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24226"/>
  <mc:AlternateContent xmlns:mc="http://schemas.openxmlformats.org/markup-compatibility/2006">
    <mc:Choice Requires="x15">
      <x15ac:absPath xmlns:x15ac="http://schemas.microsoft.com/office/spreadsheetml/2010/11/ac" url="https://d.docs.live.net/9f999e057ad8c646/Escritorio/"/>
    </mc:Choice>
  </mc:AlternateContent>
  <xr:revisionPtr revIDLastSave="155" documentId="13_ncr:1_{2869B925-162E-46A4-AD13-03CBE5AA7E86}" xr6:coauthVersionLast="47" xr6:coauthVersionMax="47" xr10:uidLastSave="{2F662333-1FBB-411A-82EF-D57D089361B8}"/>
  <bookViews>
    <workbookView xWindow="-108" yWindow="-108" windowWidth="23256" windowHeight="12720" activeTab="5" xr2:uid="{00000000-000D-0000-FFFF-FFFF00000000}"/>
  </bookViews>
  <sheets>
    <sheet name="Hoja1" sheetId="8" r:id="rId1"/>
    <sheet name="Resumen" sheetId="5" r:id="rId2"/>
    <sheet name="Tablas" sheetId="6" r:id="rId3"/>
    <sheet name="TD" sheetId="7" r:id="rId4"/>
    <sheet name="BASE" sheetId="1" r:id="rId5"/>
    <sheet name="MATRIZ" sheetId="3" r:id="rId6"/>
  </sheets>
  <definedNames>
    <definedName name="_xlnm._FilterDatabase" localSheetId="4" hidden="1">BASE!$A$1:$C$28606</definedName>
  </definedNames>
  <calcPr calcId="191029"/>
  <pivotCaches>
    <pivotCache cacheId="35" r:id="rId7"/>
    <pivotCache cacheId="43"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6" i="3" l="1"/>
  <c r="G66" i="3"/>
  <c r="I66" i="3"/>
  <c r="J66" i="3"/>
  <c r="B22" i="3"/>
  <c r="G22" i="3"/>
  <c r="I22" i="3"/>
  <c r="J22" i="3"/>
  <c r="B23" i="3"/>
  <c r="G23" i="3"/>
  <c r="I23" i="3"/>
  <c r="J23" i="3"/>
  <c r="B16" i="3"/>
  <c r="G16" i="3"/>
  <c r="I16" i="3"/>
  <c r="J16" i="3"/>
  <c r="B17" i="3"/>
  <c r="G17" i="3"/>
  <c r="I17" i="3"/>
  <c r="J17" i="3"/>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4"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D22273" i="1"/>
  <c r="D22274" i="1"/>
  <c r="D22275" i="1"/>
  <c r="D22276" i="1"/>
  <c r="D22277" i="1"/>
  <c r="D22278" i="1"/>
  <c r="D22279" i="1"/>
  <c r="D22280" i="1"/>
  <c r="D22281" i="1"/>
  <c r="D22282" i="1"/>
  <c r="D22283" i="1"/>
  <c r="D22284" i="1"/>
  <c r="D22285" i="1"/>
  <c r="D22286" i="1"/>
  <c r="D22287" i="1"/>
  <c r="D22288" i="1"/>
  <c r="D22289" i="1"/>
  <c r="D22290" i="1"/>
  <c r="D22291" i="1"/>
  <c r="D22292" i="1"/>
  <c r="D22293" i="1"/>
  <c r="D22294" i="1"/>
  <c r="D22295" i="1"/>
  <c r="D22296" i="1"/>
  <c r="D22297" i="1"/>
  <c r="D22298" i="1"/>
  <c r="D22299" i="1"/>
  <c r="D22300" i="1"/>
  <c r="D22301" i="1"/>
  <c r="D22302" i="1"/>
  <c r="D22303" i="1"/>
  <c r="D22304" i="1"/>
  <c r="D22305" i="1"/>
  <c r="D22306" i="1"/>
  <c r="D22307" i="1"/>
  <c r="D22308" i="1"/>
  <c r="D22309" i="1"/>
  <c r="D22310" i="1"/>
  <c r="D22311" i="1"/>
  <c r="D22312" i="1"/>
  <c r="D22313" i="1"/>
  <c r="D22314" i="1"/>
  <c r="D22315" i="1"/>
  <c r="D22316" i="1"/>
  <c r="D22317" i="1"/>
  <c r="D22318" i="1"/>
  <c r="D22319" i="1"/>
  <c r="D22320" i="1"/>
  <c r="D22321" i="1"/>
  <c r="D22322" i="1"/>
  <c r="D22323" i="1"/>
  <c r="D22324" i="1"/>
  <c r="D22325" i="1"/>
  <c r="D22326" i="1"/>
  <c r="D22327" i="1"/>
  <c r="D22328" i="1"/>
  <c r="D22329" i="1"/>
  <c r="D22330" i="1"/>
  <c r="D22331" i="1"/>
  <c r="D22332" i="1"/>
  <c r="D22333" i="1"/>
  <c r="D22334" i="1"/>
  <c r="D22335" i="1"/>
  <c r="D22336" i="1"/>
  <c r="D22337" i="1"/>
  <c r="D22338" i="1"/>
  <c r="D22339" i="1"/>
  <c r="D22340" i="1"/>
  <c r="D22341" i="1"/>
  <c r="D22342" i="1"/>
  <c r="D22343" i="1"/>
  <c r="D22344" i="1"/>
  <c r="D22345" i="1"/>
  <c r="D22346" i="1"/>
  <c r="D22347" i="1"/>
  <c r="D22348" i="1"/>
  <c r="D22349" i="1"/>
  <c r="D22350" i="1"/>
  <c r="D22351" i="1"/>
  <c r="D22352" i="1"/>
  <c r="D22353" i="1"/>
  <c r="D22354" i="1"/>
  <c r="D22355" i="1"/>
  <c r="D22356" i="1"/>
  <c r="D22357" i="1"/>
  <c r="D22358" i="1"/>
  <c r="D22359" i="1"/>
  <c r="D22360" i="1"/>
  <c r="D22361" i="1"/>
  <c r="D22362" i="1"/>
  <c r="D22363" i="1"/>
  <c r="D22364" i="1"/>
  <c r="D22365" i="1"/>
  <c r="D22366" i="1"/>
  <c r="D22367" i="1"/>
  <c r="D22368" i="1"/>
  <c r="D22369" i="1"/>
  <c r="D22370" i="1"/>
  <c r="D22371" i="1"/>
  <c r="D22372" i="1"/>
  <c r="D22373" i="1"/>
  <c r="D22374" i="1"/>
  <c r="D22375" i="1"/>
  <c r="D22376" i="1"/>
  <c r="D22377" i="1"/>
  <c r="D22378" i="1"/>
  <c r="D22379" i="1"/>
  <c r="D22380" i="1"/>
  <c r="D22381" i="1"/>
  <c r="D22382" i="1"/>
  <c r="D22383" i="1"/>
  <c r="D22384" i="1"/>
  <c r="D22385" i="1"/>
  <c r="D22386" i="1"/>
  <c r="D22387" i="1"/>
  <c r="D22388" i="1"/>
  <c r="D22389" i="1"/>
  <c r="D22390" i="1"/>
  <c r="D22391" i="1"/>
  <c r="D22392" i="1"/>
  <c r="D22393" i="1"/>
  <c r="D22394" i="1"/>
  <c r="D22395" i="1"/>
  <c r="D22396" i="1"/>
  <c r="D22397" i="1"/>
  <c r="D22398" i="1"/>
  <c r="D22399" i="1"/>
  <c r="D22400" i="1"/>
  <c r="D22401" i="1"/>
  <c r="D22402" i="1"/>
  <c r="D22403" i="1"/>
  <c r="D22404" i="1"/>
  <c r="D22405" i="1"/>
  <c r="D22406" i="1"/>
  <c r="D22407" i="1"/>
  <c r="D22408" i="1"/>
  <c r="D22409" i="1"/>
  <c r="D22410" i="1"/>
  <c r="D22411" i="1"/>
  <c r="D22412" i="1"/>
  <c r="D22413" i="1"/>
  <c r="D22414" i="1"/>
  <c r="D22415" i="1"/>
  <c r="D22416" i="1"/>
  <c r="D22417" i="1"/>
  <c r="D22418" i="1"/>
  <c r="D22419" i="1"/>
  <c r="D22420" i="1"/>
  <c r="D22421" i="1"/>
  <c r="D22422" i="1"/>
  <c r="D22423" i="1"/>
  <c r="D22424" i="1"/>
  <c r="D22425" i="1"/>
  <c r="D22426" i="1"/>
  <c r="D22427" i="1"/>
  <c r="D22428" i="1"/>
  <c r="D22429" i="1"/>
  <c r="D22430" i="1"/>
  <c r="D22431" i="1"/>
  <c r="D22432" i="1"/>
  <c r="D22433" i="1"/>
  <c r="D22434" i="1"/>
  <c r="D22435" i="1"/>
  <c r="D22436" i="1"/>
  <c r="D22437" i="1"/>
  <c r="D22438" i="1"/>
  <c r="D22439" i="1"/>
  <c r="D22440" i="1"/>
  <c r="D22441" i="1"/>
  <c r="D22442" i="1"/>
  <c r="D22443" i="1"/>
  <c r="D22444" i="1"/>
  <c r="D22445" i="1"/>
  <c r="D22446" i="1"/>
  <c r="D22447" i="1"/>
  <c r="D22448" i="1"/>
  <c r="D22449" i="1"/>
  <c r="D22450" i="1"/>
  <c r="D22451" i="1"/>
  <c r="D22452" i="1"/>
  <c r="D22453" i="1"/>
  <c r="D22454" i="1"/>
  <c r="D22455" i="1"/>
  <c r="D22456" i="1"/>
  <c r="D22457" i="1"/>
  <c r="D22458" i="1"/>
  <c r="D22459" i="1"/>
  <c r="D22460" i="1"/>
  <c r="D22461" i="1"/>
  <c r="D22462" i="1"/>
  <c r="D22463" i="1"/>
  <c r="D22464" i="1"/>
  <c r="D22465" i="1"/>
  <c r="D22466" i="1"/>
  <c r="D22467" i="1"/>
  <c r="D22468" i="1"/>
  <c r="D22469" i="1"/>
  <c r="D22470" i="1"/>
  <c r="D22471" i="1"/>
  <c r="D22472" i="1"/>
  <c r="D22473" i="1"/>
  <c r="D22474" i="1"/>
  <c r="D22475" i="1"/>
  <c r="D22476" i="1"/>
  <c r="D22477" i="1"/>
  <c r="D22478" i="1"/>
  <c r="D22479" i="1"/>
  <c r="D22480" i="1"/>
  <c r="D22481" i="1"/>
  <c r="D22482" i="1"/>
  <c r="D22483" i="1"/>
  <c r="D22484" i="1"/>
  <c r="D22485" i="1"/>
  <c r="D22486" i="1"/>
  <c r="D22487" i="1"/>
  <c r="D22488" i="1"/>
  <c r="D22489" i="1"/>
  <c r="D22490" i="1"/>
  <c r="D22491" i="1"/>
  <c r="D22492" i="1"/>
  <c r="D22493" i="1"/>
  <c r="D22494" i="1"/>
  <c r="D22495" i="1"/>
  <c r="D22496" i="1"/>
  <c r="D22497" i="1"/>
  <c r="D22498" i="1"/>
  <c r="D22499" i="1"/>
  <c r="D22500" i="1"/>
  <c r="D22501" i="1"/>
  <c r="D22502" i="1"/>
  <c r="D22503" i="1"/>
  <c r="D22504" i="1"/>
  <c r="D22505" i="1"/>
  <c r="D22506" i="1"/>
  <c r="D22507" i="1"/>
  <c r="D22508" i="1"/>
  <c r="D22509" i="1"/>
  <c r="D22510" i="1"/>
  <c r="D22511" i="1"/>
  <c r="D22512" i="1"/>
  <c r="D22513" i="1"/>
  <c r="D22514" i="1"/>
  <c r="D22515" i="1"/>
  <c r="D22516" i="1"/>
  <c r="D22517" i="1"/>
  <c r="D22518" i="1"/>
  <c r="D22519" i="1"/>
  <c r="D22520" i="1"/>
  <c r="D22521" i="1"/>
  <c r="D22522" i="1"/>
  <c r="D22523" i="1"/>
  <c r="D22524" i="1"/>
  <c r="D22525" i="1"/>
  <c r="D22526" i="1"/>
  <c r="D22527" i="1"/>
  <c r="D22528" i="1"/>
  <c r="D22529" i="1"/>
  <c r="D22530" i="1"/>
  <c r="D22531" i="1"/>
  <c r="D22532" i="1"/>
  <c r="D22533" i="1"/>
  <c r="D22534" i="1"/>
  <c r="D22535" i="1"/>
  <c r="D22536" i="1"/>
  <c r="D22537" i="1"/>
  <c r="D22538" i="1"/>
  <c r="D22539" i="1"/>
  <c r="D22540" i="1"/>
  <c r="D22541" i="1"/>
  <c r="D22542" i="1"/>
  <c r="D22543" i="1"/>
  <c r="D22544" i="1"/>
  <c r="D22545" i="1"/>
  <c r="D22546" i="1"/>
  <c r="D22547" i="1"/>
  <c r="D22548" i="1"/>
  <c r="D22549" i="1"/>
  <c r="D22550" i="1"/>
  <c r="D22551" i="1"/>
  <c r="D22552" i="1"/>
  <c r="D22553" i="1"/>
  <c r="D22554" i="1"/>
  <c r="D22555" i="1"/>
  <c r="D22556" i="1"/>
  <c r="D22557" i="1"/>
  <c r="D22558" i="1"/>
  <c r="D22559" i="1"/>
  <c r="D22560" i="1"/>
  <c r="D22561" i="1"/>
  <c r="D22562" i="1"/>
  <c r="D22563" i="1"/>
  <c r="D22564" i="1"/>
  <c r="D22565" i="1"/>
  <c r="D22566" i="1"/>
  <c r="D22567" i="1"/>
  <c r="D22568" i="1"/>
  <c r="D22569" i="1"/>
  <c r="D22570" i="1"/>
  <c r="D22571" i="1"/>
  <c r="D22572" i="1"/>
  <c r="D22573" i="1"/>
  <c r="D22574" i="1"/>
  <c r="D22575" i="1"/>
  <c r="D22576" i="1"/>
  <c r="D22577" i="1"/>
  <c r="D22578" i="1"/>
  <c r="D22579" i="1"/>
  <c r="D22580" i="1"/>
  <c r="D22581" i="1"/>
  <c r="D22582" i="1"/>
  <c r="D22583" i="1"/>
  <c r="D22584" i="1"/>
  <c r="D22585" i="1"/>
  <c r="D22586" i="1"/>
  <c r="D22587" i="1"/>
  <c r="D22588" i="1"/>
  <c r="D22589" i="1"/>
  <c r="D22590" i="1"/>
  <c r="D22591" i="1"/>
  <c r="D22592" i="1"/>
  <c r="D22593" i="1"/>
  <c r="D22594" i="1"/>
  <c r="D22595" i="1"/>
  <c r="D22596" i="1"/>
  <c r="D22597" i="1"/>
  <c r="D22598" i="1"/>
  <c r="D22599" i="1"/>
  <c r="D22600" i="1"/>
  <c r="D22601" i="1"/>
  <c r="D22602" i="1"/>
  <c r="D22603" i="1"/>
  <c r="D22604" i="1"/>
  <c r="D22605" i="1"/>
  <c r="D22606" i="1"/>
  <c r="D22607" i="1"/>
  <c r="D22608" i="1"/>
  <c r="D22609" i="1"/>
  <c r="D22610" i="1"/>
  <c r="D22611" i="1"/>
  <c r="D22612" i="1"/>
  <c r="D22613" i="1"/>
  <c r="D22614" i="1"/>
  <c r="D22615" i="1"/>
  <c r="D22616" i="1"/>
  <c r="D22617" i="1"/>
  <c r="D22618" i="1"/>
  <c r="D22619" i="1"/>
  <c r="D22620" i="1"/>
  <c r="D22621" i="1"/>
  <c r="D22622" i="1"/>
  <c r="D22623" i="1"/>
  <c r="D22624" i="1"/>
  <c r="D22625" i="1"/>
  <c r="D22626" i="1"/>
  <c r="D22627" i="1"/>
  <c r="D22628" i="1"/>
  <c r="D22629" i="1"/>
  <c r="D22630" i="1"/>
  <c r="D22631" i="1"/>
  <c r="D22632" i="1"/>
  <c r="D22633" i="1"/>
  <c r="D22634" i="1"/>
  <c r="D22635" i="1"/>
  <c r="D22636" i="1"/>
  <c r="D22637" i="1"/>
  <c r="D22638" i="1"/>
  <c r="D22639" i="1"/>
  <c r="D22640" i="1"/>
  <c r="D22641" i="1"/>
  <c r="D22642" i="1"/>
  <c r="D22643" i="1"/>
  <c r="D22644" i="1"/>
  <c r="D22645" i="1"/>
  <c r="D22646" i="1"/>
  <c r="D22647" i="1"/>
  <c r="D22648" i="1"/>
  <c r="D22649" i="1"/>
  <c r="D22650" i="1"/>
  <c r="D22651" i="1"/>
  <c r="D22652" i="1"/>
  <c r="D22653" i="1"/>
  <c r="D22654" i="1"/>
  <c r="D22655" i="1"/>
  <c r="D22656" i="1"/>
  <c r="D22657" i="1"/>
  <c r="D22658" i="1"/>
  <c r="D22659" i="1"/>
  <c r="D22660" i="1"/>
  <c r="D22661" i="1"/>
  <c r="D22662" i="1"/>
  <c r="D22663" i="1"/>
  <c r="D22664" i="1"/>
  <c r="D22665" i="1"/>
  <c r="D22666" i="1"/>
  <c r="D22667" i="1"/>
  <c r="D22668" i="1"/>
  <c r="D22669" i="1"/>
  <c r="D22670" i="1"/>
  <c r="D22671" i="1"/>
  <c r="D22672" i="1"/>
  <c r="D22673" i="1"/>
  <c r="D22674" i="1"/>
  <c r="D22675" i="1"/>
  <c r="D22676" i="1"/>
  <c r="D22677" i="1"/>
  <c r="D22678" i="1"/>
  <c r="D22679" i="1"/>
  <c r="D22680" i="1"/>
  <c r="D22681" i="1"/>
  <c r="D22682" i="1"/>
  <c r="D22683" i="1"/>
  <c r="D22684" i="1"/>
  <c r="D22685" i="1"/>
  <c r="D22686" i="1"/>
  <c r="D22687" i="1"/>
  <c r="D22688" i="1"/>
  <c r="D22689" i="1"/>
  <c r="D22690" i="1"/>
  <c r="D22691" i="1"/>
  <c r="D22692" i="1"/>
  <c r="D22693" i="1"/>
  <c r="D22694" i="1"/>
  <c r="D22695" i="1"/>
  <c r="D22696" i="1"/>
  <c r="D22697" i="1"/>
  <c r="D22698" i="1"/>
  <c r="D22699" i="1"/>
  <c r="D22700" i="1"/>
  <c r="D22701" i="1"/>
  <c r="D22702" i="1"/>
  <c r="D22703" i="1"/>
  <c r="D22704" i="1"/>
  <c r="D22705" i="1"/>
  <c r="D22706" i="1"/>
  <c r="D22707" i="1"/>
  <c r="D22708" i="1"/>
  <c r="D22709" i="1"/>
  <c r="D22710" i="1"/>
  <c r="D22711" i="1"/>
  <c r="D22712" i="1"/>
  <c r="D22713" i="1"/>
  <c r="D22714" i="1"/>
  <c r="D22715" i="1"/>
  <c r="D22716" i="1"/>
  <c r="D22717" i="1"/>
  <c r="D22718" i="1"/>
  <c r="D22719" i="1"/>
  <c r="D22720" i="1"/>
  <c r="D22721" i="1"/>
  <c r="D22722" i="1"/>
  <c r="D22723" i="1"/>
  <c r="D22724" i="1"/>
  <c r="D22725" i="1"/>
  <c r="D22726" i="1"/>
  <c r="D22727" i="1"/>
  <c r="D22728" i="1"/>
  <c r="D22729" i="1"/>
  <c r="D22730" i="1"/>
  <c r="D22731" i="1"/>
  <c r="D22732" i="1"/>
  <c r="D22733" i="1"/>
  <c r="D22734" i="1"/>
  <c r="D22735" i="1"/>
  <c r="D22736" i="1"/>
  <c r="D22737" i="1"/>
  <c r="D22738" i="1"/>
  <c r="D22739" i="1"/>
  <c r="D22740" i="1"/>
  <c r="D22741" i="1"/>
  <c r="D22742" i="1"/>
  <c r="D22743" i="1"/>
  <c r="D22744" i="1"/>
  <c r="D22745" i="1"/>
  <c r="D22746" i="1"/>
  <c r="D22747" i="1"/>
  <c r="D22748" i="1"/>
  <c r="D22749" i="1"/>
  <c r="D22750" i="1"/>
  <c r="D22751" i="1"/>
  <c r="D22752" i="1"/>
  <c r="D22753" i="1"/>
  <c r="D22754" i="1"/>
  <c r="D22755" i="1"/>
  <c r="D22756" i="1"/>
  <c r="D22757" i="1"/>
  <c r="D22758" i="1"/>
  <c r="D22759" i="1"/>
  <c r="D22760" i="1"/>
  <c r="D22761" i="1"/>
  <c r="D22762" i="1"/>
  <c r="D22763" i="1"/>
  <c r="D22764" i="1"/>
  <c r="D22765" i="1"/>
  <c r="D22766" i="1"/>
  <c r="D22767" i="1"/>
  <c r="D22768" i="1"/>
  <c r="D22769" i="1"/>
  <c r="D22770" i="1"/>
  <c r="D22771" i="1"/>
  <c r="D22772" i="1"/>
  <c r="D22773" i="1"/>
  <c r="D22774" i="1"/>
  <c r="D22775" i="1"/>
  <c r="D22776" i="1"/>
  <c r="D22777" i="1"/>
  <c r="D22778" i="1"/>
  <c r="D22779" i="1"/>
  <c r="D22780" i="1"/>
  <c r="D22781" i="1"/>
  <c r="D22782" i="1"/>
  <c r="D22783" i="1"/>
  <c r="D22784" i="1"/>
  <c r="D22785" i="1"/>
  <c r="D22786" i="1"/>
  <c r="D22787" i="1"/>
  <c r="D22788" i="1"/>
  <c r="D22789" i="1"/>
  <c r="D22790" i="1"/>
  <c r="D22791" i="1"/>
  <c r="D22792" i="1"/>
  <c r="D22793" i="1"/>
  <c r="D22794" i="1"/>
  <c r="D22795" i="1"/>
  <c r="D22796" i="1"/>
  <c r="D22797" i="1"/>
  <c r="D22798" i="1"/>
  <c r="D22799" i="1"/>
  <c r="D22800" i="1"/>
  <c r="D22801" i="1"/>
  <c r="D22802" i="1"/>
  <c r="D22803" i="1"/>
  <c r="D22804" i="1"/>
  <c r="D22805" i="1"/>
  <c r="D22806" i="1"/>
  <c r="D22807" i="1"/>
  <c r="D22808" i="1"/>
  <c r="D22809" i="1"/>
  <c r="D22810" i="1"/>
  <c r="D22811" i="1"/>
  <c r="D22812" i="1"/>
  <c r="D22813" i="1"/>
  <c r="D22814" i="1"/>
  <c r="D22815" i="1"/>
  <c r="D22816" i="1"/>
  <c r="D22817" i="1"/>
  <c r="D22818" i="1"/>
  <c r="D22819" i="1"/>
  <c r="D22820" i="1"/>
  <c r="D22821" i="1"/>
  <c r="D22822" i="1"/>
  <c r="D22823" i="1"/>
  <c r="D22824" i="1"/>
  <c r="D22825" i="1"/>
  <c r="D22826" i="1"/>
  <c r="D22827" i="1"/>
  <c r="D22828" i="1"/>
  <c r="D22829" i="1"/>
  <c r="D22830" i="1"/>
  <c r="D22831" i="1"/>
  <c r="D22832" i="1"/>
  <c r="D22833" i="1"/>
  <c r="D22834" i="1"/>
  <c r="D22835" i="1"/>
  <c r="D22836" i="1"/>
  <c r="D22837" i="1"/>
  <c r="D22838" i="1"/>
  <c r="D22839" i="1"/>
  <c r="D22840" i="1"/>
  <c r="D22841" i="1"/>
  <c r="D22842" i="1"/>
  <c r="D22843" i="1"/>
  <c r="D22844" i="1"/>
  <c r="D22845" i="1"/>
  <c r="D22846" i="1"/>
  <c r="D22847" i="1"/>
  <c r="D22848" i="1"/>
  <c r="D22849" i="1"/>
  <c r="D22850" i="1"/>
  <c r="D22851" i="1"/>
  <c r="D22852" i="1"/>
  <c r="D22853" i="1"/>
  <c r="D22854" i="1"/>
  <c r="D22855" i="1"/>
  <c r="D22856" i="1"/>
  <c r="D22857" i="1"/>
  <c r="D22858" i="1"/>
  <c r="D22859" i="1"/>
  <c r="D22860" i="1"/>
  <c r="D22861" i="1"/>
  <c r="D22862" i="1"/>
  <c r="D22863" i="1"/>
  <c r="D22864" i="1"/>
  <c r="D22865" i="1"/>
  <c r="D22866" i="1"/>
  <c r="D22867" i="1"/>
  <c r="D22868" i="1"/>
  <c r="D22869" i="1"/>
  <c r="D22870" i="1"/>
  <c r="D22871" i="1"/>
  <c r="D22872" i="1"/>
  <c r="D22873" i="1"/>
  <c r="D22874" i="1"/>
  <c r="D22875" i="1"/>
  <c r="D22876" i="1"/>
  <c r="D22877" i="1"/>
  <c r="D22878" i="1"/>
  <c r="D22879" i="1"/>
  <c r="D22880" i="1"/>
  <c r="D22881" i="1"/>
  <c r="D22882" i="1"/>
  <c r="D22883" i="1"/>
  <c r="D22884" i="1"/>
  <c r="D22885" i="1"/>
  <c r="D22886" i="1"/>
  <c r="D22887" i="1"/>
  <c r="D22888" i="1"/>
  <c r="D22889" i="1"/>
  <c r="D22890" i="1"/>
  <c r="D22891" i="1"/>
  <c r="D22892" i="1"/>
  <c r="D22893" i="1"/>
  <c r="D22894" i="1"/>
  <c r="D22895" i="1"/>
  <c r="D22896" i="1"/>
  <c r="D22897" i="1"/>
  <c r="D22898" i="1"/>
  <c r="D22899" i="1"/>
  <c r="D22900" i="1"/>
  <c r="D22901" i="1"/>
  <c r="D22902" i="1"/>
  <c r="D22903" i="1"/>
  <c r="D22904" i="1"/>
  <c r="D22905" i="1"/>
  <c r="D22906" i="1"/>
  <c r="D22907" i="1"/>
  <c r="D22908" i="1"/>
  <c r="D22909" i="1"/>
  <c r="D22910" i="1"/>
  <c r="D22911" i="1"/>
  <c r="D22912" i="1"/>
  <c r="D22913" i="1"/>
  <c r="D22914" i="1"/>
  <c r="D22915" i="1"/>
  <c r="D22916" i="1"/>
  <c r="D22917" i="1"/>
  <c r="D22918" i="1"/>
  <c r="D22919" i="1"/>
  <c r="D22920" i="1"/>
  <c r="D22921" i="1"/>
  <c r="D22922" i="1"/>
  <c r="D22923" i="1"/>
  <c r="D22924" i="1"/>
  <c r="D22925" i="1"/>
  <c r="D22926" i="1"/>
  <c r="D22927" i="1"/>
  <c r="D22928" i="1"/>
  <c r="D22929" i="1"/>
  <c r="D22930" i="1"/>
  <c r="D22931" i="1"/>
  <c r="D22932" i="1"/>
  <c r="D22933" i="1"/>
  <c r="D22934" i="1"/>
  <c r="D22935" i="1"/>
  <c r="D22936" i="1"/>
  <c r="D22937" i="1"/>
  <c r="D22938" i="1"/>
  <c r="D22939" i="1"/>
  <c r="D22940" i="1"/>
  <c r="D22941" i="1"/>
  <c r="D22942" i="1"/>
  <c r="D22943" i="1"/>
  <c r="D22944" i="1"/>
  <c r="D22945" i="1"/>
  <c r="D22946" i="1"/>
  <c r="D22947" i="1"/>
  <c r="D22948" i="1"/>
  <c r="D22949" i="1"/>
  <c r="D22950" i="1"/>
  <c r="D22951" i="1"/>
  <c r="D22952" i="1"/>
  <c r="D22953" i="1"/>
  <c r="D22954" i="1"/>
  <c r="D22955" i="1"/>
  <c r="D22956" i="1"/>
  <c r="D22957" i="1"/>
  <c r="D22958" i="1"/>
  <c r="D22959" i="1"/>
  <c r="D22960" i="1"/>
  <c r="D22961" i="1"/>
  <c r="D22962" i="1"/>
  <c r="D22963" i="1"/>
  <c r="D22964" i="1"/>
  <c r="D22965" i="1"/>
  <c r="D22966" i="1"/>
  <c r="D22967" i="1"/>
  <c r="D22968" i="1"/>
  <c r="D22969" i="1"/>
  <c r="D22970" i="1"/>
  <c r="D22971" i="1"/>
  <c r="D22972" i="1"/>
  <c r="D22973" i="1"/>
  <c r="D22974" i="1"/>
  <c r="D22975" i="1"/>
  <c r="D22976" i="1"/>
  <c r="D22977" i="1"/>
  <c r="D22978" i="1"/>
  <c r="D22979" i="1"/>
  <c r="D22980" i="1"/>
  <c r="D22981" i="1"/>
  <c r="D22982" i="1"/>
  <c r="D22983" i="1"/>
  <c r="D22984" i="1"/>
  <c r="D22985" i="1"/>
  <c r="D22986" i="1"/>
  <c r="D22987" i="1"/>
  <c r="D22988" i="1"/>
  <c r="D22989" i="1"/>
  <c r="D22990" i="1"/>
  <c r="D22991" i="1"/>
  <c r="D22992" i="1"/>
  <c r="D22993" i="1"/>
  <c r="D22994" i="1"/>
  <c r="D22995" i="1"/>
  <c r="D22996" i="1"/>
  <c r="D22997" i="1"/>
  <c r="D22998" i="1"/>
  <c r="D22999" i="1"/>
  <c r="D23000" i="1"/>
  <c r="D23001" i="1"/>
  <c r="D23002" i="1"/>
  <c r="D23003" i="1"/>
  <c r="D23004" i="1"/>
  <c r="D23005" i="1"/>
  <c r="D23006" i="1"/>
  <c r="D23007" i="1"/>
  <c r="D23008" i="1"/>
  <c r="D23009" i="1"/>
  <c r="D23010" i="1"/>
  <c r="D23011" i="1"/>
  <c r="D23012" i="1"/>
  <c r="D23013" i="1"/>
  <c r="D23014" i="1"/>
  <c r="D23015" i="1"/>
  <c r="D23016" i="1"/>
  <c r="D23017" i="1"/>
  <c r="D23018" i="1"/>
  <c r="D23019" i="1"/>
  <c r="D23020" i="1"/>
  <c r="D23021" i="1"/>
  <c r="D23022" i="1"/>
  <c r="D23023" i="1"/>
  <c r="D23024" i="1"/>
  <c r="D23025" i="1"/>
  <c r="D23026" i="1"/>
  <c r="D23027" i="1"/>
  <c r="D23028" i="1"/>
  <c r="D23029" i="1"/>
  <c r="D23030" i="1"/>
  <c r="D23031" i="1"/>
  <c r="D23032" i="1"/>
  <c r="D23033" i="1"/>
  <c r="D23034" i="1"/>
  <c r="D23035" i="1"/>
  <c r="D23036" i="1"/>
  <c r="D23037" i="1"/>
  <c r="D23038" i="1"/>
  <c r="D23039" i="1"/>
  <c r="D23040" i="1"/>
  <c r="D23041" i="1"/>
  <c r="D23042" i="1"/>
  <c r="D23043" i="1"/>
  <c r="D23044" i="1"/>
  <c r="D23045" i="1"/>
  <c r="D23046" i="1"/>
  <c r="D23047" i="1"/>
  <c r="D23048" i="1"/>
  <c r="D23049" i="1"/>
  <c r="D23050" i="1"/>
  <c r="D23051" i="1"/>
  <c r="D23052" i="1"/>
  <c r="D23053" i="1"/>
  <c r="D23054" i="1"/>
  <c r="D23055" i="1"/>
  <c r="D23056" i="1"/>
  <c r="D23057" i="1"/>
  <c r="D23058" i="1"/>
  <c r="D23059" i="1"/>
  <c r="D23060" i="1"/>
  <c r="D23061" i="1"/>
  <c r="D23062" i="1"/>
  <c r="D23063" i="1"/>
  <c r="D23064" i="1"/>
  <c r="D23065" i="1"/>
  <c r="D23066" i="1"/>
  <c r="D23067" i="1"/>
  <c r="D23068" i="1"/>
  <c r="D23069" i="1"/>
  <c r="D23070" i="1"/>
  <c r="D23071" i="1"/>
  <c r="D23072" i="1"/>
  <c r="D23073" i="1"/>
  <c r="D23074" i="1"/>
  <c r="D23075" i="1"/>
  <c r="D23076" i="1"/>
  <c r="D23077" i="1"/>
  <c r="D23078" i="1"/>
  <c r="D23079" i="1"/>
  <c r="D23080" i="1"/>
  <c r="D23081" i="1"/>
  <c r="D23082" i="1"/>
  <c r="D23083" i="1"/>
  <c r="D23084" i="1"/>
  <c r="D23085" i="1"/>
  <c r="D23086" i="1"/>
  <c r="D23087" i="1"/>
  <c r="D23088" i="1"/>
  <c r="D23089" i="1"/>
  <c r="D23090" i="1"/>
  <c r="D23091" i="1"/>
  <c r="D23092" i="1"/>
  <c r="D23093" i="1"/>
  <c r="D23094" i="1"/>
  <c r="D23095" i="1"/>
  <c r="D23096" i="1"/>
  <c r="D23097" i="1"/>
  <c r="D23098" i="1"/>
  <c r="D23099" i="1"/>
  <c r="D23100" i="1"/>
  <c r="D23101" i="1"/>
  <c r="D23102" i="1"/>
  <c r="D23103" i="1"/>
  <c r="D23104" i="1"/>
  <c r="D23105" i="1"/>
  <c r="D23106" i="1"/>
  <c r="D23107" i="1"/>
  <c r="D23108" i="1"/>
  <c r="D23109" i="1"/>
  <c r="D23110" i="1"/>
  <c r="D23111" i="1"/>
  <c r="D23112" i="1"/>
  <c r="D23113" i="1"/>
  <c r="D23114" i="1"/>
  <c r="D23115" i="1"/>
  <c r="D23116" i="1"/>
  <c r="D23117" i="1"/>
  <c r="D23118" i="1"/>
  <c r="D23119" i="1"/>
  <c r="D23120" i="1"/>
  <c r="D23121" i="1"/>
  <c r="D23122" i="1"/>
  <c r="D23123" i="1"/>
  <c r="D23124" i="1"/>
  <c r="D23125" i="1"/>
  <c r="D23126" i="1"/>
  <c r="D23127" i="1"/>
  <c r="D23128" i="1"/>
  <c r="D23129" i="1"/>
  <c r="D23130" i="1"/>
  <c r="D23131" i="1"/>
  <c r="D23132" i="1"/>
  <c r="D23133" i="1"/>
  <c r="D23134" i="1"/>
  <c r="D23135" i="1"/>
  <c r="D23136" i="1"/>
  <c r="D23137" i="1"/>
  <c r="D23138" i="1"/>
  <c r="D23139" i="1"/>
  <c r="D23140" i="1"/>
  <c r="D23141" i="1"/>
  <c r="D23142" i="1"/>
  <c r="D23143" i="1"/>
  <c r="D23144" i="1"/>
  <c r="D23145" i="1"/>
  <c r="D23146" i="1"/>
  <c r="D23147" i="1"/>
  <c r="D23148" i="1"/>
  <c r="D23149" i="1"/>
  <c r="D23150" i="1"/>
  <c r="D23151" i="1"/>
  <c r="D23152" i="1"/>
  <c r="D23153" i="1"/>
  <c r="D23154" i="1"/>
  <c r="D23155" i="1"/>
  <c r="D23156" i="1"/>
  <c r="D23157" i="1"/>
  <c r="D23158" i="1"/>
  <c r="D23159" i="1"/>
  <c r="D23160" i="1"/>
  <c r="D23161" i="1"/>
  <c r="D23162" i="1"/>
  <c r="D23163" i="1"/>
  <c r="D23164" i="1"/>
  <c r="D23165" i="1"/>
  <c r="D23166" i="1"/>
  <c r="D23167" i="1"/>
  <c r="D23168" i="1"/>
  <c r="D23169" i="1"/>
  <c r="D23170" i="1"/>
  <c r="D23171" i="1"/>
  <c r="D23172" i="1"/>
  <c r="D23173" i="1"/>
  <c r="D23174" i="1"/>
  <c r="D23175" i="1"/>
  <c r="D23176" i="1"/>
  <c r="D23177" i="1"/>
  <c r="D23178" i="1"/>
  <c r="D23179" i="1"/>
  <c r="D23180" i="1"/>
  <c r="D23181" i="1"/>
  <c r="D23182" i="1"/>
  <c r="D23183" i="1"/>
  <c r="D23184" i="1"/>
  <c r="D23185" i="1"/>
  <c r="D23186" i="1"/>
  <c r="D23187" i="1"/>
  <c r="D23188" i="1"/>
  <c r="D23189" i="1"/>
  <c r="D23190" i="1"/>
  <c r="D23191" i="1"/>
  <c r="D23192" i="1"/>
  <c r="D23193" i="1"/>
  <c r="D23194" i="1"/>
  <c r="D23195" i="1"/>
  <c r="D23196" i="1"/>
  <c r="D23197" i="1"/>
  <c r="D23198" i="1"/>
  <c r="D23199" i="1"/>
  <c r="D23200" i="1"/>
  <c r="D23201" i="1"/>
  <c r="D23202" i="1"/>
  <c r="D23203" i="1"/>
  <c r="D23204" i="1"/>
  <c r="D23205" i="1"/>
  <c r="D23206" i="1"/>
  <c r="D23207" i="1"/>
  <c r="D23208" i="1"/>
  <c r="D23209" i="1"/>
  <c r="D23210" i="1"/>
  <c r="D23211" i="1"/>
  <c r="D23212" i="1"/>
  <c r="D23213" i="1"/>
  <c r="D23214" i="1"/>
  <c r="D23215" i="1"/>
  <c r="D23216" i="1"/>
  <c r="D23217" i="1"/>
  <c r="D23218" i="1"/>
  <c r="D23219" i="1"/>
  <c r="D23220" i="1"/>
  <c r="D23221" i="1"/>
  <c r="D23222" i="1"/>
  <c r="D23223" i="1"/>
  <c r="D23224" i="1"/>
  <c r="D23225" i="1"/>
  <c r="D23226" i="1"/>
  <c r="D23227" i="1"/>
  <c r="D23228" i="1"/>
  <c r="D23229" i="1"/>
  <c r="D23230" i="1"/>
  <c r="D23231" i="1"/>
  <c r="D23232" i="1"/>
  <c r="D23233" i="1"/>
  <c r="D23234" i="1"/>
  <c r="D23235" i="1"/>
  <c r="D23236" i="1"/>
  <c r="D23237" i="1"/>
  <c r="D23238" i="1"/>
  <c r="D23239" i="1"/>
  <c r="D23240" i="1"/>
  <c r="D23241" i="1"/>
  <c r="D23242" i="1"/>
  <c r="D23243" i="1"/>
  <c r="D23244" i="1"/>
  <c r="D23245" i="1"/>
  <c r="D23246" i="1"/>
  <c r="D23247" i="1"/>
  <c r="D23248" i="1"/>
  <c r="D23249" i="1"/>
  <c r="D23250" i="1"/>
  <c r="D23251" i="1"/>
  <c r="D23252" i="1"/>
  <c r="D23253" i="1"/>
  <c r="D23254" i="1"/>
  <c r="D23255" i="1"/>
  <c r="D23256" i="1"/>
  <c r="D23257" i="1"/>
  <c r="D23258" i="1"/>
  <c r="D23259" i="1"/>
  <c r="D23260" i="1"/>
  <c r="D23261" i="1"/>
  <c r="D23262" i="1"/>
  <c r="D23263" i="1"/>
  <c r="D23264" i="1"/>
  <c r="D23265" i="1"/>
  <c r="D23266" i="1"/>
  <c r="D23267" i="1"/>
  <c r="D23268" i="1"/>
  <c r="D23269" i="1"/>
  <c r="D23270" i="1"/>
  <c r="D23271" i="1"/>
  <c r="D23272" i="1"/>
  <c r="D23273" i="1"/>
  <c r="D23274" i="1"/>
  <c r="D23275" i="1"/>
  <c r="D23276" i="1"/>
  <c r="D23277" i="1"/>
  <c r="D23278" i="1"/>
  <c r="D23279" i="1"/>
  <c r="D23280" i="1"/>
  <c r="D23281" i="1"/>
  <c r="D23282" i="1"/>
  <c r="D23283" i="1"/>
  <c r="D23284" i="1"/>
  <c r="D23285" i="1"/>
  <c r="D23286" i="1"/>
  <c r="D23287" i="1"/>
  <c r="D23288" i="1"/>
  <c r="D23289" i="1"/>
  <c r="D23290" i="1"/>
  <c r="D23291" i="1"/>
  <c r="D23292" i="1"/>
  <c r="D23293" i="1"/>
  <c r="D23294" i="1"/>
  <c r="D23295" i="1"/>
  <c r="D23296" i="1"/>
  <c r="D23297" i="1"/>
  <c r="D23298" i="1"/>
  <c r="D23299" i="1"/>
  <c r="D23300" i="1"/>
  <c r="D23301" i="1"/>
  <c r="D23302" i="1"/>
  <c r="D23303" i="1"/>
  <c r="D23304" i="1"/>
  <c r="D23305" i="1"/>
  <c r="D23306" i="1"/>
  <c r="D23307" i="1"/>
  <c r="D23308" i="1"/>
  <c r="D23309" i="1"/>
  <c r="D23310" i="1"/>
  <c r="D23311" i="1"/>
  <c r="D23312" i="1"/>
  <c r="D23313" i="1"/>
  <c r="D23314" i="1"/>
  <c r="D23315" i="1"/>
  <c r="D23316" i="1"/>
  <c r="D23317" i="1"/>
  <c r="D23318" i="1"/>
  <c r="D23319" i="1"/>
  <c r="D23320" i="1"/>
  <c r="D23321" i="1"/>
  <c r="D23322" i="1"/>
  <c r="D23323" i="1"/>
  <c r="D23324" i="1"/>
  <c r="D23325" i="1"/>
  <c r="D23326" i="1"/>
  <c r="D23327" i="1"/>
  <c r="D23328" i="1"/>
  <c r="D23329" i="1"/>
  <c r="D23330" i="1"/>
  <c r="D23331" i="1"/>
  <c r="D23332" i="1"/>
  <c r="D23333" i="1"/>
  <c r="D23334" i="1"/>
  <c r="D23335" i="1"/>
  <c r="D23336" i="1"/>
  <c r="D23337" i="1"/>
  <c r="D23338" i="1"/>
  <c r="D23339" i="1"/>
  <c r="D23340" i="1"/>
  <c r="D23341" i="1"/>
  <c r="D23342" i="1"/>
  <c r="D23343" i="1"/>
  <c r="D23344" i="1"/>
  <c r="D23345" i="1"/>
  <c r="D23346" i="1"/>
  <c r="D23347" i="1"/>
  <c r="D23348" i="1"/>
  <c r="D23349" i="1"/>
  <c r="D23350" i="1"/>
  <c r="D23351" i="1"/>
  <c r="D23352" i="1"/>
  <c r="D23353" i="1"/>
  <c r="D23354" i="1"/>
  <c r="D23355" i="1"/>
  <c r="D23356" i="1"/>
  <c r="D23357" i="1"/>
  <c r="D23358" i="1"/>
  <c r="D23359" i="1"/>
  <c r="D23360" i="1"/>
  <c r="D23361" i="1"/>
  <c r="D23362" i="1"/>
  <c r="D23363" i="1"/>
  <c r="D23364" i="1"/>
  <c r="D23365" i="1"/>
  <c r="D23366" i="1"/>
  <c r="D23367" i="1"/>
  <c r="D23368" i="1"/>
  <c r="D23369" i="1"/>
  <c r="D23370" i="1"/>
  <c r="D23371" i="1"/>
  <c r="D23372" i="1"/>
  <c r="D23373" i="1"/>
  <c r="D23374" i="1"/>
  <c r="D23375" i="1"/>
  <c r="D23376" i="1"/>
  <c r="D23377" i="1"/>
  <c r="D23378" i="1"/>
  <c r="D23379" i="1"/>
  <c r="D23380" i="1"/>
  <c r="D23381" i="1"/>
  <c r="D23382" i="1"/>
  <c r="D23383" i="1"/>
  <c r="D23384" i="1"/>
  <c r="D23385" i="1"/>
  <c r="D23386" i="1"/>
  <c r="D23387" i="1"/>
  <c r="D23388" i="1"/>
  <c r="D23389" i="1"/>
  <c r="D23390" i="1"/>
  <c r="D23391" i="1"/>
  <c r="D23392" i="1"/>
  <c r="D23393" i="1"/>
  <c r="D23394" i="1"/>
  <c r="D23395" i="1"/>
  <c r="D23396" i="1"/>
  <c r="D23397" i="1"/>
  <c r="D23398" i="1"/>
  <c r="D23399" i="1"/>
  <c r="D23400" i="1"/>
  <c r="D23401" i="1"/>
  <c r="D23402" i="1"/>
  <c r="D23403" i="1"/>
  <c r="D23404" i="1"/>
  <c r="D23405" i="1"/>
  <c r="D23406" i="1"/>
  <c r="D23407" i="1"/>
  <c r="D23408" i="1"/>
  <c r="D23409" i="1"/>
  <c r="D23410" i="1"/>
  <c r="D23411" i="1"/>
  <c r="D23412" i="1"/>
  <c r="D23413" i="1"/>
  <c r="D23414" i="1"/>
  <c r="D23415" i="1"/>
  <c r="D23416" i="1"/>
  <c r="D23417" i="1"/>
  <c r="D23418" i="1"/>
  <c r="D23419" i="1"/>
  <c r="D23420" i="1"/>
  <c r="D23421" i="1"/>
  <c r="D23422" i="1"/>
  <c r="D23423" i="1"/>
  <c r="D23424" i="1"/>
  <c r="D23425" i="1"/>
  <c r="D23426" i="1"/>
  <c r="D23427" i="1"/>
  <c r="D23428" i="1"/>
  <c r="D23429" i="1"/>
  <c r="D23430" i="1"/>
  <c r="D23431" i="1"/>
  <c r="D23432" i="1"/>
  <c r="D23433" i="1"/>
  <c r="D23434" i="1"/>
  <c r="D23435" i="1"/>
  <c r="D23436" i="1"/>
  <c r="D23437" i="1"/>
  <c r="D23438" i="1"/>
  <c r="D23439" i="1"/>
  <c r="D23440" i="1"/>
  <c r="D23441" i="1"/>
  <c r="D23442" i="1"/>
  <c r="D23443" i="1"/>
  <c r="D23444" i="1"/>
  <c r="D23445" i="1"/>
  <c r="D23446" i="1"/>
  <c r="D23447" i="1"/>
  <c r="D23448" i="1"/>
  <c r="D23449" i="1"/>
  <c r="D23450" i="1"/>
  <c r="D23451" i="1"/>
  <c r="D23452" i="1"/>
  <c r="D23453" i="1"/>
  <c r="D23454" i="1"/>
  <c r="D23455" i="1"/>
  <c r="D23456" i="1"/>
  <c r="D23457" i="1"/>
  <c r="D23458" i="1"/>
  <c r="D23459" i="1"/>
  <c r="D23460" i="1"/>
  <c r="D23461" i="1"/>
  <c r="D23462" i="1"/>
  <c r="D23463" i="1"/>
  <c r="D23464" i="1"/>
  <c r="D23465" i="1"/>
  <c r="D23466" i="1"/>
  <c r="D23467" i="1"/>
  <c r="D23468" i="1"/>
  <c r="D23469" i="1"/>
  <c r="D23470" i="1"/>
  <c r="D23471" i="1"/>
  <c r="D23472" i="1"/>
  <c r="D23473" i="1"/>
  <c r="D23474" i="1"/>
  <c r="D23475" i="1"/>
  <c r="D23476" i="1"/>
  <c r="D23477" i="1"/>
  <c r="D23478" i="1"/>
  <c r="D23479" i="1"/>
  <c r="D23480" i="1"/>
  <c r="D23481" i="1"/>
  <c r="D23482" i="1"/>
  <c r="D23483" i="1"/>
  <c r="D23484" i="1"/>
  <c r="D23485" i="1"/>
  <c r="D23486" i="1"/>
  <c r="D23487" i="1"/>
  <c r="D23488" i="1"/>
  <c r="D23489" i="1"/>
  <c r="D23490" i="1"/>
  <c r="D23491" i="1"/>
  <c r="D23492" i="1"/>
  <c r="D23493" i="1"/>
  <c r="D23494" i="1"/>
  <c r="D23495" i="1"/>
  <c r="D23496" i="1"/>
  <c r="D23497" i="1"/>
  <c r="D23498" i="1"/>
  <c r="D23499" i="1"/>
  <c r="D23500" i="1"/>
  <c r="D23501" i="1"/>
  <c r="D23502" i="1"/>
  <c r="D23503" i="1"/>
  <c r="D23504" i="1"/>
  <c r="D23505" i="1"/>
  <c r="D23506" i="1"/>
  <c r="D23507" i="1"/>
  <c r="D23508" i="1"/>
  <c r="D23509" i="1"/>
  <c r="D23510" i="1"/>
  <c r="D23511" i="1"/>
  <c r="D23512" i="1"/>
  <c r="D23513" i="1"/>
  <c r="D23514" i="1"/>
  <c r="D23515" i="1"/>
  <c r="D23516" i="1"/>
  <c r="D23517" i="1"/>
  <c r="D23518" i="1"/>
  <c r="D23519" i="1"/>
  <c r="D23520" i="1"/>
  <c r="D23521" i="1"/>
  <c r="D23522" i="1"/>
  <c r="D23523" i="1"/>
  <c r="D23524" i="1"/>
  <c r="D23525" i="1"/>
  <c r="D23526" i="1"/>
  <c r="D23527" i="1"/>
  <c r="D23528" i="1"/>
  <c r="D23529" i="1"/>
  <c r="D23530" i="1"/>
  <c r="D23531" i="1"/>
  <c r="D23532" i="1"/>
  <c r="D23533" i="1"/>
  <c r="D23534" i="1"/>
  <c r="D23535" i="1"/>
  <c r="D23536" i="1"/>
  <c r="D23537" i="1"/>
  <c r="D23538" i="1"/>
  <c r="D23539" i="1"/>
  <c r="D23540" i="1"/>
  <c r="D23541" i="1"/>
  <c r="D23542" i="1"/>
  <c r="D23543" i="1"/>
  <c r="D23544" i="1"/>
  <c r="D23545" i="1"/>
  <c r="D23546" i="1"/>
  <c r="D23547" i="1"/>
  <c r="D23548" i="1"/>
  <c r="D23549" i="1"/>
  <c r="D23550" i="1"/>
  <c r="D23551" i="1"/>
  <c r="D23552" i="1"/>
  <c r="D23553" i="1"/>
  <c r="D23554" i="1"/>
  <c r="D23555" i="1"/>
  <c r="D23556" i="1"/>
  <c r="D23557" i="1"/>
  <c r="D23558" i="1"/>
  <c r="D23559" i="1"/>
  <c r="D23560" i="1"/>
  <c r="D23561" i="1"/>
  <c r="D23562" i="1"/>
  <c r="D23563" i="1"/>
  <c r="D23564" i="1"/>
  <c r="D23565" i="1"/>
  <c r="D23566" i="1"/>
  <c r="D23567" i="1"/>
  <c r="D23568" i="1"/>
  <c r="D23569" i="1"/>
  <c r="D23570" i="1"/>
  <c r="D23571" i="1"/>
  <c r="D23572" i="1"/>
  <c r="D23573" i="1"/>
  <c r="D23574" i="1"/>
  <c r="D23575" i="1"/>
  <c r="D23576" i="1"/>
  <c r="D23577" i="1"/>
  <c r="D23578" i="1"/>
  <c r="D23579" i="1"/>
  <c r="D23580" i="1"/>
  <c r="D23581" i="1"/>
  <c r="D23582" i="1"/>
  <c r="D23583" i="1"/>
  <c r="D23584" i="1"/>
  <c r="D23585" i="1"/>
  <c r="D23586" i="1"/>
  <c r="D23587" i="1"/>
  <c r="D23588" i="1"/>
  <c r="D23589" i="1"/>
  <c r="D23590" i="1"/>
  <c r="D23591" i="1"/>
  <c r="D23592" i="1"/>
  <c r="D23593" i="1"/>
  <c r="D23594" i="1"/>
  <c r="D23595" i="1"/>
  <c r="D23596" i="1"/>
  <c r="D23597" i="1"/>
  <c r="D23598" i="1"/>
  <c r="D23599" i="1"/>
  <c r="D23600" i="1"/>
  <c r="D23601" i="1"/>
  <c r="D23602" i="1"/>
  <c r="D23603" i="1"/>
  <c r="D23604" i="1"/>
  <c r="D23605" i="1"/>
  <c r="D23606" i="1"/>
  <c r="D23607" i="1"/>
  <c r="D23608" i="1"/>
  <c r="D23609" i="1"/>
  <c r="D23610" i="1"/>
  <c r="D23611" i="1"/>
  <c r="D23612" i="1"/>
  <c r="D23613" i="1"/>
  <c r="D23614" i="1"/>
  <c r="D23615" i="1"/>
  <c r="D23616" i="1"/>
  <c r="D23617" i="1"/>
  <c r="D23618" i="1"/>
  <c r="D23619" i="1"/>
  <c r="D23620" i="1"/>
  <c r="D23621" i="1"/>
  <c r="D23622" i="1"/>
  <c r="D23623" i="1"/>
  <c r="D23624" i="1"/>
  <c r="D23625" i="1"/>
  <c r="D23626" i="1"/>
  <c r="D23627" i="1"/>
  <c r="D23628" i="1"/>
  <c r="D23629" i="1"/>
  <c r="D23630" i="1"/>
  <c r="D23631" i="1"/>
  <c r="D23632" i="1"/>
  <c r="D23633" i="1"/>
  <c r="D23634" i="1"/>
  <c r="D23635" i="1"/>
  <c r="D23636" i="1"/>
  <c r="D23637" i="1"/>
  <c r="D23638" i="1"/>
  <c r="D23639" i="1"/>
  <c r="D23640" i="1"/>
  <c r="D23641" i="1"/>
  <c r="D23642" i="1"/>
  <c r="D23643" i="1"/>
  <c r="D23644" i="1"/>
  <c r="D23645" i="1"/>
  <c r="D23646" i="1"/>
  <c r="D23647" i="1"/>
  <c r="D23648" i="1"/>
  <c r="D23649" i="1"/>
  <c r="D23650" i="1"/>
  <c r="D23651" i="1"/>
  <c r="D23652" i="1"/>
  <c r="D23653" i="1"/>
  <c r="D23654" i="1"/>
  <c r="D23655" i="1"/>
  <c r="D23656" i="1"/>
  <c r="D23657" i="1"/>
  <c r="D23658" i="1"/>
  <c r="D23659" i="1"/>
  <c r="D23660" i="1"/>
  <c r="D23661" i="1"/>
  <c r="D23662" i="1"/>
  <c r="D23663" i="1"/>
  <c r="D23664" i="1"/>
  <c r="D23665" i="1"/>
  <c r="D23666" i="1"/>
  <c r="D23667" i="1"/>
  <c r="D23668" i="1"/>
  <c r="D23669" i="1"/>
  <c r="D23670" i="1"/>
  <c r="D23671" i="1"/>
  <c r="D23672" i="1"/>
  <c r="D23673" i="1"/>
  <c r="D23674" i="1"/>
  <c r="D23675" i="1"/>
  <c r="D23676" i="1"/>
  <c r="D23677" i="1"/>
  <c r="D23678" i="1"/>
  <c r="D23679" i="1"/>
  <c r="D23680" i="1"/>
  <c r="D23681" i="1"/>
  <c r="D23682" i="1"/>
  <c r="D23683" i="1"/>
  <c r="D23684" i="1"/>
  <c r="D23685" i="1"/>
  <c r="D23686" i="1"/>
  <c r="D23687" i="1"/>
  <c r="D23688" i="1"/>
  <c r="D23689" i="1"/>
  <c r="D23690" i="1"/>
  <c r="D23691" i="1"/>
  <c r="D23692" i="1"/>
  <c r="D23693" i="1"/>
  <c r="D23694" i="1"/>
  <c r="D23695" i="1"/>
  <c r="D23696" i="1"/>
  <c r="D23697" i="1"/>
  <c r="D23698" i="1"/>
  <c r="D23699" i="1"/>
  <c r="D23700" i="1"/>
  <c r="D23701" i="1"/>
  <c r="D23702" i="1"/>
  <c r="D23703" i="1"/>
  <c r="D23704" i="1"/>
  <c r="D23705" i="1"/>
  <c r="D23706" i="1"/>
  <c r="D23707" i="1"/>
  <c r="D23708" i="1"/>
  <c r="D23709" i="1"/>
  <c r="D23710" i="1"/>
  <c r="D23711" i="1"/>
  <c r="D23712" i="1"/>
  <c r="D23713" i="1"/>
  <c r="D23714" i="1"/>
  <c r="D23715" i="1"/>
  <c r="D23716" i="1"/>
  <c r="D23717" i="1"/>
  <c r="D23718" i="1"/>
  <c r="D23719" i="1"/>
  <c r="D23720" i="1"/>
  <c r="D23721" i="1"/>
  <c r="D23722" i="1"/>
  <c r="D23723" i="1"/>
  <c r="D23724" i="1"/>
  <c r="D23725" i="1"/>
  <c r="D23726" i="1"/>
  <c r="D23727" i="1"/>
  <c r="D23728" i="1"/>
  <c r="D23729" i="1"/>
  <c r="D23730" i="1"/>
  <c r="D23731" i="1"/>
  <c r="D23732" i="1"/>
  <c r="D23733" i="1"/>
  <c r="D23734" i="1"/>
  <c r="D23735" i="1"/>
  <c r="D23736" i="1"/>
  <c r="D23737" i="1"/>
  <c r="D23738" i="1"/>
  <c r="D23739" i="1"/>
  <c r="D23740" i="1"/>
  <c r="D23741" i="1"/>
  <c r="D23742" i="1"/>
  <c r="D23743" i="1"/>
  <c r="D23744" i="1"/>
  <c r="D23745" i="1"/>
  <c r="D23746" i="1"/>
  <c r="D23747" i="1"/>
  <c r="D23748" i="1"/>
  <c r="D23749" i="1"/>
  <c r="D23750" i="1"/>
  <c r="D23751" i="1"/>
  <c r="D23752" i="1"/>
  <c r="D23753" i="1"/>
  <c r="D23754" i="1"/>
  <c r="D23755" i="1"/>
  <c r="D23756" i="1"/>
  <c r="D23757" i="1"/>
  <c r="D23758" i="1"/>
  <c r="D23759" i="1"/>
  <c r="D23760" i="1"/>
  <c r="D23761" i="1"/>
  <c r="D23762" i="1"/>
  <c r="D23763" i="1"/>
  <c r="D23764" i="1"/>
  <c r="D23765" i="1"/>
  <c r="D23766" i="1"/>
  <c r="D23767" i="1"/>
  <c r="D23768" i="1"/>
  <c r="D23769" i="1"/>
  <c r="D23770" i="1"/>
  <c r="D23771" i="1"/>
  <c r="D23772" i="1"/>
  <c r="D23773" i="1"/>
  <c r="D23774" i="1"/>
  <c r="D23775" i="1"/>
  <c r="D23776" i="1"/>
  <c r="D23777" i="1"/>
  <c r="D23778" i="1"/>
  <c r="D23779" i="1"/>
  <c r="D23780" i="1"/>
  <c r="D23781" i="1"/>
  <c r="D23782" i="1"/>
  <c r="D23783" i="1"/>
  <c r="D23784" i="1"/>
  <c r="D23785" i="1"/>
  <c r="D23786" i="1"/>
  <c r="D23787" i="1"/>
  <c r="D23788" i="1"/>
  <c r="D23789" i="1"/>
  <c r="D23790" i="1"/>
  <c r="D23791" i="1"/>
  <c r="D23792" i="1"/>
  <c r="D23793" i="1"/>
  <c r="D23794" i="1"/>
  <c r="D23795" i="1"/>
  <c r="D23796" i="1"/>
  <c r="D23797" i="1"/>
  <c r="D23798" i="1"/>
  <c r="D23799" i="1"/>
  <c r="D23800" i="1"/>
  <c r="D23801" i="1"/>
  <c r="D23802" i="1"/>
  <c r="D23803" i="1"/>
  <c r="D23804" i="1"/>
  <c r="D23805" i="1"/>
  <c r="D23806" i="1"/>
  <c r="D23807" i="1"/>
  <c r="D23808" i="1"/>
  <c r="D23809" i="1"/>
  <c r="D23810" i="1"/>
  <c r="D23811" i="1"/>
  <c r="D23812" i="1"/>
  <c r="D23813" i="1"/>
  <c r="D23814" i="1"/>
  <c r="D23815" i="1"/>
  <c r="D23816" i="1"/>
  <c r="D23817" i="1"/>
  <c r="D23818" i="1"/>
  <c r="D23819" i="1"/>
  <c r="D23820" i="1"/>
  <c r="D23821" i="1"/>
  <c r="D23822" i="1"/>
  <c r="D23823" i="1"/>
  <c r="D23824" i="1"/>
  <c r="D23825" i="1"/>
  <c r="D23826" i="1"/>
  <c r="D23827" i="1"/>
  <c r="D23828" i="1"/>
  <c r="D23829" i="1"/>
  <c r="D23830" i="1"/>
  <c r="D23831" i="1"/>
  <c r="D23832" i="1"/>
  <c r="D23833" i="1"/>
  <c r="D23834" i="1"/>
  <c r="D23835" i="1"/>
  <c r="D23836" i="1"/>
  <c r="D23837" i="1"/>
  <c r="D23838" i="1"/>
  <c r="D23839" i="1"/>
  <c r="D23840" i="1"/>
  <c r="D23841" i="1"/>
  <c r="D23842" i="1"/>
  <c r="D23843" i="1"/>
  <c r="D23844" i="1"/>
  <c r="D23845" i="1"/>
  <c r="D23846" i="1"/>
  <c r="D23847" i="1"/>
  <c r="D23848" i="1"/>
  <c r="D23849" i="1"/>
  <c r="D23850" i="1"/>
  <c r="D23851" i="1"/>
  <c r="D23852" i="1"/>
  <c r="D23853" i="1"/>
  <c r="D23854" i="1"/>
  <c r="D23855" i="1"/>
  <c r="D23856" i="1"/>
  <c r="D23857" i="1"/>
  <c r="D23858" i="1"/>
  <c r="D23859" i="1"/>
  <c r="D23860" i="1"/>
  <c r="D23861" i="1"/>
  <c r="D23862" i="1"/>
  <c r="D23863" i="1"/>
  <c r="D23864" i="1"/>
  <c r="D23865" i="1"/>
  <c r="D23866" i="1"/>
  <c r="D23867" i="1"/>
  <c r="D23868" i="1"/>
  <c r="D23869" i="1"/>
  <c r="D23870" i="1"/>
  <c r="D23871" i="1"/>
  <c r="D23872" i="1"/>
  <c r="D23873" i="1"/>
  <c r="D23874" i="1"/>
  <c r="D23875" i="1"/>
  <c r="D23876" i="1"/>
  <c r="D23877" i="1"/>
  <c r="D23878" i="1"/>
  <c r="D23879" i="1"/>
  <c r="D23880" i="1"/>
  <c r="D23881" i="1"/>
  <c r="D23882" i="1"/>
  <c r="D23883" i="1"/>
  <c r="D23884" i="1"/>
  <c r="D23885" i="1"/>
  <c r="D23886" i="1"/>
  <c r="D23887" i="1"/>
  <c r="D23888" i="1"/>
  <c r="D23889" i="1"/>
  <c r="D23890" i="1"/>
  <c r="D23891" i="1"/>
  <c r="D23892" i="1"/>
  <c r="D23893" i="1"/>
  <c r="D23894" i="1"/>
  <c r="D23895" i="1"/>
  <c r="D23896" i="1"/>
  <c r="D23897" i="1"/>
  <c r="D23898" i="1"/>
  <c r="D23899" i="1"/>
  <c r="D23900" i="1"/>
  <c r="D23901" i="1"/>
  <c r="D23902" i="1"/>
  <c r="D23903" i="1"/>
  <c r="D23904" i="1"/>
  <c r="D23905" i="1"/>
  <c r="D23906" i="1"/>
  <c r="D23907" i="1"/>
  <c r="D23908" i="1"/>
  <c r="D23909" i="1"/>
  <c r="D23910" i="1"/>
  <c r="D23911" i="1"/>
  <c r="D23912" i="1"/>
  <c r="D23913" i="1"/>
  <c r="D23914" i="1"/>
  <c r="D23915" i="1"/>
  <c r="D23916" i="1"/>
  <c r="D23917" i="1"/>
  <c r="D23918" i="1"/>
  <c r="D23919" i="1"/>
  <c r="D23920" i="1"/>
  <c r="D23921" i="1"/>
  <c r="D23922" i="1"/>
  <c r="D23923" i="1"/>
  <c r="D23924" i="1"/>
  <c r="D23925" i="1"/>
  <c r="D23926" i="1"/>
  <c r="D23927" i="1"/>
  <c r="D23928" i="1"/>
  <c r="D23929" i="1"/>
  <c r="D23930" i="1"/>
  <c r="D23931" i="1"/>
  <c r="D23932" i="1"/>
  <c r="D23933" i="1"/>
  <c r="D23934" i="1"/>
  <c r="D23935" i="1"/>
  <c r="D23936" i="1"/>
  <c r="D23937" i="1"/>
  <c r="D23938" i="1"/>
  <c r="D23939" i="1"/>
  <c r="D23940" i="1"/>
  <c r="D23941" i="1"/>
  <c r="D23942" i="1"/>
  <c r="D23943" i="1"/>
  <c r="D23944" i="1"/>
  <c r="D23945" i="1"/>
  <c r="D23946" i="1"/>
  <c r="D23947" i="1"/>
  <c r="D23948" i="1"/>
  <c r="D23949" i="1"/>
  <c r="D23950" i="1"/>
  <c r="D23951" i="1"/>
  <c r="D23952" i="1"/>
  <c r="D23953" i="1"/>
  <c r="D23954" i="1"/>
  <c r="D23955" i="1"/>
  <c r="D23956" i="1"/>
  <c r="D23957" i="1"/>
  <c r="D23958" i="1"/>
  <c r="D23959" i="1"/>
  <c r="D23960" i="1"/>
  <c r="D23961" i="1"/>
  <c r="D23962" i="1"/>
  <c r="D23963" i="1"/>
  <c r="D23964" i="1"/>
  <c r="D23965" i="1"/>
  <c r="D23966" i="1"/>
  <c r="D23967" i="1"/>
  <c r="D23968" i="1"/>
  <c r="D23969" i="1"/>
  <c r="D23970" i="1"/>
  <c r="D23971" i="1"/>
  <c r="D23972" i="1"/>
  <c r="D23973" i="1"/>
  <c r="D23974" i="1"/>
  <c r="D23975" i="1"/>
  <c r="D23976" i="1"/>
  <c r="D23977" i="1"/>
  <c r="D23978" i="1"/>
  <c r="D23979" i="1"/>
  <c r="D23980" i="1"/>
  <c r="D23981" i="1"/>
  <c r="D23982" i="1"/>
  <c r="D23983" i="1"/>
  <c r="D23984" i="1"/>
  <c r="D23985" i="1"/>
  <c r="D23986" i="1"/>
  <c r="D23987" i="1"/>
  <c r="D23988" i="1"/>
  <c r="D23989" i="1"/>
  <c r="D23990" i="1"/>
  <c r="D23991" i="1"/>
  <c r="D23992" i="1"/>
  <c r="D23993" i="1"/>
  <c r="D23994" i="1"/>
  <c r="D23995" i="1"/>
  <c r="D23996" i="1"/>
  <c r="D23997" i="1"/>
  <c r="D23998" i="1"/>
  <c r="D23999" i="1"/>
  <c r="D24000" i="1"/>
  <c r="D24001" i="1"/>
  <c r="D24002" i="1"/>
  <c r="D24003" i="1"/>
  <c r="D24004" i="1"/>
  <c r="D24005" i="1"/>
  <c r="D24006" i="1"/>
  <c r="D24007" i="1"/>
  <c r="D24008" i="1"/>
  <c r="D24009" i="1"/>
  <c r="D24010" i="1"/>
  <c r="D24011" i="1"/>
  <c r="D24012" i="1"/>
  <c r="D24013" i="1"/>
  <c r="D24014" i="1"/>
  <c r="D24015" i="1"/>
  <c r="D24016" i="1"/>
  <c r="D24017" i="1"/>
  <c r="D24018" i="1"/>
  <c r="D24019" i="1"/>
  <c r="D24020" i="1"/>
  <c r="D24021" i="1"/>
  <c r="D24022" i="1"/>
  <c r="D24023" i="1"/>
  <c r="D24024" i="1"/>
  <c r="D24025" i="1"/>
  <c r="D24026" i="1"/>
  <c r="D24027" i="1"/>
  <c r="D24028" i="1"/>
  <c r="D24029" i="1"/>
  <c r="D24030" i="1"/>
  <c r="D24031" i="1"/>
  <c r="D24032" i="1"/>
  <c r="D24033" i="1"/>
  <c r="D24034" i="1"/>
  <c r="D24035" i="1"/>
  <c r="D24036" i="1"/>
  <c r="D24037" i="1"/>
  <c r="D24038" i="1"/>
  <c r="D24039" i="1"/>
  <c r="D24040" i="1"/>
  <c r="D24041" i="1"/>
  <c r="D24042" i="1"/>
  <c r="D24043" i="1"/>
  <c r="D24044" i="1"/>
  <c r="D24045" i="1"/>
  <c r="D24046" i="1"/>
  <c r="D24047" i="1"/>
  <c r="D24048" i="1"/>
  <c r="D24049" i="1"/>
  <c r="D24050" i="1"/>
  <c r="D24051" i="1"/>
  <c r="D24052" i="1"/>
  <c r="D24053" i="1"/>
  <c r="D24054" i="1"/>
  <c r="D24055" i="1"/>
  <c r="D24056" i="1"/>
  <c r="D24057" i="1"/>
  <c r="D24058" i="1"/>
  <c r="D24059" i="1"/>
  <c r="D24060" i="1"/>
  <c r="D24061" i="1"/>
  <c r="D24062" i="1"/>
  <c r="D24063" i="1"/>
  <c r="D24064" i="1"/>
  <c r="D24065" i="1"/>
  <c r="D24066" i="1"/>
  <c r="D24067" i="1"/>
  <c r="D24068" i="1"/>
  <c r="D24069" i="1"/>
  <c r="D24070" i="1"/>
  <c r="D24071" i="1"/>
  <c r="D24072" i="1"/>
  <c r="D24073" i="1"/>
  <c r="D24074" i="1"/>
  <c r="D24075" i="1"/>
  <c r="D24076" i="1"/>
  <c r="D24077" i="1"/>
  <c r="D24078" i="1"/>
  <c r="D24079" i="1"/>
  <c r="D24080" i="1"/>
  <c r="D24081" i="1"/>
  <c r="D24082" i="1"/>
  <c r="D24083" i="1"/>
  <c r="D24084" i="1"/>
  <c r="D24085" i="1"/>
  <c r="D24086" i="1"/>
  <c r="D24087" i="1"/>
  <c r="D24088" i="1"/>
  <c r="D24089" i="1"/>
  <c r="D24090" i="1"/>
  <c r="D24091" i="1"/>
  <c r="D24092" i="1"/>
  <c r="D24093" i="1"/>
  <c r="D24094" i="1"/>
  <c r="D24095" i="1"/>
  <c r="D24096" i="1"/>
  <c r="D24097" i="1"/>
  <c r="D24098" i="1"/>
  <c r="D24099" i="1"/>
  <c r="D24100" i="1"/>
  <c r="D24101" i="1"/>
  <c r="D24102" i="1"/>
  <c r="D24103" i="1"/>
  <c r="D24104" i="1"/>
  <c r="D24105" i="1"/>
  <c r="D24106" i="1"/>
  <c r="D24107" i="1"/>
  <c r="D24108" i="1"/>
  <c r="D24109" i="1"/>
  <c r="D24110" i="1"/>
  <c r="D24111" i="1"/>
  <c r="D24112" i="1"/>
  <c r="D24113" i="1"/>
  <c r="D24114" i="1"/>
  <c r="D24115" i="1"/>
  <c r="D24116" i="1"/>
  <c r="D24117" i="1"/>
  <c r="D24118" i="1"/>
  <c r="D24119" i="1"/>
  <c r="D24120" i="1"/>
  <c r="D24121" i="1"/>
  <c r="D24122" i="1"/>
  <c r="D24123" i="1"/>
  <c r="D24124" i="1"/>
  <c r="D24125" i="1"/>
  <c r="D24126" i="1"/>
  <c r="D24127" i="1"/>
  <c r="D24128" i="1"/>
  <c r="D24129" i="1"/>
  <c r="D24130" i="1"/>
  <c r="D24131" i="1"/>
  <c r="D24132" i="1"/>
  <c r="D24133" i="1"/>
  <c r="D24134" i="1"/>
  <c r="D24135" i="1"/>
  <c r="D24136" i="1"/>
  <c r="D24137" i="1"/>
  <c r="D24138" i="1"/>
  <c r="D24139" i="1"/>
  <c r="D24140" i="1"/>
  <c r="D24141" i="1"/>
  <c r="D24142" i="1"/>
  <c r="D24143" i="1"/>
  <c r="D24144" i="1"/>
  <c r="D24145" i="1"/>
  <c r="D24146" i="1"/>
  <c r="D24147" i="1"/>
  <c r="D24148" i="1"/>
  <c r="D24149" i="1"/>
  <c r="D24150" i="1"/>
  <c r="D24151" i="1"/>
  <c r="D24152" i="1"/>
  <c r="D24153" i="1"/>
  <c r="D24154" i="1"/>
  <c r="D24155" i="1"/>
  <c r="D24156" i="1"/>
  <c r="D24157" i="1"/>
  <c r="D24158" i="1"/>
  <c r="D24159" i="1"/>
  <c r="D24160" i="1"/>
  <c r="D24161" i="1"/>
  <c r="D24162" i="1"/>
  <c r="D24163" i="1"/>
  <c r="D24164" i="1"/>
  <c r="D24165" i="1"/>
  <c r="D24166" i="1"/>
  <c r="D24167" i="1"/>
  <c r="D24168" i="1"/>
  <c r="D24169" i="1"/>
  <c r="D24170" i="1"/>
  <c r="D24171" i="1"/>
  <c r="D24172" i="1"/>
  <c r="D24173" i="1"/>
  <c r="D24174" i="1"/>
  <c r="D24175" i="1"/>
  <c r="D24176" i="1"/>
  <c r="D24177" i="1"/>
  <c r="D24178" i="1"/>
  <c r="D24179" i="1"/>
  <c r="D24180" i="1"/>
  <c r="D24181" i="1"/>
  <c r="D24182" i="1"/>
  <c r="D24183" i="1"/>
  <c r="D24184" i="1"/>
  <c r="D24185" i="1"/>
  <c r="D24186" i="1"/>
  <c r="D24187" i="1"/>
  <c r="D24188" i="1"/>
  <c r="D24189" i="1"/>
  <c r="D24190" i="1"/>
  <c r="D24191" i="1"/>
  <c r="D24192" i="1"/>
  <c r="D24193" i="1"/>
  <c r="D24194" i="1"/>
  <c r="D24195" i="1"/>
  <c r="D24196" i="1"/>
  <c r="D24197" i="1"/>
  <c r="D24198" i="1"/>
  <c r="D24199" i="1"/>
  <c r="D24200" i="1"/>
  <c r="D24201" i="1"/>
  <c r="D24202" i="1"/>
  <c r="D24203" i="1"/>
  <c r="D24204" i="1"/>
  <c r="D24205" i="1"/>
  <c r="D24206" i="1"/>
  <c r="D24207" i="1"/>
  <c r="D24208" i="1"/>
  <c r="D24209" i="1"/>
  <c r="D24210" i="1"/>
  <c r="D24211" i="1"/>
  <c r="D24212" i="1"/>
  <c r="D24213" i="1"/>
  <c r="D24214" i="1"/>
  <c r="D24215" i="1"/>
  <c r="D24216" i="1"/>
  <c r="D24217" i="1"/>
  <c r="D24218" i="1"/>
  <c r="D24219" i="1"/>
  <c r="D24220" i="1"/>
  <c r="D24221" i="1"/>
  <c r="D24222" i="1"/>
  <c r="D24223" i="1"/>
  <c r="D24224" i="1"/>
  <c r="D24225" i="1"/>
  <c r="D24226" i="1"/>
  <c r="D24227" i="1"/>
  <c r="D24228" i="1"/>
  <c r="D24229" i="1"/>
  <c r="D24230" i="1"/>
  <c r="D24231" i="1"/>
  <c r="D24232" i="1"/>
  <c r="D24233" i="1"/>
  <c r="D24234" i="1"/>
  <c r="D24235" i="1"/>
  <c r="D24236" i="1"/>
  <c r="D24237" i="1"/>
  <c r="D24238" i="1"/>
  <c r="D24239" i="1"/>
  <c r="D24240" i="1"/>
  <c r="D24241" i="1"/>
  <c r="D24242" i="1"/>
  <c r="D24243" i="1"/>
  <c r="D24244" i="1"/>
  <c r="D24245" i="1"/>
  <c r="D24246" i="1"/>
  <c r="D24247" i="1"/>
  <c r="D24248" i="1"/>
  <c r="D24249" i="1"/>
  <c r="D24250" i="1"/>
  <c r="D24251" i="1"/>
  <c r="D24252" i="1"/>
  <c r="D24253" i="1"/>
  <c r="D24254" i="1"/>
  <c r="D24255" i="1"/>
  <c r="D24256" i="1"/>
  <c r="D24257" i="1"/>
  <c r="D24258" i="1"/>
  <c r="D24259" i="1"/>
  <c r="D24260" i="1"/>
  <c r="D24261" i="1"/>
  <c r="D24262" i="1"/>
  <c r="D24263" i="1"/>
  <c r="D24264" i="1"/>
  <c r="D24265" i="1"/>
  <c r="D24266" i="1"/>
  <c r="D24267" i="1"/>
  <c r="D24268" i="1"/>
  <c r="D24269" i="1"/>
  <c r="D24270" i="1"/>
  <c r="D24271" i="1"/>
  <c r="D24272" i="1"/>
  <c r="D24273" i="1"/>
  <c r="D24274" i="1"/>
  <c r="D24275" i="1"/>
  <c r="D24276" i="1"/>
  <c r="D24277" i="1"/>
  <c r="D24278" i="1"/>
  <c r="D24279" i="1"/>
  <c r="D24280" i="1"/>
  <c r="D24281" i="1"/>
  <c r="D24282" i="1"/>
  <c r="D24283" i="1"/>
  <c r="D24284" i="1"/>
  <c r="D24285" i="1"/>
  <c r="D24286" i="1"/>
  <c r="D24287" i="1"/>
  <c r="D24288" i="1"/>
  <c r="D24289" i="1"/>
  <c r="D24290" i="1"/>
  <c r="D24291" i="1"/>
  <c r="D24292" i="1"/>
  <c r="D24293" i="1"/>
  <c r="D24294" i="1"/>
  <c r="D24295" i="1"/>
  <c r="D24296" i="1"/>
  <c r="D24297" i="1"/>
  <c r="D24298" i="1"/>
  <c r="D24299" i="1"/>
  <c r="D24300" i="1"/>
  <c r="D24301" i="1"/>
  <c r="D24302" i="1"/>
  <c r="D24303" i="1"/>
  <c r="D24304" i="1"/>
  <c r="D24305" i="1"/>
  <c r="D24306" i="1"/>
  <c r="D24307" i="1"/>
  <c r="D24308" i="1"/>
  <c r="D24309" i="1"/>
  <c r="D24310" i="1"/>
  <c r="D24311" i="1"/>
  <c r="D24312" i="1"/>
  <c r="D24313" i="1"/>
  <c r="D24314" i="1"/>
  <c r="D24315" i="1"/>
  <c r="D24316" i="1"/>
  <c r="D24317" i="1"/>
  <c r="D24318" i="1"/>
  <c r="D24319" i="1"/>
  <c r="D24320" i="1"/>
  <c r="D24321" i="1"/>
  <c r="D24322" i="1"/>
  <c r="D24323" i="1"/>
  <c r="D24324" i="1"/>
  <c r="D24325" i="1"/>
  <c r="D24326" i="1"/>
  <c r="D24327" i="1"/>
  <c r="D24328" i="1"/>
  <c r="D24329" i="1"/>
  <c r="D24330" i="1"/>
  <c r="D24331" i="1"/>
  <c r="D24332" i="1"/>
  <c r="D24333" i="1"/>
  <c r="D24334" i="1"/>
  <c r="D24335" i="1"/>
  <c r="D24336" i="1"/>
  <c r="D24337" i="1"/>
  <c r="D24338" i="1"/>
  <c r="D24339" i="1"/>
  <c r="D24340" i="1"/>
  <c r="D24341" i="1"/>
  <c r="D24342" i="1"/>
  <c r="D24343" i="1"/>
  <c r="D24344" i="1"/>
  <c r="D24345" i="1"/>
  <c r="D24346" i="1"/>
  <c r="D24347" i="1"/>
  <c r="D24348" i="1"/>
  <c r="D24349" i="1"/>
  <c r="D24350" i="1"/>
  <c r="D24351" i="1"/>
  <c r="D24352" i="1"/>
  <c r="D24353" i="1"/>
  <c r="D24354" i="1"/>
  <c r="D24355" i="1"/>
  <c r="D24356" i="1"/>
  <c r="D24357" i="1"/>
  <c r="D24358" i="1"/>
  <c r="D24359" i="1"/>
  <c r="D24360" i="1"/>
  <c r="D24361" i="1"/>
  <c r="D24362" i="1"/>
  <c r="D24363" i="1"/>
  <c r="D24364" i="1"/>
  <c r="D24365" i="1"/>
  <c r="D24366" i="1"/>
  <c r="D24367" i="1"/>
  <c r="D24368" i="1"/>
  <c r="D24369" i="1"/>
  <c r="D24370" i="1"/>
  <c r="D24371" i="1"/>
  <c r="D24372" i="1"/>
  <c r="D24373" i="1"/>
  <c r="D24374" i="1"/>
  <c r="D24375" i="1"/>
  <c r="D24376" i="1"/>
  <c r="D24377" i="1"/>
  <c r="D24378" i="1"/>
  <c r="D24379" i="1"/>
  <c r="D24380" i="1"/>
  <c r="D24381" i="1"/>
  <c r="D24382" i="1"/>
  <c r="D24383" i="1"/>
  <c r="D24384" i="1"/>
  <c r="D24385" i="1"/>
  <c r="D24386" i="1"/>
  <c r="D24387" i="1"/>
  <c r="D24388" i="1"/>
  <c r="D24389" i="1"/>
  <c r="D24390" i="1"/>
  <c r="D24391" i="1"/>
  <c r="D24392" i="1"/>
  <c r="D24393" i="1"/>
  <c r="D24394" i="1"/>
  <c r="D24395" i="1"/>
  <c r="D24396" i="1"/>
  <c r="D24397" i="1"/>
  <c r="D24398" i="1"/>
  <c r="D24399" i="1"/>
  <c r="D24400" i="1"/>
  <c r="D24401" i="1"/>
  <c r="D24402" i="1"/>
  <c r="D24403" i="1"/>
  <c r="D24404" i="1"/>
  <c r="D24405" i="1"/>
  <c r="D24406" i="1"/>
  <c r="D24407" i="1"/>
  <c r="D24408" i="1"/>
  <c r="D24409" i="1"/>
  <c r="D24410" i="1"/>
  <c r="D24411" i="1"/>
  <c r="D24412" i="1"/>
  <c r="D24413" i="1"/>
  <c r="D24414" i="1"/>
  <c r="D24415" i="1"/>
  <c r="D24416" i="1"/>
  <c r="D24417" i="1"/>
  <c r="D24418" i="1"/>
  <c r="D24419" i="1"/>
  <c r="D24420" i="1"/>
  <c r="D24421" i="1"/>
  <c r="D24422" i="1"/>
  <c r="D24423" i="1"/>
  <c r="D24424" i="1"/>
  <c r="D24425" i="1"/>
  <c r="D24426" i="1"/>
  <c r="D24427" i="1"/>
  <c r="D24428" i="1"/>
  <c r="D24429" i="1"/>
  <c r="D24430" i="1"/>
  <c r="D24431" i="1"/>
  <c r="D24432" i="1"/>
  <c r="D24433" i="1"/>
  <c r="D24434" i="1"/>
  <c r="D24435" i="1"/>
  <c r="D24436" i="1"/>
  <c r="D24437" i="1"/>
  <c r="D24438" i="1"/>
  <c r="D24439" i="1"/>
  <c r="D24440" i="1"/>
  <c r="D24441" i="1"/>
  <c r="D24442" i="1"/>
  <c r="D24443" i="1"/>
  <c r="D24444" i="1"/>
  <c r="D24445" i="1"/>
  <c r="D24446" i="1"/>
  <c r="D24447" i="1"/>
  <c r="D24448" i="1"/>
  <c r="D24449" i="1"/>
  <c r="D24450" i="1"/>
  <c r="D24451" i="1"/>
  <c r="D24452" i="1"/>
  <c r="D24453" i="1"/>
  <c r="D24454" i="1"/>
  <c r="D24455" i="1"/>
  <c r="D24456" i="1"/>
  <c r="D24457" i="1"/>
  <c r="D24458" i="1"/>
  <c r="D24459" i="1"/>
  <c r="D24460" i="1"/>
  <c r="D24461" i="1"/>
  <c r="D24462" i="1"/>
  <c r="D24463" i="1"/>
  <c r="D24464" i="1"/>
  <c r="D24465" i="1"/>
  <c r="D24466" i="1"/>
  <c r="D24467" i="1"/>
  <c r="D24468" i="1"/>
  <c r="D24469" i="1"/>
  <c r="D24470" i="1"/>
  <c r="D24471" i="1"/>
  <c r="D24472" i="1"/>
  <c r="D24473" i="1"/>
  <c r="D24474" i="1"/>
  <c r="D24475" i="1"/>
  <c r="D24476" i="1"/>
  <c r="D24477" i="1"/>
  <c r="D24478" i="1"/>
  <c r="D24479" i="1"/>
  <c r="D24480" i="1"/>
  <c r="D24481" i="1"/>
  <c r="D24482" i="1"/>
  <c r="D24483" i="1"/>
  <c r="D24484" i="1"/>
  <c r="D24485" i="1"/>
  <c r="D24486" i="1"/>
  <c r="D24487" i="1"/>
  <c r="D24488" i="1"/>
  <c r="D24489" i="1"/>
  <c r="D24490" i="1"/>
  <c r="D24491" i="1"/>
  <c r="D24492" i="1"/>
  <c r="D24493" i="1"/>
  <c r="D24494" i="1"/>
  <c r="D24495" i="1"/>
  <c r="D24496" i="1"/>
  <c r="D24497" i="1"/>
  <c r="D24498" i="1"/>
  <c r="D24499" i="1"/>
  <c r="D24500" i="1"/>
  <c r="D24501" i="1"/>
  <c r="D24502" i="1"/>
  <c r="D24503" i="1"/>
  <c r="D24504" i="1"/>
  <c r="D24505" i="1"/>
  <c r="D24506" i="1"/>
  <c r="D24507" i="1"/>
  <c r="D24508" i="1"/>
  <c r="D24509" i="1"/>
  <c r="D24510" i="1"/>
  <c r="D24511" i="1"/>
  <c r="D24512" i="1"/>
  <c r="D24513" i="1"/>
  <c r="D24514" i="1"/>
  <c r="D24515" i="1"/>
  <c r="D24516" i="1"/>
  <c r="D24517" i="1"/>
  <c r="D24518" i="1"/>
  <c r="D24519" i="1"/>
  <c r="D24520" i="1"/>
  <c r="D24521" i="1"/>
  <c r="D24522" i="1"/>
  <c r="D24523" i="1"/>
  <c r="D24524" i="1"/>
  <c r="D24525" i="1"/>
  <c r="D24526" i="1"/>
  <c r="D24527" i="1"/>
  <c r="D24528" i="1"/>
  <c r="D24529" i="1"/>
  <c r="D24530" i="1"/>
  <c r="D24531" i="1"/>
  <c r="D24532" i="1"/>
  <c r="D24533" i="1"/>
  <c r="D24534" i="1"/>
  <c r="D24535" i="1"/>
  <c r="D24536" i="1"/>
  <c r="D24537" i="1"/>
  <c r="D24538" i="1"/>
  <c r="D24539" i="1"/>
  <c r="D24540" i="1"/>
  <c r="D24541" i="1"/>
  <c r="D24542" i="1"/>
  <c r="D24543" i="1"/>
  <c r="D24544" i="1"/>
  <c r="D24545" i="1"/>
  <c r="D24546" i="1"/>
  <c r="D24547" i="1"/>
  <c r="D24548" i="1"/>
  <c r="D24549" i="1"/>
  <c r="D24550" i="1"/>
  <c r="D24551" i="1"/>
  <c r="D24552" i="1"/>
  <c r="D24553" i="1"/>
  <c r="D24554" i="1"/>
  <c r="D24555" i="1"/>
  <c r="D24556" i="1"/>
  <c r="D24557" i="1"/>
  <c r="D24558" i="1"/>
  <c r="D24559" i="1"/>
  <c r="D24560" i="1"/>
  <c r="D24561" i="1"/>
  <c r="D24562" i="1"/>
  <c r="D24563" i="1"/>
  <c r="D24564" i="1"/>
  <c r="D24565" i="1"/>
  <c r="D24566" i="1"/>
  <c r="D24567" i="1"/>
  <c r="D24568" i="1"/>
  <c r="D24569" i="1"/>
  <c r="D24570" i="1"/>
  <c r="D24571" i="1"/>
  <c r="D24572" i="1"/>
  <c r="D24573" i="1"/>
  <c r="D24574" i="1"/>
  <c r="D24575" i="1"/>
  <c r="D24576" i="1"/>
  <c r="D24577" i="1"/>
  <c r="D24578" i="1"/>
  <c r="D24579" i="1"/>
  <c r="D24580" i="1"/>
  <c r="D24581" i="1"/>
  <c r="D24582" i="1"/>
  <c r="D24583" i="1"/>
  <c r="D24584" i="1"/>
  <c r="D24585" i="1"/>
  <c r="D24586" i="1"/>
  <c r="D24587" i="1"/>
  <c r="D24588" i="1"/>
  <c r="D24589" i="1"/>
  <c r="D24590" i="1"/>
  <c r="D24591" i="1"/>
  <c r="D24592" i="1"/>
  <c r="D24593" i="1"/>
  <c r="D24594" i="1"/>
  <c r="D24595" i="1"/>
  <c r="D24596" i="1"/>
  <c r="D24597" i="1"/>
  <c r="D24598" i="1"/>
  <c r="D24599" i="1"/>
  <c r="D24600" i="1"/>
  <c r="D24601" i="1"/>
  <c r="D24602" i="1"/>
  <c r="D24603" i="1"/>
  <c r="D24604" i="1"/>
  <c r="D24605" i="1"/>
  <c r="D24606" i="1"/>
  <c r="D24607" i="1"/>
  <c r="D24608" i="1"/>
  <c r="D24609" i="1"/>
  <c r="D24610" i="1"/>
  <c r="D24611" i="1"/>
  <c r="D24612" i="1"/>
  <c r="D24613" i="1"/>
  <c r="D24614" i="1"/>
  <c r="D24615" i="1"/>
  <c r="D24616" i="1"/>
  <c r="D24617" i="1"/>
  <c r="D24618" i="1"/>
  <c r="D24619" i="1"/>
  <c r="D24620" i="1"/>
  <c r="D24621" i="1"/>
  <c r="D24622" i="1"/>
  <c r="D24623" i="1"/>
  <c r="D24624" i="1"/>
  <c r="D24625" i="1"/>
  <c r="D24626" i="1"/>
  <c r="D24627" i="1"/>
  <c r="D24628" i="1"/>
  <c r="D24629" i="1"/>
  <c r="D24630" i="1"/>
  <c r="D24631" i="1"/>
  <c r="D24632" i="1"/>
  <c r="D24633" i="1"/>
  <c r="D24634" i="1"/>
  <c r="D24635" i="1"/>
  <c r="D24636" i="1"/>
  <c r="D24637" i="1"/>
  <c r="D24638" i="1"/>
  <c r="D24639" i="1"/>
  <c r="D24640" i="1"/>
  <c r="D24641" i="1"/>
  <c r="D24642" i="1"/>
  <c r="D24643" i="1"/>
  <c r="D24644" i="1"/>
  <c r="D24645" i="1"/>
  <c r="D24646" i="1"/>
  <c r="D24647" i="1"/>
  <c r="D24648" i="1"/>
  <c r="D24649" i="1"/>
  <c r="D24650" i="1"/>
  <c r="D24651" i="1"/>
  <c r="D24652" i="1"/>
  <c r="D24653" i="1"/>
  <c r="D24654" i="1"/>
  <c r="D24655" i="1"/>
  <c r="D24656" i="1"/>
  <c r="D24657" i="1"/>
  <c r="D24658" i="1"/>
  <c r="D24659" i="1"/>
  <c r="D24660" i="1"/>
  <c r="D24661" i="1"/>
  <c r="D24662" i="1"/>
  <c r="D24663" i="1"/>
  <c r="D24664" i="1"/>
  <c r="D24665" i="1"/>
  <c r="D24666" i="1"/>
  <c r="D24667" i="1"/>
  <c r="D24668" i="1"/>
  <c r="D24669" i="1"/>
  <c r="D24670" i="1"/>
  <c r="D24671" i="1"/>
  <c r="D24672" i="1"/>
  <c r="D24673" i="1"/>
  <c r="D24674" i="1"/>
  <c r="D24675" i="1"/>
  <c r="D24676" i="1"/>
  <c r="D24677" i="1"/>
  <c r="D24678" i="1"/>
  <c r="D24679" i="1"/>
  <c r="D24680" i="1"/>
  <c r="D24681" i="1"/>
  <c r="D24682" i="1"/>
  <c r="D24683" i="1"/>
  <c r="D24684" i="1"/>
  <c r="D24685" i="1"/>
  <c r="D24686" i="1"/>
  <c r="D24687" i="1"/>
  <c r="D24688" i="1"/>
  <c r="D24689" i="1"/>
  <c r="D24690" i="1"/>
  <c r="D24691" i="1"/>
  <c r="D24692" i="1"/>
  <c r="D24693" i="1"/>
  <c r="D24694" i="1"/>
  <c r="D24695" i="1"/>
  <c r="D24696" i="1"/>
  <c r="D24697" i="1"/>
  <c r="D24698" i="1"/>
  <c r="D24699" i="1"/>
  <c r="D24700" i="1"/>
  <c r="D24701" i="1"/>
  <c r="D24702" i="1"/>
  <c r="D24703" i="1"/>
  <c r="D24704" i="1"/>
  <c r="D24705" i="1"/>
  <c r="D24706" i="1"/>
  <c r="D24707" i="1"/>
  <c r="D24708" i="1"/>
  <c r="D24709" i="1"/>
  <c r="D24710" i="1"/>
  <c r="D24711" i="1"/>
  <c r="D24712" i="1"/>
  <c r="D24713" i="1"/>
  <c r="D24714" i="1"/>
  <c r="D24715" i="1"/>
  <c r="D24716" i="1"/>
  <c r="D24717" i="1"/>
  <c r="D24718" i="1"/>
  <c r="D24719" i="1"/>
  <c r="D24720" i="1"/>
  <c r="D24721" i="1"/>
  <c r="D24722" i="1"/>
  <c r="D24723" i="1"/>
  <c r="D24724" i="1"/>
  <c r="D24725" i="1"/>
  <c r="D24726" i="1"/>
  <c r="D24727" i="1"/>
  <c r="D24728" i="1"/>
  <c r="D24729" i="1"/>
  <c r="D24730" i="1"/>
  <c r="D24731" i="1"/>
  <c r="D24732" i="1"/>
  <c r="D24733" i="1"/>
  <c r="D24734" i="1"/>
  <c r="D24735" i="1"/>
  <c r="D24736" i="1"/>
  <c r="D24737" i="1"/>
  <c r="D24738" i="1"/>
  <c r="D24739" i="1"/>
  <c r="D24740" i="1"/>
  <c r="D24741" i="1"/>
  <c r="D24742" i="1"/>
  <c r="D24743" i="1"/>
  <c r="D24744" i="1"/>
  <c r="D24745" i="1"/>
  <c r="D24746" i="1"/>
  <c r="D24747" i="1"/>
  <c r="D24748" i="1"/>
  <c r="D24749" i="1"/>
  <c r="D24750" i="1"/>
  <c r="D24751" i="1"/>
  <c r="D24752" i="1"/>
  <c r="D24753" i="1"/>
  <c r="D24754" i="1"/>
  <c r="D24755" i="1"/>
  <c r="D24756" i="1"/>
  <c r="D24757" i="1"/>
  <c r="D24758" i="1"/>
  <c r="D24759" i="1"/>
  <c r="D24760" i="1"/>
  <c r="D24761" i="1"/>
  <c r="D24762" i="1"/>
  <c r="D24763" i="1"/>
  <c r="D24764" i="1"/>
  <c r="D24765" i="1"/>
  <c r="D24766" i="1"/>
  <c r="D24767" i="1"/>
  <c r="D24768" i="1"/>
  <c r="D24769" i="1"/>
  <c r="D24770" i="1"/>
  <c r="D24771" i="1"/>
  <c r="D24772" i="1"/>
  <c r="D24773" i="1"/>
  <c r="D24774" i="1"/>
  <c r="D24775" i="1"/>
  <c r="D24776" i="1"/>
  <c r="D24777" i="1"/>
  <c r="D24778" i="1"/>
  <c r="D24779" i="1"/>
  <c r="D24780" i="1"/>
  <c r="D24781" i="1"/>
  <c r="D24782" i="1"/>
  <c r="D24783" i="1"/>
  <c r="D24784" i="1"/>
  <c r="D24785" i="1"/>
  <c r="D24786" i="1"/>
  <c r="D24787" i="1"/>
  <c r="D24788" i="1"/>
  <c r="D24789" i="1"/>
  <c r="D24790" i="1"/>
  <c r="D24791" i="1"/>
  <c r="D24792" i="1"/>
  <c r="D24793" i="1"/>
  <c r="D24794" i="1"/>
  <c r="D24795" i="1"/>
  <c r="D24796" i="1"/>
  <c r="D24797" i="1"/>
  <c r="D24798" i="1"/>
  <c r="D24799" i="1"/>
  <c r="D24800" i="1"/>
  <c r="D24801" i="1"/>
  <c r="D24802" i="1"/>
  <c r="D24803" i="1"/>
  <c r="D24804" i="1"/>
  <c r="D24805" i="1"/>
  <c r="D24806" i="1"/>
  <c r="D24807" i="1"/>
  <c r="D24808" i="1"/>
  <c r="D24809" i="1"/>
  <c r="D24810" i="1"/>
  <c r="D24811" i="1"/>
  <c r="D24812" i="1"/>
  <c r="D24813" i="1"/>
  <c r="D24814" i="1"/>
  <c r="D24815" i="1"/>
  <c r="D24816" i="1"/>
  <c r="D24817" i="1"/>
  <c r="D24818" i="1"/>
  <c r="D24819" i="1"/>
  <c r="D24820" i="1"/>
  <c r="D24821" i="1"/>
  <c r="D24822" i="1"/>
  <c r="D24823" i="1"/>
  <c r="D24824" i="1"/>
  <c r="D24825" i="1"/>
  <c r="D24826" i="1"/>
  <c r="D24827" i="1"/>
  <c r="D24828" i="1"/>
  <c r="D24829" i="1"/>
  <c r="D24830" i="1"/>
  <c r="D24831" i="1"/>
  <c r="D24832" i="1"/>
  <c r="D24833" i="1"/>
  <c r="D24834" i="1"/>
  <c r="D24835" i="1"/>
  <c r="D24836" i="1"/>
  <c r="D24837" i="1"/>
  <c r="D24838" i="1"/>
  <c r="D24839" i="1"/>
  <c r="D24840" i="1"/>
  <c r="D24841" i="1"/>
  <c r="D24842" i="1"/>
  <c r="D24843" i="1"/>
  <c r="D24844" i="1"/>
  <c r="D24845" i="1"/>
  <c r="D24846" i="1"/>
  <c r="D24847" i="1"/>
  <c r="D24848" i="1"/>
  <c r="D24849" i="1"/>
  <c r="D24850" i="1"/>
  <c r="D24851" i="1"/>
  <c r="D24852" i="1"/>
  <c r="D24853" i="1"/>
  <c r="D24854" i="1"/>
  <c r="D24855" i="1"/>
  <c r="D24856" i="1"/>
  <c r="D24857" i="1"/>
  <c r="D24858" i="1"/>
  <c r="D24859" i="1"/>
  <c r="D24860" i="1"/>
  <c r="D24861" i="1"/>
  <c r="D24862" i="1"/>
  <c r="D24863" i="1"/>
  <c r="D24864" i="1"/>
  <c r="D24865" i="1"/>
  <c r="D24866" i="1"/>
  <c r="D24867" i="1"/>
  <c r="D24868" i="1"/>
  <c r="D24869" i="1"/>
  <c r="D24870" i="1"/>
  <c r="D24871" i="1"/>
  <c r="D24872" i="1"/>
  <c r="D24873" i="1"/>
  <c r="D24874" i="1"/>
  <c r="D24875" i="1"/>
  <c r="D24876" i="1"/>
  <c r="D24877" i="1"/>
  <c r="D24878" i="1"/>
  <c r="D24879" i="1"/>
  <c r="D24880" i="1"/>
  <c r="D24881" i="1"/>
  <c r="D24882" i="1"/>
  <c r="D24883" i="1"/>
  <c r="D24884" i="1"/>
  <c r="D24885" i="1"/>
  <c r="D24886" i="1"/>
  <c r="D24887" i="1"/>
  <c r="D24888" i="1"/>
  <c r="D24889" i="1"/>
  <c r="D24890" i="1"/>
  <c r="D24891" i="1"/>
  <c r="D24892" i="1"/>
  <c r="D24893" i="1"/>
  <c r="D24894" i="1"/>
  <c r="D24895" i="1"/>
  <c r="D24896" i="1"/>
  <c r="D24897" i="1"/>
  <c r="D24898" i="1"/>
  <c r="D24899" i="1"/>
  <c r="D24900" i="1"/>
  <c r="D24901" i="1"/>
  <c r="D24902" i="1"/>
  <c r="D24903" i="1"/>
  <c r="D24904" i="1"/>
  <c r="D24905" i="1"/>
  <c r="D24906" i="1"/>
  <c r="D24907" i="1"/>
  <c r="D24908" i="1"/>
  <c r="D24909" i="1"/>
  <c r="D24910" i="1"/>
  <c r="D24911" i="1"/>
  <c r="D24912" i="1"/>
  <c r="D24913" i="1"/>
  <c r="D24914" i="1"/>
  <c r="D24915" i="1"/>
  <c r="D24916" i="1"/>
  <c r="D24917" i="1"/>
  <c r="D24918" i="1"/>
  <c r="D24919" i="1"/>
  <c r="D24920" i="1"/>
  <c r="D24921" i="1"/>
  <c r="D24922" i="1"/>
  <c r="D24923" i="1"/>
  <c r="D24924" i="1"/>
  <c r="D24925" i="1"/>
  <c r="D24926" i="1"/>
  <c r="D24927" i="1"/>
  <c r="D24928" i="1"/>
  <c r="D24929" i="1"/>
  <c r="D24930" i="1"/>
  <c r="D24931" i="1"/>
  <c r="D24932" i="1"/>
  <c r="D24933" i="1"/>
  <c r="D24934" i="1"/>
  <c r="D24935" i="1"/>
  <c r="D24936" i="1"/>
  <c r="D24937" i="1"/>
  <c r="D24938" i="1"/>
  <c r="D24939" i="1"/>
  <c r="D24940" i="1"/>
  <c r="D24941" i="1"/>
  <c r="D24942" i="1"/>
  <c r="D24943" i="1"/>
  <c r="D24944" i="1"/>
  <c r="D24945" i="1"/>
  <c r="D24946" i="1"/>
  <c r="D24947" i="1"/>
  <c r="D24948" i="1"/>
  <c r="D24949" i="1"/>
  <c r="D24950" i="1"/>
  <c r="D24951" i="1"/>
  <c r="D24952" i="1"/>
  <c r="D24953" i="1"/>
  <c r="D24954" i="1"/>
  <c r="D24955" i="1"/>
  <c r="D24956" i="1"/>
  <c r="D24957" i="1"/>
  <c r="D24958" i="1"/>
  <c r="D24959" i="1"/>
  <c r="D24960" i="1"/>
  <c r="D24961" i="1"/>
  <c r="D24962" i="1"/>
  <c r="D24963" i="1"/>
  <c r="D24964" i="1"/>
  <c r="D24965" i="1"/>
  <c r="D24966" i="1"/>
  <c r="D24967" i="1"/>
  <c r="D24968" i="1"/>
  <c r="D24969" i="1"/>
  <c r="D24970" i="1"/>
  <c r="D24971" i="1"/>
  <c r="D24972" i="1"/>
  <c r="D24973" i="1"/>
  <c r="D24974" i="1"/>
  <c r="D24975" i="1"/>
  <c r="D24976" i="1"/>
  <c r="D24977" i="1"/>
  <c r="D24978" i="1"/>
  <c r="D24979" i="1"/>
  <c r="D24980" i="1"/>
  <c r="D24981" i="1"/>
  <c r="D24982" i="1"/>
  <c r="D24983" i="1"/>
  <c r="D24984" i="1"/>
  <c r="D24985" i="1"/>
  <c r="D24986" i="1"/>
  <c r="D24987" i="1"/>
  <c r="D24988" i="1"/>
  <c r="D24989" i="1"/>
  <c r="D24990" i="1"/>
  <c r="D24991" i="1"/>
  <c r="D24992" i="1"/>
  <c r="D24993" i="1"/>
  <c r="D24994" i="1"/>
  <c r="D24995" i="1"/>
  <c r="D24996" i="1"/>
  <c r="D24997" i="1"/>
  <c r="D24998" i="1"/>
  <c r="D24999" i="1"/>
  <c r="D25000" i="1"/>
  <c r="D25001" i="1"/>
  <c r="D25002" i="1"/>
  <c r="D25003" i="1"/>
  <c r="D25004" i="1"/>
  <c r="D25005" i="1"/>
  <c r="D25006" i="1"/>
  <c r="D25007" i="1"/>
  <c r="D25008" i="1"/>
  <c r="D25009" i="1"/>
  <c r="D25010" i="1"/>
  <c r="D25011" i="1"/>
  <c r="D25012" i="1"/>
  <c r="D25013" i="1"/>
  <c r="D25014" i="1"/>
  <c r="D25015" i="1"/>
  <c r="D25016" i="1"/>
  <c r="D25017" i="1"/>
  <c r="D25018" i="1"/>
  <c r="D25019" i="1"/>
  <c r="D25020" i="1"/>
  <c r="D25021" i="1"/>
  <c r="D25022" i="1"/>
  <c r="D25023" i="1"/>
  <c r="D25024" i="1"/>
  <c r="D25025" i="1"/>
  <c r="D25026" i="1"/>
  <c r="D25027" i="1"/>
  <c r="D25028" i="1"/>
  <c r="D25029" i="1"/>
  <c r="D25030" i="1"/>
  <c r="D25031" i="1"/>
  <c r="D25032" i="1"/>
  <c r="D25033" i="1"/>
  <c r="D25034" i="1"/>
  <c r="D25035" i="1"/>
  <c r="D25036" i="1"/>
  <c r="D25037" i="1"/>
  <c r="D25038" i="1"/>
  <c r="D25039" i="1"/>
  <c r="D25040" i="1"/>
  <c r="D25041" i="1"/>
  <c r="D25042" i="1"/>
  <c r="D25043" i="1"/>
  <c r="D25044" i="1"/>
  <c r="D25045" i="1"/>
  <c r="D25046" i="1"/>
  <c r="D25047" i="1"/>
  <c r="D25048" i="1"/>
  <c r="D25049" i="1"/>
  <c r="D25050" i="1"/>
  <c r="D25051" i="1"/>
  <c r="D25052" i="1"/>
  <c r="D25053" i="1"/>
  <c r="D25054" i="1"/>
  <c r="D25055" i="1"/>
  <c r="D25056" i="1"/>
  <c r="D25057" i="1"/>
  <c r="D25058" i="1"/>
  <c r="D25059" i="1"/>
  <c r="D25060" i="1"/>
  <c r="D25061" i="1"/>
  <c r="D25062" i="1"/>
  <c r="D25063" i="1"/>
  <c r="D25064" i="1"/>
  <c r="D25065" i="1"/>
  <c r="D25066" i="1"/>
  <c r="D25067" i="1"/>
  <c r="D25068" i="1"/>
  <c r="D25069" i="1"/>
  <c r="D25070" i="1"/>
  <c r="D25071" i="1"/>
  <c r="D25072" i="1"/>
  <c r="D25073" i="1"/>
  <c r="D25074" i="1"/>
  <c r="D25075" i="1"/>
  <c r="D25076" i="1"/>
  <c r="D25077" i="1"/>
  <c r="D25078" i="1"/>
  <c r="D25079" i="1"/>
  <c r="D25080" i="1"/>
  <c r="D25081" i="1"/>
  <c r="D25082" i="1"/>
  <c r="D25083" i="1"/>
  <c r="D25084" i="1"/>
  <c r="D25085" i="1"/>
  <c r="D25086" i="1"/>
  <c r="D25087" i="1"/>
  <c r="D25088" i="1"/>
  <c r="D25089" i="1"/>
  <c r="D25090" i="1"/>
  <c r="D25091" i="1"/>
  <c r="D25092" i="1"/>
  <c r="D25093" i="1"/>
  <c r="D25094" i="1"/>
  <c r="D25095" i="1"/>
  <c r="D25096" i="1"/>
  <c r="D25097" i="1"/>
  <c r="D25098" i="1"/>
  <c r="D25099" i="1"/>
  <c r="D25100" i="1"/>
  <c r="D25101" i="1"/>
  <c r="D25102" i="1"/>
  <c r="D25103" i="1"/>
  <c r="D25104" i="1"/>
  <c r="D25105" i="1"/>
  <c r="D25106" i="1"/>
  <c r="D25107" i="1"/>
  <c r="D25108" i="1"/>
  <c r="D25109" i="1"/>
  <c r="D25110" i="1"/>
  <c r="D25111" i="1"/>
  <c r="D25112" i="1"/>
  <c r="D25113" i="1"/>
  <c r="D25114" i="1"/>
  <c r="D25115" i="1"/>
  <c r="D25116" i="1"/>
  <c r="D25117" i="1"/>
  <c r="D25118" i="1"/>
  <c r="D25119" i="1"/>
  <c r="D25120" i="1"/>
  <c r="D25121" i="1"/>
  <c r="D25122" i="1"/>
  <c r="D25123" i="1"/>
  <c r="D25124" i="1"/>
  <c r="D25125" i="1"/>
  <c r="D25126" i="1"/>
  <c r="D25127" i="1"/>
  <c r="D25128" i="1"/>
  <c r="D25129" i="1"/>
  <c r="D25130" i="1"/>
  <c r="D25131" i="1"/>
  <c r="D25132" i="1"/>
  <c r="D25133" i="1"/>
  <c r="D25134" i="1"/>
  <c r="D25135" i="1"/>
  <c r="D25136" i="1"/>
  <c r="D25137" i="1"/>
  <c r="D25138" i="1"/>
  <c r="D25139" i="1"/>
  <c r="D25140" i="1"/>
  <c r="D25141" i="1"/>
  <c r="D25142" i="1"/>
  <c r="D25143" i="1"/>
  <c r="D25144" i="1"/>
  <c r="D25145" i="1"/>
  <c r="D25146" i="1"/>
  <c r="D25147" i="1"/>
  <c r="D25148" i="1"/>
  <c r="D25149" i="1"/>
  <c r="D25150" i="1"/>
  <c r="D25151" i="1"/>
  <c r="D25152" i="1"/>
  <c r="D25153" i="1"/>
  <c r="D25154" i="1"/>
  <c r="D25155" i="1"/>
  <c r="D25156" i="1"/>
  <c r="D25157" i="1"/>
  <c r="D25158" i="1"/>
  <c r="D25159" i="1"/>
  <c r="D25160" i="1"/>
  <c r="D25161" i="1"/>
  <c r="D25162" i="1"/>
  <c r="D25163" i="1"/>
  <c r="D25164" i="1"/>
  <c r="D25165" i="1"/>
  <c r="D25166" i="1"/>
  <c r="D25167" i="1"/>
  <c r="D25168" i="1"/>
  <c r="D25169" i="1"/>
  <c r="D25170" i="1"/>
  <c r="D25171" i="1"/>
  <c r="D25172" i="1"/>
  <c r="D25173" i="1"/>
  <c r="D25174" i="1"/>
  <c r="D25175" i="1"/>
  <c r="D25176" i="1"/>
  <c r="D25177" i="1"/>
  <c r="D25178" i="1"/>
  <c r="D25179" i="1"/>
  <c r="D25180" i="1"/>
  <c r="D25181" i="1"/>
  <c r="D25182" i="1"/>
  <c r="D25183" i="1"/>
  <c r="D25184" i="1"/>
  <c r="D25185" i="1"/>
  <c r="D25186" i="1"/>
  <c r="D25187" i="1"/>
  <c r="D25188" i="1"/>
  <c r="D25189" i="1"/>
  <c r="D25190" i="1"/>
  <c r="D25191" i="1"/>
  <c r="D25192" i="1"/>
  <c r="D25193" i="1"/>
  <c r="D25194" i="1"/>
  <c r="D25195" i="1"/>
  <c r="D25196" i="1"/>
  <c r="D25197" i="1"/>
  <c r="D25198" i="1"/>
  <c r="D25199" i="1"/>
  <c r="D25200" i="1"/>
  <c r="D25201" i="1"/>
  <c r="D25202" i="1"/>
  <c r="D25203" i="1"/>
  <c r="D25204" i="1"/>
  <c r="D25205" i="1"/>
  <c r="D25206" i="1"/>
  <c r="D25207" i="1"/>
  <c r="D25208" i="1"/>
  <c r="D25209" i="1"/>
  <c r="D25210" i="1"/>
  <c r="D25211" i="1"/>
  <c r="D25212" i="1"/>
  <c r="D25213" i="1"/>
  <c r="D25214" i="1"/>
  <c r="D25215" i="1"/>
  <c r="D25216" i="1"/>
  <c r="D25217" i="1"/>
  <c r="D25218" i="1"/>
  <c r="D25219" i="1"/>
  <c r="D25220" i="1"/>
  <c r="D25221" i="1"/>
  <c r="D25222" i="1"/>
  <c r="D25223" i="1"/>
  <c r="D25224" i="1"/>
  <c r="D25225" i="1"/>
  <c r="D25226" i="1"/>
  <c r="D25227" i="1"/>
  <c r="D25228" i="1"/>
  <c r="D25229" i="1"/>
  <c r="D25230" i="1"/>
  <c r="D25231" i="1"/>
  <c r="D25232" i="1"/>
  <c r="D25233" i="1"/>
  <c r="D25234" i="1"/>
  <c r="D25235" i="1"/>
  <c r="D25236" i="1"/>
  <c r="D25237" i="1"/>
  <c r="D25238" i="1"/>
  <c r="D25239" i="1"/>
  <c r="D25240" i="1"/>
  <c r="D25241" i="1"/>
  <c r="D25242" i="1"/>
  <c r="D25243" i="1"/>
  <c r="D25244" i="1"/>
  <c r="D25245" i="1"/>
  <c r="D25246" i="1"/>
  <c r="D25247" i="1"/>
  <c r="D25248" i="1"/>
  <c r="D25249" i="1"/>
  <c r="D25250" i="1"/>
  <c r="D25251" i="1"/>
  <c r="D25252" i="1"/>
  <c r="D25253" i="1"/>
  <c r="D25254" i="1"/>
  <c r="D25255" i="1"/>
  <c r="D25256" i="1"/>
  <c r="D25257" i="1"/>
  <c r="D25258" i="1"/>
  <c r="D25259" i="1"/>
  <c r="D25260" i="1"/>
  <c r="D25261" i="1"/>
  <c r="D25262" i="1"/>
  <c r="D25263" i="1"/>
  <c r="D25264" i="1"/>
  <c r="D25265" i="1"/>
  <c r="D25266" i="1"/>
  <c r="D25267" i="1"/>
  <c r="D25268" i="1"/>
  <c r="D25269" i="1"/>
  <c r="D25270" i="1"/>
  <c r="D25271" i="1"/>
  <c r="D25272" i="1"/>
  <c r="D25273" i="1"/>
  <c r="D25274" i="1"/>
  <c r="D25275" i="1"/>
  <c r="D25276" i="1"/>
  <c r="D25277" i="1"/>
  <c r="D25278" i="1"/>
  <c r="D25279" i="1"/>
  <c r="D25280" i="1"/>
  <c r="D25281" i="1"/>
  <c r="D25282" i="1"/>
  <c r="D25283" i="1"/>
  <c r="D25284" i="1"/>
  <c r="D25285" i="1"/>
  <c r="D25286" i="1"/>
  <c r="D25287" i="1"/>
  <c r="D25288" i="1"/>
  <c r="D25289" i="1"/>
  <c r="D25290" i="1"/>
  <c r="D25291" i="1"/>
  <c r="D25292" i="1"/>
  <c r="D25293" i="1"/>
  <c r="D25294" i="1"/>
  <c r="D25295" i="1"/>
  <c r="D25296" i="1"/>
  <c r="D25297" i="1"/>
  <c r="D25298" i="1"/>
  <c r="D25299" i="1"/>
  <c r="D25300" i="1"/>
  <c r="D25301" i="1"/>
  <c r="D25302" i="1"/>
  <c r="D25303" i="1"/>
  <c r="D25304" i="1"/>
  <c r="D25305" i="1"/>
  <c r="D25306" i="1"/>
  <c r="D25307" i="1"/>
  <c r="D25308" i="1"/>
  <c r="D25309" i="1"/>
  <c r="D25310" i="1"/>
  <c r="D25311" i="1"/>
  <c r="D25312" i="1"/>
  <c r="D25313" i="1"/>
  <c r="D25314" i="1"/>
  <c r="D25315" i="1"/>
  <c r="D25316" i="1"/>
  <c r="D25317" i="1"/>
  <c r="D25318" i="1"/>
  <c r="D25319" i="1"/>
  <c r="D25320" i="1"/>
  <c r="D25321" i="1"/>
  <c r="D25322" i="1"/>
  <c r="D25323" i="1"/>
  <c r="D25324" i="1"/>
  <c r="D25325" i="1"/>
  <c r="D25326" i="1"/>
  <c r="D25327" i="1"/>
  <c r="D25328" i="1"/>
  <c r="D25329" i="1"/>
  <c r="D25330" i="1"/>
  <c r="D25331" i="1"/>
  <c r="D25332" i="1"/>
  <c r="D25333" i="1"/>
  <c r="D25334" i="1"/>
  <c r="D25335" i="1"/>
  <c r="D25336" i="1"/>
  <c r="D25337" i="1"/>
  <c r="D25338" i="1"/>
  <c r="D25339" i="1"/>
  <c r="D25340" i="1"/>
  <c r="D25341" i="1"/>
  <c r="D25342" i="1"/>
  <c r="D25343" i="1"/>
  <c r="D25344" i="1"/>
  <c r="D25345" i="1"/>
  <c r="D25346" i="1"/>
  <c r="D25347" i="1"/>
  <c r="D25348" i="1"/>
  <c r="D25349" i="1"/>
  <c r="D25350" i="1"/>
  <c r="D25351" i="1"/>
  <c r="D25352" i="1"/>
  <c r="D25353" i="1"/>
  <c r="D25354" i="1"/>
  <c r="D25355" i="1"/>
  <c r="D25356" i="1"/>
  <c r="D25357" i="1"/>
  <c r="D25358" i="1"/>
  <c r="D25359" i="1"/>
  <c r="D25360" i="1"/>
  <c r="D25361" i="1"/>
  <c r="D25362" i="1"/>
  <c r="D25363" i="1"/>
  <c r="D25364" i="1"/>
  <c r="D25365" i="1"/>
  <c r="D25366" i="1"/>
  <c r="D25367" i="1"/>
  <c r="D25368" i="1"/>
  <c r="D25369" i="1"/>
  <c r="D25370" i="1"/>
  <c r="D25371" i="1"/>
  <c r="D25372" i="1"/>
  <c r="D25373" i="1"/>
  <c r="D25374" i="1"/>
  <c r="D25375" i="1"/>
  <c r="D25376" i="1"/>
  <c r="D25377" i="1"/>
  <c r="D25378" i="1"/>
  <c r="D25379" i="1"/>
  <c r="D25380" i="1"/>
  <c r="D25381" i="1"/>
  <c r="D25382" i="1"/>
  <c r="D25383" i="1"/>
  <c r="D25384" i="1"/>
  <c r="D25385" i="1"/>
  <c r="D25386" i="1"/>
  <c r="D25387" i="1"/>
  <c r="D25388" i="1"/>
  <c r="D25389" i="1"/>
  <c r="D25390" i="1"/>
  <c r="D25391" i="1"/>
  <c r="D25392" i="1"/>
  <c r="D25393" i="1"/>
  <c r="D25394" i="1"/>
  <c r="D25395" i="1"/>
  <c r="D25396" i="1"/>
  <c r="D25397" i="1"/>
  <c r="D25398" i="1"/>
  <c r="D25399" i="1"/>
  <c r="D25400" i="1"/>
  <c r="D25401" i="1"/>
  <c r="D25402" i="1"/>
  <c r="D25403" i="1"/>
  <c r="D25404" i="1"/>
  <c r="D25405" i="1"/>
  <c r="D25406" i="1"/>
  <c r="D25407" i="1"/>
  <c r="D25408" i="1"/>
  <c r="D25409" i="1"/>
  <c r="D25410" i="1"/>
  <c r="D25411" i="1"/>
  <c r="D25412" i="1"/>
  <c r="D25413" i="1"/>
  <c r="D25414" i="1"/>
  <c r="D25415" i="1"/>
  <c r="D25416" i="1"/>
  <c r="D25417" i="1"/>
  <c r="D25418" i="1"/>
  <c r="D25419" i="1"/>
  <c r="D25420" i="1"/>
  <c r="D25421" i="1"/>
  <c r="D25422" i="1"/>
  <c r="D25423" i="1"/>
  <c r="D25424" i="1"/>
  <c r="D25425" i="1"/>
  <c r="D25426" i="1"/>
  <c r="D25427" i="1"/>
  <c r="D25428" i="1"/>
  <c r="D25429" i="1"/>
  <c r="D25430" i="1"/>
  <c r="D25431" i="1"/>
  <c r="D25432" i="1"/>
  <c r="D25433" i="1"/>
  <c r="D25434" i="1"/>
  <c r="D25435" i="1"/>
  <c r="D25436" i="1"/>
  <c r="D25437" i="1"/>
  <c r="D25438" i="1"/>
  <c r="D25439" i="1"/>
  <c r="D25440" i="1"/>
  <c r="D25441" i="1"/>
  <c r="D25442" i="1"/>
  <c r="D25443" i="1"/>
  <c r="D25444" i="1"/>
  <c r="D25445" i="1"/>
  <c r="D25446" i="1"/>
  <c r="D25447" i="1"/>
  <c r="D25448" i="1"/>
  <c r="D25449" i="1"/>
  <c r="D25450" i="1"/>
  <c r="D25451" i="1"/>
  <c r="D25452" i="1"/>
  <c r="D25453" i="1"/>
  <c r="D25454" i="1"/>
  <c r="D25455" i="1"/>
  <c r="D25456" i="1"/>
  <c r="D25457" i="1"/>
  <c r="D25458" i="1"/>
  <c r="D25459" i="1"/>
  <c r="D25460" i="1"/>
  <c r="D25461" i="1"/>
  <c r="D25462" i="1"/>
  <c r="D25463" i="1"/>
  <c r="D25464" i="1"/>
  <c r="D25465" i="1"/>
  <c r="D25466" i="1"/>
  <c r="D25467" i="1"/>
  <c r="D25468" i="1"/>
  <c r="D25469" i="1"/>
  <c r="D25470" i="1"/>
  <c r="D25471" i="1"/>
  <c r="D25472" i="1"/>
  <c r="D25473" i="1"/>
  <c r="D25474" i="1"/>
  <c r="D25475" i="1"/>
  <c r="D25476" i="1"/>
  <c r="D25477" i="1"/>
  <c r="D25478" i="1"/>
  <c r="D25479" i="1"/>
  <c r="D25480" i="1"/>
  <c r="D25481" i="1"/>
  <c r="D25482" i="1"/>
  <c r="D25483" i="1"/>
  <c r="D25484" i="1"/>
  <c r="D25485" i="1"/>
  <c r="D25486" i="1"/>
  <c r="D25487" i="1"/>
  <c r="D25488" i="1"/>
  <c r="D25489" i="1"/>
  <c r="D25490" i="1"/>
  <c r="D25491" i="1"/>
  <c r="D25492" i="1"/>
  <c r="D25493" i="1"/>
  <c r="D25494" i="1"/>
  <c r="D25495" i="1"/>
  <c r="D25496" i="1"/>
  <c r="D25497" i="1"/>
  <c r="D25498" i="1"/>
  <c r="D25499" i="1"/>
  <c r="D25500" i="1"/>
  <c r="D25501" i="1"/>
  <c r="D25502" i="1"/>
  <c r="D25503" i="1"/>
  <c r="D25504" i="1"/>
  <c r="D25505" i="1"/>
  <c r="D25506" i="1"/>
  <c r="D25507" i="1"/>
  <c r="D25508" i="1"/>
  <c r="D25509" i="1"/>
  <c r="D25510" i="1"/>
  <c r="D25511" i="1"/>
  <c r="D25512" i="1"/>
  <c r="D25513" i="1"/>
  <c r="D25514" i="1"/>
  <c r="D25515" i="1"/>
  <c r="D25516" i="1"/>
  <c r="D25517" i="1"/>
  <c r="D25518" i="1"/>
  <c r="D25519" i="1"/>
  <c r="D25520" i="1"/>
  <c r="D25521" i="1"/>
  <c r="D25522" i="1"/>
  <c r="D25523" i="1"/>
  <c r="D25524" i="1"/>
  <c r="D25525" i="1"/>
  <c r="D25526" i="1"/>
  <c r="D25527" i="1"/>
  <c r="D25528" i="1"/>
  <c r="D25529" i="1"/>
  <c r="D25530" i="1"/>
  <c r="D25531" i="1"/>
  <c r="D25532" i="1"/>
  <c r="D25533" i="1"/>
  <c r="D25534" i="1"/>
  <c r="D25535" i="1"/>
  <c r="D25536" i="1"/>
  <c r="D25537" i="1"/>
  <c r="D25538" i="1"/>
  <c r="D25539" i="1"/>
  <c r="D25540" i="1"/>
  <c r="D25541" i="1"/>
  <c r="D25542" i="1"/>
  <c r="D25543" i="1"/>
  <c r="D25544" i="1"/>
  <c r="D25545" i="1"/>
  <c r="D25546" i="1"/>
  <c r="D25547" i="1"/>
  <c r="D25548" i="1"/>
  <c r="D25549" i="1"/>
  <c r="D25550" i="1"/>
  <c r="D25551" i="1"/>
  <c r="D25552" i="1"/>
  <c r="D25553" i="1"/>
  <c r="D25554" i="1"/>
  <c r="D25555" i="1"/>
  <c r="D25556" i="1"/>
  <c r="D25557" i="1"/>
  <c r="D25558" i="1"/>
  <c r="D25559" i="1"/>
  <c r="D25560" i="1"/>
  <c r="D25561" i="1"/>
  <c r="D25562" i="1"/>
  <c r="D25563" i="1"/>
  <c r="D25564" i="1"/>
  <c r="D25565" i="1"/>
  <c r="D25566" i="1"/>
  <c r="D25567" i="1"/>
  <c r="D25568" i="1"/>
  <c r="D25569" i="1"/>
  <c r="D25570" i="1"/>
  <c r="D25571" i="1"/>
  <c r="D25572" i="1"/>
  <c r="D25573" i="1"/>
  <c r="D25574" i="1"/>
  <c r="D25575" i="1"/>
  <c r="D25576" i="1"/>
  <c r="D25577" i="1"/>
  <c r="D25578" i="1"/>
  <c r="D25579" i="1"/>
  <c r="D25580" i="1"/>
  <c r="D25581" i="1"/>
  <c r="D25582" i="1"/>
  <c r="D25583" i="1"/>
  <c r="D25584" i="1"/>
  <c r="D25585" i="1"/>
  <c r="D25586" i="1"/>
  <c r="D25587" i="1"/>
  <c r="D25588" i="1"/>
  <c r="D25589" i="1"/>
  <c r="D25590" i="1"/>
  <c r="D25591" i="1"/>
  <c r="D25592" i="1"/>
  <c r="D25593" i="1"/>
  <c r="D25594" i="1"/>
  <c r="D25595" i="1"/>
  <c r="D25596" i="1"/>
  <c r="D25597" i="1"/>
  <c r="D25598" i="1"/>
  <c r="D25599" i="1"/>
  <c r="D25600" i="1"/>
  <c r="D25601" i="1"/>
  <c r="D25602" i="1"/>
  <c r="D25603" i="1"/>
  <c r="D25604" i="1"/>
  <c r="D25605" i="1"/>
  <c r="D25606" i="1"/>
  <c r="D25607" i="1"/>
  <c r="D25608" i="1"/>
  <c r="D25609" i="1"/>
  <c r="D25610" i="1"/>
  <c r="D25611" i="1"/>
  <c r="D25612" i="1"/>
  <c r="D25613" i="1"/>
  <c r="D25614" i="1"/>
  <c r="D25615" i="1"/>
  <c r="D25616" i="1"/>
  <c r="D25617" i="1"/>
  <c r="D25618" i="1"/>
  <c r="D25619" i="1"/>
  <c r="D25620" i="1"/>
  <c r="D25621" i="1"/>
  <c r="D25622" i="1"/>
  <c r="D25623" i="1"/>
  <c r="D25624" i="1"/>
  <c r="D25625" i="1"/>
  <c r="D25626" i="1"/>
  <c r="D25627" i="1"/>
  <c r="D25628" i="1"/>
  <c r="D25629" i="1"/>
  <c r="D25630" i="1"/>
  <c r="D25631" i="1"/>
  <c r="D25632" i="1"/>
  <c r="D25633" i="1"/>
  <c r="D25634" i="1"/>
  <c r="D25635" i="1"/>
  <c r="D25636" i="1"/>
  <c r="D25637" i="1"/>
  <c r="D25638" i="1"/>
  <c r="D25639" i="1"/>
  <c r="D25640" i="1"/>
  <c r="D25641" i="1"/>
  <c r="D25642" i="1"/>
  <c r="D25643" i="1"/>
  <c r="D25644" i="1"/>
  <c r="D25645" i="1"/>
  <c r="D25646" i="1"/>
  <c r="D25647" i="1"/>
  <c r="D25648" i="1"/>
  <c r="D25649" i="1"/>
  <c r="D25650" i="1"/>
  <c r="D25651" i="1"/>
  <c r="D25652" i="1"/>
  <c r="D25653" i="1"/>
  <c r="D25654" i="1"/>
  <c r="D25655" i="1"/>
  <c r="D25656" i="1"/>
  <c r="D25657" i="1"/>
  <c r="D25658" i="1"/>
  <c r="D25659" i="1"/>
  <c r="D25660" i="1"/>
  <c r="D25661" i="1"/>
  <c r="D25662" i="1"/>
  <c r="D25663" i="1"/>
  <c r="D25664" i="1"/>
  <c r="D25665" i="1"/>
  <c r="D25666" i="1"/>
  <c r="D25667" i="1"/>
  <c r="D25668" i="1"/>
  <c r="D25669" i="1"/>
  <c r="D25670" i="1"/>
  <c r="D25671" i="1"/>
  <c r="D25672" i="1"/>
  <c r="D25673" i="1"/>
  <c r="D25674" i="1"/>
  <c r="D25675" i="1"/>
  <c r="D25676" i="1"/>
  <c r="D25677" i="1"/>
  <c r="D25678" i="1"/>
  <c r="D25679" i="1"/>
  <c r="D25680" i="1"/>
  <c r="D25681" i="1"/>
  <c r="D25682" i="1"/>
  <c r="D25683" i="1"/>
  <c r="D25684" i="1"/>
  <c r="D25685" i="1"/>
  <c r="D25686" i="1"/>
  <c r="D25687" i="1"/>
  <c r="D25688" i="1"/>
  <c r="D25689" i="1"/>
  <c r="D25690" i="1"/>
  <c r="D25691" i="1"/>
  <c r="D25692" i="1"/>
  <c r="D25693" i="1"/>
  <c r="D25694" i="1"/>
  <c r="D25695" i="1"/>
  <c r="D25696" i="1"/>
  <c r="D25697" i="1"/>
  <c r="D25698" i="1"/>
  <c r="D25699" i="1"/>
  <c r="D25700" i="1"/>
  <c r="D25701" i="1"/>
  <c r="D25702" i="1"/>
  <c r="D25703" i="1"/>
  <c r="D25704" i="1"/>
  <c r="D25705" i="1"/>
  <c r="D25706" i="1"/>
  <c r="D25707" i="1"/>
  <c r="D25708" i="1"/>
  <c r="D25709" i="1"/>
  <c r="D25710" i="1"/>
  <c r="D25711" i="1"/>
  <c r="D25712" i="1"/>
  <c r="D25713" i="1"/>
  <c r="D25714" i="1"/>
  <c r="D25715" i="1"/>
  <c r="D25716" i="1"/>
  <c r="D25717" i="1"/>
  <c r="D25718" i="1"/>
  <c r="D25719" i="1"/>
  <c r="D25720" i="1"/>
  <c r="D25721" i="1"/>
  <c r="D25722" i="1"/>
  <c r="D25723" i="1"/>
  <c r="D25724" i="1"/>
  <c r="D25725" i="1"/>
  <c r="D25726" i="1"/>
  <c r="D25727" i="1"/>
  <c r="D25728" i="1"/>
  <c r="D25729" i="1"/>
  <c r="D25730" i="1"/>
  <c r="D25731" i="1"/>
  <c r="D25732" i="1"/>
  <c r="D25733" i="1"/>
  <c r="D25734" i="1"/>
  <c r="D25735" i="1"/>
  <c r="D25736" i="1"/>
  <c r="D25737" i="1"/>
  <c r="D25738" i="1"/>
  <c r="D25739" i="1"/>
  <c r="D25740" i="1"/>
  <c r="D25741" i="1"/>
  <c r="D25742" i="1"/>
  <c r="D25743" i="1"/>
  <c r="D25744" i="1"/>
  <c r="D25745" i="1"/>
  <c r="D25746" i="1"/>
  <c r="D25747" i="1"/>
  <c r="D25748" i="1"/>
  <c r="D25749" i="1"/>
  <c r="D25750" i="1"/>
  <c r="D25751" i="1"/>
  <c r="D25752" i="1"/>
  <c r="D25753" i="1"/>
  <c r="D25754" i="1"/>
  <c r="D25755" i="1"/>
  <c r="D25756" i="1"/>
  <c r="D25757" i="1"/>
  <c r="D25758" i="1"/>
  <c r="D25759" i="1"/>
  <c r="D25760" i="1"/>
  <c r="D25761" i="1"/>
  <c r="D25762" i="1"/>
  <c r="D25763" i="1"/>
  <c r="D25764" i="1"/>
  <c r="D25765" i="1"/>
  <c r="D25766" i="1"/>
  <c r="D25767" i="1"/>
  <c r="D25768" i="1"/>
  <c r="D25769" i="1"/>
  <c r="D25770" i="1"/>
  <c r="D25771" i="1"/>
  <c r="D25772" i="1"/>
  <c r="D25773" i="1"/>
  <c r="D25774" i="1"/>
  <c r="D25775" i="1"/>
  <c r="D25776" i="1"/>
  <c r="D25777" i="1"/>
  <c r="D25778" i="1"/>
  <c r="D25779" i="1"/>
  <c r="D25780" i="1"/>
  <c r="D25781" i="1"/>
  <c r="D25782" i="1"/>
  <c r="D25783" i="1"/>
  <c r="D25784" i="1"/>
  <c r="D25785" i="1"/>
  <c r="D25786" i="1"/>
  <c r="D25787" i="1"/>
  <c r="D25788" i="1"/>
  <c r="D25789" i="1"/>
  <c r="D25790" i="1"/>
  <c r="D25791" i="1"/>
  <c r="D25792" i="1"/>
  <c r="D25793" i="1"/>
  <c r="D25794" i="1"/>
  <c r="D25795" i="1"/>
  <c r="D25796" i="1"/>
  <c r="D25797" i="1"/>
  <c r="D25798" i="1"/>
  <c r="D25799" i="1"/>
  <c r="D25800" i="1"/>
  <c r="D25801" i="1"/>
  <c r="D25802" i="1"/>
  <c r="D25803" i="1"/>
  <c r="D25804" i="1"/>
  <c r="D25805" i="1"/>
  <c r="D25806" i="1"/>
  <c r="D25807" i="1"/>
  <c r="D25808" i="1"/>
  <c r="D25809" i="1"/>
  <c r="D25810" i="1"/>
  <c r="D25811" i="1"/>
  <c r="D25812" i="1"/>
  <c r="D25813" i="1"/>
  <c r="D25814" i="1"/>
  <c r="D25815" i="1"/>
  <c r="D25816" i="1"/>
  <c r="D25817" i="1"/>
  <c r="D25818" i="1"/>
  <c r="D25819" i="1"/>
  <c r="D25820" i="1"/>
  <c r="D25821" i="1"/>
  <c r="D25822" i="1"/>
  <c r="D25823" i="1"/>
  <c r="D25824" i="1"/>
  <c r="D25825" i="1"/>
  <c r="D25826" i="1"/>
  <c r="D25827" i="1"/>
  <c r="D25828" i="1"/>
  <c r="D25829" i="1"/>
  <c r="D25830" i="1"/>
  <c r="D25831" i="1"/>
  <c r="D25832" i="1"/>
  <c r="D25833" i="1"/>
  <c r="D25834" i="1"/>
  <c r="D25835" i="1"/>
  <c r="D25836" i="1"/>
  <c r="D25837" i="1"/>
  <c r="D25838" i="1"/>
  <c r="D25839" i="1"/>
  <c r="D25840" i="1"/>
  <c r="D25841" i="1"/>
  <c r="D25842" i="1"/>
  <c r="D25843" i="1"/>
  <c r="D25844" i="1"/>
  <c r="D25845" i="1"/>
  <c r="D25846" i="1"/>
  <c r="D25847" i="1"/>
  <c r="D25848" i="1"/>
  <c r="D25849" i="1"/>
  <c r="D25850" i="1"/>
  <c r="D25851" i="1"/>
  <c r="D25852" i="1"/>
  <c r="D25853" i="1"/>
  <c r="D25854" i="1"/>
  <c r="D25855" i="1"/>
  <c r="D25856" i="1"/>
  <c r="D25857" i="1"/>
  <c r="D25858" i="1"/>
  <c r="D25859" i="1"/>
  <c r="D25860" i="1"/>
  <c r="D25861" i="1"/>
  <c r="D25862" i="1"/>
  <c r="D25863" i="1"/>
  <c r="D25864" i="1"/>
  <c r="D25865" i="1"/>
  <c r="D25866" i="1"/>
  <c r="D25867" i="1"/>
  <c r="D25868" i="1"/>
  <c r="D25869" i="1"/>
  <c r="D25870" i="1"/>
  <c r="D25871" i="1"/>
  <c r="D25872" i="1"/>
  <c r="D25873" i="1"/>
  <c r="D25874" i="1"/>
  <c r="D25875" i="1"/>
  <c r="D25876" i="1"/>
  <c r="D25877" i="1"/>
  <c r="D25878" i="1"/>
  <c r="D25879" i="1"/>
  <c r="D25880" i="1"/>
  <c r="D25881" i="1"/>
  <c r="D25882" i="1"/>
  <c r="D25883" i="1"/>
  <c r="D25884" i="1"/>
  <c r="D25885" i="1"/>
  <c r="D25886" i="1"/>
  <c r="D25887" i="1"/>
  <c r="D25888" i="1"/>
  <c r="D25889" i="1"/>
  <c r="D25890" i="1"/>
  <c r="D25891" i="1"/>
  <c r="D25892" i="1"/>
  <c r="D25893" i="1"/>
  <c r="D25894" i="1"/>
  <c r="D25895" i="1"/>
  <c r="D25896" i="1"/>
  <c r="D25897" i="1"/>
  <c r="D25898" i="1"/>
  <c r="D25899" i="1"/>
  <c r="D25900" i="1"/>
  <c r="D25901" i="1"/>
  <c r="D25902" i="1"/>
  <c r="D25903" i="1"/>
  <c r="D25904" i="1"/>
  <c r="D25905" i="1"/>
  <c r="D25906" i="1"/>
  <c r="D25907" i="1"/>
  <c r="D25908" i="1"/>
  <c r="D25909" i="1"/>
  <c r="D25910" i="1"/>
  <c r="D25911" i="1"/>
  <c r="D25912" i="1"/>
  <c r="D25913" i="1"/>
  <c r="D25914" i="1"/>
  <c r="D25915" i="1"/>
  <c r="D25916" i="1"/>
  <c r="D25917" i="1"/>
  <c r="D25918" i="1"/>
  <c r="D25919" i="1"/>
  <c r="D25920" i="1"/>
  <c r="D25921" i="1"/>
  <c r="D25922" i="1"/>
  <c r="D25923" i="1"/>
  <c r="D25924" i="1"/>
  <c r="D25925" i="1"/>
  <c r="D25926" i="1"/>
  <c r="D25927" i="1"/>
  <c r="D25928" i="1"/>
  <c r="D25929" i="1"/>
  <c r="D25930" i="1"/>
  <c r="D25931" i="1"/>
  <c r="D25932" i="1"/>
  <c r="D25933" i="1"/>
  <c r="D25934" i="1"/>
  <c r="D25935" i="1"/>
  <c r="D25936" i="1"/>
  <c r="D25937" i="1"/>
  <c r="D25938" i="1"/>
  <c r="D25939" i="1"/>
  <c r="D25940" i="1"/>
  <c r="D25941" i="1"/>
  <c r="D25942" i="1"/>
  <c r="D25943" i="1"/>
  <c r="D25944" i="1"/>
  <c r="D25945" i="1"/>
  <c r="D25946" i="1"/>
  <c r="D25947" i="1"/>
  <c r="D25948" i="1"/>
  <c r="D25949" i="1"/>
  <c r="D25950" i="1"/>
  <c r="D25951" i="1"/>
  <c r="D25952" i="1"/>
  <c r="D25953" i="1"/>
  <c r="D25954" i="1"/>
  <c r="D25955" i="1"/>
  <c r="D25956" i="1"/>
  <c r="D25957" i="1"/>
  <c r="D25958" i="1"/>
  <c r="D25959" i="1"/>
  <c r="D25960" i="1"/>
  <c r="D25961" i="1"/>
  <c r="D25962" i="1"/>
  <c r="D25963" i="1"/>
  <c r="D25964" i="1"/>
  <c r="D25965" i="1"/>
  <c r="D25966" i="1"/>
  <c r="D25967" i="1"/>
  <c r="D25968" i="1"/>
  <c r="D25969" i="1"/>
  <c r="D25970" i="1"/>
  <c r="D25971" i="1"/>
  <c r="D25972" i="1"/>
  <c r="D25973" i="1"/>
  <c r="D25974" i="1"/>
  <c r="D25975" i="1"/>
  <c r="D25976" i="1"/>
  <c r="D25977" i="1"/>
  <c r="D25978" i="1"/>
  <c r="D25979" i="1"/>
  <c r="D25980" i="1"/>
  <c r="D25981" i="1"/>
  <c r="D25982" i="1"/>
  <c r="D25983" i="1"/>
  <c r="D25984" i="1"/>
  <c r="D25985" i="1"/>
  <c r="D25986" i="1"/>
  <c r="D25987" i="1"/>
  <c r="D25988" i="1"/>
  <c r="D25989" i="1"/>
  <c r="D25990" i="1"/>
  <c r="D25991" i="1"/>
  <c r="D25992" i="1"/>
  <c r="D25993" i="1"/>
  <c r="D25994" i="1"/>
  <c r="D25995" i="1"/>
  <c r="D25996" i="1"/>
  <c r="D25997" i="1"/>
  <c r="D25998" i="1"/>
  <c r="D25999" i="1"/>
  <c r="D26000" i="1"/>
  <c r="D26001" i="1"/>
  <c r="D26002" i="1"/>
  <c r="D26003" i="1"/>
  <c r="D26004" i="1"/>
  <c r="D26005" i="1"/>
  <c r="D26006" i="1"/>
  <c r="D26007" i="1"/>
  <c r="D26008" i="1"/>
  <c r="D26009" i="1"/>
  <c r="D26010" i="1"/>
  <c r="D26011" i="1"/>
  <c r="D26012" i="1"/>
  <c r="D26013" i="1"/>
  <c r="D26014" i="1"/>
  <c r="D26015" i="1"/>
  <c r="D26016" i="1"/>
  <c r="D26017" i="1"/>
  <c r="D26018" i="1"/>
  <c r="D26019" i="1"/>
  <c r="D26020" i="1"/>
  <c r="D26021" i="1"/>
  <c r="D26022" i="1"/>
  <c r="D26023" i="1"/>
  <c r="D26024" i="1"/>
  <c r="D26025" i="1"/>
  <c r="D26026" i="1"/>
  <c r="D26027" i="1"/>
  <c r="D26028" i="1"/>
  <c r="D26029" i="1"/>
  <c r="D26030" i="1"/>
  <c r="D26031" i="1"/>
  <c r="D26032" i="1"/>
  <c r="D26033" i="1"/>
  <c r="D26034" i="1"/>
  <c r="D26035" i="1"/>
  <c r="D26036" i="1"/>
  <c r="D26037" i="1"/>
  <c r="D26038" i="1"/>
  <c r="D26039" i="1"/>
  <c r="D26040" i="1"/>
  <c r="D26041" i="1"/>
  <c r="D26042" i="1"/>
  <c r="D26043" i="1"/>
  <c r="D26044" i="1"/>
  <c r="D26045" i="1"/>
  <c r="D26046" i="1"/>
  <c r="D26047" i="1"/>
  <c r="D26048" i="1"/>
  <c r="D26049" i="1"/>
  <c r="D26050" i="1"/>
  <c r="D26051" i="1"/>
  <c r="D26052" i="1"/>
  <c r="D26053" i="1"/>
  <c r="D26054" i="1"/>
  <c r="D26055" i="1"/>
  <c r="D26056" i="1"/>
  <c r="D26057" i="1"/>
  <c r="D26058" i="1"/>
  <c r="D26059" i="1"/>
  <c r="D26060" i="1"/>
  <c r="D26061" i="1"/>
  <c r="D26062" i="1"/>
  <c r="D26063" i="1"/>
  <c r="D26064" i="1"/>
  <c r="D26065" i="1"/>
  <c r="D26066" i="1"/>
  <c r="D26067" i="1"/>
  <c r="D26068" i="1"/>
  <c r="D26069" i="1"/>
  <c r="D26070" i="1"/>
  <c r="D26071" i="1"/>
  <c r="D26072" i="1"/>
  <c r="D26073" i="1"/>
  <c r="D26074" i="1"/>
  <c r="D26075" i="1"/>
  <c r="D26076" i="1"/>
  <c r="D26077" i="1"/>
  <c r="D26078" i="1"/>
  <c r="D26079" i="1"/>
  <c r="D26080" i="1"/>
  <c r="D26081" i="1"/>
  <c r="D26082" i="1"/>
  <c r="D26083" i="1"/>
  <c r="D26084" i="1"/>
  <c r="D26085" i="1"/>
  <c r="D26086" i="1"/>
  <c r="D26087" i="1"/>
  <c r="D26088" i="1"/>
  <c r="D26089" i="1"/>
  <c r="D26090" i="1"/>
  <c r="D26091" i="1"/>
  <c r="D26092" i="1"/>
  <c r="D26093" i="1"/>
  <c r="D26094" i="1"/>
  <c r="D26095" i="1"/>
  <c r="D26096" i="1"/>
  <c r="D26097" i="1"/>
  <c r="D26098" i="1"/>
  <c r="D26099" i="1"/>
  <c r="D26100" i="1"/>
  <c r="D26101" i="1"/>
  <c r="D26102" i="1"/>
  <c r="D26103" i="1"/>
  <c r="D26104" i="1"/>
  <c r="D26105" i="1"/>
  <c r="D26106" i="1"/>
  <c r="D26107" i="1"/>
  <c r="D26108" i="1"/>
  <c r="D26109" i="1"/>
  <c r="D26110" i="1"/>
  <c r="D26111" i="1"/>
  <c r="D26112" i="1"/>
  <c r="D26113" i="1"/>
  <c r="D26114" i="1"/>
  <c r="D26115" i="1"/>
  <c r="D26116" i="1"/>
  <c r="D26117" i="1"/>
  <c r="D26118" i="1"/>
  <c r="D26119" i="1"/>
  <c r="D26120" i="1"/>
  <c r="D26121" i="1"/>
  <c r="D26122" i="1"/>
  <c r="D26123" i="1"/>
  <c r="D26124" i="1"/>
  <c r="D26125" i="1"/>
  <c r="D26126" i="1"/>
  <c r="D26127" i="1"/>
  <c r="D26128" i="1"/>
  <c r="D26129" i="1"/>
  <c r="D26130" i="1"/>
  <c r="D26131" i="1"/>
  <c r="D26132" i="1"/>
  <c r="D26133" i="1"/>
  <c r="D26134" i="1"/>
  <c r="D26135" i="1"/>
  <c r="D26136" i="1"/>
  <c r="D26137" i="1"/>
  <c r="D26138" i="1"/>
  <c r="D26139" i="1"/>
  <c r="D26140" i="1"/>
  <c r="D26141" i="1"/>
  <c r="D26142" i="1"/>
  <c r="D26143" i="1"/>
  <c r="D26144" i="1"/>
  <c r="D26145" i="1"/>
  <c r="D26146" i="1"/>
  <c r="D26147" i="1"/>
  <c r="D26148" i="1"/>
  <c r="D26149" i="1"/>
  <c r="D26150" i="1"/>
  <c r="D26151" i="1"/>
  <c r="D26152" i="1"/>
  <c r="D26153" i="1"/>
  <c r="D26154" i="1"/>
  <c r="D26155" i="1"/>
  <c r="D26156" i="1"/>
  <c r="D26157" i="1"/>
  <c r="D26158" i="1"/>
  <c r="D26159" i="1"/>
  <c r="D26160" i="1"/>
  <c r="D26161" i="1"/>
  <c r="D26162" i="1"/>
  <c r="D26163" i="1"/>
  <c r="D26164" i="1"/>
  <c r="D26165" i="1"/>
  <c r="D26166" i="1"/>
  <c r="D26167" i="1"/>
  <c r="D26168" i="1"/>
  <c r="D26169" i="1"/>
  <c r="D26170" i="1"/>
  <c r="D26171" i="1"/>
  <c r="D26172" i="1"/>
  <c r="D26173" i="1"/>
  <c r="D26174" i="1"/>
  <c r="D26175" i="1"/>
  <c r="D26176" i="1"/>
  <c r="D26177" i="1"/>
  <c r="D26178" i="1"/>
  <c r="D26179" i="1"/>
  <c r="D26180" i="1"/>
  <c r="D26181" i="1"/>
  <c r="D26182" i="1"/>
  <c r="D26183" i="1"/>
  <c r="D26184" i="1"/>
  <c r="D26185" i="1"/>
  <c r="D26186" i="1"/>
  <c r="D26187" i="1"/>
  <c r="D26188" i="1"/>
  <c r="D26189" i="1"/>
  <c r="D26190" i="1"/>
  <c r="D26191" i="1"/>
  <c r="D26192" i="1"/>
  <c r="D26193" i="1"/>
  <c r="D26194" i="1"/>
  <c r="D26195" i="1"/>
  <c r="D26196" i="1"/>
  <c r="D26197" i="1"/>
  <c r="D26198" i="1"/>
  <c r="D26199" i="1"/>
  <c r="D26200" i="1"/>
  <c r="D26201" i="1"/>
  <c r="D26202" i="1"/>
  <c r="D26203" i="1"/>
  <c r="D26204" i="1"/>
  <c r="D26205" i="1"/>
  <c r="D26206" i="1"/>
  <c r="D26207" i="1"/>
  <c r="D26208" i="1"/>
  <c r="D26209" i="1"/>
  <c r="D26210" i="1"/>
  <c r="D26211" i="1"/>
  <c r="D26212" i="1"/>
  <c r="D26213" i="1"/>
  <c r="D26214" i="1"/>
  <c r="D26215" i="1"/>
  <c r="D26216" i="1"/>
  <c r="D26217" i="1"/>
  <c r="D26218" i="1"/>
  <c r="D26219" i="1"/>
  <c r="D26220" i="1"/>
  <c r="D26221" i="1"/>
  <c r="D26222" i="1"/>
  <c r="D26223" i="1"/>
  <c r="D26224" i="1"/>
  <c r="D26225" i="1"/>
  <c r="D26226" i="1"/>
  <c r="D26227" i="1"/>
  <c r="D26228" i="1"/>
  <c r="D26229" i="1"/>
  <c r="D26230" i="1"/>
  <c r="D26231" i="1"/>
  <c r="D26232" i="1"/>
  <c r="D26233" i="1"/>
  <c r="D26234" i="1"/>
  <c r="D26235" i="1"/>
  <c r="D26236" i="1"/>
  <c r="D26237" i="1"/>
  <c r="D26238" i="1"/>
  <c r="D26239" i="1"/>
  <c r="D26240" i="1"/>
  <c r="D26241" i="1"/>
  <c r="D26242" i="1"/>
  <c r="D26243" i="1"/>
  <c r="D26244" i="1"/>
  <c r="D26245" i="1"/>
  <c r="D26246" i="1"/>
  <c r="D26247" i="1"/>
  <c r="D26248" i="1"/>
  <c r="D26249" i="1"/>
  <c r="D26250" i="1"/>
  <c r="D26251" i="1"/>
  <c r="D26252" i="1"/>
  <c r="D26253" i="1"/>
  <c r="D26254" i="1"/>
  <c r="D26255" i="1"/>
  <c r="D26256" i="1"/>
  <c r="D26257" i="1"/>
  <c r="D26258" i="1"/>
  <c r="D26259" i="1"/>
  <c r="D26260" i="1"/>
  <c r="D26261" i="1"/>
  <c r="D26262" i="1"/>
  <c r="D26263" i="1"/>
  <c r="D26264" i="1"/>
  <c r="D26265" i="1"/>
  <c r="D26266" i="1"/>
  <c r="D26267" i="1"/>
  <c r="D26268" i="1"/>
  <c r="D26269" i="1"/>
  <c r="D26270" i="1"/>
  <c r="D26271" i="1"/>
  <c r="D26272" i="1"/>
  <c r="D26273" i="1"/>
  <c r="D26274" i="1"/>
  <c r="D26275" i="1"/>
  <c r="D26276" i="1"/>
  <c r="D26277" i="1"/>
  <c r="D26278" i="1"/>
  <c r="D26279" i="1"/>
  <c r="D26280" i="1"/>
  <c r="D26281" i="1"/>
  <c r="D26282" i="1"/>
  <c r="D26283" i="1"/>
  <c r="D26284" i="1"/>
  <c r="D26285" i="1"/>
  <c r="D26286" i="1"/>
  <c r="D26287" i="1"/>
  <c r="D26288" i="1"/>
  <c r="D26289" i="1"/>
  <c r="D26290" i="1"/>
  <c r="D26291" i="1"/>
  <c r="D26292" i="1"/>
  <c r="D26293" i="1"/>
  <c r="D26294" i="1"/>
  <c r="D26295" i="1"/>
  <c r="D26296" i="1"/>
  <c r="D26297" i="1"/>
  <c r="D26298" i="1"/>
  <c r="D26299" i="1"/>
  <c r="D26300" i="1"/>
  <c r="D26301" i="1"/>
  <c r="D26302" i="1"/>
  <c r="D26303" i="1"/>
  <c r="D26304" i="1"/>
  <c r="D26305" i="1"/>
  <c r="D26306" i="1"/>
  <c r="D26307" i="1"/>
  <c r="D26308" i="1"/>
  <c r="D26309" i="1"/>
  <c r="D26310" i="1"/>
  <c r="D26311" i="1"/>
  <c r="D26312" i="1"/>
  <c r="D26313" i="1"/>
  <c r="D26314" i="1"/>
  <c r="D26315" i="1"/>
  <c r="D26316" i="1"/>
  <c r="D26317" i="1"/>
  <c r="D26318" i="1"/>
  <c r="D26319" i="1"/>
  <c r="D26320" i="1"/>
  <c r="D26321" i="1"/>
  <c r="D26322" i="1"/>
  <c r="D26323" i="1"/>
  <c r="D26324" i="1"/>
  <c r="D26325" i="1"/>
  <c r="D26326" i="1"/>
  <c r="D26327" i="1"/>
  <c r="D26328" i="1"/>
  <c r="D26329" i="1"/>
  <c r="D26330" i="1"/>
  <c r="D26331" i="1"/>
  <c r="D26332" i="1"/>
  <c r="D26333" i="1"/>
  <c r="D26334" i="1"/>
  <c r="D26335" i="1"/>
  <c r="D26336" i="1"/>
  <c r="D26337" i="1"/>
  <c r="D26338" i="1"/>
  <c r="D26339" i="1"/>
  <c r="D26340" i="1"/>
  <c r="D26341" i="1"/>
  <c r="D26342" i="1"/>
  <c r="D26343" i="1"/>
  <c r="D26344" i="1"/>
  <c r="D26345" i="1"/>
  <c r="D26346" i="1"/>
  <c r="D26347" i="1"/>
  <c r="D26348" i="1"/>
  <c r="D26349" i="1"/>
  <c r="D26350" i="1"/>
  <c r="D26351" i="1"/>
  <c r="D26352" i="1"/>
  <c r="D26353" i="1"/>
  <c r="D26354" i="1"/>
  <c r="D26355" i="1"/>
  <c r="D26356" i="1"/>
  <c r="D26357" i="1"/>
  <c r="D26358" i="1"/>
  <c r="D26359" i="1"/>
  <c r="D26360" i="1"/>
  <c r="D26361" i="1"/>
  <c r="D26362" i="1"/>
  <c r="D26363" i="1"/>
  <c r="D26364" i="1"/>
  <c r="D26365" i="1"/>
  <c r="D26366" i="1"/>
  <c r="D26367" i="1"/>
  <c r="D26368" i="1"/>
  <c r="D26369" i="1"/>
  <c r="D26370" i="1"/>
  <c r="D26371" i="1"/>
  <c r="D26372" i="1"/>
  <c r="D26373" i="1"/>
  <c r="D26374" i="1"/>
  <c r="D26375" i="1"/>
  <c r="D26376" i="1"/>
  <c r="D26377" i="1"/>
  <c r="D26378" i="1"/>
  <c r="D26379" i="1"/>
  <c r="D26380" i="1"/>
  <c r="D26381" i="1"/>
  <c r="D26382" i="1"/>
  <c r="D26383" i="1"/>
  <c r="D26384" i="1"/>
  <c r="D26385" i="1"/>
  <c r="D26386" i="1"/>
  <c r="D26387" i="1"/>
  <c r="D26388" i="1"/>
  <c r="D26389" i="1"/>
  <c r="D26390" i="1"/>
  <c r="D26391" i="1"/>
  <c r="D26392" i="1"/>
  <c r="D26393" i="1"/>
  <c r="D26394" i="1"/>
  <c r="D26395" i="1"/>
  <c r="D26396" i="1"/>
  <c r="D26397" i="1"/>
  <c r="D26398" i="1"/>
  <c r="D26399" i="1"/>
  <c r="D26400" i="1"/>
  <c r="D26401" i="1"/>
  <c r="D26402" i="1"/>
  <c r="D26403" i="1"/>
  <c r="D26404" i="1"/>
  <c r="D26405" i="1"/>
  <c r="D26406" i="1"/>
  <c r="D26407" i="1"/>
  <c r="D26408" i="1"/>
  <c r="D26409" i="1"/>
  <c r="D26410" i="1"/>
  <c r="D26411" i="1"/>
  <c r="D26412" i="1"/>
  <c r="D26413" i="1"/>
  <c r="D26414" i="1"/>
  <c r="D26415" i="1"/>
  <c r="D26416" i="1"/>
  <c r="D26417" i="1"/>
  <c r="D26418" i="1"/>
  <c r="D26419" i="1"/>
  <c r="D26420" i="1"/>
  <c r="D26421" i="1"/>
  <c r="D26422" i="1"/>
  <c r="D26423" i="1"/>
  <c r="D26424" i="1"/>
  <c r="D26425" i="1"/>
  <c r="D26426" i="1"/>
  <c r="D26427" i="1"/>
  <c r="D26428" i="1"/>
  <c r="D26429" i="1"/>
  <c r="D26430" i="1"/>
  <c r="D26431" i="1"/>
  <c r="D26432" i="1"/>
  <c r="D26433" i="1"/>
  <c r="D26434" i="1"/>
  <c r="D26435" i="1"/>
  <c r="D26436" i="1"/>
  <c r="D26437" i="1"/>
  <c r="D26438" i="1"/>
  <c r="D26439" i="1"/>
  <c r="D26440" i="1"/>
  <c r="D26441" i="1"/>
  <c r="D26442" i="1"/>
  <c r="D26443" i="1"/>
  <c r="D26444" i="1"/>
  <c r="D26445" i="1"/>
  <c r="D26446" i="1"/>
  <c r="D26447" i="1"/>
  <c r="D26448" i="1"/>
  <c r="D26449" i="1"/>
  <c r="D26450" i="1"/>
  <c r="D26451" i="1"/>
  <c r="D26452" i="1"/>
  <c r="D26453" i="1"/>
  <c r="D26454" i="1"/>
  <c r="D26455" i="1"/>
  <c r="D26456" i="1"/>
  <c r="D26457" i="1"/>
  <c r="D26458" i="1"/>
  <c r="D26459" i="1"/>
  <c r="D26460" i="1"/>
  <c r="D26461" i="1"/>
  <c r="D26462" i="1"/>
  <c r="D26463" i="1"/>
  <c r="D26464" i="1"/>
  <c r="D26465" i="1"/>
  <c r="D26466" i="1"/>
  <c r="D26467" i="1"/>
  <c r="D26468" i="1"/>
  <c r="D26469" i="1"/>
  <c r="D26470" i="1"/>
  <c r="D26471" i="1"/>
  <c r="D26472" i="1"/>
  <c r="D26473" i="1"/>
  <c r="D26474" i="1"/>
  <c r="D26475" i="1"/>
  <c r="D26476" i="1"/>
  <c r="D26477" i="1"/>
  <c r="D26478" i="1"/>
  <c r="D26479" i="1"/>
  <c r="D26480" i="1"/>
  <c r="D26481" i="1"/>
  <c r="D26482" i="1"/>
  <c r="D26483" i="1"/>
  <c r="D26484" i="1"/>
  <c r="D26485" i="1"/>
  <c r="D26486" i="1"/>
  <c r="D26487" i="1"/>
  <c r="D26488" i="1"/>
  <c r="D26489" i="1"/>
  <c r="D26490" i="1"/>
  <c r="D26491" i="1"/>
  <c r="D26492" i="1"/>
  <c r="D26493" i="1"/>
  <c r="D26494" i="1"/>
  <c r="D26495" i="1"/>
  <c r="D26496" i="1"/>
  <c r="D26497" i="1"/>
  <c r="D26498" i="1"/>
  <c r="D26499" i="1"/>
  <c r="D26500" i="1"/>
  <c r="D26501" i="1"/>
  <c r="D26502" i="1"/>
  <c r="D26503" i="1"/>
  <c r="D26504" i="1"/>
  <c r="D26505" i="1"/>
  <c r="D26506" i="1"/>
  <c r="D26507" i="1"/>
  <c r="D26508" i="1"/>
  <c r="D26509" i="1"/>
  <c r="D26510" i="1"/>
  <c r="D26511" i="1"/>
  <c r="D26512" i="1"/>
  <c r="D26513" i="1"/>
  <c r="D26514" i="1"/>
  <c r="D26515" i="1"/>
  <c r="D26516" i="1"/>
  <c r="D26517" i="1"/>
  <c r="D26518" i="1"/>
  <c r="D26519" i="1"/>
  <c r="D26520" i="1"/>
  <c r="D26521" i="1"/>
  <c r="D26522" i="1"/>
  <c r="D26523" i="1"/>
  <c r="D26524" i="1"/>
  <c r="D26525" i="1"/>
  <c r="D26526" i="1"/>
  <c r="D26527" i="1"/>
  <c r="D26528" i="1"/>
  <c r="D26529" i="1"/>
  <c r="D26530" i="1"/>
  <c r="D26531" i="1"/>
  <c r="D26532" i="1"/>
  <c r="D26533" i="1"/>
  <c r="D26534" i="1"/>
  <c r="D26535" i="1"/>
  <c r="D26536" i="1"/>
  <c r="D26537" i="1"/>
  <c r="D26538" i="1"/>
  <c r="D26539" i="1"/>
  <c r="D26540" i="1"/>
  <c r="D26541" i="1"/>
  <c r="D26542" i="1"/>
  <c r="D26543" i="1"/>
  <c r="D26544" i="1"/>
  <c r="D26545" i="1"/>
  <c r="D26546" i="1"/>
  <c r="D26547" i="1"/>
  <c r="D26548" i="1"/>
  <c r="D26549" i="1"/>
  <c r="D26550" i="1"/>
  <c r="D26551" i="1"/>
  <c r="D26552" i="1"/>
  <c r="D26553" i="1"/>
  <c r="D26554" i="1"/>
  <c r="D26555" i="1"/>
  <c r="D26556" i="1"/>
  <c r="D26557" i="1"/>
  <c r="D26558" i="1"/>
  <c r="D26559" i="1"/>
  <c r="D26560" i="1"/>
  <c r="D26561" i="1"/>
  <c r="D26562" i="1"/>
  <c r="D26563" i="1"/>
  <c r="D26564" i="1"/>
  <c r="D26565" i="1"/>
  <c r="D26566" i="1"/>
  <c r="D26567" i="1"/>
  <c r="D26568" i="1"/>
  <c r="D26569" i="1"/>
  <c r="D26570" i="1"/>
  <c r="D26571" i="1"/>
  <c r="D26572" i="1"/>
  <c r="D26573" i="1"/>
  <c r="D26574" i="1"/>
  <c r="D26575" i="1"/>
  <c r="D26576" i="1"/>
  <c r="D26577" i="1"/>
  <c r="D26578" i="1"/>
  <c r="D26579" i="1"/>
  <c r="D26580" i="1"/>
  <c r="D26581" i="1"/>
  <c r="D26582" i="1"/>
  <c r="D26583" i="1"/>
  <c r="D26584" i="1"/>
  <c r="D26585" i="1"/>
  <c r="D26586" i="1"/>
  <c r="D26587" i="1"/>
  <c r="D26588" i="1"/>
  <c r="D26589" i="1"/>
  <c r="D26590" i="1"/>
  <c r="D26591" i="1"/>
  <c r="D26592" i="1"/>
  <c r="D26593" i="1"/>
  <c r="D26594" i="1"/>
  <c r="D26595" i="1"/>
  <c r="D26596" i="1"/>
  <c r="D26597" i="1"/>
  <c r="D26598" i="1"/>
  <c r="D26599" i="1"/>
  <c r="D26600" i="1"/>
  <c r="D26601" i="1"/>
  <c r="D26602" i="1"/>
  <c r="D26603" i="1"/>
  <c r="D26604" i="1"/>
  <c r="D26605" i="1"/>
  <c r="D26606" i="1"/>
  <c r="D26607" i="1"/>
  <c r="D26608" i="1"/>
  <c r="D26609" i="1"/>
  <c r="D26610" i="1"/>
  <c r="D26611" i="1"/>
  <c r="D26612" i="1"/>
  <c r="D26613" i="1"/>
  <c r="D26614" i="1"/>
  <c r="D26615" i="1"/>
  <c r="D26616" i="1"/>
  <c r="D26617" i="1"/>
  <c r="D26618" i="1"/>
  <c r="D26619" i="1"/>
  <c r="D26620" i="1"/>
  <c r="D26621" i="1"/>
  <c r="D26622" i="1"/>
  <c r="D26623" i="1"/>
  <c r="D26624" i="1"/>
  <c r="D26625" i="1"/>
  <c r="D26626" i="1"/>
  <c r="D26627" i="1"/>
  <c r="D26628" i="1"/>
  <c r="D26629" i="1"/>
  <c r="D26630" i="1"/>
  <c r="D26631" i="1"/>
  <c r="D26632" i="1"/>
  <c r="D26633" i="1"/>
  <c r="D26634" i="1"/>
  <c r="D26635" i="1"/>
  <c r="D26636" i="1"/>
  <c r="D26637" i="1"/>
  <c r="D26638" i="1"/>
  <c r="D26639" i="1"/>
  <c r="D26640" i="1"/>
  <c r="D26641" i="1"/>
  <c r="D26642" i="1"/>
  <c r="D26643" i="1"/>
  <c r="D26644" i="1"/>
  <c r="D26645" i="1"/>
  <c r="D26646" i="1"/>
  <c r="D26647" i="1"/>
  <c r="D26648" i="1"/>
  <c r="D26649" i="1"/>
  <c r="D26650" i="1"/>
  <c r="D26651" i="1"/>
  <c r="D26652" i="1"/>
  <c r="D26653" i="1"/>
  <c r="D26654" i="1"/>
  <c r="D26655" i="1"/>
  <c r="D26656" i="1"/>
  <c r="D26657" i="1"/>
  <c r="D26658" i="1"/>
  <c r="D26659" i="1"/>
  <c r="D26660" i="1"/>
  <c r="D26661" i="1"/>
  <c r="D26662" i="1"/>
  <c r="D26663" i="1"/>
  <c r="D26664" i="1"/>
  <c r="D26665" i="1"/>
  <c r="D26666" i="1"/>
  <c r="D26667" i="1"/>
  <c r="D26668" i="1"/>
  <c r="D26669" i="1"/>
  <c r="D26670" i="1"/>
  <c r="D26671" i="1"/>
  <c r="D26672" i="1"/>
  <c r="D26673" i="1"/>
  <c r="D26674" i="1"/>
  <c r="D26675" i="1"/>
  <c r="D26676" i="1"/>
  <c r="D26677" i="1"/>
  <c r="D26678" i="1"/>
  <c r="D26679" i="1"/>
  <c r="D26680" i="1"/>
  <c r="D26681" i="1"/>
  <c r="D26682" i="1"/>
  <c r="D26683" i="1"/>
  <c r="D26684" i="1"/>
  <c r="D26685" i="1"/>
  <c r="D26686" i="1"/>
  <c r="D26687" i="1"/>
  <c r="D26688" i="1"/>
  <c r="D26689" i="1"/>
  <c r="D26690" i="1"/>
  <c r="D26691" i="1"/>
  <c r="D26692" i="1"/>
  <c r="D26693" i="1"/>
  <c r="D26694" i="1"/>
  <c r="D26695" i="1"/>
  <c r="D26696" i="1"/>
  <c r="D26697" i="1"/>
  <c r="D26698" i="1"/>
  <c r="D26699" i="1"/>
  <c r="D26700" i="1"/>
  <c r="D26701" i="1"/>
  <c r="D26702" i="1"/>
  <c r="D26703" i="1"/>
  <c r="D26704" i="1"/>
  <c r="D26705" i="1"/>
  <c r="D26706" i="1"/>
  <c r="D26707" i="1"/>
  <c r="D26708" i="1"/>
  <c r="D26709" i="1"/>
  <c r="D26710" i="1"/>
  <c r="D26711" i="1"/>
  <c r="D26712" i="1"/>
  <c r="D26713" i="1"/>
  <c r="D26714" i="1"/>
  <c r="D26715" i="1"/>
  <c r="D26716" i="1"/>
  <c r="D26717" i="1"/>
  <c r="D26718" i="1"/>
  <c r="D26719" i="1"/>
  <c r="D26720" i="1"/>
  <c r="D26721" i="1"/>
  <c r="D26722" i="1"/>
  <c r="D26723" i="1"/>
  <c r="D26724" i="1"/>
  <c r="D26725" i="1"/>
  <c r="D26726" i="1"/>
  <c r="D26727" i="1"/>
  <c r="D26728" i="1"/>
  <c r="D26729" i="1"/>
  <c r="D26730" i="1"/>
  <c r="D26731" i="1"/>
  <c r="D26732" i="1"/>
  <c r="D26733" i="1"/>
  <c r="D26734" i="1"/>
  <c r="D26735" i="1"/>
  <c r="D26736" i="1"/>
  <c r="D26737" i="1"/>
  <c r="D26738" i="1"/>
  <c r="D26739" i="1"/>
  <c r="D26740" i="1"/>
  <c r="D26741" i="1"/>
  <c r="D26742" i="1"/>
  <c r="D26743" i="1"/>
  <c r="D26744" i="1"/>
  <c r="D26745" i="1"/>
  <c r="D26746" i="1"/>
  <c r="D26747" i="1"/>
  <c r="D26748" i="1"/>
  <c r="D26749" i="1"/>
  <c r="D26750" i="1"/>
  <c r="D26751" i="1"/>
  <c r="D26752" i="1"/>
  <c r="D26753" i="1"/>
  <c r="D26754" i="1"/>
  <c r="D26755" i="1"/>
  <c r="D26756" i="1"/>
  <c r="D26757" i="1"/>
  <c r="D26758" i="1"/>
  <c r="D26759" i="1"/>
  <c r="D26760" i="1"/>
  <c r="D26761" i="1"/>
  <c r="D26762" i="1"/>
  <c r="D26763" i="1"/>
  <c r="D26764" i="1"/>
  <c r="D26765" i="1"/>
  <c r="D26766" i="1"/>
  <c r="D26767" i="1"/>
  <c r="D26768" i="1"/>
  <c r="D26769" i="1"/>
  <c r="D26770" i="1"/>
  <c r="D26771" i="1"/>
  <c r="D26772" i="1"/>
  <c r="D26773" i="1"/>
  <c r="D26774" i="1"/>
  <c r="D26775" i="1"/>
  <c r="D26776" i="1"/>
  <c r="D26777" i="1"/>
  <c r="D26778" i="1"/>
  <c r="D26779" i="1"/>
  <c r="D26780" i="1"/>
  <c r="D26781" i="1"/>
  <c r="D26782" i="1"/>
  <c r="D26783" i="1"/>
  <c r="D26784" i="1"/>
  <c r="D26785" i="1"/>
  <c r="D26786" i="1"/>
  <c r="D26787" i="1"/>
  <c r="D26788" i="1"/>
  <c r="D26789" i="1"/>
  <c r="D26790" i="1"/>
  <c r="D26791" i="1"/>
  <c r="D26792" i="1"/>
  <c r="D26793" i="1"/>
  <c r="D26794" i="1"/>
  <c r="D26795" i="1"/>
  <c r="D26796" i="1"/>
  <c r="D26797" i="1"/>
  <c r="D26798" i="1"/>
  <c r="D26799" i="1"/>
  <c r="D26800" i="1"/>
  <c r="D26801" i="1"/>
  <c r="D26802" i="1"/>
  <c r="D26803" i="1"/>
  <c r="D26804" i="1"/>
  <c r="D26805" i="1"/>
  <c r="D26806" i="1"/>
  <c r="D26807" i="1"/>
  <c r="D26808" i="1"/>
  <c r="D26809" i="1"/>
  <c r="D26810" i="1"/>
  <c r="D26811" i="1"/>
  <c r="D26812" i="1"/>
  <c r="D26813" i="1"/>
  <c r="D26814" i="1"/>
  <c r="D26815" i="1"/>
  <c r="D26816" i="1"/>
  <c r="D26817" i="1"/>
  <c r="D26818" i="1"/>
  <c r="D26819" i="1"/>
  <c r="D26820" i="1"/>
  <c r="D26821" i="1"/>
  <c r="D26822" i="1"/>
  <c r="D26823" i="1"/>
  <c r="D26824" i="1"/>
  <c r="D26825" i="1"/>
  <c r="D26826" i="1"/>
  <c r="D26827" i="1"/>
  <c r="D26828" i="1"/>
  <c r="D26829" i="1"/>
  <c r="D26830" i="1"/>
  <c r="D26831" i="1"/>
  <c r="D26832" i="1"/>
  <c r="D26833" i="1"/>
  <c r="D26834" i="1"/>
  <c r="D26835" i="1"/>
  <c r="D26836" i="1"/>
  <c r="D26837" i="1"/>
  <c r="D26838" i="1"/>
  <c r="D26839" i="1"/>
  <c r="D26840" i="1"/>
  <c r="D26841" i="1"/>
  <c r="D26842" i="1"/>
  <c r="D26843" i="1"/>
  <c r="D26844" i="1"/>
  <c r="D26845" i="1"/>
  <c r="D26846" i="1"/>
  <c r="D26847" i="1"/>
  <c r="D26848" i="1"/>
  <c r="D26849" i="1"/>
  <c r="D26850" i="1"/>
  <c r="D26851" i="1"/>
  <c r="D26852" i="1"/>
  <c r="D26853" i="1"/>
  <c r="D26854" i="1"/>
  <c r="D26855" i="1"/>
  <c r="D26856" i="1"/>
  <c r="D26857" i="1"/>
  <c r="D26858" i="1"/>
  <c r="D26859" i="1"/>
  <c r="D26860" i="1"/>
  <c r="D26861" i="1"/>
  <c r="D26862" i="1"/>
  <c r="D26863" i="1"/>
  <c r="D26864" i="1"/>
  <c r="D26865" i="1"/>
  <c r="D26866" i="1"/>
  <c r="D26867" i="1"/>
  <c r="D26868" i="1"/>
  <c r="D26869" i="1"/>
  <c r="D26870" i="1"/>
  <c r="D26871" i="1"/>
  <c r="D26872" i="1"/>
  <c r="D26873" i="1"/>
  <c r="D26874" i="1"/>
  <c r="D26875" i="1"/>
  <c r="D26876" i="1"/>
  <c r="D26877" i="1"/>
  <c r="D26878" i="1"/>
  <c r="D26879" i="1"/>
  <c r="D26880" i="1"/>
  <c r="D26881" i="1"/>
  <c r="D26882" i="1"/>
  <c r="D26883" i="1"/>
  <c r="D26884" i="1"/>
  <c r="D26885" i="1"/>
  <c r="D26886" i="1"/>
  <c r="D26887" i="1"/>
  <c r="D26888" i="1"/>
  <c r="D26889" i="1"/>
  <c r="D26890" i="1"/>
  <c r="D26891" i="1"/>
  <c r="D26892" i="1"/>
  <c r="D26893" i="1"/>
  <c r="D26894" i="1"/>
  <c r="D26895" i="1"/>
  <c r="D26896" i="1"/>
  <c r="D26897" i="1"/>
  <c r="D26898" i="1"/>
  <c r="D26899" i="1"/>
  <c r="D26900" i="1"/>
  <c r="D26901" i="1"/>
  <c r="D26902" i="1"/>
  <c r="D26903" i="1"/>
  <c r="D26904" i="1"/>
  <c r="D26905" i="1"/>
  <c r="D26906" i="1"/>
  <c r="D26907" i="1"/>
  <c r="D26908" i="1"/>
  <c r="D26909" i="1"/>
  <c r="D26910" i="1"/>
  <c r="D26911" i="1"/>
  <c r="D26912" i="1"/>
  <c r="D26913" i="1"/>
  <c r="D26914" i="1"/>
  <c r="D26915" i="1"/>
  <c r="D26916" i="1"/>
  <c r="D26917" i="1"/>
  <c r="D26918" i="1"/>
  <c r="D26919" i="1"/>
  <c r="D26920" i="1"/>
  <c r="D26921" i="1"/>
  <c r="D26922" i="1"/>
  <c r="D26923" i="1"/>
  <c r="D26924" i="1"/>
  <c r="D26925" i="1"/>
  <c r="D26926" i="1"/>
  <c r="D26927" i="1"/>
  <c r="D26928" i="1"/>
  <c r="D26929" i="1"/>
  <c r="D26930" i="1"/>
  <c r="D26931" i="1"/>
  <c r="D26932" i="1"/>
  <c r="D26933" i="1"/>
  <c r="D26934" i="1"/>
  <c r="D26935" i="1"/>
  <c r="D26936" i="1"/>
  <c r="D26937" i="1"/>
  <c r="D26938" i="1"/>
  <c r="D26939" i="1"/>
  <c r="D26940" i="1"/>
  <c r="D26941" i="1"/>
  <c r="D26942" i="1"/>
  <c r="D26943" i="1"/>
  <c r="D26944" i="1"/>
  <c r="D26945" i="1"/>
  <c r="D26946" i="1"/>
  <c r="D26947" i="1"/>
  <c r="D26948" i="1"/>
  <c r="D26949" i="1"/>
  <c r="D26950" i="1"/>
  <c r="D26951" i="1"/>
  <c r="D26952" i="1"/>
  <c r="D26953" i="1"/>
  <c r="D26954" i="1"/>
  <c r="D26955" i="1"/>
  <c r="D26956" i="1"/>
  <c r="D26957" i="1"/>
  <c r="D26958" i="1"/>
  <c r="D26959" i="1"/>
  <c r="D26960" i="1"/>
  <c r="D26961" i="1"/>
  <c r="D26962" i="1"/>
  <c r="D26963" i="1"/>
  <c r="D26964" i="1"/>
  <c r="D26965" i="1"/>
  <c r="D26966" i="1"/>
  <c r="D26967" i="1"/>
  <c r="D26968" i="1"/>
  <c r="D26969" i="1"/>
  <c r="D26970" i="1"/>
  <c r="D26971" i="1"/>
  <c r="D26972" i="1"/>
  <c r="D26973" i="1"/>
  <c r="D26974" i="1"/>
  <c r="D26975" i="1"/>
  <c r="D26976" i="1"/>
  <c r="D26977" i="1"/>
  <c r="D26978" i="1"/>
  <c r="D26979" i="1"/>
  <c r="D26980" i="1"/>
  <c r="D26981" i="1"/>
  <c r="D26982" i="1"/>
  <c r="D26983" i="1"/>
  <c r="D26984" i="1"/>
  <c r="D26985" i="1"/>
  <c r="D26986" i="1"/>
  <c r="D26987" i="1"/>
  <c r="D26988" i="1"/>
  <c r="D26989" i="1"/>
  <c r="D26990" i="1"/>
  <c r="D26991" i="1"/>
  <c r="D26992" i="1"/>
  <c r="D26993" i="1"/>
  <c r="D26994" i="1"/>
  <c r="D26995" i="1"/>
  <c r="D26996" i="1"/>
  <c r="D26997" i="1"/>
  <c r="D26998" i="1"/>
  <c r="D26999" i="1"/>
  <c r="D27000" i="1"/>
  <c r="D27001" i="1"/>
  <c r="D27002" i="1"/>
  <c r="D27003" i="1"/>
  <c r="D27004" i="1"/>
  <c r="D27005" i="1"/>
  <c r="D27006" i="1"/>
  <c r="D27007" i="1"/>
  <c r="D27008" i="1"/>
  <c r="D27009" i="1"/>
  <c r="D27010" i="1"/>
  <c r="D27011" i="1"/>
  <c r="D27012" i="1"/>
  <c r="D27013" i="1"/>
  <c r="D27014" i="1"/>
  <c r="D27015" i="1"/>
  <c r="D27016" i="1"/>
  <c r="D27017" i="1"/>
  <c r="D27018" i="1"/>
  <c r="D27019" i="1"/>
  <c r="D27020" i="1"/>
  <c r="D27021" i="1"/>
  <c r="D27022" i="1"/>
  <c r="D27023" i="1"/>
  <c r="D27024" i="1"/>
  <c r="D27025" i="1"/>
  <c r="D27026" i="1"/>
  <c r="D27027" i="1"/>
  <c r="D27028" i="1"/>
  <c r="D27029" i="1"/>
  <c r="D27030" i="1"/>
  <c r="D27031" i="1"/>
  <c r="D27032" i="1"/>
  <c r="D27033" i="1"/>
  <c r="D27034" i="1"/>
  <c r="D27035" i="1"/>
  <c r="D27036" i="1"/>
  <c r="D27037" i="1"/>
  <c r="D27038" i="1"/>
  <c r="D27039" i="1"/>
  <c r="D27040" i="1"/>
  <c r="D27041" i="1"/>
  <c r="D27042" i="1"/>
  <c r="D27043" i="1"/>
  <c r="D27044" i="1"/>
  <c r="D27045" i="1"/>
  <c r="D27046" i="1"/>
  <c r="D27047" i="1"/>
  <c r="D27048" i="1"/>
  <c r="D27049" i="1"/>
  <c r="D27050" i="1"/>
  <c r="D27051" i="1"/>
  <c r="D27052" i="1"/>
  <c r="D27053" i="1"/>
  <c r="D27054" i="1"/>
  <c r="D27055" i="1"/>
  <c r="D27056" i="1"/>
  <c r="D27057" i="1"/>
  <c r="D27058" i="1"/>
  <c r="D27059" i="1"/>
  <c r="D27060" i="1"/>
  <c r="D27061" i="1"/>
  <c r="D27062" i="1"/>
  <c r="D27063" i="1"/>
  <c r="D27064" i="1"/>
  <c r="D27065" i="1"/>
  <c r="D27066" i="1"/>
  <c r="D27067" i="1"/>
  <c r="D27068" i="1"/>
  <c r="D27069" i="1"/>
  <c r="D27070" i="1"/>
  <c r="D27071" i="1"/>
  <c r="D27072" i="1"/>
  <c r="D27073" i="1"/>
  <c r="D27074" i="1"/>
  <c r="D27075" i="1"/>
  <c r="D27076" i="1"/>
  <c r="D27077" i="1"/>
  <c r="D27078" i="1"/>
  <c r="D27079" i="1"/>
  <c r="D27080" i="1"/>
  <c r="D27081" i="1"/>
  <c r="D27082" i="1"/>
  <c r="D27083" i="1"/>
  <c r="D27084" i="1"/>
  <c r="D27085" i="1"/>
  <c r="D27086" i="1"/>
  <c r="D27087" i="1"/>
  <c r="D27088" i="1"/>
  <c r="D27089" i="1"/>
  <c r="D27090" i="1"/>
  <c r="D27091" i="1"/>
  <c r="D27092" i="1"/>
  <c r="D27093" i="1"/>
  <c r="D27094" i="1"/>
  <c r="D27095" i="1"/>
  <c r="D27096" i="1"/>
  <c r="D27097" i="1"/>
  <c r="D27098" i="1"/>
  <c r="D27099" i="1"/>
  <c r="D27100" i="1"/>
  <c r="D27101" i="1"/>
  <c r="D27102" i="1"/>
  <c r="D27103" i="1"/>
  <c r="D27104" i="1"/>
  <c r="D27105" i="1"/>
  <c r="D27106" i="1"/>
  <c r="D27107" i="1"/>
  <c r="D27108" i="1"/>
  <c r="D27109" i="1"/>
  <c r="D27110" i="1"/>
  <c r="D27111" i="1"/>
  <c r="D27112" i="1"/>
  <c r="D27113" i="1"/>
  <c r="D27114" i="1"/>
  <c r="D27115" i="1"/>
  <c r="D27116" i="1"/>
  <c r="D27117" i="1"/>
  <c r="D27118" i="1"/>
  <c r="D27119" i="1"/>
  <c r="D27120" i="1"/>
  <c r="D27121" i="1"/>
  <c r="D27122" i="1"/>
  <c r="D27123" i="1"/>
  <c r="D27124" i="1"/>
  <c r="D27125" i="1"/>
  <c r="D27126" i="1"/>
  <c r="D27127" i="1"/>
  <c r="D27128" i="1"/>
  <c r="D27129" i="1"/>
  <c r="D27130" i="1"/>
  <c r="D27131" i="1"/>
  <c r="D27132" i="1"/>
  <c r="D27133" i="1"/>
  <c r="D27134" i="1"/>
  <c r="D27135" i="1"/>
  <c r="D27136" i="1"/>
  <c r="D27137" i="1"/>
  <c r="D27138" i="1"/>
  <c r="D27139" i="1"/>
  <c r="D27140" i="1"/>
  <c r="D27141" i="1"/>
  <c r="D27142" i="1"/>
  <c r="D27143" i="1"/>
  <c r="D27144" i="1"/>
  <c r="D27145" i="1"/>
  <c r="D27146" i="1"/>
  <c r="D27147" i="1"/>
  <c r="D27148" i="1"/>
  <c r="D27149" i="1"/>
  <c r="D27150" i="1"/>
  <c r="D27151" i="1"/>
  <c r="D27152" i="1"/>
  <c r="D27153" i="1"/>
  <c r="D27154" i="1"/>
  <c r="D27155" i="1"/>
  <c r="D27156" i="1"/>
  <c r="D27157" i="1"/>
  <c r="D27158" i="1"/>
  <c r="D27159" i="1"/>
  <c r="D27160" i="1"/>
  <c r="D27161" i="1"/>
  <c r="D27162" i="1"/>
  <c r="D27163" i="1"/>
  <c r="D27164" i="1"/>
  <c r="D27165" i="1"/>
  <c r="D27166" i="1"/>
  <c r="D27167" i="1"/>
  <c r="D27168" i="1"/>
  <c r="D27169" i="1"/>
  <c r="D27170" i="1"/>
  <c r="D27171" i="1"/>
  <c r="D27172" i="1"/>
  <c r="D27173" i="1"/>
  <c r="D27174" i="1"/>
  <c r="D27175" i="1"/>
  <c r="D27176" i="1"/>
  <c r="D27177" i="1"/>
  <c r="D27178" i="1"/>
  <c r="D27179" i="1"/>
  <c r="D27180" i="1"/>
  <c r="D27181" i="1"/>
  <c r="D27182" i="1"/>
  <c r="D27183" i="1"/>
  <c r="D27184" i="1"/>
  <c r="D27185" i="1"/>
  <c r="D27186" i="1"/>
  <c r="D27187" i="1"/>
  <c r="D27188" i="1"/>
  <c r="D27189" i="1"/>
  <c r="D27190" i="1"/>
  <c r="D27191" i="1"/>
  <c r="D27192" i="1"/>
  <c r="D27193" i="1"/>
  <c r="D27194" i="1"/>
  <c r="D27195" i="1"/>
  <c r="D27196" i="1"/>
  <c r="D27197" i="1"/>
  <c r="D27198" i="1"/>
  <c r="D27199" i="1"/>
  <c r="D27200" i="1"/>
  <c r="D27201" i="1"/>
  <c r="D27202" i="1"/>
  <c r="D27203" i="1"/>
  <c r="D27204" i="1"/>
  <c r="D27205" i="1"/>
  <c r="D27206" i="1"/>
  <c r="D27207" i="1"/>
  <c r="D27208" i="1"/>
  <c r="D27209" i="1"/>
  <c r="D27210" i="1"/>
  <c r="D27211" i="1"/>
  <c r="D27212" i="1"/>
  <c r="D27213" i="1"/>
  <c r="D27214" i="1"/>
  <c r="D27215" i="1"/>
  <c r="D27216" i="1"/>
  <c r="D27217" i="1"/>
  <c r="D27218" i="1"/>
  <c r="D27219" i="1"/>
  <c r="D27220" i="1"/>
  <c r="D27221" i="1"/>
  <c r="D27222" i="1"/>
  <c r="D27223" i="1"/>
  <c r="D27224" i="1"/>
  <c r="D27225" i="1"/>
  <c r="D27226" i="1"/>
  <c r="D27227" i="1"/>
  <c r="D27228" i="1"/>
  <c r="D27229" i="1"/>
  <c r="D27230" i="1"/>
  <c r="D27231" i="1"/>
  <c r="D27232" i="1"/>
  <c r="D27233" i="1"/>
  <c r="D27234" i="1"/>
  <c r="D27235" i="1"/>
  <c r="D27236" i="1"/>
  <c r="D27237" i="1"/>
  <c r="D27238" i="1"/>
  <c r="D27239" i="1"/>
  <c r="D27240" i="1"/>
  <c r="D27241" i="1"/>
  <c r="D27242" i="1"/>
  <c r="D27243" i="1"/>
  <c r="D27244" i="1"/>
  <c r="D27245" i="1"/>
  <c r="D27246" i="1"/>
  <c r="D27247" i="1"/>
  <c r="D27248" i="1"/>
  <c r="D27249" i="1"/>
  <c r="D27250" i="1"/>
  <c r="D27251" i="1"/>
  <c r="D27252" i="1"/>
  <c r="D27253" i="1"/>
  <c r="D27254" i="1"/>
  <c r="D27255" i="1"/>
  <c r="D27256" i="1"/>
  <c r="D27257" i="1"/>
  <c r="D27258" i="1"/>
  <c r="D27259" i="1"/>
  <c r="D27260" i="1"/>
  <c r="D27261" i="1"/>
  <c r="D27262" i="1"/>
  <c r="D27263" i="1"/>
  <c r="D27264" i="1"/>
  <c r="D27265" i="1"/>
  <c r="D27266" i="1"/>
  <c r="D27267" i="1"/>
  <c r="D27268" i="1"/>
  <c r="D27269" i="1"/>
  <c r="D27270" i="1"/>
  <c r="D27271" i="1"/>
  <c r="D27272" i="1"/>
  <c r="D27273" i="1"/>
  <c r="D27274" i="1"/>
  <c r="D27275" i="1"/>
  <c r="D27276" i="1"/>
  <c r="D27277" i="1"/>
  <c r="D27278" i="1"/>
  <c r="D27279" i="1"/>
  <c r="D27280" i="1"/>
  <c r="D27281" i="1"/>
  <c r="D27282" i="1"/>
  <c r="D27283" i="1"/>
  <c r="D27284" i="1"/>
  <c r="D27285" i="1"/>
  <c r="D27286" i="1"/>
  <c r="D27287" i="1"/>
  <c r="D27288" i="1"/>
  <c r="D27289" i="1"/>
  <c r="D27290" i="1"/>
  <c r="D27291" i="1"/>
  <c r="D27292" i="1"/>
  <c r="D27293" i="1"/>
  <c r="D27294" i="1"/>
  <c r="D27295" i="1"/>
  <c r="D27296" i="1"/>
  <c r="D27297" i="1"/>
  <c r="D27298" i="1"/>
  <c r="D27299" i="1"/>
  <c r="D27300" i="1"/>
  <c r="D27301" i="1"/>
  <c r="D27302" i="1"/>
  <c r="D27303" i="1"/>
  <c r="D27304" i="1"/>
  <c r="D27305" i="1"/>
  <c r="D27306" i="1"/>
  <c r="D27307" i="1"/>
  <c r="D27308" i="1"/>
  <c r="D27309" i="1"/>
  <c r="D27310" i="1"/>
  <c r="D27311" i="1"/>
  <c r="D27312" i="1"/>
  <c r="D27313" i="1"/>
  <c r="D27314" i="1"/>
  <c r="D27315" i="1"/>
  <c r="D27316" i="1"/>
  <c r="D27317" i="1"/>
  <c r="D27318" i="1"/>
  <c r="D27319" i="1"/>
  <c r="D27320" i="1"/>
  <c r="D27321" i="1"/>
  <c r="D27322" i="1"/>
  <c r="D27323" i="1"/>
  <c r="D27324" i="1"/>
  <c r="D27325" i="1"/>
  <c r="D27326" i="1"/>
  <c r="D27327" i="1"/>
  <c r="D27328" i="1"/>
  <c r="D27329" i="1"/>
  <c r="D27330" i="1"/>
  <c r="D27331" i="1"/>
  <c r="D27332" i="1"/>
  <c r="D27333" i="1"/>
  <c r="D27334" i="1"/>
  <c r="D27335" i="1"/>
  <c r="D27336" i="1"/>
  <c r="D27337" i="1"/>
  <c r="D27338" i="1"/>
  <c r="D27339" i="1"/>
  <c r="D27340" i="1"/>
  <c r="D27341" i="1"/>
  <c r="D27342" i="1"/>
  <c r="D27343" i="1"/>
  <c r="D27344" i="1"/>
  <c r="D27345" i="1"/>
  <c r="D27346" i="1"/>
  <c r="D27347" i="1"/>
  <c r="D27348" i="1"/>
  <c r="D27349" i="1"/>
  <c r="D27350" i="1"/>
  <c r="D27351" i="1"/>
  <c r="D27352" i="1"/>
  <c r="D27353" i="1"/>
  <c r="D27354" i="1"/>
  <c r="D27355" i="1"/>
  <c r="D27356" i="1"/>
  <c r="D27357" i="1"/>
  <c r="D27358" i="1"/>
  <c r="D27359" i="1"/>
  <c r="D27360" i="1"/>
  <c r="D27361" i="1"/>
  <c r="D27362" i="1"/>
  <c r="D27363" i="1"/>
  <c r="D27364" i="1"/>
  <c r="D27365" i="1"/>
  <c r="D27366" i="1"/>
  <c r="D27367" i="1"/>
  <c r="D27368" i="1"/>
  <c r="D27369" i="1"/>
  <c r="D27370" i="1"/>
  <c r="D27371" i="1"/>
  <c r="D27372" i="1"/>
  <c r="D27373" i="1"/>
  <c r="D27374" i="1"/>
  <c r="D27375" i="1"/>
  <c r="D27376" i="1"/>
  <c r="D27377" i="1"/>
  <c r="D27378" i="1"/>
  <c r="D27379" i="1"/>
  <c r="D27380" i="1"/>
  <c r="D27381" i="1"/>
  <c r="D27382" i="1"/>
  <c r="D27383" i="1"/>
  <c r="D27384" i="1"/>
  <c r="D27385" i="1"/>
  <c r="D27386" i="1"/>
  <c r="D27387" i="1"/>
  <c r="D27388" i="1"/>
  <c r="D27389" i="1"/>
  <c r="D27390" i="1"/>
  <c r="D27391" i="1"/>
  <c r="D27392" i="1"/>
  <c r="D27393" i="1"/>
  <c r="D27394" i="1"/>
  <c r="D27395" i="1"/>
  <c r="D27396" i="1"/>
  <c r="D27397" i="1"/>
  <c r="D27398" i="1"/>
  <c r="D27399" i="1"/>
  <c r="D27400" i="1"/>
  <c r="D27401" i="1"/>
  <c r="D27402" i="1"/>
  <c r="D27403" i="1"/>
  <c r="D27404" i="1"/>
  <c r="D27405" i="1"/>
  <c r="D27406" i="1"/>
  <c r="D27407" i="1"/>
  <c r="D27408" i="1"/>
  <c r="D27409" i="1"/>
  <c r="D27410" i="1"/>
  <c r="D27411" i="1"/>
  <c r="D27412" i="1"/>
  <c r="D27413" i="1"/>
  <c r="D27414" i="1"/>
  <c r="D27415" i="1"/>
  <c r="D27416" i="1"/>
  <c r="D27417" i="1"/>
  <c r="D27418" i="1"/>
  <c r="D27419" i="1"/>
  <c r="D27420" i="1"/>
  <c r="D27421" i="1"/>
  <c r="D27422" i="1"/>
  <c r="D27423" i="1"/>
  <c r="D27424" i="1"/>
  <c r="D27425" i="1"/>
  <c r="D27426" i="1"/>
  <c r="D27427" i="1"/>
  <c r="D27428" i="1"/>
  <c r="D27429" i="1"/>
  <c r="D27430" i="1"/>
  <c r="D27431" i="1"/>
  <c r="D27432" i="1"/>
  <c r="D27433" i="1"/>
  <c r="D27434" i="1"/>
  <c r="D27435" i="1"/>
  <c r="D27436" i="1"/>
  <c r="D27437" i="1"/>
  <c r="D27438" i="1"/>
  <c r="D27439" i="1"/>
  <c r="D27440" i="1"/>
  <c r="D27441" i="1"/>
  <c r="D27442" i="1"/>
  <c r="D27443" i="1"/>
  <c r="D27444" i="1"/>
  <c r="D27445" i="1"/>
  <c r="D27446" i="1"/>
  <c r="D27447" i="1"/>
  <c r="D27448" i="1"/>
  <c r="D27449" i="1"/>
  <c r="D27450" i="1"/>
  <c r="D27451" i="1"/>
  <c r="D27452" i="1"/>
  <c r="D27453" i="1"/>
  <c r="D27454" i="1"/>
  <c r="D27455" i="1"/>
  <c r="D27456" i="1"/>
  <c r="D27457" i="1"/>
  <c r="D27458" i="1"/>
  <c r="D27459" i="1"/>
  <c r="D27460" i="1"/>
  <c r="D27461" i="1"/>
  <c r="D27462" i="1"/>
  <c r="D27463" i="1"/>
  <c r="D27464" i="1"/>
  <c r="D27465" i="1"/>
  <c r="D27466" i="1"/>
  <c r="D27467" i="1"/>
  <c r="D27468" i="1"/>
  <c r="D27469" i="1"/>
  <c r="D27470" i="1"/>
  <c r="D27471" i="1"/>
  <c r="D27472" i="1"/>
  <c r="D27473" i="1"/>
  <c r="D27474" i="1"/>
  <c r="D27475" i="1"/>
  <c r="D27476" i="1"/>
  <c r="D27477" i="1"/>
  <c r="D27478" i="1"/>
  <c r="D27479" i="1"/>
  <c r="D27480" i="1"/>
  <c r="D27481" i="1"/>
  <c r="D27482" i="1"/>
  <c r="D27483" i="1"/>
  <c r="D27484" i="1"/>
  <c r="D27485" i="1"/>
  <c r="D27486" i="1"/>
  <c r="D27487" i="1"/>
  <c r="D27488" i="1"/>
  <c r="D27489" i="1"/>
  <c r="D27490" i="1"/>
  <c r="D27491" i="1"/>
  <c r="D27492" i="1"/>
  <c r="D27493" i="1"/>
  <c r="D27494" i="1"/>
  <c r="D27495" i="1"/>
  <c r="D27496" i="1"/>
  <c r="D27497" i="1"/>
  <c r="D27498" i="1"/>
  <c r="D27499" i="1"/>
  <c r="D27500" i="1"/>
  <c r="D27501" i="1"/>
  <c r="D27502" i="1"/>
  <c r="D27503" i="1"/>
  <c r="D27504" i="1"/>
  <c r="D27505" i="1"/>
  <c r="D27506" i="1"/>
  <c r="D27507" i="1"/>
  <c r="D27508" i="1"/>
  <c r="D27509" i="1"/>
  <c r="D27510" i="1"/>
  <c r="D27511" i="1"/>
  <c r="D27512" i="1"/>
  <c r="D27513" i="1"/>
  <c r="D27514" i="1"/>
  <c r="D27515" i="1"/>
  <c r="D27516" i="1"/>
  <c r="D27517" i="1"/>
  <c r="D27518" i="1"/>
  <c r="D27519" i="1"/>
  <c r="D27520" i="1"/>
  <c r="D27521" i="1"/>
  <c r="D27522" i="1"/>
  <c r="D27523" i="1"/>
  <c r="D27524" i="1"/>
  <c r="D27525" i="1"/>
  <c r="D27526" i="1"/>
  <c r="D27527" i="1"/>
  <c r="D27528" i="1"/>
  <c r="D27529" i="1"/>
  <c r="D27530" i="1"/>
  <c r="D27531" i="1"/>
  <c r="D27532" i="1"/>
  <c r="D27533" i="1"/>
  <c r="D27534" i="1"/>
  <c r="D27535" i="1"/>
  <c r="D27536" i="1"/>
  <c r="D27537" i="1"/>
  <c r="D27538" i="1"/>
  <c r="D27539" i="1"/>
  <c r="D27540" i="1"/>
  <c r="D27541" i="1"/>
  <c r="D27542" i="1"/>
  <c r="D27543" i="1"/>
  <c r="D27544" i="1"/>
  <c r="D27545" i="1"/>
  <c r="D27546" i="1"/>
  <c r="D27547" i="1"/>
  <c r="D27548" i="1"/>
  <c r="D27549" i="1"/>
  <c r="D27550" i="1"/>
  <c r="D27551" i="1"/>
  <c r="D27552" i="1"/>
  <c r="D27553" i="1"/>
  <c r="D27554" i="1"/>
  <c r="D27555" i="1"/>
  <c r="D27556" i="1"/>
  <c r="D27557" i="1"/>
  <c r="D27558" i="1"/>
  <c r="D27559" i="1"/>
  <c r="D27560" i="1"/>
  <c r="D27561" i="1"/>
  <c r="D27562" i="1"/>
  <c r="D27563" i="1"/>
  <c r="D27564" i="1"/>
  <c r="D27565" i="1"/>
  <c r="D27566" i="1"/>
  <c r="D27567" i="1"/>
  <c r="D27568" i="1"/>
  <c r="D27569" i="1"/>
  <c r="D27570" i="1"/>
  <c r="D27571" i="1"/>
  <c r="D27572" i="1"/>
  <c r="D27573" i="1"/>
  <c r="D27574" i="1"/>
  <c r="D27575" i="1"/>
  <c r="D27576" i="1"/>
  <c r="D27577" i="1"/>
  <c r="D27578" i="1"/>
  <c r="D27579" i="1"/>
  <c r="D27580" i="1"/>
  <c r="D27581" i="1"/>
  <c r="D27582" i="1"/>
  <c r="D27583" i="1"/>
  <c r="D27584" i="1"/>
  <c r="D27585" i="1"/>
  <c r="D27586" i="1"/>
  <c r="D27587" i="1"/>
  <c r="D27588" i="1"/>
  <c r="D27589" i="1"/>
  <c r="D27590" i="1"/>
  <c r="D27591" i="1"/>
  <c r="D27592" i="1"/>
  <c r="D27593" i="1"/>
  <c r="D27594" i="1"/>
  <c r="D27595" i="1"/>
  <c r="D27596" i="1"/>
  <c r="D27597" i="1"/>
  <c r="D27598" i="1"/>
  <c r="D27599" i="1"/>
  <c r="D27600" i="1"/>
  <c r="D27601" i="1"/>
  <c r="D27602" i="1"/>
  <c r="D27603" i="1"/>
  <c r="D27604" i="1"/>
  <c r="D27605" i="1"/>
  <c r="D27606" i="1"/>
  <c r="D27607" i="1"/>
  <c r="D27608" i="1"/>
  <c r="D27609" i="1"/>
  <c r="D27610" i="1"/>
  <c r="D27611" i="1"/>
  <c r="D27612" i="1"/>
  <c r="D27613" i="1"/>
  <c r="D27614" i="1"/>
  <c r="D27615" i="1"/>
  <c r="D27616" i="1"/>
  <c r="D27617" i="1"/>
  <c r="D27618" i="1"/>
  <c r="D27619" i="1"/>
  <c r="D27620" i="1"/>
  <c r="D27621" i="1"/>
  <c r="D27622" i="1"/>
  <c r="D27623" i="1"/>
  <c r="D27624" i="1"/>
  <c r="D27625" i="1"/>
  <c r="D27626" i="1"/>
  <c r="D27627" i="1"/>
  <c r="D27628" i="1"/>
  <c r="D27629" i="1"/>
  <c r="D27630" i="1"/>
  <c r="D27631" i="1"/>
  <c r="D27632" i="1"/>
  <c r="D27633" i="1"/>
  <c r="D27634" i="1"/>
  <c r="D27635" i="1"/>
  <c r="D27636" i="1"/>
  <c r="D27637" i="1"/>
  <c r="D27638" i="1"/>
  <c r="D27639" i="1"/>
  <c r="D27640" i="1"/>
  <c r="D27641" i="1"/>
  <c r="D27642" i="1"/>
  <c r="D27643" i="1"/>
  <c r="D27644" i="1"/>
  <c r="D27645" i="1"/>
  <c r="D27646" i="1"/>
  <c r="D27647" i="1"/>
  <c r="D27648" i="1"/>
  <c r="D27649" i="1"/>
  <c r="D27650" i="1"/>
  <c r="D27651" i="1"/>
  <c r="D27652" i="1"/>
  <c r="D27653" i="1"/>
  <c r="D27654" i="1"/>
  <c r="D27655" i="1"/>
  <c r="D27656" i="1"/>
  <c r="D27657" i="1"/>
  <c r="D27658" i="1"/>
  <c r="D27659" i="1"/>
  <c r="D27660" i="1"/>
  <c r="D27661" i="1"/>
  <c r="D27662" i="1"/>
  <c r="D27663" i="1"/>
  <c r="D27664" i="1"/>
  <c r="D27665" i="1"/>
  <c r="D27666" i="1"/>
  <c r="D27667" i="1"/>
  <c r="D27668" i="1"/>
  <c r="D27669" i="1"/>
  <c r="D27670" i="1"/>
  <c r="D27671" i="1"/>
  <c r="D27672" i="1"/>
  <c r="D27673" i="1"/>
  <c r="D27674" i="1"/>
  <c r="D27675" i="1"/>
  <c r="D27676" i="1"/>
  <c r="D27677" i="1"/>
  <c r="D27678" i="1"/>
  <c r="D27679" i="1"/>
  <c r="D27680" i="1"/>
  <c r="D27681" i="1"/>
  <c r="D27682" i="1"/>
  <c r="D27683" i="1"/>
  <c r="D27684" i="1"/>
  <c r="D27685" i="1"/>
  <c r="D27686" i="1"/>
  <c r="D27687" i="1"/>
  <c r="D27688" i="1"/>
  <c r="D27689" i="1"/>
  <c r="D27690" i="1"/>
  <c r="D27691" i="1"/>
  <c r="D27692" i="1"/>
  <c r="D27693" i="1"/>
  <c r="D27694" i="1"/>
  <c r="D27695" i="1"/>
  <c r="D27696" i="1"/>
  <c r="D27697" i="1"/>
  <c r="D27698" i="1"/>
  <c r="D27699" i="1"/>
  <c r="D27700" i="1"/>
  <c r="D27701" i="1"/>
  <c r="D27702" i="1"/>
  <c r="D27703" i="1"/>
  <c r="D27704" i="1"/>
  <c r="D27705" i="1"/>
  <c r="D27706" i="1"/>
  <c r="D27707" i="1"/>
  <c r="D27708" i="1"/>
  <c r="D27709" i="1"/>
  <c r="D27710" i="1"/>
  <c r="D27711" i="1"/>
  <c r="D27712" i="1"/>
  <c r="D27713" i="1"/>
  <c r="D27714" i="1"/>
  <c r="D27715" i="1"/>
  <c r="D27716" i="1"/>
  <c r="D27717" i="1"/>
  <c r="D27718" i="1"/>
  <c r="D27719" i="1"/>
  <c r="D27720" i="1"/>
  <c r="D27721" i="1"/>
  <c r="D27722" i="1"/>
  <c r="D27723" i="1"/>
  <c r="D27724" i="1"/>
  <c r="D27725" i="1"/>
  <c r="D27726" i="1"/>
  <c r="D27727" i="1"/>
  <c r="D27728" i="1"/>
  <c r="D27729" i="1"/>
  <c r="D27730" i="1"/>
  <c r="D27731" i="1"/>
  <c r="D27732" i="1"/>
  <c r="D27733" i="1"/>
  <c r="D27734" i="1"/>
  <c r="D27735" i="1"/>
  <c r="D27736" i="1"/>
  <c r="D27737" i="1"/>
  <c r="D27738" i="1"/>
  <c r="D27739" i="1"/>
  <c r="D27740" i="1"/>
  <c r="D27741" i="1"/>
  <c r="D27742" i="1"/>
  <c r="D27743" i="1"/>
  <c r="D27744" i="1"/>
  <c r="D27745" i="1"/>
  <c r="D27746" i="1"/>
  <c r="D27747" i="1"/>
  <c r="D27748" i="1"/>
  <c r="D27749" i="1"/>
  <c r="D27750" i="1"/>
  <c r="D27751" i="1"/>
  <c r="D27752" i="1"/>
  <c r="D27753" i="1"/>
  <c r="D27754" i="1"/>
  <c r="D27755" i="1"/>
  <c r="D27756" i="1"/>
  <c r="D27757" i="1"/>
  <c r="D27758" i="1"/>
  <c r="D27759" i="1"/>
  <c r="D27760" i="1"/>
  <c r="D27761" i="1"/>
  <c r="D27762" i="1"/>
  <c r="D27763" i="1"/>
  <c r="D27764" i="1"/>
  <c r="D27765" i="1"/>
  <c r="D27766" i="1"/>
  <c r="D27767" i="1"/>
  <c r="D27768" i="1"/>
  <c r="D27769" i="1"/>
  <c r="D27770" i="1"/>
  <c r="D27771" i="1"/>
  <c r="D27772" i="1"/>
  <c r="D27773" i="1"/>
  <c r="D27774" i="1"/>
  <c r="D27775" i="1"/>
  <c r="D27776" i="1"/>
  <c r="D27777" i="1"/>
  <c r="D27778" i="1"/>
  <c r="D27779" i="1"/>
  <c r="D27780" i="1"/>
  <c r="D27781" i="1"/>
  <c r="D27782" i="1"/>
  <c r="D27783" i="1"/>
  <c r="D27784" i="1"/>
  <c r="D27785" i="1"/>
  <c r="D27786" i="1"/>
  <c r="D27787" i="1"/>
  <c r="D27788" i="1"/>
  <c r="D27789" i="1"/>
  <c r="D27790" i="1"/>
  <c r="D27791" i="1"/>
  <c r="D27792" i="1"/>
  <c r="D27793" i="1"/>
  <c r="D27794" i="1"/>
  <c r="D27795" i="1"/>
  <c r="D27796" i="1"/>
  <c r="D27797" i="1"/>
  <c r="D27798" i="1"/>
  <c r="D27799" i="1"/>
  <c r="D27800" i="1"/>
  <c r="D27801" i="1"/>
  <c r="D27802" i="1"/>
  <c r="D27803" i="1"/>
  <c r="D27804" i="1"/>
  <c r="D27805" i="1"/>
  <c r="D27806" i="1"/>
  <c r="D27807" i="1"/>
  <c r="D27808" i="1"/>
  <c r="D27809" i="1"/>
  <c r="D27810" i="1"/>
  <c r="D27811" i="1"/>
  <c r="D27812" i="1"/>
  <c r="D27813" i="1"/>
  <c r="D27814" i="1"/>
  <c r="D27815" i="1"/>
  <c r="D27816" i="1"/>
  <c r="D27817" i="1"/>
  <c r="D27818" i="1"/>
  <c r="D27819" i="1"/>
  <c r="D27820" i="1"/>
  <c r="D27821" i="1"/>
  <c r="D27822" i="1"/>
  <c r="D27823" i="1"/>
  <c r="D27824" i="1"/>
  <c r="D27825" i="1"/>
  <c r="D27826" i="1"/>
  <c r="D27827" i="1"/>
  <c r="D27828" i="1"/>
  <c r="D27829" i="1"/>
  <c r="D27830" i="1"/>
  <c r="D27831" i="1"/>
  <c r="D27832" i="1"/>
  <c r="D27833" i="1"/>
  <c r="D27834" i="1"/>
  <c r="D27835" i="1"/>
  <c r="D27836" i="1"/>
  <c r="D27837" i="1"/>
  <c r="D27838" i="1"/>
  <c r="D27839" i="1"/>
  <c r="D27840" i="1"/>
  <c r="D27841" i="1"/>
  <c r="D27842" i="1"/>
  <c r="D27843" i="1"/>
  <c r="D27844" i="1"/>
  <c r="D27845" i="1"/>
  <c r="D27846" i="1"/>
  <c r="D27847" i="1"/>
  <c r="D27848" i="1"/>
  <c r="D27849" i="1"/>
  <c r="D27850" i="1"/>
  <c r="D27851" i="1"/>
  <c r="D27852" i="1"/>
  <c r="D27853" i="1"/>
  <c r="D27854" i="1"/>
  <c r="D27855" i="1"/>
  <c r="D27856" i="1"/>
  <c r="D27857" i="1"/>
  <c r="D27858" i="1"/>
  <c r="D27859" i="1"/>
  <c r="D27860" i="1"/>
  <c r="D27861" i="1"/>
  <c r="D27862" i="1"/>
  <c r="D27863" i="1"/>
  <c r="D27864" i="1"/>
  <c r="D27865" i="1"/>
  <c r="D27866" i="1"/>
  <c r="D27867" i="1"/>
  <c r="D27868" i="1"/>
  <c r="D27869" i="1"/>
  <c r="D27870" i="1"/>
  <c r="D27871" i="1"/>
  <c r="D27872" i="1"/>
  <c r="D27873" i="1"/>
  <c r="D27874" i="1"/>
  <c r="D27875" i="1"/>
  <c r="D27876" i="1"/>
  <c r="D27877" i="1"/>
  <c r="D27878" i="1"/>
  <c r="D27879" i="1"/>
  <c r="D27880" i="1"/>
  <c r="D27881" i="1"/>
  <c r="D27882" i="1"/>
  <c r="D27883" i="1"/>
  <c r="D27884" i="1"/>
  <c r="D27885" i="1"/>
  <c r="D27886" i="1"/>
  <c r="D27887" i="1"/>
  <c r="D27888" i="1"/>
  <c r="D27889" i="1"/>
  <c r="D27890" i="1"/>
  <c r="D27891" i="1"/>
  <c r="D27892" i="1"/>
  <c r="D27893" i="1"/>
  <c r="D27894" i="1"/>
  <c r="D27895" i="1"/>
  <c r="D27896" i="1"/>
  <c r="D27897" i="1"/>
  <c r="D27898" i="1"/>
  <c r="D27899" i="1"/>
  <c r="D27900" i="1"/>
  <c r="D27901" i="1"/>
  <c r="D27902" i="1"/>
  <c r="D27903" i="1"/>
  <c r="D27904" i="1"/>
  <c r="D27905" i="1"/>
  <c r="D27906" i="1"/>
  <c r="D27907" i="1"/>
  <c r="D27908" i="1"/>
  <c r="D27909" i="1"/>
  <c r="D27910" i="1"/>
  <c r="D27911" i="1"/>
  <c r="D27912" i="1"/>
  <c r="D27913" i="1"/>
  <c r="D27914" i="1"/>
  <c r="D27915" i="1"/>
  <c r="D27916" i="1"/>
  <c r="D27917" i="1"/>
  <c r="D27918" i="1"/>
  <c r="D27919" i="1"/>
  <c r="D27920" i="1"/>
  <c r="D27921" i="1"/>
  <c r="D27922" i="1"/>
  <c r="D27923" i="1"/>
  <c r="D27924" i="1"/>
  <c r="D27925" i="1"/>
  <c r="D27926" i="1"/>
  <c r="D27927" i="1"/>
  <c r="D27928" i="1"/>
  <c r="D27929" i="1"/>
  <c r="D27930" i="1"/>
  <c r="D27931" i="1"/>
  <c r="D27932" i="1"/>
  <c r="D27933" i="1"/>
  <c r="D27934" i="1"/>
  <c r="D27935" i="1"/>
  <c r="D27936" i="1"/>
  <c r="D27937" i="1"/>
  <c r="D27938" i="1"/>
  <c r="D27939" i="1"/>
  <c r="D27940" i="1"/>
  <c r="D27941" i="1"/>
  <c r="D27942" i="1"/>
  <c r="D27943" i="1"/>
  <c r="D27944" i="1"/>
  <c r="D27945" i="1"/>
  <c r="D27946" i="1"/>
  <c r="D27947" i="1"/>
  <c r="D27948" i="1"/>
  <c r="D27949" i="1"/>
  <c r="D27950" i="1"/>
  <c r="D27951" i="1"/>
  <c r="D27952" i="1"/>
  <c r="D27953" i="1"/>
  <c r="D27954" i="1"/>
  <c r="D27955" i="1"/>
  <c r="D27956" i="1"/>
  <c r="D27957" i="1"/>
  <c r="D27958" i="1"/>
  <c r="D27959" i="1"/>
  <c r="D27960" i="1"/>
  <c r="D27961" i="1"/>
  <c r="D27962" i="1"/>
  <c r="D27963" i="1"/>
  <c r="D27964" i="1"/>
  <c r="D27965" i="1"/>
  <c r="D27966" i="1"/>
  <c r="D27967" i="1"/>
  <c r="D27968" i="1"/>
  <c r="D27969" i="1"/>
  <c r="D27970" i="1"/>
  <c r="D27971" i="1"/>
  <c r="D27972" i="1"/>
  <c r="D27973" i="1"/>
  <c r="D27974" i="1"/>
  <c r="D27975" i="1"/>
  <c r="D27976" i="1"/>
  <c r="D27977" i="1"/>
  <c r="D27978" i="1"/>
  <c r="D27979" i="1"/>
  <c r="D27980" i="1"/>
  <c r="D27981" i="1"/>
  <c r="D27982" i="1"/>
  <c r="D27983" i="1"/>
  <c r="D27984" i="1"/>
  <c r="D27985" i="1"/>
  <c r="D27986" i="1"/>
  <c r="D27987" i="1"/>
  <c r="D27988" i="1"/>
  <c r="D27989" i="1"/>
  <c r="D27990" i="1"/>
  <c r="D27991" i="1"/>
  <c r="D27992" i="1"/>
  <c r="D27993" i="1"/>
  <c r="D27994" i="1"/>
  <c r="D27995" i="1"/>
  <c r="D27996" i="1"/>
  <c r="D27997" i="1"/>
  <c r="D27998" i="1"/>
  <c r="D27999" i="1"/>
  <c r="D28000" i="1"/>
  <c r="D28001" i="1"/>
  <c r="D28002" i="1"/>
  <c r="D28003" i="1"/>
  <c r="D28004" i="1"/>
  <c r="D28005" i="1"/>
  <c r="D28006" i="1"/>
  <c r="D28007" i="1"/>
  <c r="D28008" i="1"/>
  <c r="D28009" i="1"/>
  <c r="D28010" i="1"/>
  <c r="D28011" i="1"/>
  <c r="D28012" i="1"/>
  <c r="D28013" i="1"/>
  <c r="D28014" i="1"/>
  <c r="D28015" i="1"/>
  <c r="D28016" i="1"/>
  <c r="D28017" i="1"/>
  <c r="D28018" i="1"/>
  <c r="D28019" i="1"/>
  <c r="D28020" i="1"/>
  <c r="D28021" i="1"/>
  <c r="D28022" i="1"/>
  <c r="D28023" i="1"/>
  <c r="D28024" i="1"/>
  <c r="D28025" i="1"/>
  <c r="D28026" i="1"/>
  <c r="D28027" i="1"/>
  <c r="D28028" i="1"/>
  <c r="D28029" i="1"/>
  <c r="D28030" i="1"/>
  <c r="D28031" i="1"/>
  <c r="D28032" i="1"/>
  <c r="D28033" i="1"/>
  <c r="D28034" i="1"/>
  <c r="D28035" i="1"/>
  <c r="D28036" i="1"/>
  <c r="D28037" i="1"/>
  <c r="D28038" i="1"/>
  <c r="D28039" i="1"/>
  <c r="D28040" i="1"/>
  <c r="D28041" i="1"/>
  <c r="D28042" i="1"/>
  <c r="D28043" i="1"/>
  <c r="D28044" i="1"/>
  <c r="D28045" i="1"/>
  <c r="D28046" i="1"/>
  <c r="D28047" i="1"/>
  <c r="D28048" i="1"/>
  <c r="D28049" i="1"/>
  <c r="D28050" i="1"/>
  <c r="D28051" i="1"/>
  <c r="D28052" i="1"/>
  <c r="D28053" i="1"/>
  <c r="D28054" i="1"/>
  <c r="D28055" i="1"/>
  <c r="D28056" i="1"/>
  <c r="D28057" i="1"/>
  <c r="D28058" i="1"/>
  <c r="D28059" i="1"/>
  <c r="D28060" i="1"/>
  <c r="D28061" i="1"/>
  <c r="D28062" i="1"/>
  <c r="D28063" i="1"/>
  <c r="D28064" i="1"/>
  <c r="D28065" i="1"/>
  <c r="D28066" i="1"/>
  <c r="D28067" i="1"/>
  <c r="D28068" i="1"/>
  <c r="D28069" i="1"/>
  <c r="D28070" i="1"/>
  <c r="D28071" i="1"/>
  <c r="D28072" i="1"/>
  <c r="D28073" i="1"/>
  <c r="D28074" i="1"/>
  <c r="D28075" i="1"/>
  <c r="D28076" i="1"/>
  <c r="D28077" i="1"/>
  <c r="D28078" i="1"/>
  <c r="D28079" i="1"/>
  <c r="D28080" i="1"/>
  <c r="D28081" i="1"/>
  <c r="D28082" i="1"/>
  <c r="D28083" i="1"/>
  <c r="D28084" i="1"/>
  <c r="D28085" i="1"/>
  <c r="D28086" i="1"/>
  <c r="D28087" i="1"/>
  <c r="D28088" i="1"/>
  <c r="D28089" i="1"/>
  <c r="D28090" i="1"/>
  <c r="D28091" i="1"/>
  <c r="D28092" i="1"/>
  <c r="D28093" i="1"/>
  <c r="D28094" i="1"/>
  <c r="D28095" i="1"/>
  <c r="D28096" i="1"/>
  <c r="D28097" i="1"/>
  <c r="D28098" i="1"/>
  <c r="D28099" i="1"/>
  <c r="D28100" i="1"/>
  <c r="D28101" i="1"/>
  <c r="D28102" i="1"/>
  <c r="D28103" i="1"/>
  <c r="D28104" i="1"/>
  <c r="D28105" i="1"/>
  <c r="D28106" i="1"/>
  <c r="D28107" i="1"/>
  <c r="D28108" i="1"/>
  <c r="D28109" i="1"/>
  <c r="D28110" i="1"/>
  <c r="D28111" i="1"/>
  <c r="D28112" i="1"/>
  <c r="D28113" i="1"/>
  <c r="D28114" i="1"/>
  <c r="D28115" i="1"/>
  <c r="D28116" i="1"/>
  <c r="D28117" i="1"/>
  <c r="D28118" i="1"/>
  <c r="D28119" i="1"/>
  <c r="D28120" i="1"/>
  <c r="D28121" i="1"/>
  <c r="D28122" i="1"/>
  <c r="D28123" i="1"/>
  <c r="D28124" i="1"/>
  <c r="D28125" i="1"/>
  <c r="D28126" i="1"/>
  <c r="D28127" i="1"/>
  <c r="D28128" i="1"/>
  <c r="D28129" i="1"/>
  <c r="D28130" i="1"/>
  <c r="D28131" i="1"/>
  <c r="D28132" i="1"/>
  <c r="D28133" i="1"/>
  <c r="D28134" i="1"/>
  <c r="D28135" i="1"/>
  <c r="D28136" i="1"/>
  <c r="D28137" i="1"/>
  <c r="D28138" i="1"/>
  <c r="D28139" i="1"/>
  <c r="D28140" i="1"/>
  <c r="D28141" i="1"/>
  <c r="D28142" i="1"/>
  <c r="D28143" i="1"/>
  <c r="D28144" i="1"/>
  <c r="D28145" i="1"/>
  <c r="D28146" i="1"/>
  <c r="D28147" i="1"/>
  <c r="D28148" i="1"/>
  <c r="D28149" i="1"/>
  <c r="D28150" i="1"/>
  <c r="D28151" i="1"/>
  <c r="D28152" i="1"/>
  <c r="D28153" i="1"/>
  <c r="D28154" i="1"/>
  <c r="D28155" i="1"/>
  <c r="D28156" i="1"/>
  <c r="D28157" i="1"/>
  <c r="D28158" i="1"/>
  <c r="D28159" i="1"/>
  <c r="D28160" i="1"/>
  <c r="D28161" i="1"/>
  <c r="D28162" i="1"/>
  <c r="D28163" i="1"/>
  <c r="D28164" i="1"/>
  <c r="D28165" i="1"/>
  <c r="D28166" i="1"/>
  <c r="D28167" i="1"/>
  <c r="D28168" i="1"/>
  <c r="D28169" i="1"/>
  <c r="D28170" i="1"/>
  <c r="D28171" i="1"/>
  <c r="D28172" i="1"/>
  <c r="D28173" i="1"/>
  <c r="D28174" i="1"/>
  <c r="D28175" i="1"/>
  <c r="D28176" i="1"/>
  <c r="D28177" i="1"/>
  <c r="D28178" i="1"/>
  <c r="D28179" i="1"/>
  <c r="D28180" i="1"/>
  <c r="D28181" i="1"/>
  <c r="D28182" i="1"/>
  <c r="D28183" i="1"/>
  <c r="D28184" i="1"/>
  <c r="D28185" i="1"/>
  <c r="D28186" i="1"/>
  <c r="D28187" i="1"/>
  <c r="D28188" i="1"/>
  <c r="D28189" i="1"/>
  <c r="D28190" i="1"/>
  <c r="D28191" i="1"/>
  <c r="D28192" i="1"/>
  <c r="D28193" i="1"/>
  <c r="D28194" i="1"/>
  <c r="D28195" i="1"/>
  <c r="D28196" i="1"/>
  <c r="D28197" i="1"/>
  <c r="D28198" i="1"/>
  <c r="D28199" i="1"/>
  <c r="D28200" i="1"/>
  <c r="D28201" i="1"/>
  <c r="D28202" i="1"/>
  <c r="D28203" i="1"/>
  <c r="D28204" i="1"/>
  <c r="D28205" i="1"/>
  <c r="D28206" i="1"/>
  <c r="D28207" i="1"/>
  <c r="D28208" i="1"/>
  <c r="D28209" i="1"/>
  <c r="D28210" i="1"/>
  <c r="D28211" i="1"/>
  <c r="D28212" i="1"/>
  <c r="D28213" i="1"/>
  <c r="D28214" i="1"/>
  <c r="D28215" i="1"/>
  <c r="D28216" i="1"/>
  <c r="D28217" i="1"/>
  <c r="D28218" i="1"/>
  <c r="D28219" i="1"/>
  <c r="D28220" i="1"/>
  <c r="D28221" i="1"/>
  <c r="D28222" i="1"/>
  <c r="D28223" i="1"/>
  <c r="D28224" i="1"/>
  <c r="D28225" i="1"/>
  <c r="D28226" i="1"/>
  <c r="D28227" i="1"/>
  <c r="D28228" i="1"/>
  <c r="D28229" i="1"/>
  <c r="D28230" i="1"/>
  <c r="D28231" i="1"/>
  <c r="D28232" i="1"/>
  <c r="D28233" i="1"/>
  <c r="D28234" i="1"/>
  <c r="D28235" i="1"/>
  <c r="D28236" i="1"/>
  <c r="D28237" i="1"/>
  <c r="D28238" i="1"/>
  <c r="D28239" i="1"/>
  <c r="D28240" i="1"/>
  <c r="D28241" i="1"/>
  <c r="D28242" i="1"/>
  <c r="D28243" i="1"/>
  <c r="D28244" i="1"/>
  <c r="D28245" i="1"/>
  <c r="D28246" i="1"/>
  <c r="D28247" i="1"/>
  <c r="D28248" i="1"/>
  <c r="D28249" i="1"/>
  <c r="D28250" i="1"/>
  <c r="D28251" i="1"/>
  <c r="D28252" i="1"/>
  <c r="D28253" i="1"/>
  <c r="D28254" i="1"/>
  <c r="D28255" i="1"/>
  <c r="D28256" i="1"/>
  <c r="D28257" i="1"/>
  <c r="D28258" i="1"/>
  <c r="D28259" i="1"/>
  <c r="D28260" i="1"/>
  <c r="D28261" i="1"/>
  <c r="D28262" i="1"/>
  <c r="D28263" i="1"/>
  <c r="D28264" i="1"/>
  <c r="D28265" i="1"/>
  <c r="D28266" i="1"/>
  <c r="D28267" i="1"/>
  <c r="D28268" i="1"/>
  <c r="D28269" i="1"/>
  <c r="D28270" i="1"/>
  <c r="D28271" i="1"/>
  <c r="D28272" i="1"/>
  <c r="D28273" i="1"/>
  <c r="D28274" i="1"/>
  <c r="D28275" i="1"/>
  <c r="D28276" i="1"/>
  <c r="D28277" i="1"/>
  <c r="D28278" i="1"/>
  <c r="D28279" i="1"/>
  <c r="D28280" i="1"/>
  <c r="D28281" i="1"/>
  <c r="D28282" i="1"/>
  <c r="D28283" i="1"/>
  <c r="D28284" i="1"/>
  <c r="D28285" i="1"/>
  <c r="D28286" i="1"/>
  <c r="D28287" i="1"/>
  <c r="D28288" i="1"/>
  <c r="D28289" i="1"/>
  <c r="D28290" i="1"/>
  <c r="D28291" i="1"/>
  <c r="D28292" i="1"/>
  <c r="D28293" i="1"/>
  <c r="D28294" i="1"/>
  <c r="D28295" i="1"/>
  <c r="D28296" i="1"/>
  <c r="D28297" i="1"/>
  <c r="D28298" i="1"/>
  <c r="D28299" i="1"/>
  <c r="D28300" i="1"/>
  <c r="D28301" i="1"/>
  <c r="D28302" i="1"/>
  <c r="D28303" i="1"/>
  <c r="D28304" i="1"/>
  <c r="D28305" i="1"/>
  <c r="D28306" i="1"/>
  <c r="D28307" i="1"/>
  <c r="D28308" i="1"/>
  <c r="D28309" i="1"/>
  <c r="D28310" i="1"/>
  <c r="D28311" i="1"/>
  <c r="D28312" i="1"/>
  <c r="D28313" i="1"/>
  <c r="D28314" i="1"/>
  <c r="D28315" i="1"/>
  <c r="D28316" i="1"/>
  <c r="D28317" i="1"/>
  <c r="D28318" i="1"/>
  <c r="D28319" i="1"/>
  <c r="D28320" i="1"/>
  <c r="D28321" i="1"/>
  <c r="D28322" i="1"/>
  <c r="D28323" i="1"/>
  <c r="D28324" i="1"/>
  <c r="D28325" i="1"/>
  <c r="D28326" i="1"/>
  <c r="D28327" i="1"/>
  <c r="D28328" i="1"/>
  <c r="D28329" i="1"/>
  <c r="D28330" i="1"/>
  <c r="D28331" i="1"/>
  <c r="D28332" i="1"/>
  <c r="D28333" i="1"/>
  <c r="D28334" i="1"/>
  <c r="D28335" i="1"/>
  <c r="D28336" i="1"/>
  <c r="D28337" i="1"/>
  <c r="D28338" i="1"/>
  <c r="D28339" i="1"/>
  <c r="D28340" i="1"/>
  <c r="D28341" i="1"/>
  <c r="D28342" i="1"/>
  <c r="D28343" i="1"/>
  <c r="D28344" i="1"/>
  <c r="D28345" i="1"/>
  <c r="D28346" i="1"/>
  <c r="D28347" i="1"/>
  <c r="D28348" i="1"/>
  <c r="D28349" i="1"/>
  <c r="D28350" i="1"/>
  <c r="D28351" i="1"/>
  <c r="D28352" i="1"/>
  <c r="D28353" i="1"/>
  <c r="D28354" i="1"/>
  <c r="D28355" i="1"/>
  <c r="D28356" i="1"/>
  <c r="D28357" i="1"/>
  <c r="D28358" i="1"/>
  <c r="D28359" i="1"/>
  <c r="D28360" i="1"/>
  <c r="D28361" i="1"/>
  <c r="D28362" i="1"/>
  <c r="D28363" i="1"/>
  <c r="D28364" i="1"/>
  <c r="D28365" i="1"/>
  <c r="D28366" i="1"/>
  <c r="D28367" i="1"/>
  <c r="D28368" i="1"/>
  <c r="D28369" i="1"/>
  <c r="D28370" i="1"/>
  <c r="D28371" i="1"/>
  <c r="D28372" i="1"/>
  <c r="D28373" i="1"/>
  <c r="D28374" i="1"/>
  <c r="D28375" i="1"/>
  <c r="D28376" i="1"/>
  <c r="D28377" i="1"/>
  <c r="D28378" i="1"/>
  <c r="D28379" i="1"/>
  <c r="D28380" i="1"/>
  <c r="D28381" i="1"/>
  <c r="D28382" i="1"/>
  <c r="D28383" i="1"/>
  <c r="D28384" i="1"/>
  <c r="D28385" i="1"/>
  <c r="D28386" i="1"/>
  <c r="D28387" i="1"/>
  <c r="D28388" i="1"/>
  <c r="D28389" i="1"/>
  <c r="D28390" i="1"/>
  <c r="D28391" i="1"/>
  <c r="D28392" i="1"/>
  <c r="D28393" i="1"/>
  <c r="D28394" i="1"/>
  <c r="D28395" i="1"/>
  <c r="D28396" i="1"/>
  <c r="D28397" i="1"/>
  <c r="D28398" i="1"/>
  <c r="D28399" i="1"/>
  <c r="D28400" i="1"/>
  <c r="D28401" i="1"/>
  <c r="D28402" i="1"/>
  <c r="D28403" i="1"/>
  <c r="D28404" i="1"/>
  <c r="D28405" i="1"/>
  <c r="D28406" i="1"/>
  <c r="D28407" i="1"/>
  <c r="D28408" i="1"/>
  <c r="D28409" i="1"/>
  <c r="D28410" i="1"/>
  <c r="D28411" i="1"/>
  <c r="D28412" i="1"/>
  <c r="D28413" i="1"/>
  <c r="D28414" i="1"/>
  <c r="D28415" i="1"/>
  <c r="D28416" i="1"/>
  <c r="D28417" i="1"/>
  <c r="D28418" i="1"/>
  <c r="D28419" i="1"/>
  <c r="D28420" i="1"/>
  <c r="D28421" i="1"/>
  <c r="D28422" i="1"/>
  <c r="D28423" i="1"/>
  <c r="D28424" i="1"/>
  <c r="D28425" i="1"/>
  <c r="D28426" i="1"/>
  <c r="D28427" i="1"/>
  <c r="D28428" i="1"/>
  <c r="D28429" i="1"/>
  <c r="D28430" i="1"/>
  <c r="D28431" i="1"/>
  <c r="D28432" i="1"/>
  <c r="D28433" i="1"/>
  <c r="D28434" i="1"/>
  <c r="D28435" i="1"/>
  <c r="D28436" i="1"/>
  <c r="D28437" i="1"/>
  <c r="D28438" i="1"/>
  <c r="D28439" i="1"/>
  <c r="D28440" i="1"/>
  <c r="D28441" i="1"/>
  <c r="D28442" i="1"/>
  <c r="D28443" i="1"/>
  <c r="D28444" i="1"/>
  <c r="D28445" i="1"/>
  <c r="D28446" i="1"/>
  <c r="D28447" i="1"/>
  <c r="D28448" i="1"/>
  <c r="D28449" i="1"/>
  <c r="D28450" i="1"/>
  <c r="D28451" i="1"/>
  <c r="D28452" i="1"/>
  <c r="D28453" i="1"/>
  <c r="D28454" i="1"/>
  <c r="D28455" i="1"/>
  <c r="D28456" i="1"/>
  <c r="D28457" i="1"/>
  <c r="D28458" i="1"/>
  <c r="D28459" i="1"/>
  <c r="D28460" i="1"/>
  <c r="D28461" i="1"/>
  <c r="D28462" i="1"/>
  <c r="D28463" i="1"/>
  <c r="D28464" i="1"/>
  <c r="D28465" i="1"/>
  <c r="D28466" i="1"/>
  <c r="D28467" i="1"/>
  <c r="D28468" i="1"/>
  <c r="D28469" i="1"/>
  <c r="D28470" i="1"/>
  <c r="D28471" i="1"/>
  <c r="D28472" i="1"/>
  <c r="D28473" i="1"/>
  <c r="D28474" i="1"/>
  <c r="D28475" i="1"/>
  <c r="D28476" i="1"/>
  <c r="D28477" i="1"/>
  <c r="D28478" i="1"/>
  <c r="D28479" i="1"/>
  <c r="D28480" i="1"/>
  <c r="D28481" i="1"/>
  <c r="D28482" i="1"/>
  <c r="D28483" i="1"/>
  <c r="D28484" i="1"/>
  <c r="D28485" i="1"/>
  <c r="D28486" i="1"/>
  <c r="D28487" i="1"/>
  <c r="D28488" i="1"/>
  <c r="D28489" i="1"/>
  <c r="D28490" i="1"/>
  <c r="D28491" i="1"/>
  <c r="D28492" i="1"/>
  <c r="D28493" i="1"/>
  <c r="D28494" i="1"/>
  <c r="D28495" i="1"/>
  <c r="D28496" i="1"/>
  <c r="D28497" i="1"/>
  <c r="D28498" i="1"/>
  <c r="D28499" i="1"/>
  <c r="D28500" i="1"/>
  <c r="D28501" i="1"/>
  <c r="D28502" i="1"/>
  <c r="D28503" i="1"/>
  <c r="D28504" i="1"/>
  <c r="D28505" i="1"/>
  <c r="D28506" i="1"/>
  <c r="D28507" i="1"/>
  <c r="D28508" i="1"/>
  <c r="D28509" i="1"/>
  <c r="D28510" i="1"/>
  <c r="D28511" i="1"/>
  <c r="D28512" i="1"/>
  <c r="D28513" i="1"/>
  <c r="D28514" i="1"/>
  <c r="D28515" i="1"/>
  <c r="D28516" i="1"/>
  <c r="D28517" i="1"/>
  <c r="D28518" i="1"/>
  <c r="D28519" i="1"/>
  <c r="D28520" i="1"/>
  <c r="D28521" i="1"/>
  <c r="D28522" i="1"/>
  <c r="D28523" i="1"/>
  <c r="D28524" i="1"/>
  <c r="D28525" i="1"/>
  <c r="D28526" i="1"/>
  <c r="D28527" i="1"/>
  <c r="D28528" i="1"/>
  <c r="D28529" i="1"/>
  <c r="D28530" i="1"/>
  <c r="D28531" i="1"/>
  <c r="D28532" i="1"/>
  <c r="D28533" i="1"/>
  <c r="D28534" i="1"/>
  <c r="D28535" i="1"/>
  <c r="D28536" i="1"/>
  <c r="D28537" i="1"/>
  <c r="D28538" i="1"/>
  <c r="D28539" i="1"/>
  <c r="D28540" i="1"/>
  <c r="D28541" i="1"/>
  <c r="D28542" i="1"/>
  <c r="D28543" i="1"/>
  <c r="D28544" i="1"/>
  <c r="D28545" i="1"/>
  <c r="D28546" i="1"/>
  <c r="D28547" i="1"/>
  <c r="D28548" i="1"/>
  <c r="D28549" i="1"/>
  <c r="D28550" i="1"/>
  <c r="D28551" i="1"/>
  <c r="D28552" i="1"/>
  <c r="D28553" i="1"/>
  <c r="D28554" i="1"/>
  <c r="D28555" i="1"/>
  <c r="D28556" i="1"/>
  <c r="D28557" i="1"/>
  <c r="D28558" i="1"/>
  <c r="D28559" i="1"/>
  <c r="D28560" i="1"/>
  <c r="D28561" i="1"/>
  <c r="D28562" i="1"/>
  <c r="D28563" i="1"/>
  <c r="D28564" i="1"/>
  <c r="D28565" i="1"/>
  <c r="D28566" i="1"/>
  <c r="D28567" i="1"/>
  <c r="D28568" i="1"/>
  <c r="D28569" i="1"/>
  <c r="D28570" i="1"/>
  <c r="D28571" i="1"/>
  <c r="D28572" i="1"/>
  <c r="D28573" i="1"/>
  <c r="D28574" i="1"/>
  <c r="D28575" i="1"/>
  <c r="D28576" i="1"/>
  <c r="D28577" i="1"/>
  <c r="D28578" i="1"/>
  <c r="D28579" i="1"/>
  <c r="D28580" i="1"/>
  <c r="D28581" i="1"/>
  <c r="D28582" i="1"/>
  <c r="D28583" i="1"/>
  <c r="D28584" i="1"/>
  <c r="D28585" i="1"/>
  <c r="D28586" i="1"/>
  <c r="D28587" i="1"/>
  <c r="D28588" i="1"/>
  <c r="D28589" i="1"/>
  <c r="D28590" i="1"/>
  <c r="D28591" i="1"/>
  <c r="D28592" i="1"/>
  <c r="D28593" i="1"/>
  <c r="D28594" i="1"/>
  <c r="D28595" i="1"/>
  <c r="D28596" i="1"/>
  <c r="D28597" i="1"/>
  <c r="D28598" i="1"/>
  <c r="D28599" i="1"/>
  <c r="D28600" i="1"/>
  <c r="D28601" i="1"/>
  <c r="D28602" i="1"/>
  <c r="D28603" i="1"/>
  <c r="D28604" i="1"/>
  <c r="D28605" i="1"/>
  <c r="D28606" i="1"/>
  <c r="D28607" i="1"/>
  <c r="D28608" i="1"/>
  <c r="D28609" i="1"/>
  <c r="D28610" i="1"/>
  <c r="D28611" i="1"/>
  <c r="D28612" i="1"/>
  <c r="D28613" i="1"/>
  <c r="D28614" i="1"/>
  <c r="D28615" i="1"/>
  <c r="D28616" i="1"/>
  <c r="D28617" i="1"/>
  <c r="D28618" i="1"/>
  <c r="D28619" i="1"/>
  <c r="D28620" i="1"/>
  <c r="D28621" i="1"/>
  <c r="D28622" i="1"/>
  <c r="D28623" i="1"/>
  <c r="D28624" i="1"/>
  <c r="D28625" i="1"/>
  <c r="D28626" i="1"/>
  <c r="D28627" i="1"/>
  <c r="D28628" i="1"/>
  <c r="D28629" i="1"/>
  <c r="D28630" i="1"/>
  <c r="D28631" i="1"/>
  <c r="D28632" i="1"/>
  <c r="D28633" i="1"/>
  <c r="D28634" i="1"/>
  <c r="D28635" i="1"/>
  <c r="D28636" i="1"/>
  <c r="D28637" i="1"/>
  <c r="D28638" i="1"/>
  <c r="D28639" i="1"/>
  <c r="D28640" i="1"/>
  <c r="D28641" i="1"/>
  <c r="D28642" i="1"/>
  <c r="D28643" i="1"/>
  <c r="D28644" i="1"/>
  <c r="D28645" i="1"/>
  <c r="D28646" i="1"/>
  <c r="D28647" i="1"/>
  <c r="D28648" i="1"/>
  <c r="D28649" i="1"/>
  <c r="D28650" i="1"/>
  <c r="D28651" i="1"/>
  <c r="D28652" i="1"/>
  <c r="D28653" i="1"/>
  <c r="D28654" i="1"/>
  <c r="D28655" i="1"/>
  <c r="D28656" i="1"/>
  <c r="D28657" i="1"/>
  <c r="D28658" i="1"/>
  <c r="D28659" i="1"/>
  <c r="D28660" i="1"/>
  <c r="D28661" i="1"/>
  <c r="D28662" i="1"/>
  <c r="D28663" i="1"/>
  <c r="D28664" i="1"/>
  <c r="D28665" i="1"/>
  <c r="D28666" i="1"/>
  <c r="D28667" i="1"/>
  <c r="D28668" i="1"/>
  <c r="D28669" i="1"/>
  <c r="D28670" i="1"/>
  <c r="D28671" i="1"/>
  <c r="D28672" i="1"/>
  <c r="D28673" i="1"/>
  <c r="D28674" i="1"/>
  <c r="D28675" i="1"/>
  <c r="D28676" i="1"/>
  <c r="D28677" i="1"/>
  <c r="D28678" i="1"/>
  <c r="D28679" i="1"/>
  <c r="D28680" i="1"/>
  <c r="D28681" i="1"/>
  <c r="D28682" i="1"/>
  <c r="D28683" i="1"/>
  <c r="D28684" i="1"/>
  <c r="D28685" i="1"/>
  <c r="D28686" i="1"/>
  <c r="D28687" i="1"/>
  <c r="D28688" i="1"/>
  <c r="D28689" i="1"/>
  <c r="D28690" i="1"/>
  <c r="D28691" i="1"/>
  <c r="D28692" i="1"/>
  <c r="D28693" i="1"/>
  <c r="D28694" i="1"/>
  <c r="D28695" i="1"/>
  <c r="D28696" i="1"/>
  <c r="D28697" i="1"/>
  <c r="D28698" i="1"/>
  <c r="D28699" i="1"/>
  <c r="D28700" i="1"/>
  <c r="D28701" i="1"/>
  <c r="D28702" i="1"/>
  <c r="D28703" i="1"/>
  <c r="D28704" i="1"/>
  <c r="D28705" i="1"/>
  <c r="D28706" i="1"/>
  <c r="D28707" i="1"/>
  <c r="D28708" i="1"/>
  <c r="D28709" i="1"/>
  <c r="D28710" i="1"/>
  <c r="D28711" i="1"/>
  <c r="D28712" i="1"/>
  <c r="D28713" i="1"/>
  <c r="D28714" i="1"/>
  <c r="D28715" i="1"/>
  <c r="D28716" i="1"/>
  <c r="D28717" i="1"/>
  <c r="D28718" i="1"/>
  <c r="D28719" i="1"/>
  <c r="D28720" i="1"/>
  <c r="D28721" i="1"/>
  <c r="D28722" i="1"/>
  <c r="D28723" i="1"/>
  <c r="D28724" i="1"/>
  <c r="D28725" i="1"/>
  <c r="D28726" i="1"/>
  <c r="D28727" i="1"/>
  <c r="D28728" i="1"/>
  <c r="D28729" i="1"/>
  <c r="D28730" i="1"/>
  <c r="D28731" i="1"/>
  <c r="D28732" i="1"/>
  <c r="D28733" i="1"/>
  <c r="D28734" i="1"/>
  <c r="D28735" i="1"/>
  <c r="D28736" i="1"/>
  <c r="D28737" i="1"/>
  <c r="D28738" i="1"/>
  <c r="D28739" i="1"/>
  <c r="D28740" i="1"/>
  <c r="D28741" i="1"/>
  <c r="D28742" i="1"/>
  <c r="D28743" i="1"/>
  <c r="D28744" i="1"/>
  <c r="D28745" i="1"/>
  <c r="D28746" i="1"/>
  <c r="D28747" i="1"/>
  <c r="D28748" i="1"/>
  <c r="D28749" i="1"/>
  <c r="D28750" i="1"/>
  <c r="D28751" i="1"/>
  <c r="D28752" i="1"/>
  <c r="D28753" i="1"/>
  <c r="D28754" i="1"/>
  <c r="D28755" i="1"/>
  <c r="D28756" i="1"/>
  <c r="D28757" i="1"/>
  <c r="D28758" i="1"/>
  <c r="D28759" i="1"/>
  <c r="D28760" i="1"/>
  <c r="D28761" i="1"/>
  <c r="D28762" i="1"/>
  <c r="D28763" i="1"/>
  <c r="D28764" i="1"/>
  <c r="D28765" i="1"/>
  <c r="D28766" i="1"/>
  <c r="D28767" i="1"/>
  <c r="D28768" i="1"/>
  <c r="D28769" i="1"/>
  <c r="D28770" i="1"/>
  <c r="D28771" i="1"/>
  <c r="D28772" i="1"/>
  <c r="D28773" i="1"/>
  <c r="D28774" i="1"/>
  <c r="D28775" i="1"/>
  <c r="D28776" i="1"/>
  <c r="D28777" i="1"/>
  <c r="D28778" i="1"/>
  <c r="D28779" i="1"/>
  <c r="D28780" i="1"/>
  <c r="D28781" i="1"/>
  <c r="D28782" i="1"/>
  <c r="D28783" i="1"/>
  <c r="D28784" i="1"/>
  <c r="D28785" i="1"/>
  <c r="D28786" i="1"/>
  <c r="D28787" i="1"/>
  <c r="D28788" i="1"/>
  <c r="D28789" i="1"/>
  <c r="D28790" i="1"/>
  <c r="D28791" i="1"/>
  <c r="D28792" i="1"/>
  <c r="D28793" i="1"/>
  <c r="D28794" i="1"/>
  <c r="D28795" i="1"/>
  <c r="D28796" i="1"/>
  <c r="D28797" i="1"/>
  <c r="D28798" i="1"/>
  <c r="D28799" i="1"/>
  <c r="D28800" i="1"/>
  <c r="D28801" i="1"/>
  <c r="D28802" i="1"/>
  <c r="D28803" i="1"/>
  <c r="D28804" i="1"/>
  <c r="D28805" i="1"/>
  <c r="D28806" i="1"/>
  <c r="D28807" i="1"/>
  <c r="D28808" i="1"/>
  <c r="D28809" i="1"/>
  <c r="D28810" i="1"/>
  <c r="D28811" i="1"/>
  <c r="D28812" i="1"/>
  <c r="D28813" i="1"/>
  <c r="D28814" i="1"/>
  <c r="D28815" i="1"/>
  <c r="D28816" i="1"/>
  <c r="D28817" i="1"/>
  <c r="D28818" i="1"/>
  <c r="D28819" i="1"/>
  <c r="D28820" i="1"/>
  <c r="D28821" i="1"/>
  <c r="D28822" i="1"/>
  <c r="D28823" i="1"/>
  <c r="D28824" i="1"/>
  <c r="D28825" i="1"/>
  <c r="D28826" i="1"/>
  <c r="D28827" i="1"/>
  <c r="D28828" i="1"/>
  <c r="D28829" i="1"/>
  <c r="D28830" i="1"/>
  <c r="D28831" i="1"/>
  <c r="D28832" i="1"/>
  <c r="D28833" i="1"/>
  <c r="D28834" i="1"/>
  <c r="D28835" i="1"/>
  <c r="D28836" i="1"/>
  <c r="D28837" i="1"/>
  <c r="D28838" i="1"/>
  <c r="D28839" i="1"/>
  <c r="D28840" i="1"/>
  <c r="D28841" i="1"/>
  <c r="D28842" i="1"/>
  <c r="D28843" i="1"/>
  <c r="D28844" i="1"/>
  <c r="D28845" i="1"/>
  <c r="D28846" i="1"/>
  <c r="D28847" i="1"/>
  <c r="D28848" i="1"/>
  <c r="D28849" i="1"/>
  <c r="D28850" i="1"/>
  <c r="D28851" i="1"/>
  <c r="D28852" i="1"/>
  <c r="D28853" i="1"/>
  <c r="D28854" i="1"/>
  <c r="D28855" i="1"/>
  <c r="D28856" i="1"/>
  <c r="D28857" i="1"/>
  <c r="D28858" i="1"/>
  <c r="D28859" i="1"/>
  <c r="D28860" i="1"/>
  <c r="D28861" i="1"/>
  <c r="D28862" i="1"/>
  <c r="D28863" i="1"/>
  <c r="D28864" i="1"/>
  <c r="D28865" i="1"/>
  <c r="D28866" i="1"/>
  <c r="D28867" i="1"/>
  <c r="D28868" i="1"/>
  <c r="D28869" i="1"/>
  <c r="D28870" i="1"/>
  <c r="D28871" i="1"/>
  <c r="D28872" i="1"/>
  <c r="D28873" i="1"/>
  <c r="D28874" i="1"/>
  <c r="D28875" i="1"/>
  <c r="D28876" i="1"/>
  <c r="D28877" i="1"/>
  <c r="D28878" i="1"/>
  <c r="D28879" i="1"/>
  <c r="D28880" i="1"/>
  <c r="D28881" i="1"/>
  <c r="D28882" i="1"/>
  <c r="D28883" i="1"/>
  <c r="D28884" i="1"/>
  <c r="D28885" i="1"/>
  <c r="D28886" i="1"/>
  <c r="D28887" i="1"/>
  <c r="D28888" i="1"/>
  <c r="D28889" i="1"/>
  <c r="D28890" i="1"/>
  <c r="D28891" i="1"/>
  <c r="D28892" i="1"/>
  <c r="D28893" i="1"/>
  <c r="D28894" i="1"/>
  <c r="D28895" i="1"/>
  <c r="D28896" i="1"/>
  <c r="D28897" i="1"/>
  <c r="D28898" i="1"/>
  <c r="D28899" i="1"/>
  <c r="D28900" i="1"/>
  <c r="D28901" i="1"/>
  <c r="D28902" i="1"/>
  <c r="D28903" i="1"/>
  <c r="D28904" i="1"/>
  <c r="D28905" i="1"/>
  <c r="D28906" i="1"/>
  <c r="D28907" i="1"/>
  <c r="D28908" i="1"/>
  <c r="D28909" i="1"/>
  <c r="D28910" i="1"/>
  <c r="D28911" i="1"/>
  <c r="D28912" i="1"/>
  <c r="D28913" i="1"/>
  <c r="D28914" i="1"/>
  <c r="D28915" i="1"/>
  <c r="D28916" i="1"/>
  <c r="D28917" i="1"/>
  <c r="D28918" i="1"/>
  <c r="D28919" i="1"/>
  <c r="D28920" i="1"/>
  <c r="D28921" i="1"/>
  <c r="D28922" i="1"/>
  <c r="D28923" i="1"/>
  <c r="D28924" i="1"/>
  <c r="D28925" i="1"/>
  <c r="D28926" i="1"/>
  <c r="D28927" i="1"/>
  <c r="D28928" i="1"/>
  <c r="D28929" i="1"/>
  <c r="D28930" i="1"/>
  <c r="D28931" i="1"/>
  <c r="D28932" i="1"/>
  <c r="D28933" i="1"/>
  <c r="D28934" i="1"/>
  <c r="D28935" i="1"/>
  <c r="D28936" i="1"/>
  <c r="D28937" i="1"/>
  <c r="D28938" i="1"/>
  <c r="D28939" i="1"/>
  <c r="D28940" i="1"/>
  <c r="D28941" i="1"/>
  <c r="D28942" i="1"/>
  <c r="D28943" i="1"/>
  <c r="D28944" i="1"/>
  <c r="D28945" i="1"/>
  <c r="D28946" i="1"/>
  <c r="D28947" i="1"/>
  <c r="D28948" i="1"/>
  <c r="D28949" i="1"/>
  <c r="D28950" i="1"/>
  <c r="D28951" i="1"/>
  <c r="D28952" i="1"/>
  <c r="D28953" i="1"/>
  <c r="D28954" i="1"/>
  <c r="D28955" i="1"/>
  <c r="D28956" i="1"/>
  <c r="D28957" i="1"/>
  <c r="D28958" i="1"/>
  <c r="D28959" i="1"/>
  <c r="D28960" i="1"/>
  <c r="D28961" i="1"/>
  <c r="D28962" i="1"/>
  <c r="D28963" i="1"/>
  <c r="D28964" i="1"/>
  <c r="D28965" i="1"/>
  <c r="D28966" i="1"/>
  <c r="D28967" i="1"/>
  <c r="D28968" i="1"/>
  <c r="D28969" i="1"/>
  <c r="D28970" i="1"/>
  <c r="D28971" i="1"/>
  <c r="D28972" i="1"/>
  <c r="D28973" i="1"/>
  <c r="D28974" i="1"/>
  <c r="D28975" i="1"/>
  <c r="D28976" i="1"/>
  <c r="D28977" i="1"/>
  <c r="D28978" i="1"/>
  <c r="D28979" i="1"/>
  <c r="D28980" i="1"/>
  <c r="D28981" i="1"/>
  <c r="D28982" i="1"/>
  <c r="D28983" i="1"/>
  <c r="D28984" i="1"/>
  <c r="D28985" i="1"/>
  <c r="D28986" i="1"/>
  <c r="D28987" i="1"/>
  <c r="D28988" i="1"/>
  <c r="D28989" i="1"/>
  <c r="D28990" i="1"/>
  <c r="D28991" i="1"/>
  <c r="D28992" i="1"/>
  <c r="D28993" i="1"/>
  <c r="D28994" i="1"/>
  <c r="D28995" i="1"/>
  <c r="D28996" i="1"/>
  <c r="D28997" i="1"/>
  <c r="D28998" i="1"/>
  <c r="D28999" i="1"/>
  <c r="D29000" i="1"/>
  <c r="D29001" i="1"/>
  <c r="D29002" i="1"/>
  <c r="D29003" i="1"/>
  <c r="D29004" i="1"/>
  <c r="D29005" i="1"/>
  <c r="D29006" i="1"/>
  <c r="D29007" i="1"/>
  <c r="D29008" i="1"/>
  <c r="D29009" i="1"/>
  <c r="D29010" i="1"/>
  <c r="D29011" i="1"/>
  <c r="D29012" i="1"/>
  <c r="D29013" i="1"/>
  <c r="D29014" i="1"/>
  <c r="D29015" i="1"/>
  <c r="D29016" i="1"/>
  <c r="D29017" i="1"/>
  <c r="D29018" i="1"/>
  <c r="D29019" i="1"/>
  <c r="D29020" i="1"/>
  <c r="D29021" i="1"/>
  <c r="D29022" i="1"/>
  <c r="D29023" i="1"/>
  <c r="D29024" i="1"/>
  <c r="D29025" i="1"/>
  <c r="D29026" i="1"/>
  <c r="D29027" i="1"/>
  <c r="D29028" i="1"/>
  <c r="D29029" i="1"/>
  <c r="D29030" i="1"/>
  <c r="D29031" i="1"/>
  <c r="D29032" i="1"/>
  <c r="D29033" i="1"/>
  <c r="D29034" i="1"/>
  <c r="D29035" i="1"/>
  <c r="D29036" i="1"/>
  <c r="D29037" i="1"/>
  <c r="D29038" i="1"/>
  <c r="D29039" i="1"/>
  <c r="D29040" i="1"/>
  <c r="D29041" i="1"/>
  <c r="D29042" i="1"/>
  <c r="D29043" i="1"/>
  <c r="D29044" i="1"/>
  <c r="D29045" i="1"/>
  <c r="D29046" i="1"/>
  <c r="D29047" i="1"/>
  <c r="D29048" i="1"/>
  <c r="D29049" i="1"/>
  <c r="D29050" i="1"/>
  <c r="D29051" i="1"/>
  <c r="D29052" i="1"/>
  <c r="D29053" i="1"/>
  <c r="D29054" i="1"/>
  <c r="D29055" i="1"/>
  <c r="D29056" i="1"/>
  <c r="D29057" i="1"/>
  <c r="D29058" i="1"/>
  <c r="D29059" i="1"/>
  <c r="D29060" i="1"/>
  <c r="D29061" i="1"/>
  <c r="D29062" i="1"/>
  <c r="D29063" i="1"/>
  <c r="D29064" i="1"/>
  <c r="D29065" i="1"/>
  <c r="D29066" i="1"/>
  <c r="D29067" i="1"/>
  <c r="D29068" i="1"/>
  <c r="D29069" i="1"/>
  <c r="D29070" i="1"/>
  <c r="D29071" i="1"/>
  <c r="D29072" i="1"/>
  <c r="D29073" i="1"/>
  <c r="D29074" i="1"/>
  <c r="D29075" i="1"/>
  <c r="D29076" i="1"/>
  <c r="D29077" i="1"/>
  <c r="D29078" i="1"/>
  <c r="D29079" i="1"/>
  <c r="D29080" i="1"/>
  <c r="D29081" i="1"/>
  <c r="D29082" i="1"/>
  <c r="D29083" i="1"/>
  <c r="D29084" i="1"/>
  <c r="D29085" i="1"/>
  <c r="D29086" i="1"/>
  <c r="D29087" i="1"/>
  <c r="D29088" i="1"/>
  <c r="D29089" i="1"/>
  <c r="D29090" i="1"/>
  <c r="D29091" i="1"/>
  <c r="D29092" i="1"/>
  <c r="D29093" i="1"/>
  <c r="D29094" i="1"/>
  <c r="D29095" i="1"/>
  <c r="D29096" i="1"/>
  <c r="D29097" i="1"/>
  <c r="D29098" i="1"/>
  <c r="D29099" i="1"/>
  <c r="D29100" i="1"/>
  <c r="D29101" i="1"/>
  <c r="D29102" i="1"/>
  <c r="D29103" i="1"/>
  <c r="D29104" i="1"/>
  <c r="D29105" i="1"/>
  <c r="D29106" i="1"/>
  <c r="D29107" i="1"/>
  <c r="D29108" i="1"/>
  <c r="D29109" i="1"/>
  <c r="D29110" i="1"/>
  <c r="D29111" i="1"/>
  <c r="D29112" i="1"/>
  <c r="D29113" i="1"/>
  <c r="D29114" i="1"/>
  <c r="D29115" i="1"/>
  <c r="D29116" i="1"/>
  <c r="D29117" i="1"/>
  <c r="D29118" i="1"/>
  <c r="D29119" i="1"/>
  <c r="D29120" i="1"/>
  <c r="D29121" i="1"/>
  <c r="D29122" i="1"/>
  <c r="D29123" i="1"/>
  <c r="D29124" i="1"/>
  <c r="D29125" i="1"/>
  <c r="D29126" i="1"/>
  <c r="D29127" i="1"/>
  <c r="D29128" i="1"/>
  <c r="D29129" i="1"/>
  <c r="D29130" i="1"/>
  <c r="D29131" i="1"/>
  <c r="D29132" i="1"/>
  <c r="D29133" i="1"/>
  <c r="D29134" i="1"/>
  <c r="D29135" i="1"/>
  <c r="D29136" i="1"/>
  <c r="D29137" i="1"/>
  <c r="D29138" i="1"/>
  <c r="D29139" i="1"/>
  <c r="D29140" i="1"/>
  <c r="D29141" i="1"/>
  <c r="D29142" i="1"/>
  <c r="D29143" i="1"/>
  <c r="D29144" i="1"/>
  <c r="D29145" i="1"/>
  <c r="D29146" i="1"/>
  <c r="D29147" i="1"/>
  <c r="D29148" i="1"/>
  <c r="D29149" i="1"/>
  <c r="D29150" i="1"/>
  <c r="D29151" i="1"/>
  <c r="D29152" i="1"/>
  <c r="D29153" i="1"/>
  <c r="D29154" i="1"/>
  <c r="D29155" i="1"/>
  <c r="D29156" i="1"/>
  <c r="D29157" i="1"/>
  <c r="D29158" i="1"/>
  <c r="D29159" i="1"/>
  <c r="D29160" i="1"/>
  <c r="D29161" i="1"/>
  <c r="D29162" i="1"/>
  <c r="D29163" i="1"/>
  <c r="D29164" i="1"/>
  <c r="D29165" i="1"/>
  <c r="D29166" i="1"/>
  <c r="D29167" i="1"/>
  <c r="D29168" i="1"/>
  <c r="D29169" i="1"/>
  <c r="D29170" i="1"/>
  <c r="D29171" i="1"/>
  <c r="D29172" i="1"/>
  <c r="D29173" i="1"/>
  <c r="D29174" i="1"/>
  <c r="D29175" i="1"/>
  <c r="D29176" i="1"/>
  <c r="D29177" i="1"/>
  <c r="D29178" i="1"/>
  <c r="D29179" i="1"/>
  <c r="D29180" i="1"/>
  <c r="D29181" i="1"/>
  <c r="D29182" i="1"/>
  <c r="D29183" i="1"/>
  <c r="D29184" i="1"/>
  <c r="D29185" i="1"/>
  <c r="D29186" i="1"/>
  <c r="D29187" i="1"/>
  <c r="D29188" i="1"/>
  <c r="D29189" i="1"/>
  <c r="D29190" i="1"/>
  <c r="D29191" i="1"/>
  <c r="D29192" i="1"/>
  <c r="D29193" i="1"/>
  <c r="D29194" i="1"/>
  <c r="D29195" i="1"/>
  <c r="D29196" i="1"/>
  <c r="D29197" i="1"/>
  <c r="D29198" i="1"/>
  <c r="D29199" i="1"/>
  <c r="D29200" i="1"/>
  <c r="D29201" i="1"/>
  <c r="D29202" i="1"/>
  <c r="D29203" i="1"/>
  <c r="D29204" i="1"/>
  <c r="D29205" i="1"/>
  <c r="D29206" i="1"/>
  <c r="D29207" i="1"/>
  <c r="D29208" i="1"/>
  <c r="D29209" i="1"/>
  <c r="D29210" i="1"/>
  <c r="D29211" i="1"/>
  <c r="D29212" i="1"/>
  <c r="D29213" i="1"/>
  <c r="D29214" i="1"/>
  <c r="D29215" i="1"/>
  <c r="D29216" i="1"/>
  <c r="D29217" i="1"/>
  <c r="D29218" i="1"/>
  <c r="D29219" i="1"/>
  <c r="D29220" i="1"/>
  <c r="D29221" i="1"/>
  <c r="D29222" i="1"/>
  <c r="D29223" i="1"/>
  <c r="D29224" i="1"/>
  <c r="D29225" i="1"/>
  <c r="D29226" i="1"/>
  <c r="D29227" i="1"/>
  <c r="D29228" i="1"/>
  <c r="D29229" i="1"/>
  <c r="D29230" i="1"/>
  <c r="D29231" i="1"/>
  <c r="D29232" i="1"/>
  <c r="D29233" i="1"/>
  <c r="D29234" i="1"/>
  <c r="D29235" i="1"/>
  <c r="D29236" i="1"/>
  <c r="D29237" i="1"/>
  <c r="D29238" i="1"/>
  <c r="D29239" i="1"/>
  <c r="D29240" i="1"/>
  <c r="D29241" i="1"/>
  <c r="D29242" i="1"/>
  <c r="D29243" i="1"/>
  <c r="D29244" i="1"/>
  <c r="D29245" i="1"/>
  <c r="D29246" i="1"/>
  <c r="D29247" i="1"/>
  <c r="D29248" i="1"/>
  <c r="D29249" i="1"/>
  <c r="D29250" i="1"/>
  <c r="D29251" i="1"/>
  <c r="D29252" i="1"/>
  <c r="D29253" i="1"/>
  <c r="D29254" i="1"/>
  <c r="D29255" i="1"/>
  <c r="D29256" i="1"/>
  <c r="D29257" i="1"/>
  <c r="D29258" i="1"/>
  <c r="D29259" i="1"/>
  <c r="D29260" i="1"/>
  <c r="D29261" i="1"/>
  <c r="D29262" i="1"/>
  <c r="D29263" i="1"/>
  <c r="D29264" i="1"/>
  <c r="D29265" i="1"/>
  <c r="D29266" i="1"/>
  <c r="D29267" i="1"/>
  <c r="D29268" i="1"/>
  <c r="D29269" i="1"/>
  <c r="D29270" i="1"/>
  <c r="D29271" i="1"/>
  <c r="D29272" i="1"/>
  <c r="D29273" i="1"/>
  <c r="D29274" i="1"/>
  <c r="D29275" i="1"/>
  <c r="D29276" i="1"/>
  <c r="D29277" i="1"/>
  <c r="D29278" i="1"/>
  <c r="D29279" i="1"/>
  <c r="D29280" i="1"/>
  <c r="D29281" i="1"/>
  <c r="D29282" i="1"/>
  <c r="D29283" i="1"/>
  <c r="D29284" i="1"/>
  <c r="D29285" i="1"/>
  <c r="D29286" i="1"/>
  <c r="D29287" i="1"/>
  <c r="D29288" i="1"/>
  <c r="D29289" i="1"/>
  <c r="D29290" i="1"/>
  <c r="D29291" i="1"/>
  <c r="D29292" i="1"/>
  <c r="D29293" i="1"/>
  <c r="D29294" i="1"/>
  <c r="D29295" i="1"/>
  <c r="D29296" i="1"/>
  <c r="D29297" i="1"/>
  <c r="D29298" i="1"/>
  <c r="D29299" i="1"/>
  <c r="D29300" i="1"/>
  <c r="D29301" i="1"/>
  <c r="D29302" i="1"/>
  <c r="D29303" i="1"/>
  <c r="D29304" i="1"/>
  <c r="D29305" i="1"/>
  <c r="D29306" i="1"/>
  <c r="D29307" i="1"/>
  <c r="D29308" i="1"/>
  <c r="D29309" i="1"/>
  <c r="D29310" i="1"/>
  <c r="D29311" i="1"/>
  <c r="D29312" i="1"/>
  <c r="D29313" i="1"/>
  <c r="D29314" i="1"/>
  <c r="D29315" i="1"/>
  <c r="D29316" i="1"/>
  <c r="D29317" i="1"/>
  <c r="D29318" i="1"/>
  <c r="D29319" i="1"/>
  <c r="D29320" i="1"/>
  <c r="D29321" i="1"/>
  <c r="D29322" i="1"/>
  <c r="D29323" i="1"/>
  <c r="D29324" i="1"/>
  <c r="D29325" i="1"/>
  <c r="D29326" i="1"/>
  <c r="D29327" i="1"/>
  <c r="D29328" i="1"/>
  <c r="D29329" i="1"/>
  <c r="D29330" i="1"/>
  <c r="D29331" i="1"/>
  <c r="D29332" i="1"/>
  <c r="D29333" i="1"/>
  <c r="D29334" i="1"/>
  <c r="D29335" i="1"/>
  <c r="D29336" i="1"/>
  <c r="D29337" i="1"/>
  <c r="D29338" i="1"/>
  <c r="D29339" i="1"/>
  <c r="D29340" i="1"/>
  <c r="D29341" i="1"/>
  <c r="D29342" i="1"/>
  <c r="D29343" i="1"/>
  <c r="D29344" i="1"/>
  <c r="D29345" i="1"/>
  <c r="D29346" i="1"/>
  <c r="D29347" i="1"/>
  <c r="D29348" i="1"/>
  <c r="D29349" i="1"/>
  <c r="D29350" i="1"/>
  <c r="D29351" i="1"/>
  <c r="D29352" i="1"/>
  <c r="D29353" i="1"/>
  <c r="D29354" i="1"/>
  <c r="D29355" i="1"/>
  <c r="D29356" i="1"/>
  <c r="D29357" i="1"/>
  <c r="D29358" i="1"/>
  <c r="D29359" i="1"/>
  <c r="D29360" i="1"/>
  <c r="D29361" i="1"/>
  <c r="D29362" i="1"/>
  <c r="D29363" i="1"/>
  <c r="D29364" i="1"/>
  <c r="D29365" i="1"/>
  <c r="D29366" i="1"/>
  <c r="D29367" i="1"/>
  <c r="D29368" i="1"/>
  <c r="D29369" i="1"/>
  <c r="D29370" i="1"/>
  <c r="D29371" i="1"/>
  <c r="D29372" i="1"/>
  <c r="D29373" i="1"/>
  <c r="D29374" i="1"/>
  <c r="D29375" i="1"/>
  <c r="D29376" i="1"/>
  <c r="D29377" i="1"/>
  <c r="D29378" i="1"/>
  <c r="D29379" i="1"/>
  <c r="D29380" i="1"/>
  <c r="D29381" i="1"/>
  <c r="D29382" i="1"/>
  <c r="D29383" i="1"/>
  <c r="D29384" i="1"/>
  <c r="D29385" i="1"/>
  <c r="D29386" i="1"/>
  <c r="D29387" i="1"/>
  <c r="D29388" i="1"/>
  <c r="D29389" i="1"/>
  <c r="D29390" i="1"/>
  <c r="D29391" i="1"/>
  <c r="D29392" i="1"/>
  <c r="D29393" i="1"/>
  <c r="D29394" i="1"/>
  <c r="D29395" i="1"/>
  <c r="D29396" i="1"/>
  <c r="D29397" i="1"/>
  <c r="D29398" i="1"/>
  <c r="D29399" i="1"/>
  <c r="D29400" i="1"/>
  <c r="D29401" i="1"/>
  <c r="D29402" i="1"/>
  <c r="D29403" i="1"/>
  <c r="D29404" i="1"/>
  <c r="D29405" i="1"/>
  <c r="D29406" i="1"/>
  <c r="D29407" i="1"/>
  <c r="D29408" i="1"/>
  <c r="D29409" i="1"/>
  <c r="D29410" i="1"/>
  <c r="D29411" i="1"/>
  <c r="D29412" i="1"/>
  <c r="D29413" i="1"/>
  <c r="D29414" i="1"/>
  <c r="D29415" i="1"/>
  <c r="D29416" i="1"/>
  <c r="D29417" i="1"/>
  <c r="D29418" i="1"/>
  <c r="D29419" i="1"/>
  <c r="D29420" i="1"/>
  <c r="D29421" i="1"/>
  <c r="D29422" i="1"/>
  <c r="D29423" i="1"/>
  <c r="D29424" i="1"/>
  <c r="D29425" i="1"/>
  <c r="D29426" i="1"/>
  <c r="D29427" i="1"/>
  <c r="D29428" i="1"/>
  <c r="D29429" i="1"/>
  <c r="D29430" i="1"/>
  <c r="D29431" i="1"/>
  <c r="D29432" i="1"/>
  <c r="D29433" i="1"/>
  <c r="D29434" i="1"/>
  <c r="D29435" i="1"/>
  <c r="D29436" i="1"/>
  <c r="D29437" i="1"/>
  <c r="D29438" i="1"/>
  <c r="D29439" i="1"/>
  <c r="D29440" i="1"/>
  <c r="D29441" i="1"/>
  <c r="D29442" i="1"/>
  <c r="D29443" i="1"/>
  <c r="D29444" i="1"/>
  <c r="D29445" i="1"/>
  <c r="D29446" i="1"/>
  <c r="D29447" i="1"/>
  <c r="D29448" i="1"/>
  <c r="D29449" i="1"/>
  <c r="D29450" i="1"/>
  <c r="D29451" i="1"/>
  <c r="D29452" i="1"/>
  <c r="D29453" i="1"/>
  <c r="D29454" i="1"/>
  <c r="D29455" i="1"/>
  <c r="D29456" i="1"/>
  <c r="D29457" i="1"/>
  <c r="D29458" i="1"/>
  <c r="D29459" i="1"/>
  <c r="D29460" i="1"/>
  <c r="D29461" i="1"/>
  <c r="D29462" i="1"/>
  <c r="D29463" i="1"/>
  <c r="D29464" i="1"/>
  <c r="D29465" i="1"/>
  <c r="D29466" i="1"/>
  <c r="D29467" i="1"/>
  <c r="D29468" i="1"/>
  <c r="D29469" i="1"/>
  <c r="D29470" i="1"/>
  <c r="D29471" i="1"/>
  <c r="D29472" i="1"/>
  <c r="D29473" i="1"/>
  <c r="D29474" i="1"/>
  <c r="D29475" i="1"/>
  <c r="D29476" i="1"/>
  <c r="D29477" i="1"/>
  <c r="D29478" i="1"/>
  <c r="D29479" i="1"/>
  <c r="D29480" i="1"/>
  <c r="D29481" i="1"/>
  <c r="D29482" i="1"/>
  <c r="D29483" i="1"/>
  <c r="D29484" i="1"/>
  <c r="D29485" i="1"/>
  <c r="D29486" i="1"/>
  <c r="D29487" i="1"/>
  <c r="D29488" i="1"/>
  <c r="D29489" i="1"/>
  <c r="D29490" i="1"/>
  <c r="D29491" i="1"/>
  <c r="D29492" i="1"/>
  <c r="D29493" i="1"/>
  <c r="D29494" i="1"/>
  <c r="D29495" i="1"/>
  <c r="D29496" i="1"/>
  <c r="D29497" i="1"/>
  <c r="D29498" i="1"/>
  <c r="D29499" i="1"/>
  <c r="D29500" i="1"/>
  <c r="D29501" i="1"/>
  <c r="D29502" i="1"/>
  <c r="D29503" i="1"/>
  <c r="D29504" i="1"/>
  <c r="D29505" i="1"/>
  <c r="D29506" i="1"/>
  <c r="D29507" i="1"/>
  <c r="D29508" i="1"/>
  <c r="D29509" i="1"/>
  <c r="D29510" i="1"/>
  <c r="D29511" i="1"/>
  <c r="D29512" i="1"/>
  <c r="D29513" i="1"/>
  <c r="D29514" i="1"/>
  <c r="D29515" i="1"/>
  <c r="D29516" i="1"/>
  <c r="D29517" i="1"/>
  <c r="D29518" i="1"/>
  <c r="D29519" i="1"/>
  <c r="D29520" i="1"/>
  <c r="D29521" i="1"/>
  <c r="D29522" i="1"/>
  <c r="D29523" i="1"/>
  <c r="D29524" i="1"/>
  <c r="D29525" i="1"/>
  <c r="D29526" i="1"/>
  <c r="D29527" i="1"/>
  <c r="D29528" i="1"/>
  <c r="D29529" i="1"/>
  <c r="D29530" i="1"/>
  <c r="D29531" i="1"/>
  <c r="D29532" i="1"/>
  <c r="D29533" i="1"/>
  <c r="D29534" i="1"/>
  <c r="D29535" i="1"/>
  <c r="D29536" i="1"/>
  <c r="D29537" i="1"/>
  <c r="D29538" i="1"/>
  <c r="D29539" i="1"/>
  <c r="D29540" i="1"/>
  <c r="D29541" i="1"/>
  <c r="D29542" i="1"/>
  <c r="D29543" i="1"/>
  <c r="D29544" i="1"/>
  <c r="D29545" i="1"/>
  <c r="D29546" i="1"/>
  <c r="D29547" i="1"/>
  <c r="D29548" i="1"/>
  <c r="D29549" i="1"/>
  <c r="D29550" i="1"/>
  <c r="D29551" i="1"/>
  <c r="D29552" i="1"/>
  <c r="D29553" i="1"/>
  <c r="D29554" i="1"/>
  <c r="D29555" i="1"/>
  <c r="D29556" i="1"/>
  <c r="D29557" i="1"/>
  <c r="D29558" i="1"/>
  <c r="D29559" i="1"/>
  <c r="D29560" i="1"/>
  <c r="D29561" i="1"/>
  <c r="D29562" i="1"/>
  <c r="D29563" i="1"/>
  <c r="D29564" i="1"/>
  <c r="D29565" i="1"/>
  <c r="D29566" i="1"/>
  <c r="D29567" i="1"/>
  <c r="D29568" i="1"/>
  <c r="D29569" i="1"/>
  <c r="D29570" i="1"/>
  <c r="D29571" i="1"/>
  <c r="D29572" i="1"/>
  <c r="D29573" i="1"/>
  <c r="D29574" i="1"/>
  <c r="D29575" i="1"/>
  <c r="D29576" i="1"/>
  <c r="D29577" i="1"/>
  <c r="D29578" i="1"/>
  <c r="D29579" i="1"/>
  <c r="D29580" i="1"/>
  <c r="D29581" i="1"/>
  <c r="D29582" i="1"/>
  <c r="D29583" i="1"/>
  <c r="D29584" i="1"/>
  <c r="D29585" i="1"/>
  <c r="D29586" i="1"/>
  <c r="D29587" i="1"/>
  <c r="D29588" i="1"/>
  <c r="D29589" i="1"/>
  <c r="D29590" i="1"/>
  <c r="D29591" i="1"/>
  <c r="D29592" i="1"/>
  <c r="D29593" i="1"/>
  <c r="D29594" i="1"/>
  <c r="D29595" i="1"/>
  <c r="D29596" i="1"/>
  <c r="D29597" i="1"/>
  <c r="D29598" i="1"/>
  <c r="D29599" i="1"/>
  <c r="D29600" i="1"/>
  <c r="D29601" i="1"/>
  <c r="D29602" i="1"/>
  <c r="D29603" i="1"/>
  <c r="D29604" i="1"/>
  <c r="D29605" i="1"/>
  <c r="D29606" i="1"/>
  <c r="D29607" i="1"/>
  <c r="D29608" i="1"/>
  <c r="D29609" i="1"/>
  <c r="D29610" i="1"/>
  <c r="D29611" i="1"/>
  <c r="D29612" i="1"/>
  <c r="D29613" i="1"/>
  <c r="D29614" i="1"/>
  <c r="D29615" i="1"/>
  <c r="D29616" i="1"/>
  <c r="D29617" i="1"/>
  <c r="D29618" i="1"/>
  <c r="D29619" i="1"/>
  <c r="D29620" i="1"/>
  <c r="D29621" i="1"/>
  <c r="D29622" i="1"/>
  <c r="D29623" i="1"/>
  <c r="D29624" i="1"/>
  <c r="D29625" i="1"/>
  <c r="D29626" i="1"/>
  <c r="D29627" i="1"/>
  <c r="D29628" i="1"/>
  <c r="D29629" i="1"/>
  <c r="D29630" i="1"/>
  <c r="D29631" i="1"/>
  <c r="D29632" i="1"/>
  <c r="D29633" i="1"/>
  <c r="D29634" i="1"/>
  <c r="D29635" i="1"/>
  <c r="D29636" i="1"/>
  <c r="D29637" i="1"/>
  <c r="D29638" i="1"/>
  <c r="D29639" i="1"/>
  <c r="D29640" i="1"/>
  <c r="D29641" i="1"/>
  <c r="D29642" i="1"/>
  <c r="D29643" i="1"/>
  <c r="D29644" i="1"/>
  <c r="D29645" i="1"/>
  <c r="D29646" i="1"/>
  <c r="D29647" i="1"/>
  <c r="D29648" i="1"/>
  <c r="D29649" i="1"/>
  <c r="D29650" i="1"/>
  <c r="D29651" i="1"/>
  <c r="D29652" i="1"/>
  <c r="D29653" i="1"/>
  <c r="D29654" i="1"/>
  <c r="D29655" i="1"/>
  <c r="D29656" i="1"/>
  <c r="D29657" i="1"/>
  <c r="D29658" i="1"/>
  <c r="D29659" i="1"/>
  <c r="D29660" i="1"/>
  <c r="D29661" i="1"/>
  <c r="D29662" i="1"/>
  <c r="D29663" i="1"/>
  <c r="D29664" i="1"/>
  <c r="D29665" i="1"/>
  <c r="D29666" i="1"/>
  <c r="D29667" i="1"/>
  <c r="D29668" i="1"/>
  <c r="D29669" i="1"/>
  <c r="D29670" i="1"/>
  <c r="D29671" i="1"/>
  <c r="D29672" i="1"/>
  <c r="D29673" i="1"/>
  <c r="D29674" i="1"/>
  <c r="D29675" i="1"/>
  <c r="D29676" i="1"/>
  <c r="D29677" i="1"/>
  <c r="D29678" i="1"/>
  <c r="D29679" i="1"/>
  <c r="D29680" i="1"/>
  <c r="D29681" i="1"/>
  <c r="D29682" i="1"/>
  <c r="D29683" i="1"/>
  <c r="D29684" i="1"/>
  <c r="D29685" i="1"/>
  <c r="D29686" i="1"/>
  <c r="D29687" i="1"/>
  <c r="D29688" i="1"/>
  <c r="D29689" i="1"/>
  <c r="D29690" i="1"/>
  <c r="D29691" i="1"/>
  <c r="D29692" i="1"/>
  <c r="D29693" i="1"/>
  <c r="D29694" i="1"/>
  <c r="D29695" i="1"/>
  <c r="D29696" i="1"/>
  <c r="D29697" i="1"/>
  <c r="D29698" i="1"/>
  <c r="D29699" i="1"/>
  <c r="D29700" i="1"/>
  <c r="D29701" i="1"/>
  <c r="D29702" i="1"/>
  <c r="D29703" i="1"/>
  <c r="D29704" i="1"/>
  <c r="D29705" i="1"/>
  <c r="D29706" i="1"/>
  <c r="D29707" i="1"/>
  <c r="D29708" i="1"/>
  <c r="D29709" i="1"/>
  <c r="D29710" i="1"/>
  <c r="D29711" i="1"/>
  <c r="D29712" i="1"/>
  <c r="D29713" i="1"/>
  <c r="D29714" i="1"/>
  <c r="D29715" i="1"/>
  <c r="D29716" i="1"/>
  <c r="D29717" i="1"/>
  <c r="D29718" i="1"/>
  <c r="D29719" i="1"/>
  <c r="D29720" i="1"/>
  <c r="D29721" i="1"/>
  <c r="D29722" i="1"/>
  <c r="D29723" i="1"/>
  <c r="D29724" i="1"/>
  <c r="D29725" i="1"/>
  <c r="D29726" i="1"/>
  <c r="D29727" i="1"/>
  <c r="D29728" i="1"/>
  <c r="D29729" i="1"/>
  <c r="D29730" i="1"/>
  <c r="D29731" i="1"/>
  <c r="D29732" i="1"/>
  <c r="D29733" i="1"/>
  <c r="D29734" i="1"/>
  <c r="D29735" i="1"/>
  <c r="D29736" i="1"/>
  <c r="D29737" i="1"/>
  <c r="D29738" i="1"/>
  <c r="D29739" i="1"/>
  <c r="D29740" i="1"/>
  <c r="D29741" i="1"/>
  <c r="D29742" i="1"/>
  <c r="D29743" i="1"/>
  <c r="D29744" i="1"/>
  <c r="D29745" i="1"/>
  <c r="D29746" i="1"/>
  <c r="D29747" i="1"/>
  <c r="D29748" i="1"/>
  <c r="D29749" i="1"/>
  <c r="D29750" i="1"/>
  <c r="D29751" i="1"/>
  <c r="D29752" i="1"/>
  <c r="D29753" i="1"/>
  <c r="D29754" i="1"/>
  <c r="D29755" i="1"/>
  <c r="D29756" i="1"/>
  <c r="D29757" i="1"/>
  <c r="D29758" i="1"/>
  <c r="D29759" i="1"/>
  <c r="D29760" i="1"/>
  <c r="D29761" i="1"/>
  <c r="D29762" i="1"/>
  <c r="D29763" i="1"/>
  <c r="D29764" i="1"/>
  <c r="D29765" i="1"/>
  <c r="D29766" i="1"/>
  <c r="D29767" i="1"/>
  <c r="D29768" i="1"/>
  <c r="D29769" i="1"/>
  <c r="D29770" i="1"/>
  <c r="D29771" i="1"/>
  <c r="D29772" i="1"/>
  <c r="D29773" i="1"/>
  <c r="D29774" i="1"/>
  <c r="D29775" i="1"/>
  <c r="D29776" i="1"/>
  <c r="D29777" i="1"/>
  <c r="D29778" i="1"/>
  <c r="D29779" i="1"/>
  <c r="D29780" i="1"/>
  <c r="D29781" i="1"/>
  <c r="D29782" i="1"/>
  <c r="D29783" i="1"/>
  <c r="D29784" i="1"/>
  <c r="D29785" i="1"/>
  <c r="D29786" i="1"/>
  <c r="D29787" i="1"/>
  <c r="D29788" i="1"/>
  <c r="D29789" i="1"/>
  <c r="D29790" i="1"/>
  <c r="D29791" i="1"/>
  <c r="D29792" i="1"/>
  <c r="D29793" i="1"/>
  <c r="D29794" i="1"/>
  <c r="D29795" i="1"/>
  <c r="D29796" i="1"/>
  <c r="D29797" i="1"/>
  <c r="D29798" i="1"/>
  <c r="D29799" i="1"/>
  <c r="D29800" i="1"/>
  <c r="D29801" i="1"/>
  <c r="D29802" i="1"/>
  <c r="D29803" i="1"/>
  <c r="D29804" i="1"/>
  <c r="D29805" i="1"/>
  <c r="D29806" i="1"/>
  <c r="D29807" i="1"/>
  <c r="D29808" i="1"/>
  <c r="D29809" i="1"/>
  <c r="D29810" i="1"/>
  <c r="D29811" i="1"/>
  <c r="D29812" i="1"/>
  <c r="D29813" i="1"/>
  <c r="D29814" i="1"/>
  <c r="D29815" i="1"/>
  <c r="D29816" i="1"/>
  <c r="D29817" i="1"/>
  <c r="D29818" i="1"/>
  <c r="D29819" i="1"/>
  <c r="D29820" i="1"/>
  <c r="D29821" i="1"/>
  <c r="D29822" i="1"/>
  <c r="D29823" i="1"/>
  <c r="D29824" i="1"/>
  <c r="D29825" i="1"/>
  <c r="D29826" i="1"/>
  <c r="D29827" i="1"/>
  <c r="D29828" i="1"/>
  <c r="D29829" i="1"/>
  <c r="D29830" i="1"/>
  <c r="D29831" i="1"/>
  <c r="D29832" i="1"/>
  <c r="D29833" i="1"/>
  <c r="D29834" i="1"/>
  <c r="D29835" i="1"/>
  <c r="D29836" i="1"/>
  <c r="D29837" i="1"/>
  <c r="D29838" i="1"/>
  <c r="D29839" i="1"/>
  <c r="D29840" i="1"/>
  <c r="D29841" i="1"/>
  <c r="D29842" i="1"/>
  <c r="D29843" i="1"/>
  <c r="D29844" i="1"/>
  <c r="D29845" i="1"/>
  <c r="D29846" i="1"/>
  <c r="D29847" i="1"/>
  <c r="D29848" i="1"/>
  <c r="D29849" i="1"/>
  <c r="D29850" i="1"/>
  <c r="D29851" i="1"/>
  <c r="D29852" i="1"/>
  <c r="D29853" i="1"/>
  <c r="D29854" i="1"/>
  <c r="D29855" i="1"/>
  <c r="D29856" i="1"/>
  <c r="D29857" i="1"/>
  <c r="D29858" i="1"/>
  <c r="D29859" i="1"/>
  <c r="D29860" i="1"/>
  <c r="D29861" i="1"/>
  <c r="D29862" i="1"/>
  <c r="D29863" i="1"/>
  <c r="D29864" i="1"/>
  <c r="D29865" i="1"/>
  <c r="D29866" i="1"/>
  <c r="D29867" i="1"/>
  <c r="D29868" i="1"/>
  <c r="D29869" i="1"/>
  <c r="D29870" i="1"/>
  <c r="D29871" i="1"/>
  <c r="D29872" i="1"/>
  <c r="D29873" i="1"/>
  <c r="D29874" i="1"/>
  <c r="D29875" i="1"/>
  <c r="D29876" i="1"/>
  <c r="D29877" i="1"/>
  <c r="D29878" i="1"/>
  <c r="D29879" i="1"/>
  <c r="D29880" i="1"/>
  <c r="D29881" i="1"/>
  <c r="D29882" i="1"/>
  <c r="D29883" i="1"/>
  <c r="D29884" i="1"/>
  <c r="D29885" i="1"/>
  <c r="D29886" i="1"/>
  <c r="D29887" i="1"/>
  <c r="D29888" i="1"/>
  <c r="D29889" i="1"/>
  <c r="D29890" i="1"/>
  <c r="D29891" i="1"/>
  <c r="D29892" i="1"/>
  <c r="D29893" i="1"/>
  <c r="D29894" i="1"/>
  <c r="D29895" i="1"/>
  <c r="D29896" i="1"/>
  <c r="D29897" i="1"/>
  <c r="D29898" i="1"/>
  <c r="D29899" i="1"/>
  <c r="D29900" i="1"/>
  <c r="D29901" i="1"/>
  <c r="D29902" i="1"/>
  <c r="D29903" i="1"/>
  <c r="D29904" i="1"/>
  <c r="D29905" i="1"/>
  <c r="D29906" i="1"/>
  <c r="D29907" i="1"/>
  <c r="D29908" i="1"/>
  <c r="D29909" i="1"/>
  <c r="D29910" i="1"/>
  <c r="D29911" i="1"/>
  <c r="D29912" i="1"/>
  <c r="D29913" i="1"/>
  <c r="D29914" i="1"/>
  <c r="D29915" i="1"/>
  <c r="D29916" i="1"/>
  <c r="D29917" i="1"/>
  <c r="D29918" i="1"/>
  <c r="D29919" i="1"/>
  <c r="D29920" i="1"/>
  <c r="D29921" i="1"/>
  <c r="D29922" i="1"/>
  <c r="D29923" i="1"/>
  <c r="D29924" i="1"/>
  <c r="D29925" i="1"/>
  <c r="D29926" i="1"/>
  <c r="D29927" i="1"/>
  <c r="D29928" i="1"/>
  <c r="D29929" i="1"/>
  <c r="D29930" i="1"/>
  <c r="D29931" i="1"/>
  <c r="D29932" i="1"/>
  <c r="D29933" i="1"/>
  <c r="D29934" i="1"/>
  <c r="D29935" i="1"/>
  <c r="D29936" i="1"/>
  <c r="D29937" i="1"/>
  <c r="D29938" i="1"/>
  <c r="D29939" i="1"/>
  <c r="D29940" i="1"/>
  <c r="D29941" i="1"/>
  <c r="D29942" i="1"/>
  <c r="D29943" i="1"/>
  <c r="D29944" i="1"/>
  <c r="D29945" i="1"/>
  <c r="D29946" i="1"/>
  <c r="D29947" i="1"/>
  <c r="D29948" i="1"/>
  <c r="D29949" i="1"/>
  <c r="D29950" i="1"/>
  <c r="D29951" i="1"/>
  <c r="D29952" i="1"/>
  <c r="D29953" i="1"/>
  <c r="D29954" i="1"/>
  <c r="D29955" i="1"/>
  <c r="D29956" i="1"/>
  <c r="D29957" i="1"/>
  <c r="D29958" i="1"/>
  <c r="D29959" i="1"/>
  <c r="D29960" i="1"/>
  <c r="D29961" i="1"/>
  <c r="D29962" i="1"/>
  <c r="D29963" i="1"/>
  <c r="D29964" i="1"/>
  <c r="D29965" i="1"/>
  <c r="D29966" i="1"/>
  <c r="D29967" i="1"/>
  <c r="D29968" i="1"/>
  <c r="D29969" i="1"/>
  <c r="D29970" i="1"/>
  <c r="D29971" i="1"/>
  <c r="D29972" i="1"/>
  <c r="D29973" i="1"/>
  <c r="D29974" i="1"/>
  <c r="D29975" i="1"/>
  <c r="D29976" i="1"/>
  <c r="D29977" i="1"/>
  <c r="D29978" i="1"/>
  <c r="D29979" i="1"/>
  <c r="D29980" i="1"/>
  <c r="D29981" i="1"/>
  <c r="D29982" i="1"/>
  <c r="D29983" i="1"/>
  <c r="D29984" i="1"/>
  <c r="D29985" i="1"/>
  <c r="D29986" i="1"/>
  <c r="D29987" i="1"/>
  <c r="D29988" i="1"/>
  <c r="D29989" i="1"/>
  <c r="D29990" i="1"/>
  <c r="D29991" i="1"/>
  <c r="D29992" i="1"/>
  <c r="D29993" i="1"/>
  <c r="D29994" i="1"/>
  <c r="D29995" i="1"/>
  <c r="D29996" i="1"/>
  <c r="D29997" i="1"/>
  <c r="D29998" i="1"/>
  <c r="D29999" i="1"/>
  <c r="D30000" i="1"/>
  <c r="D30001" i="1"/>
  <c r="D30002" i="1"/>
  <c r="D30003" i="1"/>
  <c r="D30004" i="1"/>
  <c r="D30005" i="1"/>
  <c r="D30006" i="1"/>
  <c r="D30007" i="1"/>
  <c r="D30008" i="1"/>
  <c r="D30009" i="1"/>
  <c r="D30010" i="1"/>
  <c r="D30011" i="1"/>
  <c r="D30012" i="1"/>
  <c r="D30013" i="1"/>
  <c r="D30014" i="1"/>
  <c r="D30015" i="1"/>
  <c r="D30016" i="1"/>
  <c r="D30017" i="1"/>
  <c r="D30018" i="1"/>
  <c r="D30019" i="1"/>
  <c r="D30020" i="1"/>
  <c r="D30021" i="1"/>
  <c r="D30022" i="1"/>
  <c r="D30023" i="1"/>
  <c r="D30024" i="1"/>
  <c r="D30025" i="1"/>
  <c r="D30026" i="1"/>
  <c r="D30027" i="1"/>
  <c r="D30028" i="1"/>
  <c r="D30029" i="1"/>
  <c r="D30030" i="1"/>
  <c r="D30031" i="1"/>
  <c r="D30032" i="1"/>
  <c r="D30033" i="1"/>
  <c r="D30034" i="1"/>
  <c r="D30035" i="1"/>
  <c r="D30036" i="1"/>
  <c r="D30037" i="1"/>
  <c r="D30038" i="1"/>
  <c r="D30039" i="1"/>
  <c r="D30040" i="1"/>
  <c r="D30041" i="1"/>
  <c r="D30042" i="1"/>
  <c r="D30043" i="1"/>
  <c r="D30044" i="1"/>
  <c r="D30045" i="1"/>
  <c r="D30046" i="1"/>
  <c r="D30047" i="1"/>
  <c r="D30048" i="1"/>
  <c r="D30049" i="1"/>
  <c r="D30050" i="1"/>
  <c r="D30051" i="1"/>
  <c r="D30052" i="1"/>
  <c r="D30053" i="1"/>
  <c r="D30054" i="1"/>
  <c r="D30055" i="1"/>
  <c r="D30056" i="1"/>
  <c r="D30057" i="1"/>
  <c r="D30058" i="1"/>
  <c r="D30059" i="1"/>
  <c r="D30060" i="1"/>
  <c r="D30061" i="1"/>
  <c r="D30062" i="1"/>
  <c r="D30063" i="1"/>
  <c r="D30064" i="1"/>
  <c r="D30065" i="1"/>
  <c r="D30066" i="1"/>
  <c r="D30067" i="1"/>
  <c r="D30068" i="1"/>
  <c r="D30069" i="1"/>
  <c r="D30070" i="1"/>
  <c r="D30071" i="1"/>
  <c r="D30072" i="1"/>
  <c r="D30073" i="1"/>
  <c r="D30074" i="1"/>
  <c r="D30075" i="1"/>
  <c r="D30076" i="1"/>
  <c r="D30077" i="1"/>
  <c r="D30078" i="1"/>
  <c r="D30079" i="1"/>
  <c r="D30080" i="1"/>
  <c r="D30081" i="1"/>
  <c r="D30082" i="1"/>
  <c r="D30083" i="1"/>
  <c r="D30084" i="1"/>
  <c r="D30085" i="1"/>
  <c r="D30086" i="1"/>
  <c r="D30087" i="1"/>
  <c r="D30088" i="1"/>
  <c r="D30089" i="1"/>
  <c r="D30090" i="1"/>
  <c r="D30091" i="1"/>
  <c r="D30092" i="1"/>
  <c r="D30093" i="1"/>
  <c r="D30094" i="1"/>
  <c r="D30095" i="1"/>
  <c r="D30096" i="1"/>
  <c r="D30097" i="1"/>
  <c r="D30098" i="1"/>
  <c r="D30099" i="1"/>
  <c r="D30100" i="1"/>
  <c r="D30101" i="1"/>
  <c r="D30102" i="1"/>
  <c r="D30103" i="1"/>
  <c r="D30104" i="1"/>
  <c r="D30105" i="1"/>
  <c r="D30106" i="1"/>
  <c r="D30107" i="1"/>
  <c r="D30108" i="1"/>
  <c r="D30109" i="1"/>
  <c r="D30110" i="1"/>
  <c r="D30111" i="1"/>
  <c r="D30112" i="1"/>
  <c r="D30113" i="1"/>
  <c r="D30114" i="1"/>
  <c r="D30115" i="1"/>
  <c r="D30116" i="1"/>
  <c r="D30117" i="1"/>
  <c r="D30118" i="1"/>
  <c r="D30119" i="1"/>
  <c r="D30120" i="1"/>
  <c r="D30121" i="1"/>
  <c r="D30122" i="1"/>
  <c r="D30123" i="1"/>
  <c r="D30124" i="1"/>
  <c r="D30125" i="1"/>
  <c r="D30126" i="1"/>
  <c r="D30127" i="1"/>
  <c r="D30128" i="1"/>
  <c r="D30129" i="1"/>
  <c r="D30130" i="1"/>
  <c r="D30131" i="1"/>
  <c r="D30132" i="1"/>
  <c r="D30133" i="1"/>
  <c r="D30134" i="1"/>
  <c r="D30135" i="1"/>
  <c r="D30136" i="1"/>
  <c r="D30137" i="1"/>
  <c r="D30138" i="1"/>
  <c r="D30139" i="1"/>
  <c r="D30140" i="1"/>
  <c r="D30141" i="1"/>
  <c r="D30142" i="1"/>
  <c r="D30143" i="1"/>
  <c r="D30144" i="1"/>
  <c r="D30145" i="1"/>
  <c r="D30146" i="1"/>
  <c r="D30147" i="1"/>
  <c r="D30148" i="1"/>
  <c r="D30149" i="1"/>
  <c r="D30150" i="1"/>
  <c r="D30151" i="1"/>
  <c r="D30152" i="1"/>
  <c r="D30153" i="1"/>
  <c r="D30154" i="1"/>
  <c r="D30155" i="1"/>
  <c r="D30156" i="1"/>
  <c r="D30157" i="1"/>
  <c r="D30158" i="1"/>
  <c r="D30159" i="1"/>
  <c r="D30160" i="1"/>
  <c r="D30161" i="1"/>
  <c r="D30162" i="1"/>
  <c r="D30163" i="1"/>
  <c r="D30164" i="1"/>
  <c r="D30165" i="1"/>
  <c r="D30166" i="1"/>
  <c r="D30167" i="1"/>
  <c r="D30168" i="1"/>
  <c r="D30169" i="1"/>
  <c r="D30170" i="1"/>
  <c r="D30171" i="1"/>
  <c r="D30172" i="1"/>
  <c r="D30173" i="1"/>
  <c r="D30174" i="1"/>
  <c r="D30175" i="1"/>
  <c r="D30176" i="1"/>
  <c r="D30177" i="1"/>
  <c r="D30178" i="1"/>
  <c r="D30179" i="1"/>
  <c r="D30180" i="1"/>
  <c r="D30181" i="1"/>
  <c r="D30182" i="1"/>
  <c r="D30183" i="1"/>
  <c r="D30184" i="1"/>
  <c r="D30185" i="1"/>
  <c r="D30186" i="1"/>
  <c r="D30187" i="1"/>
  <c r="D30188" i="1"/>
  <c r="D30189" i="1"/>
  <c r="D30190" i="1"/>
  <c r="D30191" i="1"/>
  <c r="D30192" i="1"/>
  <c r="D30193" i="1"/>
  <c r="D30194" i="1"/>
  <c r="D30195" i="1"/>
  <c r="D30196" i="1"/>
  <c r="D30197" i="1"/>
  <c r="D30198" i="1"/>
  <c r="D30199" i="1"/>
  <c r="D30200" i="1"/>
  <c r="D30201" i="1"/>
  <c r="D30202" i="1"/>
  <c r="D30203" i="1"/>
  <c r="D30204" i="1"/>
  <c r="D30205" i="1"/>
  <c r="D30206" i="1"/>
  <c r="D30207" i="1"/>
  <c r="D30208" i="1"/>
  <c r="D30209" i="1"/>
  <c r="D30210" i="1"/>
  <c r="D30211" i="1"/>
  <c r="D30212" i="1"/>
  <c r="D30213" i="1"/>
  <c r="D30214" i="1"/>
  <c r="D30215" i="1"/>
  <c r="D30216" i="1"/>
  <c r="D30217" i="1"/>
  <c r="D30218" i="1"/>
  <c r="D30219" i="1"/>
  <c r="D30220" i="1"/>
  <c r="D30221" i="1"/>
  <c r="D30222" i="1"/>
  <c r="D30223" i="1"/>
  <c r="D30224" i="1"/>
  <c r="D30225" i="1"/>
  <c r="D30226" i="1"/>
  <c r="D30227" i="1"/>
  <c r="D30228" i="1"/>
  <c r="D30229" i="1"/>
  <c r="D30230" i="1"/>
  <c r="D30231" i="1"/>
  <c r="D30232" i="1"/>
  <c r="D30233" i="1"/>
  <c r="D30234" i="1"/>
  <c r="D30235" i="1"/>
  <c r="D30236" i="1"/>
  <c r="D30237" i="1"/>
  <c r="D30238" i="1"/>
  <c r="D30239" i="1"/>
  <c r="D30240" i="1"/>
  <c r="D30241" i="1"/>
  <c r="D30242" i="1"/>
  <c r="D30243" i="1"/>
  <c r="D30244" i="1"/>
  <c r="D30245" i="1"/>
  <c r="D30246" i="1"/>
  <c r="D30247" i="1"/>
  <c r="D30248" i="1"/>
  <c r="D30249" i="1"/>
  <c r="D30250" i="1"/>
  <c r="D30251" i="1"/>
  <c r="D30252" i="1"/>
  <c r="D30253" i="1"/>
  <c r="D30254" i="1"/>
  <c r="D30255" i="1"/>
  <c r="D30256" i="1"/>
  <c r="D30257" i="1"/>
  <c r="D30258" i="1"/>
  <c r="D30259" i="1"/>
  <c r="D30260" i="1"/>
  <c r="D30261" i="1"/>
  <c r="D30262" i="1"/>
  <c r="D30263" i="1"/>
  <c r="D30264" i="1"/>
  <c r="D30265" i="1"/>
  <c r="D30266" i="1"/>
  <c r="D30267" i="1"/>
  <c r="D30268" i="1"/>
  <c r="D30269" i="1"/>
  <c r="D30270" i="1"/>
  <c r="D30271" i="1"/>
  <c r="D30272" i="1"/>
  <c r="D30273" i="1"/>
  <c r="D30274" i="1"/>
  <c r="D30275" i="1"/>
  <c r="D30276" i="1"/>
  <c r="D30277" i="1"/>
  <c r="D30278" i="1"/>
  <c r="D30279" i="1"/>
  <c r="D30280" i="1"/>
  <c r="D30281" i="1"/>
  <c r="D30282" i="1"/>
  <c r="D30283" i="1"/>
  <c r="D30284" i="1"/>
  <c r="D30285" i="1"/>
  <c r="D30286" i="1"/>
  <c r="D30287" i="1"/>
  <c r="D30288" i="1"/>
  <c r="D30289" i="1"/>
  <c r="D30290" i="1"/>
  <c r="D30291" i="1"/>
  <c r="D30292" i="1"/>
  <c r="D30293" i="1"/>
  <c r="D30294" i="1"/>
  <c r="D30295" i="1"/>
  <c r="D30296" i="1"/>
  <c r="D30297" i="1"/>
  <c r="D30298" i="1"/>
  <c r="D30299" i="1"/>
  <c r="D30300" i="1"/>
  <c r="D30301" i="1"/>
  <c r="D30302" i="1"/>
  <c r="D30303" i="1"/>
  <c r="D30304" i="1"/>
  <c r="D30305" i="1"/>
  <c r="D30306" i="1"/>
  <c r="D30307" i="1"/>
  <c r="D30308" i="1"/>
  <c r="D30309" i="1"/>
  <c r="D30310" i="1"/>
  <c r="D30311" i="1"/>
  <c r="D30312" i="1"/>
  <c r="D30313" i="1"/>
  <c r="D30314" i="1"/>
  <c r="D30315" i="1"/>
  <c r="D30316" i="1"/>
  <c r="D30317" i="1"/>
  <c r="D30318" i="1"/>
  <c r="D30319" i="1"/>
  <c r="D30320" i="1"/>
  <c r="D30321" i="1"/>
  <c r="D30322" i="1"/>
  <c r="D30323" i="1"/>
  <c r="D30324" i="1"/>
  <c r="D30325" i="1"/>
  <c r="D30326" i="1"/>
  <c r="D30327" i="1"/>
  <c r="D30328" i="1"/>
  <c r="D30329" i="1"/>
  <c r="D30330" i="1"/>
  <c r="D30331" i="1"/>
  <c r="D30332" i="1"/>
  <c r="D30333" i="1"/>
  <c r="D30334" i="1"/>
  <c r="D30335" i="1"/>
  <c r="D30336" i="1"/>
  <c r="D30337" i="1"/>
  <c r="D30338" i="1"/>
  <c r="D30339" i="1"/>
  <c r="D30340" i="1"/>
  <c r="D30341" i="1"/>
  <c r="D30342" i="1"/>
  <c r="D30343" i="1"/>
  <c r="D30344" i="1"/>
  <c r="D30345" i="1"/>
  <c r="D30346" i="1"/>
  <c r="D30347" i="1"/>
  <c r="D30348" i="1"/>
  <c r="D30349" i="1"/>
  <c r="D30350" i="1"/>
  <c r="D30351" i="1"/>
  <c r="D30352" i="1"/>
  <c r="D30353" i="1"/>
  <c r="D30354" i="1"/>
  <c r="D30355" i="1"/>
  <c r="D30356" i="1"/>
  <c r="D30357" i="1"/>
  <c r="D30358" i="1"/>
  <c r="D30359" i="1"/>
  <c r="D30360" i="1"/>
  <c r="D30361" i="1"/>
  <c r="D30362" i="1"/>
  <c r="D30363" i="1"/>
  <c r="D30364" i="1"/>
  <c r="D30365" i="1"/>
  <c r="D30366" i="1"/>
  <c r="D30367" i="1"/>
  <c r="D30368" i="1"/>
  <c r="D30369" i="1"/>
  <c r="D30370" i="1"/>
  <c r="D30371" i="1"/>
  <c r="D30372" i="1"/>
  <c r="D30373" i="1"/>
  <c r="D30374" i="1"/>
  <c r="D30375" i="1"/>
  <c r="D30376" i="1"/>
  <c r="D30377" i="1"/>
  <c r="D30378" i="1"/>
  <c r="D30379" i="1"/>
  <c r="D30380" i="1"/>
  <c r="D30381" i="1"/>
  <c r="D30382" i="1"/>
  <c r="D30383" i="1"/>
  <c r="D30384" i="1"/>
  <c r="D30385" i="1"/>
  <c r="D30386" i="1"/>
  <c r="D30387" i="1"/>
  <c r="D30388" i="1"/>
  <c r="D30389" i="1"/>
  <c r="D30390" i="1"/>
  <c r="D30391" i="1"/>
  <c r="D30392" i="1"/>
  <c r="D30393" i="1"/>
  <c r="D30394" i="1"/>
  <c r="D30395" i="1"/>
  <c r="D30396" i="1"/>
  <c r="D30397" i="1"/>
  <c r="D30398" i="1"/>
  <c r="D30399" i="1"/>
  <c r="D30400" i="1"/>
  <c r="D30401" i="1"/>
  <c r="D30402" i="1"/>
  <c r="D30403" i="1"/>
  <c r="D30404" i="1"/>
  <c r="D30405" i="1"/>
  <c r="D30406" i="1"/>
  <c r="D30407" i="1"/>
  <c r="D30408" i="1"/>
  <c r="D30409" i="1"/>
  <c r="D30410" i="1"/>
  <c r="D30411" i="1"/>
  <c r="D30412" i="1"/>
  <c r="D30413" i="1"/>
  <c r="D30414" i="1"/>
  <c r="D30415" i="1"/>
  <c r="D30416" i="1"/>
  <c r="D30417" i="1"/>
  <c r="D30418" i="1"/>
  <c r="D30419" i="1"/>
  <c r="D30420" i="1"/>
  <c r="D30421" i="1"/>
  <c r="D30422" i="1"/>
  <c r="D30423" i="1"/>
  <c r="D30424" i="1"/>
  <c r="D30425" i="1"/>
  <c r="D30426" i="1"/>
  <c r="D30427" i="1"/>
  <c r="D30428" i="1"/>
  <c r="D30429" i="1"/>
  <c r="D30430" i="1"/>
  <c r="D30431" i="1"/>
  <c r="D30432" i="1"/>
  <c r="D30433" i="1"/>
  <c r="D30434" i="1"/>
  <c r="D30435" i="1"/>
  <c r="D30436" i="1"/>
  <c r="D30437" i="1"/>
  <c r="D30438" i="1"/>
  <c r="D30439" i="1"/>
  <c r="D30440" i="1"/>
  <c r="D30441" i="1"/>
  <c r="D30442" i="1"/>
  <c r="D30443" i="1"/>
  <c r="D30444" i="1"/>
  <c r="D30445" i="1"/>
  <c r="D30446" i="1"/>
  <c r="D30447" i="1"/>
  <c r="D30448" i="1"/>
  <c r="D30449" i="1"/>
  <c r="D30450" i="1"/>
  <c r="D30451" i="1"/>
  <c r="D30452" i="1"/>
  <c r="D30453" i="1"/>
  <c r="D30454" i="1"/>
  <c r="D30455" i="1"/>
  <c r="D30456" i="1"/>
  <c r="D30457" i="1"/>
  <c r="D30458" i="1"/>
  <c r="D30459" i="1"/>
  <c r="D30460" i="1"/>
  <c r="D30461" i="1"/>
  <c r="D30462" i="1"/>
  <c r="D30463" i="1"/>
  <c r="D30464" i="1"/>
  <c r="D30465" i="1"/>
  <c r="D30466" i="1"/>
  <c r="D30467" i="1"/>
  <c r="D30468" i="1"/>
  <c r="D30469" i="1"/>
  <c r="D30470" i="1"/>
  <c r="D30471" i="1"/>
  <c r="D30472" i="1"/>
  <c r="D30473" i="1"/>
  <c r="D30474" i="1"/>
  <c r="D30475" i="1"/>
  <c r="D30476" i="1"/>
  <c r="D30477" i="1"/>
  <c r="D30478" i="1"/>
  <c r="D30479" i="1"/>
  <c r="D30480" i="1"/>
  <c r="D30481" i="1"/>
  <c r="D30482" i="1"/>
  <c r="D30483" i="1"/>
  <c r="D30484" i="1"/>
  <c r="D30485" i="1"/>
  <c r="D30486" i="1"/>
  <c r="D30487" i="1"/>
  <c r="D30488" i="1"/>
  <c r="D30489" i="1"/>
  <c r="D30490" i="1"/>
  <c r="D30491" i="1"/>
  <c r="D30492" i="1"/>
  <c r="D30493" i="1"/>
  <c r="D30494" i="1"/>
  <c r="D30495" i="1"/>
  <c r="D30496" i="1"/>
  <c r="D30497" i="1"/>
  <c r="D30498" i="1"/>
  <c r="D30499" i="1"/>
  <c r="D30500" i="1"/>
  <c r="D30501" i="1"/>
  <c r="D30502" i="1"/>
  <c r="D30503" i="1"/>
  <c r="D30504" i="1"/>
  <c r="D30505" i="1"/>
  <c r="D30506" i="1"/>
  <c r="D30507" i="1"/>
  <c r="D30508" i="1"/>
  <c r="D30509" i="1"/>
  <c r="D30510" i="1"/>
  <c r="D30511" i="1"/>
  <c r="D30512" i="1"/>
  <c r="D30513" i="1"/>
  <c r="D30514" i="1"/>
  <c r="D30515" i="1"/>
  <c r="D30516" i="1"/>
  <c r="D30517" i="1"/>
  <c r="D30518" i="1"/>
  <c r="D30519" i="1"/>
  <c r="D30520" i="1"/>
  <c r="D30521" i="1"/>
  <c r="D30522" i="1"/>
  <c r="D30523" i="1"/>
  <c r="D30524" i="1"/>
  <c r="D30525" i="1"/>
  <c r="D30526" i="1"/>
  <c r="D30527" i="1"/>
  <c r="D30528" i="1"/>
  <c r="D30529" i="1"/>
  <c r="D30530" i="1"/>
  <c r="D30531" i="1"/>
  <c r="D30532" i="1"/>
  <c r="D30533" i="1"/>
  <c r="D30534" i="1"/>
  <c r="D30535" i="1"/>
  <c r="D30536" i="1"/>
  <c r="D30537" i="1"/>
  <c r="D30538" i="1"/>
  <c r="D30539" i="1"/>
  <c r="D30540" i="1"/>
  <c r="D30541" i="1"/>
  <c r="D30542" i="1"/>
  <c r="D30543" i="1"/>
  <c r="D30544" i="1"/>
  <c r="D30545" i="1"/>
  <c r="D30546" i="1"/>
  <c r="D30547" i="1"/>
  <c r="D30548" i="1"/>
  <c r="D30549" i="1"/>
  <c r="D30550" i="1"/>
  <c r="D30551" i="1"/>
  <c r="D30552" i="1"/>
  <c r="D30553" i="1"/>
  <c r="D30554" i="1"/>
  <c r="D30555" i="1"/>
  <c r="D30556" i="1"/>
  <c r="D30557" i="1"/>
  <c r="D30558" i="1"/>
  <c r="D30559" i="1"/>
  <c r="D30560" i="1"/>
  <c r="D30561" i="1"/>
  <c r="D30562" i="1"/>
  <c r="D30563" i="1"/>
  <c r="D30564" i="1"/>
  <c r="D30565" i="1"/>
  <c r="D30566" i="1"/>
  <c r="D30567" i="1"/>
  <c r="D30568" i="1"/>
  <c r="D30569" i="1"/>
  <c r="D30570" i="1"/>
  <c r="D30571" i="1"/>
  <c r="D30572" i="1"/>
  <c r="D30573" i="1"/>
  <c r="D30574" i="1"/>
  <c r="D30575" i="1"/>
  <c r="D30576" i="1"/>
  <c r="D30577" i="1"/>
  <c r="D30578" i="1"/>
  <c r="D30579" i="1"/>
  <c r="D30580" i="1"/>
  <c r="D30581" i="1"/>
  <c r="D30582" i="1"/>
  <c r="D30583" i="1"/>
  <c r="D30584" i="1"/>
  <c r="D30585" i="1"/>
  <c r="D30586" i="1"/>
  <c r="D30587" i="1"/>
  <c r="D30588" i="1"/>
  <c r="D30589" i="1"/>
  <c r="D30590" i="1"/>
  <c r="D30591" i="1"/>
  <c r="D30592" i="1"/>
  <c r="D30593" i="1"/>
  <c r="D30594" i="1"/>
  <c r="D30595" i="1"/>
  <c r="D30596" i="1"/>
  <c r="D30597" i="1"/>
  <c r="D30598" i="1"/>
  <c r="D30599" i="1"/>
  <c r="D30600" i="1"/>
  <c r="D30601" i="1"/>
  <c r="D30602" i="1"/>
  <c r="D30603" i="1"/>
  <c r="D30604" i="1"/>
  <c r="D30605" i="1"/>
  <c r="D30606" i="1"/>
  <c r="D30607" i="1"/>
  <c r="D30608" i="1"/>
  <c r="D30609" i="1"/>
  <c r="D30610" i="1"/>
  <c r="D30611" i="1"/>
  <c r="D30612" i="1"/>
  <c r="D30613" i="1"/>
  <c r="D30614" i="1"/>
  <c r="D30615" i="1"/>
  <c r="D30616" i="1"/>
  <c r="D30617" i="1"/>
  <c r="D30618" i="1"/>
  <c r="D30619" i="1"/>
  <c r="D30620" i="1"/>
  <c r="D30621" i="1"/>
  <c r="D30622" i="1"/>
  <c r="D30623" i="1"/>
  <c r="D30624" i="1"/>
  <c r="D30625" i="1"/>
  <c r="D30626" i="1"/>
  <c r="D30627" i="1"/>
  <c r="D30628" i="1"/>
  <c r="D30629" i="1"/>
  <c r="D30630" i="1"/>
  <c r="D30631" i="1"/>
  <c r="D30632" i="1"/>
  <c r="D30633" i="1"/>
  <c r="D30634" i="1"/>
  <c r="D30635" i="1"/>
  <c r="D30636" i="1"/>
  <c r="D30637" i="1"/>
  <c r="D30638" i="1"/>
  <c r="D30639" i="1"/>
  <c r="D30640" i="1"/>
  <c r="D30641" i="1"/>
  <c r="D30642" i="1"/>
  <c r="D30643" i="1"/>
  <c r="D30644" i="1"/>
  <c r="D30645" i="1"/>
  <c r="D30646" i="1"/>
  <c r="D30647" i="1"/>
  <c r="D30648" i="1"/>
  <c r="D30649" i="1"/>
  <c r="D30650" i="1"/>
  <c r="D30651" i="1"/>
  <c r="D30652" i="1"/>
  <c r="D30653" i="1"/>
  <c r="D30654" i="1"/>
  <c r="D30655" i="1"/>
  <c r="D30656" i="1"/>
  <c r="D30657" i="1"/>
  <c r="D30658" i="1"/>
  <c r="D30659" i="1"/>
  <c r="D30660" i="1"/>
  <c r="D30661" i="1"/>
  <c r="D30662" i="1"/>
  <c r="D30663" i="1"/>
  <c r="D30664" i="1"/>
  <c r="D30665" i="1"/>
  <c r="D30666" i="1"/>
  <c r="D30667" i="1"/>
  <c r="D30668" i="1"/>
  <c r="D30669" i="1"/>
  <c r="D30670" i="1"/>
  <c r="D30671" i="1"/>
  <c r="D30672" i="1"/>
  <c r="D30673" i="1"/>
  <c r="D30674" i="1"/>
  <c r="D30675" i="1"/>
  <c r="D30676" i="1"/>
  <c r="D30677" i="1"/>
  <c r="D30678" i="1"/>
  <c r="D30679" i="1"/>
  <c r="D30680" i="1"/>
  <c r="D30681" i="1"/>
  <c r="D30682" i="1"/>
  <c r="D30683" i="1"/>
  <c r="D30684" i="1"/>
  <c r="D30685" i="1"/>
  <c r="D30686" i="1"/>
  <c r="D30687" i="1"/>
  <c r="D30688" i="1"/>
  <c r="D30689" i="1"/>
  <c r="D30690" i="1"/>
  <c r="D30691" i="1"/>
  <c r="D30692" i="1"/>
  <c r="D30693" i="1"/>
  <c r="D30694" i="1"/>
  <c r="D30695" i="1"/>
  <c r="D30696" i="1"/>
  <c r="D30697" i="1"/>
  <c r="D30698" i="1"/>
  <c r="D30699" i="1"/>
  <c r="D30700" i="1"/>
  <c r="D30701" i="1"/>
  <c r="D30702" i="1"/>
  <c r="D30703" i="1"/>
  <c r="D30704" i="1"/>
  <c r="D30705" i="1"/>
  <c r="D30706" i="1"/>
  <c r="D30707" i="1"/>
  <c r="D30708" i="1"/>
  <c r="D30709" i="1"/>
  <c r="D30710" i="1"/>
  <c r="D30711" i="1"/>
  <c r="D30712" i="1"/>
  <c r="D30713" i="1"/>
  <c r="D30714" i="1"/>
  <c r="D30715" i="1"/>
  <c r="D30716" i="1"/>
  <c r="D30717" i="1"/>
  <c r="D30718" i="1"/>
  <c r="D30719" i="1"/>
  <c r="D30720" i="1"/>
  <c r="D30721" i="1"/>
  <c r="D30722" i="1"/>
  <c r="D30723" i="1"/>
  <c r="D30724" i="1"/>
  <c r="D30725" i="1"/>
  <c r="D30726" i="1"/>
  <c r="D30727" i="1"/>
  <c r="D30728" i="1"/>
  <c r="D30729" i="1"/>
  <c r="D30730" i="1"/>
  <c r="D30731" i="1"/>
  <c r="D30732" i="1"/>
  <c r="D30733" i="1"/>
  <c r="D30734" i="1"/>
  <c r="D30735" i="1"/>
  <c r="D30736" i="1"/>
  <c r="D30737" i="1"/>
  <c r="D30738" i="1"/>
  <c r="D30739" i="1"/>
  <c r="D30740" i="1"/>
  <c r="D30741" i="1"/>
  <c r="D30742" i="1"/>
  <c r="D30743" i="1"/>
  <c r="D30744" i="1"/>
  <c r="D30745" i="1"/>
  <c r="D30746" i="1"/>
  <c r="D30747" i="1"/>
  <c r="D30748" i="1"/>
  <c r="D30749" i="1"/>
  <c r="D30750" i="1"/>
  <c r="D30751" i="1"/>
  <c r="D30752" i="1"/>
  <c r="D30753" i="1"/>
  <c r="D30754" i="1"/>
  <c r="D30755" i="1"/>
  <c r="D30756" i="1"/>
  <c r="D30757" i="1"/>
  <c r="D30758" i="1"/>
  <c r="D30759" i="1"/>
  <c r="D30760" i="1"/>
  <c r="D30761" i="1"/>
  <c r="D30762" i="1"/>
  <c r="D30763" i="1"/>
  <c r="D30764" i="1"/>
  <c r="D30765" i="1"/>
  <c r="D30766" i="1"/>
  <c r="D30767" i="1"/>
  <c r="D30768" i="1"/>
  <c r="D30769" i="1"/>
  <c r="D30770" i="1"/>
  <c r="D30771" i="1"/>
  <c r="D30772" i="1"/>
  <c r="D30773" i="1"/>
  <c r="D30774" i="1"/>
  <c r="D30775" i="1"/>
  <c r="D30776" i="1"/>
  <c r="D30777" i="1"/>
  <c r="D30778" i="1"/>
  <c r="D30779" i="1"/>
  <c r="D30780" i="1"/>
  <c r="D30781" i="1"/>
  <c r="D30782" i="1"/>
  <c r="D30783" i="1"/>
  <c r="D30784" i="1"/>
  <c r="D30785" i="1"/>
  <c r="D30786" i="1"/>
  <c r="D30787" i="1"/>
  <c r="D30788" i="1"/>
  <c r="D30789" i="1"/>
  <c r="D30790" i="1"/>
  <c r="D30791" i="1"/>
  <c r="D30792" i="1"/>
  <c r="D30793" i="1"/>
  <c r="D30794" i="1"/>
  <c r="D30795" i="1"/>
  <c r="D30796" i="1"/>
  <c r="D30797" i="1"/>
  <c r="D30798" i="1"/>
  <c r="D30799" i="1"/>
  <c r="D30800" i="1"/>
  <c r="D30801" i="1"/>
  <c r="D30802" i="1"/>
  <c r="D30803" i="1"/>
  <c r="D30804" i="1"/>
  <c r="D30805" i="1"/>
  <c r="D30806" i="1"/>
  <c r="D30807" i="1"/>
  <c r="D30808" i="1"/>
  <c r="D30809" i="1"/>
  <c r="D30810" i="1"/>
  <c r="D30811" i="1"/>
  <c r="D30812" i="1"/>
  <c r="D30813" i="1"/>
  <c r="D30814" i="1"/>
  <c r="D30815" i="1"/>
  <c r="D30816" i="1"/>
  <c r="D30817" i="1"/>
  <c r="D30818" i="1"/>
  <c r="D30819" i="1"/>
  <c r="D30820" i="1"/>
  <c r="D30821" i="1"/>
  <c r="D30822" i="1"/>
  <c r="D30823" i="1"/>
  <c r="D30824" i="1"/>
  <c r="D30825" i="1"/>
  <c r="D30826" i="1"/>
  <c r="D30827" i="1"/>
  <c r="D30828" i="1"/>
  <c r="D30829" i="1"/>
  <c r="D30830" i="1"/>
  <c r="D30831" i="1"/>
  <c r="D30832" i="1"/>
  <c r="D30833" i="1"/>
  <c r="D30834" i="1"/>
  <c r="D30835" i="1"/>
  <c r="D30836" i="1"/>
  <c r="D30837" i="1"/>
  <c r="D30838" i="1"/>
  <c r="D30839" i="1"/>
  <c r="D30840" i="1"/>
  <c r="D30841" i="1"/>
  <c r="D30842" i="1"/>
  <c r="D30843" i="1"/>
  <c r="D30844" i="1"/>
  <c r="D30845" i="1"/>
  <c r="D30846" i="1"/>
  <c r="D30847" i="1"/>
  <c r="D30848" i="1"/>
  <c r="D30849" i="1"/>
  <c r="D30850" i="1"/>
  <c r="D30851" i="1"/>
  <c r="D30852" i="1"/>
  <c r="D30853" i="1"/>
  <c r="D30854" i="1"/>
  <c r="D30855" i="1"/>
  <c r="D30856" i="1"/>
  <c r="D30857" i="1"/>
  <c r="D30858" i="1"/>
  <c r="D30859" i="1"/>
  <c r="D30860" i="1"/>
  <c r="D30861" i="1"/>
  <c r="D30862" i="1"/>
  <c r="D30863" i="1"/>
  <c r="D30864" i="1"/>
  <c r="D30865" i="1"/>
  <c r="D30866" i="1"/>
  <c r="D30867" i="1"/>
  <c r="D30868" i="1"/>
  <c r="D30869" i="1"/>
  <c r="D30870" i="1"/>
  <c r="D30871" i="1"/>
  <c r="D30872" i="1"/>
  <c r="D30873" i="1"/>
  <c r="D30874" i="1"/>
  <c r="D30875" i="1"/>
  <c r="D30876" i="1"/>
  <c r="D30877" i="1"/>
  <c r="D30878" i="1"/>
  <c r="D30879" i="1"/>
  <c r="D30880" i="1"/>
  <c r="D30881" i="1"/>
  <c r="D30882" i="1"/>
  <c r="D30883" i="1"/>
  <c r="D30884" i="1"/>
  <c r="D30885" i="1"/>
  <c r="D30886" i="1"/>
  <c r="D30887" i="1"/>
  <c r="D30888" i="1"/>
  <c r="D30889" i="1"/>
  <c r="D30890" i="1"/>
  <c r="D30891" i="1"/>
  <c r="D30892" i="1"/>
  <c r="D30893" i="1"/>
  <c r="D30894" i="1"/>
  <c r="D30895" i="1"/>
  <c r="D30896" i="1"/>
  <c r="D30897" i="1"/>
  <c r="D30898" i="1"/>
  <c r="D30899" i="1"/>
  <c r="D30900" i="1"/>
  <c r="D30901" i="1"/>
  <c r="D30902" i="1"/>
  <c r="D30903" i="1"/>
  <c r="D30904" i="1"/>
  <c r="D30905" i="1"/>
  <c r="D30906" i="1"/>
  <c r="D30907" i="1"/>
  <c r="D30908" i="1"/>
  <c r="D30909" i="1"/>
  <c r="D30910" i="1"/>
  <c r="D30911" i="1"/>
  <c r="D30912" i="1"/>
  <c r="D30913" i="1"/>
  <c r="D30914" i="1"/>
  <c r="D30915" i="1"/>
  <c r="D30916" i="1"/>
  <c r="D30917" i="1"/>
  <c r="D30918" i="1"/>
  <c r="D30919" i="1"/>
  <c r="D30920" i="1"/>
  <c r="D30921" i="1"/>
  <c r="D30922" i="1"/>
  <c r="D30923" i="1"/>
  <c r="D30924" i="1"/>
  <c r="D30925" i="1"/>
  <c r="D30926" i="1"/>
  <c r="D30927" i="1"/>
  <c r="D30928" i="1"/>
  <c r="D30929" i="1"/>
  <c r="D30930" i="1"/>
  <c r="D30931" i="1"/>
  <c r="D30932" i="1"/>
  <c r="D30933" i="1"/>
  <c r="D30934" i="1"/>
  <c r="D30935" i="1"/>
  <c r="D30936" i="1"/>
  <c r="D30937" i="1"/>
  <c r="D30938" i="1"/>
  <c r="D30939" i="1"/>
  <c r="D30940" i="1"/>
  <c r="D30941" i="1"/>
  <c r="D30942" i="1"/>
  <c r="D30943" i="1"/>
  <c r="D30944" i="1"/>
  <c r="D30945" i="1"/>
  <c r="D30946" i="1"/>
  <c r="D30947" i="1"/>
  <c r="D30948" i="1"/>
  <c r="D30949" i="1"/>
  <c r="D30950" i="1"/>
  <c r="D30951" i="1"/>
  <c r="D30952" i="1"/>
  <c r="D30953" i="1"/>
  <c r="D30954" i="1"/>
  <c r="D30955" i="1"/>
  <c r="D30956" i="1"/>
  <c r="D30957" i="1"/>
  <c r="D30958" i="1"/>
  <c r="D30959" i="1"/>
  <c r="D30960" i="1"/>
  <c r="D30961" i="1"/>
  <c r="D30962" i="1"/>
  <c r="D30963" i="1"/>
  <c r="D30964" i="1"/>
  <c r="D30965" i="1"/>
  <c r="D30966" i="1"/>
  <c r="D30967" i="1"/>
  <c r="D30968" i="1"/>
  <c r="D30969" i="1"/>
  <c r="D30970" i="1"/>
  <c r="D30971" i="1"/>
  <c r="D30972" i="1"/>
  <c r="D30973" i="1"/>
  <c r="D30974" i="1"/>
  <c r="D30975" i="1"/>
  <c r="D30976" i="1"/>
  <c r="D30977" i="1"/>
  <c r="D30978" i="1"/>
  <c r="D30979" i="1"/>
  <c r="D30980" i="1"/>
  <c r="D30981" i="1"/>
  <c r="D30982" i="1"/>
  <c r="D30983" i="1"/>
  <c r="D30984" i="1"/>
  <c r="D30985" i="1"/>
  <c r="D30986" i="1"/>
  <c r="D30987" i="1"/>
  <c r="D30988" i="1"/>
  <c r="D30989" i="1"/>
  <c r="D30990" i="1"/>
  <c r="D30991" i="1"/>
  <c r="D30992" i="1"/>
  <c r="D30993" i="1"/>
  <c r="D30994" i="1"/>
  <c r="D30995" i="1"/>
  <c r="D30996" i="1"/>
  <c r="D30997" i="1"/>
  <c r="D30998" i="1"/>
  <c r="D30999" i="1"/>
  <c r="D31000" i="1"/>
  <c r="D31001" i="1"/>
  <c r="D31002" i="1"/>
  <c r="D31003" i="1"/>
  <c r="D31004" i="1"/>
  <c r="D31005" i="1"/>
  <c r="D31006" i="1"/>
  <c r="D31007" i="1"/>
  <c r="D31008" i="1"/>
  <c r="D31009" i="1"/>
  <c r="D31010" i="1"/>
  <c r="D31011" i="1"/>
  <c r="D31012" i="1"/>
  <c r="D31013" i="1"/>
  <c r="D31014" i="1"/>
  <c r="D31015" i="1"/>
  <c r="D31016" i="1"/>
  <c r="D31017" i="1"/>
  <c r="D31018" i="1"/>
  <c r="D31019" i="1"/>
  <c r="D31020" i="1"/>
  <c r="D31021" i="1"/>
  <c r="D31022" i="1"/>
  <c r="D31023" i="1"/>
  <c r="D31024" i="1"/>
  <c r="D31025" i="1"/>
  <c r="D31026" i="1"/>
  <c r="D31027" i="1"/>
  <c r="D31028" i="1"/>
  <c r="D31029" i="1"/>
  <c r="D31030" i="1"/>
  <c r="D31031" i="1"/>
  <c r="D31032" i="1"/>
  <c r="D31033" i="1"/>
  <c r="D31034" i="1"/>
  <c r="D31035" i="1"/>
  <c r="D31036" i="1"/>
  <c r="D31037" i="1"/>
  <c r="D31038" i="1"/>
  <c r="D31039" i="1"/>
  <c r="D31040" i="1"/>
  <c r="D31041" i="1"/>
  <c r="D31042" i="1"/>
  <c r="D31043" i="1"/>
  <c r="D31044" i="1"/>
  <c r="D31045" i="1"/>
  <c r="D31046" i="1"/>
  <c r="D31047" i="1"/>
  <c r="D31048" i="1"/>
  <c r="D31049" i="1"/>
  <c r="D31050" i="1"/>
  <c r="D31051" i="1"/>
  <c r="D31052" i="1"/>
  <c r="D31053" i="1"/>
  <c r="D31054" i="1"/>
  <c r="D31055" i="1"/>
  <c r="D31056" i="1"/>
  <c r="D31057" i="1"/>
  <c r="D31058" i="1"/>
  <c r="D31059" i="1"/>
  <c r="D31060" i="1"/>
  <c r="D31061" i="1"/>
  <c r="D31062" i="1"/>
  <c r="D31063" i="1"/>
  <c r="D31064" i="1"/>
  <c r="D31065" i="1"/>
  <c r="D31066" i="1"/>
  <c r="D31067" i="1"/>
  <c r="D31068" i="1"/>
  <c r="D31069" i="1"/>
  <c r="D31070" i="1"/>
  <c r="D31071" i="1"/>
  <c r="D31072" i="1"/>
  <c r="D31073" i="1"/>
  <c r="D31074" i="1"/>
  <c r="D31075" i="1"/>
  <c r="D31076" i="1"/>
  <c r="D31077" i="1"/>
  <c r="D31078" i="1"/>
  <c r="D31079" i="1"/>
  <c r="D31080" i="1"/>
  <c r="D31081" i="1"/>
  <c r="D31082" i="1"/>
  <c r="D31083" i="1"/>
  <c r="D31084" i="1"/>
  <c r="D31085" i="1"/>
  <c r="D31086" i="1"/>
  <c r="D31087" i="1"/>
  <c r="D31088" i="1"/>
  <c r="D31089" i="1"/>
  <c r="D31090" i="1"/>
  <c r="D31091" i="1"/>
  <c r="D31092" i="1"/>
  <c r="D31093" i="1"/>
  <c r="D31094" i="1"/>
  <c r="D31095" i="1"/>
  <c r="D31096" i="1"/>
  <c r="D31097" i="1"/>
  <c r="D31098" i="1"/>
  <c r="D31099" i="1"/>
  <c r="D31100" i="1"/>
  <c r="D31101" i="1"/>
  <c r="D31102" i="1"/>
  <c r="D31103" i="1"/>
  <c r="D31104" i="1"/>
  <c r="D31105" i="1"/>
  <c r="D31106" i="1"/>
  <c r="D31107" i="1"/>
  <c r="D31108" i="1"/>
  <c r="D31109" i="1"/>
  <c r="D31110" i="1"/>
  <c r="D31111" i="1"/>
  <c r="D31112" i="1"/>
  <c r="D31113" i="1"/>
  <c r="D31114" i="1"/>
  <c r="D31115" i="1"/>
  <c r="D31116" i="1"/>
  <c r="D31117" i="1"/>
  <c r="D31118" i="1"/>
  <c r="D31119" i="1"/>
  <c r="D31120" i="1"/>
  <c r="D31121" i="1"/>
  <c r="D31122" i="1"/>
  <c r="D31123" i="1"/>
  <c r="D31124" i="1"/>
  <c r="D31125" i="1"/>
  <c r="D31126" i="1"/>
  <c r="D31127" i="1"/>
  <c r="D31128" i="1"/>
  <c r="D31129" i="1"/>
  <c r="D31130" i="1"/>
  <c r="D31131" i="1"/>
  <c r="D31132" i="1"/>
  <c r="D31133" i="1"/>
  <c r="D31134" i="1"/>
  <c r="D31135" i="1"/>
  <c r="D31136" i="1"/>
  <c r="D31137" i="1"/>
  <c r="D31138" i="1"/>
  <c r="D31139" i="1"/>
  <c r="D31140" i="1"/>
  <c r="D31141" i="1"/>
  <c r="D31142" i="1"/>
  <c r="D31143" i="1"/>
  <c r="D31144" i="1"/>
  <c r="D31145" i="1"/>
  <c r="D31146" i="1"/>
  <c r="D31147" i="1"/>
  <c r="D31148" i="1"/>
  <c r="D31149" i="1"/>
  <c r="D31150" i="1"/>
  <c r="D31151" i="1"/>
  <c r="D31152" i="1"/>
  <c r="D31153" i="1"/>
  <c r="D31154" i="1"/>
  <c r="D31155" i="1"/>
  <c r="D31156" i="1"/>
  <c r="D31157" i="1"/>
  <c r="D31158" i="1"/>
  <c r="D31159" i="1"/>
  <c r="D31160" i="1"/>
  <c r="D31161" i="1"/>
  <c r="D31162" i="1"/>
  <c r="D31163" i="1"/>
  <c r="D31164" i="1"/>
  <c r="D31165" i="1"/>
  <c r="D31166" i="1"/>
  <c r="D31167" i="1"/>
  <c r="D31168" i="1"/>
  <c r="D31169" i="1"/>
  <c r="D31170" i="1"/>
  <c r="D31171" i="1"/>
  <c r="D31172" i="1"/>
  <c r="D31173" i="1"/>
  <c r="D31174" i="1"/>
  <c r="D31175" i="1"/>
  <c r="D31176" i="1"/>
  <c r="D31177" i="1"/>
  <c r="D31178" i="1"/>
  <c r="D31179" i="1"/>
  <c r="D31180" i="1"/>
  <c r="D31181" i="1"/>
  <c r="D31182" i="1"/>
  <c r="D31183" i="1"/>
  <c r="D31184" i="1"/>
  <c r="D31185" i="1"/>
  <c r="D31186" i="1"/>
  <c r="D31187" i="1"/>
  <c r="D31188" i="1"/>
  <c r="D31189" i="1"/>
  <c r="D31190" i="1"/>
  <c r="D31191" i="1"/>
  <c r="D31192" i="1"/>
  <c r="D31193" i="1"/>
  <c r="D31194" i="1"/>
  <c r="D31195" i="1"/>
  <c r="D31196" i="1"/>
  <c r="D31197" i="1"/>
  <c r="D31198" i="1"/>
  <c r="D31199" i="1"/>
  <c r="D31200" i="1"/>
  <c r="D31201" i="1"/>
  <c r="D31202" i="1"/>
  <c r="D31203" i="1"/>
  <c r="D31204" i="1"/>
  <c r="D31205" i="1"/>
  <c r="D31206" i="1"/>
  <c r="D31207" i="1"/>
  <c r="D31208" i="1"/>
  <c r="D31209" i="1"/>
  <c r="D31210" i="1"/>
  <c r="D31211" i="1"/>
  <c r="D31212" i="1"/>
  <c r="D31213" i="1"/>
  <c r="D31214" i="1"/>
  <c r="D31215" i="1"/>
  <c r="D31216" i="1"/>
  <c r="D31217" i="1"/>
  <c r="D31218" i="1"/>
  <c r="D31219" i="1"/>
  <c r="D31220" i="1"/>
  <c r="D31221" i="1"/>
  <c r="D31222" i="1"/>
  <c r="D31223" i="1"/>
  <c r="D31224" i="1"/>
  <c r="D31225" i="1"/>
  <c r="D31226" i="1"/>
  <c r="D31227" i="1"/>
  <c r="D31228" i="1"/>
  <c r="D31229" i="1"/>
  <c r="D31230" i="1"/>
  <c r="D31231" i="1"/>
  <c r="D31232" i="1"/>
  <c r="D31233" i="1"/>
  <c r="D31234" i="1"/>
  <c r="D31235" i="1"/>
  <c r="D31236" i="1"/>
  <c r="D31237" i="1"/>
  <c r="D31238" i="1"/>
  <c r="D31239" i="1"/>
  <c r="D31240" i="1"/>
  <c r="D31241" i="1"/>
  <c r="D31242" i="1"/>
  <c r="D31243" i="1"/>
  <c r="D31244" i="1"/>
  <c r="D31245" i="1"/>
  <c r="D31246" i="1"/>
  <c r="D31247" i="1"/>
  <c r="D31248" i="1"/>
  <c r="D31249" i="1"/>
  <c r="D31250" i="1"/>
  <c r="D31251" i="1"/>
  <c r="D31252" i="1"/>
  <c r="D31253" i="1"/>
  <c r="D31254" i="1"/>
  <c r="D31255" i="1"/>
  <c r="D31256" i="1"/>
  <c r="D31257" i="1"/>
  <c r="D31258" i="1"/>
  <c r="D31259" i="1"/>
  <c r="D31260" i="1"/>
  <c r="D31261" i="1"/>
  <c r="D31262" i="1"/>
  <c r="D31263" i="1"/>
  <c r="D31264" i="1"/>
  <c r="D31265" i="1"/>
  <c r="D31266" i="1"/>
  <c r="D31267" i="1"/>
  <c r="D31268" i="1"/>
  <c r="D31269" i="1"/>
  <c r="D31270" i="1"/>
  <c r="D31271" i="1"/>
  <c r="D31272" i="1"/>
  <c r="D31273" i="1"/>
  <c r="D31274" i="1"/>
  <c r="D31275" i="1"/>
  <c r="D31276" i="1"/>
  <c r="D31277" i="1"/>
  <c r="D31278" i="1"/>
  <c r="D31279" i="1"/>
  <c r="D31280" i="1"/>
  <c r="D31281" i="1"/>
  <c r="D31282" i="1"/>
  <c r="D31283" i="1"/>
  <c r="D31284" i="1"/>
  <c r="D31285" i="1"/>
  <c r="D31286" i="1"/>
  <c r="D31287" i="1"/>
  <c r="D31288" i="1"/>
  <c r="D31289" i="1"/>
  <c r="D31290" i="1"/>
  <c r="D31291" i="1"/>
  <c r="D31292" i="1"/>
  <c r="D31293" i="1"/>
  <c r="D31294" i="1"/>
  <c r="D31295" i="1"/>
  <c r="D31296" i="1"/>
  <c r="D31297" i="1"/>
  <c r="D31298" i="1"/>
  <c r="D31299" i="1"/>
  <c r="D31300" i="1"/>
  <c r="D31301" i="1"/>
  <c r="D31302" i="1"/>
  <c r="D31303" i="1"/>
  <c r="D31304" i="1"/>
  <c r="D31305" i="1"/>
  <c r="D31306" i="1"/>
  <c r="D31307" i="1"/>
  <c r="D31308" i="1"/>
  <c r="D31309" i="1"/>
  <c r="D31310" i="1"/>
  <c r="D31311" i="1"/>
  <c r="D31312" i="1"/>
  <c r="D31313" i="1"/>
  <c r="D31314" i="1"/>
  <c r="D31315" i="1"/>
  <c r="D31316" i="1"/>
  <c r="D31317" i="1"/>
  <c r="D31318" i="1"/>
  <c r="D31319" i="1"/>
  <c r="D31320" i="1"/>
  <c r="D31321" i="1"/>
  <c r="D31322" i="1"/>
  <c r="D31323" i="1"/>
  <c r="D31324" i="1"/>
  <c r="D31325" i="1"/>
  <c r="D31326" i="1"/>
  <c r="D31327" i="1"/>
  <c r="D31328" i="1"/>
  <c r="D31329" i="1"/>
  <c r="D31330" i="1"/>
  <c r="D31331" i="1"/>
  <c r="D31332" i="1"/>
  <c r="D31333" i="1"/>
  <c r="D31334" i="1"/>
  <c r="D31335" i="1"/>
  <c r="D31336" i="1"/>
  <c r="D31337" i="1"/>
  <c r="D31338" i="1"/>
  <c r="D31339" i="1"/>
  <c r="D31340" i="1"/>
  <c r="D31341" i="1"/>
  <c r="D31342" i="1"/>
  <c r="D31343" i="1"/>
  <c r="D31344" i="1"/>
  <c r="D31345" i="1"/>
  <c r="D31346" i="1"/>
  <c r="D31347" i="1"/>
  <c r="D31348" i="1"/>
  <c r="D31349" i="1"/>
  <c r="D31350" i="1"/>
  <c r="D31351" i="1"/>
  <c r="D31352" i="1"/>
  <c r="D31353" i="1"/>
  <c r="D31354" i="1"/>
  <c r="D31355" i="1"/>
  <c r="D31356" i="1"/>
  <c r="D31357" i="1"/>
  <c r="D31358" i="1"/>
  <c r="D31359" i="1"/>
  <c r="D31360" i="1"/>
  <c r="D31361" i="1"/>
  <c r="D31362" i="1"/>
  <c r="D31363" i="1"/>
  <c r="D31364" i="1"/>
  <c r="D31365" i="1"/>
  <c r="D31366" i="1"/>
  <c r="D31367" i="1"/>
  <c r="D31368" i="1"/>
  <c r="D31369" i="1"/>
  <c r="D31370" i="1"/>
  <c r="D31371" i="1"/>
  <c r="D31372" i="1"/>
  <c r="D31373" i="1"/>
  <c r="D31374" i="1"/>
  <c r="D31375" i="1"/>
  <c r="D31376" i="1"/>
  <c r="D31377" i="1"/>
  <c r="D31378" i="1"/>
  <c r="D31379" i="1"/>
  <c r="D31380" i="1"/>
  <c r="D31381" i="1"/>
  <c r="D31382" i="1"/>
  <c r="D31383" i="1"/>
  <c r="D31384" i="1"/>
  <c r="D31385" i="1"/>
  <c r="D31386" i="1"/>
  <c r="D31387" i="1"/>
  <c r="D31388" i="1"/>
  <c r="D31389" i="1"/>
  <c r="D31390" i="1"/>
  <c r="D31391" i="1"/>
  <c r="D31392" i="1"/>
  <c r="D31393" i="1"/>
  <c r="D31394" i="1"/>
  <c r="D31395" i="1"/>
  <c r="D31396" i="1"/>
  <c r="D31397" i="1"/>
  <c r="D31398" i="1"/>
  <c r="D31399" i="1"/>
  <c r="D31400" i="1"/>
  <c r="D31401" i="1"/>
  <c r="D31402" i="1"/>
  <c r="D31403" i="1"/>
  <c r="D31404" i="1"/>
  <c r="D31405" i="1"/>
  <c r="D31406" i="1"/>
  <c r="D31407" i="1"/>
  <c r="D31408" i="1"/>
  <c r="D31409" i="1"/>
  <c r="D31410" i="1"/>
  <c r="D31411" i="1"/>
  <c r="D31412" i="1"/>
  <c r="D31413" i="1"/>
  <c r="D31414" i="1"/>
  <c r="D31415" i="1"/>
  <c r="D31416" i="1"/>
  <c r="D31417" i="1"/>
  <c r="D31418" i="1"/>
  <c r="D31419" i="1"/>
  <c r="D31420" i="1"/>
  <c r="D31421" i="1"/>
  <c r="D31422" i="1"/>
  <c r="D31423" i="1"/>
  <c r="D31424" i="1"/>
  <c r="D31425" i="1"/>
  <c r="D31426" i="1"/>
  <c r="D31427" i="1"/>
  <c r="D31428" i="1"/>
  <c r="D31429" i="1"/>
  <c r="D31430" i="1"/>
  <c r="D31431" i="1"/>
  <c r="D31432" i="1"/>
  <c r="D31433" i="1"/>
  <c r="D31434" i="1"/>
  <c r="D31435" i="1"/>
  <c r="D31436" i="1"/>
  <c r="D31437" i="1"/>
  <c r="D31438" i="1"/>
  <c r="D31439" i="1"/>
  <c r="D31440" i="1"/>
  <c r="D31441" i="1"/>
  <c r="D31442" i="1"/>
  <c r="D31443" i="1"/>
  <c r="D31444" i="1"/>
  <c r="D31445" i="1"/>
  <c r="D31446" i="1"/>
  <c r="D31447" i="1"/>
  <c r="D31448" i="1"/>
  <c r="D31449" i="1"/>
  <c r="D31450" i="1"/>
  <c r="D31451" i="1"/>
  <c r="D31452" i="1"/>
  <c r="D31453" i="1"/>
  <c r="D31454" i="1"/>
  <c r="D31455" i="1"/>
  <c r="D31456" i="1"/>
  <c r="D31457" i="1"/>
  <c r="D31458" i="1"/>
  <c r="D31459" i="1"/>
  <c r="D31460" i="1"/>
  <c r="D31461" i="1"/>
  <c r="D31462" i="1"/>
  <c r="D31463" i="1"/>
  <c r="D31464" i="1"/>
  <c r="D31465" i="1"/>
  <c r="D31466" i="1"/>
  <c r="D31467" i="1"/>
  <c r="D31468" i="1"/>
  <c r="D31469" i="1"/>
  <c r="D31470" i="1"/>
  <c r="D31471" i="1"/>
  <c r="D31472" i="1"/>
  <c r="D31473" i="1"/>
  <c r="D31474" i="1"/>
  <c r="D31475" i="1"/>
  <c r="D31476" i="1"/>
  <c r="D31477" i="1"/>
  <c r="D31478" i="1"/>
  <c r="D31479" i="1"/>
  <c r="D31480" i="1"/>
  <c r="D31481" i="1"/>
  <c r="D31482" i="1"/>
  <c r="D31483" i="1"/>
  <c r="D31484" i="1"/>
  <c r="D31485" i="1"/>
  <c r="D31486" i="1"/>
  <c r="D31487" i="1"/>
  <c r="D31488" i="1"/>
  <c r="D31489" i="1"/>
  <c r="D31490" i="1"/>
  <c r="D31491" i="1"/>
  <c r="D31492" i="1"/>
  <c r="D31493" i="1"/>
  <c r="D31494" i="1"/>
  <c r="D31495" i="1"/>
  <c r="D31496" i="1"/>
  <c r="D31497" i="1"/>
  <c r="D31498" i="1"/>
  <c r="D31499" i="1"/>
  <c r="D31500" i="1"/>
  <c r="D31501" i="1"/>
  <c r="D31502" i="1"/>
  <c r="D31503" i="1"/>
  <c r="D31504" i="1"/>
  <c r="D31505" i="1"/>
  <c r="D31506" i="1"/>
  <c r="D31507" i="1"/>
  <c r="D31508" i="1"/>
  <c r="D31509" i="1"/>
  <c r="D31510" i="1"/>
  <c r="D31511" i="1"/>
  <c r="D31512" i="1"/>
  <c r="D31513" i="1"/>
  <c r="D31514" i="1"/>
  <c r="D31515" i="1"/>
  <c r="D31516" i="1"/>
  <c r="D31517" i="1"/>
  <c r="D31518" i="1"/>
  <c r="D31519" i="1"/>
  <c r="D31520" i="1"/>
  <c r="D31521" i="1"/>
  <c r="D31522" i="1"/>
  <c r="D31523" i="1"/>
  <c r="D31524" i="1"/>
  <c r="D31525" i="1"/>
  <c r="D31526" i="1"/>
  <c r="D31527" i="1"/>
  <c r="D31528" i="1"/>
  <c r="D31529" i="1"/>
  <c r="D31530" i="1"/>
  <c r="D31531" i="1"/>
  <c r="D31532" i="1"/>
  <c r="D31533" i="1"/>
  <c r="D31534" i="1"/>
  <c r="D31535" i="1"/>
  <c r="D31536" i="1"/>
  <c r="D31537" i="1"/>
  <c r="D31538" i="1"/>
  <c r="D31539" i="1"/>
  <c r="D31540" i="1"/>
  <c r="D31541" i="1"/>
  <c r="D31542" i="1"/>
  <c r="D31543" i="1"/>
  <c r="D31544" i="1"/>
  <c r="D31545" i="1"/>
  <c r="D31546" i="1"/>
  <c r="D31547" i="1"/>
  <c r="D31548" i="1"/>
  <c r="D31549" i="1"/>
  <c r="D31550" i="1"/>
  <c r="D31551" i="1"/>
  <c r="D31552" i="1"/>
  <c r="D31553" i="1"/>
  <c r="D31554" i="1"/>
  <c r="D31555" i="1"/>
  <c r="D31556" i="1"/>
  <c r="D31557" i="1"/>
  <c r="D31558" i="1"/>
  <c r="D31559" i="1"/>
  <c r="D31560" i="1"/>
  <c r="D31561" i="1"/>
  <c r="D31562" i="1"/>
  <c r="D31563" i="1"/>
  <c r="D31564" i="1"/>
  <c r="D31565" i="1"/>
  <c r="D31566" i="1"/>
  <c r="D31567" i="1"/>
  <c r="D31568" i="1"/>
  <c r="D31569" i="1"/>
  <c r="D31570" i="1"/>
  <c r="D31571" i="1"/>
  <c r="D31572" i="1"/>
  <c r="D31573" i="1"/>
  <c r="D31574" i="1"/>
  <c r="D31575" i="1"/>
  <c r="D31576" i="1"/>
  <c r="D31577" i="1"/>
  <c r="D31578" i="1"/>
  <c r="D31579" i="1"/>
  <c r="D31580" i="1"/>
  <c r="D31581" i="1"/>
  <c r="D31582" i="1"/>
  <c r="D31583" i="1"/>
  <c r="D31584" i="1"/>
  <c r="D31585" i="1"/>
  <c r="D31586" i="1"/>
  <c r="D31587" i="1"/>
  <c r="D31588" i="1"/>
  <c r="D31589" i="1"/>
  <c r="D31590" i="1"/>
  <c r="D31591" i="1"/>
  <c r="D31592" i="1"/>
  <c r="D31593" i="1"/>
  <c r="D31594" i="1"/>
  <c r="D31595" i="1"/>
  <c r="D31596" i="1"/>
  <c r="D31597" i="1"/>
  <c r="D31598" i="1"/>
  <c r="D31599" i="1"/>
  <c r="D31600" i="1"/>
  <c r="D31601" i="1"/>
  <c r="D31602" i="1"/>
  <c r="D31603" i="1"/>
  <c r="D31604" i="1"/>
  <c r="D31605" i="1"/>
  <c r="D31606" i="1"/>
  <c r="D31607" i="1"/>
  <c r="D31608" i="1"/>
  <c r="D31609" i="1"/>
  <c r="D31610" i="1"/>
  <c r="D31611" i="1"/>
  <c r="D31612" i="1"/>
  <c r="D31613" i="1"/>
  <c r="D31614" i="1"/>
  <c r="D31615" i="1"/>
  <c r="D31616" i="1"/>
  <c r="D31617" i="1"/>
  <c r="D31618" i="1"/>
  <c r="D31619" i="1"/>
  <c r="D31620" i="1"/>
  <c r="D31621" i="1"/>
  <c r="D31622" i="1"/>
  <c r="D31623" i="1"/>
  <c r="D31624" i="1"/>
  <c r="D31625" i="1"/>
  <c r="D31626" i="1"/>
  <c r="D31627" i="1"/>
  <c r="D31628" i="1"/>
  <c r="D31629" i="1"/>
  <c r="D31630" i="1"/>
  <c r="D31631" i="1"/>
  <c r="D31632" i="1"/>
  <c r="D31633" i="1"/>
  <c r="D31634" i="1"/>
  <c r="D31635" i="1"/>
  <c r="D31636" i="1"/>
  <c r="D31637" i="1"/>
  <c r="D31638" i="1"/>
  <c r="D31639" i="1"/>
  <c r="D31640" i="1"/>
  <c r="D31641" i="1"/>
  <c r="D31642" i="1"/>
  <c r="D31643" i="1"/>
  <c r="D31644" i="1"/>
  <c r="D31645" i="1"/>
  <c r="D31646" i="1"/>
  <c r="D31647" i="1"/>
  <c r="D31648" i="1"/>
  <c r="D31649" i="1"/>
  <c r="D31650" i="1"/>
  <c r="D31651" i="1"/>
  <c r="D31652" i="1"/>
  <c r="D31653" i="1"/>
  <c r="D31654" i="1"/>
  <c r="D31655" i="1"/>
  <c r="D31656" i="1"/>
  <c r="D31657" i="1"/>
  <c r="D31658" i="1"/>
  <c r="D31659" i="1"/>
  <c r="D31660" i="1"/>
  <c r="D31661" i="1"/>
  <c r="D31662" i="1"/>
  <c r="D31663" i="1"/>
  <c r="D31664" i="1"/>
  <c r="D31665" i="1"/>
  <c r="D31666" i="1"/>
  <c r="D31667" i="1"/>
  <c r="D31668" i="1"/>
  <c r="D31669" i="1"/>
  <c r="D31670" i="1"/>
  <c r="D31671" i="1"/>
  <c r="D31672" i="1"/>
  <c r="D31673" i="1"/>
  <c r="D31674" i="1"/>
  <c r="D31675" i="1"/>
  <c r="D31676" i="1"/>
  <c r="D31677" i="1"/>
  <c r="D31678" i="1"/>
  <c r="D31679" i="1"/>
  <c r="D31680" i="1"/>
  <c r="D31681" i="1"/>
  <c r="D31682" i="1"/>
  <c r="D31683" i="1"/>
  <c r="D31684" i="1"/>
  <c r="D31685" i="1"/>
  <c r="D31686" i="1"/>
  <c r="D31687" i="1"/>
  <c r="D31688" i="1"/>
  <c r="D31689" i="1"/>
  <c r="D31690" i="1"/>
  <c r="D31691" i="1"/>
  <c r="D31692" i="1"/>
  <c r="D31693" i="1"/>
  <c r="D31694" i="1"/>
  <c r="D31695" i="1"/>
  <c r="D31696" i="1"/>
  <c r="D31697" i="1"/>
  <c r="D31698" i="1"/>
  <c r="D31699" i="1"/>
  <c r="D31700" i="1"/>
  <c r="D31701" i="1"/>
  <c r="D31702" i="1"/>
  <c r="D31703" i="1"/>
  <c r="D31704" i="1"/>
  <c r="D31705" i="1"/>
  <c r="D31706" i="1"/>
  <c r="D31707" i="1"/>
  <c r="D31708" i="1"/>
  <c r="D31709" i="1"/>
  <c r="D31710" i="1"/>
  <c r="D31711" i="1"/>
  <c r="D31712" i="1"/>
  <c r="D31713" i="1"/>
  <c r="D31714" i="1"/>
  <c r="D31715" i="1"/>
  <c r="D31716" i="1"/>
  <c r="D31717" i="1"/>
  <c r="D31718" i="1"/>
  <c r="D31719" i="1"/>
  <c r="D31720" i="1"/>
  <c r="D31721" i="1"/>
  <c r="D31722" i="1"/>
  <c r="D31723" i="1"/>
  <c r="D31724" i="1"/>
  <c r="D31725" i="1"/>
  <c r="D31726" i="1"/>
  <c r="D31727" i="1"/>
  <c r="D31728" i="1"/>
  <c r="D31729" i="1"/>
  <c r="D31730" i="1"/>
  <c r="D31731" i="1"/>
  <c r="D31732" i="1"/>
  <c r="D31733" i="1"/>
  <c r="D31734" i="1"/>
  <c r="D31735" i="1"/>
  <c r="D31736" i="1"/>
  <c r="D31737" i="1"/>
  <c r="D31738" i="1"/>
  <c r="D31739" i="1"/>
  <c r="D31740" i="1"/>
  <c r="D31741" i="1"/>
  <c r="D31742" i="1"/>
  <c r="D31743" i="1"/>
  <c r="D31744" i="1"/>
  <c r="D31745" i="1"/>
  <c r="D31746" i="1"/>
  <c r="D31747" i="1"/>
  <c r="D31748" i="1"/>
  <c r="D31749" i="1"/>
  <c r="D31750" i="1"/>
  <c r="D31751" i="1"/>
  <c r="D31752" i="1"/>
  <c r="D31753" i="1"/>
  <c r="D31754" i="1"/>
  <c r="D31755" i="1"/>
  <c r="D31756" i="1"/>
  <c r="D31757" i="1"/>
  <c r="D31758" i="1"/>
  <c r="D31759" i="1"/>
  <c r="D31760" i="1"/>
  <c r="D31761" i="1"/>
  <c r="D31762" i="1"/>
  <c r="D31763" i="1"/>
  <c r="D31764" i="1"/>
  <c r="D31765" i="1"/>
  <c r="D31766" i="1"/>
  <c r="D31767" i="1"/>
  <c r="D31768" i="1"/>
  <c r="D31769" i="1"/>
  <c r="D31770" i="1"/>
  <c r="D31771" i="1"/>
  <c r="D31772" i="1"/>
  <c r="D31773" i="1"/>
  <c r="D31774" i="1"/>
  <c r="D31775" i="1"/>
  <c r="D31776" i="1"/>
  <c r="D31777" i="1"/>
  <c r="D31778" i="1"/>
  <c r="D31779" i="1"/>
  <c r="D31780" i="1"/>
  <c r="D31781" i="1"/>
  <c r="D31782" i="1"/>
  <c r="D31783" i="1"/>
  <c r="D31784" i="1"/>
  <c r="D31785" i="1"/>
  <c r="D31786" i="1"/>
  <c r="D31787" i="1"/>
  <c r="D31788" i="1"/>
  <c r="D31789" i="1"/>
  <c r="D31790" i="1"/>
  <c r="D31791" i="1"/>
  <c r="D31792" i="1"/>
  <c r="D31793" i="1"/>
  <c r="D31794" i="1"/>
  <c r="D31795" i="1"/>
  <c r="D31796" i="1"/>
  <c r="D31797" i="1"/>
  <c r="D31798" i="1"/>
  <c r="D31799" i="1"/>
  <c r="D31800" i="1"/>
  <c r="D31801" i="1"/>
  <c r="D31802" i="1"/>
  <c r="D31803" i="1"/>
  <c r="D31804" i="1"/>
  <c r="D31805" i="1"/>
  <c r="D31806" i="1"/>
  <c r="D31807" i="1"/>
  <c r="D31808" i="1"/>
  <c r="D31809" i="1"/>
  <c r="D31810" i="1"/>
  <c r="D31811" i="1"/>
  <c r="D31812" i="1"/>
  <c r="D31813" i="1"/>
  <c r="D31814" i="1"/>
  <c r="D31815" i="1"/>
  <c r="D31816" i="1"/>
  <c r="D31817" i="1"/>
  <c r="D31818" i="1"/>
  <c r="D31819" i="1"/>
  <c r="D31820" i="1"/>
  <c r="D31821" i="1"/>
  <c r="D31822" i="1"/>
  <c r="D31823" i="1"/>
  <c r="D31824" i="1"/>
  <c r="D31825" i="1"/>
  <c r="D31826" i="1"/>
  <c r="D31827" i="1"/>
  <c r="D31828" i="1"/>
  <c r="D31829" i="1"/>
  <c r="D31830" i="1"/>
  <c r="D31831" i="1"/>
  <c r="D31832" i="1"/>
  <c r="D31833" i="1"/>
  <c r="D31834" i="1"/>
  <c r="D31835" i="1"/>
  <c r="D31836" i="1"/>
  <c r="D31837" i="1"/>
  <c r="D31838" i="1"/>
  <c r="D31839" i="1"/>
  <c r="D31840" i="1"/>
  <c r="D31841" i="1"/>
  <c r="D31842" i="1"/>
  <c r="D31843" i="1"/>
  <c r="D31844" i="1"/>
  <c r="D31845" i="1"/>
  <c r="D31846" i="1"/>
  <c r="D31847" i="1"/>
  <c r="D31848" i="1"/>
  <c r="D31849" i="1"/>
  <c r="D31850" i="1"/>
  <c r="D31851" i="1"/>
  <c r="D31852" i="1"/>
  <c r="D31853" i="1"/>
  <c r="D31854" i="1"/>
  <c r="D31855" i="1"/>
  <c r="D31856" i="1"/>
  <c r="D31857" i="1"/>
  <c r="D31858" i="1"/>
  <c r="D31859" i="1"/>
  <c r="D31860" i="1"/>
  <c r="D31861" i="1"/>
  <c r="D31862" i="1"/>
  <c r="D31863" i="1"/>
  <c r="D31864" i="1"/>
  <c r="D31865" i="1"/>
  <c r="D31866" i="1"/>
  <c r="D31867" i="1"/>
  <c r="D31868" i="1"/>
  <c r="D31869" i="1"/>
  <c r="D31870" i="1"/>
  <c r="D31871" i="1"/>
  <c r="D31872" i="1"/>
  <c r="D31873" i="1"/>
  <c r="D31874" i="1"/>
  <c r="D31875" i="1"/>
  <c r="D31876" i="1"/>
  <c r="D31877" i="1"/>
  <c r="D31878" i="1"/>
  <c r="D31879" i="1"/>
  <c r="D31880" i="1"/>
  <c r="D31881" i="1"/>
  <c r="D31882" i="1"/>
  <c r="D31883" i="1"/>
  <c r="D31884" i="1"/>
  <c r="D31885" i="1"/>
  <c r="D31886" i="1"/>
  <c r="D31887" i="1"/>
  <c r="D31888" i="1"/>
  <c r="D31889" i="1"/>
  <c r="D31890" i="1"/>
  <c r="D31891" i="1"/>
  <c r="D31892" i="1"/>
  <c r="D31893" i="1"/>
  <c r="D31894" i="1"/>
  <c r="D31895" i="1"/>
  <c r="D31896" i="1"/>
  <c r="D31897" i="1"/>
  <c r="D31898" i="1"/>
  <c r="D31899" i="1"/>
  <c r="D31900" i="1"/>
  <c r="D31901" i="1"/>
  <c r="D31902" i="1"/>
  <c r="D31903" i="1"/>
  <c r="D31904" i="1"/>
  <c r="D31905" i="1"/>
  <c r="D31906" i="1"/>
  <c r="D31907" i="1"/>
  <c r="D31908" i="1"/>
  <c r="D31909" i="1"/>
  <c r="D31910" i="1"/>
  <c r="D31911" i="1"/>
  <c r="D31912" i="1"/>
  <c r="D31913" i="1"/>
  <c r="D31914" i="1"/>
  <c r="D31915" i="1"/>
  <c r="D31916" i="1"/>
  <c r="D31917" i="1"/>
  <c r="D31918" i="1"/>
  <c r="D31919" i="1"/>
  <c r="D31920" i="1"/>
  <c r="D31921" i="1"/>
  <c r="D31922" i="1"/>
  <c r="D31923" i="1"/>
  <c r="D31924" i="1"/>
  <c r="D31925" i="1"/>
  <c r="D31926" i="1"/>
  <c r="D31927" i="1"/>
  <c r="D31928" i="1"/>
  <c r="D31929" i="1"/>
  <c r="D31930" i="1"/>
  <c r="D31931" i="1"/>
  <c r="D31932" i="1"/>
  <c r="D31933" i="1"/>
  <c r="D31934" i="1"/>
  <c r="D31935" i="1"/>
  <c r="D31936" i="1"/>
  <c r="D31937" i="1"/>
  <c r="D31938" i="1"/>
  <c r="D31939" i="1"/>
  <c r="D31940" i="1"/>
  <c r="D31941" i="1"/>
  <c r="D31942" i="1"/>
  <c r="D31943" i="1"/>
  <c r="D31944" i="1"/>
  <c r="D31945" i="1"/>
  <c r="D31946" i="1"/>
  <c r="D31947" i="1"/>
  <c r="D31948" i="1"/>
  <c r="D31949" i="1"/>
  <c r="D31950" i="1"/>
  <c r="D31951" i="1"/>
  <c r="D31952" i="1"/>
  <c r="D31953" i="1"/>
  <c r="D31954" i="1"/>
  <c r="D31955" i="1"/>
  <c r="D31956" i="1"/>
  <c r="D31957" i="1"/>
  <c r="D31958" i="1"/>
  <c r="D31959" i="1"/>
  <c r="D31960" i="1"/>
  <c r="D31961" i="1"/>
  <c r="D31962" i="1"/>
  <c r="D31963" i="1"/>
  <c r="D31964" i="1"/>
  <c r="D31965" i="1"/>
  <c r="D31966" i="1"/>
  <c r="D31967" i="1"/>
  <c r="D31968" i="1"/>
  <c r="D31969" i="1"/>
  <c r="D31970" i="1"/>
  <c r="D31971" i="1"/>
  <c r="D31972" i="1"/>
  <c r="D31973" i="1"/>
  <c r="D31974" i="1"/>
  <c r="D31975" i="1"/>
  <c r="D31976" i="1"/>
  <c r="D31977" i="1"/>
  <c r="D31978" i="1"/>
  <c r="D31979" i="1"/>
  <c r="D31980" i="1"/>
  <c r="D31981" i="1"/>
  <c r="D31982" i="1"/>
  <c r="D31983" i="1"/>
  <c r="D31984" i="1"/>
  <c r="D31985" i="1"/>
  <c r="D31986" i="1"/>
  <c r="D31987" i="1"/>
  <c r="D31988" i="1"/>
  <c r="D31989" i="1"/>
  <c r="D31990" i="1"/>
  <c r="D31991" i="1"/>
  <c r="D31992" i="1"/>
  <c r="D31993" i="1"/>
  <c r="D31994" i="1"/>
  <c r="D31995" i="1"/>
  <c r="D31996" i="1"/>
  <c r="D31997" i="1"/>
  <c r="D31998" i="1"/>
  <c r="D31999" i="1"/>
  <c r="D32000" i="1"/>
  <c r="D32001" i="1"/>
  <c r="D32002" i="1"/>
  <c r="D32003" i="1"/>
  <c r="D32004" i="1"/>
  <c r="D32005" i="1"/>
  <c r="D32006" i="1"/>
  <c r="D32007" i="1"/>
  <c r="D32008" i="1"/>
  <c r="D32009" i="1"/>
  <c r="D32010" i="1"/>
  <c r="D32011" i="1"/>
  <c r="D32012" i="1"/>
  <c r="D32013" i="1"/>
  <c r="D32014" i="1"/>
  <c r="D32015" i="1"/>
  <c r="D32016" i="1"/>
  <c r="D32017" i="1"/>
  <c r="D32018" i="1"/>
  <c r="D32019" i="1"/>
  <c r="D32020" i="1"/>
  <c r="D32021" i="1"/>
  <c r="D32022" i="1"/>
  <c r="D32023" i="1"/>
  <c r="D32024" i="1"/>
  <c r="D32025" i="1"/>
  <c r="D32026" i="1"/>
  <c r="D32027" i="1"/>
  <c r="D32028" i="1"/>
  <c r="D32029" i="1"/>
  <c r="D32030" i="1"/>
  <c r="D32031" i="1"/>
  <c r="D32032" i="1"/>
  <c r="D32033" i="1"/>
  <c r="D32034" i="1"/>
  <c r="D32035" i="1"/>
  <c r="D32036" i="1"/>
  <c r="D32037" i="1"/>
  <c r="D32038" i="1"/>
  <c r="D32039" i="1"/>
  <c r="D32040" i="1"/>
  <c r="D32041" i="1"/>
  <c r="D32042" i="1"/>
  <c r="D32043" i="1"/>
  <c r="D32044" i="1"/>
  <c r="D32045" i="1"/>
  <c r="D32046" i="1"/>
  <c r="D32047" i="1"/>
  <c r="D32048" i="1"/>
  <c r="D32049" i="1"/>
  <c r="D32050" i="1"/>
  <c r="D32051" i="1"/>
  <c r="D32052" i="1"/>
  <c r="D32053" i="1"/>
  <c r="D32054" i="1"/>
  <c r="D32055" i="1"/>
  <c r="D32056" i="1"/>
  <c r="D32057" i="1"/>
  <c r="D32058" i="1"/>
  <c r="D32059" i="1"/>
  <c r="D32060" i="1"/>
  <c r="D32061" i="1"/>
  <c r="D32062" i="1"/>
  <c r="D32063" i="1"/>
  <c r="D32064" i="1"/>
  <c r="D32065" i="1"/>
  <c r="D32066" i="1"/>
  <c r="D32067" i="1"/>
  <c r="D32068" i="1"/>
  <c r="D32069" i="1"/>
  <c r="D32070" i="1"/>
  <c r="D32071" i="1"/>
  <c r="D32072" i="1"/>
  <c r="D32073" i="1"/>
  <c r="D32074" i="1"/>
  <c r="D32075" i="1"/>
  <c r="D32076" i="1"/>
  <c r="D32077" i="1"/>
  <c r="D32078" i="1"/>
  <c r="D32079" i="1"/>
  <c r="D32080" i="1"/>
  <c r="D32081" i="1"/>
  <c r="D32082" i="1"/>
  <c r="D32083" i="1"/>
  <c r="D32084" i="1"/>
  <c r="D32085" i="1"/>
  <c r="D32086" i="1"/>
  <c r="D32087" i="1"/>
  <c r="D32088" i="1"/>
  <c r="D32089" i="1"/>
  <c r="D32090" i="1"/>
  <c r="D32091" i="1"/>
  <c r="D32092" i="1"/>
  <c r="D32093" i="1"/>
  <c r="D32094" i="1"/>
  <c r="D32095" i="1"/>
  <c r="D32096" i="1"/>
  <c r="D32097" i="1"/>
  <c r="D32098" i="1"/>
  <c r="D32099" i="1"/>
  <c r="D32100" i="1"/>
  <c r="D32101" i="1"/>
  <c r="D32102" i="1"/>
  <c r="D32103" i="1"/>
  <c r="D32104" i="1"/>
  <c r="D32105" i="1"/>
  <c r="D32106" i="1"/>
  <c r="D32107" i="1"/>
  <c r="D32108" i="1"/>
  <c r="D32109" i="1"/>
  <c r="D32110" i="1"/>
  <c r="D32111" i="1"/>
  <c r="D32112" i="1"/>
  <c r="D32113" i="1"/>
  <c r="D32114" i="1"/>
  <c r="D32115" i="1"/>
  <c r="D32116" i="1"/>
  <c r="D32117" i="1"/>
  <c r="D32118" i="1"/>
  <c r="D32119" i="1"/>
  <c r="D32120" i="1"/>
  <c r="D32121" i="1"/>
  <c r="D32122" i="1"/>
  <c r="D32123" i="1"/>
  <c r="D32124" i="1"/>
  <c r="D32125" i="1"/>
  <c r="D32126" i="1"/>
  <c r="D32127" i="1"/>
  <c r="D32128" i="1"/>
  <c r="D32129" i="1"/>
  <c r="D32130" i="1"/>
  <c r="D32131" i="1"/>
  <c r="D32132" i="1"/>
  <c r="D32133" i="1"/>
  <c r="D32134" i="1"/>
  <c r="D32135" i="1"/>
  <c r="D32136" i="1"/>
  <c r="D32137" i="1"/>
  <c r="D32138" i="1"/>
  <c r="D32139" i="1"/>
  <c r="D32140" i="1"/>
  <c r="D32141" i="1"/>
  <c r="D32142" i="1"/>
  <c r="D32143" i="1"/>
  <c r="D32144" i="1"/>
  <c r="D32145" i="1"/>
  <c r="D32146" i="1"/>
  <c r="D32147" i="1"/>
  <c r="D32148" i="1"/>
  <c r="D32149" i="1"/>
  <c r="D32150" i="1"/>
  <c r="D32151" i="1"/>
  <c r="D32152" i="1"/>
  <c r="D32153" i="1"/>
  <c r="D32154" i="1"/>
  <c r="D32155" i="1"/>
  <c r="D32156" i="1"/>
  <c r="D32157" i="1"/>
  <c r="D32158" i="1"/>
  <c r="D32159" i="1"/>
  <c r="D32160" i="1"/>
  <c r="D32161" i="1"/>
  <c r="D32162" i="1"/>
  <c r="D32163" i="1"/>
  <c r="D32164" i="1"/>
  <c r="D32165" i="1"/>
  <c r="D32166" i="1"/>
  <c r="D32167" i="1"/>
  <c r="D32168" i="1"/>
  <c r="D32169" i="1"/>
  <c r="D32170" i="1"/>
  <c r="D32171" i="1"/>
  <c r="D32172" i="1"/>
  <c r="D32173" i="1"/>
  <c r="D32174" i="1"/>
  <c r="D32175" i="1"/>
  <c r="D32176" i="1"/>
  <c r="D32177" i="1"/>
  <c r="D32178" i="1"/>
  <c r="D32179" i="1"/>
  <c r="D32180" i="1"/>
  <c r="D32181" i="1"/>
  <c r="D32182" i="1"/>
  <c r="D32183" i="1"/>
  <c r="D32184" i="1"/>
  <c r="D32185" i="1"/>
  <c r="D32186" i="1"/>
  <c r="D32187" i="1"/>
  <c r="D32188" i="1"/>
  <c r="D32189" i="1"/>
  <c r="D32190" i="1"/>
  <c r="D32191" i="1"/>
  <c r="D32192" i="1"/>
  <c r="D32193" i="1"/>
  <c r="D32194" i="1"/>
  <c r="D32195" i="1"/>
  <c r="D32196" i="1"/>
  <c r="D32197" i="1"/>
  <c r="D32198" i="1"/>
  <c r="D32199" i="1"/>
  <c r="D32200" i="1"/>
  <c r="D32201" i="1"/>
  <c r="D32202" i="1"/>
  <c r="D32203" i="1"/>
  <c r="D32204" i="1"/>
  <c r="D32205" i="1"/>
  <c r="D32206" i="1"/>
  <c r="D32207" i="1"/>
  <c r="D32208" i="1"/>
  <c r="D32209" i="1"/>
  <c r="D32210" i="1"/>
  <c r="D32211" i="1"/>
  <c r="D32212" i="1"/>
  <c r="D32213" i="1"/>
  <c r="D32214" i="1"/>
  <c r="D32215" i="1"/>
  <c r="D32216" i="1"/>
  <c r="D32217" i="1"/>
  <c r="D32218" i="1"/>
  <c r="D32219" i="1"/>
  <c r="D32220" i="1"/>
  <c r="D32221" i="1"/>
  <c r="D32222" i="1"/>
  <c r="D32223" i="1"/>
  <c r="D32224" i="1"/>
  <c r="D32225" i="1"/>
  <c r="D32226" i="1"/>
  <c r="D32227" i="1"/>
  <c r="D32228" i="1"/>
  <c r="D32229" i="1"/>
  <c r="D32230" i="1"/>
  <c r="D32231" i="1"/>
  <c r="D32232" i="1"/>
  <c r="D32233" i="1"/>
  <c r="D32234" i="1"/>
  <c r="D32235" i="1"/>
  <c r="D32236" i="1"/>
  <c r="D32237" i="1"/>
  <c r="D32238" i="1"/>
  <c r="D32239" i="1"/>
  <c r="D32240" i="1"/>
  <c r="D32241" i="1"/>
  <c r="D32242" i="1"/>
  <c r="D32243" i="1"/>
  <c r="D32244" i="1"/>
  <c r="D32245" i="1"/>
  <c r="D32246" i="1"/>
  <c r="D32247" i="1"/>
  <c r="D32248" i="1"/>
  <c r="D32249" i="1"/>
  <c r="D32250" i="1"/>
  <c r="D32251" i="1"/>
  <c r="D32252" i="1"/>
  <c r="D32253" i="1"/>
  <c r="D32254" i="1"/>
  <c r="D32255" i="1"/>
  <c r="D32256" i="1"/>
  <c r="D32257" i="1"/>
  <c r="D32258" i="1"/>
  <c r="D32259" i="1"/>
  <c r="D32260" i="1"/>
  <c r="D32261" i="1"/>
  <c r="D32262" i="1"/>
  <c r="D32263" i="1"/>
  <c r="D32264" i="1"/>
  <c r="D32265" i="1"/>
  <c r="D32266" i="1"/>
  <c r="D32267" i="1"/>
  <c r="D32268" i="1"/>
  <c r="D32269" i="1"/>
  <c r="D32270" i="1"/>
  <c r="D32271" i="1"/>
  <c r="D32272" i="1"/>
  <c r="D32273" i="1"/>
  <c r="D32274" i="1"/>
  <c r="D32275" i="1"/>
  <c r="D32276" i="1"/>
  <c r="D32277" i="1"/>
  <c r="D32278" i="1"/>
  <c r="D32279" i="1"/>
  <c r="D32280" i="1"/>
  <c r="D32281" i="1"/>
  <c r="D32282" i="1"/>
  <c r="D32283" i="1"/>
  <c r="D32284" i="1"/>
  <c r="D32285" i="1"/>
  <c r="D32286" i="1"/>
  <c r="D32287" i="1"/>
  <c r="D32288" i="1"/>
  <c r="D32289" i="1"/>
  <c r="D32290" i="1"/>
  <c r="D32291" i="1"/>
  <c r="D32292" i="1"/>
  <c r="D32293" i="1"/>
  <c r="D32294" i="1"/>
  <c r="D32295" i="1"/>
  <c r="D32296" i="1"/>
  <c r="D32297" i="1"/>
  <c r="D32298" i="1"/>
  <c r="D32299" i="1"/>
  <c r="D32300" i="1"/>
  <c r="D32301" i="1"/>
  <c r="D32302" i="1"/>
  <c r="D32303" i="1"/>
  <c r="D32304" i="1"/>
  <c r="D32305" i="1"/>
  <c r="D32306" i="1"/>
  <c r="D32307" i="1"/>
  <c r="D32308" i="1"/>
  <c r="D32309" i="1"/>
  <c r="D32310" i="1"/>
  <c r="D32311" i="1"/>
  <c r="D32312" i="1"/>
  <c r="D32313" i="1"/>
  <c r="D32314" i="1"/>
  <c r="D32315" i="1"/>
  <c r="D32316" i="1"/>
  <c r="D32317" i="1"/>
  <c r="D32318" i="1"/>
  <c r="D32319" i="1"/>
  <c r="D32320" i="1"/>
  <c r="D32321" i="1"/>
  <c r="D32322" i="1"/>
  <c r="D32323" i="1"/>
  <c r="D32324" i="1"/>
  <c r="D32325" i="1"/>
  <c r="D32326" i="1"/>
  <c r="D32327" i="1"/>
  <c r="D32328" i="1"/>
  <c r="D32329" i="1"/>
  <c r="D32330" i="1"/>
  <c r="D32331" i="1"/>
  <c r="D32332" i="1"/>
  <c r="D32333" i="1"/>
  <c r="D32334" i="1"/>
  <c r="D32335" i="1"/>
  <c r="D32336" i="1"/>
  <c r="D32337" i="1"/>
  <c r="D32338" i="1"/>
  <c r="D32339" i="1"/>
  <c r="D32340" i="1"/>
  <c r="D32341" i="1"/>
  <c r="D32342" i="1"/>
  <c r="D32343" i="1"/>
  <c r="D32344" i="1"/>
  <c r="D32345" i="1"/>
  <c r="D32346" i="1"/>
  <c r="D32347" i="1"/>
  <c r="D32348" i="1"/>
  <c r="D32349" i="1"/>
  <c r="D32350" i="1"/>
  <c r="D32351" i="1"/>
  <c r="D32352" i="1"/>
  <c r="D32353" i="1"/>
  <c r="D32354" i="1"/>
  <c r="D32355" i="1"/>
  <c r="D32356" i="1"/>
  <c r="D32357" i="1"/>
  <c r="D32358" i="1"/>
  <c r="D32359" i="1"/>
  <c r="D32360" i="1"/>
  <c r="D32361" i="1"/>
  <c r="D32362" i="1"/>
  <c r="D32363" i="1"/>
  <c r="D32364" i="1"/>
  <c r="D32365" i="1"/>
  <c r="D32366" i="1"/>
  <c r="D32367" i="1"/>
  <c r="D32368" i="1"/>
  <c r="D32369" i="1"/>
  <c r="D32370" i="1"/>
  <c r="D32371" i="1"/>
  <c r="D32372" i="1"/>
  <c r="D32373" i="1"/>
  <c r="D32374" i="1"/>
  <c r="D32375" i="1"/>
  <c r="D32376" i="1"/>
  <c r="D32377" i="1"/>
  <c r="D32378" i="1"/>
  <c r="D32379" i="1"/>
  <c r="D32380" i="1"/>
  <c r="D32381" i="1"/>
  <c r="D32382" i="1"/>
  <c r="D32383" i="1"/>
  <c r="D32384" i="1"/>
  <c r="D32385" i="1"/>
  <c r="D32386" i="1"/>
  <c r="D32387" i="1"/>
  <c r="D32388" i="1"/>
  <c r="D32389" i="1"/>
  <c r="D32390" i="1"/>
  <c r="D32391" i="1"/>
  <c r="D32392" i="1"/>
  <c r="D32393" i="1"/>
  <c r="D32394" i="1"/>
  <c r="D32395" i="1"/>
  <c r="D32396" i="1"/>
  <c r="D32397" i="1"/>
  <c r="D32398" i="1"/>
  <c r="D32399" i="1"/>
  <c r="D32400" i="1"/>
  <c r="D32401" i="1"/>
  <c r="D32402" i="1"/>
  <c r="D32403" i="1"/>
  <c r="D32404" i="1"/>
  <c r="D32405" i="1"/>
  <c r="D32406" i="1"/>
  <c r="D32407" i="1"/>
  <c r="D32408" i="1"/>
  <c r="D32409" i="1"/>
  <c r="D32410" i="1"/>
  <c r="D32411" i="1"/>
  <c r="D32412" i="1"/>
  <c r="D32413" i="1"/>
  <c r="D32414" i="1"/>
  <c r="D32415" i="1"/>
  <c r="D32416" i="1"/>
  <c r="D32417" i="1"/>
  <c r="D32418" i="1"/>
  <c r="D32419" i="1"/>
  <c r="D32420" i="1"/>
  <c r="D32421" i="1"/>
  <c r="D32422" i="1"/>
  <c r="D32423" i="1"/>
  <c r="D32424" i="1"/>
  <c r="D32425" i="1"/>
  <c r="D32426" i="1"/>
  <c r="D32427" i="1"/>
  <c r="D32428" i="1"/>
  <c r="D32429" i="1"/>
  <c r="D32430" i="1"/>
  <c r="D32431" i="1"/>
  <c r="D32432" i="1"/>
  <c r="D32433" i="1"/>
  <c r="D32434" i="1"/>
  <c r="D32435" i="1"/>
  <c r="D32436" i="1"/>
  <c r="D32437" i="1"/>
  <c r="D32438" i="1"/>
  <c r="D32439" i="1"/>
  <c r="D32440" i="1"/>
  <c r="D32441" i="1"/>
  <c r="D32442" i="1"/>
  <c r="D32443" i="1"/>
  <c r="D32444" i="1"/>
  <c r="D32445" i="1"/>
  <c r="D32446" i="1"/>
  <c r="D32447" i="1"/>
  <c r="D32448" i="1"/>
  <c r="D32449" i="1"/>
  <c r="D32450" i="1"/>
  <c r="D32451" i="1"/>
  <c r="D32452" i="1"/>
  <c r="D32453" i="1"/>
  <c r="D32454" i="1"/>
  <c r="D32455" i="1"/>
  <c r="D32456" i="1"/>
  <c r="D32457" i="1"/>
  <c r="D32458" i="1"/>
  <c r="D32459" i="1"/>
  <c r="D32460" i="1"/>
  <c r="D32461" i="1"/>
  <c r="D32462" i="1"/>
  <c r="D32463" i="1"/>
  <c r="D32464" i="1"/>
  <c r="D32465" i="1"/>
  <c r="D32466" i="1"/>
  <c r="D32467" i="1"/>
  <c r="D32468" i="1"/>
  <c r="D32469" i="1"/>
  <c r="D32470" i="1"/>
  <c r="D32471" i="1"/>
  <c r="D32472" i="1"/>
  <c r="D32473" i="1"/>
  <c r="D32474" i="1"/>
  <c r="D32475" i="1"/>
  <c r="D32476" i="1"/>
  <c r="D32477" i="1"/>
  <c r="D32478" i="1"/>
  <c r="D32479" i="1"/>
  <c r="D32480" i="1"/>
  <c r="D32481" i="1"/>
  <c r="D32482" i="1"/>
  <c r="D32483" i="1"/>
  <c r="D32484" i="1"/>
  <c r="D32485" i="1"/>
  <c r="D32486" i="1"/>
  <c r="D32487" i="1"/>
  <c r="D32488" i="1"/>
  <c r="D32489" i="1"/>
  <c r="D32490" i="1"/>
  <c r="D32491" i="1"/>
  <c r="D32492" i="1"/>
  <c r="D32493" i="1"/>
  <c r="D32494" i="1"/>
  <c r="D32495" i="1"/>
  <c r="D32496" i="1"/>
  <c r="D32497" i="1"/>
  <c r="D32498" i="1"/>
  <c r="D32499" i="1"/>
  <c r="D32500" i="1"/>
  <c r="D32501" i="1"/>
  <c r="D32502" i="1"/>
  <c r="D32503" i="1"/>
  <c r="D32504" i="1"/>
  <c r="D32505" i="1"/>
  <c r="D32506" i="1"/>
  <c r="D32507" i="1"/>
  <c r="D32508" i="1"/>
  <c r="D32509" i="1"/>
  <c r="D32510" i="1"/>
  <c r="D32511" i="1"/>
  <c r="D32512" i="1"/>
  <c r="D32513" i="1"/>
  <c r="D32514" i="1"/>
  <c r="D32515" i="1"/>
  <c r="D32516" i="1"/>
  <c r="D32517" i="1"/>
  <c r="D32518" i="1"/>
  <c r="D32519" i="1"/>
  <c r="D32520" i="1"/>
  <c r="D32521" i="1"/>
  <c r="D32522" i="1"/>
  <c r="D32523" i="1"/>
  <c r="D32524" i="1"/>
  <c r="D32525" i="1"/>
  <c r="D32526" i="1"/>
  <c r="D32527" i="1"/>
  <c r="D32528" i="1"/>
  <c r="D32529" i="1"/>
  <c r="D32530" i="1"/>
  <c r="D32531" i="1"/>
  <c r="D32532" i="1"/>
  <c r="D32533" i="1"/>
  <c r="D32534" i="1"/>
  <c r="D32535" i="1"/>
  <c r="D32536" i="1"/>
  <c r="D32537" i="1"/>
  <c r="D32538" i="1"/>
  <c r="D32539" i="1"/>
  <c r="D32540" i="1"/>
  <c r="D32541" i="1"/>
  <c r="D32542" i="1"/>
  <c r="D32543" i="1"/>
  <c r="D32544" i="1"/>
  <c r="D32545" i="1"/>
  <c r="D32546" i="1"/>
  <c r="D32547" i="1"/>
  <c r="D32548" i="1"/>
  <c r="D32549" i="1"/>
  <c r="D32550" i="1"/>
  <c r="D32551" i="1"/>
  <c r="D32552" i="1"/>
  <c r="D32553" i="1"/>
  <c r="D32554" i="1"/>
  <c r="D32555" i="1"/>
  <c r="D32556" i="1"/>
  <c r="D32557" i="1"/>
  <c r="D32558" i="1"/>
  <c r="D32559" i="1"/>
  <c r="D32560" i="1"/>
  <c r="D32561" i="1"/>
  <c r="D32562" i="1"/>
  <c r="D32563" i="1"/>
  <c r="D32564" i="1"/>
  <c r="D32565" i="1"/>
  <c r="D32566" i="1"/>
  <c r="D32567" i="1"/>
  <c r="D32568" i="1"/>
  <c r="D32569" i="1"/>
  <c r="D32570" i="1"/>
  <c r="D32571" i="1"/>
  <c r="D32572" i="1"/>
  <c r="D32573" i="1"/>
  <c r="D32574" i="1"/>
  <c r="D32575" i="1"/>
  <c r="D32576" i="1"/>
  <c r="D32577" i="1"/>
  <c r="D32578" i="1"/>
  <c r="D32579" i="1"/>
  <c r="D32580" i="1"/>
  <c r="D32581" i="1"/>
  <c r="D32582" i="1"/>
  <c r="D32583" i="1"/>
  <c r="D32584" i="1"/>
  <c r="D32585" i="1"/>
  <c r="D32586" i="1"/>
  <c r="D32587" i="1"/>
  <c r="D32588" i="1"/>
  <c r="D32589" i="1"/>
  <c r="D32590" i="1"/>
  <c r="D32591" i="1"/>
  <c r="D32592" i="1"/>
  <c r="D32593" i="1"/>
  <c r="D32594" i="1"/>
  <c r="D32595" i="1"/>
  <c r="D32596" i="1"/>
  <c r="D32597" i="1"/>
  <c r="D32598" i="1"/>
  <c r="D32599" i="1"/>
  <c r="D32600" i="1"/>
  <c r="D32601" i="1"/>
  <c r="D32602" i="1"/>
  <c r="D32603" i="1"/>
  <c r="D32604" i="1"/>
  <c r="D32605" i="1"/>
  <c r="D32606" i="1"/>
  <c r="D32607" i="1"/>
  <c r="D32608" i="1"/>
  <c r="D32609" i="1"/>
  <c r="D32610" i="1"/>
  <c r="D32611" i="1"/>
  <c r="D32612" i="1"/>
  <c r="D32613" i="1"/>
  <c r="D32614" i="1"/>
  <c r="D32615" i="1"/>
  <c r="D32616" i="1"/>
  <c r="D32617" i="1"/>
  <c r="D32618" i="1"/>
  <c r="D32619" i="1"/>
  <c r="D32620" i="1"/>
  <c r="D32621" i="1"/>
  <c r="D32622" i="1"/>
  <c r="D32623" i="1"/>
  <c r="D32624" i="1"/>
  <c r="D32625" i="1"/>
  <c r="D32626" i="1"/>
  <c r="D32627" i="1"/>
  <c r="D32628" i="1"/>
  <c r="D32629" i="1"/>
  <c r="D32630" i="1"/>
  <c r="D32631" i="1"/>
  <c r="D32632" i="1"/>
  <c r="D32633" i="1"/>
  <c r="D32634" i="1"/>
  <c r="D32635" i="1"/>
  <c r="D32636" i="1"/>
  <c r="D32637" i="1"/>
  <c r="D32638" i="1"/>
  <c r="D32639" i="1"/>
  <c r="D32640" i="1"/>
  <c r="D32641" i="1"/>
  <c r="D32642" i="1"/>
  <c r="D32643" i="1"/>
  <c r="D32644" i="1"/>
  <c r="D32645" i="1"/>
  <c r="D32646" i="1"/>
  <c r="D32647" i="1"/>
  <c r="D32648" i="1"/>
  <c r="D32649" i="1"/>
  <c r="D32650" i="1"/>
  <c r="D32651" i="1"/>
  <c r="D32652" i="1"/>
  <c r="D32653" i="1"/>
  <c r="D32654" i="1"/>
  <c r="D32655" i="1"/>
  <c r="D32656" i="1"/>
  <c r="D32657" i="1"/>
  <c r="D32658" i="1"/>
  <c r="D32659" i="1"/>
  <c r="D32660" i="1"/>
  <c r="D32661" i="1"/>
  <c r="D32662" i="1"/>
  <c r="D32663" i="1"/>
  <c r="D32664" i="1"/>
  <c r="D32665" i="1"/>
  <c r="D32666" i="1"/>
  <c r="D32667" i="1"/>
  <c r="D32668" i="1"/>
  <c r="D32669" i="1"/>
  <c r="D32670" i="1"/>
  <c r="D32671" i="1"/>
  <c r="D32672" i="1"/>
  <c r="D32673" i="1"/>
  <c r="D32674" i="1"/>
  <c r="D32675" i="1"/>
  <c r="D32676" i="1"/>
  <c r="D32677" i="1"/>
  <c r="D32678" i="1"/>
  <c r="D32679" i="1"/>
  <c r="D32680" i="1"/>
  <c r="D32681" i="1"/>
  <c r="D32682" i="1"/>
  <c r="D32683" i="1"/>
  <c r="D32684" i="1"/>
  <c r="D32685" i="1"/>
  <c r="D32686" i="1"/>
  <c r="D32687" i="1"/>
  <c r="D32688" i="1"/>
  <c r="D32689" i="1"/>
  <c r="D32690" i="1"/>
  <c r="D32691" i="1"/>
  <c r="D32692" i="1"/>
  <c r="D32693" i="1"/>
  <c r="D32694" i="1"/>
  <c r="D32695" i="1"/>
  <c r="D32696" i="1"/>
  <c r="D32697" i="1"/>
  <c r="D32698" i="1"/>
  <c r="D32699" i="1"/>
  <c r="D32700" i="1"/>
  <c r="D32701" i="1"/>
  <c r="D32702" i="1"/>
  <c r="D32703" i="1"/>
  <c r="D32704" i="1"/>
  <c r="D32705" i="1"/>
  <c r="D32706" i="1"/>
  <c r="D32707" i="1"/>
  <c r="D32708" i="1"/>
  <c r="D32709" i="1"/>
  <c r="D32710" i="1"/>
  <c r="D32711" i="1"/>
  <c r="D32712" i="1"/>
  <c r="D32713" i="1"/>
  <c r="D32714" i="1"/>
  <c r="D32715" i="1"/>
  <c r="D32716" i="1"/>
  <c r="D32717" i="1"/>
  <c r="D32718" i="1"/>
  <c r="D32719" i="1"/>
  <c r="D32720" i="1"/>
  <c r="D32721" i="1"/>
  <c r="D32722" i="1"/>
  <c r="D32723" i="1"/>
  <c r="D32724" i="1"/>
  <c r="D32725" i="1"/>
  <c r="D32726" i="1"/>
  <c r="D32727" i="1"/>
  <c r="D32728" i="1"/>
  <c r="D32729" i="1"/>
  <c r="D32730" i="1"/>
  <c r="D32731" i="1"/>
  <c r="D32732" i="1"/>
  <c r="D32733" i="1"/>
  <c r="D32734" i="1"/>
  <c r="D32735" i="1"/>
  <c r="D32736" i="1"/>
  <c r="D32737" i="1"/>
  <c r="D32738" i="1"/>
  <c r="D32739" i="1"/>
  <c r="D32740" i="1"/>
  <c r="D32741" i="1"/>
  <c r="D32742" i="1"/>
  <c r="D32743" i="1"/>
  <c r="D32744" i="1"/>
  <c r="D32745" i="1"/>
  <c r="D32746" i="1"/>
  <c r="D32747" i="1"/>
  <c r="D32748" i="1"/>
  <c r="D32749" i="1"/>
  <c r="D32750" i="1"/>
  <c r="D32751" i="1"/>
  <c r="D32752" i="1"/>
  <c r="D32753" i="1"/>
  <c r="D32754" i="1"/>
  <c r="D32755" i="1"/>
  <c r="D32756" i="1"/>
  <c r="D32757" i="1"/>
  <c r="D32758" i="1"/>
  <c r="D32759" i="1"/>
  <c r="D32760" i="1"/>
  <c r="D32761" i="1"/>
  <c r="D32762" i="1"/>
  <c r="D32763" i="1"/>
  <c r="D32764" i="1"/>
  <c r="D32765" i="1"/>
  <c r="D32766" i="1"/>
  <c r="D32767" i="1"/>
  <c r="D32768" i="1"/>
  <c r="D32769" i="1"/>
  <c r="D32770" i="1"/>
  <c r="D32771" i="1"/>
  <c r="D32772" i="1"/>
  <c r="D32773" i="1"/>
  <c r="D32774" i="1"/>
  <c r="D32775" i="1"/>
  <c r="D32776" i="1"/>
  <c r="D32777" i="1"/>
  <c r="D32778" i="1"/>
  <c r="D32779" i="1"/>
  <c r="D32780" i="1"/>
  <c r="D32781" i="1"/>
  <c r="D32782" i="1"/>
  <c r="D32783" i="1"/>
  <c r="D32784" i="1"/>
  <c r="D32785" i="1"/>
  <c r="D32786" i="1"/>
  <c r="D32787" i="1"/>
  <c r="D32788" i="1"/>
  <c r="D32789" i="1"/>
  <c r="D32790" i="1"/>
  <c r="D32791" i="1"/>
  <c r="D32792" i="1"/>
  <c r="D32793" i="1"/>
  <c r="D32794" i="1"/>
  <c r="D32795" i="1"/>
  <c r="D32796" i="1"/>
  <c r="D32797" i="1"/>
  <c r="D32798" i="1"/>
  <c r="D32799" i="1"/>
  <c r="D32800" i="1"/>
  <c r="D32801" i="1"/>
  <c r="D32802" i="1"/>
  <c r="D32803" i="1"/>
  <c r="D32804" i="1"/>
  <c r="D32805" i="1"/>
  <c r="D32806" i="1"/>
  <c r="D32807" i="1"/>
  <c r="D32808" i="1"/>
  <c r="D32809" i="1"/>
  <c r="D32810" i="1"/>
  <c r="D32811" i="1"/>
  <c r="D32812" i="1"/>
  <c r="D32813" i="1"/>
  <c r="D32814" i="1"/>
  <c r="D32815" i="1"/>
  <c r="D32816" i="1"/>
  <c r="D32817" i="1"/>
  <c r="D32818" i="1"/>
  <c r="D32819" i="1"/>
  <c r="D32820" i="1"/>
  <c r="D32821" i="1"/>
  <c r="D32822" i="1"/>
  <c r="D32823" i="1"/>
  <c r="D32824" i="1"/>
  <c r="D32825" i="1"/>
  <c r="D32826" i="1"/>
  <c r="D32827" i="1"/>
  <c r="D32828" i="1"/>
  <c r="D32829" i="1"/>
  <c r="D32830" i="1"/>
  <c r="D32831" i="1"/>
  <c r="D32832" i="1"/>
  <c r="D32833" i="1"/>
  <c r="D32834" i="1"/>
  <c r="D32835" i="1"/>
  <c r="D32836" i="1"/>
  <c r="D32837" i="1"/>
  <c r="D32838" i="1"/>
  <c r="D32839" i="1"/>
  <c r="D32840" i="1"/>
  <c r="D32841" i="1"/>
  <c r="D32842" i="1"/>
  <c r="D32843" i="1"/>
  <c r="D32844" i="1"/>
  <c r="D32845" i="1"/>
  <c r="D32846" i="1"/>
  <c r="D32847" i="1"/>
  <c r="D32848" i="1"/>
  <c r="D32849" i="1"/>
  <c r="D32850" i="1"/>
  <c r="D32851" i="1"/>
  <c r="D32852" i="1"/>
  <c r="D32853" i="1"/>
  <c r="D32854" i="1"/>
  <c r="D32855" i="1"/>
  <c r="D32856" i="1"/>
  <c r="D32857" i="1"/>
  <c r="D32858" i="1"/>
  <c r="D32859" i="1"/>
  <c r="D32860" i="1"/>
  <c r="D32861" i="1"/>
  <c r="D32862" i="1"/>
  <c r="D32863" i="1"/>
  <c r="D32864" i="1"/>
  <c r="D32865" i="1"/>
  <c r="D32866" i="1"/>
  <c r="D32867" i="1"/>
  <c r="D32868" i="1"/>
  <c r="D32869" i="1"/>
  <c r="D32870" i="1"/>
  <c r="D32871" i="1"/>
  <c r="D32872" i="1"/>
  <c r="D32873" i="1"/>
  <c r="D32874" i="1"/>
  <c r="D32875" i="1"/>
  <c r="D32876" i="1"/>
  <c r="D32877" i="1"/>
  <c r="D32878" i="1"/>
  <c r="D32879" i="1"/>
  <c r="D32880" i="1"/>
  <c r="D32881" i="1"/>
  <c r="D32882" i="1"/>
  <c r="D32883" i="1"/>
  <c r="D32884" i="1"/>
  <c r="D32885" i="1"/>
  <c r="D32886" i="1"/>
  <c r="D32887" i="1"/>
  <c r="D32888" i="1"/>
  <c r="D32889" i="1"/>
  <c r="D32890" i="1"/>
  <c r="D32891" i="1"/>
  <c r="D32892" i="1"/>
  <c r="D32893" i="1"/>
  <c r="D32894" i="1"/>
  <c r="D32895" i="1"/>
  <c r="D32896" i="1"/>
  <c r="D32897" i="1"/>
  <c r="D32898" i="1"/>
  <c r="D32899" i="1"/>
  <c r="D32900" i="1"/>
  <c r="D32901" i="1"/>
  <c r="D32902" i="1"/>
  <c r="D32903" i="1"/>
  <c r="D32904" i="1"/>
  <c r="D32905" i="1"/>
  <c r="D32906" i="1"/>
  <c r="D32907" i="1"/>
  <c r="D32908" i="1"/>
  <c r="D32909" i="1"/>
  <c r="D32910" i="1"/>
  <c r="D32911" i="1"/>
  <c r="D32912" i="1"/>
  <c r="D32913" i="1"/>
  <c r="D32914" i="1"/>
  <c r="D32915" i="1"/>
  <c r="D32916" i="1"/>
  <c r="D32917" i="1"/>
  <c r="D32918" i="1"/>
  <c r="D32919" i="1"/>
  <c r="D32920" i="1"/>
  <c r="D32921" i="1"/>
  <c r="D32922" i="1"/>
  <c r="D32923" i="1"/>
  <c r="D32924" i="1"/>
  <c r="D32925" i="1"/>
  <c r="D32926" i="1"/>
  <c r="D32927" i="1"/>
  <c r="D32928" i="1"/>
  <c r="D32929" i="1"/>
  <c r="D32930" i="1"/>
  <c r="D32931" i="1"/>
  <c r="D32932" i="1"/>
  <c r="D32933" i="1"/>
  <c r="D32934" i="1"/>
  <c r="D32935" i="1"/>
  <c r="D32936" i="1"/>
  <c r="D32937" i="1"/>
  <c r="D32938" i="1"/>
  <c r="D32939" i="1"/>
  <c r="D32940" i="1"/>
  <c r="D32941" i="1"/>
  <c r="D32942" i="1"/>
  <c r="D32943" i="1"/>
  <c r="D32944" i="1"/>
  <c r="D32945" i="1"/>
  <c r="D32946" i="1"/>
  <c r="D32947" i="1"/>
  <c r="D32948" i="1"/>
  <c r="D32949" i="1"/>
  <c r="D32950" i="1"/>
  <c r="D32951" i="1"/>
  <c r="D32952" i="1"/>
  <c r="D32953" i="1"/>
  <c r="D32954" i="1"/>
  <c r="D32955" i="1"/>
  <c r="D32956" i="1"/>
  <c r="D32957" i="1"/>
  <c r="D32958" i="1"/>
  <c r="D32959" i="1"/>
  <c r="D32960" i="1"/>
  <c r="D32961" i="1"/>
  <c r="D32962" i="1"/>
  <c r="D32963" i="1"/>
  <c r="D32964" i="1"/>
  <c r="D32965" i="1"/>
  <c r="D32966" i="1"/>
  <c r="D32967" i="1"/>
  <c r="D32968" i="1"/>
  <c r="D32969" i="1"/>
  <c r="D32970" i="1"/>
  <c r="D32971" i="1"/>
  <c r="D32972" i="1"/>
  <c r="D32973" i="1"/>
  <c r="D32974" i="1"/>
  <c r="D32975" i="1"/>
  <c r="D32976" i="1"/>
  <c r="D32977" i="1"/>
  <c r="D32978" i="1"/>
  <c r="D32979" i="1"/>
  <c r="D32980" i="1"/>
  <c r="D32981" i="1"/>
  <c r="D32982" i="1"/>
  <c r="D32983" i="1"/>
  <c r="D32984" i="1"/>
  <c r="D32985" i="1"/>
  <c r="D32986" i="1"/>
  <c r="D32987" i="1"/>
  <c r="D32988" i="1"/>
  <c r="D32989" i="1"/>
  <c r="D32990" i="1"/>
  <c r="D32991" i="1"/>
  <c r="D32992" i="1"/>
  <c r="D32993" i="1"/>
  <c r="D32994" i="1"/>
  <c r="D32995" i="1"/>
  <c r="D32996" i="1"/>
  <c r="D32997" i="1"/>
  <c r="D32998" i="1"/>
  <c r="D32999" i="1"/>
  <c r="D33000" i="1"/>
  <c r="D33001" i="1"/>
  <c r="D33002" i="1"/>
  <c r="D33003" i="1"/>
  <c r="D33004" i="1"/>
  <c r="D33005" i="1"/>
  <c r="D33006" i="1"/>
  <c r="D33007" i="1"/>
  <c r="D33008" i="1"/>
  <c r="D33009" i="1"/>
  <c r="D33010" i="1"/>
  <c r="D33011" i="1"/>
  <c r="D33012" i="1"/>
  <c r="D33013" i="1"/>
  <c r="D33014" i="1"/>
  <c r="D33015" i="1"/>
  <c r="D33016" i="1"/>
  <c r="D33017" i="1"/>
  <c r="D33018" i="1"/>
  <c r="D33019" i="1"/>
  <c r="D33020" i="1"/>
  <c r="D33021" i="1"/>
  <c r="D33022" i="1"/>
  <c r="D33023" i="1"/>
  <c r="D33024" i="1"/>
  <c r="D33025" i="1"/>
  <c r="D33026" i="1"/>
  <c r="D33027" i="1"/>
  <c r="D33028" i="1"/>
  <c r="D33029" i="1"/>
  <c r="D33030" i="1"/>
  <c r="D33031" i="1"/>
  <c r="D33032" i="1"/>
  <c r="D33033" i="1"/>
  <c r="D33034" i="1"/>
  <c r="D33035" i="1"/>
  <c r="D33036" i="1"/>
  <c r="D33037" i="1"/>
  <c r="D33038" i="1"/>
  <c r="D33039" i="1"/>
  <c r="D33040" i="1"/>
  <c r="D33041" i="1"/>
  <c r="D33042" i="1"/>
  <c r="D33043" i="1"/>
  <c r="D33044" i="1"/>
  <c r="D33045" i="1"/>
  <c r="D33046" i="1"/>
  <c r="D33047" i="1"/>
  <c r="D33048" i="1"/>
  <c r="D33049" i="1"/>
  <c r="D33050" i="1"/>
  <c r="D33051" i="1"/>
  <c r="D33052" i="1"/>
  <c r="D33053" i="1"/>
  <c r="D33054" i="1"/>
  <c r="D33055" i="1"/>
  <c r="D33056" i="1"/>
  <c r="D33057" i="1"/>
  <c r="D33058" i="1"/>
  <c r="D33059" i="1"/>
  <c r="D33060" i="1"/>
  <c r="D33061" i="1"/>
  <c r="D33062" i="1"/>
  <c r="D33063" i="1"/>
  <c r="D33064" i="1"/>
  <c r="D33065" i="1"/>
  <c r="D33066" i="1"/>
  <c r="D33067" i="1"/>
  <c r="D33068" i="1"/>
  <c r="D33069" i="1"/>
  <c r="D33070" i="1"/>
  <c r="D33071" i="1"/>
  <c r="D33072" i="1"/>
  <c r="D33073" i="1"/>
  <c r="D33074" i="1"/>
  <c r="D33075" i="1"/>
  <c r="D33076" i="1"/>
  <c r="D33077" i="1"/>
  <c r="D33078" i="1"/>
  <c r="D33079" i="1"/>
  <c r="D33080" i="1"/>
  <c r="D33081" i="1"/>
  <c r="D33082" i="1"/>
  <c r="D33083" i="1"/>
  <c r="D33084" i="1"/>
  <c r="D33085" i="1"/>
  <c r="D33086" i="1"/>
  <c r="D33087" i="1"/>
  <c r="D33088" i="1"/>
  <c r="D33089" i="1"/>
  <c r="D33090" i="1"/>
  <c r="D33091" i="1"/>
  <c r="D33092" i="1"/>
  <c r="D33093" i="1"/>
  <c r="D33094" i="1"/>
  <c r="D33095" i="1"/>
  <c r="D33096" i="1"/>
  <c r="D33097" i="1"/>
  <c r="D33098" i="1"/>
  <c r="D33099" i="1"/>
  <c r="D33100" i="1"/>
  <c r="D33101" i="1"/>
  <c r="D33102" i="1"/>
  <c r="D33103" i="1"/>
  <c r="D33104" i="1"/>
  <c r="D33105" i="1"/>
  <c r="D33106" i="1"/>
  <c r="D33107" i="1"/>
  <c r="D33108" i="1"/>
  <c r="D33109" i="1"/>
  <c r="D33110" i="1"/>
  <c r="D33111" i="1"/>
  <c r="D33112" i="1"/>
  <c r="D33113" i="1"/>
  <c r="D33114" i="1"/>
  <c r="D33115" i="1"/>
  <c r="D33116" i="1"/>
  <c r="D33117" i="1"/>
  <c r="D33118" i="1"/>
  <c r="D33119" i="1"/>
  <c r="D33120" i="1"/>
  <c r="D33121" i="1"/>
  <c r="D33122" i="1"/>
  <c r="D33123" i="1"/>
  <c r="D33124" i="1"/>
  <c r="D33125" i="1"/>
  <c r="D33126" i="1"/>
  <c r="D33127" i="1"/>
  <c r="D33128" i="1"/>
  <c r="D33129" i="1"/>
  <c r="D33130" i="1"/>
  <c r="D33131" i="1"/>
  <c r="D33132" i="1"/>
  <c r="D33133" i="1"/>
  <c r="D33134" i="1"/>
  <c r="D33135" i="1"/>
  <c r="D33136" i="1"/>
  <c r="D33137" i="1"/>
  <c r="D33138" i="1"/>
  <c r="D33139" i="1"/>
  <c r="D33140" i="1"/>
  <c r="D33141" i="1"/>
  <c r="D33142" i="1"/>
  <c r="D33143" i="1"/>
  <c r="D33144" i="1"/>
  <c r="D33145" i="1"/>
  <c r="D33146" i="1"/>
  <c r="D33147" i="1"/>
  <c r="D33148" i="1"/>
  <c r="D33149" i="1"/>
  <c r="D33150" i="1"/>
  <c r="D33151" i="1"/>
  <c r="D33152" i="1"/>
  <c r="D33153" i="1"/>
  <c r="D33154" i="1"/>
  <c r="D33155" i="1"/>
  <c r="D33156" i="1"/>
  <c r="D33157" i="1"/>
  <c r="D33158" i="1"/>
  <c r="D33159" i="1"/>
  <c r="D33160" i="1"/>
  <c r="D33161" i="1"/>
  <c r="D33162" i="1"/>
  <c r="D33163" i="1"/>
  <c r="D33164" i="1"/>
  <c r="D33165" i="1"/>
  <c r="D33166" i="1"/>
  <c r="D33167" i="1"/>
  <c r="D33168" i="1"/>
  <c r="D33169" i="1"/>
  <c r="D33170" i="1"/>
  <c r="D33171" i="1"/>
  <c r="D33172" i="1"/>
  <c r="D33173" i="1"/>
  <c r="D33174" i="1"/>
  <c r="D33175" i="1"/>
  <c r="D33176" i="1"/>
  <c r="D33177" i="1"/>
  <c r="D33178" i="1"/>
  <c r="D33179" i="1"/>
  <c r="D33180" i="1"/>
  <c r="D33181" i="1"/>
  <c r="D33182" i="1"/>
  <c r="D33183" i="1"/>
  <c r="D33184" i="1"/>
  <c r="D33185" i="1"/>
  <c r="D33186" i="1"/>
  <c r="D33187" i="1"/>
  <c r="D33188" i="1"/>
  <c r="D33189" i="1"/>
  <c r="D33190" i="1"/>
  <c r="D33191" i="1"/>
  <c r="D33192" i="1"/>
  <c r="D33193" i="1"/>
  <c r="D33194" i="1"/>
  <c r="D33195" i="1"/>
  <c r="D33196" i="1"/>
  <c r="D33197" i="1"/>
  <c r="D33198" i="1"/>
  <c r="D33199" i="1"/>
  <c r="D33200" i="1"/>
  <c r="D33201" i="1"/>
  <c r="D33202" i="1"/>
  <c r="D33203" i="1"/>
  <c r="D33204" i="1"/>
  <c r="D33205" i="1"/>
  <c r="D33206" i="1"/>
  <c r="D33207" i="1"/>
  <c r="D33208" i="1"/>
  <c r="D33209" i="1"/>
  <c r="D33210" i="1"/>
  <c r="D33211" i="1"/>
  <c r="D33212" i="1"/>
  <c r="D33213" i="1"/>
  <c r="D33214" i="1"/>
  <c r="D33215" i="1"/>
  <c r="D33216" i="1"/>
  <c r="D33217" i="1"/>
  <c r="D33218" i="1"/>
  <c r="D33219" i="1"/>
  <c r="D33220" i="1"/>
  <c r="D33221" i="1"/>
  <c r="D33222" i="1"/>
  <c r="D33223" i="1"/>
  <c r="D33224" i="1"/>
  <c r="D33225" i="1"/>
  <c r="D33226" i="1"/>
  <c r="D33227" i="1"/>
  <c r="D33228" i="1"/>
  <c r="D33229" i="1"/>
  <c r="D33230" i="1"/>
  <c r="D33231" i="1"/>
  <c r="D33232" i="1"/>
  <c r="D33233" i="1"/>
  <c r="D33234" i="1"/>
  <c r="D33235" i="1"/>
  <c r="D33236" i="1"/>
  <c r="D33237" i="1"/>
  <c r="D33238" i="1"/>
  <c r="D33239" i="1"/>
  <c r="D33240" i="1"/>
  <c r="D33241" i="1"/>
  <c r="D33242" i="1"/>
  <c r="D33243" i="1"/>
  <c r="D33244" i="1"/>
  <c r="D33245" i="1"/>
  <c r="D33246" i="1"/>
  <c r="D33247" i="1"/>
  <c r="D33248" i="1"/>
  <c r="D33249" i="1"/>
  <c r="D33250" i="1"/>
  <c r="D33251" i="1"/>
  <c r="D33252" i="1"/>
  <c r="D33253" i="1"/>
  <c r="D33254" i="1"/>
  <c r="D33255" i="1"/>
  <c r="D33256" i="1"/>
  <c r="D33257" i="1"/>
  <c r="D33258" i="1"/>
  <c r="D33259" i="1"/>
  <c r="D33260" i="1"/>
  <c r="D33261" i="1"/>
  <c r="D33262" i="1"/>
  <c r="D33263" i="1"/>
  <c r="D33264" i="1"/>
  <c r="D33265" i="1"/>
  <c r="D33266" i="1"/>
  <c r="D33267" i="1"/>
  <c r="D33268" i="1"/>
  <c r="D33269" i="1"/>
  <c r="D33270" i="1"/>
  <c r="D33271" i="1"/>
  <c r="D33272" i="1"/>
  <c r="D33273" i="1"/>
  <c r="D33274" i="1"/>
  <c r="D33275" i="1"/>
  <c r="D33276" i="1"/>
  <c r="D33277" i="1"/>
  <c r="D33278" i="1"/>
  <c r="D33279" i="1"/>
  <c r="D33280" i="1"/>
  <c r="D33281" i="1"/>
  <c r="D33282" i="1"/>
  <c r="D33283" i="1"/>
  <c r="D33284" i="1"/>
  <c r="D33285" i="1"/>
  <c r="D33286" i="1"/>
  <c r="D33287" i="1"/>
  <c r="D33288" i="1"/>
  <c r="D33289" i="1"/>
  <c r="D33290" i="1"/>
  <c r="D33291" i="1"/>
  <c r="D33292" i="1"/>
  <c r="D33293" i="1"/>
  <c r="D33294" i="1"/>
  <c r="D33295" i="1"/>
  <c r="D33296" i="1"/>
  <c r="D33297" i="1"/>
  <c r="D33298" i="1"/>
  <c r="D33299" i="1"/>
  <c r="D33300" i="1"/>
  <c r="D33301" i="1"/>
  <c r="D33302" i="1"/>
  <c r="D33303" i="1"/>
  <c r="D33304" i="1"/>
  <c r="D33305" i="1"/>
  <c r="D33306" i="1"/>
  <c r="D33307" i="1"/>
  <c r="D33308" i="1"/>
  <c r="D33309" i="1"/>
  <c r="D33310" i="1"/>
  <c r="D33311" i="1"/>
  <c r="D33312" i="1"/>
  <c r="D33313" i="1"/>
  <c r="D33314" i="1"/>
  <c r="D33315" i="1"/>
  <c r="D33316" i="1"/>
  <c r="D33317" i="1"/>
  <c r="D33318" i="1"/>
  <c r="D33319" i="1"/>
  <c r="D33320" i="1"/>
  <c r="D33321" i="1"/>
  <c r="D33322" i="1"/>
  <c r="D33323" i="1"/>
  <c r="D33324" i="1"/>
  <c r="D33325" i="1"/>
  <c r="D33326" i="1"/>
  <c r="D33327" i="1"/>
  <c r="D33328" i="1"/>
  <c r="D33329" i="1"/>
  <c r="D33330" i="1"/>
  <c r="D33331" i="1"/>
  <c r="D33332" i="1"/>
  <c r="D33333" i="1"/>
  <c r="D33334" i="1"/>
  <c r="D33335" i="1"/>
  <c r="D33336" i="1"/>
  <c r="D33337" i="1"/>
  <c r="D33338" i="1"/>
  <c r="D33339" i="1"/>
  <c r="D33340" i="1"/>
  <c r="D33341" i="1"/>
  <c r="D33342" i="1"/>
  <c r="D33343" i="1"/>
  <c r="D33344" i="1"/>
  <c r="D33345" i="1"/>
  <c r="D33346" i="1"/>
  <c r="D33347" i="1"/>
  <c r="D33348" i="1"/>
  <c r="D33349" i="1"/>
  <c r="D33350" i="1"/>
  <c r="D33351" i="1"/>
  <c r="D33352" i="1"/>
  <c r="D33353" i="1"/>
  <c r="D33354" i="1"/>
  <c r="D33355" i="1"/>
  <c r="D33356" i="1"/>
  <c r="D33357" i="1"/>
  <c r="D33358" i="1"/>
  <c r="D33359" i="1"/>
  <c r="D33360" i="1"/>
  <c r="D33361" i="1"/>
  <c r="D33362" i="1"/>
  <c r="D33363" i="1"/>
  <c r="D33364" i="1"/>
  <c r="D33365" i="1"/>
  <c r="D33366" i="1"/>
  <c r="D33367" i="1"/>
  <c r="D33368" i="1"/>
  <c r="D33369" i="1"/>
  <c r="D33370" i="1"/>
  <c r="D33371" i="1"/>
  <c r="D33372" i="1"/>
  <c r="D33373" i="1"/>
  <c r="D33374" i="1"/>
  <c r="D33375" i="1"/>
  <c r="D33376" i="1"/>
  <c r="D33377" i="1"/>
  <c r="D33378" i="1"/>
  <c r="D33379" i="1"/>
  <c r="D33380" i="1"/>
  <c r="D33381" i="1"/>
  <c r="D33382" i="1"/>
  <c r="D33383" i="1"/>
  <c r="D33384" i="1"/>
  <c r="D33385" i="1"/>
  <c r="D33386" i="1"/>
  <c r="D33387" i="1"/>
  <c r="D33388" i="1"/>
  <c r="D33389" i="1"/>
  <c r="D33390" i="1"/>
  <c r="D33391" i="1"/>
  <c r="D33392" i="1"/>
  <c r="D33393" i="1"/>
  <c r="D33394" i="1"/>
  <c r="D33395" i="1"/>
  <c r="D33396" i="1"/>
  <c r="D33397" i="1"/>
  <c r="D33398" i="1"/>
  <c r="D33399" i="1"/>
  <c r="D33400" i="1"/>
  <c r="D33401" i="1"/>
  <c r="D33402" i="1"/>
  <c r="D33403" i="1"/>
  <c r="D33404" i="1"/>
  <c r="D33405" i="1"/>
  <c r="D33406" i="1"/>
  <c r="D33407" i="1"/>
  <c r="D33408" i="1"/>
  <c r="D33409" i="1"/>
  <c r="D33410" i="1"/>
  <c r="D33411" i="1"/>
  <c r="D33412" i="1"/>
  <c r="D33413" i="1"/>
  <c r="D33414" i="1"/>
  <c r="D33415" i="1"/>
  <c r="D33416" i="1"/>
  <c r="D33417" i="1"/>
  <c r="D33418" i="1"/>
  <c r="D33419" i="1"/>
  <c r="D33420" i="1"/>
  <c r="D33421" i="1"/>
  <c r="D33422" i="1"/>
  <c r="D33423" i="1"/>
  <c r="D33424" i="1"/>
  <c r="D33425" i="1"/>
  <c r="D33426" i="1"/>
  <c r="D33427" i="1"/>
  <c r="D33428" i="1"/>
  <c r="D33429" i="1"/>
  <c r="D33430" i="1"/>
  <c r="D33431" i="1"/>
  <c r="D33432" i="1"/>
  <c r="D33433" i="1"/>
  <c r="D33434" i="1"/>
  <c r="D33435" i="1"/>
  <c r="D33436" i="1"/>
  <c r="D33437" i="1"/>
  <c r="D33438" i="1"/>
  <c r="D33439" i="1"/>
  <c r="D33440" i="1"/>
  <c r="D33441" i="1"/>
  <c r="D33442" i="1"/>
  <c r="D33443" i="1"/>
  <c r="D33444" i="1"/>
  <c r="D33445" i="1"/>
  <c r="D33446" i="1"/>
  <c r="D33447" i="1"/>
  <c r="D33448" i="1"/>
  <c r="D33449" i="1"/>
  <c r="D33450" i="1"/>
  <c r="D33451" i="1"/>
  <c r="D33452" i="1"/>
  <c r="D33453" i="1"/>
  <c r="D33454" i="1"/>
  <c r="D33455" i="1"/>
  <c r="D33456" i="1"/>
  <c r="D33457" i="1"/>
  <c r="D33458" i="1"/>
  <c r="D33459" i="1"/>
  <c r="D33460" i="1"/>
  <c r="D33461" i="1"/>
  <c r="D33462" i="1"/>
  <c r="D33463" i="1"/>
  <c r="D33464" i="1"/>
  <c r="D33465" i="1"/>
  <c r="D33466" i="1"/>
  <c r="D33467" i="1"/>
  <c r="D33468" i="1"/>
  <c r="D33469" i="1"/>
  <c r="D33470" i="1"/>
  <c r="D33471" i="1"/>
  <c r="D33472" i="1"/>
  <c r="D33473" i="1"/>
  <c r="D33474" i="1"/>
  <c r="D33475" i="1"/>
  <c r="D33476" i="1"/>
  <c r="D33477" i="1"/>
  <c r="D33478" i="1"/>
  <c r="D33479" i="1"/>
  <c r="D33480" i="1"/>
  <c r="D33481" i="1"/>
  <c r="D33482" i="1"/>
  <c r="D33483" i="1"/>
  <c r="D33484" i="1"/>
  <c r="D33485" i="1"/>
  <c r="D33486" i="1"/>
  <c r="D33487" i="1"/>
  <c r="D33488" i="1"/>
  <c r="D33489" i="1"/>
  <c r="D33490" i="1"/>
  <c r="D33491" i="1"/>
  <c r="D33492" i="1"/>
  <c r="D33493" i="1"/>
  <c r="D33494" i="1"/>
  <c r="D33495" i="1"/>
  <c r="D33496" i="1"/>
  <c r="D33497" i="1"/>
  <c r="D33498" i="1"/>
  <c r="D33499" i="1"/>
  <c r="D33500" i="1"/>
  <c r="D33501" i="1"/>
  <c r="D33502" i="1"/>
  <c r="D33503" i="1"/>
  <c r="D33504" i="1"/>
  <c r="D33505" i="1"/>
  <c r="D33506" i="1"/>
  <c r="D33507" i="1"/>
  <c r="D33508" i="1"/>
  <c r="D33509" i="1"/>
  <c r="D33510" i="1"/>
  <c r="D33511" i="1"/>
  <c r="D33512" i="1"/>
  <c r="D33513" i="1"/>
  <c r="D33514" i="1"/>
  <c r="D33515" i="1"/>
  <c r="D33516" i="1"/>
  <c r="D33517" i="1"/>
  <c r="D33518" i="1"/>
  <c r="D33519" i="1"/>
  <c r="D33520" i="1"/>
  <c r="D33521" i="1"/>
  <c r="D33522" i="1"/>
  <c r="D33523" i="1"/>
  <c r="D33524" i="1"/>
  <c r="D33525" i="1"/>
  <c r="D33526" i="1"/>
  <c r="D33527" i="1"/>
  <c r="D33528" i="1"/>
  <c r="D33529" i="1"/>
  <c r="D33530" i="1"/>
  <c r="D33531" i="1"/>
  <c r="D33532" i="1"/>
  <c r="D33533" i="1"/>
  <c r="D33534" i="1"/>
  <c r="D33535" i="1"/>
  <c r="D33536" i="1"/>
  <c r="D33537" i="1"/>
  <c r="D33538" i="1"/>
  <c r="D33539" i="1"/>
  <c r="D33540" i="1"/>
  <c r="D33541" i="1"/>
  <c r="D33542" i="1"/>
  <c r="D33543" i="1"/>
  <c r="D33544" i="1"/>
  <c r="D33545" i="1"/>
  <c r="D33546" i="1"/>
  <c r="D33547" i="1"/>
  <c r="D33548" i="1"/>
  <c r="D33549" i="1"/>
  <c r="D33550" i="1"/>
  <c r="D33551" i="1"/>
  <c r="D33552" i="1"/>
  <c r="D33553" i="1"/>
  <c r="D33554" i="1"/>
  <c r="D33555" i="1"/>
  <c r="D33556" i="1"/>
  <c r="D33557" i="1"/>
  <c r="D33558" i="1"/>
  <c r="D33559" i="1"/>
  <c r="D33560" i="1"/>
  <c r="D33561" i="1"/>
  <c r="D33562" i="1"/>
  <c r="D33563" i="1"/>
  <c r="D33564" i="1"/>
  <c r="D33565" i="1"/>
  <c r="D33566" i="1"/>
  <c r="D33567" i="1"/>
  <c r="D33568" i="1"/>
  <c r="D33569" i="1"/>
  <c r="D33570" i="1"/>
  <c r="D33571" i="1"/>
  <c r="D33572" i="1"/>
  <c r="D33573" i="1"/>
  <c r="D33574" i="1"/>
  <c r="D33575" i="1"/>
  <c r="D33576" i="1"/>
  <c r="D33577" i="1"/>
  <c r="D33578" i="1"/>
  <c r="D33579" i="1"/>
  <c r="D33580" i="1"/>
  <c r="D33581" i="1"/>
  <c r="D33582" i="1"/>
  <c r="D33583" i="1"/>
  <c r="D33584" i="1"/>
  <c r="D33585" i="1"/>
  <c r="D33586" i="1"/>
  <c r="D33587" i="1"/>
  <c r="D33588" i="1"/>
  <c r="D33589" i="1"/>
  <c r="D33590" i="1"/>
  <c r="D33591" i="1"/>
  <c r="D33592" i="1"/>
  <c r="D33593" i="1"/>
  <c r="D33594" i="1"/>
  <c r="D33595" i="1"/>
  <c r="D33596" i="1"/>
  <c r="D33597" i="1"/>
  <c r="D33598" i="1"/>
  <c r="D33599" i="1"/>
  <c r="D33600" i="1"/>
  <c r="D33601" i="1"/>
  <c r="D33602" i="1"/>
  <c r="D33603" i="1"/>
  <c r="D33604" i="1"/>
  <c r="D33605" i="1"/>
  <c r="D33606" i="1"/>
  <c r="D33607" i="1"/>
  <c r="D33608" i="1"/>
  <c r="D33609" i="1"/>
  <c r="D33610" i="1"/>
  <c r="D33611" i="1"/>
  <c r="D33612" i="1"/>
  <c r="D33613" i="1"/>
  <c r="D33614" i="1"/>
  <c r="D33615" i="1"/>
  <c r="D33616" i="1"/>
  <c r="D33617" i="1"/>
  <c r="D33618" i="1"/>
  <c r="D33619" i="1"/>
  <c r="D33620" i="1"/>
  <c r="D33621" i="1"/>
  <c r="D33622" i="1"/>
  <c r="D33623" i="1"/>
  <c r="D33624" i="1"/>
  <c r="D33625" i="1"/>
  <c r="D33626" i="1"/>
  <c r="D33627" i="1"/>
  <c r="D33628" i="1"/>
  <c r="D33629" i="1"/>
  <c r="D33630" i="1"/>
  <c r="D33631" i="1"/>
  <c r="D33632" i="1"/>
  <c r="D33633" i="1"/>
  <c r="D33634" i="1"/>
  <c r="D33635" i="1"/>
  <c r="D33636" i="1"/>
  <c r="D33637" i="1"/>
  <c r="D33638" i="1"/>
  <c r="D33639" i="1"/>
  <c r="D33640" i="1"/>
  <c r="D33641" i="1"/>
  <c r="D33642" i="1"/>
  <c r="D33643" i="1"/>
  <c r="D33644" i="1"/>
  <c r="D33645" i="1"/>
  <c r="D33646" i="1"/>
  <c r="D33647" i="1"/>
  <c r="D33648" i="1"/>
  <c r="D33649" i="1"/>
  <c r="D33650" i="1"/>
  <c r="D33651" i="1"/>
  <c r="D33652" i="1"/>
  <c r="D33653" i="1"/>
  <c r="D33654" i="1"/>
  <c r="D33655" i="1"/>
  <c r="D33656" i="1"/>
  <c r="D33657" i="1"/>
  <c r="D33658" i="1"/>
  <c r="D33659" i="1"/>
  <c r="D33660" i="1"/>
  <c r="D33661" i="1"/>
  <c r="D33662" i="1"/>
  <c r="D33663" i="1"/>
  <c r="D33664" i="1"/>
  <c r="D33665" i="1"/>
  <c r="D33666" i="1"/>
  <c r="D33667" i="1"/>
  <c r="D33668" i="1"/>
  <c r="D33669" i="1"/>
  <c r="D33670" i="1"/>
  <c r="D33671" i="1"/>
  <c r="D33672" i="1"/>
  <c r="D33673" i="1"/>
  <c r="D33674" i="1"/>
  <c r="D33675" i="1"/>
  <c r="D33676" i="1"/>
  <c r="D33677" i="1"/>
  <c r="D33678" i="1"/>
  <c r="D33679" i="1"/>
  <c r="D33680" i="1"/>
  <c r="D33681" i="1"/>
  <c r="D33682" i="1"/>
  <c r="D33683" i="1"/>
  <c r="D33684" i="1"/>
  <c r="D33685" i="1"/>
  <c r="D33686" i="1"/>
  <c r="D33687" i="1"/>
  <c r="D33688" i="1"/>
  <c r="D33689" i="1"/>
  <c r="D33690" i="1"/>
  <c r="D33691" i="1"/>
  <c r="D33692" i="1"/>
  <c r="D33693" i="1"/>
  <c r="D33694" i="1"/>
  <c r="D33695" i="1"/>
  <c r="D33696" i="1"/>
  <c r="D33697" i="1"/>
  <c r="D33698" i="1"/>
  <c r="D33699" i="1"/>
  <c r="D33700" i="1"/>
  <c r="D33701" i="1"/>
  <c r="D33702" i="1"/>
  <c r="D33703" i="1"/>
  <c r="D33704" i="1"/>
  <c r="D33705" i="1"/>
  <c r="D33706" i="1"/>
  <c r="D33707" i="1"/>
  <c r="D33708" i="1"/>
  <c r="D33709" i="1"/>
  <c r="D33710" i="1"/>
  <c r="D33711" i="1"/>
  <c r="D33712" i="1"/>
  <c r="D33713" i="1"/>
  <c r="D33714" i="1"/>
  <c r="D33715" i="1"/>
  <c r="D33716" i="1"/>
  <c r="D33717" i="1"/>
  <c r="D33718" i="1"/>
  <c r="D33719" i="1"/>
  <c r="D33720" i="1"/>
  <c r="D33721" i="1"/>
  <c r="D33722" i="1"/>
  <c r="D33723" i="1"/>
  <c r="D33724" i="1"/>
  <c r="D33725" i="1"/>
  <c r="D33726" i="1"/>
  <c r="D33727" i="1"/>
  <c r="D33728" i="1"/>
  <c r="D33729" i="1"/>
  <c r="D33730" i="1"/>
  <c r="D33731" i="1"/>
  <c r="D33732" i="1"/>
  <c r="D33733" i="1"/>
  <c r="D33734" i="1"/>
  <c r="D33735" i="1"/>
  <c r="D33736" i="1"/>
  <c r="D33737" i="1"/>
  <c r="D33738" i="1"/>
  <c r="D33739" i="1"/>
  <c r="D33740" i="1"/>
  <c r="D33741" i="1"/>
  <c r="D33742" i="1"/>
  <c r="D33743" i="1"/>
  <c r="D33744" i="1"/>
  <c r="D33745" i="1"/>
  <c r="D33746" i="1"/>
  <c r="D33747" i="1"/>
  <c r="D33748" i="1"/>
  <c r="D33749" i="1"/>
  <c r="D33750" i="1"/>
  <c r="D33751" i="1"/>
  <c r="D33752" i="1"/>
  <c r="D33753" i="1"/>
  <c r="D33754" i="1"/>
  <c r="D33755" i="1"/>
  <c r="D33756" i="1"/>
  <c r="D33757" i="1"/>
  <c r="D33758" i="1"/>
  <c r="D33759" i="1"/>
  <c r="D33760" i="1"/>
  <c r="D33761" i="1"/>
  <c r="D33762" i="1"/>
  <c r="D33763" i="1"/>
  <c r="D33764" i="1"/>
  <c r="D33765" i="1"/>
  <c r="D33766" i="1"/>
  <c r="D33767" i="1"/>
  <c r="D33768" i="1"/>
  <c r="D33769" i="1"/>
  <c r="D33770" i="1"/>
  <c r="D33771" i="1"/>
  <c r="D33772" i="1"/>
  <c r="D33773" i="1"/>
  <c r="D33774" i="1"/>
  <c r="D33775" i="1"/>
  <c r="D33776" i="1"/>
  <c r="D33777" i="1"/>
  <c r="D33778" i="1"/>
  <c r="D33779" i="1"/>
  <c r="D33780" i="1"/>
  <c r="D33781" i="1"/>
  <c r="D33782" i="1"/>
  <c r="D33783" i="1"/>
  <c r="D33784" i="1"/>
  <c r="D33785" i="1"/>
  <c r="D33786" i="1"/>
  <c r="D33787" i="1"/>
  <c r="D33788" i="1"/>
  <c r="D33789" i="1"/>
  <c r="D33790" i="1"/>
  <c r="D33791" i="1"/>
  <c r="D33792" i="1"/>
  <c r="D33793" i="1"/>
  <c r="D33794" i="1"/>
  <c r="D33795" i="1"/>
  <c r="D33796" i="1"/>
  <c r="D33797" i="1"/>
  <c r="D33798" i="1"/>
  <c r="D33799" i="1"/>
  <c r="D33800" i="1"/>
  <c r="D33801" i="1"/>
  <c r="D33802" i="1"/>
  <c r="D33803" i="1"/>
  <c r="D33804" i="1"/>
  <c r="D33805" i="1"/>
  <c r="D33806" i="1"/>
  <c r="D33807" i="1"/>
  <c r="D33808" i="1"/>
  <c r="D33809" i="1"/>
  <c r="D33810" i="1"/>
  <c r="D33811" i="1"/>
  <c r="D33812" i="1"/>
  <c r="D33813" i="1"/>
  <c r="D33814" i="1"/>
  <c r="D33815" i="1"/>
  <c r="D33816" i="1"/>
  <c r="D33817" i="1"/>
  <c r="D33818" i="1"/>
  <c r="D33819" i="1"/>
  <c r="D33820" i="1"/>
  <c r="D33821" i="1"/>
  <c r="D33822" i="1"/>
  <c r="D33823" i="1"/>
  <c r="D33824" i="1"/>
  <c r="D33825" i="1"/>
  <c r="D33826" i="1"/>
  <c r="D33827" i="1"/>
  <c r="D33828" i="1"/>
  <c r="D33829" i="1"/>
  <c r="D33830" i="1"/>
  <c r="D33831" i="1"/>
  <c r="D33832" i="1"/>
  <c r="D33833" i="1"/>
  <c r="D33834" i="1"/>
  <c r="D33835" i="1"/>
  <c r="D33836" i="1"/>
  <c r="D33837" i="1"/>
  <c r="D33838" i="1"/>
  <c r="D33839" i="1"/>
  <c r="D33840" i="1"/>
  <c r="D33841" i="1"/>
  <c r="D33842" i="1"/>
  <c r="D33843" i="1"/>
  <c r="D33844" i="1"/>
  <c r="D33845" i="1"/>
  <c r="D33846" i="1"/>
  <c r="D33847" i="1"/>
  <c r="D33848" i="1"/>
  <c r="D33849" i="1"/>
  <c r="D33850" i="1"/>
  <c r="D33851" i="1"/>
  <c r="D33852" i="1"/>
  <c r="D33853" i="1"/>
  <c r="D33854" i="1"/>
  <c r="D33855" i="1"/>
  <c r="D33856" i="1"/>
  <c r="D33857" i="1"/>
  <c r="D33858" i="1"/>
  <c r="D33859" i="1"/>
  <c r="D33860" i="1"/>
  <c r="D33861" i="1"/>
  <c r="D33862" i="1"/>
  <c r="D33863" i="1"/>
  <c r="D33864" i="1"/>
  <c r="D33865" i="1"/>
  <c r="D33866" i="1"/>
  <c r="D33867" i="1"/>
  <c r="D33868" i="1"/>
  <c r="D33869" i="1"/>
  <c r="D33870" i="1"/>
  <c r="D33871" i="1"/>
  <c r="D33872" i="1"/>
  <c r="D33873" i="1"/>
  <c r="D33874" i="1"/>
  <c r="D33875" i="1"/>
  <c r="D33876" i="1"/>
  <c r="D33877" i="1"/>
  <c r="D33878" i="1"/>
  <c r="D33879" i="1"/>
  <c r="D33880" i="1"/>
  <c r="D33881" i="1"/>
  <c r="D33882" i="1"/>
  <c r="D33883" i="1"/>
  <c r="D33884" i="1"/>
  <c r="D33885" i="1"/>
  <c r="D33886" i="1"/>
  <c r="D33887" i="1"/>
  <c r="D33888" i="1"/>
  <c r="D33889" i="1"/>
  <c r="D33890" i="1"/>
  <c r="D33891" i="1"/>
  <c r="D33892" i="1"/>
  <c r="D33893" i="1"/>
  <c r="D33894" i="1"/>
  <c r="D33895" i="1"/>
  <c r="D33896" i="1"/>
  <c r="D33897" i="1"/>
  <c r="D33898" i="1"/>
  <c r="D33899" i="1"/>
  <c r="D33900" i="1"/>
  <c r="D33901" i="1"/>
  <c r="D33902" i="1"/>
  <c r="D33903" i="1"/>
  <c r="D33904" i="1"/>
  <c r="D33905" i="1"/>
  <c r="D33906" i="1"/>
  <c r="D33907" i="1"/>
  <c r="D33908" i="1"/>
  <c r="D33909" i="1"/>
  <c r="D33910" i="1"/>
  <c r="D33911" i="1"/>
  <c r="D33912" i="1"/>
  <c r="D33913" i="1"/>
  <c r="D33914" i="1"/>
  <c r="D33915" i="1"/>
  <c r="D33916" i="1"/>
  <c r="D33917" i="1"/>
  <c r="D33918" i="1"/>
  <c r="D33919" i="1"/>
  <c r="D33920" i="1"/>
  <c r="D33921" i="1"/>
  <c r="D33922" i="1"/>
  <c r="D33923" i="1"/>
  <c r="D33924" i="1"/>
  <c r="D33925" i="1"/>
  <c r="D33926" i="1"/>
  <c r="D33927" i="1"/>
  <c r="D33928" i="1"/>
  <c r="D33929" i="1"/>
  <c r="D33930" i="1"/>
  <c r="D33931" i="1"/>
  <c r="D33932" i="1"/>
  <c r="D33933" i="1"/>
  <c r="D33934" i="1"/>
  <c r="D33935" i="1"/>
  <c r="D33936" i="1"/>
  <c r="D33937" i="1"/>
  <c r="D33938" i="1"/>
  <c r="D33939" i="1"/>
  <c r="D33940" i="1"/>
  <c r="D33941" i="1"/>
  <c r="D33942" i="1"/>
  <c r="D33943" i="1"/>
  <c r="D33944" i="1"/>
  <c r="D33945" i="1"/>
  <c r="D33946" i="1"/>
  <c r="D33947" i="1"/>
  <c r="D33948" i="1"/>
  <c r="D33949" i="1"/>
  <c r="D33950" i="1"/>
  <c r="D33951" i="1"/>
  <c r="D33952" i="1"/>
  <c r="D33953" i="1"/>
  <c r="D33954" i="1"/>
  <c r="D33955" i="1"/>
  <c r="D33956" i="1"/>
  <c r="D33957" i="1"/>
  <c r="D33958" i="1"/>
  <c r="D33959" i="1"/>
  <c r="D33960" i="1"/>
  <c r="D33961" i="1"/>
  <c r="D33962" i="1"/>
  <c r="D33963" i="1"/>
  <c r="D33964" i="1"/>
  <c r="D33965" i="1"/>
  <c r="D33966" i="1"/>
  <c r="D33967" i="1"/>
  <c r="D33968" i="1"/>
  <c r="D33969" i="1"/>
  <c r="D33970" i="1"/>
  <c r="D33971" i="1"/>
  <c r="D33972" i="1"/>
  <c r="D33973" i="1"/>
  <c r="D33974" i="1"/>
  <c r="D33975" i="1"/>
  <c r="D33976" i="1"/>
  <c r="D33977" i="1"/>
  <c r="D33978" i="1"/>
  <c r="D33979" i="1"/>
  <c r="D33980" i="1"/>
  <c r="D33981" i="1"/>
  <c r="D33982" i="1"/>
  <c r="D33983" i="1"/>
  <c r="D33984" i="1"/>
  <c r="D33985" i="1"/>
  <c r="D33986" i="1"/>
  <c r="D33987" i="1"/>
  <c r="D33988" i="1"/>
  <c r="D33989" i="1"/>
  <c r="D33990" i="1"/>
  <c r="D33991" i="1"/>
  <c r="D33992" i="1"/>
  <c r="D33993" i="1"/>
  <c r="D33994" i="1"/>
  <c r="D33995" i="1"/>
  <c r="D33996" i="1"/>
  <c r="D33997" i="1"/>
  <c r="D33998" i="1"/>
  <c r="D33999" i="1"/>
  <c r="D34000" i="1"/>
  <c r="D34001" i="1"/>
  <c r="D34002" i="1"/>
  <c r="D34003" i="1"/>
  <c r="D34004" i="1"/>
  <c r="D34005" i="1"/>
  <c r="D34006" i="1"/>
  <c r="D34007" i="1"/>
  <c r="D34008" i="1"/>
  <c r="D34009" i="1"/>
  <c r="D34010" i="1"/>
  <c r="D34011" i="1"/>
  <c r="D34012" i="1"/>
  <c r="D34013" i="1"/>
  <c r="D34014" i="1"/>
  <c r="D34015" i="1"/>
  <c r="D34016" i="1"/>
  <c r="D34017" i="1"/>
  <c r="D34018" i="1"/>
  <c r="D34019" i="1"/>
  <c r="D34020" i="1"/>
  <c r="D34021" i="1"/>
  <c r="D34022" i="1"/>
  <c r="D34023" i="1"/>
  <c r="D34024" i="1"/>
  <c r="D34025" i="1"/>
  <c r="D34026" i="1"/>
  <c r="D34027" i="1"/>
  <c r="D34028" i="1"/>
  <c r="D34029" i="1"/>
  <c r="D34030" i="1"/>
  <c r="D34031" i="1"/>
  <c r="D34032" i="1"/>
  <c r="D34033" i="1"/>
  <c r="D34034" i="1"/>
  <c r="D34035" i="1"/>
  <c r="D34036" i="1"/>
  <c r="D34037" i="1"/>
  <c r="D34038" i="1"/>
  <c r="D34039" i="1"/>
  <c r="D34040" i="1"/>
  <c r="D34041" i="1"/>
  <c r="D34042" i="1"/>
  <c r="D34043" i="1"/>
  <c r="D34044" i="1"/>
  <c r="D34045" i="1"/>
  <c r="D34046" i="1"/>
  <c r="D34047" i="1"/>
  <c r="D34048" i="1"/>
  <c r="D34049" i="1"/>
  <c r="D34050" i="1"/>
  <c r="D34051" i="1"/>
  <c r="D34052" i="1"/>
  <c r="D34053" i="1"/>
  <c r="D34054" i="1"/>
  <c r="D34055" i="1"/>
  <c r="D34056" i="1"/>
  <c r="D34057" i="1"/>
  <c r="D34058" i="1"/>
  <c r="D34059" i="1"/>
  <c r="D34060" i="1"/>
  <c r="D34061" i="1"/>
  <c r="D34062" i="1"/>
  <c r="D34063" i="1"/>
  <c r="D34064" i="1"/>
  <c r="D34065" i="1"/>
  <c r="D34066" i="1"/>
  <c r="D34067" i="1"/>
  <c r="D34068" i="1"/>
  <c r="D34069" i="1"/>
  <c r="D34070" i="1"/>
  <c r="D34071" i="1"/>
  <c r="D34072" i="1"/>
  <c r="D34073" i="1"/>
  <c r="D34074" i="1"/>
  <c r="D34075" i="1"/>
  <c r="D34076" i="1"/>
  <c r="D34077" i="1"/>
  <c r="D34078" i="1"/>
  <c r="D34079" i="1"/>
  <c r="D34080" i="1"/>
  <c r="D34081" i="1"/>
  <c r="D34082" i="1"/>
  <c r="D34083" i="1"/>
  <c r="D34084" i="1"/>
  <c r="D34085" i="1"/>
  <c r="D34086" i="1"/>
  <c r="D34087" i="1"/>
  <c r="D34088" i="1"/>
  <c r="D34089" i="1"/>
  <c r="D34090" i="1"/>
  <c r="D34091" i="1"/>
  <c r="D34092" i="1"/>
  <c r="D34093" i="1"/>
  <c r="D34094" i="1"/>
  <c r="D34095" i="1"/>
  <c r="D34096" i="1"/>
  <c r="D34097" i="1"/>
  <c r="D34098" i="1"/>
  <c r="D34099" i="1"/>
  <c r="D34100" i="1"/>
  <c r="D34101" i="1"/>
  <c r="D34102" i="1"/>
  <c r="D34103" i="1"/>
  <c r="D34104" i="1"/>
  <c r="D34105" i="1"/>
  <c r="D34106" i="1"/>
  <c r="D34107" i="1"/>
  <c r="D34108" i="1"/>
  <c r="D34109" i="1"/>
  <c r="D34110" i="1"/>
  <c r="D34111" i="1"/>
  <c r="D34112" i="1"/>
  <c r="D34113" i="1"/>
  <c r="D34114" i="1"/>
  <c r="D34115" i="1"/>
  <c r="D34116" i="1"/>
  <c r="D34117" i="1"/>
  <c r="D34118" i="1"/>
  <c r="D34119" i="1"/>
  <c r="D34120" i="1"/>
  <c r="D34121" i="1"/>
  <c r="D34122" i="1"/>
  <c r="D34123" i="1"/>
  <c r="D34124" i="1"/>
  <c r="D34125" i="1"/>
  <c r="D34126" i="1"/>
  <c r="D34127" i="1"/>
  <c r="D34128" i="1"/>
  <c r="D34129" i="1"/>
  <c r="D34130" i="1"/>
  <c r="D34131" i="1"/>
  <c r="D34132" i="1"/>
  <c r="D34133" i="1"/>
  <c r="D34134" i="1"/>
  <c r="D34135" i="1"/>
  <c r="D34136" i="1"/>
  <c r="D34137" i="1"/>
  <c r="D34138" i="1"/>
  <c r="D34139" i="1"/>
  <c r="D34140" i="1"/>
  <c r="D34141" i="1"/>
  <c r="D34142" i="1"/>
  <c r="D34143" i="1"/>
  <c r="D34144" i="1"/>
  <c r="D34145" i="1"/>
  <c r="D34146" i="1"/>
  <c r="D34147" i="1"/>
  <c r="D34148" i="1"/>
  <c r="D34149" i="1"/>
  <c r="D34150" i="1"/>
  <c r="D34151" i="1"/>
  <c r="D34152" i="1"/>
  <c r="D34153" i="1"/>
  <c r="D34154" i="1"/>
  <c r="D34155" i="1"/>
  <c r="D34156" i="1"/>
  <c r="D34157" i="1"/>
  <c r="D34158" i="1"/>
  <c r="D34159" i="1"/>
  <c r="D34160" i="1"/>
  <c r="D34161" i="1"/>
  <c r="D34162" i="1"/>
  <c r="D34163" i="1"/>
  <c r="D34164" i="1"/>
  <c r="D34165" i="1"/>
  <c r="D34166" i="1"/>
  <c r="D34167" i="1"/>
  <c r="D34168" i="1"/>
  <c r="D34169" i="1"/>
  <c r="D34170" i="1"/>
  <c r="D34171" i="1"/>
  <c r="D34172" i="1"/>
  <c r="D34173" i="1"/>
  <c r="D34174" i="1"/>
  <c r="D34175" i="1"/>
  <c r="D34176" i="1"/>
  <c r="D34177" i="1"/>
  <c r="D34178" i="1"/>
  <c r="D34179" i="1"/>
  <c r="D34180" i="1"/>
  <c r="D34181" i="1"/>
  <c r="D34182" i="1"/>
  <c r="D34183" i="1"/>
  <c r="D34184" i="1"/>
  <c r="D34185" i="1"/>
  <c r="D34186" i="1"/>
  <c r="D34187" i="1"/>
  <c r="D34188" i="1"/>
  <c r="D34189" i="1"/>
  <c r="D34190" i="1"/>
  <c r="D34191" i="1"/>
  <c r="D34192" i="1"/>
  <c r="D34193" i="1"/>
  <c r="D34194" i="1"/>
  <c r="D34195" i="1"/>
  <c r="D34196" i="1"/>
  <c r="D34197" i="1"/>
  <c r="D34198" i="1"/>
  <c r="D34199" i="1"/>
  <c r="D34200" i="1"/>
  <c r="D34201" i="1"/>
  <c r="D34202" i="1"/>
  <c r="D34203" i="1"/>
  <c r="D34204" i="1"/>
  <c r="D34205" i="1"/>
  <c r="D34206" i="1"/>
  <c r="D34207" i="1"/>
  <c r="D34208" i="1"/>
  <c r="D34209" i="1"/>
  <c r="D34210" i="1"/>
  <c r="D34211" i="1"/>
  <c r="D34212" i="1"/>
  <c r="D34213" i="1"/>
  <c r="D34214" i="1"/>
  <c r="D34215" i="1"/>
  <c r="D34216" i="1"/>
  <c r="D34217" i="1"/>
  <c r="D34218" i="1"/>
  <c r="D34219" i="1"/>
  <c r="D34220" i="1"/>
  <c r="D34221" i="1"/>
  <c r="D34222" i="1"/>
  <c r="D34223" i="1"/>
  <c r="D34224" i="1"/>
  <c r="D34225" i="1"/>
  <c r="D34226" i="1"/>
  <c r="D34227" i="1"/>
  <c r="D34228" i="1"/>
  <c r="D34229" i="1"/>
  <c r="D34230" i="1"/>
  <c r="D34231" i="1"/>
  <c r="D34232" i="1"/>
  <c r="D34233" i="1"/>
  <c r="D34234" i="1"/>
  <c r="D34235" i="1"/>
  <c r="D34236" i="1"/>
  <c r="D34237" i="1"/>
  <c r="D34238" i="1"/>
  <c r="D34239" i="1"/>
  <c r="D34240" i="1"/>
  <c r="D34241" i="1"/>
  <c r="D34242" i="1"/>
  <c r="D34243" i="1"/>
  <c r="D34244" i="1"/>
  <c r="D34245" i="1"/>
  <c r="D34246" i="1"/>
  <c r="D34247" i="1"/>
  <c r="D34248" i="1"/>
  <c r="D34249" i="1"/>
  <c r="D34250" i="1"/>
  <c r="D34251" i="1"/>
  <c r="D34252" i="1"/>
  <c r="D34253" i="1"/>
  <c r="D34254" i="1"/>
  <c r="D34255" i="1"/>
  <c r="D34256" i="1"/>
  <c r="D34257" i="1"/>
  <c r="D34258" i="1"/>
  <c r="D34259" i="1"/>
  <c r="D34260" i="1"/>
  <c r="D34261" i="1"/>
  <c r="D34262" i="1"/>
  <c r="D34263" i="1"/>
  <c r="D34264" i="1"/>
  <c r="D34265" i="1"/>
  <c r="D34266" i="1"/>
  <c r="D34267" i="1"/>
  <c r="D34268" i="1"/>
  <c r="D34269" i="1"/>
  <c r="D34270" i="1"/>
  <c r="D34271" i="1"/>
  <c r="D34272" i="1"/>
  <c r="D34273" i="1"/>
  <c r="D34274" i="1"/>
  <c r="D34275" i="1"/>
  <c r="D34276" i="1"/>
  <c r="D34277" i="1"/>
  <c r="D34278" i="1"/>
  <c r="D34279" i="1"/>
  <c r="D34280" i="1"/>
  <c r="D34281" i="1"/>
  <c r="D34282" i="1"/>
  <c r="D34283" i="1"/>
  <c r="D34284" i="1"/>
  <c r="D34285" i="1"/>
  <c r="D34286" i="1"/>
  <c r="D34287" i="1"/>
  <c r="D34288" i="1"/>
  <c r="D34289" i="1"/>
  <c r="D34290" i="1"/>
  <c r="D34291" i="1"/>
  <c r="D34292" i="1"/>
  <c r="D34293" i="1"/>
  <c r="D34294" i="1"/>
  <c r="D34295" i="1"/>
  <c r="D34296" i="1"/>
  <c r="D34297" i="1"/>
  <c r="D34298" i="1"/>
  <c r="D34299" i="1"/>
  <c r="D34300" i="1"/>
  <c r="D34301" i="1"/>
  <c r="D34302" i="1"/>
  <c r="D34303" i="1"/>
  <c r="D34304" i="1"/>
  <c r="D34305" i="1"/>
  <c r="D34306" i="1"/>
  <c r="D34307" i="1"/>
  <c r="D34308" i="1"/>
  <c r="D34309" i="1"/>
  <c r="D34310" i="1"/>
  <c r="D34311" i="1"/>
  <c r="D34312" i="1"/>
  <c r="D34313" i="1"/>
  <c r="D34314" i="1"/>
  <c r="D34315" i="1"/>
  <c r="D34316" i="1"/>
  <c r="D34317" i="1"/>
  <c r="D34318" i="1"/>
  <c r="D34319" i="1"/>
  <c r="D34320" i="1"/>
  <c r="D34321" i="1"/>
  <c r="D34322" i="1"/>
  <c r="D34323" i="1"/>
  <c r="D34324" i="1"/>
  <c r="D34325" i="1"/>
  <c r="D34326" i="1"/>
  <c r="D34327" i="1"/>
  <c r="D34328" i="1"/>
  <c r="D34329" i="1"/>
  <c r="D34330" i="1"/>
  <c r="D34331" i="1"/>
  <c r="D34332" i="1"/>
  <c r="D34333" i="1"/>
  <c r="D34334" i="1"/>
  <c r="D34335" i="1"/>
  <c r="D34336" i="1"/>
  <c r="D34337" i="1"/>
  <c r="D34338" i="1"/>
  <c r="D34339" i="1"/>
  <c r="D34340" i="1"/>
  <c r="D34341" i="1"/>
  <c r="D34342" i="1"/>
  <c r="D34343" i="1"/>
  <c r="D34344" i="1"/>
  <c r="D34345" i="1"/>
  <c r="D34346" i="1"/>
  <c r="D34347" i="1"/>
  <c r="D34348" i="1"/>
  <c r="D34349" i="1"/>
  <c r="D34350" i="1"/>
  <c r="D34351" i="1"/>
  <c r="D34352" i="1"/>
  <c r="D34353" i="1"/>
  <c r="D34354" i="1"/>
  <c r="D34355" i="1"/>
  <c r="D34356" i="1"/>
  <c r="D34357" i="1"/>
  <c r="D34358" i="1"/>
  <c r="D34359" i="1"/>
  <c r="D34360" i="1"/>
  <c r="D34361" i="1"/>
  <c r="D34362" i="1"/>
  <c r="D34363" i="1"/>
  <c r="D34364" i="1"/>
  <c r="D34365" i="1"/>
  <c r="D34366" i="1"/>
  <c r="D34367" i="1"/>
  <c r="D34368" i="1"/>
  <c r="D34369" i="1"/>
  <c r="D34370" i="1"/>
  <c r="D34371" i="1"/>
  <c r="D34372" i="1"/>
  <c r="D34373" i="1"/>
  <c r="D34374" i="1"/>
  <c r="D34375" i="1"/>
  <c r="D34376" i="1"/>
  <c r="D34377" i="1"/>
  <c r="D34378" i="1"/>
  <c r="D34379" i="1"/>
  <c r="D34380" i="1"/>
  <c r="D34381" i="1"/>
  <c r="D34382" i="1"/>
  <c r="D34383" i="1"/>
  <c r="D34384" i="1"/>
  <c r="D34385" i="1"/>
  <c r="D34386" i="1"/>
  <c r="D34387" i="1"/>
  <c r="D34388" i="1"/>
  <c r="D34389" i="1"/>
  <c r="D34390" i="1"/>
  <c r="D34391" i="1"/>
  <c r="D34392" i="1"/>
  <c r="D34393" i="1"/>
  <c r="D34394" i="1"/>
  <c r="D34395" i="1"/>
  <c r="D34396" i="1"/>
  <c r="D34397" i="1"/>
  <c r="D34398" i="1"/>
  <c r="D34399" i="1"/>
  <c r="D34400" i="1"/>
  <c r="D34401" i="1"/>
  <c r="D34402" i="1"/>
  <c r="D34403" i="1"/>
  <c r="D34404" i="1"/>
  <c r="D34405" i="1"/>
  <c r="D34406" i="1"/>
  <c r="D34407" i="1"/>
  <c r="D34408" i="1"/>
  <c r="D34409" i="1"/>
  <c r="D34410" i="1"/>
  <c r="D34411" i="1"/>
  <c r="D34412" i="1"/>
  <c r="D34413" i="1"/>
  <c r="D34414" i="1"/>
  <c r="D34415" i="1"/>
  <c r="D34416" i="1"/>
  <c r="D34417" i="1"/>
  <c r="D34418" i="1"/>
  <c r="D34419" i="1"/>
  <c r="D34420" i="1"/>
  <c r="D34421" i="1"/>
  <c r="D34422" i="1"/>
  <c r="D34423" i="1"/>
  <c r="D34424" i="1"/>
  <c r="D34425" i="1"/>
  <c r="D34426" i="1"/>
  <c r="D34427" i="1"/>
  <c r="D34428" i="1"/>
  <c r="D34429" i="1"/>
  <c r="D34430" i="1"/>
  <c r="D34431" i="1"/>
  <c r="D34432" i="1"/>
  <c r="D34433" i="1"/>
  <c r="D34434" i="1"/>
  <c r="D34435" i="1"/>
  <c r="D34436" i="1"/>
  <c r="D34437" i="1"/>
  <c r="D34438" i="1"/>
  <c r="D34439" i="1"/>
  <c r="D34440" i="1"/>
  <c r="D34441" i="1"/>
  <c r="D34442" i="1"/>
  <c r="D34443" i="1"/>
  <c r="D34444" i="1"/>
  <c r="D34445" i="1"/>
  <c r="D34446" i="1"/>
  <c r="D34447" i="1"/>
  <c r="D34448" i="1"/>
  <c r="D34449" i="1"/>
  <c r="D34450" i="1"/>
  <c r="D34451" i="1"/>
  <c r="D34452" i="1"/>
  <c r="D34453" i="1"/>
  <c r="D34454" i="1"/>
  <c r="D34455" i="1"/>
  <c r="D34456" i="1"/>
  <c r="D34457" i="1"/>
  <c r="D34458" i="1"/>
  <c r="D34459" i="1"/>
  <c r="D34460" i="1"/>
  <c r="D34461" i="1"/>
  <c r="D34462" i="1"/>
  <c r="D34463" i="1"/>
  <c r="D34464" i="1"/>
  <c r="D34465" i="1"/>
  <c r="D34466" i="1"/>
  <c r="D34467" i="1"/>
  <c r="D34468" i="1"/>
  <c r="D34469" i="1"/>
  <c r="D34470" i="1"/>
  <c r="D34471" i="1"/>
  <c r="D34472" i="1"/>
  <c r="D34473" i="1"/>
  <c r="D34474" i="1"/>
  <c r="D34475" i="1"/>
  <c r="D34476" i="1"/>
  <c r="D34477" i="1"/>
  <c r="D34478" i="1"/>
  <c r="D34479" i="1"/>
  <c r="D34480" i="1"/>
  <c r="D34481" i="1"/>
  <c r="D34482" i="1"/>
  <c r="D34483" i="1"/>
  <c r="D34484" i="1"/>
  <c r="D34485" i="1"/>
  <c r="D34486" i="1"/>
  <c r="D34487" i="1"/>
  <c r="D34488" i="1"/>
  <c r="D34489" i="1"/>
  <c r="D34490" i="1"/>
  <c r="D34491" i="1"/>
  <c r="D34492" i="1"/>
  <c r="D34493" i="1"/>
  <c r="D34494" i="1"/>
  <c r="D34495" i="1"/>
  <c r="D34496" i="1"/>
  <c r="D34497" i="1"/>
  <c r="D34498" i="1"/>
  <c r="D34499" i="1"/>
  <c r="D34500" i="1"/>
  <c r="D34501" i="1"/>
  <c r="D34502" i="1"/>
  <c r="D34503" i="1"/>
  <c r="D34504" i="1"/>
  <c r="D34505" i="1"/>
  <c r="D34506" i="1"/>
  <c r="D34507" i="1"/>
  <c r="D34508" i="1"/>
  <c r="D34509" i="1"/>
  <c r="D34510" i="1"/>
  <c r="D34511" i="1"/>
  <c r="D34512" i="1"/>
  <c r="D34513" i="1"/>
  <c r="D34514" i="1"/>
  <c r="D34515" i="1"/>
  <c r="D34516" i="1"/>
  <c r="D34517" i="1"/>
  <c r="D34518" i="1"/>
  <c r="D34519" i="1"/>
  <c r="D34520" i="1"/>
  <c r="D34521" i="1"/>
  <c r="D34522" i="1"/>
  <c r="D34523" i="1"/>
  <c r="D34524" i="1"/>
  <c r="D34525" i="1"/>
  <c r="D34526" i="1"/>
  <c r="D34527" i="1"/>
  <c r="D34528" i="1"/>
  <c r="D34529" i="1"/>
  <c r="D34530" i="1"/>
  <c r="D34531" i="1"/>
  <c r="D34532" i="1"/>
  <c r="D34533" i="1"/>
  <c r="D34534" i="1"/>
  <c r="D34535" i="1"/>
  <c r="D34536" i="1"/>
  <c r="D34537" i="1"/>
  <c r="D34538" i="1"/>
  <c r="D34539" i="1"/>
  <c r="D34540" i="1"/>
  <c r="D34541" i="1"/>
  <c r="D34542" i="1"/>
  <c r="D34543" i="1"/>
  <c r="D34544" i="1"/>
  <c r="D34545" i="1"/>
  <c r="D34546" i="1"/>
  <c r="D34547" i="1"/>
  <c r="D34548" i="1"/>
  <c r="D34549" i="1"/>
  <c r="D34550" i="1"/>
  <c r="D34551" i="1"/>
  <c r="D34552" i="1"/>
  <c r="D34553" i="1"/>
  <c r="D34554" i="1"/>
  <c r="D34555" i="1"/>
  <c r="D34556" i="1"/>
  <c r="D34557" i="1"/>
  <c r="D34558" i="1"/>
  <c r="D34559" i="1"/>
  <c r="D34560" i="1"/>
  <c r="D34561" i="1"/>
  <c r="D34562" i="1"/>
  <c r="D34563" i="1"/>
  <c r="D34564" i="1"/>
  <c r="D34565" i="1"/>
  <c r="D34566" i="1"/>
  <c r="D34567" i="1"/>
  <c r="D34568" i="1"/>
  <c r="D34569" i="1"/>
  <c r="D34570" i="1"/>
  <c r="D34571" i="1"/>
  <c r="D34572" i="1"/>
  <c r="D34573" i="1"/>
  <c r="D34574" i="1"/>
  <c r="D34575" i="1"/>
  <c r="D34576" i="1"/>
  <c r="D34577" i="1"/>
  <c r="D34578" i="1"/>
  <c r="D34579" i="1"/>
  <c r="D34580" i="1"/>
  <c r="D34581" i="1"/>
  <c r="D34582" i="1"/>
  <c r="D34583" i="1"/>
  <c r="D34584" i="1"/>
  <c r="D34585" i="1"/>
  <c r="D34586" i="1"/>
  <c r="D34587" i="1"/>
  <c r="D34588" i="1"/>
  <c r="D34589" i="1"/>
  <c r="D34590" i="1"/>
  <c r="D34591" i="1"/>
  <c r="D34592" i="1"/>
  <c r="D34593" i="1"/>
  <c r="D34594" i="1"/>
  <c r="D34595" i="1"/>
  <c r="D34596" i="1"/>
  <c r="D34597" i="1"/>
  <c r="D34598" i="1"/>
  <c r="D34599" i="1"/>
  <c r="D34600" i="1"/>
  <c r="D34601" i="1"/>
  <c r="D34602" i="1"/>
  <c r="D34603" i="1"/>
  <c r="D34604" i="1"/>
  <c r="D34605" i="1"/>
  <c r="D34606" i="1"/>
  <c r="D34607" i="1"/>
  <c r="D34608" i="1"/>
  <c r="D34609" i="1"/>
  <c r="D34610" i="1"/>
  <c r="D34611" i="1"/>
  <c r="D34612" i="1"/>
  <c r="D34613" i="1"/>
  <c r="D34614" i="1"/>
  <c r="D34615" i="1"/>
  <c r="D34616" i="1"/>
  <c r="D34617" i="1"/>
  <c r="D34618" i="1"/>
  <c r="D34619" i="1"/>
  <c r="D34620" i="1"/>
  <c r="D34621" i="1"/>
  <c r="D34622" i="1"/>
  <c r="D34623" i="1"/>
  <c r="D34624" i="1"/>
  <c r="D34625" i="1"/>
  <c r="D34626" i="1"/>
  <c r="D34627" i="1"/>
  <c r="D34628" i="1"/>
  <c r="D34629" i="1"/>
  <c r="D34630" i="1"/>
  <c r="D34631" i="1"/>
  <c r="D34632" i="1"/>
  <c r="D34633" i="1"/>
  <c r="D34634" i="1"/>
  <c r="D34635" i="1"/>
  <c r="D34636" i="1"/>
  <c r="D34637" i="1"/>
  <c r="D34638" i="1"/>
  <c r="D34639" i="1"/>
  <c r="D34640" i="1"/>
  <c r="D34641" i="1"/>
  <c r="D34642" i="1"/>
  <c r="D34643" i="1"/>
  <c r="D34644" i="1"/>
  <c r="D34645" i="1"/>
  <c r="D34646" i="1"/>
  <c r="D34647" i="1"/>
  <c r="D34648" i="1"/>
  <c r="D34649" i="1"/>
  <c r="D34650" i="1"/>
  <c r="D34651" i="1"/>
  <c r="D34652" i="1"/>
  <c r="D34653" i="1"/>
  <c r="D34654" i="1"/>
  <c r="D34655" i="1"/>
  <c r="D34656" i="1"/>
  <c r="D34657" i="1"/>
  <c r="D34658" i="1"/>
  <c r="D34659" i="1"/>
  <c r="D34660" i="1"/>
  <c r="D34661" i="1"/>
  <c r="D34662" i="1"/>
  <c r="D34663" i="1"/>
  <c r="D34664" i="1"/>
  <c r="D34665" i="1"/>
  <c r="D34666" i="1"/>
  <c r="D34667" i="1"/>
  <c r="D34668" i="1"/>
  <c r="D34669" i="1"/>
  <c r="D34670" i="1"/>
  <c r="D34671" i="1"/>
  <c r="D34672" i="1"/>
  <c r="D34673" i="1"/>
  <c r="D34674" i="1"/>
  <c r="D34675" i="1"/>
  <c r="D34676" i="1"/>
  <c r="D34677" i="1"/>
  <c r="D34678" i="1"/>
  <c r="D34679" i="1"/>
  <c r="D34680" i="1"/>
  <c r="D34681" i="1"/>
  <c r="D34682" i="1"/>
  <c r="D34683" i="1"/>
  <c r="D34684" i="1"/>
  <c r="D34685" i="1"/>
  <c r="D34686" i="1"/>
  <c r="D34687" i="1"/>
  <c r="D34688" i="1"/>
  <c r="D34689" i="1"/>
  <c r="D34690" i="1"/>
  <c r="D34691" i="1"/>
  <c r="D34692" i="1"/>
  <c r="D34693" i="1"/>
  <c r="D34694" i="1"/>
  <c r="D34695" i="1"/>
  <c r="D34696" i="1"/>
  <c r="D34697" i="1"/>
  <c r="D34698" i="1"/>
  <c r="D34699" i="1"/>
  <c r="D34700" i="1"/>
  <c r="D34701" i="1"/>
  <c r="D34702" i="1"/>
  <c r="D34703" i="1"/>
  <c r="D34704" i="1"/>
  <c r="D34705" i="1"/>
  <c r="D34706" i="1"/>
  <c r="D34707" i="1"/>
  <c r="D34708" i="1"/>
  <c r="D34709" i="1"/>
  <c r="D34710" i="1"/>
  <c r="D34711" i="1"/>
  <c r="D34712" i="1"/>
  <c r="D34713" i="1"/>
  <c r="D34714" i="1"/>
  <c r="D34715" i="1"/>
  <c r="D34716" i="1"/>
  <c r="D34717" i="1"/>
  <c r="D34718" i="1"/>
  <c r="D34719" i="1"/>
  <c r="D34720" i="1"/>
  <c r="D34721" i="1"/>
  <c r="D34722" i="1"/>
  <c r="D34723" i="1"/>
  <c r="D34724" i="1"/>
  <c r="D34725" i="1"/>
  <c r="D34726" i="1"/>
  <c r="D34727" i="1"/>
  <c r="D34728" i="1"/>
  <c r="D34729" i="1"/>
  <c r="D34730" i="1"/>
  <c r="D34731" i="1"/>
  <c r="D34732" i="1"/>
  <c r="D34733" i="1"/>
  <c r="D34734" i="1"/>
  <c r="D34735" i="1"/>
  <c r="D34736" i="1"/>
  <c r="D34737" i="1"/>
  <c r="D34738" i="1"/>
  <c r="D34739" i="1"/>
  <c r="D34740" i="1"/>
  <c r="D34741" i="1"/>
  <c r="D34742" i="1"/>
  <c r="D34743" i="1"/>
  <c r="D34744" i="1"/>
  <c r="D34745" i="1"/>
  <c r="D34746" i="1"/>
  <c r="D34747" i="1"/>
  <c r="D34748" i="1"/>
  <c r="D34749" i="1"/>
  <c r="D34750" i="1"/>
  <c r="D34751" i="1"/>
  <c r="D34752" i="1"/>
  <c r="D34753" i="1"/>
  <c r="D34754" i="1"/>
  <c r="D34755" i="1"/>
  <c r="D34756" i="1"/>
  <c r="D34757" i="1"/>
  <c r="D34758" i="1"/>
  <c r="D34759" i="1"/>
  <c r="D34760" i="1"/>
  <c r="D34761" i="1"/>
  <c r="D34762" i="1"/>
  <c r="D34763" i="1"/>
  <c r="D34764" i="1"/>
  <c r="D34765" i="1"/>
  <c r="D34766" i="1"/>
  <c r="D34767" i="1"/>
  <c r="D34768" i="1"/>
  <c r="D34769" i="1"/>
  <c r="D34770" i="1"/>
  <c r="D34771" i="1"/>
  <c r="D34772" i="1"/>
  <c r="D34773" i="1"/>
  <c r="D34774" i="1"/>
  <c r="D34775" i="1"/>
  <c r="D34776" i="1"/>
  <c r="D34777" i="1"/>
  <c r="D34778" i="1"/>
  <c r="D34779" i="1"/>
  <c r="D34780" i="1"/>
  <c r="D34781" i="1"/>
  <c r="D34782" i="1"/>
  <c r="D34783" i="1"/>
  <c r="D34784" i="1"/>
  <c r="D34785" i="1"/>
  <c r="D34786" i="1"/>
  <c r="D34787" i="1"/>
  <c r="D34788" i="1"/>
  <c r="D34789" i="1"/>
  <c r="D34790" i="1"/>
  <c r="D34791" i="1"/>
  <c r="D34792" i="1"/>
  <c r="D34793" i="1"/>
  <c r="D34794" i="1"/>
  <c r="D34795" i="1"/>
  <c r="D34796" i="1"/>
  <c r="D34797" i="1"/>
  <c r="D34798" i="1"/>
  <c r="D34799" i="1"/>
  <c r="D34800" i="1"/>
  <c r="D34801" i="1"/>
  <c r="D34802" i="1"/>
  <c r="D34803" i="1"/>
  <c r="D34804" i="1"/>
  <c r="D34805" i="1"/>
  <c r="D34806" i="1"/>
  <c r="D34807" i="1"/>
  <c r="D34808" i="1"/>
  <c r="D34809" i="1"/>
  <c r="D34810" i="1"/>
  <c r="D34811" i="1"/>
  <c r="D34812" i="1"/>
  <c r="D34813" i="1"/>
  <c r="D34814" i="1"/>
  <c r="D34815" i="1"/>
  <c r="D34816" i="1"/>
  <c r="D34817" i="1"/>
  <c r="D34818" i="1"/>
  <c r="D34819" i="1"/>
  <c r="D34820" i="1"/>
  <c r="D34821" i="1"/>
  <c r="D34822" i="1"/>
  <c r="D34823" i="1"/>
  <c r="D34824" i="1"/>
  <c r="D34825" i="1"/>
  <c r="D34826" i="1"/>
  <c r="D34827" i="1"/>
  <c r="D34828" i="1"/>
  <c r="D34829" i="1"/>
  <c r="D34830" i="1"/>
  <c r="D34831" i="1"/>
  <c r="D34832" i="1"/>
  <c r="D34833" i="1"/>
  <c r="D34834" i="1"/>
  <c r="D34835" i="1"/>
  <c r="D34836" i="1"/>
  <c r="D34837" i="1"/>
  <c r="D34838" i="1"/>
  <c r="D34839" i="1"/>
  <c r="D34840" i="1"/>
  <c r="D34841" i="1"/>
  <c r="D34842" i="1"/>
  <c r="D34843" i="1"/>
  <c r="D34844" i="1"/>
  <c r="D34845" i="1"/>
  <c r="D34846" i="1"/>
  <c r="D34847" i="1"/>
  <c r="D34848" i="1"/>
  <c r="D34849" i="1"/>
  <c r="D34850" i="1"/>
  <c r="D34851" i="1"/>
  <c r="D34852" i="1"/>
  <c r="D34853" i="1"/>
  <c r="D34854" i="1"/>
  <c r="D34855" i="1"/>
  <c r="D34856" i="1"/>
  <c r="D34857" i="1"/>
  <c r="D34858" i="1"/>
  <c r="D34859" i="1"/>
  <c r="D34860" i="1"/>
  <c r="D34861" i="1"/>
  <c r="D34862" i="1"/>
  <c r="D34863" i="1"/>
  <c r="D34864" i="1"/>
  <c r="D34865" i="1"/>
  <c r="D34866" i="1"/>
  <c r="D34867" i="1"/>
  <c r="D34868" i="1"/>
  <c r="D34869" i="1"/>
  <c r="D34870" i="1"/>
  <c r="D34871" i="1"/>
  <c r="D34872" i="1"/>
  <c r="D34873" i="1"/>
  <c r="D34874" i="1"/>
  <c r="D34875" i="1"/>
  <c r="D34876" i="1"/>
  <c r="D34877" i="1"/>
  <c r="D34878" i="1"/>
  <c r="D34879" i="1"/>
  <c r="D34880" i="1"/>
  <c r="D34881" i="1"/>
  <c r="D34882" i="1"/>
  <c r="D34883" i="1"/>
  <c r="D34884" i="1"/>
  <c r="D34885" i="1"/>
  <c r="D34886" i="1"/>
  <c r="D34887" i="1"/>
  <c r="D34888" i="1"/>
  <c r="D34889" i="1"/>
  <c r="D34890" i="1"/>
  <c r="D34891" i="1"/>
  <c r="D34892" i="1"/>
  <c r="D34893" i="1"/>
  <c r="D34894" i="1"/>
  <c r="D34895" i="1"/>
  <c r="D34896" i="1"/>
  <c r="D34897" i="1"/>
  <c r="D34898" i="1"/>
  <c r="D34899" i="1"/>
  <c r="D34900" i="1"/>
  <c r="D34901" i="1"/>
  <c r="D34902" i="1"/>
  <c r="D34903" i="1"/>
  <c r="D34904" i="1"/>
  <c r="D34905" i="1"/>
  <c r="D34906" i="1"/>
  <c r="D34907" i="1"/>
  <c r="D34908" i="1"/>
  <c r="D34909" i="1"/>
  <c r="D34910" i="1"/>
  <c r="D34911" i="1"/>
  <c r="D34912" i="1"/>
  <c r="D34913" i="1"/>
  <c r="D34914" i="1"/>
  <c r="D34915" i="1"/>
  <c r="D34916" i="1"/>
  <c r="D34917" i="1"/>
  <c r="D34918" i="1"/>
  <c r="D34919" i="1"/>
  <c r="D34920" i="1"/>
  <c r="D34921" i="1"/>
  <c r="D34922" i="1"/>
  <c r="D34923" i="1"/>
  <c r="D34924" i="1"/>
  <c r="D34925" i="1"/>
  <c r="D34926" i="1"/>
  <c r="D34927" i="1"/>
  <c r="D34928" i="1"/>
  <c r="D34929" i="1"/>
  <c r="D34930" i="1"/>
  <c r="D34931" i="1"/>
  <c r="D34932" i="1"/>
  <c r="D34933" i="1"/>
  <c r="D34934" i="1"/>
  <c r="D34935" i="1"/>
  <c r="D34936" i="1"/>
  <c r="D34937" i="1"/>
  <c r="D34938" i="1"/>
  <c r="D34939" i="1"/>
  <c r="D34940" i="1"/>
  <c r="D34941" i="1"/>
  <c r="D34942" i="1"/>
  <c r="D34943" i="1"/>
  <c r="D34944" i="1"/>
  <c r="D34945" i="1"/>
  <c r="D34946" i="1"/>
  <c r="D34947" i="1"/>
  <c r="D34948" i="1"/>
  <c r="D34949" i="1"/>
  <c r="D34950" i="1"/>
  <c r="D34951" i="1"/>
  <c r="D34952" i="1"/>
  <c r="D34953" i="1"/>
  <c r="D34954" i="1"/>
  <c r="D34955" i="1"/>
  <c r="D34956" i="1"/>
  <c r="D34957" i="1"/>
  <c r="D34958" i="1"/>
  <c r="D34959" i="1"/>
  <c r="D34960" i="1"/>
  <c r="D34961" i="1"/>
  <c r="D34962" i="1"/>
  <c r="D34963" i="1"/>
  <c r="D34964" i="1"/>
  <c r="D34965" i="1"/>
  <c r="D34966" i="1"/>
  <c r="D34967" i="1"/>
  <c r="D34968" i="1"/>
  <c r="D34969" i="1"/>
  <c r="D34970" i="1"/>
  <c r="D34971" i="1"/>
  <c r="D34972" i="1"/>
  <c r="D34973" i="1"/>
  <c r="D34974" i="1"/>
  <c r="D34975" i="1"/>
  <c r="D34976" i="1"/>
  <c r="D34977" i="1"/>
  <c r="D34978" i="1"/>
  <c r="D34979" i="1"/>
  <c r="D34980" i="1"/>
  <c r="D34981" i="1"/>
  <c r="D34982" i="1"/>
  <c r="D34983" i="1"/>
  <c r="D34984" i="1"/>
  <c r="D34985" i="1"/>
  <c r="D34986" i="1"/>
  <c r="D34987" i="1"/>
  <c r="D34988" i="1"/>
  <c r="D34989" i="1"/>
  <c r="D34990" i="1"/>
  <c r="D34991" i="1"/>
  <c r="D34992" i="1"/>
  <c r="D34993" i="1"/>
  <c r="D34994" i="1"/>
  <c r="D34995" i="1"/>
  <c r="D34996" i="1"/>
  <c r="D34997" i="1"/>
  <c r="D34998" i="1"/>
  <c r="D34999" i="1"/>
  <c r="D35000" i="1"/>
  <c r="D35001" i="1"/>
  <c r="D35002" i="1"/>
  <c r="D35003" i="1"/>
  <c r="D35004" i="1"/>
  <c r="D35005" i="1"/>
  <c r="D35006" i="1"/>
  <c r="D35007" i="1"/>
  <c r="D35008" i="1"/>
  <c r="D35009" i="1"/>
  <c r="D35010" i="1"/>
  <c r="D35011" i="1"/>
  <c r="D35012" i="1"/>
  <c r="D35013" i="1"/>
  <c r="D35014" i="1"/>
  <c r="D35015" i="1"/>
  <c r="D35016" i="1"/>
  <c r="D35017" i="1"/>
  <c r="D35018" i="1"/>
  <c r="D35019" i="1"/>
  <c r="D35020" i="1"/>
  <c r="D35021" i="1"/>
  <c r="D35022" i="1"/>
  <c r="D35023" i="1"/>
  <c r="D35024" i="1"/>
  <c r="D35025" i="1"/>
  <c r="D35026" i="1"/>
  <c r="D35027" i="1"/>
  <c r="D35028" i="1"/>
  <c r="D35029" i="1"/>
  <c r="D35030" i="1"/>
  <c r="D35031" i="1"/>
  <c r="D35032" i="1"/>
  <c r="D35033" i="1"/>
  <c r="D35034" i="1"/>
  <c r="D35035" i="1"/>
  <c r="D35036" i="1"/>
  <c r="D35037" i="1"/>
  <c r="D35038" i="1"/>
  <c r="D35039" i="1"/>
  <c r="D35040" i="1"/>
  <c r="D35041" i="1"/>
  <c r="D35042" i="1"/>
  <c r="D35043" i="1"/>
  <c r="D35044" i="1"/>
  <c r="D35045" i="1"/>
  <c r="D35046" i="1"/>
  <c r="D35047" i="1"/>
  <c r="D35048" i="1"/>
  <c r="D35049" i="1"/>
  <c r="D35050" i="1"/>
  <c r="D35051" i="1"/>
  <c r="D35052" i="1"/>
  <c r="D35053" i="1"/>
  <c r="D35054" i="1"/>
  <c r="D35055" i="1"/>
  <c r="D35056" i="1"/>
  <c r="D35057" i="1"/>
  <c r="D35058" i="1"/>
  <c r="D35059" i="1"/>
  <c r="D35060" i="1"/>
  <c r="D35061" i="1"/>
  <c r="D35062" i="1"/>
  <c r="D35063" i="1"/>
  <c r="D35064" i="1"/>
  <c r="D35065" i="1"/>
  <c r="D35066" i="1"/>
  <c r="D35067" i="1"/>
  <c r="D35068" i="1"/>
  <c r="D35069" i="1"/>
  <c r="D35070" i="1"/>
  <c r="D35071" i="1"/>
  <c r="D35072" i="1"/>
  <c r="D35073" i="1"/>
  <c r="D35074" i="1"/>
  <c r="D35075" i="1"/>
  <c r="D35076" i="1"/>
  <c r="D35077" i="1"/>
  <c r="D35078" i="1"/>
  <c r="D35079" i="1"/>
  <c r="D35080" i="1"/>
  <c r="D35081" i="1"/>
  <c r="D35082" i="1"/>
  <c r="D35083" i="1"/>
  <c r="D35084" i="1"/>
  <c r="D35085" i="1"/>
  <c r="D35086" i="1"/>
  <c r="D35087" i="1"/>
  <c r="D35088" i="1"/>
  <c r="D35089" i="1"/>
  <c r="D35090" i="1"/>
  <c r="D35091" i="1"/>
  <c r="D35092" i="1"/>
  <c r="D35093" i="1"/>
  <c r="D35094" i="1"/>
  <c r="D35095" i="1"/>
  <c r="D35096" i="1"/>
  <c r="D35097" i="1"/>
  <c r="D35098" i="1"/>
  <c r="D35099" i="1"/>
  <c r="D35100" i="1"/>
  <c r="D35101" i="1"/>
  <c r="D35102" i="1"/>
  <c r="D35103" i="1"/>
  <c r="D35104" i="1"/>
  <c r="D35105" i="1"/>
  <c r="D35106" i="1"/>
  <c r="D35107" i="1"/>
  <c r="D35108" i="1"/>
  <c r="D35109" i="1"/>
  <c r="D35110" i="1"/>
  <c r="D35111" i="1"/>
  <c r="D35112" i="1"/>
  <c r="D35113" i="1"/>
  <c r="D35114" i="1"/>
  <c r="D35115" i="1"/>
  <c r="D35116" i="1"/>
  <c r="D35117" i="1"/>
  <c r="D35118" i="1"/>
  <c r="D35119" i="1"/>
  <c r="D35120" i="1"/>
  <c r="D35121" i="1"/>
  <c r="D35122" i="1"/>
  <c r="D35123" i="1"/>
  <c r="D35124" i="1"/>
  <c r="D35125" i="1"/>
  <c r="D35126" i="1"/>
  <c r="D35127" i="1"/>
  <c r="D35128" i="1"/>
  <c r="D35129" i="1"/>
  <c r="D35130" i="1"/>
  <c r="D35131" i="1"/>
  <c r="D35132" i="1"/>
  <c r="D35133" i="1"/>
  <c r="D35134" i="1"/>
  <c r="D35135" i="1"/>
  <c r="D35136" i="1"/>
  <c r="D35137" i="1"/>
  <c r="D35138" i="1"/>
  <c r="D35139" i="1"/>
  <c r="D35140" i="1"/>
  <c r="D35141" i="1"/>
  <c r="D35142" i="1"/>
  <c r="D35143" i="1"/>
  <c r="D35144" i="1"/>
  <c r="D35145" i="1"/>
  <c r="D35146" i="1"/>
  <c r="D35147" i="1"/>
  <c r="D35148" i="1"/>
  <c r="D35149" i="1"/>
  <c r="D35150" i="1"/>
  <c r="D35151" i="1"/>
  <c r="D35152" i="1"/>
  <c r="D35153" i="1"/>
  <c r="D35154" i="1"/>
  <c r="D35155" i="1"/>
  <c r="D35156" i="1"/>
  <c r="D35157" i="1"/>
  <c r="D35158" i="1"/>
  <c r="D35159" i="1"/>
  <c r="D35160" i="1"/>
  <c r="D35161" i="1"/>
  <c r="D35162" i="1"/>
  <c r="D35163" i="1"/>
  <c r="D35164" i="1"/>
  <c r="D35165" i="1"/>
  <c r="D35166" i="1"/>
  <c r="D35167" i="1"/>
  <c r="D35168" i="1"/>
  <c r="D35169" i="1"/>
  <c r="D35170" i="1"/>
  <c r="D35171" i="1"/>
  <c r="D35172" i="1"/>
  <c r="D35173" i="1"/>
  <c r="D35174" i="1"/>
  <c r="D35175" i="1"/>
  <c r="D35176" i="1"/>
  <c r="D35177" i="1"/>
  <c r="D35178" i="1"/>
  <c r="D35179" i="1"/>
  <c r="D35180" i="1"/>
  <c r="D35181" i="1"/>
  <c r="D35182" i="1"/>
  <c r="D35183" i="1"/>
  <c r="D35184" i="1"/>
  <c r="D35185" i="1"/>
  <c r="D35186" i="1"/>
  <c r="D35187" i="1"/>
  <c r="D35188" i="1"/>
  <c r="D35189" i="1"/>
  <c r="D35190" i="1"/>
  <c r="D35191" i="1"/>
  <c r="D35192" i="1"/>
  <c r="D35193" i="1"/>
  <c r="D35194" i="1"/>
  <c r="D35195" i="1"/>
  <c r="D35196" i="1"/>
  <c r="D35197" i="1"/>
  <c r="D35198" i="1"/>
  <c r="D35199" i="1"/>
  <c r="D35200" i="1"/>
  <c r="D35201" i="1"/>
  <c r="D35202" i="1"/>
  <c r="D35203" i="1"/>
  <c r="D35204" i="1"/>
  <c r="D35205" i="1"/>
  <c r="D35206" i="1"/>
  <c r="D35207" i="1"/>
  <c r="D35208" i="1"/>
  <c r="D35209" i="1"/>
  <c r="D35210" i="1"/>
  <c r="D35211" i="1"/>
  <c r="D35212" i="1"/>
  <c r="D35213" i="1"/>
  <c r="D35214" i="1"/>
  <c r="D35215" i="1"/>
  <c r="D35216" i="1"/>
  <c r="D35217" i="1"/>
  <c r="D35218" i="1"/>
  <c r="D35219" i="1"/>
  <c r="D35220" i="1"/>
  <c r="D35221" i="1"/>
  <c r="D35222" i="1"/>
  <c r="D35223" i="1"/>
  <c r="D35224" i="1"/>
  <c r="D35225" i="1"/>
  <c r="D35226" i="1"/>
  <c r="D35227" i="1"/>
  <c r="D35228" i="1"/>
  <c r="D35229" i="1"/>
  <c r="D35230" i="1"/>
  <c r="D35231" i="1"/>
  <c r="D35232" i="1"/>
  <c r="D35233" i="1"/>
  <c r="D35234" i="1"/>
  <c r="D35235" i="1"/>
  <c r="D35236" i="1"/>
  <c r="D35237" i="1"/>
  <c r="D35238" i="1"/>
  <c r="D35239" i="1"/>
  <c r="D35240" i="1"/>
  <c r="D35241" i="1"/>
  <c r="D35242" i="1"/>
  <c r="D35243" i="1"/>
  <c r="D35244" i="1"/>
  <c r="D35245" i="1"/>
  <c r="D35246" i="1"/>
  <c r="D35247" i="1"/>
  <c r="D35248" i="1"/>
  <c r="D35249" i="1"/>
  <c r="D35250" i="1"/>
  <c r="D35251" i="1"/>
  <c r="D35252" i="1"/>
  <c r="D35253" i="1"/>
  <c r="D35254" i="1"/>
  <c r="D35255" i="1"/>
  <c r="D35256" i="1"/>
  <c r="D35257" i="1"/>
  <c r="D35258" i="1"/>
  <c r="D35259" i="1"/>
  <c r="D35260" i="1"/>
  <c r="D35261" i="1"/>
  <c r="D35262" i="1"/>
  <c r="D35263" i="1"/>
  <c r="D35264" i="1"/>
  <c r="D35265" i="1"/>
  <c r="D35266" i="1"/>
  <c r="D35267" i="1"/>
  <c r="D35268" i="1"/>
  <c r="D35269" i="1"/>
  <c r="D35270" i="1"/>
  <c r="D35271" i="1"/>
  <c r="D35272" i="1"/>
  <c r="D35273" i="1"/>
  <c r="D35274" i="1"/>
  <c r="D35275" i="1"/>
  <c r="D35276" i="1"/>
  <c r="D35277" i="1"/>
  <c r="D35278" i="1"/>
  <c r="D35279" i="1"/>
  <c r="D35280" i="1"/>
  <c r="D35281" i="1"/>
  <c r="D35282" i="1"/>
  <c r="D35283" i="1"/>
  <c r="D35284" i="1"/>
  <c r="D35285" i="1"/>
  <c r="D35286" i="1"/>
  <c r="D35287" i="1"/>
  <c r="D35288" i="1"/>
  <c r="D35289" i="1"/>
  <c r="D35290" i="1"/>
  <c r="D35291" i="1"/>
  <c r="D35292" i="1"/>
  <c r="D35293" i="1"/>
  <c r="D35294" i="1"/>
  <c r="D35295" i="1"/>
  <c r="D35296" i="1"/>
  <c r="D35297" i="1"/>
  <c r="D35298" i="1"/>
  <c r="D35299" i="1"/>
  <c r="D35300" i="1"/>
  <c r="D35301" i="1"/>
  <c r="D35302" i="1"/>
  <c r="D35303" i="1"/>
  <c r="D35304" i="1"/>
  <c r="D35305" i="1"/>
  <c r="D35306" i="1"/>
  <c r="D35307" i="1"/>
  <c r="D35308" i="1"/>
  <c r="D35309" i="1"/>
  <c r="D35310" i="1"/>
  <c r="D35311" i="1"/>
  <c r="D35312" i="1"/>
  <c r="D35313" i="1"/>
  <c r="D35314" i="1"/>
  <c r="D35315" i="1"/>
  <c r="D35316" i="1"/>
  <c r="D35317" i="1"/>
  <c r="D35318" i="1"/>
  <c r="D35319" i="1"/>
  <c r="D35320" i="1"/>
  <c r="D35321" i="1"/>
  <c r="D35322" i="1"/>
  <c r="D35323" i="1"/>
  <c r="D35324" i="1"/>
  <c r="D35325" i="1"/>
  <c r="D35326" i="1"/>
  <c r="D35327" i="1"/>
  <c r="D35328" i="1"/>
  <c r="D35329" i="1"/>
  <c r="D35330" i="1"/>
  <c r="D35331" i="1"/>
  <c r="D35332" i="1"/>
  <c r="D35333" i="1"/>
  <c r="D35334" i="1"/>
  <c r="D35335" i="1"/>
  <c r="D35336" i="1"/>
  <c r="D35337" i="1"/>
  <c r="D35338" i="1"/>
  <c r="D35339" i="1"/>
  <c r="D35340" i="1"/>
  <c r="D35341" i="1"/>
  <c r="D35342" i="1"/>
  <c r="D35343" i="1"/>
  <c r="D35344" i="1"/>
  <c r="D35345" i="1"/>
  <c r="D35346" i="1"/>
  <c r="D35347" i="1"/>
  <c r="D35348" i="1"/>
  <c r="D35349" i="1"/>
  <c r="D35350" i="1"/>
  <c r="D35351" i="1"/>
  <c r="D35352" i="1"/>
  <c r="D35353" i="1"/>
  <c r="D35354" i="1"/>
  <c r="D35355" i="1"/>
  <c r="D35356" i="1"/>
  <c r="D35357" i="1"/>
  <c r="D35358" i="1"/>
  <c r="D35359" i="1"/>
  <c r="D35360" i="1"/>
  <c r="D35361" i="1"/>
  <c r="D35362" i="1"/>
  <c r="D35363" i="1"/>
  <c r="D35364" i="1"/>
  <c r="D35365" i="1"/>
  <c r="D35366" i="1"/>
  <c r="D35367" i="1"/>
  <c r="D35368" i="1"/>
  <c r="D35369" i="1"/>
  <c r="D35370" i="1"/>
  <c r="D35371" i="1"/>
  <c r="D35372" i="1"/>
  <c r="D35373" i="1"/>
  <c r="D35374" i="1"/>
  <c r="D35375" i="1"/>
  <c r="D35376" i="1"/>
  <c r="D35377" i="1"/>
  <c r="D35378" i="1"/>
  <c r="D35379" i="1"/>
  <c r="D35380" i="1"/>
  <c r="D35381" i="1"/>
  <c r="D35382" i="1"/>
  <c r="D35383" i="1"/>
  <c r="D35384" i="1"/>
  <c r="D35385" i="1"/>
  <c r="D35386" i="1"/>
  <c r="D35387" i="1"/>
  <c r="D35388" i="1"/>
  <c r="D35389" i="1"/>
  <c r="D35390" i="1"/>
  <c r="D35391" i="1"/>
  <c r="D35392" i="1"/>
  <c r="D35393" i="1"/>
  <c r="D35394" i="1"/>
  <c r="D35395" i="1"/>
  <c r="D35396" i="1"/>
  <c r="D35397" i="1"/>
  <c r="D35398" i="1"/>
  <c r="D35399" i="1"/>
  <c r="D35400" i="1"/>
  <c r="D35401" i="1"/>
  <c r="D35402" i="1"/>
  <c r="D35403" i="1"/>
  <c r="D35404" i="1"/>
  <c r="D35405" i="1"/>
  <c r="D35406" i="1"/>
  <c r="D35407" i="1"/>
  <c r="D35408" i="1"/>
  <c r="D35409" i="1"/>
  <c r="D35410" i="1"/>
  <c r="D35411" i="1"/>
  <c r="D35412" i="1"/>
  <c r="D35413" i="1"/>
  <c r="D35414" i="1"/>
  <c r="D35415" i="1"/>
  <c r="D35416" i="1"/>
  <c r="D35417" i="1"/>
  <c r="D35418" i="1"/>
  <c r="D35419" i="1"/>
  <c r="D35420" i="1"/>
  <c r="D35421" i="1"/>
  <c r="D35422" i="1"/>
  <c r="D35423" i="1"/>
  <c r="D35424" i="1"/>
  <c r="D35425" i="1"/>
  <c r="D35426" i="1"/>
  <c r="D35427" i="1"/>
  <c r="D35428" i="1"/>
  <c r="D35429" i="1"/>
  <c r="D35430" i="1"/>
  <c r="D35431" i="1"/>
  <c r="D35432" i="1"/>
  <c r="D35433" i="1"/>
  <c r="D35434" i="1"/>
  <c r="D35435" i="1"/>
  <c r="D35436" i="1"/>
  <c r="D35437" i="1"/>
  <c r="D35438" i="1"/>
  <c r="D35439" i="1"/>
  <c r="D35440" i="1"/>
  <c r="D35441" i="1"/>
  <c r="D35442" i="1"/>
  <c r="D35443" i="1"/>
  <c r="D35444" i="1"/>
  <c r="D35445" i="1"/>
  <c r="D35446" i="1"/>
  <c r="D35447" i="1"/>
  <c r="D35448" i="1"/>
  <c r="D35449" i="1"/>
  <c r="D35450" i="1"/>
  <c r="D35451" i="1"/>
  <c r="D35452" i="1"/>
  <c r="D35453" i="1"/>
  <c r="D35454" i="1"/>
  <c r="D35455" i="1"/>
  <c r="D35456" i="1"/>
  <c r="D35457" i="1"/>
  <c r="D35458" i="1"/>
  <c r="D35459" i="1"/>
  <c r="D35460" i="1"/>
  <c r="D35461" i="1"/>
  <c r="D35462" i="1"/>
  <c r="D35463" i="1"/>
  <c r="D35464" i="1"/>
  <c r="D35465" i="1"/>
  <c r="D35466" i="1"/>
  <c r="D35467" i="1"/>
  <c r="D35468" i="1"/>
  <c r="D35469" i="1"/>
  <c r="D35470" i="1"/>
  <c r="D35471" i="1"/>
  <c r="D35472" i="1"/>
  <c r="D35473" i="1"/>
  <c r="D35474" i="1"/>
  <c r="D35475" i="1"/>
  <c r="D35476" i="1"/>
  <c r="D35477" i="1"/>
  <c r="D35478" i="1"/>
  <c r="D35479" i="1"/>
  <c r="D35480" i="1"/>
  <c r="D35481" i="1"/>
  <c r="D35482" i="1"/>
  <c r="D35483" i="1"/>
  <c r="D35484" i="1"/>
  <c r="D35485" i="1"/>
  <c r="D35486" i="1"/>
  <c r="D35487" i="1"/>
  <c r="D35488" i="1"/>
  <c r="D35489" i="1"/>
  <c r="D35490" i="1"/>
  <c r="D35491" i="1"/>
  <c r="D35492" i="1"/>
  <c r="D35493" i="1"/>
  <c r="D35494" i="1"/>
  <c r="D35495" i="1"/>
  <c r="D35496" i="1"/>
  <c r="D35497" i="1"/>
  <c r="D35498" i="1"/>
  <c r="D35499" i="1"/>
  <c r="D35500" i="1"/>
  <c r="D35501" i="1"/>
  <c r="D35502" i="1"/>
  <c r="D35503" i="1"/>
  <c r="D35504" i="1"/>
  <c r="D35505" i="1"/>
  <c r="D35506" i="1"/>
  <c r="D35507" i="1"/>
  <c r="D35508" i="1"/>
  <c r="D35509" i="1"/>
  <c r="D35510" i="1"/>
  <c r="D35511" i="1"/>
  <c r="D35512" i="1"/>
  <c r="D35513" i="1"/>
  <c r="D35514" i="1"/>
  <c r="D35515" i="1"/>
  <c r="D35516" i="1"/>
  <c r="D35517" i="1"/>
  <c r="D35518" i="1"/>
  <c r="D35519" i="1"/>
  <c r="D35520" i="1"/>
  <c r="D35521" i="1"/>
  <c r="D35522" i="1"/>
  <c r="D35523" i="1"/>
  <c r="D35524" i="1"/>
  <c r="D35525" i="1"/>
  <c r="D35526" i="1"/>
  <c r="D35527" i="1"/>
  <c r="D35528" i="1"/>
  <c r="D35529" i="1"/>
  <c r="D35530" i="1"/>
  <c r="D35531" i="1"/>
  <c r="D35532" i="1"/>
  <c r="D35533" i="1"/>
  <c r="D35534" i="1"/>
  <c r="D35535" i="1"/>
  <c r="D35536" i="1"/>
  <c r="D35537" i="1"/>
  <c r="D35538" i="1"/>
  <c r="D35539" i="1"/>
  <c r="D35540" i="1"/>
  <c r="D35541" i="1"/>
  <c r="D35542" i="1"/>
  <c r="D35543" i="1"/>
  <c r="D35544" i="1"/>
  <c r="D35545" i="1"/>
  <c r="D35546" i="1"/>
  <c r="D35547" i="1"/>
  <c r="D35548" i="1"/>
  <c r="D35549" i="1"/>
  <c r="D35550" i="1"/>
  <c r="D35551" i="1"/>
  <c r="D35552" i="1"/>
  <c r="D35553" i="1"/>
  <c r="D35554" i="1"/>
  <c r="D35555" i="1"/>
  <c r="D35556" i="1"/>
  <c r="D35557" i="1"/>
  <c r="D35558" i="1"/>
  <c r="D35559" i="1"/>
  <c r="D35560" i="1"/>
  <c r="D35561" i="1"/>
  <c r="D35562" i="1"/>
  <c r="D35563" i="1"/>
  <c r="D35564" i="1"/>
  <c r="D35565" i="1"/>
  <c r="D35566" i="1"/>
  <c r="D35567" i="1"/>
  <c r="D35568" i="1"/>
  <c r="D35569" i="1"/>
  <c r="D35570" i="1"/>
  <c r="D35571" i="1"/>
  <c r="D35572" i="1"/>
  <c r="D35573" i="1"/>
  <c r="D35574" i="1"/>
  <c r="D35575" i="1"/>
  <c r="D35576" i="1"/>
  <c r="D35577" i="1"/>
  <c r="D35578" i="1"/>
  <c r="D35579" i="1"/>
  <c r="D35580" i="1"/>
  <c r="D35581" i="1"/>
  <c r="D35582" i="1"/>
  <c r="D35583" i="1"/>
  <c r="D35584" i="1"/>
  <c r="D35585" i="1"/>
  <c r="D35586" i="1"/>
  <c r="D35587" i="1"/>
  <c r="D35588" i="1"/>
  <c r="D35589" i="1"/>
  <c r="D35590" i="1"/>
  <c r="D35591" i="1"/>
  <c r="D35592" i="1"/>
  <c r="D35593" i="1"/>
  <c r="D35594" i="1"/>
  <c r="D35595" i="1"/>
  <c r="D35596" i="1"/>
  <c r="D35597" i="1"/>
  <c r="D35598" i="1"/>
  <c r="D35599" i="1"/>
  <c r="D35600" i="1"/>
  <c r="D35601" i="1"/>
  <c r="D35602" i="1"/>
  <c r="D35603" i="1"/>
  <c r="D35604" i="1"/>
  <c r="D35605" i="1"/>
  <c r="D35606" i="1"/>
  <c r="D35607" i="1"/>
  <c r="D35608" i="1"/>
  <c r="D35609" i="1"/>
  <c r="D35610" i="1"/>
  <c r="D35611" i="1"/>
  <c r="D35612" i="1"/>
  <c r="D35613" i="1"/>
  <c r="D35614" i="1"/>
  <c r="D35615" i="1"/>
  <c r="D35616" i="1"/>
  <c r="D35617" i="1"/>
  <c r="D35618" i="1"/>
  <c r="D35619" i="1"/>
  <c r="D35620" i="1"/>
  <c r="D35621" i="1"/>
  <c r="D35622" i="1"/>
  <c r="D35623" i="1"/>
  <c r="D35624" i="1"/>
  <c r="D35625" i="1"/>
  <c r="D35626" i="1"/>
  <c r="D35627" i="1"/>
  <c r="D35628" i="1"/>
  <c r="D35629" i="1"/>
  <c r="D35630" i="1"/>
  <c r="D35631" i="1"/>
  <c r="D35632" i="1"/>
  <c r="D35633" i="1"/>
  <c r="D35634" i="1"/>
  <c r="D35635" i="1"/>
  <c r="D35636" i="1"/>
  <c r="D35637" i="1"/>
  <c r="D35638" i="1"/>
  <c r="D35639" i="1"/>
  <c r="D35640" i="1"/>
  <c r="D35641" i="1"/>
  <c r="D35642" i="1"/>
  <c r="D35643" i="1"/>
  <c r="D35644" i="1"/>
  <c r="D35645" i="1"/>
  <c r="D35646" i="1"/>
  <c r="D35647" i="1"/>
  <c r="D35648" i="1"/>
  <c r="D35649" i="1"/>
  <c r="D35650" i="1"/>
  <c r="D35651" i="1"/>
  <c r="D35652" i="1"/>
  <c r="D35653" i="1"/>
  <c r="D35654" i="1"/>
  <c r="D35655" i="1"/>
  <c r="D35656" i="1"/>
  <c r="D35657" i="1"/>
  <c r="D35658" i="1"/>
  <c r="D35659" i="1"/>
  <c r="D35660" i="1"/>
  <c r="D35661" i="1"/>
  <c r="D35662" i="1"/>
  <c r="D35663" i="1"/>
  <c r="D35664" i="1"/>
  <c r="D35665" i="1"/>
  <c r="D35666" i="1"/>
  <c r="D35667" i="1"/>
  <c r="D35668" i="1"/>
  <c r="D35669" i="1"/>
  <c r="D35670" i="1"/>
  <c r="D35671" i="1"/>
  <c r="D35672" i="1"/>
  <c r="D35673" i="1"/>
  <c r="D35674" i="1"/>
  <c r="D35675" i="1"/>
  <c r="D35676" i="1"/>
  <c r="D35677" i="1"/>
  <c r="D35678" i="1"/>
  <c r="D35679" i="1"/>
  <c r="D35680" i="1"/>
  <c r="D35681" i="1"/>
  <c r="D35682" i="1"/>
  <c r="D35683" i="1"/>
  <c r="D35684" i="1"/>
  <c r="D35685" i="1"/>
  <c r="D35686" i="1"/>
  <c r="D35687" i="1"/>
  <c r="D35688" i="1"/>
  <c r="D35689" i="1"/>
  <c r="D35690" i="1"/>
  <c r="D35691" i="1"/>
  <c r="D35692" i="1"/>
  <c r="D35693" i="1"/>
  <c r="D35694" i="1"/>
  <c r="D35695" i="1"/>
  <c r="D35696" i="1"/>
  <c r="D35697" i="1"/>
  <c r="D35698" i="1"/>
  <c r="D35699" i="1"/>
  <c r="D35700" i="1"/>
  <c r="D35701" i="1"/>
  <c r="D35702" i="1"/>
  <c r="D35703" i="1"/>
  <c r="D35704" i="1"/>
  <c r="D35705" i="1"/>
  <c r="D35706" i="1"/>
  <c r="D35707" i="1"/>
  <c r="D35708" i="1"/>
  <c r="D35709" i="1"/>
  <c r="D35710" i="1"/>
  <c r="D35711" i="1"/>
  <c r="D35712" i="1"/>
  <c r="D35713" i="1"/>
  <c r="D35714" i="1"/>
  <c r="D35715" i="1"/>
  <c r="D35716" i="1"/>
  <c r="D35717" i="1"/>
  <c r="D35718" i="1"/>
  <c r="D35719" i="1"/>
  <c r="D35720" i="1"/>
  <c r="D35721" i="1"/>
  <c r="D35722" i="1"/>
  <c r="D35723" i="1"/>
  <c r="D35724" i="1"/>
  <c r="D35725" i="1"/>
  <c r="D35726" i="1"/>
  <c r="D35727" i="1"/>
  <c r="D35728" i="1"/>
  <c r="D35729" i="1"/>
  <c r="D35730" i="1"/>
  <c r="D35731" i="1"/>
  <c r="D35732" i="1"/>
  <c r="D35733" i="1"/>
  <c r="D35734" i="1"/>
  <c r="D35735" i="1"/>
  <c r="D35736" i="1"/>
  <c r="D35737" i="1"/>
  <c r="D35738" i="1"/>
  <c r="D35739" i="1"/>
  <c r="D35740" i="1"/>
  <c r="D35741" i="1"/>
  <c r="D35742" i="1"/>
  <c r="D35743" i="1"/>
  <c r="D35744" i="1"/>
  <c r="D35745" i="1"/>
  <c r="D35746" i="1"/>
  <c r="D35747" i="1"/>
  <c r="D35748" i="1"/>
  <c r="D35749" i="1"/>
  <c r="D35750" i="1"/>
  <c r="D35751" i="1"/>
  <c r="D35752" i="1"/>
  <c r="D35753" i="1"/>
  <c r="D35754" i="1"/>
  <c r="D35755" i="1"/>
  <c r="D35756" i="1"/>
  <c r="D35757" i="1"/>
  <c r="D35758" i="1"/>
  <c r="D35759" i="1"/>
  <c r="D35760" i="1"/>
  <c r="D35761" i="1"/>
  <c r="D35762" i="1"/>
  <c r="D35763" i="1"/>
  <c r="D35764" i="1"/>
  <c r="D35765" i="1"/>
  <c r="D35766" i="1"/>
  <c r="D35767" i="1"/>
  <c r="D35768" i="1"/>
  <c r="D35769" i="1"/>
  <c r="D35770" i="1"/>
  <c r="D35771" i="1"/>
  <c r="D35772" i="1"/>
  <c r="D35773" i="1"/>
  <c r="D35774" i="1"/>
  <c r="D35775" i="1"/>
  <c r="D35776" i="1"/>
  <c r="D35777" i="1"/>
  <c r="D35778" i="1"/>
  <c r="D35779" i="1"/>
  <c r="D35780" i="1"/>
  <c r="D35781" i="1"/>
  <c r="D35782" i="1"/>
  <c r="D35783" i="1"/>
  <c r="D35784" i="1"/>
  <c r="D35785" i="1"/>
  <c r="D35786" i="1"/>
  <c r="D35787" i="1"/>
  <c r="D35788" i="1"/>
  <c r="D35789" i="1"/>
  <c r="D35790" i="1"/>
  <c r="D35791" i="1"/>
  <c r="D35792" i="1"/>
  <c r="D35793" i="1"/>
  <c r="D35794" i="1"/>
  <c r="D35795" i="1"/>
  <c r="D35796" i="1"/>
  <c r="D35797" i="1"/>
  <c r="D35798" i="1"/>
  <c r="D35799" i="1"/>
  <c r="D35800" i="1"/>
  <c r="D35801" i="1"/>
  <c r="D35802" i="1"/>
  <c r="D35803" i="1"/>
  <c r="D35804" i="1"/>
  <c r="D35805" i="1"/>
  <c r="D35806" i="1"/>
  <c r="D35807" i="1"/>
  <c r="D35808" i="1"/>
  <c r="D35809" i="1"/>
  <c r="D35810" i="1"/>
  <c r="D35811" i="1"/>
  <c r="D35812" i="1"/>
  <c r="D35813" i="1"/>
  <c r="D35814" i="1"/>
  <c r="D35815" i="1"/>
  <c r="D35816" i="1"/>
  <c r="D35817" i="1"/>
  <c r="D35818" i="1"/>
  <c r="D35819" i="1"/>
  <c r="D35820" i="1"/>
  <c r="D35821" i="1"/>
  <c r="D35822" i="1"/>
  <c r="D35823" i="1"/>
  <c r="D35824" i="1"/>
  <c r="D35825" i="1"/>
  <c r="D35826" i="1"/>
  <c r="D35827" i="1"/>
  <c r="D35828" i="1"/>
  <c r="D35829" i="1"/>
  <c r="D35830" i="1"/>
  <c r="D35831" i="1"/>
  <c r="D35832" i="1"/>
  <c r="D35833" i="1"/>
  <c r="D35834" i="1"/>
  <c r="D35835" i="1"/>
  <c r="D35836" i="1"/>
  <c r="D35837" i="1"/>
  <c r="D35838" i="1"/>
  <c r="D35839" i="1"/>
  <c r="D35840" i="1"/>
  <c r="D35841" i="1"/>
  <c r="D35842" i="1"/>
  <c r="D35843" i="1"/>
  <c r="D35844" i="1"/>
  <c r="D35845" i="1"/>
  <c r="D35846" i="1"/>
  <c r="D35847" i="1"/>
  <c r="D35848" i="1"/>
  <c r="D35849" i="1"/>
  <c r="D35850" i="1"/>
  <c r="D35851" i="1"/>
  <c r="D35852" i="1"/>
  <c r="D35853" i="1"/>
  <c r="D35854" i="1"/>
  <c r="D35855" i="1"/>
  <c r="D35856" i="1"/>
  <c r="D35857" i="1"/>
  <c r="D35858" i="1"/>
  <c r="D35859" i="1"/>
  <c r="D35860" i="1"/>
  <c r="D35861" i="1"/>
  <c r="D35862" i="1"/>
  <c r="D35863" i="1"/>
  <c r="D35864" i="1"/>
  <c r="D35865" i="1"/>
  <c r="D35866" i="1"/>
  <c r="D35867" i="1"/>
  <c r="D35868" i="1"/>
  <c r="D35869" i="1"/>
  <c r="D35870" i="1"/>
  <c r="D35871" i="1"/>
  <c r="D35872" i="1"/>
  <c r="D35873" i="1"/>
  <c r="D35874" i="1"/>
  <c r="D35875" i="1"/>
  <c r="D35876" i="1"/>
  <c r="D35877" i="1"/>
  <c r="D35878" i="1"/>
  <c r="D35879" i="1"/>
  <c r="D35880" i="1"/>
  <c r="D35881" i="1"/>
  <c r="D35882" i="1"/>
  <c r="D35883" i="1"/>
  <c r="D35884" i="1"/>
  <c r="D35885" i="1"/>
  <c r="D35886" i="1"/>
  <c r="D35887" i="1"/>
  <c r="D35888" i="1"/>
  <c r="D35889" i="1"/>
  <c r="D35890" i="1"/>
  <c r="D35891" i="1"/>
  <c r="D35892" i="1"/>
  <c r="D35893" i="1"/>
  <c r="D35894" i="1"/>
  <c r="D35895" i="1"/>
  <c r="D35896" i="1"/>
  <c r="D35897" i="1"/>
  <c r="D35898" i="1"/>
  <c r="D35899" i="1"/>
  <c r="D35900" i="1"/>
  <c r="D35901" i="1"/>
  <c r="D35902" i="1"/>
  <c r="D35903" i="1"/>
  <c r="D35904" i="1"/>
  <c r="D35905" i="1"/>
  <c r="D35906" i="1"/>
  <c r="D35907" i="1"/>
  <c r="D35908" i="1"/>
  <c r="D35909" i="1"/>
  <c r="D35910" i="1"/>
  <c r="D35911" i="1"/>
  <c r="D35912" i="1"/>
  <c r="D35913" i="1"/>
  <c r="D35914" i="1"/>
  <c r="D35915" i="1"/>
  <c r="D35916" i="1"/>
  <c r="D35917" i="1"/>
  <c r="D35918" i="1"/>
  <c r="D35919" i="1"/>
  <c r="D35920" i="1"/>
  <c r="D35921" i="1"/>
  <c r="D35922" i="1"/>
  <c r="D35923" i="1"/>
  <c r="D35924" i="1"/>
  <c r="D35925" i="1"/>
  <c r="D35926" i="1"/>
  <c r="D35927" i="1"/>
  <c r="D35928" i="1"/>
  <c r="D35929" i="1"/>
  <c r="D35930" i="1"/>
  <c r="D35931" i="1"/>
  <c r="D35932" i="1"/>
  <c r="D35933" i="1"/>
  <c r="D35934" i="1"/>
  <c r="D35935" i="1"/>
  <c r="D35936" i="1"/>
  <c r="D35937" i="1"/>
  <c r="D35938" i="1"/>
  <c r="D35939" i="1"/>
  <c r="D35940" i="1"/>
  <c r="D35941" i="1"/>
  <c r="D35942" i="1"/>
  <c r="D35943" i="1"/>
  <c r="D35944" i="1"/>
  <c r="D35945" i="1"/>
  <c r="D35946" i="1"/>
  <c r="D35947" i="1"/>
  <c r="D35948" i="1"/>
  <c r="D35949" i="1"/>
  <c r="D35950" i="1"/>
  <c r="D35951" i="1"/>
  <c r="D35952" i="1"/>
  <c r="D35953" i="1"/>
  <c r="D35954" i="1"/>
  <c r="D35955" i="1"/>
  <c r="D35956" i="1"/>
  <c r="D35957" i="1"/>
  <c r="D35958" i="1"/>
  <c r="D35959" i="1"/>
  <c r="D35960" i="1"/>
  <c r="D35961" i="1"/>
  <c r="D35962" i="1"/>
  <c r="D35963" i="1"/>
  <c r="D35964" i="1"/>
  <c r="D35965" i="1"/>
  <c r="D35966" i="1"/>
  <c r="D35967" i="1"/>
  <c r="D35968" i="1"/>
  <c r="D35969" i="1"/>
  <c r="D35970" i="1"/>
  <c r="D35971" i="1"/>
  <c r="D35972" i="1"/>
  <c r="D35973" i="1"/>
  <c r="D35974" i="1"/>
  <c r="D35975" i="1"/>
  <c r="D35976" i="1"/>
  <c r="D35977" i="1"/>
  <c r="D35978" i="1"/>
  <c r="D35979" i="1"/>
  <c r="D35980" i="1"/>
  <c r="D35981" i="1"/>
  <c r="D35982" i="1"/>
  <c r="D35983" i="1"/>
  <c r="D35984" i="1"/>
  <c r="D35985" i="1"/>
  <c r="D35986" i="1"/>
  <c r="D35987" i="1"/>
  <c r="D35988" i="1"/>
  <c r="D35989" i="1"/>
  <c r="D35990" i="1"/>
  <c r="D35991" i="1"/>
  <c r="D35992" i="1"/>
  <c r="D35993" i="1"/>
  <c r="D35994" i="1"/>
  <c r="D35995" i="1"/>
  <c r="D35996" i="1"/>
  <c r="D35997" i="1"/>
  <c r="D35998" i="1"/>
  <c r="D35999" i="1"/>
  <c r="D36000" i="1"/>
  <c r="D36001" i="1"/>
  <c r="D36002" i="1"/>
  <c r="D36003" i="1"/>
  <c r="D36004" i="1"/>
  <c r="D36005" i="1"/>
  <c r="D36006" i="1"/>
  <c r="D36007" i="1"/>
  <c r="D36008" i="1"/>
  <c r="D36009" i="1"/>
  <c r="D36010" i="1"/>
  <c r="D36011" i="1"/>
  <c r="D36012" i="1"/>
  <c r="D36013" i="1"/>
  <c r="D36014" i="1"/>
  <c r="D36015" i="1"/>
  <c r="D36016" i="1"/>
  <c r="D36017" i="1"/>
  <c r="D36018" i="1"/>
  <c r="D36019" i="1"/>
  <c r="D36020" i="1"/>
  <c r="D36021" i="1"/>
  <c r="D36022" i="1"/>
  <c r="D36023" i="1"/>
  <c r="D36024" i="1"/>
  <c r="D36025" i="1"/>
  <c r="D36026" i="1"/>
  <c r="D36027" i="1"/>
  <c r="D36028" i="1"/>
  <c r="D36029" i="1"/>
  <c r="D36030" i="1"/>
  <c r="D36031" i="1"/>
  <c r="D36032" i="1"/>
  <c r="D36033" i="1"/>
  <c r="D36034" i="1"/>
  <c r="D36035" i="1"/>
  <c r="D36036" i="1"/>
  <c r="D36037" i="1"/>
  <c r="D36038" i="1"/>
  <c r="D36039" i="1"/>
  <c r="D36040" i="1"/>
  <c r="D36041" i="1"/>
  <c r="D36042" i="1"/>
  <c r="D36043" i="1"/>
  <c r="D36044" i="1"/>
  <c r="D36045" i="1"/>
  <c r="D36046" i="1"/>
  <c r="D36047" i="1"/>
  <c r="D36048" i="1"/>
  <c r="D36049" i="1"/>
  <c r="D36050" i="1"/>
  <c r="D36051" i="1"/>
  <c r="D36052" i="1"/>
  <c r="D36053" i="1"/>
  <c r="D36054" i="1"/>
  <c r="D36055" i="1"/>
  <c r="D36056" i="1"/>
  <c r="D36057" i="1"/>
  <c r="D36058" i="1"/>
  <c r="D36059" i="1"/>
  <c r="D36060" i="1"/>
  <c r="D36061" i="1"/>
  <c r="D36062" i="1"/>
  <c r="D36063" i="1"/>
  <c r="D36064" i="1"/>
  <c r="D36065" i="1"/>
  <c r="D36066" i="1"/>
  <c r="D36067" i="1"/>
  <c r="D36068" i="1"/>
  <c r="D36069" i="1"/>
  <c r="D36070" i="1"/>
  <c r="D36071" i="1"/>
  <c r="D36072" i="1"/>
  <c r="D36073" i="1"/>
  <c r="D36074" i="1"/>
  <c r="D36075" i="1"/>
  <c r="D36076" i="1"/>
  <c r="D36077" i="1"/>
  <c r="D36078" i="1"/>
  <c r="D36079" i="1"/>
  <c r="D36080" i="1"/>
  <c r="D36081" i="1"/>
  <c r="D36082" i="1"/>
  <c r="D36083" i="1"/>
  <c r="D36084" i="1"/>
  <c r="D36085" i="1"/>
  <c r="D36086" i="1"/>
  <c r="D36087" i="1"/>
  <c r="D36088" i="1"/>
  <c r="D36089" i="1"/>
  <c r="D36090" i="1"/>
  <c r="D36091" i="1"/>
  <c r="D36092" i="1"/>
  <c r="D36093" i="1"/>
  <c r="D36094" i="1"/>
  <c r="D36095" i="1"/>
  <c r="D36096" i="1"/>
  <c r="D36097" i="1"/>
  <c r="D36098" i="1"/>
  <c r="D36099" i="1"/>
  <c r="D36100" i="1"/>
  <c r="D36101" i="1"/>
  <c r="D36102" i="1"/>
  <c r="D36103" i="1"/>
  <c r="D36104" i="1"/>
  <c r="D36105" i="1"/>
  <c r="D36106" i="1"/>
  <c r="D36107" i="1"/>
  <c r="D36108" i="1"/>
  <c r="D36109" i="1"/>
  <c r="D36110" i="1"/>
  <c r="D36111" i="1"/>
  <c r="D36112" i="1"/>
  <c r="D36113" i="1"/>
  <c r="D36114" i="1"/>
  <c r="D36115" i="1"/>
  <c r="D36116" i="1"/>
  <c r="D36117" i="1"/>
  <c r="D36118" i="1"/>
  <c r="D36119" i="1"/>
  <c r="D36120" i="1"/>
  <c r="D36121" i="1"/>
  <c r="D36122" i="1"/>
  <c r="D36123" i="1"/>
  <c r="D36124" i="1"/>
  <c r="D36125" i="1"/>
  <c r="D36126" i="1"/>
  <c r="D36127" i="1"/>
  <c r="D36128" i="1"/>
  <c r="D36129" i="1"/>
  <c r="D36130" i="1"/>
  <c r="D36131" i="1"/>
  <c r="D36132" i="1"/>
  <c r="D36133" i="1"/>
  <c r="D36134" i="1"/>
  <c r="D36135" i="1"/>
  <c r="D36136" i="1"/>
  <c r="D36137" i="1"/>
  <c r="D36138" i="1"/>
  <c r="D36139" i="1"/>
  <c r="D36140" i="1"/>
  <c r="D36141" i="1"/>
  <c r="D36142" i="1"/>
  <c r="D36143" i="1"/>
  <c r="D36144" i="1"/>
  <c r="D36145" i="1"/>
  <c r="D36146" i="1"/>
  <c r="D36147" i="1"/>
  <c r="D36148" i="1"/>
  <c r="D36149" i="1"/>
  <c r="D36150" i="1"/>
  <c r="D36151" i="1"/>
  <c r="D36152" i="1"/>
  <c r="D36153" i="1"/>
  <c r="D36154" i="1"/>
  <c r="D36155" i="1"/>
  <c r="D36156" i="1"/>
  <c r="D36157" i="1"/>
  <c r="D36158" i="1"/>
  <c r="D36159" i="1"/>
  <c r="D36160" i="1"/>
  <c r="D36161" i="1"/>
  <c r="D36162" i="1"/>
  <c r="D36163" i="1"/>
  <c r="D36164" i="1"/>
  <c r="D36165" i="1"/>
  <c r="D36166" i="1"/>
  <c r="D36167" i="1"/>
  <c r="D36168" i="1"/>
  <c r="D36169" i="1"/>
  <c r="D36170" i="1"/>
  <c r="D36171" i="1"/>
  <c r="D36172" i="1"/>
  <c r="D36173" i="1"/>
  <c r="D36174" i="1"/>
  <c r="D36175" i="1"/>
  <c r="D36176" i="1"/>
  <c r="D36177" i="1"/>
  <c r="D36178" i="1"/>
  <c r="D36179" i="1"/>
  <c r="D36180" i="1"/>
  <c r="D36181" i="1"/>
  <c r="D36182" i="1"/>
  <c r="D36183" i="1"/>
  <c r="D36184" i="1"/>
  <c r="D36185" i="1"/>
  <c r="D36186" i="1"/>
  <c r="D36187" i="1"/>
  <c r="D36188" i="1"/>
  <c r="D36189" i="1"/>
  <c r="D36190" i="1"/>
  <c r="D36191" i="1"/>
  <c r="D36192" i="1"/>
  <c r="D36193" i="1"/>
  <c r="D36194" i="1"/>
  <c r="D36195" i="1"/>
  <c r="D36196" i="1"/>
  <c r="D36197" i="1"/>
  <c r="D36198" i="1"/>
  <c r="D36199" i="1"/>
  <c r="D36200" i="1"/>
  <c r="D36201" i="1"/>
  <c r="D36202" i="1"/>
  <c r="D36203" i="1"/>
  <c r="D36204" i="1"/>
  <c r="D36205" i="1"/>
  <c r="D36206" i="1"/>
  <c r="D36207" i="1"/>
  <c r="D36208" i="1"/>
  <c r="D36209" i="1"/>
  <c r="D36210" i="1"/>
  <c r="D36211" i="1"/>
  <c r="D36212" i="1"/>
  <c r="D36213" i="1"/>
  <c r="D36214" i="1"/>
  <c r="D36215" i="1"/>
  <c r="D36216" i="1"/>
  <c r="D36217" i="1"/>
  <c r="D36218" i="1"/>
  <c r="D36219" i="1"/>
  <c r="D36220" i="1"/>
  <c r="D36221" i="1"/>
  <c r="D36222" i="1"/>
  <c r="D36223" i="1"/>
  <c r="D36224" i="1"/>
  <c r="D36225" i="1"/>
  <c r="D36226" i="1"/>
  <c r="D36227" i="1"/>
  <c r="D36228" i="1"/>
  <c r="D36229" i="1"/>
  <c r="D36230" i="1"/>
  <c r="D36231" i="1"/>
  <c r="D36232" i="1"/>
  <c r="D36233" i="1"/>
  <c r="D36234" i="1"/>
  <c r="D36235" i="1"/>
  <c r="D36236" i="1"/>
  <c r="D36237" i="1"/>
  <c r="D36238" i="1"/>
  <c r="D36239" i="1"/>
  <c r="D36240" i="1"/>
  <c r="D36241" i="1"/>
  <c r="D36242" i="1"/>
  <c r="D36243" i="1"/>
  <c r="D36244" i="1"/>
  <c r="D36245" i="1"/>
  <c r="D36246" i="1"/>
  <c r="D36247" i="1"/>
  <c r="D36248" i="1"/>
  <c r="D36249" i="1"/>
  <c r="D36250" i="1"/>
  <c r="D36251" i="1"/>
  <c r="D36252" i="1"/>
  <c r="D36253" i="1"/>
  <c r="D36254" i="1"/>
  <c r="D36255" i="1"/>
  <c r="D36256" i="1"/>
  <c r="D36257" i="1"/>
  <c r="D36258" i="1"/>
  <c r="D36259" i="1"/>
  <c r="D36260" i="1"/>
  <c r="D36261" i="1"/>
  <c r="D36262" i="1"/>
  <c r="D36263" i="1"/>
  <c r="D36264" i="1"/>
  <c r="D36265" i="1"/>
  <c r="D36266" i="1"/>
  <c r="D36267" i="1"/>
  <c r="D36268" i="1"/>
  <c r="D36269" i="1"/>
  <c r="D36270" i="1"/>
  <c r="D36271" i="1"/>
  <c r="D36272" i="1"/>
  <c r="D36273" i="1"/>
  <c r="D36274" i="1"/>
  <c r="D36275" i="1"/>
  <c r="D36276" i="1"/>
  <c r="D36277" i="1"/>
  <c r="D36278" i="1"/>
  <c r="D36279" i="1"/>
  <c r="D36280" i="1"/>
  <c r="D36281" i="1"/>
  <c r="D36282" i="1"/>
  <c r="D36283" i="1"/>
  <c r="D36284" i="1"/>
  <c r="D36285" i="1"/>
  <c r="D36286" i="1"/>
  <c r="D36287" i="1"/>
  <c r="D36288" i="1"/>
  <c r="D36289" i="1"/>
  <c r="D36290" i="1"/>
  <c r="D36291" i="1"/>
  <c r="D36292" i="1"/>
  <c r="D36293" i="1"/>
  <c r="D36294" i="1"/>
  <c r="D36295" i="1"/>
  <c r="D36296" i="1"/>
  <c r="D36297" i="1"/>
  <c r="D36298" i="1"/>
  <c r="D36299" i="1"/>
  <c r="D36300" i="1"/>
  <c r="D36301" i="1"/>
  <c r="D36302" i="1"/>
  <c r="D36303" i="1"/>
  <c r="D36304" i="1"/>
  <c r="D36305" i="1"/>
  <c r="D36306" i="1"/>
  <c r="D36307" i="1"/>
  <c r="D36308" i="1"/>
  <c r="D36309" i="1"/>
  <c r="D36310" i="1"/>
  <c r="D36311" i="1"/>
  <c r="D36312" i="1"/>
  <c r="D36313" i="1"/>
  <c r="D36314" i="1"/>
  <c r="D36315" i="1"/>
  <c r="D36316" i="1"/>
  <c r="D36317" i="1"/>
  <c r="D36318" i="1"/>
  <c r="D36319" i="1"/>
  <c r="D36320" i="1"/>
  <c r="D36321" i="1"/>
  <c r="D36322" i="1"/>
  <c r="D36323" i="1"/>
  <c r="D36324" i="1"/>
  <c r="D36325" i="1"/>
  <c r="D36326" i="1"/>
  <c r="D36327" i="1"/>
  <c r="D36328" i="1"/>
  <c r="D36329" i="1"/>
  <c r="D36330" i="1"/>
  <c r="D36331" i="1"/>
  <c r="D36332" i="1"/>
  <c r="D36333" i="1"/>
  <c r="D36334" i="1"/>
  <c r="D36335" i="1"/>
  <c r="D36336" i="1"/>
  <c r="D36337" i="1"/>
  <c r="D36338" i="1"/>
  <c r="D36339" i="1"/>
  <c r="D36340" i="1"/>
  <c r="D36341" i="1"/>
  <c r="D36342" i="1"/>
  <c r="D36343" i="1"/>
  <c r="D36344" i="1"/>
  <c r="D36345" i="1"/>
  <c r="D36346" i="1"/>
  <c r="D36347" i="1"/>
  <c r="D36348" i="1"/>
  <c r="D36349" i="1"/>
  <c r="D36350" i="1"/>
  <c r="D36351" i="1"/>
  <c r="D36352" i="1"/>
  <c r="D36353" i="1"/>
  <c r="D36354" i="1"/>
  <c r="D36355" i="1"/>
  <c r="D36356" i="1"/>
  <c r="D36357" i="1"/>
  <c r="D36358" i="1"/>
  <c r="D36359" i="1"/>
  <c r="D36360" i="1"/>
  <c r="D36361" i="1"/>
  <c r="D36362" i="1"/>
  <c r="D36363" i="1"/>
  <c r="D36364" i="1"/>
  <c r="D36365" i="1"/>
  <c r="D36366" i="1"/>
  <c r="D36367" i="1"/>
  <c r="D36368" i="1"/>
  <c r="D36369" i="1"/>
  <c r="D36370" i="1"/>
  <c r="D36371" i="1"/>
  <c r="D36372" i="1"/>
  <c r="D36373" i="1"/>
  <c r="D36374" i="1"/>
  <c r="D36375" i="1"/>
  <c r="D36376" i="1"/>
  <c r="D36377" i="1"/>
  <c r="D36378" i="1"/>
  <c r="D36379" i="1"/>
  <c r="D36380" i="1"/>
  <c r="D36381" i="1"/>
  <c r="D36382" i="1"/>
  <c r="D36383" i="1"/>
  <c r="D36384" i="1"/>
  <c r="D36385" i="1"/>
  <c r="D36386" i="1"/>
  <c r="D36387" i="1"/>
  <c r="D36388" i="1"/>
  <c r="D36389" i="1"/>
  <c r="D36390" i="1"/>
  <c r="D36391" i="1"/>
  <c r="D36392" i="1"/>
  <c r="D36393" i="1"/>
  <c r="D36394" i="1"/>
  <c r="D36395" i="1"/>
  <c r="D36396" i="1"/>
  <c r="D36397" i="1"/>
  <c r="D36398" i="1"/>
  <c r="D36399" i="1"/>
  <c r="D36400" i="1"/>
  <c r="D36401" i="1"/>
  <c r="D36402" i="1"/>
  <c r="D36403" i="1"/>
  <c r="D36404" i="1"/>
  <c r="D36405" i="1"/>
  <c r="D36406" i="1"/>
  <c r="D36407" i="1"/>
  <c r="D36408" i="1"/>
  <c r="D36409" i="1"/>
  <c r="D36410" i="1"/>
  <c r="D36411" i="1"/>
  <c r="D36412" i="1"/>
  <c r="D36413" i="1"/>
  <c r="D36414" i="1"/>
  <c r="D36415" i="1"/>
  <c r="D36416" i="1"/>
  <c r="D36417" i="1"/>
  <c r="D36418" i="1"/>
  <c r="D36419" i="1"/>
  <c r="D36420" i="1"/>
  <c r="D36421" i="1"/>
  <c r="D36422" i="1"/>
  <c r="D36423" i="1"/>
  <c r="D36424" i="1"/>
  <c r="D36425" i="1"/>
  <c r="D36426" i="1"/>
  <c r="D36427" i="1"/>
  <c r="D36428" i="1"/>
  <c r="D36429" i="1"/>
  <c r="D36430" i="1"/>
  <c r="D36431" i="1"/>
  <c r="D36432" i="1"/>
  <c r="D36433" i="1"/>
  <c r="D36434" i="1"/>
  <c r="D36435" i="1"/>
  <c r="D36436" i="1"/>
  <c r="D36437" i="1"/>
  <c r="D36438" i="1"/>
  <c r="D36439" i="1"/>
  <c r="D36440" i="1"/>
  <c r="D36441" i="1"/>
  <c r="D36442" i="1"/>
  <c r="D36443" i="1"/>
  <c r="D36444" i="1"/>
  <c r="D36445" i="1"/>
  <c r="D36446" i="1"/>
  <c r="D36447" i="1"/>
  <c r="D36448" i="1"/>
  <c r="D36449" i="1"/>
  <c r="D36450" i="1"/>
  <c r="D36451" i="1"/>
  <c r="D36452" i="1"/>
  <c r="D36453" i="1"/>
  <c r="D36454" i="1"/>
  <c r="D36455" i="1"/>
  <c r="D36456" i="1"/>
  <c r="D36457" i="1"/>
  <c r="D36458" i="1"/>
  <c r="D36459" i="1"/>
  <c r="D36460" i="1"/>
  <c r="D36461" i="1"/>
  <c r="D36462" i="1"/>
  <c r="D36463" i="1"/>
  <c r="D36464" i="1"/>
  <c r="D36465" i="1"/>
  <c r="D36466" i="1"/>
  <c r="D36467" i="1"/>
  <c r="D36468" i="1"/>
  <c r="D36469" i="1"/>
  <c r="D36470" i="1"/>
  <c r="D36471" i="1"/>
  <c r="D36472" i="1"/>
  <c r="D36473" i="1"/>
  <c r="D36474" i="1"/>
  <c r="D36475" i="1"/>
  <c r="D36476" i="1"/>
  <c r="D36477" i="1"/>
  <c r="D36478" i="1"/>
  <c r="D36479" i="1"/>
  <c r="D36480" i="1"/>
  <c r="D36481" i="1"/>
  <c r="D36482" i="1"/>
  <c r="D36483" i="1"/>
  <c r="D36484" i="1"/>
  <c r="D36485" i="1"/>
  <c r="D36486" i="1"/>
  <c r="D36487" i="1"/>
  <c r="D36488" i="1"/>
  <c r="D36489" i="1"/>
  <c r="D36490" i="1"/>
  <c r="D36491" i="1"/>
  <c r="D36492" i="1"/>
  <c r="D36493" i="1"/>
  <c r="D36494" i="1"/>
  <c r="D36495" i="1"/>
  <c r="D36496" i="1"/>
  <c r="D36497" i="1"/>
  <c r="D36498" i="1"/>
  <c r="D36499" i="1"/>
  <c r="D36500" i="1"/>
  <c r="D36501" i="1"/>
  <c r="D36502" i="1"/>
  <c r="D36503" i="1"/>
  <c r="D36504" i="1"/>
  <c r="D36505" i="1"/>
  <c r="D36506" i="1"/>
  <c r="D36507" i="1"/>
  <c r="D36508" i="1"/>
  <c r="D36509" i="1"/>
  <c r="D36510" i="1"/>
  <c r="D36511" i="1"/>
  <c r="D36512" i="1"/>
  <c r="D36513" i="1"/>
  <c r="D36514" i="1"/>
  <c r="D36515" i="1"/>
  <c r="D36516" i="1"/>
  <c r="D36517" i="1"/>
  <c r="D36518" i="1"/>
  <c r="D36519" i="1"/>
  <c r="D36520" i="1"/>
  <c r="D36521" i="1"/>
  <c r="D36522" i="1"/>
  <c r="D36523" i="1"/>
  <c r="D36524" i="1"/>
  <c r="D36525" i="1"/>
  <c r="D36526" i="1"/>
  <c r="D36527" i="1"/>
  <c r="D36528" i="1"/>
  <c r="D36529" i="1"/>
  <c r="D36530" i="1"/>
  <c r="D36531" i="1"/>
  <c r="D36532" i="1"/>
  <c r="D36533" i="1"/>
  <c r="D36534" i="1"/>
  <c r="D36535" i="1"/>
  <c r="D36536" i="1"/>
  <c r="D36537" i="1"/>
  <c r="D36538" i="1"/>
  <c r="D36539" i="1"/>
  <c r="D36540" i="1"/>
  <c r="D36541" i="1"/>
  <c r="D36542" i="1"/>
  <c r="D36543" i="1"/>
  <c r="D36544" i="1"/>
  <c r="D36545" i="1"/>
  <c r="D36546" i="1"/>
  <c r="D36547" i="1"/>
  <c r="D36548" i="1"/>
  <c r="D36549" i="1"/>
  <c r="D36550" i="1"/>
  <c r="D36551" i="1"/>
  <c r="D36552" i="1"/>
  <c r="D36553" i="1"/>
  <c r="D36554" i="1"/>
  <c r="D36555" i="1"/>
  <c r="D36556" i="1"/>
  <c r="D36557" i="1"/>
  <c r="D36558" i="1"/>
  <c r="D36559" i="1"/>
  <c r="D36560" i="1"/>
  <c r="D36561" i="1"/>
  <c r="D36562" i="1"/>
  <c r="D36563" i="1"/>
  <c r="D36564" i="1"/>
  <c r="D36565" i="1"/>
  <c r="D36566" i="1"/>
  <c r="D36567" i="1"/>
  <c r="D36568" i="1"/>
  <c r="D36569" i="1"/>
  <c r="D36570" i="1"/>
  <c r="D36571" i="1"/>
  <c r="D36572" i="1"/>
  <c r="D36573" i="1"/>
  <c r="D36574" i="1"/>
  <c r="D36575" i="1"/>
  <c r="D36576" i="1"/>
  <c r="D36577" i="1"/>
  <c r="D36578" i="1"/>
  <c r="D36579" i="1"/>
  <c r="D36580" i="1"/>
  <c r="D36581" i="1"/>
  <c r="D36582" i="1"/>
  <c r="D36583" i="1"/>
  <c r="D36584" i="1"/>
  <c r="D36585" i="1"/>
  <c r="D36586" i="1"/>
  <c r="D36587" i="1"/>
  <c r="D36588" i="1"/>
  <c r="D36589" i="1"/>
  <c r="D36590" i="1"/>
  <c r="D36591" i="1"/>
  <c r="D36592" i="1"/>
  <c r="D36593" i="1"/>
  <c r="D36594" i="1"/>
  <c r="D36595" i="1"/>
  <c r="D36596" i="1"/>
  <c r="D36597" i="1"/>
  <c r="D36598" i="1"/>
  <c r="D36599" i="1"/>
  <c r="D36600" i="1"/>
  <c r="D36601" i="1"/>
  <c r="D36602" i="1"/>
  <c r="D36603" i="1"/>
  <c r="D36604" i="1"/>
  <c r="D36605" i="1"/>
  <c r="D36606" i="1"/>
  <c r="D36607" i="1"/>
  <c r="D36608" i="1"/>
  <c r="D36609" i="1"/>
  <c r="D36610" i="1"/>
  <c r="D36611" i="1"/>
  <c r="D36612" i="1"/>
  <c r="D36613" i="1"/>
  <c r="D36614" i="1"/>
  <c r="D36615" i="1"/>
  <c r="D36616" i="1"/>
  <c r="D36617" i="1"/>
  <c r="D36618" i="1"/>
  <c r="D36619" i="1"/>
  <c r="D36620" i="1"/>
  <c r="D36621" i="1"/>
  <c r="D36622" i="1"/>
  <c r="D36623" i="1"/>
  <c r="D36624" i="1"/>
  <c r="D36625" i="1"/>
  <c r="D36626" i="1"/>
  <c r="D36627" i="1"/>
  <c r="D36628" i="1"/>
  <c r="D36629" i="1"/>
  <c r="D36630" i="1"/>
  <c r="D36631" i="1"/>
  <c r="D36632" i="1"/>
  <c r="D36633" i="1"/>
  <c r="D36634" i="1"/>
  <c r="D36635" i="1"/>
  <c r="D36636" i="1"/>
  <c r="D36637" i="1"/>
  <c r="D36638" i="1"/>
  <c r="D36639" i="1"/>
  <c r="D36640" i="1"/>
  <c r="D36641" i="1"/>
  <c r="D36642" i="1"/>
  <c r="D36643" i="1"/>
  <c r="D36644" i="1"/>
  <c r="D36645" i="1"/>
  <c r="D36646" i="1"/>
  <c r="D36647" i="1"/>
  <c r="D36648" i="1"/>
  <c r="D36649" i="1"/>
  <c r="D36650" i="1"/>
  <c r="D36651" i="1"/>
  <c r="D36652" i="1"/>
  <c r="D36653" i="1"/>
  <c r="D36654" i="1"/>
  <c r="D36655" i="1"/>
  <c r="D36656" i="1"/>
  <c r="D36657" i="1"/>
  <c r="D36658" i="1"/>
  <c r="D36659" i="1"/>
  <c r="D36660" i="1"/>
  <c r="D36661" i="1"/>
  <c r="D36662" i="1"/>
  <c r="D36663" i="1"/>
  <c r="D36664" i="1"/>
  <c r="D36665" i="1"/>
  <c r="D36666" i="1"/>
  <c r="D36667" i="1"/>
  <c r="D36668" i="1"/>
  <c r="D36669" i="1"/>
  <c r="D36670" i="1"/>
  <c r="D36671" i="1"/>
  <c r="D36672" i="1"/>
  <c r="D36673" i="1"/>
  <c r="D36674" i="1"/>
  <c r="D36675" i="1"/>
  <c r="D36676" i="1"/>
  <c r="D36677" i="1"/>
  <c r="D36678" i="1"/>
  <c r="D36679" i="1"/>
  <c r="D36680" i="1"/>
  <c r="D36681" i="1"/>
  <c r="D36682" i="1"/>
  <c r="D36683" i="1"/>
  <c r="D36684" i="1"/>
  <c r="D36685" i="1"/>
  <c r="D36686" i="1"/>
  <c r="D36687" i="1"/>
  <c r="D36688" i="1"/>
  <c r="D36689" i="1"/>
  <c r="D36690" i="1"/>
  <c r="D36691" i="1"/>
  <c r="D36692" i="1"/>
  <c r="D36693" i="1"/>
  <c r="D36694" i="1"/>
  <c r="D36695" i="1"/>
  <c r="D36696" i="1"/>
  <c r="D36697" i="1"/>
  <c r="D36698" i="1"/>
  <c r="D36699" i="1"/>
  <c r="D36700" i="1"/>
  <c r="D36701" i="1"/>
  <c r="D36702" i="1"/>
  <c r="D36703" i="1"/>
  <c r="D36704" i="1"/>
  <c r="D36705" i="1"/>
  <c r="D36706" i="1"/>
  <c r="D36707" i="1"/>
  <c r="D36708" i="1"/>
  <c r="D36709" i="1"/>
  <c r="D36710" i="1"/>
  <c r="D36711" i="1"/>
  <c r="D36712" i="1"/>
  <c r="D36713" i="1"/>
  <c r="D36714" i="1"/>
  <c r="D36715" i="1"/>
  <c r="D36716" i="1"/>
  <c r="D36717" i="1"/>
  <c r="D36718" i="1"/>
  <c r="D36719" i="1"/>
  <c r="D36720" i="1"/>
  <c r="D36721" i="1"/>
  <c r="D36722" i="1"/>
  <c r="D36723" i="1"/>
  <c r="D36724" i="1"/>
  <c r="D36725" i="1"/>
  <c r="D36726" i="1"/>
  <c r="D36727" i="1"/>
  <c r="D36728" i="1"/>
  <c r="D36729" i="1"/>
  <c r="D36730" i="1"/>
  <c r="D36731" i="1"/>
  <c r="D36732" i="1"/>
  <c r="D36733" i="1"/>
  <c r="D36734" i="1"/>
  <c r="D36735" i="1"/>
  <c r="D36736" i="1"/>
  <c r="D36737" i="1"/>
  <c r="D36738" i="1"/>
  <c r="D36739" i="1"/>
  <c r="D36740" i="1"/>
  <c r="D36741" i="1"/>
  <c r="D36742" i="1"/>
  <c r="D36743" i="1"/>
  <c r="D36744" i="1"/>
  <c r="D36745" i="1"/>
  <c r="D36746" i="1"/>
  <c r="D36747" i="1"/>
  <c r="D36748" i="1"/>
  <c r="D36749" i="1"/>
  <c r="D36750" i="1"/>
  <c r="D36751" i="1"/>
  <c r="D36752" i="1"/>
  <c r="D36753" i="1"/>
  <c r="D36754" i="1"/>
  <c r="D36755" i="1"/>
  <c r="D36756" i="1"/>
  <c r="D36757" i="1"/>
  <c r="D36758" i="1"/>
  <c r="D36759" i="1"/>
  <c r="D36760" i="1"/>
  <c r="D36761" i="1"/>
  <c r="D36762" i="1"/>
  <c r="D36763" i="1"/>
  <c r="D36764" i="1"/>
  <c r="D36765" i="1"/>
  <c r="D36766" i="1"/>
  <c r="D36767" i="1"/>
  <c r="D36768" i="1"/>
  <c r="D36769" i="1"/>
  <c r="D36770" i="1"/>
  <c r="D36771" i="1"/>
  <c r="D36772" i="1"/>
  <c r="D36773" i="1"/>
  <c r="D36774" i="1"/>
  <c r="D36775" i="1"/>
  <c r="D36776" i="1"/>
  <c r="D36777" i="1"/>
  <c r="D36778" i="1"/>
  <c r="D36779" i="1"/>
  <c r="D36780" i="1"/>
  <c r="D36781" i="1"/>
  <c r="D36782" i="1"/>
  <c r="D36783" i="1"/>
  <c r="D36784" i="1"/>
  <c r="D36785" i="1"/>
  <c r="D36786" i="1"/>
  <c r="D36787" i="1"/>
  <c r="D36788" i="1"/>
  <c r="D36789" i="1"/>
  <c r="D36790" i="1"/>
  <c r="D36791" i="1"/>
  <c r="D36792" i="1"/>
  <c r="D36793" i="1"/>
  <c r="D36794" i="1"/>
  <c r="D36795" i="1"/>
  <c r="D36796" i="1"/>
  <c r="D36797" i="1"/>
  <c r="D36798" i="1"/>
  <c r="D36799" i="1"/>
  <c r="D36800" i="1"/>
  <c r="D36801" i="1"/>
  <c r="D36802" i="1"/>
  <c r="D36803" i="1"/>
  <c r="D36804" i="1"/>
  <c r="D36805" i="1"/>
  <c r="D36806" i="1"/>
  <c r="D36807" i="1"/>
  <c r="D36808" i="1"/>
  <c r="D36809" i="1"/>
  <c r="D36810" i="1"/>
  <c r="D36811" i="1"/>
  <c r="D36812" i="1"/>
  <c r="D36813" i="1"/>
  <c r="D36814" i="1"/>
  <c r="D36815" i="1"/>
  <c r="D36816" i="1"/>
  <c r="D36817" i="1"/>
  <c r="D36818" i="1"/>
  <c r="D36819" i="1"/>
  <c r="D36820" i="1"/>
  <c r="D36821" i="1"/>
  <c r="D36822" i="1"/>
  <c r="D36823" i="1"/>
  <c r="D36824" i="1"/>
  <c r="D36825" i="1"/>
  <c r="D36826" i="1"/>
  <c r="D36827" i="1"/>
  <c r="D36828" i="1"/>
  <c r="D36829" i="1"/>
  <c r="D36830" i="1"/>
  <c r="D36831" i="1"/>
  <c r="D36832" i="1"/>
  <c r="D36833" i="1"/>
  <c r="D36834" i="1"/>
  <c r="D36835" i="1"/>
  <c r="D36836" i="1"/>
  <c r="D36837" i="1"/>
  <c r="D36838" i="1"/>
  <c r="D36839" i="1"/>
  <c r="D36840" i="1"/>
  <c r="D36841" i="1"/>
  <c r="D36842" i="1"/>
  <c r="D36843" i="1"/>
  <c r="D36844" i="1"/>
  <c r="D36845" i="1"/>
  <c r="D36846" i="1"/>
  <c r="D36847" i="1"/>
  <c r="D36848" i="1"/>
  <c r="D36849" i="1"/>
  <c r="D36850" i="1"/>
  <c r="D36851" i="1"/>
  <c r="D36852" i="1"/>
  <c r="D36853" i="1"/>
  <c r="D36854" i="1"/>
  <c r="D36855" i="1"/>
  <c r="D36856" i="1"/>
  <c r="D36857" i="1"/>
  <c r="D36858" i="1"/>
  <c r="D36859" i="1"/>
  <c r="D36860" i="1"/>
  <c r="D36861" i="1"/>
  <c r="D36862" i="1"/>
  <c r="D36863" i="1"/>
  <c r="D36864" i="1"/>
  <c r="D36865" i="1"/>
  <c r="D36866" i="1"/>
  <c r="D36867" i="1"/>
  <c r="D36868" i="1"/>
  <c r="D36869" i="1"/>
  <c r="D36870" i="1"/>
  <c r="D36871" i="1"/>
  <c r="D36872" i="1"/>
  <c r="D36873" i="1"/>
  <c r="D36874" i="1"/>
  <c r="D36875" i="1"/>
  <c r="D36876" i="1"/>
  <c r="D36877" i="1"/>
  <c r="D36878" i="1"/>
  <c r="D36879" i="1"/>
  <c r="D36880" i="1"/>
  <c r="D36881" i="1"/>
  <c r="D36882" i="1"/>
  <c r="D36883" i="1"/>
  <c r="D36884" i="1"/>
  <c r="D36885" i="1"/>
  <c r="D36886" i="1"/>
  <c r="D36887" i="1"/>
  <c r="D36888" i="1"/>
  <c r="D36889" i="1"/>
  <c r="D36890" i="1"/>
  <c r="D36891" i="1"/>
  <c r="D36892" i="1"/>
  <c r="D36893" i="1"/>
  <c r="D36894" i="1"/>
  <c r="D36895" i="1"/>
  <c r="D36896" i="1"/>
  <c r="D36897" i="1"/>
  <c r="D36898" i="1"/>
  <c r="D36899" i="1"/>
  <c r="D36900" i="1"/>
  <c r="D36901" i="1"/>
  <c r="D36902" i="1"/>
  <c r="D36903" i="1"/>
  <c r="D36904" i="1"/>
  <c r="D36905" i="1"/>
  <c r="D36906" i="1"/>
  <c r="D36907" i="1"/>
  <c r="D36908" i="1"/>
  <c r="D36909" i="1"/>
  <c r="D36910" i="1"/>
  <c r="D36911" i="1"/>
  <c r="D36912" i="1"/>
  <c r="D36913" i="1"/>
  <c r="D36914" i="1"/>
  <c r="D36915" i="1"/>
  <c r="D36916" i="1"/>
  <c r="D36917" i="1"/>
  <c r="D36918" i="1"/>
  <c r="D36919" i="1"/>
  <c r="D36920" i="1"/>
  <c r="D36921" i="1"/>
  <c r="D36922" i="1"/>
  <c r="D36923" i="1"/>
  <c r="D36924" i="1"/>
  <c r="D36925" i="1"/>
  <c r="D36926" i="1"/>
  <c r="D36927" i="1"/>
  <c r="D36928" i="1"/>
  <c r="D36929" i="1"/>
  <c r="D36930" i="1"/>
  <c r="D36931" i="1"/>
  <c r="D36932" i="1"/>
  <c r="D36933" i="1"/>
  <c r="D36934" i="1"/>
  <c r="D36935" i="1"/>
  <c r="D36936" i="1"/>
  <c r="D36937" i="1"/>
  <c r="D36938" i="1"/>
  <c r="D36939" i="1"/>
  <c r="D36940" i="1"/>
  <c r="D36941" i="1"/>
  <c r="D36942" i="1"/>
  <c r="D36943" i="1"/>
  <c r="D36944" i="1"/>
  <c r="D36945" i="1"/>
  <c r="D36946" i="1"/>
  <c r="D36947" i="1"/>
  <c r="D36948" i="1"/>
  <c r="D36949" i="1"/>
  <c r="D36950" i="1"/>
  <c r="D36951" i="1"/>
  <c r="D36952" i="1"/>
  <c r="D36953" i="1"/>
  <c r="D36954" i="1"/>
  <c r="D36955" i="1"/>
  <c r="D36956" i="1"/>
  <c r="D36957" i="1"/>
  <c r="D36958" i="1"/>
  <c r="D36959" i="1"/>
  <c r="D36960" i="1"/>
  <c r="D36961" i="1"/>
  <c r="D36962" i="1"/>
  <c r="D36963" i="1"/>
  <c r="D36964" i="1"/>
  <c r="D36965" i="1"/>
  <c r="D36966" i="1"/>
  <c r="D36967" i="1"/>
  <c r="D36968" i="1"/>
  <c r="D36969" i="1"/>
  <c r="D36970" i="1"/>
  <c r="D36971" i="1"/>
  <c r="D36972" i="1"/>
  <c r="D36973" i="1"/>
  <c r="D36974" i="1"/>
  <c r="D36975" i="1"/>
  <c r="D36976" i="1"/>
  <c r="D36977" i="1"/>
  <c r="D36978" i="1"/>
  <c r="D36979" i="1"/>
  <c r="D36980" i="1"/>
  <c r="D36981" i="1"/>
  <c r="D36982" i="1"/>
  <c r="D36983" i="1"/>
  <c r="D36984" i="1"/>
  <c r="D36985" i="1"/>
  <c r="D36986" i="1"/>
  <c r="D36987" i="1"/>
  <c r="D36988" i="1"/>
  <c r="D36989" i="1"/>
  <c r="D36990" i="1"/>
  <c r="D36991" i="1"/>
  <c r="D36992" i="1"/>
  <c r="D36993" i="1"/>
  <c r="D36994" i="1"/>
  <c r="D36995" i="1"/>
  <c r="D36996" i="1"/>
  <c r="D36997" i="1"/>
  <c r="D36998" i="1"/>
  <c r="D36999" i="1"/>
  <c r="D37000" i="1"/>
  <c r="D37001" i="1"/>
  <c r="D37002" i="1"/>
  <c r="D37003" i="1"/>
  <c r="D37004" i="1"/>
  <c r="D37005" i="1"/>
  <c r="D37006" i="1"/>
  <c r="D37007" i="1"/>
  <c r="D37008" i="1"/>
  <c r="D37009" i="1"/>
  <c r="D37010" i="1"/>
  <c r="D37011" i="1"/>
  <c r="D37012" i="1"/>
  <c r="D37013" i="1"/>
  <c r="D37014" i="1"/>
  <c r="D37015" i="1"/>
  <c r="D37016" i="1"/>
  <c r="D37017" i="1"/>
  <c r="D37018" i="1"/>
  <c r="D37019" i="1"/>
  <c r="D37020" i="1"/>
  <c r="D37021" i="1"/>
  <c r="D37022" i="1"/>
  <c r="D37023" i="1"/>
  <c r="D37024" i="1"/>
  <c r="D37025" i="1"/>
  <c r="D37026" i="1"/>
  <c r="D37027" i="1"/>
  <c r="D37028" i="1"/>
  <c r="D37029" i="1"/>
  <c r="D37030" i="1"/>
  <c r="D37031" i="1"/>
  <c r="D37032" i="1"/>
  <c r="D37033" i="1"/>
  <c r="D37034" i="1"/>
  <c r="D37035" i="1"/>
  <c r="D37036" i="1"/>
  <c r="D37037" i="1"/>
  <c r="D37038" i="1"/>
  <c r="D37039" i="1"/>
  <c r="D37040" i="1"/>
  <c r="D37041" i="1"/>
  <c r="D37042" i="1"/>
  <c r="D37043" i="1"/>
  <c r="D37044" i="1"/>
  <c r="D37045" i="1"/>
  <c r="D37046" i="1"/>
  <c r="D37047" i="1"/>
  <c r="D37048" i="1"/>
  <c r="D37049" i="1"/>
  <c r="D37050" i="1"/>
  <c r="D37051" i="1"/>
  <c r="D37052" i="1"/>
  <c r="D37053" i="1"/>
  <c r="D37054" i="1"/>
  <c r="D37055" i="1"/>
  <c r="D37056" i="1"/>
  <c r="D37057" i="1"/>
  <c r="D37058" i="1"/>
  <c r="D37059" i="1"/>
  <c r="D37060" i="1"/>
  <c r="D37061" i="1"/>
  <c r="D37062" i="1"/>
  <c r="D37063" i="1"/>
  <c r="D37064" i="1"/>
  <c r="D37065" i="1"/>
  <c r="D37066" i="1"/>
  <c r="D37067" i="1"/>
  <c r="D37068" i="1"/>
  <c r="D37069" i="1"/>
  <c r="D37070" i="1"/>
  <c r="D37071" i="1"/>
  <c r="D37072" i="1"/>
  <c r="D37073" i="1"/>
  <c r="D37074" i="1"/>
  <c r="D37075" i="1"/>
  <c r="D37076" i="1"/>
  <c r="D37077" i="1"/>
  <c r="D37078" i="1"/>
  <c r="D37079" i="1"/>
  <c r="D37080" i="1"/>
  <c r="D37081" i="1"/>
  <c r="D37082" i="1"/>
  <c r="D37083" i="1"/>
  <c r="D37084" i="1"/>
  <c r="D37085" i="1"/>
  <c r="D37086" i="1"/>
  <c r="D37087" i="1"/>
  <c r="D37088" i="1"/>
  <c r="D37089" i="1"/>
  <c r="D37090" i="1"/>
  <c r="D37091" i="1"/>
  <c r="D37092" i="1"/>
  <c r="D37093" i="1"/>
  <c r="D37094" i="1"/>
  <c r="D37095" i="1"/>
  <c r="D37096" i="1"/>
  <c r="D37097" i="1"/>
  <c r="D37098" i="1"/>
  <c r="D37099" i="1"/>
  <c r="D37100" i="1"/>
  <c r="D37101" i="1"/>
  <c r="D37102" i="1"/>
  <c r="D37103" i="1"/>
  <c r="D37104" i="1"/>
  <c r="D37105" i="1"/>
  <c r="D37106" i="1"/>
  <c r="D37107" i="1"/>
  <c r="D37108" i="1"/>
  <c r="D37109" i="1"/>
  <c r="D37110" i="1"/>
  <c r="D37111" i="1"/>
  <c r="D37112" i="1"/>
  <c r="D37113" i="1"/>
  <c r="D37114" i="1"/>
  <c r="D37115" i="1"/>
  <c r="D37116" i="1"/>
  <c r="D37117" i="1"/>
  <c r="D37118" i="1"/>
  <c r="D37119" i="1"/>
  <c r="D37120" i="1"/>
  <c r="D37121" i="1"/>
  <c r="D37122" i="1"/>
  <c r="D37123" i="1"/>
  <c r="D37124" i="1"/>
  <c r="D37125" i="1"/>
  <c r="D37126" i="1"/>
  <c r="D37127" i="1"/>
  <c r="D37128" i="1"/>
  <c r="D37129" i="1"/>
  <c r="D37130" i="1"/>
  <c r="D37131" i="1"/>
  <c r="D37132" i="1"/>
  <c r="D37133" i="1"/>
  <c r="D37134" i="1"/>
  <c r="D37135" i="1"/>
  <c r="D37136" i="1"/>
  <c r="D37137" i="1"/>
  <c r="D37138" i="1"/>
  <c r="D37139" i="1"/>
  <c r="D37140" i="1"/>
  <c r="D37141" i="1"/>
  <c r="D37142" i="1"/>
  <c r="D37143" i="1"/>
  <c r="D37144" i="1"/>
  <c r="D37145" i="1"/>
  <c r="D37146" i="1"/>
  <c r="D37147" i="1"/>
  <c r="D37148" i="1"/>
  <c r="D37149" i="1"/>
  <c r="D37150" i="1"/>
  <c r="D37151" i="1"/>
  <c r="D37152" i="1"/>
  <c r="D37153" i="1"/>
  <c r="D37154" i="1"/>
  <c r="D37155" i="1"/>
  <c r="D37156" i="1"/>
  <c r="D37157" i="1"/>
  <c r="D37158" i="1"/>
  <c r="D37159" i="1"/>
  <c r="D37160" i="1"/>
  <c r="D37161" i="1"/>
  <c r="D37162" i="1"/>
  <c r="D37163" i="1"/>
  <c r="D37164" i="1"/>
  <c r="D37165" i="1"/>
  <c r="D37166" i="1"/>
  <c r="D37167" i="1"/>
  <c r="D37168" i="1"/>
  <c r="D37169" i="1"/>
  <c r="D37170" i="1"/>
  <c r="D37171" i="1"/>
  <c r="D37172" i="1"/>
  <c r="D37173" i="1"/>
  <c r="D37174" i="1"/>
  <c r="D37175" i="1"/>
  <c r="D37176" i="1"/>
  <c r="D37177" i="1"/>
  <c r="D37178" i="1"/>
  <c r="D37179" i="1"/>
  <c r="D37180" i="1"/>
  <c r="D37181" i="1"/>
  <c r="D37182" i="1"/>
  <c r="D37183" i="1"/>
  <c r="D37184" i="1"/>
  <c r="D37185" i="1"/>
  <c r="D37186" i="1"/>
  <c r="D37187" i="1"/>
  <c r="D37188" i="1"/>
  <c r="D37189" i="1"/>
  <c r="D37190" i="1"/>
  <c r="D37191" i="1"/>
  <c r="D37192" i="1"/>
  <c r="D37193" i="1"/>
  <c r="D37194" i="1"/>
  <c r="D37195" i="1"/>
  <c r="D37196" i="1"/>
  <c r="D37197" i="1"/>
  <c r="D37198" i="1"/>
  <c r="D37199" i="1"/>
  <c r="D37200" i="1"/>
  <c r="D37201" i="1"/>
  <c r="D37202" i="1"/>
  <c r="D37203" i="1"/>
  <c r="D37204" i="1"/>
  <c r="D37205" i="1"/>
  <c r="D37206" i="1"/>
  <c r="D37207" i="1"/>
  <c r="D37208" i="1"/>
  <c r="D37209" i="1"/>
  <c r="D37210" i="1"/>
  <c r="D37211" i="1"/>
  <c r="D37212" i="1"/>
  <c r="D37213" i="1"/>
  <c r="D37214" i="1"/>
  <c r="D37215" i="1"/>
  <c r="D37216" i="1"/>
  <c r="D37217" i="1"/>
  <c r="D37218" i="1"/>
  <c r="D37219" i="1"/>
  <c r="D37220" i="1"/>
  <c r="D37221" i="1"/>
  <c r="D37222" i="1"/>
  <c r="D37223" i="1"/>
  <c r="D37224" i="1"/>
  <c r="D37225" i="1"/>
  <c r="D37226" i="1"/>
  <c r="D37227" i="1"/>
  <c r="D37228" i="1"/>
  <c r="D37229" i="1"/>
  <c r="D37230" i="1"/>
  <c r="D37231" i="1"/>
  <c r="D37232" i="1"/>
  <c r="D37233" i="1"/>
  <c r="D37234" i="1"/>
  <c r="D37235" i="1"/>
  <c r="D37236" i="1"/>
  <c r="D37237" i="1"/>
  <c r="D37238" i="1"/>
  <c r="D37239" i="1"/>
  <c r="D37240" i="1"/>
  <c r="D37241" i="1"/>
  <c r="D37242" i="1"/>
  <c r="D37243" i="1"/>
  <c r="D37244" i="1"/>
  <c r="D37245" i="1"/>
  <c r="D37246" i="1"/>
  <c r="D37247" i="1"/>
  <c r="D37248" i="1"/>
  <c r="D37249" i="1"/>
  <c r="D37250" i="1"/>
  <c r="D37251" i="1"/>
  <c r="D37252" i="1"/>
  <c r="D37253" i="1"/>
  <c r="D37254" i="1"/>
  <c r="D37255" i="1"/>
  <c r="D37256" i="1"/>
  <c r="D37257" i="1"/>
  <c r="D37258" i="1"/>
  <c r="D37259" i="1"/>
  <c r="D37260" i="1"/>
  <c r="D37261" i="1"/>
  <c r="D37262" i="1"/>
  <c r="D37263" i="1"/>
  <c r="D37264" i="1"/>
  <c r="D37265" i="1"/>
  <c r="D37266" i="1"/>
  <c r="D37267" i="1"/>
  <c r="D37268" i="1"/>
  <c r="D37269" i="1"/>
  <c r="D37270" i="1"/>
  <c r="D37271" i="1"/>
  <c r="D37272" i="1"/>
  <c r="D37273" i="1"/>
  <c r="D37274" i="1"/>
  <c r="D37275" i="1"/>
  <c r="D37276" i="1"/>
  <c r="D37277" i="1"/>
  <c r="D37278" i="1"/>
  <c r="D37279" i="1"/>
  <c r="D37280" i="1"/>
  <c r="D37281" i="1"/>
  <c r="D37282" i="1"/>
  <c r="D37283" i="1"/>
  <c r="D37284" i="1"/>
  <c r="D37285" i="1"/>
  <c r="D37286" i="1"/>
  <c r="D37287" i="1"/>
  <c r="D37288" i="1"/>
  <c r="D37289" i="1"/>
  <c r="D37290" i="1"/>
  <c r="D37291" i="1"/>
  <c r="D37292" i="1"/>
  <c r="D37293" i="1"/>
  <c r="D37294" i="1"/>
  <c r="D37295" i="1"/>
  <c r="D37296" i="1"/>
  <c r="D37297" i="1"/>
  <c r="D37298" i="1"/>
  <c r="D37299" i="1"/>
  <c r="D37300" i="1"/>
  <c r="D37301" i="1"/>
  <c r="D37302" i="1"/>
  <c r="D37303" i="1"/>
  <c r="D37304" i="1"/>
  <c r="D37305" i="1"/>
  <c r="D37306" i="1"/>
  <c r="D37307" i="1"/>
  <c r="D37308" i="1"/>
  <c r="D37309" i="1"/>
  <c r="D37310" i="1"/>
  <c r="D37311" i="1"/>
  <c r="D37312" i="1"/>
  <c r="D37313" i="1"/>
  <c r="D37314" i="1"/>
  <c r="D37315" i="1"/>
  <c r="D37316" i="1"/>
  <c r="D37317" i="1"/>
  <c r="D37318" i="1"/>
  <c r="D37319" i="1"/>
  <c r="D37320" i="1"/>
  <c r="D37321" i="1"/>
  <c r="D37322" i="1"/>
  <c r="D37323" i="1"/>
  <c r="D37324" i="1"/>
  <c r="D37325" i="1"/>
  <c r="D37326" i="1"/>
  <c r="D37327" i="1"/>
  <c r="D37328" i="1"/>
  <c r="D37329" i="1"/>
  <c r="D37330" i="1"/>
  <c r="D37331" i="1"/>
  <c r="D37332" i="1"/>
  <c r="D37333" i="1"/>
  <c r="D37334" i="1"/>
  <c r="D37335" i="1"/>
  <c r="D37336" i="1"/>
  <c r="D37337" i="1"/>
  <c r="D37338" i="1"/>
  <c r="D37339" i="1"/>
  <c r="D37340" i="1"/>
  <c r="D37341" i="1"/>
  <c r="D37342" i="1"/>
  <c r="D37343" i="1"/>
  <c r="D37344" i="1"/>
  <c r="D37345" i="1"/>
  <c r="D37346" i="1"/>
  <c r="D37347" i="1"/>
  <c r="D37348" i="1"/>
  <c r="D37349" i="1"/>
  <c r="D37350" i="1"/>
  <c r="D37351" i="1"/>
  <c r="D37352" i="1"/>
  <c r="D37353" i="1"/>
  <c r="D37354" i="1"/>
  <c r="D37355" i="1"/>
  <c r="D37356" i="1"/>
  <c r="D37357" i="1"/>
  <c r="D37358" i="1"/>
  <c r="D37359" i="1"/>
  <c r="D37360" i="1"/>
  <c r="D37361" i="1"/>
  <c r="D37362" i="1"/>
  <c r="D37363" i="1"/>
  <c r="D37364" i="1"/>
  <c r="D37365" i="1"/>
  <c r="D37366" i="1"/>
  <c r="D37367" i="1"/>
  <c r="D37368" i="1"/>
  <c r="D37369" i="1"/>
  <c r="D37370" i="1"/>
  <c r="D37371" i="1"/>
  <c r="D37372" i="1"/>
  <c r="D37373" i="1"/>
  <c r="D37374" i="1"/>
  <c r="D37375" i="1"/>
  <c r="D37376" i="1"/>
  <c r="D37377" i="1"/>
  <c r="D37378" i="1"/>
  <c r="D37379" i="1"/>
  <c r="D37380" i="1"/>
  <c r="D37381" i="1"/>
  <c r="D37382" i="1"/>
  <c r="D37383" i="1"/>
  <c r="D37384" i="1"/>
  <c r="D37385" i="1"/>
  <c r="D37386" i="1"/>
  <c r="D37387" i="1"/>
  <c r="D37388" i="1"/>
  <c r="D37389" i="1"/>
  <c r="D37390" i="1"/>
  <c r="D37391" i="1"/>
  <c r="D37392" i="1"/>
  <c r="D37393" i="1"/>
  <c r="D37394" i="1"/>
  <c r="D37395" i="1"/>
  <c r="D37396" i="1"/>
  <c r="D37397" i="1"/>
  <c r="D37398" i="1"/>
  <c r="D37399" i="1"/>
  <c r="D37400" i="1"/>
  <c r="D37401" i="1"/>
  <c r="D37402" i="1"/>
  <c r="D37403" i="1"/>
  <c r="D37404" i="1"/>
  <c r="D37405" i="1"/>
  <c r="D37406" i="1"/>
  <c r="D37407" i="1"/>
  <c r="D37408" i="1"/>
  <c r="D37409" i="1"/>
  <c r="D37410" i="1"/>
  <c r="D37411" i="1"/>
  <c r="D37412" i="1"/>
  <c r="D37413" i="1"/>
  <c r="D37414" i="1"/>
  <c r="D37415" i="1"/>
  <c r="D37416" i="1"/>
  <c r="D37417" i="1"/>
  <c r="D37418" i="1"/>
  <c r="D37419" i="1"/>
  <c r="D37420" i="1"/>
  <c r="D37421" i="1"/>
  <c r="D37422" i="1"/>
  <c r="D37423" i="1"/>
  <c r="D37424" i="1"/>
  <c r="D37425" i="1"/>
  <c r="D37426" i="1"/>
  <c r="D37427" i="1"/>
  <c r="D37428" i="1"/>
  <c r="D37429" i="1"/>
  <c r="D37430" i="1"/>
  <c r="D37431" i="1"/>
  <c r="D37432" i="1"/>
  <c r="D37433" i="1"/>
  <c r="D37434" i="1"/>
  <c r="D37435" i="1"/>
  <c r="D37436" i="1"/>
  <c r="D37437" i="1"/>
  <c r="D37438" i="1"/>
  <c r="D37439" i="1"/>
  <c r="D37440" i="1"/>
  <c r="D37441" i="1"/>
  <c r="D37442" i="1"/>
  <c r="D37443" i="1"/>
  <c r="D37444" i="1"/>
  <c r="D37445" i="1"/>
  <c r="D37446" i="1"/>
  <c r="D37447" i="1"/>
  <c r="D37448" i="1"/>
  <c r="D37449" i="1"/>
  <c r="D37450" i="1"/>
  <c r="D37451" i="1"/>
  <c r="D37452" i="1"/>
  <c r="D37453" i="1"/>
  <c r="D37454" i="1"/>
  <c r="D37455" i="1"/>
  <c r="D37456" i="1"/>
  <c r="D37457" i="1"/>
  <c r="D37458" i="1"/>
  <c r="D37459" i="1"/>
  <c r="D37460" i="1"/>
  <c r="D37461" i="1"/>
  <c r="D37462" i="1"/>
  <c r="D37463" i="1"/>
  <c r="D37464" i="1"/>
  <c r="D37465" i="1"/>
  <c r="D37466" i="1"/>
  <c r="D37467" i="1"/>
  <c r="D37468" i="1"/>
  <c r="D37469" i="1"/>
  <c r="D37470" i="1"/>
  <c r="D37471" i="1"/>
  <c r="D37472" i="1"/>
  <c r="D37473" i="1"/>
  <c r="D37474" i="1"/>
  <c r="D37475" i="1"/>
  <c r="D37476" i="1"/>
  <c r="D37477" i="1"/>
  <c r="D37478" i="1"/>
  <c r="D37479" i="1"/>
  <c r="D37480" i="1"/>
  <c r="D37481" i="1"/>
  <c r="D37482" i="1"/>
  <c r="D37483" i="1"/>
  <c r="D37484" i="1"/>
  <c r="D37485" i="1"/>
  <c r="D37486" i="1"/>
  <c r="D37487" i="1"/>
  <c r="D37488" i="1"/>
  <c r="D37489" i="1"/>
  <c r="D37490" i="1"/>
  <c r="D37491" i="1"/>
  <c r="D37492" i="1"/>
  <c r="D37493" i="1"/>
  <c r="D37494" i="1"/>
  <c r="D37495" i="1"/>
  <c r="D37496" i="1"/>
  <c r="D37497" i="1"/>
  <c r="D37498" i="1"/>
  <c r="D37499" i="1"/>
  <c r="D37500" i="1"/>
  <c r="D37501" i="1"/>
  <c r="D37502" i="1"/>
  <c r="D37503" i="1"/>
  <c r="D37504" i="1"/>
  <c r="D37505" i="1"/>
  <c r="D37506" i="1"/>
  <c r="D37507" i="1"/>
  <c r="D37508" i="1"/>
  <c r="D37509" i="1"/>
  <c r="D37510" i="1"/>
  <c r="D37511" i="1"/>
  <c r="D37512" i="1"/>
  <c r="D37513" i="1"/>
  <c r="D37514" i="1"/>
  <c r="D37515" i="1"/>
  <c r="D37516" i="1"/>
  <c r="D37517" i="1"/>
  <c r="D37518" i="1"/>
  <c r="D37519" i="1"/>
  <c r="D37520" i="1"/>
  <c r="D37521" i="1"/>
  <c r="D37522" i="1"/>
  <c r="D37523" i="1"/>
  <c r="D37524" i="1"/>
  <c r="D37525" i="1"/>
  <c r="D37526" i="1"/>
  <c r="D37527" i="1"/>
  <c r="D37528" i="1"/>
  <c r="D37529" i="1"/>
  <c r="D37530" i="1"/>
  <c r="D37531" i="1"/>
  <c r="D37532" i="1"/>
  <c r="D37533" i="1"/>
  <c r="D37534" i="1"/>
  <c r="D37535" i="1"/>
  <c r="D37536" i="1"/>
  <c r="D37537" i="1"/>
  <c r="D37538" i="1"/>
  <c r="D37539" i="1"/>
  <c r="D37540" i="1"/>
  <c r="D37541" i="1"/>
  <c r="D37542" i="1"/>
  <c r="D37543" i="1"/>
  <c r="D37544" i="1"/>
  <c r="D37545" i="1"/>
  <c r="D37546" i="1"/>
  <c r="D37547" i="1"/>
  <c r="D37548" i="1"/>
  <c r="D37549" i="1"/>
  <c r="D37550" i="1"/>
  <c r="D37551" i="1"/>
  <c r="D37552" i="1"/>
  <c r="D37553" i="1"/>
  <c r="D37554" i="1"/>
  <c r="D37555" i="1"/>
  <c r="D37556" i="1"/>
  <c r="D37557" i="1"/>
  <c r="D37558" i="1"/>
  <c r="D37559" i="1"/>
  <c r="D37560" i="1"/>
  <c r="D37561" i="1"/>
  <c r="D37562" i="1"/>
  <c r="D37563" i="1"/>
  <c r="D37564" i="1"/>
  <c r="D37565" i="1"/>
  <c r="D37566" i="1"/>
  <c r="D37567" i="1"/>
  <c r="D37568" i="1"/>
  <c r="D37569" i="1"/>
  <c r="D37570" i="1"/>
  <c r="D37571" i="1"/>
  <c r="D37572" i="1"/>
  <c r="D37573" i="1"/>
  <c r="D37574" i="1"/>
  <c r="D37575" i="1"/>
  <c r="D37576" i="1"/>
  <c r="D37577" i="1"/>
  <c r="D37578" i="1"/>
  <c r="D37579" i="1"/>
  <c r="D37580" i="1"/>
  <c r="D37581" i="1"/>
  <c r="D37582" i="1"/>
  <c r="D37583" i="1"/>
  <c r="D37584" i="1"/>
  <c r="D37585" i="1"/>
  <c r="D37586" i="1"/>
  <c r="D37587" i="1"/>
  <c r="D37588" i="1"/>
  <c r="D37589" i="1"/>
  <c r="D37590" i="1"/>
  <c r="D37591" i="1"/>
  <c r="D37592" i="1"/>
  <c r="D37593" i="1"/>
  <c r="D37594" i="1"/>
  <c r="D37595" i="1"/>
  <c r="D37596" i="1"/>
  <c r="D37597" i="1"/>
  <c r="D37598" i="1"/>
  <c r="D37599" i="1"/>
  <c r="D37600" i="1"/>
  <c r="D37601" i="1"/>
  <c r="D37602" i="1"/>
  <c r="D37603" i="1"/>
  <c r="D37604" i="1"/>
  <c r="D37605" i="1"/>
  <c r="D37606" i="1"/>
  <c r="D37607" i="1"/>
  <c r="D37608" i="1"/>
  <c r="D37609" i="1"/>
  <c r="D37610" i="1"/>
  <c r="D37611" i="1"/>
  <c r="D37612" i="1"/>
  <c r="D37613" i="1"/>
  <c r="D37614" i="1"/>
  <c r="D37615" i="1"/>
  <c r="D37616" i="1"/>
  <c r="D37617" i="1"/>
  <c r="D37618" i="1"/>
  <c r="D37619" i="1"/>
  <c r="D37620" i="1"/>
  <c r="D37621" i="1"/>
  <c r="D37622" i="1"/>
  <c r="D37623" i="1"/>
  <c r="D37624" i="1"/>
  <c r="D37625" i="1"/>
  <c r="D37626" i="1"/>
  <c r="D37627" i="1"/>
  <c r="D37628" i="1"/>
  <c r="D37629" i="1"/>
  <c r="D37630" i="1"/>
  <c r="D37631" i="1"/>
  <c r="D37632" i="1"/>
  <c r="D37633" i="1"/>
  <c r="D37634" i="1"/>
  <c r="D37635" i="1"/>
  <c r="D37636" i="1"/>
  <c r="D37637" i="1"/>
  <c r="D37638" i="1"/>
  <c r="D37639" i="1"/>
  <c r="D37640" i="1"/>
  <c r="D37641" i="1"/>
  <c r="D37642" i="1"/>
  <c r="D37643" i="1"/>
  <c r="D37644" i="1"/>
  <c r="D37645" i="1"/>
  <c r="D37646" i="1"/>
  <c r="D37647" i="1"/>
  <c r="D37648" i="1"/>
  <c r="D37649" i="1"/>
  <c r="D37650" i="1"/>
  <c r="D37651" i="1"/>
  <c r="D37652" i="1"/>
  <c r="D37653" i="1"/>
  <c r="D37654" i="1"/>
  <c r="D37655" i="1"/>
  <c r="D37656" i="1"/>
  <c r="D37657" i="1"/>
  <c r="D37658" i="1"/>
  <c r="D37659" i="1"/>
  <c r="D37660" i="1"/>
  <c r="D37661" i="1"/>
  <c r="D37662" i="1"/>
  <c r="D37663" i="1"/>
  <c r="D37664" i="1"/>
  <c r="D37665" i="1"/>
  <c r="D37666" i="1"/>
  <c r="D37667" i="1"/>
  <c r="D37668" i="1"/>
  <c r="D37669" i="1"/>
  <c r="D37670" i="1"/>
  <c r="D37671" i="1"/>
  <c r="D37672" i="1"/>
  <c r="D37673" i="1"/>
  <c r="D37674" i="1"/>
  <c r="D37675" i="1"/>
  <c r="D37676" i="1"/>
  <c r="D37677" i="1"/>
  <c r="D37678" i="1"/>
  <c r="D37679" i="1"/>
  <c r="D37680" i="1"/>
  <c r="D37681" i="1"/>
  <c r="D37682" i="1"/>
  <c r="D37683" i="1"/>
  <c r="D37684" i="1"/>
  <c r="D37685" i="1"/>
  <c r="D37686" i="1"/>
  <c r="D37687" i="1"/>
  <c r="D37688" i="1"/>
  <c r="D37689" i="1"/>
  <c r="D37690" i="1"/>
  <c r="D37691" i="1"/>
  <c r="D37692" i="1"/>
  <c r="D37693" i="1"/>
  <c r="D37694" i="1"/>
  <c r="D37695" i="1"/>
  <c r="D37696" i="1"/>
  <c r="D37697" i="1"/>
  <c r="D37698" i="1"/>
  <c r="D37699" i="1"/>
  <c r="D37700" i="1"/>
  <c r="D37701" i="1"/>
  <c r="D37702" i="1"/>
  <c r="D37703" i="1"/>
  <c r="D37704" i="1"/>
  <c r="D37705" i="1"/>
  <c r="D37706" i="1"/>
  <c r="D37707" i="1"/>
  <c r="D37708" i="1"/>
  <c r="D37709" i="1"/>
  <c r="D37710" i="1"/>
  <c r="D37711" i="1"/>
  <c r="D37712" i="1"/>
  <c r="D37713" i="1"/>
  <c r="D37714" i="1"/>
  <c r="D37715" i="1"/>
  <c r="D37716" i="1"/>
  <c r="D37717" i="1"/>
  <c r="D37718" i="1"/>
  <c r="D37719" i="1"/>
  <c r="D37720" i="1"/>
  <c r="D37721" i="1"/>
  <c r="D37722" i="1"/>
  <c r="D37723" i="1"/>
  <c r="D37724" i="1"/>
  <c r="D37725" i="1"/>
  <c r="D37726" i="1"/>
  <c r="D37727" i="1"/>
  <c r="D37728" i="1"/>
  <c r="D37729" i="1"/>
  <c r="D37730" i="1"/>
  <c r="D37731" i="1"/>
  <c r="D37732" i="1"/>
  <c r="D37733" i="1"/>
  <c r="D37734" i="1"/>
  <c r="D37735" i="1"/>
  <c r="D37736" i="1"/>
  <c r="D37737" i="1"/>
  <c r="D37738" i="1"/>
  <c r="D37739" i="1"/>
  <c r="D37740" i="1"/>
  <c r="D37741" i="1"/>
  <c r="D37742" i="1"/>
  <c r="D37743" i="1"/>
  <c r="D37744" i="1"/>
  <c r="D37745" i="1"/>
  <c r="D37746" i="1"/>
  <c r="D37747" i="1"/>
  <c r="D37748" i="1"/>
  <c r="D37749" i="1"/>
  <c r="D37750" i="1"/>
  <c r="D37751" i="1"/>
  <c r="D37752" i="1"/>
  <c r="D37753" i="1"/>
  <c r="D37754" i="1"/>
  <c r="D37755" i="1"/>
  <c r="D37756" i="1"/>
  <c r="D37757" i="1"/>
  <c r="D37758" i="1"/>
  <c r="D37759" i="1"/>
  <c r="D37760" i="1"/>
  <c r="D37761" i="1"/>
  <c r="D37762" i="1"/>
  <c r="D37763" i="1"/>
  <c r="D37764" i="1"/>
  <c r="D37765" i="1"/>
  <c r="D37766" i="1"/>
  <c r="D37767" i="1"/>
  <c r="D37768" i="1"/>
  <c r="D37769" i="1"/>
  <c r="D37770" i="1"/>
  <c r="D37771" i="1"/>
  <c r="D37772" i="1"/>
  <c r="D37773" i="1"/>
  <c r="D37774" i="1"/>
  <c r="D37775" i="1"/>
  <c r="D37776" i="1"/>
  <c r="D37777" i="1"/>
  <c r="D37778" i="1"/>
  <c r="D37779" i="1"/>
  <c r="D37780" i="1"/>
  <c r="D37781" i="1"/>
  <c r="D37782" i="1"/>
  <c r="D37783" i="1"/>
  <c r="D37784" i="1"/>
  <c r="D37785" i="1"/>
  <c r="D37786" i="1"/>
  <c r="D37787" i="1"/>
  <c r="D37788" i="1"/>
  <c r="D37789" i="1"/>
  <c r="D37790" i="1"/>
  <c r="D37791" i="1"/>
  <c r="D37792" i="1"/>
  <c r="D37793" i="1"/>
  <c r="D37794" i="1"/>
  <c r="D37795" i="1"/>
  <c r="D37796" i="1"/>
  <c r="D37797" i="1"/>
  <c r="D37798" i="1"/>
  <c r="D37799" i="1"/>
  <c r="D37800" i="1"/>
  <c r="D37801" i="1"/>
  <c r="D37802" i="1"/>
  <c r="D37803" i="1"/>
  <c r="D37804" i="1"/>
  <c r="D37805" i="1"/>
  <c r="D37806" i="1"/>
  <c r="D37807" i="1"/>
  <c r="D37808" i="1"/>
  <c r="D37809" i="1"/>
  <c r="D37810" i="1"/>
  <c r="D37811" i="1"/>
  <c r="D37812" i="1"/>
  <c r="D37813" i="1"/>
  <c r="D37814" i="1"/>
  <c r="D37815" i="1"/>
  <c r="D37816" i="1"/>
  <c r="D37817" i="1"/>
  <c r="D37818" i="1"/>
  <c r="D37819" i="1"/>
  <c r="D37820" i="1"/>
  <c r="D37821" i="1"/>
  <c r="D37822" i="1"/>
  <c r="D37823" i="1"/>
  <c r="D37824" i="1"/>
  <c r="D37825" i="1"/>
  <c r="D37826" i="1"/>
  <c r="D37827" i="1"/>
  <c r="D37828" i="1"/>
  <c r="D37829" i="1"/>
  <c r="D37830" i="1"/>
  <c r="D37831" i="1"/>
  <c r="D37832" i="1"/>
  <c r="D37833" i="1"/>
  <c r="D37834" i="1"/>
  <c r="D37835" i="1"/>
  <c r="D37836" i="1"/>
  <c r="D37837" i="1"/>
  <c r="D37838" i="1"/>
  <c r="D37839" i="1"/>
  <c r="D37840" i="1"/>
  <c r="D37841" i="1"/>
  <c r="D37842" i="1"/>
  <c r="D37843" i="1"/>
  <c r="D37844" i="1"/>
  <c r="D37845" i="1"/>
  <c r="D37846" i="1"/>
  <c r="D37847" i="1"/>
  <c r="D37848" i="1"/>
  <c r="D37849" i="1"/>
  <c r="D37850" i="1"/>
  <c r="D37851" i="1"/>
  <c r="D37852" i="1"/>
  <c r="D37853" i="1"/>
  <c r="D37854" i="1"/>
  <c r="D37855" i="1"/>
  <c r="D37856" i="1"/>
  <c r="D37857" i="1"/>
  <c r="D37858" i="1"/>
  <c r="D37859" i="1"/>
  <c r="D37860" i="1"/>
  <c r="D37861" i="1"/>
  <c r="D37862" i="1"/>
  <c r="D37863" i="1"/>
  <c r="D37864" i="1"/>
  <c r="D37865" i="1"/>
  <c r="D37866" i="1"/>
  <c r="D37867" i="1"/>
  <c r="D37868" i="1"/>
  <c r="D37869" i="1"/>
  <c r="D37870" i="1"/>
  <c r="D37871" i="1"/>
  <c r="D37872" i="1"/>
  <c r="D37873" i="1"/>
  <c r="D37874" i="1"/>
  <c r="D37875" i="1"/>
  <c r="D37876" i="1"/>
  <c r="D37877" i="1"/>
  <c r="D37878" i="1"/>
  <c r="D37879" i="1"/>
  <c r="D37880" i="1"/>
  <c r="D37881" i="1"/>
  <c r="D37882" i="1"/>
  <c r="D37883" i="1"/>
  <c r="D37884" i="1"/>
  <c r="D37885" i="1"/>
  <c r="D37886" i="1"/>
  <c r="D37887" i="1"/>
  <c r="D37888" i="1"/>
  <c r="D37889" i="1"/>
  <c r="D37890" i="1"/>
  <c r="D37891" i="1"/>
  <c r="D37892" i="1"/>
  <c r="D37893" i="1"/>
  <c r="D37894" i="1"/>
  <c r="D37895" i="1"/>
  <c r="D37896" i="1"/>
  <c r="D37897" i="1"/>
  <c r="D37898" i="1"/>
  <c r="D37899" i="1"/>
  <c r="D37900" i="1"/>
  <c r="D37901" i="1"/>
  <c r="D37902" i="1"/>
  <c r="D37903" i="1"/>
  <c r="D37904" i="1"/>
  <c r="D37905" i="1"/>
  <c r="D37906" i="1"/>
  <c r="D37907" i="1"/>
  <c r="D37908" i="1"/>
  <c r="D37909" i="1"/>
  <c r="D37910" i="1"/>
  <c r="D37911" i="1"/>
  <c r="D37912" i="1"/>
  <c r="D37913" i="1"/>
  <c r="D37914" i="1"/>
  <c r="D37915" i="1"/>
  <c r="D37916" i="1"/>
  <c r="D37917" i="1"/>
  <c r="D37918" i="1"/>
  <c r="D37919" i="1"/>
  <c r="D37920" i="1"/>
  <c r="D37921" i="1"/>
  <c r="D37922" i="1"/>
  <c r="D37923" i="1"/>
  <c r="D37924" i="1"/>
  <c r="D37925" i="1"/>
  <c r="D37926" i="1"/>
  <c r="D37927" i="1"/>
  <c r="D37928" i="1"/>
  <c r="D37929" i="1"/>
  <c r="D37930" i="1"/>
  <c r="D37931" i="1"/>
  <c r="D37932" i="1"/>
  <c r="D37933" i="1"/>
  <c r="D37934" i="1"/>
  <c r="D37935" i="1"/>
  <c r="D37936" i="1"/>
  <c r="D37937" i="1"/>
  <c r="D37938" i="1"/>
  <c r="D37939" i="1"/>
  <c r="D37940" i="1"/>
  <c r="D37941" i="1"/>
  <c r="D37942" i="1"/>
  <c r="D37943" i="1"/>
  <c r="D37944" i="1"/>
  <c r="D37945" i="1"/>
  <c r="D37946" i="1"/>
  <c r="D37947" i="1"/>
  <c r="D37948" i="1"/>
  <c r="D37949" i="1"/>
  <c r="D37950" i="1"/>
  <c r="D37951" i="1"/>
  <c r="D37952" i="1"/>
  <c r="D37953" i="1"/>
  <c r="D37954" i="1"/>
  <c r="D37955" i="1"/>
  <c r="D37956" i="1"/>
  <c r="D37957" i="1"/>
  <c r="D37958" i="1"/>
  <c r="D37959" i="1"/>
  <c r="D37960" i="1"/>
  <c r="D37961" i="1"/>
  <c r="D37962" i="1"/>
  <c r="D37963" i="1"/>
  <c r="D37964" i="1"/>
  <c r="D37965" i="1"/>
  <c r="D37966" i="1"/>
  <c r="D37967" i="1"/>
  <c r="D37968" i="1"/>
  <c r="D37969" i="1"/>
  <c r="D37970" i="1"/>
  <c r="D37971" i="1"/>
  <c r="D37972" i="1"/>
  <c r="D37973" i="1"/>
  <c r="D37974" i="1"/>
  <c r="D37975" i="1"/>
  <c r="D37976" i="1"/>
  <c r="D37977" i="1"/>
  <c r="D37978" i="1"/>
  <c r="D37979" i="1"/>
  <c r="D37980" i="1"/>
  <c r="D37981" i="1"/>
  <c r="D37982" i="1"/>
  <c r="D37983" i="1"/>
  <c r="D37984" i="1"/>
  <c r="D37985" i="1"/>
  <c r="D37986" i="1"/>
  <c r="D37987" i="1"/>
  <c r="D37988" i="1"/>
  <c r="D37989" i="1"/>
  <c r="D37990" i="1"/>
  <c r="D37991" i="1"/>
  <c r="D37992" i="1"/>
  <c r="D37993" i="1"/>
  <c r="D37994" i="1"/>
  <c r="D37995" i="1"/>
  <c r="D37996" i="1"/>
  <c r="D37997" i="1"/>
  <c r="D37998" i="1"/>
  <c r="D37999" i="1"/>
  <c r="D38000" i="1"/>
  <c r="D38001" i="1"/>
  <c r="D38002" i="1"/>
  <c r="D38003" i="1"/>
  <c r="D38004" i="1"/>
  <c r="D38005" i="1"/>
  <c r="D38006" i="1"/>
  <c r="D38007" i="1"/>
  <c r="D38008" i="1"/>
  <c r="D38009" i="1"/>
  <c r="D38010" i="1"/>
  <c r="D38011" i="1"/>
  <c r="D38012" i="1"/>
  <c r="D38013" i="1"/>
  <c r="D38014" i="1"/>
  <c r="D38015" i="1"/>
  <c r="D38016" i="1"/>
  <c r="D38017" i="1"/>
  <c r="D38018" i="1"/>
  <c r="D38019" i="1"/>
  <c r="D38020" i="1"/>
  <c r="D38021" i="1"/>
  <c r="D38022" i="1"/>
  <c r="D38023" i="1"/>
  <c r="D38024" i="1"/>
  <c r="D38025" i="1"/>
  <c r="D38026" i="1"/>
  <c r="D38027" i="1"/>
  <c r="D38028" i="1"/>
  <c r="D38029" i="1"/>
  <c r="D38030" i="1"/>
  <c r="D38031" i="1"/>
  <c r="D38032" i="1"/>
  <c r="D38033" i="1"/>
  <c r="D38034" i="1"/>
  <c r="D38035" i="1"/>
  <c r="D38036" i="1"/>
  <c r="D38037" i="1"/>
  <c r="D38038" i="1"/>
  <c r="D38039" i="1"/>
  <c r="D38040" i="1"/>
  <c r="D38041" i="1"/>
  <c r="D38042" i="1"/>
  <c r="D38043" i="1"/>
  <c r="D38044" i="1"/>
  <c r="D38045" i="1"/>
  <c r="D38046" i="1"/>
  <c r="D38047" i="1"/>
  <c r="D38048" i="1"/>
  <c r="D38049" i="1"/>
  <c r="D38050" i="1"/>
  <c r="D38051" i="1"/>
  <c r="D38052" i="1"/>
  <c r="D38053" i="1"/>
  <c r="D38054" i="1"/>
  <c r="D38055" i="1"/>
  <c r="D38056" i="1"/>
  <c r="D38057" i="1"/>
  <c r="D38058" i="1"/>
  <c r="D38059" i="1"/>
  <c r="D38060" i="1"/>
  <c r="D38061" i="1"/>
  <c r="D38062" i="1"/>
  <c r="D38063" i="1"/>
  <c r="D38064" i="1"/>
  <c r="D38065" i="1"/>
  <c r="D38066" i="1"/>
  <c r="D38067" i="1"/>
  <c r="D38068" i="1"/>
  <c r="D38069" i="1"/>
  <c r="D38070" i="1"/>
  <c r="D38071" i="1"/>
  <c r="D38072" i="1"/>
  <c r="D38073" i="1"/>
  <c r="D38074" i="1"/>
  <c r="D38075" i="1"/>
  <c r="D38076" i="1"/>
  <c r="D38077" i="1"/>
  <c r="D38078" i="1"/>
  <c r="D38079" i="1"/>
  <c r="D38080" i="1"/>
  <c r="D38081" i="1"/>
  <c r="D38082" i="1"/>
  <c r="D38083" i="1"/>
  <c r="D38084" i="1"/>
  <c r="D38085" i="1"/>
  <c r="D38086" i="1"/>
  <c r="D38087" i="1"/>
  <c r="D38088" i="1"/>
  <c r="D38089" i="1"/>
  <c r="D38090" i="1"/>
  <c r="D38091" i="1"/>
  <c r="D38092" i="1"/>
  <c r="D38093" i="1"/>
  <c r="D38094" i="1"/>
  <c r="D38095" i="1"/>
  <c r="D38096" i="1"/>
  <c r="D38097" i="1"/>
  <c r="D38098" i="1"/>
  <c r="D38099" i="1"/>
  <c r="D38100" i="1"/>
  <c r="D38101" i="1"/>
  <c r="D38102" i="1"/>
  <c r="D38103" i="1"/>
  <c r="D38104" i="1"/>
  <c r="D38105" i="1"/>
  <c r="D38106" i="1"/>
  <c r="D38107" i="1"/>
  <c r="D38108" i="1"/>
  <c r="D38109" i="1"/>
  <c r="D38110" i="1"/>
  <c r="D38111" i="1"/>
  <c r="D38112" i="1"/>
  <c r="D38113" i="1"/>
  <c r="D38114" i="1"/>
  <c r="D38115" i="1"/>
  <c r="D38116" i="1"/>
  <c r="D38117" i="1"/>
  <c r="D38118" i="1"/>
  <c r="D38119" i="1"/>
  <c r="D38120" i="1"/>
  <c r="D38121" i="1"/>
  <c r="D38122" i="1"/>
  <c r="D38123" i="1"/>
  <c r="D38124" i="1"/>
  <c r="D38125" i="1"/>
  <c r="D38126" i="1"/>
  <c r="D38127" i="1"/>
  <c r="D38128" i="1"/>
  <c r="D38129" i="1"/>
  <c r="D38130" i="1"/>
  <c r="D38131" i="1"/>
  <c r="D38132" i="1"/>
  <c r="D38133" i="1"/>
  <c r="D38134" i="1"/>
  <c r="D38135" i="1"/>
  <c r="D38136" i="1"/>
  <c r="D38137" i="1"/>
  <c r="D38138" i="1"/>
  <c r="D38139" i="1"/>
  <c r="D38140" i="1"/>
  <c r="D38141" i="1"/>
  <c r="D38142" i="1"/>
  <c r="D38143" i="1"/>
  <c r="D38144" i="1"/>
  <c r="D38145" i="1"/>
  <c r="D38146" i="1"/>
  <c r="D38147" i="1"/>
  <c r="D38148" i="1"/>
  <c r="D38149" i="1"/>
  <c r="D38150" i="1"/>
  <c r="D38151" i="1"/>
  <c r="D38152" i="1"/>
  <c r="D38153" i="1"/>
  <c r="D38154" i="1"/>
  <c r="D38155" i="1"/>
  <c r="D38156" i="1"/>
  <c r="D38157" i="1"/>
  <c r="D38158" i="1"/>
  <c r="D38159" i="1"/>
  <c r="D38160" i="1"/>
  <c r="D38161" i="1"/>
  <c r="D38162" i="1"/>
  <c r="D38163" i="1"/>
  <c r="D38164" i="1"/>
  <c r="D38165" i="1"/>
  <c r="D38166" i="1"/>
  <c r="D38167" i="1"/>
  <c r="D38168" i="1"/>
  <c r="D38169" i="1"/>
  <c r="D38170" i="1"/>
  <c r="D38171" i="1"/>
  <c r="D38172" i="1"/>
  <c r="D38173" i="1"/>
  <c r="D38174" i="1"/>
  <c r="D38175" i="1"/>
  <c r="D38176" i="1"/>
  <c r="D38177" i="1"/>
  <c r="D38178" i="1"/>
  <c r="D38179" i="1"/>
  <c r="D38180" i="1"/>
  <c r="D38181" i="1"/>
  <c r="D38182" i="1"/>
  <c r="D38183" i="1"/>
  <c r="D38184" i="1"/>
  <c r="D38185" i="1"/>
  <c r="D38186" i="1"/>
  <c r="D38187" i="1"/>
  <c r="D38188" i="1"/>
  <c r="D38189" i="1"/>
  <c r="D38190" i="1"/>
  <c r="D38191" i="1"/>
  <c r="D38192" i="1"/>
  <c r="D38193" i="1"/>
  <c r="D38194" i="1"/>
  <c r="D38195" i="1"/>
  <c r="D38196" i="1"/>
  <c r="D38197" i="1"/>
  <c r="D38198" i="1"/>
  <c r="D38199" i="1"/>
  <c r="D38200" i="1"/>
  <c r="D38201" i="1"/>
  <c r="D38202" i="1"/>
  <c r="D38203" i="1"/>
  <c r="D38204" i="1"/>
  <c r="D38205" i="1"/>
  <c r="D38206" i="1"/>
  <c r="D38207" i="1"/>
  <c r="D38208" i="1"/>
  <c r="D38209" i="1"/>
  <c r="D38210" i="1"/>
  <c r="D38211" i="1"/>
  <c r="D38212" i="1"/>
  <c r="D38213" i="1"/>
  <c r="D38214" i="1"/>
  <c r="D38215" i="1"/>
  <c r="D38216" i="1"/>
  <c r="D38217" i="1"/>
  <c r="D38218" i="1"/>
  <c r="D38219" i="1"/>
  <c r="D38220" i="1"/>
  <c r="D38221" i="1"/>
  <c r="D38222" i="1"/>
  <c r="D38223" i="1"/>
  <c r="D38224" i="1"/>
  <c r="D38225" i="1"/>
  <c r="D38226" i="1"/>
  <c r="D38227" i="1"/>
  <c r="D38228" i="1"/>
  <c r="D38229" i="1"/>
  <c r="D38230" i="1"/>
  <c r="D38231" i="1"/>
  <c r="D38232" i="1"/>
  <c r="D38233" i="1"/>
  <c r="D38234" i="1"/>
  <c r="D38235" i="1"/>
  <c r="D38236" i="1"/>
  <c r="D38237" i="1"/>
  <c r="D38238" i="1"/>
  <c r="D38239" i="1"/>
  <c r="D38240" i="1"/>
  <c r="D38241" i="1"/>
  <c r="D38242" i="1"/>
  <c r="D38243" i="1"/>
  <c r="D38244" i="1"/>
  <c r="D38245" i="1"/>
  <c r="D38246" i="1"/>
  <c r="D38247" i="1"/>
  <c r="D38248" i="1"/>
  <c r="D38249" i="1"/>
  <c r="D38250" i="1"/>
  <c r="D38251" i="1"/>
  <c r="D38252" i="1"/>
  <c r="D38253" i="1"/>
  <c r="D38254" i="1"/>
  <c r="D38255" i="1"/>
  <c r="D38256" i="1"/>
  <c r="D38257" i="1"/>
  <c r="D38258" i="1"/>
  <c r="D38259" i="1"/>
  <c r="D38260" i="1"/>
  <c r="D38261" i="1"/>
  <c r="D38262" i="1"/>
  <c r="D38263" i="1"/>
  <c r="D38264" i="1"/>
  <c r="D38265" i="1"/>
  <c r="D38266" i="1"/>
  <c r="D38267" i="1"/>
  <c r="D38268" i="1"/>
  <c r="D38269" i="1"/>
  <c r="D38270" i="1"/>
  <c r="D38271" i="1"/>
  <c r="D38272" i="1"/>
  <c r="D38273" i="1"/>
  <c r="D38274" i="1"/>
  <c r="D38275" i="1"/>
  <c r="D38276" i="1"/>
  <c r="D38277" i="1"/>
  <c r="D38278" i="1"/>
  <c r="D38279" i="1"/>
  <c r="D38280" i="1"/>
  <c r="D38281" i="1"/>
  <c r="D38282" i="1"/>
  <c r="D38283" i="1"/>
  <c r="D38284" i="1"/>
  <c r="D38285" i="1"/>
  <c r="D38286" i="1"/>
  <c r="D38287" i="1"/>
  <c r="D38288" i="1"/>
  <c r="D38289" i="1"/>
  <c r="D38290" i="1"/>
  <c r="D38291" i="1"/>
  <c r="D38292" i="1"/>
  <c r="D38293" i="1"/>
  <c r="D38294" i="1"/>
  <c r="D38295" i="1"/>
  <c r="D38296" i="1"/>
  <c r="D38297" i="1"/>
  <c r="D38298" i="1"/>
  <c r="D38299" i="1"/>
  <c r="D38300" i="1"/>
  <c r="D38301" i="1"/>
  <c r="D38302" i="1"/>
  <c r="D38303" i="1"/>
  <c r="D38304" i="1"/>
  <c r="D38305" i="1"/>
  <c r="D38306" i="1"/>
  <c r="D38307" i="1"/>
  <c r="D38308" i="1"/>
  <c r="D38309" i="1"/>
  <c r="D38310" i="1"/>
  <c r="D38311" i="1"/>
  <c r="D38312" i="1"/>
  <c r="D38313" i="1"/>
  <c r="D38314" i="1"/>
  <c r="D38315" i="1"/>
  <c r="D38316" i="1"/>
  <c r="D38317" i="1"/>
  <c r="D38318" i="1"/>
  <c r="D38319" i="1"/>
  <c r="D38320" i="1"/>
  <c r="D38321" i="1"/>
  <c r="D38322" i="1"/>
  <c r="D38323" i="1"/>
  <c r="D38324" i="1"/>
  <c r="D38325" i="1"/>
  <c r="D38326" i="1"/>
  <c r="D38327" i="1"/>
  <c r="D38328" i="1"/>
  <c r="D38329" i="1"/>
  <c r="D38330" i="1"/>
  <c r="D38331" i="1"/>
  <c r="D38332" i="1"/>
  <c r="D38333" i="1"/>
  <c r="D38334" i="1"/>
  <c r="D38335" i="1"/>
  <c r="D38336" i="1"/>
  <c r="D38337" i="1"/>
  <c r="D38338" i="1"/>
  <c r="D38339" i="1"/>
  <c r="D38340" i="1"/>
  <c r="D38341" i="1"/>
  <c r="D38342" i="1"/>
  <c r="D38343" i="1"/>
  <c r="D38344" i="1"/>
  <c r="D38345" i="1"/>
  <c r="D38346" i="1"/>
  <c r="D38347" i="1"/>
  <c r="D38348" i="1"/>
  <c r="D38349" i="1"/>
  <c r="D38350" i="1"/>
  <c r="D38351" i="1"/>
  <c r="D38352" i="1"/>
  <c r="D38353" i="1"/>
  <c r="D38354" i="1"/>
  <c r="D38355" i="1"/>
  <c r="D38356" i="1"/>
  <c r="D38357" i="1"/>
  <c r="D38358" i="1"/>
  <c r="D38359" i="1"/>
  <c r="D38360" i="1"/>
  <c r="D38361" i="1"/>
  <c r="D38362" i="1"/>
  <c r="D38363" i="1"/>
  <c r="D38364" i="1"/>
  <c r="D38365" i="1"/>
  <c r="D38366" i="1"/>
  <c r="D38367" i="1"/>
  <c r="D38368" i="1"/>
  <c r="D38369" i="1"/>
  <c r="D38370" i="1"/>
  <c r="D38371" i="1"/>
  <c r="D38372" i="1"/>
  <c r="D38373" i="1"/>
  <c r="D38374" i="1"/>
  <c r="D38375" i="1"/>
  <c r="D38376" i="1"/>
  <c r="D38377" i="1"/>
  <c r="D38378" i="1"/>
  <c r="D38379" i="1"/>
  <c r="D38380" i="1"/>
  <c r="D38381" i="1"/>
  <c r="D38382" i="1"/>
  <c r="D38383" i="1"/>
  <c r="D38384" i="1"/>
  <c r="D38385" i="1"/>
  <c r="D38386" i="1"/>
  <c r="D38387" i="1"/>
  <c r="D38388" i="1"/>
  <c r="D38389" i="1"/>
  <c r="D38390" i="1"/>
  <c r="D38391" i="1"/>
  <c r="D38392" i="1"/>
  <c r="D38393" i="1"/>
  <c r="D38394" i="1"/>
  <c r="D38395" i="1"/>
  <c r="D38396" i="1"/>
  <c r="D38397" i="1"/>
  <c r="D38398" i="1"/>
  <c r="D38399" i="1"/>
  <c r="D38400" i="1"/>
  <c r="D38401" i="1"/>
  <c r="D38402" i="1"/>
  <c r="D38403" i="1"/>
  <c r="D38404" i="1"/>
  <c r="D38405" i="1"/>
  <c r="D38406" i="1"/>
  <c r="D38407" i="1"/>
  <c r="D38408" i="1"/>
  <c r="D38409" i="1"/>
  <c r="D38410" i="1"/>
  <c r="D38411" i="1"/>
  <c r="D38412" i="1"/>
  <c r="D38413" i="1"/>
  <c r="D38414" i="1"/>
  <c r="D38415" i="1"/>
  <c r="D38416" i="1"/>
  <c r="D38417" i="1"/>
  <c r="D38418" i="1"/>
  <c r="D38419" i="1"/>
  <c r="D38420" i="1"/>
  <c r="D38421" i="1"/>
  <c r="D38422" i="1"/>
  <c r="D38423" i="1"/>
  <c r="D38424" i="1"/>
  <c r="D38425" i="1"/>
  <c r="D38426" i="1"/>
  <c r="D38427" i="1"/>
  <c r="D38428" i="1"/>
  <c r="D38429" i="1"/>
  <c r="D38430" i="1"/>
  <c r="D38431" i="1"/>
  <c r="D38432" i="1"/>
  <c r="D38433" i="1"/>
  <c r="D38434" i="1"/>
  <c r="D38435" i="1"/>
  <c r="D38436" i="1"/>
  <c r="D38437" i="1"/>
  <c r="D38438" i="1"/>
  <c r="D38439" i="1"/>
  <c r="D38440" i="1"/>
  <c r="D38441" i="1"/>
  <c r="D38442" i="1"/>
  <c r="D38443" i="1"/>
  <c r="D38444" i="1"/>
  <c r="D38445" i="1"/>
  <c r="D38446" i="1"/>
  <c r="D38447" i="1"/>
  <c r="D38448" i="1"/>
  <c r="D38449" i="1"/>
  <c r="D38450" i="1"/>
  <c r="D38451" i="1"/>
  <c r="D38452" i="1"/>
  <c r="D38453" i="1"/>
  <c r="D38454" i="1"/>
  <c r="D38455" i="1"/>
  <c r="D38456" i="1"/>
  <c r="D38457" i="1"/>
  <c r="D38458" i="1"/>
  <c r="D38459" i="1"/>
  <c r="D38460" i="1"/>
  <c r="D38461" i="1"/>
  <c r="D38462" i="1"/>
  <c r="D38463" i="1"/>
  <c r="D38464" i="1"/>
  <c r="D38465" i="1"/>
  <c r="D38466" i="1"/>
  <c r="D38467" i="1"/>
  <c r="D38468" i="1"/>
  <c r="D38469" i="1"/>
  <c r="D38470" i="1"/>
  <c r="D38471" i="1"/>
  <c r="D38472" i="1"/>
  <c r="D38473" i="1"/>
  <c r="D38474" i="1"/>
  <c r="D38475" i="1"/>
  <c r="D38476" i="1"/>
  <c r="D38477" i="1"/>
  <c r="D38478" i="1"/>
  <c r="D38479" i="1"/>
  <c r="D38480" i="1"/>
  <c r="D38481" i="1"/>
  <c r="D38482" i="1"/>
  <c r="D38483" i="1"/>
  <c r="D38484" i="1"/>
  <c r="D38485" i="1"/>
  <c r="D38486" i="1"/>
  <c r="D38487" i="1"/>
  <c r="D38488" i="1"/>
  <c r="D38489" i="1"/>
  <c r="D38490" i="1"/>
  <c r="D38491" i="1"/>
  <c r="D38492" i="1"/>
  <c r="D38493" i="1"/>
  <c r="D38494" i="1"/>
  <c r="D38495" i="1"/>
  <c r="D38496" i="1"/>
  <c r="D38497" i="1"/>
  <c r="D38498" i="1"/>
  <c r="D38499" i="1"/>
  <c r="D38500" i="1"/>
  <c r="D38501" i="1"/>
  <c r="D38502" i="1"/>
  <c r="D38503" i="1"/>
  <c r="D38504" i="1"/>
  <c r="D38505" i="1"/>
  <c r="D38506" i="1"/>
  <c r="D38507" i="1"/>
  <c r="D38508" i="1"/>
  <c r="D38509" i="1"/>
  <c r="D38510" i="1"/>
  <c r="D38511" i="1"/>
  <c r="D38512" i="1"/>
  <c r="D38513" i="1"/>
  <c r="D38514" i="1"/>
  <c r="D38515" i="1"/>
  <c r="D38516" i="1"/>
  <c r="D38517" i="1"/>
  <c r="D38518" i="1"/>
  <c r="D38519" i="1"/>
  <c r="D38520" i="1"/>
  <c r="D38521" i="1"/>
  <c r="D38522" i="1"/>
  <c r="D38523" i="1"/>
  <c r="D38524" i="1"/>
  <c r="D38525" i="1"/>
  <c r="D38526" i="1"/>
  <c r="D38527" i="1"/>
  <c r="D38528" i="1"/>
  <c r="D38529" i="1"/>
  <c r="D38530" i="1"/>
  <c r="D38531" i="1"/>
  <c r="D38532" i="1"/>
  <c r="D38533" i="1"/>
  <c r="D38534" i="1"/>
  <c r="D38535" i="1"/>
  <c r="D38536" i="1"/>
  <c r="D38537" i="1"/>
  <c r="D38538" i="1"/>
  <c r="D38539" i="1"/>
  <c r="D38540" i="1"/>
  <c r="D38541" i="1"/>
  <c r="D38542" i="1"/>
  <c r="D38543" i="1"/>
  <c r="D38544" i="1"/>
  <c r="D38545" i="1"/>
  <c r="D38546" i="1"/>
  <c r="D38547" i="1"/>
  <c r="D38548" i="1"/>
  <c r="D38549" i="1"/>
  <c r="D38550" i="1"/>
  <c r="D38551" i="1"/>
  <c r="D38552" i="1"/>
  <c r="D38553" i="1"/>
  <c r="D38554" i="1"/>
  <c r="D38555" i="1"/>
  <c r="D38556" i="1"/>
  <c r="D38557" i="1"/>
  <c r="D38558" i="1"/>
  <c r="D38559" i="1"/>
  <c r="D38560" i="1"/>
  <c r="D38561" i="1"/>
  <c r="D38562" i="1"/>
  <c r="D38563" i="1"/>
  <c r="D38564" i="1"/>
  <c r="D38565" i="1"/>
  <c r="D38566" i="1"/>
  <c r="D38567" i="1"/>
  <c r="D38568" i="1"/>
  <c r="D38569" i="1"/>
  <c r="D38570" i="1"/>
  <c r="D38571" i="1"/>
  <c r="D38572" i="1"/>
  <c r="D38573" i="1"/>
  <c r="D38574" i="1"/>
  <c r="D38575" i="1"/>
  <c r="D38576" i="1"/>
  <c r="D38577" i="1"/>
  <c r="D38578" i="1"/>
  <c r="D38579" i="1"/>
  <c r="D38580" i="1"/>
  <c r="D38581" i="1"/>
  <c r="D38582" i="1"/>
  <c r="D38583" i="1"/>
  <c r="D38584" i="1"/>
  <c r="D38585" i="1"/>
  <c r="D38586" i="1"/>
  <c r="D38587" i="1"/>
  <c r="D38588" i="1"/>
  <c r="D38589" i="1"/>
  <c r="D38590" i="1"/>
  <c r="D38591" i="1"/>
  <c r="D38592" i="1"/>
  <c r="D38593" i="1"/>
  <c r="D38594" i="1"/>
  <c r="D38595" i="1"/>
  <c r="D38596" i="1"/>
  <c r="D38597" i="1"/>
  <c r="D38598" i="1"/>
  <c r="D38599" i="1"/>
  <c r="D38600" i="1"/>
  <c r="D38601" i="1"/>
  <c r="D38602" i="1"/>
  <c r="D38603" i="1"/>
  <c r="D38604" i="1"/>
  <c r="D38605" i="1"/>
  <c r="D38606" i="1"/>
  <c r="D38607" i="1"/>
  <c r="D38608" i="1"/>
  <c r="D38609" i="1"/>
  <c r="D38610" i="1"/>
  <c r="D38611" i="1"/>
  <c r="D38612" i="1"/>
  <c r="D38613" i="1"/>
  <c r="D38614" i="1"/>
  <c r="D38615" i="1"/>
  <c r="D38616" i="1"/>
  <c r="D38617" i="1"/>
  <c r="D38618" i="1"/>
  <c r="D38619" i="1"/>
  <c r="D38620" i="1"/>
  <c r="D38621" i="1"/>
  <c r="D38622" i="1"/>
  <c r="D38623" i="1"/>
  <c r="D38624" i="1"/>
  <c r="D38625" i="1"/>
  <c r="D38626" i="1"/>
  <c r="D38627" i="1"/>
  <c r="D38628" i="1"/>
  <c r="D38629" i="1"/>
  <c r="D38630" i="1"/>
  <c r="D38631" i="1"/>
  <c r="D38632" i="1"/>
  <c r="D38633" i="1"/>
  <c r="D38634" i="1"/>
  <c r="D38635" i="1"/>
  <c r="D38636" i="1"/>
  <c r="D38637" i="1"/>
  <c r="D38638" i="1"/>
  <c r="D38639" i="1"/>
  <c r="D38640" i="1"/>
  <c r="D38641" i="1"/>
  <c r="D38642" i="1"/>
  <c r="D38643" i="1"/>
  <c r="D38644" i="1"/>
  <c r="D38645" i="1"/>
  <c r="D38646" i="1"/>
  <c r="D38647" i="1"/>
  <c r="D38648" i="1"/>
  <c r="D38649" i="1"/>
  <c r="D38650" i="1"/>
  <c r="D38651" i="1"/>
  <c r="D38652" i="1"/>
  <c r="D38653" i="1"/>
  <c r="D38654" i="1"/>
  <c r="D38655" i="1"/>
  <c r="D38656" i="1"/>
  <c r="D38657" i="1"/>
  <c r="D38658" i="1"/>
  <c r="D38659" i="1"/>
  <c r="D38660" i="1"/>
  <c r="D38661" i="1"/>
  <c r="D38662" i="1"/>
  <c r="D38663" i="1"/>
  <c r="D38664" i="1"/>
  <c r="D38665" i="1"/>
  <c r="D38666" i="1"/>
  <c r="D38667" i="1"/>
  <c r="D38668" i="1"/>
  <c r="D38669" i="1"/>
  <c r="D38670" i="1"/>
  <c r="D38671" i="1"/>
  <c r="D38672" i="1"/>
  <c r="D38673" i="1"/>
  <c r="D38674" i="1"/>
  <c r="D38675" i="1"/>
  <c r="D38676" i="1"/>
  <c r="D38677" i="1"/>
  <c r="D38678" i="1"/>
  <c r="D38679" i="1"/>
  <c r="D38680" i="1"/>
  <c r="D38681" i="1"/>
  <c r="D38682" i="1"/>
  <c r="D38683" i="1"/>
  <c r="D38684" i="1"/>
  <c r="D38685" i="1"/>
  <c r="D38686" i="1"/>
  <c r="D38687" i="1"/>
  <c r="D38688" i="1"/>
  <c r="D38689" i="1"/>
  <c r="D38690" i="1"/>
  <c r="D38691" i="1"/>
  <c r="D38692" i="1"/>
  <c r="D38693" i="1"/>
  <c r="D38694" i="1"/>
  <c r="D38695" i="1"/>
  <c r="D38696" i="1"/>
  <c r="D38697" i="1"/>
  <c r="D38698" i="1"/>
  <c r="D38699" i="1"/>
  <c r="D38700" i="1"/>
  <c r="D38701" i="1"/>
  <c r="D38702" i="1"/>
  <c r="D38703" i="1"/>
  <c r="D38704" i="1"/>
  <c r="D38705" i="1"/>
  <c r="D38706" i="1"/>
  <c r="D38707" i="1"/>
  <c r="D38708" i="1"/>
  <c r="D38709" i="1"/>
  <c r="D38710" i="1"/>
  <c r="D38711" i="1"/>
  <c r="D38712" i="1"/>
  <c r="D38713" i="1"/>
  <c r="D38714" i="1"/>
  <c r="D38715" i="1"/>
  <c r="D38716" i="1"/>
  <c r="D38717" i="1"/>
  <c r="D38718" i="1"/>
  <c r="D38719" i="1"/>
  <c r="D38720" i="1"/>
  <c r="D38721" i="1"/>
  <c r="D38722" i="1"/>
  <c r="D38723" i="1"/>
  <c r="D38724" i="1"/>
  <c r="D38725" i="1"/>
  <c r="D38726" i="1"/>
  <c r="D38727" i="1"/>
  <c r="D38728" i="1"/>
  <c r="D38729" i="1"/>
  <c r="D38730" i="1"/>
  <c r="D38731" i="1"/>
  <c r="D38732" i="1"/>
  <c r="D38733" i="1"/>
  <c r="D38734" i="1"/>
  <c r="D38735" i="1"/>
  <c r="D38736" i="1"/>
  <c r="D38737" i="1"/>
  <c r="D38738" i="1"/>
  <c r="D38739" i="1"/>
  <c r="D38740" i="1"/>
  <c r="D38741" i="1"/>
  <c r="D38742" i="1"/>
  <c r="D38743" i="1"/>
  <c r="D38744" i="1"/>
  <c r="D38745" i="1"/>
  <c r="D38746" i="1"/>
  <c r="D38747" i="1"/>
  <c r="D38748" i="1"/>
  <c r="D38749" i="1"/>
  <c r="D38750" i="1"/>
  <c r="D38751" i="1"/>
  <c r="D38752" i="1"/>
  <c r="D38753" i="1"/>
  <c r="D38754" i="1"/>
  <c r="D38755" i="1"/>
  <c r="D38756" i="1"/>
  <c r="D38757" i="1"/>
  <c r="D38758" i="1"/>
  <c r="D38759" i="1"/>
  <c r="D38760" i="1"/>
  <c r="D38761" i="1"/>
  <c r="D38762" i="1"/>
  <c r="D38763" i="1"/>
  <c r="D38764" i="1"/>
  <c r="D38765" i="1"/>
  <c r="D38766" i="1"/>
  <c r="D38767" i="1"/>
  <c r="D38768" i="1"/>
  <c r="D38769" i="1"/>
  <c r="D38770" i="1"/>
  <c r="D38771" i="1"/>
  <c r="D38772" i="1"/>
  <c r="D38773" i="1"/>
  <c r="D38774" i="1"/>
  <c r="D38775" i="1"/>
  <c r="D38776" i="1"/>
  <c r="D38777" i="1"/>
  <c r="D38778" i="1"/>
  <c r="D38779" i="1"/>
  <c r="D38780" i="1"/>
  <c r="D38781" i="1"/>
  <c r="D38782" i="1"/>
  <c r="D38783" i="1"/>
  <c r="D38784" i="1"/>
  <c r="D38785" i="1"/>
  <c r="D38786" i="1"/>
  <c r="D38787" i="1"/>
  <c r="D38788" i="1"/>
  <c r="D38789" i="1"/>
  <c r="D38790" i="1"/>
  <c r="D38791" i="1"/>
  <c r="D38792" i="1"/>
  <c r="D38793" i="1"/>
  <c r="D38794" i="1"/>
  <c r="D38795" i="1"/>
  <c r="D38796" i="1"/>
  <c r="D38797" i="1"/>
  <c r="D38798" i="1"/>
  <c r="D38799" i="1"/>
  <c r="D38800" i="1"/>
  <c r="D38801" i="1"/>
  <c r="D38802" i="1"/>
  <c r="D38803" i="1"/>
  <c r="D38804" i="1"/>
  <c r="D38805" i="1"/>
  <c r="D38806" i="1"/>
  <c r="D38807" i="1"/>
  <c r="D38808" i="1"/>
  <c r="D38809" i="1"/>
  <c r="D38810" i="1"/>
  <c r="D38811" i="1"/>
  <c r="D38812" i="1"/>
  <c r="D38813" i="1"/>
  <c r="D38814" i="1"/>
  <c r="D38815" i="1"/>
  <c r="D38816" i="1"/>
  <c r="D38817" i="1"/>
  <c r="D38818" i="1"/>
  <c r="D38819" i="1"/>
  <c r="D38820" i="1"/>
  <c r="D38821" i="1"/>
  <c r="D38822" i="1"/>
  <c r="D38823" i="1"/>
  <c r="D38824" i="1"/>
  <c r="D38825" i="1"/>
  <c r="D38826" i="1"/>
  <c r="D38827" i="1"/>
  <c r="D38828" i="1"/>
  <c r="D38829" i="1"/>
  <c r="D38830" i="1"/>
  <c r="D38831" i="1"/>
  <c r="D38832" i="1"/>
  <c r="D38833" i="1"/>
  <c r="D38834" i="1"/>
  <c r="D38835" i="1"/>
  <c r="D38836" i="1"/>
  <c r="D38837" i="1"/>
  <c r="D38838" i="1"/>
  <c r="D38839" i="1"/>
  <c r="D38840" i="1"/>
  <c r="D38841" i="1"/>
  <c r="D38842" i="1"/>
  <c r="D38843" i="1"/>
  <c r="D38844" i="1"/>
  <c r="D38845" i="1"/>
  <c r="D38846" i="1"/>
  <c r="D38847" i="1"/>
  <c r="D38848" i="1"/>
  <c r="D38849" i="1"/>
  <c r="D38850" i="1"/>
  <c r="D38851" i="1"/>
  <c r="D38852" i="1"/>
  <c r="D38853" i="1"/>
  <c r="D38854" i="1"/>
  <c r="D38855" i="1"/>
  <c r="D38856" i="1"/>
  <c r="D38857" i="1"/>
  <c r="D38858" i="1"/>
  <c r="D38859" i="1"/>
  <c r="D38860" i="1"/>
  <c r="D38861" i="1"/>
  <c r="D38862" i="1"/>
  <c r="D38863" i="1"/>
  <c r="D38864" i="1"/>
  <c r="D38865" i="1"/>
  <c r="D38866" i="1"/>
  <c r="D38867" i="1"/>
  <c r="D38868" i="1"/>
  <c r="D38869" i="1"/>
  <c r="D38870" i="1"/>
  <c r="D38871" i="1"/>
  <c r="D38872" i="1"/>
  <c r="D38873" i="1"/>
  <c r="D38874" i="1"/>
  <c r="D38875" i="1"/>
  <c r="D38876" i="1"/>
  <c r="D38877" i="1"/>
  <c r="D38878" i="1"/>
  <c r="D38879" i="1"/>
  <c r="D38880" i="1"/>
  <c r="D38881" i="1"/>
  <c r="D38882" i="1"/>
  <c r="D38883" i="1"/>
  <c r="D38884" i="1"/>
  <c r="D38885" i="1"/>
  <c r="D38886" i="1"/>
  <c r="D38887" i="1"/>
  <c r="D38888" i="1"/>
  <c r="D38889" i="1"/>
  <c r="D38890" i="1"/>
  <c r="D38891" i="1"/>
  <c r="D38892" i="1"/>
  <c r="D38893" i="1"/>
  <c r="D38894" i="1"/>
  <c r="D38895" i="1"/>
  <c r="D38896" i="1"/>
  <c r="D38897" i="1"/>
  <c r="D38898" i="1"/>
  <c r="D38899" i="1"/>
  <c r="D38900" i="1"/>
  <c r="D38901" i="1"/>
  <c r="D38902" i="1"/>
  <c r="D38903" i="1"/>
  <c r="D38904" i="1"/>
  <c r="D38905" i="1"/>
  <c r="D38906" i="1"/>
  <c r="D38907" i="1"/>
  <c r="D38908" i="1"/>
  <c r="D38909" i="1"/>
  <c r="D38910" i="1"/>
  <c r="D38911" i="1"/>
  <c r="D38912" i="1"/>
  <c r="D38913" i="1"/>
  <c r="D38914" i="1"/>
  <c r="D38915" i="1"/>
  <c r="D38916" i="1"/>
  <c r="D38917" i="1"/>
  <c r="D38918" i="1"/>
  <c r="D38919" i="1"/>
  <c r="D38920" i="1"/>
  <c r="D38921" i="1"/>
  <c r="D38922" i="1"/>
  <c r="D38923" i="1"/>
  <c r="D38924" i="1"/>
  <c r="D38925" i="1"/>
  <c r="D38926" i="1"/>
  <c r="D38927" i="1"/>
  <c r="D38928" i="1"/>
  <c r="D38929" i="1"/>
  <c r="D38930" i="1"/>
  <c r="D38931" i="1"/>
  <c r="D38932" i="1"/>
  <c r="D38933" i="1"/>
  <c r="D38934" i="1"/>
  <c r="D38935" i="1"/>
  <c r="D38936" i="1"/>
  <c r="D38937" i="1"/>
  <c r="D38938" i="1"/>
  <c r="D38939" i="1"/>
  <c r="D38940" i="1"/>
  <c r="D38941" i="1"/>
  <c r="D38942" i="1"/>
  <c r="D38943" i="1"/>
  <c r="D38944" i="1"/>
  <c r="D38945" i="1"/>
  <c r="D38946" i="1"/>
  <c r="D38947" i="1"/>
  <c r="D38948" i="1"/>
  <c r="D38949" i="1"/>
  <c r="D38950" i="1"/>
  <c r="D38951" i="1"/>
  <c r="D38952" i="1"/>
  <c r="D38953" i="1"/>
  <c r="D38954" i="1"/>
  <c r="D38955" i="1"/>
  <c r="D38956" i="1"/>
  <c r="D38957" i="1"/>
  <c r="D38958" i="1"/>
  <c r="D38959" i="1"/>
  <c r="D38960" i="1"/>
  <c r="D38961" i="1"/>
  <c r="D38962" i="1"/>
  <c r="D38963" i="1"/>
  <c r="D38964" i="1"/>
  <c r="D38965" i="1"/>
  <c r="D38966" i="1"/>
  <c r="D38967" i="1"/>
  <c r="D38968" i="1"/>
  <c r="D38969" i="1"/>
  <c r="D38970" i="1"/>
  <c r="D38971" i="1"/>
  <c r="D38972" i="1"/>
  <c r="D38973" i="1"/>
  <c r="D38974" i="1"/>
  <c r="D38975" i="1"/>
  <c r="D38976" i="1"/>
  <c r="D38977" i="1"/>
  <c r="D38978" i="1"/>
  <c r="D38979" i="1"/>
  <c r="D38980" i="1"/>
  <c r="D38981" i="1"/>
  <c r="D38982" i="1"/>
  <c r="D38983" i="1"/>
  <c r="D38984" i="1"/>
  <c r="D38985" i="1"/>
  <c r="D38986" i="1"/>
  <c r="D38987" i="1"/>
  <c r="D38988" i="1"/>
  <c r="D38989" i="1"/>
  <c r="D38990" i="1"/>
  <c r="D38991" i="1"/>
  <c r="D38992" i="1"/>
  <c r="D38993" i="1"/>
  <c r="D38994" i="1"/>
  <c r="D38995" i="1"/>
  <c r="D38996" i="1"/>
  <c r="D38997" i="1"/>
  <c r="D38998" i="1"/>
  <c r="D38999" i="1"/>
  <c r="D39000" i="1"/>
  <c r="D39001" i="1"/>
  <c r="D39002" i="1"/>
  <c r="D39003" i="1"/>
  <c r="D39004" i="1"/>
  <c r="D39005" i="1"/>
  <c r="D39006" i="1"/>
  <c r="D39007" i="1"/>
  <c r="D39008" i="1"/>
  <c r="D39009" i="1"/>
  <c r="D39010" i="1"/>
  <c r="D39011" i="1"/>
  <c r="D39012" i="1"/>
  <c r="D39013" i="1"/>
  <c r="D39014" i="1"/>
  <c r="D39015" i="1"/>
  <c r="D39016" i="1"/>
  <c r="D39017" i="1"/>
  <c r="D39018" i="1"/>
  <c r="D39019" i="1"/>
  <c r="D39020" i="1"/>
  <c r="D39021" i="1"/>
  <c r="D39022" i="1"/>
  <c r="D39023" i="1"/>
  <c r="D39024" i="1"/>
  <c r="D39025" i="1"/>
  <c r="D39026" i="1"/>
  <c r="D39027" i="1"/>
  <c r="D39028" i="1"/>
  <c r="D39029" i="1"/>
  <c r="D39030" i="1"/>
  <c r="D39031" i="1"/>
  <c r="D39032" i="1"/>
  <c r="D39033" i="1"/>
  <c r="D39034" i="1"/>
  <c r="D39035" i="1"/>
  <c r="D39036" i="1"/>
  <c r="D39037" i="1"/>
  <c r="D39038" i="1"/>
  <c r="D39039" i="1"/>
  <c r="D39040" i="1"/>
  <c r="D39041" i="1"/>
  <c r="D39042" i="1"/>
  <c r="D39043" i="1"/>
  <c r="D39044" i="1"/>
  <c r="D39045" i="1"/>
  <c r="D39046" i="1"/>
  <c r="D39047" i="1"/>
  <c r="D39048" i="1"/>
  <c r="D39049" i="1"/>
  <c r="D39050" i="1"/>
  <c r="D39051" i="1"/>
  <c r="D39052" i="1"/>
  <c r="D39053" i="1"/>
  <c r="D39054" i="1"/>
  <c r="D39055" i="1"/>
  <c r="D39056" i="1"/>
  <c r="D39057" i="1"/>
  <c r="D39058" i="1"/>
  <c r="D39059" i="1"/>
  <c r="D39060" i="1"/>
  <c r="D39061" i="1"/>
  <c r="D39062" i="1"/>
  <c r="D39063" i="1"/>
  <c r="D39064" i="1"/>
  <c r="D39065" i="1"/>
  <c r="D39066" i="1"/>
  <c r="D39067" i="1"/>
  <c r="D39068" i="1"/>
  <c r="D39069" i="1"/>
  <c r="D39070" i="1"/>
  <c r="D39071" i="1"/>
  <c r="D39072" i="1"/>
  <c r="D39073" i="1"/>
  <c r="D39074" i="1"/>
  <c r="D39075" i="1"/>
  <c r="D39076" i="1"/>
  <c r="D39077" i="1"/>
  <c r="D39078" i="1"/>
  <c r="D39079" i="1"/>
  <c r="D39080" i="1"/>
  <c r="D39081" i="1"/>
  <c r="D39082" i="1"/>
  <c r="D39083" i="1"/>
  <c r="D39084" i="1"/>
  <c r="D39085" i="1"/>
  <c r="D39086" i="1"/>
  <c r="D39087" i="1"/>
  <c r="D39088" i="1"/>
  <c r="D39089" i="1"/>
  <c r="D39090" i="1"/>
  <c r="D39091" i="1"/>
  <c r="D39092" i="1"/>
  <c r="D39093" i="1"/>
  <c r="D39094" i="1"/>
  <c r="D39095" i="1"/>
  <c r="D39096" i="1"/>
  <c r="D39097" i="1"/>
  <c r="D39098" i="1"/>
  <c r="D39099" i="1"/>
  <c r="D39100" i="1"/>
  <c r="D39101" i="1"/>
  <c r="D39102" i="1"/>
  <c r="D39103" i="1"/>
  <c r="D39104" i="1"/>
  <c r="D39105" i="1"/>
  <c r="D39106" i="1"/>
  <c r="D39107" i="1"/>
  <c r="D39108" i="1"/>
  <c r="D39109" i="1"/>
  <c r="D39110" i="1"/>
  <c r="D39111" i="1"/>
  <c r="D39112" i="1"/>
  <c r="D39113" i="1"/>
  <c r="D39114" i="1"/>
  <c r="D39115" i="1"/>
  <c r="D39116" i="1"/>
  <c r="D39117" i="1"/>
  <c r="D39118" i="1"/>
  <c r="D39119" i="1"/>
  <c r="D39120" i="1"/>
  <c r="D39121" i="1"/>
  <c r="D39122" i="1"/>
  <c r="D39123" i="1"/>
  <c r="D39124" i="1"/>
  <c r="D39125" i="1"/>
  <c r="D39126" i="1"/>
  <c r="D39127" i="1"/>
  <c r="D39128" i="1"/>
  <c r="D39129" i="1"/>
  <c r="D39130" i="1"/>
  <c r="D39131" i="1"/>
  <c r="D39132" i="1"/>
  <c r="D39133" i="1"/>
  <c r="D39134" i="1"/>
  <c r="D39135" i="1"/>
  <c r="D39136" i="1"/>
  <c r="D39137" i="1"/>
  <c r="D39138" i="1"/>
  <c r="D39139" i="1"/>
  <c r="D39140" i="1"/>
  <c r="D39141" i="1"/>
  <c r="D39142" i="1"/>
  <c r="D39143" i="1"/>
  <c r="D39144" i="1"/>
  <c r="D39145" i="1"/>
  <c r="D39146" i="1"/>
  <c r="D39147" i="1"/>
  <c r="D39148" i="1"/>
  <c r="D39149" i="1"/>
  <c r="D39150" i="1"/>
  <c r="D39151" i="1"/>
  <c r="D39152" i="1"/>
  <c r="D39153" i="1"/>
  <c r="D39154" i="1"/>
  <c r="D39155" i="1"/>
  <c r="D39156" i="1"/>
  <c r="D39157" i="1"/>
  <c r="D39158" i="1"/>
  <c r="D39159" i="1"/>
  <c r="D39160" i="1"/>
  <c r="D39161" i="1"/>
  <c r="D39162" i="1"/>
  <c r="D39163" i="1"/>
  <c r="D39164" i="1"/>
  <c r="D39165" i="1"/>
  <c r="D39166" i="1"/>
  <c r="D39167" i="1"/>
  <c r="D39168" i="1"/>
  <c r="D39169" i="1"/>
  <c r="D39170" i="1"/>
  <c r="D39171" i="1"/>
  <c r="D39172" i="1"/>
  <c r="D39173" i="1"/>
  <c r="D39174" i="1"/>
  <c r="D39175" i="1"/>
  <c r="D39176" i="1"/>
  <c r="D39177" i="1"/>
  <c r="D39178" i="1"/>
  <c r="D39179" i="1"/>
  <c r="D39180" i="1"/>
  <c r="D39181" i="1"/>
  <c r="D39182" i="1"/>
  <c r="D39183" i="1"/>
  <c r="D39184" i="1"/>
  <c r="D39185" i="1"/>
  <c r="D39186" i="1"/>
  <c r="D39187" i="1"/>
  <c r="D39188" i="1"/>
  <c r="D39189" i="1"/>
  <c r="D39190" i="1"/>
  <c r="D39191" i="1"/>
  <c r="D39192" i="1"/>
  <c r="D39193" i="1"/>
  <c r="D39194" i="1"/>
  <c r="D39195" i="1"/>
  <c r="D39196" i="1"/>
  <c r="D39197" i="1"/>
  <c r="D39198" i="1"/>
  <c r="D39199" i="1"/>
  <c r="D39200" i="1"/>
  <c r="D39201" i="1"/>
  <c r="D39202" i="1"/>
  <c r="D39203" i="1"/>
  <c r="D39204" i="1"/>
  <c r="D39205" i="1"/>
  <c r="D39206" i="1"/>
  <c r="D39207" i="1"/>
  <c r="D39208" i="1"/>
  <c r="D39209" i="1"/>
  <c r="D39210" i="1"/>
  <c r="D39211" i="1"/>
  <c r="D39212" i="1"/>
  <c r="D39213" i="1"/>
  <c r="D39214" i="1"/>
  <c r="D39215" i="1"/>
  <c r="D39216" i="1"/>
  <c r="D39217" i="1"/>
  <c r="D39218" i="1"/>
  <c r="D39219" i="1"/>
  <c r="D39220" i="1"/>
  <c r="D39221" i="1"/>
  <c r="D39222" i="1"/>
  <c r="D39223" i="1"/>
  <c r="D39224" i="1"/>
  <c r="D39225" i="1"/>
  <c r="D39226" i="1"/>
  <c r="D39227" i="1"/>
  <c r="D39228" i="1"/>
  <c r="D39229" i="1"/>
  <c r="D39230" i="1"/>
  <c r="D39231" i="1"/>
  <c r="D39232" i="1"/>
  <c r="D39233" i="1"/>
  <c r="D39234" i="1"/>
  <c r="D39235" i="1"/>
  <c r="D39236" i="1"/>
  <c r="D39237" i="1"/>
  <c r="D39238" i="1"/>
  <c r="D39239" i="1"/>
  <c r="D39240" i="1"/>
  <c r="D39241" i="1"/>
  <c r="D39242" i="1"/>
  <c r="D39243" i="1"/>
  <c r="D39244" i="1"/>
  <c r="D39245" i="1"/>
  <c r="D39246" i="1"/>
  <c r="D39247" i="1"/>
  <c r="D39248" i="1"/>
  <c r="D39249" i="1"/>
  <c r="D39250" i="1"/>
  <c r="D39251" i="1"/>
  <c r="D39252" i="1"/>
  <c r="D39253" i="1"/>
  <c r="D39254" i="1"/>
  <c r="D39255" i="1"/>
  <c r="D39256" i="1"/>
  <c r="D39257" i="1"/>
  <c r="D39258" i="1"/>
  <c r="D39259" i="1"/>
  <c r="D39260" i="1"/>
  <c r="D39261" i="1"/>
  <c r="D39262" i="1"/>
  <c r="D39263" i="1"/>
  <c r="D39264" i="1"/>
  <c r="D39265" i="1"/>
  <c r="D39266" i="1"/>
  <c r="D39267" i="1"/>
  <c r="D39268" i="1"/>
  <c r="D39269" i="1"/>
  <c r="D39270" i="1"/>
  <c r="D39271" i="1"/>
  <c r="D39272" i="1"/>
  <c r="D39273" i="1"/>
  <c r="D39274" i="1"/>
  <c r="D39275" i="1"/>
  <c r="D39276" i="1"/>
  <c r="D39277" i="1"/>
  <c r="D39278" i="1"/>
  <c r="D39279" i="1"/>
  <c r="D39280" i="1"/>
  <c r="D39281" i="1"/>
  <c r="D39282" i="1"/>
  <c r="D39283" i="1"/>
  <c r="D39284" i="1"/>
  <c r="D39285" i="1"/>
  <c r="D39286" i="1"/>
  <c r="D39287" i="1"/>
  <c r="D39288" i="1"/>
  <c r="D39289" i="1"/>
  <c r="D39290" i="1"/>
  <c r="D39291" i="1"/>
  <c r="D39292" i="1"/>
  <c r="D39293" i="1"/>
  <c r="D39294" i="1"/>
  <c r="D39295" i="1"/>
  <c r="D39296" i="1"/>
  <c r="D39297" i="1"/>
  <c r="D39298" i="1"/>
  <c r="D39299" i="1"/>
  <c r="D39300" i="1"/>
  <c r="D39301" i="1"/>
  <c r="D39302" i="1"/>
  <c r="D39303" i="1"/>
  <c r="D39304" i="1"/>
  <c r="D39305" i="1"/>
  <c r="D39306" i="1"/>
  <c r="D39307" i="1"/>
  <c r="D39308" i="1"/>
  <c r="D39309" i="1"/>
  <c r="D39310" i="1"/>
  <c r="D39311" i="1"/>
  <c r="D39312" i="1"/>
  <c r="D39313" i="1"/>
  <c r="D39314" i="1"/>
  <c r="D39315" i="1"/>
  <c r="D39316" i="1"/>
  <c r="D39317" i="1"/>
  <c r="D39318" i="1"/>
  <c r="D39319" i="1"/>
  <c r="D39320" i="1"/>
  <c r="D39321" i="1"/>
  <c r="D39322" i="1"/>
  <c r="D39323" i="1"/>
  <c r="D39324" i="1"/>
  <c r="D39325" i="1"/>
  <c r="D39326" i="1"/>
  <c r="D39327" i="1"/>
  <c r="D39328" i="1"/>
  <c r="D39329" i="1"/>
  <c r="D39330" i="1"/>
  <c r="D39331" i="1"/>
  <c r="D39332" i="1"/>
  <c r="D39333" i="1"/>
  <c r="D39334" i="1"/>
  <c r="D39335" i="1"/>
  <c r="D39336" i="1"/>
  <c r="D39337" i="1"/>
  <c r="D39338" i="1"/>
  <c r="D39339" i="1"/>
  <c r="D39340" i="1"/>
  <c r="D39341" i="1"/>
  <c r="D39342" i="1"/>
  <c r="D39343" i="1"/>
  <c r="D39344" i="1"/>
  <c r="D39345" i="1"/>
  <c r="D39346" i="1"/>
  <c r="D39347" i="1"/>
  <c r="D39348" i="1"/>
  <c r="D39349" i="1"/>
  <c r="D39350" i="1"/>
  <c r="D39351" i="1"/>
  <c r="D39352" i="1"/>
  <c r="D39353" i="1"/>
  <c r="D39354" i="1"/>
  <c r="D39355" i="1"/>
  <c r="D39356" i="1"/>
  <c r="D39357" i="1"/>
  <c r="D39358" i="1"/>
  <c r="D39359" i="1"/>
  <c r="D39360" i="1"/>
  <c r="D39361" i="1"/>
  <c r="D39362" i="1"/>
  <c r="D39363" i="1"/>
  <c r="D39364" i="1"/>
  <c r="D39365" i="1"/>
  <c r="D39366" i="1"/>
  <c r="D39367" i="1"/>
  <c r="D39368" i="1"/>
  <c r="D39369" i="1"/>
  <c r="D39370" i="1"/>
  <c r="D39371" i="1"/>
  <c r="D39372" i="1"/>
  <c r="D39373" i="1"/>
  <c r="D39374" i="1"/>
  <c r="D39375" i="1"/>
  <c r="D39376" i="1"/>
  <c r="D39377" i="1"/>
  <c r="D39378" i="1"/>
  <c r="D39379" i="1"/>
  <c r="D39380" i="1"/>
  <c r="D39381" i="1"/>
  <c r="D39382" i="1"/>
  <c r="D39383" i="1"/>
  <c r="D39384" i="1"/>
  <c r="D39385" i="1"/>
  <c r="D39386" i="1"/>
  <c r="D39387" i="1"/>
  <c r="D39388" i="1"/>
  <c r="D39389" i="1"/>
  <c r="D39390" i="1"/>
  <c r="D39391" i="1"/>
  <c r="D39392" i="1"/>
  <c r="D39393" i="1"/>
  <c r="D39394" i="1"/>
  <c r="D39395" i="1"/>
  <c r="D39396" i="1"/>
  <c r="D39397" i="1"/>
  <c r="D39398" i="1"/>
  <c r="D39399" i="1"/>
  <c r="D39400" i="1"/>
  <c r="D39401" i="1"/>
  <c r="D39402" i="1"/>
  <c r="D39403" i="1"/>
  <c r="D39404" i="1"/>
  <c r="D39405" i="1"/>
  <c r="D39406" i="1"/>
  <c r="D39407" i="1"/>
  <c r="D39408" i="1"/>
  <c r="D39409" i="1"/>
  <c r="D39410" i="1"/>
  <c r="D39411" i="1"/>
  <c r="D39412" i="1"/>
  <c r="D39413" i="1"/>
  <c r="D39414" i="1"/>
  <c r="D39415" i="1"/>
  <c r="D39416" i="1"/>
  <c r="D39417" i="1"/>
  <c r="D39418" i="1"/>
  <c r="D39419" i="1"/>
  <c r="D39420" i="1"/>
  <c r="D39421" i="1"/>
  <c r="D39422" i="1"/>
  <c r="D39423" i="1"/>
  <c r="D39424" i="1"/>
  <c r="D39425" i="1"/>
  <c r="D39426" i="1"/>
  <c r="D39427" i="1"/>
  <c r="D39428" i="1"/>
  <c r="D39429" i="1"/>
  <c r="D39430" i="1"/>
  <c r="D39431" i="1"/>
  <c r="D39432" i="1"/>
  <c r="D39433" i="1"/>
  <c r="D39434" i="1"/>
  <c r="D39435" i="1"/>
  <c r="D39436" i="1"/>
  <c r="D39437" i="1"/>
  <c r="D39438" i="1"/>
  <c r="D39439" i="1"/>
  <c r="D39440" i="1"/>
  <c r="D39441" i="1"/>
  <c r="D39442" i="1"/>
  <c r="D39443" i="1"/>
  <c r="D39444" i="1"/>
  <c r="D39445" i="1"/>
  <c r="D39446" i="1"/>
  <c r="D39447" i="1"/>
  <c r="D39448" i="1"/>
  <c r="D39449" i="1"/>
  <c r="D39450" i="1"/>
  <c r="D39451" i="1"/>
  <c r="D39452" i="1"/>
  <c r="D39453" i="1"/>
  <c r="D39454" i="1"/>
  <c r="D39455" i="1"/>
  <c r="D39456" i="1"/>
  <c r="D39457" i="1"/>
  <c r="D39458" i="1"/>
  <c r="D39459" i="1"/>
  <c r="D39460" i="1"/>
  <c r="D39461" i="1"/>
  <c r="D39462" i="1"/>
  <c r="D39463" i="1"/>
  <c r="D39464" i="1"/>
  <c r="D39465" i="1"/>
  <c r="D39466" i="1"/>
  <c r="D39467" i="1"/>
  <c r="D39468" i="1"/>
  <c r="D39469" i="1"/>
  <c r="D39470" i="1"/>
  <c r="D39471" i="1"/>
  <c r="D39472" i="1"/>
  <c r="D39473" i="1"/>
  <c r="D39474" i="1"/>
  <c r="D39475" i="1"/>
  <c r="D39476" i="1"/>
  <c r="D39477" i="1"/>
  <c r="D39478" i="1"/>
  <c r="D39479" i="1"/>
  <c r="D39480" i="1"/>
  <c r="D39481" i="1"/>
  <c r="D39482" i="1"/>
  <c r="D39483" i="1"/>
  <c r="D39484" i="1"/>
  <c r="D39485" i="1"/>
  <c r="D39486" i="1"/>
  <c r="D39487" i="1"/>
  <c r="D39488" i="1"/>
  <c r="D39489" i="1"/>
  <c r="D39490" i="1"/>
  <c r="D39491" i="1"/>
  <c r="D39492" i="1"/>
  <c r="D39493" i="1"/>
  <c r="D39494" i="1"/>
  <c r="D39495" i="1"/>
  <c r="D39496" i="1"/>
  <c r="D39497" i="1"/>
  <c r="D39498" i="1"/>
  <c r="D39499" i="1"/>
  <c r="D39500" i="1"/>
  <c r="D39501" i="1"/>
  <c r="D39502" i="1"/>
  <c r="D39503" i="1"/>
  <c r="D39504" i="1"/>
  <c r="D39505" i="1"/>
  <c r="D39506" i="1"/>
  <c r="D39507" i="1"/>
  <c r="D39508" i="1"/>
  <c r="D39509" i="1"/>
  <c r="D39510" i="1"/>
  <c r="D39511" i="1"/>
  <c r="D39512" i="1"/>
  <c r="D39513" i="1"/>
  <c r="D39514" i="1"/>
  <c r="D39515" i="1"/>
  <c r="D39516" i="1"/>
  <c r="D39517" i="1"/>
  <c r="D39518" i="1"/>
  <c r="D39519" i="1"/>
  <c r="D39520" i="1"/>
  <c r="D39521" i="1"/>
  <c r="D39522" i="1"/>
  <c r="D39523" i="1"/>
  <c r="D39524" i="1"/>
  <c r="D39525" i="1"/>
  <c r="D39526" i="1"/>
  <c r="D39527" i="1"/>
  <c r="D39528" i="1"/>
  <c r="D39529" i="1"/>
  <c r="D39530" i="1"/>
  <c r="D39531" i="1"/>
  <c r="D39532" i="1"/>
  <c r="D39533" i="1"/>
  <c r="D39534" i="1"/>
  <c r="D39535" i="1"/>
  <c r="D39536" i="1"/>
  <c r="D39537" i="1"/>
  <c r="D39538" i="1"/>
  <c r="D39539" i="1"/>
  <c r="D39540" i="1"/>
  <c r="D39541" i="1"/>
  <c r="D39542" i="1"/>
  <c r="D39543" i="1"/>
  <c r="D39544" i="1"/>
  <c r="D39545" i="1"/>
  <c r="D39546" i="1"/>
  <c r="D39547" i="1"/>
  <c r="D39548" i="1"/>
  <c r="D39549" i="1"/>
  <c r="D39550" i="1"/>
  <c r="D39551" i="1"/>
  <c r="D39552" i="1"/>
  <c r="D39553" i="1"/>
  <c r="D39554" i="1"/>
  <c r="D39555" i="1"/>
  <c r="D39556" i="1"/>
  <c r="D39557" i="1"/>
  <c r="D39558" i="1"/>
  <c r="D39559" i="1"/>
  <c r="D39560" i="1"/>
  <c r="D39561" i="1"/>
  <c r="D39562" i="1"/>
  <c r="D39563" i="1"/>
  <c r="D39564" i="1"/>
  <c r="D39565" i="1"/>
  <c r="D39566" i="1"/>
  <c r="D39567" i="1"/>
  <c r="D39568" i="1"/>
  <c r="D39569" i="1"/>
  <c r="D39570" i="1"/>
  <c r="D39571" i="1"/>
  <c r="D39572" i="1"/>
  <c r="D39573" i="1"/>
  <c r="D39574" i="1"/>
  <c r="D39575" i="1"/>
  <c r="D39576" i="1"/>
  <c r="D39577" i="1"/>
  <c r="D39578" i="1"/>
  <c r="D39579" i="1"/>
  <c r="D39580" i="1"/>
  <c r="D39581" i="1"/>
  <c r="D39582" i="1"/>
  <c r="D39583" i="1"/>
  <c r="D39584" i="1"/>
  <c r="D39585" i="1"/>
  <c r="D39586" i="1"/>
  <c r="D39587" i="1"/>
  <c r="D39588" i="1"/>
  <c r="D39589" i="1"/>
  <c r="D39590" i="1"/>
  <c r="D39591" i="1"/>
  <c r="D39592" i="1"/>
  <c r="D39593" i="1"/>
  <c r="D39594" i="1"/>
  <c r="D39595" i="1"/>
  <c r="D39596" i="1"/>
  <c r="D39597" i="1"/>
  <c r="D39598" i="1"/>
  <c r="D39599" i="1"/>
  <c r="D39600" i="1"/>
  <c r="D39601" i="1"/>
  <c r="D39602" i="1"/>
  <c r="D39603" i="1"/>
  <c r="D39604" i="1"/>
  <c r="D39605" i="1"/>
  <c r="D39606" i="1"/>
  <c r="D39607" i="1"/>
  <c r="D39608" i="1"/>
  <c r="D39609" i="1"/>
  <c r="D39610" i="1"/>
  <c r="D39611" i="1"/>
  <c r="D39612" i="1"/>
  <c r="D39613" i="1"/>
  <c r="D39614" i="1"/>
  <c r="D39615" i="1"/>
  <c r="D39616" i="1"/>
  <c r="D39617" i="1"/>
  <c r="D39618" i="1"/>
  <c r="D39619" i="1"/>
  <c r="D39620" i="1"/>
  <c r="D39621" i="1"/>
  <c r="D39622" i="1"/>
  <c r="D39623" i="1"/>
  <c r="D39624" i="1"/>
  <c r="D39625" i="1"/>
  <c r="D39626" i="1"/>
  <c r="D39627" i="1"/>
  <c r="D39628" i="1"/>
  <c r="D39629" i="1"/>
  <c r="D39630" i="1"/>
  <c r="D39631" i="1"/>
  <c r="D39632" i="1"/>
  <c r="D39633" i="1"/>
  <c r="D39634" i="1"/>
  <c r="D39635" i="1"/>
  <c r="D39636" i="1"/>
  <c r="D39637" i="1"/>
  <c r="D39638" i="1"/>
  <c r="D39639" i="1"/>
  <c r="D39640" i="1"/>
  <c r="D39641" i="1"/>
  <c r="D39642" i="1"/>
  <c r="D39643" i="1"/>
  <c r="D39644" i="1"/>
  <c r="D39645" i="1"/>
  <c r="D39646" i="1"/>
  <c r="D39647" i="1"/>
  <c r="D39648" i="1"/>
  <c r="D39649" i="1"/>
  <c r="D39650" i="1"/>
  <c r="D39651" i="1"/>
  <c r="D39652" i="1"/>
  <c r="D39653" i="1"/>
  <c r="D39654" i="1"/>
  <c r="D39655" i="1"/>
  <c r="D39656" i="1"/>
  <c r="D39657" i="1"/>
  <c r="D39658" i="1"/>
  <c r="D39659" i="1"/>
  <c r="D39660" i="1"/>
  <c r="D39661" i="1"/>
  <c r="D39662" i="1"/>
  <c r="D39663" i="1"/>
  <c r="D39664" i="1"/>
  <c r="D39665" i="1"/>
  <c r="D39666" i="1"/>
  <c r="D39667" i="1"/>
  <c r="D39668" i="1"/>
  <c r="D39669" i="1"/>
  <c r="D39670" i="1"/>
  <c r="D39671" i="1"/>
  <c r="D39672" i="1"/>
  <c r="D39673" i="1"/>
  <c r="D39674" i="1"/>
  <c r="D39675" i="1"/>
  <c r="D39676" i="1"/>
  <c r="D39677" i="1"/>
  <c r="D39678" i="1"/>
  <c r="D39679" i="1"/>
  <c r="D39680" i="1"/>
  <c r="D39681" i="1"/>
  <c r="D39682" i="1"/>
  <c r="D39683" i="1"/>
  <c r="D39684" i="1"/>
  <c r="D39685" i="1"/>
  <c r="D39686" i="1"/>
  <c r="D39687" i="1"/>
  <c r="D39688" i="1"/>
  <c r="D39689" i="1"/>
  <c r="D39690" i="1"/>
  <c r="D39691" i="1"/>
  <c r="D39692" i="1"/>
  <c r="D39693" i="1"/>
  <c r="D39694" i="1"/>
  <c r="D39695" i="1"/>
  <c r="D39696" i="1"/>
  <c r="D39697" i="1"/>
  <c r="D39698" i="1"/>
  <c r="D39699" i="1"/>
  <c r="D39700" i="1"/>
  <c r="D39701" i="1"/>
  <c r="D39702" i="1"/>
  <c r="D39703" i="1"/>
  <c r="D39704" i="1"/>
  <c r="D39705" i="1"/>
  <c r="D39706" i="1"/>
  <c r="D39707" i="1"/>
  <c r="D39708" i="1"/>
  <c r="D39709" i="1"/>
  <c r="D39710" i="1"/>
  <c r="D39711" i="1"/>
  <c r="D39712" i="1"/>
  <c r="D39713" i="1"/>
  <c r="D39714" i="1"/>
  <c r="D39715" i="1"/>
  <c r="D39716" i="1"/>
  <c r="D39717" i="1"/>
  <c r="D39718" i="1"/>
  <c r="D39719" i="1"/>
  <c r="D39720" i="1"/>
  <c r="D39721" i="1"/>
  <c r="D39722" i="1"/>
  <c r="D39723" i="1"/>
  <c r="D39724" i="1"/>
  <c r="D39725" i="1"/>
  <c r="D39726" i="1"/>
  <c r="D39727" i="1"/>
  <c r="D39728" i="1"/>
  <c r="D39729" i="1"/>
  <c r="D39730" i="1"/>
  <c r="D39731" i="1"/>
  <c r="D39732" i="1"/>
  <c r="D39733" i="1"/>
  <c r="D39734" i="1"/>
  <c r="D39735" i="1"/>
  <c r="D39736" i="1"/>
  <c r="D39737" i="1"/>
  <c r="D39738" i="1"/>
  <c r="D39739" i="1"/>
  <c r="D39740" i="1"/>
  <c r="D39741" i="1"/>
  <c r="D39742" i="1"/>
  <c r="D39743" i="1"/>
  <c r="D39744" i="1"/>
  <c r="D39745" i="1"/>
  <c r="D39746" i="1"/>
  <c r="D39747" i="1"/>
  <c r="D39748" i="1"/>
  <c r="D39749" i="1"/>
  <c r="D39750" i="1"/>
  <c r="D39751" i="1"/>
  <c r="D39752" i="1"/>
  <c r="D39753" i="1"/>
  <c r="D39754" i="1"/>
  <c r="D39755" i="1"/>
  <c r="D39756" i="1"/>
  <c r="D39757" i="1"/>
  <c r="D39758" i="1"/>
  <c r="D39759" i="1"/>
  <c r="D39760" i="1"/>
  <c r="D39761" i="1"/>
  <c r="D39762" i="1"/>
  <c r="D39763" i="1"/>
  <c r="D39764" i="1"/>
  <c r="D39765" i="1"/>
  <c r="D39766" i="1"/>
  <c r="D39767" i="1"/>
  <c r="D39768" i="1"/>
  <c r="D39769" i="1"/>
  <c r="D39770" i="1"/>
  <c r="D39771" i="1"/>
  <c r="D39772" i="1"/>
  <c r="D39773" i="1"/>
  <c r="D39774" i="1"/>
  <c r="D39775" i="1"/>
  <c r="D39776" i="1"/>
  <c r="D39777" i="1"/>
  <c r="D39778" i="1"/>
  <c r="D39779" i="1"/>
  <c r="D39780" i="1"/>
  <c r="D39781" i="1"/>
  <c r="D39782" i="1"/>
  <c r="D39783" i="1"/>
  <c r="D39784" i="1"/>
  <c r="D39785" i="1"/>
  <c r="D39786" i="1"/>
  <c r="D39787" i="1"/>
  <c r="D39788" i="1"/>
  <c r="D39789" i="1"/>
  <c r="D39790" i="1"/>
  <c r="D39791" i="1"/>
  <c r="D39792" i="1"/>
  <c r="D39793" i="1"/>
  <c r="D39794" i="1"/>
  <c r="D39795" i="1"/>
  <c r="D39796" i="1"/>
  <c r="D39797" i="1"/>
  <c r="D39798" i="1"/>
  <c r="D39799" i="1"/>
  <c r="D39800" i="1"/>
  <c r="D39801" i="1"/>
  <c r="D39802" i="1"/>
  <c r="D39803" i="1"/>
  <c r="D39804" i="1"/>
  <c r="D39805" i="1"/>
  <c r="D39806" i="1"/>
  <c r="D39807" i="1"/>
  <c r="D39808" i="1"/>
  <c r="D39809" i="1"/>
  <c r="D39810" i="1"/>
  <c r="D39811" i="1"/>
  <c r="D39812" i="1"/>
  <c r="D39813" i="1"/>
  <c r="D39814" i="1"/>
  <c r="D39815" i="1"/>
  <c r="D39816" i="1"/>
  <c r="D39817" i="1"/>
  <c r="D39818" i="1"/>
  <c r="D39819" i="1"/>
  <c r="D39820" i="1"/>
  <c r="D39821" i="1"/>
  <c r="D39822" i="1"/>
  <c r="D39823" i="1"/>
  <c r="D39824" i="1"/>
  <c r="D39825" i="1"/>
  <c r="D39826" i="1"/>
  <c r="D39827" i="1"/>
  <c r="D39828" i="1"/>
  <c r="D39829" i="1"/>
  <c r="D39830" i="1"/>
  <c r="D39831" i="1"/>
  <c r="D39832" i="1"/>
  <c r="D39833" i="1"/>
  <c r="D39834" i="1"/>
  <c r="D39835" i="1"/>
  <c r="D39836" i="1"/>
  <c r="D39837" i="1"/>
  <c r="D39838" i="1"/>
  <c r="D39839" i="1"/>
  <c r="D39840" i="1"/>
  <c r="D39841" i="1"/>
  <c r="D39842" i="1"/>
  <c r="D39843" i="1"/>
  <c r="D39844" i="1"/>
  <c r="D39845" i="1"/>
  <c r="D39846" i="1"/>
  <c r="D39847" i="1"/>
  <c r="D39848" i="1"/>
  <c r="D39849" i="1"/>
  <c r="D39850" i="1"/>
  <c r="D39851" i="1"/>
  <c r="D39852" i="1"/>
  <c r="D39853" i="1"/>
  <c r="D39854" i="1"/>
  <c r="D39855" i="1"/>
  <c r="D39856" i="1"/>
  <c r="D39857" i="1"/>
  <c r="D39858" i="1"/>
  <c r="D39859" i="1"/>
  <c r="D39860" i="1"/>
  <c r="D39861" i="1"/>
  <c r="D39862" i="1"/>
  <c r="D39863" i="1"/>
  <c r="D39864" i="1"/>
  <c r="D39865" i="1"/>
  <c r="D39866" i="1"/>
  <c r="D39867" i="1"/>
  <c r="D39868" i="1"/>
  <c r="D39869" i="1"/>
  <c r="D39870" i="1"/>
  <c r="D39871" i="1"/>
  <c r="D39872" i="1"/>
  <c r="D39873" i="1"/>
  <c r="D39874" i="1"/>
  <c r="D39875" i="1"/>
  <c r="D39876" i="1"/>
  <c r="D39877" i="1"/>
  <c r="D39878" i="1"/>
  <c r="D39879" i="1"/>
  <c r="D39880" i="1"/>
  <c r="D39881" i="1"/>
  <c r="D39882" i="1"/>
  <c r="D39883" i="1"/>
  <c r="D39884" i="1"/>
  <c r="D39885" i="1"/>
  <c r="D39886" i="1"/>
  <c r="D39887" i="1"/>
  <c r="D39888" i="1"/>
  <c r="D39889" i="1"/>
  <c r="D39890" i="1"/>
  <c r="D39891" i="1"/>
  <c r="D39892" i="1"/>
  <c r="D39893" i="1"/>
  <c r="D39894" i="1"/>
  <c r="D39895" i="1"/>
  <c r="D39896" i="1"/>
  <c r="D39897" i="1"/>
  <c r="D39898" i="1"/>
  <c r="D39899" i="1"/>
  <c r="D39900" i="1"/>
  <c r="D39901" i="1"/>
  <c r="D39902" i="1"/>
  <c r="D39903" i="1"/>
  <c r="D39904" i="1"/>
  <c r="D39905" i="1"/>
  <c r="D39906" i="1"/>
  <c r="D39907" i="1"/>
  <c r="D39908" i="1"/>
  <c r="D39909" i="1"/>
  <c r="D39910" i="1"/>
  <c r="D39911" i="1"/>
  <c r="D39912" i="1"/>
  <c r="D39913" i="1"/>
  <c r="D39914" i="1"/>
  <c r="D39915" i="1"/>
  <c r="D39916" i="1"/>
  <c r="D39917" i="1"/>
  <c r="D39918" i="1"/>
  <c r="D39919" i="1"/>
  <c r="D39920" i="1"/>
  <c r="D39921" i="1"/>
  <c r="D39922" i="1"/>
  <c r="D39923" i="1"/>
  <c r="D39924" i="1"/>
  <c r="D39925" i="1"/>
  <c r="D39926" i="1"/>
  <c r="D39927" i="1"/>
  <c r="D39928" i="1"/>
  <c r="D39929" i="1"/>
  <c r="D39930" i="1"/>
  <c r="D39931" i="1"/>
  <c r="D39932" i="1"/>
  <c r="D39933" i="1"/>
  <c r="D39934" i="1"/>
  <c r="D39935" i="1"/>
  <c r="D39936" i="1"/>
  <c r="D39937" i="1"/>
  <c r="D39938" i="1"/>
  <c r="D39939" i="1"/>
  <c r="D39940" i="1"/>
  <c r="D39941" i="1"/>
  <c r="D39942" i="1"/>
  <c r="D39943" i="1"/>
  <c r="D39944" i="1"/>
  <c r="D39945" i="1"/>
  <c r="D39946" i="1"/>
  <c r="D39947" i="1"/>
  <c r="D39948" i="1"/>
  <c r="D39949" i="1"/>
  <c r="D39950" i="1"/>
  <c r="D39951" i="1"/>
  <c r="D39952" i="1"/>
  <c r="D39953" i="1"/>
  <c r="D39954" i="1"/>
  <c r="D39955" i="1"/>
  <c r="D39956" i="1"/>
  <c r="D39957" i="1"/>
  <c r="D39958" i="1"/>
  <c r="D39959" i="1"/>
  <c r="D39960" i="1"/>
  <c r="D39961" i="1"/>
  <c r="D39962" i="1"/>
  <c r="D39963" i="1"/>
  <c r="D39964" i="1"/>
  <c r="D39965" i="1"/>
  <c r="D39966" i="1"/>
  <c r="D39967" i="1"/>
  <c r="D39968" i="1"/>
  <c r="D39969" i="1"/>
  <c r="D39970" i="1"/>
  <c r="D39971" i="1"/>
  <c r="D39972" i="1"/>
  <c r="D39973" i="1"/>
  <c r="D39974" i="1"/>
  <c r="D39975" i="1"/>
  <c r="D39976" i="1"/>
  <c r="D39977" i="1"/>
  <c r="D39978" i="1"/>
  <c r="D39979" i="1"/>
  <c r="D39980" i="1"/>
  <c r="D39981" i="1"/>
  <c r="D39982" i="1"/>
  <c r="D39983" i="1"/>
  <c r="D39984" i="1"/>
  <c r="D39985" i="1"/>
  <c r="D39986" i="1"/>
  <c r="D39987" i="1"/>
  <c r="D39988" i="1"/>
  <c r="D39989" i="1"/>
  <c r="D39990" i="1"/>
  <c r="D39991" i="1"/>
  <c r="D39992" i="1"/>
  <c r="D39993" i="1"/>
  <c r="D39994" i="1"/>
  <c r="D39995" i="1"/>
  <c r="D39996" i="1"/>
  <c r="D39997" i="1"/>
  <c r="D39998" i="1"/>
  <c r="D39999" i="1"/>
  <c r="D40000" i="1"/>
  <c r="D40001" i="1"/>
  <c r="D40002" i="1"/>
  <c r="D40003" i="1"/>
  <c r="D40004" i="1"/>
  <c r="D40005" i="1"/>
  <c r="D40006" i="1"/>
  <c r="D40007" i="1"/>
  <c r="D40008" i="1"/>
  <c r="D40009" i="1"/>
  <c r="D40010" i="1"/>
  <c r="D40011" i="1"/>
  <c r="D40012" i="1"/>
  <c r="D40013" i="1"/>
  <c r="D40014" i="1"/>
  <c r="D40015" i="1"/>
  <c r="D40016" i="1"/>
  <c r="D40017" i="1"/>
  <c r="D40018" i="1"/>
  <c r="D40019" i="1"/>
  <c r="D40020" i="1"/>
  <c r="D40021" i="1"/>
  <c r="D40022" i="1"/>
  <c r="D40023" i="1"/>
  <c r="D40024" i="1"/>
  <c r="D40025" i="1"/>
  <c r="D40026" i="1"/>
  <c r="D40027" i="1"/>
  <c r="D40028" i="1"/>
  <c r="D40029" i="1"/>
  <c r="D40030" i="1"/>
  <c r="D40031" i="1"/>
  <c r="D40032" i="1"/>
  <c r="D40033" i="1"/>
  <c r="D40034" i="1"/>
  <c r="D40035" i="1"/>
  <c r="D40036" i="1"/>
  <c r="D40037" i="1"/>
  <c r="D40038" i="1"/>
  <c r="D40039" i="1"/>
  <c r="D40040" i="1"/>
  <c r="D40041" i="1"/>
  <c r="D40042" i="1"/>
  <c r="D40043" i="1"/>
  <c r="D40044" i="1"/>
  <c r="D40045" i="1"/>
  <c r="D40046" i="1"/>
  <c r="D40047" i="1"/>
  <c r="D40048" i="1"/>
  <c r="D40049" i="1"/>
  <c r="D40050" i="1"/>
  <c r="D40051" i="1"/>
  <c r="D40052" i="1"/>
  <c r="D40053" i="1"/>
  <c r="D40054" i="1"/>
  <c r="D40055" i="1"/>
  <c r="D40056" i="1"/>
  <c r="D40057" i="1"/>
  <c r="D40058" i="1"/>
  <c r="D40059" i="1"/>
  <c r="D40060" i="1"/>
  <c r="D40061" i="1"/>
  <c r="D40062" i="1"/>
  <c r="D40063" i="1"/>
  <c r="D40064" i="1"/>
  <c r="D40065" i="1"/>
  <c r="D40066" i="1"/>
  <c r="D40067" i="1"/>
  <c r="D40068" i="1"/>
  <c r="D40069" i="1"/>
  <c r="D40070" i="1"/>
  <c r="D40071" i="1"/>
  <c r="D40072" i="1"/>
  <c r="D40073" i="1"/>
  <c r="D40074" i="1"/>
  <c r="D40075" i="1"/>
  <c r="D40076" i="1"/>
  <c r="D40077" i="1"/>
  <c r="D40078" i="1"/>
  <c r="D40079" i="1"/>
  <c r="D40080" i="1"/>
  <c r="D40081" i="1"/>
  <c r="D40082" i="1"/>
  <c r="D40083" i="1"/>
  <c r="D40084" i="1"/>
  <c r="D40085" i="1"/>
  <c r="D40086" i="1"/>
  <c r="D40087" i="1"/>
  <c r="D40088" i="1"/>
  <c r="D40089" i="1"/>
  <c r="D40090" i="1"/>
  <c r="D40091" i="1"/>
  <c r="D40092" i="1"/>
  <c r="D40093" i="1"/>
  <c r="D40094" i="1"/>
  <c r="D40095" i="1"/>
  <c r="D40096" i="1"/>
  <c r="D40097" i="1"/>
  <c r="D40098" i="1"/>
  <c r="D40099" i="1"/>
  <c r="D40100" i="1"/>
  <c r="D40101" i="1"/>
  <c r="D40102" i="1"/>
  <c r="D40103" i="1"/>
  <c r="D40104" i="1"/>
  <c r="D40105" i="1"/>
  <c r="D40106" i="1"/>
  <c r="D40107" i="1"/>
  <c r="D40108" i="1"/>
  <c r="D40109" i="1"/>
  <c r="D40110" i="1"/>
  <c r="D40111" i="1"/>
  <c r="D40112" i="1"/>
  <c r="D40113" i="1"/>
  <c r="D40114" i="1"/>
  <c r="D40115" i="1"/>
  <c r="D40116" i="1"/>
  <c r="D40117" i="1"/>
  <c r="D40118" i="1"/>
  <c r="D40119" i="1"/>
  <c r="D40120" i="1"/>
  <c r="D40121" i="1"/>
  <c r="D40122" i="1"/>
  <c r="D40123" i="1"/>
  <c r="D40124" i="1"/>
  <c r="D40125" i="1"/>
  <c r="D40126" i="1"/>
  <c r="D40127" i="1"/>
  <c r="D40128" i="1"/>
  <c r="D40129" i="1"/>
  <c r="D40130" i="1"/>
  <c r="D40131" i="1"/>
  <c r="D40132" i="1"/>
  <c r="D40133" i="1"/>
  <c r="D40134" i="1"/>
  <c r="D40135" i="1"/>
  <c r="D40136" i="1"/>
  <c r="D40137" i="1"/>
  <c r="D40138" i="1"/>
  <c r="D40139" i="1"/>
  <c r="D40140" i="1"/>
  <c r="D40141" i="1"/>
  <c r="D40142" i="1"/>
  <c r="D40143" i="1"/>
  <c r="D40144" i="1"/>
  <c r="D40145" i="1"/>
  <c r="D40146" i="1"/>
  <c r="D40147" i="1"/>
  <c r="D40148" i="1"/>
  <c r="D40149" i="1"/>
  <c r="D40150" i="1"/>
  <c r="D40151" i="1"/>
  <c r="D40152" i="1"/>
  <c r="D40153" i="1"/>
  <c r="D40154" i="1"/>
  <c r="D40155" i="1"/>
  <c r="D40156" i="1"/>
  <c r="D40157" i="1"/>
  <c r="D40158" i="1"/>
  <c r="D40159" i="1"/>
  <c r="D40160" i="1"/>
  <c r="D40161" i="1"/>
  <c r="D40162" i="1"/>
  <c r="D40163" i="1"/>
  <c r="D40164" i="1"/>
  <c r="D40165" i="1"/>
  <c r="D40166" i="1"/>
  <c r="D40167" i="1"/>
  <c r="D40168" i="1"/>
  <c r="D40169" i="1"/>
  <c r="D40170" i="1"/>
  <c r="D40171" i="1"/>
  <c r="D40172" i="1"/>
  <c r="D40173" i="1"/>
  <c r="D40174" i="1"/>
  <c r="D40175" i="1"/>
  <c r="D40176" i="1"/>
  <c r="D40177" i="1"/>
  <c r="D40178" i="1"/>
  <c r="D40179" i="1"/>
  <c r="D40180" i="1"/>
  <c r="D40181" i="1"/>
  <c r="D40182" i="1"/>
  <c r="D40183" i="1"/>
  <c r="D40184" i="1"/>
  <c r="D40185" i="1"/>
  <c r="D40186" i="1"/>
  <c r="D40187" i="1"/>
  <c r="D40188" i="1"/>
  <c r="D40189" i="1"/>
  <c r="D40190" i="1"/>
  <c r="D40191" i="1"/>
  <c r="D40192" i="1"/>
  <c r="D40193" i="1"/>
  <c r="D40194" i="1"/>
  <c r="D40195" i="1"/>
  <c r="D40196" i="1"/>
  <c r="D40197" i="1"/>
  <c r="D40198" i="1"/>
  <c r="D40199" i="1"/>
  <c r="D40200" i="1"/>
  <c r="D40201" i="1"/>
  <c r="D40202" i="1"/>
  <c r="D40203" i="1"/>
  <c r="D40204" i="1"/>
  <c r="D40205" i="1"/>
  <c r="D40206" i="1"/>
  <c r="D40207" i="1"/>
  <c r="D40208" i="1"/>
  <c r="D40209" i="1"/>
  <c r="D40210" i="1"/>
  <c r="D40211" i="1"/>
  <c r="D40212" i="1"/>
  <c r="D40213" i="1"/>
  <c r="D40214" i="1"/>
  <c r="D40215" i="1"/>
  <c r="D40216" i="1"/>
  <c r="D40217" i="1"/>
  <c r="D40218" i="1"/>
  <c r="D40219" i="1"/>
  <c r="D40220" i="1"/>
  <c r="D40221" i="1"/>
  <c r="D40222" i="1"/>
  <c r="D40223" i="1"/>
  <c r="D40224" i="1"/>
  <c r="D40225" i="1"/>
  <c r="D40226" i="1"/>
  <c r="D40227" i="1"/>
  <c r="D40228" i="1"/>
  <c r="D40229" i="1"/>
  <c r="D40230" i="1"/>
  <c r="D40231" i="1"/>
  <c r="D40232" i="1"/>
  <c r="D40233" i="1"/>
  <c r="D40234" i="1"/>
  <c r="D40235" i="1"/>
  <c r="D40236" i="1"/>
  <c r="D40237" i="1"/>
  <c r="D40238" i="1"/>
  <c r="D40239" i="1"/>
  <c r="D40240" i="1"/>
  <c r="D40241" i="1"/>
  <c r="D40242" i="1"/>
  <c r="D40243" i="1"/>
  <c r="D40244" i="1"/>
  <c r="D40245" i="1"/>
  <c r="D40246" i="1"/>
  <c r="D40247" i="1"/>
  <c r="D40248" i="1"/>
  <c r="D40249" i="1"/>
  <c r="D40250" i="1"/>
  <c r="D40251" i="1"/>
  <c r="D40252" i="1"/>
  <c r="D40253" i="1"/>
  <c r="D40254" i="1"/>
  <c r="D40255" i="1"/>
  <c r="D40256" i="1"/>
  <c r="D40257" i="1"/>
  <c r="D40258" i="1"/>
  <c r="D40259" i="1"/>
  <c r="D40260" i="1"/>
  <c r="D40261" i="1"/>
  <c r="D40262" i="1"/>
  <c r="D40263" i="1"/>
  <c r="D40264" i="1"/>
  <c r="D40265" i="1"/>
  <c r="D40266" i="1"/>
  <c r="D40267" i="1"/>
  <c r="D40268" i="1"/>
  <c r="D40269" i="1"/>
  <c r="D40270" i="1"/>
  <c r="D40271" i="1"/>
  <c r="D40272" i="1"/>
  <c r="D40273" i="1"/>
  <c r="D40274" i="1"/>
  <c r="D40275" i="1"/>
  <c r="D40276" i="1"/>
  <c r="D40277" i="1"/>
  <c r="D40278" i="1"/>
  <c r="D40279" i="1"/>
  <c r="D40280" i="1"/>
  <c r="D40281" i="1"/>
  <c r="D40282" i="1"/>
  <c r="D40283" i="1"/>
  <c r="D40284" i="1"/>
  <c r="D40285" i="1"/>
  <c r="D40286" i="1"/>
  <c r="D40287" i="1"/>
  <c r="D40288" i="1"/>
  <c r="D40289" i="1"/>
  <c r="D40290" i="1"/>
  <c r="D40291" i="1"/>
  <c r="D40292" i="1"/>
  <c r="D40293" i="1"/>
  <c r="D40294" i="1"/>
  <c r="D40295" i="1"/>
  <c r="D40296" i="1"/>
  <c r="D40297" i="1"/>
  <c r="D40298" i="1"/>
  <c r="D40299" i="1"/>
  <c r="D40300" i="1"/>
  <c r="D40301" i="1"/>
  <c r="D40302" i="1"/>
  <c r="D40303" i="1"/>
  <c r="D40304" i="1"/>
  <c r="D40305" i="1"/>
  <c r="D40306" i="1"/>
  <c r="D40307" i="1"/>
  <c r="D40308" i="1"/>
  <c r="D40309" i="1"/>
  <c r="D40310" i="1"/>
  <c r="D40311" i="1"/>
  <c r="D40312" i="1"/>
  <c r="D40313" i="1"/>
  <c r="D40314" i="1"/>
  <c r="D40315" i="1"/>
  <c r="D40316" i="1"/>
  <c r="D40317" i="1"/>
  <c r="D40318" i="1"/>
  <c r="D2" i="1"/>
  <c r="B13" i="3"/>
  <c r="G13" i="3"/>
  <c r="I13" i="3"/>
  <c r="J13" i="3"/>
  <c r="B197" i="3"/>
  <c r="G197" i="3"/>
  <c r="I197" i="3"/>
  <c r="J197" i="3"/>
  <c r="B142" i="3"/>
  <c r="G142" i="3"/>
  <c r="I142" i="3"/>
  <c r="J142" i="3"/>
  <c r="B295" i="3"/>
  <c r="G295" i="3"/>
  <c r="I295" i="3"/>
  <c r="J295" i="3"/>
  <c r="B288" i="3"/>
  <c r="G288" i="3"/>
  <c r="I288" i="3"/>
  <c r="J288" i="3"/>
  <c r="B259" i="3"/>
  <c r="G259" i="3"/>
  <c r="I259" i="3"/>
  <c r="J259" i="3"/>
  <c r="B14" i="3"/>
  <c r="G14" i="3"/>
  <c r="I14" i="3"/>
  <c r="J14" i="3"/>
  <c r="B92" i="3"/>
  <c r="G92" i="3"/>
  <c r="I92" i="3"/>
  <c r="J92" i="3"/>
  <c r="B294" i="3"/>
  <c r="G294" i="3"/>
  <c r="I294" i="3"/>
  <c r="J294" i="3"/>
  <c r="B282" i="3"/>
  <c r="G282" i="3"/>
  <c r="I282" i="3"/>
  <c r="J282" i="3"/>
  <c r="B285" i="3"/>
  <c r="G285" i="3"/>
  <c r="I285" i="3"/>
  <c r="J285" i="3"/>
  <c r="B277" i="3"/>
  <c r="G277" i="3"/>
  <c r="I277" i="3"/>
  <c r="J277" i="3"/>
  <c r="B290" i="3"/>
  <c r="G290" i="3"/>
  <c r="I290" i="3"/>
  <c r="J290" i="3"/>
  <c r="B293" i="3"/>
  <c r="G293" i="3"/>
  <c r="I293" i="3"/>
  <c r="J293" i="3"/>
  <c r="B291" i="3"/>
  <c r="G291" i="3"/>
  <c r="I291" i="3"/>
  <c r="J291" i="3"/>
  <c r="B276" i="3"/>
  <c r="G276" i="3"/>
  <c r="I276" i="3"/>
  <c r="J276" i="3"/>
  <c r="B346" i="3"/>
  <c r="G346" i="3"/>
  <c r="I346" i="3"/>
  <c r="J346" i="3"/>
  <c r="B313" i="3"/>
  <c r="G313" i="3"/>
  <c r="I313" i="3"/>
  <c r="J313" i="3"/>
  <c r="B292" i="3"/>
  <c r="G292" i="3"/>
  <c r="I292" i="3"/>
  <c r="J292" i="3"/>
  <c r="B78" i="3"/>
  <c r="G78" i="3"/>
  <c r="I78" i="3"/>
  <c r="J78" i="3"/>
  <c r="B343" i="3"/>
  <c r="G343" i="3"/>
  <c r="I343" i="3"/>
  <c r="J343" i="3"/>
  <c r="B338" i="3"/>
  <c r="G338" i="3"/>
  <c r="I338" i="3"/>
  <c r="J338" i="3"/>
  <c r="B21" i="3"/>
  <c r="G21" i="3"/>
  <c r="I21" i="3"/>
  <c r="J21" i="3"/>
  <c r="B289" i="3"/>
  <c r="G289" i="3"/>
  <c r="I289" i="3"/>
  <c r="J289" i="3"/>
  <c r="B232" i="3"/>
  <c r="G232" i="3"/>
  <c r="I232" i="3"/>
  <c r="J232" i="3"/>
  <c r="B144" i="3"/>
  <c r="G144" i="3"/>
  <c r="I144" i="3"/>
  <c r="J144" i="3"/>
  <c r="B223" i="3"/>
  <c r="G223" i="3"/>
  <c r="I223" i="3"/>
  <c r="J223" i="3"/>
  <c r="B221" i="3"/>
  <c r="G221" i="3"/>
  <c r="I221" i="3"/>
  <c r="J221" i="3"/>
  <c r="B213" i="3"/>
  <c r="G213" i="3"/>
  <c r="I213" i="3"/>
  <c r="J213" i="3"/>
  <c r="B249" i="3"/>
  <c r="G249" i="3"/>
  <c r="I249" i="3"/>
  <c r="J249" i="3"/>
  <c r="B201" i="3"/>
  <c r="G201" i="3"/>
  <c r="I201" i="3"/>
  <c r="J201" i="3"/>
  <c r="B275" i="3"/>
  <c r="G275" i="3"/>
  <c r="I275" i="3"/>
  <c r="J275" i="3"/>
  <c r="B34" i="3"/>
  <c r="G34" i="3"/>
  <c r="I34" i="3"/>
  <c r="J34" i="3"/>
  <c r="B52" i="3"/>
  <c r="G52" i="3"/>
  <c r="I52" i="3"/>
  <c r="J52" i="3"/>
  <c r="B149" i="3"/>
  <c r="G149" i="3"/>
  <c r="I149" i="3"/>
  <c r="J149" i="3"/>
  <c r="G4" i="3"/>
  <c r="G226" i="3"/>
  <c r="G6" i="3"/>
  <c r="G7" i="3"/>
  <c r="G8" i="3"/>
  <c r="G9" i="3"/>
  <c r="G10" i="3"/>
  <c r="G11" i="3"/>
  <c r="G12" i="3"/>
  <c r="G15" i="3"/>
  <c r="G20" i="3"/>
  <c r="G62" i="3"/>
  <c r="G63" i="3"/>
  <c r="G64" i="3"/>
  <c r="G65" i="3"/>
  <c r="G59" i="3"/>
  <c r="G60" i="3"/>
  <c r="G61" i="3"/>
  <c r="G49" i="3"/>
  <c r="G50" i="3"/>
  <c r="G51" i="3"/>
  <c r="G53" i="3"/>
  <c r="G54" i="3"/>
  <c r="G55" i="3"/>
  <c r="G56" i="3"/>
  <c r="G57" i="3"/>
  <c r="G58" i="3"/>
  <c r="G35" i="3"/>
  <c r="G36" i="3"/>
  <c r="G37" i="3"/>
  <c r="G38" i="3"/>
  <c r="G39" i="3"/>
  <c r="G40" i="3"/>
  <c r="G41" i="3"/>
  <c r="G42" i="3"/>
  <c r="G43" i="3"/>
  <c r="G44" i="3"/>
  <c r="G45" i="3"/>
  <c r="G46" i="3"/>
  <c r="G47" i="3"/>
  <c r="G48" i="3"/>
  <c r="G26" i="3"/>
  <c r="G27" i="3"/>
  <c r="G28" i="3"/>
  <c r="G29" i="3"/>
  <c r="G30" i="3"/>
  <c r="G31" i="3"/>
  <c r="G32" i="3"/>
  <c r="G33" i="3"/>
  <c r="G74" i="3"/>
  <c r="G24" i="3"/>
  <c r="G25" i="3"/>
  <c r="G75" i="3"/>
  <c r="G76" i="3"/>
  <c r="G77" i="3"/>
  <c r="G79" i="3"/>
  <c r="G80" i="3"/>
  <c r="G81" i="3"/>
  <c r="G84" i="3"/>
  <c r="G85" i="3"/>
  <c r="G86" i="3"/>
  <c r="G87" i="3"/>
  <c r="G88" i="3"/>
  <c r="G89" i="3"/>
  <c r="G90" i="3"/>
  <c r="G91" i="3"/>
  <c r="G93" i="3"/>
  <c r="G94" i="3"/>
  <c r="G95" i="3"/>
  <c r="G96" i="3"/>
  <c r="G69" i="3"/>
  <c r="G67" i="3"/>
  <c r="G68" i="3"/>
  <c r="G70" i="3"/>
  <c r="G97" i="3"/>
  <c r="G99" i="3"/>
  <c r="G100" i="3"/>
  <c r="G101" i="3"/>
  <c r="G102" i="3"/>
  <c r="G103" i="3"/>
  <c r="G104" i="3"/>
  <c r="G105" i="3"/>
  <c r="G106" i="3"/>
  <c r="G107" i="3"/>
  <c r="G108" i="3"/>
  <c r="G109" i="3"/>
  <c r="G110" i="3"/>
  <c r="G111" i="3"/>
  <c r="G112" i="3"/>
  <c r="G219" i="3"/>
  <c r="G113" i="3"/>
  <c r="G114" i="3"/>
  <c r="G115" i="3"/>
  <c r="G116" i="3"/>
  <c r="G118" i="3"/>
  <c r="G119" i="3"/>
  <c r="G19" i="3"/>
  <c r="G120" i="3"/>
  <c r="G121" i="3"/>
  <c r="G122" i="3"/>
  <c r="G123" i="3"/>
  <c r="G124" i="3"/>
  <c r="G125" i="3"/>
  <c r="G126" i="3"/>
  <c r="G127" i="3"/>
  <c r="G129" i="3"/>
  <c r="G130" i="3"/>
  <c r="G131" i="3"/>
  <c r="G133" i="3"/>
  <c r="G134" i="3"/>
  <c r="G135" i="3"/>
  <c r="G136" i="3"/>
  <c r="G137" i="3"/>
  <c r="G138" i="3"/>
  <c r="G139" i="3"/>
  <c r="G140" i="3"/>
  <c r="G143" i="3"/>
  <c r="G145" i="3"/>
  <c r="G147" i="3"/>
  <c r="G148" i="3"/>
  <c r="G150" i="3"/>
  <c r="G152" i="3"/>
  <c r="G155" i="3"/>
  <c r="G156" i="3"/>
  <c r="G245" i="3"/>
  <c r="G157" i="3"/>
  <c r="G159" i="3"/>
  <c r="G161" i="3"/>
  <c r="G162" i="3"/>
  <c r="G163" i="3"/>
  <c r="G164" i="3"/>
  <c r="G165" i="3"/>
  <c r="G166" i="3"/>
  <c r="G167" i="3"/>
  <c r="G168" i="3"/>
  <c r="G169" i="3"/>
  <c r="G170" i="3"/>
  <c r="G171" i="3"/>
  <c r="G172" i="3"/>
  <c r="G173" i="3"/>
  <c r="G174" i="3"/>
  <c r="G175" i="3"/>
  <c r="G177" i="3"/>
  <c r="G178" i="3"/>
  <c r="G179" i="3"/>
  <c r="G180" i="3"/>
  <c r="G181" i="3"/>
  <c r="G182" i="3"/>
  <c r="G183" i="3"/>
  <c r="G184" i="3"/>
  <c r="G185" i="3"/>
  <c r="G186" i="3"/>
  <c r="G187" i="3"/>
  <c r="G189" i="3"/>
  <c r="G190" i="3"/>
  <c r="G191" i="3"/>
  <c r="G192" i="3"/>
  <c r="G194" i="3"/>
  <c r="G195" i="3"/>
  <c r="G196" i="3"/>
  <c r="G18" i="3"/>
  <c r="G198" i="3"/>
  <c r="G199" i="3"/>
  <c r="G200" i="3"/>
  <c r="G203" i="3"/>
  <c r="G205" i="3"/>
  <c r="G206" i="3"/>
  <c r="G207" i="3"/>
  <c r="G208" i="3"/>
  <c r="G209" i="3"/>
  <c r="G211" i="3"/>
  <c r="G212" i="3"/>
  <c r="G214" i="3"/>
  <c r="G215" i="3"/>
  <c r="G71" i="3"/>
  <c r="G218" i="3"/>
  <c r="G220" i="3"/>
  <c r="G222" i="3"/>
  <c r="G224" i="3"/>
  <c r="G225" i="3"/>
  <c r="G227" i="3"/>
  <c r="G228" i="3"/>
  <c r="G229" i="3"/>
  <c r="G230" i="3"/>
  <c r="G231" i="3"/>
  <c r="G233" i="3"/>
  <c r="G234" i="3"/>
  <c r="G235" i="3"/>
  <c r="G238" i="3"/>
  <c r="G239" i="3"/>
  <c r="G240" i="3"/>
  <c r="G242" i="3"/>
  <c r="G243" i="3"/>
  <c r="G323" i="3"/>
  <c r="G244" i="3"/>
  <c r="G246" i="3"/>
  <c r="G247" i="3"/>
  <c r="G248" i="3"/>
  <c r="G250" i="3"/>
  <c r="G251" i="3"/>
  <c r="G252" i="3"/>
  <c r="G253" i="3"/>
  <c r="G254" i="3"/>
  <c r="G256" i="3"/>
  <c r="G257" i="3"/>
  <c r="G354" i="3"/>
  <c r="G258" i="3"/>
  <c r="G72" i="3"/>
  <c r="G260" i="3"/>
  <c r="G265" i="3"/>
  <c r="G269" i="3"/>
  <c r="G270" i="3"/>
  <c r="G271" i="3"/>
  <c r="G272" i="3"/>
  <c r="G274" i="3"/>
  <c r="G278" i="3"/>
  <c r="G279" i="3"/>
  <c r="G283" i="3"/>
  <c r="G284" i="3"/>
  <c r="G287" i="3"/>
  <c r="G348" i="3"/>
  <c r="G299" i="3"/>
  <c r="G301" i="3"/>
  <c r="G302" i="3"/>
  <c r="G304" i="3"/>
  <c r="G308" i="3"/>
  <c r="G261" i="3"/>
  <c r="G309" i="3"/>
  <c r="G385" i="3"/>
  <c r="G312" i="3"/>
  <c r="G315" i="3"/>
  <c r="G316" i="3"/>
  <c r="G317" i="3"/>
  <c r="G318" i="3"/>
  <c r="G320" i="3"/>
  <c r="G324" i="3"/>
  <c r="G327" i="3"/>
  <c r="G328" i="3"/>
  <c r="G330" i="3"/>
  <c r="G332" i="3"/>
  <c r="G335" i="3"/>
  <c r="G337" i="3"/>
  <c r="G339" i="3"/>
  <c r="G342" i="3"/>
  <c r="G5" i="3"/>
  <c r="G371" i="3"/>
  <c r="G372" i="3"/>
  <c r="G310" i="3"/>
  <c r="G311" i="3"/>
  <c r="G267" i="3"/>
  <c r="G381" i="3"/>
  <c r="G382" i="3"/>
  <c r="G383" i="3"/>
  <c r="G387" i="3"/>
  <c r="G394" i="3"/>
  <c r="G407" i="3"/>
  <c r="G326" i="3"/>
  <c r="G236" i="3"/>
  <c r="G325" i="3"/>
  <c r="G297" i="3"/>
  <c r="G345" i="3"/>
  <c r="G370" i="3"/>
  <c r="G413" i="3"/>
  <c r="G428" i="3"/>
  <c r="G389" i="3"/>
  <c r="G355" i="3"/>
  <c r="G375" i="3"/>
  <c r="G405" i="3"/>
  <c r="G419" i="3"/>
  <c r="G353" i="3"/>
  <c r="G367" i="3"/>
  <c r="G373" i="3"/>
  <c r="G415" i="3"/>
  <c r="G350" i="3"/>
  <c r="G98" i="3"/>
  <c r="G357" i="3"/>
  <c r="G380" i="3"/>
  <c r="G399" i="3"/>
  <c r="G429" i="3"/>
  <c r="G422" i="3"/>
  <c r="G303" i="3"/>
  <c r="G425" i="3"/>
  <c r="G210" i="3"/>
  <c r="G401" i="3"/>
  <c r="G300" i="3"/>
  <c r="G364" i="3"/>
  <c r="G333" i="3"/>
  <c r="G202" i="3"/>
  <c r="G358" i="3"/>
  <c r="G322" i="3"/>
  <c r="G158" i="3"/>
  <c r="G366" i="3"/>
  <c r="G363" i="3"/>
  <c r="G391" i="3"/>
  <c r="G392" i="3"/>
  <c r="G83" i="3"/>
  <c r="G154" i="3"/>
  <c r="G379" i="3"/>
  <c r="G176" i="3"/>
  <c r="G263" i="3"/>
  <c r="G151" i="3"/>
  <c r="G352" i="3"/>
  <c r="G321" i="3"/>
  <c r="G264" i="3"/>
  <c r="G319" i="3"/>
  <c r="G378" i="3"/>
  <c r="G376" i="3"/>
  <c r="G384" i="3"/>
  <c r="G193" i="3"/>
  <c r="G397" i="3"/>
  <c r="G395" i="3"/>
  <c r="G266" i="3"/>
  <c r="G386" i="3"/>
  <c r="G393" i="3"/>
  <c r="G362" i="3"/>
  <c r="G360" i="3"/>
  <c r="G418" i="3"/>
  <c r="G409" i="3"/>
  <c r="G377" i="3"/>
  <c r="G420" i="3"/>
  <c r="G426" i="3"/>
  <c r="G390" i="3"/>
  <c r="G396" i="3"/>
  <c r="G82" i="3"/>
  <c r="G237" i="3"/>
  <c r="G368" i="3"/>
  <c r="G403" i="3"/>
  <c r="G406" i="3"/>
  <c r="G298" i="3"/>
  <c r="G305" i="3"/>
  <c r="G306" i="3"/>
  <c r="G217" i="3"/>
  <c r="G351" i="3"/>
  <c r="G402" i="3"/>
  <c r="G427" i="3"/>
  <c r="G361" i="3"/>
  <c r="G216" i="3"/>
  <c r="G414" i="3"/>
  <c r="G416" i="3"/>
  <c r="G146" i="3"/>
  <c r="G314" i="3"/>
  <c r="G286" i="3"/>
  <c r="G340" i="3"/>
  <c r="G388" i="3"/>
  <c r="G356" i="3"/>
  <c r="G347" i="3"/>
  <c r="G410" i="3"/>
  <c r="G268" i="3"/>
  <c r="G132" i="3"/>
  <c r="G417" i="3"/>
  <c r="G280" i="3"/>
  <c r="G255" i="3"/>
  <c r="G349" i="3"/>
  <c r="G398" i="3"/>
  <c r="G204" i="3"/>
  <c r="G307" i="3"/>
  <c r="G296" i="3"/>
  <c r="G128" i="3"/>
  <c r="G331" i="3"/>
  <c r="G359" i="3"/>
  <c r="G329" i="3"/>
  <c r="G369" i="3"/>
  <c r="G365" i="3"/>
  <c r="G344" i="3"/>
  <c r="G160" i="3"/>
  <c r="G188" i="3"/>
  <c r="G241" i="3"/>
  <c r="G424" i="3"/>
  <c r="G117" i="3"/>
  <c r="G153" i="3"/>
  <c r="G431" i="3"/>
  <c r="G408" i="3"/>
  <c r="G262" i="3"/>
  <c r="G430" i="3"/>
  <c r="G411" i="3"/>
  <c r="G423" i="3"/>
  <c r="G421" i="3"/>
  <c r="G273" i="3"/>
  <c r="G412" i="3"/>
  <c r="G336" i="3"/>
  <c r="G281" i="3"/>
  <c r="G141" i="3"/>
  <c r="G404" i="3"/>
  <c r="G400" i="3"/>
  <c r="G374" i="3"/>
  <c r="G341" i="3"/>
  <c r="G334" i="3"/>
  <c r="B4" i="3"/>
  <c r="B226" i="3"/>
  <c r="B6" i="3"/>
  <c r="B7" i="3"/>
  <c r="B8" i="3"/>
  <c r="B9" i="3"/>
  <c r="B10" i="3"/>
  <c r="B11" i="3"/>
  <c r="B12" i="3"/>
  <c r="B15" i="3"/>
  <c r="B20" i="3"/>
  <c r="B62" i="3"/>
  <c r="B63" i="3"/>
  <c r="B64" i="3"/>
  <c r="B65" i="3"/>
  <c r="B59" i="3"/>
  <c r="B60" i="3"/>
  <c r="B61" i="3"/>
  <c r="B49" i="3"/>
  <c r="B50" i="3"/>
  <c r="B51" i="3"/>
  <c r="B53" i="3"/>
  <c r="B54" i="3"/>
  <c r="B55" i="3"/>
  <c r="B56" i="3"/>
  <c r="B57" i="3"/>
  <c r="B58" i="3"/>
  <c r="B35" i="3"/>
  <c r="B36" i="3"/>
  <c r="B37" i="3"/>
  <c r="B38" i="3"/>
  <c r="B39" i="3"/>
  <c r="B40" i="3"/>
  <c r="B41" i="3"/>
  <c r="B42" i="3"/>
  <c r="B43" i="3"/>
  <c r="B44" i="3"/>
  <c r="B45" i="3"/>
  <c r="B46" i="3"/>
  <c r="B47" i="3"/>
  <c r="B48" i="3"/>
  <c r="B26" i="3"/>
  <c r="B27" i="3"/>
  <c r="B28" i="3"/>
  <c r="B29" i="3"/>
  <c r="B30" i="3"/>
  <c r="B31" i="3"/>
  <c r="B32" i="3"/>
  <c r="B33" i="3"/>
  <c r="B74" i="3"/>
  <c r="B24" i="3"/>
  <c r="B25" i="3"/>
  <c r="B75" i="3"/>
  <c r="B76" i="3"/>
  <c r="B77" i="3"/>
  <c r="B79" i="3"/>
  <c r="B80" i="3"/>
  <c r="B81" i="3"/>
  <c r="B84" i="3"/>
  <c r="B85" i="3"/>
  <c r="B86" i="3"/>
  <c r="B87" i="3"/>
  <c r="B88" i="3"/>
  <c r="B89" i="3"/>
  <c r="B90" i="3"/>
  <c r="B91" i="3"/>
  <c r="B93" i="3"/>
  <c r="B94" i="3"/>
  <c r="B95" i="3"/>
  <c r="B96" i="3"/>
  <c r="B69" i="3"/>
  <c r="B67" i="3"/>
  <c r="B68" i="3"/>
  <c r="B70" i="3"/>
  <c r="B97" i="3"/>
  <c r="B99" i="3"/>
  <c r="B100" i="3"/>
  <c r="B101" i="3"/>
  <c r="B102" i="3"/>
  <c r="B103" i="3"/>
  <c r="B104" i="3"/>
  <c r="B105" i="3"/>
  <c r="B106" i="3"/>
  <c r="B107" i="3"/>
  <c r="B108" i="3"/>
  <c r="B109" i="3"/>
  <c r="B110" i="3"/>
  <c r="B111" i="3"/>
  <c r="B112" i="3"/>
  <c r="B219" i="3"/>
  <c r="B113" i="3"/>
  <c r="B114" i="3"/>
  <c r="B115" i="3"/>
  <c r="B116" i="3"/>
  <c r="B118" i="3"/>
  <c r="B119" i="3"/>
  <c r="B19" i="3"/>
  <c r="B120" i="3"/>
  <c r="B121" i="3"/>
  <c r="B122" i="3"/>
  <c r="B123" i="3"/>
  <c r="B124" i="3"/>
  <c r="B125" i="3"/>
  <c r="B126" i="3"/>
  <c r="B127" i="3"/>
  <c r="B129" i="3"/>
  <c r="B130" i="3"/>
  <c r="B131" i="3"/>
  <c r="B133" i="3"/>
  <c r="B134" i="3"/>
  <c r="B135" i="3"/>
  <c r="B136" i="3"/>
  <c r="B137" i="3"/>
  <c r="B138" i="3"/>
  <c r="B139" i="3"/>
  <c r="B140" i="3"/>
  <c r="B143" i="3"/>
  <c r="B145" i="3"/>
  <c r="B147" i="3"/>
  <c r="B148" i="3"/>
  <c r="B150" i="3"/>
  <c r="B152" i="3"/>
  <c r="B155" i="3"/>
  <c r="B156" i="3"/>
  <c r="B245" i="3"/>
  <c r="B157" i="3"/>
  <c r="B159" i="3"/>
  <c r="B161" i="3"/>
  <c r="B162" i="3"/>
  <c r="B163" i="3"/>
  <c r="B164" i="3"/>
  <c r="B165" i="3"/>
  <c r="B166" i="3"/>
  <c r="B167" i="3"/>
  <c r="B168" i="3"/>
  <c r="B169" i="3"/>
  <c r="B170" i="3"/>
  <c r="B171" i="3"/>
  <c r="B172" i="3"/>
  <c r="B173" i="3"/>
  <c r="B174" i="3"/>
  <c r="B175" i="3"/>
  <c r="B177" i="3"/>
  <c r="B178" i="3"/>
  <c r="B179" i="3"/>
  <c r="B180" i="3"/>
  <c r="B181" i="3"/>
  <c r="B182" i="3"/>
  <c r="B183" i="3"/>
  <c r="B184" i="3"/>
  <c r="B185" i="3"/>
  <c r="B186" i="3"/>
  <c r="B187" i="3"/>
  <c r="B189" i="3"/>
  <c r="B190" i="3"/>
  <c r="B191" i="3"/>
  <c r="B192" i="3"/>
  <c r="B194" i="3"/>
  <c r="B195" i="3"/>
  <c r="B196" i="3"/>
  <c r="B18" i="3"/>
  <c r="B198" i="3"/>
  <c r="B199" i="3"/>
  <c r="B200" i="3"/>
  <c r="B203" i="3"/>
  <c r="B205" i="3"/>
  <c r="B206" i="3"/>
  <c r="B207" i="3"/>
  <c r="B208" i="3"/>
  <c r="B209" i="3"/>
  <c r="B211" i="3"/>
  <c r="B212" i="3"/>
  <c r="B214" i="3"/>
  <c r="B215" i="3"/>
  <c r="B71" i="3"/>
  <c r="B218" i="3"/>
  <c r="B220" i="3"/>
  <c r="B222" i="3"/>
  <c r="B224" i="3"/>
  <c r="B225" i="3"/>
  <c r="B227" i="3"/>
  <c r="B228" i="3"/>
  <c r="B229" i="3"/>
  <c r="B230" i="3"/>
  <c r="B231" i="3"/>
  <c r="B233" i="3"/>
  <c r="B234" i="3"/>
  <c r="B235" i="3"/>
  <c r="B238" i="3"/>
  <c r="B239" i="3"/>
  <c r="B240" i="3"/>
  <c r="B242" i="3"/>
  <c r="B243" i="3"/>
  <c r="B323" i="3"/>
  <c r="B244" i="3"/>
  <c r="B246" i="3"/>
  <c r="B247" i="3"/>
  <c r="B248" i="3"/>
  <c r="B250" i="3"/>
  <c r="B251" i="3"/>
  <c r="B252" i="3"/>
  <c r="B253" i="3"/>
  <c r="B254" i="3"/>
  <c r="B256" i="3"/>
  <c r="B257" i="3"/>
  <c r="B354" i="3"/>
  <c r="B258" i="3"/>
  <c r="B72" i="3"/>
  <c r="B260" i="3"/>
  <c r="B265" i="3"/>
  <c r="B269" i="3"/>
  <c r="B270" i="3"/>
  <c r="B271" i="3"/>
  <c r="B272" i="3"/>
  <c r="B274" i="3"/>
  <c r="B278" i="3"/>
  <c r="B279" i="3"/>
  <c r="B283" i="3"/>
  <c r="B284" i="3"/>
  <c r="B287" i="3"/>
  <c r="B348" i="3"/>
  <c r="B299" i="3"/>
  <c r="B301" i="3"/>
  <c r="B302" i="3"/>
  <c r="B304" i="3"/>
  <c r="B308" i="3"/>
  <c r="B261" i="3"/>
  <c r="B309" i="3"/>
  <c r="B385" i="3"/>
  <c r="B312" i="3"/>
  <c r="B315" i="3"/>
  <c r="B316" i="3"/>
  <c r="B317" i="3"/>
  <c r="B318" i="3"/>
  <c r="B320" i="3"/>
  <c r="B324" i="3"/>
  <c r="B327" i="3"/>
  <c r="B328" i="3"/>
  <c r="B330" i="3"/>
  <c r="B332" i="3"/>
  <c r="B335" i="3"/>
  <c r="B337" i="3"/>
  <c r="B339" i="3"/>
  <c r="B342" i="3"/>
  <c r="B5" i="3"/>
  <c r="B371" i="3"/>
  <c r="B372" i="3"/>
  <c r="B310" i="3"/>
  <c r="B311" i="3"/>
  <c r="B267" i="3"/>
  <c r="B381" i="3"/>
  <c r="B382" i="3"/>
  <c r="B383" i="3"/>
  <c r="B387" i="3"/>
  <c r="B394" i="3"/>
  <c r="B407" i="3"/>
  <c r="B326" i="3"/>
  <c r="B236" i="3"/>
  <c r="B325" i="3"/>
  <c r="B297" i="3"/>
  <c r="B345" i="3"/>
  <c r="B370" i="3"/>
  <c r="B413" i="3"/>
  <c r="B428" i="3"/>
  <c r="B389" i="3"/>
  <c r="B355" i="3"/>
  <c r="B375" i="3"/>
  <c r="B405" i="3"/>
  <c r="B419" i="3"/>
  <c r="B353" i="3"/>
  <c r="B367" i="3"/>
  <c r="B373" i="3"/>
  <c r="B415" i="3"/>
  <c r="B350" i="3"/>
  <c r="B98" i="3"/>
  <c r="B357" i="3"/>
  <c r="B380" i="3"/>
  <c r="B399" i="3"/>
  <c r="B429" i="3"/>
  <c r="B422" i="3"/>
  <c r="B303" i="3"/>
  <c r="B425" i="3"/>
  <c r="B210" i="3"/>
  <c r="B401" i="3"/>
  <c r="B300" i="3"/>
  <c r="B364" i="3"/>
  <c r="B333" i="3"/>
  <c r="B202" i="3"/>
  <c r="B358" i="3"/>
  <c r="B322" i="3"/>
  <c r="B158" i="3"/>
  <c r="B366" i="3"/>
  <c r="B363" i="3"/>
  <c r="B391" i="3"/>
  <c r="B392" i="3"/>
  <c r="B83" i="3"/>
  <c r="B154" i="3"/>
  <c r="B379" i="3"/>
  <c r="B176" i="3"/>
  <c r="B263" i="3"/>
  <c r="B151" i="3"/>
  <c r="B352" i="3"/>
  <c r="B321" i="3"/>
  <c r="B264" i="3"/>
  <c r="B319" i="3"/>
  <c r="B378" i="3"/>
  <c r="B376" i="3"/>
  <c r="B384" i="3"/>
  <c r="B193" i="3"/>
  <c r="B397" i="3"/>
  <c r="B395" i="3"/>
  <c r="B266" i="3"/>
  <c r="B386" i="3"/>
  <c r="B393" i="3"/>
  <c r="B362" i="3"/>
  <c r="B360" i="3"/>
  <c r="B418" i="3"/>
  <c r="B409" i="3"/>
  <c r="B377" i="3"/>
  <c r="B420" i="3"/>
  <c r="B426" i="3"/>
  <c r="B390" i="3"/>
  <c r="B396" i="3"/>
  <c r="B82" i="3"/>
  <c r="B237" i="3"/>
  <c r="B368" i="3"/>
  <c r="B403" i="3"/>
  <c r="B406" i="3"/>
  <c r="B298" i="3"/>
  <c r="B305" i="3"/>
  <c r="B306" i="3"/>
  <c r="B217" i="3"/>
  <c r="B351" i="3"/>
  <c r="B402" i="3"/>
  <c r="B427" i="3"/>
  <c r="B361" i="3"/>
  <c r="B216" i="3"/>
  <c r="B414" i="3"/>
  <c r="B416" i="3"/>
  <c r="B146" i="3"/>
  <c r="B314" i="3"/>
  <c r="B286" i="3"/>
  <c r="B340" i="3"/>
  <c r="B388" i="3"/>
  <c r="B356" i="3"/>
  <c r="B347" i="3"/>
  <c r="B410" i="3"/>
  <c r="B268" i="3"/>
  <c r="B132" i="3"/>
  <c r="B417" i="3"/>
  <c r="B280" i="3"/>
  <c r="B255" i="3"/>
  <c r="B349" i="3"/>
  <c r="B398" i="3"/>
  <c r="B204" i="3"/>
  <c r="B307" i="3"/>
  <c r="B296" i="3"/>
  <c r="B128" i="3"/>
  <c r="B331" i="3"/>
  <c r="B359" i="3"/>
  <c r="B329" i="3"/>
  <c r="B369" i="3"/>
  <c r="B365" i="3"/>
  <c r="B344" i="3"/>
  <c r="B160" i="3"/>
  <c r="B188" i="3"/>
  <c r="B241" i="3"/>
  <c r="B424" i="3"/>
  <c r="B117" i="3"/>
  <c r="B153" i="3"/>
  <c r="B431" i="3"/>
  <c r="B408" i="3"/>
  <c r="B262" i="3"/>
  <c r="B430" i="3"/>
  <c r="B411" i="3"/>
  <c r="B423" i="3"/>
  <c r="B421" i="3"/>
  <c r="B273" i="3"/>
  <c r="B412" i="3"/>
  <c r="B336" i="3"/>
  <c r="B281" i="3"/>
  <c r="B141" i="3"/>
  <c r="B404" i="3"/>
  <c r="B400" i="3"/>
  <c r="B374" i="3"/>
  <c r="B341" i="3"/>
  <c r="B334" i="3"/>
  <c r="G73" i="3"/>
  <c r="B73" i="3"/>
  <c r="I236" i="3"/>
  <c r="I325" i="3"/>
  <c r="I297" i="3"/>
  <c r="I345" i="3"/>
  <c r="I370" i="3"/>
  <c r="I413" i="3"/>
  <c r="I428" i="3"/>
  <c r="I389" i="3"/>
  <c r="I355" i="3"/>
  <c r="I375" i="3"/>
  <c r="I405" i="3"/>
  <c r="I419" i="3"/>
  <c r="I353" i="3"/>
  <c r="I367" i="3"/>
  <c r="I373" i="3"/>
  <c r="I415" i="3"/>
  <c r="I350" i="3"/>
  <c r="I98" i="3"/>
  <c r="I357" i="3"/>
  <c r="I380" i="3"/>
  <c r="I399" i="3"/>
  <c r="I429" i="3"/>
  <c r="I422" i="3"/>
  <c r="I303" i="3"/>
  <c r="I425" i="3"/>
  <c r="I210" i="3"/>
  <c r="I401" i="3"/>
  <c r="I300" i="3"/>
  <c r="I364" i="3"/>
  <c r="I333" i="3"/>
  <c r="I202" i="3"/>
  <c r="I358" i="3"/>
  <c r="I322" i="3"/>
  <c r="I158" i="3"/>
  <c r="I366" i="3"/>
  <c r="I363" i="3"/>
  <c r="I391" i="3"/>
  <c r="I392" i="3"/>
  <c r="I83" i="3"/>
  <c r="I154" i="3"/>
  <c r="I379" i="3"/>
  <c r="I176" i="3"/>
  <c r="I263" i="3"/>
  <c r="I151" i="3"/>
  <c r="I352" i="3"/>
  <c r="I321" i="3"/>
  <c r="I264" i="3"/>
  <c r="I319" i="3"/>
  <c r="I378" i="3"/>
  <c r="I376" i="3"/>
  <c r="I384" i="3"/>
  <c r="I193" i="3"/>
  <c r="I397" i="3"/>
  <c r="I395" i="3"/>
  <c r="I266" i="3"/>
  <c r="I386" i="3"/>
  <c r="I393" i="3"/>
  <c r="I362" i="3"/>
  <c r="I360" i="3"/>
  <c r="I418" i="3"/>
  <c r="I409" i="3"/>
  <c r="I377" i="3"/>
  <c r="I420" i="3"/>
  <c r="I426" i="3"/>
  <c r="I390" i="3"/>
  <c r="I396" i="3"/>
  <c r="I82" i="3"/>
  <c r="I237" i="3"/>
  <c r="I368" i="3"/>
  <c r="I403" i="3"/>
  <c r="I406" i="3"/>
  <c r="I298" i="3"/>
  <c r="I305" i="3"/>
  <c r="I306" i="3"/>
  <c r="I217" i="3"/>
  <c r="I351" i="3"/>
  <c r="I402" i="3"/>
  <c r="I427" i="3"/>
  <c r="I361" i="3"/>
  <c r="I216" i="3"/>
  <c r="I414" i="3"/>
  <c r="I416" i="3"/>
  <c r="I146" i="3"/>
  <c r="I314" i="3"/>
  <c r="I286" i="3"/>
  <c r="I340" i="3"/>
  <c r="I388" i="3"/>
  <c r="I356" i="3"/>
  <c r="I347" i="3"/>
  <c r="I410" i="3"/>
  <c r="I268" i="3"/>
  <c r="I132" i="3"/>
  <c r="I417" i="3"/>
  <c r="I280" i="3"/>
  <c r="I255" i="3"/>
  <c r="I349" i="3"/>
  <c r="I398" i="3"/>
  <c r="I204" i="3"/>
  <c r="I307" i="3"/>
  <c r="I296" i="3"/>
  <c r="I128" i="3"/>
  <c r="I331" i="3"/>
  <c r="I359" i="3"/>
  <c r="I329" i="3"/>
  <c r="I369" i="3"/>
  <c r="I365" i="3"/>
  <c r="I344" i="3"/>
  <c r="I160" i="3"/>
  <c r="I188" i="3"/>
  <c r="I241" i="3"/>
  <c r="I424" i="3"/>
  <c r="I117" i="3"/>
  <c r="I153" i="3"/>
  <c r="I431" i="3"/>
  <c r="I408" i="3"/>
  <c r="I262" i="3"/>
  <c r="I430" i="3"/>
  <c r="I411" i="3"/>
  <c r="I423" i="3"/>
  <c r="I421" i="3"/>
  <c r="I273" i="3"/>
  <c r="I412" i="3"/>
  <c r="I336" i="3"/>
  <c r="I281" i="3"/>
  <c r="I141" i="3"/>
  <c r="I404" i="3"/>
  <c r="I400" i="3"/>
  <c r="I374" i="3"/>
  <c r="I341" i="3"/>
  <c r="I334" i="3"/>
  <c r="J236" i="3"/>
  <c r="J325" i="3"/>
  <c r="J297" i="3"/>
  <c r="J345" i="3"/>
  <c r="J370" i="3"/>
  <c r="J413" i="3"/>
  <c r="J428" i="3"/>
  <c r="J389" i="3"/>
  <c r="J355" i="3"/>
  <c r="J375" i="3"/>
  <c r="J405" i="3"/>
  <c r="J419" i="3"/>
  <c r="J353" i="3"/>
  <c r="J367" i="3"/>
  <c r="J373" i="3"/>
  <c r="J415" i="3"/>
  <c r="J350" i="3"/>
  <c r="J98" i="3"/>
  <c r="J357" i="3"/>
  <c r="J380" i="3"/>
  <c r="J399" i="3"/>
  <c r="J429" i="3"/>
  <c r="J422" i="3"/>
  <c r="J303" i="3"/>
  <c r="J425" i="3"/>
  <c r="J210" i="3"/>
  <c r="J401" i="3"/>
  <c r="J300" i="3"/>
  <c r="J364" i="3"/>
  <c r="J333" i="3"/>
  <c r="J202" i="3"/>
  <c r="J358" i="3"/>
  <c r="J322" i="3"/>
  <c r="J158" i="3"/>
  <c r="J366" i="3"/>
  <c r="J363" i="3"/>
  <c r="J391" i="3"/>
  <c r="J392" i="3"/>
  <c r="J83" i="3"/>
  <c r="J154" i="3"/>
  <c r="J379" i="3"/>
  <c r="J176" i="3"/>
  <c r="J263" i="3"/>
  <c r="J151" i="3"/>
  <c r="J352" i="3"/>
  <c r="J321" i="3"/>
  <c r="J264" i="3"/>
  <c r="J319" i="3"/>
  <c r="J378" i="3"/>
  <c r="J376" i="3"/>
  <c r="J384" i="3"/>
  <c r="J193" i="3"/>
  <c r="J397" i="3"/>
  <c r="J395" i="3"/>
  <c r="J266" i="3"/>
  <c r="J386" i="3"/>
  <c r="J393" i="3"/>
  <c r="J362" i="3"/>
  <c r="J360" i="3"/>
  <c r="J418" i="3"/>
  <c r="J409" i="3"/>
  <c r="J377" i="3"/>
  <c r="J420" i="3"/>
  <c r="J426" i="3"/>
  <c r="J390" i="3"/>
  <c r="J396" i="3"/>
  <c r="J82" i="3"/>
  <c r="J237" i="3"/>
  <c r="J368" i="3"/>
  <c r="J403" i="3"/>
  <c r="J406" i="3"/>
  <c r="J298" i="3"/>
  <c r="J305" i="3"/>
  <c r="J306" i="3"/>
  <c r="J217" i="3"/>
  <c r="J351" i="3"/>
  <c r="J402" i="3"/>
  <c r="J427" i="3"/>
  <c r="J361" i="3"/>
  <c r="J216" i="3"/>
  <c r="J414" i="3"/>
  <c r="J416" i="3"/>
  <c r="J146" i="3"/>
  <c r="J314" i="3"/>
  <c r="J286" i="3"/>
  <c r="J340" i="3"/>
  <c r="J388" i="3"/>
  <c r="J356" i="3"/>
  <c r="J347" i="3"/>
  <c r="J410" i="3"/>
  <c r="J268" i="3"/>
  <c r="J132" i="3"/>
  <c r="J417" i="3"/>
  <c r="J280" i="3"/>
  <c r="J255" i="3"/>
  <c r="J349" i="3"/>
  <c r="J398" i="3"/>
  <c r="J204" i="3"/>
  <c r="J307" i="3"/>
  <c r="J296" i="3"/>
  <c r="J128" i="3"/>
  <c r="J331" i="3"/>
  <c r="J359" i="3"/>
  <c r="J329" i="3"/>
  <c r="J369" i="3"/>
  <c r="J365" i="3"/>
  <c r="J344" i="3"/>
  <c r="J160" i="3"/>
  <c r="J188" i="3"/>
  <c r="J241" i="3"/>
  <c r="J424" i="3"/>
  <c r="J117" i="3"/>
  <c r="J153" i="3"/>
  <c r="J431" i="3"/>
  <c r="J408" i="3"/>
  <c r="J262" i="3"/>
  <c r="J430" i="3"/>
  <c r="J411" i="3"/>
  <c r="J423" i="3"/>
  <c r="J421" i="3"/>
  <c r="J273" i="3"/>
  <c r="J412" i="3"/>
  <c r="J336" i="3"/>
  <c r="J281" i="3"/>
  <c r="J141" i="3"/>
  <c r="J404" i="3"/>
  <c r="J400" i="3"/>
  <c r="J374" i="3"/>
  <c r="J341" i="3"/>
  <c r="J334" i="3"/>
  <c r="I253" i="3"/>
  <c r="J253" i="3"/>
  <c r="I56" i="3"/>
  <c r="J56" i="3"/>
  <c r="I270" i="3"/>
  <c r="J270" i="3"/>
  <c r="I215" i="3"/>
  <c r="J215" i="3"/>
  <c r="I278" i="3"/>
  <c r="J278" i="3"/>
  <c r="I257" i="3"/>
  <c r="J257" i="3"/>
  <c r="I233" i="3"/>
  <c r="J233" i="3"/>
  <c r="I129" i="3"/>
  <c r="J129" i="3"/>
  <c r="I240" i="3"/>
  <c r="J240" i="3"/>
  <c r="I194" i="3"/>
  <c r="J194" i="3"/>
  <c r="I71" i="3"/>
  <c r="J71" i="3"/>
  <c r="I31" i="3"/>
  <c r="J31" i="3"/>
  <c r="I228" i="3"/>
  <c r="J228" i="3"/>
  <c r="I86" i="3"/>
  <c r="J86" i="3"/>
  <c r="I87" i="3"/>
  <c r="J87" i="3"/>
  <c r="I85" i="3"/>
  <c r="J85" i="3"/>
  <c r="I33" i="3"/>
  <c r="J33" i="3"/>
  <c r="C3" i="1"/>
  <c r="C4" i="1" s="1"/>
  <c r="C5" i="1" s="1"/>
  <c r="C6" i="1" s="1"/>
  <c r="C7" i="1" s="1"/>
  <c r="C8" i="1" s="1"/>
  <c r="C9" i="1" s="1"/>
  <c r="C10" i="1" s="1"/>
  <c r="C11" i="1" s="1"/>
  <c r="C12" i="1" s="1"/>
  <c r="C13" i="1" s="1"/>
  <c r="C14" i="1" s="1"/>
  <c r="C15" i="1" s="1"/>
  <c r="C16" i="1" s="1"/>
  <c r="C17" i="1" s="1"/>
  <c r="C18" i="1" s="1"/>
  <c r="C19" i="1" s="1"/>
  <c r="C20" i="1" s="1"/>
  <c r="C21" i="1" s="1"/>
  <c r="C22" i="1" s="1"/>
  <c r="C23" i="1" s="1"/>
  <c r="C24" i="1" s="1"/>
  <c r="C25" i="1" s="1"/>
  <c r="C26" i="1" s="1"/>
  <c r="C27" i="1" s="1"/>
  <c r="C28" i="1" s="1"/>
  <c r="C29" i="1" s="1"/>
  <c r="C30" i="1" s="1"/>
  <c r="C31" i="1" s="1"/>
  <c r="C32" i="1" s="1"/>
  <c r="C33" i="1" s="1"/>
  <c r="C34" i="1" s="1"/>
  <c r="C35" i="1" s="1"/>
  <c r="C36" i="1" s="1"/>
  <c r="C37" i="1" s="1"/>
  <c r="C38" i="1" s="1"/>
  <c r="C39" i="1" s="1"/>
  <c r="C40" i="1" s="1"/>
  <c r="C41" i="1" s="1"/>
  <c r="C42" i="1" s="1"/>
  <c r="C43" i="1" s="1"/>
  <c r="C44" i="1" s="1"/>
  <c r="C45" i="1" s="1"/>
  <c r="C46" i="1" s="1"/>
  <c r="C47" i="1" s="1"/>
  <c r="C48" i="1" s="1"/>
  <c r="C49" i="1" s="1"/>
  <c r="C50" i="1" s="1"/>
  <c r="C51" i="1" s="1"/>
  <c r="C52" i="1" s="1"/>
  <c r="C53" i="1" s="1"/>
  <c r="C54" i="1" s="1"/>
  <c r="C55" i="1" s="1"/>
  <c r="C56" i="1" s="1"/>
  <c r="C57" i="1" s="1"/>
  <c r="C58" i="1" s="1"/>
  <c r="C59" i="1" s="1"/>
  <c r="C60" i="1" s="1"/>
  <c r="C61" i="1" s="1"/>
  <c r="C62" i="1" s="1"/>
  <c r="C63" i="1" s="1"/>
  <c r="C64" i="1" s="1"/>
  <c r="C65" i="1" s="1"/>
  <c r="C66" i="1" s="1"/>
  <c r="C67" i="1" s="1"/>
  <c r="C68" i="1" s="1"/>
  <c r="C69" i="1" s="1"/>
  <c r="C70" i="1" s="1"/>
  <c r="C71" i="1" s="1"/>
  <c r="C72" i="1" s="1"/>
  <c r="C73" i="1" s="1"/>
  <c r="C74" i="1" s="1"/>
  <c r="C75" i="1" s="1"/>
  <c r="C76" i="1" s="1"/>
  <c r="C77" i="1" s="1"/>
  <c r="C78" i="1" s="1"/>
  <c r="C79" i="1" s="1"/>
  <c r="C80" i="1" s="1"/>
  <c r="C81" i="1" s="1"/>
  <c r="C82" i="1" s="1"/>
  <c r="C83" i="1" s="1"/>
  <c r="C84" i="1" s="1"/>
  <c r="C85" i="1" s="1"/>
  <c r="C86" i="1" s="1"/>
  <c r="C87" i="1" s="1"/>
  <c r="C88" i="1" s="1"/>
  <c r="C89" i="1" s="1"/>
  <c r="C90" i="1" s="1"/>
  <c r="C91" i="1" s="1"/>
  <c r="C92" i="1" s="1"/>
  <c r="C93" i="1" s="1"/>
  <c r="C94" i="1" s="1"/>
  <c r="C95" i="1" s="1"/>
  <c r="C96" i="1" s="1"/>
  <c r="C97" i="1" s="1"/>
  <c r="C98" i="1" s="1"/>
  <c r="C99" i="1" s="1"/>
  <c r="C100" i="1" s="1"/>
  <c r="C101" i="1" s="1"/>
  <c r="C102" i="1" s="1"/>
  <c r="C103" i="1" s="1"/>
  <c r="C104" i="1" s="1"/>
  <c r="C105" i="1" s="1"/>
  <c r="C106" i="1" s="1"/>
  <c r="C107" i="1" s="1"/>
  <c r="C108" i="1" s="1"/>
  <c r="C109" i="1" s="1"/>
  <c r="C110" i="1" s="1"/>
  <c r="C111" i="1" s="1"/>
  <c r="C112" i="1" s="1"/>
  <c r="C113" i="1" s="1"/>
  <c r="C114" i="1" s="1"/>
  <c r="C115" i="1" s="1"/>
  <c r="C116" i="1" s="1"/>
  <c r="C117" i="1" s="1"/>
  <c r="C118" i="1" s="1"/>
  <c r="C119" i="1" s="1"/>
  <c r="C120" i="1" s="1"/>
  <c r="C121" i="1" s="1"/>
  <c r="C122" i="1" s="1"/>
  <c r="C123" i="1" s="1"/>
  <c r="C124" i="1" s="1"/>
  <c r="C125" i="1" s="1"/>
  <c r="C126" i="1" s="1"/>
  <c r="C127" i="1" s="1"/>
  <c r="C128" i="1" s="1"/>
  <c r="C129" i="1" s="1"/>
  <c r="C130" i="1" s="1"/>
  <c r="C131" i="1" s="1"/>
  <c r="C132" i="1" s="1"/>
  <c r="C133" i="1" s="1"/>
  <c r="C134" i="1" s="1"/>
  <c r="C135" i="1" s="1"/>
  <c r="C136" i="1" s="1"/>
  <c r="C137" i="1" s="1"/>
  <c r="C138" i="1" s="1"/>
  <c r="C139" i="1" s="1"/>
  <c r="C140" i="1" s="1"/>
  <c r="C141" i="1" s="1"/>
  <c r="C142" i="1" s="1"/>
  <c r="C143" i="1" s="1"/>
  <c r="C144" i="1" s="1"/>
  <c r="C145" i="1" s="1"/>
  <c r="C146" i="1" s="1"/>
  <c r="C147" i="1" s="1"/>
  <c r="C148" i="1" s="1"/>
  <c r="C149" i="1" s="1"/>
  <c r="C150" i="1" s="1"/>
  <c r="C151" i="1" s="1"/>
  <c r="C152" i="1" s="1"/>
  <c r="C153" i="1" s="1"/>
  <c r="C154" i="1" s="1"/>
  <c r="C155" i="1" s="1"/>
  <c r="C156" i="1" s="1"/>
  <c r="C157" i="1" s="1"/>
  <c r="C158" i="1" s="1"/>
  <c r="C159" i="1" s="1"/>
  <c r="C160" i="1" s="1"/>
  <c r="C161" i="1" s="1"/>
  <c r="C162" i="1" s="1"/>
  <c r="C163" i="1" s="1"/>
  <c r="C164" i="1" s="1"/>
  <c r="C165" i="1" s="1"/>
  <c r="C166" i="1" s="1"/>
  <c r="C167" i="1" s="1"/>
  <c r="C168" i="1" s="1"/>
  <c r="C169" i="1" s="1"/>
  <c r="C170" i="1" s="1"/>
  <c r="C171" i="1" s="1"/>
  <c r="C172" i="1" s="1"/>
  <c r="C173" i="1" s="1"/>
  <c r="C174" i="1" s="1"/>
  <c r="C175" i="1" s="1"/>
  <c r="C176" i="1" s="1"/>
  <c r="C177" i="1" s="1"/>
  <c r="C178" i="1" s="1"/>
  <c r="C179" i="1" s="1"/>
  <c r="C180" i="1" s="1"/>
  <c r="C181" i="1" s="1"/>
  <c r="C182" i="1" s="1"/>
  <c r="C183" i="1" s="1"/>
  <c r="C184" i="1" s="1"/>
  <c r="C185" i="1" s="1"/>
  <c r="C186" i="1" s="1"/>
  <c r="C187" i="1" s="1"/>
  <c r="C188" i="1" s="1"/>
  <c r="C189" i="1" s="1"/>
  <c r="C190" i="1" s="1"/>
  <c r="C191" i="1" s="1"/>
  <c r="C192" i="1" s="1"/>
  <c r="C193" i="1" s="1"/>
  <c r="C194" i="1" s="1"/>
  <c r="C195" i="1" s="1"/>
  <c r="C196" i="1" s="1"/>
  <c r="C197" i="1" s="1"/>
  <c r="C198" i="1" s="1"/>
  <c r="C199" i="1" s="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5"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87" i="1" s="1"/>
  <c r="C488" i="1" s="1"/>
  <c r="C489" i="1" s="1"/>
  <c r="C490" i="1" s="1"/>
  <c r="C491" i="1" s="1"/>
  <c r="C492" i="1" s="1"/>
  <c r="C493" i="1" s="1"/>
  <c r="C494" i="1" s="1"/>
  <c r="C495" i="1" s="1"/>
  <c r="C496" i="1" s="1"/>
  <c r="C497" i="1" s="1"/>
  <c r="C498" i="1" s="1"/>
  <c r="C499" i="1" s="1"/>
  <c r="C500" i="1" s="1"/>
  <c r="C501" i="1" s="1"/>
  <c r="C502" i="1" s="1"/>
  <c r="C503" i="1" s="1"/>
  <c r="C504" i="1" s="1"/>
  <c r="C505" i="1" s="1"/>
  <c r="C506" i="1" s="1"/>
  <c r="C507" i="1" s="1"/>
  <c r="C508" i="1" s="1"/>
  <c r="C509" i="1" s="1"/>
  <c r="C510" i="1" s="1"/>
  <c r="C511" i="1" s="1"/>
  <c r="C512" i="1" s="1"/>
  <c r="C513" i="1" s="1"/>
  <c r="C514" i="1" s="1"/>
  <c r="C515" i="1" s="1"/>
  <c r="C516" i="1" s="1"/>
  <c r="C517" i="1" s="1"/>
  <c r="C518" i="1" s="1"/>
  <c r="C519" i="1" s="1"/>
  <c r="C520" i="1" s="1"/>
  <c r="C521" i="1" s="1"/>
  <c r="C522" i="1" s="1"/>
  <c r="C523" i="1" s="1"/>
  <c r="C524" i="1" s="1"/>
  <c r="C525" i="1" s="1"/>
  <c r="C526" i="1" s="1"/>
  <c r="C527" i="1" s="1"/>
  <c r="C528" i="1" s="1"/>
  <c r="C529" i="1" s="1"/>
  <c r="C530" i="1" s="1"/>
  <c r="C531" i="1" s="1"/>
  <c r="C532" i="1" s="1"/>
  <c r="C533" i="1" s="1"/>
  <c r="C534" i="1" s="1"/>
  <c r="C535" i="1" s="1"/>
  <c r="C536" i="1" s="1"/>
  <c r="C537" i="1" s="1"/>
  <c r="C538" i="1" s="1"/>
  <c r="C539" i="1" s="1"/>
  <c r="C540" i="1" s="1"/>
  <c r="C541" i="1" s="1"/>
  <c r="C542" i="1" s="1"/>
  <c r="C543" i="1" s="1"/>
  <c r="C544" i="1" s="1"/>
  <c r="C545" i="1" s="1"/>
  <c r="C546" i="1" s="1"/>
  <c r="C547" i="1" s="1"/>
  <c r="C548" i="1" s="1"/>
  <c r="C549" i="1" s="1"/>
  <c r="C550" i="1" s="1"/>
  <c r="C551" i="1" s="1"/>
  <c r="C552" i="1" s="1"/>
  <c r="C553" i="1" s="1"/>
  <c r="C554" i="1" s="1"/>
  <c r="C555" i="1" s="1"/>
  <c r="C556" i="1" s="1"/>
  <c r="C557" i="1" s="1"/>
  <c r="C558" i="1" s="1"/>
  <c r="C559" i="1" s="1"/>
  <c r="C560" i="1" s="1"/>
  <c r="C561" i="1" s="1"/>
  <c r="C562" i="1" s="1"/>
  <c r="C563" i="1" s="1"/>
  <c r="C564" i="1" s="1"/>
  <c r="C565" i="1" s="1"/>
  <c r="C566" i="1" s="1"/>
  <c r="C567" i="1" s="1"/>
  <c r="C568" i="1" s="1"/>
  <c r="C569" i="1" s="1"/>
  <c r="C570" i="1" s="1"/>
  <c r="C571" i="1" s="1"/>
  <c r="C572" i="1" s="1"/>
  <c r="C573" i="1" s="1"/>
  <c r="C574" i="1" s="1"/>
  <c r="C575" i="1" s="1"/>
  <c r="C576" i="1" s="1"/>
  <c r="C577" i="1" s="1"/>
  <c r="C578" i="1" s="1"/>
  <c r="C579" i="1" s="1"/>
  <c r="C580" i="1" s="1"/>
  <c r="C581" i="1" s="1"/>
  <c r="C582" i="1" s="1"/>
  <c r="C583" i="1" s="1"/>
  <c r="C584" i="1" s="1"/>
  <c r="C585" i="1" s="1"/>
  <c r="C586" i="1" s="1"/>
  <c r="C587" i="1" s="1"/>
  <c r="C588" i="1" s="1"/>
  <c r="C589" i="1" s="1"/>
  <c r="C590" i="1" s="1"/>
  <c r="C591" i="1" s="1"/>
  <c r="C592" i="1" s="1"/>
  <c r="C593" i="1" s="1"/>
  <c r="C594" i="1" s="1"/>
  <c r="C595" i="1" s="1"/>
  <c r="C596" i="1" s="1"/>
  <c r="C597" i="1" s="1"/>
  <c r="C598" i="1" s="1"/>
  <c r="C599" i="1" s="1"/>
  <c r="C600" i="1" s="1"/>
  <c r="C601" i="1" s="1"/>
  <c r="C602" i="1" s="1"/>
  <c r="C603" i="1" s="1"/>
  <c r="C604" i="1" s="1"/>
  <c r="C605" i="1" s="1"/>
  <c r="C606" i="1" s="1"/>
  <c r="C607" i="1" s="1"/>
  <c r="C608" i="1" s="1"/>
  <c r="C609" i="1" s="1"/>
  <c r="C610" i="1" s="1"/>
  <c r="C611" i="1" s="1"/>
  <c r="C612" i="1" s="1"/>
  <c r="C613" i="1" s="1"/>
  <c r="C614" i="1" s="1"/>
  <c r="C615" i="1" s="1"/>
  <c r="C616" i="1" s="1"/>
  <c r="C617" i="1" s="1"/>
  <c r="C618" i="1" s="1"/>
  <c r="C619" i="1" s="1"/>
  <c r="C620" i="1" s="1"/>
  <c r="C621" i="1" s="1"/>
  <c r="C622" i="1" s="1"/>
  <c r="C623" i="1" s="1"/>
  <c r="C624" i="1" s="1"/>
  <c r="C625" i="1" s="1"/>
  <c r="C626" i="1" s="1"/>
  <c r="C627" i="1" s="1"/>
  <c r="C628" i="1" s="1"/>
  <c r="C629" i="1" s="1"/>
  <c r="C630" i="1" s="1"/>
  <c r="C631" i="1" s="1"/>
  <c r="C632" i="1" s="1"/>
  <c r="C633" i="1" s="1"/>
  <c r="C634" i="1" s="1"/>
  <c r="C635" i="1" s="1"/>
  <c r="C636" i="1" s="1"/>
  <c r="C637" i="1" s="1"/>
  <c r="C638" i="1" s="1"/>
  <c r="C639" i="1" s="1"/>
  <c r="C640" i="1" s="1"/>
  <c r="C641" i="1" s="1"/>
  <c r="C642" i="1" s="1"/>
  <c r="C643" i="1" s="1"/>
  <c r="C644" i="1" s="1"/>
  <c r="C645" i="1" s="1"/>
  <c r="C646" i="1" s="1"/>
  <c r="C647" i="1" s="1"/>
  <c r="C648" i="1" s="1"/>
  <c r="C649" i="1" s="1"/>
  <c r="C650" i="1" s="1"/>
  <c r="C651" i="1" s="1"/>
  <c r="C652" i="1" s="1"/>
  <c r="C653" i="1" s="1"/>
  <c r="C654" i="1" s="1"/>
  <c r="C655" i="1" s="1"/>
  <c r="C656" i="1" s="1"/>
  <c r="C657" i="1" s="1"/>
  <c r="C658" i="1" s="1"/>
  <c r="C659" i="1" s="1"/>
  <c r="C660" i="1" s="1"/>
  <c r="C661" i="1" s="1"/>
  <c r="C662" i="1" s="1"/>
  <c r="C663" i="1" s="1"/>
  <c r="C664" i="1" s="1"/>
  <c r="C665" i="1" s="1"/>
  <c r="C666" i="1" s="1"/>
  <c r="C667" i="1" s="1"/>
  <c r="C668" i="1" s="1"/>
  <c r="C669" i="1" s="1"/>
  <c r="C670" i="1" s="1"/>
  <c r="C671" i="1" s="1"/>
  <c r="C672" i="1" s="1"/>
  <c r="C673" i="1" s="1"/>
  <c r="C674" i="1" s="1"/>
  <c r="C675" i="1" s="1"/>
  <c r="C676" i="1" s="1"/>
  <c r="C677" i="1" s="1"/>
  <c r="C678" i="1" s="1"/>
  <c r="C679" i="1" s="1"/>
  <c r="C680" i="1" s="1"/>
  <c r="C681" i="1" s="1"/>
  <c r="C682" i="1" s="1"/>
  <c r="C683" i="1" s="1"/>
  <c r="C684" i="1" s="1"/>
  <c r="C685" i="1" s="1"/>
  <c r="C686" i="1" s="1"/>
  <c r="C687" i="1" s="1"/>
  <c r="C688" i="1" s="1"/>
  <c r="C689" i="1" s="1"/>
  <c r="C690" i="1" s="1"/>
  <c r="C691" i="1" s="1"/>
  <c r="C692" i="1" s="1"/>
  <c r="C693" i="1" s="1"/>
  <c r="C694" i="1" s="1"/>
  <c r="C695" i="1" s="1"/>
  <c r="C696" i="1" s="1"/>
  <c r="C697" i="1" s="1"/>
  <c r="C698" i="1" s="1"/>
  <c r="C699" i="1" s="1"/>
  <c r="C700" i="1" s="1"/>
  <c r="C701" i="1" s="1"/>
  <c r="C702" i="1" s="1"/>
  <c r="C703" i="1" s="1"/>
  <c r="C704" i="1" s="1"/>
  <c r="C705" i="1" s="1"/>
  <c r="C706" i="1" s="1"/>
  <c r="C707" i="1" s="1"/>
  <c r="C708" i="1" s="1"/>
  <c r="C709" i="1" s="1"/>
  <c r="C710" i="1" s="1"/>
  <c r="C711" i="1" s="1"/>
  <c r="C712" i="1" s="1"/>
  <c r="C713" i="1" s="1"/>
  <c r="C714" i="1" s="1"/>
  <c r="C715" i="1" s="1"/>
  <c r="C716" i="1" s="1"/>
  <c r="C717" i="1" s="1"/>
  <c r="C718" i="1" s="1"/>
  <c r="C719" i="1" s="1"/>
  <c r="C720" i="1" s="1"/>
  <c r="C721" i="1" s="1"/>
  <c r="C722" i="1" s="1"/>
  <c r="C723" i="1" s="1"/>
  <c r="C724" i="1" s="1"/>
  <c r="C725" i="1" s="1"/>
  <c r="C726" i="1" s="1"/>
  <c r="C727" i="1" s="1"/>
  <c r="C728" i="1" s="1"/>
  <c r="C729" i="1" s="1"/>
  <c r="C730" i="1" s="1"/>
  <c r="C731" i="1" s="1"/>
  <c r="C732" i="1" s="1"/>
  <c r="C733" i="1" s="1"/>
  <c r="C734" i="1" s="1"/>
  <c r="C735" i="1" s="1"/>
  <c r="C736" i="1" s="1"/>
  <c r="C737" i="1" s="1"/>
  <c r="C738" i="1" s="1"/>
  <c r="C739" i="1" s="1"/>
  <c r="C740" i="1" s="1"/>
  <c r="C741" i="1" s="1"/>
  <c r="C742" i="1" s="1"/>
  <c r="C743" i="1" s="1"/>
  <c r="C744" i="1" s="1"/>
  <c r="C745" i="1" s="1"/>
  <c r="C746" i="1" s="1"/>
  <c r="C747" i="1" s="1"/>
  <c r="C748" i="1" s="1"/>
  <c r="C749" i="1" s="1"/>
  <c r="C750" i="1" s="1"/>
  <c r="C751" i="1" s="1"/>
  <c r="C752" i="1" s="1"/>
  <c r="C753" i="1" s="1"/>
  <c r="C754" i="1" s="1"/>
  <c r="C755" i="1" s="1"/>
  <c r="C756" i="1" s="1"/>
  <c r="C757" i="1" s="1"/>
  <c r="C758" i="1" s="1"/>
  <c r="C759" i="1" s="1"/>
  <c r="C760" i="1" s="1"/>
  <c r="C761" i="1" s="1"/>
  <c r="C762" i="1" s="1"/>
  <c r="C763" i="1" s="1"/>
  <c r="C764" i="1" s="1"/>
  <c r="C765" i="1" s="1"/>
  <c r="C766" i="1" s="1"/>
  <c r="C767" i="1" s="1"/>
  <c r="C768" i="1" s="1"/>
  <c r="C769" i="1" s="1"/>
  <c r="C770" i="1" s="1"/>
  <c r="C771" i="1" s="1"/>
  <c r="C772" i="1" s="1"/>
  <c r="C773" i="1" s="1"/>
  <c r="C774" i="1" s="1"/>
  <c r="C775" i="1" s="1"/>
  <c r="C776" i="1" s="1"/>
  <c r="C777" i="1" s="1"/>
  <c r="C778" i="1" s="1"/>
  <c r="C779" i="1" s="1"/>
  <c r="C780" i="1" s="1"/>
  <c r="C781" i="1" s="1"/>
  <c r="C782" i="1" s="1"/>
  <c r="C783" i="1" s="1"/>
  <c r="C784" i="1" s="1"/>
  <c r="C785" i="1" s="1"/>
  <c r="C786" i="1" s="1"/>
  <c r="C787" i="1" s="1"/>
  <c r="C788" i="1" s="1"/>
  <c r="C789" i="1" s="1"/>
  <c r="C790" i="1" s="1"/>
  <c r="C791" i="1" s="1"/>
  <c r="C792" i="1" s="1"/>
  <c r="C793" i="1" s="1"/>
  <c r="C794" i="1" s="1"/>
  <c r="C795" i="1" s="1"/>
  <c r="C796" i="1" s="1"/>
  <c r="C797" i="1" s="1"/>
  <c r="C798" i="1" s="1"/>
  <c r="C799" i="1" s="1"/>
  <c r="C800" i="1" s="1"/>
  <c r="C801" i="1" s="1"/>
  <c r="C802" i="1" s="1"/>
  <c r="C803" i="1" s="1"/>
  <c r="C804" i="1" s="1"/>
  <c r="C805" i="1" s="1"/>
  <c r="C806" i="1" s="1"/>
  <c r="C807" i="1" s="1"/>
  <c r="C808" i="1" s="1"/>
  <c r="C809" i="1" s="1"/>
  <c r="C810" i="1" s="1"/>
  <c r="C811" i="1" s="1"/>
  <c r="C812" i="1" s="1"/>
  <c r="C813" i="1" s="1"/>
  <c r="C814" i="1" s="1"/>
  <c r="C815" i="1" s="1"/>
  <c r="C816" i="1" s="1"/>
  <c r="C817" i="1" s="1"/>
  <c r="C818" i="1" s="1"/>
  <c r="C819" i="1" s="1"/>
  <c r="C820" i="1" s="1"/>
  <c r="C821" i="1" s="1"/>
  <c r="C822" i="1" s="1"/>
  <c r="C823" i="1" s="1"/>
  <c r="C824" i="1" s="1"/>
  <c r="C825" i="1" s="1"/>
  <c r="C826" i="1" s="1"/>
  <c r="C827" i="1" s="1"/>
  <c r="C828" i="1" s="1"/>
  <c r="C829" i="1" s="1"/>
  <c r="C830" i="1" s="1"/>
  <c r="C831" i="1" s="1"/>
  <c r="C832" i="1" s="1"/>
  <c r="C833" i="1" s="1"/>
  <c r="C834" i="1" s="1"/>
  <c r="C835" i="1" s="1"/>
  <c r="C836" i="1" s="1"/>
  <c r="C837" i="1" s="1"/>
  <c r="C838" i="1" s="1"/>
  <c r="C839" i="1" s="1"/>
  <c r="C840" i="1" s="1"/>
  <c r="C841" i="1" s="1"/>
  <c r="C842" i="1" s="1"/>
  <c r="C843" i="1" s="1"/>
  <c r="C844" i="1" s="1"/>
  <c r="C845" i="1" s="1"/>
  <c r="C846" i="1" s="1"/>
  <c r="C847" i="1" s="1"/>
  <c r="C848" i="1" s="1"/>
  <c r="C849" i="1" s="1"/>
  <c r="C850" i="1" s="1"/>
  <c r="C851" i="1" s="1"/>
  <c r="C852" i="1" s="1"/>
  <c r="C853" i="1" s="1"/>
  <c r="C854" i="1" s="1"/>
  <c r="C855" i="1" s="1"/>
  <c r="C856" i="1" s="1"/>
  <c r="C857" i="1" s="1"/>
  <c r="C858" i="1" s="1"/>
  <c r="C859" i="1" s="1"/>
  <c r="C860" i="1" s="1"/>
  <c r="C861" i="1" s="1"/>
  <c r="C862" i="1" s="1"/>
  <c r="C863" i="1" s="1"/>
  <c r="C864" i="1" s="1"/>
  <c r="C865" i="1" s="1"/>
  <c r="C866" i="1" s="1"/>
  <c r="C867" i="1" s="1"/>
  <c r="C868" i="1" s="1"/>
  <c r="C869" i="1" s="1"/>
  <c r="C870" i="1" s="1"/>
  <c r="C871" i="1" s="1"/>
  <c r="C872" i="1" s="1"/>
  <c r="C873" i="1" s="1"/>
  <c r="C874" i="1" s="1"/>
  <c r="C875" i="1" s="1"/>
  <c r="C876" i="1" s="1"/>
  <c r="C877" i="1" s="1"/>
  <c r="C878" i="1" s="1"/>
  <c r="C879" i="1" s="1"/>
  <c r="C880" i="1" s="1"/>
  <c r="C881" i="1" s="1"/>
  <c r="C882" i="1" s="1"/>
  <c r="C883" i="1" s="1"/>
  <c r="C884" i="1" s="1"/>
  <c r="C885" i="1" s="1"/>
  <c r="C886" i="1" s="1"/>
  <c r="C887" i="1" s="1"/>
  <c r="C888" i="1" s="1"/>
  <c r="C889" i="1" s="1"/>
  <c r="C890" i="1" s="1"/>
  <c r="C891" i="1" s="1"/>
  <c r="C892" i="1" s="1"/>
  <c r="C893" i="1" s="1"/>
  <c r="C894" i="1" s="1"/>
  <c r="C895" i="1" s="1"/>
  <c r="C896" i="1" s="1"/>
  <c r="C897" i="1" s="1"/>
  <c r="C898" i="1" s="1"/>
  <c r="C899" i="1" s="1"/>
  <c r="C900" i="1" s="1"/>
  <c r="C901" i="1" s="1"/>
  <c r="C902" i="1" s="1"/>
  <c r="C903" i="1" s="1"/>
  <c r="C904" i="1" s="1"/>
  <c r="C905" i="1" s="1"/>
  <c r="C906" i="1" s="1"/>
  <c r="C907" i="1" s="1"/>
  <c r="C908" i="1" s="1"/>
  <c r="C909" i="1" s="1"/>
  <c r="C910" i="1" s="1"/>
  <c r="C911" i="1" s="1"/>
  <c r="C912" i="1" s="1"/>
  <c r="C913" i="1" s="1"/>
  <c r="C914" i="1" s="1"/>
  <c r="C915" i="1" s="1"/>
  <c r="C916" i="1" s="1"/>
  <c r="C917" i="1" s="1"/>
  <c r="C918" i="1" s="1"/>
  <c r="C919" i="1" s="1"/>
  <c r="C920" i="1" s="1"/>
  <c r="C921" i="1" s="1"/>
  <c r="C922" i="1" s="1"/>
  <c r="C923" i="1" s="1"/>
  <c r="C924" i="1" s="1"/>
  <c r="C925" i="1" s="1"/>
  <c r="C926" i="1" s="1"/>
  <c r="C927" i="1" s="1"/>
  <c r="C928" i="1" s="1"/>
  <c r="C929" i="1" s="1"/>
  <c r="C930" i="1" s="1"/>
  <c r="C931" i="1" s="1"/>
  <c r="C932" i="1" s="1"/>
  <c r="C933" i="1" s="1"/>
  <c r="C934" i="1" s="1"/>
  <c r="C935" i="1" s="1"/>
  <c r="C936" i="1" s="1"/>
  <c r="C937" i="1" s="1"/>
  <c r="C938" i="1" s="1"/>
  <c r="C939" i="1" s="1"/>
  <c r="C940" i="1" s="1"/>
  <c r="C941" i="1" s="1"/>
  <c r="C942" i="1" s="1"/>
  <c r="C943" i="1" s="1"/>
  <c r="C944" i="1" s="1"/>
  <c r="C945" i="1" s="1"/>
  <c r="C946" i="1" s="1"/>
  <c r="C947" i="1" s="1"/>
  <c r="C948" i="1" s="1"/>
  <c r="C949" i="1" s="1"/>
  <c r="C950" i="1" s="1"/>
  <c r="C951" i="1" s="1"/>
  <c r="C952" i="1" s="1"/>
  <c r="C953" i="1" s="1"/>
  <c r="C954" i="1" s="1"/>
  <c r="C955" i="1" s="1"/>
  <c r="C956" i="1" s="1"/>
  <c r="C957" i="1" s="1"/>
  <c r="C958" i="1" s="1"/>
  <c r="C959" i="1" s="1"/>
  <c r="C960" i="1" s="1"/>
  <c r="C961" i="1" s="1"/>
  <c r="C962" i="1" s="1"/>
  <c r="C963" i="1" s="1"/>
  <c r="C964" i="1" s="1"/>
  <c r="C965" i="1" s="1"/>
  <c r="C966" i="1" s="1"/>
  <c r="C967" i="1" s="1"/>
  <c r="C968" i="1" s="1"/>
  <c r="C969" i="1" s="1"/>
  <c r="C970" i="1" s="1"/>
  <c r="C971" i="1" s="1"/>
  <c r="C972" i="1" s="1"/>
  <c r="C973" i="1" s="1"/>
  <c r="C974" i="1" s="1"/>
  <c r="C975" i="1" s="1"/>
  <c r="C976" i="1" s="1"/>
  <c r="C977" i="1" s="1"/>
  <c r="C978" i="1" s="1"/>
  <c r="C979" i="1" s="1"/>
  <c r="C980" i="1" s="1"/>
  <c r="C981" i="1" s="1"/>
  <c r="C982" i="1" s="1"/>
  <c r="C983" i="1" s="1"/>
  <c r="C984" i="1" s="1"/>
  <c r="C985" i="1" s="1"/>
  <c r="C986" i="1" s="1"/>
  <c r="C987" i="1" s="1"/>
  <c r="C988" i="1" s="1"/>
  <c r="C989" i="1" s="1"/>
  <c r="C990" i="1" s="1"/>
  <c r="C991" i="1" s="1"/>
  <c r="C992" i="1" s="1"/>
  <c r="C993" i="1" s="1"/>
  <c r="C994" i="1" s="1"/>
  <c r="C995" i="1" s="1"/>
  <c r="C996" i="1" s="1"/>
  <c r="C997" i="1" s="1"/>
  <c r="C998" i="1" s="1"/>
  <c r="C999" i="1" s="1"/>
  <c r="C1000" i="1" s="1"/>
  <c r="C1001" i="1" s="1"/>
  <c r="C1002" i="1" s="1"/>
  <c r="C1003" i="1" s="1"/>
  <c r="C1004" i="1" s="1"/>
  <c r="C1005" i="1" s="1"/>
  <c r="C1006" i="1" s="1"/>
  <c r="C1007" i="1" s="1"/>
  <c r="C1008" i="1" s="1"/>
  <c r="C1009" i="1" s="1"/>
  <c r="C1010" i="1" s="1"/>
  <c r="C1011" i="1" s="1"/>
  <c r="C1012" i="1" s="1"/>
  <c r="C1013" i="1" s="1"/>
  <c r="C1014" i="1" s="1"/>
  <c r="C1015" i="1" s="1"/>
  <c r="C1016" i="1" s="1"/>
  <c r="C1017" i="1" s="1"/>
  <c r="C1018" i="1" s="1"/>
  <c r="C1019" i="1" s="1"/>
  <c r="C1020" i="1" s="1"/>
  <c r="C1021" i="1" s="1"/>
  <c r="C1022" i="1" s="1"/>
  <c r="C1023" i="1" s="1"/>
  <c r="C1024" i="1" s="1"/>
  <c r="C1025" i="1" s="1"/>
  <c r="C1026" i="1" s="1"/>
  <c r="C1027" i="1" s="1"/>
  <c r="C1028" i="1" s="1"/>
  <c r="C1029" i="1" s="1"/>
  <c r="C1030" i="1" s="1"/>
  <c r="C1031" i="1" s="1"/>
  <c r="C1032" i="1" s="1"/>
  <c r="C1033" i="1" s="1"/>
  <c r="C1034" i="1" s="1"/>
  <c r="C1035" i="1" s="1"/>
  <c r="C1036" i="1" s="1"/>
  <c r="C1037" i="1" s="1"/>
  <c r="C1038" i="1" s="1"/>
  <c r="C1039" i="1" s="1"/>
  <c r="C1040" i="1" s="1"/>
  <c r="C1041" i="1" s="1"/>
  <c r="C1042" i="1" s="1"/>
  <c r="C1043" i="1" s="1"/>
  <c r="C1044" i="1" s="1"/>
  <c r="C1045" i="1" s="1"/>
  <c r="C1046" i="1" s="1"/>
  <c r="C1047" i="1" s="1"/>
  <c r="C1048" i="1" s="1"/>
  <c r="C1049" i="1" s="1"/>
  <c r="C1050" i="1" s="1"/>
  <c r="C1051" i="1" s="1"/>
  <c r="C1052" i="1" s="1"/>
  <c r="C1053" i="1" s="1"/>
  <c r="C1054" i="1" s="1"/>
  <c r="C1055" i="1" s="1"/>
  <c r="C1056" i="1" s="1"/>
  <c r="C1057" i="1" s="1"/>
  <c r="C1058" i="1" s="1"/>
  <c r="C1059" i="1" s="1"/>
  <c r="C1060" i="1" s="1"/>
  <c r="C1061" i="1" s="1"/>
  <c r="C1062" i="1" s="1"/>
  <c r="C1063" i="1" s="1"/>
  <c r="C1064" i="1" s="1"/>
  <c r="C1065" i="1" s="1"/>
  <c r="C1066" i="1" s="1"/>
  <c r="C1067" i="1" s="1"/>
  <c r="C1068" i="1" s="1"/>
  <c r="C1069" i="1" s="1"/>
  <c r="C1070" i="1" s="1"/>
  <c r="C1071" i="1" s="1"/>
  <c r="C1072" i="1" s="1"/>
  <c r="C1073" i="1" s="1"/>
  <c r="C1074" i="1" s="1"/>
  <c r="C1075" i="1" s="1"/>
  <c r="C1076" i="1" s="1"/>
  <c r="C1077" i="1" s="1"/>
  <c r="C1078" i="1" s="1"/>
  <c r="C1079" i="1" s="1"/>
  <c r="C1080" i="1" s="1"/>
  <c r="C1081" i="1" s="1"/>
  <c r="C1082" i="1" s="1"/>
  <c r="C1083" i="1" s="1"/>
  <c r="C1084" i="1" s="1"/>
  <c r="C1085" i="1" s="1"/>
  <c r="C1086" i="1" s="1"/>
  <c r="C1087" i="1" s="1"/>
  <c r="C1088" i="1" s="1"/>
  <c r="C1089" i="1" s="1"/>
  <c r="C1090" i="1" s="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18" i="1" s="1"/>
  <c r="C1119" i="1" s="1"/>
  <c r="C1120" i="1" s="1"/>
  <c r="C1121" i="1" s="1"/>
  <c r="C1122" i="1" s="1"/>
  <c r="C1123" i="1" s="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48" i="1" s="1"/>
  <c r="C1149" i="1" s="1"/>
  <c r="C1150" i="1" s="1"/>
  <c r="C1151" i="1" s="1"/>
  <c r="C1152" i="1" s="1"/>
  <c r="C1153" i="1" s="1"/>
  <c r="C1154" i="1" s="1"/>
  <c r="C1155" i="1" s="1"/>
  <c r="C1156" i="1" s="1"/>
  <c r="C1157" i="1" s="1"/>
  <c r="C1158" i="1" s="1"/>
  <c r="C1159" i="1" s="1"/>
  <c r="C1160" i="1" s="1"/>
  <c r="C1161" i="1" s="1"/>
  <c r="C1162" i="1" s="1"/>
  <c r="C1163" i="1" s="1"/>
  <c r="C1164" i="1" s="1"/>
  <c r="C1165" i="1" s="1"/>
  <c r="C1166" i="1" s="1"/>
  <c r="C1167" i="1" s="1"/>
  <c r="C1168" i="1" s="1"/>
  <c r="C1169" i="1" s="1"/>
  <c r="C1170" i="1" s="1"/>
  <c r="C1171" i="1" s="1"/>
  <c r="C1172" i="1" s="1"/>
  <c r="C1173" i="1" s="1"/>
  <c r="C1174" i="1" s="1"/>
  <c r="C1175" i="1" s="1"/>
  <c r="C1176" i="1" s="1"/>
  <c r="C1177" i="1" s="1"/>
  <c r="C1178" i="1" s="1"/>
  <c r="C1179" i="1" s="1"/>
  <c r="C1180" i="1" s="1"/>
  <c r="C1181" i="1" s="1"/>
  <c r="C1182" i="1" s="1"/>
  <c r="C1183" i="1" s="1"/>
  <c r="C1184" i="1" s="1"/>
  <c r="C1185" i="1" s="1"/>
  <c r="C1186" i="1" s="1"/>
  <c r="C1187" i="1" s="1"/>
  <c r="C1188" i="1" s="1"/>
  <c r="C1189" i="1" s="1"/>
  <c r="C1190" i="1" s="1"/>
  <c r="C1191" i="1" s="1"/>
  <c r="C1192" i="1" s="1"/>
  <c r="C1193" i="1" s="1"/>
  <c r="C1194" i="1" s="1"/>
  <c r="C1195" i="1" s="1"/>
  <c r="C1196" i="1" s="1"/>
  <c r="C1197" i="1" s="1"/>
  <c r="C1198" i="1" s="1"/>
  <c r="C1199" i="1" s="1"/>
  <c r="C1200" i="1" s="1"/>
  <c r="C1201" i="1" s="1"/>
  <c r="C1202" i="1" s="1"/>
  <c r="C1203" i="1" s="1"/>
  <c r="C1204" i="1" s="1"/>
  <c r="C1205" i="1" s="1"/>
  <c r="C1206" i="1" s="1"/>
  <c r="C1207" i="1" s="1"/>
  <c r="C1208" i="1" s="1"/>
  <c r="C1209" i="1" s="1"/>
  <c r="C1210" i="1" s="1"/>
  <c r="C1211" i="1" s="1"/>
  <c r="C1212" i="1" s="1"/>
  <c r="C1213" i="1" s="1"/>
  <c r="C1214" i="1" s="1"/>
  <c r="C1215" i="1" s="1"/>
  <c r="C1216" i="1" s="1"/>
  <c r="C1217" i="1" s="1"/>
  <c r="C1218" i="1" s="1"/>
  <c r="C1219" i="1" s="1"/>
  <c r="C1220" i="1" s="1"/>
  <c r="C1221" i="1" s="1"/>
  <c r="C1222" i="1" s="1"/>
  <c r="C1223" i="1" s="1"/>
  <c r="C1224" i="1" s="1"/>
  <c r="C1225" i="1" s="1"/>
  <c r="C1226" i="1" s="1"/>
  <c r="C1227" i="1" s="1"/>
  <c r="C1228" i="1" s="1"/>
  <c r="C1229" i="1" s="1"/>
  <c r="C1230" i="1" s="1"/>
  <c r="C1231" i="1" s="1"/>
  <c r="C1232" i="1" s="1"/>
  <c r="C1233" i="1" s="1"/>
  <c r="C1234" i="1" s="1"/>
  <c r="C1235" i="1" s="1"/>
  <c r="C1236" i="1" s="1"/>
  <c r="C1237" i="1" s="1"/>
  <c r="C1238" i="1" s="1"/>
  <c r="C1239" i="1" s="1"/>
  <c r="C1240" i="1" s="1"/>
  <c r="C1241" i="1" s="1"/>
  <c r="C1242" i="1" s="1"/>
  <c r="C1243" i="1" s="1"/>
  <c r="C1244" i="1" s="1"/>
  <c r="C1245" i="1" s="1"/>
  <c r="C1246" i="1" s="1"/>
  <c r="C1247" i="1" s="1"/>
  <c r="C1248" i="1" s="1"/>
  <c r="C1249" i="1" s="1"/>
  <c r="C1250" i="1" s="1"/>
  <c r="C1251" i="1" s="1"/>
  <c r="C1252" i="1" s="1"/>
  <c r="C1253" i="1" s="1"/>
  <c r="C1254" i="1" s="1"/>
  <c r="C1255" i="1" s="1"/>
  <c r="C1256" i="1" s="1"/>
  <c r="C1257" i="1" s="1"/>
  <c r="C1258" i="1" s="1"/>
  <c r="C1259" i="1" s="1"/>
  <c r="C1260" i="1" s="1"/>
  <c r="C1261" i="1" s="1"/>
  <c r="C1262" i="1" s="1"/>
  <c r="C1263" i="1" s="1"/>
  <c r="C1264" i="1" s="1"/>
  <c r="C1265" i="1" s="1"/>
  <c r="C1266" i="1" s="1"/>
  <c r="C1267" i="1" s="1"/>
  <c r="C1268" i="1" s="1"/>
  <c r="C1269" i="1" s="1"/>
  <c r="C1270" i="1" s="1"/>
  <c r="C1271" i="1" s="1"/>
  <c r="C1272" i="1" s="1"/>
  <c r="C1273" i="1" s="1"/>
  <c r="C1274" i="1" s="1"/>
  <c r="C1275" i="1" s="1"/>
  <c r="C1276" i="1" s="1"/>
  <c r="C1277" i="1" s="1"/>
  <c r="C1278" i="1" s="1"/>
  <c r="C1279" i="1" s="1"/>
  <c r="C1280" i="1" s="1"/>
  <c r="C1281" i="1" s="1"/>
  <c r="C1282" i="1" s="1"/>
  <c r="C1283" i="1" s="1"/>
  <c r="C1284" i="1" s="1"/>
  <c r="C1285" i="1" s="1"/>
  <c r="C1286" i="1" s="1"/>
  <c r="C1287" i="1" s="1"/>
  <c r="C1288" i="1" s="1"/>
  <c r="C1289" i="1" s="1"/>
  <c r="C1290" i="1" s="1"/>
  <c r="C1291" i="1" s="1"/>
  <c r="C1292" i="1" s="1"/>
  <c r="C1293" i="1" s="1"/>
  <c r="C1294" i="1" s="1"/>
  <c r="C1295" i="1" s="1"/>
  <c r="C1296" i="1" s="1"/>
  <c r="C1297" i="1" s="1"/>
  <c r="C1298" i="1" s="1"/>
  <c r="C1299" i="1" s="1"/>
  <c r="C1300" i="1" s="1"/>
  <c r="C1301" i="1" s="1"/>
  <c r="C1302" i="1" s="1"/>
  <c r="C1303" i="1" s="1"/>
  <c r="C1304" i="1" s="1"/>
  <c r="C1305" i="1" s="1"/>
  <c r="C1306" i="1" s="1"/>
  <c r="C1307" i="1" s="1"/>
  <c r="C1308" i="1" s="1"/>
  <c r="C1309" i="1" s="1"/>
  <c r="C1310" i="1" s="1"/>
  <c r="C1311" i="1" s="1"/>
  <c r="C1312" i="1" s="1"/>
  <c r="C1313" i="1" s="1"/>
  <c r="C1314" i="1" s="1"/>
  <c r="C1315" i="1" s="1"/>
  <c r="C1316" i="1" s="1"/>
  <c r="C1317" i="1" s="1"/>
  <c r="C1318" i="1" s="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s="1"/>
  <c r="C1341" i="1" s="1"/>
  <c r="C1342" i="1" s="1"/>
  <c r="C1343" i="1" s="1"/>
  <c r="C1344" i="1" s="1"/>
  <c r="C1345" i="1" s="1"/>
  <c r="C1346" i="1" s="1"/>
  <c r="C1347" i="1" s="1"/>
  <c r="C1348" i="1" s="1"/>
  <c r="C1349" i="1" s="1"/>
  <c r="C1350" i="1" s="1"/>
  <c r="C1351" i="1" s="1"/>
  <c r="C1352" i="1" s="1"/>
  <c r="C1353" i="1" s="1"/>
  <c r="C1354" i="1" s="1"/>
  <c r="C1355" i="1" s="1"/>
  <c r="C1356" i="1" s="1"/>
  <c r="C1357" i="1" s="1"/>
  <c r="C1358" i="1" s="1"/>
  <c r="C1359" i="1" s="1"/>
  <c r="C1360" i="1" s="1"/>
  <c r="C1361" i="1" s="1"/>
  <c r="C1362" i="1" s="1"/>
  <c r="C1363" i="1" s="1"/>
  <c r="C1364" i="1" s="1"/>
  <c r="C1365" i="1" s="1"/>
  <c r="C1366" i="1" s="1"/>
  <c r="C1367" i="1" s="1"/>
  <c r="C1368" i="1" s="1"/>
  <c r="C1369" i="1" s="1"/>
  <c r="C1370" i="1" s="1"/>
  <c r="C1371" i="1" s="1"/>
  <c r="C1372" i="1" s="1"/>
  <c r="C1373" i="1" s="1"/>
  <c r="C1374" i="1" s="1"/>
  <c r="C1375" i="1" s="1"/>
  <c r="C1376" i="1" s="1"/>
  <c r="C1377" i="1" s="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403" i="1" s="1"/>
  <c r="C1404" i="1" s="1"/>
  <c r="C1405" i="1" s="1"/>
  <c r="C1406" i="1" s="1"/>
  <c r="C1407" i="1" s="1"/>
  <c r="C1408" i="1" s="1"/>
  <c r="C1409" i="1" s="1"/>
  <c r="C1410" i="1" s="1"/>
  <c r="C1411" i="1" s="1"/>
  <c r="C1412" i="1" s="1"/>
  <c r="C1413" i="1" s="1"/>
  <c r="C1414" i="1" s="1"/>
  <c r="C1415" i="1" s="1"/>
  <c r="C1416" i="1" s="1"/>
  <c r="C1417" i="1" s="1"/>
  <c r="C1418" i="1" s="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438" i="1" s="1"/>
  <c r="C1439" i="1" s="1"/>
  <c r="C1440" i="1" s="1"/>
  <c r="C1441" i="1" s="1"/>
  <c r="C1442" i="1" s="1"/>
  <c r="C1443" i="1" s="1"/>
  <c r="C1444" i="1" s="1"/>
  <c r="C1445" i="1" s="1"/>
  <c r="C1446" i="1" s="1"/>
  <c r="C1447" i="1" s="1"/>
  <c r="C1448" i="1" s="1"/>
  <c r="C1449" i="1" s="1"/>
  <c r="C1450" i="1" s="1"/>
  <c r="C1451" i="1" s="1"/>
  <c r="C1452" i="1" s="1"/>
  <c r="C1453" i="1" s="1"/>
  <c r="C1454" i="1" s="1"/>
  <c r="C1455" i="1" s="1"/>
  <c r="C1456" i="1" s="1"/>
  <c r="C1457" i="1" s="1"/>
  <c r="C1458" i="1" s="1"/>
  <c r="C1459" i="1" s="1"/>
  <c r="C1460" i="1" s="1"/>
  <c r="C1461" i="1" s="1"/>
  <c r="C1462" i="1" s="1"/>
  <c r="C1463" i="1" s="1"/>
  <c r="C1464" i="1" s="1"/>
  <c r="C1465" i="1" s="1"/>
  <c r="C1466" i="1" s="1"/>
  <c r="C1467" i="1" s="1"/>
  <c r="C1468" i="1" s="1"/>
  <c r="C1469" i="1" s="1"/>
  <c r="C1470" i="1" s="1"/>
  <c r="C1471" i="1" s="1"/>
  <c r="C1472" i="1" s="1"/>
  <c r="C1473" i="1" s="1"/>
  <c r="C1474" i="1" s="1"/>
  <c r="C1475" i="1" s="1"/>
  <c r="C1476" i="1" s="1"/>
  <c r="C1477" i="1" s="1"/>
  <c r="C1478" i="1" s="1"/>
  <c r="C1479" i="1" s="1"/>
  <c r="C1480" i="1" s="1"/>
  <c r="C1481" i="1" s="1"/>
  <c r="C1482" i="1" s="1"/>
  <c r="C1483" i="1" s="1"/>
  <c r="C1484" i="1" s="1"/>
  <c r="C1485" i="1" s="1"/>
  <c r="C1486" i="1" s="1"/>
  <c r="C1487" i="1" s="1"/>
  <c r="C1488" i="1" s="1"/>
  <c r="C1489" i="1" s="1"/>
  <c r="C1490" i="1" s="1"/>
  <c r="C1491" i="1" s="1"/>
  <c r="C1492" i="1" s="1"/>
  <c r="C1493" i="1" s="1"/>
  <c r="C1494" i="1" s="1"/>
  <c r="C1495" i="1" s="1"/>
  <c r="C1496" i="1" s="1"/>
  <c r="C1497" i="1" s="1"/>
  <c r="C1498" i="1" s="1"/>
  <c r="C1499" i="1" s="1"/>
  <c r="C1500" i="1" s="1"/>
  <c r="C1501" i="1" s="1"/>
  <c r="C1502" i="1" s="1"/>
  <c r="C1503" i="1" s="1"/>
  <c r="C1504" i="1" s="1"/>
  <c r="C1505" i="1" s="1"/>
  <c r="C1506" i="1" s="1"/>
  <c r="C1507" i="1" s="1"/>
  <c r="C1508" i="1" s="1"/>
  <c r="C1509" i="1" s="1"/>
  <c r="C1510" i="1" s="1"/>
  <c r="C1511" i="1" s="1"/>
  <c r="C1512" i="1" s="1"/>
  <c r="C1513" i="1" s="1"/>
  <c r="C1514" i="1" s="1"/>
  <c r="C1515" i="1" s="1"/>
  <c r="C1516" i="1" s="1"/>
  <c r="C1517" i="1" s="1"/>
  <c r="C1518" i="1" s="1"/>
  <c r="C1519" i="1" s="1"/>
  <c r="C1520" i="1" s="1"/>
  <c r="C1521" i="1" s="1"/>
  <c r="C1522" i="1" s="1"/>
  <c r="C1523" i="1" s="1"/>
  <c r="C1524" i="1" s="1"/>
  <c r="C1525" i="1" s="1"/>
  <c r="C1526" i="1" s="1"/>
  <c r="C1527" i="1" s="1"/>
  <c r="C1528" i="1" s="1"/>
  <c r="C1529" i="1" s="1"/>
  <c r="C1530" i="1" s="1"/>
  <c r="C1531" i="1" s="1"/>
  <c r="C1532" i="1" s="1"/>
  <c r="C1533" i="1" s="1"/>
  <c r="C1534" i="1" s="1"/>
  <c r="C1535" i="1" s="1"/>
  <c r="C1536" i="1" s="1"/>
  <c r="C1537" i="1" s="1"/>
  <c r="C1538" i="1" s="1"/>
  <c r="C1539" i="1" s="1"/>
  <c r="C1540" i="1" s="1"/>
  <c r="C1541" i="1" s="1"/>
  <c r="C1542" i="1" s="1"/>
  <c r="C1543" i="1" s="1"/>
  <c r="C1544" i="1" s="1"/>
  <c r="C1545" i="1" s="1"/>
  <c r="C1546" i="1" s="1"/>
  <c r="C1547" i="1" s="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7" i="1" s="1"/>
  <c r="C1598" i="1" s="1"/>
  <c r="C1599" i="1" s="1"/>
  <c r="C1600" i="1" s="1"/>
  <c r="C1601" i="1" s="1"/>
  <c r="C1602" i="1" s="1"/>
  <c r="C1603" i="1" s="1"/>
  <c r="C1604" i="1" s="1"/>
  <c r="C1605" i="1" s="1"/>
  <c r="C1606" i="1" s="1"/>
  <c r="C1607" i="1" s="1"/>
  <c r="C1608" i="1" s="1"/>
  <c r="C1609" i="1" s="1"/>
  <c r="C1610" i="1" s="1"/>
  <c r="C1611" i="1" s="1"/>
  <c r="C1612" i="1" s="1"/>
  <c r="C1613" i="1" s="1"/>
  <c r="C1614" i="1" s="1"/>
  <c r="C1615" i="1" s="1"/>
  <c r="C1616" i="1" s="1"/>
  <c r="C1617" i="1" s="1"/>
  <c r="C1618" i="1" s="1"/>
  <c r="C1619" i="1" s="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39" i="1" s="1"/>
  <c r="C1640" i="1" s="1"/>
  <c r="C1641" i="1" s="1"/>
  <c r="C1642" i="1" s="1"/>
  <c r="C1643" i="1" s="1"/>
  <c r="C1644" i="1" s="1"/>
  <c r="C1645" i="1" s="1"/>
  <c r="C1646" i="1" s="1"/>
  <c r="C1647" i="1" s="1"/>
  <c r="C1648" i="1" s="1"/>
  <c r="C1649" i="1" s="1"/>
  <c r="C1650" i="1" s="1"/>
  <c r="C1651" i="1" s="1"/>
  <c r="C1652" i="1" s="1"/>
  <c r="C1653" i="1" s="1"/>
  <c r="C1654" i="1" s="1"/>
  <c r="C1655" i="1" s="1"/>
  <c r="C1656" i="1" s="1"/>
  <c r="C1657" i="1" s="1"/>
  <c r="C1658" i="1" s="1"/>
  <c r="C1659" i="1" s="1"/>
  <c r="C1660" i="1" s="1"/>
  <c r="C1661" i="1" s="1"/>
  <c r="C1662" i="1" s="1"/>
  <c r="C1663" i="1" s="1"/>
  <c r="C1664" i="1" s="1"/>
  <c r="C1665" i="1" s="1"/>
  <c r="C1666" i="1" s="1"/>
  <c r="C1667" i="1" s="1"/>
  <c r="C1668" i="1" s="1"/>
  <c r="C1669" i="1" s="1"/>
  <c r="C1670" i="1" s="1"/>
  <c r="C1671" i="1" s="1"/>
  <c r="C1672" i="1" s="1"/>
  <c r="C1673" i="1" s="1"/>
  <c r="C1674" i="1" s="1"/>
  <c r="C1675" i="1" s="1"/>
  <c r="C1676" i="1" s="1"/>
  <c r="C1677" i="1" s="1"/>
  <c r="C1678" i="1" s="1"/>
  <c r="C1679" i="1" s="1"/>
  <c r="C1680" i="1" s="1"/>
  <c r="C1681" i="1" s="1"/>
  <c r="C1682" i="1" s="1"/>
  <c r="C1683" i="1" s="1"/>
  <c r="C1684" i="1" s="1"/>
  <c r="C1685" i="1" s="1"/>
  <c r="C1686" i="1" s="1"/>
  <c r="C1687" i="1" s="1"/>
  <c r="C1688" i="1" s="1"/>
  <c r="C1689" i="1" s="1"/>
  <c r="C1690" i="1" s="1"/>
  <c r="C1691" i="1" s="1"/>
  <c r="C1692" i="1" s="1"/>
  <c r="C1693" i="1" s="1"/>
  <c r="C1694" i="1" s="1"/>
  <c r="C1695" i="1" s="1"/>
  <c r="C1696" i="1" s="1"/>
  <c r="C1697" i="1" s="1"/>
  <c r="C1698" i="1" s="1"/>
  <c r="C1699" i="1" s="1"/>
  <c r="C1700" i="1" s="1"/>
  <c r="C1701" i="1" s="1"/>
  <c r="C1702" i="1" s="1"/>
  <c r="C1703" i="1" s="1"/>
  <c r="C1704" i="1" s="1"/>
  <c r="C1705" i="1" s="1"/>
  <c r="C1706" i="1" s="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27" i="1" s="1"/>
  <c r="C1728" i="1" s="1"/>
  <c r="C1729" i="1" s="1"/>
  <c r="C1730" i="1" s="1"/>
  <c r="C1731" i="1" s="1"/>
  <c r="C1732" i="1" s="1"/>
  <c r="C1733" i="1" s="1"/>
  <c r="C1734" i="1" s="1"/>
  <c r="C1735" i="1" s="1"/>
  <c r="C1736" i="1" s="1"/>
  <c r="C1737" i="1" s="1"/>
  <c r="C1738" i="1" s="1"/>
  <c r="C1739" i="1" s="1"/>
  <c r="C1740" i="1" s="1"/>
  <c r="C1741" i="1" s="1"/>
  <c r="C1742" i="1" s="1"/>
  <c r="C1743" i="1" s="1"/>
  <c r="C1744" i="1" s="1"/>
  <c r="C1745" i="1" s="1"/>
  <c r="C1746" i="1" s="1"/>
  <c r="C1747" i="1" s="1"/>
  <c r="C1748" i="1" s="1"/>
  <c r="C1749" i="1" s="1"/>
  <c r="C1750" i="1" s="1"/>
  <c r="C1751" i="1" s="1"/>
  <c r="C1752" i="1" s="1"/>
  <c r="C1753" i="1" s="1"/>
  <c r="C1754" i="1" s="1"/>
  <c r="C1755" i="1" s="1"/>
  <c r="C1756" i="1" s="1"/>
  <c r="C1757" i="1" s="1"/>
  <c r="C1758" i="1" s="1"/>
  <c r="C1759" i="1" s="1"/>
  <c r="C1760" i="1" s="1"/>
  <c r="C1761" i="1" s="1"/>
  <c r="C1762" i="1" s="1"/>
  <c r="C1763" i="1" s="1"/>
  <c r="C1764" i="1" s="1"/>
  <c r="C1765" i="1" s="1"/>
  <c r="C1766" i="1" s="1"/>
  <c r="C1767" i="1" s="1"/>
  <c r="C1768" i="1" s="1"/>
  <c r="C1769" i="1" s="1"/>
  <c r="C1770" i="1" s="1"/>
  <c r="C1771" i="1" s="1"/>
  <c r="C1772" i="1" s="1"/>
  <c r="C1773" i="1" s="1"/>
  <c r="C1774" i="1" s="1"/>
  <c r="C1775" i="1" s="1"/>
  <c r="C1776" i="1" s="1"/>
  <c r="C1777" i="1" s="1"/>
  <c r="C1778" i="1" s="1"/>
  <c r="C1779" i="1" s="1"/>
  <c r="C1780" i="1" s="1"/>
  <c r="C1781" i="1" s="1"/>
  <c r="C1782" i="1" s="1"/>
  <c r="C1783" i="1" s="1"/>
  <c r="C1784" i="1" s="1"/>
  <c r="C1785" i="1" s="1"/>
  <c r="C1786" i="1" s="1"/>
  <c r="C1787" i="1" s="1"/>
  <c r="C1788" i="1" s="1"/>
  <c r="C1789" i="1" s="1"/>
  <c r="C1790" i="1" s="1"/>
  <c r="C1791" i="1" s="1"/>
  <c r="C1792" i="1" s="1"/>
  <c r="C1793" i="1" s="1"/>
  <c r="C1794" i="1" s="1"/>
  <c r="C1795" i="1" s="1"/>
  <c r="C1796" i="1" s="1"/>
  <c r="C1797" i="1" s="1"/>
  <c r="C1798" i="1" s="1"/>
  <c r="C1799" i="1" s="1"/>
  <c r="C1800" i="1" s="1"/>
  <c r="C1801" i="1" s="1"/>
  <c r="C1802" i="1" s="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824" i="1" s="1"/>
  <c r="C1825" i="1" s="1"/>
  <c r="C1826" i="1" s="1"/>
  <c r="C1827" i="1" s="1"/>
  <c r="C1828" i="1" s="1"/>
  <c r="C1829" i="1" s="1"/>
  <c r="C1830" i="1" s="1"/>
  <c r="C1831" i="1" s="1"/>
  <c r="C1832" i="1" s="1"/>
  <c r="C1833" i="1" s="1"/>
  <c r="C1834" i="1" s="1"/>
  <c r="C1835" i="1" s="1"/>
  <c r="C1836" i="1" s="1"/>
  <c r="C1837" i="1" s="1"/>
  <c r="C1838" i="1" s="1"/>
  <c r="C1839" i="1" s="1"/>
  <c r="C1840" i="1" s="1"/>
  <c r="C1841" i="1" s="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82" i="1" s="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C1904" i="1" s="1"/>
  <c r="C1905" i="1" s="1"/>
  <c r="C1906" i="1" s="1"/>
  <c r="C1907" i="1" s="1"/>
  <c r="C1908" i="1" s="1"/>
  <c r="C1909" i="1" s="1"/>
  <c r="C1910" i="1" s="1"/>
  <c r="C1911" i="1" s="1"/>
  <c r="C1912" i="1" s="1"/>
  <c r="C1913" i="1" s="1"/>
  <c r="C1914" i="1" s="1"/>
  <c r="C1915" i="1" s="1"/>
  <c r="C1916" i="1" s="1"/>
  <c r="C1917" i="1" s="1"/>
  <c r="C1918" i="1" s="1"/>
  <c r="C1919" i="1" s="1"/>
  <c r="C1920" i="1" s="1"/>
  <c r="C1921" i="1" s="1"/>
  <c r="C1922" i="1" s="1"/>
  <c r="C1923" i="1" s="1"/>
  <c r="C1924" i="1" s="1"/>
  <c r="C1925" i="1" s="1"/>
  <c r="C1926" i="1" s="1"/>
  <c r="C1927" i="1" s="1"/>
  <c r="C1928" i="1" s="1"/>
  <c r="C1929" i="1" s="1"/>
  <c r="C1930" i="1" s="1"/>
  <c r="C1931" i="1" s="1"/>
  <c r="C1932" i="1" s="1"/>
  <c r="C1933" i="1" s="1"/>
  <c r="C1934" i="1" s="1"/>
  <c r="C1935" i="1" s="1"/>
  <c r="C1936" i="1" s="1"/>
  <c r="C1937" i="1" s="1"/>
  <c r="C1938" i="1" s="1"/>
  <c r="C1939" i="1" s="1"/>
  <c r="C1940" i="1" s="1"/>
  <c r="C1941" i="1" s="1"/>
  <c r="C1942" i="1" s="1"/>
  <c r="C1943" i="1" s="1"/>
  <c r="C1944" i="1" s="1"/>
  <c r="C1945" i="1" s="1"/>
  <c r="C1946" i="1" s="1"/>
  <c r="C1947" i="1" s="1"/>
  <c r="C1948" i="1" s="1"/>
  <c r="C1949" i="1" s="1"/>
  <c r="C1950" i="1" s="1"/>
  <c r="C1951" i="1" s="1"/>
  <c r="C1952" i="1" s="1"/>
  <c r="C1953" i="1" s="1"/>
  <c r="C1954" i="1" s="1"/>
  <c r="C1955" i="1" s="1"/>
  <c r="C1956" i="1" s="1"/>
  <c r="C1957" i="1" s="1"/>
  <c r="C1958" i="1" s="1"/>
  <c r="C1959" i="1" s="1"/>
  <c r="C1960" i="1" s="1"/>
  <c r="C1961" i="1" s="1"/>
  <c r="C1962" i="1" s="1"/>
  <c r="C1963" i="1" s="1"/>
  <c r="C1964" i="1" s="1"/>
  <c r="C1965" i="1" s="1"/>
  <c r="C1966" i="1" s="1"/>
  <c r="C1967" i="1" s="1"/>
  <c r="C1968" i="1" s="1"/>
  <c r="C1969" i="1" s="1"/>
  <c r="C1970" i="1" s="1"/>
  <c r="C1971" i="1" s="1"/>
  <c r="C1972" i="1" s="1"/>
  <c r="C1973" i="1" s="1"/>
  <c r="C1974" i="1" s="1"/>
  <c r="C1975" i="1" s="1"/>
  <c r="C1976" i="1" s="1"/>
  <c r="C1977" i="1" s="1"/>
  <c r="C1978" i="1" s="1"/>
  <c r="C1979" i="1" s="1"/>
  <c r="C1980" i="1" s="1"/>
  <c r="C1981" i="1" s="1"/>
  <c r="C1982" i="1" s="1"/>
  <c r="C1983" i="1" s="1"/>
  <c r="C1984" i="1" s="1"/>
  <c r="C1985" i="1" s="1"/>
  <c r="C1986" i="1" s="1"/>
  <c r="C1987" i="1" s="1"/>
  <c r="C1988" i="1" s="1"/>
  <c r="C1989" i="1" s="1"/>
  <c r="C1990" i="1" s="1"/>
  <c r="C1991" i="1" s="1"/>
  <c r="C1992" i="1" s="1"/>
  <c r="C1993" i="1" s="1"/>
  <c r="C1994" i="1" s="1"/>
  <c r="C1995" i="1" s="1"/>
  <c r="C1996" i="1" s="1"/>
  <c r="C1997" i="1" s="1"/>
  <c r="C1998" i="1" s="1"/>
  <c r="C1999" i="1" s="1"/>
  <c r="C2000" i="1" s="1"/>
  <c r="C2001" i="1" s="1"/>
  <c r="C2002" i="1" s="1"/>
  <c r="C2003" i="1" s="1"/>
  <c r="C2004" i="1" s="1"/>
  <c r="C2005" i="1" s="1"/>
  <c r="C2006" i="1" s="1"/>
  <c r="C2007" i="1" s="1"/>
  <c r="C2008" i="1" s="1"/>
  <c r="C2009" i="1" s="1"/>
  <c r="C2010" i="1" s="1"/>
  <c r="C2011" i="1" s="1"/>
  <c r="C2012" i="1" s="1"/>
  <c r="C2013" i="1" s="1"/>
  <c r="C2014" i="1" s="1"/>
  <c r="C2015" i="1" s="1"/>
  <c r="C2016" i="1" s="1"/>
  <c r="C2017" i="1" s="1"/>
  <c r="C2018" i="1" s="1"/>
  <c r="C2019" i="1" s="1"/>
  <c r="C2020" i="1" s="1"/>
  <c r="C2021" i="1" s="1"/>
  <c r="C2022" i="1" s="1"/>
  <c r="C2023" i="1" s="1"/>
  <c r="C2024" i="1" s="1"/>
  <c r="C2025" i="1" s="1"/>
  <c r="C2026" i="1" s="1"/>
  <c r="C2027" i="1" s="1"/>
  <c r="C2028" i="1" s="1"/>
  <c r="C2029" i="1" s="1"/>
  <c r="C2030" i="1" s="1"/>
  <c r="C2031" i="1" s="1"/>
  <c r="C2032" i="1" s="1"/>
  <c r="C2033" i="1" s="1"/>
  <c r="C2034" i="1" s="1"/>
  <c r="C2035" i="1" s="1"/>
  <c r="C2036" i="1" s="1"/>
  <c r="C2037" i="1" s="1"/>
  <c r="C2038" i="1" s="1"/>
  <c r="C2039" i="1" s="1"/>
  <c r="C2040" i="1" s="1"/>
  <c r="C2041" i="1" s="1"/>
  <c r="C2042" i="1" s="1"/>
  <c r="C2043" i="1" s="1"/>
  <c r="C2044" i="1" s="1"/>
  <c r="C2045" i="1" s="1"/>
  <c r="C2046" i="1" s="1"/>
  <c r="C2047" i="1" s="1"/>
  <c r="C2048" i="1" s="1"/>
  <c r="C2049" i="1" s="1"/>
  <c r="C2050" i="1" s="1"/>
  <c r="C2051" i="1" s="1"/>
  <c r="C2052" i="1" s="1"/>
  <c r="C2053" i="1" s="1"/>
  <c r="C2054" i="1" s="1"/>
  <c r="C2055" i="1" s="1"/>
  <c r="C2056" i="1" s="1"/>
  <c r="C2057" i="1" s="1"/>
  <c r="C2058" i="1" s="1"/>
  <c r="C2059" i="1" s="1"/>
  <c r="C2060" i="1" s="1"/>
  <c r="C2061" i="1" s="1"/>
  <c r="C2062" i="1" s="1"/>
  <c r="C2063" i="1" s="1"/>
  <c r="C2064" i="1" s="1"/>
  <c r="C2065" i="1" s="1"/>
  <c r="C2066" i="1" s="1"/>
  <c r="C2067" i="1" s="1"/>
  <c r="C2068" i="1" s="1"/>
  <c r="C2069" i="1" s="1"/>
  <c r="C2070" i="1" s="1"/>
  <c r="C2071" i="1" s="1"/>
  <c r="C2072" i="1" s="1"/>
  <c r="C2073" i="1" s="1"/>
  <c r="C2074" i="1" s="1"/>
  <c r="C2075" i="1" s="1"/>
  <c r="C2076" i="1" s="1"/>
  <c r="C2077" i="1" s="1"/>
  <c r="C2078" i="1" s="1"/>
  <c r="C2079" i="1" s="1"/>
  <c r="C2080" i="1" s="1"/>
  <c r="C2081" i="1" s="1"/>
  <c r="C2082" i="1" s="1"/>
  <c r="C2083" i="1" s="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123" i="1" s="1"/>
  <c r="C2124" i="1" s="1"/>
  <c r="C2125" i="1" s="1"/>
  <c r="C2126" i="1" s="1"/>
  <c r="C2127" i="1" s="1"/>
  <c r="C2128" i="1" s="1"/>
  <c r="C2129" i="1" s="1"/>
  <c r="C2130" i="1" s="1"/>
  <c r="C2131" i="1" s="1"/>
  <c r="C2132" i="1" s="1"/>
  <c r="C2133" i="1" s="1"/>
  <c r="C2134" i="1" s="1"/>
  <c r="C2135" i="1" s="1"/>
  <c r="C2136" i="1" s="1"/>
  <c r="C2137" i="1" s="1"/>
  <c r="C2138" i="1" s="1"/>
  <c r="C2139" i="1" s="1"/>
  <c r="C2140" i="1" s="1"/>
  <c r="C2141" i="1" s="1"/>
  <c r="C2142" i="1" s="1"/>
  <c r="C2143" i="1" s="1"/>
  <c r="C2144" i="1" s="1"/>
  <c r="C2145" i="1" s="1"/>
  <c r="C2146" i="1" s="1"/>
  <c r="C2147" i="1" s="1"/>
  <c r="C2148" i="1" s="1"/>
  <c r="C2149" i="1" s="1"/>
  <c r="C2150" i="1" s="1"/>
  <c r="C2151" i="1" s="1"/>
  <c r="C2152" i="1" s="1"/>
  <c r="C2153" i="1" s="1"/>
  <c r="C2154" i="1" s="1"/>
  <c r="C2155" i="1" s="1"/>
  <c r="C2156" i="1" s="1"/>
  <c r="C2157" i="1" s="1"/>
  <c r="C2158" i="1" s="1"/>
  <c r="C2159" i="1" s="1"/>
  <c r="C2160" i="1" s="1"/>
  <c r="C2161" i="1" s="1"/>
  <c r="C2162" i="1" s="1"/>
  <c r="C2163" i="1" s="1"/>
  <c r="C2164" i="1" s="1"/>
  <c r="C2165" i="1" s="1"/>
  <c r="C2166" i="1" s="1"/>
  <c r="C2167" i="1" s="1"/>
  <c r="C2168" i="1" s="1"/>
  <c r="C2169" i="1" s="1"/>
  <c r="C2170" i="1" s="1"/>
  <c r="C2171" i="1" s="1"/>
  <c r="C2172" i="1" s="1"/>
  <c r="C2173" i="1" s="1"/>
  <c r="C2174" i="1" s="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201" i="1" s="1"/>
  <c r="C2202" i="1" s="1"/>
  <c r="C2203" i="1" s="1"/>
  <c r="C2204" i="1" s="1"/>
  <c r="C2205" i="1" s="1"/>
  <c r="C2206" i="1" s="1"/>
  <c r="C2207" i="1" s="1"/>
  <c r="C2208" i="1" s="1"/>
  <c r="C2209" i="1" s="1"/>
  <c r="C2210" i="1" s="1"/>
  <c r="C2211" i="1" s="1"/>
  <c r="C2212" i="1" s="1"/>
  <c r="C2213" i="1" s="1"/>
  <c r="C2214" i="1" s="1"/>
  <c r="C2215" i="1" s="1"/>
  <c r="C2216" i="1" s="1"/>
  <c r="C2217" i="1" s="1"/>
  <c r="C2218" i="1" s="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56" i="1" s="1"/>
  <c r="C2257" i="1" s="1"/>
  <c r="C2258" i="1" s="1"/>
  <c r="C2259" i="1" s="1"/>
  <c r="C2260" i="1" s="1"/>
  <c r="C2261" i="1" s="1"/>
  <c r="C2262" i="1" s="1"/>
  <c r="C2263" i="1" s="1"/>
  <c r="C2264" i="1" s="1"/>
  <c r="C2265" i="1" s="1"/>
  <c r="C2266" i="1" s="1"/>
  <c r="C2267" i="1" s="1"/>
  <c r="C2268" i="1" s="1"/>
  <c r="C2269" i="1" s="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7" i="1" s="1"/>
  <c r="C2308" i="1" s="1"/>
  <c r="C2309" i="1" s="1"/>
  <c r="C2310" i="1" s="1"/>
  <c r="C2311" i="1" s="1"/>
  <c r="C2312" i="1" s="1"/>
  <c r="C2313" i="1" s="1"/>
  <c r="C2314" i="1" s="1"/>
  <c r="C2315" i="1" s="1"/>
  <c r="C2316" i="1" s="1"/>
  <c r="C2317" i="1" s="1"/>
  <c r="C2318" i="1" s="1"/>
  <c r="C2319" i="1" s="1"/>
  <c r="C2320" i="1" s="1"/>
  <c r="C2321" i="1" s="1"/>
  <c r="C2322" i="1" s="1"/>
  <c r="C2323" i="1" s="1"/>
  <c r="C2324" i="1" s="1"/>
  <c r="C2325" i="1" s="1"/>
  <c r="C2326" i="1" s="1"/>
  <c r="C2327" i="1" s="1"/>
  <c r="C2328" i="1" s="1"/>
  <c r="C2329" i="1" s="1"/>
  <c r="C2330" i="1" s="1"/>
  <c r="C2331" i="1" s="1"/>
  <c r="C2332" i="1" s="1"/>
  <c r="C2333" i="1" s="1"/>
  <c r="C2334" i="1" s="1"/>
  <c r="C2335" i="1" s="1"/>
  <c r="C2336" i="1" s="1"/>
  <c r="C2337" i="1" s="1"/>
  <c r="C2338" i="1" s="1"/>
  <c r="C2339" i="1" s="1"/>
  <c r="C2340" i="1" s="1"/>
  <c r="C2341" i="1" s="1"/>
  <c r="C2342" i="1" s="1"/>
  <c r="C2343" i="1" s="1"/>
  <c r="C2344" i="1" s="1"/>
  <c r="C2345" i="1" s="1"/>
  <c r="C2346" i="1" s="1"/>
  <c r="C2347" i="1" s="1"/>
  <c r="C2348" i="1" s="1"/>
  <c r="C2349" i="1" s="1"/>
  <c r="C2350" i="1" s="1"/>
  <c r="C2351" i="1" s="1"/>
  <c r="C2352" i="1" s="1"/>
  <c r="C2353" i="1" s="1"/>
  <c r="C2354" i="1" s="1"/>
  <c r="C2355" i="1" s="1"/>
  <c r="C2356" i="1" s="1"/>
  <c r="C2357" i="1" s="1"/>
  <c r="C2358" i="1" s="1"/>
  <c r="C2359" i="1" s="1"/>
  <c r="C2360" i="1" s="1"/>
  <c r="C2361" i="1" s="1"/>
  <c r="C2362" i="1" s="1"/>
  <c r="C2363" i="1" s="1"/>
  <c r="C2364" i="1" s="1"/>
  <c r="C2365" i="1" s="1"/>
  <c r="C2366" i="1" s="1"/>
  <c r="C2367" i="1" s="1"/>
  <c r="C2368" i="1" s="1"/>
  <c r="C2369" i="1" s="1"/>
  <c r="C2370" i="1" s="1"/>
  <c r="C2371" i="1" s="1"/>
  <c r="C2372" i="1" s="1"/>
  <c r="C2373" i="1" s="1"/>
  <c r="C2374" i="1" s="1"/>
  <c r="C2375" i="1" s="1"/>
  <c r="C2376" i="1" s="1"/>
  <c r="C2377" i="1" s="1"/>
  <c r="C2378" i="1" s="1"/>
  <c r="C2379" i="1" s="1"/>
  <c r="C2380" i="1" s="1"/>
  <c r="C2381" i="1" s="1"/>
  <c r="C2382" i="1" s="1"/>
  <c r="C2383" i="1" s="1"/>
  <c r="C2384" i="1" s="1"/>
  <c r="C2385" i="1" s="1"/>
  <c r="C2386" i="1" s="1"/>
  <c r="C2387" i="1" s="1"/>
  <c r="C2388" i="1" s="1"/>
  <c r="C2389" i="1" s="1"/>
  <c r="C2390" i="1" s="1"/>
  <c r="C2391" i="1" s="1"/>
  <c r="C2392" i="1" s="1"/>
  <c r="C2393" i="1" s="1"/>
  <c r="C2394" i="1" s="1"/>
  <c r="C2395" i="1" s="1"/>
  <c r="C2396" i="1" s="1"/>
  <c r="C2397" i="1" s="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1" i="1" s="1"/>
  <c r="C2422" i="1" s="1"/>
  <c r="C2423" i="1" s="1"/>
  <c r="C2424" i="1" s="1"/>
  <c r="C2425" i="1" s="1"/>
  <c r="C2426" i="1" s="1"/>
  <c r="C2427" i="1" s="1"/>
  <c r="C2428" i="1" s="1"/>
  <c r="C2429" i="1" s="1"/>
  <c r="C2430" i="1" s="1"/>
  <c r="C2431" i="1" s="1"/>
  <c r="C2432" i="1" s="1"/>
  <c r="C2433" i="1" s="1"/>
  <c r="C2434" i="1" s="1"/>
  <c r="C2435" i="1" s="1"/>
  <c r="C2436" i="1" s="1"/>
  <c r="C2437" i="1" s="1"/>
  <c r="C2438" i="1" s="1"/>
  <c r="C2439" i="1" s="1"/>
  <c r="C2440" i="1" s="1"/>
  <c r="C2441" i="1" s="1"/>
  <c r="C2442" i="1" s="1"/>
  <c r="C2443" i="1" s="1"/>
  <c r="C2444" i="1" s="1"/>
  <c r="C2445" i="1" s="1"/>
  <c r="C2446" i="1" s="1"/>
  <c r="C2447" i="1" s="1"/>
  <c r="C2448" i="1" s="1"/>
  <c r="C2449" i="1" s="1"/>
  <c r="C2450" i="1" s="1"/>
  <c r="C2451" i="1" s="1"/>
  <c r="C2452" i="1" s="1"/>
  <c r="C2453" i="1" s="1"/>
  <c r="C2454" i="1" s="1"/>
  <c r="C2455" i="1" s="1"/>
  <c r="C2456" i="1" s="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8" i="1" s="1"/>
  <c r="C2479" i="1" s="1"/>
  <c r="C2480" i="1" s="1"/>
  <c r="C2481" i="1" s="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529" i="1" s="1"/>
  <c r="C2530" i="1" s="1"/>
  <c r="C2531" i="1" s="1"/>
  <c r="C2532" i="1" s="1"/>
  <c r="C2533" i="1" s="1"/>
  <c r="C2534" i="1" s="1"/>
  <c r="C2535" i="1" s="1"/>
  <c r="C2536" i="1" s="1"/>
  <c r="C2537" i="1" s="1"/>
  <c r="C2538" i="1" s="1"/>
  <c r="C2539" i="1" s="1"/>
  <c r="C2540" i="1" s="1"/>
  <c r="C2541" i="1" s="1"/>
  <c r="C2542" i="1" s="1"/>
  <c r="C2543" i="1" s="1"/>
  <c r="C2544" i="1" s="1"/>
  <c r="C2545" i="1" s="1"/>
  <c r="C2546" i="1" s="1"/>
  <c r="C2547" i="1" s="1"/>
  <c r="C2548" i="1" s="1"/>
  <c r="C2549" i="1" s="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s="1"/>
  <c r="C2575" i="1" s="1"/>
  <c r="C2576" i="1" s="1"/>
  <c r="C2577" i="1" s="1"/>
  <c r="C2578" i="1" s="1"/>
  <c r="C2579" i="1" s="1"/>
  <c r="C2580" i="1" s="1"/>
  <c r="C2581" i="1" s="1"/>
  <c r="C2582" i="1" s="1"/>
  <c r="C2583" i="1" s="1"/>
  <c r="C2584" i="1" s="1"/>
  <c r="C2585" i="1" s="1"/>
  <c r="C2586" i="1" s="1"/>
  <c r="C2587" i="1" s="1"/>
  <c r="C2588" i="1" s="1"/>
  <c r="C2589" i="1" s="1"/>
  <c r="C2590" i="1" s="1"/>
  <c r="C2591" i="1" s="1"/>
  <c r="C2592" i="1" s="1"/>
  <c r="C2593" i="1" s="1"/>
  <c r="C2594" i="1" s="1"/>
  <c r="C2595" i="1" s="1"/>
  <c r="C2596" i="1" s="1"/>
  <c r="C2597" i="1" s="1"/>
  <c r="C2598" i="1" s="1"/>
  <c r="C2599" i="1" s="1"/>
  <c r="C2600" i="1" s="1"/>
  <c r="C2601" i="1" s="1"/>
  <c r="C2602" i="1" s="1"/>
  <c r="C2603" i="1" s="1"/>
  <c r="C2604" i="1" s="1"/>
  <c r="C2605" i="1" s="1"/>
  <c r="C2606" i="1" s="1"/>
  <c r="C2607" i="1" s="1"/>
  <c r="C2608" i="1" s="1"/>
  <c r="C2609" i="1" s="1"/>
  <c r="C2610" i="1" s="1"/>
  <c r="C2611" i="1" s="1"/>
  <c r="C2612" i="1" s="1"/>
  <c r="C2613" i="1" s="1"/>
  <c r="C2614" i="1" s="1"/>
  <c r="C2615" i="1" s="1"/>
  <c r="C2616" i="1" s="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s="1"/>
  <c r="C2667" i="1" s="1"/>
  <c r="C2668" i="1" s="1"/>
  <c r="C2669" i="1" s="1"/>
  <c r="C2670" i="1" s="1"/>
  <c r="C2671" i="1" s="1"/>
  <c r="C2672" i="1" s="1"/>
  <c r="C2673" i="1" s="1"/>
  <c r="C2674" i="1" s="1"/>
  <c r="C2675" i="1" s="1"/>
  <c r="C2676" i="1" s="1"/>
  <c r="C2677" i="1" s="1"/>
  <c r="C2678" i="1" s="1"/>
  <c r="C2679" i="1" s="1"/>
  <c r="C2680" i="1" s="1"/>
  <c r="C2681" i="1" s="1"/>
  <c r="C2682" i="1" s="1"/>
  <c r="C2683" i="1" s="1"/>
  <c r="C2684" i="1" s="1"/>
  <c r="C2685" i="1" s="1"/>
  <c r="C2686" i="1" s="1"/>
  <c r="C2687" i="1" s="1"/>
  <c r="C2688" i="1" s="1"/>
  <c r="C2689" i="1" s="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714" i="1" s="1"/>
  <c r="C2715" i="1" s="1"/>
  <c r="C2716" i="1" s="1"/>
  <c r="C2717" i="1" s="1"/>
  <c r="C2718" i="1" s="1"/>
  <c r="C2719" i="1" s="1"/>
  <c r="C2720" i="1" s="1"/>
  <c r="C2721" i="1" s="1"/>
  <c r="C2722" i="1" s="1"/>
  <c r="C2723" i="1" s="1"/>
  <c r="C2724" i="1" s="1"/>
  <c r="C2725" i="1" s="1"/>
  <c r="C2726" i="1" s="1"/>
  <c r="C2727" i="1" s="1"/>
  <c r="C2728" i="1" s="1"/>
  <c r="C2729" i="1" s="1"/>
  <c r="C2730" i="1" s="1"/>
  <c r="C2731" i="1" s="1"/>
  <c r="C2732" i="1" s="1"/>
  <c r="C2733" i="1" s="1"/>
  <c r="C2734" i="1" s="1"/>
  <c r="C2735" i="1" s="1"/>
  <c r="C2736" i="1" s="1"/>
  <c r="C2737" i="1" s="1"/>
  <c r="C2738" i="1" s="1"/>
  <c r="C2739" i="1" s="1"/>
  <c r="C2740" i="1" s="1"/>
  <c r="C2741" i="1" s="1"/>
  <c r="C2742" i="1" s="1"/>
  <c r="C2743" i="1" s="1"/>
  <c r="C2744" i="1" s="1"/>
  <c r="C2745" i="1" s="1"/>
  <c r="C2746" i="1" s="1"/>
  <c r="C2747" i="1" s="1"/>
  <c r="C2748" i="1" s="1"/>
  <c r="C2749" i="1" s="1"/>
  <c r="C2750" i="1" s="1"/>
  <c r="C2751" i="1" s="1"/>
  <c r="C2752" i="1" s="1"/>
  <c r="C2753" i="1" s="1"/>
  <c r="C2754" i="1" s="1"/>
  <c r="C2755" i="1" s="1"/>
  <c r="C2756" i="1" s="1"/>
  <c r="C2757" i="1" s="1"/>
  <c r="C2758" i="1" s="1"/>
  <c r="C2759" i="1" s="1"/>
  <c r="C2760" i="1" s="1"/>
  <c r="C2761" i="1" s="1"/>
  <c r="C2762" i="1" s="1"/>
  <c r="C2763" i="1" s="1"/>
  <c r="C2764" i="1" s="1"/>
  <c r="C2765" i="1" s="1"/>
  <c r="C2766" i="1" s="1"/>
  <c r="C2767" i="1" s="1"/>
  <c r="C2768" i="1" s="1"/>
  <c r="C2769" i="1" s="1"/>
  <c r="C2770" i="1" s="1"/>
  <c r="C2771" i="1" s="1"/>
  <c r="C2772" i="1" s="1"/>
  <c r="C2773" i="1" s="1"/>
  <c r="C2774" i="1" s="1"/>
  <c r="C2775" i="1" s="1"/>
  <c r="C2776" i="1" s="1"/>
  <c r="C2777" i="1" s="1"/>
  <c r="C2778" i="1" s="1"/>
  <c r="C2779" i="1" s="1"/>
  <c r="C2780" i="1" s="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s="1"/>
  <c r="C2834" i="1" s="1"/>
  <c r="C2835" i="1" s="1"/>
  <c r="C2836" i="1" s="1"/>
  <c r="C2837" i="1" s="1"/>
  <c r="C2838" i="1" s="1"/>
  <c r="C2839" i="1" s="1"/>
  <c r="C2840" i="1" s="1"/>
  <c r="C2841" i="1" s="1"/>
  <c r="C2842" i="1" s="1"/>
  <c r="C2843" i="1" s="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78" i="1" s="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C2898" i="1" s="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923" i="1" s="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s="1"/>
  <c r="C3019" i="1" s="1"/>
  <c r="C3020" i="1" s="1"/>
  <c r="C3021" i="1" s="1"/>
  <c r="C3022" i="1" s="1"/>
  <c r="C3023" i="1" s="1"/>
  <c r="C3024" i="1" s="1"/>
  <c r="C3025" i="1" s="1"/>
  <c r="C3026" i="1" s="1"/>
  <c r="C3027" i="1" s="1"/>
  <c r="C3028" i="1" s="1"/>
  <c r="C3029" i="1" s="1"/>
  <c r="C3030" i="1" s="1"/>
  <c r="C3031" i="1" s="1"/>
  <c r="C3032" i="1" s="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3109" i="1" s="1"/>
  <c r="C3110" i="1" s="1"/>
  <c r="C3111" i="1" s="1"/>
  <c r="C3112" i="1" s="1"/>
  <c r="C3113" i="1" s="1"/>
  <c r="C3114" i="1" s="1"/>
  <c r="C3115" i="1" s="1"/>
  <c r="C3116" i="1" s="1"/>
  <c r="C3117" i="1" s="1"/>
  <c r="C3118" i="1" s="1"/>
  <c r="C3119" i="1" s="1"/>
  <c r="C3120" i="1" s="1"/>
  <c r="C3121" i="1" s="1"/>
  <c r="C3122" i="1" s="1"/>
  <c r="C3123" i="1" s="1"/>
  <c r="C3124" i="1" s="1"/>
  <c r="C3125" i="1" s="1"/>
  <c r="C3126" i="1" s="1"/>
  <c r="C3127" i="1" s="1"/>
  <c r="C3128" i="1" s="1"/>
  <c r="C3129" i="1" s="1"/>
  <c r="C3130" i="1" s="1"/>
  <c r="C3131" i="1" s="1"/>
  <c r="C3132" i="1" s="1"/>
  <c r="C3133" i="1" s="1"/>
  <c r="C3134" i="1" s="1"/>
  <c r="C3135" i="1" s="1"/>
  <c r="C3136" i="1" s="1"/>
  <c r="C3137" i="1" s="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68" i="1" s="1"/>
  <c r="C3169" i="1" s="1"/>
  <c r="C3170" i="1" s="1"/>
  <c r="C3171" i="1" s="1"/>
  <c r="C3172" i="1" s="1"/>
  <c r="C3173" i="1" s="1"/>
  <c r="C3174" i="1" s="1"/>
  <c r="C3175" i="1" s="1"/>
  <c r="C3176" i="1" s="1"/>
  <c r="C3177" i="1" s="1"/>
  <c r="C3178" i="1" s="1"/>
  <c r="C3179" i="1" s="1"/>
  <c r="C3180" i="1" s="1"/>
  <c r="C3181" i="1" s="1"/>
  <c r="C3182" i="1" s="1"/>
  <c r="C3183" i="1" s="1"/>
  <c r="C3184" i="1" s="1"/>
  <c r="C3185" i="1" s="1"/>
  <c r="C3186" i="1" s="1"/>
  <c r="C3187" i="1" s="1"/>
  <c r="C3188" i="1" s="1"/>
  <c r="C3189" i="1" s="1"/>
  <c r="C3190" i="1" s="1"/>
  <c r="C3191" i="1" s="1"/>
  <c r="C3192" i="1" s="1"/>
  <c r="C3193" i="1" s="1"/>
  <c r="C3194" i="1" s="1"/>
  <c r="C3195" i="1" s="1"/>
  <c r="C3196" i="1" s="1"/>
  <c r="C3197" i="1" s="1"/>
  <c r="C3198" i="1" s="1"/>
  <c r="C3199" i="1" s="1"/>
  <c r="C3200" i="1" s="1"/>
  <c r="C3201" i="1" s="1"/>
  <c r="C3202" i="1" s="1"/>
  <c r="C3203" i="1" s="1"/>
  <c r="C3204" i="1" s="1"/>
  <c r="C3205" i="1" s="1"/>
  <c r="C3206" i="1" s="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41" i="1" s="1"/>
  <c r="C3242" i="1" s="1"/>
  <c r="C3243" i="1" s="1"/>
  <c r="C3244" i="1" s="1"/>
  <c r="C3245" i="1" s="1"/>
  <c r="C3246" i="1" s="1"/>
  <c r="C3247" i="1" s="1"/>
  <c r="C3248" i="1" s="1"/>
  <c r="C3249" i="1" s="1"/>
  <c r="C3250" i="1" s="1"/>
  <c r="C3251" i="1" s="1"/>
  <c r="C3252" i="1" s="1"/>
  <c r="C3253" i="1" s="1"/>
  <c r="C3254" i="1" s="1"/>
  <c r="C3255" i="1" s="1"/>
  <c r="C3256" i="1" s="1"/>
  <c r="C3257" i="1" s="1"/>
  <c r="C3258" i="1" s="1"/>
  <c r="C3259" i="1" s="1"/>
  <c r="C3260" i="1" s="1"/>
  <c r="C3261" i="1" s="1"/>
  <c r="C3262" i="1" s="1"/>
  <c r="C3263" i="1" s="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7" i="1" s="1"/>
  <c r="C3298" i="1" s="1"/>
  <c r="C3299" i="1" s="1"/>
  <c r="C3300" i="1" s="1"/>
  <c r="C3301" i="1" s="1"/>
  <c r="C3302" i="1" s="1"/>
  <c r="C3303" i="1" s="1"/>
  <c r="C3304" i="1" s="1"/>
  <c r="C3305" i="1" s="1"/>
  <c r="C3306" i="1" s="1"/>
  <c r="C3307" i="1" s="1"/>
  <c r="C3308" i="1" s="1"/>
  <c r="C3309" i="1" s="1"/>
  <c r="C3310" i="1" s="1"/>
  <c r="C3311" i="1" s="1"/>
  <c r="C3312" i="1" s="1"/>
  <c r="C3313" i="1" s="1"/>
  <c r="C3314" i="1" s="1"/>
  <c r="C3315" i="1" s="1"/>
  <c r="C3316" i="1" s="1"/>
  <c r="C3317" i="1" s="1"/>
  <c r="C3318" i="1" s="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2" i="1" s="1"/>
  <c r="C3353" i="1" s="1"/>
  <c r="C3354" i="1" s="1"/>
  <c r="C3355" i="1" s="1"/>
  <c r="C3356" i="1" s="1"/>
  <c r="C3357" i="1" s="1"/>
  <c r="C3358" i="1" s="1"/>
  <c r="C3359" i="1" s="1"/>
  <c r="C3360" i="1" s="1"/>
  <c r="C3361" i="1" s="1"/>
  <c r="C3362" i="1" s="1"/>
  <c r="C3363" i="1" s="1"/>
  <c r="C3364" i="1" s="1"/>
  <c r="C3365" i="1" s="1"/>
  <c r="C3366" i="1" s="1"/>
  <c r="C3367" i="1" s="1"/>
  <c r="C3368" i="1" s="1"/>
  <c r="C3369" i="1" s="1"/>
  <c r="C3370" i="1" s="1"/>
  <c r="C3371" i="1" s="1"/>
  <c r="C3372" i="1" s="1"/>
  <c r="C3373" i="1" s="1"/>
  <c r="C3374" i="1" s="1"/>
  <c r="C3375" i="1" s="1"/>
  <c r="C3376" i="1" s="1"/>
  <c r="C3377" i="1" s="1"/>
  <c r="C3378" i="1" s="1"/>
  <c r="C3379" i="1" s="1"/>
  <c r="C3380" i="1" s="1"/>
  <c r="C3381" i="1" s="1"/>
  <c r="C3382" i="1" s="1"/>
  <c r="C3383" i="1" s="1"/>
  <c r="C3384" i="1" s="1"/>
  <c r="C3385" i="1" s="1"/>
  <c r="C3386" i="1" s="1"/>
  <c r="C3387" i="1" s="1"/>
  <c r="C3388" i="1" s="1"/>
  <c r="C3389" i="1" s="1"/>
  <c r="C3390" i="1" s="1"/>
  <c r="C3391" i="1" s="1"/>
  <c r="C3392" i="1" s="1"/>
  <c r="C3393" i="1" s="1"/>
  <c r="C3394" i="1" s="1"/>
  <c r="C3395" i="1" s="1"/>
  <c r="C3396" i="1" s="1"/>
  <c r="C3397" i="1" s="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17" i="1" s="1"/>
  <c r="C3418" i="1" s="1"/>
  <c r="C3419" i="1" s="1"/>
  <c r="C3420" i="1" s="1"/>
  <c r="C3421" i="1" s="1"/>
  <c r="C3422" i="1" s="1"/>
  <c r="C3423" i="1" s="1"/>
  <c r="C3424" i="1" s="1"/>
  <c r="C3425" i="1" s="1"/>
  <c r="C3426" i="1" s="1"/>
  <c r="C3427" i="1" s="1"/>
  <c r="C3428" i="1" s="1"/>
  <c r="C3429" i="1" s="1"/>
  <c r="C3430" i="1" s="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2" i="1" s="1"/>
  <c r="C3463" i="1" s="1"/>
  <c r="C3464" i="1" s="1"/>
  <c r="C3465" i="1" s="1"/>
  <c r="C3466" i="1" s="1"/>
  <c r="C3467" i="1" s="1"/>
  <c r="C3468" i="1" s="1"/>
  <c r="C3469" i="1" s="1"/>
  <c r="C3470" i="1" s="1"/>
  <c r="C3471" i="1" s="1"/>
  <c r="C3472" i="1" s="1"/>
  <c r="C3473" i="1" s="1"/>
  <c r="C3474" i="1" s="1"/>
  <c r="C3475" i="1" s="1"/>
  <c r="C3476" i="1" s="1"/>
  <c r="C3477" i="1" s="1"/>
  <c r="C3478" i="1" s="1"/>
  <c r="C3479" i="1" s="1"/>
  <c r="C3480" i="1" s="1"/>
  <c r="C3481" i="1" s="1"/>
  <c r="C3482" i="1" s="1"/>
  <c r="C3483" i="1" s="1"/>
  <c r="C3484" i="1" s="1"/>
  <c r="C3485" i="1" s="1"/>
  <c r="C3486" i="1" s="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7" i="1" s="1"/>
  <c r="C3518" i="1" s="1"/>
  <c r="C3519" i="1" s="1"/>
  <c r="C3520" i="1" s="1"/>
  <c r="C3521" i="1" s="1"/>
  <c r="C3522" i="1" s="1"/>
  <c r="C3523" i="1" s="1"/>
  <c r="C3524" i="1" s="1"/>
  <c r="C3525" i="1" s="1"/>
  <c r="C3526" i="1" s="1"/>
  <c r="C3527" i="1" s="1"/>
  <c r="C3528" i="1" s="1"/>
  <c r="C3529" i="1" s="1"/>
  <c r="C3530" i="1" s="1"/>
  <c r="C3531" i="1" s="1"/>
  <c r="C3532" i="1" s="1"/>
  <c r="C3533" i="1" s="1"/>
  <c r="C3534" i="1" s="1"/>
  <c r="C3535" i="1" s="1"/>
  <c r="C3536" i="1" s="1"/>
  <c r="C3537" i="1" s="1"/>
  <c r="C3538" i="1" s="1"/>
  <c r="C3539" i="1" s="1"/>
  <c r="C3540" i="1" s="1"/>
  <c r="C3541" i="1" s="1"/>
  <c r="C3542" i="1" s="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8" i="1" s="1"/>
  <c r="C3569" i="1" s="1"/>
  <c r="C3570" i="1" s="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6" i="1" s="1"/>
  <c r="C3637" i="1" s="1"/>
  <c r="C3638" i="1" s="1"/>
  <c r="C3639" i="1" s="1"/>
  <c r="C3640" i="1" s="1"/>
  <c r="C3641" i="1" s="1"/>
  <c r="C3642" i="1" s="1"/>
  <c r="C3643" i="1" s="1"/>
  <c r="C3644" i="1" s="1"/>
  <c r="C3645" i="1" s="1"/>
  <c r="C3646" i="1" s="1"/>
  <c r="C3647" i="1" s="1"/>
  <c r="C3648" i="1" s="1"/>
  <c r="C3649" i="1" s="1"/>
  <c r="C3650" i="1" s="1"/>
  <c r="C3651" i="1" s="1"/>
  <c r="C3652" i="1" s="1"/>
  <c r="C3653" i="1" s="1"/>
  <c r="C3654" i="1" s="1"/>
  <c r="C3655" i="1" s="1"/>
  <c r="C3656" i="1" s="1"/>
  <c r="C3657" i="1" s="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0" i="1" s="1"/>
  <c r="C3691" i="1" s="1"/>
  <c r="C3692" i="1" s="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2" i="1" s="1"/>
  <c r="C3743" i="1" s="1"/>
  <c r="C3744" i="1" s="1"/>
  <c r="C3745" i="1" s="1"/>
  <c r="C3746" i="1" s="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3827" i="1" s="1"/>
  <c r="C3828" i="1" s="1"/>
  <c r="C3829" i="1" s="1"/>
  <c r="C3830" i="1" s="1"/>
  <c r="C3831" i="1" s="1"/>
  <c r="C3832" i="1" s="1"/>
  <c r="C3833" i="1" s="1"/>
  <c r="C3834" i="1" s="1"/>
  <c r="C3835" i="1" s="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C3862" i="1" s="1"/>
  <c r="C3863" i="1" s="1"/>
  <c r="C3864" i="1" s="1"/>
  <c r="C3865" i="1" s="1"/>
  <c r="C3866" i="1" s="1"/>
  <c r="C3867" i="1" s="1"/>
  <c r="C3868" i="1" s="1"/>
  <c r="C3869" i="1" s="1"/>
  <c r="C3870" i="1" s="1"/>
  <c r="C3871" i="1" s="1"/>
  <c r="C3872" i="1" s="1"/>
  <c r="C3873" i="1" s="1"/>
  <c r="C3874" i="1" s="1"/>
  <c r="C3875" i="1" s="1"/>
  <c r="C3876" i="1" s="1"/>
  <c r="C3877" i="1" s="1"/>
  <c r="C3878" i="1" s="1"/>
  <c r="C3879" i="1" s="1"/>
  <c r="C3880" i="1" s="1"/>
  <c r="C3881" i="1" s="1"/>
  <c r="C3882" i="1" s="1"/>
  <c r="C3883" i="1" s="1"/>
  <c r="C3884" i="1" s="1"/>
  <c r="C3885" i="1" s="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5" i="1" s="1"/>
  <c r="C3926" i="1" s="1"/>
  <c r="C3927" i="1" s="1"/>
  <c r="C3928" i="1" s="1"/>
  <c r="C3929" i="1" s="1"/>
  <c r="C3930" i="1" s="1"/>
  <c r="C3931" i="1" s="1"/>
  <c r="C3932" i="1" s="1"/>
  <c r="C3933" i="1" s="1"/>
  <c r="C3934" i="1" s="1"/>
  <c r="C3935" i="1" s="1"/>
  <c r="C3936" i="1" s="1"/>
  <c r="C3937" i="1" s="1"/>
  <c r="C3938" i="1" s="1"/>
  <c r="C3939" i="1" s="1"/>
  <c r="C3940" i="1" s="1"/>
  <c r="C3941" i="1" s="1"/>
  <c r="C3942" i="1" s="1"/>
  <c r="C3943" i="1" s="1"/>
  <c r="C3944" i="1" s="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3979" i="1" s="1"/>
  <c r="C3980" i="1" s="1"/>
  <c r="C3981" i="1" s="1"/>
  <c r="C3982" i="1" s="1"/>
  <c r="C3983" i="1" s="1"/>
  <c r="C3984" i="1" s="1"/>
  <c r="C3985" i="1" s="1"/>
  <c r="C3986" i="1" s="1"/>
  <c r="C3987" i="1" s="1"/>
  <c r="C3988" i="1" s="1"/>
  <c r="C3989" i="1" s="1"/>
  <c r="C3990" i="1" s="1"/>
  <c r="C3991" i="1" s="1"/>
  <c r="C3992" i="1" s="1"/>
  <c r="C3993" i="1" s="1"/>
  <c r="C3994" i="1" s="1"/>
  <c r="C3995" i="1" s="1"/>
  <c r="C3996" i="1" s="1"/>
  <c r="C3997" i="1" s="1"/>
  <c r="C3998" i="1" s="1"/>
  <c r="C3999" i="1" s="1"/>
  <c r="C4000" i="1" s="1"/>
  <c r="C4001" i="1" s="1"/>
  <c r="C4002" i="1" s="1"/>
  <c r="C4003" i="1" s="1"/>
  <c r="C4004" i="1" s="1"/>
  <c r="C4005" i="1" s="1"/>
  <c r="C4006" i="1" s="1"/>
  <c r="C4007" i="1" s="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57" i="1" s="1"/>
  <c r="C4058" i="1" s="1"/>
  <c r="C4059" i="1" s="1"/>
  <c r="C4060" i="1" s="1"/>
  <c r="C4061" i="1" s="1"/>
  <c r="C4062" i="1" s="1"/>
  <c r="C4063" i="1" s="1"/>
  <c r="C4064" i="1" s="1"/>
  <c r="C4065" i="1" s="1"/>
  <c r="C4066" i="1" s="1"/>
  <c r="C4067" i="1" s="1"/>
  <c r="C4068" i="1" s="1"/>
  <c r="C4069" i="1" s="1"/>
  <c r="C4070" i="1" s="1"/>
  <c r="C4071" i="1" s="1"/>
  <c r="C4072" i="1" s="1"/>
  <c r="C4073" i="1" s="1"/>
  <c r="C4074" i="1" s="1"/>
  <c r="C4075" i="1" s="1"/>
  <c r="C4076" i="1" s="1"/>
  <c r="C4077" i="1" s="1"/>
  <c r="C4078" i="1" s="1"/>
  <c r="C4079" i="1" s="1"/>
  <c r="C4080" i="1" s="1"/>
  <c r="C4081" i="1" s="1"/>
  <c r="C4082" i="1" s="1"/>
  <c r="C4083" i="1" s="1"/>
  <c r="C4084" i="1" s="1"/>
  <c r="C4085" i="1" s="1"/>
  <c r="C4086" i="1" s="1"/>
  <c r="C4087" i="1" s="1"/>
  <c r="C4088" i="1" s="1"/>
  <c r="C4089" i="1" s="1"/>
  <c r="C4090"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109" i="1" s="1"/>
  <c r="C4110" i="1" s="1"/>
  <c r="C4111" i="1" s="1"/>
  <c r="C4112" i="1" s="1"/>
  <c r="C4113" i="1" s="1"/>
  <c r="C4114" i="1" s="1"/>
  <c r="C4115" i="1" s="1"/>
  <c r="C4116" i="1" s="1"/>
  <c r="C4117" i="1" s="1"/>
  <c r="C4118" i="1" s="1"/>
  <c r="C4119" i="1" s="1"/>
  <c r="C4120" i="1" s="1"/>
  <c r="C4121" i="1" s="1"/>
  <c r="C4122" i="1" s="1"/>
  <c r="C4123" i="1" s="1"/>
  <c r="C4124" i="1" s="1"/>
  <c r="C4125" i="1" s="1"/>
  <c r="C4126" i="1" s="1"/>
  <c r="C4127" i="1" s="1"/>
  <c r="C4128" i="1" s="1"/>
  <c r="C4129" i="1" s="1"/>
  <c r="C4130" i="1" s="1"/>
  <c r="C4131" i="1" s="1"/>
  <c r="C4132" i="1" s="1"/>
  <c r="C4133" i="1" s="1"/>
  <c r="C4134" i="1" s="1"/>
  <c r="C4135" i="1" s="1"/>
  <c r="C4136" i="1" s="1"/>
  <c r="C4137" i="1" s="1"/>
  <c r="C4138" i="1" s="1"/>
  <c r="C4139" i="1" s="1"/>
  <c r="C4140" i="1" s="1"/>
  <c r="C4141" i="1" s="1"/>
  <c r="C4142" i="1" s="1"/>
  <c r="C4143" i="1" s="1"/>
  <c r="C4144" i="1" s="1"/>
  <c r="C4145" i="1" s="1"/>
  <c r="C4146" i="1" s="1"/>
  <c r="C4147" i="1" s="1"/>
  <c r="C4148" i="1" s="1"/>
  <c r="C4149" i="1" s="1"/>
  <c r="C4150" i="1" s="1"/>
  <c r="C4151" i="1" s="1"/>
  <c r="C4152" i="1" s="1"/>
  <c r="C4153" i="1" s="1"/>
  <c r="C4154" i="1" s="1"/>
  <c r="C4155" i="1" s="1"/>
  <c r="C4156" i="1" s="1"/>
  <c r="C4157" i="1" s="1"/>
  <c r="C4158" i="1" s="1"/>
  <c r="C4159" i="1" s="1"/>
  <c r="C4160" i="1" s="1"/>
  <c r="C4161" i="1" s="1"/>
  <c r="C4162" i="1" s="1"/>
  <c r="C4163" i="1" s="1"/>
  <c r="C4164" i="1" s="1"/>
  <c r="C4165" i="1" s="1"/>
  <c r="C4166" i="1" s="1"/>
  <c r="C4167" i="1" s="1"/>
  <c r="C4168" i="1" s="1"/>
  <c r="C4169" i="1" s="1"/>
  <c r="C4170" i="1" s="1"/>
  <c r="C4171" i="1" s="1"/>
  <c r="C4172" i="1" s="1"/>
  <c r="C4173" i="1" s="1"/>
  <c r="C4174" i="1" s="1"/>
  <c r="C4175" i="1" s="1"/>
  <c r="C4176" i="1" s="1"/>
  <c r="C4177" i="1" s="1"/>
  <c r="C4178" i="1" s="1"/>
  <c r="C4179" i="1" s="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03" i="1" s="1"/>
  <c r="C4204" i="1" s="1"/>
  <c r="C4205" i="1" s="1"/>
  <c r="C4206" i="1" s="1"/>
  <c r="C4207" i="1" s="1"/>
  <c r="C4208" i="1" s="1"/>
  <c r="C4209" i="1" s="1"/>
  <c r="C4210" i="1" s="1"/>
  <c r="C4211" i="1" s="1"/>
  <c r="C4212" i="1" s="1"/>
  <c r="C4213" i="1" s="1"/>
  <c r="C4214" i="1" s="1"/>
  <c r="C4215" i="1" s="1"/>
  <c r="C4216" i="1" s="1"/>
  <c r="C4217" i="1" s="1"/>
  <c r="C4218" i="1" s="1"/>
  <c r="C4219" i="1" s="1"/>
  <c r="C4220" i="1" s="1"/>
  <c r="C4221" i="1" s="1"/>
  <c r="C4222" i="1" s="1"/>
  <c r="C4223" i="1" s="1"/>
  <c r="C4224" i="1" s="1"/>
  <c r="C4225" i="1" s="1"/>
  <c r="C4226" i="1" s="1"/>
  <c r="C4227" i="1" s="1"/>
  <c r="C4228" i="1" s="1"/>
  <c r="C4229" i="1" s="1"/>
  <c r="C4230" i="1" s="1"/>
  <c r="C4231" i="1" s="1"/>
  <c r="C4232" i="1" s="1"/>
  <c r="C4233" i="1" s="1"/>
  <c r="C4234" i="1" s="1"/>
  <c r="C4235" i="1" s="1"/>
  <c r="C4236" i="1" s="1"/>
  <c r="C4237" i="1" s="1"/>
  <c r="C4238" i="1" s="1"/>
  <c r="C4239" i="1" s="1"/>
  <c r="C4240" i="1" s="1"/>
  <c r="C4241" i="1" s="1"/>
  <c r="C4242" i="1" s="1"/>
  <c r="C4243" i="1" s="1"/>
  <c r="C4244" i="1" s="1"/>
  <c r="C4245" i="1" s="1"/>
  <c r="C4246" i="1" s="1"/>
  <c r="C4247" i="1" s="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86" i="1" s="1"/>
  <c r="C4287" i="1" s="1"/>
  <c r="C4288" i="1" s="1"/>
  <c r="C4289" i="1" s="1"/>
  <c r="C4290" i="1" s="1"/>
  <c r="C4291" i="1" s="1"/>
  <c r="C4292" i="1" s="1"/>
  <c r="C4293" i="1" s="1"/>
  <c r="C4294" i="1" s="1"/>
  <c r="C4295" i="1" s="1"/>
  <c r="C4296" i="1" s="1"/>
  <c r="C4297" i="1" s="1"/>
  <c r="C4298" i="1" s="1"/>
  <c r="C4299" i="1" s="1"/>
  <c r="C4300" i="1" s="1"/>
  <c r="C4301" i="1" s="1"/>
  <c r="C4302" i="1" s="1"/>
  <c r="C4303" i="1" s="1"/>
  <c r="C4304" i="1" s="1"/>
  <c r="C4305" i="1" s="1"/>
  <c r="C4306" i="1" s="1"/>
  <c r="C4307" i="1" s="1"/>
  <c r="C4308" i="1" s="1"/>
  <c r="C4309" i="1" s="1"/>
  <c r="C4310" i="1" s="1"/>
  <c r="C4311" i="1" s="1"/>
  <c r="C4312" i="1" s="1"/>
  <c r="C4313" i="1" s="1"/>
  <c r="C4314" i="1" s="1"/>
  <c r="C4315" i="1" s="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340" i="1" s="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67" i="1" s="1"/>
  <c r="C4368" i="1" s="1"/>
  <c r="C4369" i="1" s="1"/>
  <c r="C4370" i="1" s="1"/>
  <c r="C4371" i="1" s="1"/>
  <c r="C4372" i="1" s="1"/>
  <c r="C4373" i="1" s="1"/>
  <c r="C4374" i="1" s="1"/>
  <c r="C4375" i="1" s="1"/>
  <c r="C4376" i="1" s="1"/>
  <c r="C4377" i="1" s="1"/>
  <c r="C4378" i="1" s="1"/>
  <c r="C4379" i="1" s="1"/>
  <c r="C4380" i="1" s="1"/>
  <c r="C4381" i="1" s="1"/>
  <c r="C4382" i="1" s="1"/>
  <c r="C4383" i="1" s="1"/>
  <c r="C4384" i="1" s="1"/>
  <c r="C4385" i="1" s="1"/>
  <c r="C4386" i="1" s="1"/>
  <c r="C4387" i="1" s="1"/>
  <c r="C4388" i="1" s="1"/>
  <c r="C4389" i="1" s="1"/>
  <c r="C4390" i="1" s="1"/>
  <c r="C4391" i="1" s="1"/>
  <c r="C4392" i="1" s="1"/>
  <c r="C4393" i="1" s="1"/>
  <c r="C4394" i="1" s="1"/>
  <c r="C4395" i="1" s="1"/>
  <c r="C4396" i="1" s="1"/>
  <c r="C4397" i="1" s="1"/>
  <c r="C4398" i="1" s="1"/>
  <c r="C4399" i="1" s="1"/>
  <c r="C4400" i="1" s="1"/>
  <c r="C4401" i="1" s="1"/>
  <c r="C4402" i="1" s="1"/>
  <c r="C4403" i="1" s="1"/>
  <c r="C4404" i="1" s="1"/>
  <c r="C4405" i="1" s="1"/>
  <c r="C4406" i="1" s="1"/>
  <c r="C4407" i="1" s="1"/>
  <c r="C4408" i="1" s="1"/>
  <c r="C4409" i="1" s="1"/>
  <c r="C4410" i="1" s="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430" i="1" s="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457" i="1" s="1"/>
  <c r="C4458" i="1" s="1"/>
  <c r="C4459" i="1" s="1"/>
  <c r="C4460" i="1" s="1"/>
  <c r="C4461" i="1" s="1"/>
  <c r="C4462" i="1" s="1"/>
  <c r="C4463" i="1" s="1"/>
  <c r="C4464" i="1" s="1"/>
  <c r="C4465" i="1" s="1"/>
  <c r="C4466" i="1" s="1"/>
  <c r="C4467" i="1" s="1"/>
  <c r="C4468" i="1" s="1"/>
  <c r="C4469" i="1" s="1"/>
  <c r="C4470" i="1" s="1"/>
  <c r="C4471" i="1" s="1"/>
  <c r="C4472" i="1" s="1"/>
  <c r="C4473" i="1" s="1"/>
  <c r="C4474" i="1" s="1"/>
  <c r="C4475" i="1" s="1"/>
  <c r="C4476" i="1" s="1"/>
  <c r="C4477" i="1" s="1"/>
  <c r="C4478" i="1" s="1"/>
  <c r="C4479" i="1" s="1"/>
  <c r="C4480" i="1" s="1"/>
  <c r="C4481" i="1" s="1"/>
  <c r="C4482" i="1" s="1"/>
  <c r="C4483" i="1" s="1"/>
  <c r="C4484" i="1" s="1"/>
  <c r="C4485" i="1" s="1"/>
  <c r="C4486" i="1" s="1"/>
  <c r="C4487" i="1" s="1"/>
  <c r="C4488" i="1" s="1"/>
  <c r="C4489" i="1" s="1"/>
  <c r="C4490" i="1" s="1"/>
  <c r="C4491" i="1" s="1"/>
  <c r="C4492" i="1" s="1"/>
  <c r="C4493" i="1" s="1"/>
  <c r="C4494" i="1" s="1"/>
  <c r="C4495" i="1" s="1"/>
  <c r="C4496" i="1" s="1"/>
  <c r="C4497" i="1" s="1"/>
  <c r="C4498" i="1" s="1"/>
  <c r="C4499" i="1" s="1"/>
  <c r="C4500" i="1" s="1"/>
  <c r="C4501" i="1" s="1"/>
  <c r="C4502" i="1" s="1"/>
  <c r="C4503" i="1" s="1"/>
  <c r="C4504" i="1" s="1"/>
  <c r="C4505" i="1" s="1"/>
  <c r="C4506" i="1" s="1"/>
  <c r="C4507" i="1" s="1"/>
  <c r="C4508" i="1" s="1"/>
  <c r="C4509" i="1" s="1"/>
  <c r="C4510" i="1" s="1"/>
  <c r="C4511" i="1" s="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2" i="1" s="1"/>
  <c r="C4533" i="1" s="1"/>
  <c r="C4534" i="1" s="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4" i="1" s="1"/>
  <c r="C4555" i="1" s="1"/>
  <c r="C4556" i="1" s="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3" i="1" s="1"/>
  <c r="C4604" i="1" s="1"/>
  <c r="C4605" i="1" s="1"/>
  <c r="C4606" i="1" s="1"/>
  <c r="C4607" i="1" s="1"/>
  <c r="C4608" i="1" s="1"/>
  <c r="C4609" i="1" s="1"/>
  <c r="C4610" i="1" s="1"/>
  <c r="C4611" i="1" s="1"/>
  <c r="C4612" i="1" s="1"/>
  <c r="C4613" i="1" s="1"/>
  <c r="C4614" i="1" s="1"/>
  <c r="C4615" i="1" s="1"/>
  <c r="C4616" i="1" s="1"/>
  <c r="C4617" i="1" s="1"/>
  <c r="C4618" i="1" s="1"/>
  <c r="C4619" i="1" s="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4" i="1" s="1"/>
  <c r="C4645" i="1" s="1"/>
  <c r="C4646" i="1" s="1"/>
  <c r="C4647" i="1" s="1"/>
  <c r="C4648" i="1" s="1"/>
  <c r="C4649" i="1" s="1"/>
  <c r="C4650" i="1" s="1"/>
  <c r="C4651" i="1" s="1"/>
  <c r="C4652" i="1" s="1"/>
  <c r="C4653" i="1" s="1"/>
  <c r="C4654" i="1" s="1"/>
  <c r="C4655" i="1" s="1"/>
  <c r="C4656" i="1" s="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8" i="1" s="1"/>
  <c r="C4679" i="1" s="1"/>
  <c r="C4680" i="1" s="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00" i="1" s="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32" i="1" s="1"/>
  <c r="C4733" i="1" s="1"/>
  <c r="C4734" i="1" s="1"/>
  <c r="C4735" i="1" s="1"/>
  <c r="C4736" i="1" s="1"/>
  <c r="C4737" i="1" s="1"/>
  <c r="C4738" i="1" s="1"/>
  <c r="C4739" i="1" s="1"/>
  <c r="C4740" i="1" s="1"/>
  <c r="C4741" i="1" s="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68" i="1" s="1"/>
  <c r="C4769" i="1" s="1"/>
  <c r="C4770" i="1" s="1"/>
  <c r="C4771" i="1" s="1"/>
  <c r="C4772" i="1" s="1"/>
  <c r="C4773" i="1" s="1"/>
  <c r="C4774" i="1" s="1"/>
  <c r="C4775" i="1" s="1"/>
  <c r="C4776" i="1" s="1"/>
  <c r="C4777" i="1" s="1"/>
  <c r="C4778" i="1" s="1"/>
  <c r="C4779" i="1" s="1"/>
  <c r="C4780" i="1" s="1"/>
  <c r="C4781" i="1" s="1"/>
  <c r="C4782" i="1" s="1"/>
  <c r="C4783" i="1" s="1"/>
  <c r="C4784" i="1" s="1"/>
  <c r="C4785" i="1" s="1"/>
  <c r="C4786" i="1" s="1"/>
  <c r="C4787" i="1" s="1"/>
  <c r="C4788" i="1" s="1"/>
  <c r="C4789" i="1" s="1"/>
  <c r="C4790" i="1" s="1"/>
  <c r="C4791" i="1" s="1"/>
  <c r="C4792" i="1" s="1"/>
  <c r="C4793" i="1" s="1"/>
  <c r="C4794" i="1" s="1"/>
  <c r="C4795" i="1" s="1"/>
  <c r="C4796" i="1" s="1"/>
  <c r="C4797" i="1" s="1"/>
  <c r="C4798" i="1" s="1"/>
  <c r="C4799" i="1" s="1"/>
  <c r="C4800" i="1" s="1"/>
  <c r="C4801" i="1" s="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24" i="1" s="1"/>
  <c r="C4825" i="1" s="1"/>
  <c r="C4826" i="1" s="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853" i="1" s="1"/>
  <c r="C4854" i="1" s="1"/>
  <c r="C4855" i="1" s="1"/>
  <c r="C4856" i="1" s="1"/>
  <c r="C4857" i="1" s="1"/>
  <c r="C4858" i="1" s="1"/>
  <c r="C4859" i="1" s="1"/>
  <c r="C4860" i="1" s="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83" i="1" s="1"/>
  <c r="C4884" i="1" s="1"/>
  <c r="C4885" i="1" s="1"/>
  <c r="C4886" i="1" s="1"/>
  <c r="C4887" i="1" s="1"/>
  <c r="C4888" i="1" s="1"/>
  <c r="C4889" i="1" s="1"/>
  <c r="C4890" i="1" s="1"/>
  <c r="C4891" i="1" s="1"/>
  <c r="C4892" i="1" s="1"/>
  <c r="C4893" i="1" s="1"/>
  <c r="C4894" i="1" s="1"/>
  <c r="C4895" i="1" s="1"/>
  <c r="C4896" i="1" s="1"/>
  <c r="C4897" i="1" s="1"/>
  <c r="C4898" i="1" s="1"/>
  <c r="C4899" i="1" s="1"/>
  <c r="C4900" i="1" s="1"/>
  <c r="C4901" i="1" s="1"/>
  <c r="C4902" i="1" s="1"/>
  <c r="C4903" i="1" s="1"/>
  <c r="C4904" i="1" s="1"/>
  <c r="C4905" i="1" s="1"/>
  <c r="C4906" i="1" s="1"/>
  <c r="C4907" i="1" s="1"/>
  <c r="C4908" i="1" s="1"/>
  <c r="C4909" i="1" s="1"/>
  <c r="C4910" i="1" s="1"/>
  <c r="C4911" i="1" s="1"/>
  <c r="C4912" i="1" s="1"/>
  <c r="C4913" i="1" s="1"/>
  <c r="C4914" i="1" s="1"/>
  <c r="C4915" i="1" s="1"/>
  <c r="C4916" i="1" s="1"/>
  <c r="C4917" i="1" s="1"/>
  <c r="C4918" i="1" s="1"/>
  <c r="C4919" i="1" s="1"/>
  <c r="C4920" i="1" s="1"/>
  <c r="C4921" i="1" s="1"/>
  <c r="C4922" i="1" s="1"/>
  <c r="C4923" i="1" s="1"/>
  <c r="C4924" i="1" s="1"/>
  <c r="C4925" i="1" s="1"/>
  <c r="C4926" i="1" s="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5025" i="1" s="1"/>
  <c r="C5026" i="1" s="1"/>
  <c r="C5027" i="1" s="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5118" i="1" s="1"/>
  <c r="C5119" i="1" s="1"/>
  <c r="C5120" i="1" s="1"/>
  <c r="C5121" i="1" s="1"/>
  <c r="C5122" i="1" s="1"/>
  <c r="C5123" i="1" s="1"/>
  <c r="C5124" i="1" s="1"/>
  <c r="C5125" i="1" s="1"/>
  <c r="C5126" i="1" s="1"/>
  <c r="C5127" i="1" s="1"/>
  <c r="C5128" i="1" s="1"/>
  <c r="C5129" i="1" s="1"/>
  <c r="C5130" i="1" s="1"/>
  <c r="C5131" i="1" s="1"/>
  <c r="C5132" i="1" s="1"/>
  <c r="C5133" i="1" s="1"/>
  <c r="C5134" i="1" s="1"/>
  <c r="C5135" i="1" s="1"/>
  <c r="C5136" i="1" s="1"/>
  <c r="C5137" i="1" s="1"/>
  <c r="C5138" i="1" s="1"/>
  <c r="C5139" i="1" s="1"/>
  <c r="C5140" i="1" s="1"/>
  <c r="C5141" i="1" s="1"/>
  <c r="C5142" i="1" s="1"/>
  <c r="C5143" i="1" s="1"/>
  <c r="C5144" i="1" s="1"/>
  <c r="C5145" i="1" s="1"/>
  <c r="C5146" i="1" s="1"/>
  <c r="C5147" i="1" s="1"/>
  <c r="C5148" i="1" s="1"/>
  <c r="C5149" i="1" s="1"/>
  <c r="C5150" i="1" s="1"/>
  <c r="C5151" i="1" s="1"/>
  <c r="C5152" i="1" s="1"/>
  <c r="C5153" i="1" s="1"/>
  <c r="C5154" i="1" s="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89" i="1" s="1"/>
  <c r="C5190" i="1" s="1"/>
  <c r="C5191" i="1" s="1"/>
  <c r="C5192" i="1" s="1"/>
  <c r="C5193" i="1" s="1"/>
  <c r="C5194" i="1" s="1"/>
  <c r="C5195" i="1" s="1"/>
  <c r="C5196" i="1" s="1"/>
  <c r="C5197" i="1" s="1"/>
  <c r="C5198" i="1" s="1"/>
  <c r="C5199" i="1" s="1"/>
  <c r="C5200" i="1" s="1"/>
  <c r="C5201" i="1" s="1"/>
  <c r="C5202" i="1" s="1"/>
  <c r="C5203" i="1" s="1"/>
  <c r="C5204" i="1" s="1"/>
  <c r="C5205" i="1" s="1"/>
  <c r="C5206" i="1" s="1"/>
  <c r="C5207" i="1" s="1"/>
  <c r="C5208" i="1" s="1"/>
  <c r="C5209" i="1" s="1"/>
  <c r="C5210" i="1" s="1"/>
  <c r="C5211" i="1" s="1"/>
  <c r="C5212" i="1" s="1"/>
  <c r="C5213" i="1" s="1"/>
  <c r="C5214" i="1" s="1"/>
  <c r="C5215" i="1" s="1"/>
  <c r="C5216" i="1" s="1"/>
  <c r="C5217" i="1" s="1"/>
  <c r="C5218" i="1" s="1"/>
  <c r="C5219" i="1" s="1"/>
  <c r="C5220" i="1" s="1"/>
  <c r="C5221" i="1" s="1"/>
  <c r="C5222" i="1" s="1"/>
  <c r="C5223" i="1" s="1"/>
  <c r="C5224" i="1" s="1"/>
  <c r="C5225" i="1" s="1"/>
  <c r="C5226" i="1" s="1"/>
  <c r="C5227" i="1" s="1"/>
  <c r="C5228" i="1" s="1"/>
  <c r="C5229" i="1" s="1"/>
  <c r="C5230" i="1" s="1"/>
  <c r="C5231" i="1" s="1"/>
  <c r="C5232" i="1" s="1"/>
  <c r="C5233" i="1" s="1"/>
  <c r="C5234" i="1" s="1"/>
  <c r="C5235" i="1" s="1"/>
  <c r="C5236" i="1" s="1"/>
  <c r="C5237" i="1" s="1"/>
  <c r="C5238" i="1" s="1"/>
  <c r="C5239" i="1" s="1"/>
  <c r="C5240" i="1" s="1"/>
  <c r="C5241" i="1" s="1"/>
  <c r="C5242" i="1" s="1"/>
  <c r="C5243" i="1" s="1"/>
  <c r="C5244" i="1" s="1"/>
  <c r="C5245" i="1" s="1"/>
  <c r="C5246" i="1" s="1"/>
  <c r="C5247" i="1" s="1"/>
  <c r="C5248" i="1" s="1"/>
  <c r="C5249" i="1" s="1"/>
  <c r="C5250" i="1" s="1"/>
  <c r="C5251" i="1" s="1"/>
  <c r="C5252" i="1" s="1"/>
  <c r="C5253" i="1" s="1"/>
  <c r="C5254" i="1" s="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s="1"/>
  <c r="C5310" i="1" s="1"/>
  <c r="C5311" i="1" s="1"/>
  <c r="C5312" i="1" s="1"/>
  <c r="C5313" i="1" s="1"/>
  <c r="C5314" i="1" s="1"/>
  <c r="C5315" i="1" s="1"/>
  <c r="C5316" i="1" s="1"/>
  <c r="C5317" i="1" s="1"/>
  <c r="C5318" i="1" s="1"/>
  <c r="C5319" i="1" s="1"/>
  <c r="C5320" i="1" s="1"/>
  <c r="C5321" i="1" s="1"/>
  <c r="C5322" i="1" s="1"/>
  <c r="C5323" i="1" s="1"/>
  <c r="C5324" i="1" s="1"/>
  <c r="C5325" i="1" s="1"/>
  <c r="C5326" i="1" s="1"/>
  <c r="C5327" i="1" s="1"/>
  <c r="C5328" i="1" s="1"/>
  <c r="C5329" i="1" s="1"/>
  <c r="C5330" i="1" s="1"/>
  <c r="C5331" i="1" s="1"/>
  <c r="C5332" i="1" s="1"/>
  <c r="C5333" i="1" s="1"/>
  <c r="C5334" i="1" s="1"/>
  <c r="C5335" i="1" s="1"/>
  <c r="C5336" i="1" s="1"/>
  <c r="C5337" i="1" s="1"/>
  <c r="C5338" i="1" s="1"/>
  <c r="C5339" i="1" s="1"/>
  <c r="C5340" i="1" s="1"/>
  <c r="C5341" i="1" s="1"/>
  <c r="C5342" i="1" s="1"/>
  <c r="C5343" i="1" s="1"/>
  <c r="C5344" i="1" s="1"/>
  <c r="C5345" i="1" s="1"/>
  <c r="C5346" i="1" s="1"/>
  <c r="C5347" i="1" s="1"/>
  <c r="C5348" i="1" s="1"/>
  <c r="C5349" i="1" s="1"/>
  <c r="C5350" i="1" s="1"/>
  <c r="C5351" i="1" s="1"/>
  <c r="C5352" i="1" s="1"/>
  <c r="C5353" i="1" s="1"/>
  <c r="C5354" i="1" s="1"/>
  <c r="C5355" i="1" s="1"/>
  <c r="C5356" i="1" s="1"/>
  <c r="C5357" i="1" s="1"/>
  <c r="C5358" i="1" s="1"/>
  <c r="C5359" i="1" s="1"/>
  <c r="C5360" i="1" s="1"/>
  <c r="C5361" i="1" s="1"/>
  <c r="C5362" i="1" s="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1" i="1" s="1"/>
  <c r="C5402" i="1" s="1"/>
  <c r="C5403" i="1" s="1"/>
  <c r="C5404" i="1" s="1"/>
  <c r="C5405" i="1" s="1"/>
  <c r="C5406" i="1" s="1"/>
  <c r="C5407" i="1" s="1"/>
  <c r="C5408" i="1" s="1"/>
  <c r="C5409" i="1" s="1"/>
  <c r="C5410" i="1" s="1"/>
  <c r="C5411" i="1" s="1"/>
  <c r="C5412" i="1" s="1"/>
  <c r="C5413" i="1" s="1"/>
  <c r="C5414" i="1" s="1"/>
  <c r="C5415" i="1" s="1"/>
  <c r="C5416" i="1" s="1"/>
  <c r="C5417" i="1" s="1"/>
  <c r="C5418" i="1" s="1"/>
  <c r="C5419" i="1" s="1"/>
  <c r="C5420" i="1" s="1"/>
  <c r="C5421" i="1" s="1"/>
  <c r="C5422" i="1" s="1"/>
  <c r="C5423" i="1" s="1"/>
  <c r="C5424" i="1" s="1"/>
  <c r="C5425" i="1" s="1"/>
  <c r="C5426" i="1" s="1"/>
  <c r="C5427" i="1" s="1"/>
  <c r="C5428" i="1" s="1"/>
  <c r="C5429" i="1" s="1"/>
  <c r="C5430" i="1" s="1"/>
  <c r="C5431" i="1" s="1"/>
  <c r="C5432" i="1" s="1"/>
  <c r="C5433" i="1" s="1"/>
  <c r="C5434" i="1" s="1"/>
  <c r="C5435" i="1" s="1"/>
  <c r="C5436" i="1" s="1"/>
  <c r="C5437" i="1" s="1"/>
  <c r="C5438" i="1" s="1"/>
  <c r="C5439" i="1" s="1"/>
  <c r="C5440" i="1" s="1"/>
  <c r="C5441" i="1" s="1"/>
  <c r="C5442" i="1" s="1"/>
  <c r="C5443" i="1" s="1"/>
  <c r="C5444" i="1" s="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70" i="1" s="1"/>
  <c r="C5471" i="1" s="1"/>
  <c r="C5472" i="1" s="1"/>
  <c r="C5473" i="1" s="1"/>
  <c r="C5474" i="1" s="1"/>
  <c r="C5475" i="1" s="1"/>
  <c r="C5476" i="1" s="1"/>
  <c r="C5477" i="1" s="1"/>
  <c r="C5478" i="1" s="1"/>
  <c r="C5479" i="1" s="1"/>
  <c r="C5480" i="1" s="1"/>
  <c r="C5481" i="1" s="1"/>
  <c r="C5482" i="1" s="1"/>
  <c r="C5483" i="1" s="1"/>
  <c r="C5484" i="1" s="1"/>
  <c r="C5485" i="1" s="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520" i="1" s="1"/>
  <c r="C5521" i="1" s="1"/>
  <c r="C5522" i="1" s="1"/>
  <c r="C5523" i="1" s="1"/>
  <c r="C5524" i="1" s="1"/>
  <c r="C5525" i="1" s="1"/>
  <c r="C5526" i="1" s="1"/>
  <c r="C5527" i="1" s="1"/>
  <c r="C5528" i="1" s="1"/>
  <c r="C5529" i="1" s="1"/>
  <c r="C5530" i="1" s="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52" i="1" s="1"/>
  <c r="C5553" i="1" s="1"/>
  <c r="C5554" i="1" s="1"/>
  <c r="C5555" i="1" s="1"/>
  <c r="C5556" i="1" s="1"/>
  <c r="C5557" i="1" s="1"/>
  <c r="C5558" i="1" s="1"/>
  <c r="C5559" i="1" s="1"/>
  <c r="C5560" i="1" s="1"/>
  <c r="C5561" i="1" s="1"/>
  <c r="C5562" i="1" s="1"/>
  <c r="C5563" i="1" s="1"/>
  <c r="C5564" i="1" s="1"/>
  <c r="C5565" i="1" s="1"/>
  <c r="C5566" i="1" s="1"/>
  <c r="C5567" i="1" s="1"/>
  <c r="C5568" i="1" s="1"/>
  <c r="C5569" i="1" s="1"/>
  <c r="C5570" i="1" s="1"/>
  <c r="C5571" i="1" s="1"/>
  <c r="C5572" i="1" s="1"/>
  <c r="C5573" i="1" s="1"/>
  <c r="C5574" i="1" s="1"/>
  <c r="C5575" i="1" s="1"/>
  <c r="C5576" i="1" s="1"/>
  <c r="C5577" i="1" s="1"/>
  <c r="C5578" i="1" s="1"/>
  <c r="C5579" i="1" s="1"/>
  <c r="C5580" i="1" s="1"/>
  <c r="C5581" i="1" s="1"/>
  <c r="C5582" i="1" s="1"/>
  <c r="C5583" i="1" s="1"/>
  <c r="C5584" i="1" s="1"/>
  <c r="C5585" i="1" s="1"/>
  <c r="C5586" i="1" s="1"/>
  <c r="C5587" i="1" s="1"/>
  <c r="C5588" i="1" s="1"/>
  <c r="C5589" i="1" s="1"/>
  <c r="C5590" i="1" s="1"/>
  <c r="C5591" i="1" s="1"/>
  <c r="C5592" i="1" s="1"/>
  <c r="C5593" i="1" s="1"/>
  <c r="C5594" i="1" s="1"/>
  <c r="C5595" i="1" s="1"/>
  <c r="C5596" i="1" s="1"/>
  <c r="C5597" i="1" s="1"/>
  <c r="C5598" i="1" s="1"/>
  <c r="C5599" i="1" s="1"/>
  <c r="C5600" i="1" s="1"/>
  <c r="C5601" i="1" s="1"/>
  <c r="C5602" i="1" s="1"/>
  <c r="C5603" i="1" s="1"/>
  <c r="C5604" i="1" s="1"/>
  <c r="C5605" i="1" s="1"/>
  <c r="C5606" i="1" s="1"/>
  <c r="C5607" i="1" s="1"/>
  <c r="C5608" i="1" s="1"/>
  <c r="C5609" i="1" s="1"/>
  <c r="C5610" i="1" s="1"/>
  <c r="C5611" i="1" s="1"/>
  <c r="C5612" i="1" s="1"/>
  <c r="C5613" i="1" s="1"/>
  <c r="C5614" i="1" s="1"/>
  <c r="C5615" i="1" s="1"/>
  <c r="C5616" i="1" s="1"/>
  <c r="C5617" i="1" s="1"/>
  <c r="C5618" i="1" s="1"/>
  <c r="C5619" i="1" s="1"/>
  <c r="C5620" i="1" s="1"/>
  <c r="C5621" i="1" s="1"/>
  <c r="C5622" i="1" s="1"/>
  <c r="C5623" i="1" s="1"/>
  <c r="C5624" i="1" s="1"/>
  <c r="C5625" i="1" s="1"/>
  <c r="C5626" i="1" s="1"/>
  <c r="C5627" i="1" s="1"/>
  <c r="C5628" i="1" s="1"/>
  <c r="C5629" i="1" s="1"/>
  <c r="C5630" i="1" s="1"/>
  <c r="C5631" i="1" s="1"/>
  <c r="C5632" i="1" s="1"/>
  <c r="C5633" i="1" s="1"/>
  <c r="C5634" i="1" s="1"/>
  <c r="C5635" i="1" s="1"/>
  <c r="C5636" i="1" s="1"/>
  <c r="C5637" i="1" s="1"/>
  <c r="C5638" i="1" s="1"/>
  <c r="C5639" i="1" s="1"/>
  <c r="C5640" i="1" s="1"/>
  <c r="C5641" i="1" s="1"/>
  <c r="C5642" i="1" s="1"/>
  <c r="C5643" i="1" s="1"/>
  <c r="C5644" i="1" s="1"/>
  <c r="C5645" i="1" s="1"/>
  <c r="C5646" i="1" s="1"/>
  <c r="C5647" i="1" s="1"/>
  <c r="C5648" i="1" s="1"/>
  <c r="C5649" i="1" s="1"/>
  <c r="C5650" i="1" s="1"/>
  <c r="C5651" i="1" s="1"/>
  <c r="C5652" i="1" s="1"/>
  <c r="C5653" i="1" s="1"/>
  <c r="C5654" i="1" s="1"/>
  <c r="C5655" i="1" s="1"/>
  <c r="C5656" i="1" s="1"/>
  <c r="C5657" i="1" s="1"/>
  <c r="C5658" i="1" s="1"/>
  <c r="C5659" i="1" s="1"/>
  <c r="C5660" i="1" s="1"/>
  <c r="C5661" i="1" s="1"/>
  <c r="C5662" i="1" s="1"/>
  <c r="C5663" i="1" s="1"/>
  <c r="C5664" i="1" s="1"/>
  <c r="C5665" i="1" s="1"/>
  <c r="C5666" i="1" s="1"/>
  <c r="C5667" i="1" s="1"/>
  <c r="C5668" i="1" s="1"/>
  <c r="C5669" i="1" s="1"/>
  <c r="C5670" i="1" s="1"/>
  <c r="C5671" i="1" s="1"/>
  <c r="C5672" i="1" s="1"/>
  <c r="C5673" i="1" s="1"/>
  <c r="C5674" i="1" s="1"/>
  <c r="C5675" i="1" s="1"/>
  <c r="C5676" i="1" s="1"/>
  <c r="C5677" i="1" s="1"/>
  <c r="C5678" i="1" s="1"/>
  <c r="C5679" i="1" s="1"/>
  <c r="C5680" i="1" s="1"/>
  <c r="C5681" i="1" s="1"/>
  <c r="C5682" i="1" s="1"/>
  <c r="C5683" i="1" s="1"/>
  <c r="C5684" i="1" s="1"/>
  <c r="C5685" i="1" s="1"/>
  <c r="C5686" i="1" s="1"/>
  <c r="C5687" i="1" s="1"/>
  <c r="C5688" i="1" s="1"/>
  <c r="C5689" i="1" s="1"/>
  <c r="C5690" i="1" s="1"/>
  <c r="C5691" i="1" s="1"/>
  <c r="C5692" i="1" s="1"/>
  <c r="C5693" i="1" s="1"/>
  <c r="C5694" i="1" s="1"/>
  <c r="C5695" i="1" s="1"/>
  <c r="C5696" i="1" s="1"/>
  <c r="C5697" i="1" s="1"/>
  <c r="C5698" i="1" s="1"/>
  <c r="C5699" i="1" s="1"/>
  <c r="C5700" i="1" s="1"/>
  <c r="C5701" i="1" s="1"/>
  <c r="C5702" i="1" s="1"/>
  <c r="C5703" i="1" s="1"/>
  <c r="C5704" i="1" s="1"/>
  <c r="C5705" i="1" s="1"/>
  <c r="C5706" i="1" s="1"/>
  <c r="C5707" i="1" s="1"/>
  <c r="C5708" i="1" s="1"/>
  <c r="C5709" i="1" s="1"/>
  <c r="C5710" i="1" s="1"/>
  <c r="C5711" i="1" s="1"/>
  <c r="C5712" i="1" s="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66" i="1" s="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877" i="1" s="1"/>
  <c r="C5878" i="1" s="1"/>
  <c r="C5879" i="1" s="1"/>
  <c r="C5880" i="1" s="1"/>
  <c r="C5881" i="1" s="1"/>
  <c r="C5882" i="1" s="1"/>
  <c r="C5883" i="1" s="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911" i="1" s="1"/>
  <c r="C5912" i="1" s="1"/>
  <c r="C5913" i="1" s="1"/>
  <c r="C5914" i="1" s="1"/>
  <c r="C5915" i="1" s="1"/>
  <c r="C5916" i="1" s="1"/>
  <c r="C5917" i="1" s="1"/>
  <c r="C5918" i="1" s="1"/>
  <c r="C5919" i="1" s="1"/>
  <c r="C5920" i="1" s="1"/>
  <c r="C5921" i="1" s="1"/>
  <c r="C5922" i="1" s="1"/>
  <c r="C5923" i="1" s="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49" i="1" s="1"/>
  <c r="C5950" i="1" s="1"/>
  <c r="C5951" i="1" s="1"/>
  <c r="C5952" i="1" s="1"/>
  <c r="C5953" i="1" s="1"/>
  <c r="C5954" i="1" s="1"/>
  <c r="C5955" i="1" s="1"/>
  <c r="C5956" i="1" s="1"/>
  <c r="C5957" i="1" s="1"/>
  <c r="C5958" i="1" s="1"/>
  <c r="C5959" i="1" s="1"/>
  <c r="C5960" i="1" s="1"/>
  <c r="C5961" i="1" s="1"/>
  <c r="C5962" i="1" s="1"/>
  <c r="C5963" i="1" s="1"/>
  <c r="C5964" i="1" s="1"/>
  <c r="C5965" i="1" s="1"/>
  <c r="C5966" i="1" s="1"/>
  <c r="C5967" i="1" s="1"/>
  <c r="C5968" i="1" s="1"/>
  <c r="C5969" i="1" s="1"/>
  <c r="C5970" i="1" s="1"/>
  <c r="C5971" i="1" s="1"/>
  <c r="C5972" i="1" s="1"/>
  <c r="C5973" i="1" s="1"/>
  <c r="C5974" i="1" s="1"/>
  <c r="C5975" i="1" s="1"/>
  <c r="C5976" i="1" s="1"/>
  <c r="C5977" i="1" s="1"/>
  <c r="C5978" i="1" s="1"/>
  <c r="C5979" i="1" s="1"/>
  <c r="C5980" i="1" s="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6006" i="1" s="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29" i="1" s="1"/>
  <c r="C6030" i="1" s="1"/>
  <c r="C6031" i="1" s="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59" i="1" s="1"/>
  <c r="C6060" i="1" s="1"/>
  <c r="C6061" i="1" s="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6082" i="1" s="1"/>
  <c r="C6083" i="1" s="1"/>
  <c r="C6084" i="1" s="1"/>
  <c r="C6085" i="1" s="1"/>
  <c r="C6086" i="1" s="1"/>
  <c r="C6087" i="1" s="1"/>
  <c r="C6088" i="1" s="1"/>
  <c r="C6089" i="1" s="1"/>
  <c r="C6090" i="1" s="1"/>
  <c r="C6091" i="1" s="1"/>
  <c r="C6092" i="1" s="1"/>
  <c r="C6093" i="1" s="1"/>
  <c r="C6094" i="1" s="1"/>
  <c r="C6095" i="1" s="1"/>
  <c r="C6096" i="1" s="1"/>
  <c r="C6097" i="1" s="1"/>
  <c r="C6098" i="1" s="1"/>
  <c r="C6099" i="1" s="1"/>
  <c r="C6100" i="1" s="1"/>
  <c r="C6101" i="1" s="1"/>
  <c r="C6102" i="1" s="1"/>
  <c r="C6103" i="1" s="1"/>
  <c r="C6104" i="1" s="1"/>
  <c r="C6105" i="1" s="1"/>
  <c r="C6106" i="1" s="1"/>
  <c r="C6107" i="1" s="1"/>
  <c r="C6108" i="1" s="1"/>
  <c r="C6109" i="1" s="1"/>
  <c r="C6110" i="1" s="1"/>
  <c r="C6111" i="1" s="1"/>
  <c r="C6112" i="1" s="1"/>
  <c r="C6113" i="1" s="1"/>
  <c r="C6114" i="1" s="1"/>
  <c r="C6115" i="1" s="1"/>
  <c r="C6116" i="1" s="1"/>
  <c r="C6117" i="1" s="1"/>
  <c r="C6118" i="1" s="1"/>
  <c r="C6119" i="1" s="1"/>
  <c r="C6120" i="1" s="1"/>
  <c r="C6121" i="1" s="1"/>
  <c r="C6122" i="1" s="1"/>
  <c r="C6123" i="1" s="1"/>
  <c r="C6124" i="1" s="1"/>
  <c r="C6125" i="1" s="1"/>
  <c r="C6126" i="1" s="1"/>
  <c r="C6127" i="1" s="1"/>
  <c r="C6128" i="1" s="1"/>
  <c r="C6129" i="1" s="1"/>
  <c r="C6130" i="1" s="1"/>
  <c r="C6131" i="1" s="1"/>
  <c r="C6132" i="1" s="1"/>
  <c r="C6133" i="1" s="1"/>
  <c r="C6134" i="1" s="1"/>
  <c r="C6135" i="1" s="1"/>
  <c r="C6136" i="1" s="1"/>
  <c r="C6137" i="1" s="1"/>
  <c r="C6138" i="1" s="1"/>
  <c r="C6139" i="1" s="1"/>
  <c r="C6140" i="1" s="1"/>
  <c r="C6141" i="1" s="1"/>
  <c r="C6142" i="1" s="1"/>
  <c r="C6143" i="1" s="1"/>
  <c r="C6144" i="1" s="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65" i="1" s="1"/>
  <c r="C6166" i="1" s="1"/>
  <c r="C6167" i="1" s="1"/>
  <c r="C6168" i="1" s="1"/>
  <c r="C6169" i="1" s="1"/>
  <c r="C6170" i="1" s="1"/>
  <c r="C6171" i="1" s="1"/>
  <c r="C6172" i="1" s="1"/>
  <c r="C6173" i="1" s="1"/>
  <c r="C6174" i="1" s="1"/>
  <c r="C6175" i="1" s="1"/>
  <c r="C6176" i="1" s="1"/>
  <c r="C6177" i="1" s="1"/>
  <c r="C6178" i="1" s="1"/>
  <c r="C6179" i="1" s="1"/>
  <c r="C6180" i="1" s="1"/>
  <c r="C6181" i="1" s="1"/>
  <c r="C6182" i="1" s="1"/>
  <c r="C6183" i="1" s="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7" i="1" s="1"/>
  <c r="C6208" i="1" s="1"/>
  <c r="C6209" i="1" s="1"/>
  <c r="C6210" i="1" s="1"/>
  <c r="C6211" i="1" s="1"/>
  <c r="C6212" i="1" s="1"/>
  <c r="C6213" i="1" s="1"/>
  <c r="C6214" i="1" s="1"/>
  <c r="C6215" i="1" s="1"/>
  <c r="C6216" i="1" s="1"/>
  <c r="C6217" i="1" s="1"/>
  <c r="C6218" i="1" s="1"/>
  <c r="C6219" i="1" s="1"/>
  <c r="C6220" i="1" s="1"/>
  <c r="C6221" i="1" s="1"/>
  <c r="C6222" i="1" s="1"/>
  <c r="C6223" i="1" s="1"/>
  <c r="C6224" i="1" s="1"/>
  <c r="C6225" i="1" s="1"/>
  <c r="C6226" i="1" s="1"/>
  <c r="C6227" i="1" s="1"/>
  <c r="C6228" i="1" s="1"/>
  <c r="C6229" i="1" s="1"/>
  <c r="C6230" i="1" s="1"/>
  <c r="C6231" i="1" s="1"/>
  <c r="C6232" i="1" s="1"/>
  <c r="C6233" i="1" s="1"/>
  <c r="C6234" i="1" s="1"/>
  <c r="C6235" i="1" s="1"/>
  <c r="C6236" i="1" s="1"/>
  <c r="C6237" i="1" s="1"/>
  <c r="C6238" i="1" s="1"/>
  <c r="C6239" i="1" s="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95" i="1" s="1"/>
  <c r="C6396" i="1" s="1"/>
  <c r="C6397" i="1" s="1"/>
  <c r="C6398" i="1" s="1"/>
  <c r="C6399" i="1" s="1"/>
  <c r="C6400" i="1" s="1"/>
  <c r="C6401" i="1" s="1"/>
  <c r="C6402" i="1" s="1"/>
  <c r="C6403" i="1" s="1"/>
  <c r="C6404" i="1" s="1"/>
  <c r="C6405" i="1" s="1"/>
  <c r="C6406" i="1" s="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435" i="1" s="1"/>
  <c r="C6436" i="1" s="1"/>
  <c r="C6437" i="1" s="1"/>
  <c r="C6438" i="1" s="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526" i="1" s="1"/>
  <c r="C6527" i="1" s="1"/>
  <c r="C6528" i="1" s="1"/>
  <c r="C6529" i="1" s="1"/>
  <c r="C6530" i="1" s="1"/>
  <c r="C6531" i="1" s="1"/>
  <c r="C6532" i="1" s="1"/>
  <c r="C6533" i="1" s="1"/>
  <c r="C6534" i="1" s="1"/>
  <c r="C6535" i="1" s="1"/>
  <c r="C6536" i="1" s="1"/>
  <c r="C6537" i="1" s="1"/>
  <c r="C6538" i="1" s="1"/>
  <c r="C6539" i="1" s="1"/>
  <c r="C6540" i="1" s="1"/>
  <c r="C6541" i="1" s="1"/>
  <c r="C6542" i="1" s="1"/>
  <c r="C6543" i="1" s="1"/>
  <c r="C6544" i="1" s="1"/>
  <c r="C6545" i="1" s="1"/>
  <c r="C6546" i="1" s="1"/>
  <c r="C6547" i="1" s="1"/>
  <c r="C6548" i="1" s="1"/>
  <c r="C6549" i="1" s="1"/>
  <c r="C6550" i="1" s="1"/>
  <c r="C6551" i="1" s="1"/>
  <c r="C6552" i="1" s="1"/>
  <c r="C6553" i="1" s="1"/>
  <c r="C6554" i="1" s="1"/>
  <c r="C6555" i="1" s="1"/>
  <c r="C6556" i="1" s="1"/>
  <c r="C6557" i="1" s="1"/>
  <c r="C6558" i="1" s="1"/>
  <c r="C6559" i="1" s="1"/>
  <c r="C6560" i="1" s="1"/>
  <c r="C6561" i="1" s="1"/>
  <c r="C6562" i="1" s="1"/>
  <c r="C6563" i="1" s="1"/>
  <c r="C6564" i="1" s="1"/>
  <c r="C6565" i="1" s="1"/>
  <c r="C6566" i="1" s="1"/>
  <c r="C6567" i="1" s="1"/>
  <c r="C6568" i="1" s="1"/>
  <c r="C6569" i="1" s="1"/>
  <c r="C6570" i="1" s="1"/>
  <c r="C6571" i="1" s="1"/>
  <c r="C6572" i="1" s="1"/>
  <c r="C6573" i="1" s="1"/>
  <c r="C6574" i="1" s="1"/>
  <c r="C6575" i="1" s="1"/>
  <c r="C6576" i="1" s="1"/>
  <c r="C6577" i="1" s="1"/>
  <c r="C6578" i="1" s="1"/>
  <c r="C6579" i="1" s="1"/>
  <c r="C6580" i="1" s="1"/>
  <c r="C6581" i="1" s="1"/>
  <c r="C6582" i="1" s="1"/>
  <c r="C6583" i="1" s="1"/>
  <c r="C6584" i="1" s="1"/>
  <c r="C6585" i="1" s="1"/>
  <c r="C6586" i="1" s="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s="1"/>
  <c r="C6625" i="1" s="1"/>
  <c r="C6626" i="1" s="1"/>
  <c r="C6627" i="1" s="1"/>
  <c r="C6628" i="1" s="1"/>
  <c r="C6629" i="1" s="1"/>
  <c r="C6630" i="1" s="1"/>
  <c r="C6631" i="1" s="1"/>
  <c r="C6632" i="1" s="1"/>
  <c r="C6633" i="1" s="1"/>
  <c r="C6634" i="1" s="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88" i="1" s="1"/>
  <c r="C6689" i="1" s="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719" i="1" s="1"/>
  <c r="C6720" i="1" s="1"/>
  <c r="C6721" i="1" s="1"/>
  <c r="C6722" i="1" s="1"/>
  <c r="C6723"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829" i="1" s="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854" i="1" s="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874" i="1" s="1"/>
  <c r="C6875" i="1" s="1"/>
  <c r="C6876" i="1" s="1"/>
  <c r="C6877"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923" i="1" s="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C6951" i="1" s="1"/>
  <c r="C6952" i="1" s="1"/>
  <c r="C6953" i="1" s="1"/>
  <c r="C6954" i="1" s="1"/>
  <c r="C6955" i="1" s="1"/>
  <c r="C6956" i="1" s="1"/>
  <c r="C6957" i="1" s="1"/>
  <c r="C6958" i="1" s="1"/>
  <c r="C6959" i="1" s="1"/>
  <c r="C6960" i="1" s="1"/>
  <c r="C6961" i="1" s="1"/>
  <c r="C6962" i="1" s="1"/>
  <c r="C6963" i="1" s="1"/>
  <c r="C6964" i="1" s="1"/>
  <c r="C6965" i="1" s="1"/>
  <c r="C6966" i="1" s="1"/>
  <c r="C6967" i="1" s="1"/>
  <c r="C6968" i="1" s="1"/>
  <c r="C6969" i="1" s="1"/>
  <c r="C6970" i="1" s="1"/>
  <c r="C6971" i="1" s="1"/>
  <c r="C6972" i="1" s="1"/>
  <c r="C6973" i="1" s="1"/>
  <c r="C6974" i="1" s="1"/>
  <c r="C6975" i="1" s="1"/>
  <c r="C6976" i="1" s="1"/>
  <c r="C6977" i="1" s="1"/>
  <c r="C6978" i="1" s="1"/>
  <c r="C6979" i="1" s="1"/>
  <c r="C6980" i="1" s="1"/>
  <c r="C6981" i="1" s="1"/>
  <c r="C6982" i="1" s="1"/>
  <c r="C6983" i="1" s="1"/>
  <c r="C6984" i="1" s="1"/>
  <c r="C6985" i="1" s="1"/>
  <c r="C6986" i="1" s="1"/>
  <c r="C6987" i="1" s="1"/>
  <c r="C6988" i="1" s="1"/>
  <c r="C6989" i="1" s="1"/>
  <c r="C6990" i="1" s="1"/>
  <c r="C6991" i="1" s="1"/>
  <c r="C6992" i="1" s="1"/>
  <c r="C6993" i="1" s="1"/>
  <c r="C6994" i="1" s="1"/>
  <c r="C6995" i="1" s="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C7015" i="1" s="1"/>
  <c r="C7016" i="1" s="1"/>
  <c r="C7017" i="1" s="1"/>
  <c r="C7018" i="1" s="1"/>
  <c r="C7019" i="1" s="1"/>
  <c r="C7020" i="1" s="1"/>
  <c r="C7021" i="1" s="1"/>
  <c r="C7022" i="1" s="1"/>
  <c r="C7023" i="1" s="1"/>
  <c r="C7024" i="1" s="1"/>
  <c r="C7025" i="1" s="1"/>
  <c r="C7026" i="1" s="1"/>
  <c r="C7027" i="1" s="1"/>
  <c r="C7028" i="1" s="1"/>
  <c r="C7029" i="1" s="1"/>
  <c r="C7030" i="1" s="1"/>
  <c r="C7031" i="1" s="1"/>
  <c r="C7032" i="1" s="1"/>
  <c r="C7033" i="1" s="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7061" i="1" s="1"/>
  <c r="C7062" i="1" s="1"/>
  <c r="C7063" i="1" s="1"/>
  <c r="C7064" i="1" s="1"/>
  <c r="C7065" i="1" s="1"/>
  <c r="C7066" i="1" s="1"/>
  <c r="C7067" i="1" s="1"/>
  <c r="C7068" i="1" s="1"/>
  <c r="C7069" i="1" s="1"/>
  <c r="C7070" i="1" s="1"/>
  <c r="C7071" i="1" s="1"/>
  <c r="C7072" i="1" s="1"/>
  <c r="C7073" i="1" s="1"/>
  <c r="C7074" i="1" s="1"/>
  <c r="C7075" i="1" s="1"/>
  <c r="C7076" i="1" s="1"/>
  <c r="C7077" i="1" s="1"/>
  <c r="C7078" i="1" s="1"/>
  <c r="C7079" i="1" s="1"/>
  <c r="C7080" i="1" s="1"/>
  <c r="C7081" i="1" s="1"/>
  <c r="C7082" i="1" s="1"/>
  <c r="C7083" i="1" s="1"/>
  <c r="C7084" i="1" s="1"/>
  <c r="C7085" i="1" s="1"/>
  <c r="C7086" i="1" s="1"/>
  <c r="C7087" i="1" s="1"/>
  <c r="C7088" i="1" s="1"/>
  <c r="C7089" i="1" s="1"/>
  <c r="C7090" i="1" s="1"/>
  <c r="C7091" i="1" s="1"/>
  <c r="C7092" i="1" s="1"/>
  <c r="C7093" i="1" s="1"/>
  <c r="C7094" i="1" s="1"/>
  <c r="C7095" i="1" s="1"/>
  <c r="C7096" i="1" s="1"/>
  <c r="C7097" i="1" s="1"/>
  <c r="C7098" i="1" s="1"/>
  <c r="C7099" i="1" s="1"/>
  <c r="C7100" i="1" s="1"/>
  <c r="C7101" i="1" s="1"/>
  <c r="C7102" i="1" s="1"/>
  <c r="C7103" i="1" s="1"/>
  <c r="C7104" i="1" s="1"/>
  <c r="C7105" i="1" s="1"/>
  <c r="C7106" i="1" s="1"/>
  <c r="C7107" i="1" s="1"/>
  <c r="C7108" i="1" s="1"/>
  <c r="C7109" i="1" s="1"/>
  <c r="C7110" i="1" s="1"/>
  <c r="C7111" i="1" s="1"/>
  <c r="C7112" i="1" s="1"/>
  <c r="C7113" i="1" s="1"/>
  <c r="C7114" i="1" s="1"/>
  <c r="C7115" i="1" s="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0" i="1" s="1"/>
  <c r="C7151" i="1" s="1"/>
  <c r="C7152" i="1" s="1"/>
  <c r="C7153" i="1" s="1"/>
  <c r="C7154" i="1" s="1"/>
  <c r="C7155" i="1" s="1"/>
  <c r="C7156" i="1" s="1"/>
  <c r="C7157" i="1" s="1"/>
  <c r="C7158" i="1" s="1"/>
  <c r="C7159" i="1" s="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216" i="1" s="1"/>
  <c r="C7217" i="1" s="1"/>
  <c r="C7218" i="1" s="1"/>
  <c r="C7219" i="1" s="1"/>
  <c r="C7220" i="1" s="1"/>
  <c r="C7221" i="1" s="1"/>
  <c r="C7222" i="1" s="1"/>
  <c r="C7223" i="1" s="1"/>
  <c r="C7224" i="1" s="1"/>
  <c r="C7225" i="1" s="1"/>
  <c r="C7226" i="1" s="1"/>
  <c r="C7227" i="1" s="1"/>
  <c r="C7228" i="1" s="1"/>
  <c r="C7229" i="1" s="1"/>
  <c r="C7230" i="1" s="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57" i="1" s="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78" i="1" s="1"/>
  <c r="C7279" i="1" s="1"/>
  <c r="C7280" i="1" s="1"/>
  <c r="C7281" i="1" s="1"/>
  <c r="C7282" i="1" s="1"/>
  <c r="C7283" i="1" s="1"/>
  <c r="C7284" i="1" s="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07" i="1" s="1"/>
  <c r="C7308" i="1" s="1"/>
  <c r="C7309" i="1" s="1"/>
  <c r="C7310" i="1" s="1"/>
  <c r="C7311" i="1" s="1"/>
  <c r="C7312" i="1" s="1"/>
  <c r="C7313" i="1" s="1"/>
  <c r="C7314" i="1" s="1"/>
  <c r="C7315" i="1" s="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342" i="1" s="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s="1"/>
  <c r="C7384" i="1" s="1"/>
  <c r="C7385" i="1" s="1"/>
  <c r="C7386" i="1" s="1"/>
  <c r="C7387" i="1" s="1"/>
  <c r="C7388" i="1" s="1"/>
  <c r="C7389" i="1" s="1"/>
  <c r="C7390" i="1" s="1"/>
  <c r="C7391" i="1" s="1"/>
  <c r="C7392" i="1" s="1"/>
  <c r="C7393" i="1" s="1"/>
  <c r="C7394" i="1" s="1"/>
  <c r="C7395" i="1" s="1"/>
  <c r="C7396" i="1" s="1"/>
  <c r="C7397" i="1" s="1"/>
  <c r="C7398" i="1" s="1"/>
  <c r="C7399" i="1" s="1"/>
  <c r="C7400" i="1" s="1"/>
  <c r="C7401" i="1" s="1"/>
  <c r="C7402" i="1" s="1"/>
  <c r="C7403" i="1" s="1"/>
  <c r="C7404" i="1" s="1"/>
  <c r="C7405" i="1" s="1"/>
  <c r="C7406" i="1" s="1"/>
  <c r="C7407" i="1" s="1"/>
  <c r="C7408" i="1" s="1"/>
  <c r="C7409" i="1" s="1"/>
  <c r="C7410" i="1" s="1"/>
  <c r="C7411" i="1" s="1"/>
  <c r="C7412" i="1" s="1"/>
  <c r="C7413" i="1" s="1"/>
  <c r="C7414" i="1" s="1"/>
  <c r="C7415" i="1" s="1"/>
  <c r="C7416" i="1" s="1"/>
  <c r="C7417" i="1" s="1"/>
  <c r="C7418" i="1" s="1"/>
  <c r="C7419" i="1" s="1"/>
  <c r="C7420" i="1" s="1"/>
  <c r="C7421" i="1" s="1"/>
  <c r="C7422" i="1" s="1"/>
  <c r="C7423" i="1" s="1"/>
  <c r="C7424" i="1" s="1"/>
  <c r="C7425" i="1" s="1"/>
  <c r="C7426" i="1" s="1"/>
  <c r="C7427" i="1" s="1"/>
  <c r="C7428" i="1" s="1"/>
  <c r="C7429" i="1" s="1"/>
  <c r="C7430" i="1" s="1"/>
  <c r="C7431" i="1" s="1"/>
  <c r="C7432" i="1" s="1"/>
  <c r="C7433" i="1" s="1"/>
  <c r="C7434" i="1" s="1"/>
  <c r="C7435" i="1" s="1"/>
  <c r="C7436" i="1" s="1"/>
  <c r="C7437" i="1" s="1"/>
  <c r="C7438" i="1" s="1"/>
  <c r="C7439" i="1" s="1"/>
  <c r="C7440" i="1" s="1"/>
  <c r="C7441" i="1" s="1"/>
  <c r="C7442" i="1" s="1"/>
  <c r="C7443" i="1" s="1"/>
  <c r="C7444" i="1" s="1"/>
  <c r="C7445" i="1" s="1"/>
  <c r="C7446" i="1" s="1"/>
  <c r="C7447" i="1" s="1"/>
  <c r="C7448" i="1" s="1"/>
  <c r="C7449" i="1" s="1"/>
  <c r="C7450" i="1" s="1"/>
  <c r="C7451" i="1" s="1"/>
  <c r="C7452" i="1" s="1"/>
  <c r="C7453" i="1" s="1"/>
  <c r="C7454" i="1" s="1"/>
  <c r="C7455" i="1" s="1"/>
  <c r="C7456" i="1" s="1"/>
  <c r="C7457" i="1" s="1"/>
  <c r="C7458" i="1" s="1"/>
  <c r="C7459" i="1" s="1"/>
  <c r="C7460" i="1" s="1"/>
  <c r="C7461" i="1" s="1"/>
  <c r="C7462" i="1" s="1"/>
  <c r="C7463" i="1" s="1"/>
  <c r="C7464" i="1" s="1"/>
  <c r="C7465" i="1" s="1"/>
  <c r="C7466" i="1" s="1"/>
  <c r="C7467" i="1" s="1"/>
  <c r="C7468" i="1" s="1"/>
  <c r="C7469" i="1" s="1"/>
  <c r="C7470" i="1" s="1"/>
  <c r="C7471" i="1" s="1"/>
  <c r="C7472" i="1" s="1"/>
  <c r="C7473" i="1" s="1"/>
  <c r="C7474" i="1" s="1"/>
  <c r="C7475" i="1" s="1"/>
  <c r="C7476" i="1" s="1"/>
  <c r="C7477" i="1" s="1"/>
  <c r="C7478" i="1" s="1"/>
  <c r="C7479" i="1" s="1"/>
  <c r="C7480" i="1" s="1"/>
  <c r="C7481" i="1" s="1"/>
  <c r="C7482" i="1" s="1"/>
  <c r="C7483" i="1" s="1"/>
  <c r="C7484" i="1" s="1"/>
  <c r="C7485" i="1" s="1"/>
  <c r="C7486" i="1" s="1"/>
  <c r="C7487" i="1" s="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s="1"/>
  <c r="C7513" i="1" s="1"/>
  <c r="C7514" i="1" s="1"/>
  <c r="C7515" i="1" s="1"/>
  <c r="C7516" i="1" s="1"/>
  <c r="C7517" i="1" s="1"/>
  <c r="C7518" i="1" s="1"/>
  <c r="C7519" i="1" s="1"/>
  <c r="C7520" i="1" s="1"/>
  <c r="C7521" i="1" s="1"/>
  <c r="C7522" i="1" s="1"/>
  <c r="C7523" i="1" s="1"/>
  <c r="C7524" i="1" s="1"/>
  <c r="C7525" i="1" s="1"/>
  <c r="C7526" i="1" s="1"/>
  <c r="C7527" i="1" s="1"/>
  <c r="C7528" i="1" s="1"/>
  <c r="C7529" i="1" s="1"/>
  <c r="C7530" i="1" s="1"/>
  <c r="C7531" i="1" s="1"/>
  <c r="C7532" i="1" s="1"/>
  <c r="C7533" i="1" s="1"/>
  <c r="C7534" i="1" s="1"/>
  <c r="C7535" i="1" s="1"/>
  <c r="C7536" i="1" s="1"/>
  <c r="C7537" i="1" s="1"/>
  <c r="C7538" i="1" s="1"/>
  <c r="C7539" i="1" s="1"/>
  <c r="C7540" i="1" s="1"/>
  <c r="C7541" i="1" s="1"/>
  <c r="C7542" i="1" s="1"/>
  <c r="C7543" i="1" s="1"/>
  <c r="C7544" i="1" s="1"/>
  <c r="C7545" i="1" s="1"/>
  <c r="C7546" i="1" s="1"/>
  <c r="C7547" i="1" s="1"/>
  <c r="C7548" i="1" s="1"/>
  <c r="C7549" i="1" s="1"/>
  <c r="C7550" i="1" s="1"/>
  <c r="C7551" i="1" s="1"/>
  <c r="C7552" i="1" s="1"/>
  <c r="C7553" i="1" s="1"/>
  <c r="C7554" i="1" s="1"/>
  <c r="C7555" i="1" s="1"/>
  <c r="C7556" i="1" s="1"/>
  <c r="C7557" i="1" s="1"/>
  <c r="C7558" i="1" s="1"/>
  <c r="C7559" i="1" s="1"/>
  <c r="C7560" i="1" s="1"/>
  <c r="C7561" i="1" s="1"/>
  <c r="C7562" i="1" s="1"/>
  <c r="C7563" i="1" s="1"/>
  <c r="C7564" i="1" s="1"/>
  <c r="C7565" i="1" s="1"/>
  <c r="C7566" i="1" s="1"/>
  <c r="C7567" i="1" s="1"/>
  <c r="C7568" i="1" s="1"/>
  <c r="C7569" i="1" s="1"/>
  <c r="C7570" i="1" s="1"/>
  <c r="C7571" i="1" s="1"/>
  <c r="C7572" i="1" s="1"/>
  <c r="C7573" i="1" s="1"/>
  <c r="C7574" i="1" s="1"/>
  <c r="C7575" i="1" s="1"/>
  <c r="C7576" i="1" s="1"/>
  <c r="C7577" i="1" s="1"/>
  <c r="C7578" i="1" s="1"/>
  <c r="C7579" i="1" s="1"/>
  <c r="C7580" i="1" s="1"/>
  <c r="C7581" i="1" s="1"/>
  <c r="C7582" i="1" s="1"/>
  <c r="C7583" i="1" s="1"/>
  <c r="C7584" i="1" s="1"/>
  <c r="C7585" i="1" s="1"/>
  <c r="C7586" i="1" s="1"/>
  <c r="C7587" i="1" s="1"/>
  <c r="C7588" i="1" s="1"/>
  <c r="C7589" i="1" s="1"/>
  <c r="C7590" i="1" s="1"/>
  <c r="C7591" i="1" s="1"/>
  <c r="C7592" i="1" s="1"/>
  <c r="C7593" i="1" s="1"/>
  <c r="C7594" i="1" s="1"/>
  <c r="C7595" i="1" s="1"/>
  <c r="C7596" i="1" s="1"/>
  <c r="C7597" i="1" s="1"/>
  <c r="C7598" i="1" s="1"/>
  <c r="C7599" i="1" s="1"/>
  <c r="C7600" i="1" s="1"/>
  <c r="C7601" i="1" s="1"/>
  <c r="C7602" i="1" s="1"/>
  <c r="C7603" i="1" s="1"/>
  <c r="C7604" i="1" s="1"/>
  <c r="C7605" i="1" s="1"/>
  <c r="C7606" i="1" s="1"/>
  <c r="C7607" i="1" s="1"/>
  <c r="C7608" i="1" s="1"/>
  <c r="C7609" i="1" s="1"/>
  <c r="C7610" i="1" s="1"/>
  <c r="C7611" i="1" s="1"/>
  <c r="C7612" i="1" s="1"/>
  <c r="C7613" i="1" s="1"/>
  <c r="C7614" i="1" s="1"/>
  <c r="C7615" i="1" s="1"/>
  <c r="C7616" i="1" s="1"/>
  <c r="C7617" i="1" s="1"/>
  <c r="C7618" i="1" s="1"/>
  <c r="C7619" i="1" s="1"/>
  <c r="C7620" i="1" s="1"/>
  <c r="C7621" i="1" s="1"/>
  <c r="C7622" i="1" s="1"/>
  <c r="C7623" i="1" s="1"/>
  <c r="C7624" i="1" s="1"/>
  <c r="C7625" i="1" s="1"/>
  <c r="C7626" i="1" s="1"/>
  <c r="C7627" i="1" s="1"/>
  <c r="C7628" i="1" s="1"/>
  <c r="C7629" i="1" s="1"/>
  <c r="C7630" i="1" s="1"/>
  <c r="C7631" i="1" s="1"/>
  <c r="C7632" i="1" s="1"/>
  <c r="C7633" i="1" s="1"/>
  <c r="C7634" i="1" s="1"/>
  <c r="C7635" i="1" s="1"/>
  <c r="C7636" i="1" s="1"/>
  <c r="C7637" i="1" s="1"/>
  <c r="C7638" i="1" s="1"/>
  <c r="C7639" i="1" s="1"/>
  <c r="C7640" i="1" s="1"/>
  <c r="C7641" i="1" s="1"/>
  <c r="C7642" i="1" s="1"/>
  <c r="C7643" i="1" s="1"/>
  <c r="C7644" i="1" s="1"/>
  <c r="C7645" i="1" s="1"/>
  <c r="C7646" i="1" s="1"/>
  <c r="C7647" i="1" s="1"/>
  <c r="C7648" i="1" s="1"/>
  <c r="C7649" i="1" s="1"/>
  <c r="C7650" i="1" s="1"/>
  <c r="C7651" i="1" s="1"/>
  <c r="C7652" i="1" s="1"/>
  <c r="C7653" i="1" s="1"/>
  <c r="C7654" i="1" s="1"/>
  <c r="C7655" i="1" s="1"/>
  <c r="C7656" i="1" s="1"/>
  <c r="C7657" i="1" s="1"/>
  <c r="C7658" i="1" s="1"/>
  <c r="C7659" i="1" s="1"/>
  <c r="C7660" i="1" s="1"/>
  <c r="C7661" i="1" s="1"/>
  <c r="C7662" i="1" s="1"/>
  <c r="C7663" i="1" s="1"/>
  <c r="C7664" i="1" s="1"/>
  <c r="C7665" i="1" s="1"/>
  <c r="C7666" i="1" s="1"/>
  <c r="C7667" i="1" s="1"/>
  <c r="C7668" i="1" s="1"/>
  <c r="C7669" i="1" s="1"/>
  <c r="C7670" i="1" s="1"/>
  <c r="C7671" i="1" s="1"/>
  <c r="C7672" i="1" s="1"/>
  <c r="C7673" i="1" s="1"/>
  <c r="C7674" i="1" s="1"/>
  <c r="C7675" i="1" s="1"/>
  <c r="C7676" i="1" s="1"/>
  <c r="C7677" i="1" s="1"/>
  <c r="C7678" i="1" s="1"/>
  <c r="C7679" i="1" s="1"/>
  <c r="C7680" i="1" s="1"/>
  <c r="C7681" i="1" s="1"/>
  <c r="C7682" i="1" s="1"/>
  <c r="C7683" i="1" s="1"/>
  <c r="C7684" i="1" s="1"/>
  <c r="C7685" i="1" s="1"/>
  <c r="C7686" i="1" s="1"/>
  <c r="C7687" i="1" s="1"/>
  <c r="C7688" i="1" s="1"/>
  <c r="C7689" i="1" s="1"/>
  <c r="C7690" i="1" s="1"/>
  <c r="C7691" i="1" s="1"/>
  <c r="C7692" i="1" s="1"/>
  <c r="C7693" i="1" s="1"/>
  <c r="C7694" i="1" s="1"/>
  <c r="C7695" i="1" s="1"/>
  <c r="C7696" i="1" s="1"/>
  <c r="C7697" i="1" s="1"/>
  <c r="C7698" i="1" s="1"/>
  <c r="C7699" i="1" s="1"/>
  <c r="C7700" i="1" s="1"/>
  <c r="C7701" i="1" s="1"/>
  <c r="C7702" i="1" s="1"/>
  <c r="C7703" i="1" s="1"/>
  <c r="C7704" i="1" s="1"/>
  <c r="C7705" i="1" s="1"/>
  <c r="C7706" i="1" s="1"/>
  <c r="C7707" i="1" s="1"/>
  <c r="C7708" i="1" s="1"/>
  <c r="C7709" i="1" s="1"/>
  <c r="C7710" i="1" s="1"/>
  <c r="C7711" i="1" s="1"/>
  <c r="C7712" i="1" s="1"/>
  <c r="C7713" i="1" s="1"/>
  <c r="C7714" i="1" s="1"/>
  <c r="C7715" i="1" s="1"/>
  <c r="C7716" i="1" s="1"/>
  <c r="C7717" i="1" s="1"/>
  <c r="C7718" i="1" s="1"/>
  <c r="C7719" i="1" s="1"/>
  <c r="C7720" i="1" s="1"/>
  <c r="C7721" i="1" s="1"/>
  <c r="C7722" i="1" s="1"/>
  <c r="C7723" i="1" s="1"/>
  <c r="C7724" i="1" s="1"/>
  <c r="C7725" i="1" s="1"/>
  <c r="C7726" i="1" s="1"/>
  <c r="C7727" i="1" s="1"/>
  <c r="C7728" i="1" s="1"/>
  <c r="C7729" i="1" s="1"/>
  <c r="C7730" i="1" s="1"/>
  <c r="C7731" i="1" s="1"/>
  <c r="C7732" i="1" s="1"/>
  <c r="C7733" i="1" s="1"/>
  <c r="C7734" i="1" s="1"/>
  <c r="C7735" i="1" s="1"/>
  <c r="C7736" i="1" s="1"/>
  <c r="C7737" i="1" s="1"/>
  <c r="C7738" i="1" s="1"/>
  <c r="C7739" i="1" s="1"/>
  <c r="C7740" i="1" s="1"/>
  <c r="C7741" i="1" s="1"/>
  <c r="C7742" i="1" s="1"/>
  <c r="C7743" i="1" s="1"/>
  <c r="C7744" i="1" s="1"/>
  <c r="C7745" i="1" s="1"/>
  <c r="C7746" i="1" s="1"/>
  <c r="C7747" i="1" s="1"/>
  <c r="C7748" i="1" s="1"/>
  <c r="C7749" i="1" s="1"/>
  <c r="C7750" i="1" s="1"/>
  <c r="C7751" i="1" s="1"/>
  <c r="C7752" i="1" s="1"/>
  <c r="C7753" i="1" s="1"/>
  <c r="C7754" i="1" s="1"/>
  <c r="C7755" i="1" s="1"/>
  <c r="C7756" i="1" s="1"/>
  <c r="C7757" i="1" s="1"/>
  <c r="C7758" i="1" s="1"/>
  <c r="C7759" i="1" s="1"/>
  <c r="C7760" i="1" s="1"/>
  <c r="C7761" i="1" s="1"/>
  <c r="C7762" i="1" s="1"/>
  <c r="C7763" i="1" s="1"/>
  <c r="C7764" i="1" s="1"/>
  <c r="C7765" i="1" s="1"/>
  <c r="C7766" i="1" s="1"/>
  <c r="C7767" i="1" s="1"/>
  <c r="C7768" i="1" s="1"/>
  <c r="C7769" i="1" s="1"/>
  <c r="C7770" i="1" s="1"/>
  <c r="C7771" i="1" s="1"/>
  <c r="C7772" i="1" s="1"/>
  <c r="C7773" i="1" s="1"/>
  <c r="C7774" i="1" s="1"/>
  <c r="C7775" i="1" s="1"/>
  <c r="C7776" i="1" s="1"/>
  <c r="C7777" i="1" s="1"/>
  <c r="C7778" i="1" s="1"/>
  <c r="C7779" i="1" s="1"/>
  <c r="C7780" i="1" s="1"/>
  <c r="C7781" i="1" s="1"/>
  <c r="C7782" i="1" s="1"/>
  <c r="C7783" i="1" s="1"/>
  <c r="C7784" i="1" s="1"/>
  <c r="C7785" i="1" s="1"/>
  <c r="C7786" i="1" s="1"/>
  <c r="C7787" i="1" s="1"/>
  <c r="C7788" i="1" s="1"/>
  <c r="C7789" i="1" s="1"/>
  <c r="C7790" i="1" s="1"/>
  <c r="C7791" i="1" s="1"/>
  <c r="C7792" i="1" s="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s="1"/>
  <c r="C7812" i="1" s="1"/>
  <c r="C7813" i="1" s="1"/>
  <c r="C7814" i="1" s="1"/>
  <c r="C7815" i="1" s="1"/>
  <c r="C7816" i="1" s="1"/>
  <c r="C7817" i="1" s="1"/>
  <c r="C7818" i="1" s="1"/>
  <c r="C7819" i="1" s="1"/>
  <c r="C7820" i="1" s="1"/>
  <c r="C7821" i="1" s="1"/>
  <c r="C7822" i="1" s="1"/>
  <c r="C7823" i="1" s="1"/>
  <c r="C7824" i="1" s="1"/>
  <c r="C7825" i="1" s="1"/>
  <c r="C7826" i="1" s="1"/>
  <c r="C7827" i="1" s="1"/>
  <c r="C7828" i="1" s="1"/>
  <c r="C7829" i="1" s="1"/>
  <c r="C7830" i="1" s="1"/>
  <c r="C7831" i="1" s="1"/>
  <c r="C7832" i="1" s="1"/>
  <c r="C7833" i="1" s="1"/>
  <c r="C7834" i="1" s="1"/>
  <c r="C7835" i="1" s="1"/>
  <c r="C7836" i="1" s="1"/>
  <c r="C7837" i="1" s="1"/>
  <c r="C7838" i="1" s="1"/>
  <c r="C7839" i="1" s="1"/>
  <c r="C7840" i="1" s="1"/>
  <c r="C7841" i="1" s="1"/>
  <c r="C7842" i="1" s="1"/>
  <c r="C7843" i="1" s="1"/>
  <c r="C7844" i="1" s="1"/>
  <c r="C7845" i="1" s="1"/>
  <c r="C7846" i="1" s="1"/>
  <c r="C7847" i="1" s="1"/>
  <c r="C7848" i="1" s="1"/>
  <c r="C7849" i="1" s="1"/>
  <c r="C7850" i="1" s="1"/>
  <c r="C7851" i="1" s="1"/>
  <c r="C7852" i="1" s="1"/>
  <c r="C7853" i="1" s="1"/>
  <c r="C7854" i="1" s="1"/>
  <c r="C7855" i="1" s="1"/>
  <c r="C7856" i="1" s="1"/>
  <c r="C7857" i="1" s="1"/>
  <c r="C7858" i="1" s="1"/>
  <c r="C7859" i="1" s="1"/>
  <c r="C7860" i="1" s="1"/>
  <c r="C7861" i="1" s="1"/>
  <c r="C7862" i="1" s="1"/>
  <c r="C7863" i="1" s="1"/>
  <c r="C7864" i="1" s="1"/>
  <c r="C7865" i="1" s="1"/>
  <c r="C7866" i="1" s="1"/>
  <c r="C7867" i="1" s="1"/>
  <c r="C7868" i="1" s="1"/>
  <c r="C7869" i="1" s="1"/>
  <c r="C7870" i="1" s="1"/>
  <c r="C7871" i="1" s="1"/>
  <c r="C7872" i="1" s="1"/>
  <c r="C7873" i="1" s="1"/>
  <c r="C7874" i="1" s="1"/>
  <c r="C7875" i="1" s="1"/>
  <c r="C7876" i="1" s="1"/>
  <c r="C7877" i="1" s="1"/>
  <c r="C7878" i="1" s="1"/>
  <c r="C7879" i="1" s="1"/>
  <c r="C7880" i="1" s="1"/>
  <c r="C7881" i="1" s="1"/>
  <c r="C7882" i="1" s="1"/>
  <c r="C7883" i="1" s="1"/>
  <c r="C7884" i="1" s="1"/>
  <c r="C7885" i="1" s="1"/>
  <c r="C7886" i="1" s="1"/>
  <c r="C7887" i="1" s="1"/>
  <c r="C7888" i="1" s="1"/>
  <c r="C7889" i="1" s="1"/>
  <c r="C7890" i="1" s="1"/>
  <c r="C7891" i="1" s="1"/>
  <c r="C7892" i="1" s="1"/>
  <c r="C7893" i="1" s="1"/>
  <c r="C7894" i="1" s="1"/>
  <c r="C7895" i="1" s="1"/>
  <c r="C7896" i="1" s="1"/>
  <c r="C7897" i="1" s="1"/>
  <c r="C7898" i="1" s="1"/>
  <c r="C7899" i="1" s="1"/>
  <c r="C7900" i="1" s="1"/>
  <c r="C7901" i="1" s="1"/>
  <c r="C7902" i="1" s="1"/>
  <c r="C7903" i="1" s="1"/>
  <c r="C7904" i="1" s="1"/>
  <c r="C7905" i="1" s="1"/>
  <c r="C7906" i="1" s="1"/>
  <c r="C7907" i="1" s="1"/>
  <c r="C7908" i="1" s="1"/>
  <c r="C7909" i="1" s="1"/>
  <c r="C7910" i="1" s="1"/>
  <c r="C7911" i="1" s="1"/>
  <c r="C7912" i="1" s="1"/>
  <c r="C7913" i="1" s="1"/>
  <c r="C7914" i="1" s="1"/>
  <c r="C7915" i="1" s="1"/>
  <c r="C7916" i="1" s="1"/>
  <c r="C7917" i="1" s="1"/>
  <c r="C7918" i="1" s="1"/>
  <c r="C7919" i="1" s="1"/>
  <c r="C7920" i="1" s="1"/>
  <c r="C7921" i="1" s="1"/>
  <c r="C7922" i="1" s="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s="1"/>
  <c r="C7947" i="1" s="1"/>
  <c r="C7948" i="1" s="1"/>
  <c r="C7949" i="1" s="1"/>
  <c r="C7950" i="1" s="1"/>
  <c r="C7951" i="1" s="1"/>
  <c r="C7952" i="1" s="1"/>
  <c r="C7953" i="1" s="1"/>
  <c r="C7954" i="1" s="1"/>
  <c r="C7955" i="1" s="1"/>
  <c r="C7956" i="1" s="1"/>
  <c r="C7957" i="1" s="1"/>
  <c r="C7958" i="1" s="1"/>
  <c r="C7959" i="1" s="1"/>
  <c r="C7960" i="1" s="1"/>
  <c r="C7961" i="1" s="1"/>
  <c r="C7962" i="1" s="1"/>
  <c r="C7963" i="1" s="1"/>
  <c r="C7964" i="1" s="1"/>
  <c r="C7965" i="1" s="1"/>
  <c r="C7966" i="1" s="1"/>
  <c r="C7967" i="1" s="1"/>
  <c r="C7968" i="1" s="1"/>
  <c r="C7969" i="1" s="1"/>
  <c r="C7970" i="1" s="1"/>
  <c r="C7971" i="1" s="1"/>
  <c r="C7972" i="1" s="1"/>
  <c r="C7973" i="1" s="1"/>
  <c r="C7974" i="1" s="1"/>
  <c r="C7975" i="1" s="1"/>
  <c r="C7976" i="1" s="1"/>
  <c r="C7977" i="1" s="1"/>
  <c r="C7978" i="1" s="1"/>
  <c r="C7979" i="1" s="1"/>
  <c r="C7980" i="1" s="1"/>
  <c r="C7981" i="1" s="1"/>
  <c r="C7982" i="1" s="1"/>
  <c r="C7983" i="1" s="1"/>
  <c r="C7984" i="1" s="1"/>
  <c r="C7985" i="1" s="1"/>
  <c r="C7986" i="1" s="1"/>
  <c r="C7987" i="1" s="1"/>
  <c r="C7988" i="1" s="1"/>
  <c r="C7989" i="1" s="1"/>
  <c r="C7990" i="1" s="1"/>
  <c r="C7991" i="1" s="1"/>
  <c r="C7992" i="1" s="1"/>
  <c r="C7993" i="1" s="1"/>
  <c r="C7994" i="1" s="1"/>
  <c r="C7995" i="1" s="1"/>
  <c r="C7996" i="1" s="1"/>
  <c r="C7997" i="1" s="1"/>
  <c r="C7998" i="1" s="1"/>
  <c r="C7999" i="1" s="1"/>
  <c r="C8000" i="1" s="1"/>
  <c r="C8001" i="1" s="1"/>
  <c r="C8002" i="1" s="1"/>
  <c r="C8003" i="1" s="1"/>
  <c r="C8004" i="1" s="1"/>
  <c r="C8005" i="1" s="1"/>
  <c r="C8006" i="1" s="1"/>
  <c r="C8007" i="1" s="1"/>
  <c r="C8008" i="1" s="1"/>
  <c r="C8009" i="1" s="1"/>
  <c r="C8010" i="1" s="1"/>
  <c r="C8011" i="1" s="1"/>
  <c r="C8012" i="1" s="1"/>
  <c r="C8013" i="1" s="1"/>
  <c r="C8014" i="1" s="1"/>
  <c r="C8015" i="1" s="1"/>
  <c r="C8016" i="1" s="1"/>
  <c r="C8017" i="1" s="1"/>
  <c r="C8018" i="1" s="1"/>
  <c r="C8019" i="1" s="1"/>
  <c r="C8020" i="1" s="1"/>
  <c r="C8021" i="1" s="1"/>
  <c r="C8022" i="1" s="1"/>
  <c r="C8023" i="1" s="1"/>
  <c r="C8024" i="1" s="1"/>
  <c r="C8025" i="1" s="1"/>
  <c r="C8026" i="1" s="1"/>
  <c r="C8027" i="1" s="1"/>
  <c r="C8028" i="1" s="1"/>
  <c r="C8029" i="1" s="1"/>
  <c r="C8030" i="1" s="1"/>
  <c r="C8031" i="1" s="1"/>
  <c r="C8032" i="1" s="1"/>
  <c r="C8033" i="1" s="1"/>
  <c r="C8034" i="1" s="1"/>
  <c r="C8035" i="1" s="1"/>
  <c r="C8036" i="1" s="1"/>
  <c r="C8037" i="1" s="1"/>
  <c r="C8038" i="1" s="1"/>
  <c r="C8039" i="1" s="1"/>
  <c r="C8040" i="1" s="1"/>
  <c r="C8041" i="1" s="1"/>
  <c r="C8042" i="1" s="1"/>
  <c r="C8043" i="1" s="1"/>
  <c r="C8044" i="1" s="1"/>
  <c r="C8045" i="1" s="1"/>
  <c r="C8046" i="1" s="1"/>
  <c r="C8047" i="1" s="1"/>
  <c r="C8048" i="1" s="1"/>
  <c r="C8049" i="1" s="1"/>
  <c r="C8050" i="1" s="1"/>
  <c r="C8051" i="1" s="1"/>
  <c r="C8052" i="1" s="1"/>
  <c r="C8053" i="1" s="1"/>
  <c r="C8054" i="1" s="1"/>
  <c r="C8055" i="1" s="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76" i="1" s="1"/>
  <c r="C8077" i="1" s="1"/>
  <c r="C8078" i="1" s="1"/>
  <c r="C8079" i="1" s="1"/>
  <c r="C8080" i="1" s="1"/>
  <c r="C8081" i="1" s="1"/>
  <c r="C8082" i="1" s="1"/>
  <c r="C8083" i="1" s="1"/>
  <c r="C8084" i="1" s="1"/>
  <c r="C8085" i="1" s="1"/>
  <c r="C8086" i="1" s="1"/>
  <c r="C8087" i="1" s="1"/>
  <c r="C8088" i="1" s="1"/>
  <c r="C8089" i="1" s="1"/>
  <c r="C8090" i="1" s="1"/>
  <c r="C8091" i="1" s="1"/>
  <c r="C8092" i="1" s="1"/>
  <c r="C8093" i="1" s="1"/>
  <c r="C8094" i="1" s="1"/>
  <c r="C8095" i="1" s="1"/>
  <c r="C8096" i="1" s="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4" i="1" s="1"/>
  <c r="C8135" i="1" s="1"/>
  <c r="C8136" i="1" s="1"/>
  <c r="C8137" i="1" s="1"/>
  <c r="C8138" i="1" s="1"/>
  <c r="C8139" i="1" s="1"/>
  <c r="C8140" i="1" s="1"/>
  <c r="C8141" i="1" s="1"/>
  <c r="C8142" i="1" s="1"/>
  <c r="C8143" i="1" s="1"/>
  <c r="C8144" i="1" s="1"/>
  <c r="C8145" i="1" s="1"/>
  <c r="C8146" i="1" s="1"/>
  <c r="C8147" i="1" s="1"/>
  <c r="C8148" i="1" s="1"/>
  <c r="C8149" i="1" s="1"/>
  <c r="C8150" i="1" s="1"/>
  <c r="C8151" i="1" s="1"/>
  <c r="C8152" i="1" s="1"/>
  <c r="C8153" i="1" s="1"/>
  <c r="C8154" i="1" s="1"/>
  <c r="C8155" i="1" s="1"/>
  <c r="C8156" i="1" s="1"/>
  <c r="C8157" i="1" s="1"/>
  <c r="C8158" i="1" s="1"/>
  <c r="C8159" i="1" s="1"/>
  <c r="C8160" i="1" s="1"/>
  <c r="C8161" i="1" s="1"/>
  <c r="C8162" i="1" s="1"/>
  <c r="C8163" i="1" s="1"/>
  <c r="C8164" i="1" s="1"/>
  <c r="C8165" i="1" s="1"/>
  <c r="C8166" i="1" s="1"/>
  <c r="C8167" i="1" s="1"/>
  <c r="C8168" i="1" s="1"/>
  <c r="C8169" i="1" s="1"/>
  <c r="C8170" i="1" s="1"/>
  <c r="C8171" i="1" s="1"/>
  <c r="C8172" i="1" s="1"/>
  <c r="C8173" i="1" s="1"/>
  <c r="C8174" i="1" s="1"/>
  <c r="C8175" i="1" s="1"/>
  <c r="C8176" i="1" s="1"/>
  <c r="C8177" i="1" s="1"/>
  <c r="C8178" i="1" s="1"/>
  <c r="C8179" i="1" s="1"/>
  <c r="C8180" i="1" s="1"/>
  <c r="C8181" i="1" s="1"/>
  <c r="C8182" i="1" s="1"/>
  <c r="C8183" i="1" s="1"/>
  <c r="C8184" i="1" s="1"/>
  <c r="C8185" i="1" s="1"/>
  <c r="C8186" i="1" s="1"/>
  <c r="C8187" i="1" s="1"/>
  <c r="C8188" i="1" s="1"/>
  <c r="C8189" i="1" s="1"/>
  <c r="C8190" i="1" s="1"/>
  <c r="C8191" i="1" s="1"/>
  <c r="C8192" i="1" s="1"/>
  <c r="C8193" i="1" s="1"/>
  <c r="C8194" i="1" s="1"/>
  <c r="C8195" i="1" s="1"/>
  <c r="C8196" i="1" s="1"/>
  <c r="C8197" i="1" s="1"/>
  <c r="C8198" i="1" s="1"/>
  <c r="C8199" i="1" s="1"/>
  <c r="C8200" i="1" s="1"/>
  <c r="C8201" i="1" s="1"/>
  <c r="C8202" i="1" s="1"/>
  <c r="C8203" i="1" s="1"/>
  <c r="C8204" i="1" s="1"/>
  <c r="C8205" i="1" s="1"/>
  <c r="C8206" i="1" s="1"/>
  <c r="C8207" i="1" s="1"/>
  <c r="C8208" i="1" s="1"/>
  <c r="C8209" i="1" s="1"/>
  <c r="C8210" i="1" s="1"/>
  <c r="C8211" i="1" s="1"/>
  <c r="C8212" i="1" s="1"/>
  <c r="C8213" i="1" s="1"/>
  <c r="C8214" i="1" s="1"/>
  <c r="C8215" i="1" s="1"/>
  <c r="C8216" i="1" s="1"/>
  <c r="C8217" i="1" s="1"/>
  <c r="C8218" i="1" s="1"/>
  <c r="C8219" i="1" s="1"/>
  <c r="C8220" i="1" s="1"/>
  <c r="C8221" i="1" s="1"/>
  <c r="C8222" i="1" s="1"/>
  <c r="C8223" i="1" s="1"/>
  <c r="C8224" i="1" s="1"/>
  <c r="C8225" i="1" s="1"/>
  <c r="C8226" i="1" s="1"/>
  <c r="C8227" i="1" s="1"/>
  <c r="C8228" i="1" s="1"/>
  <c r="C8229" i="1" s="1"/>
  <c r="C8230" i="1" s="1"/>
  <c r="C8231" i="1" s="1"/>
  <c r="C8232" i="1" s="1"/>
  <c r="C8233" i="1" s="1"/>
  <c r="C8234" i="1" s="1"/>
  <c r="C8235" i="1" s="1"/>
  <c r="C8236" i="1" s="1"/>
  <c r="C8237" i="1" s="1"/>
  <c r="C8238" i="1" s="1"/>
  <c r="C8239" i="1" s="1"/>
  <c r="C8240" i="1" s="1"/>
  <c r="C8241" i="1" s="1"/>
  <c r="C8242" i="1" s="1"/>
  <c r="C8243" i="1" s="1"/>
  <c r="C8244" i="1" s="1"/>
  <c r="C8245" i="1" s="1"/>
  <c r="C8246" i="1" s="1"/>
  <c r="C8247" i="1" s="1"/>
  <c r="C8248" i="1" s="1"/>
  <c r="C8249" i="1" s="1"/>
  <c r="C8250" i="1" s="1"/>
  <c r="C8251" i="1" s="1"/>
  <c r="C8252" i="1" s="1"/>
  <c r="C8253" i="1" s="1"/>
  <c r="C8254" i="1" s="1"/>
  <c r="C8255" i="1" s="1"/>
  <c r="C8256" i="1" s="1"/>
  <c r="C8257" i="1" s="1"/>
  <c r="C8258" i="1" s="1"/>
  <c r="C8259" i="1" s="1"/>
  <c r="C8260" i="1" s="1"/>
  <c r="C8261" i="1" s="1"/>
  <c r="C8262" i="1" s="1"/>
  <c r="C8263" i="1" s="1"/>
  <c r="C8264" i="1" s="1"/>
  <c r="C8265" i="1" s="1"/>
  <c r="C8266" i="1" s="1"/>
  <c r="C8267" i="1" s="1"/>
  <c r="C8268" i="1" s="1"/>
  <c r="C8269" i="1" s="1"/>
  <c r="C8270" i="1" s="1"/>
  <c r="C8271" i="1" s="1"/>
  <c r="C8272" i="1" s="1"/>
  <c r="C8273" i="1" s="1"/>
  <c r="C8274" i="1" s="1"/>
  <c r="C8275" i="1" s="1"/>
  <c r="C8276" i="1" s="1"/>
  <c r="C8277" i="1" s="1"/>
  <c r="C8278" i="1" s="1"/>
  <c r="C8279" i="1" s="1"/>
  <c r="C8280" i="1" s="1"/>
  <c r="C8281" i="1" s="1"/>
  <c r="C8282" i="1" s="1"/>
  <c r="C8283" i="1" s="1"/>
  <c r="C8284" i="1" s="1"/>
  <c r="C8285" i="1" s="1"/>
  <c r="C8286" i="1" s="1"/>
  <c r="C8287" i="1" s="1"/>
  <c r="C8288" i="1" s="1"/>
  <c r="C8289" i="1" s="1"/>
  <c r="C8290" i="1" s="1"/>
  <c r="C8291" i="1" s="1"/>
  <c r="C8292" i="1" s="1"/>
  <c r="C8293" i="1" s="1"/>
  <c r="C8294" i="1" s="1"/>
  <c r="C8295" i="1" s="1"/>
  <c r="C8296" i="1" s="1"/>
  <c r="C8297" i="1" s="1"/>
  <c r="C8298" i="1" s="1"/>
  <c r="C8299" i="1" s="1"/>
  <c r="C8300" i="1" s="1"/>
  <c r="C8301" i="1" s="1"/>
  <c r="C8302" i="1" s="1"/>
  <c r="C8303" i="1" s="1"/>
  <c r="C8304" i="1" s="1"/>
  <c r="C8305" i="1" s="1"/>
  <c r="C8306" i="1" s="1"/>
  <c r="C8307" i="1" s="1"/>
  <c r="C8308" i="1" s="1"/>
  <c r="C8309" i="1" s="1"/>
  <c r="C8310" i="1" s="1"/>
  <c r="C8311" i="1" s="1"/>
  <c r="C8312" i="1" s="1"/>
  <c r="C8313" i="1" s="1"/>
  <c r="C8314" i="1" s="1"/>
  <c r="C8315" i="1" s="1"/>
  <c r="C8316" i="1" s="1"/>
  <c r="C8317" i="1" s="1"/>
  <c r="C8318" i="1" s="1"/>
  <c r="C8319" i="1" s="1"/>
  <c r="C8320" i="1" s="1"/>
  <c r="C8321" i="1" s="1"/>
  <c r="C8322" i="1" s="1"/>
  <c r="C8323" i="1" s="1"/>
  <c r="C8324" i="1" s="1"/>
  <c r="C8325" i="1" s="1"/>
  <c r="C8326" i="1" s="1"/>
  <c r="C8327" i="1" s="1"/>
  <c r="C8328" i="1" s="1"/>
  <c r="C8329" i="1" s="1"/>
  <c r="C8330" i="1" s="1"/>
  <c r="C8331" i="1" s="1"/>
  <c r="C8332" i="1" s="1"/>
  <c r="C8333" i="1" s="1"/>
  <c r="C8334" i="1" s="1"/>
  <c r="C8335" i="1" s="1"/>
  <c r="C8336" i="1" s="1"/>
  <c r="C8337" i="1" s="1"/>
  <c r="C8338" i="1" s="1"/>
  <c r="C8339" i="1" s="1"/>
  <c r="C8340" i="1" s="1"/>
  <c r="C8341" i="1" s="1"/>
  <c r="C8342" i="1" s="1"/>
  <c r="C8343" i="1" s="1"/>
  <c r="C8344" i="1" s="1"/>
  <c r="C8345" i="1" s="1"/>
  <c r="C8346" i="1" s="1"/>
  <c r="C8347" i="1" s="1"/>
  <c r="C8348" i="1" s="1"/>
  <c r="C8349" i="1" s="1"/>
  <c r="C8350" i="1" s="1"/>
  <c r="C8351" i="1" s="1"/>
  <c r="C8352" i="1" s="1"/>
  <c r="C8353" i="1" s="1"/>
  <c r="C8354" i="1" s="1"/>
  <c r="C8355" i="1" s="1"/>
  <c r="C8356" i="1" s="1"/>
  <c r="C8357" i="1" s="1"/>
  <c r="C8358" i="1" s="1"/>
  <c r="C8359" i="1" s="1"/>
  <c r="C8360" i="1" s="1"/>
  <c r="C8361" i="1" s="1"/>
  <c r="C8362" i="1" s="1"/>
  <c r="C8363" i="1" s="1"/>
  <c r="C8364" i="1" s="1"/>
  <c r="C8365" i="1" s="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s="1"/>
  <c r="C8387" i="1" s="1"/>
  <c r="C8388" i="1" s="1"/>
  <c r="C8389" i="1" s="1"/>
  <c r="C8390" i="1" s="1"/>
  <c r="C8391" i="1" s="1"/>
  <c r="C8392" i="1" s="1"/>
  <c r="C8393" i="1" s="1"/>
  <c r="C8394" i="1" s="1"/>
  <c r="C8395" i="1" s="1"/>
  <c r="C8396" i="1" s="1"/>
  <c r="C8397" i="1" s="1"/>
  <c r="C8398" i="1" s="1"/>
  <c r="C8399" i="1" s="1"/>
  <c r="C8400" i="1" s="1"/>
  <c r="C8401" i="1" s="1"/>
  <c r="C8402" i="1" s="1"/>
  <c r="C8403" i="1" s="1"/>
  <c r="C8404" i="1" s="1"/>
  <c r="C8405" i="1" s="1"/>
  <c r="C8406" i="1" s="1"/>
  <c r="C8407" i="1" s="1"/>
  <c r="C8408" i="1" s="1"/>
  <c r="C8409" i="1" s="1"/>
  <c r="C8410" i="1" s="1"/>
  <c r="C8411" i="1" s="1"/>
  <c r="C8412" i="1" s="1"/>
  <c r="C8413" i="1" s="1"/>
  <c r="C8414" i="1" s="1"/>
  <c r="C8415" i="1" s="1"/>
  <c r="C8416" i="1" s="1"/>
  <c r="C8417" i="1" s="1"/>
  <c r="C8418" i="1" s="1"/>
  <c r="C8419" i="1" s="1"/>
  <c r="C8420" i="1" s="1"/>
  <c r="C8421" i="1" s="1"/>
  <c r="C8422" i="1" s="1"/>
  <c r="C8423" i="1" s="1"/>
  <c r="C8424" i="1" s="1"/>
  <c r="C8425" i="1" s="1"/>
  <c r="C8426" i="1" s="1"/>
  <c r="C8427" i="1" s="1"/>
  <c r="C8428" i="1" s="1"/>
  <c r="C8429" i="1" s="1"/>
  <c r="C8430" i="1" s="1"/>
  <c r="C8431" i="1" s="1"/>
  <c r="C8432" i="1" s="1"/>
  <c r="C8433" i="1" s="1"/>
  <c r="C8434" i="1" s="1"/>
  <c r="C8435" i="1" s="1"/>
  <c r="C8436" i="1" s="1"/>
  <c r="C8437" i="1" s="1"/>
  <c r="C8438" i="1" s="1"/>
  <c r="C8439" i="1" s="1"/>
  <c r="C8440" i="1" s="1"/>
  <c r="C8441" i="1" s="1"/>
  <c r="C8442" i="1" s="1"/>
  <c r="C8443" i="1" s="1"/>
  <c r="C8444" i="1" s="1"/>
  <c r="C8445" i="1" s="1"/>
  <c r="C8446" i="1" s="1"/>
  <c r="C8447" i="1" s="1"/>
  <c r="C8448" i="1" s="1"/>
  <c r="C8449" i="1" s="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4" i="1" s="1"/>
  <c r="C8475" i="1" s="1"/>
  <c r="C8476" i="1" s="1"/>
  <c r="C8477" i="1" s="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510" i="1" s="1"/>
  <c r="C8511" i="1" s="1"/>
  <c r="C8512" i="1" s="1"/>
  <c r="C8513" i="1" s="1"/>
  <c r="C8514" i="1" s="1"/>
  <c r="C8515" i="1" s="1"/>
  <c r="C8516" i="1" s="1"/>
  <c r="C8517" i="1" s="1"/>
  <c r="C8518" i="1" s="1"/>
  <c r="C8519" i="1" s="1"/>
  <c r="C8520" i="1" s="1"/>
  <c r="C8521" i="1" s="1"/>
  <c r="C8522" i="1" s="1"/>
  <c r="C8523" i="1" s="1"/>
  <c r="C8524" i="1" s="1"/>
  <c r="C8525" i="1" s="1"/>
  <c r="C8526" i="1" s="1"/>
  <c r="C8527" i="1" s="1"/>
  <c r="C8528" i="1" s="1"/>
  <c r="C8529" i="1" s="1"/>
  <c r="C8530" i="1" s="1"/>
  <c r="C8531" i="1" s="1"/>
  <c r="C8532" i="1" s="1"/>
  <c r="C8533" i="1" s="1"/>
  <c r="C8534" i="1" s="1"/>
  <c r="C8535" i="1" s="1"/>
  <c r="C8536" i="1" s="1"/>
  <c r="C8537" i="1" s="1"/>
  <c r="C8538" i="1" s="1"/>
  <c r="C8539" i="1" s="1"/>
  <c r="C8540" i="1" s="1"/>
  <c r="C8541" i="1" s="1"/>
  <c r="C8542" i="1" s="1"/>
  <c r="C8543" i="1" s="1"/>
  <c r="C8544" i="1" s="1"/>
  <c r="C8545" i="1" s="1"/>
  <c r="C8546" i="1" s="1"/>
  <c r="C8547" i="1" s="1"/>
  <c r="C8548" i="1" s="1"/>
  <c r="C8549" i="1" s="1"/>
  <c r="C8550" i="1" s="1"/>
  <c r="C8551" i="1" s="1"/>
  <c r="C8552" i="1" s="1"/>
  <c r="C8553" i="1" s="1"/>
  <c r="C8554" i="1" s="1"/>
  <c r="C8555" i="1" s="1"/>
  <c r="C8556" i="1" s="1"/>
  <c r="C8557" i="1" s="1"/>
  <c r="C8558" i="1" s="1"/>
  <c r="C8559" i="1" s="1"/>
  <c r="C8560" i="1" s="1"/>
  <c r="C8561" i="1" s="1"/>
  <c r="C8562" i="1" s="1"/>
  <c r="C8563" i="1" s="1"/>
  <c r="C8564" i="1" s="1"/>
  <c r="C8565" i="1" s="1"/>
  <c r="C8566" i="1" s="1"/>
  <c r="C8567" i="1" s="1"/>
  <c r="C8568" i="1" s="1"/>
  <c r="C8569" i="1" s="1"/>
  <c r="C8570" i="1" s="1"/>
  <c r="C8571" i="1" s="1"/>
  <c r="C8572" i="1" s="1"/>
  <c r="C8573" i="1" s="1"/>
  <c r="C8574" i="1" s="1"/>
  <c r="C8575" i="1" s="1"/>
  <c r="C8576" i="1" s="1"/>
  <c r="C8577" i="1" s="1"/>
  <c r="C8578" i="1" s="1"/>
  <c r="C8579" i="1" s="1"/>
  <c r="C8580" i="1" s="1"/>
  <c r="C8581" i="1" s="1"/>
  <c r="C8582" i="1" s="1"/>
  <c r="C8583" i="1" s="1"/>
  <c r="C8584" i="1" s="1"/>
  <c r="C8585" i="1" s="1"/>
  <c r="C8586" i="1" s="1"/>
  <c r="C8587" i="1" s="1"/>
  <c r="C8588" i="1" s="1"/>
  <c r="C8589" i="1" s="1"/>
  <c r="C8590" i="1" s="1"/>
  <c r="C8591" i="1" s="1"/>
  <c r="C8592" i="1" s="1"/>
  <c r="C8593" i="1" s="1"/>
  <c r="C8594" i="1" s="1"/>
  <c r="C8595" i="1" s="1"/>
  <c r="C8596" i="1" s="1"/>
  <c r="C8597" i="1" s="1"/>
  <c r="C8598" i="1" s="1"/>
  <c r="C8599" i="1" s="1"/>
  <c r="C8600" i="1" s="1"/>
  <c r="C8601" i="1" s="1"/>
  <c r="C8602" i="1" s="1"/>
  <c r="C8603" i="1" s="1"/>
  <c r="C8604" i="1" s="1"/>
  <c r="C8605" i="1" s="1"/>
  <c r="C8606" i="1" s="1"/>
  <c r="C8607" i="1" s="1"/>
  <c r="C8608" i="1" s="1"/>
  <c r="C8609" i="1" s="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629" i="1" s="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0" i="1" s="1"/>
  <c r="C8651" i="1" s="1"/>
  <c r="C8652" i="1" s="1"/>
  <c r="C8653" i="1" s="1"/>
  <c r="C8654" i="1" s="1"/>
  <c r="C8655" i="1" s="1"/>
  <c r="C8656" i="1" s="1"/>
  <c r="C8657" i="1" s="1"/>
  <c r="C8658" i="1" s="1"/>
  <c r="C8659" i="1" s="1"/>
  <c r="C8660" i="1" s="1"/>
  <c r="C8661" i="1" s="1"/>
  <c r="C8662" i="1" s="1"/>
  <c r="C8663" i="1" s="1"/>
  <c r="C8664" i="1" s="1"/>
  <c r="C8665" i="1" s="1"/>
  <c r="C8666" i="1" s="1"/>
  <c r="C8667" i="1" s="1"/>
  <c r="C8668" i="1" s="1"/>
  <c r="C8669" i="1" s="1"/>
  <c r="C8670" i="1" s="1"/>
  <c r="C8671" i="1" s="1"/>
  <c r="C8672" i="1" s="1"/>
  <c r="C8673" i="1" s="1"/>
  <c r="C8674" i="1" s="1"/>
  <c r="C8675" i="1" s="1"/>
  <c r="C8676" i="1" s="1"/>
  <c r="C8677" i="1" s="1"/>
  <c r="C8678" i="1" s="1"/>
  <c r="C8679" i="1" s="1"/>
  <c r="C8680" i="1" s="1"/>
  <c r="C8681" i="1" s="1"/>
  <c r="C8682" i="1" s="1"/>
  <c r="C8683" i="1" s="1"/>
  <c r="C8684" i="1" s="1"/>
  <c r="C8685" i="1" s="1"/>
  <c r="C8686" i="1" s="1"/>
  <c r="C8687" i="1" s="1"/>
  <c r="C8688" i="1" s="1"/>
  <c r="C8689" i="1" s="1"/>
  <c r="C8690" i="1" s="1"/>
  <c r="C8691" i="1" s="1"/>
  <c r="C8692" i="1" s="1"/>
  <c r="C8693" i="1" s="1"/>
  <c r="C8694" i="1" s="1"/>
  <c r="C8695" i="1" s="1"/>
  <c r="C8696" i="1" s="1"/>
  <c r="C8697" i="1" s="1"/>
  <c r="C8698" i="1" s="1"/>
  <c r="C8699" i="1" s="1"/>
  <c r="C8700" i="1" s="1"/>
  <c r="C8701" i="1" s="1"/>
  <c r="C8702" i="1" s="1"/>
  <c r="C8703" i="1" s="1"/>
  <c r="C8704" i="1" s="1"/>
  <c r="C8705" i="1" s="1"/>
  <c r="C8706" i="1" s="1"/>
  <c r="C8707" i="1" s="1"/>
  <c r="C8708" i="1" s="1"/>
  <c r="C8709" i="1" s="1"/>
  <c r="C8710" i="1" s="1"/>
  <c r="C8711" i="1" s="1"/>
  <c r="C8712" i="1" s="1"/>
  <c r="C8713" i="1" s="1"/>
  <c r="C8714" i="1" s="1"/>
  <c r="C8715" i="1" s="1"/>
  <c r="C8716" i="1" s="1"/>
  <c r="C8717" i="1" s="1"/>
  <c r="C8718" i="1" s="1"/>
  <c r="C8719" i="1" s="1"/>
  <c r="C8720" i="1" s="1"/>
  <c r="C8721" i="1" s="1"/>
  <c r="C8722" i="1" s="1"/>
  <c r="C8723" i="1" s="1"/>
  <c r="C8724" i="1" s="1"/>
  <c r="C8725" i="1" s="1"/>
  <c r="C8726" i="1" s="1"/>
  <c r="C8727" i="1" s="1"/>
  <c r="C8728" i="1" s="1"/>
  <c r="C8729" i="1" s="1"/>
  <c r="C8730" i="1" s="1"/>
  <c r="C8731" i="1" s="1"/>
  <c r="C8732" i="1" s="1"/>
  <c r="C8733" i="1" s="1"/>
  <c r="C8734" i="1" s="1"/>
  <c r="C8735" i="1" s="1"/>
  <c r="C8736" i="1" s="1"/>
  <c r="C8737" i="1" s="1"/>
  <c r="C8738" i="1" s="1"/>
  <c r="C8739" i="1" s="1"/>
  <c r="C8740" i="1" s="1"/>
  <c r="C8741" i="1" s="1"/>
  <c r="C8742" i="1" s="1"/>
  <c r="C8743" i="1" s="1"/>
  <c r="C8744" i="1" s="1"/>
  <c r="C8745" i="1" s="1"/>
  <c r="C8746" i="1" s="1"/>
  <c r="C8747" i="1" s="1"/>
  <c r="C8748" i="1" s="1"/>
  <c r="C8749" i="1" s="1"/>
  <c r="C8750" i="1" s="1"/>
  <c r="C8751" i="1" s="1"/>
  <c r="C8752" i="1" s="1"/>
  <c r="C8753" i="1" s="1"/>
  <c r="C8754" i="1" s="1"/>
  <c r="C8755" i="1" s="1"/>
  <c r="C8756" i="1" s="1"/>
  <c r="C8757" i="1" s="1"/>
  <c r="C8758" i="1" s="1"/>
  <c r="C8759" i="1" s="1"/>
  <c r="C8760" i="1" s="1"/>
  <c r="C8761" i="1" s="1"/>
  <c r="C8762" i="1" s="1"/>
  <c r="C8763" i="1" s="1"/>
  <c r="C8764" i="1" s="1"/>
  <c r="C8765" i="1" s="1"/>
  <c r="C8766" i="1" s="1"/>
  <c r="C8767" i="1" s="1"/>
  <c r="C8768" i="1" s="1"/>
  <c r="C8769" i="1" s="1"/>
  <c r="C8770" i="1" s="1"/>
  <c r="C8771" i="1" s="1"/>
  <c r="C8772" i="1" s="1"/>
  <c r="C8773" i="1" s="1"/>
  <c r="C8774" i="1" s="1"/>
  <c r="C8775" i="1" s="1"/>
  <c r="C8776" i="1" s="1"/>
  <c r="C8777" i="1" s="1"/>
  <c r="C8778" i="1" s="1"/>
  <c r="C8779" i="1" s="1"/>
  <c r="C8780" i="1" s="1"/>
  <c r="C8781" i="1" s="1"/>
  <c r="C8782" i="1" s="1"/>
  <c r="C8783" i="1" s="1"/>
  <c r="C8784" i="1" s="1"/>
  <c r="C8785" i="1" s="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0" i="1" s="1"/>
  <c r="C8831" i="1" s="1"/>
  <c r="C8832" i="1" s="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s="1"/>
  <c r="C8860" i="1" s="1"/>
  <c r="C8861" i="1" s="1"/>
  <c r="C8862" i="1" s="1"/>
  <c r="C8863" i="1" s="1"/>
  <c r="C8864" i="1" s="1"/>
  <c r="C8865"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6" i="1" s="1"/>
  <c r="C8887" i="1" s="1"/>
  <c r="C8888" i="1" s="1"/>
  <c r="C8889" i="1" s="1"/>
  <c r="C8890" i="1" s="1"/>
  <c r="C8891" i="1" s="1"/>
  <c r="C8892" i="1" s="1"/>
  <c r="C8893" i="1" s="1"/>
  <c r="C8894" i="1" s="1"/>
  <c r="C8895" i="1" s="1"/>
  <c r="C8896" i="1" s="1"/>
  <c r="C8897" i="1" s="1"/>
  <c r="C8898" i="1" s="1"/>
  <c r="C8899" i="1" s="1"/>
  <c r="C8900" i="1" s="1"/>
  <c r="C8901" i="1" s="1"/>
  <c r="C8902" i="1" s="1"/>
  <c r="C8903" i="1" s="1"/>
  <c r="C8904" i="1" s="1"/>
  <c r="C8905" i="1" s="1"/>
  <c r="C8906" i="1" s="1"/>
  <c r="C8907" i="1" s="1"/>
  <c r="C8908" i="1" s="1"/>
  <c r="C8909" i="1" s="1"/>
  <c r="C8910" i="1" s="1"/>
  <c r="C8911" i="1" s="1"/>
  <c r="C8912" i="1" s="1"/>
  <c r="C8913" i="1" s="1"/>
  <c r="C8914" i="1" s="1"/>
  <c r="C8915" i="1" s="1"/>
  <c r="C8916" i="1" s="1"/>
  <c r="C8917" i="1" s="1"/>
  <c r="C8918" i="1" s="1"/>
  <c r="C8919" i="1" s="1"/>
  <c r="C8920" i="1" s="1"/>
  <c r="C8921" i="1" s="1"/>
  <c r="C8922" i="1" s="1"/>
  <c r="C8923" i="1" s="1"/>
  <c r="C8924" i="1" s="1"/>
  <c r="C8925" i="1" s="1"/>
  <c r="C8926" i="1" s="1"/>
  <c r="C8927" i="1" s="1"/>
  <c r="C8928" i="1" s="1"/>
  <c r="C8929" i="1" s="1"/>
  <c r="C8930" i="1" s="1"/>
  <c r="C8931" i="1" s="1"/>
  <c r="C8932" i="1" s="1"/>
  <c r="C8933" i="1" s="1"/>
  <c r="C8934" i="1" s="1"/>
  <c r="C8935" i="1" s="1"/>
  <c r="C8936" i="1" s="1"/>
  <c r="C8937" i="1" s="1"/>
  <c r="C8938" i="1" s="1"/>
  <c r="C8939" i="1" s="1"/>
  <c r="C8940" i="1" s="1"/>
  <c r="C8941" i="1" s="1"/>
  <c r="C8942" i="1" s="1"/>
  <c r="C8943" i="1" s="1"/>
  <c r="C8944" i="1" s="1"/>
  <c r="C8945" i="1" s="1"/>
  <c r="C8946" i="1" s="1"/>
  <c r="C8947" i="1" s="1"/>
  <c r="C8948" i="1" s="1"/>
  <c r="C8949" i="1" s="1"/>
  <c r="C8950" i="1" s="1"/>
  <c r="C8951" i="1" s="1"/>
  <c r="C8952" i="1" s="1"/>
  <c r="C8953" i="1" s="1"/>
  <c r="C8954" i="1" s="1"/>
  <c r="C8955" i="1" s="1"/>
  <c r="C8956" i="1" s="1"/>
  <c r="C8957" i="1" s="1"/>
  <c r="C8958" i="1" s="1"/>
  <c r="C8959" i="1" s="1"/>
  <c r="C8960" i="1" s="1"/>
  <c r="C8961" i="1" s="1"/>
  <c r="C8962" i="1" s="1"/>
  <c r="C8963" i="1" s="1"/>
  <c r="C8964" i="1" s="1"/>
  <c r="C8965" i="1" s="1"/>
  <c r="C8966" i="1" s="1"/>
  <c r="C8967" i="1" s="1"/>
  <c r="C8968" i="1" s="1"/>
  <c r="C8969" i="1" s="1"/>
  <c r="C8970" i="1" s="1"/>
  <c r="C8971" i="1" s="1"/>
  <c r="C8972" i="1" s="1"/>
  <c r="C8973" i="1" s="1"/>
  <c r="C8974" i="1" s="1"/>
  <c r="C8975" i="1" s="1"/>
  <c r="C8976" i="1" s="1"/>
  <c r="C8977" i="1" s="1"/>
  <c r="C8978" i="1" s="1"/>
  <c r="C8979" i="1" s="1"/>
  <c r="C8980" i="1" s="1"/>
  <c r="C8981" i="1" s="1"/>
  <c r="C8982" i="1" s="1"/>
  <c r="C8983" i="1" s="1"/>
  <c r="C8984" i="1" s="1"/>
  <c r="C8985" i="1" s="1"/>
  <c r="C8986" i="1" s="1"/>
  <c r="C8987" i="1" s="1"/>
  <c r="C8988" i="1" s="1"/>
  <c r="C8989" i="1" s="1"/>
  <c r="C8990" i="1" s="1"/>
  <c r="C8991" i="1" s="1"/>
  <c r="C8992" i="1" s="1"/>
  <c r="C8993" i="1" s="1"/>
  <c r="C8994" i="1" s="1"/>
  <c r="C8995" i="1" s="1"/>
  <c r="C8996" i="1" s="1"/>
  <c r="C8997" i="1" s="1"/>
  <c r="C8998" i="1" s="1"/>
  <c r="C8999" i="1" s="1"/>
  <c r="C9000" i="1" s="1"/>
  <c r="C9001" i="1" s="1"/>
  <c r="C9002" i="1" s="1"/>
  <c r="C9003" i="1" s="1"/>
  <c r="C9004" i="1" s="1"/>
  <c r="C9005" i="1" s="1"/>
  <c r="C9006" i="1" s="1"/>
  <c r="C9007" i="1" s="1"/>
  <c r="C9008" i="1" s="1"/>
  <c r="C9009" i="1" s="1"/>
  <c r="C9010" i="1" s="1"/>
  <c r="C9011" i="1" s="1"/>
  <c r="C9012" i="1" s="1"/>
  <c r="C9013" i="1" s="1"/>
  <c r="C9014" i="1" s="1"/>
  <c r="C9015" i="1" s="1"/>
  <c r="C9016" i="1" s="1"/>
  <c r="C9017" i="1" s="1"/>
  <c r="C9018" i="1" s="1"/>
  <c r="C9019" i="1" s="1"/>
  <c r="C9020" i="1" s="1"/>
  <c r="C9021" i="1" s="1"/>
  <c r="C9022" i="1" s="1"/>
  <c r="C9023" i="1" s="1"/>
  <c r="C9024" i="1" s="1"/>
  <c r="C9025" i="1" s="1"/>
  <c r="C9026" i="1" s="1"/>
  <c r="C9027" i="1" s="1"/>
  <c r="C9028" i="1" s="1"/>
  <c r="C9029" i="1" s="1"/>
  <c r="C9030" i="1" s="1"/>
  <c r="C9031" i="1" s="1"/>
  <c r="C9032" i="1" s="1"/>
  <c r="C9033" i="1" s="1"/>
  <c r="C9034" i="1" s="1"/>
  <c r="C9035" i="1" s="1"/>
  <c r="C9036" i="1" s="1"/>
  <c r="C9037" i="1" s="1"/>
  <c r="C9038" i="1" s="1"/>
  <c r="C9039" i="1" s="1"/>
  <c r="C9040" i="1" s="1"/>
  <c r="C9041" i="1" s="1"/>
  <c r="C9042" i="1" s="1"/>
  <c r="C9043" i="1" s="1"/>
  <c r="C9044" i="1" s="1"/>
  <c r="C9045" i="1" s="1"/>
  <c r="C9046" i="1" s="1"/>
  <c r="C9047" i="1" s="1"/>
  <c r="C9048" i="1" s="1"/>
  <c r="C9049" i="1" s="1"/>
  <c r="C9050" i="1" s="1"/>
  <c r="C9051" i="1" s="1"/>
  <c r="C9052" i="1" s="1"/>
  <c r="C9053" i="1" s="1"/>
  <c r="C9054" i="1" s="1"/>
  <c r="C9055" i="1" s="1"/>
  <c r="C9056" i="1" s="1"/>
  <c r="C9057" i="1" s="1"/>
  <c r="C9058" i="1" s="1"/>
  <c r="C9059" i="1" s="1"/>
  <c r="C9060" i="1" s="1"/>
  <c r="C9061" i="1" s="1"/>
  <c r="C9062" i="1" s="1"/>
  <c r="C9063" i="1" s="1"/>
  <c r="C9064" i="1" s="1"/>
  <c r="C9065" i="1" s="1"/>
  <c r="C9066" i="1" s="1"/>
  <c r="C9067" i="1" s="1"/>
  <c r="C9068" i="1" s="1"/>
  <c r="C9069" i="1" s="1"/>
  <c r="C9070" i="1" s="1"/>
  <c r="C9071" i="1" s="1"/>
  <c r="C9072" i="1" s="1"/>
  <c r="C9073" i="1" s="1"/>
  <c r="C9074" i="1" s="1"/>
  <c r="C9075" i="1" s="1"/>
  <c r="C9076" i="1" s="1"/>
  <c r="C9077" i="1" s="1"/>
  <c r="C9078" i="1" s="1"/>
  <c r="C9079" i="1" s="1"/>
  <c r="C9080" i="1" s="1"/>
  <c r="C9081" i="1" s="1"/>
  <c r="C9082" i="1" s="1"/>
  <c r="C9083" i="1" s="1"/>
  <c r="C9084" i="1" s="1"/>
  <c r="C9085" i="1" s="1"/>
  <c r="C9086" i="1" s="1"/>
  <c r="C9087" i="1" s="1"/>
  <c r="C9088" i="1" s="1"/>
  <c r="C9089" i="1" s="1"/>
  <c r="C9090" i="1" s="1"/>
  <c r="C9091" i="1" s="1"/>
  <c r="C9092" i="1" s="1"/>
  <c r="C9093" i="1" s="1"/>
  <c r="C9094" i="1" s="1"/>
  <c r="C9095" i="1" s="1"/>
  <c r="C9096" i="1" s="1"/>
  <c r="C9097" i="1" s="1"/>
  <c r="C9098" i="1" s="1"/>
  <c r="C9099" i="1" s="1"/>
  <c r="C9100" i="1" s="1"/>
  <c r="C9101" i="1" s="1"/>
  <c r="C9102" i="1" s="1"/>
  <c r="C9103" i="1" s="1"/>
  <c r="C9104" i="1" s="1"/>
  <c r="C9105" i="1" s="1"/>
  <c r="C9106" i="1" s="1"/>
  <c r="C9107" i="1" s="1"/>
  <c r="C9108" i="1" s="1"/>
  <c r="C9109" i="1" s="1"/>
  <c r="C9110" i="1" s="1"/>
  <c r="C9111" i="1" s="1"/>
  <c r="C9112" i="1" s="1"/>
  <c r="C9113" i="1" s="1"/>
  <c r="C9114" i="1" s="1"/>
  <c r="C9115" i="1" s="1"/>
  <c r="C9116" i="1" s="1"/>
  <c r="C9117" i="1" s="1"/>
  <c r="C9118" i="1" s="1"/>
  <c r="C9119" i="1" s="1"/>
  <c r="C9120" i="1" s="1"/>
  <c r="C9121" i="1" s="1"/>
  <c r="C9122" i="1" s="1"/>
  <c r="C9123" i="1" s="1"/>
  <c r="C9124" i="1" s="1"/>
  <c r="C9125" i="1" s="1"/>
  <c r="C9126" i="1" s="1"/>
  <c r="C9127" i="1" s="1"/>
  <c r="C9128" i="1" s="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s="1"/>
  <c r="C9148" i="1" s="1"/>
  <c r="C9149" i="1" s="1"/>
  <c r="C9150" i="1" s="1"/>
  <c r="C9151" i="1" s="1"/>
  <c r="C9152" i="1" s="1"/>
  <c r="C9153" i="1" s="1"/>
  <c r="C9154" i="1" s="1"/>
  <c r="C9155" i="1" s="1"/>
  <c r="C9156" i="1" s="1"/>
  <c r="C9157" i="1" s="1"/>
  <c r="C9158" i="1" s="1"/>
  <c r="C9159" i="1" s="1"/>
  <c r="C9160" i="1" s="1"/>
  <c r="C9161" i="1" s="1"/>
  <c r="C9162" i="1" s="1"/>
  <c r="C9163" i="1" s="1"/>
  <c r="C9164" i="1" s="1"/>
  <c r="C9165" i="1" s="1"/>
  <c r="C9166" i="1" s="1"/>
  <c r="C9167" i="1" s="1"/>
  <c r="C9168" i="1" s="1"/>
  <c r="C9169" i="1" s="1"/>
  <c r="C9170" i="1" s="1"/>
  <c r="C9171" i="1" s="1"/>
  <c r="C9172" i="1" s="1"/>
  <c r="C9173" i="1" s="1"/>
  <c r="C9174" i="1" s="1"/>
  <c r="C9175" i="1" s="1"/>
  <c r="C9176" i="1" s="1"/>
  <c r="C9177" i="1" s="1"/>
  <c r="C9178" i="1" s="1"/>
  <c r="C9179" i="1" s="1"/>
  <c r="C9180" i="1" s="1"/>
  <c r="C9181" i="1" s="1"/>
  <c r="C9182" i="1" s="1"/>
  <c r="C9183" i="1" s="1"/>
  <c r="C9184" i="1" s="1"/>
  <c r="C9185" i="1" s="1"/>
  <c r="C9186" i="1" s="1"/>
  <c r="C9187" i="1" s="1"/>
  <c r="C9188" i="1" s="1"/>
  <c r="C9189" i="1" s="1"/>
  <c r="C9190" i="1" s="1"/>
  <c r="C9191" i="1" s="1"/>
  <c r="C9192" i="1" s="1"/>
  <c r="C9193" i="1" s="1"/>
  <c r="C9194" i="1" s="1"/>
  <c r="C9195" i="1" s="1"/>
  <c r="C9196" i="1" s="1"/>
  <c r="C9197" i="1" s="1"/>
  <c r="C9198" i="1" s="1"/>
  <c r="C9199" i="1" s="1"/>
  <c r="C9200" i="1" s="1"/>
  <c r="C9201" i="1" s="1"/>
  <c r="C9202" i="1" s="1"/>
  <c r="C9203" i="1" s="1"/>
  <c r="C9204" i="1" s="1"/>
  <c r="C9205" i="1" s="1"/>
  <c r="C9206" i="1" s="1"/>
  <c r="C9207" i="1" s="1"/>
  <c r="C9208" i="1" s="1"/>
  <c r="C9209" i="1" s="1"/>
  <c r="C9210" i="1" s="1"/>
  <c r="C9211" i="1" s="1"/>
  <c r="C9212" i="1" s="1"/>
  <c r="C9213" i="1" s="1"/>
  <c r="C9214" i="1" s="1"/>
  <c r="C9215" i="1" s="1"/>
  <c r="C9216" i="1" s="1"/>
  <c r="C9217" i="1" s="1"/>
  <c r="C9218" i="1" s="1"/>
  <c r="C9219" i="1" s="1"/>
  <c r="C9220" i="1" s="1"/>
  <c r="C9221" i="1" s="1"/>
  <c r="C9222" i="1" s="1"/>
  <c r="C9223" i="1" s="1"/>
  <c r="C9224" i="1" s="1"/>
  <c r="C9225" i="1" s="1"/>
  <c r="C9226" i="1" s="1"/>
  <c r="C9227" i="1" s="1"/>
  <c r="C9228" i="1" s="1"/>
  <c r="C9229" i="1" s="1"/>
  <c r="C9230" i="1" s="1"/>
  <c r="C9231" i="1" s="1"/>
  <c r="C9232" i="1" s="1"/>
  <c r="C9233" i="1" s="1"/>
  <c r="C9234" i="1" s="1"/>
  <c r="C9235" i="1" s="1"/>
  <c r="C9236" i="1" s="1"/>
  <c r="C9237" i="1" s="1"/>
  <c r="C9238" i="1" s="1"/>
  <c r="C9239" i="1" s="1"/>
  <c r="C9240" i="1" s="1"/>
  <c r="C9241" i="1" s="1"/>
  <c r="C9242" i="1" s="1"/>
  <c r="C9243" i="1" s="1"/>
  <c r="C9244" i="1" s="1"/>
  <c r="C9245" i="1" s="1"/>
  <c r="C9246" i="1" s="1"/>
  <c r="C9247" i="1" s="1"/>
  <c r="C9248" i="1" s="1"/>
  <c r="C9249" i="1" s="1"/>
  <c r="C9250" i="1" s="1"/>
  <c r="C9251" i="1" s="1"/>
  <c r="C9252" i="1" s="1"/>
  <c r="C9253" i="1" s="1"/>
  <c r="C9254" i="1" s="1"/>
  <c r="C9255" i="1" s="1"/>
  <c r="C9256" i="1" s="1"/>
  <c r="C9257" i="1" s="1"/>
  <c r="C9258" i="1" s="1"/>
  <c r="C9259" i="1" s="1"/>
  <c r="C9260" i="1" s="1"/>
  <c r="C9261" i="1" s="1"/>
  <c r="C9262" i="1" s="1"/>
  <c r="C9263" i="1" s="1"/>
  <c r="C9264" i="1" s="1"/>
  <c r="C9265" i="1" s="1"/>
  <c r="C9266" i="1" s="1"/>
  <c r="C9267" i="1" s="1"/>
  <c r="C9268" i="1" s="1"/>
  <c r="C9269" i="1" s="1"/>
  <c r="C9270" i="1" s="1"/>
  <c r="C9271" i="1" s="1"/>
  <c r="C9272" i="1" s="1"/>
  <c r="C9273" i="1" s="1"/>
  <c r="C9274" i="1" s="1"/>
  <c r="C9275" i="1" s="1"/>
  <c r="C9276" i="1" s="1"/>
  <c r="C9277" i="1" s="1"/>
  <c r="C9278" i="1" s="1"/>
  <c r="C9279" i="1" s="1"/>
  <c r="C9280" i="1" s="1"/>
  <c r="C9281" i="1" s="1"/>
  <c r="C9282" i="1" s="1"/>
  <c r="C9283" i="1" s="1"/>
  <c r="C9284" i="1" s="1"/>
  <c r="C9285" i="1" s="1"/>
  <c r="C9286" i="1" s="1"/>
  <c r="C9287" i="1" s="1"/>
  <c r="C9288" i="1" s="1"/>
  <c r="C9289" i="1" s="1"/>
  <c r="C9290" i="1" s="1"/>
  <c r="C9291" i="1" s="1"/>
  <c r="C9292" i="1" s="1"/>
  <c r="C9293" i="1" s="1"/>
  <c r="C9294" i="1" s="1"/>
  <c r="C9295" i="1" s="1"/>
  <c r="C9296" i="1" s="1"/>
  <c r="C9297" i="1" s="1"/>
  <c r="C9298" i="1" s="1"/>
  <c r="C9299" i="1" s="1"/>
  <c r="C9300" i="1" s="1"/>
  <c r="C9301" i="1" s="1"/>
  <c r="C9302" i="1" s="1"/>
  <c r="C9303" i="1" s="1"/>
  <c r="C9304" i="1" s="1"/>
  <c r="C9305" i="1" s="1"/>
  <c r="C9306" i="1" s="1"/>
  <c r="C9307" i="1" s="1"/>
  <c r="C9308" i="1" s="1"/>
  <c r="C9309" i="1" s="1"/>
  <c r="C9310" i="1" s="1"/>
  <c r="C9311" i="1" s="1"/>
  <c r="C9312" i="1" s="1"/>
  <c r="C9313" i="1" s="1"/>
  <c r="C9314" i="1" s="1"/>
  <c r="C9315" i="1" s="1"/>
  <c r="C9316" i="1" s="1"/>
  <c r="C9317" i="1" s="1"/>
  <c r="C9318" i="1" s="1"/>
  <c r="C9319" i="1" s="1"/>
  <c r="C9320" i="1" s="1"/>
  <c r="C9321" i="1" s="1"/>
  <c r="C9322" i="1" s="1"/>
  <c r="C9323" i="1" s="1"/>
  <c r="C9324" i="1" s="1"/>
  <c r="C9325" i="1" s="1"/>
  <c r="C9326" i="1" s="1"/>
  <c r="C9327" i="1" s="1"/>
  <c r="C9328" i="1" s="1"/>
  <c r="C9329" i="1" s="1"/>
  <c r="C9330" i="1" s="1"/>
  <c r="C9331" i="1" s="1"/>
  <c r="C9332" i="1" s="1"/>
  <c r="C9333" i="1" s="1"/>
  <c r="C9334" i="1" s="1"/>
  <c r="C9335" i="1" s="1"/>
  <c r="C9336" i="1" s="1"/>
  <c r="C9337" i="1" s="1"/>
  <c r="C9338" i="1" s="1"/>
  <c r="C9339" i="1" s="1"/>
  <c r="C9340" i="1" s="1"/>
  <c r="C9341" i="1" s="1"/>
  <c r="C9342" i="1" s="1"/>
  <c r="C9343" i="1" s="1"/>
  <c r="C9344" i="1" s="1"/>
  <c r="C9345" i="1" s="1"/>
  <c r="C9346" i="1" s="1"/>
  <c r="C9347" i="1" s="1"/>
  <c r="C9348" i="1" s="1"/>
  <c r="C9349" i="1" s="1"/>
  <c r="C9350" i="1" s="1"/>
  <c r="C9351" i="1" s="1"/>
  <c r="C9352" i="1" s="1"/>
  <c r="C9353" i="1" s="1"/>
  <c r="C9354" i="1" s="1"/>
  <c r="C9355" i="1" s="1"/>
  <c r="C9356" i="1" s="1"/>
  <c r="C9357" i="1" s="1"/>
  <c r="C9358" i="1" s="1"/>
  <c r="C9359" i="1" s="1"/>
  <c r="C9360" i="1" s="1"/>
  <c r="C9361" i="1" s="1"/>
  <c r="C9362" i="1" s="1"/>
  <c r="C9363" i="1" s="1"/>
  <c r="C9364" i="1" s="1"/>
  <c r="C9365" i="1" s="1"/>
  <c r="C9366" i="1" s="1"/>
  <c r="C9367" i="1" s="1"/>
  <c r="C9368" i="1" s="1"/>
  <c r="C9369" i="1" s="1"/>
  <c r="C9370" i="1" s="1"/>
  <c r="C9371" i="1" s="1"/>
  <c r="C9372" i="1" s="1"/>
  <c r="C9373" i="1" s="1"/>
  <c r="C9374" i="1" s="1"/>
  <c r="C9375" i="1" s="1"/>
  <c r="C9376" i="1" s="1"/>
  <c r="C9377" i="1" s="1"/>
  <c r="C9378" i="1" s="1"/>
  <c r="C9379" i="1" s="1"/>
  <c r="C9380" i="1" s="1"/>
  <c r="C9381" i="1" s="1"/>
  <c r="C9382" i="1" s="1"/>
  <c r="C9383" i="1" s="1"/>
  <c r="C9384" i="1" s="1"/>
  <c r="C9385" i="1" s="1"/>
  <c r="C9386" i="1" s="1"/>
  <c r="C9387" i="1" s="1"/>
  <c r="C9388" i="1" s="1"/>
  <c r="C9389" i="1" s="1"/>
  <c r="C9390" i="1" s="1"/>
  <c r="C9391" i="1" s="1"/>
  <c r="C9392" i="1" s="1"/>
  <c r="C9393" i="1" s="1"/>
  <c r="C9394" i="1" s="1"/>
  <c r="C9395" i="1" s="1"/>
  <c r="C9396" i="1" s="1"/>
  <c r="C9397" i="1" s="1"/>
  <c r="C9398" i="1" s="1"/>
  <c r="C9399" i="1" s="1"/>
  <c r="C9400" i="1" s="1"/>
  <c r="C9401" i="1" s="1"/>
  <c r="C9402" i="1" s="1"/>
  <c r="C9403" i="1" s="1"/>
  <c r="C9404" i="1" s="1"/>
  <c r="C9405" i="1" s="1"/>
  <c r="C9406" i="1" s="1"/>
  <c r="C9407" i="1" s="1"/>
  <c r="C9408" i="1" s="1"/>
  <c r="C9409" i="1" s="1"/>
  <c r="C9410" i="1" s="1"/>
  <c r="C9411" i="1" s="1"/>
  <c r="C9412" i="1" s="1"/>
  <c r="C9413" i="1" s="1"/>
  <c r="C9414" i="1" s="1"/>
  <c r="C9415" i="1" s="1"/>
  <c r="C9416" i="1" s="1"/>
  <c r="C9417" i="1" s="1"/>
  <c r="C9418" i="1" s="1"/>
  <c r="C9419" i="1" s="1"/>
  <c r="C9420" i="1" s="1"/>
  <c r="C9421" i="1" s="1"/>
  <c r="C9422" i="1" s="1"/>
  <c r="C9423" i="1" s="1"/>
  <c r="C9424" i="1" s="1"/>
  <c r="C9425" i="1" s="1"/>
  <c r="C9426" i="1" s="1"/>
  <c r="C9427" i="1" s="1"/>
  <c r="C9428" i="1" s="1"/>
  <c r="C9429" i="1" s="1"/>
  <c r="C9430" i="1" s="1"/>
  <c r="C9431" i="1" s="1"/>
  <c r="C9432" i="1" s="1"/>
  <c r="C9433" i="1" s="1"/>
  <c r="C9434" i="1" s="1"/>
  <c r="C9435" i="1" s="1"/>
  <c r="C9436" i="1" s="1"/>
  <c r="C9437" i="1" s="1"/>
  <c r="C9438" i="1" s="1"/>
  <c r="C9439" i="1" s="1"/>
  <c r="C9440" i="1" s="1"/>
  <c r="C9441" i="1" s="1"/>
  <c r="C9442" i="1" s="1"/>
  <c r="C9443" i="1" s="1"/>
  <c r="C9444" i="1" s="1"/>
  <c r="C9445" i="1" s="1"/>
  <c r="C9446" i="1" s="1"/>
  <c r="C9447" i="1" s="1"/>
  <c r="C9448" i="1" s="1"/>
  <c r="C9449" i="1" s="1"/>
  <c r="C9450" i="1" s="1"/>
  <c r="C9451" i="1" s="1"/>
  <c r="C9452" i="1" s="1"/>
  <c r="C9453" i="1" s="1"/>
  <c r="C9454" i="1" s="1"/>
  <c r="C9455" i="1" s="1"/>
  <c r="C9456" i="1" s="1"/>
  <c r="C9457" i="1" s="1"/>
  <c r="C9458" i="1" s="1"/>
  <c r="C9459" i="1" s="1"/>
  <c r="C9460" i="1" s="1"/>
  <c r="C9461" i="1" s="1"/>
  <c r="C9462" i="1" s="1"/>
  <c r="C9463" i="1" s="1"/>
  <c r="C9464" i="1" s="1"/>
  <c r="C9465" i="1" s="1"/>
  <c r="C9466" i="1" s="1"/>
  <c r="C9467" i="1" s="1"/>
  <c r="C9468" i="1" s="1"/>
  <c r="C9469" i="1" s="1"/>
  <c r="C9470" i="1" s="1"/>
  <c r="C9471" i="1" s="1"/>
  <c r="C9472" i="1" s="1"/>
  <c r="C9473" i="1" s="1"/>
  <c r="C9474" i="1" s="1"/>
  <c r="C9475" i="1" s="1"/>
  <c r="C9476" i="1" s="1"/>
  <c r="C9477" i="1" s="1"/>
  <c r="C9478" i="1" s="1"/>
  <c r="C9479" i="1" s="1"/>
  <c r="C9480" i="1" s="1"/>
  <c r="C9481" i="1" s="1"/>
  <c r="C9482" i="1" s="1"/>
  <c r="C9483" i="1" s="1"/>
  <c r="C9484" i="1" s="1"/>
  <c r="C9485" i="1" s="1"/>
  <c r="C9486" i="1" s="1"/>
  <c r="C9487" i="1" s="1"/>
  <c r="C9488" i="1" s="1"/>
  <c r="C9489" i="1" s="1"/>
  <c r="C9490" i="1" s="1"/>
  <c r="C9491" i="1" s="1"/>
  <c r="C9492" i="1" s="1"/>
  <c r="C9493" i="1" s="1"/>
  <c r="C9494" i="1" s="1"/>
  <c r="C9495" i="1" s="1"/>
  <c r="C9496" i="1" s="1"/>
  <c r="C9497" i="1" s="1"/>
  <c r="C9498" i="1" s="1"/>
  <c r="C9499" i="1" s="1"/>
  <c r="C9500" i="1" s="1"/>
  <c r="C9501" i="1" s="1"/>
  <c r="C9502" i="1" s="1"/>
  <c r="C9503" i="1" s="1"/>
  <c r="C9504" i="1" s="1"/>
  <c r="C9505" i="1" s="1"/>
  <c r="C9506" i="1" s="1"/>
  <c r="C9507" i="1" s="1"/>
  <c r="C9508" i="1" s="1"/>
  <c r="C9509" i="1" s="1"/>
  <c r="C9510" i="1" s="1"/>
  <c r="C9511" i="1" s="1"/>
  <c r="C9512" i="1" s="1"/>
  <c r="C9513" i="1" s="1"/>
  <c r="C9514" i="1" s="1"/>
  <c r="C9515" i="1" s="1"/>
  <c r="C9516" i="1" s="1"/>
  <c r="C9517" i="1" s="1"/>
  <c r="C9518" i="1" s="1"/>
  <c r="C9519" i="1" s="1"/>
  <c r="C9520" i="1" s="1"/>
  <c r="C9521" i="1" s="1"/>
  <c r="C9522" i="1" s="1"/>
  <c r="C9523" i="1" s="1"/>
  <c r="C9524" i="1" s="1"/>
  <c r="C9525" i="1" s="1"/>
  <c r="C9526" i="1" s="1"/>
  <c r="C9527" i="1" s="1"/>
  <c r="C9528" i="1" s="1"/>
  <c r="C9529" i="1" s="1"/>
  <c r="C9530" i="1" s="1"/>
  <c r="C9531" i="1" s="1"/>
  <c r="C9532" i="1" s="1"/>
  <c r="C9533" i="1" s="1"/>
  <c r="C9534" i="1" s="1"/>
  <c r="C9535" i="1" s="1"/>
  <c r="C9536" i="1" s="1"/>
  <c r="C9537" i="1" s="1"/>
  <c r="C9538" i="1" s="1"/>
  <c r="C9539" i="1" s="1"/>
  <c r="C9540" i="1" s="1"/>
  <c r="C9541" i="1" s="1"/>
  <c r="C9542" i="1" s="1"/>
  <c r="C9543" i="1" s="1"/>
  <c r="C9544" i="1" s="1"/>
  <c r="C9545" i="1" s="1"/>
  <c r="C9546" i="1" s="1"/>
  <c r="C9547" i="1" s="1"/>
  <c r="C9548" i="1" s="1"/>
  <c r="C9549" i="1" s="1"/>
  <c r="C9550" i="1" s="1"/>
  <c r="C9551" i="1" s="1"/>
  <c r="C9552" i="1" s="1"/>
  <c r="C9553" i="1" s="1"/>
  <c r="C9554" i="1" s="1"/>
  <c r="C9555" i="1" s="1"/>
  <c r="C9556" i="1" s="1"/>
  <c r="C9557" i="1" s="1"/>
  <c r="C9558" i="1" s="1"/>
  <c r="C9559" i="1" s="1"/>
  <c r="C9560" i="1" s="1"/>
  <c r="C9561" i="1" s="1"/>
  <c r="C9562" i="1" s="1"/>
  <c r="C9563" i="1" s="1"/>
  <c r="C9564" i="1" s="1"/>
  <c r="C9565" i="1" s="1"/>
  <c r="C9566" i="1" s="1"/>
  <c r="C9567" i="1" s="1"/>
  <c r="C9568" i="1" s="1"/>
  <c r="C9569" i="1" s="1"/>
  <c r="C9570" i="1" s="1"/>
  <c r="C9571" i="1" s="1"/>
  <c r="C9572" i="1" s="1"/>
  <c r="C9573" i="1" s="1"/>
  <c r="C9574" i="1" s="1"/>
  <c r="C9575" i="1" s="1"/>
  <c r="C9576" i="1" s="1"/>
  <c r="C9577" i="1" s="1"/>
  <c r="C9578" i="1" s="1"/>
  <c r="C9579" i="1" s="1"/>
  <c r="C9580" i="1" s="1"/>
  <c r="C9581" i="1" s="1"/>
  <c r="C9582" i="1" s="1"/>
  <c r="C9583" i="1" s="1"/>
  <c r="C9584" i="1" s="1"/>
  <c r="C9585" i="1" s="1"/>
  <c r="C9586" i="1" s="1"/>
  <c r="C9587" i="1" s="1"/>
  <c r="C9588" i="1" s="1"/>
  <c r="C9589" i="1" s="1"/>
  <c r="C9590" i="1" s="1"/>
  <c r="C9591" i="1" s="1"/>
  <c r="C9592" i="1" s="1"/>
  <c r="C9593" i="1" s="1"/>
  <c r="C9594" i="1" s="1"/>
  <c r="C9595" i="1" s="1"/>
  <c r="C9596" i="1" s="1"/>
  <c r="C9597" i="1" s="1"/>
  <c r="C9598" i="1" s="1"/>
  <c r="C9599" i="1" s="1"/>
  <c r="C9600" i="1" s="1"/>
  <c r="C9601" i="1" s="1"/>
  <c r="C9602" i="1" s="1"/>
  <c r="C9603" i="1" s="1"/>
  <c r="C9604" i="1" s="1"/>
  <c r="C9605" i="1" s="1"/>
  <c r="C9606" i="1" s="1"/>
  <c r="C9607" i="1" s="1"/>
  <c r="C9608" i="1" s="1"/>
  <c r="C9609" i="1" s="1"/>
  <c r="C9610" i="1" s="1"/>
  <c r="C9611" i="1" s="1"/>
  <c r="C9612" i="1" s="1"/>
  <c r="C9613" i="1" s="1"/>
  <c r="C9614" i="1" s="1"/>
  <c r="C9615" i="1" s="1"/>
  <c r="C9616" i="1" s="1"/>
  <c r="C9617" i="1" s="1"/>
  <c r="C9618" i="1" s="1"/>
  <c r="C9619" i="1" s="1"/>
  <c r="C9620" i="1" s="1"/>
  <c r="C9621" i="1" s="1"/>
  <c r="C9622" i="1" s="1"/>
  <c r="C9623" i="1" s="1"/>
  <c r="C9624" i="1" s="1"/>
  <c r="C9625" i="1" s="1"/>
  <c r="C9626" i="1" s="1"/>
  <c r="C9627" i="1" s="1"/>
  <c r="C9628" i="1" s="1"/>
  <c r="C9629" i="1" s="1"/>
  <c r="C9630" i="1" s="1"/>
  <c r="C9631" i="1" s="1"/>
  <c r="C9632" i="1" s="1"/>
  <c r="C9633" i="1" s="1"/>
  <c r="C9634" i="1" s="1"/>
  <c r="C9635" i="1" s="1"/>
  <c r="C9636" i="1" s="1"/>
  <c r="C9637" i="1" s="1"/>
  <c r="C9638" i="1" s="1"/>
  <c r="C9639" i="1" s="1"/>
  <c r="C9640" i="1" s="1"/>
  <c r="C9641" i="1" s="1"/>
  <c r="C9642" i="1" s="1"/>
  <c r="C9643" i="1" s="1"/>
  <c r="C9644" i="1" s="1"/>
  <c r="C9645" i="1" s="1"/>
  <c r="C9646" i="1" s="1"/>
  <c r="C9647" i="1" s="1"/>
  <c r="C9648" i="1" s="1"/>
  <c r="C9649" i="1" s="1"/>
  <c r="C9650" i="1" s="1"/>
  <c r="C9651" i="1" s="1"/>
  <c r="C9652" i="1" s="1"/>
  <c r="C9653" i="1" s="1"/>
  <c r="C9654" i="1" s="1"/>
  <c r="C9655" i="1" s="1"/>
  <c r="C9656" i="1" s="1"/>
  <c r="C9657" i="1" s="1"/>
  <c r="C9658" i="1" s="1"/>
  <c r="C9659" i="1" s="1"/>
  <c r="C9660" i="1" s="1"/>
  <c r="C9661" i="1" s="1"/>
  <c r="C9662" i="1" s="1"/>
  <c r="C9663" i="1" s="1"/>
  <c r="C9664" i="1" s="1"/>
  <c r="C9665" i="1" s="1"/>
  <c r="C9666" i="1" s="1"/>
  <c r="C9667" i="1" s="1"/>
  <c r="C9668" i="1" s="1"/>
  <c r="C9669" i="1" s="1"/>
  <c r="C9670" i="1" s="1"/>
  <c r="C9671" i="1" s="1"/>
  <c r="C9672" i="1" s="1"/>
  <c r="C9673" i="1" s="1"/>
  <c r="C9674" i="1" s="1"/>
  <c r="C9675" i="1" s="1"/>
  <c r="C9676" i="1" s="1"/>
  <c r="C9677" i="1" s="1"/>
  <c r="C9678" i="1" s="1"/>
  <c r="C9679" i="1" s="1"/>
  <c r="C9680" i="1" s="1"/>
  <c r="C9681" i="1" s="1"/>
  <c r="C9682" i="1" s="1"/>
  <c r="C9683" i="1" s="1"/>
  <c r="C9684" i="1" s="1"/>
  <c r="C9685" i="1" s="1"/>
  <c r="C9686" i="1" s="1"/>
  <c r="C9687" i="1" s="1"/>
  <c r="C9688" i="1" s="1"/>
  <c r="C9689" i="1" s="1"/>
  <c r="C9690" i="1" s="1"/>
  <c r="C9691" i="1" s="1"/>
  <c r="C9692" i="1" s="1"/>
  <c r="C9693" i="1" s="1"/>
  <c r="C9694" i="1" s="1"/>
  <c r="C9695" i="1" s="1"/>
  <c r="C9696" i="1" s="1"/>
  <c r="C9697" i="1" s="1"/>
  <c r="C9698" i="1" s="1"/>
  <c r="C9699" i="1" s="1"/>
  <c r="C9700" i="1" s="1"/>
  <c r="C9701" i="1" s="1"/>
  <c r="C9702" i="1" s="1"/>
  <c r="C9703" i="1" s="1"/>
  <c r="C9704" i="1" s="1"/>
  <c r="C9705" i="1" s="1"/>
  <c r="C9706" i="1" s="1"/>
  <c r="C9707" i="1" s="1"/>
  <c r="C9708" i="1" s="1"/>
  <c r="C9709" i="1" s="1"/>
  <c r="C9710" i="1" s="1"/>
  <c r="C9711" i="1" s="1"/>
  <c r="C9712" i="1" s="1"/>
  <c r="C9713" i="1" s="1"/>
  <c r="C9714" i="1" s="1"/>
  <c r="C9715" i="1" s="1"/>
  <c r="C9716" i="1" s="1"/>
  <c r="C9717" i="1" s="1"/>
  <c r="C9718" i="1" s="1"/>
  <c r="C9719" i="1" s="1"/>
  <c r="C9720" i="1" s="1"/>
  <c r="C9721" i="1" s="1"/>
  <c r="C9722" i="1" s="1"/>
  <c r="C9723" i="1" s="1"/>
  <c r="C9724" i="1" s="1"/>
  <c r="C9725" i="1" s="1"/>
  <c r="C9726" i="1" s="1"/>
  <c r="C9727" i="1" s="1"/>
  <c r="C9728" i="1" s="1"/>
  <c r="C9729" i="1" s="1"/>
  <c r="C9730" i="1" s="1"/>
  <c r="C9731" i="1" s="1"/>
  <c r="C9732" i="1" s="1"/>
  <c r="C9733" i="1" s="1"/>
  <c r="C9734" i="1" s="1"/>
  <c r="C9735" i="1" s="1"/>
  <c r="C9736" i="1" s="1"/>
  <c r="C9737" i="1" s="1"/>
  <c r="C9738" i="1" s="1"/>
  <c r="C9739" i="1" s="1"/>
  <c r="C9740" i="1" s="1"/>
  <c r="C9741" i="1" s="1"/>
  <c r="C9742" i="1" s="1"/>
  <c r="C9743" i="1" s="1"/>
  <c r="C9744" i="1" s="1"/>
  <c r="C9745" i="1" s="1"/>
  <c r="C9746" i="1" s="1"/>
  <c r="C9747" i="1" s="1"/>
  <c r="C9748" i="1" s="1"/>
  <c r="C9749" i="1" s="1"/>
  <c r="C9750" i="1" s="1"/>
  <c r="C9751" i="1" s="1"/>
  <c r="C9752" i="1" s="1"/>
  <c r="C9753" i="1" s="1"/>
  <c r="C9754" i="1" s="1"/>
  <c r="C9755" i="1" s="1"/>
  <c r="C9756" i="1" s="1"/>
  <c r="C9757" i="1" s="1"/>
  <c r="C9758" i="1" s="1"/>
  <c r="C9759" i="1" s="1"/>
  <c r="C9760" i="1" s="1"/>
  <c r="C9761" i="1" s="1"/>
  <c r="C9762" i="1" s="1"/>
  <c r="C9763" i="1" s="1"/>
  <c r="C9764" i="1" s="1"/>
  <c r="C9765" i="1" s="1"/>
  <c r="C9766" i="1" s="1"/>
  <c r="C9767" i="1" s="1"/>
  <c r="C9768" i="1" s="1"/>
  <c r="C9769" i="1" s="1"/>
  <c r="C9770" i="1" s="1"/>
  <c r="C9771" i="1" s="1"/>
  <c r="C9772" i="1" s="1"/>
  <c r="C9773" i="1" s="1"/>
  <c r="C9774" i="1" s="1"/>
  <c r="C9775" i="1" s="1"/>
  <c r="C9776" i="1" s="1"/>
  <c r="C9777" i="1" s="1"/>
  <c r="C9778" i="1" s="1"/>
  <c r="C9779" i="1" s="1"/>
  <c r="C9780" i="1" s="1"/>
  <c r="C9781" i="1" s="1"/>
  <c r="C9782" i="1" s="1"/>
  <c r="C9783" i="1" s="1"/>
  <c r="C9784" i="1" s="1"/>
  <c r="C9785" i="1" s="1"/>
  <c r="C9786" i="1" s="1"/>
  <c r="C9787" i="1" s="1"/>
  <c r="C9788" i="1" s="1"/>
  <c r="C9789" i="1" s="1"/>
  <c r="C9790" i="1" s="1"/>
  <c r="C9791" i="1" s="1"/>
  <c r="C9792" i="1" s="1"/>
  <c r="C9793" i="1" s="1"/>
  <c r="C9794" i="1" s="1"/>
  <c r="C9795" i="1" s="1"/>
  <c r="C9796" i="1" s="1"/>
  <c r="C9797" i="1" s="1"/>
  <c r="C9798" i="1" s="1"/>
  <c r="C9799" i="1" s="1"/>
  <c r="C9800" i="1" s="1"/>
  <c r="C9801" i="1" s="1"/>
  <c r="C9802" i="1" s="1"/>
  <c r="C9803" i="1" s="1"/>
  <c r="C9804" i="1" s="1"/>
  <c r="C9805" i="1" s="1"/>
  <c r="C9806" i="1" s="1"/>
  <c r="C9807" i="1" s="1"/>
  <c r="C9808" i="1" s="1"/>
  <c r="C9809" i="1" s="1"/>
  <c r="C9810" i="1" s="1"/>
  <c r="C9811" i="1" s="1"/>
  <c r="C9812" i="1" s="1"/>
  <c r="C9813" i="1" s="1"/>
  <c r="C9814" i="1" s="1"/>
  <c r="C9815" i="1" s="1"/>
  <c r="C9816" i="1" s="1"/>
  <c r="C9817" i="1" s="1"/>
  <c r="C9818" i="1" s="1"/>
  <c r="C9819" i="1" s="1"/>
  <c r="C9820" i="1" s="1"/>
  <c r="C9821" i="1" s="1"/>
  <c r="C9822" i="1" s="1"/>
  <c r="C9823" i="1" s="1"/>
  <c r="C9824" i="1" s="1"/>
  <c r="C9825" i="1" s="1"/>
  <c r="C9826" i="1" s="1"/>
  <c r="C9827" i="1" s="1"/>
  <c r="C9828" i="1" s="1"/>
  <c r="C9829" i="1" s="1"/>
  <c r="C9830" i="1" s="1"/>
  <c r="C9831" i="1" s="1"/>
  <c r="C9832" i="1" s="1"/>
  <c r="C9833" i="1" s="1"/>
  <c r="C9834" i="1" s="1"/>
  <c r="C9835" i="1" s="1"/>
  <c r="C9836" i="1" s="1"/>
  <c r="C9837" i="1" s="1"/>
  <c r="C9838" i="1" s="1"/>
  <c r="C9839" i="1" s="1"/>
  <c r="C9840" i="1" s="1"/>
  <c r="C9841" i="1" s="1"/>
  <c r="C9842" i="1" s="1"/>
  <c r="C9843" i="1" s="1"/>
  <c r="C9844" i="1" s="1"/>
  <c r="C9845" i="1" s="1"/>
  <c r="C9846" i="1" s="1"/>
  <c r="C9847" i="1" s="1"/>
  <c r="C9848" i="1" s="1"/>
  <c r="C9849" i="1" s="1"/>
  <c r="C9850" i="1" s="1"/>
  <c r="C9851" i="1" s="1"/>
  <c r="C9852" i="1" s="1"/>
  <c r="C9853" i="1" s="1"/>
  <c r="C9854" i="1" s="1"/>
  <c r="C9855" i="1" s="1"/>
  <c r="C9856" i="1" s="1"/>
  <c r="C9857" i="1" s="1"/>
  <c r="C9858" i="1" s="1"/>
  <c r="C9859" i="1" s="1"/>
  <c r="C9860" i="1" s="1"/>
  <c r="C9861" i="1" s="1"/>
  <c r="C9862" i="1" s="1"/>
  <c r="C9863" i="1" s="1"/>
  <c r="C9864" i="1" s="1"/>
  <c r="C9865" i="1" s="1"/>
  <c r="C9866" i="1" s="1"/>
  <c r="C9867" i="1" s="1"/>
  <c r="C9868" i="1" s="1"/>
  <c r="C9869" i="1" s="1"/>
  <c r="C9870" i="1" s="1"/>
  <c r="C9871" i="1" s="1"/>
  <c r="C9872" i="1" s="1"/>
  <c r="C9873" i="1" s="1"/>
  <c r="C9874" i="1" s="1"/>
  <c r="C9875" i="1" s="1"/>
  <c r="C9876" i="1" s="1"/>
  <c r="C9877" i="1" s="1"/>
  <c r="C9878" i="1" s="1"/>
  <c r="C9879" i="1" s="1"/>
  <c r="C9880" i="1" s="1"/>
  <c r="C9881" i="1" s="1"/>
  <c r="C9882" i="1" s="1"/>
  <c r="C9883" i="1" s="1"/>
  <c r="C9884" i="1" s="1"/>
  <c r="C9885" i="1" s="1"/>
  <c r="C9886" i="1" s="1"/>
  <c r="C9887" i="1" s="1"/>
  <c r="C9888" i="1" s="1"/>
  <c r="C9889" i="1" s="1"/>
  <c r="C9890" i="1" s="1"/>
  <c r="C9891" i="1" s="1"/>
  <c r="C9892" i="1" s="1"/>
  <c r="C9893" i="1" s="1"/>
  <c r="C9894" i="1" s="1"/>
  <c r="C9895" i="1" s="1"/>
  <c r="C9896" i="1" s="1"/>
  <c r="C9897" i="1" s="1"/>
  <c r="C9898" i="1" s="1"/>
  <c r="C9899" i="1" s="1"/>
  <c r="C9900" i="1" s="1"/>
  <c r="C9901" i="1" s="1"/>
  <c r="C9902" i="1" s="1"/>
  <c r="C9903" i="1" s="1"/>
  <c r="C9904" i="1" s="1"/>
  <c r="C9905" i="1" s="1"/>
  <c r="C9906" i="1" s="1"/>
  <c r="C9907" i="1" s="1"/>
  <c r="C9908" i="1" s="1"/>
  <c r="C9909" i="1" s="1"/>
  <c r="C9910" i="1" s="1"/>
  <c r="C9911" i="1" s="1"/>
  <c r="C9912" i="1" s="1"/>
  <c r="C9913" i="1" s="1"/>
  <c r="C9914" i="1" s="1"/>
  <c r="C9915" i="1" s="1"/>
  <c r="C9916" i="1" s="1"/>
  <c r="C9917" i="1" s="1"/>
  <c r="C9918" i="1" s="1"/>
  <c r="C9919" i="1" s="1"/>
  <c r="C9920" i="1" s="1"/>
  <c r="C9921" i="1" s="1"/>
  <c r="C9922" i="1" s="1"/>
  <c r="C9923" i="1" s="1"/>
  <c r="C9924" i="1" s="1"/>
  <c r="C9925" i="1" s="1"/>
  <c r="C9926" i="1" s="1"/>
  <c r="C9927" i="1" s="1"/>
  <c r="C9928" i="1" s="1"/>
  <c r="C9929" i="1" s="1"/>
  <c r="C9930" i="1" s="1"/>
  <c r="C9931" i="1" s="1"/>
  <c r="C9932" i="1" s="1"/>
  <c r="C9933" i="1" s="1"/>
  <c r="C9934" i="1" s="1"/>
  <c r="C9935" i="1" s="1"/>
  <c r="C9936" i="1" s="1"/>
  <c r="C9937" i="1" s="1"/>
  <c r="C9938" i="1" s="1"/>
  <c r="C9939" i="1" s="1"/>
  <c r="C9940" i="1" s="1"/>
  <c r="C9941" i="1" s="1"/>
  <c r="C9942" i="1" s="1"/>
  <c r="C9943" i="1" s="1"/>
  <c r="C9944" i="1" s="1"/>
  <c r="C9945" i="1" s="1"/>
  <c r="C9946" i="1" s="1"/>
  <c r="C9947" i="1" s="1"/>
  <c r="C9948" i="1" s="1"/>
  <c r="C9949" i="1" s="1"/>
  <c r="C9950" i="1" s="1"/>
  <c r="C9951" i="1" s="1"/>
  <c r="C9952" i="1" s="1"/>
  <c r="C9953" i="1" s="1"/>
  <c r="C9954" i="1" s="1"/>
  <c r="C9955" i="1" s="1"/>
  <c r="C9956" i="1" s="1"/>
  <c r="C9957" i="1" s="1"/>
  <c r="C9958" i="1" s="1"/>
  <c r="C9959" i="1" s="1"/>
  <c r="C9960" i="1" s="1"/>
  <c r="C9961" i="1" s="1"/>
  <c r="C9962" i="1" s="1"/>
  <c r="C9963" i="1" s="1"/>
  <c r="C9964" i="1" s="1"/>
  <c r="C9965" i="1" s="1"/>
  <c r="C9966" i="1" s="1"/>
  <c r="C9967" i="1" s="1"/>
  <c r="C9968" i="1" s="1"/>
  <c r="C9969" i="1" s="1"/>
  <c r="C9970" i="1" s="1"/>
  <c r="C9971" i="1" s="1"/>
  <c r="C9972" i="1" s="1"/>
  <c r="C9973" i="1" s="1"/>
  <c r="C9974" i="1" s="1"/>
  <c r="C9975" i="1" s="1"/>
  <c r="C9976" i="1" s="1"/>
  <c r="C9977" i="1" s="1"/>
  <c r="C9978" i="1" s="1"/>
  <c r="C9979" i="1" s="1"/>
  <c r="C9980" i="1" s="1"/>
  <c r="C9981" i="1" s="1"/>
  <c r="C9982" i="1" s="1"/>
  <c r="C9983" i="1" s="1"/>
  <c r="C9984" i="1" s="1"/>
  <c r="C9985" i="1" s="1"/>
  <c r="C9986" i="1" s="1"/>
  <c r="C9987" i="1" s="1"/>
  <c r="C9988" i="1" s="1"/>
  <c r="C9989" i="1" s="1"/>
  <c r="C9990" i="1" s="1"/>
  <c r="C9991" i="1" s="1"/>
  <c r="C9992" i="1" s="1"/>
  <c r="C9993" i="1" s="1"/>
  <c r="C9994" i="1" s="1"/>
  <c r="C9995" i="1" s="1"/>
  <c r="C9996" i="1" s="1"/>
  <c r="C9997" i="1" s="1"/>
  <c r="C9998" i="1" s="1"/>
  <c r="C9999" i="1" s="1"/>
  <c r="C10000" i="1" s="1"/>
  <c r="C10001" i="1" s="1"/>
  <c r="C10002" i="1" s="1"/>
  <c r="C10003" i="1" s="1"/>
  <c r="C10004" i="1" s="1"/>
  <c r="C10005" i="1" s="1"/>
  <c r="C10006" i="1" s="1"/>
  <c r="C10007" i="1" s="1"/>
  <c r="C10008" i="1" s="1"/>
  <c r="C10009" i="1" s="1"/>
  <c r="C10010" i="1" s="1"/>
  <c r="C10011" i="1" s="1"/>
  <c r="C10012" i="1" s="1"/>
  <c r="C10013" i="1" s="1"/>
  <c r="C10014" i="1" s="1"/>
  <c r="C10015" i="1" s="1"/>
  <c r="C10016" i="1" s="1"/>
  <c r="C10017" i="1" s="1"/>
  <c r="C10018" i="1" s="1"/>
  <c r="C10019" i="1" s="1"/>
  <c r="C10020" i="1" s="1"/>
  <c r="C10021" i="1" s="1"/>
  <c r="C10022" i="1" s="1"/>
  <c r="C10023" i="1" s="1"/>
  <c r="C10024" i="1" s="1"/>
  <c r="C10025" i="1" s="1"/>
  <c r="C10026" i="1" s="1"/>
  <c r="C10027" i="1" s="1"/>
  <c r="C10028" i="1" s="1"/>
  <c r="C10029" i="1" s="1"/>
  <c r="C10030" i="1" s="1"/>
  <c r="C10031" i="1" s="1"/>
  <c r="C10032" i="1" s="1"/>
  <c r="C10033" i="1" s="1"/>
  <c r="C10034" i="1" s="1"/>
  <c r="C10035" i="1" s="1"/>
  <c r="C10036" i="1" s="1"/>
  <c r="C10037" i="1" s="1"/>
  <c r="C10038" i="1" s="1"/>
  <c r="C10039" i="1" s="1"/>
  <c r="C10040" i="1" s="1"/>
  <c r="C10041" i="1" s="1"/>
  <c r="C10042" i="1" s="1"/>
  <c r="C10043" i="1" s="1"/>
  <c r="C10044" i="1" s="1"/>
  <c r="C10045" i="1" s="1"/>
  <c r="C10046" i="1" s="1"/>
  <c r="C10047" i="1" s="1"/>
  <c r="C10048" i="1" s="1"/>
  <c r="C10049" i="1" s="1"/>
  <c r="C10050" i="1" s="1"/>
  <c r="C10051" i="1" s="1"/>
  <c r="C10052" i="1" s="1"/>
  <c r="C10053" i="1" s="1"/>
  <c r="C10054" i="1" s="1"/>
  <c r="C10055" i="1" s="1"/>
  <c r="C10056" i="1" s="1"/>
  <c r="C10057" i="1" s="1"/>
  <c r="C10058" i="1" s="1"/>
  <c r="C10059" i="1" s="1"/>
  <c r="C10060" i="1" s="1"/>
  <c r="C10061" i="1" s="1"/>
  <c r="C10062" i="1" s="1"/>
  <c r="C10063" i="1" s="1"/>
  <c r="C10064" i="1" s="1"/>
  <c r="C10065" i="1" s="1"/>
  <c r="C10066" i="1" s="1"/>
  <c r="C10067" i="1" s="1"/>
  <c r="C10068" i="1" s="1"/>
  <c r="C10069" i="1" s="1"/>
  <c r="C10070" i="1" s="1"/>
  <c r="C10071" i="1" s="1"/>
  <c r="C10072" i="1" s="1"/>
  <c r="C10073" i="1" s="1"/>
  <c r="C10074" i="1" s="1"/>
  <c r="C10075" i="1" s="1"/>
  <c r="C10076" i="1" s="1"/>
  <c r="C10077" i="1" s="1"/>
  <c r="C10078" i="1" s="1"/>
  <c r="C10079" i="1" s="1"/>
  <c r="C10080" i="1" s="1"/>
  <c r="C10081" i="1" s="1"/>
  <c r="C10082" i="1" s="1"/>
  <c r="C10083" i="1" s="1"/>
  <c r="C10084" i="1" s="1"/>
  <c r="C10085" i="1" s="1"/>
  <c r="C10086" i="1" s="1"/>
  <c r="C10087" i="1" s="1"/>
  <c r="C10088" i="1" s="1"/>
  <c r="C10089" i="1" s="1"/>
  <c r="C10090" i="1" s="1"/>
  <c r="C10091" i="1" s="1"/>
  <c r="C10092" i="1" s="1"/>
  <c r="C10093" i="1" s="1"/>
  <c r="C10094" i="1" s="1"/>
  <c r="C10095" i="1" s="1"/>
  <c r="C10096" i="1" s="1"/>
  <c r="C10097" i="1" s="1"/>
  <c r="C10098" i="1" s="1"/>
  <c r="C10099" i="1" s="1"/>
  <c r="C10100" i="1" s="1"/>
  <c r="C10101" i="1" s="1"/>
  <c r="C10102" i="1" s="1"/>
  <c r="C10103" i="1" s="1"/>
  <c r="C10104" i="1" s="1"/>
  <c r="C10105" i="1" s="1"/>
  <c r="C10106" i="1" s="1"/>
  <c r="C10107" i="1" s="1"/>
  <c r="C10108" i="1" s="1"/>
  <c r="C10109" i="1" s="1"/>
  <c r="C10110" i="1" s="1"/>
  <c r="C10111" i="1" s="1"/>
  <c r="C10112" i="1" s="1"/>
  <c r="C10113" i="1" s="1"/>
  <c r="C10114" i="1" s="1"/>
  <c r="C10115" i="1" s="1"/>
  <c r="C10116" i="1" s="1"/>
  <c r="C10117" i="1" s="1"/>
  <c r="C10118" i="1" s="1"/>
  <c r="C10119" i="1" s="1"/>
  <c r="C10120" i="1" s="1"/>
  <c r="C10121" i="1" s="1"/>
  <c r="C10122" i="1" s="1"/>
  <c r="C10123" i="1" s="1"/>
  <c r="C10124" i="1" s="1"/>
  <c r="C10125" i="1" s="1"/>
  <c r="C10126" i="1" s="1"/>
  <c r="C10127" i="1" s="1"/>
  <c r="C10128" i="1" s="1"/>
  <c r="C10129" i="1" s="1"/>
  <c r="C10130" i="1" s="1"/>
  <c r="C10131" i="1" s="1"/>
  <c r="C10132" i="1" s="1"/>
  <c r="C10133" i="1" s="1"/>
  <c r="C10134" i="1" s="1"/>
  <c r="C10135" i="1" s="1"/>
  <c r="C10136" i="1" s="1"/>
  <c r="C10137" i="1" s="1"/>
  <c r="C10138" i="1" s="1"/>
  <c r="C10139" i="1" s="1"/>
  <c r="C10140" i="1" s="1"/>
  <c r="C10141" i="1" s="1"/>
  <c r="C10142" i="1" s="1"/>
  <c r="C10143" i="1" s="1"/>
  <c r="C10144" i="1" s="1"/>
  <c r="C10145" i="1" s="1"/>
  <c r="C10146" i="1" s="1"/>
  <c r="C10147" i="1" s="1"/>
  <c r="C10148" i="1" s="1"/>
  <c r="C10149" i="1" s="1"/>
  <c r="C10150" i="1" s="1"/>
  <c r="C10151" i="1" s="1"/>
  <c r="C10152" i="1" s="1"/>
  <c r="C10153" i="1" s="1"/>
  <c r="C10154" i="1" s="1"/>
  <c r="C10155" i="1" s="1"/>
  <c r="C10156" i="1" s="1"/>
  <c r="C10157" i="1" s="1"/>
  <c r="C10158" i="1" s="1"/>
  <c r="C10159" i="1" s="1"/>
  <c r="C10160" i="1" s="1"/>
  <c r="C10161" i="1" s="1"/>
  <c r="C10162" i="1" s="1"/>
  <c r="C10163" i="1" s="1"/>
  <c r="C10164" i="1" s="1"/>
  <c r="C10165" i="1" s="1"/>
  <c r="C10166" i="1" s="1"/>
  <c r="C10167" i="1" s="1"/>
  <c r="C10168" i="1" s="1"/>
  <c r="C10169" i="1" s="1"/>
  <c r="C10170" i="1" s="1"/>
  <c r="C10171" i="1" s="1"/>
  <c r="C10172" i="1" s="1"/>
  <c r="C10173" i="1" s="1"/>
  <c r="C10174" i="1" s="1"/>
  <c r="C10175" i="1" s="1"/>
  <c r="C10176" i="1" s="1"/>
  <c r="C10177" i="1" s="1"/>
  <c r="C10178" i="1" s="1"/>
  <c r="C10179" i="1" s="1"/>
  <c r="C10180" i="1" s="1"/>
  <c r="C10181" i="1" s="1"/>
  <c r="C10182" i="1" s="1"/>
  <c r="C10183" i="1" s="1"/>
  <c r="C10184" i="1" s="1"/>
  <c r="C10185" i="1" s="1"/>
  <c r="C10186" i="1" s="1"/>
  <c r="C10187" i="1" s="1"/>
  <c r="C10188" i="1" s="1"/>
  <c r="C10189" i="1" s="1"/>
  <c r="C10190" i="1" s="1"/>
  <c r="C10191" i="1" s="1"/>
  <c r="C10192" i="1" s="1"/>
  <c r="C10193" i="1" s="1"/>
  <c r="C10194" i="1" s="1"/>
  <c r="C10195" i="1" s="1"/>
  <c r="C10196" i="1" s="1"/>
  <c r="C10197" i="1" s="1"/>
  <c r="C10198" i="1" s="1"/>
  <c r="C10199" i="1" s="1"/>
  <c r="C10200" i="1" s="1"/>
  <c r="C10201" i="1" s="1"/>
  <c r="C10202" i="1" s="1"/>
  <c r="C10203" i="1" s="1"/>
  <c r="C10204" i="1" s="1"/>
  <c r="C10205" i="1" s="1"/>
  <c r="C10206" i="1" s="1"/>
  <c r="C10207" i="1" s="1"/>
  <c r="C10208" i="1" s="1"/>
  <c r="C10209" i="1" s="1"/>
  <c r="C10210" i="1" s="1"/>
  <c r="C10211" i="1" s="1"/>
  <c r="C10212" i="1" s="1"/>
  <c r="C10213" i="1" s="1"/>
  <c r="C10214" i="1" s="1"/>
  <c r="C10215" i="1" s="1"/>
  <c r="C10216" i="1" s="1"/>
  <c r="C10217" i="1" s="1"/>
  <c r="C10218" i="1" s="1"/>
  <c r="C10219" i="1" s="1"/>
  <c r="C10220" i="1" s="1"/>
  <c r="C10221" i="1" s="1"/>
  <c r="C10222" i="1" s="1"/>
  <c r="C10223" i="1" s="1"/>
  <c r="C10224" i="1" s="1"/>
  <c r="C10225" i="1" s="1"/>
  <c r="C10226" i="1" s="1"/>
  <c r="C10227" i="1" s="1"/>
  <c r="C10228" i="1" s="1"/>
  <c r="C10229" i="1" s="1"/>
  <c r="C10230" i="1" s="1"/>
  <c r="C10231" i="1" s="1"/>
  <c r="C10232" i="1" s="1"/>
  <c r="C10233" i="1" s="1"/>
  <c r="C10234" i="1" s="1"/>
  <c r="C10235" i="1" s="1"/>
  <c r="C10236" i="1" s="1"/>
  <c r="C10237" i="1" s="1"/>
  <c r="C10238" i="1" s="1"/>
  <c r="C10239" i="1" s="1"/>
  <c r="C10240" i="1" s="1"/>
  <c r="C10241" i="1" s="1"/>
  <c r="C10242" i="1" s="1"/>
  <c r="C10243" i="1" s="1"/>
  <c r="C10244" i="1" s="1"/>
  <c r="C10245" i="1" s="1"/>
  <c r="C10246" i="1" s="1"/>
  <c r="C10247" i="1" s="1"/>
  <c r="C10248" i="1" s="1"/>
  <c r="C10249" i="1" s="1"/>
  <c r="C10250" i="1" s="1"/>
  <c r="C10251" i="1" s="1"/>
  <c r="C10252" i="1" s="1"/>
  <c r="C10253" i="1" s="1"/>
  <c r="C10254" i="1" s="1"/>
  <c r="C10255" i="1" s="1"/>
  <c r="C10256" i="1" s="1"/>
  <c r="C10257" i="1" s="1"/>
  <c r="C10258" i="1" s="1"/>
  <c r="C10259" i="1" s="1"/>
  <c r="C10260" i="1" s="1"/>
  <c r="C10261" i="1" s="1"/>
  <c r="C10262" i="1" s="1"/>
  <c r="C10263" i="1" s="1"/>
  <c r="C10264" i="1" s="1"/>
  <c r="C10265" i="1" s="1"/>
  <c r="C10266" i="1" s="1"/>
  <c r="C10267" i="1" s="1"/>
  <c r="C10268" i="1" s="1"/>
  <c r="C10269" i="1" s="1"/>
  <c r="C10270" i="1" s="1"/>
  <c r="C10271" i="1" s="1"/>
  <c r="C10272" i="1" s="1"/>
  <c r="C10273" i="1" s="1"/>
  <c r="C10274" i="1" s="1"/>
  <c r="C10275" i="1" s="1"/>
  <c r="C10276" i="1" s="1"/>
  <c r="C10277" i="1" s="1"/>
  <c r="C10278" i="1" s="1"/>
  <c r="C10279" i="1" s="1"/>
  <c r="C10280" i="1" s="1"/>
  <c r="C10281" i="1" s="1"/>
  <c r="C10282" i="1" s="1"/>
  <c r="C10283" i="1" s="1"/>
  <c r="C10284" i="1" s="1"/>
  <c r="C10285" i="1" s="1"/>
  <c r="C10286" i="1" s="1"/>
  <c r="C10287" i="1" s="1"/>
  <c r="C10288" i="1" s="1"/>
  <c r="C10289" i="1" s="1"/>
  <c r="C10290" i="1" s="1"/>
  <c r="C10291" i="1" s="1"/>
  <c r="C10292" i="1" s="1"/>
  <c r="C10293" i="1" s="1"/>
  <c r="C10294" i="1" s="1"/>
  <c r="C10295" i="1" s="1"/>
  <c r="C10296" i="1" s="1"/>
  <c r="C10297" i="1" s="1"/>
  <c r="C10298" i="1" s="1"/>
  <c r="C10299" i="1" s="1"/>
  <c r="C10300" i="1" s="1"/>
  <c r="C10301" i="1" s="1"/>
  <c r="C10302" i="1" s="1"/>
  <c r="C10303" i="1" s="1"/>
  <c r="C10304" i="1" s="1"/>
  <c r="C10305" i="1" s="1"/>
  <c r="C10306" i="1" s="1"/>
  <c r="C10307" i="1" s="1"/>
  <c r="C10308" i="1" s="1"/>
  <c r="C10309" i="1" s="1"/>
  <c r="C10310" i="1" s="1"/>
  <c r="C10311" i="1" s="1"/>
  <c r="C10312" i="1" s="1"/>
  <c r="C10313" i="1" s="1"/>
  <c r="C10314" i="1" s="1"/>
  <c r="C10315" i="1" s="1"/>
  <c r="C10316" i="1" s="1"/>
  <c r="C10317" i="1" s="1"/>
  <c r="C10318" i="1" s="1"/>
  <c r="C10319" i="1" s="1"/>
  <c r="C10320" i="1" s="1"/>
  <c r="C10321" i="1" s="1"/>
  <c r="C10322" i="1" s="1"/>
  <c r="C10323" i="1" s="1"/>
  <c r="C10324" i="1" s="1"/>
  <c r="C10325" i="1" s="1"/>
  <c r="C10326" i="1" s="1"/>
  <c r="C10327" i="1" s="1"/>
  <c r="C10328" i="1" s="1"/>
  <c r="C10329" i="1" s="1"/>
  <c r="C10330" i="1" s="1"/>
  <c r="C10331" i="1" s="1"/>
  <c r="C10332" i="1" s="1"/>
  <c r="C10333" i="1" s="1"/>
  <c r="C10334" i="1" s="1"/>
  <c r="C10335" i="1" s="1"/>
  <c r="C10336" i="1" s="1"/>
  <c r="C10337" i="1" s="1"/>
  <c r="C10338" i="1" s="1"/>
  <c r="C10339" i="1" s="1"/>
  <c r="C10340" i="1" s="1"/>
  <c r="C10341" i="1" s="1"/>
  <c r="C10342" i="1" s="1"/>
  <c r="C10343" i="1" s="1"/>
  <c r="C10344" i="1" s="1"/>
  <c r="C10345" i="1" s="1"/>
  <c r="C10346" i="1" s="1"/>
  <c r="C10347" i="1" s="1"/>
  <c r="C10348" i="1" s="1"/>
  <c r="C10349" i="1" s="1"/>
  <c r="C10350" i="1" s="1"/>
  <c r="C10351" i="1" s="1"/>
  <c r="C10352" i="1" s="1"/>
  <c r="C10353" i="1" s="1"/>
  <c r="C10354" i="1" s="1"/>
  <c r="C10355" i="1" s="1"/>
  <c r="C10356" i="1" s="1"/>
  <c r="C10357" i="1" s="1"/>
  <c r="C10358" i="1" s="1"/>
  <c r="C10359" i="1" s="1"/>
  <c r="C10360" i="1" s="1"/>
  <c r="C10361" i="1" s="1"/>
  <c r="C10362" i="1" s="1"/>
  <c r="C10363" i="1" s="1"/>
  <c r="C10364" i="1" s="1"/>
  <c r="C10365" i="1" s="1"/>
  <c r="C10366" i="1" s="1"/>
  <c r="C10367" i="1" s="1"/>
  <c r="C10368" i="1" s="1"/>
  <c r="C10369" i="1" s="1"/>
  <c r="C10370" i="1" s="1"/>
  <c r="C10371" i="1" s="1"/>
  <c r="C10372" i="1" s="1"/>
  <c r="C10373" i="1" s="1"/>
  <c r="C10374" i="1" s="1"/>
  <c r="C10375" i="1" s="1"/>
  <c r="C10376" i="1" s="1"/>
  <c r="C10377" i="1" s="1"/>
  <c r="C10378" i="1" s="1"/>
  <c r="C10379" i="1" s="1"/>
  <c r="C10380" i="1" s="1"/>
  <c r="C10381" i="1" s="1"/>
  <c r="C10382" i="1" s="1"/>
  <c r="C10383" i="1" s="1"/>
  <c r="C10384" i="1" s="1"/>
  <c r="C10385" i="1" s="1"/>
  <c r="C10386" i="1" s="1"/>
  <c r="C10387" i="1" s="1"/>
  <c r="C10388" i="1" s="1"/>
  <c r="C10389" i="1" s="1"/>
  <c r="C10390" i="1" s="1"/>
  <c r="C10391" i="1" s="1"/>
  <c r="C10392" i="1" s="1"/>
  <c r="C10393" i="1" s="1"/>
  <c r="C10394" i="1" s="1"/>
  <c r="C10395" i="1" s="1"/>
  <c r="C10396" i="1" s="1"/>
  <c r="C10397" i="1" s="1"/>
  <c r="C10398" i="1" s="1"/>
  <c r="C10399" i="1" s="1"/>
  <c r="C10400" i="1" s="1"/>
  <c r="C10401" i="1" s="1"/>
  <c r="C10402" i="1" s="1"/>
  <c r="C10403" i="1" s="1"/>
  <c r="C10404" i="1" s="1"/>
  <c r="C10405" i="1" s="1"/>
  <c r="C10406" i="1" s="1"/>
  <c r="C10407" i="1" s="1"/>
  <c r="C10408" i="1" s="1"/>
  <c r="C10409" i="1" s="1"/>
  <c r="C10410" i="1" s="1"/>
  <c r="C10411" i="1" s="1"/>
  <c r="C10412" i="1" s="1"/>
  <c r="C10413" i="1" s="1"/>
  <c r="C10414" i="1" s="1"/>
  <c r="C10415" i="1" s="1"/>
  <c r="C10416" i="1" s="1"/>
  <c r="C10417" i="1" s="1"/>
  <c r="C10418" i="1" s="1"/>
  <c r="C10419" i="1" s="1"/>
  <c r="C10420" i="1" s="1"/>
  <c r="C10421" i="1" s="1"/>
  <c r="C10422" i="1" s="1"/>
  <c r="C10423" i="1" s="1"/>
  <c r="C10424" i="1" s="1"/>
  <c r="C10425" i="1" s="1"/>
  <c r="C10426" i="1" s="1"/>
  <c r="C10427" i="1" s="1"/>
  <c r="C10428" i="1" s="1"/>
  <c r="C10429" i="1" s="1"/>
  <c r="C10430" i="1" s="1"/>
  <c r="C10431" i="1" s="1"/>
  <c r="C10432" i="1" s="1"/>
  <c r="C10433" i="1" s="1"/>
  <c r="C10434" i="1" s="1"/>
  <c r="C10435" i="1" s="1"/>
  <c r="C10436" i="1" s="1"/>
  <c r="C10437" i="1" s="1"/>
  <c r="C10438" i="1" s="1"/>
  <c r="C10439" i="1" s="1"/>
  <c r="C10440" i="1" s="1"/>
  <c r="C10441" i="1" s="1"/>
  <c r="C10442" i="1" s="1"/>
  <c r="C10443" i="1" s="1"/>
  <c r="C10444" i="1" s="1"/>
  <c r="C10445" i="1" s="1"/>
  <c r="C10446" i="1" s="1"/>
  <c r="C10447" i="1" s="1"/>
  <c r="C10448" i="1" s="1"/>
  <c r="C10449" i="1" s="1"/>
  <c r="C10450" i="1" s="1"/>
  <c r="C10451" i="1" s="1"/>
  <c r="C10452" i="1" s="1"/>
  <c r="C10453" i="1" s="1"/>
  <c r="C10454" i="1" s="1"/>
  <c r="C10455" i="1" s="1"/>
  <c r="C10456" i="1" s="1"/>
  <c r="C10457" i="1" s="1"/>
  <c r="C10458" i="1" s="1"/>
  <c r="C10459" i="1" s="1"/>
  <c r="C10460" i="1" s="1"/>
  <c r="C10461" i="1" s="1"/>
  <c r="C10462" i="1" s="1"/>
  <c r="C10463" i="1" s="1"/>
  <c r="C10464" i="1" s="1"/>
  <c r="C10465" i="1" s="1"/>
  <c r="C10466" i="1" s="1"/>
  <c r="C10467" i="1" s="1"/>
  <c r="C10468" i="1" s="1"/>
  <c r="C10469" i="1" s="1"/>
  <c r="C10470" i="1" s="1"/>
  <c r="C10471" i="1" s="1"/>
  <c r="C10472" i="1" s="1"/>
  <c r="C10473" i="1" s="1"/>
  <c r="C10474" i="1" s="1"/>
  <c r="C10475" i="1" s="1"/>
  <c r="C10476" i="1" s="1"/>
  <c r="C10477" i="1" s="1"/>
  <c r="C10478" i="1" s="1"/>
  <c r="C10479" i="1" s="1"/>
  <c r="C10480" i="1" s="1"/>
  <c r="C10481" i="1" s="1"/>
  <c r="C10482" i="1" s="1"/>
  <c r="C10483" i="1" s="1"/>
  <c r="C10484" i="1" s="1"/>
  <c r="C10485" i="1" s="1"/>
  <c r="C10486" i="1" s="1"/>
  <c r="C10487" i="1" s="1"/>
  <c r="C10488" i="1" s="1"/>
  <c r="C10489" i="1" s="1"/>
  <c r="C10490" i="1" s="1"/>
  <c r="C10491" i="1" s="1"/>
  <c r="C10492" i="1" s="1"/>
  <c r="C10493" i="1" s="1"/>
  <c r="C10494" i="1" s="1"/>
  <c r="C10495" i="1" s="1"/>
  <c r="C10496" i="1" s="1"/>
  <c r="C10497" i="1" s="1"/>
  <c r="C10498" i="1" s="1"/>
  <c r="C10499" i="1" s="1"/>
  <c r="C10500" i="1" s="1"/>
  <c r="C10501" i="1" s="1"/>
  <c r="C10502" i="1" s="1"/>
  <c r="C10503" i="1" s="1"/>
  <c r="C10504" i="1" s="1"/>
  <c r="C10505" i="1" s="1"/>
  <c r="C10506" i="1" s="1"/>
  <c r="C10507" i="1" s="1"/>
  <c r="C10508" i="1" s="1"/>
  <c r="C10509" i="1" s="1"/>
  <c r="C10510" i="1" s="1"/>
  <c r="C10511" i="1" s="1"/>
  <c r="C10512" i="1" s="1"/>
  <c r="C10513" i="1" s="1"/>
  <c r="C10514" i="1" s="1"/>
  <c r="C10515" i="1" s="1"/>
  <c r="C10516" i="1" s="1"/>
  <c r="C10517" i="1" s="1"/>
  <c r="C10518" i="1" s="1"/>
  <c r="C10519" i="1" s="1"/>
  <c r="C10520" i="1" s="1"/>
  <c r="C10521" i="1" s="1"/>
  <c r="C10522" i="1" s="1"/>
  <c r="C10523" i="1" s="1"/>
  <c r="C10524" i="1" s="1"/>
  <c r="C10525" i="1" s="1"/>
  <c r="C10526" i="1" s="1"/>
  <c r="C10527" i="1" s="1"/>
  <c r="C10528" i="1" s="1"/>
  <c r="C10529" i="1" s="1"/>
  <c r="C10530" i="1" s="1"/>
  <c r="C10531" i="1" s="1"/>
  <c r="C10532" i="1" s="1"/>
  <c r="C10533" i="1" s="1"/>
  <c r="C10534" i="1" s="1"/>
  <c r="C10535" i="1" s="1"/>
  <c r="C10536" i="1" s="1"/>
  <c r="C10537" i="1" s="1"/>
  <c r="C10538" i="1" s="1"/>
  <c r="C10539" i="1" s="1"/>
  <c r="C10540" i="1" s="1"/>
  <c r="C10541" i="1" s="1"/>
  <c r="C10542" i="1" s="1"/>
  <c r="C10543" i="1" s="1"/>
  <c r="C10544" i="1" s="1"/>
  <c r="C10545" i="1" s="1"/>
  <c r="C10546" i="1" s="1"/>
  <c r="C10547" i="1" s="1"/>
  <c r="C10548" i="1" s="1"/>
  <c r="C10549" i="1" s="1"/>
  <c r="C10550" i="1" s="1"/>
  <c r="C10551" i="1" s="1"/>
  <c r="C10552" i="1" s="1"/>
  <c r="C10553" i="1" s="1"/>
  <c r="C10554" i="1" s="1"/>
  <c r="C10555" i="1" s="1"/>
  <c r="C10556" i="1" s="1"/>
  <c r="C10557" i="1" s="1"/>
  <c r="C10558" i="1" s="1"/>
  <c r="C10559" i="1" s="1"/>
  <c r="C10560" i="1" s="1"/>
  <c r="C10561" i="1" s="1"/>
  <c r="C10562" i="1" s="1"/>
  <c r="C10563" i="1" s="1"/>
  <c r="C10564" i="1" s="1"/>
  <c r="C10565" i="1" s="1"/>
  <c r="C10566" i="1" s="1"/>
  <c r="C10567" i="1" s="1"/>
  <c r="C10568" i="1" s="1"/>
  <c r="C10569" i="1" s="1"/>
  <c r="C10570" i="1" s="1"/>
  <c r="C10571" i="1" s="1"/>
  <c r="C10572" i="1" s="1"/>
  <c r="C10573" i="1" s="1"/>
  <c r="C10574" i="1" s="1"/>
  <c r="C10575" i="1" s="1"/>
  <c r="C10576" i="1" s="1"/>
  <c r="C10577" i="1" s="1"/>
  <c r="C10578" i="1" s="1"/>
  <c r="C10579" i="1" s="1"/>
  <c r="C10580" i="1" s="1"/>
  <c r="C10581" i="1" s="1"/>
  <c r="C10582" i="1" s="1"/>
  <c r="C10583" i="1" s="1"/>
  <c r="C10584" i="1" s="1"/>
  <c r="C10585" i="1" s="1"/>
  <c r="C10586" i="1" s="1"/>
  <c r="C10587" i="1" s="1"/>
  <c r="C10588" i="1" s="1"/>
  <c r="C10589" i="1" s="1"/>
  <c r="C10590" i="1" s="1"/>
  <c r="C10591" i="1" s="1"/>
  <c r="C10592" i="1" s="1"/>
  <c r="C10593" i="1" s="1"/>
  <c r="C10594" i="1" s="1"/>
  <c r="C10595" i="1" s="1"/>
  <c r="C10596" i="1" s="1"/>
  <c r="C10597" i="1" s="1"/>
  <c r="C10598" i="1" s="1"/>
  <c r="C10599" i="1" s="1"/>
  <c r="C10600" i="1" s="1"/>
  <c r="C10601" i="1" s="1"/>
  <c r="C10602" i="1" s="1"/>
  <c r="C10603" i="1" s="1"/>
  <c r="C10604" i="1" s="1"/>
  <c r="C10605" i="1" s="1"/>
  <c r="C10606" i="1" s="1"/>
  <c r="C10607" i="1" s="1"/>
  <c r="C10608" i="1" s="1"/>
  <c r="C10609" i="1" s="1"/>
  <c r="C10610" i="1" s="1"/>
  <c r="C10611" i="1" s="1"/>
  <c r="C10612" i="1" s="1"/>
  <c r="C10613" i="1" s="1"/>
  <c r="C10614" i="1" s="1"/>
  <c r="C10615" i="1" s="1"/>
  <c r="C10616" i="1" s="1"/>
  <c r="C10617" i="1" s="1"/>
  <c r="C10618" i="1" s="1"/>
  <c r="C10619" i="1" s="1"/>
  <c r="C10620" i="1" s="1"/>
  <c r="C10621" i="1" s="1"/>
  <c r="C10622" i="1" s="1"/>
  <c r="C10623" i="1" s="1"/>
  <c r="C10624" i="1" s="1"/>
  <c r="C10625" i="1" s="1"/>
  <c r="C10626" i="1" s="1"/>
  <c r="C10627" i="1" s="1"/>
  <c r="C10628" i="1" s="1"/>
  <c r="C10629" i="1" s="1"/>
  <c r="C10630" i="1" s="1"/>
  <c r="C10631" i="1" s="1"/>
  <c r="C10632" i="1" s="1"/>
  <c r="C10633" i="1" s="1"/>
  <c r="C10634" i="1" s="1"/>
  <c r="C10635" i="1" s="1"/>
  <c r="C10636" i="1" s="1"/>
  <c r="C10637" i="1" s="1"/>
  <c r="C10638" i="1" s="1"/>
  <c r="C10639" i="1" s="1"/>
  <c r="C10640" i="1" s="1"/>
  <c r="C10641" i="1" s="1"/>
  <c r="C10642" i="1" s="1"/>
  <c r="C10643" i="1" s="1"/>
  <c r="C10644" i="1" s="1"/>
  <c r="C10645" i="1" s="1"/>
  <c r="C10646" i="1" s="1"/>
  <c r="C10647" i="1" s="1"/>
  <c r="C10648" i="1" s="1"/>
  <c r="C10649" i="1" s="1"/>
  <c r="C10650" i="1" s="1"/>
  <c r="C10651" i="1" s="1"/>
  <c r="C10652" i="1" s="1"/>
  <c r="C10653" i="1" s="1"/>
  <c r="C10654" i="1" s="1"/>
  <c r="C10655" i="1" s="1"/>
  <c r="C10656" i="1" s="1"/>
  <c r="C10657" i="1" s="1"/>
  <c r="C10658" i="1" s="1"/>
  <c r="C10659" i="1" s="1"/>
  <c r="C10660" i="1" s="1"/>
  <c r="C10661" i="1" s="1"/>
  <c r="C10662" i="1" s="1"/>
  <c r="C10663" i="1" s="1"/>
  <c r="C10664" i="1" s="1"/>
  <c r="C10665" i="1" s="1"/>
  <c r="C10666" i="1" s="1"/>
  <c r="C10667" i="1" s="1"/>
  <c r="C10668" i="1" s="1"/>
  <c r="C10669" i="1" s="1"/>
  <c r="C10670" i="1" s="1"/>
  <c r="C10671" i="1" s="1"/>
  <c r="C10672" i="1" s="1"/>
  <c r="C10673" i="1" s="1"/>
  <c r="C10674" i="1" s="1"/>
  <c r="C10675" i="1" s="1"/>
  <c r="C10676" i="1" s="1"/>
  <c r="C10677" i="1" s="1"/>
  <c r="C10678" i="1" s="1"/>
  <c r="C10679" i="1" s="1"/>
  <c r="C10680" i="1" s="1"/>
  <c r="C10681" i="1" s="1"/>
  <c r="C10682" i="1" s="1"/>
  <c r="C10683" i="1" s="1"/>
  <c r="C10684" i="1" s="1"/>
  <c r="C10685" i="1" s="1"/>
  <c r="C10686" i="1" s="1"/>
  <c r="C10687" i="1" s="1"/>
  <c r="C10688" i="1" s="1"/>
  <c r="C10689" i="1" s="1"/>
  <c r="C10690" i="1" s="1"/>
  <c r="C10691" i="1" s="1"/>
  <c r="C10692" i="1" s="1"/>
  <c r="C10693" i="1" s="1"/>
  <c r="C10694" i="1" s="1"/>
  <c r="C10695" i="1" s="1"/>
  <c r="C10696" i="1" s="1"/>
  <c r="C10697" i="1" s="1"/>
  <c r="C10698" i="1" s="1"/>
  <c r="C10699" i="1" s="1"/>
  <c r="C10700" i="1" s="1"/>
  <c r="C10701" i="1" s="1"/>
  <c r="C10702" i="1" s="1"/>
  <c r="C10703" i="1" s="1"/>
  <c r="C10704" i="1" s="1"/>
  <c r="C10705" i="1" s="1"/>
  <c r="C10706" i="1" s="1"/>
  <c r="C10707" i="1" s="1"/>
  <c r="C10708" i="1" s="1"/>
  <c r="C10709" i="1" s="1"/>
  <c r="C10710" i="1" s="1"/>
  <c r="C10711" i="1" s="1"/>
  <c r="C10712" i="1" s="1"/>
  <c r="C10713" i="1" s="1"/>
  <c r="C10714" i="1" s="1"/>
  <c r="C10715" i="1" s="1"/>
  <c r="C10716" i="1" s="1"/>
  <c r="C10717" i="1" s="1"/>
  <c r="C10718" i="1" s="1"/>
  <c r="C10719" i="1" s="1"/>
  <c r="C10720" i="1" s="1"/>
  <c r="C10721" i="1" s="1"/>
  <c r="C10722" i="1" s="1"/>
  <c r="C10723" i="1" s="1"/>
  <c r="C10724" i="1" s="1"/>
  <c r="C10725" i="1" s="1"/>
  <c r="C10726" i="1" s="1"/>
  <c r="C10727" i="1" s="1"/>
  <c r="C10728" i="1" s="1"/>
  <c r="C10729" i="1" s="1"/>
  <c r="C10730" i="1" s="1"/>
  <c r="C10731" i="1" s="1"/>
  <c r="C10732" i="1" s="1"/>
  <c r="C10733" i="1" s="1"/>
  <c r="C10734" i="1" s="1"/>
  <c r="C10735" i="1" s="1"/>
  <c r="C10736" i="1" s="1"/>
  <c r="C10737" i="1" s="1"/>
  <c r="C10738" i="1" s="1"/>
  <c r="C10739" i="1" s="1"/>
  <c r="C10740" i="1" s="1"/>
  <c r="C10741" i="1" s="1"/>
  <c r="C10742" i="1" s="1"/>
  <c r="C10743" i="1" s="1"/>
  <c r="C10744" i="1" s="1"/>
  <c r="C10745" i="1" s="1"/>
  <c r="C10746" i="1" s="1"/>
  <c r="C10747" i="1" s="1"/>
  <c r="C10748" i="1" s="1"/>
  <c r="C10749" i="1" s="1"/>
  <c r="C10750" i="1" s="1"/>
  <c r="C10751" i="1" s="1"/>
  <c r="C10752" i="1" s="1"/>
  <c r="C10753" i="1" s="1"/>
  <c r="C10754" i="1" s="1"/>
  <c r="C10755" i="1" s="1"/>
  <c r="C10756" i="1" s="1"/>
  <c r="C10757" i="1" s="1"/>
  <c r="C10758" i="1" s="1"/>
  <c r="C10759" i="1" s="1"/>
  <c r="C10760" i="1" s="1"/>
  <c r="C10761" i="1" s="1"/>
  <c r="C10762" i="1" s="1"/>
  <c r="C10763" i="1" s="1"/>
  <c r="C10764" i="1" s="1"/>
  <c r="C10765" i="1" s="1"/>
  <c r="C10766" i="1" s="1"/>
  <c r="C10767" i="1" s="1"/>
  <c r="C10768" i="1" s="1"/>
  <c r="C10769" i="1" s="1"/>
  <c r="C10770" i="1" s="1"/>
  <c r="C10771" i="1" s="1"/>
  <c r="C10772" i="1" s="1"/>
  <c r="C10773" i="1" s="1"/>
  <c r="C10774" i="1" s="1"/>
  <c r="C10775" i="1" s="1"/>
  <c r="C10776" i="1" s="1"/>
  <c r="C10777" i="1" s="1"/>
  <c r="C10778" i="1" s="1"/>
  <c r="C10779" i="1" s="1"/>
  <c r="C10780" i="1" s="1"/>
  <c r="C10781" i="1" s="1"/>
  <c r="C10782" i="1" s="1"/>
  <c r="C10783" i="1" s="1"/>
  <c r="C10784" i="1" s="1"/>
  <c r="C10785" i="1" s="1"/>
  <c r="C10786" i="1" s="1"/>
  <c r="C10787" i="1" s="1"/>
  <c r="C10788" i="1" s="1"/>
  <c r="C10789" i="1" s="1"/>
  <c r="C10790" i="1" s="1"/>
  <c r="C10791" i="1" s="1"/>
  <c r="C10792" i="1" s="1"/>
  <c r="C10793" i="1" s="1"/>
  <c r="C10794" i="1" s="1"/>
  <c r="C10795" i="1" s="1"/>
  <c r="C10796" i="1" s="1"/>
  <c r="C10797" i="1" s="1"/>
  <c r="C10798" i="1" s="1"/>
  <c r="C10799" i="1" s="1"/>
  <c r="C10800" i="1" s="1"/>
  <c r="C10801" i="1" s="1"/>
  <c r="C10802" i="1" s="1"/>
  <c r="C10803" i="1" s="1"/>
  <c r="C10804" i="1" s="1"/>
  <c r="C10805" i="1" s="1"/>
  <c r="C10806" i="1" s="1"/>
  <c r="C10807" i="1" s="1"/>
  <c r="C10808" i="1" s="1"/>
  <c r="C10809" i="1" s="1"/>
  <c r="C10810" i="1" s="1"/>
  <c r="C10811" i="1" s="1"/>
  <c r="C10812" i="1" s="1"/>
  <c r="C10813" i="1" s="1"/>
  <c r="C10814" i="1" s="1"/>
  <c r="C10815" i="1" s="1"/>
  <c r="C10816" i="1" s="1"/>
  <c r="C10817" i="1" s="1"/>
  <c r="C10818" i="1" s="1"/>
  <c r="C10819" i="1" s="1"/>
  <c r="C10820" i="1" s="1"/>
  <c r="C10821" i="1" s="1"/>
  <c r="C10822" i="1" s="1"/>
  <c r="C10823" i="1" s="1"/>
  <c r="C10824" i="1" s="1"/>
  <c r="C10825" i="1" s="1"/>
  <c r="C10826" i="1" s="1"/>
  <c r="C10827" i="1" s="1"/>
  <c r="C10828" i="1" s="1"/>
  <c r="C10829" i="1" s="1"/>
  <c r="C10830" i="1" s="1"/>
  <c r="C10831" i="1" s="1"/>
  <c r="C10832" i="1" s="1"/>
  <c r="C10833" i="1" s="1"/>
  <c r="C10834" i="1" s="1"/>
  <c r="C10835" i="1" s="1"/>
  <c r="C10836" i="1" s="1"/>
  <c r="C10837" i="1" s="1"/>
  <c r="C10838" i="1" s="1"/>
  <c r="C10839" i="1" s="1"/>
  <c r="C10840" i="1" s="1"/>
  <c r="C10841" i="1" s="1"/>
  <c r="C10842" i="1" s="1"/>
  <c r="C10843" i="1" s="1"/>
  <c r="C10844" i="1" s="1"/>
  <c r="C10845" i="1" s="1"/>
  <c r="C10846" i="1" s="1"/>
  <c r="C10847" i="1" s="1"/>
  <c r="C10848" i="1" s="1"/>
  <c r="C10849" i="1" s="1"/>
  <c r="C10850" i="1" s="1"/>
  <c r="C10851" i="1" s="1"/>
  <c r="C10852" i="1" s="1"/>
  <c r="C10853" i="1" s="1"/>
  <c r="C10854" i="1" s="1"/>
  <c r="C10855" i="1" s="1"/>
  <c r="C10856" i="1" s="1"/>
  <c r="C10857" i="1" s="1"/>
  <c r="C10858" i="1" s="1"/>
  <c r="C10859" i="1" s="1"/>
  <c r="C10860" i="1" s="1"/>
  <c r="C10861" i="1" s="1"/>
  <c r="C10862" i="1" s="1"/>
  <c r="C10863" i="1" s="1"/>
  <c r="C10864" i="1" s="1"/>
  <c r="C10865" i="1" s="1"/>
  <c r="C10866" i="1" s="1"/>
  <c r="C10867" i="1" s="1"/>
  <c r="C10868" i="1" s="1"/>
  <c r="C10869" i="1" s="1"/>
  <c r="C10870" i="1" s="1"/>
  <c r="C10871" i="1" s="1"/>
  <c r="C10872" i="1" s="1"/>
  <c r="C10873" i="1" s="1"/>
  <c r="C10874" i="1" s="1"/>
  <c r="C10875" i="1" s="1"/>
  <c r="C10876" i="1" s="1"/>
  <c r="C10877" i="1" s="1"/>
  <c r="C10878" i="1" s="1"/>
  <c r="C10879" i="1" s="1"/>
  <c r="C10880" i="1" s="1"/>
  <c r="C10881" i="1" s="1"/>
  <c r="C10882" i="1" s="1"/>
  <c r="C10883" i="1" s="1"/>
  <c r="C10884" i="1" s="1"/>
  <c r="C10885" i="1" s="1"/>
  <c r="C10886" i="1" s="1"/>
  <c r="C10887" i="1" s="1"/>
  <c r="C10888" i="1" s="1"/>
  <c r="C10889" i="1" s="1"/>
  <c r="C10890" i="1" s="1"/>
  <c r="C10891" i="1" s="1"/>
  <c r="C10892" i="1" s="1"/>
  <c r="C10893" i="1" s="1"/>
  <c r="C10894" i="1" s="1"/>
  <c r="C10895" i="1" s="1"/>
  <c r="C10896" i="1" s="1"/>
  <c r="C10897" i="1" s="1"/>
  <c r="C10898" i="1" s="1"/>
  <c r="C10899" i="1" s="1"/>
  <c r="C10900" i="1" s="1"/>
  <c r="C10901" i="1" s="1"/>
  <c r="C10902" i="1" s="1"/>
  <c r="C10903" i="1" s="1"/>
  <c r="C10904" i="1" s="1"/>
  <c r="C10905" i="1" s="1"/>
  <c r="C10906" i="1" s="1"/>
  <c r="C10907" i="1" s="1"/>
  <c r="C10908" i="1" s="1"/>
  <c r="C10909" i="1" s="1"/>
  <c r="C10910" i="1" s="1"/>
  <c r="C10911" i="1" s="1"/>
  <c r="C10912" i="1" s="1"/>
  <c r="C10913" i="1" s="1"/>
  <c r="C10914" i="1" s="1"/>
  <c r="C10915" i="1" s="1"/>
  <c r="C10916" i="1" s="1"/>
  <c r="C10917" i="1" s="1"/>
  <c r="C10918" i="1" s="1"/>
  <c r="C10919" i="1" s="1"/>
  <c r="C10920" i="1" s="1"/>
  <c r="C10921" i="1" s="1"/>
  <c r="C10922" i="1" s="1"/>
  <c r="C10923" i="1" s="1"/>
  <c r="C10924" i="1" s="1"/>
  <c r="C10925" i="1" s="1"/>
  <c r="C10926" i="1" s="1"/>
  <c r="C10927" i="1" s="1"/>
  <c r="C10928" i="1" s="1"/>
  <c r="C10929" i="1" s="1"/>
  <c r="C10930" i="1" s="1"/>
  <c r="C10931" i="1" s="1"/>
  <c r="C10932" i="1" s="1"/>
  <c r="C10933" i="1" s="1"/>
  <c r="C10934" i="1" s="1"/>
  <c r="C10935" i="1" s="1"/>
  <c r="C10936" i="1" s="1"/>
  <c r="C10937" i="1" s="1"/>
  <c r="C10938" i="1" s="1"/>
  <c r="C10939" i="1" s="1"/>
  <c r="C10940" i="1" s="1"/>
  <c r="C10941" i="1" s="1"/>
  <c r="C10942" i="1" s="1"/>
  <c r="C10943" i="1" s="1"/>
  <c r="C10944" i="1" s="1"/>
  <c r="C10945" i="1" s="1"/>
  <c r="C10946" i="1" s="1"/>
  <c r="C10947" i="1" s="1"/>
  <c r="C10948" i="1" s="1"/>
  <c r="C10949" i="1" s="1"/>
  <c r="C10950" i="1" s="1"/>
  <c r="C10951" i="1" s="1"/>
  <c r="C10952" i="1" s="1"/>
  <c r="C10953" i="1" s="1"/>
  <c r="C10954" i="1" s="1"/>
  <c r="C10955" i="1" s="1"/>
  <c r="C10956" i="1" s="1"/>
  <c r="C10957" i="1" s="1"/>
  <c r="C10958" i="1" s="1"/>
  <c r="C10959" i="1" s="1"/>
  <c r="C10960" i="1" s="1"/>
  <c r="C10961" i="1" s="1"/>
  <c r="C10962" i="1" s="1"/>
  <c r="C10963" i="1" s="1"/>
  <c r="C10964" i="1" s="1"/>
  <c r="C10965" i="1" s="1"/>
  <c r="C10966" i="1" s="1"/>
  <c r="C10967" i="1" s="1"/>
  <c r="C10968" i="1" s="1"/>
  <c r="C10969" i="1" s="1"/>
  <c r="C10970" i="1" s="1"/>
  <c r="C10971" i="1" s="1"/>
  <c r="C10972" i="1" s="1"/>
  <c r="C10973" i="1" s="1"/>
  <c r="C10974" i="1" s="1"/>
  <c r="C10975" i="1" s="1"/>
  <c r="C10976" i="1" s="1"/>
  <c r="C10977" i="1" s="1"/>
  <c r="C10978" i="1" s="1"/>
  <c r="C10979" i="1" s="1"/>
  <c r="C10980" i="1" s="1"/>
  <c r="C10981" i="1" s="1"/>
  <c r="C10982" i="1" s="1"/>
  <c r="C10983" i="1" s="1"/>
  <c r="C10984" i="1" s="1"/>
  <c r="C10985" i="1" s="1"/>
  <c r="C10986" i="1" s="1"/>
  <c r="C10987" i="1" s="1"/>
  <c r="C10988" i="1" s="1"/>
  <c r="C10989" i="1" s="1"/>
  <c r="C10990" i="1" s="1"/>
  <c r="C10991" i="1" s="1"/>
  <c r="C10992" i="1" s="1"/>
  <c r="C10993" i="1" s="1"/>
  <c r="C10994" i="1" s="1"/>
  <c r="C10995" i="1" s="1"/>
  <c r="C10996" i="1" s="1"/>
  <c r="C10997" i="1" s="1"/>
  <c r="C10998" i="1" s="1"/>
  <c r="C10999" i="1" s="1"/>
  <c r="C11000" i="1" s="1"/>
  <c r="C11001" i="1" s="1"/>
  <c r="C11002" i="1" s="1"/>
  <c r="C11003" i="1" s="1"/>
  <c r="C11004" i="1" s="1"/>
  <c r="C11005" i="1" s="1"/>
  <c r="C11006" i="1" s="1"/>
  <c r="C11007" i="1" s="1"/>
  <c r="C11008" i="1" s="1"/>
  <c r="C11009" i="1" s="1"/>
  <c r="C11010" i="1" s="1"/>
  <c r="C11011" i="1" s="1"/>
  <c r="C11012" i="1" s="1"/>
  <c r="C11013" i="1" s="1"/>
  <c r="C11014" i="1" s="1"/>
  <c r="C11015" i="1" s="1"/>
  <c r="C11016" i="1" s="1"/>
  <c r="C11017" i="1" s="1"/>
  <c r="C11018" i="1" s="1"/>
  <c r="C11019" i="1" s="1"/>
  <c r="C11020" i="1" s="1"/>
  <c r="C11021" i="1" s="1"/>
  <c r="C11022" i="1" s="1"/>
  <c r="C11023" i="1" s="1"/>
  <c r="C11024" i="1" s="1"/>
  <c r="C11025" i="1" s="1"/>
  <c r="C11026" i="1" s="1"/>
  <c r="C11027" i="1" s="1"/>
  <c r="C11028" i="1" s="1"/>
  <c r="C11029" i="1" s="1"/>
  <c r="C11030" i="1" s="1"/>
  <c r="C11031" i="1" s="1"/>
  <c r="C11032" i="1" s="1"/>
  <c r="C11033" i="1" s="1"/>
  <c r="C11034" i="1" s="1"/>
  <c r="C11035" i="1" s="1"/>
  <c r="C11036" i="1" s="1"/>
  <c r="C11037" i="1" s="1"/>
  <c r="C11038" i="1" s="1"/>
  <c r="C11039" i="1" s="1"/>
  <c r="C11040" i="1" s="1"/>
  <c r="C11041" i="1" s="1"/>
  <c r="C11042" i="1" s="1"/>
  <c r="C11043" i="1" s="1"/>
  <c r="C11044" i="1" s="1"/>
  <c r="C11045" i="1" s="1"/>
  <c r="C11046" i="1" s="1"/>
  <c r="C11047" i="1" s="1"/>
  <c r="C11048" i="1" s="1"/>
  <c r="C11049" i="1" s="1"/>
  <c r="C11050" i="1" s="1"/>
  <c r="C11051" i="1" s="1"/>
  <c r="C11052" i="1" s="1"/>
  <c r="C11053" i="1" s="1"/>
  <c r="C11054" i="1" s="1"/>
  <c r="C11055" i="1" s="1"/>
  <c r="C11056" i="1" s="1"/>
  <c r="C11057" i="1" s="1"/>
  <c r="C11058" i="1" s="1"/>
  <c r="C11059" i="1" s="1"/>
  <c r="C11060" i="1" s="1"/>
  <c r="C11061" i="1" s="1"/>
  <c r="C11062" i="1" s="1"/>
  <c r="C11063" i="1" s="1"/>
  <c r="C11064" i="1" s="1"/>
  <c r="C11065" i="1" s="1"/>
  <c r="C11066" i="1" s="1"/>
  <c r="C11067" i="1" s="1"/>
  <c r="C11068" i="1" s="1"/>
  <c r="C11069" i="1" s="1"/>
  <c r="C11070" i="1" s="1"/>
  <c r="C11071" i="1" s="1"/>
  <c r="C11072" i="1" s="1"/>
  <c r="C11073" i="1" s="1"/>
  <c r="C11074" i="1" s="1"/>
  <c r="C11075" i="1" s="1"/>
  <c r="C11076" i="1" s="1"/>
  <c r="C11077" i="1" s="1"/>
  <c r="C11078" i="1" s="1"/>
  <c r="C11079" i="1" s="1"/>
  <c r="C11080" i="1" s="1"/>
  <c r="C11081" i="1" s="1"/>
  <c r="C11082" i="1" s="1"/>
  <c r="C11083" i="1" s="1"/>
  <c r="C11084" i="1" s="1"/>
  <c r="C11085" i="1" s="1"/>
  <c r="C11086" i="1" s="1"/>
  <c r="C11087" i="1" s="1"/>
  <c r="C11088" i="1" s="1"/>
  <c r="C11089" i="1" s="1"/>
  <c r="C11090" i="1" s="1"/>
  <c r="C11091" i="1" s="1"/>
  <c r="C11092" i="1" s="1"/>
  <c r="C11093" i="1" s="1"/>
  <c r="C11094" i="1" s="1"/>
  <c r="C11095" i="1" s="1"/>
  <c r="C11096" i="1" s="1"/>
  <c r="C11097" i="1" s="1"/>
  <c r="C11098" i="1" s="1"/>
  <c r="C11099" i="1" s="1"/>
  <c r="C11100" i="1" s="1"/>
  <c r="C11101" i="1" s="1"/>
  <c r="C11102" i="1" s="1"/>
  <c r="C11103" i="1" s="1"/>
  <c r="C11104" i="1" s="1"/>
  <c r="C11105" i="1" s="1"/>
  <c r="C11106" i="1" s="1"/>
  <c r="C11107" i="1" s="1"/>
  <c r="C11108" i="1" s="1"/>
  <c r="C11109" i="1" s="1"/>
  <c r="C11110" i="1" s="1"/>
  <c r="C11111" i="1" s="1"/>
  <c r="C11112" i="1" s="1"/>
  <c r="C11113" i="1" s="1"/>
  <c r="C11114" i="1" s="1"/>
  <c r="C11115" i="1" s="1"/>
  <c r="C11116" i="1" s="1"/>
  <c r="C11117" i="1" s="1"/>
  <c r="C11118" i="1" s="1"/>
  <c r="C11119" i="1" s="1"/>
  <c r="C11120" i="1" s="1"/>
  <c r="C11121" i="1" s="1"/>
  <c r="C11122" i="1" s="1"/>
  <c r="C11123" i="1" s="1"/>
  <c r="C11124" i="1" s="1"/>
  <c r="C11125" i="1" s="1"/>
  <c r="C11126" i="1" s="1"/>
  <c r="C11127" i="1" s="1"/>
  <c r="C11128" i="1" s="1"/>
  <c r="C11129" i="1" s="1"/>
  <c r="C11130" i="1" s="1"/>
  <c r="C11131" i="1" s="1"/>
  <c r="C11132" i="1" s="1"/>
  <c r="C11133" i="1" s="1"/>
  <c r="C11134" i="1" s="1"/>
  <c r="C11135" i="1" s="1"/>
  <c r="C11136" i="1" s="1"/>
  <c r="C11137" i="1" s="1"/>
  <c r="C11138" i="1" s="1"/>
  <c r="C11139" i="1" s="1"/>
  <c r="C11140" i="1" s="1"/>
  <c r="C11141" i="1" s="1"/>
  <c r="C11142" i="1" s="1"/>
  <c r="C11143" i="1" s="1"/>
  <c r="C11144" i="1" s="1"/>
  <c r="C11145" i="1" s="1"/>
  <c r="C11146" i="1" s="1"/>
  <c r="C11147" i="1" s="1"/>
  <c r="C11148" i="1" s="1"/>
  <c r="C11149" i="1" s="1"/>
  <c r="C11150" i="1" s="1"/>
  <c r="C11151" i="1" s="1"/>
  <c r="C11152" i="1" s="1"/>
  <c r="C11153" i="1" s="1"/>
  <c r="C11154" i="1" s="1"/>
  <c r="C11155" i="1" s="1"/>
  <c r="C11156" i="1" s="1"/>
  <c r="C11157" i="1" s="1"/>
  <c r="C11158" i="1" s="1"/>
  <c r="C11159" i="1" s="1"/>
  <c r="C11160" i="1" s="1"/>
  <c r="C11161" i="1" s="1"/>
  <c r="C11162" i="1" s="1"/>
  <c r="C11163" i="1" s="1"/>
  <c r="C11164" i="1" s="1"/>
  <c r="C11165" i="1" s="1"/>
  <c r="C11166" i="1" s="1"/>
  <c r="C11167" i="1" s="1"/>
  <c r="C11168" i="1" s="1"/>
  <c r="C11169" i="1" s="1"/>
  <c r="C11170" i="1" s="1"/>
  <c r="C11171" i="1" s="1"/>
  <c r="C11172" i="1" s="1"/>
  <c r="C11173" i="1" s="1"/>
  <c r="C11174" i="1" s="1"/>
  <c r="C11175" i="1" s="1"/>
  <c r="C11176" i="1" s="1"/>
  <c r="C11177" i="1" s="1"/>
  <c r="C11178" i="1" s="1"/>
  <c r="C11179" i="1" s="1"/>
  <c r="C11180" i="1" s="1"/>
  <c r="C11181" i="1" s="1"/>
  <c r="C11182" i="1" s="1"/>
  <c r="C11183" i="1" s="1"/>
  <c r="C11184" i="1" s="1"/>
  <c r="C11185" i="1" s="1"/>
  <c r="C11186" i="1" s="1"/>
  <c r="C11187" i="1" s="1"/>
  <c r="C11188" i="1" s="1"/>
  <c r="C11189" i="1" s="1"/>
  <c r="C11190" i="1" s="1"/>
  <c r="C11191" i="1" s="1"/>
  <c r="C11192" i="1" s="1"/>
  <c r="C11193" i="1" s="1"/>
  <c r="C11194" i="1" s="1"/>
  <c r="C11195" i="1" s="1"/>
  <c r="C11196" i="1" s="1"/>
  <c r="C11197" i="1" s="1"/>
  <c r="C11198" i="1" s="1"/>
  <c r="C11199" i="1" s="1"/>
  <c r="C11200" i="1" s="1"/>
  <c r="C11201" i="1" s="1"/>
  <c r="C11202" i="1" s="1"/>
  <c r="C11203" i="1" s="1"/>
  <c r="C11204" i="1" s="1"/>
  <c r="C11205" i="1" s="1"/>
  <c r="C11206" i="1" s="1"/>
  <c r="C11207" i="1" s="1"/>
  <c r="C11208" i="1" s="1"/>
  <c r="C11209" i="1" s="1"/>
  <c r="C11210" i="1" s="1"/>
  <c r="C11211" i="1" s="1"/>
  <c r="C11212" i="1" s="1"/>
  <c r="C11213" i="1" s="1"/>
  <c r="C11214" i="1" s="1"/>
  <c r="C11215" i="1" s="1"/>
  <c r="C11216" i="1" s="1"/>
  <c r="C11217" i="1" s="1"/>
  <c r="C11218" i="1" s="1"/>
  <c r="C11219" i="1" s="1"/>
  <c r="C11220" i="1" s="1"/>
  <c r="C11221" i="1" s="1"/>
  <c r="C11222" i="1" s="1"/>
  <c r="C11223" i="1" s="1"/>
  <c r="C11224" i="1" s="1"/>
  <c r="C11225" i="1" s="1"/>
  <c r="C11226" i="1" s="1"/>
  <c r="C11227" i="1" s="1"/>
  <c r="C11228" i="1" s="1"/>
  <c r="C11229" i="1" s="1"/>
  <c r="C11230" i="1" s="1"/>
  <c r="C11231" i="1" s="1"/>
  <c r="C11232" i="1" s="1"/>
  <c r="C11233" i="1" s="1"/>
  <c r="C11234" i="1" s="1"/>
  <c r="C11235" i="1" s="1"/>
  <c r="C11236" i="1" s="1"/>
  <c r="C11237" i="1" s="1"/>
  <c r="C11238" i="1" s="1"/>
  <c r="C11239" i="1" s="1"/>
  <c r="C11240" i="1" s="1"/>
  <c r="C11241" i="1" s="1"/>
  <c r="C11242" i="1" s="1"/>
  <c r="C11243" i="1" s="1"/>
  <c r="C11244" i="1" s="1"/>
  <c r="C11245" i="1" s="1"/>
  <c r="C11246" i="1" s="1"/>
  <c r="C11247" i="1" s="1"/>
  <c r="C11248" i="1" s="1"/>
  <c r="C11249" i="1" s="1"/>
  <c r="C11250" i="1" s="1"/>
  <c r="C11251" i="1" s="1"/>
  <c r="C11252" i="1" s="1"/>
  <c r="C11253" i="1" s="1"/>
  <c r="C11254" i="1" s="1"/>
  <c r="C11255" i="1" s="1"/>
  <c r="C11256" i="1" s="1"/>
  <c r="C11257" i="1" s="1"/>
  <c r="C11258" i="1" s="1"/>
  <c r="C11259" i="1" s="1"/>
  <c r="C11260" i="1" s="1"/>
  <c r="C11261" i="1" s="1"/>
  <c r="C11262" i="1" s="1"/>
  <c r="C11263" i="1" s="1"/>
  <c r="C11264" i="1" s="1"/>
  <c r="C11265" i="1" s="1"/>
  <c r="C11266" i="1" s="1"/>
  <c r="C11267" i="1" s="1"/>
  <c r="C11268" i="1" s="1"/>
  <c r="C11269" i="1" s="1"/>
  <c r="C11270" i="1" s="1"/>
  <c r="C11271" i="1" s="1"/>
  <c r="C11272" i="1" s="1"/>
  <c r="C11273" i="1" s="1"/>
  <c r="C11274" i="1" s="1"/>
  <c r="C11275" i="1" s="1"/>
  <c r="C11276" i="1" s="1"/>
  <c r="C11277" i="1" s="1"/>
  <c r="C11278" i="1" s="1"/>
  <c r="C11279" i="1" s="1"/>
  <c r="C11280" i="1" s="1"/>
  <c r="C11281" i="1" s="1"/>
  <c r="C11282" i="1" s="1"/>
  <c r="C11283" i="1" s="1"/>
  <c r="C11284" i="1" s="1"/>
  <c r="C11285" i="1" s="1"/>
  <c r="C11286" i="1" s="1"/>
  <c r="C11287" i="1" s="1"/>
  <c r="C11288" i="1" s="1"/>
  <c r="C11289" i="1" s="1"/>
  <c r="C11290" i="1" s="1"/>
  <c r="C11291" i="1" s="1"/>
  <c r="C11292" i="1" s="1"/>
  <c r="C11293" i="1" s="1"/>
  <c r="C11294" i="1" s="1"/>
  <c r="C11295" i="1" s="1"/>
  <c r="C11296" i="1" s="1"/>
  <c r="C11297" i="1" s="1"/>
  <c r="C11298" i="1" s="1"/>
  <c r="C11299" i="1" s="1"/>
  <c r="C11300" i="1" s="1"/>
  <c r="C11301" i="1" s="1"/>
  <c r="C11302" i="1" s="1"/>
  <c r="C11303" i="1" s="1"/>
  <c r="C11304" i="1" s="1"/>
  <c r="C11305" i="1" s="1"/>
  <c r="C11306" i="1" s="1"/>
  <c r="C11307" i="1" s="1"/>
  <c r="C11308" i="1" s="1"/>
  <c r="C11309" i="1" s="1"/>
  <c r="C11310" i="1" s="1"/>
  <c r="C11311" i="1" s="1"/>
  <c r="C11312" i="1" s="1"/>
  <c r="C11313" i="1" s="1"/>
  <c r="C11314" i="1" s="1"/>
  <c r="C11315" i="1" s="1"/>
  <c r="C11316" i="1" s="1"/>
  <c r="C11317" i="1" s="1"/>
  <c r="C11318" i="1" s="1"/>
  <c r="C11319" i="1" s="1"/>
  <c r="C11320" i="1" s="1"/>
  <c r="C11321" i="1" s="1"/>
  <c r="C11322" i="1" s="1"/>
  <c r="C11323" i="1" s="1"/>
  <c r="C11324" i="1" s="1"/>
  <c r="C11325" i="1" s="1"/>
  <c r="C11326" i="1" s="1"/>
  <c r="C11327" i="1" s="1"/>
  <c r="C11328" i="1" s="1"/>
  <c r="C11329" i="1" s="1"/>
  <c r="C11330" i="1" s="1"/>
  <c r="C11331" i="1" s="1"/>
  <c r="C11332" i="1" s="1"/>
  <c r="C11333" i="1" s="1"/>
  <c r="C11334" i="1" s="1"/>
  <c r="C11335" i="1" s="1"/>
  <c r="C11336" i="1" s="1"/>
  <c r="C11337" i="1" s="1"/>
  <c r="C11338" i="1" s="1"/>
  <c r="C11339" i="1" s="1"/>
  <c r="C11340" i="1" s="1"/>
  <c r="C11341" i="1" s="1"/>
  <c r="C11342" i="1" s="1"/>
  <c r="C11343" i="1" s="1"/>
  <c r="C11344" i="1" s="1"/>
  <c r="C11345" i="1" s="1"/>
  <c r="C11346" i="1" s="1"/>
  <c r="C11347" i="1" s="1"/>
  <c r="C11348" i="1" s="1"/>
  <c r="C11349" i="1" s="1"/>
  <c r="C11350" i="1" s="1"/>
  <c r="C11351" i="1" s="1"/>
  <c r="C11352" i="1" s="1"/>
  <c r="C11353" i="1" s="1"/>
  <c r="C11354" i="1" s="1"/>
  <c r="C11355" i="1" s="1"/>
  <c r="C11356" i="1" s="1"/>
  <c r="C11357" i="1" s="1"/>
  <c r="C11358" i="1" s="1"/>
  <c r="C11359" i="1" s="1"/>
  <c r="C11360" i="1" s="1"/>
  <c r="C11361" i="1" s="1"/>
  <c r="C11362" i="1" s="1"/>
  <c r="C11363" i="1" s="1"/>
  <c r="C11364" i="1" s="1"/>
  <c r="C11365" i="1" s="1"/>
  <c r="C11366" i="1" s="1"/>
  <c r="C11367" i="1" s="1"/>
  <c r="C11368" i="1" s="1"/>
  <c r="C11369" i="1" s="1"/>
  <c r="C11370" i="1" s="1"/>
  <c r="C11371" i="1" s="1"/>
  <c r="C11372" i="1" s="1"/>
  <c r="C11373" i="1" s="1"/>
  <c r="C11374" i="1" s="1"/>
  <c r="C11375" i="1" s="1"/>
  <c r="C11376" i="1" s="1"/>
  <c r="C11377" i="1" s="1"/>
  <c r="C11378" i="1" s="1"/>
  <c r="C11379" i="1" s="1"/>
  <c r="C11380" i="1" s="1"/>
  <c r="C11381" i="1" s="1"/>
  <c r="C11382" i="1" s="1"/>
  <c r="C11383" i="1" s="1"/>
  <c r="C11384" i="1" s="1"/>
  <c r="C11385" i="1" s="1"/>
  <c r="C11386" i="1" s="1"/>
  <c r="C11387" i="1" s="1"/>
  <c r="C11388" i="1" s="1"/>
  <c r="C11389" i="1" s="1"/>
  <c r="C11390" i="1" s="1"/>
  <c r="C11391" i="1" s="1"/>
  <c r="C11392" i="1" s="1"/>
  <c r="C11393" i="1" s="1"/>
  <c r="C11394" i="1" s="1"/>
  <c r="C11395" i="1" s="1"/>
  <c r="C11396" i="1" s="1"/>
  <c r="C11397" i="1" s="1"/>
  <c r="C11398" i="1" s="1"/>
  <c r="C11399" i="1" s="1"/>
  <c r="C11400" i="1" s="1"/>
  <c r="C11401" i="1" s="1"/>
  <c r="C11402" i="1" s="1"/>
  <c r="C11403" i="1" s="1"/>
  <c r="C11404" i="1" s="1"/>
  <c r="C11405" i="1" s="1"/>
  <c r="C11406" i="1" s="1"/>
  <c r="C11407" i="1" s="1"/>
  <c r="C11408" i="1" s="1"/>
  <c r="C11409" i="1" s="1"/>
  <c r="C11410" i="1" s="1"/>
  <c r="C11411" i="1" s="1"/>
  <c r="C11412" i="1" s="1"/>
  <c r="C11413" i="1" s="1"/>
  <c r="C11414" i="1" s="1"/>
  <c r="C11415" i="1" s="1"/>
  <c r="C11416" i="1" s="1"/>
  <c r="C11417" i="1" s="1"/>
  <c r="C11418" i="1" s="1"/>
  <c r="C11419" i="1" s="1"/>
  <c r="C11420" i="1" s="1"/>
  <c r="C11421" i="1" s="1"/>
  <c r="C11422" i="1" s="1"/>
  <c r="C11423" i="1" s="1"/>
  <c r="C11424" i="1" s="1"/>
  <c r="C11425" i="1" s="1"/>
  <c r="C11426" i="1" s="1"/>
  <c r="C11427" i="1" s="1"/>
  <c r="C11428" i="1" s="1"/>
  <c r="C11429" i="1" s="1"/>
  <c r="C11430" i="1" s="1"/>
  <c r="C11431" i="1" s="1"/>
  <c r="C11432" i="1" s="1"/>
  <c r="C11433" i="1" s="1"/>
  <c r="C11434" i="1" s="1"/>
  <c r="C11435" i="1" s="1"/>
  <c r="C11436" i="1" s="1"/>
  <c r="C11437" i="1" s="1"/>
  <c r="C11438" i="1" s="1"/>
  <c r="C11439" i="1" s="1"/>
  <c r="C11440" i="1" s="1"/>
  <c r="C11441" i="1" s="1"/>
  <c r="C11442" i="1" s="1"/>
  <c r="C11443" i="1" s="1"/>
  <c r="C11444" i="1" s="1"/>
  <c r="C11445" i="1" s="1"/>
  <c r="C11446" i="1" s="1"/>
  <c r="C11447" i="1" s="1"/>
  <c r="C11448" i="1" s="1"/>
  <c r="C11449" i="1" s="1"/>
  <c r="C11450" i="1" s="1"/>
  <c r="C11451" i="1" s="1"/>
  <c r="C11452" i="1" s="1"/>
  <c r="C11453" i="1" s="1"/>
  <c r="C11454" i="1" s="1"/>
  <c r="C11455" i="1" s="1"/>
  <c r="C11456" i="1" s="1"/>
  <c r="C11457" i="1" s="1"/>
  <c r="C11458" i="1" s="1"/>
  <c r="C11459" i="1" s="1"/>
  <c r="C11460" i="1" s="1"/>
  <c r="C11461" i="1" s="1"/>
  <c r="C11462" i="1" s="1"/>
  <c r="C11463" i="1" s="1"/>
  <c r="C11464" i="1" s="1"/>
  <c r="C11465" i="1" s="1"/>
  <c r="C11466" i="1" s="1"/>
  <c r="C11467" i="1" s="1"/>
  <c r="C11468" i="1" s="1"/>
  <c r="C11469" i="1" s="1"/>
  <c r="C11470" i="1" s="1"/>
  <c r="C11471" i="1" s="1"/>
  <c r="C11472" i="1" s="1"/>
  <c r="C11473" i="1" s="1"/>
  <c r="C11474" i="1" s="1"/>
  <c r="C11475" i="1" s="1"/>
  <c r="C11476" i="1" s="1"/>
  <c r="C11477" i="1" s="1"/>
  <c r="C11478" i="1" s="1"/>
  <c r="C11479" i="1" s="1"/>
  <c r="C11480" i="1" s="1"/>
  <c r="C11481" i="1" s="1"/>
  <c r="C11482" i="1" s="1"/>
  <c r="C11483" i="1" s="1"/>
  <c r="C11484" i="1" s="1"/>
  <c r="C11485" i="1" s="1"/>
  <c r="C11486" i="1" s="1"/>
  <c r="C11487" i="1" s="1"/>
  <c r="C11488" i="1" s="1"/>
  <c r="C11489" i="1" s="1"/>
  <c r="C11490" i="1" s="1"/>
  <c r="C11491" i="1" s="1"/>
  <c r="C11492" i="1" s="1"/>
  <c r="C11493" i="1" s="1"/>
  <c r="C11494" i="1" s="1"/>
  <c r="C11495" i="1" s="1"/>
  <c r="C11496" i="1" s="1"/>
  <c r="C11497" i="1" s="1"/>
  <c r="C11498" i="1" s="1"/>
  <c r="C11499" i="1" s="1"/>
  <c r="C11500" i="1" s="1"/>
  <c r="C11501" i="1" s="1"/>
  <c r="C11502" i="1" s="1"/>
  <c r="C11503" i="1" s="1"/>
  <c r="C11504" i="1" s="1"/>
  <c r="C11505" i="1" s="1"/>
  <c r="C11506" i="1" s="1"/>
  <c r="C11507" i="1" s="1"/>
  <c r="C11508" i="1" s="1"/>
  <c r="C11509" i="1" s="1"/>
  <c r="C11510" i="1" s="1"/>
  <c r="C11511" i="1" s="1"/>
  <c r="C11512" i="1" s="1"/>
  <c r="C11513" i="1" s="1"/>
  <c r="C11514" i="1" s="1"/>
  <c r="C11515" i="1" s="1"/>
  <c r="C11516" i="1" s="1"/>
  <c r="C11517" i="1" s="1"/>
  <c r="C11518" i="1" s="1"/>
  <c r="C11519" i="1" s="1"/>
  <c r="C11520" i="1" s="1"/>
  <c r="C11521" i="1" s="1"/>
  <c r="C11522" i="1" s="1"/>
  <c r="C11523" i="1" s="1"/>
  <c r="C11524" i="1" s="1"/>
  <c r="C11525" i="1" s="1"/>
  <c r="C11526" i="1" s="1"/>
  <c r="C11527" i="1" s="1"/>
  <c r="C11528" i="1" s="1"/>
  <c r="C11529" i="1" s="1"/>
  <c r="C11530" i="1" s="1"/>
  <c r="C11531" i="1" s="1"/>
  <c r="C11532" i="1" s="1"/>
  <c r="C11533" i="1" s="1"/>
  <c r="C11534" i="1" s="1"/>
  <c r="C11535" i="1" s="1"/>
  <c r="C11536" i="1" s="1"/>
  <c r="C11537" i="1" s="1"/>
  <c r="C11538" i="1" s="1"/>
  <c r="C11539" i="1" s="1"/>
  <c r="C11540" i="1" s="1"/>
  <c r="C11541" i="1" s="1"/>
  <c r="C11542" i="1" s="1"/>
  <c r="C11543" i="1" s="1"/>
  <c r="C11544" i="1" s="1"/>
  <c r="C11545" i="1" s="1"/>
  <c r="C11546" i="1" s="1"/>
  <c r="C11547" i="1" s="1"/>
  <c r="C11548" i="1" s="1"/>
  <c r="C11549" i="1" s="1"/>
  <c r="C11550" i="1" s="1"/>
  <c r="C11551" i="1" s="1"/>
  <c r="C11552" i="1" s="1"/>
  <c r="C11553" i="1" s="1"/>
  <c r="C11554" i="1" s="1"/>
  <c r="C11555" i="1" s="1"/>
  <c r="C11556" i="1" s="1"/>
  <c r="C11557" i="1" s="1"/>
  <c r="C11558" i="1" s="1"/>
  <c r="C11559" i="1" s="1"/>
  <c r="C11560" i="1" s="1"/>
  <c r="C11561" i="1" s="1"/>
  <c r="C11562" i="1" s="1"/>
  <c r="C11563" i="1" s="1"/>
  <c r="C11564" i="1" s="1"/>
  <c r="C11565" i="1" s="1"/>
  <c r="C11566" i="1" s="1"/>
  <c r="C11567" i="1" s="1"/>
  <c r="C11568" i="1" s="1"/>
  <c r="C11569" i="1" s="1"/>
  <c r="C11570" i="1" s="1"/>
  <c r="C11571" i="1" s="1"/>
  <c r="C11572" i="1" s="1"/>
  <c r="C11573" i="1" s="1"/>
  <c r="C11574" i="1" s="1"/>
  <c r="C11575" i="1" s="1"/>
  <c r="C11576" i="1" s="1"/>
  <c r="C11577" i="1" s="1"/>
  <c r="C11578" i="1" s="1"/>
  <c r="C11579" i="1" s="1"/>
  <c r="C11580" i="1" s="1"/>
  <c r="C11581" i="1" s="1"/>
  <c r="C11582" i="1" s="1"/>
  <c r="C11583" i="1" s="1"/>
  <c r="C11584" i="1" s="1"/>
  <c r="C11585" i="1" s="1"/>
  <c r="C11586" i="1" s="1"/>
  <c r="C11587" i="1" s="1"/>
  <c r="C11588" i="1" s="1"/>
  <c r="C11589" i="1" s="1"/>
  <c r="C11590" i="1" s="1"/>
  <c r="C11591" i="1" s="1"/>
  <c r="C11592" i="1" s="1"/>
  <c r="C11593" i="1" s="1"/>
  <c r="C11594" i="1" s="1"/>
  <c r="C11595" i="1" s="1"/>
  <c r="C11596" i="1" s="1"/>
  <c r="C11597" i="1" s="1"/>
  <c r="C11598" i="1" s="1"/>
  <c r="C11599" i="1" s="1"/>
  <c r="C11600" i="1" s="1"/>
  <c r="C11601" i="1" s="1"/>
  <c r="C11602" i="1" s="1"/>
  <c r="C11603" i="1" s="1"/>
  <c r="C11604" i="1" s="1"/>
  <c r="C11605" i="1" s="1"/>
  <c r="C11606" i="1" s="1"/>
  <c r="C11607" i="1" s="1"/>
  <c r="C11608" i="1" s="1"/>
  <c r="C11609" i="1" s="1"/>
  <c r="C11610" i="1" s="1"/>
  <c r="C11611" i="1" s="1"/>
  <c r="C11612" i="1" s="1"/>
  <c r="C11613" i="1" s="1"/>
  <c r="C11614" i="1" s="1"/>
  <c r="C11615" i="1" s="1"/>
  <c r="C11616" i="1" s="1"/>
  <c r="C11617" i="1" s="1"/>
  <c r="C11618" i="1" s="1"/>
  <c r="C11619" i="1" s="1"/>
  <c r="C11620" i="1" s="1"/>
  <c r="C11621" i="1" s="1"/>
  <c r="C11622" i="1" s="1"/>
  <c r="C11623" i="1" s="1"/>
  <c r="C11624" i="1" s="1"/>
  <c r="C11625" i="1" s="1"/>
  <c r="C11626" i="1" s="1"/>
  <c r="C11627" i="1" s="1"/>
  <c r="C11628" i="1" s="1"/>
  <c r="C11629" i="1" s="1"/>
  <c r="C11630" i="1" s="1"/>
  <c r="C11631" i="1" s="1"/>
  <c r="C11632" i="1" s="1"/>
  <c r="C11633" i="1" s="1"/>
  <c r="C11634" i="1" s="1"/>
  <c r="C11635" i="1" s="1"/>
  <c r="C11636" i="1" s="1"/>
  <c r="C11637" i="1" s="1"/>
  <c r="C11638" i="1" s="1"/>
  <c r="C11639" i="1" s="1"/>
  <c r="C11640" i="1" s="1"/>
  <c r="C11641" i="1" s="1"/>
  <c r="C11642" i="1" s="1"/>
  <c r="C11643" i="1" s="1"/>
  <c r="C11644" i="1" s="1"/>
  <c r="C11645" i="1" s="1"/>
  <c r="C11646" i="1" s="1"/>
  <c r="C11647" i="1" s="1"/>
  <c r="C11648" i="1" s="1"/>
  <c r="C11649" i="1" s="1"/>
  <c r="C11650" i="1" s="1"/>
  <c r="C11651" i="1" s="1"/>
  <c r="C11652" i="1" s="1"/>
  <c r="C11653" i="1" s="1"/>
  <c r="C11654" i="1" s="1"/>
  <c r="C11655" i="1" s="1"/>
  <c r="C11656" i="1" s="1"/>
  <c r="C11657" i="1" s="1"/>
  <c r="C11658" i="1" s="1"/>
  <c r="C11659" i="1" s="1"/>
  <c r="C11660" i="1" s="1"/>
  <c r="C11661" i="1" s="1"/>
  <c r="C11662" i="1" s="1"/>
  <c r="C11663" i="1" s="1"/>
  <c r="C11664" i="1" s="1"/>
  <c r="C11665" i="1" s="1"/>
  <c r="C11666" i="1" s="1"/>
  <c r="C11667" i="1" s="1"/>
  <c r="C11668" i="1" s="1"/>
  <c r="C11669" i="1" s="1"/>
  <c r="C11670" i="1" s="1"/>
  <c r="C11671" i="1" s="1"/>
  <c r="C11672" i="1" s="1"/>
  <c r="C11673" i="1" s="1"/>
  <c r="C11674" i="1" s="1"/>
  <c r="C11675" i="1" s="1"/>
  <c r="C11676" i="1" s="1"/>
  <c r="C11677" i="1" s="1"/>
  <c r="C11678" i="1" s="1"/>
  <c r="C11679" i="1" s="1"/>
  <c r="C11680" i="1" s="1"/>
  <c r="C11681" i="1" s="1"/>
  <c r="C11682" i="1" s="1"/>
  <c r="C11683" i="1" s="1"/>
  <c r="C11684" i="1" s="1"/>
  <c r="C11685" i="1" s="1"/>
  <c r="C11686" i="1" s="1"/>
  <c r="C11687" i="1" s="1"/>
  <c r="C11688" i="1" s="1"/>
  <c r="C11689" i="1" s="1"/>
  <c r="C11690" i="1" s="1"/>
  <c r="C11691" i="1" s="1"/>
  <c r="C11692" i="1" s="1"/>
  <c r="C11693" i="1" s="1"/>
  <c r="C11694" i="1" s="1"/>
  <c r="C11695" i="1" s="1"/>
  <c r="C11696" i="1" s="1"/>
  <c r="C11697" i="1" s="1"/>
  <c r="C11698" i="1" s="1"/>
  <c r="C11699" i="1" s="1"/>
  <c r="C11700" i="1" s="1"/>
  <c r="C11701" i="1" s="1"/>
  <c r="C11702" i="1" s="1"/>
  <c r="C11703" i="1" s="1"/>
  <c r="C11704" i="1" s="1"/>
  <c r="C11705" i="1" s="1"/>
  <c r="C11706" i="1" s="1"/>
  <c r="C11707" i="1" s="1"/>
  <c r="C11708" i="1" s="1"/>
  <c r="C11709" i="1" s="1"/>
  <c r="C11710" i="1" s="1"/>
  <c r="C11711" i="1" s="1"/>
  <c r="C11712" i="1" s="1"/>
  <c r="C11713" i="1" s="1"/>
  <c r="C11714" i="1" s="1"/>
  <c r="C11715" i="1" s="1"/>
  <c r="C11716" i="1" s="1"/>
  <c r="C11717" i="1" s="1"/>
  <c r="C11718" i="1" s="1"/>
  <c r="C11719" i="1" s="1"/>
  <c r="C11720" i="1" s="1"/>
  <c r="C11721" i="1" s="1"/>
  <c r="C11722" i="1" s="1"/>
  <c r="C11723" i="1" s="1"/>
  <c r="C11724" i="1" s="1"/>
  <c r="C11725" i="1" s="1"/>
  <c r="C11726" i="1" s="1"/>
  <c r="C11727" i="1" s="1"/>
  <c r="C11728" i="1" s="1"/>
  <c r="C11729" i="1" s="1"/>
  <c r="C11730" i="1" s="1"/>
  <c r="C11731" i="1" s="1"/>
  <c r="C11732" i="1" s="1"/>
  <c r="C11733" i="1" s="1"/>
  <c r="C11734" i="1" s="1"/>
  <c r="C11735" i="1" s="1"/>
  <c r="C11736" i="1" s="1"/>
  <c r="C11737" i="1" s="1"/>
  <c r="C11738" i="1" s="1"/>
  <c r="C11739" i="1" s="1"/>
  <c r="C11740" i="1" s="1"/>
  <c r="C11741" i="1" s="1"/>
  <c r="C11742" i="1" s="1"/>
  <c r="C11743" i="1" s="1"/>
  <c r="C11744" i="1" s="1"/>
  <c r="C11745" i="1" s="1"/>
  <c r="C11746" i="1" s="1"/>
  <c r="C11747" i="1" s="1"/>
  <c r="C11748" i="1" s="1"/>
  <c r="C11749" i="1" s="1"/>
  <c r="C11750" i="1" s="1"/>
  <c r="C11751" i="1" s="1"/>
  <c r="C11752" i="1" s="1"/>
  <c r="C11753" i="1" s="1"/>
  <c r="C11754" i="1" s="1"/>
  <c r="C11755" i="1" s="1"/>
  <c r="C11756" i="1" s="1"/>
  <c r="C11757" i="1" s="1"/>
  <c r="C11758" i="1" s="1"/>
  <c r="C11759" i="1" s="1"/>
  <c r="C11760" i="1" s="1"/>
  <c r="C11761" i="1" s="1"/>
  <c r="C11762" i="1" s="1"/>
  <c r="C11763" i="1" s="1"/>
  <c r="C11764" i="1" s="1"/>
  <c r="C11765" i="1" s="1"/>
  <c r="C11766" i="1" s="1"/>
  <c r="C11767" i="1" s="1"/>
  <c r="C11768" i="1" s="1"/>
  <c r="C11769" i="1" s="1"/>
  <c r="C11770" i="1" s="1"/>
  <c r="C11771" i="1" s="1"/>
  <c r="C11772" i="1" s="1"/>
  <c r="C11773" i="1" s="1"/>
  <c r="C11774" i="1" s="1"/>
  <c r="C11775" i="1" s="1"/>
  <c r="C11776" i="1" s="1"/>
  <c r="C11777" i="1" s="1"/>
  <c r="C11778" i="1" s="1"/>
  <c r="C11779" i="1" s="1"/>
  <c r="C11780" i="1" s="1"/>
  <c r="C11781" i="1" s="1"/>
  <c r="C11782" i="1" s="1"/>
  <c r="C11783" i="1" s="1"/>
  <c r="C11784" i="1" s="1"/>
  <c r="C11785" i="1" s="1"/>
  <c r="C11786" i="1" s="1"/>
  <c r="C11787" i="1" s="1"/>
  <c r="C11788" i="1" s="1"/>
  <c r="C11789" i="1" s="1"/>
  <c r="C11790" i="1" s="1"/>
  <c r="C11791" i="1" s="1"/>
  <c r="C11792" i="1" s="1"/>
  <c r="C11793" i="1" s="1"/>
  <c r="C11794" i="1" s="1"/>
  <c r="C11795" i="1" s="1"/>
  <c r="C11796" i="1" s="1"/>
  <c r="C11797" i="1" s="1"/>
  <c r="C11798" i="1" s="1"/>
  <c r="C11799" i="1" s="1"/>
  <c r="C11800" i="1" s="1"/>
  <c r="C11801" i="1" s="1"/>
  <c r="C11802" i="1" s="1"/>
  <c r="C11803" i="1" s="1"/>
  <c r="C11804" i="1" s="1"/>
  <c r="C11805" i="1" s="1"/>
  <c r="C11806" i="1" s="1"/>
  <c r="C11807" i="1" s="1"/>
  <c r="C11808" i="1" s="1"/>
  <c r="C11809" i="1" s="1"/>
  <c r="C11810" i="1" s="1"/>
  <c r="C11811" i="1" s="1"/>
  <c r="C11812" i="1" s="1"/>
  <c r="C11813" i="1" s="1"/>
  <c r="C11814" i="1" s="1"/>
  <c r="C11815" i="1" s="1"/>
  <c r="C11816" i="1" s="1"/>
  <c r="C11817" i="1" s="1"/>
  <c r="C11818" i="1" s="1"/>
  <c r="C11819" i="1" s="1"/>
  <c r="C11820" i="1" s="1"/>
  <c r="C11821" i="1" s="1"/>
  <c r="C11822" i="1" s="1"/>
  <c r="C11823" i="1" s="1"/>
  <c r="C11824" i="1" s="1"/>
  <c r="C11825" i="1" s="1"/>
  <c r="C11826" i="1" s="1"/>
  <c r="C11827" i="1" s="1"/>
  <c r="C11828" i="1" s="1"/>
  <c r="C11829" i="1" s="1"/>
  <c r="C11830" i="1" s="1"/>
  <c r="C11831" i="1" s="1"/>
  <c r="C11832" i="1" s="1"/>
  <c r="C11833" i="1" s="1"/>
  <c r="C11834" i="1" s="1"/>
  <c r="C11835" i="1" s="1"/>
  <c r="C11836" i="1" s="1"/>
  <c r="C11837" i="1" s="1"/>
  <c r="C11838" i="1" s="1"/>
  <c r="C11839" i="1" s="1"/>
  <c r="C11840" i="1" s="1"/>
  <c r="C11841" i="1" s="1"/>
  <c r="C11842" i="1" s="1"/>
  <c r="C11843" i="1" s="1"/>
  <c r="C11844" i="1" s="1"/>
  <c r="C11845" i="1" s="1"/>
  <c r="C11846" i="1" s="1"/>
  <c r="C11847" i="1" s="1"/>
  <c r="C11848" i="1" s="1"/>
  <c r="C11849" i="1" s="1"/>
  <c r="C11850" i="1" s="1"/>
  <c r="C11851" i="1" s="1"/>
  <c r="C11852" i="1" s="1"/>
  <c r="C11853" i="1" s="1"/>
  <c r="C11854" i="1" s="1"/>
  <c r="C11855" i="1" s="1"/>
  <c r="C11856" i="1" s="1"/>
  <c r="C11857" i="1" s="1"/>
  <c r="C11858" i="1" s="1"/>
  <c r="C11859" i="1" s="1"/>
  <c r="C11860" i="1" s="1"/>
  <c r="C11861" i="1" s="1"/>
  <c r="C11862" i="1" s="1"/>
  <c r="C11863" i="1" s="1"/>
  <c r="C11864" i="1" s="1"/>
  <c r="C11865" i="1" s="1"/>
  <c r="C11866" i="1" s="1"/>
  <c r="C11867" i="1" s="1"/>
  <c r="C11868" i="1" s="1"/>
  <c r="C11869" i="1" s="1"/>
  <c r="C11870" i="1" s="1"/>
  <c r="C11871" i="1" s="1"/>
  <c r="C11872" i="1" s="1"/>
  <c r="C11873" i="1" s="1"/>
  <c r="C11874" i="1" s="1"/>
  <c r="C11875" i="1" s="1"/>
  <c r="C11876" i="1" s="1"/>
  <c r="C11877" i="1" s="1"/>
  <c r="C11878" i="1" s="1"/>
  <c r="C11879" i="1" s="1"/>
  <c r="C11880" i="1" s="1"/>
  <c r="C11881" i="1" s="1"/>
  <c r="C11882" i="1" s="1"/>
  <c r="C11883" i="1" s="1"/>
  <c r="C11884" i="1" s="1"/>
  <c r="C11885" i="1" s="1"/>
  <c r="C11886" i="1" s="1"/>
  <c r="C11887" i="1" s="1"/>
  <c r="C11888" i="1" s="1"/>
  <c r="C11889" i="1" s="1"/>
  <c r="C11890" i="1" s="1"/>
  <c r="C11891" i="1" s="1"/>
  <c r="C11892" i="1" s="1"/>
  <c r="C11893" i="1" s="1"/>
  <c r="C11894" i="1" s="1"/>
  <c r="C11895" i="1" s="1"/>
  <c r="C11896" i="1" s="1"/>
  <c r="C11897" i="1" s="1"/>
  <c r="C11898" i="1" s="1"/>
  <c r="C11899" i="1" s="1"/>
  <c r="C11900" i="1" s="1"/>
  <c r="C11901" i="1" s="1"/>
  <c r="C11902" i="1" s="1"/>
  <c r="C11903" i="1" s="1"/>
  <c r="C11904" i="1" s="1"/>
  <c r="C11905" i="1" s="1"/>
  <c r="C11906" i="1" s="1"/>
  <c r="C11907" i="1" s="1"/>
  <c r="C11908" i="1" s="1"/>
  <c r="C11909" i="1" s="1"/>
  <c r="C11910" i="1" s="1"/>
  <c r="C11911" i="1" s="1"/>
  <c r="C11912" i="1" s="1"/>
  <c r="C11913" i="1" s="1"/>
  <c r="C11914" i="1" s="1"/>
  <c r="C11915" i="1" s="1"/>
  <c r="C11916" i="1" s="1"/>
  <c r="C11917" i="1" s="1"/>
  <c r="C11918" i="1" s="1"/>
  <c r="C11919" i="1" s="1"/>
  <c r="C11920" i="1" s="1"/>
  <c r="C11921" i="1" s="1"/>
  <c r="C11922" i="1" s="1"/>
  <c r="C11923" i="1" s="1"/>
  <c r="C11924" i="1" s="1"/>
  <c r="C11925" i="1" s="1"/>
  <c r="C11926" i="1" s="1"/>
  <c r="C11927" i="1" s="1"/>
  <c r="C11928" i="1" s="1"/>
  <c r="C11929" i="1" s="1"/>
  <c r="C11930" i="1" s="1"/>
  <c r="C11931" i="1" s="1"/>
  <c r="C11932" i="1" s="1"/>
  <c r="C11933" i="1" s="1"/>
  <c r="C11934" i="1" s="1"/>
  <c r="C11935" i="1" s="1"/>
  <c r="C11936" i="1" s="1"/>
  <c r="C11937" i="1" s="1"/>
  <c r="C11938" i="1" s="1"/>
  <c r="C11939" i="1" s="1"/>
  <c r="C11940" i="1" s="1"/>
  <c r="C11941" i="1" s="1"/>
  <c r="C11942" i="1" s="1"/>
  <c r="C11943" i="1" s="1"/>
  <c r="C11944" i="1" s="1"/>
  <c r="C11945" i="1" s="1"/>
  <c r="C11946" i="1" s="1"/>
  <c r="C11947" i="1" s="1"/>
  <c r="C11948" i="1" s="1"/>
  <c r="C11949" i="1" s="1"/>
  <c r="C11950" i="1" s="1"/>
  <c r="C11951" i="1" s="1"/>
  <c r="C11952" i="1" s="1"/>
  <c r="C11953" i="1" s="1"/>
  <c r="C11954" i="1" s="1"/>
  <c r="C11955" i="1" s="1"/>
  <c r="C11956" i="1" s="1"/>
  <c r="C11957" i="1" s="1"/>
  <c r="C11958" i="1" s="1"/>
  <c r="C11959" i="1" s="1"/>
  <c r="C11960" i="1" s="1"/>
  <c r="C11961" i="1" s="1"/>
  <c r="C11962" i="1" s="1"/>
  <c r="C11963" i="1" s="1"/>
  <c r="C11964" i="1" s="1"/>
  <c r="C11965" i="1" s="1"/>
  <c r="C11966" i="1" s="1"/>
  <c r="C11967" i="1" s="1"/>
  <c r="C11968" i="1" s="1"/>
  <c r="C11969" i="1" s="1"/>
  <c r="C11970" i="1" s="1"/>
  <c r="C11971" i="1" s="1"/>
  <c r="C11972" i="1" s="1"/>
  <c r="C11973" i="1" s="1"/>
  <c r="C11974" i="1" s="1"/>
  <c r="C11975" i="1" s="1"/>
  <c r="C11976" i="1" s="1"/>
  <c r="C11977" i="1" s="1"/>
  <c r="C11978" i="1" s="1"/>
  <c r="C11979" i="1" s="1"/>
  <c r="C11980" i="1" s="1"/>
  <c r="C11981" i="1" s="1"/>
  <c r="C11982" i="1" s="1"/>
  <c r="C11983" i="1" s="1"/>
  <c r="C11984" i="1" s="1"/>
  <c r="C11985" i="1" s="1"/>
  <c r="C11986" i="1" s="1"/>
  <c r="C11987" i="1" s="1"/>
  <c r="C11988" i="1" s="1"/>
  <c r="C11989" i="1" s="1"/>
  <c r="C11990" i="1" s="1"/>
  <c r="C11991" i="1" s="1"/>
  <c r="C11992" i="1" s="1"/>
  <c r="C11993" i="1" s="1"/>
  <c r="C11994" i="1" s="1"/>
  <c r="C11995" i="1" s="1"/>
  <c r="C11996" i="1" s="1"/>
  <c r="C11997" i="1" s="1"/>
  <c r="C11998" i="1" s="1"/>
  <c r="C11999" i="1" s="1"/>
  <c r="C12000" i="1" s="1"/>
  <c r="C12001" i="1" s="1"/>
  <c r="C12002" i="1" s="1"/>
  <c r="C12003" i="1" s="1"/>
  <c r="C12004" i="1" s="1"/>
  <c r="C12005" i="1" s="1"/>
  <c r="C12006" i="1" s="1"/>
  <c r="C12007" i="1" s="1"/>
  <c r="C12008" i="1" s="1"/>
  <c r="C12009" i="1" s="1"/>
  <c r="C12010" i="1" s="1"/>
  <c r="C12011" i="1" s="1"/>
  <c r="C12012" i="1" s="1"/>
  <c r="C12013" i="1" s="1"/>
  <c r="C12014" i="1" s="1"/>
  <c r="C12015" i="1" s="1"/>
  <c r="C12016" i="1" s="1"/>
  <c r="C12017" i="1" s="1"/>
  <c r="C12018" i="1" s="1"/>
  <c r="C12019" i="1" s="1"/>
  <c r="C12020" i="1" s="1"/>
  <c r="C12021" i="1" s="1"/>
  <c r="C12022" i="1" s="1"/>
  <c r="C12023" i="1" s="1"/>
  <c r="C12024" i="1" s="1"/>
  <c r="C12025" i="1" s="1"/>
  <c r="C12026" i="1" s="1"/>
  <c r="C12027" i="1" s="1"/>
  <c r="C12028" i="1" s="1"/>
  <c r="C12029" i="1" s="1"/>
  <c r="C12030" i="1" s="1"/>
  <c r="C12031" i="1" s="1"/>
  <c r="C12032" i="1" s="1"/>
  <c r="C12033" i="1" s="1"/>
  <c r="C12034" i="1" s="1"/>
  <c r="C12035" i="1" s="1"/>
  <c r="C12036" i="1" s="1"/>
  <c r="C12037" i="1" s="1"/>
  <c r="C12038" i="1" s="1"/>
  <c r="C12039" i="1" s="1"/>
  <c r="C12040" i="1" s="1"/>
  <c r="C12041" i="1" s="1"/>
  <c r="C12042" i="1" s="1"/>
  <c r="C12043" i="1" s="1"/>
  <c r="C12044" i="1" s="1"/>
  <c r="C12045" i="1" s="1"/>
  <c r="C12046" i="1" s="1"/>
  <c r="C12047" i="1" s="1"/>
  <c r="C12048" i="1" s="1"/>
  <c r="C12049" i="1" s="1"/>
  <c r="C12050" i="1" s="1"/>
  <c r="C12051" i="1" s="1"/>
  <c r="C12052" i="1" s="1"/>
  <c r="C12053" i="1" s="1"/>
  <c r="C12054" i="1" s="1"/>
  <c r="C12055" i="1" s="1"/>
  <c r="C12056" i="1" s="1"/>
  <c r="C12057" i="1" s="1"/>
  <c r="C12058" i="1" s="1"/>
  <c r="C12059" i="1" s="1"/>
  <c r="C12060" i="1" s="1"/>
  <c r="C12061" i="1" s="1"/>
  <c r="C12062" i="1" s="1"/>
  <c r="C12063" i="1" s="1"/>
  <c r="C12064" i="1" s="1"/>
  <c r="C12065" i="1" s="1"/>
  <c r="C12066" i="1" s="1"/>
  <c r="C12067" i="1" s="1"/>
  <c r="C12068" i="1" s="1"/>
  <c r="C12069" i="1" s="1"/>
  <c r="C12070" i="1" s="1"/>
  <c r="C12071" i="1" s="1"/>
  <c r="C12072" i="1" s="1"/>
  <c r="C12073" i="1" s="1"/>
  <c r="C12074" i="1" s="1"/>
  <c r="C12075" i="1" s="1"/>
  <c r="C12076" i="1" s="1"/>
  <c r="C12077" i="1" s="1"/>
  <c r="C12078" i="1" s="1"/>
  <c r="C12079" i="1" s="1"/>
  <c r="C12080" i="1" s="1"/>
  <c r="C12081" i="1" s="1"/>
  <c r="C12082" i="1" s="1"/>
  <c r="C12083" i="1" s="1"/>
  <c r="C12084" i="1" s="1"/>
  <c r="C12085" i="1" s="1"/>
  <c r="C12086" i="1" s="1"/>
  <c r="C12087" i="1" s="1"/>
  <c r="C12088" i="1" s="1"/>
  <c r="C12089" i="1" s="1"/>
  <c r="C12090" i="1" s="1"/>
  <c r="C12091" i="1" s="1"/>
  <c r="C12092" i="1" s="1"/>
  <c r="C12093" i="1" s="1"/>
  <c r="C12094" i="1" s="1"/>
  <c r="C12095" i="1" s="1"/>
  <c r="C12096" i="1" s="1"/>
  <c r="C12097" i="1" s="1"/>
  <c r="C12098" i="1" s="1"/>
  <c r="C12099" i="1" s="1"/>
  <c r="C12100" i="1" s="1"/>
  <c r="C12101" i="1" s="1"/>
  <c r="C12102" i="1" s="1"/>
  <c r="C12103" i="1" s="1"/>
  <c r="C12104" i="1" s="1"/>
  <c r="C12105" i="1" s="1"/>
  <c r="C12106" i="1" s="1"/>
  <c r="C12107" i="1" s="1"/>
  <c r="C12108" i="1" s="1"/>
  <c r="C12109" i="1" s="1"/>
  <c r="C12110" i="1" s="1"/>
  <c r="C12111" i="1" s="1"/>
  <c r="C12112" i="1" s="1"/>
  <c r="C12113" i="1" s="1"/>
  <c r="C12114" i="1" s="1"/>
  <c r="C12115" i="1" s="1"/>
  <c r="C12116" i="1" s="1"/>
  <c r="C12117" i="1" s="1"/>
  <c r="C12118" i="1" s="1"/>
  <c r="C12119" i="1" s="1"/>
  <c r="C12120" i="1" s="1"/>
  <c r="C12121" i="1" s="1"/>
  <c r="C12122" i="1" s="1"/>
  <c r="C12123" i="1" s="1"/>
  <c r="C12124" i="1" s="1"/>
  <c r="C12125" i="1" s="1"/>
  <c r="C12126" i="1" s="1"/>
  <c r="C12127" i="1" s="1"/>
  <c r="C12128" i="1" s="1"/>
  <c r="C12129" i="1" s="1"/>
  <c r="C12130" i="1" s="1"/>
  <c r="C12131" i="1" s="1"/>
  <c r="C12132" i="1" s="1"/>
  <c r="C12133" i="1" s="1"/>
  <c r="C12134" i="1" s="1"/>
  <c r="C12135" i="1" s="1"/>
  <c r="C12136" i="1" s="1"/>
  <c r="C12137" i="1" s="1"/>
  <c r="C12138" i="1" s="1"/>
  <c r="C12139" i="1" s="1"/>
  <c r="C12140" i="1" s="1"/>
  <c r="C12141" i="1" s="1"/>
  <c r="C12142" i="1" s="1"/>
  <c r="C12143" i="1" s="1"/>
  <c r="C12144" i="1" s="1"/>
  <c r="C12145" i="1" s="1"/>
  <c r="C12146" i="1" s="1"/>
  <c r="C12147" i="1" s="1"/>
  <c r="C12148" i="1" s="1"/>
  <c r="C12149" i="1" s="1"/>
  <c r="C12150" i="1" s="1"/>
  <c r="C12151" i="1" s="1"/>
  <c r="C12152" i="1" s="1"/>
  <c r="C12153" i="1" s="1"/>
  <c r="C12154" i="1" s="1"/>
  <c r="C12155" i="1" s="1"/>
  <c r="C12156" i="1" s="1"/>
  <c r="C12157" i="1" s="1"/>
  <c r="C12158" i="1" s="1"/>
  <c r="C12159" i="1" s="1"/>
  <c r="C12160" i="1" s="1"/>
  <c r="C12161" i="1" s="1"/>
  <c r="C12162" i="1" s="1"/>
  <c r="C12163" i="1" s="1"/>
  <c r="C12164" i="1" s="1"/>
  <c r="C12165" i="1" s="1"/>
  <c r="C12166" i="1" s="1"/>
  <c r="C12167" i="1" s="1"/>
  <c r="C12168" i="1" s="1"/>
  <c r="C12169" i="1" s="1"/>
  <c r="C12170" i="1" s="1"/>
  <c r="C12171" i="1" s="1"/>
  <c r="C12172" i="1" s="1"/>
  <c r="C12173" i="1" s="1"/>
  <c r="C12174" i="1" s="1"/>
  <c r="C12175" i="1" s="1"/>
  <c r="C12176" i="1" s="1"/>
  <c r="C12177" i="1" s="1"/>
  <c r="C12178" i="1" s="1"/>
  <c r="C12179" i="1" s="1"/>
  <c r="C12180" i="1" s="1"/>
  <c r="C12181" i="1" s="1"/>
  <c r="C12182" i="1" s="1"/>
  <c r="C12183" i="1" s="1"/>
  <c r="C12184" i="1" s="1"/>
  <c r="C12185" i="1" s="1"/>
  <c r="C12186" i="1" s="1"/>
  <c r="C12187" i="1" s="1"/>
  <c r="C12188" i="1" s="1"/>
  <c r="C12189" i="1" s="1"/>
  <c r="C12190" i="1" s="1"/>
  <c r="C12191" i="1" s="1"/>
  <c r="C12192" i="1" s="1"/>
  <c r="C12193" i="1" s="1"/>
  <c r="C12194" i="1" s="1"/>
  <c r="C12195" i="1" s="1"/>
  <c r="C12196" i="1" s="1"/>
  <c r="C12197" i="1" s="1"/>
  <c r="C12198" i="1" s="1"/>
  <c r="C12199" i="1" s="1"/>
  <c r="C12200" i="1" s="1"/>
  <c r="C12201" i="1" s="1"/>
  <c r="C12202" i="1" s="1"/>
  <c r="C12203" i="1" s="1"/>
  <c r="C12204" i="1" s="1"/>
  <c r="C12205" i="1" s="1"/>
  <c r="C12206" i="1" s="1"/>
  <c r="C12207" i="1" s="1"/>
  <c r="C12208" i="1" s="1"/>
  <c r="C12209" i="1" s="1"/>
  <c r="C12210" i="1" s="1"/>
  <c r="C12211" i="1" s="1"/>
  <c r="C12212" i="1" s="1"/>
  <c r="C12213" i="1" s="1"/>
  <c r="C12214" i="1" s="1"/>
  <c r="C12215" i="1" s="1"/>
  <c r="C12216" i="1" s="1"/>
  <c r="C12217" i="1" s="1"/>
  <c r="C12218" i="1" s="1"/>
  <c r="C12219" i="1" s="1"/>
  <c r="C12220" i="1" s="1"/>
  <c r="C12221" i="1" s="1"/>
  <c r="C12222" i="1" s="1"/>
  <c r="C12223" i="1" s="1"/>
  <c r="C12224" i="1" s="1"/>
  <c r="C12225" i="1" s="1"/>
  <c r="C12226" i="1" s="1"/>
  <c r="C12227" i="1" s="1"/>
  <c r="C12228" i="1" s="1"/>
  <c r="C12229" i="1" s="1"/>
  <c r="C12230" i="1" s="1"/>
  <c r="C12231" i="1" s="1"/>
  <c r="C12232" i="1" s="1"/>
  <c r="C12233" i="1" s="1"/>
  <c r="C12234" i="1" s="1"/>
  <c r="C12235" i="1" s="1"/>
  <c r="C12236" i="1" s="1"/>
  <c r="C12237" i="1" s="1"/>
  <c r="C12238" i="1" s="1"/>
  <c r="C12239" i="1" s="1"/>
  <c r="C12240" i="1" s="1"/>
  <c r="C12241" i="1" s="1"/>
  <c r="C12242" i="1" s="1"/>
  <c r="C12243" i="1" s="1"/>
  <c r="C12244" i="1" s="1"/>
  <c r="C12245" i="1" s="1"/>
  <c r="C12246" i="1" s="1"/>
  <c r="C12247" i="1" s="1"/>
  <c r="C12248" i="1" s="1"/>
  <c r="C12249" i="1" s="1"/>
  <c r="C12250" i="1" s="1"/>
  <c r="C12251" i="1" s="1"/>
  <c r="C12252" i="1" s="1"/>
  <c r="C12253" i="1" s="1"/>
  <c r="C12254" i="1" s="1"/>
  <c r="C12255" i="1" s="1"/>
  <c r="C12256" i="1" s="1"/>
  <c r="C12257" i="1" s="1"/>
  <c r="C12258" i="1" s="1"/>
  <c r="C12259" i="1" s="1"/>
  <c r="C12260" i="1" s="1"/>
  <c r="C12261" i="1" s="1"/>
  <c r="C12262" i="1" s="1"/>
  <c r="C12263" i="1" s="1"/>
  <c r="C12264" i="1" s="1"/>
  <c r="C12265" i="1" s="1"/>
  <c r="C12266" i="1" s="1"/>
  <c r="C12267" i="1" s="1"/>
  <c r="C12268" i="1" s="1"/>
  <c r="C12269" i="1" s="1"/>
  <c r="C12270" i="1" s="1"/>
  <c r="C12271" i="1" s="1"/>
  <c r="C12272" i="1" s="1"/>
  <c r="C12273" i="1" s="1"/>
  <c r="C12274" i="1" s="1"/>
  <c r="C12275" i="1" s="1"/>
  <c r="C12276" i="1" s="1"/>
  <c r="C12277" i="1" s="1"/>
  <c r="C12278" i="1" s="1"/>
  <c r="C12279" i="1" s="1"/>
  <c r="C12280" i="1" s="1"/>
  <c r="C12281" i="1" s="1"/>
  <c r="C12282" i="1" s="1"/>
  <c r="C12283" i="1" s="1"/>
  <c r="C12284" i="1" s="1"/>
  <c r="C12285" i="1" s="1"/>
  <c r="C12286" i="1" s="1"/>
  <c r="C12287" i="1" s="1"/>
  <c r="C12288" i="1" s="1"/>
  <c r="C12289" i="1" s="1"/>
  <c r="C12290" i="1" s="1"/>
  <c r="C12291" i="1" s="1"/>
  <c r="C12292" i="1" s="1"/>
  <c r="C12293" i="1" s="1"/>
  <c r="C12294" i="1" s="1"/>
  <c r="C12295" i="1" s="1"/>
  <c r="C12296" i="1" s="1"/>
  <c r="C12297" i="1" s="1"/>
  <c r="C12298" i="1" s="1"/>
  <c r="C12299" i="1" s="1"/>
  <c r="C12300" i="1" s="1"/>
  <c r="C12301" i="1" s="1"/>
  <c r="C12302" i="1" s="1"/>
  <c r="C12303" i="1" s="1"/>
  <c r="C12304" i="1" s="1"/>
  <c r="C12305" i="1" s="1"/>
  <c r="C12306" i="1" s="1"/>
  <c r="C12307" i="1" s="1"/>
  <c r="C12308" i="1" s="1"/>
  <c r="C12309" i="1" s="1"/>
  <c r="C12310" i="1" s="1"/>
  <c r="C12311" i="1" s="1"/>
  <c r="C12312" i="1" s="1"/>
  <c r="C12313" i="1" s="1"/>
  <c r="C12314" i="1" s="1"/>
  <c r="C12315" i="1" s="1"/>
  <c r="C12316" i="1" s="1"/>
  <c r="C12317" i="1" s="1"/>
  <c r="C12318" i="1" s="1"/>
  <c r="C12319" i="1" s="1"/>
  <c r="C12320" i="1" s="1"/>
  <c r="C12321" i="1" s="1"/>
  <c r="C12322" i="1" s="1"/>
  <c r="C12323" i="1" s="1"/>
  <c r="C12324" i="1" s="1"/>
  <c r="C12325" i="1" s="1"/>
  <c r="C12326" i="1" s="1"/>
  <c r="C12327" i="1" s="1"/>
  <c r="C12328" i="1" s="1"/>
  <c r="C12329" i="1" s="1"/>
  <c r="C12330" i="1" s="1"/>
  <c r="C12331" i="1" s="1"/>
  <c r="C12332" i="1" s="1"/>
  <c r="C12333" i="1" s="1"/>
  <c r="C12334" i="1" s="1"/>
  <c r="C12335" i="1" s="1"/>
  <c r="C12336" i="1" s="1"/>
  <c r="C12337" i="1" s="1"/>
  <c r="C12338" i="1" s="1"/>
  <c r="C12339" i="1" s="1"/>
  <c r="C12340" i="1" s="1"/>
  <c r="C12341" i="1" s="1"/>
  <c r="C12342" i="1" s="1"/>
  <c r="C12343" i="1" s="1"/>
  <c r="C12344" i="1" s="1"/>
  <c r="C12345" i="1" s="1"/>
  <c r="C12346" i="1" s="1"/>
  <c r="C12347" i="1" s="1"/>
  <c r="C12348" i="1" s="1"/>
  <c r="C12349" i="1" s="1"/>
  <c r="C12350" i="1" s="1"/>
  <c r="C12351" i="1" s="1"/>
  <c r="C12352" i="1" s="1"/>
  <c r="C12353" i="1" s="1"/>
  <c r="C12354" i="1" s="1"/>
  <c r="C12355" i="1" s="1"/>
  <c r="C12356" i="1" s="1"/>
  <c r="C12357" i="1" s="1"/>
  <c r="C12358" i="1" s="1"/>
  <c r="C12359" i="1" s="1"/>
  <c r="C12360" i="1" s="1"/>
  <c r="C12361" i="1" s="1"/>
  <c r="C12362" i="1" s="1"/>
  <c r="C12363" i="1" s="1"/>
  <c r="C12364" i="1" s="1"/>
  <c r="C12365" i="1" s="1"/>
  <c r="C12366" i="1" s="1"/>
  <c r="C12367" i="1" s="1"/>
  <c r="C12368" i="1" s="1"/>
  <c r="C12369" i="1" s="1"/>
  <c r="C12370" i="1" s="1"/>
  <c r="C12371" i="1" s="1"/>
  <c r="C12372" i="1" s="1"/>
  <c r="C12373" i="1" s="1"/>
  <c r="C12374" i="1" s="1"/>
  <c r="C12375" i="1" s="1"/>
  <c r="C12376" i="1" s="1"/>
  <c r="C12377" i="1" s="1"/>
  <c r="C12378" i="1" s="1"/>
  <c r="C12379" i="1" s="1"/>
  <c r="C12380" i="1" s="1"/>
  <c r="C12381" i="1" s="1"/>
  <c r="C12382" i="1" s="1"/>
  <c r="C12383" i="1" s="1"/>
  <c r="C12384" i="1" s="1"/>
  <c r="C12385" i="1" s="1"/>
  <c r="C12386" i="1" s="1"/>
  <c r="C12387" i="1" s="1"/>
  <c r="C12388" i="1" s="1"/>
  <c r="C12389" i="1" s="1"/>
  <c r="C12390" i="1" s="1"/>
  <c r="C12391" i="1" s="1"/>
  <c r="C12392" i="1" s="1"/>
  <c r="C12393" i="1" s="1"/>
  <c r="C12394" i="1" s="1"/>
  <c r="C12395" i="1" s="1"/>
  <c r="C12396" i="1" s="1"/>
  <c r="C12397" i="1" s="1"/>
  <c r="C12398" i="1" s="1"/>
  <c r="C12399" i="1" s="1"/>
  <c r="C12400" i="1" s="1"/>
  <c r="C12401" i="1" s="1"/>
  <c r="C12402" i="1" s="1"/>
  <c r="C12403" i="1" s="1"/>
  <c r="C12404" i="1" s="1"/>
  <c r="C12405" i="1" s="1"/>
  <c r="C12406" i="1" s="1"/>
  <c r="C12407" i="1" s="1"/>
  <c r="C12408" i="1" s="1"/>
  <c r="C12409" i="1" s="1"/>
  <c r="C12410" i="1" s="1"/>
  <c r="C12411" i="1" s="1"/>
  <c r="C12412" i="1" s="1"/>
  <c r="C12413" i="1" s="1"/>
  <c r="C12414" i="1" s="1"/>
  <c r="C12415" i="1" s="1"/>
  <c r="C12416" i="1" s="1"/>
  <c r="C12417" i="1" s="1"/>
  <c r="C12418" i="1" s="1"/>
  <c r="C12419" i="1" s="1"/>
  <c r="C12420" i="1" s="1"/>
  <c r="C12421" i="1" s="1"/>
  <c r="C12422" i="1" s="1"/>
  <c r="C12423" i="1" s="1"/>
  <c r="C12424" i="1" s="1"/>
  <c r="C12425" i="1" s="1"/>
  <c r="C12426" i="1" s="1"/>
  <c r="C12427" i="1" s="1"/>
  <c r="C12428" i="1" s="1"/>
  <c r="C12429" i="1" s="1"/>
  <c r="C12430" i="1" s="1"/>
  <c r="C12431" i="1" s="1"/>
  <c r="C12432" i="1" s="1"/>
  <c r="C12433" i="1" s="1"/>
  <c r="C12434" i="1" s="1"/>
  <c r="C12435" i="1" s="1"/>
  <c r="C12436" i="1" s="1"/>
  <c r="C12437" i="1" s="1"/>
  <c r="C12438" i="1" s="1"/>
  <c r="C12439" i="1" s="1"/>
  <c r="C12440" i="1" s="1"/>
  <c r="C12441" i="1" s="1"/>
  <c r="C12442" i="1" s="1"/>
  <c r="C12443" i="1" s="1"/>
  <c r="C12444" i="1" s="1"/>
  <c r="C12445" i="1" s="1"/>
  <c r="C12446" i="1" s="1"/>
  <c r="C12447" i="1" s="1"/>
  <c r="C12448" i="1" s="1"/>
  <c r="C12449" i="1" s="1"/>
  <c r="C12450" i="1" s="1"/>
  <c r="C12451" i="1" s="1"/>
  <c r="C12452" i="1" s="1"/>
  <c r="C12453" i="1" s="1"/>
  <c r="C12454" i="1" s="1"/>
  <c r="C12455" i="1" s="1"/>
  <c r="C12456" i="1" s="1"/>
  <c r="C12457" i="1" s="1"/>
  <c r="C12458" i="1" s="1"/>
  <c r="C12459" i="1" s="1"/>
  <c r="C12460" i="1" s="1"/>
  <c r="C12461" i="1" s="1"/>
  <c r="C12462" i="1" s="1"/>
  <c r="C12463" i="1" s="1"/>
  <c r="C12464" i="1" s="1"/>
  <c r="C12465" i="1" s="1"/>
  <c r="C12466" i="1" s="1"/>
  <c r="C12467" i="1" s="1"/>
  <c r="C12468" i="1" s="1"/>
  <c r="C12469" i="1" s="1"/>
  <c r="C12470" i="1" s="1"/>
  <c r="C12471" i="1" s="1"/>
  <c r="C12472" i="1" s="1"/>
  <c r="C12473" i="1" s="1"/>
  <c r="C12474" i="1" s="1"/>
  <c r="C12475" i="1" s="1"/>
  <c r="C12476" i="1" s="1"/>
  <c r="C12477" i="1" s="1"/>
  <c r="C12478" i="1" s="1"/>
  <c r="C12479" i="1" s="1"/>
  <c r="C12480" i="1" s="1"/>
  <c r="C12481" i="1" s="1"/>
  <c r="C12482" i="1" s="1"/>
  <c r="C12483" i="1" s="1"/>
  <c r="C12484" i="1" s="1"/>
  <c r="C12485" i="1" s="1"/>
  <c r="C12486" i="1" s="1"/>
  <c r="C12487" i="1" s="1"/>
  <c r="C12488" i="1" s="1"/>
  <c r="C12489" i="1" s="1"/>
  <c r="C12490" i="1" s="1"/>
  <c r="C12491" i="1" s="1"/>
  <c r="C12492" i="1" s="1"/>
  <c r="C12493" i="1" s="1"/>
  <c r="C12494" i="1" s="1"/>
  <c r="C12495" i="1" s="1"/>
  <c r="C12496" i="1" s="1"/>
  <c r="C12497" i="1" s="1"/>
  <c r="C12498" i="1" s="1"/>
  <c r="C12499" i="1" s="1"/>
  <c r="C12500" i="1" s="1"/>
  <c r="C12501" i="1" s="1"/>
  <c r="C12502" i="1" s="1"/>
  <c r="C12503" i="1" s="1"/>
  <c r="C12504" i="1" s="1"/>
  <c r="C12505" i="1" s="1"/>
  <c r="C12506" i="1" s="1"/>
  <c r="C12507" i="1" s="1"/>
  <c r="C12508" i="1" s="1"/>
  <c r="C12509" i="1" s="1"/>
  <c r="C12510" i="1" s="1"/>
  <c r="C12511" i="1" s="1"/>
  <c r="C12512" i="1" s="1"/>
  <c r="C12513" i="1" s="1"/>
  <c r="C12514" i="1" s="1"/>
  <c r="C12515" i="1" s="1"/>
  <c r="C12516" i="1" s="1"/>
  <c r="C12517" i="1" s="1"/>
  <c r="C12518" i="1" s="1"/>
  <c r="C12519" i="1" s="1"/>
  <c r="C12520" i="1" s="1"/>
  <c r="C12521" i="1" s="1"/>
  <c r="C12522" i="1" s="1"/>
  <c r="C12523" i="1" s="1"/>
  <c r="C12524" i="1" s="1"/>
  <c r="C12525" i="1" s="1"/>
  <c r="C12526" i="1" s="1"/>
  <c r="C12527" i="1" s="1"/>
  <c r="C12528" i="1" s="1"/>
  <c r="C12529" i="1" s="1"/>
  <c r="C12530" i="1" s="1"/>
  <c r="C12531" i="1" s="1"/>
  <c r="C12532" i="1" s="1"/>
  <c r="C12533" i="1" s="1"/>
  <c r="C12534" i="1" s="1"/>
  <c r="C12535" i="1" s="1"/>
  <c r="C12536" i="1" s="1"/>
  <c r="C12537" i="1" s="1"/>
  <c r="C12538" i="1" s="1"/>
  <c r="C12539" i="1" s="1"/>
  <c r="C12540" i="1" s="1"/>
  <c r="C12541" i="1" s="1"/>
  <c r="C12542" i="1" s="1"/>
  <c r="C12543" i="1" s="1"/>
  <c r="C12544" i="1" s="1"/>
  <c r="C12545" i="1" s="1"/>
  <c r="C12546" i="1" s="1"/>
  <c r="C12547" i="1" s="1"/>
  <c r="C12548" i="1" s="1"/>
  <c r="C12549" i="1" s="1"/>
  <c r="C12550" i="1" s="1"/>
  <c r="C12551" i="1" s="1"/>
  <c r="C12552" i="1" s="1"/>
  <c r="C12553" i="1" s="1"/>
  <c r="C12554" i="1" s="1"/>
  <c r="C12555" i="1" s="1"/>
  <c r="C12556" i="1" s="1"/>
  <c r="C12557" i="1" s="1"/>
  <c r="C12558" i="1" s="1"/>
  <c r="C12559" i="1" s="1"/>
  <c r="C12560" i="1" s="1"/>
  <c r="C12561" i="1" s="1"/>
  <c r="C12562" i="1" s="1"/>
  <c r="C12563" i="1" s="1"/>
  <c r="C12564" i="1" s="1"/>
  <c r="C12565" i="1" s="1"/>
  <c r="C12566" i="1" s="1"/>
  <c r="C12567" i="1" s="1"/>
  <c r="C12568" i="1" s="1"/>
  <c r="C12569" i="1" s="1"/>
  <c r="C12570" i="1" s="1"/>
  <c r="C12571" i="1" s="1"/>
  <c r="C12572" i="1" s="1"/>
  <c r="C12573" i="1" s="1"/>
  <c r="C12574" i="1" s="1"/>
  <c r="C12575" i="1" s="1"/>
  <c r="C12576" i="1" s="1"/>
  <c r="C12577" i="1" s="1"/>
  <c r="C12578" i="1" s="1"/>
  <c r="C12579" i="1" s="1"/>
  <c r="C12580" i="1" s="1"/>
  <c r="C12581" i="1" s="1"/>
  <c r="C12582" i="1" s="1"/>
  <c r="C12583" i="1" s="1"/>
  <c r="C12584" i="1" s="1"/>
  <c r="C12585" i="1" s="1"/>
  <c r="C12586" i="1" s="1"/>
  <c r="C12587" i="1" s="1"/>
  <c r="C12588" i="1" s="1"/>
  <c r="C12589" i="1" s="1"/>
  <c r="C12590" i="1" s="1"/>
  <c r="C12591" i="1" s="1"/>
  <c r="C12592" i="1" s="1"/>
  <c r="C12593" i="1" s="1"/>
  <c r="C12594" i="1" s="1"/>
  <c r="C12595" i="1" s="1"/>
  <c r="C12596" i="1" s="1"/>
  <c r="C12597" i="1" s="1"/>
  <c r="C12598" i="1" s="1"/>
  <c r="C12599" i="1" s="1"/>
  <c r="C12600" i="1" s="1"/>
  <c r="C12601" i="1" s="1"/>
  <c r="C12602" i="1" s="1"/>
  <c r="C12603" i="1" s="1"/>
  <c r="C12604" i="1" s="1"/>
  <c r="C12605" i="1" s="1"/>
  <c r="C12606" i="1" s="1"/>
  <c r="C12607" i="1" s="1"/>
  <c r="C12608" i="1" s="1"/>
  <c r="C12609" i="1" s="1"/>
  <c r="C12610" i="1" s="1"/>
  <c r="C12611" i="1" s="1"/>
  <c r="C12612" i="1" s="1"/>
  <c r="C12613" i="1" s="1"/>
  <c r="C12614" i="1" s="1"/>
  <c r="C12615" i="1" s="1"/>
  <c r="C12616" i="1" s="1"/>
  <c r="C12617" i="1" s="1"/>
  <c r="C12618" i="1" s="1"/>
  <c r="C12619" i="1" s="1"/>
  <c r="C12620" i="1" s="1"/>
  <c r="C12621" i="1" s="1"/>
  <c r="C12622" i="1" s="1"/>
  <c r="C12623" i="1" s="1"/>
  <c r="C12624" i="1" s="1"/>
  <c r="C12625" i="1" s="1"/>
  <c r="C12626" i="1" s="1"/>
  <c r="C12627" i="1" s="1"/>
  <c r="C12628" i="1" s="1"/>
  <c r="C12629" i="1" s="1"/>
  <c r="C12630" i="1" s="1"/>
  <c r="C12631" i="1" s="1"/>
  <c r="C12632" i="1" s="1"/>
  <c r="C12633" i="1" s="1"/>
  <c r="C12634" i="1" s="1"/>
  <c r="C12635" i="1" s="1"/>
  <c r="C12636" i="1" s="1"/>
  <c r="C12637" i="1" s="1"/>
  <c r="C12638" i="1" s="1"/>
  <c r="C12639" i="1" s="1"/>
  <c r="C12640" i="1" s="1"/>
  <c r="C12641" i="1" s="1"/>
  <c r="C12642" i="1" s="1"/>
  <c r="C12643" i="1" s="1"/>
  <c r="C12644" i="1" s="1"/>
  <c r="C12645" i="1" s="1"/>
  <c r="C12646" i="1" s="1"/>
  <c r="C12647" i="1" s="1"/>
  <c r="C12648" i="1" s="1"/>
  <c r="C12649" i="1" s="1"/>
  <c r="C12650" i="1" s="1"/>
  <c r="C12651" i="1" s="1"/>
  <c r="C12652" i="1" s="1"/>
  <c r="C12653" i="1" s="1"/>
  <c r="C12654" i="1" s="1"/>
  <c r="C12655" i="1" s="1"/>
  <c r="C12656" i="1" s="1"/>
  <c r="C12657" i="1" s="1"/>
  <c r="C12658" i="1" s="1"/>
  <c r="C12659" i="1" s="1"/>
  <c r="C12660" i="1" s="1"/>
  <c r="C12661" i="1" s="1"/>
  <c r="C12662" i="1" s="1"/>
  <c r="C12663" i="1" s="1"/>
  <c r="C12664" i="1" s="1"/>
  <c r="C12665" i="1" s="1"/>
  <c r="C12666" i="1" s="1"/>
  <c r="C12667" i="1" s="1"/>
  <c r="C12668" i="1" s="1"/>
  <c r="C12669" i="1" s="1"/>
  <c r="C12670" i="1" s="1"/>
  <c r="C12671" i="1" s="1"/>
  <c r="C12672" i="1" s="1"/>
  <c r="C12673" i="1" s="1"/>
  <c r="C12674" i="1" s="1"/>
  <c r="C12675" i="1" s="1"/>
  <c r="C12676" i="1" s="1"/>
  <c r="C12677" i="1" s="1"/>
  <c r="C12678" i="1" s="1"/>
  <c r="C12679" i="1" s="1"/>
  <c r="C12680" i="1" s="1"/>
  <c r="C12681" i="1" s="1"/>
  <c r="C12682" i="1" s="1"/>
  <c r="C12683" i="1" s="1"/>
  <c r="C12684" i="1" s="1"/>
  <c r="C12685" i="1" s="1"/>
  <c r="C12686" i="1" s="1"/>
  <c r="C12687" i="1" s="1"/>
  <c r="C12688" i="1" s="1"/>
  <c r="C12689" i="1" s="1"/>
  <c r="C12690" i="1" s="1"/>
  <c r="C12691" i="1" s="1"/>
  <c r="C12692" i="1" s="1"/>
  <c r="C12693" i="1" s="1"/>
  <c r="C12694" i="1" s="1"/>
  <c r="C12695" i="1" s="1"/>
  <c r="C12696" i="1" s="1"/>
  <c r="C12697" i="1" s="1"/>
  <c r="C12698" i="1" s="1"/>
  <c r="C12699" i="1" s="1"/>
  <c r="C12700" i="1" s="1"/>
  <c r="C12701" i="1" s="1"/>
  <c r="C12702" i="1" s="1"/>
  <c r="C12703" i="1" s="1"/>
  <c r="C12704" i="1" s="1"/>
  <c r="C12705" i="1" s="1"/>
  <c r="C12706" i="1" s="1"/>
  <c r="C12707" i="1" s="1"/>
  <c r="C12708" i="1" s="1"/>
  <c r="C12709" i="1" s="1"/>
  <c r="C12710" i="1" s="1"/>
  <c r="C12711" i="1" s="1"/>
  <c r="C12712" i="1" s="1"/>
  <c r="C12713" i="1" s="1"/>
  <c r="C12714" i="1" s="1"/>
  <c r="C12715" i="1" s="1"/>
  <c r="C12716" i="1" s="1"/>
  <c r="C12717" i="1" s="1"/>
  <c r="C12718" i="1" s="1"/>
  <c r="C12719" i="1" s="1"/>
  <c r="C12720" i="1" s="1"/>
  <c r="C12721" i="1" s="1"/>
  <c r="C12722" i="1" s="1"/>
  <c r="C12723" i="1" s="1"/>
  <c r="C12724" i="1" s="1"/>
  <c r="C12725" i="1" s="1"/>
  <c r="C12726" i="1" s="1"/>
  <c r="C12727" i="1" s="1"/>
  <c r="C12728" i="1" s="1"/>
  <c r="C12729" i="1" s="1"/>
  <c r="C12730" i="1" s="1"/>
  <c r="C12731" i="1" s="1"/>
  <c r="C12732" i="1" s="1"/>
  <c r="C12733" i="1" s="1"/>
  <c r="C12734" i="1" s="1"/>
  <c r="C12735" i="1" s="1"/>
  <c r="C12736" i="1" s="1"/>
  <c r="C12737" i="1" s="1"/>
  <c r="C12738" i="1" s="1"/>
  <c r="C12739" i="1" s="1"/>
  <c r="C12740" i="1" s="1"/>
  <c r="C12741" i="1" s="1"/>
  <c r="C12742" i="1" s="1"/>
  <c r="C12743" i="1" s="1"/>
  <c r="C12744" i="1" s="1"/>
  <c r="C12745" i="1" s="1"/>
  <c r="C12746" i="1" s="1"/>
  <c r="C12747" i="1" s="1"/>
  <c r="C12748" i="1" s="1"/>
  <c r="C12749" i="1" s="1"/>
  <c r="C12750" i="1" s="1"/>
  <c r="C12751" i="1" s="1"/>
  <c r="C12752" i="1" s="1"/>
  <c r="C12753" i="1" s="1"/>
  <c r="C12754" i="1" s="1"/>
  <c r="C12755" i="1" s="1"/>
  <c r="C12756" i="1" s="1"/>
  <c r="C12757" i="1" s="1"/>
  <c r="C12758" i="1" s="1"/>
  <c r="C12759" i="1" s="1"/>
  <c r="C12760" i="1" s="1"/>
  <c r="C12761" i="1" s="1"/>
  <c r="C12762" i="1" s="1"/>
  <c r="C12763" i="1" s="1"/>
  <c r="C12764" i="1" s="1"/>
  <c r="C12765" i="1" s="1"/>
  <c r="C12766" i="1" s="1"/>
  <c r="C12767" i="1" s="1"/>
  <c r="C12768" i="1" s="1"/>
  <c r="C12769" i="1" s="1"/>
  <c r="C12770" i="1" s="1"/>
  <c r="C12771" i="1" s="1"/>
  <c r="C12772" i="1" s="1"/>
  <c r="C12773" i="1" s="1"/>
  <c r="C12774" i="1" s="1"/>
  <c r="C12775" i="1" s="1"/>
  <c r="C12776" i="1" s="1"/>
  <c r="C12777" i="1" s="1"/>
  <c r="C12778" i="1" s="1"/>
  <c r="C12779" i="1" s="1"/>
  <c r="C12780" i="1" s="1"/>
  <c r="C12781" i="1" s="1"/>
  <c r="C12782" i="1" s="1"/>
  <c r="C12783" i="1" s="1"/>
  <c r="C12784" i="1" s="1"/>
  <c r="C12785" i="1" s="1"/>
  <c r="C12786" i="1" s="1"/>
  <c r="C12787" i="1" s="1"/>
  <c r="C12788" i="1" s="1"/>
  <c r="C12789" i="1" s="1"/>
  <c r="C12790" i="1" s="1"/>
  <c r="C12791" i="1" s="1"/>
  <c r="C12792" i="1" s="1"/>
  <c r="C12793" i="1" s="1"/>
  <c r="C12794" i="1" s="1"/>
  <c r="C12795" i="1" s="1"/>
  <c r="C12796" i="1" s="1"/>
  <c r="C12797" i="1" s="1"/>
  <c r="C12798" i="1" s="1"/>
  <c r="C12799" i="1" s="1"/>
  <c r="C12800" i="1" s="1"/>
  <c r="C12801" i="1" s="1"/>
  <c r="C12802" i="1" s="1"/>
  <c r="C12803" i="1" s="1"/>
  <c r="C12804" i="1" s="1"/>
  <c r="C12805" i="1" s="1"/>
  <c r="C12806" i="1" s="1"/>
  <c r="C12807" i="1" s="1"/>
  <c r="C12808" i="1" s="1"/>
  <c r="C12809" i="1" s="1"/>
  <c r="C12810" i="1" s="1"/>
  <c r="C12811" i="1" s="1"/>
  <c r="C12812" i="1" s="1"/>
  <c r="C12813" i="1" s="1"/>
  <c r="C12814" i="1" s="1"/>
  <c r="C12815" i="1" s="1"/>
  <c r="C12816" i="1" s="1"/>
  <c r="C12817" i="1" s="1"/>
  <c r="C12818" i="1" s="1"/>
  <c r="C12819" i="1" s="1"/>
  <c r="C12820" i="1" s="1"/>
  <c r="C12821" i="1" s="1"/>
  <c r="C12822" i="1" s="1"/>
  <c r="C12823" i="1" s="1"/>
  <c r="C12824" i="1" s="1"/>
  <c r="C12825" i="1" s="1"/>
  <c r="C12826" i="1" s="1"/>
  <c r="C12827" i="1" s="1"/>
  <c r="C12828" i="1" s="1"/>
  <c r="C12829" i="1" s="1"/>
  <c r="C12830" i="1" s="1"/>
  <c r="C12831" i="1" s="1"/>
  <c r="C12832" i="1" s="1"/>
  <c r="C12833" i="1" s="1"/>
  <c r="C12834" i="1" s="1"/>
  <c r="C12835" i="1" s="1"/>
  <c r="C12836" i="1" s="1"/>
  <c r="C12837" i="1" s="1"/>
  <c r="C12838" i="1" s="1"/>
  <c r="C12839" i="1" s="1"/>
  <c r="C12840" i="1" s="1"/>
  <c r="C12841" i="1" s="1"/>
  <c r="C12842" i="1" s="1"/>
  <c r="C12843" i="1" s="1"/>
  <c r="C12844" i="1" s="1"/>
  <c r="C12845" i="1" s="1"/>
  <c r="C12846" i="1" s="1"/>
  <c r="C12847" i="1" s="1"/>
  <c r="C12848" i="1" s="1"/>
  <c r="C12849" i="1" s="1"/>
  <c r="C12850" i="1" s="1"/>
  <c r="C12851" i="1" s="1"/>
  <c r="C12852" i="1" s="1"/>
  <c r="C12853" i="1" s="1"/>
  <c r="C12854" i="1" s="1"/>
  <c r="C12855" i="1" s="1"/>
  <c r="C12856" i="1" s="1"/>
  <c r="C12857" i="1" s="1"/>
  <c r="C12858" i="1" s="1"/>
  <c r="C12859" i="1" s="1"/>
  <c r="C12860" i="1" s="1"/>
  <c r="C12861" i="1" s="1"/>
  <c r="C12862" i="1" s="1"/>
  <c r="C12863" i="1" s="1"/>
  <c r="C12864" i="1" s="1"/>
  <c r="C12865" i="1" s="1"/>
  <c r="C12866" i="1" s="1"/>
  <c r="C12867" i="1" s="1"/>
  <c r="C12868" i="1" s="1"/>
  <c r="C12869" i="1" s="1"/>
  <c r="C12870" i="1" s="1"/>
  <c r="C12871" i="1" s="1"/>
  <c r="C12872" i="1" s="1"/>
  <c r="C12873" i="1" s="1"/>
  <c r="C12874" i="1" s="1"/>
  <c r="C12875" i="1" s="1"/>
  <c r="C12876" i="1" s="1"/>
  <c r="C12877" i="1" s="1"/>
  <c r="C12878" i="1" s="1"/>
  <c r="C12879" i="1" s="1"/>
  <c r="C12880" i="1" s="1"/>
  <c r="C12881" i="1" s="1"/>
  <c r="C12882" i="1" s="1"/>
  <c r="C12883" i="1" s="1"/>
  <c r="C12884" i="1" s="1"/>
  <c r="C12885" i="1" s="1"/>
  <c r="C12886" i="1" s="1"/>
  <c r="C12887" i="1" s="1"/>
  <c r="C12888" i="1" s="1"/>
  <c r="C12889" i="1" s="1"/>
  <c r="C12890" i="1" s="1"/>
  <c r="C12891" i="1" s="1"/>
  <c r="C12892" i="1" s="1"/>
  <c r="C12893" i="1" s="1"/>
  <c r="C12894" i="1" s="1"/>
  <c r="C12895" i="1" s="1"/>
  <c r="C12896" i="1" s="1"/>
  <c r="C12897" i="1" s="1"/>
  <c r="C12898" i="1" s="1"/>
  <c r="C12899" i="1" s="1"/>
  <c r="C12900" i="1" s="1"/>
  <c r="C12901" i="1" s="1"/>
  <c r="C12902" i="1" s="1"/>
  <c r="C12903" i="1" s="1"/>
  <c r="C12904" i="1" s="1"/>
  <c r="C12905" i="1" s="1"/>
  <c r="C12906" i="1" s="1"/>
  <c r="C12907" i="1" s="1"/>
  <c r="C12908" i="1" s="1"/>
  <c r="C12909" i="1" s="1"/>
  <c r="C12910" i="1" s="1"/>
  <c r="C12911" i="1" s="1"/>
  <c r="C12912" i="1" s="1"/>
  <c r="C12913" i="1" s="1"/>
  <c r="C12914" i="1" s="1"/>
  <c r="C12915" i="1" s="1"/>
  <c r="C12916" i="1" s="1"/>
  <c r="C12917" i="1" s="1"/>
  <c r="C12918" i="1" s="1"/>
  <c r="C12919" i="1" s="1"/>
  <c r="C12920" i="1" s="1"/>
  <c r="C12921" i="1" s="1"/>
  <c r="C12922" i="1" s="1"/>
  <c r="C12923" i="1" s="1"/>
  <c r="C12924" i="1" s="1"/>
  <c r="C12925" i="1" s="1"/>
  <c r="C12926" i="1" s="1"/>
  <c r="C12927" i="1" s="1"/>
  <c r="C12928" i="1" s="1"/>
  <c r="C12929" i="1" s="1"/>
  <c r="C12930" i="1" s="1"/>
  <c r="C12931" i="1" s="1"/>
  <c r="C12932" i="1" s="1"/>
  <c r="C12933" i="1" s="1"/>
  <c r="C12934" i="1" s="1"/>
  <c r="C12935" i="1" s="1"/>
  <c r="C12936" i="1" s="1"/>
  <c r="C12937" i="1" s="1"/>
  <c r="C12938" i="1" s="1"/>
  <c r="C12939" i="1" s="1"/>
  <c r="C12940" i="1" s="1"/>
  <c r="C12941" i="1" s="1"/>
  <c r="C12942" i="1" s="1"/>
  <c r="C12943" i="1" s="1"/>
  <c r="C12944" i="1" s="1"/>
  <c r="C12945" i="1" s="1"/>
  <c r="C12946" i="1" s="1"/>
  <c r="C12947" i="1" s="1"/>
  <c r="C12948" i="1" s="1"/>
  <c r="C12949" i="1" s="1"/>
  <c r="C12950" i="1" s="1"/>
  <c r="C12951" i="1" s="1"/>
  <c r="C12952" i="1" s="1"/>
  <c r="C12953" i="1" s="1"/>
  <c r="C12954" i="1" s="1"/>
  <c r="C12955" i="1" s="1"/>
  <c r="C12956" i="1" s="1"/>
  <c r="C12957" i="1" s="1"/>
  <c r="C12958" i="1" s="1"/>
  <c r="C12959" i="1" s="1"/>
  <c r="C12960" i="1" s="1"/>
  <c r="C12961" i="1" s="1"/>
  <c r="C12962" i="1" s="1"/>
  <c r="C12963" i="1" s="1"/>
  <c r="C12964" i="1" s="1"/>
  <c r="C12965" i="1" s="1"/>
  <c r="C12966" i="1" s="1"/>
  <c r="C12967" i="1" s="1"/>
  <c r="C12968" i="1" s="1"/>
  <c r="C12969" i="1" s="1"/>
  <c r="C12970" i="1" s="1"/>
  <c r="C12971" i="1" s="1"/>
  <c r="C12972" i="1" s="1"/>
  <c r="C12973" i="1" s="1"/>
  <c r="C12974" i="1" s="1"/>
  <c r="C12975" i="1" s="1"/>
  <c r="C12976" i="1" s="1"/>
  <c r="C12977" i="1" s="1"/>
  <c r="C12978" i="1" s="1"/>
  <c r="C12979" i="1" s="1"/>
  <c r="C12980" i="1" s="1"/>
  <c r="C12981" i="1" s="1"/>
  <c r="C12982" i="1" s="1"/>
  <c r="C12983" i="1" s="1"/>
  <c r="C12984" i="1" s="1"/>
  <c r="C12985" i="1" s="1"/>
  <c r="C12986" i="1" s="1"/>
  <c r="C12987" i="1" s="1"/>
  <c r="C12988" i="1" s="1"/>
  <c r="C12989" i="1" s="1"/>
  <c r="C12990" i="1" s="1"/>
  <c r="C12991" i="1" s="1"/>
  <c r="C12992" i="1" s="1"/>
  <c r="C12993" i="1" s="1"/>
  <c r="C12994" i="1" s="1"/>
  <c r="C12995" i="1" s="1"/>
  <c r="C12996" i="1" s="1"/>
  <c r="C12997" i="1" s="1"/>
  <c r="C12998" i="1" s="1"/>
  <c r="C12999" i="1" s="1"/>
  <c r="C13000" i="1" s="1"/>
  <c r="C13001" i="1" s="1"/>
  <c r="C13002" i="1" s="1"/>
  <c r="C13003" i="1" s="1"/>
  <c r="C13004" i="1" s="1"/>
  <c r="C13005" i="1" s="1"/>
  <c r="C13006" i="1" s="1"/>
  <c r="C13007" i="1" s="1"/>
  <c r="C13008" i="1" s="1"/>
  <c r="C13009" i="1" s="1"/>
  <c r="C13010" i="1" s="1"/>
  <c r="C13011" i="1" s="1"/>
  <c r="C13012" i="1" s="1"/>
  <c r="C13013" i="1" s="1"/>
  <c r="C13014" i="1" s="1"/>
  <c r="C13015" i="1" s="1"/>
  <c r="C13016" i="1" s="1"/>
  <c r="C13017" i="1" s="1"/>
  <c r="C13018" i="1" s="1"/>
  <c r="C13019" i="1" s="1"/>
  <c r="C13020" i="1" s="1"/>
  <c r="C13021" i="1" s="1"/>
  <c r="C13022" i="1" s="1"/>
  <c r="C13023" i="1" s="1"/>
  <c r="C13024" i="1" s="1"/>
  <c r="C13025" i="1" s="1"/>
  <c r="C13026" i="1" s="1"/>
  <c r="C13027" i="1" s="1"/>
  <c r="C13028" i="1" s="1"/>
  <c r="C13029" i="1" s="1"/>
  <c r="C13030" i="1" s="1"/>
  <c r="C13031" i="1" s="1"/>
  <c r="C13032" i="1" s="1"/>
  <c r="C13033" i="1" s="1"/>
  <c r="C13034" i="1" s="1"/>
  <c r="C13035" i="1" s="1"/>
  <c r="C13036" i="1" s="1"/>
  <c r="C13037" i="1" s="1"/>
  <c r="C13038" i="1" s="1"/>
  <c r="C13039" i="1" s="1"/>
  <c r="C13040" i="1" s="1"/>
  <c r="C13041" i="1" s="1"/>
  <c r="C13042" i="1" s="1"/>
  <c r="C13043" i="1" s="1"/>
  <c r="C13044" i="1" s="1"/>
  <c r="C13045" i="1" s="1"/>
  <c r="C13046" i="1" s="1"/>
  <c r="C13047" i="1" s="1"/>
  <c r="C13048" i="1" s="1"/>
  <c r="C13049" i="1" s="1"/>
  <c r="C13050" i="1" s="1"/>
  <c r="C13051" i="1" s="1"/>
  <c r="C13052" i="1" s="1"/>
  <c r="C13053" i="1" s="1"/>
  <c r="C13054" i="1" s="1"/>
  <c r="C13055" i="1" s="1"/>
  <c r="C13056" i="1" s="1"/>
  <c r="C13057" i="1" s="1"/>
  <c r="C13058" i="1" s="1"/>
  <c r="C13059" i="1" s="1"/>
  <c r="C13060" i="1" s="1"/>
  <c r="C13061" i="1" s="1"/>
  <c r="C13062" i="1" s="1"/>
  <c r="C13063" i="1" s="1"/>
  <c r="C13064" i="1" s="1"/>
  <c r="C13065" i="1" s="1"/>
  <c r="C13066" i="1" s="1"/>
  <c r="C13067" i="1" s="1"/>
  <c r="C13068" i="1" s="1"/>
  <c r="C13069" i="1" s="1"/>
  <c r="C13070" i="1" s="1"/>
  <c r="C13071" i="1" s="1"/>
  <c r="C13072" i="1" s="1"/>
  <c r="C13073" i="1" s="1"/>
  <c r="C13074" i="1" s="1"/>
  <c r="C13075" i="1" s="1"/>
  <c r="C13076" i="1" s="1"/>
  <c r="C13077" i="1" s="1"/>
  <c r="C13078" i="1" s="1"/>
  <c r="C13079" i="1" s="1"/>
  <c r="C13080" i="1" s="1"/>
  <c r="C13081" i="1" s="1"/>
  <c r="C13082" i="1" s="1"/>
  <c r="C13083" i="1" s="1"/>
  <c r="C13084" i="1" s="1"/>
  <c r="C13085" i="1" s="1"/>
  <c r="C13086" i="1" s="1"/>
  <c r="C13087" i="1" s="1"/>
  <c r="C13088" i="1" s="1"/>
  <c r="C13089" i="1" s="1"/>
  <c r="C13090" i="1" s="1"/>
  <c r="C13091" i="1" s="1"/>
  <c r="C13092" i="1" s="1"/>
  <c r="C13093" i="1" s="1"/>
  <c r="C13094" i="1" s="1"/>
  <c r="C13095" i="1" s="1"/>
  <c r="C13096" i="1" s="1"/>
  <c r="C13097" i="1" s="1"/>
  <c r="C13098" i="1" s="1"/>
  <c r="C13099" i="1" s="1"/>
  <c r="C13100" i="1" s="1"/>
  <c r="C13101" i="1" s="1"/>
  <c r="C13102" i="1" s="1"/>
  <c r="C13103" i="1" s="1"/>
  <c r="C13104" i="1" s="1"/>
  <c r="C13105" i="1" s="1"/>
  <c r="C13106" i="1" s="1"/>
  <c r="C13107" i="1" s="1"/>
  <c r="C13108" i="1" s="1"/>
  <c r="C13109" i="1" s="1"/>
  <c r="C13110" i="1" s="1"/>
  <c r="C13111" i="1" s="1"/>
  <c r="C13112" i="1" s="1"/>
  <c r="C13113" i="1" s="1"/>
  <c r="C13114" i="1" s="1"/>
  <c r="C13115" i="1" s="1"/>
  <c r="C13116" i="1" s="1"/>
  <c r="C13117" i="1" s="1"/>
  <c r="C13118" i="1" s="1"/>
  <c r="C13119" i="1" s="1"/>
  <c r="C13120" i="1" s="1"/>
  <c r="C13121" i="1" s="1"/>
  <c r="C13122" i="1" s="1"/>
  <c r="C13123" i="1" s="1"/>
  <c r="C13124" i="1" s="1"/>
  <c r="C13125" i="1" s="1"/>
  <c r="C13126" i="1" s="1"/>
  <c r="C13127" i="1" s="1"/>
  <c r="C13128" i="1" s="1"/>
  <c r="C13129" i="1" s="1"/>
  <c r="C13130" i="1" s="1"/>
  <c r="C13131" i="1" s="1"/>
  <c r="C13132" i="1" s="1"/>
  <c r="C13133" i="1" s="1"/>
  <c r="C13134" i="1" s="1"/>
  <c r="C13135" i="1" s="1"/>
  <c r="C13136" i="1" s="1"/>
  <c r="C13137" i="1" s="1"/>
  <c r="C13138" i="1" s="1"/>
  <c r="C13139" i="1" s="1"/>
  <c r="C13140" i="1" s="1"/>
  <c r="C13141" i="1" s="1"/>
  <c r="C13142" i="1" s="1"/>
  <c r="C13143" i="1" s="1"/>
  <c r="C13144" i="1" s="1"/>
  <c r="C13145" i="1" s="1"/>
  <c r="C13146" i="1" s="1"/>
  <c r="C13147" i="1" s="1"/>
  <c r="C13148" i="1" s="1"/>
  <c r="C13149" i="1" s="1"/>
  <c r="C13150" i="1" s="1"/>
  <c r="C13151" i="1" s="1"/>
  <c r="C13152" i="1" s="1"/>
  <c r="C13153" i="1" s="1"/>
  <c r="C13154" i="1" s="1"/>
  <c r="C13155" i="1" s="1"/>
  <c r="C13156" i="1" s="1"/>
  <c r="C13157" i="1" s="1"/>
  <c r="C13158" i="1" s="1"/>
  <c r="C13159" i="1" s="1"/>
  <c r="C13160" i="1" s="1"/>
  <c r="C13161" i="1" s="1"/>
  <c r="C13162" i="1" s="1"/>
  <c r="C13163" i="1" s="1"/>
  <c r="C13164" i="1" s="1"/>
  <c r="C13165" i="1" s="1"/>
  <c r="C13166" i="1" s="1"/>
  <c r="C13167" i="1" s="1"/>
  <c r="C13168" i="1" s="1"/>
  <c r="C13169" i="1" s="1"/>
  <c r="C13170" i="1" s="1"/>
  <c r="C13171" i="1" s="1"/>
  <c r="C13172" i="1" s="1"/>
  <c r="C13173" i="1" s="1"/>
  <c r="C13174" i="1" s="1"/>
  <c r="C13175" i="1" s="1"/>
  <c r="C13176" i="1" s="1"/>
  <c r="C13177" i="1" s="1"/>
  <c r="C13178" i="1" s="1"/>
  <c r="C13179" i="1" s="1"/>
  <c r="C13180" i="1" s="1"/>
  <c r="C13181" i="1" s="1"/>
  <c r="C13182" i="1" s="1"/>
  <c r="C13183" i="1" s="1"/>
  <c r="C13184" i="1" s="1"/>
  <c r="C13185" i="1" s="1"/>
  <c r="C13186" i="1" s="1"/>
  <c r="C13187" i="1" s="1"/>
  <c r="C13188" i="1" s="1"/>
  <c r="C13189" i="1" s="1"/>
  <c r="C13190" i="1" s="1"/>
  <c r="C13191" i="1" s="1"/>
  <c r="C13192" i="1" s="1"/>
  <c r="C13193" i="1" s="1"/>
  <c r="C13194" i="1" s="1"/>
  <c r="C13195" i="1" s="1"/>
  <c r="C13196" i="1" s="1"/>
  <c r="C13197" i="1" s="1"/>
  <c r="C13198" i="1" s="1"/>
  <c r="C13199" i="1" s="1"/>
  <c r="C13200" i="1" s="1"/>
  <c r="C13201" i="1" s="1"/>
  <c r="C13202" i="1" s="1"/>
  <c r="C13203" i="1" s="1"/>
  <c r="C13204" i="1" s="1"/>
  <c r="C13205" i="1" s="1"/>
  <c r="C13206" i="1" s="1"/>
  <c r="C13207" i="1" s="1"/>
  <c r="C13208" i="1" s="1"/>
  <c r="C13209" i="1" s="1"/>
  <c r="C13210" i="1" s="1"/>
  <c r="C13211" i="1" s="1"/>
  <c r="C13212" i="1" s="1"/>
  <c r="C13213" i="1" s="1"/>
  <c r="C13214" i="1" s="1"/>
  <c r="C13215" i="1" s="1"/>
  <c r="C13216" i="1" s="1"/>
  <c r="C13217" i="1" s="1"/>
  <c r="C13218" i="1" s="1"/>
  <c r="C13219" i="1" s="1"/>
  <c r="C13220" i="1" s="1"/>
  <c r="C13221" i="1" s="1"/>
  <c r="C13222" i="1" s="1"/>
  <c r="C13223" i="1" s="1"/>
  <c r="C13224" i="1" s="1"/>
  <c r="C13225" i="1" s="1"/>
  <c r="C13226" i="1" s="1"/>
  <c r="C13227" i="1" s="1"/>
  <c r="C13228" i="1" s="1"/>
  <c r="C13229" i="1" s="1"/>
  <c r="C13230" i="1" s="1"/>
  <c r="C13231" i="1" s="1"/>
  <c r="C13232" i="1" s="1"/>
  <c r="C13233" i="1" s="1"/>
  <c r="C13234" i="1" s="1"/>
  <c r="C13235" i="1" s="1"/>
  <c r="C13236" i="1" s="1"/>
  <c r="C13237" i="1" s="1"/>
  <c r="C13238" i="1" s="1"/>
  <c r="C13239" i="1" s="1"/>
  <c r="C13240" i="1" s="1"/>
  <c r="C13241" i="1" s="1"/>
  <c r="C13242" i="1" s="1"/>
  <c r="C13243" i="1" s="1"/>
  <c r="C13244" i="1" s="1"/>
  <c r="C13245" i="1" s="1"/>
  <c r="C13246" i="1" s="1"/>
  <c r="C13247" i="1" s="1"/>
  <c r="C13248" i="1" s="1"/>
  <c r="C13249" i="1" s="1"/>
  <c r="C13250" i="1" s="1"/>
  <c r="C13251" i="1" s="1"/>
  <c r="C13252" i="1" s="1"/>
  <c r="C13253" i="1" s="1"/>
  <c r="C13254" i="1" s="1"/>
  <c r="C13255" i="1" s="1"/>
  <c r="C13256" i="1" s="1"/>
  <c r="C13257" i="1" s="1"/>
  <c r="C13258" i="1" s="1"/>
  <c r="C13259" i="1" s="1"/>
  <c r="C13260" i="1" s="1"/>
  <c r="C13261" i="1" s="1"/>
  <c r="C13262" i="1" s="1"/>
  <c r="C13263" i="1" s="1"/>
  <c r="C13264" i="1" s="1"/>
  <c r="C13265" i="1" s="1"/>
  <c r="C13266" i="1" s="1"/>
  <c r="C13267" i="1" s="1"/>
  <c r="C13268" i="1" s="1"/>
  <c r="C13269" i="1" s="1"/>
  <c r="C13270" i="1" s="1"/>
  <c r="C13271" i="1" s="1"/>
  <c r="C13272" i="1" s="1"/>
  <c r="C13273" i="1" s="1"/>
  <c r="C13274" i="1" s="1"/>
  <c r="C13275" i="1" s="1"/>
  <c r="C13276" i="1" s="1"/>
  <c r="C13277" i="1" s="1"/>
  <c r="C13278" i="1" s="1"/>
  <c r="C13279" i="1" s="1"/>
  <c r="C13280" i="1" s="1"/>
  <c r="C13281" i="1" s="1"/>
  <c r="C13282" i="1" s="1"/>
  <c r="C13283" i="1" s="1"/>
  <c r="C13284" i="1" s="1"/>
  <c r="C13285" i="1" s="1"/>
  <c r="C13286" i="1" s="1"/>
  <c r="C13287" i="1" s="1"/>
  <c r="C13288" i="1" s="1"/>
  <c r="C13289" i="1" s="1"/>
  <c r="C13290" i="1" s="1"/>
  <c r="C13291" i="1" s="1"/>
  <c r="C13292" i="1" s="1"/>
  <c r="C13293" i="1" s="1"/>
  <c r="C13294" i="1" s="1"/>
  <c r="C13295" i="1" s="1"/>
  <c r="C13296" i="1" s="1"/>
  <c r="C13297" i="1" s="1"/>
  <c r="C13298" i="1" s="1"/>
  <c r="C13299" i="1" s="1"/>
  <c r="C13300" i="1" s="1"/>
  <c r="C13301" i="1" s="1"/>
  <c r="C13302" i="1" s="1"/>
  <c r="C13303" i="1" s="1"/>
  <c r="C13304" i="1" s="1"/>
  <c r="C13305" i="1" s="1"/>
  <c r="C13306" i="1" s="1"/>
  <c r="C13307" i="1" s="1"/>
  <c r="C13308" i="1" s="1"/>
  <c r="C13309" i="1" s="1"/>
  <c r="C13310" i="1" s="1"/>
  <c r="C13311" i="1" s="1"/>
  <c r="C13312" i="1" s="1"/>
  <c r="C13313" i="1" s="1"/>
  <c r="C13314" i="1" s="1"/>
  <c r="C13315" i="1" s="1"/>
  <c r="C13316" i="1" s="1"/>
  <c r="C13317" i="1" s="1"/>
  <c r="C13318" i="1" s="1"/>
  <c r="C13319" i="1" s="1"/>
  <c r="C13320" i="1" s="1"/>
  <c r="C13321" i="1" s="1"/>
  <c r="C13322" i="1" s="1"/>
  <c r="C13323" i="1" s="1"/>
  <c r="C13324" i="1" s="1"/>
  <c r="C13325" i="1" s="1"/>
  <c r="C13326" i="1" s="1"/>
  <c r="C13327" i="1" s="1"/>
  <c r="C13328" i="1" s="1"/>
  <c r="C13329" i="1" s="1"/>
  <c r="C13330" i="1" s="1"/>
  <c r="C13331" i="1" s="1"/>
  <c r="C13332" i="1" s="1"/>
  <c r="C13333" i="1" s="1"/>
  <c r="C13334" i="1" s="1"/>
  <c r="C13335" i="1" s="1"/>
  <c r="C13336" i="1" s="1"/>
  <c r="C13337" i="1" s="1"/>
  <c r="C13338" i="1" s="1"/>
  <c r="C13339" i="1" s="1"/>
  <c r="C13340" i="1" s="1"/>
  <c r="C13341" i="1" s="1"/>
  <c r="C13342" i="1" s="1"/>
  <c r="C13343" i="1" s="1"/>
  <c r="C13344" i="1" s="1"/>
  <c r="C13345" i="1" s="1"/>
  <c r="C13346" i="1" s="1"/>
  <c r="C13347" i="1" s="1"/>
  <c r="C13348" i="1" s="1"/>
  <c r="C13349" i="1" s="1"/>
  <c r="C13350" i="1" s="1"/>
  <c r="C13351" i="1" s="1"/>
  <c r="C13352" i="1" s="1"/>
  <c r="C13353" i="1" s="1"/>
  <c r="C13354" i="1" s="1"/>
  <c r="C13355" i="1" s="1"/>
  <c r="C13356" i="1" s="1"/>
  <c r="C13357" i="1" s="1"/>
  <c r="C13358" i="1" s="1"/>
  <c r="C13359" i="1" s="1"/>
  <c r="C13360" i="1" s="1"/>
  <c r="C13361" i="1" s="1"/>
  <c r="C13362" i="1" s="1"/>
  <c r="C13363" i="1" s="1"/>
  <c r="C13364" i="1" s="1"/>
  <c r="C13365" i="1" s="1"/>
  <c r="C13366" i="1" s="1"/>
  <c r="C13367" i="1" s="1"/>
  <c r="C13368" i="1" s="1"/>
  <c r="C13369" i="1" s="1"/>
  <c r="C13370" i="1" s="1"/>
  <c r="C13371" i="1" s="1"/>
  <c r="C13372" i="1" s="1"/>
  <c r="C13373" i="1" s="1"/>
  <c r="C13374" i="1" s="1"/>
  <c r="C13375" i="1" s="1"/>
  <c r="C13376" i="1" s="1"/>
  <c r="C13377" i="1" s="1"/>
  <c r="C13378" i="1" s="1"/>
  <c r="C13379" i="1" s="1"/>
  <c r="C13380" i="1" s="1"/>
  <c r="C13381" i="1" s="1"/>
  <c r="C13382" i="1" s="1"/>
  <c r="C13383" i="1" s="1"/>
  <c r="C13384" i="1" s="1"/>
  <c r="C13385" i="1" s="1"/>
  <c r="C13386" i="1" s="1"/>
  <c r="C13387" i="1" s="1"/>
  <c r="C13388" i="1" s="1"/>
  <c r="C13389" i="1" s="1"/>
  <c r="C13390" i="1" s="1"/>
  <c r="C13391" i="1" s="1"/>
  <c r="C13392" i="1" s="1"/>
  <c r="C13393" i="1" s="1"/>
  <c r="C13394" i="1" s="1"/>
  <c r="C13395" i="1" s="1"/>
  <c r="C13396" i="1" s="1"/>
  <c r="C13397" i="1" s="1"/>
  <c r="C13398" i="1" s="1"/>
  <c r="C13399" i="1" s="1"/>
  <c r="C13400" i="1" s="1"/>
  <c r="C13401" i="1" s="1"/>
  <c r="C13402" i="1" s="1"/>
  <c r="C13403" i="1" s="1"/>
  <c r="C13404" i="1" s="1"/>
  <c r="C13405" i="1" s="1"/>
  <c r="C13406" i="1" s="1"/>
  <c r="C13407" i="1" s="1"/>
  <c r="C13408" i="1" s="1"/>
  <c r="C13409" i="1" s="1"/>
  <c r="C13410" i="1" s="1"/>
  <c r="C13411" i="1" s="1"/>
  <c r="C13412" i="1" s="1"/>
  <c r="C13413" i="1" s="1"/>
  <c r="C13414" i="1" s="1"/>
  <c r="C13415" i="1" s="1"/>
  <c r="C13416" i="1" s="1"/>
  <c r="C13417" i="1" s="1"/>
  <c r="C13418" i="1" s="1"/>
  <c r="C13419" i="1" s="1"/>
  <c r="C13420" i="1" s="1"/>
  <c r="C13421" i="1" s="1"/>
  <c r="C13422" i="1" s="1"/>
  <c r="C13423" i="1" s="1"/>
  <c r="C13424" i="1" s="1"/>
  <c r="C13425" i="1" s="1"/>
  <c r="C13426" i="1" s="1"/>
  <c r="C13427" i="1" s="1"/>
  <c r="C13428" i="1" s="1"/>
  <c r="C13429" i="1" s="1"/>
  <c r="C13430" i="1" s="1"/>
  <c r="C13431" i="1" s="1"/>
  <c r="C13432" i="1" s="1"/>
  <c r="C13433" i="1" s="1"/>
  <c r="C13434" i="1" s="1"/>
  <c r="C13435" i="1" s="1"/>
  <c r="C13436" i="1" s="1"/>
  <c r="C13437" i="1" s="1"/>
  <c r="C13438" i="1" s="1"/>
  <c r="C13439" i="1" s="1"/>
  <c r="C13440" i="1" s="1"/>
  <c r="C13441" i="1" s="1"/>
  <c r="C13442" i="1" s="1"/>
  <c r="C13443" i="1" s="1"/>
  <c r="C13444" i="1" s="1"/>
  <c r="C13445" i="1" s="1"/>
  <c r="C13446" i="1" s="1"/>
  <c r="C13447" i="1" s="1"/>
  <c r="C13448" i="1" s="1"/>
  <c r="C13449" i="1" s="1"/>
  <c r="C13450" i="1" s="1"/>
  <c r="C13451" i="1" s="1"/>
  <c r="C13452" i="1" s="1"/>
  <c r="C13453" i="1" s="1"/>
  <c r="C13454" i="1" s="1"/>
  <c r="C13455" i="1" s="1"/>
  <c r="C13456" i="1" s="1"/>
  <c r="C13457" i="1" s="1"/>
  <c r="C13458" i="1" s="1"/>
  <c r="C13459" i="1" s="1"/>
  <c r="C13460" i="1" s="1"/>
  <c r="C13461" i="1" s="1"/>
  <c r="C13462" i="1" s="1"/>
  <c r="C13463" i="1" s="1"/>
  <c r="C13464" i="1" s="1"/>
  <c r="C13465" i="1" s="1"/>
  <c r="C13466" i="1" s="1"/>
  <c r="C13467" i="1" s="1"/>
  <c r="C13468" i="1" s="1"/>
  <c r="C13469" i="1" s="1"/>
  <c r="C13470" i="1" s="1"/>
  <c r="C13471" i="1" s="1"/>
  <c r="C13472" i="1" s="1"/>
  <c r="C13473" i="1" s="1"/>
  <c r="C13474" i="1" s="1"/>
  <c r="C13475" i="1" s="1"/>
  <c r="C13476" i="1" s="1"/>
  <c r="C13477" i="1" s="1"/>
  <c r="C13478" i="1" s="1"/>
  <c r="C13479" i="1" s="1"/>
  <c r="C13480" i="1" s="1"/>
  <c r="C13481" i="1" s="1"/>
  <c r="C13482" i="1" s="1"/>
  <c r="C13483" i="1" s="1"/>
  <c r="C13484" i="1" s="1"/>
  <c r="C13485" i="1" s="1"/>
  <c r="C13486" i="1" s="1"/>
  <c r="C13487" i="1" s="1"/>
  <c r="C13488" i="1" s="1"/>
  <c r="C13489" i="1" s="1"/>
  <c r="C13490" i="1" s="1"/>
  <c r="C13491" i="1" s="1"/>
  <c r="C13492" i="1" s="1"/>
  <c r="C13493" i="1" s="1"/>
  <c r="C13494" i="1" s="1"/>
  <c r="C13495" i="1" s="1"/>
  <c r="C13496" i="1" s="1"/>
  <c r="C13497" i="1" s="1"/>
  <c r="C13498" i="1" s="1"/>
  <c r="C13499" i="1" s="1"/>
  <c r="C13500" i="1" s="1"/>
  <c r="C13501" i="1" s="1"/>
  <c r="C13502" i="1" s="1"/>
  <c r="C13503" i="1" s="1"/>
  <c r="C13504" i="1" s="1"/>
  <c r="C13505" i="1" s="1"/>
  <c r="C13506" i="1" s="1"/>
  <c r="C13507" i="1" s="1"/>
  <c r="C13508" i="1" s="1"/>
  <c r="C13509" i="1" s="1"/>
  <c r="C13510" i="1" s="1"/>
  <c r="C13511" i="1" s="1"/>
  <c r="C13512" i="1" s="1"/>
  <c r="C13513" i="1" s="1"/>
  <c r="C13514" i="1" s="1"/>
  <c r="C13515" i="1" s="1"/>
  <c r="C13516" i="1" s="1"/>
  <c r="C13517" i="1" s="1"/>
  <c r="C13518" i="1" s="1"/>
  <c r="C13519" i="1" s="1"/>
  <c r="C13520" i="1" s="1"/>
  <c r="C13521" i="1" s="1"/>
  <c r="C13522" i="1" s="1"/>
  <c r="C13523" i="1" s="1"/>
  <c r="C13524" i="1" s="1"/>
  <c r="C13525" i="1" s="1"/>
  <c r="C13526" i="1" s="1"/>
  <c r="C13527" i="1" s="1"/>
  <c r="C13528" i="1" s="1"/>
  <c r="C13529" i="1" s="1"/>
  <c r="C13530" i="1" s="1"/>
  <c r="C13531" i="1" s="1"/>
  <c r="C13532" i="1" s="1"/>
  <c r="C13533" i="1" s="1"/>
  <c r="C13534" i="1" s="1"/>
  <c r="C13535" i="1" s="1"/>
  <c r="C13536" i="1" s="1"/>
  <c r="C13537" i="1" s="1"/>
  <c r="C13538" i="1" s="1"/>
  <c r="C13539" i="1" s="1"/>
  <c r="C13540" i="1" s="1"/>
  <c r="C13541" i="1" s="1"/>
  <c r="C13542" i="1" s="1"/>
  <c r="C13543" i="1" s="1"/>
  <c r="C13544" i="1" s="1"/>
  <c r="C13545" i="1" s="1"/>
  <c r="C13546" i="1" s="1"/>
  <c r="C13547" i="1" s="1"/>
  <c r="C13548" i="1" s="1"/>
  <c r="C13549" i="1" s="1"/>
  <c r="C13550" i="1" s="1"/>
  <c r="C13551" i="1" s="1"/>
  <c r="C13552" i="1" s="1"/>
  <c r="C13553" i="1" s="1"/>
  <c r="C13554" i="1" s="1"/>
  <c r="C13555" i="1" s="1"/>
  <c r="C13556" i="1" s="1"/>
  <c r="C13557" i="1" s="1"/>
  <c r="C13558" i="1" s="1"/>
  <c r="C13559" i="1" s="1"/>
  <c r="C13560" i="1" s="1"/>
  <c r="C13561" i="1" s="1"/>
  <c r="C13562" i="1" s="1"/>
  <c r="C13563" i="1" s="1"/>
  <c r="C13564" i="1" s="1"/>
  <c r="C13565" i="1" s="1"/>
  <c r="C13566" i="1" s="1"/>
  <c r="C13567" i="1" s="1"/>
  <c r="C13568" i="1" s="1"/>
  <c r="C13569" i="1" s="1"/>
  <c r="C13570" i="1" s="1"/>
  <c r="C13571" i="1" s="1"/>
  <c r="C13572" i="1" s="1"/>
  <c r="C13573" i="1" s="1"/>
  <c r="C13574" i="1" s="1"/>
  <c r="C13575" i="1" s="1"/>
  <c r="C13576" i="1" s="1"/>
  <c r="C13577" i="1" s="1"/>
  <c r="C13578" i="1" s="1"/>
  <c r="C13579" i="1" s="1"/>
  <c r="C13580" i="1" s="1"/>
  <c r="C13581" i="1" s="1"/>
  <c r="C13582" i="1" s="1"/>
  <c r="C13583" i="1" s="1"/>
  <c r="C13584" i="1" s="1"/>
  <c r="C13585" i="1" s="1"/>
  <c r="C13586" i="1" s="1"/>
  <c r="C13587" i="1" s="1"/>
  <c r="C13588" i="1" s="1"/>
  <c r="C13589" i="1" s="1"/>
  <c r="C13590" i="1" s="1"/>
  <c r="C13591" i="1" s="1"/>
  <c r="C13592" i="1" s="1"/>
  <c r="C13593" i="1" s="1"/>
  <c r="C13594" i="1" s="1"/>
  <c r="C13595" i="1" s="1"/>
  <c r="C13596" i="1" s="1"/>
  <c r="C13597" i="1" s="1"/>
  <c r="C13598" i="1" s="1"/>
  <c r="C13599" i="1" s="1"/>
  <c r="C13600" i="1" s="1"/>
  <c r="C13601" i="1" s="1"/>
  <c r="C13602" i="1" s="1"/>
  <c r="C13603" i="1" s="1"/>
  <c r="C13604" i="1" s="1"/>
  <c r="C13605" i="1" s="1"/>
  <c r="C13606" i="1" s="1"/>
  <c r="C13607" i="1" s="1"/>
  <c r="C13608" i="1" s="1"/>
  <c r="C13609" i="1" s="1"/>
  <c r="C13610" i="1" s="1"/>
  <c r="C13611" i="1" s="1"/>
  <c r="C13612" i="1" s="1"/>
  <c r="C13613" i="1" s="1"/>
  <c r="C13614" i="1" s="1"/>
  <c r="C13615" i="1" s="1"/>
  <c r="C13616" i="1" s="1"/>
  <c r="C13617" i="1" s="1"/>
  <c r="C13618" i="1" s="1"/>
  <c r="C13619" i="1" s="1"/>
  <c r="C13620" i="1" s="1"/>
  <c r="C13621" i="1" s="1"/>
  <c r="C13622" i="1" s="1"/>
  <c r="C13623" i="1" s="1"/>
  <c r="C13624" i="1" s="1"/>
  <c r="C13625" i="1" s="1"/>
  <c r="C13626" i="1" s="1"/>
  <c r="C13627" i="1" s="1"/>
  <c r="C13628" i="1" s="1"/>
  <c r="C13629" i="1" s="1"/>
  <c r="C13630" i="1" s="1"/>
  <c r="C13631" i="1" s="1"/>
  <c r="C13632" i="1" s="1"/>
  <c r="C13633" i="1" s="1"/>
  <c r="C13634" i="1" s="1"/>
  <c r="C13635" i="1" s="1"/>
  <c r="C13636" i="1" s="1"/>
  <c r="C13637" i="1" s="1"/>
  <c r="C13638" i="1" s="1"/>
  <c r="C13639" i="1" s="1"/>
  <c r="C13640" i="1" s="1"/>
  <c r="C13641" i="1" s="1"/>
  <c r="C13642" i="1" s="1"/>
  <c r="C13643" i="1" s="1"/>
  <c r="C13644" i="1" s="1"/>
  <c r="C13645" i="1" s="1"/>
  <c r="C13646" i="1" s="1"/>
  <c r="C13647" i="1" s="1"/>
  <c r="C13648" i="1" s="1"/>
  <c r="C13649" i="1" s="1"/>
  <c r="C13650" i="1" s="1"/>
  <c r="C13651" i="1" s="1"/>
  <c r="C13652" i="1" s="1"/>
  <c r="C13653" i="1" s="1"/>
  <c r="C13654" i="1" s="1"/>
  <c r="C13655" i="1" s="1"/>
  <c r="C13656" i="1" s="1"/>
  <c r="C13657" i="1" s="1"/>
  <c r="C13658" i="1" s="1"/>
  <c r="C13659" i="1" s="1"/>
  <c r="C13660" i="1" s="1"/>
  <c r="C13661" i="1" s="1"/>
  <c r="C13662" i="1" s="1"/>
  <c r="C13663" i="1" s="1"/>
  <c r="C13664" i="1" s="1"/>
  <c r="C13665" i="1" s="1"/>
  <c r="C13666" i="1" s="1"/>
  <c r="C13667" i="1" s="1"/>
  <c r="C13668" i="1" s="1"/>
  <c r="C13669" i="1" s="1"/>
  <c r="C13670" i="1" s="1"/>
  <c r="C13671" i="1" s="1"/>
  <c r="C13672" i="1" s="1"/>
  <c r="C13673" i="1" s="1"/>
  <c r="C13674" i="1" s="1"/>
  <c r="C13675" i="1" s="1"/>
  <c r="C13676" i="1" s="1"/>
  <c r="C13677" i="1" s="1"/>
  <c r="C13678" i="1" s="1"/>
  <c r="C13679" i="1" s="1"/>
  <c r="C13680" i="1" s="1"/>
  <c r="C13681" i="1" s="1"/>
  <c r="C13682" i="1" s="1"/>
  <c r="C13683" i="1" s="1"/>
  <c r="C13684" i="1" s="1"/>
  <c r="C13685" i="1" s="1"/>
  <c r="C13686" i="1" s="1"/>
  <c r="C13687" i="1" s="1"/>
  <c r="C13688" i="1" s="1"/>
  <c r="C13689" i="1" s="1"/>
  <c r="C13690" i="1" s="1"/>
  <c r="C13691" i="1" s="1"/>
  <c r="C13692" i="1" s="1"/>
  <c r="C13693" i="1" s="1"/>
  <c r="C13694" i="1" s="1"/>
  <c r="C13695" i="1" s="1"/>
  <c r="C13696" i="1" s="1"/>
  <c r="C13697" i="1" s="1"/>
  <c r="C13698" i="1" s="1"/>
  <c r="C13699" i="1" s="1"/>
  <c r="C13700" i="1" s="1"/>
  <c r="C13701" i="1" s="1"/>
  <c r="C13702" i="1" s="1"/>
  <c r="C13703" i="1" s="1"/>
  <c r="C13704" i="1" s="1"/>
  <c r="C13705" i="1" s="1"/>
  <c r="C13706" i="1" s="1"/>
  <c r="C13707" i="1" s="1"/>
  <c r="C13708" i="1" s="1"/>
  <c r="C13709" i="1" s="1"/>
  <c r="C13710" i="1" s="1"/>
  <c r="C13711" i="1" s="1"/>
  <c r="C13712" i="1" s="1"/>
  <c r="C13713" i="1" s="1"/>
  <c r="C13714" i="1" s="1"/>
  <c r="C13715" i="1" s="1"/>
  <c r="C13716" i="1" s="1"/>
  <c r="C13717" i="1" s="1"/>
  <c r="C13718" i="1" s="1"/>
  <c r="C13719" i="1" s="1"/>
  <c r="C13720" i="1" s="1"/>
  <c r="C13721" i="1" s="1"/>
  <c r="C13722" i="1" s="1"/>
  <c r="C13723" i="1" s="1"/>
  <c r="C13724" i="1" s="1"/>
  <c r="C13725" i="1" s="1"/>
  <c r="C13726" i="1" s="1"/>
  <c r="C13727" i="1" s="1"/>
  <c r="C13728" i="1" s="1"/>
  <c r="C13729" i="1" s="1"/>
  <c r="C13730" i="1" s="1"/>
  <c r="C13731" i="1" s="1"/>
  <c r="C13732" i="1" s="1"/>
  <c r="C13733" i="1" s="1"/>
  <c r="C13734" i="1" s="1"/>
  <c r="C13735" i="1" s="1"/>
  <c r="C13736" i="1" s="1"/>
  <c r="C13737" i="1" s="1"/>
  <c r="C13738" i="1" s="1"/>
  <c r="C13739" i="1" s="1"/>
  <c r="C13740" i="1" s="1"/>
  <c r="C13741" i="1" s="1"/>
  <c r="C13742" i="1" s="1"/>
  <c r="C13743" i="1" s="1"/>
  <c r="C13744" i="1" s="1"/>
  <c r="C13745" i="1" s="1"/>
  <c r="C13746" i="1" s="1"/>
  <c r="C13747" i="1" s="1"/>
  <c r="C13748" i="1" s="1"/>
  <c r="C13749" i="1" s="1"/>
  <c r="C13750" i="1" s="1"/>
  <c r="C13751" i="1" s="1"/>
  <c r="C13752" i="1" s="1"/>
  <c r="C13753" i="1" s="1"/>
  <c r="C13754" i="1" s="1"/>
  <c r="C13755" i="1" s="1"/>
  <c r="C13756" i="1" s="1"/>
  <c r="C13757" i="1" s="1"/>
  <c r="C13758" i="1" s="1"/>
  <c r="C13759" i="1" s="1"/>
  <c r="C13760" i="1" s="1"/>
  <c r="C13761" i="1" s="1"/>
  <c r="C13762" i="1" s="1"/>
  <c r="C13763" i="1" s="1"/>
  <c r="C13764" i="1" s="1"/>
  <c r="C13765" i="1" s="1"/>
  <c r="C13766" i="1" s="1"/>
  <c r="C13767" i="1" s="1"/>
  <c r="C13768" i="1" s="1"/>
  <c r="C13769" i="1" s="1"/>
  <c r="C13770" i="1" s="1"/>
  <c r="C13771" i="1" s="1"/>
  <c r="C13772" i="1" s="1"/>
  <c r="C13773" i="1" s="1"/>
  <c r="C13774" i="1" s="1"/>
  <c r="C13775" i="1" s="1"/>
  <c r="C13776" i="1" s="1"/>
  <c r="C13777" i="1" s="1"/>
  <c r="C13778" i="1" s="1"/>
  <c r="C13779" i="1" s="1"/>
  <c r="C13780" i="1" s="1"/>
  <c r="C13781" i="1" s="1"/>
  <c r="C13782" i="1" s="1"/>
  <c r="C13783" i="1" s="1"/>
  <c r="C13784" i="1" s="1"/>
  <c r="C13785" i="1" s="1"/>
  <c r="C13786" i="1" s="1"/>
  <c r="C13787" i="1" s="1"/>
  <c r="C13788" i="1" s="1"/>
  <c r="C13789" i="1" s="1"/>
  <c r="C13790" i="1" s="1"/>
  <c r="C13791" i="1" s="1"/>
  <c r="C13792" i="1" s="1"/>
  <c r="C13793" i="1" s="1"/>
  <c r="C13794" i="1" s="1"/>
  <c r="C13795" i="1" s="1"/>
  <c r="C13796" i="1" s="1"/>
  <c r="C13797" i="1" s="1"/>
  <c r="C13798" i="1" s="1"/>
  <c r="C13799" i="1" s="1"/>
  <c r="C13800" i="1" s="1"/>
  <c r="C13801" i="1" s="1"/>
  <c r="C13802" i="1" s="1"/>
  <c r="C13803" i="1" s="1"/>
  <c r="C13804" i="1" s="1"/>
  <c r="C13805" i="1" s="1"/>
  <c r="C13806" i="1" s="1"/>
  <c r="C13807" i="1" s="1"/>
  <c r="C13808" i="1" s="1"/>
  <c r="C13809" i="1" s="1"/>
  <c r="C13810" i="1" s="1"/>
  <c r="C13811" i="1" s="1"/>
  <c r="C13812" i="1" s="1"/>
  <c r="C13813" i="1" s="1"/>
  <c r="C13814" i="1" s="1"/>
  <c r="C13815" i="1" s="1"/>
  <c r="C13816" i="1" s="1"/>
  <c r="C13817" i="1" s="1"/>
  <c r="C13818" i="1" s="1"/>
  <c r="C13819" i="1" s="1"/>
  <c r="C13820" i="1" s="1"/>
  <c r="C13821" i="1" s="1"/>
  <c r="C13822" i="1" s="1"/>
  <c r="C13823" i="1" s="1"/>
  <c r="C13824" i="1" s="1"/>
  <c r="C13825" i="1" s="1"/>
  <c r="C13826" i="1" s="1"/>
  <c r="C13827" i="1" s="1"/>
  <c r="C13828" i="1" s="1"/>
  <c r="C13829" i="1" s="1"/>
  <c r="C13830" i="1" s="1"/>
  <c r="C13831" i="1" s="1"/>
  <c r="C13832" i="1" s="1"/>
  <c r="C13833" i="1" s="1"/>
  <c r="C13834" i="1" s="1"/>
  <c r="C13835" i="1" s="1"/>
  <c r="C13836" i="1" s="1"/>
  <c r="C13837" i="1" s="1"/>
  <c r="C13838" i="1" s="1"/>
  <c r="C13839" i="1" s="1"/>
  <c r="C13840" i="1" s="1"/>
  <c r="C13841" i="1" s="1"/>
  <c r="C13842" i="1" s="1"/>
  <c r="C13843" i="1" s="1"/>
  <c r="C13844" i="1" s="1"/>
  <c r="C13845" i="1" s="1"/>
  <c r="C13846" i="1" s="1"/>
  <c r="C13847" i="1" s="1"/>
  <c r="C13848" i="1" s="1"/>
  <c r="C13849" i="1" s="1"/>
  <c r="C13850" i="1" s="1"/>
  <c r="C13851" i="1" s="1"/>
  <c r="C13852" i="1" s="1"/>
  <c r="C13853" i="1" s="1"/>
  <c r="C13854" i="1" s="1"/>
  <c r="C13855" i="1" s="1"/>
  <c r="C13856" i="1" s="1"/>
  <c r="C13857" i="1" s="1"/>
  <c r="C13858" i="1" s="1"/>
  <c r="C13859" i="1" s="1"/>
  <c r="C13860" i="1" s="1"/>
  <c r="C13861" i="1" s="1"/>
  <c r="C13862" i="1" s="1"/>
  <c r="C13863" i="1" s="1"/>
  <c r="C13864" i="1" s="1"/>
  <c r="C13865" i="1" s="1"/>
  <c r="C13866" i="1" s="1"/>
  <c r="C13867" i="1" s="1"/>
  <c r="C13868" i="1" s="1"/>
  <c r="C13869" i="1" s="1"/>
  <c r="C13870" i="1" s="1"/>
  <c r="C13871" i="1" s="1"/>
  <c r="C13872" i="1" s="1"/>
  <c r="C13873" i="1" s="1"/>
  <c r="C13874" i="1" s="1"/>
  <c r="C13875" i="1" s="1"/>
  <c r="C13876" i="1" s="1"/>
  <c r="C13877" i="1" s="1"/>
  <c r="C13878" i="1" s="1"/>
  <c r="C13879" i="1" s="1"/>
  <c r="C13880" i="1" s="1"/>
  <c r="C13881" i="1" s="1"/>
  <c r="C13882" i="1" s="1"/>
  <c r="C13883" i="1" s="1"/>
  <c r="C13884" i="1" s="1"/>
  <c r="C13885" i="1" s="1"/>
  <c r="C13886" i="1" s="1"/>
  <c r="C13887" i="1" s="1"/>
  <c r="C13888" i="1" s="1"/>
  <c r="C13889" i="1" s="1"/>
  <c r="C13890" i="1" s="1"/>
  <c r="C13891" i="1" s="1"/>
  <c r="C13892" i="1" s="1"/>
  <c r="C13893" i="1" s="1"/>
  <c r="C13894" i="1" s="1"/>
  <c r="C13895" i="1" s="1"/>
  <c r="C13896" i="1" s="1"/>
  <c r="C13897" i="1" s="1"/>
  <c r="C13898" i="1" s="1"/>
  <c r="C13899" i="1" s="1"/>
  <c r="C13900" i="1" s="1"/>
  <c r="C13901" i="1" s="1"/>
  <c r="C13902" i="1" s="1"/>
  <c r="C13903" i="1" s="1"/>
  <c r="C13904" i="1" s="1"/>
  <c r="C13905" i="1" s="1"/>
  <c r="C13906" i="1" s="1"/>
  <c r="C13907" i="1" s="1"/>
  <c r="C13908" i="1" s="1"/>
  <c r="C13909" i="1" s="1"/>
  <c r="C13910" i="1" s="1"/>
  <c r="C13911" i="1" s="1"/>
  <c r="C13912" i="1" s="1"/>
  <c r="C13913" i="1" s="1"/>
  <c r="C13914" i="1" s="1"/>
  <c r="C13915" i="1" s="1"/>
  <c r="C13916" i="1" s="1"/>
  <c r="C13917" i="1" s="1"/>
  <c r="C13918" i="1" s="1"/>
  <c r="C13919" i="1" s="1"/>
  <c r="C13920" i="1" s="1"/>
  <c r="C13921" i="1" s="1"/>
  <c r="C13922" i="1" s="1"/>
  <c r="C13923" i="1" s="1"/>
  <c r="C13924" i="1" s="1"/>
  <c r="C13925" i="1" s="1"/>
  <c r="C13926" i="1" s="1"/>
  <c r="C13927" i="1" s="1"/>
  <c r="C13928" i="1" s="1"/>
  <c r="C13929" i="1" s="1"/>
  <c r="C13930" i="1" s="1"/>
  <c r="C13931" i="1" s="1"/>
  <c r="C13932" i="1" s="1"/>
  <c r="C13933" i="1" s="1"/>
  <c r="C13934" i="1" s="1"/>
  <c r="C13935" i="1" s="1"/>
  <c r="C13936" i="1" s="1"/>
  <c r="C13937" i="1" s="1"/>
  <c r="C13938" i="1" s="1"/>
  <c r="C13939" i="1" s="1"/>
  <c r="C13940" i="1" s="1"/>
  <c r="C13941" i="1" s="1"/>
  <c r="C13942" i="1" s="1"/>
  <c r="C13943" i="1" s="1"/>
  <c r="C13944" i="1" s="1"/>
  <c r="C13945" i="1" s="1"/>
  <c r="C13946" i="1" s="1"/>
  <c r="C13947" i="1" s="1"/>
  <c r="C13948" i="1" s="1"/>
  <c r="C13949" i="1" s="1"/>
  <c r="C13950" i="1" s="1"/>
  <c r="C13951" i="1" s="1"/>
  <c r="C13952" i="1" s="1"/>
  <c r="C13953" i="1" s="1"/>
  <c r="C13954" i="1" s="1"/>
  <c r="C13955" i="1" s="1"/>
  <c r="C13956" i="1" s="1"/>
  <c r="C13957" i="1" s="1"/>
  <c r="C13958" i="1" s="1"/>
  <c r="C13959" i="1" s="1"/>
  <c r="C13960" i="1" s="1"/>
  <c r="C13961" i="1" s="1"/>
  <c r="C13962" i="1" s="1"/>
  <c r="C13963" i="1" s="1"/>
  <c r="C13964" i="1" s="1"/>
  <c r="C13965" i="1" s="1"/>
  <c r="C13966" i="1" s="1"/>
  <c r="C13967" i="1" s="1"/>
  <c r="C13968" i="1" s="1"/>
  <c r="C13969" i="1" s="1"/>
  <c r="C13970" i="1" s="1"/>
  <c r="C13971" i="1" s="1"/>
  <c r="C13972" i="1" s="1"/>
  <c r="C13973" i="1" s="1"/>
  <c r="C13974" i="1" s="1"/>
  <c r="C13975" i="1" s="1"/>
  <c r="C13976" i="1" s="1"/>
  <c r="C13977" i="1" s="1"/>
  <c r="C13978" i="1" s="1"/>
  <c r="C13979" i="1" s="1"/>
  <c r="C13980" i="1" s="1"/>
  <c r="C13981" i="1" s="1"/>
  <c r="C13982" i="1" s="1"/>
  <c r="C13983" i="1" s="1"/>
  <c r="C13984" i="1" s="1"/>
  <c r="C13985" i="1" s="1"/>
  <c r="C13986" i="1" s="1"/>
  <c r="C13987" i="1" s="1"/>
  <c r="C13988" i="1" s="1"/>
  <c r="C13989" i="1" s="1"/>
  <c r="C13990" i="1" s="1"/>
  <c r="C13991" i="1" s="1"/>
  <c r="C13992" i="1" s="1"/>
  <c r="C13993" i="1" s="1"/>
  <c r="C13994" i="1" s="1"/>
  <c r="C13995" i="1" s="1"/>
  <c r="C13996" i="1" s="1"/>
  <c r="C13997" i="1" s="1"/>
  <c r="C13998" i="1" s="1"/>
  <c r="C13999" i="1" s="1"/>
  <c r="C14000" i="1" s="1"/>
  <c r="C14001" i="1" s="1"/>
  <c r="C14002" i="1" s="1"/>
  <c r="C14003" i="1" s="1"/>
  <c r="C14004" i="1" s="1"/>
  <c r="C14005" i="1" s="1"/>
  <c r="C14006" i="1" s="1"/>
  <c r="C14007" i="1" s="1"/>
  <c r="C14008" i="1" s="1"/>
  <c r="C14009" i="1" s="1"/>
  <c r="C14010" i="1" s="1"/>
  <c r="C14011" i="1" s="1"/>
  <c r="C14012" i="1" s="1"/>
  <c r="C14013" i="1" s="1"/>
  <c r="C14014" i="1" s="1"/>
  <c r="C14015" i="1" s="1"/>
  <c r="C14016" i="1" s="1"/>
  <c r="C14017" i="1" s="1"/>
  <c r="C14018" i="1" s="1"/>
  <c r="C14019" i="1" s="1"/>
  <c r="C14020" i="1" s="1"/>
  <c r="C14021" i="1" s="1"/>
  <c r="C14022" i="1" s="1"/>
  <c r="C14023" i="1" s="1"/>
  <c r="C14024" i="1" s="1"/>
  <c r="C14025" i="1" s="1"/>
  <c r="C14026" i="1" s="1"/>
  <c r="C14027" i="1" s="1"/>
  <c r="C14028" i="1" s="1"/>
  <c r="C14029" i="1" s="1"/>
  <c r="C14030" i="1" s="1"/>
  <c r="C14031" i="1" s="1"/>
  <c r="C14032" i="1" s="1"/>
  <c r="C14033" i="1" s="1"/>
  <c r="C14034" i="1" s="1"/>
  <c r="C14035" i="1" s="1"/>
  <c r="C14036" i="1" s="1"/>
  <c r="C14037" i="1" s="1"/>
  <c r="C14038" i="1" s="1"/>
  <c r="C14039" i="1" s="1"/>
  <c r="C14040" i="1" s="1"/>
  <c r="C14041" i="1" s="1"/>
  <c r="C14042" i="1" s="1"/>
  <c r="C14043" i="1" s="1"/>
  <c r="C14044" i="1" s="1"/>
  <c r="C14045" i="1" s="1"/>
  <c r="C14046" i="1" s="1"/>
  <c r="C14047" i="1" s="1"/>
  <c r="C14048" i="1" s="1"/>
  <c r="C14049" i="1" s="1"/>
  <c r="C14050" i="1" s="1"/>
  <c r="C14051" i="1" s="1"/>
  <c r="C14052" i="1" s="1"/>
  <c r="C14053" i="1" s="1"/>
  <c r="C14054" i="1" s="1"/>
  <c r="C14055" i="1" s="1"/>
  <c r="C14056" i="1" s="1"/>
  <c r="C14057" i="1" s="1"/>
  <c r="C14058" i="1" s="1"/>
  <c r="C14059" i="1" s="1"/>
  <c r="C14060" i="1" s="1"/>
  <c r="C14061" i="1" s="1"/>
  <c r="C14062" i="1" s="1"/>
  <c r="C14063" i="1" s="1"/>
  <c r="C14064" i="1" s="1"/>
  <c r="C14065" i="1" s="1"/>
  <c r="C14066" i="1" s="1"/>
  <c r="C14067" i="1" s="1"/>
  <c r="C14068" i="1" s="1"/>
  <c r="C14069" i="1" s="1"/>
  <c r="C14070" i="1" s="1"/>
  <c r="C14071" i="1" s="1"/>
  <c r="C14072" i="1" s="1"/>
  <c r="C14073" i="1" s="1"/>
  <c r="C14074" i="1" s="1"/>
  <c r="C14075" i="1" s="1"/>
  <c r="C14076" i="1" s="1"/>
  <c r="C14077" i="1" s="1"/>
  <c r="C14078" i="1" s="1"/>
  <c r="C14079" i="1" s="1"/>
  <c r="C14080" i="1" s="1"/>
  <c r="C14081" i="1" s="1"/>
  <c r="C14082" i="1" s="1"/>
  <c r="C14083" i="1" s="1"/>
  <c r="C14084" i="1" s="1"/>
  <c r="C14085" i="1" s="1"/>
  <c r="C14086" i="1" s="1"/>
  <c r="C14087" i="1" s="1"/>
  <c r="C14088" i="1" s="1"/>
  <c r="C14089" i="1" s="1"/>
  <c r="C14090" i="1" s="1"/>
  <c r="C14091" i="1" s="1"/>
  <c r="C14092" i="1" s="1"/>
  <c r="C14093" i="1" s="1"/>
  <c r="C14094" i="1" s="1"/>
  <c r="C14095" i="1" s="1"/>
  <c r="C14096" i="1" s="1"/>
  <c r="C14097" i="1" s="1"/>
  <c r="C14098" i="1" s="1"/>
  <c r="C14099" i="1" s="1"/>
  <c r="C14100" i="1" s="1"/>
  <c r="C14101" i="1" s="1"/>
  <c r="C14102" i="1" s="1"/>
  <c r="C14103" i="1" s="1"/>
  <c r="C14104" i="1" s="1"/>
  <c r="C14105" i="1" s="1"/>
  <c r="C14106" i="1" s="1"/>
  <c r="C14107" i="1" s="1"/>
  <c r="C14108" i="1" s="1"/>
  <c r="C14109" i="1" s="1"/>
  <c r="C14110" i="1" s="1"/>
  <c r="C14111" i="1" s="1"/>
  <c r="C14112" i="1" s="1"/>
  <c r="C14113" i="1" s="1"/>
  <c r="C14114" i="1" s="1"/>
  <c r="C14115" i="1" s="1"/>
  <c r="C14116" i="1" s="1"/>
  <c r="C14117" i="1" s="1"/>
  <c r="C14118" i="1" s="1"/>
  <c r="C14119" i="1" s="1"/>
  <c r="C14120" i="1" s="1"/>
  <c r="C14121" i="1" s="1"/>
  <c r="C14122" i="1" s="1"/>
  <c r="C14123" i="1" s="1"/>
  <c r="C14124" i="1" s="1"/>
  <c r="C14125" i="1" s="1"/>
  <c r="C14126" i="1" s="1"/>
  <c r="C14127" i="1" s="1"/>
  <c r="C14128" i="1" s="1"/>
  <c r="C14129" i="1" s="1"/>
  <c r="C14130" i="1" s="1"/>
  <c r="C14131" i="1" s="1"/>
  <c r="C14132" i="1" s="1"/>
  <c r="C14133" i="1" s="1"/>
  <c r="C14134" i="1" s="1"/>
  <c r="C14135" i="1" s="1"/>
  <c r="C14136" i="1" s="1"/>
  <c r="C14137" i="1" s="1"/>
  <c r="C14138" i="1" s="1"/>
  <c r="C14139" i="1" s="1"/>
  <c r="C14140" i="1" s="1"/>
  <c r="C14141" i="1" s="1"/>
  <c r="C14142" i="1" s="1"/>
  <c r="C14143" i="1" s="1"/>
  <c r="C14144" i="1" s="1"/>
  <c r="C14145" i="1" s="1"/>
  <c r="C14146" i="1" s="1"/>
  <c r="C14147" i="1" s="1"/>
  <c r="C14148" i="1" s="1"/>
  <c r="C14149" i="1" s="1"/>
  <c r="C14150" i="1" s="1"/>
  <c r="C14151" i="1" s="1"/>
  <c r="C14152" i="1" s="1"/>
  <c r="C14153" i="1" s="1"/>
  <c r="C14154" i="1" s="1"/>
  <c r="C14155" i="1" s="1"/>
  <c r="C14156" i="1" s="1"/>
  <c r="C14157" i="1" s="1"/>
  <c r="C14158" i="1" s="1"/>
  <c r="C14159" i="1" s="1"/>
  <c r="C14160" i="1" s="1"/>
  <c r="C14161" i="1" s="1"/>
  <c r="C14162" i="1" s="1"/>
  <c r="C14163" i="1" s="1"/>
  <c r="C14164" i="1" s="1"/>
  <c r="C14165" i="1" s="1"/>
  <c r="C14166" i="1" s="1"/>
  <c r="C14167" i="1" s="1"/>
  <c r="C14168" i="1" s="1"/>
  <c r="C14169" i="1" s="1"/>
  <c r="C14170" i="1" s="1"/>
  <c r="C14171" i="1" s="1"/>
  <c r="C14172" i="1" s="1"/>
  <c r="C14173" i="1" s="1"/>
  <c r="C14174" i="1" s="1"/>
  <c r="C14175" i="1" s="1"/>
  <c r="C14176" i="1" s="1"/>
  <c r="C14177" i="1" s="1"/>
  <c r="C14178" i="1" s="1"/>
  <c r="C14179" i="1" s="1"/>
  <c r="C14180" i="1" s="1"/>
  <c r="C14181" i="1" s="1"/>
  <c r="C14182" i="1" s="1"/>
  <c r="C14183" i="1" s="1"/>
  <c r="C14184" i="1" s="1"/>
  <c r="C14185" i="1" s="1"/>
  <c r="C14186" i="1" s="1"/>
  <c r="C14187" i="1" s="1"/>
  <c r="C14188" i="1" s="1"/>
  <c r="C14189" i="1" s="1"/>
  <c r="C14190" i="1" s="1"/>
  <c r="C14191" i="1" s="1"/>
  <c r="C14192" i="1" s="1"/>
  <c r="C14193" i="1" s="1"/>
  <c r="C14194" i="1" s="1"/>
  <c r="C14195" i="1" s="1"/>
  <c r="C14196" i="1" s="1"/>
  <c r="C14197" i="1" s="1"/>
  <c r="C14198" i="1" s="1"/>
  <c r="C14199" i="1" s="1"/>
  <c r="C14200" i="1" s="1"/>
  <c r="C14201" i="1" s="1"/>
  <c r="C14202" i="1" s="1"/>
  <c r="C14203" i="1" s="1"/>
  <c r="C14204" i="1" s="1"/>
  <c r="C14205" i="1" s="1"/>
  <c r="C14206" i="1" s="1"/>
  <c r="C14207" i="1" s="1"/>
  <c r="C14208" i="1" s="1"/>
  <c r="C14209" i="1" s="1"/>
  <c r="C14210" i="1" s="1"/>
  <c r="C14211" i="1" s="1"/>
  <c r="C14212" i="1" s="1"/>
  <c r="C14213" i="1" s="1"/>
  <c r="C14214" i="1" s="1"/>
  <c r="C14215" i="1" s="1"/>
  <c r="C14216" i="1" s="1"/>
  <c r="C14217" i="1" s="1"/>
  <c r="C14218" i="1" s="1"/>
  <c r="C14219" i="1" s="1"/>
  <c r="C14220" i="1" s="1"/>
  <c r="C14221" i="1" s="1"/>
  <c r="C14222" i="1" s="1"/>
  <c r="C14223" i="1" s="1"/>
  <c r="C14224" i="1" s="1"/>
  <c r="C14225" i="1" s="1"/>
  <c r="C14226" i="1" s="1"/>
  <c r="C14227" i="1" s="1"/>
  <c r="C14228" i="1" s="1"/>
  <c r="C14229" i="1" s="1"/>
  <c r="C14230" i="1" s="1"/>
  <c r="C14231" i="1" s="1"/>
  <c r="C14232" i="1" s="1"/>
  <c r="C14233" i="1" s="1"/>
  <c r="C14234" i="1" s="1"/>
  <c r="C14235" i="1" s="1"/>
  <c r="C14236" i="1" s="1"/>
  <c r="C14237" i="1" s="1"/>
  <c r="C14238" i="1" s="1"/>
  <c r="C14239" i="1" s="1"/>
  <c r="C14240" i="1" s="1"/>
  <c r="C14241" i="1" s="1"/>
  <c r="C14242" i="1" s="1"/>
  <c r="C14243" i="1" s="1"/>
  <c r="C14244" i="1" s="1"/>
  <c r="C14245" i="1" s="1"/>
  <c r="C14246" i="1" s="1"/>
  <c r="C14247" i="1" s="1"/>
  <c r="C14248" i="1" s="1"/>
  <c r="C14249" i="1" s="1"/>
  <c r="C14250" i="1" s="1"/>
  <c r="C14251" i="1" s="1"/>
  <c r="C14252" i="1" s="1"/>
  <c r="C14253" i="1" s="1"/>
  <c r="C14254" i="1" s="1"/>
  <c r="C14255" i="1" s="1"/>
  <c r="C14256" i="1" s="1"/>
  <c r="C14257" i="1" s="1"/>
  <c r="C14258" i="1" s="1"/>
  <c r="C14259" i="1" s="1"/>
  <c r="C14260" i="1" s="1"/>
  <c r="C14261" i="1" s="1"/>
  <c r="C14262" i="1" s="1"/>
  <c r="C14263" i="1" s="1"/>
  <c r="C14264" i="1" s="1"/>
  <c r="C14265" i="1" s="1"/>
  <c r="C14266" i="1" s="1"/>
  <c r="C14267" i="1" s="1"/>
  <c r="C14268" i="1" s="1"/>
  <c r="C14269" i="1" s="1"/>
  <c r="C14270" i="1" s="1"/>
  <c r="C14271" i="1" s="1"/>
  <c r="C14272" i="1" s="1"/>
  <c r="C14273" i="1" s="1"/>
  <c r="C14274" i="1" s="1"/>
  <c r="C14275" i="1" s="1"/>
  <c r="C14276" i="1" s="1"/>
  <c r="C14277" i="1" s="1"/>
  <c r="C14278" i="1" s="1"/>
  <c r="C14279" i="1" s="1"/>
  <c r="C14280" i="1" s="1"/>
  <c r="C14281" i="1" s="1"/>
  <c r="C14282" i="1" s="1"/>
  <c r="C14283" i="1" s="1"/>
  <c r="C14284" i="1" s="1"/>
  <c r="C14285" i="1" s="1"/>
  <c r="C14286" i="1" s="1"/>
  <c r="C14287" i="1" s="1"/>
  <c r="C14288" i="1" s="1"/>
  <c r="C14289" i="1" s="1"/>
  <c r="C14290" i="1" s="1"/>
  <c r="C14291" i="1" s="1"/>
  <c r="C14292" i="1" s="1"/>
  <c r="C14293" i="1" s="1"/>
  <c r="C14294" i="1" s="1"/>
  <c r="C14295" i="1" s="1"/>
  <c r="C14296" i="1" s="1"/>
  <c r="C14297" i="1" s="1"/>
  <c r="C14298" i="1" s="1"/>
  <c r="C14299" i="1" s="1"/>
  <c r="C14300" i="1" s="1"/>
  <c r="C14301" i="1" s="1"/>
  <c r="C14302" i="1" s="1"/>
  <c r="C14303" i="1" s="1"/>
  <c r="C14304" i="1" s="1"/>
  <c r="C14305" i="1" s="1"/>
  <c r="C14306" i="1" s="1"/>
  <c r="C14307" i="1" s="1"/>
  <c r="C14308" i="1" s="1"/>
  <c r="C14309" i="1" s="1"/>
  <c r="C14310" i="1" s="1"/>
  <c r="C14311" i="1" s="1"/>
  <c r="C14312" i="1" s="1"/>
  <c r="C14313" i="1" s="1"/>
  <c r="C14314" i="1" s="1"/>
  <c r="C14315" i="1" s="1"/>
  <c r="C14316" i="1" s="1"/>
  <c r="C14317" i="1" s="1"/>
  <c r="C14318" i="1" s="1"/>
  <c r="C14319" i="1" s="1"/>
  <c r="C14320" i="1" s="1"/>
  <c r="C14321" i="1" s="1"/>
  <c r="C14322" i="1" s="1"/>
  <c r="C14323" i="1" s="1"/>
  <c r="C14324" i="1" s="1"/>
  <c r="C14325" i="1" s="1"/>
  <c r="C14326" i="1" s="1"/>
  <c r="C14327" i="1" s="1"/>
  <c r="C14328" i="1" s="1"/>
  <c r="C14329" i="1" s="1"/>
  <c r="C14330" i="1" s="1"/>
  <c r="C14331" i="1" s="1"/>
  <c r="C14332" i="1" s="1"/>
  <c r="C14333" i="1" s="1"/>
  <c r="C14334" i="1" s="1"/>
  <c r="C14335" i="1" s="1"/>
  <c r="C14336" i="1" s="1"/>
  <c r="C14337" i="1" s="1"/>
  <c r="C14338" i="1" s="1"/>
  <c r="C14339" i="1" s="1"/>
  <c r="C14340" i="1" s="1"/>
  <c r="C14341" i="1" s="1"/>
  <c r="C14342" i="1" s="1"/>
  <c r="C14343" i="1" s="1"/>
  <c r="C14344" i="1" s="1"/>
  <c r="C14345" i="1" s="1"/>
  <c r="C14346" i="1" s="1"/>
  <c r="C14347" i="1" s="1"/>
  <c r="C14348" i="1" s="1"/>
  <c r="C14349" i="1" s="1"/>
  <c r="C14350" i="1" s="1"/>
  <c r="C14351" i="1" s="1"/>
  <c r="C14352" i="1" s="1"/>
  <c r="C14353" i="1" s="1"/>
  <c r="C14354" i="1" s="1"/>
  <c r="C14355" i="1" s="1"/>
  <c r="C14356" i="1" s="1"/>
  <c r="C14357" i="1" s="1"/>
  <c r="C14358" i="1" s="1"/>
  <c r="C14359" i="1" s="1"/>
  <c r="C14360" i="1" s="1"/>
  <c r="C14361" i="1" s="1"/>
  <c r="C14362" i="1" s="1"/>
  <c r="C14363" i="1" s="1"/>
  <c r="C14364" i="1" s="1"/>
  <c r="C14365" i="1" s="1"/>
  <c r="C14366" i="1" s="1"/>
  <c r="C14367" i="1" s="1"/>
  <c r="C14368" i="1" s="1"/>
  <c r="C14369" i="1" s="1"/>
  <c r="C14370" i="1" s="1"/>
  <c r="C14371" i="1" s="1"/>
  <c r="C14372" i="1" s="1"/>
  <c r="C14373" i="1" s="1"/>
  <c r="C14374" i="1" s="1"/>
  <c r="C14375" i="1" s="1"/>
  <c r="C14376" i="1" s="1"/>
  <c r="C14377" i="1" s="1"/>
  <c r="C14378" i="1" s="1"/>
  <c r="C14379" i="1" s="1"/>
  <c r="C14380" i="1" s="1"/>
  <c r="C14381" i="1" s="1"/>
  <c r="C14382" i="1" s="1"/>
  <c r="C14383" i="1" s="1"/>
  <c r="C14384" i="1" s="1"/>
  <c r="C14385" i="1" s="1"/>
  <c r="C14386" i="1" s="1"/>
  <c r="C14387" i="1" s="1"/>
  <c r="C14388" i="1" s="1"/>
  <c r="C14389" i="1" s="1"/>
  <c r="C14390" i="1" s="1"/>
  <c r="C14391" i="1" s="1"/>
  <c r="C14392" i="1" s="1"/>
  <c r="C14393" i="1" s="1"/>
  <c r="C14394" i="1" s="1"/>
  <c r="C14395" i="1" s="1"/>
  <c r="C14396" i="1" s="1"/>
  <c r="C14397" i="1" s="1"/>
  <c r="C14398" i="1" s="1"/>
  <c r="C14399" i="1" s="1"/>
  <c r="C14400" i="1" s="1"/>
  <c r="C14401" i="1" s="1"/>
  <c r="C14402" i="1" s="1"/>
  <c r="C14403" i="1" s="1"/>
  <c r="C14404" i="1" s="1"/>
  <c r="C14405" i="1" s="1"/>
  <c r="C14406" i="1" s="1"/>
  <c r="C14407" i="1" s="1"/>
  <c r="C14408" i="1" s="1"/>
  <c r="C14409" i="1" s="1"/>
  <c r="C14410" i="1" s="1"/>
  <c r="C14411" i="1" s="1"/>
  <c r="C14412" i="1" s="1"/>
  <c r="C14413" i="1" s="1"/>
  <c r="C14414" i="1" s="1"/>
  <c r="C14415" i="1" s="1"/>
  <c r="C14416" i="1" s="1"/>
  <c r="C14417" i="1" s="1"/>
  <c r="C14418" i="1" s="1"/>
  <c r="C14419" i="1" s="1"/>
  <c r="C14420" i="1" s="1"/>
  <c r="C14421" i="1" s="1"/>
  <c r="C14422" i="1" s="1"/>
  <c r="C14423" i="1" s="1"/>
  <c r="C14424" i="1" s="1"/>
  <c r="C14425" i="1" s="1"/>
  <c r="C14426" i="1" s="1"/>
  <c r="C14427" i="1" s="1"/>
  <c r="C14428" i="1" s="1"/>
  <c r="C14429" i="1" s="1"/>
  <c r="C14430" i="1" s="1"/>
  <c r="C14431" i="1" s="1"/>
  <c r="C14432" i="1" s="1"/>
  <c r="C14433" i="1" s="1"/>
  <c r="C14434" i="1" s="1"/>
  <c r="C14435" i="1" s="1"/>
  <c r="C14436" i="1" s="1"/>
  <c r="C14437" i="1" s="1"/>
  <c r="C14438" i="1" s="1"/>
  <c r="C14439" i="1" s="1"/>
  <c r="C14440" i="1" s="1"/>
  <c r="C14441" i="1" s="1"/>
  <c r="C14442" i="1" s="1"/>
  <c r="C14443" i="1" s="1"/>
  <c r="C14444" i="1" s="1"/>
  <c r="C14445" i="1" s="1"/>
  <c r="C14446" i="1" s="1"/>
  <c r="C14447" i="1" s="1"/>
  <c r="C14448" i="1" s="1"/>
  <c r="C14449" i="1" s="1"/>
  <c r="C14450" i="1" s="1"/>
  <c r="C14451" i="1" s="1"/>
  <c r="C14452" i="1" s="1"/>
  <c r="C14453" i="1" s="1"/>
  <c r="C14454" i="1" s="1"/>
  <c r="C14455" i="1" s="1"/>
  <c r="C14456" i="1" s="1"/>
  <c r="C14457" i="1" s="1"/>
  <c r="C14458" i="1" s="1"/>
  <c r="C14459" i="1" s="1"/>
  <c r="C14460" i="1" s="1"/>
  <c r="C14461" i="1" s="1"/>
  <c r="C14462" i="1" s="1"/>
  <c r="C14463" i="1" s="1"/>
  <c r="C14464" i="1" s="1"/>
  <c r="C14465" i="1" s="1"/>
  <c r="C14466" i="1" s="1"/>
  <c r="C14467" i="1" s="1"/>
  <c r="C14468" i="1" s="1"/>
  <c r="C14469" i="1" s="1"/>
  <c r="C14470" i="1" s="1"/>
  <c r="C14471" i="1" s="1"/>
  <c r="C14472" i="1" s="1"/>
  <c r="C14473" i="1" s="1"/>
  <c r="C14474" i="1" s="1"/>
  <c r="C14475" i="1" s="1"/>
  <c r="C14476" i="1" s="1"/>
  <c r="C14477" i="1" s="1"/>
  <c r="C14478" i="1" s="1"/>
  <c r="C14479" i="1" s="1"/>
  <c r="C14480" i="1" s="1"/>
  <c r="C14481" i="1" s="1"/>
  <c r="C14482" i="1" s="1"/>
  <c r="C14483" i="1" s="1"/>
  <c r="C14484" i="1" s="1"/>
  <c r="C14485" i="1" s="1"/>
  <c r="C14486" i="1" s="1"/>
  <c r="C14487" i="1" s="1"/>
  <c r="C14488" i="1" s="1"/>
  <c r="C14489" i="1" s="1"/>
  <c r="C14490" i="1" s="1"/>
  <c r="C14491" i="1" s="1"/>
  <c r="C14492" i="1" s="1"/>
  <c r="C14493" i="1" s="1"/>
  <c r="C14494" i="1" s="1"/>
  <c r="C14495" i="1" s="1"/>
  <c r="C14496" i="1" s="1"/>
  <c r="C14497" i="1" s="1"/>
  <c r="C14498" i="1" s="1"/>
  <c r="C14499" i="1" s="1"/>
  <c r="C14500" i="1" s="1"/>
  <c r="C14501" i="1" s="1"/>
  <c r="C14502" i="1" s="1"/>
  <c r="C14503" i="1" s="1"/>
  <c r="C14504" i="1" s="1"/>
  <c r="C14505" i="1" s="1"/>
  <c r="C14506" i="1" s="1"/>
  <c r="C14507" i="1" s="1"/>
  <c r="C14508" i="1" s="1"/>
  <c r="C14509" i="1" s="1"/>
  <c r="C14510" i="1" s="1"/>
  <c r="C14511" i="1" s="1"/>
  <c r="C14512" i="1" s="1"/>
  <c r="C14513" i="1" s="1"/>
  <c r="C14514" i="1" s="1"/>
  <c r="C14515" i="1" s="1"/>
  <c r="C14516" i="1" s="1"/>
  <c r="C14517" i="1" s="1"/>
  <c r="C14518" i="1" s="1"/>
  <c r="C14519" i="1" s="1"/>
  <c r="C14520" i="1" s="1"/>
  <c r="C14521" i="1" s="1"/>
  <c r="C14522" i="1" s="1"/>
  <c r="C14523" i="1" s="1"/>
  <c r="C14524" i="1" s="1"/>
  <c r="C14525" i="1" s="1"/>
  <c r="C14526" i="1" s="1"/>
  <c r="C14527" i="1" s="1"/>
  <c r="C14528" i="1" s="1"/>
  <c r="C14529" i="1" s="1"/>
  <c r="C14530" i="1" s="1"/>
  <c r="C14531" i="1" s="1"/>
  <c r="C14532" i="1" s="1"/>
  <c r="C14533" i="1" s="1"/>
  <c r="C14534" i="1" s="1"/>
  <c r="C14535" i="1" s="1"/>
  <c r="C14536" i="1" s="1"/>
  <c r="C14537" i="1" s="1"/>
  <c r="C14538" i="1" s="1"/>
  <c r="C14539" i="1" s="1"/>
  <c r="C14540" i="1" s="1"/>
  <c r="C14541" i="1" s="1"/>
  <c r="C14542" i="1" s="1"/>
  <c r="C14543" i="1" s="1"/>
  <c r="C14544" i="1" s="1"/>
  <c r="C14545" i="1" s="1"/>
  <c r="C14546" i="1" s="1"/>
  <c r="C14547" i="1" s="1"/>
  <c r="C14548" i="1" s="1"/>
  <c r="C14549" i="1" s="1"/>
  <c r="C14550" i="1" s="1"/>
  <c r="C14551" i="1" s="1"/>
  <c r="C14552" i="1" s="1"/>
  <c r="C14553" i="1" s="1"/>
  <c r="C14554" i="1" s="1"/>
  <c r="C14555" i="1" s="1"/>
  <c r="C14556" i="1" s="1"/>
  <c r="C14557" i="1" s="1"/>
  <c r="C14558" i="1" s="1"/>
  <c r="C14559" i="1" s="1"/>
  <c r="C14560" i="1" s="1"/>
  <c r="C14561" i="1" s="1"/>
  <c r="C14562" i="1" s="1"/>
  <c r="C14563" i="1" s="1"/>
  <c r="C14564" i="1" s="1"/>
  <c r="C14565" i="1" s="1"/>
  <c r="C14566" i="1" s="1"/>
  <c r="C14567" i="1" s="1"/>
  <c r="C14568" i="1" s="1"/>
  <c r="C14569" i="1" s="1"/>
  <c r="C14570" i="1" s="1"/>
  <c r="C14571" i="1" s="1"/>
  <c r="C14572" i="1" s="1"/>
  <c r="C14573" i="1" s="1"/>
  <c r="C14574" i="1" s="1"/>
  <c r="C14575" i="1" s="1"/>
  <c r="C14576" i="1" s="1"/>
  <c r="C14577" i="1" s="1"/>
  <c r="C14578" i="1" s="1"/>
  <c r="C14579" i="1" s="1"/>
  <c r="C14580" i="1" s="1"/>
  <c r="C14581" i="1" s="1"/>
  <c r="C14582" i="1" s="1"/>
  <c r="C14583" i="1" s="1"/>
  <c r="C14584" i="1" s="1"/>
  <c r="C14585" i="1" s="1"/>
  <c r="C14586" i="1" s="1"/>
  <c r="C14587" i="1" s="1"/>
  <c r="C14588" i="1" s="1"/>
  <c r="C14589" i="1" s="1"/>
  <c r="C14590" i="1" s="1"/>
  <c r="C14591" i="1" s="1"/>
  <c r="C14592" i="1" s="1"/>
  <c r="C14593" i="1" s="1"/>
  <c r="C14594" i="1" s="1"/>
  <c r="C14595" i="1" s="1"/>
  <c r="C14596" i="1" s="1"/>
  <c r="C14597" i="1" s="1"/>
  <c r="C14598" i="1" s="1"/>
  <c r="C14599" i="1" s="1"/>
  <c r="C14600" i="1" s="1"/>
  <c r="C14601" i="1" s="1"/>
  <c r="C14602" i="1" s="1"/>
  <c r="C14603" i="1" s="1"/>
  <c r="C14604" i="1" s="1"/>
  <c r="C14605" i="1" s="1"/>
  <c r="C14606" i="1" s="1"/>
  <c r="C14607" i="1" s="1"/>
  <c r="C14608" i="1" s="1"/>
  <c r="C14609" i="1" s="1"/>
  <c r="C14610" i="1" s="1"/>
  <c r="C14611" i="1" s="1"/>
  <c r="C14612" i="1" s="1"/>
  <c r="C14613" i="1" s="1"/>
  <c r="C14614" i="1" s="1"/>
  <c r="C14615" i="1" s="1"/>
  <c r="C14616" i="1" s="1"/>
  <c r="C14617" i="1" s="1"/>
  <c r="C14618" i="1" s="1"/>
  <c r="C14619" i="1" s="1"/>
  <c r="C14620" i="1" s="1"/>
  <c r="C14621" i="1" s="1"/>
  <c r="C14622" i="1" s="1"/>
  <c r="C14623" i="1" s="1"/>
  <c r="C14624" i="1" s="1"/>
  <c r="C14625" i="1" s="1"/>
  <c r="C14626" i="1" s="1"/>
  <c r="C14627" i="1" s="1"/>
  <c r="C14628" i="1" s="1"/>
  <c r="C14629" i="1" s="1"/>
  <c r="C14630" i="1" s="1"/>
  <c r="C14631" i="1" s="1"/>
  <c r="C14632" i="1" s="1"/>
  <c r="C14633" i="1" s="1"/>
  <c r="C14634" i="1" s="1"/>
  <c r="C14635" i="1" s="1"/>
  <c r="C14636" i="1" s="1"/>
  <c r="C14637" i="1" s="1"/>
  <c r="C14638" i="1" s="1"/>
  <c r="C14639" i="1" s="1"/>
  <c r="C14640" i="1" s="1"/>
  <c r="C14641" i="1" s="1"/>
  <c r="C14642" i="1" s="1"/>
  <c r="C14643" i="1" s="1"/>
  <c r="C14644" i="1" s="1"/>
  <c r="C14645" i="1" s="1"/>
  <c r="C14646" i="1" s="1"/>
  <c r="C14647" i="1" s="1"/>
  <c r="C14648" i="1" s="1"/>
  <c r="C14649" i="1" s="1"/>
  <c r="C14650" i="1" s="1"/>
  <c r="C14651" i="1" s="1"/>
  <c r="C14652" i="1" s="1"/>
  <c r="C14653" i="1" s="1"/>
  <c r="C14654" i="1" s="1"/>
  <c r="C14655" i="1" s="1"/>
  <c r="C14656" i="1" s="1"/>
  <c r="C14657" i="1" s="1"/>
  <c r="C14658" i="1" s="1"/>
  <c r="C14659" i="1" s="1"/>
  <c r="C14660" i="1" s="1"/>
  <c r="C14661" i="1" s="1"/>
  <c r="C14662" i="1" s="1"/>
  <c r="C14663" i="1" s="1"/>
  <c r="C14664" i="1" s="1"/>
  <c r="C14665" i="1" s="1"/>
  <c r="C14666" i="1" s="1"/>
  <c r="C14667" i="1" s="1"/>
  <c r="C14668" i="1" s="1"/>
  <c r="C14669" i="1" s="1"/>
  <c r="C14670" i="1" s="1"/>
  <c r="C14671" i="1" s="1"/>
  <c r="C14672" i="1" s="1"/>
  <c r="C14673" i="1" s="1"/>
  <c r="C14674" i="1" s="1"/>
  <c r="C14675" i="1" s="1"/>
  <c r="C14676" i="1" s="1"/>
  <c r="C14677" i="1" s="1"/>
  <c r="C14678" i="1" s="1"/>
  <c r="C14679" i="1" s="1"/>
  <c r="C14680" i="1" s="1"/>
  <c r="C14681" i="1" s="1"/>
  <c r="C14682" i="1" s="1"/>
  <c r="C14683" i="1" s="1"/>
  <c r="C14684" i="1" s="1"/>
  <c r="C14685" i="1" s="1"/>
  <c r="C14686" i="1" s="1"/>
  <c r="C14687" i="1" s="1"/>
  <c r="C14688" i="1" s="1"/>
  <c r="C14689" i="1" s="1"/>
  <c r="C14690" i="1" s="1"/>
  <c r="C14691" i="1" s="1"/>
  <c r="C14692" i="1" s="1"/>
  <c r="C14693" i="1" s="1"/>
  <c r="C14694" i="1" s="1"/>
  <c r="C14695" i="1" s="1"/>
  <c r="C14696" i="1" s="1"/>
  <c r="C14697" i="1" s="1"/>
  <c r="C14698" i="1" s="1"/>
  <c r="C14699" i="1" s="1"/>
  <c r="C14700" i="1" s="1"/>
  <c r="C14701" i="1" s="1"/>
  <c r="C14702" i="1" s="1"/>
  <c r="C14703" i="1" s="1"/>
  <c r="C14704" i="1" s="1"/>
  <c r="C14705" i="1" s="1"/>
  <c r="C14706" i="1" s="1"/>
  <c r="C14707" i="1" s="1"/>
  <c r="C14708" i="1" s="1"/>
  <c r="C14709" i="1" s="1"/>
  <c r="C14710" i="1" s="1"/>
  <c r="C14711" i="1" s="1"/>
  <c r="C14712" i="1" s="1"/>
  <c r="C14713" i="1" s="1"/>
  <c r="C14714" i="1" s="1"/>
  <c r="C14715" i="1" s="1"/>
  <c r="C14716" i="1" s="1"/>
  <c r="C14717" i="1" s="1"/>
  <c r="C14718" i="1" s="1"/>
  <c r="C14719" i="1" s="1"/>
  <c r="C14720" i="1" s="1"/>
  <c r="C14721" i="1" s="1"/>
  <c r="C14722" i="1" s="1"/>
  <c r="C14723" i="1" s="1"/>
  <c r="C14724" i="1" s="1"/>
  <c r="C14725" i="1" s="1"/>
  <c r="C14726" i="1" s="1"/>
  <c r="C14727" i="1" s="1"/>
  <c r="C14728" i="1" s="1"/>
  <c r="C14729" i="1" s="1"/>
  <c r="C14730" i="1" s="1"/>
  <c r="C14731" i="1" s="1"/>
  <c r="C14732" i="1" s="1"/>
  <c r="C14733" i="1" s="1"/>
  <c r="C14734" i="1" s="1"/>
  <c r="C14735" i="1" s="1"/>
  <c r="C14736" i="1" s="1"/>
  <c r="C14737" i="1" s="1"/>
  <c r="C14738" i="1" s="1"/>
  <c r="C14739" i="1" s="1"/>
  <c r="C14740" i="1" s="1"/>
  <c r="C14741" i="1" s="1"/>
  <c r="C14742" i="1" s="1"/>
  <c r="C14743" i="1" s="1"/>
  <c r="C14744" i="1" s="1"/>
  <c r="C14745" i="1" s="1"/>
  <c r="C14746" i="1" s="1"/>
  <c r="C14747" i="1" s="1"/>
  <c r="C14748" i="1" s="1"/>
  <c r="C14749" i="1" s="1"/>
  <c r="C14750" i="1" s="1"/>
  <c r="C14751" i="1" s="1"/>
  <c r="C14752" i="1" s="1"/>
  <c r="C14753" i="1" s="1"/>
  <c r="C14754" i="1" s="1"/>
  <c r="C14755" i="1" s="1"/>
  <c r="C14756" i="1" s="1"/>
  <c r="C14757" i="1" s="1"/>
  <c r="C14758" i="1" s="1"/>
  <c r="C14759" i="1" s="1"/>
  <c r="C14760" i="1" s="1"/>
  <c r="C14761" i="1" s="1"/>
  <c r="C14762" i="1" s="1"/>
  <c r="C14763" i="1" s="1"/>
  <c r="C14764" i="1" s="1"/>
  <c r="C14765" i="1" s="1"/>
  <c r="C14766" i="1" s="1"/>
  <c r="C14767" i="1" s="1"/>
  <c r="C14768" i="1" s="1"/>
  <c r="C14769" i="1" s="1"/>
  <c r="C14770" i="1" s="1"/>
  <c r="C14771" i="1" s="1"/>
  <c r="C14772" i="1" s="1"/>
  <c r="C14773" i="1" s="1"/>
  <c r="C14774" i="1" s="1"/>
  <c r="C14775" i="1" s="1"/>
  <c r="C14776" i="1" s="1"/>
  <c r="C14777" i="1" s="1"/>
  <c r="C14778" i="1" s="1"/>
  <c r="C14779" i="1" s="1"/>
  <c r="C14780" i="1" s="1"/>
  <c r="C14781" i="1" s="1"/>
  <c r="C14782" i="1" s="1"/>
  <c r="C14783" i="1" s="1"/>
  <c r="C14784" i="1" s="1"/>
  <c r="C14785" i="1" s="1"/>
  <c r="C14786" i="1" s="1"/>
  <c r="C14787" i="1" s="1"/>
  <c r="C14788" i="1" s="1"/>
  <c r="C14789" i="1" s="1"/>
  <c r="C14790" i="1" s="1"/>
  <c r="C14791" i="1" s="1"/>
  <c r="C14792" i="1" s="1"/>
  <c r="C14793" i="1" s="1"/>
  <c r="C14794" i="1" s="1"/>
  <c r="C14795" i="1" s="1"/>
  <c r="C14796" i="1" s="1"/>
  <c r="C14797" i="1" s="1"/>
  <c r="C14798" i="1" s="1"/>
  <c r="C14799" i="1" s="1"/>
  <c r="C14800" i="1" s="1"/>
  <c r="C14801" i="1" s="1"/>
  <c r="C14802" i="1" s="1"/>
  <c r="C14803" i="1" s="1"/>
  <c r="C14804" i="1" s="1"/>
  <c r="C14805" i="1" s="1"/>
  <c r="C14806" i="1" s="1"/>
  <c r="C14807" i="1" s="1"/>
  <c r="C14808" i="1" s="1"/>
  <c r="C14809" i="1" s="1"/>
  <c r="C14810" i="1" s="1"/>
  <c r="C14811" i="1" s="1"/>
  <c r="C14812" i="1" s="1"/>
  <c r="C14813" i="1" s="1"/>
  <c r="C14814" i="1" s="1"/>
  <c r="C14815" i="1" s="1"/>
  <c r="C14816" i="1" s="1"/>
  <c r="C14817" i="1" s="1"/>
  <c r="C14818" i="1" s="1"/>
  <c r="C14819" i="1" s="1"/>
  <c r="C14820" i="1" s="1"/>
  <c r="C14821" i="1" s="1"/>
  <c r="C14822" i="1" s="1"/>
  <c r="C14823" i="1" s="1"/>
  <c r="C14824" i="1" s="1"/>
  <c r="C14825" i="1" s="1"/>
  <c r="C14826" i="1" s="1"/>
  <c r="C14827" i="1" s="1"/>
  <c r="C14828" i="1" s="1"/>
  <c r="C14829" i="1" s="1"/>
  <c r="C14830" i="1" s="1"/>
  <c r="C14831" i="1" s="1"/>
  <c r="C14832" i="1" s="1"/>
  <c r="C14833" i="1" s="1"/>
  <c r="C14834" i="1" s="1"/>
  <c r="C14835" i="1" s="1"/>
  <c r="C14836" i="1" s="1"/>
  <c r="C14837" i="1" s="1"/>
  <c r="C14838" i="1" s="1"/>
  <c r="C14839" i="1" s="1"/>
  <c r="C14840" i="1" s="1"/>
  <c r="C14841" i="1" s="1"/>
  <c r="C14842" i="1" s="1"/>
  <c r="C14843" i="1" s="1"/>
  <c r="C14844" i="1" s="1"/>
  <c r="C14845" i="1" s="1"/>
  <c r="C14846" i="1" s="1"/>
  <c r="C14847" i="1" s="1"/>
  <c r="C14848" i="1" s="1"/>
  <c r="C14849" i="1" s="1"/>
  <c r="C14850" i="1" s="1"/>
  <c r="C14851" i="1" s="1"/>
  <c r="C14852" i="1" s="1"/>
  <c r="C14853" i="1" s="1"/>
  <c r="C14854" i="1" s="1"/>
  <c r="C14855" i="1" s="1"/>
  <c r="C14856" i="1" s="1"/>
  <c r="C14857" i="1" s="1"/>
  <c r="C14858" i="1" s="1"/>
  <c r="C14859" i="1" s="1"/>
  <c r="C14860" i="1" s="1"/>
  <c r="C14861" i="1" s="1"/>
  <c r="C14862" i="1" s="1"/>
  <c r="C14863" i="1" s="1"/>
  <c r="C14864" i="1" s="1"/>
  <c r="C14865" i="1" s="1"/>
  <c r="C14866" i="1" s="1"/>
  <c r="C14867" i="1" s="1"/>
  <c r="C14868" i="1" s="1"/>
  <c r="C14869" i="1" s="1"/>
  <c r="C14870" i="1" s="1"/>
  <c r="C14871" i="1" s="1"/>
  <c r="C14872" i="1" s="1"/>
  <c r="C14873" i="1" s="1"/>
  <c r="C14874" i="1" s="1"/>
  <c r="C14875" i="1" s="1"/>
  <c r="C14876" i="1" s="1"/>
  <c r="C14877" i="1" s="1"/>
  <c r="C14878" i="1" s="1"/>
  <c r="C14879" i="1" s="1"/>
  <c r="C14880" i="1" s="1"/>
  <c r="C14881" i="1" s="1"/>
  <c r="C14882" i="1" s="1"/>
  <c r="C14883" i="1" s="1"/>
  <c r="C14884" i="1" s="1"/>
  <c r="C14885" i="1" s="1"/>
  <c r="C14886" i="1" s="1"/>
  <c r="C14887" i="1" s="1"/>
  <c r="C14888" i="1" s="1"/>
  <c r="C14889" i="1" s="1"/>
  <c r="C14890" i="1" s="1"/>
  <c r="C14891" i="1" s="1"/>
  <c r="C14892" i="1" s="1"/>
  <c r="C14893" i="1" s="1"/>
  <c r="C14894" i="1" s="1"/>
  <c r="C14895" i="1" s="1"/>
  <c r="C14896" i="1" s="1"/>
  <c r="C14897" i="1" s="1"/>
  <c r="C14898" i="1" s="1"/>
  <c r="C14899" i="1" s="1"/>
  <c r="C14900" i="1" s="1"/>
  <c r="C14901" i="1" s="1"/>
  <c r="C14902" i="1" s="1"/>
  <c r="C14903" i="1" s="1"/>
  <c r="C14904" i="1" s="1"/>
  <c r="C14905" i="1" s="1"/>
  <c r="C14906" i="1" s="1"/>
  <c r="C14907" i="1" s="1"/>
  <c r="C14908" i="1" s="1"/>
  <c r="C14909" i="1" s="1"/>
  <c r="C14910" i="1" s="1"/>
  <c r="C14911" i="1" s="1"/>
  <c r="C14912" i="1" s="1"/>
  <c r="C14913" i="1" s="1"/>
  <c r="C14914" i="1" s="1"/>
  <c r="C14915" i="1" s="1"/>
  <c r="C14916" i="1" s="1"/>
  <c r="C14917" i="1" s="1"/>
  <c r="C14918" i="1" s="1"/>
  <c r="C14919" i="1" s="1"/>
  <c r="C14920" i="1" s="1"/>
  <c r="C14921" i="1" s="1"/>
  <c r="C14922" i="1" s="1"/>
  <c r="C14923" i="1" s="1"/>
  <c r="C14924" i="1" s="1"/>
  <c r="C14925" i="1" s="1"/>
  <c r="C14926" i="1" s="1"/>
  <c r="C14927" i="1" s="1"/>
  <c r="C14928" i="1" s="1"/>
  <c r="C14929" i="1" s="1"/>
  <c r="C14930" i="1" s="1"/>
  <c r="C14931" i="1" s="1"/>
  <c r="C14932" i="1" s="1"/>
  <c r="C14933" i="1" s="1"/>
  <c r="C14934" i="1" s="1"/>
  <c r="C14935" i="1" s="1"/>
  <c r="C14936" i="1" s="1"/>
  <c r="C14937" i="1" s="1"/>
  <c r="C14938" i="1" s="1"/>
  <c r="C14939" i="1" s="1"/>
  <c r="C14940" i="1" s="1"/>
  <c r="C14941" i="1" s="1"/>
  <c r="C14942" i="1" s="1"/>
  <c r="C14943" i="1" s="1"/>
  <c r="C14944" i="1" s="1"/>
  <c r="C14945" i="1" s="1"/>
  <c r="C14946" i="1" s="1"/>
  <c r="C14947" i="1" s="1"/>
  <c r="C14948" i="1" s="1"/>
  <c r="C14949" i="1" s="1"/>
  <c r="C14950" i="1" s="1"/>
  <c r="C14951" i="1" s="1"/>
  <c r="C14952" i="1" s="1"/>
  <c r="C14953" i="1" s="1"/>
  <c r="C14954" i="1" s="1"/>
  <c r="C14955" i="1" s="1"/>
  <c r="C14956" i="1" s="1"/>
  <c r="C14957" i="1" s="1"/>
  <c r="C14958" i="1" s="1"/>
  <c r="C14959" i="1" s="1"/>
  <c r="C14960" i="1" s="1"/>
  <c r="C14961" i="1" s="1"/>
  <c r="C14962" i="1" s="1"/>
  <c r="C14963" i="1" s="1"/>
  <c r="C14964" i="1" s="1"/>
  <c r="C14965" i="1" s="1"/>
  <c r="C14966" i="1" s="1"/>
  <c r="C14967" i="1" s="1"/>
  <c r="C14968" i="1" s="1"/>
  <c r="C14969" i="1" s="1"/>
  <c r="C14970" i="1" s="1"/>
  <c r="C14971" i="1" s="1"/>
  <c r="C14972" i="1" s="1"/>
  <c r="C14973" i="1" s="1"/>
  <c r="C14974" i="1" s="1"/>
  <c r="C14975" i="1" s="1"/>
  <c r="C14976" i="1" s="1"/>
  <c r="C14977" i="1" s="1"/>
  <c r="C14978" i="1" s="1"/>
  <c r="C14979" i="1" s="1"/>
  <c r="C14980" i="1" s="1"/>
  <c r="C14981" i="1" s="1"/>
  <c r="C14982" i="1" s="1"/>
  <c r="C14983" i="1" s="1"/>
  <c r="C14984" i="1" s="1"/>
  <c r="C14985" i="1" s="1"/>
  <c r="C14986" i="1" s="1"/>
  <c r="C14987" i="1" s="1"/>
  <c r="C14988" i="1" s="1"/>
  <c r="C14989" i="1" s="1"/>
  <c r="C14990" i="1" s="1"/>
  <c r="C14991" i="1" s="1"/>
  <c r="C14992" i="1" s="1"/>
  <c r="C14993" i="1" s="1"/>
  <c r="C14994" i="1" s="1"/>
  <c r="C14995" i="1" s="1"/>
  <c r="C14996" i="1" s="1"/>
  <c r="C14997" i="1" s="1"/>
  <c r="C14998" i="1" s="1"/>
  <c r="C14999" i="1" s="1"/>
  <c r="C15000" i="1" s="1"/>
  <c r="C15001" i="1" s="1"/>
  <c r="C15002" i="1" s="1"/>
  <c r="C15003" i="1" s="1"/>
  <c r="C15004" i="1" s="1"/>
  <c r="C15005" i="1" s="1"/>
  <c r="C15006" i="1" s="1"/>
  <c r="C15007" i="1" s="1"/>
  <c r="C15008" i="1" s="1"/>
  <c r="C15009" i="1" s="1"/>
  <c r="C15010" i="1" s="1"/>
  <c r="C15011" i="1" s="1"/>
  <c r="C15012" i="1" s="1"/>
  <c r="C15013" i="1" s="1"/>
  <c r="C15014" i="1" s="1"/>
  <c r="C15015" i="1" s="1"/>
  <c r="C15016" i="1" s="1"/>
  <c r="C15017" i="1" s="1"/>
  <c r="C15018" i="1" s="1"/>
  <c r="C15019" i="1" s="1"/>
  <c r="C15020" i="1" s="1"/>
  <c r="C15021" i="1" s="1"/>
  <c r="C15022" i="1" s="1"/>
  <c r="C15023" i="1" s="1"/>
  <c r="C15024" i="1" s="1"/>
  <c r="C15025" i="1" s="1"/>
  <c r="C15026" i="1" s="1"/>
  <c r="C15027" i="1" s="1"/>
  <c r="C15028" i="1" s="1"/>
  <c r="C15029" i="1" s="1"/>
  <c r="C15030" i="1" s="1"/>
  <c r="C15031" i="1" s="1"/>
  <c r="C15032" i="1" s="1"/>
  <c r="C15033" i="1" s="1"/>
  <c r="C15034" i="1" s="1"/>
  <c r="C15035" i="1" s="1"/>
  <c r="C15036" i="1" s="1"/>
  <c r="C15037" i="1" s="1"/>
  <c r="C15038" i="1" s="1"/>
  <c r="C15039" i="1" s="1"/>
  <c r="C15040" i="1" s="1"/>
  <c r="C15041" i="1" s="1"/>
  <c r="C15042" i="1" s="1"/>
  <c r="C15043" i="1" s="1"/>
  <c r="C15044" i="1" s="1"/>
  <c r="C15045" i="1" s="1"/>
  <c r="C15046" i="1" s="1"/>
  <c r="C15047" i="1" s="1"/>
  <c r="C15048" i="1" s="1"/>
  <c r="C15049" i="1" s="1"/>
  <c r="C15050" i="1" s="1"/>
  <c r="C15051" i="1" s="1"/>
  <c r="C15052" i="1" s="1"/>
  <c r="C15053" i="1" s="1"/>
  <c r="C15054" i="1" s="1"/>
  <c r="C15055" i="1" s="1"/>
  <c r="C15056" i="1" s="1"/>
  <c r="C15057" i="1" s="1"/>
  <c r="C15058" i="1" s="1"/>
  <c r="C15059" i="1" s="1"/>
  <c r="C15060" i="1" s="1"/>
  <c r="C15061" i="1" s="1"/>
  <c r="C15062" i="1" s="1"/>
  <c r="C15063" i="1" s="1"/>
  <c r="C15064" i="1" s="1"/>
  <c r="C15065" i="1" s="1"/>
  <c r="C15066" i="1" s="1"/>
  <c r="C15067" i="1" s="1"/>
  <c r="C15068" i="1" s="1"/>
  <c r="C15069" i="1" s="1"/>
  <c r="C15070" i="1" s="1"/>
  <c r="C15071" i="1" s="1"/>
  <c r="C15072" i="1" s="1"/>
  <c r="C15073" i="1" s="1"/>
  <c r="C15074" i="1" s="1"/>
  <c r="C15075" i="1" s="1"/>
  <c r="C15076" i="1" s="1"/>
  <c r="C15077" i="1" s="1"/>
  <c r="C15078" i="1" s="1"/>
  <c r="C15079" i="1" s="1"/>
  <c r="C15080" i="1" s="1"/>
  <c r="C15081" i="1" s="1"/>
  <c r="C15082" i="1" s="1"/>
  <c r="C15083" i="1" s="1"/>
  <c r="C15084" i="1" s="1"/>
  <c r="C15085" i="1" s="1"/>
  <c r="C15086" i="1" s="1"/>
  <c r="C15087" i="1" s="1"/>
  <c r="C15088" i="1" s="1"/>
  <c r="C15089" i="1" s="1"/>
  <c r="C15090" i="1" s="1"/>
  <c r="C15091" i="1" s="1"/>
  <c r="C15092" i="1" s="1"/>
  <c r="C15093" i="1" s="1"/>
  <c r="C15094" i="1" s="1"/>
  <c r="C15095" i="1" s="1"/>
  <c r="C15096" i="1" s="1"/>
  <c r="C15097" i="1" s="1"/>
  <c r="C15098" i="1" s="1"/>
  <c r="C15099" i="1" s="1"/>
  <c r="C15100" i="1" s="1"/>
  <c r="C15101" i="1" s="1"/>
  <c r="C15102" i="1" s="1"/>
  <c r="C15103" i="1" s="1"/>
  <c r="C15104" i="1" s="1"/>
  <c r="C15105" i="1" s="1"/>
  <c r="C15106" i="1" s="1"/>
  <c r="C15107" i="1" s="1"/>
  <c r="C15108" i="1" s="1"/>
  <c r="C15109" i="1" s="1"/>
  <c r="C15110" i="1" s="1"/>
  <c r="C15111" i="1" s="1"/>
  <c r="C15112" i="1" s="1"/>
  <c r="C15113" i="1" s="1"/>
  <c r="C15114" i="1" s="1"/>
  <c r="C15115" i="1" s="1"/>
  <c r="C15116" i="1" s="1"/>
  <c r="C15117" i="1" s="1"/>
  <c r="C15118" i="1" s="1"/>
  <c r="C15119" i="1" s="1"/>
  <c r="C15120" i="1" s="1"/>
  <c r="C15121" i="1" s="1"/>
  <c r="C15122" i="1" s="1"/>
  <c r="C15123" i="1" s="1"/>
  <c r="C15124" i="1" s="1"/>
  <c r="C15125" i="1" s="1"/>
  <c r="C15126" i="1" s="1"/>
  <c r="C15127" i="1" s="1"/>
  <c r="C15128" i="1" s="1"/>
  <c r="C15129" i="1" s="1"/>
  <c r="C15130" i="1" s="1"/>
  <c r="C15131" i="1" s="1"/>
  <c r="C15132" i="1" s="1"/>
  <c r="C15133" i="1" s="1"/>
  <c r="C15134" i="1" s="1"/>
  <c r="C15135" i="1" s="1"/>
  <c r="C15136" i="1" s="1"/>
  <c r="C15137" i="1" s="1"/>
  <c r="C15138" i="1" s="1"/>
  <c r="C15139" i="1" s="1"/>
  <c r="C15140" i="1" s="1"/>
  <c r="C15141" i="1" s="1"/>
  <c r="C15142" i="1" s="1"/>
  <c r="C15143" i="1" s="1"/>
  <c r="C15144" i="1" s="1"/>
  <c r="C15145" i="1" s="1"/>
  <c r="C15146" i="1" s="1"/>
  <c r="C15147" i="1" s="1"/>
  <c r="C15148" i="1" s="1"/>
  <c r="C15149" i="1" s="1"/>
  <c r="C15150" i="1" s="1"/>
  <c r="C15151" i="1" s="1"/>
  <c r="C15152" i="1" s="1"/>
  <c r="C15153" i="1" s="1"/>
  <c r="C15154" i="1" s="1"/>
  <c r="C15155" i="1" s="1"/>
  <c r="C15156" i="1" s="1"/>
  <c r="C15157" i="1" s="1"/>
  <c r="C15158" i="1" s="1"/>
  <c r="C15159" i="1" s="1"/>
  <c r="C15160" i="1" s="1"/>
  <c r="C15161" i="1" s="1"/>
  <c r="C15162" i="1" s="1"/>
  <c r="C15163" i="1" s="1"/>
  <c r="C15164" i="1" s="1"/>
  <c r="C15165" i="1" s="1"/>
  <c r="C15166" i="1" s="1"/>
  <c r="C15167" i="1" s="1"/>
  <c r="C15168" i="1" s="1"/>
  <c r="C15169" i="1" s="1"/>
  <c r="C15170" i="1" s="1"/>
  <c r="C15171" i="1" s="1"/>
  <c r="C15172" i="1" s="1"/>
  <c r="C15173" i="1" s="1"/>
  <c r="C15174" i="1" s="1"/>
  <c r="C15175" i="1" s="1"/>
  <c r="C15176" i="1" s="1"/>
  <c r="C15177" i="1" s="1"/>
  <c r="C15178" i="1" s="1"/>
  <c r="C15179" i="1" s="1"/>
  <c r="C15180" i="1" s="1"/>
  <c r="C15181" i="1" s="1"/>
  <c r="C15182" i="1" s="1"/>
  <c r="C15183" i="1" s="1"/>
  <c r="C15184" i="1" s="1"/>
  <c r="C15185" i="1" s="1"/>
  <c r="C15186" i="1" s="1"/>
  <c r="C15187" i="1" s="1"/>
  <c r="C15188" i="1" s="1"/>
  <c r="C15189" i="1" s="1"/>
  <c r="C15190" i="1" s="1"/>
  <c r="C15191" i="1" s="1"/>
  <c r="C15192" i="1" s="1"/>
  <c r="C15193" i="1" s="1"/>
  <c r="C15194" i="1" s="1"/>
  <c r="C15195" i="1" s="1"/>
  <c r="C15196" i="1" s="1"/>
  <c r="C15197" i="1" s="1"/>
  <c r="C15198" i="1" s="1"/>
  <c r="C15199" i="1" s="1"/>
  <c r="C15200" i="1" s="1"/>
  <c r="C15201" i="1" s="1"/>
  <c r="C15202" i="1" s="1"/>
  <c r="C15203" i="1" s="1"/>
  <c r="C15204" i="1" s="1"/>
  <c r="C15205" i="1" s="1"/>
  <c r="C15206" i="1" s="1"/>
  <c r="C15207" i="1" s="1"/>
  <c r="C15208" i="1" s="1"/>
  <c r="C15209" i="1" s="1"/>
  <c r="C15210" i="1" s="1"/>
  <c r="C15211" i="1" s="1"/>
  <c r="C15212" i="1" s="1"/>
  <c r="C15213" i="1" s="1"/>
  <c r="C15214" i="1" s="1"/>
  <c r="C15215" i="1" s="1"/>
  <c r="C15216" i="1" s="1"/>
  <c r="C15217" i="1" s="1"/>
  <c r="C15218" i="1" s="1"/>
  <c r="C15219" i="1" s="1"/>
  <c r="C15220" i="1" s="1"/>
  <c r="C15221" i="1" s="1"/>
  <c r="C15222" i="1" s="1"/>
  <c r="C15223" i="1" s="1"/>
  <c r="C15224" i="1" s="1"/>
  <c r="C15225" i="1" s="1"/>
  <c r="C15226" i="1" s="1"/>
  <c r="C15227" i="1" s="1"/>
  <c r="C15228" i="1" s="1"/>
  <c r="C15229" i="1" s="1"/>
  <c r="C15230" i="1" s="1"/>
  <c r="C15231" i="1" s="1"/>
  <c r="C15232" i="1" s="1"/>
  <c r="C15233" i="1" s="1"/>
  <c r="C15234" i="1" s="1"/>
  <c r="C15235" i="1" s="1"/>
  <c r="C15236" i="1" s="1"/>
  <c r="C15237" i="1" s="1"/>
  <c r="C15238" i="1" s="1"/>
  <c r="C15239" i="1" s="1"/>
  <c r="C15240" i="1" s="1"/>
  <c r="C15241" i="1" s="1"/>
  <c r="C15242" i="1" s="1"/>
  <c r="C15243" i="1" s="1"/>
  <c r="C15244" i="1" s="1"/>
  <c r="C15245" i="1" s="1"/>
  <c r="C15246" i="1" s="1"/>
  <c r="C15247" i="1" s="1"/>
  <c r="C15248" i="1" s="1"/>
  <c r="C15249" i="1" s="1"/>
  <c r="C15250" i="1" s="1"/>
  <c r="C15251" i="1" s="1"/>
  <c r="C15252" i="1" s="1"/>
  <c r="C15253" i="1" s="1"/>
  <c r="C15254" i="1" s="1"/>
  <c r="C15255" i="1" s="1"/>
  <c r="C15256" i="1" s="1"/>
  <c r="C15257" i="1" s="1"/>
  <c r="C15258" i="1" s="1"/>
  <c r="C15259" i="1" s="1"/>
  <c r="C15260" i="1" s="1"/>
  <c r="C15261" i="1" s="1"/>
  <c r="C15262" i="1" s="1"/>
  <c r="C15263" i="1" s="1"/>
  <c r="C15264" i="1" s="1"/>
  <c r="C15265" i="1" s="1"/>
  <c r="C15266" i="1" s="1"/>
  <c r="C15267" i="1" s="1"/>
  <c r="C15268" i="1" s="1"/>
  <c r="C15269" i="1" s="1"/>
  <c r="C15270" i="1" s="1"/>
  <c r="C15271" i="1" s="1"/>
  <c r="C15272" i="1" s="1"/>
  <c r="C15273" i="1" s="1"/>
  <c r="C15274" i="1" s="1"/>
  <c r="C15275" i="1" s="1"/>
  <c r="C15276" i="1" s="1"/>
  <c r="C15277" i="1" s="1"/>
  <c r="C15278" i="1" s="1"/>
  <c r="C15279" i="1" s="1"/>
  <c r="C15280" i="1" s="1"/>
  <c r="C15281" i="1" s="1"/>
  <c r="C15282" i="1" s="1"/>
  <c r="C15283" i="1" s="1"/>
  <c r="C15284" i="1" s="1"/>
  <c r="C15285" i="1" s="1"/>
  <c r="C15286" i="1" s="1"/>
  <c r="C15287" i="1" s="1"/>
  <c r="C15288" i="1" s="1"/>
  <c r="C15289" i="1" s="1"/>
  <c r="C15290" i="1" s="1"/>
  <c r="C15291" i="1" s="1"/>
  <c r="C15292" i="1" s="1"/>
  <c r="C15293" i="1" s="1"/>
  <c r="C15294" i="1" s="1"/>
  <c r="C15295" i="1" s="1"/>
  <c r="C15296" i="1" s="1"/>
  <c r="C15297" i="1" s="1"/>
  <c r="C15298" i="1" s="1"/>
  <c r="C15299" i="1" s="1"/>
  <c r="C15300" i="1" s="1"/>
  <c r="C15301" i="1" s="1"/>
  <c r="C15302" i="1" s="1"/>
  <c r="C15303" i="1" s="1"/>
  <c r="C15304" i="1" s="1"/>
  <c r="C15305" i="1" s="1"/>
  <c r="C15306" i="1" s="1"/>
  <c r="C15307" i="1" s="1"/>
  <c r="C15308" i="1" s="1"/>
  <c r="C15309" i="1" s="1"/>
  <c r="C15310" i="1" s="1"/>
  <c r="C15311" i="1" s="1"/>
  <c r="C15312" i="1" s="1"/>
  <c r="C15313" i="1" s="1"/>
  <c r="C15314" i="1" s="1"/>
  <c r="C15315" i="1" s="1"/>
  <c r="C15316" i="1" s="1"/>
  <c r="C15317" i="1" s="1"/>
  <c r="C15318" i="1" s="1"/>
  <c r="C15319" i="1" s="1"/>
  <c r="C15320" i="1" s="1"/>
  <c r="C15321" i="1" s="1"/>
  <c r="C15322" i="1" s="1"/>
  <c r="C15323" i="1" s="1"/>
  <c r="C15324" i="1" s="1"/>
  <c r="C15325" i="1" s="1"/>
  <c r="C15326" i="1" s="1"/>
  <c r="C15327" i="1" s="1"/>
  <c r="C15328" i="1" s="1"/>
  <c r="C15329" i="1" s="1"/>
  <c r="C15330" i="1" s="1"/>
  <c r="C15331" i="1" s="1"/>
  <c r="C15332" i="1" s="1"/>
  <c r="C15333" i="1" s="1"/>
  <c r="C15334" i="1" s="1"/>
  <c r="C15335" i="1" s="1"/>
  <c r="C15336" i="1" s="1"/>
  <c r="C15337" i="1" s="1"/>
  <c r="C15338" i="1" s="1"/>
  <c r="C15339" i="1" s="1"/>
  <c r="C15340" i="1" s="1"/>
  <c r="C15341" i="1" s="1"/>
  <c r="C15342" i="1" s="1"/>
  <c r="C15343" i="1" s="1"/>
  <c r="C15344" i="1" s="1"/>
  <c r="C15345" i="1" s="1"/>
  <c r="C15346" i="1" s="1"/>
  <c r="C15347" i="1" s="1"/>
  <c r="C15348" i="1" s="1"/>
  <c r="C15349" i="1" s="1"/>
  <c r="C15350" i="1" s="1"/>
  <c r="C15351" i="1" s="1"/>
  <c r="C15352" i="1" s="1"/>
  <c r="C15353" i="1" s="1"/>
  <c r="C15354" i="1" s="1"/>
  <c r="C15355" i="1" s="1"/>
  <c r="C15356" i="1" s="1"/>
  <c r="C15357" i="1" s="1"/>
  <c r="C15358" i="1" s="1"/>
  <c r="C15359" i="1" s="1"/>
  <c r="C15360" i="1" s="1"/>
  <c r="C15361" i="1" s="1"/>
  <c r="C15362" i="1" s="1"/>
  <c r="C15363" i="1" s="1"/>
  <c r="C15364" i="1" s="1"/>
  <c r="C15365" i="1" s="1"/>
  <c r="C15366" i="1" s="1"/>
  <c r="C15367" i="1" s="1"/>
  <c r="C15368" i="1" s="1"/>
  <c r="C15369" i="1" s="1"/>
  <c r="C15370" i="1" s="1"/>
  <c r="C15371" i="1" s="1"/>
  <c r="C15372" i="1" s="1"/>
  <c r="C15373" i="1" s="1"/>
  <c r="C15374" i="1" s="1"/>
  <c r="C15375" i="1" s="1"/>
  <c r="C15376" i="1" s="1"/>
  <c r="C15377" i="1" s="1"/>
  <c r="C15378" i="1" s="1"/>
  <c r="C15379" i="1" s="1"/>
  <c r="C15380" i="1" s="1"/>
  <c r="C15381" i="1" s="1"/>
  <c r="C15382" i="1" s="1"/>
  <c r="C15383" i="1" s="1"/>
  <c r="C15384" i="1" s="1"/>
  <c r="C15385" i="1" s="1"/>
  <c r="C15386" i="1" s="1"/>
  <c r="C15387" i="1" s="1"/>
  <c r="C15388" i="1" s="1"/>
  <c r="C15389" i="1" s="1"/>
  <c r="C15390" i="1" s="1"/>
  <c r="C15391" i="1" s="1"/>
  <c r="C15392" i="1" s="1"/>
  <c r="C15393" i="1" s="1"/>
  <c r="C15394" i="1" s="1"/>
  <c r="C15395" i="1" s="1"/>
  <c r="C15396" i="1" s="1"/>
  <c r="C15397" i="1" s="1"/>
  <c r="C15398" i="1" s="1"/>
  <c r="C15399" i="1" s="1"/>
  <c r="C15400" i="1" s="1"/>
  <c r="C15401" i="1" s="1"/>
  <c r="C15402" i="1" s="1"/>
  <c r="C15403" i="1" s="1"/>
  <c r="C15404" i="1" s="1"/>
  <c r="C15405" i="1" s="1"/>
  <c r="C15406" i="1" s="1"/>
  <c r="C15407" i="1" s="1"/>
  <c r="C15408" i="1" s="1"/>
  <c r="C15409" i="1" s="1"/>
  <c r="C15410" i="1" s="1"/>
  <c r="C15411" i="1" s="1"/>
  <c r="C15412" i="1" s="1"/>
  <c r="C15413" i="1" s="1"/>
  <c r="C15414" i="1" s="1"/>
  <c r="C15415" i="1" s="1"/>
  <c r="C15416" i="1" s="1"/>
  <c r="C15417" i="1" s="1"/>
  <c r="C15418" i="1" s="1"/>
  <c r="C15419" i="1" s="1"/>
  <c r="C15420" i="1" s="1"/>
  <c r="C15421" i="1" s="1"/>
  <c r="C15422" i="1" s="1"/>
  <c r="C15423" i="1" s="1"/>
  <c r="C15424" i="1" s="1"/>
  <c r="C15425" i="1" s="1"/>
  <c r="C15426" i="1" s="1"/>
  <c r="C15427" i="1" s="1"/>
  <c r="C15428" i="1" s="1"/>
  <c r="C15429" i="1" s="1"/>
  <c r="C15430" i="1" s="1"/>
  <c r="C15431" i="1" s="1"/>
  <c r="C15432" i="1" s="1"/>
  <c r="C15433" i="1" s="1"/>
  <c r="C15434" i="1" s="1"/>
  <c r="C15435" i="1" s="1"/>
  <c r="C15436" i="1" s="1"/>
  <c r="C15437" i="1" s="1"/>
  <c r="C15438" i="1" s="1"/>
  <c r="C15439" i="1" s="1"/>
  <c r="C15440" i="1" s="1"/>
  <c r="C15441" i="1" s="1"/>
  <c r="C15442" i="1" s="1"/>
  <c r="C15443" i="1" s="1"/>
  <c r="C15444" i="1" s="1"/>
  <c r="C15445" i="1" s="1"/>
  <c r="C15446" i="1" s="1"/>
  <c r="C15447" i="1" s="1"/>
  <c r="C15448" i="1" s="1"/>
  <c r="C15449" i="1" s="1"/>
  <c r="C15450" i="1" s="1"/>
  <c r="C15451" i="1" s="1"/>
  <c r="C15452" i="1" s="1"/>
  <c r="C15453" i="1" s="1"/>
  <c r="C15454" i="1" s="1"/>
  <c r="C15455" i="1" s="1"/>
  <c r="C15456" i="1" s="1"/>
  <c r="C15457" i="1" s="1"/>
  <c r="C15458" i="1" s="1"/>
  <c r="C15459" i="1" s="1"/>
  <c r="C15460" i="1" s="1"/>
  <c r="C15461" i="1" s="1"/>
  <c r="C15462" i="1" s="1"/>
  <c r="C15463" i="1" s="1"/>
  <c r="C15464" i="1" s="1"/>
  <c r="C15465" i="1" s="1"/>
  <c r="C15466" i="1" s="1"/>
  <c r="C15467" i="1" s="1"/>
  <c r="C15468" i="1" s="1"/>
  <c r="C15469" i="1" s="1"/>
  <c r="C15470" i="1" s="1"/>
  <c r="C15471" i="1" s="1"/>
  <c r="C15472" i="1" s="1"/>
  <c r="C15473" i="1" s="1"/>
  <c r="C15474" i="1" s="1"/>
  <c r="C15475" i="1" s="1"/>
  <c r="C15476" i="1" s="1"/>
  <c r="C15477" i="1" s="1"/>
  <c r="C15478" i="1" s="1"/>
  <c r="C15479" i="1" s="1"/>
  <c r="C15480" i="1" s="1"/>
  <c r="C15481" i="1" s="1"/>
  <c r="C15482" i="1" s="1"/>
  <c r="C15483" i="1" s="1"/>
  <c r="C15484" i="1" s="1"/>
  <c r="C15485" i="1" s="1"/>
  <c r="C15486" i="1" s="1"/>
  <c r="C15487" i="1" s="1"/>
  <c r="C15488" i="1" s="1"/>
  <c r="C15489" i="1" s="1"/>
  <c r="C15490" i="1" s="1"/>
  <c r="C15491" i="1" s="1"/>
  <c r="C15492" i="1" s="1"/>
  <c r="C15493" i="1" s="1"/>
  <c r="C15494" i="1" s="1"/>
  <c r="C15495" i="1" s="1"/>
  <c r="C15496" i="1" s="1"/>
  <c r="C15497" i="1" s="1"/>
  <c r="C15498" i="1" s="1"/>
  <c r="C15499" i="1" s="1"/>
  <c r="C15500" i="1" s="1"/>
  <c r="C15501" i="1" s="1"/>
  <c r="C15502" i="1" s="1"/>
  <c r="C15503" i="1" s="1"/>
  <c r="C15504" i="1" s="1"/>
  <c r="C15505" i="1" s="1"/>
  <c r="C15506" i="1" s="1"/>
  <c r="C15507" i="1" s="1"/>
  <c r="C15508" i="1" s="1"/>
  <c r="C15509" i="1" s="1"/>
  <c r="C15510" i="1" s="1"/>
  <c r="C15511" i="1" s="1"/>
  <c r="C15512" i="1" s="1"/>
  <c r="C15513" i="1" s="1"/>
  <c r="C15514" i="1" s="1"/>
  <c r="C15515" i="1" s="1"/>
  <c r="C15516" i="1" s="1"/>
  <c r="C15517" i="1" s="1"/>
  <c r="C15518" i="1" s="1"/>
  <c r="C15519" i="1" s="1"/>
  <c r="C15520" i="1" s="1"/>
  <c r="C15521" i="1" s="1"/>
  <c r="C15522" i="1" s="1"/>
  <c r="C15523" i="1" s="1"/>
  <c r="C15524" i="1" s="1"/>
  <c r="C15525" i="1" s="1"/>
  <c r="C15526" i="1" s="1"/>
  <c r="C15527" i="1" s="1"/>
  <c r="C15528" i="1" s="1"/>
  <c r="C15529" i="1" s="1"/>
  <c r="C15530" i="1" s="1"/>
  <c r="C15531" i="1" s="1"/>
  <c r="C15532" i="1" s="1"/>
  <c r="C15533" i="1" s="1"/>
  <c r="C15534" i="1" s="1"/>
  <c r="C15535" i="1" s="1"/>
  <c r="C15536" i="1" s="1"/>
  <c r="C15537" i="1" s="1"/>
  <c r="C15538" i="1" s="1"/>
  <c r="C15539" i="1" s="1"/>
  <c r="C15540" i="1" s="1"/>
  <c r="C15541" i="1" s="1"/>
  <c r="C15542" i="1" s="1"/>
  <c r="C15543" i="1" s="1"/>
  <c r="C15544" i="1" s="1"/>
  <c r="C15545" i="1" s="1"/>
  <c r="C15546" i="1" s="1"/>
  <c r="C15547" i="1" s="1"/>
  <c r="C15548" i="1" s="1"/>
  <c r="C15549" i="1" s="1"/>
  <c r="C15550" i="1" s="1"/>
  <c r="C15551" i="1" s="1"/>
  <c r="C15552" i="1" s="1"/>
  <c r="C15553" i="1" s="1"/>
  <c r="C15554" i="1" s="1"/>
  <c r="C15555" i="1" s="1"/>
  <c r="C15556" i="1" s="1"/>
  <c r="C15557" i="1" s="1"/>
  <c r="C15558" i="1" s="1"/>
  <c r="C15559" i="1" s="1"/>
  <c r="C15560" i="1" s="1"/>
  <c r="C15561" i="1" s="1"/>
  <c r="C15562" i="1" s="1"/>
  <c r="C15563" i="1" s="1"/>
  <c r="C15564" i="1" s="1"/>
  <c r="C15565" i="1" s="1"/>
  <c r="C15566" i="1" s="1"/>
  <c r="C15567" i="1" s="1"/>
  <c r="C15568" i="1" s="1"/>
  <c r="C15569" i="1" s="1"/>
  <c r="C15570" i="1" s="1"/>
  <c r="C15571" i="1" s="1"/>
  <c r="C15572" i="1" s="1"/>
  <c r="C15573" i="1" s="1"/>
  <c r="C15574" i="1" s="1"/>
  <c r="C15575" i="1" s="1"/>
  <c r="C15576" i="1" s="1"/>
  <c r="C15577" i="1" s="1"/>
  <c r="C15578" i="1" s="1"/>
  <c r="C15579" i="1" s="1"/>
  <c r="C15580" i="1" s="1"/>
  <c r="C15581" i="1" s="1"/>
  <c r="C15582" i="1" s="1"/>
  <c r="C15583" i="1" s="1"/>
  <c r="C15584" i="1" s="1"/>
  <c r="C15585" i="1" s="1"/>
  <c r="C15586" i="1" s="1"/>
  <c r="C15587" i="1" s="1"/>
  <c r="C15588" i="1" s="1"/>
  <c r="C15589" i="1" s="1"/>
  <c r="C15590" i="1" s="1"/>
  <c r="C15591" i="1" s="1"/>
  <c r="C15592" i="1" s="1"/>
  <c r="C15593" i="1" s="1"/>
  <c r="C15594" i="1" s="1"/>
  <c r="C15595" i="1" s="1"/>
  <c r="C15596" i="1" s="1"/>
  <c r="C15597" i="1" s="1"/>
  <c r="C15598" i="1" s="1"/>
  <c r="C15599" i="1" s="1"/>
  <c r="C15600" i="1" s="1"/>
  <c r="C15601" i="1" s="1"/>
  <c r="C15602" i="1" s="1"/>
  <c r="C15603" i="1" s="1"/>
  <c r="C15604" i="1" s="1"/>
  <c r="C15605" i="1" s="1"/>
  <c r="C15606" i="1" s="1"/>
  <c r="C15607" i="1" s="1"/>
  <c r="C15608" i="1" s="1"/>
  <c r="C15609" i="1" s="1"/>
  <c r="C15610" i="1" s="1"/>
  <c r="C15611" i="1" s="1"/>
  <c r="C15612" i="1" s="1"/>
  <c r="C15613" i="1" s="1"/>
  <c r="C15614" i="1" s="1"/>
  <c r="C15615" i="1" s="1"/>
  <c r="C15616" i="1" s="1"/>
  <c r="C15617" i="1" s="1"/>
  <c r="C15618" i="1" s="1"/>
  <c r="C15619" i="1" s="1"/>
  <c r="C15620" i="1" s="1"/>
  <c r="C15621" i="1" s="1"/>
  <c r="C15622" i="1" s="1"/>
  <c r="C15623" i="1" s="1"/>
  <c r="C15624" i="1" s="1"/>
  <c r="C15625" i="1" s="1"/>
  <c r="C15626" i="1" s="1"/>
  <c r="C15627" i="1" s="1"/>
  <c r="C15628" i="1" s="1"/>
  <c r="C15629" i="1" s="1"/>
  <c r="C15630" i="1" s="1"/>
  <c r="C15631" i="1" s="1"/>
  <c r="C15632" i="1" s="1"/>
  <c r="C15633" i="1" s="1"/>
  <c r="C15634" i="1" s="1"/>
  <c r="C15635" i="1" s="1"/>
  <c r="C15636" i="1" s="1"/>
  <c r="C15637" i="1" s="1"/>
  <c r="C15638" i="1" s="1"/>
  <c r="C15639" i="1" s="1"/>
  <c r="C15640" i="1" s="1"/>
  <c r="C15641" i="1" s="1"/>
  <c r="C15642" i="1" s="1"/>
  <c r="C15643" i="1" s="1"/>
  <c r="C15644" i="1" s="1"/>
  <c r="C15645" i="1" s="1"/>
  <c r="C15646" i="1" s="1"/>
  <c r="C15647" i="1" s="1"/>
  <c r="C15648" i="1" s="1"/>
  <c r="C15649" i="1" s="1"/>
  <c r="C15650" i="1" s="1"/>
  <c r="C15651" i="1" s="1"/>
  <c r="C15652" i="1" s="1"/>
  <c r="C15653" i="1" s="1"/>
  <c r="C15654" i="1" s="1"/>
  <c r="C15655" i="1" s="1"/>
  <c r="C15656" i="1" s="1"/>
  <c r="C15657" i="1" s="1"/>
  <c r="C15658" i="1" s="1"/>
  <c r="C15659" i="1" s="1"/>
  <c r="C15660" i="1" s="1"/>
  <c r="C15661" i="1" s="1"/>
  <c r="C15662" i="1" s="1"/>
  <c r="C15663" i="1" s="1"/>
  <c r="C15664" i="1" s="1"/>
  <c r="C15665" i="1" s="1"/>
  <c r="C15666" i="1" s="1"/>
  <c r="C15667" i="1" s="1"/>
  <c r="C15668" i="1" s="1"/>
  <c r="C15669" i="1" s="1"/>
  <c r="C15670" i="1" s="1"/>
  <c r="C15671" i="1" s="1"/>
  <c r="C15672" i="1" s="1"/>
  <c r="C15673" i="1" s="1"/>
  <c r="C15674" i="1" s="1"/>
  <c r="C15675" i="1" s="1"/>
  <c r="C15676" i="1" s="1"/>
  <c r="C15677" i="1" s="1"/>
  <c r="C15678" i="1" s="1"/>
  <c r="C15679" i="1" s="1"/>
  <c r="C15680" i="1" s="1"/>
  <c r="C15681" i="1" s="1"/>
  <c r="C15682" i="1" s="1"/>
  <c r="C15683" i="1" s="1"/>
  <c r="C15684" i="1" s="1"/>
  <c r="C15685" i="1" s="1"/>
  <c r="C15686" i="1" s="1"/>
  <c r="C15687" i="1" s="1"/>
  <c r="C15688" i="1" s="1"/>
  <c r="C15689" i="1" s="1"/>
  <c r="C15690" i="1" s="1"/>
  <c r="C15691" i="1" s="1"/>
  <c r="C15692" i="1" s="1"/>
  <c r="C15693" i="1" s="1"/>
  <c r="C15694" i="1" s="1"/>
  <c r="C15695" i="1" s="1"/>
  <c r="C15696" i="1" s="1"/>
  <c r="C15697" i="1" s="1"/>
  <c r="C15698" i="1" s="1"/>
  <c r="C15699" i="1" s="1"/>
  <c r="C15700" i="1" s="1"/>
  <c r="C15701" i="1" s="1"/>
  <c r="C15702" i="1" s="1"/>
  <c r="C15703" i="1" s="1"/>
  <c r="C15704" i="1" s="1"/>
  <c r="C15705" i="1" s="1"/>
  <c r="C15706" i="1" s="1"/>
  <c r="C15707" i="1" s="1"/>
  <c r="C15708" i="1" s="1"/>
  <c r="C15709" i="1" s="1"/>
  <c r="C15710" i="1" s="1"/>
  <c r="C15711" i="1" s="1"/>
  <c r="C15712" i="1" s="1"/>
  <c r="C15713" i="1" s="1"/>
  <c r="C15714" i="1" s="1"/>
  <c r="C15715" i="1" s="1"/>
  <c r="C15716" i="1" s="1"/>
  <c r="C15717" i="1" s="1"/>
  <c r="C15718" i="1" s="1"/>
  <c r="C15719" i="1" s="1"/>
  <c r="C15720" i="1" s="1"/>
  <c r="C15721" i="1" s="1"/>
  <c r="C15722" i="1" s="1"/>
  <c r="C15723" i="1" s="1"/>
  <c r="C15724" i="1" s="1"/>
  <c r="C15725" i="1" s="1"/>
  <c r="C15726" i="1" s="1"/>
  <c r="C15727" i="1" s="1"/>
  <c r="C15728" i="1" s="1"/>
  <c r="C15729" i="1" s="1"/>
  <c r="C15730" i="1" s="1"/>
  <c r="C15731" i="1" s="1"/>
  <c r="C15732" i="1" s="1"/>
  <c r="C15733" i="1" s="1"/>
  <c r="C15734" i="1" s="1"/>
  <c r="C15735" i="1" s="1"/>
  <c r="C15736" i="1" s="1"/>
  <c r="C15737" i="1" s="1"/>
  <c r="C15738" i="1" s="1"/>
  <c r="C15739" i="1" s="1"/>
  <c r="C15740" i="1" s="1"/>
  <c r="C15741" i="1" s="1"/>
  <c r="C15742" i="1" s="1"/>
  <c r="C15743" i="1" s="1"/>
  <c r="C15744" i="1" s="1"/>
  <c r="C15745" i="1" s="1"/>
  <c r="C15746" i="1" s="1"/>
  <c r="C15747" i="1" s="1"/>
  <c r="C15748" i="1" s="1"/>
  <c r="C15749" i="1" s="1"/>
  <c r="C15750" i="1" s="1"/>
  <c r="C15751" i="1" s="1"/>
  <c r="C15752" i="1" s="1"/>
  <c r="C15753" i="1" s="1"/>
  <c r="C15754" i="1" s="1"/>
  <c r="C15755" i="1" s="1"/>
  <c r="C15756" i="1" s="1"/>
  <c r="C15757" i="1" s="1"/>
  <c r="C15758" i="1" s="1"/>
  <c r="C15759" i="1" s="1"/>
  <c r="C15760" i="1" s="1"/>
  <c r="C15761" i="1" s="1"/>
  <c r="C15762" i="1" s="1"/>
  <c r="C15763" i="1" s="1"/>
  <c r="C15764" i="1" s="1"/>
  <c r="C15765" i="1" s="1"/>
  <c r="C15766" i="1" s="1"/>
  <c r="C15767" i="1" s="1"/>
  <c r="C15768" i="1" s="1"/>
  <c r="C15769" i="1" s="1"/>
  <c r="C15770" i="1" s="1"/>
  <c r="C15771" i="1" s="1"/>
  <c r="C15772" i="1" s="1"/>
  <c r="C15773" i="1" s="1"/>
  <c r="C15774" i="1" s="1"/>
  <c r="C15775" i="1" s="1"/>
  <c r="C15776" i="1" s="1"/>
  <c r="C15777" i="1" s="1"/>
  <c r="C15778" i="1" s="1"/>
  <c r="C15779" i="1" s="1"/>
  <c r="C15780" i="1" s="1"/>
  <c r="C15781" i="1" s="1"/>
  <c r="C15782" i="1" s="1"/>
  <c r="C15783" i="1" s="1"/>
  <c r="C15784" i="1" s="1"/>
  <c r="C15785" i="1" s="1"/>
  <c r="C15786" i="1" s="1"/>
  <c r="C15787" i="1" s="1"/>
  <c r="C15788" i="1" s="1"/>
  <c r="C15789" i="1" s="1"/>
  <c r="C15790" i="1" s="1"/>
  <c r="C15791" i="1" s="1"/>
  <c r="C15792" i="1" s="1"/>
  <c r="C15793" i="1" s="1"/>
  <c r="C15794" i="1" s="1"/>
  <c r="C15795" i="1" s="1"/>
  <c r="C15796" i="1" s="1"/>
  <c r="C15797" i="1" s="1"/>
  <c r="C15798" i="1" s="1"/>
  <c r="C15799" i="1" s="1"/>
  <c r="C15800" i="1" s="1"/>
  <c r="C15801" i="1" s="1"/>
  <c r="C15802" i="1" s="1"/>
  <c r="C15803" i="1" s="1"/>
  <c r="C15804" i="1" s="1"/>
  <c r="C15805" i="1" s="1"/>
  <c r="C15806" i="1" s="1"/>
  <c r="C15807" i="1" s="1"/>
  <c r="C15808" i="1" s="1"/>
  <c r="C15809" i="1" s="1"/>
  <c r="C15810" i="1" s="1"/>
  <c r="C15811" i="1" s="1"/>
  <c r="C15812" i="1" s="1"/>
  <c r="C15813" i="1" s="1"/>
  <c r="C15814" i="1" s="1"/>
  <c r="C15815" i="1" s="1"/>
  <c r="C15816" i="1" s="1"/>
  <c r="C15817" i="1" s="1"/>
  <c r="C15818" i="1" s="1"/>
  <c r="C15819" i="1" s="1"/>
  <c r="C15820" i="1" s="1"/>
  <c r="C15821" i="1" s="1"/>
  <c r="C15822" i="1" s="1"/>
  <c r="C15823" i="1" s="1"/>
  <c r="C15824" i="1" s="1"/>
  <c r="C15825" i="1" s="1"/>
  <c r="C15826" i="1" s="1"/>
  <c r="C15827" i="1" s="1"/>
  <c r="C15828" i="1" s="1"/>
  <c r="C15829" i="1" s="1"/>
  <c r="C15830" i="1" s="1"/>
  <c r="C15831" i="1" s="1"/>
  <c r="C15832" i="1" s="1"/>
  <c r="C15833" i="1" s="1"/>
  <c r="C15834" i="1" s="1"/>
  <c r="C15835" i="1" s="1"/>
  <c r="C15836" i="1" s="1"/>
  <c r="C15837" i="1" s="1"/>
  <c r="C15838" i="1" s="1"/>
  <c r="C15839" i="1" s="1"/>
  <c r="C15840" i="1" s="1"/>
  <c r="C15841" i="1" s="1"/>
  <c r="C15842" i="1" s="1"/>
  <c r="C15843" i="1" s="1"/>
  <c r="C15844" i="1" s="1"/>
  <c r="C15845" i="1" s="1"/>
  <c r="C15846" i="1" s="1"/>
  <c r="C15847" i="1" s="1"/>
  <c r="C15848" i="1" s="1"/>
  <c r="C15849" i="1" s="1"/>
  <c r="C15850" i="1" s="1"/>
  <c r="C15851" i="1" s="1"/>
  <c r="C15852" i="1" s="1"/>
  <c r="C15853" i="1" s="1"/>
  <c r="C15854" i="1" s="1"/>
  <c r="C15855" i="1" s="1"/>
  <c r="C15856" i="1" s="1"/>
  <c r="C15857" i="1" s="1"/>
  <c r="C15858" i="1" s="1"/>
  <c r="C15859" i="1" s="1"/>
  <c r="C15860" i="1" s="1"/>
  <c r="C15861" i="1" s="1"/>
  <c r="C15862" i="1" s="1"/>
  <c r="C15863" i="1" s="1"/>
  <c r="C15864" i="1" s="1"/>
  <c r="C15865" i="1" s="1"/>
  <c r="C15866" i="1" s="1"/>
  <c r="C15867" i="1" s="1"/>
  <c r="C15868" i="1" s="1"/>
  <c r="C15869" i="1" s="1"/>
  <c r="C15870" i="1" s="1"/>
  <c r="C15871" i="1" s="1"/>
  <c r="C15872" i="1" s="1"/>
  <c r="C15873" i="1" s="1"/>
  <c r="C15874" i="1" s="1"/>
  <c r="C15875" i="1" s="1"/>
  <c r="C15876" i="1" s="1"/>
  <c r="C15877" i="1" s="1"/>
  <c r="C15878" i="1" s="1"/>
  <c r="C15879" i="1" s="1"/>
  <c r="C15880" i="1" s="1"/>
  <c r="C15881" i="1" s="1"/>
  <c r="C15882" i="1" s="1"/>
  <c r="C15883" i="1" s="1"/>
  <c r="C15884" i="1" s="1"/>
  <c r="C15885" i="1" s="1"/>
  <c r="C15886" i="1" s="1"/>
  <c r="C15887" i="1" s="1"/>
  <c r="C15888" i="1" s="1"/>
  <c r="C15889" i="1" s="1"/>
  <c r="C15890" i="1" s="1"/>
  <c r="C15891" i="1" s="1"/>
  <c r="C15892" i="1" s="1"/>
  <c r="C15893" i="1" s="1"/>
  <c r="C15894" i="1" s="1"/>
  <c r="C15895" i="1" s="1"/>
  <c r="C15896" i="1" s="1"/>
  <c r="C15897" i="1" s="1"/>
  <c r="C15898" i="1" s="1"/>
  <c r="C15899" i="1" s="1"/>
  <c r="C15900" i="1" s="1"/>
  <c r="C15901" i="1" s="1"/>
  <c r="C15902" i="1" s="1"/>
  <c r="C15903" i="1" s="1"/>
  <c r="C15904" i="1" s="1"/>
  <c r="C15905" i="1" s="1"/>
  <c r="C15906" i="1" s="1"/>
  <c r="C15907" i="1" s="1"/>
  <c r="C15908" i="1" s="1"/>
  <c r="C15909" i="1" s="1"/>
  <c r="C15910" i="1" s="1"/>
  <c r="C15911" i="1" s="1"/>
  <c r="C15912" i="1" s="1"/>
  <c r="C15913" i="1" s="1"/>
  <c r="C15914" i="1" s="1"/>
  <c r="C15915" i="1" s="1"/>
  <c r="C15916" i="1" s="1"/>
  <c r="C15917" i="1" s="1"/>
  <c r="C15918" i="1" s="1"/>
  <c r="C15919" i="1" s="1"/>
  <c r="C15920" i="1" s="1"/>
  <c r="C15921" i="1" s="1"/>
  <c r="C15922" i="1" s="1"/>
  <c r="C15923" i="1" s="1"/>
  <c r="C15924" i="1" s="1"/>
  <c r="C15925" i="1" s="1"/>
  <c r="C15926" i="1" s="1"/>
  <c r="C15927" i="1" s="1"/>
  <c r="C15928" i="1" s="1"/>
  <c r="C15929" i="1" s="1"/>
  <c r="C15930" i="1" s="1"/>
  <c r="C15931" i="1" s="1"/>
  <c r="C15932" i="1" s="1"/>
  <c r="C15933" i="1" s="1"/>
  <c r="C15934" i="1" s="1"/>
  <c r="C15935" i="1" s="1"/>
  <c r="C15936" i="1" s="1"/>
  <c r="C15937" i="1" s="1"/>
  <c r="C15938" i="1" s="1"/>
  <c r="C15939" i="1" s="1"/>
  <c r="C15940" i="1" s="1"/>
  <c r="C15941" i="1" s="1"/>
  <c r="C15942" i="1" s="1"/>
  <c r="C15943" i="1" s="1"/>
  <c r="C15944" i="1" s="1"/>
  <c r="C15945" i="1" s="1"/>
  <c r="C15946" i="1" s="1"/>
  <c r="C15947" i="1" s="1"/>
  <c r="C15948" i="1" s="1"/>
  <c r="C15949" i="1" s="1"/>
  <c r="C15950" i="1" s="1"/>
  <c r="C15951" i="1" s="1"/>
  <c r="C15952" i="1" s="1"/>
  <c r="C15953" i="1" s="1"/>
  <c r="C15954" i="1" s="1"/>
  <c r="C15955" i="1" s="1"/>
  <c r="C15956" i="1" s="1"/>
  <c r="C15957" i="1" s="1"/>
  <c r="C15958" i="1" s="1"/>
  <c r="C15959" i="1" s="1"/>
  <c r="C15960" i="1" s="1"/>
  <c r="C15961" i="1" s="1"/>
  <c r="C15962" i="1" s="1"/>
  <c r="C15963" i="1" s="1"/>
  <c r="C15964" i="1" s="1"/>
  <c r="C15965" i="1" s="1"/>
  <c r="C15966" i="1" s="1"/>
  <c r="C15967" i="1" s="1"/>
  <c r="C15968" i="1" s="1"/>
  <c r="C15969" i="1" s="1"/>
  <c r="C15970" i="1" s="1"/>
  <c r="C15971" i="1" s="1"/>
  <c r="C15972" i="1" s="1"/>
  <c r="C15973" i="1" s="1"/>
  <c r="C15974" i="1" s="1"/>
  <c r="C15975" i="1" s="1"/>
  <c r="C15976" i="1" s="1"/>
  <c r="C15977" i="1" s="1"/>
  <c r="C15978" i="1" s="1"/>
  <c r="C15979" i="1" s="1"/>
  <c r="C15980" i="1" s="1"/>
  <c r="C15981" i="1" s="1"/>
  <c r="C15982" i="1" s="1"/>
  <c r="C15983" i="1" s="1"/>
  <c r="C15984" i="1" s="1"/>
  <c r="C15985" i="1" s="1"/>
  <c r="C15986" i="1" s="1"/>
  <c r="C15987" i="1" s="1"/>
  <c r="C15988" i="1" s="1"/>
  <c r="C15989" i="1" s="1"/>
  <c r="C15990" i="1" s="1"/>
  <c r="C15991" i="1" s="1"/>
  <c r="C15992" i="1" s="1"/>
  <c r="C15993" i="1" s="1"/>
  <c r="C15994" i="1" s="1"/>
  <c r="C15995" i="1" s="1"/>
  <c r="C15996" i="1" s="1"/>
  <c r="C15997" i="1" s="1"/>
  <c r="C15998" i="1" s="1"/>
  <c r="C15999" i="1" s="1"/>
  <c r="C16000" i="1" s="1"/>
  <c r="C16001" i="1" s="1"/>
  <c r="C16002" i="1" s="1"/>
  <c r="C16003" i="1" s="1"/>
  <c r="C16004" i="1" s="1"/>
  <c r="C16005" i="1" s="1"/>
  <c r="C16006" i="1" s="1"/>
  <c r="C16007" i="1" s="1"/>
  <c r="C16008" i="1" s="1"/>
  <c r="C16009" i="1" s="1"/>
  <c r="C16010" i="1" s="1"/>
  <c r="C16011" i="1" s="1"/>
  <c r="C16012" i="1" s="1"/>
  <c r="C16013" i="1" s="1"/>
  <c r="C16014" i="1" s="1"/>
  <c r="C16015" i="1" s="1"/>
  <c r="C16016" i="1" s="1"/>
  <c r="C16017" i="1" s="1"/>
  <c r="C16018" i="1" s="1"/>
  <c r="C16019" i="1" s="1"/>
  <c r="C16020" i="1" s="1"/>
  <c r="C16021" i="1" s="1"/>
  <c r="C16022" i="1" s="1"/>
  <c r="C16023" i="1" s="1"/>
  <c r="C16024" i="1" s="1"/>
  <c r="C16025" i="1" s="1"/>
  <c r="C16026" i="1" s="1"/>
  <c r="C16027" i="1" s="1"/>
  <c r="C16028" i="1" s="1"/>
  <c r="C16029" i="1" s="1"/>
  <c r="C16030" i="1" s="1"/>
  <c r="C16031" i="1" s="1"/>
  <c r="C16032" i="1" s="1"/>
  <c r="C16033" i="1" s="1"/>
  <c r="C16034" i="1" s="1"/>
  <c r="C16035" i="1" s="1"/>
  <c r="C16036" i="1" s="1"/>
  <c r="C16037" i="1" s="1"/>
  <c r="C16038" i="1" s="1"/>
  <c r="C16039" i="1" s="1"/>
  <c r="C16040" i="1" s="1"/>
  <c r="C16041" i="1" s="1"/>
  <c r="C16042" i="1" s="1"/>
  <c r="C16043" i="1" s="1"/>
  <c r="C16044" i="1" s="1"/>
  <c r="C16045" i="1" s="1"/>
  <c r="C16046" i="1" s="1"/>
  <c r="C16047" i="1" s="1"/>
  <c r="C16048" i="1" s="1"/>
  <c r="C16049" i="1" s="1"/>
  <c r="C16050" i="1" s="1"/>
  <c r="C16051" i="1" s="1"/>
  <c r="C16052" i="1" s="1"/>
  <c r="C16053" i="1" s="1"/>
  <c r="C16054" i="1" s="1"/>
  <c r="C16055" i="1" s="1"/>
  <c r="C16056" i="1" s="1"/>
  <c r="C16057" i="1" s="1"/>
  <c r="C16058" i="1" s="1"/>
  <c r="C16059" i="1" s="1"/>
  <c r="C16060" i="1" s="1"/>
  <c r="C16061" i="1" s="1"/>
  <c r="C16062" i="1" s="1"/>
  <c r="C16063" i="1" s="1"/>
  <c r="C16064" i="1" s="1"/>
  <c r="C16065" i="1" s="1"/>
  <c r="C16066" i="1" s="1"/>
  <c r="C16067" i="1" s="1"/>
  <c r="C16068" i="1" s="1"/>
  <c r="C16069" i="1" s="1"/>
  <c r="C16070" i="1" s="1"/>
  <c r="C16071" i="1" s="1"/>
  <c r="C16072" i="1" s="1"/>
  <c r="C16073" i="1" s="1"/>
  <c r="C16074" i="1" s="1"/>
  <c r="C16075" i="1" s="1"/>
  <c r="C16076" i="1" s="1"/>
  <c r="C16077" i="1" s="1"/>
  <c r="C16078" i="1" s="1"/>
  <c r="C16079" i="1" s="1"/>
  <c r="C16080" i="1" s="1"/>
  <c r="C16081" i="1" s="1"/>
  <c r="C16082" i="1" s="1"/>
  <c r="C16083" i="1" s="1"/>
  <c r="C16084" i="1" s="1"/>
  <c r="C16085" i="1" s="1"/>
  <c r="C16086" i="1" s="1"/>
  <c r="C16087" i="1" s="1"/>
  <c r="C16088" i="1" s="1"/>
  <c r="C16089" i="1" s="1"/>
  <c r="C16090" i="1" s="1"/>
  <c r="C16091" i="1" s="1"/>
  <c r="C16092" i="1" s="1"/>
  <c r="C16093" i="1" s="1"/>
  <c r="C16094" i="1" s="1"/>
  <c r="C16095" i="1" s="1"/>
  <c r="C16096" i="1" s="1"/>
  <c r="C16097" i="1" s="1"/>
  <c r="C16098" i="1" s="1"/>
  <c r="C16099" i="1" s="1"/>
  <c r="C16100" i="1" s="1"/>
  <c r="C16101" i="1" s="1"/>
  <c r="C16102" i="1" s="1"/>
  <c r="C16103" i="1" s="1"/>
  <c r="C16104" i="1" s="1"/>
  <c r="C16105" i="1" s="1"/>
  <c r="C16106" i="1" s="1"/>
  <c r="C16107" i="1" s="1"/>
  <c r="C16108" i="1" s="1"/>
  <c r="C16109" i="1" s="1"/>
  <c r="C16110" i="1" s="1"/>
  <c r="C16111" i="1" s="1"/>
  <c r="C16112" i="1" s="1"/>
  <c r="C16113" i="1" s="1"/>
  <c r="C16114" i="1" s="1"/>
  <c r="C16115" i="1" s="1"/>
  <c r="C16116" i="1" s="1"/>
  <c r="C16117" i="1" s="1"/>
  <c r="C16118" i="1" s="1"/>
  <c r="C16119" i="1" s="1"/>
  <c r="C16120" i="1" s="1"/>
  <c r="C16121" i="1" s="1"/>
  <c r="C16122" i="1" s="1"/>
  <c r="C16123" i="1" s="1"/>
  <c r="C16124" i="1" s="1"/>
  <c r="C16125" i="1" s="1"/>
  <c r="C16126" i="1" s="1"/>
  <c r="C16127" i="1" s="1"/>
  <c r="C16128" i="1" s="1"/>
  <c r="C16129" i="1" s="1"/>
  <c r="C16130" i="1" s="1"/>
  <c r="C16131" i="1" s="1"/>
  <c r="C16132" i="1" s="1"/>
  <c r="C16133" i="1" s="1"/>
  <c r="C16134" i="1" s="1"/>
  <c r="C16135" i="1" s="1"/>
  <c r="C16136" i="1" s="1"/>
  <c r="C16137" i="1" s="1"/>
  <c r="C16138" i="1" s="1"/>
  <c r="C16139" i="1" s="1"/>
  <c r="C16140" i="1" s="1"/>
  <c r="C16141" i="1" s="1"/>
  <c r="C16142" i="1" s="1"/>
  <c r="C16143" i="1" s="1"/>
  <c r="C16144" i="1" s="1"/>
  <c r="C16145" i="1" s="1"/>
  <c r="C16146" i="1" s="1"/>
  <c r="C16147" i="1" s="1"/>
  <c r="C16148" i="1" s="1"/>
  <c r="C16149" i="1" s="1"/>
  <c r="C16150" i="1" s="1"/>
  <c r="C16151" i="1" s="1"/>
  <c r="C16152" i="1" s="1"/>
  <c r="C16153" i="1" s="1"/>
  <c r="C16154" i="1" s="1"/>
  <c r="C16155" i="1" s="1"/>
  <c r="C16156" i="1" s="1"/>
  <c r="C16157" i="1" s="1"/>
  <c r="C16158" i="1" s="1"/>
  <c r="C16159" i="1" s="1"/>
  <c r="C16160" i="1" s="1"/>
  <c r="C16161" i="1" s="1"/>
  <c r="C16162" i="1" s="1"/>
  <c r="C16163" i="1" s="1"/>
  <c r="C16164" i="1" s="1"/>
  <c r="C16165" i="1" s="1"/>
  <c r="C16166" i="1" s="1"/>
  <c r="C16167" i="1" s="1"/>
  <c r="C16168" i="1" s="1"/>
  <c r="C16169" i="1" s="1"/>
  <c r="C16170" i="1" s="1"/>
  <c r="C16171" i="1" s="1"/>
  <c r="C16172" i="1" s="1"/>
  <c r="C16173" i="1" s="1"/>
  <c r="C16174" i="1" s="1"/>
  <c r="C16175" i="1" s="1"/>
  <c r="C16176" i="1" s="1"/>
  <c r="C16177" i="1" s="1"/>
  <c r="C16178" i="1" s="1"/>
  <c r="C16179" i="1" s="1"/>
  <c r="C16180" i="1" s="1"/>
  <c r="C16181" i="1" s="1"/>
  <c r="C16182" i="1" s="1"/>
  <c r="C16183" i="1" s="1"/>
  <c r="C16184" i="1" s="1"/>
  <c r="C16185" i="1" s="1"/>
  <c r="C16186" i="1" s="1"/>
  <c r="C16187" i="1" s="1"/>
  <c r="C16188" i="1" s="1"/>
  <c r="C16189" i="1" s="1"/>
  <c r="C16190" i="1" s="1"/>
  <c r="C16191" i="1" s="1"/>
  <c r="C16192" i="1" s="1"/>
  <c r="C16193" i="1" s="1"/>
  <c r="C16194" i="1" s="1"/>
  <c r="C16195" i="1" s="1"/>
  <c r="C16196" i="1" s="1"/>
  <c r="C16197" i="1" s="1"/>
  <c r="C16198" i="1" s="1"/>
  <c r="C16199" i="1" s="1"/>
  <c r="C16200" i="1" s="1"/>
  <c r="C16201" i="1" s="1"/>
  <c r="C16202" i="1" s="1"/>
  <c r="C16203" i="1" s="1"/>
  <c r="C16204" i="1" s="1"/>
  <c r="C16205" i="1" s="1"/>
  <c r="C16206" i="1" s="1"/>
  <c r="C16207" i="1" s="1"/>
  <c r="C16208" i="1" s="1"/>
  <c r="C16209" i="1" s="1"/>
  <c r="C16210" i="1" s="1"/>
  <c r="C16211" i="1" s="1"/>
  <c r="C16212" i="1" s="1"/>
  <c r="C16213" i="1" s="1"/>
  <c r="C16214" i="1" s="1"/>
  <c r="C16215" i="1" s="1"/>
  <c r="C16216" i="1" s="1"/>
  <c r="C16217" i="1" s="1"/>
  <c r="C16218" i="1" s="1"/>
  <c r="C16219" i="1" s="1"/>
  <c r="C16220" i="1" s="1"/>
  <c r="C16221" i="1" s="1"/>
  <c r="C16222" i="1" s="1"/>
  <c r="C16223" i="1" s="1"/>
  <c r="C16224" i="1" s="1"/>
  <c r="C16225" i="1" s="1"/>
  <c r="C16226" i="1" s="1"/>
  <c r="C16227" i="1" s="1"/>
  <c r="C16228" i="1" s="1"/>
  <c r="C16229" i="1" s="1"/>
  <c r="C16230" i="1" s="1"/>
  <c r="C16231" i="1" s="1"/>
  <c r="C16232" i="1" s="1"/>
  <c r="C16233" i="1" s="1"/>
  <c r="C16234" i="1" s="1"/>
  <c r="C16235" i="1" s="1"/>
  <c r="C16236" i="1" s="1"/>
  <c r="C16237" i="1" s="1"/>
  <c r="C16238" i="1" s="1"/>
  <c r="C16239" i="1" s="1"/>
  <c r="C16240" i="1" s="1"/>
  <c r="C16241" i="1" s="1"/>
  <c r="C16242" i="1" s="1"/>
  <c r="C16243" i="1" s="1"/>
  <c r="C16244" i="1" s="1"/>
  <c r="C16245" i="1" s="1"/>
  <c r="C16246" i="1" s="1"/>
  <c r="C16247" i="1" s="1"/>
  <c r="C16248" i="1" s="1"/>
  <c r="C16249" i="1" s="1"/>
  <c r="C16250" i="1" s="1"/>
  <c r="C16251" i="1" s="1"/>
  <c r="C16252" i="1" s="1"/>
  <c r="C16253" i="1" s="1"/>
  <c r="C16254" i="1" s="1"/>
  <c r="C16255" i="1" s="1"/>
  <c r="C16256" i="1" s="1"/>
  <c r="C16257" i="1" s="1"/>
  <c r="C16258" i="1" s="1"/>
  <c r="C16259" i="1" s="1"/>
  <c r="C16260" i="1" s="1"/>
  <c r="C16261" i="1" s="1"/>
  <c r="C16262" i="1" s="1"/>
  <c r="C16263" i="1" s="1"/>
  <c r="C16264" i="1" s="1"/>
  <c r="C16265" i="1" s="1"/>
  <c r="C16266" i="1" s="1"/>
  <c r="C16267" i="1" s="1"/>
  <c r="C16268" i="1" s="1"/>
  <c r="C16269" i="1" s="1"/>
  <c r="C16270" i="1" s="1"/>
  <c r="C16271" i="1" s="1"/>
  <c r="C16272" i="1" s="1"/>
  <c r="C16273" i="1" s="1"/>
  <c r="C16274" i="1" s="1"/>
  <c r="C16275" i="1" s="1"/>
  <c r="C16276" i="1" s="1"/>
  <c r="C16277" i="1" s="1"/>
  <c r="C16278" i="1" s="1"/>
  <c r="C16279" i="1" s="1"/>
  <c r="C16280" i="1" s="1"/>
  <c r="C16281" i="1" s="1"/>
  <c r="C16282" i="1" s="1"/>
  <c r="C16283" i="1" s="1"/>
  <c r="C16284" i="1" s="1"/>
  <c r="C16285" i="1" s="1"/>
  <c r="C16286" i="1" s="1"/>
  <c r="C16287" i="1" s="1"/>
  <c r="C16288" i="1" s="1"/>
  <c r="C16289" i="1" s="1"/>
  <c r="C16290" i="1" s="1"/>
  <c r="C16291" i="1" s="1"/>
  <c r="C16292" i="1" s="1"/>
  <c r="C16293" i="1" s="1"/>
  <c r="C16294" i="1" s="1"/>
  <c r="C16295" i="1" s="1"/>
  <c r="C16296" i="1" s="1"/>
  <c r="C16297" i="1" s="1"/>
  <c r="C16298" i="1" s="1"/>
  <c r="C16299" i="1" s="1"/>
  <c r="C16300" i="1" s="1"/>
  <c r="C16301" i="1" s="1"/>
  <c r="C16302" i="1" s="1"/>
  <c r="C16303" i="1" s="1"/>
  <c r="C16304" i="1" s="1"/>
  <c r="C16305" i="1" s="1"/>
  <c r="C16306" i="1" s="1"/>
  <c r="C16307" i="1" s="1"/>
  <c r="C16308" i="1" s="1"/>
  <c r="C16309" i="1" s="1"/>
  <c r="C16310" i="1" s="1"/>
  <c r="C16311" i="1" s="1"/>
  <c r="C16312" i="1" s="1"/>
  <c r="C16313" i="1" s="1"/>
  <c r="C16314" i="1" s="1"/>
  <c r="C16315" i="1" s="1"/>
  <c r="C16316" i="1" s="1"/>
  <c r="C16317" i="1" s="1"/>
  <c r="C16318" i="1" s="1"/>
  <c r="C16319" i="1" s="1"/>
  <c r="C16320" i="1" s="1"/>
  <c r="C16321" i="1" s="1"/>
  <c r="C16322" i="1" s="1"/>
  <c r="C16323" i="1" s="1"/>
  <c r="C16324" i="1" s="1"/>
  <c r="C16325" i="1" s="1"/>
  <c r="C16326" i="1" s="1"/>
  <c r="C16327" i="1" s="1"/>
  <c r="C16328" i="1" s="1"/>
  <c r="C16329" i="1" s="1"/>
  <c r="C16330" i="1" s="1"/>
  <c r="C16331" i="1" s="1"/>
  <c r="C16332" i="1" s="1"/>
  <c r="C16333" i="1" s="1"/>
  <c r="C16334" i="1" s="1"/>
  <c r="C16335" i="1" s="1"/>
  <c r="C16336" i="1" s="1"/>
  <c r="C16337" i="1" s="1"/>
  <c r="C16338" i="1" s="1"/>
  <c r="C16339" i="1" s="1"/>
  <c r="C16340" i="1" s="1"/>
  <c r="C16341" i="1" s="1"/>
  <c r="C16342" i="1" s="1"/>
  <c r="C16343" i="1" s="1"/>
  <c r="C16344" i="1" s="1"/>
  <c r="C16345" i="1" s="1"/>
  <c r="C16346" i="1" s="1"/>
  <c r="C16347" i="1" s="1"/>
  <c r="C16348" i="1" s="1"/>
  <c r="C16349" i="1" s="1"/>
  <c r="C16350" i="1" s="1"/>
  <c r="C16351" i="1" s="1"/>
  <c r="C16352" i="1" s="1"/>
  <c r="C16353" i="1" s="1"/>
  <c r="C16354" i="1" s="1"/>
  <c r="C16355" i="1" s="1"/>
  <c r="C16356" i="1" s="1"/>
  <c r="C16357" i="1" s="1"/>
  <c r="C16358" i="1" s="1"/>
  <c r="C16359" i="1" s="1"/>
  <c r="C16360" i="1" s="1"/>
  <c r="C16361" i="1" s="1"/>
  <c r="C16362" i="1" s="1"/>
  <c r="C16363" i="1" s="1"/>
  <c r="C16364" i="1" s="1"/>
  <c r="C16365" i="1" s="1"/>
  <c r="C16366" i="1" s="1"/>
  <c r="C16367" i="1" s="1"/>
  <c r="C16368" i="1" s="1"/>
  <c r="C16369" i="1" s="1"/>
  <c r="C16370" i="1" s="1"/>
  <c r="C16371" i="1" s="1"/>
  <c r="C16372" i="1" s="1"/>
  <c r="C16373" i="1" s="1"/>
  <c r="C16374" i="1" s="1"/>
  <c r="C16375" i="1" s="1"/>
  <c r="C16376" i="1" s="1"/>
  <c r="C16377" i="1" s="1"/>
  <c r="C16378" i="1" s="1"/>
  <c r="C16379" i="1" s="1"/>
  <c r="C16380" i="1" s="1"/>
  <c r="C16381" i="1" s="1"/>
  <c r="C16382" i="1" s="1"/>
  <c r="C16383" i="1" s="1"/>
  <c r="C16384" i="1" s="1"/>
  <c r="C16385" i="1" s="1"/>
  <c r="C16386" i="1" s="1"/>
  <c r="C16387" i="1" s="1"/>
  <c r="C16388" i="1" s="1"/>
  <c r="C16389" i="1" s="1"/>
  <c r="C16390" i="1" s="1"/>
  <c r="C16391" i="1" s="1"/>
  <c r="C16392" i="1" s="1"/>
  <c r="C16393" i="1" s="1"/>
  <c r="C16394" i="1" s="1"/>
  <c r="C16395" i="1" s="1"/>
  <c r="C16396" i="1" s="1"/>
  <c r="C16397" i="1" s="1"/>
  <c r="C16398" i="1" s="1"/>
  <c r="C16399" i="1" s="1"/>
  <c r="C16400" i="1" s="1"/>
  <c r="C16401" i="1" s="1"/>
  <c r="C16402" i="1" s="1"/>
  <c r="C16403" i="1" s="1"/>
  <c r="C16404" i="1" s="1"/>
  <c r="C16405" i="1" s="1"/>
  <c r="C16406" i="1" s="1"/>
  <c r="C16407" i="1" s="1"/>
  <c r="C16408" i="1" s="1"/>
  <c r="C16409" i="1" s="1"/>
  <c r="C16410" i="1" s="1"/>
  <c r="C16411" i="1" s="1"/>
  <c r="C16412" i="1" s="1"/>
  <c r="C16413" i="1" s="1"/>
  <c r="C16414" i="1" s="1"/>
  <c r="C16415" i="1" s="1"/>
  <c r="C16416" i="1" s="1"/>
  <c r="C16417" i="1" s="1"/>
  <c r="C16418" i="1" s="1"/>
  <c r="C16419" i="1" s="1"/>
  <c r="C16420" i="1" s="1"/>
  <c r="C16421" i="1" s="1"/>
  <c r="C16422" i="1" s="1"/>
  <c r="C16423" i="1" s="1"/>
  <c r="C16424" i="1" s="1"/>
  <c r="C16425" i="1" s="1"/>
  <c r="C16426" i="1" s="1"/>
  <c r="C16427" i="1" s="1"/>
  <c r="C16428" i="1" s="1"/>
  <c r="C16429" i="1" s="1"/>
  <c r="C16430" i="1" s="1"/>
  <c r="C16431" i="1" s="1"/>
  <c r="C16432" i="1" s="1"/>
  <c r="C16433" i="1" s="1"/>
  <c r="C16434" i="1" s="1"/>
  <c r="C16435" i="1" s="1"/>
  <c r="C16436" i="1" s="1"/>
  <c r="C16437" i="1" s="1"/>
  <c r="C16438" i="1" s="1"/>
  <c r="C16439" i="1" s="1"/>
  <c r="C16440" i="1" s="1"/>
  <c r="C16441" i="1" s="1"/>
  <c r="C16442" i="1" s="1"/>
  <c r="C16443" i="1" s="1"/>
  <c r="C16444" i="1" s="1"/>
  <c r="C16445" i="1" s="1"/>
  <c r="C16446" i="1" s="1"/>
  <c r="C16447" i="1" s="1"/>
  <c r="C16448" i="1" s="1"/>
  <c r="C16449" i="1" s="1"/>
  <c r="C16450" i="1" s="1"/>
  <c r="C16451" i="1" s="1"/>
  <c r="C16452" i="1" s="1"/>
  <c r="C16453" i="1" s="1"/>
  <c r="C16454" i="1" s="1"/>
  <c r="C16455" i="1" s="1"/>
  <c r="C16456" i="1" s="1"/>
  <c r="C16457" i="1" s="1"/>
  <c r="C16458" i="1" s="1"/>
  <c r="C16459" i="1" s="1"/>
  <c r="C16460" i="1" s="1"/>
  <c r="C16461" i="1" s="1"/>
  <c r="C16462" i="1" s="1"/>
  <c r="C16463" i="1" s="1"/>
  <c r="C16464" i="1" s="1"/>
  <c r="C16465" i="1" s="1"/>
  <c r="C16466" i="1" s="1"/>
  <c r="C16467" i="1" s="1"/>
  <c r="C16468" i="1" s="1"/>
  <c r="C16469" i="1" s="1"/>
  <c r="C16470" i="1" s="1"/>
  <c r="C16471" i="1" s="1"/>
  <c r="C16472" i="1" s="1"/>
  <c r="C16473" i="1" s="1"/>
  <c r="C16474" i="1" s="1"/>
  <c r="C16475" i="1" s="1"/>
  <c r="C16476" i="1" s="1"/>
  <c r="C16477" i="1" s="1"/>
  <c r="C16478" i="1" s="1"/>
  <c r="C16479" i="1" s="1"/>
  <c r="C16480" i="1" s="1"/>
  <c r="C16481" i="1" s="1"/>
  <c r="C16482" i="1" s="1"/>
  <c r="C16483" i="1" s="1"/>
  <c r="C16484" i="1" s="1"/>
  <c r="C16485" i="1" s="1"/>
  <c r="C16486" i="1" s="1"/>
  <c r="C16487" i="1" s="1"/>
  <c r="C16488" i="1" s="1"/>
  <c r="C16489" i="1" s="1"/>
  <c r="C16490" i="1" s="1"/>
  <c r="C16491" i="1" s="1"/>
  <c r="C16492" i="1" s="1"/>
  <c r="C16493" i="1" s="1"/>
  <c r="C16494" i="1" s="1"/>
  <c r="C16495" i="1" s="1"/>
  <c r="C16496" i="1" s="1"/>
  <c r="C16497" i="1" s="1"/>
  <c r="C16498" i="1" s="1"/>
  <c r="C16499" i="1" s="1"/>
  <c r="C16500" i="1" s="1"/>
  <c r="C16501" i="1" s="1"/>
  <c r="C16502" i="1" s="1"/>
  <c r="C16503" i="1" s="1"/>
  <c r="C16504" i="1" s="1"/>
  <c r="C16505" i="1" s="1"/>
  <c r="C16506" i="1" s="1"/>
  <c r="C16507" i="1" s="1"/>
  <c r="C16508" i="1" s="1"/>
  <c r="C16509" i="1" s="1"/>
  <c r="C16510" i="1" s="1"/>
  <c r="C16511" i="1" s="1"/>
  <c r="C16512" i="1" s="1"/>
  <c r="C16513" i="1" s="1"/>
  <c r="C16514" i="1" s="1"/>
  <c r="C16515" i="1" s="1"/>
  <c r="C16516" i="1" s="1"/>
  <c r="C16517" i="1" s="1"/>
  <c r="C16518" i="1" s="1"/>
  <c r="C16519" i="1" s="1"/>
  <c r="C16520" i="1" s="1"/>
  <c r="C16521" i="1" s="1"/>
  <c r="C16522" i="1" s="1"/>
  <c r="C16523" i="1" s="1"/>
  <c r="C16524" i="1" s="1"/>
  <c r="C16525" i="1" s="1"/>
  <c r="C16526" i="1" s="1"/>
  <c r="C16527" i="1" s="1"/>
  <c r="C16528" i="1" s="1"/>
  <c r="C16529" i="1" s="1"/>
  <c r="C16530" i="1" s="1"/>
  <c r="C16531" i="1" s="1"/>
  <c r="C16532" i="1" s="1"/>
  <c r="C16533" i="1" s="1"/>
  <c r="C16534" i="1" s="1"/>
  <c r="C16535" i="1" s="1"/>
  <c r="C16536" i="1" s="1"/>
  <c r="C16537" i="1" s="1"/>
  <c r="C16538" i="1" s="1"/>
  <c r="C16539" i="1" s="1"/>
  <c r="C16540" i="1" s="1"/>
  <c r="C16541" i="1" s="1"/>
  <c r="C16542" i="1" s="1"/>
  <c r="C16543" i="1" s="1"/>
  <c r="C16544" i="1" s="1"/>
  <c r="C16545" i="1" s="1"/>
  <c r="C16546" i="1" s="1"/>
  <c r="C16547" i="1" s="1"/>
  <c r="C16548" i="1" s="1"/>
  <c r="C16549" i="1" s="1"/>
  <c r="C16550" i="1" s="1"/>
  <c r="C16551" i="1" s="1"/>
  <c r="C16552" i="1" s="1"/>
  <c r="C16553" i="1" s="1"/>
  <c r="C16554" i="1" s="1"/>
  <c r="C16555" i="1" s="1"/>
  <c r="C16556" i="1" s="1"/>
  <c r="C16557" i="1" s="1"/>
  <c r="C16558" i="1" s="1"/>
  <c r="C16559" i="1" s="1"/>
  <c r="C16560" i="1" s="1"/>
  <c r="C16561" i="1" s="1"/>
  <c r="C16562" i="1" s="1"/>
  <c r="C16563" i="1" s="1"/>
  <c r="C16564" i="1" s="1"/>
  <c r="C16565" i="1" s="1"/>
  <c r="C16566" i="1" s="1"/>
  <c r="C16567" i="1" s="1"/>
  <c r="C16568" i="1" s="1"/>
  <c r="C16569" i="1" s="1"/>
  <c r="C16570" i="1" s="1"/>
  <c r="C16571" i="1" s="1"/>
  <c r="C16572" i="1" s="1"/>
  <c r="C16573" i="1" s="1"/>
  <c r="C16574" i="1" s="1"/>
  <c r="C16575" i="1" s="1"/>
  <c r="C16576" i="1" s="1"/>
  <c r="C16577" i="1" s="1"/>
  <c r="C16578" i="1" s="1"/>
  <c r="C16579" i="1" s="1"/>
  <c r="C16580" i="1" s="1"/>
  <c r="C16581" i="1" s="1"/>
  <c r="C16582" i="1" s="1"/>
  <c r="C16583" i="1" s="1"/>
  <c r="C16584" i="1" s="1"/>
  <c r="C16585" i="1" s="1"/>
  <c r="C16586" i="1" s="1"/>
  <c r="C16587" i="1" s="1"/>
  <c r="C16588" i="1" s="1"/>
  <c r="C16589" i="1" s="1"/>
  <c r="C16590" i="1" s="1"/>
  <c r="C16591" i="1" s="1"/>
  <c r="C16592" i="1" s="1"/>
  <c r="C16593" i="1" s="1"/>
  <c r="C16594" i="1" s="1"/>
  <c r="C16595" i="1" s="1"/>
  <c r="C16596" i="1" s="1"/>
  <c r="C16597" i="1" s="1"/>
  <c r="C16598" i="1" s="1"/>
  <c r="C16599" i="1" s="1"/>
  <c r="C16600" i="1" s="1"/>
  <c r="C16601" i="1" s="1"/>
  <c r="C16602" i="1" s="1"/>
  <c r="C16603" i="1" s="1"/>
  <c r="C16604" i="1" s="1"/>
  <c r="C16605" i="1" s="1"/>
  <c r="C16606" i="1" s="1"/>
  <c r="C16607" i="1" s="1"/>
  <c r="C16608" i="1" s="1"/>
  <c r="C16609" i="1" s="1"/>
  <c r="C16610" i="1" s="1"/>
  <c r="C16611" i="1" s="1"/>
  <c r="C16612" i="1" s="1"/>
  <c r="C16613" i="1" s="1"/>
  <c r="C16614" i="1" s="1"/>
  <c r="C16615" i="1" s="1"/>
  <c r="C16616" i="1" s="1"/>
  <c r="C16617" i="1" s="1"/>
  <c r="C16618" i="1" s="1"/>
  <c r="C16619" i="1" s="1"/>
  <c r="C16620" i="1" s="1"/>
  <c r="C16621" i="1" s="1"/>
  <c r="C16622" i="1" s="1"/>
  <c r="C16623" i="1" s="1"/>
  <c r="C16624" i="1" s="1"/>
  <c r="C16625" i="1" s="1"/>
  <c r="C16626" i="1" s="1"/>
  <c r="C16627" i="1" s="1"/>
  <c r="C16628" i="1" s="1"/>
  <c r="C16629" i="1" s="1"/>
  <c r="C16630" i="1" s="1"/>
  <c r="C16631" i="1" s="1"/>
  <c r="C16632" i="1" s="1"/>
  <c r="C16633" i="1" s="1"/>
  <c r="C16634" i="1" s="1"/>
  <c r="C16635" i="1" s="1"/>
  <c r="C16636" i="1" s="1"/>
  <c r="C16637" i="1" s="1"/>
  <c r="C16638" i="1" s="1"/>
  <c r="C16639" i="1" s="1"/>
  <c r="C16640" i="1" s="1"/>
  <c r="C16641" i="1" s="1"/>
  <c r="C16642" i="1" s="1"/>
  <c r="C16643" i="1" s="1"/>
  <c r="C16644" i="1" s="1"/>
  <c r="C16645" i="1" s="1"/>
  <c r="C16646" i="1" s="1"/>
  <c r="C16647" i="1" s="1"/>
  <c r="C16648" i="1" s="1"/>
  <c r="C16649" i="1" s="1"/>
  <c r="C16650" i="1" s="1"/>
  <c r="C16651" i="1" s="1"/>
  <c r="C16652" i="1" s="1"/>
  <c r="C16653" i="1" s="1"/>
  <c r="C16654" i="1" s="1"/>
  <c r="C16655" i="1" s="1"/>
  <c r="C16656" i="1" s="1"/>
  <c r="C16657" i="1" s="1"/>
  <c r="C16658" i="1" s="1"/>
  <c r="C16659" i="1" s="1"/>
  <c r="C16660" i="1" s="1"/>
  <c r="C16661" i="1" s="1"/>
  <c r="C16662" i="1" s="1"/>
  <c r="C16663" i="1" s="1"/>
  <c r="C16664" i="1" s="1"/>
  <c r="C16665" i="1" s="1"/>
  <c r="C16666" i="1" s="1"/>
  <c r="C16667" i="1" s="1"/>
  <c r="C16668" i="1" s="1"/>
  <c r="C16669" i="1" s="1"/>
  <c r="C16670" i="1" s="1"/>
  <c r="C16671" i="1" s="1"/>
  <c r="C16672" i="1" s="1"/>
  <c r="C16673" i="1" s="1"/>
  <c r="C16674" i="1" s="1"/>
  <c r="C16675" i="1" s="1"/>
  <c r="C16676" i="1" s="1"/>
  <c r="C16677" i="1" s="1"/>
  <c r="C16678" i="1" s="1"/>
  <c r="C16679" i="1" s="1"/>
  <c r="C16680" i="1" s="1"/>
  <c r="C16681" i="1" s="1"/>
  <c r="C16682" i="1" s="1"/>
  <c r="C16683" i="1" s="1"/>
  <c r="C16684" i="1" s="1"/>
  <c r="C16685" i="1" s="1"/>
  <c r="C16686" i="1" s="1"/>
  <c r="C16687" i="1" s="1"/>
  <c r="C16688" i="1" s="1"/>
  <c r="C16689" i="1" s="1"/>
  <c r="C16690" i="1" s="1"/>
  <c r="C16691" i="1" s="1"/>
  <c r="C16692" i="1" s="1"/>
  <c r="C16693" i="1" s="1"/>
  <c r="C16694" i="1" s="1"/>
  <c r="C16695" i="1" s="1"/>
  <c r="C16696" i="1" s="1"/>
  <c r="C16697" i="1" s="1"/>
  <c r="C16698" i="1" s="1"/>
  <c r="C16699" i="1" s="1"/>
  <c r="C16700" i="1" s="1"/>
  <c r="C16701" i="1" s="1"/>
  <c r="C16702" i="1" s="1"/>
  <c r="C16703" i="1" s="1"/>
  <c r="C16704" i="1" s="1"/>
  <c r="C16705" i="1" s="1"/>
  <c r="C16706" i="1" s="1"/>
  <c r="C16707" i="1" s="1"/>
  <c r="C16708" i="1" s="1"/>
  <c r="C16709" i="1" s="1"/>
  <c r="C16710" i="1" s="1"/>
  <c r="C16711" i="1" s="1"/>
  <c r="C16712" i="1" s="1"/>
  <c r="C16713" i="1" s="1"/>
  <c r="C16714" i="1" s="1"/>
  <c r="C16715" i="1" s="1"/>
  <c r="C16716" i="1" s="1"/>
  <c r="C16717" i="1" s="1"/>
  <c r="C16718" i="1" s="1"/>
  <c r="C16719" i="1" s="1"/>
  <c r="C16720" i="1" s="1"/>
  <c r="C16721" i="1" s="1"/>
  <c r="C16722" i="1" s="1"/>
  <c r="C16723" i="1" s="1"/>
  <c r="C16724" i="1" s="1"/>
  <c r="C16725" i="1" s="1"/>
  <c r="C16726" i="1" s="1"/>
  <c r="C16727" i="1" s="1"/>
  <c r="C16728" i="1" s="1"/>
  <c r="C16729" i="1" s="1"/>
  <c r="C16730" i="1" s="1"/>
  <c r="C16731" i="1" s="1"/>
  <c r="C16732" i="1" s="1"/>
  <c r="C16733" i="1" s="1"/>
  <c r="C16734" i="1" s="1"/>
  <c r="C16735" i="1" s="1"/>
  <c r="C16736" i="1" s="1"/>
  <c r="C16737" i="1" s="1"/>
  <c r="C16738" i="1" s="1"/>
  <c r="C16739" i="1" s="1"/>
  <c r="C16740" i="1" s="1"/>
  <c r="C16741" i="1" s="1"/>
  <c r="C16742" i="1" s="1"/>
  <c r="C16743" i="1" s="1"/>
  <c r="C16744" i="1" s="1"/>
  <c r="C16745" i="1" s="1"/>
  <c r="C16746" i="1" s="1"/>
  <c r="C16747" i="1" s="1"/>
  <c r="C16748" i="1" s="1"/>
  <c r="C16749" i="1" s="1"/>
  <c r="C16750" i="1" s="1"/>
  <c r="C16751" i="1" s="1"/>
  <c r="C16752" i="1" s="1"/>
  <c r="C16753" i="1" s="1"/>
  <c r="C16754" i="1" s="1"/>
  <c r="C16755" i="1" s="1"/>
  <c r="C16756" i="1" s="1"/>
  <c r="C16757" i="1" s="1"/>
  <c r="C16758" i="1" s="1"/>
  <c r="C16759" i="1" s="1"/>
  <c r="C16760" i="1" s="1"/>
  <c r="C16761" i="1" s="1"/>
  <c r="C16762" i="1" s="1"/>
  <c r="C16763" i="1" s="1"/>
  <c r="C16764" i="1" s="1"/>
  <c r="C16765" i="1" s="1"/>
  <c r="C16766" i="1" s="1"/>
  <c r="C16767" i="1" s="1"/>
  <c r="C16768" i="1" s="1"/>
  <c r="C16769" i="1" s="1"/>
  <c r="C16770" i="1" s="1"/>
  <c r="C16771" i="1" s="1"/>
  <c r="C16772" i="1" s="1"/>
  <c r="C16773" i="1" s="1"/>
  <c r="C16774" i="1" s="1"/>
  <c r="C16775" i="1" s="1"/>
  <c r="C16776" i="1" s="1"/>
  <c r="C16777" i="1" s="1"/>
  <c r="C16778" i="1" s="1"/>
  <c r="C16779" i="1" s="1"/>
  <c r="C16780" i="1" s="1"/>
  <c r="C16781" i="1" s="1"/>
  <c r="C16782" i="1" s="1"/>
  <c r="C16783" i="1" s="1"/>
  <c r="C16784" i="1" s="1"/>
  <c r="C16785" i="1" s="1"/>
  <c r="C16786" i="1" s="1"/>
  <c r="C16787" i="1" s="1"/>
  <c r="C16788" i="1" s="1"/>
  <c r="C16789" i="1" s="1"/>
  <c r="C16790" i="1" s="1"/>
  <c r="C16791" i="1" s="1"/>
  <c r="C16792" i="1" s="1"/>
  <c r="C16793" i="1" s="1"/>
  <c r="C16794" i="1" s="1"/>
  <c r="C16795" i="1" s="1"/>
  <c r="C16796" i="1" s="1"/>
  <c r="C16797" i="1" s="1"/>
  <c r="C16798" i="1" s="1"/>
  <c r="C16799" i="1" s="1"/>
  <c r="C16800" i="1" s="1"/>
  <c r="C16801" i="1" s="1"/>
  <c r="C16802" i="1" s="1"/>
  <c r="C16803" i="1" s="1"/>
  <c r="C16804" i="1" s="1"/>
  <c r="C16805" i="1" s="1"/>
  <c r="C16806" i="1" s="1"/>
  <c r="C16807" i="1" s="1"/>
  <c r="C16808" i="1" s="1"/>
  <c r="C16809" i="1" s="1"/>
  <c r="C16810" i="1" s="1"/>
  <c r="C16811" i="1" s="1"/>
  <c r="C16812" i="1" s="1"/>
  <c r="C16813" i="1" s="1"/>
  <c r="C16814" i="1" s="1"/>
  <c r="C16815" i="1" s="1"/>
  <c r="C16816" i="1" s="1"/>
  <c r="C16817" i="1" s="1"/>
  <c r="C16818" i="1" s="1"/>
  <c r="C16819" i="1" s="1"/>
  <c r="C16820" i="1" s="1"/>
  <c r="C16821" i="1" s="1"/>
  <c r="C16822" i="1" s="1"/>
  <c r="C16823" i="1" s="1"/>
  <c r="C16824" i="1" s="1"/>
  <c r="C16825" i="1" s="1"/>
  <c r="C16826" i="1" s="1"/>
  <c r="C16827" i="1" s="1"/>
  <c r="C16828" i="1" s="1"/>
  <c r="C16829" i="1" s="1"/>
  <c r="C16830" i="1" s="1"/>
  <c r="C16831" i="1" s="1"/>
  <c r="C16832" i="1" s="1"/>
  <c r="C16833" i="1" s="1"/>
  <c r="C16834" i="1" s="1"/>
  <c r="C16835" i="1" s="1"/>
  <c r="C16836" i="1" s="1"/>
  <c r="C16837" i="1" s="1"/>
  <c r="C16838" i="1" s="1"/>
  <c r="C16839" i="1" s="1"/>
  <c r="C16840" i="1" s="1"/>
  <c r="C16841" i="1" s="1"/>
  <c r="C16842" i="1" s="1"/>
  <c r="C16843" i="1" s="1"/>
  <c r="C16844" i="1" s="1"/>
  <c r="C16845" i="1" s="1"/>
  <c r="C16846" i="1" s="1"/>
  <c r="C16847" i="1" s="1"/>
  <c r="C16848" i="1" s="1"/>
  <c r="C16849" i="1" s="1"/>
  <c r="C16850" i="1" s="1"/>
  <c r="C16851" i="1" s="1"/>
  <c r="C16852" i="1" s="1"/>
  <c r="C16853" i="1" s="1"/>
  <c r="C16854" i="1" s="1"/>
  <c r="C16855" i="1" s="1"/>
  <c r="C16856" i="1" s="1"/>
  <c r="C16857" i="1" s="1"/>
  <c r="C16858" i="1" s="1"/>
  <c r="C16859" i="1" s="1"/>
  <c r="C16860" i="1" s="1"/>
  <c r="C16861" i="1" s="1"/>
  <c r="C16862" i="1" s="1"/>
  <c r="C16863" i="1" s="1"/>
  <c r="C16864" i="1" s="1"/>
  <c r="C16865" i="1" s="1"/>
  <c r="C16866" i="1" s="1"/>
  <c r="C16867" i="1" s="1"/>
  <c r="C16868" i="1" s="1"/>
  <c r="C16869" i="1" s="1"/>
  <c r="C16870" i="1" s="1"/>
  <c r="C16871" i="1" s="1"/>
  <c r="C16872" i="1" s="1"/>
  <c r="C16873" i="1" s="1"/>
  <c r="C16874" i="1" s="1"/>
  <c r="C16875" i="1" s="1"/>
  <c r="C16876" i="1" s="1"/>
  <c r="C16877" i="1" s="1"/>
  <c r="C16878" i="1" s="1"/>
  <c r="C16879" i="1" s="1"/>
  <c r="C16880" i="1" s="1"/>
  <c r="C16881" i="1" s="1"/>
  <c r="C16882" i="1" s="1"/>
  <c r="C16883" i="1" s="1"/>
  <c r="C16884" i="1" s="1"/>
  <c r="C16885" i="1" s="1"/>
  <c r="C16886" i="1" s="1"/>
  <c r="C16887" i="1" s="1"/>
  <c r="C16888" i="1" s="1"/>
  <c r="C16889" i="1" s="1"/>
  <c r="C16890" i="1" s="1"/>
  <c r="C16891" i="1" s="1"/>
  <c r="C16892" i="1" s="1"/>
  <c r="C16893" i="1" s="1"/>
  <c r="C16894" i="1" s="1"/>
  <c r="C16895" i="1" s="1"/>
  <c r="C16896" i="1" s="1"/>
  <c r="C16897" i="1" s="1"/>
  <c r="C16898" i="1" s="1"/>
  <c r="C16899" i="1" s="1"/>
  <c r="C16900" i="1" s="1"/>
  <c r="C16901" i="1" s="1"/>
  <c r="C16902" i="1" s="1"/>
  <c r="C16903" i="1" s="1"/>
  <c r="C16904" i="1" s="1"/>
  <c r="C16905" i="1" s="1"/>
  <c r="C16906" i="1" s="1"/>
  <c r="C16907" i="1" s="1"/>
  <c r="C16908" i="1" s="1"/>
  <c r="C16909" i="1" s="1"/>
  <c r="C16910" i="1" s="1"/>
  <c r="C16911" i="1" s="1"/>
  <c r="C16912" i="1" s="1"/>
  <c r="C16913" i="1" s="1"/>
  <c r="C16914" i="1" s="1"/>
  <c r="C16915" i="1" s="1"/>
  <c r="C16916" i="1" s="1"/>
  <c r="C16917" i="1" s="1"/>
  <c r="C16918" i="1" s="1"/>
  <c r="C16919" i="1" s="1"/>
  <c r="C16920" i="1" s="1"/>
  <c r="C16921" i="1" s="1"/>
  <c r="C16922" i="1" s="1"/>
  <c r="C16923" i="1" s="1"/>
  <c r="C16924" i="1" s="1"/>
  <c r="C16925" i="1" s="1"/>
  <c r="C16926" i="1" s="1"/>
  <c r="C16927" i="1" s="1"/>
  <c r="C16928" i="1" s="1"/>
  <c r="C16929" i="1" s="1"/>
  <c r="C16930" i="1" s="1"/>
  <c r="C16931" i="1" s="1"/>
  <c r="C16932" i="1" s="1"/>
  <c r="C16933" i="1" s="1"/>
  <c r="C16934" i="1" s="1"/>
  <c r="C16935" i="1" s="1"/>
  <c r="C16936" i="1" s="1"/>
  <c r="C16937" i="1" s="1"/>
  <c r="C16938" i="1" s="1"/>
  <c r="C16939" i="1" s="1"/>
  <c r="C16940" i="1" s="1"/>
  <c r="C16941" i="1" s="1"/>
  <c r="C16942" i="1" s="1"/>
  <c r="C16943" i="1" s="1"/>
  <c r="C16944" i="1" s="1"/>
  <c r="C16945" i="1" s="1"/>
  <c r="C16946" i="1" s="1"/>
  <c r="C16947" i="1" s="1"/>
  <c r="C16948" i="1" s="1"/>
  <c r="C16949" i="1" s="1"/>
  <c r="C16950" i="1" s="1"/>
  <c r="C16951" i="1" s="1"/>
  <c r="C16952" i="1" s="1"/>
  <c r="C16953" i="1" s="1"/>
  <c r="C16954" i="1" s="1"/>
  <c r="C16955" i="1" s="1"/>
  <c r="C16956" i="1" s="1"/>
  <c r="C16957" i="1" s="1"/>
  <c r="C16958" i="1" s="1"/>
  <c r="C16959" i="1" s="1"/>
  <c r="C16960" i="1" s="1"/>
  <c r="C16961" i="1" s="1"/>
  <c r="C16962" i="1" s="1"/>
  <c r="C16963" i="1" s="1"/>
  <c r="C16964" i="1" s="1"/>
  <c r="C16965" i="1" s="1"/>
  <c r="C16966" i="1" s="1"/>
  <c r="C16967" i="1" s="1"/>
  <c r="C16968" i="1" s="1"/>
  <c r="C16969" i="1" s="1"/>
  <c r="C16970" i="1" s="1"/>
  <c r="C16971" i="1" s="1"/>
  <c r="C16972" i="1" s="1"/>
  <c r="C16973" i="1" s="1"/>
  <c r="C16974" i="1" s="1"/>
  <c r="C16975" i="1" s="1"/>
  <c r="C16976" i="1" s="1"/>
  <c r="C16977" i="1" s="1"/>
  <c r="C16978" i="1" s="1"/>
  <c r="C16979" i="1" s="1"/>
  <c r="C16980" i="1" s="1"/>
  <c r="C16981" i="1" s="1"/>
  <c r="C16982" i="1" s="1"/>
  <c r="C16983" i="1" s="1"/>
  <c r="C16984" i="1" s="1"/>
  <c r="C16985" i="1" s="1"/>
  <c r="C16986" i="1" s="1"/>
  <c r="C16987" i="1" s="1"/>
  <c r="C16988" i="1" s="1"/>
  <c r="C16989" i="1" s="1"/>
  <c r="C16990" i="1" s="1"/>
  <c r="C16991" i="1" s="1"/>
  <c r="C16992" i="1" s="1"/>
  <c r="C16993" i="1" s="1"/>
  <c r="C16994" i="1" s="1"/>
  <c r="C16995" i="1" s="1"/>
  <c r="C16996" i="1" s="1"/>
  <c r="C16997" i="1" s="1"/>
  <c r="C16998" i="1" s="1"/>
  <c r="C16999" i="1" s="1"/>
  <c r="C17000" i="1" s="1"/>
  <c r="C17001" i="1" s="1"/>
  <c r="C17002" i="1" s="1"/>
  <c r="C17003" i="1" s="1"/>
  <c r="C17004" i="1" s="1"/>
  <c r="C17005" i="1" s="1"/>
  <c r="C17006" i="1" s="1"/>
  <c r="C17007" i="1" s="1"/>
  <c r="C17008" i="1" s="1"/>
  <c r="C17009" i="1" s="1"/>
  <c r="C17010" i="1" s="1"/>
  <c r="C17011" i="1" s="1"/>
  <c r="C17012" i="1" s="1"/>
  <c r="C17013" i="1" s="1"/>
  <c r="C17014" i="1" s="1"/>
  <c r="C17015" i="1" s="1"/>
  <c r="C17016" i="1" s="1"/>
  <c r="C17017" i="1" s="1"/>
  <c r="C17018" i="1" s="1"/>
  <c r="C17019" i="1" s="1"/>
  <c r="C17020" i="1" s="1"/>
  <c r="C17021" i="1" s="1"/>
  <c r="C17022" i="1" s="1"/>
  <c r="C17023" i="1" s="1"/>
  <c r="C17024" i="1" s="1"/>
  <c r="C17025" i="1" s="1"/>
  <c r="C17026" i="1" s="1"/>
  <c r="C17027" i="1" s="1"/>
  <c r="C17028" i="1" s="1"/>
  <c r="C17029" i="1" s="1"/>
  <c r="C17030" i="1" s="1"/>
  <c r="C17031" i="1" s="1"/>
  <c r="C17032" i="1" s="1"/>
  <c r="C17033" i="1" s="1"/>
  <c r="C17034" i="1" s="1"/>
  <c r="C17035" i="1" s="1"/>
  <c r="C17036" i="1" s="1"/>
  <c r="C17037" i="1" s="1"/>
  <c r="C17038" i="1" s="1"/>
  <c r="C17039" i="1" s="1"/>
  <c r="C17040" i="1" s="1"/>
  <c r="C17041" i="1" s="1"/>
  <c r="C17042" i="1" s="1"/>
  <c r="C17043" i="1" s="1"/>
  <c r="C17044" i="1" s="1"/>
  <c r="C17045" i="1" s="1"/>
  <c r="C17046" i="1" s="1"/>
  <c r="C17047" i="1" s="1"/>
  <c r="C17048" i="1" s="1"/>
  <c r="C17049" i="1" s="1"/>
  <c r="C17050" i="1" s="1"/>
  <c r="C17051" i="1" s="1"/>
  <c r="C17052" i="1" s="1"/>
  <c r="C17053" i="1" s="1"/>
  <c r="C17054" i="1" s="1"/>
  <c r="C17055" i="1" s="1"/>
  <c r="C17056" i="1" s="1"/>
  <c r="C17057" i="1" s="1"/>
  <c r="C17058" i="1" s="1"/>
  <c r="C17059" i="1" s="1"/>
  <c r="C17060" i="1" s="1"/>
  <c r="C17061" i="1" s="1"/>
  <c r="C17062" i="1" s="1"/>
  <c r="C17063" i="1" s="1"/>
  <c r="C17064" i="1" s="1"/>
  <c r="C17065" i="1" s="1"/>
  <c r="C17066" i="1" s="1"/>
  <c r="C17067" i="1" s="1"/>
  <c r="C17068" i="1" s="1"/>
  <c r="C17069" i="1" s="1"/>
  <c r="C17070" i="1" s="1"/>
  <c r="C17071" i="1" s="1"/>
  <c r="C17072" i="1" s="1"/>
  <c r="C17073" i="1" s="1"/>
  <c r="C17074" i="1" s="1"/>
  <c r="C17075" i="1" s="1"/>
  <c r="C17076" i="1" s="1"/>
  <c r="C17077" i="1" s="1"/>
  <c r="C17078" i="1" s="1"/>
  <c r="C17079" i="1" s="1"/>
  <c r="C17080" i="1" s="1"/>
  <c r="C17081" i="1" s="1"/>
  <c r="C17082" i="1" s="1"/>
  <c r="C17083" i="1" s="1"/>
  <c r="C17084" i="1" s="1"/>
  <c r="C17085" i="1" s="1"/>
  <c r="C17086" i="1" s="1"/>
  <c r="C17087" i="1" s="1"/>
  <c r="C17088" i="1" s="1"/>
  <c r="C17089" i="1" s="1"/>
  <c r="C17090" i="1" s="1"/>
  <c r="C17091" i="1" s="1"/>
  <c r="C17092" i="1" s="1"/>
  <c r="C17093" i="1" s="1"/>
  <c r="C17094" i="1" s="1"/>
  <c r="C17095" i="1" s="1"/>
  <c r="C17096" i="1" s="1"/>
  <c r="C17097" i="1" s="1"/>
  <c r="C17098" i="1" s="1"/>
  <c r="C17099" i="1" s="1"/>
  <c r="C17100" i="1" s="1"/>
  <c r="C17101" i="1" s="1"/>
  <c r="C17102" i="1" s="1"/>
  <c r="C17103" i="1" s="1"/>
  <c r="C17104" i="1" s="1"/>
  <c r="C17105" i="1" s="1"/>
  <c r="C17106" i="1" s="1"/>
  <c r="C17107" i="1" s="1"/>
  <c r="C17108" i="1" s="1"/>
  <c r="C17109" i="1" s="1"/>
  <c r="C17110" i="1" s="1"/>
  <c r="C17111" i="1" s="1"/>
  <c r="C17112" i="1" s="1"/>
  <c r="C17113" i="1" s="1"/>
  <c r="C17114" i="1" s="1"/>
  <c r="C17115" i="1" s="1"/>
  <c r="C17116" i="1" s="1"/>
  <c r="C17117" i="1" s="1"/>
  <c r="C17118" i="1" s="1"/>
  <c r="C17119" i="1" s="1"/>
  <c r="C17120" i="1" s="1"/>
  <c r="C17121" i="1" s="1"/>
  <c r="C17122" i="1" s="1"/>
  <c r="C17123" i="1" s="1"/>
  <c r="C17124" i="1" s="1"/>
  <c r="C17125" i="1" s="1"/>
  <c r="C17126" i="1" s="1"/>
  <c r="C17127" i="1" s="1"/>
  <c r="C17128" i="1" s="1"/>
  <c r="C17129" i="1" s="1"/>
  <c r="C17130" i="1" s="1"/>
  <c r="C17131" i="1" s="1"/>
  <c r="C17132" i="1" s="1"/>
  <c r="C17133" i="1" s="1"/>
  <c r="C17134" i="1" s="1"/>
  <c r="C17135" i="1" s="1"/>
  <c r="C17136" i="1" s="1"/>
  <c r="C17137" i="1" s="1"/>
  <c r="C17138" i="1" s="1"/>
  <c r="C17139" i="1" s="1"/>
  <c r="C17140" i="1" s="1"/>
  <c r="C17141" i="1" s="1"/>
  <c r="C17142" i="1" s="1"/>
  <c r="C17143" i="1" s="1"/>
  <c r="C17144" i="1" s="1"/>
  <c r="C17145" i="1" s="1"/>
  <c r="C17146" i="1" s="1"/>
  <c r="C17147" i="1" s="1"/>
  <c r="C17148" i="1" s="1"/>
  <c r="C17149" i="1" s="1"/>
  <c r="C17150" i="1" s="1"/>
  <c r="C17151" i="1" s="1"/>
  <c r="C17152" i="1" s="1"/>
  <c r="C17153" i="1" s="1"/>
  <c r="C17154" i="1" s="1"/>
  <c r="C17155" i="1" s="1"/>
  <c r="C17156" i="1" s="1"/>
  <c r="C17157" i="1" s="1"/>
  <c r="C17158" i="1" s="1"/>
  <c r="C17159" i="1" s="1"/>
  <c r="C17160" i="1" s="1"/>
  <c r="C17161" i="1" s="1"/>
  <c r="C17162" i="1" s="1"/>
  <c r="C17163" i="1" s="1"/>
  <c r="C17164" i="1" s="1"/>
  <c r="C17165" i="1" s="1"/>
  <c r="C17166" i="1" s="1"/>
  <c r="C17167" i="1" s="1"/>
  <c r="C17168" i="1" s="1"/>
  <c r="C17169" i="1" s="1"/>
  <c r="C17170" i="1" s="1"/>
  <c r="C17171" i="1" s="1"/>
  <c r="C17172" i="1" s="1"/>
  <c r="C17173" i="1" s="1"/>
  <c r="C17174" i="1" s="1"/>
  <c r="C17175" i="1" s="1"/>
  <c r="C17176" i="1" s="1"/>
  <c r="C17177" i="1" s="1"/>
  <c r="C17178" i="1" s="1"/>
  <c r="C17179" i="1" s="1"/>
  <c r="C17180" i="1" s="1"/>
  <c r="C17181" i="1" s="1"/>
  <c r="C17182" i="1" s="1"/>
  <c r="C17183" i="1" s="1"/>
  <c r="C17184" i="1" s="1"/>
  <c r="C17185" i="1" s="1"/>
  <c r="C17186" i="1" s="1"/>
  <c r="C17187" i="1" s="1"/>
  <c r="C17188" i="1" s="1"/>
  <c r="C17189" i="1" s="1"/>
  <c r="C17190" i="1" s="1"/>
  <c r="C17191" i="1" s="1"/>
  <c r="C17192" i="1" s="1"/>
  <c r="C17193" i="1" s="1"/>
  <c r="C17194" i="1" s="1"/>
  <c r="C17195" i="1" s="1"/>
  <c r="C17196" i="1" s="1"/>
  <c r="C17197" i="1" s="1"/>
  <c r="C17198" i="1" s="1"/>
  <c r="C17199" i="1" s="1"/>
  <c r="C17200" i="1" s="1"/>
  <c r="C17201" i="1" s="1"/>
  <c r="C17202" i="1" s="1"/>
  <c r="C17203" i="1" s="1"/>
  <c r="C17204" i="1" s="1"/>
  <c r="C17205" i="1" s="1"/>
  <c r="C17206" i="1" s="1"/>
  <c r="C17207" i="1" s="1"/>
  <c r="C17208" i="1" s="1"/>
  <c r="C17209" i="1" s="1"/>
  <c r="C17210" i="1" s="1"/>
  <c r="C17211" i="1" s="1"/>
  <c r="C17212" i="1" s="1"/>
  <c r="C17213" i="1" s="1"/>
  <c r="C17214" i="1" s="1"/>
  <c r="C17215" i="1" s="1"/>
  <c r="C17216" i="1" s="1"/>
  <c r="C17217" i="1" s="1"/>
  <c r="C17218" i="1" s="1"/>
  <c r="C17219" i="1" s="1"/>
  <c r="C17220" i="1" s="1"/>
  <c r="C17221" i="1" s="1"/>
  <c r="C17222" i="1" s="1"/>
  <c r="C17223" i="1" s="1"/>
  <c r="C17224" i="1" s="1"/>
  <c r="C17225" i="1" s="1"/>
  <c r="C17226" i="1" s="1"/>
  <c r="C17227" i="1" s="1"/>
  <c r="C17228" i="1" s="1"/>
  <c r="C17229" i="1" s="1"/>
  <c r="C17230" i="1" s="1"/>
  <c r="C17231" i="1" s="1"/>
  <c r="C17232" i="1" s="1"/>
  <c r="C17233" i="1" s="1"/>
  <c r="C17234" i="1" s="1"/>
  <c r="C17235" i="1" s="1"/>
  <c r="C17236" i="1" s="1"/>
  <c r="C17237" i="1" s="1"/>
  <c r="C17238" i="1" s="1"/>
  <c r="C17239" i="1" s="1"/>
  <c r="C17240" i="1" s="1"/>
  <c r="C17241" i="1" s="1"/>
  <c r="C17242" i="1" s="1"/>
  <c r="C17243" i="1" s="1"/>
  <c r="C17244" i="1" s="1"/>
  <c r="C17245" i="1" s="1"/>
  <c r="C17246" i="1" s="1"/>
  <c r="C17247" i="1" s="1"/>
  <c r="C17248" i="1" s="1"/>
  <c r="C17249" i="1" s="1"/>
  <c r="C17250" i="1" s="1"/>
  <c r="C17251" i="1" s="1"/>
  <c r="C17252" i="1" s="1"/>
  <c r="C17253" i="1" s="1"/>
  <c r="C17254" i="1" s="1"/>
  <c r="C17255" i="1" s="1"/>
  <c r="C17256" i="1" s="1"/>
  <c r="C17257" i="1" s="1"/>
  <c r="C17258" i="1" s="1"/>
  <c r="C17259" i="1" s="1"/>
  <c r="C17260" i="1" s="1"/>
  <c r="C17261" i="1" s="1"/>
  <c r="C17262" i="1" s="1"/>
  <c r="C17263" i="1" s="1"/>
  <c r="C17264" i="1" s="1"/>
  <c r="C17265" i="1" s="1"/>
  <c r="C17266" i="1" s="1"/>
  <c r="C17267" i="1" s="1"/>
  <c r="C17268" i="1" s="1"/>
  <c r="C17269" i="1" s="1"/>
  <c r="C17270" i="1" s="1"/>
  <c r="C17271" i="1" s="1"/>
  <c r="C17272" i="1" s="1"/>
  <c r="C17273" i="1" s="1"/>
  <c r="C17274" i="1" s="1"/>
  <c r="C17275" i="1" s="1"/>
  <c r="C17276" i="1" s="1"/>
  <c r="C17277" i="1" s="1"/>
  <c r="C17278" i="1" s="1"/>
  <c r="C17279" i="1" s="1"/>
  <c r="C17280" i="1" s="1"/>
  <c r="C17281" i="1" s="1"/>
  <c r="C17282" i="1" s="1"/>
  <c r="C17283" i="1" s="1"/>
  <c r="C17284" i="1" s="1"/>
  <c r="C17285" i="1" s="1"/>
  <c r="C17286" i="1" s="1"/>
  <c r="C17287" i="1" s="1"/>
  <c r="C17288" i="1" s="1"/>
  <c r="C17289" i="1" s="1"/>
  <c r="C17290" i="1" s="1"/>
  <c r="C17291" i="1" s="1"/>
  <c r="C17292" i="1" s="1"/>
  <c r="C17293" i="1" s="1"/>
  <c r="C17294" i="1" s="1"/>
  <c r="C17295" i="1" s="1"/>
  <c r="C17296" i="1" s="1"/>
  <c r="C17297" i="1" s="1"/>
  <c r="C17298" i="1" s="1"/>
  <c r="C17299" i="1" s="1"/>
  <c r="C17300" i="1" s="1"/>
  <c r="C17301" i="1" s="1"/>
  <c r="C17302" i="1" s="1"/>
  <c r="C17303" i="1" s="1"/>
  <c r="C17304" i="1" s="1"/>
  <c r="C17305" i="1" s="1"/>
  <c r="C17306" i="1" s="1"/>
  <c r="C17307" i="1" s="1"/>
  <c r="C17308" i="1" s="1"/>
  <c r="C17309" i="1" s="1"/>
  <c r="C17310" i="1" s="1"/>
  <c r="C17311" i="1" s="1"/>
  <c r="C17312" i="1" s="1"/>
  <c r="C17313" i="1" s="1"/>
  <c r="C17314" i="1" s="1"/>
  <c r="C17315" i="1" s="1"/>
  <c r="C17316" i="1" s="1"/>
  <c r="C17317" i="1" s="1"/>
  <c r="C17318" i="1" s="1"/>
  <c r="C17319" i="1" s="1"/>
  <c r="C17320" i="1" s="1"/>
  <c r="C17321" i="1" s="1"/>
  <c r="C17322" i="1" s="1"/>
  <c r="C17323" i="1" s="1"/>
  <c r="C17324" i="1" s="1"/>
  <c r="C17325" i="1" s="1"/>
  <c r="C17326" i="1" s="1"/>
  <c r="C17327" i="1" s="1"/>
  <c r="C17328" i="1" s="1"/>
  <c r="C17329" i="1" s="1"/>
  <c r="C17330" i="1" s="1"/>
  <c r="C17331" i="1" s="1"/>
  <c r="C17332" i="1" s="1"/>
  <c r="C17333" i="1" s="1"/>
  <c r="C17334" i="1" s="1"/>
  <c r="C17335" i="1" s="1"/>
  <c r="C17336" i="1" s="1"/>
  <c r="C17337" i="1" s="1"/>
  <c r="C17338" i="1" s="1"/>
  <c r="C17339" i="1" s="1"/>
  <c r="C17340" i="1" s="1"/>
  <c r="C17341" i="1" s="1"/>
  <c r="C17342" i="1" s="1"/>
  <c r="C17343" i="1" s="1"/>
  <c r="C17344" i="1" s="1"/>
  <c r="C17345" i="1" s="1"/>
  <c r="C17346" i="1" s="1"/>
  <c r="C17347" i="1" s="1"/>
  <c r="C17348" i="1" s="1"/>
  <c r="C17349" i="1" s="1"/>
  <c r="C17350" i="1" s="1"/>
  <c r="C17351" i="1" s="1"/>
  <c r="C17352" i="1" s="1"/>
  <c r="C17353" i="1" s="1"/>
  <c r="C17354" i="1" s="1"/>
  <c r="C17355" i="1" s="1"/>
  <c r="C17356" i="1" s="1"/>
  <c r="C17357" i="1" s="1"/>
  <c r="C17358" i="1" s="1"/>
  <c r="C17359" i="1" s="1"/>
  <c r="C17360" i="1" s="1"/>
  <c r="C17361" i="1" s="1"/>
  <c r="C17362" i="1" s="1"/>
  <c r="C17363" i="1" s="1"/>
  <c r="C17364" i="1" s="1"/>
  <c r="C17365" i="1" s="1"/>
  <c r="C17366" i="1" s="1"/>
  <c r="C17367" i="1" s="1"/>
  <c r="C17368" i="1" s="1"/>
  <c r="C17369" i="1" s="1"/>
  <c r="C17370" i="1" s="1"/>
  <c r="C17371" i="1" s="1"/>
  <c r="C17372" i="1" s="1"/>
  <c r="C17373" i="1" s="1"/>
  <c r="C17374" i="1" s="1"/>
  <c r="C17375" i="1" s="1"/>
  <c r="C17376" i="1" s="1"/>
  <c r="C17377" i="1" s="1"/>
  <c r="C17378" i="1" s="1"/>
  <c r="C17379" i="1" s="1"/>
  <c r="C17380" i="1" s="1"/>
  <c r="C17381" i="1" s="1"/>
  <c r="C17382" i="1" s="1"/>
  <c r="C17383" i="1" s="1"/>
  <c r="C17384" i="1" s="1"/>
  <c r="C17385" i="1" s="1"/>
  <c r="C17386" i="1" s="1"/>
  <c r="C17387" i="1" s="1"/>
  <c r="C17388" i="1" s="1"/>
  <c r="C17389" i="1" s="1"/>
  <c r="C17390" i="1" s="1"/>
  <c r="C17391" i="1" s="1"/>
  <c r="C17392" i="1" s="1"/>
  <c r="C17393" i="1" s="1"/>
  <c r="C17394" i="1" s="1"/>
  <c r="C17395" i="1" s="1"/>
  <c r="C17396" i="1" s="1"/>
  <c r="C17397" i="1" s="1"/>
  <c r="C17398" i="1" s="1"/>
  <c r="C17399" i="1" s="1"/>
  <c r="C17400" i="1" s="1"/>
  <c r="C17401" i="1" s="1"/>
  <c r="C17402" i="1" s="1"/>
  <c r="C17403" i="1" s="1"/>
  <c r="C17404" i="1" s="1"/>
  <c r="C17405" i="1" s="1"/>
  <c r="C17406" i="1" s="1"/>
  <c r="C17407" i="1" s="1"/>
  <c r="C17408" i="1" s="1"/>
  <c r="C17409" i="1" s="1"/>
  <c r="C17410" i="1" s="1"/>
  <c r="C17411" i="1" s="1"/>
  <c r="C17412" i="1" s="1"/>
  <c r="C17413" i="1" s="1"/>
  <c r="C17414" i="1" s="1"/>
  <c r="C17415" i="1" s="1"/>
  <c r="C17416" i="1" s="1"/>
  <c r="C17417" i="1" s="1"/>
  <c r="C17418" i="1" s="1"/>
  <c r="C17419" i="1" s="1"/>
  <c r="C17420" i="1" s="1"/>
  <c r="C17421" i="1" s="1"/>
  <c r="C17422" i="1" s="1"/>
  <c r="C17423" i="1" s="1"/>
  <c r="C17424" i="1" s="1"/>
  <c r="C17425" i="1" s="1"/>
  <c r="C17426" i="1" s="1"/>
  <c r="C17427" i="1" s="1"/>
  <c r="C17428" i="1" s="1"/>
  <c r="C17429" i="1" s="1"/>
  <c r="C17430" i="1" s="1"/>
  <c r="C17431" i="1" s="1"/>
  <c r="C17432" i="1" s="1"/>
  <c r="C17433" i="1" s="1"/>
  <c r="C17434" i="1" s="1"/>
  <c r="C17435" i="1" s="1"/>
  <c r="C17436" i="1" s="1"/>
  <c r="C17437" i="1" s="1"/>
  <c r="C17438" i="1" s="1"/>
  <c r="C17439" i="1" s="1"/>
  <c r="C17440" i="1" s="1"/>
  <c r="C17441" i="1" s="1"/>
  <c r="C17442" i="1" s="1"/>
  <c r="C17443" i="1" s="1"/>
  <c r="C17444" i="1" s="1"/>
  <c r="C17445" i="1" s="1"/>
  <c r="C17446" i="1" s="1"/>
  <c r="C17447" i="1" s="1"/>
  <c r="C17448" i="1" s="1"/>
  <c r="C17449" i="1" s="1"/>
  <c r="C17450" i="1" s="1"/>
  <c r="C17451" i="1" s="1"/>
  <c r="C17452" i="1" s="1"/>
  <c r="C17453" i="1" s="1"/>
  <c r="C17454" i="1" s="1"/>
  <c r="C17455" i="1" s="1"/>
  <c r="C17456" i="1" s="1"/>
  <c r="C17457" i="1" s="1"/>
  <c r="C17458" i="1" s="1"/>
  <c r="C17459" i="1" s="1"/>
  <c r="C17460" i="1" s="1"/>
  <c r="C17461" i="1" s="1"/>
  <c r="C17462" i="1" s="1"/>
  <c r="C17463" i="1" s="1"/>
  <c r="C17464" i="1" s="1"/>
  <c r="C17465" i="1" s="1"/>
  <c r="C17466" i="1" s="1"/>
  <c r="C17467" i="1" s="1"/>
  <c r="C17468" i="1" s="1"/>
  <c r="C17469" i="1" s="1"/>
  <c r="C17470" i="1" s="1"/>
  <c r="C17471" i="1" s="1"/>
  <c r="C17472" i="1" s="1"/>
  <c r="C17473" i="1" s="1"/>
  <c r="C17474" i="1" s="1"/>
  <c r="C17475" i="1" s="1"/>
  <c r="C17476" i="1" s="1"/>
  <c r="C17477" i="1" s="1"/>
  <c r="C17478" i="1" s="1"/>
  <c r="C17479" i="1" s="1"/>
  <c r="C17480" i="1" s="1"/>
  <c r="C17481" i="1" s="1"/>
  <c r="C17482" i="1" s="1"/>
  <c r="C17483" i="1" s="1"/>
  <c r="C17484" i="1" s="1"/>
  <c r="C17485" i="1" s="1"/>
  <c r="C17486" i="1" s="1"/>
  <c r="C17487" i="1" s="1"/>
  <c r="C17488" i="1" s="1"/>
  <c r="C17489" i="1" s="1"/>
  <c r="C17490" i="1" s="1"/>
  <c r="C17491" i="1" s="1"/>
  <c r="C17492" i="1" s="1"/>
  <c r="C17493" i="1" s="1"/>
  <c r="C17494" i="1" s="1"/>
  <c r="C17495" i="1" s="1"/>
  <c r="C17496" i="1" s="1"/>
  <c r="C17497" i="1" s="1"/>
  <c r="C17498" i="1" s="1"/>
  <c r="C17499" i="1" s="1"/>
  <c r="C17500" i="1" s="1"/>
  <c r="C17501" i="1" s="1"/>
  <c r="C17502" i="1" s="1"/>
  <c r="C17503" i="1" s="1"/>
  <c r="C17504" i="1" s="1"/>
  <c r="C17505" i="1" s="1"/>
  <c r="C17506" i="1" s="1"/>
  <c r="C17507" i="1" s="1"/>
  <c r="C17508" i="1" s="1"/>
  <c r="C17509" i="1" s="1"/>
  <c r="C17510" i="1" s="1"/>
  <c r="C17511" i="1" s="1"/>
  <c r="C17512" i="1" s="1"/>
  <c r="C17513" i="1" s="1"/>
  <c r="C17514" i="1" s="1"/>
  <c r="C17515" i="1" s="1"/>
  <c r="C17516" i="1" s="1"/>
  <c r="C17517" i="1" s="1"/>
  <c r="C17518" i="1" s="1"/>
  <c r="C17519" i="1" s="1"/>
  <c r="C17520" i="1" s="1"/>
  <c r="C17521" i="1" s="1"/>
  <c r="C17522" i="1" s="1"/>
  <c r="C17523" i="1" s="1"/>
  <c r="C17524" i="1" s="1"/>
  <c r="C17525" i="1" s="1"/>
  <c r="C17526" i="1" s="1"/>
  <c r="C17527" i="1" s="1"/>
  <c r="C17528" i="1" s="1"/>
  <c r="C17529" i="1" s="1"/>
  <c r="C17530" i="1" s="1"/>
  <c r="C17531" i="1" s="1"/>
  <c r="C17532" i="1" s="1"/>
  <c r="C17533" i="1" s="1"/>
  <c r="C17534" i="1" s="1"/>
  <c r="C17535" i="1" s="1"/>
  <c r="C17536" i="1" s="1"/>
  <c r="C17537" i="1" s="1"/>
  <c r="C17538" i="1" s="1"/>
  <c r="C17539" i="1" s="1"/>
  <c r="C17540" i="1" s="1"/>
  <c r="C17541" i="1" s="1"/>
  <c r="C17542" i="1" s="1"/>
  <c r="C17543" i="1" s="1"/>
  <c r="C17544" i="1" s="1"/>
  <c r="C17545" i="1" s="1"/>
  <c r="C17546" i="1" s="1"/>
  <c r="C17547" i="1" s="1"/>
  <c r="C17548" i="1" s="1"/>
  <c r="C17549" i="1" s="1"/>
  <c r="C17550" i="1" s="1"/>
  <c r="C17551" i="1" s="1"/>
  <c r="C17552" i="1" s="1"/>
  <c r="C17553" i="1" s="1"/>
  <c r="C17554" i="1" s="1"/>
  <c r="C17555" i="1" s="1"/>
  <c r="C17556" i="1" s="1"/>
  <c r="C17557" i="1" s="1"/>
  <c r="C17558" i="1" s="1"/>
  <c r="C17559" i="1" s="1"/>
  <c r="C17560" i="1" s="1"/>
  <c r="C17561" i="1" s="1"/>
  <c r="C17562" i="1" s="1"/>
  <c r="C17563" i="1" s="1"/>
  <c r="C17564" i="1" s="1"/>
  <c r="C17565" i="1" s="1"/>
  <c r="C17566" i="1" s="1"/>
  <c r="C17567" i="1" s="1"/>
  <c r="C17568" i="1" s="1"/>
  <c r="C17569" i="1" s="1"/>
  <c r="C17570" i="1" s="1"/>
  <c r="C17571" i="1" s="1"/>
  <c r="C17572" i="1" s="1"/>
  <c r="C17573" i="1" s="1"/>
  <c r="C17574" i="1" s="1"/>
  <c r="C17575" i="1" s="1"/>
  <c r="C17576" i="1" s="1"/>
  <c r="C17577" i="1" s="1"/>
  <c r="C17578" i="1" s="1"/>
  <c r="C17579" i="1" s="1"/>
  <c r="C17580" i="1" s="1"/>
  <c r="C17581" i="1" s="1"/>
  <c r="C17582" i="1" s="1"/>
  <c r="C17583" i="1" s="1"/>
  <c r="C17584" i="1" s="1"/>
  <c r="C17585" i="1" s="1"/>
  <c r="C17586" i="1" s="1"/>
  <c r="C17587" i="1" s="1"/>
  <c r="C17588" i="1" s="1"/>
  <c r="C17589" i="1" s="1"/>
  <c r="C17590" i="1" s="1"/>
  <c r="C17591" i="1" s="1"/>
  <c r="C17592" i="1" s="1"/>
  <c r="C17593" i="1" s="1"/>
  <c r="C17594" i="1" s="1"/>
  <c r="C17595" i="1" s="1"/>
  <c r="C17596" i="1" s="1"/>
  <c r="C17597" i="1" s="1"/>
  <c r="C17598" i="1" s="1"/>
  <c r="C17599" i="1" s="1"/>
  <c r="C17600" i="1" s="1"/>
  <c r="C17601" i="1" s="1"/>
  <c r="C17602" i="1" s="1"/>
  <c r="C17603" i="1" s="1"/>
  <c r="C17604" i="1" s="1"/>
  <c r="C17605" i="1" s="1"/>
  <c r="C17606" i="1" s="1"/>
  <c r="C17607" i="1" s="1"/>
  <c r="C17608" i="1" s="1"/>
  <c r="C17609" i="1" s="1"/>
  <c r="C17610" i="1" s="1"/>
  <c r="C17611" i="1" s="1"/>
  <c r="C17612" i="1" s="1"/>
  <c r="C17613" i="1" s="1"/>
  <c r="C17614" i="1" s="1"/>
  <c r="C17615" i="1" s="1"/>
  <c r="C17616" i="1" s="1"/>
  <c r="C17617" i="1" s="1"/>
  <c r="C17618" i="1" s="1"/>
  <c r="C17619" i="1" s="1"/>
  <c r="C17620" i="1" s="1"/>
  <c r="C17621" i="1" s="1"/>
  <c r="C17622" i="1" s="1"/>
  <c r="C17623" i="1" s="1"/>
  <c r="C17624" i="1" s="1"/>
  <c r="C17625" i="1" s="1"/>
  <c r="C17626" i="1" s="1"/>
  <c r="C17627" i="1" s="1"/>
  <c r="C17628" i="1" s="1"/>
  <c r="C17629" i="1" s="1"/>
  <c r="C17630" i="1" s="1"/>
  <c r="C17631" i="1" s="1"/>
  <c r="C17632" i="1" s="1"/>
  <c r="C17633" i="1" s="1"/>
  <c r="C17634" i="1" s="1"/>
  <c r="C17635" i="1" s="1"/>
  <c r="C17636" i="1" s="1"/>
  <c r="C17637" i="1" s="1"/>
  <c r="C17638" i="1" s="1"/>
  <c r="C17639" i="1" s="1"/>
  <c r="C17640" i="1" s="1"/>
  <c r="C17641" i="1" s="1"/>
  <c r="C17642" i="1" s="1"/>
  <c r="C17643" i="1" s="1"/>
  <c r="C17644" i="1" s="1"/>
  <c r="C17645" i="1" s="1"/>
  <c r="C17646" i="1" s="1"/>
  <c r="C17647" i="1" s="1"/>
  <c r="C17648" i="1" s="1"/>
  <c r="C17649" i="1" s="1"/>
  <c r="C17650" i="1" s="1"/>
  <c r="C17651" i="1" s="1"/>
  <c r="C17652" i="1" s="1"/>
  <c r="C17653" i="1" s="1"/>
  <c r="C17654" i="1" s="1"/>
  <c r="C17655" i="1" s="1"/>
  <c r="C17656" i="1" s="1"/>
  <c r="C17657" i="1" s="1"/>
  <c r="C17658" i="1" s="1"/>
  <c r="C17659" i="1" s="1"/>
  <c r="C17660" i="1" s="1"/>
  <c r="C17661" i="1" s="1"/>
  <c r="C17662" i="1" s="1"/>
  <c r="C17663" i="1" s="1"/>
  <c r="C17664" i="1" s="1"/>
  <c r="C17665" i="1" s="1"/>
  <c r="C17666" i="1" s="1"/>
  <c r="C17667" i="1" s="1"/>
  <c r="C17668" i="1" s="1"/>
  <c r="C17669" i="1" s="1"/>
  <c r="C17670" i="1" s="1"/>
  <c r="C17671" i="1" s="1"/>
  <c r="C17672" i="1" s="1"/>
  <c r="C17673" i="1" s="1"/>
  <c r="C17674" i="1" s="1"/>
  <c r="C17675" i="1" s="1"/>
  <c r="C17676" i="1" s="1"/>
  <c r="C17677" i="1" s="1"/>
  <c r="C17678" i="1" s="1"/>
  <c r="C17679" i="1" s="1"/>
  <c r="C17680" i="1" s="1"/>
  <c r="C17681" i="1" s="1"/>
  <c r="C17682" i="1" s="1"/>
  <c r="C17683" i="1" s="1"/>
  <c r="C17684" i="1" s="1"/>
  <c r="C17685" i="1" s="1"/>
  <c r="C17686" i="1" s="1"/>
  <c r="C17687" i="1" s="1"/>
  <c r="C17688" i="1" s="1"/>
  <c r="C17689" i="1" s="1"/>
  <c r="C17690" i="1" s="1"/>
  <c r="C17691" i="1" s="1"/>
  <c r="C17692" i="1" s="1"/>
  <c r="C17693" i="1" s="1"/>
  <c r="C17694" i="1" s="1"/>
  <c r="C17695" i="1" s="1"/>
  <c r="C17696" i="1" s="1"/>
  <c r="C17697" i="1" s="1"/>
  <c r="C17698" i="1" s="1"/>
  <c r="C17699" i="1" s="1"/>
  <c r="C17700" i="1" s="1"/>
  <c r="C17701" i="1" s="1"/>
  <c r="C17702" i="1" s="1"/>
  <c r="C17703" i="1" s="1"/>
  <c r="C17704" i="1" s="1"/>
  <c r="C17705" i="1" s="1"/>
  <c r="C17706" i="1" s="1"/>
  <c r="C17707" i="1" s="1"/>
  <c r="C17708" i="1" s="1"/>
  <c r="C17709" i="1" s="1"/>
  <c r="C17710" i="1" s="1"/>
  <c r="C17711" i="1" s="1"/>
  <c r="C17712" i="1" s="1"/>
  <c r="C17713" i="1" s="1"/>
  <c r="C17714" i="1" s="1"/>
  <c r="C17715" i="1" s="1"/>
  <c r="C17716" i="1" s="1"/>
  <c r="C17717" i="1" s="1"/>
  <c r="C17718" i="1" s="1"/>
  <c r="C17719" i="1" s="1"/>
  <c r="C17720" i="1" s="1"/>
  <c r="C17721" i="1" s="1"/>
  <c r="C17722" i="1" s="1"/>
  <c r="C17723" i="1" s="1"/>
  <c r="C17724" i="1" s="1"/>
  <c r="C17725" i="1" s="1"/>
  <c r="C17726" i="1" s="1"/>
  <c r="C17727" i="1" s="1"/>
  <c r="C17728" i="1" s="1"/>
  <c r="C17729" i="1" s="1"/>
  <c r="C17730" i="1" s="1"/>
  <c r="C17731" i="1" s="1"/>
  <c r="C17732" i="1" s="1"/>
  <c r="C17733" i="1" s="1"/>
  <c r="C17734" i="1" s="1"/>
  <c r="C17735" i="1" s="1"/>
  <c r="C17736" i="1" s="1"/>
  <c r="C17737" i="1" s="1"/>
  <c r="C17738" i="1" s="1"/>
  <c r="C17739" i="1" s="1"/>
  <c r="C17740" i="1" s="1"/>
  <c r="C17741" i="1" s="1"/>
  <c r="C17742" i="1" s="1"/>
  <c r="C17743" i="1" s="1"/>
  <c r="C17744" i="1" s="1"/>
  <c r="C17745" i="1" s="1"/>
  <c r="C17746" i="1" s="1"/>
  <c r="C17747" i="1" s="1"/>
  <c r="C17748" i="1" s="1"/>
  <c r="C17749" i="1" s="1"/>
  <c r="C17750" i="1" s="1"/>
  <c r="C17751" i="1" s="1"/>
  <c r="C17752" i="1" s="1"/>
  <c r="C17753" i="1" s="1"/>
  <c r="C17754" i="1" s="1"/>
  <c r="C17755" i="1" s="1"/>
  <c r="C17756" i="1" s="1"/>
  <c r="C17757" i="1" s="1"/>
  <c r="C17758" i="1" s="1"/>
  <c r="C17759" i="1" s="1"/>
  <c r="C17760" i="1" s="1"/>
  <c r="C17761" i="1" s="1"/>
  <c r="C17762" i="1" s="1"/>
  <c r="C17763" i="1" s="1"/>
  <c r="C17764" i="1" s="1"/>
  <c r="C17765" i="1" s="1"/>
  <c r="C17766" i="1" s="1"/>
  <c r="C17767" i="1" s="1"/>
  <c r="C17768" i="1" s="1"/>
  <c r="C17769" i="1" s="1"/>
  <c r="C17770" i="1" s="1"/>
  <c r="C17771" i="1" s="1"/>
  <c r="C17772" i="1" s="1"/>
  <c r="C17773" i="1" s="1"/>
  <c r="C17774" i="1" s="1"/>
  <c r="C17775" i="1" s="1"/>
  <c r="C17776" i="1" s="1"/>
  <c r="C17777" i="1" s="1"/>
  <c r="C17778" i="1" s="1"/>
  <c r="C17779" i="1" s="1"/>
  <c r="C17780" i="1" s="1"/>
  <c r="C17781" i="1" s="1"/>
  <c r="C17782" i="1" s="1"/>
  <c r="C17783" i="1" s="1"/>
  <c r="C17784" i="1" s="1"/>
  <c r="C17785" i="1" s="1"/>
  <c r="C17786" i="1" s="1"/>
  <c r="C17787" i="1" s="1"/>
  <c r="C17788" i="1" s="1"/>
  <c r="C17789" i="1" s="1"/>
  <c r="C17790" i="1" s="1"/>
  <c r="C17791" i="1" s="1"/>
  <c r="C17792" i="1" s="1"/>
  <c r="C17793" i="1" s="1"/>
  <c r="C17794" i="1" s="1"/>
  <c r="C17795" i="1" s="1"/>
  <c r="C17796" i="1" s="1"/>
  <c r="C17797" i="1" s="1"/>
  <c r="C17798" i="1" s="1"/>
  <c r="C17799" i="1" s="1"/>
  <c r="C17800" i="1" s="1"/>
  <c r="C17801" i="1" s="1"/>
  <c r="C17802" i="1" s="1"/>
  <c r="C17803" i="1" s="1"/>
  <c r="C17804" i="1" s="1"/>
  <c r="C17805" i="1" s="1"/>
  <c r="C17806" i="1" s="1"/>
  <c r="C17807" i="1" s="1"/>
  <c r="C17808" i="1" s="1"/>
  <c r="C17809" i="1" s="1"/>
  <c r="C17810" i="1" s="1"/>
  <c r="C17811" i="1" s="1"/>
  <c r="C17812" i="1" s="1"/>
  <c r="C17813" i="1" s="1"/>
  <c r="C17814" i="1" s="1"/>
  <c r="C17815" i="1" s="1"/>
  <c r="C17816" i="1" s="1"/>
  <c r="C17817" i="1" s="1"/>
  <c r="C17818" i="1" s="1"/>
  <c r="C17819" i="1" s="1"/>
  <c r="C17820" i="1" s="1"/>
  <c r="C17821" i="1" s="1"/>
  <c r="C17822" i="1" s="1"/>
  <c r="C17823" i="1" s="1"/>
  <c r="C17824" i="1" s="1"/>
  <c r="C17825" i="1" s="1"/>
  <c r="C17826" i="1" s="1"/>
  <c r="C17827" i="1" s="1"/>
  <c r="C17828" i="1" s="1"/>
  <c r="C17829" i="1" s="1"/>
  <c r="C17830" i="1" s="1"/>
  <c r="C17831" i="1" s="1"/>
  <c r="C17832" i="1" s="1"/>
  <c r="C17833" i="1" s="1"/>
  <c r="C17834" i="1" s="1"/>
  <c r="C17835" i="1" s="1"/>
  <c r="C17836" i="1" s="1"/>
  <c r="C17837" i="1" s="1"/>
  <c r="C17838" i="1" s="1"/>
  <c r="C17839" i="1" s="1"/>
  <c r="C17840" i="1" s="1"/>
  <c r="C17841" i="1" s="1"/>
  <c r="C17842" i="1" s="1"/>
  <c r="C17843" i="1" s="1"/>
  <c r="C17844" i="1" s="1"/>
  <c r="C17845" i="1" s="1"/>
  <c r="C17846" i="1" s="1"/>
  <c r="C17847" i="1" s="1"/>
  <c r="C17848" i="1" s="1"/>
  <c r="C17849" i="1" s="1"/>
  <c r="C17850" i="1" s="1"/>
  <c r="C17851" i="1" s="1"/>
  <c r="C17852" i="1" s="1"/>
  <c r="C17853" i="1" s="1"/>
  <c r="C17854" i="1" s="1"/>
  <c r="C17855" i="1" s="1"/>
  <c r="C17856" i="1" s="1"/>
  <c r="C17857" i="1" s="1"/>
  <c r="C17858" i="1" s="1"/>
  <c r="C17859" i="1" s="1"/>
  <c r="C17860" i="1" s="1"/>
  <c r="C17861" i="1" s="1"/>
  <c r="C17862" i="1" s="1"/>
  <c r="C17863" i="1" s="1"/>
  <c r="C17864" i="1" s="1"/>
  <c r="C17865" i="1" s="1"/>
  <c r="C17866" i="1" s="1"/>
  <c r="C17867" i="1" s="1"/>
  <c r="C17868" i="1" s="1"/>
  <c r="C17869" i="1" s="1"/>
  <c r="C17870" i="1" s="1"/>
  <c r="C17871" i="1" s="1"/>
  <c r="C17872" i="1" s="1"/>
  <c r="C17873" i="1" s="1"/>
  <c r="C17874" i="1" s="1"/>
  <c r="C17875" i="1" s="1"/>
  <c r="C17876" i="1" s="1"/>
  <c r="C17877" i="1" s="1"/>
  <c r="C17878" i="1" s="1"/>
  <c r="C17879" i="1" s="1"/>
  <c r="C17880" i="1" s="1"/>
  <c r="C17881" i="1" s="1"/>
  <c r="C17882" i="1" s="1"/>
  <c r="C17883" i="1" s="1"/>
  <c r="C17884" i="1" s="1"/>
  <c r="C17885" i="1" s="1"/>
  <c r="C17886" i="1" s="1"/>
  <c r="C17887" i="1" s="1"/>
  <c r="C17888" i="1" s="1"/>
  <c r="C17889" i="1" s="1"/>
  <c r="C17890" i="1" s="1"/>
  <c r="C17891" i="1" s="1"/>
  <c r="C17892" i="1" s="1"/>
  <c r="C17893" i="1" s="1"/>
  <c r="C17894" i="1" s="1"/>
  <c r="C17895" i="1" s="1"/>
  <c r="C17896" i="1" s="1"/>
  <c r="C17897" i="1" s="1"/>
  <c r="C17898" i="1" s="1"/>
  <c r="C17899" i="1" s="1"/>
  <c r="C17900" i="1" s="1"/>
  <c r="C17901" i="1" s="1"/>
  <c r="C17902" i="1" s="1"/>
  <c r="C17903" i="1" s="1"/>
  <c r="C17904" i="1" s="1"/>
  <c r="C17905" i="1" s="1"/>
  <c r="C17906" i="1" s="1"/>
  <c r="C17907" i="1" s="1"/>
  <c r="C17908" i="1" s="1"/>
  <c r="C17909" i="1" s="1"/>
  <c r="C17910" i="1" s="1"/>
  <c r="C17911" i="1" s="1"/>
  <c r="C17912" i="1" s="1"/>
  <c r="C17913" i="1" s="1"/>
  <c r="C17914" i="1" s="1"/>
  <c r="C17915" i="1" s="1"/>
  <c r="C17916" i="1" s="1"/>
  <c r="C17917" i="1" s="1"/>
  <c r="C17918" i="1" s="1"/>
  <c r="C17919" i="1" s="1"/>
  <c r="C17920" i="1" s="1"/>
  <c r="C17921" i="1" s="1"/>
  <c r="C17922" i="1" s="1"/>
  <c r="C17923" i="1" s="1"/>
  <c r="C17924" i="1" s="1"/>
  <c r="C17925" i="1" s="1"/>
  <c r="C17926" i="1" s="1"/>
  <c r="C17927" i="1" s="1"/>
  <c r="C17928" i="1" s="1"/>
  <c r="C17929" i="1" s="1"/>
  <c r="C17930" i="1" s="1"/>
  <c r="C17931" i="1" s="1"/>
  <c r="C17932" i="1" s="1"/>
  <c r="C17933" i="1" s="1"/>
  <c r="C17934" i="1" s="1"/>
  <c r="C17935" i="1" s="1"/>
  <c r="C17936" i="1" s="1"/>
  <c r="C17937" i="1" s="1"/>
  <c r="C17938" i="1" s="1"/>
  <c r="C17939" i="1" s="1"/>
  <c r="C17940" i="1" s="1"/>
  <c r="C17941" i="1" s="1"/>
  <c r="C17942" i="1" s="1"/>
  <c r="C17943" i="1" s="1"/>
  <c r="C17944" i="1" s="1"/>
  <c r="C17945" i="1" s="1"/>
  <c r="C17946" i="1" s="1"/>
  <c r="C17947" i="1" s="1"/>
  <c r="C17948" i="1" s="1"/>
  <c r="C17949" i="1" s="1"/>
  <c r="C17950" i="1" s="1"/>
  <c r="C17951" i="1" s="1"/>
  <c r="C17952" i="1" s="1"/>
  <c r="C17953" i="1" s="1"/>
  <c r="C17954" i="1" s="1"/>
  <c r="C17955" i="1" s="1"/>
  <c r="C17956" i="1" s="1"/>
  <c r="C17957" i="1" s="1"/>
  <c r="C17958" i="1" s="1"/>
  <c r="C17959" i="1" s="1"/>
  <c r="C17960" i="1" s="1"/>
  <c r="C17961" i="1" s="1"/>
  <c r="C17962" i="1" s="1"/>
  <c r="C17963" i="1" s="1"/>
  <c r="C17964" i="1" s="1"/>
  <c r="C17965" i="1" s="1"/>
  <c r="C17966" i="1" s="1"/>
  <c r="C17967" i="1" s="1"/>
  <c r="C17968" i="1" s="1"/>
  <c r="C17969" i="1" s="1"/>
  <c r="C17970" i="1" s="1"/>
  <c r="C17971" i="1" s="1"/>
  <c r="C17972" i="1" s="1"/>
  <c r="C17973" i="1" s="1"/>
  <c r="C17974" i="1" s="1"/>
  <c r="C17975" i="1" s="1"/>
  <c r="C17976" i="1" s="1"/>
  <c r="C17977" i="1" s="1"/>
  <c r="C17978" i="1" s="1"/>
  <c r="C17979" i="1" s="1"/>
  <c r="C17980" i="1" s="1"/>
  <c r="C17981" i="1" s="1"/>
  <c r="C17982" i="1" s="1"/>
  <c r="C17983" i="1" s="1"/>
  <c r="C17984" i="1" s="1"/>
  <c r="C17985" i="1" s="1"/>
  <c r="C17986" i="1" s="1"/>
  <c r="C17987" i="1" s="1"/>
  <c r="C17988" i="1" s="1"/>
  <c r="C17989" i="1" s="1"/>
  <c r="C17990" i="1" s="1"/>
  <c r="C17991" i="1" s="1"/>
  <c r="C17992" i="1" s="1"/>
  <c r="C17993" i="1" s="1"/>
  <c r="C17994" i="1" s="1"/>
  <c r="C17995" i="1" s="1"/>
  <c r="C17996" i="1" s="1"/>
  <c r="C17997" i="1" s="1"/>
  <c r="C17998" i="1" s="1"/>
  <c r="C17999" i="1" s="1"/>
  <c r="C18000" i="1" s="1"/>
  <c r="C18001" i="1" s="1"/>
  <c r="C18002" i="1" s="1"/>
  <c r="C18003" i="1" s="1"/>
  <c r="C18004" i="1" s="1"/>
  <c r="C18005" i="1" s="1"/>
  <c r="C18006" i="1" s="1"/>
  <c r="C18007" i="1" s="1"/>
  <c r="C18008" i="1" s="1"/>
  <c r="C18009" i="1" s="1"/>
  <c r="C18010" i="1" s="1"/>
  <c r="C18011" i="1" s="1"/>
  <c r="C18012" i="1" s="1"/>
  <c r="C18013" i="1" s="1"/>
  <c r="C18014" i="1" s="1"/>
  <c r="C18015" i="1" s="1"/>
  <c r="C18016" i="1" s="1"/>
  <c r="C18017" i="1" s="1"/>
  <c r="C18018" i="1" s="1"/>
  <c r="C18019" i="1" s="1"/>
  <c r="C18020" i="1" s="1"/>
  <c r="C18021" i="1" s="1"/>
  <c r="C18022" i="1" s="1"/>
  <c r="C18023" i="1" s="1"/>
  <c r="C18024" i="1" s="1"/>
  <c r="C18025" i="1" s="1"/>
  <c r="C18026" i="1" s="1"/>
  <c r="C18027" i="1" s="1"/>
  <c r="C18028" i="1" s="1"/>
  <c r="C18029" i="1" s="1"/>
  <c r="C18030" i="1" s="1"/>
  <c r="C18031" i="1" s="1"/>
  <c r="C18032" i="1" s="1"/>
  <c r="C18033" i="1" s="1"/>
  <c r="C18034" i="1" s="1"/>
  <c r="C18035" i="1" s="1"/>
  <c r="C18036" i="1" s="1"/>
  <c r="C18037" i="1" s="1"/>
  <c r="C18038" i="1" s="1"/>
  <c r="C18039" i="1" s="1"/>
  <c r="C18040" i="1" s="1"/>
  <c r="C18041" i="1" s="1"/>
  <c r="C18042" i="1" s="1"/>
  <c r="C18043" i="1" s="1"/>
  <c r="C18044" i="1" s="1"/>
  <c r="C18045" i="1" s="1"/>
  <c r="C18046" i="1" s="1"/>
  <c r="C18047" i="1" s="1"/>
  <c r="C18048" i="1" s="1"/>
  <c r="C18049" i="1" s="1"/>
  <c r="C18050" i="1" s="1"/>
  <c r="C18051" i="1" s="1"/>
  <c r="C18052" i="1" s="1"/>
  <c r="C18053" i="1" s="1"/>
  <c r="C18054" i="1" s="1"/>
  <c r="C18055" i="1" s="1"/>
  <c r="C18056" i="1" s="1"/>
  <c r="C18057" i="1" s="1"/>
  <c r="C18058" i="1" s="1"/>
  <c r="C18059" i="1" s="1"/>
  <c r="C18060" i="1" s="1"/>
  <c r="C18061" i="1" s="1"/>
  <c r="C18062" i="1" s="1"/>
  <c r="C18063" i="1" s="1"/>
  <c r="C18064" i="1" s="1"/>
  <c r="C18065" i="1" s="1"/>
  <c r="C18066" i="1" s="1"/>
  <c r="C18067" i="1" s="1"/>
  <c r="C18068" i="1" s="1"/>
  <c r="C18069" i="1" s="1"/>
  <c r="C18070" i="1" s="1"/>
  <c r="C18071" i="1" s="1"/>
  <c r="C18072" i="1" s="1"/>
  <c r="C18073" i="1" s="1"/>
  <c r="C18074" i="1" s="1"/>
  <c r="C18075" i="1" s="1"/>
  <c r="C18076" i="1" s="1"/>
  <c r="C18077" i="1" s="1"/>
  <c r="C18078" i="1" s="1"/>
  <c r="C18079" i="1" s="1"/>
  <c r="C18080" i="1" s="1"/>
  <c r="C18081" i="1" s="1"/>
  <c r="C18082" i="1" s="1"/>
  <c r="C18083" i="1" s="1"/>
  <c r="C18084" i="1" s="1"/>
  <c r="C18085" i="1" s="1"/>
  <c r="C18086" i="1" s="1"/>
  <c r="C18087" i="1" s="1"/>
  <c r="C18088" i="1" s="1"/>
  <c r="C18089" i="1" s="1"/>
  <c r="C18090" i="1" s="1"/>
  <c r="C18091" i="1" s="1"/>
  <c r="C18092" i="1" s="1"/>
  <c r="C18093" i="1" s="1"/>
  <c r="C18094" i="1" s="1"/>
  <c r="C18095" i="1" s="1"/>
  <c r="C18096" i="1" s="1"/>
  <c r="C18097" i="1" s="1"/>
  <c r="C18098" i="1" s="1"/>
  <c r="C18099" i="1" s="1"/>
  <c r="C18100" i="1" s="1"/>
  <c r="C18101" i="1" s="1"/>
  <c r="C18102" i="1" s="1"/>
  <c r="C18103" i="1" s="1"/>
  <c r="C18104" i="1" s="1"/>
  <c r="C18105" i="1" s="1"/>
  <c r="C18106" i="1" s="1"/>
  <c r="C18107" i="1" s="1"/>
  <c r="C18108" i="1" s="1"/>
  <c r="C18109" i="1" s="1"/>
  <c r="C18110" i="1" s="1"/>
  <c r="C18111" i="1" s="1"/>
  <c r="C18112" i="1" s="1"/>
  <c r="C18113" i="1" s="1"/>
  <c r="C18114" i="1" s="1"/>
  <c r="C18115" i="1" s="1"/>
  <c r="C18116" i="1" s="1"/>
  <c r="C18117" i="1" s="1"/>
  <c r="C18118" i="1" s="1"/>
  <c r="C18119" i="1" s="1"/>
  <c r="C18120" i="1" s="1"/>
  <c r="C18121" i="1" s="1"/>
  <c r="C18122" i="1" s="1"/>
  <c r="C18123" i="1" s="1"/>
  <c r="C18124" i="1" s="1"/>
  <c r="C18125" i="1" s="1"/>
  <c r="C18126" i="1" s="1"/>
  <c r="C18127" i="1" s="1"/>
  <c r="C18128" i="1" s="1"/>
  <c r="C18129" i="1" s="1"/>
  <c r="C18130" i="1" s="1"/>
  <c r="C18131" i="1" s="1"/>
  <c r="C18132" i="1" s="1"/>
  <c r="C18133" i="1" s="1"/>
  <c r="C18134" i="1" s="1"/>
  <c r="C18135" i="1" s="1"/>
  <c r="C18136" i="1" s="1"/>
  <c r="C18137" i="1" s="1"/>
  <c r="C18138" i="1" s="1"/>
  <c r="C18139" i="1" s="1"/>
  <c r="C18140" i="1" s="1"/>
  <c r="C18141" i="1" s="1"/>
  <c r="C18142" i="1" s="1"/>
  <c r="C18143" i="1" s="1"/>
  <c r="C18144" i="1" s="1"/>
  <c r="C18145" i="1" s="1"/>
  <c r="C18146" i="1" s="1"/>
  <c r="C18147" i="1" s="1"/>
  <c r="C18148" i="1" s="1"/>
  <c r="C18149" i="1" s="1"/>
  <c r="C18150" i="1" s="1"/>
  <c r="C18151" i="1" s="1"/>
  <c r="C18152" i="1" s="1"/>
  <c r="C18153" i="1" s="1"/>
  <c r="C18154" i="1" s="1"/>
  <c r="C18155" i="1" s="1"/>
  <c r="C18156" i="1" s="1"/>
  <c r="C18157" i="1" s="1"/>
  <c r="C18158" i="1" s="1"/>
  <c r="C18159" i="1" s="1"/>
  <c r="C18160" i="1" s="1"/>
  <c r="C18161" i="1" s="1"/>
  <c r="C18162" i="1" s="1"/>
  <c r="C18163" i="1" s="1"/>
  <c r="C18164" i="1" s="1"/>
  <c r="C18165" i="1" s="1"/>
  <c r="C18166" i="1" s="1"/>
  <c r="C18167" i="1" s="1"/>
  <c r="C18168" i="1" s="1"/>
  <c r="C18169" i="1" s="1"/>
  <c r="C18170" i="1" s="1"/>
  <c r="C18171" i="1" s="1"/>
  <c r="C18172" i="1" s="1"/>
  <c r="C18173" i="1" s="1"/>
  <c r="C18174" i="1" s="1"/>
  <c r="C18175" i="1" s="1"/>
  <c r="C18176" i="1" s="1"/>
  <c r="C18177" i="1" s="1"/>
  <c r="C18178" i="1" s="1"/>
  <c r="C18179" i="1" s="1"/>
  <c r="C18180" i="1" s="1"/>
  <c r="C18181" i="1" s="1"/>
  <c r="C18182" i="1" s="1"/>
  <c r="C18183" i="1" s="1"/>
  <c r="C18184" i="1" s="1"/>
  <c r="C18185" i="1" s="1"/>
  <c r="C18186" i="1" s="1"/>
  <c r="C18187" i="1" s="1"/>
  <c r="C18188" i="1" s="1"/>
  <c r="C18189" i="1" s="1"/>
  <c r="C18190" i="1" s="1"/>
  <c r="C18191" i="1" s="1"/>
  <c r="C18192" i="1" s="1"/>
  <c r="C18193" i="1" s="1"/>
  <c r="C18194" i="1" s="1"/>
  <c r="C18195" i="1" s="1"/>
  <c r="C18196" i="1" s="1"/>
  <c r="C18197" i="1" s="1"/>
  <c r="C18198" i="1" s="1"/>
  <c r="C18199" i="1" s="1"/>
  <c r="C18200" i="1" s="1"/>
  <c r="C18201" i="1" s="1"/>
  <c r="C18202" i="1" s="1"/>
  <c r="C18203" i="1" s="1"/>
  <c r="C18204" i="1" s="1"/>
  <c r="C18205" i="1" s="1"/>
  <c r="C18206" i="1" s="1"/>
  <c r="C18207" i="1" s="1"/>
  <c r="C18208" i="1" s="1"/>
  <c r="C18209" i="1" s="1"/>
  <c r="C18210" i="1" s="1"/>
  <c r="C18211" i="1" s="1"/>
  <c r="C18212" i="1" s="1"/>
  <c r="C18213" i="1" s="1"/>
  <c r="C18214" i="1" s="1"/>
  <c r="C18215" i="1" s="1"/>
  <c r="C18216" i="1" s="1"/>
  <c r="C18217" i="1" s="1"/>
  <c r="C18218" i="1" s="1"/>
  <c r="C18219" i="1" s="1"/>
  <c r="C18220" i="1" s="1"/>
  <c r="C18221" i="1" s="1"/>
  <c r="C18222" i="1" s="1"/>
  <c r="C18223" i="1" s="1"/>
  <c r="C18224" i="1" s="1"/>
  <c r="C18225" i="1" s="1"/>
  <c r="C18226" i="1" s="1"/>
  <c r="C18227" i="1" s="1"/>
  <c r="C18228" i="1" s="1"/>
  <c r="C18229" i="1" s="1"/>
  <c r="C18230" i="1" s="1"/>
  <c r="C18231" i="1" s="1"/>
  <c r="C18232" i="1" s="1"/>
  <c r="C18233" i="1" s="1"/>
  <c r="C18234" i="1" s="1"/>
  <c r="C18235" i="1" s="1"/>
  <c r="C18236" i="1" s="1"/>
  <c r="C18237" i="1" s="1"/>
  <c r="C18238" i="1" s="1"/>
  <c r="C18239" i="1" s="1"/>
  <c r="C18240" i="1" s="1"/>
  <c r="C18241" i="1" s="1"/>
  <c r="C18242" i="1" s="1"/>
  <c r="C18243" i="1" s="1"/>
  <c r="C18244" i="1" s="1"/>
  <c r="C18245" i="1" s="1"/>
  <c r="C18246" i="1" s="1"/>
  <c r="C18247" i="1" s="1"/>
  <c r="C18248" i="1" s="1"/>
  <c r="C18249" i="1" s="1"/>
  <c r="C18250" i="1" s="1"/>
  <c r="C18251" i="1" s="1"/>
  <c r="C18252" i="1" s="1"/>
  <c r="C18253" i="1" s="1"/>
  <c r="C18254" i="1" s="1"/>
  <c r="C18255" i="1" s="1"/>
  <c r="C18256" i="1" s="1"/>
  <c r="C18257" i="1" s="1"/>
  <c r="C18258" i="1" s="1"/>
  <c r="C18259" i="1" s="1"/>
  <c r="C18260" i="1" s="1"/>
  <c r="C18261" i="1" s="1"/>
  <c r="C18262" i="1" s="1"/>
  <c r="C18263" i="1" s="1"/>
  <c r="C18264" i="1" s="1"/>
  <c r="C18265" i="1" s="1"/>
  <c r="C18266" i="1" s="1"/>
  <c r="C18267" i="1" s="1"/>
  <c r="C18268" i="1" s="1"/>
  <c r="C18269" i="1" s="1"/>
  <c r="C18270" i="1" s="1"/>
  <c r="C18271" i="1" s="1"/>
  <c r="C18272" i="1" s="1"/>
  <c r="C18273" i="1" s="1"/>
  <c r="C18274" i="1" s="1"/>
  <c r="C18275" i="1" s="1"/>
  <c r="C18276" i="1" s="1"/>
  <c r="C18277" i="1" s="1"/>
  <c r="C18278" i="1" s="1"/>
  <c r="C18279" i="1" s="1"/>
  <c r="C18280" i="1" s="1"/>
  <c r="C18281" i="1" s="1"/>
  <c r="C18282" i="1" s="1"/>
  <c r="C18283" i="1" s="1"/>
  <c r="C18284" i="1" s="1"/>
  <c r="C18285" i="1" s="1"/>
  <c r="C18286" i="1" s="1"/>
  <c r="C18287" i="1" s="1"/>
  <c r="C18288" i="1" s="1"/>
  <c r="C18289" i="1" s="1"/>
  <c r="C18290" i="1" s="1"/>
  <c r="C18291" i="1" s="1"/>
  <c r="C18292" i="1" s="1"/>
  <c r="C18293" i="1" s="1"/>
  <c r="C18294" i="1" s="1"/>
  <c r="C18295" i="1" s="1"/>
  <c r="C18296" i="1" s="1"/>
  <c r="C18297" i="1" s="1"/>
  <c r="C18298" i="1" s="1"/>
  <c r="C18299" i="1" s="1"/>
  <c r="C18300" i="1" s="1"/>
  <c r="C18301" i="1" s="1"/>
  <c r="C18302" i="1" s="1"/>
  <c r="C18303" i="1" s="1"/>
  <c r="C18304" i="1" s="1"/>
  <c r="C18305" i="1" s="1"/>
  <c r="C18306" i="1" s="1"/>
  <c r="C18307" i="1" s="1"/>
  <c r="C18308" i="1" s="1"/>
  <c r="C18309" i="1" s="1"/>
  <c r="C18310" i="1" s="1"/>
  <c r="C18311" i="1" s="1"/>
  <c r="C18312" i="1" s="1"/>
  <c r="C18313" i="1" s="1"/>
  <c r="C18314" i="1" s="1"/>
  <c r="C18315" i="1" s="1"/>
  <c r="C18316" i="1" s="1"/>
  <c r="C18317" i="1" s="1"/>
  <c r="C18318" i="1" s="1"/>
  <c r="C18319" i="1" s="1"/>
  <c r="C18320" i="1" s="1"/>
  <c r="C18321" i="1" s="1"/>
  <c r="C18322" i="1" s="1"/>
  <c r="C18323" i="1" s="1"/>
  <c r="C18324" i="1" s="1"/>
  <c r="C18325" i="1" s="1"/>
  <c r="C18326" i="1" s="1"/>
  <c r="C18327" i="1" s="1"/>
  <c r="C18328" i="1" s="1"/>
  <c r="C18329" i="1" s="1"/>
  <c r="C18330" i="1" s="1"/>
  <c r="C18331" i="1" s="1"/>
  <c r="C18332" i="1" s="1"/>
  <c r="C18333" i="1" s="1"/>
  <c r="C18334" i="1" s="1"/>
  <c r="C18335" i="1" s="1"/>
  <c r="C18336" i="1" s="1"/>
  <c r="C18337" i="1" s="1"/>
  <c r="C18338" i="1" s="1"/>
  <c r="C18339" i="1" s="1"/>
  <c r="C18340" i="1" s="1"/>
  <c r="C18341" i="1" s="1"/>
  <c r="C18342" i="1" s="1"/>
  <c r="C18343" i="1" s="1"/>
  <c r="C18344" i="1" s="1"/>
  <c r="C18345" i="1" s="1"/>
  <c r="C18346" i="1" s="1"/>
  <c r="C18347" i="1" s="1"/>
  <c r="C18348" i="1" s="1"/>
  <c r="C18349" i="1" s="1"/>
  <c r="C18350" i="1" s="1"/>
  <c r="C18351" i="1" s="1"/>
  <c r="C18352" i="1" s="1"/>
  <c r="C18353" i="1" s="1"/>
  <c r="C18354" i="1" s="1"/>
  <c r="C18355" i="1" s="1"/>
  <c r="C18356" i="1" s="1"/>
  <c r="C18357" i="1" s="1"/>
  <c r="C18358" i="1" s="1"/>
  <c r="C18359" i="1" s="1"/>
  <c r="C18360" i="1" s="1"/>
  <c r="C18361" i="1" s="1"/>
  <c r="C18362" i="1" s="1"/>
  <c r="C18363" i="1" s="1"/>
  <c r="C18364" i="1" s="1"/>
  <c r="C18365" i="1" s="1"/>
  <c r="C18366" i="1" s="1"/>
  <c r="C18367" i="1" s="1"/>
  <c r="C18368" i="1" s="1"/>
  <c r="C18369" i="1" s="1"/>
  <c r="C18370" i="1" s="1"/>
  <c r="C18371" i="1" s="1"/>
  <c r="C18372" i="1" s="1"/>
  <c r="C18373" i="1" s="1"/>
  <c r="C18374" i="1" s="1"/>
  <c r="C18375" i="1" s="1"/>
  <c r="C18376" i="1" s="1"/>
  <c r="C18377" i="1" s="1"/>
  <c r="C18378" i="1" s="1"/>
  <c r="C18379" i="1" s="1"/>
  <c r="C18380" i="1" s="1"/>
  <c r="C18381" i="1" s="1"/>
  <c r="C18382" i="1" s="1"/>
  <c r="C18383" i="1" s="1"/>
  <c r="C18384" i="1" s="1"/>
  <c r="C18385" i="1" s="1"/>
  <c r="C18386" i="1" s="1"/>
  <c r="C18387" i="1" s="1"/>
  <c r="C18388" i="1" s="1"/>
  <c r="C18389" i="1" s="1"/>
  <c r="C18390" i="1" s="1"/>
  <c r="C18391" i="1" s="1"/>
  <c r="C18392" i="1" s="1"/>
  <c r="C18393" i="1" s="1"/>
  <c r="C18394" i="1" s="1"/>
  <c r="C18395" i="1" s="1"/>
  <c r="C18396" i="1" s="1"/>
  <c r="C18397" i="1" s="1"/>
  <c r="C18398" i="1" s="1"/>
  <c r="C18399" i="1" s="1"/>
  <c r="C18400" i="1" s="1"/>
  <c r="C18401" i="1" s="1"/>
  <c r="C18402" i="1" s="1"/>
  <c r="C18403" i="1" s="1"/>
  <c r="C18404" i="1" s="1"/>
  <c r="C18405" i="1" s="1"/>
  <c r="C18406" i="1" s="1"/>
  <c r="C18407" i="1" s="1"/>
  <c r="C18408" i="1" s="1"/>
  <c r="C18409" i="1" s="1"/>
  <c r="C18410" i="1" s="1"/>
  <c r="C18411" i="1" s="1"/>
  <c r="C18412" i="1" s="1"/>
  <c r="C18413" i="1" s="1"/>
  <c r="C18414" i="1" s="1"/>
  <c r="C18415" i="1" s="1"/>
  <c r="C18416" i="1" s="1"/>
  <c r="C18417" i="1" s="1"/>
  <c r="C18418" i="1" s="1"/>
  <c r="C18419" i="1" s="1"/>
  <c r="C18420" i="1" s="1"/>
  <c r="C18421" i="1" s="1"/>
  <c r="C18422" i="1" s="1"/>
  <c r="C18423" i="1" s="1"/>
  <c r="C18424" i="1" s="1"/>
  <c r="C18425" i="1" s="1"/>
  <c r="C18426" i="1" s="1"/>
  <c r="C18427" i="1" s="1"/>
  <c r="C18428" i="1" s="1"/>
  <c r="C18429" i="1" s="1"/>
  <c r="C18430" i="1" s="1"/>
  <c r="C18431" i="1" s="1"/>
  <c r="C18432" i="1" s="1"/>
  <c r="C18433" i="1" s="1"/>
  <c r="C18434" i="1" s="1"/>
  <c r="C18435" i="1" s="1"/>
  <c r="C18436" i="1" s="1"/>
  <c r="C18437" i="1" s="1"/>
  <c r="C18438" i="1" s="1"/>
  <c r="C18439" i="1" s="1"/>
  <c r="C18440" i="1" s="1"/>
  <c r="C18441" i="1" s="1"/>
  <c r="C18442" i="1" s="1"/>
  <c r="C18443" i="1" s="1"/>
  <c r="C18444" i="1" s="1"/>
  <c r="C18445" i="1" s="1"/>
  <c r="C18446" i="1" s="1"/>
  <c r="C18447" i="1" s="1"/>
  <c r="C18448" i="1" s="1"/>
  <c r="C18449" i="1" s="1"/>
  <c r="C18450" i="1" s="1"/>
  <c r="C18451" i="1" s="1"/>
  <c r="C18452" i="1" s="1"/>
  <c r="C18453" i="1" s="1"/>
  <c r="C18454" i="1" s="1"/>
  <c r="C18455" i="1" s="1"/>
  <c r="C18456" i="1" s="1"/>
  <c r="C18457" i="1" s="1"/>
  <c r="C18458" i="1" s="1"/>
  <c r="C18459" i="1" s="1"/>
  <c r="C18460" i="1" s="1"/>
  <c r="C18461" i="1" s="1"/>
  <c r="C18462" i="1" s="1"/>
  <c r="C18463" i="1" s="1"/>
  <c r="C18464" i="1" s="1"/>
  <c r="C18465" i="1" s="1"/>
  <c r="C18466" i="1" s="1"/>
  <c r="C18467" i="1" s="1"/>
  <c r="C18468" i="1" s="1"/>
  <c r="C18469" i="1" s="1"/>
  <c r="C18470" i="1" s="1"/>
  <c r="C18471" i="1" s="1"/>
  <c r="C18472" i="1" s="1"/>
  <c r="C18473" i="1" s="1"/>
  <c r="C18474" i="1" s="1"/>
  <c r="C18475" i="1" s="1"/>
  <c r="C18476" i="1" s="1"/>
  <c r="C18477" i="1" s="1"/>
  <c r="C18478" i="1" s="1"/>
  <c r="C18479" i="1" s="1"/>
  <c r="C18480" i="1" s="1"/>
  <c r="C18481" i="1" s="1"/>
  <c r="C18482" i="1" s="1"/>
  <c r="C18483" i="1" s="1"/>
  <c r="C18484" i="1" s="1"/>
  <c r="C18485" i="1" s="1"/>
  <c r="C18486" i="1" s="1"/>
  <c r="C18487" i="1" s="1"/>
  <c r="C18488" i="1" s="1"/>
  <c r="C18489" i="1" s="1"/>
  <c r="C18490" i="1" s="1"/>
  <c r="C18491" i="1" s="1"/>
  <c r="C18492" i="1" s="1"/>
  <c r="C18493" i="1" s="1"/>
  <c r="C18494" i="1" s="1"/>
  <c r="C18495" i="1" s="1"/>
  <c r="C18496" i="1" s="1"/>
  <c r="C18497" i="1" s="1"/>
  <c r="C18498" i="1" s="1"/>
  <c r="C18499" i="1" s="1"/>
  <c r="C18500" i="1" s="1"/>
  <c r="C18501" i="1" s="1"/>
  <c r="C18502" i="1" s="1"/>
  <c r="C18503" i="1" s="1"/>
  <c r="C18504" i="1" s="1"/>
  <c r="C18505" i="1" s="1"/>
  <c r="C18506" i="1" s="1"/>
  <c r="C18507" i="1" s="1"/>
  <c r="C18508" i="1" s="1"/>
  <c r="C18509" i="1" s="1"/>
  <c r="C18510" i="1" s="1"/>
  <c r="C18511" i="1" s="1"/>
  <c r="C18512" i="1" s="1"/>
  <c r="C18513" i="1" s="1"/>
  <c r="C18514" i="1" s="1"/>
  <c r="C18515" i="1" s="1"/>
  <c r="C18516" i="1" s="1"/>
  <c r="C18517" i="1" s="1"/>
  <c r="C18518" i="1" s="1"/>
  <c r="C18519" i="1" s="1"/>
  <c r="C18520" i="1" s="1"/>
  <c r="C18521" i="1" s="1"/>
  <c r="C18522" i="1" s="1"/>
  <c r="C18523" i="1" s="1"/>
  <c r="C18524" i="1" s="1"/>
  <c r="C18525" i="1" s="1"/>
  <c r="C18526" i="1" s="1"/>
  <c r="C18527" i="1" s="1"/>
  <c r="C18528" i="1" s="1"/>
  <c r="C18529" i="1" s="1"/>
  <c r="C18530" i="1" s="1"/>
  <c r="C18531" i="1" s="1"/>
  <c r="C18532" i="1" s="1"/>
  <c r="C18533" i="1" s="1"/>
  <c r="C18534" i="1" s="1"/>
  <c r="C18535" i="1" s="1"/>
  <c r="C18536" i="1" s="1"/>
  <c r="C18537" i="1" s="1"/>
  <c r="C18538" i="1" s="1"/>
  <c r="C18539" i="1" s="1"/>
  <c r="C18540" i="1" s="1"/>
  <c r="C18541" i="1" s="1"/>
  <c r="C18542" i="1" s="1"/>
  <c r="C18543" i="1" s="1"/>
  <c r="C18544" i="1" s="1"/>
  <c r="C18545" i="1" s="1"/>
  <c r="C18546" i="1" s="1"/>
  <c r="C18547" i="1" s="1"/>
  <c r="C18548" i="1" s="1"/>
  <c r="C18549" i="1" s="1"/>
  <c r="C18550" i="1" s="1"/>
  <c r="C18551" i="1" s="1"/>
  <c r="C18552" i="1" s="1"/>
  <c r="C18553" i="1" s="1"/>
  <c r="C18554" i="1" s="1"/>
  <c r="C18555" i="1" s="1"/>
  <c r="C18556" i="1" s="1"/>
  <c r="C18557" i="1" s="1"/>
  <c r="C18558" i="1" s="1"/>
  <c r="C18559" i="1" s="1"/>
  <c r="C18560" i="1" s="1"/>
  <c r="C18561" i="1" s="1"/>
  <c r="C18562" i="1" s="1"/>
  <c r="C18563" i="1" s="1"/>
  <c r="C18564" i="1" s="1"/>
  <c r="C18565" i="1" s="1"/>
  <c r="C18566" i="1" s="1"/>
  <c r="C18567" i="1" s="1"/>
  <c r="C18568" i="1" s="1"/>
  <c r="C18569" i="1" s="1"/>
  <c r="C18570" i="1" s="1"/>
  <c r="C18571" i="1" s="1"/>
  <c r="C18572" i="1" s="1"/>
  <c r="C18573" i="1" s="1"/>
  <c r="C18574" i="1" s="1"/>
  <c r="C18575" i="1" s="1"/>
  <c r="C18576" i="1" s="1"/>
  <c r="C18577" i="1" s="1"/>
  <c r="C18578" i="1" s="1"/>
  <c r="C18579" i="1" s="1"/>
  <c r="C18580" i="1" s="1"/>
  <c r="C18581" i="1" s="1"/>
  <c r="C18582" i="1" s="1"/>
  <c r="C18583" i="1" s="1"/>
  <c r="C18584" i="1" s="1"/>
  <c r="C18585" i="1" s="1"/>
  <c r="C18586" i="1" s="1"/>
  <c r="C18587" i="1" s="1"/>
  <c r="C18588" i="1" s="1"/>
  <c r="C18589" i="1" s="1"/>
  <c r="C18590" i="1" s="1"/>
  <c r="C18591" i="1" s="1"/>
  <c r="C18592" i="1" s="1"/>
  <c r="C18593" i="1" s="1"/>
  <c r="C18594" i="1" s="1"/>
  <c r="C18595" i="1" s="1"/>
  <c r="C18596" i="1" s="1"/>
  <c r="C18597" i="1" s="1"/>
  <c r="C18598" i="1" s="1"/>
  <c r="C18599" i="1" s="1"/>
  <c r="C18600" i="1" s="1"/>
  <c r="C18601" i="1" s="1"/>
  <c r="C18602" i="1" s="1"/>
  <c r="C18603" i="1" s="1"/>
  <c r="C18604" i="1" s="1"/>
  <c r="C18605" i="1" s="1"/>
  <c r="C18606" i="1" s="1"/>
  <c r="C18607" i="1" s="1"/>
  <c r="C18608" i="1" s="1"/>
  <c r="C18609" i="1" s="1"/>
  <c r="C18610" i="1" s="1"/>
  <c r="C18611" i="1" s="1"/>
  <c r="C18612" i="1" s="1"/>
  <c r="C18613" i="1" s="1"/>
  <c r="C18614" i="1" s="1"/>
  <c r="C18615" i="1" s="1"/>
  <c r="C18616" i="1" s="1"/>
  <c r="C18617" i="1" s="1"/>
  <c r="C18618" i="1" s="1"/>
  <c r="C18619" i="1" s="1"/>
  <c r="C18620" i="1" s="1"/>
  <c r="C18621" i="1" s="1"/>
  <c r="C18622" i="1" s="1"/>
  <c r="C18623" i="1" s="1"/>
  <c r="C18624" i="1" s="1"/>
  <c r="C18625" i="1" s="1"/>
  <c r="C18626" i="1" s="1"/>
  <c r="C18627" i="1" s="1"/>
  <c r="C18628" i="1" s="1"/>
  <c r="C18629" i="1" s="1"/>
  <c r="C18630" i="1" s="1"/>
  <c r="C18631" i="1" s="1"/>
  <c r="C18632" i="1" s="1"/>
  <c r="C18633" i="1" s="1"/>
  <c r="C18634" i="1" s="1"/>
  <c r="C18635" i="1" s="1"/>
  <c r="C18636" i="1" s="1"/>
  <c r="C18637" i="1" s="1"/>
  <c r="C18638" i="1" s="1"/>
  <c r="C18639" i="1" s="1"/>
  <c r="C18640" i="1" s="1"/>
  <c r="C18641" i="1" s="1"/>
  <c r="C18642" i="1" s="1"/>
  <c r="C18643" i="1" s="1"/>
  <c r="C18644" i="1" s="1"/>
  <c r="C18645" i="1" s="1"/>
  <c r="C18646" i="1" s="1"/>
  <c r="C18647" i="1" s="1"/>
  <c r="C18648" i="1" s="1"/>
  <c r="C18649" i="1" s="1"/>
  <c r="C18650" i="1" s="1"/>
  <c r="C18651" i="1" s="1"/>
  <c r="C18652" i="1" s="1"/>
  <c r="C18653" i="1" s="1"/>
  <c r="C18654" i="1" s="1"/>
  <c r="C18655" i="1" s="1"/>
  <c r="C18656" i="1" s="1"/>
  <c r="C18657" i="1" s="1"/>
  <c r="C18658" i="1" s="1"/>
  <c r="C18659" i="1" s="1"/>
  <c r="C18660" i="1" s="1"/>
  <c r="C18661" i="1" s="1"/>
  <c r="C18662" i="1" s="1"/>
  <c r="C18663" i="1" s="1"/>
  <c r="C18664" i="1" s="1"/>
  <c r="C18665" i="1" s="1"/>
  <c r="C18666" i="1" s="1"/>
  <c r="C18667" i="1" s="1"/>
  <c r="C18668" i="1" s="1"/>
  <c r="C18669" i="1" s="1"/>
  <c r="C18670" i="1" s="1"/>
  <c r="C18671" i="1" s="1"/>
  <c r="C18672" i="1" s="1"/>
  <c r="C18673" i="1" s="1"/>
  <c r="C18674" i="1" s="1"/>
  <c r="C18675" i="1" s="1"/>
  <c r="C18676" i="1" s="1"/>
  <c r="C18677" i="1" s="1"/>
  <c r="C18678" i="1" s="1"/>
  <c r="C18679" i="1" s="1"/>
  <c r="C18680" i="1" s="1"/>
  <c r="C18681" i="1" s="1"/>
  <c r="C18682" i="1" s="1"/>
  <c r="C18683" i="1" s="1"/>
  <c r="C18684" i="1" s="1"/>
  <c r="C18685" i="1" s="1"/>
  <c r="C18686" i="1" s="1"/>
  <c r="C18687" i="1" s="1"/>
  <c r="C18688" i="1" s="1"/>
  <c r="C18689" i="1" s="1"/>
  <c r="C18690" i="1" s="1"/>
  <c r="C18691" i="1" s="1"/>
  <c r="C18692" i="1" s="1"/>
  <c r="C18693" i="1" s="1"/>
  <c r="C18694" i="1" s="1"/>
  <c r="C18695" i="1" s="1"/>
  <c r="C18696" i="1" s="1"/>
  <c r="C18697" i="1" s="1"/>
  <c r="C18698" i="1" s="1"/>
  <c r="C18699" i="1" s="1"/>
  <c r="C18700" i="1" s="1"/>
  <c r="C18701" i="1" s="1"/>
  <c r="C18702" i="1" s="1"/>
  <c r="C18703" i="1" s="1"/>
  <c r="C18704" i="1" s="1"/>
  <c r="C18705" i="1" s="1"/>
  <c r="C18706" i="1" s="1"/>
  <c r="C18707" i="1" s="1"/>
  <c r="C18708" i="1" s="1"/>
  <c r="C18709" i="1" s="1"/>
  <c r="C18710" i="1" s="1"/>
  <c r="C18711" i="1" s="1"/>
  <c r="C18712" i="1" s="1"/>
  <c r="C18713" i="1" s="1"/>
  <c r="C18714" i="1" s="1"/>
  <c r="C18715" i="1" s="1"/>
  <c r="C18716" i="1" s="1"/>
  <c r="C18717" i="1" s="1"/>
  <c r="C18718" i="1" s="1"/>
  <c r="C18719" i="1" s="1"/>
  <c r="C18720" i="1" s="1"/>
  <c r="C18721" i="1" s="1"/>
  <c r="C18722" i="1" s="1"/>
  <c r="C18723" i="1" s="1"/>
  <c r="C18724" i="1" s="1"/>
  <c r="C18725" i="1" s="1"/>
  <c r="C18726" i="1" s="1"/>
  <c r="C18727" i="1" s="1"/>
  <c r="C18728" i="1" s="1"/>
  <c r="C18729" i="1" s="1"/>
  <c r="C18730" i="1" s="1"/>
  <c r="C18731" i="1" s="1"/>
  <c r="C18732" i="1" s="1"/>
  <c r="C18733" i="1" s="1"/>
  <c r="C18734" i="1" s="1"/>
  <c r="C18735" i="1" s="1"/>
  <c r="C18736" i="1" s="1"/>
  <c r="C18737" i="1" s="1"/>
  <c r="C18738" i="1" s="1"/>
  <c r="C18739" i="1" s="1"/>
  <c r="C18740" i="1" s="1"/>
  <c r="C18741" i="1" s="1"/>
  <c r="C18742" i="1" s="1"/>
  <c r="C18743" i="1" s="1"/>
  <c r="C18744" i="1" s="1"/>
  <c r="C18745" i="1" s="1"/>
  <c r="C18746" i="1" s="1"/>
  <c r="C18747" i="1" s="1"/>
  <c r="C18748" i="1" s="1"/>
  <c r="C18749" i="1" s="1"/>
  <c r="C18750" i="1" s="1"/>
  <c r="C18751" i="1" s="1"/>
  <c r="C18752" i="1" s="1"/>
  <c r="C18753" i="1" s="1"/>
  <c r="C18754" i="1" s="1"/>
  <c r="C18755" i="1" s="1"/>
  <c r="C18756" i="1" s="1"/>
  <c r="C18757" i="1" s="1"/>
  <c r="C18758" i="1" s="1"/>
  <c r="C18759" i="1" s="1"/>
  <c r="C18760" i="1" s="1"/>
  <c r="C18761" i="1" s="1"/>
  <c r="C18762" i="1" s="1"/>
  <c r="C18763" i="1" s="1"/>
  <c r="C18764" i="1" s="1"/>
  <c r="C18765" i="1" s="1"/>
  <c r="C18766" i="1" s="1"/>
  <c r="C18767" i="1" s="1"/>
  <c r="C18768" i="1" s="1"/>
  <c r="C18769" i="1" s="1"/>
  <c r="C18770" i="1" s="1"/>
  <c r="C18771" i="1" s="1"/>
  <c r="C18772" i="1" s="1"/>
  <c r="C18773" i="1" s="1"/>
  <c r="C18774" i="1" s="1"/>
  <c r="C18775" i="1" s="1"/>
  <c r="C18776" i="1" s="1"/>
  <c r="C18777" i="1" s="1"/>
  <c r="C18778" i="1" s="1"/>
  <c r="C18779" i="1" s="1"/>
  <c r="C18780" i="1" s="1"/>
  <c r="C18781" i="1" s="1"/>
  <c r="C18782" i="1" s="1"/>
  <c r="C18783" i="1" s="1"/>
  <c r="C18784" i="1" s="1"/>
  <c r="C18785" i="1" s="1"/>
  <c r="C18786" i="1" s="1"/>
  <c r="C18787" i="1" s="1"/>
  <c r="C18788" i="1" s="1"/>
  <c r="C18789" i="1" s="1"/>
  <c r="C18790" i="1" s="1"/>
  <c r="C18791" i="1" s="1"/>
  <c r="C18792" i="1" s="1"/>
  <c r="C18793" i="1" s="1"/>
  <c r="C18794" i="1" s="1"/>
  <c r="C18795" i="1" s="1"/>
  <c r="C18796" i="1" s="1"/>
  <c r="C18797" i="1" s="1"/>
  <c r="C18798" i="1" s="1"/>
  <c r="C18799" i="1" s="1"/>
  <c r="C18800" i="1" s="1"/>
  <c r="C18801" i="1" s="1"/>
  <c r="C18802" i="1" s="1"/>
  <c r="C18803" i="1" s="1"/>
  <c r="C18804" i="1" s="1"/>
  <c r="C18805" i="1" s="1"/>
  <c r="C18806" i="1" s="1"/>
  <c r="C18807" i="1" s="1"/>
  <c r="C18808" i="1" s="1"/>
  <c r="C18809" i="1" s="1"/>
  <c r="C18810" i="1" s="1"/>
  <c r="C18811" i="1" s="1"/>
  <c r="C18812" i="1" s="1"/>
  <c r="C18813" i="1" s="1"/>
  <c r="C18814" i="1" s="1"/>
  <c r="C18815" i="1" s="1"/>
  <c r="C18816" i="1" s="1"/>
  <c r="C18817" i="1" s="1"/>
  <c r="C18818" i="1" s="1"/>
  <c r="C18819" i="1" s="1"/>
  <c r="C18820" i="1" s="1"/>
  <c r="C18821" i="1" s="1"/>
  <c r="C18822" i="1" s="1"/>
  <c r="C18823" i="1" s="1"/>
  <c r="C18824" i="1" s="1"/>
  <c r="C18825" i="1" s="1"/>
  <c r="C18826" i="1" s="1"/>
  <c r="C18827" i="1" s="1"/>
  <c r="C18828" i="1" s="1"/>
  <c r="C18829" i="1" s="1"/>
  <c r="C18830" i="1" s="1"/>
  <c r="C18831" i="1" s="1"/>
  <c r="C18832" i="1" s="1"/>
  <c r="C18833" i="1" s="1"/>
  <c r="C18834" i="1" s="1"/>
  <c r="C18835" i="1" s="1"/>
  <c r="C18836" i="1" s="1"/>
  <c r="C18837" i="1" s="1"/>
  <c r="C18838" i="1" s="1"/>
  <c r="C18839" i="1" s="1"/>
  <c r="C18840" i="1" s="1"/>
  <c r="C18841" i="1" s="1"/>
  <c r="C18842" i="1" s="1"/>
  <c r="C18843" i="1" s="1"/>
  <c r="C18844" i="1" s="1"/>
  <c r="C18845" i="1" s="1"/>
  <c r="C18846" i="1" s="1"/>
  <c r="C18847" i="1" s="1"/>
  <c r="C18848" i="1" s="1"/>
  <c r="C18849" i="1" s="1"/>
  <c r="C18850" i="1" s="1"/>
  <c r="C18851" i="1" s="1"/>
  <c r="C18852" i="1" s="1"/>
  <c r="C18853" i="1" s="1"/>
  <c r="C18854" i="1" s="1"/>
  <c r="C18855" i="1" s="1"/>
  <c r="C18856" i="1" s="1"/>
  <c r="C18857" i="1" s="1"/>
  <c r="C18858" i="1" s="1"/>
  <c r="C18859" i="1" s="1"/>
  <c r="C18860" i="1" s="1"/>
  <c r="C18861" i="1" s="1"/>
  <c r="C18862" i="1" s="1"/>
  <c r="C18863" i="1" s="1"/>
  <c r="C18864" i="1" s="1"/>
  <c r="C18865" i="1" s="1"/>
  <c r="C18866" i="1" s="1"/>
  <c r="C18867" i="1" s="1"/>
  <c r="C18868" i="1" s="1"/>
  <c r="C18869" i="1" s="1"/>
  <c r="C18870" i="1" s="1"/>
  <c r="C18871" i="1" s="1"/>
  <c r="C18872" i="1" s="1"/>
  <c r="C18873" i="1" s="1"/>
  <c r="C18874" i="1" s="1"/>
  <c r="C18875" i="1" s="1"/>
  <c r="C18876" i="1" s="1"/>
  <c r="C18877" i="1" s="1"/>
  <c r="C18878" i="1" s="1"/>
  <c r="C18879" i="1" s="1"/>
  <c r="C18880" i="1" s="1"/>
  <c r="C18881" i="1" s="1"/>
  <c r="C18882" i="1" s="1"/>
  <c r="C18883" i="1" s="1"/>
  <c r="C18884" i="1" s="1"/>
  <c r="C18885" i="1" s="1"/>
  <c r="C18886" i="1" s="1"/>
  <c r="C18887" i="1" s="1"/>
  <c r="C18888" i="1" s="1"/>
  <c r="C18889" i="1" s="1"/>
  <c r="C18890" i="1" s="1"/>
  <c r="C18891" i="1" s="1"/>
  <c r="C18892" i="1" s="1"/>
  <c r="C18893" i="1" s="1"/>
  <c r="C18894" i="1" s="1"/>
  <c r="C18895" i="1" s="1"/>
  <c r="C18896" i="1" s="1"/>
  <c r="C18897" i="1" s="1"/>
  <c r="C18898" i="1" s="1"/>
  <c r="C18899" i="1" s="1"/>
  <c r="C18900" i="1" s="1"/>
  <c r="C18901" i="1" s="1"/>
  <c r="C18902" i="1" s="1"/>
  <c r="C18903" i="1" s="1"/>
  <c r="C18904" i="1" s="1"/>
  <c r="C18905" i="1" s="1"/>
  <c r="C18906" i="1" s="1"/>
  <c r="C18907" i="1" s="1"/>
  <c r="C18908" i="1" s="1"/>
  <c r="C18909" i="1" s="1"/>
  <c r="C18910" i="1" s="1"/>
  <c r="C18911" i="1" s="1"/>
  <c r="C18912" i="1" s="1"/>
  <c r="C18913" i="1" s="1"/>
  <c r="C18914" i="1" s="1"/>
  <c r="C18915" i="1" s="1"/>
  <c r="C18916" i="1" s="1"/>
  <c r="C18917" i="1" s="1"/>
  <c r="C18918" i="1" s="1"/>
  <c r="C18919" i="1" s="1"/>
  <c r="C18920" i="1" s="1"/>
  <c r="C18921" i="1" s="1"/>
  <c r="C18922" i="1" s="1"/>
  <c r="C18923" i="1" s="1"/>
  <c r="C18924" i="1" s="1"/>
  <c r="C18925" i="1" s="1"/>
  <c r="C18926" i="1" s="1"/>
  <c r="C18927" i="1" s="1"/>
  <c r="C18928" i="1" s="1"/>
  <c r="C18929" i="1" s="1"/>
  <c r="C18930" i="1" s="1"/>
  <c r="C18931" i="1" s="1"/>
  <c r="C18932" i="1" s="1"/>
  <c r="C18933" i="1" s="1"/>
  <c r="C18934" i="1" s="1"/>
  <c r="C18935" i="1" s="1"/>
  <c r="C18936" i="1" s="1"/>
  <c r="C18937" i="1" s="1"/>
  <c r="C18938" i="1" s="1"/>
  <c r="C18939" i="1" s="1"/>
  <c r="C18940" i="1" s="1"/>
  <c r="C18941" i="1" s="1"/>
  <c r="C18942" i="1" s="1"/>
  <c r="C18943" i="1" s="1"/>
  <c r="C18944" i="1" s="1"/>
  <c r="C18945" i="1" s="1"/>
  <c r="C18946" i="1" s="1"/>
  <c r="C18947" i="1" s="1"/>
  <c r="C18948" i="1" s="1"/>
  <c r="C18949" i="1" s="1"/>
  <c r="C18950" i="1" s="1"/>
  <c r="C18951" i="1" s="1"/>
  <c r="C18952" i="1" s="1"/>
  <c r="C18953" i="1" s="1"/>
  <c r="C18954" i="1" s="1"/>
  <c r="C18955" i="1" s="1"/>
  <c r="C18956" i="1" s="1"/>
  <c r="C18957" i="1" s="1"/>
  <c r="C18958" i="1" s="1"/>
  <c r="C18959" i="1" s="1"/>
  <c r="C18960" i="1" s="1"/>
  <c r="C18961" i="1" s="1"/>
  <c r="C18962" i="1" s="1"/>
  <c r="C18963" i="1" s="1"/>
  <c r="C18964" i="1" s="1"/>
  <c r="C18965" i="1" s="1"/>
  <c r="C18966" i="1" s="1"/>
  <c r="C18967" i="1" s="1"/>
  <c r="C18968" i="1" s="1"/>
  <c r="C18969" i="1" s="1"/>
  <c r="C18970" i="1" s="1"/>
  <c r="C18971" i="1" s="1"/>
  <c r="C18972" i="1" s="1"/>
  <c r="C18973" i="1" s="1"/>
  <c r="C18974" i="1" s="1"/>
  <c r="C18975" i="1" s="1"/>
  <c r="C18976" i="1" s="1"/>
  <c r="C18977" i="1" s="1"/>
  <c r="C18978" i="1" s="1"/>
  <c r="C18979" i="1" s="1"/>
  <c r="C18980" i="1" s="1"/>
  <c r="C18981" i="1" s="1"/>
  <c r="C18982" i="1" s="1"/>
  <c r="C18983" i="1" s="1"/>
  <c r="C18984" i="1" s="1"/>
  <c r="C18985" i="1" s="1"/>
  <c r="C18986" i="1" s="1"/>
  <c r="C18987" i="1" s="1"/>
  <c r="C18988" i="1" s="1"/>
  <c r="C18989" i="1" s="1"/>
  <c r="C18990" i="1" s="1"/>
  <c r="C18991" i="1" s="1"/>
  <c r="C18992" i="1" s="1"/>
  <c r="C18993" i="1" s="1"/>
  <c r="C18994" i="1" s="1"/>
  <c r="C18995" i="1" s="1"/>
  <c r="C18996" i="1" s="1"/>
  <c r="C18997" i="1" s="1"/>
  <c r="C18998" i="1" s="1"/>
  <c r="C18999" i="1" s="1"/>
  <c r="C19000" i="1" s="1"/>
  <c r="C19001" i="1" s="1"/>
  <c r="C19002" i="1" s="1"/>
  <c r="C19003" i="1" s="1"/>
  <c r="C19004" i="1" s="1"/>
  <c r="C19005" i="1" s="1"/>
  <c r="C19006" i="1" s="1"/>
  <c r="C19007" i="1" s="1"/>
  <c r="C19008" i="1" s="1"/>
  <c r="C19009" i="1" s="1"/>
  <c r="C19010" i="1" s="1"/>
  <c r="C19011" i="1" s="1"/>
  <c r="C19012" i="1" s="1"/>
  <c r="C19013" i="1" s="1"/>
  <c r="C19014" i="1" s="1"/>
  <c r="C19015" i="1" s="1"/>
  <c r="C19016" i="1" s="1"/>
  <c r="C19017" i="1" s="1"/>
  <c r="C19018" i="1" s="1"/>
  <c r="C19019" i="1" s="1"/>
  <c r="C19020" i="1" s="1"/>
  <c r="C19021" i="1" s="1"/>
  <c r="C19022" i="1" s="1"/>
  <c r="C19023" i="1" s="1"/>
  <c r="C19024" i="1" s="1"/>
  <c r="C19025" i="1" s="1"/>
  <c r="C19026" i="1" s="1"/>
  <c r="C19027" i="1" s="1"/>
  <c r="C19028" i="1" s="1"/>
  <c r="C19029" i="1" s="1"/>
  <c r="C19030" i="1" s="1"/>
  <c r="C19031" i="1" s="1"/>
  <c r="C19032" i="1" s="1"/>
  <c r="C19033" i="1" s="1"/>
  <c r="C19034" i="1" s="1"/>
  <c r="C19035" i="1" s="1"/>
  <c r="C19036" i="1" s="1"/>
  <c r="C19037" i="1" s="1"/>
  <c r="C19038" i="1" s="1"/>
  <c r="C19039" i="1" s="1"/>
  <c r="C19040" i="1" s="1"/>
  <c r="C19041" i="1" s="1"/>
  <c r="C19042" i="1" s="1"/>
  <c r="C19043" i="1" s="1"/>
  <c r="C19044" i="1" s="1"/>
  <c r="C19045" i="1" s="1"/>
  <c r="C19046" i="1" s="1"/>
  <c r="C19047" i="1" s="1"/>
  <c r="C19048" i="1" s="1"/>
  <c r="C19049" i="1" s="1"/>
  <c r="C19050" i="1" s="1"/>
  <c r="C19051" i="1" s="1"/>
  <c r="C19052" i="1" s="1"/>
  <c r="C19053" i="1" s="1"/>
  <c r="C19054" i="1" s="1"/>
  <c r="C19055" i="1" s="1"/>
  <c r="C19056" i="1" s="1"/>
  <c r="C19057" i="1" s="1"/>
  <c r="C19058" i="1" s="1"/>
  <c r="C19059" i="1" s="1"/>
  <c r="C19060" i="1" s="1"/>
  <c r="C19061" i="1" s="1"/>
  <c r="C19062" i="1" s="1"/>
  <c r="C19063" i="1" s="1"/>
  <c r="C19064" i="1" s="1"/>
  <c r="C19065" i="1" s="1"/>
  <c r="C19066" i="1" s="1"/>
  <c r="C19067" i="1" s="1"/>
  <c r="C19068" i="1" s="1"/>
  <c r="C19069" i="1" s="1"/>
  <c r="C19070" i="1" s="1"/>
  <c r="C19071" i="1" s="1"/>
  <c r="C19072" i="1" s="1"/>
  <c r="C19073" i="1" s="1"/>
  <c r="C19074" i="1" s="1"/>
  <c r="C19075" i="1" s="1"/>
  <c r="C19076" i="1" s="1"/>
  <c r="C19077" i="1" s="1"/>
  <c r="C19078" i="1" s="1"/>
  <c r="C19079" i="1" s="1"/>
  <c r="C19080" i="1" s="1"/>
  <c r="C19081" i="1" s="1"/>
  <c r="C19082" i="1" s="1"/>
  <c r="C19083" i="1" s="1"/>
  <c r="C19084" i="1" s="1"/>
  <c r="C19085" i="1" s="1"/>
  <c r="C19086" i="1" s="1"/>
  <c r="C19087" i="1" s="1"/>
  <c r="C19088" i="1" s="1"/>
  <c r="C19089" i="1" s="1"/>
  <c r="C19090" i="1" s="1"/>
  <c r="C19091" i="1" s="1"/>
  <c r="C19092" i="1" s="1"/>
  <c r="C19093" i="1" s="1"/>
  <c r="C19094" i="1" s="1"/>
  <c r="C19095" i="1" s="1"/>
  <c r="C19096" i="1" s="1"/>
  <c r="C19097" i="1" s="1"/>
  <c r="C19098" i="1" s="1"/>
  <c r="C19099" i="1" s="1"/>
  <c r="C19100" i="1" s="1"/>
  <c r="C19101" i="1" s="1"/>
  <c r="C19102" i="1" s="1"/>
  <c r="C19103" i="1" s="1"/>
  <c r="C19104" i="1" s="1"/>
  <c r="C19105" i="1" s="1"/>
  <c r="C19106" i="1" s="1"/>
  <c r="C19107" i="1" s="1"/>
  <c r="C19108" i="1" s="1"/>
  <c r="C19109" i="1" s="1"/>
  <c r="C19110" i="1" s="1"/>
  <c r="C19111" i="1" s="1"/>
  <c r="C19112" i="1" s="1"/>
  <c r="C19113" i="1" s="1"/>
  <c r="C19114" i="1" s="1"/>
  <c r="C19115" i="1" s="1"/>
  <c r="C19116" i="1" s="1"/>
  <c r="C19117" i="1" s="1"/>
  <c r="C19118" i="1" s="1"/>
  <c r="C19119" i="1" s="1"/>
  <c r="C19120" i="1" s="1"/>
  <c r="C19121" i="1" s="1"/>
  <c r="C19122" i="1" s="1"/>
  <c r="C19123" i="1" s="1"/>
  <c r="C19124" i="1" s="1"/>
  <c r="C19125" i="1" s="1"/>
  <c r="C19126" i="1" s="1"/>
  <c r="C19127" i="1" s="1"/>
  <c r="C19128" i="1" s="1"/>
  <c r="C19129" i="1" s="1"/>
  <c r="C19130" i="1" s="1"/>
  <c r="C19131" i="1" s="1"/>
  <c r="C19132" i="1" s="1"/>
  <c r="C19133" i="1" s="1"/>
  <c r="C19134" i="1" s="1"/>
  <c r="C19135" i="1" s="1"/>
  <c r="C19136" i="1" s="1"/>
  <c r="C19137" i="1" s="1"/>
  <c r="C19138" i="1" s="1"/>
  <c r="C19139" i="1" s="1"/>
  <c r="C19140" i="1" s="1"/>
  <c r="C19141" i="1" s="1"/>
  <c r="C19142" i="1" s="1"/>
  <c r="C19143" i="1" s="1"/>
  <c r="C19144" i="1" s="1"/>
  <c r="C19145" i="1" s="1"/>
  <c r="C19146" i="1" s="1"/>
  <c r="C19147" i="1" s="1"/>
  <c r="C19148" i="1" s="1"/>
  <c r="C19149" i="1" s="1"/>
  <c r="C19150" i="1" s="1"/>
  <c r="C19151" i="1" s="1"/>
  <c r="C19152" i="1" s="1"/>
  <c r="C19153" i="1" s="1"/>
  <c r="C19154" i="1" s="1"/>
  <c r="C19155" i="1" s="1"/>
  <c r="C19156" i="1" s="1"/>
  <c r="C19157" i="1" s="1"/>
  <c r="C19158" i="1" s="1"/>
  <c r="C19159" i="1" s="1"/>
  <c r="C19160" i="1" s="1"/>
  <c r="C19161" i="1" s="1"/>
  <c r="C19162" i="1" s="1"/>
  <c r="C19163" i="1" s="1"/>
  <c r="C19164" i="1" s="1"/>
  <c r="C19165" i="1" s="1"/>
  <c r="C19166" i="1" s="1"/>
  <c r="C19167" i="1" s="1"/>
  <c r="C19168" i="1" s="1"/>
  <c r="C19169" i="1" s="1"/>
  <c r="C19170" i="1" s="1"/>
  <c r="C19171" i="1" s="1"/>
  <c r="C19172" i="1" s="1"/>
  <c r="C19173" i="1" s="1"/>
  <c r="C19174" i="1" s="1"/>
  <c r="C19175" i="1" s="1"/>
  <c r="C19176" i="1" s="1"/>
  <c r="C19177" i="1" s="1"/>
  <c r="C19178" i="1" s="1"/>
  <c r="C19179" i="1" s="1"/>
  <c r="C19180" i="1" s="1"/>
  <c r="C19181" i="1" s="1"/>
  <c r="C19182" i="1" s="1"/>
  <c r="C19183" i="1" s="1"/>
  <c r="C19184" i="1" s="1"/>
  <c r="C19185" i="1" s="1"/>
  <c r="C19186" i="1" s="1"/>
  <c r="C19187" i="1" s="1"/>
  <c r="C19188" i="1" s="1"/>
  <c r="C19189" i="1" s="1"/>
  <c r="C19190" i="1" s="1"/>
  <c r="C19191" i="1" s="1"/>
  <c r="C19192" i="1" s="1"/>
  <c r="C19193" i="1" s="1"/>
  <c r="C19194" i="1" s="1"/>
  <c r="C19195" i="1" s="1"/>
  <c r="C19196" i="1" s="1"/>
  <c r="C19197" i="1" s="1"/>
  <c r="C19198" i="1" s="1"/>
  <c r="C19199" i="1" s="1"/>
  <c r="C19200" i="1" s="1"/>
  <c r="C19201" i="1" s="1"/>
  <c r="C19202" i="1" s="1"/>
  <c r="C19203" i="1" s="1"/>
  <c r="C19204" i="1" s="1"/>
  <c r="C19205" i="1" s="1"/>
  <c r="C19206" i="1" s="1"/>
  <c r="C19207" i="1" s="1"/>
  <c r="C19208" i="1" s="1"/>
  <c r="C19209" i="1" s="1"/>
  <c r="C19210" i="1" s="1"/>
  <c r="C19211" i="1" s="1"/>
  <c r="C19212" i="1" s="1"/>
  <c r="C19213" i="1" s="1"/>
  <c r="C19214" i="1" s="1"/>
  <c r="C19215" i="1" s="1"/>
  <c r="C19216" i="1" s="1"/>
  <c r="C19217" i="1" s="1"/>
  <c r="C19218" i="1" s="1"/>
  <c r="C19219" i="1" s="1"/>
  <c r="C19220" i="1" s="1"/>
  <c r="C19221" i="1" s="1"/>
  <c r="C19222" i="1" s="1"/>
  <c r="C19223" i="1" s="1"/>
  <c r="C19224" i="1" s="1"/>
  <c r="C19225" i="1" s="1"/>
  <c r="C19226" i="1" s="1"/>
  <c r="C19227" i="1" s="1"/>
  <c r="C19228" i="1" s="1"/>
  <c r="C19229" i="1" s="1"/>
  <c r="C19230" i="1" s="1"/>
  <c r="C19231" i="1" s="1"/>
  <c r="C19232" i="1" s="1"/>
  <c r="C19233" i="1" s="1"/>
  <c r="C19234" i="1" s="1"/>
  <c r="C19235" i="1" s="1"/>
  <c r="C19236" i="1" s="1"/>
  <c r="C19237" i="1" s="1"/>
  <c r="C19238" i="1" s="1"/>
  <c r="C19239" i="1" s="1"/>
  <c r="C19240" i="1" s="1"/>
  <c r="C19241" i="1" s="1"/>
  <c r="C19242" i="1" s="1"/>
  <c r="C19243" i="1" s="1"/>
  <c r="C19244" i="1" s="1"/>
  <c r="C19245" i="1" s="1"/>
  <c r="C19246" i="1" s="1"/>
  <c r="C19247" i="1" s="1"/>
  <c r="C19248" i="1" s="1"/>
  <c r="C19249" i="1" s="1"/>
  <c r="C19250" i="1" s="1"/>
  <c r="C19251" i="1" s="1"/>
  <c r="C19252" i="1" s="1"/>
  <c r="C19253" i="1" s="1"/>
  <c r="C19254" i="1" s="1"/>
  <c r="C19255" i="1" s="1"/>
  <c r="C19256" i="1" s="1"/>
  <c r="C19257" i="1" s="1"/>
  <c r="C19258" i="1" s="1"/>
  <c r="C19259" i="1" s="1"/>
  <c r="C19260" i="1" s="1"/>
  <c r="C19261" i="1" s="1"/>
  <c r="C19262" i="1" s="1"/>
  <c r="C19263" i="1" s="1"/>
  <c r="C19264" i="1" s="1"/>
  <c r="C19265" i="1" s="1"/>
  <c r="C19266" i="1" s="1"/>
  <c r="C19267" i="1" s="1"/>
  <c r="C19268" i="1" s="1"/>
  <c r="C19269" i="1" s="1"/>
  <c r="C19270" i="1" s="1"/>
  <c r="C19271" i="1" s="1"/>
  <c r="C19272" i="1" s="1"/>
  <c r="C19273" i="1" s="1"/>
  <c r="C19274" i="1" s="1"/>
  <c r="C19275" i="1" s="1"/>
  <c r="C19276" i="1" s="1"/>
  <c r="C19277" i="1" s="1"/>
  <c r="C19278" i="1" s="1"/>
  <c r="C19279" i="1" s="1"/>
  <c r="C19280" i="1" s="1"/>
  <c r="C19281" i="1" s="1"/>
  <c r="C19282" i="1" s="1"/>
  <c r="C19283" i="1" s="1"/>
  <c r="C19284" i="1" s="1"/>
  <c r="C19285" i="1" s="1"/>
  <c r="C19286" i="1" s="1"/>
  <c r="C19287" i="1" s="1"/>
  <c r="C19288" i="1" s="1"/>
  <c r="C19289" i="1" s="1"/>
  <c r="C19290" i="1" s="1"/>
  <c r="C19291" i="1" s="1"/>
  <c r="C19292" i="1" s="1"/>
  <c r="C19293" i="1" s="1"/>
  <c r="C19294" i="1" s="1"/>
  <c r="C19295" i="1" s="1"/>
  <c r="C19296" i="1" s="1"/>
  <c r="C19297" i="1" s="1"/>
  <c r="C19298" i="1" s="1"/>
  <c r="C19299" i="1" s="1"/>
  <c r="C19300" i="1" s="1"/>
  <c r="C19301" i="1" s="1"/>
  <c r="C19302" i="1" s="1"/>
  <c r="C19303" i="1" s="1"/>
  <c r="C19304" i="1" s="1"/>
  <c r="C19305" i="1" s="1"/>
  <c r="C19306" i="1" s="1"/>
  <c r="C19307" i="1" s="1"/>
  <c r="C19308" i="1" s="1"/>
  <c r="C19309" i="1" s="1"/>
  <c r="C19310" i="1" s="1"/>
  <c r="C19311" i="1" s="1"/>
  <c r="C19312" i="1" s="1"/>
  <c r="C19313" i="1" s="1"/>
  <c r="C19314" i="1" s="1"/>
  <c r="C19315" i="1" s="1"/>
  <c r="C19316" i="1" s="1"/>
  <c r="C19317" i="1" s="1"/>
  <c r="C19318" i="1" s="1"/>
  <c r="C19319" i="1" s="1"/>
  <c r="C19320" i="1" s="1"/>
  <c r="C19321" i="1" s="1"/>
  <c r="C19322" i="1" s="1"/>
  <c r="C19323" i="1" s="1"/>
  <c r="C19324" i="1" s="1"/>
  <c r="C19325" i="1" s="1"/>
  <c r="C19326" i="1" s="1"/>
  <c r="C19327" i="1" s="1"/>
  <c r="C19328" i="1" s="1"/>
  <c r="C19329" i="1" s="1"/>
  <c r="C19330" i="1" s="1"/>
  <c r="C19331" i="1" s="1"/>
  <c r="C19332" i="1" s="1"/>
  <c r="C19333" i="1" s="1"/>
  <c r="C19334" i="1" s="1"/>
  <c r="C19335" i="1" s="1"/>
  <c r="C19336" i="1" s="1"/>
  <c r="C19337" i="1" s="1"/>
  <c r="C19338" i="1" s="1"/>
  <c r="C19339" i="1" s="1"/>
  <c r="C19340" i="1" s="1"/>
  <c r="C19341" i="1" s="1"/>
  <c r="C19342" i="1" s="1"/>
  <c r="C19343" i="1" s="1"/>
  <c r="C19344" i="1" s="1"/>
  <c r="C19345" i="1" s="1"/>
  <c r="C19346" i="1" s="1"/>
  <c r="C19347" i="1" s="1"/>
  <c r="C19348" i="1" s="1"/>
  <c r="C19349" i="1" s="1"/>
  <c r="C19350" i="1" s="1"/>
  <c r="C19351" i="1" s="1"/>
  <c r="C19352" i="1" s="1"/>
  <c r="C19353" i="1" s="1"/>
  <c r="C19354" i="1" s="1"/>
  <c r="C19355" i="1" s="1"/>
  <c r="C19356" i="1" s="1"/>
  <c r="C19357" i="1" s="1"/>
  <c r="C19358" i="1" s="1"/>
  <c r="C19359" i="1" s="1"/>
  <c r="C19360" i="1" s="1"/>
  <c r="C19361" i="1" s="1"/>
  <c r="C19362" i="1" s="1"/>
  <c r="C19363" i="1" s="1"/>
  <c r="C19364" i="1" s="1"/>
  <c r="C19365" i="1" s="1"/>
  <c r="C19366" i="1" s="1"/>
  <c r="C19367" i="1" s="1"/>
  <c r="C19368" i="1" s="1"/>
  <c r="C19369" i="1" s="1"/>
  <c r="C19370" i="1" s="1"/>
  <c r="C19371" i="1" s="1"/>
  <c r="C19372" i="1" s="1"/>
  <c r="C19373" i="1" s="1"/>
  <c r="C19374" i="1" s="1"/>
  <c r="C19375" i="1" s="1"/>
  <c r="C19376" i="1" s="1"/>
  <c r="C19377" i="1" s="1"/>
  <c r="C19378" i="1" s="1"/>
  <c r="C19379" i="1" s="1"/>
  <c r="C19380" i="1" s="1"/>
  <c r="C19381" i="1" s="1"/>
  <c r="C19382" i="1" s="1"/>
  <c r="C19383" i="1" s="1"/>
  <c r="C19384" i="1" s="1"/>
  <c r="C19385" i="1" s="1"/>
  <c r="C19386" i="1" s="1"/>
  <c r="C19387" i="1" s="1"/>
  <c r="C19388" i="1" s="1"/>
  <c r="C19389" i="1" s="1"/>
  <c r="C19390" i="1" s="1"/>
  <c r="C19391" i="1" s="1"/>
  <c r="C19392" i="1" s="1"/>
  <c r="C19393" i="1" s="1"/>
  <c r="C19394" i="1" s="1"/>
  <c r="C19395" i="1" s="1"/>
  <c r="C19396" i="1" s="1"/>
  <c r="C19397" i="1" s="1"/>
  <c r="C19398" i="1" s="1"/>
  <c r="C19399" i="1" s="1"/>
  <c r="C19400" i="1" s="1"/>
  <c r="C19401" i="1" s="1"/>
  <c r="C19402" i="1" s="1"/>
  <c r="C19403" i="1" s="1"/>
  <c r="C19404" i="1" s="1"/>
  <c r="C19405" i="1" s="1"/>
  <c r="C19406" i="1" s="1"/>
  <c r="C19407" i="1" s="1"/>
  <c r="C19408" i="1" s="1"/>
  <c r="C19409" i="1" s="1"/>
  <c r="C19410" i="1" s="1"/>
  <c r="C19411" i="1" s="1"/>
  <c r="C19412" i="1" s="1"/>
  <c r="C19413" i="1" s="1"/>
  <c r="C19414" i="1" s="1"/>
  <c r="C19415" i="1" s="1"/>
  <c r="C19416" i="1" s="1"/>
  <c r="C19417" i="1" s="1"/>
  <c r="C19418" i="1" s="1"/>
  <c r="C19419" i="1" s="1"/>
  <c r="C19420" i="1" s="1"/>
  <c r="C19421" i="1" s="1"/>
  <c r="C19422" i="1" s="1"/>
  <c r="C19423" i="1" s="1"/>
  <c r="C19424" i="1" s="1"/>
  <c r="C19425" i="1" s="1"/>
  <c r="C19426" i="1" s="1"/>
  <c r="C19427" i="1" s="1"/>
  <c r="C19428" i="1" s="1"/>
  <c r="C19429" i="1" s="1"/>
  <c r="C19430" i="1" s="1"/>
  <c r="C19431" i="1" s="1"/>
  <c r="C19432" i="1" s="1"/>
  <c r="C19433" i="1" s="1"/>
  <c r="C19434" i="1" s="1"/>
  <c r="C19435" i="1" s="1"/>
  <c r="C19436" i="1" s="1"/>
  <c r="C19437" i="1" s="1"/>
  <c r="C19438" i="1" s="1"/>
  <c r="C19439" i="1" s="1"/>
  <c r="C19440" i="1" s="1"/>
  <c r="C19441" i="1" s="1"/>
  <c r="C19442" i="1" s="1"/>
  <c r="C19443" i="1" s="1"/>
  <c r="C19444" i="1" s="1"/>
  <c r="C19445" i="1" s="1"/>
  <c r="C19446" i="1" s="1"/>
  <c r="C19447" i="1" s="1"/>
  <c r="C19448" i="1" s="1"/>
  <c r="C19449" i="1" s="1"/>
  <c r="C19450" i="1" s="1"/>
  <c r="C19451" i="1" s="1"/>
  <c r="C19452" i="1" s="1"/>
  <c r="C19453" i="1" s="1"/>
  <c r="C19454" i="1" s="1"/>
  <c r="C19455" i="1" s="1"/>
  <c r="C19456" i="1" s="1"/>
  <c r="C19457" i="1" s="1"/>
  <c r="C19458" i="1" s="1"/>
  <c r="C19459" i="1" s="1"/>
  <c r="C19460" i="1" s="1"/>
  <c r="C19461" i="1" s="1"/>
  <c r="C19462" i="1" s="1"/>
  <c r="C19463" i="1" s="1"/>
  <c r="C19464" i="1" s="1"/>
  <c r="C19465" i="1" s="1"/>
  <c r="C19466" i="1" s="1"/>
  <c r="C19467" i="1" s="1"/>
  <c r="C19468" i="1" s="1"/>
  <c r="C19469" i="1" s="1"/>
  <c r="C19470" i="1" s="1"/>
  <c r="C19471" i="1" s="1"/>
  <c r="C19472" i="1" s="1"/>
  <c r="C19473" i="1" s="1"/>
  <c r="C19474" i="1" s="1"/>
  <c r="C19475" i="1" s="1"/>
  <c r="C19476" i="1" s="1"/>
  <c r="C19477" i="1" s="1"/>
  <c r="C19478" i="1" s="1"/>
  <c r="C19479" i="1" s="1"/>
  <c r="C19480" i="1" s="1"/>
  <c r="C19481" i="1" s="1"/>
  <c r="C19482" i="1" s="1"/>
  <c r="C19483" i="1" s="1"/>
  <c r="C19484" i="1" s="1"/>
  <c r="C19485" i="1" s="1"/>
  <c r="C19486" i="1" s="1"/>
  <c r="C19487" i="1" s="1"/>
  <c r="C19488" i="1" s="1"/>
  <c r="C19489" i="1" s="1"/>
  <c r="C19490" i="1" s="1"/>
  <c r="C19491" i="1" s="1"/>
  <c r="C19492" i="1" s="1"/>
  <c r="C19493" i="1" s="1"/>
  <c r="C19494" i="1" s="1"/>
  <c r="C19495" i="1" s="1"/>
  <c r="C19496" i="1" s="1"/>
  <c r="C19497" i="1" s="1"/>
  <c r="C19498" i="1" s="1"/>
  <c r="C19499" i="1" s="1"/>
  <c r="C19500" i="1" s="1"/>
  <c r="C19501" i="1" s="1"/>
  <c r="C19502" i="1" s="1"/>
  <c r="C19503" i="1" s="1"/>
  <c r="C19504" i="1" s="1"/>
  <c r="C19505" i="1" s="1"/>
  <c r="C19506" i="1" s="1"/>
  <c r="C19507" i="1" s="1"/>
  <c r="C19508" i="1" s="1"/>
  <c r="C19509" i="1" s="1"/>
  <c r="C19510" i="1" s="1"/>
  <c r="C19511" i="1" s="1"/>
  <c r="C19512" i="1" s="1"/>
  <c r="C19513" i="1" s="1"/>
  <c r="C19514" i="1" s="1"/>
  <c r="C19515" i="1" s="1"/>
  <c r="C19516" i="1" s="1"/>
  <c r="C19517" i="1" s="1"/>
  <c r="C19518" i="1" s="1"/>
  <c r="C19519" i="1" s="1"/>
  <c r="C19520" i="1" s="1"/>
  <c r="C19521" i="1" s="1"/>
  <c r="C19522" i="1" s="1"/>
  <c r="C19523" i="1" s="1"/>
  <c r="C19524" i="1" s="1"/>
  <c r="C19525" i="1" s="1"/>
  <c r="C19526" i="1" s="1"/>
  <c r="C19527" i="1" s="1"/>
  <c r="C19528" i="1" s="1"/>
  <c r="C19529" i="1" s="1"/>
  <c r="C19530" i="1" s="1"/>
  <c r="C19531" i="1" s="1"/>
  <c r="C19532" i="1" s="1"/>
  <c r="C19533" i="1" s="1"/>
  <c r="C19534" i="1" s="1"/>
  <c r="C19535" i="1" s="1"/>
  <c r="C19536" i="1" s="1"/>
  <c r="C19537" i="1" s="1"/>
  <c r="C19538" i="1" s="1"/>
  <c r="C19539" i="1" s="1"/>
  <c r="C19540" i="1" s="1"/>
  <c r="C19541" i="1" s="1"/>
  <c r="C19542" i="1" s="1"/>
  <c r="C19543" i="1" s="1"/>
  <c r="C19544" i="1" s="1"/>
  <c r="C19545" i="1" s="1"/>
  <c r="C19546" i="1" s="1"/>
  <c r="C19547" i="1" s="1"/>
  <c r="C19548" i="1" s="1"/>
  <c r="C19549" i="1" s="1"/>
  <c r="C19550" i="1" s="1"/>
  <c r="C19551" i="1" s="1"/>
  <c r="C19552" i="1" s="1"/>
  <c r="C19553" i="1" s="1"/>
  <c r="C19554" i="1" s="1"/>
  <c r="C19555" i="1" s="1"/>
  <c r="C19556" i="1" s="1"/>
  <c r="C19557" i="1" s="1"/>
  <c r="C19558" i="1" s="1"/>
  <c r="C19559" i="1" s="1"/>
  <c r="C19560" i="1" s="1"/>
  <c r="C19561" i="1" s="1"/>
  <c r="C19562" i="1" s="1"/>
  <c r="C19563" i="1" s="1"/>
  <c r="C19564" i="1" s="1"/>
  <c r="C19565" i="1" s="1"/>
  <c r="C19566" i="1" s="1"/>
  <c r="C19567" i="1" s="1"/>
  <c r="C19568" i="1" s="1"/>
  <c r="C19569" i="1" s="1"/>
  <c r="C19570" i="1" s="1"/>
  <c r="C19571" i="1" s="1"/>
  <c r="C19572" i="1" s="1"/>
  <c r="C19573" i="1" s="1"/>
  <c r="C19574" i="1" s="1"/>
  <c r="C19575" i="1" s="1"/>
  <c r="C19576" i="1" s="1"/>
  <c r="C19577" i="1" s="1"/>
  <c r="C19578" i="1" s="1"/>
  <c r="C19579" i="1" s="1"/>
  <c r="C19580" i="1" s="1"/>
  <c r="C19581" i="1" s="1"/>
  <c r="C19582" i="1" s="1"/>
  <c r="C19583" i="1" s="1"/>
  <c r="C19584" i="1" s="1"/>
  <c r="C19585" i="1" s="1"/>
  <c r="C19586" i="1" s="1"/>
  <c r="C19587" i="1" s="1"/>
  <c r="C19588" i="1" s="1"/>
  <c r="C19589" i="1" s="1"/>
  <c r="C19590" i="1" s="1"/>
  <c r="C19591" i="1" s="1"/>
  <c r="C19592" i="1" s="1"/>
  <c r="C19593" i="1" s="1"/>
  <c r="C19594" i="1" s="1"/>
  <c r="C19595" i="1" s="1"/>
  <c r="C19596" i="1" s="1"/>
  <c r="C19597" i="1" s="1"/>
  <c r="C19598" i="1" s="1"/>
  <c r="C19599" i="1" s="1"/>
  <c r="C19600" i="1" s="1"/>
  <c r="C19601" i="1" s="1"/>
  <c r="C19602" i="1" s="1"/>
  <c r="C19603" i="1" s="1"/>
  <c r="C19604" i="1" s="1"/>
  <c r="C19605" i="1" s="1"/>
  <c r="C19606" i="1" s="1"/>
  <c r="C19607" i="1" s="1"/>
  <c r="C19608" i="1" s="1"/>
  <c r="C19609" i="1" s="1"/>
  <c r="C19610" i="1" s="1"/>
  <c r="C19611" i="1" s="1"/>
  <c r="C19612" i="1" s="1"/>
  <c r="C19613" i="1" s="1"/>
  <c r="C19614" i="1" s="1"/>
  <c r="C19615" i="1" s="1"/>
  <c r="C19616" i="1" s="1"/>
  <c r="C19617" i="1" s="1"/>
  <c r="C19618" i="1" s="1"/>
  <c r="C19619" i="1" s="1"/>
  <c r="C19620" i="1" s="1"/>
  <c r="C19621" i="1" s="1"/>
  <c r="C19622" i="1" s="1"/>
  <c r="C19623" i="1" s="1"/>
  <c r="C19624" i="1" s="1"/>
  <c r="C19625" i="1" s="1"/>
  <c r="C19626" i="1" s="1"/>
  <c r="C19627" i="1" s="1"/>
  <c r="C19628" i="1" s="1"/>
  <c r="C19629" i="1" s="1"/>
  <c r="C19630" i="1" s="1"/>
  <c r="C19631" i="1" s="1"/>
  <c r="C19632" i="1" s="1"/>
  <c r="C19633" i="1" s="1"/>
  <c r="C19634" i="1" s="1"/>
  <c r="C19635" i="1" s="1"/>
  <c r="C19636" i="1" s="1"/>
  <c r="C19637" i="1" s="1"/>
  <c r="C19638" i="1" s="1"/>
  <c r="C19639" i="1" s="1"/>
  <c r="C19640" i="1" s="1"/>
  <c r="C19641" i="1" s="1"/>
  <c r="C19642" i="1" s="1"/>
  <c r="C19643" i="1" s="1"/>
  <c r="C19644" i="1" s="1"/>
  <c r="C19645" i="1" s="1"/>
  <c r="C19646" i="1" s="1"/>
  <c r="C19647" i="1" s="1"/>
  <c r="C19648" i="1" s="1"/>
  <c r="C19649" i="1" s="1"/>
  <c r="C19650" i="1" s="1"/>
  <c r="C19651" i="1" s="1"/>
  <c r="C19652" i="1" s="1"/>
  <c r="C19653" i="1" s="1"/>
  <c r="C19654" i="1" s="1"/>
  <c r="C19655" i="1" s="1"/>
  <c r="C19656" i="1" s="1"/>
  <c r="C19657" i="1" s="1"/>
  <c r="C19658" i="1" s="1"/>
  <c r="C19659" i="1" s="1"/>
  <c r="C19660" i="1" s="1"/>
  <c r="C19661" i="1" s="1"/>
  <c r="C19662" i="1" s="1"/>
  <c r="C19663" i="1" s="1"/>
  <c r="C19664" i="1" s="1"/>
  <c r="C19665" i="1" s="1"/>
  <c r="C19666" i="1" s="1"/>
  <c r="C19667" i="1" s="1"/>
  <c r="C19668" i="1" s="1"/>
  <c r="C19669" i="1" s="1"/>
  <c r="C19670" i="1" s="1"/>
  <c r="C19671" i="1" s="1"/>
  <c r="C19672" i="1" s="1"/>
  <c r="C19673" i="1" s="1"/>
  <c r="C19674" i="1" s="1"/>
  <c r="C19675" i="1" s="1"/>
  <c r="C19676" i="1" s="1"/>
  <c r="C19677" i="1" s="1"/>
  <c r="C19678" i="1" s="1"/>
  <c r="C19679" i="1" s="1"/>
  <c r="C19680" i="1" s="1"/>
  <c r="C19681" i="1" s="1"/>
  <c r="C19682" i="1" s="1"/>
  <c r="C19683" i="1" s="1"/>
  <c r="C19684" i="1" s="1"/>
  <c r="C19685" i="1" s="1"/>
  <c r="C19686" i="1" s="1"/>
  <c r="C19687" i="1" s="1"/>
  <c r="C19688" i="1" s="1"/>
  <c r="C19689" i="1" s="1"/>
  <c r="C19690" i="1" s="1"/>
  <c r="C19691" i="1" s="1"/>
  <c r="C19692" i="1" s="1"/>
  <c r="C19693" i="1" s="1"/>
  <c r="C19694" i="1" s="1"/>
  <c r="C19695" i="1" s="1"/>
  <c r="C19696" i="1" s="1"/>
  <c r="C19697" i="1" s="1"/>
  <c r="C19698" i="1" s="1"/>
  <c r="C19699" i="1" s="1"/>
  <c r="C19700" i="1" s="1"/>
  <c r="C19701" i="1" s="1"/>
  <c r="C19702" i="1" s="1"/>
  <c r="C19703" i="1" s="1"/>
  <c r="C19704" i="1" s="1"/>
  <c r="C19705" i="1" s="1"/>
  <c r="C19706" i="1" s="1"/>
  <c r="C19707" i="1" s="1"/>
  <c r="C19708" i="1" s="1"/>
  <c r="C19709" i="1" s="1"/>
  <c r="C19710" i="1" s="1"/>
  <c r="C19711" i="1" s="1"/>
  <c r="C19712" i="1" s="1"/>
  <c r="C19713" i="1" s="1"/>
  <c r="C19714" i="1" s="1"/>
  <c r="C19715" i="1" s="1"/>
  <c r="C19716" i="1" s="1"/>
  <c r="C19717" i="1" s="1"/>
  <c r="C19718" i="1" s="1"/>
  <c r="C19719" i="1" s="1"/>
  <c r="C19720" i="1" s="1"/>
  <c r="C19721" i="1" s="1"/>
  <c r="C19722" i="1" s="1"/>
  <c r="C19723" i="1" s="1"/>
  <c r="C19724" i="1" s="1"/>
  <c r="C19725" i="1" s="1"/>
  <c r="C19726" i="1" s="1"/>
  <c r="C19727" i="1" s="1"/>
  <c r="C19728" i="1" s="1"/>
  <c r="C19729" i="1" s="1"/>
  <c r="C19730" i="1" s="1"/>
  <c r="C19731" i="1" s="1"/>
  <c r="C19732" i="1" s="1"/>
  <c r="C19733" i="1" s="1"/>
  <c r="C19734" i="1" s="1"/>
  <c r="C19735" i="1" s="1"/>
  <c r="C19736" i="1" s="1"/>
  <c r="C19737" i="1" s="1"/>
  <c r="C19738" i="1" s="1"/>
  <c r="C19739" i="1" s="1"/>
  <c r="C19740" i="1" s="1"/>
  <c r="C19741" i="1" s="1"/>
  <c r="C19742" i="1" s="1"/>
  <c r="C19743" i="1" s="1"/>
  <c r="C19744" i="1" s="1"/>
  <c r="C19745" i="1" s="1"/>
  <c r="C19746" i="1" s="1"/>
  <c r="C19747" i="1" s="1"/>
  <c r="C19748" i="1" s="1"/>
  <c r="C19749" i="1" s="1"/>
  <c r="C19750" i="1" s="1"/>
  <c r="C19751" i="1" s="1"/>
  <c r="C19752" i="1" s="1"/>
  <c r="C19753" i="1" s="1"/>
  <c r="C19754" i="1" s="1"/>
  <c r="C19755" i="1" s="1"/>
  <c r="C19756" i="1" s="1"/>
  <c r="C19757" i="1" s="1"/>
  <c r="C19758" i="1" s="1"/>
  <c r="C19759" i="1" s="1"/>
  <c r="C19760" i="1" s="1"/>
  <c r="C19761" i="1" s="1"/>
  <c r="C19762" i="1" s="1"/>
  <c r="C19763" i="1" s="1"/>
  <c r="C19764" i="1" s="1"/>
  <c r="C19765" i="1" s="1"/>
  <c r="C19766" i="1" s="1"/>
  <c r="C19767" i="1" s="1"/>
  <c r="C19768" i="1" s="1"/>
  <c r="C19769" i="1" s="1"/>
  <c r="C19770" i="1" s="1"/>
  <c r="C19771" i="1" s="1"/>
  <c r="C19772" i="1" s="1"/>
  <c r="C19773" i="1" s="1"/>
  <c r="C19774" i="1" s="1"/>
  <c r="C19775" i="1" s="1"/>
  <c r="C19776" i="1" s="1"/>
  <c r="C19777" i="1" s="1"/>
  <c r="C19778" i="1" s="1"/>
  <c r="C19779" i="1" s="1"/>
  <c r="C19780" i="1" s="1"/>
  <c r="C19781" i="1" s="1"/>
  <c r="C19782" i="1" s="1"/>
  <c r="C19783" i="1" s="1"/>
  <c r="C19784" i="1" s="1"/>
  <c r="C19785" i="1" s="1"/>
  <c r="C19786" i="1" s="1"/>
  <c r="C19787" i="1" s="1"/>
  <c r="C19788" i="1" s="1"/>
  <c r="C19789" i="1" s="1"/>
  <c r="C19790" i="1" s="1"/>
  <c r="C19791" i="1" s="1"/>
  <c r="C19792" i="1" s="1"/>
  <c r="C19793" i="1" s="1"/>
  <c r="C19794" i="1" s="1"/>
  <c r="C19795" i="1" s="1"/>
  <c r="C19796" i="1" s="1"/>
  <c r="C19797" i="1" s="1"/>
  <c r="C19798" i="1" s="1"/>
  <c r="C19799" i="1" s="1"/>
  <c r="C19800" i="1" s="1"/>
  <c r="C19801" i="1" s="1"/>
  <c r="C19802" i="1" s="1"/>
  <c r="C19803" i="1" s="1"/>
  <c r="C19804" i="1" s="1"/>
  <c r="C19805" i="1" s="1"/>
  <c r="C19806" i="1" s="1"/>
  <c r="C19807" i="1" s="1"/>
  <c r="C19808" i="1" s="1"/>
  <c r="C19809" i="1" s="1"/>
  <c r="C19810" i="1" s="1"/>
  <c r="C19811" i="1" s="1"/>
  <c r="C19812" i="1" s="1"/>
  <c r="C19813" i="1" s="1"/>
  <c r="C19814" i="1" s="1"/>
  <c r="C19815" i="1" s="1"/>
  <c r="C19816" i="1" s="1"/>
  <c r="C19817" i="1" s="1"/>
  <c r="C19818" i="1" s="1"/>
  <c r="C19819" i="1" s="1"/>
  <c r="C19820" i="1" s="1"/>
  <c r="C19821" i="1" s="1"/>
  <c r="C19822" i="1" s="1"/>
  <c r="C19823" i="1" s="1"/>
  <c r="C19824" i="1" s="1"/>
  <c r="C19825" i="1" s="1"/>
  <c r="C19826" i="1" s="1"/>
  <c r="C19827" i="1" s="1"/>
  <c r="C19828" i="1" s="1"/>
  <c r="C19829" i="1" s="1"/>
  <c r="C19830" i="1" s="1"/>
  <c r="C19831" i="1" s="1"/>
  <c r="C19832" i="1" s="1"/>
  <c r="C19833" i="1" s="1"/>
  <c r="C19834" i="1" s="1"/>
  <c r="C19835" i="1" s="1"/>
  <c r="C19836" i="1" s="1"/>
  <c r="C19837" i="1" s="1"/>
  <c r="C19838" i="1" s="1"/>
  <c r="C19839" i="1" s="1"/>
  <c r="C19840" i="1" s="1"/>
  <c r="C19841" i="1" s="1"/>
  <c r="C19842" i="1" s="1"/>
  <c r="C19843" i="1" s="1"/>
  <c r="C19844" i="1" s="1"/>
  <c r="C19845" i="1" s="1"/>
  <c r="C19846" i="1" s="1"/>
  <c r="C19847" i="1" s="1"/>
  <c r="C19848" i="1" s="1"/>
  <c r="C19849" i="1" s="1"/>
  <c r="C19850" i="1" s="1"/>
  <c r="C19851" i="1" s="1"/>
  <c r="C19852" i="1" s="1"/>
  <c r="C19853" i="1" s="1"/>
  <c r="C19854" i="1" s="1"/>
  <c r="C19855" i="1" s="1"/>
  <c r="C19856" i="1" s="1"/>
  <c r="C19857" i="1" s="1"/>
  <c r="C19858" i="1" s="1"/>
  <c r="C19859" i="1" s="1"/>
  <c r="C19860" i="1" s="1"/>
  <c r="C19861" i="1" s="1"/>
  <c r="C19862" i="1" s="1"/>
  <c r="C19863" i="1" s="1"/>
  <c r="C19864" i="1" s="1"/>
  <c r="C19865" i="1" s="1"/>
  <c r="C19866" i="1" s="1"/>
  <c r="C19867" i="1" s="1"/>
  <c r="C19868" i="1" s="1"/>
  <c r="C19869" i="1" s="1"/>
  <c r="C19870" i="1" s="1"/>
  <c r="C19871" i="1" s="1"/>
  <c r="C19872" i="1" s="1"/>
  <c r="C19873" i="1" s="1"/>
  <c r="C19874" i="1" s="1"/>
  <c r="C19875" i="1" s="1"/>
  <c r="C19876" i="1" s="1"/>
  <c r="C19877" i="1" s="1"/>
  <c r="C19878" i="1" s="1"/>
  <c r="C19879" i="1" s="1"/>
  <c r="C19880" i="1" s="1"/>
  <c r="C19881" i="1" s="1"/>
  <c r="C19882" i="1" s="1"/>
  <c r="C19883" i="1" s="1"/>
  <c r="C19884" i="1" s="1"/>
  <c r="C19885" i="1" s="1"/>
  <c r="C19886" i="1" s="1"/>
  <c r="C19887" i="1" s="1"/>
  <c r="C19888" i="1" s="1"/>
  <c r="C19889" i="1" s="1"/>
  <c r="C19890" i="1" s="1"/>
  <c r="C19891" i="1" s="1"/>
  <c r="C19892" i="1" s="1"/>
  <c r="C19893" i="1" s="1"/>
  <c r="C19894" i="1" s="1"/>
  <c r="C19895" i="1" s="1"/>
  <c r="C19896" i="1" s="1"/>
  <c r="C19897" i="1" s="1"/>
  <c r="C19898" i="1" s="1"/>
  <c r="C19899" i="1" s="1"/>
  <c r="C19900" i="1" s="1"/>
  <c r="C19901" i="1" s="1"/>
  <c r="C19902" i="1" s="1"/>
  <c r="C19903" i="1" s="1"/>
  <c r="C19904" i="1" s="1"/>
  <c r="C19905" i="1" s="1"/>
  <c r="C19906" i="1" s="1"/>
  <c r="C19907" i="1" s="1"/>
  <c r="C19908" i="1" s="1"/>
  <c r="C19909" i="1" s="1"/>
  <c r="C19910" i="1" s="1"/>
  <c r="C19911" i="1" s="1"/>
  <c r="C19912" i="1" s="1"/>
  <c r="C19913" i="1" s="1"/>
  <c r="C19914" i="1" s="1"/>
  <c r="C19915" i="1" s="1"/>
  <c r="C19916" i="1" s="1"/>
  <c r="C19917" i="1" s="1"/>
  <c r="C19918" i="1" s="1"/>
  <c r="C19919" i="1" s="1"/>
  <c r="C19920" i="1" s="1"/>
  <c r="C19921" i="1" s="1"/>
  <c r="C19922" i="1" s="1"/>
  <c r="C19923" i="1" s="1"/>
  <c r="C19924" i="1" s="1"/>
  <c r="C19925" i="1" s="1"/>
  <c r="C19926" i="1" s="1"/>
  <c r="C19927" i="1" s="1"/>
  <c r="C19928" i="1" s="1"/>
  <c r="C19929" i="1" s="1"/>
  <c r="C19930" i="1" s="1"/>
  <c r="C19931" i="1" s="1"/>
  <c r="C19932" i="1" s="1"/>
  <c r="C19933" i="1" s="1"/>
  <c r="C19934" i="1" s="1"/>
  <c r="C19935" i="1" s="1"/>
  <c r="C19936" i="1" s="1"/>
  <c r="C19937" i="1" s="1"/>
  <c r="C19938" i="1" s="1"/>
  <c r="C19939" i="1" s="1"/>
  <c r="C19940" i="1" s="1"/>
  <c r="C19941" i="1" s="1"/>
  <c r="C19942" i="1" s="1"/>
  <c r="C19943" i="1" s="1"/>
  <c r="C19944" i="1" s="1"/>
  <c r="C19945" i="1" s="1"/>
  <c r="C19946" i="1" s="1"/>
  <c r="C19947" i="1" s="1"/>
  <c r="C19948" i="1" s="1"/>
  <c r="C19949" i="1" s="1"/>
  <c r="C19950" i="1" s="1"/>
  <c r="C19951" i="1" s="1"/>
  <c r="C19952" i="1" s="1"/>
  <c r="C19953" i="1" s="1"/>
  <c r="C19954" i="1" s="1"/>
  <c r="C19955" i="1" s="1"/>
  <c r="C19956" i="1" s="1"/>
  <c r="C19957" i="1" s="1"/>
  <c r="C19958" i="1" s="1"/>
  <c r="C19959" i="1" s="1"/>
  <c r="C19960" i="1" s="1"/>
  <c r="C19961" i="1" s="1"/>
  <c r="C19962" i="1" s="1"/>
  <c r="C19963" i="1" s="1"/>
  <c r="C19964" i="1" s="1"/>
  <c r="C19965" i="1" s="1"/>
  <c r="C19966" i="1" s="1"/>
  <c r="C19967" i="1" s="1"/>
  <c r="C19968" i="1" s="1"/>
  <c r="C19969" i="1" s="1"/>
  <c r="C19970" i="1" s="1"/>
  <c r="C19971" i="1" s="1"/>
  <c r="C19972" i="1" s="1"/>
  <c r="C19973" i="1" s="1"/>
  <c r="C19974" i="1" s="1"/>
  <c r="C19975" i="1" s="1"/>
  <c r="C19976" i="1" s="1"/>
  <c r="C19977" i="1" s="1"/>
  <c r="C19978" i="1" s="1"/>
  <c r="C19979" i="1" s="1"/>
  <c r="C19980" i="1" s="1"/>
  <c r="C19981" i="1" s="1"/>
  <c r="C19982" i="1" s="1"/>
  <c r="C19983" i="1" s="1"/>
  <c r="C19984" i="1" s="1"/>
  <c r="C19985" i="1" s="1"/>
  <c r="C19986" i="1" s="1"/>
  <c r="C19987" i="1" s="1"/>
  <c r="C19988" i="1" s="1"/>
  <c r="C19989" i="1" s="1"/>
  <c r="C19990" i="1" s="1"/>
  <c r="C19991" i="1" s="1"/>
  <c r="C19992" i="1" s="1"/>
  <c r="C19993" i="1" s="1"/>
  <c r="C19994" i="1" s="1"/>
  <c r="C19995" i="1" s="1"/>
  <c r="C19996" i="1" s="1"/>
  <c r="C19997" i="1" s="1"/>
  <c r="C19998" i="1" s="1"/>
  <c r="C19999" i="1" s="1"/>
  <c r="C20000" i="1" s="1"/>
  <c r="C20001" i="1" s="1"/>
  <c r="C20002" i="1" s="1"/>
  <c r="C20003" i="1" s="1"/>
  <c r="C20004" i="1" s="1"/>
  <c r="C20005" i="1" s="1"/>
  <c r="C20006" i="1" s="1"/>
  <c r="C20007" i="1" s="1"/>
  <c r="C20008" i="1" s="1"/>
  <c r="C20009" i="1" s="1"/>
  <c r="C20010" i="1" s="1"/>
  <c r="C20011" i="1" s="1"/>
  <c r="C20012" i="1" s="1"/>
  <c r="C20013" i="1" s="1"/>
  <c r="C20014" i="1" s="1"/>
  <c r="C20015" i="1" s="1"/>
  <c r="C20016" i="1" s="1"/>
  <c r="C20017" i="1" s="1"/>
  <c r="C20018" i="1" s="1"/>
  <c r="C20019" i="1" s="1"/>
  <c r="C20020" i="1" s="1"/>
  <c r="C20021" i="1" s="1"/>
  <c r="C20022" i="1" s="1"/>
  <c r="C20023" i="1" s="1"/>
  <c r="C20024" i="1" s="1"/>
  <c r="C20025" i="1" s="1"/>
  <c r="C20026" i="1" s="1"/>
  <c r="C20027" i="1" s="1"/>
  <c r="C20028" i="1" s="1"/>
  <c r="C20029" i="1" s="1"/>
  <c r="C20030" i="1" s="1"/>
  <c r="C20031" i="1" s="1"/>
  <c r="C20032" i="1" s="1"/>
  <c r="C20033" i="1" s="1"/>
  <c r="C20034" i="1" s="1"/>
  <c r="C20035" i="1" s="1"/>
  <c r="C20036" i="1" s="1"/>
  <c r="C20037" i="1" s="1"/>
  <c r="C20038" i="1" s="1"/>
  <c r="C20039" i="1" s="1"/>
  <c r="C20040" i="1" s="1"/>
  <c r="C20041" i="1" s="1"/>
  <c r="C20042" i="1" s="1"/>
  <c r="C20043" i="1" s="1"/>
  <c r="C20044" i="1" s="1"/>
  <c r="C20045" i="1" s="1"/>
  <c r="C20046" i="1" s="1"/>
  <c r="C20047" i="1" s="1"/>
  <c r="C20048" i="1" s="1"/>
  <c r="C20049" i="1" s="1"/>
  <c r="C20050" i="1" s="1"/>
  <c r="C20051" i="1" s="1"/>
  <c r="C20052" i="1" s="1"/>
  <c r="C20053" i="1" s="1"/>
  <c r="C20054" i="1" s="1"/>
  <c r="C20055" i="1" s="1"/>
  <c r="C20056" i="1" s="1"/>
  <c r="C20057" i="1" s="1"/>
  <c r="C20058" i="1" s="1"/>
  <c r="C20059" i="1" s="1"/>
  <c r="C20060" i="1" s="1"/>
  <c r="C20061" i="1" s="1"/>
  <c r="C20062" i="1" s="1"/>
  <c r="C20063" i="1" s="1"/>
  <c r="C20064" i="1" s="1"/>
  <c r="C20065" i="1" s="1"/>
  <c r="C20066" i="1" s="1"/>
  <c r="C20067" i="1" s="1"/>
  <c r="C20068" i="1" s="1"/>
  <c r="C20069" i="1" s="1"/>
  <c r="C20070" i="1" s="1"/>
  <c r="C20071" i="1" s="1"/>
  <c r="C20072" i="1" s="1"/>
  <c r="C20073" i="1" s="1"/>
  <c r="C20074" i="1" s="1"/>
  <c r="C20075" i="1" s="1"/>
  <c r="C20076" i="1" s="1"/>
  <c r="C20077" i="1" s="1"/>
  <c r="C20078" i="1" s="1"/>
  <c r="C20079" i="1" s="1"/>
  <c r="C20080" i="1" s="1"/>
  <c r="C20081" i="1" s="1"/>
  <c r="C20082" i="1" s="1"/>
  <c r="C20083" i="1" s="1"/>
  <c r="C20084" i="1" s="1"/>
  <c r="C20085" i="1" s="1"/>
  <c r="C20086" i="1" s="1"/>
  <c r="C20087" i="1" s="1"/>
  <c r="C20088" i="1" s="1"/>
  <c r="C20089" i="1" s="1"/>
  <c r="C20090" i="1" s="1"/>
  <c r="C20091" i="1" s="1"/>
  <c r="C20092" i="1" s="1"/>
  <c r="C20093" i="1" s="1"/>
  <c r="C20094" i="1" s="1"/>
  <c r="C20095" i="1" s="1"/>
  <c r="C20096" i="1" s="1"/>
  <c r="C20097" i="1" s="1"/>
  <c r="C20098" i="1" s="1"/>
  <c r="C20099" i="1" s="1"/>
  <c r="C20100" i="1" s="1"/>
  <c r="C20101" i="1" s="1"/>
  <c r="C20102" i="1" s="1"/>
  <c r="C20103" i="1" s="1"/>
  <c r="C20104" i="1" s="1"/>
  <c r="C20105" i="1" s="1"/>
  <c r="C20106" i="1" s="1"/>
  <c r="C20107" i="1" s="1"/>
  <c r="C20108" i="1" s="1"/>
  <c r="C20109" i="1" s="1"/>
  <c r="C20110" i="1" s="1"/>
  <c r="C20111" i="1" s="1"/>
  <c r="C20112" i="1" s="1"/>
  <c r="C20113" i="1" s="1"/>
  <c r="C20114" i="1" s="1"/>
  <c r="C20115" i="1" s="1"/>
  <c r="C20116" i="1" s="1"/>
  <c r="C20117" i="1" s="1"/>
  <c r="C20118" i="1" s="1"/>
  <c r="C20119" i="1" s="1"/>
  <c r="C20120" i="1" s="1"/>
  <c r="C20121" i="1" s="1"/>
  <c r="C20122" i="1" s="1"/>
  <c r="C20123" i="1" s="1"/>
  <c r="C20124" i="1" s="1"/>
  <c r="C20125" i="1" s="1"/>
  <c r="C20126" i="1" s="1"/>
  <c r="C20127" i="1" s="1"/>
  <c r="C20128" i="1" s="1"/>
  <c r="C20129" i="1" s="1"/>
  <c r="C20130" i="1" s="1"/>
  <c r="C20131" i="1" s="1"/>
  <c r="C20132" i="1" s="1"/>
  <c r="C20133" i="1" s="1"/>
  <c r="C20134" i="1" s="1"/>
  <c r="C20135" i="1" s="1"/>
  <c r="C20136" i="1" s="1"/>
  <c r="C20137" i="1" s="1"/>
  <c r="C20138" i="1" s="1"/>
  <c r="C20139" i="1" s="1"/>
  <c r="C20140" i="1" s="1"/>
  <c r="C20141" i="1" s="1"/>
  <c r="C20142" i="1" s="1"/>
  <c r="C20143" i="1" s="1"/>
  <c r="C20144" i="1" s="1"/>
  <c r="C20145" i="1" s="1"/>
  <c r="C20146" i="1" s="1"/>
  <c r="C20147" i="1" s="1"/>
  <c r="C20148" i="1" s="1"/>
  <c r="C20149" i="1" s="1"/>
  <c r="C20150" i="1" s="1"/>
  <c r="C20151" i="1" s="1"/>
  <c r="C20152" i="1" s="1"/>
  <c r="C20153" i="1" s="1"/>
  <c r="C20154" i="1" s="1"/>
  <c r="C20155" i="1" s="1"/>
  <c r="C20156" i="1" s="1"/>
  <c r="C20157" i="1" s="1"/>
  <c r="C20158" i="1" s="1"/>
  <c r="C20159" i="1" s="1"/>
  <c r="C20160" i="1" s="1"/>
  <c r="C20161" i="1" s="1"/>
  <c r="C20162" i="1" s="1"/>
  <c r="C20163" i="1" s="1"/>
  <c r="C20164" i="1" s="1"/>
  <c r="C20165" i="1" s="1"/>
  <c r="C20166" i="1" s="1"/>
  <c r="C20167" i="1" s="1"/>
  <c r="C20168" i="1" s="1"/>
  <c r="C20169" i="1" s="1"/>
  <c r="C20170" i="1" s="1"/>
  <c r="C20171" i="1" s="1"/>
  <c r="C20172" i="1" s="1"/>
  <c r="C20173" i="1" s="1"/>
  <c r="C20174" i="1" s="1"/>
  <c r="C20175" i="1" s="1"/>
  <c r="C20176" i="1" s="1"/>
  <c r="C20177" i="1" s="1"/>
  <c r="C20178" i="1" s="1"/>
  <c r="C20179" i="1" s="1"/>
  <c r="C20180" i="1" s="1"/>
  <c r="C20181" i="1" s="1"/>
  <c r="C20182" i="1" s="1"/>
  <c r="C20183" i="1" s="1"/>
  <c r="C20184" i="1" s="1"/>
  <c r="C20185" i="1" s="1"/>
  <c r="C20186" i="1" s="1"/>
  <c r="C20187" i="1" s="1"/>
  <c r="C20188" i="1" s="1"/>
  <c r="C20189" i="1" s="1"/>
  <c r="C20190" i="1" s="1"/>
  <c r="C20191" i="1" s="1"/>
  <c r="C20192" i="1" s="1"/>
  <c r="C20193" i="1" s="1"/>
  <c r="C20194" i="1" s="1"/>
  <c r="C20195" i="1" s="1"/>
  <c r="C20196" i="1" s="1"/>
  <c r="C20197" i="1" s="1"/>
  <c r="C20198" i="1" s="1"/>
  <c r="C20199" i="1" s="1"/>
  <c r="C20200" i="1" s="1"/>
  <c r="C20201" i="1" s="1"/>
  <c r="C20202" i="1" s="1"/>
  <c r="C20203" i="1" s="1"/>
  <c r="C20204" i="1" s="1"/>
  <c r="C20205" i="1" s="1"/>
  <c r="C20206" i="1" s="1"/>
  <c r="C20207" i="1" s="1"/>
  <c r="C20208" i="1" s="1"/>
  <c r="C20209" i="1" s="1"/>
  <c r="C20210" i="1" s="1"/>
  <c r="C20211" i="1" s="1"/>
  <c r="C20212" i="1" s="1"/>
  <c r="C20213" i="1" s="1"/>
  <c r="C20214" i="1" s="1"/>
  <c r="C20215" i="1" s="1"/>
  <c r="C20216" i="1" s="1"/>
  <c r="C20217" i="1" s="1"/>
  <c r="C20218" i="1" s="1"/>
  <c r="C20219" i="1" s="1"/>
  <c r="C20220" i="1" s="1"/>
  <c r="C20221" i="1" s="1"/>
  <c r="C20222" i="1" s="1"/>
  <c r="C20223" i="1" s="1"/>
  <c r="C20224" i="1" s="1"/>
  <c r="C20225" i="1" s="1"/>
  <c r="C20226" i="1" s="1"/>
  <c r="C20227" i="1" s="1"/>
  <c r="C20228" i="1" s="1"/>
  <c r="C20229" i="1" s="1"/>
  <c r="C20230" i="1" s="1"/>
  <c r="C20231" i="1" s="1"/>
  <c r="C20232" i="1" s="1"/>
  <c r="C20233" i="1" s="1"/>
  <c r="C20234" i="1" s="1"/>
  <c r="C20235" i="1" s="1"/>
  <c r="C20236" i="1" s="1"/>
  <c r="C20237" i="1" s="1"/>
  <c r="C20238" i="1" s="1"/>
  <c r="C20239" i="1" s="1"/>
  <c r="C20240" i="1" s="1"/>
  <c r="C20241" i="1" s="1"/>
  <c r="C20242" i="1" s="1"/>
  <c r="C20243" i="1" s="1"/>
  <c r="C20244" i="1" s="1"/>
  <c r="C20245" i="1" s="1"/>
  <c r="C20246" i="1" s="1"/>
  <c r="C20247" i="1" s="1"/>
  <c r="C20248" i="1" s="1"/>
  <c r="C20249" i="1" s="1"/>
  <c r="C20250" i="1" s="1"/>
  <c r="C20251" i="1" s="1"/>
  <c r="C20252" i="1" s="1"/>
  <c r="C20253" i="1" s="1"/>
  <c r="C20254" i="1" s="1"/>
  <c r="C20255" i="1" s="1"/>
  <c r="C20256" i="1" s="1"/>
  <c r="C20257" i="1" s="1"/>
  <c r="C20258" i="1" s="1"/>
  <c r="C20259" i="1" s="1"/>
  <c r="C20260" i="1" s="1"/>
  <c r="C20261" i="1" s="1"/>
  <c r="C20262" i="1" s="1"/>
  <c r="C20263" i="1" s="1"/>
  <c r="C20264" i="1" s="1"/>
  <c r="C20265" i="1" s="1"/>
  <c r="C20266" i="1" s="1"/>
  <c r="C20267" i="1" s="1"/>
  <c r="C20268" i="1" s="1"/>
  <c r="C20269" i="1" s="1"/>
  <c r="C20270" i="1" s="1"/>
  <c r="C20271" i="1" s="1"/>
  <c r="C20272" i="1" s="1"/>
  <c r="C20273" i="1" s="1"/>
  <c r="C20274" i="1" s="1"/>
  <c r="C20275" i="1" s="1"/>
  <c r="C20276" i="1" s="1"/>
  <c r="C20277" i="1" s="1"/>
  <c r="C20278" i="1" s="1"/>
  <c r="C20279" i="1" s="1"/>
  <c r="C20280" i="1" s="1"/>
  <c r="C20281" i="1" s="1"/>
  <c r="C20282" i="1" s="1"/>
  <c r="C20283" i="1" s="1"/>
  <c r="C20284" i="1" s="1"/>
  <c r="C20285" i="1" s="1"/>
  <c r="C20286" i="1" s="1"/>
  <c r="C20287" i="1" s="1"/>
  <c r="C20288" i="1" s="1"/>
  <c r="C20289" i="1" s="1"/>
  <c r="C20290" i="1" s="1"/>
  <c r="C20291" i="1" s="1"/>
  <c r="C20292" i="1" s="1"/>
  <c r="C20293" i="1" s="1"/>
  <c r="C20294" i="1" s="1"/>
  <c r="C20295" i="1" s="1"/>
  <c r="C20296" i="1" s="1"/>
  <c r="C20297" i="1" s="1"/>
  <c r="C20298" i="1" s="1"/>
  <c r="C20299" i="1" s="1"/>
  <c r="C20300" i="1" s="1"/>
  <c r="C20301" i="1" s="1"/>
  <c r="C20302" i="1" s="1"/>
  <c r="C20303" i="1" s="1"/>
  <c r="C20304" i="1" s="1"/>
  <c r="C20305" i="1" s="1"/>
  <c r="C20306" i="1" s="1"/>
  <c r="C20307" i="1" s="1"/>
  <c r="C20308" i="1" s="1"/>
  <c r="C20309" i="1" s="1"/>
  <c r="C20310" i="1" s="1"/>
  <c r="C20311" i="1" s="1"/>
  <c r="C20312" i="1" s="1"/>
  <c r="C20313" i="1" s="1"/>
  <c r="C20314" i="1" s="1"/>
  <c r="C20315" i="1" s="1"/>
  <c r="C20316" i="1" s="1"/>
  <c r="C20317" i="1" s="1"/>
  <c r="C20318" i="1" s="1"/>
  <c r="C20319" i="1" s="1"/>
  <c r="C20320" i="1" s="1"/>
  <c r="C20321" i="1" s="1"/>
  <c r="C20322" i="1" s="1"/>
  <c r="C20323" i="1" s="1"/>
  <c r="C20324" i="1" s="1"/>
  <c r="C20325" i="1" s="1"/>
  <c r="C20326" i="1" s="1"/>
  <c r="C20327" i="1" s="1"/>
  <c r="C20328" i="1" s="1"/>
  <c r="C20329" i="1" s="1"/>
  <c r="C20330" i="1" s="1"/>
  <c r="C20331" i="1" s="1"/>
  <c r="C20332" i="1" s="1"/>
  <c r="C20333" i="1" s="1"/>
  <c r="C20334" i="1" s="1"/>
  <c r="C20335" i="1" s="1"/>
  <c r="C20336" i="1" s="1"/>
  <c r="C20337" i="1" s="1"/>
  <c r="C20338" i="1" s="1"/>
  <c r="C20339" i="1" s="1"/>
  <c r="C20340" i="1" s="1"/>
  <c r="C20341" i="1" s="1"/>
  <c r="C20342" i="1" s="1"/>
  <c r="C20343" i="1" s="1"/>
  <c r="C20344" i="1" s="1"/>
  <c r="C20345" i="1" s="1"/>
  <c r="C20346" i="1" s="1"/>
  <c r="C20347" i="1" s="1"/>
  <c r="C20348" i="1" s="1"/>
  <c r="C20349" i="1" s="1"/>
  <c r="C20350" i="1" s="1"/>
  <c r="C20351" i="1" s="1"/>
  <c r="C20352" i="1" s="1"/>
  <c r="C20353" i="1" s="1"/>
  <c r="C20354" i="1" s="1"/>
  <c r="C20355" i="1" s="1"/>
  <c r="C20356" i="1" s="1"/>
  <c r="C20357" i="1" s="1"/>
  <c r="C20358" i="1" s="1"/>
  <c r="C20359" i="1" s="1"/>
  <c r="C20360" i="1" s="1"/>
  <c r="C20361" i="1" s="1"/>
  <c r="C20362" i="1" s="1"/>
  <c r="C20363" i="1" s="1"/>
  <c r="C20364" i="1" s="1"/>
  <c r="C20365" i="1" s="1"/>
  <c r="C20366" i="1" s="1"/>
  <c r="C20367" i="1" s="1"/>
  <c r="C20368" i="1" s="1"/>
  <c r="C20369" i="1" s="1"/>
  <c r="C20370" i="1" s="1"/>
  <c r="C20371" i="1" s="1"/>
  <c r="C20372" i="1" s="1"/>
  <c r="C20373" i="1" s="1"/>
  <c r="C20374" i="1" s="1"/>
  <c r="C20375" i="1" s="1"/>
  <c r="C20376" i="1" s="1"/>
  <c r="C20377" i="1" s="1"/>
  <c r="C20378" i="1" s="1"/>
  <c r="C20379" i="1" s="1"/>
  <c r="C20380" i="1" s="1"/>
  <c r="C20381" i="1" s="1"/>
  <c r="C20382" i="1" s="1"/>
  <c r="C20383" i="1" s="1"/>
  <c r="C20384" i="1" s="1"/>
  <c r="C20385" i="1" s="1"/>
  <c r="C20386" i="1" s="1"/>
  <c r="C20387" i="1" s="1"/>
  <c r="C20388" i="1" s="1"/>
  <c r="C20389" i="1" s="1"/>
  <c r="C20390" i="1" s="1"/>
  <c r="C20391" i="1" s="1"/>
  <c r="C20392" i="1" s="1"/>
  <c r="C20393" i="1" s="1"/>
  <c r="C20394" i="1" s="1"/>
  <c r="C20395" i="1" s="1"/>
  <c r="C20396" i="1" s="1"/>
  <c r="C20397" i="1" s="1"/>
  <c r="C20398" i="1" s="1"/>
  <c r="C20399" i="1" s="1"/>
  <c r="C20400" i="1" s="1"/>
  <c r="C20401" i="1" s="1"/>
  <c r="C20402" i="1" s="1"/>
  <c r="C20403" i="1" s="1"/>
  <c r="C20404" i="1" s="1"/>
  <c r="C20405" i="1" s="1"/>
  <c r="C20406" i="1" s="1"/>
  <c r="C20407" i="1" s="1"/>
  <c r="C20408" i="1" s="1"/>
  <c r="C20409" i="1" s="1"/>
  <c r="C20410" i="1" s="1"/>
  <c r="C20411" i="1" s="1"/>
  <c r="C20412" i="1" s="1"/>
  <c r="C20413" i="1" s="1"/>
  <c r="C20414" i="1" s="1"/>
  <c r="C20415" i="1" s="1"/>
  <c r="C20416" i="1" s="1"/>
  <c r="C20417" i="1" s="1"/>
  <c r="C20418" i="1" s="1"/>
  <c r="C20419" i="1" s="1"/>
  <c r="C20420" i="1" s="1"/>
  <c r="C20421" i="1" s="1"/>
  <c r="C20422" i="1" s="1"/>
  <c r="C20423" i="1" s="1"/>
  <c r="C20424" i="1" s="1"/>
  <c r="C20425" i="1" s="1"/>
  <c r="C20426" i="1" s="1"/>
  <c r="C20427" i="1" s="1"/>
  <c r="C20428" i="1" s="1"/>
  <c r="C20429" i="1" s="1"/>
  <c r="C20430" i="1" s="1"/>
  <c r="C20431" i="1" s="1"/>
  <c r="C20432" i="1" s="1"/>
  <c r="C20433" i="1" s="1"/>
  <c r="C20434" i="1" s="1"/>
  <c r="C20435" i="1" s="1"/>
  <c r="C20436" i="1" s="1"/>
  <c r="C20437" i="1" s="1"/>
  <c r="C20438" i="1" s="1"/>
  <c r="C20439" i="1" s="1"/>
  <c r="C20440" i="1" s="1"/>
  <c r="C20441" i="1" s="1"/>
  <c r="C20442" i="1" s="1"/>
  <c r="C20443" i="1" s="1"/>
  <c r="C20444" i="1" s="1"/>
  <c r="C20445" i="1" s="1"/>
  <c r="C20446" i="1" s="1"/>
  <c r="C20447" i="1" s="1"/>
  <c r="C20448" i="1" s="1"/>
  <c r="C20449" i="1" s="1"/>
  <c r="C20450" i="1" s="1"/>
  <c r="C20451" i="1" s="1"/>
  <c r="C20452" i="1" s="1"/>
  <c r="C20453" i="1" s="1"/>
  <c r="C20454" i="1" s="1"/>
  <c r="C20455" i="1" s="1"/>
  <c r="C20456" i="1" s="1"/>
  <c r="C20457" i="1" s="1"/>
  <c r="C20458" i="1" s="1"/>
  <c r="C20459" i="1" s="1"/>
  <c r="C20460" i="1" s="1"/>
  <c r="C20461" i="1" s="1"/>
  <c r="C20462" i="1" s="1"/>
  <c r="C20463" i="1" s="1"/>
  <c r="C20464" i="1" s="1"/>
  <c r="C20465" i="1" s="1"/>
  <c r="C20466" i="1" s="1"/>
  <c r="C20467" i="1" s="1"/>
  <c r="C20468" i="1" s="1"/>
  <c r="C20469" i="1" s="1"/>
  <c r="C20470" i="1" s="1"/>
  <c r="C20471" i="1" s="1"/>
  <c r="C20472" i="1" s="1"/>
  <c r="C20473" i="1" s="1"/>
  <c r="C20474" i="1" s="1"/>
  <c r="C20475" i="1" s="1"/>
  <c r="C20476" i="1" s="1"/>
  <c r="C20477" i="1" s="1"/>
  <c r="C20478" i="1" s="1"/>
  <c r="C20479" i="1" s="1"/>
  <c r="C20480" i="1" s="1"/>
  <c r="C20481" i="1" s="1"/>
  <c r="C20482" i="1" s="1"/>
  <c r="C20483" i="1" s="1"/>
  <c r="C20484" i="1" s="1"/>
  <c r="C20485" i="1" s="1"/>
  <c r="C20486" i="1" s="1"/>
  <c r="C20487" i="1" s="1"/>
  <c r="C20488" i="1" s="1"/>
  <c r="C20489" i="1" s="1"/>
  <c r="C20490" i="1" s="1"/>
  <c r="C20491" i="1" s="1"/>
  <c r="C20492" i="1" s="1"/>
  <c r="C20493" i="1" s="1"/>
  <c r="C20494" i="1" s="1"/>
  <c r="C20495" i="1" s="1"/>
  <c r="C20496" i="1" s="1"/>
  <c r="C20497" i="1" s="1"/>
  <c r="C20498" i="1" s="1"/>
  <c r="C20499" i="1" s="1"/>
  <c r="C20500" i="1" s="1"/>
  <c r="C20501" i="1" s="1"/>
  <c r="C20502" i="1" s="1"/>
  <c r="C20503" i="1" s="1"/>
  <c r="C20504" i="1" s="1"/>
  <c r="C20505" i="1" s="1"/>
  <c r="C20506" i="1" s="1"/>
  <c r="C20507" i="1" s="1"/>
  <c r="C20508" i="1" s="1"/>
  <c r="C20509" i="1" s="1"/>
  <c r="C20510" i="1" s="1"/>
  <c r="C20511" i="1" s="1"/>
  <c r="C20512" i="1" s="1"/>
  <c r="C20513" i="1" s="1"/>
  <c r="C20514" i="1" s="1"/>
  <c r="C20515" i="1" s="1"/>
  <c r="C20516" i="1" s="1"/>
  <c r="C20517" i="1" s="1"/>
  <c r="C20518" i="1" s="1"/>
  <c r="C20519" i="1" s="1"/>
  <c r="C20520" i="1" s="1"/>
  <c r="C20521" i="1" s="1"/>
  <c r="C20522" i="1" s="1"/>
  <c r="C20523" i="1" s="1"/>
  <c r="C20524" i="1" s="1"/>
  <c r="C20525" i="1" s="1"/>
  <c r="C20526" i="1" s="1"/>
  <c r="C20527" i="1" s="1"/>
  <c r="C20528" i="1" s="1"/>
  <c r="C20529" i="1" s="1"/>
  <c r="C20530" i="1" s="1"/>
  <c r="C20531" i="1" s="1"/>
  <c r="C20532" i="1" s="1"/>
  <c r="C20533" i="1" s="1"/>
  <c r="C20534" i="1" s="1"/>
  <c r="C20535" i="1" s="1"/>
  <c r="C20536" i="1" s="1"/>
  <c r="C20537" i="1" s="1"/>
  <c r="C20538" i="1" s="1"/>
  <c r="C20539" i="1" s="1"/>
  <c r="C20540" i="1" s="1"/>
  <c r="C20541" i="1" s="1"/>
  <c r="C20542" i="1" s="1"/>
  <c r="C20543" i="1" s="1"/>
  <c r="C20544" i="1" s="1"/>
  <c r="C20545" i="1" s="1"/>
  <c r="C20546" i="1" s="1"/>
  <c r="C20547" i="1" s="1"/>
  <c r="C20548" i="1" s="1"/>
  <c r="C20549" i="1" s="1"/>
  <c r="C20550" i="1" s="1"/>
  <c r="C20551" i="1" s="1"/>
  <c r="C20552" i="1" s="1"/>
  <c r="C20553" i="1" s="1"/>
  <c r="C20554" i="1" s="1"/>
  <c r="C20555" i="1" s="1"/>
  <c r="C20556" i="1" s="1"/>
  <c r="C20557" i="1" s="1"/>
  <c r="C20558" i="1" s="1"/>
  <c r="C20559" i="1" s="1"/>
  <c r="C20560" i="1" s="1"/>
  <c r="C20561" i="1" s="1"/>
  <c r="C20562" i="1" s="1"/>
  <c r="C20563" i="1" s="1"/>
  <c r="C20564" i="1" s="1"/>
  <c r="C20565" i="1" s="1"/>
  <c r="C20566" i="1" s="1"/>
  <c r="C20567" i="1" s="1"/>
  <c r="C20568" i="1" s="1"/>
  <c r="C20569" i="1" s="1"/>
  <c r="C20570" i="1" s="1"/>
  <c r="C20571" i="1" s="1"/>
  <c r="C20572" i="1" s="1"/>
  <c r="C20573" i="1" s="1"/>
  <c r="C20574" i="1" s="1"/>
  <c r="C20575" i="1" s="1"/>
  <c r="C20576" i="1" s="1"/>
  <c r="C20577" i="1" s="1"/>
  <c r="C20578" i="1" s="1"/>
  <c r="C20579" i="1" s="1"/>
  <c r="C20580" i="1" s="1"/>
  <c r="C20581" i="1" s="1"/>
  <c r="C20582" i="1" s="1"/>
  <c r="C20583" i="1" s="1"/>
  <c r="C20584" i="1" s="1"/>
  <c r="C20585" i="1" s="1"/>
  <c r="C20586" i="1" s="1"/>
  <c r="C20587" i="1" s="1"/>
  <c r="C20588" i="1" s="1"/>
  <c r="C20589" i="1" s="1"/>
  <c r="C20590" i="1" s="1"/>
  <c r="C20591" i="1" s="1"/>
  <c r="C20592" i="1" s="1"/>
  <c r="C20593" i="1" s="1"/>
  <c r="C20594" i="1" s="1"/>
  <c r="C20595" i="1" s="1"/>
  <c r="C20596" i="1" s="1"/>
  <c r="C20597" i="1" s="1"/>
  <c r="C20598" i="1" s="1"/>
  <c r="C20599" i="1" s="1"/>
  <c r="C20600" i="1" s="1"/>
  <c r="C20601" i="1" s="1"/>
  <c r="C20602" i="1" s="1"/>
  <c r="C20603" i="1" s="1"/>
  <c r="C20604" i="1" s="1"/>
  <c r="C20605" i="1" s="1"/>
  <c r="C20606" i="1" s="1"/>
  <c r="C20607" i="1" s="1"/>
  <c r="C20608" i="1" s="1"/>
  <c r="C20609" i="1" s="1"/>
  <c r="C20610" i="1" s="1"/>
  <c r="C20611" i="1" s="1"/>
  <c r="C20612" i="1" s="1"/>
  <c r="C20613" i="1" s="1"/>
  <c r="C20614" i="1" s="1"/>
  <c r="C20615" i="1" s="1"/>
  <c r="C20616" i="1" s="1"/>
  <c r="C20617" i="1" s="1"/>
  <c r="C20618" i="1" s="1"/>
  <c r="C20619" i="1" s="1"/>
  <c r="C20620" i="1" s="1"/>
  <c r="C20621" i="1" s="1"/>
  <c r="C20622" i="1" s="1"/>
  <c r="C20623" i="1" s="1"/>
  <c r="C20624" i="1" s="1"/>
  <c r="C20625" i="1" s="1"/>
  <c r="C20626" i="1" s="1"/>
  <c r="C20627" i="1" s="1"/>
  <c r="C20628" i="1" s="1"/>
  <c r="C20629" i="1" s="1"/>
  <c r="C20630" i="1" s="1"/>
  <c r="C20631" i="1" s="1"/>
  <c r="C20632" i="1" s="1"/>
  <c r="C20633" i="1" s="1"/>
  <c r="C20634" i="1" s="1"/>
  <c r="C20635" i="1" s="1"/>
  <c r="C20636" i="1" s="1"/>
  <c r="C20637" i="1" s="1"/>
  <c r="C20638" i="1" s="1"/>
  <c r="C20639" i="1" s="1"/>
  <c r="C20640" i="1" s="1"/>
  <c r="C20641" i="1" s="1"/>
  <c r="C20642" i="1" s="1"/>
  <c r="C20643" i="1" s="1"/>
  <c r="C20644" i="1" s="1"/>
  <c r="C20645" i="1" s="1"/>
  <c r="C20646" i="1" s="1"/>
  <c r="C20647" i="1" s="1"/>
  <c r="C20648" i="1" s="1"/>
  <c r="C20649" i="1" s="1"/>
  <c r="C20650" i="1" s="1"/>
  <c r="C20651" i="1" s="1"/>
  <c r="C20652" i="1" s="1"/>
  <c r="C20653" i="1" s="1"/>
  <c r="C20654" i="1" s="1"/>
  <c r="C20655" i="1" s="1"/>
  <c r="C20656" i="1" s="1"/>
  <c r="C20657" i="1" s="1"/>
  <c r="C20658" i="1" s="1"/>
  <c r="C20659" i="1" s="1"/>
  <c r="C20660" i="1" s="1"/>
  <c r="C20661" i="1" s="1"/>
  <c r="C20662" i="1" s="1"/>
  <c r="C20663" i="1" s="1"/>
  <c r="C20664" i="1" s="1"/>
  <c r="C20665" i="1" s="1"/>
  <c r="C20666" i="1" s="1"/>
  <c r="C20667" i="1" s="1"/>
  <c r="C20668" i="1" s="1"/>
  <c r="C20669" i="1" s="1"/>
  <c r="C20670" i="1" s="1"/>
  <c r="C20671" i="1" s="1"/>
  <c r="C20672" i="1" s="1"/>
  <c r="C20673" i="1" s="1"/>
  <c r="C20674" i="1" s="1"/>
  <c r="C20675" i="1" s="1"/>
  <c r="C20676" i="1" s="1"/>
  <c r="C20677" i="1" s="1"/>
  <c r="C20678" i="1" s="1"/>
  <c r="C20679" i="1" s="1"/>
  <c r="C20680" i="1" s="1"/>
  <c r="C20681" i="1" s="1"/>
  <c r="C20682" i="1" s="1"/>
  <c r="C20683" i="1" s="1"/>
  <c r="C20684" i="1" s="1"/>
  <c r="C20685" i="1" s="1"/>
  <c r="C20686" i="1" s="1"/>
  <c r="C20687" i="1" s="1"/>
  <c r="C20688" i="1" s="1"/>
  <c r="C20689" i="1" s="1"/>
  <c r="C20690" i="1" s="1"/>
  <c r="C20691" i="1" s="1"/>
  <c r="C20692" i="1" s="1"/>
  <c r="C20693" i="1" s="1"/>
  <c r="C20694" i="1" s="1"/>
  <c r="C20695" i="1" s="1"/>
  <c r="C20696" i="1" s="1"/>
  <c r="C20697" i="1" s="1"/>
  <c r="C20698" i="1" s="1"/>
  <c r="C20699" i="1" s="1"/>
  <c r="C20700" i="1" s="1"/>
  <c r="C20701" i="1" s="1"/>
  <c r="C20702" i="1" s="1"/>
  <c r="C20703" i="1" s="1"/>
  <c r="C20704" i="1" s="1"/>
  <c r="C20705" i="1" s="1"/>
  <c r="C20706" i="1" s="1"/>
  <c r="C20707" i="1" s="1"/>
  <c r="C20708" i="1" s="1"/>
  <c r="C20709" i="1" s="1"/>
  <c r="C20710" i="1" s="1"/>
  <c r="C20711" i="1" s="1"/>
  <c r="C20712" i="1" s="1"/>
  <c r="C20713" i="1" s="1"/>
  <c r="C20714" i="1" s="1"/>
  <c r="C20715" i="1" s="1"/>
  <c r="C20716" i="1" s="1"/>
  <c r="C20717" i="1" s="1"/>
  <c r="C20718" i="1" s="1"/>
  <c r="C20719" i="1" s="1"/>
  <c r="C20720" i="1" s="1"/>
  <c r="C20721" i="1" s="1"/>
  <c r="C20722" i="1" s="1"/>
  <c r="C20723" i="1" s="1"/>
  <c r="C20724" i="1" s="1"/>
  <c r="C20725" i="1" s="1"/>
  <c r="C20726" i="1" s="1"/>
  <c r="C20727" i="1" s="1"/>
  <c r="C20728" i="1" s="1"/>
  <c r="C20729" i="1" s="1"/>
  <c r="C20730" i="1" s="1"/>
  <c r="C20731" i="1" s="1"/>
  <c r="C20732" i="1" s="1"/>
  <c r="C20733" i="1" s="1"/>
  <c r="C20734" i="1" s="1"/>
  <c r="C20735" i="1" s="1"/>
  <c r="C20736" i="1" s="1"/>
  <c r="C20737" i="1" s="1"/>
  <c r="C20738" i="1" s="1"/>
  <c r="C20739" i="1" s="1"/>
  <c r="C20740" i="1" s="1"/>
  <c r="C20741" i="1" s="1"/>
  <c r="C20742" i="1" s="1"/>
  <c r="C20743" i="1" s="1"/>
  <c r="C20744" i="1" s="1"/>
  <c r="C20745" i="1" s="1"/>
  <c r="C20746" i="1" s="1"/>
  <c r="C20747" i="1" s="1"/>
  <c r="C20748" i="1" s="1"/>
  <c r="C20749" i="1" s="1"/>
  <c r="C20750" i="1" s="1"/>
  <c r="C20751" i="1" s="1"/>
  <c r="C20752" i="1" s="1"/>
  <c r="C20753" i="1" s="1"/>
  <c r="C20754" i="1" s="1"/>
  <c r="C20755" i="1" s="1"/>
  <c r="C20756" i="1" s="1"/>
  <c r="C20757" i="1" s="1"/>
  <c r="C20758" i="1" s="1"/>
  <c r="C20759" i="1" s="1"/>
  <c r="C20760" i="1" s="1"/>
  <c r="C20761" i="1" s="1"/>
  <c r="C20762" i="1" s="1"/>
  <c r="C20763" i="1" s="1"/>
  <c r="C20764" i="1" s="1"/>
  <c r="C20765" i="1" s="1"/>
  <c r="C20766" i="1" s="1"/>
  <c r="C20767" i="1" s="1"/>
  <c r="C20768" i="1" s="1"/>
  <c r="C20769" i="1" s="1"/>
  <c r="C20770" i="1" s="1"/>
  <c r="C20771" i="1" s="1"/>
  <c r="C20772" i="1" s="1"/>
  <c r="C20773" i="1" s="1"/>
  <c r="C20774" i="1" s="1"/>
  <c r="C20775" i="1" s="1"/>
  <c r="C20776" i="1" s="1"/>
  <c r="C20777" i="1" s="1"/>
  <c r="C20778" i="1" s="1"/>
  <c r="C20779" i="1" s="1"/>
  <c r="C20780" i="1" s="1"/>
  <c r="C20781" i="1" s="1"/>
  <c r="C20782" i="1" s="1"/>
  <c r="C20783" i="1" s="1"/>
  <c r="C20784" i="1" s="1"/>
  <c r="C20785" i="1" s="1"/>
  <c r="C20786" i="1" s="1"/>
  <c r="C20787" i="1" s="1"/>
  <c r="C20788" i="1" s="1"/>
  <c r="C20789" i="1" s="1"/>
  <c r="C20790" i="1" s="1"/>
  <c r="C20791" i="1" s="1"/>
  <c r="C20792" i="1" s="1"/>
  <c r="C20793" i="1" s="1"/>
  <c r="C20794" i="1" s="1"/>
  <c r="C20795" i="1" s="1"/>
  <c r="C20796" i="1" s="1"/>
  <c r="C20797" i="1" s="1"/>
  <c r="C20798" i="1" s="1"/>
  <c r="C20799" i="1" s="1"/>
  <c r="C20800" i="1" s="1"/>
  <c r="C20801" i="1" s="1"/>
  <c r="C20802" i="1" s="1"/>
  <c r="C20803" i="1" s="1"/>
  <c r="C20804" i="1" s="1"/>
  <c r="C20805" i="1" s="1"/>
  <c r="C20806" i="1" s="1"/>
  <c r="C20807" i="1" s="1"/>
  <c r="C20808" i="1" s="1"/>
  <c r="C20809" i="1" s="1"/>
  <c r="C20810" i="1" s="1"/>
  <c r="C20811" i="1" s="1"/>
  <c r="C20812" i="1" s="1"/>
  <c r="C20813" i="1" s="1"/>
  <c r="C20814" i="1" s="1"/>
  <c r="C20815" i="1" s="1"/>
  <c r="C20816" i="1" s="1"/>
  <c r="C20817" i="1" s="1"/>
  <c r="C20818" i="1" s="1"/>
  <c r="C20819" i="1" s="1"/>
  <c r="C20820" i="1" s="1"/>
  <c r="C20821" i="1" s="1"/>
  <c r="C20822" i="1" s="1"/>
  <c r="C20823" i="1" s="1"/>
  <c r="C20824" i="1" s="1"/>
  <c r="C20825" i="1" s="1"/>
  <c r="C20826" i="1" s="1"/>
  <c r="C20827" i="1" s="1"/>
  <c r="C20828" i="1" s="1"/>
  <c r="C20829" i="1" s="1"/>
  <c r="C20830" i="1" s="1"/>
  <c r="C20831" i="1" s="1"/>
  <c r="C20832" i="1" s="1"/>
  <c r="C20833" i="1" s="1"/>
  <c r="C20834" i="1" s="1"/>
  <c r="C20835" i="1" s="1"/>
  <c r="C20836" i="1" s="1"/>
  <c r="C20837" i="1" s="1"/>
  <c r="C20838" i="1" s="1"/>
  <c r="C20839" i="1" s="1"/>
  <c r="C20840" i="1" s="1"/>
  <c r="C20841" i="1" s="1"/>
  <c r="C20842" i="1" s="1"/>
  <c r="C20843" i="1" s="1"/>
  <c r="C20844" i="1" s="1"/>
  <c r="C20845" i="1" s="1"/>
  <c r="C20846" i="1" s="1"/>
  <c r="C20847" i="1" s="1"/>
  <c r="C20848" i="1" s="1"/>
  <c r="C20849" i="1" s="1"/>
  <c r="C20850" i="1" s="1"/>
  <c r="C20851" i="1" s="1"/>
  <c r="C20852" i="1" s="1"/>
  <c r="C20853" i="1" s="1"/>
  <c r="C20854" i="1" s="1"/>
  <c r="C20855" i="1" s="1"/>
  <c r="C20856" i="1" s="1"/>
  <c r="C20857" i="1" s="1"/>
  <c r="C20858" i="1" s="1"/>
  <c r="C20859" i="1" s="1"/>
  <c r="C20860" i="1" s="1"/>
  <c r="C20861" i="1" s="1"/>
  <c r="C20862" i="1" s="1"/>
  <c r="C20863" i="1" s="1"/>
  <c r="C20864" i="1" s="1"/>
  <c r="C20865" i="1" s="1"/>
  <c r="C20866" i="1" s="1"/>
  <c r="C20867" i="1" s="1"/>
  <c r="C20868" i="1" s="1"/>
  <c r="C20869" i="1" s="1"/>
  <c r="C20870" i="1" s="1"/>
  <c r="C20871" i="1" s="1"/>
  <c r="C20872" i="1" s="1"/>
  <c r="C20873" i="1" s="1"/>
  <c r="C20874" i="1" s="1"/>
  <c r="C20875" i="1" s="1"/>
  <c r="C20876" i="1" s="1"/>
  <c r="C20877" i="1" s="1"/>
  <c r="C20878" i="1" s="1"/>
  <c r="C20879" i="1" s="1"/>
  <c r="C20880" i="1" s="1"/>
  <c r="C20881" i="1" s="1"/>
  <c r="C20882" i="1" s="1"/>
  <c r="C20883" i="1" s="1"/>
  <c r="C20884" i="1" s="1"/>
  <c r="C20885" i="1" s="1"/>
  <c r="C20886" i="1" s="1"/>
  <c r="C20887" i="1" s="1"/>
  <c r="C20888" i="1" s="1"/>
  <c r="C20889" i="1" s="1"/>
  <c r="C20890" i="1" s="1"/>
  <c r="C20891" i="1" s="1"/>
  <c r="C20892" i="1" s="1"/>
  <c r="C20893" i="1" s="1"/>
  <c r="C20894" i="1" s="1"/>
  <c r="C20895" i="1" s="1"/>
  <c r="C20896" i="1" s="1"/>
  <c r="C20897" i="1" s="1"/>
  <c r="C20898" i="1" s="1"/>
  <c r="C20899" i="1" s="1"/>
  <c r="C20900" i="1" s="1"/>
  <c r="C20901" i="1" s="1"/>
  <c r="C20902" i="1" s="1"/>
  <c r="C20903" i="1" s="1"/>
  <c r="C20904" i="1" s="1"/>
  <c r="C20905" i="1" s="1"/>
  <c r="C20906" i="1" s="1"/>
  <c r="C20907" i="1" s="1"/>
  <c r="C20908" i="1" s="1"/>
  <c r="C20909" i="1" s="1"/>
  <c r="C20910" i="1" s="1"/>
  <c r="C20911" i="1" s="1"/>
  <c r="C20912" i="1" s="1"/>
  <c r="C20913" i="1" s="1"/>
  <c r="C20914" i="1" s="1"/>
  <c r="C20915" i="1" s="1"/>
  <c r="C20916" i="1" s="1"/>
  <c r="C20917" i="1" s="1"/>
  <c r="C20918" i="1" s="1"/>
  <c r="C20919" i="1" s="1"/>
  <c r="C20920" i="1" s="1"/>
  <c r="C20921" i="1" s="1"/>
  <c r="C20922" i="1" s="1"/>
  <c r="C20923" i="1" s="1"/>
  <c r="C20924" i="1" s="1"/>
  <c r="C20925" i="1" s="1"/>
  <c r="C20926" i="1" s="1"/>
  <c r="C20927" i="1" s="1"/>
  <c r="C20928" i="1" s="1"/>
  <c r="C20929" i="1" s="1"/>
  <c r="C20930" i="1" s="1"/>
  <c r="C20931" i="1" s="1"/>
  <c r="C20932" i="1" s="1"/>
  <c r="C20933" i="1" s="1"/>
  <c r="C20934" i="1" s="1"/>
  <c r="C20935" i="1" s="1"/>
  <c r="C20936" i="1" s="1"/>
  <c r="C20937" i="1" s="1"/>
  <c r="C20938" i="1" s="1"/>
  <c r="C20939" i="1" s="1"/>
  <c r="C20940" i="1" s="1"/>
  <c r="C20941" i="1" s="1"/>
  <c r="C20942" i="1" s="1"/>
  <c r="C20943" i="1" s="1"/>
  <c r="C20944" i="1" s="1"/>
  <c r="C20945" i="1" s="1"/>
  <c r="C20946" i="1" s="1"/>
  <c r="C20947" i="1" s="1"/>
  <c r="C20948" i="1" s="1"/>
  <c r="C20949" i="1" s="1"/>
  <c r="C20950" i="1" s="1"/>
  <c r="C20951" i="1" s="1"/>
  <c r="C20952" i="1" s="1"/>
  <c r="C20953" i="1" s="1"/>
  <c r="C20954" i="1" s="1"/>
  <c r="C20955" i="1" s="1"/>
  <c r="C20956" i="1" s="1"/>
  <c r="C20957" i="1" s="1"/>
  <c r="C20958" i="1" s="1"/>
  <c r="C20959" i="1" s="1"/>
  <c r="C20960" i="1" s="1"/>
  <c r="C20961" i="1" s="1"/>
  <c r="C20962" i="1" s="1"/>
  <c r="C20963" i="1" s="1"/>
  <c r="C20964" i="1" s="1"/>
  <c r="C20965" i="1" s="1"/>
  <c r="C20966" i="1" s="1"/>
  <c r="C20967" i="1" s="1"/>
  <c r="C20968" i="1" s="1"/>
  <c r="C20969" i="1" s="1"/>
  <c r="C20970" i="1" s="1"/>
  <c r="C20971" i="1" s="1"/>
  <c r="C20972" i="1" s="1"/>
  <c r="C20973" i="1" s="1"/>
  <c r="C20974" i="1" s="1"/>
  <c r="C20975" i="1" s="1"/>
  <c r="C20976" i="1" s="1"/>
  <c r="C20977" i="1" s="1"/>
  <c r="C20978" i="1" s="1"/>
  <c r="C20979" i="1" s="1"/>
  <c r="C20980" i="1" s="1"/>
  <c r="C20981" i="1" s="1"/>
  <c r="C20982" i="1" s="1"/>
  <c r="C20983" i="1" s="1"/>
  <c r="C20984" i="1" s="1"/>
  <c r="C20985" i="1" s="1"/>
  <c r="C20986" i="1" s="1"/>
  <c r="C20987" i="1" s="1"/>
  <c r="C20988" i="1" s="1"/>
  <c r="C20989" i="1" s="1"/>
  <c r="C20990" i="1" s="1"/>
  <c r="C20991" i="1" s="1"/>
  <c r="C20992" i="1" s="1"/>
  <c r="C20993" i="1" s="1"/>
  <c r="C20994" i="1" s="1"/>
  <c r="C20995" i="1" s="1"/>
  <c r="C20996" i="1" s="1"/>
  <c r="C20997" i="1" s="1"/>
  <c r="C20998" i="1" s="1"/>
  <c r="C20999" i="1" s="1"/>
  <c r="C21000" i="1" s="1"/>
  <c r="C21001" i="1" s="1"/>
  <c r="C21002" i="1" s="1"/>
  <c r="C21003" i="1" s="1"/>
  <c r="C21004" i="1" s="1"/>
  <c r="C21005" i="1" s="1"/>
  <c r="C21006" i="1" s="1"/>
  <c r="C21007" i="1" s="1"/>
  <c r="C21008" i="1" s="1"/>
  <c r="C21009" i="1" s="1"/>
  <c r="C21010" i="1" s="1"/>
  <c r="C21011" i="1" s="1"/>
  <c r="C21012" i="1" s="1"/>
  <c r="C21013" i="1" s="1"/>
  <c r="C21014" i="1" s="1"/>
  <c r="C21015" i="1" s="1"/>
  <c r="C21016" i="1" s="1"/>
  <c r="C21017" i="1" s="1"/>
  <c r="C21018" i="1" s="1"/>
  <c r="C21019" i="1" s="1"/>
  <c r="C21020" i="1" s="1"/>
  <c r="C21021" i="1" s="1"/>
  <c r="C21022" i="1" s="1"/>
  <c r="C21023" i="1" s="1"/>
  <c r="C21024" i="1" s="1"/>
  <c r="C21025" i="1" s="1"/>
  <c r="C21026" i="1" s="1"/>
  <c r="C21027" i="1" s="1"/>
  <c r="C21028" i="1" s="1"/>
  <c r="C21029" i="1" s="1"/>
  <c r="C21030" i="1" s="1"/>
  <c r="C21031" i="1" s="1"/>
  <c r="C21032" i="1" s="1"/>
  <c r="C21033" i="1" s="1"/>
  <c r="C21034" i="1" s="1"/>
  <c r="C21035" i="1" s="1"/>
  <c r="C21036" i="1" s="1"/>
  <c r="C21037" i="1" s="1"/>
  <c r="C21038" i="1" s="1"/>
  <c r="C21039" i="1" s="1"/>
  <c r="C21040" i="1" s="1"/>
  <c r="C21041" i="1" s="1"/>
  <c r="C21042" i="1" s="1"/>
  <c r="C21043" i="1" s="1"/>
  <c r="C21044" i="1" s="1"/>
  <c r="C21045" i="1" s="1"/>
  <c r="C21046" i="1" s="1"/>
  <c r="C21047" i="1" s="1"/>
  <c r="C21048" i="1" s="1"/>
  <c r="C21049" i="1" s="1"/>
  <c r="C21050" i="1" s="1"/>
  <c r="C21051" i="1" s="1"/>
  <c r="C21052" i="1" s="1"/>
  <c r="C21053" i="1" s="1"/>
  <c r="C21054" i="1" s="1"/>
  <c r="C21055" i="1" s="1"/>
  <c r="C21056" i="1" s="1"/>
  <c r="C21057" i="1" s="1"/>
  <c r="C21058" i="1" s="1"/>
  <c r="C21059" i="1" s="1"/>
  <c r="C21060" i="1" s="1"/>
  <c r="C21061" i="1" s="1"/>
  <c r="C21062" i="1" s="1"/>
  <c r="C21063" i="1" s="1"/>
  <c r="C21064" i="1" s="1"/>
  <c r="C21065" i="1" s="1"/>
  <c r="C21066" i="1" s="1"/>
  <c r="C21067" i="1" s="1"/>
  <c r="C21068" i="1" s="1"/>
  <c r="C21069" i="1" s="1"/>
  <c r="C21070" i="1" s="1"/>
  <c r="C21071" i="1" s="1"/>
  <c r="C21072" i="1" s="1"/>
  <c r="C21073" i="1" s="1"/>
  <c r="C21074" i="1" s="1"/>
  <c r="C21075" i="1" s="1"/>
  <c r="C21076" i="1" s="1"/>
  <c r="C21077" i="1" s="1"/>
  <c r="C21078" i="1" s="1"/>
  <c r="C21079" i="1" s="1"/>
  <c r="C21080" i="1" s="1"/>
  <c r="C21081" i="1" s="1"/>
  <c r="C21082" i="1" s="1"/>
  <c r="C21083" i="1" s="1"/>
  <c r="C21084" i="1" s="1"/>
  <c r="C21085" i="1" s="1"/>
  <c r="C21086" i="1" s="1"/>
  <c r="C21087" i="1" s="1"/>
  <c r="C21088" i="1" s="1"/>
  <c r="C21089" i="1" s="1"/>
  <c r="C21090" i="1" s="1"/>
  <c r="C21091" i="1" s="1"/>
  <c r="C21092" i="1" s="1"/>
  <c r="C21093" i="1" s="1"/>
  <c r="C21094" i="1" s="1"/>
  <c r="C21095" i="1" s="1"/>
  <c r="C21096" i="1" s="1"/>
  <c r="C21097" i="1" s="1"/>
  <c r="C21098" i="1" s="1"/>
  <c r="C21099" i="1" s="1"/>
  <c r="C21100" i="1" s="1"/>
  <c r="C21101" i="1" s="1"/>
  <c r="C21102" i="1" s="1"/>
  <c r="C21103" i="1" s="1"/>
  <c r="C21104" i="1" s="1"/>
  <c r="C21105" i="1" s="1"/>
  <c r="C21106" i="1" s="1"/>
  <c r="C21107" i="1" s="1"/>
  <c r="C21108" i="1" s="1"/>
  <c r="C21109" i="1" s="1"/>
  <c r="C21110" i="1" s="1"/>
  <c r="C21111" i="1" s="1"/>
  <c r="C21112" i="1" s="1"/>
  <c r="C21113" i="1" s="1"/>
  <c r="C21114" i="1" s="1"/>
  <c r="C21115" i="1" s="1"/>
  <c r="C21116" i="1" s="1"/>
  <c r="C21117" i="1" s="1"/>
  <c r="C21118" i="1" s="1"/>
  <c r="C21119" i="1" s="1"/>
  <c r="C21120" i="1" s="1"/>
  <c r="C21121" i="1" s="1"/>
  <c r="C21122" i="1" s="1"/>
  <c r="C21123" i="1" s="1"/>
  <c r="C21124" i="1" s="1"/>
  <c r="C21125" i="1" s="1"/>
  <c r="C21126" i="1" s="1"/>
  <c r="C21127" i="1" s="1"/>
  <c r="C21128" i="1" s="1"/>
  <c r="C21129" i="1" s="1"/>
  <c r="C21130" i="1" s="1"/>
  <c r="C21131" i="1" s="1"/>
  <c r="C21132" i="1" s="1"/>
  <c r="C21133" i="1" s="1"/>
  <c r="C21134" i="1" s="1"/>
  <c r="C21135" i="1" s="1"/>
  <c r="C21136" i="1" s="1"/>
  <c r="C21137" i="1" s="1"/>
  <c r="C21138" i="1" s="1"/>
  <c r="C21139" i="1" s="1"/>
  <c r="C21140" i="1" s="1"/>
  <c r="C21141" i="1" s="1"/>
  <c r="C21142" i="1" s="1"/>
  <c r="C21143" i="1" s="1"/>
  <c r="C21144" i="1" s="1"/>
  <c r="C21145" i="1" s="1"/>
  <c r="C21146" i="1" s="1"/>
  <c r="C21147" i="1" s="1"/>
  <c r="C21148" i="1" s="1"/>
  <c r="C21149" i="1" s="1"/>
  <c r="C21150" i="1" s="1"/>
  <c r="C21151" i="1" s="1"/>
  <c r="C21152" i="1" s="1"/>
  <c r="C21153" i="1" s="1"/>
  <c r="C21154" i="1" s="1"/>
  <c r="C21155" i="1" s="1"/>
  <c r="C21156" i="1" s="1"/>
  <c r="C21157" i="1" s="1"/>
  <c r="C21158" i="1" s="1"/>
  <c r="C21159" i="1" s="1"/>
  <c r="C21160" i="1" s="1"/>
  <c r="C21161" i="1" s="1"/>
  <c r="C21162" i="1" s="1"/>
  <c r="C21163" i="1" s="1"/>
  <c r="C21164" i="1" s="1"/>
  <c r="C21165" i="1" s="1"/>
  <c r="C21166" i="1" s="1"/>
  <c r="C21167" i="1" s="1"/>
  <c r="C21168" i="1" s="1"/>
  <c r="C21169" i="1" s="1"/>
  <c r="C21170" i="1" s="1"/>
  <c r="C21171" i="1" s="1"/>
  <c r="C21172" i="1" s="1"/>
  <c r="C21173" i="1" s="1"/>
  <c r="C21174" i="1" s="1"/>
  <c r="C21175" i="1" s="1"/>
  <c r="C21176" i="1" s="1"/>
  <c r="C21177" i="1" s="1"/>
  <c r="C21178" i="1" s="1"/>
  <c r="C21179" i="1" s="1"/>
  <c r="C21180" i="1" s="1"/>
  <c r="C21181" i="1" s="1"/>
  <c r="C21182" i="1" s="1"/>
  <c r="C21183" i="1" s="1"/>
  <c r="C21184" i="1" s="1"/>
  <c r="C21185" i="1" s="1"/>
  <c r="C21186" i="1" s="1"/>
  <c r="C21187" i="1" s="1"/>
  <c r="C21188" i="1" s="1"/>
  <c r="C21189" i="1" s="1"/>
  <c r="C21190" i="1" s="1"/>
  <c r="C21191" i="1" s="1"/>
  <c r="C21192" i="1" s="1"/>
  <c r="C21193" i="1" s="1"/>
  <c r="C21194" i="1" s="1"/>
  <c r="C21195" i="1" s="1"/>
  <c r="C21196" i="1" s="1"/>
  <c r="C21197" i="1" s="1"/>
  <c r="C21198" i="1" s="1"/>
  <c r="C21199" i="1" s="1"/>
  <c r="C21200" i="1" s="1"/>
  <c r="C21201" i="1" s="1"/>
  <c r="C21202" i="1" s="1"/>
  <c r="C21203" i="1" s="1"/>
  <c r="C21204" i="1" s="1"/>
  <c r="C21205" i="1" s="1"/>
  <c r="C21206" i="1" s="1"/>
  <c r="C21207" i="1" s="1"/>
  <c r="C21208" i="1" s="1"/>
  <c r="C21209" i="1" s="1"/>
  <c r="C21210" i="1" s="1"/>
  <c r="C21211" i="1" s="1"/>
  <c r="C21212" i="1" s="1"/>
  <c r="C21213" i="1" s="1"/>
  <c r="C21214" i="1" s="1"/>
  <c r="C21215" i="1" s="1"/>
  <c r="C21216" i="1" s="1"/>
  <c r="C21217" i="1" s="1"/>
  <c r="C21218" i="1" s="1"/>
  <c r="C21219" i="1" s="1"/>
  <c r="C21220" i="1" s="1"/>
  <c r="C21221" i="1" s="1"/>
  <c r="C21222" i="1" s="1"/>
  <c r="C21223" i="1" s="1"/>
  <c r="C21224" i="1" s="1"/>
  <c r="C21225" i="1" s="1"/>
  <c r="C21226" i="1" s="1"/>
  <c r="C21227" i="1" s="1"/>
  <c r="C21228" i="1" s="1"/>
  <c r="C21229" i="1" s="1"/>
  <c r="C21230" i="1" s="1"/>
  <c r="C21231" i="1" s="1"/>
  <c r="C21232" i="1" s="1"/>
  <c r="C21233" i="1" s="1"/>
  <c r="C21234" i="1" s="1"/>
  <c r="C21235" i="1" s="1"/>
  <c r="C21236" i="1" s="1"/>
  <c r="C21237" i="1" s="1"/>
  <c r="C21238" i="1" s="1"/>
  <c r="C21239" i="1" s="1"/>
  <c r="C21240" i="1" s="1"/>
  <c r="C21241" i="1" s="1"/>
  <c r="C21242" i="1" s="1"/>
  <c r="C21243" i="1" s="1"/>
  <c r="C21244" i="1" s="1"/>
  <c r="C21245" i="1" s="1"/>
  <c r="C21246" i="1" s="1"/>
  <c r="C21247" i="1" s="1"/>
  <c r="C21248" i="1" s="1"/>
  <c r="C21249" i="1" s="1"/>
  <c r="C21250" i="1" s="1"/>
  <c r="C21251" i="1" s="1"/>
  <c r="C21252" i="1" s="1"/>
  <c r="C21253" i="1" s="1"/>
  <c r="C21254" i="1" s="1"/>
  <c r="C21255" i="1" s="1"/>
  <c r="C21256" i="1" s="1"/>
  <c r="C21257" i="1" s="1"/>
  <c r="C21258" i="1" s="1"/>
  <c r="C21259" i="1" s="1"/>
  <c r="C21260" i="1" s="1"/>
  <c r="C21261" i="1" s="1"/>
  <c r="C21262" i="1" s="1"/>
  <c r="C21263" i="1" s="1"/>
  <c r="C21264" i="1" s="1"/>
  <c r="C21265" i="1" s="1"/>
  <c r="C21266" i="1" s="1"/>
  <c r="C21267" i="1" s="1"/>
  <c r="C21268" i="1" s="1"/>
  <c r="C21269" i="1" s="1"/>
  <c r="C21270" i="1" s="1"/>
  <c r="C21271" i="1" s="1"/>
  <c r="C21272" i="1" s="1"/>
  <c r="C21273" i="1" s="1"/>
  <c r="C21274" i="1" s="1"/>
  <c r="C21275" i="1" s="1"/>
  <c r="C21276" i="1" s="1"/>
  <c r="C21277" i="1" s="1"/>
  <c r="C21278" i="1" s="1"/>
  <c r="C21279" i="1" s="1"/>
  <c r="C21280" i="1" s="1"/>
  <c r="C21281" i="1" s="1"/>
  <c r="C21282" i="1" s="1"/>
  <c r="C21283" i="1" s="1"/>
  <c r="C21284" i="1" s="1"/>
  <c r="C21285" i="1" s="1"/>
  <c r="C21286" i="1" s="1"/>
  <c r="C21287" i="1" s="1"/>
  <c r="C21288" i="1" s="1"/>
  <c r="C21289" i="1" s="1"/>
  <c r="C21290" i="1" s="1"/>
  <c r="C21291" i="1" s="1"/>
  <c r="C21292" i="1" s="1"/>
  <c r="C21293" i="1" s="1"/>
  <c r="C21294" i="1" s="1"/>
  <c r="C21295" i="1" s="1"/>
  <c r="C21296" i="1" s="1"/>
  <c r="C21297" i="1" s="1"/>
  <c r="C21298" i="1" s="1"/>
  <c r="C21299" i="1" s="1"/>
  <c r="C21300" i="1" s="1"/>
  <c r="C21301" i="1" s="1"/>
  <c r="C21302" i="1" s="1"/>
  <c r="C21303" i="1" s="1"/>
  <c r="C21304" i="1" s="1"/>
  <c r="C21305" i="1" s="1"/>
  <c r="C21306" i="1" s="1"/>
  <c r="C21307" i="1" s="1"/>
  <c r="C21308" i="1" s="1"/>
  <c r="C21309" i="1" s="1"/>
  <c r="C21310" i="1" s="1"/>
  <c r="C21311" i="1" s="1"/>
  <c r="C21312" i="1" s="1"/>
  <c r="C21313" i="1" s="1"/>
  <c r="C21314" i="1" s="1"/>
  <c r="C21315" i="1" s="1"/>
  <c r="C21316" i="1" s="1"/>
  <c r="C21317" i="1" s="1"/>
  <c r="C21318" i="1" s="1"/>
  <c r="C21319" i="1" s="1"/>
  <c r="C21320" i="1" s="1"/>
  <c r="C21321" i="1" s="1"/>
  <c r="C21322" i="1" s="1"/>
  <c r="C21323" i="1" s="1"/>
  <c r="C21324" i="1" s="1"/>
  <c r="C21325" i="1" s="1"/>
  <c r="C21326" i="1" s="1"/>
  <c r="C21327" i="1" s="1"/>
  <c r="C21328" i="1" s="1"/>
  <c r="C21329" i="1" s="1"/>
  <c r="C21330" i="1" s="1"/>
  <c r="C21331" i="1" s="1"/>
  <c r="C21332" i="1" s="1"/>
  <c r="C21333" i="1" s="1"/>
  <c r="C21334" i="1" s="1"/>
  <c r="C21335" i="1" s="1"/>
  <c r="C21336" i="1" s="1"/>
  <c r="C21337" i="1" s="1"/>
  <c r="C21338" i="1" s="1"/>
  <c r="C21339" i="1" s="1"/>
  <c r="C21340" i="1" s="1"/>
  <c r="C21341" i="1" s="1"/>
  <c r="C21342" i="1" s="1"/>
  <c r="C21343" i="1" s="1"/>
  <c r="C21344" i="1" s="1"/>
  <c r="C21345" i="1" s="1"/>
  <c r="C21346" i="1" s="1"/>
  <c r="C21347" i="1" s="1"/>
  <c r="C21348" i="1" s="1"/>
  <c r="C21349" i="1" s="1"/>
  <c r="C21350" i="1" s="1"/>
  <c r="C21351" i="1" s="1"/>
  <c r="C21352" i="1" s="1"/>
  <c r="C21353" i="1" s="1"/>
  <c r="C21354" i="1" s="1"/>
  <c r="C21355" i="1" s="1"/>
  <c r="C21356" i="1" s="1"/>
  <c r="C21357" i="1" s="1"/>
  <c r="C21358" i="1" s="1"/>
  <c r="C21359" i="1" s="1"/>
  <c r="C21360" i="1" s="1"/>
  <c r="C21361" i="1" s="1"/>
  <c r="C21362" i="1" s="1"/>
  <c r="C21363" i="1" s="1"/>
  <c r="C21364" i="1" s="1"/>
  <c r="C21365" i="1" s="1"/>
  <c r="C21366" i="1" s="1"/>
  <c r="C21367" i="1" s="1"/>
  <c r="C21368" i="1" s="1"/>
  <c r="C21369" i="1" s="1"/>
  <c r="C21370" i="1" s="1"/>
  <c r="C21371" i="1" s="1"/>
  <c r="C21372" i="1" s="1"/>
  <c r="C21373" i="1" s="1"/>
  <c r="C21374" i="1" s="1"/>
  <c r="C21375" i="1" s="1"/>
  <c r="C21376" i="1" s="1"/>
  <c r="C21377" i="1" s="1"/>
  <c r="C21378" i="1" s="1"/>
  <c r="C21379" i="1" s="1"/>
  <c r="C21380" i="1" s="1"/>
  <c r="C21381" i="1" s="1"/>
  <c r="C21382" i="1" s="1"/>
  <c r="C21383" i="1" s="1"/>
  <c r="C21384" i="1" s="1"/>
  <c r="C21385" i="1" s="1"/>
  <c r="C21386" i="1" s="1"/>
  <c r="C21387" i="1" s="1"/>
  <c r="C21388" i="1" s="1"/>
  <c r="C21389" i="1" s="1"/>
  <c r="C21390" i="1" s="1"/>
  <c r="C21391" i="1" s="1"/>
  <c r="C21392" i="1" s="1"/>
  <c r="C21393" i="1" s="1"/>
  <c r="C21394" i="1" s="1"/>
  <c r="C21395" i="1" s="1"/>
  <c r="C21396" i="1" s="1"/>
  <c r="C21397" i="1" s="1"/>
  <c r="C21398" i="1" s="1"/>
  <c r="C21399" i="1" s="1"/>
  <c r="C21400" i="1" s="1"/>
  <c r="C21401" i="1" s="1"/>
  <c r="C21402" i="1" s="1"/>
  <c r="C21403" i="1" s="1"/>
  <c r="C21404" i="1" s="1"/>
  <c r="C21405" i="1" s="1"/>
  <c r="C21406" i="1" s="1"/>
  <c r="C21407" i="1" s="1"/>
  <c r="C21408" i="1" s="1"/>
  <c r="C21409" i="1" s="1"/>
  <c r="C21410" i="1" s="1"/>
  <c r="C21411" i="1" s="1"/>
  <c r="C21412" i="1" s="1"/>
  <c r="C21413" i="1" s="1"/>
  <c r="C21414" i="1" s="1"/>
  <c r="C21415" i="1" s="1"/>
  <c r="C21416" i="1" s="1"/>
  <c r="C21417" i="1" s="1"/>
  <c r="C21418" i="1" s="1"/>
  <c r="C21419" i="1" s="1"/>
  <c r="C21420" i="1" s="1"/>
  <c r="C21421" i="1" s="1"/>
  <c r="C21422" i="1" s="1"/>
  <c r="C21423" i="1" s="1"/>
  <c r="C21424" i="1" s="1"/>
  <c r="C21425" i="1" s="1"/>
  <c r="C21426" i="1" s="1"/>
  <c r="C21427" i="1" s="1"/>
  <c r="C21428" i="1" s="1"/>
  <c r="C21429" i="1" s="1"/>
  <c r="C21430" i="1" s="1"/>
  <c r="C21431" i="1" s="1"/>
  <c r="C21432" i="1" s="1"/>
  <c r="C21433" i="1" s="1"/>
  <c r="C21434" i="1" s="1"/>
  <c r="C21435" i="1" s="1"/>
  <c r="C21436" i="1" s="1"/>
  <c r="C21437" i="1" s="1"/>
  <c r="C21438" i="1" s="1"/>
  <c r="C21439" i="1" s="1"/>
  <c r="C21440" i="1" s="1"/>
  <c r="C21441" i="1" s="1"/>
  <c r="C21442" i="1" s="1"/>
  <c r="C21443" i="1" s="1"/>
  <c r="C21444" i="1" s="1"/>
  <c r="C21445" i="1" s="1"/>
  <c r="C21446" i="1" s="1"/>
  <c r="C21447" i="1" s="1"/>
  <c r="C21448" i="1" s="1"/>
  <c r="C21449" i="1" s="1"/>
  <c r="C21450" i="1" s="1"/>
  <c r="C21451" i="1" s="1"/>
  <c r="C21452" i="1" s="1"/>
  <c r="C21453" i="1" s="1"/>
  <c r="C21454" i="1" s="1"/>
  <c r="C21455" i="1" s="1"/>
  <c r="C21456" i="1" s="1"/>
  <c r="C21457" i="1" s="1"/>
  <c r="C21458" i="1" s="1"/>
  <c r="C21459" i="1" s="1"/>
  <c r="C21460" i="1" s="1"/>
  <c r="C21461" i="1" s="1"/>
  <c r="C21462" i="1" s="1"/>
  <c r="C21463" i="1" s="1"/>
  <c r="C21464" i="1" s="1"/>
  <c r="C21465" i="1" s="1"/>
  <c r="C21466" i="1" s="1"/>
  <c r="C21467" i="1" s="1"/>
  <c r="C21468" i="1" s="1"/>
  <c r="C21469" i="1" s="1"/>
  <c r="C21470" i="1" s="1"/>
  <c r="C21471" i="1" s="1"/>
  <c r="C21472" i="1" s="1"/>
  <c r="C21473" i="1" s="1"/>
  <c r="C21474" i="1" s="1"/>
  <c r="C21475" i="1" s="1"/>
  <c r="C21476" i="1" s="1"/>
  <c r="C21477" i="1" s="1"/>
  <c r="C21478" i="1" s="1"/>
  <c r="C21479" i="1" s="1"/>
  <c r="C21480" i="1" s="1"/>
  <c r="C21481" i="1" s="1"/>
  <c r="C21482" i="1" s="1"/>
  <c r="C21483" i="1" s="1"/>
  <c r="C21484" i="1" s="1"/>
  <c r="C21485" i="1" s="1"/>
  <c r="C21486" i="1" s="1"/>
  <c r="C21487" i="1" s="1"/>
  <c r="C21488" i="1" s="1"/>
  <c r="C21489" i="1" s="1"/>
  <c r="C21490" i="1" s="1"/>
  <c r="C21491" i="1" s="1"/>
  <c r="C21492" i="1" s="1"/>
  <c r="C21493" i="1" s="1"/>
  <c r="C21494" i="1" s="1"/>
  <c r="C21495" i="1" s="1"/>
  <c r="C21496" i="1" s="1"/>
  <c r="C21497" i="1" s="1"/>
  <c r="C21498" i="1" s="1"/>
  <c r="C21499" i="1" s="1"/>
  <c r="C21500" i="1" s="1"/>
  <c r="C21501" i="1" s="1"/>
  <c r="C21502" i="1" s="1"/>
  <c r="C21503" i="1" s="1"/>
  <c r="C21504" i="1" s="1"/>
  <c r="C21505" i="1" s="1"/>
  <c r="C21506" i="1" s="1"/>
  <c r="C21507" i="1" s="1"/>
  <c r="C21508" i="1" s="1"/>
  <c r="C21509" i="1" s="1"/>
  <c r="C21510" i="1" s="1"/>
  <c r="C21511" i="1" s="1"/>
  <c r="C21512" i="1" s="1"/>
  <c r="C21513" i="1" s="1"/>
  <c r="C21514" i="1" s="1"/>
  <c r="C21515" i="1" s="1"/>
  <c r="C21516" i="1" s="1"/>
  <c r="C21517" i="1" s="1"/>
  <c r="C21518" i="1" s="1"/>
  <c r="C21519" i="1" s="1"/>
  <c r="C21520" i="1" s="1"/>
  <c r="C21521" i="1" s="1"/>
  <c r="C21522" i="1" s="1"/>
  <c r="C21523" i="1" s="1"/>
  <c r="C21524" i="1" s="1"/>
  <c r="C21525" i="1" s="1"/>
  <c r="C21526" i="1" s="1"/>
  <c r="C21527" i="1" s="1"/>
  <c r="C21528" i="1" s="1"/>
  <c r="C21529" i="1" s="1"/>
  <c r="C21530" i="1" s="1"/>
  <c r="C21531" i="1" s="1"/>
  <c r="C21532" i="1" s="1"/>
  <c r="C21533" i="1" s="1"/>
  <c r="C21534" i="1" s="1"/>
  <c r="C21535" i="1" s="1"/>
  <c r="C21536" i="1" s="1"/>
  <c r="C21537" i="1" s="1"/>
  <c r="C21538" i="1" s="1"/>
  <c r="C21539" i="1" s="1"/>
  <c r="C21540" i="1" s="1"/>
  <c r="C21541" i="1" s="1"/>
  <c r="C21542" i="1" s="1"/>
  <c r="C21543" i="1" s="1"/>
  <c r="C21544" i="1" s="1"/>
  <c r="C21545" i="1" s="1"/>
  <c r="C21546" i="1" s="1"/>
  <c r="C21547" i="1" s="1"/>
  <c r="C21548" i="1" s="1"/>
  <c r="C21549" i="1" s="1"/>
  <c r="C21550" i="1" s="1"/>
  <c r="C21551" i="1" s="1"/>
  <c r="C21552" i="1" s="1"/>
  <c r="C21553" i="1" s="1"/>
  <c r="C21554" i="1" s="1"/>
  <c r="C21555" i="1" s="1"/>
  <c r="C21556" i="1" s="1"/>
  <c r="C21557" i="1" s="1"/>
  <c r="C21558" i="1" s="1"/>
  <c r="C21559" i="1" s="1"/>
  <c r="C21560" i="1" s="1"/>
  <c r="C21561" i="1" s="1"/>
  <c r="C21562" i="1" s="1"/>
  <c r="C21563" i="1" s="1"/>
  <c r="C21564" i="1" s="1"/>
  <c r="C21565" i="1" s="1"/>
  <c r="C21566" i="1" s="1"/>
  <c r="C21567" i="1" s="1"/>
  <c r="C21568" i="1" s="1"/>
  <c r="C21569" i="1" s="1"/>
  <c r="C21570" i="1" s="1"/>
  <c r="C21571" i="1" s="1"/>
  <c r="C21572" i="1" s="1"/>
  <c r="C21573" i="1" s="1"/>
  <c r="C21574" i="1" s="1"/>
  <c r="C21575" i="1" s="1"/>
  <c r="C21576" i="1" s="1"/>
  <c r="C21577" i="1" s="1"/>
  <c r="C21578" i="1" s="1"/>
  <c r="C21579" i="1" s="1"/>
  <c r="C21580" i="1" s="1"/>
  <c r="C21581" i="1" s="1"/>
  <c r="C21582" i="1" s="1"/>
  <c r="C21583" i="1" s="1"/>
  <c r="C21584" i="1" s="1"/>
  <c r="C21585" i="1" s="1"/>
  <c r="C21586" i="1" s="1"/>
  <c r="C21587" i="1" s="1"/>
  <c r="C21588" i="1" s="1"/>
  <c r="C21589" i="1" s="1"/>
  <c r="C21590" i="1" s="1"/>
  <c r="C21591" i="1" s="1"/>
  <c r="C21592" i="1" s="1"/>
  <c r="C21593" i="1" s="1"/>
  <c r="C21594" i="1" s="1"/>
  <c r="C21595" i="1" s="1"/>
  <c r="C21596" i="1" s="1"/>
  <c r="C21597" i="1" s="1"/>
  <c r="C21598" i="1" s="1"/>
  <c r="C21599" i="1" s="1"/>
  <c r="C21600" i="1" s="1"/>
  <c r="C21601" i="1" s="1"/>
  <c r="C21602" i="1" s="1"/>
  <c r="C21603" i="1" s="1"/>
  <c r="C21604" i="1" s="1"/>
  <c r="C21605" i="1" s="1"/>
  <c r="C21606" i="1" s="1"/>
  <c r="C21607" i="1" s="1"/>
  <c r="C21608" i="1" s="1"/>
  <c r="C21609" i="1" s="1"/>
  <c r="C21610" i="1" s="1"/>
  <c r="C21611" i="1" s="1"/>
  <c r="C21612" i="1" s="1"/>
  <c r="C21613" i="1" s="1"/>
  <c r="C21614" i="1" s="1"/>
  <c r="C21615" i="1" s="1"/>
  <c r="C21616" i="1" s="1"/>
  <c r="C21617" i="1" s="1"/>
  <c r="C21618" i="1" s="1"/>
  <c r="C21619" i="1" s="1"/>
  <c r="C21620" i="1" s="1"/>
  <c r="C21621" i="1" s="1"/>
  <c r="C21622" i="1" s="1"/>
  <c r="C21623" i="1" s="1"/>
  <c r="C21624" i="1" s="1"/>
  <c r="C21625" i="1" s="1"/>
  <c r="C21626" i="1" s="1"/>
  <c r="C21627" i="1" s="1"/>
  <c r="C21628" i="1" s="1"/>
  <c r="C21629" i="1" s="1"/>
  <c r="C21630" i="1" s="1"/>
  <c r="C21631" i="1" s="1"/>
  <c r="C21632" i="1" s="1"/>
  <c r="C21633" i="1" s="1"/>
  <c r="C21634" i="1" s="1"/>
  <c r="C21635" i="1" s="1"/>
  <c r="C21636" i="1" s="1"/>
  <c r="C21637" i="1" s="1"/>
  <c r="C21638" i="1" s="1"/>
  <c r="C21639" i="1" s="1"/>
  <c r="C21640" i="1" s="1"/>
  <c r="C21641" i="1" s="1"/>
  <c r="C21642" i="1" s="1"/>
  <c r="C21643" i="1" s="1"/>
  <c r="C21644" i="1" s="1"/>
  <c r="C21645" i="1" s="1"/>
  <c r="C21646" i="1" s="1"/>
  <c r="C21647" i="1" s="1"/>
  <c r="C21648" i="1" s="1"/>
  <c r="C21649" i="1" s="1"/>
  <c r="C21650" i="1" s="1"/>
  <c r="C21651" i="1" s="1"/>
  <c r="C21652" i="1" s="1"/>
  <c r="C21653" i="1" s="1"/>
  <c r="C21654" i="1" s="1"/>
  <c r="C21655" i="1" s="1"/>
  <c r="C21656" i="1" s="1"/>
  <c r="C21657" i="1" s="1"/>
  <c r="C21658" i="1" s="1"/>
  <c r="C21659" i="1" s="1"/>
  <c r="C21660" i="1" s="1"/>
  <c r="C21661" i="1" s="1"/>
  <c r="C21662" i="1" s="1"/>
  <c r="C21663" i="1" s="1"/>
  <c r="C21664" i="1" s="1"/>
  <c r="C21665" i="1" s="1"/>
  <c r="C21666" i="1" s="1"/>
  <c r="C21667" i="1" s="1"/>
  <c r="C21668" i="1" s="1"/>
  <c r="C21669" i="1" s="1"/>
  <c r="C21670" i="1" s="1"/>
  <c r="C21671" i="1" s="1"/>
  <c r="C21672" i="1" s="1"/>
  <c r="C21673" i="1" s="1"/>
  <c r="C21674" i="1" s="1"/>
  <c r="C21675" i="1" s="1"/>
  <c r="C21676" i="1" s="1"/>
  <c r="C21677" i="1" s="1"/>
  <c r="C21678" i="1" s="1"/>
  <c r="C21679" i="1" s="1"/>
  <c r="C21680" i="1" s="1"/>
  <c r="C21681" i="1" s="1"/>
  <c r="C21682" i="1" s="1"/>
  <c r="C21683" i="1" s="1"/>
  <c r="C21684" i="1" s="1"/>
  <c r="C21685" i="1" s="1"/>
  <c r="C21686" i="1" s="1"/>
  <c r="C21687" i="1" s="1"/>
  <c r="C21688" i="1" s="1"/>
  <c r="C21689" i="1" s="1"/>
  <c r="C21690" i="1" s="1"/>
  <c r="C21691" i="1" s="1"/>
  <c r="C21692" i="1" s="1"/>
  <c r="C21693" i="1" s="1"/>
  <c r="C21694" i="1" s="1"/>
  <c r="C21695" i="1" s="1"/>
  <c r="C21696" i="1" s="1"/>
  <c r="C21697" i="1" s="1"/>
  <c r="C21698" i="1" s="1"/>
  <c r="C21699" i="1" s="1"/>
  <c r="C21700" i="1" s="1"/>
  <c r="C21701" i="1" s="1"/>
  <c r="C21702" i="1" s="1"/>
  <c r="C21703" i="1" s="1"/>
  <c r="C21704" i="1" s="1"/>
  <c r="C21705" i="1" s="1"/>
  <c r="C21706" i="1" s="1"/>
  <c r="C21707" i="1" s="1"/>
  <c r="C21708" i="1" s="1"/>
  <c r="C21709" i="1" s="1"/>
  <c r="C21710" i="1" s="1"/>
  <c r="C21711" i="1" s="1"/>
  <c r="C21712" i="1" s="1"/>
  <c r="C21713" i="1" s="1"/>
  <c r="C21714" i="1" s="1"/>
  <c r="C21715" i="1" s="1"/>
  <c r="C21716" i="1" s="1"/>
  <c r="C21717" i="1" s="1"/>
  <c r="C21718" i="1" s="1"/>
  <c r="C21719" i="1" s="1"/>
  <c r="C21720" i="1" s="1"/>
  <c r="C21721" i="1" s="1"/>
  <c r="C21722" i="1" s="1"/>
  <c r="C21723" i="1" s="1"/>
  <c r="C21724" i="1" s="1"/>
  <c r="C21725" i="1" s="1"/>
  <c r="C21726" i="1" s="1"/>
  <c r="C21727" i="1" s="1"/>
  <c r="C21728" i="1" s="1"/>
  <c r="C21729" i="1" s="1"/>
  <c r="C21730" i="1" s="1"/>
  <c r="C21731" i="1" s="1"/>
  <c r="C21732" i="1" s="1"/>
  <c r="C21733" i="1" s="1"/>
  <c r="C21734" i="1" s="1"/>
  <c r="C21735" i="1" s="1"/>
  <c r="C21736" i="1" s="1"/>
  <c r="C21737" i="1" s="1"/>
  <c r="C21738" i="1" s="1"/>
  <c r="C21739" i="1" s="1"/>
  <c r="C21740" i="1" s="1"/>
  <c r="C21741" i="1" s="1"/>
  <c r="C21742" i="1" s="1"/>
  <c r="C21743" i="1" s="1"/>
  <c r="C21744" i="1" s="1"/>
  <c r="C21745" i="1" s="1"/>
  <c r="C21746" i="1" s="1"/>
  <c r="C21747" i="1" s="1"/>
  <c r="C21748" i="1" s="1"/>
  <c r="C21749" i="1" s="1"/>
  <c r="C21750" i="1" s="1"/>
  <c r="C21751" i="1" s="1"/>
  <c r="C21752" i="1" s="1"/>
  <c r="C21753" i="1" s="1"/>
  <c r="C21754" i="1" s="1"/>
  <c r="C21755" i="1" s="1"/>
  <c r="C21756" i="1" s="1"/>
  <c r="C21757" i="1" s="1"/>
  <c r="C21758" i="1" s="1"/>
  <c r="C21759" i="1" s="1"/>
  <c r="C21760" i="1" s="1"/>
  <c r="C21761" i="1" s="1"/>
  <c r="C21762" i="1" s="1"/>
  <c r="C21763" i="1" s="1"/>
  <c r="C21764" i="1" s="1"/>
  <c r="C21765" i="1" s="1"/>
  <c r="C21766" i="1" s="1"/>
  <c r="C21767" i="1" s="1"/>
  <c r="C21768" i="1" s="1"/>
  <c r="C21769" i="1" s="1"/>
  <c r="C21770" i="1" s="1"/>
  <c r="C21771" i="1" s="1"/>
  <c r="C21772" i="1" s="1"/>
  <c r="C21773" i="1" s="1"/>
  <c r="C21774" i="1" s="1"/>
  <c r="C21775" i="1" s="1"/>
  <c r="C21776" i="1" s="1"/>
  <c r="C21777" i="1" s="1"/>
  <c r="C21778" i="1" s="1"/>
  <c r="C21779" i="1" s="1"/>
  <c r="C21780" i="1" s="1"/>
  <c r="C21781" i="1" s="1"/>
  <c r="C21782" i="1" s="1"/>
  <c r="C21783" i="1" s="1"/>
  <c r="C21784" i="1" s="1"/>
  <c r="C21785" i="1" s="1"/>
  <c r="C21786" i="1" s="1"/>
  <c r="C21787" i="1" s="1"/>
  <c r="C21788" i="1" s="1"/>
  <c r="C21789" i="1" s="1"/>
  <c r="C21790" i="1" s="1"/>
  <c r="C21791" i="1" s="1"/>
  <c r="C21792" i="1" s="1"/>
  <c r="C21793" i="1" s="1"/>
  <c r="C21794" i="1" s="1"/>
  <c r="C21795" i="1" s="1"/>
  <c r="C21796" i="1" s="1"/>
  <c r="C21797" i="1" s="1"/>
  <c r="C21798" i="1" s="1"/>
  <c r="C21799" i="1" s="1"/>
  <c r="C21800" i="1" s="1"/>
  <c r="C21801" i="1" s="1"/>
  <c r="C21802" i="1" s="1"/>
  <c r="C21803" i="1" s="1"/>
  <c r="C21804" i="1" s="1"/>
  <c r="C21805" i="1" s="1"/>
  <c r="C21806" i="1" s="1"/>
  <c r="C21807" i="1" s="1"/>
  <c r="C21808" i="1" s="1"/>
  <c r="C21809" i="1" s="1"/>
  <c r="C21810" i="1" s="1"/>
  <c r="C21811" i="1" s="1"/>
  <c r="C21812" i="1" s="1"/>
  <c r="C21813" i="1" s="1"/>
  <c r="C21814" i="1" s="1"/>
  <c r="C21815" i="1" s="1"/>
  <c r="C21816" i="1" s="1"/>
  <c r="C21817" i="1" s="1"/>
  <c r="C21818" i="1" s="1"/>
  <c r="C21819" i="1" s="1"/>
  <c r="C21820" i="1" s="1"/>
  <c r="C21821" i="1" s="1"/>
  <c r="C21822" i="1" s="1"/>
  <c r="C21823" i="1" s="1"/>
  <c r="C21824" i="1" s="1"/>
  <c r="C21825" i="1" s="1"/>
  <c r="C21826" i="1" s="1"/>
  <c r="C21827" i="1" s="1"/>
  <c r="C21828" i="1" s="1"/>
  <c r="C21829" i="1" s="1"/>
  <c r="C21830" i="1" s="1"/>
  <c r="C21831" i="1" s="1"/>
  <c r="C21832" i="1" s="1"/>
  <c r="C21833" i="1" s="1"/>
  <c r="C21834" i="1" s="1"/>
  <c r="C21835" i="1" s="1"/>
  <c r="C21836" i="1" s="1"/>
  <c r="C21837" i="1" s="1"/>
  <c r="C21838" i="1" s="1"/>
  <c r="C21839" i="1" s="1"/>
  <c r="C21840" i="1" s="1"/>
  <c r="C21841" i="1" s="1"/>
  <c r="C21842" i="1" s="1"/>
  <c r="C21843" i="1" s="1"/>
  <c r="C21844" i="1" s="1"/>
  <c r="C21845" i="1" s="1"/>
  <c r="C21846" i="1" s="1"/>
  <c r="C21847" i="1" s="1"/>
  <c r="C21848" i="1" s="1"/>
  <c r="C21849" i="1" s="1"/>
  <c r="C21850" i="1" s="1"/>
  <c r="C21851" i="1" s="1"/>
  <c r="C21852" i="1" s="1"/>
  <c r="C21853" i="1" s="1"/>
  <c r="C21854" i="1" s="1"/>
  <c r="C21855" i="1" s="1"/>
  <c r="C21856" i="1" s="1"/>
  <c r="C21857" i="1" s="1"/>
  <c r="C21858" i="1" s="1"/>
  <c r="C21859" i="1" s="1"/>
  <c r="C21860" i="1" s="1"/>
  <c r="C21861" i="1" s="1"/>
  <c r="C21862" i="1" s="1"/>
  <c r="C21863" i="1" s="1"/>
  <c r="C21864" i="1" s="1"/>
  <c r="C21865" i="1" s="1"/>
  <c r="C21866" i="1" s="1"/>
  <c r="C21867" i="1" s="1"/>
  <c r="C21868" i="1" s="1"/>
  <c r="C21869" i="1" s="1"/>
  <c r="C21870" i="1" s="1"/>
  <c r="C21871" i="1" s="1"/>
  <c r="C21872" i="1" s="1"/>
  <c r="C21873" i="1" s="1"/>
  <c r="C21874" i="1" s="1"/>
  <c r="C21875" i="1" s="1"/>
  <c r="C21876" i="1" s="1"/>
  <c r="C21877" i="1" s="1"/>
  <c r="C21878" i="1" s="1"/>
  <c r="C21879" i="1" s="1"/>
  <c r="C21880" i="1" s="1"/>
  <c r="C21881" i="1" s="1"/>
  <c r="C21882" i="1" s="1"/>
  <c r="C21883" i="1" s="1"/>
  <c r="C21884" i="1" s="1"/>
  <c r="C21885" i="1" s="1"/>
  <c r="C21886" i="1" s="1"/>
  <c r="C21887" i="1" s="1"/>
  <c r="C21888" i="1" s="1"/>
  <c r="C21889" i="1" s="1"/>
  <c r="C21890" i="1" s="1"/>
  <c r="C21891" i="1" s="1"/>
  <c r="C21892" i="1" s="1"/>
  <c r="C21893" i="1" s="1"/>
  <c r="C21894" i="1" s="1"/>
  <c r="C21895" i="1" s="1"/>
  <c r="C21896" i="1" s="1"/>
  <c r="C21897" i="1" s="1"/>
  <c r="C21898" i="1" s="1"/>
  <c r="C21899" i="1" s="1"/>
  <c r="C21900" i="1" s="1"/>
  <c r="C21901" i="1" s="1"/>
  <c r="C21902" i="1" s="1"/>
  <c r="C21903" i="1" s="1"/>
  <c r="C21904" i="1" s="1"/>
  <c r="C21905" i="1" s="1"/>
  <c r="C21906" i="1" s="1"/>
  <c r="C21907" i="1" s="1"/>
  <c r="C21908" i="1" s="1"/>
  <c r="C21909" i="1" s="1"/>
  <c r="C21910" i="1" s="1"/>
  <c r="C21911" i="1" s="1"/>
  <c r="C21912" i="1" s="1"/>
  <c r="C21913" i="1" s="1"/>
  <c r="C21914" i="1" s="1"/>
  <c r="C21915" i="1" s="1"/>
  <c r="C21916" i="1" s="1"/>
  <c r="C21917" i="1" s="1"/>
  <c r="C21918" i="1" s="1"/>
  <c r="C21919" i="1" s="1"/>
  <c r="C21920" i="1" s="1"/>
  <c r="C21921" i="1" s="1"/>
  <c r="C21922" i="1" s="1"/>
  <c r="C21923" i="1" s="1"/>
  <c r="C21924" i="1" s="1"/>
  <c r="C21925" i="1" s="1"/>
  <c r="C21926" i="1" s="1"/>
  <c r="C21927" i="1" s="1"/>
  <c r="C21928" i="1" s="1"/>
  <c r="C21929" i="1" s="1"/>
  <c r="C21930" i="1" s="1"/>
  <c r="C21931" i="1" s="1"/>
  <c r="C21932" i="1" s="1"/>
  <c r="C21933" i="1" s="1"/>
  <c r="C21934" i="1" s="1"/>
  <c r="C21935" i="1" s="1"/>
  <c r="C21936" i="1" s="1"/>
  <c r="C21937" i="1" s="1"/>
  <c r="C21938" i="1" s="1"/>
  <c r="C21939" i="1" s="1"/>
  <c r="C21940" i="1" s="1"/>
  <c r="C21941" i="1" s="1"/>
  <c r="C21942" i="1" s="1"/>
  <c r="C21943" i="1" s="1"/>
  <c r="C21944" i="1" s="1"/>
  <c r="C21945" i="1" s="1"/>
  <c r="C21946" i="1" s="1"/>
  <c r="C21947" i="1" s="1"/>
  <c r="C21948" i="1" s="1"/>
  <c r="C21949" i="1" s="1"/>
  <c r="C21950" i="1" s="1"/>
  <c r="C21951" i="1" s="1"/>
  <c r="C21952" i="1" s="1"/>
  <c r="C21953" i="1" s="1"/>
  <c r="C21954" i="1" s="1"/>
  <c r="C21955" i="1" s="1"/>
  <c r="C21956" i="1" s="1"/>
  <c r="C21957" i="1" s="1"/>
  <c r="C21958" i="1" s="1"/>
  <c r="C21959" i="1" s="1"/>
  <c r="C21960" i="1" s="1"/>
  <c r="C21961" i="1" s="1"/>
  <c r="C21962" i="1" s="1"/>
  <c r="C21963" i="1" s="1"/>
  <c r="C21964" i="1" s="1"/>
  <c r="C21965" i="1" s="1"/>
  <c r="C21966" i="1" s="1"/>
  <c r="C21967" i="1" s="1"/>
  <c r="C21968" i="1" s="1"/>
  <c r="C21969" i="1" s="1"/>
  <c r="C21970" i="1" s="1"/>
  <c r="C21971" i="1" s="1"/>
  <c r="C21972" i="1" s="1"/>
  <c r="C21973" i="1" s="1"/>
  <c r="C21974" i="1" s="1"/>
  <c r="C21975" i="1" s="1"/>
  <c r="C21976" i="1" s="1"/>
  <c r="C21977" i="1" s="1"/>
  <c r="C21978" i="1" s="1"/>
  <c r="C21979" i="1" s="1"/>
  <c r="C21980" i="1" s="1"/>
  <c r="C21981" i="1" s="1"/>
  <c r="C21982" i="1" s="1"/>
  <c r="C21983" i="1" s="1"/>
  <c r="C21984" i="1" s="1"/>
  <c r="C21985" i="1" s="1"/>
  <c r="C21986" i="1" s="1"/>
  <c r="C21987" i="1" s="1"/>
  <c r="C21988" i="1" s="1"/>
  <c r="C21989" i="1" s="1"/>
  <c r="C21990" i="1" s="1"/>
  <c r="C21991" i="1" s="1"/>
  <c r="C21992" i="1" s="1"/>
  <c r="C21993" i="1" s="1"/>
  <c r="C21994" i="1" s="1"/>
  <c r="C21995" i="1" s="1"/>
  <c r="C21996" i="1" s="1"/>
  <c r="C21997" i="1" s="1"/>
  <c r="C21998" i="1" s="1"/>
  <c r="C21999" i="1" s="1"/>
  <c r="C22000" i="1" s="1"/>
  <c r="C22001" i="1" s="1"/>
  <c r="C22002" i="1" s="1"/>
  <c r="C22003" i="1" s="1"/>
  <c r="C22004" i="1" s="1"/>
  <c r="C22005" i="1" s="1"/>
  <c r="C22006" i="1" s="1"/>
  <c r="C22007" i="1" s="1"/>
  <c r="C22008" i="1" s="1"/>
  <c r="C22009" i="1" s="1"/>
  <c r="C22010" i="1" s="1"/>
  <c r="C22011" i="1" s="1"/>
  <c r="C22012" i="1" s="1"/>
  <c r="C22013" i="1" s="1"/>
  <c r="C22014" i="1" s="1"/>
  <c r="C22015" i="1" s="1"/>
  <c r="C22016" i="1" s="1"/>
  <c r="C22017" i="1" s="1"/>
  <c r="C22018" i="1" s="1"/>
  <c r="C22019" i="1" s="1"/>
  <c r="C22020" i="1" s="1"/>
  <c r="C22021" i="1" s="1"/>
  <c r="C22022" i="1" s="1"/>
  <c r="C22023" i="1" s="1"/>
  <c r="C22024" i="1" s="1"/>
  <c r="C22025" i="1" s="1"/>
  <c r="C22026" i="1" s="1"/>
  <c r="C22027" i="1" s="1"/>
  <c r="C22028" i="1" s="1"/>
  <c r="C22029" i="1" s="1"/>
  <c r="C22030" i="1" s="1"/>
  <c r="C22031" i="1" s="1"/>
  <c r="C22032" i="1" s="1"/>
  <c r="C22033" i="1" s="1"/>
  <c r="C22034" i="1" s="1"/>
  <c r="C22035" i="1" s="1"/>
  <c r="C22036" i="1" s="1"/>
  <c r="C22037" i="1" s="1"/>
  <c r="C22038" i="1" s="1"/>
  <c r="C22039" i="1" s="1"/>
  <c r="C22040" i="1" s="1"/>
  <c r="C22041" i="1" s="1"/>
  <c r="C22042" i="1" s="1"/>
  <c r="C22043" i="1" s="1"/>
  <c r="C22044" i="1" s="1"/>
  <c r="C22045" i="1" s="1"/>
  <c r="C22046" i="1" s="1"/>
  <c r="C22047" i="1" s="1"/>
  <c r="C22048" i="1" s="1"/>
  <c r="C22049" i="1" s="1"/>
  <c r="C22050" i="1" s="1"/>
  <c r="C22051" i="1" s="1"/>
  <c r="C22052" i="1" s="1"/>
  <c r="C22053" i="1" s="1"/>
  <c r="C22054" i="1" s="1"/>
  <c r="C22055" i="1" s="1"/>
  <c r="C22056" i="1" s="1"/>
  <c r="C22057" i="1" s="1"/>
  <c r="C22058" i="1" s="1"/>
  <c r="C22059" i="1" s="1"/>
  <c r="C22060" i="1" s="1"/>
  <c r="C22061" i="1" s="1"/>
  <c r="C22062" i="1" s="1"/>
  <c r="C22063" i="1" s="1"/>
  <c r="C22064" i="1" s="1"/>
  <c r="C22065" i="1" s="1"/>
  <c r="C22066" i="1" s="1"/>
  <c r="C22067" i="1" s="1"/>
  <c r="C22068" i="1" s="1"/>
  <c r="C22069" i="1" s="1"/>
  <c r="C22070" i="1" s="1"/>
  <c r="C22071" i="1" s="1"/>
  <c r="C22072" i="1" s="1"/>
  <c r="C22073" i="1" s="1"/>
  <c r="C22074" i="1" s="1"/>
  <c r="C22075" i="1" s="1"/>
  <c r="C22076" i="1" s="1"/>
  <c r="C22077" i="1" s="1"/>
  <c r="C22078" i="1" s="1"/>
  <c r="C22079" i="1" s="1"/>
  <c r="C22080" i="1" s="1"/>
  <c r="C22081" i="1" s="1"/>
  <c r="C22082" i="1" s="1"/>
  <c r="C22083" i="1" s="1"/>
  <c r="C22084" i="1" s="1"/>
  <c r="C22085" i="1" s="1"/>
  <c r="C22086" i="1" s="1"/>
  <c r="C22087" i="1" s="1"/>
  <c r="C22088" i="1" s="1"/>
  <c r="C22089" i="1" s="1"/>
  <c r="C22090" i="1" s="1"/>
  <c r="C22091" i="1" s="1"/>
  <c r="C22092" i="1" s="1"/>
  <c r="C22093" i="1" s="1"/>
  <c r="C22094" i="1" s="1"/>
  <c r="C22095" i="1" s="1"/>
  <c r="C22096" i="1" s="1"/>
  <c r="C22097" i="1" s="1"/>
  <c r="C22098" i="1" s="1"/>
  <c r="C22099" i="1" s="1"/>
  <c r="C22100" i="1" s="1"/>
  <c r="C22101" i="1" s="1"/>
  <c r="C22102" i="1" s="1"/>
  <c r="C22103" i="1" s="1"/>
  <c r="C22104" i="1" s="1"/>
  <c r="C22105" i="1" s="1"/>
  <c r="C22106" i="1" s="1"/>
  <c r="C22107" i="1" s="1"/>
  <c r="C22108" i="1" s="1"/>
  <c r="C22109" i="1" s="1"/>
  <c r="C22110" i="1" s="1"/>
  <c r="C22111" i="1" s="1"/>
  <c r="C22112" i="1" s="1"/>
  <c r="C22113" i="1" s="1"/>
  <c r="C22114" i="1" s="1"/>
  <c r="C22115" i="1" s="1"/>
  <c r="C22116" i="1" s="1"/>
  <c r="C22117" i="1" s="1"/>
  <c r="C22118" i="1" s="1"/>
  <c r="C22119" i="1" s="1"/>
  <c r="C22120" i="1" s="1"/>
  <c r="C22121" i="1" s="1"/>
  <c r="C22122" i="1" s="1"/>
  <c r="C22123" i="1" s="1"/>
  <c r="C22124" i="1" s="1"/>
  <c r="C22125" i="1" s="1"/>
  <c r="C22126" i="1" s="1"/>
  <c r="C22127" i="1" s="1"/>
  <c r="C22128" i="1" s="1"/>
  <c r="C22129" i="1" s="1"/>
  <c r="C22130" i="1" s="1"/>
  <c r="C22131" i="1" s="1"/>
  <c r="C22132" i="1" s="1"/>
  <c r="C22133" i="1" s="1"/>
  <c r="C22134" i="1" s="1"/>
  <c r="C22135" i="1" s="1"/>
  <c r="C22136" i="1" s="1"/>
  <c r="C22137" i="1" s="1"/>
  <c r="C22138" i="1" s="1"/>
  <c r="C22139" i="1" s="1"/>
  <c r="C22140" i="1" s="1"/>
  <c r="C22141" i="1" s="1"/>
  <c r="C22142" i="1" s="1"/>
  <c r="C22143" i="1" s="1"/>
  <c r="C22144" i="1" s="1"/>
  <c r="C22145" i="1" s="1"/>
  <c r="C22146" i="1" s="1"/>
  <c r="C22147" i="1" s="1"/>
  <c r="C22148" i="1" s="1"/>
  <c r="C22149" i="1" s="1"/>
  <c r="C22150" i="1" s="1"/>
  <c r="C22151" i="1" s="1"/>
  <c r="C22152" i="1" s="1"/>
  <c r="C22153" i="1" s="1"/>
  <c r="C22154" i="1" s="1"/>
  <c r="C22155" i="1" s="1"/>
  <c r="C22156" i="1" s="1"/>
  <c r="C22157" i="1" s="1"/>
  <c r="C22158" i="1" s="1"/>
  <c r="C22159" i="1" s="1"/>
  <c r="C22160" i="1" s="1"/>
  <c r="C22161" i="1" s="1"/>
  <c r="C22162" i="1" s="1"/>
  <c r="C22163" i="1" s="1"/>
  <c r="C22164" i="1" s="1"/>
  <c r="C22165" i="1" s="1"/>
  <c r="C22166" i="1" s="1"/>
  <c r="C22167" i="1" s="1"/>
  <c r="C22168" i="1" s="1"/>
  <c r="C22169" i="1" s="1"/>
  <c r="C22170" i="1" s="1"/>
  <c r="C22171" i="1" s="1"/>
  <c r="C22172" i="1" s="1"/>
  <c r="C22173" i="1" s="1"/>
  <c r="C22174" i="1" s="1"/>
  <c r="C22175" i="1" s="1"/>
  <c r="C22176" i="1" s="1"/>
  <c r="C22177" i="1" s="1"/>
  <c r="C22178" i="1" s="1"/>
  <c r="C22179" i="1" s="1"/>
  <c r="C22180" i="1" s="1"/>
  <c r="C22181" i="1" s="1"/>
  <c r="C22182" i="1" s="1"/>
  <c r="C22183" i="1" s="1"/>
  <c r="C22184" i="1" s="1"/>
  <c r="C22185" i="1" s="1"/>
  <c r="C22186" i="1" s="1"/>
  <c r="C22187" i="1" s="1"/>
  <c r="C22188" i="1" s="1"/>
  <c r="C22189" i="1" s="1"/>
  <c r="C22190" i="1" s="1"/>
  <c r="C22191" i="1" s="1"/>
  <c r="C22192" i="1" s="1"/>
  <c r="C22193" i="1" s="1"/>
  <c r="C22194" i="1" s="1"/>
  <c r="C22195" i="1" s="1"/>
  <c r="C22196" i="1" s="1"/>
  <c r="C22197" i="1" s="1"/>
  <c r="C22198" i="1" s="1"/>
  <c r="C22199" i="1" s="1"/>
  <c r="C22200" i="1" s="1"/>
  <c r="C22201" i="1" s="1"/>
  <c r="C22202" i="1" s="1"/>
  <c r="C22203" i="1" s="1"/>
  <c r="C22204" i="1" s="1"/>
  <c r="C22205" i="1" s="1"/>
  <c r="C22206" i="1" s="1"/>
  <c r="C22207" i="1" s="1"/>
  <c r="C22208" i="1" s="1"/>
  <c r="C22209" i="1" s="1"/>
  <c r="C22210" i="1" s="1"/>
  <c r="C22211" i="1" s="1"/>
  <c r="C22212" i="1" s="1"/>
  <c r="C22213" i="1" s="1"/>
  <c r="C22214" i="1" s="1"/>
  <c r="C22215" i="1" s="1"/>
  <c r="C22216" i="1" s="1"/>
  <c r="C22217" i="1" s="1"/>
  <c r="C22218" i="1" s="1"/>
  <c r="C22219" i="1" s="1"/>
  <c r="C22220" i="1" s="1"/>
  <c r="C22221" i="1" s="1"/>
  <c r="C22222" i="1" s="1"/>
  <c r="C22223" i="1" s="1"/>
  <c r="C22224" i="1" s="1"/>
  <c r="C22225" i="1" s="1"/>
  <c r="C22226" i="1" s="1"/>
  <c r="C22227" i="1" s="1"/>
  <c r="C22228" i="1" s="1"/>
  <c r="C22229" i="1" s="1"/>
  <c r="C22230" i="1" s="1"/>
  <c r="C22231" i="1" s="1"/>
  <c r="C22232" i="1" s="1"/>
  <c r="C22233" i="1" s="1"/>
  <c r="C22234" i="1" s="1"/>
  <c r="C22235" i="1" s="1"/>
  <c r="C22236" i="1" s="1"/>
  <c r="C22237" i="1" s="1"/>
  <c r="C22238" i="1" s="1"/>
  <c r="C22239" i="1" s="1"/>
  <c r="C22240" i="1" s="1"/>
  <c r="C22241" i="1" s="1"/>
  <c r="C22242" i="1" s="1"/>
  <c r="C22243" i="1" s="1"/>
  <c r="C22244" i="1" s="1"/>
  <c r="C22245" i="1" s="1"/>
  <c r="C22246" i="1" s="1"/>
  <c r="C22247" i="1" s="1"/>
  <c r="C22248" i="1" s="1"/>
  <c r="C22249" i="1" s="1"/>
  <c r="C22250" i="1" s="1"/>
  <c r="C22251" i="1" s="1"/>
  <c r="C22252" i="1" s="1"/>
  <c r="C22253" i="1" s="1"/>
  <c r="C22254" i="1" s="1"/>
  <c r="C22255" i="1" s="1"/>
  <c r="C22256" i="1" s="1"/>
  <c r="C22257" i="1" s="1"/>
  <c r="C22258" i="1" s="1"/>
  <c r="C22259" i="1" s="1"/>
  <c r="C22260" i="1" s="1"/>
  <c r="C22261" i="1" s="1"/>
  <c r="C22262" i="1" s="1"/>
  <c r="C22263" i="1" s="1"/>
  <c r="C22264" i="1" s="1"/>
  <c r="C22265" i="1" s="1"/>
  <c r="C22266" i="1" s="1"/>
  <c r="C22267" i="1" s="1"/>
  <c r="C22268" i="1" s="1"/>
  <c r="C22269" i="1" s="1"/>
  <c r="C22270" i="1" s="1"/>
  <c r="C22271" i="1" s="1"/>
  <c r="C22272" i="1" s="1"/>
  <c r="C22273" i="1" s="1"/>
  <c r="C22274" i="1" s="1"/>
  <c r="C22275" i="1" s="1"/>
  <c r="C22276" i="1" s="1"/>
  <c r="C22277" i="1" s="1"/>
  <c r="C22278" i="1" s="1"/>
  <c r="C22279" i="1" s="1"/>
  <c r="C22280" i="1" s="1"/>
  <c r="C22281" i="1" s="1"/>
  <c r="C22282" i="1" s="1"/>
  <c r="C22283" i="1" s="1"/>
  <c r="C22284" i="1" s="1"/>
  <c r="C22285" i="1" s="1"/>
  <c r="C22286" i="1" s="1"/>
  <c r="C22287" i="1" s="1"/>
  <c r="C22288" i="1" s="1"/>
  <c r="C22289" i="1" s="1"/>
  <c r="C22290" i="1" s="1"/>
  <c r="C22291" i="1" s="1"/>
  <c r="C22292" i="1" s="1"/>
  <c r="C22293" i="1" s="1"/>
  <c r="C22294" i="1" s="1"/>
  <c r="C22295" i="1" s="1"/>
  <c r="C22296" i="1" s="1"/>
  <c r="C22297" i="1" s="1"/>
  <c r="C22298" i="1" s="1"/>
  <c r="C22299" i="1" s="1"/>
  <c r="C22300" i="1" s="1"/>
  <c r="C22301" i="1" s="1"/>
  <c r="C22302" i="1" s="1"/>
  <c r="C22303" i="1" s="1"/>
  <c r="C22304" i="1" s="1"/>
  <c r="C22305" i="1" s="1"/>
  <c r="C22306" i="1" s="1"/>
  <c r="C22307" i="1" s="1"/>
  <c r="C22308" i="1" s="1"/>
  <c r="C22309" i="1" s="1"/>
  <c r="C22310" i="1" s="1"/>
  <c r="C22311" i="1" s="1"/>
  <c r="C22312" i="1" s="1"/>
  <c r="C22313" i="1" s="1"/>
  <c r="C22314" i="1" s="1"/>
  <c r="C22315" i="1" s="1"/>
  <c r="C22316" i="1" s="1"/>
  <c r="C22317" i="1" s="1"/>
  <c r="C22318" i="1" s="1"/>
  <c r="C22319" i="1" s="1"/>
  <c r="C22320" i="1" s="1"/>
  <c r="C22321" i="1" s="1"/>
  <c r="C22322" i="1" s="1"/>
  <c r="C22323" i="1" s="1"/>
  <c r="C22324" i="1" s="1"/>
  <c r="C22325" i="1" s="1"/>
  <c r="C22326" i="1" s="1"/>
  <c r="C22327" i="1" s="1"/>
  <c r="C22328" i="1" s="1"/>
  <c r="C22329" i="1" s="1"/>
  <c r="C22330" i="1" s="1"/>
  <c r="C22331" i="1" s="1"/>
  <c r="C22332" i="1" s="1"/>
  <c r="C22333" i="1" s="1"/>
  <c r="C22334" i="1" s="1"/>
  <c r="C22335" i="1" s="1"/>
  <c r="C22336" i="1" s="1"/>
  <c r="C22337" i="1" s="1"/>
  <c r="C22338" i="1" s="1"/>
  <c r="C22339" i="1" s="1"/>
  <c r="C22340" i="1" s="1"/>
  <c r="C22341" i="1" s="1"/>
  <c r="C22342" i="1" s="1"/>
  <c r="C22343" i="1" s="1"/>
  <c r="C22344" i="1" s="1"/>
  <c r="C22345" i="1" s="1"/>
  <c r="C22346" i="1" s="1"/>
  <c r="C22347" i="1" s="1"/>
  <c r="C22348" i="1" s="1"/>
  <c r="C22349" i="1" s="1"/>
  <c r="C22350" i="1" s="1"/>
  <c r="C22351" i="1" s="1"/>
  <c r="C22352" i="1" s="1"/>
  <c r="C22353" i="1" s="1"/>
  <c r="C22354" i="1" s="1"/>
  <c r="C22355" i="1" s="1"/>
  <c r="C22356" i="1" s="1"/>
  <c r="C22357" i="1" s="1"/>
  <c r="C22358" i="1" s="1"/>
  <c r="C22359" i="1" s="1"/>
  <c r="C22360" i="1" s="1"/>
  <c r="C22361" i="1" s="1"/>
  <c r="C22362" i="1" s="1"/>
  <c r="C22363" i="1" s="1"/>
  <c r="C22364" i="1" s="1"/>
  <c r="C22365" i="1" s="1"/>
  <c r="C22366" i="1" s="1"/>
  <c r="C22367" i="1" s="1"/>
  <c r="C22368" i="1" s="1"/>
  <c r="C22369" i="1" s="1"/>
  <c r="C22370" i="1" s="1"/>
  <c r="C22371" i="1" s="1"/>
  <c r="C22372" i="1" s="1"/>
  <c r="C22373" i="1" s="1"/>
  <c r="C22374" i="1" s="1"/>
  <c r="C22375" i="1" s="1"/>
  <c r="C22376" i="1" s="1"/>
  <c r="C22377" i="1" s="1"/>
  <c r="C22378" i="1" s="1"/>
  <c r="C22379" i="1" s="1"/>
  <c r="C22380" i="1" s="1"/>
  <c r="C22381" i="1" s="1"/>
  <c r="C22382" i="1" s="1"/>
  <c r="C22383" i="1" s="1"/>
  <c r="C22384" i="1" s="1"/>
  <c r="C22385" i="1" s="1"/>
  <c r="C22386" i="1" s="1"/>
  <c r="C22387" i="1" s="1"/>
  <c r="C22388" i="1" s="1"/>
  <c r="C22389" i="1" s="1"/>
  <c r="C22390" i="1" s="1"/>
  <c r="C22391" i="1" s="1"/>
  <c r="C22392" i="1" s="1"/>
  <c r="C22393" i="1" s="1"/>
  <c r="C22394" i="1" s="1"/>
  <c r="C22395" i="1" s="1"/>
  <c r="C22396" i="1" s="1"/>
  <c r="C22397" i="1" s="1"/>
  <c r="C22398" i="1" s="1"/>
  <c r="C22399" i="1" s="1"/>
  <c r="C22400" i="1" s="1"/>
  <c r="C22401" i="1" s="1"/>
  <c r="C22402" i="1" s="1"/>
  <c r="C22403" i="1" s="1"/>
  <c r="C22404" i="1" s="1"/>
  <c r="C22405" i="1" s="1"/>
  <c r="C22406" i="1" s="1"/>
  <c r="C22407" i="1" s="1"/>
  <c r="C22408" i="1" s="1"/>
  <c r="C22409" i="1" s="1"/>
  <c r="C22410" i="1" s="1"/>
  <c r="C22411" i="1" s="1"/>
  <c r="C22412" i="1" s="1"/>
  <c r="C22413" i="1" s="1"/>
  <c r="C22414" i="1" s="1"/>
  <c r="C22415" i="1" s="1"/>
  <c r="C22416" i="1" s="1"/>
  <c r="C22417" i="1" s="1"/>
  <c r="C22418" i="1" s="1"/>
  <c r="C22419" i="1" s="1"/>
  <c r="C22420" i="1" s="1"/>
  <c r="C22421" i="1" s="1"/>
  <c r="C22422" i="1" s="1"/>
  <c r="C22423" i="1" s="1"/>
  <c r="C22424" i="1" s="1"/>
  <c r="C22425" i="1" s="1"/>
  <c r="C22426" i="1" s="1"/>
  <c r="C22427" i="1" s="1"/>
  <c r="C22428" i="1" s="1"/>
  <c r="C22429" i="1" s="1"/>
  <c r="C22430" i="1" s="1"/>
  <c r="C22431" i="1" s="1"/>
  <c r="C22432" i="1" s="1"/>
  <c r="C22433" i="1" s="1"/>
  <c r="C22434" i="1" s="1"/>
  <c r="C22435" i="1" s="1"/>
  <c r="C22436" i="1" s="1"/>
  <c r="C22437" i="1" s="1"/>
  <c r="C22438" i="1" s="1"/>
  <c r="C22439" i="1" s="1"/>
  <c r="C22440" i="1" s="1"/>
  <c r="C22441" i="1" s="1"/>
  <c r="C22442" i="1" s="1"/>
  <c r="C22443" i="1" s="1"/>
  <c r="C22444" i="1" s="1"/>
  <c r="C22445" i="1" s="1"/>
  <c r="C22446" i="1" s="1"/>
  <c r="C22447" i="1" s="1"/>
  <c r="C22448" i="1" s="1"/>
  <c r="C22449" i="1" s="1"/>
  <c r="C22450" i="1" s="1"/>
  <c r="C22451" i="1" s="1"/>
  <c r="C22452" i="1" s="1"/>
  <c r="C22453" i="1" s="1"/>
  <c r="C22454" i="1" s="1"/>
  <c r="C22455" i="1" s="1"/>
  <c r="C22456" i="1" s="1"/>
  <c r="C22457" i="1" s="1"/>
  <c r="C22458" i="1" s="1"/>
  <c r="C22459" i="1" s="1"/>
  <c r="C22460" i="1" s="1"/>
  <c r="C22461" i="1" s="1"/>
  <c r="C22462" i="1" s="1"/>
  <c r="C22463" i="1" s="1"/>
  <c r="C22464" i="1" s="1"/>
  <c r="C22465" i="1" s="1"/>
  <c r="C22466" i="1" s="1"/>
  <c r="C22467" i="1" s="1"/>
  <c r="C22468" i="1" s="1"/>
  <c r="C22469" i="1" s="1"/>
  <c r="C22470" i="1" s="1"/>
  <c r="C22471" i="1" s="1"/>
  <c r="C22472" i="1" s="1"/>
  <c r="C22473" i="1" s="1"/>
  <c r="C22474" i="1" s="1"/>
  <c r="C22475" i="1" s="1"/>
  <c r="C22476" i="1" s="1"/>
  <c r="C22477" i="1" s="1"/>
  <c r="C22478" i="1" s="1"/>
  <c r="C22479" i="1" s="1"/>
  <c r="C22480" i="1" s="1"/>
  <c r="C22481" i="1" s="1"/>
  <c r="C22482" i="1" s="1"/>
  <c r="C22483" i="1" s="1"/>
  <c r="C22484" i="1" s="1"/>
  <c r="C22485" i="1" s="1"/>
  <c r="C22486" i="1" s="1"/>
  <c r="C22487" i="1" s="1"/>
  <c r="C22488" i="1" s="1"/>
  <c r="C22489" i="1" s="1"/>
  <c r="C22490" i="1" s="1"/>
  <c r="C22491" i="1" s="1"/>
  <c r="C22492" i="1" s="1"/>
  <c r="C22493" i="1" s="1"/>
  <c r="C22494" i="1" s="1"/>
  <c r="C22495" i="1" s="1"/>
  <c r="C22496" i="1" s="1"/>
  <c r="C22497" i="1" s="1"/>
  <c r="C22498" i="1" s="1"/>
  <c r="C22499" i="1" s="1"/>
  <c r="C22500" i="1" s="1"/>
  <c r="C22501" i="1" s="1"/>
  <c r="C22502" i="1" s="1"/>
  <c r="C22503" i="1" s="1"/>
  <c r="C22504" i="1" s="1"/>
  <c r="C22505" i="1" s="1"/>
  <c r="C22506" i="1" s="1"/>
  <c r="C22507" i="1" s="1"/>
  <c r="C22508" i="1" s="1"/>
  <c r="C22509" i="1" s="1"/>
  <c r="C22510" i="1" s="1"/>
  <c r="C22511" i="1" s="1"/>
  <c r="C22512" i="1" s="1"/>
  <c r="C22513" i="1" s="1"/>
  <c r="C22514" i="1" s="1"/>
  <c r="C22515" i="1" s="1"/>
  <c r="C22516" i="1" s="1"/>
  <c r="C22517" i="1" s="1"/>
  <c r="C22518" i="1" s="1"/>
  <c r="C22519" i="1" s="1"/>
  <c r="C22520" i="1" s="1"/>
  <c r="C22521" i="1" s="1"/>
  <c r="C22522" i="1" s="1"/>
  <c r="C22523" i="1" s="1"/>
  <c r="C22524" i="1" s="1"/>
  <c r="C22525" i="1" s="1"/>
  <c r="C22526" i="1" s="1"/>
  <c r="C22527" i="1" s="1"/>
  <c r="C22528" i="1" s="1"/>
  <c r="C22529" i="1" s="1"/>
  <c r="C22530" i="1" s="1"/>
  <c r="C22531" i="1" s="1"/>
  <c r="C22532" i="1" s="1"/>
  <c r="C22533" i="1" s="1"/>
  <c r="C22534" i="1" s="1"/>
  <c r="C22535" i="1" s="1"/>
  <c r="C22536" i="1" s="1"/>
  <c r="C22537" i="1" s="1"/>
  <c r="C22538" i="1" s="1"/>
  <c r="C22539" i="1" s="1"/>
  <c r="C22540" i="1" s="1"/>
  <c r="C22541" i="1" s="1"/>
  <c r="C22542" i="1" s="1"/>
  <c r="C22543" i="1" s="1"/>
  <c r="C22544" i="1" s="1"/>
  <c r="C22545" i="1" s="1"/>
  <c r="C22546" i="1" s="1"/>
  <c r="C22547" i="1" s="1"/>
  <c r="C22548" i="1" s="1"/>
  <c r="C22549" i="1" s="1"/>
  <c r="C22550" i="1" s="1"/>
  <c r="C22551" i="1" s="1"/>
  <c r="C22552" i="1" s="1"/>
  <c r="C22553" i="1" s="1"/>
  <c r="C22554" i="1" s="1"/>
  <c r="C22555" i="1" s="1"/>
  <c r="C22556" i="1" s="1"/>
  <c r="C22557" i="1" s="1"/>
  <c r="C22558" i="1" s="1"/>
  <c r="C22559" i="1" s="1"/>
  <c r="C22560" i="1" s="1"/>
  <c r="C22561" i="1" s="1"/>
  <c r="C22562" i="1" s="1"/>
  <c r="C22563" i="1" s="1"/>
  <c r="C22564" i="1" s="1"/>
  <c r="C22565" i="1" s="1"/>
  <c r="C22566" i="1" s="1"/>
  <c r="C22567" i="1" s="1"/>
  <c r="C22568" i="1" s="1"/>
  <c r="C22569" i="1" s="1"/>
  <c r="C22570" i="1" s="1"/>
  <c r="C22571" i="1" s="1"/>
  <c r="C22572" i="1" s="1"/>
  <c r="C22573" i="1" s="1"/>
  <c r="C22574" i="1" s="1"/>
  <c r="C22575" i="1" s="1"/>
  <c r="C22576" i="1" s="1"/>
  <c r="C22577" i="1" s="1"/>
  <c r="C22578" i="1" s="1"/>
  <c r="C22579" i="1" s="1"/>
  <c r="C22580" i="1" s="1"/>
  <c r="C22581" i="1" s="1"/>
  <c r="C22582" i="1" s="1"/>
  <c r="C22583" i="1" s="1"/>
  <c r="C22584" i="1" s="1"/>
  <c r="C22585" i="1" s="1"/>
  <c r="C22586" i="1" s="1"/>
  <c r="C22587" i="1" s="1"/>
  <c r="C22588" i="1" s="1"/>
  <c r="C22589" i="1" s="1"/>
  <c r="C22590" i="1" s="1"/>
  <c r="C22591" i="1" s="1"/>
  <c r="C22592" i="1" s="1"/>
  <c r="C22593" i="1" s="1"/>
  <c r="C22594" i="1" s="1"/>
  <c r="C22595" i="1" s="1"/>
  <c r="C22596" i="1" s="1"/>
  <c r="C22597" i="1" s="1"/>
  <c r="C22598" i="1" s="1"/>
  <c r="C22599" i="1" s="1"/>
  <c r="C22600" i="1" s="1"/>
  <c r="C22601" i="1" s="1"/>
  <c r="C22602" i="1" s="1"/>
  <c r="C22603" i="1" s="1"/>
  <c r="C22604" i="1" s="1"/>
  <c r="C22605" i="1" s="1"/>
  <c r="C22606" i="1" s="1"/>
  <c r="C22607" i="1" s="1"/>
  <c r="C22608" i="1" s="1"/>
  <c r="C22609" i="1" s="1"/>
  <c r="C22610" i="1" s="1"/>
  <c r="C22611" i="1" s="1"/>
  <c r="C22612" i="1" s="1"/>
  <c r="C22613" i="1" s="1"/>
  <c r="C22614" i="1" s="1"/>
  <c r="C22615" i="1" s="1"/>
  <c r="C22616" i="1" s="1"/>
  <c r="C22617" i="1" s="1"/>
  <c r="C22618" i="1" s="1"/>
  <c r="C22619" i="1" s="1"/>
  <c r="C22620" i="1" s="1"/>
  <c r="C22621" i="1" s="1"/>
  <c r="C22622" i="1" s="1"/>
  <c r="C22623" i="1" s="1"/>
  <c r="C22624" i="1" s="1"/>
  <c r="C22625" i="1" s="1"/>
  <c r="C22626" i="1" s="1"/>
  <c r="C22627" i="1" s="1"/>
  <c r="C22628" i="1" s="1"/>
  <c r="C22629" i="1" s="1"/>
  <c r="C22630" i="1" s="1"/>
  <c r="C22631" i="1" s="1"/>
  <c r="C22632" i="1" s="1"/>
  <c r="C22633" i="1" s="1"/>
  <c r="C22634" i="1" s="1"/>
  <c r="C22635" i="1" s="1"/>
  <c r="C22636" i="1" s="1"/>
  <c r="C22637" i="1" s="1"/>
  <c r="C22638" i="1" s="1"/>
  <c r="C22639" i="1" s="1"/>
  <c r="C22640" i="1" s="1"/>
  <c r="C22641" i="1" s="1"/>
  <c r="C22642" i="1" s="1"/>
  <c r="C22643" i="1" s="1"/>
  <c r="C22644" i="1" s="1"/>
  <c r="C22645" i="1" s="1"/>
  <c r="C22646" i="1" s="1"/>
  <c r="C22647" i="1" s="1"/>
  <c r="C22648" i="1" s="1"/>
  <c r="C22649" i="1" s="1"/>
  <c r="C22650" i="1" s="1"/>
  <c r="C22651" i="1" s="1"/>
  <c r="C22652" i="1" s="1"/>
  <c r="C22653" i="1" s="1"/>
  <c r="C22654" i="1" s="1"/>
  <c r="C22655" i="1" s="1"/>
  <c r="C22656" i="1" s="1"/>
  <c r="C22657" i="1" s="1"/>
  <c r="C22658" i="1" s="1"/>
  <c r="C22659" i="1" s="1"/>
  <c r="C22660" i="1" s="1"/>
  <c r="C22661" i="1" s="1"/>
  <c r="C22662" i="1" s="1"/>
  <c r="C22663" i="1" s="1"/>
  <c r="C22664" i="1" s="1"/>
  <c r="C22665" i="1" s="1"/>
  <c r="C22666" i="1" s="1"/>
  <c r="C22667" i="1" s="1"/>
  <c r="C22668" i="1" s="1"/>
  <c r="C22669" i="1" s="1"/>
  <c r="C22670" i="1" s="1"/>
  <c r="C22671" i="1" s="1"/>
  <c r="C22672" i="1" s="1"/>
  <c r="C22673" i="1" s="1"/>
  <c r="C22674" i="1" s="1"/>
  <c r="C22675" i="1" s="1"/>
  <c r="C22676" i="1" s="1"/>
  <c r="C22677" i="1" s="1"/>
  <c r="C22678" i="1" s="1"/>
  <c r="C22679" i="1" s="1"/>
  <c r="C22680" i="1" s="1"/>
  <c r="C22681" i="1" s="1"/>
  <c r="C22682" i="1" s="1"/>
  <c r="C22683" i="1" s="1"/>
  <c r="C22684" i="1" s="1"/>
  <c r="C22685" i="1" s="1"/>
  <c r="C22686" i="1" s="1"/>
  <c r="C22687" i="1" s="1"/>
  <c r="C22688" i="1" s="1"/>
  <c r="C22689" i="1" s="1"/>
  <c r="C22690" i="1" s="1"/>
  <c r="C22691" i="1" s="1"/>
  <c r="C22692" i="1" s="1"/>
  <c r="C22693" i="1" s="1"/>
  <c r="C22694" i="1" s="1"/>
  <c r="C22695" i="1" s="1"/>
  <c r="C22696" i="1" s="1"/>
  <c r="C22697" i="1" s="1"/>
  <c r="C22698" i="1" s="1"/>
  <c r="C22699" i="1" s="1"/>
  <c r="C22700" i="1" s="1"/>
  <c r="C22701" i="1" s="1"/>
  <c r="C22702" i="1" s="1"/>
  <c r="C22703" i="1" s="1"/>
  <c r="C22704" i="1" s="1"/>
  <c r="C22705" i="1" s="1"/>
  <c r="C22706" i="1" s="1"/>
  <c r="C22707" i="1" s="1"/>
  <c r="C22708" i="1" s="1"/>
  <c r="C22709" i="1" s="1"/>
  <c r="C22710" i="1" s="1"/>
  <c r="C22711" i="1" s="1"/>
  <c r="C22712" i="1" s="1"/>
  <c r="C22713" i="1" s="1"/>
  <c r="C22714" i="1" s="1"/>
  <c r="C22715" i="1" s="1"/>
  <c r="C22716" i="1" s="1"/>
  <c r="C22717" i="1" s="1"/>
  <c r="C22718" i="1" s="1"/>
  <c r="C22719" i="1" s="1"/>
  <c r="C22720" i="1" s="1"/>
  <c r="C22721" i="1" s="1"/>
  <c r="C22722" i="1" s="1"/>
  <c r="C22723" i="1" s="1"/>
  <c r="C22724" i="1" s="1"/>
  <c r="C22725" i="1" s="1"/>
  <c r="C22726" i="1" s="1"/>
  <c r="C22727" i="1" s="1"/>
  <c r="C22728" i="1" s="1"/>
  <c r="C22729" i="1" s="1"/>
  <c r="C22730" i="1" s="1"/>
  <c r="C22731" i="1" s="1"/>
  <c r="C22732" i="1" s="1"/>
  <c r="C22733" i="1" s="1"/>
  <c r="C22734" i="1" s="1"/>
  <c r="C22735" i="1" s="1"/>
  <c r="C22736" i="1" s="1"/>
  <c r="C22737" i="1" s="1"/>
  <c r="C22738" i="1" s="1"/>
  <c r="C22739" i="1" s="1"/>
  <c r="C22740" i="1" s="1"/>
  <c r="C22741" i="1" s="1"/>
  <c r="C22742" i="1" s="1"/>
  <c r="C22743" i="1" s="1"/>
  <c r="C22744" i="1" s="1"/>
  <c r="C22745" i="1" s="1"/>
  <c r="C22746" i="1" s="1"/>
  <c r="C22747" i="1" s="1"/>
  <c r="C22748" i="1" s="1"/>
  <c r="C22749" i="1" s="1"/>
  <c r="C22750" i="1" s="1"/>
  <c r="C22751" i="1" s="1"/>
  <c r="C22752" i="1" s="1"/>
  <c r="C22753" i="1" s="1"/>
  <c r="C22754" i="1" s="1"/>
  <c r="C22755" i="1" s="1"/>
  <c r="C22756" i="1" s="1"/>
  <c r="C22757" i="1" s="1"/>
  <c r="C22758" i="1" s="1"/>
  <c r="C22759" i="1" s="1"/>
  <c r="C22760" i="1" s="1"/>
  <c r="C22761" i="1" s="1"/>
  <c r="C22762" i="1" s="1"/>
  <c r="C22763" i="1" s="1"/>
  <c r="C22764" i="1" s="1"/>
  <c r="C22765" i="1" s="1"/>
  <c r="C22766" i="1" s="1"/>
  <c r="C22767" i="1" s="1"/>
  <c r="C22768" i="1" s="1"/>
  <c r="C22769" i="1" s="1"/>
  <c r="C22770" i="1" s="1"/>
  <c r="C22771" i="1" s="1"/>
  <c r="C22772" i="1" s="1"/>
  <c r="C22773" i="1" s="1"/>
  <c r="C22774" i="1" s="1"/>
  <c r="C22775" i="1" s="1"/>
  <c r="C22776" i="1" s="1"/>
  <c r="C22777" i="1" s="1"/>
  <c r="C22778" i="1" s="1"/>
  <c r="C22779" i="1" s="1"/>
  <c r="C22780" i="1" s="1"/>
  <c r="C22781" i="1" s="1"/>
  <c r="C22782" i="1" s="1"/>
  <c r="C22783" i="1" s="1"/>
  <c r="C22784" i="1" s="1"/>
  <c r="C22785" i="1" s="1"/>
  <c r="C22786" i="1" s="1"/>
  <c r="C22787" i="1" s="1"/>
  <c r="C22788" i="1" s="1"/>
  <c r="C22789" i="1" s="1"/>
  <c r="C22790" i="1" s="1"/>
  <c r="C22791" i="1" s="1"/>
  <c r="C22792" i="1" s="1"/>
  <c r="C22793" i="1" s="1"/>
  <c r="C22794" i="1" s="1"/>
  <c r="C22795" i="1" s="1"/>
  <c r="C22796" i="1" s="1"/>
  <c r="C22797" i="1" s="1"/>
  <c r="C22798" i="1" s="1"/>
  <c r="C22799" i="1" s="1"/>
  <c r="C22800" i="1" s="1"/>
  <c r="C22801" i="1" s="1"/>
  <c r="C22802" i="1" s="1"/>
  <c r="C22803" i="1" s="1"/>
  <c r="C22804" i="1" s="1"/>
  <c r="C22805" i="1" s="1"/>
  <c r="C22806" i="1" s="1"/>
  <c r="C22807" i="1" s="1"/>
  <c r="C22808" i="1" s="1"/>
  <c r="C22809" i="1" s="1"/>
  <c r="C22810" i="1" s="1"/>
  <c r="C22811" i="1" s="1"/>
  <c r="C22812" i="1" s="1"/>
  <c r="C22813" i="1" s="1"/>
  <c r="C22814" i="1" s="1"/>
  <c r="C22815" i="1" s="1"/>
  <c r="C22816" i="1" s="1"/>
  <c r="C22817" i="1" s="1"/>
  <c r="C22818" i="1" s="1"/>
  <c r="C22819" i="1" s="1"/>
  <c r="C22820" i="1" s="1"/>
  <c r="C22821" i="1" s="1"/>
  <c r="C22822" i="1" s="1"/>
  <c r="C22823" i="1" s="1"/>
  <c r="C22824" i="1" s="1"/>
  <c r="C22825" i="1" s="1"/>
  <c r="C22826" i="1" s="1"/>
  <c r="C22827" i="1" s="1"/>
  <c r="C22828" i="1" s="1"/>
  <c r="C22829" i="1" s="1"/>
  <c r="C22830" i="1" s="1"/>
  <c r="C22831" i="1" s="1"/>
  <c r="C22832" i="1" s="1"/>
  <c r="C22833" i="1" s="1"/>
  <c r="C22834" i="1" s="1"/>
  <c r="C22835" i="1" s="1"/>
  <c r="C22836" i="1" s="1"/>
  <c r="C22837" i="1" s="1"/>
  <c r="C22838" i="1" s="1"/>
  <c r="C22839" i="1" s="1"/>
  <c r="C22840" i="1" s="1"/>
  <c r="C22841" i="1" s="1"/>
  <c r="C22842" i="1" s="1"/>
  <c r="C22843" i="1" s="1"/>
  <c r="C22844" i="1" s="1"/>
  <c r="C22845" i="1" s="1"/>
  <c r="C22846" i="1" s="1"/>
  <c r="C22847" i="1" s="1"/>
  <c r="C22848" i="1" s="1"/>
  <c r="C22849" i="1" s="1"/>
  <c r="C22850" i="1" s="1"/>
  <c r="C22851" i="1" s="1"/>
  <c r="C22852" i="1" s="1"/>
  <c r="C22853" i="1" s="1"/>
  <c r="C22854" i="1" s="1"/>
  <c r="C22855" i="1" s="1"/>
  <c r="C22856" i="1" s="1"/>
  <c r="C22857" i="1" s="1"/>
  <c r="C22858" i="1" s="1"/>
  <c r="C22859" i="1" s="1"/>
  <c r="C22860" i="1" s="1"/>
  <c r="C22861" i="1" s="1"/>
  <c r="C22862" i="1" s="1"/>
  <c r="C22863" i="1" s="1"/>
  <c r="C22864" i="1" s="1"/>
  <c r="C22865" i="1" s="1"/>
  <c r="C22866" i="1" s="1"/>
  <c r="C22867" i="1" s="1"/>
  <c r="C22868" i="1" s="1"/>
  <c r="C22869" i="1" s="1"/>
  <c r="C22870" i="1" s="1"/>
  <c r="C22871" i="1" s="1"/>
  <c r="C22872" i="1" s="1"/>
  <c r="C22873" i="1" s="1"/>
  <c r="C22874" i="1" s="1"/>
  <c r="C22875" i="1" s="1"/>
  <c r="C22876" i="1" s="1"/>
  <c r="C22877" i="1" s="1"/>
  <c r="C22878" i="1" s="1"/>
  <c r="C22879" i="1" s="1"/>
  <c r="C22880" i="1" s="1"/>
  <c r="C22881" i="1" s="1"/>
  <c r="C22882" i="1" s="1"/>
  <c r="C22883" i="1" s="1"/>
  <c r="C22884" i="1" s="1"/>
  <c r="C22885" i="1" s="1"/>
  <c r="C22886" i="1" s="1"/>
  <c r="C22887" i="1" s="1"/>
  <c r="C22888" i="1" s="1"/>
  <c r="C22889" i="1" s="1"/>
  <c r="C22890" i="1" s="1"/>
  <c r="C22891" i="1" s="1"/>
  <c r="C22892" i="1" s="1"/>
  <c r="C22893" i="1" s="1"/>
  <c r="C22894" i="1" s="1"/>
  <c r="C22895" i="1" s="1"/>
  <c r="C22896" i="1" s="1"/>
  <c r="C22897" i="1" s="1"/>
  <c r="C22898" i="1" s="1"/>
  <c r="C22899" i="1" s="1"/>
  <c r="C22900" i="1" s="1"/>
  <c r="C22901" i="1" s="1"/>
  <c r="C22902" i="1" s="1"/>
  <c r="C22903" i="1" s="1"/>
  <c r="C22904" i="1" s="1"/>
  <c r="C22905" i="1" s="1"/>
  <c r="C22906" i="1" s="1"/>
  <c r="C22907" i="1" s="1"/>
  <c r="C22908" i="1" s="1"/>
  <c r="C22909" i="1" s="1"/>
  <c r="C22910" i="1" s="1"/>
  <c r="C22911" i="1" s="1"/>
  <c r="C22912" i="1" s="1"/>
  <c r="C22913" i="1" s="1"/>
  <c r="C22914" i="1" s="1"/>
  <c r="C22915" i="1" s="1"/>
  <c r="C22916" i="1" s="1"/>
  <c r="C22917" i="1" s="1"/>
  <c r="C22918" i="1" s="1"/>
  <c r="C22919" i="1" s="1"/>
  <c r="C22920" i="1" s="1"/>
  <c r="C22921" i="1" s="1"/>
  <c r="C22922" i="1" s="1"/>
  <c r="C22923" i="1" s="1"/>
  <c r="C22924" i="1" s="1"/>
  <c r="C22925" i="1" s="1"/>
  <c r="C22926" i="1" s="1"/>
  <c r="C22927" i="1" s="1"/>
  <c r="C22928" i="1" s="1"/>
  <c r="C22929" i="1" s="1"/>
  <c r="C22930" i="1" s="1"/>
  <c r="C22931" i="1" s="1"/>
  <c r="C22932" i="1" s="1"/>
  <c r="C22933" i="1" s="1"/>
  <c r="C22934" i="1" s="1"/>
  <c r="C22935" i="1" s="1"/>
  <c r="C22936" i="1" s="1"/>
  <c r="C22937" i="1" s="1"/>
  <c r="C22938" i="1" s="1"/>
  <c r="C22939" i="1" s="1"/>
  <c r="C22940" i="1" s="1"/>
  <c r="C22941" i="1" s="1"/>
  <c r="C22942" i="1" s="1"/>
  <c r="C22943" i="1" s="1"/>
  <c r="C22944" i="1" s="1"/>
  <c r="C22945" i="1" s="1"/>
  <c r="C22946" i="1" s="1"/>
  <c r="C22947" i="1" s="1"/>
  <c r="C22948" i="1" s="1"/>
  <c r="C22949" i="1" s="1"/>
  <c r="C22950" i="1" s="1"/>
  <c r="C22951" i="1" s="1"/>
  <c r="C22952" i="1" s="1"/>
  <c r="C22953" i="1" s="1"/>
  <c r="C22954" i="1" s="1"/>
  <c r="C22955" i="1" s="1"/>
  <c r="C22956" i="1" s="1"/>
  <c r="C22957" i="1" s="1"/>
  <c r="C22958" i="1" s="1"/>
  <c r="C22959" i="1" s="1"/>
  <c r="C22960" i="1" s="1"/>
  <c r="C22961" i="1" s="1"/>
  <c r="C22962" i="1" s="1"/>
  <c r="C22963" i="1" s="1"/>
  <c r="C22964" i="1" s="1"/>
  <c r="C22965" i="1" s="1"/>
  <c r="C22966" i="1" s="1"/>
  <c r="C22967" i="1" s="1"/>
  <c r="C22968" i="1" s="1"/>
  <c r="C22969" i="1" s="1"/>
  <c r="C22970" i="1" s="1"/>
  <c r="C22971" i="1" s="1"/>
  <c r="C22972" i="1" s="1"/>
  <c r="C22973" i="1" s="1"/>
  <c r="C22974" i="1" s="1"/>
  <c r="C22975" i="1" s="1"/>
  <c r="C22976" i="1" s="1"/>
  <c r="C22977" i="1" s="1"/>
  <c r="C22978" i="1" s="1"/>
  <c r="C22979" i="1" s="1"/>
  <c r="C22980" i="1" s="1"/>
  <c r="C22981" i="1" s="1"/>
  <c r="C22982" i="1" s="1"/>
  <c r="C22983" i="1" s="1"/>
  <c r="C22984" i="1" s="1"/>
  <c r="C22985" i="1" s="1"/>
  <c r="C22986" i="1" s="1"/>
  <c r="C22987" i="1" s="1"/>
  <c r="C22988" i="1" s="1"/>
  <c r="C22989" i="1" s="1"/>
  <c r="C22990" i="1" s="1"/>
  <c r="C22991" i="1" s="1"/>
  <c r="C22992" i="1" s="1"/>
  <c r="C22993" i="1" s="1"/>
  <c r="C22994" i="1" s="1"/>
  <c r="C22995" i="1" s="1"/>
  <c r="C22996" i="1" s="1"/>
  <c r="C22997" i="1" s="1"/>
  <c r="C22998" i="1" s="1"/>
  <c r="C22999" i="1" s="1"/>
  <c r="C23000" i="1" s="1"/>
  <c r="C23001" i="1" s="1"/>
  <c r="C23002" i="1" s="1"/>
  <c r="C23003" i="1" s="1"/>
  <c r="C23004" i="1" s="1"/>
  <c r="C23005" i="1" s="1"/>
  <c r="C23006" i="1" s="1"/>
  <c r="C23007" i="1" s="1"/>
  <c r="C23008" i="1" s="1"/>
  <c r="C23009" i="1" s="1"/>
  <c r="C23010" i="1" s="1"/>
  <c r="C23011" i="1" s="1"/>
  <c r="C23012" i="1" s="1"/>
  <c r="C23013" i="1" s="1"/>
  <c r="C23014" i="1" s="1"/>
  <c r="C23015" i="1" s="1"/>
  <c r="C23016" i="1" s="1"/>
  <c r="C23017" i="1" s="1"/>
  <c r="C23018" i="1" s="1"/>
  <c r="C23019" i="1" s="1"/>
  <c r="C23020" i="1" s="1"/>
  <c r="C23021" i="1" s="1"/>
  <c r="C23022" i="1" s="1"/>
  <c r="C23023" i="1" s="1"/>
  <c r="C23024" i="1" s="1"/>
  <c r="C23025" i="1" s="1"/>
  <c r="C23026" i="1" s="1"/>
  <c r="C23027" i="1" s="1"/>
  <c r="C23028" i="1" s="1"/>
  <c r="C23029" i="1" s="1"/>
  <c r="C23030" i="1" s="1"/>
  <c r="C23031" i="1" s="1"/>
  <c r="C23032" i="1" s="1"/>
  <c r="C23033" i="1" s="1"/>
  <c r="C23034" i="1" s="1"/>
  <c r="C23035" i="1" s="1"/>
  <c r="C23036" i="1" s="1"/>
  <c r="C23037" i="1" s="1"/>
  <c r="C23038" i="1" s="1"/>
  <c r="C23039" i="1" s="1"/>
  <c r="C23040" i="1" s="1"/>
  <c r="C23041" i="1" s="1"/>
  <c r="C23042" i="1" s="1"/>
  <c r="C23043" i="1" s="1"/>
  <c r="C23044" i="1" s="1"/>
  <c r="C23045" i="1" s="1"/>
  <c r="C23046" i="1" s="1"/>
  <c r="C23047" i="1" s="1"/>
  <c r="C23048" i="1" s="1"/>
  <c r="C23049" i="1" s="1"/>
  <c r="C23050" i="1" s="1"/>
  <c r="C23051" i="1" s="1"/>
  <c r="C23052" i="1" s="1"/>
  <c r="C23053" i="1" s="1"/>
  <c r="C23054" i="1" s="1"/>
  <c r="C23055" i="1" s="1"/>
  <c r="C23056" i="1" s="1"/>
  <c r="C23057" i="1" s="1"/>
  <c r="C23058" i="1" s="1"/>
  <c r="C23059" i="1" s="1"/>
  <c r="C23060" i="1" s="1"/>
  <c r="C23061" i="1" s="1"/>
  <c r="C23062" i="1" s="1"/>
  <c r="C23063" i="1" s="1"/>
  <c r="C23064" i="1" s="1"/>
  <c r="C23065" i="1" s="1"/>
  <c r="C23066" i="1" s="1"/>
  <c r="C23067" i="1" s="1"/>
  <c r="C23068" i="1" s="1"/>
  <c r="C23069" i="1" s="1"/>
  <c r="C23070" i="1" s="1"/>
  <c r="C23071" i="1" s="1"/>
  <c r="C23072" i="1" s="1"/>
  <c r="C23073" i="1" s="1"/>
  <c r="C23074" i="1" s="1"/>
  <c r="C23075" i="1" s="1"/>
  <c r="C23076" i="1" s="1"/>
  <c r="C23077" i="1" s="1"/>
  <c r="C23078" i="1" s="1"/>
  <c r="C23079" i="1" s="1"/>
  <c r="C23080" i="1" s="1"/>
  <c r="C23081" i="1" s="1"/>
  <c r="C23082" i="1" s="1"/>
  <c r="C23083" i="1" s="1"/>
  <c r="C23084" i="1" s="1"/>
  <c r="C23085" i="1" s="1"/>
  <c r="C23086" i="1" s="1"/>
  <c r="C23087" i="1" s="1"/>
  <c r="C23088" i="1" s="1"/>
  <c r="C23089" i="1" s="1"/>
  <c r="C23090" i="1" s="1"/>
  <c r="C23091" i="1" s="1"/>
  <c r="C23092" i="1" s="1"/>
  <c r="C23093" i="1" s="1"/>
  <c r="C23094" i="1" s="1"/>
  <c r="C23095" i="1" s="1"/>
  <c r="C23096" i="1" s="1"/>
  <c r="C23097" i="1" s="1"/>
  <c r="C23098" i="1" s="1"/>
  <c r="C23099" i="1" s="1"/>
  <c r="C23100" i="1" s="1"/>
  <c r="C23101" i="1" s="1"/>
  <c r="C23102" i="1" s="1"/>
  <c r="C23103" i="1" s="1"/>
  <c r="C23104" i="1" s="1"/>
  <c r="C23105" i="1" s="1"/>
  <c r="C23106" i="1" s="1"/>
  <c r="C23107" i="1" s="1"/>
  <c r="C23108" i="1" s="1"/>
  <c r="C23109" i="1" s="1"/>
  <c r="C23110" i="1" s="1"/>
  <c r="C23111" i="1" s="1"/>
  <c r="C23112" i="1" s="1"/>
  <c r="C23113" i="1" s="1"/>
  <c r="C23114" i="1" s="1"/>
  <c r="C23115" i="1" s="1"/>
  <c r="C23116" i="1" s="1"/>
  <c r="C23117" i="1" s="1"/>
  <c r="C23118" i="1" s="1"/>
  <c r="C23119" i="1" s="1"/>
  <c r="C23120" i="1" s="1"/>
  <c r="C23121" i="1" s="1"/>
  <c r="C23122" i="1" s="1"/>
  <c r="C23123" i="1" s="1"/>
  <c r="C23124" i="1" s="1"/>
  <c r="C23125" i="1" s="1"/>
  <c r="C23126" i="1" s="1"/>
  <c r="C23127" i="1" s="1"/>
  <c r="C23128" i="1" s="1"/>
  <c r="C23129" i="1" s="1"/>
  <c r="C23130" i="1" s="1"/>
  <c r="C23131" i="1" s="1"/>
  <c r="C23132" i="1" s="1"/>
  <c r="C23133" i="1" s="1"/>
  <c r="C23134" i="1" s="1"/>
  <c r="C23135" i="1" s="1"/>
  <c r="C23136" i="1" s="1"/>
  <c r="C23137" i="1" s="1"/>
  <c r="C23138" i="1" s="1"/>
  <c r="C23139" i="1" s="1"/>
  <c r="C23140" i="1" s="1"/>
  <c r="C23141" i="1" s="1"/>
  <c r="C23142" i="1" s="1"/>
  <c r="C23143" i="1" s="1"/>
  <c r="C23144" i="1" s="1"/>
  <c r="C23145" i="1" s="1"/>
  <c r="C23146" i="1" s="1"/>
  <c r="C23147" i="1" s="1"/>
  <c r="C23148" i="1" s="1"/>
  <c r="C23149" i="1" s="1"/>
  <c r="C23150" i="1" s="1"/>
  <c r="C23151" i="1" s="1"/>
  <c r="C23152" i="1" s="1"/>
  <c r="C23153" i="1" s="1"/>
  <c r="C23154" i="1" s="1"/>
  <c r="C23155" i="1" s="1"/>
  <c r="C23156" i="1" s="1"/>
  <c r="C23157" i="1" s="1"/>
  <c r="C23158" i="1" s="1"/>
  <c r="C23159" i="1" s="1"/>
  <c r="C23160" i="1" s="1"/>
  <c r="C23161" i="1" s="1"/>
  <c r="C23162" i="1" s="1"/>
  <c r="C23163" i="1" s="1"/>
  <c r="C23164" i="1" s="1"/>
  <c r="C23165" i="1" s="1"/>
  <c r="C23166" i="1" s="1"/>
  <c r="C23167" i="1" s="1"/>
  <c r="C23168" i="1" s="1"/>
  <c r="C23169" i="1" s="1"/>
  <c r="C23170" i="1" s="1"/>
  <c r="C23171" i="1" s="1"/>
  <c r="C23172" i="1" s="1"/>
  <c r="C23173" i="1" s="1"/>
  <c r="C23174" i="1" s="1"/>
  <c r="C23175" i="1" s="1"/>
  <c r="C23176" i="1" s="1"/>
  <c r="C23177" i="1" s="1"/>
  <c r="C23178" i="1" s="1"/>
  <c r="C23179" i="1" s="1"/>
  <c r="C23180" i="1" s="1"/>
  <c r="C23181" i="1" s="1"/>
  <c r="C23182" i="1" s="1"/>
  <c r="C23183" i="1" s="1"/>
  <c r="C23184" i="1" s="1"/>
  <c r="C23185" i="1" s="1"/>
  <c r="C23186" i="1" s="1"/>
  <c r="C23187" i="1" s="1"/>
  <c r="C23188" i="1" s="1"/>
  <c r="C23189" i="1" s="1"/>
  <c r="C23190" i="1" s="1"/>
  <c r="C23191" i="1" s="1"/>
  <c r="C23192" i="1" s="1"/>
  <c r="C23193" i="1" s="1"/>
  <c r="C23194" i="1" s="1"/>
  <c r="C23195" i="1" s="1"/>
  <c r="C23196" i="1" s="1"/>
  <c r="C23197" i="1" s="1"/>
  <c r="C23198" i="1" s="1"/>
  <c r="C23199" i="1" s="1"/>
  <c r="C23200" i="1" s="1"/>
  <c r="C23201" i="1" s="1"/>
  <c r="C23202" i="1" s="1"/>
  <c r="C23203" i="1" s="1"/>
  <c r="C23204" i="1" s="1"/>
  <c r="C23205" i="1" s="1"/>
  <c r="C23206" i="1" s="1"/>
  <c r="C23207" i="1" s="1"/>
  <c r="C23208" i="1" s="1"/>
  <c r="C23209" i="1" s="1"/>
  <c r="C23210" i="1" s="1"/>
  <c r="C23211" i="1" s="1"/>
  <c r="C23212" i="1" s="1"/>
  <c r="C23213" i="1" s="1"/>
  <c r="C23214" i="1" s="1"/>
  <c r="C23215" i="1" s="1"/>
  <c r="C23216" i="1" s="1"/>
  <c r="C23217" i="1" s="1"/>
  <c r="C23218" i="1" s="1"/>
  <c r="C23219" i="1" s="1"/>
  <c r="C23220" i="1" s="1"/>
  <c r="C23221" i="1" s="1"/>
  <c r="C23222" i="1" s="1"/>
  <c r="C23223" i="1" s="1"/>
  <c r="C23224" i="1" s="1"/>
  <c r="C23225" i="1" s="1"/>
  <c r="C23226" i="1" s="1"/>
  <c r="C23227" i="1" s="1"/>
  <c r="C23228" i="1" s="1"/>
  <c r="C23229" i="1" s="1"/>
  <c r="C23230" i="1" s="1"/>
  <c r="C23231" i="1" s="1"/>
  <c r="C23232" i="1" s="1"/>
  <c r="C23233" i="1" s="1"/>
  <c r="C23234" i="1" s="1"/>
  <c r="C23235" i="1" s="1"/>
  <c r="C23236" i="1" s="1"/>
  <c r="C23237" i="1" s="1"/>
  <c r="C23238" i="1" s="1"/>
  <c r="C23239" i="1" s="1"/>
  <c r="C23240" i="1" s="1"/>
  <c r="C23241" i="1" s="1"/>
  <c r="C23242" i="1" s="1"/>
  <c r="C23243" i="1" s="1"/>
  <c r="C23244" i="1" s="1"/>
  <c r="C23245" i="1" s="1"/>
  <c r="C23246" i="1" s="1"/>
  <c r="C23247" i="1" s="1"/>
  <c r="C23248" i="1" s="1"/>
  <c r="C23249" i="1" s="1"/>
  <c r="C23250" i="1" s="1"/>
  <c r="C23251" i="1" s="1"/>
  <c r="C23252" i="1" s="1"/>
  <c r="C23253" i="1" s="1"/>
  <c r="C23254" i="1" s="1"/>
  <c r="C23255" i="1" s="1"/>
  <c r="C23256" i="1" s="1"/>
  <c r="C23257" i="1" s="1"/>
  <c r="C23258" i="1" s="1"/>
  <c r="C23259" i="1" s="1"/>
  <c r="C23260" i="1" s="1"/>
  <c r="C23261" i="1" s="1"/>
  <c r="C23262" i="1" s="1"/>
  <c r="C23263" i="1" s="1"/>
  <c r="C23264" i="1" s="1"/>
  <c r="C23265" i="1" s="1"/>
  <c r="C23266" i="1" s="1"/>
  <c r="C23267" i="1" s="1"/>
  <c r="C23268" i="1" s="1"/>
  <c r="C23269" i="1" s="1"/>
  <c r="C23270" i="1" s="1"/>
  <c r="C23271" i="1" s="1"/>
  <c r="C23272" i="1" s="1"/>
  <c r="C23273" i="1" s="1"/>
  <c r="C23274" i="1" s="1"/>
  <c r="C23275" i="1" s="1"/>
  <c r="C23276" i="1" s="1"/>
  <c r="C23277" i="1" s="1"/>
  <c r="C23278" i="1" s="1"/>
  <c r="C23279" i="1" s="1"/>
  <c r="C23280" i="1" s="1"/>
  <c r="C23281" i="1" s="1"/>
  <c r="C23282" i="1" s="1"/>
  <c r="C23283" i="1" s="1"/>
  <c r="C23284" i="1" s="1"/>
  <c r="C23285" i="1" s="1"/>
  <c r="C23286" i="1" s="1"/>
  <c r="C23287" i="1" s="1"/>
  <c r="C23288" i="1" s="1"/>
  <c r="C23289" i="1" s="1"/>
  <c r="C23290" i="1" s="1"/>
  <c r="C23291" i="1" s="1"/>
  <c r="C23292" i="1" s="1"/>
  <c r="C23293" i="1" s="1"/>
  <c r="C23294" i="1" s="1"/>
  <c r="C23295" i="1" s="1"/>
  <c r="C23296" i="1" s="1"/>
  <c r="C23297" i="1" s="1"/>
  <c r="C23298" i="1" s="1"/>
  <c r="C23299" i="1" s="1"/>
  <c r="C23300" i="1" s="1"/>
  <c r="C23301" i="1" s="1"/>
  <c r="C23302" i="1" s="1"/>
  <c r="C23303" i="1" s="1"/>
  <c r="C23304" i="1" s="1"/>
  <c r="C23305" i="1" s="1"/>
  <c r="C23306" i="1" s="1"/>
  <c r="C23307" i="1" s="1"/>
  <c r="C23308" i="1" s="1"/>
  <c r="C23309" i="1" s="1"/>
  <c r="C23310" i="1" s="1"/>
  <c r="C23311" i="1" s="1"/>
  <c r="C23312" i="1" s="1"/>
  <c r="C23313" i="1" s="1"/>
  <c r="C23314" i="1" s="1"/>
  <c r="C23315" i="1" s="1"/>
  <c r="C23316" i="1" s="1"/>
  <c r="C23317" i="1" s="1"/>
  <c r="C23318" i="1" s="1"/>
  <c r="C23319" i="1" s="1"/>
  <c r="C23320" i="1" s="1"/>
  <c r="C23321" i="1" s="1"/>
  <c r="C23322" i="1" s="1"/>
  <c r="C23323" i="1" s="1"/>
  <c r="C23324" i="1" s="1"/>
  <c r="C23325" i="1" s="1"/>
  <c r="C23326" i="1" s="1"/>
  <c r="C23327" i="1" s="1"/>
  <c r="C23328" i="1" s="1"/>
  <c r="C23329" i="1" s="1"/>
  <c r="C23330" i="1" s="1"/>
  <c r="C23331" i="1" s="1"/>
  <c r="C23332" i="1" s="1"/>
  <c r="C23333" i="1" s="1"/>
  <c r="C23334" i="1" s="1"/>
  <c r="C23335" i="1" s="1"/>
  <c r="C23336" i="1" s="1"/>
  <c r="C23337" i="1" s="1"/>
  <c r="C23338" i="1" s="1"/>
  <c r="C23339" i="1" s="1"/>
  <c r="C23340" i="1" s="1"/>
  <c r="C23341" i="1" s="1"/>
  <c r="C23342" i="1" s="1"/>
  <c r="C23343" i="1" s="1"/>
  <c r="C23344" i="1" s="1"/>
  <c r="C23345" i="1" s="1"/>
  <c r="C23346" i="1" s="1"/>
  <c r="C23347" i="1" s="1"/>
  <c r="C23348" i="1" s="1"/>
  <c r="C23349" i="1" s="1"/>
  <c r="C23350" i="1" s="1"/>
  <c r="C23351" i="1" s="1"/>
  <c r="C23352" i="1" s="1"/>
  <c r="C23353" i="1" s="1"/>
  <c r="C23354" i="1" s="1"/>
  <c r="C23355" i="1" s="1"/>
  <c r="C23356" i="1" s="1"/>
  <c r="C23357" i="1" s="1"/>
  <c r="C23358" i="1" s="1"/>
  <c r="C23359" i="1" s="1"/>
  <c r="C23360" i="1" s="1"/>
  <c r="C23361" i="1" s="1"/>
  <c r="C23362" i="1" s="1"/>
  <c r="C23363" i="1" s="1"/>
  <c r="C23364" i="1" s="1"/>
  <c r="C23365" i="1" s="1"/>
  <c r="C23366" i="1" s="1"/>
  <c r="C23367" i="1" s="1"/>
  <c r="C23368" i="1" s="1"/>
  <c r="C23369" i="1" s="1"/>
  <c r="C23370" i="1" s="1"/>
  <c r="C23371" i="1" s="1"/>
  <c r="C23372" i="1" s="1"/>
  <c r="C23373" i="1" s="1"/>
  <c r="C23374" i="1" s="1"/>
  <c r="C23375" i="1" s="1"/>
  <c r="C23376" i="1" s="1"/>
  <c r="C23377" i="1" s="1"/>
  <c r="C23378" i="1" s="1"/>
  <c r="C23379" i="1" s="1"/>
  <c r="C23380" i="1" s="1"/>
  <c r="C23381" i="1" s="1"/>
  <c r="C23382" i="1" s="1"/>
  <c r="C23383" i="1" s="1"/>
  <c r="C23384" i="1" s="1"/>
  <c r="C23385" i="1" s="1"/>
  <c r="C23386" i="1" s="1"/>
  <c r="C23387" i="1" s="1"/>
  <c r="C23388" i="1" s="1"/>
  <c r="C23389" i="1" s="1"/>
  <c r="C23390" i="1" s="1"/>
  <c r="C23391" i="1" s="1"/>
  <c r="C23392" i="1" s="1"/>
  <c r="C23393" i="1" s="1"/>
  <c r="C23394" i="1" s="1"/>
  <c r="C23395" i="1" s="1"/>
  <c r="C23396" i="1" s="1"/>
  <c r="C23397" i="1" s="1"/>
  <c r="C23398" i="1" s="1"/>
  <c r="C23399" i="1" s="1"/>
  <c r="C23400" i="1" s="1"/>
  <c r="C23401" i="1" s="1"/>
  <c r="C23402" i="1" s="1"/>
  <c r="C23403" i="1" s="1"/>
  <c r="C23404" i="1" s="1"/>
  <c r="C23405" i="1" s="1"/>
  <c r="C23406" i="1" s="1"/>
  <c r="C23407" i="1" s="1"/>
  <c r="C23408" i="1" s="1"/>
  <c r="C23409" i="1" s="1"/>
  <c r="C23410" i="1" s="1"/>
  <c r="C23411" i="1" s="1"/>
  <c r="C23412" i="1" s="1"/>
  <c r="C23413" i="1" s="1"/>
  <c r="C23414" i="1" s="1"/>
  <c r="C23415" i="1" s="1"/>
  <c r="C23416" i="1" s="1"/>
  <c r="C23417" i="1" s="1"/>
  <c r="C23418" i="1" s="1"/>
  <c r="C23419" i="1" s="1"/>
  <c r="C23420" i="1" s="1"/>
  <c r="C23421" i="1" s="1"/>
  <c r="C23422" i="1" s="1"/>
  <c r="C23423" i="1" s="1"/>
  <c r="C23424" i="1" s="1"/>
  <c r="C23425" i="1" s="1"/>
  <c r="C23426" i="1" s="1"/>
  <c r="C23427" i="1" s="1"/>
  <c r="C23428" i="1" s="1"/>
  <c r="C23429" i="1" s="1"/>
  <c r="C23430" i="1" s="1"/>
  <c r="C23431" i="1" s="1"/>
  <c r="C23432" i="1" s="1"/>
  <c r="C23433" i="1" s="1"/>
  <c r="C23434" i="1" s="1"/>
  <c r="C23435" i="1" s="1"/>
  <c r="C23436" i="1" s="1"/>
  <c r="C23437" i="1" s="1"/>
  <c r="C23438" i="1" s="1"/>
  <c r="C23439" i="1" s="1"/>
  <c r="C23440" i="1" s="1"/>
  <c r="C23441" i="1" s="1"/>
  <c r="C23442" i="1" s="1"/>
  <c r="C23443" i="1" s="1"/>
  <c r="C23444" i="1" s="1"/>
  <c r="C23445" i="1" s="1"/>
  <c r="C23446" i="1" s="1"/>
  <c r="C23447" i="1" s="1"/>
  <c r="C23448" i="1" s="1"/>
  <c r="C23449" i="1" s="1"/>
  <c r="C23450" i="1" s="1"/>
  <c r="C23451" i="1" s="1"/>
  <c r="C23452" i="1" s="1"/>
  <c r="C23453" i="1" s="1"/>
  <c r="C23454" i="1" s="1"/>
  <c r="C23455" i="1" s="1"/>
  <c r="C23456" i="1" s="1"/>
  <c r="C23457" i="1" s="1"/>
  <c r="C23458" i="1" s="1"/>
  <c r="C23459" i="1" s="1"/>
  <c r="C23460" i="1" s="1"/>
  <c r="C23461" i="1" s="1"/>
  <c r="C23462" i="1" s="1"/>
  <c r="C23463" i="1" s="1"/>
  <c r="C23464" i="1" s="1"/>
  <c r="C23465" i="1" s="1"/>
  <c r="C23466" i="1" s="1"/>
  <c r="C23467" i="1" s="1"/>
  <c r="C23468" i="1" s="1"/>
  <c r="C23469" i="1" s="1"/>
  <c r="C23470" i="1" s="1"/>
  <c r="C23471" i="1" s="1"/>
  <c r="C23472" i="1" s="1"/>
  <c r="C23473" i="1" s="1"/>
  <c r="C23474" i="1" s="1"/>
  <c r="C23475" i="1" s="1"/>
  <c r="C23476" i="1" s="1"/>
  <c r="C23477" i="1" s="1"/>
  <c r="C23478" i="1" s="1"/>
  <c r="C23479" i="1" s="1"/>
  <c r="C23480" i="1" s="1"/>
  <c r="C23481" i="1" s="1"/>
  <c r="C23482" i="1" s="1"/>
  <c r="C23483" i="1" s="1"/>
  <c r="C23484" i="1" s="1"/>
  <c r="C23485" i="1" s="1"/>
  <c r="C23486" i="1" s="1"/>
  <c r="C23487" i="1" s="1"/>
  <c r="C23488" i="1" s="1"/>
  <c r="C23489" i="1" s="1"/>
  <c r="C23490" i="1" s="1"/>
  <c r="C23491" i="1" s="1"/>
  <c r="C23492" i="1" s="1"/>
  <c r="C23493" i="1" s="1"/>
  <c r="C23494" i="1" s="1"/>
  <c r="C23495" i="1" s="1"/>
  <c r="C23496" i="1" s="1"/>
  <c r="C23497" i="1" s="1"/>
  <c r="C23498" i="1" s="1"/>
  <c r="C23499" i="1" s="1"/>
  <c r="C23500" i="1" s="1"/>
  <c r="C23501" i="1" s="1"/>
  <c r="C23502" i="1" s="1"/>
  <c r="C23503" i="1" s="1"/>
  <c r="C23504" i="1" s="1"/>
  <c r="C23505" i="1" s="1"/>
  <c r="C23506" i="1" s="1"/>
  <c r="C23507" i="1" s="1"/>
  <c r="C23508" i="1" s="1"/>
  <c r="C23509" i="1" s="1"/>
  <c r="C23510" i="1" s="1"/>
  <c r="C23511" i="1" s="1"/>
  <c r="C23512" i="1" s="1"/>
  <c r="C23513" i="1" s="1"/>
  <c r="C23514" i="1" s="1"/>
  <c r="C23515" i="1" s="1"/>
  <c r="C23516" i="1" s="1"/>
  <c r="C23517" i="1" s="1"/>
  <c r="C23518" i="1" s="1"/>
  <c r="C23519" i="1" s="1"/>
  <c r="C23520" i="1" s="1"/>
  <c r="C23521" i="1" s="1"/>
  <c r="C23522" i="1" s="1"/>
  <c r="C23523" i="1" s="1"/>
  <c r="C23524" i="1" s="1"/>
  <c r="C23525" i="1" s="1"/>
  <c r="C23526" i="1" s="1"/>
  <c r="C23527" i="1" s="1"/>
  <c r="C23528" i="1" s="1"/>
  <c r="C23529" i="1" s="1"/>
  <c r="C23530" i="1" s="1"/>
  <c r="C23531" i="1" s="1"/>
  <c r="C23532" i="1" s="1"/>
  <c r="C23533" i="1" s="1"/>
  <c r="C23534" i="1" s="1"/>
  <c r="C23535" i="1" s="1"/>
  <c r="C23536" i="1" s="1"/>
  <c r="C23537" i="1" s="1"/>
  <c r="C23538" i="1" s="1"/>
  <c r="C23539" i="1" s="1"/>
  <c r="C23540" i="1" s="1"/>
  <c r="C23541" i="1" s="1"/>
  <c r="C23542" i="1" s="1"/>
  <c r="C23543" i="1" s="1"/>
  <c r="C23544" i="1" s="1"/>
  <c r="C23545" i="1" s="1"/>
  <c r="C23546" i="1" s="1"/>
  <c r="C23547" i="1" s="1"/>
  <c r="C23548" i="1" s="1"/>
  <c r="C23549" i="1" s="1"/>
  <c r="C23550" i="1" s="1"/>
  <c r="C23551" i="1" s="1"/>
  <c r="C23552" i="1" s="1"/>
  <c r="C23553" i="1" s="1"/>
  <c r="C23554" i="1" s="1"/>
  <c r="C23555" i="1" s="1"/>
  <c r="C23556" i="1" s="1"/>
  <c r="C23557" i="1" s="1"/>
  <c r="C23558" i="1" s="1"/>
  <c r="C23559" i="1" s="1"/>
  <c r="C23560" i="1" s="1"/>
  <c r="C23561" i="1" s="1"/>
  <c r="C23562" i="1" s="1"/>
  <c r="C23563" i="1" s="1"/>
  <c r="C23564" i="1" s="1"/>
  <c r="C23565" i="1" s="1"/>
  <c r="C23566" i="1" s="1"/>
  <c r="C23567" i="1" s="1"/>
  <c r="C23568" i="1" s="1"/>
  <c r="C23569" i="1" s="1"/>
  <c r="C23570" i="1" s="1"/>
  <c r="C23571" i="1" s="1"/>
  <c r="C23572" i="1" s="1"/>
  <c r="C23573" i="1" s="1"/>
  <c r="C23574" i="1" s="1"/>
  <c r="C23575" i="1" s="1"/>
  <c r="C23576" i="1" s="1"/>
  <c r="C23577" i="1" s="1"/>
  <c r="C23578" i="1" s="1"/>
  <c r="C23579" i="1" s="1"/>
  <c r="C23580" i="1" s="1"/>
  <c r="C23581" i="1" s="1"/>
  <c r="C23582" i="1" s="1"/>
  <c r="C23583" i="1" s="1"/>
  <c r="C23584" i="1" s="1"/>
  <c r="C23585" i="1" s="1"/>
  <c r="C23586" i="1" s="1"/>
  <c r="C23587" i="1" s="1"/>
  <c r="C23588" i="1" s="1"/>
  <c r="C23589" i="1" s="1"/>
  <c r="C23590" i="1" s="1"/>
  <c r="C23591" i="1" s="1"/>
  <c r="C23592" i="1" s="1"/>
  <c r="C23593" i="1" s="1"/>
  <c r="C23594" i="1" s="1"/>
  <c r="C23595" i="1" s="1"/>
  <c r="C23596" i="1" s="1"/>
  <c r="C23597" i="1" s="1"/>
  <c r="C23598" i="1" s="1"/>
  <c r="C23599" i="1" s="1"/>
  <c r="C23600" i="1" s="1"/>
  <c r="C23601" i="1" s="1"/>
  <c r="C23602" i="1" s="1"/>
  <c r="C23603" i="1" s="1"/>
  <c r="C23604" i="1" s="1"/>
  <c r="C23605" i="1" s="1"/>
  <c r="C23606" i="1" s="1"/>
  <c r="C23607" i="1" s="1"/>
  <c r="C23608" i="1" s="1"/>
  <c r="C23609" i="1" s="1"/>
  <c r="C23610" i="1" s="1"/>
  <c r="C23611" i="1" s="1"/>
  <c r="C23612" i="1" s="1"/>
  <c r="C23613" i="1" s="1"/>
  <c r="C23614" i="1" s="1"/>
  <c r="C23615" i="1" s="1"/>
  <c r="C23616" i="1" s="1"/>
  <c r="C23617" i="1" s="1"/>
  <c r="C23618" i="1" s="1"/>
  <c r="C23619" i="1" s="1"/>
  <c r="C23620" i="1" s="1"/>
  <c r="C23621" i="1" s="1"/>
  <c r="C23622" i="1" s="1"/>
  <c r="C23623" i="1" s="1"/>
  <c r="C23624" i="1" s="1"/>
  <c r="C23625" i="1" s="1"/>
  <c r="C23626" i="1" s="1"/>
  <c r="C23627" i="1" s="1"/>
  <c r="C23628" i="1" s="1"/>
  <c r="C23629" i="1" s="1"/>
  <c r="C23630" i="1" s="1"/>
  <c r="C23631" i="1" s="1"/>
  <c r="C23632" i="1" s="1"/>
  <c r="C23633" i="1" s="1"/>
  <c r="C23634" i="1" s="1"/>
  <c r="C23635" i="1" s="1"/>
  <c r="C23636" i="1" s="1"/>
  <c r="C23637" i="1" s="1"/>
  <c r="C23638" i="1" s="1"/>
  <c r="C23639" i="1" s="1"/>
  <c r="C23640" i="1" s="1"/>
  <c r="C23641" i="1" s="1"/>
  <c r="C23642" i="1" s="1"/>
  <c r="C23643" i="1" s="1"/>
  <c r="C23644" i="1" s="1"/>
  <c r="C23645" i="1" s="1"/>
  <c r="C23646" i="1" s="1"/>
  <c r="C23647" i="1" s="1"/>
  <c r="C23648" i="1" s="1"/>
  <c r="C23649" i="1" s="1"/>
  <c r="C23650" i="1" s="1"/>
  <c r="C23651" i="1" s="1"/>
  <c r="C23652" i="1" s="1"/>
  <c r="C23653" i="1" s="1"/>
  <c r="C23654" i="1" s="1"/>
  <c r="C23655" i="1" s="1"/>
  <c r="C23656" i="1" s="1"/>
  <c r="C23657" i="1" s="1"/>
  <c r="C23658" i="1" s="1"/>
  <c r="C23659" i="1" s="1"/>
  <c r="C23660" i="1" s="1"/>
  <c r="C23661" i="1" s="1"/>
  <c r="C23662" i="1" s="1"/>
  <c r="C23663" i="1" s="1"/>
  <c r="C23664" i="1" s="1"/>
  <c r="C23665" i="1" s="1"/>
  <c r="C23666" i="1" s="1"/>
  <c r="C23667" i="1" s="1"/>
  <c r="C23668" i="1" s="1"/>
  <c r="C23669" i="1" s="1"/>
  <c r="C23670" i="1" s="1"/>
  <c r="C23671" i="1" s="1"/>
  <c r="C23672" i="1" s="1"/>
  <c r="C23673" i="1" s="1"/>
  <c r="C23674" i="1" s="1"/>
  <c r="C23675" i="1" s="1"/>
  <c r="C23676" i="1" s="1"/>
  <c r="C23677" i="1" s="1"/>
  <c r="C23678" i="1" s="1"/>
  <c r="C23679" i="1" s="1"/>
  <c r="C23680" i="1" s="1"/>
  <c r="C23681" i="1" s="1"/>
  <c r="C23682" i="1" s="1"/>
  <c r="C23683" i="1" s="1"/>
  <c r="C23684" i="1" s="1"/>
  <c r="C23685" i="1" s="1"/>
  <c r="C23686" i="1" s="1"/>
  <c r="C23687" i="1" s="1"/>
  <c r="C23688" i="1" s="1"/>
  <c r="C23689" i="1" s="1"/>
  <c r="C23690" i="1" s="1"/>
  <c r="C23691" i="1" s="1"/>
  <c r="C23692" i="1" s="1"/>
  <c r="C23693" i="1" s="1"/>
  <c r="C23694" i="1" s="1"/>
  <c r="C23695" i="1" s="1"/>
  <c r="C23696" i="1" s="1"/>
  <c r="C23697" i="1" s="1"/>
  <c r="C23698" i="1" s="1"/>
  <c r="C23699" i="1" s="1"/>
  <c r="C23700" i="1" s="1"/>
  <c r="C23701" i="1" s="1"/>
  <c r="C23702" i="1" s="1"/>
  <c r="C23703" i="1" s="1"/>
  <c r="C23704" i="1" s="1"/>
  <c r="C23705" i="1" s="1"/>
  <c r="C23706" i="1" s="1"/>
  <c r="C23707" i="1" s="1"/>
  <c r="C23708" i="1" s="1"/>
  <c r="C23709" i="1" s="1"/>
  <c r="C23710" i="1" s="1"/>
  <c r="C23711" i="1" s="1"/>
  <c r="C23712" i="1" s="1"/>
  <c r="C23713" i="1" s="1"/>
  <c r="C23714" i="1" s="1"/>
  <c r="C23715" i="1" s="1"/>
  <c r="C23716" i="1" s="1"/>
  <c r="C23717" i="1" s="1"/>
  <c r="C23718" i="1" s="1"/>
  <c r="C23719" i="1" s="1"/>
  <c r="C23720" i="1" s="1"/>
  <c r="C23721" i="1" s="1"/>
  <c r="C23722" i="1" s="1"/>
  <c r="C23723" i="1" s="1"/>
  <c r="C23724" i="1" s="1"/>
  <c r="C23725" i="1" s="1"/>
  <c r="C23726" i="1" s="1"/>
  <c r="C23727" i="1" s="1"/>
  <c r="C23728" i="1" s="1"/>
  <c r="C23729" i="1" s="1"/>
  <c r="C23730" i="1" s="1"/>
  <c r="C23731" i="1" s="1"/>
  <c r="C23732" i="1" s="1"/>
  <c r="C23733" i="1" s="1"/>
  <c r="C23734" i="1" s="1"/>
  <c r="C23735" i="1" s="1"/>
  <c r="C23736" i="1" s="1"/>
  <c r="C23737" i="1" s="1"/>
  <c r="C23738" i="1" s="1"/>
  <c r="C23739" i="1" s="1"/>
  <c r="C23740" i="1" s="1"/>
  <c r="C23741" i="1" s="1"/>
  <c r="C23742" i="1" s="1"/>
  <c r="C23743" i="1" s="1"/>
  <c r="C23744" i="1" s="1"/>
  <c r="C23745" i="1" s="1"/>
  <c r="C23746" i="1" s="1"/>
  <c r="C23747" i="1" s="1"/>
  <c r="C23748" i="1" s="1"/>
  <c r="C23749" i="1" s="1"/>
  <c r="C23750" i="1" s="1"/>
  <c r="C23751" i="1" s="1"/>
  <c r="C23752" i="1" s="1"/>
  <c r="C23753" i="1" s="1"/>
  <c r="C23754" i="1" s="1"/>
  <c r="C23755" i="1" s="1"/>
  <c r="C23756" i="1" s="1"/>
  <c r="C23757" i="1" s="1"/>
  <c r="C23758" i="1" s="1"/>
  <c r="C23759" i="1" s="1"/>
  <c r="C23760" i="1" s="1"/>
  <c r="C23761" i="1" s="1"/>
  <c r="C23762" i="1" s="1"/>
  <c r="C23763" i="1" s="1"/>
  <c r="C23764" i="1" s="1"/>
  <c r="C23765" i="1" s="1"/>
  <c r="C23766" i="1" s="1"/>
  <c r="C23767" i="1" s="1"/>
  <c r="C23768" i="1" s="1"/>
  <c r="C23769" i="1" s="1"/>
  <c r="C23770" i="1" s="1"/>
  <c r="C23771" i="1" s="1"/>
  <c r="C23772" i="1" s="1"/>
  <c r="C23773" i="1" s="1"/>
  <c r="C23774" i="1" s="1"/>
  <c r="C23775" i="1" s="1"/>
  <c r="C23776" i="1" s="1"/>
  <c r="C23777" i="1" s="1"/>
  <c r="C23778" i="1" s="1"/>
  <c r="C23779" i="1" s="1"/>
  <c r="C23780" i="1" s="1"/>
  <c r="C23781" i="1" s="1"/>
  <c r="C23782" i="1" s="1"/>
  <c r="C23783" i="1" s="1"/>
  <c r="C23784" i="1" s="1"/>
  <c r="C23785" i="1" s="1"/>
  <c r="C23786" i="1" s="1"/>
  <c r="C23787" i="1" s="1"/>
  <c r="C23788" i="1" s="1"/>
  <c r="C23789" i="1" s="1"/>
  <c r="C23790" i="1" s="1"/>
  <c r="C23791" i="1" s="1"/>
  <c r="C23792" i="1" s="1"/>
  <c r="C23793" i="1" s="1"/>
  <c r="C23794" i="1" s="1"/>
  <c r="C23795" i="1" s="1"/>
  <c r="C23796" i="1" s="1"/>
  <c r="C23797" i="1" s="1"/>
  <c r="C23798" i="1" s="1"/>
  <c r="C23799" i="1" s="1"/>
  <c r="C23800" i="1" s="1"/>
  <c r="C23801" i="1" s="1"/>
  <c r="C23802" i="1" s="1"/>
  <c r="C23803" i="1" s="1"/>
  <c r="C23804" i="1" s="1"/>
  <c r="C23805" i="1" s="1"/>
  <c r="C23806" i="1" s="1"/>
  <c r="C23807" i="1" s="1"/>
  <c r="C23808" i="1" s="1"/>
  <c r="C23809" i="1" s="1"/>
  <c r="C23810" i="1" s="1"/>
  <c r="C23811" i="1" s="1"/>
  <c r="C23812" i="1" s="1"/>
  <c r="C23813" i="1" s="1"/>
  <c r="C23814" i="1" s="1"/>
  <c r="C23815" i="1" s="1"/>
  <c r="C23816" i="1" s="1"/>
  <c r="C23817" i="1" s="1"/>
  <c r="C23818" i="1" s="1"/>
  <c r="C23819" i="1" s="1"/>
  <c r="C23820" i="1" s="1"/>
  <c r="C23821" i="1" s="1"/>
  <c r="C23822" i="1" s="1"/>
  <c r="C23823" i="1" s="1"/>
  <c r="C23824" i="1" s="1"/>
  <c r="C23825" i="1" s="1"/>
  <c r="C23826" i="1" s="1"/>
  <c r="C23827" i="1" s="1"/>
  <c r="C23828" i="1" s="1"/>
  <c r="C23829" i="1" s="1"/>
  <c r="C23830" i="1" s="1"/>
  <c r="C23831" i="1" s="1"/>
  <c r="C23832" i="1" s="1"/>
  <c r="C23833" i="1" s="1"/>
  <c r="C23834" i="1" s="1"/>
  <c r="C23835" i="1" s="1"/>
  <c r="C23836" i="1" s="1"/>
  <c r="C23837" i="1" s="1"/>
  <c r="C23838" i="1" s="1"/>
  <c r="C23839" i="1" s="1"/>
  <c r="C23840" i="1" s="1"/>
  <c r="C23841" i="1" s="1"/>
  <c r="C23842" i="1" s="1"/>
  <c r="C23843" i="1" s="1"/>
  <c r="C23844" i="1" s="1"/>
  <c r="C23845" i="1" s="1"/>
  <c r="C23846" i="1" s="1"/>
  <c r="C23847" i="1" s="1"/>
  <c r="C23848" i="1" s="1"/>
  <c r="C23849" i="1" s="1"/>
  <c r="C23850" i="1" s="1"/>
  <c r="C23851" i="1" s="1"/>
  <c r="C23852" i="1" s="1"/>
  <c r="C23853" i="1" s="1"/>
  <c r="C23854" i="1" s="1"/>
  <c r="C23855" i="1" s="1"/>
  <c r="C23856" i="1" s="1"/>
  <c r="C23857" i="1" s="1"/>
  <c r="C23858" i="1" s="1"/>
  <c r="C23859" i="1" s="1"/>
  <c r="C23860" i="1" s="1"/>
  <c r="C23861" i="1" s="1"/>
  <c r="C23862" i="1" s="1"/>
  <c r="C23863" i="1" s="1"/>
  <c r="C23864" i="1" s="1"/>
  <c r="C23865" i="1" s="1"/>
  <c r="C23866" i="1" s="1"/>
  <c r="C23867" i="1" s="1"/>
  <c r="C23868" i="1" s="1"/>
  <c r="C23869" i="1" s="1"/>
  <c r="C23870" i="1" s="1"/>
  <c r="C23871" i="1" s="1"/>
  <c r="C23872" i="1" s="1"/>
  <c r="C23873" i="1" s="1"/>
  <c r="C23874" i="1" s="1"/>
  <c r="C23875" i="1" s="1"/>
  <c r="C23876" i="1" s="1"/>
  <c r="C23877" i="1" s="1"/>
  <c r="C23878" i="1" s="1"/>
  <c r="C23879" i="1" s="1"/>
  <c r="C23880" i="1" s="1"/>
  <c r="C23881" i="1" s="1"/>
  <c r="C23882" i="1" s="1"/>
  <c r="C23883" i="1" s="1"/>
  <c r="C23884" i="1" s="1"/>
  <c r="C23885" i="1" s="1"/>
  <c r="C23886" i="1" s="1"/>
  <c r="C23887" i="1" s="1"/>
  <c r="C23888" i="1" s="1"/>
  <c r="C23889" i="1" s="1"/>
  <c r="C23890" i="1" s="1"/>
  <c r="C23891" i="1" s="1"/>
  <c r="C23892" i="1" s="1"/>
  <c r="C23893" i="1" s="1"/>
  <c r="C23894" i="1" s="1"/>
  <c r="C23895" i="1" s="1"/>
  <c r="C23896" i="1" s="1"/>
  <c r="C23897" i="1" s="1"/>
  <c r="C23898" i="1" s="1"/>
  <c r="C23899" i="1" s="1"/>
  <c r="C23900" i="1" s="1"/>
  <c r="C23901" i="1" s="1"/>
  <c r="C23902" i="1" s="1"/>
  <c r="C23903" i="1" s="1"/>
  <c r="C23904" i="1" s="1"/>
  <c r="C23905" i="1" s="1"/>
  <c r="C23906" i="1" s="1"/>
  <c r="C23907" i="1" s="1"/>
  <c r="C23908" i="1" s="1"/>
  <c r="C23909" i="1" s="1"/>
  <c r="C23910" i="1" s="1"/>
  <c r="C23911" i="1" s="1"/>
  <c r="C23912" i="1" s="1"/>
  <c r="C23913" i="1" s="1"/>
  <c r="C23914" i="1" s="1"/>
  <c r="C23915" i="1" s="1"/>
  <c r="C23916" i="1" s="1"/>
  <c r="C23917" i="1" s="1"/>
  <c r="C23918" i="1" s="1"/>
  <c r="C23919" i="1" s="1"/>
  <c r="C23920" i="1" s="1"/>
  <c r="C23921" i="1" s="1"/>
  <c r="C23922" i="1" s="1"/>
  <c r="C23923" i="1" s="1"/>
  <c r="C23924" i="1" s="1"/>
  <c r="C23925" i="1" s="1"/>
  <c r="C23926" i="1" s="1"/>
  <c r="C23927" i="1" s="1"/>
  <c r="C23928" i="1" s="1"/>
  <c r="C23929" i="1" s="1"/>
  <c r="C23930" i="1" s="1"/>
  <c r="C23931" i="1" s="1"/>
  <c r="C23932" i="1" s="1"/>
  <c r="C23933" i="1" s="1"/>
  <c r="C23934" i="1" s="1"/>
  <c r="C23935" i="1" s="1"/>
  <c r="C23936" i="1" s="1"/>
  <c r="C23937" i="1" s="1"/>
  <c r="C23938" i="1" s="1"/>
  <c r="C23939" i="1" s="1"/>
  <c r="C23940" i="1" s="1"/>
  <c r="C23941" i="1" s="1"/>
  <c r="C23942" i="1" s="1"/>
  <c r="C23943" i="1" s="1"/>
  <c r="C23944" i="1" s="1"/>
  <c r="C23945" i="1" s="1"/>
  <c r="C23946" i="1" s="1"/>
  <c r="C23947" i="1" s="1"/>
  <c r="C23948" i="1" s="1"/>
  <c r="C23949" i="1" s="1"/>
  <c r="C23950" i="1" s="1"/>
  <c r="C23951" i="1" s="1"/>
  <c r="C23952" i="1" s="1"/>
  <c r="C23953" i="1" s="1"/>
  <c r="C23954" i="1" s="1"/>
  <c r="C23955" i="1" s="1"/>
  <c r="C23956" i="1" s="1"/>
  <c r="C23957" i="1" s="1"/>
  <c r="C23958" i="1" s="1"/>
  <c r="C23959" i="1" s="1"/>
  <c r="C23960" i="1" s="1"/>
  <c r="C23961" i="1" s="1"/>
  <c r="C23962" i="1" s="1"/>
  <c r="C23963" i="1" s="1"/>
  <c r="C23964" i="1" s="1"/>
  <c r="C23965" i="1" s="1"/>
  <c r="C23966" i="1" s="1"/>
  <c r="C23967" i="1" s="1"/>
  <c r="C23968" i="1" s="1"/>
  <c r="C23969" i="1" s="1"/>
  <c r="C23970" i="1" s="1"/>
  <c r="C23971" i="1" s="1"/>
  <c r="C23972" i="1" s="1"/>
  <c r="C23973" i="1" s="1"/>
  <c r="C23974" i="1" s="1"/>
  <c r="C23975" i="1" s="1"/>
  <c r="C23976" i="1" s="1"/>
  <c r="C23977" i="1" s="1"/>
  <c r="C23978" i="1" s="1"/>
  <c r="C23979" i="1" s="1"/>
  <c r="C23980" i="1" s="1"/>
  <c r="C23981" i="1" s="1"/>
  <c r="C23982" i="1" s="1"/>
  <c r="C23983" i="1" s="1"/>
  <c r="C23984" i="1" s="1"/>
  <c r="C23985" i="1" s="1"/>
  <c r="C23986" i="1" s="1"/>
  <c r="C23987" i="1" s="1"/>
  <c r="C23988" i="1" s="1"/>
  <c r="C23989" i="1" s="1"/>
  <c r="C23990" i="1" s="1"/>
  <c r="C23991" i="1" s="1"/>
  <c r="C23992" i="1" s="1"/>
  <c r="C23993" i="1" s="1"/>
  <c r="C23994" i="1" s="1"/>
  <c r="C23995" i="1" s="1"/>
  <c r="C23996" i="1" s="1"/>
  <c r="C23997" i="1" s="1"/>
  <c r="C23998" i="1" s="1"/>
  <c r="C23999" i="1" s="1"/>
  <c r="C24000" i="1" s="1"/>
  <c r="C24001" i="1" s="1"/>
  <c r="C24002" i="1" s="1"/>
  <c r="C24003" i="1" s="1"/>
  <c r="C24004" i="1" s="1"/>
  <c r="C24005" i="1" s="1"/>
  <c r="C24006" i="1" s="1"/>
  <c r="C24007" i="1" s="1"/>
  <c r="C24008" i="1" s="1"/>
  <c r="C24009" i="1" s="1"/>
  <c r="C24010" i="1" s="1"/>
  <c r="C24011" i="1" s="1"/>
  <c r="C24012" i="1" s="1"/>
  <c r="C24013" i="1" s="1"/>
  <c r="C24014" i="1" s="1"/>
  <c r="C24015" i="1" s="1"/>
  <c r="C24016" i="1" s="1"/>
  <c r="C24017" i="1" s="1"/>
  <c r="C24018" i="1" s="1"/>
  <c r="C24019" i="1" s="1"/>
  <c r="C24020" i="1" s="1"/>
  <c r="C24021" i="1" s="1"/>
  <c r="C24022" i="1" s="1"/>
  <c r="C24023" i="1" s="1"/>
  <c r="C24024" i="1" s="1"/>
  <c r="C24025" i="1" s="1"/>
  <c r="C24026" i="1" s="1"/>
  <c r="C24027" i="1" s="1"/>
  <c r="C24028" i="1" s="1"/>
  <c r="C24029" i="1" s="1"/>
  <c r="C24030" i="1" s="1"/>
  <c r="C24031" i="1" s="1"/>
  <c r="C24032" i="1" s="1"/>
  <c r="C24033" i="1" s="1"/>
  <c r="C24034" i="1" s="1"/>
  <c r="C24035" i="1" s="1"/>
  <c r="C24036" i="1" s="1"/>
  <c r="C24037" i="1" s="1"/>
  <c r="C24038" i="1" s="1"/>
  <c r="C24039" i="1" s="1"/>
  <c r="C24040" i="1" s="1"/>
  <c r="C24041" i="1" s="1"/>
  <c r="C24042" i="1" s="1"/>
  <c r="C24043" i="1" s="1"/>
  <c r="C24044" i="1" s="1"/>
  <c r="C24045" i="1" s="1"/>
  <c r="C24046" i="1" s="1"/>
  <c r="C24047" i="1" s="1"/>
  <c r="C24048" i="1" s="1"/>
  <c r="C24049" i="1" s="1"/>
  <c r="C24050" i="1" s="1"/>
  <c r="C24051" i="1" s="1"/>
  <c r="C24052" i="1" s="1"/>
  <c r="C24053" i="1" s="1"/>
  <c r="C24054" i="1" s="1"/>
  <c r="C24055" i="1" s="1"/>
  <c r="C24056" i="1" s="1"/>
  <c r="C24057" i="1" s="1"/>
  <c r="C24058" i="1" s="1"/>
  <c r="C24059" i="1" s="1"/>
  <c r="C24060" i="1" s="1"/>
  <c r="C24061" i="1" s="1"/>
  <c r="C24062" i="1" s="1"/>
  <c r="C24063" i="1" s="1"/>
  <c r="C24064" i="1" s="1"/>
  <c r="C24065" i="1" s="1"/>
  <c r="C24066" i="1" s="1"/>
  <c r="C24067" i="1" s="1"/>
  <c r="C24068" i="1" s="1"/>
  <c r="C24069" i="1" s="1"/>
  <c r="C24070" i="1" s="1"/>
  <c r="C24071" i="1" s="1"/>
  <c r="C24072" i="1" s="1"/>
  <c r="C24073" i="1" s="1"/>
  <c r="C24074" i="1" s="1"/>
  <c r="C24075" i="1" s="1"/>
  <c r="C24076" i="1" s="1"/>
  <c r="C24077" i="1" s="1"/>
  <c r="C24078" i="1" s="1"/>
  <c r="C24079" i="1" s="1"/>
  <c r="C24080" i="1" s="1"/>
  <c r="C24081" i="1" s="1"/>
  <c r="C24082" i="1" s="1"/>
  <c r="C24083" i="1" s="1"/>
  <c r="C24084" i="1" s="1"/>
  <c r="C24085" i="1" s="1"/>
  <c r="C24086" i="1" s="1"/>
  <c r="C24087" i="1" s="1"/>
  <c r="C24088" i="1" s="1"/>
  <c r="C24089" i="1" s="1"/>
  <c r="C24090" i="1" s="1"/>
  <c r="C24091" i="1" s="1"/>
  <c r="C24092" i="1" s="1"/>
  <c r="C24093" i="1" s="1"/>
  <c r="C24094" i="1" s="1"/>
  <c r="C24095" i="1" s="1"/>
  <c r="C24096" i="1" s="1"/>
  <c r="C24097" i="1" s="1"/>
  <c r="C24098" i="1" s="1"/>
  <c r="C24099" i="1" s="1"/>
  <c r="C24100" i="1" s="1"/>
  <c r="C24101" i="1" s="1"/>
  <c r="C24102" i="1" s="1"/>
  <c r="C24103" i="1" s="1"/>
  <c r="C24104" i="1" s="1"/>
  <c r="C24105" i="1" s="1"/>
  <c r="C24106" i="1" s="1"/>
  <c r="C24107" i="1" s="1"/>
  <c r="C24108" i="1" s="1"/>
  <c r="C24109" i="1" s="1"/>
  <c r="C24110" i="1" s="1"/>
  <c r="C24111" i="1" s="1"/>
  <c r="C24112" i="1" s="1"/>
  <c r="C24113" i="1" s="1"/>
  <c r="C24114" i="1" s="1"/>
  <c r="C24115" i="1" s="1"/>
  <c r="C24116" i="1" s="1"/>
  <c r="C24117" i="1" s="1"/>
  <c r="C24118" i="1" s="1"/>
  <c r="C24119" i="1" s="1"/>
  <c r="C24120" i="1" s="1"/>
  <c r="C24121" i="1" s="1"/>
  <c r="C24122" i="1" s="1"/>
  <c r="C24123" i="1" s="1"/>
  <c r="C24124" i="1" s="1"/>
  <c r="C24125" i="1" s="1"/>
  <c r="C24126" i="1" s="1"/>
  <c r="C24127" i="1" s="1"/>
  <c r="C24128" i="1" s="1"/>
  <c r="C24129" i="1" s="1"/>
  <c r="C24130" i="1" s="1"/>
  <c r="C24131" i="1" s="1"/>
  <c r="C24132" i="1" s="1"/>
  <c r="C24133" i="1" s="1"/>
  <c r="C24134" i="1" s="1"/>
  <c r="C24135" i="1" s="1"/>
  <c r="C24136" i="1" s="1"/>
  <c r="C24137" i="1" s="1"/>
  <c r="C24138" i="1" s="1"/>
  <c r="C24139" i="1" s="1"/>
  <c r="C24140" i="1" s="1"/>
  <c r="C24141" i="1" s="1"/>
  <c r="C24142" i="1" s="1"/>
  <c r="C24143" i="1" s="1"/>
  <c r="C24144" i="1" s="1"/>
  <c r="C24145" i="1" s="1"/>
  <c r="C24146" i="1" s="1"/>
  <c r="C24147" i="1" s="1"/>
  <c r="C24148" i="1" s="1"/>
  <c r="C24149" i="1" s="1"/>
  <c r="C24150" i="1" s="1"/>
  <c r="C24151" i="1" s="1"/>
  <c r="C24152" i="1" s="1"/>
  <c r="C24153" i="1" s="1"/>
  <c r="C24154" i="1" s="1"/>
  <c r="C24155" i="1" s="1"/>
  <c r="C24156" i="1" s="1"/>
  <c r="C24157" i="1" s="1"/>
  <c r="C24158" i="1" s="1"/>
  <c r="C24159" i="1" s="1"/>
  <c r="C24160" i="1" s="1"/>
  <c r="C24161" i="1" s="1"/>
  <c r="C24162" i="1" s="1"/>
  <c r="C24163" i="1" s="1"/>
  <c r="C24164" i="1" s="1"/>
  <c r="C24165" i="1" s="1"/>
  <c r="C24166" i="1" s="1"/>
  <c r="C24167" i="1" s="1"/>
  <c r="C24168" i="1" s="1"/>
  <c r="C24169" i="1" s="1"/>
  <c r="C24170" i="1" s="1"/>
  <c r="C24171" i="1" s="1"/>
  <c r="C24172" i="1" s="1"/>
  <c r="C24173" i="1" s="1"/>
  <c r="C24174" i="1" s="1"/>
  <c r="C24175" i="1" s="1"/>
  <c r="C24176" i="1" s="1"/>
  <c r="C24177" i="1" s="1"/>
  <c r="C24178" i="1" s="1"/>
  <c r="C24179" i="1" s="1"/>
  <c r="C24180" i="1" s="1"/>
  <c r="C24181" i="1" s="1"/>
  <c r="C24182" i="1" s="1"/>
  <c r="C24183" i="1" s="1"/>
  <c r="C24184" i="1" s="1"/>
  <c r="C24185" i="1" s="1"/>
  <c r="C24186" i="1" s="1"/>
  <c r="C24187" i="1" s="1"/>
  <c r="C24188" i="1" s="1"/>
  <c r="C24189" i="1" s="1"/>
  <c r="C24190" i="1" s="1"/>
  <c r="C24191" i="1" s="1"/>
  <c r="C24192" i="1" s="1"/>
  <c r="C24193" i="1" s="1"/>
  <c r="C24194" i="1" s="1"/>
  <c r="C24195" i="1" s="1"/>
  <c r="C24196" i="1" s="1"/>
  <c r="C24197" i="1" s="1"/>
  <c r="C24198" i="1" s="1"/>
  <c r="C24199" i="1" s="1"/>
  <c r="C24200" i="1" s="1"/>
  <c r="C24201" i="1" s="1"/>
  <c r="C24202" i="1" s="1"/>
  <c r="C24203" i="1" s="1"/>
  <c r="C24204" i="1" s="1"/>
  <c r="C24205" i="1" s="1"/>
  <c r="C24206" i="1" s="1"/>
  <c r="C24207" i="1" s="1"/>
  <c r="C24208" i="1" s="1"/>
  <c r="C24209" i="1" s="1"/>
  <c r="C24210" i="1" s="1"/>
  <c r="C24211" i="1" s="1"/>
  <c r="C24212" i="1" s="1"/>
  <c r="C24213" i="1" s="1"/>
  <c r="C24214" i="1" s="1"/>
  <c r="C24215" i="1" s="1"/>
  <c r="C24216" i="1" s="1"/>
  <c r="C24217" i="1" s="1"/>
  <c r="C24218" i="1" s="1"/>
  <c r="C24219" i="1" s="1"/>
  <c r="C24220" i="1" s="1"/>
  <c r="C24221" i="1" s="1"/>
  <c r="C24222" i="1" s="1"/>
  <c r="C24223" i="1" s="1"/>
  <c r="C24224" i="1" s="1"/>
  <c r="C24225" i="1" s="1"/>
  <c r="C24226" i="1" s="1"/>
  <c r="C24227" i="1" s="1"/>
  <c r="C24228" i="1" s="1"/>
  <c r="C24229" i="1" s="1"/>
  <c r="C24230" i="1" s="1"/>
  <c r="C24231" i="1" s="1"/>
  <c r="C24232" i="1" s="1"/>
  <c r="C24233" i="1" s="1"/>
  <c r="C24234" i="1" s="1"/>
  <c r="C24235" i="1" s="1"/>
  <c r="C24236" i="1" s="1"/>
  <c r="C24237" i="1" s="1"/>
  <c r="C24238" i="1" s="1"/>
  <c r="C24239" i="1" s="1"/>
  <c r="C24240" i="1" s="1"/>
  <c r="C24241" i="1" s="1"/>
  <c r="C24242" i="1" s="1"/>
  <c r="C24243" i="1" s="1"/>
  <c r="C24244" i="1" s="1"/>
  <c r="C24245" i="1" s="1"/>
  <c r="C24246" i="1" s="1"/>
  <c r="C24247" i="1" s="1"/>
  <c r="C24248" i="1" s="1"/>
  <c r="C24249" i="1" s="1"/>
  <c r="C24250" i="1" s="1"/>
  <c r="C24251" i="1" s="1"/>
  <c r="C24252" i="1" s="1"/>
  <c r="C24253" i="1" s="1"/>
  <c r="C24254" i="1" s="1"/>
  <c r="C24255" i="1" s="1"/>
  <c r="C24256" i="1" s="1"/>
  <c r="C24257" i="1" s="1"/>
  <c r="C24258" i="1" s="1"/>
  <c r="C24259" i="1" s="1"/>
  <c r="C24260" i="1" s="1"/>
  <c r="C24261" i="1" s="1"/>
  <c r="C24262" i="1" s="1"/>
  <c r="C24263" i="1" s="1"/>
  <c r="C24264" i="1" s="1"/>
  <c r="C24265" i="1" s="1"/>
  <c r="C24266" i="1" s="1"/>
  <c r="C24267" i="1" s="1"/>
  <c r="C24268" i="1" s="1"/>
  <c r="C24269" i="1" s="1"/>
  <c r="C24270" i="1" s="1"/>
  <c r="C24271" i="1" s="1"/>
  <c r="C24272" i="1" s="1"/>
  <c r="C24273" i="1" s="1"/>
  <c r="C24274" i="1" s="1"/>
  <c r="C24275" i="1" s="1"/>
  <c r="C24276" i="1" s="1"/>
  <c r="C24277" i="1" s="1"/>
  <c r="C24278" i="1" s="1"/>
  <c r="C24279" i="1" s="1"/>
  <c r="C24280" i="1" s="1"/>
  <c r="C24281" i="1" s="1"/>
  <c r="C24282" i="1" s="1"/>
  <c r="C24283" i="1" s="1"/>
  <c r="C24284" i="1" s="1"/>
  <c r="C24285" i="1" s="1"/>
  <c r="C24286" i="1" s="1"/>
  <c r="C24287" i="1" s="1"/>
  <c r="C24288" i="1" s="1"/>
  <c r="C24289" i="1" s="1"/>
  <c r="C24290" i="1" s="1"/>
  <c r="C24291" i="1" s="1"/>
  <c r="C24292" i="1" s="1"/>
  <c r="C24293" i="1" s="1"/>
  <c r="C24294" i="1" s="1"/>
  <c r="C24295" i="1" s="1"/>
  <c r="C24296" i="1" s="1"/>
  <c r="C24297" i="1" s="1"/>
  <c r="C24298" i="1" s="1"/>
  <c r="C24299" i="1" s="1"/>
  <c r="C24300" i="1" s="1"/>
  <c r="C24301" i="1" s="1"/>
  <c r="C24302" i="1" s="1"/>
  <c r="C24303" i="1" s="1"/>
  <c r="C24304" i="1" s="1"/>
  <c r="C24305" i="1" s="1"/>
  <c r="C24306" i="1" s="1"/>
  <c r="C24307" i="1" s="1"/>
  <c r="C24308" i="1" s="1"/>
  <c r="C24309" i="1" s="1"/>
  <c r="C24310" i="1" s="1"/>
  <c r="C24311" i="1" s="1"/>
  <c r="C24312" i="1" s="1"/>
  <c r="C24313" i="1" s="1"/>
  <c r="C24314" i="1" s="1"/>
  <c r="C24315" i="1" s="1"/>
  <c r="C24316" i="1" s="1"/>
  <c r="C24317" i="1" s="1"/>
  <c r="C24318" i="1" s="1"/>
  <c r="C24319" i="1" s="1"/>
  <c r="C24320" i="1" s="1"/>
  <c r="C24321" i="1" s="1"/>
  <c r="C24322" i="1" s="1"/>
  <c r="C24323" i="1" s="1"/>
  <c r="C24324" i="1" s="1"/>
  <c r="C24325" i="1" s="1"/>
  <c r="C24326" i="1" s="1"/>
  <c r="C24327" i="1" s="1"/>
  <c r="C24328" i="1" s="1"/>
  <c r="C24329" i="1" s="1"/>
  <c r="C24330" i="1" s="1"/>
  <c r="C24331" i="1" s="1"/>
  <c r="C24332" i="1" s="1"/>
  <c r="C24333" i="1" s="1"/>
  <c r="C24334" i="1" s="1"/>
  <c r="C24335" i="1" s="1"/>
  <c r="C24336" i="1" s="1"/>
  <c r="C24337" i="1" s="1"/>
  <c r="C24338" i="1" s="1"/>
  <c r="C24339" i="1" s="1"/>
  <c r="C24340" i="1" s="1"/>
  <c r="C24341" i="1" s="1"/>
  <c r="C24342" i="1" s="1"/>
  <c r="C24343" i="1" s="1"/>
  <c r="C24344" i="1" s="1"/>
  <c r="C24345" i="1" s="1"/>
  <c r="C24346" i="1" s="1"/>
  <c r="C24347" i="1" s="1"/>
  <c r="C24348" i="1" s="1"/>
  <c r="C24349" i="1" s="1"/>
  <c r="C24350" i="1" s="1"/>
  <c r="C24351" i="1" s="1"/>
  <c r="C24352" i="1" s="1"/>
  <c r="C24353" i="1" s="1"/>
  <c r="C24354" i="1" s="1"/>
  <c r="C24355" i="1" s="1"/>
  <c r="C24356" i="1" s="1"/>
  <c r="C24357" i="1" s="1"/>
  <c r="C24358" i="1" s="1"/>
  <c r="C24359" i="1" s="1"/>
  <c r="C24360" i="1" s="1"/>
  <c r="C24361" i="1" s="1"/>
  <c r="C24362" i="1" s="1"/>
  <c r="C24363" i="1" s="1"/>
  <c r="C24364" i="1" s="1"/>
  <c r="C24365" i="1" s="1"/>
  <c r="C24366" i="1" s="1"/>
  <c r="C24367" i="1" s="1"/>
  <c r="C24368" i="1" s="1"/>
  <c r="C24369" i="1" s="1"/>
  <c r="C24370" i="1" s="1"/>
  <c r="C24371" i="1" s="1"/>
  <c r="C24372" i="1" s="1"/>
  <c r="C24373" i="1" s="1"/>
  <c r="C24374" i="1" s="1"/>
  <c r="C24375" i="1" s="1"/>
  <c r="C24376" i="1" s="1"/>
  <c r="C24377" i="1" s="1"/>
  <c r="C24378" i="1" s="1"/>
  <c r="C24379" i="1" s="1"/>
  <c r="C24380" i="1" s="1"/>
  <c r="C24381" i="1" s="1"/>
  <c r="C24382" i="1" s="1"/>
  <c r="C24383" i="1" s="1"/>
  <c r="C24384" i="1" s="1"/>
  <c r="C24385" i="1" s="1"/>
  <c r="C24386" i="1" s="1"/>
  <c r="C24387" i="1" s="1"/>
  <c r="C24388" i="1" s="1"/>
  <c r="C24389" i="1" s="1"/>
  <c r="C24390" i="1" s="1"/>
  <c r="C24391" i="1" s="1"/>
  <c r="C24392" i="1" s="1"/>
  <c r="C24393" i="1" s="1"/>
  <c r="C24394" i="1" s="1"/>
  <c r="C24395" i="1" s="1"/>
  <c r="C24396" i="1" s="1"/>
  <c r="C24397" i="1" s="1"/>
  <c r="C24398" i="1" s="1"/>
  <c r="C24399" i="1" s="1"/>
  <c r="C24400" i="1" s="1"/>
  <c r="C24401" i="1" s="1"/>
  <c r="C24402" i="1" s="1"/>
  <c r="C24403" i="1" s="1"/>
  <c r="C24404" i="1" s="1"/>
  <c r="C24405" i="1" s="1"/>
  <c r="C24406" i="1" s="1"/>
  <c r="C24407" i="1" s="1"/>
  <c r="C24408" i="1" s="1"/>
  <c r="C24409" i="1" s="1"/>
  <c r="C24410" i="1" s="1"/>
  <c r="C24411" i="1" s="1"/>
  <c r="C24412" i="1" s="1"/>
  <c r="C24413" i="1" s="1"/>
  <c r="C24414" i="1" s="1"/>
  <c r="C24415" i="1" s="1"/>
  <c r="C24416" i="1" s="1"/>
  <c r="C24417" i="1" s="1"/>
  <c r="C24418" i="1" s="1"/>
  <c r="C24419" i="1" s="1"/>
  <c r="C24420" i="1" s="1"/>
  <c r="C24421" i="1" s="1"/>
  <c r="C24422" i="1" s="1"/>
  <c r="C24423" i="1" s="1"/>
  <c r="C24424" i="1" s="1"/>
  <c r="C24425" i="1" s="1"/>
  <c r="C24426" i="1" s="1"/>
  <c r="C24427" i="1" s="1"/>
  <c r="C24428" i="1" s="1"/>
  <c r="C24429" i="1" s="1"/>
  <c r="C24430" i="1" s="1"/>
  <c r="C24431" i="1" s="1"/>
  <c r="C24432" i="1" s="1"/>
  <c r="C24433" i="1" s="1"/>
  <c r="C24434" i="1" s="1"/>
  <c r="C24435" i="1" s="1"/>
  <c r="C24436" i="1" s="1"/>
  <c r="C24437" i="1" s="1"/>
  <c r="C24438" i="1" s="1"/>
  <c r="C24439" i="1" s="1"/>
  <c r="C24440" i="1" s="1"/>
  <c r="C24441" i="1" s="1"/>
  <c r="C24442" i="1" s="1"/>
  <c r="C24443" i="1" s="1"/>
  <c r="C24444" i="1" s="1"/>
  <c r="C24445" i="1" s="1"/>
  <c r="C24446" i="1" s="1"/>
  <c r="C24447" i="1" s="1"/>
  <c r="C24448" i="1" s="1"/>
  <c r="C24449" i="1" s="1"/>
  <c r="C24450" i="1" s="1"/>
  <c r="C24451" i="1" s="1"/>
  <c r="C24452" i="1" s="1"/>
  <c r="C24453" i="1" s="1"/>
  <c r="C24454" i="1" s="1"/>
  <c r="C24455" i="1" s="1"/>
  <c r="C24456" i="1" s="1"/>
  <c r="C24457" i="1" s="1"/>
  <c r="C24458" i="1" s="1"/>
  <c r="C24459" i="1" s="1"/>
  <c r="C24460" i="1" s="1"/>
  <c r="C24461" i="1" s="1"/>
  <c r="C24462" i="1" s="1"/>
  <c r="C24463" i="1" s="1"/>
  <c r="C24464" i="1" s="1"/>
  <c r="C24465" i="1" s="1"/>
  <c r="C24466" i="1" s="1"/>
  <c r="C24467" i="1" s="1"/>
  <c r="C24468" i="1" s="1"/>
  <c r="C24469" i="1" s="1"/>
  <c r="C24470" i="1" s="1"/>
  <c r="C24471" i="1" s="1"/>
  <c r="C24472" i="1" s="1"/>
  <c r="C24473" i="1" s="1"/>
  <c r="C24474" i="1" s="1"/>
  <c r="C24475" i="1" s="1"/>
  <c r="C24476" i="1" s="1"/>
  <c r="C24477" i="1" s="1"/>
  <c r="C24478" i="1" s="1"/>
  <c r="C24479" i="1" s="1"/>
  <c r="C24480" i="1" s="1"/>
  <c r="C24481" i="1" s="1"/>
  <c r="C24482" i="1" s="1"/>
  <c r="C24483" i="1" s="1"/>
  <c r="C24484" i="1" s="1"/>
  <c r="C24485" i="1" s="1"/>
  <c r="C24486" i="1" s="1"/>
  <c r="C24487" i="1" s="1"/>
  <c r="C24488" i="1" s="1"/>
  <c r="C24489" i="1" s="1"/>
  <c r="C24490" i="1" s="1"/>
  <c r="C24491" i="1" s="1"/>
  <c r="C24492" i="1" s="1"/>
  <c r="C24493" i="1" s="1"/>
  <c r="C24494" i="1" s="1"/>
  <c r="C24495" i="1" s="1"/>
  <c r="C24496" i="1" s="1"/>
  <c r="C24497" i="1" s="1"/>
  <c r="C24498" i="1" s="1"/>
  <c r="C24499" i="1" s="1"/>
  <c r="C24500" i="1" s="1"/>
  <c r="C24501" i="1" s="1"/>
  <c r="C24502" i="1" s="1"/>
  <c r="C24503" i="1" s="1"/>
  <c r="C24504" i="1" s="1"/>
  <c r="C24505" i="1" s="1"/>
  <c r="C24506" i="1" s="1"/>
  <c r="C24507" i="1" s="1"/>
  <c r="C24508" i="1" s="1"/>
  <c r="C24509" i="1" s="1"/>
  <c r="C24510" i="1" s="1"/>
  <c r="C24511" i="1" s="1"/>
  <c r="C24512" i="1" s="1"/>
  <c r="C24513" i="1" s="1"/>
  <c r="C24514" i="1" s="1"/>
  <c r="C24515" i="1" s="1"/>
  <c r="C24516" i="1" s="1"/>
  <c r="C24517" i="1" s="1"/>
  <c r="C24518" i="1" s="1"/>
  <c r="C24519" i="1" s="1"/>
  <c r="C24520" i="1" s="1"/>
  <c r="C24521" i="1" s="1"/>
  <c r="C24522" i="1" s="1"/>
  <c r="C24523" i="1" s="1"/>
  <c r="C24524" i="1" s="1"/>
  <c r="C24525" i="1" s="1"/>
  <c r="C24526" i="1" s="1"/>
  <c r="C24527" i="1" s="1"/>
  <c r="C24528" i="1" s="1"/>
  <c r="C24529" i="1" s="1"/>
  <c r="C24530" i="1" s="1"/>
  <c r="C24531" i="1" s="1"/>
  <c r="C24532" i="1" s="1"/>
  <c r="C24533" i="1" s="1"/>
  <c r="C24534" i="1" s="1"/>
  <c r="C24535" i="1" s="1"/>
  <c r="C24536" i="1" s="1"/>
  <c r="C24537" i="1" s="1"/>
  <c r="C24538" i="1" s="1"/>
  <c r="C24539" i="1" s="1"/>
  <c r="C24540" i="1" s="1"/>
  <c r="C24541" i="1" s="1"/>
  <c r="C24542" i="1" s="1"/>
  <c r="C24543" i="1" s="1"/>
  <c r="C24544" i="1" s="1"/>
  <c r="C24545" i="1" s="1"/>
  <c r="C24546" i="1" s="1"/>
  <c r="C24547" i="1" s="1"/>
  <c r="C24548" i="1" s="1"/>
  <c r="C24549" i="1" s="1"/>
  <c r="C24550" i="1" s="1"/>
  <c r="C24551" i="1" s="1"/>
  <c r="C24552" i="1" s="1"/>
  <c r="C24553" i="1" s="1"/>
  <c r="C24554" i="1" s="1"/>
  <c r="C24555" i="1" s="1"/>
  <c r="C24556" i="1" s="1"/>
  <c r="C24557" i="1" s="1"/>
  <c r="C24558" i="1" s="1"/>
  <c r="C24559" i="1" s="1"/>
  <c r="C24560" i="1" s="1"/>
  <c r="C24561" i="1" s="1"/>
  <c r="C24562" i="1" s="1"/>
  <c r="C24563" i="1" s="1"/>
  <c r="C24564" i="1" s="1"/>
  <c r="C24565" i="1" s="1"/>
  <c r="C24566" i="1" s="1"/>
  <c r="C24567" i="1" s="1"/>
  <c r="C24568" i="1" s="1"/>
  <c r="C24569" i="1" s="1"/>
  <c r="C24570" i="1" s="1"/>
  <c r="C24571" i="1" s="1"/>
  <c r="C24572" i="1" s="1"/>
  <c r="C24573" i="1" s="1"/>
  <c r="C24574" i="1" s="1"/>
  <c r="C24575" i="1" s="1"/>
  <c r="C24576" i="1" s="1"/>
  <c r="C24577" i="1" s="1"/>
  <c r="C24578" i="1" s="1"/>
  <c r="C24579" i="1" s="1"/>
  <c r="C24580" i="1" s="1"/>
  <c r="C24581" i="1" s="1"/>
  <c r="C24582" i="1" s="1"/>
  <c r="C24583" i="1" s="1"/>
  <c r="C24584" i="1" s="1"/>
  <c r="C24585" i="1" s="1"/>
  <c r="C24586" i="1" s="1"/>
  <c r="C24587" i="1" s="1"/>
  <c r="C24588" i="1" s="1"/>
  <c r="C24589" i="1" s="1"/>
  <c r="C24590" i="1" s="1"/>
  <c r="C24591" i="1" s="1"/>
  <c r="C24592" i="1" s="1"/>
  <c r="C24593" i="1" s="1"/>
  <c r="C24594" i="1" s="1"/>
  <c r="C24595" i="1" s="1"/>
  <c r="C24596" i="1" s="1"/>
  <c r="C24597" i="1" s="1"/>
  <c r="C24598" i="1" s="1"/>
  <c r="C24599" i="1" s="1"/>
  <c r="C24600" i="1" s="1"/>
  <c r="C24601" i="1" s="1"/>
  <c r="C24602" i="1" s="1"/>
  <c r="C24603" i="1" s="1"/>
  <c r="C24604" i="1" s="1"/>
  <c r="C24605" i="1" s="1"/>
  <c r="C24606" i="1" s="1"/>
  <c r="C24607" i="1" s="1"/>
  <c r="C24608" i="1" s="1"/>
  <c r="C24609" i="1" s="1"/>
  <c r="C24610" i="1" s="1"/>
  <c r="C24611" i="1" s="1"/>
  <c r="C24612" i="1" s="1"/>
  <c r="C24613" i="1" s="1"/>
  <c r="C24614" i="1" s="1"/>
  <c r="C24615" i="1" s="1"/>
  <c r="C24616" i="1" s="1"/>
  <c r="C24617" i="1" s="1"/>
  <c r="C24618" i="1" s="1"/>
  <c r="C24619" i="1" s="1"/>
  <c r="C24620" i="1" s="1"/>
  <c r="C24621" i="1" s="1"/>
  <c r="C24622" i="1" s="1"/>
  <c r="C24623" i="1" s="1"/>
  <c r="C24624" i="1" s="1"/>
  <c r="C24625" i="1" s="1"/>
  <c r="C24626" i="1" s="1"/>
  <c r="C24627" i="1" s="1"/>
  <c r="C24628" i="1" s="1"/>
  <c r="C24629" i="1" s="1"/>
  <c r="C24630" i="1" s="1"/>
  <c r="C24631" i="1" s="1"/>
  <c r="C24632" i="1" s="1"/>
  <c r="C24633" i="1" s="1"/>
  <c r="C24634" i="1" s="1"/>
  <c r="C24635" i="1" s="1"/>
  <c r="C24636" i="1" s="1"/>
  <c r="C24637" i="1" s="1"/>
  <c r="C24638" i="1" s="1"/>
  <c r="C24639" i="1" s="1"/>
  <c r="C24640" i="1" s="1"/>
  <c r="C24641" i="1" s="1"/>
  <c r="C24642" i="1" s="1"/>
  <c r="C24643" i="1" s="1"/>
  <c r="C24644" i="1" s="1"/>
  <c r="C24645" i="1" s="1"/>
  <c r="C24646" i="1" s="1"/>
  <c r="C24647" i="1" s="1"/>
  <c r="C24648" i="1" s="1"/>
  <c r="C24649" i="1" s="1"/>
  <c r="C24650" i="1" s="1"/>
  <c r="C24651" i="1" s="1"/>
  <c r="C24652" i="1" s="1"/>
  <c r="C24653" i="1" s="1"/>
  <c r="C24654" i="1" s="1"/>
  <c r="C24655" i="1" s="1"/>
  <c r="C24656" i="1" s="1"/>
  <c r="C24657" i="1" s="1"/>
  <c r="C24658" i="1" s="1"/>
  <c r="C24659" i="1" s="1"/>
  <c r="C24660" i="1" s="1"/>
  <c r="C24661" i="1" s="1"/>
  <c r="C24662" i="1" s="1"/>
  <c r="C24663" i="1" s="1"/>
  <c r="C24664" i="1" s="1"/>
  <c r="C24665" i="1" s="1"/>
  <c r="C24666" i="1" s="1"/>
  <c r="C24667" i="1" s="1"/>
  <c r="C24668" i="1" s="1"/>
  <c r="C24669" i="1" s="1"/>
  <c r="C24670" i="1" s="1"/>
  <c r="C24671" i="1" s="1"/>
  <c r="C24672" i="1" s="1"/>
  <c r="C24673" i="1" s="1"/>
  <c r="C24674" i="1" s="1"/>
  <c r="C24675" i="1" s="1"/>
  <c r="C24676" i="1" s="1"/>
  <c r="C24677" i="1" s="1"/>
  <c r="C24678" i="1" s="1"/>
  <c r="C24679" i="1" s="1"/>
  <c r="C24680" i="1" s="1"/>
  <c r="C24681" i="1" s="1"/>
  <c r="C24682" i="1" s="1"/>
  <c r="C24683" i="1" s="1"/>
  <c r="C24684" i="1" s="1"/>
  <c r="C24685" i="1" s="1"/>
  <c r="C24686" i="1" s="1"/>
  <c r="C24687" i="1" s="1"/>
  <c r="C24688" i="1" s="1"/>
  <c r="C24689" i="1" s="1"/>
  <c r="C24690" i="1" s="1"/>
  <c r="C24691" i="1" s="1"/>
  <c r="C24692" i="1" s="1"/>
  <c r="C24693" i="1" s="1"/>
  <c r="C24694" i="1" s="1"/>
  <c r="C24695" i="1" s="1"/>
  <c r="C24696" i="1" s="1"/>
  <c r="C24697" i="1" s="1"/>
  <c r="C24698" i="1" s="1"/>
  <c r="C24699" i="1" s="1"/>
  <c r="C24700" i="1" s="1"/>
  <c r="C24701" i="1" s="1"/>
  <c r="C24702" i="1" s="1"/>
  <c r="C24703" i="1" s="1"/>
  <c r="C24704" i="1" s="1"/>
  <c r="C24705" i="1" s="1"/>
  <c r="C24706" i="1" s="1"/>
  <c r="C24707" i="1" s="1"/>
  <c r="C24708" i="1" s="1"/>
  <c r="C24709" i="1" s="1"/>
  <c r="C24710" i="1" s="1"/>
  <c r="C24711" i="1" s="1"/>
  <c r="C24712" i="1" s="1"/>
  <c r="C24713" i="1" s="1"/>
  <c r="C24714" i="1" s="1"/>
  <c r="C24715" i="1" s="1"/>
  <c r="C24716" i="1" s="1"/>
  <c r="C24717" i="1" s="1"/>
  <c r="C24718" i="1" s="1"/>
  <c r="C24719" i="1" s="1"/>
  <c r="C24720" i="1" s="1"/>
  <c r="C24721" i="1" s="1"/>
  <c r="C24722" i="1" s="1"/>
  <c r="C24723" i="1" s="1"/>
  <c r="C24724" i="1" s="1"/>
  <c r="C24725" i="1" s="1"/>
  <c r="C24726" i="1" s="1"/>
  <c r="C24727" i="1" s="1"/>
  <c r="C24728" i="1" s="1"/>
  <c r="C24729" i="1" s="1"/>
  <c r="C24730" i="1" s="1"/>
  <c r="C24731" i="1" s="1"/>
  <c r="C24732" i="1" s="1"/>
  <c r="C24733" i="1" s="1"/>
  <c r="C24734" i="1" s="1"/>
  <c r="C24735" i="1" s="1"/>
  <c r="C24736" i="1" s="1"/>
  <c r="C24737" i="1" s="1"/>
  <c r="C24738" i="1" s="1"/>
  <c r="C24739" i="1" s="1"/>
  <c r="C24740" i="1" s="1"/>
  <c r="C24741" i="1" s="1"/>
  <c r="C24742" i="1" s="1"/>
  <c r="C24743" i="1" s="1"/>
  <c r="C24744" i="1" s="1"/>
  <c r="C24745" i="1" s="1"/>
  <c r="C24746" i="1" s="1"/>
  <c r="C24747" i="1" s="1"/>
  <c r="C24748" i="1" s="1"/>
  <c r="C24749" i="1" s="1"/>
  <c r="C24750" i="1" s="1"/>
  <c r="C24751" i="1" s="1"/>
  <c r="C24752" i="1" s="1"/>
  <c r="C24753" i="1" s="1"/>
  <c r="C24754" i="1" s="1"/>
  <c r="C24755" i="1" s="1"/>
  <c r="C24756" i="1" s="1"/>
  <c r="C24757" i="1" s="1"/>
  <c r="C24758" i="1" s="1"/>
  <c r="C24759" i="1" s="1"/>
  <c r="C24760" i="1" s="1"/>
  <c r="C24761" i="1" s="1"/>
  <c r="C24762" i="1" s="1"/>
  <c r="C24763" i="1" s="1"/>
  <c r="C24764" i="1" s="1"/>
  <c r="C24765" i="1" s="1"/>
  <c r="C24766" i="1" s="1"/>
  <c r="C24767" i="1" s="1"/>
  <c r="C24768" i="1" s="1"/>
  <c r="C24769" i="1" s="1"/>
  <c r="C24770" i="1" s="1"/>
  <c r="C24771" i="1" s="1"/>
  <c r="C24772" i="1" s="1"/>
  <c r="C24773" i="1" s="1"/>
  <c r="C24774" i="1" s="1"/>
  <c r="C24775" i="1" s="1"/>
  <c r="C24776" i="1" s="1"/>
  <c r="C24777" i="1" s="1"/>
  <c r="C24778" i="1" s="1"/>
  <c r="C24779" i="1" s="1"/>
  <c r="C24780" i="1" s="1"/>
  <c r="C24781" i="1" s="1"/>
  <c r="C24782" i="1" s="1"/>
  <c r="C24783" i="1" s="1"/>
  <c r="C24784" i="1" s="1"/>
  <c r="C24785" i="1" s="1"/>
  <c r="C24786" i="1" s="1"/>
  <c r="C24787" i="1" s="1"/>
  <c r="C24788" i="1" s="1"/>
  <c r="C24789" i="1" s="1"/>
  <c r="C24790" i="1" s="1"/>
  <c r="C24791" i="1" s="1"/>
  <c r="C24792" i="1" s="1"/>
  <c r="C24793" i="1" s="1"/>
  <c r="C24794" i="1" s="1"/>
  <c r="C24795" i="1" s="1"/>
  <c r="C24796" i="1" s="1"/>
  <c r="C24797" i="1" s="1"/>
  <c r="C24798" i="1" s="1"/>
  <c r="C24799" i="1" s="1"/>
  <c r="C24800" i="1" s="1"/>
  <c r="C24801" i="1" s="1"/>
  <c r="C24802" i="1" s="1"/>
  <c r="C24803" i="1" s="1"/>
  <c r="C24804" i="1" s="1"/>
  <c r="C24805" i="1" s="1"/>
  <c r="C24806" i="1" s="1"/>
  <c r="C24807" i="1" s="1"/>
  <c r="C24808" i="1" s="1"/>
  <c r="C24809" i="1" s="1"/>
  <c r="C24810" i="1" s="1"/>
  <c r="C24811" i="1" s="1"/>
  <c r="C24812" i="1" s="1"/>
  <c r="C24813" i="1" s="1"/>
  <c r="C24814" i="1" s="1"/>
  <c r="C24815" i="1" s="1"/>
  <c r="C24816" i="1" s="1"/>
  <c r="C24817" i="1" s="1"/>
  <c r="C24818" i="1" s="1"/>
  <c r="C24819" i="1" s="1"/>
  <c r="C24820" i="1" s="1"/>
  <c r="C24821" i="1" s="1"/>
  <c r="C24822" i="1" s="1"/>
  <c r="C24823" i="1" s="1"/>
  <c r="C24824" i="1" s="1"/>
  <c r="C24825" i="1" s="1"/>
  <c r="C24826" i="1" s="1"/>
  <c r="C24827" i="1" s="1"/>
  <c r="C24828" i="1" s="1"/>
  <c r="C24829" i="1" s="1"/>
  <c r="C24830" i="1" s="1"/>
  <c r="C24831" i="1" s="1"/>
  <c r="C24832" i="1" s="1"/>
  <c r="C24833" i="1" s="1"/>
  <c r="C24834" i="1" s="1"/>
  <c r="C24835" i="1" s="1"/>
  <c r="C24836" i="1" s="1"/>
  <c r="C24837" i="1" s="1"/>
  <c r="C24838" i="1" s="1"/>
  <c r="C24839" i="1" s="1"/>
  <c r="C24840" i="1" s="1"/>
  <c r="C24841" i="1" s="1"/>
  <c r="C24842" i="1" s="1"/>
  <c r="C24843" i="1" s="1"/>
  <c r="C24844" i="1" s="1"/>
  <c r="C24845" i="1" s="1"/>
  <c r="C24846" i="1" s="1"/>
  <c r="C24847" i="1" s="1"/>
  <c r="C24848" i="1" s="1"/>
  <c r="C24849" i="1" s="1"/>
  <c r="C24850" i="1" s="1"/>
  <c r="C24851" i="1" s="1"/>
  <c r="C24852" i="1" s="1"/>
  <c r="C24853" i="1" s="1"/>
  <c r="C24854" i="1" s="1"/>
  <c r="C24855" i="1" s="1"/>
  <c r="C24856" i="1" s="1"/>
  <c r="C24857" i="1" s="1"/>
  <c r="C24858" i="1" s="1"/>
  <c r="C24859" i="1" s="1"/>
  <c r="C24860" i="1" s="1"/>
  <c r="C24861" i="1" s="1"/>
  <c r="C24862" i="1" s="1"/>
  <c r="C24863" i="1" s="1"/>
  <c r="C24864" i="1" s="1"/>
  <c r="C24865" i="1" s="1"/>
  <c r="C24866" i="1" s="1"/>
  <c r="C24867" i="1" s="1"/>
  <c r="C24868" i="1" s="1"/>
  <c r="C24869" i="1" s="1"/>
  <c r="C24870" i="1" s="1"/>
  <c r="C24871" i="1" s="1"/>
  <c r="C24872" i="1" s="1"/>
  <c r="C24873" i="1" s="1"/>
  <c r="C24874" i="1" s="1"/>
  <c r="C24875" i="1" s="1"/>
  <c r="C24876" i="1" s="1"/>
  <c r="C24877" i="1" s="1"/>
  <c r="C24878" i="1" s="1"/>
  <c r="C24879" i="1" s="1"/>
  <c r="C24880" i="1" s="1"/>
  <c r="C24881" i="1" s="1"/>
  <c r="C24882" i="1" s="1"/>
  <c r="C24883" i="1" s="1"/>
  <c r="C24884" i="1" s="1"/>
  <c r="C24885" i="1" s="1"/>
  <c r="C24886" i="1" s="1"/>
  <c r="C24887" i="1" s="1"/>
  <c r="C24888" i="1" s="1"/>
  <c r="C24889" i="1" s="1"/>
  <c r="C24890" i="1" s="1"/>
  <c r="C24891" i="1" s="1"/>
  <c r="C24892" i="1" s="1"/>
  <c r="C24893" i="1" s="1"/>
  <c r="C24894" i="1" s="1"/>
  <c r="C24895" i="1" s="1"/>
  <c r="C24896" i="1" s="1"/>
  <c r="C24897" i="1" s="1"/>
  <c r="C24898" i="1" s="1"/>
  <c r="C24899" i="1" s="1"/>
  <c r="C24900" i="1" s="1"/>
  <c r="C24901" i="1" s="1"/>
  <c r="C24902" i="1" s="1"/>
  <c r="C24903" i="1" s="1"/>
  <c r="C24904" i="1" s="1"/>
  <c r="C24905" i="1" s="1"/>
  <c r="C24906" i="1" s="1"/>
  <c r="C24907" i="1" s="1"/>
  <c r="C24908" i="1" s="1"/>
  <c r="C24909" i="1" s="1"/>
  <c r="C24910" i="1" s="1"/>
  <c r="C24911" i="1" s="1"/>
  <c r="C24912" i="1" s="1"/>
  <c r="C24913" i="1" s="1"/>
  <c r="C24914" i="1" s="1"/>
  <c r="C24915" i="1" s="1"/>
  <c r="C24916" i="1" s="1"/>
  <c r="C24917" i="1" s="1"/>
  <c r="C24918" i="1" s="1"/>
  <c r="C24919" i="1" s="1"/>
  <c r="C24920" i="1" s="1"/>
  <c r="C24921" i="1" s="1"/>
  <c r="C24922" i="1" s="1"/>
  <c r="C24923" i="1" s="1"/>
  <c r="C24924" i="1" s="1"/>
  <c r="C24925" i="1" s="1"/>
  <c r="C24926" i="1" s="1"/>
  <c r="C24927" i="1" s="1"/>
  <c r="C24928" i="1" s="1"/>
  <c r="C24929" i="1" s="1"/>
  <c r="C24930" i="1" s="1"/>
  <c r="C24931" i="1" s="1"/>
  <c r="C24932" i="1" s="1"/>
  <c r="C24933" i="1" s="1"/>
  <c r="C24934" i="1" s="1"/>
  <c r="C24935" i="1" s="1"/>
  <c r="C24936" i="1" s="1"/>
  <c r="C24937" i="1" s="1"/>
  <c r="C24938" i="1" s="1"/>
  <c r="C24939" i="1" s="1"/>
  <c r="C24940" i="1" s="1"/>
  <c r="C24941" i="1" s="1"/>
  <c r="C24942" i="1" s="1"/>
  <c r="C24943" i="1" s="1"/>
  <c r="C24944" i="1" s="1"/>
  <c r="C24945" i="1" s="1"/>
  <c r="C24946" i="1" s="1"/>
  <c r="C24947" i="1" s="1"/>
  <c r="C24948" i="1" s="1"/>
  <c r="C24949" i="1" s="1"/>
  <c r="C24950" i="1" s="1"/>
  <c r="C24951" i="1" s="1"/>
  <c r="C24952" i="1" s="1"/>
  <c r="C24953" i="1" s="1"/>
  <c r="C24954" i="1" s="1"/>
  <c r="C24955" i="1" s="1"/>
  <c r="C24956" i="1" s="1"/>
  <c r="C24957" i="1" s="1"/>
  <c r="C24958" i="1" s="1"/>
  <c r="C24959" i="1" s="1"/>
  <c r="C24960" i="1" s="1"/>
  <c r="C24961" i="1" s="1"/>
  <c r="C24962" i="1" s="1"/>
  <c r="C24963" i="1" s="1"/>
  <c r="C24964" i="1" s="1"/>
  <c r="C24965" i="1" s="1"/>
  <c r="C24966" i="1" s="1"/>
  <c r="C24967" i="1" s="1"/>
  <c r="C24968" i="1" s="1"/>
  <c r="C24969" i="1" s="1"/>
  <c r="C24970" i="1" s="1"/>
  <c r="C24971" i="1" s="1"/>
  <c r="C24972" i="1" s="1"/>
  <c r="C24973" i="1" s="1"/>
  <c r="C24974" i="1" s="1"/>
  <c r="C24975" i="1" s="1"/>
  <c r="C24976" i="1" s="1"/>
  <c r="C24977" i="1" s="1"/>
  <c r="C24978" i="1" s="1"/>
  <c r="C24979" i="1" s="1"/>
  <c r="C24980" i="1" s="1"/>
  <c r="C24981" i="1" s="1"/>
  <c r="C24982" i="1" s="1"/>
  <c r="C24983" i="1" s="1"/>
  <c r="C24984" i="1" s="1"/>
  <c r="C24985" i="1" s="1"/>
  <c r="C24986" i="1" s="1"/>
  <c r="C24987" i="1" s="1"/>
  <c r="C24988" i="1" s="1"/>
  <c r="C24989" i="1" s="1"/>
  <c r="C24990" i="1" s="1"/>
  <c r="C24991" i="1" s="1"/>
  <c r="C24992" i="1" s="1"/>
  <c r="C24993" i="1" s="1"/>
  <c r="C24994" i="1" s="1"/>
  <c r="C24995" i="1" s="1"/>
  <c r="C24996" i="1" s="1"/>
  <c r="C24997" i="1" s="1"/>
  <c r="C24998" i="1" s="1"/>
  <c r="C24999" i="1" s="1"/>
  <c r="C25000" i="1" s="1"/>
  <c r="C25001" i="1" s="1"/>
  <c r="C25002" i="1" s="1"/>
  <c r="C25003" i="1" s="1"/>
  <c r="C25004" i="1" s="1"/>
  <c r="C25005" i="1" s="1"/>
  <c r="C25006" i="1" s="1"/>
  <c r="C25007" i="1" s="1"/>
  <c r="C25008" i="1" s="1"/>
  <c r="C25009" i="1" s="1"/>
  <c r="C25010" i="1" s="1"/>
  <c r="C25011" i="1" s="1"/>
  <c r="C25012" i="1" s="1"/>
  <c r="C25013" i="1" s="1"/>
  <c r="C25014" i="1" s="1"/>
  <c r="C25015" i="1" s="1"/>
  <c r="C25016" i="1" s="1"/>
  <c r="C25017" i="1" s="1"/>
  <c r="C25018" i="1" s="1"/>
  <c r="C25019" i="1" s="1"/>
  <c r="C25020" i="1" s="1"/>
  <c r="C25021" i="1" s="1"/>
  <c r="C25022" i="1" s="1"/>
  <c r="C25023" i="1" s="1"/>
  <c r="C25024" i="1" s="1"/>
  <c r="C25025" i="1" s="1"/>
  <c r="C25026" i="1" s="1"/>
  <c r="C25027" i="1" s="1"/>
  <c r="C25028" i="1" s="1"/>
  <c r="C25029" i="1" s="1"/>
  <c r="C25030" i="1" s="1"/>
  <c r="C25031" i="1" s="1"/>
  <c r="C25032" i="1" s="1"/>
  <c r="C25033" i="1" s="1"/>
  <c r="C25034" i="1" s="1"/>
  <c r="C25035" i="1" s="1"/>
  <c r="C25036" i="1" s="1"/>
  <c r="C25037" i="1" s="1"/>
  <c r="C25038" i="1" s="1"/>
  <c r="C25039" i="1" s="1"/>
  <c r="C25040" i="1" s="1"/>
  <c r="C25041" i="1" s="1"/>
  <c r="C25042" i="1" s="1"/>
  <c r="C25043" i="1" s="1"/>
  <c r="C25044" i="1" s="1"/>
  <c r="C25045" i="1" s="1"/>
  <c r="C25046" i="1" s="1"/>
  <c r="C25047" i="1" s="1"/>
  <c r="C25048" i="1" s="1"/>
  <c r="C25049" i="1" s="1"/>
  <c r="C25050" i="1" s="1"/>
  <c r="C25051" i="1" s="1"/>
  <c r="C25052" i="1" s="1"/>
  <c r="C25053" i="1" s="1"/>
  <c r="C25054" i="1" s="1"/>
  <c r="C25055" i="1" s="1"/>
  <c r="C25056" i="1" s="1"/>
  <c r="C25057" i="1" s="1"/>
  <c r="C25058" i="1" s="1"/>
  <c r="C25059" i="1" s="1"/>
  <c r="C25060" i="1" s="1"/>
  <c r="C25061" i="1" s="1"/>
  <c r="C25062" i="1" s="1"/>
  <c r="C25063" i="1" s="1"/>
  <c r="C25064" i="1" s="1"/>
  <c r="C25065" i="1" s="1"/>
  <c r="C25066" i="1" s="1"/>
  <c r="C25067" i="1" s="1"/>
  <c r="C25068" i="1" s="1"/>
  <c r="C25069" i="1" s="1"/>
  <c r="C25070" i="1" s="1"/>
  <c r="C25071" i="1" s="1"/>
  <c r="C25072" i="1" s="1"/>
  <c r="C25073" i="1" s="1"/>
  <c r="C25074" i="1" s="1"/>
  <c r="C25075" i="1" s="1"/>
  <c r="C25076" i="1" s="1"/>
  <c r="C25077" i="1" s="1"/>
  <c r="C25078" i="1" s="1"/>
  <c r="C25079" i="1" s="1"/>
  <c r="C25080" i="1" s="1"/>
  <c r="C25081" i="1" s="1"/>
  <c r="C25082" i="1" s="1"/>
  <c r="C25083" i="1" s="1"/>
  <c r="C25084" i="1" s="1"/>
  <c r="C25085" i="1" s="1"/>
  <c r="C25086" i="1" s="1"/>
  <c r="C25087" i="1" s="1"/>
  <c r="C25088" i="1" s="1"/>
  <c r="C25089" i="1" s="1"/>
  <c r="C25090" i="1" s="1"/>
  <c r="C25091" i="1" s="1"/>
  <c r="C25092" i="1" s="1"/>
  <c r="C25093" i="1" s="1"/>
  <c r="C25094" i="1" s="1"/>
  <c r="C25095" i="1" s="1"/>
  <c r="C25096" i="1" s="1"/>
  <c r="C25097" i="1" s="1"/>
  <c r="C25098" i="1" s="1"/>
  <c r="C25099" i="1" s="1"/>
  <c r="C25100" i="1" s="1"/>
  <c r="C25101" i="1" s="1"/>
  <c r="C25102" i="1" s="1"/>
  <c r="C25103" i="1" s="1"/>
  <c r="C25104" i="1" s="1"/>
  <c r="C25105" i="1" s="1"/>
  <c r="C25106" i="1" s="1"/>
  <c r="C25107" i="1" s="1"/>
  <c r="C25108" i="1" s="1"/>
  <c r="C25109" i="1" s="1"/>
  <c r="C25110" i="1" s="1"/>
  <c r="C25111" i="1" s="1"/>
  <c r="C25112" i="1" s="1"/>
  <c r="C25113" i="1" s="1"/>
  <c r="C25114" i="1" s="1"/>
  <c r="C25115" i="1" s="1"/>
  <c r="C25116" i="1" s="1"/>
  <c r="C25117" i="1" s="1"/>
  <c r="C25118" i="1" s="1"/>
  <c r="C25119" i="1" s="1"/>
  <c r="C25120" i="1" s="1"/>
  <c r="C25121" i="1" s="1"/>
  <c r="C25122" i="1" s="1"/>
  <c r="C25123" i="1" s="1"/>
  <c r="C25124" i="1" s="1"/>
  <c r="C25125" i="1" s="1"/>
  <c r="C25126" i="1" s="1"/>
  <c r="C25127" i="1" s="1"/>
  <c r="C25128" i="1" s="1"/>
  <c r="C25129" i="1" s="1"/>
  <c r="C25130" i="1" s="1"/>
  <c r="C25131" i="1" s="1"/>
  <c r="C25132" i="1" s="1"/>
  <c r="C25133" i="1" s="1"/>
  <c r="C25134" i="1" s="1"/>
  <c r="C25135" i="1" s="1"/>
  <c r="C25136" i="1" s="1"/>
  <c r="C25137" i="1" s="1"/>
  <c r="C25138" i="1" s="1"/>
  <c r="C25139" i="1" s="1"/>
  <c r="C25140" i="1" s="1"/>
  <c r="C25141" i="1" s="1"/>
  <c r="C25142" i="1" s="1"/>
  <c r="C25143" i="1" s="1"/>
  <c r="C25144" i="1" s="1"/>
  <c r="C25145" i="1" s="1"/>
  <c r="C25146" i="1" s="1"/>
  <c r="C25147" i="1" s="1"/>
  <c r="C25148" i="1" s="1"/>
  <c r="C25149" i="1" s="1"/>
  <c r="C25150" i="1" s="1"/>
  <c r="C25151" i="1" s="1"/>
  <c r="C25152" i="1" s="1"/>
  <c r="C25153" i="1" s="1"/>
  <c r="C25154" i="1" s="1"/>
  <c r="C25155" i="1" s="1"/>
  <c r="C25156" i="1" s="1"/>
  <c r="C25157" i="1" s="1"/>
  <c r="C25158" i="1" s="1"/>
  <c r="C25159" i="1" s="1"/>
  <c r="C25160" i="1" s="1"/>
  <c r="C25161" i="1" s="1"/>
  <c r="C25162" i="1" s="1"/>
  <c r="C25163" i="1" s="1"/>
  <c r="C25164" i="1" s="1"/>
  <c r="C25165" i="1" s="1"/>
  <c r="C25166" i="1" s="1"/>
  <c r="C25167" i="1" s="1"/>
  <c r="C25168" i="1" s="1"/>
  <c r="C25169" i="1" s="1"/>
  <c r="C25170" i="1" s="1"/>
  <c r="C25171" i="1" s="1"/>
  <c r="C25172" i="1" s="1"/>
  <c r="C25173" i="1" s="1"/>
  <c r="C25174" i="1" s="1"/>
  <c r="C25175" i="1" s="1"/>
  <c r="C25176" i="1" s="1"/>
  <c r="C25177" i="1" s="1"/>
  <c r="C25178" i="1" s="1"/>
  <c r="C25179" i="1" s="1"/>
  <c r="C25180" i="1" s="1"/>
  <c r="C25181" i="1" s="1"/>
  <c r="C25182" i="1" s="1"/>
  <c r="C25183" i="1" s="1"/>
  <c r="C25184" i="1" s="1"/>
  <c r="C25185" i="1" s="1"/>
  <c r="C25186" i="1" s="1"/>
  <c r="C25187" i="1" s="1"/>
  <c r="C25188" i="1" s="1"/>
  <c r="C25189" i="1" s="1"/>
  <c r="C25190" i="1" s="1"/>
  <c r="C25191" i="1" s="1"/>
  <c r="C25192" i="1" s="1"/>
  <c r="C25193" i="1" s="1"/>
  <c r="C25194" i="1" s="1"/>
  <c r="C25195" i="1" s="1"/>
  <c r="C25196" i="1" s="1"/>
  <c r="C25197" i="1" s="1"/>
  <c r="C25198" i="1" s="1"/>
  <c r="C25199" i="1" s="1"/>
  <c r="C25200" i="1" s="1"/>
  <c r="C25201" i="1" s="1"/>
  <c r="C25202" i="1" s="1"/>
  <c r="C25203" i="1" s="1"/>
  <c r="C25204" i="1" s="1"/>
  <c r="C25205" i="1" s="1"/>
  <c r="C25206" i="1" s="1"/>
  <c r="C25207" i="1" s="1"/>
  <c r="C25208" i="1" s="1"/>
  <c r="C25209" i="1" s="1"/>
  <c r="C25210" i="1" s="1"/>
  <c r="C25211" i="1" s="1"/>
  <c r="C25212" i="1" s="1"/>
  <c r="C25213" i="1" s="1"/>
  <c r="C25214" i="1" s="1"/>
  <c r="C25215" i="1" s="1"/>
  <c r="C25216" i="1" s="1"/>
  <c r="C25217" i="1" s="1"/>
  <c r="C25218" i="1" s="1"/>
  <c r="C25219" i="1" s="1"/>
  <c r="C25220" i="1" s="1"/>
  <c r="C25221" i="1" s="1"/>
  <c r="C25222" i="1" s="1"/>
  <c r="C25223" i="1" s="1"/>
  <c r="C25224" i="1" s="1"/>
  <c r="C25225" i="1" s="1"/>
  <c r="C25226" i="1" s="1"/>
  <c r="C25227" i="1" s="1"/>
  <c r="C25228" i="1" s="1"/>
  <c r="C25229" i="1" s="1"/>
  <c r="C25230" i="1" s="1"/>
  <c r="C25231" i="1" s="1"/>
  <c r="C25232" i="1" s="1"/>
  <c r="C25233" i="1" s="1"/>
  <c r="C25234" i="1" s="1"/>
  <c r="C25235" i="1" s="1"/>
  <c r="C25236" i="1" s="1"/>
  <c r="C25237" i="1" s="1"/>
  <c r="C25238" i="1" s="1"/>
  <c r="C25239" i="1" s="1"/>
  <c r="C25240" i="1" s="1"/>
  <c r="C25241" i="1" s="1"/>
  <c r="C25242" i="1" s="1"/>
  <c r="C25243" i="1" s="1"/>
  <c r="C25244" i="1" s="1"/>
  <c r="C25245" i="1" s="1"/>
  <c r="C25246" i="1" s="1"/>
  <c r="C25247" i="1" s="1"/>
  <c r="C25248" i="1" s="1"/>
  <c r="C25249" i="1" s="1"/>
  <c r="C25250" i="1" s="1"/>
  <c r="C25251" i="1" s="1"/>
  <c r="C25252" i="1" s="1"/>
  <c r="C25253" i="1" s="1"/>
  <c r="C25254" i="1" s="1"/>
  <c r="C25255" i="1" s="1"/>
  <c r="C25256" i="1" s="1"/>
  <c r="C25257" i="1" s="1"/>
  <c r="C25258" i="1" s="1"/>
  <c r="C25259" i="1" s="1"/>
  <c r="C25260" i="1" s="1"/>
  <c r="C25261" i="1" s="1"/>
  <c r="C25262" i="1" s="1"/>
  <c r="C25263" i="1" s="1"/>
  <c r="C25264" i="1" s="1"/>
  <c r="C25265" i="1" s="1"/>
  <c r="C25266" i="1" s="1"/>
  <c r="C25267" i="1" s="1"/>
  <c r="C25268" i="1" s="1"/>
  <c r="C25269" i="1" s="1"/>
  <c r="C25270" i="1" s="1"/>
  <c r="C25271" i="1" s="1"/>
  <c r="C25272" i="1" s="1"/>
  <c r="C25273" i="1" s="1"/>
  <c r="C25274" i="1" s="1"/>
  <c r="C25275" i="1" s="1"/>
  <c r="C25276" i="1" s="1"/>
  <c r="C25277" i="1" s="1"/>
  <c r="C25278" i="1" s="1"/>
  <c r="C25279" i="1" s="1"/>
  <c r="C25280" i="1" s="1"/>
  <c r="C25281" i="1" s="1"/>
  <c r="C25282" i="1" s="1"/>
  <c r="C25283" i="1" s="1"/>
  <c r="C25284" i="1" s="1"/>
  <c r="C25285" i="1" s="1"/>
  <c r="C25286" i="1" s="1"/>
  <c r="C25287" i="1" s="1"/>
  <c r="C25288" i="1" s="1"/>
  <c r="C25289" i="1" s="1"/>
  <c r="C25290" i="1" s="1"/>
  <c r="C25291" i="1" s="1"/>
  <c r="C25292" i="1" s="1"/>
  <c r="C25293" i="1" s="1"/>
  <c r="C25294" i="1" s="1"/>
  <c r="C25295" i="1" s="1"/>
  <c r="C25296" i="1" s="1"/>
  <c r="C25297" i="1" s="1"/>
  <c r="C25298" i="1" s="1"/>
  <c r="C25299" i="1" s="1"/>
  <c r="C25300" i="1" s="1"/>
  <c r="C25301" i="1" s="1"/>
  <c r="C25302" i="1" s="1"/>
  <c r="C25303" i="1" s="1"/>
  <c r="C25304" i="1" s="1"/>
  <c r="C25305" i="1" s="1"/>
  <c r="C25306" i="1" s="1"/>
  <c r="C25307" i="1" s="1"/>
  <c r="C25308" i="1" s="1"/>
  <c r="C25309" i="1" s="1"/>
  <c r="C25310" i="1" s="1"/>
  <c r="C25311" i="1" s="1"/>
  <c r="C25312" i="1" s="1"/>
  <c r="C25313" i="1" s="1"/>
  <c r="C25314" i="1" s="1"/>
  <c r="C25315" i="1" s="1"/>
  <c r="C25316" i="1" s="1"/>
  <c r="C25317" i="1" s="1"/>
  <c r="C25318" i="1" s="1"/>
  <c r="C25319" i="1" s="1"/>
  <c r="C25320" i="1" s="1"/>
  <c r="C25321" i="1" s="1"/>
  <c r="C25322" i="1" s="1"/>
  <c r="C25323" i="1" s="1"/>
  <c r="C25324" i="1" s="1"/>
  <c r="C25325" i="1" s="1"/>
  <c r="C25326" i="1" s="1"/>
  <c r="C25327" i="1" s="1"/>
  <c r="C25328" i="1" s="1"/>
  <c r="C25329" i="1" s="1"/>
  <c r="C25330" i="1" s="1"/>
  <c r="C25331" i="1" s="1"/>
  <c r="C25332" i="1" s="1"/>
  <c r="C25333" i="1" s="1"/>
  <c r="C25334" i="1" s="1"/>
  <c r="C25335" i="1" s="1"/>
  <c r="C25336" i="1" s="1"/>
  <c r="C25337" i="1" s="1"/>
  <c r="C25338" i="1" s="1"/>
  <c r="C25339" i="1" s="1"/>
  <c r="C25340" i="1" s="1"/>
  <c r="C25341" i="1" s="1"/>
  <c r="C25342" i="1" s="1"/>
  <c r="C25343" i="1" s="1"/>
  <c r="C25344" i="1" s="1"/>
  <c r="C25345" i="1" s="1"/>
  <c r="C25346" i="1" s="1"/>
  <c r="C25347" i="1" s="1"/>
  <c r="C25348" i="1" s="1"/>
  <c r="C25349" i="1" s="1"/>
  <c r="C25350" i="1" s="1"/>
  <c r="C25351" i="1" s="1"/>
  <c r="C25352" i="1" s="1"/>
  <c r="C25353" i="1" s="1"/>
  <c r="C25354" i="1" s="1"/>
  <c r="C25355" i="1" s="1"/>
  <c r="C25356" i="1" s="1"/>
  <c r="C25357" i="1" s="1"/>
  <c r="C25358" i="1" s="1"/>
  <c r="C25359" i="1" s="1"/>
  <c r="C25360" i="1" s="1"/>
  <c r="C25361" i="1" s="1"/>
  <c r="C25362" i="1" s="1"/>
  <c r="C25363" i="1" s="1"/>
  <c r="C25364" i="1" s="1"/>
  <c r="C25365" i="1" s="1"/>
  <c r="C25366" i="1" s="1"/>
  <c r="C25367" i="1" s="1"/>
  <c r="C25368" i="1" s="1"/>
  <c r="C25369" i="1" s="1"/>
  <c r="C25370" i="1" s="1"/>
  <c r="C25371" i="1" s="1"/>
  <c r="C25372" i="1" s="1"/>
  <c r="C25373" i="1" s="1"/>
  <c r="C25374" i="1" s="1"/>
  <c r="C25375" i="1" s="1"/>
  <c r="C25376" i="1" s="1"/>
  <c r="C25377" i="1" s="1"/>
  <c r="C25378" i="1" s="1"/>
  <c r="C25379" i="1" s="1"/>
  <c r="C25380" i="1" s="1"/>
  <c r="C25381" i="1" s="1"/>
  <c r="C25382" i="1" s="1"/>
  <c r="C25383" i="1" s="1"/>
  <c r="C25384" i="1" s="1"/>
  <c r="C25385" i="1" s="1"/>
  <c r="C25386" i="1" s="1"/>
  <c r="C25387" i="1" s="1"/>
  <c r="C25388" i="1" s="1"/>
  <c r="C25389" i="1" s="1"/>
  <c r="C25390" i="1" s="1"/>
  <c r="C25391" i="1" s="1"/>
  <c r="C25392" i="1" s="1"/>
  <c r="C25393" i="1" s="1"/>
  <c r="C25394" i="1" s="1"/>
  <c r="C25395" i="1" s="1"/>
  <c r="C25396" i="1" s="1"/>
  <c r="C25397" i="1" s="1"/>
  <c r="C25398" i="1" s="1"/>
  <c r="C25399" i="1" s="1"/>
  <c r="C25400" i="1" s="1"/>
  <c r="C25401" i="1" s="1"/>
  <c r="C25402" i="1" s="1"/>
  <c r="C25403" i="1" s="1"/>
  <c r="C25404" i="1" s="1"/>
  <c r="C25405" i="1" s="1"/>
  <c r="C25406" i="1" s="1"/>
  <c r="C25407" i="1" s="1"/>
  <c r="C25408" i="1" s="1"/>
  <c r="C25409" i="1" s="1"/>
  <c r="C25410" i="1" s="1"/>
  <c r="C25411" i="1" s="1"/>
  <c r="C25412" i="1" s="1"/>
  <c r="C25413" i="1" s="1"/>
  <c r="C25414" i="1" s="1"/>
  <c r="C25415" i="1" s="1"/>
  <c r="C25416" i="1" s="1"/>
  <c r="C25417" i="1" s="1"/>
  <c r="C25418" i="1" s="1"/>
  <c r="C25419" i="1" s="1"/>
  <c r="C25420" i="1" s="1"/>
  <c r="C25421" i="1" s="1"/>
  <c r="C25422" i="1" s="1"/>
  <c r="C25423" i="1" s="1"/>
  <c r="C25424" i="1" s="1"/>
  <c r="C25425" i="1" s="1"/>
  <c r="C25426" i="1" s="1"/>
  <c r="C25427" i="1" s="1"/>
  <c r="C25428" i="1" s="1"/>
  <c r="C25429" i="1" s="1"/>
  <c r="C25430" i="1" s="1"/>
  <c r="C25431" i="1" s="1"/>
  <c r="C25432" i="1" s="1"/>
  <c r="C25433" i="1" s="1"/>
  <c r="C25434" i="1" s="1"/>
  <c r="C25435" i="1" s="1"/>
  <c r="C25436" i="1" s="1"/>
  <c r="C25437" i="1" s="1"/>
  <c r="C25438" i="1" s="1"/>
  <c r="C25439" i="1" s="1"/>
  <c r="C25440" i="1" s="1"/>
  <c r="C25441" i="1" s="1"/>
  <c r="C25442" i="1" s="1"/>
  <c r="C25443" i="1" s="1"/>
  <c r="C25444" i="1" s="1"/>
  <c r="C25445" i="1" s="1"/>
  <c r="C25446" i="1" s="1"/>
  <c r="C25447" i="1" s="1"/>
  <c r="C25448" i="1" s="1"/>
  <c r="C25449" i="1" s="1"/>
  <c r="C25450" i="1" s="1"/>
  <c r="C25451" i="1" s="1"/>
  <c r="C25452" i="1" s="1"/>
  <c r="C25453" i="1" s="1"/>
  <c r="C25454" i="1" s="1"/>
  <c r="C25455" i="1" s="1"/>
  <c r="C25456" i="1" s="1"/>
  <c r="C25457" i="1" s="1"/>
  <c r="C25458" i="1" s="1"/>
  <c r="C25459" i="1" s="1"/>
  <c r="C25460" i="1" s="1"/>
  <c r="C25461" i="1" s="1"/>
  <c r="C25462" i="1" s="1"/>
  <c r="C25463" i="1" s="1"/>
  <c r="C25464" i="1" s="1"/>
  <c r="C25465" i="1" s="1"/>
  <c r="C25466" i="1" s="1"/>
  <c r="C25467" i="1" s="1"/>
  <c r="C25468" i="1" s="1"/>
  <c r="C25469" i="1" s="1"/>
  <c r="C25470" i="1" s="1"/>
  <c r="C25471" i="1" s="1"/>
  <c r="C25472" i="1" s="1"/>
  <c r="C25473" i="1" s="1"/>
  <c r="C25474" i="1" s="1"/>
  <c r="C25475" i="1" s="1"/>
  <c r="C25476" i="1" s="1"/>
  <c r="C25477" i="1" s="1"/>
  <c r="C25478" i="1" s="1"/>
  <c r="C25479" i="1" s="1"/>
  <c r="C25480" i="1" s="1"/>
  <c r="C25481" i="1" s="1"/>
  <c r="C25482" i="1" s="1"/>
  <c r="C25483" i="1" s="1"/>
  <c r="C25484" i="1" s="1"/>
  <c r="C25485" i="1" s="1"/>
  <c r="C25486" i="1" s="1"/>
  <c r="C25487" i="1" s="1"/>
  <c r="C25488" i="1" s="1"/>
  <c r="C25489" i="1" s="1"/>
  <c r="C25490" i="1" s="1"/>
  <c r="C25491" i="1" s="1"/>
  <c r="C25492" i="1" s="1"/>
  <c r="C25493" i="1" s="1"/>
  <c r="C25494" i="1" s="1"/>
  <c r="C25495" i="1" s="1"/>
  <c r="C25496" i="1" s="1"/>
  <c r="C25497" i="1" s="1"/>
  <c r="C25498" i="1" s="1"/>
  <c r="C25499" i="1" s="1"/>
  <c r="C25500" i="1" s="1"/>
  <c r="C25501" i="1" s="1"/>
  <c r="C25502" i="1" s="1"/>
  <c r="C25503" i="1" s="1"/>
  <c r="C25504" i="1" s="1"/>
  <c r="C25505" i="1" s="1"/>
  <c r="C25506" i="1" s="1"/>
  <c r="C25507" i="1" s="1"/>
  <c r="C25508" i="1" s="1"/>
  <c r="C25509" i="1" s="1"/>
  <c r="C25510" i="1" s="1"/>
  <c r="C25511" i="1" s="1"/>
  <c r="C25512" i="1" s="1"/>
  <c r="C25513" i="1" s="1"/>
  <c r="C25514" i="1" s="1"/>
  <c r="C25515" i="1" s="1"/>
  <c r="C25516" i="1" s="1"/>
  <c r="C25517" i="1" s="1"/>
  <c r="C25518" i="1" s="1"/>
  <c r="C25519" i="1" s="1"/>
  <c r="C25520" i="1" s="1"/>
  <c r="C25521" i="1" s="1"/>
  <c r="C25522" i="1" s="1"/>
  <c r="C25523" i="1" s="1"/>
  <c r="C25524" i="1" s="1"/>
  <c r="C25525" i="1" s="1"/>
  <c r="C25526" i="1" s="1"/>
  <c r="C25527" i="1" s="1"/>
  <c r="C25528" i="1" s="1"/>
  <c r="C25529" i="1" s="1"/>
  <c r="C25530" i="1" s="1"/>
  <c r="C25531" i="1" s="1"/>
  <c r="C25532" i="1" s="1"/>
  <c r="C25533" i="1" s="1"/>
  <c r="C25534" i="1" s="1"/>
  <c r="C25535" i="1" s="1"/>
  <c r="C25536" i="1" s="1"/>
  <c r="C25537" i="1" s="1"/>
  <c r="C25538" i="1" s="1"/>
  <c r="C25539" i="1" s="1"/>
  <c r="C25540" i="1" s="1"/>
  <c r="C25541" i="1" s="1"/>
  <c r="C25542" i="1" s="1"/>
  <c r="C25543" i="1" s="1"/>
  <c r="C25544" i="1" s="1"/>
  <c r="C25545" i="1" s="1"/>
  <c r="C25546" i="1" s="1"/>
  <c r="C25547" i="1" s="1"/>
  <c r="C25548" i="1" s="1"/>
  <c r="C25549" i="1" s="1"/>
  <c r="C25550" i="1" s="1"/>
  <c r="C25551" i="1" s="1"/>
  <c r="C25552" i="1" s="1"/>
  <c r="C25553" i="1" s="1"/>
  <c r="C25554" i="1" s="1"/>
  <c r="C25555" i="1" s="1"/>
  <c r="C25556" i="1" s="1"/>
  <c r="C25557" i="1" s="1"/>
  <c r="C25558" i="1" s="1"/>
  <c r="C25559" i="1" s="1"/>
  <c r="C25560" i="1" s="1"/>
  <c r="C25561" i="1" s="1"/>
  <c r="C25562" i="1" s="1"/>
  <c r="C25563" i="1" s="1"/>
  <c r="C25564" i="1" s="1"/>
  <c r="C25565" i="1" s="1"/>
  <c r="C25566" i="1" s="1"/>
  <c r="C25567" i="1" s="1"/>
  <c r="C25568" i="1" s="1"/>
  <c r="C25569" i="1" s="1"/>
  <c r="C25570" i="1" s="1"/>
  <c r="C25571" i="1" s="1"/>
  <c r="C25572" i="1" s="1"/>
  <c r="C25573" i="1" s="1"/>
  <c r="C25574" i="1" s="1"/>
  <c r="C25575" i="1" s="1"/>
  <c r="C25576" i="1" s="1"/>
  <c r="C25577" i="1" s="1"/>
  <c r="C25578" i="1" s="1"/>
  <c r="C25579" i="1" s="1"/>
  <c r="C25580" i="1" s="1"/>
  <c r="C25581" i="1" s="1"/>
  <c r="C25582" i="1" s="1"/>
  <c r="C25583" i="1" s="1"/>
  <c r="C25584" i="1" s="1"/>
  <c r="C25585" i="1" s="1"/>
  <c r="C25586" i="1" s="1"/>
  <c r="C25587" i="1" s="1"/>
  <c r="C25588" i="1" s="1"/>
  <c r="C25589" i="1" s="1"/>
  <c r="C25590" i="1" s="1"/>
  <c r="C25591" i="1" s="1"/>
  <c r="C25592" i="1" s="1"/>
  <c r="C25593" i="1" s="1"/>
  <c r="C25594" i="1" s="1"/>
  <c r="C25595" i="1" s="1"/>
  <c r="C25596" i="1" s="1"/>
  <c r="C25597" i="1" s="1"/>
  <c r="C25598" i="1" s="1"/>
  <c r="C25599" i="1" s="1"/>
  <c r="C25600" i="1" s="1"/>
  <c r="C25601" i="1" s="1"/>
  <c r="C25602" i="1" s="1"/>
  <c r="C25603" i="1" s="1"/>
  <c r="C25604" i="1" s="1"/>
  <c r="C25605" i="1" s="1"/>
  <c r="C25606" i="1" s="1"/>
  <c r="C25607" i="1" s="1"/>
  <c r="C25608" i="1" s="1"/>
  <c r="C25609" i="1" s="1"/>
  <c r="C25610" i="1" s="1"/>
  <c r="C25611" i="1" s="1"/>
  <c r="C25612" i="1" s="1"/>
  <c r="C25613" i="1" s="1"/>
  <c r="C25614" i="1" s="1"/>
  <c r="C25615" i="1" s="1"/>
  <c r="C25616" i="1" s="1"/>
  <c r="C25617" i="1" s="1"/>
  <c r="C25618" i="1" s="1"/>
  <c r="C25619" i="1" s="1"/>
  <c r="C25620" i="1" s="1"/>
  <c r="C25621" i="1" s="1"/>
  <c r="C25622" i="1" s="1"/>
  <c r="C25623" i="1" s="1"/>
  <c r="C25624" i="1" s="1"/>
  <c r="C25625" i="1" s="1"/>
  <c r="C25626" i="1" s="1"/>
  <c r="C25627" i="1" s="1"/>
  <c r="C25628" i="1" s="1"/>
  <c r="C25629" i="1" s="1"/>
  <c r="C25630" i="1" s="1"/>
  <c r="C25631" i="1" s="1"/>
  <c r="C25632" i="1" s="1"/>
  <c r="C25633" i="1" s="1"/>
  <c r="C25634" i="1" s="1"/>
  <c r="C25635" i="1" s="1"/>
  <c r="C25636" i="1" s="1"/>
  <c r="C25637" i="1" s="1"/>
  <c r="C25638" i="1" s="1"/>
  <c r="C25639" i="1" s="1"/>
  <c r="C25640" i="1" s="1"/>
  <c r="C25641" i="1" s="1"/>
  <c r="C25642" i="1" s="1"/>
  <c r="C25643" i="1" s="1"/>
  <c r="C25644" i="1" s="1"/>
  <c r="C25645" i="1" s="1"/>
  <c r="C25646" i="1" s="1"/>
  <c r="C25647" i="1" s="1"/>
  <c r="C25648" i="1" s="1"/>
  <c r="C25649" i="1" s="1"/>
  <c r="C25650" i="1" s="1"/>
  <c r="C25651" i="1" s="1"/>
  <c r="C25652" i="1" s="1"/>
  <c r="C25653" i="1" s="1"/>
  <c r="C25654" i="1" s="1"/>
  <c r="C25655" i="1" s="1"/>
  <c r="C25656" i="1" s="1"/>
  <c r="C25657" i="1" s="1"/>
  <c r="C25658" i="1" s="1"/>
  <c r="C25659" i="1" s="1"/>
  <c r="C25660" i="1" s="1"/>
  <c r="C25661" i="1" s="1"/>
  <c r="C25662" i="1" s="1"/>
  <c r="C25663" i="1" s="1"/>
  <c r="C25664" i="1" s="1"/>
  <c r="C25665" i="1" s="1"/>
  <c r="C25666" i="1" s="1"/>
  <c r="C25667" i="1" s="1"/>
  <c r="C25668" i="1" s="1"/>
  <c r="C25669" i="1" s="1"/>
  <c r="C25670" i="1" s="1"/>
  <c r="C25671" i="1" s="1"/>
  <c r="C25672" i="1" s="1"/>
  <c r="C25673" i="1" s="1"/>
  <c r="C25674" i="1" s="1"/>
  <c r="C25675" i="1" s="1"/>
  <c r="C25676" i="1" s="1"/>
  <c r="C25677" i="1" s="1"/>
  <c r="C25678" i="1" s="1"/>
  <c r="C25679" i="1" s="1"/>
  <c r="C25680" i="1" s="1"/>
  <c r="C25681" i="1" s="1"/>
  <c r="C25682" i="1" s="1"/>
  <c r="C25683" i="1" s="1"/>
  <c r="C25684" i="1" s="1"/>
  <c r="C25685" i="1" s="1"/>
  <c r="C25686" i="1" s="1"/>
  <c r="C25687" i="1" s="1"/>
  <c r="C25688" i="1" s="1"/>
  <c r="C25689" i="1" s="1"/>
  <c r="C25690" i="1" s="1"/>
  <c r="C25691" i="1" s="1"/>
  <c r="C25692" i="1" s="1"/>
  <c r="C25693" i="1" s="1"/>
  <c r="C25694" i="1" s="1"/>
  <c r="C25695" i="1" s="1"/>
  <c r="C25696" i="1" s="1"/>
  <c r="C25697" i="1" s="1"/>
  <c r="C25698" i="1" s="1"/>
  <c r="C25699" i="1" s="1"/>
  <c r="C25700" i="1" s="1"/>
  <c r="C25701" i="1" s="1"/>
  <c r="C25702" i="1" s="1"/>
  <c r="C25703" i="1" s="1"/>
  <c r="C25704" i="1" s="1"/>
  <c r="C25705" i="1" s="1"/>
  <c r="C25706" i="1" s="1"/>
  <c r="C25707" i="1" s="1"/>
  <c r="C25708" i="1" s="1"/>
  <c r="C25709" i="1" s="1"/>
  <c r="C25710" i="1" s="1"/>
  <c r="C25711" i="1" s="1"/>
  <c r="C25712" i="1" s="1"/>
  <c r="C25713" i="1" s="1"/>
  <c r="C25714" i="1" s="1"/>
  <c r="C25715" i="1" s="1"/>
  <c r="C25716" i="1" s="1"/>
  <c r="C25717" i="1" s="1"/>
  <c r="C25718" i="1" s="1"/>
  <c r="C25719" i="1" s="1"/>
  <c r="C25720" i="1" s="1"/>
  <c r="C25721" i="1" s="1"/>
  <c r="C25722" i="1" s="1"/>
  <c r="C25723" i="1" s="1"/>
  <c r="C25724" i="1" s="1"/>
  <c r="C25725" i="1" s="1"/>
  <c r="C25726" i="1" s="1"/>
  <c r="C25727" i="1" s="1"/>
  <c r="C25728" i="1" s="1"/>
  <c r="C25729" i="1" s="1"/>
  <c r="C25730" i="1" s="1"/>
  <c r="C25731" i="1" s="1"/>
  <c r="C25732" i="1" s="1"/>
  <c r="C25733" i="1" s="1"/>
  <c r="C25734" i="1" s="1"/>
  <c r="C25735" i="1" s="1"/>
  <c r="C25736" i="1" s="1"/>
  <c r="C25737" i="1" s="1"/>
  <c r="C25738" i="1" s="1"/>
  <c r="C25739" i="1" s="1"/>
  <c r="C25740" i="1" s="1"/>
  <c r="C25741" i="1" s="1"/>
  <c r="C25742" i="1" s="1"/>
  <c r="C25743" i="1" s="1"/>
  <c r="C25744" i="1" s="1"/>
  <c r="C25745" i="1" s="1"/>
  <c r="C25746" i="1" s="1"/>
  <c r="C25747" i="1" s="1"/>
  <c r="C25748" i="1" s="1"/>
  <c r="C25749" i="1" s="1"/>
  <c r="C25750" i="1" s="1"/>
  <c r="C25751" i="1" s="1"/>
  <c r="C25752" i="1" s="1"/>
  <c r="C25753" i="1" s="1"/>
  <c r="C25754" i="1" s="1"/>
  <c r="C25755" i="1" s="1"/>
  <c r="C25756" i="1" s="1"/>
  <c r="C25757" i="1" s="1"/>
  <c r="C25758" i="1" s="1"/>
  <c r="C25759" i="1" s="1"/>
  <c r="C25760" i="1" s="1"/>
  <c r="C25761" i="1" s="1"/>
  <c r="C25762" i="1" s="1"/>
  <c r="C25763" i="1" s="1"/>
  <c r="C25764" i="1" s="1"/>
  <c r="C25765" i="1" s="1"/>
  <c r="C25766" i="1" s="1"/>
  <c r="C25767" i="1" s="1"/>
  <c r="C25768" i="1" s="1"/>
  <c r="C25769" i="1" s="1"/>
  <c r="C25770" i="1" s="1"/>
  <c r="C25771" i="1" s="1"/>
  <c r="C25772" i="1" s="1"/>
  <c r="C25773" i="1" s="1"/>
  <c r="C25774" i="1" s="1"/>
  <c r="C25775" i="1" s="1"/>
  <c r="C25776" i="1" s="1"/>
  <c r="C25777" i="1" s="1"/>
  <c r="C25778" i="1" s="1"/>
  <c r="C25779" i="1" s="1"/>
  <c r="C25780" i="1" s="1"/>
  <c r="C25781" i="1" s="1"/>
  <c r="C25782" i="1" s="1"/>
  <c r="C25783" i="1" s="1"/>
  <c r="C25784" i="1" s="1"/>
  <c r="C25785" i="1" s="1"/>
  <c r="C25786" i="1" s="1"/>
  <c r="C25787" i="1" s="1"/>
  <c r="C25788" i="1" s="1"/>
  <c r="C25789" i="1" s="1"/>
  <c r="C25790" i="1" s="1"/>
  <c r="C25791" i="1" s="1"/>
  <c r="C25792" i="1" s="1"/>
  <c r="C25793" i="1" s="1"/>
  <c r="C25794" i="1" s="1"/>
  <c r="C25795" i="1" s="1"/>
  <c r="C25796" i="1" s="1"/>
  <c r="C25797" i="1" s="1"/>
  <c r="C25798" i="1" s="1"/>
  <c r="C25799" i="1" s="1"/>
  <c r="C25800" i="1" s="1"/>
  <c r="C25801" i="1" s="1"/>
  <c r="C25802" i="1" s="1"/>
  <c r="C25803" i="1" s="1"/>
  <c r="C25804" i="1" s="1"/>
  <c r="C25805" i="1" s="1"/>
  <c r="C25806" i="1" s="1"/>
  <c r="C25807" i="1" s="1"/>
  <c r="C25808" i="1" s="1"/>
  <c r="C25809" i="1" s="1"/>
  <c r="C25810" i="1" s="1"/>
  <c r="C25811" i="1" s="1"/>
  <c r="C25812" i="1" s="1"/>
  <c r="C25813" i="1" s="1"/>
  <c r="C25814" i="1" s="1"/>
  <c r="C25815" i="1" s="1"/>
  <c r="C25816" i="1" s="1"/>
  <c r="C25817" i="1" s="1"/>
  <c r="C25818" i="1" s="1"/>
  <c r="C25819" i="1" s="1"/>
  <c r="C25820" i="1" s="1"/>
  <c r="C25821" i="1" s="1"/>
  <c r="C25822" i="1" s="1"/>
  <c r="C25823" i="1" s="1"/>
  <c r="C25824" i="1" s="1"/>
  <c r="C25825" i="1" s="1"/>
  <c r="C25826" i="1" s="1"/>
  <c r="C25827" i="1" s="1"/>
  <c r="C25828" i="1" s="1"/>
  <c r="C25829" i="1" s="1"/>
  <c r="C25830" i="1" s="1"/>
  <c r="C25831" i="1" s="1"/>
  <c r="C25832" i="1" s="1"/>
  <c r="C25833" i="1" s="1"/>
  <c r="C25834" i="1" s="1"/>
  <c r="C25835" i="1" s="1"/>
  <c r="C25836" i="1" s="1"/>
  <c r="C25837" i="1" s="1"/>
  <c r="C25838" i="1" s="1"/>
  <c r="C25839" i="1" s="1"/>
  <c r="C25840" i="1" s="1"/>
  <c r="C25841" i="1" s="1"/>
  <c r="C25842" i="1" s="1"/>
  <c r="C25843" i="1" s="1"/>
  <c r="C25844" i="1" s="1"/>
  <c r="C25845" i="1" s="1"/>
  <c r="C25846" i="1" s="1"/>
  <c r="C25847" i="1" s="1"/>
  <c r="C25848" i="1" s="1"/>
  <c r="C25849" i="1" s="1"/>
  <c r="C25850" i="1" s="1"/>
  <c r="C25851" i="1" s="1"/>
  <c r="C25852" i="1" s="1"/>
  <c r="C25853" i="1" s="1"/>
  <c r="C25854" i="1" s="1"/>
  <c r="C25855" i="1" s="1"/>
  <c r="C25856" i="1" s="1"/>
  <c r="C25857" i="1" s="1"/>
  <c r="C25858" i="1" s="1"/>
  <c r="C25859" i="1" s="1"/>
  <c r="C25860" i="1" s="1"/>
  <c r="C25861" i="1" s="1"/>
  <c r="C25862" i="1" s="1"/>
  <c r="C25863" i="1" s="1"/>
  <c r="C25864" i="1" s="1"/>
  <c r="C25865" i="1" s="1"/>
  <c r="C25866" i="1" s="1"/>
  <c r="C25867" i="1" s="1"/>
  <c r="C25868" i="1" s="1"/>
  <c r="C25869" i="1" s="1"/>
  <c r="C25870" i="1" s="1"/>
  <c r="C25871" i="1" s="1"/>
  <c r="C25872" i="1" s="1"/>
  <c r="C25873" i="1" s="1"/>
  <c r="C25874" i="1" s="1"/>
  <c r="C25875" i="1" s="1"/>
  <c r="C25876" i="1" s="1"/>
  <c r="C25877" i="1" s="1"/>
  <c r="C25878" i="1" s="1"/>
  <c r="C25879" i="1" s="1"/>
  <c r="C25880" i="1" s="1"/>
  <c r="C25881" i="1" s="1"/>
  <c r="C25882" i="1" s="1"/>
  <c r="C25883" i="1" s="1"/>
  <c r="C25884" i="1" s="1"/>
  <c r="C25885" i="1" s="1"/>
  <c r="C25886" i="1" s="1"/>
  <c r="C25887" i="1" s="1"/>
  <c r="C25888" i="1" s="1"/>
  <c r="C25889" i="1" s="1"/>
  <c r="C25890" i="1" s="1"/>
  <c r="C25891" i="1" s="1"/>
  <c r="C25892" i="1" s="1"/>
  <c r="C25893" i="1" s="1"/>
  <c r="C25894" i="1" s="1"/>
  <c r="C25895" i="1" s="1"/>
  <c r="C25896" i="1" s="1"/>
  <c r="C25897" i="1" s="1"/>
  <c r="C25898" i="1" s="1"/>
  <c r="C25899" i="1" s="1"/>
  <c r="C25900" i="1" s="1"/>
  <c r="C25901" i="1" s="1"/>
  <c r="C25902" i="1" s="1"/>
  <c r="C25903" i="1" s="1"/>
  <c r="C25904" i="1" s="1"/>
  <c r="C25905" i="1" s="1"/>
  <c r="C25906" i="1" s="1"/>
  <c r="C25907" i="1" s="1"/>
  <c r="C25908" i="1" s="1"/>
  <c r="C25909" i="1" s="1"/>
  <c r="C25910" i="1" s="1"/>
  <c r="C25911" i="1" s="1"/>
  <c r="C25912" i="1" s="1"/>
  <c r="C25913" i="1" s="1"/>
  <c r="C25914" i="1" s="1"/>
  <c r="C25915" i="1" s="1"/>
  <c r="C25916" i="1" s="1"/>
  <c r="C25917" i="1" s="1"/>
  <c r="C25918" i="1" s="1"/>
  <c r="C25919" i="1" s="1"/>
  <c r="C25920" i="1" s="1"/>
  <c r="C25921" i="1" s="1"/>
  <c r="C25922" i="1" s="1"/>
  <c r="C25923" i="1" s="1"/>
  <c r="C25924" i="1" s="1"/>
  <c r="C25925" i="1" s="1"/>
  <c r="C25926" i="1" s="1"/>
  <c r="C25927" i="1" s="1"/>
  <c r="C25928" i="1" s="1"/>
  <c r="C25929" i="1" s="1"/>
  <c r="C25930" i="1" s="1"/>
  <c r="C25931" i="1" s="1"/>
  <c r="C25932" i="1" s="1"/>
  <c r="C25933" i="1" s="1"/>
  <c r="C25934" i="1" s="1"/>
  <c r="C25935" i="1" s="1"/>
  <c r="C25936" i="1" s="1"/>
  <c r="C25937" i="1" s="1"/>
  <c r="C25938" i="1" s="1"/>
  <c r="C25939" i="1" s="1"/>
  <c r="C25940" i="1" s="1"/>
  <c r="C25941" i="1" s="1"/>
  <c r="C25942" i="1" s="1"/>
  <c r="C25943" i="1" s="1"/>
  <c r="C25944" i="1" s="1"/>
  <c r="C25945" i="1" s="1"/>
  <c r="C25946" i="1" s="1"/>
  <c r="C25947" i="1" s="1"/>
  <c r="C25948" i="1" s="1"/>
  <c r="C25949" i="1" s="1"/>
  <c r="C25950" i="1" s="1"/>
  <c r="C25951" i="1" s="1"/>
  <c r="C25952" i="1" s="1"/>
  <c r="C25953" i="1" s="1"/>
  <c r="C25954" i="1" s="1"/>
  <c r="C25955" i="1" s="1"/>
  <c r="C25956" i="1" s="1"/>
  <c r="C25957" i="1" s="1"/>
  <c r="C25958" i="1" s="1"/>
  <c r="C25959" i="1" s="1"/>
  <c r="C25960" i="1" s="1"/>
  <c r="C25961" i="1" s="1"/>
  <c r="C25962" i="1" s="1"/>
  <c r="C25963" i="1" s="1"/>
  <c r="C25964" i="1" s="1"/>
  <c r="C25965" i="1" s="1"/>
  <c r="C25966" i="1" s="1"/>
  <c r="C25967" i="1" s="1"/>
  <c r="C25968" i="1" s="1"/>
  <c r="C25969" i="1" s="1"/>
  <c r="C25970" i="1" s="1"/>
  <c r="C25971" i="1" s="1"/>
  <c r="C25972" i="1" s="1"/>
  <c r="C25973" i="1" s="1"/>
  <c r="C25974" i="1" s="1"/>
  <c r="C25975" i="1" s="1"/>
  <c r="C25976" i="1" s="1"/>
  <c r="C25977" i="1" s="1"/>
  <c r="C25978" i="1" s="1"/>
  <c r="C25979" i="1" s="1"/>
  <c r="C25980" i="1" s="1"/>
  <c r="C25981" i="1" s="1"/>
  <c r="C25982" i="1" s="1"/>
  <c r="C25983" i="1" s="1"/>
  <c r="C25984" i="1" s="1"/>
  <c r="C25985" i="1" s="1"/>
  <c r="C25986" i="1" s="1"/>
  <c r="C25987" i="1" s="1"/>
  <c r="C25988" i="1" s="1"/>
  <c r="C25989" i="1" s="1"/>
  <c r="C25990" i="1" s="1"/>
  <c r="C25991" i="1" s="1"/>
  <c r="C25992" i="1" s="1"/>
  <c r="C25993" i="1" s="1"/>
  <c r="C25994" i="1" s="1"/>
  <c r="C25995" i="1" s="1"/>
  <c r="C25996" i="1" s="1"/>
  <c r="C25997" i="1" s="1"/>
  <c r="C25998" i="1" s="1"/>
  <c r="C25999" i="1" s="1"/>
  <c r="C26000" i="1" s="1"/>
  <c r="C26001" i="1" s="1"/>
  <c r="C26002" i="1" s="1"/>
  <c r="C26003" i="1" s="1"/>
  <c r="C26004" i="1" s="1"/>
  <c r="C26005" i="1" s="1"/>
  <c r="C26006" i="1" s="1"/>
  <c r="C26007" i="1" s="1"/>
  <c r="C26008" i="1" s="1"/>
  <c r="C26009" i="1" s="1"/>
  <c r="C26010" i="1" s="1"/>
  <c r="C26011" i="1" s="1"/>
  <c r="C26012" i="1" s="1"/>
  <c r="C26013" i="1" s="1"/>
  <c r="C26014" i="1" s="1"/>
  <c r="C26015" i="1" s="1"/>
  <c r="C26016" i="1" s="1"/>
  <c r="C26017" i="1" s="1"/>
  <c r="C26018" i="1" s="1"/>
  <c r="C26019" i="1" s="1"/>
  <c r="C26020" i="1" s="1"/>
  <c r="C26021" i="1" s="1"/>
  <c r="C26022" i="1" s="1"/>
  <c r="C26023" i="1" s="1"/>
  <c r="C26024" i="1" s="1"/>
  <c r="C26025" i="1" s="1"/>
  <c r="C26026" i="1" s="1"/>
  <c r="C26027" i="1" s="1"/>
  <c r="C26028" i="1" s="1"/>
  <c r="C26029" i="1" s="1"/>
  <c r="C26030" i="1" s="1"/>
  <c r="C26031" i="1" s="1"/>
  <c r="C26032" i="1" s="1"/>
  <c r="C26033" i="1" s="1"/>
  <c r="C26034" i="1" s="1"/>
  <c r="C26035" i="1" s="1"/>
  <c r="C26036" i="1" s="1"/>
  <c r="C26037" i="1" s="1"/>
  <c r="C26038" i="1" s="1"/>
  <c r="C26039" i="1" s="1"/>
  <c r="C26040" i="1" s="1"/>
  <c r="C26041" i="1" s="1"/>
  <c r="C26042" i="1" s="1"/>
  <c r="C26043" i="1" s="1"/>
  <c r="C26044" i="1" s="1"/>
  <c r="C26045" i="1" s="1"/>
  <c r="C26046" i="1" s="1"/>
  <c r="C26047" i="1" s="1"/>
  <c r="C26048" i="1" s="1"/>
  <c r="C26049" i="1" s="1"/>
  <c r="C26050" i="1" s="1"/>
  <c r="C26051" i="1" s="1"/>
  <c r="C26052" i="1" s="1"/>
  <c r="C26053" i="1" s="1"/>
  <c r="C26054" i="1" s="1"/>
  <c r="C26055" i="1" s="1"/>
  <c r="C26056" i="1" s="1"/>
  <c r="C26057" i="1" s="1"/>
  <c r="C26058" i="1" s="1"/>
  <c r="C26059" i="1" s="1"/>
  <c r="C26060" i="1" s="1"/>
  <c r="C26061" i="1" s="1"/>
  <c r="C26062" i="1" s="1"/>
  <c r="C26063" i="1" s="1"/>
  <c r="C26064" i="1" s="1"/>
  <c r="C26065" i="1" s="1"/>
  <c r="C26066" i="1" s="1"/>
  <c r="C26067" i="1" s="1"/>
  <c r="C26068" i="1" s="1"/>
  <c r="C26069" i="1" s="1"/>
  <c r="C26070" i="1" s="1"/>
  <c r="C26071" i="1" s="1"/>
  <c r="C26072" i="1" s="1"/>
  <c r="C26073" i="1" s="1"/>
  <c r="C26074" i="1" s="1"/>
  <c r="C26075" i="1" s="1"/>
  <c r="C26076" i="1" s="1"/>
  <c r="C26077" i="1" s="1"/>
  <c r="C26078" i="1" s="1"/>
  <c r="C26079" i="1" s="1"/>
  <c r="C26080" i="1" s="1"/>
  <c r="C26081" i="1" s="1"/>
  <c r="C26082" i="1" s="1"/>
  <c r="C26083" i="1" s="1"/>
  <c r="C26084" i="1" s="1"/>
  <c r="C26085" i="1" s="1"/>
  <c r="C26086" i="1" s="1"/>
  <c r="C26087" i="1" s="1"/>
  <c r="C26088" i="1" s="1"/>
  <c r="C26089" i="1" s="1"/>
  <c r="C26090" i="1" s="1"/>
  <c r="C26091" i="1" s="1"/>
  <c r="C26092" i="1" s="1"/>
  <c r="C26093" i="1" s="1"/>
  <c r="C26094" i="1" s="1"/>
  <c r="C26095" i="1" s="1"/>
  <c r="C26096" i="1" s="1"/>
  <c r="C26097" i="1" s="1"/>
  <c r="C26098" i="1" s="1"/>
  <c r="C26099" i="1" s="1"/>
  <c r="C26100" i="1" s="1"/>
  <c r="C26101" i="1" s="1"/>
  <c r="C26102" i="1" s="1"/>
  <c r="C26103" i="1" s="1"/>
  <c r="C26104" i="1" s="1"/>
  <c r="C26105" i="1" s="1"/>
  <c r="C26106" i="1" s="1"/>
  <c r="C26107" i="1" s="1"/>
  <c r="C26108" i="1" s="1"/>
  <c r="C26109" i="1" s="1"/>
  <c r="C26110" i="1" s="1"/>
  <c r="C26111" i="1" s="1"/>
  <c r="C26112" i="1" s="1"/>
  <c r="C26113" i="1" s="1"/>
  <c r="C26114" i="1" s="1"/>
  <c r="C26115" i="1" s="1"/>
  <c r="C26116" i="1" s="1"/>
  <c r="C26117" i="1" s="1"/>
  <c r="C26118" i="1" s="1"/>
  <c r="C26119" i="1" s="1"/>
  <c r="C26120" i="1" s="1"/>
  <c r="C26121" i="1" s="1"/>
  <c r="C26122" i="1" s="1"/>
  <c r="C26123" i="1" s="1"/>
  <c r="C26124" i="1" s="1"/>
  <c r="C26125" i="1" s="1"/>
  <c r="C26126" i="1" s="1"/>
  <c r="C26127" i="1" s="1"/>
  <c r="C26128" i="1" s="1"/>
  <c r="C26129" i="1" s="1"/>
  <c r="C26130" i="1" s="1"/>
  <c r="C26131" i="1" s="1"/>
  <c r="C26132" i="1" s="1"/>
  <c r="C26133" i="1" s="1"/>
  <c r="C26134" i="1" s="1"/>
  <c r="C26135" i="1" s="1"/>
  <c r="C26136" i="1" s="1"/>
  <c r="C26137" i="1" s="1"/>
  <c r="C26138" i="1" s="1"/>
  <c r="C26139" i="1" s="1"/>
  <c r="C26140" i="1" s="1"/>
  <c r="C26141" i="1" s="1"/>
  <c r="C26142" i="1" s="1"/>
  <c r="C26143" i="1" s="1"/>
  <c r="C26144" i="1" s="1"/>
  <c r="C26145" i="1" s="1"/>
  <c r="C26146" i="1" s="1"/>
  <c r="C26147" i="1" s="1"/>
  <c r="C26148" i="1" s="1"/>
  <c r="C26149" i="1" s="1"/>
  <c r="C26150" i="1" s="1"/>
  <c r="C26151" i="1" s="1"/>
  <c r="C26152" i="1" s="1"/>
  <c r="C26153" i="1" s="1"/>
  <c r="C26154" i="1" s="1"/>
  <c r="C26155" i="1" s="1"/>
  <c r="C26156" i="1" s="1"/>
  <c r="C26157" i="1" s="1"/>
  <c r="C26158" i="1" s="1"/>
  <c r="C26159" i="1" s="1"/>
  <c r="C26160" i="1" s="1"/>
  <c r="C26161" i="1" s="1"/>
  <c r="C26162" i="1" s="1"/>
  <c r="C26163" i="1" s="1"/>
  <c r="C26164" i="1" s="1"/>
  <c r="C26165" i="1" s="1"/>
  <c r="C26166" i="1" s="1"/>
  <c r="C26167" i="1" s="1"/>
  <c r="C26168" i="1" s="1"/>
  <c r="C26169" i="1" s="1"/>
  <c r="C26170" i="1" s="1"/>
  <c r="C26171" i="1" s="1"/>
  <c r="C26172" i="1" s="1"/>
  <c r="C26173" i="1" s="1"/>
  <c r="C26174" i="1" s="1"/>
  <c r="C26175" i="1" s="1"/>
  <c r="C26176" i="1" s="1"/>
  <c r="C26177" i="1" s="1"/>
  <c r="C26178" i="1" s="1"/>
  <c r="C26179" i="1" s="1"/>
  <c r="C26180" i="1" s="1"/>
  <c r="C26181" i="1" s="1"/>
  <c r="C26182" i="1" s="1"/>
  <c r="C26183" i="1" s="1"/>
  <c r="C26184" i="1" s="1"/>
  <c r="C26185" i="1" s="1"/>
  <c r="C26186" i="1" s="1"/>
  <c r="C26187" i="1" s="1"/>
  <c r="C26188" i="1" s="1"/>
  <c r="C26189" i="1" s="1"/>
  <c r="C26190" i="1" s="1"/>
  <c r="C26191" i="1" s="1"/>
  <c r="C26192" i="1" s="1"/>
  <c r="C26193" i="1" s="1"/>
  <c r="C26194" i="1" s="1"/>
  <c r="C26195" i="1" s="1"/>
  <c r="C26196" i="1" s="1"/>
  <c r="C26197" i="1" s="1"/>
  <c r="C26198" i="1" s="1"/>
  <c r="C26199" i="1" s="1"/>
  <c r="C26200" i="1" s="1"/>
  <c r="C26201" i="1" s="1"/>
  <c r="C26202" i="1" s="1"/>
  <c r="C26203" i="1" s="1"/>
  <c r="C26204" i="1" s="1"/>
  <c r="C26205" i="1" s="1"/>
  <c r="C26206" i="1" s="1"/>
  <c r="C26207" i="1" s="1"/>
  <c r="C26208" i="1" s="1"/>
  <c r="C26209" i="1" s="1"/>
  <c r="C26210" i="1" s="1"/>
  <c r="C26211" i="1" s="1"/>
  <c r="C26212" i="1" s="1"/>
  <c r="C26213" i="1" s="1"/>
  <c r="C26214" i="1" s="1"/>
  <c r="C26215" i="1" s="1"/>
  <c r="C26216" i="1" s="1"/>
  <c r="C26217" i="1" s="1"/>
  <c r="C26218" i="1" s="1"/>
  <c r="C26219" i="1" s="1"/>
  <c r="C26220" i="1" s="1"/>
  <c r="C26221" i="1" s="1"/>
  <c r="C26222" i="1" s="1"/>
  <c r="C26223" i="1" s="1"/>
  <c r="C26224" i="1" s="1"/>
  <c r="C26225" i="1" s="1"/>
  <c r="C26226" i="1" s="1"/>
  <c r="C26227" i="1" s="1"/>
  <c r="C26228" i="1" s="1"/>
  <c r="C26229" i="1" s="1"/>
  <c r="C26230" i="1" s="1"/>
  <c r="C26231" i="1" s="1"/>
  <c r="C26232" i="1" s="1"/>
  <c r="C26233" i="1" s="1"/>
  <c r="C26234" i="1" s="1"/>
  <c r="C26235" i="1" s="1"/>
  <c r="C26236" i="1" s="1"/>
  <c r="C26237" i="1" s="1"/>
  <c r="C26238" i="1" s="1"/>
  <c r="C26239" i="1" s="1"/>
  <c r="C26240" i="1" s="1"/>
  <c r="C26241" i="1" s="1"/>
  <c r="C26242" i="1" s="1"/>
  <c r="C26243" i="1" s="1"/>
  <c r="C26244" i="1" s="1"/>
  <c r="C26245" i="1" s="1"/>
  <c r="C26246" i="1" s="1"/>
  <c r="C26247" i="1" s="1"/>
  <c r="C26248" i="1" s="1"/>
  <c r="C26249" i="1" s="1"/>
  <c r="C26250" i="1" s="1"/>
  <c r="C26251" i="1" s="1"/>
  <c r="C26252" i="1" s="1"/>
  <c r="C26253" i="1" s="1"/>
  <c r="C26254" i="1" s="1"/>
  <c r="C26255" i="1" s="1"/>
  <c r="C26256" i="1" s="1"/>
  <c r="C26257" i="1" s="1"/>
  <c r="C26258" i="1" s="1"/>
  <c r="C26259" i="1" s="1"/>
  <c r="C26260" i="1" s="1"/>
  <c r="C26261" i="1" s="1"/>
  <c r="C26262" i="1" s="1"/>
  <c r="C26263" i="1" s="1"/>
  <c r="C26264" i="1" s="1"/>
  <c r="C26265" i="1" s="1"/>
  <c r="C26266" i="1" s="1"/>
  <c r="C26267" i="1" s="1"/>
  <c r="C26268" i="1" s="1"/>
  <c r="C26269" i="1" s="1"/>
  <c r="C26270" i="1" s="1"/>
  <c r="C26271" i="1" s="1"/>
  <c r="C26272" i="1" s="1"/>
  <c r="C26273" i="1" s="1"/>
  <c r="C26274" i="1" s="1"/>
  <c r="C26275" i="1" s="1"/>
  <c r="C26276" i="1" s="1"/>
  <c r="C26277" i="1" s="1"/>
  <c r="C26278" i="1" s="1"/>
  <c r="C26279" i="1" s="1"/>
  <c r="C26280" i="1" s="1"/>
  <c r="C26281" i="1" s="1"/>
  <c r="C26282" i="1" s="1"/>
  <c r="C26283" i="1" s="1"/>
  <c r="C26284" i="1" s="1"/>
  <c r="C26285" i="1" s="1"/>
  <c r="C26286" i="1" s="1"/>
  <c r="C26287" i="1" s="1"/>
  <c r="C26288" i="1" s="1"/>
  <c r="C26289" i="1" s="1"/>
  <c r="C26290" i="1" s="1"/>
  <c r="C26291" i="1" s="1"/>
  <c r="C26292" i="1" s="1"/>
  <c r="C26293" i="1" s="1"/>
  <c r="C26294" i="1" s="1"/>
  <c r="C26295" i="1" s="1"/>
  <c r="C26296" i="1" s="1"/>
  <c r="C26297" i="1" s="1"/>
  <c r="C26298" i="1" s="1"/>
  <c r="C26299" i="1" s="1"/>
  <c r="C26300" i="1" s="1"/>
  <c r="C26301" i="1" s="1"/>
  <c r="C26302" i="1" s="1"/>
  <c r="C26303" i="1" s="1"/>
  <c r="C26304" i="1" s="1"/>
  <c r="C26305" i="1" s="1"/>
  <c r="C26306" i="1" s="1"/>
  <c r="C26307" i="1" s="1"/>
  <c r="C26308" i="1" s="1"/>
  <c r="C26309" i="1" s="1"/>
  <c r="C26310" i="1" s="1"/>
  <c r="C26311" i="1" s="1"/>
  <c r="C26312" i="1" s="1"/>
  <c r="C26313" i="1" s="1"/>
  <c r="C26314" i="1" s="1"/>
  <c r="C26315" i="1" s="1"/>
  <c r="C26316" i="1" s="1"/>
  <c r="C26317" i="1" s="1"/>
  <c r="C26318" i="1" s="1"/>
  <c r="C26319" i="1" s="1"/>
  <c r="C26320" i="1" s="1"/>
  <c r="C26321" i="1" s="1"/>
  <c r="C26322" i="1" s="1"/>
  <c r="C26323" i="1" s="1"/>
  <c r="C26324" i="1" s="1"/>
  <c r="C26325" i="1" s="1"/>
  <c r="C26326" i="1" s="1"/>
  <c r="C26327" i="1" s="1"/>
  <c r="C26328" i="1" s="1"/>
  <c r="C26329" i="1" s="1"/>
  <c r="C26330" i="1" s="1"/>
  <c r="C26331" i="1" s="1"/>
  <c r="C26332" i="1" s="1"/>
  <c r="C26333" i="1" s="1"/>
  <c r="C26334" i="1" s="1"/>
  <c r="C26335" i="1" s="1"/>
  <c r="C26336" i="1" s="1"/>
  <c r="C26337" i="1" s="1"/>
  <c r="C26338" i="1" s="1"/>
  <c r="C26339" i="1" s="1"/>
  <c r="C26340" i="1" s="1"/>
  <c r="C26341" i="1" s="1"/>
  <c r="C26342" i="1" s="1"/>
  <c r="C26343" i="1" s="1"/>
  <c r="C26344" i="1" s="1"/>
  <c r="C26345" i="1" s="1"/>
  <c r="C26346" i="1" s="1"/>
  <c r="C26347" i="1" s="1"/>
  <c r="C26348" i="1" s="1"/>
  <c r="C26349" i="1" s="1"/>
  <c r="C26350" i="1" s="1"/>
  <c r="C26351" i="1" s="1"/>
  <c r="C26352" i="1" s="1"/>
  <c r="C26353" i="1" s="1"/>
  <c r="C26354" i="1" s="1"/>
  <c r="C26355" i="1" s="1"/>
  <c r="C26356" i="1" s="1"/>
  <c r="C26357" i="1" s="1"/>
  <c r="C26358" i="1" s="1"/>
  <c r="C26359" i="1" s="1"/>
  <c r="C26360" i="1" s="1"/>
  <c r="C26361" i="1" s="1"/>
  <c r="C26362" i="1" s="1"/>
  <c r="C26363" i="1" s="1"/>
  <c r="C26364" i="1" s="1"/>
  <c r="C26365" i="1" s="1"/>
  <c r="C26366" i="1" s="1"/>
  <c r="C26367" i="1" s="1"/>
  <c r="C26368" i="1" s="1"/>
  <c r="C26369" i="1" s="1"/>
  <c r="C26370" i="1" s="1"/>
  <c r="C26371" i="1" s="1"/>
  <c r="C26372" i="1" s="1"/>
  <c r="C26373" i="1" s="1"/>
  <c r="C26374" i="1" s="1"/>
  <c r="C26375" i="1" s="1"/>
  <c r="C26376" i="1" s="1"/>
  <c r="C26377" i="1" s="1"/>
  <c r="C26378" i="1" s="1"/>
  <c r="C26379" i="1" s="1"/>
  <c r="C26380" i="1" s="1"/>
  <c r="C26381" i="1" s="1"/>
  <c r="C26382" i="1" s="1"/>
  <c r="C26383" i="1" s="1"/>
  <c r="C26384" i="1" s="1"/>
  <c r="C26385" i="1" s="1"/>
  <c r="C26386" i="1" s="1"/>
  <c r="C26387" i="1" s="1"/>
  <c r="C26388" i="1" s="1"/>
  <c r="C26389" i="1" s="1"/>
  <c r="C26390" i="1" s="1"/>
  <c r="C26391" i="1" s="1"/>
  <c r="C26392" i="1" s="1"/>
  <c r="C26393" i="1" s="1"/>
  <c r="C26394" i="1" s="1"/>
  <c r="C26395" i="1" s="1"/>
  <c r="C26396" i="1" s="1"/>
  <c r="C26397" i="1" s="1"/>
  <c r="C26398" i="1" s="1"/>
  <c r="C26399" i="1" s="1"/>
  <c r="C26400" i="1" s="1"/>
  <c r="C26401" i="1" s="1"/>
  <c r="C26402" i="1" s="1"/>
  <c r="C26403" i="1" s="1"/>
  <c r="C26404" i="1" s="1"/>
  <c r="C26405" i="1" s="1"/>
  <c r="C26406" i="1" s="1"/>
  <c r="C26407" i="1" s="1"/>
  <c r="C26408" i="1" s="1"/>
  <c r="C26409" i="1" s="1"/>
  <c r="C26410" i="1" s="1"/>
  <c r="C26411" i="1" s="1"/>
  <c r="C26412" i="1" s="1"/>
  <c r="C26413" i="1" s="1"/>
  <c r="C26414" i="1" s="1"/>
  <c r="C26415" i="1" s="1"/>
  <c r="C26416" i="1" s="1"/>
  <c r="C26417" i="1" s="1"/>
  <c r="C26418" i="1" s="1"/>
  <c r="C26419" i="1" s="1"/>
  <c r="C26420" i="1" s="1"/>
  <c r="C26421" i="1" s="1"/>
  <c r="C26422" i="1" s="1"/>
  <c r="C26423" i="1" s="1"/>
  <c r="C26424" i="1" s="1"/>
  <c r="C26425" i="1" s="1"/>
  <c r="C26426" i="1" s="1"/>
  <c r="C26427" i="1" s="1"/>
  <c r="C26428" i="1" s="1"/>
  <c r="C26429" i="1" s="1"/>
  <c r="C26430" i="1" s="1"/>
  <c r="C26431" i="1" s="1"/>
  <c r="C26432" i="1" s="1"/>
  <c r="C26433" i="1" s="1"/>
  <c r="C26434" i="1" s="1"/>
  <c r="C26435" i="1" s="1"/>
  <c r="C26436" i="1" s="1"/>
  <c r="C26437" i="1" s="1"/>
  <c r="C26438" i="1" s="1"/>
  <c r="C26439" i="1" s="1"/>
  <c r="C26440" i="1" s="1"/>
  <c r="C26441" i="1" s="1"/>
  <c r="C26442" i="1" s="1"/>
  <c r="C26443" i="1" s="1"/>
  <c r="C26444" i="1" s="1"/>
  <c r="C26445" i="1" s="1"/>
  <c r="C26446" i="1" s="1"/>
  <c r="C26447" i="1" s="1"/>
  <c r="C26448" i="1" s="1"/>
  <c r="C26449" i="1" s="1"/>
  <c r="C26450" i="1" s="1"/>
  <c r="C26451" i="1" s="1"/>
  <c r="C26452" i="1" s="1"/>
  <c r="C26453" i="1" s="1"/>
  <c r="C26454" i="1" s="1"/>
  <c r="C26455" i="1" s="1"/>
  <c r="C26456" i="1" s="1"/>
  <c r="C26457" i="1" s="1"/>
  <c r="C26458" i="1" s="1"/>
  <c r="C26459" i="1" s="1"/>
  <c r="C26460" i="1" s="1"/>
  <c r="C26461" i="1" s="1"/>
  <c r="C26462" i="1" s="1"/>
  <c r="C26463" i="1" s="1"/>
  <c r="C26464" i="1" s="1"/>
  <c r="C26465" i="1" s="1"/>
  <c r="C26466" i="1" s="1"/>
  <c r="C26467" i="1" s="1"/>
  <c r="C26468" i="1" s="1"/>
  <c r="C26469" i="1" s="1"/>
  <c r="C26470" i="1" s="1"/>
  <c r="C26471" i="1" s="1"/>
  <c r="C26472" i="1" s="1"/>
  <c r="C26473" i="1" s="1"/>
  <c r="C26474" i="1" s="1"/>
  <c r="C26475" i="1" s="1"/>
  <c r="C26476" i="1" s="1"/>
  <c r="C26477" i="1" s="1"/>
  <c r="C26478" i="1" s="1"/>
  <c r="C26479" i="1" s="1"/>
  <c r="C26480" i="1" s="1"/>
  <c r="C26481" i="1" s="1"/>
  <c r="C26482" i="1" s="1"/>
  <c r="C26483" i="1" s="1"/>
  <c r="C26484" i="1" s="1"/>
  <c r="C26485" i="1" s="1"/>
  <c r="C26486" i="1" s="1"/>
  <c r="C26487" i="1" s="1"/>
  <c r="C26488" i="1" s="1"/>
  <c r="C26489" i="1" s="1"/>
  <c r="C26490" i="1" s="1"/>
  <c r="C26491" i="1" s="1"/>
  <c r="C26492" i="1" s="1"/>
  <c r="C26493" i="1" s="1"/>
  <c r="C26494" i="1" s="1"/>
  <c r="C26495" i="1" s="1"/>
  <c r="C26496" i="1" s="1"/>
  <c r="C26497" i="1" s="1"/>
  <c r="C26498" i="1" s="1"/>
  <c r="C26499" i="1" s="1"/>
  <c r="C26500" i="1" s="1"/>
  <c r="C26501" i="1" s="1"/>
  <c r="C26502" i="1" s="1"/>
  <c r="C26503" i="1" s="1"/>
  <c r="C26504" i="1" s="1"/>
  <c r="C26505" i="1" s="1"/>
  <c r="C26506" i="1" s="1"/>
  <c r="C26507" i="1" s="1"/>
  <c r="C26508" i="1" s="1"/>
  <c r="C26509" i="1" s="1"/>
  <c r="C26510" i="1" s="1"/>
  <c r="C26511" i="1" s="1"/>
  <c r="C26512" i="1" s="1"/>
  <c r="C26513" i="1" s="1"/>
  <c r="C26514" i="1" s="1"/>
  <c r="C26515" i="1" s="1"/>
  <c r="C26516" i="1" s="1"/>
  <c r="C26517" i="1" s="1"/>
  <c r="C26518" i="1" s="1"/>
  <c r="C26519" i="1" s="1"/>
  <c r="C26520" i="1" s="1"/>
  <c r="C26521" i="1" s="1"/>
  <c r="C26522" i="1" s="1"/>
  <c r="C26523" i="1" s="1"/>
  <c r="C26524" i="1" s="1"/>
  <c r="C26525" i="1" s="1"/>
  <c r="C26526" i="1" s="1"/>
  <c r="C26527" i="1" s="1"/>
  <c r="C26528" i="1" s="1"/>
  <c r="C26529" i="1" s="1"/>
  <c r="C26530" i="1" s="1"/>
  <c r="C26531" i="1" s="1"/>
  <c r="C26532" i="1" s="1"/>
  <c r="C26533" i="1" s="1"/>
  <c r="C26534" i="1" s="1"/>
  <c r="C26535" i="1" s="1"/>
  <c r="C26536" i="1" s="1"/>
  <c r="C26537" i="1" s="1"/>
  <c r="C26538" i="1" s="1"/>
  <c r="C26539" i="1" s="1"/>
  <c r="C26540" i="1" s="1"/>
  <c r="C26541" i="1" s="1"/>
  <c r="C26542" i="1" s="1"/>
  <c r="C26543" i="1" s="1"/>
  <c r="C26544" i="1" s="1"/>
  <c r="C26545" i="1" s="1"/>
  <c r="C26546" i="1" s="1"/>
  <c r="C26547" i="1" s="1"/>
  <c r="C26548" i="1" s="1"/>
  <c r="C26549" i="1" s="1"/>
  <c r="C26550" i="1" s="1"/>
  <c r="C26551" i="1" s="1"/>
  <c r="C26552" i="1" s="1"/>
  <c r="C26553" i="1" s="1"/>
  <c r="C26554" i="1" s="1"/>
  <c r="C26555" i="1" s="1"/>
  <c r="C26556" i="1" s="1"/>
  <c r="C26557" i="1" s="1"/>
  <c r="C26558" i="1" s="1"/>
  <c r="C26559" i="1" s="1"/>
  <c r="C26560" i="1" s="1"/>
  <c r="C26561" i="1" s="1"/>
  <c r="C26562" i="1" s="1"/>
  <c r="C26563" i="1" s="1"/>
  <c r="C26564" i="1" s="1"/>
  <c r="C26565" i="1" s="1"/>
  <c r="C26566" i="1" s="1"/>
  <c r="C26567" i="1" s="1"/>
  <c r="C26568" i="1" s="1"/>
  <c r="C26569" i="1" s="1"/>
  <c r="C26570" i="1" s="1"/>
  <c r="C26571" i="1" s="1"/>
  <c r="C26572" i="1" s="1"/>
  <c r="C26573" i="1" s="1"/>
  <c r="C26574" i="1" s="1"/>
  <c r="C26575" i="1" s="1"/>
  <c r="C26576" i="1" s="1"/>
  <c r="C26577" i="1" s="1"/>
  <c r="C26578" i="1" s="1"/>
  <c r="C26579" i="1" s="1"/>
  <c r="C26580" i="1" s="1"/>
  <c r="C26581" i="1" s="1"/>
  <c r="C26582" i="1" s="1"/>
  <c r="C26583" i="1" s="1"/>
  <c r="C26584" i="1" s="1"/>
  <c r="C26585" i="1" s="1"/>
  <c r="C26586" i="1" s="1"/>
  <c r="C26587" i="1" s="1"/>
  <c r="C26588" i="1" s="1"/>
  <c r="C26589" i="1" s="1"/>
  <c r="C26590" i="1" s="1"/>
  <c r="C26591" i="1" s="1"/>
  <c r="C26592" i="1" s="1"/>
  <c r="C26593" i="1" s="1"/>
  <c r="C26594" i="1" s="1"/>
  <c r="C26595" i="1" s="1"/>
  <c r="C26596" i="1" s="1"/>
  <c r="C26597" i="1" s="1"/>
  <c r="C26598" i="1" s="1"/>
  <c r="C26599" i="1" s="1"/>
  <c r="C26600" i="1" s="1"/>
  <c r="C26601" i="1" s="1"/>
  <c r="C26602" i="1" s="1"/>
  <c r="C26603" i="1" s="1"/>
  <c r="C26604" i="1" s="1"/>
  <c r="C26605" i="1" s="1"/>
  <c r="C26606" i="1" s="1"/>
  <c r="C26607" i="1" s="1"/>
  <c r="C26608" i="1" s="1"/>
  <c r="C26609" i="1" s="1"/>
  <c r="C26610" i="1" s="1"/>
  <c r="C26611" i="1" s="1"/>
  <c r="C26612" i="1" s="1"/>
  <c r="C26613" i="1" s="1"/>
  <c r="C26614" i="1" s="1"/>
  <c r="C26615" i="1" s="1"/>
  <c r="C26616" i="1" s="1"/>
  <c r="C26617" i="1" s="1"/>
  <c r="C26618" i="1" s="1"/>
  <c r="C26619" i="1" s="1"/>
  <c r="C26620" i="1" s="1"/>
  <c r="C26621" i="1" s="1"/>
  <c r="C26622" i="1" s="1"/>
  <c r="C26623" i="1" s="1"/>
  <c r="C26624" i="1" s="1"/>
  <c r="C26625" i="1" s="1"/>
  <c r="C26626" i="1" s="1"/>
  <c r="C26627" i="1" s="1"/>
  <c r="C26628" i="1" s="1"/>
  <c r="C26629" i="1" s="1"/>
  <c r="C26630" i="1" s="1"/>
  <c r="C26631" i="1" s="1"/>
  <c r="C26632" i="1" s="1"/>
  <c r="C26633" i="1" s="1"/>
  <c r="C26634" i="1" s="1"/>
  <c r="C26635" i="1" s="1"/>
  <c r="C26636" i="1" s="1"/>
  <c r="C26637" i="1" s="1"/>
  <c r="C26638" i="1" s="1"/>
  <c r="C26639" i="1" s="1"/>
  <c r="C26640" i="1" s="1"/>
  <c r="C26641" i="1" s="1"/>
  <c r="C26642" i="1" s="1"/>
  <c r="C26643" i="1" s="1"/>
  <c r="C26644" i="1" s="1"/>
  <c r="C26645" i="1" s="1"/>
  <c r="C26646" i="1" s="1"/>
  <c r="C26647" i="1" s="1"/>
  <c r="C26648" i="1" s="1"/>
  <c r="C26649" i="1" s="1"/>
  <c r="C26650" i="1" s="1"/>
  <c r="C26651" i="1" s="1"/>
  <c r="C26652" i="1" s="1"/>
  <c r="C26653" i="1" s="1"/>
  <c r="C26654" i="1" s="1"/>
  <c r="C26655" i="1" s="1"/>
  <c r="C26656" i="1" s="1"/>
  <c r="C26657" i="1" s="1"/>
  <c r="C26658" i="1" s="1"/>
  <c r="C26659" i="1" s="1"/>
  <c r="C26660" i="1" s="1"/>
  <c r="C26661" i="1" s="1"/>
  <c r="C26662" i="1" s="1"/>
  <c r="C26663" i="1" s="1"/>
  <c r="C26664" i="1" s="1"/>
  <c r="C26665" i="1" s="1"/>
  <c r="C26666" i="1" s="1"/>
  <c r="C26667" i="1" s="1"/>
  <c r="C26668" i="1" s="1"/>
  <c r="C26669" i="1" s="1"/>
  <c r="C26670" i="1" s="1"/>
  <c r="C26671" i="1" s="1"/>
  <c r="C26672" i="1" s="1"/>
  <c r="C26673" i="1" s="1"/>
  <c r="C26674" i="1" s="1"/>
  <c r="C26675" i="1" s="1"/>
  <c r="C26676" i="1" s="1"/>
  <c r="C26677" i="1" s="1"/>
  <c r="C26678" i="1" s="1"/>
  <c r="C26679" i="1" s="1"/>
  <c r="C26680" i="1" s="1"/>
  <c r="C26681" i="1" s="1"/>
  <c r="C26682" i="1" s="1"/>
  <c r="C26683" i="1" s="1"/>
  <c r="C26684" i="1" s="1"/>
  <c r="C26685" i="1" s="1"/>
  <c r="C26686" i="1" s="1"/>
  <c r="C26687" i="1" s="1"/>
  <c r="C26688" i="1" s="1"/>
  <c r="C26689" i="1" s="1"/>
  <c r="C26690" i="1" s="1"/>
  <c r="C26691" i="1" s="1"/>
  <c r="C26692" i="1" s="1"/>
  <c r="C26693" i="1" s="1"/>
  <c r="C26694" i="1" s="1"/>
  <c r="C26695" i="1" s="1"/>
  <c r="C26696" i="1" s="1"/>
  <c r="C26697" i="1" s="1"/>
  <c r="C26698" i="1" s="1"/>
  <c r="C26699" i="1" s="1"/>
  <c r="C26700" i="1" s="1"/>
  <c r="C26701" i="1" s="1"/>
  <c r="C26702" i="1" s="1"/>
  <c r="C26703" i="1" s="1"/>
  <c r="C26704" i="1" s="1"/>
  <c r="C26705" i="1" s="1"/>
  <c r="C26706" i="1" s="1"/>
  <c r="C26707" i="1" s="1"/>
  <c r="C26708" i="1" s="1"/>
  <c r="C26709" i="1" s="1"/>
  <c r="C26710" i="1" s="1"/>
  <c r="C26711" i="1" s="1"/>
  <c r="C26712" i="1" s="1"/>
  <c r="C26713" i="1" s="1"/>
  <c r="C26714" i="1" s="1"/>
  <c r="C26715" i="1" s="1"/>
  <c r="C26716" i="1" s="1"/>
  <c r="C26717" i="1" s="1"/>
  <c r="C26718" i="1" s="1"/>
  <c r="C26719" i="1" s="1"/>
  <c r="C26720" i="1" s="1"/>
  <c r="C26721" i="1" s="1"/>
  <c r="C26722" i="1" s="1"/>
  <c r="C26723" i="1" s="1"/>
  <c r="C26724" i="1" s="1"/>
  <c r="C26725" i="1" s="1"/>
  <c r="C26726" i="1" s="1"/>
  <c r="C26727" i="1" s="1"/>
  <c r="C26728" i="1" s="1"/>
  <c r="C26729" i="1" s="1"/>
  <c r="C26730" i="1" s="1"/>
  <c r="C26731" i="1" s="1"/>
  <c r="C26732" i="1" s="1"/>
  <c r="C26733" i="1" s="1"/>
  <c r="C26734" i="1" s="1"/>
  <c r="C26735" i="1" s="1"/>
  <c r="C26736" i="1" s="1"/>
  <c r="C26737" i="1" s="1"/>
  <c r="C26738" i="1" s="1"/>
  <c r="C26739" i="1" s="1"/>
  <c r="C26740" i="1" s="1"/>
  <c r="C26741" i="1" s="1"/>
  <c r="C26742" i="1" s="1"/>
  <c r="C26743" i="1" s="1"/>
  <c r="C26744" i="1" s="1"/>
  <c r="C26745" i="1" s="1"/>
  <c r="C26746" i="1" s="1"/>
  <c r="C26747" i="1" s="1"/>
  <c r="C26748" i="1" s="1"/>
  <c r="C26749" i="1" s="1"/>
  <c r="C26750" i="1" s="1"/>
  <c r="C26751" i="1" s="1"/>
  <c r="C26752" i="1" s="1"/>
  <c r="C26753" i="1" s="1"/>
  <c r="C26754" i="1" s="1"/>
  <c r="C26755" i="1" s="1"/>
  <c r="C26756" i="1" s="1"/>
  <c r="C26757" i="1" s="1"/>
  <c r="C26758" i="1" s="1"/>
  <c r="C26759" i="1" s="1"/>
  <c r="C26760" i="1" s="1"/>
  <c r="C26761" i="1" s="1"/>
  <c r="C26762" i="1" s="1"/>
  <c r="C26763" i="1" s="1"/>
  <c r="C26764" i="1" s="1"/>
  <c r="C26765" i="1" s="1"/>
  <c r="C26766" i="1" s="1"/>
  <c r="C26767" i="1" s="1"/>
  <c r="C26768" i="1" s="1"/>
  <c r="C26769" i="1" s="1"/>
  <c r="C26770" i="1" s="1"/>
  <c r="C26771" i="1" s="1"/>
  <c r="C26772" i="1" s="1"/>
  <c r="C26773" i="1" s="1"/>
  <c r="C26774" i="1" s="1"/>
  <c r="C26775" i="1" s="1"/>
  <c r="C26776" i="1" s="1"/>
  <c r="C26777" i="1" s="1"/>
  <c r="C26778" i="1" s="1"/>
  <c r="C26779" i="1" s="1"/>
  <c r="C26780" i="1" s="1"/>
  <c r="C26781" i="1" s="1"/>
  <c r="C26782" i="1" s="1"/>
  <c r="C26783" i="1" s="1"/>
  <c r="C26784" i="1" s="1"/>
  <c r="C26785" i="1" s="1"/>
  <c r="C26786" i="1" s="1"/>
  <c r="C26787" i="1" s="1"/>
  <c r="C26788" i="1" s="1"/>
  <c r="C26789" i="1" s="1"/>
  <c r="C26790" i="1" s="1"/>
  <c r="C26791" i="1" s="1"/>
  <c r="C26792" i="1" s="1"/>
  <c r="C26793" i="1" s="1"/>
  <c r="C26794" i="1" s="1"/>
  <c r="C26795" i="1" s="1"/>
  <c r="C26796" i="1" s="1"/>
  <c r="C26797" i="1" s="1"/>
  <c r="C26798" i="1" s="1"/>
  <c r="C26799" i="1" s="1"/>
  <c r="C26800" i="1" s="1"/>
  <c r="C26801" i="1" s="1"/>
  <c r="C26802" i="1" s="1"/>
  <c r="C26803" i="1" s="1"/>
  <c r="C26804" i="1" s="1"/>
  <c r="C26805" i="1" s="1"/>
  <c r="C26806" i="1" s="1"/>
  <c r="C26807" i="1" s="1"/>
  <c r="C26808" i="1" s="1"/>
  <c r="C26809" i="1" s="1"/>
  <c r="C26810" i="1" s="1"/>
  <c r="C26811" i="1" s="1"/>
  <c r="C26812" i="1" s="1"/>
  <c r="C26813" i="1" s="1"/>
  <c r="C26814" i="1" s="1"/>
  <c r="C26815" i="1" s="1"/>
  <c r="C26816" i="1" s="1"/>
  <c r="C26817" i="1" s="1"/>
  <c r="C26818" i="1" s="1"/>
  <c r="C26819" i="1" s="1"/>
  <c r="C26820" i="1" s="1"/>
  <c r="C26821" i="1" s="1"/>
  <c r="C26822" i="1" s="1"/>
  <c r="C26823" i="1" s="1"/>
  <c r="C26824" i="1" s="1"/>
  <c r="C26825" i="1" s="1"/>
  <c r="C26826" i="1" s="1"/>
  <c r="C26827" i="1" s="1"/>
  <c r="C26828" i="1" s="1"/>
  <c r="C26829" i="1" s="1"/>
  <c r="C26830" i="1" s="1"/>
  <c r="C26831" i="1" s="1"/>
  <c r="C26832" i="1" s="1"/>
  <c r="C26833" i="1" s="1"/>
  <c r="C26834" i="1" s="1"/>
  <c r="C26835" i="1" s="1"/>
  <c r="C26836" i="1" s="1"/>
  <c r="C26837" i="1" s="1"/>
  <c r="C26838" i="1" s="1"/>
  <c r="C26839" i="1" s="1"/>
  <c r="C26840" i="1" s="1"/>
  <c r="C26841" i="1" s="1"/>
  <c r="C26842" i="1" s="1"/>
  <c r="C26843" i="1" s="1"/>
  <c r="C26844" i="1" s="1"/>
  <c r="C26845" i="1" s="1"/>
  <c r="C26846" i="1" s="1"/>
  <c r="C26847" i="1" s="1"/>
  <c r="C26848" i="1" s="1"/>
  <c r="C26849" i="1" s="1"/>
  <c r="C26850" i="1" s="1"/>
  <c r="C26851" i="1" s="1"/>
  <c r="C26852" i="1" s="1"/>
  <c r="C26853" i="1" s="1"/>
  <c r="C26854" i="1" s="1"/>
  <c r="C26855" i="1" s="1"/>
  <c r="C26856" i="1" s="1"/>
  <c r="C26857" i="1" s="1"/>
  <c r="C26858" i="1" s="1"/>
  <c r="C26859" i="1" s="1"/>
  <c r="C26860" i="1" s="1"/>
  <c r="C26861" i="1" s="1"/>
  <c r="C26862" i="1" s="1"/>
  <c r="C26863" i="1" s="1"/>
  <c r="C26864" i="1" s="1"/>
  <c r="C26865" i="1" s="1"/>
  <c r="C26866" i="1" s="1"/>
  <c r="C26867" i="1" s="1"/>
  <c r="C26868" i="1" s="1"/>
  <c r="C26869" i="1" s="1"/>
  <c r="C26870" i="1" s="1"/>
  <c r="C26871" i="1" s="1"/>
  <c r="C26872" i="1" s="1"/>
  <c r="C26873" i="1" s="1"/>
  <c r="C26874" i="1" s="1"/>
  <c r="C26875" i="1" s="1"/>
  <c r="C26876" i="1" s="1"/>
  <c r="C26877" i="1" s="1"/>
  <c r="C26878" i="1" s="1"/>
  <c r="C26879" i="1" s="1"/>
  <c r="C26880" i="1" s="1"/>
  <c r="C26881" i="1" s="1"/>
  <c r="C26882" i="1" s="1"/>
  <c r="C26883" i="1" s="1"/>
  <c r="C26884" i="1" s="1"/>
  <c r="C26885" i="1" s="1"/>
  <c r="C26886" i="1" s="1"/>
  <c r="C26887" i="1" s="1"/>
  <c r="C26888" i="1" s="1"/>
  <c r="C26889" i="1" s="1"/>
  <c r="C26890" i="1" s="1"/>
  <c r="C26891" i="1" s="1"/>
  <c r="C26892" i="1" s="1"/>
  <c r="C26893" i="1" s="1"/>
  <c r="C26894" i="1" s="1"/>
  <c r="C26895" i="1" s="1"/>
  <c r="C26896" i="1" s="1"/>
  <c r="C26897" i="1" s="1"/>
  <c r="C26898" i="1" s="1"/>
  <c r="C26899" i="1" s="1"/>
  <c r="C26900" i="1" s="1"/>
  <c r="C26901" i="1" s="1"/>
  <c r="C26902" i="1" s="1"/>
  <c r="C26903" i="1" s="1"/>
  <c r="C26904" i="1" s="1"/>
  <c r="C26905" i="1" s="1"/>
  <c r="C26906" i="1" s="1"/>
  <c r="C26907" i="1" s="1"/>
  <c r="C26908" i="1" s="1"/>
  <c r="C26909" i="1" s="1"/>
  <c r="C26910" i="1" s="1"/>
  <c r="C26911" i="1" s="1"/>
  <c r="C26912" i="1" s="1"/>
  <c r="C26913" i="1" s="1"/>
  <c r="C26914" i="1" s="1"/>
  <c r="C26915" i="1" s="1"/>
  <c r="C26916" i="1" s="1"/>
  <c r="C26917" i="1" s="1"/>
  <c r="C26918" i="1" s="1"/>
  <c r="C26919" i="1" s="1"/>
  <c r="C26920" i="1" s="1"/>
  <c r="C26921" i="1" s="1"/>
  <c r="C26922" i="1" s="1"/>
  <c r="C26923" i="1" s="1"/>
  <c r="C26924" i="1" s="1"/>
  <c r="C26925" i="1" s="1"/>
  <c r="C26926" i="1" s="1"/>
  <c r="C26927" i="1" s="1"/>
  <c r="C26928" i="1" s="1"/>
  <c r="C26929" i="1" s="1"/>
  <c r="C26930" i="1" s="1"/>
  <c r="C26931" i="1" s="1"/>
  <c r="C26932" i="1" s="1"/>
  <c r="C26933" i="1" s="1"/>
  <c r="C26934" i="1" s="1"/>
  <c r="C26935" i="1" s="1"/>
  <c r="C26936" i="1" s="1"/>
  <c r="C26937" i="1" s="1"/>
  <c r="C26938" i="1" s="1"/>
  <c r="C26939" i="1" s="1"/>
  <c r="C26940" i="1" s="1"/>
  <c r="C26941" i="1" s="1"/>
  <c r="C26942" i="1" s="1"/>
  <c r="C26943" i="1" s="1"/>
  <c r="C26944" i="1" s="1"/>
  <c r="C26945" i="1" s="1"/>
  <c r="C26946" i="1" s="1"/>
  <c r="C26947" i="1" s="1"/>
  <c r="C26948" i="1" s="1"/>
  <c r="C26949" i="1" s="1"/>
  <c r="C26950" i="1" s="1"/>
  <c r="C26951" i="1" s="1"/>
  <c r="C26952" i="1" s="1"/>
  <c r="C26953" i="1" s="1"/>
  <c r="C26954" i="1" s="1"/>
  <c r="C26955" i="1" s="1"/>
  <c r="C26956" i="1" s="1"/>
  <c r="C26957" i="1" s="1"/>
  <c r="C26958" i="1" s="1"/>
  <c r="C26959" i="1" s="1"/>
  <c r="C26960" i="1" s="1"/>
  <c r="C26961" i="1" s="1"/>
  <c r="C26962" i="1" s="1"/>
  <c r="C26963" i="1" s="1"/>
  <c r="C26964" i="1" s="1"/>
  <c r="C26965" i="1" s="1"/>
  <c r="C26966" i="1" s="1"/>
  <c r="C26967" i="1" s="1"/>
  <c r="C26968" i="1" s="1"/>
  <c r="C26969" i="1" s="1"/>
  <c r="C26970" i="1" s="1"/>
  <c r="C26971" i="1" s="1"/>
  <c r="C26972" i="1" s="1"/>
  <c r="C26973" i="1" s="1"/>
  <c r="C26974" i="1" s="1"/>
  <c r="C26975" i="1" s="1"/>
  <c r="C26976" i="1" s="1"/>
  <c r="C26977" i="1" s="1"/>
  <c r="C26978" i="1" s="1"/>
  <c r="C26979" i="1" s="1"/>
  <c r="C26980" i="1" s="1"/>
  <c r="C26981" i="1" s="1"/>
  <c r="C26982" i="1" s="1"/>
  <c r="C26983" i="1" s="1"/>
  <c r="C26984" i="1" s="1"/>
  <c r="C26985" i="1" s="1"/>
  <c r="C26986" i="1" s="1"/>
  <c r="C26987" i="1" s="1"/>
  <c r="C26988" i="1" s="1"/>
  <c r="C26989" i="1" s="1"/>
  <c r="C26990" i="1" s="1"/>
  <c r="C26991" i="1" s="1"/>
  <c r="C26992" i="1" s="1"/>
  <c r="C26993" i="1" s="1"/>
  <c r="C26994" i="1" s="1"/>
  <c r="C26995" i="1" s="1"/>
  <c r="C26996" i="1" s="1"/>
  <c r="C26997" i="1" s="1"/>
  <c r="C26998" i="1" s="1"/>
  <c r="C26999" i="1" s="1"/>
  <c r="C27000" i="1" s="1"/>
  <c r="C27001" i="1" s="1"/>
  <c r="C27002" i="1" s="1"/>
  <c r="C27003" i="1" s="1"/>
  <c r="C27004" i="1" s="1"/>
  <c r="C27005" i="1" s="1"/>
  <c r="C27006" i="1" s="1"/>
  <c r="C27007" i="1" s="1"/>
  <c r="C27008" i="1" s="1"/>
  <c r="C27009" i="1" s="1"/>
  <c r="C27010" i="1" s="1"/>
  <c r="C27011" i="1" s="1"/>
  <c r="C27012" i="1" s="1"/>
  <c r="C27013" i="1" s="1"/>
  <c r="C27014" i="1" s="1"/>
  <c r="C27015" i="1" s="1"/>
  <c r="C27016" i="1" s="1"/>
  <c r="C27017" i="1" s="1"/>
  <c r="C27018" i="1" s="1"/>
  <c r="C27019" i="1" s="1"/>
  <c r="C27020" i="1" s="1"/>
  <c r="C27021" i="1" s="1"/>
  <c r="C27022" i="1" s="1"/>
  <c r="C27023" i="1" s="1"/>
  <c r="C27024" i="1" s="1"/>
  <c r="C27025" i="1" s="1"/>
  <c r="C27026" i="1" s="1"/>
  <c r="C27027" i="1" s="1"/>
  <c r="C27028" i="1" s="1"/>
  <c r="C27029" i="1" s="1"/>
  <c r="C27030" i="1" s="1"/>
  <c r="C27031" i="1" s="1"/>
  <c r="C27032" i="1" s="1"/>
  <c r="C27033" i="1" s="1"/>
  <c r="C27034" i="1" s="1"/>
  <c r="C27035" i="1" s="1"/>
  <c r="C27036" i="1" s="1"/>
  <c r="C27037" i="1" s="1"/>
  <c r="C27038" i="1" s="1"/>
  <c r="C27039" i="1" s="1"/>
  <c r="C27040" i="1" s="1"/>
  <c r="C27041" i="1" s="1"/>
  <c r="C27042" i="1" s="1"/>
  <c r="C27043" i="1" s="1"/>
  <c r="C27044" i="1" s="1"/>
  <c r="C27045" i="1" s="1"/>
  <c r="C27046" i="1" s="1"/>
  <c r="C27047" i="1" s="1"/>
  <c r="C27048" i="1" s="1"/>
  <c r="C27049" i="1" s="1"/>
  <c r="C27050" i="1" s="1"/>
  <c r="C27051" i="1" s="1"/>
  <c r="C27052" i="1" s="1"/>
  <c r="C27053" i="1" s="1"/>
  <c r="C27054" i="1" s="1"/>
  <c r="C27055" i="1" s="1"/>
  <c r="C27056" i="1" s="1"/>
  <c r="C27057" i="1" s="1"/>
  <c r="C27058" i="1" s="1"/>
  <c r="C27059" i="1" s="1"/>
  <c r="C27060" i="1" s="1"/>
  <c r="C27061" i="1" s="1"/>
  <c r="C27062" i="1" s="1"/>
  <c r="C27063" i="1" s="1"/>
  <c r="C27064" i="1" s="1"/>
  <c r="C27065" i="1" s="1"/>
  <c r="C27066" i="1" s="1"/>
  <c r="C27067" i="1" s="1"/>
  <c r="C27068" i="1" s="1"/>
  <c r="C27069" i="1" s="1"/>
  <c r="C27070" i="1" s="1"/>
  <c r="C27071" i="1" s="1"/>
  <c r="C27072" i="1" s="1"/>
  <c r="C27073" i="1" s="1"/>
  <c r="C27074" i="1" s="1"/>
  <c r="C27075" i="1" s="1"/>
  <c r="C27076" i="1" s="1"/>
  <c r="C27077" i="1" s="1"/>
  <c r="C27078" i="1" s="1"/>
  <c r="C27079" i="1" s="1"/>
  <c r="C27080" i="1" s="1"/>
  <c r="C27081" i="1" s="1"/>
  <c r="C27082" i="1" s="1"/>
  <c r="C27083" i="1" s="1"/>
  <c r="C27084" i="1" s="1"/>
  <c r="C27085" i="1" s="1"/>
  <c r="C27086" i="1" s="1"/>
  <c r="C27087" i="1" s="1"/>
  <c r="C27088" i="1" s="1"/>
  <c r="C27089" i="1" s="1"/>
  <c r="C27090" i="1" s="1"/>
  <c r="C27091" i="1" s="1"/>
  <c r="C27092" i="1" s="1"/>
  <c r="C27093" i="1" s="1"/>
  <c r="C27094" i="1" s="1"/>
  <c r="C27095" i="1" s="1"/>
  <c r="C27096" i="1" s="1"/>
  <c r="C27097" i="1" s="1"/>
  <c r="C27098" i="1" s="1"/>
  <c r="C27099" i="1" s="1"/>
  <c r="C27100" i="1" s="1"/>
  <c r="C27101" i="1" s="1"/>
  <c r="C27102" i="1" s="1"/>
  <c r="C27103" i="1" s="1"/>
  <c r="C27104" i="1" s="1"/>
  <c r="C27105" i="1" s="1"/>
  <c r="C27106" i="1" s="1"/>
  <c r="C27107" i="1" s="1"/>
  <c r="C27108" i="1" s="1"/>
  <c r="C27109" i="1" s="1"/>
  <c r="C27110" i="1" s="1"/>
  <c r="C27111" i="1" s="1"/>
  <c r="C27112" i="1" s="1"/>
  <c r="C27113" i="1" s="1"/>
  <c r="C27114" i="1" s="1"/>
  <c r="C27115" i="1" s="1"/>
  <c r="C27116" i="1" s="1"/>
  <c r="C27117" i="1" s="1"/>
  <c r="C27118" i="1" s="1"/>
  <c r="C27119" i="1" s="1"/>
  <c r="C27120" i="1" s="1"/>
  <c r="C27121" i="1" s="1"/>
  <c r="C27122" i="1" s="1"/>
  <c r="C27123" i="1" s="1"/>
  <c r="C27124" i="1" s="1"/>
  <c r="C27125" i="1" s="1"/>
  <c r="C27126" i="1" s="1"/>
  <c r="C27127" i="1" s="1"/>
  <c r="C27128" i="1" s="1"/>
  <c r="C27129" i="1" s="1"/>
  <c r="C27130" i="1" s="1"/>
  <c r="C27131" i="1" s="1"/>
  <c r="C27132" i="1" s="1"/>
  <c r="C27133" i="1" s="1"/>
  <c r="C27134" i="1" s="1"/>
  <c r="C27135" i="1" s="1"/>
  <c r="C27136" i="1" s="1"/>
  <c r="C27137" i="1" s="1"/>
  <c r="C27138" i="1" s="1"/>
  <c r="C27139" i="1" s="1"/>
  <c r="C27140" i="1" s="1"/>
  <c r="C27141" i="1" s="1"/>
  <c r="C27142" i="1" s="1"/>
  <c r="C27143" i="1" s="1"/>
  <c r="C27144" i="1" s="1"/>
  <c r="C27145" i="1" s="1"/>
  <c r="C27146" i="1" s="1"/>
  <c r="C27147" i="1" s="1"/>
  <c r="C27148" i="1" s="1"/>
  <c r="C27149" i="1" s="1"/>
  <c r="C27150" i="1" s="1"/>
  <c r="C27151" i="1" s="1"/>
  <c r="C27152" i="1" s="1"/>
  <c r="C27153" i="1" s="1"/>
  <c r="C27154" i="1" s="1"/>
  <c r="C27155" i="1" s="1"/>
  <c r="C27156" i="1" s="1"/>
  <c r="C27157" i="1" s="1"/>
  <c r="C27158" i="1" s="1"/>
  <c r="C27159" i="1" s="1"/>
  <c r="C27160" i="1" s="1"/>
  <c r="C27161" i="1" s="1"/>
  <c r="C27162" i="1" s="1"/>
  <c r="C27163" i="1" s="1"/>
  <c r="C27164" i="1" s="1"/>
  <c r="C27165" i="1" s="1"/>
  <c r="C27166" i="1" s="1"/>
  <c r="C27167" i="1" s="1"/>
  <c r="C27168" i="1" s="1"/>
  <c r="C27169" i="1" s="1"/>
  <c r="C27170" i="1" s="1"/>
  <c r="C27171" i="1" s="1"/>
  <c r="C27172" i="1" s="1"/>
  <c r="C27173" i="1" s="1"/>
  <c r="C27174" i="1" s="1"/>
  <c r="C27175" i="1" s="1"/>
  <c r="C27176" i="1" s="1"/>
  <c r="C27177" i="1" s="1"/>
  <c r="C27178" i="1" s="1"/>
  <c r="C27179" i="1" s="1"/>
  <c r="C27180" i="1" s="1"/>
  <c r="C27181" i="1" s="1"/>
  <c r="C27182" i="1" s="1"/>
  <c r="C27183" i="1" s="1"/>
  <c r="C27184" i="1" s="1"/>
  <c r="C27185" i="1" s="1"/>
  <c r="C27186" i="1" s="1"/>
  <c r="C27187" i="1" s="1"/>
  <c r="C27188" i="1" s="1"/>
  <c r="C27189" i="1" s="1"/>
  <c r="C27190" i="1" s="1"/>
  <c r="C27191" i="1" s="1"/>
  <c r="C27192" i="1" s="1"/>
  <c r="C27193" i="1" s="1"/>
  <c r="C27194" i="1" s="1"/>
  <c r="C27195" i="1" s="1"/>
  <c r="C27196" i="1" s="1"/>
  <c r="C27197" i="1" s="1"/>
  <c r="C27198" i="1" s="1"/>
  <c r="C27199" i="1" s="1"/>
  <c r="C27200" i="1" s="1"/>
  <c r="C27201" i="1" s="1"/>
  <c r="C27202" i="1" s="1"/>
  <c r="C27203" i="1" s="1"/>
  <c r="C27204" i="1" s="1"/>
  <c r="C27205" i="1" s="1"/>
  <c r="C27206" i="1" s="1"/>
  <c r="C27207" i="1" s="1"/>
  <c r="C27208" i="1" s="1"/>
  <c r="C27209" i="1" s="1"/>
  <c r="C27210" i="1" s="1"/>
  <c r="C27211" i="1" s="1"/>
  <c r="C27212" i="1" s="1"/>
  <c r="C27213" i="1" s="1"/>
  <c r="C27214" i="1" s="1"/>
  <c r="C27215" i="1" s="1"/>
  <c r="C27216" i="1" s="1"/>
  <c r="C27217" i="1" s="1"/>
  <c r="C27218" i="1" s="1"/>
  <c r="C27219" i="1" s="1"/>
  <c r="C27220" i="1" s="1"/>
  <c r="C27221" i="1" s="1"/>
  <c r="C27222" i="1" s="1"/>
  <c r="C27223" i="1" s="1"/>
  <c r="C27224" i="1" s="1"/>
  <c r="C27225" i="1" s="1"/>
  <c r="C27226" i="1" s="1"/>
  <c r="C27227" i="1" s="1"/>
  <c r="C27228" i="1" s="1"/>
  <c r="C27229" i="1" s="1"/>
  <c r="C27230" i="1" s="1"/>
  <c r="C27231" i="1" s="1"/>
  <c r="C27232" i="1" s="1"/>
  <c r="C27233" i="1" s="1"/>
  <c r="C27234" i="1" s="1"/>
  <c r="C27235" i="1" s="1"/>
  <c r="C27236" i="1" s="1"/>
  <c r="C27237" i="1" s="1"/>
  <c r="C27238" i="1" s="1"/>
  <c r="C27239" i="1" s="1"/>
  <c r="C27240" i="1" s="1"/>
  <c r="C27241" i="1" s="1"/>
  <c r="C27242" i="1" s="1"/>
  <c r="C27243" i="1" s="1"/>
  <c r="C27244" i="1" s="1"/>
  <c r="C27245" i="1" s="1"/>
  <c r="C27246" i="1" s="1"/>
  <c r="C27247" i="1" s="1"/>
  <c r="C27248" i="1" s="1"/>
  <c r="C27249" i="1" s="1"/>
  <c r="C27250" i="1" s="1"/>
  <c r="C27251" i="1" s="1"/>
  <c r="C27252" i="1" s="1"/>
  <c r="C27253" i="1" s="1"/>
  <c r="C27254" i="1" s="1"/>
  <c r="C27255" i="1" s="1"/>
  <c r="C27256" i="1" s="1"/>
  <c r="C27257" i="1" s="1"/>
  <c r="C27258" i="1" s="1"/>
  <c r="C27259" i="1" s="1"/>
  <c r="C27260" i="1" s="1"/>
  <c r="C27261" i="1" s="1"/>
  <c r="C27262" i="1" s="1"/>
  <c r="C27263" i="1" s="1"/>
  <c r="C27264" i="1" s="1"/>
  <c r="C27265" i="1" s="1"/>
  <c r="C27266" i="1" s="1"/>
  <c r="C27267" i="1" s="1"/>
  <c r="C27268" i="1" s="1"/>
  <c r="C27269" i="1" s="1"/>
  <c r="C27270" i="1" s="1"/>
  <c r="C27271" i="1" s="1"/>
  <c r="C27272" i="1" s="1"/>
  <c r="C27273" i="1" s="1"/>
  <c r="C27274" i="1" s="1"/>
  <c r="C27275" i="1" s="1"/>
  <c r="C27276" i="1" s="1"/>
  <c r="C27277" i="1" s="1"/>
  <c r="C27278" i="1" s="1"/>
  <c r="C27279" i="1" s="1"/>
  <c r="C27280" i="1" s="1"/>
  <c r="C27281" i="1" s="1"/>
  <c r="C27282" i="1" s="1"/>
  <c r="C27283" i="1" s="1"/>
  <c r="C27284" i="1" s="1"/>
  <c r="C27285" i="1" s="1"/>
  <c r="C27286" i="1" s="1"/>
  <c r="C27287" i="1" s="1"/>
  <c r="C27288" i="1" s="1"/>
  <c r="C27289" i="1" s="1"/>
  <c r="C27290" i="1" s="1"/>
  <c r="C27291" i="1" s="1"/>
  <c r="C27292" i="1" s="1"/>
  <c r="C27293" i="1" s="1"/>
  <c r="C27294" i="1" s="1"/>
  <c r="C27295" i="1" s="1"/>
  <c r="C27296" i="1" s="1"/>
  <c r="C27297" i="1" s="1"/>
  <c r="C27298" i="1" s="1"/>
  <c r="C27299" i="1" s="1"/>
  <c r="C27300" i="1" s="1"/>
  <c r="C27301" i="1" s="1"/>
  <c r="C27302" i="1" s="1"/>
  <c r="C27303" i="1" s="1"/>
  <c r="C27304" i="1" s="1"/>
  <c r="C27305" i="1" s="1"/>
  <c r="C27306" i="1" s="1"/>
  <c r="C27307" i="1" s="1"/>
  <c r="C27308" i="1" s="1"/>
  <c r="C27309" i="1" s="1"/>
  <c r="C27310" i="1" s="1"/>
  <c r="C27311" i="1" s="1"/>
  <c r="C27312" i="1" s="1"/>
  <c r="C27313" i="1" s="1"/>
  <c r="C27314" i="1" s="1"/>
  <c r="C27315" i="1" s="1"/>
  <c r="C27316" i="1" s="1"/>
  <c r="C27317" i="1" s="1"/>
  <c r="C27318" i="1" s="1"/>
  <c r="C27319" i="1" s="1"/>
  <c r="C27320" i="1" s="1"/>
  <c r="C27321" i="1" s="1"/>
  <c r="C27322" i="1" s="1"/>
  <c r="C27323" i="1" s="1"/>
  <c r="C27324" i="1" s="1"/>
  <c r="C27325" i="1" s="1"/>
  <c r="C27326" i="1" s="1"/>
  <c r="C27327" i="1" s="1"/>
  <c r="C27328" i="1" s="1"/>
  <c r="C27329" i="1" s="1"/>
  <c r="C27330" i="1" s="1"/>
  <c r="C27331" i="1" s="1"/>
  <c r="C27332" i="1" s="1"/>
  <c r="C27333" i="1" s="1"/>
  <c r="C27334" i="1" s="1"/>
  <c r="C27335" i="1" s="1"/>
  <c r="C27336" i="1" s="1"/>
  <c r="C27337" i="1" s="1"/>
  <c r="C27338" i="1" s="1"/>
  <c r="C27339" i="1" s="1"/>
  <c r="C27340" i="1" s="1"/>
  <c r="C27341" i="1" s="1"/>
  <c r="C27342" i="1" s="1"/>
  <c r="C27343" i="1" s="1"/>
  <c r="C27344" i="1" s="1"/>
  <c r="C27345" i="1" s="1"/>
  <c r="C27346" i="1" s="1"/>
  <c r="C27347" i="1" s="1"/>
  <c r="C27348" i="1" s="1"/>
  <c r="C27349" i="1" s="1"/>
  <c r="C27350" i="1" s="1"/>
  <c r="C27351" i="1" s="1"/>
  <c r="C27352" i="1" s="1"/>
  <c r="C27353" i="1" s="1"/>
  <c r="C27354" i="1" s="1"/>
  <c r="C27355" i="1" s="1"/>
  <c r="C27356" i="1" s="1"/>
  <c r="C27357" i="1" s="1"/>
  <c r="C27358" i="1" s="1"/>
  <c r="C27359" i="1" s="1"/>
  <c r="C27360" i="1" s="1"/>
  <c r="C27361" i="1" s="1"/>
  <c r="C27362" i="1" s="1"/>
  <c r="C27363" i="1" s="1"/>
  <c r="C27364" i="1" s="1"/>
  <c r="C27365" i="1" s="1"/>
  <c r="C27366" i="1" s="1"/>
  <c r="C27367" i="1" s="1"/>
  <c r="C27368" i="1" s="1"/>
  <c r="C27369" i="1" s="1"/>
  <c r="C27370" i="1" s="1"/>
  <c r="C27371" i="1" s="1"/>
  <c r="C27372" i="1" s="1"/>
  <c r="C27373" i="1" s="1"/>
  <c r="C27374" i="1" s="1"/>
  <c r="C27375" i="1" s="1"/>
  <c r="C27376" i="1" s="1"/>
  <c r="C27377" i="1" s="1"/>
  <c r="C27378" i="1" s="1"/>
  <c r="C27379" i="1" s="1"/>
  <c r="C27380" i="1" s="1"/>
  <c r="C27381" i="1" s="1"/>
  <c r="C27382" i="1" s="1"/>
  <c r="C27383" i="1" s="1"/>
  <c r="C27384" i="1" s="1"/>
  <c r="C27385" i="1" s="1"/>
  <c r="C27386" i="1" s="1"/>
  <c r="C27387" i="1" s="1"/>
  <c r="C27388" i="1" s="1"/>
  <c r="C27389" i="1" s="1"/>
  <c r="C27390" i="1" s="1"/>
  <c r="C27391" i="1" s="1"/>
  <c r="C27392" i="1" s="1"/>
  <c r="C27393" i="1" s="1"/>
  <c r="C27394" i="1" s="1"/>
  <c r="C27395" i="1" s="1"/>
  <c r="C27396" i="1" s="1"/>
  <c r="C27397" i="1" s="1"/>
  <c r="C27398" i="1" s="1"/>
  <c r="C27399" i="1" s="1"/>
  <c r="C27400" i="1" s="1"/>
  <c r="C27401" i="1" s="1"/>
  <c r="C27402" i="1" s="1"/>
  <c r="C27403" i="1" s="1"/>
  <c r="C27404" i="1" s="1"/>
  <c r="C27405" i="1" s="1"/>
  <c r="C27406" i="1" s="1"/>
  <c r="C27407" i="1" s="1"/>
  <c r="C27408" i="1" s="1"/>
  <c r="C27409" i="1" s="1"/>
  <c r="C27410" i="1" s="1"/>
  <c r="C27411" i="1" s="1"/>
  <c r="C27412" i="1" s="1"/>
  <c r="C27413" i="1" s="1"/>
  <c r="C27414" i="1" s="1"/>
  <c r="C27415" i="1" s="1"/>
  <c r="C27416" i="1" s="1"/>
  <c r="C27417" i="1" s="1"/>
  <c r="C27418" i="1" s="1"/>
  <c r="C27419" i="1" s="1"/>
  <c r="C27420" i="1" s="1"/>
  <c r="C27421" i="1" s="1"/>
  <c r="C27422" i="1" s="1"/>
  <c r="C27423" i="1" s="1"/>
  <c r="C27424" i="1" s="1"/>
  <c r="C27425" i="1" s="1"/>
  <c r="C27426" i="1" s="1"/>
  <c r="C27427" i="1" s="1"/>
  <c r="C27428" i="1" s="1"/>
  <c r="C27429" i="1" s="1"/>
  <c r="C27430" i="1" s="1"/>
  <c r="C27431" i="1" s="1"/>
  <c r="C27432" i="1" s="1"/>
  <c r="C27433" i="1" s="1"/>
  <c r="C27434" i="1" s="1"/>
  <c r="C27435" i="1" s="1"/>
  <c r="C27436" i="1" s="1"/>
  <c r="C27437" i="1" s="1"/>
  <c r="C27438" i="1" s="1"/>
  <c r="C27439" i="1" s="1"/>
  <c r="C27440" i="1" s="1"/>
  <c r="C27441" i="1" s="1"/>
  <c r="C27442" i="1" s="1"/>
  <c r="C27443" i="1" s="1"/>
  <c r="C27444" i="1" s="1"/>
  <c r="C27445" i="1" s="1"/>
  <c r="C27446" i="1" s="1"/>
  <c r="C27447" i="1" s="1"/>
  <c r="C27448" i="1" s="1"/>
  <c r="C27449" i="1" s="1"/>
  <c r="C27450" i="1" s="1"/>
  <c r="C27451" i="1" s="1"/>
  <c r="C27452" i="1" s="1"/>
  <c r="C27453" i="1" s="1"/>
  <c r="C27454" i="1" s="1"/>
  <c r="C27455" i="1" s="1"/>
  <c r="C27456" i="1" s="1"/>
  <c r="C27457" i="1" s="1"/>
  <c r="C27458" i="1" s="1"/>
  <c r="C27459" i="1" s="1"/>
  <c r="C27460" i="1" s="1"/>
  <c r="C27461" i="1" s="1"/>
  <c r="C27462" i="1" s="1"/>
  <c r="C27463" i="1" s="1"/>
  <c r="C27464" i="1" s="1"/>
  <c r="C27465" i="1" s="1"/>
  <c r="C27466" i="1" s="1"/>
  <c r="C27467" i="1" s="1"/>
  <c r="C27468" i="1" s="1"/>
  <c r="C27469" i="1" s="1"/>
  <c r="C27470" i="1" s="1"/>
  <c r="C27471" i="1" s="1"/>
  <c r="C27472" i="1" s="1"/>
  <c r="C27473" i="1" s="1"/>
  <c r="C27474" i="1" s="1"/>
  <c r="C27475" i="1" s="1"/>
  <c r="C27476" i="1" s="1"/>
  <c r="C27477" i="1" s="1"/>
  <c r="C27478" i="1" s="1"/>
  <c r="C27479" i="1" s="1"/>
  <c r="C27480" i="1" s="1"/>
  <c r="C27481" i="1" s="1"/>
  <c r="C27482" i="1" s="1"/>
  <c r="C27483" i="1" s="1"/>
  <c r="C27484" i="1" s="1"/>
  <c r="C27485" i="1" s="1"/>
  <c r="C27486" i="1" s="1"/>
  <c r="C27487" i="1" s="1"/>
  <c r="C27488" i="1" s="1"/>
  <c r="C27489" i="1" s="1"/>
  <c r="C27490" i="1" s="1"/>
  <c r="C27491" i="1" s="1"/>
  <c r="C27492" i="1" s="1"/>
  <c r="C27493" i="1" s="1"/>
  <c r="C27494" i="1" s="1"/>
  <c r="C27495" i="1" s="1"/>
  <c r="C27496" i="1" s="1"/>
  <c r="C27497" i="1" s="1"/>
  <c r="C27498" i="1" s="1"/>
  <c r="C27499" i="1" s="1"/>
  <c r="C27500" i="1" s="1"/>
  <c r="C27501" i="1" s="1"/>
  <c r="C27502" i="1" s="1"/>
  <c r="C27503" i="1" s="1"/>
  <c r="C27504" i="1" s="1"/>
  <c r="C27505" i="1" s="1"/>
  <c r="C27506" i="1" s="1"/>
  <c r="C27507" i="1" s="1"/>
  <c r="C27508" i="1" s="1"/>
  <c r="C27509" i="1" s="1"/>
  <c r="C27510" i="1" s="1"/>
  <c r="C27511" i="1" s="1"/>
  <c r="C27512" i="1" s="1"/>
  <c r="C27513" i="1" s="1"/>
  <c r="C27514" i="1" s="1"/>
  <c r="C27515" i="1" s="1"/>
  <c r="C27516" i="1" s="1"/>
  <c r="C27517" i="1" s="1"/>
  <c r="C27518" i="1" s="1"/>
  <c r="C27519" i="1" s="1"/>
  <c r="C27520" i="1" s="1"/>
  <c r="C27521" i="1" s="1"/>
  <c r="C27522" i="1" s="1"/>
  <c r="C27523" i="1" s="1"/>
  <c r="C27524" i="1" s="1"/>
  <c r="C27525" i="1" s="1"/>
  <c r="C27526" i="1" s="1"/>
  <c r="C27527" i="1" s="1"/>
  <c r="C27528" i="1" s="1"/>
  <c r="C27529" i="1" s="1"/>
  <c r="C27530" i="1" s="1"/>
  <c r="C27531" i="1" s="1"/>
  <c r="C27532" i="1" s="1"/>
  <c r="C27533" i="1" s="1"/>
  <c r="C27534" i="1" s="1"/>
  <c r="C27535" i="1" s="1"/>
  <c r="C27536" i="1" s="1"/>
  <c r="C27537" i="1" s="1"/>
  <c r="C27538" i="1" s="1"/>
  <c r="C27539" i="1" s="1"/>
  <c r="C27540" i="1" s="1"/>
  <c r="C27541" i="1" s="1"/>
  <c r="C27542" i="1" s="1"/>
  <c r="C27543" i="1" s="1"/>
  <c r="C27544" i="1" s="1"/>
  <c r="C27545" i="1" s="1"/>
  <c r="C27546" i="1" s="1"/>
  <c r="C27547" i="1" s="1"/>
  <c r="C27548" i="1" s="1"/>
  <c r="C27549" i="1" s="1"/>
  <c r="C27550" i="1" s="1"/>
  <c r="C27551" i="1" s="1"/>
  <c r="C27552" i="1" s="1"/>
  <c r="C27553" i="1" s="1"/>
  <c r="C27554" i="1" s="1"/>
  <c r="C27555" i="1" s="1"/>
  <c r="C27556" i="1" s="1"/>
  <c r="C27557" i="1" s="1"/>
  <c r="C27558" i="1" s="1"/>
  <c r="C27559" i="1" s="1"/>
  <c r="C27560" i="1" s="1"/>
  <c r="C27561" i="1" s="1"/>
  <c r="C27562" i="1" s="1"/>
  <c r="C27563" i="1" s="1"/>
  <c r="C27564" i="1" s="1"/>
  <c r="C27565" i="1" s="1"/>
  <c r="C27566" i="1" s="1"/>
  <c r="C27567" i="1" s="1"/>
  <c r="C27568" i="1" s="1"/>
  <c r="C27569" i="1" s="1"/>
  <c r="C27570" i="1" s="1"/>
  <c r="C27571" i="1" s="1"/>
  <c r="C27572" i="1" s="1"/>
  <c r="C27573" i="1" s="1"/>
  <c r="C27574" i="1" s="1"/>
  <c r="C27575" i="1" s="1"/>
  <c r="C27576" i="1" s="1"/>
  <c r="C27577" i="1" s="1"/>
  <c r="C27578" i="1" s="1"/>
  <c r="C27579" i="1" s="1"/>
  <c r="C27580" i="1" s="1"/>
  <c r="C27581" i="1" s="1"/>
  <c r="C27582" i="1" s="1"/>
  <c r="C27583" i="1" s="1"/>
  <c r="C27584" i="1" s="1"/>
  <c r="C27585" i="1" s="1"/>
  <c r="C27586" i="1" s="1"/>
  <c r="C27587" i="1" s="1"/>
  <c r="C27588" i="1" s="1"/>
  <c r="C27589" i="1" s="1"/>
  <c r="C27590" i="1" s="1"/>
  <c r="C27591" i="1" s="1"/>
  <c r="C27592" i="1" s="1"/>
  <c r="C27593" i="1" s="1"/>
  <c r="C27594" i="1" s="1"/>
  <c r="C27595" i="1" s="1"/>
  <c r="C27596" i="1" s="1"/>
  <c r="C27597" i="1" s="1"/>
  <c r="C27598" i="1" s="1"/>
  <c r="C27599" i="1" s="1"/>
  <c r="C27600" i="1" s="1"/>
  <c r="C27601" i="1" s="1"/>
  <c r="C27602" i="1" s="1"/>
  <c r="C27603" i="1" s="1"/>
  <c r="C27604" i="1" s="1"/>
  <c r="C27605" i="1" s="1"/>
  <c r="C27606" i="1" s="1"/>
  <c r="C27607" i="1" s="1"/>
  <c r="C27608" i="1" s="1"/>
  <c r="C27609" i="1" s="1"/>
  <c r="C27610" i="1" s="1"/>
  <c r="C27611" i="1" s="1"/>
  <c r="C27612" i="1" s="1"/>
  <c r="C27613" i="1" s="1"/>
  <c r="C27614" i="1" s="1"/>
  <c r="C27615" i="1" s="1"/>
  <c r="C27616" i="1" s="1"/>
  <c r="C27617" i="1" s="1"/>
  <c r="C27618" i="1" s="1"/>
  <c r="C27619" i="1" s="1"/>
  <c r="C27620" i="1" s="1"/>
  <c r="C27621" i="1" s="1"/>
  <c r="C27622" i="1" s="1"/>
  <c r="C27623" i="1" s="1"/>
  <c r="C27624" i="1" s="1"/>
  <c r="C27625" i="1" s="1"/>
  <c r="C27626" i="1" s="1"/>
  <c r="C27627" i="1" s="1"/>
  <c r="C27628" i="1" s="1"/>
  <c r="C27629" i="1" s="1"/>
  <c r="C27630" i="1" s="1"/>
  <c r="C27631" i="1" s="1"/>
  <c r="C27632" i="1" s="1"/>
  <c r="C27633" i="1" s="1"/>
  <c r="C27634" i="1" s="1"/>
  <c r="C27635" i="1" s="1"/>
  <c r="C27636" i="1" s="1"/>
  <c r="C27637" i="1" s="1"/>
  <c r="C27638" i="1" s="1"/>
  <c r="C27639" i="1" s="1"/>
  <c r="C27640" i="1" s="1"/>
  <c r="C27641" i="1" s="1"/>
  <c r="C27642" i="1" s="1"/>
  <c r="C27643" i="1" s="1"/>
  <c r="C27644" i="1" s="1"/>
  <c r="C27645" i="1" s="1"/>
  <c r="C27646" i="1" s="1"/>
  <c r="C27647" i="1" s="1"/>
  <c r="C27648" i="1" s="1"/>
  <c r="C27649" i="1" s="1"/>
  <c r="C27650" i="1" s="1"/>
  <c r="C27651" i="1" s="1"/>
  <c r="C27652" i="1" s="1"/>
  <c r="C27653" i="1" s="1"/>
  <c r="C27654" i="1" s="1"/>
  <c r="C27655" i="1" s="1"/>
  <c r="C27656" i="1" s="1"/>
  <c r="C27657" i="1" s="1"/>
  <c r="C27658" i="1" s="1"/>
  <c r="C27659" i="1" s="1"/>
  <c r="C27660" i="1" s="1"/>
  <c r="C27661" i="1" s="1"/>
  <c r="C27662" i="1" s="1"/>
  <c r="C27663" i="1" s="1"/>
  <c r="C27664" i="1" s="1"/>
  <c r="C27665" i="1" s="1"/>
  <c r="C27666" i="1" s="1"/>
  <c r="C27667" i="1" s="1"/>
  <c r="C27668" i="1" s="1"/>
  <c r="C27669" i="1" s="1"/>
  <c r="C27670" i="1" s="1"/>
  <c r="C27671" i="1" s="1"/>
  <c r="C27672" i="1" s="1"/>
  <c r="C27673" i="1" s="1"/>
  <c r="C27674" i="1" s="1"/>
  <c r="C27675" i="1" s="1"/>
  <c r="C27676" i="1" s="1"/>
  <c r="C27677" i="1" s="1"/>
  <c r="C27678" i="1" s="1"/>
  <c r="C27679" i="1" s="1"/>
  <c r="C27680" i="1" s="1"/>
  <c r="C27681" i="1" s="1"/>
  <c r="C27682" i="1" s="1"/>
  <c r="C27683" i="1" s="1"/>
  <c r="C27684" i="1" s="1"/>
  <c r="C27685" i="1" s="1"/>
  <c r="C27686" i="1" s="1"/>
  <c r="C27687" i="1" s="1"/>
  <c r="C27688" i="1" s="1"/>
  <c r="C27689" i="1" s="1"/>
  <c r="C27690" i="1" s="1"/>
  <c r="C27691" i="1" s="1"/>
  <c r="C27692" i="1" s="1"/>
  <c r="C27693" i="1" s="1"/>
  <c r="C27694" i="1" s="1"/>
  <c r="C27695" i="1" s="1"/>
  <c r="C27696" i="1" s="1"/>
  <c r="C27697" i="1" s="1"/>
  <c r="C27698" i="1" s="1"/>
  <c r="C27699" i="1" s="1"/>
  <c r="C27700" i="1" s="1"/>
  <c r="C27701" i="1" s="1"/>
  <c r="C27702" i="1" s="1"/>
  <c r="C27703" i="1" s="1"/>
  <c r="C27704" i="1" s="1"/>
  <c r="C27705" i="1" s="1"/>
  <c r="C27706" i="1" s="1"/>
  <c r="C27707" i="1" s="1"/>
  <c r="C27708" i="1" s="1"/>
  <c r="C27709" i="1" s="1"/>
  <c r="C27710" i="1" s="1"/>
  <c r="C27711" i="1" s="1"/>
  <c r="C27712" i="1" s="1"/>
  <c r="C27713" i="1" s="1"/>
  <c r="C27714" i="1" s="1"/>
  <c r="C27715" i="1" s="1"/>
  <c r="C27716" i="1" s="1"/>
  <c r="C27717" i="1" s="1"/>
  <c r="C27718" i="1" s="1"/>
  <c r="C27719" i="1" s="1"/>
  <c r="C27720" i="1" s="1"/>
  <c r="C27721" i="1" s="1"/>
  <c r="C27722" i="1" s="1"/>
  <c r="C27723" i="1" s="1"/>
  <c r="C27724" i="1" s="1"/>
  <c r="C27725" i="1" s="1"/>
  <c r="C27726" i="1" s="1"/>
  <c r="C27727" i="1" s="1"/>
  <c r="C27728" i="1" s="1"/>
  <c r="C27729" i="1" s="1"/>
  <c r="C27730" i="1" s="1"/>
  <c r="C27731" i="1" s="1"/>
  <c r="C27732" i="1" s="1"/>
  <c r="C27733" i="1" s="1"/>
  <c r="C27734" i="1" s="1"/>
  <c r="C27735" i="1" s="1"/>
  <c r="C27736" i="1" s="1"/>
  <c r="C27737" i="1" s="1"/>
  <c r="C27738" i="1" s="1"/>
  <c r="C27739" i="1" s="1"/>
  <c r="C27740" i="1" s="1"/>
  <c r="C27741" i="1" s="1"/>
  <c r="C27742" i="1" s="1"/>
  <c r="C27743" i="1" s="1"/>
  <c r="C27744" i="1" s="1"/>
  <c r="C27745" i="1" s="1"/>
  <c r="C27746" i="1" s="1"/>
  <c r="C27747" i="1" s="1"/>
  <c r="C27748" i="1" s="1"/>
  <c r="C27749" i="1" s="1"/>
  <c r="C27750" i="1" s="1"/>
  <c r="C27751" i="1" s="1"/>
  <c r="C27752" i="1" s="1"/>
  <c r="C27753" i="1" s="1"/>
  <c r="C27754" i="1" s="1"/>
  <c r="C27755" i="1" s="1"/>
  <c r="C27756" i="1" s="1"/>
  <c r="C27757" i="1" s="1"/>
  <c r="C27758" i="1" s="1"/>
  <c r="C27759" i="1" s="1"/>
  <c r="C27760" i="1" s="1"/>
  <c r="C27761" i="1" s="1"/>
  <c r="C27762" i="1" s="1"/>
  <c r="C27763" i="1" s="1"/>
  <c r="C27764" i="1" s="1"/>
  <c r="C27765" i="1" s="1"/>
  <c r="C27766" i="1" s="1"/>
  <c r="C27767" i="1" s="1"/>
  <c r="C27768" i="1" s="1"/>
  <c r="C27769" i="1" s="1"/>
  <c r="C27770" i="1" s="1"/>
  <c r="C27771" i="1" s="1"/>
  <c r="C27772" i="1" s="1"/>
  <c r="C27773" i="1" s="1"/>
  <c r="C27774" i="1" s="1"/>
  <c r="C27775" i="1" s="1"/>
  <c r="C27776" i="1" s="1"/>
  <c r="C27777" i="1" s="1"/>
  <c r="C27778" i="1" s="1"/>
  <c r="C27779" i="1" s="1"/>
  <c r="C27780" i="1" s="1"/>
  <c r="C27781" i="1" s="1"/>
  <c r="C27782" i="1" s="1"/>
  <c r="C27783" i="1" s="1"/>
  <c r="C27784" i="1" s="1"/>
  <c r="C27785" i="1" s="1"/>
  <c r="C27786" i="1" s="1"/>
  <c r="C27787" i="1" s="1"/>
  <c r="C27788" i="1" s="1"/>
  <c r="C27789" i="1" s="1"/>
  <c r="C27790" i="1" s="1"/>
  <c r="C27791" i="1" s="1"/>
  <c r="C27792" i="1" s="1"/>
  <c r="C27793" i="1" s="1"/>
  <c r="C27794" i="1" s="1"/>
  <c r="C27795" i="1" s="1"/>
  <c r="C27796" i="1" s="1"/>
  <c r="C27797" i="1" s="1"/>
  <c r="C27798" i="1" s="1"/>
  <c r="C27799" i="1" s="1"/>
  <c r="C27800" i="1" s="1"/>
  <c r="C27801" i="1" s="1"/>
  <c r="C27802" i="1" s="1"/>
  <c r="C27803" i="1" s="1"/>
  <c r="C27804" i="1" s="1"/>
  <c r="C27805" i="1" s="1"/>
  <c r="C27806" i="1" s="1"/>
  <c r="C27807" i="1" s="1"/>
  <c r="C27808" i="1" s="1"/>
  <c r="C27809" i="1" s="1"/>
  <c r="C27810" i="1" s="1"/>
  <c r="C27811" i="1" s="1"/>
  <c r="C27812" i="1" s="1"/>
  <c r="C27813" i="1" s="1"/>
  <c r="C27814" i="1" s="1"/>
  <c r="C27815" i="1" s="1"/>
  <c r="C27816" i="1" s="1"/>
  <c r="C27817" i="1" s="1"/>
  <c r="C27818" i="1" s="1"/>
  <c r="C27819" i="1" s="1"/>
  <c r="C27820" i="1" s="1"/>
  <c r="C27821" i="1" s="1"/>
  <c r="C27822" i="1" s="1"/>
  <c r="C27823" i="1" s="1"/>
  <c r="C27824" i="1" s="1"/>
  <c r="C27825" i="1" s="1"/>
  <c r="C27826" i="1" s="1"/>
  <c r="C27827" i="1" s="1"/>
  <c r="C27828" i="1" s="1"/>
  <c r="C27829" i="1" s="1"/>
  <c r="C27830" i="1" s="1"/>
  <c r="C27831" i="1" s="1"/>
  <c r="C27832" i="1" s="1"/>
  <c r="C27833" i="1" s="1"/>
  <c r="C27834" i="1" s="1"/>
  <c r="C27835" i="1" s="1"/>
  <c r="C27836" i="1" s="1"/>
  <c r="C27837" i="1" s="1"/>
  <c r="C27838" i="1" s="1"/>
  <c r="C27839" i="1" s="1"/>
  <c r="C27840" i="1" s="1"/>
  <c r="C27841" i="1" s="1"/>
  <c r="C27842" i="1" s="1"/>
  <c r="C27843" i="1" s="1"/>
  <c r="C27844" i="1" s="1"/>
  <c r="C27845" i="1" s="1"/>
  <c r="C27846" i="1" s="1"/>
  <c r="C27847" i="1" s="1"/>
  <c r="C27848" i="1" s="1"/>
  <c r="C27849" i="1" s="1"/>
  <c r="C27850" i="1" s="1"/>
  <c r="C27851" i="1" s="1"/>
  <c r="C27852" i="1" s="1"/>
  <c r="C27853" i="1" s="1"/>
  <c r="C27854" i="1" s="1"/>
  <c r="C27855" i="1" s="1"/>
  <c r="C27856" i="1" s="1"/>
  <c r="C27857" i="1" s="1"/>
  <c r="C27858" i="1" s="1"/>
  <c r="C27859" i="1" s="1"/>
  <c r="C27860" i="1" s="1"/>
  <c r="C27861" i="1" s="1"/>
  <c r="C27862" i="1" s="1"/>
  <c r="C27863" i="1" s="1"/>
  <c r="C27864" i="1" s="1"/>
  <c r="C27865" i="1" s="1"/>
  <c r="C27866" i="1" s="1"/>
  <c r="C27867" i="1" s="1"/>
  <c r="C27868" i="1" s="1"/>
  <c r="C27869" i="1" s="1"/>
  <c r="C27870" i="1" s="1"/>
  <c r="C27871" i="1" s="1"/>
  <c r="C27872" i="1" s="1"/>
  <c r="C27873" i="1" s="1"/>
  <c r="C27874" i="1" s="1"/>
  <c r="C27875" i="1" s="1"/>
  <c r="C27876" i="1" s="1"/>
  <c r="C27877" i="1" s="1"/>
  <c r="C27878" i="1" s="1"/>
  <c r="C27879" i="1" s="1"/>
  <c r="C27880" i="1" s="1"/>
  <c r="C27881" i="1" s="1"/>
  <c r="C27882" i="1" s="1"/>
  <c r="C27883" i="1" s="1"/>
  <c r="C27884" i="1" s="1"/>
  <c r="C27885" i="1" s="1"/>
  <c r="C27886" i="1" s="1"/>
  <c r="C27887" i="1" s="1"/>
  <c r="C27888" i="1" s="1"/>
  <c r="C27889" i="1" s="1"/>
  <c r="C27890" i="1" s="1"/>
  <c r="C27891" i="1" s="1"/>
  <c r="C27892" i="1" s="1"/>
  <c r="C27893" i="1" s="1"/>
  <c r="C27894" i="1" s="1"/>
  <c r="C27895" i="1" s="1"/>
  <c r="C27896" i="1" s="1"/>
  <c r="C27897" i="1" s="1"/>
  <c r="C27898" i="1" s="1"/>
  <c r="C27899" i="1" s="1"/>
  <c r="C27900" i="1" s="1"/>
  <c r="C27901" i="1" s="1"/>
  <c r="C27902" i="1" s="1"/>
  <c r="C27903" i="1" s="1"/>
  <c r="C27904" i="1" s="1"/>
  <c r="C27905" i="1" s="1"/>
  <c r="C27906" i="1" s="1"/>
  <c r="C27907" i="1" s="1"/>
  <c r="C27908" i="1" s="1"/>
  <c r="C27909" i="1" s="1"/>
  <c r="C27910" i="1" s="1"/>
  <c r="C27911" i="1" s="1"/>
  <c r="C27912" i="1" s="1"/>
  <c r="C27913" i="1" s="1"/>
  <c r="C27914" i="1" s="1"/>
  <c r="C27915" i="1" s="1"/>
  <c r="C27916" i="1" s="1"/>
  <c r="C27917" i="1" s="1"/>
  <c r="C27918" i="1" s="1"/>
  <c r="C27919" i="1" s="1"/>
  <c r="C27920" i="1" s="1"/>
  <c r="C27921" i="1" s="1"/>
  <c r="C27922" i="1" s="1"/>
  <c r="C27923" i="1" s="1"/>
  <c r="C27924" i="1" s="1"/>
  <c r="C27925" i="1" s="1"/>
  <c r="C27926" i="1" s="1"/>
  <c r="C27927" i="1" s="1"/>
  <c r="C27928" i="1" s="1"/>
  <c r="C27929" i="1" s="1"/>
  <c r="C27930" i="1" s="1"/>
  <c r="C27931" i="1" s="1"/>
  <c r="C27932" i="1" s="1"/>
  <c r="C27933" i="1" s="1"/>
  <c r="C27934" i="1" s="1"/>
  <c r="C27935" i="1" s="1"/>
  <c r="C27936" i="1" s="1"/>
  <c r="C27937" i="1" s="1"/>
  <c r="C27938" i="1" s="1"/>
  <c r="C27939" i="1" s="1"/>
  <c r="C27940" i="1" s="1"/>
  <c r="C27941" i="1" s="1"/>
  <c r="C27942" i="1" s="1"/>
  <c r="C27943" i="1" s="1"/>
  <c r="C27944" i="1" s="1"/>
  <c r="C27945" i="1" s="1"/>
  <c r="C27946" i="1" s="1"/>
  <c r="C27947" i="1" s="1"/>
  <c r="C27948" i="1" s="1"/>
  <c r="C27949" i="1" s="1"/>
  <c r="C27950" i="1" s="1"/>
  <c r="C27951" i="1" s="1"/>
  <c r="C27952" i="1" s="1"/>
  <c r="C27953" i="1" s="1"/>
  <c r="C27954" i="1" s="1"/>
  <c r="C27955" i="1" s="1"/>
  <c r="C27956" i="1" s="1"/>
  <c r="C27957" i="1" s="1"/>
  <c r="C27958" i="1" s="1"/>
  <c r="C27959" i="1" s="1"/>
  <c r="C27960" i="1" s="1"/>
  <c r="C27961" i="1" s="1"/>
  <c r="C27962" i="1" s="1"/>
  <c r="C27963" i="1" s="1"/>
  <c r="C27964" i="1" s="1"/>
  <c r="C27965" i="1" s="1"/>
  <c r="C27966" i="1" s="1"/>
  <c r="C27967" i="1" s="1"/>
  <c r="C27968" i="1" s="1"/>
  <c r="C27969" i="1" s="1"/>
  <c r="C27970" i="1" s="1"/>
  <c r="C27971" i="1" s="1"/>
  <c r="C27972" i="1" s="1"/>
  <c r="C27973" i="1" s="1"/>
  <c r="C27974" i="1" s="1"/>
  <c r="C27975" i="1" s="1"/>
  <c r="C27976" i="1" s="1"/>
  <c r="C27977" i="1" s="1"/>
  <c r="C27978" i="1" s="1"/>
  <c r="C27979" i="1" s="1"/>
  <c r="C27980" i="1" s="1"/>
  <c r="C27981" i="1" s="1"/>
  <c r="C27982" i="1" s="1"/>
  <c r="C27983" i="1" s="1"/>
  <c r="C27984" i="1" s="1"/>
  <c r="C27985" i="1" s="1"/>
  <c r="C27986" i="1" s="1"/>
  <c r="C27987" i="1" s="1"/>
  <c r="C27988" i="1" s="1"/>
  <c r="C27989" i="1" s="1"/>
  <c r="C27990" i="1" s="1"/>
  <c r="C27991" i="1" s="1"/>
  <c r="C27992" i="1" s="1"/>
  <c r="C27993" i="1" s="1"/>
  <c r="C27994" i="1" s="1"/>
  <c r="C27995" i="1" s="1"/>
  <c r="C27996" i="1" s="1"/>
  <c r="C27997" i="1" s="1"/>
  <c r="C27998" i="1" s="1"/>
  <c r="C27999" i="1" s="1"/>
  <c r="C28000" i="1" s="1"/>
  <c r="C28001" i="1" s="1"/>
  <c r="C28002" i="1" s="1"/>
  <c r="C28003" i="1" s="1"/>
  <c r="C28004" i="1" s="1"/>
  <c r="C28005" i="1" s="1"/>
  <c r="C28006" i="1" s="1"/>
  <c r="C28007" i="1" s="1"/>
  <c r="C28008" i="1" s="1"/>
  <c r="C28009" i="1" s="1"/>
  <c r="C28010" i="1" s="1"/>
  <c r="C28011" i="1" s="1"/>
  <c r="C28012" i="1" s="1"/>
  <c r="C28013" i="1" s="1"/>
  <c r="C28014" i="1" s="1"/>
  <c r="C28015" i="1" s="1"/>
  <c r="C28016" i="1" s="1"/>
  <c r="C28017" i="1" s="1"/>
  <c r="C28018" i="1" s="1"/>
  <c r="C28019" i="1" s="1"/>
  <c r="C28020" i="1" s="1"/>
  <c r="C28021" i="1" s="1"/>
  <c r="C28022" i="1" s="1"/>
  <c r="C28023" i="1" s="1"/>
  <c r="C28024" i="1" s="1"/>
  <c r="C28025" i="1" s="1"/>
  <c r="C28026" i="1" s="1"/>
  <c r="C28027" i="1" s="1"/>
  <c r="C28028" i="1" s="1"/>
  <c r="C28029" i="1" s="1"/>
  <c r="C28030" i="1" s="1"/>
  <c r="C28031" i="1" s="1"/>
  <c r="C28032" i="1" s="1"/>
  <c r="C28033" i="1" s="1"/>
  <c r="C28034" i="1" s="1"/>
  <c r="C28035" i="1" s="1"/>
  <c r="C28036" i="1" s="1"/>
  <c r="C28037" i="1" s="1"/>
  <c r="C28038" i="1" s="1"/>
  <c r="C28039" i="1" s="1"/>
  <c r="C28040" i="1" s="1"/>
  <c r="C28041" i="1" s="1"/>
  <c r="C28042" i="1" s="1"/>
  <c r="C28043" i="1" s="1"/>
  <c r="C28044" i="1" s="1"/>
  <c r="C28045" i="1" s="1"/>
  <c r="C28046" i="1" s="1"/>
  <c r="C28047" i="1" s="1"/>
  <c r="C28048" i="1" s="1"/>
  <c r="C28049" i="1" s="1"/>
  <c r="C28050" i="1" s="1"/>
  <c r="C28051" i="1" s="1"/>
  <c r="C28052" i="1" s="1"/>
  <c r="C28053" i="1" s="1"/>
  <c r="C28054" i="1" s="1"/>
  <c r="C28055" i="1" s="1"/>
  <c r="C28056" i="1" s="1"/>
  <c r="C28057" i="1" s="1"/>
  <c r="C28058" i="1" s="1"/>
  <c r="C28059" i="1" s="1"/>
  <c r="C28060" i="1" s="1"/>
  <c r="C28061" i="1" s="1"/>
  <c r="C28062" i="1" s="1"/>
  <c r="C28063" i="1" s="1"/>
  <c r="C28064" i="1" s="1"/>
  <c r="C28065" i="1" s="1"/>
  <c r="C28066" i="1" s="1"/>
  <c r="C28067" i="1" s="1"/>
  <c r="C28068" i="1" s="1"/>
  <c r="C28069" i="1" s="1"/>
  <c r="C28070" i="1" s="1"/>
  <c r="C28071" i="1" s="1"/>
  <c r="C28072" i="1" s="1"/>
  <c r="C28073" i="1" s="1"/>
  <c r="C28074" i="1" s="1"/>
  <c r="C28075" i="1" s="1"/>
  <c r="C28076" i="1" s="1"/>
  <c r="C28077" i="1" s="1"/>
  <c r="C28078" i="1" s="1"/>
  <c r="C28079" i="1" s="1"/>
  <c r="C28080" i="1" s="1"/>
  <c r="C28081" i="1" s="1"/>
  <c r="C28082" i="1" s="1"/>
  <c r="C28083" i="1" s="1"/>
  <c r="C28084" i="1" s="1"/>
  <c r="C28085" i="1" s="1"/>
  <c r="C28086" i="1" s="1"/>
  <c r="C28087" i="1" s="1"/>
  <c r="C28088" i="1" s="1"/>
  <c r="C28089" i="1" s="1"/>
  <c r="C28090" i="1" s="1"/>
  <c r="C28091" i="1" s="1"/>
  <c r="C28092" i="1" s="1"/>
  <c r="C28093" i="1" s="1"/>
  <c r="C28094" i="1" s="1"/>
  <c r="C28095" i="1" s="1"/>
  <c r="C28096" i="1" s="1"/>
  <c r="C28097" i="1" s="1"/>
  <c r="C28098" i="1" s="1"/>
  <c r="C28099" i="1" s="1"/>
  <c r="C28100" i="1" s="1"/>
  <c r="C28101" i="1" s="1"/>
  <c r="C28102" i="1" s="1"/>
  <c r="C28103" i="1" s="1"/>
  <c r="C28104" i="1" s="1"/>
  <c r="C28105" i="1" s="1"/>
  <c r="C28106" i="1" s="1"/>
  <c r="C28107" i="1" s="1"/>
  <c r="C28108" i="1" s="1"/>
  <c r="C28109" i="1" s="1"/>
  <c r="C28110" i="1" s="1"/>
  <c r="C28111" i="1" s="1"/>
  <c r="C28112" i="1" s="1"/>
  <c r="C28113" i="1" s="1"/>
  <c r="C28114" i="1" s="1"/>
  <c r="C28115" i="1" s="1"/>
  <c r="C28116" i="1" s="1"/>
  <c r="C28117" i="1" s="1"/>
  <c r="C28118" i="1" s="1"/>
  <c r="C28119" i="1" s="1"/>
  <c r="C28120" i="1" s="1"/>
  <c r="C28121" i="1" s="1"/>
  <c r="C28122" i="1" s="1"/>
  <c r="C28123" i="1" s="1"/>
  <c r="C28124" i="1" s="1"/>
  <c r="C28125" i="1" s="1"/>
  <c r="C28126" i="1" s="1"/>
  <c r="C28127" i="1" s="1"/>
  <c r="C28128" i="1" s="1"/>
  <c r="C28129" i="1" s="1"/>
  <c r="C28130" i="1" s="1"/>
  <c r="C28131" i="1" s="1"/>
  <c r="C28132" i="1" s="1"/>
  <c r="C28133" i="1" s="1"/>
  <c r="C28134" i="1" s="1"/>
  <c r="C28135" i="1" s="1"/>
  <c r="C28136" i="1" s="1"/>
  <c r="C28137" i="1" s="1"/>
  <c r="C28138" i="1" s="1"/>
  <c r="C28139" i="1" s="1"/>
  <c r="C28140" i="1" s="1"/>
  <c r="C28141" i="1" s="1"/>
  <c r="C28142" i="1" s="1"/>
  <c r="C28143" i="1" s="1"/>
  <c r="C28144" i="1" s="1"/>
  <c r="C28145" i="1" s="1"/>
  <c r="C28146" i="1" s="1"/>
  <c r="C28147" i="1" s="1"/>
  <c r="C28148" i="1" s="1"/>
  <c r="C28149" i="1" s="1"/>
  <c r="C28150" i="1" s="1"/>
  <c r="C28151" i="1" s="1"/>
  <c r="C28152" i="1" s="1"/>
  <c r="C28153" i="1" s="1"/>
  <c r="C28154" i="1" s="1"/>
  <c r="C28155" i="1" s="1"/>
  <c r="C28156" i="1" s="1"/>
  <c r="C28157" i="1" s="1"/>
  <c r="C28158" i="1" s="1"/>
  <c r="C28159" i="1" s="1"/>
  <c r="C28160" i="1" s="1"/>
  <c r="C28161" i="1" s="1"/>
  <c r="C28162" i="1" s="1"/>
  <c r="C28163" i="1" s="1"/>
  <c r="C28164" i="1" s="1"/>
  <c r="C28165" i="1" s="1"/>
  <c r="C28166" i="1" s="1"/>
  <c r="C28167" i="1" s="1"/>
  <c r="C28168" i="1" s="1"/>
  <c r="C28169" i="1" s="1"/>
  <c r="C28170" i="1" s="1"/>
  <c r="C28171" i="1" s="1"/>
  <c r="C28172" i="1" s="1"/>
  <c r="C28173" i="1" s="1"/>
  <c r="C28174" i="1" s="1"/>
  <c r="C28175" i="1" s="1"/>
  <c r="C28176" i="1" s="1"/>
  <c r="C28177" i="1" s="1"/>
  <c r="C28178" i="1" s="1"/>
  <c r="C28179" i="1" s="1"/>
  <c r="C28180" i="1" s="1"/>
  <c r="C28181" i="1" s="1"/>
  <c r="C28182" i="1" s="1"/>
  <c r="C28183" i="1" s="1"/>
  <c r="C28184" i="1" s="1"/>
  <c r="C28185" i="1" s="1"/>
  <c r="C28186" i="1" s="1"/>
  <c r="C28187" i="1" s="1"/>
  <c r="C28188" i="1" s="1"/>
  <c r="C28189" i="1" s="1"/>
  <c r="C28190" i="1" s="1"/>
  <c r="C28191" i="1" s="1"/>
  <c r="C28192" i="1" s="1"/>
  <c r="C28193" i="1" s="1"/>
  <c r="C28194" i="1" s="1"/>
  <c r="C28195" i="1" s="1"/>
  <c r="C28196" i="1" s="1"/>
  <c r="C28197" i="1" s="1"/>
  <c r="C28198" i="1" s="1"/>
  <c r="C28199" i="1" s="1"/>
  <c r="C28200" i="1" s="1"/>
  <c r="C28201" i="1" s="1"/>
  <c r="C28202" i="1" s="1"/>
  <c r="C28203" i="1" s="1"/>
  <c r="C28204" i="1" s="1"/>
  <c r="C28205" i="1" s="1"/>
  <c r="C28206" i="1" s="1"/>
  <c r="C28207" i="1" s="1"/>
  <c r="C28208" i="1" s="1"/>
  <c r="C28209" i="1" s="1"/>
  <c r="C28210" i="1" s="1"/>
  <c r="C28211" i="1" s="1"/>
  <c r="C28212" i="1" s="1"/>
  <c r="C28213" i="1" s="1"/>
  <c r="C28214" i="1" s="1"/>
  <c r="C28215" i="1" s="1"/>
  <c r="C28216" i="1" s="1"/>
  <c r="C28217" i="1" s="1"/>
  <c r="C28218" i="1" s="1"/>
  <c r="C28219" i="1" s="1"/>
  <c r="C28220" i="1" s="1"/>
  <c r="C28221" i="1" s="1"/>
  <c r="C28222" i="1" s="1"/>
  <c r="C28223" i="1" s="1"/>
  <c r="C28224" i="1" s="1"/>
  <c r="C28225" i="1" s="1"/>
  <c r="C28226" i="1" s="1"/>
  <c r="C28227" i="1" s="1"/>
  <c r="C28228" i="1" s="1"/>
  <c r="C28229" i="1" s="1"/>
  <c r="C28230" i="1" s="1"/>
  <c r="C28231" i="1" s="1"/>
  <c r="C28232" i="1" s="1"/>
  <c r="C28233" i="1" s="1"/>
  <c r="C28234" i="1" s="1"/>
  <c r="C28235" i="1" s="1"/>
  <c r="C28236" i="1" s="1"/>
  <c r="C28237" i="1" s="1"/>
  <c r="C28238" i="1" s="1"/>
  <c r="C28239" i="1" s="1"/>
  <c r="C28240" i="1" s="1"/>
  <c r="C28241" i="1" s="1"/>
  <c r="C28242" i="1" s="1"/>
  <c r="C28243" i="1" s="1"/>
  <c r="C28244" i="1" s="1"/>
  <c r="C28245" i="1" s="1"/>
  <c r="C28246" i="1" s="1"/>
  <c r="C28247" i="1" s="1"/>
  <c r="C28248" i="1" s="1"/>
  <c r="C28249" i="1" s="1"/>
  <c r="C28250" i="1" s="1"/>
  <c r="C28251" i="1" s="1"/>
  <c r="C28252" i="1" s="1"/>
  <c r="C28253" i="1" s="1"/>
  <c r="C28254" i="1" s="1"/>
  <c r="C28255" i="1" s="1"/>
  <c r="C28256" i="1" s="1"/>
  <c r="C28257" i="1" s="1"/>
  <c r="C28258" i="1" s="1"/>
  <c r="C28259" i="1" s="1"/>
  <c r="C28260" i="1" s="1"/>
  <c r="C28261" i="1" s="1"/>
  <c r="C28262" i="1" s="1"/>
  <c r="C28263" i="1" s="1"/>
  <c r="C28264" i="1" s="1"/>
  <c r="C28265" i="1" s="1"/>
  <c r="C28266" i="1" s="1"/>
  <c r="C28267" i="1" s="1"/>
  <c r="C28268" i="1" s="1"/>
  <c r="C28269" i="1" s="1"/>
  <c r="C28270" i="1" s="1"/>
  <c r="C28271" i="1" s="1"/>
  <c r="C28272" i="1" s="1"/>
  <c r="C28273" i="1" s="1"/>
  <c r="C28274" i="1" s="1"/>
  <c r="C28275" i="1" s="1"/>
  <c r="C28276" i="1" s="1"/>
  <c r="C28277" i="1" s="1"/>
  <c r="C28278" i="1" s="1"/>
  <c r="C28279" i="1" s="1"/>
  <c r="C28280" i="1" s="1"/>
  <c r="C28281" i="1" s="1"/>
  <c r="C28282" i="1" s="1"/>
  <c r="C28283" i="1" s="1"/>
  <c r="C28284" i="1" s="1"/>
  <c r="C28285" i="1" s="1"/>
  <c r="C28286" i="1" s="1"/>
  <c r="C28287" i="1" s="1"/>
  <c r="C28288" i="1" s="1"/>
  <c r="C28289" i="1" s="1"/>
  <c r="C28290" i="1" s="1"/>
  <c r="C28291" i="1" s="1"/>
  <c r="C28292" i="1" s="1"/>
  <c r="C28293" i="1" s="1"/>
  <c r="C28294" i="1" s="1"/>
  <c r="C28295" i="1" s="1"/>
  <c r="C28296" i="1" s="1"/>
  <c r="C28297" i="1" s="1"/>
  <c r="C28298" i="1" s="1"/>
  <c r="C28299" i="1" s="1"/>
  <c r="C28300" i="1" s="1"/>
  <c r="C28301" i="1" s="1"/>
  <c r="C28302" i="1" s="1"/>
  <c r="C28303" i="1" s="1"/>
  <c r="C28304" i="1" s="1"/>
  <c r="C28305" i="1" s="1"/>
  <c r="C28306" i="1" s="1"/>
  <c r="C28307" i="1" s="1"/>
  <c r="C28308" i="1" s="1"/>
  <c r="C28309" i="1" s="1"/>
  <c r="C28310" i="1" s="1"/>
  <c r="C28311" i="1" s="1"/>
  <c r="C28312" i="1" s="1"/>
  <c r="C28313" i="1" s="1"/>
  <c r="C28314" i="1" s="1"/>
  <c r="C28315" i="1" s="1"/>
  <c r="C28316" i="1" s="1"/>
  <c r="C28317" i="1" s="1"/>
  <c r="C28318" i="1" s="1"/>
  <c r="C28319" i="1" s="1"/>
  <c r="C28320" i="1" s="1"/>
  <c r="C28321" i="1" s="1"/>
  <c r="C28322" i="1" s="1"/>
  <c r="C28323" i="1" s="1"/>
  <c r="C28324" i="1" s="1"/>
  <c r="C28325" i="1" s="1"/>
  <c r="C28326" i="1" s="1"/>
  <c r="C28327" i="1" s="1"/>
  <c r="C28328" i="1" s="1"/>
  <c r="C28329" i="1" s="1"/>
  <c r="C28330" i="1" s="1"/>
  <c r="C28331" i="1" s="1"/>
  <c r="C28332" i="1" s="1"/>
  <c r="C28333" i="1" s="1"/>
  <c r="C28334" i="1" s="1"/>
  <c r="C28335" i="1" s="1"/>
  <c r="C28336" i="1" s="1"/>
  <c r="C28337" i="1" s="1"/>
  <c r="C28338" i="1" s="1"/>
  <c r="C28339" i="1" s="1"/>
  <c r="C28340" i="1" s="1"/>
  <c r="C28341" i="1" s="1"/>
  <c r="C28342" i="1" s="1"/>
  <c r="C28343" i="1" s="1"/>
  <c r="C28344" i="1" s="1"/>
  <c r="C28345" i="1" s="1"/>
  <c r="C28346" i="1" s="1"/>
  <c r="C28347" i="1" s="1"/>
  <c r="C28348" i="1" s="1"/>
  <c r="C28349" i="1" s="1"/>
  <c r="C28350" i="1" s="1"/>
  <c r="C28351" i="1" s="1"/>
  <c r="C28352" i="1" s="1"/>
  <c r="C28353" i="1" s="1"/>
  <c r="C28354" i="1" s="1"/>
  <c r="C28355" i="1" s="1"/>
  <c r="C28356" i="1" s="1"/>
  <c r="C28357" i="1" s="1"/>
  <c r="C28358" i="1" s="1"/>
  <c r="C28359" i="1" s="1"/>
  <c r="C28360" i="1" s="1"/>
  <c r="C28361" i="1" s="1"/>
  <c r="C28362" i="1" s="1"/>
  <c r="C28363" i="1" s="1"/>
  <c r="C28364" i="1" s="1"/>
  <c r="C28365" i="1" s="1"/>
  <c r="C28366" i="1" s="1"/>
  <c r="C28367" i="1" s="1"/>
  <c r="C28368" i="1" s="1"/>
  <c r="C28369" i="1" s="1"/>
  <c r="C28370" i="1" s="1"/>
  <c r="C28371" i="1" s="1"/>
  <c r="C28372" i="1" s="1"/>
  <c r="C28373" i="1" s="1"/>
  <c r="C28374" i="1" s="1"/>
  <c r="C28375" i="1" s="1"/>
  <c r="C28376" i="1" s="1"/>
  <c r="C28377" i="1" s="1"/>
  <c r="C28378" i="1" s="1"/>
  <c r="C28379" i="1" s="1"/>
  <c r="C28380" i="1" s="1"/>
  <c r="C28381" i="1" s="1"/>
  <c r="C28382" i="1" s="1"/>
  <c r="C28383" i="1" s="1"/>
  <c r="C28384" i="1" s="1"/>
  <c r="C28385" i="1" s="1"/>
  <c r="C28386" i="1" s="1"/>
  <c r="C28387" i="1" s="1"/>
  <c r="C28388" i="1" s="1"/>
  <c r="C28389" i="1" s="1"/>
  <c r="C28390" i="1" s="1"/>
  <c r="C28391" i="1" s="1"/>
  <c r="C28392" i="1" s="1"/>
  <c r="C28393" i="1" s="1"/>
  <c r="C28394" i="1" s="1"/>
  <c r="C28395" i="1" s="1"/>
  <c r="C28396" i="1" s="1"/>
  <c r="C28397" i="1" s="1"/>
  <c r="C28398" i="1" s="1"/>
  <c r="C28399" i="1" s="1"/>
  <c r="C28400" i="1" s="1"/>
  <c r="C28401" i="1" s="1"/>
  <c r="C28402" i="1" s="1"/>
  <c r="C28403" i="1" s="1"/>
  <c r="C28404" i="1" s="1"/>
  <c r="C28405" i="1" s="1"/>
  <c r="C28406" i="1" s="1"/>
  <c r="C28407" i="1" s="1"/>
  <c r="C28408" i="1" s="1"/>
  <c r="C28409" i="1" s="1"/>
  <c r="C28410" i="1" s="1"/>
  <c r="C28411" i="1" s="1"/>
  <c r="C28412" i="1" s="1"/>
  <c r="C28413" i="1" s="1"/>
  <c r="C28414" i="1" s="1"/>
  <c r="C28415" i="1" s="1"/>
  <c r="C28416" i="1" s="1"/>
  <c r="C28417" i="1" s="1"/>
  <c r="C28418" i="1" s="1"/>
  <c r="C28419" i="1" s="1"/>
  <c r="C28420" i="1" s="1"/>
  <c r="C28421" i="1" s="1"/>
  <c r="C28422" i="1" s="1"/>
  <c r="C28423" i="1" s="1"/>
  <c r="C28424" i="1" s="1"/>
  <c r="C28425" i="1" s="1"/>
  <c r="C28426" i="1" s="1"/>
  <c r="C28427" i="1" s="1"/>
  <c r="C28428" i="1" s="1"/>
  <c r="C28429" i="1" s="1"/>
  <c r="C28430" i="1" s="1"/>
  <c r="C28431" i="1" s="1"/>
  <c r="C28432" i="1" s="1"/>
  <c r="C28433" i="1" s="1"/>
  <c r="C28434" i="1" s="1"/>
  <c r="C28435" i="1" s="1"/>
  <c r="C28436" i="1" s="1"/>
  <c r="C28437" i="1" s="1"/>
  <c r="C28438" i="1" s="1"/>
  <c r="C28439" i="1" s="1"/>
  <c r="C28440" i="1" s="1"/>
  <c r="C28441" i="1" s="1"/>
  <c r="C28442" i="1" s="1"/>
  <c r="C28443" i="1" s="1"/>
  <c r="C28444" i="1" s="1"/>
  <c r="C28445" i="1" s="1"/>
  <c r="C28446" i="1" s="1"/>
  <c r="C28447" i="1" s="1"/>
  <c r="C28448" i="1" s="1"/>
  <c r="C28449" i="1" s="1"/>
  <c r="C28450" i="1" s="1"/>
  <c r="C28451" i="1" s="1"/>
  <c r="C28452" i="1" s="1"/>
  <c r="C28453" i="1" s="1"/>
  <c r="C28454" i="1" s="1"/>
  <c r="C28455" i="1" s="1"/>
  <c r="C28456" i="1" s="1"/>
  <c r="C28457" i="1" s="1"/>
  <c r="C28458" i="1" s="1"/>
  <c r="C28459" i="1" s="1"/>
  <c r="C28460" i="1" s="1"/>
  <c r="C28461" i="1" s="1"/>
  <c r="C28462" i="1" s="1"/>
  <c r="C28463" i="1" s="1"/>
  <c r="C28464" i="1" s="1"/>
  <c r="C28465" i="1" s="1"/>
  <c r="C28466" i="1" s="1"/>
  <c r="C28467" i="1" s="1"/>
  <c r="C28468" i="1" s="1"/>
  <c r="C28469" i="1" s="1"/>
  <c r="C28470" i="1" s="1"/>
  <c r="C28471" i="1" s="1"/>
  <c r="C28472" i="1" s="1"/>
  <c r="C28473" i="1" s="1"/>
  <c r="C28474" i="1" s="1"/>
  <c r="C28475" i="1" s="1"/>
  <c r="C28476" i="1" s="1"/>
  <c r="C28477" i="1" s="1"/>
  <c r="C28478" i="1" s="1"/>
  <c r="C28479" i="1" s="1"/>
  <c r="C28480" i="1" s="1"/>
  <c r="C28481" i="1" s="1"/>
  <c r="C28482" i="1" s="1"/>
  <c r="C28483" i="1" s="1"/>
  <c r="C28484" i="1" s="1"/>
  <c r="C28485" i="1" s="1"/>
  <c r="C28486" i="1" s="1"/>
  <c r="C28487" i="1" s="1"/>
  <c r="C28488" i="1" s="1"/>
  <c r="C28489" i="1" s="1"/>
  <c r="C28490" i="1" s="1"/>
  <c r="C28491" i="1" s="1"/>
  <c r="C28492" i="1" s="1"/>
  <c r="C28493" i="1" s="1"/>
  <c r="C28494" i="1" s="1"/>
  <c r="C28495" i="1" s="1"/>
  <c r="C28496" i="1" s="1"/>
  <c r="C28497" i="1" s="1"/>
  <c r="C28498" i="1" s="1"/>
  <c r="C28499" i="1" s="1"/>
  <c r="C28500" i="1" s="1"/>
  <c r="C28501" i="1" s="1"/>
  <c r="C28502" i="1" s="1"/>
  <c r="C28503" i="1" s="1"/>
  <c r="C28504" i="1" s="1"/>
  <c r="C28505" i="1" s="1"/>
  <c r="C28506" i="1" s="1"/>
  <c r="C28507" i="1" s="1"/>
  <c r="C28508" i="1" s="1"/>
  <c r="C28509" i="1" s="1"/>
  <c r="C28510" i="1" s="1"/>
  <c r="C28511" i="1" s="1"/>
  <c r="C28512" i="1" s="1"/>
  <c r="C28513" i="1" s="1"/>
  <c r="C28514" i="1" s="1"/>
  <c r="C28515" i="1" s="1"/>
  <c r="C28516" i="1" s="1"/>
  <c r="C28517" i="1" s="1"/>
  <c r="C28518" i="1" s="1"/>
  <c r="C28519" i="1" s="1"/>
  <c r="C28520" i="1" s="1"/>
  <c r="C28521" i="1" s="1"/>
  <c r="C28522" i="1" s="1"/>
  <c r="C28523" i="1" s="1"/>
  <c r="C28524" i="1" s="1"/>
  <c r="C28525" i="1" s="1"/>
  <c r="C28526" i="1" s="1"/>
  <c r="C28527" i="1" s="1"/>
  <c r="C28528" i="1" s="1"/>
  <c r="C28529" i="1" s="1"/>
  <c r="C28530" i="1" s="1"/>
  <c r="C28531" i="1" s="1"/>
  <c r="C28532" i="1" s="1"/>
  <c r="C28533" i="1" s="1"/>
  <c r="C28534" i="1" s="1"/>
  <c r="C28535" i="1" s="1"/>
  <c r="C28536" i="1" s="1"/>
  <c r="C28537" i="1" s="1"/>
  <c r="C28538" i="1" s="1"/>
  <c r="C28539" i="1" s="1"/>
  <c r="C28540" i="1" s="1"/>
  <c r="C28541" i="1" s="1"/>
  <c r="C28542" i="1" s="1"/>
  <c r="C28543" i="1" s="1"/>
  <c r="C28544" i="1" s="1"/>
  <c r="C28545" i="1" s="1"/>
  <c r="C28546" i="1" s="1"/>
  <c r="C28547" i="1" s="1"/>
  <c r="C28548" i="1" s="1"/>
  <c r="C28549" i="1" s="1"/>
  <c r="C28550" i="1" s="1"/>
  <c r="C28551" i="1" s="1"/>
  <c r="C28552" i="1" s="1"/>
  <c r="C28553" i="1" s="1"/>
  <c r="C28554" i="1" s="1"/>
  <c r="C28555" i="1" s="1"/>
  <c r="C28556" i="1" s="1"/>
  <c r="C28557" i="1" s="1"/>
  <c r="C28558" i="1" s="1"/>
  <c r="C28559" i="1" s="1"/>
  <c r="C28560" i="1" s="1"/>
  <c r="C28561" i="1" s="1"/>
  <c r="C28562" i="1" s="1"/>
  <c r="C28563" i="1" s="1"/>
  <c r="C28564" i="1" s="1"/>
  <c r="C28565" i="1" s="1"/>
  <c r="C28566" i="1" s="1"/>
  <c r="C28567" i="1" s="1"/>
  <c r="C28568" i="1" s="1"/>
  <c r="C28569" i="1" s="1"/>
  <c r="C28570" i="1" s="1"/>
  <c r="C28571" i="1" s="1"/>
  <c r="C28572" i="1" s="1"/>
  <c r="C28573" i="1" s="1"/>
  <c r="C28574" i="1" s="1"/>
  <c r="C28575" i="1" s="1"/>
  <c r="C28576" i="1" s="1"/>
  <c r="C28577" i="1" s="1"/>
  <c r="C28578" i="1" s="1"/>
  <c r="C28579" i="1" s="1"/>
  <c r="C28580" i="1" s="1"/>
  <c r="C28581" i="1" s="1"/>
  <c r="C28582" i="1" s="1"/>
  <c r="C28583" i="1" s="1"/>
  <c r="C28584" i="1" s="1"/>
  <c r="C28585" i="1" s="1"/>
  <c r="C28586" i="1" s="1"/>
  <c r="C28587" i="1" s="1"/>
  <c r="C28588" i="1" s="1"/>
  <c r="C28589" i="1" s="1"/>
  <c r="C28590" i="1" s="1"/>
  <c r="C28591" i="1" s="1"/>
  <c r="C28592" i="1" s="1"/>
  <c r="C28593" i="1" s="1"/>
  <c r="C28594" i="1" s="1"/>
  <c r="C28595" i="1" s="1"/>
  <c r="C28596" i="1" s="1"/>
  <c r="C28597" i="1" s="1"/>
  <c r="C28598" i="1" s="1"/>
  <c r="C28599" i="1" s="1"/>
  <c r="C28600" i="1" s="1"/>
  <c r="C28601" i="1" s="1"/>
  <c r="C28602" i="1" s="1"/>
  <c r="C28603" i="1" s="1"/>
  <c r="C28604" i="1" s="1"/>
  <c r="C28605" i="1" s="1"/>
  <c r="C28606" i="1" s="1"/>
  <c r="C28607" i="1" s="1"/>
  <c r="C28608" i="1" s="1"/>
  <c r="C28609" i="1" s="1"/>
  <c r="C28610" i="1" s="1"/>
  <c r="C28611" i="1" s="1"/>
  <c r="C28612" i="1" s="1"/>
  <c r="C28613" i="1" s="1"/>
  <c r="C28614" i="1" s="1"/>
  <c r="C28615" i="1" s="1"/>
  <c r="C28616" i="1" s="1"/>
  <c r="C28617" i="1" s="1"/>
  <c r="C28618" i="1" s="1"/>
  <c r="C28619" i="1" s="1"/>
  <c r="C28620" i="1" s="1"/>
  <c r="C28621" i="1" s="1"/>
  <c r="C28622" i="1" s="1"/>
  <c r="C28623" i="1" s="1"/>
  <c r="C28624" i="1" s="1"/>
  <c r="C28625" i="1" s="1"/>
  <c r="C28626" i="1" s="1"/>
  <c r="C28627" i="1" s="1"/>
  <c r="C28628" i="1" s="1"/>
  <c r="C28629" i="1" s="1"/>
  <c r="C28630" i="1" s="1"/>
  <c r="C28631" i="1" s="1"/>
  <c r="C28632" i="1" s="1"/>
  <c r="C28633" i="1" s="1"/>
  <c r="C28634" i="1" s="1"/>
  <c r="C28635" i="1" s="1"/>
  <c r="C28636" i="1" s="1"/>
  <c r="C28637" i="1" s="1"/>
  <c r="C28638" i="1" s="1"/>
  <c r="C28639" i="1" s="1"/>
  <c r="C28640" i="1" s="1"/>
  <c r="C28641" i="1" s="1"/>
  <c r="C28642" i="1" s="1"/>
  <c r="C28643" i="1" s="1"/>
  <c r="C28644" i="1" s="1"/>
  <c r="C28645" i="1" s="1"/>
  <c r="C28646" i="1" s="1"/>
  <c r="C28647" i="1" s="1"/>
  <c r="C28648" i="1" s="1"/>
  <c r="C28649" i="1" s="1"/>
  <c r="C28650" i="1" s="1"/>
  <c r="C28651" i="1" s="1"/>
  <c r="C28652" i="1" s="1"/>
  <c r="C28653" i="1" s="1"/>
  <c r="C28654" i="1" s="1"/>
  <c r="C28655" i="1" s="1"/>
  <c r="C28656" i="1" s="1"/>
  <c r="C28657" i="1" s="1"/>
  <c r="C28658" i="1" s="1"/>
  <c r="C28659" i="1" s="1"/>
  <c r="C28660" i="1" s="1"/>
  <c r="C28661" i="1" s="1"/>
  <c r="C28662" i="1" s="1"/>
  <c r="C28663" i="1" s="1"/>
  <c r="C28664" i="1" s="1"/>
  <c r="C28665" i="1" s="1"/>
  <c r="C28666" i="1" s="1"/>
  <c r="C28667" i="1" s="1"/>
  <c r="C28668" i="1" s="1"/>
  <c r="C28669" i="1" s="1"/>
  <c r="C28670" i="1" s="1"/>
  <c r="C28671" i="1" s="1"/>
  <c r="C28672" i="1" s="1"/>
  <c r="C28673" i="1" s="1"/>
  <c r="C28674" i="1" s="1"/>
  <c r="C28675" i="1" s="1"/>
  <c r="C28676" i="1" s="1"/>
  <c r="C28677" i="1" s="1"/>
  <c r="C28678" i="1" s="1"/>
  <c r="C28679" i="1" s="1"/>
  <c r="C28680" i="1" s="1"/>
  <c r="C28681" i="1" s="1"/>
  <c r="C28682" i="1" s="1"/>
  <c r="C28683" i="1" s="1"/>
  <c r="C28684" i="1" s="1"/>
  <c r="C28685" i="1" s="1"/>
  <c r="C28686" i="1" s="1"/>
  <c r="C28687" i="1" s="1"/>
  <c r="C28688" i="1" s="1"/>
  <c r="C28689" i="1" s="1"/>
  <c r="C28690" i="1" s="1"/>
  <c r="C28691" i="1" s="1"/>
  <c r="C28692" i="1" s="1"/>
  <c r="C28693" i="1" s="1"/>
  <c r="C28694" i="1" s="1"/>
  <c r="C28695" i="1" s="1"/>
  <c r="C28696" i="1" s="1"/>
  <c r="C28697" i="1" s="1"/>
  <c r="C28698" i="1" s="1"/>
  <c r="C28699" i="1" s="1"/>
  <c r="C28700" i="1" s="1"/>
  <c r="C28701" i="1" s="1"/>
  <c r="C28702" i="1" s="1"/>
  <c r="C28703" i="1" s="1"/>
  <c r="C28704" i="1" s="1"/>
  <c r="C28705" i="1" s="1"/>
  <c r="C28706" i="1" s="1"/>
  <c r="C28707" i="1" s="1"/>
  <c r="C28708" i="1" s="1"/>
  <c r="C28709" i="1" s="1"/>
  <c r="C28710" i="1" s="1"/>
  <c r="C28711" i="1" s="1"/>
  <c r="C28712" i="1" s="1"/>
  <c r="C28713" i="1" s="1"/>
  <c r="C28714" i="1" s="1"/>
  <c r="C28715" i="1" s="1"/>
  <c r="C28716" i="1" s="1"/>
  <c r="C28717" i="1" s="1"/>
  <c r="C28718" i="1" s="1"/>
  <c r="C28719" i="1" s="1"/>
  <c r="C28720" i="1" s="1"/>
  <c r="C28721" i="1" s="1"/>
  <c r="C28722" i="1" s="1"/>
  <c r="C28723" i="1" s="1"/>
  <c r="C28724" i="1" s="1"/>
  <c r="C28725" i="1" s="1"/>
  <c r="C28726" i="1" s="1"/>
  <c r="C28727" i="1" s="1"/>
  <c r="C28728" i="1" s="1"/>
  <c r="C28729" i="1" s="1"/>
  <c r="C28730" i="1" s="1"/>
  <c r="C28731" i="1" s="1"/>
  <c r="C28732" i="1" s="1"/>
  <c r="C28733" i="1" s="1"/>
  <c r="C28734" i="1" s="1"/>
  <c r="C28735" i="1" s="1"/>
  <c r="C28736" i="1" s="1"/>
  <c r="C28737" i="1" s="1"/>
  <c r="C28738" i="1" s="1"/>
  <c r="C28739" i="1" s="1"/>
  <c r="C28740" i="1" s="1"/>
  <c r="C28741" i="1" s="1"/>
  <c r="C28742" i="1" s="1"/>
  <c r="C28743" i="1" s="1"/>
  <c r="C28744" i="1" s="1"/>
  <c r="C28745" i="1" s="1"/>
  <c r="C28746" i="1" s="1"/>
  <c r="C28747" i="1" s="1"/>
  <c r="C28748" i="1" s="1"/>
  <c r="C28749" i="1" s="1"/>
  <c r="C28750" i="1" s="1"/>
  <c r="C28751" i="1" s="1"/>
  <c r="C28752" i="1" s="1"/>
  <c r="C28753" i="1" s="1"/>
  <c r="C28754" i="1" s="1"/>
  <c r="C28755" i="1" s="1"/>
  <c r="C28756" i="1" s="1"/>
  <c r="C28757" i="1" s="1"/>
  <c r="C28758" i="1" s="1"/>
  <c r="C28759" i="1" s="1"/>
  <c r="C28760" i="1" s="1"/>
  <c r="C28761" i="1" s="1"/>
  <c r="C28762" i="1" s="1"/>
  <c r="C28763" i="1" s="1"/>
  <c r="C28764" i="1" s="1"/>
  <c r="C28765" i="1" s="1"/>
  <c r="C28766" i="1" s="1"/>
  <c r="C28767" i="1" s="1"/>
  <c r="C28768" i="1" s="1"/>
  <c r="C28769" i="1" s="1"/>
  <c r="C28770" i="1" s="1"/>
  <c r="C28771" i="1" s="1"/>
  <c r="C28772" i="1" s="1"/>
  <c r="C28773" i="1" s="1"/>
  <c r="C28774" i="1" s="1"/>
  <c r="C28775" i="1" s="1"/>
  <c r="C28776" i="1" s="1"/>
  <c r="C28777" i="1" s="1"/>
  <c r="C28778" i="1" s="1"/>
  <c r="C28779" i="1" s="1"/>
  <c r="C28780" i="1" s="1"/>
  <c r="C28781" i="1" s="1"/>
  <c r="C28782" i="1" s="1"/>
  <c r="C28783" i="1" s="1"/>
  <c r="C28784" i="1" s="1"/>
  <c r="C28785" i="1" s="1"/>
  <c r="C28786" i="1" s="1"/>
  <c r="C28787" i="1" s="1"/>
  <c r="C28788" i="1" s="1"/>
  <c r="C28789" i="1" s="1"/>
  <c r="C28790" i="1" s="1"/>
  <c r="C28791" i="1" s="1"/>
  <c r="C28792" i="1" s="1"/>
  <c r="C28793" i="1" s="1"/>
  <c r="C28794" i="1" s="1"/>
  <c r="C28795" i="1" s="1"/>
  <c r="C28796" i="1" s="1"/>
  <c r="C28797" i="1" s="1"/>
  <c r="C28798" i="1" s="1"/>
  <c r="C28799" i="1" s="1"/>
  <c r="C28800" i="1" s="1"/>
  <c r="C28801" i="1" s="1"/>
  <c r="C28802" i="1" s="1"/>
  <c r="C28803" i="1" s="1"/>
  <c r="C28804" i="1" s="1"/>
  <c r="C28805" i="1" s="1"/>
  <c r="C28806" i="1" s="1"/>
  <c r="C28807" i="1" s="1"/>
  <c r="C28808" i="1" s="1"/>
  <c r="C28809" i="1" s="1"/>
  <c r="C28810" i="1" s="1"/>
  <c r="C28811" i="1" s="1"/>
  <c r="C28812" i="1" s="1"/>
  <c r="C28813" i="1" s="1"/>
  <c r="C28814" i="1" s="1"/>
  <c r="C28815" i="1" s="1"/>
  <c r="C28816" i="1" s="1"/>
  <c r="C28817" i="1" s="1"/>
  <c r="C28818" i="1" s="1"/>
  <c r="C28819" i="1" s="1"/>
  <c r="C28820" i="1" s="1"/>
  <c r="C28821" i="1" s="1"/>
  <c r="C28822" i="1" s="1"/>
  <c r="C28823" i="1" s="1"/>
  <c r="C28824" i="1" s="1"/>
  <c r="C28825" i="1" s="1"/>
  <c r="C28826" i="1" s="1"/>
  <c r="C28827" i="1" s="1"/>
  <c r="C28828" i="1" s="1"/>
  <c r="C28829" i="1" s="1"/>
  <c r="C28830" i="1" s="1"/>
  <c r="C28831" i="1" s="1"/>
  <c r="C28832" i="1" s="1"/>
  <c r="C28833" i="1" s="1"/>
  <c r="C28834" i="1" s="1"/>
  <c r="C28835" i="1" s="1"/>
  <c r="C28836" i="1" s="1"/>
  <c r="C28837" i="1" s="1"/>
  <c r="C28838" i="1" s="1"/>
  <c r="C28839" i="1" s="1"/>
  <c r="C28840" i="1" s="1"/>
  <c r="C28841" i="1" s="1"/>
  <c r="C28842" i="1" s="1"/>
  <c r="C28843" i="1" s="1"/>
  <c r="C28844" i="1" s="1"/>
  <c r="C28845" i="1" s="1"/>
  <c r="C28846" i="1" s="1"/>
  <c r="C28847" i="1" s="1"/>
  <c r="C28848" i="1" s="1"/>
  <c r="C28849" i="1" s="1"/>
  <c r="C28850" i="1" s="1"/>
  <c r="C28851" i="1" s="1"/>
  <c r="C28852" i="1" s="1"/>
  <c r="C28853" i="1" s="1"/>
  <c r="C28854" i="1" s="1"/>
  <c r="C28855" i="1" s="1"/>
  <c r="C28856" i="1" s="1"/>
  <c r="C28857" i="1" s="1"/>
  <c r="C28858" i="1" s="1"/>
  <c r="C28859" i="1" s="1"/>
  <c r="C28860" i="1" s="1"/>
  <c r="C28861" i="1" s="1"/>
  <c r="C28862" i="1" s="1"/>
  <c r="C28863" i="1" s="1"/>
  <c r="C28864" i="1" s="1"/>
  <c r="C28865" i="1" s="1"/>
  <c r="C28866" i="1" s="1"/>
  <c r="C28867" i="1" s="1"/>
  <c r="C28868" i="1" s="1"/>
  <c r="C28869" i="1" s="1"/>
  <c r="C28870" i="1" s="1"/>
  <c r="C28871" i="1" s="1"/>
  <c r="C28872" i="1" s="1"/>
  <c r="C28873" i="1" s="1"/>
  <c r="C28874" i="1" s="1"/>
  <c r="C28875" i="1" s="1"/>
  <c r="C28876" i="1" s="1"/>
  <c r="C28877" i="1" s="1"/>
  <c r="C28878" i="1" s="1"/>
  <c r="C28879" i="1" s="1"/>
  <c r="C28880" i="1" s="1"/>
  <c r="C28881" i="1" s="1"/>
  <c r="C28882" i="1" s="1"/>
  <c r="C28883" i="1" s="1"/>
  <c r="C28884" i="1" s="1"/>
  <c r="C28885" i="1" s="1"/>
  <c r="C28886" i="1" s="1"/>
  <c r="C28887" i="1" s="1"/>
  <c r="C28888" i="1" s="1"/>
  <c r="C28889" i="1" s="1"/>
  <c r="C28890" i="1" s="1"/>
  <c r="C28891" i="1" s="1"/>
  <c r="C28892" i="1" s="1"/>
  <c r="C28893" i="1" s="1"/>
  <c r="C28894" i="1" s="1"/>
  <c r="C28895" i="1" s="1"/>
  <c r="C28896" i="1" s="1"/>
  <c r="C28897" i="1" s="1"/>
  <c r="C28898" i="1" s="1"/>
  <c r="C28899" i="1" s="1"/>
  <c r="C28900" i="1" s="1"/>
  <c r="C28901" i="1" s="1"/>
  <c r="C28902" i="1" s="1"/>
  <c r="C28903" i="1" s="1"/>
  <c r="C28904" i="1" s="1"/>
  <c r="C28905" i="1" s="1"/>
  <c r="C28906" i="1" s="1"/>
  <c r="C28907" i="1" s="1"/>
  <c r="C28908" i="1" s="1"/>
  <c r="C28909" i="1" s="1"/>
  <c r="C28910" i="1" s="1"/>
  <c r="C28911" i="1" s="1"/>
  <c r="C28912" i="1" s="1"/>
  <c r="C28913" i="1" s="1"/>
  <c r="C28914" i="1" s="1"/>
  <c r="C28915" i="1" s="1"/>
  <c r="C28916" i="1" s="1"/>
  <c r="C28917" i="1" s="1"/>
  <c r="C28918" i="1" s="1"/>
  <c r="C28919" i="1" s="1"/>
  <c r="C28920" i="1" s="1"/>
  <c r="C28921" i="1" s="1"/>
  <c r="C28922" i="1" s="1"/>
  <c r="C28923" i="1" s="1"/>
  <c r="C28924" i="1" s="1"/>
  <c r="C28925" i="1" s="1"/>
  <c r="C28926" i="1" s="1"/>
  <c r="C28927" i="1" s="1"/>
  <c r="C28928" i="1" s="1"/>
  <c r="C28929" i="1" s="1"/>
  <c r="C28930" i="1" s="1"/>
  <c r="C28931" i="1" s="1"/>
  <c r="C28932" i="1" s="1"/>
  <c r="C28933" i="1" s="1"/>
  <c r="C28934" i="1" s="1"/>
  <c r="C28935" i="1" s="1"/>
  <c r="C28936" i="1" s="1"/>
  <c r="C28937" i="1" s="1"/>
  <c r="C28938" i="1" s="1"/>
  <c r="C28939" i="1" s="1"/>
  <c r="C28940" i="1" s="1"/>
  <c r="C28941" i="1" s="1"/>
  <c r="C28942" i="1" s="1"/>
  <c r="C28943" i="1" s="1"/>
  <c r="C28944" i="1" s="1"/>
  <c r="C28945" i="1" s="1"/>
  <c r="C28946" i="1" s="1"/>
  <c r="C28947" i="1" s="1"/>
  <c r="C28948" i="1" s="1"/>
  <c r="C28949" i="1" s="1"/>
  <c r="C28950" i="1" s="1"/>
  <c r="C28951" i="1" s="1"/>
  <c r="C28952" i="1" s="1"/>
  <c r="C28953" i="1" s="1"/>
  <c r="C28954" i="1" s="1"/>
  <c r="C28955" i="1" s="1"/>
  <c r="C28956" i="1" s="1"/>
  <c r="C28957" i="1" s="1"/>
  <c r="C28958" i="1" s="1"/>
  <c r="C28959" i="1" s="1"/>
  <c r="C28960" i="1" s="1"/>
  <c r="C28961" i="1" s="1"/>
  <c r="C28962" i="1" s="1"/>
  <c r="C28963" i="1" s="1"/>
  <c r="C28964" i="1" s="1"/>
  <c r="C28965" i="1" s="1"/>
  <c r="C28966" i="1" s="1"/>
  <c r="C28967" i="1" s="1"/>
  <c r="C28968" i="1" s="1"/>
  <c r="C28969" i="1" s="1"/>
  <c r="C28970" i="1" s="1"/>
  <c r="C28971" i="1" s="1"/>
  <c r="C28972" i="1" s="1"/>
  <c r="C28973" i="1" s="1"/>
  <c r="C28974" i="1" s="1"/>
  <c r="C28975" i="1" s="1"/>
  <c r="C28976" i="1" s="1"/>
  <c r="C28977" i="1" s="1"/>
  <c r="C28978" i="1" s="1"/>
  <c r="C28979" i="1" s="1"/>
  <c r="C28980" i="1" s="1"/>
  <c r="C28981" i="1" s="1"/>
  <c r="C28982" i="1" s="1"/>
  <c r="C28983" i="1" s="1"/>
  <c r="C28984" i="1" s="1"/>
  <c r="C28985" i="1" s="1"/>
  <c r="C28986" i="1" s="1"/>
  <c r="C28987" i="1" s="1"/>
  <c r="C28988" i="1" s="1"/>
  <c r="C28989" i="1" s="1"/>
  <c r="C28990" i="1" s="1"/>
  <c r="C28991" i="1" s="1"/>
  <c r="C28992" i="1" s="1"/>
  <c r="C28993" i="1" s="1"/>
  <c r="C28994" i="1" s="1"/>
  <c r="C28995" i="1" s="1"/>
  <c r="C28996" i="1" s="1"/>
  <c r="C28997" i="1" s="1"/>
  <c r="C28998" i="1" s="1"/>
  <c r="C28999" i="1" s="1"/>
  <c r="C29000" i="1" s="1"/>
  <c r="C29001" i="1" s="1"/>
  <c r="C29002" i="1" s="1"/>
  <c r="C29003" i="1" s="1"/>
  <c r="C29004" i="1" s="1"/>
  <c r="C29005" i="1" s="1"/>
  <c r="C29006" i="1" s="1"/>
  <c r="C29007" i="1" s="1"/>
  <c r="C29008" i="1" s="1"/>
  <c r="C29009" i="1" s="1"/>
  <c r="C29010" i="1" s="1"/>
  <c r="C29011" i="1" s="1"/>
  <c r="C29012" i="1" s="1"/>
  <c r="C29013" i="1" s="1"/>
  <c r="C29014" i="1" s="1"/>
  <c r="C29015" i="1" s="1"/>
  <c r="C29016" i="1" s="1"/>
  <c r="C29017" i="1" s="1"/>
  <c r="C29018" i="1" s="1"/>
  <c r="C29019" i="1" s="1"/>
  <c r="C29020" i="1" s="1"/>
  <c r="C29021" i="1" s="1"/>
  <c r="C29022" i="1" s="1"/>
  <c r="C29023" i="1" s="1"/>
  <c r="C29024" i="1" s="1"/>
  <c r="C29025" i="1" s="1"/>
  <c r="C29026" i="1" s="1"/>
  <c r="C29027" i="1" s="1"/>
  <c r="C29028" i="1" s="1"/>
  <c r="C29029" i="1" s="1"/>
  <c r="C29030" i="1" s="1"/>
  <c r="C29031" i="1" s="1"/>
  <c r="C29032" i="1" s="1"/>
  <c r="C29033" i="1" s="1"/>
  <c r="C29034" i="1" s="1"/>
  <c r="C29035" i="1" s="1"/>
  <c r="C29036" i="1" s="1"/>
  <c r="C29037" i="1" s="1"/>
  <c r="C29038" i="1" s="1"/>
  <c r="C29039" i="1" s="1"/>
  <c r="C29040" i="1" s="1"/>
  <c r="C29041" i="1" s="1"/>
  <c r="C29042" i="1" s="1"/>
  <c r="C29043" i="1" s="1"/>
  <c r="C29044" i="1" s="1"/>
  <c r="C29045" i="1" s="1"/>
  <c r="C29046" i="1" s="1"/>
  <c r="C29047" i="1" s="1"/>
  <c r="C29048" i="1" s="1"/>
  <c r="C29049" i="1" s="1"/>
  <c r="C29050" i="1" s="1"/>
  <c r="C29051" i="1" s="1"/>
  <c r="C29052" i="1" s="1"/>
  <c r="C29053" i="1" s="1"/>
  <c r="C29054" i="1" s="1"/>
  <c r="C29055" i="1" s="1"/>
  <c r="C29056" i="1" s="1"/>
  <c r="C29057" i="1" s="1"/>
  <c r="C29058" i="1" s="1"/>
  <c r="C29059" i="1" s="1"/>
  <c r="C29060" i="1" s="1"/>
  <c r="C29061" i="1" s="1"/>
  <c r="C29062" i="1" s="1"/>
  <c r="C29063" i="1" s="1"/>
  <c r="C29064" i="1" s="1"/>
  <c r="C29065" i="1" s="1"/>
  <c r="C29066" i="1" s="1"/>
  <c r="C29067" i="1" s="1"/>
  <c r="C29068" i="1" s="1"/>
  <c r="C29069" i="1" s="1"/>
  <c r="C29070" i="1" s="1"/>
  <c r="C29071" i="1" s="1"/>
  <c r="C29072" i="1" s="1"/>
  <c r="C29073" i="1" s="1"/>
  <c r="C29074" i="1" s="1"/>
  <c r="C29075" i="1" s="1"/>
  <c r="C29076" i="1" s="1"/>
  <c r="C29077" i="1" s="1"/>
  <c r="C29078" i="1" s="1"/>
  <c r="C29079" i="1" s="1"/>
  <c r="C29080" i="1" s="1"/>
  <c r="C29081" i="1" s="1"/>
  <c r="C29082" i="1" s="1"/>
  <c r="C29083" i="1" s="1"/>
  <c r="C29084" i="1" s="1"/>
  <c r="C29085" i="1" s="1"/>
  <c r="C29086" i="1" s="1"/>
  <c r="C29087" i="1" s="1"/>
  <c r="C29088" i="1" s="1"/>
  <c r="C29089" i="1" s="1"/>
  <c r="C29090" i="1" s="1"/>
  <c r="C29091" i="1" s="1"/>
  <c r="C29092" i="1" s="1"/>
  <c r="C29093" i="1" s="1"/>
  <c r="C29094" i="1" s="1"/>
  <c r="C29095" i="1" s="1"/>
  <c r="C29096" i="1" s="1"/>
  <c r="C29097" i="1" s="1"/>
  <c r="C29098" i="1" s="1"/>
  <c r="C29099" i="1" s="1"/>
  <c r="C29100" i="1" s="1"/>
  <c r="C29101" i="1" s="1"/>
  <c r="C29102" i="1" s="1"/>
  <c r="C29103" i="1" s="1"/>
  <c r="C29104" i="1" s="1"/>
  <c r="C29105" i="1" s="1"/>
  <c r="C29106" i="1" s="1"/>
  <c r="C29107" i="1" s="1"/>
  <c r="C29108" i="1" s="1"/>
  <c r="C29109" i="1" s="1"/>
  <c r="C29110" i="1" s="1"/>
  <c r="C29111" i="1" s="1"/>
  <c r="C29112" i="1" s="1"/>
  <c r="C29113" i="1" s="1"/>
  <c r="C29114" i="1" s="1"/>
  <c r="C29115" i="1" s="1"/>
  <c r="C29116" i="1" s="1"/>
  <c r="C29117" i="1" s="1"/>
  <c r="C29118" i="1" s="1"/>
  <c r="C29119" i="1" s="1"/>
  <c r="C29120" i="1" s="1"/>
  <c r="C29121" i="1" s="1"/>
  <c r="C29122" i="1" s="1"/>
  <c r="C29123" i="1" s="1"/>
  <c r="C29124" i="1" s="1"/>
  <c r="C29125" i="1" s="1"/>
  <c r="C29126" i="1" s="1"/>
  <c r="C29127" i="1" s="1"/>
  <c r="C29128" i="1" s="1"/>
  <c r="C29129" i="1" s="1"/>
  <c r="C29130" i="1" s="1"/>
  <c r="C29131" i="1" s="1"/>
  <c r="C29132" i="1" s="1"/>
  <c r="C29133" i="1" s="1"/>
  <c r="C29134" i="1" s="1"/>
  <c r="C29135" i="1" s="1"/>
  <c r="C29136" i="1" s="1"/>
  <c r="C29137" i="1" s="1"/>
  <c r="C29138" i="1" s="1"/>
  <c r="C29139" i="1" s="1"/>
  <c r="C29140" i="1" s="1"/>
  <c r="C29141" i="1" s="1"/>
  <c r="C29142" i="1" s="1"/>
  <c r="C29143" i="1" s="1"/>
  <c r="C29144" i="1" s="1"/>
  <c r="C29145" i="1" s="1"/>
  <c r="C29146" i="1" s="1"/>
  <c r="C29147" i="1" s="1"/>
  <c r="C29148" i="1" s="1"/>
  <c r="C29149" i="1" s="1"/>
  <c r="C29150" i="1" s="1"/>
  <c r="C29151" i="1" s="1"/>
  <c r="C29152" i="1" s="1"/>
  <c r="C29153" i="1" s="1"/>
  <c r="C29154" i="1" s="1"/>
  <c r="C29155" i="1" s="1"/>
  <c r="C29156" i="1" s="1"/>
  <c r="C29157" i="1" s="1"/>
  <c r="C29158" i="1" s="1"/>
  <c r="C29159" i="1" s="1"/>
  <c r="C29160" i="1" s="1"/>
  <c r="C29161" i="1" s="1"/>
  <c r="C29162" i="1" s="1"/>
  <c r="C29163" i="1" s="1"/>
  <c r="C29164" i="1" s="1"/>
  <c r="C29165" i="1" s="1"/>
  <c r="C29166" i="1" s="1"/>
  <c r="C29167" i="1" s="1"/>
  <c r="C29168" i="1" s="1"/>
  <c r="C29169" i="1" s="1"/>
  <c r="C29170" i="1" s="1"/>
  <c r="C29171" i="1" s="1"/>
  <c r="C29172" i="1" s="1"/>
  <c r="C29173" i="1" s="1"/>
  <c r="C29174" i="1" s="1"/>
  <c r="C29175" i="1" s="1"/>
  <c r="C29176" i="1" s="1"/>
  <c r="C29177" i="1" s="1"/>
  <c r="C29178" i="1" s="1"/>
  <c r="C29179" i="1" s="1"/>
  <c r="C29180" i="1" s="1"/>
  <c r="C29181" i="1" s="1"/>
  <c r="C29182" i="1" s="1"/>
  <c r="C29183" i="1" s="1"/>
  <c r="C29184" i="1" s="1"/>
  <c r="C29185" i="1" s="1"/>
  <c r="C29186" i="1" s="1"/>
  <c r="C29187" i="1" s="1"/>
  <c r="C29188" i="1" s="1"/>
  <c r="C29189" i="1" s="1"/>
  <c r="C29190" i="1" s="1"/>
  <c r="C29191" i="1" s="1"/>
  <c r="C29192" i="1" s="1"/>
  <c r="C29193" i="1" s="1"/>
  <c r="C29194" i="1" s="1"/>
  <c r="C29195" i="1" s="1"/>
  <c r="C29196" i="1" s="1"/>
  <c r="C29197" i="1" s="1"/>
  <c r="C29198" i="1" s="1"/>
  <c r="C29199" i="1" s="1"/>
  <c r="C29200" i="1" s="1"/>
  <c r="C29201" i="1" s="1"/>
  <c r="C29202" i="1" s="1"/>
  <c r="C29203" i="1" s="1"/>
  <c r="C29204" i="1" s="1"/>
  <c r="C29205" i="1" s="1"/>
  <c r="C29206" i="1" s="1"/>
  <c r="C29207" i="1" s="1"/>
  <c r="C29208" i="1" s="1"/>
  <c r="C29209" i="1" s="1"/>
  <c r="C29210" i="1" s="1"/>
  <c r="C29211" i="1" s="1"/>
  <c r="C29212" i="1" s="1"/>
  <c r="C29213" i="1" s="1"/>
  <c r="C29214" i="1" s="1"/>
  <c r="C29215" i="1" s="1"/>
  <c r="C29216" i="1" s="1"/>
  <c r="C29217" i="1" s="1"/>
  <c r="C29218" i="1" s="1"/>
  <c r="C29219" i="1" s="1"/>
  <c r="C29220" i="1" s="1"/>
  <c r="C29221" i="1" s="1"/>
  <c r="C29222" i="1" s="1"/>
  <c r="C29223" i="1" s="1"/>
  <c r="C29224" i="1" s="1"/>
  <c r="C29225" i="1" s="1"/>
  <c r="C29226" i="1" s="1"/>
  <c r="C29227" i="1" s="1"/>
  <c r="C29228" i="1" s="1"/>
  <c r="C29229" i="1" s="1"/>
  <c r="C29230" i="1" s="1"/>
  <c r="C29231" i="1" s="1"/>
  <c r="C29232" i="1" s="1"/>
  <c r="C29233" i="1" s="1"/>
  <c r="C29234" i="1" s="1"/>
  <c r="C29235" i="1" s="1"/>
  <c r="C29236" i="1" s="1"/>
  <c r="C29237" i="1" s="1"/>
  <c r="C29238" i="1" s="1"/>
  <c r="C29239" i="1" s="1"/>
  <c r="C29240" i="1" s="1"/>
  <c r="C29241" i="1" s="1"/>
  <c r="C29242" i="1" s="1"/>
  <c r="C29243" i="1" s="1"/>
  <c r="C29244" i="1" s="1"/>
  <c r="C29245" i="1" s="1"/>
  <c r="C29246" i="1" s="1"/>
  <c r="C29247" i="1" s="1"/>
  <c r="C29248" i="1" s="1"/>
  <c r="C29249" i="1" s="1"/>
  <c r="C29250" i="1" s="1"/>
  <c r="C29251" i="1" s="1"/>
  <c r="C29252" i="1" s="1"/>
  <c r="C29253" i="1" s="1"/>
  <c r="C29254" i="1" s="1"/>
  <c r="C29255" i="1" s="1"/>
  <c r="C29256" i="1" s="1"/>
  <c r="C29257" i="1" s="1"/>
  <c r="C29258" i="1" s="1"/>
  <c r="C29259" i="1" s="1"/>
  <c r="C29260" i="1" s="1"/>
  <c r="C29261" i="1" s="1"/>
  <c r="C29262" i="1" s="1"/>
  <c r="C29263" i="1" s="1"/>
  <c r="C29264" i="1" s="1"/>
  <c r="C29265" i="1" s="1"/>
  <c r="C29266" i="1" s="1"/>
  <c r="C29267" i="1" s="1"/>
  <c r="C29268" i="1" s="1"/>
  <c r="C29269" i="1" s="1"/>
  <c r="C29270" i="1" s="1"/>
  <c r="C29271" i="1" s="1"/>
  <c r="C29272" i="1" s="1"/>
  <c r="C29273" i="1" s="1"/>
  <c r="C29274" i="1" s="1"/>
  <c r="C29275" i="1" s="1"/>
  <c r="C29276" i="1" s="1"/>
  <c r="C29277" i="1" s="1"/>
  <c r="C29278" i="1" s="1"/>
  <c r="C29279" i="1" s="1"/>
  <c r="C29280" i="1" s="1"/>
  <c r="C29281" i="1" s="1"/>
  <c r="C29282" i="1" s="1"/>
  <c r="C29283" i="1" s="1"/>
  <c r="C29284" i="1" s="1"/>
  <c r="C29285" i="1" s="1"/>
  <c r="C29286" i="1" s="1"/>
  <c r="C29287" i="1" s="1"/>
  <c r="C29288" i="1" s="1"/>
  <c r="C29289" i="1" s="1"/>
  <c r="C29290" i="1" s="1"/>
  <c r="C29291" i="1" s="1"/>
  <c r="C29292" i="1" s="1"/>
  <c r="C29293" i="1" s="1"/>
  <c r="C29294" i="1" s="1"/>
  <c r="C29295" i="1" s="1"/>
  <c r="C29296" i="1" s="1"/>
  <c r="C29297" i="1" s="1"/>
  <c r="C29298" i="1" s="1"/>
  <c r="C29299" i="1" s="1"/>
  <c r="C29300" i="1" s="1"/>
  <c r="C29301" i="1" s="1"/>
  <c r="C29302" i="1" s="1"/>
  <c r="C29303" i="1" s="1"/>
  <c r="C29304" i="1" s="1"/>
  <c r="C29305" i="1" s="1"/>
  <c r="C29306" i="1" s="1"/>
  <c r="C29307" i="1" s="1"/>
  <c r="C29308" i="1" s="1"/>
  <c r="C29309" i="1" s="1"/>
  <c r="C29310" i="1" s="1"/>
  <c r="C29311" i="1" s="1"/>
  <c r="C29312" i="1" s="1"/>
  <c r="C29313" i="1" s="1"/>
  <c r="C29314" i="1" s="1"/>
  <c r="C29315" i="1" s="1"/>
  <c r="C29316" i="1" s="1"/>
  <c r="C29317" i="1" s="1"/>
  <c r="C29318" i="1" s="1"/>
  <c r="C29319" i="1" s="1"/>
  <c r="C29320" i="1" s="1"/>
  <c r="C29321" i="1" s="1"/>
  <c r="C29322" i="1" s="1"/>
  <c r="C29323" i="1" s="1"/>
  <c r="C29324" i="1" s="1"/>
  <c r="C29325" i="1" s="1"/>
  <c r="C29326" i="1" s="1"/>
  <c r="C29327" i="1" s="1"/>
  <c r="C29328" i="1" s="1"/>
  <c r="C29329" i="1" s="1"/>
  <c r="C29330" i="1" s="1"/>
  <c r="C29331" i="1" s="1"/>
  <c r="C29332" i="1" s="1"/>
  <c r="C29333" i="1" s="1"/>
  <c r="C29334" i="1" s="1"/>
  <c r="C29335" i="1" s="1"/>
  <c r="C29336" i="1" s="1"/>
  <c r="C29337" i="1" s="1"/>
  <c r="C29338" i="1" s="1"/>
  <c r="C29339" i="1" s="1"/>
  <c r="C29340" i="1" s="1"/>
  <c r="C29341" i="1" s="1"/>
  <c r="C29342" i="1" s="1"/>
  <c r="C29343" i="1" s="1"/>
  <c r="C29344" i="1" s="1"/>
  <c r="C29345" i="1" s="1"/>
  <c r="C29346" i="1" s="1"/>
  <c r="C29347" i="1" s="1"/>
  <c r="C29348" i="1" s="1"/>
  <c r="C29349" i="1" s="1"/>
  <c r="C29350" i="1" s="1"/>
  <c r="C29351" i="1" s="1"/>
  <c r="C29352" i="1" s="1"/>
  <c r="C29353" i="1" s="1"/>
  <c r="C29354" i="1" s="1"/>
  <c r="C29355" i="1" s="1"/>
  <c r="C29356" i="1" s="1"/>
  <c r="C29357" i="1" s="1"/>
  <c r="C29358" i="1" s="1"/>
  <c r="C29359" i="1" s="1"/>
  <c r="C29360" i="1" s="1"/>
  <c r="C29361" i="1" s="1"/>
  <c r="C29362" i="1" s="1"/>
  <c r="C29363" i="1" s="1"/>
  <c r="C29364" i="1" s="1"/>
  <c r="C29365" i="1" s="1"/>
  <c r="C29366" i="1" s="1"/>
  <c r="C29367" i="1" s="1"/>
  <c r="C29368" i="1" s="1"/>
  <c r="C29369" i="1" s="1"/>
  <c r="C29370" i="1" s="1"/>
  <c r="C29371" i="1" s="1"/>
  <c r="C29372" i="1" s="1"/>
  <c r="C29373" i="1" s="1"/>
  <c r="C29374" i="1" s="1"/>
  <c r="C29375" i="1" s="1"/>
  <c r="C29376" i="1" s="1"/>
  <c r="C29377" i="1" s="1"/>
  <c r="C29378" i="1" s="1"/>
  <c r="C29379" i="1" s="1"/>
  <c r="C29380" i="1" s="1"/>
  <c r="C29381" i="1" s="1"/>
  <c r="C29382" i="1" s="1"/>
  <c r="C29383" i="1" s="1"/>
  <c r="C29384" i="1" s="1"/>
  <c r="C29385" i="1" s="1"/>
  <c r="C29386" i="1" s="1"/>
  <c r="C29387" i="1" s="1"/>
  <c r="C29388" i="1" s="1"/>
  <c r="C29389" i="1" s="1"/>
  <c r="C29390" i="1" s="1"/>
  <c r="C29391" i="1" s="1"/>
  <c r="C29392" i="1" s="1"/>
  <c r="C29393" i="1" s="1"/>
  <c r="C29394" i="1" s="1"/>
  <c r="C29395" i="1" s="1"/>
  <c r="C29396" i="1" s="1"/>
  <c r="C29397" i="1" s="1"/>
  <c r="C29398" i="1" s="1"/>
  <c r="C29399" i="1" s="1"/>
  <c r="C29400" i="1" s="1"/>
  <c r="C29401" i="1" s="1"/>
  <c r="C29402" i="1" s="1"/>
  <c r="C29403" i="1" s="1"/>
  <c r="C29404" i="1" s="1"/>
  <c r="C29405" i="1" s="1"/>
  <c r="C29406" i="1" s="1"/>
  <c r="C29407" i="1" s="1"/>
  <c r="C29408" i="1" s="1"/>
  <c r="C29409" i="1" s="1"/>
  <c r="C29410" i="1" s="1"/>
  <c r="C29411" i="1" s="1"/>
  <c r="C29412" i="1" s="1"/>
  <c r="C29413" i="1" s="1"/>
  <c r="C29414" i="1" s="1"/>
  <c r="C29415" i="1" s="1"/>
  <c r="C29416" i="1" s="1"/>
  <c r="C29417" i="1" s="1"/>
  <c r="C29418" i="1" s="1"/>
  <c r="C29419" i="1" s="1"/>
  <c r="C29420" i="1" s="1"/>
  <c r="C29421" i="1" s="1"/>
  <c r="C29422" i="1" s="1"/>
  <c r="C29423" i="1" s="1"/>
  <c r="C29424" i="1" s="1"/>
  <c r="C29425" i="1" s="1"/>
  <c r="C29426" i="1" s="1"/>
  <c r="C29427" i="1" s="1"/>
  <c r="C29428" i="1" s="1"/>
  <c r="C29429" i="1" s="1"/>
  <c r="C29430" i="1" s="1"/>
  <c r="C29431" i="1" s="1"/>
  <c r="C29432" i="1" s="1"/>
  <c r="C29433" i="1" s="1"/>
  <c r="C29434" i="1" s="1"/>
  <c r="C29435" i="1" s="1"/>
  <c r="C29436" i="1" s="1"/>
  <c r="C29437" i="1" s="1"/>
  <c r="C29438" i="1" s="1"/>
  <c r="C29439" i="1" s="1"/>
  <c r="C29440" i="1" s="1"/>
  <c r="C29441" i="1" s="1"/>
  <c r="C29442" i="1" s="1"/>
  <c r="C29443" i="1" s="1"/>
  <c r="C29444" i="1" s="1"/>
  <c r="C29445" i="1" s="1"/>
  <c r="C29446" i="1" s="1"/>
  <c r="C29447" i="1" s="1"/>
  <c r="C29448" i="1" s="1"/>
  <c r="C29449" i="1" s="1"/>
  <c r="C29450" i="1" s="1"/>
  <c r="C29451" i="1" s="1"/>
  <c r="C29452" i="1" s="1"/>
  <c r="C29453" i="1" s="1"/>
  <c r="C29454" i="1" s="1"/>
  <c r="C29455" i="1" s="1"/>
  <c r="C29456" i="1" s="1"/>
  <c r="C29457" i="1" s="1"/>
  <c r="C29458" i="1" s="1"/>
  <c r="C29459" i="1" s="1"/>
  <c r="C29460" i="1" s="1"/>
  <c r="C29461" i="1" s="1"/>
  <c r="C29462" i="1" s="1"/>
  <c r="C29463" i="1" s="1"/>
  <c r="C29464" i="1" s="1"/>
  <c r="C29465" i="1" s="1"/>
  <c r="C29466" i="1" s="1"/>
  <c r="C29467" i="1" s="1"/>
  <c r="C29468" i="1" s="1"/>
  <c r="C29469" i="1" s="1"/>
  <c r="C29470" i="1" s="1"/>
  <c r="C29471" i="1" s="1"/>
  <c r="C29472" i="1" s="1"/>
  <c r="C29473" i="1" s="1"/>
  <c r="C29474" i="1" s="1"/>
  <c r="C29475" i="1" s="1"/>
  <c r="C29476" i="1" s="1"/>
  <c r="C29477" i="1" s="1"/>
  <c r="C29478" i="1" s="1"/>
  <c r="C29479" i="1" s="1"/>
  <c r="C29480" i="1" s="1"/>
  <c r="C29481" i="1" s="1"/>
  <c r="C29482" i="1" s="1"/>
  <c r="C29483" i="1" s="1"/>
  <c r="C29484" i="1" s="1"/>
  <c r="C29485" i="1" s="1"/>
  <c r="C29486" i="1" s="1"/>
  <c r="C29487" i="1" s="1"/>
  <c r="C29488" i="1" s="1"/>
  <c r="C29489" i="1" s="1"/>
  <c r="C29490" i="1" s="1"/>
  <c r="C29491" i="1" s="1"/>
  <c r="C29492" i="1" s="1"/>
  <c r="C29493" i="1" s="1"/>
  <c r="C29494" i="1" s="1"/>
  <c r="C29495" i="1" s="1"/>
  <c r="C29496" i="1" s="1"/>
  <c r="C29497" i="1" s="1"/>
  <c r="C29498" i="1" s="1"/>
  <c r="C29499" i="1" s="1"/>
  <c r="C29500" i="1" s="1"/>
  <c r="C29501" i="1" s="1"/>
  <c r="C29502" i="1" s="1"/>
  <c r="C29503" i="1" s="1"/>
  <c r="C29504" i="1" s="1"/>
  <c r="C29505" i="1" s="1"/>
  <c r="C29506" i="1" s="1"/>
  <c r="C29507" i="1" s="1"/>
  <c r="C29508" i="1" s="1"/>
  <c r="C29509" i="1" s="1"/>
  <c r="C29510" i="1" s="1"/>
  <c r="C29511" i="1" s="1"/>
  <c r="C29512" i="1" s="1"/>
  <c r="C29513" i="1" s="1"/>
  <c r="C29514" i="1" s="1"/>
  <c r="C29515" i="1" s="1"/>
  <c r="C29516" i="1" s="1"/>
  <c r="C29517" i="1" s="1"/>
  <c r="C29518" i="1" s="1"/>
  <c r="C29519" i="1" s="1"/>
  <c r="C29520" i="1" s="1"/>
  <c r="C29521" i="1" s="1"/>
  <c r="C29522" i="1" s="1"/>
  <c r="C29523" i="1" s="1"/>
  <c r="C29524" i="1" s="1"/>
  <c r="C29525" i="1" s="1"/>
  <c r="C29526" i="1" s="1"/>
  <c r="C29527" i="1" s="1"/>
  <c r="C29528" i="1" s="1"/>
  <c r="C29529" i="1" s="1"/>
  <c r="C29530" i="1" s="1"/>
  <c r="C29531" i="1" s="1"/>
  <c r="C29532" i="1" s="1"/>
  <c r="C29533" i="1" s="1"/>
  <c r="C29534" i="1" s="1"/>
  <c r="C29535" i="1" s="1"/>
  <c r="C29536" i="1" s="1"/>
  <c r="C29537" i="1" s="1"/>
  <c r="C29538" i="1" s="1"/>
  <c r="C29539" i="1" s="1"/>
  <c r="C29540" i="1" s="1"/>
  <c r="C29541" i="1" s="1"/>
  <c r="C29542" i="1" s="1"/>
  <c r="C29543" i="1" s="1"/>
  <c r="C29544" i="1" s="1"/>
  <c r="C29545" i="1" s="1"/>
  <c r="C29546" i="1" s="1"/>
  <c r="C29547" i="1" s="1"/>
  <c r="C29548" i="1" s="1"/>
  <c r="C29549" i="1" s="1"/>
  <c r="C29550" i="1" s="1"/>
  <c r="C29551" i="1" s="1"/>
  <c r="C29552" i="1" s="1"/>
  <c r="C29553" i="1" s="1"/>
  <c r="C29554" i="1" s="1"/>
  <c r="C29555" i="1" s="1"/>
  <c r="C29556" i="1" s="1"/>
  <c r="C29557" i="1" s="1"/>
  <c r="C29558" i="1" s="1"/>
  <c r="C29559" i="1" s="1"/>
  <c r="C29560" i="1" s="1"/>
  <c r="C29561" i="1" s="1"/>
  <c r="C29562" i="1" s="1"/>
  <c r="C29563" i="1" s="1"/>
  <c r="C29564" i="1" s="1"/>
  <c r="C29565" i="1" s="1"/>
  <c r="C29566" i="1" s="1"/>
  <c r="C29567" i="1" s="1"/>
  <c r="C29568" i="1" s="1"/>
  <c r="C29569" i="1" s="1"/>
  <c r="C29570" i="1" s="1"/>
  <c r="C29571" i="1" s="1"/>
  <c r="C29572" i="1" s="1"/>
  <c r="C29573" i="1" s="1"/>
  <c r="C29574" i="1" s="1"/>
  <c r="C29575" i="1" s="1"/>
  <c r="C29576" i="1" s="1"/>
  <c r="C29577" i="1" s="1"/>
  <c r="C29578" i="1" s="1"/>
  <c r="C29579" i="1" s="1"/>
  <c r="C29580" i="1" s="1"/>
  <c r="C29581" i="1" s="1"/>
  <c r="C29582" i="1" s="1"/>
  <c r="C29583" i="1" s="1"/>
  <c r="C29584" i="1" s="1"/>
  <c r="C29585" i="1" s="1"/>
  <c r="C29586" i="1" s="1"/>
  <c r="C29587" i="1" s="1"/>
  <c r="C29588" i="1" s="1"/>
  <c r="C29589" i="1" s="1"/>
  <c r="C29590" i="1" s="1"/>
  <c r="C29591" i="1" s="1"/>
  <c r="C29592" i="1" s="1"/>
  <c r="C29593" i="1" s="1"/>
  <c r="C29594" i="1" s="1"/>
  <c r="C29595" i="1" s="1"/>
  <c r="C29596" i="1" s="1"/>
  <c r="C29597" i="1" s="1"/>
  <c r="C29598" i="1" s="1"/>
  <c r="C29599" i="1" s="1"/>
  <c r="C29600" i="1" s="1"/>
  <c r="C29601" i="1" s="1"/>
  <c r="C29602" i="1" s="1"/>
  <c r="C29603" i="1" s="1"/>
  <c r="C29604" i="1" s="1"/>
  <c r="C29605" i="1" s="1"/>
  <c r="C29606" i="1" s="1"/>
  <c r="C29607" i="1" s="1"/>
  <c r="C29608" i="1" s="1"/>
  <c r="C29609" i="1" s="1"/>
  <c r="C29610" i="1" s="1"/>
  <c r="C29611" i="1" s="1"/>
  <c r="C29612" i="1" s="1"/>
  <c r="C29613" i="1" s="1"/>
  <c r="C29614" i="1" s="1"/>
  <c r="C29615" i="1" s="1"/>
  <c r="C29616" i="1" s="1"/>
  <c r="C29617" i="1" s="1"/>
  <c r="C29618" i="1" s="1"/>
  <c r="C29619" i="1" s="1"/>
  <c r="C29620" i="1" s="1"/>
  <c r="C29621" i="1" s="1"/>
  <c r="C29622" i="1" s="1"/>
  <c r="C29623" i="1" s="1"/>
  <c r="C29624" i="1" s="1"/>
  <c r="C29625" i="1" s="1"/>
  <c r="C29626" i="1" s="1"/>
  <c r="C29627" i="1" s="1"/>
  <c r="C29628" i="1" s="1"/>
  <c r="C29629" i="1" s="1"/>
  <c r="C29630" i="1" s="1"/>
  <c r="C29631" i="1" s="1"/>
  <c r="C29632" i="1" s="1"/>
  <c r="C29633" i="1" s="1"/>
  <c r="C29634" i="1" s="1"/>
  <c r="C29635" i="1" s="1"/>
  <c r="C29636" i="1" s="1"/>
  <c r="C29637" i="1" s="1"/>
  <c r="C29638" i="1" s="1"/>
  <c r="C29639" i="1" s="1"/>
  <c r="C29640" i="1" s="1"/>
  <c r="C29641" i="1" s="1"/>
  <c r="C29642" i="1" s="1"/>
  <c r="C29643" i="1" s="1"/>
  <c r="C29644" i="1" s="1"/>
  <c r="C29645" i="1" s="1"/>
  <c r="C29646" i="1" s="1"/>
  <c r="C29647" i="1" s="1"/>
  <c r="C29648" i="1" s="1"/>
  <c r="C29649" i="1" s="1"/>
  <c r="C29650" i="1" s="1"/>
  <c r="C29651" i="1" s="1"/>
  <c r="C29652" i="1" s="1"/>
  <c r="C29653" i="1" s="1"/>
  <c r="C29654" i="1" s="1"/>
  <c r="C29655" i="1" s="1"/>
  <c r="C29656" i="1" s="1"/>
  <c r="C29657" i="1" s="1"/>
  <c r="C29658" i="1" s="1"/>
  <c r="C29659" i="1" s="1"/>
  <c r="C29660" i="1" s="1"/>
  <c r="C29661" i="1" s="1"/>
  <c r="C29662" i="1" s="1"/>
  <c r="C29663" i="1" s="1"/>
  <c r="C29664" i="1" s="1"/>
  <c r="C29665" i="1" s="1"/>
  <c r="C29666" i="1" s="1"/>
  <c r="C29667" i="1" s="1"/>
  <c r="C29668" i="1" s="1"/>
  <c r="C29669" i="1" s="1"/>
  <c r="C29670" i="1" s="1"/>
  <c r="C29671" i="1" s="1"/>
  <c r="C29672" i="1" s="1"/>
  <c r="C29673" i="1" s="1"/>
  <c r="C29674" i="1" s="1"/>
  <c r="C29675" i="1" s="1"/>
  <c r="C29676" i="1" s="1"/>
  <c r="C29677" i="1" s="1"/>
  <c r="C29678" i="1" s="1"/>
  <c r="C29679" i="1" s="1"/>
  <c r="C29680" i="1" s="1"/>
  <c r="C29681" i="1" s="1"/>
  <c r="C29682" i="1" s="1"/>
  <c r="C29683" i="1" s="1"/>
  <c r="C29684" i="1" s="1"/>
  <c r="C29685" i="1" s="1"/>
  <c r="C29686" i="1" s="1"/>
  <c r="C29687" i="1" s="1"/>
  <c r="C29688" i="1" s="1"/>
  <c r="C29689" i="1" s="1"/>
  <c r="C29690" i="1" s="1"/>
  <c r="C29691" i="1" s="1"/>
  <c r="C29692" i="1" s="1"/>
  <c r="C29693" i="1" s="1"/>
  <c r="C29694" i="1" s="1"/>
  <c r="C29695" i="1" s="1"/>
  <c r="C29696" i="1" s="1"/>
  <c r="C29697" i="1" s="1"/>
  <c r="C29698" i="1" s="1"/>
  <c r="C29699" i="1" s="1"/>
  <c r="C29700" i="1" s="1"/>
  <c r="C29701" i="1" s="1"/>
  <c r="C29702" i="1" s="1"/>
  <c r="C29703" i="1" s="1"/>
  <c r="C29704" i="1" s="1"/>
  <c r="C29705" i="1" s="1"/>
  <c r="C29706" i="1" s="1"/>
  <c r="C29707" i="1" s="1"/>
  <c r="C29708" i="1" s="1"/>
  <c r="C29709" i="1" s="1"/>
  <c r="C29710" i="1" s="1"/>
  <c r="C29711" i="1" s="1"/>
  <c r="C29712" i="1" s="1"/>
  <c r="C29713" i="1" s="1"/>
  <c r="C29714" i="1" s="1"/>
  <c r="C29715" i="1" s="1"/>
  <c r="C29716" i="1" s="1"/>
  <c r="C29717" i="1" s="1"/>
  <c r="C29718" i="1" s="1"/>
  <c r="C29719" i="1" s="1"/>
  <c r="C29720" i="1" s="1"/>
  <c r="C29721" i="1" s="1"/>
  <c r="C29722" i="1" s="1"/>
  <c r="C29723" i="1" s="1"/>
  <c r="C29724" i="1" s="1"/>
  <c r="C29725" i="1" s="1"/>
  <c r="C29726" i="1" s="1"/>
  <c r="C29727" i="1" s="1"/>
  <c r="C29728" i="1" s="1"/>
  <c r="C29729" i="1" s="1"/>
  <c r="C29730" i="1" s="1"/>
  <c r="C29731" i="1" s="1"/>
  <c r="C29732" i="1" s="1"/>
  <c r="C29733" i="1" s="1"/>
  <c r="C29734" i="1" s="1"/>
  <c r="C29735" i="1" s="1"/>
  <c r="C29736" i="1" s="1"/>
  <c r="C29737" i="1" s="1"/>
  <c r="C29738" i="1" s="1"/>
  <c r="C29739" i="1" s="1"/>
  <c r="C29740" i="1" s="1"/>
  <c r="C29741" i="1" s="1"/>
  <c r="C29742" i="1" s="1"/>
  <c r="C29743" i="1" s="1"/>
  <c r="C29744" i="1" s="1"/>
  <c r="C29745" i="1" s="1"/>
  <c r="C29746" i="1" s="1"/>
  <c r="C29747" i="1" s="1"/>
  <c r="C29748" i="1" s="1"/>
  <c r="C29749" i="1" s="1"/>
  <c r="C29750" i="1" s="1"/>
  <c r="C29751" i="1" s="1"/>
  <c r="C29752" i="1" s="1"/>
  <c r="C29753" i="1" s="1"/>
  <c r="C29754" i="1" s="1"/>
  <c r="C29755" i="1" s="1"/>
  <c r="C29756" i="1" s="1"/>
  <c r="C29757" i="1" s="1"/>
  <c r="C29758" i="1" s="1"/>
  <c r="C29759" i="1" s="1"/>
  <c r="C29760" i="1" s="1"/>
  <c r="C29761" i="1" s="1"/>
  <c r="C29762" i="1" s="1"/>
  <c r="C29763" i="1" s="1"/>
  <c r="C29764" i="1" s="1"/>
  <c r="C29765" i="1" s="1"/>
  <c r="C29766" i="1" s="1"/>
  <c r="C29767" i="1" s="1"/>
  <c r="C29768" i="1" s="1"/>
  <c r="C29769" i="1" s="1"/>
  <c r="C29770" i="1" s="1"/>
  <c r="C29771" i="1" s="1"/>
  <c r="C29772" i="1" s="1"/>
  <c r="C29773" i="1" s="1"/>
  <c r="C29774" i="1" s="1"/>
  <c r="C29775" i="1" s="1"/>
  <c r="C29776" i="1" s="1"/>
  <c r="C29777" i="1" s="1"/>
  <c r="C29778" i="1" s="1"/>
  <c r="C29779" i="1" s="1"/>
  <c r="C29780" i="1" s="1"/>
  <c r="C29781" i="1" s="1"/>
  <c r="C29782" i="1" s="1"/>
  <c r="C29783" i="1" s="1"/>
  <c r="C29784" i="1" s="1"/>
  <c r="C29785" i="1" s="1"/>
  <c r="C29786" i="1" s="1"/>
  <c r="C29787" i="1" s="1"/>
  <c r="C29788" i="1" s="1"/>
  <c r="C29789" i="1" s="1"/>
  <c r="C29790" i="1" s="1"/>
  <c r="C29791" i="1" s="1"/>
  <c r="C29792" i="1" s="1"/>
  <c r="C29793" i="1" s="1"/>
  <c r="C29794" i="1" s="1"/>
  <c r="C29795" i="1" s="1"/>
  <c r="C29796" i="1" s="1"/>
  <c r="C29797" i="1" s="1"/>
  <c r="C29798" i="1" s="1"/>
  <c r="C29799" i="1" s="1"/>
  <c r="C29800" i="1" s="1"/>
  <c r="C29801" i="1" s="1"/>
  <c r="C29802" i="1" s="1"/>
  <c r="C29803" i="1" s="1"/>
  <c r="C29804" i="1" s="1"/>
  <c r="C29805" i="1" s="1"/>
  <c r="C29806" i="1" s="1"/>
  <c r="C29807" i="1" s="1"/>
  <c r="C29808" i="1" s="1"/>
  <c r="C29809" i="1" s="1"/>
  <c r="C29810" i="1" s="1"/>
  <c r="C29811" i="1" s="1"/>
  <c r="C29812" i="1" s="1"/>
  <c r="C29813" i="1" s="1"/>
  <c r="C29814" i="1" s="1"/>
  <c r="C29815" i="1" s="1"/>
  <c r="C29816" i="1" s="1"/>
  <c r="C29817" i="1" s="1"/>
  <c r="C29818" i="1" s="1"/>
  <c r="C29819" i="1" s="1"/>
  <c r="C29820" i="1" s="1"/>
  <c r="C29821" i="1" s="1"/>
  <c r="C29822" i="1" s="1"/>
  <c r="C29823" i="1" s="1"/>
  <c r="C29824" i="1" s="1"/>
  <c r="C29825" i="1" s="1"/>
  <c r="C29826" i="1" s="1"/>
  <c r="C29827" i="1" s="1"/>
  <c r="C29828" i="1" s="1"/>
  <c r="C29829" i="1" s="1"/>
  <c r="C29830" i="1" s="1"/>
  <c r="C29831" i="1" s="1"/>
  <c r="C29832" i="1" s="1"/>
  <c r="C29833" i="1" s="1"/>
  <c r="C29834" i="1" s="1"/>
  <c r="C29835" i="1" s="1"/>
  <c r="C29836" i="1" s="1"/>
  <c r="C29837" i="1" s="1"/>
  <c r="C29838" i="1" s="1"/>
  <c r="C29839" i="1" s="1"/>
  <c r="C29840" i="1" s="1"/>
  <c r="C29841" i="1" s="1"/>
  <c r="C29842" i="1" s="1"/>
  <c r="C29843" i="1" s="1"/>
  <c r="C29844" i="1" s="1"/>
  <c r="C29845" i="1" s="1"/>
  <c r="C29846" i="1" s="1"/>
  <c r="C29847" i="1" s="1"/>
  <c r="C29848" i="1" s="1"/>
  <c r="C29849" i="1" s="1"/>
  <c r="C29850" i="1" s="1"/>
  <c r="C29851" i="1" s="1"/>
  <c r="C29852" i="1" s="1"/>
  <c r="C29853" i="1" s="1"/>
  <c r="C29854" i="1" s="1"/>
  <c r="C29855" i="1" s="1"/>
  <c r="C29856" i="1" s="1"/>
  <c r="C29857" i="1" s="1"/>
  <c r="C29858" i="1" s="1"/>
  <c r="C29859" i="1" s="1"/>
  <c r="C29860" i="1" s="1"/>
  <c r="C29861" i="1" s="1"/>
  <c r="C29862" i="1" s="1"/>
  <c r="C29863" i="1" s="1"/>
  <c r="C29864" i="1" s="1"/>
  <c r="C29865" i="1" s="1"/>
  <c r="C29866" i="1" s="1"/>
  <c r="C29867" i="1" s="1"/>
  <c r="C29868" i="1" s="1"/>
  <c r="C29869" i="1" s="1"/>
  <c r="C29870" i="1" s="1"/>
  <c r="C29871" i="1" s="1"/>
  <c r="C29872" i="1" s="1"/>
  <c r="C29873" i="1" s="1"/>
  <c r="C29874" i="1" s="1"/>
  <c r="C29875" i="1" s="1"/>
  <c r="C29876" i="1" s="1"/>
  <c r="C29877" i="1" s="1"/>
  <c r="C29878" i="1" s="1"/>
  <c r="C29879" i="1" s="1"/>
  <c r="C29880" i="1" s="1"/>
  <c r="C29881" i="1" s="1"/>
  <c r="C29882" i="1" s="1"/>
  <c r="C29883" i="1" s="1"/>
  <c r="C29884" i="1" s="1"/>
  <c r="C29885" i="1" s="1"/>
  <c r="C29886" i="1" s="1"/>
  <c r="C29887" i="1" s="1"/>
  <c r="C29888" i="1" s="1"/>
  <c r="C29889" i="1" s="1"/>
  <c r="C29890" i="1" s="1"/>
  <c r="C29891" i="1" s="1"/>
  <c r="C29892" i="1" s="1"/>
  <c r="C29893" i="1" s="1"/>
  <c r="C29894" i="1" s="1"/>
  <c r="C29895" i="1" s="1"/>
  <c r="C29896" i="1" s="1"/>
  <c r="C29897" i="1" s="1"/>
  <c r="C29898" i="1" s="1"/>
  <c r="C29899" i="1" s="1"/>
  <c r="C29900" i="1" s="1"/>
  <c r="C29901" i="1" s="1"/>
  <c r="C29902" i="1" s="1"/>
  <c r="C29903" i="1" s="1"/>
  <c r="C29904" i="1" s="1"/>
  <c r="C29905" i="1" s="1"/>
  <c r="C29906" i="1" s="1"/>
  <c r="C29907" i="1" s="1"/>
  <c r="C29908" i="1" s="1"/>
  <c r="C29909" i="1" s="1"/>
  <c r="C29910" i="1" s="1"/>
  <c r="C29911" i="1" s="1"/>
  <c r="C29912" i="1" s="1"/>
  <c r="C29913" i="1" s="1"/>
  <c r="C29914" i="1" s="1"/>
  <c r="C29915" i="1" s="1"/>
  <c r="C29916" i="1" s="1"/>
  <c r="C29917" i="1" s="1"/>
  <c r="C29918" i="1" s="1"/>
  <c r="C29919" i="1" s="1"/>
  <c r="C29920" i="1" s="1"/>
  <c r="C29921" i="1" s="1"/>
  <c r="C29922" i="1" s="1"/>
  <c r="C29923" i="1" s="1"/>
  <c r="C29924" i="1" s="1"/>
  <c r="C29925" i="1" s="1"/>
  <c r="C29926" i="1" s="1"/>
  <c r="C29927" i="1" s="1"/>
  <c r="C29928" i="1" s="1"/>
  <c r="C29929" i="1" s="1"/>
  <c r="C29930" i="1" s="1"/>
  <c r="C29931" i="1" s="1"/>
  <c r="C29932" i="1" s="1"/>
  <c r="C29933" i="1" s="1"/>
  <c r="C29934" i="1" s="1"/>
  <c r="C29935" i="1" s="1"/>
  <c r="C29936" i="1" s="1"/>
  <c r="C29937" i="1" s="1"/>
  <c r="C29938" i="1" s="1"/>
  <c r="C29939" i="1" s="1"/>
  <c r="C29940" i="1" s="1"/>
  <c r="C29941" i="1" s="1"/>
  <c r="C29942" i="1" s="1"/>
  <c r="C29943" i="1" s="1"/>
  <c r="C29944" i="1" s="1"/>
  <c r="C29945" i="1" s="1"/>
  <c r="C29946" i="1" s="1"/>
  <c r="C29947" i="1" s="1"/>
  <c r="C29948" i="1" s="1"/>
  <c r="C29949" i="1" s="1"/>
  <c r="C29950" i="1" s="1"/>
  <c r="C29951" i="1" s="1"/>
  <c r="C29952" i="1" s="1"/>
  <c r="C29953" i="1" s="1"/>
  <c r="C29954" i="1" s="1"/>
  <c r="C29955" i="1" s="1"/>
  <c r="C29956" i="1" s="1"/>
  <c r="C29957" i="1" s="1"/>
  <c r="C29958" i="1" s="1"/>
  <c r="C29959" i="1" s="1"/>
  <c r="C29960" i="1" s="1"/>
  <c r="C29961" i="1" s="1"/>
  <c r="C29962" i="1" s="1"/>
  <c r="C29963" i="1" s="1"/>
  <c r="C29964" i="1" s="1"/>
  <c r="C29965" i="1" s="1"/>
  <c r="C29966" i="1" s="1"/>
  <c r="C29967" i="1" s="1"/>
  <c r="C29968" i="1" s="1"/>
  <c r="C29969" i="1" s="1"/>
  <c r="C29970" i="1" s="1"/>
  <c r="C29971" i="1" s="1"/>
  <c r="C29972" i="1" s="1"/>
  <c r="C29973" i="1" s="1"/>
  <c r="C29974" i="1" s="1"/>
  <c r="C29975" i="1" s="1"/>
  <c r="C29976" i="1" s="1"/>
  <c r="C29977" i="1" s="1"/>
  <c r="C29978" i="1" s="1"/>
  <c r="C29979" i="1" s="1"/>
  <c r="C29980" i="1" s="1"/>
  <c r="C29981" i="1" s="1"/>
  <c r="C29982" i="1" s="1"/>
  <c r="C29983" i="1" s="1"/>
  <c r="C29984" i="1" s="1"/>
  <c r="C29985" i="1" s="1"/>
  <c r="C29986" i="1" s="1"/>
  <c r="C29987" i="1" s="1"/>
  <c r="C29988" i="1" s="1"/>
  <c r="C29989" i="1" s="1"/>
  <c r="C29990" i="1" s="1"/>
  <c r="C29991" i="1" s="1"/>
  <c r="C29992" i="1" s="1"/>
  <c r="C29993" i="1" s="1"/>
  <c r="C29994" i="1" s="1"/>
  <c r="C29995" i="1" s="1"/>
  <c r="C29996" i="1" s="1"/>
  <c r="C29997" i="1" s="1"/>
  <c r="C29998" i="1" s="1"/>
  <c r="C29999" i="1" s="1"/>
  <c r="C30000" i="1" s="1"/>
  <c r="C30001" i="1" s="1"/>
  <c r="C30002" i="1" s="1"/>
  <c r="C30003" i="1" s="1"/>
  <c r="C30004" i="1" s="1"/>
  <c r="C30005" i="1" s="1"/>
  <c r="C30006" i="1" s="1"/>
  <c r="C30007" i="1" s="1"/>
  <c r="C30008" i="1" s="1"/>
  <c r="C30009" i="1" s="1"/>
  <c r="C30010" i="1" s="1"/>
  <c r="C30011" i="1" s="1"/>
  <c r="C30012" i="1" s="1"/>
  <c r="C30013" i="1" s="1"/>
  <c r="C30014" i="1" s="1"/>
  <c r="C30015" i="1" s="1"/>
  <c r="C30016" i="1" s="1"/>
  <c r="C30017" i="1" s="1"/>
  <c r="C30018" i="1" s="1"/>
  <c r="C30019" i="1" s="1"/>
  <c r="C30020" i="1" s="1"/>
  <c r="C30021" i="1" s="1"/>
  <c r="C30022" i="1" s="1"/>
  <c r="C30023" i="1" s="1"/>
  <c r="C30024" i="1" s="1"/>
  <c r="C30025" i="1" s="1"/>
  <c r="C30026" i="1" s="1"/>
  <c r="C30027" i="1" s="1"/>
  <c r="C30028" i="1" s="1"/>
  <c r="C30029" i="1" s="1"/>
  <c r="C30030" i="1" s="1"/>
  <c r="C30031" i="1" s="1"/>
  <c r="C30032" i="1" s="1"/>
  <c r="C30033" i="1" s="1"/>
  <c r="C30034" i="1" s="1"/>
  <c r="C30035" i="1" s="1"/>
  <c r="C30036" i="1" s="1"/>
  <c r="C30037" i="1" s="1"/>
  <c r="C30038" i="1" s="1"/>
  <c r="C30039" i="1" s="1"/>
  <c r="C30040" i="1" s="1"/>
  <c r="C30041" i="1" s="1"/>
  <c r="C30042" i="1" s="1"/>
  <c r="C30043" i="1" s="1"/>
  <c r="C30044" i="1" s="1"/>
  <c r="C30045" i="1" s="1"/>
  <c r="C30046" i="1" s="1"/>
  <c r="C30047" i="1" s="1"/>
  <c r="C30048" i="1" s="1"/>
  <c r="C30049" i="1" s="1"/>
  <c r="C30050" i="1" s="1"/>
  <c r="C30051" i="1" s="1"/>
  <c r="C30052" i="1" s="1"/>
  <c r="C30053" i="1" s="1"/>
  <c r="C30054" i="1" s="1"/>
  <c r="C30055" i="1" s="1"/>
  <c r="C30056" i="1" s="1"/>
  <c r="C30057" i="1" s="1"/>
  <c r="C30058" i="1" s="1"/>
  <c r="C30059" i="1" s="1"/>
  <c r="C30060" i="1" s="1"/>
  <c r="C30061" i="1" s="1"/>
  <c r="C30062" i="1" s="1"/>
  <c r="C30063" i="1" s="1"/>
  <c r="C30064" i="1" s="1"/>
  <c r="C30065" i="1" s="1"/>
  <c r="C30066" i="1" s="1"/>
  <c r="C30067" i="1" s="1"/>
  <c r="C30068" i="1" s="1"/>
  <c r="C30069" i="1" s="1"/>
  <c r="C30070" i="1" s="1"/>
  <c r="C30071" i="1" s="1"/>
  <c r="C30072" i="1" s="1"/>
  <c r="C30073" i="1" s="1"/>
  <c r="C30074" i="1" s="1"/>
  <c r="C30075" i="1" s="1"/>
  <c r="C30076" i="1" s="1"/>
  <c r="C30077" i="1" s="1"/>
  <c r="C30078" i="1" s="1"/>
  <c r="C30079" i="1" s="1"/>
  <c r="C30080" i="1" s="1"/>
  <c r="C30081" i="1" s="1"/>
  <c r="C30082" i="1" s="1"/>
  <c r="C30083" i="1" s="1"/>
  <c r="C30084" i="1" s="1"/>
  <c r="C30085" i="1" s="1"/>
  <c r="C30086" i="1" s="1"/>
  <c r="C30087" i="1" s="1"/>
  <c r="C30088" i="1" s="1"/>
  <c r="C30089" i="1" s="1"/>
  <c r="C30090" i="1" s="1"/>
  <c r="C30091" i="1" s="1"/>
  <c r="C30092" i="1" s="1"/>
  <c r="C30093" i="1" s="1"/>
  <c r="C30094" i="1" s="1"/>
  <c r="C30095" i="1" s="1"/>
  <c r="C30096" i="1" s="1"/>
  <c r="C30097" i="1" s="1"/>
  <c r="C30098" i="1" s="1"/>
  <c r="C30099" i="1" s="1"/>
  <c r="C30100" i="1" s="1"/>
  <c r="C30101" i="1" s="1"/>
  <c r="C30102" i="1" s="1"/>
  <c r="C30103" i="1" s="1"/>
  <c r="C30104" i="1" s="1"/>
  <c r="C30105" i="1" s="1"/>
  <c r="C30106" i="1" s="1"/>
  <c r="C30107" i="1" s="1"/>
  <c r="C30108" i="1" s="1"/>
  <c r="C30109" i="1" s="1"/>
  <c r="C30110" i="1" s="1"/>
  <c r="C30111" i="1" s="1"/>
  <c r="C30112" i="1" s="1"/>
  <c r="C30113" i="1" s="1"/>
  <c r="C30114" i="1" s="1"/>
  <c r="C30115" i="1" s="1"/>
  <c r="C30116" i="1" s="1"/>
  <c r="C30117" i="1" s="1"/>
  <c r="C30118" i="1" s="1"/>
  <c r="C30119" i="1" s="1"/>
  <c r="C30120" i="1" s="1"/>
  <c r="C30121" i="1" s="1"/>
  <c r="C30122" i="1" s="1"/>
  <c r="C30123" i="1" s="1"/>
  <c r="C30124" i="1" s="1"/>
  <c r="C30125" i="1" s="1"/>
  <c r="C30126" i="1" s="1"/>
  <c r="C30127" i="1" s="1"/>
  <c r="C30128" i="1" s="1"/>
  <c r="C30129" i="1" s="1"/>
  <c r="C30130" i="1" s="1"/>
  <c r="C30131" i="1" s="1"/>
  <c r="C30132" i="1" s="1"/>
  <c r="C30133" i="1" s="1"/>
  <c r="C30134" i="1" s="1"/>
  <c r="C30135" i="1" s="1"/>
  <c r="C30136" i="1" s="1"/>
  <c r="C30137" i="1" s="1"/>
  <c r="C30138" i="1" s="1"/>
  <c r="C30139" i="1" s="1"/>
  <c r="C30140" i="1" s="1"/>
  <c r="C30141" i="1" s="1"/>
  <c r="C30142" i="1" s="1"/>
  <c r="C30143" i="1" s="1"/>
  <c r="C30144" i="1" s="1"/>
  <c r="C30145" i="1" s="1"/>
  <c r="C30146" i="1" s="1"/>
  <c r="C30147" i="1" s="1"/>
  <c r="C30148" i="1" s="1"/>
  <c r="C30149" i="1" s="1"/>
  <c r="C30150" i="1" s="1"/>
  <c r="C30151" i="1" s="1"/>
  <c r="C30152" i="1" s="1"/>
  <c r="C30153" i="1" s="1"/>
  <c r="C30154" i="1" s="1"/>
  <c r="C30155" i="1" s="1"/>
  <c r="C30156" i="1" s="1"/>
  <c r="C30157" i="1" s="1"/>
  <c r="C30158" i="1" s="1"/>
  <c r="C30159" i="1" s="1"/>
  <c r="C30160" i="1" s="1"/>
  <c r="C30161" i="1" s="1"/>
  <c r="C30162" i="1" s="1"/>
  <c r="C30163" i="1" s="1"/>
  <c r="C30164" i="1" s="1"/>
  <c r="C30165" i="1" s="1"/>
  <c r="C30166" i="1" s="1"/>
  <c r="C30167" i="1" s="1"/>
  <c r="C30168" i="1" s="1"/>
  <c r="C30169" i="1" s="1"/>
  <c r="C30170" i="1" s="1"/>
  <c r="C30171" i="1" s="1"/>
  <c r="C30172" i="1" s="1"/>
  <c r="C30173" i="1" s="1"/>
  <c r="C30174" i="1" s="1"/>
  <c r="C30175" i="1" s="1"/>
  <c r="C30176" i="1" s="1"/>
  <c r="C30177" i="1" s="1"/>
  <c r="C30178" i="1" s="1"/>
  <c r="C30179" i="1" s="1"/>
  <c r="C30180" i="1" s="1"/>
  <c r="C30181" i="1" s="1"/>
  <c r="C30182" i="1" s="1"/>
  <c r="C30183" i="1" s="1"/>
  <c r="C30184" i="1" s="1"/>
  <c r="C30185" i="1" s="1"/>
  <c r="C30186" i="1" s="1"/>
  <c r="C30187" i="1" s="1"/>
  <c r="C30188" i="1" s="1"/>
  <c r="C30189" i="1" s="1"/>
  <c r="C30190" i="1" s="1"/>
  <c r="C30191" i="1" s="1"/>
  <c r="C30192" i="1" s="1"/>
  <c r="C30193" i="1" s="1"/>
  <c r="C30194" i="1" s="1"/>
  <c r="C30195" i="1" s="1"/>
  <c r="C30196" i="1" s="1"/>
  <c r="C30197" i="1" s="1"/>
  <c r="C30198" i="1" s="1"/>
  <c r="C30199" i="1" s="1"/>
  <c r="C30200" i="1" s="1"/>
  <c r="C30201" i="1" s="1"/>
  <c r="C30202" i="1" s="1"/>
  <c r="C30203" i="1" s="1"/>
  <c r="C30204" i="1" s="1"/>
  <c r="C30205" i="1" s="1"/>
  <c r="C30206" i="1" s="1"/>
  <c r="C30207" i="1" s="1"/>
  <c r="C30208" i="1" s="1"/>
  <c r="C30209" i="1" s="1"/>
  <c r="C30210" i="1" s="1"/>
  <c r="C30211" i="1" s="1"/>
  <c r="C30212" i="1" s="1"/>
  <c r="C30213" i="1" s="1"/>
  <c r="C30214" i="1" s="1"/>
  <c r="C30215" i="1" s="1"/>
  <c r="C30216" i="1" s="1"/>
  <c r="C30217" i="1" s="1"/>
  <c r="C30218" i="1" s="1"/>
  <c r="C30219" i="1" s="1"/>
  <c r="C30220" i="1" s="1"/>
  <c r="C30221" i="1" s="1"/>
  <c r="C30222" i="1" s="1"/>
  <c r="C30223" i="1" s="1"/>
  <c r="C30224" i="1" s="1"/>
  <c r="C30225" i="1" s="1"/>
  <c r="C30226" i="1" s="1"/>
  <c r="C30227" i="1" s="1"/>
  <c r="C30228" i="1" s="1"/>
  <c r="C30229" i="1" s="1"/>
  <c r="C30230" i="1" s="1"/>
  <c r="C30231" i="1" s="1"/>
  <c r="C30232" i="1" s="1"/>
  <c r="C30233" i="1" s="1"/>
  <c r="C30234" i="1" s="1"/>
  <c r="C30235" i="1" s="1"/>
  <c r="C30236" i="1" s="1"/>
  <c r="C30237" i="1" s="1"/>
  <c r="C30238" i="1" s="1"/>
  <c r="C30239" i="1" s="1"/>
  <c r="C30240" i="1" s="1"/>
  <c r="C30241" i="1" s="1"/>
  <c r="C30242" i="1" s="1"/>
  <c r="C30243" i="1" s="1"/>
  <c r="C30244" i="1" s="1"/>
  <c r="C30245" i="1" s="1"/>
  <c r="C30246" i="1" s="1"/>
  <c r="C30247" i="1" s="1"/>
  <c r="C30248" i="1" s="1"/>
  <c r="C30249" i="1" s="1"/>
  <c r="C30250" i="1" s="1"/>
  <c r="C30251" i="1" s="1"/>
  <c r="C30252" i="1" s="1"/>
  <c r="C30253" i="1" s="1"/>
  <c r="C30254" i="1" s="1"/>
  <c r="C30255" i="1" s="1"/>
  <c r="C30256" i="1" s="1"/>
  <c r="C30257" i="1" s="1"/>
  <c r="C30258" i="1" s="1"/>
  <c r="C30259" i="1" s="1"/>
  <c r="C30260" i="1" s="1"/>
  <c r="C30261" i="1" s="1"/>
  <c r="C30262" i="1" s="1"/>
  <c r="C30263" i="1" s="1"/>
  <c r="C30264" i="1" s="1"/>
  <c r="C30265" i="1" s="1"/>
  <c r="C30266" i="1" s="1"/>
  <c r="C30267" i="1" s="1"/>
  <c r="C30268" i="1" s="1"/>
  <c r="C30269" i="1" s="1"/>
  <c r="C30270" i="1" s="1"/>
  <c r="C30271" i="1" s="1"/>
  <c r="C30272" i="1" s="1"/>
  <c r="C30273" i="1" s="1"/>
  <c r="C30274" i="1" s="1"/>
  <c r="C30275" i="1" s="1"/>
  <c r="C30276" i="1" s="1"/>
  <c r="C30277" i="1" s="1"/>
  <c r="C30278" i="1" s="1"/>
  <c r="C30279" i="1" s="1"/>
  <c r="C30280" i="1" s="1"/>
  <c r="C30281" i="1" s="1"/>
  <c r="C30282" i="1" s="1"/>
  <c r="C30283" i="1" s="1"/>
  <c r="C30284" i="1" s="1"/>
  <c r="C30285" i="1" s="1"/>
  <c r="C30286" i="1" s="1"/>
  <c r="C30287" i="1" s="1"/>
  <c r="C30288" i="1" s="1"/>
  <c r="C30289" i="1" s="1"/>
  <c r="C30290" i="1" s="1"/>
  <c r="C30291" i="1" s="1"/>
  <c r="C30292" i="1" s="1"/>
  <c r="C30293" i="1" s="1"/>
  <c r="C30294" i="1" s="1"/>
  <c r="C30295" i="1" s="1"/>
  <c r="C30296" i="1" s="1"/>
  <c r="C30297" i="1" s="1"/>
  <c r="C30298" i="1" s="1"/>
  <c r="C30299" i="1" s="1"/>
  <c r="C30300" i="1" s="1"/>
  <c r="C30301" i="1" s="1"/>
  <c r="C30302" i="1" s="1"/>
  <c r="C30303" i="1" s="1"/>
  <c r="C30304" i="1" s="1"/>
  <c r="C30305" i="1" s="1"/>
  <c r="C30306" i="1" s="1"/>
  <c r="C30307" i="1" s="1"/>
  <c r="C30308" i="1" s="1"/>
  <c r="C30309" i="1" s="1"/>
  <c r="C30310" i="1" s="1"/>
  <c r="C30311" i="1" s="1"/>
  <c r="C30312" i="1" s="1"/>
  <c r="C30313" i="1" s="1"/>
  <c r="C30314" i="1" s="1"/>
  <c r="C30315" i="1" s="1"/>
  <c r="C30316" i="1" s="1"/>
  <c r="C30317" i="1" s="1"/>
  <c r="C30318" i="1" s="1"/>
  <c r="C30319" i="1" s="1"/>
  <c r="C30320" i="1" s="1"/>
  <c r="C30321" i="1" s="1"/>
  <c r="C30322" i="1" s="1"/>
  <c r="C30323" i="1" s="1"/>
  <c r="C30324" i="1" s="1"/>
  <c r="C30325" i="1" s="1"/>
  <c r="C30326" i="1" s="1"/>
  <c r="C30327" i="1" s="1"/>
  <c r="C30328" i="1" s="1"/>
  <c r="C30329" i="1" s="1"/>
  <c r="C30330" i="1" s="1"/>
  <c r="C30331" i="1" s="1"/>
  <c r="C30332" i="1" s="1"/>
  <c r="C30333" i="1" s="1"/>
  <c r="C30334" i="1" s="1"/>
  <c r="C30335" i="1" s="1"/>
  <c r="C30336" i="1" s="1"/>
  <c r="C30337" i="1" s="1"/>
  <c r="C30338" i="1" s="1"/>
  <c r="C30339" i="1" s="1"/>
  <c r="C30340" i="1" s="1"/>
  <c r="C30341" i="1" s="1"/>
  <c r="C30342" i="1" s="1"/>
  <c r="C30343" i="1" s="1"/>
  <c r="C30344" i="1" s="1"/>
  <c r="C30345" i="1" s="1"/>
  <c r="C30346" i="1" s="1"/>
  <c r="C30347" i="1" s="1"/>
  <c r="C30348" i="1" s="1"/>
  <c r="C30349" i="1" s="1"/>
  <c r="C30350" i="1" s="1"/>
  <c r="C30351" i="1" s="1"/>
  <c r="C30352" i="1" s="1"/>
  <c r="C30353" i="1" s="1"/>
  <c r="C30354" i="1" s="1"/>
  <c r="C30355" i="1" s="1"/>
  <c r="C30356" i="1" s="1"/>
  <c r="C30357" i="1" s="1"/>
  <c r="C30358" i="1" s="1"/>
  <c r="C30359" i="1" s="1"/>
  <c r="C30360" i="1" s="1"/>
  <c r="C30361" i="1" s="1"/>
  <c r="C30362" i="1" s="1"/>
  <c r="C30363" i="1" s="1"/>
  <c r="C30364" i="1" s="1"/>
  <c r="C30365" i="1" s="1"/>
  <c r="C30366" i="1" s="1"/>
  <c r="C30367" i="1" s="1"/>
  <c r="C30368" i="1" s="1"/>
  <c r="C30369" i="1" s="1"/>
  <c r="C30370" i="1" s="1"/>
  <c r="C30371" i="1" s="1"/>
  <c r="C30372" i="1" s="1"/>
  <c r="C30373" i="1" s="1"/>
  <c r="C30374" i="1" s="1"/>
  <c r="C30375" i="1" s="1"/>
  <c r="C30376" i="1" s="1"/>
  <c r="C30377" i="1" s="1"/>
  <c r="C30378" i="1" s="1"/>
  <c r="C30379" i="1" s="1"/>
  <c r="C30380" i="1" s="1"/>
  <c r="C30381" i="1" s="1"/>
  <c r="C30382" i="1" s="1"/>
  <c r="C30383" i="1" s="1"/>
  <c r="C30384" i="1" s="1"/>
  <c r="C30385" i="1" s="1"/>
  <c r="C30386" i="1" s="1"/>
  <c r="C30387" i="1" s="1"/>
  <c r="C30388" i="1" s="1"/>
  <c r="C30389" i="1" s="1"/>
  <c r="C30390" i="1" s="1"/>
  <c r="C30391" i="1" s="1"/>
  <c r="C30392" i="1" s="1"/>
  <c r="C30393" i="1" s="1"/>
  <c r="C30394" i="1" s="1"/>
  <c r="C30395" i="1" s="1"/>
  <c r="C30396" i="1" s="1"/>
  <c r="C30397" i="1" s="1"/>
  <c r="C30398" i="1" s="1"/>
  <c r="C30399" i="1" s="1"/>
  <c r="C30400" i="1" s="1"/>
  <c r="C30401" i="1" s="1"/>
  <c r="C30402" i="1" s="1"/>
  <c r="C30403" i="1" s="1"/>
  <c r="C30404" i="1" s="1"/>
  <c r="C30405" i="1" s="1"/>
  <c r="C30406" i="1" s="1"/>
  <c r="C30407" i="1" s="1"/>
  <c r="C30408" i="1" s="1"/>
  <c r="C30409" i="1" s="1"/>
  <c r="C30410" i="1" s="1"/>
  <c r="C30411" i="1" s="1"/>
  <c r="C30412" i="1" s="1"/>
  <c r="C30413" i="1" s="1"/>
  <c r="C30414" i="1" s="1"/>
  <c r="C30415" i="1" s="1"/>
  <c r="C30416" i="1" s="1"/>
  <c r="C30417" i="1" s="1"/>
  <c r="C30418" i="1" s="1"/>
  <c r="C30419" i="1" s="1"/>
  <c r="C30420" i="1" s="1"/>
  <c r="C30421" i="1" s="1"/>
  <c r="C30422" i="1" s="1"/>
  <c r="C30423" i="1" s="1"/>
  <c r="C30424" i="1" s="1"/>
  <c r="C30425" i="1" s="1"/>
  <c r="C30426" i="1" s="1"/>
  <c r="C30427" i="1" s="1"/>
  <c r="C30428" i="1" s="1"/>
  <c r="C30429" i="1" s="1"/>
  <c r="C30430" i="1" s="1"/>
  <c r="C30431" i="1" s="1"/>
  <c r="C30432" i="1" s="1"/>
  <c r="C30433" i="1" s="1"/>
  <c r="C30434" i="1" s="1"/>
  <c r="C30435" i="1" s="1"/>
  <c r="C30436" i="1" s="1"/>
  <c r="C30437" i="1" s="1"/>
  <c r="C30438" i="1" s="1"/>
  <c r="C30439" i="1" s="1"/>
  <c r="C30440" i="1" s="1"/>
  <c r="C30441" i="1" s="1"/>
  <c r="C30442" i="1" s="1"/>
  <c r="C30443" i="1" s="1"/>
  <c r="C30444" i="1" s="1"/>
  <c r="C30445" i="1" s="1"/>
  <c r="C30446" i="1" s="1"/>
  <c r="C30447" i="1" s="1"/>
  <c r="C30448" i="1" s="1"/>
  <c r="C30449" i="1" s="1"/>
  <c r="C30450" i="1" s="1"/>
  <c r="C30451" i="1" s="1"/>
  <c r="C30452" i="1" s="1"/>
  <c r="C30453" i="1" s="1"/>
  <c r="C30454" i="1" s="1"/>
  <c r="C30455" i="1" s="1"/>
  <c r="C30456" i="1" s="1"/>
  <c r="C30457" i="1" s="1"/>
  <c r="C30458" i="1" s="1"/>
  <c r="C30459" i="1" s="1"/>
  <c r="C30460" i="1" s="1"/>
  <c r="C30461" i="1" s="1"/>
  <c r="C30462" i="1" s="1"/>
  <c r="C30463" i="1" s="1"/>
  <c r="C30464" i="1" s="1"/>
  <c r="C30465" i="1" s="1"/>
  <c r="C30466" i="1" s="1"/>
  <c r="C30467" i="1" s="1"/>
  <c r="C30468" i="1" s="1"/>
  <c r="C30469" i="1" s="1"/>
  <c r="C30470" i="1" s="1"/>
  <c r="C30471" i="1" s="1"/>
  <c r="C30472" i="1" s="1"/>
  <c r="C30473" i="1" s="1"/>
  <c r="C30474" i="1" s="1"/>
  <c r="C30475" i="1" s="1"/>
  <c r="C30476" i="1" s="1"/>
  <c r="C30477" i="1" s="1"/>
  <c r="C30478" i="1" s="1"/>
  <c r="C30479" i="1" s="1"/>
  <c r="C30480" i="1" s="1"/>
  <c r="C30481" i="1" s="1"/>
  <c r="C30482" i="1" s="1"/>
  <c r="C30483" i="1" s="1"/>
  <c r="C30484" i="1" s="1"/>
  <c r="C30485" i="1" s="1"/>
  <c r="C30486" i="1" s="1"/>
  <c r="C30487" i="1" s="1"/>
  <c r="C30488" i="1" s="1"/>
  <c r="C30489" i="1" s="1"/>
  <c r="C30490" i="1" s="1"/>
  <c r="C30491" i="1" s="1"/>
  <c r="C30492" i="1" s="1"/>
  <c r="C30493" i="1" s="1"/>
  <c r="C30494" i="1" s="1"/>
  <c r="C30495" i="1" s="1"/>
  <c r="C30496" i="1" s="1"/>
  <c r="C30497" i="1" s="1"/>
  <c r="C30498" i="1" s="1"/>
  <c r="C30499" i="1" s="1"/>
  <c r="C30500" i="1" s="1"/>
  <c r="C30501" i="1" s="1"/>
  <c r="C30502" i="1" s="1"/>
  <c r="C30503" i="1" s="1"/>
  <c r="C30504" i="1" s="1"/>
  <c r="C30505" i="1" s="1"/>
  <c r="C30506" i="1" s="1"/>
  <c r="C30507" i="1" s="1"/>
  <c r="C30508" i="1" s="1"/>
  <c r="C30509" i="1" s="1"/>
  <c r="C30510" i="1" s="1"/>
  <c r="C30511" i="1" s="1"/>
  <c r="C30512" i="1" s="1"/>
  <c r="C30513" i="1" s="1"/>
  <c r="C30514" i="1" s="1"/>
  <c r="C30515" i="1" s="1"/>
  <c r="C30516" i="1" s="1"/>
  <c r="C30517" i="1" s="1"/>
  <c r="C30518" i="1" s="1"/>
  <c r="C30519" i="1" s="1"/>
  <c r="C30520" i="1" s="1"/>
  <c r="C30521" i="1" s="1"/>
  <c r="C30522" i="1" s="1"/>
  <c r="C30523" i="1" s="1"/>
  <c r="C30524" i="1" s="1"/>
  <c r="C30525" i="1" s="1"/>
  <c r="C30526" i="1" s="1"/>
  <c r="C30527" i="1" s="1"/>
  <c r="C30528" i="1" s="1"/>
  <c r="C30529" i="1" s="1"/>
  <c r="C30530" i="1" s="1"/>
  <c r="C30531" i="1" s="1"/>
  <c r="C30532" i="1" s="1"/>
  <c r="C30533" i="1" s="1"/>
  <c r="C30534" i="1" s="1"/>
  <c r="C30535" i="1" s="1"/>
  <c r="C30536" i="1" s="1"/>
  <c r="C30537" i="1" s="1"/>
  <c r="C30538" i="1" s="1"/>
  <c r="C30539" i="1" s="1"/>
  <c r="C30540" i="1" s="1"/>
  <c r="C30541" i="1" s="1"/>
  <c r="C30542" i="1" s="1"/>
  <c r="C30543" i="1" s="1"/>
  <c r="C30544" i="1" s="1"/>
  <c r="C30545" i="1" s="1"/>
  <c r="C30546" i="1" s="1"/>
  <c r="C30547" i="1" s="1"/>
  <c r="C30548" i="1" s="1"/>
  <c r="C30549" i="1" s="1"/>
  <c r="C30550" i="1" s="1"/>
  <c r="C30551" i="1" s="1"/>
  <c r="C30552" i="1" s="1"/>
  <c r="C30553" i="1" s="1"/>
  <c r="C30554" i="1" s="1"/>
  <c r="C30555" i="1" s="1"/>
  <c r="C30556" i="1" s="1"/>
  <c r="C30557" i="1" s="1"/>
  <c r="C30558" i="1" s="1"/>
  <c r="C30559" i="1" s="1"/>
  <c r="C30560" i="1" s="1"/>
  <c r="C30561" i="1" s="1"/>
  <c r="C30562" i="1" s="1"/>
  <c r="C30563" i="1" s="1"/>
  <c r="C30564" i="1" s="1"/>
  <c r="C30565" i="1" s="1"/>
  <c r="C30566" i="1" s="1"/>
  <c r="C30567" i="1" s="1"/>
  <c r="C30568" i="1" s="1"/>
  <c r="C30569" i="1" s="1"/>
  <c r="C30570" i="1" s="1"/>
  <c r="C30571" i="1" s="1"/>
  <c r="C30572" i="1" s="1"/>
  <c r="C30573" i="1" s="1"/>
  <c r="C30574" i="1" s="1"/>
  <c r="C30575" i="1" s="1"/>
  <c r="C30576" i="1" s="1"/>
  <c r="C30577" i="1" s="1"/>
  <c r="C30578" i="1" s="1"/>
  <c r="C30579" i="1" s="1"/>
  <c r="C30580" i="1" s="1"/>
  <c r="C30581" i="1" s="1"/>
  <c r="C30582" i="1" s="1"/>
  <c r="C30583" i="1" s="1"/>
  <c r="C30584" i="1" s="1"/>
  <c r="C30585" i="1" s="1"/>
  <c r="C30586" i="1" s="1"/>
  <c r="C30587" i="1" s="1"/>
  <c r="C30588" i="1" s="1"/>
  <c r="C30589" i="1" s="1"/>
  <c r="C30590" i="1" s="1"/>
  <c r="C30591" i="1" s="1"/>
  <c r="C30592" i="1" s="1"/>
  <c r="C30593" i="1" s="1"/>
  <c r="C30594" i="1" s="1"/>
  <c r="C30595" i="1" s="1"/>
  <c r="C30596" i="1" s="1"/>
  <c r="C30597" i="1" s="1"/>
  <c r="C30598" i="1" s="1"/>
  <c r="C30599" i="1" s="1"/>
  <c r="C30600" i="1" s="1"/>
  <c r="C30601" i="1" s="1"/>
  <c r="C30602" i="1" s="1"/>
  <c r="C30603" i="1" s="1"/>
  <c r="C30604" i="1" s="1"/>
  <c r="C30605" i="1" s="1"/>
  <c r="C30606" i="1" s="1"/>
  <c r="C30607" i="1" s="1"/>
  <c r="C30608" i="1" s="1"/>
  <c r="C30609" i="1" s="1"/>
  <c r="C30610" i="1" s="1"/>
  <c r="C30611" i="1" s="1"/>
  <c r="C30612" i="1" s="1"/>
  <c r="C30613" i="1" s="1"/>
  <c r="C30614" i="1" s="1"/>
  <c r="C30615" i="1" s="1"/>
  <c r="C30616" i="1" s="1"/>
  <c r="C30617" i="1" s="1"/>
  <c r="C30618" i="1" s="1"/>
  <c r="C30619" i="1" s="1"/>
  <c r="C30620" i="1" s="1"/>
  <c r="C30621" i="1" s="1"/>
  <c r="C30622" i="1" s="1"/>
  <c r="C30623" i="1" s="1"/>
  <c r="C30624" i="1" s="1"/>
  <c r="C30625" i="1" s="1"/>
  <c r="C30626" i="1" s="1"/>
  <c r="C30627" i="1" s="1"/>
  <c r="C30628" i="1" s="1"/>
  <c r="C30629" i="1" s="1"/>
  <c r="C30630" i="1" s="1"/>
  <c r="C30631" i="1" s="1"/>
  <c r="C30632" i="1" s="1"/>
  <c r="C30633" i="1" s="1"/>
  <c r="C30634" i="1" s="1"/>
  <c r="C30635" i="1" s="1"/>
  <c r="C30636" i="1" s="1"/>
  <c r="C30637" i="1" s="1"/>
  <c r="C30638" i="1" s="1"/>
  <c r="C30639" i="1" s="1"/>
  <c r="C30640" i="1" s="1"/>
  <c r="C30641" i="1" s="1"/>
  <c r="C30642" i="1" s="1"/>
  <c r="C30643" i="1" s="1"/>
  <c r="C30644" i="1" s="1"/>
  <c r="C30645" i="1" s="1"/>
  <c r="C30646" i="1" s="1"/>
  <c r="C30647" i="1" s="1"/>
  <c r="C30648" i="1" s="1"/>
  <c r="C30649" i="1" s="1"/>
  <c r="C30650" i="1" s="1"/>
  <c r="C30651" i="1" s="1"/>
  <c r="C30652" i="1" s="1"/>
  <c r="C30653" i="1" s="1"/>
  <c r="C30654" i="1" s="1"/>
  <c r="C30655" i="1" s="1"/>
  <c r="C30656" i="1" s="1"/>
  <c r="C30657" i="1" s="1"/>
  <c r="C30658" i="1" s="1"/>
  <c r="C30659" i="1" s="1"/>
  <c r="C30660" i="1" s="1"/>
  <c r="C30661" i="1" s="1"/>
  <c r="C30662" i="1" s="1"/>
  <c r="C30663" i="1" s="1"/>
  <c r="C30664" i="1" s="1"/>
  <c r="C30665" i="1" s="1"/>
  <c r="C30666" i="1" s="1"/>
  <c r="C30667" i="1" s="1"/>
  <c r="C30668" i="1" s="1"/>
  <c r="C30669" i="1" s="1"/>
  <c r="C30670" i="1" s="1"/>
  <c r="C30671" i="1" s="1"/>
  <c r="C30672" i="1" s="1"/>
  <c r="C30673" i="1" s="1"/>
  <c r="C30674" i="1" s="1"/>
  <c r="C30675" i="1" s="1"/>
  <c r="C30676" i="1" s="1"/>
  <c r="C30677" i="1" s="1"/>
  <c r="C30678" i="1" s="1"/>
  <c r="C30679" i="1" s="1"/>
  <c r="C30680" i="1" s="1"/>
  <c r="C30681" i="1" s="1"/>
  <c r="C30682" i="1" s="1"/>
  <c r="C30683" i="1" s="1"/>
  <c r="C30684" i="1" s="1"/>
  <c r="C30685" i="1" s="1"/>
  <c r="C30686" i="1" s="1"/>
  <c r="C30687" i="1" s="1"/>
  <c r="C30688" i="1" s="1"/>
  <c r="C30689" i="1" s="1"/>
  <c r="C30690" i="1" s="1"/>
  <c r="C30691" i="1" s="1"/>
  <c r="C30692" i="1" s="1"/>
  <c r="C30693" i="1" s="1"/>
  <c r="C30694" i="1" s="1"/>
  <c r="C30695" i="1" s="1"/>
  <c r="C30696" i="1" s="1"/>
  <c r="C30697" i="1" s="1"/>
  <c r="C30698" i="1" s="1"/>
  <c r="C30699" i="1" s="1"/>
  <c r="C30700" i="1" s="1"/>
  <c r="C30701" i="1" s="1"/>
  <c r="C30702" i="1" s="1"/>
  <c r="C30703" i="1" s="1"/>
  <c r="C30704" i="1" s="1"/>
  <c r="C30705" i="1" s="1"/>
  <c r="C30706" i="1" s="1"/>
  <c r="C30707" i="1" s="1"/>
  <c r="C30708" i="1" s="1"/>
  <c r="C30709" i="1" s="1"/>
  <c r="C30710" i="1" s="1"/>
  <c r="C30711" i="1" s="1"/>
  <c r="C30712" i="1" s="1"/>
  <c r="C30713" i="1" s="1"/>
  <c r="C30714" i="1" s="1"/>
  <c r="C30715" i="1" s="1"/>
  <c r="C30716" i="1" s="1"/>
  <c r="C30717" i="1" s="1"/>
  <c r="C30718" i="1" s="1"/>
  <c r="C30719" i="1" s="1"/>
  <c r="C30720" i="1" s="1"/>
  <c r="C30721" i="1" s="1"/>
  <c r="C30722" i="1" s="1"/>
  <c r="C30723" i="1" s="1"/>
  <c r="C30724" i="1" s="1"/>
  <c r="C30725" i="1" s="1"/>
  <c r="C30726" i="1" s="1"/>
  <c r="C30727" i="1" s="1"/>
  <c r="C30728" i="1" s="1"/>
  <c r="C30729" i="1" s="1"/>
  <c r="C30730" i="1" s="1"/>
  <c r="C30731" i="1" s="1"/>
  <c r="C30732" i="1" s="1"/>
  <c r="C30733" i="1" s="1"/>
  <c r="C30734" i="1" s="1"/>
  <c r="C30735" i="1" s="1"/>
  <c r="C30736" i="1" s="1"/>
  <c r="C30737" i="1" s="1"/>
  <c r="C30738" i="1" s="1"/>
  <c r="C30739" i="1" s="1"/>
  <c r="C30740" i="1" s="1"/>
  <c r="C30741" i="1" s="1"/>
  <c r="C30742" i="1" s="1"/>
  <c r="C30743" i="1" s="1"/>
  <c r="C30744" i="1" s="1"/>
  <c r="C30745" i="1" s="1"/>
  <c r="C30746" i="1" s="1"/>
  <c r="C30747" i="1" s="1"/>
  <c r="C30748" i="1" s="1"/>
  <c r="C30749" i="1" s="1"/>
  <c r="C30750" i="1" s="1"/>
  <c r="C30751" i="1" s="1"/>
  <c r="C30752" i="1" s="1"/>
  <c r="C30753" i="1" s="1"/>
  <c r="C30754" i="1" s="1"/>
  <c r="C30755" i="1" s="1"/>
  <c r="C30756" i="1" s="1"/>
  <c r="C30757" i="1" s="1"/>
  <c r="C30758" i="1" s="1"/>
  <c r="C30759" i="1" s="1"/>
  <c r="C30760" i="1" s="1"/>
  <c r="C30761" i="1" s="1"/>
  <c r="C30762" i="1" s="1"/>
  <c r="C30763" i="1" s="1"/>
  <c r="C30764" i="1" s="1"/>
  <c r="C30765" i="1" s="1"/>
  <c r="C30766" i="1" s="1"/>
  <c r="C30767" i="1" s="1"/>
  <c r="C30768" i="1" s="1"/>
  <c r="C30769" i="1" s="1"/>
  <c r="C30770" i="1" s="1"/>
  <c r="C30771" i="1" s="1"/>
  <c r="C30772" i="1" s="1"/>
  <c r="C30773" i="1" s="1"/>
  <c r="C30774" i="1" s="1"/>
  <c r="C30775" i="1" s="1"/>
  <c r="C30776" i="1" s="1"/>
  <c r="C30777" i="1" s="1"/>
  <c r="C30778" i="1" s="1"/>
  <c r="C30779" i="1" s="1"/>
  <c r="C30780" i="1" s="1"/>
  <c r="C30781" i="1" s="1"/>
  <c r="C30782" i="1" s="1"/>
  <c r="C30783" i="1" s="1"/>
  <c r="C30784" i="1" s="1"/>
  <c r="C30785" i="1" s="1"/>
  <c r="C30786" i="1" s="1"/>
  <c r="C30787" i="1" s="1"/>
  <c r="C30788" i="1" s="1"/>
  <c r="C30789" i="1" s="1"/>
  <c r="C30790" i="1" s="1"/>
  <c r="C30791" i="1" s="1"/>
  <c r="C30792" i="1" s="1"/>
  <c r="C30793" i="1" s="1"/>
  <c r="C30794" i="1" s="1"/>
  <c r="C30795" i="1" s="1"/>
  <c r="C30796" i="1" s="1"/>
  <c r="C30797" i="1" s="1"/>
  <c r="C30798" i="1" s="1"/>
  <c r="C30799" i="1" s="1"/>
  <c r="C30800" i="1" s="1"/>
  <c r="C30801" i="1" s="1"/>
  <c r="C30802" i="1" s="1"/>
  <c r="C30803" i="1" s="1"/>
  <c r="C30804" i="1" s="1"/>
  <c r="C30805" i="1" s="1"/>
  <c r="C30806" i="1" s="1"/>
  <c r="C30807" i="1" s="1"/>
  <c r="C30808" i="1" s="1"/>
  <c r="C30809" i="1" s="1"/>
  <c r="C30810" i="1" s="1"/>
  <c r="C30811" i="1" s="1"/>
  <c r="C30812" i="1" s="1"/>
  <c r="C30813" i="1" s="1"/>
  <c r="C30814" i="1" s="1"/>
  <c r="C30815" i="1" s="1"/>
  <c r="C30816" i="1" s="1"/>
  <c r="C30817" i="1" s="1"/>
  <c r="C30818" i="1" s="1"/>
  <c r="C30819" i="1" s="1"/>
  <c r="C30820" i="1" s="1"/>
  <c r="C30821" i="1" s="1"/>
  <c r="C30822" i="1" s="1"/>
  <c r="C30823" i="1" s="1"/>
  <c r="C30824" i="1" s="1"/>
  <c r="C30825" i="1" s="1"/>
  <c r="C30826" i="1" s="1"/>
  <c r="C30827" i="1" s="1"/>
  <c r="C30828" i="1" s="1"/>
  <c r="C30829" i="1" s="1"/>
  <c r="C30830" i="1" s="1"/>
  <c r="C30831" i="1" s="1"/>
  <c r="C30832" i="1" s="1"/>
  <c r="C30833" i="1" s="1"/>
  <c r="C30834" i="1" s="1"/>
  <c r="C30835" i="1" s="1"/>
  <c r="C30836" i="1" s="1"/>
  <c r="C30837" i="1" s="1"/>
  <c r="C30838" i="1" s="1"/>
  <c r="C30839" i="1" s="1"/>
  <c r="C30840" i="1" s="1"/>
  <c r="C30841" i="1" s="1"/>
  <c r="C30842" i="1" s="1"/>
  <c r="C30843" i="1" s="1"/>
  <c r="C30844" i="1" s="1"/>
  <c r="C30845" i="1" s="1"/>
  <c r="C30846" i="1" s="1"/>
  <c r="C30847" i="1" s="1"/>
  <c r="C30848" i="1" s="1"/>
  <c r="C30849" i="1" s="1"/>
  <c r="C30850" i="1" s="1"/>
  <c r="C30851" i="1" s="1"/>
  <c r="C30852" i="1" s="1"/>
  <c r="C30853" i="1" s="1"/>
  <c r="C30854" i="1" s="1"/>
  <c r="C30855" i="1" s="1"/>
  <c r="C30856" i="1" s="1"/>
  <c r="C30857" i="1" s="1"/>
  <c r="C30858" i="1" s="1"/>
  <c r="C30859" i="1" s="1"/>
  <c r="C30860" i="1" s="1"/>
  <c r="C30861" i="1" s="1"/>
  <c r="C30862" i="1" s="1"/>
  <c r="C30863" i="1" s="1"/>
  <c r="C30864" i="1" s="1"/>
  <c r="C30865" i="1" s="1"/>
  <c r="C30866" i="1" s="1"/>
  <c r="C30867" i="1" s="1"/>
  <c r="C30868" i="1" s="1"/>
  <c r="C30869" i="1" s="1"/>
  <c r="C30870" i="1" s="1"/>
  <c r="C30871" i="1" s="1"/>
  <c r="C30872" i="1" s="1"/>
  <c r="C30873" i="1" s="1"/>
  <c r="C30874" i="1" s="1"/>
  <c r="C30875" i="1" s="1"/>
  <c r="C30876" i="1" s="1"/>
  <c r="C30877" i="1" s="1"/>
  <c r="C30878" i="1" s="1"/>
  <c r="C30879" i="1" s="1"/>
  <c r="C30880" i="1" s="1"/>
  <c r="C30881" i="1" s="1"/>
  <c r="C30882" i="1" s="1"/>
  <c r="C30883" i="1" s="1"/>
  <c r="C30884" i="1" s="1"/>
  <c r="C30885" i="1" s="1"/>
  <c r="C30886" i="1" s="1"/>
  <c r="C30887" i="1" s="1"/>
  <c r="C30888" i="1" s="1"/>
  <c r="C30889" i="1" s="1"/>
  <c r="C30890" i="1" s="1"/>
  <c r="C30891" i="1" s="1"/>
  <c r="C30892" i="1" s="1"/>
  <c r="C30893" i="1" s="1"/>
  <c r="C30894" i="1" s="1"/>
  <c r="C30895" i="1" s="1"/>
  <c r="C30896" i="1" s="1"/>
  <c r="C30897" i="1" s="1"/>
  <c r="C30898" i="1" s="1"/>
  <c r="C30899" i="1" s="1"/>
  <c r="C30900" i="1" s="1"/>
  <c r="C30901" i="1" s="1"/>
  <c r="C30902" i="1" s="1"/>
  <c r="C30903" i="1" s="1"/>
  <c r="C30904" i="1" s="1"/>
  <c r="C30905" i="1" s="1"/>
  <c r="C30906" i="1" s="1"/>
  <c r="C30907" i="1" s="1"/>
  <c r="C30908" i="1" s="1"/>
  <c r="C30909" i="1" s="1"/>
  <c r="C30910" i="1" s="1"/>
  <c r="C30911" i="1" s="1"/>
  <c r="C30912" i="1" s="1"/>
  <c r="C30913" i="1" s="1"/>
  <c r="C30914" i="1" s="1"/>
  <c r="C30915" i="1" s="1"/>
  <c r="C30916" i="1" s="1"/>
  <c r="C30917" i="1" s="1"/>
  <c r="C30918" i="1" s="1"/>
  <c r="C30919" i="1" s="1"/>
  <c r="C30920" i="1" s="1"/>
  <c r="C30921" i="1" s="1"/>
  <c r="C30922" i="1" s="1"/>
  <c r="C30923" i="1" s="1"/>
  <c r="C30924" i="1" s="1"/>
  <c r="C30925" i="1" s="1"/>
  <c r="C30926" i="1" s="1"/>
  <c r="C30927" i="1" s="1"/>
  <c r="C30928" i="1" s="1"/>
  <c r="C30929" i="1" s="1"/>
  <c r="C30930" i="1" s="1"/>
  <c r="C30931" i="1" s="1"/>
  <c r="C30932" i="1" s="1"/>
  <c r="C30933" i="1" s="1"/>
  <c r="C30934" i="1" s="1"/>
  <c r="C30935" i="1" s="1"/>
  <c r="C30936" i="1" s="1"/>
  <c r="C30937" i="1" s="1"/>
  <c r="C30938" i="1" s="1"/>
  <c r="C30939" i="1" s="1"/>
  <c r="C30940" i="1" s="1"/>
  <c r="C30941" i="1" s="1"/>
  <c r="C30942" i="1" s="1"/>
  <c r="C30943" i="1" s="1"/>
  <c r="C30944" i="1" s="1"/>
  <c r="C30945" i="1" s="1"/>
  <c r="C30946" i="1" s="1"/>
  <c r="C30947" i="1" s="1"/>
  <c r="C30948" i="1" s="1"/>
  <c r="C30949" i="1" s="1"/>
  <c r="C30950" i="1" s="1"/>
  <c r="C30951" i="1" s="1"/>
  <c r="C30952" i="1" s="1"/>
  <c r="C30953" i="1" s="1"/>
  <c r="C30954" i="1" s="1"/>
  <c r="C30955" i="1" s="1"/>
  <c r="C30956" i="1" s="1"/>
  <c r="C30957" i="1" s="1"/>
  <c r="C30958" i="1" s="1"/>
  <c r="C30959" i="1" s="1"/>
  <c r="C30960" i="1" s="1"/>
  <c r="C30961" i="1" s="1"/>
  <c r="C30962" i="1" s="1"/>
  <c r="C30963" i="1" s="1"/>
  <c r="C30964" i="1" s="1"/>
  <c r="C30965" i="1" s="1"/>
  <c r="C30966" i="1" s="1"/>
  <c r="C30967" i="1" s="1"/>
  <c r="C30968" i="1" s="1"/>
  <c r="C30969" i="1" s="1"/>
  <c r="C30970" i="1" s="1"/>
  <c r="C30971" i="1" s="1"/>
  <c r="C30972" i="1" s="1"/>
  <c r="C30973" i="1" s="1"/>
  <c r="C30974" i="1" s="1"/>
  <c r="C30975" i="1" s="1"/>
  <c r="C30976" i="1" s="1"/>
  <c r="C30977" i="1" s="1"/>
  <c r="C30978" i="1" s="1"/>
  <c r="C30979" i="1" s="1"/>
  <c r="C30980" i="1" s="1"/>
  <c r="C30981" i="1" s="1"/>
  <c r="C30982" i="1" s="1"/>
  <c r="C30983" i="1" s="1"/>
  <c r="C30984" i="1" s="1"/>
  <c r="C30985" i="1" s="1"/>
  <c r="C30986" i="1" s="1"/>
  <c r="C30987" i="1" s="1"/>
  <c r="C30988" i="1" s="1"/>
  <c r="C30989" i="1" s="1"/>
  <c r="C30990" i="1" s="1"/>
  <c r="C30991" i="1" s="1"/>
  <c r="C30992" i="1" s="1"/>
  <c r="C30993" i="1" s="1"/>
  <c r="C30994" i="1" s="1"/>
  <c r="C30995" i="1" s="1"/>
  <c r="C30996" i="1" s="1"/>
  <c r="C30997" i="1" s="1"/>
  <c r="C30998" i="1" s="1"/>
  <c r="C30999" i="1" s="1"/>
  <c r="C31000" i="1" s="1"/>
  <c r="C31001" i="1" s="1"/>
  <c r="C31002" i="1" s="1"/>
  <c r="C31003" i="1" s="1"/>
  <c r="C31004" i="1" s="1"/>
  <c r="C31005" i="1" s="1"/>
  <c r="C31006" i="1" s="1"/>
  <c r="C31007" i="1" s="1"/>
  <c r="C31008" i="1" s="1"/>
  <c r="C31009" i="1" s="1"/>
  <c r="C31010" i="1" s="1"/>
  <c r="C31011" i="1" s="1"/>
  <c r="C31012" i="1" s="1"/>
  <c r="C31013" i="1" s="1"/>
  <c r="C31014" i="1" s="1"/>
  <c r="C31015" i="1" s="1"/>
  <c r="C31016" i="1" s="1"/>
  <c r="C31017" i="1" s="1"/>
  <c r="C31018" i="1" s="1"/>
  <c r="C31019" i="1" s="1"/>
  <c r="C31020" i="1" s="1"/>
  <c r="C31021" i="1" s="1"/>
  <c r="C31022" i="1" s="1"/>
  <c r="C31023" i="1" s="1"/>
  <c r="C31024" i="1" s="1"/>
  <c r="C31025" i="1" s="1"/>
  <c r="C31026" i="1" s="1"/>
  <c r="C31027" i="1" s="1"/>
  <c r="C31028" i="1" s="1"/>
  <c r="C31029" i="1" s="1"/>
  <c r="C31030" i="1" s="1"/>
  <c r="C31031" i="1" s="1"/>
  <c r="C31032" i="1" s="1"/>
  <c r="C31033" i="1" s="1"/>
  <c r="C31034" i="1" s="1"/>
  <c r="C31035" i="1" s="1"/>
  <c r="C31036" i="1" s="1"/>
  <c r="C31037" i="1" s="1"/>
  <c r="C31038" i="1" s="1"/>
  <c r="C31039" i="1" s="1"/>
  <c r="C31040" i="1" s="1"/>
  <c r="C31041" i="1" s="1"/>
  <c r="C31042" i="1" s="1"/>
  <c r="C31043" i="1" s="1"/>
  <c r="C31044" i="1" s="1"/>
  <c r="C31045" i="1" s="1"/>
  <c r="C31046" i="1" s="1"/>
  <c r="C31047" i="1" s="1"/>
  <c r="C31048" i="1" s="1"/>
  <c r="C31049" i="1" s="1"/>
  <c r="C31050" i="1" s="1"/>
  <c r="C31051" i="1" s="1"/>
  <c r="C31052" i="1" s="1"/>
  <c r="C31053" i="1" s="1"/>
  <c r="C31054" i="1" s="1"/>
  <c r="C31055" i="1" s="1"/>
  <c r="C31056" i="1" s="1"/>
  <c r="C31057" i="1" s="1"/>
  <c r="C31058" i="1" s="1"/>
  <c r="C31059" i="1" s="1"/>
  <c r="C31060" i="1" s="1"/>
  <c r="C31061" i="1" s="1"/>
  <c r="C31062" i="1" s="1"/>
  <c r="C31063" i="1" s="1"/>
  <c r="C31064" i="1" s="1"/>
  <c r="C31065" i="1" s="1"/>
  <c r="C31066" i="1" s="1"/>
  <c r="C31067" i="1" s="1"/>
  <c r="C31068" i="1" s="1"/>
  <c r="C31069" i="1" s="1"/>
  <c r="C31070" i="1" s="1"/>
  <c r="C31071" i="1" s="1"/>
  <c r="C31072" i="1" s="1"/>
  <c r="C31073" i="1" s="1"/>
  <c r="C31074" i="1" s="1"/>
  <c r="C31075" i="1" s="1"/>
  <c r="C31076" i="1" s="1"/>
  <c r="C31077" i="1" s="1"/>
  <c r="C31078" i="1" s="1"/>
  <c r="C31079" i="1" s="1"/>
  <c r="C31080" i="1" s="1"/>
  <c r="C31081" i="1" s="1"/>
  <c r="C31082" i="1" s="1"/>
  <c r="C31083" i="1" s="1"/>
  <c r="C31084" i="1" s="1"/>
  <c r="C31085" i="1" s="1"/>
  <c r="C31086" i="1" s="1"/>
  <c r="C31087" i="1" s="1"/>
  <c r="C31088" i="1" s="1"/>
  <c r="C31089" i="1" s="1"/>
  <c r="C31090" i="1" s="1"/>
  <c r="C31091" i="1" s="1"/>
  <c r="C31092" i="1" s="1"/>
  <c r="C31093" i="1" s="1"/>
  <c r="C31094" i="1" s="1"/>
  <c r="C31095" i="1" s="1"/>
  <c r="C31096" i="1" s="1"/>
  <c r="C31097" i="1" s="1"/>
  <c r="C31098" i="1" s="1"/>
  <c r="C31099" i="1" s="1"/>
  <c r="C31100" i="1" s="1"/>
  <c r="C31101" i="1" s="1"/>
  <c r="C31102" i="1" s="1"/>
  <c r="C31103" i="1" s="1"/>
  <c r="C31104" i="1" s="1"/>
  <c r="C31105" i="1" s="1"/>
  <c r="C31106" i="1" s="1"/>
  <c r="C31107" i="1" s="1"/>
  <c r="C31108" i="1" s="1"/>
  <c r="C31109" i="1" s="1"/>
  <c r="C31110" i="1" s="1"/>
  <c r="C31111" i="1" s="1"/>
  <c r="C31112" i="1" s="1"/>
  <c r="C31113" i="1" s="1"/>
  <c r="C31114" i="1" s="1"/>
  <c r="C31115" i="1" s="1"/>
  <c r="C31116" i="1" s="1"/>
  <c r="C31117" i="1" s="1"/>
  <c r="C31118" i="1" s="1"/>
  <c r="C31119" i="1" s="1"/>
  <c r="C31120" i="1" s="1"/>
  <c r="C31121" i="1" s="1"/>
  <c r="C31122" i="1" s="1"/>
  <c r="C31123" i="1" s="1"/>
  <c r="C31124" i="1" s="1"/>
  <c r="C31125" i="1" s="1"/>
  <c r="C31126" i="1" s="1"/>
  <c r="C31127" i="1" s="1"/>
  <c r="C31128" i="1" s="1"/>
  <c r="C31129" i="1" s="1"/>
  <c r="C31130" i="1" s="1"/>
  <c r="C31131" i="1" s="1"/>
  <c r="C31132" i="1" s="1"/>
  <c r="C31133" i="1" s="1"/>
  <c r="C31134" i="1" s="1"/>
  <c r="C31135" i="1" s="1"/>
  <c r="C31136" i="1" s="1"/>
  <c r="C31137" i="1" s="1"/>
  <c r="C31138" i="1" s="1"/>
  <c r="C31139" i="1" s="1"/>
  <c r="C31140" i="1" s="1"/>
  <c r="C31141" i="1" s="1"/>
  <c r="C31142" i="1" s="1"/>
  <c r="C31143" i="1" s="1"/>
  <c r="C31144" i="1" s="1"/>
  <c r="C31145" i="1" s="1"/>
  <c r="C31146" i="1" s="1"/>
  <c r="C31147" i="1" s="1"/>
  <c r="C31148" i="1" s="1"/>
  <c r="C31149" i="1" s="1"/>
  <c r="C31150" i="1" s="1"/>
  <c r="C31151" i="1" s="1"/>
  <c r="C31152" i="1" s="1"/>
  <c r="C31153" i="1" s="1"/>
  <c r="C31154" i="1" s="1"/>
  <c r="C31155" i="1" s="1"/>
  <c r="C31156" i="1" s="1"/>
  <c r="C31157" i="1" s="1"/>
  <c r="C31158" i="1" s="1"/>
  <c r="C31159" i="1" s="1"/>
  <c r="C31160" i="1" s="1"/>
  <c r="C31161" i="1" s="1"/>
  <c r="C31162" i="1" s="1"/>
  <c r="C31163" i="1" s="1"/>
  <c r="C31164" i="1" s="1"/>
  <c r="C31165" i="1" s="1"/>
  <c r="C31166" i="1" s="1"/>
  <c r="C31167" i="1" s="1"/>
  <c r="C31168" i="1" s="1"/>
  <c r="C31169" i="1" s="1"/>
  <c r="C31170" i="1" s="1"/>
  <c r="C31171" i="1" s="1"/>
  <c r="C31172" i="1" s="1"/>
  <c r="C31173" i="1" s="1"/>
  <c r="C31174" i="1" s="1"/>
  <c r="C31175" i="1" s="1"/>
  <c r="C31176" i="1" s="1"/>
  <c r="C31177" i="1" s="1"/>
  <c r="C31178" i="1" s="1"/>
  <c r="C31179" i="1" s="1"/>
  <c r="C31180" i="1" s="1"/>
  <c r="C31181" i="1" s="1"/>
  <c r="C31182" i="1" s="1"/>
  <c r="C31183" i="1" s="1"/>
  <c r="C31184" i="1" s="1"/>
  <c r="C31185" i="1" s="1"/>
  <c r="C31186" i="1" s="1"/>
  <c r="C31187" i="1" s="1"/>
  <c r="C31188" i="1" s="1"/>
  <c r="C31189" i="1" s="1"/>
  <c r="C31190" i="1" s="1"/>
  <c r="C31191" i="1" s="1"/>
  <c r="C31192" i="1" s="1"/>
  <c r="C31193" i="1" s="1"/>
  <c r="C31194" i="1" s="1"/>
  <c r="C31195" i="1" s="1"/>
  <c r="C31196" i="1" s="1"/>
  <c r="C31197" i="1" s="1"/>
  <c r="C31198" i="1" s="1"/>
  <c r="C31199" i="1" s="1"/>
  <c r="C31200" i="1" s="1"/>
  <c r="C31201" i="1" s="1"/>
  <c r="C31202" i="1" s="1"/>
  <c r="C31203" i="1" s="1"/>
  <c r="C31204" i="1" s="1"/>
  <c r="C31205" i="1" s="1"/>
  <c r="C31206" i="1" s="1"/>
  <c r="C31207" i="1" s="1"/>
  <c r="C31208" i="1" s="1"/>
  <c r="C31209" i="1" s="1"/>
  <c r="C31210" i="1" s="1"/>
  <c r="C31211" i="1" s="1"/>
  <c r="C31212" i="1" s="1"/>
  <c r="C31213" i="1" s="1"/>
  <c r="C31214" i="1" s="1"/>
  <c r="C31215" i="1" s="1"/>
  <c r="C31216" i="1" s="1"/>
  <c r="C31217" i="1" s="1"/>
  <c r="C31218" i="1" s="1"/>
  <c r="C31219" i="1" s="1"/>
  <c r="C31220" i="1" s="1"/>
  <c r="C31221" i="1" s="1"/>
  <c r="C31222" i="1" s="1"/>
  <c r="C31223" i="1" s="1"/>
  <c r="C31224" i="1" s="1"/>
  <c r="C31225" i="1" s="1"/>
  <c r="C31226" i="1" s="1"/>
  <c r="C31227" i="1" s="1"/>
  <c r="C31228" i="1" s="1"/>
  <c r="C31229" i="1" s="1"/>
  <c r="C31230" i="1" s="1"/>
  <c r="C31231" i="1" s="1"/>
  <c r="C31232" i="1" s="1"/>
  <c r="C31233" i="1" s="1"/>
  <c r="C31234" i="1" s="1"/>
  <c r="C31235" i="1" s="1"/>
  <c r="C31236" i="1" s="1"/>
  <c r="C31237" i="1" s="1"/>
  <c r="C31238" i="1" s="1"/>
  <c r="C31239" i="1" s="1"/>
  <c r="C31240" i="1" s="1"/>
  <c r="C31241" i="1" s="1"/>
  <c r="C31242" i="1" s="1"/>
  <c r="C31243" i="1" s="1"/>
  <c r="C31244" i="1" s="1"/>
  <c r="C31245" i="1" s="1"/>
  <c r="C31246" i="1" s="1"/>
  <c r="C31247" i="1" s="1"/>
  <c r="C31248" i="1" s="1"/>
  <c r="C31249" i="1" s="1"/>
  <c r="C31250" i="1" s="1"/>
  <c r="C31251" i="1" s="1"/>
  <c r="C31252" i="1" s="1"/>
  <c r="C31253" i="1" s="1"/>
  <c r="C31254" i="1" s="1"/>
  <c r="C31255" i="1" s="1"/>
  <c r="C31256" i="1" s="1"/>
  <c r="C31257" i="1" s="1"/>
  <c r="C31258" i="1" s="1"/>
  <c r="C31259" i="1" s="1"/>
  <c r="C31260" i="1" s="1"/>
  <c r="C31261" i="1" s="1"/>
  <c r="C31262" i="1" s="1"/>
  <c r="C31263" i="1" s="1"/>
  <c r="C31264" i="1" s="1"/>
  <c r="C31265" i="1" s="1"/>
  <c r="C31266" i="1" s="1"/>
  <c r="C31267" i="1" s="1"/>
  <c r="C31268" i="1" s="1"/>
  <c r="C31269" i="1" s="1"/>
  <c r="C31270" i="1" s="1"/>
  <c r="C31271" i="1" s="1"/>
  <c r="C31272" i="1" s="1"/>
  <c r="C31273" i="1" s="1"/>
  <c r="C31274" i="1" s="1"/>
  <c r="C31275" i="1" s="1"/>
  <c r="C31276" i="1" s="1"/>
  <c r="C31277" i="1" s="1"/>
  <c r="C31278" i="1" s="1"/>
  <c r="C31279" i="1" s="1"/>
  <c r="C31280" i="1" s="1"/>
  <c r="C31281" i="1" s="1"/>
  <c r="C31282" i="1" s="1"/>
  <c r="C31283" i="1" s="1"/>
  <c r="C31284" i="1" s="1"/>
  <c r="C31285" i="1" s="1"/>
  <c r="C31286" i="1" s="1"/>
  <c r="C31287" i="1" s="1"/>
  <c r="C31288" i="1" s="1"/>
  <c r="C31289" i="1" s="1"/>
  <c r="C31290" i="1" s="1"/>
  <c r="C31291" i="1" s="1"/>
  <c r="C31292" i="1" s="1"/>
  <c r="C31293" i="1" s="1"/>
  <c r="C31294" i="1" s="1"/>
  <c r="C31295" i="1" s="1"/>
  <c r="C31296" i="1" s="1"/>
  <c r="C31297" i="1" s="1"/>
  <c r="C31298" i="1" s="1"/>
  <c r="C31299" i="1" s="1"/>
  <c r="C31300" i="1" s="1"/>
  <c r="C31301" i="1" s="1"/>
  <c r="C31302" i="1" s="1"/>
  <c r="C31303" i="1" s="1"/>
  <c r="C31304" i="1" s="1"/>
  <c r="C31305" i="1" s="1"/>
  <c r="C31306" i="1" s="1"/>
  <c r="C31307" i="1" s="1"/>
  <c r="C31308" i="1" s="1"/>
  <c r="C31309" i="1" s="1"/>
  <c r="C31310" i="1" s="1"/>
  <c r="C31311" i="1" s="1"/>
  <c r="C31312" i="1" s="1"/>
  <c r="C31313" i="1" s="1"/>
  <c r="C31314" i="1" s="1"/>
  <c r="C31315" i="1" s="1"/>
  <c r="C31316" i="1" s="1"/>
  <c r="C31317" i="1" s="1"/>
  <c r="C31318" i="1" s="1"/>
  <c r="C31319" i="1" s="1"/>
  <c r="C31320" i="1" s="1"/>
  <c r="C31321" i="1" s="1"/>
  <c r="C31322" i="1" s="1"/>
  <c r="C31323" i="1" s="1"/>
  <c r="C31324" i="1" s="1"/>
  <c r="C31325" i="1" s="1"/>
  <c r="C31326" i="1" s="1"/>
  <c r="C31327" i="1" s="1"/>
  <c r="C31328" i="1" s="1"/>
  <c r="C31329" i="1" s="1"/>
  <c r="C31330" i="1" s="1"/>
  <c r="C31331" i="1" s="1"/>
  <c r="C31332" i="1" s="1"/>
  <c r="C31333" i="1" s="1"/>
  <c r="C31334" i="1" s="1"/>
  <c r="C31335" i="1" s="1"/>
  <c r="C31336" i="1" s="1"/>
  <c r="C31337" i="1" s="1"/>
  <c r="C31338" i="1" s="1"/>
  <c r="C31339" i="1" s="1"/>
  <c r="C31340" i="1" s="1"/>
  <c r="C31341" i="1" s="1"/>
  <c r="C31342" i="1" s="1"/>
  <c r="C31343" i="1" s="1"/>
  <c r="C31344" i="1" s="1"/>
  <c r="C31345" i="1" s="1"/>
  <c r="C31346" i="1" s="1"/>
  <c r="C31347" i="1" s="1"/>
  <c r="C31348" i="1" s="1"/>
  <c r="C31349" i="1" s="1"/>
  <c r="C31350" i="1" s="1"/>
  <c r="C31351" i="1" s="1"/>
  <c r="C31352" i="1" s="1"/>
  <c r="C31353" i="1" s="1"/>
  <c r="C31354" i="1" s="1"/>
  <c r="C31355" i="1" s="1"/>
  <c r="C31356" i="1" s="1"/>
  <c r="C31357" i="1" s="1"/>
  <c r="C31358" i="1" s="1"/>
  <c r="C31359" i="1" s="1"/>
  <c r="C31360" i="1" s="1"/>
  <c r="C31361" i="1" s="1"/>
  <c r="C31362" i="1" s="1"/>
  <c r="C31363" i="1" s="1"/>
  <c r="C31364" i="1" s="1"/>
  <c r="C31365" i="1" s="1"/>
  <c r="C31366" i="1" s="1"/>
  <c r="C31367" i="1" s="1"/>
  <c r="C31368" i="1" s="1"/>
  <c r="C31369" i="1" s="1"/>
  <c r="C31370" i="1" s="1"/>
  <c r="C31371" i="1" s="1"/>
  <c r="C31372" i="1" s="1"/>
  <c r="C31373" i="1" s="1"/>
  <c r="C31374" i="1" s="1"/>
  <c r="C31375" i="1" s="1"/>
  <c r="C31376" i="1" s="1"/>
  <c r="C31377" i="1" s="1"/>
  <c r="C31378" i="1" s="1"/>
  <c r="C31379" i="1" s="1"/>
  <c r="C31380" i="1" s="1"/>
  <c r="C31381" i="1" s="1"/>
  <c r="C31382" i="1" s="1"/>
  <c r="C31383" i="1" s="1"/>
  <c r="C31384" i="1" s="1"/>
  <c r="C31385" i="1" s="1"/>
  <c r="C31386" i="1" s="1"/>
  <c r="C31387" i="1" s="1"/>
  <c r="C31388" i="1" s="1"/>
  <c r="C31389" i="1" s="1"/>
  <c r="C31390" i="1" s="1"/>
  <c r="C31391" i="1" s="1"/>
  <c r="C31392" i="1" s="1"/>
  <c r="C31393" i="1" s="1"/>
  <c r="C31394" i="1" s="1"/>
  <c r="C31395" i="1" s="1"/>
  <c r="C31396" i="1" s="1"/>
  <c r="C31397" i="1" s="1"/>
  <c r="C31398" i="1" s="1"/>
  <c r="C31399" i="1" s="1"/>
  <c r="C31400" i="1" s="1"/>
  <c r="C31401" i="1" s="1"/>
  <c r="C31402" i="1" s="1"/>
  <c r="C31403" i="1" s="1"/>
  <c r="C31404" i="1" s="1"/>
  <c r="C31405" i="1" s="1"/>
  <c r="C31406" i="1" s="1"/>
  <c r="C31407" i="1" s="1"/>
  <c r="C31408" i="1" s="1"/>
  <c r="C31409" i="1" s="1"/>
  <c r="C31410" i="1" s="1"/>
  <c r="C31411" i="1" s="1"/>
  <c r="C31412" i="1" s="1"/>
  <c r="C31413" i="1" s="1"/>
  <c r="C31414" i="1" s="1"/>
  <c r="C31415" i="1" s="1"/>
  <c r="C31416" i="1" s="1"/>
  <c r="C31417" i="1" s="1"/>
  <c r="C31418" i="1" s="1"/>
  <c r="C31419" i="1" s="1"/>
  <c r="C31420" i="1" s="1"/>
  <c r="C31421" i="1" s="1"/>
  <c r="C31422" i="1" s="1"/>
  <c r="C31423" i="1" s="1"/>
  <c r="C31424" i="1" s="1"/>
  <c r="C31425" i="1" s="1"/>
  <c r="C31426" i="1" s="1"/>
  <c r="C31427" i="1" s="1"/>
  <c r="C31428" i="1" s="1"/>
  <c r="C31429" i="1" s="1"/>
  <c r="C31430" i="1" s="1"/>
  <c r="C31431" i="1" s="1"/>
  <c r="C31432" i="1" s="1"/>
  <c r="C31433" i="1" s="1"/>
  <c r="C31434" i="1" s="1"/>
  <c r="C31435" i="1" s="1"/>
  <c r="C31436" i="1" s="1"/>
  <c r="C31437" i="1" s="1"/>
  <c r="C31438" i="1" s="1"/>
  <c r="C31439" i="1" s="1"/>
  <c r="C31440" i="1" s="1"/>
  <c r="C31441" i="1" s="1"/>
  <c r="C31442" i="1" s="1"/>
  <c r="C31443" i="1" s="1"/>
  <c r="C31444" i="1" s="1"/>
  <c r="C31445" i="1" s="1"/>
  <c r="C31446" i="1" s="1"/>
  <c r="C31447" i="1" s="1"/>
  <c r="C31448" i="1" s="1"/>
  <c r="C31449" i="1" s="1"/>
  <c r="C31450" i="1" s="1"/>
  <c r="C31451" i="1" s="1"/>
  <c r="C31452" i="1" s="1"/>
  <c r="C31453" i="1" s="1"/>
  <c r="C31454" i="1" s="1"/>
  <c r="C31455" i="1" s="1"/>
  <c r="C31456" i="1" s="1"/>
  <c r="C31457" i="1" s="1"/>
  <c r="C31458" i="1" s="1"/>
  <c r="C31459" i="1" s="1"/>
  <c r="C31460" i="1" s="1"/>
  <c r="C31461" i="1" s="1"/>
  <c r="C31462" i="1" s="1"/>
  <c r="C31463" i="1" s="1"/>
  <c r="C31464" i="1" s="1"/>
  <c r="C31465" i="1" s="1"/>
  <c r="C31466" i="1" s="1"/>
  <c r="C31467" i="1" s="1"/>
  <c r="C31468" i="1" s="1"/>
  <c r="C31469" i="1" s="1"/>
  <c r="C31470" i="1" s="1"/>
  <c r="C31471" i="1" s="1"/>
  <c r="C31472" i="1" s="1"/>
  <c r="C31473" i="1" s="1"/>
  <c r="C31474" i="1" s="1"/>
  <c r="C31475" i="1" s="1"/>
  <c r="C31476" i="1" s="1"/>
  <c r="C31477" i="1" s="1"/>
  <c r="C31478" i="1" s="1"/>
  <c r="C31479" i="1" s="1"/>
  <c r="C31480" i="1" s="1"/>
  <c r="C31481" i="1" s="1"/>
  <c r="C31482" i="1" s="1"/>
  <c r="C31483" i="1" s="1"/>
  <c r="C31484" i="1" s="1"/>
  <c r="C31485" i="1" s="1"/>
  <c r="C31486" i="1" s="1"/>
  <c r="C31487" i="1" s="1"/>
  <c r="C31488" i="1" s="1"/>
  <c r="C31489" i="1" s="1"/>
  <c r="C31490" i="1" s="1"/>
  <c r="C31491" i="1" s="1"/>
  <c r="C31492" i="1" s="1"/>
  <c r="C31493" i="1" s="1"/>
  <c r="C31494" i="1" s="1"/>
  <c r="C31495" i="1" s="1"/>
  <c r="C31496" i="1" s="1"/>
  <c r="C31497" i="1" s="1"/>
  <c r="C31498" i="1" s="1"/>
  <c r="C31499" i="1" s="1"/>
  <c r="C31500" i="1" s="1"/>
  <c r="C31501" i="1" s="1"/>
  <c r="C31502" i="1" s="1"/>
  <c r="C31503" i="1" s="1"/>
  <c r="C31504" i="1" s="1"/>
  <c r="C31505" i="1" s="1"/>
  <c r="C31506" i="1" s="1"/>
  <c r="C31507" i="1" s="1"/>
  <c r="C31508" i="1" s="1"/>
  <c r="C31509" i="1" s="1"/>
  <c r="C31510" i="1" s="1"/>
  <c r="C31511" i="1" s="1"/>
  <c r="C31512" i="1" s="1"/>
  <c r="C31513" i="1" s="1"/>
  <c r="C31514" i="1" s="1"/>
  <c r="C31515" i="1" s="1"/>
  <c r="C31516" i="1" s="1"/>
  <c r="C31517" i="1" s="1"/>
  <c r="C31518" i="1" s="1"/>
  <c r="C31519" i="1" s="1"/>
  <c r="C31520" i="1" s="1"/>
  <c r="C31521" i="1" s="1"/>
  <c r="C31522" i="1" s="1"/>
  <c r="C31523" i="1" s="1"/>
  <c r="C31524" i="1" s="1"/>
  <c r="C31525" i="1" s="1"/>
  <c r="C31526" i="1" s="1"/>
  <c r="C31527" i="1" s="1"/>
  <c r="C31528" i="1" s="1"/>
  <c r="C31529" i="1" s="1"/>
  <c r="C31530" i="1" s="1"/>
  <c r="C31531" i="1" s="1"/>
  <c r="C31532" i="1" s="1"/>
  <c r="C31533" i="1" s="1"/>
  <c r="C31534" i="1" s="1"/>
  <c r="C31535" i="1" s="1"/>
  <c r="C31536" i="1" s="1"/>
  <c r="C31537" i="1" s="1"/>
  <c r="C31538" i="1" s="1"/>
  <c r="C31539" i="1" s="1"/>
  <c r="C31540" i="1" s="1"/>
  <c r="C31541" i="1" s="1"/>
  <c r="C31542" i="1" s="1"/>
  <c r="C31543" i="1" s="1"/>
  <c r="C31544" i="1" s="1"/>
  <c r="C31545" i="1" s="1"/>
  <c r="C31546" i="1" s="1"/>
  <c r="C31547" i="1" s="1"/>
  <c r="C31548" i="1" s="1"/>
  <c r="C31549" i="1" s="1"/>
  <c r="C31550" i="1" s="1"/>
  <c r="C31551" i="1" s="1"/>
  <c r="C31552" i="1" s="1"/>
  <c r="C31553" i="1" s="1"/>
  <c r="C31554" i="1" s="1"/>
  <c r="C31555" i="1" s="1"/>
  <c r="C31556" i="1" s="1"/>
  <c r="C31557" i="1" s="1"/>
  <c r="C31558" i="1" s="1"/>
  <c r="C31559" i="1" s="1"/>
  <c r="C31560" i="1" s="1"/>
  <c r="C31561" i="1" s="1"/>
  <c r="C31562" i="1" s="1"/>
  <c r="C31563" i="1" s="1"/>
  <c r="C31564" i="1" s="1"/>
  <c r="C31565" i="1" s="1"/>
  <c r="C31566" i="1" s="1"/>
  <c r="C31567" i="1" s="1"/>
  <c r="C31568" i="1" s="1"/>
  <c r="C31569" i="1" s="1"/>
  <c r="C31570" i="1" s="1"/>
  <c r="C31571" i="1" s="1"/>
  <c r="C31572" i="1" s="1"/>
  <c r="C31573" i="1" s="1"/>
  <c r="C31574" i="1" s="1"/>
  <c r="C31575" i="1" s="1"/>
  <c r="C31576" i="1" s="1"/>
  <c r="C31577" i="1" s="1"/>
  <c r="C31578" i="1" s="1"/>
  <c r="C31579" i="1" s="1"/>
  <c r="C31580" i="1" s="1"/>
  <c r="C31581" i="1" s="1"/>
  <c r="C31582" i="1" s="1"/>
  <c r="C31583" i="1" s="1"/>
  <c r="C31584" i="1" s="1"/>
  <c r="C31585" i="1" s="1"/>
  <c r="C31586" i="1" s="1"/>
  <c r="C31587" i="1" s="1"/>
  <c r="C31588" i="1" s="1"/>
  <c r="C31589" i="1" s="1"/>
  <c r="C31590" i="1" s="1"/>
  <c r="C31591" i="1" s="1"/>
  <c r="C31592" i="1" s="1"/>
  <c r="C31593" i="1" s="1"/>
  <c r="C31594" i="1" s="1"/>
  <c r="C31595" i="1" s="1"/>
  <c r="C31596" i="1" s="1"/>
  <c r="C31597" i="1" s="1"/>
  <c r="C31598" i="1" s="1"/>
  <c r="C31599" i="1" s="1"/>
  <c r="C31600" i="1" s="1"/>
  <c r="C31601" i="1" s="1"/>
  <c r="C31602" i="1" s="1"/>
  <c r="C31603" i="1" s="1"/>
  <c r="C31604" i="1" s="1"/>
  <c r="C31605" i="1" s="1"/>
  <c r="C31606" i="1" s="1"/>
  <c r="C31607" i="1" s="1"/>
  <c r="C31608" i="1" s="1"/>
  <c r="C31609" i="1" s="1"/>
  <c r="C31610" i="1" s="1"/>
  <c r="C31611" i="1" s="1"/>
  <c r="C31612" i="1" s="1"/>
  <c r="C31613" i="1" s="1"/>
  <c r="C31614" i="1" s="1"/>
  <c r="C31615" i="1" s="1"/>
  <c r="C31616" i="1" s="1"/>
  <c r="C31617" i="1" s="1"/>
  <c r="C31618" i="1" s="1"/>
  <c r="C31619" i="1" s="1"/>
  <c r="C31620" i="1" s="1"/>
  <c r="C31621" i="1" s="1"/>
  <c r="C31622" i="1" s="1"/>
  <c r="C31623" i="1" s="1"/>
  <c r="C31624" i="1" s="1"/>
  <c r="C31625" i="1" s="1"/>
  <c r="C31626" i="1" s="1"/>
  <c r="C31627" i="1" s="1"/>
  <c r="C31628" i="1" s="1"/>
  <c r="C31629" i="1" s="1"/>
  <c r="C31630" i="1" s="1"/>
  <c r="C31631" i="1" s="1"/>
  <c r="C31632" i="1" s="1"/>
  <c r="C31633" i="1" s="1"/>
  <c r="C31634" i="1" s="1"/>
  <c r="C31635" i="1" s="1"/>
  <c r="C31636" i="1" s="1"/>
  <c r="C31637" i="1" s="1"/>
  <c r="C31638" i="1" s="1"/>
  <c r="C31639" i="1" s="1"/>
  <c r="C31640" i="1" s="1"/>
  <c r="C31641" i="1" s="1"/>
  <c r="C31642" i="1" s="1"/>
  <c r="C31643" i="1" s="1"/>
  <c r="C31644" i="1" s="1"/>
  <c r="C31645" i="1" s="1"/>
  <c r="C31646" i="1" s="1"/>
  <c r="C31647" i="1" s="1"/>
  <c r="C31648" i="1" s="1"/>
  <c r="C31649" i="1" s="1"/>
  <c r="C31650" i="1" s="1"/>
  <c r="C31651" i="1" s="1"/>
  <c r="C31652" i="1" s="1"/>
  <c r="C31653" i="1" s="1"/>
  <c r="C31654" i="1" s="1"/>
  <c r="C31655" i="1" s="1"/>
  <c r="C31656" i="1" s="1"/>
  <c r="C31657" i="1" s="1"/>
  <c r="C31658" i="1" s="1"/>
  <c r="C31659" i="1" s="1"/>
  <c r="C31660" i="1" s="1"/>
  <c r="C31661" i="1" s="1"/>
  <c r="C31662" i="1" s="1"/>
  <c r="C31663" i="1" s="1"/>
  <c r="C31664" i="1" s="1"/>
  <c r="C31665" i="1" s="1"/>
  <c r="C31666" i="1" s="1"/>
  <c r="C31667" i="1" s="1"/>
  <c r="C31668" i="1" s="1"/>
  <c r="C31669" i="1" s="1"/>
  <c r="C31670" i="1" s="1"/>
  <c r="C31671" i="1" s="1"/>
  <c r="C31672" i="1" s="1"/>
  <c r="C31673" i="1" s="1"/>
  <c r="C31674" i="1" s="1"/>
  <c r="C31675" i="1" s="1"/>
  <c r="C31676" i="1" s="1"/>
  <c r="C31677" i="1" s="1"/>
  <c r="C31678" i="1" s="1"/>
  <c r="C31679" i="1" s="1"/>
  <c r="C31680" i="1" s="1"/>
  <c r="C31681" i="1" s="1"/>
  <c r="C31682" i="1" s="1"/>
  <c r="C31683" i="1" s="1"/>
  <c r="C31684" i="1" s="1"/>
  <c r="C31685" i="1" s="1"/>
  <c r="C31686" i="1" s="1"/>
  <c r="C31687" i="1" s="1"/>
  <c r="C31688" i="1" s="1"/>
  <c r="C31689" i="1" s="1"/>
  <c r="C31690" i="1" s="1"/>
  <c r="C31691" i="1" s="1"/>
  <c r="C31692" i="1" s="1"/>
  <c r="C31693" i="1" s="1"/>
  <c r="C31694" i="1" s="1"/>
  <c r="C31695" i="1" s="1"/>
  <c r="C31696" i="1" s="1"/>
  <c r="C31697" i="1" s="1"/>
  <c r="C31698" i="1" s="1"/>
  <c r="C31699" i="1" s="1"/>
  <c r="C31700" i="1" s="1"/>
  <c r="C31701" i="1" s="1"/>
  <c r="C31702" i="1" s="1"/>
  <c r="C31703" i="1" s="1"/>
  <c r="C31704" i="1" s="1"/>
  <c r="C31705" i="1" s="1"/>
  <c r="C31706" i="1" s="1"/>
  <c r="C31707" i="1" s="1"/>
  <c r="C31708" i="1" s="1"/>
  <c r="C31709" i="1" s="1"/>
  <c r="C31710" i="1" s="1"/>
  <c r="C31711" i="1" s="1"/>
  <c r="C31712" i="1" s="1"/>
  <c r="C31713" i="1" s="1"/>
  <c r="C31714" i="1" s="1"/>
  <c r="C31715" i="1" s="1"/>
  <c r="C31716" i="1" s="1"/>
  <c r="C31717" i="1" s="1"/>
  <c r="C31718" i="1" s="1"/>
  <c r="C31719" i="1" s="1"/>
  <c r="C31720" i="1" s="1"/>
  <c r="C31721" i="1" s="1"/>
  <c r="C31722" i="1" s="1"/>
  <c r="C31723" i="1" s="1"/>
  <c r="C31724" i="1" s="1"/>
  <c r="C31725" i="1" s="1"/>
  <c r="C31726" i="1" s="1"/>
  <c r="C31727" i="1" s="1"/>
  <c r="C31728" i="1" s="1"/>
  <c r="C31729" i="1" s="1"/>
  <c r="C31730" i="1" s="1"/>
  <c r="C31731" i="1" s="1"/>
  <c r="C31732" i="1" s="1"/>
  <c r="C31733" i="1" s="1"/>
  <c r="C31734" i="1" s="1"/>
  <c r="C31735" i="1" s="1"/>
  <c r="C31736" i="1" s="1"/>
  <c r="C31737" i="1" s="1"/>
  <c r="C31738" i="1" s="1"/>
  <c r="C31739" i="1" s="1"/>
  <c r="C31740" i="1" s="1"/>
  <c r="C31741" i="1" s="1"/>
  <c r="C31742" i="1" s="1"/>
  <c r="C31743" i="1" s="1"/>
  <c r="C31744" i="1" s="1"/>
  <c r="C31745" i="1" s="1"/>
  <c r="C31746" i="1" s="1"/>
  <c r="C31747" i="1" s="1"/>
  <c r="C31748" i="1" s="1"/>
  <c r="C31749" i="1" s="1"/>
  <c r="C31750" i="1" s="1"/>
  <c r="C31751" i="1" s="1"/>
  <c r="C31752" i="1" s="1"/>
  <c r="C31753" i="1" s="1"/>
  <c r="C31754" i="1" s="1"/>
  <c r="C31755" i="1" s="1"/>
  <c r="C31756" i="1" s="1"/>
  <c r="C31757" i="1" s="1"/>
  <c r="C31758" i="1" s="1"/>
  <c r="C31759" i="1" s="1"/>
  <c r="C31760" i="1" s="1"/>
  <c r="C31761" i="1" s="1"/>
  <c r="C31762" i="1" s="1"/>
  <c r="C31763" i="1" s="1"/>
  <c r="C31764" i="1" s="1"/>
  <c r="C31765" i="1" s="1"/>
  <c r="C31766" i="1" s="1"/>
  <c r="C31767" i="1" s="1"/>
  <c r="C31768" i="1" s="1"/>
  <c r="C31769" i="1" s="1"/>
  <c r="C31770" i="1" s="1"/>
  <c r="C31771" i="1" s="1"/>
  <c r="C31772" i="1" s="1"/>
  <c r="C31773" i="1" s="1"/>
  <c r="C31774" i="1" s="1"/>
  <c r="C31775" i="1" s="1"/>
  <c r="C31776" i="1" s="1"/>
  <c r="C31777" i="1" s="1"/>
  <c r="C31778" i="1" s="1"/>
  <c r="C31779" i="1" s="1"/>
  <c r="C31780" i="1" s="1"/>
  <c r="C31781" i="1" s="1"/>
  <c r="C31782" i="1" s="1"/>
  <c r="C31783" i="1" s="1"/>
  <c r="C31784" i="1" s="1"/>
  <c r="C31785" i="1" s="1"/>
  <c r="C31786" i="1" s="1"/>
  <c r="C31787" i="1" s="1"/>
  <c r="C31788" i="1" s="1"/>
  <c r="C31789" i="1" s="1"/>
  <c r="C31790" i="1" s="1"/>
  <c r="C31791" i="1" s="1"/>
  <c r="C31792" i="1" s="1"/>
  <c r="C31793" i="1" s="1"/>
  <c r="C31794" i="1" s="1"/>
  <c r="C31795" i="1" s="1"/>
  <c r="C31796" i="1" s="1"/>
  <c r="C31797" i="1" s="1"/>
  <c r="C31798" i="1" s="1"/>
  <c r="C31799" i="1" s="1"/>
  <c r="C31800" i="1" s="1"/>
  <c r="C31801" i="1" s="1"/>
  <c r="C31802" i="1" s="1"/>
  <c r="C31803" i="1" s="1"/>
  <c r="C31804" i="1" s="1"/>
  <c r="C31805" i="1" s="1"/>
  <c r="C31806" i="1" s="1"/>
  <c r="C31807" i="1" s="1"/>
  <c r="C31808" i="1" s="1"/>
  <c r="C31809" i="1" s="1"/>
  <c r="C31810" i="1" s="1"/>
  <c r="C31811" i="1" s="1"/>
  <c r="C31812" i="1" s="1"/>
  <c r="C31813" i="1" s="1"/>
  <c r="C31814" i="1" s="1"/>
  <c r="C31815" i="1" s="1"/>
  <c r="C31816" i="1" s="1"/>
  <c r="C31817" i="1" s="1"/>
  <c r="C31818" i="1" s="1"/>
  <c r="C31819" i="1" s="1"/>
  <c r="C31820" i="1" s="1"/>
  <c r="C31821" i="1" s="1"/>
  <c r="C31822" i="1" s="1"/>
  <c r="C31823" i="1" s="1"/>
  <c r="C31824" i="1" s="1"/>
  <c r="C31825" i="1" s="1"/>
  <c r="C31826" i="1" s="1"/>
  <c r="C31827" i="1" s="1"/>
  <c r="C31828" i="1" s="1"/>
  <c r="C31829" i="1" s="1"/>
  <c r="C31830" i="1" s="1"/>
  <c r="C31831" i="1" s="1"/>
  <c r="C31832" i="1" s="1"/>
  <c r="C31833" i="1" s="1"/>
  <c r="C31834" i="1" s="1"/>
  <c r="C31835" i="1" s="1"/>
  <c r="C31836" i="1" s="1"/>
  <c r="C31837" i="1" s="1"/>
  <c r="C31838" i="1" s="1"/>
  <c r="C31839" i="1" s="1"/>
  <c r="C31840" i="1" s="1"/>
  <c r="C31841" i="1" s="1"/>
  <c r="C31842" i="1" s="1"/>
  <c r="C31843" i="1" s="1"/>
  <c r="C31844" i="1" s="1"/>
  <c r="C31845" i="1" s="1"/>
  <c r="C31846" i="1" s="1"/>
  <c r="C31847" i="1" s="1"/>
  <c r="C31848" i="1" s="1"/>
  <c r="C31849" i="1" s="1"/>
  <c r="C31850" i="1" s="1"/>
  <c r="C31851" i="1" s="1"/>
  <c r="C31852" i="1" s="1"/>
  <c r="C31853" i="1" s="1"/>
  <c r="C31854" i="1" s="1"/>
  <c r="C31855" i="1" s="1"/>
  <c r="C31856" i="1" s="1"/>
  <c r="C31857" i="1" s="1"/>
  <c r="C31858" i="1" s="1"/>
  <c r="C31859" i="1" s="1"/>
  <c r="C31860" i="1" s="1"/>
  <c r="C31861" i="1" s="1"/>
  <c r="C31862" i="1" s="1"/>
  <c r="C31863" i="1" s="1"/>
  <c r="C31864" i="1" s="1"/>
  <c r="C31865" i="1" s="1"/>
  <c r="C31866" i="1" s="1"/>
  <c r="C31867" i="1" s="1"/>
  <c r="C31868" i="1" s="1"/>
  <c r="C31869" i="1" s="1"/>
  <c r="C31870" i="1" s="1"/>
  <c r="C31871" i="1" s="1"/>
  <c r="C31872" i="1" s="1"/>
  <c r="C31873" i="1" s="1"/>
  <c r="C31874" i="1" s="1"/>
  <c r="C31875" i="1" s="1"/>
  <c r="C31876" i="1" s="1"/>
  <c r="C31877" i="1" s="1"/>
  <c r="C31878" i="1" s="1"/>
  <c r="C31879" i="1" s="1"/>
  <c r="C31880" i="1" s="1"/>
  <c r="C31881" i="1" s="1"/>
  <c r="C31882" i="1" s="1"/>
  <c r="C31883" i="1" s="1"/>
  <c r="C31884" i="1" s="1"/>
  <c r="C31885" i="1" s="1"/>
  <c r="C31886" i="1" s="1"/>
  <c r="C31887" i="1" s="1"/>
  <c r="C31888" i="1" s="1"/>
  <c r="C31889" i="1" s="1"/>
  <c r="C31890" i="1" s="1"/>
  <c r="C31891" i="1" s="1"/>
  <c r="C31892" i="1" s="1"/>
  <c r="C31893" i="1" s="1"/>
  <c r="C31894" i="1" s="1"/>
  <c r="C31895" i="1" s="1"/>
  <c r="C31896" i="1" s="1"/>
  <c r="C31897" i="1" s="1"/>
  <c r="C31898" i="1" s="1"/>
  <c r="C31899" i="1" s="1"/>
  <c r="C31900" i="1" s="1"/>
  <c r="C31901" i="1" s="1"/>
  <c r="C31902" i="1" s="1"/>
  <c r="C31903" i="1" s="1"/>
  <c r="C31904" i="1" s="1"/>
  <c r="C31905" i="1" s="1"/>
  <c r="C31906" i="1" s="1"/>
  <c r="C31907" i="1" s="1"/>
  <c r="C31908" i="1" s="1"/>
  <c r="C31909" i="1" s="1"/>
  <c r="C31910" i="1" s="1"/>
  <c r="C31911" i="1" s="1"/>
  <c r="C31912" i="1" s="1"/>
  <c r="C31913" i="1" s="1"/>
  <c r="C31914" i="1" s="1"/>
  <c r="C31915" i="1" s="1"/>
  <c r="C31916" i="1" s="1"/>
  <c r="C31917" i="1" s="1"/>
  <c r="C31918" i="1" s="1"/>
  <c r="C31919" i="1" s="1"/>
  <c r="C31920" i="1" s="1"/>
  <c r="C31921" i="1" s="1"/>
  <c r="C31922" i="1" s="1"/>
  <c r="C31923" i="1" s="1"/>
  <c r="C31924" i="1" s="1"/>
  <c r="C31925" i="1" s="1"/>
  <c r="C31926" i="1" s="1"/>
  <c r="C31927" i="1" s="1"/>
  <c r="C31928" i="1" s="1"/>
  <c r="C31929" i="1" s="1"/>
  <c r="C31930" i="1" s="1"/>
  <c r="C31931" i="1" s="1"/>
  <c r="C31932" i="1" s="1"/>
  <c r="C31933" i="1" s="1"/>
  <c r="C31934" i="1" s="1"/>
  <c r="C31935" i="1" s="1"/>
  <c r="C31936" i="1" s="1"/>
  <c r="C31937" i="1" s="1"/>
  <c r="C31938" i="1" s="1"/>
  <c r="C31939" i="1" s="1"/>
  <c r="C31940" i="1" s="1"/>
  <c r="C31941" i="1" s="1"/>
  <c r="C31942" i="1" s="1"/>
  <c r="C31943" i="1" s="1"/>
  <c r="C31944" i="1" s="1"/>
  <c r="C31945" i="1" s="1"/>
  <c r="C31946" i="1" s="1"/>
  <c r="C31947" i="1" s="1"/>
  <c r="C31948" i="1" s="1"/>
  <c r="C31949" i="1" s="1"/>
  <c r="C31950" i="1" s="1"/>
  <c r="C31951" i="1" s="1"/>
  <c r="C31952" i="1" s="1"/>
  <c r="C31953" i="1" s="1"/>
  <c r="C31954" i="1" s="1"/>
  <c r="C31955" i="1" s="1"/>
  <c r="C31956" i="1" s="1"/>
  <c r="C31957" i="1" s="1"/>
  <c r="C31958" i="1" s="1"/>
  <c r="C31959" i="1" s="1"/>
  <c r="C31960" i="1" s="1"/>
  <c r="C31961" i="1" s="1"/>
  <c r="C31962" i="1" s="1"/>
  <c r="C31963" i="1" s="1"/>
  <c r="C31964" i="1" s="1"/>
  <c r="C31965" i="1" s="1"/>
  <c r="C31966" i="1" s="1"/>
  <c r="C31967" i="1" s="1"/>
  <c r="C31968" i="1" s="1"/>
  <c r="C31969" i="1" s="1"/>
  <c r="C31970" i="1" s="1"/>
  <c r="C31971" i="1" s="1"/>
  <c r="C31972" i="1" s="1"/>
  <c r="C31973" i="1" s="1"/>
  <c r="C31974" i="1" s="1"/>
  <c r="C31975" i="1" s="1"/>
  <c r="C31976" i="1" s="1"/>
  <c r="C31977" i="1" s="1"/>
  <c r="C31978" i="1" s="1"/>
  <c r="C31979" i="1" s="1"/>
  <c r="C31980" i="1" s="1"/>
  <c r="C31981" i="1" s="1"/>
  <c r="C31982" i="1" s="1"/>
  <c r="C31983" i="1" s="1"/>
  <c r="C31984" i="1" s="1"/>
  <c r="C31985" i="1" s="1"/>
  <c r="C31986" i="1" s="1"/>
  <c r="C31987" i="1" s="1"/>
  <c r="C31988" i="1" s="1"/>
  <c r="C31989" i="1" s="1"/>
  <c r="C31990" i="1" s="1"/>
  <c r="C31991" i="1" s="1"/>
  <c r="C31992" i="1" s="1"/>
  <c r="C31993" i="1" s="1"/>
  <c r="C31994" i="1" s="1"/>
  <c r="C31995" i="1" s="1"/>
  <c r="C31996" i="1" s="1"/>
  <c r="C31997" i="1" s="1"/>
  <c r="C31998" i="1" s="1"/>
  <c r="C31999" i="1" s="1"/>
  <c r="C32000" i="1" s="1"/>
  <c r="C32001" i="1" s="1"/>
  <c r="C32002" i="1" s="1"/>
  <c r="C32003" i="1" s="1"/>
  <c r="C32004" i="1" s="1"/>
  <c r="C32005" i="1" s="1"/>
  <c r="C32006" i="1" s="1"/>
  <c r="C32007" i="1" s="1"/>
  <c r="C32008" i="1" s="1"/>
  <c r="C32009" i="1" s="1"/>
  <c r="C32010" i="1" s="1"/>
  <c r="C32011" i="1" s="1"/>
  <c r="C32012" i="1" s="1"/>
  <c r="C32013" i="1" s="1"/>
  <c r="C32014" i="1" s="1"/>
  <c r="C32015" i="1" s="1"/>
  <c r="C32016" i="1" s="1"/>
  <c r="C32017" i="1" s="1"/>
  <c r="C32018" i="1" s="1"/>
  <c r="C32019" i="1" s="1"/>
  <c r="C32020" i="1" s="1"/>
  <c r="C32021" i="1" s="1"/>
  <c r="C32022" i="1" s="1"/>
  <c r="C32023" i="1" s="1"/>
  <c r="C32024" i="1" s="1"/>
  <c r="C32025" i="1" s="1"/>
  <c r="C32026" i="1" s="1"/>
  <c r="C32027" i="1" s="1"/>
  <c r="C32028" i="1" s="1"/>
  <c r="C32029" i="1" s="1"/>
  <c r="C32030" i="1" s="1"/>
  <c r="C32031" i="1" s="1"/>
  <c r="C32032" i="1" s="1"/>
  <c r="C32033" i="1" s="1"/>
  <c r="C32034" i="1" s="1"/>
  <c r="C32035" i="1" s="1"/>
  <c r="C32036" i="1" s="1"/>
  <c r="C32037" i="1" s="1"/>
  <c r="C32038" i="1" s="1"/>
  <c r="C32039" i="1" s="1"/>
  <c r="C32040" i="1" s="1"/>
  <c r="C32041" i="1" s="1"/>
  <c r="C32042" i="1" s="1"/>
  <c r="C32043" i="1" s="1"/>
  <c r="C32044" i="1" s="1"/>
  <c r="C32045" i="1" s="1"/>
  <c r="C32046" i="1" s="1"/>
  <c r="C32047" i="1" s="1"/>
  <c r="C32048" i="1" s="1"/>
  <c r="C32049" i="1" s="1"/>
  <c r="C32050" i="1" s="1"/>
  <c r="C32051" i="1" s="1"/>
  <c r="C32052" i="1" s="1"/>
  <c r="C32053" i="1" s="1"/>
  <c r="C32054" i="1" s="1"/>
  <c r="C32055" i="1" s="1"/>
  <c r="C32056" i="1" s="1"/>
  <c r="C32057" i="1" s="1"/>
  <c r="C32058" i="1" s="1"/>
  <c r="C32059" i="1" s="1"/>
  <c r="C32060" i="1" s="1"/>
  <c r="C32061" i="1" s="1"/>
  <c r="C32062" i="1" s="1"/>
  <c r="C32063" i="1" s="1"/>
  <c r="C32064" i="1" s="1"/>
  <c r="C32065" i="1" s="1"/>
  <c r="C32066" i="1" s="1"/>
  <c r="C32067" i="1" s="1"/>
  <c r="C32068" i="1" s="1"/>
  <c r="C32069" i="1" s="1"/>
  <c r="C32070" i="1" s="1"/>
  <c r="C32071" i="1" s="1"/>
  <c r="C32072" i="1" s="1"/>
  <c r="C32073" i="1" s="1"/>
  <c r="C32074" i="1" s="1"/>
  <c r="C32075" i="1" s="1"/>
  <c r="C32076" i="1" s="1"/>
  <c r="C32077" i="1" s="1"/>
  <c r="C32078" i="1" s="1"/>
  <c r="C32079" i="1" s="1"/>
  <c r="C32080" i="1" s="1"/>
  <c r="C32081" i="1" s="1"/>
  <c r="C32082" i="1" s="1"/>
  <c r="C32083" i="1" s="1"/>
  <c r="C32084" i="1" s="1"/>
  <c r="C32085" i="1" s="1"/>
  <c r="C32086" i="1" s="1"/>
  <c r="C32087" i="1" s="1"/>
  <c r="C32088" i="1" s="1"/>
  <c r="C32089" i="1" s="1"/>
  <c r="C32090" i="1" s="1"/>
  <c r="C32091" i="1" s="1"/>
  <c r="C32092" i="1" s="1"/>
  <c r="C32093" i="1" s="1"/>
  <c r="C32094" i="1" s="1"/>
  <c r="C32095" i="1" s="1"/>
  <c r="C32096" i="1" s="1"/>
  <c r="C32097" i="1" s="1"/>
  <c r="C32098" i="1" s="1"/>
  <c r="C32099" i="1" s="1"/>
  <c r="C32100" i="1" s="1"/>
  <c r="C32101" i="1" s="1"/>
  <c r="C32102" i="1" s="1"/>
  <c r="C32103" i="1" s="1"/>
  <c r="C32104" i="1" s="1"/>
  <c r="C32105" i="1" s="1"/>
  <c r="C32106" i="1" s="1"/>
  <c r="C32107" i="1" s="1"/>
  <c r="C32108" i="1" s="1"/>
  <c r="C32109" i="1" s="1"/>
  <c r="C32110" i="1" s="1"/>
  <c r="C32111" i="1" s="1"/>
  <c r="C32112" i="1" s="1"/>
  <c r="C32113" i="1" s="1"/>
  <c r="C32114" i="1" s="1"/>
  <c r="C32115" i="1" s="1"/>
  <c r="C32116" i="1" s="1"/>
  <c r="C32117" i="1" s="1"/>
  <c r="C32118" i="1" s="1"/>
  <c r="C32119" i="1" s="1"/>
  <c r="C32120" i="1" s="1"/>
  <c r="C32121" i="1" s="1"/>
  <c r="C32122" i="1" s="1"/>
  <c r="C32123" i="1" s="1"/>
  <c r="C32124" i="1" s="1"/>
  <c r="C32125" i="1" s="1"/>
  <c r="C32126" i="1" s="1"/>
  <c r="C32127" i="1" s="1"/>
  <c r="C32128" i="1" s="1"/>
  <c r="C32129" i="1" s="1"/>
  <c r="C32130" i="1" s="1"/>
  <c r="C32131" i="1" s="1"/>
  <c r="C32132" i="1" s="1"/>
  <c r="C32133" i="1" s="1"/>
  <c r="C32134" i="1" s="1"/>
  <c r="C32135" i="1" s="1"/>
  <c r="C32136" i="1" s="1"/>
  <c r="C32137" i="1" s="1"/>
  <c r="C32138" i="1" s="1"/>
  <c r="C32139" i="1" s="1"/>
  <c r="C32140" i="1" s="1"/>
  <c r="C32141" i="1" s="1"/>
  <c r="C32142" i="1" s="1"/>
  <c r="C32143" i="1" s="1"/>
  <c r="C32144" i="1" s="1"/>
  <c r="C32145" i="1" s="1"/>
  <c r="C32146" i="1" s="1"/>
  <c r="C32147" i="1" s="1"/>
  <c r="C32148" i="1" s="1"/>
  <c r="C32149" i="1" s="1"/>
  <c r="C32150" i="1" s="1"/>
  <c r="C32151" i="1" s="1"/>
  <c r="C32152" i="1" s="1"/>
  <c r="C32153" i="1" s="1"/>
  <c r="C32154" i="1" s="1"/>
  <c r="C32155" i="1" s="1"/>
  <c r="C32156" i="1" s="1"/>
  <c r="C32157" i="1" s="1"/>
  <c r="C32158" i="1" s="1"/>
  <c r="C32159" i="1" s="1"/>
  <c r="C32160" i="1" s="1"/>
  <c r="C32161" i="1" s="1"/>
  <c r="C32162" i="1" s="1"/>
  <c r="C32163" i="1" s="1"/>
  <c r="C32164" i="1" s="1"/>
  <c r="C32165" i="1" s="1"/>
  <c r="C32166" i="1" s="1"/>
  <c r="C32167" i="1" s="1"/>
  <c r="C32168" i="1" s="1"/>
  <c r="C32169" i="1" s="1"/>
  <c r="C32170" i="1" s="1"/>
  <c r="C32171" i="1" s="1"/>
  <c r="C32172" i="1" s="1"/>
  <c r="C32173" i="1" s="1"/>
  <c r="C32174" i="1" s="1"/>
  <c r="C32175" i="1" s="1"/>
  <c r="C32176" i="1" s="1"/>
  <c r="C32177" i="1" s="1"/>
  <c r="C32178" i="1" s="1"/>
  <c r="C32179" i="1" s="1"/>
  <c r="C32180" i="1" s="1"/>
  <c r="C32181" i="1" s="1"/>
  <c r="C32182" i="1" s="1"/>
  <c r="C32183" i="1" s="1"/>
  <c r="C32184" i="1" s="1"/>
  <c r="C32185" i="1" s="1"/>
  <c r="C32186" i="1" s="1"/>
  <c r="C32187" i="1" s="1"/>
  <c r="C32188" i="1" s="1"/>
  <c r="C32189" i="1" s="1"/>
  <c r="C32190" i="1" s="1"/>
  <c r="C32191" i="1" s="1"/>
  <c r="C32192" i="1" s="1"/>
  <c r="C32193" i="1" s="1"/>
  <c r="C32194" i="1" s="1"/>
  <c r="C32195" i="1" s="1"/>
  <c r="C32196" i="1" s="1"/>
  <c r="C32197" i="1" s="1"/>
  <c r="C32198" i="1" s="1"/>
  <c r="C32199" i="1" s="1"/>
  <c r="C32200" i="1" s="1"/>
  <c r="C32201" i="1" s="1"/>
  <c r="C32202" i="1" s="1"/>
  <c r="C32203" i="1" s="1"/>
  <c r="C32204" i="1" s="1"/>
  <c r="C32205" i="1" s="1"/>
  <c r="C32206" i="1" s="1"/>
  <c r="C32207" i="1" s="1"/>
  <c r="C32208" i="1" s="1"/>
  <c r="C32209" i="1" s="1"/>
  <c r="C32210" i="1" s="1"/>
  <c r="C32211" i="1" s="1"/>
  <c r="C32212" i="1" s="1"/>
  <c r="C32213" i="1" s="1"/>
  <c r="C32214" i="1" s="1"/>
  <c r="C32215" i="1" s="1"/>
  <c r="C32216" i="1" s="1"/>
  <c r="C32217" i="1" s="1"/>
  <c r="C32218" i="1" s="1"/>
  <c r="C32219" i="1" s="1"/>
  <c r="C32220" i="1" s="1"/>
  <c r="C32221" i="1" s="1"/>
  <c r="C32222" i="1" s="1"/>
  <c r="C32223" i="1" s="1"/>
  <c r="C32224" i="1" s="1"/>
  <c r="C32225" i="1" s="1"/>
  <c r="C32226" i="1" s="1"/>
  <c r="C32227" i="1" s="1"/>
  <c r="C32228" i="1" s="1"/>
  <c r="C32229" i="1" s="1"/>
  <c r="C32230" i="1" s="1"/>
  <c r="C32231" i="1" s="1"/>
  <c r="C32232" i="1" s="1"/>
  <c r="C32233" i="1" s="1"/>
  <c r="C32234" i="1" s="1"/>
  <c r="C32235" i="1" s="1"/>
  <c r="C32236" i="1" s="1"/>
  <c r="C32237" i="1" s="1"/>
  <c r="C32238" i="1" s="1"/>
  <c r="C32239" i="1" s="1"/>
  <c r="C32240" i="1" s="1"/>
  <c r="C32241" i="1" s="1"/>
  <c r="C32242" i="1" s="1"/>
  <c r="C32243" i="1" s="1"/>
  <c r="C32244" i="1" s="1"/>
  <c r="C32245" i="1" s="1"/>
  <c r="C32246" i="1" s="1"/>
  <c r="C32247" i="1" s="1"/>
  <c r="C32248" i="1" s="1"/>
  <c r="C32249" i="1" s="1"/>
  <c r="C32250" i="1" s="1"/>
  <c r="C32251" i="1" s="1"/>
  <c r="C32252" i="1" s="1"/>
  <c r="C32253" i="1" s="1"/>
  <c r="C32254" i="1" s="1"/>
  <c r="C32255" i="1" s="1"/>
  <c r="C32256" i="1" s="1"/>
  <c r="C32257" i="1" s="1"/>
  <c r="C32258" i="1" s="1"/>
  <c r="C32259" i="1" s="1"/>
  <c r="C32260" i="1" s="1"/>
  <c r="C32261" i="1" s="1"/>
  <c r="C32262" i="1" s="1"/>
  <c r="C32263" i="1" s="1"/>
  <c r="C32264" i="1" s="1"/>
  <c r="C32265" i="1" s="1"/>
  <c r="C32266" i="1" s="1"/>
  <c r="C32267" i="1" s="1"/>
  <c r="C32268" i="1" s="1"/>
  <c r="C32269" i="1" s="1"/>
  <c r="C32270" i="1" s="1"/>
  <c r="C32271" i="1" s="1"/>
  <c r="C32272" i="1" s="1"/>
  <c r="C32273" i="1" s="1"/>
  <c r="C32274" i="1" s="1"/>
  <c r="C32275" i="1" s="1"/>
  <c r="C32276" i="1" s="1"/>
  <c r="C32277" i="1" s="1"/>
  <c r="C32278" i="1" s="1"/>
  <c r="C32279" i="1" s="1"/>
  <c r="C32280" i="1" s="1"/>
  <c r="C32281" i="1" s="1"/>
  <c r="C32282" i="1" s="1"/>
  <c r="C32283" i="1" s="1"/>
  <c r="C32284" i="1" s="1"/>
  <c r="C32285" i="1" s="1"/>
  <c r="C32286" i="1" s="1"/>
  <c r="C32287" i="1" s="1"/>
  <c r="C32288" i="1" s="1"/>
  <c r="C32289" i="1" s="1"/>
  <c r="C32290" i="1" s="1"/>
  <c r="C32291" i="1" s="1"/>
  <c r="C32292" i="1" s="1"/>
  <c r="C32293" i="1" s="1"/>
  <c r="C32294" i="1" s="1"/>
  <c r="C32295" i="1" s="1"/>
  <c r="C32296" i="1" s="1"/>
  <c r="C32297" i="1" s="1"/>
  <c r="C32298" i="1" s="1"/>
  <c r="C32299" i="1" s="1"/>
  <c r="C32300" i="1" s="1"/>
  <c r="C32301" i="1" s="1"/>
  <c r="C32302" i="1" s="1"/>
  <c r="C32303" i="1" s="1"/>
  <c r="C32304" i="1" s="1"/>
  <c r="C32305" i="1" s="1"/>
  <c r="C32306" i="1" s="1"/>
  <c r="C32307" i="1" s="1"/>
  <c r="C32308" i="1" s="1"/>
  <c r="C32309" i="1" s="1"/>
  <c r="C32310" i="1" s="1"/>
  <c r="C32311" i="1" s="1"/>
  <c r="C32312" i="1" s="1"/>
  <c r="C32313" i="1" s="1"/>
  <c r="C32314" i="1" s="1"/>
  <c r="C32315" i="1" s="1"/>
  <c r="C32316" i="1" s="1"/>
  <c r="C32317" i="1" s="1"/>
  <c r="C32318" i="1" s="1"/>
  <c r="C32319" i="1" s="1"/>
  <c r="C32320" i="1" s="1"/>
  <c r="C32321" i="1" s="1"/>
  <c r="C32322" i="1" s="1"/>
  <c r="C32323" i="1" s="1"/>
  <c r="C32324" i="1" s="1"/>
  <c r="C32325" i="1" s="1"/>
  <c r="C32326" i="1" s="1"/>
  <c r="C32327" i="1" s="1"/>
  <c r="C32328" i="1" s="1"/>
  <c r="C32329" i="1" s="1"/>
  <c r="C32330" i="1" s="1"/>
  <c r="C32331" i="1" s="1"/>
  <c r="C32332" i="1" s="1"/>
  <c r="C32333" i="1" s="1"/>
  <c r="C32334" i="1" s="1"/>
  <c r="C32335" i="1" s="1"/>
  <c r="C32336" i="1" s="1"/>
  <c r="C32337" i="1" s="1"/>
  <c r="C32338" i="1" s="1"/>
  <c r="C32339" i="1" s="1"/>
  <c r="C32340" i="1" s="1"/>
  <c r="C32341" i="1" s="1"/>
  <c r="C32342" i="1" s="1"/>
  <c r="C32343" i="1" s="1"/>
  <c r="C32344" i="1" s="1"/>
  <c r="C32345" i="1" s="1"/>
  <c r="C32346" i="1" s="1"/>
  <c r="C32347" i="1" s="1"/>
  <c r="C32348" i="1" s="1"/>
  <c r="C32349" i="1" s="1"/>
  <c r="C32350" i="1" s="1"/>
  <c r="C32351" i="1" s="1"/>
  <c r="C32352" i="1" s="1"/>
  <c r="C32353" i="1" s="1"/>
  <c r="C32354" i="1" s="1"/>
  <c r="C32355" i="1" s="1"/>
  <c r="C32356" i="1" s="1"/>
  <c r="C32357" i="1" s="1"/>
  <c r="C32358" i="1" s="1"/>
  <c r="C32359" i="1" s="1"/>
  <c r="C32360" i="1" s="1"/>
  <c r="C32361" i="1" s="1"/>
  <c r="C32362" i="1" s="1"/>
  <c r="C32363" i="1" s="1"/>
  <c r="C32364" i="1" s="1"/>
  <c r="C32365" i="1" s="1"/>
  <c r="C32366" i="1" s="1"/>
  <c r="C32367" i="1" s="1"/>
  <c r="C32368" i="1" s="1"/>
  <c r="C32369" i="1" s="1"/>
  <c r="C32370" i="1" s="1"/>
  <c r="C32371" i="1" s="1"/>
  <c r="C32372" i="1" s="1"/>
  <c r="C32373" i="1" s="1"/>
  <c r="C32374" i="1" s="1"/>
  <c r="C32375" i="1" s="1"/>
  <c r="C32376" i="1" s="1"/>
  <c r="C32377" i="1" s="1"/>
  <c r="C32378" i="1" s="1"/>
  <c r="C32379" i="1" s="1"/>
  <c r="C32380" i="1" s="1"/>
  <c r="C32381" i="1" s="1"/>
  <c r="C32382" i="1" s="1"/>
  <c r="C32383" i="1" s="1"/>
  <c r="C32384" i="1" s="1"/>
  <c r="C32385" i="1" s="1"/>
  <c r="C32386" i="1" s="1"/>
  <c r="C32387" i="1" s="1"/>
  <c r="C32388" i="1" s="1"/>
  <c r="C32389" i="1" s="1"/>
  <c r="C32390" i="1" s="1"/>
  <c r="C32391" i="1" s="1"/>
  <c r="C32392" i="1" s="1"/>
  <c r="C32393" i="1" s="1"/>
  <c r="C32394" i="1" s="1"/>
  <c r="C32395" i="1" s="1"/>
  <c r="C32396" i="1" s="1"/>
  <c r="C32397" i="1" s="1"/>
  <c r="C32398" i="1" s="1"/>
  <c r="C32399" i="1" s="1"/>
  <c r="C32400" i="1" s="1"/>
  <c r="C32401" i="1" s="1"/>
  <c r="C32402" i="1" s="1"/>
  <c r="C32403" i="1" s="1"/>
  <c r="C32404" i="1" s="1"/>
  <c r="C32405" i="1" s="1"/>
  <c r="C32406" i="1" s="1"/>
  <c r="C32407" i="1" s="1"/>
  <c r="C32408" i="1" s="1"/>
  <c r="C32409" i="1" s="1"/>
  <c r="C32410" i="1" s="1"/>
  <c r="C32411" i="1" s="1"/>
  <c r="C32412" i="1" s="1"/>
  <c r="C32413" i="1" s="1"/>
  <c r="C32414" i="1" s="1"/>
  <c r="C32415" i="1" s="1"/>
  <c r="C32416" i="1" s="1"/>
  <c r="C32417" i="1" s="1"/>
  <c r="C32418" i="1" s="1"/>
  <c r="C32419" i="1" s="1"/>
  <c r="C32420" i="1" s="1"/>
  <c r="C32421" i="1" s="1"/>
  <c r="C32422" i="1" s="1"/>
  <c r="C32423" i="1" s="1"/>
  <c r="C32424" i="1" s="1"/>
  <c r="C32425" i="1" s="1"/>
  <c r="C32426" i="1" s="1"/>
  <c r="C32427" i="1" s="1"/>
  <c r="C32428" i="1" s="1"/>
  <c r="C32429" i="1" s="1"/>
  <c r="C32430" i="1" s="1"/>
  <c r="C32431" i="1" s="1"/>
  <c r="C32432" i="1" s="1"/>
  <c r="C32433" i="1" s="1"/>
  <c r="C32434" i="1" s="1"/>
  <c r="C32435" i="1" s="1"/>
  <c r="C32436" i="1" s="1"/>
  <c r="C32437" i="1" s="1"/>
  <c r="C32438" i="1" s="1"/>
  <c r="C32439" i="1" s="1"/>
  <c r="C32440" i="1" s="1"/>
  <c r="C32441" i="1" s="1"/>
  <c r="C32442" i="1" s="1"/>
  <c r="C32443" i="1" s="1"/>
  <c r="C32444" i="1" s="1"/>
  <c r="C32445" i="1" s="1"/>
  <c r="C32446" i="1" s="1"/>
  <c r="C32447" i="1" s="1"/>
  <c r="C32448" i="1" s="1"/>
  <c r="C32449" i="1" s="1"/>
  <c r="C32450" i="1" s="1"/>
  <c r="C32451" i="1" s="1"/>
  <c r="C32452" i="1" s="1"/>
  <c r="C32453" i="1" s="1"/>
  <c r="C32454" i="1" s="1"/>
  <c r="C32455" i="1" s="1"/>
  <c r="C32456" i="1" s="1"/>
  <c r="C32457" i="1" s="1"/>
  <c r="C32458" i="1" s="1"/>
  <c r="C32459" i="1" s="1"/>
  <c r="C32460" i="1" s="1"/>
  <c r="C32461" i="1" s="1"/>
  <c r="C32462" i="1" s="1"/>
  <c r="C32463" i="1" s="1"/>
  <c r="C32464" i="1" s="1"/>
  <c r="C32465" i="1" s="1"/>
  <c r="C32466" i="1" s="1"/>
  <c r="C32467" i="1" s="1"/>
  <c r="C32468" i="1" s="1"/>
  <c r="C32469" i="1" s="1"/>
  <c r="C32470" i="1" s="1"/>
  <c r="C32471" i="1" s="1"/>
  <c r="C32472" i="1" s="1"/>
  <c r="C32473" i="1" s="1"/>
  <c r="C32474" i="1" s="1"/>
  <c r="C32475" i="1" s="1"/>
  <c r="C32476" i="1" s="1"/>
  <c r="C32477" i="1" s="1"/>
  <c r="C32478" i="1" s="1"/>
  <c r="C32479" i="1" s="1"/>
  <c r="C32480" i="1" s="1"/>
  <c r="C32481" i="1" s="1"/>
  <c r="C32482" i="1" s="1"/>
  <c r="C32483" i="1" s="1"/>
  <c r="C32484" i="1" s="1"/>
  <c r="C32485" i="1" s="1"/>
  <c r="C32486" i="1" s="1"/>
  <c r="C32487" i="1" s="1"/>
  <c r="C32488" i="1" s="1"/>
  <c r="C32489" i="1" s="1"/>
  <c r="C32490" i="1" s="1"/>
  <c r="C32491" i="1" s="1"/>
  <c r="C32492" i="1" s="1"/>
  <c r="C32493" i="1" s="1"/>
  <c r="C32494" i="1" s="1"/>
  <c r="C32495" i="1" s="1"/>
  <c r="C32496" i="1" s="1"/>
  <c r="C32497" i="1" s="1"/>
  <c r="C32498" i="1" s="1"/>
  <c r="C32499" i="1" s="1"/>
  <c r="C32500" i="1" s="1"/>
  <c r="C32501" i="1" s="1"/>
  <c r="C32502" i="1" s="1"/>
  <c r="C32503" i="1" s="1"/>
  <c r="C32504" i="1" s="1"/>
  <c r="C32505" i="1" s="1"/>
  <c r="C32506" i="1" s="1"/>
  <c r="C32507" i="1" s="1"/>
  <c r="C32508" i="1" s="1"/>
  <c r="C32509" i="1" s="1"/>
  <c r="C32510" i="1" s="1"/>
  <c r="C32511" i="1" s="1"/>
  <c r="C32512" i="1" s="1"/>
  <c r="C32513" i="1" s="1"/>
  <c r="C32514" i="1" s="1"/>
  <c r="C32515" i="1" s="1"/>
  <c r="C32516" i="1" s="1"/>
  <c r="C32517" i="1" s="1"/>
  <c r="C32518" i="1" s="1"/>
  <c r="C32519" i="1" s="1"/>
  <c r="C32520" i="1" s="1"/>
  <c r="C32521" i="1" s="1"/>
  <c r="C32522" i="1" s="1"/>
  <c r="C32523" i="1" s="1"/>
  <c r="C32524" i="1" s="1"/>
  <c r="C32525" i="1" s="1"/>
  <c r="C32526" i="1" s="1"/>
  <c r="C32527" i="1" s="1"/>
  <c r="C32528" i="1" s="1"/>
  <c r="C32529" i="1" s="1"/>
  <c r="C32530" i="1" s="1"/>
  <c r="C32531" i="1" s="1"/>
  <c r="C32532" i="1" s="1"/>
  <c r="C32533" i="1" s="1"/>
  <c r="C32534" i="1" s="1"/>
  <c r="C32535" i="1" s="1"/>
  <c r="C32536" i="1" s="1"/>
  <c r="C32537" i="1" s="1"/>
  <c r="C32538" i="1" s="1"/>
  <c r="C32539" i="1" s="1"/>
  <c r="C32540" i="1" s="1"/>
  <c r="C32541" i="1" s="1"/>
  <c r="C32542" i="1" s="1"/>
  <c r="C32543" i="1" s="1"/>
  <c r="C32544" i="1" s="1"/>
  <c r="C32545" i="1" s="1"/>
  <c r="C32546" i="1" s="1"/>
  <c r="C32547" i="1" s="1"/>
  <c r="C32548" i="1" s="1"/>
  <c r="C32549" i="1" s="1"/>
  <c r="C32550" i="1" s="1"/>
  <c r="C32551" i="1" s="1"/>
  <c r="C32552" i="1" s="1"/>
  <c r="C32553" i="1" s="1"/>
  <c r="C32554" i="1" s="1"/>
  <c r="C32555" i="1" s="1"/>
  <c r="C32556" i="1" s="1"/>
  <c r="C32557" i="1" s="1"/>
  <c r="C32558" i="1" s="1"/>
  <c r="C32559" i="1" s="1"/>
  <c r="C32560" i="1" s="1"/>
  <c r="C32561" i="1" s="1"/>
  <c r="C32562" i="1" s="1"/>
  <c r="C32563" i="1" s="1"/>
  <c r="C32564" i="1" s="1"/>
  <c r="C32565" i="1" s="1"/>
  <c r="C32566" i="1" s="1"/>
  <c r="C32567" i="1" s="1"/>
  <c r="C32568" i="1" s="1"/>
  <c r="C32569" i="1" s="1"/>
  <c r="C32570" i="1" s="1"/>
  <c r="C32571" i="1" s="1"/>
  <c r="C32572" i="1" s="1"/>
  <c r="C32573" i="1" s="1"/>
  <c r="C32574" i="1" s="1"/>
  <c r="C32575" i="1" s="1"/>
  <c r="C32576" i="1" s="1"/>
  <c r="C32577" i="1" s="1"/>
  <c r="C32578" i="1" s="1"/>
  <c r="C32579" i="1" s="1"/>
  <c r="C32580" i="1" s="1"/>
  <c r="C32581" i="1" s="1"/>
  <c r="C32582" i="1" s="1"/>
  <c r="C32583" i="1" s="1"/>
  <c r="C32584" i="1" s="1"/>
  <c r="C32585" i="1" s="1"/>
  <c r="C32586" i="1" s="1"/>
  <c r="C32587" i="1" s="1"/>
  <c r="C32588" i="1" s="1"/>
  <c r="C32589" i="1" s="1"/>
  <c r="C32590" i="1" s="1"/>
  <c r="C32591" i="1" s="1"/>
  <c r="C32592" i="1" s="1"/>
  <c r="C32593" i="1" s="1"/>
  <c r="C32594" i="1" s="1"/>
  <c r="C32595" i="1" s="1"/>
  <c r="C32596" i="1" s="1"/>
  <c r="C32597" i="1" s="1"/>
  <c r="C32598" i="1" s="1"/>
  <c r="C32599" i="1" s="1"/>
  <c r="C32600" i="1" s="1"/>
  <c r="C32601" i="1" s="1"/>
  <c r="C32602" i="1" s="1"/>
  <c r="C32603" i="1" s="1"/>
  <c r="C32604" i="1" s="1"/>
  <c r="C32605" i="1" s="1"/>
  <c r="C32606" i="1" s="1"/>
  <c r="C32607" i="1" s="1"/>
  <c r="C32608" i="1" s="1"/>
  <c r="C32609" i="1" s="1"/>
  <c r="C32610" i="1" s="1"/>
  <c r="C32611" i="1" s="1"/>
  <c r="C32612" i="1" s="1"/>
  <c r="C32613" i="1" s="1"/>
  <c r="C32614" i="1" s="1"/>
  <c r="C32615" i="1" s="1"/>
  <c r="C32616" i="1" s="1"/>
  <c r="C32617" i="1" s="1"/>
  <c r="C32618" i="1" s="1"/>
  <c r="C32619" i="1" s="1"/>
  <c r="C32620" i="1" s="1"/>
  <c r="C32621" i="1" s="1"/>
  <c r="C32622" i="1" s="1"/>
  <c r="C32623" i="1" s="1"/>
  <c r="C32624" i="1" s="1"/>
  <c r="C32625" i="1" s="1"/>
  <c r="C32626" i="1" s="1"/>
  <c r="C32627" i="1" s="1"/>
  <c r="C32628" i="1" s="1"/>
  <c r="C32629" i="1" s="1"/>
  <c r="C32630" i="1" s="1"/>
  <c r="C32631" i="1" s="1"/>
  <c r="C32632" i="1" s="1"/>
  <c r="C32633" i="1" s="1"/>
  <c r="C32634" i="1" s="1"/>
  <c r="C32635" i="1" s="1"/>
  <c r="C32636" i="1" s="1"/>
  <c r="C32637" i="1" s="1"/>
  <c r="C32638" i="1" s="1"/>
  <c r="C32639" i="1" s="1"/>
  <c r="C32640" i="1" s="1"/>
  <c r="C32641" i="1" s="1"/>
  <c r="C32642" i="1" s="1"/>
  <c r="C32643" i="1" s="1"/>
  <c r="C32644" i="1" s="1"/>
  <c r="C32645" i="1" s="1"/>
  <c r="C32646" i="1" s="1"/>
  <c r="C32647" i="1" s="1"/>
  <c r="C32648" i="1" s="1"/>
  <c r="C32649" i="1" s="1"/>
  <c r="C32650" i="1" s="1"/>
  <c r="C32651" i="1" s="1"/>
  <c r="C32652" i="1" s="1"/>
  <c r="C32653" i="1" s="1"/>
  <c r="C32654" i="1" s="1"/>
  <c r="C32655" i="1" s="1"/>
  <c r="C32656" i="1" s="1"/>
  <c r="C32657" i="1" s="1"/>
  <c r="C32658" i="1" s="1"/>
  <c r="C32659" i="1" s="1"/>
  <c r="C32660" i="1" s="1"/>
  <c r="C32661" i="1" s="1"/>
  <c r="C32662" i="1" s="1"/>
  <c r="C32663" i="1" s="1"/>
  <c r="C32664" i="1" s="1"/>
  <c r="C32665" i="1" s="1"/>
  <c r="C32666" i="1" s="1"/>
  <c r="C32667" i="1" s="1"/>
  <c r="C32668" i="1" s="1"/>
  <c r="C32669" i="1" s="1"/>
  <c r="C32670" i="1" s="1"/>
  <c r="C32671" i="1" s="1"/>
  <c r="C32672" i="1" s="1"/>
  <c r="C32673" i="1" s="1"/>
  <c r="C32674" i="1" s="1"/>
  <c r="C32675" i="1" s="1"/>
  <c r="C32676" i="1" s="1"/>
  <c r="C32677" i="1" s="1"/>
  <c r="C32678" i="1" s="1"/>
  <c r="C32679" i="1" s="1"/>
  <c r="C32680" i="1" s="1"/>
  <c r="C32681" i="1" s="1"/>
  <c r="C32682" i="1" s="1"/>
  <c r="C32683" i="1" s="1"/>
  <c r="C32684" i="1" s="1"/>
  <c r="C32685" i="1" s="1"/>
  <c r="C32686" i="1" s="1"/>
  <c r="C32687" i="1" s="1"/>
  <c r="C32688" i="1" s="1"/>
  <c r="C32689" i="1" s="1"/>
  <c r="C32690" i="1" s="1"/>
  <c r="C32691" i="1" s="1"/>
  <c r="C32692" i="1" s="1"/>
  <c r="C32693" i="1" s="1"/>
  <c r="C32694" i="1" s="1"/>
  <c r="C32695" i="1" s="1"/>
  <c r="C32696" i="1" s="1"/>
  <c r="C32697" i="1" s="1"/>
  <c r="C32698" i="1" s="1"/>
  <c r="C32699" i="1" s="1"/>
  <c r="C32700" i="1" s="1"/>
  <c r="C32701" i="1" s="1"/>
  <c r="C32702" i="1" s="1"/>
  <c r="C32703" i="1" s="1"/>
  <c r="C32704" i="1" s="1"/>
  <c r="C32705" i="1" s="1"/>
  <c r="C32706" i="1" s="1"/>
  <c r="C32707" i="1" s="1"/>
  <c r="C32708" i="1" s="1"/>
  <c r="C32709" i="1" s="1"/>
  <c r="C32710" i="1" s="1"/>
  <c r="C32711" i="1" s="1"/>
  <c r="C32712" i="1" s="1"/>
  <c r="C32713" i="1" s="1"/>
  <c r="C32714" i="1" s="1"/>
  <c r="C32715" i="1" s="1"/>
  <c r="C32716" i="1" s="1"/>
  <c r="C32717" i="1" s="1"/>
  <c r="C32718" i="1" s="1"/>
  <c r="C32719" i="1" s="1"/>
  <c r="C32720" i="1" s="1"/>
  <c r="C32721" i="1" s="1"/>
  <c r="C32722" i="1" s="1"/>
  <c r="C32723" i="1" s="1"/>
  <c r="C32724" i="1" s="1"/>
  <c r="C32725" i="1" s="1"/>
  <c r="C32726" i="1" s="1"/>
  <c r="C32727" i="1" s="1"/>
  <c r="C32728" i="1" s="1"/>
  <c r="C32729" i="1" s="1"/>
  <c r="C32730" i="1" s="1"/>
  <c r="C32731" i="1" s="1"/>
  <c r="C32732" i="1" s="1"/>
  <c r="C32733" i="1" s="1"/>
  <c r="C32734" i="1" s="1"/>
  <c r="C32735" i="1" s="1"/>
  <c r="C32736" i="1" s="1"/>
  <c r="C32737" i="1" s="1"/>
  <c r="C32738" i="1" s="1"/>
  <c r="C32739" i="1" s="1"/>
  <c r="C32740" i="1" s="1"/>
  <c r="C32741" i="1" s="1"/>
  <c r="C32742" i="1" s="1"/>
  <c r="C32743" i="1" s="1"/>
  <c r="C32744" i="1" s="1"/>
  <c r="C32745" i="1" s="1"/>
  <c r="C32746" i="1" s="1"/>
  <c r="C32747" i="1" s="1"/>
  <c r="C32748" i="1" s="1"/>
  <c r="C32749" i="1" s="1"/>
  <c r="C32750" i="1" s="1"/>
  <c r="C32751" i="1" s="1"/>
  <c r="C32752" i="1" s="1"/>
  <c r="C32753" i="1" s="1"/>
  <c r="C32754" i="1" s="1"/>
  <c r="C32755" i="1" s="1"/>
  <c r="C32756" i="1" s="1"/>
  <c r="C32757" i="1" s="1"/>
  <c r="C32758" i="1" s="1"/>
  <c r="C32759" i="1" s="1"/>
  <c r="C32760" i="1" s="1"/>
  <c r="C32761" i="1" s="1"/>
  <c r="C32762" i="1" s="1"/>
  <c r="C32763" i="1" s="1"/>
  <c r="C32764" i="1" s="1"/>
  <c r="C32765" i="1" s="1"/>
  <c r="C32766" i="1" s="1"/>
  <c r="C32767" i="1" s="1"/>
  <c r="C32768" i="1" s="1"/>
  <c r="C32769" i="1" s="1"/>
  <c r="C32770" i="1" s="1"/>
  <c r="C32771" i="1" s="1"/>
  <c r="C32772" i="1" s="1"/>
  <c r="C32773" i="1" s="1"/>
  <c r="C32774" i="1" s="1"/>
  <c r="C32775" i="1" s="1"/>
  <c r="C32776" i="1" s="1"/>
  <c r="C32777" i="1" s="1"/>
  <c r="C32778" i="1" s="1"/>
  <c r="C32779" i="1" s="1"/>
  <c r="C32780" i="1" s="1"/>
  <c r="C32781" i="1" s="1"/>
  <c r="C32782" i="1" s="1"/>
  <c r="C32783" i="1" s="1"/>
  <c r="C32784" i="1" s="1"/>
  <c r="C32785" i="1" s="1"/>
  <c r="C32786" i="1" s="1"/>
  <c r="C32787" i="1" s="1"/>
  <c r="C32788" i="1" s="1"/>
  <c r="C32789" i="1" s="1"/>
  <c r="C32790" i="1" s="1"/>
  <c r="C32791" i="1" s="1"/>
  <c r="C32792" i="1" s="1"/>
  <c r="C32793" i="1" s="1"/>
  <c r="C32794" i="1" s="1"/>
  <c r="C32795" i="1" s="1"/>
  <c r="C32796" i="1" s="1"/>
  <c r="C32797" i="1" s="1"/>
  <c r="C32798" i="1" s="1"/>
  <c r="C32799" i="1" s="1"/>
  <c r="C32800" i="1" s="1"/>
  <c r="C32801" i="1" s="1"/>
  <c r="C32802" i="1" s="1"/>
  <c r="C32803" i="1" s="1"/>
  <c r="C32804" i="1" s="1"/>
  <c r="C32805" i="1" s="1"/>
  <c r="C32806" i="1" s="1"/>
  <c r="C32807" i="1" s="1"/>
  <c r="C32808" i="1" s="1"/>
  <c r="C32809" i="1" s="1"/>
  <c r="C32810" i="1" s="1"/>
  <c r="C32811" i="1" s="1"/>
  <c r="C32812" i="1" s="1"/>
  <c r="C32813" i="1" s="1"/>
  <c r="C32814" i="1" s="1"/>
  <c r="C32815" i="1" s="1"/>
  <c r="C32816" i="1" s="1"/>
  <c r="C32817" i="1" s="1"/>
  <c r="C32818" i="1" s="1"/>
  <c r="C32819" i="1" s="1"/>
  <c r="C32820" i="1" s="1"/>
  <c r="C32821" i="1" s="1"/>
  <c r="C32822" i="1" s="1"/>
  <c r="C32823" i="1" s="1"/>
  <c r="C32824" i="1" s="1"/>
  <c r="C32825" i="1" s="1"/>
  <c r="C32826" i="1" s="1"/>
  <c r="C32827" i="1" s="1"/>
  <c r="C32828" i="1" s="1"/>
  <c r="C32829" i="1" s="1"/>
  <c r="C32830" i="1" s="1"/>
  <c r="C32831" i="1" s="1"/>
  <c r="C32832" i="1" s="1"/>
  <c r="C32833" i="1" s="1"/>
  <c r="C32834" i="1" s="1"/>
  <c r="C32835" i="1" s="1"/>
  <c r="C32836" i="1" s="1"/>
  <c r="C32837" i="1" s="1"/>
  <c r="C32838" i="1" s="1"/>
  <c r="C32839" i="1" s="1"/>
  <c r="C32840" i="1" s="1"/>
  <c r="C32841" i="1" s="1"/>
  <c r="C32842" i="1" s="1"/>
  <c r="C32843" i="1" s="1"/>
  <c r="C32844" i="1" s="1"/>
  <c r="C32845" i="1" s="1"/>
  <c r="C32846" i="1" s="1"/>
  <c r="C32847" i="1" s="1"/>
  <c r="C32848" i="1" s="1"/>
  <c r="C32849" i="1" s="1"/>
  <c r="C32850" i="1" s="1"/>
  <c r="C32851" i="1" s="1"/>
  <c r="C32852" i="1" s="1"/>
  <c r="C32853" i="1" s="1"/>
  <c r="C32854" i="1" s="1"/>
  <c r="C32855" i="1" s="1"/>
  <c r="C32856" i="1" s="1"/>
  <c r="C32857" i="1" s="1"/>
  <c r="C32858" i="1" s="1"/>
  <c r="C32859" i="1" s="1"/>
  <c r="C32860" i="1" s="1"/>
  <c r="C32861" i="1" s="1"/>
  <c r="C32862" i="1" s="1"/>
  <c r="C32863" i="1" s="1"/>
  <c r="C32864" i="1" s="1"/>
  <c r="C32865" i="1" s="1"/>
  <c r="C32866" i="1" s="1"/>
  <c r="C32867" i="1" s="1"/>
  <c r="C32868" i="1" s="1"/>
  <c r="C32869" i="1" s="1"/>
  <c r="C32870" i="1" s="1"/>
  <c r="C32871" i="1" s="1"/>
  <c r="C32872" i="1" s="1"/>
  <c r="C32873" i="1" s="1"/>
  <c r="C32874" i="1" s="1"/>
  <c r="C32875" i="1" s="1"/>
  <c r="C32876" i="1" s="1"/>
  <c r="C32877" i="1" s="1"/>
  <c r="C32878" i="1" s="1"/>
  <c r="C32879" i="1" s="1"/>
  <c r="C32880" i="1" s="1"/>
  <c r="C32881" i="1" s="1"/>
  <c r="C32882" i="1" s="1"/>
  <c r="C32883" i="1" s="1"/>
  <c r="C32884" i="1" s="1"/>
  <c r="C32885" i="1" s="1"/>
  <c r="C32886" i="1" s="1"/>
  <c r="C32887" i="1" s="1"/>
  <c r="C32888" i="1" s="1"/>
  <c r="C32889" i="1" s="1"/>
  <c r="C32890" i="1" s="1"/>
  <c r="C32891" i="1" s="1"/>
  <c r="C32892" i="1" s="1"/>
  <c r="C32893" i="1" s="1"/>
  <c r="C32894" i="1" s="1"/>
  <c r="C32895" i="1" s="1"/>
  <c r="C32896" i="1" s="1"/>
  <c r="C32897" i="1" s="1"/>
  <c r="C32898" i="1" s="1"/>
  <c r="C32899" i="1" s="1"/>
  <c r="C32900" i="1" s="1"/>
  <c r="C32901" i="1" s="1"/>
  <c r="C32902" i="1" s="1"/>
  <c r="C32903" i="1" s="1"/>
  <c r="C32904" i="1" s="1"/>
  <c r="C32905" i="1" s="1"/>
  <c r="C32906" i="1" s="1"/>
  <c r="C32907" i="1" s="1"/>
  <c r="C32908" i="1" s="1"/>
  <c r="C32909" i="1" s="1"/>
  <c r="C32910" i="1" s="1"/>
  <c r="C32911" i="1" s="1"/>
  <c r="C32912" i="1" s="1"/>
  <c r="C32913" i="1" s="1"/>
  <c r="C32914" i="1" s="1"/>
  <c r="C32915" i="1" s="1"/>
  <c r="C32916" i="1" s="1"/>
  <c r="C32917" i="1" s="1"/>
  <c r="C32918" i="1" s="1"/>
  <c r="C32919" i="1" s="1"/>
  <c r="C32920" i="1" s="1"/>
  <c r="C32921" i="1" s="1"/>
  <c r="C32922" i="1" s="1"/>
  <c r="C32923" i="1" s="1"/>
  <c r="C32924" i="1" s="1"/>
  <c r="C32925" i="1" s="1"/>
  <c r="C32926" i="1" s="1"/>
  <c r="C32927" i="1" s="1"/>
  <c r="C32928" i="1" s="1"/>
  <c r="C32929" i="1" s="1"/>
  <c r="C32930" i="1" s="1"/>
  <c r="C32931" i="1" s="1"/>
  <c r="C32932" i="1" s="1"/>
  <c r="C32933" i="1" s="1"/>
  <c r="C32934" i="1" s="1"/>
  <c r="C32935" i="1" s="1"/>
  <c r="C32936" i="1" s="1"/>
  <c r="C32937" i="1" s="1"/>
  <c r="C32938" i="1" s="1"/>
  <c r="C32939" i="1" s="1"/>
  <c r="C32940" i="1" s="1"/>
  <c r="C32941" i="1" s="1"/>
  <c r="C32942" i="1" s="1"/>
  <c r="C32943" i="1" s="1"/>
  <c r="C32944" i="1" s="1"/>
  <c r="C32945" i="1" s="1"/>
  <c r="C32946" i="1" s="1"/>
  <c r="C32947" i="1" s="1"/>
  <c r="C32948" i="1" s="1"/>
  <c r="C32949" i="1" s="1"/>
  <c r="C32950" i="1" s="1"/>
  <c r="C32951" i="1" s="1"/>
  <c r="C32952" i="1" s="1"/>
  <c r="C32953" i="1" s="1"/>
  <c r="C32954" i="1" s="1"/>
  <c r="C32955" i="1" s="1"/>
  <c r="C32956" i="1" s="1"/>
  <c r="C32957" i="1" s="1"/>
  <c r="C32958" i="1" s="1"/>
  <c r="C32959" i="1" s="1"/>
  <c r="C32960" i="1" s="1"/>
  <c r="C32961" i="1" s="1"/>
  <c r="C32962" i="1" s="1"/>
  <c r="C32963" i="1" s="1"/>
  <c r="C32964" i="1" s="1"/>
  <c r="C32965" i="1" s="1"/>
  <c r="C32966" i="1" s="1"/>
  <c r="C32967" i="1" s="1"/>
  <c r="C32968" i="1" s="1"/>
  <c r="C32969" i="1" s="1"/>
  <c r="C32970" i="1" s="1"/>
  <c r="C32971" i="1" s="1"/>
  <c r="C32972" i="1" s="1"/>
  <c r="C32973" i="1" s="1"/>
  <c r="C32974" i="1" s="1"/>
  <c r="C32975" i="1" s="1"/>
  <c r="C32976" i="1" s="1"/>
  <c r="C32977" i="1" s="1"/>
  <c r="C32978" i="1" s="1"/>
  <c r="C32979" i="1" s="1"/>
  <c r="C32980" i="1" s="1"/>
  <c r="C32981" i="1" s="1"/>
  <c r="C32982" i="1" s="1"/>
  <c r="C32983" i="1" s="1"/>
  <c r="C32984" i="1" s="1"/>
  <c r="C32985" i="1" s="1"/>
  <c r="C32986" i="1" s="1"/>
  <c r="C32987" i="1" s="1"/>
  <c r="C32988" i="1" s="1"/>
  <c r="C32989" i="1" s="1"/>
  <c r="C32990" i="1" s="1"/>
  <c r="C32991" i="1" s="1"/>
  <c r="C32992" i="1" s="1"/>
  <c r="C32993" i="1" s="1"/>
  <c r="C32994" i="1" s="1"/>
  <c r="C32995" i="1" s="1"/>
  <c r="C32996" i="1" s="1"/>
  <c r="C32997" i="1" s="1"/>
  <c r="C32998" i="1" s="1"/>
  <c r="C32999" i="1" s="1"/>
  <c r="C33000" i="1" s="1"/>
  <c r="C33001" i="1" s="1"/>
  <c r="C33002" i="1" s="1"/>
  <c r="C33003" i="1" s="1"/>
  <c r="C33004" i="1" s="1"/>
  <c r="C33005" i="1" s="1"/>
  <c r="C33006" i="1" s="1"/>
  <c r="C33007" i="1" s="1"/>
  <c r="C33008" i="1" s="1"/>
  <c r="C33009" i="1" s="1"/>
  <c r="C33010" i="1" s="1"/>
  <c r="C33011" i="1" s="1"/>
  <c r="C33012" i="1" s="1"/>
  <c r="C33013" i="1" s="1"/>
  <c r="C33014" i="1" s="1"/>
  <c r="C33015" i="1" s="1"/>
  <c r="C33016" i="1" s="1"/>
  <c r="C33017" i="1" s="1"/>
  <c r="C33018" i="1" s="1"/>
  <c r="C33019" i="1" s="1"/>
  <c r="C33020" i="1" s="1"/>
  <c r="C33021" i="1" s="1"/>
  <c r="C33022" i="1" s="1"/>
  <c r="C33023" i="1" s="1"/>
  <c r="C33024" i="1" s="1"/>
  <c r="C33025" i="1" s="1"/>
  <c r="C33026" i="1" s="1"/>
  <c r="C33027" i="1" s="1"/>
  <c r="C33028" i="1" s="1"/>
  <c r="C33029" i="1" s="1"/>
  <c r="C33030" i="1" s="1"/>
  <c r="C33031" i="1" s="1"/>
  <c r="C33032" i="1" s="1"/>
  <c r="C33033" i="1" s="1"/>
  <c r="C33034" i="1" s="1"/>
  <c r="C33035" i="1" s="1"/>
  <c r="C33036" i="1" s="1"/>
  <c r="C33037" i="1" s="1"/>
  <c r="C33038" i="1" s="1"/>
  <c r="C33039" i="1" s="1"/>
  <c r="C33040" i="1" s="1"/>
  <c r="C33041" i="1" s="1"/>
  <c r="C33042" i="1" s="1"/>
  <c r="C33043" i="1" s="1"/>
  <c r="C33044" i="1" s="1"/>
  <c r="C33045" i="1" s="1"/>
  <c r="C33046" i="1" s="1"/>
  <c r="C33047" i="1" s="1"/>
  <c r="C33048" i="1" s="1"/>
  <c r="C33049" i="1" s="1"/>
  <c r="C33050" i="1" s="1"/>
  <c r="C33051" i="1" s="1"/>
  <c r="C33052" i="1" s="1"/>
  <c r="C33053" i="1" s="1"/>
  <c r="C33054" i="1" s="1"/>
  <c r="C33055" i="1" s="1"/>
  <c r="C33056" i="1" s="1"/>
  <c r="C33057" i="1" s="1"/>
  <c r="C33058" i="1" s="1"/>
  <c r="C33059" i="1" s="1"/>
  <c r="C33060" i="1" s="1"/>
  <c r="C33061" i="1" s="1"/>
  <c r="C33062" i="1" s="1"/>
  <c r="C33063" i="1" s="1"/>
  <c r="C33064" i="1" s="1"/>
  <c r="C33065" i="1" s="1"/>
  <c r="C33066" i="1" s="1"/>
  <c r="C33067" i="1" s="1"/>
  <c r="C33068" i="1" s="1"/>
  <c r="C33069" i="1" s="1"/>
  <c r="C33070" i="1" s="1"/>
  <c r="C33071" i="1" s="1"/>
  <c r="C33072" i="1" s="1"/>
  <c r="C33073" i="1" s="1"/>
  <c r="C33074" i="1" s="1"/>
  <c r="C33075" i="1" s="1"/>
  <c r="C33076" i="1" s="1"/>
  <c r="C33077" i="1" s="1"/>
  <c r="C33078" i="1" s="1"/>
  <c r="C33079" i="1" s="1"/>
  <c r="C33080" i="1" s="1"/>
  <c r="C33081" i="1" s="1"/>
  <c r="C33082" i="1" s="1"/>
  <c r="C33083" i="1" s="1"/>
  <c r="C33084" i="1" s="1"/>
  <c r="C33085" i="1" s="1"/>
  <c r="C33086" i="1" s="1"/>
  <c r="C33087" i="1" s="1"/>
  <c r="C33088" i="1" s="1"/>
  <c r="C33089" i="1" s="1"/>
  <c r="C33090" i="1" s="1"/>
  <c r="C33091" i="1" s="1"/>
  <c r="C33092" i="1" s="1"/>
  <c r="C33093" i="1" s="1"/>
  <c r="C33094" i="1" s="1"/>
  <c r="C33095" i="1" s="1"/>
  <c r="C33096" i="1" s="1"/>
  <c r="C33097" i="1" s="1"/>
  <c r="C33098" i="1" s="1"/>
  <c r="C33099" i="1" s="1"/>
  <c r="C33100" i="1" s="1"/>
  <c r="C33101" i="1" s="1"/>
  <c r="C33102" i="1" s="1"/>
  <c r="C33103" i="1" s="1"/>
  <c r="C33104" i="1" s="1"/>
  <c r="C33105" i="1" s="1"/>
  <c r="C33106" i="1" s="1"/>
  <c r="C33107" i="1" s="1"/>
  <c r="C33108" i="1" s="1"/>
  <c r="C33109" i="1" s="1"/>
  <c r="C33110" i="1" s="1"/>
  <c r="C33111" i="1" s="1"/>
  <c r="C33112" i="1" s="1"/>
  <c r="C33113" i="1" s="1"/>
  <c r="C33114" i="1" s="1"/>
  <c r="C33115" i="1" s="1"/>
  <c r="C33116" i="1" s="1"/>
  <c r="C33117" i="1" s="1"/>
  <c r="C33118" i="1" s="1"/>
  <c r="C33119" i="1" s="1"/>
  <c r="C33120" i="1" s="1"/>
  <c r="C33121" i="1" s="1"/>
  <c r="C33122" i="1" s="1"/>
  <c r="C33123" i="1" s="1"/>
  <c r="C33124" i="1" s="1"/>
  <c r="C33125" i="1" s="1"/>
  <c r="C33126" i="1" s="1"/>
  <c r="C33127" i="1" s="1"/>
  <c r="C33128" i="1" s="1"/>
  <c r="C33129" i="1" s="1"/>
  <c r="C33130" i="1" s="1"/>
  <c r="C33131" i="1" s="1"/>
  <c r="C33132" i="1" s="1"/>
  <c r="C33133" i="1" s="1"/>
  <c r="C33134" i="1" s="1"/>
  <c r="C33135" i="1" s="1"/>
  <c r="C33136" i="1" s="1"/>
  <c r="C33137" i="1" s="1"/>
  <c r="C33138" i="1" s="1"/>
  <c r="C33139" i="1" s="1"/>
  <c r="C33140" i="1" s="1"/>
  <c r="C33141" i="1" s="1"/>
  <c r="C33142" i="1" s="1"/>
  <c r="C33143" i="1" s="1"/>
  <c r="C33144" i="1" s="1"/>
  <c r="C33145" i="1" s="1"/>
  <c r="C33146" i="1" s="1"/>
  <c r="C33147" i="1" s="1"/>
  <c r="C33148" i="1" s="1"/>
  <c r="C33149" i="1" s="1"/>
  <c r="C33150" i="1" s="1"/>
  <c r="C33151" i="1" s="1"/>
  <c r="C33152" i="1" s="1"/>
  <c r="C33153" i="1" s="1"/>
  <c r="C33154" i="1" s="1"/>
  <c r="C33155" i="1" s="1"/>
  <c r="C33156" i="1" s="1"/>
  <c r="C33157" i="1" s="1"/>
  <c r="C33158" i="1" s="1"/>
  <c r="C33159" i="1" s="1"/>
  <c r="C33160" i="1" s="1"/>
  <c r="C33161" i="1" s="1"/>
  <c r="C33162" i="1" s="1"/>
  <c r="C33163" i="1" s="1"/>
  <c r="C33164" i="1" s="1"/>
  <c r="C33165" i="1" s="1"/>
  <c r="C33166" i="1" s="1"/>
  <c r="C33167" i="1" s="1"/>
  <c r="C33168" i="1" s="1"/>
  <c r="C33169" i="1" s="1"/>
  <c r="C33170" i="1" s="1"/>
  <c r="C33171" i="1" s="1"/>
  <c r="C33172" i="1" s="1"/>
  <c r="C33173" i="1" s="1"/>
  <c r="C33174" i="1" s="1"/>
  <c r="C33175" i="1" s="1"/>
  <c r="C33176" i="1" s="1"/>
  <c r="C33177" i="1" s="1"/>
  <c r="C33178" i="1" s="1"/>
  <c r="C33179" i="1" s="1"/>
  <c r="C33180" i="1" s="1"/>
  <c r="C33181" i="1" s="1"/>
  <c r="C33182" i="1" s="1"/>
  <c r="C33183" i="1" s="1"/>
  <c r="C33184" i="1" s="1"/>
  <c r="C33185" i="1" s="1"/>
  <c r="C33186" i="1" s="1"/>
  <c r="C33187" i="1" s="1"/>
  <c r="C33188" i="1" s="1"/>
  <c r="C33189" i="1" s="1"/>
  <c r="C33190" i="1" s="1"/>
  <c r="C33191" i="1" s="1"/>
  <c r="C33192" i="1" s="1"/>
  <c r="C33193" i="1" s="1"/>
  <c r="C33194" i="1" s="1"/>
  <c r="C33195" i="1" s="1"/>
  <c r="C33196" i="1" s="1"/>
  <c r="C33197" i="1" s="1"/>
  <c r="C33198" i="1" s="1"/>
  <c r="C33199" i="1" s="1"/>
  <c r="C33200" i="1" s="1"/>
  <c r="C33201" i="1" s="1"/>
  <c r="C33202" i="1" s="1"/>
  <c r="C33203" i="1" s="1"/>
  <c r="C33204" i="1" s="1"/>
  <c r="C33205" i="1" s="1"/>
  <c r="C33206" i="1" s="1"/>
  <c r="C33207" i="1" s="1"/>
  <c r="C33208" i="1" s="1"/>
  <c r="C33209" i="1" s="1"/>
  <c r="C33210" i="1" s="1"/>
  <c r="C33211" i="1" s="1"/>
  <c r="C33212" i="1" s="1"/>
  <c r="C33213" i="1" s="1"/>
  <c r="C33214" i="1" s="1"/>
  <c r="C33215" i="1" s="1"/>
  <c r="C33216" i="1" s="1"/>
  <c r="C33217" i="1" s="1"/>
  <c r="C33218" i="1" s="1"/>
  <c r="C33219" i="1" s="1"/>
  <c r="C33220" i="1" s="1"/>
  <c r="C33221" i="1" s="1"/>
  <c r="C33222" i="1" s="1"/>
  <c r="C33223" i="1" s="1"/>
  <c r="C33224" i="1" s="1"/>
  <c r="C33225" i="1" s="1"/>
  <c r="C33226" i="1" s="1"/>
  <c r="C33227" i="1" s="1"/>
  <c r="C33228" i="1" s="1"/>
  <c r="C33229" i="1" s="1"/>
  <c r="C33230" i="1" s="1"/>
  <c r="C33231" i="1" s="1"/>
  <c r="C33232" i="1" s="1"/>
  <c r="C33233" i="1" s="1"/>
  <c r="C33234" i="1" s="1"/>
  <c r="C33235" i="1" s="1"/>
  <c r="C33236" i="1" s="1"/>
  <c r="C33237" i="1" s="1"/>
  <c r="C33238" i="1" s="1"/>
  <c r="C33239" i="1" s="1"/>
  <c r="C33240" i="1" s="1"/>
  <c r="C33241" i="1" s="1"/>
  <c r="C33242" i="1" s="1"/>
  <c r="C33243" i="1" s="1"/>
  <c r="C33244" i="1" s="1"/>
  <c r="C33245" i="1" s="1"/>
  <c r="C33246" i="1" s="1"/>
  <c r="C33247" i="1" s="1"/>
  <c r="C33248" i="1" s="1"/>
  <c r="C33249" i="1" s="1"/>
  <c r="C33250" i="1" s="1"/>
  <c r="C33251" i="1" s="1"/>
  <c r="C33252" i="1" s="1"/>
  <c r="C33253" i="1" s="1"/>
  <c r="C33254" i="1" s="1"/>
  <c r="C33255" i="1" s="1"/>
  <c r="C33256" i="1" s="1"/>
  <c r="C33257" i="1" s="1"/>
  <c r="C33258" i="1" s="1"/>
  <c r="C33259" i="1" s="1"/>
  <c r="C33260" i="1" s="1"/>
  <c r="C33261" i="1" s="1"/>
  <c r="C33262" i="1" s="1"/>
  <c r="C33263" i="1" s="1"/>
  <c r="C33264" i="1" s="1"/>
  <c r="C33265" i="1" s="1"/>
  <c r="C33266" i="1" s="1"/>
  <c r="C33267" i="1" s="1"/>
  <c r="C33268" i="1" s="1"/>
  <c r="C33269" i="1" s="1"/>
  <c r="C33270" i="1" s="1"/>
  <c r="C33271" i="1" s="1"/>
  <c r="C33272" i="1" s="1"/>
  <c r="C33273" i="1" s="1"/>
  <c r="C33274" i="1" s="1"/>
  <c r="C33275" i="1" s="1"/>
  <c r="C33276" i="1" s="1"/>
  <c r="C33277" i="1" s="1"/>
  <c r="C33278" i="1" s="1"/>
  <c r="C33279" i="1" s="1"/>
  <c r="C33280" i="1" s="1"/>
  <c r="C33281" i="1" s="1"/>
  <c r="C33282" i="1" s="1"/>
  <c r="C33283" i="1" s="1"/>
  <c r="C33284" i="1" s="1"/>
  <c r="C33285" i="1" s="1"/>
  <c r="C33286" i="1" s="1"/>
  <c r="C33287" i="1" s="1"/>
  <c r="C33288" i="1" s="1"/>
  <c r="C33289" i="1" s="1"/>
  <c r="C33290" i="1" s="1"/>
  <c r="C33291" i="1" s="1"/>
  <c r="C33292" i="1" s="1"/>
  <c r="C33293" i="1" s="1"/>
  <c r="C33294" i="1" s="1"/>
  <c r="C33295" i="1" s="1"/>
  <c r="C33296" i="1" s="1"/>
  <c r="C33297" i="1" s="1"/>
  <c r="C33298" i="1" s="1"/>
  <c r="C33299" i="1" s="1"/>
  <c r="C33300" i="1" s="1"/>
  <c r="C33301" i="1" s="1"/>
  <c r="C33302" i="1" s="1"/>
  <c r="C33303" i="1" s="1"/>
  <c r="C33304" i="1" s="1"/>
  <c r="C33305" i="1" s="1"/>
  <c r="C33306" i="1" s="1"/>
  <c r="C33307" i="1" s="1"/>
  <c r="C33308" i="1" s="1"/>
  <c r="C33309" i="1" s="1"/>
  <c r="C33310" i="1" s="1"/>
  <c r="C33311" i="1" s="1"/>
  <c r="C33312" i="1" s="1"/>
  <c r="C33313" i="1" s="1"/>
  <c r="C33314" i="1" s="1"/>
  <c r="C33315" i="1" s="1"/>
  <c r="C33316" i="1" s="1"/>
  <c r="C33317" i="1" s="1"/>
  <c r="C33318" i="1" s="1"/>
  <c r="C33319" i="1" s="1"/>
  <c r="C33320" i="1" s="1"/>
  <c r="C33321" i="1" s="1"/>
  <c r="C33322" i="1" s="1"/>
  <c r="C33323" i="1" s="1"/>
  <c r="C33324" i="1" s="1"/>
  <c r="C33325" i="1" s="1"/>
  <c r="C33326" i="1" s="1"/>
  <c r="C33327" i="1" s="1"/>
  <c r="C33328" i="1" s="1"/>
  <c r="C33329" i="1" s="1"/>
  <c r="C33330" i="1" s="1"/>
  <c r="C33331" i="1" s="1"/>
  <c r="C33332" i="1" s="1"/>
  <c r="C33333" i="1" s="1"/>
  <c r="C33334" i="1" s="1"/>
  <c r="C33335" i="1" s="1"/>
  <c r="C33336" i="1" s="1"/>
  <c r="C33337" i="1" s="1"/>
  <c r="C33338" i="1" s="1"/>
  <c r="C33339" i="1" s="1"/>
  <c r="C33340" i="1" s="1"/>
  <c r="C33341" i="1" s="1"/>
  <c r="C33342" i="1" s="1"/>
  <c r="C33343" i="1" s="1"/>
  <c r="C33344" i="1" s="1"/>
  <c r="C33345" i="1" s="1"/>
  <c r="C33346" i="1" s="1"/>
  <c r="C33347" i="1" s="1"/>
  <c r="C33348" i="1" s="1"/>
  <c r="C33349" i="1" s="1"/>
  <c r="C33350" i="1" s="1"/>
  <c r="C33351" i="1" s="1"/>
  <c r="C33352" i="1" s="1"/>
  <c r="C33353" i="1" s="1"/>
  <c r="C33354" i="1" s="1"/>
  <c r="C33355" i="1" s="1"/>
  <c r="C33356" i="1" s="1"/>
  <c r="C33357" i="1" s="1"/>
  <c r="C33358" i="1" s="1"/>
  <c r="C33359" i="1" s="1"/>
  <c r="C33360" i="1" s="1"/>
  <c r="C33361" i="1" s="1"/>
  <c r="C33362" i="1" s="1"/>
  <c r="C33363" i="1" s="1"/>
  <c r="C33364" i="1" s="1"/>
  <c r="C33365" i="1" s="1"/>
  <c r="C33366" i="1" s="1"/>
  <c r="C33367" i="1" s="1"/>
  <c r="C33368" i="1" s="1"/>
  <c r="C33369" i="1" s="1"/>
  <c r="C33370" i="1" s="1"/>
  <c r="C33371" i="1" s="1"/>
  <c r="C33372" i="1" s="1"/>
  <c r="C33373" i="1" s="1"/>
  <c r="C33374" i="1" s="1"/>
  <c r="C33375" i="1" s="1"/>
  <c r="C33376" i="1" s="1"/>
  <c r="C33377" i="1" s="1"/>
  <c r="C33378" i="1" s="1"/>
  <c r="C33379" i="1" s="1"/>
  <c r="C33380" i="1" s="1"/>
  <c r="C33381" i="1" s="1"/>
  <c r="C33382" i="1" s="1"/>
  <c r="C33383" i="1" s="1"/>
  <c r="C33384" i="1" s="1"/>
  <c r="C33385" i="1" s="1"/>
  <c r="C33386" i="1" s="1"/>
  <c r="C33387" i="1" s="1"/>
  <c r="C33388" i="1" s="1"/>
  <c r="C33389" i="1" s="1"/>
  <c r="C33390" i="1" s="1"/>
  <c r="C33391" i="1" s="1"/>
  <c r="C33392" i="1" s="1"/>
  <c r="C33393" i="1" s="1"/>
  <c r="C33394" i="1" s="1"/>
  <c r="C33395" i="1" s="1"/>
  <c r="C33396" i="1" s="1"/>
  <c r="C33397" i="1" s="1"/>
  <c r="C33398" i="1" s="1"/>
  <c r="C33399" i="1" s="1"/>
  <c r="C33400" i="1" s="1"/>
  <c r="C33401" i="1" s="1"/>
  <c r="C33402" i="1" s="1"/>
  <c r="C33403" i="1" s="1"/>
  <c r="C33404" i="1" s="1"/>
  <c r="C33405" i="1" s="1"/>
  <c r="C33406" i="1" s="1"/>
  <c r="C33407" i="1" s="1"/>
  <c r="C33408" i="1" s="1"/>
  <c r="C33409" i="1" s="1"/>
  <c r="C33410" i="1" s="1"/>
  <c r="C33411" i="1" s="1"/>
  <c r="C33412" i="1" s="1"/>
  <c r="C33413" i="1" s="1"/>
  <c r="C33414" i="1" s="1"/>
  <c r="C33415" i="1" s="1"/>
  <c r="C33416" i="1" s="1"/>
  <c r="C33417" i="1" s="1"/>
  <c r="C33418" i="1" s="1"/>
  <c r="C33419" i="1" s="1"/>
  <c r="C33420" i="1" s="1"/>
  <c r="C33421" i="1" s="1"/>
  <c r="C33422" i="1" s="1"/>
  <c r="C33423" i="1" s="1"/>
  <c r="C33424" i="1" s="1"/>
  <c r="C33425" i="1" s="1"/>
  <c r="C33426" i="1" s="1"/>
  <c r="C33427" i="1" s="1"/>
  <c r="C33428" i="1" s="1"/>
  <c r="C33429" i="1" s="1"/>
  <c r="C33430" i="1" s="1"/>
  <c r="C33431" i="1" s="1"/>
  <c r="C33432" i="1" s="1"/>
  <c r="C33433" i="1" s="1"/>
  <c r="C33434" i="1" s="1"/>
  <c r="C33435" i="1" s="1"/>
  <c r="C33436" i="1" s="1"/>
  <c r="C33437" i="1" s="1"/>
  <c r="C33438" i="1" s="1"/>
  <c r="C33439" i="1" s="1"/>
  <c r="C33440" i="1" s="1"/>
  <c r="C33441" i="1" s="1"/>
  <c r="C33442" i="1" s="1"/>
  <c r="C33443" i="1" s="1"/>
  <c r="C33444" i="1" s="1"/>
  <c r="C33445" i="1" s="1"/>
  <c r="C33446" i="1" s="1"/>
  <c r="C33447" i="1" s="1"/>
  <c r="C33448" i="1" s="1"/>
  <c r="C33449" i="1" s="1"/>
  <c r="C33450" i="1" s="1"/>
  <c r="C33451" i="1" s="1"/>
  <c r="C33452" i="1" s="1"/>
  <c r="C33453" i="1" s="1"/>
  <c r="C33454" i="1" s="1"/>
  <c r="C33455" i="1" s="1"/>
  <c r="C33456" i="1" s="1"/>
  <c r="C33457" i="1" s="1"/>
  <c r="C33458" i="1" s="1"/>
  <c r="C33459" i="1" s="1"/>
  <c r="C33460" i="1" s="1"/>
  <c r="C33461" i="1" s="1"/>
  <c r="C33462" i="1" s="1"/>
  <c r="C33463" i="1" s="1"/>
  <c r="C33464" i="1" s="1"/>
  <c r="C33465" i="1" s="1"/>
  <c r="C33466" i="1" s="1"/>
  <c r="C33467" i="1" s="1"/>
  <c r="C33468" i="1" s="1"/>
  <c r="C33469" i="1" s="1"/>
  <c r="C33470" i="1" s="1"/>
  <c r="C33471" i="1" s="1"/>
  <c r="C33472" i="1" s="1"/>
  <c r="C33473" i="1" s="1"/>
  <c r="C33474" i="1" s="1"/>
  <c r="C33475" i="1" s="1"/>
  <c r="C33476" i="1" s="1"/>
  <c r="C33477" i="1" s="1"/>
  <c r="C33478" i="1" s="1"/>
  <c r="C33479" i="1" s="1"/>
  <c r="C33480" i="1" s="1"/>
  <c r="C33481" i="1" s="1"/>
  <c r="C33482" i="1" s="1"/>
  <c r="C33483" i="1" s="1"/>
  <c r="C33484" i="1" s="1"/>
  <c r="C33485" i="1" s="1"/>
  <c r="C33486" i="1" s="1"/>
  <c r="C33487" i="1" s="1"/>
  <c r="C33488" i="1" s="1"/>
  <c r="C33489" i="1" s="1"/>
  <c r="C33490" i="1" s="1"/>
  <c r="C33491" i="1" s="1"/>
  <c r="C33492" i="1" s="1"/>
  <c r="C33493" i="1" s="1"/>
  <c r="C33494" i="1" s="1"/>
  <c r="C33495" i="1" s="1"/>
  <c r="C33496" i="1" s="1"/>
  <c r="C33497" i="1" s="1"/>
  <c r="C33498" i="1" s="1"/>
  <c r="C33499" i="1" s="1"/>
  <c r="C33500" i="1" s="1"/>
  <c r="C33501" i="1" s="1"/>
  <c r="C33502" i="1" s="1"/>
  <c r="C33503" i="1" s="1"/>
  <c r="C33504" i="1" s="1"/>
  <c r="C33505" i="1" s="1"/>
  <c r="C33506" i="1" s="1"/>
  <c r="C33507" i="1" s="1"/>
  <c r="C33508" i="1" s="1"/>
  <c r="C33509" i="1" s="1"/>
  <c r="C33510" i="1" s="1"/>
  <c r="C33511" i="1" s="1"/>
  <c r="C33512" i="1" s="1"/>
  <c r="C33513" i="1" s="1"/>
  <c r="C33514" i="1" s="1"/>
  <c r="C33515" i="1" s="1"/>
  <c r="C33516" i="1" s="1"/>
  <c r="C33517" i="1" s="1"/>
  <c r="C33518" i="1" s="1"/>
  <c r="C33519" i="1" s="1"/>
  <c r="C33520" i="1" s="1"/>
  <c r="C33521" i="1" s="1"/>
  <c r="C33522" i="1" s="1"/>
  <c r="C33523" i="1" s="1"/>
  <c r="C33524" i="1" s="1"/>
  <c r="C33525" i="1" s="1"/>
  <c r="C33526" i="1" s="1"/>
  <c r="C33527" i="1" s="1"/>
  <c r="C33528" i="1" s="1"/>
  <c r="C33529" i="1" s="1"/>
  <c r="C33530" i="1" s="1"/>
  <c r="C33531" i="1" s="1"/>
  <c r="C33532" i="1" s="1"/>
  <c r="C33533" i="1" s="1"/>
  <c r="C33534" i="1" s="1"/>
  <c r="C33535" i="1" s="1"/>
  <c r="C33536" i="1" s="1"/>
  <c r="C33537" i="1" s="1"/>
  <c r="C33538" i="1" s="1"/>
  <c r="C33539" i="1" s="1"/>
  <c r="C33540" i="1" s="1"/>
  <c r="C33541" i="1" s="1"/>
  <c r="C33542" i="1" s="1"/>
  <c r="C33543" i="1" s="1"/>
  <c r="C33544" i="1" s="1"/>
  <c r="C33545" i="1" s="1"/>
  <c r="C33546" i="1" s="1"/>
  <c r="C33547" i="1" s="1"/>
  <c r="C33548" i="1" s="1"/>
  <c r="C33549" i="1" s="1"/>
  <c r="C33550" i="1" s="1"/>
  <c r="C33551" i="1" s="1"/>
  <c r="C33552" i="1" s="1"/>
  <c r="C33553" i="1" s="1"/>
  <c r="C33554" i="1" s="1"/>
  <c r="C33555" i="1" s="1"/>
  <c r="C33556" i="1" s="1"/>
  <c r="C33557" i="1" s="1"/>
  <c r="C33558" i="1" s="1"/>
  <c r="C33559" i="1" s="1"/>
  <c r="C33560" i="1" s="1"/>
  <c r="C33561" i="1" s="1"/>
  <c r="C33562" i="1" s="1"/>
  <c r="C33563" i="1" s="1"/>
  <c r="C33564" i="1" s="1"/>
  <c r="C33565" i="1" s="1"/>
  <c r="C33566" i="1" s="1"/>
  <c r="C33567" i="1" s="1"/>
  <c r="C33568" i="1" s="1"/>
  <c r="C33569" i="1" s="1"/>
  <c r="C33570" i="1" s="1"/>
  <c r="C33571" i="1" s="1"/>
  <c r="C33572" i="1" s="1"/>
  <c r="C33573" i="1" s="1"/>
  <c r="C33574" i="1" s="1"/>
  <c r="C33575" i="1" s="1"/>
  <c r="C33576" i="1" s="1"/>
  <c r="C33577" i="1" s="1"/>
  <c r="C33578" i="1" s="1"/>
  <c r="C33579" i="1" s="1"/>
  <c r="C33580" i="1" s="1"/>
  <c r="C33581" i="1" s="1"/>
  <c r="C33582" i="1" s="1"/>
  <c r="C33583" i="1" s="1"/>
  <c r="C33584" i="1" s="1"/>
  <c r="C33585" i="1" s="1"/>
  <c r="C33586" i="1" s="1"/>
  <c r="C33587" i="1" s="1"/>
  <c r="C33588" i="1" s="1"/>
  <c r="C33589" i="1" s="1"/>
  <c r="C33590" i="1" s="1"/>
  <c r="C33591" i="1" s="1"/>
  <c r="C33592" i="1" s="1"/>
  <c r="C33593" i="1" s="1"/>
  <c r="C33594" i="1" s="1"/>
  <c r="C33595" i="1" s="1"/>
  <c r="C33596" i="1" s="1"/>
  <c r="C33597" i="1" s="1"/>
  <c r="C33598" i="1" s="1"/>
  <c r="C33599" i="1" s="1"/>
  <c r="C33600" i="1" s="1"/>
  <c r="C33601" i="1" s="1"/>
  <c r="C33602" i="1" s="1"/>
  <c r="C33603" i="1" s="1"/>
  <c r="C33604" i="1" s="1"/>
  <c r="C33605" i="1" s="1"/>
  <c r="C33606" i="1" s="1"/>
  <c r="C33607" i="1" s="1"/>
  <c r="C33608" i="1" s="1"/>
  <c r="C33609" i="1" s="1"/>
  <c r="C33610" i="1" s="1"/>
  <c r="C33611" i="1" s="1"/>
  <c r="C33612" i="1" s="1"/>
  <c r="C33613" i="1" s="1"/>
  <c r="C33614" i="1" s="1"/>
  <c r="C33615" i="1" s="1"/>
  <c r="C33616" i="1" s="1"/>
  <c r="C33617" i="1" s="1"/>
  <c r="C33618" i="1" s="1"/>
  <c r="C33619" i="1" s="1"/>
  <c r="C33620" i="1" s="1"/>
  <c r="C33621" i="1" s="1"/>
  <c r="C33622" i="1" s="1"/>
  <c r="C33623" i="1" s="1"/>
  <c r="C33624" i="1" s="1"/>
  <c r="C33625" i="1" s="1"/>
  <c r="C33626" i="1" s="1"/>
  <c r="C33627" i="1" s="1"/>
  <c r="C33628" i="1" s="1"/>
  <c r="C33629" i="1" s="1"/>
  <c r="C33630" i="1" s="1"/>
  <c r="C33631" i="1" s="1"/>
  <c r="C33632" i="1" s="1"/>
  <c r="C33633" i="1" s="1"/>
  <c r="C33634" i="1" s="1"/>
  <c r="C33635" i="1" s="1"/>
  <c r="C33636" i="1" s="1"/>
  <c r="C33637" i="1" s="1"/>
  <c r="C33638" i="1" s="1"/>
  <c r="C33639" i="1" s="1"/>
  <c r="C33640" i="1" s="1"/>
  <c r="C33641" i="1" s="1"/>
  <c r="C33642" i="1" s="1"/>
  <c r="C33643" i="1" s="1"/>
  <c r="C33644" i="1" s="1"/>
  <c r="C33645" i="1" s="1"/>
  <c r="C33646" i="1" s="1"/>
  <c r="C33647" i="1" s="1"/>
  <c r="C33648" i="1" s="1"/>
  <c r="C33649" i="1" s="1"/>
  <c r="C33650" i="1" s="1"/>
  <c r="C33651" i="1" s="1"/>
  <c r="C33652" i="1" s="1"/>
  <c r="C33653" i="1" s="1"/>
  <c r="C33654" i="1" s="1"/>
  <c r="C33655" i="1" s="1"/>
  <c r="C33656" i="1" s="1"/>
  <c r="C33657" i="1" s="1"/>
  <c r="C33658" i="1" s="1"/>
  <c r="C33659" i="1" s="1"/>
  <c r="C33660" i="1" s="1"/>
  <c r="C33661" i="1" s="1"/>
  <c r="C33662" i="1" s="1"/>
  <c r="C33663" i="1" s="1"/>
  <c r="C33664" i="1" s="1"/>
  <c r="C33665" i="1" s="1"/>
  <c r="C33666" i="1" s="1"/>
  <c r="C33667" i="1" s="1"/>
  <c r="C33668" i="1" s="1"/>
  <c r="C33669" i="1" s="1"/>
  <c r="C33670" i="1" s="1"/>
  <c r="C33671" i="1" s="1"/>
  <c r="C33672" i="1" s="1"/>
  <c r="C33673" i="1" s="1"/>
  <c r="C33674" i="1" s="1"/>
  <c r="C33675" i="1" s="1"/>
  <c r="C33676" i="1" s="1"/>
  <c r="C33677" i="1" s="1"/>
  <c r="C33678" i="1" s="1"/>
  <c r="C33679" i="1" s="1"/>
  <c r="C33680" i="1" s="1"/>
  <c r="C33681" i="1" s="1"/>
  <c r="C33682" i="1" s="1"/>
  <c r="C33683" i="1" s="1"/>
  <c r="C33684" i="1" s="1"/>
  <c r="C33685" i="1" s="1"/>
  <c r="C33686" i="1" s="1"/>
  <c r="C33687" i="1" s="1"/>
  <c r="C33688" i="1" s="1"/>
  <c r="C33689" i="1" s="1"/>
  <c r="C33690" i="1" s="1"/>
  <c r="C33691" i="1" s="1"/>
  <c r="C33692" i="1" s="1"/>
  <c r="C33693" i="1" s="1"/>
  <c r="C33694" i="1" s="1"/>
  <c r="C33695" i="1" s="1"/>
  <c r="C33696" i="1" s="1"/>
  <c r="C33697" i="1" s="1"/>
  <c r="C33698" i="1" s="1"/>
  <c r="C33699" i="1" s="1"/>
  <c r="C33700" i="1" s="1"/>
  <c r="C33701" i="1" s="1"/>
  <c r="C33702" i="1" s="1"/>
  <c r="C33703" i="1" s="1"/>
  <c r="C33704" i="1" s="1"/>
  <c r="C33705" i="1" s="1"/>
  <c r="C33706" i="1" s="1"/>
  <c r="C33707" i="1" s="1"/>
  <c r="C33708" i="1" s="1"/>
  <c r="C33709" i="1" s="1"/>
  <c r="C33710" i="1" s="1"/>
  <c r="C33711" i="1" s="1"/>
  <c r="C33712" i="1" s="1"/>
  <c r="C33713" i="1" s="1"/>
  <c r="C33714" i="1" s="1"/>
  <c r="C33715" i="1" s="1"/>
  <c r="C33716" i="1" s="1"/>
  <c r="C33717" i="1" s="1"/>
  <c r="C33718" i="1" s="1"/>
  <c r="C33719" i="1" s="1"/>
  <c r="C33720" i="1" s="1"/>
  <c r="C33721" i="1" s="1"/>
  <c r="C33722" i="1" s="1"/>
  <c r="C33723" i="1" s="1"/>
  <c r="C33724" i="1" s="1"/>
  <c r="C33725" i="1" s="1"/>
  <c r="C33726" i="1" s="1"/>
  <c r="C33727" i="1" s="1"/>
  <c r="C33728" i="1" s="1"/>
  <c r="C33729" i="1" s="1"/>
  <c r="C33730" i="1" s="1"/>
  <c r="C33731" i="1" s="1"/>
  <c r="C33732" i="1" s="1"/>
  <c r="C33733" i="1" s="1"/>
  <c r="C33734" i="1" s="1"/>
  <c r="C33735" i="1" s="1"/>
  <c r="C33736" i="1" s="1"/>
  <c r="C33737" i="1" s="1"/>
  <c r="C33738" i="1" s="1"/>
  <c r="C33739" i="1" s="1"/>
  <c r="C33740" i="1" s="1"/>
  <c r="C33741" i="1" s="1"/>
  <c r="C33742" i="1" s="1"/>
  <c r="C33743" i="1" s="1"/>
  <c r="C33744" i="1" s="1"/>
  <c r="C33745" i="1" s="1"/>
  <c r="C33746" i="1" s="1"/>
  <c r="C33747" i="1" s="1"/>
  <c r="C33748" i="1" s="1"/>
  <c r="C33749" i="1" s="1"/>
  <c r="C33750" i="1" s="1"/>
  <c r="C33751" i="1" s="1"/>
  <c r="C33752" i="1" s="1"/>
  <c r="C33753" i="1" s="1"/>
  <c r="C33754" i="1" s="1"/>
  <c r="C33755" i="1" s="1"/>
  <c r="C33756" i="1" s="1"/>
  <c r="C33757" i="1" s="1"/>
  <c r="C33758" i="1" s="1"/>
  <c r="C33759" i="1" s="1"/>
  <c r="C33760" i="1" s="1"/>
  <c r="C33761" i="1" s="1"/>
  <c r="C33762" i="1" s="1"/>
  <c r="C33763" i="1" s="1"/>
  <c r="C33764" i="1" s="1"/>
  <c r="C33765" i="1" s="1"/>
  <c r="C33766" i="1" s="1"/>
  <c r="C33767" i="1" s="1"/>
  <c r="C33768" i="1" s="1"/>
  <c r="C33769" i="1" s="1"/>
  <c r="C33770" i="1" s="1"/>
  <c r="C33771" i="1" s="1"/>
  <c r="C33772" i="1" s="1"/>
  <c r="C33773" i="1" s="1"/>
  <c r="C33774" i="1" s="1"/>
  <c r="C33775" i="1" s="1"/>
  <c r="C33776" i="1" s="1"/>
  <c r="C33777" i="1" s="1"/>
  <c r="C33778" i="1" s="1"/>
  <c r="C33779" i="1" s="1"/>
  <c r="C33780" i="1" s="1"/>
  <c r="C33781" i="1" s="1"/>
  <c r="C33782" i="1" s="1"/>
  <c r="C33783" i="1" s="1"/>
  <c r="C33784" i="1" s="1"/>
  <c r="C33785" i="1" s="1"/>
  <c r="C33786" i="1" s="1"/>
  <c r="C33787" i="1" s="1"/>
  <c r="C33788" i="1" s="1"/>
  <c r="C33789" i="1" s="1"/>
  <c r="C33790" i="1" s="1"/>
  <c r="C33791" i="1" s="1"/>
  <c r="C33792" i="1" s="1"/>
  <c r="C33793" i="1" s="1"/>
  <c r="C33794" i="1" s="1"/>
  <c r="C33795" i="1" s="1"/>
  <c r="C33796" i="1" s="1"/>
  <c r="C33797" i="1" s="1"/>
  <c r="C33798" i="1" s="1"/>
  <c r="C33799" i="1" s="1"/>
  <c r="C33800" i="1" s="1"/>
  <c r="C33801" i="1" s="1"/>
  <c r="C33802" i="1" s="1"/>
  <c r="C33803" i="1" s="1"/>
  <c r="C33804" i="1" s="1"/>
  <c r="C33805" i="1" s="1"/>
  <c r="C33806" i="1" s="1"/>
  <c r="C33807" i="1" s="1"/>
  <c r="C33808" i="1" s="1"/>
  <c r="C33809" i="1" s="1"/>
  <c r="C33810" i="1" s="1"/>
  <c r="C33811" i="1" s="1"/>
  <c r="C33812" i="1" s="1"/>
  <c r="C33813" i="1" s="1"/>
  <c r="C33814" i="1" s="1"/>
  <c r="C33815" i="1" s="1"/>
  <c r="C33816" i="1" s="1"/>
  <c r="C33817" i="1" s="1"/>
  <c r="C33818" i="1" s="1"/>
  <c r="C33819" i="1" s="1"/>
  <c r="C33820" i="1" s="1"/>
  <c r="C33821" i="1" s="1"/>
  <c r="C33822" i="1" s="1"/>
  <c r="C33823" i="1" s="1"/>
  <c r="C33824" i="1" s="1"/>
  <c r="C33825" i="1" s="1"/>
  <c r="C33826" i="1" s="1"/>
  <c r="C33827" i="1" s="1"/>
  <c r="C33828" i="1" s="1"/>
  <c r="C33829" i="1" s="1"/>
  <c r="C33830" i="1" s="1"/>
  <c r="C33831" i="1" s="1"/>
  <c r="C33832" i="1" s="1"/>
  <c r="C33833" i="1" s="1"/>
  <c r="C33834" i="1" s="1"/>
  <c r="C33835" i="1" s="1"/>
  <c r="C33836" i="1" s="1"/>
  <c r="C33837" i="1" s="1"/>
  <c r="C33838" i="1" s="1"/>
  <c r="C33839" i="1" s="1"/>
  <c r="C33840" i="1" s="1"/>
  <c r="C33841" i="1" s="1"/>
  <c r="C33842" i="1" s="1"/>
  <c r="C33843" i="1" s="1"/>
  <c r="C33844" i="1" s="1"/>
  <c r="C33845" i="1" s="1"/>
  <c r="C33846" i="1" s="1"/>
  <c r="C33847" i="1" s="1"/>
  <c r="C33848" i="1" s="1"/>
  <c r="C33849" i="1" s="1"/>
  <c r="C33850" i="1" s="1"/>
  <c r="C33851" i="1" s="1"/>
  <c r="C33852" i="1" s="1"/>
  <c r="C33853" i="1" s="1"/>
  <c r="C33854" i="1" s="1"/>
  <c r="C33855" i="1" s="1"/>
  <c r="C33856" i="1" s="1"/>
  <c r="C33857" i="1" s="1"/>
  <c r="C33858" i="1" s="1"/>
  <c r="C33859" i="1" s="1"/>
  <c r="C33860" i="1" s="1"/>
  <c r="C33861" i="1" s="1"/>
  <c r="C33862" i="1" s="1"/>
  <c r="C33863" i="1" s="1"/>
  <c r="C33864" i="1" s="1"/>
  <c r="C33865" i="1" s="1"/>
  <c r="C33866" i="1" s="1"/>
  <c r="C33867" i="1" s="1"/>
  <c r="C33868" i="1" s="1"/>
  <c r="C33869" i="1" s="1"/>
  <c r="C33870" i="1" s="1"/>
  <c r="C33871" i="1" s="1"/>
  <c r="C33872" i="1" s="1"/>
  <c r="C33873" i="1" s="1"/>
  <c r="C33874" i="1" s="1"/>
  <c r="C33875" i="1" s="1"/>
  <c r="C33876" i="1" s="1"/>
  <c r="C33877" i="1" s="1"/>
  <c r="C33878" i="1" s="1"/>
  <c r="C33879" i="1" s="1"/>
  <c r="C33880" i="1" s="1"/>
  <c r="C33881" i="1" s="1"/>
  <c r="C33882" i="1" s="1"/>
  <c r="C33883" i="1" s="1"/>
  <c r="C33884" i="1" s="1"/>
  <c r="C33885" i="1" s="1"/>
  <c r="C33886" i="1" s="1"/>
  <c r="C33887" i="1" s="1"/>
  <c r="C33888" i="1" s="1"/>
  <c r="C33889" i="1" s="1"/>
  <c r="C33890" i="1" s="1"/>
  <c r="C33891" i="1" s="1"/>
  <c r="C33892" i="1" s="1"/>
  <c r="C33893" i="1" s="1"/>
  <c r="C33894" i="1" s="1"/>
  <c r="C33895" i="1" s="1"/>
  <c r="C33896" i="1" s="1"/>
  <c r="C33897" i="1" s="1"/>
  <c r="C33898" i="1" s="1"/>
  <c r="C33899" i="1" s="1"/>
  <c r="C33900" i="1" s="1"/>
  <c r="C33901" i="1" s="1"/>
  <c r="C33902" i="1" s="1"/>
  <c r="C33903" i="1" s="1"/>
  <c r="C33904" i="1" s="1"/>
  <c r="C33905" i="1" s="1"/>
  <c r="C33906" i="1" s="1"/>
  <c r="C33907" i="1" s="1"/>
  <c r="C33908" i="1" s="1"/>
  <c r="C33909" i="1" s="1"/>
  <c r="C33910" i="1" s="1"/>
  <c r="C33911" i="1" s="1"/>
  <c r="C33912" i="1" s="1"/>
  <c r="C33913" i="1" s="1"/>
  <c r="C33914" i="1" s="1"/>
  <c r="C33915" i="1" s="1"/>
  <c r="C33916" i="1" s="1"/>
  <c r="C33917" i="1" s="1"/>
  <c r="C33918" i="1" s="1"/>
  <c r="C33919" i="1" s="1"/>
  <c r="C33920" i="1" s="1"/>
  <c r="C33921" i="1" s="1"/>
  <c r="C33922" i="1" s="1"/>
  <c r="C33923" i="1" s="1"/>
  <c r="C33924" i="1" s="1"/>
  <c r="C33925" i="1" s="1"/>
  <c r="C33926" i="1" s="1"/>
  <c r="C33927" i="1" s="1"/>
  <c r="C33928" i="1" s="1"/>
  <c r="C33929" i="1" s="1"/>
  <c r="C33930" i="1" s="1"/>
  <c r="C33931" i="1" s="1"/>
  <c r="C33932" i="1" s="1"/>
  <c r="C33933" i="1" s="1"/>
  <c r="C33934" i="1" s="1"/>
  <c r="C33935" i="1" s="1"/>
  <c r="C33936" i="1" s="1"/>
  <c r="C33937" i="1" s="1"/>
  <c r="C33938" i="1" s="1"/>
  <c r="C33939" i="1" s="1"/>
  <c r="C33940" i="1" s="1"/>
  <c r="C33941" i="1" s="1"/>
  <c r="C33942" i="1" s="1"/>
  <c r="C33943" i="1" s="1"/>
  <c r="C33944" i="1" s="1"/>
  <c r="C33945" i="1" s="1"/>
  <c r="C33946" i="1" s="1"/>
  <c r="C33947" i="1" s="1"/>
  <c r="C33948" i="1" s="1"/>
  <c r="C33949" i="1" s="1"/>
  <c r="C33950" i="1" s="1"/>
  <c r="C33951" i="1" s="1"/>
  <c r="C33952" i="1" s="1"/>
  <c r="C33953" i="1" s="1"/>
  <c r="C33954" i="1" s="1"/>
  <c r="C33955" i="1" s="1"/>
  <c r="C33956" i="1" s="1"/>
  <c r="C33957" i="1" s="1"/>
  <c r="C33958" i="1" s="1"/>
  <c r="C33959" i="1" s="1"/>
  <c r="C33960" i="1" s="1"/>
  <c r="C33961" i="1" s="1"/>
  <c r="C33962" i="1" s="1"/>
  <c r="C33963" i="1" s="1"/>
  <c r="C33964" i="1" s="1"/>
  <c r="C33965" i="1" s="1"/>
  <c r="C33966" i="1" s="1"/>
  <c r="C33967" i="1" s="1"/>
  <c r="C33968" i="1" s="1"/>
  <c r="C33969" i="1" s="1"/>
  <c r="C33970" i="1" s="1"/>
  <c r="C33971" i="1" s="1"/>
  <c r="C33972" i="1" s="1"/>
  <c r="C33973" i="1" s="1"/>
  <c r="C33974" i="1" s="1"/>
  <c r="C33975" i="1" s="1"/>
  <c r="C33976" i="1" s="1"/>
  <c r="C33977" i="1" s="1"/>
  <c r="C33978" i="1" s="1"/>
  <c r="C33979" i="1" s="1"/>
  <c r="C33980" i="1" s="1"/>
  <c r="C33981" i="1" s="1"/>
  <c r="C33982" i="1" s="1"/>
  <c r="C33983" i="1" s="1"/>
  <c r="C33984" i="1" s="1"/>
  <c r="C33985" i="1" s="1"/>
  <c r="C33986" i="1" s="1"/>
  <c r="C33987" i="1" s="1"/>
  <c r="C33988" i="1" s="1"/>
  <c r="C33989" i="1" s="1"/>
  <c r="C33990" i="1" s="1"/>
  <c r="C33991" i="1" s="1"/>
  <c r="C33992" i="1" s="1"/>
  <c r="C33993" i="1" s="1"/>
  <c r="C33994" i="1" s="1"/>
  <c r="C33995" i="1" s="1"/>
  <c r="C33996" i="1" s="1"/>
  <c r="C33997" i="1" s="1"/>
  <c r="C33998" i="1" s="1"/>
  <c r="C33999" i="1" s="1"/>
  <c r="C34000" i="1" s="1"/>
  <c r="C34001" i="1" s="1"/>
  <c r="C34002" i="1" s="1"/>
  <c r="C34003" i="1" s="1"/>
  <c r="C34004" i="1" s="1"/>
  <c r="C34005" i="1" s="1"/>
  <c r="C34006" i="1" s="1"/>
  <c r="C34007" i="1" s="1"/>
  <c r="C34008" i="1" s="1"/>
  <c r="C34009" i="1" s="1"/>
  <c r="C34010" i="1" s="1"/>
  <c r="C34011" i="1" s="1"/>
  <c r="C34012" i="1" s="1"/>
  <c r="C34013" i="1" s="1"/>
  <c r="C34014" i="1" s="1"/>
  <c r="C34015" i="1" s="1"/>
  <c r="C34016" i="1" s="1"/>
  <c r="C34017" i="1" s="1"/>
  <c r="C34018" i="1" s="1"/>
  <c r="C34019" i="1" s="1"/>
  <c r="C34020" i="1" s="1"/>
  <c r="C34021" i="1" s="1"/>
  <c r="C34022" i="1" s="1"/>
  <c r="C34023" i="1" s="1"/>
  <c r="C34024" i="1" s="1"/>
  <c r="C34025" i="1" s="1"/>
  <c r="C34026" i="1" s="1"/>
  <c r="C34027" i="1" s="1"/>
  <c r="C34028" i="1" s="1"/>
  <c r="C34029" i="1" s="1"/>
  <c r="C34030" i="1" s="1"/>
  <c r="C34031" i="1" s="1"/>
  <c r="C34032" i="1" s="1"/>
  <c r="C34033" i="1" s="1"/>
  <c r="C34034" i="1" s="1"/>
  <c r="C34035" i="1" s="1"/>
  <c r="C34036" i="1" s="1"/>
  <c r="C34037" i="1" s="1"/>
  <c r="C34038" i="1" s="1"/>
  <c r="C34039" i="1" s="1"/>
  <c r="C34040" i="1" s="1"/>
  <c r="C34041" i="1" s="1"/>
  <c r="C34042" i="1" s="1"/>
  <c r="C34043" i="1" s="1"/>
  <c r="C34044" i="1" s="1"/>
  <c r="C34045" i="1" s="1"/>
  <c r="C34046" i="1" s="1"/>
  <c r="C34047" i="1" s="1"/>
  <c r="C34048" i="1" s="1"/>
  <c r="C34049" i="1" s="1"/>
  <c r="C34050" i="1" s="1"/>
  <c r="C34051" i="1" s="1"/>
  <c r="C34052" i="1" s="1"/>
  <c r="C34053" i="1" s="1"/>
  <c r="C34054" i="1" s="1"/>
  <c r="C34055" i="1" s="1"/>
  <c r="C34056" i="1" s="1"/>
  <c r="C34057" i="1" s="1"/>
  <c r="C34058" i="1" s="1"/>
  <c r="C34059" i="1" s="1"/>
  <c r="C34060" i="1" s="1"/>
  <c r="C34061" i="1" s="1"/>
  <c r="C34062" i="1" s="1"/>
  <c r="C34063" i="1" s="1"/>
  <c r="C34064" i="1" s="1"/>
  <c r="C34065" i="1" s="1"/>
  <c r="C34066" i="1" s="1"/>
  <c r="C34067" i="1" s="1"/>
  <c r="C34068" i="1" s="1"/>
  <c r="C34069" i="1" s="1"/>
  <c r="C34070" i="1" s="1"/>
  <c r="C34071" i="1" s="1"/>
  <c r="C34072" i="1" s="1"/>
  <c r="C34073" i="1" s="1"/>
  <c r="C34074" i="1" s="1"/>
  <c r="C34075" i="1" s="1"/>
  <c r="C34076" i="1" s="1"/>
  <c r="C34077" i="1" s="1"/>
  <c r="C34078" i="1" s="1"/>
  <c r="C34079" i="1" s="1"/>
  <c r="C34080" i="1" s="1"/>
  <c r="C34081" i="1" s="1"/>
  <c r="C34082" i="1" s="1"/>
  <c r="C34083" i="1" s="1"/>
  <c r="C34084" i="1" s="1"/>
  <c r="C34085" i="1" s="1"/>
  <c r="C34086" i="1" s="1"/>
  <c r="C34087" i="1" s="1"/>
  <c r="C34088" i="1" s="1"/>
  <c r="C34089" i="1" s="1"/>
  <c r="C34090" i="1" s="1"/>
  <c r="C34091" i="1" s="1"/>
  <c r="C34092" i="1" s="1"/>
  <c r="C34093" i="1" s="1"/>
  <c r="C34094" i="1" s="1"/>
  <c r="C34095" i="1" s="1"/>
  <c r="C34096" i="1" s="1"/>
  <c r="C34097" i="1" s="1"/>
  <c r="C34098" i="1" s="1"/>
  <c r="C34099" i="1" s="1"/>
  <c r="C34100" i="1" s="1"/>
  <c r="C34101" i="1" s="1"/>
  <c r="C34102" i="1" s="1"/>
  <c r="C34103" i="1" s="1"/>
  <c r="C34104" i="1" s="1"/>
  <c r="C34105" i="1" s="1"/>
  <c r="C34106" i="1" s="1"/>
  <c r="C34107" i="1" s="1"/>
  <c r="C34108" i="1" s="1"/>
  <c r="C34109" i="1" s="1"/>
  <c r="C34110" i="1" s="1"/>
  <c r="C34111" i="1" s="1"/>
  <c r="C34112" i="1" s="1"/>
  <c r="C34113" i="1" s="1"/>
  <c r="C34114" i="1" s="1"/>
  <c r="C34115" i="1" s="1"/>
  <c r="C34116" i="1" s="1"/>
  <c r="C34117" i="1" s="1"/>
  <c r="C34118" i="1" s="1"/>
  <c r="C34119" i="1" s="1"/>
  <c r="C34120" i="1" s="1"/>
  <c r="C34121" i="1" s="1"/>
  <c r="C34122" i="1" s="1"/>
  <c r="C34123" i="1" s="1"/>
  <c r="C34124" i="1" s="1"/>
  <c r="C34125" i="1" s="1"/>
  <c r="C34126" i="1" s="1"/>
  <c r="C34127" i="1" s="1"/>
  <c r="C34128" i="1" s="1"/>
  <c r="C34129" i="1" s="1"/>
  <c r="C34130" i="1" s="1"/>
  <c r="C34131" i="1" s="1"/>
  <c r="C34132" i="1" s="1"/>
  <c r="C34133" i="1" s="1"/>
  <c r="C34134" i="1" s="1"/>
  <c r="C34135" i="1" s="1"/>
  <c r="C34136" i="1" s="1"/>
  <c r="C34137" i="1" s="1"/>
  <c r="C34138" i="1" s="1"/>
  <c r="C34139" i="1" s="1"/>
  <c r="C34140" i="1" s="1"/>
  <c r="C34141" i="1" s="1"/>
  <c r="C34142" i="1" s="1"/>
  <c r="C34143" i="1" s="1"/>
  <c r="C34144" i="1" s="1"/>
  <c r="C34145" i="1" s="1"/>
  <c r="C34146" i="1" s="1"/>
  <c r="C34147" i="1" s="1"/>
  <c r="C34148" i="1" s="1"/>
  <c r="C34149" i="1" s="1"/>
  <c r="C34150" i="1" s="1"/>
  <c r="C34151" i="1" s="1"/>
  <c r="C34152" i="1" s="1"/>
  <c r="C34153" i="1" s="1"/>
  <c r="C34154" i="1" s="1"/>
  <c r="C34155" i="1" s="1"/>
  <c r="C34156" i="1" s="1"/>
  <c r="C34157" i="1" s="1"/>
  <c r="C34158" i="1" s="1"/>
  <c r="C34159" i="1" s="1"/>
  <c r="C34160" i="1" s="1"/>
  <c r="C34161" i="1" s="1"/>
  <c r="C34162" i="1" s="1"/>
  <c r="C34163" i="1" s="1"/>
  <c r="C34164" i="1" s="1"/>
  <c r="C34165" i="1" s="1"/>
  <c r="C34166" i="1" s="1"/>
  <c r="C34167" i="1" s="1"/>
  <c r="C34168" i="1" s="1"/>
  <c r="C34169" i="1" s="1"/>
  <c r="C34170" i="1" s="1"/>
  <c r="C34171" i="1" s="1"/>
  <c r="C34172" i="1" s="1"/>
  <c r="C34173" i="1" s="1"/>
  <c r="C34174" i="1" s="1"/>
  <c r="C34175" i="1" s="1"/>
  <c r="C34176" i="1" s="1"/>
  <c r="C34177" i="1" s="1"/>
  <c r="C34178" i="1" s="1"/>
  <c r="C34179" i="1" s="1"/>
  <c r="C34180" i="1" s="1"/>
  <c r="C34181" i="1" s="1"/>
  <c r="C34182" i="1" s="1"/>
  <c r="C34183" i="1" s="1"/>
  <c r="C34184" i="1" s="1"/>
  <c r="C34185" i="1" s="1"/>
  <c r="C34186" i="1" s="1"/>
  <c r="C34187" i="1" s="1"/>
  <c r="C34188" i="1" s="1"/>
  <c r="C34189" i="1" s="1"/>
  <c r="C34190" i="1" s="1"/>
  <c r="C34191" i="1" s="1"/>
  <c r="C34192" i="1" s="1"/>
  <c r="C34193" i="1" s="1"/>
  <c r="C34194" i="1" s="1"/>
  <c r="C34195" i="1" s="1"/>
  <c r="C34196" i="1" s="1"/>
  <c r="C34197" i="1" s="1"/>
  <c r="C34198" i="1" s="1"/>
  <c r="C34199" i="1" s="1"/>
  <c r="C34200" i="1" s="1"/>
  <c r="C34201" i="1" s="1"/>
  <c r="C34202" i="1" s="1"/>
  <c r="C34203" i="1" s="1"/>
  <c r="C34204" i="1" s="1"/>
  <c r="C34205" i="1" s="1"/>
  <c r="C34206" i="1" s="1"/>
  <c r="C34207" i="1" s="1"/>
  <c r="C34208" i="1" s="1"/>
  <c r="C34209" i="1" s="1"/>
  <c r="C34210" i="1" s="1"/>
  <c r="C34211" i="1" s="1"/>
  <c r="C34212" i="1" s="1"/>
  <c r="C34213" i="1" s="1"/>
  <c r="C34214" i="1" s="1"/>
  <c r="C34215" i="1" s="1"/>
  <c r="C34216" i="1" s="1"/>
  <c r="C34217" i="1" s="1"/>
  <c r="C34218" i="1" s="1"/>
  <c r="C34219" i="1" s="1"/>
  <c r="C34220" i="1" s="1"/>
  <c r="C34221" i="1" s="1"/>
  <c r="C34222" i="1" s="1"/>
  <c r="C34223" i="1" s="1"/>
  <c r="C34224" i="1" s="1"/>
  <c r="C34225" i="1" s="1"/>
  <c r="C34226" i="1" s="1"/>
  <c r="C34227" i="1" s="1"/>
  <c r="C34228" i="1" s="1"/>
  <c r="C34229" i="1" s="1"/>
  <c r="C34230" i="1" s="1"/>
  <c r="C34231" i="1" s="1"/>
  <c r="C34232" i="1" s="1"/>
  <c r="C34233" i="1" s="1"/>
  <c r="C34234" i="1" s="1"/>
  <c r="C34235" i="1" s="1"/>
  <c r="C34236" i="1" s="1"/>
  <c r="C34237" i="1" s="1"/>
  <c r="C34238" i="1" s="1"/>
  <c r="C34239" i="1" s="1"/>
  <c r="C34240" i="1" s="1"/>
  <c r="C34241" i="1" s="1"/>
  <c r="C34242" i="1" s="1"/>
  <c r="C34243" i="1" s="1"/>
  <c r="C34244" i="1" s="1"/>
  <c r="C34245" i="1" s="1"/>
  <c r="C34246" i="1" s="1"/>
  <c r="C34247" i="1" s="1"/>
  <c r="C34248" i="1" s="1"/>
  <c r="C34249" i="1" s="1"/>
  <c r="C34250" i="1" s="1"/>
  <c r="C34251" i="1" s="1"/>
  <c r="C34252" i="1" s="1"/>
  <c r="C34253" i="1" s="1"/>
  <c r="C34254" i="1" s="1"/>
  <c r="C34255" i="1" s="1"/>
  <c r="C34256" i="1" s="1"/>
  <c r="C34257" i="1" s="1"/>
  <c r="C34258" i="1" s="1"/>
  <c r="C34259" i="1" s="1"/>
  <c r="C34260" i="1" s="1"/>
  <c r="C34261" i="1" s="1"/>
  <c r="C34262" i="1" s="1"/>
  <c r="C34263" i="1" s="1"/>
  <c r="C34264" i="1" s="1"/>
  <c r="C34265" i="1" s="1"/>
  <c r="C34266" i="1" s="1"/>
  <c r="C34267" i="1" s="1"/>
  <c r="C34268" i="1" s="1"/>
  <c r="C34269" i="1" s="1"/>
  <c r="C34270" i="1" s="1"/>
  <c r="C34271" i="1" s="1"/>
  <c r="C34272" i="1" s="1"/>
  <c r="C34273" i="1" s="1"/>
  <c r="C34274" i="1" s="1"/>
  <c r="C34275" i="1" s="1"/>
  <c r="C34276" i="1" s="1"/>
  <c r="C34277" i="1" s="1"/>
  <c r="C34278" i="1" s="1"/>
  <c r="C34279" i="1" s="1"/>
  <c r="C34280" i="1" s="1"/>
  <c r="C34281" i="1" s="1"/>
  <c r="C34282" i="1" s="1"/>
  <c r="C34283" i="1" s="1"/>
  <c r="C34284" i="1" s="1"/>
  <c r="C34285" i="1" s="1"/>
  <c r="C34286" i="1" s="1"/>
  <c r="C34287" i="1" s="1"/>
  <c r="C34288" i="1" s="1"/>
  <c r="C34289" i="1" s="1"/>
  <c r="C34290" i="1" s="1"/>
  <c r="C34291" i="1" s="1"/>
  <c r="C34292" i="1" s="1"/>
  <c r="C34293" i="1" s="1"/>
  <c r="C34294" i="1" s="1"/>
  <c r="C34295" i="1" s="1"/>
  <c r="C34296" i="1" s="1"/>
  <c r="C34297" i="1" s="1"/>
  <c r="C34298" i="1" s="1"/>
  <c r="C34299" i="1" s="1"/>
  <c r="C34300" i="1" s="1"/>
  <c r="C34301" i="1" s="1"/>
  <c r="C34302" i="1" s="1"/>
  <c r="C34303" i="1" s="1"/>
  <c r="C34304" i="1" s="1"/>
  <c r="C34305" i="1" s="1"/>
  <c r="C34306" i="1" s="1"/>
  <c r="C34307" i="1" s="1"/>
  <c r="C34308" i="1" s="1"/>
  <c r="C34309" i="1" s="1"/>
  <c r="C34310" i="1" s="1"/>
  <c r="C34311" i="1" s="1"/>
  <c r="C34312" i="1" s="1"/>
  <c r="C34313" i="1" s="1"/>
  <c r="C34314" i="1" s="1"/>
  <c r="C34315" i="1" s="1"/>
  <c r="C34316" i="1" s="1"/>
  <c r="C34317" i="1" s="1"/>
  <c r="C34318" i="1" s="1"/>
  <c r="C34319" i="1" s="1"/>
  <c r="C34320" i="1" s="1"/>
  <c r="C34321" i="1" s="1"/>
  <c r="C34322" i="1" s="1"/>
  <c r="C34323" i="1" s="1"/>
  <c r="C34324" i="1" s="1"/>
  <c r="C34325" i="1" s="1"/>
  <c r="C34326" i="1" s="1"/>
  <c r="C34327" i="1" s="1"/>
  <c r="C34328" i="1" s="1"/>
  <c r="C34329" i="1" s="1"/>
  <c r="C34330" i="1" s="1"/>
  <c r="C34331" i="1" s="1"/>
  <c r="C34332" i="1" s="1"/>
  <c r="C34333" i="1" s="1"/>
  <c r="C34334" i="1" s="1"/>
  <c r="C34335" i="1" s="1"/>
  <c r="C34336" i="1" s="1"/>
  <c r="C34337" i="1" s="1"/>
  <c r="C34338" i="1" s="1"/>
  <c r="C34339" i="1" s="1"/>
  <c r="C34340" i="1" s="1"/>
  <c r="C34341" i="1" s="1"/>
  <c r="C34342" i="1" s="1"/>
  <c r="C34343" i="1" s="1"/>
  <c r="C34344" i="1" s="1"/>
  <c r="C34345" i="1" s="1"/>
  <c r="C34346" i="1" s="1"/>
  <c r="C34347" i="1" s="1"/>
  <c r="C34348" i="1" s="1"/>
  <c r="C34349" i="1" s="1"/>
  <c r="C34350" i="1" s="1"/>
  <c r="C34351" i="1" s="1"/>
  <c r="C34352" i="1" s="1"/>
  <c r="C34353" i="1" s="1"/>
  <c r="C34354" i="1" s="1"/>
  <c r="C34355" i="1" s="1"/>
  <c r="C34356" i="1" s="1"/>
  <c r="C34357" i="1" s="1"/>
  <c r="C34358" i="1" s="1"/>
  <c r="C34359" i="1" s="1"/>
  <c r="C34360" i="1" s="1"/>
  <c r="C34361" i="1" s="1"/>
  <c r="C34362" i="1" s="1"/>
  <c r="C34363" i="1" s="1"/>
  <c r="C34364" i="1" s="1"/>
  <c r="C34365" i="1" s="1"/>
  <c r="C34366" i="1" s="1"/>
  <c r="C34367" i="1" s="1"/>
  <c r="C34368" i="1" s="1"/>
  <c r="C34369" i="1" s="1"/>
  <c r="C34370" i="1" s="1"/>
  <c r="C34371" i="1" s="1"/>
  <c r="C34372" i="1" s="1"/>
  <c r="C34373" i="1" s="1"/>
  <c r="C34374" i="1" s="1"/>
  <c r="C34375" i="1" s="1"/>
  <c r="C34376" i="1" s="1"/>
  <c r="C34377" i="1" s="1"/>
  <c r="C34378" i="1" s="1"/>
  <c r="C34379" i="1" s="1"/>
  <c r="C34380" i="1" s="1"/>
  <c r="C34381" i="1" s="1"/>
  <c r="C34382" i="1" s="1"/>
  <c r="C34383" i="1" s="1"/>
  <c r="C34384" i="1" s="1"/>
  <c r="C34385" i="1" s="1"/>
  <c r="C34386" i="1" s="1"/>
  <c r="C34387" i="1" s="1"/>
  <c r="C34388" i="1" s="1"/>
  <c r="C34389" i="1" s="1"/>
  <c r="C34390" i="1" s="1"/>
  <c r="C34391" i="1" s="1"/>
  <c r="C34392" i="1" s="1"/>
  <c r="C34393" i="1" s="1"/>
  <c r="C34394" i="1" s="1"/>
  <c r="C34395" i="1" s="1"/>
  <c r="C34396" i="1" s="1"/>
  <c r="C34397" i="1" s="1"/>
  <c r="C34398" i="1" s="1"/>
  <c r="C34399" i="1" s="1"/>
  <c r="C34400" i="1" s="1"/>
  <c r="C34401" i="1" s="1"/>
  <c r="C34402" i="1" s="1"/>
  <c r="C34403" i="1" s="1"/>
  <c r="C34404" i="1" s="1"/>
  <c r="C34405" i="1" s="1"/>
  <c r="C34406" i="1" s="1"/>
  <c r="C34407" i="1" s="1"/>
  <c r="C34408" i="1" s="1"/>
  <c r="C34409" i="1" s="1"/>
  <c r="C34410" i="1" s="1"/>
  <c r="C34411" i="1" s="1"/>
  <c r="C34412" i="1" s="1"/>
  <c r="C34413" i="1" s="1"/>
  <c r="C34414" i="1" s="1"/>
  <c r="C34415" i="1" s="1"/>
  <c r="C34416" i="1" s="1"/>
  <c r="C34417" i="1" s="1"/>
  <c r="C34418" i="1" s="1"/>
  <c r="C34419" i="1" s="1"/>
  <c r="C34420" i="1" s="1"/>
  <c r="C34421" i="1" s="1"/>
  <c r="C34422" i="1" s="1"/>
  <c r="C34423" i="1" s="1"/>
  <c r="C34424" i="1" s="1"/>
  <c r="C34425" i="1" s="1"/>
  <c r="C34426" i="1" s="1"/>
  <c r="C34427" i="1" s="1"/>
  <c r="C34428" i="1" s="1"/>
  <c r="C34429" i="1" s="1"/>
  <c r="C34430" i="1" s="1"/>
  <c r="C34431" i="1" s="1"/>
  <c r="C34432" i="1" s="1"/>
  <c r="C34433" i="1" s="1"/>
  <c r="C34434" i="1" s="1"/>
  <c r="C34435" i="1" s="1"/>
  <c r="C34436" i="1" s="1"/>
  <c r="C34437" i="1" s="1"/>
  <c r="C34438" i="1" s="1"/>
  <c r="C34439" i="1" s="1"/>
  <c r="C34440" i="1" s="1"/>
  <c r="C34441" i="1" s="1"/>
  <c r="C34442" i="1" s="1"/>
  <c r="C34443" i="1" s="1"/>
  <c r="C34444" i="1" s="1"/>
  <c r="C34445" i="1" s="1"/>
  <c r="C34446" i="1" s="1"/>
  <c r="C34447" i="1" s="1"/>
  <c r="C34448" i="1" s="1"/>
  <c r="C34449" i="1" s="1"/>
  <c r="C34450" i="1" s="1"/>
  <c r="C34451" i="1" s="1"/>
  <c r="C34452" i="1" s="1"/>
  <c r="C34453" i="1" s="1"/>
  <c r="C34454" i="1" s="1"/>
  <c r="C34455" i="1" s="1"/>
  <c r="C34456" i="1" s="1"/>
  <c r="C34457" i="1" s="1"/>
  <c r="C34458" i="1" s="1"/>
  <c r="C34459" i="1" s="1"/>
  <c r="C34460" i="1" s="1"/>
  <c r="C34461" i="1" s="1"/>
  <c r="C34462" i="1" s="1"/>
  <c r="C34463" i="1" s="1"/>
  <c r="C34464" i="1" s="1"/>
  <c r="C34465" i="1" s="1"/>
  <c r="C34466" i="1" s="1"/>
  <c r="C34467" i="1" s="1"/>
  <c r="C34468" i="1" s="1"/>
  <c r="C34469" i="1" s="1"/>
  <c r="C34470" i="1" s="1"/>
  <c r="C34471" i="1" s="1"/>
  <c r="C34472" i="1" s="1"/>
  <c r="C34473" i="1" s="1"/>
  <c r="C34474" i="1" s="1"/>
  <c r="C34475" i="1" s="1"/>
  <c r="C34476" i="1" s="1"/>
  <c r="C34477" i="1" s="1"/>
  <c r="C34478" i="1" s="1"/>
  <c r="C34479" i="1" s="1"/>
  <c r="C34480" i="1" s="1"/>
  <c r="C34481" i="1" s="1"/>
  <c r="C34482" i="1" s="1"/>
  <c r="C34483" i="1" s="1"/>
  <c r="C34484" i="1" s="1"/>
  <c r="C34485" i="1" s="1"/>
  <c r="C34486" i="1" s="1"/>
  <c r="C34487" i="1" s="1"/>
  <c r="C34488" i="1" s="1"/>
  <c r="C34489" i="1" s="1"/>
  <c r="C34490" i="1" s="1"/>
  <c r="C34491" i="1" s="1"/>
  <c r="C34492" i="1" s="1"/>
  <c r="C34493" i="1" s="1"/>
  <c r="C34494" i="1" s="1"/>
  <c r="C34495" i="1" s="1"/>
  <c r="C34496" i="1" s="1"/>
  <c r="C34497" i="1" s="1"/>
  <c r="C34498" i="1" s="1"/>
  <c r="C34499" i="1" s="1"/>
  <c r="C34500" i="1" s="1"/>
  <c r="C34501" i="1" s="1"/>
  <c r="C34502" i="1" s="1"/>
  <c r="C34503" i="1" s="1"/>
  <c r="C34504" i="1" s="1"/>
  <c r="C34505" i="1" s="1"/>
  <c r="C34506" i="1" s="1"/>
  <c r="C34507" i="1" s="1"/>
  <c r="C34508" i="1" s="1"/>
  <c r="C34509" i="1" s="1"/>
  <c r="C34510" i="1" s="1"/>
  <c r="C34511" i="1" s="1"/>
  <c r="C34512" i="1" s="1"/>
  <c r="C34513" i="1" s="1"/>
  <c r="C34514" i="1" s="1"/>
  <c r="C34515" i="1" s="1"/>
  <c r="C34516" i="1" s="1"/>
  <c r="C34517" i="1" s="1"/>
  <c r="C34518" i="1" s="1"/>
  <c r="C34519" i="1" s="1"/>
  <c r="C34520" i="1" s="1"/>
  <c r="C34521" i="1" s="1"/>
  <c r="C34522" i="1" s="1"/>
  <c r="C34523" i="1" s="1"/>
  <c r="C34524" i="1" s="1"/>
  <c r="C34525" i="1" s="1"/>
  <c r="C34526" i="1" s="1"/>
  <c r="C34527" i="1" s="1"/>
  <c r="C34528" i="1" s="1"/>
  <c r="C34529" i="1" s="1"/>
  <c r="C34530" i="1" s="1"/>
  <c r="C34531" i="1" s="1"/>
  <c r="C34532" i="1" s="1"/>
  <c r="C34533" i="1" s="1"/>
  <c r="C34534" i="1" s="1"/>
  <c r="C34535" i="1" s="1"/>
  <c r="C34536" i="1" s="1"/>
  <c r="C34537" i="1" s="1"/>
  <c r="C34538" i="1" s="1"/>
  <c r="C34539" i="1" s="1"/>
  <c r="C34540" i="1" s="1"/>
  <c r="C34541" i="1" s="1"/>
  <c r="C34542" i="1" s="1"/>
  <c r="C34543" i="1" s="1"/>
  <c r="C34544" i="1" s="1"/>
  <c r="C34545" i="1" s="1"/>
  <c r="C34546" i="1" s="1"/>
  <c r="C34547" i="1" s="1"/>
  <c r="C34548" i="1" s="1"/>
  <c r="C34549" i="1" s="1"/>
  <c r="C34550" i="1" s="1"/>
  <c r="C34551" i="1" s="1"/>
  <c r="C34552" i="1" s="1"/>
  <c r="C34553" i="1" s="1"/>
  <c r="C34554" i="1" s="1"/>
  <c r="C34555" i="1" s="1"/>
  <c r="C34556" i="1" s="1"/>
  <c r="C34557" i="1" s="1"/>
  <c r="C34558" i="1" s="1"/>
  <c r="C34559" i="1" s="1"/>
  <c r="C34560" i="1" s="1"/>
  <c r="C34561" i="1" s="1"/>
  <c r="C34562" i="1" s="1"/>
  <c r="C34563" i="1" s="1"/>
  <c r="C34564" i="1" s="1"/>
  <c r="C34565" i="1" s="1"/>
  <c r="C34566" i="1" s="1"/>
  <c r="C34567" i="1" s="1"/>
  <c r="C34568" i="1" s="1"/>
  <c r="C34569" i="1" s="1"/>
  <c r="C34570" i="1" s="1"/>
  <c r="C34571" i="1" s="1"/>
  <c r="C34572" i="1" s="1"/>
  <c r="C34573" i="1" s="1"/>
  <c r="C34574" i="1" s="1"/>
  <c r="C34575" i="1" s="1"/>
  <c r="C34576" i="1" s="1"/>
  <c r="C34577" i="1" s="1"/>
  <c r="C34578" i="1" s="1"/>
  <c r="C34579" i="1" s="1"/>
  <c r="C34580" i="1" s="1"/>
  <c r="C34581" i="1" s="1"/>
  <c r="C34582" i="1" s="1"/>
  <c r="C34583" i="1" s="1"/>
  <c r="C34584" i="1" s="1"/>
  <c r="C34585" i="1" s="1"/>
  <c r="C34586" i="1" s="1"/>
  <c r="C34587" i="1" s="1"/>
  <c r="C34588" i="1" s="1"/>
  <c r="C34589" i="1" s="1"/>
  <c r="C34590" i="1" s="1"/>
  <c r="C34591" i="1" s="1"/>
  <c r="C34592" i="1" s="1"/>
  <c r="C34593" i="1" s="1"/>
  <c r="C34594" i="1" s="1"/>
  <c r="C34595" i="1" s="1"/>
  <c r="C34596" i="1" s="1"/>
  <c r="C34597" i="1" s="1"/>
  <c r="C34598" i="1" s="1"/>
  <c r="C34599" i="1" s="1"/>
  <c r="C34600" i="1" s="1"/>
  <c r="C34601" i="1" s="1"/>
  <c r="C34602" i="1" s="1"/>
  <c r="C34603" i="1" s="1"/>
  <c r="C34604" i="1" s="1"/>
  <c r="C34605" i="1" s="1"/>
  <c r="C34606" i="1" s="1"/>
  <c r="C34607" i="1" s="1"/>
  <c r="C34608" i="1" s="1"/>
  <c r="C34609" i="1" s="1"/>
  <c r="C34610" i="1" s="1"/>
  <c r="C34611" i="1" s="1"/>
  <c r="C34612" i="1" s="1"/>
  <c r="C34613" i="1" s="1"/>
  <c r="C34614" i="1" s="1"/>
  <c r="C34615" i="1" s="1"/>
  <c r="C34616" i="1" s="1"/>
  <c r="C34617" i="1" s="1"/>
  <c r="C34618" i="1" s="1"/>
  <c r="C34619" i="1" s="1"/>
  <c r="C34620" i="1" s="1"/>
  <c r="C34621" i="1" s="1"/>
  <c r="C34622" i="1" s="1"/>
  <c r="C34623" i="1" s="1"/>
  <c r="C34624" i="1" s="1"/>
  <c r="C34625" i="1" s="1"/>
  <c r="C34626" i="1" s="1"/>
  <c r="C34627" i="1" s="1"/>
  <c r="C34628" i="1" s="1"/>
  <c r="C34629" i="1" s="1"/>
  <c r="C34630" i="1" s="1"/>
  <c r="C34631" i="1" s="1"/>
  <c r="C34632" i="1" s="1"/>
  <c r="C34633" i="1" s="1"/>
  <c r="C34634" i="1" s="1"/>
  <c r="C34635" i="1" s="1"/>
  <c r="C34636" i="1" s="1"/>
  <c r="C34637" i="1" s="1"/>
  <c r="C34638" i="1" s="1"/>
  <c r="C34639" i="1" s="1"/>
  <c r="C34640" i="1" s="1"/>
  <c r="C34641" i="1" s="1"/>
  <c r="C34642" i="1" s="1"/>
  <c r="C34643" i="1" s="1"/>
  <c r="C34644" i="1" s="1"/>
  <c r="C34645" i="1" s="1"/>
  <c r="C34646" i="1" s="1"/>
  <c r="C34647" i="1" s="1"/>
  <c r="C34648" i="1" s="1"/>
  <c r="C34649" i="1" s="1"/>
  <c r="C34650" i="1" s="1"/>
  <c r="C34651" i="1" s="1"/>
  <c r="C34652" i="1" s="1"/>
  <c r="C34653" i="1" s="1"/>
  <c r="C34654" i="1" s="1"/>
  <c r="C34655" i="1" s="1"/>
  <c r="C34656" i="1" s="1"/>
  <c r="C34657" i="1" s="1"/>
  <c r="C34658" i="1" s="1"/>
  <c r="C34659" i="1" s="1"/>
  <c r="C34660" i="1" s="1"/>
  <c r="C34661" i="1" s="1"/>
  <c r="C34662" i="1" s="1"/>
  <c r="C34663" i="1" s="1"/>
  <c r="C34664" i="1" s="1"/>
  <c r="C34665" i="1" s="1"/>
  <c r="C34666" i="1" s="1"/>
  <c r="C34667" i="1" s="1"/>
  <c r="C34668" i="1" s="1"/>
  <c r="C34669" i="1" s="1"/>
  <c r="C34670" i="1" s="1"/>
  <c r="C34671" i="1" s="1"/>
  <c r="C34672" i="1" s="1"/>
  <c r="C34673" i="1" s="1"/>
  <c r="C34674" i="1" s="1"/>
  <c r="C34675" i="1" s="1"/>
  <c r="C34676" i="1" s="1"/>
  <c r="C34677" i="1" s="1"/>
  <c r="C34678" i="1" s="1"/>
  <c r="C34679" i="1" s="1"/>
  <c r="C34680" i="1" s="1"/>
  <c r="C34681" i="1" s="1"/>
  <c r="C34682" i="1" s="1"/>
  <c r="C34683" i="1" s="1"/>
  <c r="C34684" i="1" s="1"/>
  <c r="C34685" i="1" s="1"/>
  <c r="C34686" i="1" s="1"/>
  <c r="C34687" i="1" s="1"/>
  <c r="C34688" i="1" s="1"/>
  <c r="C34689" i="1" s="1"/>
  <c r="C34690" i="1" s="1"/>
  <c r="C34691" i="1" s="1"/>
  <c r="C34692" i="1" s="1"/>
  <c r="C34693" i="1" s="1"/>
  <c r="C34694" i="1" s="1"/>
  <c r="C34695" i="1" s="1"/>
  <c r="C34696" i="1" s="1"/>
  <c r="C34697" i="1" s="1"/>
  <c r="C34698" i="1" s="1"/>
  <c r="C34699" i="1" s="1"/>
  <c r="C34700" i="1" s="1"/>
  <c r="C34701" i="1" s="1"/>
  <c r="C34702" i="1" s="1"/>
  <c r="C34703" i="1" s="1"/>
  <c r="C34704" i="1" s="1"/>
  <c r="C34705" i="1" s="1"/>
  <c r="C34706" i="1" s="1"/>
  <c r="C34707" i="1" s="1"/>
  <c r="C34708" i="1" s="1"/>
  <c r="C34709" i="1" s="1"/>
  <c r="C34710" i="1" s="1"/>
  <c r="C34711" i="1" s="1"/>
  <c r="C34712" i="1" s="1"/>
  <c r="C34713" i="1" s="1"/>
  <c r="C34714" i="1" s="1"/>
  <c r="C34715" i="1" s="1"/>
  <c r="C34716" i="1" s="1"/>
  <c r="C34717" i="1" s="1"/>
  <c r="C34718" i="1" s="1"/>
  <c r="C34719" i="1" s="1"/>
  <c r="C34720" i="1" s="1"/>
  <c r="C34721" i="1" s="1"/>
  <c r="C34722" i="1" s="1"/>
  <c r="C34723" i="1" s="1"/>
  <c r="C34724" i="1" s="1"/>
  <c r="C34725" i="1" s="1"/>
  <c r="C34726" i="1" s="1"/>
  <c r="C34727" i="1" s="1"/>
  <c r="C34728" i="1" s="1"/>
  <c r="C34729" i="1" s="1"/>
  <c r="C34730" i="1" s="1"/>
  <c r="C34731" i="1" s="1"/>
  <c r="C34732" i="1" s="1"/>
  <c r="C34733" i="1" s="1"/>
  <c r="C34734" i="1" s="1"/>
  <c r="C34735" i="1" s="1"/>
  <c r="C34736" i="1" s="1"/>
  <c r="C34737" i="1" s="1"/>
  <c r="C34738" i="1" s="1"/>
  <c r="C34739" i="1" s="1"/>
  <c r="C34740" i="1" s="1"/>
  <c r="C34741" i="1" s="1"/>
  <c r="C34742" i="1" s="1"/>
  <c r="C34743" i="1" s="1"/>
  <c r="C34744" i="1" s="1"/>
  <c r="C34745" i="1" s="1"/>
  <c r="C34746" i="1" s="1"/>
  <c r="C34747" i="1" s="1"/>
  <c r="C34748" i="1" s="1"/>
  <c r="C34749" i="1" s="1"/>
  <c r="C34750" i="1" s="1"/>
  <c r="C34751" i="1" s="1"/>
  <c r="C34752" i="1" s="1"/>
  <c r="C34753" i="1" s="1"/>
  <c r="C34754" i="1" s="1"/>
  <c r="C34755" i="1" s="1"/>
  <c r="C34756" i="1" s="1"/>
  <c r="C34757" i="1" s="1"/>
  <c r="C34758" i="1" s="1"/>
  <c r="C34759" i="1" s="1"/>
  <c r="C34760" i="1" s="1"/>
  <c r="C34761" i="1" s="1"/>
  <c r="C34762" i="1" s="1"/>
  <c r="C34763" i="1" s="1"/>
  <c r="C34764" i="1" s="1"/>
  <c r="C34765" i="1" s="1"/>
  <c r="C34766" i="1" s="1"/>
  <c r="C34767" i="1" s="1"/>
  <c r="C34768" i="1" s="1"/>
  <c r="C34769" i="1" s="1"/>
  <c r="C34770" i="1" s="1"/>
  <c r="C34771" i="1" s="1"/>
  <c r="C34772" i="1" s="1"/>
  <c r="C34773" i="1" s="1"/>
  <c r="C34774" i="1" s="1"/>
  <c r="C34775" i="1" s="1"/>
  <c r="C34776" i="1" s="1"/>
  <c r="C34777" i="1" s="1"/>
  <c r="C34778" i="1" s="1"/>
  <c r="C34779" i="1" s="1"/>
  <c r="C34780" i="1" s="1"/>
  <c r="C34781" i="1" s="1"/>
  <c r="C34782" i="1" s="1"/>
  <c r="C34783" i="1" s="1"/>
  <c r="C34784" i="1" s="1"/>
  <c r="C34785" i="1" s="1"/>
  <c r="C34786" i="1" s="1"/>
  <c r="C34787" i="1" s="1"/>
  <c r="C34788" i="1" s="1"/>
  <c r="C34789" i="1" s="1"/>
  <c r="C34790" i="1" s="1"/>
  <c r="C34791" i="1" s="1"/>
  <c r="C34792" i="1" s="1"/>
  <c r="C34793" i="1" s="1"/>
  <c r="C34794" i="1" s="1"/>
  <c r="C34795" i="1" s="1"/>
  <c r="C34796" i="1" s="1"/>
  <c r="C34797" i="1" s="1"/>
  <c r="C34798" i="1" s="1"/>
  <c r="C34799" i="1" s="1"/>
  <c r="C34800" i="1" s="1"/>
  <c r="C34801" i="1" s="1"/>
  <c r="C34802" i="1" s="1"/>
  <c r="C34803" i="1" s="1"/>
  <c r="C34804" i="1" s="1"/>
  <c r="C34805" i="1" s="1"/>
  <c r="C34806" i="1" s="1"/>
  <c r="C34807" i="1" s="1"/>
  <c r="C34808" i="1" s="1"/>
  <c r="C34809" i="1" s="1"/>
  <c r="C34810" i="1" s="1"/>
  <c r="C34811" i="1" s="1"/>
  <c r="C34812" i="1" s="1"/>
  <c r="C34813" i="1" s="1"/>
  <c r="C34814" i="1" s="1"/>
  <c r="C34815" i="1" s="1"/>
  <c r="C34816" i="1" s="1"/>
  <c r="C34817" i="1" s="1"/>
  <c r="C34818" i="1" s="1"/>
  <c r="C34819" i="1" s="1"/>
  <c r="C34820" i="1" s="1"/>
  <c r="C34821" i="1" s="1"/>
  <c r="C34822" i="1" s="1"/>
  <c r="C34823" i="1" s="1"/>
  <c r="C34824" i="1" s="1"/>
  <c r="C34825" i="1" s="1"/>
  <c r="C34826" i="1" s="1"/>
  <c r="C34827" i="1" s="1"/>
  <c r="C34828" i="1" s="1"/>
  <c r="C34829" i="1" s="1"/>
  <c r="C34830" i="1" s="1"/>
  <c r="C34831" i="1" s="1"/>
  <c r="C34832" i="1" s="1"/>
  <c r="C34833" i="1" s="1"/>
  <c r="C34834" i="1" s="1"/>
  <c r="C34835" i="1" s="1"/>
  <c r="C34836" i="1" s="1"/>
  <c r="C34837" i="1" s="1"/>
  <c r="C34838" i="1" s="1"/>
  <c r="C34839" i="1" s="1"/>
  <c r="C34840" i="1" s="1"/>
  <c r="C34841" i="1" s="1"/>
  <c r="C34842" i="1" s="1"/>
  <c r="C34843" i="1" s="1"/>
  <c r="C34844" i="1" s="1"/>
  <c r="C34845" i="1" s="1"/>
  <c r="C34846" i="1" s="1"/>
  <c r="C34847" i="1" s="1"/>
  <c r="C34848" i="1" s="1"/>
  <c r="C34849" i="1" s="1"/>
  <c r="C34850" i="1" s="1"/>
  <c r="C34851" i="1" s="1"/>
  <c r="C34852" i="1" s="1"/>
  <c r="C34853" i="1" s="1"/>
  <c r="C34854" i="1" s="1"/>
  <c r="C34855" i="1" s="1"/>
  <c r="C34856" i="1" s="1"/>
  <c r="C34857" i="1" s="1"/>
  <c r="C34858" i="1" s="1"/>
  <c r="C34859" i="1" s="1"/>
  <c r="C34860" i="1" s="1"/>
  <c r="C34861" i="1" s="1"/>
  <c r="C34862" i="1" s="1"/>
  <c r="C34863" i="1" s="1"/>
  <c r="C34864" i="1" s="1"/>
  <c r="C34865" i="1" s="1"/>
  <c r="C34866" i="1" s="1"/>
  <c r="C34867" i="1" s="1"/>
  <c r="C34868" i="1" s="1"/>
  <c r="C34869" i="1" s="1"/>
  <c r="C34870" i="1" s="1"/>
  <c r="C34871" i="1" s="1"/>
  <c r="C34872" i="1" s="1"/>
  <c r="C34873" i="1" s="1"/>
  <c r="C34874" i="1" s="1"/>
  <c r="C34875" i="1" s="1"/>
  <c r="C34876" i="1" s="1"/>
  <c r="C34877" i="1" s="1"/>
  <c r="C34878" i="1" s="1"/>
  <c r="C34879" i="1" s="1"/>
  <c r="C34880" i="1" s="1"/>
  <c r="C34881" i="1" s="1"/>
  <c r="C34882" i="1" s="1"/>
  <c r="C34883" i="1" s="1"/>
  <c r="C34884" i="1" s="1"/>
  <c r="C34885" i="1" s="1"/>
  <c r="C34886" i="1" s="1"/>
  <c r="C34887" i="1" s="1"/>
  <c r="C34888" i="1" s="1"/>
  <c r="C34889" i="1" s="1"/>
  <c r="C34890" i="1" s="1"/>
  <c r="C34891" i="1" s="1"/>
  <c r="C34892" i="1" s="1"/>
  <c r="C34893" i="1" s="1"/>
  <c r="C34894" i="1" s="1"/>
  <c r="C34895" i="1" s="1"/>
  <c r="C34896" i="1" s="1"/>
  <c r="C34897" i="1" s="1"/>
  <c r="C34898" i="1" s="1"/>
  <c r="C34899" i="1" s="1"/>
  <c r="C34900" i="1" s="1"/>
  <c r="C34901" i="1" s="1"/>
  <c r="C34902" i="1" s="1"/>
  <c r="C34903" i="1" s="1"/>
  <c r="C34904" i="1" s="1"/>
  <c r="C34905" i="1" s="1"/>
  <c r="C34906" i="1" s="1"/>
  <c r="C34907" i="1" s="1"/>
  <c r="C34908" i="1" s="1"/>
  <c r="C34909" i="1" s="1"/>
  <c r="C34910" i="1" s="1"/>
  <c r="C34911" i="1" s="1"/>
  <c r="C34912" i="1" s="1"/>
  <c r="C34913" i="1" s="1"/>
  <c r="C34914" i="1" s="1"/>
  <c r="C34915" i="1" s="1"/>
  <c r="C34916" i="1" s="1"/>
  <c r="C34917" i="1" s="1"/>
  <c r="C34918" i="1" s="1"/>
  <c r="C34919" i="1" s="1"/>
  <c r="C34920" i="1" s="1"/>
  <c r="C34921" i="1" s="1"/>
  <c r="C34922" i="1" s="1"/>
  <c r="C34923" i="1" s="1"/>
  <c r="C34924" i="1" s="1"/>
  <c r="C34925" i="1" s="1"/>
  <c r="C34926" i="1" s="1"/>
  <c r="C34927" i="1" s="1"/>
  <c r="C34928" i="1" s="1"/>
  <c r="C34929" i="1" s="1"/>
  <c r="C34930" i="1" s="1"/>
  <c r="C34931" i="1" s="1"/>
  <c r="C34932" i="1" s="1"/>
  <c r="C34933" i="1" s="1"/>
  <c r="C34934" i="1" s="1"/>
  <c r="C34935" i="1" s="1"/>
  <c r="C34936" i="1" s="1"/>
  <c r="C34937" i="1" s="1"/>
  <c r="C34938" i="1" s="1"/>
  <c r="C34939" i="1" s="1"/>
  <c r="C34940" i="1" s="1"/>
  <c r="C34941" i="1" s="1"/>
  <c r="C34942" i="1" s="1"/>
  <c r="C34943" i="1" s="1"/>
  <c r="C34944" i="1" s="1"/>
  <c r="C34945" i="1" s="1"/>
  <c r="C34946" i="1" s="1"/>
  <c r="C34947" i="1" s="1"/>
  <c r="C34948" i="1" s="1"/>
  <c r="C34949" i="1" s="1"/>
  <c r="C34950" i="1" s="1"/>
  <c r="C34951" i="1" s="1"/>
  <c r="C34952" i="1" s="1"/>
  <c r="C34953" i="1" s="1"/>
  <c r="C34954" i="1" s="1"/>
  <c r="C34955" i="1" s="1"/>
  <c r="C34956" i="1" s="1"/>
  <c r="C34957" i="1" s="1"/>
  <c r="C34958" i="1" s="1"/>
  <c r="C34959" i="1" s="1"/>
  <c r="C34960" i="1" s="1"/>
  <c r="C34961" i="1" s="1"/>
  <c r="C34962" i="1" s="1"/>
  <c r="C34963" i="1" s="1"/>
  <c r="C34964" i="1" s="1"/>
  <c r="C34965" i="1" s="1"/>
  <c r="C34966" i="1" s="1"/>
  <c r="C34967" i="1" s="1"/>
  <c r="C34968" i="1" s="1"/>
  <c r="C34969" i="1" s="1"/>
  <c r="C34970" i="1" s="1"/>
  <c r="C34971" i="1" s="1"/>
  <c r="C34972" i="1" s="1"/>
  <c r="C34973" i="1" s="1"/>
  <c r="C34974" i="1" s="1"/>
  <c r="C34975" i="1" s="1"/>
  <c r="C34976" i="1" s="1"/>
  <c r="C34977" i="1" s="1"/>
  <c r="C34978" i="1" s="1"/>
  <c r="C34979" i="1" s="1"/>
  <c r="C34980" i="1" s="1"/>
  <c r="C34981" i="1" s="1"/>
  <c r="C34982" i="1" s="1"/>
  <c r="C34983" i="1" s="1"/>
  <c r="C34984" i="1" s="1"/>
  <c r="C34985" i="1" s="1"/>
  <c r="C34986" i="1" s="1"/>
  <c r="C34987" i="1" s="1"/>
  <c r="C34988" i="1" s="1"/>
  <c r="C34989" i="1" s="1"/>
  <c r="C34990" i="1" s="1"/>
  <c r="C34991" i="1" s="1"/>
  <c r="C34992" i="1" s="1"/>
  <c r="C34993" i="1" s="1"/>
  <c r="C34994" i="1" s="1"/>
  <c r="C34995" i="1" s="1"/>
  <c r="C34996" i="1" s="1"/>
  <c r="C34997" i="1" s="1"/>
  <c r="C34998" i="1" s="1"/>
  <c r="C34999" i="1" s="1"/>
  <c r="C35000" i="1" s="1"/>
  <c r="C35001" i="1" s="1"/>
  <c r="C35002" i="1" s="1"/>
  <c r="C35003" i="1" s="1"/>
  <c r="C35004" i="1" s="1"/>
  <c r="C35005" i="1" s="1"/>
  <c r="C35006" i="1" s="1"/>
  <c r="C35007" i="1" s="1"/>
  <c r="C35008" i="1" s="1"/>
  <c r="C35009" i="1" s="1"/>
  <c r="C35010" i="1" s="1"/>
  <c r="C35011" i="1" s="1"/>
  <c r="C35012" i="1" s="1"/>
  <c r="C35013" i="1" s="1"/>
  <c r="C35014" i="1" s="1"/>
  <c r="C35015" i="1" s="1"/>
  <c r="C35016" i="1" s="1"/>
  <c r="C35017" i="1" s="1"/>
  <c r="C35018" i="1" s="1"/>
  <c r="C35019" i="1" s="1"/>
  <c r="C35020" i="1" s="1"/>
  <c r="C35021" i="1" s="1"/>
  <c r="C35022" i="1" s="1"/>
  <c r="C35023" i="1" s="1"/>
  <c r="C35024" i="1" s="1"/>
  <c r="C35025" i="1" s="1"/>
  <c r="C35026" i="1" s="1"/>
  <c r="C35027" i="1" s="1"/>
  <c r="C35028" i="1" s="1"/>
  <c r="C35029" i="1" s="1"/>
  <c r="C35030" i="1" s="1"/>
  <c r="C35031" i="1" s="1"/>
  <c r="C35032" i="1" s="1"/>
  <c r="C35033" i="1" s="1"/>
  <c r="C35034" i="1" s="1"/>
  <c r="C35035" i="1" s="1"/>
  <c r="C35036" i="1" s="1"/>
  <c r="C35037" i="1" s="1"/>
  <c r="C35038" i="1" s="1"/>
  <c r="C35039" i="1" s="1"/>
  <c r="C35040" i="1" s="1"/>
  <c r="C35041" i="1" s="1"/>
  <c r="C35042" i="1" s="1"/>
  <c r="C35043" i="1" s="1"/>
  <c r="C35044" i="1" s="1"/>
  <c r="C35045" i="1" s="1"/>
  <c r="C35046" i="1" s="1"/>
  <c r="C35047" i="1" s="1"/>
  <c r="C35048" i="1" s="1"/>
  <c r="C35049" i="1" s="1"/>
  <c r="C35050" i="1" s="1"/>
  <c r="C35051" i="1" s="1"/>
  <c r="C35052" i="1" s="1"/>
  <c r="C35053" i="1" s="1"/>
  <c r="C35054" i="1" s="1"/>
  <c r="C35055" i="1" s="1"/>
  <c r="C35056" i="1" s="1"/>
  <c r="C35057" i="1" s="1"/>
  <c r="C35058" i="1" s="1"/>
  <c r="C35059" i="1" s="1"/>
  <c r="C35060" i="1" s="1"/>
  <c r="C35061" i="1" s="1"/>
  <c r="C35062" i="1" s="1"/>
  <c r="C35063" i="1" s="1"/>
  <c r="C35064" i="1" s="1"/>
  <c r="C35065" i="1" s="1"/>
  <c r="C35066" i="1" s="1"/>
  <c r="C35067" i="1" s="1"/>
  <c r="C35068" i="1" s="1"/>
  <c r="C35069" i="1" s="1"/>
  <c r="C35070" i="1" s="1"/>
  <c r="C35071" i="1" s="1"/>
  <c r="C35072" i="1" s="1"/>
  <c r="C35073" i="1" s="1"/>
  <c r="C35074" i="1" s="1"/>
  <c r="C35075" i="1" s="1"/>
  <c r="C35076" i="1" s="1"/>
  <c r="C35077" i="1" s="1"/>
  <c r="C35078" i="1" s="1"/>
  <c r="C35079" i="1" s="1"/>
  <c r="C35080" i="1" s="1"/>
  <c r="C35081" i="1" s="1"/>
  <c r="C35082" i="1" s="1"/>
  <c r="C35083" i="1" s="1"/>
  <c r="C35084" i="1" s="1"/>
  <c r="C35085" i="1" s="1"/>
  <c r="C35086" i="1" s="1"/>
  <c r="C35087" i="1" s="1"/>
  <c r="C35088" i="1" s="1"/>
  <c r="C35089" i="1" s="1"/>
  <c r="C35090" i="1" s="1"/>
  <c r="C35091" i="1" s="1"/>
  <c r="C35092" i="1" s="1"/>
  <c r="C35093" i="1" s="1"/>
  <c r="C35094" i="1" s="1"/>
  <c r="C35095" i="1" s="1"/>
  <c r="C35096" i="1" s="1"/>
  <c r="C35097" i="1" s="1"/>
  <c r="C35098" i="1" s="1"/>
  <c r="C35099" i="1" s="1"/>
  <c r="C35100" i="1" s="1"/>
  <c r="C35101" i="1" s="1"/>
  <c r="C35102" i="1" s="1"/>
  <c r="C35103" i="1" s="1"/>
  <c r="C35104" i="1" s="1"/>
  <c r="C35105" i="1" s="1"/>
  <c r="C35106" i="1" s="1"/>
  <c r="C35107" i="1" s="1"/>
  <c r="C35108" i="1" s="1"/>
  <c r="C35109" i="1" s="1"/>
  <c r="C35110" i="1" s="1"/>
  <c r="C35111" i="1" s="1"/>
  <c r="C35112" i="1" s="1"/>
  <c r="C35113" i="1" s="1"/>
  <c r="C35114" i="1" s="1"/>
  <c r="C35115" i="1" s="1"/>
  <c r="C35116" i="1" s="1"/>
  <c r="C35117" i="1" s="1"/>
  <c r="C35118" i="1" s="1"/>
  <c r="C35119" i="1" s="1"/>
  <c r="C35120" i="1" s="1"/>
  <c r="C35121" i="1" s="1"/>
  <c r="C35122" i="1" s="1"/>
  <c r="C35123" i="1" s="1"/>
  <c r="C35124" i="1" s="1"/>
  <c r="C35125" i="1" s="1"/>
  <c r="C35126" i="1" s="1"/>
  <c r="C35127" i="1" s="1"/>
  <c r="C35128" i="1" s="1"/>
  <c r="C35129" i="1" s="1"/>
  <c r="C35130" i="1" s="1"/>
  <c r="C35131" i="1" s="1"/>
  <c r="C35132" i="1" s="1"/>
  <c r="C35133" i="1" s="1"/>
  <c r="C35134" i="1" s="1"/>
  <c r="C35135" i="1" s="1"/>
  <c r="C35136" i="1" s="1"/>
  <c r="C35137" i="1" s="1"/>
  <c r="C35138" i="1" s="1"/>
  <c r="C35139" i="1" s="1"/>
  <c r="C35140" i="1" s="1"/>
  <c r="C35141" i="1" s="1"/>
  <c r="C35142" i="1" s="1"/>
  <c r="C35143" i="1" s="1"/>
  <c r="C35144" i="1" s="1"/>
  <c r="C35145" i="1" s="1"/>
  <c r="C35146" i="1" s="1"/>
  <c r="C35147" i="1" s="1"/>
  <c r="C35148" i="1" s="1"/>
  <c r="C35149" i="1" s="1"/>
  <c r="C35150" i="1" s="1"/>
  <c r="C35151" i="1" s="1"/>
  <c r="C35152" i="1" s="1"/>
  <c r="C35153" i="1" s="1"/>
  <c r="C35154" i="1" s="1"/>
  <c r="C35155" i="1" s="1"/>
  <c r="C35156" i="1" s="1"/>
  <c r="C35157" i="1" s="1"/>
  <c r="C35158" i="1" s="1"/>
  <c r="C35159" i="1" s="1"/>
  <c r="C35160" i="1" s="1"/>
  <c r="C35161" i="1" s="1"/>
  <c r="C35162" i="1" s="1"/>
  <c r="C35163" i="1" s="1"/>
  <c r="C35164" i="1" s="1"/>
  <c r="C35165" i="1" s="1"/>
  <c r="C35166" i="1" s="1"/>
  <c r="C35167" i="1" s="1"/>
  <c r="C35168" i="1" s="1"/>
  <c r="C35169" i="1" s="1"/>
  <c r="C35170" i="1" s="1"/>
  <c r="C35171" i="1" s="1"/>
  <c r="C35172" i="1" s="1"/>
  <c r="C35173" i="1" s="1"/>
  <c r="C35174" i="1" s="1"/>
  <c r="C35175" i="1" s="1"/>
  <c r="C35176" i="1" s="1"/>
  <c r="C35177" i="1" s="1"/>
  <c r="C35178" i="1" s="1"/>
  <c r="C35179" i="1" s="1"/>
  <c r="C35180" i="1" s="1"/>
  <c r="C35181" i="1" s="1"/>
  <c r="C35182" i="1" s="1"/>
  <c r="C35183" i="1" s="1"/>
  <c r="C35184" i="1" s="1"/>
  <c r="C35185" i="1" s="1"/>
  <c r="C35186" i="1" s="1"/>
  <c r="C35187" i="1" s="1"/>
  <c r="C35188" i="1" s="1"/>
  <c r="C35189" i="1" s="1"/>
  <c r="C35190" i="1" s="1"/>
  <c r="C35191" i="1" s="1"/>
  <c r="C35192" i="1" s="1"/>
  <c r="C35193" i="1" s="1"/>
  <c r="C35194" i="1" s="1"/>
  <c r="C35195" i="1" s="1"/>
  <c r="C35196" i="1" s="1"/>
  <c r="C35197" i="1" s="1"/>
  <c r="C35198" i="1" s="1"/>
  <c r="C35199" i="1" s="1"/>
  <c r="C35200" i="1" s="1"/>
  <c r="C35201" i="1" s="1"/>
  <c r="C35202" i="1" s="1"/>
  <c r="C35203" i="1" s="1"/>
  <c r="C35204" i="1" s="1"/>
  <c r="C35205" i="1" s="1"/>
  <c r="C35206" i="1" s="1"/>
  <c r="C35207" i="1" s="1"/>
  <c r="C35208" i="1" s="1"/>
  <c r="C35209" i="1" s="1"/>
  <c r="C35210" i="1" s="1"/>
  <c r="C35211" i="1" s="1"/>
  <c r="C35212" i="1" s="1"/>
  <c r="C35213" i="1" s="1"/>
  <c r="C35214" i="1" s="1"/>
  <c r="C35215" i="1" s="1"/>
  <c r="C35216" i="1" s="1"/>
  <c r="C35217" i="1" s="1"/>
  <c r="C35218" i="1" s="1"/>
  <c r="C35219" i="1" s="1"/>
  <c r="C35220" i="1" s="1"/>
  <c r="C35221" i="1" s="1"/>
  <c r="C35222" i="1" s="1"/>
  <c r="C35223" i="1" s="1"/>
  <c r="C35224" i="1" s="1"/>
  <c r="C35225" i="1" s="1"/>
  <c r="C35226" i="1" s="1"/>
  <c r="C35227" i="1" s="1"/>
  <c r="C35228" i="1" s="1"/>
  <c r="C35229" i="1" s="1"/>
  <c r="C35230" i="1" s="1"/>
  <c r="C35231" i="1" s="1"/>
  <c r="C35232" i="1" s="1"/>
  <c r="C35233" i="1" s="1"/>
  <c r="C35234" i="1" s="1"/>
  <c r="C35235" i="1" s="1"/>
  <c r="C35236" i="1" s="1"/>
  <c r="C35237" i="1" s="1"/>
  <c r="C35238" i="1" s="1"/>
  <c r="C35239" i="1" s="1"/>
  <c r="C35240" i="1" s="1"/>
  <c r="C35241" i="1" s="1"/>
  <c r="C35242" i="1" s="1"/>
  <c r="C35243" i="1" s="1"/>
  <c r="C35244" i="1" s="1"/>
  <c r="C35245" i="1" s="1"/>
  <c r="C35246" i="1" s="1"/>
  <c r="C35247" i="1" s="1"/>
  <c r="C35248" i="1" s="1"/>
  <c r="C35249" i="1" s="1"/>
  <c r="C35250" i="1" s="1"/>
  <c r="C35251" i="1" s="1"/>
  <c r="C35252" i="1" s="1"/>
  <c r="C35253" i="1" s="1"/>
  <c r="C35254" i="1" s="1"/>
  <c r="C35255" i="1" s="1"/>
  <c r="C35256" i="1" s="1"/>
  <c r="C35257" i="1" s="1"/>
  <c r="C35258" i="1" s="1"/>
  <c r="C35259" i="1" s="1"/>
  <c r="C35260" i="1" s="1"/>
  <c r="C35261" i="1" s="1"/>
  <c r="C35262" i="1" s="1"/>
  <c r="C35263" i="1" s="1"/>
  <c r="C35264" i="1" s="1"/>
  <c r="C35265" i="1" s="1"/>
  <c r="C35266" i="1" s="1"/>
  <c r="C35267" i="1" s="1"/>
  <c r="C35268" i="1" s="1"/>
  <c r="C35269" i="1" s="1"/>
  <c r="C35270" i="1" s="1"/>
  <c r="C35271" i="1" s="1"/>
  <c r="C35272" i="1" s="1"/>
  <c r="C35273" i="1" s="1"/>
  <c r="C35274" i="1" s="1"/>
  <c r="C35275" i="1" s="1"/>
  <c r="C35276" i="1" s="1"/>
  <c r="C35277" i="1" s="1"/>
  <c r="C35278" i="1" s="1"/>
  <c r="C35279" i="1" s="1"/>
  <c r="C35280" i="1" s="1"/>
  <c r="C35281" i="1" s="1"/>
  <c r="C35282" i="1" s="1"/>
  <c r="C35283" i="1" s="1"/>
  <c r="C35284" i="1" s="1"/>
  <c r="C35285" i="1" s="1"/>
  <c r="C35286" i="1" s="1"/>
  <c r="C35287" i="1" s="1"/>
  <c r="C35288" i="1" s="1"/>
  <c r="C35289" i="1" s="1"/>
  <c r="C35290" i="1" s="1"/>
  <c r="C35291" i="1" s="1"/>
  <c r="C35292" i="1" s="1"/>
  <c r="C35293" i="1" s="1"/>
  <c r="C35294" i="1" s="1"/>
  <c r="C35295" i="1" s="1"/>
  <c r="C35296" i="1" s="1"/>
  <c r="C35297" i="1" s="1"/>
  <c r="C35298" i="1" s="1"/>
  <c r="C35299" i="1" s="1"/>
  <c r="C35300" i="1" s="1"/>
  <c r="C35301" i="1" s="1"/>
  <c r="C35302" i="1" s="1"/>
  <c r="C35303" i="1" s="1"/>
  <c r="C35304" i="1" s="1"/>
  <c r="C35305" i="1" s="1"/>
  <c r="C35306" i="1" s="1"/>
  <c r="C35307" i="1" s="1"/>
  <c r="C35308" i="1" s="1"/>
  <c r="C35309" i="1" s="1"/>
  <c r="C35310" i="1" s="1"/>
  <c r="C35311" i="1" s="1"/>
  <c r="C35312" i="1" s="1"/>
  <c r="C35313" i="1" s="1"/>
  <c r="C35314" i="1" s="1"/>
  <c r="C35315" i="1" s="1"/>
  <c r="C35316" i="1" s="1"/>
  <c r="C35317" i="1" s="1"/>
  <c r="C35318" i="1" s="1"/>
  <c r="C35319" i="1" s="1"/>
  <c r="C35320" i="1" s="1"/>
  <c r="C35321" i="1" s="1"/>
  <c r="C35322" i="1" s="1"/>
  <c r="C35323" i="1" s="1"/>
  <c r="C35324" i="1" s="1"/>
  <c r="C35325" i="1" s="1"/>
  <c r="C35326" i="1" s="1"/>
  <c r="C35327" i="1" s="1"/>
  <c r="C35328" i="1" s="1"/>
  <c r="C35329" i="1" s="1"/>
  <c r="C35330" i="1" s="1"/>
  <c r="C35331" i="1" s="1"/>
  <c r="C35332" i="1" s="1"/>
  <c r="C35333" i="1" s="1"/>
  <c r="C35334" i="1" s="1"/>
  <c r="C35335" i="1" s="1"/>
  <c r="C35336" i="1" s="1"/>
  <c r="C35337" i="1" s="1"/>
  <c r="C35338" i="1" s="1"/>
  <c r="C35339" i="1" s="1"/>
  <c r="C35340" i="1" s="1"/>
  <c r="C35341" i="1" s="1"/>
  <c r="C35342" i="1" s="1"/>
  <c r="C35343" i="1" s="1"/>
  <c r="C35344" i="1" s="1"/>
  <c r="C35345" i="1" s="1"/>
  <c r="C35346" i="1" s="1"/>
  <c r="C35347" i="1" s="1"/>
  <c r="C35348" i="1" s="1"/>
  <c r="C35349" i="1" s="1"/>
  <c r="C35350" i="1" s="1"/>
  <c r="C35351" i="1" s="1"/>
  <c r="C35352" i="1" s="1"/>
  <c r="C35353" i="1" s="1"/>
  <c r="C35354" i="1" s="1"/>
  <c r="C35355" i="1" s="1"/>
  <c r="C35356" i="1" s="1"/>
  <c r="C35357" i="1" s="1"/>
  <c r="C35358" i="1" s="1"/>
  <c r="C35359" i="1" s="1"/>
  <c r="C35360" i="1" s="1"/>
  <c r="C35361" i="1" s="1"/>
  <c r="C35362" i="1" s="1"/>
  <c r="C35363" i="1" s="1"/>
  <c r="C35364" i="1" s="1"/>
  <c r="C35365" i="1" s="1"/>
  <c r="C35366" i="1" s="1"/>
  <c r="C35367" i="1" s="1"/>
  <c r="C35368" i="1" s="1"/>
  <c r="C35369" i="1" s="1"/>
  <c r="C35370" i="1" s="1"/>
  <c r="C35371" i="1" s="1"/>
  <c r="C35372" i="1" s="1"/>
  <c r="C35373" i="1" s="1"/>
  <c r="C35374" i="1" s="1"/>
  <c r="C35375" i="1" s="1"/>
  <c r="C35376" i="1" s="1"/>
  <c r="C35377" i="1" s="1"/>
  <c r="C35378" i="1" s="1"/>
  <c r="C35379" i="1" s="1"/>
  <c r="C35380" i="1" s="1"/>
  <c r="C35381" i="1" s="1"/>
  <c r="C35382" i="1" s="1"/>
  <c r="C35383" i="1" s="1"/>
  <c r="C35384" i="1" s="1"/>
  <c r="C35385" i="1" s="1"/>
  <c r="C35386" i="1" s="1"/>
  <c r="C35387" i="1" s="1"/>
  <c r="C35388" i="1" s="1"/>
  <c r="C35389" i="1" s="1"/>
  <c r="C35390" i="1" s="1"/>
  <c r="C35391" i="1" s="1"/>
  <c r="C35392" i="1" s="1"/>
  <c r="C35393" i="1" s="1"/>
  <c r="C35394" i="1" s="1"/>
  <c r="C35395" i="1" s="1"/>
  <c r="C35396" i="1" s="1"/>
  <c r="C35397" i="1" s="1"/>
  <c r="C35398" i="1" s="1"/>
  <c r="C35399" i="1" s="1"/>
  <c r="C35400" i="1" s="1"/>
  <c r="C35401" i="1" s="1"/>
  <c r="C35402" i="1" s="1"/>
  <c r="C35403" i="1" s="1"/>
  <c r="C35404" i="1" s="1"/>
  <c r="C35405" i="1" s="1"/>
  <c r="C35406" i="1" s="1"/>
  <c r="C35407" i="1" s="1"/>
  <c r="C35408" i="1" s="1"/>
  <c r="C35409" i="1" s="1"/>
  <c r="C35410" i="1" s="1"/>
  <c r="C35411" i="1" s="1"/>
  <c r="C35412" i="1" s="1"/>
  <c r="C35413" i="1" s="1"/>
  <c r="C35414" i="1" s="1"/>
  <c r="C35415" i="1" s="1"/>
  <c r="C35416" i="1" s="1"/>
  <c r="C35417" i="1" s="1"/>
  <c r="C35418" i="1" s="1"/>
  <c r="C35419" i="1" s="1"/>
  <c r="C35420" i="1" s="1"/>
  <c r="C35421" i="1" s="1"/>
  <c r="C35422" i="1" s="1"/>
  <c r="C35423" i="1" s="1"/>
  <c r="C35424" i="1" s="1"/>
  <c r="C35425" i="1" s="1"/>
  <c r="C35426" i="1" s="1"/>
  <c r="C35427" i="1" s="1"/>
  <c r="C35428" i="1" s="1"/>
  <c r="C35429" i="1" s="1"/>
  <c r="C35430" i="1" s="1"/>
  <c r="C35431" i="1" s="1"/>
  <c r="C35432" i="1" s="1"/>
  <c r="C35433" i="1" s="1"/>
  <c r="C35434" i="1" s="1"/>
  <c r="C35435" i="1" s="1"/>
  <c r="C35436" i="1" s="1"/>
  <c r="C35437" i="1" s="1"/>
  <c r="C35438" i="1" s="1"/>
  <c r="C35439" i="1" s="1"/>
  <c r="C35440" i="1" s="1"/>
  <c r="C35441" i="1" s="1"/>
  <c r="C35442" i="1" s="1"/>
  <c r="C35443" i="1" s="1"/>
  <c r="C35444" i="1" s="1"/>
  <c r="C35445" i="1" s="1"/>
  <c r="C35446" i="1" s="1"/>
  <c r="C35447" i="1" s="1"/>
  <c r="C35448" i="1" s="1"/>
  <c r="C35449" i="1" s="1"/>
  <c r="C35450" i="1" s="1"/>
  <c r="C35451" i="1" s="1"/>
  <c r="C35452" i="1" s="1"/>
  <c r="C35453" i="1" s="1"/>
  <c r="C35454" i="1" s="1"/>
  <c r="C35455" i="1" s="1"/>
  <c r="C35456" i="1" s="1"/>
  <c r="C35457" i="1" s="1"/>
  <c r="C35458" i="1" s="1"/>
  <c r="C35459" i="1" s="1"/>
  <c r="C35460" i="1" s="1"/>
  <c r="C35461" i="1" s="1"/>
  <c r="C35462" i="1" s="1"/>
  <c r="C35463" i="1" s="1"/>
  <c r="C35464" i="1" s="1"/>
  <c r="C35465" i="1" s="1"/>
  <c r="C35466" i="1" s="1"/>
  <c r="C35467" i="1" s="1"/>
  <c r="C35468" i="1" s="1"/>
  <c r="C35469" i="1" s="1"/>
  <c r="C35470" i="1" s="1"/>
  <c r="C35471" i="1" s="1"/>
  <c r="C35472" i="1" s="1"/>
  <c r="C35473" i="1" s="1"/>
  <c r="C35474" i="1" s="1"/>
  <c r="C35475" i="1" s="1"/>
  <c r="C35476" i="1" s="1"/>
  <c r="C35477" i="1" s="1"/>
  <c r="C35478" i="1" s="1"/>
  <c r="C35479" i="1" s="1"/>
  <c r="C35480" i="1" s="1"/>
  <c r="C35481" i="1" s="1"/>
  <c r="C35482" i="1" s="1"/>
  <c r="C35483" i="1" s="1"/>
  <c r="C35484" i="1" s="1"/>
  <c r="C35485" i="1" s="1"/>
  <c r="C35486" i="1" s="1"/>
  <c r="C35487" i="1" s="1"/>
  <c r="C35488" i="1" s="1"/>
  <c r="C35489" i="1" s="1"/>
  <c r="C35490" i="1" s="1"/>
  <c r="C35491" i="1" s="1"/>
  <c r="C35492" i="1" s="1"/>
  <c r="C35493" i="1" s="1"/>
  <c r="C35494" i="1" s="1"/>
  <c r="C35495" i="1" s="1"/>
  <c r="C35496" i="1" s="1"/>
  <c r="C35497" i="1" s="1"/>
  <c r="C35498" i="1" s="1"/>
  <c r="C35499" i="1" s="1"/>
  <c r="C35500" i="1" s="1"/>
  <c r="C35501" i="1" s="1"/>
  <c r="C35502" i="1" s="1"/>
  <c r="C35503" i="1" s="1"/>
  <c r="C35504" i="1" s="1"/>
  <c r="C35505" i="1" s="1"/>
  <c r="C35506" i="1" s="1"/>
  <c r="C35507" i="1" s="1"/>
  <c r="C35508" i="1" s="1"/>
  <c r="C35509" i="1" s="1"/>
  <c r="C35510" i="1" s="1"/>
  <c r="C35511" i="1" s="1"/>
  <c r="C35512" i="1" s="1"/>
  <c r="C35513" i="1" s="1"/>
  <c r="C35514" i="1" s="1"/>
  <c r="C35515" i="1" s="1"/>
  <c r="C35516" i="1" s="1"/>
  <c r="C35517" i="1" s="1"/>
  <c r="C35518" i="1" s="1"/>
  <c r="C35519" i="1" s="1"/>
  <c r="C35520" i="1" s="1"/>
  <c r="C35521" i="1" s="1"/>
  <c r="C35522" i="1" s="1"/>
  <c r="C35523" i="1" s="1"/>
  <c r="C35524" i="1" s="1"/>
  <c r="C35525" i="1" s="1"/>
  <c r="C35526" i="1" s="1"/>
  <c r="C35527" i="1" s="1"/>
  <c r="C35528" i="1" s="1"/>
  <c r="C35529" i="1" s="1"/>
  <c r="C35530" i="1" s="1"/>
  <c r="C35531" i="1" s="1"/>
  <c r="C35532" i="1" s="1"/>
  <c r="C35533" i="1" s="1"/>
  <c r="C35534" i="1" s="1"/>
  <c r="C35535" i="1" s="1"/>
  <c r="C35536" i="1" s="1"/>
  <c r="C35537" i="1" s="1"/>
  <c r="C35538" i="1" s="1"/>
  <c r="C35539" i="1" s="1"/>
  <c r="C35540" i="1" s="1"/>
  <c r="C35541" i="1" s="1"/>
  <c r="C35542" i="1" s="1"/>
  <c r="C35543" i="1" s="1"/>
  <c r="C35544" i="1" s="1"/>
  <c r="C35545" i="1" s="1"/>
  <c r="C35546" i="1" s="1"/>
  <c r="C35547" i="1" s="1"/>
  <c r="C35548" i="1" s="1"/>
  <c r="C35549" i="1" s="1"/>
  <c r="C35550" i="1" s="1"/>
  <c r="C35551" i="1" s="1"/>
  <c r="C35552" i="1" s="1"/>
  <c r="C35553" i="1" s="1"/>
  <c r="C35554" i="1" s="1"/>
  <c r="C35555" i="1" s="1"/>
  <c r="C35556" i="1" s="1"/>
  <c r="C35557" i="1" s="1"/>
  <c r="C35558" i="1" s="1"/>
  <c r="C35559" i="1" s="1"/>
  <c r="C35560" i="1" s="1"/>
  <c r="C35561" i="1" s="1"/>
  <c r="C35562" i="1" s="1"/>
  <c r="C35563" i="1" s="1"/>
  <c r="C35564" i="1" s="1"/>
  <c r="C35565" i="1" s="1"/>
  <c r="C35566" i="1" s="1"/>
  <c r="C35567" i="1" s="1"/>
  <c r="C35568" i="1" s="1"/>
  <c r="C35569" i="1" s="1"/>
  <c r="C35570" i="1" s="1"/>
  <c r="C35571" i="1" s="1"/>
  <c r="C35572" i="1" s="1"/>
  <c r="C35573" i="1" s="1"/>
  <c r="C35574" i="1" s="1"/>
  <c r="C35575" i="1" s="1"/>
  <c r="C35576" i="1" s="1"/>
  <c r="C35577" i="1" s="1"/>
  <c r="C35578" i="1" s="1"/>
  <c r="C35579" i="1" s="1"/>
  <c r="C35580" i="1" s="1"/>
  <c r="C35581" i="1" s="1"/>
  <c r="C35582" i="1" s="1"/>
  <c r="C35583" i="1" s="1"/>
  <c r="C35584" i="1" s="1"/>
  <c r="C35585" i="1" s="1"/>
  <c r="C35586" i="1" s="1"/>
  <c r="C35587" i="1" s="1"/>
  <c r="C35588" i="1" s="1"/>
  <c r="C35589" i="1" s="1"/>
  <c r="C35590" i="1" s="1"/>
  <c r="C35591" i="1" s="1"/>
  <c r="C35592" i="1" s="1"/>
  <c r="C35593" i="1" s="1"/>
  <c r="C35594" i="1" s="1"/>
  <c r="C35595" i="1" s="1"/>
  <c r="C35596" i="1" s="1"/>
  <c r="C35597" i="1" s="1"/>
  <c r="C35598" i="1" s="1"/>
  <c r="C35599" i="1" s="1"/>
  <c r="C35600" i="1" s="1"/>
  <c r="C35601" i="1" s="1"/>
  <c r="C35602" i="1" s="1"/>
  <c r="C35603" i="1" s="1"/>
  <c r="C35604" i="1" s="1"/>
  <c r="C35605" i="1" s="1"/>
  <c r="C35606" i="1" s="1"/>
  <c r="C35607" i="1" s="1"/>
  <c r="C35608" i="1" s="1"/>
  <c r="C35609" i="1" s="1"/>
  <c r="C35610" i="1" s="1"/>
  <c r="C35611" i="1" s="1"/>
  <c r="C35612" i="1" s="1"/>
  <c r="C35613" i="1" s="1"/>
  <c r="C35614" i="1" s="1"/>
  <c r="C35615" i="1" s="1"/>
  <c r="C35616" i="1" s="1"/>
  <c r="C35617" i="1" s="1"/>
  <c r="C35618" i="1" s="1"/>
  <c r="C35619" i="1" s="1"/>
  <c r="C35620" i="1" s="1"/>
  <c r="C35621" i="1" s="1"/>
  <c r="C35622" i="1" s="1"/>
  <c r="C35623" i="1" s="1"/>
  <c r="C35624" i="1" s="1"/>
  <c r="C35625" i="1" s="1"/>
  <c r="C35626" i="1" s="1"/>
  <c r="C35627" i="1" s="1"/>
  <c r="C35628" i="1" s="1"/>
  <c r="C35629" i="1" s="1"/>
  <c r="C35630" i="1" s="1"/>
  <c r="C35631" i="1" s="1"/>
  <c r="C35632" i="1" s="1"/>
  <c r="C35633" i="1" s="1"/>
  <c r="C35634" i="1" s="1"/>
  <c r="C35635" i="1" s="1"/>
  <c r="C35636" i="1" s="1"/>
  <c r="C35637" i="1" s="1"/>
  <c r="C35638" i="1" s="1"/>
  <c r="C35639" i="1" s="1"/>
  <c r="C35640" i="1" s="1"/>
  <c r="C35641" i="1" s="1"/>
  <c r="C35642" i="1" s="1"/>
  <c r="C35643" i="1" s="1"/>
  <c r="C35644" i="1" s="1"/>
  <c r="C35645" i="1" s="1"/>
  <c r="C35646" i="1" s="1"/>
  <c r="C35647" i="1" s="1"/>
  <c r="C35648" i="1" s="1"/>
  <c r="C35649" i="1" s="1"/>
  <c r="C35650" i="1" s="1"/>
  <c r="C35651" i="1" s="1"/>
  <c r="C35652" i="1" s="1"/>
  <c r="C35653" i="1" s="1"/>
  <c r="C35654" i="1" s="1"/>
  <c r="C35655" i="1" s="1"/>
  <c r="C35656" i="1" s="1"/>
  <c r="C35657" i="1" s="1"/>
  <c r="C35658" i="1" s="1"/>
  <c r="C35659" i="1" s="1"/>
  <c r="C35660" i="1" s="1"/>
  <c r="C35661" i="1" s="1"/>
  <c r="C35662" i="1" s="1"/>
  <c r="C35663" i="1" s="1"/>
  <c r="C35664" i="1" s="1"/>
  <c r="C35665" i="1" s="1"/>
  <c r="C35666" i="1" s="1"/>
  <c r="C35667" i="1" s="1"/>
  <c r="C35668" i="1" s="1"/>
  <c r="C35669" i="1" s="1"/>
  <c r="C35670" i="1" s="1"/>
  <c r="C35671" i="1" s="1"/>
  <c r="C35672" i="1" s="1"/>
  <c r="C35673" i="1" s="1"/>
  <c r="C35674" i="1" s="1"/>
  <c r="C35675" i="1" s="1"/>
  <c r="C35676" i="1" s="1"/>
  <c r="C35677" i="1" s="1"/>
  <c r="C35678" i="1" s="1"/>
  <c r="C35679" i="1" s="1"/>
  <c r="C35680" i="1" s="1"/>
  <c r="C35681" i="1" s="1"/>
  <c r="C35682" i="1" s="1"/>
  <c r="C35683" i="1" s="1"/>
  <c r="C35684" i="1" s="1"/>
  <c r="C35685" i="1" s="1"/>
  <c r="C35686" i="1" s="1"/>
  <c r="C35687" i="1" s="1"/>
  <c r="C35688" i="1" s="1"/>
  <c r="C35689" i="1" s="1"/>
  <c r="C35690" i="1" s="1"/>
  <c r="C35691" i="1" s="1"/>
  <c r="C35692" i="1" s="1"/>
  <c r="C35693" i="1" s="1"/>
  <c r="C35694" i="1" s="1"/>
  <c r="C35695" i="1" s="1"/>
  <c r="C35696" i="1" s="1"/>
  <c r="C35697" i="1" s="1"/>
  <c r="C35698" i="1" s="1"/>
  <c r="C35699" i="1" s="1"/>
  <c r="C35700" i="1" s="1"/>
  <c r="C35701" i="1" s="1"/>
  <c r="C35702" i="1" s="1"/>
  <c r="C35703" i="1" s="1"/>
  <c r="C35704" i="1" s="1"/>
  <c r="C35705" i="1" s="1"/>
  <c r="C35706" i="1" s="1"/>
  <c r="C35707" i="1" s="1"/>
  <c r="C35708" i="1" s="1"/>
  <c r="C35709" i="1" s="1"/>
  <c r="C35710" i="1" s="1"/>
  <c r="C35711" i="1" s="1"/>
  <c r="C35712" i="1" s="1"/>
  <c r="C35713" i="1" s="1"/>
  <c r="C35714" i="1" s="1"/>
  <c r="C35715" i="1" s="1"/>
  <c r="C35716" i="1" s="1"/>
  <c r="C35717" i="1" s="1"/>
  <c r="C35718" i="1" s="1"/>
  <c r="C35719" i="1" s="1"/>
  <c r="C35720" i="1" s="1"/>
  <c r="C35721" i="1" s="1"/>
  <c r="C35722" i="1" s="1"/>
  <c r="C35723" i="1" s="1"/>
  <c r="C35724" i="1" s="1"/>
  <c r="C35725" i="1" s="1"/>
  <c r="C35726" i="1" s="1"/>
  <c r="C35727" i="1" s="1"/>
  <c r="C35728" i="1" s="1"/>
  <c r="C35729" i="1" s="1"/>
  <c r="C35730" i="1" s="1"/>
  <c r="C35731" i="1" s="1"/>
  <c r="C35732" i="1" s="1"/>
  <c r="C35733" i="1" s="1"/>
  <c r="C35734" i="1" s="1"/>
  <c r="C35735" i="1" s="1"/>
  <c r="C35736" i="1" s="1"/>
  <c r="C35737" i="1" s="1"/>
  <c r="C35738" i="1" s="1"/>
  <c r="C35739" i="1" s="1"/>
  <c r="C35740" i="1" s="1"/>
  <c r="C35741" i="1" s="1"/>
  <c r="C35742" i="1" s="1"/>
  <c r="C35743" i="1" s="1"/>
  <c r="C35744" i="1" s="1"/>
  <c r="C35745" i="1" s="1"/>
  <c r="C35746" i="1" s="1"/>
  <c r="C35747" i="1" s="1"/>
  <c r="C35748" i="1" s="1"/>
  <c r="C35749" i="1" s="1"/>
  <c r="C35750" i="1" s="1"/>
  <c r="C35751" i="1" s="1"/>
  <c r="C35752" i="1" s="1"/>
  <c r="C35753" i="1" s="1"/>
  <c r="C35754" i="1" s="1"/>
  <c r="C35755" i="1" s="1"/>
  <c r="C35756" i="1" s="1"/>
  <c r="C35757" i="1" s="1"/>
  <c r="C35758" i="1" s="1"/>
  <c r="C35759" i="1" s="1"/>
  <c r="C35760" i="1" s="1"/>
  <c r="C35761" i="1" s="1"/>
  <c r="C35762" i="1" s="1"/>
  <c r="C35763" i="1" s="1"/>
  <c r="C35764" i="1" s="1"/>
  <c r="C35765" i="1" s="1"/>
  <c r="C35766" i="1" s="1"/>
  <c r="C35767" i="1" s="1"/>
  <c r="C35768" i="1" s="1"/>
  <c r="C35769" i="1" s="1"/>
  <c r="C35770" i="1" s="1"/>
  <c r="C35771" i="1" s="1"/>
  <c r="C35772" i="1" s="1"/>
  <c r="C35773" i="1" s="1"/>
  <c r="C35774" i="1" s="1"/>
  <c r="C35775" i="1" s="1"/>
  <c r="C35776" i="1" s="1"/>
  <c r="C35777" i="1" s="1"/>
  <c r="C35778" i="1" s="1"/>
  <c r="C35779" i="1" s="1"/>
  <c r="C35780" i="1" s="1"/>
  <c r="C35781" i="1" s="1"/>
  <c r="C35782" i="1" s="1"/>
  <c r="C35783" i="1" s="1"/>
  <c r="C35784" i="1" s="1"/>
  <c r="C35785" i="1" s="1"/>
  <c r="C35786" i="1" s="1"/>
  <c r="C35787" i="1" s="1"/>
  <c r="C35788" i="1" s="1"/>
  <c r="C35789" i="1" s="1"/>
  <c r="C35790" i="1" s="1"/>
  <c r="C35791" i="1" s="1"/>
  <c r="C35792" i="1" s="1"/>
  <c r="C35793" i="1" s="1"/>
  <c r="C35794" i="1" s="1"/>
  <c r="C35795" i="1" s="1"/>
  <c r="C35796" i="1" s="1"/>
  <c r="C35797" i="1" s="1"/>
  <c r="C35798" i="1" s="1"/>
  <c r="C35799" i="1" s="1"/>
  <c r="C35800" i="1" s="1"/>
  <c r="C35801" i="1" s="1"/>
  <c r="C35802" i="1" s="1"/>
  <c r="C35803" i="1" s="1"/>
  <c r="C35804" i="1" s="1"/>
  <c r="C35805" i="1" s="1"/>
  <c r="C35806" i="1" s="1"/>
  <c r="C35807" i="1" s="1"/>
  <c r="C35808" i="1" s="1"/>
  <c r="C35809" i="1" s="1"/>
  <c r="C35810" i="1" s="1"/>
  <c r="C35811" i="1" s="1"/>
  <c r="C35812" i="1" s="1"/>
  <c r="C35813" i="1" s="1"/>
  <c r="C35814" i="1" s="1"/>
  <c r="C35815" i="1" s="1"/>
  <c r="C35816" i="1" s="1"/>
  <c r="C35817" i="1" s="1"/>
  <c r="C35818" i="1" s="1"/>
  <c r="C35819" i="1" s="1"/>
  <c r="C35820" i="1" s="1"/>
  <c r="C35821" i="1" s="1"/>
  <c r="C35822" i="1" s="1"/>
  <c r="C35823" i="1" s="1"/>
  <c r="C35824" i="1" s="1"/>
  <c r="C35825" i="1" s="1"/>
  <c r="C35826" i="1" s="1"/>
  <c r="C35827" i="1" s="1"/>
  <c r="C35828" i="1" s="1"/>
  <c r="C35829" i="1" s="1"/>
  <c r="C35830" i="1" s="1"/>
  <c r="C35831" i="1" s="1"/>
  <c r="C35832" i="1" s="1"/>
  <c r="C35833" i="1" s="1"/>
  <c r="C35834" i="1" s="1"/>
  <c r="C35835" i="1" s="1"/>
  <c r="C35836" i="1" s="1"/>
  <c r="C35837" i="1" s="1"/>
  <c r="C35838" i="1" s="1"/>
  <c r="C35839" i="1" s="1"/>
  <c r="C35840" i="1" s="1"/>
  <c r="C35841" i="1" s="1"/>
  <c r="C35842" i="1" s="1"/>
  <c r="C35843" i="1" s="1"/>
  <c r="C35844" i="1" s="1"/>
  <c r="C35845" i="1" s="1"/>
  <c r="C35846" i="1" s="1"/>
  <c r="C35847" i="1" s="1"/>
  <c r="C35848" i="1" s="1"/>
  <c r="C35849" i="1" s="1"/>
  <c r="C35850" i="1" s="1"/>
  <c r="C35851" i="1" s="1"/>
  <c r="C35852" i="1" s="1"/>
  <c r="C35853" i="1" s="1"/>
  <c r="C35854" i="1" s="1"/>
  <c r="C35855" i="1" s="1"/>
  <c r="C35856" i="1" s="1"/>
  <c r="C35857" i="1" s="1"/>
  <c r="C35858" i="1" s="1"/>
  <c r="C35859" i="1" s="1"/>
  <c r="C35860" i="1" s="1"/>
  <c r="C35861" i="1" s="1"/>
  <c r="C35862" i="1" s="1"/>
  <c r="C35863" i="1" s="1"/>
  <c r="C35864" i="1" s="1"/>
  <c r="C35865" i="1" s="1"/>
  <c r="C35866" i="1" s="1"/>
  <c r="C35867" i="1" s="1"/>
  <c r="C35868" i="1" s="1"/>
  <c r="C35869" i="1" s="1"/>
  <c r="C35870" i="1" s="1"/>
  <c r="C35871" i="1" s="1"/>
  <c r="C35872" i="1" s="1"/>
  <c r="C35873" i="1" s="1"/>
  <c r="C35874" i="1" s="1"/>
  <c r="C35875" i="1" s="1"/>
  <c r="C35876" i="1" s="1"/>
  <c r="C35877" i="1" s="1"/>
  <c r="C35878" i="1" s="1"/>
  <c r="C35879" i="1" s="1"/>
  <c r="C35880" i="1" s="1"/>
  <c r="C35881" i="1" s="1"/>
  <c r="C35882" i="1" s="1"/>
  <c r="C35883" i="1" s="1"/>
  <c r="C35884" i="1" s="1"/>
  <c r="C35885" i="1" s="1"/>
  <c r="C35886" i="1" s="1"/>
  <c r="C35887" i="1" s="1"/>
  <c r="C35888" i="1" s="1"/>
  <c r="C35889" i="1" s="1"/>
  <c r="C35890" i="1" s="1"/>
  <c r="C35891" i="1" s="1"/>
  <c r="C35892" i="1" s="1"/>
  <c r="C35893" i="1" s="1"/>
  <c r="C35894" i="1" s="1"/>
  <c r="C35895" i="1" s="1"/>
  <c r="C35896" i="1" s="1"/>
  <c r="C35897" i="1" s="1"/>
  <c r="C35898" i="1" s="1"/>
  <c r="C35899" i="1" s="1"/>
  <c r="C35900" i="1" s="1"/>
  <c r="C35901" i="1" s="1"/>
  <c r="C35902" i="1" s="1"/>
  <c r="C35903" i="1" s="1"/>
  <c r="C35904" i="1" s="1"/>
  <c r="C35905" i="1" s="1"/>
  <c r="C35906" i="1" s="1"/>
  <c r="C35907" i="1" s="1"/>
  <c r="C35908" i="1" s="1"/>
  <c r="C35909" i="1" s="1"/>
  <c r="C35910" i="1" s="1"/>
  <c r="C35911" i="1" s="1"/>
  <c r="C35912" i="1" s="1"/>
  <c r="C35913" i="1" s="1"/>
  <c r="C35914" i="1" s="1"/>
  <c r="C35915" i="1" s="1"/>
  <c r="C35916" i="1" s="1"/>
  <c r="C35917" i="1" s="1"/>
  <c r="C35918" i="1" s="1"/>
  <c r="C35919" i="1" s="1"/>
  <c r="C35920" i="1" s="1"/>
  <c r="C35921" i="1" s="1"/>
  <c r="C35922" i="1" s="1"/>
  <c r="C35923" i="1" s="1"/>
  <c r="C35924" i="1" s="1"/>
  <c r="C35925" i="1" s="1"/>
  <c r="C35926" i="1" s="1"/>
  <c r="C35927" i="1" s="1"/>
  <c r="C35928" i="1" s="1"/>
  <c r="C35929" i="1" s="1"/>
  <c r="C35930" i="1" s="1"/>
  <c r="C35931" i="1" s="1"/>
  <c r="C35932" i="1" s="1"/>
  <c r="C35933" i="1" s="1"/>
  <c r="C35934" i="1" s="1"/>
  <c r="C35935" i="1" s="1"/>
  <c r="C35936" i="1" s="1"/>
  <c r="C35937" i="1" s="1"/>
  <c r="C35938" i="1" s="1"/>
  <c r="C35939" i="1" s="1"/>
  <c r="C35940" i="1" s="1"/>
  <c r="C35941" i="1" s="1"/>
  <c r="C35942" i="1" s="1"/>
  <c r="C35943" i="1" s="1"/>
  <c r="C35944" i="1" s="1"/>
  <c r="C35945" i="1" s="1"/>
  <c r="C35946" i="1" s="1"/>
  <c r="C35947" i="1" s="1"/>
  <c r="C35948" i="1" s="1"/>
  <c r="C35949" i="1" s="1"/>
  <c r="C35950" i="1" s="1"/>
  <c r="C35951" i="1" s="1"/>
  <c r="C35952" i="1" s="1"/>
  <c r="C35953" i="1" s="1"/>
  <c r="C35954" i="1" s="1"/>
  <c r="C35955" i="1" s="1"/>
  <c r="C35956" i="1" s="1"/>
  <c r="C35957" i="1" s="1"/>
  <c r="C35958" i="1" s="1"/>
  <c r="C35959" i="1" s="1"/>
  <c r="C35960" i="1" s="1"/>
  <c r="C35961" i="1" s="1"/>
  <c r="C35962" i="1" s="1"/>
  <c r="C35963" i="1" s="1"/>
  <c r="C35964" i="1" s="1"/>
  <c r="C35965" i="1" s="1"/>
  <c r="C35966" i="1" s="1"/>
  <c r="C35967" i="1" s="1"/>
  <c r="C35968" i="1" s="1"/>
  <c r="C35969" i="1" s="1"/>
  <c r="C35970" i="1" s="1"/>
  <c r="C35971" i="1" s="1"/>
  <c r="C35972" i="1" s="1"/>
  <c r="C35973" i="1" s="1"/>
  <c r="C35974" i="1" s="1"/>
  <c r="C35975" i="1" s="1"/>
  <c r="C35976" i="1" s="1"/>
  <c r="C35977" i="1" s="1"/>
  <c r="C35978" i="1" s="1"/>
  <c r="C35979" i="1" s="1"/>
  <c r="C35980" i="1" s="1"/>
  <c r="C35981" i="1" s="1"/>
  <c r="C35982" i="1" s="1"/>
  <c r="C35983" i="1" s="1"/>
  <c r="C35984" i="1" s="1"/>
  <c r="C35985" i="1" s="1"/>
  <c r="C35986" i="1" s="1"/>
  <c r="C35987" i="1" s="1"/>
  <c r="C35988" i="1" s="1"/>
  <c r="C35989" i="1" s="1"/>
  <c r="C35990" i="1" s="1"/>
  <c r="C35991" i="1" s="1"/>
  <c r="C35992" i="1" s="1"/>
  <c r="C35993" i="1" s="1"/>
  <c r="C35994" i="1" s="1"/>
  <c r="C35995" i="1" s="1"/>
  <c r="C35996" i="1" s="1"/>
  <c r="C35997" i="1" s="1"/>
  <c r="C35998" i="1" s="1"/>
  <c r="C35999" i="1" s="1"/>
  <c r="C36000" i="1" s="1"/>
  <c r="C36001" i="1" s="1"/>
  <c r="C36002" i="1" s="1"/>
  <c r="C36003" i="1" s="1"/>
  <c r="C36004" i="1" s="1"/>
  <c r="C36005" i="1" s="1"/>
  <c r="C36006" i="1" s="1"/>
  <c r="C36007" i="1" s="1"/>
  <c r="C36008" i="1" s="1"/>
  <c r="C36009" i="1" s="1"/>
  <c r="C36010" i="1" s="1"/>
  <c r="C36011" i="1" s="1"/>
  <c r="C36012" i="1" s="1"/>
  <c r="C36013" i="1" s="1"/>
  <c r="C36014" i="1" s="1"/>
  <c r="C36015" i="1" s="1"/>
  <c r="C36016" i="1" s="1"/>
  <c r="C36017" i="1" s="1"/>
  <c r="C36018" i="1" s="1"/>
  <c r="C36019" i="1" s="1"/>
  <c r="C36020" i="1" s="1"/>
  <c r="C36021" i="1" s="1"/>
  <c r="C36022" i="1" s="1"/>
  <c r="C36023" i="1" s="1"/>
  <c r="C36024" i="1" s="1"/>
  <c r="C36025" i="1" s="1"/>
  <c r="C36026" i="1" s="1"/>
  <c r="C36027" i="1" s="1"/>
  <c r="C36028" i="1" s="1"/>
  <c r="C36029" i="1" s="1"/>
  <c r="C36030" i="1" s="1"/>
  <c r="C36031" i="1" s="1"/>
  <c r="C36032" i="1" s="1"/>
  <c r="C36033" i="1" s="1"/>
  <c r="C36034" i="1" s="1"/>
  <c r="C36035" i="1" s="1"/>
  <c r="C36036" i="1" s="1"/>
  <c r="C36037" i="1" s="1"/>
  <c r="C36038" i="1" s="1"/>
  <c r="C36039" i="1" s="1"/>
  <c r="C36040" i="1" s="1"/>
  <c r="C36041" i="1" s="1"/>
  <c r="C36042" i="1" s="1"/>
  <c r="C36043" i="1" s="1"/>
  <c r="C36044" i="1" s="1"/>
  <c r="C36045" i="1" s="1"/>
  <c r="C36046" i="1" s="1"/>
  <c r="C36047" i="1" s="1"/>
  <c r="C36048" i="1" s="1"/>
  <c r="C36049" i="1" s="1"/>
  <c r="C36050" i="1" s="1"/>
  <c r="C36051" i="1" s="1"/>
  <c r="C36052" i="1" s="1"/>
  <c r="C36053" i="1" s="1"/>
  <c r="C36054" i="1" s="1"/>
  <c r="C36055" i="1" s="1"/>
  <c r="C36056" i="1" s="1"/>
  <c r="C36057" i="1" s="1"/>
  <c r="C36058" i="1" s="1"/>
  <c r="C36059" i="1" s="1"/>
  <c r="C36060" i="1" s="1"/>
  <c r="C36061" i="1" s="1"/>
  <c r="C36062" i="1" s="1"/>
  <c r="C36063" i="1" s="1"/>
  <c r="C36064" i="1" s="1"/>
  <c r="C36065" i="1" s="1"/>
  <c r="C36066" i="1" s="1"/>
  <c r="C36067" i="1" s="1"/>
  <c r="C36068" i="1" s="1"/>
  <c r="C36069" i="1" s="1"/>
  <c r="C36070" i="1" s="1"/>
  <c r="C36071" i="1" s="1"/>
  <c r="C36072" i="1" s="1"/>
  <c r="C36073" i="1" s="1"/>
  <c r="C36074" i="1" s="1"/>
  <c r="C36075" i="1" s="1"/>
  <c r="C36076" i="1" s="1"/>
  <c r="C36077" i="1" s="1"/>
  <c r="C36078" i="1" s="1"/>
  <c r="C36079" i="1" s="1"/>
  <c r="C36080" i="1" s="1"/>
  <c r="C36081" i="1" s="1"/>
  <c r="C36082" i="1" s="1"/>
  <c r="C36083" i="1" s="1"/>
  <c r="C36084" i="1" s="1"/>
  <c r="C36085" i="1" s="1"/>
  <c r="C36086" i="1" s="1"/>
  <c r="C36087" i="1" s="1"/>
  <c r="C36088" i="1" s="1"/>
  <c r="C36089" i="1" s="1"/>
  <c r="C36090" i="1" s="1"/>
  <c r="C36091" i="1" s="1"/>
  <c r="C36092" i="1" s="1"/>
  <c r="C36093" i="1" s="1"/>
  <c r="C36094" i="1" s="1"/>
  <c r="C36095" i="1" s="1"/>
  <c r="C36096" i="1" s="1"/>
  <c r="C36097" i="1" s="1"/>
  <c r="C36098" i="1" s="1"/>
  <c r="C36099" i="1" s="1"/>
  <c r="C36100" i="1" s="1"/>
  <c r="C36101" i="1" s="1"/>
  <c r="C36102" i="1" s="1"/>
  <c r="C36103" i="1" s="1"/>
  <c r="C36104" i="1" s="1"/>
  <c r="C36105" i="1" s="1"/>
  <c r="C36106" i="1" s="1"/>
  <c r="C36107" i="1" s="1"/>
  <c r="C36108" i="1" s="1"/>
  <c r="C36109" i="1" s="1"/>
  <c r="C36110" i="1" s="1"/>
  <c r="C36111" i="1" s="1"/>
  <c r="C36112" i="1" s="1"/>
  <c r="C36113" i="1" s="1"/>
  <c r="C36114" i="1" s="1"/>
  <c r="C36115" i="1" s="1"/>
  <c r="C36116" i="1" s="1"/>
  <c r="C36117" i="1" s="1"/>
  <c r="C36118" i="1" s="1"/>
  <c r="C36119" i="1" s="1"/>
  <c r="C36120" i="1" s="1"/>
  <c r="C36121" i="1" s="1"/>
  <c r="C36122" i="1" s="1"/>
  <c r="C36123" i="1" s="1"/>
  <c r="C36124" i="1" s="1"/>
  <c r="C36125" i="1" s="1"/>
  <c r="C36126" i="1" s="1"/>
  <c r="C36127" i="1" s="1"/>
  <c r="C36128" i="1" s="1"/>
  <c r="C36129" i="1" s="1"/>
  <c r="C36130" i="1" s="1"/>
  <c r="C36131" i="1" s="1"/>
  <c r="C36132" i="1" s="1"/>
  <c r="C36133" i="1" s="1"/>
  <c r="C36134" i="1" s="1"/>
  <c r="C36135" i="1" s="1"/>
  <c r="C36136" i="1" s="1"/>
  <c r="C36137" i="1" s="1"/>
  <c r="C36138" i="1" s="1"/>
  <c r="C36139" i="1" s="1"/>
  <c r="C36140" i="1" s="1"/>
  <c r="C36141" i="1" s="1"/>
  <c r="C36142" i="1" s="1"/>
  <c r="C36143" i="1" s="1"/>
  <c r="C36144" i="1" s="1"/>
  <c r="C36145" i="1" s="1"/>
  <c r="C36146" i="1" s="1"/>
  <c r="C36147" i="1" s="1"/>
  <c r="C36148" i="1" s="1"/>
  <c r="C36149" i="1" s="1"/>
  <c r="C36150" i="1" s="1"/>
  <c r="C36151" i="1" s="1"/>
  <c r="C36152" i="1" s="1"/>
  <c r="C36153" i="1" s="1"/>
  <c r="C36154" i="1" s="1"/>
  <c r="C36155" i="1" s="1"/>
  <c r="C36156" i="1" s="1"/>
  <c r="C36157" i="1" s="1"/>
  <c r="C36158" i="1" s="1"/>
  <c r="C36159" i="1" s="1"/>
  <c r="C36160" i="1" s="1"/>
  <c r="C36161" i="1" s="1"/>
  <c r="C36162" i="1" s="1"/>
  <c r="C36163" i="1" s="1"/>
  <c r="C36164" i="1" s="1"/>
  <c r="C36165" i="1" s="1"/>
  <c r="C36166" i="1" s="1"/>
  <c r="C36167" i="1" s="1"/>
  <c r="C36168" i="1" s="1"/>
  <c r="C36169" i="1" s="1"/>
  <c r="C36170" i="1" s="1"/>
  <c r="C36171" i="1" s="1"/>
  <c r="C36172" i="1" s="1"/>
  <c r="C36173" i="1" s="1"/>
  <c r="C36174" i="1" s="1"/>
  <c r="C36175" i="1" s="1"/>
  <c r="C36176" i="1" s="1"/>
  <c r="C36177" i="1" s="1"/>
  <c r="C36178" i="1" s="1"/>
  <c r="C36179" i="1" s="1"/>
  <c r="C36180" i="1" s="1"/>
  <c r="C36181" i="1" s="1"/>
  <c r="C36182" i="1" s="1"/>
  <c r="C36183" i="1" s="1"/>
  <c r="C36184" i="1" s="1"/>
  <c r="C36185" i="1" s="1"/>
  <c r="C36186" i="1" s="1"/>
  <c r="C36187" i="1" s="1"/>
  <c r="C36188" i="1" s="1"/>
  <c r="C36189" i="1" s="1"/>
  <c r="C36190" i="1" s="1"/>
  <c r="C36191" i="1" s="1"/>
  <c r="C36192" i="1" s="1"/>
  <c r="C36193" i="1" s="1"/>
  <c r="C36194" i="1" s="1"/>
  <c r="C36195" i="1" s="1"/>
  <c r="C36196" i="1" s="1"/>
  <c r="C36197" i="1" s="1"/>
  <c r="C36198" i="1" s="1"/>
  <c r="C36199" i="1" s="1"/>
  <c r="C36200" i="1" s="1"/>
  <c r="C36201" i="1" s="1"/>
  <c r="C36202" i="1" s="1"/>
  <c r="C36203" i="1" s="1"/>
  <c r="C36204" i="1" s="1"/>
  <c r="C36205" i="1" s="1"/>
  <c r="C36206" i="1" s="1"/>
  <c r="C36207" i="1" s="1"/>
  <c r="C36208" i="1" s="1"/>
  <c r="C36209" i="1" s="1"/>
  <c r="C36210" i="1" s="1"/>
  <c r="C36211" i="1" s="1"/>
  <c r="C36212" i="1" s="1"/>
  <c r="C36213" i="1" s="1"/>
  <c r="C36214" i="1" s="1"/>
  <c r="C36215" i="1" s="1"/>
  <c r="C36216" i="1" s="1"/>
  <c r="C36217" i="1" s="1"/>
  <c r="C36218" i="1" s="1"/>
  <c r="C36219" i="1" s="1"/>
  <c r="C36220" i="1" s="1"/>
  <c r="C36221" i="1" s="1"/>
  <c r="C36222" i="1" s="1"/>
  <c r="C36223" i="1" s="1"/>
  <c r="C36224" i="1" s="1"/>
  <c r="C36225" i="1" s="1"/>
  <c r="C36226" i="1" s="1"/>
  <c r="C36227" i="1" s="1"/>
  <c r="C36228" i="1" s="1"/>
  <c r="C36229" i="1" s="1"/>
  <c r="C36230" i="1" s="1"/>
  <c r="C36231" i="1" s="1"/>
  <c r="C36232" i="1" s="1"/>
  <c r="C36233" i="1" s="1"/>
  <c r="C36234" i="1" s="1"/>
  <c r="C36235" i="1" s="1"/>
  <c r="C36236" i="1" s="1"/>
  <c r="C36237" i="1" s="1"/>
  <c r="C36238" i="1" s="1"/>
  <c r="C36239" i="1" s="1"/>
  <c r="C36240" i="1" s="1"/>
  <c r="C36241" i="1" s="1"/>
  <c r="C36242" i="1" s="1"/>
  <c r="C36243" i="1" s="1"/>
  <c r="C36244" i="1" s="1"/>
  <c r="C36245" i="1" s="1"/>
  <c r="C36246" i="1" s="1"/>
  <c r="C36247" i="1" s="1"/>
  <c r="C36248" i="1" s="1"/>
  <c r="C36249" i="1" s="1"/>
  <c r="C36250" i="1" s="1"/>
  <c r="C36251" i="1" s="1"/>
  <c r="C36252" i="1" s="1"/>
  <c r="C36253" i="1" s="1"/>
  <c r="C36254" i="1" s="1"/>
  <c r="C36255" i="1" s="1"/>
  <c r="C36256" i="1" s="1"/>
  <c r="C36257" i="1" s="1"/>
  <c r="C36258" i="1" s="1"/>
  <c r="C36259" i="1" s="1"/>
  <c r="C36260" i="1" s="1"/>
  <c r="C36261" i="1" s="1"/>
  <c r="C36262" i="1" s="1"/>
  <c r="C36263" i="1" s="1"/>
  <c r="C36264" i="1" s="1"/>
  <c r="C36265" i="1" s="1"/>
  <c r="C36266" i="1" s="1"/>
  <c r="C36267" i="1" s="1"/>
  <c r="C36268" i="1" s="1"/>
  <c r="C36269" i="1" s="1"/>
  <c r="C36270" i="1" s="1"/>
  <c r="C36271" i="1" s="1"/>
  <c r="C36272" i="1" s="1"/>
  <c r="C36273" i="1" s="1"/>
  <c r="C36274" i="1" s="1"/>
  <c r="C36275" i="1" s="1"/>
  <c r="C36276" i="1" s="1"/>
  <c r="C36277" i="1" s="1"/>
  <c r="C36278" i="1" s="1"/>
  <c r="C36279" i="1" s="1"/>
  <c r="C36280" i="1" s="1"/>
  <c r="C36281" i="1" s="1"/>
  <c r="C36282" i="1" s="1"/>
  <c r="C36283" i="1" s="1"/>
  <c r="C36284" i="1" s="1"/>
  <c r="C36285" i="1" s="1"/>
  <c r="C36286" i="1" s="1"/>
  <c r="C36287" i="1" s="1"/>
  <c r="C36288" i="1" s="1"/>
  <c r="C36289" i="1" s="1"/>
  <c r="C36290" i="1" s="1"/>
  <c r="C36291" i="1" s="1"/>
  <c r="C36292" i="1" s="1"/>
  <c r="C36293" i="1" s="1"/>
  <c r="C36294" i="1" s="1"/>
  <c r="C36295" i="1" s="1"/>
  <c r="C36296" i="1" s="1"/>
  <c r="C36297" i="1" s="1"/>
  <c r="C36298" i="1" s="1"/>
  <c r="C36299" i="1" s="1"/>
  <c r="C36300" i="1" s="1"/>
  <c r="C36301" i="1" s="1"/>
  <c r="C36302" i="1" s="1"/>
  <c r="C36303" i="1" s="1"/>
  <c r="C36304" i="1" s="1"/>
  <c r="C36305" i="1" s="1"/>
  <c r="C36306" i="1" s="1"/>
  <c r="C36307" i="1" s="1"/>
  <c r="C36308" i="1" s="1"/>
  <c r="C36309" i="1" s="1"/>
  <c r="C36310" i="1" s="1"/>
  <c r="C36311" i="1" s="1"/>
  <c r="C36312" i="1" s="1"/>
  <c r="C36313" i="1" s="1"/>
  <c r="C36314" i="1" s="1"/>
  <c r="C36315" i="1" s="1"/>
  <c r="C36316" i="1" s="1"/>
  <c r="C36317" i="1" s="1"/>
  <c r="C36318" i="1" s="1"/>
  <c r="C36319" i="1" s="1"/>
  <c r="C36320" i="1" s="1"/>
  <c r="C36321" i="1" s="1"/>
  <c r="C36322" i="1" s="1"/>
  <c r="C36323" i="1" s="1"/>
  <c r="C36324" i="1" s="1"/>
  <c r="C36325" i="1" s="1"/>
  <c r="C36326" i="1" s="1"/>
  <c r="C36327" i="1" s="1"/>
  <c r="C36328" i="1" s="1"/>
  <c r="C36329" i="1" s="1"/>
  <c r="C36330" i="1" s="1"/>
  <c r="C36331" i="1" s="1"/>
  <c r="C36332" i="1" s="1"/>
  <c r="C36333" i="1" s="1"/>
  <c r="C36334" i="1" s="1"/>
  <c r="C36335" i="1" s="1"/>
  <c r="C36336" i="1" s="1"/>
  <c r="C36337" i="1" s="1"/>
  <c r="C36338" i="1" s="1"/>
  <c r="C36339" i="1" s="1"/>
  <c r="C36340" i="1" s="1"/>
  <c r="C36341" i="1" s="1"/>
  <c r="C36342" i="1" s="1"/>
  <c r="C36343" i="1" s="1"/>
  <c r="C36344" i="1" s="1"/>
  <c r="C36345" i="1" s="1"/>
  <c r="C36346" i="1" s="1"/>
  <c r="C36347" i="1" s="1"/>
  <c r="C36348" i="1" s="1"/>
  <c r="C36349" i="1" s="1"/>
  <c r="C36350" i="1" s="1"/>
  <c r="C36351" i="1" s="1"/>
  <c r="C36352" i="1" s="1"/>
  <c r="C36353" i="1" s="1"/>
  <c r="C36354" i="1" s="1"/>
  <c r="C36355" i="1" s="1"/>
  <c r="C36356" i="1" s="1"/>
  <c r="C36357" i="1" s="1"/>
  <c r="C36358" i="1" s="1"/>
  <c r="C36359" i="1" s="1"/>
  <c r="C36360" i="1" s="1"/>
  <c r="C36361" i="1" s="1"/>
  <c r="C36362" i="1" s="1"/>
  <c r="C36363" i="1" s="1"/>
  <c r="C36364" i="1" s="1"/>
  <c r="C36365" i="1" s="1"/>
  <c r="C36366" i="1" s="1"/>
  <c r="C36367" i="1" s="1"/>
  <c r="C36368" i="1" s="1"/>
  <c r="C36369" i="1" s="1"/>
  <c r="C36370" i="1" s="1"/>
  <c r="C36371" i="1" s="1"/>
  <c r="C36372" i="1" s="1"/>
  <c r="C36373" i="1" s="1"/>
  <c r="C36374" i="1" s="1"/>
  <c r="C36375" i="1" s="1"/>
  <c r="C36376" i="1" s="1"/>
  <c r="C36377" i="1" s="1"/>
  <c r="C36378" i="1" s="1"/>
  <c r="C36379" i="1" s="1"/>
  <c r="C36380" i="1" s="1"/>
  <c r="C36381" i="1" s="1"/>
  <c r="C36382" i="1" s="1"/>
  <c r="C36383" i="1" s="1"/>
  <c r="C36384" i="1" s="1"/>
  <c r="C36385" i="1" s="1"/>
  <c r="C36386" i="1" s="1"/>
  <c r="C36387" i="1" s="1"/>
  <c r="C36388" i="1" s="1"/>
  <c r="C36389" i="1" s="1"/>
  <c r="C36390" i="1" s="1"/>
  <c r="C36391" i="1" s="1"/>
  <c r="C36392" i="1" s="1"/>
  <c r="C36393" i="1" s="1"/>
  <c r="C36394" i="1" s="1"/>
  <c r="C36395" i="1" s="1"/>
  <c r="C36396" i="1" s="1"/>
  <c r="C36397" i="1" s="1"/>
  <c r="C36398" i="1" s="1"/>
  <c r="C36399" i="1" s="1"/>
  <c r="C36400" i="1" s="1"/>
  <c r="C36401" i="1" s="1"/>
  <c r="C36402" i="1" s="1"/>
  <c r="C36403" i="1" s="1"/>
  <c r="C36404" i="1" s="1"/>
  <c r="C36405" i="1" s="1"/>
  <c r="C36406" i="1" s="1"/>
  <c r="C36407" i="1" s="1"/>
  <c r="C36408" i="1" s="1"/>
  <c r="C36409" i="1" s="1"/>
  <c r="C36410" i="1" s="1"/>
  <c r="C36411" i="1" s="1"/>
  <c r="C36412" i="1" s="1"/>
  <c r="C36413" i="1" s="1"/>
  <c r="C36414" i="1" s="1"/>
  <c r="C36415" i="1" s="1"/>
  <c r="C36416" i="1" s="1"/>
  <c r="C36417" i="1" s="1"/>
  <c r="C36418" i="1" s="1"/>
  <c r="C36419" i="1" s="1"/>
  <c r="C36420" i="1" s="1"/>
  <c r="C36421" i="1" s="1"/>
  <c r="C36422" i="1" s="1"/>
  <c r="C36423" i="1" s="1"/>
  <c r="C36424" i="1" s="1"/>
  <c r="C36425" i="1" s="1"/>
  <c r="C36426" i="1" s="1"/>
  <c r="C36427" i="1" s="1"/>
  <c r="C36428" i="1" s="1"/>
  <c r="C36429" i="1" s="1"/>
  <c r="C36430" i="1" s="1"/>
  <c r="C36431" i="1" s="1"/>
  <c r="C36432" i="1" s="1"/>
  <c r="C36433" i="1" s="1"/>
  <c r="C36434" i="1" s="1"/>
  <c r="C36435" i="1" s="1"/>
  <c r="C36436" i="1" s="1"/>
  <c r="C36437" i="1" s="1"/>
  <c r="C36438" i="1" s="1"/>
  <c r="C36439" i="1" s="1"/>
  <c r="C36440" i="1" s="1"/>
  <c r="C36441" i="1" s="1"/>
  <c r="C36442" i="1" s="1"/>
  <c r="C36443" i="1" s="1"/>
  <c r="C36444" i="1" s="1"/>
  <c r="C36445" i="1" s="1"/>
  <c r="C36446" i="1" s="1"/>
  <c r="C36447" i="1" s="1"/>
  <c r="C36448" i="1" s="1"/>
  <c r="C36449" i="1" s="1"/>
  <c r="C36450" i="1" s="1"/>
  <c r="C36451" i="1" s="1"/>
  <c r="C36452" i="1" s="1"/>
  <c r="C36453" i="1" s="1"/>
  <c r="C36454" i="1" s="1"/>
  <c r="C36455" i="1" s="1"/>
  <c r="C36456" i="1" s="1"/>
  <c r="C36457" i="1" s="1"/>
  <c r="C36458" i="1" s="1"/>
  <c r="C36459" i="1" s="1"/>
  <c r="C36460" i="1" s="1"/>
  <c r="C36461" i="1" s="1"/>
  <c r="C36462" i="1" s="1"/>
  <c r="C36463" i="1" s="1"/>
  <c r="C36464" i="1" s="1"/>
  <c r="C36465" i="1" s="1"/>
  <c r="C36466" i="1" s="1"/>
  <c r="C36467" i="1" s="1"/>
  <c r="C36468" i="1" s="1"/>
  <c r="C36469" i="1" s="1"/>
  <c r="C36470" i="1" s="1"/>
  <c r="C36471" i="1" s="1"/>
  <c r="C36472" i="1" s="1"/>
  <c r="C36473" i="1" s="1"/>
  <c r="C36474" i="1" s="1"/>
  <c r="C36475" i="1" s="1"/>
  <c r="C36476" i="1" s="1"/>
  <c r="C36477" i="1" s="1"/>
  <c r="C36478" i="1" s="1"/>
  <c r="C36479" i="1" s="1"/>
  <c r="C36480" i="1" s="1"/>
  <c r="C36481" i="1" s="1"/>
  <c r="C36482" i="1" s="1"/>
  <c r="C36483" i="1" s="1"/>
  <c r="C36484" i="1" s="1"/>
  <c r="C36485" i="1" s="1"/>
  <c r="C36486" i="1" s="1"/>
  <c r="C36487" i="1" s="1"/>
  <c r="C36488" i="1" s="1"/>
  <c r="C36489" i="1" s="1"/>
  <c r="C36490" i="1" s="1"/>
  <c r="C36491" i="1" s="1"/>
  <c r="C36492" i="1" s="1"/>
  <c r="C36493" i="1" s="1"/>
  <c r="C36494" i="1" s="1"/>
  <c r="C36495" i="1" s="1"/>
  <c r="C36496" i="1" s="1"/>
  <c r="C36497" i="1" s="1"/>
  <c r="C36498" i="1" s="1"/>
  <c r="C36499" i="1" s="1"/>
  <c r="C36500" i="1" s="1"/>
  <c r="C36501" i="1" s="1"/>
  <c r="C36502" i="1" s="1"/>
  <c r="C36503" i="1" s="1"/>
  <c r="C36504" i="1" s="1"/>
  <c r="C36505" i="1" s="1"/>
  <c r="C36506" i="1" s="1"/>
  <c r="C36507" i="1" s="1"/>
  <c r="C36508" i="1" s="1"/>
  <c r="C36509" i="1" s="1"/>
  <c r="C36510" i="1" s="1"/>
  <c r="C36511" i="1" s="1"/>
  <c r="C36512" i="1" s="1"/>
  <c r="C36513" i="1" s="1"/>
  <c r="C36514" i="1" s="1"/>
  <c r="C36515" i="1" s="1"/>
  <c r="C36516" i="1" s="1"/>
  <c r="C36517" i="1" s="1"/>
  <c r="C36518" i="1" s="1"/>
  <c r="C36519" i="1" s="1"/>
  <c r="C36520" i="1" s="1"/>
  <c r="C36521" i="1" s="1"/>
  <c r="C36522" i="1" s="1"/>
  <c r="C36523" i="1" s="1"/>
  <c r="C36524" i="1" s="1"/>
  <c r="C36525" i="1" s="1"/>
  <c r="C36526" i="1" s="1"/>
  <c r="C36527" i="1" s="1"/>
  <c r="C36528" i="1" s="1"/>
  <c r="C36529" i="1" s="1"/>
  <c r="C36530" i="1" s="1"/>
  <c r="C36531" i="1" s="1"/>
  <c r="C36532" i="1" s="1"/>
  <c r="C36533" i="1" s="1"/>
  <c r="C36534" i="1" s="1"/>
  <c r="C36535" i="1" s="1"/>
  <c r="C36536" i="1" s="1"/>
  <c r="C36537" i="1" s="1"/>
  <c r="C36538" i="1" s="1"/>
  <c r="C36539" i="1" s="1"/>
  <c r="C36540" i="1" s="1"/>
  <c r="C36541" i="1" s="1"/>
  <c r="C36542" i="1" s="1"/>
  <c r="C36543" i="1" s="1"/>
  <c r="C36544" i="1" s="1"/>
  <c r="C36545" i="1" s="1"/>
  <c r="C36546" i="1" s="1"/>
  <c r="C36547" i="1" s="1"/>
  <c r="C36548" i="1" s="1"/>
  <c r="C36549" i="1" s="1"/>
  <c r="C36550" i="1" s="1"/>
  <c r="C36551" i="1" s="1"/>
  <c r="C36552" i="1" s="1"/>
  <c r="C36553" i="1" s="1"/>
  <c r="C36554" i="1" s="1"/>
  <c r="C36555" i="1" s="1"/>
  <c r="C36556" i="1" s="1"/>
  <c r="C36557" i="1" s="1"/>
  <c r="C36558" i="1" s="1"/>
  <c r="C36559" i="1" s="1"/>
  <c r="C36560" i="1" s="1"/>
  <c r="C36561" i="1" s="1"/>
  <c r="C36562" i="1" s="1"/>
  <c r="C36563" i="1" s="1"/>
  <c r="C36564" i="1" s="1"/>
  <c r="C36565" i="1" s="1"/>
  <c r="C36566" i="1" s="1"/>
  <c r="C36567" i="1" s="1"/>
  <c r="C36568" i="1" s="1"/>
  <c r="C36569" i="1" s="1"/>
  <c r="C36570" i="1" s="1"/>
  <c r="C36571" i="1" s="1"/>
  <c r="C36572" i="1" s="1"/>
  <c r="C36573" i="1" s="1"/>
  <c r="C36574" i="1" s="1"/>
  <c r="C36575" i="1" s="1"/>
  <c r="C36576" i="1" s="1"/>
  <c r="C36577" i="1" s="1"/>
  <c r="C36578" i="1" s="1"/>
  <c r="C36579" i="1" s="1"/>
  <c r="C36580" i="1" s="1"/>
  <c r="C36581" i="1" s="1"/>
  <c r="C36582" i="1" s="1"/>
  <c r="C36583" i="1" s="1"/>
  <c r="C36584" i="1" s="1"/>
  <c r="C36585" i="1" s="1"/>
  <c r="C36586" i="1" s="1"/>
  <c r="C36587" i="1" s="1"/>
  <c r="C36588" i="1" s="1"/>
  <c r="C36589" i="1" s="1"/>
  <c r="C36590" i="1" s="1"/>
  <c r="C36591" i="1" s="1"/>
  <c r="C36592" i="1" s="1"/>
  <c r="C36593" i="1" s="1"/>
  <c r="C36594" i="1" s="1"/>
  <c r="C36595" i="1" s="1"/>
  <c r="C36596" i="1" s="1"/>
  <c r="C36597" i="1" s="1"/>
  <c r="C36598" i="1" s="1"/>
  <c r="C36599" i="1" s="1"/>
  <c r="C36600" i="1" s="1"/>
  <c r="C36601" i="1" s="1"/>
  <c r="C36602" i="1" s="1"/>
  <c r="C36603" i="1" s="1"/>
  <c r="C36604" i="1" s="1"/>
  <c r="C36605" i="1" s="1"/>
  <c r="C36606" i="1" s="1"/>
  <c r="C36607" i="1" s="1"/>
  <c r="C36608" i="1" s="1"/>
  <c r="C36609" i="1" s="1"/>
  <c r="C36610" i="1" s="1"/>
  <c r="C36611" i="1" s="1"/>
  <c r="C36612" i="1" s="1"/>
  <c r="C36613" i="1" s="1"/>
  <c r="C36614" i="1" s="1"/>
  <c r="C36615" i="1" s="1"/>
  <c r="C36616" i="1" s="1"/>
  <c r="C36617" i="1" s="1"/>
  <c r="C36618" i="1" s="1"/>
  <c r="C36619" i="1" s="1"/>
  <c r="C36620" i="1" s="1"/>
  <c r="C36621" i="1" s="1"/>
  <c r="C36622" i="1" s="1"/>
  <c r="C36623" i="1" s="1"/>
  <c r="C36624" i="1" s="1"/>
  <c r="C36625" i="1" s="1"/>
  <c r="C36626" i="1" s="1"/>
  <c r="C36627" i="1" s="1"/>
  <c r="C36628" i="1" s="1"/>
  <c r="C36629" i="1" s="1"/>
  <c r="C36630" i="1" s="1"/>
  <c r="C36631" i="1" s="1"/>
  <c r="C36632" i="1" s="1"/>
  <c r="C36633" i="1" s="1"/>
  <c r="C36634" i="1" s="1"/>
  <c r="C36635" i="1" s="1"/>
  <c r="C36636" i="1" s="1"/>
  <c r="C36637" i="1" s="1"/>
  <c r="C36638" i="1" s="1"/>
  <c r="C36639" i="1" s="1"/>
  <c r="C36640" i="1" s="1"/>
  <c r="C36641" i="1" s="1"/>
  <c r="C36642" i="1" s="1"/>
  <c r="C36643" i="1" s="1"/>
  <c r="C36644" i="1" s="1"/>
  <c r="C36645" i="1" s="1"/>
  <c r="C36646" i="1" s="1"/>
  <c r="C36647" i="1" s="1"/>
  <c r="C36648" i="1" s="1"/>
  <c r="C36649" i="1" s="1"/>
  <c r="C36650" i="1" s="1"/>
  <c r="C36651" i="1" s="1"/>
  <c r="C36652" i="1" s="1"/>
  <c r="C36653" i="1" s="1"/>
  <c r="C36654" i="1" s="1"/>
  <c r="C36655" i="1" s="1"/>
  <c r="C36656" i="1" s="1"/>
  <c r="C36657" i="1" s="1"/>
  <c r="C36658" i="1" s="1"/>
  <c r="C36659" i="1" s="1"/>
  <c r="C36660" i="1" s="1"/>
  <c r="C36661" i="1" s="1"/>
  <c r="C36662" i="1" s="1"/>
  <c r="C36663" i="1" s="1"/>
  <c r="C36664" i="1" s="1"/>
  <c r="C36665" i="1" s="1"/>
  <c r="C36666" i="1" s="1"/>
  <c r="C36667" i="1" s="1"/>
  <c r="C36668" i="1" s="1"/>
  <c r="C36669" i="1" s="1"/>
  <c r="C36670" i="1" s="1"/>
  <c r="C36671" i="1" s="1"/>
  <c r="C36672" i="1" s="1"/>
  <c r="C36673" i="1" s="1"/>
  <c r="C36674" i="1" s="1"/>
  <c r="C36675" i="1" s="1"/>
  <c r="C36676" i="1" s="1"/>
  <c r="C36677" i="1" s="1"/>
  <c r="C36678" i="1" s="1"/>
  <c r="C36679" i="1" s="1"/>
  <c r="C36680" i="1" s="1"/>
  <c r="C36681" i="1" s="1"/>
  <c r="C36682" i="1" s="1"/>
  <c r="C36683" i="1" s="1"/>
  <c r="C36684" i="1" s="1"/>
  <c r="C36685" i="1" s="1"/>
  <c r="C36686" i="1" s="1"/>
  <c r="C36687" i="1" s="1"/>
  <c r="C36688" i="1" s="1"/>
  <c r="C36689" i="1" s="1"/>
  <c r="C36690" i="1" s="1"/>
  <c r="C36691" i="1" s="1"/>
  <c r="C36692" i="1" s="1"/>
  <c r="C36693" i="1" s="1"/>
  <c r="C36694" i="1" s="1"/>
  <c r="C36695" i="1" s="1"/>
  <c r="C36696" i="1" s="1"/>
  <c r="C36697" i="1" s="1"/>
  <c r="C36698" i="1" s="1"/>
  <c r="C36699" i="1" s="1"/>
  <c r="C36700" i="1" s="1"/>
  <c r="C36701" i="1" s="1"/>
  <c r="C36702" i="1" s="1"/>
  <c r="C36703" i="1" s="1"/>
  <c r="C36704" i="1" s="1"/>
  <c r="C36705" i="1" s="1"/>
  <c r="C36706" i="1" s="1"/>
  <c r="C36707" i="1" s="1"/>
  <c r="C36708" i="1" s="1"/>
  <c r="C36709" i="1" s="1"/>
  <c r="C36710" i="1" s="1"/>
  <c r="C36711" i="1" s="1"/>
  <c r="C36712" i="1" s="1"/>
  <c r="C36713" i="1" s="1"/>
  <c r="C36714" i="1" s="1"/>
  <c r="C36715" i="1" s="1"/>
  <c r="C36716" i="1" s="1"/>
  <c r="C36717" i="1" s="1"/>
  <c r="C36718" i="1" s="1"/>
  <c r="C36719" i="1" s="1"/>
  <c r="C36720" i="1" s="1"/>
  <c r="C36721" i="1" s="1"/>
  <c r="C36722" i="1" s="1"/>
  <c r="C36723" i="1" s="1"/>
  <c r="C36724" i="1" s="1"/>
  <c r="C36725" i="1" s="1"/>
  <c r="C36726" i="1" s="1"/>
  <c r="C36727" i="1" s="1"/>
  <c r="C36728" i="1" s="1"/>
  <c r="C36729" i="1" s="1"/>
  <c r="C36730" i="1" s="1"/>
  <c r="C36731" i="1" s="1"/>
  <c r="C36732" i="1" s="1"/>
  <c r="C36733" i="1" s="1"/>
  <c r="C36734" i="1" s="1"/>
  <c r="C36735" i="1" s="1"/>
  <c r="C36736" i="1" s="1"/>
  <c r="C36737" i="1" s="1"/>
  <c r="C36738" i="1" s="1"/>
  <c r="C36739" i="1" s="1"/>
  <c r="C36740" i="1" s="1"/>
  <c r="C36741" i="1" s="1"/>
  <c r="C36742" i="1" s="1"/>
  <c r="C36743" i="1" s="1"/>
  <c r="C36744" i="1" s="1"/>
  <c r="C36745" i="1" s="1"/>
  <c r="C36746" i="1" s="1"/>
  <c r="C36747" i="1" s="1"/>
  <c r="C36748" i="1" s="1"/>
  <c r="C36749" i="1" s="1"/>
  <c r="C36750" i="1" s="1"/>
  <c r="C36751" i="1" s="1"/>
  <c r="C36752" i="1" s="1"/>
  <c r="C36753" i="1" s="1"/>
  <c r="C36754" i="1" s="1"/>
  <c r="C36755" i="1" s="1"/>
  <c r="C36756" i="1" s="1"/>
  <c r="C36757" i="1" s="1"/>
  <c r="C36758" i="1" s="1"/>
  <c r="C36759" i="1" s="1"/>
  <c r="C36760" i="1" s="1"/>
  <c r="C36761" i="1" s="1"/>
  <c r="C36762" i="1" s="1"/>
  <c r="C36763" i="1" s="1"/>
  <c r="C36764" i="1" s="1"/>
  <c r="C36765" i="1" s="1"/>
  <c r="C36766" i="1" s="1"/>
  <c r="C36767" i="1" s="1"/>
  <c r="C36768" i="1" s="1"/>
  <c r="C36769" i="1" s="1"/>
  <c r="C36770" i="1" s="1"/>
  <c r="C36771" i="1" s="1"/>
  <c r="C36772" i="1" s="1"/>
  <c r="C36773" i="1" s="1"/>
  <c r="C36774" i="1" s="1"/>
  <c r="C36775" i="1" s="1"/>
  <c r="C36776" i="1" s="1"/>
  <c r="C36777" i="1" s="1"/>
  <c r="C36778" i="1" s="1"/>
  <c r="C36779" i="1" s="1"/>
  <c r="C36780" i="1" s="1"/>
  <c r="C36781" i="1" s="1"/>
  <c r="C36782" i="1" s="1"/>
  <c r="C36783" i="1" s="1"/>
  <c r="C36784" i="1" s="1"/>
  <c r="C36785" i="1" s="1"/>
  <c r="C36786" i="1" s="1"/>
  <c r="C36787" i="1" s="1"/>
  <c r="C36788" i="1" s="1"/>
  <c r="C36789" i="1" s="1"/>
  <c r="C36790" i="1" s="1"/>
  <c r="C36791" i="1" s="1"/>
  <c r="C36792" i="1" s="1"/>
  <c r="C36793" i="1" s="1"/>
  <c r="C36794" i="1" s="1"/>
  <c r="C36795" i="1" s="1"/>
  <c r="C36796" i="1" s="1"/>
  <c r="C36797" i="1" s="1"/>
  <c r="C36798" i="1" s="1"/>
  <c r="C36799" i="1" s="1"/>
  <c r="C36800" i="1" s="1"/>
  <c r="C36801" i="1" s="1"/>
  <c r="C36802" i="1" s="1"/>
  <c r="C36803" i="1" s="1"/>
  <c r="C36804" i="1" s="1"/>
  <c r="C36805" i="1" s="1"/>
  <c r="C36806" i="1" s="1"/>
  <c r="C36807" i="1" s="1"/>
  <c r="C36808" i="1" s="1"/>
  <c r="C36809" i="1" s="1"/>
  <c r="C36810" i="1" s="1"/>
  <c r="C36811" i="1" s="1"/>
  <c r="C36812" i="1" s="1"/>
  <c r="C36813" i="1" s="1"/>
  <c r="C36814" i="1" s="1"/>
  <c r="C36815" i="1" s="1"/>
  <c r="C36816" i="1" s="1"/>
  <c r="C36817" i="1" s="1"/>
  <c r="C36818" i="1" s="1"/>
  <c r="C36819" i="1" s="1"/>
  <c r="C36820" i="1" s="1"/>
  <c r="C36821" i="1" s="1"/>
  <c r="C36822" i="1" s="1"/>
  <c r="C36823" i="1" s="1"/>
  <c r="C36824" i="1" s="1"/>
  <c r="C36825" i="1" s="1"/>
  <c r="C36826" i="1" s="1"/>
  <c r="C36827" i="1" s="1"/>
  <c r="C36828" i="1" s="1"/>
  <c r="C36829" i="1" s="1"/>
  <c r="C36830" i="1" s="1"/>
  <c r="C36831" i="1" s="1"/>
  <c r="C36832" i="1" s="1"/>
  <c r="C36833" i="1" s="1"/>
  <c r="C36834" i="1" s="1"/>
  <c r="C36835" i="1" s="1"/>
  <c r="C36836" i="1" s="1"/>
  <c r="C36837" i="1" s="1"/>
  <c r="C36838" i="1" s="1"/>
  <c r="C36839" i="1" s="1"/>
  <c r="C36840" i="1" s="1"/>
  <c r="C36841" i="1" s="1"/>
  <c r="C36842" i="1" s="1"/>
  <c r="C36843" i="1" s="1"/>
  <c r="C36844" i="1" s="1"/>
  <c r="C36845" i="1" s="1"/>
  <c r="C36846" i="1" s="1"/>
  <c r="C36847" i="1" s="1"/>
  <c r="C36848" i="1" s="1"/>
  <c r="C36849" i="1" s="1"/>
  <c r="C36850" i="1" s="1"/>
  <c r="C36851" i="1" s="1"/>
  <c r="C36852" i="1" s="1"/>
  <c r="C36853" i="1" s="1"/>
  <c r="C36854" i="1" s="1"/>
  <c r="C36855" i="1" s="1"/>
  <c r="C36856" i="1" s="1"/>
  <c r="C36857" i="1" s="1"/>
  <c r="C36858" i="1" s="1"/>
  <c r="C36859" i="1" s="1"/>
  <c r="C36860" i="1" s="1"/>
  <c r="C36861" i="1" s="1"/>
  <c r="C36862" i="1" s="1"/>
  <c r="C36863" i="1" s="1"/>
  <c r="C36864" i="1" s="1"/>
  <c r="C36865" i="1" s="1"/>
  <c r="C36866" i="1" s="1"/>
  <c r="C36867" i="1" s="1"/>
  <c r="C36868" i="1" s="1"/>
  <c r="C36869" i="1" s="1"/>
  <c r="C36870" i="1" s="1"/>
  <c r="C36871" i="1" s="1"/>
  <c r="C36872" i="1" s="1"/>
  <c r="C36873" i="1" s="1"/>
  <c r="C36874" i="1" s="1"/>
  <c r="C36875" i="1" s="1"/>
  <c r="C36876" i="1" s="1"/>
  <c r="C36877" i="1" s="1"/>
  <c r="C36878" i="1" s="1"/>
  <c r="C36879" i="1" s="1"/>
  <c r="C36880" i="1" s="1"/>
  <c r="C36881" i="1" s="1"/>
  <c r="C36882" i="1" s="1"/>
  <c r="C36883" i="1" s="1"/>
  <c r="C36884" i="1" s="1"/>
  <c r="C36885" i="1" s="1"/>
  <c r="C36886" i="1" s="1"/>
  <c r="C36887" i="1" s="1"/>
  <c r="C36888" i="1" s="1"/>
  <c r="C36889" i="1" s="1"/>
  <c r="C36890" i="1" s="1"/>
  <c r="C36891" i="1" s="1"/>
  <c r="C36892" i="1" s="1"/>
  <c r="C36893" i="1" s="1"/>
  <c r="C36894" i="1" s="1"/>
  <c r="C36895" i="1" s="1"/>
  <c r="C36896" i="1" s="1"/>
  <c r="C36897" i="1" s="1"/>
  <c r="C36898" i="1" s="1"/>
  <c r="C36899" i="1" s="1"/>
  <c r="C36900" i="1" s="1"/>
  <c r="C36901" i="1" s="1"/>
  <c r="C36902" i="1" s="1"/>
  <c r="C36903" i="1" s="1"/>
  <c r="C36904" i="1" s="1"/>
  <c r="C36905" i="1" s="1"/>
  <c r="C36906" i="1" s="1"/>
  <c r="C36907" i="1" s="1"/>
  <c r="C36908" i="1" s="1"/>
  <c r="C36909" i="1" s="1"/>
  <c r="C36910" i="1" s="1"/>
  <c r="C36911" i="1" s="1"/>
  <c r="C36912" i="1" s="1"/>
  <c r="C36913" i="1" s="1"/>
  <c r="C36914" i="1" s="1"/>
  <c r="C36915" i="1" s="1"/>
  <c r="C36916" i="1" s="1"/>
  <c r="C36917" i="1" s="1"/>
  <c r="C36918" i="1" s="1"/>
  <c r="C36919" i="1" s="1"/>
  <c r="C36920" i="1" s="1"/>
  <c r="C36921" i="1" s="1"/>
  <c r="C36922" i="1" s="1"/>
  <c r="C36923" i="1" s="1"/>
  <c r="C36924" i="1" s="1"/>
  <c r="C36925" i="1" s="1"/>
  <c r="C36926" i="1" s="1"/>
  <c r="C36927" i="1" s="1"/>
  <c r="C36928" i="1" s="1"/>
  <c r="C36929" i="1" s="1"/>
  <c r="C36930" i="1" s="1"/>
  <c r="C36931" i="1" s="1"/>
  <c r="C36932" i="1" s="1"/>
  <c r="C36933" i="1" s="1"/>
  <c r="C36934" i="1" s="1"/>
  <c r="C36935" i="1" s="1"/>
  <c r="C36936" i="1" s="1"/>
  <c r="C36937" i="1" s="1"/>
  <c r="C36938" i="1" s="1"/>
  <c r="C36939" i="1" s="1"/>
  <c r="C36940" i="1" s="1"/>
  <c r="C36941" i="1" s="1"/>
  <c r="C36942" i="1" s="1"/>
  <c r="C36943" i="1" s="1"/>
  <c r="C36944" i="1" s="1"/>
  <c r="C36945" i="1" s="1"/>
  <c r="C36946" i="1" s="1"/>
  <c r="C36947" i="1" s="1"/>
  <c r="C36948" i="1" s="1"/>
  <c r="C36949" i="1" s="1"/>
  <c r="C36950" i="1" s="1"/>
  <c r="C36951" i="1" s="1"/>
  <c r="C36952" i="1" s="1"/>
  <c r="C36953" i="1" s="1"/>
  <c r="C36954" i="1" s="1"/>
  <c r="C36955" i="1" s="1"/>
  <c r="C36956" i="1" s="1"/>
  <c r="C36957" i="1" s="1"/>
  <c r="C36958" i="1" s="1"/>
  <c r="C36959" i="1" s="1"/>
  <c r="C36960" i="1" s="1"/>
  <c r="C36961" i="1" s="1"/>
  <c r="C36962" i="1" s="1"/>
  <c r="C36963" i="1" s="1"/>
  <c r="C36964" i="1" s="1"/>
  <c r="C36965" i="1" s="1"/>
  <c r="C36966" i="1" s="1"/>
  <c r="C36967" i="1" s="1"/>
  <c r="C36968" i="1" s="1"/>
  <c r="C36969" i="1" s="1"/>
  <c r="C36970" i="1" s="1"/>
  <c r="C36971" i="1" s="1"/>
  <c r="C36972" i="1" s="1"/>
  <c r="C36973" i="1" s="1"/>
  <c r="C36974" i="1" s="1"/>
  <c r="C36975" i="1" s="1"/>
  <c r="C36976" i="1" s="1"/>
  <c r="C36977" i="1" s="1"/>
  <c r="C36978" i="1" s="1"/>
  <c r="C36979" i="1" s="1"/>
  <c r="C36980" i="1" s="1"/>
  <c r="C36981" i="1" s="1"/>
  <c r="C36982" i="1" s="1"/>
  <c r="C36983" i="1" s="1"/>
  <c r="C36984" i="1" s="1"/>
  <c r="C36985" i="1" s="1"/>
  <c r="C36986" i="1" s="1"/>
  <c r="C36987" i="1" s="1"/>
  <c r="C36988" i="1" s="1"/>
  <c r="C36989" i="1" s="1"/>
  <c r="C36990" i="1" s="1"/>
  <c r="C36991" i="1" s="1"/>
  <c r="C36992" i="1" s="1"/>
  <c r="C36993" i="1" s="1"/>
  <c r="C36994" i="1" s="1"/>
  <c r="C36995" i="1" s="1"/>
  <c r="C36996" i="1" s="1"/>
  <c r="C36997" i="1" s="1"/>
  <c r="C36998" i="1" s="1"/>
  <c r="C36999" i="1" s="1"/>
  <c r="C37000" i="1" s="1"/>
  <c r="C37001" i="1" s="1"/>
  <c r="C37002" i="1" s="1"/>
  <c r="C37003" i="1" s="1"/>
  <c r="C37004" i="1" s="1"/>
  <c r="C37005" i="1" s="1"/>
  <c r="C37006" i="1" s="1"/>
  <c r="C37007" i="1" s="1"/>
  <c r="C37008" i="1" s="1"/>
  <c r="C37009" i="1" s="1"/>
  <c r="C37010" i="1" s="1"/>
  <c r="C37011" i="1" s="1"/>
  <c r="C37012" i="1" s="1"/>
  <c r="C37013" i="1" s="1"/>
  <c r="C37014" i="1" s="1"/>
  <c r="C37015" i="1" s="1"/>
  <c r="C37016" i="1" s="1"/>
  <c r="C37017" i="1" s="1"/>
  <c r="C37018" i="1" s="1"/>
  <c r="C37019" i="1" s="1"/>
  <c r="C37020" i="1" s="1"/>
  <c r="C37021" i="1" s="1"/>
  <c r="C37022" i="1" s="1"/>
  <c r="C37023" i="1" s="1"/>
  <c r="C37024" i="1" s="1"/>
  <c r="C37025" i="1" s="1"/>
  <c r="C37026" i="1" s="1"/>
  <c r="C37027" i="1" s="1"/>
  <c r="C37028" i="1" s="1"/>
  <c r="C37029" i="1" s="1"/>
  <c r="C37030" i="1" s="1"/>
  <c r="C37031" i="1" s="1"/>
  <c r="C37032" i="1" s="1"/>
  <c r="C37033" i="1" s="1"/>
  <c r="C37034" i="1" s="1"/>
  <c r="C37035" i="1" s="1"/>
  <c r="C37036" i="1" s="1"/>
  <c r="C37037" i="1" s="1"/>
  <c r="C37038" i="1" s="1"/>
  <c r="C37039" i="1" s="1"/>
  <c r="C37040" i="1" s="1"/>
  <c r="C37041" i="1" s="1"/>
  <c r="C37042" i="1" s="1"/>
  <c r="C37043" i="1" s="1"/>
  <c r="C37044" i="1" s="1"/>
  <c r="C37045" i="1" s="1"/>
  <c r="C37046" i="1" s="1"/>
  <c r="C37047" i="1" s="1"/>
  <c r="C37048" i="1" s="1"/>
  <c r="C37049" i="1" s="1"/>
  <c r="C37050" i="1" s="1"/>
  <c r="C37051" i="1" s="1"/>
  <c r="C37052" i="1" s="1"/>
  <c r="C37053" i="1" s="1"/>
  <c r="C37054" i="1" s="1"/>
  <c r="C37055" i="1" s="1"/>
  <c r="C37056" i="1" s="1"/>
  <c r="C37057" i="1" s="1"/>
  <c r="C37058" i="1" s="1"/>
  <c r="C37059" i="1" s="1"/>
  <c r="C37060" i="1" s="1"/>
  <c r="C37061" i="1" s="1"/>
  <c r="C37062" i="1" s="1"/>
  <c r="C37063" i="1" s="1"/>
  <c r="C37064" i="1" s="1"/>
  <c r="C37065" i="1" s="1"/>
  <c r="C37066" i="1" s="1"/>
  <c r="C37067" i="1" s="1"/>
  <c r="C37068" i="1" s="1"/>
  <c r="C37069" i="1" s="1"/>
  <c r="C37070" i="1" s="1"/>
  <c r="C37071" i="1" s="1"/>
  <c r="C37072" i="1" s="1"/>
  <c r="C37073" i="1" s="1"/>
  <c r="C37074" i="1" s="1"/>
  <c r="C37075" i="1" s="1"/>
  <c r="C37076" i="1" s="1"/>
  <c r="C37077" i="1" s="1"/>
  <c r="C37078" i="1" s="1"/>
  <c r="C37079" i="1" s="1"/>
  <c r="C37080" i="1" s="1"/>
  <c r="C37081" i="1" s="1"/>
  <c r="C37082" i="1" s="1"/>
  <c r="C37083" i="1" s="1"/>
  <c r="C37084" i="1" s="1"/>
  <c r="C37085" i="1" s="1"/>
  <c r="C37086" i="1" s="1"/>
  <c r="C37087" i="1" s="1"/>
  <c r="C37088" i="1" s="1"/>
  <c r="C37089" i="1" s="1"/>
  <c r="C37090" i="1" s="1"/>
  <c r="C37091" i="1" s="1"/>
  <c r="C37092" i="1" s="1"/>
  <c r="C37093" i="1" s="1"/>
  <c r="C37094" i="1" s="1"/>
  <c r="C37095" i="1" s="1"/>
  <c r="C37096" i="1" s="1"/>
  <c r="C37097" i="1" s="1"/>
  <c r="C37098" i="1" s="1"/>
  <c r="C37099" i="1" s="1"/>
  <c r="C37100" i="1" s="1"/>
  <c r="C37101" i="1" s="1"/>
  <c r="C37102" i="1" s="1"/>
  <c r="C37103" i="1" s="1"/>
  <c r="C37104" i="1" s="1"/>
  <c r="C37105" i="1" s="1"/>
  <c r="C37106" i="1" s="1"/>
  <c r="C37107" i="1" s="1"/>
  <c r="C37108" i="1" s="1"/>
  <c r="C37109" i="1" s="1"/>
  <c r="C37110" i="1" s="1"/>
  <c r="C37111" i="1" s="1"/>
  <c r="C37112" i="1" s="1"/>
  <c r="C37113" i="1" s="1"/>
  <c r="C37114" i="1" s="1"/>
  <c r="C37115" i="1" s="1"/>
  <c r="C37116" i="1" s="1"/>
  <c r="C37117" i="1" s="1"/>
  <c r="C37118" i="1" s="1"/>
  <c r="C37119" i="1" s="1"/>
  <c r="C37120" i="1" s="1"/>
  <c r="C37121" i="1" s="1"/>
  <c r="C37122" i="1" s="1"/>
  <c r="C37123" i="1" s="1"/>
  <c r="C37124" i="1" s="1"/>
  <c r="C37125" i="1" s="1"/>
  <c r="C37126" i="1" s="1"/>
  <c r="C37127" i="1" s="1"/>
  <c r="C37128" i="1" s="1"/>
  <c r="C37129" i="1" s="1"/>
  <c r="C37130" i="1" s="1"/>
  <c r="C37131" i="1" s="1"/>
  <c r="C37132" i="1" s="1"/>
  <c r="C37133" i="1" s="1"/>
  <c r="C37134" i="1" s="1"/>
  <c r="C37135" i="1" s="1"/>
  <c r="C37136" i="1" s="1"/>
  <c r="C37137" i="1" s="1"/>
  <c r="C37138" i="1" s="1"/>
  <c r="C37139" i="1" s="1"/>
  <c r="C37140" i="1" s="1"/>
  <c r="C37141" i="1" s="1"/>
  <c r="C37142" i="1" s="1"/>
  <c r="C37143" i="1" s="1"/>
  <c r="C37144" i="1" s="1"/>
  <c r="C37145" i="1" s="1"/>
  <c r="C37146" i="1" s="1"/>
  <c r="C37147" i="1" s="1"/>
  <c r="C37148" i="1" s="1"/>
  <c r="C37149" i="1" s="1"/>
  <c r="C37150" i="1" s="1"/>
  <c r="C37151" i="1" s="1"/>
  <c r="C37152" i="1" s="1"/>
  <c r="C37153" i="1" s="1"/>
  <c r="C37154" i="1" s="1"/>
  <c r="C37155" i="1" s="1"/>
  <c r="C37156" i="1" s="1"/>
  <c r="C37157" i="1" s="1"/>
  <c r="C37158" i="1" s="1"/>
  <c r="C37159" i="1" s="1"/>
  <c r="C37160" i="1" s="1"/>
  <c r="C37161" i="1" s="1"/>
  <c r="C37162" i="1" s="1"/>
  <c r="C37163" i="1" s="1"/>
  <c r="C37164" i="1" s="1"/>
  <c r="C37165" i="1" s="1"/>
  <c r="C37166" i="1" s="1"/>
  <c r="C37167" i="1" s="1"/>
  <c r="C37168" i="1" s="1"/>
  <c r="C37169" i="1" s="1"/>
  <c r="C37170" i="1" s="1"/>
  <c r="C37171" i="1" s="1"/>
  <c r="C37172" i="1" s="1"/>
  <c r="C37173" i="1" s="1"/>
  <c r="C37174" i="1" s="1"/>
  <c r="C37175" i="1" s="1"/>
  <c r="C37176" i="1" s="1"/>
  <c r="C37177" i="1" s="1"/>
  <c r="C37178" i="1" s="1"/>
  <c r="C37179" i="1" s="1"/>
  <c r="C37180" i="1" s="1"/>
  <c r="C37181" i="1" s="1"/>
  <c r="C37182" i="1" s="1"/>
  <c r="C37183" i="1" s="1"/>
  <c r="C37184" i="1" s="1"/>
  <c r="C37185" i="1" s="1"/>
  <c r="C37186" i="1" s="1"/>
  <c r="C37187" i="1" s="1"/>
  <c r="C37188" i="1" s="1"/>
  <c r="C37189" i="1" s="1"/>
  <c r="C37190" i="1" s="1"/>
  <c r="C37191" i="1" s="1"/>
  <c r="C37192" i="1" s="1"/>
  <c r="C37193" i="1" s="1"/>
  <c r="C37194" i="1" s="1"/>
  <c r="C37195" i="1" s="1"/>
  <c r="C37196" i="1" s="1"/>
  <c r="C37197" i="1" s="1"/>
  <c r="C37198" i="1" s="1"/>
  <c r="C37199" i="1" s="1"/>
  <c r="C37200" i="1" s="1"/>
  <c r="C37201" i="1" s="1"/>
  <c r="C37202" i="1" s="1"/>
  <c r="C37203" i="1" s="1"/>
  <c r="C37204" i="1" s="1"/>
  <c r="C37205" i="1" s="1"/>
  <c r="C37206" i="1" s="1"/>
  <c r="C37207" i="1" s="1"/>
  <c r="C37208" i="1" s="1"/>
  <c r="C37209" i="1" s="1"/>
  <c r="C37210" i="1" s="1"/>
  <c r="C37211" i="1" s="1"/>
  <c r="C37212" i="1" s="1"/>
  <c r="C37213" i="1" s="1"/>
  <c r="C37214" i="1" s="1"/>
  <c r="C37215" i="1" s="1"/>
  <c r="C37216" i="1" s="1"/>
  <c r="C37217" i="1" s="1"/>
  <c r="C37218" i="1" s="1"/>
  <c r="C37219" i="1" s="1"/>
  <c r="C37220" i="1" s="1"/>
  <c r="C37221" i="1" s="1"/>
  <c r="C37222" i="1" s="1"/>
  <c r="C37223" i="1" s="1"/>
  <c r="C37224" i="1" s="1"/>
  <c r="C37225" i="1" s="1"/>
  <c r="C37226" i="1" s="1"/>
  <c r="C37227" i="1" s="1"/>
  <c r="C37228" i="1" s="1"/>
  <c r="C37229" i="1" s="1"/>
  <c r="C37230" i="1" s="1"/>
  <c r="C37231" i="1" s="1"/>
  <c r="C37232" i="1" s="1"/>
  <c r="C37233" i="1" s="1"/>
  <c r="C37234" i="1" s="1"/>
  <c r="C37235" i="1" s="1"/>
  <c r="C37236" i="1" s="1"/>
  <c r="C37237" i="1" s="1"/>
  <c r="C37238" i="1" s="1"/>
  <c r="C37239" i="1" s="1"/>
  <c r="C37240" i="1" s="1"/>
  <c r="C37241" i="1" s="1"/>
  <c r="C37242" i="1" s="1"/>
  <c r="C37243" i="1" s="1"/>
  <c r="C37244" i="1" s="1"/>
  <c r="C37245" i="1" s="1"/>
  <c r="C37246" i="1" s="1"/>
  <c r="C37247" i="1" s="1"/>
  <c r="C37248" i="1" s="1"/>
  <c r="C37249" i="1" s="1"/>
  <c r="C37250" i="1" s="1"/>
  <c r="C37251" i="1" s="1"/>
  <c r="C37252" i="1" s="1"/>
  <c r="C37253" i="1" s="1"/>
  <c r="C37254" i="1" s="1"/>
  <c r="C37255" i="1" s="1"/>
  <c r="C37256" i="1" s="1"/>
  <c r="C37257" i="1" s="1"/>
  <c r="C37258" i="1" s="1"/>
  <c r="C37259" i="1" s="1"/>
  <c r="C37260" i="1" s="1"/>
  <c r="C37261" i="1" s="1"/>
  <c r="C37262" i="1" s="1"/>
  <c r="C37263" i="1" s="1"/>
  <c r="C37264" i="1" s="1"/>
  <c r="C37265" i="1" s="1"/>
  <c r="C37266" i="1" s="1"/>
  <c r="C37267" i="1" s="1"/>
  <c r="C37268" i="1" s="1"/>
  <c r="C37269" i="1" s="1"/>
  <c r="C37270" i="1" s="1"/>
  <c r="C37271" i="1" s="1"/>
  <c r="C37272" i="1" s="1"/>
  <c r="C37273" i="1" s="1"/>
  <c r="C37274" i="1" s="1"/>
  <c r="C37275" i="1" s="1"/>
  <c r="C37276" i="1" s="1"/>
  <c r="C37277" i="1" s="1"/>
  <c r="C37278" i="1" s="1"/>
  <c r="C37279" i="1" s="1"/>
  <c r="C37280" i="1" s="1"/>
  <c r="C37281" i="1" s="1"/>
  <c r="C37282" i="1" s="1"/>
  <c r="C37283" i="1" s="1"/>
  <c r="C37284" i="1" s="1"/>
  <c r="C37285" i="1" s="1"/>
  <c r="C37286" i="1" s="1"/>
  <c r="C37287" i="1" s="1"/>
  <c r="C37288" i="1" s="1"/>
  <c r="C37289" i="1" s="1"/>
  <c r="C37290" i="1" s="1"/>
  <c r="C37291" i="1" s="1"/>
  <c r="C37292" i="1" s="1"/>
  <c r="C37293" i="1" s="1"/>
  <c r="C37294" i="1" s="1"/>
  <c r="C37295" i="1" s="1"/>
  <c r="C37296" i="1" s="1"/>
  <c r="C37297" i="1" s="1"/>
  <c r="C37298" i="1" s="1"/>
  <c r="C37299" i="1" s="1"/>
  <c r="C37300" i="1" s="1"/>
  <c r="C37301" i="1" s="1"/>
  <c r="C37302" i="1" s="1"/>
  <c r="C37303" i="1" s="1"/>
  <c r="C37304" i="1" s="1"/>
  <c r="C37305" i="1" s="1"/>
  <c r="C37306" i="1" s="1"/>
  <c r="C37307" i="1" s="1"/>
  <c r="C37308" i="1" s="1"/>
  <c r="C37309" i="1" s="1"/>
  <c r="C37310" i="1" s="1"/>
  <c r="C37311" i="1" s="1"/>
  <c r="C37312" i="1" s="1"/>
  <c r="C37313" i="1" s="1"/>
  <c r="C37314" i="1" s="1"/>
  <c r="C37315" i="1" s="1"/>
  <c r="C37316" i="1" s="1"/>
  <c r="C37317" i="1" s="1"/>
  <c r="C37318" i="1" s="1"/>
  <c r="C37319" i="1" s="1"/>
  <c r="C37320" i="1" s="1"/>
  <c r="C37321" i="1" s="1"/>
  <c r="C37322" i="1" s="1"/>
  <c r="C37323" i="1" s="1"/>
  <c r="C37324" i="1" s="1"/>
  <c r="C37325" i="1" s="1"/>
  <c r="C37326" i="1" s="1"/>
  <c r="C37327" i="1" s="1"/>
  <c r="C37328" i="1" s="1"/>
  <c r="C37329" i="1" s="1"/>
  <c r="C37330" i="1" s="1"/>
  <c r="C37331" i="1" s="1"/>
  <c r="C37332" i="1" s="1"/>
  <c r="C37333" i="1" s="1"/>
  <c r="C37334" i="1" s="1"/>
  <c r="C37335" i="1" s="1"/>
  <c r="C37336" i="1" s="1"/>
  <c r="C37337" i="1" s="1"/>
  <c r="C37338" i="1" s="1"/>
  <c r="C37339" i="1" s="1"/>
  <c r="C37340" i="1" s="1"/>
  <c r="C37341" i="1" s="1"/>
  <c r="C37342" i="1" s="1"/>
  <c r="C37343" i="1" s="1"/>
  <c r="C37344" i="1" s="1"/>
  <c r="C37345" i="1" s="1"/>
  <c r="C37346" i="1" s="1"/>
  <c r="C37347" i="1" s="1"/>
  <c r="C37348" i="1" s="1"/>
  <c r="C37349" i="1" s="1"/>
  <c r="C37350" i="1" s="1"/>
  <c r="C37351" i="1" s="1"/>
  <c r="C37352" i="1" s="1"/>
  <c r="C37353" i="1" s="1"/>
  <c r="C37354" i="1" s="1"/>
  <c r="C37355" i="1" s="1"/>
  <c r="C37356" i="1" s="1"/>
  <c r="C37357" i="1" s="1"/>
  <c r="C37358" i="1" s="1"/>
  <c r="C37359" i="1" s="1"/>
  <c r="C37360" i="1" s="1"/>
  <c r="C37361" i="1" s="1"/>
  <c r="C37362" i="1" s="1"/>
  <c r="C37363" i="1" s="1"/>
  <c r="C37364" i="1" s="1"/>
  <c r="C37365" i="1" s="1"/>
  <c r="C37366" i="1" s="1"/>
  <c r="C37367" i="1" s="1"/>
  <c r="C37368" i="1" s="1"/>
  <c r="C37369" i="1" s="1"/>
  <c r="C37370" i="1" s="1"/>
  <c r="C37371" i="1" s="1"/>
  <c r="C37372" i="1" s="1"/>
  <c r="C37373" i="1" s="1"/>
  <c r="C37374" i="1" s="1"/>
  <c r="C37375" i="1" s="1"/>
  <c r="C37376" i="1" s="1"/>
  <c r="C37377" i="1" s="1"/>
  <c r="C37378" i="1" s="1"/>
  <c r="C37379" i="1" s="1"/>
  <c r="C37380" i="1" s="1"/>
  <c r="C37381" i="1" s="1"/>
  <c r="C37382" i="1" s="1"/>
  <c r="C37383" i="1" s="1"/>
  <c r="C37384" i="1" s="1"/>
  <c r="C37385" i="1" s="1"/>
  <c r="C37386" i="1" s="1"/>
  <c r="C37387" i="1" s="1"/>
  <c r="C37388" i="1" s="1"/>
  <c r="C37389" i="1" s="1"/>
  <c r="C37390" i="1" s="1"/>
  <c r="C37391" i="1" s="1"/>
  <c r="C37392" i="1" s="1"/>
  <c r="C37393" i="1" s="1"/>
  <c r="C37394" i="1" s="1"/>
  <c r="C37395" i="1" s="1"/>
  <c r="C37396" i="1" s="1"/>
  <c r="C37397" i="1" s="1"/>
  <c r="C37398" i="1" s="1"/>
  <c r="C37399" i="1" s="1"/>
  <c r="C37400" i="1" s="1"/>
  <c r="C37401" i="1" s="1"/>
  <c r="C37402" i="1" s="1"/>
  <c r="C37403" i="1" s="1"/>
  <c r="C37404" i="1" s="1"/>
  <c r="C37405" i="1" s="1"/>
  <c r="C37406" i="1" s="1"/>
  <c r="C37407" i="1" s="1"/>
  <c r="C37408" i="1" s="1"/>
  <c r="C37409" i="1" s="1"/>
  <c r="C37410" i="1" s="1"/>
  <c r="C37411" i="1" s="1"/>
  <c r="C37412" i="1" s="1"/>
  <c r="C37413" i="1" s="1"/>
  <c r="C37414" i="1" s="1"/>
  <c r="C37415" i="1" s="1"/>
  <c r="C37416" i="1" s="1"/>
  <c r="C37417" i="1" s="1"/>
  <c r="C37418" i="1" s="1"/>
  <c r="C37419" i="1" s="1"/>
  <c r="C37420" i="1" s="1"/>
  <c r="C37421" i="1" s="1"/>
  <c r="C37422" i="1" s="1"/>
  <c r="C37423" i="1" s="1"/>
  <c r="C37424" i="1" s="1"/>
  <c r="C37425" i="1" s="1"/>
  <c r="C37426" i="1" s="1"/>
  <c r="C37427" i="1" s="1"/>
  <c r="C37428" i="1" s="1"/>
  <c r="C37429" i="1" s="1"/>
  <c r="C37430" i="1" s="1"/>
  <c r="C37431" i="1" s="1"/>
  <c r="C37432" i="1" s="1"/>
  <c r="C37433" i="1" s="1"/>
  <c r="C37434" i="1" s="1"/>
  <c r="C37435" i="1" s="1"/>
  <c r="C37436" i="1" s="1"/>
  <c r="C37437" i="1" s="1"/>
  <c r="C37438" i="1" s="1"/>
  <c r="C37439" i="1" s="1"/>
  <c r="C37440" i="1" s="1"/>
  <c r="C37441" i="1" s="1"/>
  <c r="C37442" i="1" s="1"/>
  <c r="C37443" i="1" s="1"/>
  <c r="C37444" i="1" s="1"/>
  <c r="C37445" i="1" s="1"/>
  <c r="C37446" i="1" s="1"/>
  <c r="C37447" i="1" s="1"/>
  <c r="C37448" i="1" s="1"/>
  <c r="C37449" i="1" s="1"/>
  <c r="C37450" i="1" s="1"/>
  <c r="C37451" i="1" s="1"/>
  <c r="C37452" i="1" s="1"/>
  <c r="C37453" i="1" s="1"/>
  <c r="C37454" i="1" s="1"/>
  <c r="C37455" i="1" s="1"/>
  <c r="C37456" i="1" s="1"/>
  <c r="C37457" i="1" s="1"/>
  <c r="C37458" i="1" s="1"/>
  <c r="C37459" i="1" s="1"/>
  <c r="C37460" i="1" s="1"/>
  <c r="C37461" i="1" s="1"/>
  <c r="C37462" i="1" s="1"/>
  <c r="C37463" i="1" s="1"/>
  <c r="C37464" i="1" s="1"/>
  <c r="C37465" i="1" s="1"/>
  <c r="C37466" i="1" s="1"/>
  <c r="C37467" i="1" s="1"/>
  <c r="C37468" i="1" s="1"/>
  <c r="C37469" i="1" s="1"/>
  <c r="C37470" i="1" s="1"/>
  <c r="C37471" i="1" s="1"/>
  <c r="C37472" i="1" s="1"/>
  <c r="C37473" i="1" s="1"/>
  <c r="C37474" i="1" s="1"/>
  <c r="C37475" i="1" s="1"/>
  <c r="C37476" i="1" s="1"/>
  <c r="C37477" i="1" s="1"/>
  <c r="C37478" i="1" s="1"/>
  <c r="C37479" i="1" s="1"/>
  <c r="C37480" i="1" s="1"/>
  <c r="C37481" i="1" s="1"/>
  <c r="C37482" i="1" s="1"/>
  <c r="C37483" i="1" s="1"/>
  <c r="C37484" i="1" s="1"/>
  <c r="C37485" i="1" s="1"/>
  <c r="C37486" i="1" s="1"/>
  <c r="C37487" i="1" s="1"/>
  <c r="C37488" i="1" s="1"/>
  <c r="C37489" i="1" s="1"/>
  <c r="C37490" i="1" s="1"/>
  <c r="C37491" i="1" s="1"/>
  <c r="C37492" i="1" s="1"/>
  <c r="C37493" i="1" s="1"/>
  <c r="C37494" i="1" s="1"/>
  <c r="C37495" i="1" s="1"/>
  <c r="C37496" i="1" s="1"/>
  <c r="C37497" i="1" s="1"/>
  <c r="C37498" i="1" s="1"/>
  <c r="C37499" i="1" s="1"/>
  <c r="C37500" i="1" s="1"/>
  <c r="C37501" i="1" s="1"/>
  <c r="C37502" i="1" s="1"/>
  <c r="C37503" i="1" s="1"/>
  <c r="C37504" i="1" s="1"/>
  <c r="C37505" i="1" s="1"/>
  <c r="C37506" i="1" s="1"/>
  <c r="C37507" i="1" s="1"/>
  <c r="C37508" i="1" s="1"/>
  <c r="C37509" i="1" s="1"/>
  <c r="C37510" i="1" s="1"/>
  <c r="C37511" i="1" s="1"/>
  <c r="C37512" i="1" s="1"/>
  <c r="C37513" i="1" s="1"/>
  <c r="C37514" i="1" s="1"/>
  <c r="C37515" i="1" s="1"/>
  <c r="C37516" i="1" s="1"/>
  <c r="C37517" i="1" s="1"/>
  <c r="C37518" i="1" s="1"/>
  <c r="C37519" i="1" s="1"/>
  <c r="C37520" i="1" s="1"/>
  <c r="C37521" i="1" s="1"/>
  <c r="C37522" i="1" s="1"/>
  <c r="C37523" i="1" s="1"/>
  <c r="C37524" i="1" s="1"/>
  <c r="C37525" i="1" s="1"/>
  <c r="C37526" i="1" s="1"/>
  <c r="C37527" i="1" s="1"/>
  <c r="C37528" i="1" s="1"/>
  <c r="C37529" i="1" s="1"/>
  <c r="C37530" i="1" s="1"/>
  <c r="C37531" i="1" s="1"/>
  <c r="C37532" i="1" s="1"/>
  <c r="C37533" i="1" s="1"/>
  <c r="C37534" i="1" s="1"/>
  <c r="C37535" i="1" s="1"/>
  <c r="C37536" i="1" s="1"/>
  <c r="C37537" i="1" s="1"/>
  <c r="C37538" i="1" s="1"/>
  <c r="C37539" i="1" s="1"/>
  <c r="C37540" i="1" s="1"/>
  <c r="C37541" i="1" s="1"/>
  <c r="C37542" i="1" s="1"/>
  <c r="C37543" i="1" s="1"/>
  <c r="C37544" i="1" s="1"/>
  <c r="C37545" i="1" s="1"/>
  <c r="C37546" i="1" s="1"/>
  <c r="C37547" i="1" s="1"/>
  <c r="C37548" i="1" s="1"/>
  <c r="C37549" i="1" s="1"/>
  <c r="C37550" i="1" s="1"/>
  <c r="C37551" i="1" s="1"/>
  <c r="C37552" i="1" s="1"/>
  <c r="C37553" i="1" s="1"/>
  <c r="C37554" i="1" s="1"/>
  <c r="C37555" i="1" s="1"/>
  <c r="C37556" i="1" s="1"/>
  <c r="C37557" i="1" s="1"/>
  <c r="C37558" i="1" s="1"/>
  <c r="C37559" i="1" s="1"/>
  <c r="C37560" i="1" s="1"/>
  <c r="C37561" i="1" s="1"/>
  <c r="C37562" i="1" s="1"/>
  <c r="C37563" i="1" s="1"/>
  <c r="C37564" i="1" s="1"/>
  <c r="C37565" i="1" s="1"/>
  <c r="C37566" i="1" s="1"/>
  <c r="C37567" i="1" s="1"/>
  <c r="C37568" i="1" s="1"/>
  <c r="C37569" i="1" s="1"/>
  <c r="C37570" i="1" s="1"/>
  <c r="C37571" i="1" s="1"/>
  <c r="C37572" i="1" s="1"/>
  <c r="C37573" i="1" s="1"/>
  <c r="C37574" i="1" s="1"/>
  <c r="C37575" i="1" s="1"/>
  <c r="C37576" i="1" s="1"/>
  <c r="C37577" i="1" s="1"/>
  <c r="C37578" i="1" s="1"/>
  <c r="C37579" i="1" s="1"/>
  <c r="C37580" i="1" s="1"/>
  <c r="C37581" i="1" s="1"/>
  <c r="C37582" i="1" s="1"/>
  <c r="C37583" i="1" s="1"/>
  <c r="C37584" i="1" s="1"/>
  <c r="C37585" i="1" s="1"/>
  <c r="C37586" i="1" s="1"/>
  <c r="C37587" i="1" s="1"/>
  <c r="C37588" i="1" s="1"/>
  <c r="C37589" i="1" s="1"/>
  <c r="C37590" i="1" s="1"/>
  <c r="C37591" i="1" s="1"/>
  <c r="C37592" i="1" s="1"/>
  <c r="C37593" i="1" s="1"/>
  <c r="C37594" i="1" s="1"/>
  <c r="C37595" i="1" s="1"/>
  <c r="C37596" i="1" s="1"/>
  <c r="C37597" i="1" s="1"/>
  <c r="C37598" i="1" s="1"/>
  <c r="C37599" i="1" s="1"/>
  <c r="C37600" i="1" s="1"/>
  <c r="C37601" i="1" s="1"/>
  <c r="C37602" i="1" s="1"/>
  <c r="C37603" i="1" s="1"/>
  <c r="C37604" i="1" s="1"/>
  <c r="C37605" i="1" s="1"/>
  <c r="C37606" i="1" s="1"/>
  <c r="C37607" i="1" s="1"/>
  <c r="C37608" i="1" s="1"/>
  <c r="C37609" i="1" s="1"/>
  <c r="C37610" i="1" s="1"/>
  <c r="C37611" i="1" s="1"/>
  <c r="C37612" i="1" s="1"/>
  <c r="C37613" i="1" s="1"/>
  <c r="C37614" i="1" s="1"/>
  <c r="C37615" i="1" s="1"/>
  <c r="C37616" i="1" s="1"/>
  <c r="C37617" i="1" s="1"/>
  <c r="C37618" i="1" s="1"/>
  <c r="C37619" i="1" s="1"/>
  <c r="C37620" i="1" s="1"/>
  <c r="C37621" i="1" s="1"/>
  <c r="C37622" i="1" s="1"/>
  <c r="C37623" i="1" s="1"/>
  <c r="C37624" i="1" s="1"/>
  <c r="C37625" i="1" s="1"/>
  <c r="C37626" i="1" s="1"/>
  <c r="C37627" i="1" s="1"/>
  <c r="C37628" i="1" s="1"/>
  <c r="C37629" i="1" s="1"/>
  <c r="C37630" i="1" s="1"/>
  <c r="C37631" i="1" s="1"/>
  <c r="C37632" i="1" s="1"/>
  <c r="C37633" i="1" s="1"/>
  <c r="C37634" i="1" s="1"/>
  <c r="C37635" i="1" s="1"/>
  <c r="C37636" i="1" s="1"/>
  <c r="C37637" i="1" s="1"/>
  <c r="C37638" i="1" s="1"/>
  <c r="C37639" i="1" s="1"/>
  <c r="C37640" i="1" s="1"/>
  <c r="C37641" i="1" s="1"/>
  <c r="C37642" i="1" s="1"/>
  <c r="C37643" i="1" s="1"/>
  <c r="C37644" i="1" s="1"/>
  <c r="C37645" i="1" s="1"/>
  <c r="C37646" i="1" s="1"/>
  <c r="C37647" i="1" s="1"/>
  <c r="C37648" i="1" s="1"/>
  <c r="C37649" i="1" s="1"/>
  <c r="C37650" i="1" s="1"/>
  <c r="C37651" i="1" s="1"/>
  <c r="C37652" i="1" s="1"/>
  <c r="C37653" i="1" s="1"/>
  <c r="C37654" i="1" s="1"/>
  <c r="C37655" i="1" s="1"/>
  <c r="C37656" i="1" s="1"/>
  <c r="C37657" i="1" s="1"/>
  <c r="C37658" i="1" s="1"/>
  <c r="C37659" i="1" s="1"/>
  <c r="C37660" i="1" s="1"/>
  <c r="C37661" i="1" s="1"/>
  <c r="C37662" i="1" s="1"/>
  <c r="C37663" i="1" s="1"/>
  <c r="C37664" i="1" s="1"/>
  <c r="C37665" i="1" s="1"/>
  <c r="C37666" i="1" s="1"/>
  <c r="C37667" i="1" s="1"/>
  <c r="C37668" i="1" s="1"/>
  <c r="C37669" i="1" s="1"/>
  <c r="C37670" i="1" s="1"/>
  <c r="C37671" i="1" s="1"/>
  <c r="C37672" i="1" s="1"/>
  <c r="C37673" i="1" s="1"/>
  <c r="C37674" i="1" s="1"/>
  <c r="C37675" i="1" s="1"/>
  <c r="C37676" i="1" s="1"/>
  <c r="C37677" i="1" s="1"/>
  <c r="C37678" i="1" s="1"/>
  <c r="C37679" i="1" s="1"/>
  <c r="C37680" i="1" s="1"/>
  <c r="C37681" i="1" s="1"/>
  <c r="C37682" i="1" s="1"/>
  <c r="C37683" i="1" s="1"/>
  <c r="C37684" i="1" s="1"/>
  <c r="C37685" i="1" s="1"/>
  <c r="C37686" i="1" s="1"/>
  <c r="C37687" i="1" s="1"/>
  <c r="C37688" i="1" s="1"/>
  <c r="C37689" i="1" s="1"/>
  <c r="C37690" i="1" s="1"/>
  <c r="C37691" i="1" s="1"/>
  <c r="C37692" i="1" s="1"/>
  <c r="C37693" i="1" s="1"/>
  <c r="C37694" i="1" s="1"/>
  <c r="C37695" i="1" s="1"/>
  <c r="C37696" i="1" s="1"/>
  <c r="C37697" i="1" s="1"/>
  <c r="C37698" i="1" s="1"/>
  <c r="C37699" i="1" s="1"/>
  <c r="C37700" i="1" s="1"/>
  <c r="C37701" i="1" s="1"/>
  <c r="C37702" i="1" s="1"/>
  <c r="C37703" i="1" s="1"/>
  <c r="C37704" i="1" s="1"/>
  <c r="C37705" i="1" s="1"/>
  <c r="C37706" i="1" s="1"/>
  <c r="C37707" i="1" s="1"/>
  <c r="C37708" i="1" s="1"/>
  <c r="C37709" i="1" s="1"/>
  <c r="C37710" i="1" s="1"/>
  <c r="C37711" i="1" s="1"/>
  <c r="C37712" i="1" s="1"/>
  <c r="C37713" i="1" s="1"/>
  <c r="C37714" i="1" s="1"/>
  <c r="C37715" i="1" s="1"/>
  <c r="C37716" i="1" s="1"/>
  <c r="C37717" i="1" s="1"/>
  <c r="C37718" i="1" s="1"/>
  <c r="C37719" i="1" s="1"/>
  <c r="C37720" i="1" s="1"/>
  <c r="C37721" i="1" s="1"/>
  <c r="C37722" i="1" s="1"/>
  <c r="C37723" i="1" s="1"/>
  <c r="C37724" i="1" s="1"/>
  <c r="C37725" i="1" s="1"/>
  <c r="C37726" i="1" s="1"/>
  <c r="C37727" i="1" s="1"/>
  <c r="C37728" i="1" s="1"/>
  <c r="C37729" i="1" s="1"/>
  <c r="C37730" i="1" s="1"/>
  <c r="C37731" i="1" s="1"/>
  <c r="C37732" i="1" s="1"/>
  <c r="C37733" i="1" s="1"/>
  <c r="C37734" i="1" s="1"/>
  <c r="C37735" i="1" s="1"/>
  <c r="C37736" i="1" s="1"/>
  <c r="C37737" i="1" s="1"/>
  <c r="C37738" i="1" s="1"/>
  <c r="C37739" i="1" s="1"/>
  <c r="C37740" i="1" s="1"/>
  <c r="C37741" i="1" s="1"/>
  <c r="C37742" i="1" s="1"/>
  <c r="C37743" i="1" s="1"/>
  <c r="C37744" i="1" s="1"/>
  <c r="C37745" i="1" s="1"/>
  <c r="C37746" i="1" s="1"/>
  <c r="C37747" i="1" s="1"/>
  <c r="C37748" i="1" s="1"/>
  <c r="C37749" i="1" s="1"/>
  <c r="C37750" i="1" s="1"/>
  <c r="C37751" i="1" s="1"/>
  <c r="C37752" i="1" s="1"/>
  <c r="C37753" i="1" s="1"/>
  <c r="C37754" i="1" s="1"/>
  <c r="C37755" i="1" s="1"/>
  <c r="C37756" i="1" s="1"/>
  <c r="C37757" i="1" s="1"/>
  <c r="C37758" i="1" s="1"/>
  <c r="C37759" i="1" s="1"/>
  <c r="C37760" i="1" s="1"/>
  <c r="C37761" i="1" s="1"/>
  <c r="C37762" i="1" s="1"/>
  <c r="C37763" i="1" s="1"/>
  <c r="C37764" i="1" s="1"/>
  <c r="C37765" i="1" s="1"/>
  <c r="C37766" i="1" s="1"/>
  <c r="C37767" i="1" s="1"/>
  <c r="C37768" i="1" s="1"/>
  <c r="C37769" i="1" s="1"/>
  <c r="C37770" i="1" s="1"/>
  <c r="C37771" i="1" s="1"/>
  <c r="C37772" i="1" s="1"/>
  <c r="C37773" i="1" s="1"/>
  <c r="C37774" i="1" s="1"/>
  <c r="C37775" i="1" s="1"/>
  <c r="C37776" i="1" s="1"/>
  <c r="C37777" i="1" s="1"/>
  <c r="C37778" i="1" s="1"/>
  <c r="C37779" i="1" s="1"/>
  <c r="C37780" i="1" s="1"/>
  <c r="C37781" i="1" s="1"/>
  <c r="C37782" i="1" s="1"/>
  <c r="C37783" i="1" s="1"/>
  <c r="C37784" i="1" s="1"/>
  <c r="C37785" i="1" s="1"/>
  <c r="C37786" i="1" s="1"/>
  <c r="C37787" i="1" s="1"/>
  <c r="C37788" i="1" s="1"/>
  <c r="C37789" i="1" s="1"/>
  <c r="C37790" i="1" s="1"/>
  <c r="C37791" i="1" s="1"/>
  <c r="C37792" i="1" s="1"/>
  <c r="C37793" i="1" s="1"/>
  <c r="C37794" i="1" s="1"/>
  <c r="C37795" i="1" s="1"/>
  <c r="C37796" i="1" s="1"/>
  <c r="C37797" i="1" s="1"/>
  <c r="C37798" i="1" s="1"/>
  <c r="C37799" i="1" s="1"/>
  <c r="C37800" i="1" s="1"/>
  <c r="C37801" i="1" s="1"/>
  <c r="C37802" i="1" s="1"/>
  <c r="C37803" i="1" s="1"/>
  <c r="C37804" i="1" s="1"/>
  <c r="C37805" i="1" s="1"/>
  <c r="C37806" i="1" s="1"/>
  <c r="C37807" i="1" s="1"/>
  <c r="C37808" i="1" s="1"/>
  <c r="C37809" i="1" s="1"/>
  <c r="C37810" i="1" s="1"/>
  <c r="C37811" i="1" s="1"/>
  <c r="C37812" i="1" s="1"/>
  <c r="C37813" i="1" s="1"/>
  <c r="C37814" i="1" s="1"/>
  <c r="C37815" i="1" s="1"/>
  <c r="C37816" i="1" s="1"/>
  <c r="C37817" i="1" s="1"/>
  <c r="C37818" i="1" s="1"/>
  <c r="C37819" i="1" s="1"/>
  <c r="C37820" i="1" s="1"/>
  <c r="C37821" i="1" s="1"/>
  <c r="C37822" i="1" s="1"/>
  <c r="C37823" i="1" s="1"/>
  <c r="C37824" i="1" s="1"/>
  <c r="C37825" i="1" s="1"/>
  <c r="C37826" i="1" s="1"/>
  <c r="C37827" i="1" s="1"/>
  <c r="C37828" i="1" s="1"/>
  <c r="C37829" i="1" s="1"/>
  <c r="C37830" i="1" s="1"/>
  <c r="C37831" i="1" s="1"/>
  <c r="C37832" i="1" s="1"/>
  <c r="C37833" i="1" s="1"/>
  <c r="C37834" i="1" s="1"/>
  <c r="C37835" i="1" s="1"/>
  <c r="C37836" i="1" s="1"/>
  <c r="C37837" i="1" s="1"/>
  <c r="C37838" i="1" s="1"/>
  <c r="C37839" i="1" s="1"/>
  <c r="C37840" i="1" s="1"/>
  <c r="C37841" i="1" s="1"/>
  <c r="C37842" i="1" s="1"/>
  <c r="C37843" i="1" s="1"/>
  <c r="C37844" i="1" s="1"/>
  <c r="C37845" i="1" s="1"/>
  <c r="C37846" i="1" s="1"/>
  <c r="C37847" i="1" s="1"/>
  <c r="C37848" i="1" s="1"/>
  <c r="C37849" i="1" s="1"/>
  <c r="C37850" i="1" s="1"/>
  <c r="C37851" i="1" s="1"/>
  <c r="C37852" i="1" s="1"/>
  <c r="C37853" i="1" s="1"/>
  <c r="C37854" i="1" s="1"/>
  <c r="C37855" i="1" s="1"/>
  <c r="C37856" i="1" s="1"/>
  <c r="C37857" i="1" s="1"/>
  <c r="C37858" i="1" s="1"/>
  <c r="C37859" i="1" s="1"/>
  <c r="C37860" i="1" s="1"/>
  <c r="C37861" i="1" s="1"/>
  <c r="C37862" i="1" s="1"/>
  <c r="C37863" i="1" s="1"/>
  <c r="C37864" i="1" s="1"/>
  <c r="C37865" i="1" s="1"/>
  <c r="C37866" i="1" s="1"/>
  <c r="C37867" i="1" s="1"/>
  <c r="C37868" i="1" s="1"/>
  <c r="C37869" i="1" s="1"/>
  <c r="C37870" i="1" s="1"/>
  <c r="C37871" i="1" s="1"/>
  <c r="C37872" i="1" s="1"/>
  <c r="C37873" i="1" s="1"/>
  <c r="C37874" i="1" s="1"/>
  <c r="C37875" i="1" s="1"/>
  <c r="C37876" i="1" s="1"/>
  <c r="C37877" i="1" s="1"/>
  <c r="C37878" i="1" s="1"/>
  <c r="C37879" i="1" s="1"/>
  <c r="C37880" i="1" s="1"/>
  <c r="C37881" i="1" s="1"/>
  <c r="C37882" i="1" s="1"/>
  <c r="C37883" i="1" s="1"/>
  <c r="C37884" i="1" s="1"/>
  <c r="C37885" i="1" s="1"/>
  <c r="C37886" i="1" s="1"/>
  <c r="C37887" i="1" s="1"/>
  <c r="C37888" i="1" s="1"/>
  <c r="C37889" i="1" s="1"/>
  <c r="C37890" i="1" s="1"/>
  <c r="C37891" i="1" s="1"/>
  <c r="C37892" i="1" s="1"/>
  <c r="C37893" i="1" s="1"/>
  <c r="C37894" i="1" s="1"/>
  <c r="C37895" i="1" s="1"/>
  <c r="C37896" i="1" s="1"/>
  <c r="C37897" i="1" s="1"/>
  <c r="C37898" i="1" s="1"/>
  <c r="C37899" i="1" s="1"/>
  <c r="C37900" i="1" s="1"/>
  <c r="C37901" i="1" s="1"/>
  <c r="C37902" i="1" s="1"/>
  <c r="C37903" i="1" s="1"/>
  <c r="C37904" i="1" s="1"/>
  <c r="C37905" i="1" s="1"/>
  <c r="C37906" i="1" s="1"/>
  <c r="C37907" i="1" s="1"/>
  <c r="C37908" i="1" s="1"/>
  <c r="C37909" i="1" s="1"/>
  <c r="C37910" i="1" s="1"/>
  <c r="C37911" i="1" s="1"/>
  <c r="C37912" i="1" s="1"/>
  <c r="C37913" i="1" s="1"/>
  <c r="C37914" i="1" s="1"/>
  <c r="C37915" i="1" s="1"/>
  <c r="C37916" i="1" s="1"/>
  <c r="C37917" i="1" s="1"/>
  <c r="C37918" i="1" s="1"/>
  <c r="C37919" i="1" s="1"/>
  <c r="C37920" i="1" s="1"/>
  <c r="C37921" i="1" s="1"/>
  <c r="C37922" i="1" s="1"/>
  <c r="C37923" i="1" s="1"/>
  <c r="C37924" i="1" s="1"/>
  <c r="C37925" i="1" s="1"/>
  <c r="C37926" i="1" s="1"/>
  <c r="C37927" i="1" s="1"/>
  <c r="C37928" i="1" s="1"/>
  <c r="C37929" i="1" s="1"/>
  <c r="C37930" i="1" s="1"/>
  <c r="C37931" i="1" s="1"/>
  <c r="C37932" i="1" s="1"/>
  <c r="C37933" i="1" s="1"/>
  <c r="C37934" i="1" s="1"/>
  <c r="C37935" i="1" s="1"/>
  <c r="C37936" i="1" s="1"/>
  <c r="C37937" i="1" s="1"/>
  <c r="C37938" i="1" s="1"/>
  <c r="C37939" i="1" s="1"/>
  <c r="C37940" i="1" s="1"/>
  <c r="C37941" i="1" s="1"/>
  <c r="C37942" i="1" s="1"/>
  <c r="C37943" i="1" s="1"/>
  <c r="C37944" i="1" s="1"/>
  <c r="C37945" i="1" s="1"/>
  <c r="C37946" i="1" s="1"/>
  <c r="C37947" i="1" s="1"/>
  <c r="C37948" i="1" s="1"/>
  <c r="C37949" i="1" s="1"/>
  <c r="C37950" i="1" s="1"/>
  <c r="C37951" i="1" s="1"/>
  <c r="C37952" i="1" s="1"/>
  <c r="C37953" i="1" s="1"/>
  <c r="C37954" i="1" s="1"/>
  <c r="C37955" i="1" s="1"/>
  <c r="C37956" i="1" s="1"/>
  <c r="C37957" i="1" s="1"/>
  <c r="C37958" i="1" s="1"/>
  <c r="C37959" i="1" s="1"/>
  <c r="C37960" i="1" s="1"/>
  <c r="C37961" i="1" s="1"/>
  <c r="C37962" i="1" s="1"/>
  <c r="C37963" i="1" s="1"/>
  <c r="C37964" i="1" s="1"/>
  <c r="C37965" i="1" s="1"/>
  <c r="C37966" i="1" s="1"/>
  <c r="C37967" i="1" s="1"/>
  <c r="C37968" i="1" s="1"/>
  <c r="C37969" i="1" s="1"/>
  <c r="C37970" i="1" s="1"/>
  <c r="C37971" i="1" s="1"/>
  <c r="C37972" i="1" s="1"/>
  <c r="C37973" i="1" s="1"/>
  <c r="C37974" i="1" s="1"/>
  <c r="C37975" i="1" s="1"/>
  <c r="C37976" i="1" s="1"/>
  <c r="C37977" i="1" s="1"/>
  <c r="C37978" i="1" s="1"/>
  <c r="C37979" i="1" s="1"/>
  <c r="C37980" i="1" s="1"/>
  <c r="C37981" i="1" s="1"/>
  <c r="C37982" i="1" s="1"/>
  <c r="C37983" i="1" s="1"/>
  <c r="C37984" i="1" s="1"/>
  <c r="C37985" i="1" s="1"/>
  <c r="C37986" i="1" s="1"/>
  <c r="C37987" i="1" s="1"/>
  <c r="C37988" i="1" s="1"/>
  <c r="C37989" i="1" s="1"/>
  <c r="C37990" i="1" s="1"/>
  <c r="C37991" i="1" s="1"/>
  <c r="C37992" i="1" s="1"/>
  <c r="C37993" i="1" s="1"/>
  <c r="C37994" i="1" s="1"/>
  <c r="C37995" i="1" s="1"/>
  <c r="C37996" i="1" s="1"/>
  <c r="C37997" i="1" s="1"/>
  <c r="C37998" i="1" s="1"/>
  <c r="C37999" i="1" s="1"/>
  <c r="C38000" i="1" s="1"/>
  <c r="C38001" i="1" s="1"/>
  <c r="C38002" i="1" s="1"/>
  <c r="C38003" i="1" s="1"/>
  <c r="C38004" i="1" s="1"/>
  <c r="C38005" i="1" s="1"/>
  <c r="C38006" i="1" s="1"/>
  <c r="C38007" i="1" s="1"/>
  <c r="C38008" i="1" s="1"/>
  <c r="C38009" i="1" s="1"/>
  <c r="C38010" i="1" s="1"/>
  <c r="C38011" i="1" s="1"/>
  <c r="C38012" i="1" s="1"/>
  <c r="C38013" i="1" s="1"/>
  <c r="C38014" i="1" s="1"/>
  <c r="C38015" i="1" s="1"/>
  <c r="C38016" i="1" s="1"/>
  <c r="C38017" i="1" s="1"/>
  <c r="C38018" i="1" s="1"/>
  <c r="C38019" i="1" s="1"/>
  <c r="C38020" i="1" s="1"/>
  <c r="C38021" i="1" s="1"/>
  <c r="C38022" i="1" s="1"/>
  <c r="C38023" i="1" s="1"/>
  <c r="C38024" i="1" s="1"/>
  <c r="C38025" i="1" s="1"/>
  <c r="C38026" i="1" s="1"/>
  <c r="C38027" i="1" s="1"/>
  <c r="C38028" i="1" s="1"/>
  <c r="C38029" i="1" s="1"/>
  <c r="C38030" i="1" s="1"/>
  <c r="C38031" i="1" s="1"/>
  <c r="C38032" i="1" s="1"/>
  <c r="C38033" i="1" s="1"/>
  <c r="C38034" i="1" s="1"/>
  <c r="C38035" i="1" s="1"/>
  <c r="C38036" i="1" s="1"/>
  <c r="C38037" i="1" s="1"/>
  <c r="C38038" i="1" s="1"/>
  <c r="C38039" i="1" s="1"/>
  <c r="C38040" i="1" s="1"/>
  <c r="C38041" i="1" s="1"/>
  <c r="C38042" i="1" s="1"/>
  <c r="C38043" i="1" s="1"/>
  <c r="C38044" i="1" s="1"/>
  <c r="C38045" i="1" s="1"/>
  <c r="C38046" i="1" s="1"/>
  <c r="C38047" i="1" s="1"/>
  <c r="C38048" i="1" s="1"/>
  <c r="C38049" i="1" s="1"/>
  <c r="C38050" i="1" s="1"/>
  <c r="C38051" i="1" s="1"/>
  <c r="C38052" i="1" s="1"/>
  <c r="C38053" i="1" s="1"/>
  <c r="C38054" i="1" s="1"/>
  <c r="C38055" i="1" s="1"/>
  <c r="C38056" i="1" s="1"/>
  <c r="C38057" i="1" s="1"/>
  <c r="C38058" i="1" s="1"/>
  <c r="C38059" i="1" s="1"/>
  <c r="C38060" i="1" s="1"/>
  <c r="C38061" i="1" s="1"/>
  <c r="C38062" i="1" s="1"/>
  <c r="C38063" i="1" s="1"/>
  <c r="C38064" i="1" s="1"/>
  <c r="C38065" i="1" s="1"/>
  <c r="C38066" i="1" s="1"/>
  <c r="C38067" i="1" s="1"/>
  <c r="C38068" i="1" s="1"/>
  <c r="C38069" i="1" s="1"/>
  <c r="C38070" i="1" s="1"/>
  <c r="C38071" i="1" s="1"/>
  <c r="C38072" i="1" s="1"/>
  <c r="C38073" i="1" s="1"/>
  <c r="C38074" i="1" s="1"/>
  <c r="C38075" i="1" s="1"/>
  <c r="C38076" i="1" s="1"/>
  <c r="C38077" i="1" s="1"/>
  <c r="C38078" i="1" s="1"/>
  <c r="C38079" i="1" s="1"/>
  <c r="C38080" i="1" s="1"/>
  <c r="C38081" i="1" s="1"/>
  <c r="C38082" i="1" s="1"/>
  <c r="C38083" i="1" s="1"/>
  <c r="C38084" i="1" s="1"/>
  <c r="C38085" i="1" s="1"/>
  <c r="C38086" i="1" s="1"/>
  <c r="C38087" i="1" s="1"/>
  <c r="C38088" i="1" s="1"/>
  <c r="C38089" i="1" s="1"/>
  <c r="C38090" i="1" s="1"/>
  <c r="C38091" i="1" s="1"/>
  <c r="C38092" i="1" s="1"/>
  <c r="C38093" i="1" s="1"/>
  <c r="C38094" i="1" s="1"/>
  <c r="C38095" i="1" s="1"/>
  <c r="C38096" i="1" s="1"/>
  <c r="C38097" i="1" s="1"/>
  <c r="C38098" i="1" s="1"/>
  <c r="C38099" i="1" s="1"/>
  <c r="C38100" i="1" s="1"/>
  <c r="C38101" i="1" s="1"/>
  <c r="C38102" i="1" s="1"/>
  <c r="C38103" i="1" s="1"/>
  <c r="C38104" i="1" s="1"/>
  <c r="C38105" i="1" s="1"/>
  <c r="C38106" i="1" s="1"/>
  <c r="C38107" i="1" s="1"/>
  <c r="C38108" i="1" s="1"/>
  <c r="C38109" i="1" s="1"/>
  <c r="C38110" i="1" s="1"/>
  <c r="C38111" i="1" s="1"/>
  <c r="C38112" i="1" s="1"/>
  <c r="C38113" i="1" s="1"/>
  <c r="C38114" i="1" s="1"/>
  <c r="C38115" i="1" s="1"/>
  <c r="C38116" i="1" s="1"/>
  <c r="C38117" i="1" s="1"/>
  <c r="C38118" i="1" s="1"/>
  <c r="C38119" i="1" s="1"/>
  <c r="C38120" i="1" s="1"/>
  <c r="C38121" i="1" s="1"/>
  <c r="C38122" i="1" s="1"/>
  <c r="C38123" i="1" s="1"/>
  <c r="C38124" i="1" s="1"/>
  <c r="C38125" i="1" s="1"/>
  <c r="C38126" i="1" s="1"/>
  <c r="C38127" i="1" s="1"/>
  <c r="C38128" i="1" s="1"/>
  <c r="C38129" i="1" s="1"/>
  <c r="C38130" i="1" s="1"/>
  <c r="C38131" i="1" s="1"/>
  <c r="C38132" i="1" s="1"/>
  <c r="C38133" i="1" s="1"/>
  <c r="C38134" i="1" s="1"/>
  <c r="C38135" i="1" s="1"/>
  <c r="C38136" i="1" s="1"/>
  <c r="C38137" i="1" s="1"/>
  <c r="C38138" i="1" s="1"/>
  <c r="C38139" i="1" s="1"/>
  <c r="C38140" i="1" s="1"/>
  <c r="C38141" i="1" s="1"/>
  <c r="C38142" i="1" s="1"/>
  <c r="C38143" i="1" s="1"/>
  <c r="C38144" i="1" s="1"/>
  <c r="C38145" i="1" s="1"/>
  <c r="C38146" i="1" s="1"/>
  <c r="C38147" i="1" s="1"/>
  <c r="C38148" i="1" s="1"/>
  <c r="C38149" i="1" s="1"/>
  <c r="C38150" i="1" s="1"/>
  <c r="C38151" i="1" s="1"/>
  <c r="C38152" i="1" s="1"/>
  <c r="C38153" i="1" s="1"/>
  <c r="C38154" i="1" s="1"/>
  <c r="C38155" i="1" s="1"/>
  <c r="C38156" i="1" s="1"/>
  <c r="C38157" i="1" s="1"/>
  <c r="C38158" i="1" s="1"/>
  <c r="C38159" i="1" s="1"/>
  <c r="C38160" i="1" s="1"/>
  <c r="C38161" i="1" s="1"/>
  <c r="C38162" i="1" s="1"/>
  <c r="C38163" i="1" s="1"/>
  <c r="C38164" i="1" s="1"/>
  <c r="C38165" i="1" s="1"/>
  <c r="C38166" i="1" s="1"/>
  <c r="C38167" i="1" s="1"/>
  <c r="C38168" i="1" s="1"/>
  <c r="C38169" i="1" s="1"/>
  <c r="C38170" i="1" s="1"/>
  <c r="C38171" i="1" s="1"/>
  <c r="C38172" i="1" s="1"/>
  <c r="C38173" i="1" s="1"/>
  <c r="C38174" i="1" s="1"/>
  <c r="C38175" i="1" s="1"/>
  <c r="C38176" i="1" s="1"/>
  <c r="C38177" i="1" s="1"/>
  <c r="C38178" i="1" s="1"/>
  <c r="C38179" i="1" s="1"/>
  <c r="C38180" i="1" s="1"/>
  <c r="C38181" i="1" s="1"/>
  <c r="C38182" i="1" s="1"/>
  <c r="C38183" i="1" s="1"/>
  <c r="C38184" i="1" s="1"/>
  <c r="C38185" i="1" s="1"/>
  <c r="C38186" i="1" s="1"/>
  <c r="C38187" i="1" s="1"/>
  <c r="C38188" i="1" s="1"/>
  <c r="C38189" i="1" s="1"/>
  <c r="C38190" i="1" s="1"/>
  <c r="C38191" i="1" s="1"/>
  <c r="C38192" i="1" s="1"/>
  <c r="C38193" i="1" s="1"/>
  <c r="C38194" i="1" s="1"/>
  <c r="C38195" i="1" s="1"/>
  <c r="C38196" i="1" s="1"/>
  <c r="C38197" i="1" s="1"/>
  <c r="C38198" i="1" s="1"/>
  <c r="C38199" i="1" s="1"/>
  <c r="C38200" i="1" s="1"/>
  <c r="C38201" i="1" s="1"/>
  <c r="C38202" i="1" s="1"/>
  <c r="C38203" i="1" s="1"/>
  <c r="C38204" i="1" s="1"/>
  <c r="C38205" i="1" s="1"/>
  <c r="C38206" i="1" s="1"/>
  <c r="C38207" i="1" s="1"/>
  <c r="C38208" i="1" s="1"/>
  <c r="C38209" i="1" s="1"/>
  <c r="C38210" i="1" s="1"/>
  <c r="C38211" i="1" s="1"/>
  <c r="C38212" i="1" s="1"/>
  <c r="C38213" i="1" s="1"/>
  <c r="C38214" i="1" s="1"/>
  <c r="C38215" i="1" s="1"/>
  <c r="C38216" i="1" s="1"/>
  <c r="C38217" i="1" s="1"/>
  <c r="C38218" i="1" s="1"/>
  <c r="C38219" i="1" s="1"/>
  <c r="C38220" i="1" s="1"/>
  <c r="C38221" i="1" s="1"/>
  <c r="C38222" i="1" s="1"/>
  <c r="C38223" i="1" s="1"/>
  <c r="C38224" i="1" s="1"/>
  <c r="C38225" i="1" s="1"/>
  <c r="C38226" i="1" s="1"/>
  <c r="C38227" i="1" s="1"/>
  <c r="C38228" i="1" s="1"/>
  <c r="C38229" i="1" s="1"/>
  <c r="C38230" i="1" s="1"/>
  <c r="C38231" i="1" s="1"/>
  <c r="C38232" i="1" s="1"/>
  <c r="C38233" i="1" s="1"/>
  <c r="C38234" i="1" s="1"/>
  <c r="C38235" i="1" s="1"/>
  <c r="C38236" i="1" s="1"/>
  <c r="C38237" i="1" s="1"/>
  <c r="C38238" i="1" s="1"/>
  <c r="C38239" i="1" s="1"/>
  <c r="C38240" i="1" s="1"/>
  <c r="C38241" i="1" s="1"/>
  <c r="C38242" i="1" s="1"/>
  <c r="C38243" i="1" s="1"/>
  <c r="C38244" i="1" s="1"/>
  <c r="C38245" i="1" s="1"/>
  <c r="C38246" i="1" s="1"/>
  <c r="C38247" i="1" s="1"/>
  <c r="C38248" i="1" s="1"/>
  <c r="C38249" i="1" s="1"/>
  <c r="C38250" i="1" s="1"/>
  <c r="C38251" i="1" s="1"/>
  <c r="C38252" i="1" s="1"/>
  <c r="C38253" i="1" s="1"/>
  <c r="C38254" i="1" s="1"/>
  <c r="C38255" i="1" s="1"/>
  <c r="C38256" i="1" s="1"/>
  <c r="C38257" i="1" s="1"/>
  <c r="C38258" i="1" s="1"/>
  <c r="C38259" i="1" s="1"/>
  <c r="C38260" i="1" s="1"/>
  <c r="C38261" i="1" s="1"/>
  <c r="C38262" i="1" s="1"/>
  <c r="C38263" i="1" s="1"/>
  <c r="C38264" i="1" s="1"/>
  <c r="C38265" i="1" s="1"/>
  <c r="C38266" i="1" s="1"/>
  <c r="C38267" i="1" s="1"/>
  <c r="C38268" i="1" s="1"/>
  <c r="C38269" i="1" s="1"/>
  <c r="C38270" i="1" s="1"/>
  <c r="C38271" i="1" s="1"/>
  <c r="C38272" i="1" s="1"/>
  <c r="C38273" i="1" s="1"/>
  <c r="C38274" i="1" s="1"/>
  <c r="C38275" i="1" s="1"/>
  <c r="C38276" i="1" s="1"/>
  <c r="C38277" i="1" s="1"/>
  <c r="C38278" i="1" s="1"/>
  <c r="C38279" i="1" s="1"/>
  <c r="C38280" i="1" s="1"/>
  <c r="C38281" i="1" s="1"/>
  <c r="C38282" i="1" s="1"/>
  <c r="C38283" i="1" s="1"/>
  <c r="C38284" i="1" s="1"/>
  <c r="C38285" i="1" s="1"/>
  <c r="C38286" i="1" s="1"/>
  <c r="C38287" i="1" s="1"/>
  <c r="C38288" i="1" s="1"/>
  <c r="C38289" i="1" s="1"/>
  <c r="C38290" i="1" s="1"/>
  <c r="C38291" i="1" s="1"/>
  <c r="C38292" i="1" s="1"/>
  <c r="C38293" i="1" s="1"/>
  <c r="C38294" i="1" s="1"/>
  <c r="C38295" i="1" s="1"/>
  <c r="C38296" i="1" s="1"/>
  <c r="C38297" i="1" s="1"/>
  <c r="C38298" i="1" s="1"/>
  <c r="C38299" i="1" s="1"/>
  <c r="C38300" i="1" s="1"/>
  <c r="C38301" i="1" s="1"/>
  <c r="C38302" i="1" s="1"/>
  <c r="C38303" i="1" s="1"/>
  <c r="C38304" i="1" s="1"/>
  <c r="C38305" i="1" s="1"/>
  <c r="C38306" i="1" s="1"/>
  <c r="C38307" i="1" s="1"/>
  <c r="C38308" i="1" s="1"/>
  <c r="C38309" i="1" s="1"/>
  <c r="C38310" i="1" s="1"/>
  <c r="C38311" i="1" s="1"/>
  <c r="C38312" i="1" s="1"/>
  <c r="C38313" i="1" s="1"/>
  <c r="C38314" i="1" s="1"/>
  <c r="C38315" i="1" s="1"/>
  <c r="C38316" i="1" s="1"/>
  <c r="C38317" i="1" s="1"/>
  <c r="C38318" i="1" s="1"/>
  <c r="C38319" i="1" s="1"/>
  <c r="C38320" i="1" s="1"/>
  <c r="C38321" i="1" s="1"/>
  <c r="C38322" i="1" s="1"/>
  <c r="C38323" i="1" s="1"/>
  <c r="C38324" i="1" s="1"/>
  <c r="C38325" i="1" s="1"/>
  <c r="C38326" i="1" s="1"/>
  <c r="C38327" i="1" s="1"/>
  <c r="C38328" i="1" s="1"/>
  <c r="C38329" i="1" s="1"/>
  <c r="C38330" i="1" s="1"/>
  <c r="C38331" i="1" s="1"/>
  <c r="C38332" i="1" s="1"/>
  <c r="C38333" i="1" s="1"/>
  <c r="C38334" i="1" s="1"/>
  <c r="C38335" i="1" s="1"/>
  <c r="C38336" i="1" s="1"/>
  <c r="C38337" i="1" s="1"/>
  <c r="C38338" i="1" s="1"/>
  <c r="C38339" i="1" s="1"/>
  <c r="C38340" i="1" s="1"/>
  <c r="C38341" i="1" s="1"/>
  <c r="C38342" i="1" s="1"/>
  <c r="C38343" i="1" s="1"/>
  <c r="C38344" i="1" s="1"/>
  <c r="C38345" i="1" s="1"/>
  <c r="C38346" i="1" s="1"/>
  <c r="C38347" i="1" s="1"/>
  <c r="C38348" i="1" s="1"/>
  <c r="C38349" i="1" s="1"/>
  <c r="C38350" i="1" s="1"/>
  <c r="C38351" i="1" s="1"/>
  <c r="C38352" i="1" s="1"/>
  <c r="C38353" i="1" s="1"/>
  <c r="C38354" i="1" s="1"/>
  <c r="C38355" i="1" s="1"/>
  <c r="C38356" i="1" s="1"/>
  <c r="C38357" i="1" s="1"/>
  <c r="C38358" i="1" s="1"/>
  <c r="C38359" i="1" s="1"/>
  <c r="C38360" i="1" s="1"/>
  <c r="C38361" i="1" s="1"/>
  <c r="C38362" i="1" s="1"/>
  <c r="C38363" i="1" s="1"/>
  <c r="C38364" i="1" s="1"/>
  <c r="C38365" i="1" s="1"/>
  <c r="C38366" i="1" s="1"/>
  <c r="C38367" i="1" s="1"/>
  <c r="C38368" i="1" s="1"/>
  <c r="C38369" i="1" s="1"/>
  <c r="C38370" i="1" s="1"/>
  <c r="C38371" i="1" s="1"/>
  <c r="C38372" i="1" s="1"/>
  <c r="C38373" i="1" s="1"/>
  <c r="C38374" i="1" s="1"/>
  <c r="C38375" i="1" s="1"/>
  <c r="C38376" i="1" s="1"/>
  <c r="C38377" i="1" s="1"/>
  <c r="C38378" i="1" s="1"/>
  <c r="C38379" i="1" s="1"/>
  <c r="C38380" i="1" s="1"/>
  <c r="C38381" i="1" s="1"/>
  <c r="C38382" i="1" s="1"/>
  <c r="C38383" i="1" s="1"/>
  <c r="C38384" i="1" s="1"/>
  <c r="C38385" i="1" s="1"/>
  <c r="C38386" i="1" s="1"/>
  <c r="C38387" i="1" s="1"/>
  <c r="C38388" i="1" s="1"/>
  <c r="C38389" i="1" s="1"/>
  <c r="C38390" i="1" s="1"/>
  <c r="C38391" i="1" s="1"/>
  <c r="C38392" i="1" s="1"/>
  <c r="C38393" i="1" s="1"/>
  <c r="C38394" i="1" s="1"/>
  <c r="C38395" i="1" s="1"/>
  <c r="C38396" i="1" s="1"/>
  <c r="C38397" i="1" s="1"/>
  <c r="C38398" i="1" s="1"/>
  <c r="C38399" i="1" s="1"/>
  <c r="C38400" i="1" s="1"/>
  <c r="C38401" i="1" s="1"/>
  <c r="C38402" i="1" s="1"/>
  <c r="C38403" i="1" s="1"/>
  <c r="C38404" i="1" s="1"/>
  <c r="C38405" i="1" s="1"/>
  <c r="C38406" i="1" s="1"/>
  <c r="C38407" i="1" s="1"/>
  <c r="C38408" i="1" s="1"/>
  <c r="C38409" i="1" s="1"/>
  <c r="C38410" i="1" s="1"/>
  <c r="C38411" i="1" s="1"/>
  <c r="C38412" i="1" s="1"/>
  <c r="C38413" i="1" s="1"/>
  <c r="C38414" i="1" s="1"/>
  <c r="C38415" i="1" s="1"/>
  <c r="C38416" i="1" s="1"/>
  <c r="C38417" i="1" s="1"/>
  <c r="C38418" i="1" s="1"/>
  <c r="C38419" i="1" s="1"/>
  <c r="C38420" i="1" s="1"/>
  <c r="C38421" i="1" s="1"/>
  <c r="C38422" i="1" s="1"/>
  <c r="C38423" i="1" s="1"/>
  <c r="C38424" i="1" s="1"/>
  <c r="C38425" i="1" s="1"/>
  <c r="C38426" i="1" s="1"/>
  <c r="C38427" i="1" s="1"/>
  <c r="C38428" i="1" s="1"/>
  <c r="C38429" i="1" s="1"/>
  <c r="C38430" i="1" s="1"/>
  <c r="C38431" i="1" s="1"/>
  <c r="C38432" i="1" s="1"/>
  <c r="C38433" i="1" s="1"/>
  <c r="C38434" i="1" s="1"/>
  <c r="C38435" i="1" s="1"/>
  <c r="C38436" i="1" s="1"/>
  <c r="C38437" i="1" s="1"/>
  <c r="C38438" i="1" s="1"/>
  <c r="C38439" i="1" s="1"/>
  <c r="C38440" i="1" s="1"/>
  <c r="C38441" i="1" s="1"/>
  <c r="C38442" i="1" s="1"/>
  <c r="C38443" i="1" s="1"/>
  <c r="C38444" i="1" s="1"/>
  <c r="C38445" i="1" s="1"/>
  <c r="C38446" i="1" s="1"/>
  <c r="C38447" i="1" s="1"/>
  <c r="C38448" i="1" s="1"/>
  <c r="C38449" i="1" s="1"/>
  <c r="C38450" i="1" s="1"/>
  <c r="C38451" i="1" s="1"/>
  <c r="C38452" i="1" s="1"/>
  <c r="C38453" i="1" s="1"/>
  <c r="C38454" i="1" s="1"/>
  <c r="C38455" i="1" s="1"/>
  <c r="C38456" i="1" s="1"/>
  <c r="C38457" i="1" s="1"/>
  <c r="C38458" i="1" s="1"/>
  <c r="C38459" i="1" s="1"/>
  <c r="C38460" i="1" s="1"/>
  <c r="C38461" i="1" s="1"/>
  <c r="C38462" i="1" s="1"/>
  <c r="C38463" i="1" s="1"/>
  <c r="C38464" i="1" s="1"/>
  <c r="C38465" i="1" s="1"/>
  <c r="C38466" i="1" s="1"/>
  <c r="C38467" i="1" s="1"/>
  <c r="C38468" i="1" s="1"/>
  <c r="C38469" i="1" s="1"/>
  <c r="C38470" i="1" s="1"/>
  <c r="C38471" i="1" s="1"/>
  <c r="C38472" i="1" s="1"/>
  <c r="C38473" i="1" s="1"/>
  <c r="C38474" i="1" s="1"/>
  <c r="C38475" i="1" s="1"/>
  <c r="C38476" i="1" s="1"/>
  <c r="C38477" i="1" s="1"/>
  <c r="C38478" i="1" s="1"/>
  <c r="C38479" i="1" s="1"/>
  <c r="C38480" i="1" s="1"/>
  <c r="C38481" i="1" s="1"/>
  <c r="C38482" i="1" s="1"/>
  <c r="C38483" i="1" s="1"/>
  <c r="C38484" i="1" s="1"/>
  <c r="C38485" i="1" s="1"/>
  <c r="C38486" i="1" s="1"/>
  <c r="C38487" i="1" s="1"/>
  <c r="C38488" i="1" s="1"/>
  <c r="C38489" i="1" s="1"/>
  <c r="C38490" i="1" s="1"/>
  <c r="C38491" i="1" s="1"/>
  <c r="C38492" i="1" s="1"/>
  <c r="C38493" i="1" s="1"/>
  <c r="C38494" i="1" s="1"/>
  <c r="C38495" i="1" s="1"/>
  <c r="C38496" i="1" s="1"/>
  <c r="C38497" i="1" s="1"/>
  <c r="C38498" i="1" s="1"/>
  <c r="C38499" i="1" s="1"/>
  <c r="C38500" i="1" s="1"/>
  <c r="C38501" i="1" s="1"/>
  <c r="C38502" i="1" s="1"/>
  <c r="C38503" i="1" s="1"/>
  <c r="C38504" i="1" s="1"/>
  <c r="C38505" i="1" s="1"/>
  <c r="C38506" i="1" s="1"/>
  <c r="C38507" i="1" s="1"/>
  <c r="C38508" i="1" s="1"/>
  <c r="C38509" i="1" s="1"/>
  <c r="C38510" i="1" s="1"/>
  <c r="C38511" i="1" s="1"/>
  <c r="C38512" i="1" s="1"/>
  <c r="C38513" i="1" s="1"/>
  <c r="C38514" i="1" s="1"/>
  <c r="C38515" i="1" s="1"/>
  <c r="C38516" i="1" s="1"/>
  <c r="C38517" i="1" s="1"/>
  <c r="C38518" i="1" s="1"/>
  <c r="C38519" i="1" s="1"/>
  <c r="C38520" i="1" s="1"/>
  <c r="C38521" i="1" s="1"/>
  <c r="C38522" i="1" s="1"/>
  <c r="C38523" i="1" s="1"/>
  <c r="C38524" i="1" s="1"/>
  <c r="C38525" i="1" s="1"/>
  <c r="C38526" i="1" s="1"/>
  <c r="C38527" i="1" s="1"/>
  <c r="C38528" i="1" s="1"/>
  <c r="C38529" i="1" s="1"/>
  <c r="C38530" i="1" s="1"/>
  <c r="C38531" i="1" s="1"/>
  <c r="C38532" i="1" s="1"/>
  <c r="C38533" i="1" s="1"/>
  <c r="C38534" i="1" s="1"/>
  <c r="C38535" i="1" s="1"/>
  <c r="C38536" i="1" s="1"/>
  <c r="C38537" i="1" s="1"/>
  <c r="C38538" i="1" s="1"/>
  <c r="C38539" i="1" s="1"/>
  <c r="C38540" i="1" s="1"/>
  <c r="C38541" i="1" s="1"/>
  <c r="C38542" i="1" s="1"/>
  <c r="C38543" i="1" s="1"/>
  <c r="C38544" i="1" s="1"/>
  <c r="C38545" i="1" s="1"/>
  <c r="C38546" i="1" s="1"/>
  <c r="C38547" i="1" s="1"/>
  <c r="C38548" i="1" s="1"/>
  <c r="C38549" i="1" s="1"/>
  <c r="C38550" i="1" s="1"/>
  <c r="C38551" i="1" s="1"/>
  <c r="C38552" i="1" s="1"/>
  <c r="C38553" i="1" s="1"/>
  <c r="C38554" i="1" s="1"/>
  <c r="C38555" i="1" s="1"/>
  <c r="C38556" i="1" s="1"/>
  <c r="C38557" i="1" s="1"/>
  <c r="C38558" i="1" s="1"/>
  <c r="C38559" i="1" s="1"/>
  <c r="C38560" i="1" s="1"/>
  <c r="C38561" i="1" s="1"/>
  <c r="C38562" i="1" s="1"/>
  <c r="C38563" i="1" s="1"/>
  <c r="C38564" i="1" s="1"/>
  <c r="C38565" i="1" s="1"/>
  <c r="C38566" i="1" s="1"/>
  <c r="C38567" i="1" s="1"/>
  <c r="C38568" i="1" s="1"/>
  <c r="C38569" i="1" s="1"/>
  <c r="C38570" i="1" s="1"/>
  <c r="C38571" i="1" s="1"/>
  <c r="C38572" i="1" s="1"/>
  <c r="C38573" i="1" s="1"/>
  <c r="C38574" i="1" s="1"/>
  <c r="C38575" i="1" s="1"/>
  <c r="C38576" i="1" s="1"/>
  <c r="C38577" i="1" s="1"/>
  <c r="C38578" i="1" s="1"/>
  <c r="C38579" i="1" s="1"/>
  <c r="C38580" i="1" s="1"/>
  <c r="C38581" i="1" s="1"/>
  <c r="C38582" i="1" s="1"/>
  <c r="C38583" i="1" s="1"/>
  <c r="C38584" i="1" s="1"/>
  <c r="C38585" i="1" s="1"/>
  <c r="C38586" i="1" s="1"/>
  <c r="C38587" i="1" s="1"/>
  <c r="C38588" i="1" s="1"/>
  <c r="C38589" i="1" s="1"/>
  <c r="C38590" i="1" s="1"/>
  <c r="C38591" i="1" s="1"/>
  <c r="C38592" i="1" s="1"/>
  <c r="C38593" i="1" s="1"/>
  <c r="C38594" i="1" s="1"/>
  <c r="C38595" i="1" s="1"/>
  <c r="C38596" i="1" s="1"/>
  <c r="C38597" i="1" s="1"/>
  <c r="C38598" i="1" s="1"/>
  <c r="C38599" i="1" s="1"/>
  <c r="C38600" i="1" s="1"/>
  <c r="C38601" i="1" s="1"/>
  <c r="C38602" i="1" s="1"/>
  <c r="C38603" i="1" s="1"/>
  <c r="C38604" i="1" s="1"/>
  <c r="C38605" i="1" s="1"/>
  <c r="C38606" i="1" s="1"/>
  <c r="C38607" i="1" s="1"/>
  <c r="C38608" i="1" s="1"/>
  <c r="C38609" i="1" s="1"/>
  <c r="C38610" i="1" s="1"/>
  <c r="C38611" i="1" s="1"/>
  <c r="C38612" i="1" s="1"/>
  <c r="C38613" i="1" s="1"/>
  <c r="C38614" i="1" s="1"/>
  <c r="C38615" i="1" s="1"/>
  <c r="C38616" i="1" s="1"/>
  <c r="C38617" i="1" s="1"/>
  <c r="C38618" i="1" s="1"/>
  <c r="C38619" i="1" s="1"/>
  <c r="C38620" i="1" s="1"/>
  <c r="C38621" i="1" s="1"/>
  <c r="C38622" i="1" s="1"/>
  <c r="C38623" i="1" s="1"/>
  <c r="C38624" i="1" s="1"/>
  <c r="C38625" i="1" s="1"/>
  <c r="C38626" i="1" s="1"/>
  <c r="C38627" i="1" s="1"/>
  <c r="C38628" i="1" s="1"/>
  <c r="C38629" i="1" s="1"/>
  <c r="C38630" i="1" s="1"/>
  <c r="C38631" i="1" s="1"/>
  <c r="C38632" i="1" s="1"/>
  <c r="C38633" i="1" s="1"/>
  <c r="C38634" i="1" s="1"/>
  <c r="C38635" i="1" s="1"/>
  <c r="C38636" i="1" s="1"/>
  <c r="C38637" i="1" s="1"/>
  <c r="C38638" i="1" s="1"/>
  <c r="C38639" i="1" s="1"/>
  <c r="C38640" i="1" s="1"/>
  <c r="C38641" i="1" s="1"/>
  <c r="C38642" i="1" s="1"/>
  <c r="C38643" i="1" s="1"/>
  <c r="C38644" i="1" s="1"/>
  <c r="C38645" i="1" s="1"/>
  <c r="C38646" i="1" s="1"/>
  <c r="C38647" i="1" s="1"/>
  <c r="C38648" i="1" s="1"/>
  <c r="C38649" i="1" s="1"/>
  <c r="C38650" i="1" s="1"/>
  <c r="C38651" i="1" s="1"/>
  <c r="C38652" i="1" s="1"/>
  <c r="C38653" i="1" s="1"/>
  <c r="C38654" i="1" s="1"/>
  <c r="C38655" i="1" s="1"/>
  <c r="C38656" i="1" s="1"/>
  <c r="C38657" i="1" s="1"/>
  <c r="C38658" i="1" s="1"/>
  <c r="C38659" i="1" s="1"/>
  <c r="C38660" i="1" s="1"/>
  <c r="C38661" i="1" s="1"/>
  <c r="C38662" i="1" s="1"/>
  <c r="C38663" i="1" s="1"/>
  <c r="C38664" i="1" s="1"/>
  <c r="C38665" i="1" s="1"/>
  <c r="C38666" i="1" s="1"/>
  <c r="C38667" i="1" s="1"/>
  <c r="C38668" i="1" s="1"/>
  <c r="C38669" i="1" s="1"/>
  <c r="C38670" i="1" s="1"/>
  <c r="C38671" i="1" s="1"/>
  <c r="C38672" i="1" s="1"/>
  <c r="C38673" i="1" s="1"/>
  <c r="C38674" i="1" s="1"/>
  <c r="C38675" i="1" s="1"/>
  <c r="C38676" i="1" s="1"/>
  <c r="C38677" i="1" s="1"/>
  <c r="C38678" i="1" s="1"/>
  <c r="C38679" i="1" s="1"/>
  <c r="C38680" i="1" s="1"/>
  <c r="C38681" i="1" s="1"/>
  <c r="C38682" i="1" s="1"/>
  <c r="C38683" i="1" s="1"/>
  <c r="C38684" i="1" s="1"/>
  <c r="C38685" i="1" s="1"/>
  <c r="C38686" i="1" s="1"/>
  <c r="C38687" i="1" s="1"/>
  <c r="C38688" i="1" s="1"/>
  <c r="C38689" i="1" s="1"/>
  <c r="C38690" i="1" s="1"/>
  <c r="C38691" i="1" s="1"/>
  <c r="C38692" i="1" s="1"/>
  <c r="C38693" i="1" s="1"/>
  <c r="C38694" i="1" s="1"/>
  <c r="C38695" i="1" s="1"/>
  <c r="C38696" i="1" s="1"/>
  <c r="C38697" i="1" s="1"/>
  <c r="C38698" i="1" s="1"/>
  <c r="C38699" i="1" s="1"/>
  <c r="C38700" i="1" s="1"/>
  <c r="C38701" i="1" s="1"/>
  <c r="C38702" i="1" s="1"/>
  <c r="C38703" i="1" s="1"/>
  <c r="C38704" i="1" s="1"/>
  <c r="C38705" i="1" s="1"/>
  <c r="C38706" i="1" s="1"/>
  <c r="C38707" i="1" s="1"/>
  <c r="C38708" i="1" s="1"/>
  <c r="C38709" i="1" s="1"/>
  <c r="C38710" i="1" s="1"/>
  <c r="C38711" i="1" s="1"/>
  <c r="C38712" i="1" s="1"/>
  <c r="C38713" i="1" s="1"/>
  <c r="C38714" i="1" s="1"/>
  <c r="C38715" i="1" s="1"/>
  <c r="C38716" i="1" s="1"/>
  <c r="C38717" i="1" s="1"/>
  <c r="C38718" i="1" s="1"/>
  <c r="C38719" i="1" s="1"/>
  <c r="C38720" i="1" s="1"/>
  <c r="C38721" i="1" s="1"/>
  <c r="C38722" i="1" s="1"/>
  <c r="C38723" i="1" s="1"/>
  <c r="C38724" i="1" s="1"/>
  <c r="C38725" i="1" s="1"/>
  <c r="C38726" i="1" s="1"/>
  <c r="C38727" i="1" s="1"/>
  <c r="C38728" i="1" s="1"/>
  <c r="C38729" i="1" s="1"/>
  <c r="C38730" i="1" s="1"/>
  <c r="C38731" i="1" s="1"/>
  <c r="C38732" i="1" s="1"/>
  <c r="C38733" i="1" s="1"/>
  <c r="C38734" i="1" s="1"/>
  <c r="C38735" i="1" s="1"/>
  <c r="C38736" i="1" s="1"/>
  <c r="C38737" i="1" s="1"/>
  <c r="C38738" i="1" s="1"/>
  <c r="C38739" i="1" s="1"/>
  <c r="C38740" i="1" s="1"/>
  <c r="C38741" i="1" s="1"/>
  <c r="C38742" i="1" s="1"/>
  <c r="C38743" i="1" s="1"/>
  <c r="C38744" i="1" s="1"/>
  <c r="C38745" i="1" s="1"/>
  <c r="C38746" i="1" s="1"/>
  <c r="C38747" i="1" s="1"/>
  <c r="C38748" i="1" s="1"/>
  <c r="C38749" i="1" s="1"/>
  <c r="C38750" i="1" s="1"/>
  <c r="C38751" i="1" s="1"/>
  <c r="C38752" i="1" s="1"/>
  <c r="C38753" i="1" s="1"/>
  <c r="C38754" i="1" s="1"/>
  <c r="C38755" i="1" s="1"/>
  <c r="C38756" i="1" s="1"/>
  <c r="C38757" i="1" s="1"/>
  <c r="C38758" i="1" s="1"/>
  <c r="C38759" i="1" s="1"/>
  <c r="C38760" i="1" s="1"/>
  <c r="C38761" i="1" s="1"/>
  <c r="C38762" i="1" s="1"/>
  <c r="C38763" i="1" s="1"/>
  <c r="C38764" i="1" s="1"/>
  <c r="C38765" i="1" s="1"/>
  <c r="C38766" i="1" s="1"/>
  <c r="C38767" i="1" s="1"/>
  <c r="C38768" i="1" s="1"/>
  <c r="C38769" i="1" s="1"/>
  <c r="C38770" i="1" s="1"/>
  <c r="C38771" i="1" s="1"/>
  <c r="C38772" i="1" s="1"/>
  <c r="C38773" i="1" s="1"/>
  <c r="C38774" i="1" s="1"/>
  <c r="C38775" i="1" s="1"/>
  <c r="C38776" i="1" s="1"/>
  <c r="C38777" i="1" s="1"/>
  <c r="C38778" i="1" s="1"/>
  <c r="C38779" i="1" s="1"/>
  <c r="C38780" i="1" s="1"/>
  <c r="C38781" i="1" s="1"/>
  <c r="C38782" i="1" s="1"/>
  <c r="C38783" i="1" s="1"/>
  <c r="C38784" i="1" s="1"/>
  <c r="C38785" i="1" s="1"/>
  <c r="C38786" i="1" s="1"/>
  <c r="C38787" i="1" s="1"/>
  <c r="C38788" i="1" s="1"/>
  <c r="C38789" i="1" s="1"/>
  <c r="C38790" i="1" s="1"/>
  <c r="C38791" i="1" s="1"/>
  <c r="C38792" i="1" s="1"/>
  <c r="C38793" i="1" s="1"/>
  <c r="C38794" i="1" s="1"/>
  <c r="C38795" i="1" s="1"/>
  <c r="C38796" i="1" s="1"/>
  <c r="C38797" i="1" s="1"/>
  <c r="C38798" i="1" s="1"/>
  <c r="C38799" i="1" s="1"/>
  <c r="C38800" i="1" s="1"/>
  <c r="C38801" i="1" s="1"/>
  <c r="C38802" i="1" s="1"/>
  <c r="C38803" i="1" s="1"/>
  <c r="C38804" i="1" s="1"/>
  <c r="C38805" i="1" s="1"/>
  <c r="C38806" i="1" s="1"/>
  <c r="C38807" i="1" s="1"/>
  <c r="C38808" i="1" s="1"/>
  <c r="C38809" i="1" s="1"/>
  <c r="C38810" i="1" s="1"/>
  <c r="C38811" i="1" s="1"/>
  <c r="C38812" i="1" s="1"/>
  <c r="C38813" i="1" s="1"/>
  <c r="C38814" i="1" s="1"/>
  <c r="C38815" i="1" s="1"/>
  <c r="C38816" i="1" s="1"/>
  <c r="C38817" i="1" s="1"/>
  <c r="C38818" i="1" s="1"/>
  <c r="C38819" i="1" s="1"/>
  <c r="C38820" i="1" s="1"/>
  <c r="C38821" i="1" s="1"/>
  <c r="C38822" i="1" s="1"/>
  <c r="C38823" i="1" s="1"/>
  <c r="C38824" i="1" s="1"/>
  <c r="C38825" i="1" s="1"/>
  <c r="C38826" i="1" s="1"/>
  <c r="C38827" i="1" s="1"/>
  <c r="C38828" i="1" s="1"/>
  <c r="C38829" i="1" s="1"/>
  <c r="C38830" i="1" s="1"/>
  <c r="C38831" i="1" s="1"/>
  <c r="C38832" i="1" s="1"/>
  <c r="C38833" i="1" s="1"/>
  <c r="C38834" i="1" s="1"/>
  <c r="C38835" i="1" s="1"/>
  <c r="C38836" i="1" s="1"/>
  <c r="C38837" i="1" s="1"/>
  <c r="C38838" i="1" s="1"/>
  <c r="C38839" i="1" s="1"/>
  <c r="C38840" i="1" s="1"/>
  <c r="C38841" i="1" s="1"/>
  <c r="C38842" i="1" s="1"/>
  <c r="C38843" i="1" s="1"/>
  <c r="C38844" i="1" s="1"/>
  <c r="C38845" i="1" s="1"/>
  <c r="C38846" i="1" s="1"/>
  <c r="C38847" i="1" s="1"/>
  <c r="C38848" i="1" s="1"/>
  <c r="C38849" i="1" s="1"/>
  <c r="C38850" i="1" s="1"/>
  <c r="C38851" i="1" s="1"/>
  <c r="C38852" i="1" s="1"/>
  <c r="C38853" i="1" s="1"/>
  <c r="C38854" i="1" s="1"/>
  <c r="C38855" i="1" s="1"/>
  <c r="C38856" i="1" s="1"/>
  <c r="C38857" i="1" s="1"/>
  <c r="C38858" i="1" s="1"/>
  <c r="C38859" i="1" s="1"/>
  <c r="C38860" i="1" s="1"/>
  <c r="C38861" i="1" s="1"/>
  <c r="C38862" i="1" s="1"/>
  <c r="C38863" i="1" s="1"/>
  <c r="C38864" i="1" s="1"/>
  <c r="C38865" i="1" s="1"/>
  <c r="C38866" i="1" s="1"/>
  <c r="C38867" i="1" s="1"/>
  <c r="C38868" i="1" s="1"/>
  <c r="C38869" i="1" s="1"/>
  <c r="C38870" i="1" s="1"/>
  <c r="C38871" i="1" s="1"/>
  <c r="C38872" i="1" s="1"/>
  <c r="C38873" i="1" s="1"/>
  <c r="C38874" i="1" s="1"/>
  <c r="C38875" i="1" s="1"/>
  <c r="C38876" i="1" s="1"/>
  <c r="C38877" i="1" s="1"/>
  <c r="C38878" i="1" s="1"/>
  <c r="C38879" i="1" s="1"/>
  <c r="C38880" i="1" s="1"/>
  <c r="C38881" i="1" s="1"/>
  <c r="C38882" i="1" s="1"/>
  <c r="C38883" i="1" s="1"/>
  <c r="C38884" i="1" s="1"/>
  <c r="C38885" i="1" s="1"/>
  <c r="C38886" i="1" s="1"/>
  <c r="C38887" i="1" s="1"/>
  <c r="C38888" i="1" s="1"/>
  <c r="C38889" i="1" s="1"/>
  <c r="C38890" i="1" s="1"/>
  <c r="C38891" i="1" s="1"/>
  <c r="C38892" i="1" s="1"/>
  <c r="C38893" i="1" s="1"/>
  <c r="C38894" i="1" s="1"/>
  <c r="C38895" i="1" s="1"/>
  <c r="C38896" i="1" s="1"/>
  <c r="C38897" i="1" s="1"/>
  <c r="C38898" i="1" s="1"/>
  <c r="C38899" i="1" s="1"/>
  <c r="C38900" i="1" s="1"/>
  <c r="C38901" i="1" s="1"/>
  <c r="C38902" i="1" s="1"/>
  <c r="C38903" i="1" s="1"/>
  <c r="C38904" i="1" s="1"/>
  <c r="C38905" i="1" s="1"/>
  <c r="C38906" i="1" s="1"/>
  <c r="C38907" i="1" s="1"/>
  <c r="C38908" i="1" s="1"/>
  <c r="C38909" i="1" s="1"/>
  <c r="C38910" i="1" s="1"/>
  <c r="C38911" i="1" s="1"/>
  <c r="C38912" i="1" s="1"/>
  <c r="C38913" i="1" s="1"/>
  <c r="C38914" i="1" s="1"/>
  <c r="C38915" i="1" s="1"/>
  <c r="C38916" i="1" s="1"/>
  <c r="C38917" i="1" s="1"/>
  <c r="C38918" i="1" s="1"/>
  <c r="C38919" i="1" s="1"/>
  <c r="C38920" i="1" s="1"/>
  <c r="C38921" i="1" s="1"/>
  <c r="C38922" i="1" s="1"/>
  <c r="C38923" i="1" s="1"/>
  <c r="C38924" i="1" s="1"/>
  <c r="C38925" i="1" s="1"/>
  <c r="C38926" i="1" s="1"/>
  <c r="C38927" i="1" s="1"/>
  <c r="C38928" i="1" s="1"/>
  <c r="C38929" i="1" s="1"/>
  <c r="C38930" i="1" s="1"/>
  <c r="C38931" i="1" s="1"/>
  <c r="C38932" i="1" s="1"/>
  <c r="C38933" i="1" s="1"/>
  <c r="C38934" i="1" s="1"/>
  <c r="C38935" i="1" s="1"/>
  <c r="C38936" i="1" s="1"/>
  <c r="C38937" i="1" s="1"/>
  <c r="C38938" i="1" s="1"/>
  <c r="C38939" i="1" s="1"/>
  <c r="C38940" i="1" s="1"/>
  <c r="C38941" i="1" s="1"/>
  <c r="C38942" i="1" s="1"/>
  <c r="C38943" i="1" s="1"/>
  <c r="C38944" i="1" s="1"/>
  <c r="C38945" i="1" s="1"/>
  <c r="C38946" i="1" s="1"/>
  <c r="C38947" i="1" s="1"/>
  <c r="C38948" i="1" s="1"/>
  <c r="C38949" i="1" s="1"/>
  <c r="C38950" i="1" s="1"/>
  <c r="C38951" i="1" s="1"/>
  <c r="C38952" i="1" s="1"/>
  <c r="C38953" i="1" s="1"/>
  <c r="C38954" i="1" s="1"/>
  <c r="C38955" i="1" s="1"/>
  <c r="C38956" i="1" s="1"/>
  <c r="C38957" i="1" s="1"/>
  <c r="C38958" i="1" s="1"/>
  <c r="C38959" i="1" s="1"/>
  <c r="C38960" i="1" s="1"/>
  <c r="C38961" i="1" s="1"/>
  <c r="C38962" i="1" s="1"/>
  <c r="C38963" i="1" s="1"/>
  <c r="C38964" i="1" s="1"/>
  <c r="C38965" i="1" s="1"/>
  <c r="C38966" i="1" s="1"/>
  <c r="C38967" i="1" s="1"/>
  <c r="C38968" i="1" s="1"/>
  <c r="C38969" i="1" s="1"/>
  <c r="C38970" i="1" s="1"/>
  <c r="C38971" i="1" s="1"/>
  <c r="C38972" i="1" s="1"/>
  <c r="C38973" i="1" s="1"/>
  <c r="C38974" i="1" s="1"/>
  <c r="C38975" i="1" s="1"/>
  <c r="C38976" i="1" s="1"/>
  <c r="C38977" i="1" s="1"/>
  <c r="C38978" i="1" s="1"/>
  <c r="C38979" i="1" s="1"/>
  <c r="C38980" i="1" s="1"/>
  <c r="C38981" i="1" s="1"/>
  <c r="C38982" i="1" s="1"/>
  <c r="C38983" i="1" s="1"/>
  <c r="C38984" i="1" s="1"/>
  <c r="C38985" i="1" s="1"/>
  <c r="C38986" i="1" s="1"/>
  <c r="C38987" i="1" s="1"/>
  <c r="C38988" i="1" s="1"/>
  <c r="C38989" i="1" s="1"/>
  <c r="C38990" i="1" s="1"/>
  <c r="C38991" i="1" s="1"/>
  <c r="C38992" i="1" s="1"/>
  <c r="C38993" i="1" s="1"/>
  <c r="C38994" i="1" s="1"/>
  <c r="C38995" i="1" s="1"/>
  <c r="C38996" i="1" s="1"/>
  <c r="C38997" i="1" s="1"/>
  <c r="C38998" i="1" s="1"/>
  <c r="C38999" i="1" s="1"/>
  <c r="C39000" i="1" s="1"/>
  <c r="C39001" i="1" s="1"/>
  <c r="C39002" i="1" s="1"/>
  <c r="C39003" i="1" s="1"/>
  <c r="C39004" i="1" s="1"/>
  <c r="C39005" i="1" s="1"/>
  <c r="C39006" i="1" s="1"/>
  <c r="C39007" i="1" s="1"/>
  <c r="C39008" i="1" s="1"/>
  <c r="C39009" i="1" s="1"/>
  <c r="C39010" i="1" s="1"/>
  <c r="C39011" i="1" s="1"/>
  <c r="C39012" i="1" s="1"/>
  <c r="C39013" i="1" s="1"/>
  <c r="C39014" i="1" s="1"/>
  <c r="C39015" i="1" s="1"/>
  <c r="C39016" i="1" s="1"/>
  <c r="C39017" i="1" s="1"/>
  <c r="C39018" i="1" s="1"/>
  <c r="C39019" i="1" s="1"/>
  <c r="C39020" i="1" s="1"/>
  <c r="C39021" i="1" s="1"/>
  <c r="C39022" i="1" s="1"/>
  <c r="C39023" i="1" s="1"/>
  <c r="C39024" i="1" s="1"/>
  <c r="C39025" i="1" s="1"/>
  <c r="C39026" i="1" s="1"/>
  <c r="C39027" i="1" s="1"/>
  <c r="C39028" i="1" s="1"/>
  <c r="C39029" i="1" s="1"/>
  <c r="C39030" i="1" s="1"/>
  <c r="C39031" i="1" s="1"/>
  <c r="C39032" i="1" s="1"/>
  <c r="C39033" i="1" s="1"/>
  <c r="C39034" i="1" s="1"/>
  <c r="C39035" i="1" s="1"/>
  <c r="C39036" i="1" s="1"/>
  <c r="C39037" i="1" s="1"/>
  <c r="C39038" i="1" s="1"/>
  <c r="C39039" i="1" s="1"/>
  <c r="C39040" i="1" s="1"/>
  <c r="C39041" i="1" s="1"/>
  <c r="C39042" i="1" s="1"/>
  <c r="C39043" i="1" s="1"/>
  <c r="C39044" i="1" s="1"/>
  <c r="C39045" i="1" s="1"/>
  <c r="C39046" i="1" s="1"/>
  <c r="C39047" i="1" s="1"/>
  <c r="C39048" i="1" s="1"/>
  <c r="C39049" i="1" s="1"/>
  <c r="C39050" i="1" s="1"/>
  <c r="C39051" i="1" s="1"/>
  <c r="C39052" i="1" s="1"/>
  <c r="C39053" i="1" s="1"/>
  <c r="C39054" i="1" s="1"/>
  <c r="C39055" i="1" s="1"/>
  <c r="C39056" i="1" s="1"/>
  <c r="C39057" i="1" s="1"/>
  <c r="C39058" i="1" s="1"/>
  <c r="C39059" i="1" s="1"/>
  <c r="C39060" i="1" s="1"/>
  <c r="C39061" i="1" s="1"/>
  <c r="C39062" i="1" s="1"/>
  <c r="C39063" i="1" s="1"/>
  <c r="C39064" i="1" s="1"/>
  <c r="C39065" i="1" s="1"/>
  <c r="C39066" i="1" s="1"/>
  <c r="C39067" i="1" s="1"/>
  <c r="C39068" i="1" s="1"/>
  <c r="C39069" i="1" s="1"/>
  <c r="C39070" i="1" s="1"/>
  <c r="C39071" i="1" s="1"/>
  <c r="C39072" i="1" s="1"/>
  <c r="C39073" i="1" s="1"/>
  <c r="C39074" i="1" s="1"/>
  <c r="C39075" i="1" s="1"/>
  <c r="C39076" i="1" s="1"/>
  <c r="C39077" i="1" s="1"/>
  <c r="C39078" i="1" s="1"/>
  <c r="C39079" i="1" s="1"/>
  <c r="C39080" i="1" s="1"/>
  <c r="C39081" i="1" s="1"/>
  <c r="C39082" i="1" s="1"/>
  <c r="C39083" i="1" s="1"/>
  <c r="C39084" i="1" s="1"/>
  <c r="C39085" i="1" s="1"/>
  <c r="C39086" i="1" s="1"/>
  <c r="C39087" i="1" s="1"/>
  <c r="C39088" i="1" s="1"/>
  <c r="C39089" i="1" s="1"/>
  <c r="C39090" i="1" s="1"/>
  <c r="C39091" i="1" s="1"/>
  <c r="C39092" i="1" s="1"/>
  <c r="C39093" i="1" s="1"/>
  <c r="C39094" i="1" s="1"/>
  <c r="C39095" i="1" s="1"/>
  <c r="C39096" i="1" s="1"/>
  <c r="C39097" i="1" s="1"/>
  <c r="C39098" i="1" s="1"/>
  <c r="C39099" i="1" s="1"/>
  <c r="C39100" i="1" s="1"/>
  <c r="C39101" i="1" s="1"/>
  <c r="C39102" i="1" s="1"/>
  <c r="C39103" i="1" s="1"/>
  <c r="C39104" i="1" s="1"/>
  <c r="C39105" i="1" s="1"/>
  <c r="C39106" i="1" s="1"/>
  <c r="C39107" i="1" s="1"/>
  <c r="C39108" i="1" s="1"/>
  <c r="C39109" i="1" s="1"/>
  <c r="C39110" i="1" s="1"/>
  <c r="C39111" i="1" s="1"/>
  <c r="C39112" i="1" s="1"/>
  <c r="C39113" i="1" s="1"/>
  <c r="C39114" i="1" s="1"/>
  <c r="C39115" i="1" s="1"/>
  <c r="C39116" i="1" s="1"/>
  <c r="C39117" i="1" s="1"/>
  <c r="C39118" i="1" s="1"/>
  <c r="C39119" i="1" s="1"/>
  <c r="C39120" i="1" s="1"/>
  <c r="C39121" i="1" s="1"/>
  <c r="C39122" i="1" s="1"/>
  <c r="C39123" i="1" s="1"/>
  <c r="C39124" i="1" s="1"/>
  <c r="C39125" i="1" s="1"/>
  <c r="C39126" i="1" s="1"/>
  <c r="C39127" i="1" s="1"/>
  <c r="C39128" i="1" s="1"/>
  <c r="C39129" i="1" s="1"/>
  <c r="C39130" i="1" s="1"/>
  <c r="C39131" i="1" s="1"/>
  <c r="C39132" i="1" s="1"/>
  <c r="C39133" i="1" s="1"/>
  <c r="C39134" i="1" s="1"/>
  <c r="C39135" i="1" s="1"/>
  <c r="C39136" i="1" s="1"/>
  <c r="C39137" i="1" s="1"/>
  <c r="C39138" i="1" s="1"/>
  <c r="C39139" i="1" s="1"/>
  <c r="C39140" i="1" s="1"/>
  <c r="C39141" i="1" s="1"/>
  <c r="C39142" i="1" s="1"/>
  <c r="C39143" i="1" s="1"/>
  <c r="C39144" i="1" s="1"/>
  <c r="C39145" i="1" s="1"/>
  <c r="C39146" i="1" s="1"/>
  <c r="C39147" i="1" s="1"/>
  <c r="C39148" i="1" s="1"/>
  <c r="C39149" i="1" s="1"/>
  <c r="C39150" i="1" s="1"/>
  <c r="C39151" i="1" s="1"/>
  <c r="C39152" i="1" s="1"/>
  <c r="C39153" i="1" s="1"/>
  <c r="C39154" i="1" s="1"/>
  <c r="C39155" i="1" s="1"/>
  <c r="C39156" i="1" s="1"/>
  <c r="C39157" i="1" s="1"/>
  <c r="C39158" i="1" s="1"/>
  <c r="C39159" i="1" s="1"/>
  <c r="C39160" i="1" s="1"/>
  <c r="C39161" i="1" s="1"/>
  <c r="C39162" i="1" s="1"/>
  <c r="C39163" i="1" s="1"/>
  <c r="C39164" i="1" s="1"/>
  <c r="C39165" i="1" s="1"/>
  <c r="C39166" i="1" s="1"/>
  <c r="C39167" i="1" s="1"/>
  <c r="C39168" i="1" s="1"/>
  <c r="C39169" i="1" s="1"/>
  <c r="C39170" i="1" s="1"/>
  <c r="C39171" i="1" s="1"/>
  <c r="C39172" i="1" s="1"/>
  <c r="C39173" i="1" s="1"/>
  <c r="C39174" i="1" s="1"/>
  <c r="C39175" i="1" s="1"/>
  <c r="C39176" i="1" s="1"/>
  <c r="C39177" i="1" s="1"/>
  <c r="C39178" i="1" s="1"/>
  <c r="C39179" i="1" s="1"/>
  <c r="C39180" i="1" s="1"/>
  <c r="C39181" i="1" s="1"/>
  <c r="C39182" i="1" s="1"/>
  <c r="C39183" i="1" s="1"/>
  <c r="C39184" i="1" s="1"/>
  <c r="C39185" i="1" s="1"/>
  <c r="C39186" i="1" s="1"/>
  <c r="C39187" i="1" s="1"/>
  <c r="C39188" i="1" s="1"/>
  <c r="C39189" i="1" s="1"/>
  <c r="C39190" i="1" s="1"/>
  <c r="C39191" i="1" s="1"/>
  <c r="C39192" i="1" s="1"/>
  <c r="C39193" i="1" s="1"/>
  <c r="C39194" i="1" s="1"/>
  <c r="C39195" i="1" s="1"/>
  <c r="C39196" i="1" s="1"/>
  <c r="C39197" i="1" s="1"/>
  <c r="C39198" i="1" s="1"/>
  <c r="C39199" i="1" s="1"/>
  <c r="C39200" i="1" s="1"/>
  <c r="C39201" i="1" s="1"/>
  <c r="C39202" i="1" s="1"/>
  <c r="C39203" i="1" s="1"/>
  <c r="C39204" i="1" s="1"/>
  <c r="C39205" i="1" s="1"/>
  <c r="C39206" i="1" s="1"/>
  <c r="C39207" i="1" s="1"/>
  <c r="C39208" i="1" s="1"/>
  <c r="C39209" i="1" s="1"/>
  <c r="C39210" i="1" s="1"/>
  <c r="C39211" i="1" s="1"/>
  <c r="C39212" i="1" s="1"/>
  <c r="C39213" i="1" s="1"/>
  <c r="C39214" i="1" s="1"/>
  <c r="C39215" i="1" s="1"/>
  <c r="C39216" i="1" s="1"/>
  <c r="C39217" i="1" s="1"/>
  <c r="C39218" i="1" s="1"/>
  <c r="C39219" i="1" s="1"/>
  <c r="C39220" i="1" s="1"/>
  <c r="C39221" i="1" s="1"/>
  <c r="C39222" i="1" s="1"/>
  <c r="C39223" i="1" s="1"/>
  <c r="C39224" i="1" s="1"/>
  <c r="C39225" i="1" s="1"/>
  <c r="C39226" i="1" s="1"/>
  <c r="C39227" i="1" s="1"/>
  <c r="C39228" i="1" s="1"/>
  <c r="C39229" i="1" s="1"/>
  <c r="C39230" i="1" s="1"/>
  <c r="C39231" i="1" s="1"/>
  <c r="C39232" i="1" s="1"/>
  <c r="C39233" i="1" s="1"/>
  <c r="C39234" i="1" s="1"/>
  <c r="C39235" i="1" s="1"/>
  <c r="C39236" i="1" s="1"/>
  <c r="C39237" i="1" s="1"/>
  <c r="C39238" i="1" s="1"/>
  <c r="C39239" i="1" s="1"/>
  <c r="C39240" i="1" s="1"/>
  <c r="C39241" i="1" s="1"/>
  <c r="C39242" i="1" s="1"/>
  <c r="C39243" i="1" s="1"/>
  <c r="C39244" i="1" s="1"/>
  <c r="C39245" i="1" s="1"/>
  <c r="C39246" i="1" s="1"/>
  <c r="C39247" i="1" s="1"/>
  <c r="C39248" i="1" s="1"/>
  <c r="C39249" i="1" s="1"/>
  <c r="C39250" i="1" s="1"/>
  <c r="C39251" i="1" s="1"/>
  <c r="C39252" i="1" s="1"/>
  <c r="C39253" i="1" s="1"/>
  <c r="C39254" i="1" s="1"/>
  <c r="C39255" i="1" s="1"/>
  <c r="C39256" i="1" s="1"/>
  <c r="C39257" i="1" s="1"/>
  <c r="C39258" i="1" s="1"/>
  <c r="C39259" i="1" s="1"/>
  <c r="C39260" i="1" s="1"/>
  <c r="C39261" i="1" s="1"/>
  <c r="C39262" i="1" s="1"/>
  <c r="C39263" i="1" s="1"/>
  <c r="C39264" i="1" s="1"/>
  <c r="C39265" i="1" s="1"/>
  <c r="C39266" i="1" s="1"/>
  <c r="C39267" i="1" s="1"/>
  <c r="C39268" i="1" s="1"/>
  <c r="C39269" i="1" s="1"/>
  <c r="C39270" i="1" s="1"/>
  <c r="C39271" i="1" s="1"/>
  <c r="C39272" i="1" s="1"/>
  <c r="C39273" i="1" s="1"/>
  <c r="C39274" i="1" s="1"/>
  <c r="C39275" i="1" s="1"/>
  <c r="C39276" i="1" s="1"/>
  <c r="C39277" i="1" s="1"/>
  <c r="C39278" i="1" s="1"/>
  <c r="C39279" i="1" s="1"/>
  <c r="C39280" i="1" s="1"/>
  <c r="C39281" i="1" s="1"/>
  <c r="C39282" i="1" s="1"/>
  <c r="C39283" i="1" s="1"/>
  <c r="C39284" i="1" s="1"/>
  <c r="C39285" i="1" s="1"/>
  <c r="C39286" i="1" s="1"/>
  <c r="C39287" i="1" s="1"/>
  <c r="C39288" i="1" s="1"/>
  <c r="C39289" i="1" s="1"/>
  <c r="C39290" i="1" s="1"/>
  <c r="C39291" i="1" s="1"/>
  <c r="C39292" i="1" s="1"/>
  <c r="C39293" i="1" s="1"/>
  <c r="C39294" i="1" s="1"/>
  <c r="C39295" i="1" s="1"/>
  <c r="C39296" i="1" s="1"/>
  <c r="C39297" i="1" s="1"/>
  <c r="C39298" i="1" s="1"/>
  <c r="C39299" i="1" s="1"/>
  <c r="C39300" i="1" s="1"/>
  <c r="C39301" i="1" s="1"/>
  <c r="C39302" i="1" s="1"/>
  <c r="C39303" i="1" s="1"/>
  <c r="C39304" i="1" s="1"/>
  <c r="C39305" i="1" s="1"/>
  <c r="C39306" i="1" s="1"/>
  <c r="C39307" i="1" s="1"/>
  <c r="C39308" i="1" s="1"/>
  <c r="C39309" i="1" s="1"/>
  <c r="C39310" i="1" s="1"/>
  <c r="C39311" i="1" s="1"/>
  <c r="C39312" i="1" s="1"/>
  <c r="C39313" i="1" s="1"/>
  <c r="C39314" i="1" s="1"/>
  <c r="C39315" i="1" s="1"/>
  <c r="C39316" i="1" s="1"/>
  <c r="C39317" i="1" s="1"/>
  <c r="C39318" i="1" s="1"/>
  <c r="C39319" i="1" s="1"/>
  <c r="C39320" i="1" s="1"/>
  <c r="C39321" i="1" s="1"/>
  <c r="C39322" i="1" s="1"/>
  <c r="C39323" i="1" s="1"/>
  <c r="C39324" i="1" s="1"/>
  <c r="C39325" i="1" s="1"/>
  <c r="C39326" i="1" s="1"/>
  <c r="C39327" i="1" s="1"/>
  <c r="C39328" i="1" s="1"/>
  <c r="C39329" i="1" s="1"/>
  <c r="C39330" i="1" s="1"/>
  <c r="C39331" i="1" s="1"/>
  <c r="C39332" i="1" s="1"/>
  <c r="C39333" i="1" s="1"/>
  <c r="C39334" i="1" s="1"/>
  <c r="C39335" i="1" s="1"/>
  <c r="C39336" i="1" s="1"/>
  <c r="C39337" i="1" s="1"/>
  <c r="C39338" i="1" s="1"/>
  <c r="C39339" i="1" s="1"/>
  <c r="C39340" i="1" s="1"/>
  <c r="C39341" i="1" s="1"/>
  <c r="C39342" i="1" s="1"/>
  <c r="C39343" i="1" s="1"/>
  <c r="C39344" i="1" s="1"/>
  <c r="C39345" i="1" s="1"/>
  <c r="C39346" i="1" s="1"/>
  <c r="C39347" i="1" s="1"/>
  <c r="C39348" i="1" s="1"/>
  <c r="C39349" i="1" s="1"/>
  <c r="C39350" i="1" s="1"/>
  <c r="C39351" i="1" s="1"/>
  <c r="C39352" i="1" s="1"/>
  <c r="C39353" i="1" s="1"/>
  <c r="C39354" i="1" s="1"/>
  <c r="C39355" i="1" s="1"/>
  <c r="C39356" i="1" s="1"/>
  <c r="C39357" i="1" s="1"/>
  <c r="C39358" i="1" s="1"/>
  <c r="C39359" i="1" s="1"/>
  <c r="C39360" i="1" s="1"/>
  <c r="C39361" i="1" s="1"/>
  <c r="C39362" i="1" s="1"/>
  <c r="C39363" i="1" s="1"/>
  <c r="C39364" i="1" s="1"/>
  <c r="C39365" i="1" s="1"/>
  <c r="C39366" i="1" s="1"/>
  <c r="C39367" i="1" s="1"/>
  <c r="C39368" i="1" s="1"/>
  <c r="C39369" i="1" s="1"/>
  <c r="C39370" i="1" s="1"/>
  <c r="C39371" i="1" s="1"/>
  <c r="C39372" i="1" s="1"/>
  <c r="C39373" i="1" s="1"/>
  <c r="C39374" i="1" s="1"/>
  <c r="C39375" i="1" s="1"/>
  <c r="C39376" i="1" s="1"/>
  <c r="C39377" i="1" s="1"/>
  <c r="C39378" i="1" s="1"/>
  <c r="C39379" i="1" s="1"/>
  <c r="C39380" i="1" s="1"/>
  <c r="C39381" i="1" s="1"/>
  <c r="C39382" i="1" s="1"/>
  <c r="C39383" i="1" s="1"/>
  <c r="C39384" i="1" s="1"/>
  <c r="C39385" i="1" s="1"/>
  <c r="C39386" i="1" s="1"/>
  <c r="C39387" i="1" s="1"/>
  <c r="C39388" i="1" s="1"/>
  <c r="C39389" i="1" s="1"/>
  <c r="C39390" i="1" s="1"/>
  <c r="C39391" i="1" s="1"/>
  <c r="C39392" i="1" s="1"/>
  <c r="C39393" i="1" s="1"/>
  <c r="C39394" i="1" s="1"/>
  <c r="C39395" i="1" s="1"/>
  <c r="C39396" i="1" s="1"/>
  <c r="C39397" i="1" s="1"/>
  <c r="C39398" i="1" s="1"/>
  <c r="C39399" i="1" s="1"/>
  <c r="C39400" i="1" s="1"/>
  <c r="C39401" i="1" s="1"/>
  <c r="C39402" i="1" s="1"/>
  <c r="C39403" i="1" s="1"/>
  <c r="C39404" i="1" s="1"/>
  <c r="C39405" i="1" s="1"/>
  <c r="C39406" i="1" s="1"/>
  <c r="C39407" i="1" s="1"/>
  <c r="C39408" i="1" s="1"/>
  <c r="C39409" i="1" s="1"/>
  <c r="C39410" i="1" s="1"/>
  <c r="C39411" i="1" s="1"/>
  <c r="C39412" i="1" s="1"/>
  <c r="C39413" i="1" s="1"/>
  <c r="C39414" i="1" s="1"/>
  <c r="C39415" i="1" s="1"/>
  <c r="C39416" i="1" s="1"/>
  <c r="C39417" i="1" s="1"/>
  <c r="C39418" i="1" s="1"/>
  <c r="C39419" i="1" s="1"/>
  <c r="C39420" i="1" s="1"/>
  <c r="C39421" i="1" s="1"/>
  <c r="C39422" i="1" s="1"/>
  <c r="C39423" i="1" s="1"/>
  <c r="C39424" i="1" s="1"/>
  <c r="C39425" i="1" s="1"/>
  <c r="C39426" i="1" s="1"/>
  <c r="C39427" i="1" s="1"/>
  <c r="C39428" i="1" s="1"/>
  <c r="C39429" i="1" s="1"/>
  <c r="C39430" i="1" s="1"/>
  <c r="C39431" i="1" s="1"/>
  <c r="C39432" i="1" s="1"/>
  <c r="C39433" i="1" s="1"/>
  <c r="C39434" i="1" s="1"/>
  <c r="C39435" i="1" s="1"/>
  <c r="C39436" i="1" s="1"/>
  <c r="C39437" i="1" s="1"/>
  <c r="C39438" i="1" s="1"/>
  <c r="C39439" i="1" s="1"/>
  <c r="C39440" i="1" s="1"/>
  <c r="C39441" i="1" s="1"/>
  <c r="C39442" i="1" s="1"/>
  <c r="C39443" i="1" s="1"/>
  <c r="C39444" i="1" s="1"/>
  <c r="C39445" i="1" s="1"/>
  <c r="C39446" i="1" s="1"/>
  <c r="C39447" i="1" s="1"/>
  <c r="C39448" i="1" s="1"/>
  <c r="C39449" i="1" s="1"/>
  <c r="C39450" i="1" s="1"/>
  <c r="C39451" i="1" s="1"/>
  <c r="C39452" i="1" s="1"/>
  <c r="C39453" i="1" s="1"/>
  <c r="C39454" i="1" s="1"/>
  <c r="C39455" i="1" s="1"/>
  <c r="C39456" i="1" s="1"/>
  <c r="C39457" i="1" s="1"/>
  <c r="C39458" i="1" s="1"/>
  <c r="C39459" i="1" s="1"/>
  <c r="C39460" i="1" s="1"/>
  <c r="C39461" i="1" s="1"/>
  <c r="C39462" i="1" s="1"/>
  <c r="C39463" i="1" s="1"/>
  <c r="C39464" i="1" s="1"/>
  <c r="C39465" i="1" s="1"/>
  <c r="C39466" i="1" s="1"/>
  <c r="C39467" i="1" s="1"/>
  <c r="C39468" i="1" s="1"/>
  <c r="C39469" i="1" s="1"/>
  <c r="C39470" i="1" s="1"/>
  <c r="C39471" i="1" s="1"/>
  <c r="C39472" i="1" s="1"/>
  <c r="C39473" i="1" s="1"/>
  <c r="C39474" i="1" s="1"/>
  <c r="C39475" i="1" s="1"/>
  <c r="C39476" i="1" s="1"/>
  <c r="C39477" i="1" s="1"/>
  <c r="C39478" i="1" s="1"/>
  <c r="C39479" i="1" s="1"/>
  <c r="C39480" i="1" s="1"/>
  <c r="C39481" i="1" s="1"/>
  <c r="C39482" i="1" s="1"/>
  <c r="C39483" i="1" s="1"/>
  <c r="C39484" i="1" s="1"/>
  <c r="C39485" i="1" s="1"/>
  <c r="C39486" i="1" s="1"/>
  <c r="C39487" i="1" s="1"/>
  <c r="C39488" i="1" s="1"/>
  <c r="C39489" i="1" s="1"/>
  <c r="C39490" i="1" s="1"/>
  <c r="C39491" i="1" s="1"/>
  <c r="C39492" i="1" s="1"/>
  <c r="C39493" i="1" s="1"/>
  <c r="C39494" i="1" s="1"/>
  <c r="C39495" i="1" s="1"/>
  <c r="C39496" i="1" s="1"/>
  <c r="C39497" i="1" s="1"/>
  <c r="C39498" i="1" s="1"/>
  <c r="C39499" i="1" s="1"/>
  <c r="C39500" i="1" s="1"/>
  <c r="C39501" i="1" s="1"/>
  <c r="C39502" i="1" s="1"/>
  <c r="C39503" i="1" s="1"/>
  <c r="C39504" i="1" s="1"/>
  <c r="C39505" i="1" s="1"/>
  <c r="C39506" i="1" s="1"/>
  <c r="C39507" i="1" s="1"/>
  <c r="C39508" i="1" s="1"/>
  <c r="C39509" i="1" s="1"/>
  <c r="C39510" i="1" s="1"/>
  <c r="C39511" i="1" s="1"/>
  <c r="C39512" i="1" s="1"/>
  <c r="C39513" i="1" s="1"/>
  <c r="C39514" i="1" s="1"/>
  <c r="C39515" i="1" s="1"/>
  <c r="C39516" i="1" s="1"/>
  <c r="C39517" i="1" s="1"/>
  <c r="C39518" i="1" s="1"/>
  <c r="C39519" i="1" s="1"/>
  <c r="C39520" i="1" s="1"/>
  <c r="C39521" i="1" s="1"/>
  <c r="C39522" i="1" s="1"/>
  <c r="C39523" i="1" s="1"/>
  <c r="C39524" i="1" s="1"/>
  <c r="C39525" i="1" s="1"/>
  <c r="C39526" i="1" s="1"/>
  <c r="C39527" i="1" s="1"/>
  <c r="C39528" i="1" s="1"/>
  <c r="C39529" i="1" s="1"/>
  <c r="C39530" i="1" s="1"/>
  <c r="C39531" i="1" s="1"/>
  <c r="C39532" i="1" s="1"/>
  <c r="C39533" i="1" s="1"/>
  <c r="C39534" i="1" s="1"/>
  <c r="C39535" i="1" s="1"/>
  <c r="C39536" i="1" s="1"/>
  <c r="C39537" i="1" s="1"/>
  <c r="C39538" i="1" s="1"/>
  <c r="C39539" i="1" s="1"/>
  <c r="C39540" i="1" s="1"/>
  <c r="C39541" i="1" s="1"/>
  <c r="C39542" i="1" s="1"/>
  <c r="C39543" i="1" s="1"/>
  <c r="C39544" i="1" s="1"/>
  <c r="C39545" i="1" s="1"/>
  <c r="C39546" i="1" s="1"/>
  <c r="C39547" i="1" s="1"/>
  <c r="C39548" i="1" s="1"/>
  <c r="C39549" i="1" s="1"/>
  <c r="C39550" i="1" s="1"/>
  <c r="C39551" i="1" s="1"/>
  <c r="C39552" i="1" s="1"/>
  <c r="C39553" i="1" s="1"/>
  <c r="C39554" i="1" s="1"/>
  <c r="C39555" i="1" s="1"/>
  <c r="C39556" i="1" s="1"/>
  <c r="C39557" i="1" s="1"/>
  <c r="C39558" i="1" s="1"/>
  <c r="C39559" i="1" s="1"/>
  <c r="C39560" i="1" s="1"/>
  <c r="C39561" i="1" s="1"/>
  <c r="C39562" i="1" s="1"/>
  <c r="C39563" i="1" s="1"/>
  <c r="C39564" i="1" s="1"/>
  <c r="C39565" i="1" s="1"/>
  <c r="C39566" i="1" s="1"/>
  <c r="C39567" i="1" s="1"/>
  <c r="C39568" i="1" s="1"/>
  <c r="C39569" i="1" s="1"/>
  <c r="C39570" i="1" s="1"/>
  <c r="C39571" i="1" s="1"/>
  <c r="C39572" i="1" s="1"/>
  <c r="C39573" i="1" s="1"/>
  <c r="C39574" i="1" s="1"/>
  <c r="C39575" i="1" s="1"/>
  <c r="C39576" i="1" s="1"/>
  <c r="C39577" i="1" s="1"/>
  <c r="C39578" i="1" s="1"/>
  <c r="C39579" i="1" s="1"/>
  <c r="C39580" i="1" s="1"/>
  <c r="C39581" i="1" s="1"/>
  <c r="C39582" i="1" s="1"/>
  <c r="C39583" i="1" s="1"/>
  <c r="C39584" i="1" s="1"/>
  <c r="C39585" i="1" s="1"/>
  <c r="C39586" i="1" s="1"/>
  <c r="C39587" i="1" s="1"/>
  <c r="C39588" i="1" s="1"/>
  <c r="C39589" i="1" s="1"/>
  <c r="C39590" i="1" s="1"/>
  <c r="C39591" i="1" s="1"/>
  <c r="C39592" i="1" s="1"/>
  <c r="C39593" i="1" s="1"/>
  <c r="C39594" i="1" s="1"/>
  <c r="C39595" i="1" s="1"/>
  <c r="C39596" i="1" s="1"/>
  <c r="C39597" i="1" s="1"/>
  <c r="C39598" i="1" s="1"/>
  <c r="C39599" i="1" s="1"/>
  <c r="C39600" i="1" s="1"/>
  <c r="C39601" i="1" s="1"/>
  <c r="C39602" i="1" s="1"/>
  <c r="C39603" i="1" s="1"/>
  <c r="C39604" i="1" s="1"/>
  <c r="C39605" i="1" s="1"/>
  <c r="C39606" i="1" s="1"/>
  <c r="C39607" i="1" s="1"/>
  <c r="C39608" i="1" s="1"/>
  <c r="C39609" i="1" s="1"/>
  <c r="C39610" i="1" s="1"/>
  <c r="C39611" i="1" s="1"/>
  <c r="C39612" i="1" s="1"/>
  <c r="C39613" i="1" s="1"/>
  <c r="C39614" i="1" s="1"/>
  <c r="C39615" i="1" s="1"/>
  <c r="C39616" i="1" s="1"/>
  <c r="C39617" i="1" s="1"/>
  <c r="C39618" i="1" s="1"/>
  <c r="C39619" i="1" s="1"/>
  <c r="C39620" i="1" s="1"/>
  <c r="C39621" i="1" s="1"/>
  <c r="C39622" i="1" s="1"/>
  <c r="C39623" i="1" s="1"/>
  <c r="C39624" i="1" s="1"/>
  <c r="C39625" i="1" s="1"/>
  <c r="C39626" i="1" s="1"/>
  <c r="C39627" i="1" s="1"/>
  <c r="C39628" i="1" s="1"/>
  <c r="C39629" i="1" s="1"/>
  <c r="C39630" i="1" s="1"/>
  <c r="C39631" i="1" s="1"/>
  <c r="C39632" i="1" s="1"/>
  <c r="C39633" i="1" s="1"/>
  <c r="C39634" i="1" s="1"/>
  <c r="C39635" i="1" s="1"/>
  <c r="C39636" i="1" s="1"/>
  <c r="C39637" i="1" s="1"/>
  <c r="C39638" i="1" s="1"/>
  <c r="C39639" i="1" s="1"/>
  <c r="C39640" i="1" s="1"/>
  <c r="C39641" i="1" s="1"/>
  <c r="C39642" i="1" s="1"/>
  <c r="C39643" i="1" s="1"/>
  <c r="C39644" i="1" s="1"/>
  <c r="C39645" i="1" s="1"/>
  <c r="C39646" i="1" s="1"/>
  <c r="C39647" i="1" s="1"/>
  <c r="C39648" i="1" s="1"/>
  <c r="C39649" i="1" s="1"/>
  <c r="C39650" i="1" s="1"/>
  <c r="C39651" i="1" s="1"/>
  <c r="C39652" i="1" s="1"/>
  <c r="C39653" i="1" s="1"/>
  <c r="C39654" i="1" s="1"/>
  <c r="C39655" i="1" s="1"/>
  <c r="C39656" i="1" s="1"/>
  <c r="C39657" i="1" s="1"/>
  <c r="C39658" i="1" s="1"/>
  <c r="C39659" i="1" s="1"/>
  <c r="C39660" i="1" s="1"/>
  <c r="C39661" i="1" s="1"/>
  <c r="C39662" i="1" s="1"/>
  <c r="C39663" i="1" s="1"/>
  <c r="C39664" i="1" s="1"/>
  <c r="C39665" i="1" s="1"/>
  <c r="C39666" i="1" s="1"/>
  <c r="C39667" i="1" s="1"/>
  <c r="C39668" i="1" s="1"/>
  <c r="C39669" i="1" s="1"/>
  <c r="C39670" i="1" s="1"/>
  <c r="C39671" i="1" s="1"/>
  <c r="C39672" i="1" s="1"/>
  <c r="C39673" i="1" s="1"/>
  <c r="C39674" i="1" s="1"/>
  <c r="C39675" i="1" s="1"/>
  <c r="C39676" i="1" s="1"/>
  <c r="C39677" i="1" s="1"/>
  <c r="C39678" i="1" s="1"/>
  <c r="C39679" i="1" s="1"/>
  <c r="C39680" i="1" s="1"/>
  <c r="C39681" i="1" s="1"/>
  <c r="C39682" i="1" s="1"/>
  <c r="C39683" i="1" s="1"/>
  <c r="C39684" i="1" s="1"/>
  <c r="C39685" i="1" s="1"/>
  <c r="C39686" i="1" s="1"/>
  <c r="C39687" i="1" s="1"/>
  <c r="C39688" i="1" s="1"/>
  <c r="C39689" i="1" s="1"/>
  <c r="C39690" i="1" s="1"/>
  <c r="C39691" i="1" s="1"/>
  <c r="C39692" i="1" s="1"/>
  <c r="C39693" i="1" s="1"/>
  <c r="C39694" i="1" s="1"/>
  <c r="C39695" i="1" s="1"/>
  <c r="C39696" i="1" s="1"/>
  <c r="C39697" i="1" s="1"/>
  <c r="C39698" i="1" s="1"/>
  <c r="C39699" i="1" s="1"/>
  <c r="C39700" i="1" s="1"/>
  <c r="C39701" i="1" s="1"/>
  <c r="C39702" i="1" s="1"/>
  <c r="C39703" i="1" s="1"/>
  <c r="C39704" i="1" s="1"/>
  <c r="C39705" i="1" s="1"/>
  <c r="C39706" i="1" s="1"/>
  <c r="C39707" i="1" s="1"/>
  <c r="C39708" i="1" s="1"/>
  <c r="C39709" i="1" s="1"/>
  <c r="C39710" i="1" s="1"/>
  <c r="C39711" i="1" s="1"/>
  <c r="C39712" i="1" s="1"/>
  <c r="C39713" i="1" s="1"/>
  <c r="C39714" i="1" s="1"/>
  <c r="C39715" i="1" s="1"/>
  <c r="C39716" i="1" s="1"/>
  <c r="C39717" i="1" s="1"/>
  <c r="C39718" i="1" s="1"/>
  <c r="C39719" i="1" s="1"/>
  <c r="C39720" i="1" s="1"/>
  <c r="C39721" i="1" s="1"/>
  <c r="C39722" i="1" s="1"/>
  <c r="C39723" i="1" s="1"/>
  <c r="C39724" i="1" s="1"/>
  <c r="C39725" i="1" s="1"/>
  <c r="C39726" i="1" s="1"/>
  <c r="C39727" i="1" s="1"/>
  <c r="C39728" i="1" s="1"/>
  <c r="C39729" i="1" s="1"/>
  <c r="C39730" i="1" s="1"/>
  <c r="C39731" i="1" s="1"/>
  <c r="C39732" i="1" s="1"/>
  <c r="C39733" i="1" s="1"/>
  <c r="C39734" i="1" s="1"/>
  <c r="C39735" i="1" s="1"/>
  <c r="C39736" i="1" s="1"/>
  <c r="C39737" i="1" s="1"/>
  <c r="C39738" i="1" s="1"/>
  <c r="C39739" i="1" s="1"/>
  <c r="C39740" i="1" s="1"/>
  <c r="C39741" i="1" s="1"/>
  <c r="C39742" i="1" s="1"/>
  <c r="C39743" i="1" s="1"/>
  <c r="C39744" i="1" s="1"/>
  <c r="C39745" i="1" s="1"/>
  <c r="C39746" i="1" s="1"/>
  <c r="C39747" i="1" s="1"/>
  <c r="C39748" i="1" s="1"/>
  <c r="C39749" i="1" s="1"/>
  <c r="C39750" i="1" s="1"/>
  <c r="C39751" i="1" s="1"/>
  <c r="C39752" i="1" s="1"/>
  <c r="C39753" i="1" s="1"/>
  <c r="C39754" i="1" s="1"/>
  <c r="C39755" i="1" s="1"/>
  <c r="C39756" i="1" s="1"/>
  <c r="C39757" i="1" s="1"/>
  <c r="C39758" i="1" s="1"/>
  <c r="C39759" i="1" s="1"/>
  <c r="C39760" i="1" s="1"/>
  <c r="C39761" i="1" s="1"/>
  <c r="C39762" i="1" s="1"/>
  <c r="C39763" i="1" s="1"/>
  <c r="C39764" i="1" s="1"/>
  <c r="C39765" i="1" s="1"/>
  <c r="C39766" i="1" s="1"/>
  <c r="C39767" i="1" s="1"/>
  <c r="C39768" i="1" s="1"/>
  <c r="C39769" i="1" s="1"/>
  <c r="C39770" i="1" s="1"/>
  <c r="C39771" i="1" s="1"/>
  <c r="C39772" i="1" s="1"/>
  <c r="C39773" i="1" s="1"/>
  <c r="C39774" i="1" s="1"/>
  <c r="C39775" i="1" s="1"/>
  <c r="C39776" i="1" s="1"/>
  <c r="C39777" i="1" s="1"/>
  <c r="C39778" i="1" s="1"/>
  <c r="C39779" i="1" s="1"/>
  <c r="C39780" i="1" s="1"/>
  <c r="C39781" i="1" s="1"/>
  <c r="C39782" i="1" s="1"/>
  <c r="C39783" i="1" s="1"/>
  <c r="C39784" i="1" s="1"/>
  <c r="C39785" i="1" s="1"/>
  <c r="C39786" i="1" s="1"/>
  <c r="C39787" i="1" s="1"/>
  <c r="C39788" i="1" s="1"/>
  <c r="C39789" i="1" s="1"/>
  <c r="C39790" i="1" s="1"/>
  <c r="C39791" i="1" s="1"/>
  <c r="C39792" i="1" s="1"/>
  <c r="C39793" i="1" s="1"/>
  <c r="C39794" i="1" s="1"/>
  <c r="C39795" i="1" s="1"/>
  <c r="C39796" i="1" s="1"/>
  <c r="C39797" i="1" s="1"/>
  <c r="C39798" i="1" s="1"/>
  <c r="C39799" i="1" s="1"/>
  <c r="C39800" i="1" s="1"/>
  <c r="C39801" i="1" s="1"/>
  <c r="C39802" i="1" s="1"/>
  <c r="C39803" i="1" s="1"/>
  <c r="C39804" i="1" s="1"/>
  <c r="C39805" i="1" s="1"/>
  <c r="C39806" i="1" s="1"/>
  <c r="C39807" i="1" s="1"/>
  <c r="C39808" i="1" s="1"/>
  <c r="C39809" i="1" s="1"/>
  <c r="C39810" i="1" s="1"/>
  <c r="C39811" i="1" s="1"/>
  <c r="C39812" i="1" s="1"/>
  <c r="C39813" i="1" s="1"/>
  <c r="C39814" i="1" s="1"/>
  <c r="C39815" i="1" s="1"/>
  <c r="C39816" i="1" s="1"/>
  <c r="C39817" i="1" s="1"/>
  <c r="C39818" i="1" s="1"/>
  <c r="C39819" i="1" s="1"/>
  <c r="C39820" i="1" s="1"/>
  <c r="C39821" i="1" s="1"/>
  <c r="C39822" i="1" s="1"/>
  <c r="C39823" i="1" s="1"/>
  <c r="C39824" i="1" s="1"/>
  <c r="C39825" i="1" s="1"/>
  <c r="C39826" i="1" s="1"/>
  <c r="C39827" i="1" s="1"/>
  <c r="C39828" i="1" s="1"/>
  <c r="C39829" i="1" s="1"/>
  <c r="C39830" i="1" s="1"/>
  <c r="C39831" i="1" s="1"/>
  <c r="C39832" i="1" s="1"/>
  <c r="C39833" i="1" s="1"/>
  <c r="C39834" i="1" s="1"/>
  <c r="C39835" i="1" s="1"/>
  <c r="C39836" i="1" s="1"/>
  <c r="C39837" i="1" s="1"/>
  <c r="C39838" i="1" s="1"/>
  <c r="C39839" i="1" s="1"/>
  <c r="C39840" i="1" s="1"/>
  <c r="C39841" i="1" s="1"/>
  <c r="C39842" i="1" s="1"/>
  <c r="C39843" i="1" s="1"/>
  <c r="C39844" i="1" s="1"/>
  <c r="C39845" i="1" s="1"/>
  <c r="C39846" i="1" s="1"/>
  <c r="C39847" i="1" s="1"/>
  <c r="C39848" i="1" s="1"/>
  <c r="C39849" i="1" s="1"/>
  <c r="C39850" i="1" s="1"/>
  <c r="C39851" i="1" s="1"/>
  <c r="C39852" i="1" s="1"/>
  <c r="C39853" i="1" s="1"/>
  <c r="C39854" i="1" s="1"/>
  <c r="C39855" i="1" s="1"/>
  <c r="C39856" i="1" s="1"/>
  <c r="C39857" i="1" s="1"/>
  <c r="C39858" i="1" s="1"/>
  <c r="C39859" i="1" s="1"/>
  <c r="C39860" i="1" s="1"/>
  <c r="C39861" i="1" s="1"/>
  <c r="C39862" i="1" s="1"/>
  <c r="C39863" i="1" s="1"/>
  <c r="C39864" i="1" s="1"/>
  <c r="C39865" i="1" s="1"/>
  <c r="C39866" i="1" s="1"/>
  <c r="C39867" i="1" s="1"/>
  <c r="C39868" i="1" s="1"/>
  <c r="C39869" i="1" s="1"/>
  <c r="C39870" i="1" s="1"/>
  <c r="C39871" i="1" s="1"/>
  <c r="C39872" i="1" s="1"/>
  <c r="C39873" i="1" s="1"/>
  <c r="C39874" i="1" s="1"/>
  <c r="C39875" i="1" s="1"/>
  <c r="C39876" i="1" s="1"/>
  <c r="C39877" i="1" s="1"/>
  <c r="C39878" i="1" s="1"/>
  <c r="C39879" i="1" s="1"/>
  <c r="C39880" i="1" s="1"/>
  <c r="C39881" i="1" s="1"/>
  <c r="C39882" i="1" s="1"/>
  <c r="C39883" i="1" s="1"/>
  <c r="C39884" i="1" s="1"/>
  <c r="C39885" i="1" s="1"/>
  <c r="C39886" i="1" s="1"/>
  <c r="C39887" i="1" s="1"/>
  <c r="C39888" i="1" s="1"/>
  <c r="C39889" i="1" s="1"/>
  <c r="C39890" i="1" s="1"/>
  <c r="C39891" i="1" s="1"/>
  <c r="C39892" i="1" s="1"/>
  <c r="C39893" i="1" s="1"/>
  <c r="C39894" i="1" s="1"/>
  <c r="C39895" i="1" s="1"/>
  <c r="C39896" i="1" s="1"/>
  <c r="C39897" i="1" s="1"/>
  <c r="C39898" i="1" s="1"/>
  <c r="C39899" i="1" s="1"/>
  <c r="C39900" i="1" s="1"/>
  <c r="C39901" i="1" s="1"/>
  <c r="C39902" i="1" s="1"/>
  <c r="C39903" i="1" s="1"/>
  <c r="C39904" i="1" s="1"/>
  <c r="C39905" i="1" s="1"/>
  <c r="C39906" i="1" s="1"/>
  <c r="C39907" i="1" s="1"/>
  <c r="C39908" i="1" s="1"/>
  <c r="C39909" i="1" s="1"/>
  <c r="C39910" i="1" s="1"/>
  <c r="C39911" i="1" s="1"/>
  <c r="C39912" i="1" s="1"/>
  <c r="C39913" i="1" s="1"/>
  <c r="C39914" i="1" s="1"/>
  <c r="C39915" i="1" s="1"/>
  <c r="C39916" i="1" s="1"/>
  <c r="C39917" i="1" s="1"/>
  <c r="C39918" i="1" s="1"/>
  <c r="C39919" i="1" s="1"/>
  <c r="C39920" i="1" s="1"/>
  <c r="C39921" i="1" s="1"/>
  <c r="C39922" i="1" s="1"/>
  <c r="C39923" i="1" s="1"/>
  <c r="C39924" i="1" s="1"/>
  <c r="C39925" i="1" s="1"/>
  <c r="C39926" i="1" s="1"/>
  <c r="C39927" i="1" s="1"/>
  <c r="C39928" i="1" s="1"/>
  <c r="C39929" i="1" s="1"/>
  <c r="C39930" i="1" s="1"/>
  <c r="C39931" i="1" s="1"/>
  <c r="C39932" i="1" s="1"/>
  <c r="C39933" i="1" s="1"/>
  <c r="C39934" i="1" s="1"/>
  <c r="C39935" i="1" s="1"/>
  <c r="C39936" i="1" s="1"/>
  <c r="C39937" i="1" s="1"/>
  <c r="C39938" i="1" s="1"/>
  <c r="C39939" i="1" s="1"/>
  <c r="C39940" i="1" s="1"/>
  <c r="C39941" i="1" s="1"/>
  <c r="C39942" i="1" s="1"/>
  <c r="C39943" i="1" s="1"/>
  <c r="C39944" i="1" s="1"/>
  <c r="C39945" i="1" s="1"/>
  <c r="C39946" i="1" s="1"/>
  <c r="C39947" i="1" s="1"/>
  <c r="C39948" i="1" s="1"/>
  <c r="C39949" i="1" s="1"/>
  <c r="C39950" i="1" s="1"/>
  <c r="C39951" i="1" s="1"/>
  <c r="C39952" i="1" s="1"/>
  <c r="C39953" i="1" s="1"/>
  <c r="C39954" i="1" s="1"/>
  <c r="C39955" i="1" s="1"/>
  <c r="C39956" i="1" s="1"/>
  <c r="C39957" i="1" s="1"/>
  <c r="C39958" i="1" s="1"/>
  <c r="C39959" i="1" s="1"/>
  <c r="C39960" i="1" s="1"/>
  <c r="C39961" i="1" s="1"/>
  <c r="C39962" i="1" s="1"/>
  <c r="C39963" i="1" s="1"/>
  <c r="C39964" i="1" s="1"/>
  <c r="C39965" i="1" s="1"/>
  <c r="C39966" i="1" s="1"/>
  <c r="C39967" i="1" s="1"/>
  <c r="C39968" i="1" s="1"/>
  <c r="C39969" i="1" s="1"/>
  <c r="C39970" i="1" s="1"/>
  <c r="C39971" i="1" s="1"/>
  <c r="C39972" i="1" s="1"/>
  <c r="C39973" i="1" s="1"/>
  <c r="C39974" i="1" s="1"/>
  <c r="C39975" i="1" s="1"/>
  <c r="C39976" i="1" s="1"/>
  <c r="C39977" i="1" s="1"/>
  <c r="C39978" i="1" s="1"/>
  <c r="C39979" i="1" s="1"/>
  <c r="C39980" i="1" s="1"/>
  <c r="C39981" i="1" s="1"/>
  <c r="C39982" i="1" s="1"/>
  <c r="C39983" i="1" s="1"/>
  <c r="C39984" i="1" s="1"/>
  <c r="C39985" i="1" s="1"/>
  <c r="C39986" i="1" s="1"/>
  <c r="C39987" i="1" s="1"/>
  <c r="C39988" i="1" s="1"/>
  <c r="C39989" i="1" s="1"/>
  <c r="C39990" i="1" s="1"/>
  <c r="C39991" i="1" s="1"/>
  <c r="C39992" i="1" s="1"/>
  <c r="C39993" i="1" s="1"/>
  <c r="C39994" i="1" s="1"/>
  <c r="C39995" i="1" s="1"/>
  <c r="C39996" i="1" s="1"/>
  <c r="C39997" i="1" s="1"/>
  <c r="C39998" i="1" s="1"/>
  <c r="C39999" i="1" s="1"/>
  <c r="C40000" i="1" s="1"/>
  <c r="C40001" i="1" s="1"/>
  <c r="C40002" i="1" s="1"/>
  <c r="C40003" i="1" s="1"/>
  <c r="C40004" i="1" s="1"/>
  <c r="C40005" i="1" s="1"/>
  <c r="C40006" i="1" s="1"/>
  <c r="C40007" i="1" s="1"/>
  <c r="C40008" i="1" s="1"/>
  <c r="C40009" i="1" s="1"/>
  <c r="C40010" i="1" s="1"/>
  <c r="C40011" i="1" s="1"/>
  <c r="C40012" i="1" s="1"/>
  <c r="C40013" i="1" s="1"/>
  <c r="C40014" i="1" s="1"/>
  <c r="C40015" i="1" s="1"/>
  <c r="C40016" i="1" s="1"/>
  <c r="C40017" i="1" s="1"/>
  <c r="C40018" i="1" s="1"/>
  <c r="C40019" i="1" s="1"/>
  <c r="C40020" i="1" s="1"/>
  <c r="C40021" i="1" s="1"/>
  <c r="C40022" i="1" s="1"/>
  <c r="C40023" i="1" s="1"/>
  <c r="C40024" i="1" s="1"/>
  <c r="C40025" i="1" s="1"/>
  <c r="C40026" i="1" s="1"/>
  <c r="C40027" i="1" s="1"/>
  <c r="C40028" i="1" s="1"/>
  <c r="C40029" i="1" s="1"/>
  <c r="C40030" i="1" s="1"/>
  <c r="C40031" i="1" s="1"/>
  <c r="C40032" i="1" s="1"/>
  <c r="C40033" i="1" s="1"/>
  <c r="C40034" i="1" s="1"/>
  <c r="C40035" i="1" s="1"/>
  <c r="C40036" i="1" s="1"/>
  <c r="C40037" i="1" s="1"/>
  <c r="C40038" i="1" s="1"/>
  <c r="C40039" i="1" s="1"/>
  <c r="C40040" i="1" s="1"/>
  <c r="C40041" i="1" s="1"/>
  <c r="C40042" i="1" s="1"/>
  <c r="C40043" i="1" s="1"/>
  <c r="C40044" i="1" s="1"/>
  <c r="C40045" i="1" s="1"/>
  <c r="C40046" i="1" s="1"/>
  <c r="C40047" i="1" s="1"/>
  <c r="C40048" i="1" s="1"/>
  <c r="C40049" i="1" s="1"/>
  <c r="C40050" i="1" s="1"/>
  <c r="C40051" i="1" s="1"/>
  <c r="C40052" i="1" s="1"/>
  <c r="C40053" i="1" s="1"/>
  <c r="C40054" i="1" s="1"/>
  <c r="C40055" i="1" s="1"/>
  <c r="C40056" i="1" s="1"/>
  <c r="C40057" i="1" s="1"/>
  <c r="C40058" i="1" s="1"/>
  <c r="C40059" i="1" s="1"/>
  <c r="C40060" i="1" s="1"/>
  <c r="C40061" i="1" s="1"/>
  <c r="C40062" i="1" s="1"/>
  <c r="C40063" i="1" s="1"/>
  <c r="C40064" i="1" s="1"/>
  <c r="C40065" i="1" s="1"/>
  <c r="C40066" i="1" s="1"/>
  <c r="C40067" i="1" s="1"/>
  <c r="C40068" i="1" s="1"/>
  <c r="C40069" i="1" s="1"/>
  <c r="C40070" i="1" s="1"/>
  <c r="C40071" i="1" s="1"/>
  <c r="C40072" i="1" s="1"/>
  <c r="C40073" i="1" s="1"/>
  <c r="C40074" i="1" s="1"/>
  <c r="C40075" i="1" s="1"/>
  <c r="C40076" i="1" s="1"/>
  <c r="C40077" i="1" s="1"/>
  <c r="C40078" i="1" s="1"/>
  <c r="C40079" i="1" s="1"/>
  <c r="C40080" i="1" s="1"/>
  <c r="C40081" i="1" s="1"/>
  <c r="C40082" i="1" s="1"/>
  <c r="C40083" i="1" s="1"/>
  <c r="C40084" i="1" s="1"/>
  <c r="C40085" i="1" s="1"/>
  <c r="C40086" i="1" s="1"/>
  <c r="C40087" i="1" s="1"/>
  <c r="C40088" i="1" s="1"/>
  <c r="C40089" i="1" s="1"/>
  <c r="C40090" i="1" s="1"/>
  <c r="C40091" i="1" s="1"/>
  <c r="C40092" i="1" s="1"/>
  <c r="C40093" i="1" s="1"/>
  <c r="C40094" i="1" s="1"/>
  <c r="C40095" i="1" s="1"/>
  <c r="C40096" i="1" s="1"/>
  <c r="C40097" i="1" s="1"/>
  <c r="C40098" i="1" s="1"/>
  <c r="C40099" i="1" s="1"/>
  <c r="C40100" i="1" s="1"/>
  <c r="C40101" i="1" s="1"/>
  <c r="C40102" i="1" s="1"/>
  <c r="C40103" i="1" s="1"/>
  <c r="C40104" i="1" s="1"/>
  <c r="C40105" i="1" s="1"/>
  <c r="C40106" i="1" s="1"/>
  <c r="C40107" i="1" s="1"/>
  <c r="C40108" i="1" s="1"/>
  <c r="C40109" i="1" s="1"/>
  <c r="C40110" i="1" s="1"/>
  <c r="C40111" i="1" s="1"/>
  <c r="C40112" i="1" s="1"/>
  <c r="C40113" i="1" s="1"/>
  <c r="C40114" i="1" s="1"/>
  <c r="C40115" i="1" s="1"/>
  <c r="C40116" i="1" s="1"/>
  <c r="C40117" i="1" s="1"/>
  <c r="C40118" i="1" s="1"/>
  <c r="C40119" i="1" s="1"/>
  <c r="C40120" i="1" s="1"/>
  <c r="C40121" i="1" s="1"/>
  <c r="C40122" i="1" s="1"/>
  <c r="C40123" i="1" s="1"/>
  <c r="C40124" i="1" s="1"/>
  <c r="C40125" i="1" s="1"/>
  <c r="C40126" i="1" s="1"/>
  <c r="C40127" i="1" s="1"/>
  <c r="C40128" i="1" s="1"/>
  <c r="C40129" i="1" s="1"/>
  <c r="C40130" i="1" s="1"/>
  <c r="C40131" i="1" s="1"/>
  <c r="C40132" i="1" s="1"/>
  <c r="C40133" i="1" s="1"/>
  <c r="C40134" i="1" s="1"/>
  <c r="C40135" i="1" s="1"/>
  <c r="C40136" i="1" s="1"/>
  <c r="C40137" i="1" s="1"/>
  <c r="C40138" i="1" s="1"/>
  <c r="C40139" i="1" s="1"/>
  <c r="C40140" i="1" s="1"/>
  <c r="C40141" i="1" s="1"/>
  <c r="C40142" i="1" s="1"/>
  <c r="C40143" i="1" s="1"/>
  <c r="C40144" i="1" s="1"/>
  <c r="C40145" i="1" s="1"/>
  <c r="C40146" i="1" s="1"/>
  <c r="C40147" i="1" s="1"/>
  <c r="C40148" i="1" s="1"/>
  <c r="C40149" i="1" s="1"/>
  <c r="C40150" i="1" s="1"/>
  <c r="C40151" i="1" s="1"/>
  <c r="C40152" i="1" s="1"/>
  <c r="C40153" i="1" s="1"/>
  <c r="C40154" i="1" s="1"/>
  <c r="C40155" i="1" s="1"/>
  <c r="C40156" i="1" s="1"/>
  <c r="C40157" i="1" s="1"/>
  <c r="C40158" i="1" s="1"/>
  <c r="C40159" i="1" s="1"/>
  <c r="C40160" i="1" s="1"/>
  <c r="C40161" i="1" s="1"/>
  <c r="C40162" i="1" s="1"/>
  <c r="C40163" i="1" s="1"/>
  <c r="C40164" i="1" s="1"/>
  <c r="C40165" i="1" s="1"/>
  <c r="C40166" i="1" s="1"/>
  <c r="C40167" i="1" s="1"/>
  <c r="C40168" i="1" s="1"/>
  <c r="C40169" i="1" s="1"/>
  <c r="C40170" i="1" s="1"/>
  <c r="C40171" i="1" s="1"/>
  <c r="C40172" i="1" s="1"/>
  <c r="C40173" i="1" s="1"/>
  <c r="C40174" i="1" s="1"/>
  <c r="C40175" i="1" s="1"/>
  <c r="C40176" i="1" s="1"/>
  <c r="C40177" i="1" s="1"/>
  <c r="C40178" i="1" s="1"/>
  <c r="C40179" i="1" s="1"/>
  <c r="C40180" i="1" s="1"/>
  <c r="C40181" i="1" s="1"/>
  <c r="C40182" i="1" s="1"/>
  <c r="C40183" i="1" s="1"/>
  <c r="C40184" i="1" s="1"/>
  <c r="C40185" i="1" s="1"/>
  <c r="C40186" i="1" s="1"/>
  <c r="C40187" i="1" s="1"/>
  <c r="C40188" i="1" s="1"/>
  <c r="C40189" i="1" s="1"/>
  <c r="C40190" i="1" s="1"/>
  <c r="C40191" i="1" s="1"/>
  <c r="C40192" i="1" s="1"/>
  <c r="C40193" i="1" s="1"/>
  <c r="C40194" i="1" s="1"/>
  <c r="C40195" i="1" s="1"/>
  <c r="C40196" i="1" s="1"/>
  <c r="C40197" i="1" s="1"/>
  <c r="C40198" i="1" s="1"/>
  <c r="C40199" i="1" s="1"/>
  <c r="C40200" i="1" s="1"/>
  <c r="C40201" i="1" s="1"/>
  <c r="C40202" i="1" s="1"/>
  <c r="C40203" i="1" s="1"/>
  <c r="C40204" i="1" s="1"/>
  <c r="C40205" i="1" s="1"/>
  <c r="C40206" i="1" s="1"/>
  <c r="C40207" i="1" s="1"/>
  <c r="C40208" i="1" s="1"/>
  <c r="C40209" i="1" s="1"/>
  <c r="C40210" i="1" s="1"/>
  <c r="C40211" i="1" s="1"/>
  <c r="C40212" i="1" s="1"/>
  <c r="C40213" i="1" s="1"/>
  <c r="C40214" i="1" s="1"/>
  <c r="C40215" i="1" s="1"/>
  <c r="C40216" i="1" s="1"/>
  <c r="C40217" i="1" s="1"/>
  <c r="C40218" i="1" s="1"/>
  <c r="C40219" i="1" s="1"/>
  <c r="C40220" i="1" s="1"/>
  <c r="C40221" i="1" s="1"/>
  <c r="C40222" i="1" s="1"/>
  <c r="C40223" i="1" s="1"/>
  <c r="C40224" i="1" s="1"/>
  <c r="C40225" i="1" s="1"/>
  <c r="C40226" i="1" s="1"/>
  <c r="C40227" i="1" s="1"/>
  <c r="C40228" i="1" s="1"/>
  <c r="C40229" i="1" s="1"/>
  <c r="C40230" i="1" s="1"/>
  <c r="C40231" i="1" s="1"/>
  <c r="C40232" i="1" s="1"/>
  <c r="C40233" i="1" s="1"/>
  <c r="C40234" i="1" s="1"/>
  <c r="C40235" i="1" s="1"/>
  <c r="C40236" i="1" s="1"/>
  <c r="C40237" i="1" s="1"/>
  <c r="C40238" i="1" s="1"/>
  <c r="C40239" i="1" s="1"/>
  <c r="C40240" i="1" s="1"/>
  <c r="C40241" i="1" s="1"/>
  <c r="C40242" i="1" s="1"/>
  <c r="C40243" i="1" s="1"/>
  <c r="C40244" i="1" s="1"/>
  <c r="C40245" i="1" s="1"/>
  <c r="C40246" i="1" s="1"/>
  <c r="C40247" i="1" s="1"/>
  <c r="C40248" i="1" s="1"/>
  <c r="C40249" i="1" s="1"/>
  <c r="C40250" i="1" s="1"/>
  <c r="C40251" i="1" s="1"/>
  <c r="C40252" i="1" s="1"/>
  <c r="C40253" i="1" s="1"/>
  <c r="C40254" i="1" s="1"/>
  <c r="C40255" i="1" s="1"/>
  <c r="C40256" i="1" s="1"/>
  <c r="C40257" i="1" s="1"/>
  <c r="C40258" i="1" s="1"/>
  <c r="C40259" i="1" s="1"/>
  <c r="C40260" i="1" s="1"/>
  <c r="C40261" i="1" s="1"/>
  <c r="C40262" i="1" s="1"/>
  <c r="C40263" i="1" s="1"/>
  <c r="C40264" i="1" s="1"/>
  <c r="C40265" i="1" s="1"/>
  <c r="C40266" i="1" s="1"/>
  <c r="C40267" i="1" s="1"/>
  <c r="C40268" i="1" s="1"/>
  <c r="C40269" i="1" s="1"/>
  <c r="C40270" i="1" s="1"/>
  <c r="C40271" i="1" s="1"/>
  <c r="C40272" i="1" s="1"/>
  <c r="C40273" i="1" s="1"/>
  <c r="C40274" i="1" s="1"/>
  <c r="C40275" i="1" s="1"/>
  <c r="C40276" i="1" s="1"/>
  <c r="C40277" i="1" s="1"/>
  <c r="C40278" i="1" s="1"/>
  <c r="C40279" i="1" s="1"/>
  <c r="C40280" i="1" s="1"/>
  <c r="C40281" i="1" s="1"/>
  <c r="C40282" i="1" s="1"/>
  <c r="C40283" i="1" s="1"/>
  <c r="C40284" i="1" s="1"/>
  <c r="C40285" i="1" s="1"/>
  <c r="C40286" i="1" s="1"/>
  <c r="C40287" i="1" s="1"/>
  <c r="C40288" i="1" s="1"/>
  <c r="C40289" i="1" s="1"/>
  <c r="C40290" i="1" s="1"/>
  <c r="C40291" i="1" s="1"/>
  <c r="C40292" i="1" s="1"/>
  <c r="C40293" i="1" s="1"/>
  <c r="C40294" i="1" s="1"/>
  <c r="C40295" i="1" s="1"/>
  <c r="C40296" i="1" s="1"/>
  <c r="C40297" i="1" s="1"/>
  <c r="C40298" i="1" s="1"/>
  <c r="C40299" i="1" s="1"/>
  <c r="C40300" i="1" s="1"/>
  <c r="C40301" i="1" s="1"/>
  <c r="C40302" i="1" s="1"/>
  <c r="C40303" i="1" s="1"/>
  <c r="C40304" i="1" s="1"/>
  <c r="C40305" i="1" s="1"/>
  <c r="C40306" i="1" s="1"/>
  <c r="C40307" i="1" s="1"/>
  <c r="C40308" i="1" s="1"/>
  <c r="C40309" i="1" s="1"/>
  <c r="C40310" i="1" s="1"/>
  <c r="C40311" i="1" s="1"/>
  <c r="C40312" i="1" s="1"/>
  <c r="C40313" i="1" s="1"/>
  <c r="C40314" i="1" s="1"/>
  <c r="C40315" i="1" s="1"/>
  <c r="C40316" i="1" s="1"/>
  <c r="C40317" i="1" s="1"/>
  <c r="C40318" i="1" s="1"/>
  <c r="I136" i="3"/>
  <c r="J136" i="3"/>
  <c r="I274" i="3"/>
  <c r="J274" i="3"/>
  <c r="I135" i="3"/>
  <c r="J135" i="3"/>
  <c r="I177" i="3"/>
  <c r="J177" i="3"/>
  <c r="I45" i="3"/>
  <c r="J45" i="3"/>
  <c r="I46" i="3"/>
  <c r="J46" i="3"/>
  <c r="I126" i="3"/>
  <c r="J126" i="3"/>
  <c r="I58" i="3"/>
  <c r="J58" i="3"/>
  <c r="I43" i="3"/>
  <c r="J43" i="3"/>
  <c r="I42" i="3"/>
  <c r="J42" i="3"/>
  <c r="I39" i="3"/>
  <c r="J39" i="3"/>
  <c r="I38" i="3"/>
  <c r="J38" i="3"/>
  <c r="I37" i="3"/>
  <c r="J37" i="3"/>
  <c r="I36" i="3"/>
  <c r="J36" i="3"/>
  <c r="I209" i="3"/>
  <c r="J209" i="3"/>
  <c r="I30" i="3"/>
  <c r="J30" i="3"/>
  <c r="I161" i="3"/>
  <c r="J161" i="3"/>
  <c r="I104" i="3"/>
  <c r="J104" i="3"/>
  <c r="I211" i="3"/>
  <c r="J211" i="3"/>
  <c r="I70" i="3"/>
  <c r="J70" i="3"/>
  <c r="I119" i="3"/>
  <c r="J119" i="3"/>
  <c r="I208" i="3"/>
  <c r="J208" i="3"/>
  <c r="I242" i="3"/>
  <c r="J242" i="3"/>
  <c r="I174" i="3"/>
  <c r="J174" i="3"/>
  <c r="I107" i="3"/>
  <c r="J107" i="3"/>
  <c r="I75" i="3"/>
  <c r="J75" i="3"/>
  <c r="I122" i="3"/>
  <c r="J122" i="3"/>
  <c r="I175" i="3"/>
  <c r="J175" i="3"/>
  <c r="I245" i="3"/>
  <c r="J245" i="3"/>
  <c r="I205" i="3"/>
  <c r="J205" i="3"/>
  <c r="I93" i="3"/>
  <c r="J93" i="3"/>
  <c r="I54" i="3"/>
  <c r="J54" i="3"/>
  <c r="I49" i="3"/>
  <c r="J49" i="3"/>
  <c r="I55" i="3"/>
  <c r="J55" i="3"/>
  <c r="I50" i="3"/>
  <c r="J50" i="3"/>
  <c r="I53" i="3"/>
  <c r="J53" i="3"/>
  <c r="I51" i="3"/>
  <c r="J51" i="3"/>
  <c r="I196" i="3"/>
  <c r="J196" i="3"/>
  <c r="I79" i="3"/>
  <c r="J79" i="3"/>
  <c r="I125" i="3"/>
  <c r="J125" i="3"/>
  <c r="I163" i="3"/>
  <c r="J163" i="3"/>
  <c r="I147" i="3"/>
  <c r="J147" i="3"/>
  <c r="I207" i="3"/>
  <c r="J207" i="3"/>
  <c r="I167" i="3"/>
  <c r="J167" i="3"/>
  <c r="I131" i="3"/>
  <c r="J131" i="3"/>
  <c r="I203" i="3"/>
  <c r="J203" i="3"/>
  <c r="I219" i="3"/>
  <c r="J219" i="3"/>
  <c r="I76" i="3"/>
  <c r="J76" i="3"/>
  <c r="I77" i="3"/>
  <c r="J77" i="3"/>
  <c r="I133" i="3"/>
  <c r="J133" i="3"/>
  <c r="I155" i="3"/>
  <c r="J155" i="3"/>
  <c r="I186" i="3"/>
  <c r="J186" i="3"/>
  <c r="I118" i="3"/>
  <c r="J118" i="3"/>
  <c r="I29" i="3"/>
  <c r="J29" i="3"/>
  <c r="I27" i="3"/>
  <c r="J27" i="3"/>
  <c r="I180" i="3"/>
  <c r="J180" i="3"/>
  <c r="I101" i="3"/>
  <c r="J101" i="3"/>
  <c r="I123" i="3"/>
  <c r="J123" i="3"/>
  <c r="I198" i="3"/>
  <c r="J198" i="3"/>
  <c r="I156" i="3"/>
  <c r="J156" i="3"/>
  <c r="I114" i="3"/>
  <c r="J114" i="3"/>
  <c r="I68" i="3"/>
  <c r="J68" i="3"/>
  <c r="I41" i="3"/>
  <c r="J41" i="3"/>
  <c r="I67" i="3"/>
  <c r="J67" i="3"/>
  <c r="I62" i="3"/>
  <c r="J62" i="3"/>
  <c r="I59" i="3"/>
  <c r="J59" i="3"/>
  <c r="I18" i="3"/>
  <c r="J18" i="3"/>
  <c r="I124" i="3"/>
  <c r="J124" i="3"/>
  <c r="I139" i="3"/>
  <c r="J139" i="3"/>
  <c r="I63" i="3"/>
  <c r="J63" i="3"/>
  <c r="I138" i="3"/>
  <c r="J138" i="3"/>
  <c r="I148" i="3"/>
  <c r="J148" i="3"/>
  <c r="I185" i="3"/>
  <c r="J185" i="3"/>
  <c r="I179" i="3"/>
  <c r="J179" i="3"/>
  <c r="I168" i="3"/>
  <c r="J168" i="3"/>
  <c r="I69" i="3"/>
  <c r="J69" i="3"/>
  <c r="I178" i="3"/>
  <c r="J178" i="3"/>
  <c r="I137" i="3"/>
  <c r="J137" i="3"/>
  <c r="I110" i="3"/>
  <c r="J110" i="3"/>
  <c r="I206" i="3"/>
  <c r="J206" i="3"/>
  <c r="I134" i="3"/>
  <c r="J134" i="3"/>
  <c r="I159" i="3"/>
  <c r="J159" i="3"/>
  <c r="I109" i="3"/>
  <c r="J109" i="3"/>
  <c r="I140" i="3"/>
  <c r="J140" i="3"/>
  <c r="I108" i="3"/>
  <c r="J108" i="3"/>
  <c r="I111" i="3"/>
  <c r="J111" i="3"/>
  <c r="I173" i="3"/>
  <c r="J173" i="3"/>
  <c r="I166" i="3"/>
  <c r="J166" i="3"/>
  <c r="I35" i="3"/>
  <c r="J35" i="3"/>
  <c r="I187" i="3"/>
  <c r="J187" i="3"/>
  <c r="I250" i="3"/>
  <c r="J250" i="3"/>
  <c r="I279" i="3"/>
  <c r="J279" i="3"/>
  <c r="I283" i="3"/>
  <c r="J283" i="3"/>
  <c r="I258" i="3"/>
  <c r="J258" i="3"/>
  <c r="I72" i="3"/>
  <c r="J72" i="3"/>
  <c r="I265" i="3"/>
  <c r="J265" i="3"/>
  <c r="I269" i="3"/>
  <c r="J269" i="3"/>
  <c r="I354" i="3"/>
  <c r="J354" i="3"/>
  <c r="I260" i="3"/>
  <c r="J260" i="3"/>
  <c r="I57" i="3"/>
  <c r="J57" i="3"/>
  <c r="I48" i="3"/>
  <c r="J48" i="3"/>
  <c r="I20" i="3"/>
  <c r="J20" i="3"/>
  <c r="I287" i="3"/>
  <c r="J287" i="3"/>
  <c r="I284" i="3"/>
  <c r="J284" i="3"/>
  <c r="I271" i="3"/>
  <c r="J271" i="3"/>
  <c r="I47" i="3"/>
  <c r="J47" i="3"/>
  <c r="I74" i="3"/>
  <c r="J74" i="3"/>
  <c r="I227" i="3"/>
  <c r="J227" i="3"/>
  <c r="I231" i="3"/>
  <c r="J231" i="3"/>
  <c r="I230" i="3"/>
  <c r="J230" i="3"/>
  <c r="I60" i="3"/>
  <c r="J60" i="3"/>
  <c r="I25" i="3"/>
  <c r="J25" i="3"/>
  <c r="I218" i="3"/>
  <c r="J218" i="3"/>
  <c r="I64" i="3"/>
  <c r="J64" i="3"/>
  <c r="I61" i="3"/>
  <c r="J61" i="3"/>
  <c r="I24" i="3"/>
  <c r="J24" i="3"/>
  <c r="I65" i="3"/>
  <c r="J65" i="3"/>
  <c r="I73" i="3"/>
  <c r="J73" i="3"/>
  <c r="I11" i="3"/>
  <c r="J11" i="3"/>
  <c r="I6" i="3"/>
  <c r="J6" i="3"/>
  <c r="I15" i="3"/>
  <c r="J15" i="3"/>
  <c r="I9" i="3"/>
  <c r="J9" i="3"/>
  <c r="I7" i="3"/>
  <c r="J7" i="3"/>
  <c r="I10" i="3"/>
  <c r="J10" i="3"/>
  <c r="I12" i="3"/>
  <c r="J12" i="3"/>
  <c r="I8" i="3"/>
  <c r="J8" i="3"/>
  <c r="I226" i="3"/>
  <c r="J226" i="3"/>
  <c r="I19" i="3"/>
  <c r="J19" i="3"/>
  <c r="I382" i="3"/>
  <c r="J382" i="3"/>
  <c r="I256" i="3"/>
  <c r="J256" i="3"/>
  <c r="I145" i="3"/>
  <c r="J145" i="3"/>
  <c r="I225" i="3"/>
  <c r="J225" i="3"/>
  <c r="I195" i="3"/>
  <c r="J195" i="3"/>
  <c r="I116" i="3"/>
  <c r="J116" i="3"/>
  <c r="I222" i="3"/>
  <c r="J222" i="3"/>
  <c r="I143" i="3"/>
  <c r="J143" i="3"/>
  <c r="I184" i="3"/>
  <c r="J184" i="3"/>
  <c r="I182" i="3"/>
  <c r="J182" i="3"/>
  <c r="I372" i="3"/>
  <c r="J372" i="3"/>
  <c r="I191" i="3"/>
  <c r="J191" i="3"/>
  <c r="I164" i="3"/>
  <c r="J164" i="3"/>
  <c r="I121" i="3"/>
  <c r="J121" i="3"/>
  <c r="I172" i="3"/>
  <c r="J172" i="3"/>
  <c r="I165" i="3"/>
  <c r="J165" i="3"/>
  <c r="I150" i="3"/>
  <c r="J150" i="3"/>
  <c r="I80" i="3"/>
  <c r="J80" i="3"/>
  <c r="I239" i="3"/>
  <c r="J239" i="3"/>
  <c r="I170" i="3"/>
  <c r="J170" i="3"/>
  <c r="I81" i="3"/>
  <c r="J81" i="3"/>
  <c r="I326" i="3"/>
  <c r="J326" i="3"/>
  <c r="I383" i="3"/>
  <c r="J383" i="3"/>
  <c r="I224" i="3"/>
  <c r="J224" i="3"/>
  <c r="I127" i="3"/>
  <c r="J127" i="3"/>
  <c r="I252" i="3"/>
  <c r="J252" i="3"/>
  <c r="I157" i="3"/>
  <c r="J157" i="3"/>
  <c r="I214" i="3"/>
  <c r="J214" i="3"/>
  <c r="I130" i="3"/>
  <c r="J130" i="3"/>
  <c r="I234" i="3"/>
  <c r="J234" i="3"/>
  <c r="I105" i="3"/>
  <c r="J105" i="3"/>
  <c r="I91" i="3"/>
  <c r="J91" i="3"/>
  <c r="I99" i="3"/>
  <c r="J99" i="3"/>
  <c r="I246" i="3"/>
  <c r="J246" i="3"/>
  <c r="I26" i="3"/>
  <c r="J26" i="3"/>
  <c r="I103" i="3"/>
  <c r="J103" i="3"/>
  <c r="I89" i="3"/>
  <c r="J89" i="3"/>
  <c r="I94" i="3"/>
  <c r="J94" i="3"/>
  <c r="I315" i="3"/>
  <c r="J315" i="3"/>
  <c r="I28" i="3"/>
  <c r="J28" i="3"/>
  <c r="I339" i="3"/>
  <c r="J339" i="3"/>
  <c r="I371" i="3"/>
  <c r="J371" i="3"/>
  <c r="I112" i="3"/>
  <c r="J112" i="3"/>
  <c r="I102" i="3"/>
  <c r="J102" i="3"/>
  <c r="I235" i="3"/>
  <c r="J235" i="3"/>
  <c r="I200" i="3"/>
  <c r="J200" i="3"/>
  <c r="I407" i="3"/>
  <c r="J407" i="3"/>
  <c r="I330" i="3"/>
  <c r="J330" i="3"/>
  <c r="I309" i="3"/>
  <c r="J309" i="3"/>
  <c r="I318" i="3"/>
  <c r="J318" i="3"/>
  <c r="I320" i="3"/>
  <c r="J320" i="3"/>
  <c r="I199" i="3"/>
  <c r="J199" i="3"/>
  <c r="I84" i="3"/>
  <c r="J84" i="3"/>
  <c r="I106" i="3"/>
  <c r="J106" i="3"/>
  <c r="I381" i="3"/>
  <c r="J381" i="3"/>
  <c r="I152" i="3"/>
  <c r="J152" i="3"/>
  <c r="I261" i="3"/>
  <c r="J261" i="3"/>
  <c r="I4" i="3"/>
  <c r="J4" i="3"/>
  <c r="I312" i="3"/>
  <c r="J312" i="3"/>
  <c r="I238" i="3"/>
  <c r="J238" i="3"/>
  <c r="I96" i="3"/>
  <c r="J96" i="3"/>
  <c r="I183" i="3"/>
  <c r="J183" i="3"/>
  <c r="I332" i="3"/>
  <c r="J332" i="3"/>
  <c r="I328" i="3"/>
  <c r="J328" i="3"/>
  <c r="I95" i="3"/>
  <c r="J95" i="3"/>
  <c r="I169" i="3"/>
  <c r="J169" i="3"/>
  <c r="I317" i="3"/>
  <c r="J317" i="3"/>
  <c r="I5" i="3"/>
  <c r="J5" i="3"/>
  <c r="I189" i="3"/>
  <c r="J189" i="3"/>
  <c r="I342" i="3"/>
  <c r="J342" i="3"/>
  <c r="I212" i="3"/>
  <c r="J212" i="3"/>
  <c r="I181" i="3"/>
  <c r="J181" i="3"/>
  <c r="I90" i="3"/>
  <c r="J90" i="3"/>
  <c r="I243" i="3"/>
  <c r="J243" i="3"/>
  <c r="I308" i="3"/>
  <c r="J308" i="3"/>
  <c r="I244" i="3"/>
  <c r="J244" i="3"/>
  <c r="I302" i="3"/>
  <c r="J302" i="3"/>
  <c r="I324" i="3"/>
  <c r="J324" i="3"/>
  <c r="I267" i="3"/>
  <c r="J267" i="3"/>
  <c r="I323" i="3"/>
  <c r="J323" i="3"/>
  <c r="I88" i="3"/>
  <c r="J88" i="3"/>
  <c r="I100" i="3"/>
  <c r="J100" i="3"/>
  <c r="I316" i="3"/>
  <c r="J316" i="3"/>
  <c r="I248" i="3"/>
  <c r="J248" i="3"/>
  <c r="I120" i="3"/>
  <c r="J120" i="3"/>
  <c r="I394" i="3"/>
  <c r="J394" i="3"/>
  <c r="I337" i="3"/>
  <c r="J337" i="3"/>
  <c r="I97" i="3"/>
  <c r="J97" i="3"/>
  <c r="I272" i="3"/>
  <c r="J272" i="3"/>
  <c r="I301" i="3"/>
  <c r="J301" i="3"/>
  <c r="I387" i="3"/>
  <c r="J387" i="3"/>
  <c r="I348" i="3"/>
  <c r="J348" i="3"/>
  <c r="I385" i="3"/>
  <c r="J385" i="3"/>
  <c r="I229" i="3"/>
  <c r="J229" i="3"/>
  <c r="I327" i="3"/>
  <c r="J327" i="3"/>
  <c r="I247" i="3"/>
  <c r="J247" i="3"/>
  <c r="I304" i="3"/>
  <c r="J304" i="3"/>
  <c r="I311" i="3"/>
  <c r="J311" i="3"/>
  <c r="I192" i="3"/>
  <c r="J192" i="3"/>
  <c r="I220" i="3"/>
  <c r="J220" i="3"/>
  <c r="I335" i="3"/>
  <c r="J335" i="3"/>
  <c r="I251" i="3"/>
  <c r="J251" i="3"/>
  <c r="I162" i="3"/>
  <c r="J162" i="3"/>
  <c r="I113" i="3"/>
  <c r="J113" i="3"/>
  <c r="I254" i="3"/>
  <c r="J254" i="3"/>
  <c r="I190" i="3"/>
  <c r="J190" i="3"/>
  <c r="I32" i="3"/>
  <c r="J32" i="3"/>
  <c r="I44" i="3"/>
  <c r="J44" i="3"/>
  <c r="I310" i="3"/>
  <c r="J310" i="3"/>
  <c r="I171" i="3"/>
  <c r="J171" i="3"/>
  <c r="I299" i="3"/>
  <c r="J299" i="3"/>
  <c r="I115" i="3"/>
  <c r="J115" i="3"/>
  <c r="J40" i="3"/>
  <c r="I40" i="3"/>
  <c r="K66" i="3" l="1"/>
  <c r="K23" i="3"/>
  <c r="K22" i="3"/>
  <c r="K16" i="3"/>
  <c r="K17" i="3"/>
  <c r="K13" i="3"/>
  <c r="K197" i="3"/>
  <c r="K142" i="3"/>
  <c r="K295" i="3"/>
  <c r="K288" i="3"/>
  <c r="K259" i="3"/>
  <c r="K14" i="3"/>
  <c r="K92" i="3"/>
  <c r="K294" i="3"/>
  <c r="K285" i="3"/>
  <c r="K282" i="3"/>
  <c r="K277" i="3"/>
  <c r="K290" i="3"/>
  <c r="K293" i="3"/>
  <c r="K276" i="3"/>
  <c r="K291" i="3"/>
  <c r="K346" i="3"/>
  <c r="K313" i="3"/>
  <c r="K292" i="3"/>
  <c r="K78" i="3"/>
  <c r="K343" i="3"/>
  <c r="K21" i="3"/>
  <c r="K338" i="3"/>
  <c r="K289" i="3"/>
  <c r="K232" i="3"/>
  <c r="K144" i="3"/>
  <c r="K223" i="3"/>
  <c r="K221" i="3"/>
  <c r="K213" i="3"/>
  <c r="K249" i="3"/>
  <c r="K201" i="3"/>
  <c r="K275" i="3"/>
  <c r="K34" i="3"/>
  <c r="K52" i="3"/>
  <c r="K149" i="3"/>
  <c r="K83" i="3"/>
  <c r="K404" i="3"/>
  <c r="K411" i="3"/>
  <c r="K241" i="3"/>
  <c r="K331" i="3"/>
  <c r="K280" i="3"/>
  <c r="K340" i="3"/>
  <c r="K427" i="3"/>
  <c r="K403" i="3"/>
  <c r="K377" i="3"/>
  <c r="K395" i="3"/>
  <c r="K321" i="3"/>
  <c r="K392" i="3"/>
  <c r="K333" i="3"/>
  <c r="K429" i="3"/>
  <c r="K367" i="3"/>
  <c r="K413" i="3"/>
  <c r="K314" i="3"/>
  <c r="K237" i="3"/>
  <c r="K151" i="3"/>
  <c r="K419" i="3"/>
  <c r="K423" i="3"/>
  <c r="K255" i="3"/>
  <c r="K420" i="3"/>
  <c r="K373" i="3"/>
  <c r="K430" i="3"/>
  <c r="K391" i="3"/>
  <c r="K262" i="3"/>
  <c r="K296" i="3"/>
  <c r="K351" i="3"/>
  <c r="K418" i="3"/>
  <c r="K363" i="3"/>
  <c r="K281" i="3"/>
  <c r="K160" i="3"/>
  <c r="K132" i="3"/>
  <c r="K193" i="3"/>
  <c r="K300" i="3"/>
  <c r="K380" i="3"/>
  <c r="K345" i="3"/>
  <c r="K374" i="3"/>
  <c r="K188" i="3"/>
  <c r="K128" i="3"/>
  <c r="K397" i="3"/>
  <c r="K352" i="3"/>
  <c r="K400" i="3"/>
  <c r="K424" i="3"/>
  <c r="K359" i="3"/>
  <c r="K388" i="3"/>
  <c r="K361" i="3"/>
  <c r="K406" i="3"/>
  <c r="K266" i="3"/>
  <c r="K264" i="3"/>
  <c r="K202" i="3"/>
  <c r="K422" i="3"/>
  <c r="K428" i="3"/>
  <c r="K421" i="3"/>
  <c r="K349" i="3"/>
  <c r="K216" i="3"/>
  <c r="K426" i="3"/>
  <c r="K319" i="3"/>
  <c r="K358" i="3"/>
  <c r="K341" i="3"/>
  <c r="K273" i="3"/>
  <c r="K153" i="3"/>
  <c r="K369" i="3"/>
  <c r="K398" i="3"/>
  <c r="K347" i="3"/>
  <c r="K414" i="3"/>
  <c r="K117" i="3"/>
  <c r="K329" i="3"/>
  <c r="K356" i="3"/>
  <c r="K298" i="3"/>
  <c r="K386" i="3"/>
  <c r="K154" i="3"/>
  <c r="K303" i="3"/>
  <c r="K415" i="3"/>
  <c r="K389" i="3"/>
  <c r="K141" i="3"/>
  <c r="K417" i="3"/>
  <c r="K286" i="3"/>
  <c r="K402" i="3"/>
  <c r="K368" i="3"/>
  <c r="K409" i="3"/>
  <c r="K364" i="3"/>
  <c r="K399" i="3"/>
  <c r="K353" i="3"/>
  <c r="K370" i="3"/>
  <c r="K336" i="3"/>
  <c r="K408" i="3"/>
  <c r="K344" i="3"/>
  <c r="K307" i="3"/>
  <c r="K268" i="3"/>
  <c r="K146" i="3"/>
  <c r="K217" i="3"/>
  <c r="K82" i="3"/>
  <c r="K360" i="3"/>
  <c r="K384" i="3"/>
  <c r="K263" i="3"/>
  <c r="K366" i="3"/>
  <c r="K401" i="3"/>
  <c r="K357" i="3"/>
  <c r="K405" i="3"/>
  <c r="K297" i="3"/>
  <c r="K305" i="3"/>
  <c r="K390" i="3"/>
  <c r="K393" i="3"/>
  <c r="K378" i="3"/>
  <c r="K379" i="3"/>
  <c r="K322" i="3"/>
  <c r="K425" i="3"/>
  <c r="K350" i="3"/>
  <c r="K355" i="3"/>
  <c r="K236" i="3"/>
  <c r="K334" i="3"/>
  <c r="K412" i="3"/>
  <c r="K431" i="3"/>
  <c r="K365" i="3"/>
  <c r="K204" i="3"/>
  <c r="K410" i="3"/>
  <c r="K416" i="3"/>
  <c r="K306" i="3"/>
  <c r="K396" i="3"/>
  <c r="K362" i="3"/>
  <c r="K376" i="3"/>
  <c r="K176" i="3"/>
  <c r="K158" i="3"/>
  <c r="K210" i="3"/>
  <c r="K98" i="3"/>
  <c r="K375" i="3"/>
  <c r="K325" i="3"/>
  <c r="K253" i="3"/>
  <c r="K56" i="3"/>
  <c r="K270" i="3"/>
  <c r="K278" i="3"/>
  <c r="K215" i="3"/>
  <c r="K257" i="3"/>
  <c r="K233" i="3"/>
  <c r="K129" i="3"/>
  <c r="K240" i="3"/>
  <c r="K194" i="3"/>
  <c r="K71" i="3"/>
  <c r="K31" i="3"/>
  <c r="K228" i="3"/>
  <c r="K86" i="3"/>
  <c r="K87" i="3"/>
  <c r="K85" i="3"/>
  <c r="K33" i="3"/>
  <c r="K136" i="3"/>
  <c r="K274" i="3"/>
  <c r="K135" i="3"/>
  <c r="K177" i="3"/>
  <c r="K45" i="3"/>
  <c r="K46" i="3"/>
  <c r="K126" i="3"/>
  <c r="K58" i="3"/>
  <c r="K73" i="3"/>
  <c r="K164" i="3"/>
  <c r="K139" i="3"/>
  <c r="K299" i="3"/>
  <c r="K32" i="3"/>
  <c r="K162" i="3"/>
  <c r="K327" i="3"/>
  <c r="K387" i="3"/>
  <c r="K337" i="3"/>
  <c r="K316" i="3"/>
  <c r="K267" i="3"/>
  <c r="K308" i="3"/>
  <c r="K212" i="3"/>
  <c r="K317" i="3"/>
  <c r="K332" i="3"/>
  <c r="K312" i="3"/>
  <c r="K381" i="3"/>
  <c r="K407" i="3"/>
  <c r="K112" i="3"/>
  <c r="K315" i="3"/>
  <c r="K105" i="3"/>
  <c r="K157" i="3"/>
  <c r="K383" i="3"/>
  <c r="K239" i="3"/>
  <c r="K172" i="3"/>
  <c r="K372" i="3"/>
  <c r="K222" i="3"/>
  <c r="K145" i="3"/>
  <c r="K226" i="3"/>
  <c r="K11" i="3"/>
  <c r="K61" i="3"/>
  <c r="K60" i="3"/>
  <c r="K74" i="3"/>
  <c r="K287" i="3"/>
  <c r="K72" i="3"/>
  <c r="K173" i="3"/>
  <c r="K109" i="3"/>
  <c r="K110" i="3"/>
  <c r="K168" i="3"/>
  <c r="K138" i="3"/>
  <c r="K18" i="3"/>
  <c r="K41" i="3"/>
  <c r="K198" i="3"/>
  <c r="K155" i="3"/>
  <c r="K219" i="3"/>
  <c r="K207" i="3"/>
  <c r="K79" i="3"/>
  <c r="K50" i="3"/>
  <c r="K93" i="3"/>
  <c r="K122" i="3"/>
  <c r="K242" i="3"/>
  <c r="K211" i="3"/>
  <c r="K209" i="3"/>
  <c r="K39" i="3"/>
  <c r="K320" i="3"/>
  <c r="K192" i="3"/>
  <c r="K190" i="3"/>
  <c r="K301" i="3"/>
  <c r="K243" i="3"/>
  <c r="K4" i="3"/>
  <c r="K371" i="3"/>
  <c r="K252" i="3"/>
  <c r="K182" i="3"/>
  <c r="K8" i="3"/>
  <c r="K47" i="3"/>
  <c r="K258" i="3"/>
  <c r="K137" i="3"/>
  <c r="K29" i="3"/>
  <c r="K147" i="3"/>
  <c r="K75" i="3"/>
  <c r="K104" i="3"/>
  <c r="K40" i="3"/>
  <c r="K229" i="3"/>
  <c r="K324" i="3"/>
  <c r="K106" i="3"/>
  <c r="K94" i="3"/>
  <c r="K326" i="3"/>
  <c r="K256" i="3"/>
  <c r="K64" i="3"/>
  <c r="K187" i="3"/>
  <c r="K63" i="3"/>
  <c r="K123" i="3"/>
  <c r="K196" i="3"/>
  <c r="K42" i="3"/>
  <c r="K81" i="3"/>
  <c r="K251" i="3"/>
  <c r="K394" i="3"/>
  <c r="K342" i="3"/>
  <c r="K183" i="3"/>
  <c r="K200" i="3"/>
  <c r="K234" i="3"/>
  <c r="K121" i="3"/>
  <c r="K9" i="3"/>
  <c r="K230" i="3"/>
  <c r="K354" i="3"/>
  <c r="K159" i="3"/>
  <c r="K179" i="3"/>
  <c r="K68" i="3"/>
  <c r="K203" i="3"/>
  <c r="K205" i="3"/>
  <c r="K208" i="3"/>
  <c r="K171" i="3"/>
  <c r="K311" i="3"/>
  <c r="K100" i="3"/>
  <c r="K169" i="3"/>
  <c r="K318" i="3"/>
  <c r="K246" i="3"/>
  <c r="K80" i="3"/>
  <c r="K116" i="3"/>
  <c r="K111" i="3"/>
  <c r="K59" i="3"/>
  <c r="K133" i="3"/>
  <c r="K55" i="3"/>
  <c r="K36" i="3"/>
  <c r="K26" i="3"/>
  <c r="K115" i="3"/>
  <c r="K113" i="3"/>
  <c r="K247" i="3"/>
  <c r="K97" i="3"/>
  <c r="K248" i="3"/>
  <c r="K323" i="3"/>
  <c r="K181" i="3"/>
  <c r="K5" i="3"/>
  <c r="K328" i="3"/>
  <c r="K238" i="3"/>
  <c r="K152" i="3"/>
  <c r="K199" i="3"/>
  <c r="K330" i="3"/>
  <c r="K102" i="3"/>
  <c r="K28" i="3"/>
  <c r="K103" i="3"/>
  <c r="K91" i="3"/>
  <c r="K214" i="3"/>
  <c r="K224" i="3"/>
  <c r="K170" i="3"/>
  <c r="K165" i="3"/>
  <c r="K191" i="3"/>
  <c r="K143" i="3"/>
  <c r="K225" i="3"/>
  <c r="K19" i="3"/>
  <c r="K10" i="3"/>
  <c r="K6" i="3"/>
  <c r="K24" i="3"/>
  <c r="K25" i="3"/>
  <c r="K227" i="3"/>
  <c r="K284" i="3"/>
  <c r="K57" i="3"/>
  <c r="K265" i="3"/>
  <c r="K279" i="3"/>
  <c r="K166" i="3"/>
  <c r="K140" i="3"/>
  <c r="K206" i="3"/>
  <c r="K69" i="3"/>
  <c r="K148" i="3"/>
  <c r="K124" i="3"/>
  <c r="K67" i="3"/>
  <c r="K156" i="3"/>
  <c r="K180" i="3"/>
  <c r="K186" i="3"/>
  <c r="K76" i="3"/>
  <c r="K167" i="3"/>
  <c r="K125" i="3"/>
  <c r="K53" i="3"/>
  <c r="K54" i="3"/>
  <c r="K175" i="3"/>
  <c r="K174" i="3"/>
  <c r="K70" i="3"/>
  <c r="K30" i="3"/>
  <c r="K38" i="3"/>
  <c r="K44" i="3"/>
  <c r="K220" i="3"/>
  <c r="K348" i="3"/>
  <c r="K244" i="3"/>
  <c r="K89" i="3"/>
  <c r="K130" i="3"/>
  <c r="K195" i="3"/>
  <c r="K65" i="3"/>
  <c r="K77" i="3"/>
  <c r="K163" i="3"/>
  <c r="K49" i="3"/>
  <c r="K37" i="3"/>
  <c r="K310" i="3"/>
  <c r="K254" i="3"/>
  <c r="K335" i="3"/>
  <c r="K304" i="3"/>
  <c r="K385" i="3"/>
  <c r="K272" i="3"/>
  <c r="K120" i="3"/>
  <c r="K88" i="3"/>
  <c r="K302" i="3"/>
  <c r="K90" i="3"/>
  <c r="K189" i="3"/>
  <c r="K95" i="3"/>
  <c r="K96" i="3"/>
  <c r="K261" i="3"/>
  <c r="K84" i="3"/>
  <c r="K309" i="3"/>
  <c r="K235" i="3"/>
  <c r="K339" i="3"/>
  <c r="K99" i="3"/>
  <c r="K127" i="3"/>
  <c r="K150" i="3"/>
  <c r="K184" i="3"/>
  <c r="K382" i="3"/>
  <c r="K12" i="3"/>
  <c r="K15" i="3"/>
  <c r="K218" i="3"/>
  <c r="K231" i="3"/>
  <c r="K271" i="3"/>
  <c r="K48" i="3"/>
  <c r="K269" i="3"/>
  <c r="K283" i="3"/>
  <c r="K35" i="3"/>
  <c r="K108" i="3"/>
  <c r="K134" i="3"/>
  <c r="K178" i="3"/>
  <c r="K185" i="3"/>
  <c r="K62" i="3"/>
  <c r="K114" i="3"/>
  <c r="K101" i="3"/>
  <c r="K118" i="3"/>
  <c r="K131" i="3"/>
  <c r="K51" i="3"/>
  <c r="K245" i="3"/>
  <c r="K107" i="3"/>
  <c r="K119" i="3"/>
  <c r="K161" i="3"/>
  <c r="K43" i="3"/>
  <c r="K7" i="3"/>
  <c r="K260" i="3"/>
  <c r="K250" i="3"/>
  <c r="K27" i="3"/>
  <c r="K20" i="3"/>
  <c r="M4" i="3" l="1"/>
  <c r="L5" i="3" l="1"/>
  <c r="L6" i="3" s="1"/>
  <c r="L7" i="3" l="1"/>
  <c r="M6" i="3"/>
  <c r="M5" i="3"/>
  <c r="L8" i="3" l="1"/>
  <c r="M7" i="3"/>
  <c r="L9" i="3" l="1"/>
  <c r="M8" i="3"/>
  <c r="L10" i="3" l="1"/>
  <c r="M9" i="3"/>
  <c r="L11" i="3" l="1"/>
  <c r="M10" i="3"/>
  <c r="L12" i="3" l="1"/>
  <c r="M11" i="3"/>
  <c r="M12" i="3" l="1"/>
  <c r="L13" i="3" l="1"/>
  <c r="L14" i="3" s="1"/>
  <c r="L15" i="3" s="1"/>
  <c r="M15" i="3" l="1"/>
  <c r="M14" i="3"/>
  <c r="M13" i="3"/>
  <c r="L16" i="3" l="1"/>
  <c r="L17" i="3" s="1"/>
  <c r="L18" i="3" s="1"/>
  <c r="M18" i="3" l="1"/>
  <c r="M17" i="3"/>
  <c r="M16" i="3"/>
  <c r="L19" i="3" l="1"/>
  <c r="L20" i="3" s="1"/>
  <c r="M20" i="3" s="1"/>
  <c r="M19" i="3" l="1"/>
  <c r="L21" i="3"/>
  <c r="M21" i="3" l="1"/>
  <c r="L22" i="3"/>
  <c r="M22" i="3" l="1"/>
  <c r="L23" i="3"/>
  <c r="M23" i="3" l="1"/>
  <c r="L24" i="3" l="1"/>
  <c r="L25" i="3" l="1"/>
  <c r="M24" i="3"/>
  <c r="M25" i="3" l="1"/>
  <c r="L26" i="3"/>
  <c r="L27" i="3" l="1"/>
  <c r="M26" i="3"/>
  <c r="L28" i="3" l="1"/>
  <c r="M27" i="3"/>
  <c r="L29" i="3" l="1"/>
  <c r="M28" i="3"/>
  <c r="M29" i="3" l="1"/>
  <c r="L30" i="3"/>
  <c r="L31" i="3" l="1"/>
  <c r="M30" i="3"/>
  <c r="L32" i="3" l="1"/>
  <c r="M31" i="3"/>
  <c r="L33" i="3" l="1"/>
  <c r="M32" i="3"/>
  <c r="L34" i="3" l="1"/>
  <c r="M33" i="3"/>
  <c r="M34" i="3" l="1"/>
  <c r="L35" i="3"/>
  <c r="M35" i="3" l="1"/>
  <c r="L36" i="3"/>
  <c r="L37" i="3" l="1"/>
  <c r="M36" i="3"/>
  <c r="M37" i="3" l="1"/>
  <c r="L38" i="3"/>
  <c r="L39" i="3" l="1"/>
  <c r="M38" i="3"/>
  <c r="L40" i="3" l="1"/>
  <c r="M39" i="3"/>
  <c r="L41" i="3" l="1"/>
  <c r="M40" i="3"/>
  <c r="M41" i="3" l="1"/>
  <c r="L42" i="3"/>
  <c r="L43" i="3" l="1"/>
  <c r="M42" i="3"/>
  <c r="L44" i="3" l="1"/>
  <c r="M43" i="3"/>
  <c r="L45" i="3" l="1"/>
  <c r="M44" i="3"/>
  <c r="M45" i="3" l="1"/>
  <c r="L46" i="3"/>
  <c r="M46" i="3" l="1"/>
  <c r="L47" i="3"/>
  <c r="L48" i="3" l="1"/>
  <c r="M47" i="3"/>
  <c r="M48" i="3" l="1"/>
  <c r="L49" i="3"/>
  <c r="L50" i="3" l="1"/>
  <c r="M49" i="3"/>
  <c r="L51" i="3" l="1"/>
  <c r="M50" i="3"/>
  <c r="L52" i="3" l="1"/>
  <c r="M51" i="3"/>
  <c r="L53" i="3" l="1"/>
  <c r="M52" i="3"/>
  <c r="L54" i="3" l="1"/>
  <c r="M53" i="3"/>
  <c r="L55" i="3" l="1"/>
  <c r="M54" i="3"/>
  <c r="L56" i="3" l="1"/>
  <c r="M55" i="3"/>
  <c r="L57" i="3" l="1"/>
  <c r="M56" i="3"/>
  <c r="L58" i="3" l="1"/>
  <c r="M57" i="3"/>
  <c r="L59" i="3" l="1"/>
  <c r="M58" i="3"/>
  <c r="L60" i="3" l="1"/>
  <c r="M59" i="3"/>
  <c r="L61" i="3" l="1"/>
  <c r="M60" i="3"/>
  <c r="L62" i="3" l="1"/>
  <c r="M61" i="3"/>
  <c r="L63" i="3" l="1"/>
  <c r="M62" i="3"/>
  <c r="L64" i="3" l="1"/>
  <c r="M63" i="3"/>
  <c r="L65" i="3" l="1"/>
  <c r="M64" i="3"/>
  <c r="M65" i="3" l="1"/>
  <c r="L66" i="3" l="1"/>
  <c r="M66" i="3" l="1"/>
  <c r="L67" i="3"/>
  <c r="M67" i="3" l="1"/>
  <c r="L68" i="3"/>
  <c r="L69" i="3" l="1"/>
  <c r="M68" i="3"/>
  <c r="M69" i="3" l="1"/>
  <c r="L70" i="3"/>
  <c r="M70" i="3" l="1"/>
  <c r="L71" i="3" l="1"/>
  <c r="L72" i="3" s="1"/>
  <c r="M72" i="3" s="1"/>
  <c r="M71" i="3" l="1"/>
  <c r="L73" i="3"/>
  <c r="L74" i="3" l="1"/>
  <c r="M73" i="3"/>
  <c r="M74" i="3" l="1"/>
  <c r="L75" i="3"/>
  <c r="L76" i="3" l="1"/>
  <c r="M75" i="3"/>
  <c r="L77" i="3" l="1"/>
  <c r="M76" i="3"/>
  <c r="L78" i="3" l="1"/>
  <c r="M77" i="3"/>
  <c r="L79" i="3" l="1"/>
  <c r="M78" i="3"/>
  <c r="L80" i="3" l="1"/>
  <c r="M79" i="3"/>
  <c r="L81" i="3" l="1"/>
  <c r="M80" i="3"/>
  <c r="L82" i="3" l="1"/>
  <c r="M81" i="3"/>
  <c r="M82" i="3" l="1"/>
  <c r="L83" i="3"/>
  <c r="L84" i="3" l="1"/>
  <c r="M83" i="3"/>
  <c r="L85" i="3" l="1"/>
  <c r="M84" i="3"/>
  <c r="L86" i="3" l="1"/>
  <c r="M85" i="3"/>
  <c r="L87" i="3" l="1"/>
  <c r="M86" i="3"/>
  <c r="L88" i="3" l="1"/>
  <c r="M87" i="3"/>
  <c r="L89" i="3" l="1"/>
  <c r="M88" i="3"/>
  <c r="L90" i="3" l="1"/>
  <c r="M89" i="3"/>
  <c r="M90" i="3" l="1"/>
  <c r="L91" i="3"/>
  <c r="L92" i="3" l="1"/>
  <c r="M91" i="3"/>
  <c r="L93" i="3" l="1"/>
  <c r="M92" i="3"/>
  <c r="L94" i="3" l="1"/>
  <c r="M93" i="3"/>
  <c r="L95" i="3" l="1"/>
  <c r="M94" i="3"/>
  <c r="M95" i="3" l="1"/>
  <c r="L96" i="3"/>
  <c r="M96" i="3" l="1"/>
  <c r="L97" i="3"/>
  <c r="L98" i="3" l="1"/>
  <c r="M97" i="3"/>
  <c r="L99" i="3" l="1"/>
  <c r="M98" i="3"/>
  <c r="L100" i="3" l="1"/>
  <c r="M99" i="3"/>
  <c r="L101" i="3" l="1"/>
  <c r="M100" i="3"/>
  <c r="L102" i="3" l="1"/>
  <c r="M101" i="3"/>
  <c r="L103" i="3" l="1"/>
  <c r="M102" i="3"/>
  <c r="L104" i="3" l="1"/>
  <c r="M103" i="3"/>
  <c r="L105" i="3" l="1"/>
  <c r="M104" i="3"/>
  <c r="L106" i="3" l="1"/>
  <c r="M105" i="3"/>
  <c r="L107" i="3" l="1"/>
  <c r="M106" i="3"/>
  <c r="L108" i="3" l="1"/>
  <c r="M107" i="3"/>
  <c r="L109" i="3" l="1"/>
  <c r="M108" i="3"/>
  <c r="L110" i="3" l="1"/>
  <c r="M109" i="3"/>
  <c r="L111" i="3" l="1"/>
  <c r="M110" i="3"/>
  <c r="L112" i="3" l="1"/>
  <c r="M111" i="3"/>
  <c r="L113" i="3" l="1"/>
  <c r="M112" i="3"/>
  <c r="L114" i="3" l="1"/>
  <c r="M113" i="3"/>
  <c r="L115" i="3" l="1"/>
  <c r="M114" i="3"/>
  <c r="L116" i="3" l="1"/>
  <c r="M115" i="3"/>
  <c r="L117" i="3" l="1"/>
  <c r="M116" i="3"/>
  <c r="L118" i="3" l="1"/>
  <c r="M117" i="3"/>
  <c r="L119" i="3" l="1"/>
  <c r="M118" i="3"/>
  <c r="M119" i="3" l="1"/>
  <c r="L120" i="3"/>
  <c r="L121" i="3" l="1"/>
  <c r="M120" i="3"/>
  <c r="L122" i="3" l="1"/>
  <c r="M121" i="3"/>
  <c r="L123" i="3" l="1"/>
  <c r="M122" i="3"/>
  <c r="L124" i="3" l="1"/>
  <c r="M123" i="3"/>
  <c r="L125" i="3" l="1"/>
  <c r="M124" i="3"/>
  <c r="M125" i="3" l="1"/>
  <c r="L126" i="3"/>
  <c r="L127" i="3" l="1"/>
  <c r="M126" i="3"/>
  <c r="L128" i="3" l="1"/>
  <c r="M127" i="3"/>
  <c r="L129" i="3" l="1"/>
  <c r="M128" i="3"/>
  <c r="L130" i="3" l="1"/>
  <c r="M129" i="3"/>
  <c r="L131" i="3" l="1"/>
  <c r="M130" i="3"/>
  <c r="L132" i="3" l="1"/>
  <c r="M131" i="3"/>
  <c r="L133" i="3" l="1"/>
  <c r="M132" i="3"/>
  <c r="M133" i="3" l="1"/>
  <c r="L134" i="3"/>
  <c r="L135" i="3" l="1"/>
  <c r="M134" i="3"/>
  <c r="L136" i="3" l="1"/>
  <c r="M135" i="3"/>
  <c r="L137" i="3" l="1"/>
  <c r="M136" i="3"/>
  <c r="L138" i="3" l="1"/>
  <c r="M137" i="3"/>
  <c r="L139" i="3" l="1"/>
  <c r="M138" i="3"/>
  <c r="L140" i="3" l="1"/>
  <c r="M139" i="3"/>
  <c r="L141" i="3" l="1"/>
  <c r="M140" i="3"/>
  <c r="M141" i="3" l="1"/>
  <c r="L142" i="3"/>
  <c r="L143" i="3" l="1"/>
  <c r="M142" i="3"/>
  <c r="L144" i="3" l="1"/>
  <c r="M143" i="3"/>
  <c r="L145" i="3" l="1"/>
  <c r="M144" i="3"/>
  <c r="L146" i="3" l="1"/>
  <c r="M145" i="3"/>
  <c r="L147" i="3" l="1"/>
  <c r="M146" i="3"/>
  <c r="L148" i="3" l="1"/>
  <c r="M147" i="3"/>
  <c r="L149" i="3" l="1"/>
  <c r="M148" i="3"/>
  <c r="M149" i="3" l="1"/>
  <c r="L150" i="3"/>
  <c r="L151" i="3" l="1"/>
  <c r="M150" i="3"/>
  <c r="L152" i="3" l="1"/>
  <c r="M151" i="3"/>
  <c r="L153" i="3" l="1"/>
  <c r="M152" i="3"/>
  <c r="L154" i="3" l="1"/>
  <c r="M153" i="3"/>
  <c r="L155" i="3" l="1"/>
  <c r="M154" i="3"/>
  <c r="L156" i="3" l="1"/>
  <c r="M155" i="3"/>
  <c r="L157" i="3" l="1"/>
  <c r="M156" i="3"/>
  <c r="M157" i="3" l="1"/>
  <c r="L158" i="3"/>
  <c r="L159" i="3" l="1"/>
  <c r="M158" i="3"/>
  <c r="L160" i="3" l="1"/>
  <c r="M159" i="3"/>
  <c r="L161" i="3" l="1"/>
  <c r="M160" i="3"/>
  <c r="L162" i="3" l="1"/>
  <c r="M161" i="3"/>
  <c r="L163" i="3" l="1"/>
  <c r="M162" i="3"/>
  <c r="L164" i="3" l="1"/>
  <c r="M163" i="3"/>
  <c r="L165" i="3" l="1"/>
  <c r="M164" i="3"/>
  <c r="L166" i="3" l="1"/>
  <c r="M165" i="3"/>
  <c r="L167" i="3" l="1"/>
  <c r="M166" i="3"/>
  <c r="L168" i="3" l="1"/>
  <c r="M167" i="3"/>
  <c r="L169" i="3" l="1"/>
  <c r="M168" i="3"/>
  <c r="L170" i="3" l="1"/>
  <c r="M169" i="3"/>
  <c r="L171" i="3" l="1"/>
  <c r="M170" i="3"/>
  <c r="M171" i="3" l="1"/>
  <c r="L172" i="3"/>
  <c r="L173" i="3" l="1"/>
  <c r="M172" i="3"/>
  <c r="M173" i="3" l="1"/>
  <c r="L174" i="3"/>
  <c r="L175" i="3" l="1"/>
  <c r="M174" i="3"/>
  <c r="L176" i="3" l="1"/>
  <c r="M175" i="3"/>
  <c r="L177" i="3" l="1"/>
  <c r="M176" i="3"/>
  <c r="L178" i="3" l="1"/>
  <c r="M177" i="3"/>
  <c r="L179" i="3" l="1"/>
  <c r="M178" i="3"/>
  <c r="M179" i="3" l="1"/>
  <c r="L180" i="3"/>
  <c r="L181" i="3" l="1"/>
  <c r="M180" i="3"/>
  <c r="M181" i="3" l="1"/>
  <c r="L182" i="3"/>
  <c r="L183" i="3" l="1"/>
  <c r="M182" i="3"/>
  <c r="L184" i="3" l="1"/>
  <c r="M183" i="3"/>
  <c r="L185" i="3" l="1"/>
  <c r="M184" i="3"/>
  <c r="L186" i="3" l="1"/>
  <c r="M185" i="3"/>
  <c r="L187" i="3" l="1"/>
  <c r="M186" i="3"/>
  <c r="M187" i="3" l="1"/>
  <c r="L188" i="3"/>
  <c r="L189" i="3" l="1"/>
  <c r="M188" i="3"/>
  <c r="M189" i="3" l="1"/>
  <c r="L190" i="3"/>
  <c r="L191" i="3" l="1"/>
  <c r="M190" i="3"/>
  <c r="L192" i="3" l="1"/>
  <c r="M191" i="3"/>
  <c r="L193" i="3" l="1"/>
  <c r="M192" i="3"/>
  <c r="L194" i="3" l="1"/>
  <c r="M193" i="3"/>
  <c r="L195" i="3" l="1"/>
  <c r="M194" i="3"/>
  <c r="M195" i="3" l="1"/>
  <c r="L196" i="3"/>
  <c r="M196" i="3" l="1"/>
  <c r="L197" i="3"/>
  <c r="L198" i="3" l="1"/>
  <c r="M197" i="3"/>
  <c r="L199" i="3" l="1"/>
  <c r="M198" i="3"/>
  <c r="L200" i="3" l="1"/>
  <c r="M199" i="3"/>
  <c r="L201" i="3" l="1"/>
  <c r="M200" i="3"/>
  <c r="L202" i="3" l="1"/>
  <c r="M201" i="3"/>
  <c r="L203" i="3" l="1"/>
  <c r="M202" i="3"/>
  <c r="M203" i="3" l="1"/>
  <c r="L204" i="3"/>
  <c r="M204" i="3" l="1"/>
  <c r="L205" i="3"/>
  <c r="L206" i="3" l="1"/>
  <c r="M205" i="3"/>
  <c r="L207" i="3" l="1"/>
  <c r="M206" i="3"/>
  <c r="L208" i="3" l="1"/>
  <c r="M207" i="3"/>
  <c r="L209" i="3" l="1"/>
  <c r="M208" i="3"/>
  <c r="L210" i="3" l="1"/>
  <c r="M209" i="3"/>
  <c r="L211" i="3" l="1"/>
  <c r="M210" i="3"/>
  <c r="M211" i="3" l="1"/>
  <c r="L212" i="3"/>
  <c r="M212" i="3" l="1"/>
  <c r="L213" i="3"/>
  <c r="L214" i="3" l="1"/>
  <c r="M213" i="3"/>
  <c r="L215" i="3" l="1"/>
  <c r="M214" i="3"/>
  <c r="M215" i="3" l="1"/>
  <c r="L216" i="3"/>
  <c r="L217" i="3" l="1"/>
  <c r="M216" i="3"/>
  <c r="L218" i="3" l="1"/>
  <c r="M217" i="3"/>
  <c r="M218" i="3" l="1"/>
  <c r="L219" i="3"/>
  <c r="M219" i="3" l="1"/>
  <c r="L220" i="3"/>
  <c r="L221" i="3" l="1"/>
  <c r="M220" i="3"/>
  <c r="L222" i="3" l="1"/>
  <c r="M221" i="3"/>
  <c r="L223" i="3" l="1"/>
  <c r="M222" i="3"/>
  <c r="L224" i="3" l="1"/>
  <c r="M223" i="3"/>
  <c r="L225" i="3" l="1"/>
  <c r="M224" i="3"/>
  <c r="L226" i="3" l="1"/>
  <c r="M225" i="3"/>
  <c r="L227" i="3" l="1"/>
  <c r="M226" i="3"/>
  <c r="M227" i="3" l="1"/>
  <c r="L228" i="3"/>
  <c r="L229" i="3" l="1"/>
  <c r="M228" i="3"/>
  <c r="L230" i="3" l="1"/>
  <c r="M229" i="3"/>
  <c r="L231" i="3" l="1"/>
  <c r="M230" i="3"/>
  <c r="L232" i="3" l="1"/>
  <c r="M231" i="3"/>
  <c r="L233" i="3" l="1"/>
  <c r="M232" i="3"/>
  <c r="L234" i="3" l="1"/>
  <c r="M233" i="3"/>
  <c r="M234" i="3" l="1"/>
  <c r="L235" i="3"/>
  <c r="M235" i="3" l="1"/>
  <c r="L236" i="3"/>
  <c r="L237" i="3" l="1"/>
  <c r="M236" i="3"/>
  <c r="L238" i="3" l="1"/>
  <c r="M237" i="3"/>
  <c r="L239" i="3" l="1"/>
  <c r="M238" i="3"/>
  <c r="L240" i="3" l="1"/>
  <c r="M239" i="3"/>
  <c r="L241" i="3" l="1"/>
  <c r="M240" i="3"/>
  <c r="L242" i="3" l="1"/>
  <c r="M241" i="3"/>
  <c r="M242" i="3" l="1"/>
  <c r="L243" i="3"/>
  <c r="M243" i="3" l="1"/>
  <c r="L244" i="3"/>
  <c r="L245" i="3" l="1"/>
  <c r="M244" i="3"/>
  <c r="L246" i="3" l="1"/>
  <c r="M245" i="3"/>
  <c r="L247" i="3" l="1"/>
  <c r="M246" i="3"/>
  <c r="L248" i="3" l="1"/>
  <c r="M247" i="3"/>
  <c r="L249" i="3" l="1"/>
  <c r="M248" i="3"/>
  <c r="L250" i="3" l="1"/>
  <c r="M249" i="3"/>
  <c r="M250" i="3" l="1"/>
  <c r="L251" i="3"/>
  <c r="M251" i="3" l="1"/>
  <c r="L252" i="3"/>
  <c r="L253" i="3" l="1"/>
  <c r="M252" i="3"/>
  <c r="L254" i="3" l="1"/>
  <c r="M253" i="3"/>
  <c r="L255" i="3" l="1"/>
  <c r="M254" i="3"/>
  <c r="L256" i="3" l="1"/>
  <c r="M255" i="3"/>
  <c r="L257" i="3" l="1"/>
  <c r="M256" i="3"/>
  <c r="L258" i="3" l="1"/>
  <c r="M257" i="3"/>
  <c r="M258" i="3" l="1"/>
  <c r="L259" i="3"/>
  <c r="M259" i="3" l="1"/>
  <c r="L260" i="3"/>
  <c r="L261" i="3" l="1"/>
  <c r="M260" i="3"/>
  <c r="L262" i="3" l="1"/>
  <c r="M261" i="3"/>
  <c r="L263" i="3" l="1"/>
  <c r="M262" i="3"/>
  <c r="L264" i="3" l="1"/>
  <c r="M263" i="3"/>
  <c r="L265" i="3" l="1"/>
  <c r="M264" i="3"/>
  <c r="M265" i="3" l="1"/>
  <c r="L266" i="3"/>
  <c r="M266" i="3" l="1"/>
  <c r="L267" i="3"/>
  <c r="M267" i="3" l="1"/>
  <c r="L268" i="3"/>
  <c r="L269" i="3" l="1"/>
  <c r="M268" i="3"/>
  <c r="L270" i="3" l="1"/>
  <c r="M269" i="3"/>
  <c r="L271" i="3" l="1"/>
  <c r="M270" i="3"/>
  <c r="L272" i="3" l="1"/>
  <c r="M271" i="3"/>
  <c r="L273" i="3" l="1"/>
  <c r="M272" i="3"/>
  <c r="M273" i="3" l="1"/>
  <c r="L274" i="3"/>
  <c r="M274" i="3" l="1"/>
  <c r="L275" i="3"/>
  <c r="M275" i="3" l="1"/>
  <c r="L276" i="3"/>
  <c r="L277" i="3" l="1"/>
  <c r="M276" i="3"/>
  <c r="L278" i="3" l="1"/>
  <c r="M277" i="3"/>
  <c r="L279" i="3" l="1"/>
  <c r="M278" i="3"/>
  <c r="L280" i="3" l="1"/>
  <c r="M279" i="3"/>
  <c r="L281" i="3" l="1"/>
  <c r="M280" i="3"/>
  <c r="M281" i="3" l="1"/>
  <c r="L282" i="3"/>
  <c r="M282" i="3" l="1"/>
  <c r="L283" i="3"/>
  <c r="M283" i="3" l="1"/>
  <c r="L284" i="3"/>
  <c r="L285" i="3" l="1"/>
  <c r="M284" i="3"/>
  <c r="L286" i="3" l="1"/>
  <c r="M285" i="3"/>
  <c r="L287" i="3" l="1"/>
  <c r="M286" i="3"/>
  <c r="M287" i="3" l="1"/>
  <c r="L288" i="3"/>
  <c r="M288" i="3" l="1"/>
  <c r="L289" i="3"/>
  <c r="M289" i="3" l="1"/>
  <c r="L290" i="3"/>
  <c r="M290" i="3" l="1"/>
  <c r="L291" i="3"/>
  <c r="L292" i="3" l="1"/>
  <c r="M291" i="3"/>
  <c r="L293" i="3" l="1"/>
  <c r="M292" i="3"/>
  <c r="L294" i="3" l="1"/>
  <c r="M293" i="3"/>
  <c r="L295" i="3" l="1"/>
  <c r="M294" i="3"/>
  <c r="L296" i="3" l="1"/>
  <c r="M295" i="3"/>
  <c r="M296" i="3" l="1"/>
  <c r="L297" i="3"/>
  <c r="M297" i="3" l="1"/>
  <c r="L298" i="3"/>
  <c r="M298" i="3" l="1"/>
  <c r="L299" i="3"/>
  <c r="L300" i="3" l="1"/>
  <c r="M299" i="3"/>
  <c r="L301" i="3" l="1"/>
  <c r="M300" i="3"/>
  <c r="L302" i="3" l="1"/>
  <c r="M301" i="3"/>
  <c r="L303" i="3" l="1"/>
  <c r="M302" i="3"/>
  <c r="L304" i="3" l="1"/>
  <c r="M303" i="3"/>
  <c r="M304" i="3" l="1"/>
  <c r="L305" i="3"/>
  <c r="M305" i="3" l="1"/>
  <c r="L306" i="3"/>
  <c r="M306" i="3" l="1"/>
  <c r="L307" i="3"/>
  <c r="L308" i="3" l="1"/>
  <c r="M307" i="3"/>
  <c r="L309" i="3" l="1"/>
  <c r="M308" i="3"/>
  <c r="L310" i="3" l="1"/>
  <c r="M309" i="3"/>
  <c r="L311" i="3" l="1"/>
  <c r="M310" i="3"/>
  <c r="L312" i="3" l="1"/>
  <c r="M311" i="3"/>
  <c r="M312" i="3" l="1"/>
  <c r="L313" i="3"/>
  <c r="M313" i="3" l="1"/>
  <c r="L314" i="3"/>
  <c r="M314" i="3" l="1"/>
  <c r="L315" i="3"/>
  <c r="L316" i="3" l="1"/>
  <c r="M315" i="3"/>
  <c r="L317" i="3" l="1"/>
  <c r="M316" i="3"/>
  <c r="L318" i="3" l="1"/>
  <c r="M317" i="3"/>
  <c r="L319" i="3" l="1"/>
  <c r="M318" i="3"/>
  <c r="L320" i="3" l="1"/>
  <c r="M319" i="3"/>
  <c r="M320" i="3" l="1"/>
  <c r="L321" i="3"/>
  <c r="M321" i="3" l="1"/>
  <c r="L322" i="3"/>
  <c r="M322" i="3" l="1"/>
  <c r="L323" i="3"/>
  <c r="L324" i="3" l="1"/>
  <c r="M323" i="3"/>
  <c r="L325" i="3" l="1"/>
  <c r="M324" i="3"/>
  <c r="L326" i="3" l="1"/>
  <c r="M325" i="3"/>
  <c r="L327" i="3" l="1"/>
  <c r="M326" i="3"/>
  <c r="L328" i="3" l="1"/>
  <c r="M327" i="3"/>
  <c r="M328" i="3" l="1"/>
  <c r="L329" i="3"/>
  <c r="M329" i="3" l="1"/>
  <c r="L330" i="3"/>
  <c r="M330" i="3" l="1"/>
  <c r="L331" i="3"/>
  <c r="L332" i="3" l="1"/>
  <c r="M331" i="3"/>
  <c r="L333" i="3" l="1"/>
  <c r="M332" i="3"/>
  <c r="L334" i="3" l="1"/>
  <c r="M333" i="3"/>
  <c r="L335" i="3" l="1"/>
  <c r="M334" i="3"/>
  <c r="L336" i="3" l="1"/>
  <c r="M335" i="3"/>
  <c r="M336" i="3" l="1"/>
  <c r="L337" i="3"/>
  <c r="M337" i="3" l="1"/>
  <c r="L338" i="3"/>
  <c r="M338" i="3" l="1"/>
  <c r="L339" i="3"/>
  <c r="L340" i="3" l="1"/>
  <c r="M339" i="3"/>
  <c r="L341" i="3" l="1"/>
  <c r="M340" i="3"/>
  <c r="L342" i="3" l="1"/>
  <c r="M341" i="3"/>
  <c r="L343" i="3" l="1"/>
  <c r="M342" i="3"/>
  <c r="L344" i="3" l="1"/>
  <c r="M343" i="3"/>
  <c r="M344" i="3" l="1"/>
  <c r="L345" i="3"/>
  <c r="M345" i="3" l="1"/>
  <c r="L346" i="3"/>
  <c r="L347" i="3" l="1"/>
  <c r="M346" i="3"/>
  <c r="L348" i="3" l="1"/>
  <c r="M347" i="3"/>
  <c r="L349" i="3" l="1"/>
  <c r="M348" i="3"/>
  <c r="L350" i="3" l="1"/>
  <c r="M349" i="3"/>
  <c r="L351" i="3" l="1"/>
  <c r="M350" i="3"/>
  <c r="L352" i="3" l="1"/>
  <c r="M351" i="3"/>
  <c r="M352" i="3" l="1"/>
  <c r="L353" i="3"/>
  <c r="M353" i="3" l="1"/>
  <c r="L354" i="3"/>
  <c r="M354" i="3" l="1"/>
  <c r="L355" i="3"/>
  <c r="L356" i="3" l="1"/>
  <c r="M355" i="3"/>
  <c r="L357" i="3" l="1"/>
  <c r="M356" i="3"/>
  <c r="L358" i="3" l="1"/>
  <c r="M357" i="3"/>
  <c r="L359" i="3" l="1"/>
  <c r="M358" i="3"/>
  <c r="L360" i="3" l="1"/>
  <c r="M359" i="3"/>
  <c r="M360" i="3" l="1"/>
  <c r="L361" i="3"/>
  <c r="M361" i="3" l="1"/>
  <c r="L362" i="3"/>
  <c r="M362" i="3" l="1"/>
  <c r="L363" i="3"/>
  <c r="L364" i="3" l="1"/>
  <c r="M363" i="3"/>
  <c r="L365" i="3" l="1"/>
  <c r="M364" i="3"/>
  <c r="L366" i="3" l="1"/>
  <c r="M365" i="3"/>
  <c r="L367" i="3" l="1"/>
  <c r="M366" i="3"/>
  <c r="L368" i="3" l="1"/>
  <c r="M367" i="3"/>
  <c r="M368" i="3" l="1"/>
  <c r="L369" i="3"/>
  <c r="M369" i="3" l="1"/>
  <c r="L370" i="3"/>
  <c r="M370" i="3" l="1"/>
  <c r="L371" i="3"/>
  <c r="L372" i="3" l="1"/>
  <c r="M371" i="3"/>
  <c r="L373" i="3" l="1"/>
  <c r="M372" i="3"/>
  <c r="L374" i="3" l="1"/>
  <c r="M373" i="3"/>
  <c r="L375" i="3" l="1"/>
  <c r="M374" i="3"/>
  <c r="L376" i="3" l="1"/>
  <c r="M375" i="3"/>
  <c r="M376" i="3" l="1"/>
  <c r="L377" i="3"/>
  <c r="M377" i="3" l="1"/>
  <c r="L378" i="3"/>
  <c r="M378" i="3" l="1"/>
  <c r="L379" i="3"/>
  <c r="L380" i="3" l="1"/>
  <c r="M379" i="3"/>
  <c r="L381" i="3" l="1"/>
  <c r="M380" i="3"/>
  <c r="L382" i="3" l="1"/>
  <c r="M381" i="3"/>
  <c r="L383" i="3" l="1"/>
  <c r="M382" i="3"/>
  <c r="L384" i="3" l="1"/>
  <c r="M383" i="3"/>
  <c r="M384" i="3" l="1"/>
  <c r="L385" i="3"/>
  <c r="M385" i="3" l="1"/>
  <c r="L386" i="3"/>
  <c r="M386" i="3" l="1"/>
  <c r="L387" i="3"/>
  <c r="L388" i="3" l="1"/>
  <c r="M387" i="3"/>
  <c r="L389" i="3" l="1"/>
  <c r="M388" i="3"/>
  <c r="L390" i="3" l="1"/>
  <c r="M389" i="3"/>
  <c r="L391" i="3" l="1"/>
  <c r="M390" i="3"/>
  <c r="L392" i="3" l="1"/>
  <c r="M391" i="3"/>
  <c r="M392" i="3" l="1"/>
  <c r="L393" i="3"/>
  <c r="M393" i="3" l="1"/>
  <c r="L394" i="3"/>
  <c r="M394" i="3" l="1"/>
  <c r="L395" i="3"/>
  <c r="L396" i="3" l="1"/>
  <c r="M395" i="3"/>
  <c r="L397" i="3" l="1"/>
  <c r="M396" i="3"/>
  <c r="L398" i="3" l="1"/>
  <c r="M397" i="3"/>
  <c r="L399" i="3" l="1"/>
  <c r="M398" i="3"/>
  <c r="L400" i="3" l="1"/>
  <c r="M399" i="3"/>
  <c r="M400" i="3" l="1"/>
  <c r="L401" i="3"/>
  <c r="M401" i="3" l="1"/>
  <c r="L402" i="3"/>
  <c r="M402" i="3" l="1"/>
  <c r="L403" i="3"/>
  <c r="L404" i="3" l="1"/>
  <c r="M403" i="3"/>
  <c r="L405" i="3" l="1"/>
  <c r="M404" i="3"/>
  <c r="L406" i="3" l="1"/>
  <c r="M405" i="3"/>
  <c r="L407" i="3" l="1"/>
  <c r="M406" i="3"/>
  <c r="L408" i="3" l="1"/>
  <c r="M407" i="3"/>
  <c r="M408" i="3" l="1"/>
  <c r="L409" i="3"/>
  <c r="M409" i="3" l="1"/>
  <c r="L410" i="3"/>
  <c r="M410" i="3" l="1"/>
  <c r="L411" i="3"/>
  <c r="L412" i="3" l="1"/>
  <c r="M411" i="3"/>
  <c r="L413" i="3" l="1"/>
  <c r="M412" i="3"/>
  <c r="L414" i="3" l="1"/>
  <c r="M413" i="3"/>
  <c r="L415" i="3" l="1"/>
  <c r="M414" i="3"/>
  <c r="L416" i="3" l="1"/>
  <c r="M415" i="3"/>
  <c r="M416" i="3" l="1"/>
  <c r="L417" i="3"/>
  <c r="M417" i="3" l="1"/>
  <c r="L418" i="3"/>
  <c r="M418" i="3" l="1"/>
  <c r="L419" i="3"/>
  <c r="L420" i="3" l="1"/>
  <c r="M419" i="3"/>
  <c r="L421" i="3" l="1"/>
  <c r="M420" i="3"/>
  <c r="L422" i="3" l="1"/>
  <c r="M421" i="3"/>
  <c r="L423" i="3" l="1"/>
  <c r="M422" i="3"/>
  <c r="L424" i="3" l="1"/>
  <c r="M423" i="3"/>
  <c r="M424" i="3" l="1"/>
  <c r="L425" i="3"/>
  <c r="M425" i="3" l="1"/>
  <c r="L426" i="3"/>
  <c r="M426" i="3" l="1"/>
  <c r="L427" i="3"/>
  <c r="L428" i="3" l="1"/>
  <c r="M427" i="3"/>
  <c r="L429" i="3" l="1"/>
  <c r="M428" i="3"/>
  <c r="L430" i="3" l="1"/>
  <c r="M429" i="3"/>
  <c r="L431" i="3" l="1"/>
  <c r="M431" i="3" s="1"/>
  <c r="M430" i="3"/>
</calcChain>
</file>

<file path=xl/sharedStrings.xml><?xml version="1.0" encoding="utf-8"?>
<sst xmlns="http://schemas.openxmlformats.org/spreadsheetml/2006/main" count="85215" uniqueCount="40801">
  <si>
    <t>clean</t>
  </si>
  <si>
    <t>key</t>
  </si>
  <si>
    <t>ALUMNO REGULAR DE PEDAGOGIA EN MATEMATICAS Y FISICA</t>
  </si>
  <si>
    <t>ALUMNA REGULAR DE PEDAGOGIA EN MATEMATICAS Y FISICA</t>
  </si>
  <si>
    <t>ALUMNA REGULAR CARRERA DE PED GRAL BASICA</t>
  </si>
  <si>
    <t>ALUMNA REGULAR CARRERA DE PED GENERAL BASICA</t>
  </si>
  <si>
    <t>ALUMNA REGULAR CARRERA DE PEDAGOGIA GENERAL BASICA</t>
  </si>
  <si>
    <t>ALUMNA PEDAGOGIA EN MATEMATICAS Y FISICA</t>
  </si>
  <si>
    <t>ALUMNA REGULAR DE PEDAGOGIA EN MATEMATICAS Y COMPUTACION</t>
  </si>
  <si>
    <t>ALUMNO REGULAR EN PEDAGOGIA EN EDUCACION MUSICAL</t>
  </si>
  <si>
    <t>ALUMNA DE EDUCACION DIFERENCIALERENCIAL CON MENCION EN DEFICIENCIA MENTAL</t>
  </si>
  <si>
    <t>ALUMNO REGULAR PEDAGOGIA EN EDUCACION MUSICAL</t>
  </si>
  <si>
    <t>ALUMNA REGULAR DE LA CARRERA DE PEDAGOGIA EN FILOSOFIA Y RELIGION</t>
  </si>
  <si>
    <t>ALUMNA REGULAR DE EDUCACION PARVULARIA</t>
  </si>
  <si>
    <t>ALUMNO REGULAR DE PSICOPEDAGOGA</t>
  </si>
  <si>
    <t>ALUMNO REGULAR DE LA CARRERA PED EN MUSICA</t>
  </si>
  <si>
    <t>PROGRAMADORDIPLOMADO EN REMUNERACIONESALUMNO REGULAR CARRERA DE DERECHO</t>
  </si>
  <si>
    <t>ALUMNA REGULAR CARRERA EDUCACION PARVULARIA</t>
  </si>
  <si>
    <t>ALUMNO REGULAR DE LA CARRERA DE PERIODISMO</t>
  </si>
  <si>
    <t>ALUMNO REGULAR PEDAGOGIA EDUCACION FISICA</t>
  </si>
  <si>
    <t>ALUMNO REGULAR DE PEDAGOGIA EN INGLES</t>
  </si>
  <si>
    <t>ALUMNO EN PRACTICA</t>
  </si>
  <si>
    <t>APOYO EN AULA COMUN Y DE RECURSOS A ALUMNOS CON NEE</t>
  </si>
  <si>
    <t>ALUMNO EN PRACTICA DIRECCION DE EDUCACION</t>
  </si>
  <si>
    <t>ALUMNO REGULAR TECNICO EN MECANICA AUTOMOTRIZ</t>
  </si>
  <si>
    <t>ALUMNA EN PRACTICA</t>
  </si>
  <si>
    <t>COORDINAR LAS EDUCACIONES EXAMENES DE SALUD ORAL Y FLUORACIONES DE LOS ALUMNOS QUE HAYAN SIDO PRIORIZADOS EN LOS DIFERENTES ESTABLECIMIENTOS</t>
  </si>
  <si>
    <t>COORDINAR LA EDUCACIONES EXAMENES DE SALUD ORAL Y FLUORACIONES DE LOS ALUMNOS</t>
  </si>
  <si>
    <t>TALLER ACTIVIDAD FISICA CON FUNCIONARIOS TALLER DE ACTIVIDAD FISICA CON ALUMNOS DE CHAMIZA</t>
  </si>
  <si>
    <t>TALLER ACTIVIDAD FISICA CON FUNCIONARIOS TALLER DE ACTIVIDAD FISICA CON ALUMNOS E INTERNAS DEL LICEO PIEDRA AZUL</t>
  </si>
  <si>
    <t>ALUMNA EN PRACTICA DE TRABAJO SOCIAL</t>
  </si>
  <si>
    <t>ENSENANZA MEDIA ALUMNO REGULAR DE LA CARRERA DE TRABAJO SOCIAL</t>
  </si>
  <si>
    <t>ENSENANZA MEDIA ALUMNO REGULAR DE LA CARRERA DE TRABAJO SOC</t>
  </si>
  <si>
    <t>ALUMNO REGULAR DE LA CARRERA DE ADMINISTRACION PUBLICA</t>
  </si>
  <si>
    <t>ALUMNO REGULAR DE CARRERA DE INGENIERIA EN INFORMATICA</t>
  </si>
  <si>
    <t>ALUMNA REGULAR DE LA CARRERA TECNICO DE LABORATORIO CLINICO Y BANCO DE SANGRE</t>
  </si>
  <si>
    <t>ALUMNA REGULAR DE LA CARRERA DE SERVICIO SOCIAL</t>
  </si>
  <si>
    <t>ENSENANZA MEDIA ALUMNO REGULAR DE  ANO DE PREVENCION DE RIESGOS</t>
  </si>
  <si>
    <t>ALUMNO REGULAR DE LA CARRERA DE INGENIERIA DE EJECUCION EN COMPUTACION E INFORMATICA</t>
  </si>
  <si>
    <t>ALUMNO REGULAR DE LA CARRERA INGENIERIA EJECUCION EN COMPUTACION E INFORMATICA</t>
  </si>
  <si>
    <t>ALUMNA REGULAR DE TECNICO EN TRABAJO SOCIAL</t>
  </si>
  <si>
    <t>ALUMNO REGULAR DE LA CARRERA DE INGENIERIA COMERCIAL</t>
  </si>
  <si>
    <t>ALUMNO REGULAR DE LICENCIATURA EN CIENCIAS DE LA ADMINISTRACION</t>
  </si>
  <si>
    <t>ALUMNA REGULAR DE LA CARRERA DE PEDAGOGIA EN EDUCACION FISICA</t>
  </si>
  <si>
    <t>ALUMNO REGULAR DE LA CARRERA DE PEDAGOGIA EN EDUCACION FISICA</t>
  </si>
  <si>
    <t>ALUMNO REGULAR DE LA CARRERA DE CIENCIAS DEL DEPORTE Y ACTIVIDAD FISICA</t>
  </si>
  <si>
    <t>ALUMNA REGULAR DE LA CARRERA DE ADMINISTRACION PUBLICA</t>
  </si>
  <si>
    <t>ALUMNO REGULAR DE PLAN COMUN DE LA FACULTAD DE CIENCIAS FISICAS Y MATEMATICAS DE LA UNIVERSIDAD DE CHILE</t>
  </si>
  <si>
    <t>ALUMNA REGULAR DE LA CARRERA DE TECNICO EN ENFERMERIA CON MENCION EN URGENCIA</t>
  </si>
  <si>
    <t>ALUMNO REGULAR DE LA CARRERA PERIODISMO</t>
  </si>
  <si>
    <t>ALUMNA REGULAR DE LA CARRERA DE TECNICO EN ENFERMERIA</t>
  </si>
  <si>
    <t>ALUMNO REGULAR DE LA CARRERA DE LICENCIATURA EN HISTORIA</t>
  </si>
  <si>
    <t>ALUMNO REGULAR DE LICENCIATURA EN HISTORIA</t>
  </si>
  <si>
    <t>ALUMNA REGULAR DE LA CARRERA DE ENFERMERIA</t>
  </si>
  <si>
    <t>ALUMNO REGULAR DE LA CARRERA DE PREPARACION FISICA</t>
  </si>
  <si>
    <t>ALUMNO REGULAR DE LA CARRERA DE PSICOLOGIA</t>
  </si>
  <si>
    <t>ALUMNO REGULAR DE LA CARRERA DE PEDAGOGIA EN EDUCACION BASICA</t>
  </si>
  <si>
    <t>ENSENANZA MEDIA ALUMNO REGULAR DE PEDAGOGIA EN EDUCACION BASICA</t>
  </si>
  <si>
    <t>ALUMNO REGULAR DE LA CARRERA DE INGENIERIA CIVIL</t>
  </si>
  <si>
    <t>ALUMNO REGULAR DE LA CARRERA PROFESIONAL ENTRENADOR DE FUTBOL</t>
  </si>
  <si>
    <t>ALUMNA REGULAR DE LA CARRERA DE INGENIERIA EN CONSTRUCCION</t>
  </si>
  <si>
    <t>ALUMNO REGULAR DE LA CARRERA DE INGENIERIA EN ELECTRONICA CON MENCION EN ROBOTICA</t>
  </si>
  <si>
    <t>ALUMNO REGULAR DE LA CARRERA INGENIERIA ELECTRONICA MENCION ROBOTICA</t>
  </si>
  <si>
    <t>ALUMNA REGULAR DE LA CARRERA DE TRABAJO SOCIAL</t>
  </si>
  <si>
    <t>ENSENANZA MEDIA COMPLETA ALUMNA REGULAR DE LA CARRERA DE TRABAJO SOCIA</t>
  </si>
  <si>
    <t>ALUMNO REGULAR DE  ANO DE LA CARRERA DE PEDAGOGIA EN EDUCACION FISICA</t>
  </si>
  <si>
    <t>ALUMNO REGULAR DE  ANO DE PEDAGOGIA EN EDUCACION FISICA</t>
  </si>
  <si>
    <t>ALUMNO REGULAR DE V ANO DE CONSTRUCCION CIVIL</t>
  </si>
  <si>
    <t>ALUMNA REGULAR EN LICENCIATURA EN ENFERMERIA</t>
  </si>
  <si>
    <t>TECNICO NIVEL MEDIO EN ADMINISTRACION DE EMPRESAS ALUMNA REGULAR DE LA CARRERA DE INGENIERIA COMERCIAL</t>
  </si>
  <si>
    <t>ALUMNA REGULAR EN PLAN COMUN DE LA FACULTAD DE CIENCIAS FISICAS Y MATEMATICAS DE LA UNIVERSIDAD DE CHILE</t>
  </si>
  <si>
    <t>ALUMNO REGULAR DE LA CARRERA DE INGENIERIA CIVIL INDUSTRIAL</t>
  </si>
  <si>
    <t>DIBUJANTE PROYECTISTA Y ALUMNO REGULAR DE LA CARRERA DE CONSTRUCCION CIVIL</t>
  </si>
  <si>
    <t>ALUMNO REGULAR DE INGENIERIA EN ADMINISTRACION DE EMPRESAS</t>
  </si>
  <si>
    <t>ALUMNO REGULAR DE LA CARRERA DE PEDAGOGIA EN EDUCACION FISICA E INSTRUCTOR DE ZUMBA</t>
  </si>
  <si>
    <t>ALUMNO REGULAR DE INGENIERIA EN TELECOMUNICACIONES</t>
  </si>
  <si>
    <t>ALUMNO REGULAR DE PEDAGOGIA EN EDUCACION FISICA</t>
  </si>
  <si>
    <t>ALUMNA REGULAR DE LA CARRERA DE EDUCACION DIFERENCIAL</t>
  </si>
  <si>
    <t>TECNICO EN ADMINISTRACION DE EMPRESAS ALUMNA DE LA CARRERA DE INGENIERIA DE EJECUCION EN ADMINISTRACION DE EMPRESAS MENCION RECURSOS HUMANOS</t>
  </si>
  <si>
    <t>ALUMNA REGULAR DE LA CARRERA DE PERIODISMO</t>
  </si>
  <si>
    <t>ALUMNA DE LA CARRERA DE PEDAGOGIA EN EDUCACION FISICA</t>
  </si>
  <si>
    <t>ALUMNO REGULAR DE LA CARRERA DE INGENIERIA CIVIL PLAN COMUN</t>
  </si>
  <si>
    <t>ALUMNO REGULAR DE LA CARRERA INGENIERIA CIVIL INDUSTRIAL</t>
  </si>
  <si>
    <t>ALUMNO REGULAR DE LA CARRERA INGENIERIA COMERCIAL</t>
  </si>
  <si>
    <t>TECNICO JURIDICO ALUMNA REGULAR DE LA CARRERA DE DERECHO</t>
  </si>
  <si>
    <t>ENSENANZA MEDIA ALUMNA DE TERCER ANO DE LA CARRERA DE ARTES VISUALES</t>
  </si>
  <si>
    <t>ALUMNO DE  ANO DE LA CARRERA DE INGENIERIA CIVIL</t>
  </si>
  <si>
    <t>ALUMNA REGULAR DE V ANO DE DERECHO</t>
  </si>
  <si>
    <t>ALUMNO REGULAR DE LA CARRERA DE GEOGRAFIA</t>
  </si>
  <si>
    <t>ALUMNO REGULAR DE LA CARRERA DE QUIMICA AMBIENTAL</t>
  </si>
  <si>
    <t>ALUMNA REGULAR DE LA CARRERA DE DERECHO</t>
  </si>
  <si>
    <t>TECNICO EN SERVICIOS AEROCOMERCIALES ALUMNO REGULAR DE LA CARRERA DE INGENIERA EN ADMINISTRACION DE RECURSOS HUMANOS</t>
  </si>
  <si>
    <t>ENSENANZA MEDIA ALUMNA REGULAR DE LA CARRERA DE TRABAJO SOCIAL</t>
  </si>
  <si>
    <t>ENSENANZA MEDIA ALUMNO REGULAR DE LA CARRERA DE INGENIERIA EN ADMINISTRACION MENCION MARKETING</t>
  </si>
  <si>
    <t>ALUMNO REGULAR INGENIERIA</t>
  </si>
  <si>
    <t>ALUMNO REGULAR DE LA CARRERA DE INGENIERIA EN ADMINISTRACION</t>
  </si>
  <si>
    <t xml:space="preserve">ENSENANZA MEDIA ALUMNO REGULAR DE LA CARRERA DE PERIODISMO SEGUNDO SEMESTRE ANO </t>
  </si>
  <si>
    <t>ENSENANZA MEDIA ALUMNO REGULAR DE LA CARRERA DE PERIODISMO</t>
  </si>
  <si>
    <t>ALUMNO REGULAR SEGUNDO SEMENSTRE DE LA CARRERA TRABAJO SOCIAL</t>
  </si>
  <si>
    <t>ALUMNO REGULAR SEGUNDO SEMESTRE DE LA CARRERA DE TRABAJO SOCIAL</t>
  </si>
  <si>
    <t>ALUMNO REGULAR CARRERA DE TRABAJO SOCIAL</t>
  </si>
  <si>
    <t>ALUMNO REGULAR TRABAJO SOCIAL</t>
  </si>
  <si>
    <t>ALUMNO REGULAR CARRERA TRABAJO SOCIAL</t>
  </si>
  <si>
    <t>ENSENANZA MEDIA ALUMNA REGULAR PSICOLOGIA</t>
  </si>
  <si>
    <t>ALUMNO REGULAR DE LA CARRERA ENTRENADOR DE FUTBOL</t>
  </si>
  <si>
    <t>ALUMNA REGULAR DE LA CARRERA DE DANZA Y COREOGRAFIA</t>
  </si>
  <si>
    <t>ALUMNO REGULAR CARRERA ENTRENADOR DE FUTBOL</t>
  </si>
  <si>
    <t>ALUMNO REGULAR EN INGENIERIA EN PREVENCION DE RIESGO</t>
  </si>
  <si>
    <t>ALUMNA REGULAR DE LA CARRERA SERVICIO SOCIAL</t>
  </si>
  <si>
    <t>ALUMNO REGULAR DE LA CARRERA DE TRABAJO SOCIAL</t>
  </si>
  <si>
    <t>ENSENANZA MEDIA CERTIFICADO DE EX ALUMNO REGULAR DE SEGUNDO ANO DE LA CARRERA DE DERECHO</t>
  </si>
  <si>
    <t>ALUMNA REGULAR DE LA CARRERA DE INGENIERIA Y CIENCIAS</t>
  </si>
  <si>
    <t>ALUMNO REGULAR DE LA CARRERA DE BIOLOGIA</t>
  </si>
  <si>
    <t>ENSENANZA MEDIA ALUMNO REGULAR DE PREPARADOR FISICO</t>
  </si>
  <si>
    <t>DOCENTE A CARGO DE LOS REFUERZOS DE LOS ALUMNOS EN PLAN LECTOR Y COORDINADORA DE LA BIBLIOTECA CRA</t>
  </si>
  <si>
    <t>ALUMNA PROCESO DE TITULACION TECNICO EDUCACION DIFERENCIAL</t>
  </si>
  <si>
    <t>ALUMNO EGRESADO DE LA CARRERA DE EDUCACION FISICA AUTORIZACION DEPROE</t>
  </si>
  <si>
    <t>ALUMNO EGRESADO DE LA CARRERA DE EDUCACION FISICA</t>
  </si>
  <si>
    <t>ALUMNA DE ULTIMO ANO DE LA CARRERA DE EDUCACION DIFERENCIAL</t>
  </si>
  <si>
    <t>ALUMNA DE LA CARRERA PEDAGOGIA EN EDUCACION GENERAL BASICA</t>
  </si>
  <si>
    <t>ALUMNA DE LA CARRERA DE PEDAGOGIA EN EDUCACION</t>
  </si>
  <si>
    <t>ALUMNO EGRESADO DE LA CARRERA DE PEDAGOGIA EN MATEMATICA Y COMPUTACIONAUTORIZACION DEPROE</t>
  </si>
  <si>
    <t>ALUMNA CARRERA EDUCACION DIFERENCIAL</t>
  </si>
  <si>
    <t>POTENCIAR EL TRABAJO DE LOS DOCENTES Y APOYAR EN LA ELABORACION DE ESTRATEGIAS DE APRENDIZAJES EN LOS ALUMNOS PRIORITARIOS Y MAS DECENDIDOS DE PRIMER CICLO BASICO</t>
  </si>
  <si>
    <t>ATENCION DE ALUMNOS EN BIBLIOTECA ENTREGA Y RECEPCION DE EQUIPOS A PROFESORES</t>
  </si>
  <si>
    <t>ATENCION ALUMNOS QUE REQUIEREN APOYO FONOAUDIOLOGICO</t>
  </si>
  <si>
    <t>ATENCION DE ALUMNOS</t>
  </si>
  <si>
    <t>ATENCION ALUMNOS  Y  CICLO</t>
  </si>
  <si>
    <t>ARTICULAR ACCIONES CON REDES INSTITUCIONALES Y COMUNITARIAS PARA APOYAR ORIENTAR Y RESPONDER A LAS NECESIDADES DE LOS ALUMNOS PRIORITARIOS</t>
  </si>
  <si>
    <t>PSICOLOGAEVALUACION ALUMNOS</t>
  </si>
  <si>
    <t>ATENCION A ALUMNOS QUE PERTENECEN AL PIE</t>
  </si>
  <si>
    <t>ASISTENCIA DE LA EDUCACION DE APOYO EN LAS LABORES ADMINISTRATIVAS Y COMUNICACIONALES DE INSPECTORIA EN LA ATENCION DE APODERADOS Y ALUMNOS</t>
  </si>
  <si>
    <t>ATENCION FONOAUDIOLOGICA A ALUMNOS PRIORITARIOS</t>
  </si>
  <si>
    <t>EVALUACION E INTERVENCION INDIVIDUAL Y FAMILIAR CON ALUMNOS QUE REQUIEREN TRABAJO PSICOSOCIAL</t>
  </si>
  <si>
    <t>ATENCION PSICOLOGICA A ALUMNOS QUE REQUIEREN ATENCION PSICOLOGICA</t>
  </si>
  <si>
    <t>ATENCION PSICOLOGICA A ALUMNOS PRIORITARIOS</t>
  </si>
  <si>
    <t>ATENCION A ALUMNOS</t>
  </si>
  <si>
    <t>ALUMNA CARRERA DE PSICOPEDAGOGIA</t>
  </si>
  <si>
    <t>ATENCION DE ALUMNOS CON NE</t>
  </si>
  <si>
    <t>REALIZACION DE TALLERES A ALUMNOS AS PADRES Y APODERADOS</t>
  </si>
  <si>
    <t>APOYAR EN LAS LABORES ADMINISTRATIVAS Y COMUNICACIONALES DE INSPECTORIA EN LA ATENCION DE APODERADOS Y ALUMNOS</t>
  </si>
  <si>
    <t>APOYO ASISTENCIAL A LOS ALUMNOS QUE NO PERTENECEN AL PIE</t>
  </si>
  <si>
    <t>APOYO A ALUMNOS CON NECESIDADES EDUCATIVAS ESPECIALES</t>
  </si>
  <si>
    <t>APOYO PSICOLOGICO A ALUMNOS QUE NO PERTENECEN AL PIE</t>
  </si>
  <si>
    <t>APOYAR ALUMNOS FAMILIAS Y DOCENTES</t>
  </si>
  <si>
    <t>DESARROLLAR TALLERES MULTICIPLINARIOS PARA PADRES ALUMNOS YO PROFESORES ADEMAS BRINDARA ATENCION CON NEE QUE NO ATIENDE EL PROYECTO PIE GENERAR REDES DE APOYO EN BENEFICIO DEL ESTABLECIMIENTO SER PARTICIPE DEL COMITE DE CONVIVENCIA ESCOLAR Y APOYAR LA LABOR DE ORIENTACION DE LOS DOCENTES</t>
  </si>
  <si>
    <t>ALUMNA DE NOVENO SEMESTRE DE PEDAGOGIA EDUCACION GENERAL BASICA</t>
  </si>
  <si>
    <t>ALUMNO DE ULTIMO ANO DE PEDAGOGIA GENERAL BASICA</t>
  </si>
  <si>
    <t>ALUMNA NOVENO SEMESTRE FR PEDAGOGIA EDUC GRAL BASICA</t>
  </si>
  <si>
    <t>ALUMNA NOVENO SEMESTRE PEDAGOGIA GENERAL BASICA</t>
  </si>
  <si>
    <t>PREVENCION Y CONTENCION DE ALUMNOS CON CONDUCTAS ANTISOCIALES</t>
  </si>
  <si>
    <t>ALUMNA EN PRACTICA EDUCACION DIFERENCIAL</t>
  </si>
  <si>
    <t>EGRESADO DE ALUMNO REGULAR DE PEDAGOGIA EN EDUCACION FISICA</t>
  </si>
  <si>
    <t>ALUMNA DE PEDAGOGIA DE EDUCACION GENERAL BASICA</t>
  </si>
  <si>
    <t>ALUMNA PEDAGOGIA EN EDUCACION GENERAL BASICA</t>
  </si>
  <si>
    <t>ALUMNO EGRESADO DE LA CARRERA TECNICO EN ADMINISTRACION DE EMPRESAS</t>
  </si>
  <si>
    <t>ALUMNA REGULAR DE PEDAGOGIA EN MATEMATICAS</t>
  </si>
  <si>
    <t>ALUMNO EGRESADO DE LA CARRERA TECNICO EN ADMINISTRACION DE EMPRESASDEPARTAMENTO DE EDUCACION MUNIC</t>
  </si>
  <si>
    <t>ALUMNA REGULAR PEDAGOGIA EN EDUCACION DIFERENCIAL</t>
  </si>
  <si>
    <t>ALUMNO TESISTA OEDAGOGIA EN RELIGION Y FILOSOFIA</t>
  </si>
  <si>
    <t>ALUMNA PEDAGOGIA EN LENGUA CASTELLANA Y COMUNICACION</t>
  </si>
  <si>
    <t>ALUMNO DE ULTIMO ANO DE LA CARRERA DE PEDAGOGIA EN MATEMATICAS</t>
  </si>
  <si>
    <t>ALUMNO ULTIMO ANO DE LA CARRERADE PEDAGOGIA EN MATEMATICAS</t>
  </si>
  <si>
    <t>ALUMNOS DE LA CARRERA DE PEDAGOGIA EN MATEMATICA Y COMPUTACION</t>
  </si>
  <si>
    <t>ALUMNO EGRESADO DE LA CARRERA DE ARTES VISUALES</t>
  </si>
  <si>
    <t>ALUMNOS EGRESADO CARRERA ARTES VISUALES</t>
  </si>
  <si>
    <t>ALUMNO REGULAR DE LA CARRERA DE PEDAGOGIA EN MATEMATICA</t>
  </si>
  <si>
    <t>ALUMNO DEL SEPTIMO SEMESTRE DE PEDAGOGIA EN EDUCACION MUSICAL</t>
  </si>
  <si>
    <t>ALUMNOS SEMESTRE EDUCACION MUSICAL AUTORIZACION DEPROE</t>
  </si>
  <si>
    <t>ALUMNO EGRESADO DE LA CARRERA DIBUJANTE PROYECTISTA</t>
  </si>
  <si>
    <t>ALUMNOS EGRESADO CARRERA DIBUJANTE PROYECTISTA</t>
  </si>
  <si>
    <t>ALUMNO REGULAR DE LA CARRERA DE PEDAGOGIA EN CASTELLANOAUTORIZACION DEPROE</t>
  </si>
  <si>
    <t>ALUMNA EGRESADA DE LA CARRERA PEDAGOGIA EN CASTELLANO</t>
  </si>
  <si>
    <t>ALUMNO DE LA CARRERA DE PEDAGOGIA EN MATEMATICA Y COMPUTACION</t>
  </si>
  <si>
    <t>ALUMNO REGULAR DE LA CARRERA DE PEDAGOGIA EN EDUCACION ESPECIAL</t>
  </si>
  <si>
    <t>ALUMNA REGULAR DE LA CARRERA DE PEDAGOGIA EN MATEMATICAS</t>
  </si>
  <si>
    <t>ALUMNO REGULAR DE LA CARRERA DE PEDAGOGIA EN EDUCACION GENERAL BASICA</t>
  </si>
  <si>
    <t>ALUMNOS DE LA CARRERA DE EDUCACION DIFERENCIAL</t>
  </si>
  <si>
    <t>ALUMNO REGULAR DE LA CARRERA DE EDUCACION DIFERENCIAL</t>
  </si>
  <si>
    <t>ALUMNA REGULAR DE LA CARRERA DE PEDAGOGIA EN EDUCACION</t>
  </si>
  <si>
    <t>ALUMNO REGULAR DE LA CARRERA DE PEDAGOGIA EN MATEMATICAS</t>
  </si>
  <si>
    <t>ALUMNOS REGULAR DE LA CARRERA DE PEDAGOGIA EDUCACION ESPECIAL</t>
  </si>
  <si>
    <t>ALUMNA DE LA CARRERA DE PEDAGOGIA EN EDUCACION ESPECIAL</t>
  </si>
  <si>
    <t>ALUMNO REGULAR PEDAGOGIA EN EDUCACION GENERAL BASICAAUTORIZACION DEPROE</t>
  </si>
  <si>
    <t>ALUMNO REGULAR DE LA CARRERA DE PEDAGOGIA EN EDUCACION GENERAL BASICAAUTORIZACION DEPROE</t>
  </si>
  <si>
    <t>ALUMNO REGULAR DE LA CARRERA DE PEDAGOGIA EN LENGUA CASTELLANA Y COMUNICACIONAUTORIZACION DEPROE</t>
  </si>
  <si>
    <t>ALUMNA REGULAR DE LA CARRERA PEDAGOGIA EN EDUCACION GENERAL BASICAAUTORIZACION DEPROE</t>
  </si>
  <si>
    <t>ALUMNO REGULAR DE EDUC ESPECIAL</t>
  </si>
  <si>
    <t>ALUMNO REGULAR CARRERA DE PEDAGOGIA EN LENGUA CASTELLANA Y COMUNICACION</t>
  </si>
  <si>
    <t>ALUMNA EGRESADA DE PEDAGOGIA EN EDUCACION GENERAL BASICA</t>
  </si>
  <si>
    <t>ALUMNA REGULAR DE PEDAGOGIA EN RELIGION Y FILOSOFIAAUTORIZACION DOCENTE</t>
  </si>
  <si>
    <t>ALUMNO REGULAR DE LA CARRERA DE PEDAGOGIA EN MATEMATICA Y COMPUTACION</t>
  </si>
  <si>
    <t>ALUMNO DE LA CARRERA DE INTERPRETACION Y DOCENCIA MUSICAL</t>
  </si>
  <si>
    <t>ALUMNO REGULAR DE LA CARRERA DE PED GENERAL BASICA MENCION LENGUAJEAUTORIZACION DEPROE</t>
  </si>
  <si>
    <t>ALUMNA REGULAR DE PEDAGOGIA EN ED GENERAL BASICA</t>
  </si>
  <si>
    <t>ALUMNA REGULAR PEDAGOGIA GENERAL BASICA CON MENCION EN LENGUAJE</t>
  </si>
  <si>
    <t>ALUMNA REGULAR DE PEDAGOGIA EN ED FISICA</t>
  </si>
  <si>
    <t>ALUMNA REGULAR DE PEDAGOGIA EN EDUCACION DIFERENCIALCARLOS TRUPP WANNER</t>
  </si>
  <si>
    <t>ALUMNO REGULAR DE PEDAGOGIA DE EDUCACION FISICA</t>
  </si>
  <si>
    <t>ALUMNA REGULAR PEDAGOGIA EN EDUCACION GENERAL BASICA CON MENCION</t>
  </si>
  <si>
    <t>ALUMNO REGULAR PEDAGOGIA EN CIENCIAS</t>
  </si>
  <si>
    <t>ALUMNA REGULAR PEDAGOGIA EN EDUCACION BASICA</t>
  </si>
  <si>
    <t>ALUMNA REGULAR DE PEDAGOGIA BASICA</t>
  </si>
  <si>
    <t>ALUMNA REGULAR DE PEDAGOGIA GENERAL BASICA CON MENCION</t>
  </si>
  <si>
    <t>ALUMNO REGULAR DE INTERPRETACION Y DOCENCIA MUSICAL</t>
  </si>
  <si>
    <t>ALUMNO REGULAR DE INTERPRETACION Y DOCENCIA MUSICALCOSTANERA</t>
  </si>
  <si>
    <t>ALUMNA REGULAR PEDAGOGIA GENERAL BASICA MENCION INGLES</t>
  </si>
  <si>
    <t>ALUMNO REGULAR DE LENGUAJE Y COMUNICACION</t>
  </si>
  <si>
    <t>ALUMNO REGULAR PEDAGOGIA EN RELIGION Y FILOSOFIA</t>
  </si>
  <si>
    <t>ALUMNO REGULAR PEDAGOGIA EN RELIGION Y FILOSOFIALICEO ABATE MOLINA</t>
  </si>
  <si>
    <t>ALUMNA REGULAR DE PEDAGOGIA EN EDUCACION DIFERENCIALCARLOS SALINAS LAGOS</t>
  </si>
  <si>
    <t>ALUMNO REGULAR DE PEDAGOGIA EN CEINCIAS</t>
  </si>
  <si>
    <t>ALUMNA REGULAR DE EN INTERPRETACION Y DOCENCIA MUSICAL</t>
  </si>
  <si>
    <t>ALUMNA REGULAR PEDAGOGIA BASICA CON MENCION EN LENGUAJE Y COMUNICACION</t>
  </si>
  <si>
    <t>ALUMNO REGULAR DE PEDAGOGIA EN ED BASICA</t>
  </si>
  <si>
    <t>ALUMNA REGULAR DE PEDAGOGIA EN RELIGION Y FILOSOFIALICEO ABATE MOLINA</t>
  </si>
  <si>
    <t>ALUMNA REGULAR DE PEDAGOGIA EN RELIGION Y FILOSOFIA</t>
  </si>
  <si>
    <t>APOYO Y REFUERZO DE ALUMNOS</t>
  </si>
  <si>
    <t>ALUMNO REGULAR DE SOCIOLOGIA</t>
  </si>
  <si>
    <t>ALUMNO REGULAR PEDAGOGIA EN EDUCACION FISICA</t>
  </si>
  <si>
    <t>ALUMNO REGULAR DE ENFERMERIA</t>
  </si>
  <si>
    <t>ALUMNO REGULAR DE TECNICO EN MECANICA AUTOMOTRIZ</t>
  </si>
  <si>
    <t>ALUMNO REGULAR EN TECNICO UNIVERSITARIO EN MECANICA AUTOMOTRIZ</t>
  </si>
  <si>
    <t>ALUMNO REGULAR ENFERMERIA</t>
  </si>
  <si>
    <t>ALUMNO REGULAR OBTETRICIA Y PUERICULTURA</t>
  </si>
  <si>
    <t>ALUMNO REGULAR LICENCIATURA EN ARTE</t>
  </si>
  <si>
    <t>ALUMNO REGULAR PREPARADOR FISICO</t>
  </si>
  <si>
    <t>ALUMNO REGULAR INGENIERIA EN CONSTRUCCION CON LICENCIATURA EN INGENIERIA</t>
  </si>
  <si>
    <t>ALUMNO REGULAR PROGRAMA DE PEDAGOGIA EN EDUCACION MEDIA PARA LICENCIADOS LICENCIADO EN CIENCIAS DE LA ACTIVIDAD FISICA</t>
  </si>
  <si>
    <t>ALUMNO REGULAR DE OBSTETRICIA Y PUERICULTURA</t>
  </si>
  <si>
    <t>ALUMNO REGULAR TECNICO EN ELECTRONICA</t>
  </si>
  <si>
    <t>ALUMNO REGULAR KINESIOLOGIA</t>
  </si>
  <si>
    <t>ALUMNO REGULAR INGENIERIA AMBIENTAL</t>
  </si>
  <si>
    <t>ALUMNA REGULAR CONTADOR AUDITOR</t>
  </si>
  <si>
    <t>ALUMNO REGULAR DE DERECHO</t>
  </si>
  <si>
    <t>ALUMNO REGULAR TECNICO EN ADMINISTRACION DE EMPRESAS</t>
  </si>
  <si>
    <t>ALUMNO REGULAR PEDAGOGIA EN EDUCACION DIFERENCIAL</t>
  </si>
  <si>
    <t>ALUMNO REGULAR EN MINERIA Y METALURGIA</t>
  </si>
  <si>
    <t>ALUMNO REGULAR ELECTRICIDAD INDUSTRIAL</t>
  </si>
  <si>
    <t>ALUMNO REGULAR DISENO</t>
  </si>
  <si>
    <t>ALUMNO REGULAR DE DISENO</t>
  </si>
  <si>
    <t>ALUMNO REGULAR DE INGENIERIA AMBIENTAL</t>
  </si>
  <si>
    <t>ALUMNO REGULAR RO ENSENANZA MEDIA</t>
  </si>
  <si>
    <t>ALUMNO REGUAR DE ENFERMERIA</t>
  </si>
  <si>
    <t>ALUMNO REGULAR INGENIERIA EN MARKETING</t>
  </si>
  <si>
    <t>ALUMNO REGULAR DE INGENIERIA EN PREVENCION DE RIESGOS</t>
  </si>
  <si>
    <t>ALUMNO REGULAR  A ED MEDIA ADULTOS</t>
  </si>
  <si>
    <t>ALUMNO REGULAR DE TO ANO MEDIO</t>
  </si>
  <si>
    <t>ALUMNO REGULAR DE INTERPRETE INSTRUMENTAL</t>
  </si>
  <si>
    <t>ALUMNO REGULAR EDUCACION PARVULARIA</t>
  </si>
  <si>
    <t>ALUMNO REGULAR MATRICULADO PARA TO ANO</t>
  </si>
  <si>
    <t>ALUMNO REGULAR INGENIERIA CIVIL AMBIENTAL</t>
  </si>
  <si>
    <t>ALUMNO REGULAR  MEDIO C</t>
  </si>
  <si>
    <t>ALUMNO REGULAR DE KINESIOLOGIA</t>
  </si>
  <si>
    <t>ALUMNO REGULAR EN PEDAGOGIA EN EDUCACION DIFERENCIAL</t>
  </si>
  <si>
    <t>ALUMNO REGULAR DE PERIODISMO</t>
  </si>
  <si>
    <t>ALUMNO REGULAR TECNOLOGIA MEDICA</t>
  </si>
  <si>
    <t>ALUMNO REGULAR TECNICO EN MARKETING DIGITAL</t>
  </si>
  <si>
    <t>ALUMNO REGULAR INGENIERIA EN CONSTRUCCION</t>
  </si>
  <si>
    <t>ALUMNA REGULAR ENFERMERIA</t>
  </si>
  <si>
    <t>ALUMNO REGULAR PERIODISMO</t>
  </si>
  <si>
    <t>ALUMNO REGULAR DE INTERPRETACION TRADUCCION INGLES ESPANOL</t>
  </si>
  <si>
    <t xml:space="preserve">ALUMNA REGULAR PSICOLOGIA ANO </t>
  </si>
  <si>
    <t>E MEDIA TECNICO PROFESIONAL ALUMNO REGULAR  INGENERIA EN ADMINISTRACION PUBLICA Y MUNICIPAL</t>
  </si>
  <si>
    <t>TECNICO MEDIO EN TELECOMUNICACIONES ALUMNO REGULAR DE TECNICO EN TRABAJO SOCIAL</t>
  </si>
  <si>
    <t xml:space="preserve"> SEMESTRES INGENIERIA E COMERCIO INTERNACIONAL ALUMNO REGULAR  INGENIERIA EN RRHH</t>
  </si>
  <si>
    <t>ALUMNO REGULAR TECNICO SUPERIOR EN ADMINISTRACION PUBLICA  ACREDITA EXPERTIZ EN REFRIGERACION Y AIRE ACONDICIONADO</t>
  </si>
  <si>
    <t>ALUMNO REGULAR PREPARACION FISICA</t>
  </si>
  <si>
    <t>ALUMNO REGULAR  ENTRENADOR DEPORTIVO</t>
  </si>
  <si>
    <t>ALUMNO REGULAR CARRERA ENTRENADOR DEPORTIVO</t>
  </si>
  <si>
    <t>ALUMNO REGULAR  PREPARADOR FISICO</t>
  </si>
  <si>
    <t>ALUMNO REGULAR  TECNICO AUDIOVISUAL</t>
  </si>
  <si>
    <t>ALUMNA REGULAR  PEDAGOGIA EN EDUCACION FISICA</t>
  </si>
  <si>
    <t>E MEDIA ALUMNA REGULAR  EDUCADOR SOCIAL INFANTOJUVENIL</t>
  </si>
  <si>
    <t>ALUMNO REGULAR  TECNICO DEPORTIVO</t>
  </si>
  <si>
    <t xml:space="preserve">ALUMNA REGULAR DECORACION DE INTERIORES UNVERSIDAD DE CHILE </t>
  </si>
  <si>
    <t>ALUMNOS REGULAR CARRERA DE EDUCACION FISICA</t>
  </si>
  <si>
    <t>ALUMNA REGULAR  INTERPRETE MUSICAL SUPERIOR</t>
  </si>
  <si>
    <t>ALUMNO REGULAR CARRERA INGENIERIA DE TRANSPORTE  SEMESTRE</t>
  </si>
  <si>
    <t>ALUMNO REGULAR DE LA CARRERA DE GASTRONOMIA INTERNACIONAL</t>
  </si>
  <si>
    <t>ALUMNO REGULAR CARRERA EDUCACION FISICA</t>
  </si>
  <si>
    <t>ALUMNO REGULAR CARRERA INGENIERIA EN NEGOCIOS INTERNACIONALES</t>
  </si>
  <si>
    <t>ALUMNO REGULA CARRERA ENTRENADOR DEPORTIVO</t>
  </si>
  <si>
    <t>COORDINADOR A DE PRACTICA</t>
  </si>
  <si>
    <t>PRACTICA PROFESIONAL EN DISENO GRAFICO</t>
  </si>
  <si>
    <t>PRACTICA PROFESIONAL DE ADMINISTRACION D</t>
  </si>
  <si>
    <t>PRACTICA EN TRABAJO SOCIAL</t>
  </si>
  <si>
    <t>PRACTICA SECRETARIADO</t>
  </si>
  <si>
    <t>PRACTICA PROFESIONAL INGENIERIA EN ADMIN</t>
  </si>
  <si>
    <t>PRACTICA PROFESIONAL TECNICO TOPOGRAFO</t>
  </si>
  <si>
    <t>PRACTICA TECNICO EN ADMINISTRACION FINAN</t>
  </si>
  <si>
    <t>PRACTICA PREVENCION DE RIESGOS</t>
  </si>
  <si>
    <t>PRACTICA PROFESIONAL TECNICO EN SONIDO</t>
  </si>
  <si>
    <t>PRACTICA PROFESIONAL</t>
  </si>
  <si>
    <t>PRACTICA TRABAJO SOCIAL</t>
  </si>
  <si>
    <t>PRACTICA PROFESIONAL TECNICO EN CONSTRUC</t>
  </si>
  <si>
    <t>PRACTICA PROFESIONAL ADMINISTRACION PUBLICA</t>
  </si>
  <si>
    <t>PRACTICA PROFESIONAL EN TRABAJO SOCIAL</t>
  </si>
  <si>
    <t>PRACTICA TECNICO EN AGRICULTURA ECOLOGIC</t>
  </si>
  <si>
    <t>PRACTICA TECNICO TRABAJO SOCIAL</t>
  </si>
  <si>
    <t>PRACTICA TECNICO AGRICOLA</t>
  </si>
  <si>
    <t>PRACTICA ING EN ADMINISTRACION DE EMPRES</t>
  </si>
  <si>
    <t>PRACTICA PROFESIONAL TECNICO EN ENERGIAS RENOVABLES Y EFICIENCIA ENERGETICA</t>
  </si>
  <si>
    <t>PRACTICA CONTADOR AUDITOR</t>
  </si>
  <si>
    <t>PRACTICA PROFESIONAL INGENIERIA EN PREVENSION DE RIESGOS</t>
  </si>
  <si>
    <t>PRACTICA TECNICO EN CONTROL INDUSTRIAL</t>
  </si>
  <si>
    <t>PRACTICA TECNICO EN SONIDO</t>
  </si>
  <si>
    <t>PRACTICA PROFESIONAL TRABAJO SOCIAL</t>
  </si>
  <si>
    <t>PRACTICA ADMINISTRACION PUBLICA</t>
  </si>
  <si>
    <t>PRACTICA PROFESIONAL TEC RECURSOS HUMANO</t>
  </si>
  <si>
    <t>PRACTICA TECNICO EN CONTRUCCION CIVIL</t>
  </si>
  <si>
    <t>PRACTICA ADMINISTRACION MENCION RRHH</t>
  </si>
  <si>
    <t>PRACTICA PROFESIONAL EN CONTABILIDAD</t>
  </si>
  <si>
    <t>PRACTICA TECNICO PROFESIONAL DE CONTABILIDAD</t>
  </si>
  <si>
    <t>PRACTICA PROFESIONAL TECNICO EN ADMINISTRACION DE EMPRESAS MENCION RECURSOS HUMANOS</t>
  </si>
  <si>
    <t>PRACTICA TECNICO EN CONSTRUCCION</t>
  </si>
  <si>
    <t>PRACTICA ING QUIMICA</t>
  </si>
  <si>
    <t>PRACTICA PROFESIONAL DE ADMINISTRACION EN LOGISTICA</t>
  </si>
  <si>
    <t>PRACTICA PROFESIONAL DE ADMINISTRACION</t>
  </si>
  <si>
    <t>PRACTICA PROFESIONAL DE DISENO GRAFICO</t>
  </si>
  <si>
    <t>PRACTICATECNICO PROFESIONAL ADMINISTRACION MENCION EN RECURSOS HUMANOS</t>
  </si>
  <si>
    <t>PRACTICATECNICO EN ADMINISTRACION RRHH</t>
  </si>
  <si>
    <t>PRACTICA PROFESIONAL DE TECNICO EN ADMIN</t>
  </si>
  <si>
    <t>PRACTICA TECNICO VETERINARIO</t>
  </si>
  <si>
    <t>PRACTICA TECNICO EN ADMINISTRACION RRHH</t>
  </si>
  <si>
    <t>PRACTICA TECNICO EN MEDIO AMBIENTE</t>
  </si>
  <si>
    <t>PRACTICA PROFESIONAL ADMINISTRACION DE E</t>
  </si>
  <si>
    <t>PRACTICA PROFESIONAL COMO DISENADORA GRAFICA</t>
  </si>
  <si>
    <t>PRACTICA TECNICO NIVEL MEDIO EN ADMINISTRACION DE EMPRESAS</t>
  </si>
  <si>
    <t>PRACTICA TECNICO EN ADMINISTRACION</t>
  </si>
  <si>
    <t>PRACTICA TECNICO NIVEL MEDIO ADMINISTRACION DE RECURSOS HUMANOS</t>
  </si>
  <si>
    <t>PRACTICA TECNICO ADMINISTRATIVO</t>
  </si>
  <si>
    <t>PRACTICA DE ING EN MINAS</t>
  </si>
  <si>
    <t>PRACTICA CONTABILIDAD</t>
  </si>
  <si>
    <t>PRACTICA PROFESIONAL ING EN GESTION DE RRHH</t>
  </si>
  <si>
    <t>PRACTICA PROFESIONAL TECNICO EN PRODUCCION DE EVENTOS</t>
  </si>
  <si>
    <t>PRACTICA MEDICINA VETERINARIA</t>
  </si>
  <si>
    <t>PRACTICA PROFESIONAL TECNICO SUPERIOR EN ODONTOLOGIA</t>
  </si>
  <si>
    <t>PRIMERA PRACTICA PROFESIONAL EN CONTRUCCION CIVIL</t>
  </si>
  <si>
    <t>PRACTICA PROFESIONAL ADMINISTRACION FINANCIERA</t>
  </si>
  <si>
    <t>PRACTICA PROFESIONAL ADMINISTRACION FINA</t>
  </si>
  <si>
    <t>PRACTICA PROFESIONAL TECNICO EN CONSTRUCCION</t>
  </si>
  <si>
    <t>PRACTICA PSICOLOGIA</t>
  </si>
  <si>
    <t>PRACTICA TECNICO EN CONTABILIDAD</t>
  </si>
  <si>
    <t>PRACTICA TECNICO PROFESIONAL DE DIBUJO TECNICO</t>
  </si>
  <si>
    <t>PRACTICA PROFESIONAL TECNICO EN RECURSOS HUMANOS</t>
  </si>
  <si>
    <t>PRACTICA GEOGRAFIA</t>
  </si>
  <si>
    <t>PRACTICA TRABAO SOCIAL</t>
  </si>
  <si>
    <t>PRACTICA CONTADOR GENERAL</t>
  </si>
  <si>
    <t>PRACTICA INGENIERO NFORMATICO</t>
  </si>
  <si>
    <t>PRACTICA PROFESIONAL INGENIERIA EN ELECTRICIDAD Y AUTOMATIZACION INDUSTRIAL</t>
  </si>
  <si>
    <t>PRACTICA PROFESIONAL PSICOLOGIA</t>
  </si>
  <si>
    <t>PRACTICA PROFESIONAL CONTADOR AUDITOR</t>
  </si>
  <si>
    <t>PRACTICA DE TRABAJO SOCIAL</t>
  </si>
  <si>
    <t>PRACTICA DISENO INDUSTRIAL</t>
  </si>
  <si>
    <t>PRACTICA CIENCIAS POLITICAS</t>
  </si>
  <si>
    <t>PRACTICA ASISTENTE SOCIAL</t>
  </si>
  <si>
    <t>PRACTICA PROFESIONAL PSICOLOGIA CLINICA</t>
  </si>
  <si>
    <t>PRACTICA PERIODISMO</t>
  </si>
  <si>
    <t>PRACTICA PROFESIONAL TECNICO AGRICULTURA</t>
  </si>
  <si>
    <t>PRACTICA LABORAL TRABAJO SOCIAL</t>
  </si>
  <si>
    <t>PRACTICA COMUNICACION AUDIOVISUAL</t>
  </si>
  <si>
    <t>PRACTICA SERVICIO SOCIAL</t>
  </si>
  <si>
    <t>PRACTICA DISENO</t>
  </si>
  <si>
    <t>PRACTICA PROFESIONAL ING EN EXPEDICIONES Y ECOTURISMO</t>
  </si>
  <si>
    <t>PRACTICA PROFESIONAL INGENIERIA EN CONSTRUCCION</t>
  </si>
  <si>
    <t>PRACTICA TEC EN ADMINISTRACION</t>
  </si>
  <si>
    <t>PRACTICA PROFESIONAL ING EN CONSTRUCCION</t>
  </si>
  <si>
    <t>PRACTICA TECNICO EN ADMINISTRACION MENCION RRHH</t>
  </si>
  <si>
    <t>PRACTICA ARQUITECTURA</t>
  </si>
  <si>
    <t>PRACTICA RELACIONES PUBLICAS</t>
  </si>
  <si>
    <t>PRACTICA PROFESIONAL TELECOMINICACIONES</t>
  </si>
  <si>
    <t>PRACTICA PROFESIONAL TRABAJADOR SOCIAL</t>
  </si>
  <si>
    <t>PRACTICA PROFESIONAL TEC COMUNICACION AU</t>
  </si>
  <si>
    <t>PRACTICA PROFESIONAL KINESIOLOGIA</t>
  </si>
  <si>
    <t>PRACTICA PROFESIONAL TEC FISIOTERAPIA</t>
  </si>
  <si>
    <t>PRACTICA PROFESIONAL ADMINISTRACION PUBL</t>
  </si>
  <si>
    <t>PRACTICA PROFESIONAL ECOTURISMO</t>
  </si>
  <si>
    <t>PRACTICA PROFESIONAL TEC TRABAJO SOCIAL</t>
  </si>
  <si>
    <t>PRACTICA PROFESIONAL NUTRICION Y DIETETI</t>
  </si>
  <si>
    <t>PRACTICA PROFESIONAL TECNICO TRABAJO SOC</t>
  </si>
  <si>
    <t>PRACTICA PROFESIONAL ARQUITECTURA</t>
  </si>
  <si>
    <t>PRACTICA PROFESIONAL TOPOGRAFIA</t>
  </si>
  <si>
    <t>PRACTICA PROFESIONAL TECNICO TOPOGRAFIA</t>
  </si>
  <si>
    <t>PRACTICA PROFESIONAL ADMINISTRACIONDE PERSONAL</t>
  </si>
  <si>
    <t>PRACTICA PROFESIONAL TECNICO JURIDICO</t>
  </si>
  <si>
    <t>PRACTICA INGENIERIA EN OBRAS CIVILES</t>
  </si>
  <si>
    <t>PRACTICA PROFESIONAL BIOLOGA</t>
  </si>
  <si>
    <t>PRACTICA INGENIERIA EN MECANICA AUTOMOTR</t>
  </si>
  <si>
    <t>PRACTICA NIVEL MEDIO</t>
  </si>
  <si>
    <t>PRACTICA</t>
  </si>
  <si>
    <t>PRACTICA DE PSICOLOGIA</t>
  </si>
  <si>
    <t>PRACTICA DE TECNNICO EN CONSTRUCCION</t>
  </si>
  <si>
    <t>PRACTICA LAORATORIO CLINICO</t>
  </si>
  <si>
    <t>PRACTICA PROFESIONAL DIBUJO TECNICO</t>
  </si>
  <si>
    <t>PRACTICA DE ELECTRICIDAD</t>
  </si>
  <si>
    <t>PRACTICA ING EN TURISMO</t>
  </si>
  <si>
    <t>PRACTICA TECNOLOGO EN CONSTRUCCION</t>
  </si>
  <si>
    <t>PRACTICA ALIMENTACION</t>
  </si>
  <si>
    <t>PRACTICA DE PREPARADOR FISICO</t>
  </si>
  <si>
    <t>PPRACTICA DE TECNICO EN PREVENCION DE RI</t>
  </si>
  <si>
    <t>PRACTICA PREPARADOR FISICO</t>
  </si>
  <si>
    <t>PRACTICA PROFESIONAL DE TRABAJO SOCIAL</t>
  </si>
  <si>
    <t>PRACTICA TECNICO AGROPECUARIO</t>
  </si>
  <si>
    <t>PRACTICA DE ARQUITECTURA</t>
  </si>
  <si>
    <t>PRACTICA DE BIBLIOTECOLOGIA</t>
  </si>
  <si>
    <t>PRACTICA DE AUDITORIA</t>
  </si>
  <si>
    <t>PRACTICA ASISTENTE ADMINISTRATIVO</t>
  </si>
  <si>
    <t>PRACTICA PROFESIONAL COMO INGENIERO EN M</t>
  </si>
  <si>
    <t>PRACTICA DE INGENIERIA EN ADMINISTRACION</t>
  </si>
  <si>
    <t>PRACTICA PROFESIONAL DE ADMINISTRACION P</t>
  </si>
  <si>
    <t>PRACTICA EN ADMINISTRACION MENCION RECUR</t>
  </si>
  <si>
    <t>PRACTICA PROFESIONAL EN ARQUITECTURA</t>
  </si>
  <si>
    <t>PRACTICA PROFESIONAL DE TECNICO EN TRABA</t>
  </si>
  <si>
    <t>PRACTICA PROFESIONAL COMO TECNICO EN TRA</t>
  </si>
  <si>
    <t>PRACTICA PROFESIONAL COMO TECNICO EN ADM</t>
  </si>
  <si>
    <t>PRACTICA PROFESIONAL DE AUDITORIA</t>
  </si>
  <si>
    <t>PRACTICA PROFESIONAL EN INGENIERIA EN ME</t>
  </si>
  <si>
    <t>PRACTICA PROFESIONAL EN PSICOLOGIA</t>
  </si>
  <si>
    <t>PRACTICA PROFESIONAL EN INGENIERIA EN IN</t>
  </si>
  <si>
    <t>PRACTICA PROFESIONAL EN INGENIERIA CIVIL</t>
  </si>
  <si>
    <t>PRACTICA PROFESIONAL EN ADMINISTRACION M</t>
  </si>
  <si>
    <t>PRACTICA PROFESIONAL EN ADMINISTRACION P</t>
  </si>
  <si>
    <t>PRACTICA PROFESIONAL COMO TECNICO SUPERI</t>
  </si>
  <si>
    <t>PRACTICA PROFESIONAL COMO CIENTISTA POLI</t>
  </si>
  <si>
    <t>PRACTICA PROFESIONAL COMO TEC EN ADMINI</t>
  </si>
  <si>
    <t>PRACTICA PROFESIONAL EN CONTABILIDAD NIV</t>
  </si>
  <si>
    <t>PRACTICA PROFESIONAL COMO INGENIERA CIVI</t>
  </si>
  <si>
    <t>PRACTICA PROFESIONAL INGENIERIA CIVIL</t>
  </si>
  <si>
    <t>PRACTICA PROFESIONAL EN COMUNICACIONES Y</t>
  </si>
  <si>
    <t>PRACTICA PROFESIONAL EN ANALISTA PROGRAM</t>
  </si>
  <si>
    <t>PRACTICA PROFESIONAL EN ARIQUITECTURA</t>
  </si>
  <si>
    <t>PRACTICA PROFESIONAL ING EN ADMINISTRAC</t>
  </si>
  <si>
    <t>PRACTICA PROFESIONAL INGENIERIA DE EJECU</t>
  </si>
  <si>
    <t>PRACTICA PROFESIONAL ASISTENTE SOCIAL</t>
  </si>
  <si>
    <t>ASUMIR DURANTE SU TURNO LA RESPONSABILIDAD TECNICA DEL SAPU O SAR Y ACTUAR COMO JEFE DE TURNO ATENDER AL PACIENTE PLANTEAR DIAGNOSTICO Y DEFINIR LA CONDUCTA A SEGUIR DE ACUERDO AL PROTOCOLO GUIAS CLINICAS Y LA PRACTICA GENERALMENTE ACEPTADA ETC</t>
  </si>
  <si>
    <t>PRACTICANTE</t>
  </si>
  <si>
    <t>PRACTICANTE PSICOLOGIA</t>
  </si>
  <si>
    <t>PRACTICA EN PROGRAMA OPD QUILICURA</t>
  </si>
  <si>
    <t>ESTUDIANTE PRACTICA CTO PRODUCCION MUSICAL MUNICIPAL</t>
  </si>
  <si>
    <t>REALIZAR PRACTICA PROFESIONAL</t>
  </si>
  <si>
    <t>EGRESADA DE INGENIERIA EN ADMINISTRACION DE EMPRESAS CONTADOR GENERAL</t>
  </si>
  <si>
    <t>EGRESADO INGENIERIA EN ACUICULTURA</t>
  </si>
  <si>
    <t>EGRESADO DE INGENIERIA EN ACUICULTURA</t>
  </si>
  <si>
    <t>EGRESADO DE ING EN ACUICULTURA</t>
  </si>
  <si>
    <t>LICENCIA ENSENANZA MEDIA EGRESADA DE INGENIERO EN ADMINISTRACION PUBLICA</t>
  </si>
  <si>
    <t>LICENCIA ENSENANZA MEDIAEGRESADA TECNICO EN ADMINISTRACION PUBLICA</t>
  </si>
  <si>
    <t>LICENCIA ENSENANZA MEDIA EGRESADA TECNICO EN ADMINISTRACION PUBLICA</t>
  </si>
  <si>
    <t>EGRESADO ADMINISTRACION PUBLICA</t>
  </si>
  <si>
    <t>EGRESADO ADMINISTRACION HOTELERA</t>
  </si>
  <si>
    <t>EGRESADO EN ADMINISTRACION TURISTICA Y LICENCIATURA EN TURISMO</t>
  </si>
  <si>
    <t>EGRESADO DE ADMINISTRADOR TURISTICA</t>
  </si>
  <si>
    <t>TECNICO EN GESTION ADMINISTRATIVO EGRESADA INGENIERO DE EJECUCION EN ADMINISTRACION DE EMPRESAS</t>
  </si>
  <si>
    <t>TECNICOEN GESTION ADMINISTRATIVO EGRESADA INGENIERO DE EJECUCION EN ADMINISTRACION DE EMPRESAS</t>
  </si>
  <si>
    <t>EGRESADO DE FONOAUDIOLOGIA TECNICO EN ADMINISTRACION MUNICIPAL</t>
  </si>
  <si>
    <t>TECNICO EN ADMINISTRACION MUNICIPAL EGRESADO DE FONOAUDIOLOGIA</t>
  </si>
  <si>
    <t>EGRESADO DE PEDAGOGIA EN HISTORIA Y GEOGRAFIA</t>
  </si>
  <si>
    <t>EGRESADA DE PEDAGOGIA EDUC GRAL BASICA</t>
  </si>
  <si>
    <t>EGRESADO ENSENANZA MEDIA TECNICO PROFESIONAL ELECT</t>
  </si>
  <si>
    <t>EGRESADO ENSENANZA MEDIA TECNICO PROFESIONAL ELECTRONICO</t>
  </si>
  <si>
    <t>EGRESADO ENSENANZA MEDIA TECNICO PROFESIONAL ELECTRICO</t>
  </si>
  <si>
    <t>EGRESADO DE LA CARRERA DE PEDAGOGIA EN INGLES</t>
  </si>
  <si>
    <t>EGRESADA PEDAGOGIA EN EDUCACION GENERAL BASICA</t>
  </si>
  <si>
    <t>EGRESADA PEDAGOGIA EN EDUC MUSICAL</t>
  </si>
  <si>
    <t>EGRESADA DE EDUCACION GENERAL BASICA</t>
  </si>
  <si>
    <t>EGRESADA DE PEDAGOGIA EN CIENCIAS NATURALES</t>
  </si>
  <si>
    <t>EGRESADA DE LA CARRERA DE PEDAGOGIA EN FILOSOFIA Y RELIGION CATOLICA</t>
  </si>
  <si>
    <t>EGRESADA DE LA CARRERA DE PEDAGOGIA EN LENGUAJE Y COMUNICACION</t>
  </si>
  <si>
    <t>EGRESADA DE LA CARRERA DE PEDAGOGIA BASICA</t>
  </si>
  <si>
    <t>EGRESADA DE LA CARRERA DEEDUCACION DIFERENCIAL</t>
  </si>
  <si>
    <t>EGRESADA DE LA CARRERA DE EDUCACION DIFERENCIAL</t>
  </si>
  <si>
    <t>EGRESADA DE LA CARRERA DEEDUCACION DIFERENCIALERENCIAL</t>
  </si>
  <si>
    <t>EGRESADO DE LA CARRERA DE PEDAGOGIA EN MATEMATICAS</t>
  </si>
  <si>
    <t>EGRESADA DE PEDAGOGIA EN EDUCACION GENERAL BASICA</t>
  </si>
  <si>
    <t>EGRESADA PEDAGOGIA EN EDUCACION BASICA</t>
  </si>
  <si>
    <t>EGRESADA DE HISTORIA Y GEOGRAFIA</t>
  </si>
  <si>
    <t>EGRESADA PEDAGOGIA EN MATEMATICAS Y FISICA</t>
  </si>
  <si>
    <t>EGRESADA PROFESORA DE MATEMATICAS Y FISICA</t>
  </si>
  <si>
    <t>EGRESADA DE LA CARRERA DE PEDAGOGIA</t>
  </si>
  <si>
    <t>EGRESADO DE CARRERA PROFESOR DE HISTORIA Y GEOGRAFIA</t>
  </si>
  <si>
    <t>EGRESADA DE PEDAGOGIA EN EDUCACION GENERAL BASICA MENCION TRASTORNO DEL APRENDIZAJE</t>
  </si>
  <si>
    <t>EGRESADO EN PEDAGOGIA EN HISTORIA Y GEOGRAFIA</t>
  </si>
  <si>
    <t>EGRESADA EN EDUCACION DIFERENCIALERENCIAL ESPECIALISTA EN APRENDIZAJE Y DESARROLLO</t>
  </si>
  <si>
    <t>EGRESADA EN EDUCACION DIFERENCIAL ESPECIALISTA EN APRENDIZAJE Y DESARROLLO</t>
  </si>
  <si>
    <t>EGRESADO DE INGENIERIA CIVIL EN COMPUTACION E INFORMATICA</t>
  </si>
  <si>
    <t>EGRESADO DE LA CARRERA PEDAGOGIA EN EDUCACION MUSICAL</t>
  </si>
  <si>
    <t>EGRESADA DE LA CARRERA DE PEDAGOGIA EN MATEMATICAS Y FISICA</t>
  </si>
  <si>
    <t>EGRESADO DE INGENIERIA EN AGRONOMIA</t>
  </si>
  <si>
    <t>EGRESADA PROFESOR DE ESTADO EN EDUCACION GENERAL BASICA Y GRADO DE LICENCIADO EN EDUCACION</t>
  </si>
  <si>
    <t>EGRESADO PEDAGOGIA EN MATEMATICAS Y FISICA</t>
  </si>
  <si>
    <t>EGRESADA DE PERIODISMO</t>
  </si>
  <si>
    <t>EGRESADO DE DERECHO</t>
  </si>
  <si>
    <t>EGRESADO INGENIERIA EN EJECUCION MECANICA</t>
  </si>
  <si>
    <t>EGRESADO DE TRABAJADOR SOCIAL</t>
  </si>
  <si>
    <t>EGRESADO DE TRABAJADOR SOCIALES</t>
  </si>
  <si>
    <t>EGRESADO DE LA CARRERA DE ANALISTA PROGRAMADOR</t>
  </si>
  <si>
    <t>EGRESADA DE PROFESORA BASICA CON MENCION EN CIANCIAS DE LA EDUCACION</t>
  </si>
  <si>
    <t>EGRESADA DE PROFESORA BASICA CON MENCION EN CIENCIAS DE LA EDUCACION</t>
  </si>
  <si>
    <t>EGRESADO GRADO VOCACIONAL CARPINTERO</t>
  </si>
  <si>
    <t>EGRESADA DE LA CARRERA DE PSICOPEDAGOGIA</t>
  </si>
  <si>
    <t>EGRESADA DE LA CARRERA DE ADMINISEMPRESAS</t>
  </si>
  <si>
    <t>EGRESADA PSICOPEDAGOGIA</t>
  </si>
  <si>
    <t>EGRESADA DE LA CARRERA DE EDUC GRAL BASICA</t>
  </si>
  <si>
    <t>EGRESADO PEDAGOGIA EN RELIGION</t>
  </si>
  <si>
    <t>EGRESADA DE PSICOPEDAGOGIA</t>
  </si>
  <si>
    <t>EGRESADO LICEO INDUSTRIAL A</t>
  </si>
  <si>
    <t>EGRESADO ENSENANZA MEDIA TP</t>
  </si>
  <si>
    <t>EGRESADO DE LA CARRERA DE INGENIERIA PREV RIESGOS</t>
  </si>
  <si>
    <t>EGRESADO DE LA CARRERA DE INGENIERIA PREVENCION RIESGOS</t>
  </si>
  <si>
    <t>EGRESADA DE PUBLICIDAD</t>
  </si>
  <si>
    <t>EGRESADA CARRERA DE RELACIONES PUBLICAS</t>
  </si>
  <si>
    <t>EGRESADA EN RELACIONES PUBLICAS</t>
  </si>
  <si>
    <t>EGRESADA DE INGENIERIA EN ADM DE EMPRESAS</t>
  </si>
  <si>
    <t>EGRESADA DE PEDAGOGIA GENERAL BASICA</t>
  </si>
  <si>
    <t>EGRESADO DE TECNICO DE PREPARADOR FISICO</t>
  </si>
  <si>
    <t>EGRESADO DE TECNICO EN ADMINISTRACION DE REDES</t>
  </si>
  <si>
    <t>EGRESADA DE TRABAJADORA SOCIAL</t>
  </si>
  <si>
    <t>EGRESADA DE PEDAGOGIA EN EDUCACION FISICA</t>
  </si>
  <si>
    <t>EGRESADA DE TECNICO EN ATENCION DE PARVULOS</t>
  </si>
  <si>
    <t>EGRESADA INGENIERIA EN ADMINISTRACION PUBLICA TECNICO NIVEL SUPERIOR EN ADMINISTRACION PUBLICA</t>
  </si>
  <si>
    <t>LICENCIADO EN CIENCIAS DE LA INGENIERIA EGRESADO DE INGENIERIA AMBIENTAL</t>
  </si>
  <si>
    <t>EGRESADO DE DERECHO  ANOS DE EXPERIENCIA COMO COORDINADOR</t>
  </si>
  <si>
    <t>EGRESADO DE DERECHOTECNICO CONTADOR</t>
  </si>
  <si>
    <t>EGRESADO DE DERECHO TECNICO CONTADOR</t>
  </si>
  <si>
    <t>EGRESADO DE LA CARRERA DE ASISTENTE SOCIAL</t>
  </si>
  <si>
    <t>EGRESADA DE DERECHO</t>
  </si>
  <si>
    <t>EGRESADO TEC EN ADMINISTRACION DE EMPRESAS</t>
  </si>
  <si>
    <t>EGRESADO DE INGENIERIA CIVIL INDUSTRIAL</t>
  </si>
  <si>
    <t>EGRESADO DE INGENIERO CIVIL INDUSTRIAL</t>
  </si>
  <si>
    <t>EGRESADA DE ASISTENTE JURIDICO</t>
  </si>
  <si>
    <t>EGRESADA DERECHO</t>
  </si>
  <si>
    <t>EGRESADO DE LA CARRERA DE PROF EDUC BASICA</t>
  </si>
  <si>
    <t>EGRESADA DE EDUCACION DIFERENCIAL</t>
  </si>
  <si>
    <t>EGRESADA DE LA CARRERA DE PEDAG EDUC DIFERENCIAL</t>
  </si>
  <si>
    <t>EGRESADO EN PEDAGOGIA EN MATEMATICAS Y COMPUTACION</t>
  </si>
  <si>
    <t>EGRESADO EN TECNICO EN ADMINISTRACION PUBLICA</t>
  </si>
  <si>
    <t>EGRESADO INGENIERO COMERCIAL</t>
  </si>
  <si>
    <t>EGRESADO INGENIERIA CIVIL EN MINAS</t>
  </si>
  <si>
    <t>EGRESADA DE LA CARRERA DE ADMINISTRACION PUBLICA</t>
  </si>
  <si>
    <t>EGRESADO ARQUITECTURA</t>
  </si>
  <si>
    <t>EGRESADA TECNICO ANALISTA PROGRAMADOR</t>
  </si>
  <si>
    <t>EGRESADA INGENIERIA EN ADMINISTRACION DE EMPRESAS</t>
  </si>
  <si>
    <t>EGRESADO DE PEDAGOGIA Y CIENCIAS SOCIALES</t>
  </si>
  <si>
    <t>EGRESADO TECNICO EN ADMINISTRACION PUBLICA</t>
  </si>
  <si>
    <t>EGRESADO DE ARQUITECTURA</t>
  </si>
  <si>
    <t>EGRESADA TRABAJO SOCIAL TECNICO DE NIVEL SUPERIOR ASISTENTE EJECUTIVO</t>
  </si>
  <si>
    <t>EGRESADA SERVICIO SOCIAL</t>
  </si>
  <si>
    <t>EGRESADO DE LA CARRERA DE PREVENCION DE RIESGOS</t>
  </si>
  <si>
    <t>EGRESADA DE AGRONOMIA</t>
  </si>
  <si>
    <t>EGRESADO DE LA CARRERA DE PUBLICIDAD</t>
  </si>
  <si>
    <t>EGRESADO EN TRABAJO SOCIAL</t>
  </si>
  <si>
    <t>EGRESADO DE INGENIERIA COMERCIAL</t>
  </si>
  <si>
    <t>EGRESADO DE PERIODISMO</t>
  </si>
  <si>
    <t>EGRESADA DE PEDAGOGIA EN EDUCACION BASICA</t>
  </si>
  <si>
    <t>EGRESADO CARRERA DE DERECHO</t>
  </si>
  <si>
    <t>EGRESADA DE PSICOPEDAGIA</t>
  </si>
  <si>
    <t>EGRESADA DE INGENIERO EN ADMINISTRACION PUBLICA</t>
  </si>
  <si>
    <t>EGRESADA CARRERA DE INGENIERIA EN ADMINISTRACION PUBLICA</t>
  </si>
  <si>
    <t>EGRESADA DE INGENIERIA EN ADMINISTRACION PUBLICA</t>
  </si>
  <si>
    <t>EGRESADO TECNICO AGRICOLA</t>
  </si>
  <si>
    <t>EGRESADO DE LA ESCUELA DE TEATRO DE LA UNIVERSIDAD DE CHILE</t>
  </si>
  <si>
    <t>EGRESADO DE LA ESCUELA DE TEATRO</t>
  </si>
  <si>
    <t>EGRESADO INGENIERIA AGRONOMICA SEGUNDO SEMESTRE ULS INSTALACION DE SISTEMAS FOTOVOLTAICOS AISLADOS Y CONECTADOS A LA RED</t>
  </si>
  <si>
    <t>EGRESADO INGENIERIA AGRONOMICA SEGUNDO SEMESTRE UNIVERSIDAD DE LA SERENAINSTALACION DE SISTEMAS FOTOVOLTAICOS AISLADOS Y CONECTADOS A LA RED</t>
  </si>
  <si>
    <t>EGRESADO INGENIERIA AGRONOMICA SEGUNDO SEMESTRE UNIVERSIDAD DE LA SERENA INSTALACION DE SISTEMAS FOTOVOLTAICOS AISLADOS Y CONECTADOS A LA RED</t>
  </si>
  <si>
    <t>EGRESADO INGENIERIA AGRONOMICA DO SEMESTRE ULSINSTALACION DE SISTEMAS FOTOVOLTAICOS AISLADOS Y CONECTADOS A LA RED</t>
  </si>
  <si>
    <t>EGRESADO INGENIERIA AGRONOMICA SEGUNDO SEMESTRE ULSINSTALACION DE SISTEMAS FOTOVOLTAICOS AISLADOS Y CONECTADOS A LA RED</t>
  </si>
  <si>
    <t>EGRESADO DE INGENIERIA AGRONOMA UNIVERSIDAD DE LA SERENA INSTALACION DE SISTEMAS FOTOVOLTAICOS AISLADOS Y CONECTADOS A LA RED</t>
  </si>
  <si>
    <t>EGRESADO INGENIERIA AGRONOMA UNIVERSIDAD DE LA SERENA INSTALACION DE SISTEMAS FOTOVOLTAICOS AISLADOS Y CONECTADOS A LA RED</t>
  </si>
  <si>
    <t>EGRESADO INGENIERIA AGRONOMA SEGUNDO SEMESTRE UNIVERSIDAD DE LA SERENA INSTALACION DE SISTEMAS FOTOVOLTAICOS AISLADOS Y CONECTADOS A LA RED</t>
  </si>
  <si>
    <t>EGRESADO DE INGENIERIA AGRONOMA INSTALACION DE SISTEMAS FOTOVOLTAICOS AISLADOS Y CONECTADOS A LA RED</t>
  </si>
  <si>
    <t>EGRESADA TECNICO EN ADM DE EMPRESAS</t>
  </si>
  <si>
    <t>EGRESADA TECNICO EN ADMINISTRACION DE EMPRESAS</t>
  </si>
  <si>
    <t>EGRESADA TECNICO EN TRABAJO SOCIAL</t>
  </si>
  <si>
    <t>EGRESADA DE TECNICO EN TRABAJO SOCIAL</t>
  </si>
  <si>
    <t>EGRESADA LICENCIADA EN TRABAJO SOCIAL</t>
  </si>
  <si>
    <t>EGRESADA DE PEDAGOGIA BASICA</t>
  </si>
  <si>
    <t>EGRESADA DE INGENIERIA COMERCIAL</t>
  </si>
  <si>
    <t>EGRESADA INGENIERIA COMERCIAL</t>
  </si>
  <si>
    <t>EGRESADA INGENIERO COMERCIAL</t>
  </si>
  <si>
    <t>EGRESADO DE ORFEBRERIA</t>
  </si>
  <si>
    <t>EGRESADO EN ORFEBRERIA</t>
  </si>
  <si>
    <t>EGRESADO DE ARTIFICE CON MECION ORFEBRERIA</t>
  </si>
  <si>
    <t>EGRESADO DE GRADO TECNICO ESPECIALIDAD EN CONSTRUCCION HABITACIONAL</t>
  </si>
  <si>
    <t>EGRESADO TECNICO ESPECIALIDAD EN CONSTRUCCION HABITACIONAL</t>
  </si>
  <si>
    <t>EGRESADA DE SERVICIO SOCIAL</t>
  </si>
  <si>
    <t>EGRESADO DE CARTOGRAFIA Y GEOMATICA</t>
  </si>
  <si>
    <t>EGRESADA TECNICO EN ENFERMERIA DE NIVEL SUPERIOR</t>
  </si>
  <si>
    <t>EGRESADA TECNICO EN ENFERMERIA DE NIVEL SUPERIOR TENS</t>
  </si>
  <si>
    <t>EGRESADO TECNICO EN PREVENCION DE RIESGOS</t>
  </si>
  <si>
    <t>EGRESADO DE TECNICO EN ADMINISTRACION DE EMPRESAS</t>
  </si>
  <si>
    <t>EGRESADO DERECHO</t>
  </si>
  <si>
    <t>EGRESADO DE ANTROPOLOGIA</t>
  </si>
  <si>
    <t>EGRESADO DE INGENIERIA EN EJECUCION EN PREVENCION DE RIESGOS</t>
  </si>
  <si>
    <t>EGRESADO DE ING EN EJECUCION EN PREVENCION DE RIESGOS</t>
  </si>
  <si>
    <t>EGRESADA INGENIERIA EN ACUICULTURA</t>
  </si>
  <si>
    <t>EGRESADO DE DERECGO</t>
  </si>
  <si>
    <t>EGRESADA TECNICO DE NIVEL SUPERIOR EN CONSTRUCCION</t>
  </si>
  <si>
    <t>EGRESADA DE TECNICO EN ADMINISTRACION DE EMPRESAS</t>
  </si>
  <si>
    <t>EGRESADO INGENIERIA EN PREVENCION DE RIESGOS</t>
  </si>
  <si>
    <t>EGRESADA CONTABILIDAD COMPUTARIZADA</t>
  </si>
  <si>
    <t>EGRESADA DE CONTABILIDADA COMPUTARIZADA</t>
  </si>
  <si>
    <t>EGRESADA TECNICO GASTRONOMIA INTERNACIONAL</t>
  </si>
  <si>
    <t>EGRESADA ING COMERCIAL</t>
  </si>
  <si>
    <t>EGRESADA DE TECNICO JURIDICO</t>
  </si>
  <si>
    <t>EGRESADA DE PSICOLOGIA</t>
  </si>
  <si>
    <t>EGRESADO EN ING EN INFORMACION Y CONTROL DE GESTION</t>
  </si>
  <si>
    <t>EGRESADO EN INGENIERIA EN INFORMACION Y CONTROL DE GESTION</t>
  </si>
  <si>
    <t>EGRESADO TECNICO DE NIVEL SUPERIOR EN ADMINISTRACION BILIGUE</t>
  </si>
  <si>
    <t>EGRESADA EN TECNICO EN TRABAJO SOCIAL</t>
  </si>
  <si>
    <t>EGRESADA EN TECNICO EN TRABAJO SOCIALES</t>
  </si>
  <si>
    <t>EGRESADO INGENIERO AGRONOMO</t>
  </si>
  <si>
    <t>EGRESADA TECNICO TRABAJO SOCIAL</t>
  </si>
  <si>
    <t>EGRESAD A DE DERECHO</t>
  </si>
  <si>
    <t>EGRESADA TECNICO TRABAJO SOCIALES</t>
  </si>
  <si>
    <t>CONTADOR GENERAL EGRESADA DE LA CARRERA DE ASISTENTE JUDICIAL</t>
  </si>
  <si>
    <t>EGRESADA DE LA CARRERA DE DERECHO</t>
  </si>
  <si>
    <t>EGRESADO ADMINISTRACION DE EMPRESAS</t>
  </si>
  <si>
    <t>EGRESADO DE INGENIERIA EN INFORMATICA</t>
  </si>
  <si>
    <t>MEDIOS EGRESADO</t>
  </si>
  <si>
    <t>TECNICO MEDIO EGRESADO</t>
  </si>
  <si>
    <t>EGRESADA DE LA CARRERA DEDERECHO</t>
  </si>
  <si>
    <t>BASICA EGRESADO</t>
  </si>
  <si>
    <t>TECNICO MEDIO EGRESAD</t>
  </si>
  <si>
    <t>MEDIA EGRESADO</t>
  </si>
  <si>
    <t>EGRESADA CUARTO MEDIO</t>
  </si>
  <si>
    <t>MEDIOS EGRESADOS</t>
  </si>
  <si>
    <t>EGRESADA DE LA CARRERA DE ASISTENTE JUDICIAL</t>
  </si>
  <si>
    <t>EGRESADA DE LA CARRERA DEASISTENTE JUDICIAL</t>
  </si>
  <si>
    <t>EGRESADA ASISTENTE JUDICIAL</t>
  </si>
  <si>
    <t>MEDIO EGRESADO</t>
  </si>
  <si>
    <t>EGRESADA  BASICO</t>
  </si>
  <si>
    <t>EGRESADA ARQUITECTURA</t>
  </si>
  <si>
    <t>EGRESADO ENSENANZA MEDIA</t>
  </si>
  <si>
    <t>EGRESADA DE LA CARRERA DE TRABAJO SOCIAL</t>
  </si>
  <si>
    <t>EGRESADA ED MUSICAL</t>
  </si>
  <si>
    <t>EGRESADO DE PEDAGOGIA EN CASTELLANO</t>
  </si>
  <si>
    <t>EGRESADO DE SOCIOLOGIA</t>
  </si>
  <si>
    <t>EGRESADO DE LA CARRERA DE DERECHO</t>
  </si>
  <si>
    <t>EGRESADA DE PEDAGOGIA EN ARTES VISUALES</t>
  </si>
  <si>
    <t>EGRESADO DE EDUCACION FISICA</t>
  </si>
  <si>
    <t>EGRESADO EN EDUCACION FISICA Y SALUD</t>
  </si>
  <si>
    <t>EGRESADA EN PAISAJISMO SUSTENTABLE</t>
  </si>
  <si>
    <t>ACTOR EGRESADO DE DUOC</t>
  </si>
  <si>
    <t>EGRESADO DE ENSENANZA MEDIA</t>
  </si>
  <si>
    <t>EGRESADO PROGRAMADOR DE COMPUTADORES</t>
  </si>
  <si>
    <t>EGRESADA DE EDUCACION MUSICAL</t>
  </si>
  <si>
    <t>EGRESADO DE LA CARRERA DE ENTRENADOR DE FUTBOL</t>
  </si>
  <si>
    <t>EGRESADO TECNICO PROFESIONAL</t>
  </si>
  <si>
    <t>EGRESADO TECNICA JURIDICO</t>
  </si>
  <si>
    <t>EGRESADA DE ENSENANZA MEDIA</t>
  </si>
  <si>
    <t>EGRESADA DE EDUCACION DIFERENCIAL HABILITADA</t>
  </si>
  <si>
    <t>EGRESADO DE EDUCACION SECUNDARIA</t>
  </si>
  <si>
    <t>EGRESADA DE PEDAGOGIA EN EDUCACION DIFERENCIAL HABILITADA</t>
  </si>
  <si>
    <t>PSICOPEDAGOGA EGRESADA DE PEDAGOGIA EN EDUCACION DIFERENCIAL CON MENCION EN TRASTORNOS ESPECIFICOS DEL LENGUAJE ORAL HABILITADA</t>
  </si>
  <si>
    <t>EGRESADO DE ACTUACION TEATRAL</t>
  </si>
  <si>
    <t>EGRESADO PREPARADOR FISICO</t>
  </si>
  <si>
    <t>EGRESADO DE PROGRAMA ACADEMICO DE LICENCIATURA EN ARTES CON MENCION EN DANZA</t>
  </si>
  <si>
    <t>EGRESADA DE PEDAGOGIA EN FILOSOFIA</t>
  </si>
  <si>
    <t>EGRESADO DE PEDAGOGIA EN EDUCACION FISICA DEPORTE Y RECREACION</t>
  </si>
  <si>
    <t>EGRESADO DE PEDAGOGIA EN INGLES</t>
  </si>
  <si>
    <t>EGRESADO DE INGENIERIA CIVIL</t>
  </si>
  <si>
    <t>EGRESADO DE EDUCACION FISICA Y SALUD</t>
  </si>
  <si>
    <t>EGRESADA PEDAGOGIA EN CASTELLANO</t>
  </si>
  <si>
    <t>EGRESADA DE PEDAGOGIA EN LENGUAJE</t>
  </si>
  <si>
    <t>EGRESADO INGENIERO EJECUCION ELECTRICIDAD</t>
  </si>
  <si>
    <t>EGRESADO CIENCIAS POLITICAS</t>
  </si>
  <si>
    <t>EGRESADO DE TECNICO ANALISTA PROGRAMADOR CUMPUTACIONAL</t>
  </si>
  <si>
    <t>EGRESADO EN ADMINISTRACION CON MENCION ADMINISTRACION PUBLICA</t>
  </si>
  <si>
    <t>EDUCACION MEDIA EGRESADO</t>
  </si>
  <si>
    <t>EGRESADO CONTADOR GENERAL MENCION INFORMATICA</t>
  </si>
  <si>
    <t>EGRESADA DISENO DE AMBIENTES</t>
  </si>
  <si>
    <t>EGRESADO DISENO DE AMBIENTES</t>
  </si>
  <si>
    <t>EGRESADO DE LA CARRERA DE INGENIERIA EN SONIDO</t>
  </si>
  <si>
    <t>EGRESADO DE INGENIERIA EN SONIDO</t>
  </si>
  <si>
    <t>EGRESADO TRABAJO SOCIAL</t>
  </si>
  <si>
    <t>EGRESADO DE TECNICO DE NIVEL SUPERIOR EN ACTIVIDAD FISICA Y DEPORTE</t>
  </si>
  <si>
    <t>EGRESADO DE TECNICO EN CONSTRUCCION</t>
  </si>
  <si>
    <t>EGRESADO DE TRABAJO SOCIAL</t>
  </si>
  <si>
    <t>EGRESADA DE SECRETARIADO</t>
  </si>
  <si>
    <t>EGRESADA DE LICENCIATURA EN ARTES</t>
  </si>
  <si>
    <t>EGRESADA DE INGENIERIAEN ADMINISTRACION DE EMPRESAS</t>
  </si>
  <si>
    <t>EGRESADA DE LA CARRERA TRABAJO SOCIAL</t>
  </si>
  <si>
    <t>EGRESADA DE TRABAJO SOCIAL</t>
  </si>
  <si>
    <t>EGRESADO DE LA CARRERA DE TECNICO EN COMUNICACION AUDIOVISUAL DIGITAL</t>
  </si>
  <si>
    <t>EGRESADO DE TECNICO EN COMUNICACIONES</t>
  </si>
  <si>
    <t>EGRESADO DE TECNICO EN COMUNICACION AUDIOVISUAL</t>
  </si>
  <si>
    <t>EGRESADO DE PSICOLOGIA</t>
  </si>
  <si>
    <t>EGRESADA DE PRODUCCION Y DIRECCION DE TV</t>
  </si>
  <si>
    <t>EGRESADA EN CIENCIAS JURIDICAS</t>
  </si>
  <si>
    <t>EGRESADA TECNICO VETERINARIO</t>
  </si>
  <si>
    <t>EGRESADO EN RECURSOS NATURALES RENOVABLES</t>
  </si>
  <si>
    <t>EGRESADO TECNICO DEPORTIVO</t>
  </si>
  <si>
    <t>EGRESADO ENTRENADOR DE FUTBOL</t>
  </si>
  <si>
    <t>EGRESADA DE ENFERMERIA</t>
  </si>
  <si>
    <t>EGRESADO DE PEDAGOGIA</t>
  </si>
  <si>
    <t>EGRESADO DE LA CARRERA TECNICO PROFESIONAL EN DIBUJO TECNICO</t>
  </si>
  <si>
    <t>EGRESADA DE INGENIERIA AMBIENTAL</t>
  </si>
  <si>
    <t>EGRESADO DE INGENIERIA EN CONSTRUCCION</t>
  </si>
  <si>
    <t>EGRESADA DE INGENIERIA EN RECURSOS NATURALES RENOVABLES</t>
  </si>
  <si>
    <t>EGRESADO DE INGENIERIS</t>
  </si>
  <si>
    <t>EGRESADA DE ARTES ESCENICAS</t>
  </si>
  <si>
    <t>EGRESADO EN TECNICO SUPERIOR EN PREPARACION FISICA</t>
  </si>
  <si>
    <t>EGRESADO DE MEDICINA VETERINARIA</t>
  </si>
  <si>
    <t>EGRESADO DE PREPARACION FISICA Y SALUD</t>
  </si>
  <si>
    <t>TECNICO SOCIAL EGRESADA Y ESTUDIANTE DE TRABAJO SOCIAL</t>
  </si>
  <si>
    <t>EGRESADO DE CONSTRUCCION METALICA</t>
  </si>
  <si>
    <t>EGRESADO DE LA CARRERA DE PEDAGOGIA EN HISTORIA Y GEOGRAFIA</t>
  </si>
  <si>
    <t>EGRESADO DE LA CARRERA DE DERECHO Y AUDITOR LIDER EN SISTEMAS INTEGRADOS</t>
  </si>
  <si>
    <t>EGRESADO DE LA CARRERA DE ELECTRICIDAD INDUSTRIAL</t>
  </si>
  <si>
    <t>EGRESADO PERSONAL TRAINER</t>
  </si>
  <si>
    <t>EGRESADO DE LA CARRERA DE ADMINISTRACION DE EMPRESA</t>
  </si>
  <si>
    <t>EGRESADO DE SERVICIO SOCIAL</t>
  </si>
  <si>
    <t>EGRESADO DE CONTABILIDAD GENERAL</t>
  </si>
  <si>
    <t>EGRESADA CARRERA TECNICO EN ADMINISTRACION DE EMPRESA</t>
  </si>
  <si>
    <t>EGRESADA DE ADMINISTRACION DE EMPRESAS</t>
  </si>
  <si>
    <t>EGRESADA DE SECRETARIADO EJECUTIVO</t>
  </si>
  <si>
    <t>EGRESADO DE PEDAGOGIA EN EDUCACION FISICA</t>
  </si>
  <si>
    <t>EGRESADO DE LA CARRERA DE TECNICO DE NIVEL SUPERIOR EN ACTIVIDAD FISICA Y DEPORTE</t>
  </si>
  <si>
    <t>EGRESADA DE TECNICO VETERINARIO</t>
  </si>
  <si>
    <t>EGRESADA DE PRODUCCION Y DIRECCION DE TV PROFESORA DE CANTO</t>
  </si>
  <si>
    <t>EGRESADO DE LA CARRERA DE INGENIERIA EN INFORMATICA</t>
  </si>
  <si>
    <t>EGRESADA DE INGENIERIA EN PREVENCION DE RIESGOS</t>
  </si>
  <si>
    <t>EGRESADA DE ADMINISTRACION PUBLICO</t>
  </si>
  <si>
    <t>EGRESADA DE INGENIERIA EN ADMINISTRACION DE EMPRESA</t>
  </si>
  <si>
    <t>EGRESADO DE SOCIOECONOMIA</t>
  </si>
  <si>
    <t>EGRESADA DE TERAPEUTA OCUPACIONAL</t>
  </si>
  <si>
    <t>EGRESADA DE LA CARRERA DE INGENIERIA FORESTAL</t>
  </si>
  <si>
    <t>EGRESADO DE PERSONAL TRAINERR NIVEL SUPERIOR</t>
  </si>
  <si>
    <t>EGRESADA DE LA ESPECIALIDAD DE ADMINISTRACION DE EMPRESAS</t>
  </si>
  <si>
    <t>EGRESADO A QUIMICA Y FARMACIA</t>
  </si>
  <si>
    <t>EGRESADA ESPECIALIDAD DE ADMINISTRACION</t>
  </si>
  <si>
    <t>EGRESADO DE LA CARRERA DE VETERINARIA</t>
  </si>
  <si>
    <t>EGRESADA DE INGENIERIA EN ADMINISTRACION DE EMPRESAS</t>
  </si>
  <si>
    <t>EGRESADO DE LA CARRERA DE PREVENCION DE RIESGO</t>
  </si>
  <si>
    <t>EGRESADO DE INGENIERIA EN EJECUCION EN INFORMATICA</t>
  </si>
  <si>
    <t>EGRESADA DE INTERPRETE EN JAZZ Y MUSICA POPULAR CON ESPECIALIZACION EN GUITARRA ELECTRICA</t>
  </si>
  <si>
    <t>EGRESADO REGULAR DEL PROGRAMA ACADEMICO DE LICENCIATURA EN ARTES CON MENCION EN DANZA</t>
  </si>
  <si>
    <t>EGRESADO DE CONSTRUCCION CIVIL</t>
  </si>
  <si>
    <t>EGRESADA DE GEOGRAFIA</t>
  </si>
  <si>
    <t>EGRESADA TECNICO EN ENFERMERIA GINECOOBSTETRA</t>
  </si>
  <si>
    <t>EGRESADO DE PERSONAL TRAINER</t>
  </si>
  <si>
    <t>EGRESADO DE TECNICO EN PREPARACION FISICA</t>
  </si>
  <si>
    <t>EGRESADA TECNICO EN SONIDO</t>
  </si>
  <si>
    <t>EGRESADA DE TECNICO EN EDUCACION DE PARVULOS CON ESPECIALIZACION EN AULA INCLUSIVA</t>
  </si>
  <si>
    <t>EGRESADA DE TECNICO DE NIVEL SUPERIOR EN ESTETICA INTEGRAL</t>
  </si>
  <si>
    <t>EGRESADO DE ANALISTA DE SISTEMAS</t>
  </si>
  <si>
    <t>EGRESADA DE DANZA</t>
  </si>
  <si>
    <t>EGRESADA TRABAJO SOCIAL</t>
  </si>
  <si>
    <t>EGRESADO DE INGENIERO BIOMEDICO</t>
  </si>
  <si>
    <t>EGRESADO CONTABILIDAD GRAL MENCION CONTABILIDAD COMPUTARIZADA</t>
  </si>
  <si>
    <t>EGRESADO TECNICO MECANICA AUTOMOTRIZ</t>
  </si>
  <si>
    <t>EGRESADA CARRERA DE DERECHO</t>
  </si>
  <si>
    <t>EGRESADA PROGRAMA DE ESTUDIO GASTRONOMIA INTERNACIONAL</t>
  </si>
  <si>
    <t>EGRESADO DE CONTADOR AUDITOR</t>
  </si>
  <si>
    <t>EGRESADA SICOPEDAGOGIA</t>
  </si>
  <si>
    <t>EGRESADO UNIVERSIDAD</t>
  </si>
  <si>
    <t>EGRESADO EN INFORMATICA</t>
  </si>
  <si>
    <t>EGRESADO INGENIERIA CIVIL INDUSTRIAL</t>
  </si>
  <si>
    <t>EGRESADO TECNICO UNIVERSITARIO EN COMERCIO EXTERIOR</t>
  </si>
  <si>
    <t>EGRESADO TECNICO SUPERIOR EN TURISMO</t>
  </si>
  <si>
    <t>EGRESADO TECNICO ADMINISTRACION DE EMPRESAS TURISTICAS</t>
  </si>
  <si>
    <t>EGRESADO PROGRAMADOR DE APLICACIONES</t>
  </si>
  <si>
    <t>EGRESADA INGENIERIA ADMINISTRACION DE EMPRESAS MENCION FINANZAS</t>
  </si>
  <si>
    <t>EGRESADA DE RELACIONES PUBLICAS</t>
  </si>
  <si>
    <t>EDUCACION SUPERIOR EGRESADO</t>
  </si>
  <si>
    <t>PROFESOR DE EDUC FISICA EDUCACION SUPERIOR EGRESADO</t>
  </si>
  <si>
    <t>ASISTENTE SOCIAL EDUCACION SUPERIOR EGRESADO</t>
  </si>
  <si>
    <t>TITULO PERIODISTA EDUCACION SUPERIOR EGRESADO</t>
  </si>
  <si>
    <t>TECNICO NIVEL SUPERIOR EGRESADO</t>
  </si>
  <si>
    <t>ABOGADO EDUCACION SUPERIOR EGRESADO</t>
  </si>
  <si>
    <t>ARTE Y CULTURA VISUAL EDUCACION SUPERIOR EGRESADO</t>
  </si>
  <si>
    <t>PSICOLOGA EDUCACION SUPERIOR EGRESADO</t>
  </si>
  <si>
    <t>TECNICO UNIVERSITARIO EN PLANIFICACION Y PROGRAMAS SOCIALES EDUCACION SUPERIOR EGRESADO</t>
  </si>
  <si>
    <t>INGENIERO CONSTRUCTOR EDUCACION SUPERIOR EGRESADO</t>
  </si>
  <si>
    <t>LICENCIADA EN ARTES CON MENCION EN ARTES PLASTICAS EDUCACION SUPERIOR EGRESADO</t>
  </si>
  <si>
    <t>ADMINISTRACION DE RECURSOS HUMANOS TECNICO NIVEL SUPERIOR EGRESADO</t>
  </si>
  <si>
    <t>TECNICO EN MEDIO AMBIENTE TECNICO NIVEL SUPERIOR EGRESADO</t>
  </si>
  <si>
    <t>PERIODISTA EDUCACION SUPERIOR EGRESADO</t>
  </si>
  <si>
    <t>INGENIERIA EN RECURSOS NATURALES RENOVABLES EDUCACION SUPERIOR EGRESADO</t>
  </si>
  <si>
    <t>PEDAGOGIA EN DANZA EDUCACION SUPERIOR EGRESADO</t>
  </si>
  <si>
    <t>CIENTISTA POLITICA CON MENCION POLITICAS PUBLICAS EDUCACION SUPERIOR EGRESADO</t>
  </si>
  <si>
    <t>TRABAJADORA SOCIAL EDUCACION SUPERIOR EGRESADO</t>
  </si>
  <si>
    <t>FONOAUDIOLOGO EDUCACION SUPERIOR EGRESADO</t>
  </si>
  <si>
    <t>GESTORA EN EDUCACION SOCIAL CON MENCIONN EN DESARROLLO SOCIOCULTURAL EDUCACION SUPERIOR EGRESADO</t>
  </si>
  <si>
    <t>PSICOLOGO MENCION CLINICA EDUCACION SUPERIOR EGRESADO</t>
  </si>
  <si>
    <t>PEDAGOGIA EN ED MEDIA MENCION ARTES MUSICALES EDUCACION SUPERIOR EGRESADO</t>
  </si>
  <si>
    <t>DERECHO EDUCACION SUPERIOR EGRESADO</t>
  </si>
  <si>
    <t>TRABAJO SOCIAL EDUCACION SUPERIOR EGRESADO</t>
  </si>
  <si>
    <t>EGRESADO DE ENSENANZA BASICA</t>
  </si>
  <si>
    <t xml:space="preserve">EGRESADO DE ENSENANZA MEDIA DFL </t>
  </si>
  <si>
    <t>EGRESADA DE DERECHO Y PERITO JUDICIAL</t>
  </si>
  <si>
    <t>EGRESADO ENSENANZA MEDIA LABORAL</t>
  </si>
  <si>
    <t>EGRESADO ENSENANZA BASICA</t>
  </si>
  <si>
    <t>EGRESADA TECNIVEL SUPADMMUNICIPAL</t>
  </si>
  <si>
    <t>EGRESADO DE ENSENANZA MEDIA LABORAL</t>
  </si>
  <si>
    <t>EGRESADO DE ENSENAZA BASICA</t>
  </si>
  <si>
    <t>EGRESADA ASISTENTE SOCIAL</t>
  </si>
  <si>
    <t>EGRESADO DE TECNICO EN ADMINISTRACION Y</t>
  </si>
  <si>
    <t>EGRESADO DE TECNICO EN INFORMATICA</t>
  </si>
  <si>
    <t>EGRESADO DE TECNICO EN ADMINISTRACION</t>
  </si>
  <si>
    <t>EGRESADA DE TECNICO EN PREVENCION DE RIE</t>
  </si>
  <si>
    <t>EGRESADA DE CUARTO MEDIO</t>
  </si>
  <si>
    <t>EGRESADA DE LA CARRERA DE ENFERMERIA</t>
  </si>
  <si>
    <t>EGRESADO DE DISENO GRAFICO</t>
  </si>
  <si>
    <t>EGRESADO DE ENSENANZA MEDIA DISAM GESTION SANITARIA</t>
  </si>
  <si>
    <t>EGRESADO DE ENSENANZA MEDIA TECNICO PROF</t>
  </si>
  <si>
    <t>EGRESADA DE TEC ADM DE EMPRESA</t>
  </si>
  <si>
    <t>EGRESADO DE INGENIERIA EN ELECTRICIDAD</t>
  </si>
  <si>
    <t>EGRESADA EN ADMINISTRACION DE RECURSOS H</t>
  </si>
  <si>
    <t>EGRESADO EN INGENIERIA EN GEOMENSURA</t>
  </si>
  <si>
    <t>EGRESADO DE CONVERSACION EN INGLES</t>
  </si>
  <si>
    <t>EGRESADO DE DIBUJO DE ARQUITECTURA Y OBR</t>
  </si>
  <si>
    <t>EGRESADA DE SOCIOLOGIA</t>
  </si>
  <si>
    <t>EGRESADO DE AUTOMATIZACION Y CONTROL IND</t>
  </si>
  <si>
    <t>EGRESADO DE INGENIERIA DE EJECUCION EN P</t>
  </si>
  <si>
    <t>EGRESADO DISENO GRAFICO</t>
  </si>
  <si>
    <t>EGRESADA DE TECNICO EN CONSTRUCCION SUST</t>
  </si>
  <si>
    <t>EGRESADA DE TECNICO ASISTENTE DE PARVULO</t>
  </si>
  <si>
    <t>EGRESADA ENFERMERIA</t>
  </si>
  <si>
    <t>EGRESADO INGENIERIA EN CONSTRUCCION</t>
  </si>
  <si>
    <t>EGRESADO DE PEDAGOGIA EN EDUCACION MEDIA</t>
  </si>
  <si>
    <t>EGRESADO DE ING EN TRANSPORTE Y TRANSIT EGRESADO DE ING EN TRANSPORTE Y TRANSIT EGRESADO DE ING EN TRANSPORTE Y TRANSIT</t>
  </si>
  <si>
    <t>EGRESADA DE PAISAJISMO SUSTENTABLE</t>
  </si>
  <si>
    <t>ADM Y GESTION DE EMPRESAS EGRESADO</t>
  </si>
  <si>
    <t>EGRESADA DE PREVENCION DE RIESGOS</t>
  </si>
  <si>
    <t>EGRESADA TEC EN SERVICIO SOCIAL</t>
  </si>
  <si>
    <t>EGRESADO INGENIERIA EN ELECTRICIDAD Y EL</t>
  </si>
  <si>
    <t>EGRESADO DE INGENIERO EN ELECTRICIDAD Y</t>
  </si>
  <si>
    <t>EGRESADA TECNICO EN ENFERMERIA MEDICA</t>
  </si>
  <si>
    <t>EGRESADO TECNICO EN PREPARACION FISICA</t>
  </si>
  <si>
    <t>EGRESADO INGEN ADMRECURSOS HUMANOS</t>
  </si>
  <si>
    <t>EGRESADO ASISTENCIA SOCIAL</t>
  </si>
  <si>
    <t>INGENIERIA EN INFORMATICA EGRESADO</t>
  </si>
  <si>
    <t>EGRESADO DISENO MENICON EQUIPAMIENTO</t>
  </si>
  <si>
    <t>INGENIERIA CIVIL EN ELECTRICIDAD EGRESAD</t>
  </si>
  <si>
    <t>EGRESADO EN TECNICO EN CLIMATIZACION Y R</t>
  </si>
  <si>
    <t>EGRESADA TECNICO NIVEL SUPERIOR EN ENFER</t>
  </si>
  <si>
    <t>TECNICO EN ADMINISTRACION DE EMPRESAS EGRESADO</t>
  </si>
  <si>
    <t>EGRESADA PSICOLOGIA</t>
  </si>
  <si>
    <t>EGRESADO INGENIERIA EN ELECTRICIDAD</t>
  </si>
  <si>
    <t>EGRESADO TECNICO PUBLICIDAD</t>
  </si>
  <si>
    <t>EGRESADO DE ING EN TRANSPORTE Y TRANSIT</t>
  </si>
  <si>
    <t>EGRESADO DE ADMINISTRACION PUBLICA</t>
  </si>
  <si>
    <t>EGRESADO ANALISTA DE SISTEMA</t>
  </si>
  <si>
    <t>EGRESADO DE TECNICO ALIMENTACION COLECTI</t>
  </si>
  <si>
    <t>EGRESADO ADMNISTRACION DE EMPRESAS</t>
  </si>
  <si>
    <t>EGRESADA TECNICO EN CONTROL DE GESTION Y</t>
  </si>
  <si>
    <t>EGRESADO DE AGRONOMIA</t>
  </si>
  <si>
    <t>EGRESADA DE ACTRIZ</t>
  </si>
  <si>
    <t>EGRESADO FOTOGRAFIA PERIODISTICA</t>
  </si>
  <si>
    <t>EGRESADO COMUNICACION AUDIOVISUAL</t>
  </si>
  <si>
    <t>EGRESADO DE INGENIERIA CIVIL BIOTECNOLOG</t>
  </si>
  <si>
    <t>EGRESADA DE TECNICO EN ENFERMERIA MENCIO</t>
  </si>
  <si>
    <t>EGRESADO EN ENFERMERIA</t>
  </si>
  <si>
    <t>EGRESADO EN DISENO GRAFICO</t>
  </si>
  <si>
    <t>EGRESADA DE ASISTENTE DE ENFERMERIA</t>
  </si>
  <si>
    <t>TECNICO JURIDICO EGRESADA DE DERECHO</t>
  </si>
  <si>
    <t>EGRESADA ENSENANZA MEDIA</t>
  </si>
  <si>
    <t>EGRESADO CIENCIAS POLITICAS Y ADMINISTRATIVAS</t>
  </si>
  <si>
    <t>EGRESADA DE COMUNICACIONES</t>
  </si>
  <si>
    <t>EGRESADA EN PREVENCION DE RIESGO</t>
  </si>
  <si>
    <t>EGRESADO TECNICO JURIDICO</t>
  </si>
  <si>
    <t>EGRESADA EN INFORMATICA</t>
  </si>
  <si>
    <t>EGRESADO DE TECNICO EN TRABAJO SOCIAL</t>
  </si>
  <si>
    <t>EGRESADA DE TECN ADM DE EMPRESAS</t>
  </si>
  <si>
    <t>PERIODISTA EGRESADO</t>
  </si>
  <si>
    <t>EGRESADO PERIODISMO</t>
  </si>
  <si>
    <t>PEDAGOGIA EN CASTELLANO Y FILOSOFIA EGRESADO</t>
  </si>
  <si>
    <t>EGRESADO PEDAGOGIA EN CASTELLANO Y FILOSOFIA</t>
  </si>
  <si>
    <t>EGRESADOA SIN TITULO</t>
  </si>
  <si>
    <t>TRABAJADOR SOCIAL EGRESADOA</t>
  </si>
  <si>
    <t>TRABAJADO SOCIAL EGRESADO</t>
  </si>
  <si>
    <t>TRABAJADOR SOCIAL EGRESADO</t>
  </si>
  <si>
    <t>TRABAJO SOCIAL EGRESADA</t>
  </si>
  <si>
    <t>EGRESADOA TRABAJO SOCIAL</t>
  </si>
  <si>
    <t>ADMINISTRADOR PUBLICO EGRESADOA</t>
  </si>
  <si>
    <t>EGRESADO DE EDUCACION GENERAL BASICA</t>
  </si>
  <si>
    <t>EGRESADO DE EDUCACION GENERAL BASICA Y LICENCIADO EN EDUCACION</t>
  </si>
  <si>
    <t>ENFERMERA EGRESADA</t>
  </si>
  <si>
    <t>LIC DISENO EGRESADA</t>
  </si>
  <si>
    <t>EGRESADA LIC EN MUSICA CON MENCION EN CANTO POPULAR</t>
  </si>
  <si>
    <t>EGRESADO DE INGENERIA EN PREVENCION DE RIESGO</t>
  </si>
  <si>
    <t>EGRESADA DE TECNICO EN ADMINISTRACION DE EMPRESAS MENCION RECURSOS HUMANOS</t>
  </si>
  <si>
    <t>EGRESADA DE LA CARRERA ASISTENTE LOGISTICO EN TELECOMUNICACIONES</t>
  </si>
  <si>
    <t>EGRESADO DE DISENO GRAFICO EDITORIAL</t>
  </si>
  <si>
    <t>EGRESADO CONSTRUCCION CIVIL</t>
  </si>
  <si>
    <t>EGRESADA DE INGENERIA EN ADMINISTRACION DE RRHH</t>
  </si>
  <si>
    <t>EGRESADA DE INGENERIA EN EJCUCION INFORMATICA</t>
  </si>
  <si>
    <t>EGRESADA INGENERIA EN DISENO INDUSTRIAL</t>
  </si>
  <si>
    <t>EGRESADA DE ARQUITECTURA</t>
  </si>
  <si>
    <t>EGRESADO COMO TECNICO EN ADMINISTRACION DE EMPRESAS</t>
  </si>
  <si>
    <t>EGRESADA DE LA CARRERA DE ADMINISTRACION DE EMPRESAS</t>
  </si>
  <si>
    <t>EGRESADO DE LA CARRERA DE INGENIERIA ELECTRONICA</t>
  </si>
  <si>
    <t>EGRESADA DE LA CARRERA TECNICO EN ADMINISTRACION</t>
  </si>
  <si>
    <t>EGRESADA DE SECRETARIA</t>
  </si>
  <si>
    <t>EGRESADA DE TECNICO EN COMUNICACION AUDIOVISUAL</t>
  </si>
  <si>
    <t>EGRESADO DE LA CARRERA LICENCIATURA EN SOCIOLOGIA</t>
  </si>
  <si>
    <t>EGRESADA DE PREPARACION FISICA</t>
  </si>
  <si>
    <t>EGRESADA DE ACTUACION TEATRAL</t>
  </si>
  <si>
    <t>EGRESADA SECRETARIADO TECNICO</t>
  </si>
  <si>
    <t>EGRESADA INGENIERIA EN COMERCIO EXTERIOR</t>
  </si>
  <si>
    <t>EGRESADA SECRETARIADO</t>
  </si>
  <si>
    <t>EGRESADO DE TECNICO JURIDICO</t>
  </si>
  <si>
    <t>TRABAJADORA SOCIAL EGRESADA</t>
  </si>
  <si>
    <t>DISENO GRAFICO EGRESADOA</t>
  </si>
  <si>
    <t>DISENO EGRESADOA</t>
  </si>
  <si>
    <t>EGRESADO DE ADMINISTRACION DE EMPRESAS MENCION FINANZAS</t>
  </si>
  <si>
    <t>TECNCIO EN ADMINISTRACION PUBLICA Y EGRESADO DE ADMINISTRACION DE EMPRESAS MENCION FINANZAS</t>
  </si>
  <si>
    <t>EGRESADO DE ELECTRONICA INDUSTRIAL</t>
  </si>
  <si>
    <t>TEC JURIDICO Y EGRESADO DE DERECHO</t>
  </si>
  <si>
    <t>EGRESADO DE DERECHO Y TECNICO JURIDICO</t>
  </si>
  <si>
    <t>EGRESADO DE ADMINISTRACION PUBLICA Y TECNICO SUPERIOR EN ADMINISTRACION DE EMPRESAS</t>
  </si>
  <si>
    <t>EGRESADA DE SECRETARIA ADMINISTRATIVA</t>
  </si>
  <si>
    <t>EGRESADA ATENCION SOCIAL</t>
  </si>
  <si>
    <t>EGRESADA DE ATENCION SOCIAL</t>
  </si>
  <si>
    <t>EGRESADO DE MECANICA AUTOMOTRIZ</t>
  </si>
  <si>
    <t>EGRESADA DE ADMINISTRACION PUBLICA</t>
  </si>
  <si>
    <t>TECNICO CONTADOR EGRESADA DE DERECHO</t>
  </si>
  <si>
    <t>TECNICO CONTADOR EGRESADO DE DERECHO</t>
  </si>
  <si>
    <t>ADMINISTRACION DE EMPRESA Y EGRESADO DE DERECHO</t>
  </si>
  <si>
    <t>EGRESADO DE INGENIERIA EN ADMINISTRACION DE EMPRESAS</t>
  </si>
  <si>
    <t>EGRESADA PEDAGOGIA EDUCACION BASICA</t>
  </si>
  <si>
    <t>EGRESADA DE INGENIERIA DE EJECUCION INDUSTRIAL</t>
  </si>
  <si>
    <t>EGRESADO DE INGENIERIA EN CONECTIVIDAD Y REDES</t>
  </si>
  <si>
    <t>EGRESADO DE TEC EN FERMERIA</t>
  </si>
  <si>
    <t>EGRESADA DE CONTABILIDAD</t>
  </si>
  <si>
    <t>EGRESADO DEDERECHO</t>
  </si>
  <si>
    <t>EGRESADO CONSTRUCTOR CIVIL</t>
  </si>
  <si>
    <t>EGRESADO DE CIENCIAS JURIDICO</t>
  </si>
  <si>
    <t>EGRESADO EN LICENCIATURA DE CIENCIAS JURIDICA</t>
  </si>
  <si>
    <t>EGRESADO DE LICENCIATURA EN CIENCIAS JURIDICAS</t>
  </si>
  <si>
    <t>EGRESADO PUBLICIDAD TECNICA</t>
  </si>
  <si>
    <t>EGRESADO DE PUBLICIDAD TECNICA</t>
  </si>
  <si>
    <t>EGRESADO PROFESOR DE EDUCACION FISICA</t>
  </si>
  <si>
    <t>EGRESADO DE LICENCIATURA EN ARTES</t>
  </si>
  <si>
    <t>EGRESADA DE INGENIERIA EN CONSTRUCCION</t>
  </si>
  <si>
    <t>EGRESADO DE LICENCIATURA EN ARTE</t>
  </si>
  <si>
    <t>EGRESADO LICENCIATURA EN ARTE</t>
  </si>
  <si>
    <t>EGRESADA DE TECNICO ASISTENCIAL DE MENORES</t>
  </si>
  <si>
    <t>EGRESADA DE ANTROPOLOGIA</t>
  </si>
  <si>
    <t>EGRESADO DE DANZA Y COREOGRAFIA</t>
  </si>
  <si>
    <t>EGRESADA DE LA CARRERA DE DANZA Y COREOGRAFIA</t>
  </si>
  <si>
    <t>EGRESADO DE PREPARACION FISICA</t>
  </si>
  <si>
    <t>EGRESADO DE PREPACION FISICA</t>
  </si>
  <si>
    <t>EGRESADO DE PREPARADOR FISICO</t>
  </si>
  <si>
    <t>EGRESADO PREPARACION FISICA</t>
  </si>
  <si>
    <t>EGRESADO DE TRABAJO SOICAL</t>
  </si>
  <si>
    <t>EGRESADO EN INGENIERIA EN ADMINISTRACION PUBLICA</t>
  </si>
  <si>
    <t>EGRESADO DE CINE Y PRODUCCION</t>
  </si>
  <si>
    <t>EGRESADO DE ADMINISTRACIONPUBLICA</t>
  </si>
  <si>
    <t>EGRESADO DE LA CARRERA DE TECNICO EN SONIDO</t>
  </si>
  <si>
    <t>EGRESADO EN PEDAGOGIA EN FILOSOFIA</t>
  </si>
  <si>
    <t>EGRESADO DE KINESIOLOGIA</t>
  </si>
  <si>
    <t>EGRESADA EN PEDAGOGIA EN EDUCACION FISICA</t>
  </si>
  <si>
    <t>EGRESADA DE LICENCIATURA EN EDUCACION</t>
  </si>
  <si>
    <t>EGRESADO DE PEDAGOGIA EN FILOSOFIA</t>
  </si>
  <si>
    <t>EGRESADO DE ANALISIS DE SISTEMAS Y TECNICO EN PROGRAMACION</t>
  </si>
  <si>
    <t>EGRESADO DE TECNICO EN GRAFICA PUBLICITARIA</t>
  </si>
  <si>
    <t>EGRESADO DE CIENCIAS JURIDICAS Y SOCIALES</t>
  </si>
  <si>
    <t>EGRESADA DE DISENO</t>
  </si>
  <si>
    <t>EGRESADO EN LICENCIATURA EN ARTES</t>
  </si>
  <si>
    <t>EGRESADA DE COMUNICADORA AUDIOVISUAL</t>
  </si>
  <si>
    <t>EGRESADO DE TECNICO NIVEL MEDIO EN ADMINISTRACION</t>
  </si>
  <si>
    <t>EGRESADA DE TECNICO EN ADMINISTRACION</t>
  </si>
  <si>
    <t>EGRESADO DE CINE</t>
  </si>
  <si>
    <t>EGRESADA DE DANZA MENCION PEDAGOGIA</t>
  </si>
  <si>
    <t>EGRESADO DE TEATRO</t>
  </si>
  <si>
    <t>EGRESADO DE PLANIFICACION SOCIAL</t>
  </si>
  <si>
    <t>EGRESADO DE DISENO</t>
  </si>
  <si>
    <t>EGRESADO EN PEDAGOGIA EN EDUCACION FISICA</t>
  </si>
  <si>
    <t>EGRESADA DE VENTAS Y PUBLICIDAD</t>
  </si>
  <si>
    <t>EGRESADA DE TECNICO EN BIENESTAR SOCIAL</t>
  </si>
  <si>
    <t>EGRESADO DE PUBLICIDAD</t>
  </si>
  <si>
    <t>EGRESADO DE TECNICO EN COCINA INTERNACIONAL</t>
  </si>
  <si>
    <t>PERIODISTA EGRESADA DE VETERINARIA</t>
  </si>
  <si>
    <t>EGRESADO DE FOTOGRAFIA</t>
  </si>
  <si>
    <t>EGRESADA DE TECNICO EN ASISTENCIA SOCIAL</t>
  </si>
  <si>
    <t>EGRESADA EDUCACION SUPERIOR</t>
  </si>
  <si>
    <t>EGRESADO TECNICO EN ADM DE EMPRESAS</t>
  </si>
  <si>
    <t>EGRESADO EN PEDAGOGIA CIENCIAS SOCIALES</t>
  </si>
  <si>
    <t>EGRESADA TECN PROFESIONAL</t>
  </si>
  <si>
    <t>EGRESADA TECNICO PROFESIONAL</t>
  </si>
  <si>
    <t>EGRESADO ADM PUBLICA</t>
  </si>
  <si>
    <t>EGRESADO EN CARTOGRAFIA</t>
  </si>
  <si>
    <t>EGRESADO CARTOGRAFIA</t>
  </si>
  <si>
    <t>EGRESADO INGENIERO EN EJACUCION INDUSTRIAL</t>
  </si>
  <si>
    <t>EGRESADO INGENIERO DE EJECUCION EN MECANICA</t>
  </si>
  <si>
    <t>EGRESADA ARQUITECTURA DEL PAISAJE</t>
  </si>
  <si>
    <t>EGRESADA TECNICO JURIDICO</t>
  </si>
  <si>
    <t>EGRESADO EN TECNICO EN COMPUTACION E INFORMATICA</t>
  </si>
  <si>
    <t>EGRESADO DE COMPUTACION E INFORMATICA</t>
  </si>
  <si>
    <t>PROFESORA DE LENGUA CASTELLANA Y COMUNICACION EGRESADA</t>
  </si>
  <si>
    <t>EGRESADO DE ADMINISTRACION DE EMPRESAS CON MENCION EN COMPUTACION</t>
  </si>
  <si>
    <t>TECNICO EN COMUNICACION Y RELACIONES PUBLICAS EGRESADA</t>
  </si>
  <si>
    <t>EGRESADO DE ADMINISTRACION DE EMPRESAS</t>
  </si>
  <si>
    <t>EGRESADA DE LA CARRERA DE ACTUACION</t>
  </si>
  <si>
    <t>EGRESADO DE DISENADOR DE INTERIORES</t>
  </si>
  <si>
    <t>EGRESADO DE TECNICO EN DIBUJO Y PROYECTOS TECNICOS CON MENCION EN DIBUJO TECNICO MECANICO</t>
  </si>
  <si>
    <t>EGRESADO CARRERA DE MUSICA E INTERPRETACION</t>
  </si>
  <si>
    <t>EGRESADO TECNICO EN PUBLICIDAD</t>
  </si>
  <si>
    <t>EGRESADA DE LA CARRERA DE PROFESOR DE EDUCACION MEDIA EN MATEMATICAS</t>
  </si>
  <si>
    <t>EGRESADA LICENCIATURA EN LINGISTICA Y LITERATURA INGLESA</t>
  </si>
  <si>
    <t>EGRESADO PEDAGOGIA EN INGLES</t>
  </si>
  <si>
    <t>EGRESADO DE LICENCIATURA EN CINE DOCUMENTAL</t>
  </si>
  <si>
    <t>EGRESADO CARRERA DE LICENCIATURA EN EDUCACON Y PEDAGOGIA EN EDUCACION FISICA DEPORTES Y RECREACION</t>
  </si>
  <si>
    <t>EGRESADO PEDAGOGIA EN FILOSOFIA</t>
  </si>
  <si>
    <t>EGRESADA DE VENTA Y PUBLICIDAD</t>
  </si>
  <si>
    <t xml:space="preserve"> MEDIO EGRESADO DE LA CARRERA COMUNICACION SOCIAL</t>
  </si>
  <si>
    <t>EGRESADA INGENIERIA EN ADMINISTRACION DE EMPRESAS MENCION FINANZAS</t>
  </si>
  <si>
    <t>EGRESADA EN DERECHO</t>
  </si>
  <si>
    <t>EGRESADO CONST CIVL NIV PROFESIONAL PLANT CONT</t>
  </si>
  <si>
    <t>EGRESADA DE INGENIERIA E EN ADMINISTRACION DE EMPRESAS</t>
  </si>
  <si>
    <t>EGRESADO TECNICO EN CONSTRUCCION</t>
  </si>
  <si>
    <t>EGRESADO TECNICO UNIVERSITARIO EN CONSTRUCCION</t>
  </si>
  <si>
    <t>EGRESADO DE INGENIERIA AGRICOLA</t>
  </si>
  <si>
    <t>EGRESADA INGENIERO EN TRANSPORTE Y TRANS</t>
  </si>
  <si>
    <t>EGRESADA DE INGENIERIA DE TRANSPORTE Y TRANSITO</t>
  </si>
  <si>
    <t>EGRESADO INGENIERIA AGRICOLA</t>
  </si>
  <si>
    <t>EGRESADA DE INGENIERIA FINANCIERA</t>
  </si>
  <si>
    <t>EGRESADA DE INGENIERIA E ADMINISTRACION</t>
  </si>
  <si>
    <t>EGRESADO DE TEC EN ADMINISTRACION INDUSTRIAL</t>
  </si>
  <si>
    <t>EGRESADO DE ADMINISTRACION INDUSTRIAL</t>
  </si>
  <si>
    <t>EGRESADO DE INGENIERIA EJECUCION EN MINAS</t>
  </si>
  <si>
    <t>EGRESADA TECNICO PECUARIO</t>
  </si>
  <si>
    <t>EGRESADA COMUNICACION SOCIAL</t>
  </si>
  <si>
    <t>EGRESADO TECNICO EN ADMINISTRACION INDUSTRIAL</t>
  </si>
  <si>
    <t>EGRESADO ING ADMINISTRACION</t>
  </si>
  <si>
    <t>EGRESADO INGENIERIA ADM EM</t>
  </si>
  <si>
    <t>TECNICO MEDIO EN ADMINISTRACION DE EMPRESA EGRESADA OFICIO TECNICO ASISTENTE ADMINISTRATIVO CON MENCION EN RECURSOS HUMANOS</t>
  </si>
  <si>
    <t>EGRESADO DE PEDAGOGIA EN EDUCACION BASICA</t>
  </si>
  <si>
    <t>EGRESADO DE LA CARRERA PREVENCION DE RIESGOS</t>
  </si>
  <si>
    <t>EGRESADA DE MEDICINA VETERINARIA</t>
  </si>
  <si>
    <t>EGRESADO DE ELECTRONICA</t>
  </si>
  <si>
    <t>ENSENANZA MEDIA EGRESADA DE PERIODISMO</t>
  </si>
  <si>
    <t>EGRESADO DE DIBUJO TECNICO</t>
  </si>
  <si>
    <t>EGRESADA DE INGENIERIA EN EJECUCION DE ADMINISTRACION DE EMPRESAS</t>
  </si>
  <si>
    <t>EGRESADO DE LA CARRERA DE PREPARACION FISICA</t>
  </si>
  <si>
    <t>EGRESADO DE LA CARRERA DE DIBUJANTE TECNICO</t>
  </si>
  <si>
    <t>EGRESADO DE DIBUJANTE TECNICO</t>
  </si>
  <si>
    <t>EGRESADA DE TEATRO Y COMUNICACION ESCENICA</t>
  </si>
  <si>
    <t>EGRESADA DE LA CARRERA DE ADMINISTRACION DE EMPRESAS CON ESPECIALIDAD EN PROYECTOS Y FINANZAS</t>
  </si>
  <si>
    <t>EGRESADA DE ADMINISTRACION DE EMPRESAS CON ESPECIALIDAD EN PROYECTOS Y FINANZAS</t>
  </si>
  <si>
    <t>EGRESADA EN PREPARACION FISICA</t>
  </si>
  <si>
    <t>EGRESADO DE LA CARRERA MECANICO EN MAQUINAS Y HERRAMIENTAS</t>
  </si>
  <si>
    <t>EGRESADO DE LA CARRERA DE MECANICA</t>
  </si>
  <si>
    <t>EGRESADO DE LA CARRERA MECANICO EN MAQUINAS</t>
  </si>
  <si>
    <t>EGRESADO DE LA CARERRA DE LICENCIATURA EN CIENCIAS DE LA ACTIVIDAD FISICA</t>
  </si>
  <si>
    <t>EGRESADO EN LICENCIATURA EN CIENCIAS DE LA ACTIVIDAD FISICA</t>
  </si>
  <si>
    <t>EGRESADA DE LA CARRERA DE DISENO DE AMBIENTES CON MENCION EN AREAS VERDES</t>
  </si>
  <si>
    <t>EGRESADA DE DISENO DE AMBIENTES CON MENCION EN AREAS VERDES</t>
  </si>
  <si>
    <t>EGRESADO DE LA CARRERA DE LICENCIATURA EN COMUNICACION PUBLICITARIA</t>
  </si>
  <si>
    <t>EGRESADO DE LICENCIATURA EN COMUNICACION PUBLICITARIA</t>
  </si>
  <si>
    <t>EGRESADO DE LICENCIATURA EN COMUNICACION PUBLICITARIA MENCION CREATIVIDAD</t>
  </si>
  <si>
    <t>EGRESADO DE LA CARRERA DE INGENIERIA CIVIL INDUSTRIAL</t>
  </si>
  <si>
    <t>EGRESADO DE LICENCIATURA EN HISTORIA</t>
  </si>
  <si>
    <t>TECNICO DEPORTIVO EGRESADO DE LA CARRERA DE EDUCACION FISICA</t>
  </si>
  <si>
    <t>EGRESADO DE LA CARRERA TECNICO DE NIVEL SUPERIOR EN FINANZAS</t>
  </si>
  <si>
    <t>EGRESADO DE LA CARRERA DE PSICOLOGIA</t>
  </si>
  <si>
    <t>EGRESADO DE CONTABILIDAD</t>
  </si>
  <si>
    <t>EGRESADO DE OCTAVO BASICO CON CURSO DE ADMINISTRACION APROBADO POR FUNDACION MAS CAPAZ OTEC CHILE CAP</t>
  </si>
  <si>
    <t>EGRESADO DE LA CARRERA DE PEDAGOGIA EN EDUCACION FISICA DEPORTE Y RECREACION</t>
  </si>
  <si>
    <t>EGRESADA DE LA CARRERA DE PREPARACION FISICA</t>
  </si>
  <si>
    <t>EGRESADA DE TECNICO EN PERSONAL TRAINER</t>
  </si>
  <si>
    <t>EGRESADO DE ADMINISTRACION DE REDES COMPUTACIONALES</t>
  </si>
  <si>
    <t>EGRESADA TECNICO NIVEL SUPERIOR JURIDICO</t>
  </si>
  <si>
    <t>EGRESADA DE LA CARRERA TECNICA NIVEL SUPERIOR JURIDICO</t>
  </si>
  <si>
    <t>EGRESADA DE LA CARRERA DE SERVICIO SOCIAL</t>
  </si>
  <si>
    <t>EGRESADO DE LA CARRERA DE INGENIERIA EN MECANICA</t>
  </si>
  <si>
    <t>EGRESADO DE CARRERA TECNICO EN SONIDO</t>
  </si>
  <si>
    <t>EGRESADA DE TECNICO NIVEL SUPERIOR EN PREVENCION DE RIESGO</t>
  </si>
  <si>
    <t>EGRESADO DE ADMINISTRACION TURISTICA</t>
  </si>
  <si>
    <t>EGRESADO DE LA CARRERA DE GEOGRAFIA</t>
  </si>
  <si>
    <t>EGRESADO DE LICENCIATURA EN EDUCACION FISICA</t>
  </si>
  <si>
    <t>ENSENANZA MEDIA EGRESADA DE LA ESPECIALIDAD DE CONTABILIDAD</t>
  </si>
  <si>
    <t>EGRESADO DE ELECTRONICA CON MENCION EN COMPUTACION</t>
  </si>
  <si>
    <t>EGRESADO DE LA CARRERA DE PEDAGOGIA EN EDUCACION FISICA</t>
  </si>
  <si>
    <t>EGRESADO DE LA CARRERA DE PREPARADOR FISICO ESTUDIANTE DE LA CARRERA DE KINESIOLOGIA</t>
  </si>
  <si>
    <t>EGRESADO DE LA CARRERA DE PREPARADOR FISICO</t>
  </si>
  <si>
    <t>EGRESADO DE LA CARRERA DE DISENO GRAFICO</t>
  </si>
  <si>
    <t>EGRESADO DE ACTUACION Y MONITOR TEATRAL</t>
  </si>
  <si>
    <t>ENSENANZA MEDIA EGRESADA DE CONTABILIDAD</t>
  </si>
  <si>
    <t>EGRESADO DE MECANICO EN MAQUINAS Y HERRAMIENTAS</t>
  </si>
  <si>
    <t>EGRESADA DE DISENO Y AMBIENTES</t>
  </si>
  <si>
    <t>EGRESADA DE DISENO GRAFICO PUBLICITARIO</t>
  </si>
  <si>
    <t>EGRESADA DE LICENCIATURA EN ARTES TEORIA E HISTORIA DEL ARTE</t>
  </si>
  <si>
    <t>EGRESADO DE TECNICO DE NIVEL SUPERIOR EN ADMINISTRACION DE EMPRESAS MENCION FINANZAS</t>
  </si>
  <si>
    <t>EGRESADA EN TRABAJO SOCIAL</t>
  </si>
  <si>
    <t>SUPERIORESEGRESADO</t>
  </si>
  <si>
    <t>ENSENANZA MEDIA EGRESADO</t>
  </si>
  <si>
    <t>EGRESADA DE PEDAGOGIA MEDIA EN HISTORIA Y CS SOCIALES</t>
  </si>
  <si>
    <t>MEDIOEGRESADO</t>
  </si>
  <si>
    <t>PROFESIONAL EGRESADO</t>
  </si>
  <si>
    <t>TECNICOSEGRESADO</t>
  </si>
  <si>
    <t>TECNICOEGRESADO</t>
  </si>
  <si>
    <t>MEDIOSEGRESADO</t>
  </si>
  <si>
    <t>TCNICOSEGRESADO</t>
  </si>
  <si>
    <t>EGRESADO DE LA CARRERA DE PEDAGOGIA EN INGLESAUTORIZACION DEPROE</t>
  </si>
  <si>
    <t>EGRESADA DE LA CARRERA TECNICO EN EDUCACION ESPECIAL Y DIFERENCIAL</t>
  </si>
  <si>
    <t>EGRESADA DE TECNICO EN EDUCACION ESPECIAL DIFERENCIAL</t>
  </si>
  <si>
    <t>EGRESADO DE PEDAGOGIA EDUCACION GENERAL BASICA</t>
  </si>
  <si>
    <t>EGRESADO DE INTERPRETACION Y DOCENCIA MUSICAL AUT DEPROE</t>
  </si>
  <si>
    <t>EGRESADO PEDAGOGIA EN MATEMATICAS Y COMPUTACIONAUTORIZACION DOCENTE DEPROE</t>
  </si>
  <si>
    <t>EGRESADA DE DIFERENCIAL AUTORIZACION DEPROE</t>
  </si>
  <si>
    <t>EGRESADO ED MEDIA</t>
  </si>
  <si>
    <t>EDUCACION MEDIAEGRESADO</t>
  </si>
  <si>
    <t>MEDIOEGRESADOLICEO BICENTENARIO DIEGO PORTALES</t>
  </si>
  <si>
    <t>MEDIOEGRESADOLICEO IGNACIO CARRERA PINTO</t>
  </si>
  <si>
    <t>MEDIOEGRESADOCOMPLEJO EDUCACIONAL JAVIERA CARRERA</t>
  </si>
  <si>
    <t>MEDIOEGRESADOLICEO CARLOS CONDELL DE LA HAZA</t>
  </si>
  <si>
    <t>MEDIOEGRESADOFAUSTINO GONZALEZ</t>
  </si>
  <si>
    <t>MEDIOEGRESADOESPECIAL IBERIA</t>
  </si>
  <si>
    <t>MEDIOEGRESADOESPECIAL ESPANA</t>
  </si>
  <si>
    <t>MEDIOEGRESADOESPERANZA</t>
  </si>
  <si>
    <t>MEDIOEGRESADOVINA PURISIMA</t>
  </si>
  <si>
    <t>MEDIOEGRESADOLORENZO VAROLI G</t>
  </si>
  <si>
    <t>MEDIOEGRESADODEPARTAMENTO DE EDUCACION MUNICIPAL</t>
  </si>
  <si>
    <t>MEDIOEGRESADOCARLOS TRUPP WANNER</t>
  </si>
  <si>
    <t>BASICOEGRESADO</t>
  </si>
  <si>
    <t>BASICOSEGRESADO</t>
  </si>
  <si>
    <t>BASICOEGRESADODEPARTAMENTO DE EDUCACION MUNICIPAL</t>
  </si>
  <si>
    <t>MEDIOEGRESADO ESCUELA ANTUPEHUEN EL TABACO</t>
  </si>
  <si>
    <t>MEDIOEGRESADOESCUELA HERMANO GUIDO GOOSSENS</t>
  </si>
  <si>
    <t>MEDIOEGRESADOCARLOS SALINAS LAGOS</t>
  </si>
  <si>
    <t>MEDIOEGRESADOLA FLORIDA</t>
  </si>
  <si>
    <t>MEDIOEGRESADOLICEO ABATE MOLINA</t>
  </si>
  <si>
    <t>BASICOEGRESADOCARLOS TRUPP WANNER</t>
  </si>
  <si>
    <t>MEDIOEGRESADOBRILLA EL SOL FELIPE CUBILLOS</t>
  </si>
  <si>
    <t>MEDIOEGRESADOEL TABACO</t>
  </si>
  <si>
    <t>MEDIOEGRESADOLICEO MARTA DONOSO ESPEJO</t>
  </si>
  <si>
    <t>EGRESADA TECNICO EN EDUCACION DIFERENCIAL</t>
  </si>
  <si>
    <t>TECNICO EGRESADO</t>
  </si>
  <si>
    <t>TECNICOEGRESADODEPARTAMENTO DE EDUCACION MUNICIPAL</t>
  </si>
  <si>
    <t>MEDIOEGRESADOBASICA TALCA</t>
  </si>
  <si>
    <t>MEDIOEGRESADOLICEO BICENTENARIO ORIENTE</t>
  </si>
  <si>
    <t>MEDIOEGRESADOLAS AMERICAS</t>
  </si>
  <si>
    <t>MEDIOEGRESADOEL EDEN</t>
  </si>
  <si>
    <t>EGRESADO DE TECNICO NIVEL SUPERIOR EN INFORMATICA</t>
  </si>
  <si>
    <t>BASICOEGRESADOINSTITUTO SUPERIOR DE COMERCIO</t>
  </si>
  <si>
    <t>MEDIOEGRESADOINSTITUTO SUPERIOR DE COMERCIO</t>
  </si>
  <si>
    <t>MEDIOEGRESADOLICEO HECTOR PEREZ BIOTT</t>
  </si>
  <si>
    <t>MEDIOEGRESADONUEVO HORIZONTE</t>
  </si>
  <si>
    <t>MEDIOEGRESADOCARLOS SPANO</t>
  </si>
  <si>
    <t>MEDIOEGRESADOUNO SAN AGUSTIN</t>
  </si>
  <si>
    <t>MEDIOEGRESADOLOS CONQUISTADORES SALA CUNA</t>
  </si>
  <si>
    <t>EGRESADO</t>
  </si>
  <si>
    <t>MEDIOEGRESADOJOSE ABELARDO NUNEZ</t>
  </si>
  <si>
    <t>MEDIOEGRESADOCOSTANERA</t>
  </si>
  <si>
    <t>BASICOEGRESADOLAS ARAUCARIAS</t>
  </si>
  <si>
    <t>MEDIOEGRESADODON SEBASTIAN</t>
  </si>
  <si>
    <t>TECNICOEGRESADOJUAN LUIS SANFUENTES</t>
  </si>
  <si>
    <t>MEDIOEGRESADOPROSPERIDAD</t>
  </si>
  <si>
    <t>MEDIOEGRESADOLICEO INDUSTRIAL SUPERIOR</t>
  </si>
  <si>
    <t>MEDIOEGRESADOAURORA DE CHILE</t>
  </si>
  <si>
    <t>MEDIOEGRESADOHUILQUILEMU</t>
  </si>
  <si>
    <t>BASICOEGRESADOJOSE ABELARDO NUNEZ</t>
  </si>
  <si>
    <t>MEDIOEGRESADOEL CULENAR</t>
  </si>
  <si>
    <t>MEDIOEGRESADODON GONZALO I</t>
  </si>
  <si>
    <t>MEDIOEGRESADOSAN MIGUEL</t>
  </si>
  <si>
    <t>MEDIOEGRESADOLICEO DE CULTURA Y DIFUSION ARTISTICA</t>
  </si>
  <si>
    <t>TECNICOEGRESADOEL EDEN</t>
  </si>
  <si>
    <t>TECNICOEGRESADA</t>
  </si>
  <si>
    <t>MEDIOEGRESADODON GONZALO III MANITOS DE AMOR</t>
  </si>
  <si>
    <t>EGRESADO DE DERECHODEPARTAMENTO DE EDUCACION MUNICIPAL</t>
  </si>
  <si>
    <t>BASICOEGRESADOLICEO INDUSTRIAL SUPERIOR</t>
  </si>
  <si>
    <t>MEDIOEGRESADOSANTA MARTA</t>
  </si>
  <si>
    <t>MEDIOEGRESADOLICEO EL SAUCE</t>
  </si>
  <si>
    <t>TECNICOEGRESADOCARLOS SPANO</t>
  </si>
  <si>
    <t>MEDIOEGRESADOJOSE MANUEL BALMACEDA Y FERNANDEZ</t>
  </si>
  <si>
    <t>BASICOEGRESADOLICEO ABATE MOLINA</t>
  </si>
  <si>
    <t>BASICOEGRESADOLICEO MARTA DONOSO ESPEJO</t>
  </si>
  <si>
    <t>MEDIOSEGRESADA</t>
  </si>
  <si>
    <t>MEDIOEGRESADOJUAN LUIS SANFUENTES</t>
  </si>
  <si>
    <t>MEDIOEGRESADOJARDIN DEL ESTE</t>
  </si>
  <si>
    <t>BASICOEGRESADOESPECIAL ESPANA</t>
  </si>
  <si>
    <t>BASICOEGRESADOJUAN LUIS SANFUENTES</t>
  </si>
  <si>
    <t>EGRESADA DE TECNICO EN EDUCACION DIFERENCIAL</t>
  </si>
  <si>
    <t>MEDIOEGRESADOLICEO TECNICO AMELIA COURBIS</t>
  </si>
  <si>
    <t>BASICOEGRESADOCOMPLEJO EDUCACIONAL JAVIERA CARRERA</t>
  </si>
  <si>
    <t>EGRESADO DE ENSENANZA MEDIADEPARTAMENTO DE EDUCACION MUNICIPAL</t>
  </si>
  <si>
    <t>BASICOEGRESADOLICEO BICENTENARIO DIEGO PORTALES</t>
  </si>
  <si>
    <t>BASICOEGRESADOLICEO EL SAUCE</t>
  </si>
  <si>
    <t>ESTUDIOS TECNICOSEGRESADA</t>
  </si>
  <si>
    <t>BASICOEGRESADOLICEO HECTOR PEREZ BIOTT</t>
  </si>
  <si>
    <t>BASICOEGRESADOLICEO TECNICO AMELIA COURBIS</t>
  </si>
  <si>
    <t>MEDIOEGRESADOVILLA LA PAZ</t>
  </si>
  <si>
    <t>BASICOEGRESADOEL CULENAR</t>
  </si>
  <si>
    <t>BASICOEGRESADOLICEO IGNACIO CARRERA PINTO</t>
  </si>
  <si>
    <t>MEDIOEGRESADOCULENAR</t>
  </si>
  <si>
    <t>EGRESADA DE ENSENANZA MEDIADEPARTAMENTO DE EDUCACION MUNICIPAL</t>
  </si>
  <si>
    <t>BASICOEGRESADOEL ORIENTE</t>
  </si>
  <si>
    <t>EGRESADO ENSENANZA MEDIADEPARTAMENTO DE EDUCACION MUNICIPAL</t>
  </si>
  <si>
    <t>TECNICOEGRESADOESPECIAL ESPANA</t>
  </si>
  <si>
    <t>BASICOEGRESADOLA FLORIDA</t>
  </si>
  <si>
    <t>MEDIOEGRESADOEL ORIENTE</t>
  </si>
  <si>
    <t>UNIVERSITARIOSEGRESADO</t>
  </si>
  <si>
    <t>MEDIOEGRESADOPUERTAS NEGRAS</t>
  </si>
  <si>
    <t>EGRESADO INGENIERIA EN INFORMATICA</t>
  </si>
  <si>
    <t>MEDIOEGRESADOINES SILVESTER DE ARTOZON</t>
  </si>
  <si>
    <t>MEDIOEGRESADOCOPERATIVA LIRCAY</t>
  </si>
  <si>
    <t>EGRESADA DE TECNICO DIFERENCIAL</t>
  </si>
  <si>
    <t>EGRESADA TECNICO EN PARVULOS Y BASICA</t>
  </si>
  <si>
    <t>EGRESADA DE LA CARRERA TECNICO EN EDUCACION PARVULARIA</t>
  </si>
  <si>
    <t>EGRESADA TECNICO EDUCACION ESPECIAL</t>
  </si>
  <si>
    <t>TITULO EN TRAMITE EGRESADA DE LA CARRERA DE PEDAGOGIA EN EDUCACION PARVULARIA</t>
  </si>
  <si>
    <t>EGRESADA DE EDUCACION ESPECIAL Y DIFERENCIADA</t>
  </si>
  <si>
    <t>EGRESADO TECNICO EN PARVULOS Y BASICA</t>
  </si>
  <si>
    <t>EGRESADA CARRERA EDUCACION ESPECIAL MENCION EN TEL Y RM</t>
  </si>
  <si>
    <t>EGRESADO DE LA CARRERA PEDAGOGIA EN HISTORIA Y GEOGRAFIA</t>
  </si>
  <si>
    <t>EGRESADA DE LA CARRERA EDUCACION DIFERENCIAL</t>
  </si>
  <si>
    <t>EGRESADA TECNICO EN EDUCACION ESPECIAL</t>
  </si>
  <si>
    <t>EGRESADA TECNICO EN PARVULO Y BASICA</t>
  </si>
  <si>
    <t>EGRESADA DE PROFESOR DE EDUCACION MEDIA TECNICO PROFESIOAN</t>
  </si>
  <si>
    <t>EGRESADA DE LA CARRERA ASISTENTE DE PARVULOS</t>
  </si>
  <si>
    <t>ENSENANZA MEDIA COMPLETAEGRESADO</t>
  </si>
  <si>
    <t>EGRESADO DE PROFESOR DE EDUCACION MUSICAL</t>
  </si>
  <si>
    <t>EGRESADO TECNICO NIVELSUPERIOR EN TRABAJO SOCIAL</t>
  </si>
  <si>
    <t>EGRESADO DE PROFESOR DE EDUCACION FISICA</t>
  </si>
  <si>
    <t>EGRESADA DE LA CARRERA DE AGRONOMIA</t>
  </si>
  <si>
    <t>EGRESADA DE TECNICO ASISTENTE DE EDUCACION ESPECIAL</t>
  </si>
  <si>
    <t>EGRESADO MEDIA</t>
  </si>
  <si>
    <t>EGRESADA DE EDUCACION DIFERENCIALCARLOS TRUPP WANNER</t>
  </si>
  <si>
    <t>EGRESADA DE LA CARRERA TECNICO EN EDUCACION PARVULARIASARGENTO SEGUNDO DANIEL REBOLLEDO</t>
  </si>
  <si>
    <t>EGRESADA DE LA CARRERA DE EDUCACION GENERAL BASICA</t>
  </si>
  <si>
    <t>EGRESADA DE ENSENANZA MEDIAPUERTAS NEGRAS</t>
  </si>
  <si>
    <t>EGRESADO DE ENSENANZA MEDIACOSTANERA</t>
  </si>
  <si>
    <t>EGRESADA DE LA CARRERA TECNICO EN EDUCACION PARVULARIA Y BASICA</t>
  </si>
  <si>
    <t>EGRESADO DE ENSENANZA MEDIAESPERANZA</t>
  </si>
  <si>
    <t>EGRESADO DE LA CARRERA TECNICO EN EDUCACION DIFERENCIAL</t>
  </si>
  <si>
    <t>TECNICOEGRESADOUNO SAN AGUSTIN</t>
  </si>
  <si>
    <t>EGRESADA TECNICO FINANCIERO</t>
  </si>
  <si>
    <t>EGRESADA DE EDUCACION DIFERENCIALAUTORIZACION DEPROE</t>
  </si>
  <si>
    <t>EGRESADA PEDAGOGIA EN EDUCACION GENERAL</t>
  </si>
  <si>
    <t>EGRESADO DE EDUCACION GENERAL BASICA MENCION MATEMATICA AUT DEPROE</t>
  </si>
  <si>
    <t>EGRESADO DE INGENIERIA EN CONSTRUCCIONAUT DEPROE</t>
  </si>
  <si>
    <t>EGRESADA DE PADAGOGIA GENERAL BASICA CON MENCION EN MATEMATICAS</t>
  </si>
  <si>
    <t>EGRESADA DE EDUCACION PARVULARIA</t>
  </si>
  <si>
    <t>EGRESADA DE EDUCACION PARVULARIAAUTORIZACION DEPROE</t>
  </si>
  <si>
    <t>EGRESADA DE EDUCACION DIFERENCIAL AUTORDEPROE</t>
  </si>
  <si>
    <t>EGRESADO EN PEDAGOGIA EN INGLES</t>
  </si>
  <si>
    <t>EGRESADA CARREDA EDUCACION BASICA</t>
  </si>
  <si>
    <t>EGRESADO DE LA CARRERA DE PEDAGOGIA EN EDUCACION BASICA</t>
  </si>
  <si>
    <t>EGRESADO DE PEDAGOGIA EN MATEMATICAS</t>
  </si>
  <si>
    <t>EGRESADA DE PEDAGOGIA EN CIENCIAS CON MENCION EN BIOLOGIA FISICA Y QUIMICA</t>
  </si>
  <si>
    <t>EGRESADA DE PEDAGOGIA GENERAL BASICA CON MENCION EN LENGUAJE Y COMUNICACION</t>
  </si>
  <si>
    <t>EGRESADO DE LA CARRERA DE EDUCACION FISICA</t>
  </si>
  <si>
    <t>EGRESADA DE PROFESORA DE ARTES VISUALES</t>
  </si>
  <si>
    <t>EGRESADO LICENCIATURA EN EDUCACION Y PEDAGOGIA EN MUSICAAUTORIZACION DEPROE</t>
  </si>
  <si>
    <t>EGRESADA DE LA CARRERA PEDAGOGIA EN EDUCACION ESPECIAL Y DIFERENCIAL</t>
  </si>
  <si>
    <t>EGRESADA DE PEDAGOGIA EN EDUCACION BASICA CON MENCION EN MATEMATICAAUTORIZACION DEPROE</t>
  </si>
  <si>
    <t>EGRESADA DE LA CARRERA DE PEDAGOGIA EN LENGUA CASTELLANA Y COMUNICACIONAUTORIZACION DOCENTE</t>
  </si>
  <si>
    <t>EGRESADA DE LA CARRERA DE PEDAGOGIA EN EDUCACION BASICA MENCION LENGUAJEAUTORIZACION DEPROE</t>
  </si>
  <si>
    <t>EGRESADA PADAGOGIA EDUCACION BASICA</t>
  </si>
  <si>
    <t>EGRESADO DE PEDAGOGIA EN MATEMATICAS Y COMPUTACION</t>
  </si>
  <si>
    <t>EGRESADA EDUCACION DIFERENCIAL</t>
  </si>
  <si>
    <t>EGRESADA DE EDUCACION BASICA</t>
  </si>
  <si>
    <t>EGRESADA DE LA CARRERA DE PEDAGOGIA EN INGLESAUT DOCENTE</t>
  </si>
  <si>
    <t>EGRESADA DE EDUCACION GENERAL BASICAAUTDEPROE</t>
  </si>
  <si>
    <t>EGRESADA DE PEDAGOGIA GENERAL BASICA MENCION CIENCIAS</t>
  </si>
  <si>
    <t>EGRESADA PROFESOR DE EDUCACION BASICA</t>
  </si>
  <si>
    <t>EGRESADO ING CIVIL INDUSTRIAL</t>
  </si>
  <si>
    <t>EGRESADA DE LA CARRERA DE INGENIERIA EN CONSTRUCCIONAUTORIZACION DOCENTE</t>
  </si>
  <si>
    <t>EGRESADA DE LA CARRERA DE PEDAGOGIA EN EDUCACION BASICA MENCION MATEMATICA AUTORIZACION DEPROE</t>
  </si>
  <si>
    <t>EGRESADO DE PROFESOR DE MATEMATICA Y COMPUTACION</t>
  </si>
  <si>
    <t>EGRESADA DE PROFESOR DE EDUCACION GENERAL BASICA CON MENCION EN MATEMATICAS</t>
  </si>
  <si>
    <t>EGRESADA DE PEDAGOGIA EN CIENCIAS CON MENCION EN BIOLOGIA</t>
  </si>
  <si>
    <t>EGRESADO DE PEDAGOGIA GENERAL BASICA</t>
  </si>
  <si>
    <t>EGRESADO DE PEDAGOGIA DE EDUCACION MEDIA EN ARTES MENCION MUSICA</t>
  </si>
  <si>
    <t>EGRESADO DE PEDAGOGIA EN ARTES CON MENCION EN MUSICA</t>
  </si>
  <si>
    <t>EGRESADA PED EN CIENCIAS</t>
  </si>
  <si>
    <t>EGRESADA PEDAGOGIA EN EDUCACION ESPECIAL</t>
  </si>
  <si>
    <t>EGRESADO DE PEDAGOGIA EN ARTES VISUALES</t>
  </si>
  <si>
    <t>EGRESADA DE PEDAGOGIA EN CASTELLANO</t>
  </si>
  <si>
    <t>EGRESADA DE PEDAGOGIA EN EDUCACION GENERAL BASICA CON MENCION</t>
  </si>
  <si>
    <t>EGRESADO DE PEDAGOGIA GENERAL BASICA MENCION EN MATEMATICAS</t>
  </si>
  <si>
    <t>EGRESADA DE PEDAGOGIA EN EDUCACION ESPECIAL</t>
  </si>
  <si>
    <t>EGRESADO DE PEDAGOGIA EN LENGUA CASTELLANA Y COMUNICACION</t>
  </si>
  <si>
    <t>EGRESADA DE PEDAGOGIA EN HISTORIA GEOGRAFIA Y CS SOCIALES</t>
  </si>
  <si>
    <t>EGRESADO PROFESOR DE EDUCACION MUSICAL</t>
  </si>
  <si>
    <t>EGRESADA DE PEDAGOGIA EN INGLES</t>
  </si>
  <si>
    <t>EGRESADA DE PEDAGOGIA EN MATEMATICA Y COMPUTACION</t>
  </si>
  <si>
    <t>EGRESADA DE EDUCACION BASICAMENCION MATEMATICA</t>
  </si>
  <si>
    <t>EGRESADA DE PEDAGOGIA EN LENGUA CASTELLANA Y COMUNICACION</t>
  </si>
  <si>
    <t>EGRESADA DE PEDAGOGIA BASICA CON MENCION EN CIENCIAS</t>
  </si>
  <si>
    <t>EGRESADO EN INTERPRETACION Y DOCENCIA MUSICAL</t>
  </si>
  <si>
    <t>EGRESADO EN INTERPRETACION Y DOCENCIA MUSICAL PROSPERIDAD</t>
  </si>
  <si>
    <t>EGRESADA DE EN INTERPRETACION Y DOCENCIA MUSICALLICEO MARTA DONOSO ESPEJO</t>
  </si>
  <si>
    <t>EGRESADA DE EN INTERPRETACION Y DOCENCIA MUSICAL</t>
  </si>
  <si>
    <t>EGRESADA DE PEDAGOGIA GENERAL BASICA CON MENCION</t>
  </si>
  <si>
    <t>EGRESADA DE LICENCIATURA EN INTERPRETACION Y FORMACION MUSICAL ESPECIALIZADA MENCION CANTO Y DIRECCI</t>
  </si>
  <si>
    <t>EGRESADA DE PEDAGOGIA EN EDUCACION BASICA CON MENCION LENGUAJE Y COMUNICACION</t>
  </si>
  <si>
    <t>EGRESADA DE PEDAGOGIA EN INGLESCARLOS SPANO</t>
  </si>
  <si>
    <t>EGRESADO DE LICENCIATURA EN EDUCACIONINSTITUTO SUPERIOR DE COMERCIO</t>
  </si>
  <si>
    <t>EGRESADA DE PEDAGOGIA EN INGLESLICEO MARTA DONOSO ESPEJO</t>
  </si>
  <si>
    <t>EGRESADO PREVENCION DE RIESGO</t>
  </si>
  <si>
    <t>EGRESADO PREVENCION DE RIESGOS</t>
  </si>
  <si>
    <t>EGRESADO TEC AGRICOLA Y GANADERO</t>
  </si>
  <si>
    <t>EGRESADO VETERINARIA</t>
  </si>
  <si>
    <t>EGRESADADEDERECHO</t>
  </si>
  <si>
    <t>EGRESADA ING FORESTAL</t>
  </si>
  <si>
    <t>EGRESADO DE DERECHO Y CIENCIAS SOCIALES</t>
  </si>
  <si>
    <t>EGRESADO INGENIERIA COMERCIAL</t>
  </si>
  <si>
    <t>EGRESADO ENS MEDIA INDUSTRIAL</t>
  </si>
  <si>
    <t>EGRESADO ENSENANZA MEDIA INDUSTRIAL</t>
  </si>
  <si>
    <t>EGRESADO DE INDUSTRIAL</t>
  </si>
  <si>
    <t>EGRESADA COMERCIAL</t>
  </si>
  <si>
    <t>EGRESADA TEC ADM DE EMPRESAS</t>
  </si>
  <si>
    <t>EGRESADA TECNICO ADMINISTRACION DE EMPRESAS</t>
  </si>
  <si>
    <t>EGRESADA DE COMERCIAL</t>
  </si>
  <si>
    <t>EGRESADA DE LICEO COMERCIAL</t>
  </si>
  <si>
    <t>EGRESADO TECNICO GESTION EMPRESAS</t>
  </si>
  <si>
    <t>EGRESADO TEC GESTIOIN EMPRESAS</t>
  </si>
  <si>
    <t>EGRESADA LICEO TECNICO</t>
  </si>
  <si>
    <t>EGRESADO LICEO TECNICO</t>
  </si>
  <si>
    <t>EGRESADO PEDAGOGIA EN EDUCACION MUSICAL</t>
  </si>
  <si>
    <t>EGRESADO PEDAGOGIA ENEDUCACION MUSICAL</t>
  </si>
  <si>
    <t>EGRESADO DE CIENCIAS JURIDICAS ADMINIST</t>
  </si>
  <si>
    <t>EGRESADA LIC TECNICO</t>
  </si>
  <si>
    <t>EGRESADO DE INGENIERIA EN TRANSPORTE Y TRANSITO</t>
  </si>
  <si>
    <t>EGRESADO INGENIERIA INDUSTRIAL</t>
  </si>
  <si>
    <t>EGRESADO CARRERA COMUNICADOR AUDIOVISUAL</t>
  </si>
  <si>
    <t>EGRESADO DE LA CARRERA TECNICO UNIVERSITARIO EN ELECTRICIDAD</t>
  </si>
  <si>
    <t>EGRESADO INGENIERIA EN ADMINISTRACION</t>
  </si>
  <si>
    <t>EGRESADA DE INGENIERIA CIVIL INDUSTRIAL</t>
  </si>
  <si>
    <t>EGRESADO TECNICO EN SONIDO</t>
  </si>
  <si>
    <t>EGRESADO DE INGENIERIA DE EJECUCION EN SONIDO</t>
  </si>
  <si>
    <t>EGRESADO DE GASTRONOMIA INTERNACIONAL</t>
  </si>
  <si>
    <t>EGRESADO DE COMUNICACION MULTIMEDIA ANIMACION DIGITAL  EFECTOS ESPECIALES</t>
  </si>
  <si>
    <t>EGRESADO DE PEDAGOGIA FISICA</t>
  </si>
  <si>
    <t>EGRESADA E MEDIA TECNICO PROFESIONAL</t>
  </si>
  <si>
    <t>EGRESADA TECNICO EN ADM BANCARIA Y FINANCIERA</t>
  </si>
  <si>
    <t>EGRESADO E MEDIA TECNICO PROFESIONAL ESPECIALIDAD PROGRAMACION COMPUTACION</t>
  </si>
  <si>
    <t>EGRESADO E MEDIA TECNICO PROFESIONAL</t>
  </si>
  <si>
    <t>EGRESADA LICENCIATURA EN FILOSOFIA</t>
  </si>
  <si>
    <t>ADMINISTRADOR DE LA GESTION PUBLICA EGRESADA SECRETARIA EJECUTIVA CM EN COMPUTACION</t>
  </si>
  <si>
    <t>EGRESADA SECRETARIA ADMINISTRATIVA</t>
  </si>
  <si>
    <t>TECNICO EN TRABAJO SOCIAL EGRESADA SERVICIO SOCIAL</t>
  </si>
  <si>
    <t>EGRESADA EDUCACION PARVULARIA</t>
  </si>
  <si>
    <t>EGRESADO E MEDIA TECNICO NAVAL</t>
  </si>
  <si>
    <t>EGRESADO MECANICA INDUSTRIAL</t>
  </si>
  <si>
    <t>CONTADOR EGRESADO CONTADOR AUDITOR</t>
  </si>
  <si>
    <t>EGRESADO TECNICO AGROPECUARIO</t>
  </si>
  <si>
    <t>TECNICO EN PREVENCION DE RIESGOS EGRESADO INGENIERIA E INDUSTRIAL</t>
  </si>
  <si>
    <t>EGRESADO ESTADISTICO</t>
  </si>
  <si>
    <t>EGRESADO TECNICO ELECTROMECANICO</t>
  </si>
  <si>
    <t>DIBUJANTE TECNICO INDUSTRIAL EGRESADA TEC ADM DE EMPRESAS CM FINANZAS</t>
  </si>
  <si>
    <t>EGRESADO E MEDIA TECNICO COMERCIAL ESPECIALIDAD EN VENTAS</t>
  </si>
  <si>
    <t>EGRESADO TECNICO EN CONTABILIDAD Y AUDITORIA</t>
  </si>
  <si>
    <t>EGRESADO TECNICO EN PROYECTOS MECANICOS</t>
  </si>
  <si>
    <t>EGRESADO TECNICO EN DIBUJO ESTRUCTURAL</t>
  </si>
  <si>
    <t>EGRESADO TECNICO DIBUJO ESTRUCTURAL</t>
  </si>
  <si>
    <t>EGRESADO NIVEL MEDIO ESP CONTABILIDAD</t>
  </si>
  <si>
    <t>EGRESADO TECNICO EN PROGRAMACION EN COMPUTACION</t>
  </si>
  <si>
    <t>E MEDIA EGRESADO PROGRAMACION EN COMPUTACION</t>
  </si>
  <si>
    <t>EGRESADA CONTADOR AUDITOR</t>
  </si>
  <si>
    <t>ADMINISTRADOR DE LA GESTION PUBLICA EGRESADO ADM DE EMPRESAS CM FINANZAS Y RRHH</t>
  </si>
  <si>
    <t>INGENIERO EJECUCION EN ADMINISTRACION DE EMPRESAS EGRESADA DERECHO</t>
  </si>
  <si>
    <t>INGENIERO EJECUCION EN ADMINISTRACION DE EMPRESAS EGRESADA DERECHO LICENCIADA EN CIENCIAS JURIDICAS</t>
  </si>
  <si>
    <t>EGRESADO PSICOLOGIA</t>
  </si>
  <si>
    <t>E MEDIA EGRESADO PSICOLOGIA</t>
  </si>
  <si>
    <t>EGRESADO INGENERIA CIVIL INDUSTRIAL</t>
  </si>
  <si>
    <t>EGRESADA DE TECNICO DEPORTIVO</t>
  </si>
  <si>
    <t>EGRESADA DE KINESIOLOGIA</t>
  </si>
  <si>
    <t>EGRESADO TECNICO EN MECANICA AUTOMOTRIZ</t>
  </si>
  <si>
    <t>EGRESADO TECNICO UNIVERSITARIO EN DIBUJO ESTRUCTURAL</t>
  </si>
  <si>
    <t>EGRESADO DIBUJANTE PROYECTISTA</t>
  </si>
  <si>
    <t>EGRESADO TECNICO ADMINISTRACION DE EMPRESAS</t>
  </si>
  <si>
    <t>EGRESADO TECNICO EN CONTABILIDAD GENERAL CM EN LEGISLACION TRIBUTARIA</t>
  </si>
  <si>
    <t>LICENCIADO EN CIENCIAS DE LA INGENIERIA INDUSTRIAL EGRESADA INGENIERIA EN PESQUERA</t>
  </si>
  <si>
    <t>EGRESADO ASISTENTE JUDICIAL</t>
  </si>
  <si>
    <t>EGRESADO DE ARTE EN LAS TECNICAS DE GRABADO</t>
  </si>
  <si>
    <t>EGRESADO MUSICA</t>
  </si>
  <si>
    <t>E MEDIA EGRESADA ARTISTA VISUAL CON MENCION EN CERAMICA ESCUELA BBAA</t>
  </si>
  <si>
    <t>EGRESADO INGENIERIA CIVIL</t>
  </si>
  <si>
    <t>E MEDIA EGRESADO EN LA ESPECIALIDAD DE GRABADO DE LA ESCUELA DE BBAA</t>
  </si>
  <si>
    <t>EGRESADO EDUCACION ADULTOS ESPECIALIDAD ELECTRICIDAD</t>
  </si>
  <si>
    <t>EGRESADA MEDICO VETERINARIO</t>
  </si>
  <si>
    <t>EGRESADO TECNICO EN TURISMO</t>
  </si>
  <si>
    <t>EGRESADA INTERPRETE MUSICAL MENCION INSTRUMENTO ESTUDIADO</t>
  </si>
  <si>
    <t>EGRESADA EN TECNICO JURIDICO</t>
  </si>
  <si>
    <t>EGRESADA EDUCACION PALVULARIA</t>
  </si>
  <si>
    <t>EGRESADO DE INGENIERIA DE EJECUCION INDUSTRIAL</t>
  </si>
  <si>
    <t>EGRESADO A DE DERECHO</t>
  </si>
  <si>
    <t>EGRESADA CIENCIAS POLITICAS</t>
  </si>
  <si>
    <t>TECNICO DE NIVEL SUPERIOR EN ENFERMERIA</t>
  </si>
  <si>
    <t>TECNICO DE NIVEL SUPERIOR EN ENFERMERIA DE CENTRO DE SALUD FAMILIAR DRSERGIO AGUILAR SAN JUAN SANTA CECILIA TIERRAS BLANCAS TONGOY GUANAQUEROS O PAN DE AZUCAR</t>
  </si>
  <si>
    <t>TECNICO DE NIVEL SUPERIOR EN ADMINISTRACION EN SALUD</t>
  </si>
  <si>
    <t>TECNICO DE NIVEL SUPERIOR EN ENFERMERIA DE TODOS LOS CENTROS DE SALUD</t>
  </si>
  <si>
    <t>TECNICO DE NIVEL SUPERIOR EN ADMINISTRACION SALUD</t>
  </si>
  <si>
    <t>TECNICO DE NIVEL SUPERIOR EN ENFERMERIA DE CENTRO DE SALUD FAMILIAR DR SERGIO AGUILAR DELGADO</t>
  </si>
  <si>
    <t>TECNICO DE NIVEL SUPERIOR EN ENFERMERIA DE CENTRO DE SALUD FAMILIAR TONGOY</t>
  </si>
  <si>
    <t>TECNICO DE NIVEL SUPERIOR EN PREVENCION DE RIESGO</t>
  </si>
  <si>
    <t>TECNICO EN ENFERMERIA DE NIVEL SUPERIOR EN PREVENCION DE RIESGO</t>
  </si>
  <si>
    <t>TECNICO NIVEL SUPERIOR EN PREVENCION DE RIESGO</t>
  </si>
  <si>
    <t>TECNICO DE NIVEL SUPERIOR EN ODONTOLOGIA DE CENTRO DE SALUD FAMILIAR DRSERGIO AGUILAR SAN JUAN SANTA CECILIA TIERRAS BLANCAS TONGOY GUANAQUEROS O PAN DE AZUCAR</t>
  </si>
  <si>
    <t>TECNICO DE NIVEL SUPERIOR EN ODONTOLOGIA</t>
  </si>
  <si>
    <t>TECNICO DE NIVEL SUPERIOR EN INFORMATICA</t>
  </si>
  <si>
    <t>TECNICO NIVEL SUPERIOR EN ANALISTA PROGRAMADOR</t>
  </si>
  <si>
    <t>TECNICO DE NIVEL SUPERIOR EN ENFERMERIA DE CENTRO DE SALUD FAMILIAR TIERRAS BLANCAS</t>
  </si>
  <si>
    <t>TECNICO DE NIVEL SUPERIOR EN ODONTOLOGIA DE TODOS LOS CENTROS DE SALUD</t>
  </si>
  <si>
    <t>TECNICO NIVEL SUPERIOR EN ADMINISTRACION DE EMPRESAS</t>
  </si>
  <si>
    <t>TECNICO NIVEL SUPERIOR EN ADMINISTRACION PUBLICA</t>
  </si>
  <si>
    <t>TECNICO DE NIVEL SUPERIOR EN ADMINISTRACION PUBLICA</t>
  </si>
  <si>
    <t>SECRETARIA EJECUTIVA TECNICO EN ADMINISTRACION DE EMPRESAS TECNICO NIVEL SUPERIOR</t>
  </si>
  <si>
    <t>SECRETARIA EJECUTIVA TECNICA EN ADMINISTRACION DE EMPRESAS TECNICO NIVEL SUPERIOR</t>
  </si>
  <si>
    <t>TECNICO JURIDICO TECNICO NIVEL SUPERIOR</t>
  </si>
  <si>
    <t>TECNICOJURIDICO TECNICONIVEL SUPERIOR</t>
  </si>
  <si>
    <t>TECNICO DE NIVEL SUPERIOR EN TERAPIAS NATURALES</t>
  </si>
  <si>
    <t>TECNICODE NIVEL SUPERIOR EN TERAPIAS NATURALES</t>
  </si>
  <si>
    <t>TECNICODE NIVEL SUPERIOR EN ADMINISTRACION PUBLICA</t>
  </si>
  <si>
    <t>TECNICO EN ADMINISTRACION PUBLICA DE NIVEL SUPERIOR</t>
  </si>
  <si>
    <t>INGENIERO DE GESTION EN RECURSOS HUMANOS TECNICO DE NIVEL SUPERIOR EN ADMINISTRACION PUBLICA</t>
  </si>
  <si>
    <t>TECNICO DE NIVEL SUPERIOR EN PROGRAMACION Y ANALISIS DE SISTEMAS</t>
  </si>
  <si>
    <t>TECNICO VETERINARIO DE NIVEL SUPERIOR</t>
  </si>
  <si>
    <t>TECNICO NIVEL SUPERIOR ASISTENTE JURIDICO</t>
  </si>
  <si>
    <t>TECNICO ELECTROMECANICO TECNICO DE NIVEL SUPERIOR EN ADMINISTRACION PUBLICA</t>
  </si>
  <si>
    <t>TECNICO DE NIVEL SUPERIOR ADMINISTRACION DE EMPRESA DIPLOMADO EN GESTION PUBLICA DIPLOMADO LIDERAZGO SOCIAL</t>
  </si>
  <si>
    <t>TECNICO JURIDICO EN NIVEL SUPERIOR</t>
  </si>
  <si>
    <t>TECNICO DE NIVEL SUPERIOR EN ENFERMERIA E INSTRUMENTACION QUIRURGICA</t>
  </si>
  <si>
    <t>TECNICO DE NIVEL SUPERIOR PREPARADOR FISICO</t>
  </si>
  <si>
    <t>TECNICO DE NIVEL SUPERIOR EN MINERIA</t>
  </si>
  <si>
    <t>TECNICO DE NIVEL SUPERIOR EN MANTENIMIENTO INDUSTRIAL</t>
  </si>
  <si>
    <t>TECNICO DE NIVEL SUPERIOR EN ENFERMERIA DE CENTRO DE SALUD FAMILIAR TIERRAS BLANCAS Y CECOF EL ALBA</t>
  </si>
  <si>
    <t>TECNICO DE NIVEL SUPERIOR EN ENFERMERIA DE CENTRO DE SALUD FAMILIAR SANTA CECILIA</t>
  </si>
  <si>
    <t>TECNICO NIVEL SUPERIOR EN INFORMATICA</t>
  </si>
  <si>
    <t>TECNICO DE NIVEL SUPERIOR EN ENFERMERIA DE POSTA DE SALUD RURAL PAN DE AZUCAR</t>
  </si>
  <si>
    <t>TECNICO DE NIVEL SUPERIOR EN ENFERMERIA DE DEPARTAMENTO DE SALUD MUNICIPAL CON SALIDA A TERRENO A POSTA CES CENTRO DE SALUD FAMILIAR SEGUN ROTACION VACUNO MOVIL</t>
  </si>
  <si>
    <t>TECNICO NIVEL SUPERIOR DE ENFERMERIA</t>
  </si>
  <si>
    <t>TECNICO DE NIVEL SUPERIOR EN ENFERMERIA DE CENTRO DE SALUD FAMILIAR SAN JUAN</t>
  </si>
  <si>
    <t>TECNICO DE NIVEL SUPERIOR EN TRABAJO SOCIAL</t>
  </si>
  <si>
    <t>TECNICO NIVEL SUPERIOR EN ENFERMERIA</t>
  </si>
  <si>
    <t>TECNICO NIVEL SUPERIOR EN PREPARACION FISIICA</t>
  </si>
  <si>
    <t>TECNICO NIVEL SUPERIOR EN ENFERMERIA Y TELEMEDICINA</t>
  </si>
  <si>
    <t>TECNICO DE NIVEL SUPERIOR EN ADMINISTRACION DE EMPRESAS MENCION FINANZAS</t>
  </si>
  <si>
    <t>TECNICO DE NIVEL SUPERIOR DE ADMINISTRACION PUBLICA</t>
  </si>
  <si>
    <t>TECNICO DE NIVEL MEDIO SUPERIOR EN TURISMO</t>
  </si>
  <si>
    <t>TECNICO NIVEL SUPERIOR EN EDUCACION ESPECIAL</t>
  </si>
  <si>
    <t>TECNICO NIVEL SUPERIOR ASISTENTE DE PARVULOS</t>
  </si>
  <si>
    <t>TECNICO NIVEL SUPERIOR ANALISTA PROGRAMADOR</t>
  </si>
  <si>
    <t>TECNICO DE NIVEL SUPERIOR EN PROGRAMACION DE COMP</t>
  </si>
  <si>
    <t>TECNICO DE NIVEL SUPERIOR EN PROGRAMACION DE COMPUTADORAS</t>
  </si>
  <si>
    <t>TECNICO DE NIVEL SUPERIOR ASISTENTE DE PARVULOS</t>
  </si>
  <si>
    <t>TECNICO NIVEL SUPERIOR ASISTENTE DE EDUCADOR DE PARVULOS</t>
  </si>
  <si>
    <t>TECNICO DE NIVEL SUPERIOR EN SONIDO</t>
  </si>
  <si>
    <t>TECNICO NIVEL SUPERIOR EN ADMINISTRACION PUBLICA DIPLOMADO EN ESTRATEGIAS DE DIRECCION</t>
  </si>
  <si>
    <t>TECNICO EN NIVEL SUPERIOR CONTADOR GENERAL</t>
  </si>
  <si>
    <t>TECNICO DE NIVEL SUPERIOR EN PREVENCION DE RIESGOS</t>
  </si>
  <si>
    <t>TECNICO DE NIVEL SUPERIOR EN PREVENCIONENCION DE RIESGOS</t>
  </si>
  <si>
    <t>TECNICO DE NIVEL SUPERIOR ASISTENTE DE EDUCADOR DE PARVULOS</t>
  </si>
  <si>
    <t>TECNICO NIVEL SUPERIOR EN GESTION INDUSTRIAL Y CONTROL DE CALIDAD</t>
  </si>
  <si>
    <t>TECNICO DE NIVEL SUPERIOR EN GESTION INDUSTRIAL Y GESTION DE CALIDAD</t>
  </si>
  <si>
    <t>TECNICO DE NIVEL SUPERIOR EN EDUCACION DE PARVULOS</t>
  </si>
  <si>
    <t>TECNICO DE NIVEL SUPERIOR ATENCION DE PARVULOS</t>
  </si>
  <si>
    <t>TECNICODE NIVEL SUPERIOR ENTRABAJO SOCIAL</t>
  </si>
  <si>
    <t>TECNICODE NIVEL SUPERIOR EN INFORMATICA</t>
  </si>
  <si>
    <t>TECNICO NIVEL SUPERIOR EN PREVENION DE RIESGOS Y MEDIO AMBIENTE</t>
  </si>
  <si>
    <t>TECNICO NIVEL SUPERIOR EN PREVENCIONENION DE RIESGOS Y MEDIO AMBIENTE</t>
  </si>
  <si>
    <t>TECNICO DE NIVEL SUPERIOR EN ADMINISTRACION Y SOPORTE DE REDES COMPUTACIONALES</t>
  </si>
  <si>
    <t>TECNICO DE NIVEL SUPERIOR EN ENFERMERIA CON MENCION EN URGENCIA</t>
  </si>
  <si>
    <t>TECNICO DE NIVEL SUPERIOR EN EDUCACION ESPECIAL</t>
  </si>
  <si>
    <t>TECNICO DE NIVEL SUPERIOR ASISTENTE DE EDUCACION PARVULARIA</t>
  </si>
  <si>
    <t>TECNICO DE NIVEL SUPERIOR EN ADMINISTRACION DE EMPRESAS</t>
  </si>
  <si>
    <t>TECNICO DE NIVEL SUPERIOR EN CONTROL DE GESTION</t>
  </si>
  <si>
    <t>TECNICO DE NIVEL SUPERIOR FOTOGRAFIA</t>
  </si>
  <si>
    <t>TECNICO DE NIVEL SUPERIOR ADMINISTRACION PUBLICA</t>
  </si>
  <si>
    <t>TECNICO NIVEL SUPERIOR EN TURISMO</t>
  </si>
  <si>
    <t>TECNICO NIVEL SUPERIOR EN PREVENCION DE RIESGOS  ANOS DE EXPERIENCIA COMO INSPECTOR</t>
  </si>
  <si>
    <t>TECNICO NIVEL SUPERIOR EN PREVENCION DE RIESGO  ANOS DE EXPERIENCIA COMO INSPECTOR</t>
  </si>
  <si>
    <t>TECNICO NIVEL SUPERIOR EN PREVENCION DE RIESGOS</t>
  </si>
  <si>
    <t>TECNICO NIVEL SUPERIOR</t>
  </si>
  <si>
    <t>TECNICO DE NIVEL SUPERIOR DE ADMINISTRACION DE EMPRESAS CONTADOR GENERAL</t>
  </si>
  <si>
    <t>TECNICO DE NIVEL SUPERIOR EN ADM DE EMPRESAS CONTADOR GENERAL</t>
  </si>
  <si>
    <t>TECNICO DE NIVEL SUPERIOR EN PREVENSION DE RIESGO</t>
  </si>
  <si>
    <t>TECNICO JURIDICO NIVEL SUPERIOR</t>
  </si>
  <si>
    <t>LICENCIA MEDIA CUATRO SEMESTRES TECNICO DE NIVEL SUPERIOR EN ADMINSTRACION DE EMPRESAS MENCION RECURSOS HUMANOS</t>
  </si>
  <si>
    <t>TECNICO NIVEL SUPERIOR EN ANALISIS DE SISTEMA</t>
  </si>
  <si>
    <t>TECNICO DE NIVEL SUPERIOR EN GESTION PUBLICA Y MUNICIPAL</t>
  </si>
  <si>
    <t>TECNICO EN ENFERMERIA DE NIVEL SUPERIOR</t>
  </si>
  <si>
    <t>TECNICO A NIVEL SUPERIOR EN TRABAJO SOCIAL</t>
  </si>
  <si>
    <t>TECNICO EN ADMINISTRACION EN SEGURIDAD DE NIVEL SUPERIOR</t>
  </si>
  <si>
    <t>TECNICO NIVEL SUPERIOR GEOMINERIA</t>
  </si>
  <si>
    <t>TECNICO DE NIVEL SUPERIOR EN MAQUINARIA PESADA</t>
  </si>
  <si>
    <t>TECNICO DE NIVEL SUPERIOR EN ODONTOLOGIA DE TODOS LOS CENTROS DE SALUD DE LA COMUNA</t>
  </si>
  <si>
    <t>TECNICO DE NIVEL SUPERIOR EN MECANICA AUTOMOTRIZ</t>
  </si>
  <si>
    <t>TECNICO DE NIVEL SUPERIOR PREVENCION DE RIESGO</t>
  </si>
  <si>
    <t>TECNICO AGRICOLA DE NIVEL SUPERIOR EN ADMINISTRACION Y PRODUCCION Y AGROPECUARIO MENCION VIDES FRUTALES Y CULTIVOS</t>
  </si>
  <si>
    <t>TECNICO DE NIVEL SUPERIOR EN ODONTOLOGIA DE CENTRO DE SALUD FAMILIAR SANTA CECILIA</t>
  </si>
  <si>
    <t>TECNICO DE NIVEL SUPERIOR MECANICA AUTOMOTRIZ Y MAQUINARIA PESADA</t>
  </si>
  <si>
    <t>TECNICO NIVEL SUPERIOR EN MECANICA AUTOMOTRIZ Y AUTOTRONICA</t>
  </si>
  <si>
    <t>TECNICO JURIDICO DE NIVEL SUPERIOR EN GESTION JUDICIAL</t>
  </si>
  <si>
    <t>TECNICO NIVEL SUPERIOR ADMINISTRACION PUBLICA</t>
  </si>
  <si>
    <t>TECNICO NIVEL SUPERIOR EN PREPARADOR FISICO</t>
  </si>
  <si>
    <t>TECNICO DE NIVEL SUPERIOR EN COMPUTACION E INFORMATICA</t>
  </si>
  <si>
    <t>TECNICO EN NIVEL SUPERIOR EN ADMINISTRACION PUBLICA</t>
  </si>
  <si>
    <t>TECNICO EN NIVEL SUPERIOR EN EDUCACION ESPECIAL</t>
  </si>
  <si>
    <t>TECNICO DE NIVEL SUPERIOR MECANICO AUTOMOTRIZ EN MAQUINARIA PESADA</t>
  </si>
  <si>
    <t>TECNICO EN NIVEL SUPERIOR DE ANALISTA PROGRAMADOR</t>
  </si>
  <si>
    <t>TECNICO NIVEL SUPERIOR EN TRABAJO SOCIAL  ANOS DE EXPERIENCIA MUNICIPAL</t>
  </si>
  <si>
    <t>TECNICO DE NIVEL SUPERIOR EN ADMINISTRACION HOTELERA MENCION RECEPCION Y HABITACIONES</t>
  </si>
  <si>
    <t>TECNICO DE NIVEL SUPERIOR EN ADMINISTRACION DE EMPRESAS MENCION RECURSOS HUMANOS TECNICO EN TRABAJO SOCIAL</t>
  </si>
  <si>
    <t>TECNICO DE NIVEL SUPERIOR EN ADMINISTRACION DE EMPRESAS MENCION EN RECURSOS HUMANOS</t>
  </si>
  <si>
    <t>TECNICO DE NIVEL SUPERIOR EN ADMINISTRACION PUBLICA Y SECRETARIA GERENCIAL</t>
  </si>
  <si>
    <t>TECNICO DE NIVEL SUPERIOR ASISTENTE EJECUTIVO</t>
  </si>
  <si>
    <t>DIBUJANTE TECNICO DE NIVEL SUPERIOR</t>
  </si>
  <si>
    <t>TECNICO DE NIVEL SUPERIOR ASISTENTE EN EDUCACION DE PARVULOS</t>
  </si>
  <si>
    <t>INGENIERO DE EJECUCION EN ADMINISTRACIONTECNICO DE NIVEL SUPERIOR EN ADMINISTRACION</t>
  </si>
  <si>
    <t>INGENIERO DE EJECUCION EN ADMINISTRACION TECNICO DE NIVEL SUPERIOR EN ADMINISTRACION</t>
  </si>
  <si>
    <t>LICENCIADA EN TRABAJO SOCIAL CON MENCION EN JUSTICIA Y FAMILIA TECNICO NIVEL SUPERIOR EN SERVICIOS HOTELEROS INGLES III NIVEL INTERMEDIO</t>
  </si>
  <si>
    <t>TECNICO DE NIVEL SUPERIOR EN ADMINISTRACION DE EMPRESA MENCION RECURSOS HUMANOS</t>
  </si>
  <si>
    <t>TECNICO DE NIVEL SUPERIOR LABORATORISTA DENTAL</t>
  </si>
  <si>
    <t>TECNICO NIVEL SUPERIOR EN CONSTRUCCION</t>
  </si>
  <si>
    <t>TECNICO DE NIVEL SUPERIOR DISENO Y PRODUCCION DE AREAS VERDES</t>
  </si>
  <si>
    <t>TECNICO DE NIVEL SUPERIOR EN DISENO Y PRODUCCION</t>
  </si>
  <si>
    <t>TECNICO DE NIVEL SUPERIOR EN ADMINISTRACION DE EMPRESAS MENCION RELACIONES HUMANAS</t>
  </si>
  <si>
    <t>TECNICO DE NIVEL SUPERIOR EN ADMINISTRACION DE EMPRESAS MENCION RECURSOS HUMANOS</t>
  </si>
  <si>
    <t>TECNICO DE NIVEL SUPERIOR EN ADMINISTRACION DE EMPRESAS MENCION RRHH</t>
  </si>
  <si>
    <t>LICENCIA ENSENANZA MEDIA CURSANDO SEGUNDO SEMESTRE TECNICO NIVEL SUPERIOR EN TRABAJO SOCIAL</t>
  </si>
  <si>
    <t>LICENCIA ENSENANZA MEDIA CURSANDO TERCER SEMESTRE TECNICO NIVEL SUPERIOR EN TRABAJO SOCIAL</t>
  </si>
  <si>
    <t>TECNICO JURIDICO DE NIVEL SUPERIOR</t>
  </si>
  <si>
    <t>TECNICO JURIDICO D ENIVEL SUPERIOR</t>
  </si>
  <si>
    <t>TECNICO DE NIVEL SUPERIOR EN ADMINISTRACION DE EMPRESAS MENCION RECURSOS HUMANOS TECNICO DE NIVEL SUPERIOR COMO INSTRUCTOR DE INFANTERIA</t>
  </si>
  <si>
    <t>TECNICO NIVEL SUPERIOR ADMINISTRACION DE EMPRESAS</t>
  </si>
  <si>
    <t>TECNICO NIVEL SUPERIOR ADM DE EMPRESAS</t>
  </si>
  <si>
    <t>TECNICO NIVEL SUPERIOR EN DISENO</t>
  </si>
  <si>
    <t>TECNICO NIVEL SUPERIOR TRABAJADOR SOCIAL</t>
  </si>
  <si>
    <t>ASISTENTE SOCIALTECNICO NIVEL SUPERIOR EN TRABAJO SOCIAL</t>
  </si>
  <si>
    <t>ASISTENTE SOCIAL TECNICO NIVEL SUPERIOR EN TRABAJO SOCIAL</t>
  </si>
  <si>
    <t>TECNICO DE NIVEL SUPERIOR EN TRABAJO SOCIAL  ANOS DE SERVICIO SOCIAL</t>
  </si>
  <si>
    <t>TECNICO DE NIVEL SUPERIOR EN DEPORTES Y RECREACION</t>
  </si>
  <si>
    <t>CONTADOR TECNICO DE NIVEL SUPERIOR EN TELECOMUNICACIONES Y TELEMATICA</t>
  </si>
  <si>
    <t>TRABAJADOR SOCIALES CONTADOR TECNICO DE NIVEL SUPERIOR EN TELECOMUNICACIONES Y TELEMATICA</t>
  </si>
  <si>
    <t>TECNICO DE NIVEL SUPERIOR EN TURISMO</t>
  </si>
  <si>
    <t>ENSENANZA MEDIA COMPLETA ESTUDIANTE DE TECNICO DE NIVEL SUPERIOR EN COMERCIO EXTERIOR</t>
  </si>
  <si>
    <t>LICENCIA ENSENANZA MEDIA COMPLETA ESTUDIANTE DE TECNICO DE NIVEL SUPERIOR EN COMERCIO EXTERIOR</t>
  </si>
  <si>
    <t>TECNICO EN NIVEL SUPERIOR EN CAMARAS DE VIDEO Y TELEVISION</t>
  </si>
  <si>
    <t>TECNICO DE NIVEL SUPERIOR EN GASTRONOMIA Y COCINA INTERNACIONAL</t>
  </si>
  <si>
    <t>TECNICO EN NIVEL SUPERIOR EN TRABAJO SOCIAL</t>
  </si>
  <si>
    <t>TECNICO NIVEL SUPERIOR EN FOTOGRAFIA PUBLICITARIA</t>
  </si>
  <si>
    <t>TECNICO DE NIVEL SUPERIOR EN FOTOGRAFIA PUBLICITARIA</t>
  </si>
  <si>
    <t>TECNICO EN ENFERMERIA NIVEL SUPERIOR</t>
  </si>
  <si>
    <t>TECNICO A NIVEL SUPERIOR DE ADMINISTRACION DE EMPRESAS</t>
  </si>
  <si>
    <t>TECNICO NIVEL SUPERIOR EN TRABAJO SOCIAL</t>
  </si>
  <si>
    <t>TECNICO EN NIVEL SUPERIOR EN PODOLOGIA</t>
  </si>
  <si>
    <t>TECNICO DE NIVEL SUPERIOR EN DISENO Y CONFECCION DE VESTUARIO</t>
  </si>
  <si>
    <t>TECNICO DE NIVEL SUPERIOR EN PREVENCION</t>
  </si>
  <si>
    <t>TECNICO EN NIVEL SUPERIOR EN ENFERMERIA</t>
  </si>
  <si>
    <t>TECNICO NIVEL SUPERIOR SECRETARIADO</t>
  </si>
  <si>
    <t>TECNICO DE NIVEL SUPERIOR EN RELACIONES PUBLICAS Y COMUNICACIONES</t>
  </si>
  <si>
    <t>TECNICO DE NIVEL SUPERIOR EN RELACIONES PUBICAS Y COMUNICACIONES</t>
  </si>
  <si>
    <t>TECNICO DE NIVEL SUPERIOR EN PODOLOGIA</t>
  </si>
  <si>
    <t>TECNICO NIVEL SUPERIOR EN PODOLOGIA</t>
  </si>
  <si>
    <t>TECNICO DE NIVEL SUPERIOR TECNOLOGIA AGRICOLA</t>
  </si>
  <si>
    <t>TECNICO EN NIVEL SUPERIOR TECNOLOGIA AGRICOLA</t>
  </si>
  <si>
    <t>TECNICO NIVEL SUPERIOR EN ACUICULTURA</t>
  </si>
  <si>
    <t>TECNICO DE NIVEL SUPERIOR EN COCINA INTERNACIONAL</t>
  </si>
  <si>
    <t>TECNICO EN NIVEL SUPERIOR EN COMERCIO EXTERIOR</t>
  </si>
  <si>
    <t>TECNICO NIVEL SUPERIOR EN ENERGIAS RENOVABLES Y EFICIENCIA ENERGETICA</t>
  </si>
  <si>
    <t>TECNICO NIVEL SUPERIOR EN MINAS</t>
  </si>
  <si>
    <t>TECNICO DE NIVEL SUPERIOR EN ELECTRICIDAD INDUSTRIAL MENCION ELECTROMECANICA</t>
  </si>
  <si>
    <t>TECNICO DE NIVEL SUPERIOR EN ELECTRICIDAD INSUTRIAL MENCION ELECTROMECANICA</t>
  </si>
  <si>
    <t>TECNICO EN ENFERMERIA EN NIVEL SUPERIOR</t>
  </si>
  <si>
    <t>TECNICO DE NIVEL SUPERIOR EN ENFERMERIA DE CENTRO DE SALUD FAMILIAR DRSERGIO AGUILAR DELGADO</t>
  </si>
  <si>
    <t>TECNICO EN NIVEL SUPERIOR EN ADMINISTRACION DE EMPRESAS</t>
  </si>
  <si>
    <t>TECNICO NIVEL SUPERIOR EN MECANICA DE EQUIPO PESADO</t>
  </si>
  <si>
    <t>TECNICO NIVEL SUPERIOR EN TRABAJO SOCIALES</t>
  </si>
  <si>
    <t>TECNICO NIVEL SUPERIOR COCINA INTERNACIONAL</t>
  </si>
  <si>
    <t>TECNICO NIVEL SUPERIOR EN COCINA INTERNACIONAL</t>
  </si>
  <si>
    <t>TECNICO NIVEL SUPERIOR ENFERMERIA</t>
  </si>
  <si>
    <t>TECNICO DE NIVEL SUPERIOR DE MECANICA AUTOMOTRIZ</t>
  </si>
  <si>
    <t>TECNICO DE NIVEL SUPERIOR EN INTERVENCION Y REHABILITACION PSICOSOCIAL</t>
  </si>
  <si>
    <t>TECNICO DE NIVEL SUPERIOR EN CONTABILIDAD GENERAL</t>
  </si>
  <si>
    <t>TECNICO DE NIVEL SUPERIOR EN ENFERMERIA CON MENCION EN PEDIATRIA</t>
  </si>
  <si>
    <t>TECNICO DE NIVEL SUPERIOR EN PREPARACION FISICA</t>
  </si>
  <si>
    <t>TECNICO DE NIVEL SUPERIOR DE MAQUINA PESADA</t>
  </si>
  <si>
    <t>TECNICO DE NIVEL SUPERIOR EN ENFERMERIA Y TELEMEDICINA</t>
  </si>
  <si>
    <t>TECNICO DE NIVEL SUPERIOR EDUCACION DIFERENCIAL</t>
  </si>
  <si>
    <t>TECNICO DE NIVEL SUPERIOR DE ENFERMERIA</t>
  </si>
  <si>
    <t>TECNICO DE NIVEL SUPERIOR EN TRABAJO SOCIALES</t>
  </si>
  <si>
    <t>TECNICO NIVEL SUPERIOR AGRICOLA</t>
  </si>
  <si>
    <t>TECNICO NIVEL SUPERIOR EN ADMINISTRACION DE EMPRESA</t>
  </si>
  <si>
    <t>TECNICO EN NIVEL SUPERIOR EN SONIDO</t>
  </si>
  <si>
    <t>TECNICO EN NIVEL SUPERIOR DE VIAJE Y TURISMO</t>
  </si>
  <si>
    <t>TECNICO EN NIVEL SUPERIOR EN ENFERMERIA E INSTRUMENTACION QUIRURGICA</t>
  </si>
  <si>
    <t>TECNICO DE NIVEL SUPERIOR EN DISENO PUBLICITARIO DIGITAL DECUC UCN</t>
  </si>
  <si>
    <t>TECNICO DE NIVEL SUPERIOR EN TECNOLOGIA AGRICOLA</t>
  </si>
  <si>
    <t>DIBUJANTE TECNICO NIVEL SUPERIOR</t>
  </si>
  <si>
    <t>TECNICO EN NIVEL SUPERIOR EN MINERIA</t>
  </si>
  <si>
    <t>TECNICO EN NIVEL SUPERIOR EN INTERVENCION Y REHABILITACION PSICOSOCIAL</t>
  </si>
  <si>
    <t>TECNICO NIVEL SUPERIOR EN ADMINISTRACION</t>
  </si>
  <si>
    <t>TECNICO ENFERMERIA NIVEL SUPERIOR</t>
  </si>
  <si>
    <t>TECNICO ODONTOLOGICO NIVEL SUPERIOR</t>
  </si>
  <si>
    <t>TECNICO EN ODONTOLOGIA NIVEL SUPERIOR</t>
  </si>
  <si>
    <t>TECNICONIVEL SUPERIOR</t>
  </si>
  <si>
    <t>TECNICO NIVEL SUPERIOR PREVENCION DE RIEGO</t>
  </si>
  <si>
    <t>TECNICO DE NIVEL SUPERIOR EN ADMINISTRACION PUBLICA CON MENCION EN GESTION MUNICIPAL</t>
  </si>
  <si>
    <t>TECNICO NIVEL SUPERIOR GESTION PUBLICA</t>
  </si>
  <si>
    <t>EDUCADORA DE PARVULOS TECNICO DE NIVEL SUPERIOR EN ADMINITRACION PUBLICA</t>
  </si>
  <si>
    <t>TECNICO NIVEL SUPERIOR TRABAJO SOCIAL</t>
  </si>
  <si>
    <t>TECNICO DE NIVEL SUPERIOR EN ADMINISTRACION CON MENCION EN GESTION Y CONTROL MUNICIPAL</t>
  </si>
  <si>
    <t>TECNICO DE NIVEL SUPERIOR ADMINISTRACION MENCION GESTION MUNICIPAL</t>
  </si>
  <si>
    <t>TECNICO NIVEL SUPERIOR EN DENTAL</t>
  </si>
  <si>
    <t>TECNICO NIVEL SUPERIOR MANTENIMIENTO INDUSTRIAL</t>
  </si>
  <si>
    <t>TECNICO NIVEL SUPERIOR EN JURIDICO</t>
  </si>
  <si>
    <t>TECNICO DE NIVEL SUPERIOR EN CONECTIVIDAD Y REDES</t>
  </si>
  <si>
    <t>TECNICO DE NIVEL SUPERIOR EN ADMINISTRACION MENCION GESTION Y CONTROL MUNICIPAL</t>
  </si>
  <si>
    <t>TECNICO NIVEL SUPERIOR EN DIBUJO DE ARQUITECTURA Y OBRAS CIVILES</t>
  </si>
  <si>
    <t>TECNICO NIVEL SUPERIOR EN ELECTRONICA</t>
  </si>
  <si>
    <t xml:space="preserve">TECNICOS NIVEL SUPERIOR LEY </t>
  </si>
  <si>
    <t>TECNICO DE NIVEL SUPERIOR EN ADMINISTRACION DE RECURSOS HUMANOS</t>
  </si>
  <si>
    <t>TECNICO NIVEL SUPERIOR DIBUJANTE DE ARQUITECTURA Y OBRAS CIVILES</t>
  </si>
  <si>
    <t>TECNICO NIVEL SUPERIOR EN TOPOGRAFIA</t>
  </si>
  <si>
    <t>TECNICO VETERINARIO NIVEL SUPERIOR</t>
  </si>
  <si>
    <t>TECNICO DE NIVEL SUPERIOR EN DIBUJO DE ARQUITECTURA Y OBRAS CIVILES</t>
  </si>
  <si>
    <t>TECNICO DE NIVEL SUPERIOR</t>
  </si>
  <si>
    <t>TECNICO DE NIVEL SUPERIOR EN ADMINISTRACIONMENCION GESTION YCONTROL MUNICIPAL</t>
  </si>
  <si>
    <t>TECNICO NIVEL SUPERIOR EN PREPARACION FISICA</t>
  </si>
  <si>
    <t>TECNICO EN NIVEL SUPERIOR EN PREPARACION FISICA</t>
  </si>
  <si>
    <t>TECNICO EN ODONTOLOGIA DE NIVEL SUPERIOR</t>
  </si>
  <si>
    <t>TECNICO DE NIVEL SUPERIOR EN EDUCACION PARCULARIA</t>
  </si>
  <si>
    <t>TECNICO DE NIVEL SUPERIOR EN EDUC PARVULARIA</t>
  </si>
  <si>
    <t>TECNICO EN NIVEL SUPERIOR EN EDUCACION PARVULARIA</t>
  </si>
  <si>
    <t>TECNICO NIVEL SUPERIOR ASITENTE EN EDUCACION ESPECIAL</t>
  </si>
  <si>
    <t>TECNICO DE NIVEL SUPERIOR ASISTENTE EN EDUCACION ESPECIAL</t>
  </si>
  <si>
    <t>TECNICO DE NIVEL SUPERIOR ASISTENTE EN EDUC ESPECIAL</t>
  </si>
  <si>
    <t>TECNICO EN NIVEL SUPERIOR ASISTENTE EN EDUCACION ESPECIAL</t>
  </si>
  <si>
    <t>TECNICO DE NIVEL SUPERIOR EN EDUCACION PARVULARIA</t>
  </si>
  <si>
    <t>TECNICO NIVEL SUPERIOR EN PRPARACION FISICA</t>
  </si>
  <si>
    <t>TECNICO NIVEL SUPERIOR EN CONECTIVIDAD Y REDES</t>
  </si>
  <si>
    <t>TECNICO DE NIVEL SUPERIOR EN PODOLOGIA CLINICA</t>
  </si>
  <si>
    <t>TECNICO NIVEL SUPERIOR EN SECRETARIADO GERENCIAL BILINGUE</t>
  </si>
  <si>
    <t>TECNICO NIVEL SUPERIOR ADMINISTRACION GESTION Y CONTROL MUNICIPAL</t>
  </si>
  <si>
    <t>TECNICO DE NIVEL SUPERIOR EN MEDIO AMBIENTE</t>
  </si>
  <si>
    <t>TECNICO NIVEL SUPERIOR ADMINISTRACION MENCION GESTION Y CONTROL MUNICIPAL</t>
  </si>
  <si>
    <t>TECNICO NIVEL SUPERIOR ADMINISTRACION GESTGION Y CONTROL MUNICIPAL</t>
  </si>
  <si>
    <t>TECNICO DE NIVEL SUPERIOR AISTENTE JURIDICO</t>
  </si>
  <si>
    <t>TECNICO NIVEL SUPERIOR EN ADMINISTRACION MENCION GESTION Y CONTROL MUNICIPAL</t>
  </si>
  <si>
    <t>TECNICO DE NIVEL SUPERIOR EN ELECTRONICA INDUSTRIAL</t>
  </si>
  <si>
    <t>TECNICO DE NIVEL SUPERIORCESFAM CONDORES DE CHILE</t>
  </si>
  <si>
    <t>TECNICO DE NIVEL SUPERIORDIRECCION DE SALUD</t>
  </si>
  <si>
    <t>TECNICO DE NIVEL SUPERIOR DIRECCION DE SALUD</t>
  </si>
  <si>
    <t>TECNICO DE NIVEL SUPERIORCESFAM DRCARLOS LORCA</t>
  </si>
  <si>
    <t>TECNICO DE NIVEL SUPERIOR CESFAM CONDORES DE CHILE</t>
  </si>
  <si>
    <t>TECNICO DE NIVEL SUPERIORCESFAM HAYDEE LOPEZ CASSOU</t>
  </si>
  <si>
    <t>TECNICO DE NIVEL SUPERIORCESFAM ORLANDO LETELIER</t>
  </si>
  <si>
    <t>TECNICO DE NIVEL SUPERIOR CESFAM ORLANDO LETELIER</t>
  </si>
  <si>
    <t>TECNICO DE NIVEL SUPERIORCESFAM CARLOS LORCA</t>
  </si>
  <si>
    <t>TECNICO DE NIVEL SUPERIOR CESFAM HAYDEE LOPEZ CASSOU</t>
  </si>
  <si>
    <t>TECNICO DE NIVEL SUPERIOR EN PRODUCCION Y GESTION DE EVENTOS</t>
  </si>
  <si>
    <t>TECNICO DE NIVEL SUPERIOR EN ENFERMERIA CON MENCION URGENCIA</t>
  </si>
  <si>
    <t>TECNICO DE NIVEL SUPERIOR SAPU SANTA LAURA</t>
  </si>
  <si>
    <t>TECNICO DE NIVEL SUPERIORSAPU SANTA LAURA</t>
  </si>
  <si>
    <t>TECNICO DE NIVEL SUPERIOR SAR HAYDEE LOPEZ CASSOU</t>
  </si>
  <si>
    <t>TECNICO DE NIVEL SUPERIORSAR HAYDEE LOPEZ CASSOU</t>
  </si>
  <si>
    <t>TECNICO DE NIVEL SUPERIORCESFAM SANTA LAURA</t>
  </si>
  <si>
    <t>TECNICO DE NIVEL SUPERIOR CESFAM DR MARIO SALCEDO</t>
  </si>
  <si>
    <t>TECNICO DE NIVEL SUPERIORCESFAM DR MARIO SALCEDO</t>
  </si>
  <si>
    <t>TECNICO DE NIVEL SUPERIOR CESFAM CARLOS LORCA</t>
  </si>
  <si>
    <t>CESFAM CARLOS LORCATECNICO DE NIVEL SUPERIOR</t>
  </si>
  <si>
    <t>TECNICO DE NIVEL SUPERIOR CESFAM SANTA LAURA</t>
  </si>
  <si>
    <t>TECNICO DE NIVEL SUPERIORSAPU CONDORES DE CHILE</t>
  </si>
  <si>
    <t>TECNICO DE NIVEL SUPERIOR SAPU CONDORES DE CHILE</t>
  </si>
  <si>
    <t>TECNICO NIVEL SUPERIORCESFAM ORLANDO LETELIER</t>
  </si>
  <si>
    <t>TECNICO NIVEL SUPERIOR EN ADMINISTRACION DE EMPRESAS MENCION GESTION DE PERSONAS</t>
  </si>
  <si>
    <t>TECNICO DE NIVEL SUPERIORCECOSF SANTA LAURA</t>
  </si>
  <si>
    <t>TECNICO DE NIVEL SUPERIORSAPU DR CARLOS LORCA TOBAR</t>
  </si>
  <si>
    <t>TECNICO NIVEL SUPERIORCESFAM DRAHAYDEE LOPEZ C</t>
  </si>
  <si>
    <t>TECNICO DE NIVEL SUPERIORCESFAM HAYDEE LOPEZ</t>
  </si>
  <si>
    <t>TECNICO NIVEL SUPERIORCESFAM CONDORES DE CHILE</t>
  </si>
  <si>
    <t>TECNICO DE NIVEL SUPERIOR EN BIOTECOLOGIA Y CENTRO DE INFORMACION</t>
  </si>
  <si>
    <t>TECNICO DE NIVEL SUPERIOR EN BIBLIOTECOLOGIA</t>
  </si>
  <si>
    <t>TECNICO DE NIVEL SUPERIOR EN PARVULOS</t>
  </si>
  <si>
    <t>TECNICO DE NIVEL SUPERIOR EN RECURSOS HUMANOS</t>
  </si>
  <si>
    <t>TECNICO DE NIVEL SUPERIOR RECURSOS HUMANOS</t>
  </si>
  <si>
    <t>TECNICO DE NIVEL SUPERIOR EN ADMINISTRACION</t>
  </si>
  <si>
    <t>TECNICO DE NIVEL SUPERIOR EN ENTRENAMIENTO PERSONAL</t>
  </si>
  <si>
    <t>TECNICO DE NIVEL SUPERIOR EN ENTRENAMIENTO PERSONAL Y DEPORTIVO</t>
  </si>
  <si>
    <t>TECNICO DE NIVEL SUPERIOR EN ADMINISTRACION MENCION GESTION MUNICIPAL</t>
  </si>
  <si>
    <t>TECNICO AGRICOLA NIVEL SUPERIOR</t>
  </si>
  <si>
    <t>TECNICO DE NIVEL SUPERIOR EN GASTRONOMIA INTERNACIONAL Y TRADICIONAL CHILENA</t>
  </si>
  <si>
    <t>TECNICO DE NIVEL SUPERIOR EN EDIFICACION</t>
  </si>
  <si>
    <t>TECNICO DE NIVEL SUPERIOR EN EDUCACION PARVULARIO</t>
  </si>
  <si>
    <t>TECNICO DE NIVEL SUPERIOR N BIBLIOTECOLOGIA Y DOCUMENTACION</t>
  </si>
  <si>
    <t>TECNICO DE NIVEL SUPERIOR EN BIBLIOTECOLOGIA Y DOCUMENTACION</t>
  </si>
  <si>
    <t>TECNICO DE NIVEL SUPERIOR EN SOPORTE COMPUTACIONAL</t>
  </si>
  <si>
    <t>TECNICO NIVEL SUPERIOR DISENO Y PROGRAMACION MULTIMEDIA</t>
  </si>
  <si>
    <t>TECNICO NIVEL SUPERIOR ADMINISTRADOR PUBLICO</t>
  </si>
  <si>
    <t>TECNICOS DE NIVEL SUPERIOR</t>
  </si>
  <si>
    <t>TECNICO DE NIVEL SUPERIORCESFAM DRMARIO SALCEDO</t>
  </si>
  <si>
    <t>TECNICO NIVEL SUPERIORCESFAM SANTA LAURA</t>
  </si>
  <si>
    <t>TECNICO DE NIVEL SUPERIOR EN VETERINARIA</t>
  </si>
  <si>
    <t>TECNICO NIVEL SUPERIOR CESFAM CONDORES DE CHILE</t>
  </si>
  <si>
    <t>TECNICO NIVEL SUPERIOR CESFAM CARLOS LORCA</t>
  </si>
  <si>
    <t>TECNICO DE NIVEL SUPERIORCESFAM DRAHAYDEE LOPEZ</t>
  </si>
  <si>
    <t>TECNICO DE NIVEL DE SUPERIORCESFAM CARLOS LORCA</t>
  </si>
  <si>
    <t>TECNICO DE NIVEL SUPERIORSAR HAYDEE LOPEZ</t>
  </si>
  <si>
    <t>TECNICO DE DE NIVEL SUPERIORCESFAM SANTA LAURA</t>
  </si>
  <si>
    <t>TECNICOS DE NIVEL SUPERIORCESFAM ORLANDO LETELIER</t>
  </si>
  <si>
    <t>TECNICOS DE NIVEL SUPERIORCOSAM</t>
  </si>
  <si>
    <t>TECNICOS DE NIVEL SUPERIORCESFAM CONDORES DE CHILE</t>
  </si>
  <si>
    <t>TECNICOS DE NIVEL SUPERIORCESFAM HAYDEE LOPEZ</t>
  </si>
  <si>
    <t>CESFAM HAYDEE LOPEZ CASSOUTECNICO DE NIVEL SUPERIOR</t>
  </si>
  <si>
    <t>CESFAM CONDORES DE CHILETECNICO DE NIVEL SUPERIOR</t>
  </si>
  <si>
    <t>CESFAM SANTA LAURATECNICO DE NIVEL SUPERIOR</t>
  </si>
  <si>
    <t>TECNICO DE NIVEL SUPERIORCESCOF SANTA LAURA</t>
  </si>
  <si>
    <t>CESFAM ORLANDO LETELIERTECNICO DE NIVEL SUPERIOR</t>
  </si>
  <si>
    <t>TECNICO NIVEL SUPERIOR EN PREVENCION DE RIESGOS Y MEDIO AMBIENTE</t>
  </si>
  <si>
    <t>TECNICO DE NIVEL SUPERIOR EN ANALISIS DE SISTEMAS</t>
  </si>
  <si>
    <t>TECNICO DE NIVEL SUPERIOR FARMACIA COMUNITARIA</t>
  </si>
  <si>
    <t>TECNICO DE NIVEL SUPERIOR CENTRO DE ADOLESCENTES</t>
  </si>
  <si>
    <t>TECNICO DE NIVEL SUPERIOR SAPU DR CARLOS LORCA TOBAR</t>
  </si>
  <si>
    <t>TECNICO DE NIVEL SUPERIOR CECOSF SANTA LAURA</t>
  </si>
  <si>
    <t>CESFAM DR MARIO SALCEDOTECNICO DE NIVEL SUPERIOR</t>
  </si>
  <si>
    <t>TECNICO DE NIVEL SUPERIOR EN SERVICIO SOCIAL</t>
  </si>
  <si>
    <t>TECNICO DE NIVEL SUPERIORCENTRO DE ADOLESCENTES</t>
  </si>
  <si>
    <t>TECNICO DE NIVEL SUPERIOR EN ESTETICA INTEGRAL</t>
  </si>
  <si>
    <t>TECNICO NIVEL SUPERIOR EN ESTETICA INTEGRAL</t>
  </si>
  <si>
    <t>TECNICO DE NIVEL SUPERIOR EN GASTRONOMIA INTERNACIONAL</t>
  </si>
  <si>
    <t>TECNICO EN NIVEL SUPERIOR EN CONTROL AMBIENTAL</t>
  </si>
  <si>
    <t>TECNICO EN NIVEL SUPERIOR EN CONTROL INDUSTRIAL</t>
  </si>
  <si>
    <t>TECNICO NIVEL SUPERIOR EN ENFERMERIA GINECO OBSTRETA Y NEONATAL</t>
  </si>
  <si>
    <t>TECNICO SOCIAL DE NIVEL SUPERIOR</t>
  </si>
  <si>
    <t>TECNICO NIVEL SUPERIOR EN CONSTRUCCION AREA CALIDAD</t>
  </si>
  <si>
    <t>TECNICO DE NIVEL SUPERIOR EN ADMINISTRACION Y GESTION DE EMPRESAS</t>
  </si>
  <si>
    <t>TECNICO DE NIVEL SUPERIOR EN REHABILITACION PSICOSOCIAL Y DROGADICCION</t>
  </si>
  <si>
    <t>TECNICO DE NIVEL SUPERIOR EN SONIDO Y TELECOMUNICACION</t>
  </si>
  <si>
    <t>ESTUDIANTE DE TECNICO DE NIVEL SUPERIOR EN ENFERMERIA</t>
  </si>
  <si>
    <t>TECNICO NIVEL SUPERIOR EN GASTRONOMIA INTERNACIONAL</t>
  </si>
  <si>
    <t>TECNICO NIVEL SUPERIOR DE TRABAJO SOCIAL</t>
  </si>
  <si>
    <t>TECNICO DE NIVEL SUPERIOR EN DIBUJO TECNICO INDUSTRIAL</t>
  </si>
  <si>
    <t>TECNICO DE NIVEL SUPERIOR EN DEPORTE Y ACTIVIDAD FISICA</t>
  </si>
  <si>
    <t>TECNICO DE NIVEL SUPERIOR EN PUBLICIDAD</t>
  </si>
  <si>
    <t>TECNICO DE NIVEL SUPERIOR CONTABLE MENCION PERSONAL</t>
  </si>
  <si>
    <t>TECNICO DEPORTIVO DE NIVEL SUPERIOR</t>
  </si>
  <si>
    <t>TECNICO DE NIVEL SUPERIOR EN ELECTRICIDAD INDUSTRIAL MENCION INSTALACIONES ELECTRICAS</t>
  </si>
  <si>
    <t>TECNICO DE NIVEL SUPERIOR EN MECANICA</t>
  </si>
  <si>
    <t>TECNICO DE NIVEL SUPERIOR EN GESTION DE EVENTOS Y PRODUCCION CULTURAL</t>
  </si>
  <si>
    <t>TECNICO NIVEL SUPERIOR EDUC PARVULARIA</t>
  </si>
  <si>
    <t>TECNICO DE NIVEL SUPERIOR ANALISTA PROGRAMADOR</t>
  </si>
  <si>
    <t>TECNICO DE NIVEL SUPERIOR EN ACTIVIDAD FISICA Y DEPORTES</t>
  </si>
  <si>
    <t>TECNICO DE NIVEL SUPERIOR EN MASOTERAPIA</t>
  </si>
  <si>
    <t>TECNICO NIVEL SUPERIOR EDUCACION ESPECIAL</t>
  </si>
  <si>
    <t>TECNICO NIVEL SUPERIOR EDUCADOR SOCIAL INFANTO JUVENIL</t>
  </si>
  <si>
    <t>TECNICO DE NIVEL SUPERIOR EN DIBUJO DE PROYECTOS DE ARQUITECTURA E INGENIERIA</t>
  </si>
  <si>
    <t>TECNICO NIVEL SUPERIOR EN ADMINISTRACION MENCION GESTION MUNICIPAL</t>
  </si>
  <si>
    <t>TECNICO NIVEL SUPERIOR EN MASOTERAPIA</t>
  </si>
  <si>
    <t>TECNICO DE NIVEL SUPERIOR ADMINISTRADOR</t>
  </si>
  <si>
    <t>TECNICO NIVEL SUPERIOR DE ADMINISTRADOR DE REDES COMPUTACIONALES</t>
  </si>
  <si>
    <t>TECNICO DE NIVEL SUPERIOR EN EDUCACION D</t>
  </si>
  <si>
    <t>TECNICO DE NIVEL SUPERIOR EDUCACION DIFE</t>
  </si>
  <si>
    <t>TECNICO DE NIVEL SUPERIOR EDUCACION DE PARVULOS</t>
  </si>
  <si>
    <t>TECNICO DE NIVEL SUPERIOR EDUCACION PARVULARIA</t>
  </si>
  <si>
    <t>TECNICO DE NIVEL SUPERIOR EDUCACION DE P</t>
  </si>
  <si>
    <t>TECNICO DE NIVEL SUPERIOR EN EDUCACION P</t>
  </si>
  <si>
    <t>TECNICO EN NIVEL SUPERIOR</t>
  </si>
  <si>
    <t>TECNICO EN ENFERMERIA DE NIVEL SUPERIORASISTENTE DENTAL</t>
  </si>
  <si>
    <t>TECNICOS EN ENFERMERIA DE NIVEL SUPERIOR</t>
  </si>
  <si>
    <t>TECNICO EN COCINA INTERNACIONAL Y TRADICIONAL CHILENA DE NIVEL SUPERIOR</t>
  </si>
  <si>
    <t>TECNICO NIVEL SUPERIOR EN ADMINIST DE EMPRESAMARKETING Y GESTION COMERCIAL</t>
  </si>
  <si>
    <t>TECNICO NIVEL SUPERIOR EN ADM EMPRESAS MARKETING Y GESTION COMERCIAL</t>
  </si>
  <si>
    <t>TECNICO NIVEL SUPERIOR EN MANTENIMIENTO INDUSTRIAL</t>
  </si>
  <si>
    <t>TECNICO NIVEL SUPERIOR EN DISENO EDITORIAL</t>
  </si>
  <si>
    <t>TECNICO DE NIVEL SUPERIOR EN PREVENCION E INVESTIGACION POLICIAL</t>
  </si>
  <si>
    <t>TECNICO NIVEL SUPERIOR COMPLETA</t>
  </si>
  <si>
    <t>TECNICO NIVEL SUPERIOR EN LOCUCION Y CONDUCCION DE RADIO Y TELEVISION</t>
  </si>
  <si>
    <t>TECNICO NIVEL SUPERIOR TOPOGRAFIA</t>
  </si>
  <si>
    <t>TECNICO DE NIVEL SUPERIOR COMPLETO</t>
  </si>
  <si>
    <t>TECNICO DE NIVEL SUPERIOR EN ELECTRONICA CO MENCION EN ELECTRONICA INDUSTRIAL</t>
  </si>
  <si>
    <t>TRABAJO SOCIAL TECNICO NIVEL SUPERIOR</t>
  </si>
  <si>
    <t>TECNICO DE NIVEL SUPERIOR ADMINISTRACION MENCION GESTION Y CONTROL MUNICIPAL</t>
  </si>
  <si>
    <t>TECNICO NIVEL SUPERIOR ADMINISTRACION CON MENCION EN GESTION Y CONTROL MUNICIPAL</t>
  </si>
  <si>
    <t>TECNICO DE NIVEL SUPERIOR EN DIBUJO TECNICO</t>
  </si>
  <si>
    <t>TECNICO NIVEL SUPERIOR EN ADM PUBLICA MENCION GESTION MUNICIPAL</t>
  </si>
  <si>
    <t>TECNICO DE NIVEL SUPERIOR EN PREVENCION DE RIESGO Y MEDIO AMBIENTE</t>
  </si>
  <si>
    <t>TECNICO NIVEL SUPERIOR EN ADMINISTRACIO MENCION GESTION Y CONTROL MUNICIPAL</t>
  </si>
  <si>
    <t>TECNICO DENTAL NIVEL SUPERIOR</t>
  </si>
  <si>
    <t>TECNICO EN TRABAJO SOCIAL TECNICO NIVEL SUPERIOR</t>
  </si>
  <si>
    <t>TECNICO NIVEL SUPERIOR EN SOPORTE Y MANTENCION DE REDES COMPUTACIONALES</t>
  </si>
  <si>
    <t>SOPORTE Y MANTENCION DE REDES COMPUTACIONALES TECNICO NIVEL SUPERIOR</t>
  </si>
  <si>
    <t>PREVENCION DE RIESGOS Y MEDIOAMBIENTE TECNICO NIVEL SUPERIOR</t>
  </si>
  <si>
    <t>TECNICO NIVEL SUPERIOR EDUCACION PARVULARIA MONTESSORI</t>
  </si>
  <si>
    <t>TECNICO NIVEL SUPERIOR ATENCION PARVULOS</t>
  </si>
  <si>
    <t>TECNICO NIVEL SUPERIOR EDUCACION PARVULOS MONTESSORI</t>
  </si>
  <si>
    <t>SECRETARIA ADMINISTRATIVA TECNICO NIVEL SUPERIOR</t>
  </si>
  <si>
    <t>TECNICO DE NIVEL SUPERIOR EN FARMACIA</t>
  </si>
  <si>
    <t>TECNICO EN SERVICIO SOCIAL TECNICO NIVEL SUPERIOR</t>
  </si>
  <si>
    <t>TEC EN ENTRENAMIENTO PERSONAL TECNICO NIVEL SUPERIOR</t>
  </si>
  <si>
    <t>TECNICO DE NIVEL SUPERIOR EN PREVENCION DE RIESGO TECNICO NIVEL SUPERIOR</t>
  </si>
  <si>
    <t>ADMINISTRADOR EN REDES COMPUTACIONALES TECNICO NIVEL SUPERIOR</t>
  </si>
  <si>
    <t>SOPORTE COMPUTACIONAL TECNICO NIVEL SUPERIOR</t>
  </si>
  <si>
    <t>ESPECIALIDAD DE TURISMO TECNICO NIVEL SUPERIOR</t>
  </si>
  <si>
    <t>TECNICO EN PREVENCION DE RIESGO TECNICO NIVEL SUPERIOR</t>
  </si>
  <si>
    <t>DIRECCION Y PRODUCCION DE TELEVISION TECNICO NIVEL SUPERIOR</t>
  </si>
  <si>
    <t>TRABAJADORA SOCIAL TECNICO NIVEL SUPERIOR</t>
  </si>
  <si>
    <t>TERAPEUTA OCUPACIONAL TECNICO NIVEL SUPERIOR</t>
  </si>
  <si>
    <t>ASISTENTE SOCIAL TECNICO NIVEL SUPERIOR</t>
  </si>
  <si>
    <t>TECNICO NIVEL SUPERIOR TECNICO NIVEL SUPERIOR</t>
  </si>
  <si>
    <t>DECORACION Y PROYECCION DE INTERIORES TECNICO NIVEL SUPERIOR</t>
  </si>
  <si>
    <t>TECNICO EN ELECTRICIDAD Y ELECTRONICA TECNICO NIVEL SUPERIOR</t>
  </si>
  <si>
    <t>ADMINISTRACION DE EMPRESAS TECNICO NIVEL SUPERIOR</t>
  </si>
  <si>
    <t>TEC EN ADMINISTRACION DE PREDIOS AGRICOLAS MENCION FRUTALES Y CULTIVOS TECNICO NIVEL SUPERIOR</t>
  </si>
  <si>
    <t>CONTADOR GENERAL CON ESPECIALIZACION EN LEGISLACION TRIBUTARIA TECNICO NIVEL SUPERIOR</t>
  </si>
  <si>
    <t>FONOAUDIOLOGO TECNICO NIVEL SUPERIOR</t>
  </si>
  <si>
    <t>TRABAJADOR SOCIAL TECNICO NIVEL SUPERIOR</t>
  </si>
  <si>
    <t>TECNICO UNIVERSITARIO EN EDUCACION SOCIAL TECNICO NIVEL SUPERIOR</t>
  </si>
  <si>
    <t>TECNICO EN PARVULOS TECNICO NIVEL SUPERIOR</t>
  </si>
  <si>
    <t>TECNICO EN SISTEMAS INFORMATICOS TECNICO NIVEL SUPERIOR</t>
  </si>
  <si>
    <t>PREPARADOR FISICO TECNICO NIVEL SUPERIOR</t>
  </si>
  <si>
    <t>SECRETARIA EJECUTIVA CON MENCION EN COMPUTACION TECNICO NIVEL SUPERIOR</t>
  </si>
  <si>
    <t>SERVICIO SOCIAL TECNICO NIVEL SUPERIOR</t>
  </si>
  <si>
    <t>TECNICO VETERINARIO TECNICO NIVEL SUPERIOR</t>
  </si>
  <si>
    <t>TECNICO NIVEL SUPERIOR EN TRABAJO SOCIAL TECNICO NIVEL SUPERIOR</t>
  </si>
  <si>
    <t>CONTADOR AUDITOR TECNICO NIVEL SUPERIOR</t>
  </si>
  <si>
    <t>TECNICO AGRICOLA MENCION CULTIVOS Y GANADERIA TECNICO NIVEL SUPERIOR</t>
  </si>
  <si>
    <t>TECNICO EN ADMINISTRACION DE EMPRESAS TECNICO NIVEL SUPERIOR</t>
  </si>
  <si>
    <t>FOTOGRAFIA Y COMUNICACION VISUAL TECNICO NIVEL SUPERIOR</t>
  </si>
  <si>
    <t>TECNICO DE NIVEL SUPERIOR ASISTENTE DE PARVULO</t>
  </si>
  <si>
    <t>TECNICO DE NIVEL SUPERIOR EDUCADOR SOCIAL INFANTO JUVENIL</t>
  </si>
  <si>
    <t>TECNICO NIVEL SUPERIOR DE PREVENCION DE</t>
  </si>
  <si>
    <t>TECNICO NIVEL SUPERIOR DE PREVENCION DE RIESGOS</t>
  </si>
  <si>
    <t>TECNICO DENTAL DE NIVEL SUPERIOR</t>
  </si>
  <si>
    <t>TECNICO DE NIVEL SUPERIOR EN ENFERMERIA CESFAM CARLOS GODOY</t>
  </si>
  <si>
    <t>TECNICO DE NIVEL SUPERIOR EN REGISTROS Y</t>
  </si>
  <si>
    <t>TECNICO DE NIVEL SUPERIOR EN REGISTROS Y ESTADISTICAS</t>
  </si>
  <si>
    <t>TECNICO DE NIVEL SUPERIOR AYUDANTE DE OB</t>
  </si>
  <si>
    <t>TECNICO DE NIVEL SUPERIOR AYUDANTE DE OBTETRA</t>
  </si>
  <si>
    <t>TECNICO DE NIVEL SUPERIOR HIGENISTA DENT</t>
  </si>
  <si>
    <t>TECNICO DE NIVEL SUPERIOR HIGENISTA DENTAL</t>
  </si>
  <si>
    <t>TECNICO DE NIVEL SUPERIOR PARAMEDICO EN</t>
  </si>
  <si>
    <t>TECNICO DE NIVEL SUPERIOR PARAMEDICO</t>
  </si>
  <si>
    <t>TECNICO DE NIVEL SUPERIOR EN ENFERMERIA CESFAM IVAN INSUNZA</t>
  </si>
  <si>
    <t>TECNICO DE NIVEL SUPERIOR AYUDANTE DE EN</t>
  </si>
  <si>
    <t>TECNICO DE NIVEL SUPERIOR AYUDANTE DE ENFERMERIA</t>
  </si>
  <si>
    <t>TECNICO DE NIVEL SUPERIOR AYUDANTE DE ENFERMERA</t>
  </si>
  <si>
    <t>TECNICO DE NIVEL SUPERIOR EN REGISTRO Y E</t>
  </si>
  <si>
    <t>TECNICO DE NIVEL SUPERIOR EN REGISTRO Y ESTADISTICA</t>
  </si>
  <si>
    <t>TECNICO DE NIVEL SUPERIOR EN ADMINISTRAC</t>
  </si>
  <si>
    <t>TECNICO DE NIVEL SUPERIOR EN TRABAJO SOC</t>
  </si>
  <si>
    <t>TECNICO DE NIVEL SUPERIOR EN ENFERMERIAGESTION SANITARIA</t>
  </si>
  <si>
    <t>TECNICO NIVEL SUPERIOR MECANICO AUTOMOTRIZ EN SISTEMAS ELECTRONICOS</t>
  </si>
  <si>
    <t>TECNICO DE NIVEL SUPERIOR ENFERMERIA</t>
  </si>
  <si>
    <t>TECNICO DE NIVEL SUPERIOR EN EN ACTIVIDAD FISICA Y DEPORTE</t>
  </si>
  <si>
    <t>TECNICO DE NIVEL SUPERIOR EN ACTIVIDAD FISICA</t>
  </si>
  <si>
    <t>ESTUDIOS TECNICO DEPORTIVO NIVEL SUPERIOR</t>
  </si>
  <si>
    <t>TECNICO DE NIVEL SUPERIOR EN ENFGERMERIA</t>
  </si>
  <si>
    <t>TECNICO DE NIVEL SUPERIOR EN LABORATORIO</t>
  </si>
  <si>
    <t>TECNICO NIVEL SUPERIOR EN ODONTOLOGIA</t>
  </si>
  <si>
    <t>TECNICO DE NIVEL SUPERIOR EN ENFERMERIA DISAM GESTION SANITARIA</t>
  </si>
  <si>
    <t>TECNICO NIVEL SUPERIOR PREVENCION DE RIE</t>
  </si>
  <si>
    <t>TECNICO NIVEL SUPERIOR EN LABORATORIO CL</t>
  </si>
  <si>
    <t>TECNICO DE NIVEL SUPERIOR EN CONSTRUCCION</t>
  </si>
  <si>
    <t>TECNICO DE NIVEL SUPERIOR EN CONSTRUCCIO</t>
  </si>
  <si>
    <t>TECNICO NIVEL SUPERIOR EN ACTIVIDAD FISICA Y DEPORTE</t>
  </si>
  <si>
    <t>TECNICO NIVEL SUPERIOR EN ACTIVIDAD FISI</t>
  </si>
  <si>
    <t>TECNICO NIVEL SUPERIOR EN PREVENCION E INVESTIGACION POLICIAL CON MENCION EN TRANSITO VIAL</t>
  </si>
  <si>
    <t>TECNICO EN NIVEL SUPERIOR EN LOGISTICA</t>
  </si>
  <si>
    <t>TECNICO NIVEL SUPERIOR EN ADMINISTRACION DE SALUD</t>
  </si>
  <si>
    <t>TECNICO DE NIVEL SUPERIOR EN ADMINISTRACION DE SALUD</t>
  </si>
  <si>
    <t>TECNICO NIVEL SUPERIOR EN ADMINTRACION DE SALUD</t>
  </si>
  <si>
    <t>TECNICO NIVEL SUPERIOR DE ENFERMERIA DISAM GESTION SANITARIA</t>
  </si>
  <si>
    <t>TECNICO NIVEL SUPERIOR ASISTENTE EJECUTI</t>
  </si>
  <si>
    <t>TECNICO EN ENFERMERIA DE NIVEL SUPERIORGESTION SANITARIA</t>
  </si>
  <si>
    <t>TECNICO NIVEL SUPERIOR ODONTOLOGO</t>
  </si>
  <si>
    <t>TECNICO DE NIVEL SUPERIOR ASISTENTE DE O</t>
  </si>
  <si>
    <t>TECNICO NIVEL SUPERIOR EN TRABAJO SOCIAL DISAM GESTION SANITARIA</t>
  </si>
  <si>
    <t>TECNICO DE NIVEL SUPERIOR EN ENTRENAMIEN</t>
  </si>
  <si>
    <t>TECNICO DE NIVEL SUPERIOR ASISTENTE DE P</t>
  </si>
  <si>
    <t>TECNICO DE NIVEL SUPERIOR MUSICA Y SONID</t>
  </si>
  <si>
    <t>TECNICO NIVEL SUPERIOR EN PARVULO</t>
  </si>
  <si>
    <t>TECNICO DE NIVEL SUPERIOR DE RECUROS HUM</t>
  </si>
  <si>
    <t>TECNICO NIVEL SUPERIOR EN COMUNICACIONES</t>
  </si>
  <si>
    <t xml:space="preserve">TECNICO NIVEL SUPERIOR DE PREVENCION DE </t>
  </si>
  <si>
    <t>TECNICO DE NIVEL SUPERIOR EN AGRICULTURA</t>
  </si>
  <si>
    <t>TECNICO DE NIVEL SUPERIOR EN DIBUJO DE P</t>
  </si>
  <si>
    <t>TECNICO NIVEL SUPERIOR EN CONSTRUCCION S</t>
  </si>
  <si>
    <t>TECNICO NIVEL SUPERIOR EN ENFERMERIA DISAM GESTION SANITARIA</t>
  </si>
  <si>
    <t>TECNICO DE NIVEL SUPERIOR EN DISENO DE V</t>
  </si>
  <si>
    <t>TECNICO EN NIVEL SUPERIOR EN DISENO DE V</t>
  </si>
  <si>
    <t>TECNICO NIVEL SUPERIOR DISENO DE VESTUAR</t>
  </si>
  <si>
    <t>TECNICO DE NIVEL SUPERIOR EN MECANICA IN</t>
  </si>
  <si>
    <t>TECNICO DE NIVEL SUPERIOR ASISTENTE EN E</t>
  </si>
  <si>
    <t>TECNICO NIVEL SUPERIOR ANALISIS DE SISTE</t>
  </si>
  <si>
    <t>TECNICO DE NIVEL SUPERIOR EN PAISAJISMO</t>
  </si>
  <si>
    <t>TECNICO EN NIVEL SUPERIOR AGRICULTURA EC</t>
  </si>
  <si>
    <t>TECNICO NIVEL SUPERIOR EN PREVENCION Y R</t>
  </si>
  <si>
    <t>TITULADA EN TECNICO DE NIVEL SUPERIOR EN</t>
  </si>
  <si>
    <t>TECNICO NIVEL SUPERIOR ADMINISTRACION</t>
  </si>
  <si>
    <t xml:space="preserve">TECNICO DE NIVEL SUPERIOR EN ENFERMERIA </t>
  </si>
  <si>
    <t>TECNICO DE NIVEL SUPERIOR EN SERVICIO SO</t>
  </si>
  <si>
    <t>TECNICO DE NIVEL SUPERIOR DE MECANICA AU</t>
  </si>
  <si>
    <t>TECNICO NIVEL SUPERIOR PAISAJIMOS</t>
  </si>
  <si>
    <t>TECNICO DE NIVEL SUPERIOR EN ELECTRICIDA</t>
  </si>
  <si>
    <t>ESTUDIANTE DE TECNICO DE NIVEL SUPERIOR</t>
  </si>
  <si>
    <t>TECNICO NIVEL SUPERIOR EN SERVICIO SOCIA</t>
  </si>
  <si>
    <t>TECNICO DE NIVEL SUPERIOR EN COMUNICACIO</t>
  </si>
  <si>
    <t>TECNICO NIVEL SUPERIOR EN ADM DE EMPRES</t>
  </si>
  <si>
    <t>TECNICO DE NIVEL SUPERIOR MECANICO AUTOMOTRIZ EN SISTEMAS ELECTRONICOS</t>
  </si>
  <si>
    <t>TECNICO EN SONIDO NIVEL SUPERIOR</t>
  </si>
  <si>
    <t>TECNICO NIVEL SUPERIOR ADMINISTRACION DE</t>
  </si>
  <si>
    <t>TECNICO NIVEL SUPERIOR EN PREPARACION FI</t>
  </si>
  <si>
    <t>TECNICO DE NIVEL SUPERIOR EN CONTABILIDA</t>
  </si>
  <si>
    <t>TECNICO DE NIVEL SUPERIOR EN OPERACIONES</t>
  </si>
  <si>
    <t>TECNICO DE NIVEL SUPERIOR EN CONECTIVIDA</t>
  </si>
  <si>
    <t>TECNICO DE NIVEL SUPERIOR EN AGRICULTURA DIPLOMADO EN CONTROL BIOLOGICO DE PLAGAS</t>
  </si>
  <si>
    <t>TECNICO EN ADMINSTRACION PUBLICA NIVEL SUPERIOR</t>
  </si>
  <si>
    <t>TECNICO EN ENFERMERIA DE NIVEL SUPERIOR TECNICO EN ENFERMERIA DE NIVEL SUPERIOR TECNICO EN ENFERMERIA DE NIVEL SUPERIOR TECNICO EN ENFERMERIA DE NIVEL SUPERIOR</t>
  </si>
  <si>
    <t>TECNICO NIVEL SUPERIOR EN SONIDO</t>
  </si>
  <si>
    <t>TECNICO NIVEL SUPERIOR EN CONTROL INDUST</t>
  </si>
  <si>
    <t>TECNICO NIVEL SUPERIOR MINERIA</t>
  </si>
  <si>
    <t>TECNICO NIVEL SUPERIOR EN FISIOTERAPIA</t>
  </si>
  <si>
    <t>TECNICO DE NIVEL SUPERIOR EN SERVICIO TO</t>
  </si>
  <si>
    <t>TECNICO DE NIVEL SUPERIOR EN EDUCACION E</t>
  </si>
  <si>
    <t>TECNICO NIVEL SUPERIOR EN PREVENCION DE</t>
  </si>
  <si>
    <t>ESTUDIANTE DE TECNICO NIVEL SUPERIOR EN</t>
  </si>
  <si>
    <t>TECNICO DE NIVEL SUPERIOR EN GESTION SOC</t>
  </si>
  <si>
    <t>TECNICO NIVEL SUPERIOR EN ENFERMERIA CON</t>
  </si>
  <si>
    <t>TECNICO DE NIVEL SUPERIOR EN ENFERMERIA CESFAM LUIS FERRADA</t>
  </si>
  <si>
    <t>TECNICO NIVEL SUPERIOR ELECTRICIDAD INDU</t>
  </si>
  <si>
    <t>TECNICO NIVEL SUPERIOR EN COMUNICACION D</t>
  </si>
  <si>
    <t>TECNICO NIVEL SUPERIOR EN COMUNICACION D DISAM INFORMATICA</t>
  </si>
  <si>
    <t>TECNICO NIVEL SUPERIOR EN ADM DE EMPRESAS MENCION FINANZAS</t>
  </si>
  <si>
    <t>TECNICO DE NIVEL SUPERIOR MECANICO AUTOM</t>
  </si>
  <si>
    <t>TECNICO NIVEL SUPERIOR EN ADMINISTRACION DE EMPRESASGESTION SANITARIA</t>
  </si>
  <si>
    <t>TECNICO NIVEL SUPERIOR DE CONTADOR GENERALDISAM ADM Y FINANZAS</t>
  </si>
  <si>
    <t>TECNICO NIVEL SUPERIOR EN ADMINISTRACION DE EMPRESASDISAM ADM Y FINANZAS</t>
  </si>
  <si>
    <t>TECNICO NIVEL SUPERIOR TECNICO DE FUTBOL</t>
  </si>
  <si>
    <t>TECNICO DE NIVEL SUPERIOR EN ACTIVIDAD FISICA Y DEPORTE</t>
  </si>
  <si>
    <t>INGENIERIA COMERCIAL TECNICO DE NIVEL SUPERIOR EN ADMINISTRAC</t>
  </si>
  <si>
    <t>TECNICO ADMINISTRACION EMPRESAS NIVEL SUPERIOR</t>
  </si>
  <si>
    <t>TECNICO DE NIVEL SUPERIOR EN ADM DE EMPRESAS</t>
  </si>
  <si>
    <t>TECNICO DE NIVEL SUPERIOR ENTRENAMIENTO PERSONAL</t>
  </si>
  <si>
    <t>TECNICO PREPARADOR FISICO DE NIVEL SUPERIOR</t>
  </si>
  <si>
    <t>TECNICO NIVEL SUPERIOR EN COSMETOLOGIA</t>
  </si>
  <si>
    <t>TECNICO EN NIVEL SUPERIOR EN PREVENCION DE RIESGO</t>
  </si>
  <si>
    <t>TECNICO NIVEL SUPERIOR EN INFORMATICA MENCION EN REDES</t>
  </si>
  <si>
    <t>TECNICO DE NIVEL SUPERIOR EN COSMETOLOGIA</t>
  </si>
  <si>
    <t>TECNICO NIVEL SUPERIOR EN GASTRNOMIA INTERNACIONAL</t>
  </si>
  <si>
    <t>TECNICO DE NIVEL SUPERIOR EN PRODUCCION GASTRONOMICA MENCIN COCINA INTERNACIONAL</t>
  </si>
  <si>
    <t>TECNICO NIVEL SUPERIOR DISENO Y PRODUCCION DE AREAS VERDES</t>
  </si>
  <si>
    <t>TECNICO NIVEL SUPERIOR EN PRODUCCION GASTRONOMICA</t>
  </si>
  <si>
    <t>TECNICO DE NIVEL SUPERIOR EN SERCIO SOCIAL</t>
  </si>
  <si>
    <t>TECNICO NIVEL SUPERIOR EN ADMINISTRACION DE RECURSOS HUMANOS</t>
  </si>
  <si>
    <t>TECNICO NIVEL SUPERIOR EN TRANSPORTE Y TRANSITO</t>
  </si>
  <si>
    <t>TECNICO NIVEL SUPERIOR EN COMPUTACION</t>
  </si>
  <si>
    <t>TECNICO NIVEL SUPERIOR EN POST PRODUCCION VIDEO DIGITAL</t>
  </si>
  <si>
    <t>TECNICO SUPERIOR EN ADMINISTRACION Y TECNICO NIVEL MEDIO ADMINISTRACION</t>
  </si>
  <si>
    <t>TECNICO SUPERIOR EN TRABAJAO SOCIAL Y TECNICO NIVEL MEDIO EN VENTAS</t>
  </si>
  <si>
    <t>TECNICO NIVEL SUPERIOR CONTADOR AUDITOR</t>
  </si>
  <si>
    <t>TECNICO SUPERIOR EN ADMINISTRACION PUBLICA Y TECNICO NIVEL MEDIO EN TELECOMUNICACIONES</t>
  </si>
  <si>
    <t>TECNICO NIVEL SUPERIOR EN ADMINISTRACION MENCION FINANZAS</t>
  </si>
  <si>
    <t>TECNICO NIVEL SUPERIOR EN TRABAJO SOCIALTECNICO NIVEL MEDIO EN ADMINISTRACION</t>
  </si>
  <si>
    <t>TECNICO NIVEL SUPERIOR EN ADMINISTRACION Y TITULO PROFESIONAL DE DISENADOR GRAFICO MULTMEDIA</t>
  </si>
  <si>
    <t>TECNICO NIVEL SUPERIOR EN ADMINISTRACION Y DISENADOR GRAFICO MULTMEDIA</t>
  </si>
  <si>
    <t>TECNICO NIVEL SUPERIOR EN ASISTENTE EJECUTIVO</t>
  </si>
  <si>
    <t>TECNICO NIVEL SUPERIOR EN PREPARACION FISICA Y ENTRENAMIENTO PERSONAL</t>
  </si>
  <si>
    <t>TECNICO SOCIAL NIVEL SUPERIOR</t>
  </si>
  <si>
    <t>TECNICO NIVEL SUPERIOR EN SALUD Y TERAPIAS FLORALES Y PLANTAS MEDICINALES</t>
  </si>
  <si>
    <t>TECNICO NIVEL SUPERIOR EN ACTIVIDAD SFISICA Y DEPORTES</t>
  </si>
  <si>
    <t>TECNICO NIVEL SUPERIOR EN ACTIVIDAD FISICA Y DEPORTES</t>
  </si>
  <si>
    <t>TECNICO NIVEL SUPERIOR EN ENTRENAMIENTO PERSONAL</t>
  </si>
  <si>
    <t>TECNICO DE NIVEL SUPERIOR EN COMUNICACION AUDIOVISUAL DIGITAL</t>
  </si>
  <si>
    <t>TECNICO DEPORTIVO NIVEL SUPERIOR</t>
  </si>
  <si>
    <t>TECNICO EN ADM PUBLICA DE NIVEL SUPERIOR</t>
  </si>
  <si>
    <t>TECNICO NIVEL SUPERIOR EN ADM DE EMPRESAS</t>
  </si>
  <si>
    <t>TECNICO DE NIVEL SUPERIOR EN JURIDICO</t>
  </si>
  <si>
    <t>TECNICO DE NIVEL SUPERIOR EN COMERCIO EXTERIOR</t>
  </si>
  <si>
    <t>TECNICO DE NIVEL SUPERIOR ADMINISTRACION Y GESTION DE PERSONAL</t>
  </si>
  <si>
    <t>TECNICO EN NIVEL SUPERIOR EN COMUNICACION Y RELACIONES PUBLICAS</t>
  </si>
  <si>
    <t>TECNICO DE NIVEL SUPERIOR EN VETERINARIA Y PRODUCION PECUARIA</t>
  </si>
  <si>
    <t>TECNICO DE NIVEL SUPERIOR EN TOPOGRAFIA</t>
  </si>
  <si>
    <t>TECNICO DE NIVEL SUPERIOR EN MANTENIMIENTO MECANICO EN PLANTAS MINERAS</t>
  </si>
  <si>
    <t>TECNICO DE NIVEL SUPERIOR EN REFRIGERACION</t>
  </si>
  <si>
    <t>TECNICO DE NIVEL SUPERIOR PRODUCCION GASTRONOMICA</t>
  </si>
  <si>
    <t>TECNICO NIVEL SUPERIOR EN ELECTRICIDAD INDUSTRIAL MENCION EN INSTALACIONES ELECTRICAS</t>
  </si>
  <si>
    <t>TECNICO DE NIVEL SUPERIOR EN PROGRAMACION Y ANALISIS DE SIST</t>
  </si>
  <si>
    <t>TECNICO DE ENFERMERIA NIVEL SUPERIOR</t>
  </si>
  <si>
    <t>TECNICO DE NIVEL SUPERIOR EN ENFERMERIA CON MENCION EN PEDIA</t>
  </si>
  <si>
    <t>TECNICO DE NIVEL SUPERIOR EN ENFERMERIA CON MENCION EN PEDIAT</t>
  </si>
  <si>
    <t>TECNICO DE NIVEL SUPERIOR EN LABORATORIO CLINICO</t>
  </si>
  <si>
    <t>TECNICO DE NIVEL SUPERIOR N ADMINISTRACION DE SALUD</t>
  </si>
  <si>
    <t>TECNICO DE NIVEL SUPERIOR EN ELECTRICIDAD INDUSTRIAL</t>
  </si>
  <si>
    <t>TECNICO EN NIVEL SUPERIOR EN OPTICA</t>
  </si>
  <si>
    <t>TECNICO NIVEL SUPERIOR EN OPTICA</t>
  </si>
  <si>
    <t>TECNICO DE NIVEL SUPERIOR EN OPTICA</t>
  </si>
  <si>
    <t>TECNICO DE NIVEL SUPERIOR EN ENFERMERIA CON MENCION EN GERIA</t>
  </si>
  <si>
    <t>TECNICO DE NIVEL SUPERIOR EN ENFERMERIA CON MENCION EN GERIATRIA</t>
  </si>
  <si>
    <t>TECNICO DE NIVEL SUPERIOR HIGIENETISTA DENTAL</t>
  </si>
  <si>
    <t>TECNICO EN ENFERMERIA DE NIVEL SUPERIOR EQUIPO SALUD RURAL</t>
  </si>
  <si>
    <t>TECNICO DE NIVEL SUPERIOR EN ELECTRICIDAD INDUSTRIAL MENCION</t>
  </si>
  <si>
    <t>TECNICO DE NIVEL SUPERIOR EN ENFERMERIA CESFAM ANTONIO VARAS</t>
  </si>
  <si>
    <t>TECNICO DE NIVEL SUPERIOR EN ADMNISTRACION</t>
  </si>
  <si>
    <t>TECNICO DE NIVEL SUPERIOR ASISTENTE JUDICIAL</t>
  </si>
  <si>
    <t>TECNICO DE NIVEL SUPERIOR EN ENFERMERIA CON MENCION PEDIATRIA</t>
  </si>
  <si>
    <t>TECNICO DE NIVEL SUPERIOR EN ENFERMERIA CON MENCION GERIATRIA</t>
  </si>
  <si>
    <t>TECNICO DE NIVEL SUPERIOR HIGIENISTA DENTAL</t>
  </si>
  <si>
    <t>TECNICO DE NIVEL SUPERIOR EN ENFERMERIA FARMACIA</t>
  </si>
  <si>
    <t>TECNICO DE ENFERMERIA DE NIVEL SUPERIOR</t>
  </si>
  <si>
    <t>TECNICO EN NIVEL SUPERIOR EN ODONTOLOGIA</t>
  </si>
  <si>
    <t>TECNICO DE NIVEL SUPERIOR EN LABORATORIO CLINICO BANCO DE SANGRE E IMAGENOLOGIA</t>
  </si>
  <si>
    <t>TECNICO DE NIVEL SUPERIOR EN ENFEMERIA</t>
  </si>
  <si>
    <t>TECNICO DE NIVEL SUPERIOR DE TRABAJO SOCIAL</t>
  </si>
  <si>
    <t>TECNICO DE NIVEL SUPERIOR EN ENFERMERIA MENCION URGENCIAS</t>
  </si>
  <si>
    <t>TECNICO EN ENFERMERIA DE NIVEL SUPERIOR REVISAR LA DISPONIBILIDAD DE FARMACOS EN EXISTENCIA Y LAS CONDICIONES DE LOS EQUIPOS E INSUMOS AL INGRESAR AL TURNO</t>
  </si>
  <si>
    <t>TECNICODE NIVEL SUPERIOR EN ODONTOLOGIA</t>
  </si>
  <si>
    <t>TECNICO DE NIVEL SUPERIOR EN ENFERMERIA MENCION EN GINECOBSTETRICIA</t>
  </si>
  <si>
    <t>TECNICO DE NIVEL SUPERIOR EN ENFERMERIATECNICO PARAMEDICO</t>
  </si>
  <si>
    <t>TECNICO DE NIVEL SUPERIOR CON MENCION EN URGENCI</t>
  </si>
  <si>
    <t>TECNICO DE NIVEL SUPERIOR EN ENFERMERIA MENCION GERIATRIA</t>
  </si>
  <si>
    <t>TECNICODE NIVEL SUPERIOR EN ENFERMERIA</t>
  </si>
  <si>
    <t>TECNICO DE NIVEL SUPERIOR DE ENFERMERIA TECNICO PARAMEDICO</t>
  </si>
  <si>
    <t>TECNICO EN ENFERMERIA DE NIVEL SUPERIOR EN IMAGENOLOGIA</t>
  </si>
  <si>
    <t>TECNICO DE NIVEL SUPERIOR EN ENFERMERIA CON MENCION EN URGENCIAS</t>
  </si>
  <si>
    <t>TECNICO DE NIVEL SUPERIOR EN ENFERMERIA MENCION GINECOBSTETRICA</t>
  </si>
  <si>
    <t>TECNICO DE NIVEL SUPERIOR EN ENFERMERIA MENCION PEDIATRIA</t>
  </si>
  <si>
    <t>TECNICO DE NIVEL SUPERIOR EN MANTENCION</t>
  </si>
  <si>
    <t>TECNICO DE NIVEL SUPERIOR EN PREVENSION DE RIESGOS</t>
  </si>
  <si>
    <t>TECNICO DE NIVEL SUPERIOR CON MENCION EN URGENCIAS</t>
  </si>
  <si>
    <t>TECNICO DE NIVEL SUPERIOR CON MENCION EN PEDIATRIA</t>
  </si>
  <si>
    <t>TECNICO EN ENFERMERIA DE NIVEL SUPERIOR CON MENCION URGENCIA</t>
  </si>
  <si>
    <t>TECNICO DE NIVEL SUPERIOR EN EL AREA ADMINISTRATIVA</t>
  </si>
  <si>
    <t>TECNICO NIVEL SUPERIOR EN ADMINISTRACION EN SALUD</t>
  </si>
  <si>
    <t>TECNICO NIVEL SUPERIOR EN ESTADISTICAS</t>
  </si>
  <si>
    <t>TECNICO NIVEL SUPERIOR EN CONTADOR</t>
  </si>
  <si>
    <t>TECNICO NIVEL SUPERIOR EN CONTABILIDAD GENERAL</t>
  </si>
  <si>
    <t>TECNICO NIVEL SUPERIOR EN ESTADISTA</t>
  </si>
  <si>
    <t>TECNICO NIVEL SUPERIOR EN BODEGA</t>
  </si>
  <si>
    <t>TECNICO NIVEL SUPERIOR EN CONTABILIDAD</t>
  </si>
  <si>
    <t>TECNICO DE NIVEL SUPERIOR MEDIO AMBIENTE</t>
  </si>
  <si>
    <t>TECNICO NIVEL SUPERIOR SERVICIO SOCIAL</t>
  </si>
  <si>
    <t>TECNICO NIVEL SUPERIOR EN ADMINISTRACION CON MENCION EN CONTROL DE GESTION MUNICIPAL</t>
  </si>
  <si>
    <t>TECNICO DE NIVEL SUPERIOR MECANICA INDUSTRIAL CON MENCION EN MAQUINASHERRAMIENTAS</t>
  </si>
  <si>
    <t>TECNICO EN NIVEL SUPERIOR EN ADMINISTRACION DE EMPRESAS MENCION RECUROSOS HUMANOS</t>
  </si>
  <si>
    <t>TECNICO NIVEL SUPERIOR EN ADMINSTRACION DE EMPRESAS MENCION RECURSO HUMANOS</t>
  </si>
  <si>
    <t>TECNICO NIVEL SUPERIOR EN ADMINSTRACION DE EMPRESAS MENCION RECURSOS HUMANOS</t>
  </si>
  <si>
    <t>TECNICO DE NIVEL SUPERIOR ENENFERMERIA</t>
  </si>
  <si>
    <t>TECNICO DE NIVEL SUPERIOR EN ADMINISTRACION DE EMPRESAS CON MENCION EN COMERCIO EXTERIOR</t>
  </si>
  <si>
    <t>TECNICO DE NIVEL SUPERIOR EN ADMINISTRACION PUBLICA MENCION GESTION PUBLICA Y ADMINISTRACION DE EMPRESAS</t>
  </si>
  <si>
    <t>TECNICO DE NIVEL SUPERIOR EN CAMARA Y VIDEO</t>
  </si>
  <si>
    <t>TECNICO DE NIVEL SUPERIOR REHABILIATACION DE PERSONAS CON DEPENDENCIAS A DROGRAS</t>
  </si>
  <si>
    <t>TECNICO NIVEL SUPERIOR ADMINISTRACION MENCION GESTION Y CONTROL MUNCIPAL</t>
  </si>
  <si>
    <t>TECNICO A NIVEL SUPERIOR ARBITRO</t>
  </si>
  <si>
    <t>TECNICO DE NIVEL SUPERIOR ARBITRO</t>
  </si>
  <si>
    <t>TECNICO DE NIVEL SUPERIOR ARBITRO DE FUTBOL</t>
  </si>
  <si>
    <t>TECNICO NIVEL SUPERIOR ADMINISTRACION EMPRESAS</t>
  </si>
  <si>
    <t>TECNICO NIVEL SUPERIOR EN OPERACIONES LOGISTICAS</t>
  </si>
  <si>
    <t>TECNICO JURIDICO DE NIVEL SUPERIOR PROGRAMADOR EN COMPUTACION DIPLOMADO EN PROBIDAD Y TRANSPARENCIA</t>
  </si>
  <si>
    <t>TECNICO DE NIVEL SUPERIOR EN ENFERMERA</t>
  </si>
  <si>
    <t>TECNICO JURICO DE NIVEL SUPERIOR PROGRAMADOR EN COMPUTACION</t>
  </si>
  <si>
    <t>TECNICO JURICO DE NIVEL SUPERIOR PROGRAMADOR EN COMPUTACIONDIPLOMADO EN PROBIDAD Y TRANSPARENCIA</t>
  </si>
  <si>
    <t>TECNICO DE NIVEL SUPERIOR EN COMUNICACION Y RELACIONES PUBLICAS</t>
  </si>
  <si>
    <t>TECNICO DE NIVEL SUPERIOR EN LOCUCION Y CONDUCCION DE RADIO Y TELEVISION</t>
  </si>
  <si>
    <t>TECNICO DE NIVEL SUPERIOR EN PERITAJE JUDICIAL MENCION DOCUMENTOLOGIA</t>
  </si>
  <si>
    <t>TECNICO NIVEL SUPERIOR EN ATENCION DE PARVULOS</t>
  </si>
  <si>
    <t>TECNICO DE NIVEL SUPERIOR EN EDUCACION DIFERENCIAL</t>
  </si>
  <si>
    <t>TECNICO PROFESIONAL DE NIVEL SUPERIOR EN EDUCACION DIFERENCIAL</t>
  </si>
  <si>
    <t>TECNICO DE NIVEL SUPERIOR EN EDUCACION PARVULARIA Y PRIMER CICLO BASICO</t>
  </si>
  <si>
    <t>TECNICO DE NIVEL SUPERIOR EN EDUCACION PARVULARIO Y NIVEL BASICO</t>
  </si>
  <si>
    <t>TECNICO DE NIVEL SUPERIOR ASISTENTE DE EDUCACION ESPECIAL</t>
  </si>
  <si>
    <t>TECNICO NIVEL SUPERIOR AGRICOLA MENSION CULTIVO Y GANADERIA</t>
  </si>
  <si>
    <t>TECNICO DE NIVEL SUPERIOR EN ADMINISTRACION DE EMPRESAS EN MENCION DE RECURSOS HUMANOS</t>
  </si>
  <si>
    <t>TECNICO DE NIVEL SUPERIOR MECANICA AUTOMOTRIZ EN SISTEMAS ELECTRONICOS</t>
  </si>
  <si>
    <t>TECNICO DE NIVEL SUPERIOR EN ENFERMERIA MENCION GINECOBTETRICIA</t>
  </si>
  <si>
    <t>TECNICO DE NIVEL SUPERIOR EN ELECTRONICA CON MENCION EN ELECTRONICA INDUSTRIAL</t>
  </si>
  <si>
    <t>TECNICO PROFESIONAL DE NIVEL SUPERIOR EN ADMINISTRACION DE EMPRESAS</t>
  </si>
  <si>
    <t>TECNICO DE NIVEL SUPERIOR EN REDES ELECTRICAS</t>
  </si>
  <si>
    <t>TECNICO PROFESIONAL DE NIVEL SUPERIOR EN REDES ELECTRICAS</t>
  </si>
  <si>
    <t>TECNICO DE NIVEL SUPERIOR EN ANALISIS COMPUTACIONAL DE SISTEMAS</t>
  </si>
  <si>
    <t>TECNICO EN ENFERMERIA DE NIVEL SUPERIOR EN ODONTOLOGIA</t>
  </si>
  <si>
    <t>TECNICO DE NIVEL SUPERIOR EN ADMINISTRACION DE EMPRESAS CON MENCION EN GESTION DE NEGOCIOS</t>
  </si>
  <si>
    <t>TECNICO EN NIVEL SUPERIOR EN FOTOGRAFIA PUBLICITARIA</t>
  </si>
  <si>
    <t>TECNICO EN NIVEL SUPERIOR EN FOTOGRAFIA</t>
  </si>
  <si>
    <t>TECNICO NIVEL SUPERIOR EN FINANZAS</t>
  </si>
  <si>
    <t>TECNICO DE NIVEL SUPERIOR SECRETARIA EJECUTIVA</t>
  </si>
  <si>
    <t>TECNICO NIVEL SUPERIOR EN DISENO Y PROGRAMACION MULTIMEDIA</t>
  </si>
  <si>
    <t>SECRETARIA EJECUTIVA COMPUTACIONAL TECNICO DE NIVEL SUPERIOR</t>
  </si>
  <si>
    <t>SECRETARIA EJECUTIVA COMPUTACIONAL TECNICO EN NIVEL SUPERIOR</t>
  </si>
  <si>
    <t>TITULO TECNICO DE NIVEL SUPERIOR SECRETARIA DE GERENCIA</t>
  </si>
  <si>
    <t>TECNICO DE NIVEL SUPERIOR SECRETARIA DE GERENCIA</t>
  </si>
  <si>
    <t>TECNICO NIVEL SUPERIOR TRABAJO SOCIAL TALLERISTA BABY FUTBOL</t>
  </si>
  <si>
    <t>TECNICO NIVEL SUPERIOR EN COMUNICACION AUDIOVISUAL DIGITAL</t>
  </si>
  <si>
    <t>TECNICO DE NIVEL SUPERIOR EN FOTOGRAFIA PUBLIICITARIA</t>
  </si>
  <si>
    <t>TECNICO EN PREVENCION DE RIESGOS NIVEL SUPERIOR</t>
  </si>
  <si>
    <t>TECNICO DE NIVEL SUPERIOR EN FOTOGRAFIA</t>
  </si>
  <si>
    <t>TECNICO EN PREVENCION DE RIESGOS DE NIVEL SUPERIOR</t>
  </si>
  <si>
    <t>TECNICO NIVEL SUPERIOR DE ILUSTRADOR ARTISTICO</t>
  </si>
  <si>
    <t>TECNICO DE NIVEL SUPERIOR EN DISENO Y PROGRAMACION MULTIMEDIA</t>
  </si>
  <si>
    <t>TECNICO DE NIVEL SUPERIOR EN COMUNICACION AUDIOVISUAL</t>
  </si>
  <si>
    <t>TECNICO NIVEL SUPERIOR EN TRABAJO SOCIAL TRABAJADOR SOCIAL</t>
  </si>
  <si>
    <t>TECNICO DE NIVEL SUPERIOR EN ENFERMERIA E INTRUMETANCION QUIRURGICA</t>
  </si>
  <si>
    <t>TECNICO DE NIVEL SUPERIOR EN ELECTRICIDAD INDUSTRIAL CON MENCION EN INSTALACIONES ELECTRICAS</t>
  </si>
  <si>
    <t>TECNICO NIVEL SUPERIOR EN ELECTRICIDAD INSDUSTRIAL MENCION EN INSTALACIONES ELECTRICAS</t>
  </si>
  <si>
    <t>TECNICO NIVEL SUPERIOR ODONTOLOGIA</t>
  </si>
  <si>
    <t>TECNICO NIVEL SUPERIOR EN RECURSOS HUMANOS</t>
  </si>
  <si>
    <t>TECNICO U GESTION ADMINISTRATIVATEC NIVEL SUPERIOR EN ADMINISTRACION DE PRODUCCION Y ABASTECIMIENTO</t>
  </si>
  <si>
    <t>TECNICO NIVEL SUPERIOR EN ADMINISTRACION DE EMPRESAS CON MENCION EN CAPITAL HUMANO</t>
  </si>
  <si>
    <t>TECNICO NIVEL SUPERIOR MECANICA ELECTRON</t>
  </si>
  <si>
    <t>TECNICO NIVEL SUPERIOR MECANICA ELECTRONICA</t>
  </si>
  <si>
    <t>TECNICO NIVEL SUPERIOR ELECTRICIDAD</t>
  </si>
  <si>
    <t>TECNICO DE NIVEL SUPERIOR ELECTRICIDAD INDUSTRIAL</t>
  </si>
  <si>
    <t>TECNICO DE NIVEL SUPERIOR ELECTRICIDAD INDUSTRIAL CON MENCION EN ELECTROMECANICA</t>
  </si>
  <si>
    <t>TECNICO NIVEL SUPERIOR ELECTRICIDAD INDUSTRIAL CON MENCION EN ELECTROMECANICA</t>
  </si>
  <si>
    <t>TECNICO DE NIVEL SUPERIOR ELECTRICIDAD I</t>
  </si>
  <si>
    <t>TECNICO DE NIVEL SUPERIOR EN ADMINISTRACION DE LA PRODUCCION Y ABASTECIMIENTO</t>
  </si>
  <si>
    <t>TECNICO DE NIVEL SUPERIOR EN GESTION PUBLICA CON MENCION EN GESTION MUNICIPAL</t>
  </si>
  <si>
    <t>TECNICO NIVEL SUPERIOR CONTADOR GENERAL</t>
  </si>
  <si>
    <t>TECNICO NIVEL SUPERIOR EN PAISAJISMO</t>
  </si>
  <si>
    <t>TECNICO NIVEL SUPERIOR DE CONTADOR GENERAL</t>
  </si>
  <si>
    <t>TECNICO NIVEL SUPERIOR INGENIERIA MECANICA</t>
  </si>
  <si>
    <t>TECNICO NIVEL SUPERIOR EN EDIFICACIONES</t>
  </si>
  <si>
    <t>TECNICO NIVEL SUPERIOR EN EDIFICACION</t>
  </si>
  <si>
    <t>TECNICO DE NIVEL SUPERIOR EN GESTION DE EMPRESAS MENCION RECURSOS HUMANOS</t>
  </si>
  <si>
    <t>TECNICO DE NIVEL SUPERIOR EN GESTION DE</t>
  </si>
  <si>
    <t>TECNICO PECUARIO DE NIVEL SUPERIOR</t>
  </si>
  <si>
    <t>TECNICO PRECUARIO DE NIVEL SUPERIOR</t>
  </si>
  <si>
    <t>TECNICO DE NIVEL SUPERIOR DE PROGRAMADOR DE COMPUTADORES</t>
  </si>
  <si>
    <t>TECNICO NIVEL SUPERIOR PROGRAMADOR EN CO</t>
  </si>
  <si>
    <t>TECNICO DE NIVEL SUPERIOR DE PROGRAMADOR</t>
  </si>
  <si>
    <t>TECNICO NIVEL SUPERIOR PROGRMACION</t>
  </si>
  <si>
    <t>TECNICO NIVEL SUPERIOR MECANICA AUTOMOTR</t>
  </si>
  <si>
    <t>TECNICO DE NIVEL SUPERIOR EN ADMINISTRACION DE LA PRODUCCION AGROPECUARIA Y AGROINDUSTRIAL</t>
  </si>
  <si>
    <t>TECNICO EN NIVEL SUPERIOR EN CONECTIVIDA</t>
  </si>
  <si>
    <t>TECNICO DE NIVEL SUPERIOR DIBUJANTE DE ARQITECTUTA Y OBRAS CIVILES</t>
  </si>
  <si>
    <t>TECNICO DE NIVEL SUPERIOR DIBUJANTE DE ARQUITECTURA Y OBRAS CIVILES</t>
  </si>
  <si>
    <t>TECNICO NIVEL SUPERIOR EN DIBUJANTE DE ARQUITECTURA Y OBRAS CIVILES</t>
  </si>
  <si>
    <t>TECNICO DE NIVEL SUPERIOR DIBUJANTE</t>
  </si>
  <si>
    <t>TECNICO DE NIVEL SUPERIOR DIBUJANTE DE</t>
  </si>
  <si>
    <t>TECNICO NIVEL SUPERIOR DIBUJANTE DE</t>
  </si>
  <si>
    <t>TECNICO NIVEL SUPERIOR DIBUJANTE</t>
  </si>
  <si>
    <t>TECNICO NIVEL SUPERIOR MENCION FINANZAS</t>
  </si>
  <si>
    <t>TECNICO DE NIVEL SUPERIOR EN COMUNICACIONES</t>
  </si>
  <si>
    <t>TECNICO DE NIVEL SUPERIOR EN PROGRAMACION COMPUTACIONAL</t>
  </si>
  <si>
    <t>TECNICO DE NIVEL SUPERIOR EN VETERINARIA Y PRODUCCION PECUARIA</t>
  </si>
  <si>
    <t>TECNICO PECUARIO DE NIVEL SUPERIOR EN VETERINARIA</t>
  </si>
  <si>
    <t>TECNICO DE NIVEL SUPERIOR EN SECRETARIA</t>
  </si>
  <si>
    <t>TECNICO EN NIVEL SUPERIOR COMUNICACIONAL</t>
  </si>
  <si>
    <t>TECNICO DE NIVEL SUPERIOR EN PREVENCION DE RIESGOS Y MEDIO AMBIENTE</t>
  </si>
  <si>
    <t>TECNICO NIVEL SUPERIOR EN CIENCIAS CRIMINALISTICAS</t>
  </si>
  <si>
    <t>TECNICO DE NIVEL SUPERIOR EN CONSTRUCCIONES CIVILES</t>
  </si>
  <si>
    <t>TECNICO DE NIVEL SUPERIOR DIBUJANTE EN ARQUITECTURA Y OBRAS CIVILES</t>
  </si>
  <si>
    <t>TECNICO DE NIVEL SUPERIOR SECRETARIA EJECUTIVA COMPUTACIONAL</t>
  </si>
  <si>
    <t>TECNICO AGRICOLA A NIVEL SUPERIOR</t>
  </si>
  <si>
    <t>TECNICO NIVEL SUPERIOR COMUNICACIONES MULTIMEDIA</t>
  </si>
  <si>
    <t>TECNICO NIVEL SUPERIOR DIBUJO DE ARQUITE</t>
  </si>
  <si>
    <t>TECNICO NIVEL SUPERIOR DIBUJO DE ARQUITECTURA</t>
  </si>
  <si>
    <t>TECNICO NIVEL SUPERIOR EN ADM INDUSTRIAL</t>
  </si>
  <si>
    <t>TECNICO NIVEL SUPERIOR EN VETERINARIA Y</t>
  </si>
  <si>
    <t>TECNICO NIVEL SUPERIOR EN VETERINARIA</t>
  </si>
  <si>
    <t>TECNICO NIVEL SUPERIOR EN DIBUJO DE A</t>
  </si>
  <si>
    <t>TECNICO NIVEL SUPERIOR MECANICA ELECTRO</t>
  </si>
  <si>
    <t>TECNICO DE NIVEL SUPERIOR EN ARTE Y GESTION CULTURAL</t>
  </si>
  <si>
    <t>TECNICO DE NIVEL SUPERIOR EM ADMINISTRACION MENCION GESTION Y CONTROL MUNICIPAL</t>
  </si>
  <si>
    <t>TECNICO DE NIVEL SUPERIOR ASISTENTE JURIDICO</t>
  </si>
  <si>
    <t>TECNICO DE NIVEL SUPERIOR EN ADMINISTRACION MENCION CONTROL Y GESTION MUNICIPAL</t>
  </si>
  <si>
    <t>TECNICO DE NIVEL SUPERIOR EN ADMINISTRACION MENCION GESTION</t>
  </si>
  <si>
    <t>TECNICO EN ADMINISTRACION DE EMPRESAS NIVEL SUPERIOR</t>
  </si>
  <si>
    <t>TECNICO DE NIVEL SUPERIOR EN ADMINISTRACIO MENCION GESTION Y CONTROL MUNICIPAL</t>
  </si>
  <si>
    <t>CONTADORA TECNICO NIVEL MEDIO TECNICO JURIDICO NIVEL SUPERIOR</t>
  </si>
  <si>
    <t>TECNICO DE NIVEL SUPERIOR EN PREVENCION DE RIESGOS Y MEDIO A</t>
  </si>
  <si>
    <t>TECNICO DE NIVEL SUPERIOR VETERINARIO</t>
  </si>
  <si>
    <t>TECNICO NIVEL SUPERIOR EN ALIMENTACION Y NUTRICION</t>
  </si>
  <si>
    <t>TECNICO NIVEL SUPERIOR EN DEFENSAINSTRUCTOR MILITAR</t>
  </si>
  <si>
    <t>TECNICO NIVEL SUPERIOR EN DEFENSA INSTRUCTOR MILITAR</t>
  </si>
  <si>
    <t>TECNICO NIVEL SUPERIOR DE ADMINISTRACION PUBLICA</t>
  </si>
  <si>
    <t>TECNICO DE NIVEL SUPERIOR EN ADMINISTRACION DE RECURSOS HUMA</t>
  </si>
  <si>
    <t>TECNICO NIVEL SUPERIOR ASISTENTEJURIDICO</t>
  </si>
  <si>
    <t>TECNICO DE NIVEL SUPERIOR EN CIENCIAS CRIMINALISTICAS MENCIO</t>
  </si>
  <si>
    <t>TECNICO DE NIVEL SUPERIOR EN DEPORTES</t>
  </si>
  <si>
    <t>TECNICO EN NIVEL SUPERIOR EN DEPORTES</t>
  </si>
  <si>
    <t>TECNICO DE NIVEL SUPERIOR EN FINANZAS</t>
  </si>
  <si>
    <t>TECNICO A NIVEL SUPERIOR EN FINANZAS</t>
  </si>
  <si>
    <t>TECNICO EN DEPORTES DE NIVEL SUPERIOR</t>
  </si>
  <si>
    <t>TECNICO DE NIVEL SUPERIOR EN CONTROL INDUSTRIAL</t>
  </si>
  <si>
    <t>TECNICO DE NIVEL SUPERIOR EN PREVENCION Y REHABILITACION PSICOSOCIAL</t>
  </si>
  <si>
    <t>TECNICO NIVEL SUPERIOR PREVENCION Y REHABILITACION PSICOSOCIAL</t>
  </si>
  <si>
    <t>TECNICO DE NIVEL SUPERIOR EN PREVENCION Y REHABILITACION PSI</t>
  </si>
  <si>
    <t>TECNICO DE NIVEL SUPERIOR EN REHABILITACION DE PERSONAS CON DEPENDENCIA A DROGAS</t>
  </si>
  <si>
    <t>TECNICO NIVEL SUPERIOR PREPARADOR FISICO</t>
  </si>
  <si>
    <t>TECNICO DE NIVEL SUPERIOR EN ADMINISTRACION DE EMPRESAS MENC</t>
  </si>
  <si>
    <t>TECNICO DE NIVEL SUPERIOR EDUCACION INFANTO JUVENIL</t>
  </si>
  <si>
    <t>TECNICO A NIVEL SUPERIOR EN PREPARACION FISICA</t>
  </si>
  <si>
    <t>TECNICO DE NIVEL SUPERIOR EN COMUNICACIONES Y RELACIONES PUBLICAS</t>
  </si>
  <si>
    <t>TECNICO EN NIVEL SUPERIOR RELACIONES PUBLICAS</t>
  </si>
  <si>
    <t>TECNICO DE NIVEL SUPERIOR EN SALUD Y TERAPIAS NATURALES</t>
  </si>
  <si>
    <t>TECNICO DE NIVEL SUPERIOR EN ADMINISTRACION DE EMPRESAS ME</t>
  </si>
  <si>
    <t>TECNICO DE NIVEL SUPERIOR EN EDUCACION PARVULARIA Y ENSENANZA GENERAL BASICA</t>
  </si>
  <si>
    <t>TECNICO NIVEL SUPERIOR EN EDUCACION PARVULARIO Y ENSENANZA G</t>
  </si>
  <si>
    <t>TECNICO EN NIVEL SUPERIOR ADMINISTRACION DE EMPRESAS</t>
  </si>
  <si>
    <t>TECNICO EN NIVEL SUPERIOR EN PREVENCION Y REHABILITACION PSI</t>
  </si>
  <si>
    <t>TECNICO DE NIVEL SUPERIOR ASISTENTE EN EDUCACION</t>
  </si>
  <si>
    <t>TECNICO EN ENFERMERIA A NIVEL SUPERIOR</t>
  </si>
  <si>
    <t>TECNICO DE NIVEL SUPERIOR EN AGRICULTURA ECOLOGICA</t>
  </si>
  <si>
    <t>TECNICO DE NIVEL SUPERIOR EN GESTION Y PRODUCCION DE EVENTOS</t>
  </si>
  <si>
    <t>TECNICO NIVEL SUPERIOR EN GEOMENSURA Y CARTOGRAFIA</t>
  </si>
  <si>
    <t>TECNICO DE NIVEL SUPERIOR EN FOTOGRAFIA PERIODISTICA PUBLICITARIA</t>
  </si>
  <si>
    <t>CONTADOR TECNICO DE NIVEL MEDIOTECNICO DE NIVEL SUPERIOR EN ADMINISTRACION DE EMPRESAS MENCION FIN</t>
  </si>
  <si>
    <t>CONTADOR TECNICO DE NIVEL MEDIOTECNICO DE NIVEL SUPERIOR EN ADMINISTRACION DE EMPRESAS MENCION FINANZAS</t>
  </si>
  <si>
    <t>CONTADOR TECNICO DE NIVEL MEDIOTECNICO DE NIVEL SUPERIOR EN ADMINISTRACION DE EMPRESAS MENCION FINANZASAUTORIZACION DEPROE</t>
  </si>
  <si>
    <t>TECNICO EN NIVEL SUPERIOR EN COCINA INTERNACIONAL</t>
  </si>
  <si>
    <t>TECNICO DE NIVEL MEDIO SUPERIOR EN COCINA INTERNACIONAL</t>
  </si>
  <si>
    <t>TECNICO DE NIVEL MEDIO SUPERIOR EN COCINA INTERNACIONALLICEO EL SAUCE</t>
  </si>
  <si>
    <t>TECNICO NIVEL SUPERIOR EN COCINA INTERNACIONALLICEO EL SAUCE</t>
  </si>
  <si>
    <t>TECNICO DE NIVEL SUPERIOR EN GASTRONOMIA INTERNACIONALESPECIAL IBERIA</t>
  </si>
  <si>
    <t>TECNICO DE NIVEL SUPERIOR EN OBRAS CIVILES</t>
  </si>
  <si>
    <t>TECNICO DE NIVEL SUPERIOR ASISTENTE DE PARVULOSHUILQUILEMU</t>
  </si>
  <si>
    <t>TECNICO NIVEL SUPERIOR EN CONSTRUCION</t>
  </si>
  <si>
    <t>TECNICO NIVEL SUPERIOR AGRONEGOCIOS</t>
  </si>
  <si>
    <t>TECNICOS DE NIVEL SUPERIOR LEY EN ENFERMERIA</t>
  </si>
  <si>
    <t>TECNICO DE NIVEL SUPERIOR EN CONTABILIDAD</t>
  </si>
  <si>
    <t>TECNICOS DE NIVEL SUPERIOR LEY TRABAJO SOCIAL</t>
  </si>
  <si>
    <t>TECNICOS DE NIVEL SUPERIOREN ENFERMERIA</t>
  </si>
  <si>
    <t>TECNICOS DE NIVEL SUPERIOR LEY EN CONTABILIDAD</t>
  </si>
  <si>
    <t>TECNICO DE NIVEL SUPERIOR EN OBRAS CIVILESAUTORIZACION DEPROE</t>
  </si>
  <si>
    <t>TECNICO DE NIVEL SUPERIOR EN MANTENIMIENTO INDUSTRIALLICEO INDUSTRIAL SUPERIOR</t>
  </si>
  <si>
    <t>TECNICO DE NIVEL SUPERIOR EN MANTENIMIENTO INDUSTRIALAUTORIZACION DEPROE</t>
  </si>
  <si>
    <t>TECNICO NIVEL MEDIO EN MECANICA INDUSTRIALLICEO INDUSTRIAL SUPERIOR</t>
  </si>
  <si>
    <t>TECNICO DE NIVEL SUPERIOR EN FERMERIA</t>
  </si>
  <si>
    <t>TECNICO DE NIVEL SUPERIOR EN EDUACION ESPECIAL</t>
  </si>
  <si>
    <t>TECNICO INFORMATICO DE NIVEL SUPERIOR</t>
  </si>
  <si>
    <t>TECNICO DE NIVEL SUPERIORDEPARTAMENTO DE EDUCACION MUNICIPAL</t>
  </si>
  <si>
    <t>TECNICO DE NIVEL SUPERIOR EN EDUCACION PARVULARIACULENAR</t>
  </si>
  <si>
    <t>TECNICO DE NIVEL SUPERIOR EN ADMINISTRACION DE EMPRESAS MENCION FINANZASLICEO TECNICO AMELIA COURB</t>
  </si>
  <si>
    <t>TECNICO DE NIVEL SUPERIOR EN EDUCACION ESPECIALLICEO MARTA DONOSO ESPEJO</t>
  </si>
  <si>
    <t>TECNICO DE NIVEL SUPERIOR EN TRABAJO SOCIAL COM MENCION EN GESTION PUBLICA</t>
  </si>
  <si>
    <t>TECNICO DE NIVEL SUPERIOR PARVULOS Y BASICA</t>
  </si>
  <si>
    <t>TECNICO NIVEL SUPERIOR EN EDUCACION PARVULARIA Y BASICA</t>
  </si>
  <si>
    <t>TECNICO DE NIVEL MEDIO EN ELECTRONICAINSTITUTO SUPERIOR DE COMERCIO</t>
  </si>
  <si>
    <t>TECNICO DE NIVEL SUPERIORTITULADO</t>
  </si>
  <si>
    <t>TECNICO NIVEL SUPERIOR EDUCACION PARVULARIA Y BASICA</t>
  </si>
  <si>
    <t>TECNICO DE NIVEL SUPERIOR ASISTENTE EN EDUCACION ESPECIALJUAN LUIS SANFUENTES</t>
  </si>
  <si>
    <t>TECNICO DE NIVEL SUPERIOR EN TRABAJO SOCIALTECNICO SUPERIOR</t>
  </si>
  <si>
    <t>TECNICO DE NIVEL SUPERIOR EN PROGRAMACION Y ANALISTA DE SISTEMA</t>
  </si>
  <si>
    <t>TECNICO NIVEL SUPERIOR JURIDICO</t>
  </si>
  <si>
    <t>TECNICO DE NIVEL SUPERIOR EN EDUCACION ESPECIALESPERANZA</t>
  </si>
  <si>
    <t>TECNICO DE NIVEL SUPERIOR ANALISTA PROGRAMADORESPERANZA</t>
  </si>
  <si>
    <t>TECNICO DE NIVEL SUPERIOR EN ENFERMERIALICEO ABATE MOLINA</t>
  </si>
  <si>
    <t>TECNICO DE NIVEL SUPERIOR PARVULOS Y BASICAAURORA DE CHILE</t>
  </si>
  <si>
    <t>TECNICO DE NIVEL SUPERIOR EN EDUC ESPECIAL Y DIFERENCIAL</t>
  </si>
  <si>
    <t>TECNICO DE NIVEL SUPERIOR EN EDUCACION ESPECIALLICEO DE CULTURA Y DIFUSION ARTISTICA</t>
  </si>
  <si>
    <t>TECNICO NIVEL SUPERIORJOSE MANUEL BALMACEDA Y FERNANDEZ</t>
  </si>
  <si>
    <t>TECNICO DE NIVEL SUPERIOR DE PROGRAMADOR DE COMPUTADORESTECNICO SUPERIOR</t>
  </si>
  <si>
    <t>TECNICO DE NIVEL SUPERIOR EN PROGRAMACION Y ANALISIS DE SISTEMASCOMPLEJO EDUCACIONAL JAVIERA CARRE</t>
  </si>
  <si>
    <t>TECNICO DE NIVEL SUPERIOR EN ENFERMERIACOMPLEJO EDUCACIONAL JAVIERA CARRERA</t>
  </si>
  <si>
    <t>CERTIFICADO PROCESO DE TITULACION TECNICO DE NIVEL SUPERIOR EN EDUCACION DIFERENCIAL</t>
  </si>
  <si>
    <t>TECNICO EN EDUCACION ESPECIAL DE NIVEL SUPERIOR</t>
  </si>
  <si>
    <t>CERTIFICADO PROCESO DE TITULACION TECNICO DE NIVEL SUPERIOR EN EDUCACION DIFERENCIALJOSE MANUEL B</t>
  </si>
  <si>
    <t>TECNICO DE NIVEL SUPERIOR EN CONTABILIDAD Y REDES</t>
  </si>
  <si>
    <t>TECNICO DE NIVEL SUPERIOR EDUCACION ESPECIAL</t>
  </si>
  <si>
    <t>TECNICO DE NIVEL SUPERIOR EN EDUCACION ESPECIALLICEO TECNICO AMELIA CURBIS</t>
  </si>
  <si>
    <t>TECNICO NIVEL SUPERIOR MUSICO MILITAR</t>
  </si>
  <si>
    <t>TECNICO DE NIVEL SUPERIOR DE EDUCACION ESPECIAL</t>
  </si>
  <si>
    <t>TECNICO DE NIVEL SUPERIOR SOCIALATENCION EN POLITICAS DE INFANCIA</t>
  </si>
  <si>
    <t>TECNICO DE NIVEL SUPERIOR SOCIALATENCION EN POLITICAS DE INFANCIACOOPERATIVA LIRCAY</t>
  </si>
  <si>
    <t>TECNICO DE NIVEL SUPERIOR DE TECNICO EN CONSTRUCCION MENCION EDIFICACION</t>
  </si>
  <si>
    <t>TECNICO DE NIVEL SUPERIOR EN EDUCACION ESPECIAL ESCUELA ANTUPEHUEN EL TABACO</t>
  </si>
  <si>
    <t>TECNICO EN EDUCACION PARVULARIA Y BASICA NIVEL SUPERIOR</t>
  </si>
  <si>
    <t>TECNICO EN EDUCACION PARVULARIA BASICA NIVEL SUPERIOR</t>
  </si>
  <si>
    <t>TECNICO EN NIVEL SUPERIOR DE EDUCACION PARVULARIA Y BASICA</t>
  </si>
  <si>
    <t>TECNICO EN NIVEL SUPERIOR DE EDUCACION PARVULARIA Y BASICABASICA TALCA</t>
  </si>
  <si>
    <t>TECNICO NIVEL SUPERIOR ASISTENTE JURIDICOJOSE MANUEL BALMACEDA Y FERNANDEZ</t>
  </si>
  <si>
    <t>TECNICO DE NIVEL SUPERIOR EN EDUCACION ESPECIALJOSE MANUEL BALMACEDA Y FERNANDEZ</t>
  </si>
  <si>
    <t>TECNICO EN EDUCACION DIFERENCIAL DE NIVEL SUPERIOR</t>
  </si>
  <si>
    <t>TECNICO DE NIVEL SUPERIOR EN EDUCACION</t>
  </si>
  <si>
    <t>TECNICO DE NIVEL SUPERIOR EN EDUCACION ESPECIALESPECIAL ESPANA</t>
  </si>
  <si>
    <t>TECNICO DE NIVEL SUPERIOR EN EDUCACION ESPECIALAURORA DE CHILE</t>
  </si>
  <si>
    <t>TECNICO SOCIAL DE NIVEL SUPERIOR CON MENCION GESTION PUBLICA</t>
  </si>
  <si>
    <t>TECNICO DE NIVEL SUPERIOR EN ATENCION PARVULARIA Y BASICA</t>
  </si>
  <si>
    <t>TECNICO DE NIVEL SUPERIOR DE PARVULOS Y BASICA</t>
  </si>
  <si>
    <t>TECNICO DE NIVEL SUPERIOR PROGRAMADOR EN COMPUTADORES</t>
  </si>
  <si>
    <t>TECNICO DE NIVEL SUPERIOR JURIDICO</t>
  </si>
  <si>
    <t>TECNICO DE NIVEL SUPERIOR JURIDICO ESCUELA ANTUPEHUEN EL TABACO</t>
  </si>
  <si>
    <t>TECNICO DE NIVEL SUPERIOR EN PREPARACION FISICAHUILQUILEMU</t>
  </si>
  <si>
    <t>TECNICO NIVELSUPERIOR EN EDUCACION EDPECIAL</t>
  </si>
  <si>
    <t>TECNICO EN ENFERMERIA NIVEL SUPERIORAURORA DE CHILE</t>
  </si>
  <si>
    <t>TECNICO DE NIVEL SUPERIOR EN PREVENCION DE RIESGOESPERANZA</t>
  </si>
  <si>
    <t>TECNICO DE NIVEL SUPERIOR EN EDUCACION ESPECIALCOMPLEJO EDUCACIONAL JAVIERA CARRERA</t>
  </si>
  <si>
    <t>TECNICO NIVEL SUPERIOR ASISTENTE DE AULA</t>
  </si>
  <si>
    <t>TECNICO DE NIVEL SUPERIOR EN EDUCACION DIFERENCIALCOSTANERA</t>
  </si>
  <si>
    <t>TECNICO DE NIVEL SUPERIOR EN PLATAFORMAS INFORMATICAS</t>
  </si>
  <si>
    <t>TECNICO DE NIVEL SUPERIOR EN PLATAFORMAS</t>
  </si>
  <si>
    <t>TECNICO DE NIVEL SUPERIOR EN PLATAFORMAS INFORMATICASLICEO CARLOS CONDELL DE LA HAZA</t>
  </si>
  <si>
    <t>TECNICO DE NIVEL SUPERIOR ASISTENTE DE PARVULOSAURORA DE CHILE</t>
  </si>
  <si>
    <t>TECNICO DE NIVEL SUPERIOR EN PREVENCION DE RIESGOSINSTITUTO SUPERIOR DE COMERCIO</t>
  </si>
  <si>
    <t>TECNICO EN EDUCACION DIFERENCIAL NIVEL SUPERIOR</t>
  </si>
  <si>
    <t>TECNICO DE NIVEL SUPERIOR EN EDUCACION DIFERENCIALLICEO CARLOS CONDELL DE LA HAZA</t>
  </si>
  <si>
    <t>TECNICO DEL NIVEL SUPERIOR EN PARVULOS Y BASICA</t>
  </si>
  <si>
    <t>TECNICO DEL NIVEL SUPERIOR EN PARVULOS Y BASICALA FLORIDA</t>
  </si>
  <si>
    <t>TECNICO DE NIVEL SUPERIOR EN DUCACION PARVULARIA</t>
  </si>
  <si>
    <t>TECNICO DE NIVEL SUPERIOR EN EDUCACION PARVULOS Y PRIMER CICLO</t>
  </si>
  <si>
    <t>TECNICO DE NIVEL SUPERIOR EN EDUCACION PARVULOS Y PRIMER CICLOLAS AMERICAS</t>
  </si>
  <si>
    <t>TECNICO DE NIVEL SUPERIOR EN EDUCACION ESPECIALLICEO ABATE MOLINA</t>
  </si>
  <si>
    <t>TECNICO DE NIVEL SUPERIOR EN EDUCACION ESPECIALJOSE ABELARDO NUNEZ</t>
  </si>
  <si>
    <t>TECNICO DE NIVEL SUPERIOR EN EDUCACION PARVULARIAJOSE MANUEL BALMACEDA Y FERNANDEZ</t>
  </si>
  <si>
    <t>TECNICO DE NIVEL SUPERIOR EN EDUCACION PARVULARIAEL CULENAR</t>
  </si>
  <si>
    <t>TECNICO DE NIVEL SUPERIOR ASISTENTE DE LA EDUCACION ESPECIAL</t>
  </si>
  <si>
    <t>TECNICO EN EDUCACION PARVULARIO NIVEL SUPERIOR</t>
  </si>
  <si>
    <t>TECNICO DE NIVEL SUPERIOR EN ENFERMERIAINSTITUTO SUPERIOR DE COMERCIO</t>
  </si>
  <si>
    <t>TECNICO EN EDUCACION ESPECIAL DE NIVEL SUPERIORJOSE ABELARDO NUNEZ</t>
  </si>
  <si>
    <t>TECNICO NIVEL SUPERIOR ASISTENTE EN EDUCACION DE PARVULOS</t>
  </si>
  <si>
    <t>TECNICO DE NIVEL SUPERIOR EN EDUCACION PARVULARIA Y BASICA</t>
  </si>
  <si>
    <t>TECNICO DE NIVEL SUPERIOR EN EDUCACION PARVULARIA Y BASICAEL CULENAR</t>
  </si>
  <si>
    <t>TECNICO NIVEL SUPERIOR EN EDUCACION ESPECIALSAN MIGUEL</t>
  </si>
  <si>
    <t>TECNICO NIVEL SUPERIOR EN EDUCACION ESPECIAL Y DIFERENCIAL</t>
  </si>
  <si>
    <t>TECNICO DE NIVEL SUPERIOR EN PREVENCION Y REHABILITACION MENCION DROGAS</t>
  </si>
  <si>
    <t>TECNICO DE NIVEL SUPERIOR EN PREVENCION Y REHABILITACION MENCION DROGASVINA PURISIMA</t>
  </si>
  <si>
    <t>TECNICO EN ENFERMERIA DE NIVEL SUPERIORSARGENTO SEGUNDO DANIEL REBOLLEDO</t>
  </si>
  <si>
    <t>TECNICO DE NIVEL SUPERIOR EDUCADOR ASISTENTE DE EDUCACION ESPECIAL Y DIFERENCIAL</t>
  </si>
  <si>
    <t>TECNICO DE NIVEL SUPERIOR EDUCADOR ASISTENTE DE EDUCACION ESPECIAL Y DIFERENCIAL HUILQUILEMU</t>
  </si>
  <si>
    <t>TECNICO DE NIVEL SUPERIOR EN ADMINISTRACIONLICEO TECNICO AMELIA COURBIS</t>
  </si>
  <si>
    <t>TECNICO DE NIVEL SUPERIOR EN ENFERMERIACENTINELA</t>
  </si>
  <si>
    <t>TECNICO SOCIAL DE NIVEL SUPERIOR MENCION GESTION PUBLICA</t>
  </si>
  <si>
    <t>TECNICO DE NIVEL SUPERIOR EN EDUCACION PARVULARIALORENZO VAROLI G</t>
  </si>
  <si>
    <t>TECNICO NIVEL SUPERIOR EN ADMINISTRACION DE EMPRESAS MENCION RECURSOS HUMANOS</t>
  </si>
  <si>
    <t>TECNICO DE NIVEL SUPERIOR EN ADMINISTRACION MENCION RRHH</t>
  </si>
  <si>
    <t>TECNICO DE NIVEL SUPERIOR EN ADMINISTRACION MENCION RRHHPROSPERIDAD</t>
  </si>
  <si>
    <t>TECNICO NIVEL SUPERIOR DE EDUCACION ESPECIAL</t>
  </si>
  <si>
    <t>TECNICO NIVEL SUPERIOR BIBLIOTECAS Y CENTROS DE DOCUMENTACION</t>
  </si>
  <si>
    <t>TECNICO NIVEL SUPERIOR BIBLIOTECAS Y CENTRO DE DOCUMENTACION</t>
  </si>
  <si>
    <t>TECNICO NIVEL SUPERIOR ASISTENTE EN EDUCACION ESPECIAL</t>
  </si>
  <si>
    <t>TECNICO DE NIVEL SUPERIOR EN PROGRAMACION Y ANALISIS DE SISTEMAS COMPUTACIONALES</t>
  </si>
  <si>
    <t>TECNICO DE NIVEL SUPERIOR DISENADOR GRAFICO</t>
  </si>
  <si>
    <t>TECNICO NIVEL SUPERIOR EN EDUCACION PARVULARIA Y BASICAEL CULENAR</t>
  </si>
  <si>
    <t>TECNICO DE NIVEL SUPERIOR EN TRABAJO SOCIALVILLA LA PAZ</t>
  </si>
  <si>
    <t>TECNICO DE NIVEL SUPERIOR DE EDUCADOR ASISTENTE DE EDUCACION ESPECIAL Y DIFERENCIAL</t>
  </si>
  <si>
    <t>TECNICO DE NIVEL SUPERIOR EN EDUCACION ESPECIAL DIFERENCIAL</t>
  </si>
  <si>
    <t>TECNICO NIVEL SUPERIOR EN EDUCACION DIFERENCIAL</t>
  </si>
  <si>
    <t>TECNICO NIVEL SUPERIOR EN EDUCACION DIFERENCIALJUAN LUIS SANFUENTES</t>
  </si>
  <si>
    <t>TECNICO EN NIVEL SUPERIOR TRABAJO SOCIAL</t>
  </si>
  <si>
    <t>TECNICO DE NIVEL SUPERIOR EN EDUCACION ESPECIALCARLOS SALINAS LAGOS</t>
  </si>
  <si>
    <t>TECNICO DE NIVEL SUPERIOR EN EDUCACION ESPECIALUNO SAN AGUSTIN</t>
  </si>
  <si>
    <t>TECNICO DE NIVEL SUPERIOR EN CONECTIVIDAD Y REDESINSTITUTO SUPERIOR DE COMERCIO</t>
  </si>
  <si>
    <t>TECNICO NIVEL SUPERIOR DE PARVULOS Y BASICA</t>
  </si>
  <si>
    <t>TECNICO DE NIVEL SUPERIOR EDUCADOR ASISTENTE DE EDUCACION ESPECIAL Y DIFERENCIALLAS AMERICAS</t>
  </si>
  <si>
    <t>TECNICO DE NIVEL SUPERIOR EN EDUCACION DIFERENCIALLORENZO VAROLI G</t>
  </si>
  <si>
    <t>TECNICO NIVEL SUPERIOR EN EDUCACION PARVULARIA</t>
  </si>
  <si>
    <t>TECNICO DE NIVEL SUPERIOR EN ADMINISTRACION DE EMPRESAS MENCION FINANZASBRILLA EL SOL FELIPE CUBIL</t>
  </si>
  <si>
    <t>TECNICO DE NIVEL SUPERIOR EN PREVENCION DE RIESGOSPAL</t>
  </si>
  <si>
    <t>TECNICO NIVEL SUPERIOR EN EJECUCION MUSICAL</t>
  </si>
  <si>
    <t>TECNICO DE NIVEL SUPERIOR MUSICO MILITAR</t>
  </si>
  <si>
    <t>TECNICO DE NIVEL SUPERIOR EN EDUCACION ESPECIALCOSTANERA</t>
  </si>
  <si>
    <t>TECNICO DE NIVEL SUPERIOR EN EDUCACION PARVULARIADON SEBASTIAN</t>
  </si>
  <si>
    <t>TECNICO DE NIVEL SUPERIOR EN EDUCACION PARVULARIA Y BASICACOPERATIVA LIRCAY</t>
  </si>
  <si>
    <t>TECNICO DE NIVEL SUPERIOR EN IMPACTO AMBIENTAL</t>
  </si>
  <si>
    <t>TECNICO DE NIVEL SUPERIOR EN IMPACTO AMBIENTALPAL</t>
  </si>
  <si>
    <t>TECNICO DE NIVEL SUPERIOR EN PROGRAMACION COMPUTACIONAL Y ANALISIS DE SISTEMAS</t>
  </si>
  <si>
    <t>TECNICO DE NIVEL SUPERIOR EN PROGRAMACION COMPUTACIONAL Y ANALISIS DE SISTEMASAURORA DE CHILE</t>
  </si>
  <si>
    <t>TECNICO DE NIVEL SUPERIOR SECRETARIADO EJECUTIVO EN CASTELLANO</t>
  </si>
  <si>
    <t>TECNICO DE NIVEL SUPERIOR SECRETARIADO EJECUTIVO EN CASTELLANOINSTITUTO SUPERIOR DE COMERCIO</t>
  </si>
  <si>
    <t>TECNICO DE NIVEL SUPERIOR EN ENFERMERIA CON MENCION EN URGENCIACARLOS TRUPP WANNER</t>
  </si>
  <si>
    <t>TECNICO DE NIVEL SUPERIOR ATENCION DE PARVULOSEL EDEN</t>
  </si>
  <si>
    <t>TECNICO DE NIVEL SUPERIOR DE EDUCACION PARVULARIA Y BASICA</t>
  </si>
  <si>
    <t>TECNICO DE NIVEL SUPERIOR ASISTENTE DE PARVULOSCOPERATIVA LIRCAY</t>
  </si>
  <si>
    <t>TECNICO DE NIVEL SUPERIOR EN PREVENCION DE RIESGOSCARLOS TRUPP WANNER</t>
  </si>
  <si>
    <t>TECNICO DE NIVEL SUPERIOR EN EDUCACION PARVULARIA Y BASICACENTINELA</t>
  </si>
  <si>
    <t>TECNICO DE NIVEL SUPERIOR EN EDUCACION ESPECIALEL ORIENTE</t>
  </si>
  <si>
    <t>TECNICO DE NIVEL SUPERIOR EN EDUC ESPECIAL</t>
  </si>
  <si>
    <t>TECNICO DE NIVEL SUPERIOR ASISTENTE TECNICO DEL EDUCADOR DIFERENCIL</t>
  </si>
  <si>
    <t>TECNICO DE NIVEL SUPERIOR ASISTENTE TECNICO DEL EDUCADOR DIFERENCIAL</t>
  </si>
  <si>
    <t>TECNICO DE NIVEL SUPERIOR ASISTENTE EN EDUCACION ESPECIALEL ORIENTE</t>
  </si>
  <si>
    <t>TECNICO DE NIVEL SUPERIOR ASISTENTE EN EDUCACION ESPECIALCARLOS SPANO</t>
  </si>
  <si>
    <t>TECNICO DE NIVEL SUPERIOR EN PREVENCION DE RIESGOSEL CULENAR</t>
  </si>
  <si>
    <t>TECNICO NIVEL MEDIO SECRETARIA COMPUTACIONAL MENCION CONTABILIDADINSTITUTO SUPERIOR DE COMERCIO</t>
  </si>
  <si>
    <t>TECNICO DE NIVEL SUPERIOR EDUCACION PARVULARIA Y BASICA</t>
  </si>
  <si>
    <t>TECNICO DE NIVEL SUPERIOR EDUCACION PARVULARIA Y BASICAJOSE ABELARDO NUNEZ</t>
  </si>
  <si>
    <t>TECNICO DE NIVEL SUPERIOR EN ADMINISTRACION DE EMPRESAMENCION RECURSOS HUMANOS</t>
  </si>
  <si>
    <t>TECNICO NIVEL SUPERIOR EN EDUCACION PARVULARIA Y BASICALAS AMERICAS</t>
  </si>
  <si>
    <t>TECNICO DE NIVEL SUPERIOR EN EDUCACION PARVULARIABRILLA EL SOL FELIPE CUBILLOS</t>
  </si>
  <si>
    <t>TECNICO DE NIVEL SUPERIOR ASISTENTE EDUCACION ESPECIAL</t>
  </si>
  <si>
    <t>TECNICO DE NIVEL SUPERIOR EN ADMINISTRACIONLICEO ABATE MOLINA</t>
  </si>
  <si>
    <t>TECNICO DE NIVEL SUPERIOR SECRETARIA EJECUTIVALICEO MARTA DONOSO ESPEJO</t>
  </si>
  <si>
    <t>TECNICO DE NIVEL SUPERIOR EN EDUCACION PARVULARIAESPERANZA</t>
  </si>
  <si>
    <t>TECNICO DE NIVEL SUPERIOR EN EDUCACION ESPECIALEL EDEN</t>
  </si>
  <si>
    <t>TECNICO DE NIVEL SUPERIOR EN EDUCACION ESPECIALCARLOS SPANO</t>
  </si>
  <si>
    <t>TECNICO DE NIVEL SUPERIOR EN EDUCACION ESPECIALSAN MIGUEL</t>
  </si>
  <si>
    <t>TECNICO DE NIVEL SUPERIOR EN ADMINSTRACION DE EMPRESAS</t>
  </si>
  <si>
    <t>TECNICO DE NIVEL SUPERIOR EN ADMINSTRACION DE EMPRESASINSTITUTO SUPERIOR DE COMERCIO</t>
  </si>
  <si>
    <t>TECNICO DE NIVEL SUPERIOR EN ELECTRONICA</t>
  </si>
  <si>
    <t>TECNICO DE NIVEL SUPERIOR EN ELECTRONICALICEO TECNICO AMELIA COURBIS</t>
  </si>
  <si>
    <t>TECNICO DE NIVEL SUPERIOR EN PARVULO Y PRIMER CICLO BASICO</t>
  </si>
  <si>
    <t>TECNICO DE NIVEL SUPERIOR EN PARVULO Y PRIMER CICLO BASICO AURORA DE CHILE</t>
  </si>
  <si>
    <t>TECNICO DE NIVEL SUPERIOR EN EDUCACION PARVULARIAUNO SAN AGUSTIN</t>
  </si>
  <si>
    <t>TECNICO DE NIVEL SUPERIOR ASISTENTE EN EDUCACION ESPECIALLAS AMERICAS</t>
  </si>
  <si>
    <t>TECNICO DE NIVEL SUPERIOR EDUCADOR ASISTENTE DE EDUCACION ESPECIAL Y DIFERENCIALLICEO DE CULTURA Y</t>
  </si>
  <si>
    <t>TECNICO DE NIVEL SUPERIOR SECRETARIA EJECUTIVA COMPUTACIONAL MRRPP</t>
  </si>
  <si>
    <t>TECNICO DE NIVEL SUPERIOR SECRETARIA EJECUTIVA COMPUTACIONAL MRRPPINES SILVESTER DE ARTOZON</t>
  </si>
  <si>
    <t>TECNICO DE NIVEL SUPERIOR EN EDUCACION PARVULARIA Y BASICAEL EDEN</t>
  </si>
  <si>
    <t>TECNICO DE NIVEL SUPERIOR EN EDUCACION ESPECIAL Y DIFERENCIAL</t>
  </si>
  <si>
    <t>TECNICO DE NIVEL SUPERIOR EN EDUCACION ESPECIAL Y DIFERENCIALAURORA DE CHILE</t>
  </si>
  <si>
    <t>TECNICO DE NIVEL SUPERIOR EN CONECTIVIDAD Y REDESBASICA TALCA</t>
  </si>
  <si>
    <t>TECNICO DE NIVEL SUPERIOR EN PARVULOS Y ER CICLO BASICO</t>
  </si>
  <si>
    <t>TECNICO DE NIVEL SUPERIOR EN PARVULOS Y ER CICLO BASICOCULENAR</t>
  </si>
  <si>
    <t>TECNICO DE NIVEL SUPERIOR EN ENFERMERIACOOPERATIVA LIRCAY</t>
  </si>
  <si>
    <t>TECNICO NIVEL SUPERIOR EN EDUCACION ESPECIALJOSE ABELARDO NUNEZ</t>
  </si>
  <si>
    <t>TECNICO DE NIVEL SUPERIOR TURISMO</t>
  </si>
  <si>
    <t>TECNICO DE NIVEL SUPERIOR EN TURISMOLA FLORIDA</t>
  </si>
  <si>
    <t>TECNICO DE NIVEL SUPERIOR EN ENFERMERIACARLOS SPANO</t>
  </si>
  <si>
    <t>TECNICO DE NIVEL SUPERIOR EN EDUCACION PARVULARIAPANGUILEMO</t>
  </si>
  <si>
    <t>TECNICO DE NIVEL SUPERIOR EN EDUCACION DIFERENCIALEL EDEN</t>
  </si>
  <si>
    <t>TECNICO DE NIVEL SUPERIOR EN EDUCACION PARVULARIALAS AMERICAS</t>
  </si>
  <si>
    <t>TECNICO DE NIVEL SUPERIOR EN EDUCACION PARVULARIA Y BASICACARLOS SALINAS LAGOS</t>
  </si>
  <si>
    <t>TECNICO DE NIVEL SUPERIOR SECRETARIADO EJECUTIVO COMPUTACIONAL</t>
  </si>
  <si>
    <t>TECNICO DE NIVEL SUPERIOR EN EDUCACION PARVULARIA Y PRIMER CICLO DE ENSENANZA GENERAL BASICA</t>
  </si>
  <si>
    <t>TECNICO DE NIVEL SUPERIOR EN EDUCACION PARVULARIA Y PRIMER CICLO DE ENSENANZA GENERAL BASICACARLOS</t>
  </si>
  <si>
    <t>TECNICO DE NIVEL SUPERIOR EN EDUCACION ESPECIAL Y DIFERENCIALBRILLA EL SOL FELIPE CUBILLOS</t>
  </si>
  <si>
    <t>TECNICO DE NIVEL SUPERIOR EN EDUCACION ESPECIAL Y DIFERENCIALESPECIAL ESPANA</t>
  </si>
  <si>
    <t>TECNICO DE NIVEL SUPERIOR EN EDUCACION DIFERENCIALUNO SAN AGUSTIN</t>
  </si>
  <si>
    <t>TECNICO NIVEL SUPERIOR ATENCION ADULTOS MAYORES</t>
  </si>
  <si>
    <t>TECNICO NIVEL SUPERIOR ASISTENTE EN EDUCACION ESPECIALAUTORIZACION DEPROE</t>
  </si>
  <si>
    <t>TECNICO DE NIVEL SUPERIOR EN EDUCACION DIFERENCIALEL CULENAR</t>
  </si>
  <si>
    <t>TECNICO DE NIVEL SUPERIOR EN OBRAS CIVILESESCUELA HERMANO GUIDO GOOSSENS</t>
  </si>
  <si>
    <t>TECNICO DE NIVEL SUPERIOR EN PREVENCION DE RIESGOSLICEO BICENTENARIO ORIENTE</t>
  </si>
  <si>
    <t>TECNICO DE NIVEL SUPERIOR EN ENFERMERIAJOSE MANUEL BALMACEDA Y FERNANDEZ</t>
  </si>
  <si>
    <t>TECNICO DE NIVEL SUPERIOR EN PARVULOS Y PRIMER CICLO BASICO</t>
  </si>
  <si>
    <t>TECNICO DE NIVEL SUPERIOR EN VINICULTURA</t>
  </si>
  <si>
    <t>TECNICO NIVEL SUPERIOR EN TRABAJO SOCIALLORENZO VAROLI G</t>
  </si>
  <si>
    <t>TECNICO DE NIVEL SUPERIOR ASISTENTE DE PARVULOSCARLOS SALINAS LAGOS</t>
  </si>
  <si>
    <t>TECNICO DE NIVEL SUPERIOR EN EDUCACION PARVULARIAJUAN LUIS SANFUENTES</t>
  </si>
  <si>
    <t>TECNICO DE NIVEL SUPERIOR EN EDUCACION PARVULARIA Y BASICASAN MIGUEL</t>
  </si>
  <si>
    <t>TECNICO DE NIVEL SUPERIOR EN EDUCACION PARVULARIA Y BASICAVINA PURISIMA</t>
  </si>
  <si>
    <t>TECNICO DE NIVEL SUPERIOR EN EDUCACION PARVULARIA Y PRIMER CICLO DE ENSENANZA GENERAL BASICAJUAN</t>
  </si>
  <si>
    <t>TECNICO DE NIVEL SUPERIOR ASISTENTE DE PARVULOSLICEO DE CULTURA Y DIFUSION ARTISTICA</t>
  </si>
  <si>
    <t>TECNICO DE NIVEL SUPERIOR EN PARVULOS Y EDUCACION BASICA</t>
  </si>
  <si>
    <t>TECNICO DE NIVEL SUPERIOR EN PARVULOS Y EDUCACION BASICAEL EDEN</t>
  </si>
  <si>
    <t>TECNICO DE NIVEL SUPERIOR EN EDUCACION PARVULARIACARLOS SALINAS LAGOS</t>
  </si>
  <si>
    <t>TECNICO DE NIVEL SUPERIOR EN PARVULOS Y PRIMER CICLO BASICOVILLA LA PAZ</t>
  </si>
  <si>
    <t>TECNICO NIVEL SUPERIORDEPARTAMENTO DE EDUCACION MUNICIPAL</t>
  </si>
  <si>
    <t>TECNICO DE NIVEL SUPERIOR DE PRODUCTOR WEB</t>
  </si>
  <si>
    <t>TECNICO DE NIVEL SUPERIOR DE PRODUCTOR WEBEL EDEN</t>
  </si>
  <si>
    <t>TECNICO NIVEL SUPERIOR EN DIFERENCIAL</t>
  </si>
  <si>
    <t>TECNICO NIVEL SUPERIOR EN DIFERENCIALCARLOS SALINAS LAGOS</t>
  </si>
  <si>
    <t>TECNICO DE NIVEL SUPERIOR EN ENFERMERIA CON MENCION EN GERATRIA</t>
  </si>
  <si>
    <t>TECNICO DE NIVEL SUPERIOR EN PROGRAMACION COMPUTACIONALCARLOS SALINAS LAGOS</t>
  </si>
  <si>
    <t>TECNICO NIVEL SUPERIORLICEO MARTA DONOSO ESPEJO</t>
  </si>
  <si>
    <t>TECNICO NIVEL SUPERIOR EN CONSTRUCCION CIVIL</t>
  </si>
  <si>
    <t>TECNICO DE NIVEL SUPERIOR EN PROGRAMACION Y ANALISIS DE SISTEMASINES SILVESTER DE ARTOZON</t>
  </si>
  <si>
    <t>TECNICO DE NIVEL SUPERIOR EN PARVULOS Y PRIMER CICLO BASICOJUAN LUIS SANFUENTES</t>
  </si>
  <si>
    <t>TECNICO DE NIVEL SUPERIOR EN EDUCACION PARVULARIA Y BASICACOSTANERA</t>
  </si>
  <si>
    <t>TECNICO DE NIVEL SUPERIOR EN EDUCACION PARVULARIA Y BASICAJOSE ABELARDO NUNEZ</t>
  </si>
  <si>
    <t>TECNICO DE NIVEL SUPERIOR EN EDUCACION PARVULARIA Y BASICAESCUELA HERMANO GUIDO GOOSSENS</t>
  </si>
  <si>
    <t>TECNICO DE NIVEL SUPERIOR EN TRABAJO SOCIALLICEO TECNICO AMELIA COURBIS</t>
  </si>
  <si>
    <t>TECNICO DE NIVEL SUPERIOR DE EDUCADOR ASISTENTE DE EDUCACION PARVULARIA</t>
  </si>
  <si>
    <t>TECNICO DE NIVEL SUPERIOR EN EDUCACION ESPECIAL Y DIFERENCIALLICEO DE CULTURA Y DIFUSION ARTISTICA</t>
  </si>
  <si>
    <t>TECNICO DE NIVEL SUPERIOR ASISTENTE EN EDUCACION ESPECIALESPECIAL ESPANA</t>
  </si>
  <si>
    <t>TECNICO DE NIVEL SUPERIOR EN EDUCACION PARVULARIA Y PRIMER CICLO BASICOJOSE ABELARDO NUNEZ</t>
  </si>
  <si>
    <t>TECNICO DE NIVEL SUPERIOR EN EDUCACION PARVULARIA Y EDUCACION BASICA</t>
  </si>
  <si>
    <t>TECNICO NIVEL SUPERIOR DE EDUCADOR ASISTENTE DE EDUCACION ESPECIAL Y DIFERENCIAL</t>
  </si>
  <si>
    <t>TECNICO DE NIVEL SUPERIOR EN EDUCACION PARVULARIA Y ER CICLO DE ENSENANZA GENERAL BASICA</t>
  </si>
  <si>
    <t>TECNICO DE NIVEL SUPERIOR EN EDUCACION PARVULARIA Y ER CICLO DE ENSENANZA GENERAL BASICAESCUELA</t>
  </si>
  <si>
    <t>TECNICO DE NIVEL SUPERIOR RELACIONADOR PUBLICO</t>
  </si>
  <si>
    <t>TECNICO DE NIVEL SUPERIOR ASISTENTE DE PARVULOSESPECIAL ESPANA</t>
  </si>
  <si>
    <t>TECNICO NDE NIVEL SUPERIOR EN PROGRAMACION COMPUTACIONAL</t>
  </si>
  <si>
    <t>TECNICO NDE NIVEL SUPERIOR EN PROGRAMACION COMPUTACIONALSARGENTO SEGUNDO DANIEL REBOLLEDO</t>
  </si>
  <si>
    <t>TECNICO DE NIVEL SUPERIOR EN ENFERMERIAESPECIAL ESPANA</t>
  </si>
  <si>
    <t>TECNICO DE NIVEL SUPERIOR EN EDUCACION PARVULARIA Y PRIMER CICLO ENSENANZA GENERAL BASICA</t>
  </si>
  <si>
    <t>TECNICO DE NIVEL SUPERIOR EN EDUCACION PARVULARIA Y PRIMER CICLO DE ENSENANZA GENERAL BASICAVILLA</t>
  </si>
  <si>
    <t>TECNICO DE NIVEL SUPERIOR EN EDUCACION PARVULARIA Y PRIMER CICLO DE ENSENANZA GENERAL BASICALA FLO</t>
  </si>
  <si>
    <t>TECNICO DE NIVEL SUPERIOR EN EDUCACION PARVULARIAJOSE ABELARDO NUNEZ</t>
  </si>
  <si>
    <t>TECNICO DE NIVEL SUPERIOR EN EDUCACION PARVULARIAESCUELA HERMANO GUIDO GOOSSENS</t>
  </si>
  <si>
    <t>TECNICO DE NIVEL SUPERIOR EN PROGRAMACION Y ANALISIS DE SISTEMAS ESCUELA ANTUPEHUEN EL TABACO</t>
  </si>
  <si>
    <t>TECNICO DE NIVEL SUPERIOR TECNICO JURIDICO</t>
  </si>
  <si>
    <t>TECNICO DE NIVEL SUPERIOR TECNICO JURIDICOLICEO CARLOS CONDELL DE LA HAZA</t>
  </si>
  <si>
    <t>TECNICO DE NIVEL SUPERIOR EN EDUCACIONH PARVULARIA Y PRIMER CICLO DE ENSENANZA GENERAL BASICA</t>
  </si>
  <si>
    <t>TECNICO DE NIVEL SUPERIOR EN EDUCACIONH PARVULARIA Y PRIMER CICLO DE ENSENANZA GENERAL BASICAJUAN</t>
  </si>
  <si>
    <t>TECNICO DE NIVEL SUPERIOR EN EDUCACION PARVULARIA Y PRIMERO Y SEGUNDO BASICO</t>
  </si>
  <si>
    <t>TECNICO DE NIVEL SUPERIOR EN EDUCACION PARVULARIA  Y  BASICO</t>
  </si>
  <si>
    <t>TECNICO DE NIVEL SUPERIOR EN EDUCACION PARVULARIA Y BASICABASICA TALCA</t>
  </si>
  <si>
    <t>TECNICO DE NIVEL SUPERIOR DE TECNICO EN PREVENCION DE RIESGOS</t>
  </si>
  <si>
    <t>TECNICO DE NIVEL SUPERIOR DE TECNICO EN PREVENCION DE RIESGOSCARLOS SPANO</t>
  </si>
  <si>
    <t>TECNICO DE NIVEL SUPERIOR EN EDUCACION ESPECIALHUILQUILEMU</t>
  </si>
  <si>
    <t>TECNICO DE NIVEL SUPERIOR EN GESTION DE CALIDAD Y AMBIENTE</t>
  </si>
  <si>
    <t>TECNICO DE NIVEL SUPERIOR EN GESTION DE CALIDAD Y AMBIENTELICEO INDUSTRIAL SUPERIOR</t>
  </si>
  <si>
    <t>TECNICO DE NIVEL SUPERIOR SECRETARIADO EJECUTIVO CON MENCION EN COMPUTACION</t>
  </si>
  <si>
    <t>TECNICO DE NIVEL SUPERIOR DE SECRETARIA EJECUTIVA COMPUTACIONAL</t>
  </si>
  <si>
    <t>TECNICO DE NIVEL SUPERIOR DE SECRETARIA EJECUTIVA COMPUTACIONALLICEO CARLOS CONDEL DE LA H</t>
  </si>
  <si>
    <t>TECNICO DE NIVEL SUPERIOR EN EDUCACION ESPECIALBRILLA EL SOL FELIPE CUBILLOS</t>
  </si>
  <si>
    <t>TECNICO DE NIVEL SUPERIOR ANALISTA PROGRAMADOR Y ANALISIS DE SISTEMAS</t>
  </si>
  <si>
    <t>TECNICO DE NIVEL SUPERIOR ANALISTA PROGRAMADOR Y ANALISIS DE SISTEMASLICEO TECNICO AMELIA COURBIS</t>
  </si>
  <si>
    <t>TECNICO DE NIVEL SUPERIOR EN ENFERMERIALICEO MARTA DONOSO ESPEJO</t>
  </si>
  <si>
    <t>TECNICO DE NIVEL SUPERIOR ASISTENTE EN EDUCACION ESPECIALUNO SAN AGUSTIN</t>
  </si>
  <si>
    <t>TECNICO DE NIVEL SUPERIOR EN EDUCACION PARVULARIAAURORA DE CHILE</t>
  </si>
  <si>
    <t>TECNICO DE NIVEL SUPERIOR DE SECRETARIA EJECUTIVA COMPUTACIONALLICEO MARTA DONOSO ESPEJO</t>
  </si>
  <si>
    <t>TECNICO DE NIVEL SUPERIOR EN EDUCACION PARVULARIA Y BASICAJUAN LUIS SANFUENTES</t>
  </si>
  <si>
    <t>TECNICO EN ENFERMERIA DE NIVEL SUPERIORLAS AMERICAS</t>
  </si>
  <si>
    <t>TECNICO DE NIVEL SUPERIOR EN EDUCACION PARVULARIA Y BASICABRILLA EL SOL FELIPE CUBILLOS</t>
  </si>
  <si>
    <t>TECNICO DE NIVEL SUPERIOR EN EDUCACION PARVULARIAHUILQUILEMU</t>
  </si>
  <si>
    <t>TECNICO DE NIVEL SUPERIOR EN EDUCACION PARVULARIA Y PRIMER CICLO DE ENSENANZA GENERAL BASICALICEO</t>
  </si>
  <si>
    <t>TECNICO NIVEL SUPERIOR EN EDUCACION ESPECIALBASICA TALCA</t>
  </si>
  <si>
    <t>TECNICO EN ENFERMERIA DE NIVEL SUPERIOR UNO SAN AGUSTIN</t>
  </si>
  <si>
    <t>TECNICO DE NIVEL SUPERIOR ASISTENTE EN EDUCACION ESPECIALJOSE ABELARDO NUNEZ</t>
  </si>
  <si>
    <t>TECNICO NIVEL SUPERIOR EN LOGISTICA Y OPERACIONES INDUSTRIALES</t>
  </si>
  <si>
    <t>TECNICO NIVEL SUPERIOR EN PROGRAMACION COMPUTACIONAL</t>
  </si>
  <si>
    <t>TECNICO DE NIVEL SUPERIOR EN PROGRAMACION COMPUTACIONALLICEO BICENTENARIO DIEGO PORTALES</t>
  </si>
  <si>
    <t>TECNICO DE NIVEL SUPERIOR EN EDUCACION ESPECIALJUAN LUIS SANFUENTES</t>
  </si>
  <si>
    <t>TECNICO DE NIVEL SUPERIOR ASISTENT EN EDUCACION ESPECIAL</t>
  </si>
  <si>
    <t>TECNICO DE NIVEL SUPERIOR ASISTENT EN EDUCACION ESPECIALESPECIAL ESPANA</t>
  </si>
  <si>
    <t>TECNICO DE NIVEL SUPERIOR EN EDUCACION PARVULARIA Y EDUCACION BASICAPROSPERIDAD</t>
  </si>
  <si>
    <t>TECNICO DE NIVEL SUPERIOR EN EDUCACION PARVULARIA Y BASICAUNO SAN AGUSTIN</t>
  </si>
  <si>
    <t>TECNICO DE NIVEL SUPERIOR EN COMUNICACION AUDIOVISUAL DIGITALBASICA TALCA</t>
  </si>
  <si>
    <t>TECNICO DE NIVEL SUPERIOR ASISTENTE EN EDUCACION ESPECIALBASICA TALCA</t>
  </si>
  <si>
    <t>TECNICO DE NIVEL SUPERIOR EN PROGRAMACION Y ANALISIS DE SISTEMASEL CULENAR</t>
  </si>
  <si>
    <t>TECNICO DE NIVEL SUPERIOR EN PARVULOS Y BASICAESCUELA ANTUPEHUEN EL TABACO</t>
  </si>
  <si>
    <t>TECNICO DE NIVEL SUPERIOR EN PARVULOS Y BASICA</t>
  </si>
  <si>
    <t>TECNICO DE NIVEL SUPERIOR EN EDUCACION PARVULARIA Y BASICACARLOS SPANO</t>
  </si>
  <si>
    <t>TECNICO DE NIVEL SUPERIOR EN EDUCACION PARVULARIA Y PRIMER CICLO DE ENSENANZA GENERAL BASICAESPERA</t>
  </si>
  <si>
    <t>TECNICO DE NIVEL SUPERIOR EN ASISTENTE DE PARVULOS</t>
  </si>
  <si>
    <t>TECNICO DE NIVEL SUPERIOR EN ASISTENTE DE PARVULOSUNO SAN AGUSTIN</t>
  </si>
  <si>
    <t>TECNICO DE NIVEL SUPERIOR EN EDUCACION PARVULARIA Y BASICACARLOS TRUPP WANNER</t>
  </si>
  <si>
    <t>TECNICO DE NIVEL SUPERIOR DE EDUCACION PARVULARIA Y EDUCACION BASICA</t>
  </si>
  <si>
    <t>TECNICO DE NIVEL SUPERIOR EN EDUCACION DIFERENCIAL E INCLUSION</t>
  </si>
  <si>
    <t>TECNICO DE NIVEL SUPERIOR ASISTENTE DE PARVULOSLICEO CARLOS CONDELL DE LA HAZA</t>
  </si>
  <si>
    <t>TECNICO DE NIVEL SUPERIOR EN PARVULOS Y PRIMER CICLO BASICOEL TABACO</t>
  </si>
  <si>
    <t>TECNICO DE NIVEL SUPERIOR EN EDUCACION PARVULARIA Y ER CICLO DE ENSENANZA GENERAL BASICADON GONZA</t>
  </si>
  <si>
    <t>TECNICO DE NIVEL SUPERIOR EN ENFERMERIAAURORA DE CHILE</t>
  </si>
  <si>
    <t>TECNICO DE NIVEL SUPERIOR EN EDUCACION PARVULARIA Y ER CICLO DE ENSENANZA GENERAL BASICAEL CULEN</t>
  </si>
  <si>
    <t>TECNICO DE NIVEL SUPERIOR DE TECNICO EN EDUCACION ESPECIAL Y DIFERENCIALAURORA DE CHILE</t>
  </si>
  <si>
    <t>TECNICO DE NIVEL SUPERIOR DE TECNICO EN EDUCACION ESPECIAL Y DIFERENCIAL</t>
  </si>
  <si>
    <t>TECNICO DE NIVEL SUPERIOR EN EDUCACION PARVULARIA Y BASICAPROSPERIDAD</t>
  </si>
  <si>
    <t>TECNICO DE NIVEL SUPERIOR EN TRABAJO SOCIALEL CULENAR</t>
  </si>
  <si>
    <t>TECNICO DE NIVEL SUPERIOR EDUCACION PARVULARIA Y BASICAAURORA DE CHILE</t>
  </si>
  <si>
    <t>TECNICO EN ENFERMERIA DE NIVEL SUPERIORLICEO TECNICO AMELIA COURBIS</t>
  </si>
  <si>
    <t>TECNICO DE NIVEL SUPERIOR EN ENFERMERIAUNO SAN AGUSTIN</t>
  </si>
  <si>
    <t>TECNICO DE NIVEL SUPERIOR ASISTENTE DE PARVULOCOSTANERA</t>
  </si>
  <si>
    <t>TECNICO DE NIVEL SUPERIOR EN TECNOLOGIA AGRICOLA ESPECIAL IBERIA</t>
  </si>
  <si>
    <t>TECNICO DE NIVEL SUPERIOR EN TRABAJO SOCIALLICEO MARTA DONOSO ESPEJO</t>
  </si>
  <si>
    <t>TECNICO DE NIVEL SUPERIOR EN PARVULOS Y PRIMER CICLO BASICOLORENZO VAROLI G</t>
  </si>
  <si>
    <t>TECNICO EN ENFERMERIA DE NIVEL SUPERIORCARLOS SALINAS LAGOS</t>
  </si>
  <si>
    <t>TECNICO NIVEL SUPERIOR EN GASTRONOMIA INTERNACIONALLICEO TECNICO AMELIA COURBIS</t>
  </si>
  <si>
    <t>TECNICO DE NIVEL SUPERIOR EN GASTRONIMIA INTERNACIONAL</t>
  </si>
  <si>
    <t>TECNICO DE NIVEL SUPERIOR EN DIBUJO GRAFICO PUBLICITARIO</t>
  </si>
  <si>
    <t>TECNICO DE NIVEL SUPERIOR EN DIBUJO GRAFICO PUBLICITARIOLICEO BICENTENARIO DIEGO PORTALES</t>
  </si>
  <si>
    <t>TECNICO DE NIVEL MEDIO EN INSTALACIONES SANITARIASLICEO INDUSTRIAL SUPERIOR</t>
  </si>
  <si>
    <t>TECNICO NIVEL SUPERIOR EN CONSTRUCCIONES CIVILES</t>
  </si>
  <si>
    <t>TECNICO DE NIVEL SUPERIOR EN PRODUCIION GASTRONOMICA MENCION PASTELERIA INTERNACIONAL</t>
  </si>
  <si>
    <t>TECNICO NIVEL MEDIO EN CONSTRUCCIONES METALICASLICEO INDUSTRIAL SUPERIOR</t>
  </si>
  <si>
    <t>TECNICO NIVEL SUPERIOR EN GASTRONOMIA INTERNACIONALLICEO EL SAUCE</t>
  </si>
  <si>
    <t>TECNICO NIVEL SUPERIOR EN OBRAS CIVILES</t>
  </si>
  <si>
    <t>TECNICO NIVEL SUPERIOR EN REGISTROS Y ES</t>
  </si>
  <si>
    <t>TECNICO NIVEL SUPERIOR EN REGISTROS Y ESTADISTICA</t>
  </si>
  <si>
    <t>TECNICO NIVEL SUPERIOR ADMINISTRACION EN SALUD</t>
  </si>
  <si>
    <t>TECNICO NIVEL SUPERIOR ADMINISTRACION EN</t>
  </si>
  <si>
    <t>TECNICO NIVEL SUPERIOR EDUCACION DIFERENCIAL</t>
  </si>
  <si>
    <t>TECNICO NIVEL SUPERIOR EDUCACION DIFERENCIAL ERENCIAL</t>
  </si>
  <si>
    <t>TECNICO NIVEL SUPERIOR EN GESTION PUBLIC</t>
  </si>
  <si>
    <t>TECNICO NIVEL SUPERIOR EN GESTION PUBLICA</t>
  </si>
  <si>
    <t>TECNICO NIVEL SUPERIOR EN SECRETARIA ADMINISTRATIVA</t>
  </si>
  <si>
    <t>TECNICO DE ENFERMERIA NIVEL SUPERIOR CES</t>
  </si>
  <si>
    <t>TECNICO NIVEL SUPERIOR HIGIENISTA DENTAL</t>
  </si>
  <si>
    <t>TECNICO NIVEL SUPERIORHIGIENISTA DENTAL</t>
  </si>
  <si>
    <t>TECNICO NIVEL SUPERIOR EN CONECTIVIDAD Y REDES COMPUTACI</t>
  </si>
  <si>
    <t>TECNICO NIVEL SUPERIOR EN CONECTIVIDAD Y REDES COMPUTACION</t>
  </si>
  <si>
    <t>TECNICO NIVEL SUPERIOR EN CONECTIVIDAD Y REDES COMPUTACIONALES</t>
  </si>
  <si>
    <t>TECNICO NIVEL SUPERIOR EN CONECTIVIDAD Y</t>
  </si>
  <si>
    <t>TECNICO NIVEL SUPERIOR EN CONECTIVIDAD</t>
  </si>
  <si>
    <t>TECNICO NIVEL SUPERIOREDUCACION ESPECIAL</t>
  </si>
  <si>
    <t>TECNICO NIVEL SUPERIOR ASISTENTE DE EDUCACION</t>
  </si>
  <si>
    <t>TECNICO NIVEL SUPERIOR ASISTENTE DE EDUCACION DE PARVULOS</t>
  </si>
  <si>
    <t>TECNICO NIVEL SUPERIOR ASISTENTE DE EDUC</t>
  </si>
  <si>
    <t>TECNICO NIVEL SUPERIOR ASISTENTE DE EDUCION</t>
  </si>
  <si>
    <t>TECNICO NIVEL SUPERIOR ASISTENTE EDUCACIONAL</t>
  </si>
  <si>
    <t>TECNICO NIVEL SUPERIOR ASISTENTE EDUCACI</t>
  </si>
  <si>
    <t>TECNICO NIVEL SUPERIOR ASISTENTE EDUCACION</t>
  </si>
  <si>
    <t>TECNICO NIVEL SUPERIOR EN EDUC DIFERENCIAL</t>
  </si>
  <si>
    <t>TECNICO NIVEL SUPERIOR EN EDUCACION DIFERENCIAL AL</t>
  </si>
  <si>
    <t>TECNICO NIVEL SUPERIOR EN EDUCACIONDIFERENCIAL</t>
  </si>
  <si>
    <t>TECNICO NIVEL SUPERIOR EN EDUCACION DIFERENCIAL RENCIAL</t>
  </si>
  <si>
    <t>TECNICO NIVEL SUPERIOR EN EDUCADORA DIFERENCIAL</t>
  </si>
  <si>
    <t>TECNICO NIVEL SUPERIOR EN EDUCACION DIFERENCIAL ERENCIAL</t>
  </si>
  <si>
    <t>TECNICO NIVEL SUPERIOR EDUCPARV</t>
  </si>
  <si>
    <t xml:space="preserve">TECNICO NIVEL SUPERIOR EDUCACION PARVULOS </t>
  </si>
  <si>
    <t>TECNICO NIVEL SUPERIOR EDUCACION PARVULARIA</t>
  </si>
  <si>
    <t>TECNICO NIVEL SUPERIOR EDUCACION PARV</t>
  </si>
  <si>
    <t>TECNICO NIVEL SUPERIOR EDUCADORA PARVULOS</t>
  </si>
  <si>
    <t>TECNICO NIVEL SUPERIOR EDUCACION PARVULOS</t>
  </si>
  <si>
    <t>TECNICO NIVEL SUPERIOR EDUCADORA PARV</t>
  </si>
  <si>
    <t>TECNICO NIVEL SUPERIOR EDUCADORA DE PARVULOS</t>
  </si>
  <si>
    <t>TECNICO NIVEL SUPERIOR ASISTENTE DEPARVULO</t>
  </si>
  <si>
    <t>TECNICO NIVEL SUPERIOR EDUCACION DE PARVULOS</t>
  </si>
  <si>
    <t>TECNICO NIVEL SUPERIOR ASISTENTE DE EDUCACION PARVULARIA</t>
  </si>
  <si>
    <t>TECNICO NIVEL SUPERIOR ASISTENTE PARVULOS</t>
  </si>
  <si>
    <t>TECNICO NIVEL SUPERIOR ASISTENTE DE PARVULO</t>
  </si>
  <si>
    <t>TECNICO NIVEL SUPERIOR DE EDUCACION DE PARVULOS</t>
  </si>
  <si>
    <t>TECNICO NIVEL SUPERIOR EDUCPARVULOS</t>
  </si>
  <si>
    <t>TECNICO NIVEL SUPERIOR EN EDUCACION DIFE</t>
  </si>
  <si>
    <t>TECNICO NIVEL SUPERIOR EN EDUCACION DIFERECIAL</t>
  </si>
  <si>
    <t>TECNICO NIVEL SUPERIOR EDUCACION DIFEREN</t>
  </si>
  <si>
    <t>TECNICO NIVEL SUPERIOR ASISTENTE DE PARVULOS ULOS</t>
  </si>
  <si>
    <t>TECNICO NIVEL SUPERIORASISTENTE DE PARVULOS</t>
  </si>
  <si>
    <t>TECNICO NIVEL SUPERIOR EDUCACION DIFERENCIAL AL</t>
  </si>
  <si>
    <t>TECNICO NIVEL SUPERIOR EDUCACION DIFERENCIAL RENCIAL</t>
  </si>
  <si>
    <t>TECNICO NIVEL SUPERIOR EDUCACION DIFERENCIAL REN</t>
  </si>
  <si>
    <t>TECNICO NIVEL SUPERIOR ASISTEMAS DE LA EDUC</t>
  </si>
  <si>
    <t>TECNICO NIVEL SUPERIOR ASISTENTE DE LA EDUCACION</t>
  </si>
  <si>
    <t>TECNICO NIVEL SUPERIOR ASISTENTE DE LA EDUC</t>
  </si>
  <si>
    <t>TECNICO NIVEL SUPERIOR ASISTENTE DE LA EDUCADORA</t>
  </si>
  <si>
    <t>TECNICO NIVEL SUPERIOR EDUCACION DE PARV</t>
  </si>
  <si>
    <t>TECNICO NIVEL SUPERIOR EDUCACION PARVULA</t>
  </si>
  <si>
    <t>TECNICO NIVEL SUPERIOR EDUCACION PARVULO</t>
  </si>
  <si>
    <t>TECNICO NIVEL SUPERIOR ASISTENTE DE EDUCAION</t>
  </si>
  <si>
    <t>TECNICO NIVEL SUPERIOR ASISTENTE DE EDUCACION DIFERENCIAL</t>
  </si>
  <si>
    <t>TECNICO NIVEL SUPERIOR TELECOMUNICACIONES Y CONCETIVIDAD</t>
  </si>
  <si>
    <t>TECNICO NIVEL SUPERIOR TELECOMUNICACIONES</t>
  </si>
  <si>
    <t>TECNICO NIVEL SUPERIOR TELECOMUNICACIONE</t>
  </si>
  <si>
    <t>TECNICO NIVEL SUPERIOR EN EDUCADORAACION PARVULOS</t>
  </si>
  <si>
    <t>TECNICO NIVEL SUPERIOR EN EDUCACION PARV</t>
  </si>
  <si>
    <t>TECNICO NIVEL SUPERIOR EN EDUCACION PARVULOS</t>
  </si>
  <si>
    <t>TECNICO NIVEL SUPERIOR EDUCACION DE PARVULARIA</t>
  </si>
  <si>
    <t>TECNICO DEPNIVEL SUPERIOR</t>
  </si>
  <si>
    <t>TECNICODEPNIVEL SUPERIOR</t>
  </si>
  <si>
    <t>TECNICO NIVEL SUPERIOR EN COMPUTACION E INFORMATICA</t>
  </si>
  <si>
    <t>TECNICO NIVEL SUPERIOR EN COMPUTACION E</t>
  </si>
  <si>
    <t>TECNICO NIVEL SUPERIOR EN REDES COMPUTACIONALES</t>
  </si>
  <si>
    <t>TECNICO NIVEL SUPERIOR EN REDES COMPUTACIONALES ONALES</t>
  </si>
  <si>
    <t>TECNICO NIVEL SUPERIOR EN REDES COMPUTACION</t>
  </si>
  <si>
    <t>TECNICO NIVEL SUPERIOR EN REDES COMPUTAC</t>
  </si>
  <si>
    <t>TECNICO NIVEL SUPERIOR ASISTENTE DE SALA</t>
  </si>
  <si>
    <t>TECNICO NIVEL SUPERIOR ASISTENTE EDUCACION DIFERENCIAL</t>
  </si>
  <si>
    <t>TECNICO NIVEL SUPERIOR EDUCACION DIFERENCIL</t>
  </si>
  <si>
    <t>TECNICO NIVEL SUPERIOR EN EDUCACION DIFECIAL</t>
  </si>
  <si>
    <t>TECNICO NIVEL SUPERIOR EN EDUCACION PARVUARIA</t>
  </si>
  <si>
    <t>TECNICO NIVEL SUPERIOR EN EDUCACION PARVULO</t>
  </si>
  <si>
    <t>TECNICO NIVEL SUPERIOR EN EDUCACION DE PARVULOS</t>
  </si>
  <si>
    <t>TECNICO NIVEL SUPERIOR EN MANTENCION IND</t>
  </si>
  <si>
    <t>TECNICO NIVEL SUPERIOR EDUCACIONPARVULOS</t>
  </si>
  <si>
    <t>TECNICO NIVEL SUPERIOR ELECTRONICA</t>
  </si>
  <si>
    <t>TECNICO DE NIVEL SUPERIOR EN ADMINISTRACION DE EMPRESA</t>
  </si>
  <si>
    <t>TECNICO NIVEL SUPERIOR ASISTENTE DE EPARVULOS</t>
  </si>
  <si>
    <t>TECNICO NIVEL SUPERIOR EN ABASTECIMIENTO</t>
  </si>
  <si>
    <t>TECNICO NIVEL SUPERIOR ANALISTA PROGRAMA</t>
  </si>
  <si>
    <t>TECNICO NIVEL SUPERIOR ANALISTA PROGRAMACION</t>
  </si>
  <si>
    <t>TECNICO NIVEL SUPERIOR ADMINISTRACION PU</t>
  </si>
  <si>
    <t>TECNICO NIVEL SUPERIOR EN INFORMATICA CO</t>
  </si>
  <si>
    <t>TECNICO NIVEL SUPERIOR EN INFORMATICA COMPUTACION</t>
  </si>
  <si>
    <t>TECNICO NIVEL SUPERIOR EDUCACION GENERAL</t>
  </si>
  <si>
    <t>TECNICO NIVEL SUPERIOR EDUCACION DEPARVULOS</t>
  </si>
  <si>
    <t>TECNICO NIVEL SUPERIOR EDUCION PARVULOS</t>
  </si>
  <si>
    <t>TECNICO NIVEL SUPERIOR EDUCACION DE PARVULO</t>
  </si>
  <si>
    <t>TECNICO NIVEL SUPERIOR EDUCACION ESPECIA</t>
  </si>
  <si>
    <t>TECNICO NIVEL SUPERIOR EN SOPORTE Y MANT</t>
  </si>
  <si>
    <t>TECNICO NIVEL SUPERIOR EN SOPORTE Y MANTENCION</t>
  </si>
  <si>
    <t>TECNICO NIVEL SUPERIOR EN SISTEMAS INFORMATICO</t>
  </si>
  <si>
    <t>TECNICO NIVEL SUPERIOR EN SISTEMAS INFORMATICA</t>
  </si>
  <si>
    <t>TECNICO NIVEL SUPERIOR EN SISTEMAS INFORMACION</t>
  </si>
  <si>
    <t>TECNICO NIVEL SUPERIOR EN SISTEMAS INFORMATICOS</t>
  </si>
  <si>
    <t>TECNICO NIVEL SUPERIOR EN SISTEMAS INFOR</t>
  </si>
  <si>
    <t>TECNICO NIVEL SUPERIOR EN PREVENCION Y RIESGOS</t>
  </si>
  <si>
    <t>TECNICO NIVEL SUPERIOR EN PREVENCION</t>
  </si>
  <si>
    <t>TECNICO NIVEL SUPERIOR EN EDUCACION DE P</t>
  </si>
  <si>
    <t>TECNICO NIVEL SUPERIOR EN EDUCACION DE PARVULARIA</t>
  </si>
  <si>
    <t>TECNICO NIVEL SUPERIOR EDUCACUION BASICA</t>
  </si>
  <si>
    <t>TECNICO NIVEL SUPERIOR DISENO GRAFICO</t>
  </si>
  <si>
    <t>TECNICO NIVEL SUPERIOR ATENCION DE PARVULOS</t>
  </si>
  <si>
    <t>TECNICO NIVEL SUPERIOR EN GASTRONOMIA</t>
  </si>
  <si>
    <t>TECNICO NIVEL SUPERIOR NECESIDADES EDUCA</t>
  </si>
  <si>
    <t>TECNICO NIVEL SUPERIOR NECESIDADES</t>
  </si>
  <si>
    <t>TECNICO EN NIVEL SUPERIOR EDUCAION DIFERENCIAL</t>
  </si>
  <si>
    <t>TECNICO NIVEL SUPERIOR CIENCIAS CRIMINAL</t>
  </si>
  <si>
    <t>TECNICO NIVEL SUPERIOR CIENCIAS CRIMINALISTICAS</t>
  </si>
  <si>
    <t>TECNICO NIVEL SUPERIOR ADMNISTRACION</t>
  </si>
  <si>
    <t>TECNICO NIVEL SUPERIOR TELECOMUNICACIONES Y CONECTIVIDAD</t>
  </si>
  <si>
    <t>TECNICO NIVEL SUPERIOR MECANICA AUTOMOTRIZ</t>
  </si>
  <si>
    <t>TECNICO NIVEL SUPERIOR GASTRONOMINA INTER</t>
  </si>
  <si>
    <t>TECNICO NIVEL SUPERIOR GASTRONOMINA INTERNACIONAL</t>
  </si>
  <si>
    <t>TECNICO NIVEL SUPERIOR GASTRONOMIA INTERNACIONAL</t>
  </si>
  <si>
    <t>TECNICO NIVEL SUPERIOR GASTRONOMIA INTER</t>
  </si>
  <si>
    <t>TECNICO NIVEL SUPERIORELECTRONICO</t>
  </si>
  <si>
    <t>TECNICO NIVEL SUPERIOR ELECTRONICO</t>
  </si>
  <si>
    <t>TECNICO NIVEL SUPERIORELECTRICIDAD</t>
  </si>
  <si>
    <t>TECNICO EN ADMINISTRACION NIVEL SUPERIOR</t>
  </si>
  <si>
    <t>TECNICO DE NIVEL SUPERIOR EN HOTELES Y RESTAURANTE</t>
  </si>
  <si>
    <t>TECNICO DE NIVEL SUPERIOR EN HOTELES Y RESTA</t>
  </si>
  <si>
    <t>TECNICO DE NIVEL SUPERIOR MECANICA EN M</t>
  </si>
  <si>
    <t>TECNICO NIVEL SUPERIOR EN ELECTRICIDAD</t>
  </si>
  <si>
    <t>TECNICO NIVEL SUPERIOR MECANICA INDUSTRIAL</t>
  </si>
  <si>
    <t>TECNICO NIVEL SUPERIOR MECANICA INDUSTRI</t>
  </si>
  <si>
    <t>TECNICO NIVEL SUPERIOR GASTRONOMIA</t>
  </si>
  <si>
    <t>TECNICO NIVEL SUPERIOR EN RELACIONES PUBLICAS Y PUBLICIDAD</t>
  </si>
  <si>
    <t>TECNICO DE NIVEL SUPERIOR EN PROGRAMACION Y OPERACION DE SISTEMA</t>
  </si>
  <si>
    <t>TECNICO NIVEL SUPERIOR EN ADMINISTRACION HOTELERA</t>
  </si>
  <si>
    <t>TECNICO NIVEL SUPERIOR EN PUBLICIDAD</t>
  </si>
  <si>
    <t>TECNICO NIVEL SUPERIOR EN DISENO GRAFICO</t>
  </si>
  <si>
    <t>TECNICO NIVEL SUPERIOREN TELECOMUNICACIONES</t>
  </si>
  <si>
    <t>TECNICO NIVEL SUPERIOR EN TELECOMUNICACIONES</t>
  </si>
  <si>
    <t>TECNICO NIVEL SUPERIOR AUDIOVISUAL</t>
  </si>
  <si>
    <t>TECNICO EN ADMINISTRACION DE NIVEL SUPERIOR</t>
  </si>
  <si>
    <t>TECNICO NIVEL SUPERIOR EN TERAPIAS NATURALES</t>
  </si>
  <si>
    <t>TECNICO DE NIVEL SUPERIOR EN GASTRONOMIA</t>
  </si>
  <si>
    <t>TECNICO DE NIVEL SUPERIOR INSTRUCTOR DE ARMAS EX FUNCIONARIO FFAA EJERCITO DE CHILE</t>
  </si>
  <si>
    <t>TECNICO DE NIVEL SUPERIOR COCINA INTERNACIONAL</t>
  </si>
  <si>
    <t>TECNICO NIVEL SUPERIOR ADMINIST EMPRESA</t>
  </si>
  <si>
    <t>TECNICO NIVEL SUPERIOR ADMINISTRACION EM</t>
  </si>
  <si>
    <t>TECNICO DENTAL EN NIVEL SUPERIOR</t>
  </si>
  <si>
    <t>TECNICO EN NIVEL SUPERIOR EN FARMACIA</t>
  </si>
  <si>
    <t>TECNICO DE NIVEL SUPERIOR PREPARACION FISICA</t>
  </si>
  <si>
    <t>TECNICO DE NIVEL SUPERIOR EN AGRICOLA</t>
  </si>
  <si>
    <t>TECNICO NIVEL SUPERIOR EN PREVENCION Y REHABILITACION EN DROGODEPENDENCIA</t>
  </si>
  <si>
    <t>TECNICO NIVEL SUPERIOR EN AGRICULTURA ECOLOGICA</t>
  </si>
  <si>
    <t>TECNICO DE NIVEL SUPERIOR EN ENFERMERIA Y PROCEDIMIENTOS DE APOYO A LA REHABILITACION</t>
  </si>
  <si>
    <t>TECNICO NIVEL SUPERIOR TENICO DE FUTBOL</t>
  </si>
  <si>
    <t>TECNICO DE NIVEL SUPERIOR EN EDUCACION PARVULARIA CON ESPECIALIDAD EN ESTRATEGIAS CURRICULAR ER CICLO BASICO</t>
  </si>
  <si>
    <t>TECNICO NIVEL SUPERIOR EN ADMINISTRACION DE EMPRESAS MENCION CONTROL DE GESTION</t>
  </si>
  <si>
    <t>CURSA INGENIERIA DE EJECUCION EN ADM DE EMPRESAS MENCION FINANZAS CURSANDO TECNICO DE NIVEL SUPERIOR EN ADMINISTRACION PUBLICA</t>
  </si>
  <si>
    <t>TECNICO DE NIVEL SUPERIOR EN COSTRUCCION</t>
  </si>
  <si>
    <t>TECNICO NIVEL SUPERIOR EN PREAPRACION FISICA</t>
  </si>
  <si>
    <t>TECNICO DE NIVEL SUPERIOR EN TELEMATICA</t>
  </si>
  <si>
    <t>TECNICO DE NIVEL SUPERIOR EN T</t>
  </si>
  <si>
    <t>TECNICO DE NIVEL SUPERIOR EN TECNICO</t>
  </si>
  <si>
    <t>TECNICO DE NIVEL SUPERIOR EN TELECOMUNICACIONES</t>
  </si>
  <si>
    <t>TECNICO NIVEL SUPERIOR EN ADMINISTRACION MUNICIPAL</t>
  </si>
  <si>
    <t>PODOLOGO CLINICO DE NIVEL TECNICO SUPERIOR</t>
  </si>
  <si>
    <t>TECNICO PODOLOGO DE NIVEL SUPERIOR</t>
  </si>
  <si>
    <t>TECNICO DE NIVEL SUPERIOR EN ADMINISTRACION DE EMPRESAS CON MENCION EN RECURSOS HUMANOS</t>
  </si>
  <si>
    <t>TECNICO DE NIVEL SUPERIOR EN A</t>
  </si>
  <si>
    <t>TECNICO EN ADMINISTRACION PUBLICA NIVEL SUPERIOR</t>
  </si>
  <si>
    <t>TECNICO NIVEL SUPERIOR MECAN</t>
  </si>
  <si>
    <t>TECNICO NIVEL SUPERIOR MECANICA</t>
  </si>
  <si>
    <t>TECNICO NIVEL SUPERIOR MECANICO</t>
  </si>
  <si>
    <t>TECNICO NIVEL SUPERIOR MECANANICO</t>
  </si>
  <si>
    <t>TECNICO DE NIVEL SUPERIOR EN ADMINISTRACION MUNICIPAL</t>
  </si>
  <si>
    <t>TECNICO DE NIVEL SUPERIOR EN ADMINISTRACION MUICIPLA</t>
  </si>
  <si>
    <t>TECNICO DE NIVEL SUPERIOR ASIS</t>
  </si>
  <si>
    <t>TECNICO NIVEL SUPERIOR EN ADMI</t>
  </si>
  <si>
    <t>TECNICO NIVEL SUPERIOR DE INTELIGENCIA E</t>
  </si>
  <si>
    <t>TECNICO NIVEL SUPERIOR DE INTE</t>
  </si>
  <si>
    <t>TECNICO NIVEL SUPERIOR DE INTELIGENCIA</t>
  </si>
  <si>
    <t>TECNICO DE NIVEL SUPERIOR EN V</t>
  </si>
  <si>
    <t>TECNICO DE NIVEL SUPERIOR EN VENTAS</t>
  </si>
  <si>
    <t>TECNICO DE NIVEL SUPERIOR EN PREPARACION FISICA Y ENTRENAMIENTO PERSNONAL</t>
  </si>
  <si>
    <t>TECNICO DE NIVEL SUPERIOR EN PREPARACION FISICA Y ENTRENAMIENTO PERSONAL</t>
  </si>
  <si>
    <t>TECNICO DE NIVEL SUPERIOR EN P</t>
  </si>
  <si>
    <t>TECNICO NIVEL SUPERIOR EN MANTENCION</t>
  </si>
  <si>
    <t>TECNICO NIVEL SUPERIOR EN MANT</t>
  </si>
  <si>
    <t>TECNICO NIVEL SUPERIOR EN MANTENIMIENTO</t>
  </si>
  <si>
    <t>TECNICO DE NIVEL SUPERIOR EN SEGURIDAD Y DEFENSA</t>
  </si>
  <si>
    <t>TECNICO DE NIVEL SUPERIOR ANAL</t>
  </si>
  <si>
    <t>TECNICO DE NIVEL SUPERIOR ANALISIS DE SISTEMAS</t>
  </si>
  <si>
    <t>TECNICO DE NIVEL SUPERIOR ANALIS DE SISTEMAS</t>
  </si>
  <si>
    <t>TECNICO DE NIVEL SUPERIOR ANALISTA</t>
  </si>
  <si>
    <t>TECNICO DE NIVEL SUPERIOR ANALISIS</t>
  </si>
  <si>
    <t>TECNICO DE NIVEL SUPERIOR EN ADMINISTRACION DE EMPRESAS CON MENCION EN RRHH</t>
  </si>
  <si>
    <t>TECNICO NIVEL SUPERIOR EN INVESTIGACION DELICTUAL</t>
  </si>
  <si>
    <t>TECNICO NIVEL SUPERIOR EN REDE</t>
  </si>
  <si>
    <t>TECNICO NIVEL SUPERIOR EN REDES</t>
  </si>
  <si>
    <t>TNS EN ADMINISTRACION PUBLICA</t>
  </si>
  <si>
    <t>TNS ADMINISTRACION MENCION GESTION Y CONTROL MUNICIPAL</t>
  </si>
  <si>
    <t>TNS EN OBSTETRICIA</t>
  </si>
  <si>
    <t>TNS EN CONTABILIDAD</t>
  </si>
  <si>
    <t>TNS HIGIENISTA DENTAL</t>
  </si>
  <si>
    <t>TNS EDUCACION ESPECIAL</t>
  </si>
  <si>
    <t>TNS EN ADMINISTRACION DE EMPRESAS</t>
  </si>
  <si>
    <t>TNSASISTENTE DE PARVULOS</t>
  </si>
  <si>
    <t>TNS EN SONIDO</t>
  </si>
  <si>
    <t>TNS EN CIENCIAS CRIMINALISTICAS</t>
  </si>
  <si>
    <t>TNS TELECOMUNICACIONES Y CONCETIVIDAD</t>
  </si>
  <si>
    <t>TNS MECANICA AUTOMOTRIZ</t>
  </si>
  <si>
    <t>TNS EN TURISMO</t>
  </si>
  <si>
    <t>TNS PREPARACION FISICA</t>
  </si>
  <si>
    <t>TNS EN PUBLICIDAD</t>
  </si>
  <si>
    <t>TNS EN DISENO GRAFICO</t>
  </si>
  <si>
    <t>TNS EN PREPARACION FISICA</t>
  </si>
  <si>
    <t>TNS CONTADOR GENERAL</t>
  </si>
  <si>
    <t>TNMEDUCACION DIFERENCIAL</t>
  </si>
  <si>
    <t>TECNICO DE NIVEL MEDIO EN ELECTROMECANICA</t>
  </si>
  <si>
    <t xml:space="preserve"> ANOS DE EXPERIENCIA MUNICIPAL COMO INSPECTOR TECNICO DE NIVEL MEDIO EN ELECTROMECANICA</t>
  </si>
  <si>
    <t>TECNICODE NIVEL MEDIO EN ELECTROMECANICA</t>
  </si>
  <si>
    <t>TECNICO DE NIVEL MEDIO SECRETARIADO ADMINISTRATIVO</t>
  </si>
  <si>
    <t>TECNICO DE NIVEL MEDIO SECRETARIADO ADMINISTRATIVO EXPERIENCIA MUNICIPAL COMO ADMINISTRATIVA</t>
  </si>
  <si>
    <t>TECNICO NIVEL MEDIO EN PESQUERIA E INDUSTRIAS PESQUERAS</t>
  </si>
  <si>
    <t>TECNICO NIVEL MEDIO EN MECANICA INDUSTRIAL</t>
  </si>
  <si>
    <t>TECNICO DE NIVEL MEDIO EN ELECTRICORICIDAD</t>
  </si>
  <si>
    <t>TECNICO DE NIVEL MEDIO EN ELECTRICIDAD</t>
  </si>
  <si>
    <t>TECNICO NIVEL MEDIO EN ELECTRICIDAD</t>
  </si>
  <si>
    <t>TECNICO DE NIVEL MEDIO EN ELECTRICIDAD  ANOS DE EXPERIENCIA MUNICIPAL COMO TECNICO ELECTRICO</t>
  </si>
  <si>
    <t>TECNICO DE NIVEL MEDIO EN ELECTRICIDAD CERTIFICADO DE INSTALADOR ELECTRICO CLASE D</t>
  </si>
  <si>
    <t>TECNICO NIVEL MEDIO ATENCION PARVULOS</t>
  </si>
  <si>
    <t>TECNICO DE NIVEL MEDIO ASISTENTE DE PARVULOS</t>
  </si>
  <si>
    <t>TECNICO NIVEL MEDIO EN ATENCION DE PARVULOS</t>
  </si>
  <si>
    <t>TECNICO NIVEL MEDIO ATENCION DE PARVULOS</t>
  </si>
  <si>
    <t>TECNICO DE NIVEL MEDIO EN ATENCION DE PARVULOS</t>
  </si>
  <si>
    <t>TECNICO DE NIVEL MEDIO CON MENCION EN ATENCION DE PARVULOS</t>
  </si>
  <si>
    <t>TECNICO NIVEL MEDIO ASISTENTE DE PARVULOS</t>
  </si>
  <si>
    <t>CONTADORTECNICO DE NIVEL MEDIO</t>
  </si>
  <si>
    <t>TECNICO NIVEL MEDIO CONTABILIDAD</t>
  </si>
  <si>
    <t>TECNICO NIVEL MEDIO EN ELECTRONICA</t>
  </si>
  <si>
    <t>TECNICO DE NIVEL MEDIO EM ATENCION DE PARVULOS</t>
  </si>
  <si>
    <t>TECNICO DE NIVEL MEDIO EN ATENCION DE PARVILOS</t>
  </si>
  <si>
    <t>TECNICO DE NIVEL NIVEL MEDIO EN ATENCION DE PARVULOS</t>
  </si>
  <si>
    <t>TECNICO DE NIVEL MEDIO EN ATENCION DE PARVULOS CON MENCION EN EDUCACION DIFERENCIAL</t>
  </si>
  <si>
    <t>TECNICO DE NIVEL MEDIO EN MECANICA INDUSTRIAL</t>
  </si>
  <si>
    <t>LICENCIA ENSENANZA MEDIA TECNICO DE NIVEL MEDIO EN ELECTRICIDAD</t>
  </si>
  <si>
    <t>TECNICO DE NIVEL MEDIO BACHILLER MODALIDAD ECONOMIA Y GESTION DE LAS ORGANIZACIONES</t>
  </si>
  <si>
    <t>SECRETARIA TECNICO DE NIVEL MEDIO</t>
  </si>
  <si>
    <t>TECNICO NIVEL MEDIO ELECTRICIDAD CERTIFICADO INSTALADOR ELECTRICO CLASE D</t>
  </si>
  <si>
    <t>TECNICO EN NIVEL MEDIO MECANICA INDUSTRIAL</t>
  </si>
  <si>
    <t>TECNICO DE NIVEL MEDIO EN ADMINISTRACION MENCION RECURSOS HUMANOS</t>
  </si>
  <si>
    <t>TECNICO EN NIVEL MEDIO EN ELECTROMECANICA</t>
  </si>
  <si>
    <t>TECNICO DE NIVEL MEDIO ESPECIALIDAD DIBUJO TECNICO</t>
  </si>
  <si>
    <t>TECNICO DE NIVEL MEDIO CON ESPECIALIDAD DIBUJO TECNICO</t>
  </si>
  <si>
    <t>TECNICO DE NIVEL MEDIO EN MECANICA AUTOMOTRIZ</t>
  </si>
  <si>
    <t>TECNICO DE NIVEL MEDIO EN ATENCION SOCIAL Y RECREATIVA</t>
  </si>
  <si>
    <t>TECNICO NIVEL MEDIO EN OPERADOR DE PLANTA QUIMICA</t>
  </si>
  <si>
    <t>LICENCIA ENSENANZE MEDIA TECNICO DE NIVEL MEDIO EN ELECTRICIDAD</t>
  </si>
  <si>
    <t>TECNICO DE NIVEL MEDIO EN ATENCION SOCIAL</t>
  </si>
  <si>
    <t>TECNICO DE NIVEL MEDIO EN LA ESPECIALIDAD DE MECANICA EN MAQUINARIAS HERRAMIENTAS</t>
  </si>
  <si>
    <t>LICENCIA DE ENSENANZA MEDIA COMPLETA TECNICO DE NIVEL MEDIO EN LA ESPECIALIDAD DE MECANICA EN MAQUINARIAS Y HERRAMIENTAS</t>
  </si>
  <si>
    <t>LICENCIA DE ENSENANZA MEDIA COMPLETA TECNICO DE NIVEL MEDIO EN LA ESPECIALIDAD DE MECANICA EN MAQUINARIAS HERRAMIENTA</t>
  </si>
  <si>
    <t>TECNICO DE NIVEL MEDIO EN EXPLOTACION MINERA</t>
  </si>
  <si>
    <t>TECNICO PROFESIONAL DE NIVEL MEDIO EN MECANICA</t>
  </si>
  <si>
    <t>CERTIFICADO DE TITULO TECNICO PROFESIONAL DE NIVEL MEDIO EN MECANICA</t>
  </si>
  <si>
    <t>TECNICO NIVEL MEDIO EXPLOTACION MINERA</t>
  </si>
  <si>
    <t>TECNICO DE NIVEL MEDIO EN ADMINISTRACION DE EMPRESAS</t>
  </si>
  <si>
    <t>TECNICO DE NIVEL DE MEDIO EN ELECTRICIDAD</t>
  </si>
  <si>
    <t>SECRETARIA TECNICO NIVEL MEDIO</t>
  </si>
  <si>
    <t>TECNICO EN NIVEL MEDIO EN ADMINISTRACION MENCION EN RECURSOS HUMANOS</t>
  </si>
  <si>
    <t>TECNICO NIVEL MEDIO EN LABORATORIO AGROINDUSTRIAL</t>
  </si>
  <si>
    <t>TECNICO DE NIVEL MEDIO ADMINISTRACION</t>
  </si>
  <si>
    <t>TECNICO SECRETARIADO NIVEL MEDIO</t>
  </si>
  <si>
    <t>TECNICO NIVEL MEDIO EN LABORATORIO QUIMICO DIBUJANTE DE ARQUITECTURA Y OBRAS CIVILES</t>
  </si>
  <si>
    <t>TECNICO NIVEL MEDIO EN ADMINISTRACION</t>
  </si>
  <si>
    <t>TECNICO NIVEL MEDIO EN PRODUTOS DE LA MADERA</t>
  </si>
  <si>
    <t>TECNICO NIVEL MEDIO</t>
  </si>
  <si>
    <t>TECNICO DE NIVEL MEDIO EN ADMINISTRACION</t>
  </si>
  <si>
    <t>TECNICO A NIVEL MEDIO EN ADMINISTRACION MENSION RECURSOS HUMANOS</t>
  </si>
  <si>
    <t>TECNICO NIVEL MEDIO MECANICA AUTOMOTRIZ</t>
  </si>
  <si>
    <t>TECNICO DE NIVEL MEDIO EN LABORATORIO QUIMICO DIBUJANTE DE ARQUITECTURA Y OBRAS CIVILES</t>
  </si>
  <si>
    <t>TECNICO AGROPECUARIA NIVEL MEDIO</t>
  </si>
  <si>
    <t>TECNICO AGROPECUARIO DE NIVEL MEDIO</t>
  </si>
  <si>
    <t>TECNICO NIVEL MEDIO EN ATENCION SOCIAL Y RECREATIVA</t>
  </si>
  <si>
    <t>TECNICO DE NIVEL MEDIO EN ATENCIO DE PARVULOS</t>
  </si>
  <si>
    <t>TECNICO DE NIVEL MEDIO ATENCION DE PARVULOS</t>
  </si>
  <si>
    <t>TECNICO AGROPECUARIO NIVEL MEDIO</t>
  </si>
  <si>
    <t>TECNICO DE NIVEL MEDIO EN EDIFICACION</t>
  </si>
  <si>
    <t>TECNICO DE NIVEL MEDIO EN MECANICA AUTOMOTRIZ ESPECIALIDAD MECANICA AUTOMOTRIZ</t>
  </si>
  <si>
    <t>TECNICO NIVEL MEDIO EDIFICACION</t>
  </si>
  <si>
    <t>TECNICO ELECTRICO NIVEL MEDIO</t>
  </si>
  <si>
    <t>TECNICO NIVEL MEDIO EN EDIFICACION</t>
  </si>
  <si>
    <t>TECNICO NIVEL MEDIO SECRETARIADO ADMINISTRATIVO</t>
  </si>
  <si>
    <t>SECRETARIADO TECNICO NIVEL MEDIO</t>
  </si>
  <si>
    <t>TECNICO NIVEL MEDIO CONTADOR</t>
  </si>
  <si>
    <t>TECNICO DE NIVEL MEDIO EN ADMINISTRACION MENCION LOGISTICA</t>
  </si>
  <si>
    <t>PEDAGOGIA DE ARTES VISUALES TECNICO DE NIVEL MEDIO EN ATENCION DE PARVULOS</t>
  </si>
  <si>
    <t>TECNICO DE NIVEL MEDIO</t>
  </si>
  <si>
    <t>TECNICO CONTABLE NIVEL MEDIO</t>
  </si>
  <si>
    <t>TECNICO EN ALIMENTOS NIVEL MEDIO</t>
  </si>
  <si>
    <t>TECNICO NIVEL MEDIO EN CONTABILIDAD</t>
  </si>
  <si>
    <t>TECNICO DE NIVEL MEDIO EN ATENCION DE PARVULO</t>
  </si>
  <si>
    <t>TECNICO DE NIVEL MEDIO EN TELECOMUNICACIONES</t>
  </si>
  <si>
    <t>TECNICO DE NIVEL MEDIO EN CONTABILIDAD</t>
  </si>
  <si>
    <t>TECNICO DE NIVEL MEDIO EN ELECTRONICA</t>
  </si>
  <si>
    <t>TECNICO DE NIVEL MEDIO EN PROGRAMACION DE COMPUTADORES</t>
  </si>
  <si>
    <t>TECNICO DE NIVEL MEDIO EN PARVULOS</t>
  </si>
  <si>
    <t>TECNICO NIVEL MEDIO ADMINISTRACION</t>
  </si>
  <si>
    <t>TECNICO NIVEL MEDIO ADMINISTRACION DE EMPRESAS NIVEL MEDIO</t>
  </si>
  <si>
    <t>TECNICO NIVEL MEDIO EN SECRETARIADO</t>
  </si>
  <si>
    <t>CONTADOR TECNICO NIVEL MEDIO</t>
  </si>
  <si>
    <t>TECNICO NIVEL MEDIO EN ADMINISTRACION DE EMPRESAS</t>
  </si>
  <si>
    <t>TECNICO NIVEL MEDIO ELECTRONICO INDUSTRIAL</t>
  </si>
  <si>
    <t>ESTUDIANTE TECNICO DEPORTIVO NIVEL MEDIO</t>
  </si>
  <si>
    <t>TECNICO DE NIVEL MEDIO EN ELECTRONICA Y COSMETOLOGA</t>
  </si>
  <si>
    <t>TECNICO DE NIVEL MEDIO EN LABORATORIO QUIMICO</t>
  </si>
  <si>
    <t>TECNICO DE NIVEL MEDIO EN SERVICIOS DE ALIMENTACION COLECTIVA</t>
  </si>
  <si>
    <t>CONTADOR TECNICO DE NIVEL MEDIO</t>
  </si>
  <si>
    <t>TECNICO NIVEL MEDIO EN ARTE DE LA PRESENTACION CON MENCION EN BAILE FLOKLORICA</t>
  </si>
  <si>
    <t>TECNICO NIVEL MEDIO EN ARTES DE LA REPRESENTACION CON MENCION EN BAILE FLOKLORICO</t>
  </si>
  <si>
    <t>SECRETARIA EJECUTIVA TECNICO NIVEL MEDIO</t>
  </si>
  <si>
    <t>TECNICO NIVEL MEDIO EN ESTRUCTURAS METALICAS</t>
  </si>
  <si>
    <t>TECNICO NIVEL MEDIO EN ADMINISTRACION Y COMERCIO</t>
  </si>
  <si>
    <t>TECNICO NIVEL MEDIO EN ATENCION SOCIAL ADMINISTRATIVA</t>
  </si>
  <si>
    <t>TECNICO DE NIVEL MEDIO EN CONSTRUCCION DE INTERIORES</t>
  </si>
  <si>
    <t>TECNICO EN ATENCION DE PARVULOS NIVEL MEDIO</t>
  </si>
  <si>
    <t>TECNICO NIVEL MEDIO MECANICA NAVAL</t>
  </si>
  <si>
    <t>TECNICO DE NIVEL MEDIO EN ADMINISTRACION INSTITUTO COMERCIAL</t>
  </si>
  <si>
    <t>TECNICO NIVEL MEDIO COMBUSTION INTERNA Y AUTOMOTRIZ</t>
  </si>
  <si>
    <t>TECNICO NIVEL MEDIO EN DIBUJO TECNICO</t>
  </si>
  <si>
    <t>TECNICO NIVEL MEDIO MENCION ENFERMERIA</t>
  </si>
  <si>
    <t>TECNICO NIVEL MEDIO ADMINISTRACION DE EMPRESA</t>
  </si>
  <si>
    <t>TECNICO NIVEL MEDIO CONTADORA</t>
  </si>
  <si>
    <t>TECNICO NIVEL MEDIO PROGRAMACION EN COMPUTACION</t>
  </si>
  <si>
    <t>TECNICO DE NIVEL MEDIO CONTADOR</t>
  </si>
  <si>
    <t>TECNICO NIVEL MEDIO DE ADMINISTRACION</t>
  </si>
  <si>
    <t>TECNICO NIVEL MEDIO DE ADMINISTRACION DE EMPRESAS</t>
  </si>
  <si>
    <t>TECNICO NIVEL MEDIO SECRETARIA ADMINISTRATIVA</t>
  </si>
  <si>
    <t>TECNICO NIVEL MEDIO SECRETARIADO</t>
  </si>
  <si>
    <t>TECNICO DE NIVEL MEDIO CONTADORA</t>
  </si>
  <si>
    <t>TECNICO DE NIVEL MEDIO EN SERVICIOS DE TURISMO</t>
  </si>
  <si>
    <t>TECNICO NIVEL MEDIO EN ATENCION DE PARVULO</t>
  </si>
  <si>
    <t>TECNICO NIVEL MEDIO DE ATENCION DE PARVULOS</t>
  </si>
  <si>
    <t>TECNICO NIVEL MEDIO EN MECANICA DE MAQUINAS HERRAMIENTAS</t>
  </si>
  <si>
    <t>TECNICO NIVEL MEDIO EN CONTRUCCIONES METALICAS</t>
  </si>
  <si>
    <t>TECNICO PROFESIONAL DE NIVEL MEDIO</t>
  </si>
  <si>
    <t>ATENCION DE PARVULOS TECNICO NIVEL MEDIO</t>
  </si>
  <si>
    <t>TECNICO PROFESIONAL NIVEL MEDIO</t>
  </si>
  <si>
    <t>SECRETARIADO ADMINISTRATIVO TECNICO PROFESIONAL NIVEL MEDIO</t>
  </si>
  <si>
    <t>ATENCION DE ENFERMERIA TECNICO NIVEL MEDIO</t>
  </si>
  <si>
    <t>TEECNICO EN ADMINISTRACION DE EMPRESA RRHH TECNICO NIVEL MEDIO</t>
  </si>
  <si>
    <t>ADMINISTRACION TECNICO NIVEL MEDIO</t>
  </si>
  <si>
    <t>GASTRONOMIA INTERNACIONAL TECNICO NIVEL MEDIO</t>
  </si>
  <si>
    <t>MECANICO INDUSTRIAL TECNICO NIVEL MEDIO</t>
  </si>
  <si>
    <t>TECNICO NIVEL MEDIO ATENCION DE PARVULO</t>
  </si>
  <si>
    <t>TECNICO NIVEL MEDIO SECRETARIADO EJECUTI</t>
  </si>
  <si>
    <t>TECNICO NIVEL MEDIO EN ALIMENTACION COLE</t>
  </si>
  <si>
    <t>TECNICO NIVEL MEDIO MECANICA DE COMBUSTI</t>
  </si>
  <si>
    <t>TECNICO NIVEL MEDIO ELECTROMECANICO</t>
  </si>
  <si>
    <t>TECNICO NIVEL MEDIO DE PROGRAMADOR</t>
  </si>
  <si>
    <t>TECNICO NIVEL MEDIO EN SECRETARIADO ADMI</t>
  </si>
  <si>
    <t>TECNICO NIVEL MEDIO VENTA Y PUBLICIDAD</t>
  </si>
  <si>
    <t>TECNICO NIVEL MEDIO SECRETARIA</t>
  </si>
  <si>
    <t>TECNICO NIVEL MEDIO ELECTRONICA</t>
  </si>
  <si>
    <t>TECNICO NIVEL MEDIO EN ALIMENTACION</t>
  </si>
  <si>
    <t>TECNICO NIVEL MEDIO SECRETARIA ADMINISTR</t>
  </si>
  <si>
    <t>TECNICO NIVEL MEDIO LABORATORIO QUIMICO</t>
  </si>
  <si>
    <t>TECNICO NIVEL MEDIO ELECTRO MECANICO</t>
  </si>
  <si>
    <t>TECNICO NIVEL MEDIO SECRETARIA EJECUTIVA</t>
  </si>
  <si>
    <t>TECNICO NIVEL MEDIO DISENO DE VESTUARIO</t>
  </si>
  <si>
    <t>TECNICO NIVEL MEDIO EN ADMINISTRACION DE</t>
  </si>
  <si>
    <t>TECNICO DE NIVEL MEDIO EN ENFERMERIA</t>
  </si>
  <si>
    <t>TECNICO DE NIVEL MEDIO EN TELECOMUNICACI</t>
  </si>
  <si>
    <t>TECNICO DE NIVEL MEDIO EN TELECOMUNICACION</t>
  </si>
  <si>
    <t>TECNICO NIVEL MEDIO EN MANTENCION ELECTR</t>
  </si>
  <si>
    <t>TECNICO NIVEL MEDIO SECRETARIADO ADMINIS</t>
  </si>
  <si>
    <t>TECNICO A NIVEL MEDIO EN TELECOMUNICACIO</t>
  </si>
  <si>
    <t>TECNICO NIVEL MEDIO ELECTRONICO</t>
  </si>
  <si>
    <t>TECNICO DE NIVEL MEDIO EN CONTADOR</t>
  </si>
  <si>
    <t>TECNICO NIVEL MEDIO EN PARVULOS</t>
  </si>
  <si>
    <t>TECNICO NIVEL MEDIO EN VESTUARIO</t>
  </si>
  <si>
    <t>TECNICO NIVEL MEDIO EN ADM</t>
  </si>
  <si>
    <t>ESTUDIOS NIVEL MEDIO TECNICO ELECTRONIC</t>
  </si>
  <si>
    <t>TECNICO NIVEL MEDIO EN MECANICA AUTOMOTR</t>
  </si>
  <si>
    <t>ESTUDIANTE TECNICO NIVEL MEDIO EN ADMINISTRACION DE EMPRESAS</t>
  </si>
  <si>
    <t>ESTUDIANTE TECNICO NIVEL MEDIO ADMINISTRACION DE RECURSOS HUMANOS</t>
  </si>
  <si>
    <t>TECNICO DE NIVEL MEDIO EN SERVICIOS DE A</t>
  </si>
  <si>
    <t>TECNICO NIVEL MEDIO MECANICO AUTOMOTRIZ</t>
  </si>
  <si>
    <t>TECNICO NIVEL MEDIO EN SERVICIOS DE TURI</t>
  </si>
  <si>
    <t>TECNICO NIVEL MEDIO EN ADM DE EMPRESAS</t>
  </si>
  <si>
    <t>TECNICO NIVEL MEDIO EN MAQUINAS DE OFICI</t>
  </si>
  <si>
    <t>TECNICO NIVEL MEDIO DIBUJO TECNICO</t>
  </si>
  <si>
    <t>TECNICO NIVEL MEDIO DIGITADORA COMPUTACI</t>
  </si>
  <si>
    <t>TECNICO NIVEL MEDIO ELABORACION INDUSTR</t>
  </si>
  <si>
    <t>TECNICO NIVEL MEDIO EN TELECOMUNICACIONE</t>
  </si>
  <si>
    <t>TECNICO NIVEL MEDIO EN PROGRAMACION DE C</t>
  </si>
  <si>
    <t>TEC NIVEL MEDIO EN DIBUJO TECNICO</t>
  </si>
  <si>
    <t>TECNICO NIVEL MEDIO EN TELECOMUNICACIONES</t>
  </si>
  <si>
    <t>TECNICO NIVEL MEDIO ELECTRICIDAD</t>
  </si>
  <si>
    <t>TECNICO NIVEL MEDIO DE CONTADORA</t>
  </si>
  <si>
    <t>CONTADORA TECNICO DE NIVEL MEDIO</t>
  </si>
  <si>
    <t>TECNICO DE NIVEL MEDIO EN SECRETARIADO EJECUTIVO</t>
  </si>
  <si>
    <t>TECNICO DE NIVEL MEDIO EN COMUNICACIONES</t>
  </si>
  <si>
    <t>TECNICO NIVEL MEDIO CON MENCION EN BIENESTAR SOCIAL</t>
  </si>
  <si>
    <t>TECNICO NIVEL MEDIO ADMINISTRATIVO</t>
  </si>
  <si>
    <t>TECNICO NIVEL MEDIO EN SERVICIOS ALIMENTACION COLECTIVA</t>
  </si>
  <si>
    <t>TECNICO NIVEL MEDIO EN ATENCION SOCIAL ADM</t>
  </si>
  <si>
    <t>TECNICO NIVEL MEDIO EN SECRETARIADO ADMINISTRATIVO</t>
  </si>
  <si>
    <t>TECNICO NIVEL MEDIO SECRETARIADO EJECUTIVO</t>
  </si>
  <si>
    <t>TECNICO NIVEL MEDIO EN DECORACION DE INTERIORES</t>
  </si>
  <si>
    <t>TECNICO NIVEL MEDIO EN VENTAS</t>
  </si>
  <si>
    <t>TRABAJAFORA SOCIAL Y TECNICO NIVEL MEDIO CONTADOR</t>
  </si>
  <si>
    <t>TRABAJADORA SOCIAL Y TECNICO NIVEL MEDIO CONTADOR</t>
  </si>
  <si>
    <t>TECNICO NIVEL MEDIO EN GASTRONOMIA</t>
  </si>
  <si>
    <t>TECNICO NIVEL MEDIO EN PARVULO</t>
  </si>
  <si>
    <t>TECNICO NIVEL MEDIO SECRETARIADO COMPUTACIONAL</t>
  </si>
  <si>
    <t>TECNICO NIVEL MEDIO EN RECURSOS HUMANOS</t>
  </si>
  <si>
    <t>TECNICO NIVEL MEDIO EN CONTROL INDUSTRIAL</t>
  </si>
  <si>
    <t>TECNICO NIVEL MEDIO ATENCION SOCIAL</t>
  </si>
  <si>
    <t>TECNICO NIVEL MEDIO EN ARTES ESCENICAS MENCION DANZA</t>
  </si>
  <si>
    <t>TECNICO NIVEL MEDIO EN SONIDO</t>
  </si>
  <si>
    <t>TECNICO NIVEL MEDIO EN TRABAJO SOCIAL</t>
  </si>
  <si>
    <t>TECNICO NIVEL MEDIO EN GATSRONOMIA</t>
  </si>
  <si>
    <t>TECNICO NIVEL MEDIO EN ARTES VISUALES MENSION DISENO PUBLICITARIO</t>
  </si>
  <si>
    <t>TECNICO DE NIVEL MEDIO EN DIBUJO TECNICO</t>
  </si>
  <si>
    <t>CONTADOR TECNICO NIVEL MEDIO Y ENTRENADOR DE BPXEP</t>
  </si>
  <si>
    <t>TECNICO NIVEL MEDIO EN ADMINISTRAVION</t>
  </si>
  <si>
    <t>TECNICO NIVEL MEDIO EN CONFECCION</t>
  </si>
  <si>
    <t>TECNICO NIVEL MEDIO EN ENFERMERIA</t>
  </si>
  <si>
    <t>TECNICO DE NIVEL MEDIO EN ATENCION DE ENFERMERIA</t>
  </si>
  <si>
    <t>TECNICO DE NIVEL MEDIO EN PROGRAMACION COMPUTACIONAL</t>
  </si>
  <si>
    <t>TECNICO DE NIVEL MEDIO EN SECRETARIADO COMERCIAL</t>
  </si>
  <si>
    <t>TECNICO DE NIVEL MEDIO EN CONTABILIDAD MENCION COMPUTACION</t>
  </si>
  <si>
    <t>TECNICO NIVEL MEDIO ELECTRICO</t>
  </si>
  <si>
    <t>TECNICO NIVEL MEDIO ARTES VISUALES</t>
  </si>
  <si>
    <t>TECNICO DE NIVEL MEDIO EN SECRETARIA ADMINSTRATIVA</t>
  </si>
  <si>
    <t>TECNICO DE NIVEL MEDIO EN BIENESTAR SOCIAL</t>
  </si>
  <si>
    <t>TECNICO DE NIVEL MEDIO EN PROGRAMACION</t>
  </si>
  <si>
    <t>TECNICO JURIDICOTECNICO DE NIVEL MEDIO EN PROGRAMACION DE COMPUTADORES</t>
  </si>
  <si>
    <t>TCNICO DE NIVEL MEDIO EN PROGRAMACION DE COMPUTADORES TECNICO JURIDICO</t>
  </si>
  <si>
    <t>TECNICO EN ALMACENAJE INDUSTRIAL NIVEL MEDIO</t>
  </si>
  <si>
    <t>TECNICO DE NIVEL MEDIO EN ADMINISTRACCION</t>
  </si>
  <si>
    <t>TECNICO DE NIVEL MEDIO EN SECRETARIADO CONTABLE</t>
  </si>
  <si>
    <t>TECNICO DE NIVEL MEDIO EN VENTAS</t>
  </si>
  <si>
    <t>TECNICO DE NIVEL MEDIO EN COMERCIO EXTERIOR</t>
  </si>
  <si>
    <t>TECNICO NIVEL MEDIO EXPERIENCIA EN LABORES DE MANTENCION Y OBRAS MENORES</t>
  </si>
  <si>
    <t>TECNICO DE NIVEL MEDIO EXPERIENCIA EN LABORES DE MANTENCION Y OBRAS MENORES</t>
  </si>
  <si>
    <t>TECNICO DE NIVEL MEDIO TITULO CONTADOR</t>
  </si>
  <si>
    <t>TECNICO DE NIVEL MEDIO EN ADMINISTRACION MENCION LOGISTICA NATIVO DEL IDIOMA CREOLE</t>
  </si>
  <si>
    <t>TECNICO AGRICOLA DE NIVEL MEDIO</t>
  </si>
  <si>
    <t>TECNICO DE NIVEL MEDIO EN SERVICIO DE ALIMENTACION COLECTIVA</t>
  </si>
  <si>
    <t>TECNICO EN NIVEL MEDIO DE ADMINISTRACION</t>
  </si>
  <si>
    <t>TECNICO NIVEL MEDIO EN MECANICA</t>
  </si>
  <si>
    <t>TECNICO NIVEL MEDIO EN MECANICA NAVAL</t>
  </si>
  <si>
    <t>TECNICO NIVEL MEDIO ESPECIALIDAD</t>
  </si>
  <si>
    <t>TECNICO DE NIVEL MEDIO EN LA ESPECIALIDAD DE AIRE ACONDICIONADO</t>
  </si>
  <si>
    <t>TECNICO DE NIVEL MEDIO EN LA ESPECIALIDA</t>
  </si>
  <si>
    <t>TECNICO NIVEL MEDIO INDUSTRIAL EN LA</t>
  </si>
  <si>
    <t>TECNICO NIVEL MEDIO INDUSTRIAL CON AL ESPECIALIDAD DE AIRE ACONDICIONADO</t>
  </si>
  <si>
    <t>TECNICO NIVEL MEDIO EN LA ESPECIALIDAD CONSTRUCCIONES METALICA</t>
  </si>
  <si>
    <t>TECNICO NIVEL MEDIO EN LA ESPECIALIDAD DE CONSTRUCCIONES METALICAS</t>
  </si>
  <si>
    <t>TECNICO NIVEL MEDIO EN LA ESPECIALIDAD C</t>
  </si>
  <si>
    <t>TECNICO NIVEL MEDIO ESPECIALIDAD DE CONSTRUCCION HABITACIONAL</t>
  </si>
  <si>
    <t>TECNICO NIVEL MEDIO ESPECIALIDAD CONSTRUCCION HABITACIONAL</t>
  </si>
  <si>
    <t>TECNICO NIVEL MEDIO CONSTRUCCIONES METAL</t>
  </si>
  <si>
    <t>TECNICO DE NIVEL MEDIO EN LA ESPECIALIDAD DE CONSTRUCCIONES METALICAS</t>
  </si>
  <si>
    <t>TECNICO NIVEL MEDIO ESPECIALIDAD CONSTRUCCIONES METALICAS</t>
  </si>
  <si>
    <t>TECNICO NIVEL MEDIO ESPECIALIDAD DE ELECTROMECANICA</t>
  </si>
  <si>
    <t>TECNICO NIVEL MEDIO ESPECIALIDAD ELECTRO</t>
  </si>
  <si>
    <t>TECNICO DE NIVEL MEDIO EN CONSTRUCCION HABITACIONAL</t>
  </si>
  <si>
    <t>TECNICO NIVEL MEDIO EN ATENCION SOCIAL</t>
  </si>
  <si>
    <t>TECNICO EN TRABAJO SOCIAL ADMINISTRATIVO DE NIVEL MEDIO</t>
  </si>
  <si>
    <t>TECNICO NIVEL MEDIO ATENCION SOCIAL ADMINISTRATIVA</t>
  </si>
  <si>
    <t>TECNICO NIVEL MEDIO ESPECIALIDAD ADMINIS</t>
  </si>
  <si>
    <t>TECNICO NIVEL MEDIO ESPECIALIDAD ADMINISTRACION MENCION PERSONAL</t>
  </si>
  <si>
    <t>TECNICO NIVEL MEDIO EN OBRAS CIVILES</t>
  </si>
  <si>
    <t>TECNICO NIVEL MEDIO ESPECIALIDAD MECANICA</t>
  </si>
  <si>
    <t>TECNICO NIVEL MEDIO ESPECIALIDAD MECANIC</t>
  </si>
  <si>
    <t>TECNICO NIVEL MEDIO EN ADMINISTRACION MENCION FINANZAS</t>
  </si>
  <si>
    <t>TECNICO EN NIVEL MEDIO EN ADMINISTRACION DE EMPRESAS</t>
  </si>
  <si>
    <t>TECNICO DE NIVEL MEDIO EN ADMINISTRACION MENCION FINANZAS</t>
  </si>
  <si>
    <t>TECNICO NIVEL MEDIO ESPECIALIDAD CONTABILIDAD</t>
  </si>
  <si>
    <t>TECNICO DE NIVEL MEDIO ELECTRICIDAD</t>
  </si>
  <si>
    <t>SECRETARIO TECNICO NIVEL MEDIO</t>
  </si>
  <si>
    <t>TECNICO DE NIVEL MEDIO CON MENCION EN BIENESTAR SOCIAL</t>
  </si>
  <si>
    <t>TECNICO DE NIVEL MEDIO CON MENCION EN BI</t>
  </si>
  <si>
    <t>TECNICO NIVEL MEDIO TRABAJO SOCIAL</t>
  </si>
  <si>
    <t>SECRETARIO TECNICO DE NIVEL MEDIO</t>
  </si>
  <si>
    <t>TECNICO NIVEL MEDIO EN ADMINISTRACION CON MENCION PERSONAL</t>
  </si>
  <si>
    <t>ENSENANZA MEDIATECNICO CONTADOR NIVEL MEDIO</t>
  </si>
  <si>
    <t>ENSENANZA MEDIA TECNICO CONTADOR NIVEL MEDIO</t>
  </si>
  <si>
    <t>TECNICO EN ADM DE EMPRESAS NIVEL MEDIO</t>
  </si>
  <si>
    <t>TECNICO EN ADMINISTRACION DE EMPRESAS NIVEL MEDIO</t>
  </si>
  <si>
    <t>TECNICO DE NIVEL MEDIO EN ATENCION DE PARVULOS CON MENCION EN ATENCION DIFERENCIAL</t>
  </si>
  <si>
    <t>ENSENANZA MEDIA TECNICO SECRETARIADO NIVEL MEDIO</t>
  </si>
  <si>
    <t>ENSENANZA MEDIA TECNICO EN SECRETARIADO NIVEL MEDIO</t>
  </si>
  <si>
    <t>ENSENANZA MEDIA TECNICO NIVEL MEDIO EN CONTABILIDAD</t>
  </si>
  <si>
    <t>CONTADORA TECNICO NIVEL MEDIO</t>
  </si>
  <si>
    <t>TECNICO NIVEL MEDIO EN ATENCION DE PARVULOS CON MENCION EN A</t>
  </si>
  <si>
    <t>TECNICO CONTADOR NIVEL MEDIO</t>
  </si>
  <si>
    <t>TECNICO JURIDICO CONTADORA NIVEL MEDIO</t>
  </si>
  <si>
    <t>TECNICO NIVEL MEDIO EN SECRETARIADO EJECUTIVO CON MENCION EN COMPUTACION</t>
  </si>
  <si>
    <t>TECNICO NIVEL MEDIO TELECOMUNICACIONES</t>
  </si>
  <si>
    <t>TECNICO DE NIVEL MEDIO EN MECANICA</t>
  </si>
  <si>
    <t>TECNICO DE NIVEL MEDIO EN MECANICA DE MANTENIMIENTO AEREO</t>
  </si>
  <si>
    <t>TECNICO DE NIVEL MEDIO EN MECANICA DE MANTENIMIENTO EN AERONAVES</t>
  </si>
  <si>
    <t>TECNICO EN ADMINISTRACION FINANCIERA TECNICO CONTADOR NIVEL MEDIO</t>
  </si>
  <si>
    <t>TECNICO NIVEL MEDIO VENTAS EN FARMACIA Y MASOTERAPEUTA</t>
  </si>
  <si>
    <t>TECNICO GRAFICO NIVEL MEDIO</t>
  </si>
  <si>
    <t>TECNICO NIVEL MEDIO EN ADMINISTRACION DE EMPRESA</t>
  </si>
  <si>
    <t>TECNICO DE NIVEL MEDIO DE ENFERMERIA</t>
  </si>
  <si>
    <t>ENSENANZA MEDIA TECNICO DE NIVEL MEDIO CONTADOR</t>
  </si>
  <si>
    <t>TECNICO NIVEL MEDIO DE ENFERMERIA</t>
  </si>
  <si>
    <t>TECNICO DE NIVEL MEDIO DE SECRETARIADO</t>
  </si>
  <si>
    <t>TECNICO DE NIVEL MEDIO EN ADMINISTRACION MENCION RECURSOS H</t>
  </si>
  <si>
    <t>TECNICO DE NIVEL MEDIO INDUSTRIAL</t>
  </si>
  <si>
    <t>TECNICO DE NIVEL MEDIO EN ELECTRICIDADCOMPLEJO EDUCACIONAL JAVIERA CARRERA</t>
  </si>
  <si>
    <t>TECNICO NIVEL MEDIO EN MECANICA INDUSTRIALAUTORIZACION DEPROE</t>
  </si>
  <si>
    <t>TECNICO DE NIVEL MEDIO EN CONSTRUCCIONES METALICAS</t>
  </si>
  <si>
    <t>TECNICO DE NIVEL MEDIO EN CONSTRUCCIONES</t>
  </si>
  <si>
    <t>TECNICO DE NIVEL MEDIO EN CONSTRUCCIONES METALICASAUTORIZACION DEPROE</t>
  </si>
  <si>
    <t>TECNICO DE NIVEL MEDIO EN ADMINISTRACIONCOMPLEJO EDUCACIONAL JAVIERA CARRERA</t>
  </si>
  <si>
    <t>TECNICOA DE NIVEL MEDIO</t>
  </si>
  <si>
    <t>TECNICO DE NIVEL MEDIO EN ATENCION DE PARVULOSLOS CONQUISTADORES SALA CUNA</t>
  </si>
  <si>
    <t>TECNICO DE NIVEL MEDIO EN ATENCION DE PARVULOSCULENAR</t>
  </si>
  <si>
    <t>TECNICO DE NIVEL MEDIO CON MENCION EN ATENCION DE PARVULOSCOMPLEJO EDUCACIONAL JAVIERA CARRERA</t>
  </si>
  <si>
    <t>TECNICO DE NIVEL MEDIO EN ELECTRICIDADCARLOS TRUPP WANNER</t>
  </si>
  <si>
    <t>TECNICO DE NIVEL MEDIO EN ATENCION DE PARVULOS CON MENCION EN EDUCACION DIFERENCIALTP MEDIO</t>
  </si>
  <si>
    <t>TECNICO DE NIVEL MEDIO EN ATENCION DE PARVULOSNUEVO HORIZONTE</t>
  </si>
  <si>
    <t>TECNICO DE NIVEL MEDIO EN ADMINISTRACIONDEPARTAMENTO DE EDUCACION MUNICIPAL</t>
  </si>
  <si>
    <t>TECNICO NIVEL MEDIO EN CONTABILIDAD INES SILVESTER DE ARTOZON</t>
  </si>
  <si>
    <t>TECNICO DE NIVEL MEDIO EN ATENCION DE PARVULOSTP MEDIO</t>
  </si>
  <si>
    <t>TECNICO AGROPECUARIO NIVEL MEDIOTP MEDIO</t>
  </si>
  <si>
    <t>TECNICO DE NIVEL MEDIO EN COMPUTACION</t>
  </si>
  <si>
    <t>TECNICO DE NIVEL MEDIO EN COMPUTACIONLICEO ABATE MOLINA</t>
  </si>
  <si>
    <t>TECNICO DE NIVEL MEDIO EN ADMINISTRACIONCOSTANERA</t>
  </si>
  <si>
    <t>TECNICO DE NIVEL MEDIO EN VESTUARIO Y CONFECCION TEXTIL</t>
  </si>
  <si>
    <t>TECNICO DE NIVEL MEDIO EN VESTUARIO Y CONFECCION TEXTILTP MEDIO</t>
  </si>
  <si>
    <t>TECNICO DE NIVEL MEDIO TITULADO</t>
  </si>
  <si>
    <t>TECNICO EN NIVEL MEDIO EN ATENCION DE PARVULOS</t>
  </si>
  <si>
    <t>TECNICO DE NIVEL MEDIO EN ALIMENTACION</t>
  </si>
  <si>
    <t>TECNICO NIVEL MEDIO ATENCION DE PARVULOSCULENAR</t>
  </si>
  <si>
    <t>TECNICO DE NIVEL MEDIO EN ATENCION DE PARVULOS DON GONZALO I</t>
  </si>
  <si>
    <t>TECNICO DE NIVEL MEDIO EN ATENCION DE PARVULOSDON GONZALO I</t>
  </si>
  <si>
    <t>TECNICO DE NIVEL MEDIO EN VESTUARIO INDUSTRIAL</t>
  </si>
  <si>
    <t>TECNICO DE NIVEL MEDIO SECRETARIA</t>
  </si>
  <si>
    <t>TECNICO DE NIVEL MEDIO EN SERVICIOS DE TURISMOTP MEDIO</t>
  </si>
  <si>
    <t>TECNICO DE NIVEL MEDIO CONTADORTP MEDIO</t>
  </si>
  <si>
    <t>TECNICO DE NIVEL MEDIO CON MENCION EN ATENCION DE PARVULOSTP MEDIO</t>
  </si>
  <si>
    <t>TECNICO DE NIVEL MEDIO EN SERVICIOS HOTELEROS</t>
  </si>
  <si>
    <t>TECNICO DE NIVEL MEDIO EN SERVICIOS HOTELEROSLICEO ABATE MOLINA</t>
  </si>
  <si>
    <t>TECNICO NIVEL MEDIO E ADMINISTRACION EMPRESA</t>
  </si>
  <si>
    <t>TECNICO DE NIVEL MEDIO EN ATENCION EN ENFERMERIA</t>
  </si>
  <si>
    <t>TECNICO DE NIVEL MEDIO EN ATENCION PARVULOS</t>
  </si>
  <si>
    <t>TECNICO DE NIVELMEDIO EN ATENCION DE PARVULOS</t>
  </si>
  <si>
    <t>TECNICO DE NIVEL MEDIO EN ATENCION DE PARVULOSDON GONZALO III MANITOS DE AMOR</t>
  </si>
  <si>
    <t>TECNICO DE NIVEL MEDIO EN LA ESPECIALIDAD DE GRUPOS DIFERENCIALES</t>
  </si>
  <si>
    <t>TECNICO DE NIVEL MEDIO EN LA ESPECIALIDAD DE GRUPOS DIFERENCIALESVINA PURISIMA</t>
  </si>
  <si>
    <t>TECNICO NIVEL MEDIO ATENCION DE PARVULOSBASICA TALCA</t>
  </si>
  <si>
    <t>TECNICO ASISTENTE DE PARVULO NIVEL MEDIO</t>
  </si>
  <si>
    <t>TECNICO DE NIVEL MEDIO EN ATENCION DE PARVULOSLICEO EL SAUCE</t>
  </si>
  <si>
    <t>TECNICO DE NIVEL MEDIO EN PRODUCTOS DE LA MADERA</t>
  </si>
  <si>
    <t>TECNICO DE NIVEL MEDIO EN ESPECIALIDAD VESTUARIO</t>
  </si>
  <si>
    <t>TECNICO DE NIVEL MEDIO EN ESPECIALIDAD VESTUARIOLICEO TECNICO PROFES AULAS DE ESPERANZA</t>
  </si>
  <si>
    <t>TECNICO DE NIVEL MEDIO EN LA ESPECIALIDAD DE PARVULOS</t>
  </si>
  <si>
    <t>TECNICO DE NIVEL MEDIO EN LA ESPECIALIDAD DE ATENCION DE PARVULOS</t>
  </si>
  <si>
    <t>TECNICO DE NIVEL MEDIO EN LA ESPECIALIDAD DE ATENCION DE PARVULOSLA FLORIDA</t>
  </si>
  <si>
    <t>TECNICO DE NIVEL MEDIO EN IMPRESOS SERIGRAFICOS Y PUBLICIDAD</t>
  </si>
  <si>
    <t>TECNICO DE NIVEL MEDIO EN IMPRESOS SERIGRAFICOS Y PUBLICIDADLICEO TECNICO AMELIA COURBIS</t>
  </si>
  <si>
    <t>SECRETARIA ADMINISTRATIVA TECNICO NIVEL MEDIOLICEO TECNICO AMELIA COURBIS</t>
  </si>
  <si>
    <t>SECRETARIA ADMINISTRATIVA TECNICO NIVEL MEDIO</t>
  </si>
  <si>
    <t>TECNICO DE NIVEL MEDIO EN ATENCION DE PARVULOS CON MENCION EN EDUCACION DIFERENCIALNUEVO HORIZONTE</t>
  </si>
  <si>
    <t>TECNICO NIVEL MEDIO EN EDUCACION DE PARVULOS</t>
  </si>
  <si>
    <t>TECNICO NIVEL MEDIO EN EDUCACION DE PARVULOSBASICA TALCA</t>
  </si>
  <si>
    <t>TECNICO EN NIVEL MEDIO EN TELECOMUNICIONES</t>
  </si>
  <si>
    <t>TECNICO DE NIVEL MEDIO EN ADMINISTRACIONESCUELA ANTUPEHUEN EL TABACO</t>
  </si>
  <si>
    <t>SECRETARIA TECNICO EN NIVEL MEDIO</t>
  </si>
  <si>
    <t>SECRETARIA TECNICO DE NIVEL MEDIOSAN MIGUEL</t>
  </si>
  <si>
    <t>TECNICO DE NIVEL MEDIO EN ATENCION DE PARVULOS CON MENCION EN EDUCACION DIFERENCIALINES SILVESTER</t>
  </si>
  <si>
    <t>TECNICO NIVEL MEDIO EN CONTABILIDADSAN MIGUEL</t>
  </si>
  <si>
    <t>TECNICO DE NIVEL MEDIO SECRETARIADO</t>
  </si>
  <si>
    <t>TECNICO DE NIVEL MEDIO SECRETARIADOLICEO CARLOS CONDELL DE LA HAZA</t>
  </si>
  <si>
    <t>TECNICO DE NIVEL MEDIO ATENCION DE PARVULOSHUILQUILEMU</t>
  </si>
  <si>
    <t>TECNICO DE NIVEL MEDIO EN ATENCION DE PARVULOS CON MENCION EN EDUCACION DIFERENCIALDON GONZALO III</t>
  </si>
  <si>
    <t>TECNICO DE NIVEL MEDIO EN ATENCION DE PARVULOSCARLOS SPANO</t>
  </si>
  <si>
    <t>TECNICO DE NIVEL MEDIO EN EADMINISTRACION</t>
  </si>
  <si>
    <t>TECNICO DE NIVEL MEDIO EN SERVICIOS DE ALIMENTACION COLECTIVALORENZO VAROLI G</t>
  </si>
  <si>
    <t>TECNICO DE NIVEL MEDIO EN ATENCION DE PARVULOSINES SILVESTER DE ARTOZON</t>
  </si>
  <si>
    <t>TECNICO DE NIVEL MEDIO EN ATENCIION DE PARVULOS</t>
  </si>
  <si>
    <t>TECNICO DE NIVEL MEDIO EN ATENCION DE PARVULOSJUAN LUIS SANFUENTES</t>
  </si>
  <si>
    <t>TECNICO DE NIVEL MEDIO EN ATENCION DE PAVULOSJUAN LUIS SANFUENTES</t>
  </si>
  <si>
    <t>TECNICO DE NIVEL MEDIO EN ATENCION DE PARVULOSESPECIAL ESPANA</t>
  </si>
  <si>
    <t>TECNICO DE NIVEL MEDIO CON MENCION EN ATENCION DE GRUPOS DIFERENCIALES</t>
  </si>
  <si>
    <t>TECNICO DE NIVEL MEDIO CON MENCION EN ATENCION DE GRUPOS DIFERENCIALESJOSE MANUEL BALMACEDA Y FERN</t>
  </si>
  <si>
    <t>TECNICO DE NIVEL MEDIO EN IMPACTO AMBIENTAL</t>
  </si>
  <si>
    <t>TECNICO DE NIVEL MEDIO SECRETARIADO LICEO MARTA DONOSO ESPEJO</t>
  </si>
  <si>
    <t>TECNICO NIVEL MEDIOJOSE MANUEL BALMACEDA Y FERNANDEZ</t>
  </si>
  <si>
    <t>TECNICO DE NIVEL MEDIO CORTE Y CONFECCION</t>
  </si>
  <si>
    <t>TECNICO DE NIVEL MEDIO CORTE Y CONFECCIONLICEO TECNICO AMELIA COURBIS</t>
  </si>
  <si>
    <t>TECNICO DE NIVEL MEDIO EN ATENCION DE PARVULOSCOMPLEJO EDUCACIONAL JAVIERA CARRERA</t>
  </si>
  <si>
    <t>TECNICO DE NIVEL MEDIO EN ADMINISTRACIONHUILQUILEMU</t>
  </si>
  <si>
    <t>TECNICO DE NIVEL MEDIO EN GRAFICA</t>
  </si>
  <si>
    <t>TECNICO DE NIVEL MEDIO EN ATENCION DE PARVULOSPANGUILEMO</t>
  </si>
  <si>
    <t>TECNICO DE NIVEL MEDIO EN ATENCION DE PARVULOSBASICA TALCA</t>
  </si>
  <si>
    <t>TECNICO NIVEL MEDIO SECRETARIA COMPUTACIONAL MENCION CONTABILIDAD</t>
  </si>
  <si>
    <t>TECNICO DE NIVEL MEDIO EN ATENCION DIFERENCIAL</t>
  </si>
  <si>
    <t>TECNICO DE NIVEL MEDIO EN ATENCION DIFERENCIALLICEO EL SAUCE</t>
  </si>
  <si>
    <t>TECNICO DE NIVEL MEDIO EN ATENCION DE PARVULOSEL ORIENTE</t>
  </si>
  <si>
    <t>TECNICO DE NIVEL MEDIO EN ELECTRICIDADVILLA LA PAZ</t>
  </si>
  <si>
    <t>TECNICO DE NIVEL MEDIO SECRETARIADO EJECUTIVO</t>
  </si>
  <si>
    <t>TECNICO DE NIVEL MEDIO PROFESIONAL</t>
  </si>
  <si>
    <t>TECNICO DE NIVEL MEDIO EN ATENCION SOCIAL Y RECREATIVACOOPERATIVA LIRCAY</t>
  </si>
  <si>
    <t>TECNICO DE NIVEL MEDIO CON MENCION EN ALIMENTACION</t>
  </si>
  <si>
    <t>TECNICO DE NIVEL MEDIO EN ATENCION DE PARVULOSCOSTANERA</t>
  </si>
  <si>
    <t>TECNICO DE NIVEL MEDIO ADMINISTRACION RECURSOS HUMANOS</t>
  </si>
  <si>
    <t>TECNICO NIVEL MEDIO RECURSOS HUMANOS</t>
  </si>
  <si>
    <t>TECNICO NIVEL MEDIO EN SERVICIO DE TURISMO</t>
  </si>
  <si>
    <t>TECNICO DE NIVEL MEDIO EN SERVICIOS DE TURISMOLICEO MARTA DONOSO ESPEJO</t>
  </si>
  <si>
    <t>TECNICO DE NIVEL MEDIO EN ADMINISTRACIONUNO SAN AGUSTIN</t>
  </si>
  <si>
    <t>TECNICO DE NIVEL MEDIO EN ATENCION SOCIAL Y RECREATIVACARLOS TRUPP WANNER</t>
  </si>
  <si>
    <t>SECRETARIA TECNICO DE NIVEL MEDIOCENTINELA</t>
  </si>
  <si>
    <t>TECNICO DE NIVEL MEDIO EN ATENCION ADULTOS MAYORES</t>
  </si>
  <si>
    <t>TECNICO DE NIVEL MEDIO EN ATENCION DE PARVULOS MAYORES</t>
  </si>
  <si>
    <t>TECNICO DE NIVEL MEDIO SECRETARIA EJECUTIVA</t>
  </si>
  <si>
    <t>TECNICO DE NIVEL DEL MEDIO EN ADMINISTRACION</t>
  </si>
  <si>
    <t>TECNICO DE NIVEL MEDIO EN SECRETARIADO</t>
  </si>
  <si>
    <t>TECNICO NIVEL MEDIO CONTABILIDADVINA PURISIMA</t>
  </si>
  <si>
    <t>TECNICO DE NIVEL MEDIO AGRICOLA</t>
  </si>
  <si>
    <t>TECNICO DE NIVEL MEDIO AGRICOLACARLOS SALINAS LAGOS</t>
  </si>
  <si>
    <t>TECNICO DE NIVEL MEDIO SECRETARIA ADMINISTRATIVA</t>
  </si>
  <si>
    <t>TECNICO DE NIVEL MEDIO EN TURISMO Y HOTELERIA</t>
  </si>
  <si>
    <t>TECNICO DE NIVEL MEDIO EN ALIMENTACION COLECTIVA</t>
  </si>
  <si>
    <t>TECNICO DE NIVEL MEDIO EN VENTAS Y PUBLICIDAD</t>
  </si>
  <si>
    <t>TECNICO DE NIVEL MEDIO EN ATENCION DE PARVULOSHUILQUILEMU</t>
  </si>
  <si>
    <t>TECNICO DE NIVEL MEDIO EN ATENCION DE GRUPOS DIFERECIALES</t>
  </si>
  <si>
    <t>TECNICO DE NIVEL MEDIO EN ATENCION DE GRUPOS DIFERECIALESESPECIAL ESPANA</t>
  </si>
  <si>
    <t>TECNICO DE NIVEL MEDIO EN ADMINISTRACIONCENTINELA</t>
  </si>
  <si>
    <t>TECNICO NIVEL MEDIOESPERANZA</t>
  </si>
  <si>
    <t>TECNICO DE NIVEL MEDIO SECRETARIA ADMINISTRATIVACARLOS SPANO</t>
  </si>
  <si>
    <t>TECNICO NIVEL MEDIO EN ADMINISTRACION DE EMPRESASLICEO TECNICO AMELIA COURBIS</t>
  </si>
  <si>
    <t>TECNICO NIVEL MEDIO EN ENFERMERIA MENCION ADULTO MAYOR</t>
  </si>
  <si>
    <t>TECNICO DE NIVEL MEDIO EN CONECTIVIDAD Y REDES</t>
  </si>
  <si>
    <t>TECNICO DE NIVEL MEDIO EN ADMINISTRACIONLICEO MARTA DONOSO ESPEJO</t>
  </si>
  <si>
    <t>TECNICO DE NIVEL MEDIO EN GASTRONOMIA FINA</t>
  </si>
  <si>
    <t>TECNICO DE NIVEL MEDIO EN LA ESPECIALIDAD DE ATENCION DE PARVULOS CON MENCION EN EDUCACION DIFERENCI</t>
  </si>
  <si>
    <t>TECNICO DE NIVEL MEDIO EN ATENCION DE PARVULOSUNO SAN AGUSTIN</t>
  </si>
  <si>
    <t>TECNICO DE NIVEL MEDIO ATENCION DE PARVULOSSANTA MARTA</t>
  </si>
  <si>
    <t>TECNICO NIVEL MEDIO EN ATENCION DE PARVULOSJOSE MANUEL BALMACEDA Y FERNANDEZ</t>
  </si>
  <si>
    <t>TECNICO NIVEL MEDIO EN ATENCION DE PARVULOSLICEO EL SAUCE</t>
  </si>
  <si>
    <t>TECNICO DE NIVEL MEDIO EN IMPRESOS SERIGRAFICOS Y PUBLICIDADDEPARTAMENTO DE EDUCACION MUNICIPAL</t>
  </si>
  <si>
    <t>TECNICO DE NIVEL MEDIO MENCION RECURSOS HUMANOS</t>
  </si>
  <si>
    <t>TECNICO DE NIVEL MEDIO EN ADMINISTRACION MENCION RECURSOS HUMANOSEL CULENAR</t>
  </si>
  <si>
    <t>TECNICO DE NIVEL MEDIO EN ATENCION DE PARVULOSPROSPERIDAD</t>
  </si>
  <si>
    <t>TECNICO NIVEL MEDIO EN ATENCION DE PARVULOSCULENAR</t>
  </si>
  <si>
    <t>TECNICO DE NIVEL MEDIO EN QUIMICA INDUSTRIAL MENCION LABORATORIO QUIMICO</t>
  </si>
  <si>
    <t>TECNICO DE NIVEL MEDIO EN ATENCION DE PAVULOSCOMPLEJO EDUCACIONAL JAVIERA CARRERA</t>
  </si>
  <si>
    <t>TECNICO DE NIVEL MEDIO EN INSTALACIONES SANITARIAS</t>
  </si>
  <si>
    <t>TECNICO DE NIVEL MEDIO EN ADM DE EMPRESAS</t>
  </si>
  <si>
    <t>TECNICO EN ENFERMERIA EN NIVEL MEDIO</t>
  </si>
  <si>
    <t>TECNICO NIVEL MEDIO EN CONSTRUCCIONES METALICAS</t>
  </si>
  <si>
    <t>TECNICO NIVEL MEDIO ATENCION DE PARVULOS ULOS</t>
  </si>
  <si>
    <t>TECNICO NIVEL MEDIO EDUCACION DE PARVULO</t>
  </si>
  <si>
    <t>TECNICO NIVEL MEDIO EDUCACION DE PARVULOS</t>
  </si>
  <si>
    <t>TECNICO NIVEL MEDIO EDUCADORA DE PARVULOS</t>
  </si>
  <si>
    <t>TECNICO NIVEL MEDIO EN ATENCION DE PARVULOS ULOS</t>
  </si>
  <si>
    <t>TECNICO NIVEL MEDIO EDUCACION DIFERENCIAL</t>
  </si>
  <si>
    <t>TECNICO NIVEL MEDIO EDUCACION DIFERENCIAL AL</t>
  </si>
  <si>
    <t>TECNICO NIVEL MEDIO EDUCACION DIFERENCIAL ERENCIAL</t>
  </si>
  <si>
    <t>TECNICO NIVEL MEDIO EDUCACION DIFERENCIAL RENCIAL</t>
  </si>
  <si>
    <t>TECNICO NIVEL MEDIO EDUCACION DIFERENCIA</t>
  </si>
  <si>
    <t>TECNICO NIVEL MEDIO EN ADMNISTRACION</t>
  </si>
  <si>
    <t>TECNICO NIVEL MEDIO EDUCACION DE PARVULOS ULO</t>
  </si>
  <si>
    <t>TECNICO NIVEL MEDIO EN ATENCION DE PARVULARIA</t>
  </si>
  <si>
    <t>TECNICO NIVEL MEDIO EN ATENCION DE PARVU</t>
  </si>
  <si>
    <t>TECNICO NIVEL MEDIO EN CORTE Y CONFECCION</t>
  </si>
  <si>
    <t>TECNICO NIVEL MEDIO ASISTENTE PARVULOS</t>
  </si>
  <si>
    <t>TECNICO ELECTRONICO DE NIVEL MEDIO</t>
  </si>
  <si>
    <t>LICENCIADA EN CIENCIAS DE LA INGENIERIA TECNICO DE NIVEL MEDIO EN ATENCION DE ENFERMERIA</t>
  </si>
  <si>
    <t>TECNICO MECANICO NIVEL MEDIO</t>
  </si>
  <si>
    <t>TECNICO NIVEL MEDIO EN MECANICA INDUSTRI</t>
  </si>
  <si>
    <t>TECNICO NIVEL MEDIO MECANICA INDUSTRIAL</t>
  </si>
  <si>
    <t>TECNICO NIVEL MEDIO EN ATENCION EN ENFER</t>
  </si>
  <si>
    <t>TECNICO FORESTAL NIVEL MEDIO</t>
  </si>
  <si>
    <t>TECNICO EN ADMINISTRACION DE EMPRESAS TECNICO COMERCIAL DE NIVEL MEDIO CM EN SECRETARIADO BILINGE Y PROGRAMADOR DE APLICACIONES CONTADOR</t>
  </si>
  <si>
    <t>TECNICO DE NIVEL MEDIO EN LA ESPECIALIDAD DE ELECTROMECANICA</t>
  </si>
  <si>
    <t>TECNICO NIVEL MEDIO EN OPERACIONES PORTUARIAS</t>
  </si>
  <si>
    <t>TECNICO NIVEL MEDIO EN COTABILIDAD</t>
  </si>
  <si>
    <t>TEC NIVEL SUPERIOR EN ATENCION DE PARVULOS</t>
  </si>
  <si>
    <t>TEC NIVEL SUPERIOR EN AT DE PARVULOS</t>
  </si>
  <si>
    <t>TEC NIVEL SUPERIOR ANALISTA PROGRAMADOR</t>
  </si>
  <si>
    <t>TEC NIVEL SUPERIOR ASISTENTE DE PARVULOS</t>
  </si>
  <si>
    <t>TEC DE NIVEL SUPERIOR ATENCION DE PARVULOS</t>
  </si>
  <si>
    <t>TEC DE NIVEL SUPERIOR ENTRABAJO SOCIAL</t>
  </si>
  <si>
    <t>TEC DE NIVEL SUPERIOR EN INFORMATICA</t>
  </si>
  <si>
    <t>TEC NIVEL SUPERIOR EN PREVENCION DE RIESGOS</t>
  </si>
  <si>
    <t>TEC NIVEL SUPERIOR EN EDUCACION ESPECIAL</t>
  </si>
  <si>
    <t>DISENADOR GRAFICO PUBLICITARIOLICENCIADO EN GESTION PEDAGOGICA PARA FORMACION TECNICA DE NIVEL SUPERIOR</t>
  </si>
  <si>
    <t>DISENADOR GRAFICO PUBLICITARIO LICENCIADO EN GESTION PEDAGOGICA PARA FORMACION TECNICA DE NIVEL SUPERIOR</t>
  </si>
  <si>
    <t>TECNICA JURIDICA DE NIVEL SUPERIOR</t>
  </si>
  <si>
    <t>TECNIVEL SUPERIOR</t>
  </si>
  <si>
    <t>TEC NIVEL SUPERIOR</t>
  </si>
  <si>
    <t>TEC NIVEL SUPERIOR EN ADMINISTRACION MENCION GESTION Y CONTROL MUNICIPAL</t>
  </si>
  <si>
    <t>TEC NIVEL SUPERIOR EN ADM PUBLICA CON MEN EN GESTION MUNICIPAL</t>
  </si>
  <si>
    <t>TEC NIVEL SUPERIOR EN ADMINISTRACION CON MENCION EN GESTION Y CONTROL MUNICIPAL</t>
  </si>
  <si>
    <t>TEC DE NIVEL SUPERIOR EN GESTION PUBLICA MENCION GESTION MUNICIPAL</t>
  </si>
  <si>
    <t>TEC NIVEL SUPERIOR EN GESTION PUBLICA</t>
  </si>
  <si>
    <t>TEC NIVEL SUPERIOR EN ENFERMERIA</t>
  </si>
  <si>
    <t>TEC NIVEL SUPERIOR EN ADMINISTRACION DE EMPRESAS</t>
  </si>
  <si>
    <t>TEC NIVEL SUPERIOR ANALISTA PROGRAMADORDIRECCION DE SALUD</t>
  </si>
  <si>
    <t>TECNICA NIVEL SUPERIOR EN EDUCACION PARVULARIA</t>
  </si>
  <si>
    <t>TECINO NIVEL SUPERIOR EN PAISAJISMO</t>
  </si>
  <si>
    <t>TEC NIVEL SUPERIOR EN DISENO Y PROGRAMACION MULTIMEDIA</t>
  </si>
  <si>
    <t>TEC NIVEL SUPERIOR DE ADMINISTRADOR DE REDES COMPUTACIONALES</t>
  </si>
  <si>
    <t>TEC DE NIVEL SUPERIOR EN ANALISIS DE SISTEMAS</t>
  </si>
  <si>
    <t>TEC NIVEL SUPERIOR DE ANALISTA PROGRAMADOR COMPUTACIONAL</t>
  </si>
  <si>
    <t>TEC NIVEL SUPERIOR EN COMUNICACION AUDIOVISUAL</t>
  </si>
  <si>
    <t>TECNICA DE NIVEL SUPERIOR EN PODOLOGIA CLINICA</t>
  </si>
  <si>
    <t>TECNIVEL SUPERIOR ENFERMERIA</t>
  </si>
  <si>
    <t>TEC NIVEL SUPERIORCESFAM SAN RAFAEL</t>
  </si>
  <si>
    <t>TECNIVEL SUPERIOR ENFERMERIA CESFAM EL ROBLE</t>
  </si>
  <si>
    <t>TECNIVEL SUPERIOR ODONTOLOGIA</t>
  </si>
  <si>
    <t>TEC NIVEL SUPERIOR EN EDUCACION PARVULARIA</t>
  </si>
  <si>
    <t>TECN NIVEL SUPERIOR DE PARVULOS</t>
  </si>
  <si>
    <t>TEC NIVEL SUPERIOR DE JARDIN INFANTIL EL ROBLE</t>
  </si>
  <si>
    <t>TEC NIVEL SUPERIOR DE JARDIN EL ROBLE</t>
  </si>
  <si>
    <t>TEC NIVEL SUPERIORADM DE LICEO AURELIA ROJAS BURGOS</t>
  </si>
  <si>
    <t>TEC NIVEL SUPERIORADM DE DEPARTAMENTO DE EDUCACION</t>
  </si>
  <si>
    <t>TECNIVEL SUPERIOR ENFERMERIA CESFAM FLOR FERNANDEZ</t>
  </si>
  <si>
    <t>TEC NIVEL SUPERIORDEPTO SALUD</t>
  </si>
  <si>
    <t>TECNIVEL SUPERIOR ENFERMERIA CESFAM SANTIAGO NUEVA EXTREMADURA</t>
  </si>
  <si>
    <t>TECNIVEL SUPERIOR ENFERMERIA SERVICIO DE URGENCIA COMUNAL</t>
  </si>
  <si>
    <t>TEC NIVEL SUPERIOR FARMACIA</t>
  </si>
  <si>
    <t>TEC NIVEL SUPERIOR ENFERMERIA</t>
  </si>
  <si>
    <t>TECNIVELSUPERIOR</t>
  </si>
  <si>
    <t>TECDE NIVEL SUPERIOR EN ODONTOLOGIA</t>
  </si>
  <si>
    <t>TECNIVEL SUPERIOR EN ODONTOLOGIA</t>
  </si>
  <si>
    <t>TEC DE NIVEL SUPERIOR EN ADM MUNICIPAL</t>
  </si>
  <si>
    <t>TEC DE NIVEL SUPERIOR EN TEC JURIDICO</t>
  </si>
  <si>
    <t>TEC DE NIVEL SUPERIOR EN TRABAJO SOCIAL</t>
  </si>
  <si>
    <t>TEC DE NIVEL SUPERIOR EN ENFERMERIA GINECO OBSTETRA Y NEONATAL</t>
  </si>
  <si>
    <t>TECNIVEL SUPERIOR EN ACTFISICA Y DEPOR</t>
  </si>
  <si>
    <t>TITULADA EN TEC NIVEL SUPERIOR EN RELAC</t>
  </si>
  <si>
    <t>TEC NIVEL SUPERIOR EN GESTION PUBLICA C</t>
  </si>
  <si>
    <t>TEC NIVEL SUPERIOR EDUCADOR SOCIAL INFA</t>
  </si>
  <si>
    <t>TEC JURIDICO DE NIVEL SUPERIOR</t>
  </si>
  <si>
    <t>TEC NIVEL SUPERIOR CONTABILIDAD GENERAL</t>
  </si>
  <si>
    <t>TECNIVEL SUPERIOR PAISAJISMO SUSTENTABL</t>
  </si>
  <si>
    <t>TEC DE NIVEL SUPERIOR DE SECRETARIA EJE</t>
  </si>
  <si>
    <t>TEC NIVEL SUPERIOR EN DIRECCION Y PRODU</t>
  </si>
  <si>
    <t>TEC PECUARIO DE NIVEL SUPERIOR</t>
  </si>
  <si>
    <t>TEC EN ENFERMERIA NIVEL SUPERIOR</t>
  </si>
  <si>
    <t>TEC NIVEL SUPERIOR EN MASOTERAPIA</t>
  </si>
  <si>
    <t>TEC NIVEL SUPERIOR VETERINARIO</t>
  </si>
  <si>
    <t>TEC DE NIVEL SUPERIOR EN ENFERMERIA CON MENCION EN ONCOLOGIA TEC DE NIVEL SUPERIOR EN ENFERMERIA CON MENCION EN ONCOLOGIA</t>
  </si>
  <si>
    <t>TEC DE NIVEL SUPERIOR EN ENFERMERIA CON MENCION EN ONCOLOGIA</t>
  </si>
  <si>
    <t>TEC DE NIVEL SUPERIOR EN DEPORTES</t>
  </si>
  <si>
    <t>TEC NIVEL SUPERIOR EN VETERINARIO</t>
  </si>
  <si>
    <t>TEC NIVEL SUPERIOR EN TRAB SOCIAL</t>
  </si>
  <si>
    <t>TEC NIVEL SUPERIOR EN COSMETOLOGIA</t>
  </si>
  <si>
    <t>TEC NIVEL SUPERIOR COCINA INTERNACIONAL</t>
  </si>
  <si>
    <t>TEC NIVEL SUPERIOR PAISAJISTA</t>
  </si>
  <si>
    <t>TEC DEPORTIVO DE NIVEL SUPERIOR</t>
  </si>
  <si>
    <t>TECNIVEL SUPERIOR COMPUTACION</t>
  </si>
  <si>
    <t>TEC NIVEL SUPERIOR EN LOGISTICA Y OPERACIONES INDUSTRIALES</t>
  </si>
  <si>
    <t>TEC NIVEL SUPERIOR EN TECNOLOGIA AGRICOLA</t>
  </si>
  <si>
    <t>TEC NIVEL SUPERIOR EN ABASTECIMIENTO</t>
  </si>
  <si>
    <t>TEC NIVEL SUPERIOR EDUCADOR SOCIAL INFANTIL JUVENIL</t>
  </si>
  <si>
    <t>TEC NIVEL SUPERIOR TRABAJO SOCIAL</t>
  </si>
  <si>
    <t>TEC NIVEL SUPERIOR EN TRABAJO SOCIAL</t>
  </si>
  <si>
    <t>TEC NIVEL SUPERIOR EN ANALISTA COMPUTACIONAL DE SIST</t>
  </si>
  <si>
    <t>TEC NIVEL SUPERIOR EN ADM</t>
  </si>
  <si>
    <t>TEC NIVEL SUPERIOR EN ADM DE EMPRESAS</t>
  </si>
  <si>
    <t>TEC NIVEL SUPERIOR EN OBRAS CIVILES</t>
  </si>
  <si>
    <t>TEC NIVEL SUPERIOR EN SERVICO SOCIAL</t>
  </si>
  <si>
    <t>TEC NIVEL SUPERIOR ASISTENTE JUDICIAL</t>
  </si>
  <si>
    <t>TEC NIVEL SUPERIOR EN GASTRONOMIA INTERNACIONAL</t>
  </si>
  <si>
    <t>TEC DE NIVEL SUPERIOR EN ENFERMERIA CON MENCION URGENCIA</t>
  </si>
  <si>
    <t>TEC DE NIVEL SUPERIOR EN ENFERMERIA</t>
  </si>
  <si>
    <t>TEC DE NIVEL SUPERIOR EN ADMINISTRACION DE SALUD</t>
  </si>
  <si>
    <t>TEC DE NIVEL SUPERIOR EN ODONTOLOGIA</t>
  </si>
  <si>
    <t>TEC NIVEL SUPERIOR EN LABORATORIO CLINICO</t>
  </si>
  <si>
    <t>TEC DE NIVEL SUPERIOR EN ENFERMERIA CON MENCION EN PEDIATRIA</t>
  </si>
  <si>
    <t>TEC NIVEL SUPERIOR ASISTENTE EJECUTIVO</t>
  </si>
  <si>
    <t>TEC DE NIVEL SUPERIOR EN LABORATORIO CLINICO</t>
  </si>
  <si>
    <t>TEC DE NIVEL SUPERIOR EN ENFERMERIA CON MENCION PEDIATRIA</t>
  </si>
  <si>
    <t>TEC DE NIVEL SUPERIOR EN FARMACIA</t>
  </si>
  <si>
    <t>TEC ODONTOLOGIA NIVEL SUPERIOR</t>
  </si>
  <si>
    <t>TEC DE NIVEL SUPERIOR EN PODOLOGIA CLINICA</t>
  </si>
  <si>
    <t>TECNIVEL SUPERIOR TRABAJO SOCIAL</t>
  </si>
  <si>
    <t>TEC DE NIVEL SUPERIOR EN ADMINISTRACION PUBLICA</t>
  </si>
  <si>
    <t>TECNIVEL SUPERIOR EN TRABAJO SOCIAL</t>
  </si>
  <si>
    <t>TEC NIVEL SUPERIOR TRABJO SOCIAL</t>
  </si>
  <si>
    <t>TEC NIVEL SUPERIOR ADMINISTRACION PUBLICA</t>
  </si>
  <si>
    <t>TEC DE NIVEL SUPERIOR EN GESTION PUBLICA CON MENCION EN GESTION MUNICIPAL</t>
  </si>
  <si>
    <t>TEC NIVEL SUPERIOR EN ADMINISTRACION DE EMPRESAS MENCION REC HUMANOS</t>
  </si>
  <si>
    <t>TEC NIVEL SUPERIOR EN ADM INDUSTRIAL</t>
  </si>
  <si>
    <t>TEC NIVEL SUPERIOR ADM DE EMPRESAS MEN</t>
  </si>
  <si>
    <t>TEC NIVEL SUPERIOR EN PREPARACION FISICA</t>
  </si>
  <si>
    <t>TEC NIVEL SUPERIOR AGRONEGOCIOS</t>
  </si>
  <si>
    <t>TEC DE NIVEL SUPERIOR EN CONTABILIDAD GENERAL</t>
  </si>
  <si>
    <t>TEC NIVEL SUPERIOR EN ED ESPECIAL</t>
  </si>
  <si>
    <t>TEC NIVEL SUPERIOR CONSTRUCCION</t>
  </si>
  <si>
    <t>TEC NIVEL SUPERIOR EN CONTRUCCION CIVIL</t>
  </si>
  <si>
    <t>TECNICA DE NIVEL SUPERIOR ASISTENTE EN EDUCACION ESPECIALJOSE MANUEL BALMACEDA Y FERNANDEZ</t>
  </si>
  <si>
    <t>TEC NIVEL SUPERIOR EN PROGRAMACION COMPUTACIONAL</t>
  </si>
  <si>
    <t>TECNICA DE NIVEL SUPERIOR EN EDUCACION PARVULARIA  Y  BASICO</t>
  </si>
  <si>
    <t>TECNICA DE NIVEL SUPERIOR EN EDUCACION PARVULARIA  Y  BASICOCULENAR</t>
  </si>
  <si>
    <t>TECNICA DE NIVEL SUPERIOR EN EDUCACION ESPECIALCOSTANERA</t>
  </si>
  <si>
    <t>TECNICA DE NIVEL SUPERIOR EN EDUCACION ESPECIAL</t>
  </si>
  <si>
    <t>TECNICA DE NIVEL SUPERIOR EN EDUCACION PARVULARIASAN MIGUEL</t>
  </si>
  <si>
    <t>TECNICA DE NIVEL SUPERIOR EN EDUCACION PARVULARIA</t>
  </si>
  <si>
    <t>TEC DE NIVEL SUPERIOR HIGIENISTA DENTAL</t>
  </si>
  <si>
    <t>TECNIO NIVEL SUPERIOR EN CONECTIVIDAD Y REDES COMPUTACI</t>
  </si>
  <si>
    <t>TECNIO NIVEL SUPERIOR EDUCACION ESPECIAL</t>
  </si>
  <si>
    <t>TECNIO NIVEL SUPERIOR EDUCACION PARVULARIA</t>
  </si>
  <si>
    <t>TECNIO NIVEL SUPERIOR EN ENFERMERIA</t>
  </si>
  <si>
    <t>TECNIO NIVEL SUPERIOR EN EDUCACION ESPECIAL</t>
  </si>
  <si>
    <t>TECNIO NIVEL SUPERIOR EN INFORMATICA</t>
  </si>
  <si>
    <t>TECNIO NIVEL SUPERIOR ASISTENTE DE PARVULOS</t>
  </si>
  <si>
    <t>TECNIO NIVEL SUPERIOR EDUCACION DIFERENCIAL</t>
  </si>
  <si>
    <t>TECNIO NIVEL SUPERIOR ASISTENTE DE LA EDUCACION</t>
  </si>
  <si>
    <t>TECNIO NIVEL SUPERIOR TELECOMUNICACIONES Y CONCETIVIDAD</t>
  </si>
  <si>
    <t>TECNIO NIVEL SUPERIOR EN COMPUTACION E INFORMATICA</t>
  </si>
  <si>
    <t>TECNIO NIVEL SUPERIOR EN REDES COMPUTACIONALES</t>
  </si>
  <si>
    <t>TECNIO NIVEL SUPERIOR EN EDUCACION DIFERENCIAL</t>
  </si>
  <si>
    <t>TECNIO NIVEL SUPERIOR EN SONIDO</t>
  </si>
  <si>
    <t>TECNICA DE NIVEL SUPERIOR EN ENFERMERIA</t>
  </si>
  <si>
    <t>TECNICO NIVEL SUP ASISTENTE DE PARVULOS</t>
  </si>
  <si>
    <t>TEC DE NIVEL SUP EN PREVENCION DE RIESGOS</t>
  </si>
  <si>
    <t>TECNICO NIVEL SUP SOPORTE Y MANTECION DE REDES</t>
  </si>
  <si>
    <t>TEC NIVEL SUP SOPORTE Y MANTECION DE REDES</t>
  </si>
  <si>
    <t>ENSENANZA MEDIA COMPLETATECNICO DE NIVEL SUP EN ODONTOLOGIA</t>
  </si>
  <si>
    <t>TEC NIVEL SUP ADMINISTRACION Y SOPORTE EN REDES</t>
  </si>
  <si>
    <t>TEC NIVEL SUP AD Y SOPORTE EN REDES</t>
  </si>
  <si>
    <t>TEC NIVEL SUP EN PREPARACION FISICA</t>
  </si>
  <si>
    <t>TEC NIVEL SUP EN PRERACION FISICA Y ENTRENAMIENTO PERSONAL</t>
  </si>
  <si>
    <t>TECNICO A NIVEL SUPEIOR EN TRABAJO SOCIAL</t>
  </si>
  <si>
    <t>TECNICO JURIDICO DE NIVEL SUPERIR</t>
  </si>
  <si>
    <t>TEC NIVEL SUPER EN ADMINISTRACION MENCION GESTION Y CONTROL MUNICIPAL</t>
  </si>
  <si>
    <t>TECNICO NIVEL SUP EN ADMINISTRACION MENCION LOGISTICA</t>
  </si>
  <si>
    <t>TEC ANIVEL SUPERIRO EN ADMINISTRACION MENCION GESTION Y CONTROL MUNICIPAL</t>
  </si>
  <si>
    <t>TEC NIVEL SUPER ASISTENTE SOCIAL</t>
  </si>
  <si>
    <t>TEC NIVEL SUPER ADMINISTRACION DE EMPRESAS MENCION RECURSOS HUMANOS</t>
  </si>
  <si>
    <t>TEC NIVEL SUPE DE REDES COMPUTACIONALES</t>
  </si>
  <si>
    <t>TECNICO DE NIVEL SUPERIOIR ASISTENTE DE PARVULOS</t>
  </si>
  <si>
    <t>TRABAJO SOCIAL TECNICO EN NIVEL SUPERIOS</t>
  </si>
  <si>
    <t>TECNICO NIVEL SUPERIRO EN ADMINISTRACION PUBLICA</t>
  </si>
  <si>
    <t>TEC DENTAL NIVEL SUP</t>
  </si>
  <si>
    <t>TEC NIVEL SUP ODONTOLOGIA</t>
  </si>
  <si>
    <t>TEC DENTAL NIVEL SUPCESFAM SANTO TOMAS</t>
  </si>
  <si>
    <t>TEC DENTAL NIVEL SUPCESFAM EL ROBLE</t>
  </si>
  <si>
    <t>TEC DENTAL NIVEL SUPCESFAM FLOR FERNANDEZ</t>
  </si>
  <si>
    <t>TEC DENTAL NIVEL SUPCESFAM SANTIAGO NUEVA EXTREMADURA</t>
  </si>
  <si>
    <t>TEC DENTAL NIVEL SUPCESFAM SAN RAFAEL</t>
  </si>
  <si>
    <t>TEC NIVEL SUP AT PARV DE JARDIN INFANTIL EL ROBLE</t>
  </si>
  <si>
    <t>TEC NIVEL SUP AT PARV DE JARDIN EL ROBLE</t>
  </si>
  <si>
    <t>TEC NIVEL SUP AT PARV</t>
  </si>
  <si>
    <t>TEC NIVEL SUP EDUC PARVMONTESSORI DE JARDIN INFANTIL MUNDO ACTIVO</t>
  </si>
  <si>
    <t>TEC NIVEL SUP EDUC PARVMONTESSORI DE I CEI</t>
  </si>
  <si>
    <t>TEC NIVEL SUP EDUC PARVMONTESSORI</t>
  </si>
  <si>
    <t>TEC NIVEL SUP AT PARV DE LICEO VICTOR JARA</t>
  </si>
  <si>
    <t>TEC NIVEL SUP EDUC PARVMONTESSORI DE LICEO AURELIA ROJAS BURGOS</t>
  </si>
  <si>
    <t>TEC NIVEL SUP EDUC PARVMONTESSORI DE JARDIN INFANTIL EL ROBLE</t>
  </si>
  <si>
    <t>TEC NIVEL SUP EDUC PARVMONTESSORI DE LICEO VICTOR JARA</t>
  </si>
  <si>
    <t>TEC NIVEL SUP EDUC PARVMONTESSORI DE LICEO VIOLETA PARRA</t>
  </si>
  <si>
    <t>TEC NIVEL SUPERIR ENFERMERIA</t>
  </si>
  <si>
    <t>TECNIVELSUPELECTRICIDAD IND MENCION INSTALACIONES</t>
  </si>
  <si>
    <t>TEC NIVEL SUP EN ADM PUBLICA MENCION GES</t>
  </si>
  <si>
    <t>TECNICO DE NIVEL SUP CONSTRUCCION CON ME</t>
  </si>
  <si>
    <t>TECNICO NIVEL SUPERI</t>
  </si>
  <si>
    <t>TEC NIVEL SUP EN ENFERMERIA</t>
  </si>
  <si>
    <t>TECNICO NIVEL SUPERIRO</t>
  </si>
  <si>
    <t>TEC NIVEL SUP MECANICO AUTOMOTRIZ EN SIS</t>
  </si>
  <si>
    <t>TEC DE NIVEL SUP EN CONECTIVIDAD Y RED</t>
  </si>
  <si>
    <t>TECNICO DE NIVEL SUPERIRO EN ENFERMERIA</t>
  </si>
  <si>
    <t>TEC NIVEL SUP EN ENFERMERIA DISAM GESTION SANITARIA</t>
  </si>
  <si>
    <t>TEC NIVEL SUPADM Y GESTION DE EMPRESA</t>
  </si>
  <si>
    <t>TEC NIVEL SUP EN PREVENCION E INVESTIGAC</t>
  </si>
  <si>
    <t>TEC NIVEL SUP EN TRABAJO SOCIAL</t>
  </si>
  <si>
    <t>TEC NIVEL SUP ADM DE INSTITUCIONES DE SALUD</t>
  </si>
  <si>
    <t>TEC NIVEL SUP ADM INSTITUCIONES DE SA</t>
  </si>
  <si>
    <t>TEC DE NIVEL SUP SECRETARIA EJECUTIVA</t>
  </si>
  <si>
    <t>TEC DE NIVEL SUP SECRETARIA EJEC COMP</t>
  </si>
  <si>
    <t>TEC DE NIVEL SUP EN TURISMO</t>
  </si>
  <si>
    <t xml:space="preserve">TEC DE NIVEL SUP SECRETARIA EJECUTIVA </t>
  </si>
  <si>
    <t>TEC DE NIVEL SUP EN PREVENCION DE RIES</t>
  </si>
  <si>
    <t>TEC DE NIVEL SUP ADMINISTRADOR DE INST</t>
  </si>
  <si>
    <t>TEC DE NIVEL SUPERIROR EN VETERINARIA</t>
  </si>
  <si>
    <t>TEC NIVEL SUP EN ADM DE EMPRESAS</t>
  </si>
  <si>
    <t>TECNIVEL SUPEN ADM PUBLICA</t>
  </si>
  <si>
    <t>TEC DE NIVEL SUP EN MECANICA AUTOMOTRI</t>
  </si>
  <si>
    <t>TEC DE NIVEL SUP EN ADMINISTRACION DE</t>
  </si>
  <si>
    <t>TEC NIVEL SUP SECRETARIADO EJEC BASIC</t>
  </si>
  <si>
    <t>TEC DE NIVEL SUP MECANICO AUTOMOTRIZ E</t>
  </si>
  <si>
    <t>TEC DE NIVEL SUP EN DIBUJO DE PAISAJES</t>
  </si>
  <si>
    <t>TEC DE NIVEL SUP EN TRABAJO SOCIAL</t>
  </si>
  <si>
    <t>TECDE NIVEL SUP EN ENFERMERIA CON MENCION EN GINECOBSTRICIA</t>
  </si>
  <si>
    <t xml:space="preserve">TEC DE NIVEL SUP EN ADMINISTRACION DE </t>
  </si>
  <si>
    <t>TEC DE NIVEL SUP EN PAISAJISMO SUSTENT</t>
  </si>
  <si>
    <t>TEC NIVEL SUP EN ADM DE RRHH</t>
  </si>
  <si>
    <t>EST TEC NIVEL SUP EN ADM DE RRHH</t>
  </si>
  <si>
    <t>TEC DE NIVEL SUP EN DIBUJO ARQUITECTON</t>
  </si>
  <si>
    <t>INGENIERA INDUSTRIAL TEC NIVEL SUP EN MICROBIOLOGIA IND DE ALIMENTOS</t>
  </si>
  <si>
    <t>TEC DE NIVEL SUP EN TELECOMUNICACIONES CONECTIVIDAD Y REDES</t>
  </si>
  <si>
    <t>TEC DE NIVEL SUP EN TELECOMUNICACIONES</t>
  </si>
  <si>
    <t>TEC DE NIVEL SUP EN ENFERMERIA</t>
  </si>
  <si>
    <t>TEC DE NIVEL SUP EN PREV Y REHABILITA</t>
  </si>
  <si>
    <t>TEC DE NIVEL SUP EN ENERGAS RENOVABLES</t>
  </si>
  <si>
    <t>TEC DE NIVEL SUP EN RECURSOS HUMANOS</t>
  </si>
  <si>
    <t>TEC NIVEL SUP SOPORTE COMPUTACIONAL</t>
  </si>
  <si>
    <t>TEC DE NIVEL SUP EN CONTABILIDAD GENER</t>
  </si>
  <si>
    <t>TEC DE NIVEL SUP EN ELECTRICIDAD INDUS</t>
  </si>
  <si>
    <t>TEC DE NIVEL SUP EN CONSTRUCCION</t>
  </si>
  <si>
    <t>TEC DE NIVEL SUP EN DIBUJO Y PROYECTOS</t>
  </si>
  <si>
    <t>TEC DE NIVEL SUP EN GASTRONOMIA</t>
  </si>
  <si>
    <t>TEC DE NIVEL SUP EN ADM JURIDICA</t>
  </si>
  <si>
    <t>TEC DE NIVEL SUP EN ESTETICA INTEGRAL</t>
  </si>
  <si>
    <t>TEC DE NIVEL SUP EN PUBLICIDAD</t>
  </si>
  <si>
    <t>TEC DE NIVEL SUP EN DIBUJO TECNICO</t>
  </si>
  <si>
    <t>TEC DE NIVEL SUP EN GESTION DE RRHH</t>
  </si>
  <si>
    <t>TEC DE NIVEL SUP EN CONTABILIDAD GENERAL</t>
  </si>
  <si>
    <t>TEC NIVEL SUP VETERINARIO</t>
  </si>
  <si>
    <t>TEC DE NIVEL SUP EDUCADOR SOCIAL INFAN</t>
  </si>
  <si>
    <t>TEC DE NIVEL SUP EN DISENO PUBLICITARI</t>
  </si>
  <si>
    <t>TECDE NIVEL SUPEN ACT FISICA Y DEPORT</t>
  </si>
  <si>
    <t>TEC DE NIVEL SUP EN ELECTRONICA INDUST</t>
  </si>
  <si>
    <t>TEC DE NIVEL SUP EN ADMINISTRACION</t>
  </si>
  <si>
    <t>TECNIVEL SUP EN FARMACIA</t>
  </si>
  <si>
    <t>TEC JURIDICO DE NIVEL SUP</t>
  </si>
  <si>
    <t>INGENIERO EN RECURSOS HUMANOS TEC DE NIVEL SUP EN GESTION DE RRHH</t>
  </si>
  <si>
    <t>TEC DE NIVEL SUP DISENO Y PRODUCCION D</t>
  </si>
  <si>
    <t>TECDE NIVEL SUP EN ENFERMERIA CON MENC</t>
  </si>
  <si>
    <t>TEC NIVEL SUPCOMUNICACIONES Y RELACIONES PUBLICAS</t>
  </si>
  <si>
    <t>TECNICO NIVEL SUPCOMUNICACIONES</t>
  </si>
  <si>
    <t>TECNICO NIVEL SUP EN AGRICULTURA ECOLOGICA</t>
  </si>
  <si>
    <t>TECNICO DE NIVEL SUPERIOI EN PAISAJISMO SUSTENTABLE</t>
  </si>
  <si>
    <t>TEC DE NIVEL SUP EN ADMINISTRACION EN SALUD</t>
  </si>
  <si>
    <t>TEC NIVEL SUP EN ADMINISTRACION EN SALUD</t>
  </si>
  <si>
    <t>TEC NIVEL SUP SECRETARIA EJECUTIVA COMPUTACIONAL</t>
  </si>
  <si>
    <t>TECNICO DE NIVEL SUP EN ENFER MEN ATENCION PRI Y SAL FA</t>
  </si>
  <si>
    <t>TEC DE NIVEL SUP EN ADMINIS DE EMP MENCION FINANZAS</t>
  </si>
  <si>
    <t>TECNICO DE NIVEL SUP EN ADMINISTRACION DE EMP MENC FINANZ</t>
  </si>
  <si>
    <t>TEC DE NIVEL SUP EN LAB CLINICO BANCO DE SANGRE E IMAGEN</t>
  </si>
  <si>
    <t>TEC DE NIVEL SUP EN LABO CLINICO BANCO DE SANGRE E IMAG</t>
  </si>
  <si>
    <t>TECNICO DE NIVEL SUP EN ADMINISTRACION DE EMP MENC FINANZAS</t>
  </si>
  <si>
    <t>TEC NIVEL SUP GESTIO Y CONTROL MUNICIPAL</t>
  </si>
  <si>
    <t>TEC DE NIVEL SUP EN LAB CLINICO BANCO DE SANGRE E IMAGENES</t>
  </si>
  <si>
    <t>TECNICO DE NIVEL SUP EN ENFER MEN ATENCION PRI Y SAL FAMILIAR</t>
  </si>
  <si>
    <t>TEC NIVEL SUPER EN LABORATORIO CLINICO</t>
  </si>
  <si>
    <t>TECNICO DE NIVEL SUP EN ADMINISTRACION DE EMPRESAS</t>
  </si>
  <si>
    <t>TECNICO DE NIVEL SUP EN ODONTOLOGIA</t>
  </si>
  <si>
    <t>TECNICO DE NIVEL SUPERIO EN LABORATORIO CLINICO BANCO DE SANGRE E IMAGENOLOGIA</t>
  </si>
  <si>
    <t>TECVETERINARIO DE NIVEL SUPER</t>
  </si>
  <si>
    <t>TEC NIVEL SUP EN ADMINISTRACION SALUD</t>
  </si>
  <si>
    <t>TEC NIVEL SUPERIROR SERV SOCIALES</t>
  </si>
  <si>
    <t>TECNICO NIVEL SUPEIOR ADMINISTRADOR DE E</t>
  </si>
  <si>
    <t>TEC NIVEL SUP EN ENFERMERIA CON MENCION EN URGENCIA</t>
  </si>
  <si>
    <t>TECNICO EN ENFERMERIA NIVEL SUPEIOR</t>
  </si>
  <si>
    <t>TEC NIVEL SUP EN CIENCIAS CRIMINALISTICAS MENCION PAPILOSCO</t>
  </si>
  <si>
    <t>TEC NIVEL SUP EN ADM DE EMPRESAS MENCION RRHH</t>
  </si>
  <si>
    <t>TEC NIVEL SUP EN FOTOGRAFIA PERIODISTICA PUBLICITARIA</t>
  </si>
  <si>
    <t>TEC NIVEL SUP EN TELECOMUNICACIONES CONECTIVIDAD Y REDES</t>
  </si>
  <si>
    <t>TEC NIVEL SUP AGRONEGOCIOS</t>
  </si>
  <si>
    <t>TECNIVEL SUPEN ENFERMERIA</t>
  </si>
  <si>
    <t>TEC NIVEL SUP EN ADM</t>
  </si>
  <si>
    <t>TECNIVEL SUP</t>
  </si>
  <si>
    <t>TECNIVEL SUPTRABAJO SOCIAL</t>
  </si>
  <si>
    <t>TEC NIVEL SUP LAB DENTAL</t>
  </si>
  <si>
    <t>TEC DE NIVEL SUP EN ODONTOLOGIA</t>
  </si>
  <si>
    <t>TECNIVEL SUPEN CONTABILIDAD</t>
  </si>
  <si>
    <t>TEC NIVEL SUPERRIOR CONTABILIDAD</t>
  </si>
  <si>
    <t>TECNIVEL SUP ODONTOLOGIA</t>
  </si>
  <si>
    <t>TEC DE NIVEL SUP EN ADM</t>
  </si>
  <si>
    <t>TEC NIVEL SUP EDUC ESPECIAL</t>
  </si>
  <si>
    <t>TEC NIVEL SUP EN CONSTRUCCION</t>
  </si>
  <si>
    <t>TEC DE NIVEL SUP EN PREV DE RIESGOS</t>
  </si>
  <si>
    <t>TEC NIVEL SUP DENTAL</t>
  </si>
  <si>
    <t>TEC NIVEL SUP PODOLOGIA</t>
  </si>
  <si>
    <t>TEC NIVEL SUP ENFERMERIA</t>
  </si>
  <si>
    <t>TEC NIVEL SUP EN PREV DE RIESGOS</t>
  </si>
  <si>
    <t>TEC NIVEL SUP PREVENCION DE RIESGOS</t>
  </si>
  <si>
    <t>TECNICO DE NIVEL SUPRIOR EN EDUCACION ESPECIAL</t>
  </si>
  <si>
    <t>TECNICO EN ENFERMERIA DE NIVEL SUPPERIOR</t>
  </si>
  <si>
    <t>TECNICO EN ENFERMERIA DE NIVEL SUPERIOE</t>
  </si>
  <si>
    <t>TEC NIVEL SUP HIGIENISTA DENTAL</t>
  </si>
  <si>
    <t>TEC DE NIVEL SUP EN TOPOGRAFIA</t>
  </si>
  <si>
    <t>TEC NIVEL SUP AGRICOLA Y GANADERO</t>
  </si>
  <si>
    <t>TECNICO NIVEL SUP EN CONSTRUCCIONES CIVILES</t>
  </si>
  <si>
    <t>TECNICO NIVEL SUP EDUCACION PARVULARIA</t>
  </si>
  <si>
    <t>TECNIVEL SUP EN DISENO EDITORIAL</t>
  </si>
  <si>
    <t>TECSOCIALNIVEL SUP</t>
  </si>
  <si>
    <t>TEC NIVEL SUPE ADM PUBLICA</t>
  </si>
  <si>
    <t>TEC NIVEL SUP SONIDO</t>
  </si>
  <si>
    <t>TECNICO NIVEL SUPRIOR ANALISTA PROGRAMA</t>
  </si>
  <si>
    <t>TECNICO NIVEL SUPEROR</t>
  </si>
  <si>
    <t>TECNICO NIVEL SUPEROR EN TRABAJO SOCIAL</t>
  </si>
  <si>
    <t>TECNICO NIVEL SUPEREIOR EN ENFERMERIA</t>
  </si>
  <si>
    <t>TECNICO JURIDICO DE NIVEL SUPE</t>
  </si>
  <si>
    <t>TEC DE NIVEL MEDIO EN ATENCION DE PARVULOS</t>
  </si>
  <si>
    <t>TEC NIVEL MEDIO EN ATENCION DE PARVULOS</t>
  </si>
  <si>
    <t>TEC DE NIVEL MEDIO EN AT DE PARVULOS</t>
  </si>
  <si>
    <t>SECRETARIA TECNICA DE NIVEL MEDIO</t>
  </si>
  <si>
    <t>TEC DE NIVEL MEDIO EM ATENCION DE PARVULOS</t>
  </si>
  <si>
    <t>TEC NIVEL MEDIO ATENCION DE PARVULOS</t>
  </si>
  <si>
    <t>TEC NIVEL MEDIO EN GESTION Y PRODUCCION DE EVENTOS</t>
  </si>
  <si>
    <t>TECNICA NIVEL MEDIO EN PARVULOS</t>
  </si>
  <si>
    <t>SECRETARAI TECNICA NIVEL MEDIO</t>
  </si>
  <si>
    <t>TEC NIVEL MEDIO EN ADMINISTRACION</t>
  </si>
  <si>
    <t>TEC NIVEL MEDIO</t>
  </si>
  <si>
    <t>TECNIO NIVEL MEDIO SECRETARIADO CON MENCION EN INGLES</t>
  </si>
  <si>
    <t>TECNCIO NIVEL MEDIO EN SERVICIOS DE TURISMO</t>
  </si>
  <si>
    <t>TEC NIVEL MEDIO DE COLEGIO SIMON BOLIVAR</t>
  </si>
  <si>
    <t>TEC NIVEL MEDIO DE JARDIN INFANTIL EL ROBLE</t>
  </si>
  <si>
    <t>TEC NIVEL MEDIO DE DEPTO DE EDUCACION</t>
  </si>
  <si>
    <t>TEC NIVEL MEDIO ATENCION DE PARVULO</t>
  </si>
  <si>
    <t>TEC NIVEL MEDIO EN ATENC DE PARVULO DE JARDIN INFANTIL EL ROBLE</t>
  </si>
  <si>
    <t>TEC NIVEL MEDIO EN ATENC DE PARVULO DE LICEO AURELIA ROJAS BURGOS</t>
  </si>
  <si>
    <t>TEC NIVEL MEDIO EN ATENC DE PARVULO</t>
  </si>
  <si>
    <t>TEC NIVEL MEDIO DE LICEO CAPITAN AVALOS</t>
  </si>
  <si>
    <t>TEC NIVEL MEDIO EN ATENC DE PARVULO DE JARDIN Y SALA CUNA SAN DANIEL</t>
  </si>
  <si>
    <t>TEC NIVEL MEDIO EN ATENC DE PARVULO DE CEIA</t>
  </si>
  <si>
    <t>TEC NIVEL MEDIO DE COLEGIO NERUDA</t>
  </si>
  <si>
    <t>TEC NIVEL MEDIO EN ATENC DE PARVULO DE DEPTO DE EDUCACION</t>
  </si>
  <si>
    <t>TEC NIVEL MEDIO DE CENTRO EDUC LA PINTANA</t>
  </si>
  <si>
    <t>TEC NIVEL MEDIO DE LICEO VIOLETA PARRA</t>
  </si>
  <si>
    <t>TEC NIVEL MEDIO EN ATENC DE PARVULO DE COMSE</t>
  </si>
  <si>
    <t>TEC NIVEL MEDIO EN ATENC DE PARVULO DE JARDIN INFANTIL MUNDO ACTIVO</t>
  </si>
  <si>
    <t xml:space="preserve">TEC NIVEL MEDIO EN ATENC DE PARVULO DE LICEO </t>
  </si>
  <si>
    <t>TEC NIVEL MEDIO EN ATENC DE PARVULO DE COLEGIO SIMON BOLIVAR</t>
  </si>
  <si>
    <t>TEC NIVEL MEDIO DE JARDIN EL ROBLE</t>
  </si>
  <si>
    <t xml:space="preserve">TEC NIVEL MEDIO DE LICEO </t>
  </si>
  <si>
    <t>TEC NIVEL MEDIO DE JARDIN Y SALA CUNA SAN DANIEL</t>
  </si>
  <si>
    <t>TEC NIVEL MEDIO DE JARDIN MUNDO ACTIVO</t>
  </si>
  <si>
    <t>TEC NIVEL MEDIO EN ATENC DE PARVULO DE JARDIN SAN DANIEL</t>
  </si>
  <si>
    <t>TEC NIVEL MEDIO EN ATENC DE PARVULO DE JARDIN MUNDO ACTIVO</t>
  </si>
  <si>
    <t>TEC NIVEL MEDIO DE LICEO AURELIA ROJAS BURGOS</t>
  </si>
  <si>
    <t>TEC NIVEL MEDIO EN ATENC DE PARVULO DE COLEGIO NERUDA</t>
  </si>
  <si>
    <t>TEC NIVEL MEDIO DE ESCUELA JUAN DE DIOS ALDEA</t>
  </si>
  <si>
    <t>TEC NIVEL MEDIO EN ATENC DE PARVULO DE CENTRO EDUC LA PINTANA</t>
  </si>
  <si>
    <t>TEC NIVEL MEDIO EN ATENCION DE PARVULO</t>
  </si>
  <si>
    <t>TEC PROFESIONAL NIVEL MEDIO</t>
  </si>
  <si>
    <t>TEC NIVEL MEDIO AGENTE COMERCIAL Y VIAJA</t>
  </si>
  <si>
    <t>TEC NIVEL MEDIO EN ELECTRONICA IND MEN</t>
  </si>
  <si>
    <t>TEC DE NIVEL MEDIO EN ATENCION DE ENFERMERIA</t>
  </si>
  <si>
    <t>TEC NIVEL MEDIO EN ADM MENCION RRHH</t>
  </si>
  <si>
    <t>SECRETARIA TEC DE NIVEL MEDIO</t>
  </si>
  <si>
    <t>TEC DE NIVEL MEDIO CONTADOR</t>
  </si>
  <si>
    <t>TEC DE NIVEL MEDIO EN SECRETARIADO</t>
  </si>
  <si>
    <t>TEC MECANICO DE NIVEL MEDIO</t>
  </si>
  <si>
    <t>TEC CONTADOR DE NIVEL MEDIO</t>
  </si>
  <si>
    <t>TEC DE NIVEL MEDIO EN SERV DE ALIMENTA</t>
  </si>
  <si>
    <t>TEC NIVEL MEDIO EN PROG DE COMPUTADORE</t>
  </si>
  <si>
    <t>TEC NIVEL MEDIO EN CONTABILIDAD</t>
  </si>
  <si>
    <t>TEC NIVEL MEDIO COMO CONTADOR</t>
  </si>
  <si>
    <t>TEC DE NIVEL MEDIO SECRETARIA ADMINISTR</t>
  </si>
  <si>
    <t>TEC NIVEL MEDIO EN SECRETARIADO ADMINIS</t>
  </si>
  <si>
    <t>TEC NIVEL MEDIO EN SERV DE ALIM COLEC</t>
  </si>
  <si>
    <t>TEC DE NIVEL MEDIO EN ELECTONICA</t>
  </si>
  <si>
    <t>TEC DE NIVEL MEDIO SECRETARIO ADMINISTR</t>
  </si>
  <si>
    <t>ESTUDIANTE EN INGENIERIA EN INFORMATICA TEC DE NIVEL MEDIO EN ELECTRICIDAD</t>
  </si>
  <si>
    <t>TEC DE NIVEL MEDIO EN MANT ELECTRICA I</t>
  </si>
  <si>
    <t>TEC DE NIVEL MEDIO EN ADMINISTRACION</t>
  </si>
  <si>
    <t>TEC ELECTRONICO DE NIVEL MEDIO</t>
  </si>
  <si>
    <t>TEC NIVEL MEDIO EN OPERACION DE PLANTA</t>
  </si>
  <si>
    <t>TEC DE NIVEL MEDIO EN TELECOMUNICACIONE</t>
  </si>
  <si>
    <t>TEC DE NIVEL MEDIO EN ELECTRONICA</t>
  </si>
  <si>
    <t>TEC NIVEL MEDIO EN ELECTRICIDAD</t>
  </si>
  <si>
    <t>TEC DE NIVEL MEDIO EN PROG DE COMPUTAD</t>
  </si>
  <si>
    <t>TEC NIVEL MEDIO EN VESTUARIO</t>
  </si>
  <si>
    <t>TEC DE NIVEL MEDIO EN ADMINISTRACION MENCION RRHH</t>
  </si>
  <si>
    <t>TEC DE NIVEL MEDIO EN MECANICA DE COMBU</t>
  </si>
  <si>
    <t>TEC DE NIVEL MEDIO EN PROGRAMACION</t>
  </si>
  <si>
    <t>TEC NIVEL MEDIO SECRETARIADO</t>
  </si>
  <si>
    <t>TEC NIVEL MEDIO EN SECRETARIADO</t>
  </si>
  <si>
    <t>TEC DE NIVEL MEDIO EN ELECTRICIDAD</t>
  </si>
  <si>
    <t>TEC DE NIVEL MEDIO EN ADMINISTRACION ME</t>
  </si>
  <si>
    <t>TEC DE NIVEL MEDIO SECRETARIA EJEC COM</t>
  </si>
  <si>
    <t>TEC NIVEL MEDIO EN ELECTROMECANICA</t>
  </si>
  <si>
    <t xml:space="preserve">TEC NIVEL MEDIO EN OPERACION DE PLANTA </t>
  </si>
  <si>
    <t>TEC NIVEL MEDIO EN CONSTRUCCIONES METAL</t>
  </si>
  <si>
    <t>TEC DE NIVEL MEDIO EN ATENCION DE ENFER</t>
  </si>
  <si>
    <t>TEC DE NIVEL MEDIO EN ADMINISTRACION M</t>
  </si>
  <si>
    <t>TEC NIVEL MEDIO ADMINISTRACION</t>
  </si>
  <si>
    <t>TEC NIVEL MEDIO EN SERVICIOS DE ALIMENTACION COLECTIVA</t>
  </si>
  <si>
    <t>CONTADOR TEC NIVEL MEDIO</t>
  </si>
  <si>
    <t>TEC NIVEL MEDIO EN SECRATRIADO</t>
  </si>
  <si>
    <t>TEC NIVEL MEDIO SECRETARIA COMPUTACIONAL</t>
  </si>
  <si>
    <t>TECNCIO NIVEL MEDIO EN CONTABILIDAD</t>
  </si>
  <si>
    <t>TEC NIVEL MEDIO VENTAS Y PUBLICIDAD</t>
  </si>
  <si>
    <t>TEC NIVEL MEDIO ELABORACION DE ALIMENTOS</t>
  </si>
  <si>
    <t>TECNICA DE NIVEL MEDIO EN PARVULOS</t>
  </si>
  <si>
    <t>TECNICIO DE NIVEL MEDIO EN ADMINISTRACION</t>
  </si>
  <si>
    <t>TEC DE NIVEL MEDIO ESPECIALIDAD DE MECANICA DE MAQUINAS HERRAMIENTAS</t>
  </si>
  <si>
    <t>TEC EN TRABAJO SOCIAL ADMINISTRATIVO DE NIVEL MEDIO</t>
  </si>
  <si>
    <t>TEC NIVEL MEDIO EN OBRAS CIVILES</t>
  </si>
  <si>
    <t>CONTADOR TECINICO NIVEL MEDIO</t>
  </si>
  <si>
    <t>ENSENANZA MEDIA TEC SECRETARIA NIVEL MEDIO</t>
  </si>
  <si>
    <t>TEC DE SECRETARIA DE NIVEL MEDIO</t>
  </si>
  <si>
    <t>TEC DE NIVEL MEDIO EN CONTABILIDAD</t>
  </si>
  <si>
    <t>CONTADOR TEC DE NIVEL MEDIO</t>
  </si>
  <si>
    <t>TEC DE NIVEL MEDIO EN ATENC DE ADULTOS MAYORES</t>
  </si>
  <si>
    <t>TEC DE NIVEL MEDIO EN ATENCION DE ADULTOS MAYORES</t>
  </si>
  <si>
    <t>TECNCICO DE NIVEL MEDIO EN VENTAS</t>
  </si>
  <si>
    <t>TEC NIVEL MEDIO INSTALACIONES SANITARIAS</t>
  </si>
  <si>
    <t>TEC NIVEL MEDIO SERVICIO TURISMO</t>
  </si>
  <si>
    <t>TEC DE NIVEL MEDIO EN TELCOMUNICACIONES</t>
  </si>
  <si>
    <t>TEC DE NIVEL MEDIO</t>
  </si>
  <si>
    <t>TECN NIVEL MEDIO ADMINISTRACION</t>
  </si>
  <si>
    <t>TECN NIVEL MEDIO EN MUEBLES Y MADERA</t>
  </si>
  <si>
    <t>TEC NIVEL MEDIO CONTABILIDAD</t>
  </si>
  <si>
    <t>TECNICOS DE SALUD</t>
  </si>
  <si>
    <t>TECNICO AYUDANTE DE ENFERMERIA</t>
  </si>
  <si>
    <t>TECNICO EN ENFERMERIA</t>
  </si>
  <si>
    <t>TECNICO ADMINISTRATIVO</t>
  </si>
  <si>
    <t>TECNICO EN ADMINISTRACION DE EMPRESAS</t>
  </si>
  <si>
    <t>LICENCIA ENSENANZA MEDIA TECNICO PROFESIONAL CURSOS VARIOS</t>
  </si>
  <si>
    <t>TECNICO</t>
  </si>
  <si>
    <t>TECNICO EN COMPUTACION</t>
  </si>
  <si>
    <t>TECNICO ANALISTA DE SISTEMA</t>
  </si>
  <si>
    <t>TECNICO EN INFORMATICA</t>
  </si>
  <si>
    <t>LICENCIA ENSENANZA MEDIA TECNICO</t>
  </si>
  <si>
    <t>LICENCIA ENSENANZA MEDIA TECNICA MENCION PESQUERIA</t>
  </si>
  <si>
    <t>LICENCIA ENSENANZA MEDIA TECNICO EN PESQUERA MENCION PESQUERIA</t>
  </si>
  <si>
    <t>LICENCIA ENSENANZA MEDIA TECNICO EN PESQUERIA MENCION PESQUERIA</t>
  </si>
  <si>
    <t>TECNICO EN FINANZAS QUINTO SEMESTRE PEDADOGIA EN MATEMATICAS</t>
  </si>
  <si>
    <t>TECNICO EN FINANZAS TO SEMESTRE PEDADOGIA EN MATEMATICAS</t>
  </si>
  <si>
    <t>TECNICO ELECTROMECANICO</t>
  </si>
  <si>
    <t>LICENCIA ENSENANZA MEDIA COMPLETA TECNICO PROFESIONAL</t>
  </si>
  <si>
    <t>LICENCIA ENSENANZA MEDIA TECNICO ELECTROMECANICO</t>
  </si>
  <si>
    <t>CONTADOR TECNICO MEDIO</t>
  </si>
  <si>
    <t>TECNICO EN ASISTENCIA SOCIAL</t>
  </si>
  <si>
    <t>TECNICOEN ASISTENCIA SOCIAL</t>
  </si>
  <si>
    <t>TECNICO EN BIENESTAR SOCIAL</t>
  </si>
  <si>
    <t>TECNICOEN BIENESTAR SOCIAL</t>
  </si>
  <si>
    <t>TECNICO EN MAQUINARIAS</t>
  </si>
  <si>
    <t>TECNICO DE ENFERMERIA MENCION INSTRUMENTISTA QUIRURGICA</t>
  </si>
  <si>
    <t>TECNICO AYUDANTE DE ENFERMERIA MENCION INSTRUMENTISTA QUIRURGICA</t>
  </si>
  <si>
    <t>TECNICODE ENFERMERIA MENCION INSTRUMENTISTA QUIRURGICA</t>
  </si>
  <si>
    <t>TECNICO AYUDANTE DE ENFERMERIAMENCION INSTRUMENTISTA QUIRURGICA</t>
  </si>
  <si>
    <t>RELACIONADORA PUBLICA DIPLOMADO EN HERRAMIENTAS Y TECNICAS PARA LA GESTION MUNICIPAL</t>
  </si>
  <si>
    <t>RELACIONADOR PUBLICO DIPLOMADO EN HERRAMIENTAS TECNICAS PARA LA GESTION MUNICIPAL</t>
  </si>
  <si>
    <t>RELACIONADOR PUBLICODIPLOMADO EN HERRAMIENTAS TECNICAS PARA LA GESTION MUNICIPAL</t>
  </si>
  <si>
    <t>TECNICO MECANICO</t>
  </si>
  <si>
    <t>TECNICO EN CONTABILIDAD</t>
  </si>
  <si>
    <t>TECNICOEN CONTABILIDAD</t>
  </si>
  <si>
    <t>TECNICO EN ADMINISTRACION PUBLICA</t>
  </si>
  <si>
    <t>SECRETARIA ADMINISTRATIVA TECNICO MEDIO</t>
  </si>
  <si>
    <t>SECRETARIA EJECUTIVA TECNICO EN ADMINISTRACION DE EMPRESAS</t>
  </si>
  <si>
    <t>SECRETARIA EJECUTIVA TECNICOEN ADMINISTRACION DE EMPRESAS</t>
  </si>
  <si>
    <t>LICENCIA ENSENANZA MEDIA TECNICO PROFESIONAL</t>
  </si>
  <si>
    <t>LICENCIA ENSENANZA MEDIA TECNICO EXPERIENCIA MUNICIPAL EN DIVERSOS DEPARTAMENTOS</t>
  </si>
  <si>
    <t>TECNICO SANEAMIENTO AMBIENTAL MENCION TECNICAS SANITARIAS</t>
  </si>
  <si>
    <t>TECNICOSANEAMIENTO AMBIENTAL MENCION TECNICAS SANITARIAS</t>
  </si>
  <si>
    <t>LICENCIA ENSENANZA MEDIA TECNICO PROFESIONAL ANOS DE EXPERIENCIA MUNICIPAL EN DIVERSOS DEPARTAMENTOS</t>
  </si>
  <si>
    <t>LICENCIA ENSENANZA MEDIA TECNICO PROFESIONAL  ANOS DE EXPERIENCIA MUNICIPAL</t>
  </si>
  <si>
    <t>TECNICO UNIVERSITARIO EN SANEAMIENTO AMBIENTAL</t>
  </si>
  <si>
    <t>TECNICO PROFESIONAL ESPECIALIDAD ELECTRICIDAD</t>
  </si>
  <si>
    <t>TECNICO EN MAQUINARIA PESADA</t>
  </si>
  <si>
    <t>ENSENANZA MEDIA COMPLETA TECNICO PROFESIONAL ESPECIALIDAD ELECTRICIDAD</t>
  </si>
  <si>
    <t>TECNICOEN MAQUINARIA PESADA</t>
  </si>
  <si>
    <t>SEDRETARIA ADMINISTRATIVA TECNICO MEDIO</t>
  </si>
  <si>
    <t>INGENIERO DE EJECUCION EN ADMINISTRACION TECNICO EN AUDITORIA EN ADMINISTRACION PUBLICA</t>
  </si>
  <si>
    <t>TECNICO EN AUDITORIA ADMINISTRACION PUBLICA CURSANDO QUINTO SEMESTRE DE LA CARRERA INGENIERIA DE EJECUCION EN ADMINISTRACION DE EMPRESAS</t>
  </si>
  <si>
    <t>TECNICO EN AUDITORIA ADMINISTRACION PUBLICA</t>
  </si>
  <si>
    <t>INGENIERO DE EJECUCION EN ADMINISTRACION TECNICOEN AUDITORIA EN ADMINISTRACION PUBLICA</t>
  </si>
  <si>
    <t>TECNICO EN SISTEMAS</t>
  </si>
  <si>
    <t>INGENIERO COMERCIAL LICENCIADO EN CIENCIAS ADMINISTRATIVAS DIPLOMADO EN CONTROL DE LA GESTION MUNICIPAL TECNICO EN ADMINISTRACION DE EMPRESAS</t>
  </si>
  <si>
    <t>TECNICOMEDIO SECRETARIA ADMINISTRATIVA</t>
  </si>
  <si>
    <t>TECNICO EN ADMINISTRACION MARITIMA</t>
  </si>
  <si>
    <t>TECNICO EN ADMINISTRACION MARITIMA EXPERIENCIA MUNICIPAL COMO INSPECTOR</t>
  </si>
  <si>
    <t>TECNICOEN ADMINISTRACION MARITIMA</t>
  </si>
  <si>
    <t>TECNICO EN ADMINISTRACION MARITIMA  ANOS DE EXPERIENCIA MUNICIPAL COMO INSPECTOR</t>
  </si>
  <si>
    <t>TECNICO EN COMERCIO EXTERIOR</t>
  </si>
  <si>
    <t>DIBUJANTE TECNICO</t>
  </si>
  <si>
    <t>TECNICO EN MAQUINAS Y HERRAMIENTAS</t>
  </si>
  <si>
    <t>TECNICOEN MAQUINAS Y HERRAMIENTAS</t>
  </si>
  <si>
    <t>TECNICO EN MECANICA EN MAQUINAS DE HERRAMIENTAS</t>
  </si>
  <si>
    <t>TECNICOEN ADMINISTRACION DE EMPRESAS</t>
  </si>
  <si>
    <t>LICENCIA EDUCACION MEDIA TECNICO PROFESIONAL INDUSTRIAL</t>
  </si>
  <si>
    <t>ARQUITECTO LICENCIADO EN ARQUITECTURA DIPLOMADO DE ENFOQUES TECNICOS PARA LA FORMULACION DE PLANES DE DESARROLLO URBANO</t>
  </si>
  <si>
    <t>TECNICO MECANICO EN MAQUINARIAS Y HERRAMIENTAS PESADAS</t>
  </si>
  <si>
    <t>TECNICOMECANICO EN MAQUINARIAS Y HERRAMIENTAS PESADAS</t>
  </si>
  <si>
    <t>TECNICO PROFESIONAL EN PREVENCION DE RIESGOS</t>
  </si>
  <si>
    <t>TECNICO EN PREVENCION DE RIESGO</t>
  </si>
  <si>
    <t>TECNICO AGRICOLA</t>
  </si>
  <si>
    <t>TECNICO SUPERIOR TRADUCCION INGLES ESPANOL</t>
  </si>
  <si>
    <t xml:space="preserve"> ANOS DE EXPERIENCIA MUNICIPAL COMO INSPECTOR DOS SEMESTRES DE TECNICO SUPERIOR TRADUCCION INGLES ESPANOL</t>
  </si>
  <si>
    <t>TECNICOSUPERIOR TRADUCCION INGLES ESPANOL</t>
  </si>
  <si>
    <t xml:space="preserve"> ANOS DE EXPERIENCIA MUNICIPAL COMO INSPECTOR DOS SEMESTRES DE TECNICO SUPERIOR TRADUCCION INGLES</t>
  </si>
  <si>
    <t xml:space="preserve"> ANOS DE EXPERIENCIA INSPECTORMUNICIPAL DOS SEMESTRES TECNICO SUPERIOR TRADUCCION INGLES ESPANOL</t>
  </si>
  <si>
    <t>ADMINISTRADOR PUBLICO TECNICO EN ADMINISTRACION HOTELERA</t>
  </si>
  <si>
    <t>ADMINISTRADOR PUBLICO TECNICOEN ADMINISTRACION HOTELERA</t>
  </si>
  <si>
    <t>ADMINISTRADORA HOTELERAESTUDIANTE TECNICO ADMINISTRACION PUBLICA</t>
  </si>
  <si>
    <t>LICENCIA ENSENANZA MEDIAESTUDIANTE ULTIMO ANO TECNICO EN ADMINISTRACION PUBLICA</t>
  </si>
  <si>
    <t>TECNICO ELECTRICIDAD INDUSTRIAL</t>
  </si>
  <si>
    <t>TECNICO ELECTRICIDAD INDUSTRIAL  ANOS DE EXPERIENCIA MUNICIPAL</t>
  </si>
  <si>
    <t>TECNICOELECTRICIDAD INDUSTRIAL</t>
  </si>
  <si>
    <t>TECNICO ELECTRICIDAD INDUSTRIAL  ANOS DE EXPERIENCIA COMO INSPECTOR</t>
  </si>
  <si>
    <t>TECNICO ELECTRICIDAD INDUSTRIAL  ANOS DE EXPERIENCIA</t>
  </si>
  <si>
    <t>LICENCIA ENSENANZA MEDIA TECNICO DE TERAPIAS NATURALES</t>
  </si>
  <si>
    <t>TECNICO ADMINISTRATIVO INGENIERO EN ADMINISTRACION DE EMPRESAS DIPLOMADO EN GESTION SOCIAL Y COMUNITARIA EN MODALIDAD BLEARNING PARA LA GESTION DE COQUIMBO DIPLOMADO EN HERRAMIENTAS Y TECNICAS PARA LA GESTION MUNICIPAL</t>
  </si>
  <si>
    <t>INGENIERO EN ADMINISTRACION DE EMPRESAS DIPLOMADO EN GESTION SOCIAL Y COMUNITARIA EN MODALIDAD BLEARNING PARA LA GESTION DE COQUIMBO DIPLOMADO EN HERRAMIENTAS Y TECNICAS PARA LA GESTION MUNICIPAL</t>
  </si>
  <si>
    <t>CONTADORA  ANOS DE EXPERIENCIA COMO APOYO TECNICO FINANCIERO</t>
  </si>
  <si>
    <t>TECNICO EN TELEVISION</t>
  </si>
  <si>
    <t>TECNICOEN TELEVISION</t>
  </si>
  <si>
    <t>TECNICO EN PESQUERIA MENCION INDUSTRIAS PESQUERAS</t>
  </si>
  <si>
    <t>TECNICO EN ADMINSTRACION PUBLICA DIPLOMADO EN ADMINISTRACION Y LOGISTICA DIPLOMADO EN GESTION DE RECURSOS HUMANOS</t>
  </si>
  <si>
    <t>TECNICOEN ADMINSTRACION PUBLICA DIPLOMADO EN ADMINISTRACION Y LOGISTICA DIPLOMADO EN GESTION DE RECURSOS HUMANOS</t>
  </si>
  <si>
    <t>TECNICO EN OPERACION DE MAQUINARIA PESADA</t>
  </si>
  <si>
    <t>TECNICOEN OPERACION DE MAQUINARIA PESADA</t>
  </si>
  <si>
    <t>TECNICO ADMINISTRATIVO BILINGE</t>
  </si>
  <si>
    <t>TECNICO EN BIENESTAR SOCIAL DUOC</t>
  </si>
  <si>
    <t>TECNICO EN MANTENCION DE EQUIPOS INDUSTRIALES</t>
  </si>
  <si>
    <t>TECNICO EN MANTENCION DE EQUIPOS INDUSTRIALES  ANOS DE EXPERIENCIA MUNICIPAL</t>
  </si>
  <si>
    <t>SECRETARIA EJECUTIVA TECNICA EN ADMINISTRACION DE EMPRESAS</t>
  </si>
  <si>
    <t>TECNICO EN SECRETARIADO</t>
  </si>
  <si>
    <t>TECNICO AGENTE COMERCIAL Y VIAJANTE</t>
  </si>
  <si>
    <t>TECNICOAGENTE COMERCIAL Y VIAJANTE</t>
  </si>
  <si>
    <t>TECNICO AGENTE COMERCIAL</t>
  </si>
  <si>
    <t>TECNICOAGENTE COMERCIAL</t>
  </si>
  <si>
    <t>AGENTE DE VENTAS Y PUBLICIDAD TECNICO MEDIO</t>
  </si>
  <si>
    <t>TECNICO JURIDICO</t>
  </si>
  <si>
    <t>TECNICOJURIDICO</t>
  </si>
  <si>
    <t>TECNICO PROGRAMACION DE COMPUTADORES</t>
  </si>
  <si>
    <t>TECNICOPROGRAMACION DE COMPUTADORES</t>
  </si>
  <si>
    <t>TECNICO SUPERIOR</t>
  </si>
  <si>
    <t>ENSENANZA MEDIA TECNICO PROFESIONAL</t>
  </si>
  <si>
    <t>TECNICO EN PROGRAMACION Y ANALISIS</t>
  </si>
  <si>
    <t>TECNICO VETERINARIO</t>
  </si>
  <si>
    <t>TECNICOVETERINARIO</t>
  </si>
  <si>
    <t>TECNICO EN ASISTENTE JURIDICO</t>
  </si>
  <si>
    <t>TECNICOEN ASISTENTE JURIDICO</t>
  </si>
  <si>
    <t>TECNICO EN CAMARA DE VIDEO Y TELEVISION</t>
  </si>
  <si>
    <t>TECNICOEN CAMARA DE VIDEO Y TELEVISION</t>
  </si>
  <si>
    <t>TECNICO EN TRABAJO SOCIAL</t>
  </si>
  <si>
    <t>TECNICOEN TRABAJO SOCIAL</t>
  </si>
  <si>
    <t>TECNICO EN TURISMO</t>
  </si>
  <si>
    <t>TECNICOEN TURISMO</t>
  </si>
  <si>
    <t>TECNICO EN FOTOGRAFIA</t>
  </si>
  <si>
    <t>TECNICO INDUSTRIAL MECANICA DE HERRAMIENTAS</t>
  </si>
  <si>
    <t>TECNICOINDUSTRIAL MECANICA DE HERRAMIENTAS</t>
  </si>
  <si>
    <t>TECNICO INDUSTRIAL CON MENCION EN MAQUINAS Y HERRAMIENTAS</t>
  </si>
  <si>
    <t>TECNICO INDUSTRIAL MENCION EN MAQUINAS Y HERRAMIENTAS</t>
  </si>
  <si>
    <t>TECNICO ASISTENTE JUDICIAL</t>
  </si>
  <si>
    <t>TECNICOASISTENTE JUDICIAL</t>
  </si>
  <si>
    <t>TECNICO EN ASISTENTE JUDICIAL</t>
  </si>
  <si>
    <t>TECNICO EN SANEAMIENTO AMBIENTAL</t>
  </si>
  <si>
    <t>TECNICO EN SANEAMIENTO AMBIENTAL  ANOS DE EXPERIENCIA MUNICIPAL COMO JEFE DE GABINETE Y ENCARGADO DE UNIDAD</t>
  </si>
  <si>
    <t>TECNICO EN SANIAMIENTO AMBIENTAL</t>
  </si>
  <si>
    <t>TECNICOEN ADMINISTRACION PUBLICA</t>
  </si>
  <si>
    <t>TECNICO ELECTROMECANICO  ANOS DE EXPERIENCIA MUNICIPAL EN DIVERSOS DEPARTAMENTOS</t>
  </si>
  <si>
    <t>TECNICO EN ADMINISTRACION DE EMPRESA</t>
  </si>
  <si>
    <t>TECNICO EN GESTION ADMINISTRATIVO</t>
  </si>
  <si>
    <t>TECNICO PROFESIONAL EN ADMINISTRACION</t>
  </si>
  <si>
    <t>LICENCIA DE ENSENANZA MEDIA TECNICO PROFESIONAL</t>
  </si>
  <si>
    <t>TECNICO EN ADMINISTRACION</t>
  </si>
  <si>
    <t>LICENCIA DE ENSENANZA MEDIA COMPLETA TECNICO PROFESIONAL</t>
  </si>
  <si>
    <t>TECNICO SUPERIOR EN ADMINISTRACION PUBLICA</t>
  </si>
  <si>
    <t>TECNICO EN ELECTRONICA</t>
  </si>
  <si>
    <t>TECNICOEN ELECTRONICA</t>
  </si>
  <si>
    <t>TECNICO EN MAQUINARIAS Y HERRAMIENTAS</t>
  </si>
  <si>
    <t>TECNICOEN MAQUINARIAS Y HERRAMIENTAS</t>
  </si>
  <si>
    <t>LICENCIA ENSENANZA MEDIA TECNICO PROFESIONAL ESPECIALIDAD DE TECNICO INDUSTRIAL DE MECANICA DE MAQUINARIAS Y HERRAMIENTAS</t>
  </si>
  <si>
    <t>TECNICO EN ELECTRONICA MENCION SISTEMA DE SONIDO RECEPCION Y VIDEO RECEPCION</t>
  </si>
  <si>
    <t>TECNICO COMPUTACION</t>
  </si>
  <si>
    <t>TECNICO ELECTRONICO</t>
  </si>
  <si>
    <t>TECNICO EN ENFERMERIA EN INSTRUMENTACION QUIRURGICA</t>
  </si>
  <si>
    <t>TECNICOEN ENFERMERIA EN INSTRUMENTACION QUIRURGICA</t>
  </si>
  <si>
    <t>ENSENANZA MEDIA COMPLETA  TECNICO PROFESIONAL</t>
  </si>
  <si>
    <t>ENSENANZA MEDIA COMPLETA TECNICO PROFESIONAL</t>
  </si>
  <si>
    <t>PROFESOR DE EDUC TECNICO PROFESIONAL</t>
  </si>
  <si>
    <t>PROFESOR DE EDUCACION TECNICO PROFESIONAL</t>
  </si>
  <si>
    <t>PROFESOR EN ENSENANZA TECNICO PROFESIONAL</t>
  </si>
  <si>
    <t>TECNICO UNIVERSITARIO EN MATENCION DE EQUIPOS INDUSTRIALES</t>
  </si>
  <si>
    <t>PROFESOR DE EDUC TECNICO PROF</t>
  </si>
  <si>
    <t>PROFESOR DE EDUCACION TECNICO PROFESOR</t>
  </si>
  <si>
    <t>TECNICO MECANICA AUTOMOTRIZ</t>
  </si>
  <si>
    <t>PROFESOR DE EDUCACION TECNICO PROFESORESIONAL</t>
  </si>
  <si>
    <t>TECNICO EN ELECTROMECANICA</t>
  </si>
  <si>
    <t>TECNICO AGRICOLA CON MENCION EN AGRICULTURA GENERAL</t>
  </si>
  <si>
    <t>CONTADORPROFESOR EN ESENANZA TECNICO PROFESIONAL</t>
  </si>
  <si>
    <t>CONTADORPROFESOR EN ESENANZA TECNICO PROFESORESIONAL</t>
  </si>
  <si>
    <t>CONTADORAPREFESOR DE EDUCACION TECNICO PROFESIONAL</t>
  </si>
  <si>
    <t>PROFESOR DE EDUCACION TECNICO SUPERIOR UNIV PLAYA ANCHA</t>
  </si>
  <si>
    <t>TECNICO MECANICO ELECTRONICO</t>
  </si>
  <si>
    <t>TECNICO INDUSTRIAL EN MAQUINAS Y HERRAMIENTAS</t>
  </si>
  <si>
    <t>TECNICO INDUSTRIAL DE MECANICA DE MAQUINAS Y HERRAMIENTAS</t>
  </si>
  <si>
    <t>PROFESOR DE EDUCACION TECNICO SUPERIOR UNIVERSIDAD PLAYA ANCHA</t>
  </si>
  <si>
    <t>TECNICO EN PROGRAMACION DE COMPUTADORES</t>
  </si>
  <si>
    <t>PROFESOR DE ESTADO EN TECNICAS ESPECIALES</t>
  </si>
  <si>
    <t>PROFESOR DEESTADO EN TECNICAS ESPECIALES</t>
  </si>
  <si>
    <t>ENSENANZA MEDIA TECNICO PROFESIONAL A</t>
  </si>
  <si>
    <t>PROFESOR DE ENSENANZA TECNICO PROFESIONAL</t>
  </si>
  <si>
    <t>TECNICO MECANICO AUTOMOTRIZ</t>
  </si>
  <si>
    <t>TECNICO INDUSTRIAL EN ELECTROMECANICA</t>
  </si>
  <si>
    <t>TECNICO PROGRAMADOR DE COMPUTADORES</t>
  </si>
  <si>
    <t>TECNICO MECANICA INDUSTRIAL</t>
  </si>
  <si>
    <t>TECNICO EN MECANICA Y MAQUINA DE HERRAMIENTAS</t>
  </si>
  <si>
    <t>TECNICO EN PREVENCION DE RIESGOS</t>
  </si>
  <si>
    <t>TECNICO EN MECANICA AUTOMOTRIZ</t>
  </si>
  <si>
    <t>TECNICO EN ADMINISTRADOR REDES Y SOPORTE COMPUTACIONAL</t>
  </si>
  <si>
    <t>TECNICO EN ENFERMERIA Y TELEMEDICINA</t>
  </si>
  <si>
    <t>INGENIERO COMERCIAL DIPLOMADO EN HERRAMIENTAS Y TECNICAS PARA LA GESTION MUNICIPAL</t>
  </si>
  <si>
    <t>TECNICO EN ADMINISTRACION Y CONTROL DE GESTION  ANOS DE EXPERIENCIA COMO SUPERVISOR</t>
  </si>
  <si>
    <t>TECNICO EN ADMINISTRACION Y CONTROL DE GESTION</t>
  </si>
  <si>
    <t>TECNICO ELECTROMECANICO INDUSTRIAL  ANOS DE EXPERIENCIA COMO CONDUCTOR</t>
  </si>
  <si>
    <t>TECNICO ELECTROMECANICO INDUSTRIAL EXPERIENCIA COMO CONDUCTOR</t>
  </si>
  <si>
    <t>TECNICO ELECTROMECANICO INDUSTRIAL</t>
  </si>
  <si>
    <t xml:space="preserve"> TECNICO EN MINA  ANOS DE EXPERIENCIA MUNICIPAL COMO DELEGADO ADMINISTRADOR CEMENTERIO MUNICIPAL Y ENCARGADO DE LA OFICINA DEL ADULTO MAYOR DE LA DELEG DE TIERRAS BLANCAS</t>
  </si>
  <si>
    <t xml:space="preserve"> TECNICO EN MINA  ANOS DE EXPERIENCIA MUNICIPAL COMO DELEGADO ADMINISTRADOR CEMENTERIO MUNICIPAL</t>
  </si>
  <si>
    <t>TECNICO EN MINA  ANOS EXPERIENCIA MUNICIPAL COMO DELEGADO ADMINISTRADOR CEMENTERIO Y ENCARGADO OFICINA ADULTO MAYOR DE TS BLANCAS</t>
  </si>
  <si>
    <t xml:space="preserve"> TECNICO EN MINA  ANOS EXPERIENCIA COMO DELEGADO ADMINISTRADOR CEMENTERIOENCARGADO OFCADULTO MAYOR DELEGTS BLANCAS</t>
  </si>
  <si>
    <t>TECNICO EN INSTALACIONES ELECTRICAS</t>
  </si>
  <si>
    <t>TECNICO EN INSTALACIONES ELECTRICAS  ANOS DE EXPERIENCIA MUNICIPAL COMO TECNICO ELECTRICO</t>
  </si>
  <si>
    <t>MEDICO CIRUJANO  ANOS DE EXPERIENCIA MUNICIPAL COMO MEDICO EN GABINETE PSICOTECNICO</t>
  </si>
  <si>
    <t>MEDICO CIRUJANO  ANOS DE EXPERIENCIA MUNICIPAL COMO MEDICO PSICOTECNICO</t>
  </si>
  <si>
    <t>TECNICO ELECTRICO  ANOS DE EXPERIENCIA MUNICIPAL COMO TECNICO ELECTRICO</t>
  </si>
  <si>
    <t>TECNICO ELECTRICO</t>
  </si>
  <si>
    <t>MEDICO MEDICINA GENERAL  ANO DE EXPERIENCIA MUNICIPAL COMO MEDICO EN GABINETE PSICOTECNICO</t>
  </si>
  <si>
    <t>MEDICO MEDICINA GENERAL  ANOS DE EXPERIENCIA MUNICIPAL COMO MEDICO PSICOTECNICO</t>
  </si>
  <si>
    <t>MEDICO CIRUJANOMEDICO GABINETE PSICOTECNICO</t>
  </si>
  <si>
    <t>MEDICO MEDICINA GENERAL  ANOS DE EXPERIENCIA MUNICIPAL COMO MEDICO EN GABINETE PSICOTECNICO</t>
  </si>
  <si>
    <t>MEDICO CIRUJANO  ANO DE EXPERIENCIA MUNICIPAL COMO MEDICO GABINETE PSICOTECNICO</t>
  </si>
  <si>
    <t>MEDICO CIRUJANO  ANOS DE EXPERIENCIA MUNICIPAL COMO MEDICO GABINETE PSICOTECNICO</t>
  </si>
  <si>
    <t>MEDICO  ANOS DE EXPERIENCIA MUNICIPAL COMO MEDICO GABINETE PSICOTECNICO</t>
  </si>
  <si>
    <t>MEDICO  ANOS DE EXPERIENCIA MUNICIPAL COMO MEDICO PSICOTECNICO</t>
  </si>
  <si>
    <t>MEDICO CIRUJANO ANO DE EXPERIENCIA MUNICIPAL COMO MEDICO GABINETE PSICOTECNICO</t>
  </si>
  <si>
    <t>TECNICO MEDICO ELECTRONICO</t>
  </si>
  <si>
    <t>MEDICO CIRUJANO  ANO DE EXPERIENCIA MUNICIPAL COMO MEDICO PSICOTECNICO</t>
  </si>
  <si>
    <t>TECNICO PERITO EN CRIMINALISTICA</t>
  </si>
  <si>
    <t>LICENCIA ENSENANZA MEDIA TECNICO PROFESIONAL ESPECIALIDAD EN ELECTROMECANICA</t>
  </si>
  <si>
    <t>LICENCIA ENSENANZA MEDIA TECNICO PROFESIONAL ESPECIALIDAD DE AGENTE COMERCIAL Y VIAJANTE</t>
  </si>
  <si>
    <t>LICENCIA MEDIA TECNICO PROFESIONAL</t>
  </si>
  <si>
    <t>TECNICO ELECTRICIDAD Y ELECTRONICA INDUSTRIAL</t>
  </si>
  <si>
    <t>TECNICO EN ELECTRICIDAD</t>
  </si>
  <si>
    <t>TECNICO ADMINISTRACION DE EMPRESA</t>
  </si>
  <si>
    <t>TECNICO EN PREPARACION FISICA</t>
  </si>
  <si>
    <t>TECNICO TRABAJO SOCIAL</t>
  </si>
  <si>
    <t>LICENCIA ENSENANZA MEDIA TECNICO PROFESIONAL ATENCION DE PARVULOS CON MENCION EN EDUCACION DIFERENCIAL</t>
  </si>
  <si>
    <t>TECNICO AYUDANTE ENFERMERIA INSTRUMENTISTA QUIRURJICO</t>
  </si>
  <si>
    <t>TECNICO PREVENCION DE RIESGOS</t>
  </si>
  <si>
    <t>MEDICO CIRUJANO MEDICO PSICOTECNICO</t>
  </si>
  <si>
    <t>TECNICO NIVEL EN ENFERMERIA</t>
  </si>
  <si>
    <t>TECNICO EN ATENCION DE PARVULOS</t>
  </si>
  <si>
    <t>LICENCIA MEDIA TECNICO PROFESIONAL EN ELECTRONICA</t>
  </si>
  <si>
    <t>LIC MEDIA TECNICO PROFESIONAL EN ELECTRONICA</t>
  </si>
  <si>
    <t>ENSENANZA MEDIA TECNICOPROFESIONAL</t>
  </si>
  <si>
    <t>TECNICO EN DISENO GRAFICO Y PUBLICIATARIO</t>
  </si>
  <si>
    <t>TECNICO EN PREVENCIONENCION DE RIESGOS</t>
  </si>
  <si>
    <t>ESTUDIOS TECNICOS CON MENCION EN ATENCION DE PARVULOS</t>
  </si>
  <si>
    <t>LICEO TECNICO ATENCION DE PARVULOS CON MENCION EN EDUCACION DIFERENCIAL</t>
  </si>
  <si>
    <t>TECNICO ASISTENTE DE PARVULOS</t>
  </si>
  <si>
    <t>TECNICO EN ATENCION DE</t>
  </si>
  <si>
    <t>TECNICO ATENCION DE PARVULOS</t>
  </si>
  <si>
    <t>LICENCIA MEDIA ESPECIALIDAD TECNICO EN MINAS</t>
  </si>
  <si>
    <t>PROFESOR DE EDUACION TECNICO PROFESIONAL MENCION INFORMATICA</t>
  </si>
  <si>
    <t>TECNICO UNIVERSITARIO EN INDUSTRIA ALIMENTARIA</t>
  </si>
  <si>
    <t>TECNICO CON MENSION EN ATENCION DE PARVULOS</t>
  </si>
  <si>
    <t>TECNICO CON MENCION EN ATENCION DE PARVULOS</t>
  </si>
  <si>
    <t>TECNICO EN EDUCACION PARVULARIA</t>
  </si>
  <si>
    <t>TECNICO EN SONIDO</t>
  </si>
  <si>
    <t>TECNICO EN DISENO GRAFICO PUBLICITARIO</t>
  </si>
  <si>
    <t>TECNICO DISENADOR GRAFICO</t>
  </si>
  <si>
    <t>TECNICO EN CONTABILIDAD COMPUTACIONAL</t>
  </si>
  <si>
    <t>TECNICO EN PLATAFORMAS INFORMATICAS</t>
  </si>
  <si>
    <t>ENSENANZA MEDIA TECNICO PROFESIONAL ATENCION DE PARVULOS CON MENCION EN EDUCACION DIFERENCIAL</t>
  </si>
  <si>
    <t>TECNICO EN ASISTENTE DE PARVULOS</t>
  </si>
  <si>
    <t>TECNICO EN ANALISIS DE SISTEMAS</t>
  </si>
  <si>
    <t>ENS MEDIA COMPLETA TECNICO PROFESIONAL</t>
  </si>
  <si>
    <t>TECNICO SUPERIOR ASISTENTE DE EDUCADOR DE PARVULOS</t>
  </si>
  <si>
    <t>TECNICO ADMINISTRATIVO EMPRESAS</t>
  </si>
  <si>
    <t>LICENCIA ENSENANZA MEDIA TECNICO PROFESIONAL COMERCIAL NINOS Y JOVENES</t>
  </si>
  <si>
    <t>TECNICO EN EDUC DE PARVULOS MENCION EDUC DIFERENCIAL</t>
  </si>
  <si>
    <t>TECNICO EN EDUCACION DE PARVULOS MENCION EDUCACION DIFERENCIAL</t>
  </si>
  <si>
    <t>TECNICO EN PESQUERIA</t>
  </si>
  <si>
    <t>TECNICO EN ADMINSITRACION DE RECURSOS COMPUTACIONALES</t>
  </si>
  <si>
    <t>TECNICO EN ADMINISTRACIONINSITRACION DE RECURSOS COMPUTACIONALES</t>
  </si>
  <si>
    <t>ENSENANZA MEDIA TECNICO PROFESIONAL COMPLETA</t>
  </si>
  <si>
    <t>TECNICO UNIVERSITARIO EN CONSTRUCCION</t>
  </si>
  <si>
    <t>LICENCIA MEDIA TECNICO PROFESIONAL COMPLETA</t>
  </si>
  <si>
    <t>SUBTECNICO AUXILIAR DE PARVULOS</t>
  </si>
  <si>
    <t>TECNICO EN EDUCACION DIFERENCIAL</t>
  </si>
  <si>
    <t>ENSENANZA MEDIA TECNICA COMPLETA</t>
  </si>
  <si>
    <t>TECNICO EN MANTENCION DE MOTORES</t>
  </si>
  <si>
    <t>TECNICO PROFESIONAL</t>
  </si>
  <si>
    <t>TECNICO EN SERVICIOS HOTELEROS</t>
  </si>
  <si>
    <t>TECNICO EN PROGRAMACION DE COMPUTACION</t>
  </si>
  <si>
    <t>TECNICO SECRETARIA EJECUTIVA</t>
  </si>
  <si>
    <t>TECNICO EN ADMINISTRACION COMERCIO EXTERIOR</t>
  </si>
  <si>
    <t>TECNICO EN ADMISTRACION COMERCIO EXTERIOR</t>
  </si>
  <si>
    <t>TECNICO EN ADMINISTRACION DE RECURSOS COMPUTACIONALES</t>
  </si>
  <si>
    <t>TECNICO EN ADMISTRACION DE RECURSOS COMPUTACIONALES</t>
  </si>
  <si>
    <t>TECNICO EN PREVENSION DE RIESGO</t>
  </si>
  <si>
    <t>TECNICO EN PREVENSION DE RIESGOS</t>
  </si>
  <si>
    <t>TECNICO EN ATENCION DE PARVULOS CON MENCION EN EDUC DIFERENCIAL</t>
  </si>
  <si>
    <t>TECNICO EN EDUCACIN MEDIA EN APLICACIONES COMPUTACIONALES</t>
  </si>
  <si>
    <t>TECNICO EN EDUCACION MEDIA EN APLICACIONES COMPUTACIONALES</t>
  </si>
  <si>
    <t>ASISTENTE TECNICO DE EDUCADOR DE PARVULOS</t>
  </si>
  <si>
    <t>LICENCIA MEDIA TECNICOPROFESIONAL</t>
  </si>
  <si>
    <t>LICENCIA MEDICA TECNICO PROFESIONAL</t>
  </si>
  <si>
    <t>TECNICO EN ASISTENTE DEPARVULOS</t>
  </si>
  <si>
    <t>TECNICO EN TELECOMUNICACIONES</t>
  </si>
  <si>
    <t>TECNICO EN VESTUARIO Y CONFECCION TEXTIL</t>
  </si>
  <si>
    <t>TECNICO E INTERPRETE E INSTRUCTOR EN DANZA ESPECTACULO</t>
  </si>
  <si>
    <t>TECNICA EN ATENCION DE PARVULOS</t>
  </si>
  <si>
    <t>TECNICO EN EDUCACION ESPECIAL</t>
  </si>
  <si>
    <t>ASISTENTE TECNICO EDUCACION ESPECIAL</t>
  </si>
  <si>
    <t>ASISTENTE TECNICO EDUC ESPECIAL</t>
  </si>
  <si>
    <t>TECNICO EN CONECTIVIDAD Y REDES</t>
  </si>
  <si>
    <t>TECNICO EN EDUCACION PARVULARIA Y GENERAL BASICA</t>
  </si>
  <si>
    <t>TECNICO DE NIEVEL MEDIO EN ATENCION DE PARVULOS</t>
  </si>
  <si>
    <t>TECNICO EN PARVULOS</t>
  </si>
  <si>
    <t>TECNICO EN ATENCION DE PARVULOS CON MENCION EN EDUCACION DIFERENCIAL</t>
  </si>
  <si>
    <t>TECNICO EN CONTROL DE GESTION</t>
  </si>
  <si>
    <t>TECNICO AGRICOLA  ANOS DE EXPERIENCIA MUNICIPAL EN INVENTARIO</t>
  </si>
  <si>
    <t>TECNICO AGRICOLA  ANOS DE EXPERIENCIA MUNICIPAL EN INVENTARIO Y TRANSPARENCIA</t>
  </si>
  <si>
    <t>TECNICO AGRICOLA UNIV DE CHILE  ANOS DE EXPERIENCIA MUNICIPAL</t>
  </si>
  <si>
    <t>TECNICO AGRICOLA COMPRENSION DE AGRICULTURA GENERAL</t>
  </si>
  <si>
    <t>ARQUITECTODIPLOMADO ENFOQUES TECNICO PARA LA FORMULACION DE PLANES DE DESARROLLO URBANO</t>
  </si>
  <si>
    <t>ARQUITECTODIPLOMADO ENFOQUES TECNICOS PARA LA FORMULACION DE PLANES DE DESARROLLO URBANO</t>
  </si>
  <si>
    <t>TECNICO EN ELECTRICIDAD  ANO DE EXPERIENCIA MUNICIPAL COMO INSPECTOR</t>
  </si>
  <si>
    <t>TECNICO EN SISTEMA</t>
  </si>
  <si>
    <t>TECNICO EN SISTEMAS COMPUTACIONALES</t>
  </si>
  <si>
    <t>TECNICO EN ADMINISTRACION DE EMPRESAS TECNICO EN CONTABILIDAD</t>
  </si>
  <si>
    <t>TECNICO ADMINISTRACION DE EMPRESAS TECNICO EN CONTABILIDAD</t>
  </si>
  <si>
    <t>TECNICO UNIVERSITARIA GESTION ADMINISTRATIVA</t>
  </si>
  <si>
    <t>TECNICO UNIVERSITARIO EN GESTION ADMINISTRATIVA</t>
  </si>
  <si>
    <t>TECNICO SANEAMIENTO AMBIENTAL</t>
  </si>
  <si>
    <t>TECNICO EN SANEAMIENTO AMBIENTAL MENCION EN TECNICAS SANITARIAS</t>
  </si>
  <si>
    <t>TECNICO MEDIO EN PESCA Y ACUICULTURA  ANOS DE EXPERIENCIA COMO INSPECTOR MUNICIPAL</t>
  </si>
  <si>
    <t>TECNICO MEDIO EN PESCA Y ACUICULTURA</t>
  </si>
  <si>
    <t>CONSTRUCTOR CIVIL CON MENCION EN EDIFICACION DIBUJANTE TECNICO</t>
  </si>
  <si>
    <t>TECNICO EN CONTABILIDAD  ANO DE EXPERIENCIA MUNICIPAL COMO ADMINISTRATIVA</t>
  </si>
  <si>
    <t>PROFESOR DE ESTADO Y TECNICO EN ADMINISTRACION</t>
  </si>
  <si>
    <t>PROFESOR DE ESTADO EN EDUCACION GENERAL BASICA TECNICO UNIVERSITARIO EN ADMINISTRACION</t>
  </si>
  <si>
    <t>TECNICO FINANCIERO BANCARIO</t>
  </si>
  <si>
    <t>TECNICO EN PROGRAMACION DE COMPUTADORES TECNICO FINANCIERO</t>
  </si>
  <si>
    <t>LICENCIA MEDIA COMLETA TECNICO PROFESIONAL</t>
  </si>
  <si>
    <t>LICENCIA MEDIA COMPLETA TECNICO PROFESIONAL</t>
  </si>
  <si>
    <t>TECNICO EN SECRETARIADO ADMINISTRATIVO</t>
  </si>
  <si>
    <t>TECNICO ADMINISTRACION DE EMPRESAS MENCION RECURSOS HUMANOS</t>
  </si>
  <si>
    <t>TECNICO EN ADMINISTRACION DE EMPRESAS MECION RECURSOS HUMANOS</t>
  </si>
  <si>
    <t>TECNICO EN ADMINISTRACION DE EMPRESASMENCION EN RECURSOS HUMANOS</t>
  </si>
  <si>
    <t>TECNICO EN ADMINISTRACION DE EMPRESASMENSION EN RECURSOS HUMANOS</t>
  </si>
  <si>
    <t>TECNICO EN ADMINISTRACION DE EMPRESAS MENCION RECURSOS HUMANOS</t>
  </si>
  <si>
    <t>TECNICO E INGENIERO EN PREVENCION DE RIESGOS</t>
  </si>
  <si>
    <t>TECNICO EN PREVENCION DE RIESGOSINGENIERIO EN PREVENCION DE RIESGOS</t>
  </si>
  <si>
    <t>TECNICO EN PREVENCION DE RIESGOSINGENIERO EN PREVENCION DE RIESGOS</t>
  </si>
  <si>
    <t>TECNICO SUPERIOR EN ADMINISTRACION DE EMPRESAS</t>
  </si>
  <si>
    <t>TECNICO EN COCINA INTERNACIONAL</t>
  </si>
  <si>
    <t>TRABAJADOR SOCIAL TECNICO EN ODONTOLOGIA</t>
  </si>
  <si>
    <t>TRABAJADOR SOCIAL Y TECNICO EN ODONTOLOGIA</t>
  </si>
  <si>
    <t>TECNICO EN ENFERMWERIA CESFAM EL SAUCE</t>
  </si>
  <si>
    <t>PROFESOR DE ESTADO EN EDUCACION MEDIA TECNICO PROFESIONAL CON MENCION EN CONTABILIDAD</t>
  </si>
  <si>
    <t>TECNICO ANALISTA DE SISTEMAS</t>
  </si>
  <si>
    <t>TECNICO DE NVEL SUPERIOR EN PREVENCION DE RIESGOS</t>
  </si>
  <si>
    <t>ENSENANZA MEDIA COMPLETA TECNICO PROFESIONAL ESTUDIANTE DE SERVICIO SOCIAL</t>
  </si>
  <si>
    <t>LICENCIA ENSENANZA MEDIA COMPLETA TECNICO PROFESIONAL ESTUDIANTE DE SERVICIO SOCIAL</t>
  </si>
  <si>
    <t>LICENCIA ENSENANZA MEDIA TECNICO PROFESIONAL ESTUDIANTE DE SERVICIO SOCIAL</t>
  </si>
  <si>
    <t>TECNICO SUPERIOR MECANICO AUTOMOTRIZ EN MAQUINARIA PESADA</t>
  </si>
  <si>
    <t>TECNICO EN SECRETARIA</t>
  </si>
  <si>
    <t>LICENCIA EDUCACION MEDIA TECNICO PROFESIONAL</t>
  </si>
  <si>
    <t>TECNICO EN CONSTRUCCION</t>
  </si>
  <si>
    <t>TECNICO EN TRABAJO SOCIAL DE CENTRO DE SALUD FAMILIAR SAN JUAN CENTRO DE REHABILITACION SAN PABLO</t>
  </si>
  <si>
    <t>LICENCIA ENSENANZA MEDIA TECNICO PROFESIONAL AGENTE COMERCIAL</t>
  </si>
  <si>
    <t>TECNICO MECANICA EQUIPO PESADO</t>
  </si>
  <si>
    <t>TECNICO EN MECANICA EQUIPO PESADO</t>
  </si>
  <si>
    <t>TECNICO PREPARADOR FISICO</t>
  </si>
  <si>
    <t>TECNICO EN MECANICA INDUSTRIAL</t>
  </si>
  <si>
    <t>LICENCIA DE EDUCACION MEDIA TECNICO PROFESIONAL</t>
  </si>
  <si>
    <t>LICENCIA ENSENANZA MEDIA TECNICO PROFESINAL</t>
  </si>
  <si>
    <t>SECRETARIO ADMINISTRATIVO TECNICO PROFESIONAL</t>
  </si>
  <si>
    <t>TECNICO EN ARQUITECTURA</t>
  </si>
  <si>
    <t>COORDINADOR PARQUE MONUMENTAL PAMPILLA LICENCIA ENSENANZA MEDIA TECNICO PROFESIONAL</t>
  </si>
  <si>
    <t>ENSENANZA MEDIATECNICO PROFESIONAL</t>
  </si>
  <si>
    <t>TECNICO EN ADMINISTRACION MENCION RECURSOS HUMANOS</t>
  </si>
  <si>
    <t>TECNICO MEDIO EN SECRETARIADO</t>
  </si>
  <si>
    <t>TECNICO ELECTRICO  ANOS DE EXPERIENCIA MUNICIPAL</t>
  </si>
  <si>
    <t>LICENCIA ENSENANZA MEDIA TECNICA PROFESIONAL</t>
  </si>
  <si>
    <t>LICENCIA DE ENSENANZA MEDIA TECNICA PROFESIONAL</t>
  </si>
  <si>
    <t>DOS SEMESTRE DE COMUNICADOR SOCIAL DOS SEMESTRE DE DIBUJO TECNICO  ANOS DE EXPERIENCIA MUNICIPAL EN DISTINTOS DEPTOS</t>
  </si>
  <si>
    <t>DOS SEMESTRE DE COMUNICADOR SOCIAL DOS SEMESTRE DE DIBUJO TECNICO  ANOS DE EXPERIENCIA MUNICIPAL EN DISTINTOS DEPARTAMENTOS</t>
  </si>
  <si>
    <t>DOS SEMESTRES DE COMUNICADOR SOCIAL DOS SEMESTRE DE DIBUJO TECNICO  ANOS DE EXPERIENCIA MUNICIPAL EN DISTINTOS DEPARTAMENTOS</t>
  </si>
  <si>
    <t>DOS SEMESTRES DE COMUNICADOR SOCIAL Y DE DIBUJO TECNICO  ANOS DE EXPERIENCIA MUNICIPAL EN DISTINTOS DEPARTAMENTOS</t>
  </si>
  <si>
    <t>DOS SEMESTRES DE COMUNICADOR SOCIALY DE DIBUJO TECNICO  ANOS DE EXPERIENCIA MUNICIPAL EN DISTINTOS DEPARTAMENTOS</t>
  </si>
  <si>
    <t>DOS SEMESTRES DE COMUNICADOR SOCIAL DOS SEMESTRES DE DIBUJO TECNICO  ANOS DE EXPERIENCIA MUNICIPAL EN DISTINTOS DEPARTAMENTOS</t>
  </si>
  <si>
    <t>DOS SEMESTRES DE COMUNICADOR SOCIAL Y DE DIBUJO TECNICO</t>
  </si>
  <si>
    <t>LICENCIA ENSENANZA MEDIA DOS SEMESTRES DE COMUNICADOR SOCIAL Y DE DIBUJO TECNICO</t>
  </si>
  <si>
    <t>TECNICO MEDIO EN CONTABILIDAD</t>
  </si>
  <si>
    <t>LICENCIA DE ENSENANZA MEDIA TECNICO CONTADOR</t>
  </si>
  <si>
    <t>LICENCIA DE ENSENANZA MEDIA TECNICA CONTADOR</t>
  </si>
  <si>
    <t>LICENCIA ENSENANZA MEDIA TECNICO ESPECIALIDAD SECRETARIA</t>
  </si>
  <si>
    <t>LICENCIA ENSENANAZA MEDIA TECNICO ESPECIALIDAD SECRETARIA</t>
  </si>
  <si>
    <t>LICENCIA ENSENANZA MEDIA TECNICA ESPECIALIDAD SECRETARIA</t>
  </si>
  <si>
    <t>LICENCIA ENSENANZA MEDIA TECNICO PROFESIONAL ESPECIALIDAD SECRETARIA</t>
  </si>
  <si>
    <t>ESTUDIANTE DE SEGUNDO ANO DE LA CARRERA TECNICO EN TRABAJO SOCIAL</t>
  </si>
  <si>
    <t>TECNICO EN TRABAJOS SOCIALES</t>
  </si>
  <si>
    <t>TECNICO CURSANDO CUARTO SEMESTRE PSICOLOGIA</t>
  </si>
  <si>
    <t>TECNICO SECRETARIA ADMINISTRATIVA  ANOS DE EXPERIENCIA MUNICIPAL COMO ADMINISTRATIVA</t>
  </si>
  <si>
    <t>TECNICO SECRETARIA ADMINISTRATIVA</t>
  </si>
  <si>
    <t>TECNICO EN ADMINISTRACION DE EMPRESAS MENCION PERSONAL Y FINANZAS</t>
  </si>
  <si>
    <t>TECNICO SUPERIOR ASISTENTE EJECUTIVO</t>
  </si>
  <si>
    <t>ENSENANZA MEDIA COMPLEYA TECNICO PROFESIONAL</t>
  </si>
  <si>
    <t>TECNICO SECRETARIA COMPUTACIONAL</t>
  </si>
  <si>
    <t>LICENCIA ENSENANZA MEDIA TECNICO ESPCIALIDAD EN MECANICA DE MAQUINAS Y HERRAMIENTAS</t>
  </si>
  <si>
    <t>LICENCIA ENSENANZA MEDIA TECNICO EN MECANICA DE MAQUINAS Y HERRAMIENTAS</t>
  </si>
  <si>
    <t>TECNICO EN MEDIO AMBIENTE</t>
  </si>
  <si>
    <t>LICENCIA ENSENANZA MEDIA COMPLETA TECNICO MEDIO</t>
  </si>
  <si>
    <t>LICENCIA MEDIA COMPLETA TECNICO MEDIO</t>
  </si>
  <si>
    <t>LICENCIA ENSENANZA MEDIA TECNICO MEDIO</t>
  </si>
  <si>
    <t>TECNICO ELECTRICO  ANOS DE EXPERIENCIA MUNICIPAL EN PARQUES Y JARDINES</t>
  </si>
  <si>
    <t>TECNICO EN VENTA Y PUBLICIDAD</t>
  </si>
  <si>
    <t>LICENCIA MEDIA CUATRO SEMESTRES DE TECNICO VETERINARIO</t>
  </si>
  <si>
    <t>CONSTRUCTOR CIVIL DIBUJANTE TECNICO</t>
  </si>
  <si>
    <t>ENSENANZA MEDIA COMPLETA TECNICO EN VESTUARIO  ANOS DE EXPERIENCIA MUNICIPAL</t>
  </si>
  <si>
    <t>TECNICO MEDIO EN MAQUINA Y HERRAMIENTAS</t>
  </si>
  <si>
    <t>LICENCIA ENSENANZA MEDIA TECNICO ESPCIALIDAD MECANICA DE MAQUINAS Y HERRAMIENTAS</t>
  </si>
  <si>
    <t>LICENCIA ENSENANZA MEDIA TECNICO MECANICA DE MAQUINAS Y HERRAMIENTAS</t>
  </si>
  <si>
    <t>LICENCIA ENSENANZA MEDIA TECNICO ESPCIALISTA EN MECANICA DE MAQUINAS Y HERRAMIENTAS</t>
  </si>
  <si>
    <t>LICENCIA ENSENANZA MEDIA TECNICO ESPC MECANICA DE MAQUINAS Y HERRAMIENTAS</t>
  </si>
  <si>
    <t>LICENCIA ENSENANZA MEDIA TECNICO ESPECIALIDAD EN  MECANICA DE MAQUINAS Y HERRAMIENTAS</t>
  </si>
  <si>
    <t>LICENCIA ENSENANZA MEDIA TECNICO ESPECIALISTA EN MECANICA DE MAQUINAS Y HERRAMIENTAS</t>
  </si>
  <si>
    <t>TRABAJADORA SOCIAL LICENCIADA EN TRABAJO SOCIAL TECNICO EN DISENO GRAFICO PUBLICITARIO</t>
  </si>
  <si>
    <t>TECNICO ADMINISTRATIVO  ANOS DE EXPERIENCIA MUNICIPAL</t>
  </si>
  <si>
    <t>TECNICO ELECTROMECANICO INDUSTRIAL TECNICO MEDIO</t>
  </si>
  <si>
    <t>LICENCIA ENSENANZA MEDIA TECNICO PROFESIONAL EN CONTABILIDAD</t>
  </si>
  <si>
    <t>TECNICO ADMINISTRACION DE EMPRESAS</t>
  </si>
  <si>
    <t>LICENCIA ENSENANZA MEDIA TECNICO PROFESIONAL MECANICA DE MAQUINAS HERRAMIENTAS</t>
  </si>
  <si>
    <t>LICENCIA EN ENSENANZA MEDIA TECNICO PROFESIONAL</t>
  </si>
  <si>
    <t>TECNICO EN GASTRONOMIA</t>
  </si>
  <si>
    <t>ESTUDIANTE DE TECNICO EN ADMINISTRACION DE EMPRESAS MENCION FINANZAS</t>
  </si>
  <si>
    <t>ESTUDIANTE EN TECNICO EN ADMINISTRACION DE EMPRESAS MENCION FINANZAS</t>
  </si>
  <si>
    <t>ESTUDIANTE TECNICO EN ADMINISTRACION DE EMPRESAS CON EN MENCION FINANZAS</t>
  </si>
  <si>
    <t>ESTUDIANTE TECNICO EN ADMINISTRACION DE EMPRESAS MENCION FINANZAS</t>
  </si>
  <si>
    <t>TECNICO EN AGENTE COMERCIALES Y VIAJANTES</t>
  </si>
  <si>
    <t>TECNICO MEDIO ESPECIALIDAD ELECTRONICA</t>
  </si>
  <si>
    <t>ENSENANZA MEDIA COMPLETA CIENTIFICO HUMANISTA ESTUDIANTE TECNICO DE ADMINISTRACION DE EMPRESAS</t>
  </si>
  <si>
    <t>LICENCIA ENSENANZA MEDIA COMPLETA CIENTIFICO HUMANISTA ESTUDIANTE TECNICO DE ADMINISTRACION DE EMPRESAS</t>
  </si>
  <si>
    <t>LICENCIA ENSENANZA MEDIA CIENTIFICO HUMANISTA ESTUDIANTE TECNICO DE ADMINISTRACION DE EMPRESAS</t>
  </si>
  <si>
    <t>LICENCIA ENSENANZA TECNICO PROFESIONAL</t>
  </si>
  <si>
    <t>ESTUDIANTE EN TECNICO EN CONSTRUCCION</t>
  </si>
  <si>
    <t>TECNICO EN GASTRONOMIA Y TECNICO EN ADMINISTRACION HOTELERA</t>
  </si>
  <si>
    <t>TITULO TECNICO A LA ESPERA</t>
  </si>
  <si>
    <t>TITULO TECNICO EN TRAMITE LICENCIA DE ENSENANZA MEDIA COMPLETA</t>
  </si>
  <si>
    <t>TITULO TECNICO EN GRAMITE</t>
  </si>
  <si>
    <t>DIBUJANTE TECNICO INDUSTRIAL</t>
  </si>
  <si>
    <t>TECNICO EN DIBUJO INDUSTRIAL</t>
  </si>
  <si>
    <t>TECNICO UNIVERSITARIO EN CONTABILIDAD</t>
  </si>
  <si>
    <t>ESTUDIANTE TO SEMESTRE TECNICO EN ADM DE EMPRESAS MENCION RRHH</t>
  </si>
  <si>
    <t>LICENCIA ENSENANZA MEDIA TECNICA</t>
  </si>
  <si>
    <t>LICENCIA ENSENANZA MEDIA TECNICA  ANOS DE EXPERIENCIA LABORAL</t>
  </si>
  <si>
    <t>TECNICO SUPERIOR SECRETARIA EJECUTIVA CON MENCION EN OPERACION EN COMPUTADORES</t>
  </si>
  <si>
    <t>TECNICO EN TRABAJO SOCIAL TRES SEMESTRE DE LA CARRERA DE ASISTENTE SOCIAL</t>
  </si>
  <si>
    <t>TECNICO EN REDES Y SOPORTE COMPUTACIONAL</t>
  </si>
  <si>
    <t>TECNICO DE NVEL SUPERIOR EN TRABAJO SOCIAL</t>
  </si>
  <si>
    <t>LICENCIA ENSENANZA MEDIA TECNICO PROFESIONAL ESPECIALIDAD MECANICA INDUSTRIAL</t>
  </si>
  <si>
    <t>TECNICO EN VENTAS Y PUBLICIDAD</t>
  </si>
  <si>
    <t>ARSENALERA QUIRURGICA TECNICO PARAMEDICO</t>
  </si>
  <si>
    <t>ENSENANZA MEDIA TECNICO PROFESIONAL CONTADOR</t>
  </si>
  <si>
    <t>CURSO DE TECNICAS DE CUIDADOS Y ESTIMULACION PARA NINOS Y NINAS</t>
  </si>
  <si>
    <t>CURSO DE TECNICAS DE CUIDADOS Y ESTIMULACION PARA NINOS Y NINAS LICENCIA DE EDUCACION MEDIA</t>
  </si>
  <si>
    <t>LICENCIA ENSENANZA MEDIA CURSO DE TECNICAS DE CUIDADOS Y ESTIMULACION PARA NINOS Y NINAS</t>
  </si>
  <si>
    <t>CURSO DE TECNICAS DE CUIDADOS Y ESTIMULACION PARA NINOS Y NINASLICENCIA ENSENANZA MEDIA</t>
  </si>
  <si>
    <t>CURSO DE TECNICAS DE CUIDADOS Y ESTIMULACION PARA NINOS Y NINAS LICENCIA ENSENANZA MEDIA</t>
  </si>
  <si>
    <t>CURSO DE TECNICAS DE CUIDADOS Y ESTIMULACION PARA NINOS Y NINAS LICENCIA DE ENSENANZA MEDIA</t>
  </si>
  <si>
    <t>TECNICO EN PROGRAMACION</t>
  </si>
  <si>
    <t>LICENCIA ENSENANZA MEDIA COMPLETA ESTUDIANTE DE TECNICO EN ADMINISTRACION DE EMPRESAS</t>
  </si>
  <si>
    <t>LICENCIA ENSENANZA MEDIA ESTUDIANTE DE TECNICO EN ADMINISTRACION DE EMPRESAS</t>
  </si>
  <si>
    <t>TECNICO EN ADMINISTRACION DE EMPRESAS MENCION FINANZAS</t>
  </si>
  <si>
    <t>TECNICO EN ADMINISTRACION DE EMPRESAS CON MENCION FINANZAS</t>
  </si>
  <si>
    <t>TECNICO ADMINISTRACION DE EMPRESAS MENCION FINANZAS</t>
  </si>
  <si>
    <t>TECNICO ELECTROMECANICA</t>
  </si>
  <si>
    <t>TECNICO EN ADMINISTRACION DE EMPRESAS TECNICO EN TURISMO</t>
  </si>
  <si>
    <t>CUARTO SEMESTRE EN TECNICO EN ADM DE EMPRESAS MENCION RECURSOS HUMANOS</t>
  </si>
  <si>
    <t>LICENCIA ENSENAZA MEDIA TECNICO PROFESIONAL</t>
  </si>
  <si>
    <t>LICENCIA ENSENANZA MEDIA COMLETA TECNICO PROFESIONAL</t>
  </si>
  <si>
    <t>LICENCIA DE ENSENANZA MEDIA COMPLETA TECNICO EN SECRETARIADO</t>
  </si>
  <si>
    <t>TECNICO UNIVERSITARIO ELECTRONICO CON MENCION SISTEMA DE RADIO Y TV</t>
  </si>
  <si>
    <t>TECNICO UNIVERSITARIO ELECTRONICO CON MENCION SISTEMA DE RADIO Y TELEVISION</t>
  </si>
  <si>
    <t>TECNICO ANALISTA PROGRAMADOR</t>
  </si>
  <si>
    <t>TECNICO EN ATENCION SOCIAL Y ADMINITRATIVO TECNICO MEDIO</t>
  </si>
  <si>
    <t>TECNICO EN ATENCION SOCIAL Y ADMINISTRATIVO</t>
  </si>
  <si>
    <t>TECNICO EN DISENO</t>
  </si>
  <si>
    <t>ASISTENTE SOCIALTECNICO NOVIL SUPERIOR EN TRABAJO SOCIAL</t>
  </si>
  <si>
    <t>TECNICO EN REHABILITACION DE ALCOHOL Y DROGAS</t>
  </si>
  <si>
    <t>TECNICO EN REHABILITACION DE ALCOHOLES Y DROGAS</t>
  </si>
  <si>
    <t>TECNICO ASISTENTE EJECUTIVO COMPUTACIONAL</t>
  </si>
  <si>
    <t>TECNICO ASISTENTE EJECUTIVA COMPUTACIONAL</t>
  </si>
  <si>
    <t>TECNICO EN ELECTRONICA INDUSTRIAL</t>
  </si>
  <si>
    <t>TECNICO PROFESIONAL ADMINISTRACION PUBLICA</t>
  </si>
  <si>
    <t>TECNICO PROFESIONAL EN ADMINISTRACION PUBLICA</t>
  </si>
  <si>
    <t>TECNICO EN SISTEMAS INFORMATICOS</t>
  </si>
  <si>
    <t>TECNICO CONTADOR MEDIO</t>
  </si>
  <si>
    <t>LICENCIA ENSENANZA MEDIA TECNICO INCOMPLETA</t>
  </si>
  <si>
    <t>LICENCIA ENSENANZA MEDIA TECNICO INCOMPLETA SEGUNDO MEDIO</t>
  </si>
  <si>
    <t>ENSENANZA MEDIA TECNICO INCOMPLETA SEGUNDO MEDIO</t>
  </si>
  <si>
    <t>LICENCIA ENSENANAZA MEDIA TECNICO PROFESIONAL</t>
  </si>
  <si>
    <t>TECNICO INDUSTRIAL EN LA ESPECIALIDAD DE MECANICA EN MAQUINAS Y HERRAMIENTAS</t>
  </si>
  <si>
    <t>TECNICO INDUSTRIAL ESPECIALIDAD DE MECANICA EN MAQUINAS Y HERRAMIENTAS</t>
  </si>
  <si>
    <t>LICENCIA ENSENANZA MEDIO TECNICO PROFESIONAL</t>
  </si>
  <si>
    <t>LICENCIA ENSENANZA MEDIO COMPLETA TECNICO PROFESIONAL</t>
  </si>
  <si>
    <t>TECNICO SUPERIOR EN TURISMO</t>
  </si>
  <si>
    <t>ESTUDIANTE DE DIRECTOR TECNICO</t>
  </si>
  <si>
    <t>ESTUDIANTE DE DIRECTOR TECNICO LICENCIA DE ENSENANZA MEDIA COMPLETA</t>
  </si>
  <si>
    <t>ESTUDIANTE DE DIRECTOR TECNICO LICENCIA ENSENANZA MEDIA</t>
  </si>
  <si>
    <t>LICENCIA ENSENANZA MEDIA TECNICO PROFESIONAL ELECTROMECANICO</t>
  </si>
  <si>
    <t>LICENCIA ENSENANZA MEDIA TECNICO SUPERIOR ELECTRIFICACION</t>
  </si>
  <si>
    <t>TECNICO PROFESIONAL SECRETARIADO ADMINISTRATIVO COMPUTACIONAL ASISTENTE DE PARVULO</t>
  </si>
  <si>
    <t>TECNICO PROFESIONAL SECRETARIADO ADMINISTRATIVO COMPUTACIONAL ASISTENTE DE PARVULOS</t>
  </si>
  <si>
    <t>LICENCIA ENSENANZA MEDIA TECNICO PROFESIONAL SECRETARIADO ADMINISTRATIVO COMPUTACIONAL ASISTENTE DE PARVULO</t>
  </si>
  <si>
    <t>LICIENCIA ENSENANZA MEDIA COMPLETA TECNICO PROFESIONAL</t>
  </si>
  <si>
    <t>LICIENCIA ENSENANZA MEDIA TECNICO PROFESIONAL</t>
  </si>
  <si>
    <t>TECNICO EN OPERADORAS DE PLANTA QUIMICA</t>
  </si>
  <si>
    <t>TECNICO OPERADOR DE PLANTA QUIMICA</t>
  </si>
  <si>
    <t>TECNICO SUPERIOR EN TRABAJO SOCIAL</t>
  </si>
  <si>
    <t>DISENO Y VESTUARIO TECNICO MEDIO</t>
  </si>
  <si>
    <t>TECNICO INCOMPLETO</t>
  </si>
  <si>
    <t>TECNICO EN PROGRAMACION EN COMPUTACION</t>
  </si>
  <si>
    <t>TECNICO EN TURISMO Y HOTELERIA TERCER ANO DE TRABAJO SOCIAL</t>
  </si>
  <si>
    <t>TECNICO EN TURISMO Y HOTELERIA</t>
  </si>
  <si>
    <t>TECNICO EN ADMINISTRACION Y GESTION</t>
  </si>
  <si>
    <t>TECNICO EN MASOTERAPIA</t>
  </si>
  <si>
    <t>TECNICO EN NUTRICION MASOTERAPIA</t>
  </si>
  <si>
    <t>TECNICO EN REHABILITACION</t>
  </si>
  <si>
    <t>TECNICO EN REHABILITACION CENTRO DE SALUD FAMILIAR SAN JUAN CLUB SAN PABLO</t>
  </si>
  <si>
    <t>TECNICO SUPERIOR EN SECRETARIADO EJECUTIVO</t>
  </si>
  <si>
    <t>TECNICO UNIVERSITARIO ANALISIS QUIMICO</t>
  </si>
  <si>
    <t>TECNICO UNIVERSITARIO EN ANALISIS QUIMICOS</t>
  </si>
  <si>
    <t>TECNICO UNIVERSITARIO EN ANALISIS QUIMICO</t>
  </si>
  <si>
    <t>TECNICO EN ADM DE EMPRESAS</t>
  </si>
  <si>
    <t>TECNICO EN ADMINISTRACION DE EMPRESASMENCION RRHH</t>
  </si>
  <si>
    <t>DIBUJO TECNICO Y MECANICO</t>
  </si>
  <si>
    <t>LICENCIA DE ENSENANZA MEDIA COMPLETATECNICO PROFESINAL</t>
  </si>
  <si>
    <t>TECNICO SUPERIRO MECANICA AUTOMOTRIZ EN SISTEMAS ELECTRONICOS</t>
  </si>
  <si>
    <t>TECNICO SUPERIOR MECANICA AUTOMOTRIZ EN SISTEMAS ELECTRONICOS</t>
  </si>
  <si>
    <t>TECNICO ASISTENTE SOCIAL</t>
  </si>
  <si>
    <t>TECNICO PARAMEDICO</t>
  </si>
  <si>
    <t>ESTUDIANTE TECNICO EN PREVENCION DE RIESGOS</t>
  </si>
  <si>
    <t>TECNICO JURIDICOASISTENTE SOCIAL</t>
  </si>
  <si>
    <t>TECNICO JURIDICO ASISTENTE SOCIAL</t>
  </si>
  <si>
    <t>LICENCIA DE EDUCACION MEDIA TECNICO PROFESIONAL LICEO INDUSTRIAL JOSE TOMAS DE URMENETA</t>
  </si>
  <si>
    <t>ESTUDIANTE TECNICO EN MECANICA DE EQUIPO PESADO</t>
  </si>
  <si>
    <t>ESTUDIANTE TECNICO EN MECANICA DE EQUIPO PESADO SEGUNDO SEMESTRE</t>
  </si>
  <si>
    <t>TECNICO EN MECANICA DE EQUIPO PESADO ESTUDIANTE SEGUNDO SEMESTRE</t>
  </si>
  <si>
    <t>TECNICO EN ADMINISTRACIN PUBLICA</t>
  </si>
  <si>
    <t>LICENCIA ENSENANZA MEDIA TECNICO AGRICOLA</t>
  </si>
  <si>
    <t>LICENCIA DE ENSENANZA MEDIA COMPLETA TECNICO EN AGRONOMIA</t>
  </si>
  <si>
    <t>LICENCIA DE ENSENANZA MEDIATECNICO PROFESIONAL</t>
  </si>
  <si>
    <t>TECNICO ADMINISTRACION DE EMPRESAS CON MENCION FINANZAS</t>
  </si>
  <si>
    <t>TECNICO EN ADMINISTRACION Y GESTION EMPRESARIAL</t>
  </si>
  <si>
    <t>LICENCIA ENSENANZA MEDIA CURSO DE TECNICAS DE DIRECCION PARA GRUPOS DE TEATRO ESCOLAR</t>
  </si>
  <si>
    <t>TECNICO MECANICO DE HERRAMIENTAS</t>
  </si>
  <si>
    <t>TECNICO MECANICO EN HERRAMIENTAS</t>
  </si>
  <si>
    <t>TECNICO EN ASISTENTE SOCIAL</t>
  </si>
  <si>
    <t>TECNICO SUPERIOR SECRETARIADO EJECUTIVO CON MENCION EN OPERACION EN COMPUTADORES</t>
  </si>
  <si>
    <t>TECNICO SUPERIOR EN SECRETARIADO EJECUTIVO CON MENCION EN OPERACION EN COMPUTADORES</t>
  </si>
  <si>
    <t>TECNICO SUPERIOR EN ADMISNITRACION PUBLICA</t>
  </si>
  <si>
    <t>TECNICO EN ADMINISTRACION CONTABLE COMPUTACIONAL</t>
  </si>
  <si>
    <t>TECNICO EN ADMINISTRACION DE EMPRESAS MENCION MARKETING</t>
  </si>
  <si>
    <t>TECNICO EN ADMINISTRACION DE EMPRESAS CON MENCION EN MARKETING</t>
  </si>
  <si>
    <t>INGENIERO DE EJECUCION EN CONTROL DE GESTION PROFESOR DE ESTADO EN EDUCACION FISICA TECNICO EN ADMINISTRACION DE EMPRESAS MENCION RECURSOS HUMANOS LICENCIATURA EN EDUCACION Y ADMINISTRACION EDUCACIONAL</t>
  </si>
  <si>
    <t>INGENIERO DE EJECUCION EN CONTROL DE GESTION PROFESOR DE ESTADO EN EDUCACION FISICA TECNICO EN ADMINISTRACION DE EMPRESAS MENCION RRHH LICENCIATURA EN EDUCACION Y ADMINISTRACION EDUCACIONAL</t>
  </si>
  <si>
    <t>TECNICO PROFESIONAL ELECTRICIDAD</t>
  </si>
  <si>
    <t>TECNICO PROFESIONAL EN ELECTRICIDAD</t>
  </si>
  <si>
    <t>TECNICO ELECTROMECANICO LICENCIA ENSENANZA MEDIA</t>
  </si>
  <si>
    <t>TECNICO EN PUBLICIDAD Y DISENO Y CREATIVIDAD</t>
  </si>
  <si>
    <t>TECNICO EN PUBLICIDAD DISENO Y CREATIVIDAD</t>
  </si>
  <si>
    <t>TECNICO EN NIVEL SUERIOR EN TELECOMUNICACIONES Y CONECTIVIDAD Y REDES</t>
  </si>
  <si>
    <t>TECNICO UNIVERSITARIO EN PREVENCION</t>
  </si>
  <si>
    <t>TECNICO AUDIVISUAL</t>
  </si>
  <si>
    <t>LICENCIA ENSENANZA MEDIA TECNICO PROFESIONAL SOLDADOR</t>
  </si>
  <si>
    <t>TECNICO EN CONSTRUCCION ESTRUCTURAS METALICAS</t>
  </si>
  <si>
    <t>LICENCIA ENSENANAZA MEDIA TECNICO</t>
  </si>
  <si>
    <t>TECNICO AGRICOLA MENCION VIDES Y FRUTALES</t>
  </si>
  <si>
    <t>TECNICO MEDIO EN MECANICA DE COMBUSTION INTERNA Y AUTOMOTRIZ</t>
  </si>
  <si>
    <t>TECNICO EN MECANICA</t>
  </si>
  <si>
    <t>PSICOLOGA LICENCIADA EN PSICOLOGIA TECNICO EN REHABILITACION DE DROGAS Y ALCOHOL CONTADOR</t>
  </si>
  <si>
    <t>TECNICO EN PUBLICIDAD</t>
  </si>
  <si>
    <t>TECNICO EN ADMINITRACION DE EMPRESAS</t>
  </si>
  <si>
    <t>CURSANDO TECNICO EN MAQUINARIAS PESADA</t>
  </si>
  <si>
    <t>LICENCIA ENSENANZA MEDIA TECNICO EN MASOTERAPIA</t>
  </si>
  <si>
    <t>TECNICO MANTENIMIENTO MECANICO</t>
  </si>
  <si>
    <t>TECNICO EN GESTION Y PRODUCCION DE EVENTOS</t>
  </si>
  <si>
    <t>TECNICO EN LA ESPECIALIDAD DE ADMINISTRACION DE EMPRESAS CON MENCION FINANZAS</t>
  </si>
  <si>
    <t>TECNICO COMERCIO EXTERIOR</t>
  </si>
  <si>
    <t>LICENCIA ENSENANZA MEDIA TECNICO PROFESIONAL TECNICO MECANICA INDUSTRIAL</t>
  </si>
  <si>
    <t>TECNICO FRIGORIFICO</t>
  </si>
  <si>
    <t>TECNICO EN ENFEMERIA</t>
  </si>
  <si>
    <t>TECNICO MECANCA INDUSTRIAL</t>
  </si>
  <si>
    <t>TECNICO INFORMATICA</t>
  </si>
  <si>
    <t>TECNICO EN SALUD MENTAL</t>
  </si>
  <si>
    <t>TECNICO EN DISENO GRAFICO</t>
  </si>
  <si>
    <t>ENSENANZA TECNICO PROFESIONAL EN SECRETARIADO</t>
  </si>
  <si>
    <t>TECNICO EN ACUICULTURA</t>
  </si>
  <si>
    <t>TECNICO ADMINISTRACION DE RECURSOS HUMANOS</t>
  </si>
  <si>
    <t>TECNICO EN ADMINISTRACION DE RECURSOS HUMANOS</t>
  </si>
  <si>
    <t>TECNICO SUPERIOR EN RELACIONES PUBLICAS Y COMUCACIONES</t>
  </si>
  <si>
    <t>LICENCIA TECNICO PROFESIONAL</t>
  </si>
  <si>
    <t>TECNICO EDUCACION PARVULARIA</t>
  </si>
  <si>
    <t>TECNICO EN MECANCA EN MAQUINAS Y HERRAMIENTAS</t>
  </si>
  <si>
    <t>TECNICO EN ELECITRICIDAD Y EFICIENCIA ENERGETICA</t>
  </si>
  <si>
    <t>TECNICO EN RELACIONES PUBLICAS</t>
  </si>
  <si>
    <t>TECNICO PERITO FORENSE CRIMINALISTA DOCUMENTOLOGIA</t>
  </si>
  <si>
    <t>TECNICO TRABAJADOR SOCIAL</t>
  </si>
  <si>
    <t>TECNICO SECRETARIADO ADMINISTRATIVO</t>
  </si>
  <si>
    <t>TECNICO EDUACION PARVULOS</t>
  </si>
  <si>
    <t>LICENCIA ENSENANZA MEDIA TECNICO PROFESIONAL ESTELISTA PROFESIONAL</t>
  </si>
  <si>
    <t>TECNICO ADMINISTRACION EMPRESAS</t>
  </si>
  <si>
    <t>TECNICO CONECTIVIDAD Y REDES</t>
  </si>
  <si>
    <t>TRABAJADORA SOCIAL POSTITULO EN FAMILIA INFANCIA Y ADOLESCENCIA MENCION PERICIAL INTERVENCION JURIDICA Y PSICOSOCIAL Y CONSEJERIA TECNICA</t>
  </si>
  <si>
    <t>TECNICO MAQUINARIA PESADA</t>
  </si>
  <si>
    <t>TECNICO AGRICOLA MENCION CULTIVOS E INDUSTRIAS AGROPECUARIAS</t>
  </si>
  <si>
    <t>TECNICO EN ADMINISTRACION MENCION EN RECURSOS HUMANOS</t>
  </si>
  <si>
    <t>TECNICO INTERVENCION Y REHABILITACION PSICOSOCIAL</t>
  </si>
  <si>
    <t>TECNICO GASTRONOMIA INTERNACIONAL</t>
  </si>
  <si>
    <t>TECNICO ASISTENTE EN GEOLOGIA</t>
  </si>
  <si>
    <t>TECNICO SUPERIOR EN TURISMO MENSION VIAJES Y TURISMO</t>
  </si>
  <si>
    <t>TECNICO JURIDICO AIEP</t>
  </si>
  <si>
    <t>LICENCIA DE EDUCACION MEDIA TECNICO PROFESIONAL LICEO TECNICO FEMENINO LAS COMPANIAS</t>
  </si>
  <si>
    <t>TECNICO EN ADMINISTRACION DE PROGRAMAS SOCIALES</t>
  </si>
  <si>
    <t>LICENCIA DE ENSENANZA MEDIA TECNICO PROFESIONAL MUEBLERIA ESCUELA PROFESIONAL SAN AGUSTIN</t>
  </si>
  <si>
    <t>LICENCIA DE ENSENANZA MEDIA TECNICO PROFESIONAL MUEBLERIA</t>
  </si>
  <si>
    <t>LICENCIA DE EDUCACION MEDIA TECNICO PROFESIONAL CENTRO DE EDUCACION CASA TALLERES SAN VICENTE DE PAU STGO</t>
  </si>
  <si>
    <t>EDUCACION MEDIA TECNICO PROFESIONAL</t>
  </si>
  <si>
    <t>LICENCIA DE EDUCACION MEDIA TECNICO PROFESIONAL COLEGIO BERNARDO OHIGGINS COQUIMBO</t>
  </si>
  <si>
    <t>LICENCIA DE EDUCACION MEDIA TECNICO PROFESIONAL ESCUELA INDUSTRIAL SALESIANA SAN RAMON</t>
  </si>
  <si>
    <t>TECNICO TRABAJO SOCIALES</t>
  </si>
  <si>
    <t>EDUCACION TECNICA ELEMENTAL DE ADULTOS</t>
  </si>
  <si>
    <t>LICENCIA MEDIA LICEO TECNICO PROFESIONAL CONTABILIDAD</t>
  </si>
  <si>
    <t>TECNICO EN TRABAJO SOCIALES</t>
  </si>
  <si>
    <t>TECNICO SUPERIOR EN TRABAJO SOCIALES</t>
  </si>
  <si>
    <t>TECNICO EN LABORATORIO</t>
  </si>
  <si>
    <t>TECNICO LABORATORIO</t>
  </si>
  <si>
    <t>TECNICO EN ODONTOLOGIA</t>
  </si>
  <si>
    <t>TECNICO PROGRAMADOR EN COMPUTACION</t>
  </si>
  <si>
    <t>TECNICO SECRETARIA EJECUTUIVA</t>
  </si>
  <si>
    <t>TECNICOCONTADOR TECNICO ENTRADUCCION INGLESESPANOL Y TEC ADM DE EMPRESAS</t>
  </si>
  <si>
    <t>ENSENANZA MEDIA COMPLETA TECNICO EN CONSTRUCCION</t>
  </si>
  <si>
    <t>TECNICO SECRETARIADO</t>
  </si>
  <si>
    <t>TECNICO EN ATENCION SOCIAL</t>
  </si>
  <si>
    <t>TECNICO ADMINISTRACION JURIDICO</t>
  </si>
  <si>
    <t>TECNICO OFICINA ASUNTOS RELIGIOSOS</t>
  </si>
  <si>
    <t>TECNICO ADMINISTRACION EN COMERCIO EXTERIOR</t>
  </si>
  <si>
    <t>SECRETARIA EJECUTIVA MENCION COMPUTACION TECNICO ADMINISTRACION DE PERSONAL</t>
  </si>
  <si>
    <t>TECNICO CONSTRUCCION CIVIL</t>
  </si>
  <si>
    <t>TECNICO CONTADOR</t>
  </si>
  <si>
    <t>TECNICO EN ADMINISTRACION CON MENCION SECRETARIADO EJECUTIVO</t>
  </si>
  <si>
    <t>TECNICO BIENESTAR SOCIAL</t>
  </si>
  <si>
    <t>TECNICO REPORTERO DE PRENSA RADIO Y TELEVISION</t>
  </si>
  <si>
    <t>SECRETARIA EJECUTIVA TECNICO EN GESTION DE SERVICIO PUBLICO</t>
  </si>
  <si>
    <t>TECNICO EN ELECTRICIDAD INDUSTRIAL</t>
  </si>
  <si>
    <t>CONTADOR TECNICO EN PROGRAMACION DE COMPUTADORES Y ANALISIS DE SISTEMAS</t>
  </si>
  <si>
    <t>TECNICO ADMINISTRADOR PUBLICO</t>
  </si>
  <si>
    <t>TECNICO EN CONSTRUCCION Y DIBUJANTE DE ARQUITECTURA</t>
  </si>
  <si>
    <t>TECNICO ADMINISTRADOR AEROMILITAR</t>
  </si>
  <si>
    <t>TECNICO SECRETARIADO EJECUTIVO COMPUTACIONAL</t>
  </si>
  <si>
    <t>SECRETARIA ADMINISTRATIVA TECNICO EN ADMINISTRACION AGRICOLA</t>
  </si>
  <si>
    <t>TECNICO SECRETARIADO EJECUTIVO CON MENCION EN COMPUTACION</t>
  </si>
  <si>
    <t>TECNICO INDUSTRIAL</t>
  </si>
  <si>
    <t>ENSENANZA MEDIA COMPLETA TECNICO MECANICA MAQUINAS Y HERRAMINETAS</t>
  </si>
  <si>
    <t>ENSENANZA MEDIA COMPLETA TECNICO MECANICA MAQUINAS Y HERRAMIENTAS</t>
  </si>
  <si>
    <t>TECNICO MECANICA MAQUINAS Y HERRAMIENTAS</t>
  </si>
  <si>
    <t>TECNICO MECANICAS EN MAQUINAS DE HERRAMIENTAS</t>
  </si>
  <si>
    <t>TECNICO EN ADMINISTRACION CON MENCION EN GESTION Y CONTROL MUNICIPAL</t>
  </si>
  <si>
    <t>TECNICO EN EDIFICACION DIBUJANTE DE ARQUITECTURA Y OBRAS CIVILES</t>
  </si>
  <si>
    <t>TECNICO ADMINISTRACION</t>
  </si>
  <si>
    <t>TECNICO SECRETARIA COMERCIAL</t>
  </si>
  <si>
    <t>TECNICO FORESTAL</t>
  </si>
  <si>
    <t>TECNICO EN ADMINISTRACION GESTION MUNICIPAL</t>
  </si>
  <si>
    <t>TECNICOCONTADORTECNICO ENTRADUCCION INGLESESPANOL Y TEC ADM DE EMPRESAS</t>
  </si>
  <si>
    <t>TECNICO EN ATENCION DE PARVULO</t>
  </si>
  <si>
    <t>TECNICO OFICINA DE ACTAS</t>
  </si>
  <si>
    <t>TECNICO ADMINISTRACION PUBLICO</t>
  </si>
  <si>
    <t>TECNICO DIBUJO ARQUITECTURA Y OBRAS CIVILES</t>
  </si>
  <si>
    <t>TECNICO DE ADMINISTRACION PUBLICA</t>
  </si>
  <si>
    <t>ENSENANZA MEDIA COMPLETA TECNICO ADMINISTRATIVO</t>
  </si>
  <si>
    <t>ENSENANZA MEDIA COMPLETA TECNICO EN ADMINISTRACION DE EMPRESAS</t>
  </si>
  <si>
    <t>TECNICO ATENCION DE PARVULO</t>
  </si>
  <si>
    <t>TECNICO ADMINISTRACION PUBLICA</t>
  </si>
  <si>
    <t>TITULO PROFESIONAL DE TECNICA UNIVERSITARIA JURIDICO</t>
  </si>
  <si>
    <t>TECNICO PREPARACION FISICA</t>
  </si>
  <si>
    <t>LICENCIADO EN ENSENANZA MEDIA TECNICO PROFESIONAL</t>
  </si>
  <si>
    <t>LICENCIA ENSENANZA MEDIA TECNICO PROFECIONAL</t>
  </si>
  <si>
    <t>LICENCIA ENSENANZA MEDIA TECNICO PROFESIOMAL</t>
  </si>
  <si>
    <t>LICENCIA EN ENSENAZA MEDIA TECNICO PROFESIONAL</t>
  </si>
  <si>
    <t>LICENCIA ENSENNNZA MEDIA TECNICO PROFESIONAL</t>
  </si>
  <si>
    <t>LICENCIADO ENSENANZA MEDIA TECNICO PROFESIONAL</t>
  </si>
  <si>
    <t>TECNICO EN SECRETARIADO EJECUTIVO</t>
  </si>
  <si>
    <t>TECNICO EN PROGRAMACION COMPUTACION</t>
  </si>
  <si>
    <t>TECNICO ADMINISTRACION CON MENCION EN SECRETARIADO EJECUTIVO</t>
  </si>
  <si>
    <t>TECNICO ADMINISTRACION PUBLICA MENCION GESTION MUJNICIPAL</t>
  </si>
  <si>
    <t>TECNICO CONSTRUCCION</t>
  </si>
  <si>
    <t>TECNICO MEDIO CONTABILIDAD</t>
  </si>
  <si>
    <t>TECNICO CONTADORTECNICO EN TRADUCCION INGLESESPANOL Y TEC ADM DE EMPRESAS</t>
  </si>
  <si>
    <t>TECNICO CONTADOR TECNICO EN TRADUCCION INGLESESPANOL Y TEC ADM DE EMPRESAS</t>
  </si>
  <si>
    <t>TECNICO ADMINISTRACION CON MENCION EN GESTION Y CONTROL MUNICIPAL</t>
  </si>
  <si>
    <t>TECNICO ADMINISTRACION MENCION RRHH</t>
  </si>
  <si>
    <t>TECNICO MEDIO ADMINISTRACION</t>
  </si>
  <si>
    <t>TECNICO CONTADOR GENERAL</t>
  </si>
  <si>
    <t>TECNICO SERVICIO SOCIAL</t>
  </si>
  <si>
    <t>TECNICO PSICOSOCIAL</t>
  </si>
  <si>
    <t>TECNICO SOCIAL</t>
  </si>
  <si>
    <t>TECNICO ATENCION SOCIAL</t>
  </si>
  <si>
    <t>INST POLITECNICO DE CURICO</t>
  </si>
  <si>
    <t>TECNICO CONTRUCCIONES CIVILES</t>
  </si>
  <si>
    <t>TECNICO EN CONTRUCCION</t>
  </si>
  <si>
    <t>TECNICO ADMINISTRACION PUBLICA MENCION GESTION MUNICIPAL</t>
  </si>
  <si>
    <t>TECNICO MEDIO MECANICA AUTOMOTRIZ</t>
  </si>
  <si>
    <t>TECNICO MEDIO ADM FINANCIERA</t>
  </si>
  <si>
    <t>TECNICO MEDIO ADMINISTRACION FINANCIERA</t>
  </si>
  <si>
    <t>TECNICO CONTABILIDAD GENERAL</t>
  </si>
  <si>
    <t>TECNICO ASISTENCIA SOCIAL</t>
  </si>
  <si>
    <t>TECNICO ASISTENTE DE PARVULO</t>
  </si>
  <si>
    <t>TECNICO MEDIO ELECTROMECANICA</t>
  </si>
  <si>
    <t>TECNICO EN ADMINISTRACION DE EMPRESAS CON MENCION EN COMERCIALIZACION Y VENTAS</t>
  </si>
  <si>
    <t>TECNICO EN SERVICIO DE TURISMO</t>
  </si>
  <si>
    <t>TECNICO TOPOGRAFO</t>
  </si>
  <si>
    <t>TECNICO MEDIO ADMINISTRACION DE EMPRESAS</t>
  </si>
  <si>
    <t>TECNICO ADMINISTRACION PUBLICA CON MENCION EN GESTION MUNICIPAL</t>
  </si>
  <si>
    <t>TECNICO DIBUJO DE ARQUITECTURA Y OBRAS CIVILES</t>
  </si>
  <si>
    <t>TECNICO DE ARQUITECTURA Y OBRAS CIVILES</t>
  </si>
  <si>
    <t>TECNICO ASISTENTE SOCIAL Y RECREATIVA</t>
  </si>
  <si>
    <t>TECNICO EN DIBUJO DE ARQUITECTURA Y OBRAS CIVILES</t>
  </si>
  <si>
    <t>DIBUJANTE TECNICO DE ARQUITECTURA</t>
  </si>
  <si>
    <t>TECNICO ELECTRONICA</t>
  </si>
  <si>
    <t>TECNICO MEDIO ADMINISTRACION MENCION RRHH</t>
  </si>
  <si>
    <t>TECNICO ADMINISTRACION DE LA PRODUCCION AGROPECUARIA Y AGROINDUSTRIAL</t>
  </si>
  <si>
    <t>TECNICO ADMINISTRACION MENCION RECURSOS HUMANOS</t>
  </si>
  <si>
    <t>TECNICO PREPARCION FISICA</t>
  </si>
  <si>
    <t>TECNICO RRHH</t>
  </si>
  <si>
    <t>TECNICO ASISTENTE PARVULOS</t>
  </si>
  <si>
    <t>TECNICO EN EDUCACION</t>
  </si>
  <si>
    <t>TECNICO CONTABILIDAD</t>
  </si>
  <si>
    <t>TECNICO COTADOR</t>
  </si>
  <si>
    <t>TECNICO EDUCACION ESPECIAL</t>
  </si>
  <si>
    <t>TECNICO EDUCION ESPECIAL</t>
  </si>
  <si>
    <t>TECNICO EDUCAICON ESPECIAL</t>
  </si>
  <si>
    <t>TECNICO DE ASISTENTE DE PARVULOS</t>
  </si>
  <si>
    <t>TECNICO ASISTENTE PARVULO</t>
  </si>
  <si>
    <t>TECNICO EN PARVULO</t>
  </si>
  <si>
    <t>TECNICO EN ADMINISTRACION DE PARVULOS</t>
  </si>
  <si>
    <t>TECNICO EN INFORNATICA</t>
  </si>
  <si>
    <t>TECNICO EN INFO</t>
  </si>
  <si>
    <t>TECNICO EN INFORMATICO</t>
  </si>
  <si>
    <t>TECNICO EN INFORMATICARMATICA</t>
  </si>
  <si>
    <t>TECNICO EN INFORMNATICA</t>
  </si>
  <si>
    <t>TECNICO EN INFOMATICA</t>
  </si>
  <si>
    <t>TECNICO COMERCIAL</t>
  </si>
  <si>
    <t>TECNICO EN ADMINISTRCION</t>
  </si>
  <si>
    <t>TECNICO EN ADMINITRACION</t>
  </si>
  <si>
    <t>TECNICO EN ADMINSITRACION</t>
  </si>
  <si>
    <t>TECNICO ADMINISTRACION EMPRESA</t>
  </si>
  <si>
    <t>TECNICO ADMISNITRACION DE EMPRESAS</t>
  </si>
  <si>
    <t>TECNICO ADMINSITRACION DE EMPRESA</t>
  </si>
  <si>
    <t>TECNICO EN ADMINISTACION DE EMPRESAS</t>
  </si>
  <si>
    <t>TECNICO EN ADMINSITARCION DE EMPRESA</t>
  </si>
  <si>
    <t>TECNICO ADMINSITRACION DE EMPRESAS</t>
  </si>
  <si>
    <t>TECNICO EDUCACION DIFERENCIAL</t>
  </si>
  <si>
    <t>TECNICO EDUCION DIFERENCIAL</t>
  </si>
  <si>
    <t>TECNICO AGROPECUARIO</t>
  </si>
  <si>
    <t>TECNICO EN AGROPECUARIO</t>
  </si>
  <si>
    <t>TECNICO PROGRAMACION EN COMPUTACION</t>
  </si>
  <si>
    <t>TECNICO EN PANELES FOTOVOLTAICO</t>
  </si>
  <si>
    <t>TECNICO PARVULO</t>
  </si>
  <si>
    <t>TECNICO DE PARVULOS</t>
  </si>
  <si>
    <t>TECNICO EN RELACIONES PUBLIAS</t>
  </si>
  <si>
    <t>TECNICO EN SERVICIO DE ALIMENTACION COLECTIVA</t>
  </si>
  <si>
    <t>TECNICO EN ESTRUCTURA METALICAS</t>
  </si>
  <si>
    <t>TECNICO EN CONTRUCCIONES METALICAS</t>
  </si>
  <si>
    <t>TECNICO EN CONSTRUCCIONES METALICAS</t>
  </si>
  <si>
    <t>TECNICO EN CONSTRUCCION HABITACIONAL</t>
  </si>
  <si>
    <t>TECNICO CONTRUCCION HABITACIONAL</t>
  </si>
  <si>
    <t>TECNICO JUDICIAL</t>
  </si>
  <si>
    <t>TECNICO EN ADMINISTRACION FINANCIERA</t>
  </si>
  <si>
    <t>TECNICO ADMINISTRACION DE EMPRESAS MENCION EN LOGISTICA</t>
  </si>
  <si>
    <t>TECNICO DE NVEL SUPERIOR</t>
  </si>
  <si>
    <t>TECNICO AGROPECUARIA</t>
  </si>
  <si>
    <t>TECNICO AGROPECURARIA</t>
  </si>
  <si>
    <t>TECNICO CON MENSION EN ATENCION DE PARVULO</t>
  </si>
  <si>
    <t>TECNICOV AGROPECUARIO</t>
  </si>
  <si>
    <t>TECNICO PROFESIONAL INSDUSTRIAL NINOS</t>
  </si>
  <si>
    <t>TECNICO EN AGROPECUARIA</t>
  </si>
  <si>
    <t>TECNICO SUPERIOR EN ADMINISTRACION</t>
  </si>
  <si>
    <t>TECNICOS</t>
  </si>
  <si>
    <t>TECNICO EN FINANZAS</t>
  </si>
  <si>
    <t>TECNICO SECRETARIADO EJECUTIVO</t>
  </si>
  <si>
    <t>TECNICO SECRETARIADO EJECUTIVO CON MENCION EN CONPUTACION</t>
  </si>
  <si>
    <t>TECNICO PROFESIONAL CABELLERIA BLINDADA</t>
  </si>
  <si>
    <t>ENSENANZA MEDIA COMPLETA TECNICO</t>
  </si>
  <si>
    <t>TECNICO CONTABLE</t>
  </si>
  <si>
    <t>TECNICO ENFERMERIA</t>
  </si>
  <si>
    <t>SUB OFICIAL GRADUADO ESCUELA CARABINEROS TECNICO EN COMUNICACIONES RADIO OPERADOR</t>
  </si>
  <si>
    <t>TECNICO EN ELECTRICIDAD Y AUTAMITACION INDUSTRIAL</t>
  </si>
  <si>
    <t>TECNICO SUPERIOR TRABAJO SOCIAL</t>
  </si>
  <si>
    <t>DIBUJANTE TECNICO EN EDIFICACION</t>
  </si>
  <si>
    <t>TECNICO EN GESTION DE EMPRESA CON MENCION EN RRH</t>
  </si>
  <si>
    <t>TECNICO EN DIBUJO Y MODELAMIENTO ARQUITECTONICO Y ESTRUCTURAL</t>
  </si>
  <si>
    <t>TECNICO ADMINISTRACION JURIDICA Y GESTION LEGAL</t>
  </si>
  <si>
    <t>TECNICO JURIDICO Y GESTION LEGAL</t>
  </si>
  <si>
    <t>TECNICO EN EDUCACION DE PARVULO</t>
  </si>
  <si>
    <t>TECNICO EN ADMINISTRACIOS DE EMPRESAS MENCION RECURSOS HUMANOS</t>
  </si>
  <si>
    <t>TECNICO EN OPERACIONES MINERAS</t>
  </si>
  <si>
    <t>TECNICO SUPERIOR DIBUJANTE DE ARQUITECTURA Y OBRAS CIVILES</t>
  </si>
  <si>
    <t>TECNICO EN DIBUJO EN ARQUITECTURA</t>
  </si>
  <si>
    <t>TECNICO ADMINISTRAVIO</t>
  </si>
  <si>
    <t>TECNICO EN ODONTOLOGIA DE NIVEL SUIPERIOR</t>
  </si>
  <si>
    <t>OPOYO TECNICO</t>
  </si>
  <si>
    <t>TECNICO MEDIO ELECTRICISTA</t>
  </si>
  <si>
    <t>TECNICO EN DIBUJO TECNICO</t>
  </si>
  <si>
    <t>TECNICO EN CONST METALICAS</t>
  </si>
  <si>
    <t>TECNICO UNIVERSITARIO CON MENCION EN DIBUJO TEC ESPECIALIDAD ARQUITECTURA</t>
  </si>
  <si>
    <t>TECNICO EN ALIMENTACION</t>
  </si>
  <si>
    <t>TECNICO MEDIO AMBIENTE</t>
  </si>
  <si>
    <t>TECNICO DE PROGRAMACION</t>
  </si>
  <si>
    <t>TECNICO EN ATENC DE PARVULOS</t>
  </si>
  <si>
    <t>TECNICOS SECRETARIA ADMINISTRATIVA</t>
  </si>
  <si>
    <t>TECNICOS CONTADORA</t>
  </si>
  <si>
    <t>TECNICOS ASISTENTE DE MENORES</t>
  </si>
  <si>
    <t>TECNICOS SECRETARIADO COMPUTACIONAL</t>
  </si>
  <si>
    <t>TECNICOS SECRETARIA EJECUTIVA</t>
  </si>
  <si>
    <t>TECNICOS TECNICO COMERCIAL DE VENTAS</t>
  </si>
  <si>
    <t>TECNICOS TECNICO JURIDICO</t>
  </si>
  <si>
    <t>TECNICOS TECNICO SUPERIOR EN TRABAJO SO</t>
  </si>
  <si>
    <t>TECNICO ASISTENTE DE MENORES</t>
  </si>
  <si>
    <t>TECNICO EN PREVENCION Y REHABILITACION DE PERSONAS CON DEPENDENCIA A DROGAS</t>
  </si>
  <si>
    <t>CONTADOR TECNICO EN TELECOMUNICACIONES CONECT Y REDES</t>
  </si>
  <si>
    <t>TECNICO ORGANIZACION Y MANEJO DE OFICINAS</t>
  </si>
  <si>
    <t>TECNICO NIV SUPERIOR EN ADMINISTRACION MENCION CONTROL DE GESTION MUNICIPAL</t>
  </si>
  <si>
    <t>TECNICO COMERCIAL DE VENTAS</t>
  </si>
  <si>
    <t>ENSENANZA MEDIA NIVEL TECNICO</t>
  </si>
  <si>
    <t>TECNICO PROFESIONAL EN SERVICIO SOCIAL</t>
  </si>
  <si>
    <t>TECNICO SUPERIOR PREVENCIONISTA DE RIESGO</t>
  </si>
  <si>
    <t>TECNICO SECRETARIADO ADMINISTRATIVO CON MENCION EN INGLES</t>
  </si>
  <si>
    <t>TECNICO EN ADMISTRACION</t>
  </si>
  <si>
    <t>CONTADOR TECNICO NMEDIO</t>
  </si>
  <si>
    <t>SECRETARIA TECNICO N MEDIO</t>
  </si>
  <si>
    <t>TECNICO AUXILIAR DE PARVULO</t>
  </si>
  <si>
    <t>PROFESORA DE EDUCACION GENERAL BASICA CON MENCION EN TECNICO MANUAL</t>
  </si>
  <si>
    <t>PROFESORA DE EDUCACION GENERAL BASICA MENCION TECNICO MANUAL</t>
  </si>
  <si>
    <t>PROFESORA DE TECNICO PROFESIONAL</t>
  </si>
  <si>
    <t>PROFESORA DE ESTADO PARA EDUCACION TECNICO PROFESIONAL</t>
  </si>
  <si>
    <t>PROFESOR DE EDUCACION TECNICO MANUAL</t>
  </si>
  <si>
    <t>COORDINADOR TECNICO</t>
  </si>
  <si>
    <t>COORDINADOR TECNICODIRECCION DE EDUCACION</t>
  </si>
  <si>
    <t>TECNICO EN ESTIMULACION COGNITIVA</t>
  </si>
  <si>
    <t>TECNICO EN REHABILITACIONCOSAM</t>
  </si>
  <si>
    <t>TECNICO EN REHABILITACION COSAM</t>
  </si>
  <si>
    <t>TECNICO EN REHABILITACION DE DROGAS</t>
  </si>
  <si>
    <t>TECNICO EN ENFERMERIACESFAM DR MARIO SALCEDO</t>
  </si>
  <si>
    <t>TECNICO EN ENFERMERIA CESFAM DR MARIO SALCEDO</t>
  </si>
  <si>
    <t>TECNICO DENTALCESFAM SANTA LAURA</t>
  </si>
  <si>
    <t>TECNICO DENTAL CESFAM SANTA LAURA</t>
  </si>
  <si>
    <t>TECNICO DENTAL</t>
  </si>
  <si>
    <t>TECNICO EN ENFERMERIACESFAM CONDORES DE CHILE</t>
  </si>
  <si>
    <t>TECNICO EN ENFERMERIA CESFAM CONDORES DE CHILE</t>
  </si>
  <si>
    <t>TECNICO EN ENFERMERIACESFAM HAYDEE LOPEZ CASSOU</t>
  </si>
  <si>
    <t>TECNICO EN ENFERMERIACESFAM CARLOS LORCA</t>
  </si>
  <si>
    <t>TECNICO EN ENFERMERIA CESFAM CARLOS LORCA</t>
  </si>
  <si>
    <t>ASESOR TECNICO</t>
  </si>
  <si>
    <t>TECNICO EN ENFERMERIACESFAM SANTA LAURA</t>
  </si>
  <si>
    <t>TECNICO EN FARMACIA</t>
  </si>
  <si>
    <t>TECNICO EN ENFERMERIA CESFAM SANTA LAURA</t>
  </si>
  <si>
    <t>TECNICO EN ENFERMERIACESFAM ORLANDO LETELIER</t>
  </si>
  <si>
    <t>TECNICO EN ENFERMERIA CESFAM ORLANDO LETELIER</t>
  </si>
  <si>
    <t>TECNICO EN ENFERMERIASAPU DR CARLOS LORCA TOBAR</t>
  </si>
  <si>
    <t>TECNICO EN ENFERMERIA SAPU DR CARLOS LORCA TOBAR</t>
  </si>
  <si>
    <t>SUBDIRECTORA AREA TECNICADIRECCION DE SALUD</t>
  </si>
  <si>
    <t>SUBDIRECTORA TECNICADIRECCION DE SALUD</t>
  </si>
  <si>
    <t>SUBDIRECTORA AREA TECNICA DIRECCION DE SALUD</t>
  </si>
  <si>
    <t>TECNICO EN ENFERMERIA CESFAM HAYDEE LOPEZ CASSOU</t>
  </si>
  <si>
    <t>TECNICO DENTALCESFAM DR MARIO SALCEDO</t>
  </si>
  <si>
    <t>TECNICO DENTAL CESFAM DR MARIO SALCEDO</t>
  </si>
  <si>
    <t>TECNICO EN ENFERMERIA COSAM</t>
  </si>
  <si>
    <t>TECNICO EN ENFERMERIACOSAM</t>
  </si>
  <si>
    <t>TECNICO EN ENFERMERIASAPU CONDORES DE CHILE</t>
  </si>
  <si>
    <t>TECNICO EN ENFERMERIA SAPU CONDORES DE CHILE</t>
  </si>
  <si>
    <t>TECNICO EN ENFERMERIADIRECCION DE SALUD</t>
  </si>
  <si>
    <t>TECNICO EN ENFERMERIADROGUERIA COMUNAL</t>
  </si>
  <si>
    <t>TECNICO EN ENFERMERIA DROGUERIA COMUNAL</t>
  </si>
  <si>
    <t>TECNICO EN ENFERMERIA DIRECCION DE SALUD</t>
  </si>
  <si>
    <t>TECNICO EN ENFERMERIACENTRO DE ADOLESCENTES</t>
  </si>
  <si>
    <t>TECNICO EN ENFERMERIA CENTRO DE ADOLESCENTES</t>
  </si>
  <si>
    <t>TECNICO EN REGISTROS E INFORMACION BIOME CESFAM CONDORES DE CHILE</t>
  </si>
  <si>
    <t>TECNICO EN REGISTROS E INFORMACION BIOME</t>
  </si>
  <si>
    <t>TECNICO EN REGISTROS E INFORMACION BIOMECESFAM CONDORES DE CHILE</t>
  </si>
  <si>
    <t>TECNICO DENTALCESFAM HAYDEE LOPEZ CASSOU</t>
  </si>
  <si>
    <t>TECNICO DENTAL CESFAM HAYDEE LOPEZ CASSOU</t>
  </si>
  <si>
    <t>TECNICO DENTALDIRECCION DE SALUD</t>
  </si>
  <si>
    <t>TECNICO DENTAL DIRECCION DE SALUD</t>
  </si>
  <si>
    <t>TECNICO EN ENFERMERIACESCOF SANTA LAURA</t>
  </si>
  <si>
    <t>TECNICO EN ENFERMERIA CESCOF SANTA LAURA</t>
  </si>
  <si>
    <t>TECNICO EN ENFERMERIA CECOSF SANTA LAURA</t>
  </si>
  <si>
    <t>TECNICO EN ENFERMERIACECOSF SANTA LAURA</t>
  </si>
  <si>
    <t>TECNICO EN ADMINISTRACION DIRECCION DE SALUD</t>
  </si>
  <si>
    <t>TECNICO EN ADMINISTRACIONDIRECCION DE SALUD</t>
  </si>
  <si>
    <t>TECNICO EN ADMINISTRACION CESFAM ORLANDO LETELIER</t>
  </si>
  <si>
    <t>TECNICO DENTALCESFAM CONDORES DE CHILE</t>
  </si>
  <si>
    <t>TECNICO DENTAL CESFAM CONDORES DE CHILE</t>
  </si>
  <si>
    <t>TECNICO PARAMEDICOSAPU SANTA LAURA</t>
  </si>
  <si>
    <t>TECNICO PARAMEDICO SAPU SANTA LAURA</t>
  </si>
  <si>
    <t>TECNICO EN ENFERMERIA SAPU SANTA LAURA</t>
  </si>
  <si>
    <t>TECNICO EN ENFERMERIASAPU SANTA LAURA</t>
  </si>
  <si>
    <t>TECNICO AYUDANTE DE OBSTETRICIACESFAM ORLANDO LETELIER</t>
  </si>
  <si>
    <t>TECNICO AYUDANTE DE OBSTETRICIA CESFAM ORLANDO LETELIER</t>
  </si>
  <si>
    <t>TECNICO AYUDANTE DE OBSTETRICIA</t>
  </si>
  <si>
    <t>TECNICO DENTALCESFAM CARLOS LORCA</t>
  </si>
  <si>
    <t>TECNICO DENTAL CESFAM CARLOS LORCA</t>
  </si>
  <si>
    <t>TECNICO INFORMATICO</t>
  </si>
  <si>
    <t>TECNICO ANALISTA DE REDESCOSAM</t>
  </si>
  <si>
    <t>TECNICO ANALISTA DE REDES COSAM</t>
  </si>
  <si>
    <t>TECNICO ANALISTA DE REDES</t>
  </si>
  <si>
    <t>TECNICO EN ENFERMERIACESCOF EL SAUCE</t>
  </si>
  <si>
    <t>TECNICO EN ENFERMERIA CESCOF EL SAUCE</t>
  </si>
  <si>
    <t>TECNICO EN ENFERMERIA CECOSF LOS SAUCES</t>
  </si>
  <si>
    <t>TECNICO EN ENFERMERIACECOSF LOS SAUCES</t>
  </si>
  <si>
    <t>TECNICO DENTALCESFAM DRMARIO SALCEDO</t>
  </si>
  <si>
    <t>ASESOR TECNICO DENTAL</t>
  </si>
  <si>
    <t>TECNICO EN ENFERMERIA UAPO</t>
  </si>
  <si>
    <t>TECNICO EN ENFERMERIAUAPO</t>
  </si>
  <si>
    <t>TECNICO EN ENFERMERIASAR HAYDEE LOPEZ CASSOU</t>
  </si>
  <si>
    <t>TECNICO EN ENFERMERIA SAR HAYDEE LOPEZ CASSOU</t>
  </si>
  <si>
    <t>SUBDIRECTORA AREA TECNICA</t>
  </si>
  <si>
    <t>TECNICO EN ENFERMERIAFARMACIA COMUNITARIA</t>
  </si>
  <si>
    <t>TECNICO EN ENFERMERIA FARMACIA COMUNITARIA</t>
  </si>
  <si>
    <t>TECNICO EN ANALISIS DEL SISTEMACESFAM CARLOS LORCA</t>
  </si>
  <si>
    <t>TECNICO EN ANALISIS DEL SISTEMA CESFAM CARLOS LORCA</t>
  </si>
  <si>
    <t>TECNICO EN ANALISIS DEL SISTEMA</t>
  </si>
  <si>
    <t>CERTIFICADO TECNICO</t>
  </si>
  <si>
    <t>ASESOR TECNICO DISAM</t>
  </si>
  <si>
    <t>TECNICO EN GESTION DE RECURSOS HUMANOS</t>
  </si>
  <si>
    <t>TECNICO EN INDUSTRIA ALIMENTARIA</t>
  </si>
  <si>
    <t>PROFESOR DE MEDIA TECNICO EN ALIMENTACION</t>
  </si>
  <si>
    <t>PROFESORA DE EDUCACION MEDIA TECNICA MENCION ALIMENTACION COLECTIVA</t>
  </si>
  <si>
    <t>TECNICA EN PARVULOS</t>
  </si>
  <si>
    <t>TECNICO PROFESIONAL EN SERVICIOS HOTELEROS</t>
  </si>
  <si>
    <t>TECNICO PROFESIONAL ED MEDIA</t>
  </si>
  <si>
    <t>TECNICO EN GESTION FINANCIERA</t>
  </si>
  <si>
    <t>TECNICO PROFESIONAL EN ADMINISTRACION MENSION LOGISTICA</t>
  </si>
  <si>
    <t>TECNICO PROFESIONAL ADMINISTRACION MENCION LOGISTICA</t>
  </si>
  <si>
    <t>LICENCIA ENSENANZA MEDIA TECNICO PROFESIONAL SECRETARIADO BILINGE</t>
  </si>
  <si>
    <t>TECNICO AYUDANTE DE OBSTETRICIA CESFAM HAYDEE LOPEZ CASSOU</t>
  </si>
  <si>
    <t>TECNICO AYUDANTE DE OBSTETRICIA CESFAM SANTA LAURA</t>
  </si>
  <si>
    <t>TECNICO AYUDANTE DE OBSTETRICIACESFAM SANTA LAURA</t>
  </si>
  <si>
    <t>TECNICO EN SECRETARIADROGUERIA COMUNAL</t>
  </si>
  <si>
    <t>TECNICO FARMACIA</t>
  </si>
  <si>
    <t>SAR HAYDEE LOPEZ CASSOUTECNICO EN ENFERMERIA</t>
  </si>
  <si>
    <t>TECNICO DENTAL CESFAM ORLANDO LETELIER</t>
  </si>
  <si>
    <t>TECNICO DENTALCESFAM ORLANDO LETELIER</t>
  </si>
  <si>
    <t>TECNICO DENTAL CENTRO DE ESPECIALIDADES</t>
  </si>
  <si>
    <t>TECNICO DENTALCENTRO DE ESPECIALIDADES</t>
  </si>
  <si>
    <t>PROFESOR DE TECNICO PROFESIONAL</t>
  </si>
  <si>
    <t>PROFESOR DE ESTADO PARA LA EDUCACION TECNICO PROFESIONAL</t>
  </si>
  <si>
    <t>TECNICO JURIDICO DIRECCION DE SALUD</t>
  </si>
  <si>
    <t>TECNICO JURIDICODIRECCION DE SALUD</t>
  </si>
  <si>
    <t>COOR TECNICO PEDAGOGICO EDEX</t>
  </si>
  <si>
    <t>COOR TECNICO PEDAGOGICO EDEXDIRECCION DE EDUCACION</t>
  </si>
  <si>
    <t>PROFESORA EDUCACION TECNICO PROFESIONAL</t>
  </si>
  <si>
    <t>CESFAM SANTA LAURATECNICO EN ENFERMERIA</t>
  </si>
  <si>
    <t>CESFAM CONDORES DE CHILETECNICO EN ENFERMERIA</t>
  </si>
  <si>
    <t>TECNICO AYUDANTE DE OBSTETRICIA CESFAM DR MARIO SALCEDO</t>
  </si>
  <si>
    <t>TECNICO AYUDANTE DE OBSTETRICIACESFAM DR MARIO SALCEDO</t>
  </si>
  <si>
    <t>CESFAM DR MARIO SALCEDOTECNICO EN ENFERMERIA</t>
  </si>
  <si>
    <t>TECNICO EN ENFERMERIA UAPORRINO</t>
  </si>
  <si>
    <t>TECNICO EN ENFERMERIAUAPORRINO</t>
  </si>
  <si>
    <t>TECNICO EN ADM Y GESTION DE EMPRESAS DIRECCION DE SALUD</t>
  </si>
  <si>
    <t>TECNICO DENTAL CECOSF SANTA LAURA</t>
  </si>
  <si>
    <t>TECNICO DENTALCECOSF SANTA LAURA</t>
  </si>
  <si>
    <t>TECNICO EN ENFERMERIA CENTRO DE ESPECIALIDADES</t>
  </si>
  <si>
    <t>TECNICO EN ENFERMERIACENTRO DE ESPECIALIDADES</t>
  </si>
  <si>
    <t>TECNICO EN ENFERMERIA CENTRO DE NUTRICION INFANTIL</t>
  </si>
  <si>
    <t>TECNICO EN ENFERMERIACENTRO DE NUTRICION INFANTIL</t>
  </si>
  <si>
    <t>TECNICO EN MECANICA AUTOMOTRIZ Y AUTOTRONICA</t>
  </si>
  <si>
    <t>PROFESORA DE EDUCACION TECNICOPROFCENTRO DE NUTRICION INFANTIL</t>
  </si>
  <si>
    <t>PROFESORA DE EDUCACION TECNICOPROF</t>
  </si>
  <si>
    <t>TECNICO DE NIVEL CESFAM HAYDEE LOPEZ</t>
  </si>
  <si>
    <t>TECNICO SOCIALCENTRO DE ADOLESCENTES</t>
  </si>
  <si>
    <t>DIRECCION DE SALUDTECNICO SOCIAL</t>
  </si>
  <si>
    <t>TECNICO SOCIALDIRECCION DE SALUD</t>
  </si>
  <si>
    <t>TECNICO SOCIAL COSAM</t>
  </si>
  <si>
    <t>TECNICO SOCIALCOSAM</t>
  </si>
  <si>
    <t>TECNICO EN TERAPIAS NATURALESCOSAM</t>
  </si>
  <si>
    <t>TECNICO EN TERAPIAS NATURALES COSAM</t>
  </si>
  <si>
    <t>TECNICO EN TERAPIAS NATURALES</t>
  </si>
  <si>
    <t>TECNICO DEPORTIVOCENTRO DE NUTRICION INFANTIL</t>
  </si>
  <si>
    <t>TECNICO DEPORTIVO</t>
  </si>
  <si>
    <t>TECNICO ELECTRONICA Y COMPUTACION</t>
  </si>
  <si>
    <t>TECNICO EN PARVULOSJARDIN MIS PRIMEROS PASOS</t>
  </si>
  <si>
    <t>TECNICA EN PARV</t>
  </si>
  <si>
    <t>TECNICO EN PARVULOSSEMILLAS DEL BOSQUE</t>
  </si>
  <si>
    <t>TECNICO EN PROGRAMACION DE COMPUTACION COMERCIAL APLICADA</t>
  </si>
  <si>
    <t>TECNICO EN PARVULOSJARDIN LUZ DE VIDA</t>
  </si>
  <si>
    <t>TECNICO EN PARVULOSJARDIN SAN FRANCISCO</t>
  </si>
  <si>
    <t>TECNICO EN BIBLIOTECAS</t>
  </si>
  <si>
    <t>TECNICO EN PARVULOSJARDIN MAGICA AVENTURA</t>
  </si>
  <si>
    <t>COORDINADORA TECNICA PEDAGOGICA</t>
  </si>
  <si>
    <t>TECNICO EN PARVULOSJARDIN ANNE SULLIVAN</t>
  </si>
  <si>
    <t>LICENCIA MEDIA TECNICA EN ADMINISTRACION</t>
  </si>
  <si>
    <t>TECNICO EN PARVULOSJARDIN TRAYEN AYUN</t>
  </si>
  <si>
    <t>TECNICO EN PARVULOSJARDIN SAN ALBERTO HURTADO</t>
  </si>
  <si>
    <t>ESTUDIANTE DE TECNICO EN PARVULOS</t>
  </si>
  <si>
    <t>TECNICO EN PARVULOSJARDIN JUAN GOMEZ MILLAS</t>
  </si>
  <si>
    <t>TECNICO EN PARVULOSJARDIN MI PEQUENO MUNDO</t>
  </si>
  <si>
    <t>TECNICO EN PARVULOSJARDIN MARCIAL MARTINEZ</t>
  </si>
  <si>
    <t>TECNICO EN PARVILOS</t>
  </si>
  <si>
    <t>TECNICO EN PARVULOSJARDIN PAULA JARAQUEMADA</t>
  </si>
  <si>
    <t>TECNICO EN COMPUTACION Y REDES</t>
  </si>
  <si>
    <t>TECNICA CON MENCION EN BIENESTAR SOCIAL</t>
  </si>
  <si>
    <t>TECNICO EN EDUCACION BASICA Y PARVULARIA</t>
  </si>
  <si>
    <t>CORDINADOR TECNICO PEDAGOGICO DE UTPDIRECCION DE EDUCACION</t>
  </si>
  <si>
    <t>TECNICO EN DISENO MULTIMEDIA</t>
  </si>
  <si>
    <t>TECNICO EN VENTAS</t>
  </si>
  <si>
    <t>ARQUITECTO DIBUJANTE TECNICO</t>
  </si>
  <si>
    <t>TECNICO SUPERIOR EN CONECTIVIDAD Y REDES</t>
  </si>
  <si>
    <t>TECNICO EN SALUD</t>
  </si>
  <si>
    <t>TECNICO EN PARVULOSJARDIN ACUARELA</t>
  </si>
  <si>
    <t>TECNICO EN PARVULOS SEMILLAS DEL BOSQUE</t>
  </si>
  <si>
    <t>TECNICO EN PELUQUERIA</t>
  </si>
  <si>
    <t>TECNICO EN PARVULOSESC BAS PDTE SALVADOR ALLENDE G</t>
  </si>
  <si>
    <t>TECNICO EN VESTUARIO</t>
  </si>
  <si>
    <t>TECNICO EN COMPUTACION DE REDES</t>
  </si>
  <si>
    <t>COODINADORA TECNICA PEDAGOGICA</t>
  </si>
  <si>
    <t>COODINADORA TECNICA PEDAGOGICANEE ASISTENTES DEM</t>
  </si>
  <si>
    <t>MONITORA TECNICA EN METODOLOGIA CDA</t>
  </si>
  <si>
    <t>TECNICO EN DISENO CORTE Y CONFECCION</t>
  </si>
  <si>
    <t>TECNICO EN ARTES</t>
  </si>
  <si>
    <t>TECNICO EN TURISMO AVENTURA</t>
  </si>
  <si>
    <t>TECNICO EN INFORMATICA Y REDES</t>
  </si>
  <si>
    <t>TECNICO EN ADMINISTRACION Y COMERCIO</t>
  </si>
  <si>
    <t>TECNICO EN ADMINISTRACION ESPECIALIZACION INFORMATICA</t>
  </si>
  <si>
    <t>TECNICO EN PARVULOSESCUELA MARIO ARCE GATICA</t>
  </si>
  <si>
    <t>TECNICO EN PARVULOSESCUELA BASICA CIUDAD DE LYON</t>
  </si>
  <si>
    <t>TECNICO ELECTRICO MECANICO</t>
  </si>
  <si>
    <t>TECNICO EN ADMINISTRACION DE VENTAS</t>
  </si>
  <si>
    <t>TECNICO EN PAISAJISMO</t>
  </si>
  <si>
    <t>TECNICO EN REDES COMPUTACION</t>
  </si>
  <si>
    <t>TECNICO EN ADMINISTRACION DE EMPRESAS CON MENCION EN FINANZAS</t>
  </si>
  <si>
    <t>TECNICO EN ANIMACION</t>
  </si>
  <si>
    <t>TECNICO EN MANTENCION DE REDES</t>
  </si>
  <si>
    <t>TECNICO ADMINISTACION</t>
  </si>
  <si>
    <t>TECNICA MENCION QUIMICA</t>
  </si>
  <si>
    <t>PROFESOR DE TECNICO MANUAL</t>
  </si>
  <si>
    <t>PROFESORA BASICA TECNICO MANUAL</t>
  </si>
  <si>
    <t>TECNICO DE PARVULO</t>
  </si>
  <si>
    <t>TECNICO DE PARVULOESCUELA BASICA VILLA SANTA ELENA</t>
  </si>
  <si>
    <t>ESTUDIANTE DE TECNICO EN CONTABILIDAD</t>
  </si>
  <si>
    <t>TECNICO EN EDUCACION DE PARVULOS</t>
  </si>
  <si>
    <t>SERVICIO TRANNSITORIO MEDICO PSICOTECNICO</t>
  </si>
  <si>
    <t>APOYO TECNICODIRECCION DE EDUCACION</t>
  </si>
  <si>
    <t>TECNICO EN PARVULOSJARDIN EL TRANQUE</t>
  </si>
  <si>
    <t>TECNICO EN ADMINISTRACION DE SERVICIOS FINANCIEROS Y BANCARIOS</t>
  </si>
  <si>
    <t>TECNICO EN PARVULOS JARDIN PAULA JARAQUEMADA</t>
  </si>
  <si>
    <t>TECNICO ADMINISTRADOR DE REDES COMPUTACIONALES</t>
  </si>
  <si>
    <t>TECNICO PROGRAMADOR Y OPERADOR DE SISTEMAS</t>
  </si>
  <si>
    <t>TECNICO EN INFORMATICO Y REDES</t>
  </si>
  <si>
    <t>TECNICO PROFESIONAL MEDIO</t>
  </si>
  <si>
    <t>PSICOTECNICO DE TRANSITO</t>
  </si>
  <si>
    <t>PROFESOR DE EDUCACION TECNICO PROFESIONALLICEO JUAN GOMEZ MILLAS</t>
  </si>
  <si>
    <t>TECNICO CONTROL DE CALIDAD</t>
  </si>
  <si>
    <t>TECNICO EN ADMINISTRACION DE EMPRESAS MENSION RRHH</t>
  </si>
  <si>
    <t>TECNICO EN ADMINISTRACION DE PERSONAL</t>
  </si>
  <si>
    <t>TECNICO ENFERMERIA CON MESION EN PEDIATRIA</t>
  </si>
  <si>
    <t>ESTUDIOS TECNICOS</t>
  </si>
  <si>
    <t>TECNICO MINERIA</t>
  </si>
  <si>
    <t>TECNICO EN ADM EMPRESAS</t>
  </si>
  <si>
    <t>TECNICO EN QUIMICA</t>
  </si>
  <si>
    <t>LICENCIADO DE EDUCACION MEDIA TECNICO PROFESIONAL</t>
  </si>
  <si>
    <t>TECNICO PROFESIONAL CONTADOR</t>
  </si>
  <si>
    <t>TECNICO EN GESTION Y ADMINISTRACIION DE EMPRESAS</t>
  </si>
  <si>
    <t>SAPU CONDORES DE CHILETECNICO EN ENFEREMERIA</t>
  </si>
  <si>
    <t>SUBDIRECTOR UNIDAD TECNICADIRECCION DE SALUD</t>
  </si>
  <si>
    <t>TECNICO EN ENFERMERIACESFAM DR CARLOS LORCA</t>
  </si>
  <si>
    <t>CESFAM CARLOS LORCATECNICO EN ENFERMERIA</t>
  </si>
  <si>
    <t>TECNICO EN INFORMATICA DIGITADOR SIGGES</t>
  </si>
  <si>
    <t>TECNICO EN EFERMERIACESFAM ORLANDO LETELIER</t>
  </si>
  <si>
    <t>TECNICO EN ENFERMERIACESFAM DRA HAYDEE LOPEZ</t>
  </si>
  <si>
    <t>TECNICO EN ENFERMERIACESFAM DRMARIO SALCEDO</t>
  </si>
  <si>
    <t>CESFAM ORLANDO LETELIERTECNICO EN ENFERMERIA</t>
  </si>
  <si>
    <t>TECNICO ADMINISTRATIVODIRECCION DE SALUD</t>
  </si>
  <si>
    <t>DIRECCION DE SALUDTECNICO EN ENFERMERIA</t>
  </si>
  <si>
    <t>TECNICO EN DISENO GRAFICO PROFESIONAL</t>
  </si>
  <si>
    <t>CESFAM CARLOS LORCATECNICO DENTAL</t>
  </si>
  <si>
    <t>CESFAM HAYDEE LOPEZ CASSOUTECNICO EN ENFERMERIA</t>
  </si>
  <si>
    <t>CESFAM SANTA LAURATECNICO AYUDANTE DE OBSTETRICIA</t>
  </si>
  <si>
    <t>DIRECCION DE SALUDTECNICO EN ADMINISTRACION</t>
  </si>
  <si>
    <t>CESFAM DR MARIO SALCEDOTECNICO DENTAL</t>
  </si>
  <si>
    <t>CESFAM HAYDEE LOPEZ CASSOUTECNICO DENTAL</t>
  </si>
  <si>
    <t>TECNICO EN QUIMICA Y FARMACIA</t>
  </si>
  <si>
    <t>ESTUDIOS DE TECNICO EN PREVENCION DE RIESGOS Y MEDIO AMBIENTE EDUCADOR TRADICIONAL MAPUCHE</t>
  </si>
  <si>
    <t>TECNICO EN CONTABILIDAD DIRECCION DE SALUD</t>
  </si>
  <si>
    <t>TECNICO EN CONTABILIDADDIRECCION DE SALUD</t>
  </si>
  <si>
    <t>TECNICO DE SOPORTE COMPUTACIONAL</t>
  </si>
  <si>
    <t>TECNICO ANALISTA PROGRAMADOR CUMPUTACIONAL</t>
  </si>
  <si>
    <t>PROFESORA DE EDUCACION TECNICO PROFESIONAL EN ADMINISTRACION Y COMERCIO</t>
  </si>
  <si>
    <t>PROFESORA DE EDUCACION TECNICO PROFESIONAL EN ADMINISTRACION Y COMERCIOLICEO JUAN GOMEZ MILLAS</t>
  </si>
  <si>
    <t>PROFESORA DE EDUCACION TECNICOPROFDIRECCION DE SALUD</t>
  </si>
  <si>
    <t>PROFESORA DE EDUCACION TECNICOPROF DIRECCION DE SALUD</t>
  </si>
  <si>
    <t>EDUCACION MEDIA TECNICO</t>
  </si>
  <si>
    <t>PROFESOR DE ESTADO DE CHILE PARA ENSENANZA TECNICO PROFESIONAL</t>
  </si>
  <si>
    <t>TECNICO UNIVERSITARIO EN ADMINISTRACION DE PERSONAL</t>
  </si>
  <si>
    <t>TECNICO EN CONTRO DE CALIDAD</t>
  </si>
  <si>
    <t>TECNICO EN ELECTRICIDAD Y ELECTRONICA</t>
  </si>
  <si>
    <t>DIBUJANTE TECNICO ARQUITECTONICO Y DE OBRAS CIVILES</t>
  </si>
  <si>
    <t>PROFESORA DE ESTADO PARA LA EDUCACION TECNICO PROFESIONALDIRECCION DE EDUCACION</t>
  </si>
  <si>
    <t>PROFESORA DE ESTADO PARA LA EDUCACION TECNICO PROFESIONAL</t>
  </si>
  <si>
    <t>TECNICO DE NICEL SUPERIOR ESPECIALISTA EN ABASTECIMIENTO Y MANTENIMIENTO DE MATERIAL DE GUERRA</t>
  </si>
  <si>
    <t>TECNICO EN COMUNICACION AUDIOVISUAL</t>
  </si>
  <si>
    <t>TECNICO EN COMUNICACION SOCIAL</t>
  </si>
  <si>
    <t>TECNICO EN COMUNICACIONES</t>
  </si>
  <si>
    <t>EDUCACION MEDIA TECNICO EDUCACIONAL</t>
  </si>
  <si>
    <t>TECNICO EN DIBUJO ARQUITECTONICO</t>
  </si>
  <si>
    <t>TECNICO EN GEOMATICA</t>
  </si>
  <si>
    <t>TECNICO EN MANTENCION DE EQUIPOS</t>
  </si>
  <si>
    <t>TECNICO EN MANTENCION</t>
  </si>
  <si>
    <t>ASESOR TECNICO TALLER GESTANTES</t>
  </si>
  <si>
    <t>PROF DE DANZA ASESOR TECNICO TALLER DE GESTANTES</t>
  </si>
  <si>
    <t>TECNICO EN MANTENCION DE EQUIPOS MEDICOS DENTALES</t>
  </si>
  <si>
    <t>TECNICO AUXILIAR MEDICO</t>
  </si>
  <si>
    <t>TECNICO EN ENFERNERIA</t>
  </si>
  <si>
    <t>TECNICO EN MANT DE E DE REFR Y CLIM</t>
  </si>
  <si>
    <t>ASESOR TECNICO PARA LA COMUNIDAD</t>
  </si>
  <si>
    <t>MEDICO ASESOR TECNICO PARA LA COMUNIDAD</t>
  </si>
  <si>
    <t>TECNICO PROGRAMADOR</t>
  </si>
  <si>
    <t>ESTUDIANTE CARRERA TECNICO PROFESIONAL EN ADMINISTRACION FINANCIERA</t>
  </si>
  <si>
    <t>TECNICO EN ADMINISTRCION DE EMPRESA CON MENCION EN RECURSOS HUMANOS</t>
  </si>
  <si>
    <t>INGENIERIA EN ADMINISTRACION DE EMPRESAS Y TECNICO EN TRABAJO SOCIAL</t>
  </si>
  <si>
    <t>TECNICO PROFESIONAL EN TURISMO AVENTURA</t>
  </si>
  <si>
    <t>TECNICO EN SOPORTE COMPUTACIONAL</t>
  </si>
  <si>
    <t>TECNICO EN COMPUTACION CON MENCION EN SOPORTE COMPUTACIONAL</t>
  </si>
  <si>
    <t>TECNICO EN PREPARADOR FISICO</t>
  </si>
  <si>
    <t>TECNICO EN GESTION Y CONTROL AMBIENTAL</t>
  </si>
  <si>
    <t>TECNICO JURIDICO TECNICO SOCIAL</t>
  </si>
  <si>
    <t>TECNICO EN ADMINISTRACION DE REDES COMPUTACIONALES</t>
  </si>
  <si>
    <t>ADMINISTRATIVA TECNICO EN ADMINISTRACION DE EMPRESAS</t>
  </si>
  <si>
    <t>TECNICO EN ARTE Y GESTION CULTURAL</t>
  </si>
  <si>
    <t>TECNICO JURIDICO MONITOR DE CUECA</t>
  </si>
  <si>
    <t>TECNICO PELUQUERIA COCINA Y REPOSTERIA</t>
  </si>
  <si>
    <t>TECNICO EN PLANIFICACION SOCIAL</t>
  </si>
  <si>
    <t>ESTUDIANTE TECNICO EN BIBLIOTECOLOGIA</t>
  </si>
  <si>
    <t>TECNICOA EN TRABAJO SOCIAL</t>
  </si>
  <si>
    <t>ESTUDIANTE DE TECNICO VETERINARIO</t>
  </si>
  <si>
    <t>ELABORAR LAS ESPECIFICACIONES TECNICAS CONSTRUCTIVAS DE LOS PROYECTOS DE SALUD EDUCACION EQUIPAMIENTO URBANO Y ESPACIOS PUBLICOS ITEMIZADOS Y SALIDAS A TERRENO</t>
  </si>
  <si>
    <t>TECNICO EN TEJIDOS</t>
  </si>
  <si>
    <t>TECNICO SUPERIOR EN PREPARACION FISICA</t>
  </si>
  <si>
    <t>TECNICO EN INSTALACION ELECTRICO</t>
  </si>
  <si>
    <t>TECNICO EN MECANICA DE MAQUINAS Y HERRAMIENTAS</t>
  </si>
  <si>
    <t>TECNICO ALIMENTACION MANDO MEDIO</t>
  </si>
  <si>
    <t>TECNICO SUPERIOR EN ADMINISTRACION FINANCIERA</t>
  </si>
  <si>
    <t>TECNICO SUPERIOR EN SONIDO Y EN ADMINISTRACION DE EMPRESAS CON MENCION EN RECURSOS HUMANOS</t>
  </si>
  <si>
    <t>TECNICO EN RECURSOS HUMANOS</t>
  </si>
  <si>
    <t>TECNICO DE FUTBOL</t>
  </si>
  <si>
    <t>ASESORAR AL DEPARTAMENTO DE EJECUCION DE OBRAS EN LA COLABORACION A LA INSPECCION TECNICA DE LOS CONTRATOS DE MANTENCION VIAL URBANO Y MANTENCION DE COLECTORES DE AGUAS LLUVIAS Y CONTRATOS DEL PROGRAMA QUIERO MI BARRIO</t>
  </si>
  <si>
    <t>COORDINADOR TECNICO ENCARGADO DE PLAN DE SUPERACION PROFESIONAL DIRECCION DE EDUCACION</t>
  </si>
  <si>
    <t>APOYO TECNICO DIRECCION DE EDUCACION</t>
  </si>
  <si>
    <t>TECNICO EN DIBUJO ARQUITECTONICO Y ESTRUCTURAL</t>
  </si>
  <si>
    <t>TECNICO EN DIDUJO ARQUITECTONICO Y ESTRUCTURAL</t>
  </si>
  <si>
    <t>TECNICO EN ELECTRONICA Y RADIO</t>
  </si>
  <si>
    <t>TECNICO EN ELECTRONICA RADIO Y TV</t>
  </si>
  <si>
    <t>TECNICO EN MAQUINAS DE COSER</t>
  </si>
  <si>
    <t>TECNICO EN REPARCION DE MAQUINAS DE COCER</t>
  </si>
  <si>
    <t>TECNICO PROFESIONAL PREPARADOR FISICO</t>
  </si>
  <si>
    <t>TECNICO ELECTRONICO INDUSTRIAL</t>
  </si>
  <si>
    <t>ESTUDIANTE TECNICO SUPERIOR EN ENFERMERIA</t>
  </si>
  <si>
    <t>TECNICO EN ADMINISTRACION CON MENCION EN RECURSOS HUMANOS</t>
  </si>
  <si>
    <t>ESTUDIANTE DE LA CARRERA TECNICO DEPORTIVO</t>
  </si>
  <si>
    <t>TECNICO EDUCADOR SOCIAL INFANTOJUVENIL TECNICO EN SONIDO</t>
  </si>
  <si>
    <t>TECNICO EN TERAPIAS NATURALES COMPLEMENTARIAS</t>
  </si>
  <si>
    <t>TECNICO ARTISTICO MUSICAL CON MENCION EN FOLKLORE</t>
  </si>
  <si>
    <t>TECNICO ARTISTICO MUSICAL MENCION FOLKLORE</t>
  </si>
  <si>
    <t>ASESORAR AL DEPARTAMENTO EJECUCION DE OBRAS EN LA INSPECCION TECNICA DE DIFERENTES PROYECTOS QUE ESTEN EN EJECUCION DE PAVIMENTACION ADEMAS DE REVISAR LOS ANTECEDENTES Y PROYECTOS QUE SE LICITARAN PARA DAR INICIO A LA LICITACION DEL MOBILIARIO DEL PROYECTO DE LA II ETAPA DEL EDIFICIO CONSISTORIAL</t>
  </si>
  <si>
    <t>ASESORAR AL DEPARTAMENTO DE EJECUCION DE OBRAS EN DIFERENTES PROYECTOS DE DISENO Y EN APOYO A LA ASESORIA A LA INSPECCION TECNICA QUE ESTEN EN EJECUCION EN DIFERENTES ESTABLECIMIENTOS EDUCACIONALES Y DE PROYECTOS DE LA DIRECCION DE SEGURIDAD Y CONVIVENCIA CIUDADANA</t>
  </si>
  <si>
    <t>TECNICO EN GASTRONOMIA Y COCINA INTERNACIONAL</t>
  </si>
  <si>
    <t>TECNICO SUPERIOR EN SONIDA Y EN ADMINISTRACION DE EMPRESAS CON MENCION EN RECURSOS HUMANOS</t>
  </si>
  <si>
    <t>TECNICO SOCIAL SECRETARIA SOCIAL</t>
  </si>
  <si>
    <t>TECNICO ASISTENCIAL DE MENORES</t>
  </si>
  <si>
    <t>TECNICO EN PROGRAMACION EN COMPUTACION Y ESTUDIANTE DE DISENO GRAFICO</t>
  </si>
  <si>
    <t>TECNICO EN EDIFICACION</t>
  </si>
  <si>
    <t>TECNICO SOLDADOR</t>
  </si>
  <si>
    <t>TECNICO EN CONTROL Y GESTION AMBIENTAL</t>
  </si>
  <si>
    <t>APOYO TECNICO Y SUPERVISOR</t>
  </si>
  <si>
    <t>TECNICO EN CONSTRUCCION Y MONITOR DE FOLCLOR</t>
  </si>
  <si>
    <t>PROFESOR DE EDUCACION TECNICO PROFESIONAL AREA AGRICOLA</t>
  </si>
  <si>
    <t>TECNICO EN ELECTROMECANICA DEMANTENCION INDUSTRIAL Y ESTUDIOS DE COMUNICACION SOCIAL</t>
  </si>
  <si>
    <t>TECNICO EN INGENIERIA EN ADMINISTRACION ESTUDIANTE DE COMERCIO EXTERIOR</t>
  </si>
  <si>
    <t>TECNICO PROFESIONAL EN TURISMO DE AVENTURA</t>
  </si>
  <si>
    <t>TECNICO EN COMUNICACION AUDIOVISUAL MENCION PRODUCCION Y DIRECCION DE TELEVISION CON ESPECIALIZACION EN PRODUCCION DE EVENTOS Y COMUNICACIONES</t>
  </si>
  <si>
    <t>TECNICO EN SALUD Y TERAPIAS COMPLEMENTARIAS</t>
  </si>
  <si>
    <t>ESTUDIANTE TECNICO EN DEPORTE</t>
  </si>
  <si>
    <t>PRIMER ANO DE TECNICO EN DISENO SUSTENTABLE</t>
  </si>
  <si>
    <t>TECNICO EN AGRICULTURA ECOLOGICA</t>
  </si>
  <si>
    <t>TECNICO EN CLIMATIZACION Y REFRIGERACION</t>
  </si>
  <si>
    <t>TECNICO EN ADMINISTRACION DE EMPRESAS MONITOR FOLCLOR</t>
  </si>
  <si>
    <t>TECNICO ADMINSTRATIVOS</t>
  </si>
  <si>
    <t>TECNICO SUPERIOR EN CONSTRUCCION</t>
  </si>
  <si>
    <t>TECNICO UNIVERSITARIO EN ELECTRONICA</t>
  </si>
  <si>
    <t>TECNICO PAISAJISTA</t>
  </si>
  <si>
    <t>TECNICO EN ENFERMERIA MENCION INSTRUMENTACION QUIRURGICA</t>
  </si>
  <si>
    <t>ESTUDIANTE DE DIBUJO TECNICO</t>
  </si>
  <si>
    <t>ASESORIA TECNICO PEDAGOGICA</t>
  </si>
  <si>
    <t>TECNICO EN ADMINISTRACION DE EMPRESAS CON MENCION EN PERSONAL Y FINANZAS</t>
  </si>
  <si>
    <t>APOYO TECNICO SEP</t>
  </si>
  <si>
    <t>PEDAGOGIA EN EDUCACION TECNICO PROFESIONAL</t>
  </si>
  <si>
    <t>TECNICO EN PREVENCION</t>
  </si>
  <si>
    <t>TECNICO EN TURISMO DE AVENTURA</t>
  </si>
  <si>
    <t>ESTUDIANTE DE TECNICO EN ENFERMERIA MENSION URGENCIA</t>
  </si>
  <si>
    <t>COORDINADORA TECNICO PEDAGOGICO</t>
  </si>
  <si>
    <t>APOYO TECNICO PARA DESARROLLAR PROYECTOS DE INFRAESTRUCTURA ESCUELA MARCIAL MARTINEZ</t>
  </si>
  <si>
    <t>TECNICO EN ALIMENTOS</t>
  </si>
  <si>
    <t>EXPERTO TECNICO EN PREVENCION DE RIESGO</t>
  </si>
  <si>
    <t>TECNICO EN ENFERMERIA DE GANADO Y TRABAJO AGRICOLA</t>
  </si>
  <si>
    <t>TECNICO EN ADMIINISTRACION DE REDES TECNOLOGICAS COMPUTACIONALES</t>
  </si>
  <si>
    <t>TECNICO EN ADMINITRACION DE REDES TECNOLOGICAS COMPUTACIONALES</t>
  </si>
  <si>
    <t>TECNICO EN ADMINSITRACION DE EMPRESAS MENCION FINANZAS</t>
  </si>
  <si>
    <t>TECNICO EN ALIMENTACION COLECTIVA</t>
  </si>
  <si>
    <t>TECNICO EN CONSTRUCCION Y ADMINISTRACION DE REDES COMPUTACIONALES CON CERTIFICACION CISCO</t>
  </si>
  <si>
    <t>TECNICO CON MENSION EN ALIMENTACION</t>
  </si>
  <si>
    <t>TECNICO CON MENCION EN ALIMENTACION</t>
  </si>
  <si>
    <t>TECNICO EDUCADOR SOCIAL INFANTO JUVENIL</t>
  </si>
  <si>
    <t>TECNICO SUPERIOR EN FOTOGRAFIA PERIODISTICA</t>
  </si>
  <si>
    <t>TECNICO EN SALUD NATURAL TERAPIA FLORAL Y PLANTAS MEDICINALES</t>
  </si>
  <si>
    <t>TECNICO EN ADMINISTRACON DE EMPRESAS</t>
  </si>
  <si>
    <t>TECNICO EN ACTIVIDAD FISICA Y DEPORTE</t>
  </si>
  <si>
    <t>TECNICO ELECTRONICA EN MICROPROCESADORES</t>
  </si>
  <si>
    <t xml:space="preserve">TECNICO EN PARVULO ENCARGADA DE APOYAR A LA EDUCADORA DE PARVULO EN EL CUIDADO DE INFANTILES EJECUCION DE ACTIVIDADES Y DECORACION EN EL PROGRAMA DE GUARDERIA INFANTIL DE LA DDIET HASTA  HORAS MENSUALES VALOR HORA  </t>
  </si>
  <si>
    <t>TECNICO EN MARKETING</t>
  </si>
  <si>
    <t>TECNICO EN LOCUCION</t>
  </si>
  <si>
    <t>TECNICO NS EN GESTION PUBLICA</t>
  </si>
  <si>
    <t>TECNICO EN ADMINISTARCION</t>
  </si>
  <si>
    <t>TECNICO EN GESTION PUBLICA</t>
  </si>
  <si>
    <t>TECNICO EN CONSTRUCION</t>
  </si>
  <si>
    <t>CONTADOR TECNICO</t>
  </si>
  <si>
    <t>TECNICO ELECTRICISTA</t>
  </si>
  <si>
    <t>TECNICO DEL EDUCADOR DIFERENCIAL</t>
  </si>
  <si>
    <t>TECNICA EN EDUCACION DIFERENCIAL</t>
  </si>
  <si>
    <t>TECNICO EN CONTABILIDAD TECNICO EN COMERCIO INTERNACIONAL</t>
  </si>
  <si>
    <t>TECNICO EN EDUACION ESPECIAL</t>
  </si>
  <si>
    <t>TECNICO EN COMUNICACIONES Y RELACIONADOR PUBLICO</t>
  </si>
  <si>
    <t>TECNICO EN COCINA INTERNACIONAL Y TRADICIONAL CHILENA</t>
  </si>
  <si>
    <t>TECNICO LABORATORISTA DENTAL</t>
  </si>
  <si>
    <t>TECNICO EN TOPOGRAFIA</t>
  </si>
  <si>
    <t>TECNICO ADMINISTRACION DE EMPRESAS MENCION PERSONAL Y FINANZAS</t>
  </si>
  <si>
    <t>TECNICO SUP ADMINISTRACION DE EMPRESAS MECION LOGISTICA Y OPERACIONES</t>
  </si>
  <si>
    <t>TECNICO INSDUSTRIAL</t>
  </si>
  <si>
    <t>TECNICO PROGRAMACION COMPUTADORAS Y ANALISIS DE REDES</t>
  </si>
  <si>
    <t>TECNICO EN COMUNICACION AUDIO VISUAL</t>
  </si>
  <si>
    <t>TECNICO EN DISENO Y CONFECCION DE VESTUARIO</t>
  </si>
  <si>
    <t>LICENCIA EN EDUCACION MEDIA TECNICO PROFESIONAL SECRETARIADO</t>
  </si>
  <si>
    <t>TECNICO ASISTENTE DE FOMENTO PREVENCION Y RESTAURACION DENTAL</t>
  </si>
  <si>
    <t>TECNICO EN ADM DE EMPRESAS CON MENCION INFORMATICA</t>
  </si>
  <si>
    <t>LICENCIA DE EDUCACION TECNICO PROFESIONAL</t>
  </si>
  <si>
    <t>TECNICO ATENCION SOCIAL ADMINISTRATIVA</t>
  </si>
  <si>
    <t>TECNICO PROFESIONAL COMERCIAL NINOS Y JOVENES</t>
  </si>
  <si>
    <t>SECRETARIA EJECUTIVA TECNICO MEDIO</t>
  </si>
  <si>
    <t>TECNICO ESTADISTICO</t>
  </si>
  <si>
    <t>TECNICO COMERCIAL CON MECION SECRETARIADO BILINGE Y PROGRAMADOR DE APLICACION</t>
  </si>
  <si>
    <t>ENSENANZA TECNICO PROFESIONAL COMPLETA</t>
  </si>
  <si>
    <t>TECNICO ELECTRONICA INDUSTRIAL</t>
  </si>
  <si>
    <t>TECNICO COMERCIAL MENCION EN SECRETARIADO ADMINISTRACION Y TECNICAS C</t>
  </si>
  <si>
    <t>TECNICO UNIVERSITARIO EN ADMINISTRACION DE EMPRESAS MENCION INFORMATICA</t>
  </si>
  <si>
    <t>TECNICO EN OPERACION PORTUARIA</t>
  </si>
  <si>
    <t>LICENCIA EDUCACION MEDIA TECNICO HUMANISTICA</t>
  </si>
  <si>
    <t>TECNICO ADMINISTRACION DE EMPRESAS Y COMERCIO EXTERIOR</t>
  </si>
  <si>
    <t>TECNICO MEDIO EN ATENCION SOCIAL Y RECREATIVA</t>
  </si>
  <si>
    <t>TECNICO SUPERIOR ASISTENTE DESARROLLO SOCIAL</t>
  </si>
  <si>
    <t>TECNICO PREVENCION Y REAHBILITACION DE PERSONAS EN DEPENCIA DE DROGAS</t>
  </si>
  <si>
    <t>TECNICO ADMINISTRACION DE EMPRESA MENCION INFORMATICA</t>
  </si>
  <si>
    <t>TECNICO UNIVERSITARIO DIBUJANTE PROYECTISTA</t>
  </si>
  <si>
    <t>TECNICO SUPERIOR SECRETARIA EJECUTIVA</t>
  </si>
  <si>
    <t>TECNICO EN PUBLICIDAD CON MENCION DIBUJO GRAFICO</t>
  </si>
  <si>
    <t>TECNICO NIVEL ENSENANZA MEDIA</t>
  </si>
  <si>
    <t>TECNICO ENSENANZA SUPERIOR</t>
  </si>
  <si>
    <t>TECNICO NIVEL SDUPERIOR</t>
  </si>
  <si>
    <t>TECNICVO EN ADMINISTRACION</t>
  </si>
  <si>
    <t>TECNICO SUPERIROR</t>
  </si>
  <si>
    <t>TECNICO EN ENSENANZA MEDIA</t>
  </si>
  <si>
    <t>TECNICO PROFECIONAL</t>
  </si>
  <si>
    <t>TECNICO MECANICO EN MAQUINAS Y HERRAMIENTAS</t>
  </si>
  <si>
    <t>TECNICO PROYECTO ELECTRICOS DE DISTRIBUCION</t>
  </si>
  <si>
    <t>LICENCIA DE EDUCACION MEMDIA TECNICO PROFESIONAL</t>
  </si>
  <si>
    <t>ENSENANZA MEDIA TECNICO POFESIONAL</t>
  </si>
  <si>
    <t>TECNICO UNIVERSITARIO EN INFORMATICA</t>
  </si>
  <si>
    <t>TECNICO EN DIBUJO TECNICO INDUSTRIAL</t>
  </si>
  <si>
    <t>CUARTO MEDIO TECNICO PROFESIONAL</t>
  </si>
  <si>
    <t xml:space="preserve"> MEDIO TECNICO PROFESIONAL</t>
  </si>
  <si>
    <t>TECNICO SUPERIOR ADMINISTRACION DE EMPRESAS COMERCIO EXTRERIOR Y APLICACIONES COMPUTACIONALES</t>
  </si>
  <si>
    <t>TECNICO UNIVERSITARIO EN RADIOLOGIA</t>
  </si>
  <si>
    <t>ENSENANZA TECNICO MEDIO COMPLETA</t>
  </si>
  <si>
    <t>LICENCIA EDUACION MEDIA TECNICO PROFESIONAL</t>
  </si>
  <si>
    <t>ENSENANZA TECNICO SUPERIOR COMPLETA</t>
  </si>
  <si>
    <t>ENSENANZA MEDIA TECNICO COMPLETA</t>
  </si>
  <si>
    <t>EDUCACION MEDIA DE ADULTOS TECNICO PROFESIONAL INCOMPLETO  NIVEL</t>
  </si>
  <si>
    <t xml:space="preserve">APOYO PROFESIONAL O TECNICO PARA LA DIRECCION DE FINANZAS EN LA EJECUCION DE LABORES ACCIDENTA EN EL PROGRAMA HONORARIOS ITEM </t>
  </si>
  <si>
    <t>TECNICO EN MAQUINARIA Y VEHICULOS PESADOS</t>
  </si>
  <si>
    <t>TECNICO UNIVERSITARIO EN ADMINISTRADOR DE PERSONAL</t>
  </si>
  <si>
    <t>TRABAJO SOCIAL TECNICO</t>
  </si>
  <si>
    <t xml:space="preserve">APOYO PROFESIONAL O TECNICO PARA DIRECCION DE CONTROL EN LA EJECUCION DE LABORES ACCIDENTALES YO CO EN EL PROGRAMA HONORARIOS ITEM </t>
  </si>
  <si>
    <t>TECNICO EN PROGRAMACION DE APLICACION COMPUTACIONAL</t>
  </si>
  <si>
    <t xml:space="preserve">APOYO PROFESIONAL O TECNICO PARA LA DIRECCION DE TRANSITO EN LA EJECUCION DE LABORES ACCIDENTALES Y EN EL PROGRAMA HONORARIOS ITEM </t>
  </si>
  <si>
    <t>TECNICO EN ADM PUBLICA</t>
  </si>
  <si>
    <t>TECNICO MANTENCION ELECTRICA</t>
  </si>
  <si>
    <t>TECNICO EN MANTENCION ELECTRICA</t>
  </si>
  <si>
    <t>TECNICO UNIVERSITARIO EN MANTENCION ELECTRICA</t>
  </si>
  <si>
    <t>TECNICO VOCACION SOCIAL</t>
  </si>
  <si>
    <t>TECNICO CON MENCION EN VOCACION SOCIAL</t>
  </si>
  <si>
    <t xml:space="preserve">APOYO PROFESIONAL O TECNICO PARA ADMINISTRACION MUNICIPAL EN LA EJECUCION DE LABORES ACCIDENTALES Y EN EL PROGRAMA HONORARIOS ITEM </t>
  </si>
  <si>
    <t>TECNICO EN ESTRUCTURAS METALICAS</t>
  </si>
  <si>
    <t>TECNICO UNIVERSITARIO FORESTAL</t>
  </si>
  <si>
    <t>TECNICO INDUSTRIAL ELECTROMECANICA</t>
  </si>
  <si>
    <t>TECNICO EN PROGRAMACION DE APLICACIONES COMPUTACIONALES</t>
  </si>
  <si>
    <t>TECNICO EN PROGRAMACION DE APLICACION COMP</t>
  </si>
  <si>
    <t>TECNICO EN PROGRAMACION EN APLICACIONES COMPUTACIONALES</t>
  </si>
  <si>
    <t>TECNICO PREVENCION DE RIESGO Y MEDIO AMBIENTE</t>
  </si>
  <si>
    <t>APOYO TECNICO EN LA GESTION DEL REGISTRO SOCIAL DE HOGARES EN EL PROGRAMA SISTEMA DE APOYO A LA SELECCION DE USUARIOS DE PRESTACIONES SOCIALES</t>
  </si>
  <si>
    <t>TECNICO COMERCIAL CON MENCION EN SECRETARIADO</t>
  </si>
  <si>
    <t>TECNICO DE MECANICA DE MAQUINAS DE HERRAMIENTAS</t>
  </si>
  <si>
    <t xml:space="preserve">APOYO PROFESIONAL O TECNICO PARA LA DIRECCION DE OBRAS MUNICIPALES EN LA EJECUCION DE LABORES ACC EN EL PROGRAMA HONORARIOS ITEM </t>
  </si>
  <si>
    <t>TECNICO DENTAL SUPERIOR</t>
  </si>
  <si>
    <t>TECNICO DE ENFERMERIA</t>
  </si>
  <si>
    <t>TECNICO OBSTETRA</t>
  </si>
  <si>
    <t>APOYO UNIDAD TECNICA DE D</t>
  </si>
  <si>
    <t>APOYO UNIDAD TECNICA DE CENTRO EDUCLA PINTANA</t>
  </si>
  <si>
    <t>APOYO TECNICO</t>
  </si>
  <si>
    <t>JEFE TECNICO R DE LICEO MUNICIPAL MLATORRE</t>
  </si>
  <si>
    <t>JEFE TECNICO</t>
  </si>
  <si>
    <t>JEFE TECNICO R DE LICEO MUNICIPAL EL ROBLE</t>
  </si>
  <si>
    <t>JEFE TECNICO DE LICEO AURELIA ROJAS BURGOS</t>
  </si>
  <si>
    <t>JEFE TECNICO R DE COLEGIO NERUDA</t>
  </si>
  <si>
    <t>TECNICO EN INFORMACION Y COMUNICACION</t>
  </si>
  <si>
    <t>TECNICO INFORMACION Y COMUNICACION</t>
  </si>
  <si>
    <t>APOYO UNIDAD TECNICA</t>
  </si>
  <si>
    <t>APOYO JEFE TECNICO</t>
  </si>
  <si>
    <t>JEFE TECNICO R DE COLEGIO SIMON BOLIVAR</t>
  </si>
  <si>
    <t>JEFE TECNICO DE CENTRO EDUCLA PINTANA</t>
  </si>
  <si>
    <t>JEFE TECNICO R DE LICEO MUNICIPAL L</t>
  </si>
  <si>
    <t>TECNICO MEDIO EN ADMINISTRACION</t>
  </si>
  <si>
    <t>TECNICO OBSTETRACESFAM SANTO TOMAS</t>
  </si>
  <si>
    <t>TECNICO EN ADQUISICIONES Y LABORES ADMINISTRATIVAS EN EL PROGRAMA MEJORAMIENTO Y MANTENIMIENTO DE LAS AREAS VERDES COMUNALES</t>
  </si>
  <si>
    <t>JEFE TECNICO R DE LICEO VIOLETA PARRA</t>
  </si>
  <si>
    <t>PROFESOR EDUCACION TECNICO PROFESIONAL</t>
  </si>
  <si>
    <t>JEFE TECNICO R DE ESC JUAN DE DIOS ALDEA</t>
  </si>
  <si>
    <t>EDUCMEDIA TECNICO</t>
  </si>
  <si>
    <t>DIGITADOR Y APOYO TECNICO EN LA GESTION DEL REGISTRO SOCIAL DE HOGARES EN EL PROGRAMA SISTEMA DE APOYO A LA SELECCION DE USUARIOS DE PRESTACIONES SOCIALES</t>
  </si>
  <si>
    <t>TECNICO NIFEL MEDIO SECRETARIADO CON MECION EN INGLES</t>
  </si>
  <si>
    <t xml:space="preserve">APOYO TECNICO EN LA GESTION INTERNA DEL INVENTARIO MUNICIPAL EN EL MARCO DE LA NORMATIVA VIGENTE EN EL PROGRAMA HONORARIOS ITEM </t>
  </si>
  <si>
    <t>APOYO TECNICO EN EL PROGRAMA PARTICIPACION CIUDADANA Y APOYO A ORGANIZACIONES SOCIALES</t>
  </si>
  <si>
    <t xml:space="preserve">APOYO PROFESIONAL O TECNICO PARA LA DIRECCION DE DESARROLLO COMUNITARIO PARA LA REALIZACION DE LABOR EN EL PROGRAMA HONORARIOS ITEM </t>
  </si>
  <si>
    <t>TECNICO EN ADMINISTRACION MENCION GESTION MUNICIPAL</t>
  </si>
  <si>
    <t>TECNICO EN ADMINISTRACION MUNICIPAL</t>
  </si>
  <si>
    <t>TECNICO SUPERIOR EN CONTABILIDAD</t>
  </si>
  <si>
    <t>COORDINADORA TECNICA DE SEP EQUIPO</t>
  </si>
  <si>
    <t>COORDINADORA TECNICA DE EQUIPO SEP</t>
  </si>
  <si>
    <t>COORDINADORA TECNICA</t>
  </si>
  <si>
    <t xml:space="preserve">APOYO PROFESIONAL YO TECNICO EN EL DESARROLLO IMPLEMENTACION Y SUPERVISION DE UNA COMUNICACION  EN EL PROGRAMA HONORARIOS ITEM </t>
  </si>
  <si>
    <t>TECNICO DIFERENCIAL</t>
  </si>
  <si>
    <t>TECNICO NIVEL MEDIA EN ATENCION DE PARVULOS</t>
  </si>
  <si>
    <t>TECNICO ELECTRICO DE DEPARTAMENTO DE EDUCACION</t>
  </si>
  <si>
    <t>TECNICO ELECTRICO DE DEPTO DE EDUCACION</t>
  </si>
  <si>
    <t>ASISTENTE TECNICO EN INFORMATICA</t>
  </si>
  <si>
    <t>LICENCIA MEDIA TECNICA</t>
  </si>
  <si>
    <t>APOYO TECNICO INFORMATICO</t>
  </si>
  <si>
    <t xml:space="preserve">APOYO PROFESIONAL O TECNICO PARA ALCALDIA EN LA EJECUCCION DE LABORES ACCIDENTALES YO COMETIDOS EN EL PROGRAMA HONORARIOS ITEM </t>
  </si>
  <si>
    <t>TECNICO SOCIAL EN EL PROGRAMA BIENESTAR Y DESARROLLO DE LA NINEZ</t>
  </si>
  <si>
    <t>TECNICO EN SERVICIO SOCIAL</t>
  </si>
  <si>
    <t>JEFA TECNICO COMUNAL</t>
  </si>
  <si>
    <t>TECNICO INFORMACION Y COMPUTACION</t>
  </si>
  <si>
    <t>TECNICO SUPERIOR EN PREPARACION FISICA EDUCACION SUPERIOR</t>
  </si>
  <si>
    <t>TECNICO EN MECANICA DE MAQUINASHERRAMIENTAS</t>
  </si>
  <si>
    <t>TECNICO EN DERECHO</t>
  </si>
  <si>
    <t>TECNICO SUPERIOR DE ENFERMERIA</t>
  </si>
  <si>
    <t xml:space="preserve">APOYO PROFESIONAL O TECNICO PARA SECRETARIA MUNICIPAL EN LA EJECUCION DE LABORES ACCIDENTALES YO CO EN EL PROGRAMA HONORARIOS ITEM </t>
  </si>
  <si>
    <t>TECNICO EN TURISMOMENCION TRAFICO Y CARGA AEREA</t>
  </si>
  <si>
    <t>TECNICO EN TURISMO MENCION TRAFICO Y CARGA AEREA</t>
  </si>
  <si>
    <t>EDUCACIONA MEDIA TECNICO PROFESIONAL</t>
  </si>
  <si>
    <t>LICENCIA DE ENSENAZA MEDIA TECNICO PROFESIONAL</t>
  </si>
  <si>
    <t>TECNICO PROFESIONAL DE NIVEL MEDO</t>
  </si>
  <si>
    <t>EDUCMEDIA TECNICO PROFESIONAL</t>
  </si>
  <si>
    <t>TECNICO FARMACEUTICO</t>
  </si>
  <si>
    <t>TECNICO EN PODOLOGIA</t>
  </si>
  <si>
    <t>APOYO UNIDAD TECNICA DE LICEO MUNICIPAL L</t>
  </si>
  <si>
    <t xml:space="preserve">APOYO TECNICO PARA LA CONFECCION DE LAS ACTAS DEL CONCEJO MUNICIPAL EN EL PROGRAMA HONORARIOS ITEM </t>
  </si>
  <si>
    <t>TECNICO EN PREVENCION Y REHABILITACION</t>
  </si>
  <si>
    <t xml:space="preserve">TECNICO EN PREVENCION Y REHABILITACIONCONTRATO SEPT DIC </t>
  </si>
  <si>
    <t>LICENCIA ED MEDIA TECNICO PROFESIONAL</t>
  </si>
  <si>
    <t>TECNICO ALIMENTARIA</t>
  </si>
  <si>
    <t xml:space="preserve">TECNICO PROFESIONALCONTRATO ENE DIC </t>
  </si>
  <si>
    <t>TECNICO DEL PROGRAMA EN EL PROGRAMA FISCALIZACION Y CONTROL AMBIENTAL</t>
  </si>
  <si>
    <t>APOYO A LA UNIDAD DE VIVIENDA PARA LA ELABORACION DE DOCUMENTOS TECNICOS PARA LOS PROYECTOS HAB EN EL PROGRAMA ACCESO A UNA SOLUCION HABITACIONAL DEFINITIVA</t>
  </si>
  <si>
    <t>TECNICO ELECTRICO EN EL PROGRAMA MANTENCION ELECTRICA DE AREAS VERDES Y MULTICANCHAS DE LA COMUNA</t>
  </si>
  <si>
    <t>APOYO TECNICO EN EL PROGRAMA PUEBLOS ORIGINARIOS</t>
  </si>
  <si>
    <t>APOYO TECNICO EN EL PROGRAMA FORTALECIMIENTO DE LAS ORGANIZACIONES RELIGIOSAS</t>
  </si>
  <si>
    <t xml:space="preserve">TECNICO ALIMENTARIACONTRATO DIC  ENEDIC </t>
  </si>
  <si>
    <t>SECRETARIA EDUCACION MEDIA TECNICO</t>
  </si>
  <si>
    <t>TECNICO EN ADMINISTRACION FINANCIERA EDUCACION SUPERIOR</t>
  </si>
  <si>
    <t xml:space="preserve">RELATORIA DE CURSO DE GENERANDO HERRAMIENTAS PARA JOVENES EMPRENDEDORES EN EL PROGRAMA ORGANISMO TECNICO DE CAPACITACION </t>
  </si>
  <si>
    <t>CONTABILIDAD EDUCACION MEDIA TECNICO</t>
  </si>
  <si>
    <t>ASISTENCIA TECNICA Y LEGAL EN EL PROGRAMA PARTICIPACION CIUDADANA Y APOYO A ORGANIZACIONES SOCIALES</t>
  </si>
  <si>
    <t>TECNICO DEL PROGRAMA EN EL PROGRAMA MINIZOO</t>
  </si>
  <si>
    <t xml:space="preserve">ASESORIA PROFESIONAL YO TECNICO EN EL DISENO Y ELABORACION DE PROYECTOS DE INVERSION COMUNAL EN LA EN EL PROGRAMA HONORARIOS ITEM </t>
  </si>
  <si>
    <t>TECNICO AGRICOLA EDUCACION SUPERIOR</t>
  </si>
  <si>
    <t xml:space="preserve">APOYO TECNICO EN EL DESARROLLO DE LAS ACTIVIDADES PROTOCOLARES YO EVENTOS QUE EJECUTA EL DEPARTAMEN EN EL PROGRAMA HONORARIOS ITEM </t>
  </si>
  <si>
    <t>TECNICO UNIVERSITARIO EN PLANIFICACION Y PROGRAMAS SOCIALES</t>
  </si>
  <si>
    <t xml:space="preserve">COORDINADORA DE PROCESOS COMERCIALES EN EL PROGRAMA ORGANISMO TECNICO DE CAPACITACION </t>
  </si>
  <si>
    <t>TECNICO DEL PROGRAMA EN EL PROGRAMA OFICINA DE SEGURIDAD VECINAL Y COMUNITARIA</t>
  </si>
  <si>
    <t xml:space="preserve">APOYO PROFESIONAL O TECNICO PARA GABINETE EN LA EJECUCCION DE LABORES ACCIDENTALES EN EL PROGRAMA HONORARIOS ITEM </t>
  </si>
  <si>
    <t>JEFE TECNICO PROGRAMA PRODESAL LA PINTANA EN EL PROGRAMA PRODESAL APORTE MUNICIPAL</t>
  </si>
  <si>
    <t xml:space="preserve">JEFE TECNICO PROGRAMA PRODESAL LA PINTANA EN EL PROGRAMA PROGRAMA DE DESARROLLO LOCAL PRODESAL </t>
  </si>
  <si>
    <t xml:space="preserve">TELEVIGILANTE EN EL PROGRAMA ORGANISMO TECNICO DE CAPACITACION </t>
  </si>
  <si>
    <t>TECNICO EN ORIENTACION MEDIACION FAMILIARSOCIAL Y EDUCACION EDUCACION SUPERIOR</t>
  </si>
  <si>
    <t>TECNICO EN ORIENTACION MEDIACION FAMILIARSOCIAL Y EDUCACION</t>
  </si>
  <si>
    <t>ENCARGADA DE GESTION DE COBRO DE ASISTENCIA TECNICA EN EL PROGRAMA ACCESO A UNA SOLUCION HABITACIONAL DEFINITIVA</t>
  </si>
  <si>
    <t xml:space="preserve">SECRETARIA EN EL PROGRAMA ORGANISMO TECNICO DE CAPACITACION </t>
  </si>
  <si>
    <t>TECNICO EN EL PROGRAMA FORTALECIMIENTO DEL PROYECTO SEPARACION DE RESIDUOS EN ORIGEN</t>
  </si>
  <si>
    <t>ATENCION DE PARVULOS EDUCACION MEDIA TECNICO</t>
  </si>
  <si>
    <t xml:space="preserve">APOYO TECNICO EN EL PROGRAMA MICROEMPRESAS FAMILIARES </t>
  </si>
  <si>
    <t>TECNICO DEL PROGRAMA EN EL PROGRAMA TARJETA VECINO MAS COMUNIDAD</t>
  </si>
  <si>
    <t>TECNICO DEL PROGRAMA EN EL PROGRAMA PRODESAL APORTE MUNICIPAL</t>
  </si>
  <si>
    <t xml:space="preserve">TECNICO AGRICOLA EN EL PROGRAMA PROGRAMA DE DESARROLLO LOCAL PRODESAL </t>
  </si>
  <si>
    <t>TECNICO EN SUSTENTABILIDAD EN EL PROGRAMA FORTALECIMIENTO DEL PROYECTO SEPARACION DE RESIDUOS EN ORIGEN</t>
  </si>
  <si>
    <t>APOYO TECNICO EN EL PROGRAMA PROMOCION DE LA DENUNCIA Y ORIENTACION A VICTIMAS</t>
  </si>
  <si>
    <t>TECNICO DEL PROGRAMA EN EL PROGRAMA PRODUCCION DE PLANTAS EN VIVERO MUNICIPAL</t>
  </si>
  <si>
    <t>CONTADOR EDUCACION MEDIA TECNICO</t>
  </si>
  <si>
    <t>PROFESIONAL INFORMATICO COORDINADOR TECNICO DE LA ATENCION DE CASOS PLATAFORMA WEB MIDESO EN EL PROGRAMA SISTEMA DE APOYO A LA SELECCION DE USUARIOS DE PRESTACIONES SOCIALES</t>
  </si>
  <si>
    <t>TECNICO DEL PROGRAMA EN EL PROGRAMA FERIAS LIBRES</t>
  </si>
  <si>
    <t>TECNICO UNIVERSITARIO EN EDUCACION SOCIAL</t>
  </si>
  <si>
    <t xml:space="preserve">APOYO TECNICO EN EL PROGRAMA ORGANISMO TECNICO DE CAPACITACION </t>
  </si>
  <si>
    <t xml:space="preserve">APOYO PROFESIONAL O TECNICO EN SECRETARIA COMUNAL DE PLANIFICACION EN LA EJECUCION DE LABORES ACCID EN EL PROGRAMA HONORARIOS ITEM </t>
  </si>
  <si>
    <t>TECNICO UNIVERSITARIO EN EDUCACION SOCIAL EDUCACION SUPERIOR</t>
  </si>
  <si>
    <t>APOYO TECNICO EN EL PROGRAMA OFICINA DE PROTECCION DE DERECHOS DEL ADULTO MAYOR</t>
  </si>
  <si>
    <t>ENCARGADA DE GESTION DE COBRO DE ASISTENCIA TECNICA EN EL PROGRAMA PROGRAMA MUJERES TRABAJADORAS Y JEFAS DE HOGAR</t>
  </si>
  <si>
    <t>EDUC MEDIA TECNICO EDUCACION MEDIA</t>
  </si>
  <si>
    <t>OBS PROCESO DE TITULACION EN TRAMITE EDUCACION MEDIA TECNICO</t>
  </si>
  <si>
    <t xml:space="preserve">ASESORIA PROFESIONAL EN EL PROGRAMA ORGANISMO TECNICO DE CAPACITACION </t>
  </si>
  <si>
    <t>TECNICO VETERINARIO EN EL PROGRAMA TENENCIA RESPONSABLE DE MASCOTAS</t>
  </si>
  <si>
    <t xml:space="preserve">ASESORIA PROFESIONAL YO TECNICO EN EL DISENO Y ELABORACION DE PROYECTOS DE INVERSION COMUNAL EN LAS AREAS DE ARQUITECTURA URBANISMO INGENIERIA VIAL DE CALZADAS Y VEREDAS TASACIONES COMO TAMBIEN DE OTRAS ESPECIALIDADES QUE SE REQUIERAN EN EL PROGRAMA HONORARIOS ITEM </t>
  </si>
  <si>
    <t>EXPERIENCIA EN APOYO TECNICO</t>
  </si>
  <si>
    <t xml:space="preserve">APOYO TECNICO EN EL PROGRAMA LAZOS </t>
  </si>
  <si>
    <t>TECNICO INDUSTRIAL CON MENCION EN LA ESPECIALIDAD DE CONSTRUCCION HABITACIONAL</t>
  </si>
  <si>
    <t xml:space="preserve">RELATORIA DE CURSO DE GESTION DE COOPERATIVA EN EL PROGRAMA ORGANISMO TECNICO DE CAPACITACION </t>
  </si>
  <si>
    <t>TECNICO DE RAYOS</t>
  </si>
  <si>
    <t>TECNICO EN OFTALMOLOGIA</t>
  </si>
  <si>
    <t>TECNICO SUPERIOR EN INFORMATICA</t>
  </si>
  <si>
    <t>TECNICO SUPERIOR EN ADMINISTRACION ADUANERA</t>
  </si>
  <si>
    <t>TECNICO LABORATORIO DENTAL</t>
  </si>
  <si>
    <t>TECNICO EN ELECTRICIDAD Y AUTOMATIZACION INDUSTRIAL</t>
  </si>
  <si>
    <t>TECNICO ATENCION PARVULOS</t>
  </si>
  <si>
    <t>PROFESOR PARA LA EDUCACION TECNICA PROFESIONAL</t>
  </si>
  <si>
    <t>TECNICO SUPERIOR EN ADMINISTRACION DE EMPRESAS TECNICO EN ASISTENCIA SOCIAL</t>
  </si>
  <si>
    <t>TECNICO SUPERIOR ADMINISTRACION MUNICIPAL</t>
  </si>
  <si>
    <t>TECNICO MANTENCION INDUSTRIAL</t>
  </si>
  <si>
    <t>TECNICO UNIVERSITARIO MENCION MECANICA</t>
  </si>
  <si>
    <t>TECNICO ADMINISTRACION MUNICIPAL</t>
  </si>
  <si>
    <t>TECNICO EN ADMINISTRACION DE OPERACIONES</t>
  </si>
  <si>
    <t>TECNICO MECANICO AUTOMOTRIZ EN COMBUSTIO</t>
  </si>
  <si>
    <t>TECNICO SUP EN PREVENCION DE RIESGOS</t>
  </si>
  <si>
    <t>TECNICO GESTION AMBIENTAL</t>
  </si>
  <si>
    <t>DIBUJANTE TECNICO EN ARQUITECTURA</t>
  </si>
  <si>
    <t>DIBUJO Y PROYECTOS TECNICOS</t>
  </si>
  <si>
    <t>TECNICO E INGENIERO EN MECANICA AUTOMOTRIZ Y AUTOTRONICA</t>
  </si>
  <si>
    <t>TECNICO DIRECCION Y PRODUCCION DE EVENTOS</t>
  </si>
  <si>
    <t>TECNICO PARVULARIA</t>
  </si>
  <si>
    <t>ESTUDIANTE TECNICO SUPERIOR EN ADMINISTR</t>
  </si>
  <si>
    <t>TECNICO MENCION EN ATENCION DE PARVULO</t>
  </si>
  <si>
    <t>TECNICO MECANICO DIESEL</t>
  </si>
  <si>
    <t>PROGRAMADOR EN COMPUTACION TECNICO JURIDICO</t>
  </si>
  <si>
    <t>TECNICO AUDIOVISUAL</t>
  </si>
  <si>
    <t>INGENIERO EN ADM PUBLICATECNICO JURIDICO</t>
  </si>
  <si>
    <t>INGENIERO TECNICO EN GEOMENSURA</t>
  </si>
  <si>
    <t>ESTUDIANTE DIBUJO TECNICO</t>
  </si>
  <si>
    <t>TECNICO EN COOPERATIVISMO</t>
  </si>
  <si>
    <t>TECNICO SUP SECRETARIA EJECUTIVA COMPUTA</t>
  </si>
  <si>
    <t>TECNICO INDUSTRIAL CON MENCION MECANICA</t>
  </si>
  <si>
    <t>TECNICO MECANICO INDUSTRIAL</t>
  </si>
  <si>
    <t>TECNICO EN ADMINISTRACION EN RECURSOS HUMANOS</t>
  </si>
  <si>
    <t>TECNICO JURIDICO SECRETARIA BILINGE</t>
  </si>
  <si>
    <t>TECNICO SUPERIOS EN ADM PUBLICA CON MENCION EN GESTION MUNICIPAL</t>
  </si>
  <si>
    <t>TECNICO PECUARIO</t>
  </si>
  <si>
    <t>TECNICO EN ENFERMERI</t>
  </si>
  <si>
    <t>TECNICO EN ENFERMERICESFAM IVAN INSUNZA</t>
  </si>
  <si>
    <t>TECNICO EN ENFERMERIA CESFAM IVAN INSUNZA</t>
  </si>
  <si>
    <t>TECNICO PARAMEDICO ENFERMERIA</t>
  </si>
  <si>
    <t>TECNICO UNIVERSITARIO EN ENFERMERIA</t>
  </si>
  <si>
    <t>TECNICO SUPERIOR EN ODONTOLOGIA</t>
  </si>
  <si>
    <t>TECNICO SUPERIOR EN ENFERMERIA</t>
  </si>
  <si>
    <t>TECNICO ODONTOLOGO</t>
  </si>
  <si>
    <t>TECNICO SUPERIOR EN ENFERMERIA CESFAM IVAN INSUNZA</t>
  </si>
  <si>
    <t>TECNICO PARAMEDICO DENTAL</t>
  </si>
  <si>
    <t>TECNICO EN ADMINISTRACION DE SALUD</t>
  </si>
  <si>
    <t>ESTUDIANTE DE TECNICO EN ADMINISTRACION</t>
  </si>
  <si>
    <t>TECNICO DE NIVEL SURIOR EN REGISTRO Y E</t>
  </si>
  <si>
    <t>TECNICO DE NIVEL SURIOR EN REGISTRO Y ESTADISTICA</t>
  </si>
  <si>
    <t>TECNICO PARAMEDICO EN FARMACIA</t>
  </si>
  <si>
    <t>TECNICO ASISTENTE DENTAL</t>
  </si>
  <si>
    <t>TECNICO EN FARMACIADISAM GESTION SANITARIA</t>
  </si>
  <si>
    <t>TECNICO EN GESTION DE INSTITUCIONES DE SALUD</t>
  </si>
  <si>
    <t>TECNICO HOTELERIA</t>
  </si>
  <si>
    <t>TECNICO EN REDES Y TELECOMUNICACIONES</t>
  </si>
  <si>
    <t>TECNICO EN ADMINISTRACION DE RECURSOS HU</t>
  </si>
  <si>
    <t>TECNICO EN ADMINISTRACION DE RRHH</t>
  </si>
  <si>
    <t>TECNICO DE SALUD</t>
  </si>
  <si>
    <t>TECNICO EN ELECTRONICA CON MENCION EN CO</t>
  </si>
  <si>
    <t>TECNICO SOPORTE COMPUTACIONAL</t>
  </si>
  <si>
    <t>MEDICO PSICOTECNICO</t>
  </si>
  <si>
    <t>TECNICO EN ENFERMERIA MEDICA</t>
  </si>
  <si>
    <t>TECNICO PROFESIONAL ADM DE EMPRESAS</t>
  </si>
  <si>
    <t>TECNICO SUPERIOR EN ADM DE EMPRESAS</t>
  </si>
  <si>
    <t>TECNICO EN ENFERMERIA DISAM GESTION SANTARIA</t>
  </si>
  <si>
    <t>DITECNICO EN ENFERMERIA</t>
  </si>
  <si>
    <t>TECNICO EN ADMINISTRACION DE ENMPRESAS</t>
  </si>
  <si>
    <t>TECNICO ODONTOLOGICO</t>
  </si>
  <si>
    <t>TECNICO PORFESIONA EN ADMINISTRACION DE</t>
  </si>
  <si>
    <t>TECNICO PORFESIONAL EN ADMINISTRACION DE FINANZAS</t>
  </si>
  <si>
    <t>TECNICO EN ENFERMERIACESFAM DPTA M BACHELET</t>
  </si>
  <si>
    <t>TECNICO EN DECORACION</t>
  </si>
  <si>
    <t>TECNICO EN ADMINISTRACION Y GESTION DE E</t>
  </si>
  <si>
    <t>TECNICO EN ADMINISTRACION Y GESTION DE EMPRESAS</t>
  </si>
  <si>
    <t>TECNICO EN ENFERMERIDISAM GESTION SANITARIA</t>
  </si>
  <si>
    <t xml:space="preserve">TECNICO MENCION SALUD IP AIEP </t>
  </si>
  <si>
    <t>ESTUDIANTE TECNICO EN PREVENCION DE RIES</t>
  </si>
  <si>
    <t>TECNICO CONTROL INDUSTRIAL</t>
  </si>
  <si>
    <t>TECNICO EN MECANICA DE MAQUINARIAS HERRA</t>
  </si>
  <si>
    <t>TECNICO SUPERIOR ASISTENTE EJECUTIVO BILINGE</t>
  </si>
  <si>
    <t>TECNICO EN MECANICA DE COMBUSTION INTERN</t>
  </si>
  <si>
    <t>ESTUDIANTE DE TECNICO EN DISENO GRAFICO</t>
  </si>
  <si>
    <t>TECNICO EN ENEFERMERIA</t>
  </si>
  <si>
    <t>ESTUDIANTE TECNICO SOCIAL</t>
  </si>
  <si>
    <t>TECNICO SOPORTE</t>
  </si>
  <si>
    <t>TECNICO IVEL SUPERIOR</t>
  </si>
  <si>
    <t>TECNICO PROGAMADOR</t>
  </si>
  <si>
    <t>TECNICO SUPERIOR EN ADMINISTRACION PUBLI</t>
  </si>
  <si>
    <t>TECNICO EN MECANICA DE PRECISION</t>
  </si>
  <si>
    <t>MEDIA TECNICA NAVAL</t>
  </si>
  <si>
    <t>TECNICO ADMNISTRATIVO</t>
  </si>
  <si>
    <t>TECNICO EN ENFEREMERIA</t>
  </si>
  <si>
    <t>TECNICO EN ENFERMERIA CESFAM CARLOS GODOY</t>
  </si>
  <si>
    <t>TECNICO ADMINISTRATIDISAM ADM Y FIN</t>
  </si>
  <si>
    <t>TECNICO EN ADM</t>
  </si>
  <si>
    <t>TECNICO UNIVERSITARIO EN ADMINISTRACION</t>
  </si>
  <si>
    <t>TECNICO ODONTOLOGO DISAM GESTION SANITARIA</t>
  </si>
  <si>
    <t>TECNICO ODONTOLOGICODISAM GESTION SANITARIA</t>
  </si>
  <si>
    <t>TECNICO SUPERIOR EN ODONTOLOGIA DISAM GESTION SANITARIA</t>
  </si>
  <si>
    <t>TECNICO NIVEL DE ENFERMERIA</t>
  </si>
  <si>
    <t>TECNICO ODONTOLOGICOCESFAM CARLOS GODOY</t>
  </si>
  <si>
    <t>TECNICO EN ODONTOLOGIA CESFAM CARLOS GODOY</t>
  </si>
  <si>
    <t>TECNICO EN ODONTOLOGIA DISAM GESTION SANITARIA</t>
  </si>
  <si>
    <t>TECNICO EN ENFERMERIA DISAM GESTION SANITARIA</t>
  </si>
  <si>
    <t>TECNICO EN EFERMERIA</t>
  </si>
  <si>
    <t>TECNICO EN ENFERMERIA GESTION SANITARIA</t>
  </si>
  <si>
    <t>TECNICO EN ENFERMERIAGESTION SANITARIA</t>
  </si>
  <si>
    <t>TECNICO EN ENFERMERICECOSF EL ABRAZO</t>
  </si>
  <si>
    <t>TECNICO FINANCIERO</t>
  </si>
  <si>
    <t>TECNICO EN ADM RECURSOS HUMANOS</t>
  </si>
  <si>
    <t>TECNICO GRAFICO</t>
  </si>
  <si>
    <t>TECNICO EN MINERIA</t>
  </si>
  <si>
    <t>ESTUDIANTE DE TECNICO EN RELACIONES PUBL</t>
  </si>
  <si>
    <t>TECNICO SUPERIOR EN TELECOMUNICACIONES</t>
  </si>
  <si>
    <t>TECNICO EN MECANICA AUTOMOTRIZ Y AUTOTRO</t>
  </si>
  <si>
    <t>TECNICO MECANICO TORNERO</t>
  </si>
  <si>
    <t xml:space="preserve">DIBUJANTE TECNICO </t>
  </si>
  <si>
    <t>DIBUJANTE TECNICO ARQUITECTONICO</t>
  </si>
  <si>
    <t>TECNICO EN DIRECCION Y PRODUCCION DE TV</t>
  </si>
  <si>
    <t>INGENIERIA EN GESTION DE RECURSOS HUMANO TECNICO SUPERIOR ADMINISTRACION DE RECURSOS HUMANOS TECNICO MEDIO EN ADMINISTRACION</t>
  </si>
  <si>
    <t>ESTUDIOS MEDIOS TECNICO EN ADMINISRTRACION DE RECURSOS HUMANOS</t>
  </si>
  <si>
    <t>TECNICO EN CONSTRUCCION INCOMPLETA</t>
  </si>
  <si>
    <t>TECNICO EN SONIDO INCOMPLETO</t>
  </si>
  <si>
    <t>TECNICO PARVULARIA ESTUDIO MEDIO</t>
  </si>
  <si>
    <t>TECNICO LABORAL EN AGENTE DE TURISMO MEN</t>
  </si>
  <si>
    <t>ESTUDIANTE TECNICO EN SECRETARIADO</t>
  </si>
  <si>
    <t>ESTUDIOS TECNICO</t>
  </si>
  <si>
    <t>ESTUDIANTE TECNICO PARVULARIO</t>
  </si>
  <si>
    <t>TECNICO EN GESTION PUBLICA MENCION GESTI</t>
  </si>
  <si>
    <t>ASISTENTE TECNICO EN ENFERMERIA</t>
  </si>
  <si>
    <t>TECNICO PROFESIONAL ADM DOCUMENTAL Y AR</t>
  </si>
  <si>
    <t>TECNICO EN GESTION DOCUMENTAL Y ARCHIVIS</t>
  </si>
  <si>
    <t>TECNICO EN GESTION DOCUMENTAL Y ARCHIVISTICA</t>
  </si>
  <si>
    <t>CURSANDO TECNICO EN TRABAJO SOCIAL</t>
  </si>
  <si>
    <t>TECNICO EN SERVICIOS DE ALIMENTACION COL</t>
  </si>
  <si>
    <t>TECNICO EN ADMINISTRACION DE EMPRESAS ME</t>
  </si>
  <si>
    <t>TECNICO SECRETARIADO COMPUTACIONAL</t>
  </si>
  <si>
    <t>TECNICO ELECTRONICO CONVENCION EN TELECO</t>
  </si>
  <si>
    <t>ESTUDIANTE TECNICO EN TRABAJO SOCIAL</t>
  </si>
  <si>
    <t>TECNICO CON MENCION EN ATENCION DE PARVU</t>
  </si>
  <si>
    <t>TECNICO CON MENCION EN ATENCION DE PARVULO</t>
  </si>
  <si>
    <t>TECNICO EN ADMINISTRACION Y FINANZAS</t>
  </si>
  <si>
    <t>TECNICO DISENO GRAFICO</t>
  </si>
  <si>
    <t>DIBUJO TECNICO</t>
  </si>
  <si>
    <t>TRABAJADOR SOCIAL TECNICO EN TRABAJO SOCIAL</t>
  </si>
  <si>
    <t>TECNICO EN ATENCION SOCIAL ADMINISTRATIV</t>
  </si>
  <si>
    <t>TECNICO SUPERIOR ESTUDIOS MEDIOS</t>
  </si>
  <si>
    <t>ESTUDIANTE TECNICO EN ENFERMERIA</t>
  </si>
  <si>
    <t>TECNICO DISENO DE VESTUARIO</t>
  </si>
  <si>
    <t>TECNICO EN ADMINISTRACION BANCARIA</t>
  </si>
  <si>
    <t>TECNICO SUPERIOR VETERINARIO</t>
  </si>
  <si>
    <t>TECNICO EN ADMINISTRACION MENCION GESTIO</t>
  </si>
  <si>
    <t>ESTUDIANTE TECNICO EN ADMINISTRACION</t>
  </si>
  <si>
    <t>TECNICO SUPERVISOR EDUCACIONAL</t>
  </si>
  <si>
    <t>TECNICO EN ELECTRICIDAD Y AUTOMATIZACION</t>
  </si>
  <si>
    <t>TECNICO EN REDES INFORMATICAS</t>
  </si>
  <si>
    <t>ESTUDIANTE TECNICO EN ADMINISTRACION DE</t>
  </si>
  <si>
    <t>TECNICO EN SOPORTE COMPUTACIONAL Y REDES</t>
  </si>
  <si>
    <t>DIBUJ TECNICO</t>
  </si>
  <si>
    <t>TECNICO EN ENERGIAS RENOVABLES Y EFICIEN</t>
  </si>
  <si>
    <t>TECNICO PERITAJE JUDICIAL MENCION DOCUME</t>
  </si>
  <si>
    <t>TECNICO SUPERIOR EN SECRETARIA EJE BILI</t>
  </si>
  <si>
    <t>PRACITICA PROFESIONAL TECNICO EN ADMINISTRACION DE EMPRESAS MENCION RECURSOS HUMANOS</t>
  </si>
  <si>
    <t>TECNICO NIVEL ESTRUCTURA METALICA</t>
  </si>
  <si>
    <t>TECNICO ANALISTA PROGRAMADOR COMPUTACION</t>
  </si>
  <si>
    <t>TECNICO EN PRODUCCION GASTRONOMICA</t>
  </si>
  <si>
    <t>TECNICO EN ENERGIA RENOVABLES Y EFICIENC</t>
  </si>
  <si>
    <t>TECNICO EN ADMINISTRACION DE CACINOS Y SERVICIOS ALIMENTARIOS</t>
  </si>
  <si>
    <t>ESTUDIANTE DE TECNICO TRABAJO SOCIAL</t>
  </si>
  <si>
    <t>TECNICO SUPERIOR TURISMO SUSTENTABLE</t>
  </si>
  <si>
    <t>DIBUJANTE TECNICO DIBUJ TECNICO</t>
  </si>
  <si>
    <t>TECNICO SOCIAL ADMINISTRATIVO</t>
  </si>
  <si>
    <t>ESTUDIANTE DE TECNICO TOPOGRAFO</t>
  </si>
  <si>
    <t>TECNICO EN CONFECCION DE COMPUTADORES</t>
  </si>
  <si>
    <t>TECNICO SUP EN ADM DE RRHH</t>
  </si>
  <si>
    <t>ESTUDIANTE EN TECNICO SUPERIOR EN ADMINI</t>
  </si>
  <si>
    <t>TECNICO SUPERIOR INCOMPLETO EN ADMINISTR</t>
  </si>
  <si>
    <t>TECNICO ADMINISTRATIVO MENSION RECURSOS HUMANOS</t>
  </si>
  <si>
    <t>TECNICO EN DIBUJO PUBLICITARIO</t>
  </si>
  <si>
    <t>TEC DIBUJO Y PROY TECNICOS</t>
  </si>
  <si>
    <t>ESTUDIANTE TECNICO EN GESTION LOGISTICA</t>
  </si>
  <si>
    <t>TECNICA EN GESTION DE PERSONAS</t>
  </si>
  <si>
    <t>TECNICO EN QUIMICO FARMACIA</t>
  </si>
  <si>
    <t>TECNICA EN ASISTENCIA SOCIAL</t>
  </si>
  <si>
    <t>TECNICO EN PRODUCCION Y GESTION DE EVENT</t>
  </si>
  <si>
    <t>TECNICO MEDICINA FORENCE</t>
  </si>
  <si>
    <t>TECNICA COMUNICACIONES Y RELACIONES PUBL</t>
  </si>
  <si>
    <t>TECNICO VENTAS Y PUBLICIDAD</t>
  </si>
  <si>
    <t>TECNICO AGRONOMIA</t>
  </si>
  <si>
    <t>TECNICO SUPERIOR EN SALUD Y TERAPIAS NAT</t>
  </si>
  <si>
    <t>DIBUJADOR TECNICO</t>
  </si>
  <si>
    <t>TECNICO ADMINISTRACION HOTELERIA</t>
  </si>
  <si>
    <t>TECNICO EN CONTABILIDAD GENERAL</t>
  </si>
  <si>
    <t>TECNICO EN GESTION GRAFICA</t>
  </si>
  <si>
    <t>TECNICO EN GESTION GRAFICA INCOMPLETA</t>
  </si>
  <si>
    <t>TECNICO AUXILIAR DE PARVULOS</t>
  </si>
  <si>
    <t>TECNICO PUBLICIDAD</t>
  </si>
  <si>
    <t>TECNICO EN CONSTRUCCION CIVIL</t>
  </si>
  <si>
    <t>TECNICO AUXILIAR PARAMEDICO</t>
  </si>
  <si>
    <t>TECNICO EN ADMINISTARCION DE EMPRESAS</t>
  </si>
  <si>
    <t>TECNICO EN CONTROL INDUSTRIAL</t>
  </si>
  <si>
    <t>TECNICO SECRETARIA EJECUTIVA BILINGUE</t>
  </si>
  <si>
    <t>TECNICO EN PREVENCION Y REHABILITACION D</t>
  </si>
  <si>
    <t>TECNICO MEDIO TELECOMUNICACIONES INCOMP</t>
  </si>
  <si>
    <t>TECNICO INDUSTRIAL CON MENCION EN LA ESP</t>
  </si>
  <si>
    <t>ESTUDIANTE DE TECNICO EN ODONTOLOGIA</t>
  </si>
  <si>
    <t>TECNICA INCOMPLETA</t>
  </si>
  <si>
    <t>TECNICO CON MENCION EN BIENESTAR SOCIAL</t>
  </si>
  <si>
    <t>ESTUDIANTE DE TECNICO EN CONSTRUCCION</t>
  </si>
  <si>
    <t>ESTUDIANTE TECNICO JURIDICO</t>
  </si>
  <si>
    <t>TECNICO EDUCACION PARVULOS</t>
  </si>
  <si>
    <t>ESTUDIANTE DE TECNICO EN PREVENCION DE R</t>
  </si>
  <si>
    <t>TECNICO PRODUCCION AUDIOVISUAL</t>
  </si>
  <si>
    <t>TECNICO SUPERIOR PRODUCCION Y GESTION DE</t>
  </si>
  <si>
    <t>TECNICO SUPERIOR PRODUCCION Y GESTION DE EVENTOS</t>
  </si>
  <si>
    <t>TECNICO EN AGRONOMIA</t>
  </si>
  <si>
    <t>TECNICO EN AGRONIMIA</t>
  </si>
  <si>
    <t>PRACITCA PROFESIONAL TECNICO EN PRODUCCION DE EVENTOS</t>
  </si>
  <si>
    <t>TECNICO EN CNSTRUCCION</t>
  </si>
  <si>
    <t>TECNICO EN ENERGIA RENOBABLE Y EFICIENTE</t>
  </si>
  <si>
    <t>SUBTECNICO ELECTRICISTA</t>
  </si>
  <si>
    <t>TECNICO ADMINISTRACION FINANCIERA</t>
  </si>
  <si>
    <t>TECNICO ADMNISTARCION</t>
  </si>
  <si>
    <t>ESTUDIANTE TECNICO EN ELECTRICIDAD</t>
  </si>
  <si>
    <t>TECNICO EN ADMINISTRACION MENCION RRHH</t>
  </si>
  <si>
    <t>TECNICO UNIVERSITARIO EN GESTION ADMINIS</t>
  </si>
  <si>
    <t>TECNICO PRESICION</t>
  </si>
  <si>
    <t>ESTUDIANTE TECNICO EN OPERACIONES MINERA</t>
  </si>
  <si>
    <t>TECNICO EN MECANICA Y AUTOTRONICA</t>
  </si>
  <si>
    <t>TECNICO EN MINERIA Y GEOLOGIA SUSTENTABL</t>
  </si>
  <si>
    <t>TECNICO EN ADMINISTRACION HOTELERA</t>
  </si>
  <si>
    <t>ESTUDIANTE TECNICO EN ADMINISTRACION EN</t>
  </si>
  <si>
    <t>TECNICO EN CONSTRUCCION METALICA</t>
  </si>
  <si>
    <t>TECNICO EN DIBUJO ARQUITECTONICO Y ESTRU</t>
  </si>
  <si>
    <t>TECNICO EN GESTION Y CONTROL DE CALIDAD</t>
  </si>
  <si>
    <t>ESTUDIANTE TECNICO EN SONIDO</t>
  </si>
  <si>
    <t>TECNICO EN EDUCACION SOCIAL</t>
  </si>
  <si>
    <t>TECNICO MECANICO AERONAUTICO</t>
  </si>
  <si>
    <t>TECNICO SUPERIOR DISENO GRAFICO</t>
  </si>
  <si>
    <t>TECNICO EN ATENCION DE PARVULOS MENCION</t>
  </si>
  <si>
    <t>EDIFICADORTECNICO MECANICO</t>
  </si>
  <si>
    <t>ESTUDIANTE DE TECNICO EN SONIDO</t>
  </si>
  <si>
    <t>TECNICO EN PRODUCCION MULTIMEDIA</t>
  </si>
  <si>
    <t>TECNICO EN PRODUCCION</t>
  </si>
  <si>
    <t>TECNICO LABORATISTA DENTAL</t>
  </si>
  <si>
    <t>TECNICO MECANICA AERONAVE</t>
  </si>
  <si>
    <t>ESTUDIANTE DE TECNICO ASISTENTE SOCIAL</t>
  </si>
  <si>
    <t>TECNICO EN SOPORTE</t>
  </si>
  <si>
    <t>ESTUDIANTE DE TECNICO EN MANTENCION Y RE</t>
  </si>
  <si>
    <t>TECNICO SUPERIOR INCOMPLETO</t>
  </si>
  <si>
    <t>ESTUDIANTE TECNICO DEPORTIVO</t>
  </si>
  <si>
    <t>ESTUDIANTE TECNICO EN CONSTRUCCION</t>
  </si>
  <si>
    <t>TECNICO EN PERSONAL</t>
  </si>
  <si>
    <t>TECNICO ADMINISTRACION DE EMPRESA MENCIO</t>
  </si>
  <si>
    <t>ESTUDIANTE DE TECNICO PAISAJISTA</t>
  </si>
  <si>
    <t>ESTUDIANTE DE TECNICO EN PAISAJISMO</t>
  </si>
  <si>
    <t>TECNICO SUPERIOR EN ADMINISTRACION DE EM</t>
  </si>
  <si>
    <t>TECNICO EN REFRIGERACION Y CLIMATIZACION</t>
  </si>
  <si>
    <t>TECNICO EN DEPORTES</t>
  </si>
  <si>
    <t>ESTUDIOS TECNICOS INCOMPLETOS</t>
  </si>
  <si>
    <t>ESTUDIANTE DE TECNICO EN FINANZAS</t>
  </si>
  <si>
    <t>TECNICO EN COMUNICACION Y RRPP</t>
  </si>
  <si>
    <t>MONITOR TECNICO EN FOLCKLORE</t>
  </si>
  <si>
    <t>TECNICO SUPERIOR EN ACTIVIDADES FISICAS</t>
  </si>
  <si>
    <t>TECNICO SUPERIOR EN SALUD NATURAL Y COMP</t>
  </si>
  <si>
    <t>TECNICO EN FUTBOL</t>
  </si>
  <si>
    <t>DIBUJANTE TECNICO EN MAQUINARIAS</t>
  </si>
  <si>
    <t>TECNICO PROFESIONAL DE FUTBOL</t>
  </si>
  <si>
    <t>ESTUDIANTE TECNICO DE TRABAJO SOCIAL</t>
  </si>
  <si>
    <t>TECNICO FOTOGRAFICO PERIODISTICA Y PUBLI</t>
  </si>
  <si>
    <t>TECNICO SUPERIOR EN MECANICA AUTOMOTRIZ</t>
  </si>
  <si>
    <t>TECNICO JURIDICO DISAM GESTION SANITARIA</t>
  </si>
  <si>
    <t>TECNICO INFORMATICO DISAM INFORMATICA</t>
  </si>
  <si>
    <t>TECNICO EN FARMACIADIRECCION DE SALUD</t>
  </si>
  <si>
    <t>TECNICO EN ENFERMERICESFAM LUIS FERRADA</t>
  </si>
  <si>
    <t>INGENIERO INDUSTRIAL TECNICO CONTROL INDUSTRIAL</t>
  </si>
  <si>
    <t>TECNICO ODONTOLOGICO DISAM GESTION SANITARIA</t>
  </si>
  <si>
    <t>TECNICO EN IMAGENOLOGIA</t>
  </si>
  <si>
    <t>TECNICO SUPERIOR EN ASISTENCIA DE PARVULOS</t>
  </si>
  <si>
    <t>TECNICO SUPERIOR EN PARVULO</t>
  </si>
  <si>
    <t>TECNICO SUPERIOR EN ENFERMERIA MEDICA</t>
  </si>
  <si>
    <t>TECNICO EN ADMINISTRACION PUBLICA DE NIVEL</t>
  </si>
  <si>
    <t>TECNICO EN ENFERMERICESFAM MICHELLE BACHELET</t>
  </si>
  <si>
    <t>TECNICO EN ENFERMERIA CESFAM MICHELLE BACHELET</t>
  </si>
  <si>
    <t>TECNICO EN FARMACIA DISAM GESTION SANITARIA</t>
  </si>
  <si>
    <t>TECNICO EN IMAGENOLOCECOSF EL ABRAZO</t>
  </si>
  <si>
    <t>TECNICO EN IMAGENOLOGIA CECOSF EL ABRAZO</t>
  </si>
  <si>
    <t>TECNICO EN ENFERMERICESFAM CARLOS GODOY</t>
  </si>
  <si>
    <t>TECNICO EN MANTENIMIENTO PREDICTIVO</t>
  </si>
  <si>
    <t>TECNICO EN LOGISTICA Y OPERACIONES INDUS</t>
  </si>
  <si>
    <t>TECNICO EN ADMINISRTRACION DE RECURSOS HUMANOS TECNICO EN ADMINISRTRACION DE RECURSOS HUMANOS</t>
  </si>
  <si>
    <t>TECNICO EN ADMINSTRACION PUBLICA NIVEL S</t>
  </si>
  <si>
    <t>CONTADOR GENERAL TECNICO FINANCIERO</t>
  </si>
  <si>
    <t>TECNICO EN ADMINISRTRACION DE RECURSOS HUMANOS</t>
  </si>
  <si>
    <t>TECNICO EN ADMINISRTRACION DE RECURSOS H</t>
  </si>
  <si>
    <t>TECNICO ADMINISTRATIVO MENSION RECURSOS</t>
  </si>
  <si>
    <t>TECNICO EN GESTION LOGISTICA</t>
  </si>
  <si>
    <t>TECNICO ODONTOLOGICO CESFAM MICHELLE BACHELET</t>
  </si>
  <si>
    <t>TECNICO ADMINISTRATIVO DISAM GESTION SANITARIA</t>
  </si>
  <si>
    <t>TECNICO EN ADMINISTRACION DISAM GESTION SANITARIA</t>
  </si>
  <si>
    <t>TECNICO EN ENFERMERIA CESFAM LUIS FERRADA</t>
  </si>
  <si>
    <t>TECNICO EN IMAGENOLOGIA Y RADIOTERAPIAGESTION SANITARIA</t>
  </si>
  <si>
    <t>TECNICO EN IMAGENOLOGIA Y RADIOTERAPIA</t>
  </si>
  <si>
    <t>TECNICO MEDIO EN ELECTRICIDAD INDUSTRIAL</t>
  </si>
  <si>
    <t>TECNICO EN ADMINISTRACION PUBLICA DE NIV</t>
  </si>
  <si>
    <t>TECNICO EN REHABILITACION DE CONSUMO DE</t>
  </si>
  <si>
    <t>TECNICO EN REHABILITACION DE ALCOHOL Y D</t>
  </si>
  <si>
    <t>TECNICO SUPERIOR EN FARMACIA</t>
  </si>
  <si>
    <t>EDUC DE PARVULOS TECNICO EN PARVULO</t>
  </si>
  <si>
    <t>TECNICO SUPERIOR EDUCADOR SOCIAL</t>
  </si>
  <si>
    <t>TECNICO ADM DE NEGOCIOS</t>
  </si>
  <si>
    <t>ENSENANZA TECNICO PROFESIONAL</t>
  </si>
  <si>
    <t>TECNICO EN ADM Y GESTION DE EMPRESAS</t>
  </si>
  <si>
    <t>TECNICO CON MENCION BIENESTAR SOCIAL</t>
  </si>
  <si>
    <t>TECNICO CON MEN BIENESTAR SOC</t>
  </si>
  <si>
    <t>TECNICO ELECTROMECANICA Y AVI</t>
  </si>
  <si>
    <t>TECNICO EN DISENO DE VESTUARIO</t>
  </si>
  <si>
    <t>TECNICO INSTALACIONES SANITARIAS</t>
  </si>
  <si>
    <t>TECNICO EN INSTALACIONES SANITARIAS</t>
  </si>
  <si>
    <t>LICENCIA EDUCACION MEDIA TECNICOPROFESIONAL</t>
  </si>
  <si>
    <t>TECNICO INCONCLUSO</t>
  </si>
  <si>
    <t>TECNICO ADMINISTRACION HOTELERA</t>
  </si>
  <si>
    <t>ENSENANZA MEDIA TECNICO PROF</t>
  </si>
  <si>
    <t>DIBUJANTE TECNICO PROYECTISTA</t>
  </si>
  <si>
    <t>TECNICO EN SANEAMIENTO</t>
  </si>
  <si>
    <t>TITULO TECNICO</t>
  </si>
  <si>
    <t>TECNICO DISENO EDITORIAL</t>
  </si>
  <si>
    <t>ESTUDIANTE VETERINARIO TECNICO</t>
  </si>
  <si>
    <t>DDIBUJANTE TECNICO PROYECTISTA</t>
  </si>
  <si>
    <t>TTECNICO SOCIAL</t>
  </si>
  <si>
    <t>TECNICO PROFESIONAL EN CONTABILIDAD</t>
  </si>
  <si>
    <t>TECNICO SUPERIOR EN AGRICULTURA ECOLOGICA</t>
  </si>
  <si>
    <t>TECNICO SUPERIOR HIGIENISTA DENTAL</t>
  </si>
  <si>
    <t>TECNICO EN DISENO EDITORIAL</t>
  </si>
  <si>
    <t>TECNICO EN ADM COMEXT</t>
  </si>
  <si>
    <t>TECNICO EN ADM COMEXTERIOR</t>
  </si>
  <si>
    <t>TECNICO EN ADM COMERCIO EXTERIOR</t>
  </si>
  <si>
    <t>EDUCACION MEDIA TECNICA PROFESIONAL</t>
  </si>
  <si>
    <t>LIC EM TECNICO PROFESIONAL</t>
  </si>
  <si>
    <t>ENSENANZA MEDIA TECNICA PROFESIONAL</t>
  </si>
  <si>
    <t>LICENCIA EDUC MEDIA TECNICO PROFESIONAL</t>
  </si>
  <si>
    <t>TECNICO MEDIO MECANICA INDUSTRIAL</t>
  </si>
  <si>
    <t>PROF DE EDUCACION TECNICO PROFESIONAL</t>
  </si>
  <si>
    <t>TECNICO MEDIO EN ELECTRICIDAD</t>
  </si>
  <si>
    <t>DIBUJO TECNICO INDUSTRIAL</t>
  </si>
  <si>
    <t>TRABAJADOR SOCIAL NIVEL TECNICO</t>
  </si>
  <si>
    <t>TECNICO TEXTIL EN MUNICIPALIDADES</t>
  </si>
  <si>
    <t>TECNICO TEXTIL</t>
  </si>
  <si>
    <t>TECNICO EN DISENO Y PRODUCCION DE AREAS VERDES</t>
  </si>
  <si>
    <t>TECNICO MEDIO EN RECURSOS HUMANOS</t>
  </si>
  <si>
    <t>TECNICO EN GESTION DE PERSONAS</t>
  </si>
  <si>
    <t>TECNICO EN ADMINISTRDOR DE REDES</t>
  </si>
  <si>
    <t>TECNICO EN ADMINISTRACION DE REDES</t>
  </si>
  <si>
    <t>TECNICO PROFESIONAL EN MAQUINAS Y HERRAMIENTAS</t>
  </si>
  <si>
    <t>TECNICO UNIVERSITARIO EN DISENO Y CONSTRUCCION DE MATRICES</t>
  </si>
  <si>
    <t>TECNICO SUPERIOR ASISTENTE ADMINISTRATIVO</t>
  </si>
  <si>
    <t>INGENIERO POLITECNICO CON POST GRADO DE ANALISTA DE SISTEMAS</t>
  </si>
  <si>
    <t>PROFESORA DE EDUCACION TECNICO PROFESIONAL</t>
  </si>
  <si>
    <t>INST TECNICO</t>
  </si>
  <si>
    <t>PROF EN ENSENANZA TECNICO PROFESIONAL</t>
  </si>
  <si>
    <t>TECNICO UNIVERSITARIO CON MENCION EN CONSTRUMENSURA</t>
  </si>
  <si>
    <t>CONTADOR TECNICO PROFESIONAL</t>
  </si>
  <si>
    <t>CONTADOR GENERAL NIVEL TECNICO</t>
  </si>
  <si>
    <t>SECRETARIADO TECNICO</t>
  </si>
  <si>
    <t>SECRETARIA TECNICA</t>
  </si>
  <si>
    <t>TECNICO TURISMO</t>
  </si>
  <si>
    <t>SECRETARIADO COMPUTACIONAL TECNICO</t>
  </si>
  <si>
    <t>ENSENANZA MEDIA TECNICA INDUSTRIAL</t>
  </si>
  <si>
    <t>EDUCACION TECNICA</t>
  </si>
  <si>
    <t>TECNICO EN GASTRNOMIA</t>
  </si>
  <si>
    <t>TECNICO ENTRABAJOSOCIAL</t>
  </si>
  <si>
    <t>TECNICO EN VESTUARIO Y CONFECCION</t>
  </si>
  <si>
    <t>TECNICO SECRETARIA EJECUTIVO</t>
  </si>
  <si>
    <t>TECNICO PROFESIONAL SUPERIOR</t>
  </si>
  <si>
    <t>TECNICO CON MENCION EN VESTUARIO</t>
  </si>
  <si>
    <t>TECNICO EN OPERACIONES DE LOCALES COMERCIALES</t>
  </si>
  <si>
    <t>ESTUDIOS TECNICOSQ</t>
  </si>
  <si>
    <t>TECNICO EN ADMNISTRACION DE EMPRESAS</t>
  </si>
  <si>
    <t>TECNICO EN FOTOGRAFIA PUBLICITARIA</t>
  </si>
  <si>
    <t>TECNICOA SOCIAL</t>
  </si>
  <si>
    <t>TECNICO EN DISENO DE AMBIENTES</t>
  </si>
  <si>
    <t>TECNICO SUPERIOR EN NUTRICION Y DIETETICA</t>
  </si>
  <si>
    <t>TECNICO SUPERIOR EN SONIDO</t>
  </si>
  <si>
    <t>ERGRESADO DE ADMINISTRACION PUBLICA Y TECNICO EN ADMINISTRACION DE EMPRESAS</t>
  </si>
  <si>
    <t>ADMINISTRADOR PUBLICO Y TECNICO EN ADMINISTRACION DE EMPRESAS</t>
  </si>
  <si>
    <t>INGENIERO EN EJECUCION EN ADMINISTRACION DE EMPRESAS Y TECNICO SUPERIOR EN ADMINISTRACION Y GESTION DE PERSONAL Y SECRETARIADO EJECUTIVO</t>
  </si>
  <si>
    <t>TECNICO MAQUINAS HERRAMIENTAS CONTADOR</t>
  </si>
  <si>
    <t>TECNICO SUPERIOR EN ADMINISTRACION DE EMPRESAS Y SECRETARIADO ADMINISTRATIVO COMPUTACIONAL</t>
  </si>
  <si>
    <t>TECNICO SUPERIOR EN ADMINISTRACION Y SECRETARIA ADMINISTRATIVA</t>
  </si>
  <si>
    <t>TECNICO MENCION BIENESTAR SOCIAL</t>
  </si>
  <si>
    <t>TECNICO ADM DE EMPRESAS Y TECN COMERCIO EXTERIOR</t>
  </si>
  <si>
    <t>SECRETARIA EJECUTIVA Y TECNICO CONTADOR</t>
  </si>
  <si>
    <t>INGENIERO EN GESTION DE RECURSOS HUMANOS Y TECNICO JURIDICO</t>
  </si>
  <si>
    <t>TRABAJO SOCIAL LICENCIADA EN TRABAJO SOCIAL TECNICO BIENESTAR SOCIAL</t>
  </si>
  <si>
    <t>ADMINISTRADOR PUBLICO Y TECNICO SUPERIOR EN ADMINISTRACION DE EMPRESAS</t>
  </si>
  <si>
    <t>TECNICO PRACTICO AGRICOLA</t>
  </si>
  <si>
    <t>TECNICO EN MOTORES DIESEL</t>
  </si>
  <si>
    <t>TECNICO BIENESTAR SOCIAL SEC EJECUTIVA</t>
  </si>
  <si>
    <t>TECNICO SUPERIOR ADMINISTRACION MENCION GESTION Y CONTROL MUNICIPAL</t>
  </si>
  <si>
    <t>TECNICO SUPERIOR EN CONTABILIDAD GENERAL</t>
  </si>
  <si>
    <t>TECNICO PARVULARIIA</t>
  </si>
  <si>
    <t>TECNICO SUPERIOR EN ADMINISTRACION Y TECNICO PARVULARIIA</t>
  </si>
  <si>
    <t>TECNICO SUPERIOR EN TRABAJO SOCIAL Y SECRETARIADO ADMINISTRATIVO</t>
  </si>
  <si>
    <t>ADMINISTRADOR PUBLICO LICENCIADA EN GOBIERNO Y GESTION PUBLICATECNICO JURIDICO</t>
  </si>
  <si>
    <t>TRABAJADORA SOCIAL TECNICO EN GESTION DE SERVICIO PUBLICO TECNICO EN ATENCION SOCIAL ADMINISTRATIVA</t>
  </si>
  <si>
    <t>TECNICO SUPERIOR EN ADMINISTRACION Y SECRETARIADO ADMINISTRATIVO</t>
  </si>
  <si>
    <t>TECNICO NIEVL MEDIO EN SECRETARIADO</t>
  </si>
  <si>
    <t>TECNICO NIEVEL MEDIO EN SECRETARIADO</t>
  </si>
  <si>
    <t>ASISTENTE SOCIAL Y TECNICO NIEVEL MEDIO EN SECRETARIADO</t>
  </si>
  <si>
    <t>TECNICO SUPERIOR EN TRABAJO SOCIAL Y CONTADOR</t>
  </si>
  <si>
    <t>TECNICO JURIDICA</t>
  </si>
  <si>
    <t>TECNICO NEVEL MEDIO SECRETARIADO EJECUTIVO</t>
  </si>
  <si>
    <t>TRABAJADORA SOCIAL Y TECNICO NEVEL MEDIO SECRETARIADO EJECUTIVO</t>
  </si>
  <si>
    <t>ENSENANZA TECNICA</t>
  </si>
  <si>
    <t>TECNICO HIGIENISTA DENTAL</t>
  </si>
  <si>
    <t>TECNICO EN ADMINISTARCION DE EMPRESA S Y SECRETARIADO</t>
  </si>
  <si>
    <t>TECNICO EN ADMINISTRACION DE EMRESAS</t>
  </si>
  <si>
    <t>INGENIERO EN ADMINISTRACION DE EMPRESAS Y TECNICO EN ADMINISTRACION DE EMRESAS</t>
  </si>
  <si>
    <t>TECNICO EN ADMINISITRACION DE EMPRESA</t>
  </si>
  <si>
    <t>INGENIERA COMERCIAL Y TECNICO EN ADMINISTRACION DE EMPRESAS</t>
  </si>
  <si>
    <t>TECNICO SUPERIOR EN DIBUJO DE PROYECTOS DE ARQUITECTURA E INGENIERIA CONSTRUCTOR CIVIL</t>
  </si>
  <si>
    <t>CONSTRUCTOR CIVIL TECNICO SUPERIOR EN DIBUJO DE PROYECTOS DE ARQUITECTURA E INGENIERIA</t>
  </si>
  <si>
    <t>TECNICO SUPERIOR DIBUJO DE PROYECTOS DE ARQUITECTURA E INGENIERIA</t>
  </si>
  <si>
    <t>TECNICO SUPERIOR EN MINERIA</t>
  </si>
  <si>
    <t>TECNICO EN LOGISTICA</t>
  </si>
  <si>
    <t>TECNICO SUPERIOR EN PREVENCION DE RIESGOS</t>
  </si>
  <si>
    <t>TECNICO DISENO VESTUARIO</t>
  </si>
  <si>
    <t>INGENIERO COMERCIAL EN INGENIERO EN ADMINISTRACION DE EMPRESAS Y TECNICO EN ADMINISTRACION DE EMPRESAS</t>
  </si>
  <si>
    <t>INGENIERO EM ADMINISTRACION DE EMPRESAS Y TECNICO EN ADMINISTRACION DE EMPRESAS</t>
  </si>
  <si>
    <t>INGENIERO EN ADMINISTRACION DE EMPRESAS Y TECNICO EN ADMINISTRACION DE EMPRESAS</t>
  </si>
  <si>
    <t>TECNICO EN SECRETARIADO COMPUTACICONAL</t>
  </si>
  <si>
    <t>TECNICO AUTOMOTRIZ</t>
  </si>
  <si>
    <t>TECNICO EN MAQUINAS DE OFICINA</t>
  </si>
  <si>
    <t>TECNICO PARVULARIA Y ER ANO ADMINISTRACION PUBLICA</t>
  </si>
  <si>
    <t>ADMINISTRADORA PUBLICA Y LICENCIADA EN ADMINISTRACION PUBLICATECNICO PARVULARIA</t>
  </si>
  <si>
    <t>TECNICO PROGRAMADOR COMPUTACIONAL</t>
  </si>
  <si>
    <t>TECNICO MECANICO EN COMBUSTION INTERNA</t>
  </si>
  <si>
    <t>TECNICO SUPERIOR EN ADMINISTRACION EN RRHH</t>
  </si>
  <si>
    <t>TECNICO NOVEL MEDIO SECRETARIADO</t>
  </si>
  <si>
    <t>INGENIERO EN PREVENCION DE RIESGOS Y TECNICO EN PREVENCION DE RIESGO</t>
  </si>
  <si>
    <t>TECNICO EN PREVENCION DE RIESGOS Y SALUD</t>
  </si>
  <si>
    <t>TECNICO EN ADMINISTRACION DE MEPRESA</t>
  </si>
  <si>
    <t>INGENIERO EN ADMINISTRCION DE EMPRESAS Y TECNICO EN ADMINISTRACION DE EMPRESA</t>
  </si>
  <si>
    <t>TRABAJADORA SOIAL Y TECNICO SUPERIOR EN TRABAJO SOCIAL</t>
  </si>
  <si>
    <t>TECNICO ASISTENTE PUBLICIDAD Y PROMOCION</t>
  </si>
  <si>
    <t>TECNICO NEIVEL MEDIO ASISTENTEDE PUBLICIDAD Y PROMOCION</t>
  </si>
  <si>
    <t>TECNICO SUPERVISION EN RETAIL</t>
  </si>
  <si>
    <t>TECNICO ASISTENTE DE PUBLICIDAD Y PROMOCION</t>
  </si>
  <si>
    <t>ASISTENTE TECNICO DE VENTAS</t>
  </si>
  <si>
    <t>TECNICO UNIVERSITARIO EN MANTENCION DE EQUIPOS INDUSTRIALES</t>
  </si>
  <si>
    <t>TECNICO UNIVERSITARIO EN MANTENCION DE EQUIPO INDUSTRIALES</t>
  </si>
  <si>
    <t>TECNICO EN CONSTRUCCICON</t>
  </si>
  <si>
    <t>TECNICO EN ORIENTACION MEDIACION FAMILIAR SOCIAL Y EDUCACION</t>
  </si>
  <si>
    <t>TECNICO SUPERIOR EN ORIENTACION</t>
  </si>
  <si>
    <t>TECNICOEN CONSTRUCCION</t>
  </si>
  <si>
    <t>TECNICO SUPERIRO EN PREPARACION FISICA</t>
  </si>
  <si>
    <t>TECNICO EN DISENO GRAFICO MULTIMEDIAL</t>
  </si>
  <si>
    <t>TECNICO EN MATENCION Y SOPORTE COMPUTACIONAL</t>
  </si>
  <si>
    <t>TECNICO E INGENIERO DE EJECUCION EN SONIDO</t>
  </si>
  <si>
    <t>EGRESO PUBLICIDAD TECNICA</t>
  </si>
  <si>
    <t>TECNICO SUPRIOR EN ENTRENAMIENTO PERSONAL</t>
  </si>
  <si>
    <t>TECNICO SUPERIOR EN ENTRENAMIENTO PERSONAL</t>
  </si>
  <si>
    <t>TECNICO UNIVERSITARIO EN PUBLICIDAD</t>
  </si>
  <si>
    <t>TECNICO EN DIRECCION Y PRODUCCION DE TELEVISION</t>
  </si>
  <si>
    <t>TECNICO SUPERIOR EN AGRICULTURA Y ECOLOGICA</t>
  </si>
  <si>
    <t>TECNICO SUPERIRO EN AGRICULTURA Y ECOLOGICA</t>
  </si>
  <si>
    <t>TECNICO EN DIRECCION Y PRODUCCION EN TELEVISION</t>
  </si>
  <si>
    <t>INGENIERO CONSTRUCTOR Y TECNICO EN CONSTRUCCION</t>
  </si>
  <si>
    <t>TECNICO SUPERIOR EN DISENO SUSTENTABLE</t>
  </si>
  <si>
    <t>TECNICO SUPERIOR EN SERVICIOS SOCIAL</t>
  </si>
  <si>
    <t>MEDIA TECNICA</t>
  </si>
  <si>
    <t>TECNICO EN ELECTRICIDAD INDUSTRIAL E INST</t>
  </si>
  <si>
    <t>CONSTRUCTOR CIVIL Y TECNICO EN CONSTRUCCION</t>
  </si>
  <si>
    <t>TECNICO DISENO DE VESTURAIO MOLDAJE Y CONFECCION</t>
  </si>
  <si>
    <t>TECNICO INSPECTOR CODOCENTE DE ESCUELAS Y LICEOS</t>
  </si>
  <si>
    <t>INSTRUCTORA DE DANZA LATINOAMERICANAS Y TECNICO EN MASOTERAPIA</t>
  </si>
  <si>
    <t>TECNICO SUPERIOR EN PREPARACION FIISCA Y ENTRENAMIENTO PERSONAL</t>
  </si>
  <si>
    <t>TECNICO SUPERIOR EN COMUNICACION AUDIOVISUAL</t>
  </si>
  <si>
    <t>ESTUDIANTE DE TECNICO EN ADMINISTRACION DE EMPRESAS</t>
  </si>
  <si>
    <t>ESTUDIANTE DE TECNICO EN ADMINISTRACION DE MPRESAS</t>
  </si>
  <si>
    <t>TECNICO SUPERIOR EN ACUICULTURA</t>
  </si>
  <si>
    <t>TECNICO SUPERIOR EN FISIOTERAPIA DEPORTIVA</t>
  </si>
  <si>
    <t>LICENCIADAS EN TECNICAS DE LAS ACTIVIDAD FISICA</t>
  </si>
  <si>
    <t>TECNICO EN FOTOGRAFIA PERIODISTICA Y PUBLICIDAD</t>
  </si>
  <si>
    <t>TECNICO SUPERIOR EN DIRECCION Y PRODUCCCION</t>
  </si>
  <si>
    <t>TECNICO EN TRABAJAO SOCIAL</t>
  </si>
  <si>
    <t>PROFESOR DE EDUCACIONTECNICO PROFESIONAL EN ELECTRONICA</t>
  </si>
  <si>
    <t>TECNICO EN ENFERMERIA AISTENCIAL</t>
  </si>
  <si>
    <t>TECNICO EN SALUD TERAPIA FLORALES Y PLANTA MEDICINALES</t>
  </si>
  <si>
    <t>TECNICO SUPERIOR EN ACTIVIDAD FISICA Y DEPORTE</t>
  </si>
  <si>
    <t>INGENIERO EN PREVENCION DE RIESGO CALIDAD Y MEDIO AMBIENTE Y TECNICO EN ENFERMERIA</t>
  </si>
  <si>
    <t>INGENIERA EN PREVENCION DE RIESGO CALIDAD Y MEDIO AMBIENTE Y TECNICO EN ENFERMERIA</t>
  </si>
  <si>
    <t>TECNICO SUPERIOR EN SERVICIO SOCIAL</t>
  </si>
  <si>
    <t>TECNICO NEN ACTIVIDAD FISICA Y DEPORTE</t>
  </si>
  <si>
    <t>TECNICO EN PREPARACION FISICA Y ENTRENAMIENTO PERSONAL</t>
  </si>
  <si>
    <t>TECNICO SUPERIOR MONITOR TEATRAL Y LICENCIADO EN EDUCACION</t>
  </si>
  <si>
    <t>TECNICO SUPERIOR EN FOTOGRAFIA PROFESIONAL</t>
  </si>
  <si>
    <t>TECNICO SUPERIPOR EN ENTRENAMIENTO PERSONAL</t>
  </si>
  <si>
    <t>PROFESOR DE EDUCACION TECNICO PROFESIONAL EN ELECTRONICA</t>
  </si>
  <si>
    <t>TECNICO UNIVERSITARIO EN PROYECTOS</t>
  </si>
  <si>
    <t>TECNICO ESTRUCTURAS METALICAS</t>
  </si>
  <si>
    <t>TECNICO EN BIBLIOTECOLOGIA Y GESTION DE LA INFORMACION</t>
  </si>
  <si>
    <t>TECNICO SUPERIOR EN SALUD Y TERAPIA FLORES Y PLANTAS MEDICINALES</t>
  </si>
  <si>
    <t>TECNICO SUPERIOR EN SALUD TERAPIA FLORALES Y PLANTAS MEDICINALES</t>
  </si>
  <si>
    <t>TECNICO SUPERIOR EDUCADOR SOCIAL INFANTO JUVENIL</t>
  </si>
  <si>
    <t>TECNICO SUPERIOR EDUCADOR INFANTO JUVENIL</t>
  </si>
  <si>
    <t>TECNICO SUPERIOR MECANICO AUTOMOTRIZ EN SISTEMAS ELECTRONICOS</t>
  </si>
  <si>
    <t>TECNICO SUPERIOR EN EDUCACION ESPECIAL</t>
  </si>
  <si>
    <t>TECNICO SUPERIOR EN TRABAJO SOCILA</t>
  </si>
  <si>
    <t>TECNICO SUPERIOR EN ARTE Y GESTION CULTURAL</t>
  </si>
  <si>
    <t>TECNICO SUPERIO EN PODOLOGIA CLINICA</t>
  </si>
  <si>
    <t>TECNICO SUPERIOR EN COMUNICACIONES Y RELACIONES PUBLICAS</t>
  </si>
  <si>
    <t>TECNICO EN ATENCION PARVULARIA</t>
  </si>
  <si>
    <t>TECNICO ASISTENCIA DE MENORES</t>
  </si>
  <si>
    <t>TECNICO SUPERIOR EN PREPRACION FISICA</t>
  </si>
  <si>
    <t>TECNICO SUPERIOR EN PREPARAION FISICA Y ENTRENAMIENTO PERSONAL</t>
  </si>
  <si>
    <t>TECNICO SUPERIOR EN PRODUCCION MULTIMEDIA</t>
  </si>
  <si>
    <t>TECNICO PROF</t>
  </si>
  <si>
    <t>CENTRO DE FORMACION TECNICA</t>
  </si>
  <si>
    <t>TECNICO EN DIBUJO Y PROYECTOS TECNICOS</t>
  </si>
  <si>
    <t>TECNICO UNIVERSITARIO</t>
  </si>
  <si>
    <t>TECNICO ADMINISTRACION EN GESTION MUNICIPAL</t>
  </si>
  <si>
    <t>TECNICO SUPERIOR EN ADMINISTRACION DE EMPRESAS MENCION RECURSOS HUMANOS</t>
  </si>
  <si>
    <t>TECNICO EN ESTRUCTURA METALICA</t>
  </si>
  <si>
    <t>TECNICO EN PROGRAMACION EN APLICACIONES COMP</t>
  </si>
  <si>
    <t>EDUCACION MEDIA TECNICA</t>
  </si>
  <si>
    <t>TECNICA EN ORGANIZACION Y MANEJO DE OFICINAS</t>
  </si>
  <si>
    <t>TECNICO ORTESISTA</t>
  </si>
  <si>
    <t>TECNICO SUPERIOR ASISTENCIA JUDICIAL</t>
  </si>
  <si>
    <t>TECNICO ADMINISTRACION EN REDES COMPUTACIONALES</t>
  </si>
  <si>
    <t>TECNICO EN ADMINISTRACION DE EMPRESAS EN RECURSOS HUMANOS</t>
  </si>
  <si>
    <t>TECNICO PROFESIONAL EN ELECTRONICA INDUSTRIAL</t>
  </si>
  <si>
    <t>TECNICO EN CONSTRUCCION DE INTERIORES</t>
  </si>
  <si>
    <t>TECNICO SUPERIOR EN ELECTRICIDAD INDUSTRIAL</t>
  </si>
  <si>
    <t>TECNICO PROFESIONAL EN MECANICA INDUSTRIAL</t>
  </si>
  <si>
    <t>TECNICO FISIOTERAPIA</t>
  </si>
  <si>
    <t>TECNICO EN INSTALACIONES FOTOVOLTAICAS Y TERMICAS</t>
  </si>
  <si>
    <t>TECNICO DIBUJANTE</t>
  </si>
  <si>
    <t>TECNICO EN SOPORTE Y REDES</t>
  </si>
  <si>
    <t>TECNICO SUPERIOR EN ELECTRONICA</t>
  </si>
  <si>
    <t>TECNICO EN DIMAO</t>
  </si>
  <si>
    <t>TECNICO MECANICA</t>
  </si>
  <si>
    <t>TECNICO SUPERIOR EN ADMINISTRACION DE BODEGAS</t>
  </si>
  <si>
    <t>TECNICO ELECTRO MECANICA</t>
  </si>
  <si>
    <t>TECNICO EN ADMINISTRACION INDUSTRIAL</t>
  </si>
  <si>
    <t>TECNICO EN CORTE Y CONFECCION</t>
  </si>
  <si>
    <t>AYUDANTE TECNICO DE ENFERMERIA</t>
  </si>
  <si>
    <t>TECNICO MECANICO ESPECIALISTA DE EQUIPOS INGENIEROS</t>
  </si>
  <si>
    <t>TECNICO EN ADMINISTRACION Y GRDSTION DE EMPRESA</t>
  </si>
  <si>
    <t>TECNICO SUPERIOR UNIVERSITARIO EN PRESCOLAR</t>
  </si>
  <si>
    <t>TECNICO EN ADMINISTRACION DE EMPRESAS MENCIO MARKETING</t>
  </si>
  <si>
    <t>TECNICO EN ADMINISTRACION EN VENTAS</t>
  </si>
  <si>
    <t>TECNICO EN RELACIONES PUBLICAS Y COMUNICACIONES</t>
  </si>
  <si>
    <t>TECNICO EN MENCION SOCIAL Y PARVULOS</t>
  </si>
  <si>
    <t>TECNICO INDUSTRIAL CON MENCION EN ELECTROMECANICA</t>
  </si>
  <si>
    <t>TECNICO EN CONTROL DE ALIMENTOS</t>
  </si>
  <si>
    <t>TECNICO VETERINARIO Y PECUARIO</t>
  </si>
  <si>
    <t>TECNICO DIBUJANTE PROYECTISTA EN ARQUITECTURA</t>
  </si>
  <si>
    <t>TECNICO SUPERIOR EN DEPORTES</t>
  </si>
  <si>
    <t>TECNICO EN MECANICA AUTOMOTRIZ Y OUTOTRONICA</t>
  </si>
  <si>
    <t>TECNICO EN MECANICA DE COMBUSTION INTERNA Y AUTOMOTRIZ</t>
  </si>
  <si>
    <t>TECNICO EN ADMINISTRACION DE EMPRESAS MENCION MKTG</t>
  </si>
  <si>
    <t>TECNICO ED MEDIA</t>
  </si>
  <si>
    <t>TECNICO COCINA NACIONAL E INTERNACIONAL</t>
  </si>
  <si>
    <t>TECNICO PARAMEDICO DE ENFERMERIA</t>
  </si>
  <si>
    <t>TECNICO DE ATENCION DE PARVULOS</t>
  </si>
  <si>
    <t>TECNICO ADM CONTROL MUNICIPAL</t>
  </si>
  <si>
    <t>TECNICO ADM EMPRESAS</t>
  </si>
  <si>
    <t>EDUCACION TECNICO PROFESIONAL</t>
  </si>
  <si>
    <t>TECNICO EN DIBUJO</t>
  </si>
  <si>
    <t>TECNICO EN ADMINISTRACION DE CONTROL MUNICIPAL</t>
  </si>
  <si>
    <t>TECNICO BIBLIOTECARIO</t>
  </si>
  <si>
    <t>EDTECNICO PROFESIONAL</t>
  </si>
  <si>
    <t>TECNICO EN SECRETARIA EJECUTIVA CON MENICON EN INGLES</t>
  </si>
  <si>
    <t>TECNICO EN SECRETARIA EJECUTIVA CON MENCION EN INGLES</t>
  </si>
  <si>
    <t>TECNICO EN ADMEMPRESAS</t>
  </si>
  <si>
    <t>TECNICO EN ADMINISTR</t>
  </si>
  <si>
    <t>TECNICO EN COMUNICACION SOCIAL MENCION PRODUCCION AUDIOVISUAL</t>
  </si>
  <si>
    <t>TECNICO PROFESIONAL EN CONTRUCCIONES METALICAS</t>
  </si>
  <si>
    <t>TECNICO EN ADMINISTRACION DE RECURSOS TURISTICOS</t>
  </si>
  <si>
    <t>TECNICO EN AUDITORIA CONTADOR GENERAL</t>
  </si>
  <si>
    <t>TECNICO LABORATORISTA</t>
  </si>
  <si>
    <t>TECNICO NIVEL SUERIOR</t>
  </si>
  <si>
    <t>TECNICO ASISTE SOCIAL</t>
  </si>
  <si>
    <t>TECNICO EN COMUNICACION Y RELACIONES PUBLICAS</t>
  </si>
  <si>
    <t>EDTECNICA</t>
  </si>
  <si>
    <t>TECNICO ATENCION DE</t>
  </si>
  <si>
    <t>TECNICO CRIMIALISTICO</t>
  </si>
  <si>
    <t>TECNICO ACUICOLA</t>
  </si>
  <si>
    <t>TECNICO EN PRODUCCION ACUICOLA</t>
  </si>
  <si>
    <t>TECNICO JURICO</t>
  </si>
  <si>
    <t>TECNICO INSTAL ELECON</t>
  </si>
  <si>
    <t>TECNICO INSTAL ELEC</t>
  </si>
  <si>
    <t>EDUC TECNICO PROFESIONAL</t>
  </si>
  <si>
    <t>TECNICO EN CALEFACCION</t>
  </si>
  <si>
    <t>TECNICO EN CALEFACCI</t>
  </si>
  <si>
    <t>ANALISTA TECNICO</t>
  </si>
  <si>
    <t>TECNICO PLANIFICADOR</t>
  </si>
  <si>
    <t>DOCENTE TECNICO PROF</t>
  </si>
  <si>
    <t>TECNICO EN EMERGENCIAS PREHOSPITALARIAS</t>
  </si>
  <si>
    <t>TECNICO EN PESCA</t>
  </si>
  <si>
    <t>TECNICO CIENCIAS POLITICAS Y ADMINISTRACION</t>
  </si>
  <si>
    <t>TECNICO TERAPEUTA SALUD INTEGRATIVA</t>
  </si>
  <si>
    <t>TECNICO EN PODOLOGIA CLINICA</t>
  </si>
  <si>
    <t>REALIZAR APOYO TECNICO A LOS PROFESIONALES DEL CENTRO DE SALUD</t>
  </si>
  <si>
    <t>RECEPCION DE PACIENTES EDUCACION EB SALUD BUCAL ENSENANZA TECNICA DE CEPILLADO</t>
  </si>
  <si>
    <t>ASUMIR DURANTE SU TURNO LA RESPONSABILIDAD TECNICA DEL SAPU O SAR Y ACTUAR COMO JEFE DE TURNO</t>
  </si>
  <si>
    <t>ASUMIR DURANTE SU TURNO LA RESPONSABILIDAD TECNICA DEL SAPU O SAR</t>
  </si>
  <si>
    <t>TECNICO EN MECANICA AUTOMOTRIZ EN SISTEMAS ELECTRONICOS</t>
  </si>
  <si>
    <t>TECNICO LABORATORIO CLINICO</t>
  </si>
  <si>
    <t>ASUMIR DURANTE SU TURNO LA RESPONSABILIDAD TECNICA DEL SAPU O SAR Y ACTURA COMO JEFE DE TURNO</t>
  </si>
  <si>
    <t>TECNICO SUPERIOR DE TRABAJO SOCIAL</t>
  </si>
  <si>
    <t>ASUMIR DURNTE SU TURNO LA RESPONSABILIDAD TECNICA DEL SAPU O SAR Y ACTUAR COMO JEFE DE TURNO</t>
  </si>
  <si>
    <t>ASUMIR DURANTE SU TURNO LA RESPONSABILIDAD TECNICA DE SAPU O SAR Y ACTUAR COMO JEFE DE TURNO</t>
  </si>
  <si>
    <t>TECNICO ODONTOLOGIA</t>
  </si>
  <si>
    <t>ASUMIR DURANTE SU TURNO LA RESPONSABILIDAD TECNICA DEL SAPO O SAR Y ACTUAR COMO JEFE DE TURNO</t>
  </si>
  <si>
    <t>APOYO EN LABORES DE TECNICO PARAMEDICO A UNIDADES TRANSVERSALES DEL CESFAM VACUNATORIO TOMA DE ELECTROCARDIOGRAMA SALA DE PROCEDIMIENTOS</t>
  </si>
  <si>
    <t>APOYO EL LABORES DE TECNICO PARAMEDICO A UNIDADES TRANSVERSALES DEL CESFAM VACUNATORIO TOMA DE ELECTROCARDIOGRAMA SALA DE PROCEDIMIENTOS</t>
  </si>
  <si>
    <t>REGISTRO EN SISTEMA RAYEN REGISTRO DE TARJETERO VIRTUAL DE ORIENTACIONES TECNICAS</t>
  </si>
  <si>
    <t>TOMAR EXAMENES RADIOLOGICOS CUANDO EXISTA INDICACION MEDICA PARA LO CUAL DEBE TENER LA RESPECTIVA HABILITACION CURSO DE RADIO PROTECCION FORMACION DE TECNICO CON MENCION EN IMAGENOLOGIA O CAPACITACION HABILITANTE EN TOMA DE EXAMENES RADIOLOGICOS</t>
  </si>
  <si>
    <t>TECNICO EXPERTO</t>
  </si>
  <si>
    <t>TECNICA UNIVERSITARIA EN ATENCION DE PARVULOS</t>
  </si>
  <si>
    <t>TECNICO EN LABORATORIO CLINICO BANCO DE SANGRE E IMAGENOLOGIA</t>
  </si>
  <si>
    <t>TECNICO DE NIVEL EN PODOLOGIA</t>
  </si>
  <si>
    <t>TECNICO EN ENFERMERIA CENTRO DE DIALISIS MUNICIPAL</t>
  </si>
  <si>
    <t>TECNICO EN ENFERMERIA CENTRO DE DIALISIS</t>
  </si>
  <si>
    <t>ASISTENTES TECNICOS</t>
  </si>
  <si>
    <t>TECNICO PREV SUSTANCIAS</t>
  </si>
  <si>
    <t>TECNICO EN ADMINISTRACION EN SALUD</t>
  </si>
  <si>
    <t>TECNICO EN RRHH</t>
  </si>
  <si>
    <t>TECNICO EN ADMINISTRACION DE SALUD DEPARTAMENTO DE SALUD</t>
  </si>
  <si>
    <t>TECNICO EN RADIOLOGIA</t>
  </si>
  <si>
    <t>TECNICO EN REGISTRO DE ESTADISTICA</t>
  </si>
  <si>
    <t>TECNICO EN BODEGA</t>
  </si>
  <si>
    <t>SUBDIRECTORA TECNICA CESFAM MARTA UGARTE</t>
  </si>
  <si>
    <t>TECNICO EN ADMINISTRACION Y EMPRESAS</t>
  </si>
  <si>
    <t>TECNICO EN ESTADISTICA</t>
  </si>
  <si>
    <t>TECNICO SUP GESTION DE SERVICIO PUBLICO</t>
  </si>
  <si>
    <t>TECNICO EN GESTION DE SERVICIO PUBLICO</t>
  </si>
  <si>
    <t>PROFESOR DE ESTADO EN EDUCACION TECNICO PROFESIONAL MENCION MECANICA</t>
  </si>
  <si>
    <t>PROFESOR DE ESTADO PARA LA EDUCACION TECNICA PROFESIONAL EN LA ESPECIALIDAD DE MECANICA</t>
  </si>
  <si>
    <t>PROFESOR DE EDUCACION MEDIA TECNICO PROFESIONAL</t>
  </si>
  <si>
    <t>PROFESORA DE EDUCACION TECNICA MANUAL</t>
  </si>
  <si>
    <t>COORDINADORA TECNICA COMUNAL</t>
  </si>
  <si>
    <t>PROFESOR DE EDUCACION TECNICO PROFESIONAL EN INFORMATICA MAGISTER EN DIRECIN Y LIDERAZGO PARA LA GESTION EDUCACIONAL</t>
  </si>
  <si>
    <t>PROFESOR DE EDUCACION TECNICO PROFESIONAL EN INFORMATICA MAGISTER EN DIRECCION Y LIDERAZGO PARA LA GESTION EDUCACIONAL</t>
  </si>
  <si>
    <t>TECNICO EN ADMINISTRACION MENCION GESTION Y CONTROL MUNICIPAL</t>
  </si>
  <si>
    <t>TECNICO EN ADMINISTRACION CONTROL Y GESTION MUNICIPAL</t>
  </si>
  <si>
    <t>APOYO TECNICO SECRETARIA MUNICIPAL</t>
  </si>
  <si>
    <t>TECNICO EN ATENCION SOCIAL ADMINISTRATIVA</t>
  </si>
  <si>
    <t>TECNICO GESTION EN ADMINISTRACION MUNICIPAL</t>
  </si>
  <si>
    <t>TECNICO MENCION GESTION Y CONTROL MUNICIPAL</t>
  </si>
  <si>
    <t>TECNICO DIBUJANTE ARQUITECTONICO</t>
  </si>
  <si>
    <t>TECNICO EN ADMINISTRACION CON MENCION EN CONTROL Y GESTION MUNICIPAL</t>
  </si>
  <si>
    <t>APOYO TECNICO CEMENTERIO MUNICIPAL</t>
  </si>
  <si>
    <t>DIBUJANTE TECNICO CON MENSION ARQUITECTURA</t>
  </si>
  <si>
    <t>DIBUJANTE TECNICO CON MENCION ARQUITECTURA</t>
  </si>
  <si>
    <t>TECNICO ADMINISTRACION CON MENCION EN CONTROL Y GESTION MUNICIPAL</t>
  </si>
  <si>
    <t>TECNICO EN ADMINISTRACION DE EMPRESAS C MENCION RRHH</t>
  </si>
  <si>
    <t>DIBUJO TECNICO DIRECCION DE CONTROL</t>
  </si>
  <si>
    <t>TECNICO EN ADMINISTRACION EN MENCION GESTION Y CONTRROL MUNICIPAL</t>
  </si>
  <si>
    <t>ENSENANZA SUPERIOR EN TECNICO AGRICOLA</t>
  </si>
  <si>
    <t>TECNICO EN ADMINISTRACION MENCION CONTROL DE GESTION MUNICIPAL</t>
  </si>
  <si>
    <t>TECNICO SUPERIOR EN ADMINISTRACION CONTROL DE GESTION MUNICIPAL</t>
  </si>
  <si>
    <t>TECNICO ELECTRO MECANICO</t>
  </si>
  <si>
    <t>TECNICO INDUSTRIAL CON MENCION EN LA ESPECIALIDAD DE ELECTROMECANICA</t>
  </si>
  <si>
    <t>TECNICO INDUSTRIAL CM ESPECIALIDAD DE ELECTROMECANICA</t>
  </si>
  <si>
    <t>TECNICO INDUSTRIAL MENCION ELECTROMECANICA</t>
  </si>
  <si>
    <t>TECNICO INDUSTRIAL CONMENCION EN LA ESPECIALIDAD DE</t>
  </si>
  <si>
    <t>TECNICO SUP ADMINISTRACION MENCION GESTION Y CONTROL MUNICIPAL</t>
  </si>
  <si>
    <t>TECNICO EN ADMINISTRACION EN RRHH</t>
  </si>
  <si>
    <t>TECNICO EN ADMINISTRACION DE EMPRESAS EN CURSO</t>
  </si>
  <si>
    <t>TECNICO GESTION Y CONTROL MUNICIPAL</t>
  </si>
  <si>
    <t>APOYO TECNICO DOPC</t>
  </si>
  <si>
    <t>TECNICO ADMINISTRACION DE EMPRESAS MENCION COMERCIO EXTERIOR</t>
  </si>
  <si>
    <t>TECNICO EN GESTION Y CONTROL MUNICIPAL</t>
  </si>
  <si>
    <t>APOYO TECNICO DIRECCION DE OBRAS MUNICIPAL</t>
  </si>
  <si>
    <t>TECNICO VETERINARIA</t>
  </si>
  <si>
    <t>TECNICO PROFESIONAL EN CONTROL INDUSTRIAL</t>
  </si>
  <si>
    <t>TECNICO SUPERIOR EN ADMINISTRACIPON GESTION DE CONTROL MUNICIPAL</t>
  </si>
  <si>
    <t>TECNICO ELECTRO MENCION TELECOMUNICACIONES</t>
  </si>
  <si>
    <t>TECNICO COMO PROGRAMADOR EN COMPUTACION</t>
  </si>
  <si>
    <t>TECNICO EN COMPUTACION E INFORMATICA</t>
  </si>
  <si>
    <t>TECNICO EN CONTABILIDAD Y ASISTENTE EJECUTIVA</t>
  </si>
  <si>
    <t>TECNICO EN ADMINISTRACION EN CONTROL DE GESTION MUNICPAL</t>
  </si>
  <si>
    <t>TECNICO EN PROGRAMADOR EN COMPUTACION</t>
  </si>
  <si>
    <t>TECNICO EN GESTION INSTITUCIONES DE SALUD</t>
  </si>
  <si>
    <t>TECNICO EN RECURSOS HUAMANOS</t>
  </si>
  <si>
    <t>TECNICO NIVE SUPERIOR EN ADMINISTRACION DE SALUD</t>
  </si>
  <si>
    <t>TECNICO EN REHABILITACION DE ADICCIONES</t>
  </si>
  <si>
    <t>PROFESORA EN EDUCACION DIFERENCIAL EN FUNCION DE APOYO UNIDAD TECNICA PEDAGOGICA</t>
  </si>
  <si>
    <t>APOYO TECNICO EN OPERACIONES Y PROTECCION CIVIL</t>
  </si>
  <si>
    <t>TECNICO EN ADMINISTRACION DIDECO</t>
  </si>
  <si>
    <t>TECNICO EN ADMINISTACION</t>
  </si>
  <si>
    <t>TECNICO ADMINISTRACION MENCION GESTION Y CONTROL MUNICIPAL</t>
  </si>
  <si>
    <t>TECNICO EN EDUCACION PARVULOS</t>
  </si>
  <si>
    <t>TECNICO EN EDUCACION MEDIA</t>
  </si>
  <si>
    <t>TECNICO EN CONTROL Y GESTION MUNICIPAL</t>
  </si>
  <si>
    <t>TECNICO EN INTERPRETARIADO INGLES ALEMAN</t>
  </si>
  <si>
    <t>TECNICO EN ADMINISTRACION GESTON Y CONTROL MUNICIPAL</t>
  </si>
  <si>
    <t>APOYO TECNICO EN SECRETARIA DE PLANIFICACION MUNICIPAL</t>
  </si>
  <si>
    <t>TECNICO EN EQUIPOS MEDICOS</t>
  </si>
  <si>
    <t>OTROS TECNICOS</t>
  </si>
  <si>
    <t>TECNICO EN GESTIONES DE INSTITUCIONES DE SALUD</t>
  </si>
  <si>
    <t>DIBUJANTE TECNICO ARQUETECTONICO</t>
  </si>
  <si>
    <t>TECNICO EN ENFERNMERIA</t>
  </si>
  <si>
    <t>TECNICO EN ADM EN RECURSOS HUMANOS</t>
  </si>
  <si>
    <t>TECNICO EN TERAPIAS COMPLEMENTARIAS</t>
  </si>
  <si>
    <t>PRECISAR TITULO PROFESIONAL O TECNICO</t>
  </si>
  <si>
    <t>PROFESORA DE EDUCACION TECNICO PROFESIONAL MENCION INFORMATICA</t>
  </si>
  <si>
    <t>PROFESOR DE EDUCACION TECNICO PROFESIONAL MENCION INFORMATICA</t>
  </si>
  <si>
    <t>APOYO TECNICO DIRECCION DE TRANSITO Y TRANSPORTE</t>
  </si>
  <si>
    <t>TECNICO EN DIBUJO Y ARQUITECTURA</t>
  </si>
  <si>
    <t>TECNICO SUPERIOR EN DIBUJO DE ARQUITECTURA Y OBRAS CIVILES</t>
  </si>
  <si>
    <t>TECNICO EN REHABILITACION EN ADICCIONES</t>
  </si>
  <si>
    <t>TECNICO EN SERVICIO SOCISL</t>
  </si>
  <si>
    <t>TECNICO EN ENFORMATICA</t>
  </si>
  <si>
    <t>TECNICO ENINFORMATICA</t>
  </si>
  <si>
    <t>EXPERIENCIA TECNICOADMINISTRATIVAS COMPLEMENTARIAS A LA LABOR EDUCATIVA DEL PROFESOR</t>
  </si>
  <si>
    <t>EXPERIENCIA TECNICO ADMINISTRATIVAS COMPLEMENTARIAS A LA LABOR EDUCATIVA DEL PROFESOR</t>
  </si>
  <si>
    <t>TECNICO SUPERIRO ENFERMERIA</t>
  </si>
  <si>
    <t>EXPERIENCIA TECNICOADMINISTRATIVAS Y EN LABORES DE SEGURIDAD Y RESGUARDO</t>
  </si>
  <si>
    <t>TECNICO EN ATENCION PARVULOS</t>
  </si>
  <si>
    <t>TECNICO EN MONITOREO Y ACTUACION TEATRAL</t>
  </si>
  <si>
    <t>TECNICO JURIDICOPROGRAMADOR EN COMPUTACION</t>
  </si>
  <si>
    <t>TECNICO NAVAL</t>
  </si>
  <si>
    <t>TECNICO UNIVERSITARIO EN ADMINISTRACION DE MATERIALES</t>
  </si>
  <si>
    <t>TECNICO EN EDUCACION ESPECIAL Y DIFERENCIAL</t>
  </si>
  <si>
    <t>EXPERIENCIA EN ACTIVIDADES TECNICOADMINISTRATIVAS COMPLEMENTARIAS A LA LABOR EDUCATIVA DEL PROFESOR</t>
  </si>
  <si>
    <t>TECNICO EN BIENESTAR SOCIAL Y ADMINISTRACION</t>
  </si>
  <si>
    <t>TECNICA EN BIENESTAR SOCIAL</t>
  </si>
  <si>
    <t>COORDINADORA TECNICO PEDAGOGICA</t>
  </si>
  <si>
    <t>TECNICO EN PARVULOSESC N  PUCARA DE LASANA</t>
  </si>
  <si>
    <t>TECNICO EN PARVULOS ESC N  PUCARA DE LASANA</t>
  </si>
  <si>
    <t>TECNICO EN BODEGAJE</t>
  </si>
  <si>
    <t>TECNICO EN PREVENCION RIESGO</t>
  </si>
  <si>
    <t>TECNICA EN MECANICA</t>
  </si>
  <si>
    <t>TECNICA EN ENFERMERIAESC N  PROF MARIA LUISA SEPULVEDA</t>
  </si>
  <si>
    <t>TECNICO EN ENFERMERIAESC N  PROF MARIA LUISA SEPULVEDA</t>
  </si>
  <si>
    <t>TECNICO EN PARVULOSESC N  VALLE DE LA LUNA</t>
  </si>
  <si>
    <t>TECNICO EN PARVULOS ESC N  MERCEDES FONTECILLA</t>
  </si>
  <si>
    <t>TECNICO EN ADMINISTRACION CON MENCION EN GESTION DE CONTROL MUNICIPAL</t>
  </si>
  <si>
    <t>TECNICA EN ADMINISTRACION Y LOGISTICA</t>
  </si>
  <si>
    <t>TECNICO EN PARVULOS ESC N  PROF MARIA LUISA SEPULVEDA</t>
  </si>
  <si>
    <t>TECNICA EN ENFERMERIA</t>
  </si>
  <si>
    <t>TECNICO EN PARVULOS ESC N  VALLE DE LA LUNA</t>
  </si>
  <si>
    <t>TECNICO ASISTENTE DE AULAESC N  MERCEDES FONTECILLA</t>
  </si>
  <si>
    <t>TECNICO ASISTENTE DE AULA</t>
  </si>
  <si>
    <t>TECNICO EN PARVULOS JARDIN INFBEATO P HURTADO</t>
  </si>
  <si>
    <t>TECNICO EN PARVULOS ESC N  EL MANIO</t>
  </si>
  <si>
    <t>TECNICO EN PARVULOS JARDIN INFANTIL COLMENITA</t>
  </si>
  <si>
    <t>TECNICO EN ADMINISTRACION CON MENCION EN GESTION</t>
  </si>
  <si>
    <t>TECNICO EN PARVULOS JARDIN HUGO MARCHANT</t>
  </si>
  <si>
    <t>TECNICO EN PARVULOS ESCUELA N  ANA FRANK</t>
  </si>
  <si>
    <t>TECNICO EN PARVULOS JARDIN INFANTIL GABRIELA MISTRAL</t>
  </si>
  <si>
    <t>TTECNICO EN COMUNI</t>
  </si>
  <si>
    <t>TECNICO EN SOPORTE INFORMATICO</t>
  </si>
  <si>
    <t>TECNICO EN DIBUJO ARQUITECTONICODEPARTAMENTO DE EDUCACION</t>
  </si>
  <si>
    <t>TECNICA EN ADMINISTRACION</t>
  </si>
  <si>
    <t>TITULO TECNICO DE LA ESPECIALIDAD DE COMERCIO EXTERIOR</t>
  </si>
  <si>
    <t>TECNICO DE LA ESPECIALIDAD DE COMERCIO EXTERIOR</t>
  </si>
  <si>
    <t>TECNICO COMERCIO INTERNACIONAL</t>
  </si>
  <si>
    <t>TECNICA EN PREVENCION DE RIESGO</t>
  </si>
  <si>
    <t>TECNICO CENTRO INNOVACION</t>
  </si>
  <si>
    <t>TECNICO EN TALLERES EXTRAESCOLARES</t>
  </si>
  <si>
    <t>TECNICO EN EDUCACION DIFERENCIAL INCLUSIVA</t>
  </si>
  <si>
    <t>APOYO TECNICO CEMU</t>
  </si>
  <si>
    <t>TECNICO PROFESIONAL EN INFORMATICA</t>
  </si>
  <si>
    <t>SOPORTE TECNICO</t>
  </si>
  <si>
    <t>TECNICO MEDIO EN ADMINISTRACION DE RRHH</t>
  </si>
  <si>
    <t>APOYO TECNICO PARA LA GESTION DE CONTROL</t>
  </si>
  <si>
    <t>TECNICO EN DIBUJO Y PROYECTOS TECNICOS CON MENCION EN DIBUJO TECNICO MECANICO</t>
  </si>
  <si>
    <t>TECNICO EN ADMINISTRACION DE EMPRESAS MENCION RRHH</t>
  </si>
  <si>
    <t>TECNICO EN AUXILIAR DE PARVULO</t>
  </si>
  <si>
    <t>TECNICO BIBLIOTECOLOGIA Y DOCUMENTACION</t>
  </si>
  <si>
    <t>TECNICO ASISTENTE EN EDUCACION DIFERENCIAL</t>
  </si>
  <si>
    <t>TECNICO PROFESIONAL EN ATENCION DE PARVULOS</t>
  </si>
  <si>
    <t>TECNICO EN INFORMATICA MENCION CIBERSEGURIDAD</t>
  </si>
  <si>
    <t>TECNICO EN REHABILITACION DE ALCOHOL Y DROGRAS</t>
  </si>
  <si>
    <t>TECNICO INSTRUCTOR DE TELECOMUNICACIONES</t>
  </si>
  <si>
    <t>TECNICO EN ADMINISTRACION YCOMERCIO</t>
  </si>
  <si>
    <t>TECNICO EN OPERACIONES DE TRASPORTE Y TRANSITO</t>
  </si>
  <si>
    <t>TECNICO OPERACION EN TRANSPORTE Y TRANSITO</t>
  </si>
  <si>
    <t>TECNICO EN COMPUTACION E INFOMATICA</t>
  </si>
  <si>
    <t>TECNICO ANALISTA QUIMICO</t>
  </si>
  <si>
    <t>TECNICO EN ATENCION SOCIAL ADMINISTRATIVO</t>
  </si>
  <si>
    <t>APOYO TECNICO DIDESO</t>
  </si>
  <si>
    <t>TECNICO EN ADMINISTRACION DE MEPRESAS</t>
  </si>
  <si>
    <t>TECNICO DE PROGRAMACION DE COMPUTADORES</t>
  </si>
  <si>
    <t>TECNICON EN ADMINISTRACION DE RECURSOS HUMANOS</t>
  </si>
  <si>
    <t>APOYO TECNICO EN LA DOPC</t>
  </si>
  <si>
    <t>TECNICO EN ADMINISTRACION GESTION Y CONTROL MUNICIPAL</t>
  </si>
  <si>
    <t>TECNICO SUPERIOR EN CONTROL INDUSTRIAL</t>
  </si>
  <si>
    <t>TECNICO SECRETARIA</t>
  </si>
  <si>
    <t>TECNICO SUPERIOR MEDIO AMBIENTE</t>
  </si>
  <si>
    <t>TECNICO SUPERIOR EN MEDIO AMBIENTE</t>
  </si>
  <si>
    <t>TECNICO EN PRODUCCION Y GESTION DE EVENTOS</t>
  </si>
  <si>
    <t>APOYO TECNICO EN EL DEPTO DE RECURSOS HUMANOS PARA LA DIGITACION TABULACION ESCANEO ARCHIVO CLASIFICACION Y ORDENAMIENTO DE CARPETAS DE PERSONAL ADEMAS CONFECCION DE CONTRATOS Y REMUNERACIONES</t>
  </si>
  <si>
    <t>TECNICO EN NUTRICION Y DIETETICA</t>
  </si>
  <si>
    <t>TECNICO EN EDUCACION FISICA</t>
  </si>
  <si>
    <t>APOYO TECNICO A GABINETE DE ALCALDIA AGENDA ENTREVISTAS VISITAS ACTIVIDADES EVENTOS REUNIONES</t>
  </si>
  <si>
    <t>APOYO TECNICO EN RECURSOS HUMANOS</t>
  </si>
  <si>
    <t>TECNICO EN INFORMATICA BIOTICA</t>
  </si>
  <si>
    <t>TECNICO REALIZADOR AUDIO VISUAL EN CINE Y TELEVISION</t>
  </si>
  <si>
    <t>TECNICO MEDIO CON MENCION EN CONTABILIDAD</t>
  </si>
  <si>
    <t>PROFESOR DE ESTADO PARA LA EDUCACION TECNICO PROFESIONAL PARA LA ESPECIALIDAD DE ELECTRICIDAD</t>
  </si>
  <si>
    <t>TECNICO EN ADMINISTRACION DE EMPRESA MENCION FINANZAS</t>
  </si>
  <si>
    <t>APOYO TECNICO EN EL DEPTO DE RECURSOS HUMANOS PARA LA DIGITACION TABULACION ESCANEO ARCHIVO CLASIFICACION Y ORDENAMIENTO DE CARPETAS DE PERSONAL ADEMAS DE CONFECCION DE CONTRATOS Y REMUNERACIONES</t>
  </si>
  <si>
    <t>TECNICO PROFESIONAL EN DEPORTES</t>
  </si>
  <si>
    <t>APOYO TECNICO DEPTO OOCC REALIZANDO ATENCION Y ORIENTACION A VECINASOS QUE ASISTEN A DICHO DEPARTAMENTO</t>
  </si>
  <si>
    <t>TECNICO EN RELACIONES PUBLICAS MENCION MARKETING</t>
  </si>
  <si>
    <t>TECNICO EN PROCESOS INDUSTRIALES COMPUTARIZADOS</t>
  </si>
  <si>
    <t>AYUDANTE TECNICO ESTRUCTURAL Y LOGISTICO EN LAS EMERGENCIAS</t>
  </si>
  <si>
    <t>TECNICO ADMINISTRADOR EN SISTEMAS LOGISTICOS</t>
  </si>
  <si>
    <t>TECNICO ADMINISTRADOR DE SISTEMAS LOGISTICOS</t>
  </si>
  <si>
    <t>TECNICO EN ADMINISTRACION DE SISTEMAS LOGISTICOS</t>
  </si>
  <si>
    <t>TECNICO PROFESIONAL EN LOGISTICA</t>
  </si>
  <si>
    <t>TECNICO EN LABORATORIO CLINICO Y BANCO DE SANGRE</t>
  </si>
  <si>
    <t>TECNICO EN GESTION INSTITUCIONES DE SALU</t>
  </si>
  <si>
    <t>INGENIERO DE EJECUCION EN ADMINISTRACION DE EMPRESA TECNICO NACIONAL DE YUDO</t>
  </si>
  <si>
    <t>INGENIERO DE EJECUCION EN ADMINISTRACION DE EMPRESA TECNICO NACIONAL DE JUDO</t>
  </si>
  <si>
    <t>TECNICO ANALISTA COMPUTACIONAL DE SISTEMA</t>
  </si>
  <si>
    <t>TECNICO ANALISTA COMPUTACIONAL DE SISTEMAS</t>
  </si>
  <si>
    <t>TECNICO EDUCACION GENERAL BASICA</t>
  </si>
  <si>
    <t>TECNICO PROFESIONAL INDUSTRIAL</t>
  </si>
  <si>
    <t>TECNICO EN AUTOMATIZACION Y CONTROL INDUSTRIAL</t>
  </si>
  <si>
    <t>TECNICO EN REHABILITACION DE PERSONAS CON DEPENDENCIA A DROGAS</t>
  </si>
  <si>
    <t>TECNICO EN REHABILITACION DE PERSONAS</t>
  </si>
  <si>
    <t>TECNICO ADMINISTRACION DE PREDIOS</t>
  </si>
  <si>
    <t>TECNICO EN MEDIADOR FAMILIAR</t>
  </si>
  <si>
    <t>TECNICO UNIVERSITARIO EN COMPUTACION DIGITAL</t>
  </si>
  <si>
    <t>TECNICO EN COMPUTACION DIGITAL</t>
  </si>
  <si>
    <t>TECNICO ELECTRO MENCION EN TELECOMUNICACIONES</t>
  </si>
  <si>
    <t>TECNICO SUPERIOR EN INFORMATICA Y COMPUTACION</t>
  </si>
  <si>
    <t>TECNICO EN MUEBLERIA LINEA PLANA</t>
  </si>
  <si>
    <t>TECNICO ADMINISTRACION DE EMPRESAS CON MENCION EN GESTION NEGOCIOS</t>
  </si>
  <si>
    <t>PRECISAR EL TITULO PROFESIONAL O TECNICO</t>
  </si>
  <si>
    <t>PERSONAL TECNICO O EXPERTO PARA REALIZAR ORDENAMIENTO GESTION DE ARCHIVOS Y DIGITALIZACION DE DOCUMENTOS</t>
  </si>
  <si>
    <t>TECNICO PREBVENCION DE RIESGOS</t>
  </si>
  <si>
    <t>TECNICO PRENVENCION DE RIESGOS</t>
  </si>
  <si>
    <t>TECNICO EN ARTES VISUALES</t>
  </si>
  <si>
    <t>TECNICO EN CUIDADO DE ENFERMOS</t>
  </si>
  <si>
    <t>TITULO TECNICO SECRETARIA EJECUTIVA MENCION COMPUTACION</t>
  </si>
  <si>
    <t>TECNICO SECRETARIA EJECUTIVA MENCION COMPUTACION</t>
  </si>
  <si>
    <t>TECNICO SUPERIOR EN ADMINISTRACION MENCION GESTION Y CONTROL MUNICIPAL</t>
  </si>
  <si>
    <t>TECNICO MONITOR FUTBOL</t>
  </si>
  <si>
    <t>APOYO TECNICO PROGRAMA</t>
  </si>
  <si>
    <t>CONTADORA TECNICO</t>
  </si>
  <si>
    <t>APOYO TECNICO EN ORIENTACION JURIDICA MICROEMPRESARIOS Y VECINOS DE LA COMUNA</t>
  </si>
  <si>
    <t>APOYO TECNICO ACTIVIDADES COMUNITARIAS</t>
  </si>
  <si>
    <t>TECNICO ASISTENTE JURIDICO</t>
  </si>
  <si>
    <t>TECNICO SECRETARIA GERENCIA</t>
  </si>
  <si>
    <t>TECNICO PROCESOS INDUSTRIALES COMPUTARIZADOS</t>
  </si>
  <si>
    <t>TECNICO DE DIBUJO DE ARQUITECTURA Y OBRAS</t>
  </si>
  <si>
    <t>TECNICO AUDIOVISUAL MENCION CAMARA E ILUMINACION</t>
  </si>
  <si>
    <t>TECNICO EN ALMACENAJE INDUSTRIAL</t>
  </si>
  <si>
    <t>TECNICO EN VESTUARIO CON MENCION EN DISENO</t>
  </si>
  <si>
    <t>SOPORTE TECNICO EN INFORMATICA</t>
  </si>
  <si>
    <t>TECNICO UNIVERSITARIO EN CONMUTACION DIGITAL</t>
  </si>
  <si>
    <t>TECNICA UNIVERSITARIA EN ADMINISTRACION DE PERSONAL</t>
  </si>
  <si>
    <t>TECNICO EN ALARMAS</t>
  </si>
  <si>
    <t>ASISTENTE TECNICO</t>
  </si>
  <si>
    <t>ASISTENTE TECNICO DE CONSTRUCCION</t>
  </si>
  <si>
    <t>TECNICO EN ANALISTA DE SISTEMAS</t>
  </si>
  <si>
    <t>TECNICO EN SONIDO TECNICO EN PRODUCCION AUDIOVISUAL</t>
  </si>
  <si>
    <t xml:space="preserve"> MEDIO CURSANDO TECNICO DE TRABAJO SOCIAL</t>
  </si>
  <si>
    <t xml:space="preserve"> MEDIO CURSANDO  ANO DE TECNICO DE TRABAJO SOCIAL</t>
  </si>
  <si>
    <t>ESTUDIANTE TECNICO DE PARVULOS</t>
  </si>
  <si>
    <t>TECNICO EN ADMEMP Y CURSANDO INGENIERIA</t>
  </si>
  <si>
    <t>DIBUJANTE TECNICO CON MENCION EN DIBUJO ARQUITECTONICO</t>
  </si>
  <si>
    <t>TECNICO EN GEOLOGIA Y CONTROL DE SONDAJE</t>
  </si>
  <si>
    <t>CUARTO MEDIO TECNICO</t>
  </si>
  <si>
    <t>PROFESORA DE INGLES Y TECNICAS DE EXPRESION ORAL</t>
  </si>
  <si>
    <t>REALIZAR INFORMES TECNICOS ESPACIOS COMUNITARIOS</t>
  </si>
  <si>
    <t>TECNICO TURISMO AVENTURA</t>
  </si>
  <si>
    <t>TECNICO PUBLICISTA</t>
  </si>
  <si>
    <t>APOYO TECNICO ORIENTACION AL PUBLICO</t>
  </si>
  <si>
    <t>APOYO TECNICO ORIENTACION BENEFICIOS HABITACIONALES</t>
  </si>
  <si>
    <t>APOYO TECNICO UNIDAD DE VIVIENDA</t>
  </si>
  <si>
    <t>APOYO TECNICO BENEFICIOS SOCIALES</t>
  </si>
  <si>
    <t>APOYO TECNICO EN DEPARTAMENTO DE REMUNERACIONES</t>
  </si>
  <si>
    <t>TECNICO DEPORTIVO FUTBOL</t>
  </si>
  <si>
    <t>APOYO TECNICO EN ESTADIO MUNICIPAL</t>
  </si>
  <si>
    <t>TECNICO DEPORTIVO PARA LA PREPARACION DE JOVENES TALENTOS DE LA RA DIVISION</t>
  </si>
  <si>
    <t>TITULO DE TECNICO SUPERIOR EN PREVENCION E INVESTIGACION POLICIAL</t>
  </si>
  <si>
    <t>APOYO TECNICO VISITAS SOBRE VIVIENDA</t>
  </si>
  <si>
    <t>APOYO TECNICO AUDIOVISUAL</t>
  </si>
  <si>
    <t>ASISTENCIA TECNICA EN SONIDO</t>
  </si>
  <si>
    <t>AYUDANTE TECNICO ADMINISTRACION BODEGA EXTERNA DE LA DIDESO</t>
  </si>
  <si>
    <t>ADMINISTRADORA PUBLICA TECNICO JURIDICO</t>
  </si>
  <si>
    <t>PERSONAL TECNICO O EXPERTO PARA LA DIGITACION</t>
  </si>
  <si>
    <t>APOYO TECNICO COVID</t>
  </si>
  <si>
    <t>APOYO TECNICO PARA LA SECCION DE DEPORTES Y RECREACION REALIZANDO TALLERES PRESENCIALES</t>
  </si>
  <si>
    <t>TECNICO COMPURTACIONAL</t>
  </si>
  <si>
    <t>APOYO TECNICO COMPUTACIONAL</t>
  </si>
  <si>
    <t>TECNICO EN PREVENCIOS DE RIESGO</t>
  </si>
  <si>
    <t xml:space="preserve">AYUDANTE TECNICO ARREGLOS MUSICALES PARA PRODUCCION MUSICAL </t>
  </si>
  <si>
    <t>TECNICO COMPOSITOR MUSICAL</t>
  </si>
  <si>
    <t>TECNICO PROFESIONAL COMPLETA</t>
  </si>
  <si>
    <t>TECNICO PROFESIONAL EN RECURSOS HUMANOS</t>
  </si>
  <si>
    <t>APOYO TECNICO OFICINA JUVENTUD</t>
  </si>
  <si>
    <t>AYUDANTE TECNICO OFICINA JUVENTUD</t>
  </si>
  <si>
    <t>TECNICO EDUCADOR SOCIAL</t>
  </si>
  <si>
    <t>APOYO TECNICO EN CENTRO DE PRODUCCION MUSICAL</t>
  </si>
  <si>
    <t>AYUDANTE TECNICO EN CENTRO DE PRODUCCION</t>
  </si>
  <si>
    <t>APOYO TECNICO EN LA OFICINAL DE INTERMEDIACION LABORAL</t>
  </si>
  <si>
    <t>APOYO TECNICO ELABORACION Y ANALISIS DE PROYECTOS SITUACIONES DE SEGURIDAD PUBLICA Y COMUNITARIA</t>
  </si>
  <si>
    <t>REEMPLAZAR LA ACTUAL INFORMACION CONTENIDA EN COLUMNA CONSIDERANDO TITULO PROFESIONAL O TECNICO DE LOS FUNCIONARIOSFORMACION O EXPERIENCIA</t>
  </si>
  <si>
    <t>APOYO TECNICO EN EL CENTRO DE PRODUCCION MUSICAL</t>
  </si>
  <si>
    <t>AYUDANTE TECNICO EN EL CENTRO DE PRODUCCION MUSICAL</t>
  </si>
  <si>
    <t>VISITAS TECNICAS CON ENFASIS EN EL AREA DE VIVIENDAS</t>
  </si>
  <si>
    <t>APOYO A LA SECCION DE VIVIENDA REALIZANDO VISITAS TECNICAS CON ENFASIS EN EL AREA DE VIVIENDAS ADEMAS DE APOYO EN ENTIDAD PATROCINANTE EN ELABORACION POSTULACION DE PROYECTOS Y ORIENTACION GENERAL SOBRE TEMATICAS DE VIVIENDA</t>
  </si>
  <si>
    <t>VISITADOR TECNICO CON ENFASIS EN EL AREA DE VIVIENDAS</t>
  </si>
  <si>
    <t>DIBUJO TECNICO ARQUITECTO</t>
  </si>
  <si>
    <t>REEMPLAZAR LA ACTUAL INFOAMCION CONTENIDA EN COLUMNA CONSIDERANDO TITULO PROFESIONAL O TECNICO DE LOS FUNCIONARIOSFORMACION O EXPERIENCIA</t>
  </si>
  <si>
    <t>TECNICO JURIDICO EN VULNERACION DE DERECHOS DE BAJA MEDIANA Y ALTA COMPLEJIDAD EN NINAS NINOS Y ADOLESCENTES EN LA OFICINA DE PROTECCION DE DERECHOS DE LA INFANCIA Y JUVENTUD</t>
  </si>
  <si>
    <t>EJECUTAR ASISTENCIA EN LABORES Y PROCEDIMIENTOS COMO TECNICO VETERINARIO</t>
  </si>
  <si>
    <t>TECNICO VETERINARIO EN HIGIENE AMBIENTAL</t>
  </si>
  <si>
    <t>TECNICO GESTION DE PERSONAS</t>
  </si>
  <si>
    <t>TECNICO PROFESIONAL EN TRABAJO SOCIAL</t>
  </si>
  <si>
    <t>APOYO TECNICO EN RRHH</t>
  </si>
  <si>
    <t>APOYO TECNICO CON EXPERIENCIA EN ELABORACION DE DOCUMENTACION ATENCION DE PUBLICO EN LA UNIDAD DE RECURSOS HUMANOS DEL DEPARTAMENTO DE SALUD</t>
  </si>
  <si>
    <t>TECNICO EN ENFERMERIA SUPERIOR</t>
  </si>
  <si>
    <t>TECNICO SUPERIOR DE LABORATORIO CLINICO Y BANCO DE SANGRE</t>
  </si>
  <si>
    <t>TECNICO EN FARMACIA INTRAHOSPITALARIA</t>
  </si>
  <si>
    <t>EXPERIENCIA EN LABORES DE ASESORIA TECNICA</t>
  </si>
  <si>
    <t>TECNICO EN GESTION DE CALIDAD Y AMBIENTE</t>
  </si>
  <si>
    <t>TECNICO AGRICOLA EN DOPC</t>
  </si>
  <si>
    <t>TECNICO EN ENTRENAMIENTO PERSONAL</t>
  </si>
  <si>
    <t>TECNICO ENTRENAMIENTO PERSONAL</t>
  </si>
  <si>
    <t>TECNICO MECANICO MANTENCION MAQUINARIAS</t>
  </si>
  <si>
    <t>TECNICO EN GEOMENSURA</t>
  </si>
  <si>
    <t>TECNICO EN TURISMO Y CATEGORIA</t>
  </si>
  <si>
    <t>TECNICO EN PRODUCCIONAUDIOVISUAL</t>
  </si>
  <si>
    <t>TECNICO DIBUJANTE DE ARQUITECTURA</t>
  </si>
  <si>
    <t>TECNICO UNIVERSITARIO EN SUPERVISION</t>
  </si>
  <si>
    <t>TECNICO UNIVERSITARIO EN SUPERVISION DE OBRAS CIVILES</t>
  </si>
  <si>
    <t>TECNICO EN CONSTRUCCION CON MENCION</t>
  </si>
  <si>
    <t>TECNICO EN CONSTRUCCION CON MENCION ARQUITECTURA</t>
  </si>
  <si>
    <t>TECNICO UNIVERSITARIO EN GESTION ADMINST</t>
  </si>
  <si>
    <t>INGENIERO E EN GESTION ADMINISTRATIVA TECNICO UNIVERSITARIO EN GESTION ADMINST</t>
  </si>
  <si>
    <t>TECNICO U ADMINISTRATIVO</t>
  </si>
  <si>
    <t>TECNICO UNIVERSITARIO ADMINISTRATIVO</t>
  </si>
  <si>
    <t>TECNICO U GESTION ADMINISTRATIVA</t>
  </si>
  <si>
    <t>TECNICO ESPECIALIDAD CONSTRUCCION</t>
  </si>
  <si>
    <t>TECNICO EN CONSTRUCCION MENCION ARQUITE</t>
  </si>
  <si>
    <t>TECNICO MECANICA DE COMBUSTION INTERNA</t>
  </si>
  <si>
    <t>TECNICO MECANICA DE COMBUSTION INTERNA Y AUTOMOTRIZ</t>
  </si>
  <si>
    <t>TECNICO EN SUPERVISION DE OBRAS CIVILES</t>
  </si>
  <si>
    <t>TECNICO CON MENCION EN BIENESTAR SOCIAL Y PARVULARIA</t>
  </si>
  <si>
    <t>TECNICO INDUSTRIAL MENCION ESPECIALIDAD</t>
  </si>
  <si>
    <t>TECNICO INSDUSTRIAL CON MENCION EN ELECTROMECANICA</t>
  </si>
  <si>
    <t>TECNICO INDUSTRIAL CON MENCION EN LA ESPECIALIDAD ELECTROMECANICA</t>
  </si>
  <si>
    <t>TECNICO INSDUSTRIAL CON MENCION EN LA ES</t>
  </si>
  <si>
    <t>TECNICO INSDUSTRIAL ELECTROMECANICO</t>
  </si>
  <si>
    <t>TECNICO UNIVERSITARIO EN GESTION ADMINSTRATIVA</t>
  </si>
  <si>
    <t>TECNICO UNIVERSITARIO EN SUPERVISION DE</t>
  </si>
  <si>
    <t>SUBTECNICO ESPECIALIDAD SECRETARIADO</t>
  </si>
  <si>
    <t>TECNICO UNIVERSITARIO SUPERVISION OBRAS</t>
  </si>
  <si>
    <t>TECNICO EN LA ESPECIALIDAD DE ELECTRICIDAD INDUSTRIAL</t>
  </si>
  <si>
    <t>TECNICO EN LA ESPECIALIDAD ELECTRICIDAD INDUSTRIAL CON MENCION EN ELECTROMECANICA</t>
  </si>
  <si>
    <t>TECNICO EN LA ESPECIALIDAD DE ELECTRICID</t>
  </si>
  <si>
    <t>TECNICO UNIVERSION MENCION CONSTRUCCION</t>
  </si>
  <si>
    <t>TECNICO UNIVERSITARIO CON MENCION EN CONSTRUCCION</t>
  </si>
  <si>
    <t>TECNICO UNIVERSITARIO CON MENCION EN CON</t>
  </si>
  <si>
    <t>TECNICO UNIVERSITARIO EN SANEAMIENTO AMB</t>
  </si>
  <si>
    <t>TECNICO EN LA ESPECIALIDAD DE CONSTRUCCION HABITACIONAL</t>
  </si>
  <si>
    <t>TECNICO EN BIENESTAR SOCIAL Y PARVULARIA</t>
  </si>
  <si>
    <t>TECNICO MANDO MEDIO EN CONSTRUCCION HABITACIONAL</t>
  </si>
  <si>
    <t>TECNICO MANDO MEDIO EN CONSTRUCCION HABI</t>
  </si>
  <si>
    <t>DIBUJO TECNICO ARQUITECTONICO</t>
  </si>
  <si>
    <t>TECNICO EN ADMINISTRACION MENCION SECRETARIADO EJECUTIVO</t>
  </si>
  <si>
    <t>TECNICO DE ADMINISTRACION DE LA</t>
  </si>
  <si>
    <t>TECNICO EN ADMINISTRACION DE LA PRODUCCI</t>
  </si>
  <si>
    <t>TECNICO UNIVERSITARIO GESTION ADMINISTRATIVA</t>
  </si>
  <si>
    <t>TECNICO DE NIEVEL SUPERIOR EN GESTION PUBLICA CON MENCION EN GESTION MUNICIPAL</t>
  </si>
  <si>
    <t>TECNICO EN ADMINISTRACION DE EMPRESAS MECION FINANZAS</t>
  </si>
  <si>
    <t>TECNICO EN ADMINISTRACION DE EMPRESAS MENION FINANZAS</t>
  </si>
  <si>
    <t>TECNICO EN ADMINISTRACION DE EMPRESAS CO</t>
  </si>
  <si>
    <t>TECNICO INDUSTRIAL ESPECIALIDAD MECANICA</t>
  </si>
  <si>
    <t>TECNICO INDUSTRIAL ESPECIALIDAD MECANICA DE MAQUINAS Y HERRAMIENTAS</t>
  </si>
  <si>
    <t>TECNICO UNIVERDITARIO EN CONSTRUCCION</t>
  </si>
  <si>
    <t>TECNICO DE PROGRAMADOR DE APLICACIONES COMERCIALES</t>
  </si>
  <si>
    <t>TECNICO EN PROGRAMACION DE APLICACIONES</t>
  </si>
  <si>
    <t>TECNICO ESP CONSTRUCCION HABITACIONAL</t>
  </si>
  <si>
    <t>TECNICO DIBUJO ARQUITECTURA</t>
  </si>
  <si>
    <t>TECNICO EN ADMINISTRACION EN RECURSOS HU</t>
  </si>
  <si>
    <t>TECNICO DE MEDIO EN ADMINISTRACION</t>
  </si>
  <si>
    <t>TECNICO EN GESTION DE EMPRESAS</t>
  </si>
  <si>
    <t>CONSTRUCTOR CIVIL TECNICO DIBUJANTE DE ARQUITECTURA</t>
  </si>
  <si>
    <t>TECNICO TEOLOGIA</t>
  </si>
  <si>
    <t>TECNICO ESPECIALIDAD EN CONSTRUCCION HABITACIONAL</t>
  </si>
  <si>
    <t>TECNICO ADMINISTRACION SERVICIOS Y REPOSTERIA</t>
  </si>
  <si>
    <t>TECNICO EN ADMINISTRACION SERVICIOS Y R</t>
  </si>
  <si>
    <t>TECNICO EN VETERINARIA Y PRODUCCION PECU</t>
  </si>
  <si>
    <t>TECNICO CONSTRUCCIONES CIVILES</t>
  </si>
  <si>
    <t>TECNICO EN CONSTRUCCIONES CIVILES</t>
  </si>
  <si>
    <t>TECNICO EN TECNOLOGIA AGRICOLA</t>
  </si>
  <si>
    <t>TECNICO MEDIO CONTADOR</t>
  </si>
  <si>
    <t>TECNICO EN MAQUINARIA</t>
  </si>
  <si>
    <t>TECNICO NIV SUPERIOR ADM DE EMPRESAS</t>
  </si>
  <si>
    <t>TECNICO EN GESTION CULTURAL</t>
  </si>
  <si>
    <t>TECNICO PECUARIO NIVEL MENOR</t>
  </si>
  <si>
    <t>TECNICO PECUARIO DE NIVEL MENOR</t>
  </si>
  <si>
    <t>TECNICO EN PROGRAMACION COMPUTACIONAL</t>
  </si>
  <si>
    <t>TECNICO EN DISENO PUBLICITARIO</t>
  </si>
  <si>
    <t>TECNICO EN INSTRUMENTACION SUPERIOR</t>
  </si>
  <si>
    <t>TECNICO UNIVERSITARIO EN OBRAS CIVILES</t>
  </si>
  <si>
    <t>TECNICO EN PREVENCION DE RIESGOS Y MEDIO AMBIENTE</t>
  </si>
  <si>
    <t>COMUNICACION Y RELACIONES PUBLICAS TECNICO EN TRABAJO SOCIAL</t>
  </si>
  <si>
    <t>TECNICO DIBUJO ARQUITECTONICO</t>
  </si>
  <si>
    <t>TECNICO MEDIO CANTANTE LIRICO</t>
  </si>
  <si>
    <t>LICENCIA DE EDUCACION MEDICA TECNICO PROFESIONAL</t>
  </si>
  <si>
    <t>TECNICO EN CIENCIAS DE LA VETERINARIA</t>
  </si>
  <si>
    <t>TECNICO PECUARIA</t>
  </si>
  <si>
    <t>TECNICO EN OBRAS CIVILES</t>
  </si>
  <si>
    <t>TECNICO CON MENCION EN BIENESTAR Y PARVULO</t>
  </si>
  <si>
    <t>TECNICO CON MENCION EN BIENESTAR Y PARVU</t>
  </si>
  <si>
    <t>TECNICO CON MENCION EN BIENESTAR Y PARVULOS</t>
  </si>
  <si>
    <t>TECNICO DE NOVEL SUPERIOR EN DIBUJO</t>
  </si>
  <si>
    <t>TECNICO ASISTENTE EDUCACION DE PARVULOS</t>
  </si>
  <si>
    <t>TECNICO EN ADMINIOSTRACION DE EMPRESAS</t>
  </si>
  <si>
    <t>TECNICO PREVENCION RIESGOS</t>
  </si>
  <si>
    <t>TECNICO EN ADMINISTRACION DE EMPRESAS PERSONAL Y FINANZAS</t>
  </si>
  <si>
    <t>TECNICO EN PROGRAMADOR DE COMPUTACION</t>
  </si>
  <si>
    <t>TECNICO UNIVERSITARIO EN ADMINISTRACION MUNICIPAL</t>
  </si>
  <si>
    <t>TECNICO PROFESIONAL EN ADMINISTRACION HOTELERA</t>
  </si>
  <si>
    <t>ENSENANZA MEDIA TECNICO PROFESIONAL EN ADMINISTRACION HOTELERA</t>
  </si>
  <si>
    <t>TECNICO MENCION B SOCIAL</t>
  </si>
  <si>
    <t>TECNICO ANALISTA COMPUTACIONAL</t>
  </si>
  <si>
    <t>ENSENANZA MEDIA TECNICO EN PROGRAMACION DE COMPUTADORES</t>
  </si>
  <si>
    <t>ENSENANZA MEDIA CON ESPECIALIDAD DE TECNICO EN PROGRAMADOR DE COMPUTADORES</t>
  </si>
  <si>
    <t>DIBUJANTE TECNICO MENCION ARQUITECTURA</t>
  </si>
  <si>
    <t>TECNICO MAQUINAS Y HERRAMIENTAS</t>
  </si>
  <si>
    <t>TECNICO PROFESIONAL MECANICA EN MAQUINAS Y HERRAMIENTAS</t>
  </si>
  <si>
    <t>TECNICO DIGITADOR</t>
  </si>
  <si>
    <t>TECNICO UNIVERSITARIO CONTROL CALIDAD</t>
  </si>
  <si>
    <t>TECNICO ADM PERSONAL</t>
  </si>
  <si>
    <t>ENSENANZA MEDIA TECNICO EN PROGRAMACION</t>
  </si>
  <si>
    <t>ENSENANZA MEDIA CON ESPECIALIDAD DE TECNICO EN PROGRAMACION</t>
  </si>
  <si>
    <t>TECNICO UNIVERSITARIO INGENIERIA EN EJECUCION INDUSTRIAL</t>
  </si>
  <si>
    <t>TECNICO PROGRAMADOR DE MICROCOMPUTADORES</t>
  </si>
  <si>
    <t>TECNICO MECANICA Y HERRAMIENTAS</t>
  </si>
  <si>
    <t>TECNICO SECRETARIADO EN COMPUTACION</t>
  </si>
  <si>
    <t>TECNICO PROGRAMACION Y COMPUTACION</t>
  </si>
  <si>
    <t>TECNICO DE IMPORTACION Y EXPORTACION</t>
  </si>
  <si>
    <t>TECNICO EN LA ESPECIALIDAD QUIMICA INDUSTRIAL</t>
  </si>
  <si>
    <t>TECNICO QUIMICO INDUSTRIAL</t>
  </si>
  <si>
    <t>TECNICO EN PREVENCION Y REHABILITACION DE PERSONAS CON DEPEN</t>
  </si>
  <si>
    <t>TECNICO ELECTROMECANICO CON MENCION EN MANDOS MEDIOS</t>
  </si>
  <si>
    <t>TECNICO EN ADM MUNICIPAL</t>
  </si>
  <si>
    <t>TECNICO EN ADMINISTRACION MUNICPAL</t>
  </si>
  <si>
    <t>TECNICO EN IMPORTACION Y EXPORTACION</t>
  </si>
  <si>
    <t>TECNICO EN PROGRAMACION DE COM</t>
  </si>
  <si>
    <t>DOCTOR EN MEDICINA VETERINARIA Y ZOOTECNICA</t>
  </si>
  <si>
    <t>TECNICO SECRETARIADO EJECUTIVO EN COMPUTACION</t>
  </si>
  <si>
    <t>TECNICO SECRETARIADO CON MENCION EN COMPUTACION</t>
  </si>
  <si>
    <t>TECNICOEN ADMINISTRACION MUNICIPAL</t>
  </si>
  <si>
    <t>TECNICO EN CONSTRUCCION HABILITACIONAL</t>
  </si>
  <si>
    <t>DIBUJANTE TECNICO ASISTENTE SOCIAL</t>
  </si>
  <si>
    <t>TECNICO MUNICIPAL</t>
  </si>
  <si>
    <t>TECNICO MEDIO PROFESIONAL</t>
  </si>
  <si>
    <t>TECNICO REFRIGERACION Y AIRE ACONDICIONADO</t>
  </si>
  <si>
    <t>TECNICO CONTADOR AUDITOR</t>
  </si>
  <si>
    <t>TECNICO PROFESIONAL SECRETARIA ADMINISTRATIVA</t>
  </si>
  <si>
    <t>LICENCIADA EN TECNICO SOCIAL</t>
  </si>
  <si>
    <t>TECNICO ADMINISTRACION MENSION GESTION Y CONTROL MUNICIPAL</t>
  </si>
  <si>
    <t>TECNICO MEDIO EN ADMINISTRACION DE RECURSOS HUMANOS</t>
  </si>
  <si>
    <t>TECNICO EN ADMINISTRACION DE EMPRESAS TECNICO EN CONSTRUCCION Y OBRAS CIVILES</t>
  </si>
  <si>
    <t>TECNICO EN ADMINISTRACION DE EMPRESAS Y TECNICO EN CONSTRUCCION Y OBRAS CIVILES</t>
  </si>
  <si>
    <t>TECNICO PROFESIONAL EN COMPUTACION E INFORMATICA</t>
  </si>
  <si>
    <t>TECNICO EN ELECTRONICA CON MENCION EN COMPUTADORES</t>
  </si>
  <si>
    <t>TECNICO ELECTRONICO CON MENCION EN MANTENCION DE COMPUTADORE</t>
  </si>
  <si>
    <t>TECNICO EN ELECTRONICA CON MENCION EN MANTENCION DE COMPUTADORES</t>
  </si>
  <si>
    <t>TECNICO EN REFRIGERACION Y AIRE ACONDICIONADO</t>
  </si>
  <si>
    <t>TECNICO SUPERIOR EN ADMINISTRACION Y GESTION DE EMPRESAS</t>
  </si>
  <si>
    <t>CONTADORA TECNICO JURIDICO</t>
  </si>
  <si>
    <t>CONTADOR TECNICO JURIDICO</t>
  </si>
  <si>
    <t>TECNICO EN ADMINISTRACION FINANCIERA CONTADOR</t>
  </si>
  <si>
    <t>TECNICO SUPERIOR EN PREVENCION DE RIESGO</t>
  </si>
  <si>
    <t>TECNICO DE NIEVL SUPERIOR EN PREVENCION DE RIESGOS Y MEDIO AMBIENTE</t>
  </si>
  <si>
    <t>TECNICO EN PREVENCION DE RIESGO Y MEDIO AMBIENTE</t>
  </si>
  <si>
    <t>TECNICO MEDIO EN ADMINISTRACION DE EMPRESAS</t>
  </si>
  <si>
    <t>TECNICO SUPERIOR UNIVERSITARIO EN ENFERMERIA</t>
  </si>
  <si>
    <t>TECNICO SUPERIOR EN ALIMENTACION Y NUTRICION</t>
  </si>
  <si>
    <t>TECNICO EN ENFERMERIA MENCION ANESTESIOLOGIO</t>
  </si>
  <si>
    <t>TECNICO EN ADM DE EMPRESAS CON MENCION MARKETING</t>
  </si>
  <si>
    <t>TECNICO EN ADMINISTRCION DE EMPRESAS MENCION MARKETING</t>
  </si>
  <si>
    <t>TECNICO MEDIO EN ELECTRONICA</t>
  </si>
  <si>
    <t>TECNICO EN ENFERMERIA E INSTRUCTORA DE GIMNASIA AEROBICA</t>
  </si>
  <si>
    <t>TECNICO EN ADMINISTRACION LOGISTICA</t>
  </si>
  <si>
    <t>TECNICO PROFESIONAL EN MECANICA AUTOMOTRIZ Y AUTOTRONICA</t>
  </si>
  <si>
    <t>ENSENANZA MEDIA TECNICO PROFESIONAL CON ESPECIALIDAD EN CONTABILIDAD</t>
  </si>
  <si>
    <t>TECNICO NIVL SUPERTIOT ADMINISTRACION DE EMPRESAS</t>
  </si>
  <si>
    <t>TECNICO PROFESIONAL ESPECIALIDAD SECRETARIADO</t>
  </si>
  <si>
    <t>ENSENANZA MEDIOTECNICO JURIDICO</t>
  </si>
  <si>
    <t>ENSENANZA MEDIA TECNICO JURIDICO</t>
  </si>
  <si>
    <t>TECNICO SUPERIOR EN COMPUTACION</t>
  </si>
  <si>
    <t>TECNICO EN ADMINISTRACION EMPRESAS ASISTENTE SOCIAL</t>
  </si>
  <si>
    <t>TECNICO EN ADMINISTRACION EMPRESAS</t>
  </si>
  <si>
    <t>RESPONSABLE TECNICO OFICINA DE ADULTO MAYOR</t>
  </si>
  <si>
    <t>TECNICO ADMINISTRATIVO DE PERSONAL</t>
  </si>
  <si>
    <t>SECRETARIO ADMINISTRATIVOTECNICO EN ADMINISTRACION DE PERSO</t>
  </si>
  <si>
    <t>TECNICO EN ADMINISTRACION MENCION GESTION Y CONTROL</t>
  </si>
  <si>
    <t>TECNICO EN ADMINISTRACION MENCION GESTION Y CONTROL MUNICIPA</t>
  </si>
  <si>
    <t>PROFESOR DE ENSENANZA TECNICO PROFESIONAL OFICIAL GRADUADO DE ACADEMIA SUPERIOR DE ESTUDIOS POLICIALES</t>
  </si>
  <si>
    <t>TECNICO EN INSTALACIONES Y PROYECTOS ELECTRICOS</t>
  </si>
  <si>
    <t>FOTOGRAFO TECNICO EN SONIDO</t>
  </si>
  <si>
    <t>ENSENANZA MEDIA TECNICO EN SECRETARIADO</t>
  </si>
  <si>
    <t>TECNICO EN PREVENCION Y REHABILITACION DE PERSONAS CON DEPENDENCIA DE DROGAS</t>
  </si>
  <si>
    <t>TECNICO SECRETARIA EJECUTIVA BILINGE</t>
  </si>
  <si>
    <t>TECNICO SUPERIOR EN ELECTRICIDAD Y AUTOMATIZACION INDUSTRIAL</t>
  </si>
  <si>
    <t>TECNICO EN ARTES GRAFICAS</t>
  </si>
  <si>
    <t>TECNICA EN ARTES GRAFICAS</t>
  </si>
  <si>
    <t>TECNICO EN MECANICA DE COMBUSTION INTERNA</t>
  </si>
  <si>
    <t>TECNICO EN PREVISION SOCIAL</t>
  </si>
  <si>
    <t>TECNICO EN TEATRO</t>
  </si>
  <si>
    <t>TECNICO EN AIRE ACONDICIONADO</t>
  </si>
  <si>
    <t>TECNICO SUPERIOR ADMINISTRACION DE EMPRESAS</t>
  </si>
  <si>
    <t>TECNICO SUPERIOR EN REHABILITACION EN DROGAS</t>
  </si>
  <si>
    <t>TECNICO PERITO JUDICIAL</t>
  </si>
  <si>
    <t>TECNICO NACIONAL DE BALONMANO</t>
  </si>
  <si>
    <t>TECNICO EN MICROBIOLOGIA INDUSTRIAL Y ALIMENTOS</t>
  </si>
  <si>
    <t>DISENADOR GRAFICO TECNICO</t>
  </si>
  <si>
    <t>MONITORA DE YOGA NINOS Y TECNICO EN TERAPIAS NATURALES</t>
  </si>
  <si>
    <t>TECNICO EN SALUD Y TERAPIAS NATURALES</t>
  </si>
  <si>
    <t>ENSENANZA MEDIA TECNICO EN TELECOMUNICACIONES</t>
  </si>
  <si>
    <t>TECNICO DEPORTIVO PREPARADOR FISICO Y TECNICO EN ATLETISMO</t>
  </si>
  <si>
    <t>TECNICO FEDERADO DE HOCKEY Y PATINAJE</t>
  </si>
  <si>
    <t>TECNICO SUPERIOR EN ARTES GRAFICAS E INSTRUCTORA DE FOLKLORE CHILENO</t>
  </si>
  <si>
    <t>TECNICO EN ORIENTACION Y MEDIACION FAMILIAR Y EDUCACIONAL</t>
  </si>
  <si>
    <t>TECNICO EN CONTABILIDAD TECNICO EN TRABAJO SOCIAL</t>
  </si>
  <si>
    <t>TECNICO EN EDUCACION SOCIAL INFANTO JUVENIL</t>
  </si>
  <si>
    <t>TECNICO EN ADMINISTRACION CONTABLE</t>
  </si>
  <si>
    <t>TECNICO SUPERIOR EN ORIENTACION FAMILIAR Y MEDIACION SOCIAL FAMILIAR Y EDUCACIONAL</t>
  </si>
  <si>
    <t>TECNICO EN PREVENCION Y REHABILITACION EN DROGODEPENDENCIAS INSTRUCTOR DE TECNICAS CIRCENSES</t>
  </si>
  <si>
    <t>TECNICO EN PREPARADOR FISICO Y SALUD</t>
  </si>
  <si>
    <t>TECNICO COMERCIAL Y CONTADOR GENERAL</t>
  </si>
  <si>
    <t>ORIENTADORA FAMILIAR TECNICO EN REHABILITACION Y PREVENCION EN DROGAS</t>
  </si>
  <si>
    <t>ORIENTADOR FAMILIAR TECNICO EN REHABILITACION Y PREVENCION EN DROGAS</t>
  </si>
  <si>
    <t>TECNICO EN MANIPULACION DE ALIMENTOS</t>
  </si>
  <si>
    <t>ENSENANZA MEDIA TECNICO EN ATENCION DE PARVULOS</t>
  </si>
  <si>
    <t>ENSENANZA MEDIA TECNICO PROFESIONAL SECRETARIA CONTABLE</t>
  </si>
  <si>
    <t>ENSENANZA MEDIA TECNICO EN ADMINISTRACION DE EMPRESAS CON MENCION EN COMERCIO EXTERIOR</t>
  </si>
  <si>
    <t>CURSO DE ORIENTADOR TECNICO DE FUTBOL NIVEL B</t>
  </si>
  <si>
    <t>TECNICO SUPERIOR SALY Y TERAPIAS NATURALES</t>
  </si>
  <si>
    <t>TECNICO EN PROGRAMACION COMPUTACIONALINSTRUCTORA DE YOGA KUNDALINI</t>
  </si>
  <si>
    <t>TECNICO PROFESIONAL EN ENTRENAMIENTO DEPORTIVO</t>
  </si>
  <si>
    <t>TECNICO EN PREVENCION Y REHABILITACION DE DROGAS Y ALCOHOL</t>
  </si>
  <si>
    <t>TECNICO EN PREVENCION DE RIESGO DE LA ESCUELA DE PERFECCIONAMIENTO DE SUBOFICIALES DE LA FFAA</t>
  </si>
  <si>
    <t>ENSENANZA MEDIA TECNICO CONTADOR</t>
  </si>
  <si>
    <t>CONTADOR PUBLICO Y AUDITOR PROFESOR DE ESTADO PARA LA FORMACION TECNICO PROFESIONAL ARTISTA CIRCENSE</t>
  </si>
  <si>
    <t>ENSENANZA MEDIA TECNICO PROFESIONAL EN LA ESPECIALIDAD DE CONSTRUCCIONES METALICAS EXPERIENCIA COMO ADMINISTRATIVO</t>
  </si>
  <si>
    <t>TECNICO EN MAQUINAS Y HERRRAMIENTAS</t>
  </si>
  <si>
    <t>TECNICO UNIVERSITARIO FORESTAL E INGENIERO EJECUCION EN GESTION AMBIENTAL</t>
  </si>
  <si>
    <t>ESTUDIOS DE TECNICAS DE SECRETARIADO ADMINISTRATIVO</t>
  </si>
  <si>
    <t>TECNICO ASISTENTE SOCIAL CON CAPACITACION EN VIOLENCIA INTRAFAMILIAR</t>
  </si>
  <si>
    <t>TECNICO EN TURISMO AVENTURRA</t>
  </si>
  <si>
    <t>PROFESORA DE INGLES MONITORA DE TECNICAS CIRCENSES</t>
  </si>
  <si>
    <t>EDUCACION MEDIA COMPLETA TECNICO DEPORTIVO MENCION CICLISMO</t>
  </si>
  <si>
    <t>TECNICO DEPORTIVO ORIENTADOR DE FUTBOL NIVEL B</t>
  </si>
  <si>
    <t>MONITOR DE TECNICAS CIRCENSES</t>
  </si>
  <si>
    <t>TECNICO EN TURISMO BILINGE</t>
  </si>
  <si>
    <t>ASESORIA TECNICA EDITORIAL LITERARIA</t>
  </si>
  <si>
    <t>PERIODISTA Y TECNICO EN BIBLIOTECAS</t>
  </si>
  <si>
    <t>TECNICO EN ADMINISTRACION CON ESTUDIOS DE BALLET CLASICO Y DANZA</t>
  </si>
  <si>
    <t>TECNICO SUPERIOR EN BIENESTAR SOCIAL</t>
  </si>
  <si>
    <t>TECNICO ELECTRONICO CON MENCION EN MANTENCION Y REPARACION DE COMPUTADORES</t>
  </si>
  <si>
    <t>ENSENANZA MEDIA TECNICO PROFESIONAL ESPECIALIDAD DE CONTABILIDAD</t>
  </si>
  <si>
    <t>ENSENANZA MEDIA TECNICO EN ADMINISTRACION LICENCIADA EN EDUCACION</t>
  </si>
  <si>
    <t>ENSENANZA MEDIA TECNICO EN CORTE Y CONFECCION</t>
  </si>
  <si>
    <t>TECNICAS DE TELAR MAPUCHE</t>
  </si>
  <si>
    <t>TECNICO ATENCION DE PARVULOS CON MENCION ED DIF</t>
  </si>
  <si>
    <t>TECNICO EDUCACION SUPERIOR ELECTRICIDAD Y ELECTRONICA</t>
  </si>
  <si>
    <t>TECNICO EN PREVENCION Y REHABILITACION EN DROGODEPENDENCIA</t>
  </si>
  <si>
    <t>TECNICO EN MICROBIOLOGIA AMBIENTAL Y ALIMENTOS</t>
  </si>
  <si>
    <t>ENSENANZA MEDIA TECNICO PROFESIONAL Y PREPARACION COMO TECNICO ADMINISTRATIVO</t>
  </si>
  <si>
    <t>PROFESOR EDUCACION GENERAL BASICA ORIENTADOR FAMILIAR TECNICO EN REHABILITACION Y PREVENCION EN DROGAS</t>
  </si>
  <si>
    <t>ORIENTADOR FAMILIAR TECNICO EN REHABILITACION Y PREVENCION EN DROGAS CASADA</t>
  </si>
  <si>
    <t>TECNICO MENCION EN ALIMENTO</t>
  </si>
  <si>
    <t>TECNICO CONTADOR GENERAL MENCION LEGISLACION TRIBUTARIA</t>
  </si>
  <si>
    <t>TECNICO SUPERIOR EN ARTES GRAFICAS</t>
  </si>
  <si>
    <t>TECNICO SUPERIOR EN MEDIACION Y ORIENTACION SOCIALFAMILIAR</t>
  </si>
  <si>
    <t>ORIENTADOR TECNICO DE FUTBOL NIVEL B</t>
  </si>
  <si>
    <t>TECNICO DEPORTIVO NIVEL I Y II</t>
  </si>
  <si>
    <t>TECNICO ADMINISTRACION DE EMPRESA CON MENCION EN COMERCIO EX</t>
  </si>
  <si>
    <t>TECNICO EN PROGRAMACION DE MICROCOMPUTADORAS</t>
  </si>
  <si>
    <t>TECNICO EN ENFERMERIA TECNICO EN TRABAJO SOCIAL</t>
  </si>
  <si>
    <t>TECNICO EN REHABILITACION EN DROGAS</t>
  </si>
  <si>
    <t>TECNICO SOCIAL DIBUJANTE TECNICO</t>
  </si>
  <si>
    <t>TECNICO EN REPARACION PATRIMONIAL</t>
  </si>
  <si>
    <t>TECNICO EN RESTAURACION PATRIMONIAL</t>
  </si>
  <si>
    <t>TECNICO EN SERVICIOS AEROCOMERCIALES</t>
  </si>
  <si>
    <t>ENSENANZA MEDIA TITULADA EN TECNICO EN ADMINISTRACION</t>
  </si>
  <si>
    <t>TECNICO UNIVERSITARIO EN ELECTRICIDAD</t>
  </si>
  <si>
    <t>TECNICO CONTADOR GENERAL MENCION LEGISLACION</t>
  </si>
  <si>
    <t>TECNICO SUPERIOR EN ADMINISTRACION DE RECURSOS HUMANOS</t>
  </si>
  <si>
    <t>TECNICO EN ADM DE RECURSOS HUMANOS</t>
  </si>
  <si>
    <t>TECNICO SUPERIOR EN ENFERMERIA CON MENCION EN URGENCIA</t>
  </si>
  <si>
    <t>TECNICO DE NIVEL EN ENFERMERIA CON MENCION EN URGENCIA</t>
  </si>
  <si>
    <t>TECNICO EN DISENO EN VESTUARIO</t>
  </si>
  <si>
    <t>TECNICO DEPORTIVO SUPERIOR</t>
  </si>
  <si>
    <t>TECNICO DE FUTBOL PROFESIONAL</t>
  </si>
  <si>
    <t>TECNICO SUPERIOR EN MASOTERAPIA</t>
  </si>
  <si>
    <t>TECNICO SUPEIOR EN MASOTERAPIA</t>
  </si>
  <si>
    <t>TECNICO EN ACTIVIDAD FISICA Y DEPORTES</t>
  </si>
  <si>
    <t>TECNICO EN DIBUJO Y MODELAMIENTO ARQUITECTONICO Y ESTRUCTURA</t>
  </si>
  <si>
    <t>TECNICO EN ENFERMERIA MENCION GERIATRIA</t>
  </si>
  <si>
    <t>LICENCIADO EN EDUCACION MEDIA TECNICO PROFESIONAL</t>
  </si>
  <si>
    <t>TECNICO PROFESIONAL DE SECRETARIA EJECUTIVA CON MENCION EN INGLES</t>
  </si>
  <si>
    <t>TECNICO PROFESIONAL SECRETARIA EJECUTIVA CON MENCION CON MEN</t>
  </si>
  <si>
    <t>TECNICO EN UNIVERSITARIO EN PUBLICIDAD</t>
  </si>
  <si>
    <t>TECNICO DE NIVEL EN TRABAJADOR SOCIAL</t>
  </si>
  <si>
    <t>PROFESOR ENSENANZA MEDIA TECNICO PROFESIONAL</t>
  </si>
  <si>
    <t>PROFESORA DE ENSENANZA MEDIA TECNICO PROFESIONAL</t>
  </si>
  <si>
    <t>PROFESORA DE ENSENANZA MEDIA TECNICO PROFESIONALLICEO TECNICO PROFES AULAS DE ESPERANZA</t>
  </si>
  <si>
    <t>PROFESOR DE EDUCACION MEDIA TECNICO PROFESIONALLICEO EL SAUCE</t>
  </si>
  <si>
    <t>TECNICOTITULADO</t>
  </si>
  <si>
    <t>PROFESORA DE HISTORIA GEOGRAFIA Y CS SOCIALESLICEO TECNICO AMELIA COURBIS</t>
  </si>
  <si>
    <t>PROFESOR DE EDUCACION GENERAL BASICA EN EDUCACION TECNICO MANUAL</t>
  </si>
  <si>
    <t>TECNICO INDUSTRIAL BANDOS MEDIOS</t>
  </si>
  <si>
    <t>TECNICO INDUSTRIAL BANDOS MEDIOSLICEO INDUSTRIAL SUPERIOR</t>
  </si>
  <si>
    <t>PROFESOR GENERAL BASICALICEO TECNICO PROFES AULAS DE ESPERANZA</t>
  </si>
  <si>
    <t>PROFESOR DE EDUCACION MEDIA TECNICO PROFESIONALLICEO HECTOR PEREZ BIOTT</t>
  </si>
  <si>
    <t>PROFESOR DE ARTES PLASTICASLICEO TECNICO AMELIA COURBIS</t>
  </si>
  <si>
    <t>PROFESOR DE LENGUAJELICEO TECNICO AMELIA COURBIS</t>
  </si>
  <si>
    <t>EDUCADORA DE PARVULOSLICEO TECNICO AMELIA COURBIS</t>
  </si>
  <si>
    <t>PROFESOR DE EDUCACION MEDIA TECNICO PROFESIONALLICEO TECNICO PROFES AULAS DE ESPERANZA</t>
  </si>
  <si>
    <t>TECNICOSTITULADO</t>
  </si>
  <si>
    <t>PROFESOR DE EDUCACION MEDIA TECNICO PROFESIONALCOMPLEJO EDUCACIONAL JAVIERA CARRERA</t>
  </si>
  <si>
    <t>TECNICO INDUSTRIAL MENCION INSTALACIONES ELECTRICAS</t>
  </si>
  <si>
    <t>PROFESOR EM TECNICO PROFESIONAL</t>
  </si>
  <si>
    <t>PROFESOR EM TECNICO PROFESIONALLICEO INDUSTRIAL SUPERIOR</t>
  </si>
  <si>
    <t>PROFESOR DE MATEMATICASLICEO TECNICO AMELIA COURBIS</t>
  </si>
  <si>
    <t>PROGRAMADOR COMPUTACIONALLICEO TECNICO PROFES AULAS DE ESPERANZA</t>
  </si>
  <si>
    <t>PROFESORA DE INGLESLICEO TECNICO AMELIA COURBIS</t>
  </si>
  <si>
    <t>MEDIOS TECNICOS Y SUPERIORESTITULADO</t>
  </si>
  <si>
    <t>PROFESOR DE MATEMATICASLICEO TECNICO PROFES AULAS DE ESPERANZA</t>
  </si>
  <si>
    <t>PROFESOR DE EDUCACION GENERAL BASICA CON MENCION EN EDUCACION TECNICO MANUAL</t>
  </si>
  <si>
    <t>TECNICO EN REFRIGERACION INDUSTRIAL</t>
  </si>
  <si>
    <t>TECNICO EN REFRIGERACION INDUSTRIALCOMPLEJO EDUCACIONAL JAVIERA CARRERA</t>
  </si>
  <si>
    <t>TECNICO ELECTRICO PROGRAMADOR COMPUTACIONAL</t>
  </si>
  <si>
    <t>TECNICO ELECTRICO PROGRAMADOR COMPUTACIONALLICEO INDUSTRIAL SUPERIOR</t>
  </si>
  <si>
    <t>TECNICO SUPERIOR COCINA INTERNACIONAL</t>
  </si>
  <si>
    <t>TECNICO SUPERIOR COCINA INTERNACIONALLICEO TECNICO AMELIA COURBIS</t>
  </si>
  <si>
    <t>PROFESOR DE HISTORIA Y GEOGRAFIALICEO TECNICO AMELIA COURBIS</t>
  </si>
  <si>
    <t>PROFESOR EDUCACION GENERAL BASICA MENCION TECNICO MANUAL</t>
  </si>
  <si>
    <t>PROFESOR DE EDUCACION GENERAL BASICA CON MENCION EN EDUCACION TECNICO MANUAL ESCUELA ANTUPEHUEN E</t>
  </si>
  <si>
    <t>PROFESOR DE HISTORIALICEO TECNICO AMELIA COURBIS</t>
  </si>
  <si>
    <t>TECNICO INTRUMENTISTA EN EDUCACION MUSICAL</t>
  </si>
  <si>
    <t>TECNICO INDUSTRIAL INTRUMENTISTA EN EJECUCION MUSICAL</t>
  </si>
  <si>
    <t>TECNICO INTRUMENTISTA EN EDUCACION MUSICAL AUTORIZACION DEPROE</t>
  </si>
  <si>
    <t>TECNICO INTRUMENTISTA EN EDUCACION MUSICALAUTORIZACION DEPROE</t>
  </si>
  <si>
    <t>TECNICO INDUSTRIAL INTRUMENTISTA EN EJECUCION MUSICALESPECIAL ESPANA</t>
  </si>
  <si>
    <t>PROFESORA DE EDUCACION MEDIA TECNICO PROFESIONAL</t>
  </si>
  <si>
    <t>PROFESOR EDUCACION MEDIA TECNICO PROFESIONAL</t>
  </si>
  <si>
    <t>PROFESOR EDUCACION MEDIA TECNICO PROFESIONALLICEO DE CULTURA Y DIFUSION ARTISTICA</t>
  </si>
  <si>
    <t>KINESIOLOGALICEO TECNICO AMELIA COURBIS</t>
  </si>
  <si>
    <t>PROFESOR DE EDUCACION FISICALICEO TECNICO AMELIA COURBIS</t>
  </si>
  <si>
    <t>PROFESOR EDUCACION DIFERENCIALLICEO TECNICO AMELIA CURBIS</t>
  </si>
  <si>
    <t>PROFESOR ENSENANZA MEDIA TECNOLOGICALICEO TECNICO AMELIA COURBIS</t>
  </si>
  <si>
    <t>PROFESOR DE ENSENANZA MEDIA TECNICO PROFESIONAL</t>
  </si>
  <si>
    <t>PROFESOR DE ENSENANZA MEDIA TECNICO PROFESIONALLICEO ABATE MOLINA</t>
  </si>
  <si>
    <t>PROFESOR EDUCACION GENERAL BASICALICEO TECNICO PROFES AULAS DE ESPERANZA</t>
  </si>
  <si>
    <t>PROFESOR DE EDUCACION MEDIA TECNICO PROFESIONALINSTITUTO SUPERIOR DE COMERCIO</t>
  </si>
  <si>
    <t>CONTADOR AUDITOR LICEO TECNICO AMELIA COURBIS</t>
  </si>
  <si>
    <t>PROFESOR DE CASTELLANOLICEO TECNICO AMELIA COURBIS</t>
  </si>
  <si>
    <t>TECNICO REPARADOR ARTEFACTOS ELECTRICOS</t>
  </si>
  <si>
    <t>TECNICO REPARADOR ARTEFACTOS ELECTRICOSLICEO BICENTENARIO DIEGO PORTALES</t>
  </si>
  <si>
    <t>PROFESOR DE HISTORIALICEO TECNICO PROFES AULAS DE ESPERANZA</t>
  </si>
  <si>
    <t>TECNICO EN ADMINISTRACION DE EMPRESASINSTITUTO SUPERIOR DE COMERCIO</t>
  </si>
  <si>
    <t>PROFESOR DE INGLESLICEO TECNICO AMELIA COURBIS</t>
  </si>
  <si>
    <t>TECNICO EN TURISMO Y HOTELERIALICEO BICENTENARIO DIEGO PORTALES</t>
  </si>
  <si>
    <t>TECNICO UNIVERSITARIO EN MANTENCION MECANICA</t>
  </si>
  <si>
    <t>TECNICO INDUSTRIAL EN MECANICA AUTOMOTRIZ</t>
  </si>
  <si>
    <t>TECNICO INDUSTRIAL EN MECANICA AUTOMOTRIZCOMPLEJO EDUCACIONAL JAVIERA CARRERA</t>
  </si>
  <si>
    <t>PROFESOR DE FILOSOFIA Y RELIGIONLICEO TECNICO AMELIA COURBIS</t>
  </si>
  <si>
    <t>PROFESOR EDUCACION MEDIA TECNICO PROFESIONALAUTORIZACION DEPROE</t>
  </si>
  <si>
    <t>PROFESOR EDUCACION MEDIA TECNICO PROFESIONALLAS AMERICAS</t>
  </si>
  <si>
    <t>TECNICO EN INSTALACIONES ELECTRICASLICEO INDUSTRIAL SUPERIOR</t>
  </si>
  <si>
    <t>TECNICO UNIVERSITARIO INDUSTRIAL</t>
  </si>
  <si>
    <t>TECNICO UNIVERSITARIO INDUSTRIALLICEO INDUSTRIAL SUPERIOR</t>
  </si>
  <si>
    <t>ADMINISTRADOR GASTRONOMICO INTERNACIONALLICEO TECNICO AMELIA COURBIS</t>
  </si>
  <si>
    <t>PROFESOR DE EDUCACION TECNOLOGICALICEO TECNICO PROFES AULAS DE ESPERANZA</t>
  </si>
  <si>
    <t>PROFESOR DE EDUCACION GENERAL BASICALICEO TECNICO PROFES AULAS DE ESPERANZA</t>
  </si>
  <si>
    <t>PROFESOR DE CIENCIAS MENCION QUIMICALICEO TECNICO AMELIA COURBIS</t>
  </si>
  <si>
    <t>PROFESOR DE BIOLOGIA Y CS NATURALESLICEO TECNICO AMELIA COURBIS</t>
  </si>
  <si>
    <t>TECNICO PRODUCTOS DE LA MADERA</t>
  </si>
  <si>
    <t>TECNICO PRODUCTOS DE LA MADERALICEO INDUSTRIAL SUPERIOR</t>
  </si>
  <si>
    <t>PROFESOR DE CASTELLANO EN ENSENANZA MEDIALICEO TECNICO AMELIA COURBIS</t>
  </si>
  <si>
    <t>PROFESOR DE EDUCACION MEDIA TECNICO PROFESIONALLICEO BICENTENARIO DIEGO PORTALES</t>
  </si>
  <si>
    <t>PROFESORA DE EDUCACION GENERAL BASICALICEO TECNICO AMELIA COURBIS</t>
  </si>
  <si>
    <t>PROFESORA EDUCACION GENERAL BASICALICEO TECNICO PROFES AULAS DE ESPERANZA</t>
  </si>
  <si>
    <t>PROFESOR DE FILOSOFIALICEO TECNICO AMELIA COURBIS</t>
  </si>
  <si>
    <t>TECNICO SUPERIOR EN ELECTRICIDAD</t>
  </si>
  <si>
    <t>TECNICO SUPERIOR EN ELECTRICIDADLICEO TECNICO PROFES AULAS DE ESPERANZA</t>
  </si>
  <si>
    <t>TECNICO TITULADO</t>
  </si>
  <si>
    <t>TECNICO INDUSTRIAL CM ELECTROMECANICA</t>
  </si>
  <si>
    <t>TECNICO PLATAFORMAS INFORMATICA</t>
  </si>
  <si>
    <t>TECNICO SOCIALPOLITICAS DE LA INFANCIA</t>
  </si>
  <si>
    <t>DIBUJO TECNICO MECANICO</t>
  </si>
  <si>
    <t>TECNICO INDUSTRIAL CONSTRUCCIONES METALICAS</t>
  </si>
  <si>
    <t>TECNICO PREVENCION RIESGO</t>
  </si>
  <si>
    <t>TECNICO AGRONEGOCIOS</t>
  </si>
  <si>
    <t>TECNICO UNIVERSITARIO FORESTALLICEO BICENTENARIO ORIENTE</t>
  </si>
  <si>
    <t>PROFESOR DE INGLESLICEO TECNICO PROFES AULAS DE ESPERANZA</t>
  </si>
  <si>
    <t>PROFESOR DE EDUCACION MEDIA TECNICO PROFESIONALJOSE MANUEL BALMACEDA Y FERNANDEZ</t>
  </si>
  <si>
    <t>TECNICO EN ELECTRONICA INDUSTRIALLICEO TECNICO PROFES AULAS DE ESPERANZA</t>
  </si>
  <si>
    <t>PROFESOR DE HISTORIA GEOGRAFIA Y CIENCIAS SOCIALESLICEO TECNICO AMELIA COURBIS</t>
  </si>
  <si>
    <t>PROFESOR EN EDUCACION FISICALICEO TECNICO AMELIA COURBIS</t>
  </si>
  <si>
    <t>PROFESORA DE CASTELLANOLICEO TECNICO AMELIA COURBIS</t>
  </si>
  <si>
    <t>PROFESOR DE EDUCACION TECNICO PROFESIONAL PARA LA ESPECIALIDAD DE ELECTRICIDAD</t>
  </si>
  <si>
    <t>PROFESOR DE EDUCACION TECNICO PROFESIONALUNO SAN AGUSTIN</t>
  </si>
  <si>
    <t>PROFESORA DE LENGUA CASTELLANA Y COMUNICACIONLICEO TECNICO PROFES AULAS DE ESPERANZA</t>
  </si>
  <si>
    <t>PROFESOR ENSENANZA MEDIA TECNICO PROFESIONALLICEO TECNICO AMELIA COURBIS</t>
  </si>
  <si>
    <t>PROFESORA DE MATEMATICA Y COMPUTACIONLICEO TECNICO AMELIA COURBIS</t>
  </si>
  <si>
    <t>PROFESOR DE ESTADO EN EDUCACION FISICALICEO TECNICO AMELIA COURBIS</t>
  </si>
  <si>
    <t>PROFESOR DE EDUCACION TECNICO PROFESIONALINSTITUTO SUPERIOR DE COMERCIO</t>
  </si>
  <si>
    <t>PROFESORA DE CIENCIAS CON MENCION EN QUIMICALICEO TECNICO AMELIA COURBIS</t>
  </si>
  <si>
    <t>PSICOPEDAGOGOLICEO TECNICO PROFES AULAS DE ESPERANZA</t>
  </si>
  <si>
    <t>PROFESOR DE EDUCACION MEDIA TECNICO PROFESIONALLICEO INDUSTRIAL SUPERIOR</t>
  </si>
  <si>
    <t>PROFESORA DE EDUCACION DIFERENCIALLICEO TECNICO AMELIA CURBIS</t>
  </si>
  <si>
    <t>PROFESOR DE EDUCACION TECNICO PROFESIONAL PARA ESPECIALIDAD GRAFICA</t>
  </si>
  <si>
    <t>PROFESOR DE EDUCACION TECNICO PROFESIONAL LICEO BICENTENARIO ORIENTE</t>
  </si>
  <si>
    <t>TECNICO EN EJECUCION MUSICAL</t>
  </si>
  <si>
    <t>TECNICO EN EJECUCION MUSICAL AUTORIZACION DEPROE</t>
  </si>
  <si>
    <t>INGENIERO EN ALIMENTOSLICEO TECNICO AMELIA COURBIS</t>
  </si>
  <si>
    <t>TECNICO EN CONSTRUCCIONES METALICASLICEO INDUSTRIAL SUPERIOR</t>
  </si>
  <si>
    <t>PROFESOR DE EDUCACION MEDIA TECNICO PROFESIONALLICEO ABATE MOLINA</t>
  </si>
  <si>
    <t>TECNICO EN COMUNICACION AUDIOVISUAL DIGITAL</t>
  </si>
  <si>
    <t>TECNICO EGROPECUARIO</t>
  </si>
  <si>
    <t>TECNICO EN AUDITORIA</t>
  </si>
  <si>
    <t>TECNICO PROFESIONAL ADMINSITRACION DE EMPRESAS</t>
  </si>
  <si>
    <t>TECNICO PROFESIONAL ADMINISTRACION DE EMPRESAS</t>
  </si>
  <si>
    <t>TECNICO PROFESIONAL ADMINISTRACION EMPRESAS</t>
  </si>
  <si>
    <t>TECNICO SUPERIOR CONTABILIDAD GENERAL</t>
  </si>
  <si>
    <t>TECNICO DE MECANICA</t>
  </si>
  <si>
    <t>TECNICO ADULTO MAYOR</t>
  </si>
  <si>
    <t>TECNICO UNIVERSITARIO EN ADMINISTRACION PUBLICA</t>
  </si>
  <si>
    <t>TECNICO SUPERIOR EN DISENO GRAFICO</t>
  </si>
  <si>
    <t>TECNICO EN PARVULOS Y BASICA</t>
  </si>
  <si>
    <t>TECNICOTITULADODEPARTAMENTO DE EDUCACION MUNICIPAL</t>
  </si>
  <si>
    <t>INSTRUCTOR TECNICO DE AJEDREZ</t>
  </si>
  <si>
    <t>TECNICOTITULADOCOPERATIVA LIRCAY</t>
  </si>
  <si>
    <t>TECNICOTITULADOCARLOS TRUPP WANNER</t>
  </si>
  <si>
    <t>ASISTENTE DE ARQUITECTO DIBUJANTE TECNICO</t>
  </si>
  <si>
    <t>DIBUJANTE TECNICODEPARTAMENTO DE EDUCACION MUNICIPAL</t>
  </si>
  <si>
    <t>TECNICOSINCONCLUSO</t>
  </si>
  <si>
    <t>TECNICO EN ATENCION DE PARVULOSTP MEDIO</t>
  </si>
  <si>
    <t>TECNICOAURORA DE CHILE</t>
  </si>
  <si>
    <t>TECNICOJUAN LUIS SANFUENTES</t>
  </si>
  <si>
    <t>ENSENANZA MEDIALICEO TECNICO AMELIA COURBIS</t>
  </si>
  <si>
    <t>TECNICOTITULADOEL TABACO</t>
  </si>
  <si>
    <t>TECNICOTITULADODON GONZALO III MANITOS DE AMOR</t>
  </si>
  <si>
    <t>TECNICOTITULADOCULENAR</t>
  </si>
  <si>
    <t>EDUCACION MEDIA TECNICO PROFESIONALCARLOS TRUPP WANNER</t>
  </si>
  <si>
    <t>TECNICO EN LA ESPECIALIDAD DE BIENESTAR SOCIALTP MEDIO</t>
  </si>
  <si>
    <t>TECNICOTITULADODON GONZALO I</t>
  </si>
  <si>
    <t>TECNICO ADMINISTRACIONCONTRATOS</t>
  </si>
  <si>
    <t>TECNICO INDUSTRIAL CON MENCION EN LA ESPECIALIDAD DE INSTALACIONES ELECTRICASTP MEDIO</t>
  </si>
  <si>
    <t>AUXILIAR TECNICO ELECTRONICA</t>
  </si>
  <si>
    <t>ADMINSITRATIVOTECNICO ED ESPECIAL</t>
  </si>
  <si>
    <t>TECNICOSTITULADA</t>
  </si>
  <si>
    <t>TECNICOTITULADONUEVO HORIZONTE</t>
  </si>
  <si>
    <t>TECNICOFAUSTINO GONZALEZ</t>
  </si>
  <si>
    <t>TECNICOTITULADOJARDIN DEL ESTE</t>
  </si>
  <si>
    <t>ADMNISTRATIVOTECNICO EN PARVULOS</t>
  </si>
  <si>
    <t>TECNICOTITULADOJUAN LUIS SANFUENTES</t>
  </si>
  <si>
    <t>TECNICO MECANICOTP MEDIO</t>
  </si>
  <si>
    <t>TECNICONUEVO HORIZONTE</t>
  </si>
  <si>
    <t>SECRETARIADO EJECUTIVO CON MENCION EN EQUIPOS COMPUTACIONALESTECNICO SUPERIOR</t>
  </si>
  <si>
    <t>TECNICOSINCONCLUSOS</t>
  </si>
  <si>
    <t>TECNICOLAS AMERICAS</t>
  </si>
  <si>
    <t>TECNICOPAL</t>
  </si>
  <si>
    <t>TECNICOJARDIN DEL ESTE</t>
  </si>
  <si>
    <t>TRABAJADORA SOCIALLICEO TECNICO AMELIA COURBIS</t>
  </si>
  <si>
    <t>ADMINISTRATIVO TECNICO SOCIAL</t>
  </si>
  <si>
    <t>TECNICOTITULADOLICEO DE CULTURA Y DIFUSION ARTISTICA</t>
  </si>
  <si>
    <t>TECNICO CON MENCION EN BIENESTAR SOCIALTP MEDIO</t>
  </si>
  <si>
    <t>ADMINISTRATIVOTECNICO EN PARVULOS</t>
  </si>
  <si>
    <t>TECNICOTITULADOEL ORIENTE</t>
  </si>
  <si>
    <t>TITULADO TECNICO PROFESIONAL</t>
  </si>
  <si>
    <t>MEDIOINCONCLUSOSLICEO TECNICO AMELIA COURBIS</t>
  </si>
  <si>
    <t>TECNICOTITULADOLICEO TECNICO AMELIA COURBIS</t>
  </si>
  <si>
    <t>TECNICO INFORMATICOESPERANZA</t>
  </si>
  <si>
    <t>TECNICOS TITULADO</t>
  </si>
  <si>
    <t>AUXILIAR TECNICO EN PARVULOS</t>
  </si>
  <si>
    <t>TECNICOTITULADOAURORA DE CHILE</t>
  </si>
  <si>
    <t>ADMINISTRATIVOTECNICO</t>
  </si>
  <si>
    <t>TECNICOTITULADOLICEO INDUSTRIAL SUPERIOR</t>
  </si>
  <si>
    <t>TECNICOTITULADA</t>
  </si>
  <si>
    <t>TECNICOTITULADOEL CULENAR</t>
  </si>
  <si>
    <t>TECNICOCOSTANERA</t>
  </si>
  <si>
    <t>TECNICO EN ENFERMERIAPROSPERIDAD</t>
  </si>
  <si>
    <t>TECNICODON GONZALO III MANITOS DE AMOR</t>
  </si>
  <si>
    <t>ADMINSITRATIVOTECNICO EN PARVULOS</t>
  </si>
  <si>
    <t>MEDIOS TECNICO TITULADA</t>
  </si>
  <si>
    <t>TECNICO EN CONSTRUCCION TECNICO SUPERIOR</t>
  </si>
  <si>
    <t>TECNICO EN PARVULOSHUILQUILEMU</t>
  </si>
  <si>
    <t>TECNICO EN EDUCACION PARVULARIA Y BASICA</t>
  </si>
  <si>
    <t>TECNICOBASICA TALCA</t>
  </si>
  <si>
    <t>TECNICO EDUCACION DIFERENCIALESPECIAL ESPANA</t>
  </si>
  <si>
    <t>TECNICOS INCONCLUSO</t>
  </si>
  <si>
    <t>TECNICO EN ALIMENTACIONHUILQUILEMU</t>
  </si>
  <si>
    <t>ADMINSITARTIVOTECNICO FORESTAL</t>
  </si>
  <si>
    <t>TECNICO FORESTAL PROFESIONAL</t>
  </si>
  <si>
    <t>TECNICOLORENZO VAROLI G</t>
  </si>
  <si>
    <t>ADMINSITRTAIVO TECNICO VIAJERO</t>
  </si>
  <si>
    <t>TECNICOTITULADOLA FLORIDA</t>
  </si>
  <si>
    <t>TECNICO EN ALIMENTACIONTP MEDIO</t>
  </si>
  <si>
    <t>TECNICO EN ASISTENTE PARVULOS</t>
  </si>
  <si>
    <t>TECNICOCARLOS SALINAS LAGOS</t>
  </si>
  <si>
    <t>TECNICOLICEO EL SAUCE</t>
  </si>
  <si>
    <t>ADMINSITARTIVOTECNICO EN PARVULOS</t>
  </si>
  <si>
    <t>TECNICO EN PARVULOSLICEO EL SAUCE</t>
  </si>
  <si>
    <t>TECNICO CON MENCION EN LA ESPECIALIDAD DE ADMINISTRACION Y DISTRIBUCIONTP MEDIO</t>
  </si>
  <si>
    <t>AUXILIARTECNICO EN PARVULOS</t>
  </si>
  <si>
    <t>ADMINISTRATIVATECNICO JURIDICO</t>
  </si>
  <si>
    <t>TECNICO EN ADMINISTRACIONTECNICO SUPERIOR</t>
  </si>
  <si>
    <t>TECNICOTITULADOCARLOS SALINAS LAGOS</t>
  </si>
  <si>
    <t>TECNICOTITULADOESCUELA HERMANO GUIDO GOOSSENS</t>
  </si>
  <si>
    <t>SUBTECNICO EN LA ESPECIALIDAD DE EDUCACION CON MENCION EN AUXILIAR DE PARVULOSTP MEDIO</t>
  </si>
  <si>
    <t>ADMINISTRATIVO TECNICO EN PARVULOS</t>
  </si>
  <si>
    <t>TECNICOTITULADOPANGUILEMO</t>
  </si>
  <si>
    <t>TECNICOTITULADOFAUSTINO GONZALEZ</t>
  </si>
  <si>
    <t>TECNICO CON MENCION EN ATENCION DE PARVULOSTP MEDIO</t>
  </si>
  <si>
    <t>ADMISNITARTIVOTECNICO EN PARVULOS</t>
  </si>
  <si>
    <t>TECNICOTITULADODON SEBASTIAN</t>
  </si>
  <si>
    <t>TECNICO EN ARTES GRAFICASLICEO ABATE MOLINA</t>
  </si>
  <si>
    <t>AUXILIARED MEDIA TECNICO PROFESIONAL</t>
  </si>
  <si>
    <t>AUXILIAR ED MEDIA TECNICO PROFESIONAL</t>
  </si>
  <si>
    <t>TECNICO ADMINISTRATIVOTP MEDIO</t>
  </si>
  <si>
    <t>TECNICOTITULADOCOMPLEJO EDUCACIONAL JAVIERA CARRERA</t>
  </si>
  <si>
    <t>TECNICO EN ATENCION DE PARVULOSPROSPERIDAD</t>
  </si>
  <si>
    <t>TECNICOVINA PURISIMA</t>
  </si>
  <si>
    <t>ADMINISTRATIVO ED MEDIA TECNICO PROFESIONAL</t>
  </si>
  <si>
    <t>TECNICO COM MENCION EN ALIMENTACIONTP MEDIO</t>
  </si>
  <si>
    <t>TECNICOCULENAR</t>
  </si>
  <si>
    <t>TECNICOTITULADOLAS AMERICAS</t>
  </si>
  <si>
    <t>TECNICO EN BIENESTAR SOCIAL Y PARVULARIATP MEDIO</t>
  </si>
  <si>
    <t>TECNICOEL CULENAR</t>
  </si>
  <si>
    <t>TECNICO FORESTALENCARGADO DPTO BENEFICIOS</t>
  </si>
  <si>
    <t>ENCARGADO DPTO BENEFICIOSTECNICO FORESTAL</t>
  </si>
  <si>
    <t>TECNICO FORESTALDEPARTAMENTO DE EDUCACION MUNICIPAL</t>
  </si>
  <si>
    <t>TECNICO EN INSTALACIONES SANITARIASTP MEDIO</t>
  </si>
  <si>
    <t>TECNICOTITULADOLICEO EL SAUCE</t>
  </si>
  <si>
    <t>AUXILIARTECNICO ATENCION DE APRVULOS</t>
  </si>
  <si>
    <t>TECNICOTITULADOCARLOS SPANO</t>
  </si>
  <si>
    <t>TECNICO EN PARVULOSINES SILVESTER DE ARTOZON</t>
  </si>
  <si>
    <t>TECNICO EN ATENCION DE PARVULOS TP MEDIO</t>
  </si>
  <si>
    <t>TECNICOCARLOS TRUPP WANNER</t>
  </si>
  <si>
    <t>PSICOLOGOLICEO TECNICO AMELIA CURBIS</t>
  </si>
  <si>
    <t>TECNICO AGRICOLACOMPLEJO EDUCACIONAL JAVIERA CARRERA</t>
  </si>
  <si>
    <t>SECRETARIA EJECUTIVA MENCION EQUIPOS COMPUTACIONALESTECNICO SUPERIOR</t>
  </si>
  <si>
    <t>TECNICO EN EDUCACION PARVULARIA Y BASICAAURORA DE CHILE</t>
  </si>
  <si>
    <t>ADMNISTRATIVOTECNICO ED DIFERENCIAL</t>
  </si>
  <si>
    <t>TECNICO TITULADA</t>
  </si>
  <si>
    <t>ASISTENTE TECNICO DEL ESPECIALISTA EN EDUCACION ESPECIAL TRASTORNOS DEL APRENDIZAJE Y DEFICIENCIA MENTALTECNICO SUPERIOR</t>
  </si>
  <si>
    <t>TECNICOTITULADOESPECIAL ESPANA</t>
  </si>
  <si>
    <t>TECNICOTITULADOPROSPERIDAD</t>
  </si>
  <si>
    <t>ADMINISTRATIVOTECNICO EN GRUPO DIFERENCIAL</t>
  </si>
  <si>
    <t>TECNICO EN ATENCION DE GRUPOS DIFERENCIALESTP MEDIO</t>
  </si>
  <si>
    <t>TECNICO DE EDUCACION DIFERENCIAL</t>
  </si>
  <si>
    <t>TECNICO EN ATENCION DE PARVULOSEL TABACO</t>
  </si>
  <si>
    <t>ADMINSITRATIVO TECNICO</t>
  </si>
  <si>
    <t>TECNICO ADMINISTRATIVOTECNICO SUPERIOR</t>
  </si>
  <si>
    <t>TECNICOTITULADOUNO SAN AGUSTIN</t>
  </si>
  <si>
    <t>ADMINISTRATTIVOTECNICO EN PARVULOS</t>
  </si>
  <si>
    <t>TECNICOEL TABACO</t>
  </si>
  <si>
    <t>PROFESOR EN ENSENANZA TECNICO PROFESIONALPROFESIONAL</t>
  </si>
  <si>
    <t>TECNICO MNECANICO TP MEDIO</t>
  </si>
  <si>
    <t>TECNICOJOSE ABELARDO NUNEZ</t>
  </si>
  <si>
    <t>TECNICOCOOPERATIVA LIRCAY</t>
  </si>
  <si>
    <t>TECNICO EN ADMINISTRACIONADMINISTRATIVO OFICINA DE PARTES</t>
  </si>
  <si>
    <t>TECNICO EN ADMINISTRACIONDEPARTAMENTO DE EDUCACION MUNICIPAL</t>
  </si>
  <si>
    <t>ESTUDIOS TECNICOSTITULADA</t>
  </si>
  <si>
    <t>TECNICOTITULADOLICEO BICENTENARIO ORIENTE</t>
  </si>
  <si>
    <t>TECNICO MEDIO EN ATENCION DE PARVULOS</t>
  </si>
  <si>
    <t>TECNICO EN EDUCACION PARVULARIA Y BASICADON SEBASTIAN</t>
  </si>
  <si>
    <t>TECNICOLAS ARAUCARIAS</t>
  </si>
  <si>
    <t>ADMINSITRATIVOTECNICO ESTRUC METALICAS</t>
  </si>
  <si>
    <t>AUXILIAR CONTADOR TECNICO</t>
  </si>
  <si>
    <t>TECNICO EN ENFERMERIAJUAN LUIS SANFUENTES</t>
  </si>
  <si>
    <t>TECNICO EN HOTELERIA</t>
  </si>
  <si>
    <t>TECNICO EN HOTELERIAESPERANZA</t>
  </si>
  <si>
    <t>INGENIERIA EJECUCION EN ADMINISTRACION DE EMPRESAS PARA TECNICOS EN TRAMITE</t>
  </si>
  <si>
    <t>TECNICO EN ADMINISTRACION DE EMPRESASDEPARTAMENTO DE EDUCACION MUNICIPAL</t>
  </si>
  <si>
    <t>PSICOLOGALICEO TECNICO PROFES AULAS DE ESPERANZA</t>
  </si>
  <si>
    <t>TECNICO ED ESPECIAL</t>
  </si>
  <si>
    <t>AUXILIAR TECNICO EN MODAS</t>
  </si>
  <si>
    <t>ADMINISTRTAIVOED MEDIA TECNICO PROFESIONAL</t>
  </si>
  <si>
    <t>ADMINISTRATIVOTECNICO EN ATENCION DE PARVULOS</t>
  </si>
  <si>
    <t>TECNICOTITULADOJOSE MANUEL BALMACEDA Y FERNANDEZ</t>
  </si>
  <si>
    <t>TECNICO SUPERIOR EN ORIENTACION MEDIACION SOCIAL FAMILIAR Y EDUCACIONAL</t>
  </si>
  <si>
    <t>TECNICO ESCUELA ANTUPEHUEN EL TABACO</t>
  </si>
  <si>
    <t>ASISTENTE DE EDUCADORA DE PARVULOSTECNICO SUPERIOR</t>
  </si>
  <si>
    <t>TECNICOTITULADOINES SILVESTER DE ARTOZON</t>
  </si>
  <si>
    <t>PROFESORA DE EDUCACION DIFERENCIAL ESPECIALISTA EN DISCAPACIDAD INTELECTUALLICEO TECNICO AMELIA CU</t>
  </si>
  <si>
    <t>TECNICO DIFERENCIALJUAN LUIS SANFUENTES</t>
  </si>
  <si>
    <t>TECNICOTITULADOBASICA TALCA</t>
  </si>
  <si>
    <t>TECNICOINCONCLUSOS</t>
  </si>
  <si>
    <t>ASISTENTE TECNICO EDUCACION ESPECIAL TRASTORNO DEL APRENDIZAJE Y DEFICIENCIA MENTALTECNICO SUPERIOR</t>
  </si>
  <si>
    <t>ADMINISTRATIVOTECNICO EN ALIMENTACION</t>
  </si>
  <si>
    <t>SECRETARIA UNIDAD TECNICO PEDAGOGICA</t>
  </si>
  <si>
    <t>INFORMATICOLICEO TECNICO AMELIA COURBIS</t>
  </si>
  <si>
    <t>ADMINISTRATIVOTECNICO ATENCION DE PARVULOS</t>
  </si>
  <si>
    <t>TECNICO DIFERENCIALPROSPERIDAD</t>
  </si>
  <si>
    <t>TECNICOTITULADOLICEO HECTOR PEREZ BIOTT</t>
  </si>
  <si>
    <t>TECNICOTITULADOLICEO MARTA DONOSO ESPEJO</t>
  </si>
  <si>
    <t>TECNICOTITULADOLAS ARAUCARIAS</t>
  </si>
  <si>
    <t>TECNICO EN CONSTRUCCION DE INTERIORESTP MEDIO</t>
  </si>
  <si>
    <t>ADMINISTRATIVO TECNICO CONTADOR</t>
  </si>
  <si>
    <t>TECNICO EN EDUCACION PARVULOS Y BASICA</t>
  </si>
  <si>
    <t>ADMINSITARTIVOTECNICO ATENCION DE PARVULOS</t>
  </si>
  <si>
    <t>TECNICO EN COMPUTACIONENLACESSIGESINEDUC</t>
  </si>
  <si>
    <t>TECNICO EN ANALISIS DE SISTEMAS COMPUTACIONALES</t>
  </si>
  <si>
    <t>AUXILIAR TECNICO PROGRAMACION COMPUTAC</t>
  </si>
  <si>
    <t>TECNICO PROGRAMACION COMPUTACIONJUAN LUIS SANFUENTES</t>
  </si>
  <si>
    <t>TECNICO PROGRAMACION COMPUTACION</t>
  </si>
  <si>
    <t>TECNICO EN GESTION ADMINISTRATIVA</t>
  </si>
  <si>
    <t>TECNICO CON MENCION EN BIENESTAR SOCIAL Y PARVULARIATP MEDIO</t>
  </si>
  <si>
    <t>TECNICOUNO SAN AGUSTIN</t>
  </si>
  <si>
    <t>TECNICOCARLOS SPANO</t>
  </si>
  <si>
    <t>TECNICO AGRICOLA ENCARG BODEGA</t>
  </si>
  <si>
    <t>TECNICO COM MENCION EN ATENCION DE PARVULOSTP MEDIO</t>
  </si>
  <si>
    <t>TECNICOTITULADOEL EDEN</t>
  </si>
  <si>
    <t>ADMINISTRATIVOTECNICO EN ENFERMERIA</t>
  </si>
  <si>
    <t>TECNICOTITULADOJOSE ABELARDO NUNEZ</t>
  </si>
  <si>
    <t>TECNICO EN ENFERMERIALICEO TECNICO AMELIA COURBIS</t>
  </si>
  <si>
    <t>TECNICO CON MENCION EN ATENCION DE PARVULOSEL EDEN</t>
  </si>
  <si>
    <t>TECNICO EN ATENCION DE PARVULOSDON GONZALO I</t>
  </si>
  <si>
    <t>TECNICO EN LA ESPECIALIDAD DE ATENCION DE PARVULOS</t>
  </si>
  <si>
    <t>TECNICO EN LA ESPECIALIDAD DE ATENCION DE PARVULOSNUEVO HORIZONTE</t>
  </si>
  <si>
    <t>TECNICO EN ATENCION DE PARVULOSCULENAR</t>
  </si>
  <si>
    <t>TECNICOSAN MIGUEL</t>
  </si>
  <si>
    <t>KINESIOLOGOLICEO TECNICO AMELIA COURBIS</t>
  </si>
  <si>
    <t>TECNICO SOCIAL MENCION GESTION PUBLICA</t>
  </si>
  <si>
    <t>TECNICO SOCIAL MENCION GESTION PUBLICALICEO MARTA DONOSO ESPEJO</t>
  </si>
  <si>
    <t>LICENCIA DE EDUCACION MEDIALICEO TECNICO AMELIA COURBIS</t>
  </si>
  <si>
    <t>TECNICO EN EDUCACION DIFERENCIALCOMPLEJO EDUCACIONAL JAVIERA CARRERA</t>
  </si>
  <si>
    <t>TRABAJADOR SOCIALLICEO TECNICO AMELIA COURBIS</t>
  </si>
  <si>
    <t>TECNICO EN EDUCACION DIFERENCIALVINA PURISIMA</t>
  </si>
  <si>
    <t>TECNICO EN PARVULOSDON GONZALO III MANITOS DE AMOR</t>
  </si>
  <si>
    <t>TECNICO EN EDUCACION DIFERENCIALUNO SAN AGUSTIN</t>
  </si>
  <si>
    <t>TECNICO DE EDUCACION PARVULARIA Y BASICA</t>
  </si>
  <si>
    <t>TECNICO EN VENTAS Y PUBLICIDAD CON MENCION SILVO AGROPECUARIO</t>
  </si>
  <si>
    <t>TECNICO EN VENTAS Y PUBLICIDAD CON MENCION SILVO AGROPECUARIOLICEO ABATE MOLINA</t>
  </si>
  <si>
    <t>TECNICOCOMPLEJO EDUCACIONAL JAVIERA CARRERA</t>
  </si>
  <si>
    <t>TECNICO EN PREVENCION Y REHABILITACION PSICOSOCIAL MENCION DROGADICCION</t>
  </si>
  <si>
    <t>TECNICO EN EDUCACION DIFERENCIALJOSE ABELARDO NUNEZ</t>
  </si>
  <si>
    <t>TECNICO NOIVEL SUPERIOR EN EDUCACION PARVULARIA</t>
  </si>
  <si>
    <t>TECNICO EN EDUCACION ESPECIAL Y DIFERENCIALVINA PURISIMA</t>
  </si>
  <si>
    <t>TECNICO EDUCACION DIFERENCIALEL CULENAR</t>
  </si>
  <si>
    <t>TECNICO SOCIAL MENCION POLITICAS DE INFANCIA</t>
  </si>
  <si>
    <t>TECNICO EN INFORMATICA BIOMEDICA</t>
  </si>
  <si>
    <t>TECNICO EN PREVENCION DE RIESGOSESCUELA HERMANO GUIDO GOOSSENS</t>
  </si>
  <si>
    <t>TECNICO DE EDUCACION ESPECIAL</t>
  </si>
  <si>
    <t>TECNICO EN MECANICA AUTOMOTRIZ Y SISTEMAS ELECTRONICOS</t>
  </si>
  <si>
    <t>ADMINISTRATIVOTECNICO EN CONTABILIDAD</t>
  </si>
  <si>
    <t>TECNICO NIVEL SIPERIOR</t>
  </si>
  <si>
    <t>TECNICO DE EDUCACION ESPECIAL Y DIFERENCIAL</t>
  </si>
  <si>
    <t>TECNICO UNIVERSITARIO ANALISTA PROGRAMADOR</t>
  </si>
  <si>
    <t>TECNICO INDUSTRIAL MECANICO EN LA ESPECIALIDAD DE MAQUINAS HERRAMIENTAS</t>
  </si>
  <si>
    <t>TECNICO INDUSTRIAL MECANICO</t>
  </si>
  <si>
    <t>TECNICO INDUSTRIAL MECANICO EN LA ESPECIALIDAD DE MAQUINAS HERRAMIENTASPAL</t>
  </si>
  <si>
    <t>TECNICO DE SIVEL SUPERIOR ASISTENTE EN EDUCACION ESPECIAL</t>
  </si>
  <si>
    <t>PROFESOR DE ED FISICALICEO TECNICO AMELIA COURBIS</t>
  </si>
  <si>
    <t>TECNICO PROGRAMADOR ANALISTA DE SISTEMAS</t>
  </si>
  <si>
    <t>TECNICO EN CARPINTERIA DE INTERIORES</t>
  </si>
  <si>
    <t>NUTRICIONISTA DIETISTALICEO TECNICO AMELIA COURBIS</t>
  </si>
  <si>
    <t>TECNICO SUPERIOR EN EDUCACION EN PROGRAMACION Y ANALISIS DE SISTEMAS</t>
  </si>
  <si>
    <t>SECRETARIA ADMINISTRATIVA LICEO TECNICO PROFES AULAS DE ESPERANZA</t>
  </si>
  <si>
    <t>TECNICOESCUELA HERMANO GUIDO GOOSSENS</t>
  </si>
  <si>
    <t>TECNICOBRILLA EL SOL FELIPE CUBILLOS</t>
  </si>
  <si>
    <t>TECNICO EN EDUCACION ESPECIAL Y DIFERENCIALESPERANZA</t>
  </si>
  <si>
    <t>TECNICOEL EDEN</t>
  </si>
  <si>
    <t>TECNICO EN ATENCION DE PARVULOSVILLA LA PAZ</t>
  </si>
  <si>
    <t>TECNICOESPECIAL ESPANA</t>
  </si>
  <si>
    <t>TECNICO EN EDUCACION PARVULARIALAS AMERICAS</t>
  </si>
  <si>
    <t>LICENCIA DE EDUCACION MEDIA TECNICO PROFESIONALPAL</t>
  </si>
  <si>
    <t>AUXILIAR DE SERVICIOLICEO TECNICO AMELIA COURBIS</t>
  </si>
  <si>
    <t>TECNICOLICEO INDUSTRIAL SUPERIOR</t>
  </si>
  <si>
    <t>TECNICO SUPERIOR UNIVERSITARIO PREESCOLAR</t>
  </si>
  <si>
    <t>TECNICO SUPERIOR UNIVERSITARIO PREESCOLARPROSPERIDAD</t>
  </si>
  <si>
    <t>PSICOLOGOLICEO TECNICO AMELIA COURBIS</t>
  </si>
  <si>
    <t>TECNICO DE NIEL MEDIO EN VESTUARIO</t>
  </si>
  <si>
    <t>TECNICO DE NIEL MEDIO EN VESTUARIOCOMPLEJO EDUCACIONAL JAVIERA CARRERA</t>
  </si>
  <si>
    <t>LICENCIA DE ENSENANZA MEDIALICEO TECNICO AMELIA COURBIS</t>
  </si>
  <si>
    <t>TECNICO AGRICOLAJOSE ABELARDO NUNEZ</t>
  </si>
  <si>
    <t>TECNICOPANGUILEMO</t>
  </si>
  <si>
    <t>TECNICO EN EDUCACION PARVULARIA Y BASICAJUAN LUIS SANFUENTES</t>
  </si>
  <si>
    <t>TECNICO ATENCION DE PARVULOS CON MENCION EN EDUCACION DIFERENCIAL</t>
  </si>
  <si>
    <t>TECNICO SUPERIOR UNIVERSITARIO EN ADMINISTRACION TRIBUTARIA</t>
  </si>
  <si>
    <t>TECNICO UNIVERSITARIO EN ADMINSTRACION TRIBUTARIA</t>
  </si>
  <si>
    <t>TECNICO EN ANALISIS DE SISTEMAS COMPUTACIONALESJOSE ABELARDO NUNEZ</t>
  </si>
  <si>
    <t>TECNICO NIVEL SPERIOR EN EDUCACION PARVULARIA Y BASICA</t>
  </si>
  <si>
    <t>TECNICO EN EDUCACION PARVULARIA Y BASICACOOPERATIVA LIRCAY</t>
  </si>
  <si>
    <t>TECNICO SUPERIOR EN EDUCACION SOCIAL INFANTO JUVENIL</t>
  </si>
  <si>
    <t>TECNICO SUPERIOR EDUCADOR SOCIAL INFANTOJUVENIL</t>
  </si>
  <si>
    <t>TECNICO SUPERIOR EDUCADOR SOCIAL INFANTOJUVENILLAS ARAUCARIAS</t>
  </si>
  <si>
    <t>TRABAJADORA SOCIAL MENCION GESTION DE POLITICAS PUBLICASLICEO TECNICO PROFES AULAS DE ESPERANZA</t>
  </si>
  <si>
    <t>TECNICO CON MENCION EN ATENCION DE PARVULOSPANGUILEMO</t>
  </si>
  <si>
    <t>TECNICOINSTITUTO SUPERIOR DE COMERCIO</t>
  </si>
  <si>
    <t>TECNICO NIEL SUPERIOR EN EDUC PARVULARIA</t>
  </si>
  <si>
    <t>TECNICO NIEL SUPERIOR EN EDUC PARVULARIA JUAN LUIS SANFUENTES</t>
  </si>
  <si>
    <t>LICENCIA ENSENANZA MEDIALICEO TECNICO AMELIA COURBIS</t>
  </si>
  <si>
    <t>TECNICO PROGRAMADOR COMPUTACIONAL EN SISTEMAS DE INFORMACION</t>
  </si>
  <si>
    <t>TECNICO EN PARVULO Y BASICA</t>
  </si>
  <si>
    <t>TECNICO EN EDUCACION DIFERENCIALJOSE MANUEL BALMACEDA Y FERNANDEZ</t>
  </si>
  <si>
    <t>TECNICO EN INFORMATICO DE PRODUCTOR WEB</t>
  </si>
  <si>
    <t>TECNICO JURIDICOVINA PURISIMA</t>
  </si>
  <si>
    <t>TECNICO PROFESIONALBRILLA EL SOL FELIPE CUBILLOS</t>
  </si>
  <si>
    <t>TECNICO EN PARVULOSCENTINELA</t>
  </si>
  <si>
    <t>TECNICO PROFESIONALLICEO MARTA DONOSO ESPEJO</t>
  </si>
  <si>
    <t>TECNICO EN PARVULOS Y BASICALA FLORIDA</t>
  </si>
  <si>
    <t>TECNICO EN ED DIFERENCIAL</t>
  </si>
  <si>
    <t>ENSENANZA MEDIA COMPLETALICEO TECNICO AMELIA COURBIS</t>
  </si>
  <si>
    <t>TECNICO EN EDUCACION PARVULARIA Y BASICAESPECIAL ESPANA</t>
  </si>
  <si>
    <t>TECNICO EN PREVENCION DE RIESGOSLICEO MARTA DONOSO ESPEJO</t>
  </si>
  <si>
    <t>TECNICO TITULADOEL ORIENTE</t>
  </si>
  <si>
    <t>TECNICO EN EDUCACION PARVULARIA Y BASICABASICA TALCA</t>
  </si>
  <si>
    <t>TECNICO EN EDUCACION PARVULARIA Y EDUCACION BASICA</t>
  </si>
  <si>
    <t>TECNICO EN PARVULOJOSE MANUEL BALMACEDA Y FERNANDEZ</t>
  </si>
  <si>
    <t>TECNICO EN EDUCACION PARVULARIA Y BASICAJOSE MANUEL BALMACEDA Y FERNANDEZ</t>
  </si>
  <si>
    <t>TECNICO EN EDUCACION DIFERENCIALLA FLORIDA</t>
  </si>
  <si>
    <t>PARADOCENTELICEO TECNICO AMELIA COURBIS</t>
  </si>
  <si>
    <t>TECNICO EN PARVULODON SEBASTIAN</t>
  </si>
  <si>
    <t>TECNICO EN EDUCACION PARVULARIA Y EDUCACION BASICAINES SILVESTER DE ARTOZON</t>
  </si>
  <si>
    <t>TECNICO EN ADMINISTRACION DE EMPRESASBRILLA EL SOL FELIPE CUBILLOS</t>
  </si>
  <si>
    <t>TECNICO EN EDUCACION PARVULARA Y BASICA</t>
  </si>
  <si>
    <t>TECNICO EN EDUCACION PARVULARA Y BASICAJOSE MANUEL BALMACEDA Y FERNANDEZ</t>
  </si>
  <si>
    <t>TECNICO EN EDUCACION PARVULARIA Y BASICACARLOS SALINAS LAGOS</t>
  </si>
  <si>
    <t>TECNICO EN EDUCACION PARVULARIA Y BASICAESCUELA HERMANO GUIDO GOOSSENS</t>
  </si>
  <si>
    <t>TECNICO EN EDUCACION PARVULARIA Y BASICAVILLA LA PAZ</t>
  </si>
  <si>
    <t>TECNICOPUERTAS NEGRAS</t>
  </si>
  <si>
    <t>MATRONA LICEO TECNICO AMELIA COURBIS</t>
  </si>
  <si>
    <t>TECNICO EN EDUCACION DIFERENCIAL JOSE ABELARDO NUNEZ</t>
  </si>
  <si>
    <t>TECNICO EN EDUCACION PARVULARIA CULENAR</t>
  </si>
  <si>
    <t>TECNICO DE EDUCACION PARVULARIA Y BASICACARLOS SALINAS LAGOS</t>
  </si>
  <si>
    <t>TECNICO EN EDUCACION ESPECIAL Y DIFERENCIALJOSE ABELARDO NUNEZ</t>
  </si>
  <si>
    <t>TECNICO EN EDUCACION PARVULARIA Y BASICACARLOS TRUPP WANNER</t>
  </si>
  <si>
    <t>TECNICO UNIVERSITARIA EN EDUCACION PARVULARIA</t>
  </si>
  <si>
    <t>TECNICO UNIVERSITARIA EN EDUCACION PARVULARIACULENAR</t>
  </si>
  <si>
    <t>PSICOLOGALICEO TECNICO AMELIA COURBIS</t>
  </si>
  <si>
    <t>TECNICO EN EDUCACION PARVULARIA Y BASICAJOSE ABELARDO NUNEZ</t>
  </si>
  <si>
    <t>TECNICO EN EDUCACION PARVULARIA Y BASICACOSTANERA</t>
  </si>
  <si>
    <t>TECNICO UNIVERSITARIO EN EDUCACION DE PARVULOS</t>
  </si>
  <si>
    <t>TECNICO UNIVERSITARIO EN EDUCACION DE PARVULOSPROSPERIDAD</t>
  </si>
  <si>
    <t>TECNICO EN EDUCACION PARVULARIA Y BASICAUNO SAN AGUSTIN</t>
  </si>
  <si>
    <t>TECNICO EN EDUCACION PARVULARIA Y BASICACOMPLEJO EDUCACIONAL JAVIERA CARRERA</t>
  </si>
  <si>
    <t>TECNICO PROGRAMADOR EN COMPUTACION INSTITUTO SUPERIOR DE COMERCIO</t>
  </si>
  <si>
    <t>TECNICO EN EDUCACION PARVULARIA Y BASICAHUILQUILEMU</t>
  </si>
  <si>
    <t>FONOAUDIOLOGALICEO TECNICO AMELIA COURBIS</t>
  </si>
  <si>
    <t>TECNICO LABORATORISTA DENTALLICEO INDUSTRIAL SUPERIOR</t>
  </si>
  <si>
    <t>TECNICO EN EDUCACION PARVULARIA Y BASICALICEO DE CULTURA Y DIFUSION ARTISTICA</t>
  </si>
  <si>
    <t>LICENCIA DE ENSENANZA MEDIA TECNICO PROFESIONAL EN LA ESPECIALIDAD DE ATENCION DE PARVULOS</t>
  </si>
  <si>
    <t>LICENCIA DE ENSENANZA MEDIA TECNICO PROFESIONAL EN LA ESPECIALIDAD DE ATENCION DE PARVULOSESPERANZ</t>
  </si>
  <si>
    <t>TECNICO EN EDUCACION PARVULARIA Y BASICAESPERANZA</t>
  </si>
  <si>
    <t>TECNICO EN LA ESPECIALIDAD DE ADMINISTRACION CON MENCION EN SECRETARIADO EJECUTIVO</t>
  </si>
  <si>
    <t>TECNICO EN LA ESPECIALIDAD DE ADMINISTRACION CON MENCION EN SECRETARIADO EJECUTIVOBASICA TALCA</t>
  </si>
  <si>
    <t>INGENIERO EN INFORMATICA EMPRESARIALLICEO TECNICO AMELIA COURBIS</t>
  </si>
  <si>
    <t>TECNICO EN EDUCACION PARVULARIA Y BASICALORENZO VAROLI G</t>
  </si>
  <si>
    <t>TECNICO SUPERIOR ANALISTA PROGRAMADORLICEO BICENTENARIO DIEGO PORTALES</t>
  </si>
  <si>
    <t>TECNICO EN EDUCACION PARVULARIA Y EDUCACION BASICASAN MIGUEL</t>
  </si>
  <si>
    <t>LICENCIA EDUCACION MEDIALICEO TECNICO AMELIA COURBIS</t>
  </si>
  <si>
    <t>TECNICA UNIVERSITARIA EN EDUCACION PARVULARIAESPECIAL ESPANA</t>
  </si>
  <si>
    <t>TECNICO EN EDUCACION PARVULARIA Y BASICAPANGUILEMO</t>
  </si>
  <si>
    <t>TECNICO EN ADMINISTRACIONJOSE ABELARDO NUNEZ</t>
  </si>
  <si>
    <t>TECNICO EN EDUCACION PARVULARIA Y BASICA INES SILVESTER DE ARTOZON</t>
  </si>
  <si>
    <t>LICENCIA EDUCACION MEDIAINTERPRETE DE LENGUA DE SENASLICEO TECNICO AMELIA COURBIS</t>
  </si>
  <si>
    <t>PSICOLOGALICEO TECNICO AMELIA CURBIS</t>
  </si>
  <si>
    <t>TECNICO EN ENFERMERIALICEO EL SAUCE</t>
  </si>
  <si>
    <t>TECNICO INDUSTRIAL MENCION CONSTRUCCION DE INTERIORES</t>
  </si>
  <si>
    <t>PROFESOR DE FISICALICEO TECNICO PROFES AULAS DE ESPERANZA</t>
  </si>
  <si>
    <t>PROFESORA DE EDUCACION PROFESIONAL EN DIBUJO TECNICO</t>
  </si>
  <si>
    <t>PROFESOR DE EDUCACION GENERAL BASICALICEO TECNICO AMELIA COURBIS</t>
  </si>
  <si>
    <t>PROFESORA EN CIENCIAS CON MENCION BIOLOGIALICEO TECNICO PROFES AULAS DE ESPERANZA</t>
  </si>
  <si>
    <t>PROFESORA DE PEDAGOGIA EN CASTELLANOLICEO TECNICO PROFES AULAS DE ESPERANZA</t>
  </si>
  <si>
    <t>DISENADOR GRAFICOLICEO TECNICO AMELIA COURBIS</t>
  </si>
  <si>
    <t>TECNICO EN PRODUCCION GASTRONOMICA MENCION PASTELES</t>
  </si>
  <si>
    <t>PROFESORA DE ED DIFERENCIAL CON MENCION EN TEL LICEO TECNICO AMELIA CURBIS</t>
  </si>
  <si>
    <t>CONTADOR PUBLICO Y AUDITORLICEO TECNICO AMELIA COURBIS</t>
  </si>
  <si>
    <t>DOCENTE EN LENGUA CASTELLANA Y COMUNICACIONLICEO TECNICO AMELIA COURBIS</t>
  </si>
  <si>
    <t>PROFESORA DE ED DIFERENCIAL MENCION AUDICION Y LENGUAJELICEO TECNICO AMELIA CURBIS</t>
  </si>
  <si>
    <t>TRABAJADOR SOCIALLICEO TECNICO PROFES AULAS DE ESPERANZA</t>
  </si>
  <si>
    <t>PROFESOR DE RELIGION Y FILOSOFIALICEO TECNICO AMELIA COURBIS</t>
  </si>
  <si>
    <t>PROFESORA DE ED DIFERENCIAL MENCION LITERACIDAD Y MATEMATICALICEO TECNICO AMELIA CURBIS</t>
  </si>
  <si>
    <t>PROFESORA DE CIENCIAS CON MENCION EN BIOLOGIALICEO TECNICO AMELIA COURBIS</t>
  </si>
  <si>
    <t>TECNICO EN MECANICA DE MAQUINAS HERRAMIENTAS</t>
  </si>
  <si>
    <t>TECNICO INSTRUMENTISTA EN EJECUCION MUSICAL</t>
  </si>
  <si>
    <t>PROFESIONAL DE DISENO GRAFICO PUBLICITARIOPEDAGOGIA EN EDUCACION MEDIA TECNICO PROFESIONAL</t>
  </si>
  <si>
    <t>PROFESOR DE ENSENANZA MEDIA TECNICO PROFESIONAL DISENADOR GRAFICO</t>
  </si>
  <si>
    <t>PROFESOR DE ENSENANZA MEDIA TECNICO PROFESIONAL DISENADOR GRAFICOJUAN LUIS SANFUENTES</t>
  </si>
  <si>
    <t>PROFESOR DE HISTORIA GEOGRAFIA Y CS SOCIALESLICEO TECNICO PROFES AULAS DE ESPERANZA</t>
  </si>
  <si>
    <t>PROFESOR DE ESTADO PARA LA EDUCACION TECNICO PROFESIONAL POSTITULO EN MENCION DE PROFESOR ESPECIALIS</t>
  </si>
  <si>
    <t>TECNICO EN PREVENCION RE RIESGOS</t>
  </si>
  <si>
    <t>PROFESORA DE RELIGION Y FILOSOFIALICEO TECNICO AMELIA COURBIS</t>
  </si>
  <si>
    <t>ENFERMERALICEO TECNICO AMELIA COURBIS</t>
  </si>
  <si>
    <t>PROFESORA DE EDUCASCION FISICALICEO TECNICO AMELIA COURBIS</t>
  </si>
  <si>
    <t>PROFESOR DE DANZALICEO TECNICO AMELIA COURBIS</t>
  </si>
  <si>
    <t>PROFESOR DE CIENCIAS NATURALES Y BIOLOGIA LICEO TECNICO AMELIA COURBIS</t>
  </si>
  <si>
    <t>PROFESORA DE EDUCACION GENERAL BASICA MENCION MTEMATICALICEO TECNICO PROFES AULAS DE ESPERANZA</t>
  </si>
  <si>
    <t>DISENADOR MENCION EN DISENO DE PRODUCTOSLICEO TECNICO AMELIA COURBIS</t>
  </si>
  <si>
    <t>EDUCADORA PARVULOLICEO TECNICO AMELIA COURBIS</t>
  </si>
  <si>
    <t>PROFESORA DE DANZALICEO TECNICO AMELIA COURBIS</t>
  </si>
  <si>
    <t>PROFESOR DE HISTORIA GEOGRAFIA Y CS SOCIALESLICEO TECNICO AMELIA COURBIS</t>
  </si>
  <si>
    <t>CONTADOR AUDITORLICEO TECNICO AMELIA COURBIS</t>
  </si>
  <si>
    <t>PSICOPEDAGOGALICEO TECNICO AMELIA CURBIS</t>
  </si>
  <si>
    <t>PROFESOR DE HISTORIAGEOGRAFIA Y CS SOCIALESLICEO TECNICO AMELIA COURBIS</t>
  </si>
  <si>
    <t>PSICOPEDAGOGOLICEO TECNICO AMELIA CURBIS</t>
  </si>
  <si>
    <t>INGENIERO DE EJECUCION EN ADMINISTRACION DE EMPRESAS MENCION FINANZASLICEO TECNICO AMELIA COURBIS</t>
  </si>
  <si>
    <t>INGENIERA EN ADMINISTRACION DE EMPRESASLICEO TECNICO AMELIA COURBIS</t>
  </si>
  <si>
    <t>PROFESOR DE LENGUA CASTELLANA Y COMUNICACIONLICEO TECNICO AMELIA COURBIS</t>
  </si>
  <si>
    <t>PROFESORA DE LENGUA CASTELLENA Y COMUNICACIONLICEO TECNICO AMELIA COURBIS</t>
  </si>
  <si>
    <t>PROFESOR DE RELIGION EVANGELICA LICEO TECNICO AMELIA COURBIS</t>
  </si>
  <si>
    <t>PROFESORA DE EDUCACION DIFERENCIAL CON MENCION EN LITERACIDAD Y MATEMATICALICEO TECNICO AMELIA CUR</t>
  </si>
  <si>
    <t>PROFESORA DE EDUCACION MEDIA TECNICO PROFESIONALLICEO DE CULTURA Y DIFUSION ARTISTICA</t>
  </si>
  <si>
    <t>PROFESOR DE ARTES VISUALESLICEO TECNICO AMELIA COURBIS</t>
  </si>
  <si>
    <t>TECNICO EN SERVICIOS DE ALIMENTACION COLECTIVA</t>
  </si>
  <si>
    <t>TECNICO PRODESAL</t>
  </si>
  <si>
    <t>TECNICO AGRONOMO</t>
  </si>
  <si>
    <t>TECNICO AGRICOLA PROGRAMA PRODESAL</t>
  </si>
  <si>
    <t>APOYO TECNICO EN IMPLEMENTACION PROGRAMA PRODESAL</t>
  </si>
  <si>
    <t>APOYO TECNICO EN IMPLEMENTACION PRODESAL</t>
  </si>
  <si>
    <t>TECNICO EN CONTADOR GENERAL</t>
  </si>
  <si>
    <t>TECNICO EN DIBUJO GRAFICO PUBLICITARIO</t>
  </si>
  <si>
    <t>TECNICO ENSENANZA MEDIA</t>
  </si>
  <si>
    <t>ENCARGADA TECNICA</t>
  </si>
  <si>
    <t>TECNICO EN DESARROLLO COMUNITARIO</t>
  </si>
  <si>
    <t>ENSENANZA MEDIATECNICO</t>
  </si>
  <si>
    <t>TECNICO DES COMUNITARIO</t>
  </si>
  <si>
    <t>INSPECTOR TECNICO DE OBRAS</t>
  </si>
  <si>
    <t>TECNIVEL MEDDIBUTECNICO</t>
  </si>
  <si>
    <t>TECNICO AGRIC Y GANADERO</t>
  </si>
  <si>
    <t>TECNICO AGRICOLA Y GANADERO</t>
  </si>
  <si>
    <t>TECNICO AGRIC Y GANAD</t>
  </si>
  <si>
    <t>DIRECTOR TECNICO</t>
  </si>
  <si>
    <t>TECNICO COCINA INTERNACIONAL</t>
  </si>
  <si>
    <t>TECNICO SUPERIOR EN RELACIONES PUBLICAS Y COMUNICACIONES</t>
  </si>
  <si>
    <t>ENCARGADO TECNICO</t>
  </si>
  <si>
    <t>TECNICO EN TEJIDO</t>
  </si>
  <si>
    <t>TECNICO PRODUCTOS DE MADERA</t>
  </si>
  <si>
    <t>TECNICO TRABAJOR SOCIAL</t>
  </si>
  <si>
    <t>TECNICO TELECOMUNICACIONES</t>
  </si>
  <si>
    <t>JEFE TECNICO PRODESAL</t>
  </si>
  <si>
    <t>TECNICO SOCIAL COORDINADOR JULIO</t>
  </si>
  <si>
    <t>TECNICO SOCIAL COORDINADOR AGOSTO</t>
  </si>
  <si>
    <t>TECNICO MAESTRO MAYOR EN OBRAS</t>
  </si>
  <si>
    <t>TECNICOENENFERMERIA</t>
  </si>
  <si>
    <t>TECNICOPROFESIONAL</t>
  </si>
  <si>
    <t>TECNICOENALIMENTACION</t>
  </si>
  <si>
    <t>TECNICOADMEMPRESAS</t>
  </si>
  <si>
    <t>TECNICO OBRAS CIVILES</t>
  </si>
  <si>
    <t>TECNICO ATENCION DIFERENCIAL</t>
  </si>
  <si>
    <t>TECNICO SUPERIOR PREVENCION DE RIESGO</t>
  </si>
  <si>
    <t>TECNICO SOCIA</t>
  </si>
  <si>
    <t>TECNICO TRAB SOCIAL</t>
  </si>
  <si>
    <t>ASISTENCIA TECNICA PGO MEJORAMIENTO AREAS VERDES</t>
  </si>
  <si>
    <t>ASISTENCIA TECNICA PGO CENTRO COMUNITARIO</t>
  </si>
  <si>
    <t>ASISTENCIA TECNICA PGO CIRCUITO DE LOS JARDINES</t>
  </si>
  <si>
    <t>TECNICO EN DIBUJO Y PROYECTISTA</t>
  </si>
  <si>
    <t>LIC MEDIA TECNICO NAVAL</t>
  </si>
  <si>
    <t>LICENCIA MEDIA TECNICO NAVAL</t>
  </si>
  <si>
    <t>TECNICO EN ADMCON MENCEN INFORMATICA</t>
  </si>
  <si>
    <t>TECNICO EN ADMINISTRACION CON MENCION EN INFORMATICA</t>
  </si>
  <si>
    <t>TECNICO ADMINISTRACION EN PROGRAMAS SOCIALES</t>
  </si>
  <si>
    <t>TECNICO EN MEC AUTOMOTRIZ</t>
  </si>
  <si>
    <t>TECNICO MECANICO COMBUSTION INTERNA</t>
  </si>
  <si>
    <t>TECNICO EN PREVENCION Y REHABILITACION DE DROGAS</t>
  </si>
  <si>
    <t>TECNICO ELECTRICO INDUSTRIAL</t>
  </si>
  <si>
    <t>TECNICO DIBUJO DE PROYECTOS DE ARQUITECTURA</t>
  </si>
  <si>
    <t>TECNICO EN ADM CON MENC EN INFORMATICA</t>
  </si>
  <si>
    <t>TECNICO INDUSTRIAL MAQUINAS Y HERRAMIENTAS</t>
  </si>
  <si>
    <t>TECNICO EN CONSTRUCCION ESP ARQUITECTUR</t>
  </si>
  <si>
    <t>TECNICO EN CONSTRUCCION ESPECIALIDAD ARQUITECTURA</t>
  </si>
  <si>
    <t>TECNICO EDUCACION CON MENCION ATENCION PARVULOS</t>
  </si>
  <si>
    <t>TECNICO ADMINISTRACION PROGRAMAS SOCIALES</t>
  </si>
  <si>
    <t>TECNICO UNIV EN PROGRAM DE COMPUTACION</t>
  </si>
  <si>
    <t>TECNICO UNIVERSITARIO EN PROGRAMACION DE COMPUTACION</t>
  </si>
  <si>
    <t>TECNICO EN CONSTRUCCION MENCEN ARQUITEC</t>
  </si>
  <si>
    <t>TECNICO EN CONSTRUCCION MENCION EN ARQUITECTURA</t>
  </si>
  <si>
    <t>TECNICO ADMINISTRATIVO SECRETARIA EJECUTIVA</t>
  </si>
  <si>
    <t>ASISTENTE TECNICO EDUCACION DIFERENCIAL</t>
  </si>
  <si>
    <t>LICENCIA ENSENANZA MEDIA TECNICO NAVAL</t>
  </si>
  <si>
    <t>TECNICO DIBIJO ARQUITECTONICO</t>
  </si>
  <si>
    <t>PROFESOR EDUCACION MEDIA TECNICO</t>
  </si>
  <si>
    <t>PROFESOR EDUCACION MEDIA TECNICA</t>
  </si>
  <si>
    <t>PROFESOR EDUCACION MEDTECNICO</t>
  </si>
  <si>
    <t>PROFESORA EDUCACION MEDIA TECNICA</t>
  </si>
  <si>
    <t>PROFESOR EDUCACIONMEDTECNICO</t>
  </si>
  <si>
    <t>PROFESOR EDUCADORA MEDTECNICO</t>
  </si>
  <si>
    <t>PROF EDUCADORA MEDTECNICO</t>
  </si>
  <si>
    <t>PROFESOR EDUC MEDTECNICO</t>
  </si>
  <si>
    <t>TECNICOEN ELECTRICIDAD</t>
  </si>
  <si>
    <t>PROFESOR TECNICO EN ELECTRICIDAD</t>
  </si>
  <si>
    <t>TECNICO MARITPORTUARIO</t>
  </si>
  <si>
    <t>TECNICO MARITIMO PORTUARIO</t>
  </si>
  <si>
    <t>TECNICA MARITPORTUARIO</t>
  </si>
  <si>
    <t>TECNICO MARIIMO PORTUARIO</t>
  </si>
  <si>
    <t>PROFESOR TECNICO EN DIBUJO</t>
  </si>
  <si>
    <t>PROFESOR TECNICA EN DIBUJO</t>
  </si>
  <si>
    <t>TECNICO ADMINISTRATIVO EN RECURSOS HUMAN</t>
  </si>
  <si>
    <t>TECNICO ADMINISTRATIVO EN RECURSOS HUMANOS</t>
  </si>
  <si>
    <t>TECNICO ADMINISTRACION DE EMPRESAS EN CO</t>
  </si>
  <si>
    <t>TECNICO EN TOPOGRAFIA INCOMPLETO</t>
  </si>
  <si>
    <t>TECNICO EN ELECTRICIDAD BASICA</t>
  </si>
  <si>
    <t>TECNICO UNIVERSITARIO EN PROGRAMACION CO</t>
  </si>
  <si>
    <t>TECNICO UNIVERSITARIO EN PROGRAMACION COMPUTACION</t>
  </si>
  <si>
    <t>TECNICO PROGRAMADOR Y OPERADOR DE SISTEM</t>
  </si>
  <si>
    <t>TECNICO PROGRAMADOR Y OPERADOR DE SISTEMA</t>
  </si>
  <si>
    <t>TECNICO UNIVERSITARIO EN COMPUTACION E I</t>
  </si>
  <si>
    <t>TECNICO UNIVERSITARIO EN COMPUTACION E INFORMATICA</t>
  </si>
  <si>
    <t>TECNICO EN TELECOMUNICACIONES Y REDES</t>
  </si>
  <si>
    <t>TECNICO EN PREV DE RIESGOS</t>
  </si>
  <si>
    <t>TECNICO ADMINISTRACION INCOMPLETO</t>
  </si>
  <si>
    <t>TECNICO EN ELECTRONICA INDUSTRIAL MODERADOR EN PREVENCION DE RIESGOS</t>
  </si>
  <si>
    <t>TECNICO DIFERENCIAL ERENCIAL</t>
  </si>
  <si>
    <t>TECNICO PARAMEDICO PODOLOGIA</t>
  </si>
  <si>
    <t>TECNICO EN GASTRONOMIA INTERNACIONAL</t>
  </si>
  <si>
    <t>TECNICO EN GASTRONOMIA INT</t>
  </si>
  <si>
    <t>TECNICA EN GASTRONOMIA INTERNACIONAL</t>
  </si>
  <si>
    <t>TECNICA EN GASTRONOMIA INT</t>
  </si>
  <si>
    <t>TECNICO NIVE SUPERIOR HIGIENISTA DENTAL</t>
  </si>
  <si>
    <t>TECNICA EN GESTION DE RECURSOS HUMANOS</t>
  </si>
  <si>
    <t>TECNICO COMUNICACION</t>
  </si>
  <si>
    <t>TECNICO EN ASISTENTE DE PARVULODIFERENCIAL</t>
  </si>
  <si>
    <t>TECNICO ATENCION PARVULOS ULOS</t>
  </si>
  <si>
    <t>TECNICOATENCION PARVULOS</t>
  </si>
  <si>
    <t>TECNICOCOCINA INTERNACIONAL</t>
  </si>
  <si>
    <t>TECNICOEN VESTUARIO</t>
  </si>
  <si>
    <t>TECNICO EN MODA</t>
  </si>
  <si>
    <t>TECNICO EN ATENDE PARV</t>
  </si>
  <si>
    <t xml:space="preserve">TECNICO EN ATENDE PARVULOS </t>
  </si>
  <si>
    <t>TECNICOEN ATENDE PARV</t>
  </si>
  <si>
    <t>TECNICOEN ATENCION DE PARVULOS</t>
  </si>
  <si>
    <t>TECNICO EN ATENDE PARVULARIA</t>
  </si>
  <si>
    <t>TECNICO EN ATENDE PARVULOS</t>
  </si>
  <si>
    <t>LICENCIADA ENSEMANZA MEDIA TECNICA</t>
  </si>
  <si>
    <t>LICENCIADA ENSENANZA MEDIA TECNICA</t>
  </si>
  <si>
    <t>LICENCIADO A ENSENANZA MEDIA TECNICA</t>
  </si>
  <si>
    <t>TECNICO ADMINISTRACION EMPRESAS RECURSOS HUMANOS</t>
  </si>
  <si>
    <t>TECNICO ADMEMPRH</t>
  </si>
  <si>
    <t>TECNICOADMINISTRACION EMPRH</t>
  </si>
  <si>
    <t>TECNICOADMNISTRACION EMPRH</t>
  </si>
  <si>
    <t>TECNICO ADMNISTRADOR EMPRESAS RECURSOS HUMANOS</t>
  </si>
  <si>
    <t>TECNICO ADMINISTRADOR EMPRESAS Y RECURSOS HUMANOS</t>
  </si>
  <si>
    <t>TECNICO ADMINISTRACION EMPRESAS RH</t>
  </si>
  <si>
    <t>TECNICO ADMNISTRACION EMPRESASRH</t>
  </si>
  <si>
    <t>TECNICO ADMINISTRACION EMPRESAS Y RECURSOS HUMANOS</t>
  </si>
  <si>
    <t>TECNICO ADMINISTRACION EMPRH</t>
  </si>
  <si>
    <t>TECNICO ADMINISTRACION EMPTRESASRH</t>
  </si>
  <si>
    <t>TECNICO EN ELAVORACION DE ALIMENTOS</t>
  </si>
  <si>
    <t>TECNICO EN ELABORACION DE ALIMENTOS</t>
  </si>
  <si>
    <t>TECNICO EN ASISTENCIA DE PARVULOS</t>
  </si>
  <si>
    <t>TECNICO EN ASIT DE PARVULOS ULOS</t>
  </si>
  <si>
    <t>TECNICO EN ASIT DE PARVULOS</t>
  </si>
  <si>
    <t>TECNICO EDUCADORA PARV</t>
  </si>
  <si>
    <t>ESTUDIANTE TECNICO EN INFORMATICA</t>
  </si>
  <si>
    <t>TECNICO ASISTENTE EDUCACION</t>
  </si>
  <si>
    <t>TECNICO ASISTENTE DE EDUCACION</t>
  </si>
  <si>
    <t>TECNICO EN PREVSOCIAL</t>
  </si>
  <si>
    <t>TECNICOEN PREVSOCIAL</t>
  </si>
  <si>
    <t>TECNICO EN PREVENSION SOCIAL</t>
  </si>
  <si>
    <t>TECNICO EN PREVENCION SOCIAL</t>
  </si>
  <si>
    <t>TECNICO EN PREVENCIO SOCIAL</t>
  </si>
  <si>
    <t>TECNICO PREVISION SOCIAL</t>
  </si>
  <si>
    <t>TECNICOEN GESTION PUBLICA</t>
  </si>
  <si>
    <t>TECNICO EN GESTION PUBLICAS A</t>
  </si>
  <si>
    <t>TECNICO EDUCADORA PARVULARIA MENCION EDUCACION DIFERENCIAL</t>
  </si>
  <si>
    <t>TECNICO EDUCACION PARVULOS ULARIA MENCION EDUCACION DIFE</t>
  </si>
  <si>
    <t>TECNICO EDUCACIONPARVULARIA MENCION EDUCACIONDIFE</t>
  </si>
  <si>
    <t>TECNICO EDUCACION PARVULARIA MENCION EDUCACION DIFERENCIAL</t>
  </si>
  <si>
    <t>TECNICO EDUCACION PARVULARIA MENCION EDUCACION DIFE</t>
  </si>
  <si>
    <t>TECNICO EDUCADORA PARVULARIA MENCION EDUCADORA DIFE</t>
  </si>
  <si>
    <t>TECNICO EDUCACION PARVULARIA MENCION EDUCACION DIFERENCIAL ERENCIAL</t>
  </si>
  <si>
    <t>TECNICO EDUC PARVULARIA MENCION EDUC DIFE</t>
  </si>
  <si>
    <t>TECNICO ATENCION DE PARVULOS ULOS</t>
  </si>
  <si>
    <t>ASISTENTE ADMINISTRATIVO LICEO TECNICO</t>
  </si>
  <si>
    <t>TECNICO EN EDUCACION DIFERENCIAL AL</t>
  </si>
  <si>
    <t>TECNICO EN EDUCACIONDIFERENCIAL</t>
  </si>
  <si>
    <t>TECNICO EN EDUCADORA DIFERENCIAL</t>
  </si>
  <si>
    <t>TECNICO EN EDUCACION DIFERENCIAL ERENCIAL</t>
  </si>
  <si>
    <t>TECNICO EN EDUC DIFERENCIAL</t>
  </si>
  <si>
    <t>TECNICO EN EDUCACION DIFERENCIAL RENCIAL</t>
  </si>
  <si>
    <t>TECNICO EN ASISTENTE DE PARVULOS ULOS</t>
  </si>
  <si>
    <t>TECNICO EN ASIST DE PARVULOS</t>
  </si>
  <si>
    <t>TECNICO EN CONFECCION Y VESTUARIO</t>
  </si>
  <si>
    <t>TECNICO EN CONTRUCCION DE INTERIORES</t>
  </si>
  <si>
    <t>TECNICO EDUCADORA PARVULOS</t>
  </si>
  <si>
    <t>TECNICOEDUCADORA PARVULOS</t>
  </si>
  <si>
    <t>TECNICO EDUCPARVULOS</t>
  </si>
  <si>
    <t>TECNICO EN TERAPIA OCUPACIONAL</t>
  </si>
  <si>
    <t>TECNICO EDUCACION DIFERENCIAL AL</t>
  </si>
  <si>
    <t>TECNICO EDUCACION DIFERENCIAL ERENCIAL</t>
  </si>
  <si>
    <t>TECNICO EDUCACION DIFERENCIAL RENCIAL</t>
  </si>
  <si>
    <t>TECNICO MECMAQY HERRAMIENTAS</t>
  </si>
  <si>
    <t>TECNICOMECMAQY HERRAMIENTAS</t>
  </si>
  <si>
    <t>TECNICO MECANICO MAQUINAS Y HERRAMIENTAS</t>
  </si>
  <si>
    <t>TECNICO EN ADMEMPRESA</t>
  </si>
  <si>
    <t>TECNICO EN ADMINISTRACION EMPRESA</t>
  </si>
  <si>
    <t>TECNICO EN ADMINISTRADOR EMPRESA</t>
  </si>
  <si>
    <t>TECNICO EN ADMNISTRACION EMPRESA</t>
  </si>
  <si>
    <t>TECNICO EN ATENCION DE PARVULOS ULOS</t>
  </si>
  <si>
    <t>TECNICO UNIVERSITARIO PARADOCENTE</t>
  </si>
  <si>
    <t>TECNICO UNIVPARADOCENTE</t>
  </si>
  <si>
    <t>TECNICOUNIVERSITARIO PARADOCENTE</t>
  </si>
  <si>
    <t>TECNICOUNIVPARADOCENTE</t>
  </si>
  <si>
    <t>TECNICOMECANICO AUTOMOTRIZ</t>
  </si>
  <si>
    <t>TECNICO ASISTENTE EDUCACION DIFERENCIAL</t>
  </si>
  <si>
    <t>TECNICO ASISTENTE EDUCACION DIFERENCIAL AL</t>
  </si>
  <si>
    <t>TECNICOASISTENTE EDUCDIF</t>
  </si>
  <si>
    <t>TECNICO ASISTENTE EDUCACION DIF</t>
  </si>
  <si>
    <t>TECNICOASISTENTE EDUCADORA DIF</t>
  </si>
  <si>
    <t xml:space="preserve">TECNICO ASISTENTE EDUCACION DIFERENCIAL </t>
  </si>
  <si>
    <t>TECNICO ASISTENTE EDUCADORA DIF</t>
  </si>
  <si>
    <t>TECNICO ASISTENTE EDUCDIF</t>
  </si>
  <si>
    <t>TECNICOASISTENTE EDUCACION DIF</t>
  </si>
  <si>
    <t>TECNICOASISTENTE EDUCACION DIFERENCIAL</t>
  </si>
  <si>
    <t>TECNICO ASIST EDUCACION DIF</t>
  </si>
  <si>
    <t>TECNICO DIFERENCIAL AL</t>
  </si>
  <si>
    <t>TECNICO EDUCACION DE PARVULOS</t>
  </si>
  <si>
    <t>TECNICO EN MAQUINAS DE HERRAMIENTAS</t>
  </si>
  <si>
    <t>TECNICO PROGRAMACION COMPUTACIONAL</t>
  </si>
  <si>
    <t>TECNICO PROGRAMACION COMPUTACIONALES ONAL</t>
  </si>
  <si>
    <t>TECNICO EN PROG DE COMPUTADORES</t>
  </si>
  <si>
    <t>TECNICOEN PROG DE COMPUTADORES</t>
  </si>
  <si>
    <t>TECNICO EN PROGRAMADOR DE COMPUTADORES</t>
  </si>
  <si>
    <t>TECNICO ANALISTA EN SISTEMAS COMPUTACION</t>
  </si>
  <si>
    <t>TECNICO ANALISTA EN SIST COMPUTACION</t>
  </si>
  <si>
    <t>TECNICO ANALISTA EN SISTEMA COMPUTACION</t>
  </si>
  <si>
    <t>TECNICO ANALISTA EN SIST COMPUTACIONALES ON</t>
  </si>
  <si>
    <t>TECNICO ANALISTA EN COMPUTACION</t>
  </si>
  <si>
    <t>TECNICO EN COMUNICACION Y RELACIONES PUBLIC</t>
  </si>
  <si>
    <t>TECNICO EN COMUNICACIONES Y RELACIONES PUBLICAS</t>
  </si>
  <si>
    <t>TECNICO EN COMUNICACION Y RELACIONES PUB</t>
  </si>
  <si>
    <t>TECNICO ELECTRICIDAD</t>
  </si>
  <si>
    <t>TECNICO ADMNISTRACION EMPRESAS</t>
  </si>
  <si>
    <t>TECNICO EN ATENCION PARVULOS ULOS</t>
  </si>
  <si>
    <t>TECNICOEN ATENCPARV</t>
  </si>
  <si>
    <t>TECNICO EN ATENCPARV</t>
  </si>
  <si>
    <t>TECNICOEN ATENCPARVULOS</t>
  </si>
  <si>
    <t>TECNICO EN ATENCPARVULARIA</t>
  </si>
  <si>
    <t>TECNICO EN ATENCPARVULOS</t>
  </si>
  <si>
    <t>TECNICO UNIVERSITARIO EDUCACION DE PARVULOS</t>
  </si>
  <si>
    <t>TECNICO CONSTRUCCION INTERIOR</t>
  </si>
  <si>
    <t>TECNICO CONSTINTERIOR</t>
  </si>
  <si>
    <t>TECNICO CONSTRUCTOR INTERIOR</t>
  </si>
  <si>
    <t>TECNICOEDUCPARVULOS</t>
  </si>
  <si>
    <t>TECNICO EDUCACION PARVULOS ULARIA</t>
  </si>
  <si>
    <t>TECNICOEDUCADORA PARVULARIA</t>
  </si>
  <si>
    <t>TECNICO EDUCPARVULARIA</t>
  </si>
  <si>
    <t>TECNICO UNIVERSITARIO EDUCACION DE PARVULOS ULOS</t>
  </si>
  <si>
    <t>TECNICO UNIVERSITARIO EN EDUCACION DE PA</t>
  </si>
  <si>
    <t>TECNICO UNIVERSITARIO EN EDUCACION DE PARVULARIA</t>
  </si>
  <si>
    <t>TECNICO UNIVERSITARIO EN EDUCACION PARVULOS</t>
  </si>
  <si>
    <t>TECNICO UNIVERSITARIO EN EDUCACION PARVU</t>
  </si>
  <si>
    <t>TECNICO UNIVERSITARIO EN EDUCACION PARVULO</t>
  </si>
  <si>
    <t>TECNICO UNIVERSITARIO EN EDUCACION PARVULARIA</t>
  </si>
  <si>
    <t>TECNICO ASISTENTE DE PARVULOS ULOS</t>
  </si>
  <si>
    <t>TECNICO NIVE SUPERIOR EN SONIDO</t>
  </si>
  <si>
    <t>TECNICO DE PARVULOS ULOS</t>
  </si>
  <si>
    <t>TECNICO EDUCACION PARVULARIA ESCUELA F</t>
  </si>
  <si>
    <t>LICENCIADO ENSENANZA MEDIA TECNICO PROFE</t>
  </si>
  <si>
    <t>LICENCIADO ENSENANZA MEDIA TECNICO PROFESOR</t>
  </si>
  <si>
    <t>TECNICO PROFESIONAL EDUCACION PARVULARIA</t>
  </si>
  <si>
    <t>CUARTO MEDIO TECNICO PROF</t>
  </si>
  <si>
    <t>CUARTO MEDIO TECNICO PROFESOR</t>
  </si>
  <si>
    <t>TECNICOEDUCADORA DE PARVULOS</t>
  </si>
  <si>
    <t>TECNICOEDUCACION PARVULOS</t>
  </si>
  <si>
    <t>TECNICO EDUCADORA DE PARVULOS</t>
  </si>
  <si>
    <t>TECNICO EDUCACION PUARVULARIA</t>
  </si>
  <si>
    <t>TECNICOADMINISTRATIVO</t>
  </si>
  <si>
    <t>TECNICO ANALISTA SISTEMAS</t>
  </si>
  <si>
    <t>TECNICO UNIVERSITARIO EN EDUCACION DE PARVULO</t>
  </si>
  <si>
    <t>TECNICO EDUCACION PARVULARIA EDUCACION D</t>
  </si>
  <si>
    <t>TECNICO EDUCACION PARVULARIA EDUCACION DIFERENCIAL</t>
  </si>
  <si>
    <t>TECNICO EDUCACION PARVULARIA Y DIFERENCIAL</t>
  </si>
  <si>
    <t>TECNICO EDUCACION PARVULARIA Y DIFERENCI</t>
  </si>
  <si>
    <t>TECNICO EDUCACION PARVULARIA Y DIFERENCIA</t>
  </si>
  <si>
    <t>TECNICO EN EDUCADORAACION DE PARVULOS</t>
  </si>
  <si>
    <t>TECNICO ASISTENTE DE LA EDUCACION</t>
  </si>
  <si>
    <t>TECNICO UNIVERSITARIO EDUCACION DE PARVULO</t>
  </si>
  <si>
    <t>TECNICO UNIVERSITARIO EDUCACION DE PARVULARIA</t>
  </si>
  <si>
    <t>TECNICO UNIVERSITARIO EDUCACION DE PARVU</t>
  </si>
  <si>
    <t>TECNICO EDUCACION DE PARVULOS CON ESPECI</t>
  </si>
  <si>
    <t>TECNICO EDUCACION DE PARVULOS CON ESPECIAL</t>
  </si>
  <si>
    <t>TECNICO SUPERIOR EDUCACION DIFERENCIAL</t>
  </si>
  <si>
    <t>ASISTENTE SALA TECNICO DIFERENCIAL</t>
  </si>
  <si>
    <t>TECNICO EN COMPUTACION PARADOCENTE LICE</t>
  </si>
  <si>
    <t>TECNICO EDUCACION DIFERENCIAL ASISTENTE</t>
  </si>
  <si>
    <t>TECNICO EDUCACION DE PARVULOS COLEGIO D</t>
  </si>
  <si>
    <t>TECNICO SUPERIOR EDUCACION PARVULOS</t>
  </si>
  <si>
    <t>TECNICO SUPERIOR EN EDUCACION DE PARVULO</t>
  </si>
  <si>
    <t>TECNICO ASISTENTE AULA</t>
  </si>
  <si>
    <t>TECNICO EDUCACION ESPECIAL Y DIFERENCIAL</t>
  </si>
  <si>
    <t>TECNICO SUPERIOR ASISTENTE PARVULOS</t>
  </si>
  <si>
    <t>TECNICO EDUCACION PARVULOS EN AULA INCLU</t>
  </si>
  <si>
    <t>TECNICO EDUCACION PARVULOS EN AULA</t>
  </si>
  <si>
    <t>TECNICO EDUCACION PARVULOS EN AULA INCLUSIVA</t>
  </si>
  <si>
    <t>TECNICO PROFESIONAL ATENCION PARVULARIA</t>
  </si>
  <si>
    <t>TECNICO PROFESIONAL EN ATENCION DE PARVULARIA</t>
  </si>
  <si>
    <t>TECNICO PROFESIONAL EN ATENCION DE PARVULO</t>
  </si>
  <si>
    <t>TECNICO EDUCACION SUPERIOR EDUCACION DIFERENCIAL</t>
  </si>
  <si>
    <t>TECNICO EDUCACION SUPERIOR EDUCACION DIF</t>
  </si>
  <si>
    <t>TECNICO UNUVERSITARIO EDUCACION DE PARVULO</t>
  </si>
  <si>
    <t>TECNICO PARVULOS MENCION AULA INCLUSIVA</t>
  </si>
  <si>
    <t>TECNICO UNIVERSITARIO EN EDUCACION DE PARAVULOS</t>
  </si>
  <si>
    <t>TECNICO UNIVERSITARIO DE PARVULOS</t>
  </si>
  <si>
    <t>TECNICO EN PARVULOS Y AULA INCLUSIVA</t>
  </si>
  <si>
    <t>TECNICO PARVULOS AULA INCLUSIVA</t>
  </si>
  <si>
    <t>TECNICO ASISTENTE ADMINISTRATIVO</t>
  </si>
  <si>
    <t>TECNICO ASISTENTE EDUCACION ESPECIAL</t>
  </si>
  <si>
    <t>TECNICO NIVEL SUEPERIOS ASISTENTE DE PARVULOS</t>
  </si>
  <si>
    <t>TECNICO NIVEL SUEPERIOS ASISTENTE DE PARVULO</t>
  </si>
  <si>
    <t>TECNICO DE AULA MENCION EDUCACION ESPECIAL</t>
  </si>
  <si>
    <t>TECNICO SOPORTE INFORMATICO</t>
  </si>
  <si>
    <t>TECNICO ADMINISTRACION Y COMERCIO EXTERIOR</t>
  </si>
  <si>
    <t>TECNICO UNIVERSITARIO EN COMPACION E INFORMATICA</t>
  </si>
  <si>
    <t>TECNICO UNIVERSITARIO EN CONSTRUCCION CIVIL</t>
  </si>
  <si>
    <t>TECNICO ADM REDES COMP</t>
  </si>
  <si>
    <t>TECNICO ADMENCION REDES COMPUTACION</t>
  </si>
  <si>
    <t>TECNICA ADMEDIA REDES COMPUTACIONAL</t>
  </si>
  <si>
    <t>TECNICO ADMINISTRADOR REDES COMPUTACIONALES</t>
  </si>
  <si>
    <t>TECNICO ADMINISTRACION REDES COMPUTACION</t>
  </si>
  <si>
    <t>TECNICO ADMINISTRACION REDES COMP</t>
  </si>
  <si>
    <t>TECNICO ADM REDES COMPUATACION</t>
  </si>
  <si>
    <t>TECNICO ADM REDES COMPUTACION</t>
  </si>
  <si>
    <t>TECNICO ADMINISTRACION REDES COMPUATACIONALES</t>
  </si>
  <si>
    <t>TECNICA ADMINISTRACION REDES COMPUTACION</t>
  </si>
  <si>
    <t>TECNICO ADMINISTRACION REDES COMPUTACIONALES</t>
  </si>
  <si>
    <t>TECNICO ADMNISTRADOR REDES COMPUTACIONALES</t>
  </si>
  <si>
    <t>TECNICO ADMINISTRADOR REDES COMPUTACION</t>
  </si>
  <si>
    <t>TECNICO ADMINISTRACION REDES COMPUTADORES</t>
  </si>
  <si>
    <t>TECNICO ADMINISTRACION REDES COMPUTACION ONALES</t>
  </si>
  <si>
    <t>TECNICO ADMINISTRACION DE REDES COMPUTACIONALES</t>
  </si>
  <si>
    <t>TECNICO EN ADMINISTRACION REDES COMPUTACIONALES</t>
  </si>
  <si>
    <t>PROFESOR TECNICO PROFESOR</t>
  </si>
  <si>
    <t>PROF TECNICO PROF</t>
  </si>
  <si>
    <t>APOYO AREA TECNICO PEDAGOGICA DAEM TALCAHUANO</t>
  </si>
  <si>
    <t>TECNICO NSUPELECTRONICO</t>
  </si>
  <si>
    <t>TECNICA NSUPELECTRONICO</t>
  </si>
  <si>
    <t>TECNICO NSUPELECTRICIDAD</t>
  </si>
  <si>
    <t>TECNICA NSUPELECTRICIDAD</t>
  </si>
  <si>
    <t>TECNICO COMPUTACIONAL</t>
  </si>
  <si>
    <t>TECNICO SUPERIOR EN HOTELES Y RESTAURANTES</t>
  </si>
  <si>
    <t>PROFESOR DE EDUCACION MEDIA TECNICO PROF</t>
  </si>
  <si>
    <t>TECNICO UNIVERSITARIO EN PROYECTOS Y DISENO ESTRUCTURAL</t>
  </si>
  <si>
    <t>TRABAJADOR SOCIAL TECNICO JURIDICO</t>
  </si>
  <si>
    <t>TECNICO SUPERIOR UNIVERSITARIO ESPECIALI</t>
  </si>
  <si>
    <t>TECNICO EN LOGISTICA MARITIMO PORTUARIO</t>
  </si>
  <si>
    <t>TECNICO CONTADOR GENERAL CON MENCION EN COMPUTACION</t>
  </si>
  <si>
    <t>TECNICO EN PREVENCION DE RIESGOS INDUSTRIALES</t>
  </si>
  <si>
    <t xml:space="preserve"> ANO TECNICO EN ADMINISTRACION DE EMPRESAS CM EN RRHH</t>
  </si>
  <si>
    <t>TECNICO EN SANEAMIENTO Y CONTROL AMBIENTAL</t>
  </si>
  <si>
    <t>TECNICO PROGRAMADOR Y OPERADOR DE SISTEMAS COMPUTACIONALES</t>
  </si>
  <si>
    <t>ANO TECNICO SERVICIO SOCIAL</t>
  </si>
  <si>
    <t>TECNICO EN ADMINISTRACION Y TECNICO EN PREVENCION DE RIESGOS</t>
  </si>
  <si>
    <t>TECNICO EN FOLKLORE</t>
  </si>
  <si>
    <t>TECNICO PESQUERO UNIVERSITARIO</t>
  </si>
  <si>
    <t>TECNICO SUPERIOR PARAMEDICO SECRETARIA EJECUTIVA</t>
  </si>
  <si>
    <t>TECNICO EN SONIDO Y COMUNICADOR AUDIOVISUAL</t>
  </si>
  <si>
    <t>TECNICO EN PUBLICIDAD MENCION MARKETING</t>
  </si>
  <si>
    <t>TECNICO OPERADOR</t>
  </si>
  <si>
    <t>TECNICO MECANICA EN CONTROL DE AVERIAS SOLDADOR</t>
  </si>
  <si>
    <t>TECNICO SUPERIOR ELECTRONICA Y ELECTRICIDAD</t>
  </si>
  <si>
    <t>TECNICO CONFECCION Y VESTUARIO</t>
  </si>
  <si>
    <t>TECNICO REHABILITACION</t>
  </si>
  <si>
    <t>TECNICO EN NFERMERIA</t>
  </si>
  <si>
    <t>TECNICO AUTOMATIZACION</t>
  </si>
  <si>
    <t>TECNICO EN ENFERMERIA DENTAL</t>
  </si>
  <si>
    <t>TECNICO DE LABORATORIO</t>
  </si>
  <si>
    <t>TECNICO EN PREVENMCION DE RIESGOS</t>
  </si>
  <si>
    <t>INGENIERO EN EJECUCION EN ADMINISTRACION Y TECNICO EN GESTION DE RECURSOS HUMANOS</t>
  </si>
  <si>
    <t>TECNICO LABORISTA CLINICO</t>
  </si>
  <si>
    <t>TECNICO EN PREVENCION Y REHABILITACION DE ADICCIONES</t>
  </si>
  <si>
    <t>TECNICO EN SONIDO EN APOYO DEL PRODUCTOR DE SONIDO DE CENTRO CULTURAL TEATRO DANTE Y OTROS ESPACIOS</t>
  </si>
  <si>
    <t>TRADUCTOR DE IDIOMAS INGLES ESPANOL Y TECNICO EN TURISMO</t>
  </si>
  <si>
    <t>TECNICO EN ARTES GRAFICAS Y DIBUJO TECNICO</t>
  </si>
  <si>
    <t>TECNICA UNIVERSITARIA EN EDUCACION DE PARVULOS</t>
  </si>
  <si>
    <t>TECNICO LABORATORISTA DENTAL TECNICO EN OPERADOR DE COMPUTACION</t>
  </si>
  <si>
    <t>TECNICO SUPERIOR EN PODOLOGIA CLINICA</t>
  </si>
  <si>
    <t>TECNICO CONSTRUCCION HABITACIONAL</t>
  </si>
  <si>
    <t>SUBTECNICO MECANICA</t>
  </si>
  <si>
    <t>TECNICO AGRICOLA MENCION MAQUINARIA AGRI</t>
  </si>
  <si>
    <t>TECNICO INDUSTRIAL EN CONSTRUCCION HABIT</t>
  </si>
  <si>
    <t>TECNICO OPERAC EQUIPOS MADERA</t>
  </si>
  <si>
    <t>TECNICO UNIV MANTENC EQUIPOS INDUSTRIA</t>
  </si>
  <si>
    <t>TECNICO EN ADMINISTRACION GENERAL</t>
  </si>
  <si>
    <t>TECNICO ADMINIST EMPRESAS</t>
  </si>
  <si>
    <t>TECNICO UNIVERSITARIO EN TURISMO</t>
  </si>
  <si>
    <t>TECNICO EON CONSTRUCCION HABITACIONAL</t>
  </si>
  <si>
    <t>TECNICO ARSENALERA QUIRURGICA</t>
  </si>
  <si>
    <t>EDUCACION MEDIA COMPLETA MODALIDAD TECNICO PROFESIONAL</t>
  </si>
  <si>
    <t>TECNICO AUXILIAR EN CLINICAS VETERINARIAS</t>
  </si>
  <si>
    <t>ENSENANZA MEDIA COMPLETA MODALIDAD TECNICO PROFESIONAL</t>
  </si>
  <si>
    <t>INGENIERO TECNICO INDUSTRIAL ESPECIALIDAD ELECTRICIDAD</t>
  </si>
  <si>
    <t>ENSENANZA MEDIA COMPLETA MODALIDAD TECNICA PROFESIONAL</t>
  </si>
  <si>
    <t>E MEDIA TECNICO PROFESIONAL</t>
  </si>
  <si>
    <t>TECNICO EN GESTION TURISTICA</t>
  </si>
  <si>
    <t>INGENIERO EJECUCION EN ADMINISTRACION CM ADMINISTRACION PUBLICA TECNICO SUPERIOR EN COMPUTACION</t>
  </si>
  <si>
    <t>TECNICO INDUSTRIAL EN LA ESPECIALIDAD DE ELECTROMECANICA</t>
  </si>
  <si>
    <t>INGENIERO EJECUCION EN ADMINISTRACION CM ADMINISTRACION PUBLICA TECNICO EN ELECTRONICA</t>
  </si>
  <si>
    <t>TECNICO UNIVERSITARIO ELECTRICO</t>
  </si>
  <si>
    <t>INGENIERO EJECUCION EN ADMINISTRACION DE EMPRESAS CONTADOR TECNICO MEDIO</t>
  </si>
  <si>
    <t>TECNICO UNIVERSITARIO EN CONSTRUCCION ADM DE LA GESTION PUBLICA</t>
  </si>
  <si>
    <t>INGENIERO EN ADMINISTRACION PUBLICA Y MUNICIPAL TECNICO UNIVERSITARIO EN CONSTRUCCION ADM DE LA GESTION PUBLICA</t>
  </si>
  <si>
    <t>TECNICO UNIVERSITARIO CM EN CONSTRUMENSURA</t>
  </si>
  <si>
    <t>CONSTRUCTOR CIVIL TECNICO EN CONSTRUCCION</t>
  </si>
  <si>
    <t>SECRETARIA EJECUTIVA CM EN COMPUTACION TECNICO MEDIO EN LA ESPECIALIDAD DE COMESTICA Y BELLEZA</t>
  </si>
  <si>
    <t>TECNICO MECANICA INDUSTRIAL CM MANTENCION</t>
  </si>
  <si>
    <t>INGENIERO EN ADMINISTRACION DE EMPRESAS TECNICO EN ADMINISTRACION DE EMPRESAS CM GESTION FINANCIERA</t>
  </si>
  <si>
    <t>INGENIERO EN ADMINISTRACION DE EMPRESAS TECNICO EN ADMINISTRACION DE EMPRESAS CM GESTION FINANCIERA MAGISTER EN ADMNISTRACION DE EMPRESAS MBA</t>
  </si>
  <si>
    <t>TECNICO EN ADMINISTRACION DE EMPRESAS CM EN MARKETING</t>
  </si>
  <si>
    <t>INGENIERO EJECUCION EN ADMINISTRACION DE EMPRESAS CM ADMINISTRACION PUBLICA TECNICO INDUSTRIAL EN MECANICA AUTOMOTRIZ</t>
  </si>
  <si>
    <t>TECNICO EN ADMINISTRACION FINANCIERA TECNICO EN PROGRAMACION</t>
  </si>
  <si>
    <t>TERAPEUTA OCUPACIONAL TECNICO SUPERIOR ASISTENTE JUDICIAL</t>
  </si>
  <si>
    <t>E MEDIA CURSO DIBUJANTE TECNICO MENCION CONSTRUCCION</t>
  </si>
  <si>
    <t>ADMINISTRADOR PUBLICO TECNICO UNIVERSITARIO EN ENFERMERIA</t>
  </si>
  <si>
    <t>E MEDIA TECNICO PROFESIONAL ESPECIALIDAD VENTA Y PUBLICIDAD</t>
  </si>
  <si>
    <t>INGENIERO EN PREVENCION DE RIESGOS TECNICO PREVENCION DE RIESGOS</t>
  </si>
  <si>
    <t>INGENIERA EN ADMINISTRACION DE EMPRESAS CM FINANZAS TECNICO MEDIO EN ADMINISTRACION</t>
  </si>
  <si>
    <t>TECNICO EN OPERACIONES DE TRANSPORTES Y TRANSITO</t>
  </si>
  <si>
    <t>TECNICO EN LA ESPECIALIDAD DE ELECTRONICA CM EN ELECTRONICA INDUSTRIAL</t>
  </si>
  <si>
    <t>TECNICO MECANICO COMBUSTION</t>
  </si>
  <si>
    <t>TRABAJADOR SOCIAL TECNICO SUPERIOR EN TRABAJO SOCIAL</t>
  </si>
  <si>
    <t>TECNICO EN CONSTRUCCION CM ARQUITECTURA</t>
  </si>
  <si>
    <t>TECNICO EN INVESTIGACION JUDICIAL TECNICO MEDIO EN LA ESPECIALIDAD DE ELECTROMECANICA</t>
  </si>
  <si>
    <t>TECNICO CM EDIFICACION</t>
  </si>
  <si>
    <t>TECNICO SUPERIOR EN CONSTRUCCION TECNICO MEDIO EN ESTRUCTURAS METALICAS</t>
  </si>
  <si>
    <t>E MEDIA TECNICA NAVAL</t>
  </si>
  <si>
    <t>TECNICO EM ADMINISTRACION EN COMERCIO EXTERIOR</t>
  </si>
  <si>
    <t>TECNICO TRADUCTOR INGLES</t>
  </si>
  <si>
    <t>ADMINISTRADOR PUBLICO TECNICO UNIVERSITARIO CON MENCION EN ELECTRICIDAD</t>
  </si>
  <si>
    <t>TECNICO EN PREVENCION DE RIESGOS TECNICO MEDIO EN LA ESPECIALIDAD DE ARTES GRAFICAS</t>
  </si>
  <si>
    <t>TECNICO MECANICO COMBUSTION INTERNA AUTOMOTRIZ</t>
  </si>
  <si>
    <t>E MEDIA TECNICO PROFESIONAL ESPECIALIDAD ADMINISTRACION MARITIMOPORTUARIA</t>
  </si>
  <si>
    <t>TECNICO EN TRANSPORTE</t>
  </si>
  <si>
    <t>CONSTRUCTOR CIVIL TECNICO EN TOPOGRAFIA</t>
  </si>
  <si>
    <t>INGENIERO EJECUCION EN ADMINISTRACION DE EMPRESAS MENCION RRHH TECNICO SUPERIOR EN ADMINISTRACION DE EMPRESAS CM RECURSOS HUMANOSCONTADOR</t>
  </si>
  <si>
    <t>TECNICO EN ADMINISTRACION DE EMPRESA CM EN PERSONAL</t>
  </si>
  <si>
    <t>CONTADOR AUDITOR CONTADOR TECNICO MEDIO</t>
  </si>
  <si>
    <t>ADMINISTRADOR EN TURISMO Y HOTELERIA TECNICO SUPERIOR EN TURISMO</t>
  </si>
  <si>
    <t>INGENIERO EJECUCION EN ADMINISTRACION DE EMPRESAS TECNICO SECRETARIADO EJECUTIVO COMPUTACIONAL</t>
  </si>
  <si>
    <t>INGENIERO EN ELECTRICIDAD MENCION PROYECTOS DE INSTALACIONES ELECTRICAS TECNICO EN ELECTRONICA INDUSTRIAL</t>
  </si>
  <si>
    <t>TECNICO EN ADMINISTRACION DE EMPRESAS SECRETARIA ADMINISTRATIVA</t>
  </si>
  <si>
    <t>TECNICO UNIVERSITARIO CM EN CONSTRUCCION</t>
  </si>
  <si>
    <t>INGENIERO COMERCIAL TECNICO SUPERIOR EN ADM DE EMPRESAS CM MARKETING Y VENTAS SECRETARIA EJECUTIVA CM EN COMPUTACION</t>
  </si>
  <si>
    <t>TECNICO EN ADMINISTRACION GENERAL DE EMPRESAS</t>
  </si>
  <si>
    <t>TECNICO EN LA ESPECIALIDAD DE ADMINISTRACION CM TURISMO</t>
  </si>
  <si>
    <t>INGENIERO EN PREVENCION DE RIESGOS TECNICO EN PREVENCION DE RIESGOS</t>
  </si>
  <si>
    <t>CONTADOR AUDITOR TECNICO EN TRABAJO SOCIAL</t>
  </si>
  <si>
    <t>TECNICO EN MECANICA Y HERRAMIENTAS</t>
  </si>
  <si>
    <t>INGENIERO DE EJECUCION EN INFORMATICA TECNICO SUPERIOR EN COMPUTACION E INFORMATICA</t>
  </si>
  <si>
    <t>INGENIERO DE EJECUCION EN INFORMATICA TECNICO SUPERIOR EN COMPUTACION E INFORMATICA LICENCIADO EN INGENIERIA INFORMATICA</t>
  </si>
  <si>
    <t>INGENIERO EJECUCION EN ADMINISTRACION DE EMPRESAS TECNICO EN RELACIONES PUBLICAS</t>
  </si>
  <si>
    <t>INGENIERO CONSTRUCTOR TECNICO SUPERIOR EN EDIFICACION</t>
  </si>
  <si>
    <t>TECNICO EN ADMINISTRACION CM EN TURISMO</t>
  </si>
  <si>
    <t>TECNICO EN ADMINISTRACION CON MENCION EN TURISMO</t>
  </si>
  <si>
    <t>INGENIERO EN ADMINISTRACION CM ADMINISTRACION PUBLICA TECNICO INDUSTRIAL CM EN ELECTRICIDAD</t>
  </si>
  <si>
    <t>TECNICO JURIDICO ADMDE LA GESTION PUBLICA</t>
  </si>
  <si>
    <t>SECRETARIA TECNICA COMPUTACION</t>
  </si>
  <si>
    <t>TECNICO EN ADMINISTRACION DE EMPRESAS CONTADOR TECNICO MEDIO</t>
  </si>
  <si>
    <t>TECNICO EN OPERACIONES DE TRANSPORTES Y TRANSITO TECNICO MEDIO EN CONSTRUCCIONES METALICAS</t>
  </si>
  <si>
    <t>TECNICO EN OPERACIONES DE TRANSPORTE Y TRANSITO TECNICO MEDIO EN CONSTRUCCIONES METALICAS</t>
  </si>
  <si>
    <t>TECNICO EN ADMINISTRACION DE TRANSPORTE MARITIMO Y ESTACION DE TRANSFERENCIA DE CARGA</t>
  </si>
  <si>
    <t>TECNICO EN ADMINISTRACION CM EN CONTABILIDAD</t>
  </si>
  <si>
    <t>TECNICO EN PREVENCION DE RIESGOS TECNICO DECORACION DE INTERIOR</t>
  </si>
  <si>
    <t>INGENIERO EN ADMINISTRACION DE EMPRESAS MENCION FINANZAS TECNICO MEDIO ARQUITECTONICO</t>
  </si>
  <si>
    <t>TECNICO EN ADMINISTRACION JURIDICA</t>
  </si>
  <si>
    <t>TECNICO UNIVERSITARIO CM EN PROGRAMACION DE COMPUTADORES</t>
  </si>
  <si>
    <t>TECNICO EN PRODUCTOS DE LA MADERA</t>
  </si>
  <si>
    <t>TECNICO EN GESTION EN ADMINISTRACION DE RRHH</t>
  </si>
  <si>
    <t>TECNICO EN BIENESTAR SOCIAL LICENCIADA EN COMUNICACION ORGANIZACION</t>
  </si>
  <si>
    <t>RELACIONADORA PUBLICA TECNICO EN BIENESTAR SOCIAL</t>
  </si>
  <si>
    <t>ADMINISTRADOR DE LA GESTION PUBLICA TECNICO MEDIO EN BIENESTAR SOCIAL</t>
  </si>
  <si>
    <t>TECNICO EN OPERACION DE TRANSPORTE Y TRANSITO</t>
  </si>
  <si>
    <t>TECNICO UNIVERSITARIO EN PROYECTO Y DISENO MECANICO TECNICO EN PREVENCION DE RIESGOS INDUSTRIALES</t>
  </si>
  <si>
    <t>INGENIERO EN PREVENCION DE RIESGOS TECNICO UNIVERSITARIO EN PROYECTO Y DISENO MECANICO TECNICO EN PREVENCION DE RIESGOS INDUSTRIALES</t>
  </si>
  <si>
    <t>INGENIERO EN ADMINISTRACION CM EN MARKETING TECNICO EN ADMINISTRACION DE EMPRESAS</t>
  </si>
  <si>
    <t>CONSTRUCTOR CIVIL TECNICO UNIVERSITARIO EN CONSTRUCCION</t>
  </si>
  <si>
    <t>CONSTRUCTOR CIVIL TECNICO UNIVERSITARIO EN CONSTRUCCION LICENCIADO EN CIENCIAS DE LA CONSTRUCCION</t>
  </si>
  <si>
    <t>TECNICO EN ADMINISTRACION DE EMPRESAS CM EN FINANZAS</t>
  </si>
  <si>
    <t>TECNICO EN TURISMO CM PROYECTOS TURISTICOS</t>
  </si>
  <si>
    <t>TECNICO EN ADMINISTRACION DE EMPRESAS CM EN COMERCIO INTERNACIONAL</t>
  </si>
  <si>
    <t>INGENIERO EN ADMINISTRACION DE RECURSOS HUMANOS TECNICO SUPERIOR EN ADMINISTRACION DE RECURSOS HUMANOS SECRETARIA EJECUTIVA CM EN COMPUTACION</t>
  </si>
  <si>
    <t>TECNICO EN ADMINISTRACION DE EMPRESAS CM EN RECURSOS HUMANOS</t>
  </si>
  <si>
    <t>TECNICO COMERCIAL CM EN SECRETARIADO</t>
  </si>
  <si>
    <t>CONTADOR AUDITOR TECNICO MEDIO COMERCIAL CM EN SECRETARIADO</t>
  </si>
  <si>
    <t>PERIODISTA TECNICO SUPERIOR EN TURISMO MAGISTER EN RELACIONES INTERNACIONALES</t>
  </si>
  <si>
    <t>SUBTECNICO EN CONSTRUCCION</t>
  </si>
  <si>
    <t>TRABAJADOR SOCIAL TECNICO JURIDICO LICENCIADO EN TRABAJO SOCIAL</t>
  </si>
  <si>
    <t>ADMINISTRADOR DE LA GESTION PUBLICA TECNICO MEDIO EN PELUQUERIA Y BELLEZA</t>
  </si>
  <si>
    <t>TECNICO UNIVERSITARIO MATRICERIA PLASTICOS Y METALES</t>
  </si>
  <si>
    <t>TECNICO INDUSTRIAL CM EN LA ESPECIALIDAD DE ELECTRICIDAD INDUSTRIAL</t>
  </si>
  <si>
    <t>TECNICO JURIDICO ANALISTA SIST MICROGRAFICOS</t>
  </si>
  <si>
    <t>E MEDIA  SEMESTRES TECNICO EN AUDITORIA</t>
  </si>
  <si>
    <t>TECNICO EN EXTRACCION PESQUERA</t>
  </si>
  <si>
    <t>TECNICO EN LA ESPECIALIDAD DE MECANICA DE MAQUINAS HERRAMIENTAS</t>
  </si>
  <si>
    <t>E MEDIA TECNICO PROFESIONAL ESPECIALIDAD CONSTRUCCION DE INTERIORES</t>
  </si>
  <si>
    <t>INGENIERO EN PREVENCION DE RIESGOS TECNICO UNIVERSITARIO EN PREVENCION DE RIESGOS TECNICO ASISTENTE JUDICIAL</t>
  </si>
  <si>
    <t>TECNICO MECANICO AUTOMOTRIZ EN SISTEMAS ELECTRONICOS TECNICO MEDIO EN ELECTRICIDAD</t>
  </si>
  <si>
    <t>EMEDIA TECNICO PROFESIONAL</t>
  </si>
  <si>
    <t>TRABAJADORA SOCIAL TECNICO EN TRABAJO SOCIAL</t>
  </si>
  <si>
    <t>TECNICO EN MANTENCION INDUSTRIAL</t>
  </si>
  <si>
    <t>TECNICO EN PREVENCION DE RIESGOS TECNICO EN TRABAJO SOCIAL</t>
  </si>
  <si>
    <t>TECNICO EN OPERACIONES LOGISTICAS</t>
  </si>
  <si>
    <t>TECNICO EN MECANICO CONTROL DE AVERIAS SOLDADOR</t>
  </si>
  <si>
    <t>INGENIERO DE EJECUCION EN CONTROL E INSTRUMENTACION INDUSTRIAL TECNICO SUPERIOR EN MANTENIMIENTO ELECTROMECANICO</t>
  </si>
  <si>
    <t>TECNICO EN ADMINISTRACION DE EMPRESAS CM RECURSOS HUMANOS</t>
  </si>
  <si>
    <t>INGENIERO DE EJECUCION EN ADMINISTRACION DE EMPRESAS MENCION RECURSOS HUMANOS TECNICO SUPERIOR EN ADMINISTRACION DE EMPRESAS</t>
  </si>
  <si>
    <t>TECNICO UNIVERSITARIO EN CONTROL DEL MEDIO AMBIENTE</t>
  </si>
  <si>
    <t>INGENIERO EN NEGOCIOS INTERNACIONALES TECNICO MEDIO EN ADMINISTRACION</t>
  </si>
  <si>
    <t>TECNICO MECANICO DE COMBUSTION INTERNA AUTOMOTRIZ</t>
  </si>
  <si>
    <t>ASISTENTE SOCIAL TECNICO SUPERIOR EN SERVICIO SOCIAL</t>
  </si>
  <si>
    <t>TECNICO UNIVERSITARIO EN ACUICULTURA</t>
  </si>
  <si>
    <t>TECNICO EN OPERACION DE TRANSPORTE Y TRANSITO TECNICO EN ENTRENAMIENTO PERSONAL TECNICO DEPORTIVO</t>
  </si>
  <si>
    <t>TECNICO ADMINISTRACION JURIDICA</t>
  </si>
  <si>
    <t>PROFESORA DE BIOLOGIA Y CIENCIAS NATURALES TECNICO SUPERIOR EN ADMINISTRACION DE EMPRESAS CM EN RRHH</t>
  </si>
  <si>
    <t>TECNICO EN PREVENCION E INVESTIGACION POLICIAL</t>
  </si>
  <si>
    <t>TECNICO EN OPERACIONES PORTUARIAS</t>
  </si>
  <si>
    <t>TECNICO EN ENFERMERIA CM EN URGENCIA</t>
  </si>
  <si>
    <t>TECNICO MEDIO</t>
  </si>
  <si>
    <t>ASISTENTE TECNICO DEL EDUCADOR DE PARVULOS</t>
  </si>
  <si>
    <t>TECNICO DE FUTBOL MONITOR DE FUTBOL INICIADOR DE FUTBOL</t>
  </si>
  <si>
    <t>TECNICO EDUCACION PARVULARIA Y PRIMER CICLO DE EDUCACION BASICA</t>
  </si>
  <si>
    <t>EDUCADOR DE PARVULOS TECNICO MEDIO EN ATENCION DE PARVULOS</t>
  </si>
  <si>
    <t>TECNICO EN ENTRENAMIENTO PERSONAL TECNICO DEPORTIVO</t>
  </si>
  <si>
    <t>TECNICO EN ATENCION DE PARVULOS CM EN EDUCACION DIFERENCIAL</t>
  </si>
  <si>
    <t>TECNICO ASISTENTE DEL EDUCADOR DE PARVULO</t>
  </si>
  <si>
    <t>TECNICO EN EDUCACION PARVULARIA CON ESPECIALIDAD EN ESTRATEGIAS CURRICULAR ER CICLO BASICO</t>
  </si>
  <si>
    <t>TECNICO EN EDUCACION PARVULARIA CON ESPECIALIDAD EN ESTRATEGIAS CURRICULARES ER CICLO BASICO</t>
  </si>
  <si>
    <t>TECNICO EN EDUCACION PARVULARIA CON ESPECIALIDAD EN ESTRATEGIAS CURRICULARES ER CICLO</t>
  </si>
  <si>
    <t>TECNIC SUPERIOR</t>
  </si>
  <si>
    <t>TECNICO EN EDUCACION PARVULARIA CON ESPECIALIDAD EN ESTRATEGIAS CRRICULARES ER CICLO BASICO</t>
  </si>
  <si>
    <t>INGENIERO EN ADMINISTRACION PUBLICA Y MUNICIPAL TECNICO EN ADMINISTRACION</t>
  </si>
  <si>
    <t>TECNICO EN FISIOTERAPIA DEPORTIVA</t>
  </si>
  <si>
    <t>TECNICO JURIDICO SECRETARIA EJECUTIVA</t>
  </si>
  <si>
    <t>TECNICO UNIVERSITARIO EN ADMINISTRACION Y ASISTENCIA JUDICIAL</t>
  </si>
  <si>
    <t>TECNICO EN COMUNICACION Y RELACIONES PUBLICAS SECRETARIA</t>
  </si>
  <si>
    <t>INGENIERO EN CONSTRUCCION TECNICO UNIVERSITARIO EN CONSTRUCCION</t>
  </si>
  <si>
    <t>TECNICO EN MECANICA EN MATERIAL DE GUERRA</t>
  </si>
  <si>
    <t>TECNICO EN PREVENCION DE RIESGOS TECNICO MEDIO EN LA ESPECIALIDAD DE CONSTRUCCIONES METALICAS</t>
  </si>
  <si>
    <t>TECNICO EN COMUNICACIONES MARITIMAS VISUALES</t>
  </si>
  <si>
    <t>TECNICO EN ADMINISTRACION DE EMPRESAS TECNICO MEDIO EN PROGRAMACION EN COMPUTACION</t>
  </si>
  <si>
    <t>TECNICO EN SOLDADURA</t>
  </si>
  <si>
    <t>INGENIERO DE EJECUCION EN ADMINISTRACION TECNICO SUPERIOR EN ADMINISTRACION</t>
  </si>
  <si>
    <t>INGENIERA COMERCIAL LICENCIADA EN CIENCIAS EN LA ADMINISTRACION DE EMPRESAS TECNICO MEDIO EN ADMINISTRACION</t>
  </si>
  <si>
    <t>ADMINISTRADOR PUBLICO TECNICO EN ADMINISTRACION PUBLICA</t>
  </si>
  <si>
    <t>E MEDIA  SEMESTRES TECNICO EN TURISMO</t>
  </si>
  <si>
    <t>INGENIERO EN GEOMENSURA TECNICO SUPERIOR EN TOPOGRAFIA</t>
  </si>
  <si>
    <t>INGENIERO EN RECURSOS HUMANOS TECNICO SUPERIOR JURIDICO</t>
  </si>
  <si>
    <t>INGENIERO EN CONSTRUCCION TECNICO EN CONSTRUCCION</t>
  </si>
  <si>
    <t>INGENIERO EN CONSTRUCCION TECNICO EN CONSTRUCCION LICENCIADO EN INGENIERIA</t>
  </si>
  <si>
    <t>INGENIERO DE EJECUCION INDUSTRIAL TECNICO SUPERIOR EN ELECTRICIDAD INDUSTRIAL CM EN ELECTROMECANICA</t>
  </si>
  <si>
    <t>TECNICO ASISTENTE JURIDICO TECNICO EN GESTION DE ADM DE RECURSOS HUMANOS</t>
  </si>
  <si>
    <t>TECNICO EN ELECTRICIDAD INDUSTRIAL CM INSTALACIONES ELECTRICAS TECNICO SONIDO</t>
  </si>
  <si>
    <t>INGENIERO INDUSTRIAL TECNICO EN ELECTRICIDAD INDUSTRIAL CM INSTALACIONES ELECTRICAS TECNICO SONIDO</t>
  </si>
  <si>
    <t>TECNICO EN MANTENIMIENTO DE AERONAVES</t>
  </si>
  <si>
    <t>TECNICO EN GESTION PUBLICA CONTADOR</t>
  </si>
  <si>
    <t>TECNICO SUPERIOR EN ADMINISTRACION DE EMPRESAS TECNICO MEDIO ESPECIALIDAD ADMINISTRACION</t>
  </si>
  <si>
    <t>CONTADOR AUDITOR TECNICO SUPERIOR EN TURISMO CM EMPRESAS DE VIAJE SECRETARIA TECNICO MEDIO</t>
  </si>
  <si>
    <t>TECNICO EN ELECTRICIDAD INDUSTRIAL CM INSTALACIONES ELECTRICAS</t>
  </si>
  <si>
    <t>CURSA TECNICO EN CONSTRUCCION</t>
  </si>
  <si>
    <t>TECNICO EN DIBUJO Y MODELAMIENTO ARQ Y ESTRUCTURAL</t>
  </si>
  <si>
    <t>TECNICO EN PROGRAMACION Y ANALISIS DE SISTEMAS TECNICO MEDIO EN CONSTRUCCIONES METALICAS</t>
  </si>
  <si>
    <t>TECNICO EN ELECTRICIDAD INDUSTRIAL MENCION INSTALACIONES ELECTRICAS</t>
  </si>
  <si>
    <t>ARQUITECTO TECNICO EN DIBUJO ARQUITECTONICO</t>
  </si>
  <si>
    <t>TECNICO EN COSMETOLOGIA</t>
  </si>
  <si>
    <t>TECNICO EN GASTRONOMIA MENCION COCINA</t>
  </si>
  <si>
    <t>TECNICO UNIVERSITARIO CM EN CONSTRUCCION TECNICO UNIVERSITARIO EN TURISMO MAESTRIA EN DIRECCION ESTRATEGICA ESPECIALIDAD EN GERENCIA</t>
  </si>
  <si>
    <t>LICENCIADO EN EDUCACIONTECNICO UNIVERSITARIO CM EN CONSTRUCCIONTECNICO EN TURISMO</t>
  </si>
  <si>
    <t>TECNICO UNIVERSITARIO EN PREVENCION DE RIESGOS</t>
  </si>
  <si>
    <t>TECNICO EN ADMINISTRACION DE EMPRESA MENCION RRHH</t>
  </si>
  <si>
    <t>TECNICO EN GESTION DE NEGOCIOS</t>
  </si>
  <si>
    <t>TECNICO EN BIBLIOTOLOGIA</t>
  </si>
  <si>
    <t>TECNICO EN DIBUJO Y PROYECTOS DE ARQUITECTURA</t>
  </si>
  <si>
    <t>CURSO  SEMESTRES TECNICO ANALISTA COMPUTACIONAL</t>
  </si>
  <si>
    <t>TECNICO EN TRABAJO SOCIAL TECNICO MEDIO EN TELECOMUNICACIONES</t>
  </si>
  <si>
    <t>E MEDIA CURSO COMO MAESTRO DE ARTE EN LAS TECNICAS DE DIBUJO Y PINTURA</t>
  </si>
  <si>
    <t>TECNICO ANALISTA Y OPERADOR DE SISTEMAS CON MENCION EN ADM DE MICROCOMPUTADORES Y REDES DE COMPUTADORES</t>
  </si>
  <si>
    <t>COMUNICADOR AUDIOVISUAL MENCION POSTPRODUCCION TECNICA Y MULTIMEDIA</t>
  </si>
  <si>
    <t>TECNICO EN ADMINISTRACION DE EMPRESAS MENCION CONTROL DE GESTION</t>
  </si>
  <si>
    <t>E MEDIA MAESTRO DE ARTE EN LA TECNICA DE ESCULTURA DE LA ESCUELA BELLAS ARTES DE VINA BACHILLER INTERNACIONAL INGLES Y ARTES VISUALES</t>
  </si>
  <si>
    <t>E MEDIA MAESTRO DE ARTE EN LA TECNICA DE ESCULTURA DE LA ESCUELA BELLAS ARTES DE VINA BACHILLER INTERNACION INGLES B Y ARTES VISUALES</t>
  </si>
  <si>
    <t>CONTADOR GENERAL TECNICO EN ADMINISTRACION CM COMERCIO EXTERIOR</t>
  </si>
  <si>
    <t>CONTADOR GENERALTECNICO EN ADMINISTRACION CM COMERCIO EXTERIOR</t>
  </si>
  <si>
    <t>TECNICO EN LA ESPECIALIDAD DE ADMINISTRACION DE EMPRESAS CM EN PERSONAL Y FINANZAS CONTADOR</t>
  </si>
  <si>
    <t>TECNICO UNIVERSITARIO CM CONSTRUCCION</t>
  </si>
  <si>
    <t>TECNICO UNIV CM CONSTRUCCION</t>
  </si>
  <si>
    <t>TECNICO EN TURISMO MENCION VIAJES Y TURISMO</t>
  </si>
  <si>
    <t>TECNICO DE FUTBOL TECNICO DE MONITOR DE FUTBOL TECNICO DE INICIADOR DE FUTBOL</t>
  </si>
  <si>
    <t>TECNICO EN LA ESPECIALIDAD DE ELECTROMECANICA</t>
  </si>
  <si>
    <t>E MEDICO TECNICO PROFESIONAL</t>
  </si>
  <si>
    <t>TECNICO EN PREPARACION FISICA TECNICO MEDIO EN SERVICIOS DE ALIMENTACION COLECTIVA</t>
  </si>
  <si>
    <t>TRABAJADOR SOCIAL TECNICO EN TRABAJO SOCIAL SECRETARIA EJECUTIVA</t>
  </si>
  <si>
    <t>E MEDIA TECNICO PROFESIONAL CORTADOR SASTRE</t>
  </si>
  <si>
    <t>BACHILLER TECNICO COMERCIAL</t>
  </si>
  <si>
    <t>TECNICO TEXTIL ALGODONERO</t>
  </si>
  <si>
    <t>ALUMO REGULAR  TECNICO EN TRABAJO SOCIAL</t>
  </si>
  <si>
    <t>TECNICO EN TURISMO CON MENCION TRAFICO Y CARGA AEREA</t>
  </si>
  <si>
    <t>TECNICO EN ELECTRICIDAD Y ELECTRONICA INDUSTRIAL</t>
  </si>
  <si>
    <t>TECNICO EN TURISMO CM TRAFICO Y CARGA AEREA SECRETARIA EJECUTIVA</t>
  </si>
  <si>
    <t>TECNICO SUPERIOR EN ADMINISTRACION DE EMPRESA MENCION FINANZAS</t>
  </si>
  <si>
    <t>TECNICO UNIERSITARIO EN CONTROL DE MEDIO AMBIENTE</t>
  </si>
  <si>
    <t>TECNICO UNIVERSITARIO EN CONTROL DE MEDIO AMBIENTE</t>
  </si>
  <si>
    <t>TECNICO EN ENFERMARIA</t>
  </si>
  <si>
    <t>TECNICO SUPERIOR EN ELECTRICIDAD INDUSTRIAL MENCION EN INSTALCIONES ELECTRICAS</t>
  </si>
  <si>
    <t>TECNICO CORTE Y CONFECCION MENCON ALTA COSTURA</t>
  </si>
  <si>
    <t>TECNICO PROFESIONAL LICEO INDUTRIAL DE MIRAFLORES ALTO</t>
  </si>
  <si>
    <t>TECNICO MEDIO EN CONSTRUCCIONES METALICAS</t>
  </si>
  <si>
    <t>ADMINISTRADOR TECNICOCULTURAL</t>
  </si>
  <si>
    <t>TECNICO MEDIO EN MECANICA DE MAQUINAS HERRAMIENTAS</t>
  </si>
  <si>
    <t>TECNICO PROFESIONAL ACTRIZ</t>
  </si>
  <si>
    <t>TECNICO UNIVERSITARIO EN PROYECTO Y DISENO MECANICO</t>
  </si>
  <si>
    <t>TECNICO EN SERVICIOS PARA EL ADULTO MAYOR</t>
  </si>
  <si>
    <t>TECNICO EN SERVICIOS PARA EL A</t>
  </si>
  <si>
    <t>TECNICO EN SERVICIOS</t>
  </si>
  <si>
    <t>LICENCIA EDUCACION TECNICA PROFESIONAL</t>
  </si>
  <si>
    <t>TECNICO EN ADMINISTRACION DE EMPRESAS CON MENCION EN PERSONAL</t>
  </si>
  <si>
    <t>TECNICO EN ADMINISTRACION DE E</t>
  </si>
  <si>
    <t>PODOLOGO CLINICO DE NIVEL TECNICO</t>
  </si>
  <si>
    <t>TECNICO MECANICO EN EN MAQUINARIA Y HERRAMIENTAS</t>
  </si>
  <si>
    <t>TECNICO MECANICO MAQUINAS Y HE</t>
  </si>
  <si>
    <t>TECNICO MECANICO MAQUINAS</t>
  </si>
  <si>
    <t>TECNICO MECANICO MAQUINAS Y HERRAMIENTA</t>
  </si>
  <si>
    <t>TECNICO EN ADMINISTRACION PUBL</t>
  </si>
  <si>
    <t>TECNICO EN ADMINISTRACION PUBLICO</t>
  </si>
  <si>
    <t>TECNICO EN GESTION ADM</t>
  </si>
  <si>
    <t>TECNICO EN GESTION ADMINISTRACION</t>
  </si>
  <si>
    <t>TECNICO EN GESTION</t>
  </si>
  <si>
    <t>TECNICO EN GESTION ADMISTRACION PUBLICA</t>
  </si>
  <si>
    <t>TECNICO MEC COMBUSTION INTERNA</t>
  </si>
  <si>
    <t>TECNICO MEC COMBUSTION INTERN</t>
  </si>
  <si>
    <t>TECNICO MEC COMBUSTION</t>
  </si>
  <si>
    <t>TECNICO CONST METALICA</t>
  </si>
  <si>
    <t>TECNICO EN GESTION DE RRHH</t>
  </si>
  <si>
    <t>DIBUJANTE TECNICO ARQUITECTONI</t>
  </si>
  <si>
    <t>TECNICO EN PROGRAMACION DE COMP</t>
  </si>
  <si>
    <t>TECNICO EN PROGRAMACION DE COMPUTADORAS</t>
  </si>
  <si>
    <t>TECNICO EN PROGRAMACION DE COMPUTACIONAL</t>
  </si>
  <si>
    <t>TECNICO EN DISENO Y DIRECCION DE AREAS VERDES</t>
  </si>
  <si>
    <t>TECNICO EN DISENO Y DIRECCION</t>
  </si>
  <si>
    <t>TECNICO EN DISENO Y CONSTRUCCION DE AREAS VERDES</t>
  </si>
  <si>
    <t>TECNICO EN MATRICERIA</t>
  </si>
  <si>
    <t>FUNCIONES TECNICAS</t>
  </si>
  <si>
    <t>TECNICO EN CONSTRUCCION MENCION ARQUITECTURA</t>
  </si>
  <si>
    <t>TECNICO EN CONSTRUCCION MENCI</t>
  </si>
  <si>
    <t>TECNICO EN ADMINISTRACION PUBLICIDAD</t>
  </si>
  <si>
    <t>TECNICO DIGITADOR DE COMPUTADORES</t>
  </si>
  <si>
    <t>TECNICO DIGITADOR DE COMPUTADO</t>
  </si>
  <si>
    <t>TECNICO DIGITADOR DE COMPUTADORAS</t>
  </si>
  <si>
    <t>TECNICO DIGITADOR DE COMPUTADOR</t>
  </si>
  <si>
    <t>TECNICO DIGITADOR EN COMPUTACION</t>
  </si>
  <si>
    <t>LICENCIA MEDICA TECNICO PROFESIONAL BIENESTAR SOCIAL</t>
  </si>
  <si>
    <t>TECNICO EN TURISMO Y ADMINISTRACION HOTELERA</t>
  </si>
  <si>
    <t>TECNICO EN TURISMO Y ADMIN HOTELERA</t>
  </si>
  <si>
    <t>TECNICO EN TURISMO Y ADMINISTRACION DE HOTEL</t>
  </si>
  <si>
    <t>TECNICO EN TURISMO Y ADMIN HOTEL</t>
  </si>
  <si>
    <t>DIBUJANTE TECNICO ARQUITECTONICA</t>
  </si>
  <si>
    <t>TECNICO UNIV EN CONSTRUCCION</t>
  </si>
  <si>
    <t>TECNICO UNIVIVERSITARIO EN CONSTRUCCION</t>
  </si>
  <si>
    <t>TECNICO EN TRADUCCION INGLES Y FRANCES</t>
  </si>
  <si>
    <t>TECNICO EN TRADUCCION INGLES</t>
  </si>
  <si>
    <t>TECNICO EN TRADUCCION INGLES Y</t>
  </si>
  <si>
    <t>TECNICO EN MANTENCION HABITACIONAL</t>
  </si>
  <si>
    <t>TECNICO EN MANTENCION HABITACI</t>
  </si>
  <si>
    <t>TECNICO EN MANTENCION ELECTRIC</t>
  </si>
  <si>
    <t>TECNICO EN MANTENCION ELECTRICIDAD</t>
  </si>
  <si>
    <t>TECNICO SUPERIOR EN ADMINISTRA</t>
  </si>
  <si>
    <t>TECNICO SUPERIOR EN ADMINISTRACION MUNICIPAL</t>
  </si>
  <si>
    <t>TECNICO SUPERIOR EN SOPORTE COMPUTACIONAL Y REDES</t>
  </si>
  <si>
    <t>TECNICO SUPERIOR EN SOPORTE COMPUTACIONAL</t>
  </si>
  <si>
    <t>TECNICO SUPERIOR EN SOPORTE CO</t>
  </si>
  <si>
    <t>TECNICO SUPERIOR EN SOPORTE</t>
  </si>
  <si>
    <t>TECNICO ARMADO Y CONFIG DE COMP</t>
  </si>
  <si>
    <t>TECNICO SUPERIOR EN ADMINISTRACION COMERCIAL</t>
  </si>
  <si>
    <t>TECNICO UNIVERSITARIO TELECOMUNICACIONES</t>
  </si>
  <si>
    <t>TECNICO UNIVERSITARIO TELECOMU</t>
  </si>
  <si>
    <t>TECNICO ADMINISTRACION TURISTICA</t>
  </si>
  <si>
    <t>TECNICO EN ADMINISTRACION TURISTICA</t>
  </si>
  <si>
    <t>TECNICO ADMINISTRACION TURISTI</t>
  </si>
  <si>
    <t>LICENCIA ENSENANA MEDIA TECNICO PROFESIONAL</t>
  </si>
  <si>
    <t>TECNICO EN ADMINISTRACION DE EMPRESAS CON MENCION EN COMERCIALIZACION</t>
  </si>
  <si>
    <t>TECNICO JURIDICO DE NIVEL</t>
  </si>
  <si>
    <t>TECNICO EN PREVENCION DE RIESG</t>
  </si>
  <si>
    <t>TECNICO EN EJECUCION INDUSTRIA</t>
  </si>
  <si>
    <t>TECNICO EN EJECUCION INDUSTRIAL</t>
  </si>
  <si>
    <t>TECNICO EN DIRECCION Y PRODUCCION</t>
  </si>
  <si>
    <t>TECNICO EN DIRECCION Y PRODUCC</t>
  </si>
  <si>
    <t>TECNICO EN DIRECCION Y PRODUCCION TV</t>
  </si>
  <si>
    <t>TECNICO ANALISTA DE SISTEMA COMPUTAC</t>
  </si>
  <si>
    <t>LICENCIA ENSENANZA MEDIA TECNICO PROFESIONAL SERVICIOS DE TURISMO</t>
  </si>
  <si>
    <t>TECNICO SUP ADMINIST PREDIOS AGRICOLAS</t>
  </si>
  <si>
    <t>TECNICO SUPERIOR ADMINISTRACION DE PREDIOS</t>
  </si>
  <si>
    <t>TECNICO SUP ADMINIST PREDIOS</t>
  </si>
  <si>
    <t>TECNICO SUPERIOR EN ADMINISTRACION DE PREDIOS</t>
  </si>
  <si>
    <t>TECNICO SUPERIOR ADMINISTRACION PREDIOS</t>
  </si>
  <si>
    <t>TECNICO SUPERIOR ADMINISTRACIOJN DE PREDIOS</t>
  </si>
  <si>
    <t>TECNICO EN ADMINISTRACION DE PREDIOS</t>
  </si>
  <si>
    <t>TECNICO PROFESIONAL TEXTIL</t>
  </si>
  <si>
    <t>TECNICO EN DIRECCION Y FPRODUC DE EVENTOS</t>
  </si>
  <si>
    <t>TECNICO EN DIRECCION Y PRODUCCION DE EVENTOS</t>
  </si>
  <si>
    <t>TECNICO SUPERIOR EN CIENCIAS FISCALES MENCION PLANIFICACION Y CONTROL TRIBUTARIO</t>
  </si>
  <si>
    <t>TECNICO SUPERIOR EN ABASTECIMIENTO</t>
  </si>
  <si>
    <t>TECNICO SUPERIOR EN DEPORTE Y ACTIVIDAD FISICA</t>
  </si>
  <si>
    <t>INGENIERO POLITECNICO MILITAR CON MENCION EN ECON Y ADM</t>
  </si>
  <si>
    <t>TECNICO INFORMATICA Y COMPUTACION</t>
  </si>
  <si>
    <t>TECNICO PROGRAMADOR ANALISTA</t>
  </si>
  <si>
    <t>TECNICO ASISTENTE DEL ESPECIALISTA EN FONOAUDIOLOGIA</t>
  </si>
  <si>
    <t>DISENADORA DE VESTUARIO PROFESIONAL</t>
  </si>
  <si>
    <t>DISENADORA DE VESTUARIO PROFESORESIONAL</t>
  </si>
  <si>
    <t>TEC EN CONF DE VESTUARIO</t>
  </si>
  <si>
    <t>VESTUARIO Y CONFECCION TEXTIL</t>
  </si>
  <si>
    <t>DISENADORA DE VESTUARIO</t>
  </si>
  <si>
    <t>TITULO EN DISENO DE VESTUARIO</t>
  </si>
  <si>
    <t>DISENADORA VESTUARIO</t>
  </si>
  <si>
    <t>TEC EN DISENO Y CONFECCION DE VESTUARIO</t>
  </si>
  <si>
    <t>DISENADORA DE VESTUARIO Y ALTA COSTURA</t>
  </si>
  <si>
    <t>DISENADORA DE ALTA COSTURA CORTE Y DISENO DE VESTUARIO</t>
  </si>
  <si>
    <t>DIENADORA DE ALTA COSTURA CORTE Y DISENO DE VESTUARIO</t>
  </si>
  <si>
    <t>DISENADOR Y MODELISTA DE VESTUARIO</t>
  </si>
  <si>
    <t>TALLERISTA DE VESTUARIO</t>
  </si>
  <si>
    <t>MONITORA DEL TALLER DE CORTINAJE Y VESTUARIO</t>
  </si>
  <si>
    <t>EXPERIENCIA LABORAL EN TALLERES DE CONFECCION DE VESTUARIO</t>
  </si>
  <si>
    <t>DIDENO DE VESTUARIO</t>
  </si>
  <si>
    <t>TEC EN VESTUARIO Y MODELAJE</t>
  </si>
  <si>
    <t>TITULO DE VESTUARIO Y CONFECCION TEXTIL</t>
  </si>
  <si>
    <t>TITULO DE VESTUARIO Y CONFECCION TEXTILINSTITUTO SUPERIOR DE COMERCIO</t>
  </si>
  <si>
    <t>PROFESOR DE VESTUARIO</t>
  </si>
  <si>
    <t>PROF DE VESTUARIO</t>
  </si>
  <si>
    <t>PROFESORA DE VESTUARIO</t>
  </si>
  <si>
    <t>CORTE Y CONFECCION EN VESTUARIO</t>
  </si>
  <si>
    <t>DISENADORA GRAFICA Y DE VESTUARIO TERAPEUTA HOLISTICA</t>
  </si>
  <si>
    <t>DISENO DE VESTUARIO</t>
  </si>
  <si>
    <t>PROFESOR DE EDUCACION FISICA</t>
  </si>
  <si>
    <t>PROFESOR DE ESTADO GERENTE PUBLICO</t>
  </si>
  <si>
    <t>PROFESOR DE ESTADO</t>
  </si>
  <si>
    <t>PROFESOR DE ESTADO EN EDUCACION GENERAL BASICA</t>
  </si>
  <si>
    <t>PROFESORA DE EDUCACION GENERAL BASICA</t>
  </si>
  <si>
    <t>PROFESOR GENERAL BASICA</t>
  </si>
  <si>
    <t>PROFESOR DE HISTORIA Y GEOGRAFIA</t>
  </si>
  <si>
    <t>PROFESORA DE ESTADO EN HISTORIA Y GEOGRAFIA</t>
  </si>
  <si>
    <t>PROFESOR DE ESTADO EN HISTORIA Y GEOGRAFIA</t>
  </si>
  <si>
    <t>PROFESOR DE ESTADO DE HISTORIA Y GEOGRAFIA</t>
  </si>
  <si>
    <t>PROFESOR DE ESTADO DE CASTELLANO Y FILOSOFIA</t>
  </si>
  <si>
    <t>PROFESOR EDUCACION FISICA</t>
  </si>
  <si>
    <t>PROFESOR DE ESTADO CASTELLANO</t>
  </si>
  <si>
    <t>PROFESOR DE ESTADO EN CASTELLANO</t>
  </si>
  <si>
    <t>PROFESOR DE ESTADO EN MATEMATICAS</t>
  </si>
  <si>
    <t>PROFESOR DE ESTADO EN BIOLOGIA Y CIENCIAS</t>
  </si>
  <si>
    <t>PROFESOR DE ESTADO EN EDUCACION MEDIA</t>
  </si>
  <si>
    <t>PROFESOR DE EDUCACION GENERAL BASICA</t>
  </si>
  <si>
    <t>PROFESORA DE ESTADO EN EDUC DIFERENCIAL</t>
  </si>
  <si>
    <t>PROFESORA DE ESTADO EN EDUCACION DIFERENCIAL</t>
  </si>
  <si>
    <t>PROFESOR DE EDUCACION GENERAL BASICA MENCION INGLES</t>
  </si>
  <si>
    <t>PROFESOR DE ESTADO EN EDUCACION MUSICAL</t>
  </si>
  <si>
    <t>PROFESOR DE EDUC BASICA</t>
  </si>
  <si>
    <t>PROFESOR DE ESTADO EN INGLES</t>
  </si>
  <si>
    <t>PROFESOR DE EDUC DIFERENCIAL</t>
  </si>
  <si>
    <t>PROFESOR DE EDUCACION DIFERENCIAL</t>
  </si>
  <si>
    <t>PROFESOR DE ESTADO EN EDUC GRAL BASICA</t>
  </si>
  <si>
    <t>PROFESOR DE INGLES</t>
  </si>
  <si>
    <t>PROFESOR DE ESTADO EN EDUCACION BASICA</t>
  </si>
  <si>
    <t>PROFESORA DE EDUC GRAL BASICA</t>
  </si>
  <si>
    <t>PROFESOR DE ESTADO EN EDUCACION GENERAL BASICAON MENCION EN CASTELLANO</t>
  </si>
  <si>
    <t>PROFESOR DE EDUCACION BASICA</t>
  </si>
  <si>
    <t>PROFESORA DE ESTADO EN EDUC GRAL BASICA</t>
  </si>
  <si>
    <t>PROFESORA DE ESTADO EN EDUCACION GENERAL BASICA</t>
  </si>
  <si>
    <t>PROFESORA DE MATEMATICAS Y COMPUTACION</t>
  </si>
  <si>
    <t>PROFESOR DE EDUC GRAL BASICA</t>
  </si>
  <si>
    <t>PROFESOR DE EDUCACION GRAL BASICA</t>
  </si>
  <si>
    <t>PROFESOR DE EDUCACION GENERAL BASICA MENCION EN INGLES</t>
  </si>
  <si>
    <t>PROFESOR DE MATEMATICA Y COMPUTACION</t>
  </si>
  <si>
    <t>PROFESOR DE ESTADO EN ARTES PLASTICAS</t>
  </si>
  <si>
    <t>PROFESOR DE EDUC GRAL BASICA MENCION MATEMATICA</t>
  </si>
  <si>
    <t>PROFESOR DE EDUCACION GENERAL BASICA MENCION MATEMATICA</t>
  </si>
  <si>
    <t>PROFESOR EDUCACION MUSICAL</t>
  </si>
  <si>
    <t>PROFESOR DE ESTADO EN EDUCACION DIFERENCIAL ESP EN APRENDIZAJE Y DES</t>
  </si>
  <si>
    <t>PROFESOR DE ESTADO EN EDUCACION DIFERENCIAL ESPECIALISTA EN APRENDIZAJE</t>
  </si>
  <si>
    <t>PROFESOR DE EDUCACION PRIMARIA URBANA</t>
  </si>
  <si>
    <t>PROFESOR DE FILOSOFIA Y RELIGION</t>
  </si>
  <si>
    <t>PROFESOR DE EDUCACION GENERAL BASICA MENCION CIENCIAS NATURALES</t>
  </si>
  <si>
    <t>PROFESORA ED BASICA</t>
  </si>
  <si>
    <t>PROFESOR DE CASTELLANO</t>
  </si>
  <si>
    <t>PROFESOR DE ELECTRICIDAD</t>
  </si>
  <si>
    <t>PROFESOR DE EDUCACION GENERAL BASICA CON ESPECIALIDAD EN CASTELLANO</t>
  </si>
  <si>
    <t>PROFESOR DE ENSENANZA MEDIA EN RELIGION</t>
  </si>
  <si>
    <t>PROFESOR DE ESTADO EN EDUCACION GENERAL BASICA MENCION CASTELLANO</t>
  </si>
  <si>
    <t>PROFESOR DE ESTADO MATEMATICAS</t>
  </si>
  <si>
    <t>PROFESOR DE ESTADO EN QUIMICA Y CIENCIAS</t>
  </si>
  <si>
    <t>PSICOPEDAGOGAPROFESOR EDUC DIFERENCIAL</t>
  </si>
  <si>
    <t>PROFESOR DE ESTADO EN CASTELLANO Y FILOSOFIA</t>
  </si>
  <si>
    <t>PROFESORA DE EDUCACION BASICA</t>
  </si>
  <si>
    <t>PROFESORA DE EDUC GENERAL BASICA MENCION TRAST DEL APRENDIZAJE</t>
  </si>
  <si>
    <t>PROFESORA DE EDUCACION GENERAL BASICA MENCION TRAST DEL APRENDIZAJE</t>
  </si>
  <si>
    <t>PROFESORA DE EDUCACION GENERAL BASICA MENCION TRANSTORNOS DEL APRENDIZAJE</t>
  </si>
  <si>
    <t>PROFESORA DE EDUC DIFERENCIAL</t>
  </si>
  <si>
    <t>PROFESOR DE ESTADO EN MATEMATICA</t>
  </si>
  <si>
    <t>PROFESOR DE ESTADO EN HISTORIA Y EDUCACION CIVICA</t>
  </si>
  <si>
    <t>PROFESOR DE ESTADO EN FISICA Y CIENCIAS</t>
  </si>
  <si>
    <t>PROFESOR DE ESTADO EN MATEMATICAS Y FISICA</t>
  </si>
  <si>
    <t>PROFESOR DE ESTADO EN EDUCACION DIFERENCIAL</t>
  </si>
  <si>
    <t>PROFESOR DE ESTADO EN EDUCACION GENERAL BASICA MENCION EDUCACION MUSICAL</t>
  </si>
  <si>
    <t>PROFESOR DE ESTADO EN EDUCACION BASICA MENCION MATEMATICAS</t>
  </si>
  <si>
    <t>PROFESORA DE EDUC DIFERENCIAL TRASTORNOS DEL APRENDIZAJE</t>
  </si>
  <si>
    <t>PROFESORA DE EDUCACION DIFERENCIAL TRASTORNOS DEL APRENDIZAJE</t>
  </si>
  <si>
    <t>PROFESORA DE EDUCACION DIFERENCIAL CON MENCION</t>
  </si>
  <si>
    <t>PROFESORA DE EDUC GRAL BASICA MENCION INGLES</t>
  </si>
  <si>
    <t>PROFESORA DE EDUCACION GENERAL BASICA MENCION INGLES</t>
  </si>
  <si>
    <t>PROFESOR DE ESTADO EN EDUCACION COMERCIAL</t>
  </si>
  <si>
    <t>PROFESOR DE MATEMATICAS</t>
  </si>
  <si>
    <t>PROFESOR DE ESTADO DE EDUC GENERAL BASICA MENCION ART PLASTICAS</t>
  </si>
  <si>
    <t>PROFESOR DE EDUCACION GENERAL BASICA MENCION MATEMATICAS</t>
  </si>
  <si>
    <t>PROFESOR DE RELIGION</t>
  </si>
  <si>
    <t>PROFESOR DE ESTADO EN EDUCACION DIFERENCIAL ESPECIALISTA EN APRE Y DES</t>
  </si>
  <si>
    <t>PROFESOR DE ESTADO EN EDUCACION DIFERENCIAL ESPECIALISTA EN APRENDIZAJE Y DESARROLLO</t>
  </si>
  <si>
    <t>PROFESOR DE ESTADO EN EDUCACION FISICA</t>
  </si>
  <si>
    <t>PROFESOR NORMALISTA DE EDUCACION MUSICAL</t>
  </si>
  <si>
    <t>PROFESOR DE ESTADO EN EDUACION GENERAL BASICA</t>
  </si>
  <si>
    <t>PROFESOR DE ESTADO EN FRANCES</t>
  </si>
  <si>
    <t>PROFESOR DE EDUCACION TEC PROFESIONAL SEC ADM</t>
  </si>
  <si>
    <t>PROFESOR DE EDUCACION MUSICAL</t>
  </si>
  <si>
    <t>PROFESOR DE MUSICA</t>
  </si>
  <si>
    <t>PROFESOR DE ESTADO EN MUSICA</t>
  </si>
  <si>
    <t>PROFESOR DE EDUCACION GENERAL BASICA CON MENCION EN TRASTORNOS DEL APRENDIZAJE</t>
  </si>
  <si>
    <t>PROFESOR DE EDUCACION BASICA MENCION MATEMATICAS</t>
  </si>
  <si>
    <t>PROFESOR FILOSOFIA Y RELIGION</t>
  </si>
  <si>
    <t>PROFESOR E ESTADO EN EDUCACION BASICA</t>
  </si>
  <si>
    <t>PROFESOR DE ESTADO EN EDUCACION GENERAL BASICA MENSION CIENCIAS NATURALES</t>
  </si>
  <si>
    <t>PROFESOR DE ESTADO EN EDUC GENERAL BASICA Y DIFERENCIAL</t>
  </si>
  <si>
    <t>PROFESOR DE ESTADO EN EDUCACION GENERAL BASICA Y DIFERENCIAL</t>
  </si>
  <si>
    <t>PROFESOR DE EDUCACION BASICA MENCION CIENCIAS NATURALES</t>
  </si>
  <si>
    <t>PROFESOR DE RELIGION Y MORAL</t>
  </si>
  <si>
    <t>PROFESOR DE ESTADO EN EDUCACION GENERAL BASICA MEN C NAT</t>
  </si>
  <si>
    <t>PROFESOR DE ESTADO EN EDUCACION GENERAL BASICA MEN CIENCIAS NATURALES</t>
  </si>
  <si>
    <t>PROFESOR DE RELIGION ENSENANZA BASICA</t>
  </si>
  <si>
    <t>PROFESOR DE ESTADO EN BASICA MENCION CASTELLANO</t>
  </si>
  <si>
    <t>PROFESOR DE ESTADO EN EDUC GENERAL BASICA</t>
  </si>
  <si>
    <t>PROFESOR EN EDUCACION DIFERENCIAL</t>
  </si>
  <si>
    <t>PROFESOR GENERAL BASICO PRIMER CICLO</t>
  </si>
  <si>
    <t>PROFESORA BASICA</t>
  </si>
  <si>
    <t>PROFESOR DE EDUCACION GENERAL BASICA MENCION TRAST DEL APRENDIZAJE</t>
  </si>
  <si>
    <t>PROFESOR DE EDUCACION GENERAL BASICA MENCION TRANSTORNOS DEL APRENDIZAJE</t>
  </si>
  <si>
    <t>PROFESOR EDUCACION DIF MENCION INTEGRACION ESCOLAR</t>
  </si>
  <si>
    <t>PROFESOR DE ESTADO EN BIOLOGIA</t>
  </si>
  <si>
    <t>PROFESOR DE EDUC FISICA DEPORTE Y RECREACION</t>
  </si>
  <si>
    <t>PROFESOR DE EDUCACION FISICA DEPORTE Y RECREACION</t>
  </si>
  <si>
    <t>PROFESORA DE ESTADO EN QUIMICA Y CIENCIAS</t>
  </si>
  <si>
    <t>PROFESOR DE EDUCACION DIFERENCIAL MENCION DEF MENTAL</t>
  </si>
  <si>
    <t>PROFESOR DE EDUCACION DIFERENCIAL MENCION DEFICIENCIA MENTAL</t>
  </si>
  <si>
    <t>PROFESORA DE ESTADO EN CASTELLANO Y FILOSOFIA</t>
  </si>
  <si>
    <t>PROFESOR DE ESTADO EN BIOLOGIA Y CIENCIAS NATURALES</t>
  </si>
  <si>
    <t>PROFESOR DE EDUCACION GENERAL BASICA MENCION CASTELLANO</t>
  </si>
  <si>
    <t>PROFESOR EN EDUC GRAL BASICA</t>
  </si>
  <si>
    <t>PROFESOR EN EDUCACION GENERAL BASICA</t>
  </si>
  <si>
    <t>PROFESOR DE ESTADO EN EDUC DIFERENCIAL</t>
  </si>
  <si>
    <t>PROFESOR DE ESTADO EN EDUCACIONC DIFERENCIAL</t>
  </si>
  <si>
    <t>PROFESOR DE EDUC FISICA</t>
  </si>
  <si>
    <t>PROFESOR EDUCA DIFERENCIAL MENCION INTEG ESCOLAR</t>
  </si>
  <si>
    <t>PROFESOR EDUCACIONCA DIFERENCIAL MENCION INTEG ESCOLAR</t>
  </si>
  <si>
    <t>PROFESOR EDUCACIONA DIFERENCIAL MENCION INTEG ESCOLAR</t>
  </si>
  <si>
    <t>PROFESOR DE ESTADO EN EDUCACION DIFERENCIAL ESPECIALISTA EN APREND Y DES</t>
  </si>
  <si>
    <t>PROFESOR EDUCACION GENERAL BASICAPROFESOR EDUCACION DIFERENCIAL</t>
  </si>
  <si>
    <t>PROFESOR DE ESTADO EN MATEMATICAS Y COMP</t>
  </si>
  <si>
    <t>PROFESOR DE ESTADO EN MATEMATICAS Y COMPUTACION</t>
  </si>
  <si>
    <t>PROFESOR EDUC GRAL BASICA</t>
  </si>
  <si>
    <t>PROFESOR EDUCACION GENERAL BASICA</t>
  </si>
  <si>
    <t>PROFESORA DE EDUCACION DIFERENCIAL</t>
  </si>
  <si>
    <t>PROFESORA DE EDUCACION DIFERENCIAL CON MENCION EN LENGUAJE</t>
  </si>
  <si>
    <t>PROFESOR DE EDUC GRAL BASICA PROF EDUC DIFERENCIAL</t>
  </si>
  <si>
    <t>PROFESOR DE EDUCACION GENERAL BASICA PROFESOR EDUCACIONC DIFERENCIAL</t>
  </si>
  <si>
    <t>PROFESOR DE EDUCACION GENERAL BASICA PROFESOR EDUCACION DIFERENCIAL</t>
  </si>
  <si>
    <t>PROFESOR DE ESTADO EN BIOLOGIA Y C NATURALES</t>
  </si>
  <si>
    <t>PROFESOR DE EDUCACION GENERAL BASICA MENCION EDUCACION ADULTOS</t>
  </si>
  <si>
    <t>PSICOPEDAGOGAPROFESOR EDUCACIONC DIFERENCIAL</t>
  </si>
  <si>
    <t>PSICOPEDAGOGAPROFESOR EDUCACION DIFERENCIAL</t>
  </si>
  <si>
    <t>PROFESOR DE ESTADO EN EDUCACION INDUSTRIAL</t>
  </si>
  <si>
    <t>PROFESOR DE EDUCACION GENERAL BASICA MENCION EDUC ADULTOS</t>
  </si>
  <si>
    <t>PROFESOR DE ESTADO EN EDUC MUSICA</t>
  </si>
  <si>
    <t>PROFESOR DE ESTADO EN EDUCACION MUSICA</t>
  </si>
  <si>
    <t>PROFESOR DE EDUCACION BASICA MENCION EDUC DIFERENCIAL</t>
  </si>
  <si>
    <t>PROFESOR DE EDUCACION BASICA MENCION EDUCACION DIFERENCIAL</t>
  </si>
  <si>
    <t>PROFESOR DE ESTADO EN ESTADO EN HISTORIA Y GEOGR</t>
  </si>
  <si>
    <t>PROFESOR DE ESTADO EN ESTADO EN HISTORIA Y GEOGRAFIA</t>
  </si>
  <si>
    <t>PROFESOR DE ESTADO EN HISTORIA</t>
  </si>
  <si>
    <t>PROFESOR EDUC DIFERENCIAL CON MENCION EN LENGUAJE</t>
  </si>
  <si>
    <t>PROFESOR EDUCACION DIFERENCIAL CON MENCION EN LENGUAJE</t>
  </si>
  <si>
    <t>PROFESOR DE ESTADO EDUCACION INDUSTRIAL</t>
  </si>
  <si>
    <t>PROFESOR DE ESTADO EN ELECTRICIDAD Y JEFE DE PRODUCCION</t>
  </si>
  <si>
    <t>PROFESOR DE EDUCACION DIFERENCIAL CON MENCION EN TRASTORNOS ESPEC APREND</t>
  </si>
  <si>
    <t>PROFESOR DE EDUCACION DIFERENCIAL CON MENCION EN TRASTORNOS ESPECIENCIAS APRENDIZAJE</t>
  </si>
  <si>
    <t>PROFESORA DE EDUC FISICA</t>
  </si>
  <si>
    <t>PROFESORA DE EDUCACION FISICA</t>
  </si>
  <si>
    <t>PROFESOR DE EDUCACION BASICA MENCION C SOCIALES</t>
  </si>
  <si>
    <t>PROFESOR DE ED TECNOLOGICA ELECTRICIDAD Y ELECTROMECANICA</t>
  </si>
  <si>
    <t>PROFESOR DE EDUCACION TECNOLOGICA ELECTRICORICIDAD Y ELECTROMECANICA</t>
  </si>
  <si>
    <t>PROFESOR DE EDUC DIFERENCIAL CON MENCION EN DEF MENTAL</t>
  </si>
  <si>
    <t>PROFESOR EDUC GRAL BASICA MENCION EN INGLES</t>
  </si>
  <si>
    <t>PROFESOR DE QUIMICA Y CIENCIAS NATURALES</t>
  </si>
  <si>
    <t>PROFESOR DE CASTELLANO Y FILOSOFIA</t>
  </si>
  <si>
    <t>PROFESOR DE EDUCACION GENERAL BASICA MENCION TRAST DEL APREND</t>
  </si>
  <si>
    <t>PROFESOR DE EDUCACION GENERAL BASICA MENCION TRANSTONOS DEL APRENDIZAJE</t>
  </si>
  <si>
    <t>PROFESOR DE ESTADO EN MATEMATICA Y COMPUTACION</t>
  </si>
  <si>
    <t>PROFESORA EDUC GRAL BASICA MENC TRASTORNOS DEL APREND</t>
  </si>
  <si>
    <t>PROFESORA EDUCACION GENERAL BASICA MENC TRASTORNOS DEL APREND</t>
  </si>
  <si>
    <t>PROFESORA EDUCACION GENERAL BASICA MENCIENCIAS TRANSTORNOS DEL APRENDIZAJE</t>
  </si>
  <si>
    <t>PROFESOR DE ESTADO EN FILOSOFIA</t>
  </si>
  <si>
    <t>PROFESOR DE EDUCACION PRIMARIA RURAL</t>
  </si>
  <si>
    <t>PROFESOR DE HISTORIA</t>
  </si>
  <si>
    <t>PROFESOR DE EDUCACION TEC PROFESIONAL</t>
  </si>
  <si>
    <t>PROFESOR DE EDUCACION TECIENCIAS PROFESIONAL</t>
  </si>
  <si>
    <t>PROFESORA EDUC GRAL BASICA</t>
  </si>
  <si>
    <t>PROFESORA EDUCACIONC GENERAL BASICA</t>
  </si>
  <si>
    <t>PROFESORA EDUC GENERAL BASICA</t>
  </si>
  <si>
    <t>PROFESOR DE EDUCACION BASICA MENCION ED FISICA</t>
  </si>
  <si>
    <t>PROFESOR EDUCACION GENERAL BASICA MENCION TRAST DEL APRENDIZAJE</t>
  </si>
  <si>
    <t>PROFESOR EDUCACION GENERAL BASICA MENCION TRANSTONOS DEL APRENDIZAJE</t>
  </si>
  <si>
    <t>PROFESORA EDUC ESPECIAL MENCION DEFICIENCIA MENTAL</t>
  </si>
  <si>
    <t>PROFESORA EDUCACIONC ESPECIAL MENCION DEFICIENCIA MENTAL</t>
  </si>
  <si>
    <t>PROFESOR DE ESTADO EN FISICA Y MATEMATICAS</t>
  </si>
  <si>
    <t>PSICOPEDAGOGO PROFESOR DE EDUCACION DIFERENCIAL</t>
  </si>
  <si>
    <t>PROFESOR EDUC GRAL BASICA MENCION TRASTORNOS DE LA COMUN</t>
  </si>
  <si>
    <t>PROFESOR EDUCACION GENERAL BASICA MENCION TRASTORNOS DE LA COMUN</t>
  </si>
  <si>
    <t>PROFESOR EDUCACION GENERAL BASICA MENCION TRANSTORNOS DE LA COMUNICACION</t>
  </si>
  <si>
    <t>PROFESORA DE ENSENANZA BASICA</t>
  </si>
  <si>
    <t>PROFESOR DE EDUC GENERAL BASICA</t>
  </si>
  <si>
    <t>PROFESOR DE ESTADO EN FISICA</t>
  </si>
  <si>
    <t>PROFESORA GENERAL BASICA</t>
  </si>
  <si>
    <t>PROFESOR DE ESTADO EN EDUC MUSICAL</t>
  </si>
  <si>
    <t>PROFESOR DE ARTES PLASTICAS</t>
  </si>
  <si>
    <t>PROFESORA DE ESTADO EN MATEMATICAS</t>
  </si>
  <si>
    <t>PROFESOR DE HISTORIA I CIENCIAS SOCIALES</t>
  </si>
  <si>
    <t>PROFESOR DE ESTADO EN EDUCACION GENERALA BASICA</t>
  </si>
  <si>
    <t>PROFESOR ENSENANZA BASICA</t>
  </si>
  <si>
    <t>PROFESORA BASICA MENCION INGLES E INFORMATICA</t>
  </si>
  <si>
    <t>PROFESOR DE ESTADO EN QUIMICA Y CIENCIAS NATURALES</t>
  </si>
  <si>
    <t>PROFESOR DE ESTADO EN EDUCACION MEDIA MENCION BIOLOGIA</t>
  </si>
  <si>
    <t>PROFESOR DE ESTADO EN BIOLOGIA Y CIENCIAS NAT</t>
  </si>
  <si>
    <t>PROFESORA BASICA MENCION TRASTORNOS DEL APRENDIZAJE</t>
  </si>
  <si>
    <t>PROFESORA BASICA MENCION TRANSTORNOS DEL APRENDIZAJE</t>
  </si>
  <si>
    <t>PROFESORA DE INGLES</t>
  </si>
  <si>
    <t>PROFESORA CASTELLANO Y FILOSOFIA</t>
  </si>
  <si>
    <t>PROFESOR DE ESTADO EN EDUC DIFERENCIAL ESPECIALISTA EN APRENDIZAJE Y DES</t>
  </si>
  <si>
    <t>PROFESOR DE ESTADO EN EDUCACION DIFERENCIAL ESPECIALISTA EN APRENDIZAJE Y DES</t>
  </si>
  <si>
    <t>PROFESORA DE CASTELLANO</t>
  </si>
  <si>
    <t>PROFESOR EDUCACION GENERAL BASICA MENCION EDUCACION FISICA</t>
  </si>
  <si>
    <t>PROFESORA EDUC GRAL BASICA MENCION TRAST</t>
  </si>
  <si>
    <t>PROFESORA EDUCACION GENERAL BASICA MENCION TRAST</t>
  </si>
  <si>
    <t>PROFESORA EDUCACION GENERAL BASICA MENCION TRANSTONOS</t>
  </si>
  <si>
    <t>PROFESORA EN EDUCACION GENERAL BASICA</t>
  </si>
  <si>
    <t>PROFESOR EDUC GENERAL BASICA CON MENCION EN TRASTORNOS DEL APREND</t>
  </si>
  <si>
    <t>PROFESOR EDUCACION GENERAL BASICA CON MENCION EN TRASTORNOS DEL APREND</t>
  </si>
  <si>
    <t>PROFESOR EDUCACION GENERAL BASICA CON MENCION EN TRANSTORNOS DEL APRENDIZAJE</t>
  </si>
  <si>
    <t>PROFESOR DE ESTADO EN MATEMATICA Y FISICA</t>
  </si>
  <si>
    <t>PROFESOR DE ESTADO EDUCACION GENERAL BASICA</t>
  </si>
  <si>
    <t>PSICOPEDAGOGO PROFESOR EDUCACIONC DIFERENCIAL</t>
  </si>
  <si>
    <t>PROFESOR ESTADO EDUCACIONC DIFERENCIAL ESPECIALISTA EN APREND Y DESARROLLO</t>
  </si>
  <si>
    <t>PROFESOR ESTADO EDUC DIFERENCIAL ESPECIALISTA EN APRENDIZAJE Y DESARROLLO</t>
  </si>
  <si>
    <t>PROFESOR DE EDUCACION GRAL BASICA MENSION CSOCIALES</t>
  </si>
  <si>
    <t>PROFESOR DE EDUC GRAL BASICA MENCION INGLES</t>
  </si>
  <si>
    <t>PROFESOR DE QUIMICA Y CS NATURALES</t>
  </si>
  <si>
    <t>PROFESOR ESTADO EN BIOLOGIA Y CIENCIAS NATURALES</t>
  </si>
  <si>
    <t>PROFESOR DE EDUCACION BASICA MENCION EDUCACION FISICA</t>
  </si>
  <si>
    <t>PROFESOR EDUCACION DIFERENCIAL MENCION INTEGRACION ESCOLAR</t>
  </si>
  <si>
    <t>PROFESOR DE EDUCACION DIFERENCIAL CON MENCION EN DEF MENTAL</t>
  </si>
  <si>
    <t>PROFESOR DE EDUCACION DIFERENCIAL CON MENCION EN DEFICIENCIA MENTAL</t>
  </si>
  <si>
    <t>PROFESOR DE EDUCACION GENERAL BASICA MENCION TRAST APREND</t>
  </si>
  <si>
    <t>PROFESOR DE EDUCACION GENERAL BASICA MENCION TRANSTORNOS APRENDIZAJE</t>
  </si>
  <si>
    <t>PROFESOR DE EDUCACION BASICA CON MENCION EN EDUC DIFERENCIAL</t>
  </si>
  <si>
    <t>PROFESOR DE EDUCACION BASICA CON MENCION EN EDUCACION DIFERENCIAL</t>
  </si>
  <si>
    <t>PROFESOR EDUCACION DIFERENCIAL MENCION TRANST AUDICION</t>
  </si>
  <si>
    <t>PROFESOR EDUCACION DIFERENCIAL MENCION TRANSTORNOS AUDICION</t>
  </si>
  <si>
    <t>PROFESOR EDUC DIFERENCIAL MENCION TRANST AUDICION</t>
  </si>
  <si>
    <t>PROFESOR DE ESTADO EN EDUCACION DIFERENCIAL MEN TRASTORNOS DEL APERNDIZAJE</t>
  </si>
  <si>
    <t>PROFESOR ENSENANZA MEDIA TEC PROFESIONAL</t>
  </si>
  <si>
    <t>PROFESOR ENSENANZA MEDIA TECIENCIAS PROFESIONAL</t>
  </si>
  <si>
    <t>PROFESOR DE EDUCACION GENERAL BASICA MENCION EN TRASTORNOS DEL APR</t>
  </si>
  <si>
    <t>PROFESOR DE EDUCACION GENERAL BASICA MENCION EN TRANSTORNOS DEL APRENDIZAJE</t>
  </si>
  <si>
    <t>PROFESORA DE EDUCACION GENERAL BASICA CON LICENCIATURA EN EDUCACION</t>
  </si>
  <si>
    <t>PROFESORA EDUCACION GENERAL BASICA</t>
  </si>
  <si>
    <t>PROFESOR DE EDUCACION DIFERENCIALERENCIAL</t>
  </si>
  <si>
    <t>PROFESOR EDUCACION GERAL BASICA MENCION MATEMATICAS</t>
  </si>
  <si>
    <t>PROFESOR EDUCACION GENERAL BASICA MENCION MATEMATICAS</t>
  </si>
  <si>
    <t>PROFESOR DE EDUCACION GENERAL BASICA CON MENCION EN TRANSTORNOS DEL APRENDIZAJE</t>
  </si>
  <si>
    <t>PROFESOR DE EDUCACION GENERAL BASICA CON MENCION EN EDUCACION DIFERENCIAL</t>
  </si>
  <si>
    <t>PROFESOR EDUCACION GENERAL BASICA CON MENCION EDUCACION DIFERENCIAL</t>
  </si>
  <si>
    <t>PROFESOR EDUC GENERAL BASICA CON MENCION EDUCACION DIFERENCIAL</t>
  </si>
  <si>
    <t>PROFESORA EDUC GRAL BASICA MEN TRASTORNOS DEL APRENDIZAJE</t>
  </si>
  <si>
    <t>PROFESOR EN EDUCACION DIFERENCIALERENCIAL</t>
  </si>
  <si>
    <t>PROFESOR DE EDUCACIN FISICA</t>
  </si>
  <si>
    <t>PROFESORA DE EDUCACION GRAL BASICA</t>
  </si>
  <si>
    <t>PROFESOR DE ESTADO EN EDUCACION GRAL BASICA</t>
  </si>
  <si>
    <t>PROFESOR DE ESTADO EN EDUC BASICA</t>
  </si>
  <si>
    <t>PROFESOR DE MATEMATICAS Y COMPUTACION</t>
  </si>
  <si>
    <t>PROFESORA DE EDUCACION DIFERENCIAL CON MENCION EN INTEGRACION ESCOLAR</t>
  </si>
  <si>
    <t>PROFESOR EDUCACION GENERAL BASICA Y DE EDUCACION DIFERENCIAL</t>
  </si>
  <si>
    <t>PROFESOR EDUC GENERAL BASICA Y DE EDUCAION DIFERENCIAL</t>
  </si>
  <si>
    <t>PROFESORA EDUC BASICA MENCION PRIMER CICLO</t>
  </si>
  <si>
    <t>PROFESOR DE EDUCACION BASICA MENCION MATEMATICA</t>
  </si>
  <si>
    <t>PROFESORA DE BIOLOGIA Y CIENCIAS NATURALES</t>
  </si>
  <si>
    <t>PROFESORA DE EDUCACION BASICA MENCION EDUCACION DIFERENCIAL</t>
  </si>
  <si>
    <t>PROFESORA DE EDUCACION BASICA MENCION EDUCACION DIFERENCIALERENCIAL</t>
  </si>
  <si>
    <t>PROFESORA BASICA CON MENCION EN MATEMATICA</t>
  </si>
  <si>
    <t>PROFESORA DE EDUCACION GRAL BASICA MEN TRASTORNOS DEL APRENDIZAJE</t>
  </si>
  <si>
    <t>PROFESORA DE EDUCACION GENERAL BASICA MEN TRANSTORNOS DEL APRENDIZAJE</t>
  </si>
  <si>
    <t>PROFESORA DE EDUCACION GENERAL BASICA MEN TRASTORNOS DEL APRENDIZAJE</t>
  </si>
  <si>
    <t>PROFESOR DE EDUCACION BASICA MENCION METEMATICA</t>
  </si>
  <si>
    <t>PROFESORA DE HISTORIA Y GEOGRAFIA</t>
  </si>
  <si>
    <t>PROFESORESRO DE EDUCACION DIFERENCIAL</t>
  </si>
  <si>
    <t>PROFESORA DE EDUCACION GENERAL BASICA CON MENCION EN TRASTORNO DEL APRENDIZAJE</t>
  </si>
  <si>
    <t>PROFESOR EDUCACION GENERAL GENERAL BASICA MENCION TRANSTORNOS DEL APRENDIZAJE</t>
  </si>
  <si>
    <t>PROFESOR EDUC GENERAL GENERAL BASICA MENCION TRAST DEL APRENDIZAJE</t>
  </si>
  <si>
    <t>PROFESOR DE EDUCACION FISICA MENCION PSICOMOTRICIDAD</t>
  </si>
  <si>
    <t>PROFESOR DE ESUCACION GENERAL BASICA MENCION INFORMATICA EDUC</t>
  </si>
  <si>
    <t>PROFESOR DE ESUCACION GENERAL BASICA MENCION INFORMATICA EDUCACION</t>
  </si>
  <si>
    <t>PROFESOR DE EDUCACION GENERAL BASICA MENCION INFORMATICA EDUC</t>
  </si>
  <si>
    <t>PROFESORA EDUC BASICA ESPECIALIZACION MATEMATICA</t>
  </si>
  <si>
    <t>PROFESORA DE ESTADO EN EDUC GENERAL BASICA</t>
  </si>
  <si>
    <t>PROFESOR EN EDUCACION GENERAL BASICA MENCION TRASTORNOS DEL APR</t>
  </si>
  <si>
    <t>PROFESOR EN EDUCACION GENERAL BASICA MENCION TRANSTORNOS DEL APRENDIZAJE</t>
  </si>
  <si>
    <t>PROFESOR EDUC GENERAL BASICA MENCION INGLES</t>
  </si>
  <si>
    <t>PROFESOR DE EDUC MUSICAL</t>
  </si>
  <si>
    <t>PROFESOR DE ESTADO EN QUIMICA Y CS NATURALES</t>
  </si>
  <si>
    <t>PROFESOR DE ESTADO EN BIOLOGIA Y CS NATURALES</t>
  </si>
  <si>
    <t>PROFESOR DE BIOLOGIA</t>
  </si>
  <si>
    <t>PROFESOR DE EDUCACION MEDIA TECNOLOGICA</t>
  </si>
  <si>
    <t>PROFESORA DE MATEMATICAS Y FISICA</t>
  </si>
  <si>
    <t>PROFESORA DE EDUCACION MEDIA EN CASTELLANO</t>
  </si>
  <si>
    <t>PROFESORA DE EDUCACION DIFERENCIALERENCIAL</t>
  </si>
  <si>
    <t>PROFESOR EDUCACION MEDIA EN CIENCIAS NATURALES MENCION BIOLOGIA</t>
  </si>
  <si>
    <t>PROFESOR EDUC MEDIA EN CIENCIAS NATURALES MENCION BIOLOGIA</t>
  </si>
  <si>
    <t>PROFESOR DE EDUCACION GENERAL BASICA MENCION TRASTORNOS DEL APR</t>
  </si>
  <si>
    <t>PROFESOR DE EDUCACION GENERAL BASICA MENCION TRASTORNOS DEL APRENDIZAJE</t>
  </si>
  <si>
    <t>PROFESOR DE EDUCACION BASICA CON MENCION EN TRASTORNO DEL APRENDIZAJE</t>
  </si>
  <si>
    <t>PROFESOR EDUCACION GENERAL BASICA MENCION TRANSTORNOS DEL APRENDIZAJE</t>
  </si>
  <si>
    <t>PROFESOR EDUC GENERAL BASICA MENCION TRAST DEL APRENDIZAJE</t>
  </si>
  <si>
    <t>PROFESOR DE EDUC BASICA MENCION INGLES E INFORMATICA</t>
  </si>
  <si>
    <t>PROFESOR DE EDUC GRAL BASICA MENCION EDUC DIF</t>
  </si>
  <si>
    <t>PROFESOR DE EDUCACION GENERAL BASICA MENCION EDUCACION DIFERENCIAL</t>
  </si>
  <si>
    <t>PROFESOR DE EDUCACION GRAL BASICA MENCION EDUCACION DIF</t>
  </si>
  <si>
    <t>PROFESOR DE EDUCACION GENERAL BASICA MENCION EDUCACION DIF</t>
  </si>
  <si>
    <t>PROFESOR DE EDUCAION FISICA</t>
  </si>
  <si>
    <t>PROFESOR EDUC GENERAL BASICA MENCION TRAST DELAPRENDIZAJE</t>
  </si>
  <si>
    <t>PROFESOR EN EDUCACION MUSICAL</t>
  </si>
  <si>
    <t>PROFESOR ESTADO EDUCACION DIFERENCIAL ESPECIALISTA EN APRENDIZAJE Y DESARROLLO</t>
  </si>
  <si>
    <t>PROFESOR ESTADO EDUC DIF ESPECIALISTA EN APRENDIZAJE Y DESARROLLO</t>
  </si>
  <si>
    <t>PROFESOR DE EDUCACION FISICA MENCION EN ADULTO MAYOR</t>
  </si>
  <si>
    <t>PROFESORA DE EDUCACION FISICA ENSENANZA BASICA</t>
  </si>
  <si>
    <t>PROFESOR EN CASTELLANO Y FILOSOFIA</t>
  </si>
  <si>
    <t>PROFESOR DE ESTADO EN EDUC INDUSTRIAL ESPEC ELECTROMECANICA</t>
  </si>
  <si>
    <t>PROFESOR DE ESTADO EN EDUCACION INDUSTRIAL ESPECIENCIAS ELECTROMECANICA</t>
  </si>
  <si>
    <t>PROFESOR DE ESTADO EN EDUCACION INDUSTRIAL ESPECIENCIAS ELECTRICOROMECANICA</t>
  </si>
  <si>
    <t>PROFESOR DE ESTADO EN EDUCACION INDUSTRIAL ESPECIALISTA ELECTROMECANICA</t>
  </si>
  <si>
    <t>PROFESOR DE ESTADO EN EDUCACION INDUSTRIAL ESPEC ELECTROMECANICA</t>
  </si>
  <si>
    <t>PROFESOR EDUCACION GENERAL BASICA MENCION TRANSTORNOS APRENDIZAJE</t>
  </si>
  <si>
    <t>PROFESOR EDUC GENERAL BASICA MENCION TRAST APRENDIZAJE</t>
  </si>
  <si>
    <t>PROFESOR EDUC DIFERENCIALMENCION DEFICIENCIA MENTAL</t>
  </si>
  <si>
    <t>PROFESOR DE EDUC GENERAL BASICA MENCION INGLES</t>
  </si>
  <si>
    <t>PROFESOR DE STADO EN CASTELLANO Y FILOSOFIA</t>
  </si>
  <si>
    <t>PROFESORA EN EDUCACION DIFERENCIAL</t>
  </si>
  <si>
    <t>PROFESOR DE ENSENANZA BASICA</t>
  </si>
  <si>
    <t>PROFESOR EDUCACION GRAL BASICA</t>
  </si>
  <si>
    <t>PROFESORA DE EDUCACION DIFERENCIAL EN TRASTORNOS DE LA VISION</t>
  </si>
  <si>
    <t>PROFESORA DE EDUCACION DIFERENCIAL EN TRANSTORNOS DE LA VISION</t>
  </si>
  <si>
    <t>PROFESORA DE EDUCACION DIFERENCIALERENCIAL EN TRASTORNOS DE LA VISION</t>
  </si>
  <si>
    <t>PROFESORA DE EDUCACION DIFERENCIALEN TRANSTORNOS DE LA VISION</t>
  </si>
  <si>
    <t>PROFESOR EDUC GRAL BASICA MENCION INGLES</t>
  </si>
  <si>
    <t>PROFESOR DE EDUCA GENERAL BASICA MENCION INGLES</t>
  </si>
  <si>
    <t>PROFESOR DE EDUCACIONA GENERAL BASICA MENCION INGLES</t>
  </si>
  <si>
    <t>PROFESOR DE EDUCACION MEDIA EN MATEMATICA</t>
  </si>
  <si>
    <t>PROFESOR DE ESTADO EN BIOLOGIA YCIENCIAS NATURALES</t>
  </si>
  <si>
    <t>PROFESOR EDUC BASICA MENCION LENGUAJE Y COMUNICACION</t>
  </si>
  <si>
    <t>PROFESOR EDUCACION BASICA MENCION LENGUAJE Y COMUNICACION</t>
  </si>
  <si>
    <t>PROFESOR DE BIOLOGIA Y CIENCIAS NATURALES</t>
  </si>
  <si>
    <t>PROFESOR DE EDUCACION GRAL BASICA MENCION EN TRASTORNOS DEL APR</t>
  </si>
  <si>
    <t>PROFESOR DE EDUCACION GENERAL BASICA MENCION EN TRASTORNOS DEL APRENDIZAJE</t>
  </si>
  <si>
    <t>PROFESOR DE EDUCACION DIFERENCIAL CON MENCION EN INTEGRACION ESCOLAR</t>
  </si>
  <si>
    <t>PROFESOR DE EDUCACION GENERAL BASICAPOST MATEMATICA</t>
  </si>
  <si>
    <t>PROFESOR DE EDUC GRAL BASICA MENCION INGLES E INFORMATICA EDUCATIVA</t>
  </si>
  <si>
    <t>PROFESOR DE EDUCACION GENERAL BASICA MENCION INGLES E INFORMATICA EDUCATIVA</t>
  </si>
  <si>
    <t>PROFESOR DE EDUC GENERAL BASICA MENCION INGLES E INFORMATICA EDUCATIVA</t>
  </si>
  <si>
    <t>PROFESOR DE EDUCACION GENERAL BASICA MENCION INGLES E INFORMATICA ADUCATIVA</t>
  </si>
  <si>
    <t>PROFESOR DE ESTADO EN EDUCACION DIFERENCIALERENCIAL</t>
  </si>
  <si>
    <t>PROFESORA DE EDUCACION DIFERENCIALERENCIAL CON MENCION EN LENGUAJE</t>
  </si>
  <si>
    <t>PROFESOR DE EDUCACION GRAL BASICA MENCION MATEMATICA</t>
  </si>
  <si>
    <t>PROFESOR DE EDUCACION FISICA UNIV STO TOMAS</t>
  </si>
  <si>
    <t>PROFESOR EDUCACION GENERAL BASICA MENCION ARTES PLASTICAS</t>
  </si>
  <si>
    <t>PROFESOR EDUC GENERAL BASICA MENCION ARTES PLASTICAS</t>
  </si>
  <si>
    <t>PROFESORA BASICA EDUCADORA DIFERENCIAL</t>
  </si>
  <si>
    <t>PROFESORA BASICA EDUCACIONADORA DIFERENCIAL</t>
  </si>
  <si>
    <t>PROFESORA BASICA EDUCADORA DIFERENCIALERENCIAL</t>
  </si>
  <si>
    <t>PROFESOR DE EDUCACION BASICA MENCION EDUCACION DIFERENCIALERENCIAL</t>
  </si>
  <si>
    <t>PROFESOR ESTADO EDUC GRAL BASICA</t>
  </si>
  <si>
    <t>PROFESORA DE EDUCACION BASICA CON MENCION EN LENGUAJE Y COMUNICACION</t>
  </si>
  <si>
    <t>PROFESOR DE ESTADO EN EDUC GRAL BASICA POSTTITULO MATEMATICAS</t>
  </si>
  <si>
    <t>PROFESOR DE ESTADO EN EDUCACION GENERAL BASICA POSTTITULO MATEMATICAS</t>
  </si>
  <si>
    <t>PROFESOR DE ESTADO EN EDUCACION GRAL BASICA POSTTITULO MATEMATICAS</t>
  </si>
  <si>
    <t>PROFESORA DE ESTADO EN BIOLOGIA</t>
  </si>
  <si>
    <t>PROFESORA EDUC GRAL BASICA CON MENCION EN CASTELLANO</t>
  </si>
  <si>
    <t>PROFESOR EDUCACION DIFERENCIAL MN INTEGRACION ESCOLAR</t>
  </si>
  <si>
    <t>PROFESOR EDUC DIFERENCIAL MN INTEGRACION ESCOLAR</t>
  </si>
  <si>
    <t>PROFESOR DE EDUC GENERAL BASICA MENCION TRAST DEL APRENDIZAJE</t>
  </si>
  <si>
    <t>PROFESOR EN FILOSOFIA Y RELIGION</t>
  </si>
  <si>
    <t>PROFESOR EDUCACION DIFERENCIAL ESPECIALISTA EN PROBLEMAS DE APRENDIZAJE</t>
  </si>
  <si>
    <t>PROFESOR EDUC DIFERENCIAL ESPECIALISTA EN PROBLEMAS DE APRENDIZAJE</t>
  </si>
  <si>
    <t>PROFESOR EDUC GRAL BASICA MENCION LENGUAJE</t>
  </si>
  <si>
    <t>PROFESOR EDUCACION BASICA MENCION EDUCACION DIFERENCIAL</t>
  </si>
  <si>
    <t>PROFESOR EDUC BASICA MENCION EDUC DIFERENCIAL</t>
  </si>
  <si>
    <t>PROFESOR DE EDUCACION DIFERENCIAL MENCION INTEGRACION ESCOLAR</t>
  </si>
  <si>
    <t>PROFESOR DE EDUC DIFERENCIALERENCIAL MENCION INTEGRACION ESCOLAR</t>
  </si>
  <si>
    <t>PROFESOR DE EDUC DIFERENCIAL MENCION INTEGRACION ESCOLAR</t>
  </si>
  <si>
    <t>PROFESOR EDUCACION ESPECIAL</t>
  </si>
  <si>
    <t>PROFESOR DE RELIGION PARA ENSENANZA BASICA</t>
  </si>
  <si>
    <t>PROFESORA DE ESTADO EN QUIMICA Y CIENCIAS NATURALES</t>
  </si>
  <si>
    <t>PROFESOR EDUCACION GENERAL BASICA MENCION TRASTORNOS DEL APRENDIZAJE</t>
  </si>
  <si>
    <t>PROFESOR EDUC GENERAL BASICA MENCION TRASTORNOS DEL APRENDIZAJE</t>
  </si>
  <si>
    <t>PROFESOR DE EDUC GRAL BASICA MENCION TRASTORNOS DEL APRENDIZAJE</t>
  </si>
  <si>
    <t>PROFESOR DE EDUCACION DIFERENCIAL MENCION TRAST APRENDIZAJE</t>
  </si>
  <si>
    <t>PROFESOR DE EDUCACION DIFERENCIALERENCIAL MENCION TRAST APRENDIZAJE</t>
  </si>
  <si>
    <t>PROFESOR DE EDUCACION DIFERENCIAL MENCION TRANSTORNOS APRENDIZAJE</t>
  </si>
  <si>
    <t>PROFESOR DE EDUCACION DIFERENCIAL MENCION TRASTORNOS DEL APRENDIZAJE</t>
  </si>
  <si>
    <t>PROFESOR EDU DIFERENCIAL</t>
  </si>
  <si>
    <t>PROFESORA ESTADO EDUCACION BASICA</t>
  </si>
  <si>
    <t>PROFESOR DE EDUCACION BASICA CON MENCION EN EDUCACION MATEMATICAS</t>
  </si>
  <si>
    <t>PROFESOR DE ARTES MUSICALES</t>
  </si>
  <si>
    <t>PROFESORA DE ESTADO EN EDUCACION DIFERENCIALERENCIAL</t>
  </si>
  <si>
    <t>PROFESOR DE BIOLOGIA Y CS NATURALES</t>
  </si>
  <si>
    <t>PROFESOR DE EDUCACION</t>
  </si>
  <si>
    <t>PROFESOR DE EDUCACION GENARAL BASICA</t>
  </si>
  <si>
    <t>PROFESORA EDUCACION BASICA MENCION LENGUAJE</t>
  </si>
  <si>
    <t>PROFESOR DE EDUCACION BASICA BASICA MENCION LENGUAJE Y COMUNICACION</t>
  </si>
  <si>
    <t>PROFESORA DE RELIGION PARA LA EDUCACION BASICA</t>
  </si>
  <si>
    <t>PROFESOR ESTADO EDUCACION DIF ESP EN APRENDIZAJE Y DESARROLLOOLLO</t>
  </si>
  <si>
    <t>PROFESOR ESTADO EDUC DIF ESP EN APRENDIZAJE Y DESARROLLO</t>
  </si>
  <si>
    <t>PROFESOR EDUCACION GENERAL BASICA CON MENCION EN CIENCIAS SOCIALES</t>
  </si>
  <si>
    <t>PROFESORA BASICA CON MENCION EN CIENCIAS SOCIALES</t>
  </si>
  <si>
    <t>PROFESOR EDUC GENERAL BASICA CON MENCION EN CS SOCIALES</t>
  </si>
  <si>
    <t>PROFESOR DE ESTADO EN ENS MEDIA Y EDUCACION TECNOLOGICA</t>
  </si>
  <si>
    <t>PROFESOR DE ESTADO EN ENS MEDIA Y EDUC TECNOLOGICA</t>
  </si>
  <si>
    <t>PROFESOR DE ESTADO EN ENSENANZA MEDIA EN EDUCACION TECNOLOGICA</t>
  </si>
  <si>
    <t>PROFESOR DE ESTADO EN ENSENANZA MEDIA Y EDUCACION TECNOLOGICA</t>
  </si>
  <si>
    <t>PROFESOR EDUCACION GENERAL BASICAPSICOPEDAGOGA</t>
  </si>
  <si>
    <t>PROFESOR EDUC GENERAL BASICAPSICOPEDAGOGA</t>
  </si>
  <si>
    <t>PROFESOR DE ESTADO EN EDEUCACION GENERAL BASICA</t>
  </si>
  <si>
    <t>PROFESOR EDUC GENERAL BASICA</t>
  </si>
  <si>
    <t>PROFESOR EDUCACION GENERAL BASICA MEN TRAST DEL APRENDIZAJE</t>
  </si>
  <si>
    <t>PROFESOR EDUC GENERAL BASICA MEN TRAST DEL APRENDIZAJE</t>
  </si>
  <si>
    <t>PROFESORA DE LENGUAJE Y COMUNICACION</t>
  </si>
  <si>
    <t>PROFESOR ESTADO EDUC GENERAL BASICA</t>
  </si>
  <si>
    <t>PROFESOR ESTADO EDUCACION GENERAL BASICA</t>
  </si>
  <si>
    <t>PROFESOR DE ESTADO EN CASTELLANO Y FILOSOF</t>
  </si>
  <si>
    <t>PROFESORA DE LENGUAJE</t>
  </si>
  <si>
    <t>PROFESOR DE EDUCACION ESPECIAL CON MENCION EN DEFICIENCIA MENTAL</t>
  </si>
  <si>
    <t>PROFESOR DE ESTADO EN BILOGIA YCIENCIAS NATURALES</t>
  </si>
  <si>
    <t>PROFESOR DE ESTADO EN BILOGIA Y CS NATURALES</t>
  </si>
  <si>
    <t>PROFESOR DE ESTADO EN BILOGIA Y CIENCIAS NATURALES</t>
  </si>
  <si>
    <t>PROFESORA EDUC GENERAL BASICA MENCION TRANSTONOS DEL APRENDIZAJE</t>
  </si>
  <si>
    <t>PROFESORA EDUC GENERAL BASICA MENCION TRAST DEL APRENDIZAJE</t>
  </si>
  <si>
    <t>PROFESORA EDUC GRAL BASICA MENCION TRAST DEL APRENDIZAJE</t>
  </si>
  <si>
    <t>PROFESORA EDUCACION GENERAL BASICA MENCION TRANSTORNOS DEL APRENDIZAJE</t>
  </si>
  <si>
    <t>PROFESOR DE EDUCACION BASICA CON MENCION EN LENGUAJE Y COMUNICACION</t>
  </si>
  <si>
    <t>PROFESOR EDUCACION DIFERENCIAL MENCION LENGUAJE</t>
  </si>
  <si>
    <t>PROFESOR EDUC DIFERENCIAL MENCION LENGUAJE</t>
  </si>
  <si>
    <t xml:space="preserve"> SEMESTRE REGULARIZACION TITULO PROFESOR DE RELIGION</t>
  </si>
  <si>
    <t>PROFESOR DE EDUCACION GENERAL BASICA MENCION TRANSTORNO</t>
  </si>
  <si>
    <t>PROFESOR DE EDUC GRAL BASICA MENCION TRAS</t>
  </si>
  <si>
    <t>PROFESOR DE EDUCACION GENERAL BASICA MENCION TRANSTORNOS</t>
  </si>
  <si>
    <t>PROFESOR DE EDUCACION GRAL BASICA MENCION TRAS</t>
  </si>
  <si>
    <t>PROFESOR DE EDUCACION GENERAL BASICA MENCION TRAS</t>
  </si>
  <si>
    <t>PROFESORA DE EDUCACION GENERAL BASICA MENCION TRASTORNOS DEL APRENDIZAJE</t>
  </si>
  <si>
    <t>PROFESOR DE EDUCACION BASICA MENCION LENGUAJE Y COMUN</t>
  </si>
  <si>
    <t>PROFESOR DE EDUCACION BASICA MENCION LENGUAJE Y COMUNICACION</t>
  </si>
  <si>
    <t>PROFESOR DE EDUC BASICA MENCION LENGUAJE Y COMUN</t>
  </si>
  <si>
    <t>PROFESOR DE EDUCACION DIFERENCIAL MENCION DIFICULTADESARROLLO</t>
  </si>
  <si>
    <t>PROFESOR DE EDUCACION DIFERENCIAL MENCION DIFICULTADES</t>
  </si>
  <si>
    <t>PROFESOR DE EDUC DIFERENCIAL MENCION DIFICULTADES</t>
  </si>
  <si>
    <t>PROFESOR DE ESTADO EN EDUCACION GENERAL BASICA CON MENCION EN MATEMATICAS</t>
  </si>
  <si>
    <t>PROFESOR DE EDUCACION GENERAL BASICA CON MENCION EN EDUCACION DIFERENCIALERENCIAL</t>
  </si>
  <si>
    <t>PROFESOR DE EDUCACION MUSICAL CON MENCION EN FOLKLORE</t>
  </si>
  <si>
    <t>PROFESOR EN EDUCACION GENERAL BASICA MENCION TRASTORNO DEL APRENDIZAJE</t>
  </si>
  <si>
    <t>PROFESOR DE EDUCION FISICA MENCION ADULTO MAYOR</t>
  </si>
  <si>
    <t>PROFESOR DE EDUC FISICA MENCION ADULTO MAYOR</t>
  </si>
  <si>
    <t>PROFESOR DE EDUCACION DIFERENCIALERENCIAL MENCION DIFERENCIAL DEL APRENDIZAJE Y DEL LENGUAJE</t>
  </si>
  <si>
    <t>PROFESOR DE EDUCACION DIFERENCIAL MENCION DIF DEL APRENDIZAJE Y DEL LENGUAJE</t>
  </si>
  <si>
    <t>PROFESOR EDUCACION BASICA MEN EDUCACION DIFERENCIALERENCIAL</t>
  </si>
  <si>
    <t>PROFESOR EDUCACION BASICA MEN EDUCACION DIFERENCIAL</t>
  </si>
  <si>
    <t>PROFESOR DE ESTADO EN EDUCACION DIFERENCIALERENCIAL ESPECIALISTA EN APRENDIZAJE Y DESARROLLO</t>
  </si>
  <si>
    <t>PROFESOR DE EDUCACION DIFERENCIALERENCIAL MENCION DEFICIENCIA MENTAL</t>
  </si>
  <si>
    <t>PROFESOR DE EDUCACION BASICA CON MENCION EN EDUCACION MATEMATICA</t>
  </si>
  <si>
    <t>PROFESORA DE ARTES PLASTICAS</t>
  </si>
  <si>
    <t>PROFESORA DE EDUCACION DIFERENCIALERENCIAL MENCION TRASTORNOS DE AUDICION Y LENGUAJE</t>
  </si>
  <si>
    <t>PROFESORA DE EDUCACION DIFERENCIAL MENCION TRASTORNOS DE AUDICION Y LENGUAJE</t>
  </si>
  <si>
    <t>PROFESOR DE EDUCACION DIFERENCIALERENCIAL CON MENCION EN DEFICIENCIA MENTAL</t>
  </si>
  <si>
    <t>PROFESOR DE ESTADO EDUC GENERAL BASICA</t>
  </si>
  <si>
    <t>PROFESOR DE ESTADO DE INGLES</t>
  </si>
  <si>
    <t>PROFESOR DE EDUCACION DIFERENCIALERENCIAL CON MENCION EN DIFERENCIALICULTADES DEL APRENDIZAJE Y DEL LENGUAJE</t>
  </si>
  <si>
    <t>PROFESOR DE EDUCACION DIFERENCIAL CON MENCION EN DIFICULTADES DEL APRENDIZAJE Y DEL LENGUAJE</t>
  </si>
  <si>
    <t>PROFESOR DE EDUCACION GENERAL BASICA MN TRASTORNOS DEL APRENDIZAJE</t>
  </si>
  <si>
    <t>PROFESOR DE EDUCACION DIFERENCIALERENCIAL CON MENCION EN INTEGRACION ESCOLAR</t>
  </si>
  <si>
    <t>PROFESOR DE ESTADO DE CASTELLANO</t>
  </si>
  <si>
    <t>PROFESORA DE LENGUA CASTELLANA Y COMUNICACION</t>
  </si>
  <si>
    <t>PROFESORA DE RELIGION CATOLICA BASICA Y MEDIA</t>
  </si>
  <si>
    <t>PROFESORA DE ESTADO EN EDUCACION GENERAL BASICA MENCION EN MATEMATICA</t>
  </si>
  <si>
    <t>LICENCIA MEDIA TEC PROFESORESIONAL</t>
  </si>
  <si>
    <t>PROFESOR DE EDUCACION GENERAL BASICA MENCION EN TRASTORNOS DE APRENDIZAJE</t>
  </si>
  <si>
    <t>PROFESOR DE EDUCACION MEDIA EN EDUCACION FISICA</t>
  </si>
  <si>
    <t>PROFESORA DE EDUCACION DIFERENCIALERENCIAL CON MENCION EN INTEGRACION ESCOLAR</t>
  </si>
  <si>
    <t>PROFESOR DE EDUCACION DIFERENCIALERENCIAL MENCION EN INTEGRACION ESCOLAR</t>
  </si>
  <si>
    <t>PROFESOR DE EDUCACION DIFERENCIAL MENCION EN INTEGRACION ESCOLAR</t>
  </si>
  <si>
    <t>PROFESORA DE EDUCACION DIFERENCIALERENCIAL MENCION EN DISCAPACIDAD INTELECTRICOUAL</t>
  </si>
  <si>
    <t>PROFESORA DE EDUCACION DIFERENCIAL MENCION EN DISCAPACIDAD INTELECTUAL</t>
  </si>
  <si>
    <t>PROFESOR DE EDUCACION GENERAL BASICA CON MENCIONES EN TECNOLOGIA Y MEDIO AMBIENTE Y EN LENGUAJE Y COMUNICACION</t>
  </si>
  <si>
    <t>PROFESOR DE EDUCACION BASICA MENCIONES EN TECNOLOGIA Y MEDIO AMBIENTE Y EN LENGUAJE Y COMUNICACION</t>
  </si>
  <si>
    <t>PROFESOR DE EDUCACION DIFERENCIALERENCIAL MENCION DEFICIENCIA MENTAL TRASTORNOS DE AUDICION Y LENGUAJE</t>
  </si>
  <si>
    <t>PROFESOR DE EDUCACION DIFERENCIAL MENCION DEFICIENCIA MENTAL TRASTORNOS DE AUDICION Y LENGUAJE</t>
  </si>
  <si>
    <t>PROFESOR DE EDUCACION GENERAL BASICA CON MENCION EN INGLES</t>
  </si>
  <si>
    <t>PROFESORA EN EDUCACION GENERAL BASICA MENCION TRASTORNOS DEL APRENZAJE</t>
  </si>
  <si>
    <t>PROFESOR DE EDUCACION MEDIA EN MATEMATICA Y COMPUTACION</t>
  </si>
  <si>
    <t>PROFESOR EDUC DIFERENCIAL CON MN EN DEFICIENCIA MENTAL</t>
  </si>
  <si>
    <t>PROFESOR DE EDUCACION ESPECIAL MENCION DEFICIENCIA MENTAL PROFESOR DE EDUCACION GENERAL BASICA CON MENCION EN TRASTORNOS DEL APRENDIZAJE</t>
  </si>
  <si>
    <t>PROFESOR DE EDUCACION DIFERENCIALERENCIAL MN DEFICIENCIA MENTAL</t>
  </si>
  <si>
    <t>PROFESOR DE EDUCACION DIFERENCIAL MN DEFICIENCIA MENTAL</t>
  </si>
  <si>
    <t>PROFESOR DE BIOLOGIA Y CIENCIAS NAT</t>
  </si>
  <si>
    <t>PROFESOR DE BIOLOGIA Y CIENCIAS NATURALEZA</t>
  </si>
  <si>
    <t>PROFESOR DE EDUCACION BASICA MENCION MUSICA</t>
  </si>
  <si>
    <t>PROFESOR DE ED BASICA MENCION MUSICA</t>
  </si>
  <si>
    <t>PROFESOR DE ESTADO EN BIOLOGIA Y CS GENERALES</t>
  </si>
  <si>
    <t>PROFESOR DE ESTADO EN BIOLOGIA Y CIENCIAS SOCIALES GENERALES</t>
  </si>
  <si>
    <t>PROFESOR DE EDUCACION GENERAL BASICA EDUC DE PARVULOS</t>
  </si>
  <si>
    <t>PROFESOR DE EDUCACION GENERAL BASICA EDUCACION DE PARVULOS</t>
  </si>
  <si>
    <t>PROFESOR DE EDUC GRAL BASICA CON MENCION EN TRASTORNOS DEL APRENDIZAJE</t>
  </si>
  <si>
    <t>PROFESORA DE EDUCACION GENERAL BASICA CON MENCION EN RELIGION</t>
  </si>
  <si>
    <t>PROFESORA DE DANZA</t>
  </si>
  <si>
    <t>PROFESOR PRIMARIO</t>
  </si>
  <si>
    <t>PROFESOR DE EDUCACION GENERAL BASICA CM EN CS NATURALES</t>
  </si>
  <si>
    <t>PROFESOR DE EDUCACION GENERAL BASICA MENCION EN CS NATURALES</t>
  </si>
  <si>
    <t>PROFESORA DE EDUCACION MUSICAL</t>
  </si>
  <si>
    <t>PROFESOR DE JUDO</t>
  </si>
  <si>
    <t>PROFESOR DE ESTADO EN CIENCIAS CON MENCION EN BIOLOGIA</t>
  </si>
  <si>
    <t>PROFESOR DE EDUCACION FISICA DEPORTES Y RECREACION</t>
  </si>
  <si>
    <t>PROFESOR EN EDUCACION GENERAL BASICA MN TRASTORNOS DEL APRENDIZAJE</t>
  </si>
  <si>
    <t>PROFESOR EN EDUCACION GENERAL BASICA TRASTORNOS DEL APRENDIZAJE</t>
  </si>
  <si>
    <t>PROFESOR DE EDUCACION GENERAL BASICA CON ESPECIALIDAD EN EDUCACION FISICA</t>
  </si>
  <si>
    <t>PROFESOR DE EDUCACION DE FISICA</t>
  </si>
  <si>
    <t>PROFESOR DE HISTORIA Y GEOGRAFIA EXPERIENCIA MUNICIPAL COMO INSPECTOR</t>
  </si>
  <si>
    <t>PROFESOR DE HISTORIA Y GEOGRAFIA E</t>
  </si>
  <si>
    <t>PROFESORA DE RELIGION PROFESORA DE EDUCACION FISICA MEDIADORA FAMILIAR</t>
  </si>
  <si>
    <t>PROFESOR DE EDUCACION FISICA  ANOS DE EXPERIENCIA COMO INSPECTOR EN EL CASINO DE JUEGOS</t>
  </si>
  <si>
    <t>PROFESOR DE ESTADO EN FISICA Y MATEMATICA</t>
  </si>
  <si>
    <t>PROFESOR DE EDUCACION FISICA EN EDUCACION FISICA</t>
  </si>
  <si>
    <t>PROFESOR EN EDUCACION MEDIA EN FILOSOFIA</t>
  </si>
  <si>
    <t>PROFESOR RELIGION CATOLICA</t>
  </si>
  <si>
    <t>PROFESOR DE EDUCACION FISICA PARA ENSENANZA BASICA Y MEDIA</t>
  </si>
  <si>
    <t>PROFESOR DE EDUCACION ESPECIALISTAECIAL CON MENCION EN DEFICIENCIA MENCIONTAL</t>
  </si>
  <si>
    <t>PROFESOR EDUCACION GENERAL BASICA MENCION INGLES</t>
  </si>
  <si>
    <t>PROFESOR EDUCACION DIFERENCIALMN INTEGRACION ESCOLAR</t>
  </si>
  <si>
    <t>PROFESORA DE EDUCACION GENERAL BASICA MENCION MAT</t>
  </si>
  <si>
    <t>PROFESOR EN EDUCACION GENERAL BASICA CON MENCION EN TRASTORNOS DEL APRENDIZAJE</t>
  </si>
  <si>
    <t>PROFESOR DE EDUCACION BASICA PRIMER CICLO</t>
  </si>
  <si>
    <t>PROFESOR DE EDUC FISICA PARA LA EDUCACION BASICA</t>
  </si>
  <si>
    <t>PROFESOR DE EDUCACION FISICA E ESPERIENCIA MUNICIPAL COMO MONITOR DEPORTIVO</t>
  </si>
  <si>
    <t>PROFESOR DE EDUACION FISICALICENCIADO EN EDUCACION FISICA</t>
  </si>
  <si>
    <t>PROFESORA</t>
  </si>
  <si>
    <t>PROFESORA DE EDUCACION BASICA Y RELIGION MEDIADORA FAMILIAR</t>
  </si>
  <si>
    <t>PROFESOR EDUACION GENERA BASICA</t>
  </si>
  <si>
    <t>PROFESOR EDUCACION GENERA BASICA</t>
  </si>
  <si>
    <t>PROFESORA EN ESTADO EN EDUCACION GENERAL BASICA</t>
  </si>
  <si>
    <t>PROFESORA EN ESTADO EN EDUCACION GRAL BASICA</t>
  </si>
  <si>
    <t>PROFESOR EN ESTADO EN EDUCACION GRAL BASICA</t>
  </si>
  <si>
    <t>PROFESORA DE EDUCACION GENERAL BASICA DIPLOMADO EN GERENCIA PUBLICA</t>
  </si>
  <si>
    <t>PROFESOR DE ESTADO EN MUSICA Y LICENCIADO EN EDUCACION</t>
  </si>
  <si>
    <t>PROFESORA HISTORIA Y GEOGRAFIA</t>
  </si>
  <si>
    <t>PROFESORA HISTORIA Y GEOGRAFIALICENCIADA EN EDUCACION</t>
  </si>
  <si>
    <t>PROFESORA HISTORIA Y GEOGRAFIA LICENCIADA EN EDUCACION</t>
  </si>
  <si>
    <t>PROFESOR DE ESTADO EN EDUCACION GENERAL BASICA MASTER EN PSICOLOGIA CLINICA Y DE LA SALUD PSICOPATOLOGIA Y PSICOTERAPIA</t>
  </si>
  <si>
    <t>PROFESORA DE HISTORIA EN GEOGRAFIA LICENCIADA EN EDUCACION</t>
  </si>
  <si>
    <t>PROFESORA DE HISTORIA Y GEOGRAFIA LICENCIADA EN EDUCACION</t>
  </si>
  <si>
    <t>PROFESORA DE ESTADO Y DIPLOMADA EN GESTION PUBLICA Y PLANIFICACION</t>
  </si>
  <si>
    <t>PROFESOR ESTADO DE INGLES</t>
  </si>
  <si>
    <t>PROFESOR DE FRANCES POSTITULO EN EL IDIOMA EXTRANJERO INGLES</t>
  </si>
  <si>
    <t>PROFESOR DE FRANCES POSTITULO EN EL IDIOMA INGLES</t>
  </si>
  <si>
    <t>PROFESOR DE FRANCES</t>
  </si>
  <si>
    <t>PROFESOR</t>
  </si>
  <si>
    <t>PROFESORA DE ESTADO EN INGLES Y LICENCIADO EN EDUCACION</t>
  </si>
  <si>
    <t>PROFESOR DE ESTADO EN BIOLOGIA Y CIENCIASDIPLOMADO EN GESTION CULTUTAL</t>
  </si>
  <si>
    <t>PROFESOR DE ESTADO EN BIOLOGIA Y CIENCIASDIPLOMADO EN GESTION CULTURAL</t>
  </si>
  <si>
    <t>PROFESOR DE ESTADO EN BIOLOGIA Y CIENCIAS DIPLOMADO EN GESTION CULTURAL</t>
  </si>
  <si>
    <t>PROFESORA DE EDUCACION GENERAL BASICA MENCION INFORMATICA EDUCATIVA</t>
  </si>
  <si>
    <t>PROFESORA EDUCACION GENERAL BASICA MENCION INFORMATICA EDUCATIVA</t>
  </si>
  <si>
    <t>PROFESORA EDUCACION GENERAL BASICA MENCION INFORMATICA EDUCATIVA DIPLOMADO EN GESTION DE CALIDAD DE SERVICIOS PUBLICOS</t>
  </si>
  <si>
    <t>PROFESORA DEEDUCACION GENERAL BASICA MENCION INFORMATICA EDUCATVA</t>
  </si>
  <si>
    <t>PROFESOR DE EDUCACION FISICA DEPORTES Y RECREACIONAL</t>
  </si>
  <si>
    <t>PROFESOR DE EDUACION FISICA DEPORTES Y RECREACIONAL</t>
  </si>
  <si>
    <t>PROFESOR DE EDUACION FISICA DEPORTES Y RECRACIONAL</t>
  </si>
  <si>
    <t>PROFESOR DE EDUACION FISICA DIPLOMADO EN GESTION Y DIRECCION DE EMPRESAS</t>
  </si>
  <si>
    <t>PROFESOR DE EDUACION FISICA</t>
  </si>
  <si>
    <t>PROFESOR DE EDUCACION INFANTIL</t>
  </si>
  <si>
    <t>LICENCIADO EN EDUCACION PROFESOR DE EDUCACION FISICA</t>
  </si>
  <si>
    <t>PROFESOR DE ARTES MANUALES</t>
  </si>
  <si>
    <t>PROFESORA DE EDUCACION MEDIA CON MENCION ARTES VISUALES</t>
  </si>
  <si>
    <t>PROFESORA DE EDUCACION MEDIA MENCION ARTES VISUALES</t>
  </si>
  <si>
    <t>PROFESOR DE EDUCACION GENERAL BASICA POSTITULO ESTUDIO Y COMPRENSION DE LA NATURALEZA EN ENSENANZA BASICA</t>
  </si>
  <si>
    <t>PROFESOR EDUCACION GENERAL BASICA POSTITULO ESTUDIO Y COMPRENSION DE LA NATURALEZA ENSENANZA BASICA</t>
  </si>
  <si>
    <t>PROFESOR DE EDUCACION GENERAL BASICAPOSTITULO ESTUDIO Y COMPRENSION DE LA NATURALEZA ENSENANZA BASICA</t>
  </si>
  <si>
    <t>PROFESOR DE EDUCACION GENERAL BASICA POSTITULO ESTUDIO Y COMPRENSION DE LA NATURALEZA</t>
  </si>
  <si>
    <t>PROFESORA DE PRIMARIA</t>
  </si>
  <si>
    <t>PROFESOR DE PRIMARIA</t>
  </si>
  <si>
    <t>PROFESOR EN EDUCACION GENERAL BASICA MENCION LENGUAJE Y COMUNICACION</t>
  </si>
  <si>
    <t>PROFESOR DE LITERATURA</t>
  </si>
  <si>
    <t>PROFESORA DE ESTADO</t>
  </si>
  <si>
    <t>PROFESORA DE LITERATURA</t>
  </si>
  <si>
    <t>PROFESORA DE EDUCACION DIFERENCIA MENCION DEFICIENCIA MENTAL</t>
  </si>
  <si>
    <t>PROFESOR HISTORIA Y GEOGRAFIA</t>
  </si>
  <si>
    <t>PROFESOR EDUACION FISICA</t>
  </si>
  <si>
    <t>PROFESORA ESTADO EN HISTORIA Y GEOGRAFIA</t>
  </si>
  <si>
    <t>PROFESOR DE EDUCACION DIFERENCIAL MENCION DISCAPACIDAD INTELECTUAL</t>
  </si>
  <si>
    <t>PROFESOR DE EDUCACION FISICA DE CENTRO DE SALUD FAMILIAR DRSERGIO AGUILAR SAN JUAN Y SANTA CECILIA</t>
  </si>
  <si>
    <t>PROFESORA DE EST EN ED BASICA</t>
  </si>
  <si>
    <t>PROFESORA ESPECIALISTA EN EDUCACION DIFERENCIAL CON MENCION EN DEFICIENCIA MENTAL</t>
  </si>
  <si>
    <t>PROFESORA DE ESTADO EN EDUCACION GENERAL</t>
  </si>
  <si>
    <t>PROFESORA DE ESTADO EN INGLES</t>
  </si>
  <si>
    <t>PROFESORA GENERAL DE EDUCACION BASICA MAGISTER EN DROGODEPENDENCIAS</t>
  </si>
  <si>
    <t>PROFESOR DE EDUCACION MEDIA CON MENCION EN EDUCACION</t>
  </si>
  <si>
    <t>PROFESOR DE EDUCACION FISICA UNIV UCINF</t>
  </si>
  <si>
    <t>PROFESORA DE EDUCACION DIFERENCIAL MENCION DEFICIENCIA MENTAL</t>
  </si>
  <si>
    <t>PROFESOR CASTELLANO</t>
  </si>
  <si>
    <t>PROFESOR ENSENANZA GENERAL BASICA</t>
  </si>
  <si>
    <t>PROFESOR ESENANZA GENERAL BASICA</t>
  </si>
  <si>
    <t>PROFESOR ENSERNANZA GENERAL BASICA</t>
  </si>
  <si>
    <t>PROFESOR ENSENAZA GENERAL BASICA</t>
  </si>
  <si>
    <t>PROFESOR ENSENANZA GENEAL BASICA</t>
  </si>
  <si>
    <t>PROFESOR EDUCACION DIFERENCIAL</t>
  </si>
  <si>
    <t>PROFESOR EDUCACION DIFERERENCIAL ENCIAL</t>
  </si>
  <si>
    <t>PROFESOR EDUCACION DIFERENCION</t>
  </si>
  <si>
    <t>PROFESOR EDUCACION DIFERERENCIAL</t>
  </si>
  <si>
    <t>PROFESOR INGLES</t>
  </si>
  <si>
    <t>PROFESOR MATEMATICAS</t>
  </si>
  <si>
    <t>PROFESOR EDUCION FISICA</t>
  </si>
  <si>
    <t>PROFESOR HISTORIA</t>
  </si>
  <si>
    <t>PROFESOR CASTELLAN</t>
  </si>
  <si>
    <t>PROFESOR EDICACION ESPECIAL</t>
  </si>
  <si>
    <t>PROFESOR DE EDUCACION ESPECIAL</t>
  </si>
  <si>
    <t>PROFESOR DE EDUCACION ESPECIAL Y DIFERENCIADA</t>
  </si>
  <si>
    <t>PROFESOR DE MATEMATICA Y COMUNICACION</t>
  </si>
  <si>
    <t>PROFESOR MATEMATICA Y COMUNICACION</t>
  </si>
  <si>
    <t>PROFESOR MATEMATICA</t>
  </si>
  <si>
    <t>PROFESOR DE MATEMATICA</t>
  </si>
  <si>
    <t>PROFESOR DE ESTADO DE MATEMATICA Y COMPUTACION</t>
  </si>
  <si>
    <t>PROFESOR EN CIENCIAS BIOLOGICAS</t>
  </si>
  <si>
    <t>PROFESOR CIENCIAS Y BIOLOGIA</t>
  </si>
  <si>
    <t>PROFESOR DE CIENCIAS</t>
  </si>
  <si>
    <t>PROFESOR CIENCIAS BIOLOGICA</t>
  </si>
  <si>
    <t>PROFESOR CIENCIAS BIOLOGIA</t>
  </si>
  <si>
    <t>PROFESOR EN CIENCIAS Y BIOLOGIA</t>
  </si>
  <si>
    <t>PROFESOR CIENCIAS</t>
  </si>
  <si>
    <t>PROFESOR BIOLOGIA</t>
  </si>
  <si>
    <t>PROFESOR CIENCIA BIOLOGIA</t>
  </si>
  <si>
    <t>PROFESOR CIENCIENCIAS</t>
  </si>
  <si>
    <t>PROFESOR DE CIENCIAS CON MENCION EN BIOLOGIA</t>
  </si>
  <si>
    <t>PROFESOR DE ARTES VISUALES</t>
  </si>
  <si>
    <t>PROFESOR ARTES VISUALES</t>
  </si>
  <si>
    <t>PROFESOR ARTES VISUAES</t>
  </si>
  <si>
    <t>PROFESOR DE EDUCACION MUSIC</t>
  </si>
  <si>
    <t>PROFESOR EDUCAION MUSICAL</t>
  </si>
  <si>
    <t>PROFESOR EDUCACION MUSICA</t>
  </si>
  <si>
    <t>PROFESOR MEDIA</t>
  </si>
  <si>
    <t>PROFESOR RELIGION</t>
  </si>
  <si>
    <t>PROFESOR MATEMATICA Y COMUNICACIONES</t>
  </si>
  <si>
    <t>PROFESOR CIENCIAS NATURALES</t>
  </si>
  <si>
    <t>PROFESOR DE CIENCIAS NATURALES</t>
  </si>
  <si>
    <t>PROFESOR DE EDUCACION MEDIA EN CIENCIAS NATURALES</t>
  </si>
  <si>
    <t>PROFESOR CIENCIAS BIOLOGICAS</t>
  </si>
  <si>
    <t>EDUCADORA DE PARVULOS PROFESORA DE EDUCACION BASICA</t>
  </si>
  <si>
    <t>PROFESOR EDUCACION BASICA</t>
  </si>
  <si>
    <t>PROFESOR DE RELIGION Y FILOSOFIA</t>
  </si>
  <si>
    <t>PROFESOR RELIGION Y FILOSOFIA</t>
  </si>
  <si>
    <t>PROFESOR ED GRAL BASICA</t>
  </si>
  <si>
    <t>PROFESOR EN GENERAL EDUCACION BASICA</t>
  </si>
  <si>
    <t>PROFESOR EDUC FISICA</t>
  </si>
  <si>
    <t>PROFESOR EDUCACION BASICA GENERAL</t>
  </si>
  <si>
    <t>PPROFESOR EDUC FISICA</t>
  </si>
  <si>
    <t>LICENCIA EDUCACION PROFESORA FILOSOFIA</t>
  </si>
  <si>
    <t>PROFESOR EDUCACION DIFERENCIAL ENCIALENCIAL</t>
  </si>
  <si>
    <t>PROFESORA EDUCCION FISICA</t>
  </si>
  <si>
    <t>PROFESOR DE EDUCACION GENERAL BASICA CON MENCION EN CIENCIAS SOCIALES</t>
  </si>
  <si>
    <t>PROFESOR DE EDUCACION FISICA Y SALUD</t>
  </si>
  <si>
    <t>PROFESORA DE EDUC GENERAL BASICA</t>
  </si>
  <si>
    <t>PROFESORA GENERAL DE EDUCACION BASICA</t>
  </si>
  <si>
    <t>PROFESORA EDUCCION BASICA</t>
  </si>
  <si>
    <t>PROFESOR ED FISICA</t>
  </si>
  <si>
    <t>PROFESORA INGLES</t>
  </si>
  <si>
    <t>PROFESOR DE</t>
  </si>
  <si>
    <t>PROFESORA EDUCACION FISICA</t>
  </si>
  <si>
    <t>PROFESOR EDFISICA</t>
  </si>
  <si>
    <t>PROFESOR GENERAL</t>
  </si>
  <si>
    <t>PROFESOR DE LENGUA CASTELLANA Y COMUNICACION</t>
  </si>
  <si>
    <t>PROFESORA DE EDUCACION BASICA CON MENCION EN CIANCIAS</t>
  </si>
  <si>
    <t>PROFESOR DE LENGUAJE Y COMUNICACIONES</t>
  </si>
  <si>
    <t>PROFESORA EDUC BASICA POST TITULO CURRICULUM</t>
  </si>
  <si>
    <t>PROFESORA DE MATEMATICA</t>
  </si>
  <si>
    <t>PROFESOR DE MEDIA</t>
  </si>
  <si>
    <t>PROFESORA DE ESTADO EN MATEMATICA</t>
  </si>
  <si>
    <t>PROFESOR DE DESARROLLO COMUNITARIO</t>
  </si>
  <si>
    <t>PROFESOR DE EDUCACION GENERAL BASICA ADULTOS</t>
  </si>
  <si>
    <t>PROFESORA GENERALISTA</t>
  </si>
  <si>
    <t>PROFESOR DE EDUCACION MEDIA</t>
  </si>
  <si>
    <t>PROFESORA DE EDUCACION MEDIA CON MENCION EN HISTORIA Y GEOGRAFIA</t>
  </si>
  <si>
    <t>PROFESOR DE EDUCACION TECNOLOGICA</t>
  </si>
  <si>
    <t>PROFESOR DE HISTORIA Y CIENCIAS SOCIALES</t>
  </si>
  <si>
    <t>PROFESORA DE MEDIA EN CIENCIAS SOCIALES</t>
  </si>
  <si>
    <t>PROFESOR DE ARTES</t>
  </si>
  <si>
    <t>PROFESORA DE EDUCACION MEDIA EN HISTORIA Y CIENCIAS SOCIALES</t>
  </si>
  <si>
    <t>PROFESORA EDUCACION PRIMARIA</t>
  </si>
  <si>
    <t>PROFESORA DE EDUCACION PRIMARIA</t>
  </si>
  <si>
    <t>PROFESORA DE HISTORIA</t>
  </si>
  <si>
    <t>PROFESOR DE ADMINISTRACION Y COMERCIO</t>
  </si>
  <si>
    <t>PROFESORA DE INGLES ADMINISTRACION EDUCACIONAL</t>
  </si>
  <si>
    <t>PROFESORA MATEMATICAS</t>
  </si>
  <si>
    <t>PROFESORA DE EDUCACION MEDIA DE CASTELLANO</t>
  </si>
  <si>
    <t>PROFESORA DE MATEMATICAS</t>
  </si>
  <si>
    <t>PROFESORA DE PEDAGOGIA EN EDUCACION MUSICAL</t>
  </si>
  <si>
    <t>PROFESOR DE EDUCACION BASICA LICENCIADO EN EDUCACION</t>
  </si>
  <si>
    <t>PROFESOR DE TECNOLOGIA</t>
  </si>
  <si>
    <t>PROFESOR NORMALISTA DE BASICA</t>
  </si>
  <si>
    <t>PROFESORA NORMALISTA BASICA</t>
  </si>
  <si>
    <t>PROFESOR DE EDUCACION ARTISTICA</t>
  </si>
  <si>
    <t>PROFESORA DE EDUCACION DIRERENCIAL</t>
  </si>
  <si>
    <t>PROFESOR DE EDUCACION GENERAL BASICAESCUELA BASICA VILLA SANTA ELENA</t>
  </si>
  <si>
    <t>PROFESORA LICENCIADO EN PEDAGOGIA ARTES</t>
  </si>
  <si>
    <t>PROFESORA DE ESTADO EN EDUCACION GENERAL BASICA CON MENCION EN MATEMATICA</t>
  </si>
  <si>
    <t>PROFESORA DE EDUCACION MEDIA Y TECNOLOGICA</t>
  </si>
  <si>
    <t>PROFESORA DE ESTADO EN ARTES PLASTICAS</t>
  </si>
  <si>
    <t>PROFESORA DE ESTADO DE CASTELLANOORIENTADOR EDUCACIONAL Y CONSEJERO VOCACIONAL</t>
  </si>
  <si>
    <t>PROFESORA DE EDUCACION GENERAL BASICA CON MENCION EN LENGUAJE Y COMUNICACION</t>
  </si>
  <si>
    <t>PROFESOR DE LENGUAJE Y COMUNICACION</t>
  </si>
  <si>
    <t>PROFESOR DE LENGUAJE Y COMUNICACIN</t>
  </si>
  <si>
    <t>PROFESORA EN DUCACION DIFERENCIAL CON MENCION EN AUDICION Y LENGUAJE</t>
  </si>
  <si>
    <t>PROFESORA EDUCACION DIFERENCIAL MENCION AUDICION Y LENGUAJE</t>
  </si>
  <si>
    <t>PROFESORA DE ESTADO EN EDUCACION DIFERENCIALCON MENCION EN TRASTORNOS DE AUDICION Y LENGUAJE</t>
  </si>
  <si>
    <t>PROFESORA DE ARTES MUSICALESLIC EN EDUC</t>
  </si>
  <si>
    <t>PROFESORA CIENCIA</t>
  </si>
  <si>
    <t>PROFESOR DE CIENCIAS SOCIALES</t>
  </si>
  <si>
    <t>PROFESORA DE ESTADO EN EDUCACION GENERAL BASICA CON MENCION EN CIENCIAS SOCIALES</t>
  </si>
  <si>
    <t>PROFESORA DE BIOLOGIA</t>
  </si>
  <si>
    <t>PROFESOR DE FILOSOFIA</t>
  </si>
  <si>
    <t>PROFESOR DE BIOLOGIA Y QUIMICA</t>
  </si>
  <si>
    <t>PROFESORA DE EDUCACION GENERAL BASICA CON MENCION EN CIENCIAS SOCIALES</t>
  </si>
  <si>
    <t>PROFESORA DE EDUCACION GENERAL BASICAEDUCACION DIFERENCIAL</t>
  </si>
  <si>
    <t>PROFESORA DE CIENCIAS NATURALES</t>
  </si>
  <si>
    <t>PROFESOR DE ADMINISTRACION EDUCACIONAL</t>
  </si>
  <si>
    <t>PROFESORA DE ZUMBA</t>
  </si>
  <si>
    <t>PROFESORA DE ESTADO CON MENCION EN FRANCES</t>
  </si>
  <si>
    <t>PROFESORA DE ESTADO EN CASTELLANO</t>
  </si>
  <si>
    <t>PROFESORA DE ESTADO MATEMATICAS Y ESTADISTICAS</t>
  </si>
  <si>
    <t>PROFESORA DE FILOSOFIA</t>
  </si>
  <si>
    <t>PROFESOR LICENCIADO EN EDUCACION</t>
  </si>
  <si>
    <t>PROFESORADE QUIMICA Y CIENCIAS NATURALES</t>
  </si>
  <si>
    <t>PROFESORA DE ESTADO DE CASTELLANO</t>
  </si>
  <si>
    <t>PROFESORA EDUCACION DIFERENCIAL</t>
  </si>
  <si>
    <t>PROFESOR DE EDUCACION DIFERENCIALESC GRAL ALBERTO A BACHELET MARTINEZ</t>
  </si>
  <si>
    <t>PROFESORA DE ESTADO EN EDUCACION FISICA</t>
  </si>
  <si>
    <t>PROFESORA EN PEDAGOGIA EN EDUCACION PARVULARIA MENCION PRIMER SUBCICLO DE EDUC GENERAL BASICA</t>
  </si>
  <si>
    <t>PROFESORA INGENIERO PESQUERO HABILITADO</t>
  </si>
  <si>
    <t>PROFESORA DE EDUCACION FISICA Y DEPORTES</t>
  </si>
  <si>
    <t>PROFESORA DE MEDIA EN EDUCACION FISICA</t>
  </si>
  <si>
    <t>PROFESORA DE QUIMICA Y CIENCIAS NATURALES</t>
  </si>
  <si>
    <t>PROFESOR DE FILOSOFIA Y PSICOLOGIA</t>
  </si>
  <si>
    <t>PROFESORA DE ESTADO EN FILOSOFIA</t>
  </si>
  <si>
    <t>PROFESORA EN EDUCACION MEDIA MATEMATICA Y FISICA</t>
  </si>
  <si>
    <t>PROFESORA DE EDUCACION GENERAL BASICA CON MENCION EN INGLES</t>
  </si>
  <si>
    <t>PROFESORA DE EDUCACION DIFERENCIAL CON MENCION EN LATERACIDAS Y MATEMATICAS</t>
  </si>
  <si>
    <t>PROFESORA DE FRANCES</t>
  </si>
  <si>
    <t>PROFESORA DE FISICA Y CIENCIAS NATURALES</t>
  </si>
  <si>
    <t>PROFESORA DE EDUCACION ESPECIALDIFERENCIAL</t>
  </si>
  <si>
    <t>PROFESORA DE EDUCACION MEDIA EN HISTORIA Y GEOGRAFIA</t>
  </si>
  <si>
    <t>PROFESORA GENERAL BASICA POSTITULO EN GESTION MAGISTER EN GESTION</t>
  </si>
  <si>
    <t>PROFESORA DE EDUCACION MUSICAL PARA LA EDUCACION PREESCOLAR Y BASICA</t>
  </si>
  <si>
    <t>PROFESORA DE ESTADO EN FISICA</t>
  </si>
  <si>
    <t>PROFESOR DE ADMINISTRACION Y GESTION EDUCACIONAL</t>
  </si>
  <si>
    <t>PROFESORA DE ESPANOL</t>
  </si>
  <si>
    <t>PROFESORA MATEMATICAS MEDIA</t>
  </si>
  <si>
    <t>PROFESOR DE DIFICULTADES PARA EL APRENDIZAJE</t>
  </si>
  <si>
    <t>PROFESOR DE DIFICULTADES PARA EL APRENDIZAJEESCUELA CLAUDIO ARRAU LEON</t>
  </si>
  <si>
    <t>PROFESORA GENERAL BASICA POST TITULO EN MATEMATICA</t>
  </si>
  <si>
    <t>PROFESORA EDUCACION BASICA INSPECTORA GENERAL</t>
  </si>
  <si>
    <t>PROFESORA DE ESTADO EN DUCACION DIFERENCIALCON MENCION EN TRASTORNOS DE AUDICION Y LENGUAJE</t>
  </si>
  <si>
    <t>PROFESORA DE EDUCACION GENERAL BASICA MATEMATICAS</t>
  </si>
  <si>
    <t>PROFESORA CASTELLANO</t>
  </si>
  <si>
    <t>PROFESORA BIOLOGIA Y CIENCIAS NATURALES</t>
  </si>
  <si>
    <t>PROFESORA DE EDUCACION GENERAL BASICA MENCION MATEMATICAS</t>
  </si>
  <si>
    <t>PROFESOR DE INGLES EDUCACION MEDIA</t>
  </si>
  <si>
    <t>PROFESOR DE INGLES DE MEDIA</t>
  </si>
  <si>
    <t>PROFESOR LENGUAJE Y COMUNICACION</t>
  </si>
  <si>
    <t>PROFESORA DE EDUCACION GENERAL BASICACON MENCION EN EDUCACION MATEMATICA</t>
  </si>
  <si>
    <t>PROFESOR DE ESTUDIO Y COMPRENCION DE LA SOCIEDAD</t>
  </si>
  <si>
    <t>PROFESOR DE DIFERENCIAL</t>
  </si>
  <si>
    <t>PROFESORA DIFERENCIAL</t>
  </si>
  <si>
    <t>PROFESORA DE ELECTRONICA Y TELECOMUNICACIONES</t>
  </si>
  <si>
    <t>PROFESORA DE HISTORIA Y CIENCIAS SOCIALES</t>
  </si>
  <si>
    <t>PROFESOR DE CIENCIA</t>
  </si>
  <si>
    <t>PROFESORA DE EDUCACION GENERAL BASICA CON MENCION EN TECNOLOGIA Y MEDIO AMBIENTE</t>
  </si>
  <si>
    <t>PROFESORA EN EDUCACION DIFERENCIAL CON MENCION EN INTEGRACION ESCOLAR</t>
  </si>
  <si>
    <t>PROFESORA EDUCACION GENERAL BASICAPOST TITULO DEFICIT ATENCIONAL Y DIFICUALTADES DEL APRENDIZAJE</t>
  </si>
  <si>
    <t>PROFESORA DE EDUCACION GENERAL BASICA CON ESPECIALIZACION EN DESARROLLO COMUNITARIO</t>
  </si>
  <si>
    <t>PROFESOR DE TRASTORNO DE APRENDIZAJE</t>
  </si>
  <si>
    <t>PROFESORA DE EDUCACION GENERAL BASICA CON MENCION EN TRASTORNOS DE APRENDIZAJE</t>
  </si>
  <si>
    <t>PROFESOR DE TRASTORNOS DEL APRENDIZAJE</t>
  </si>
  <si>
    <t>PROFESORA DE HISTORIA GEOGRAFIA Y EDUCACION CIVICA</t>
  </si>
  <si>
    <t>PROFESORA DE EDUCACION PREFERENCIAL CON MENCION EN TRASTORNOS ESPECIFICOS DEL APRENDIZAJEPSICOPEDAGOGO</t>
  </si>
  <si>
    <t>PROFESORA DE EDUCACION GENERAL BASICA CON ESPECIALIZACION EN MATEMATICA</t>
  </si>
  <si>
    <t>PROFESORA DE EDUCACION GENERAL BASICA MENCION EN LOS SUBSECTORES CIENCIAS</t>
  </si>
  <si>
    <t>PROFESOR EDUCFISICACOSAM</t>
  </si>
  <si>
    <t>PROFESOR EDUCFISICA</t>
  </si>
  <si>
    <t>PROFESOR DE MATEMATICASDIRECCION DE SALUD</t>
  </si>
  <si>
    <t>PROFESOR DE ALIMENTACION</t>
  </si>
  <si>
    <t>PROFESOR DE ALIMENTACIONLICEO JUAN GOMEZ MILLAS</t>
  </si>
  <si>
    <t>PROFESORA DE EDUCACION GENERAL BASICA CON MENCION EN MATEMATICAS</t>
  </si>
  <si>
    <t>PROFESORA DE EDUCACION MEDIA EN INGLES</t>
  </si>
  <si>
    <t>PROFESOR DE EDUCACION ARTISTICA EN BASICA Y MEDIA</t>
  </si>
  <si>
    <t>PROFESORA DE EDUCACION ARTISTICA EN BASICA Y MEDIA CON MENCION EN ARTES MUSICALES</t>
  </si>
  <si>
    <t>PROFESOR DE TRASTORNO DEL APRENDIZAJE</t>
  </si>
  <si>
    <t>PROFESORA DE CASTELLANO MAGISTER EN CURRICULUM</t>
  </si>
  <si>
    <t>PROFESOR EDUCFISICA CENTRO DE NUTRICION INFANTIL</t>
  </si>
  <si>
    <t>PROFESOR EDUCFISICACENTRO DE NUTRICION INFANTIL</t>
  </si>
  <si>
    <t>PROFESOR A EDUCACION FISICA</t>
  </si>
  <si>
    <t>PROFESOR EDUCFISICA CENTRO DE ESPECIALIDADES</t>
  </si>
  <si>
    <t>PROFESOR EDUCFISICACENTRO DE ESPECIALIDADES</t>
  </si>
  <si>
    <t>PROFESOR EDUCFISICACESFAM CONDORES DE CHILE</t>
  </si>
  <si>
    <t>PROFESOR EDUCFISICADIRECCION DE SALUD</t>
  </si>
  <si>
    <t>PROFESORA EDUCACION FISICA BASICA Y MEDIA</t>
  </si>
  <si>
    <t>PROFESORA EDUCACION MEDIA CON MENCION EN FISICA</t>
  </si>
  <si>
    <t>PROFESOR DE ESTUDIO Y COMPRENSION DE LA NATURALEZA</t>
  </si>
  <si>
    <t>PROFESORA DE ESTADO EN BIOLOGIA Y CIENCIAS NATURALES</t>
  </si>
  <si>
    <t>PROFESORA DE ARTES VISUALES</t>
  </si>
  <si>
    <t>PROFESORA DE EDUCACION MEDIA EN ARTES VISUALES</t>
  </si>
  <si>
    <t>PROFESORA DE EDUCA MEDIA EN CASTELLANO</t>
  </si>
  <si>
    <t>PROFESORA BASICA EDUCFISICA</t>
  </si>
  <si>
    <t>PROFESORA DE BIOLOGIA Y CIENCIAS</t>
  </si>
  <si>
    <t>PROFESOR DE QUIMICA</t>
  </si>
  <si>
    <t>PROFESOR DE LENGUAJE</t>
  </si>
  <si>
    <t>PROFESORA LENGUAJE</t>
  </si>
  <si>
    <t>PROFESORA EN EDUCACION DIFERENCIALCON MENCION EN LATERACIDAS Y MATEMATICAS</t>
  </si>
  <si>
    <t>PROFESORA EDUCACION BASICA LICENCIADA EN EDUCACION PRINER COCLO</t>
  </si>
  <si>
    <t>PROFESOR EDUCACION TECNOLOGICA</t>
  </si>
  <si>
    <t>PROFESOR DE EDUCACION GENERAL MEDIA</t>
  </si>
  <si>
    <t>PROFESORA DE MUSICA</t>
  </si>
  <si>
    <t>PROFESOR DE ESTADO EN CASTELLANO Y COMUNICACION</t>
  </si>
  <si>
    <t>PROFESORA DE CASTELLANO POSTITULO EN GESTION EDUCACIONAL DOCTOR EN EVALUACION Y DESARROLLO CURRICULAR</t>
  </si>
  <si>
    <t>PROFESORA DE ARTES</t>
  </si>
  <si>
    <t>PROFESORA DE ENSENANZA MEDIA EN HISTORIA Y CIENCIAS SOCIALES</t>
  </si>
  <si>
    <t>PROFESOR DE EDUCACION MEDIA EN INGLES</t>
  </si>
  <si>
    <t>PROFESORA DE EDUCACION MEDIA EN BIOLOGIA Y QUIMICA</t>
  </si>
  <si>
    <t>PROFESORA ED GENERAL BASICA</t>
  </si>
  <si>
    <t>PROFESORA EDUCACION GENERAL BASICA MENCION MATEMATICAS</t>
  </si>
  <si>
    <t>PROFESORA DE EDUCACION MEDIA EN FILOSOFIA</t>
  </si>
  <si>
    <t>PROFESOR DE HISTORIA Y GEOGRAFIA EN ENSENANZA MEDIA</t>
  </si>
  <si>
    <t>PROFESORA DE HISTORIA MEDIA</t>
  </si>
  <si>
    <t>PROFESORA EDUCACION FISICA PARA EDUCACION GENERAL BASICA</t>
  </si>
  <si>
    <t>PROFESORA DE EDUCACION FISICA MENCION ADULTO MAYOR</t>
  </si>
  <si>
    <t>PROFESORA EDUCACION MEDIA EN MATEMATICAS Y FISICA</t>
  </si>
  <si>
    <t>PROFESORA DE ESTADO EN MATEMATICAS Y COMPUTACION</t>
  </si>
  <si>
    <t>PROFESORA EN TRANSTORNOS DE AUDICION Y LENGUAJE</t>
  </si>
  <si>
    <t>PROFESORA DE EDUCACION MEDIA EN EUCACION MUSICAL</t>
  </si>
  <si>
    <t>PROFESOR DE EDUCACION FISICA Y SALUD LICENCIADO EN EDUCACION</t>
  </si>
  <si>
    <t>PROFESOR GENERAL DE EDUCACION BASICA</t>
  </si>
  <si>
    <t>PROFESORA DE EDUCACION MEDIA DE HISTORIA Y GEOGRAFIA</t>
  </si>
  <si>
    <t>PROFESORA DE EDUCACION MEDIA EN EDUCACION FISICA</t>
  </si>
  <si>
    <t>PROFESORA DE FISICA</t>
  </si>
  <si>
    <t>PROFESORA DE RELIGION Y MORAL</t>
  </si>
  <si>
    <t>PROFESORA DE INGLESTRADUCTOR INGLESESPANOL</t>
  </si>
  <si>
    <t>PROFESOR DE EDUCACION FISICA DEPORTES Y RECREACION PARA EDUCACION BASICA Y MEDIA</t>
  </si>
  <si>
    <t>PROFESOR DE EDUCACION FISICA DEPORTE Y RECREACION PARA ENSENANZA BASICA Y MEDIA</t>
  </si>
  <si>
    <t>PROFESORA DE EDCUACION BASICA MENCION EN CIENCIAS SOCIALES</t>
  </si>
  <si>
    <t>PROFESOR EDUCFISICACECOSF LOS SAUCES</t>
  </si>
  <si>
    <t>PROFESOR EDUCFISICACESFAM CARLOS LORCA</t>
  </si>
  <si>
    <t>PROFESOR EDUCFISICA DIRECCION DE SALUD</t>
  </si>
  <si>
    <t>PROFESORA EN ADMINISTRACION EDUCACION MEDIA</t>
  </si>
  <si>
    <t>PROFESOR DE BASICA</t>
  </si>
  <si>
    <t>PROFESOR DE VIOLIN</t>
  </si>
  <si>
    <t>PROFESORESCUELA CLAUDIO ARRAU LEON</t>
  </si>
  <si>
    <t>PROFESORA DE ED MEDIA EN ED FISICA</t>
  </si>
  <si>
    <t>PROFESOR DE EDUCACION FISICA LIENCIADO EN EDUCACION</t>
  </si>
  <si>
    <t>PROFESORA DE BASICA</t>
  </si>
  <si>
    <t>PROFESOR DE BIOLOGIA Y CIENCIAS</t>
  </si>
  <si>
    <t>PROFESORA BASICA MUSICA</t>
  </si>
  <si>
    <t>PROFESORA LICENCIADO EN CIENCIAS Y ARTES MUSICALES</t>
  </si>
  <si>
    <t>PROFESOR DE HISTORIA GEOGRAFIA Y EDUCACION CIVICA</t>
  </si>
  <si>
    <t>PROFESORA RELIGION</t>
  </si>
  <si>
    <t>PROFESORA DE EDUCACION BASICA CON ESPECIALIZACION EN EDUCACION INTERCULTURAL</t>
  </si>
  <si>
    <t>PROFESOR LENGUA INDIGENA</t>
  </si>
  <si>
    <t>PROFESOR DE DANZA</t>
  </si>
  <si>
    <t>PROFESOR DE EDUCACNION ARTISTICA</t>
  </si>
  <si>
    <t>PROFESORA DE DANZA CON AUTORIZACION</t>
  </si>
  <si>
    <t>PROFESORA DE ED FISICA</t>
  </si>
  <si>
    <t>PROFESORA EDUCACION PRIMARIA URBANA</t>
  </si>
  <si>
    <t>PROFESORESCUELA BASICA JOSE MARTI</t>
  </si>
  <si>
    <t>PROFESORA DE HOSTORIA MEDIA</t>
  </si>
  <si>
    <t>PROFESORA BASICA TECMANUAL</t>
  </si>
  <si>
    <t>PROFESOR DIFERENCIAL</t>
  </si>
  <si>
    <t>PROFESOR DE TANGO</t>
  </si>
  <si>
    <t>PROFESOR EN EDUCACION FISICA</t>
  </si>
  <si>
    <t>PROFESOR EN EDUCACION FISICAESCUELA BERNARDO LEIGHTON</t>
  </si>
  <si>
    <t>PROFESOR DE EDUCACION FISICAESCUELA MARCIAL MARTINEZ DE FERRARI</t>
  </si>
  <si>
    <t>PROFESORA HISTORIA</t>
  </si>
  <si>
    <t>PROFESOR DE EDUCACION MEDIA CON MENCION EN HISTORIA Y GEOGRAFIA</t>
  </si>
  <si>
    <t>PROFESOR DE ENSENANZA MEDIA</t>
  </si>
  <si>
    <t>PROFESOR DE PEDAGOGIA EN EDUCACION GENERAL BASICA Y LICENCIATURA EN EDUCACION</t>
  </si>
  <si>
    <t>PROFESOR DE ELECTRONICA Y TELECOMUNICACIONES</t>
  </si>
  <si>
    <t>PROFESORA DE ELECTRON Y TELECOMUNICACIONES</t>
  </si>
  <si>
    <t>PROFESOR DE EDUCACION MEDIA EN HISTORIA GEOGRAFIA Y EDUCACION CIVICA</t>
  </si>
  <si>
    <t>PROFESORA DE EDUCACION MEDIA EN LENGUAJE Y COMUNICACION</t>
  </si>
  <si>
    <t>PROFESORA DE BIOLOGIA Y QUIMICA</t>
  </si>
  <si>
    <t>PROFESOR DE EDUCACION ARTISTICALICEO CHRISTA MC AULIFFE</t>
  </si>
  <si>
    <t>PROFESOR DE HOSTORIA Y CIENCIAS SOCIALES</t>
  </si>
  <si>
    <t>PROFESOR DE HISTORIA Y CIENCIAS SOCIALESLICEO FRAY LUIS BELTRAN</t>
  </si>
  <si>
    <t>PROFESOR DE EDUCACION BASICA CON MENCION EN MATEMATICAS</t>
  </si>
  <si>
    <t>PROFESORA EDUCACION GENERAL BASICA POST TITULO CIENCIAS</t>
  </si>
  <si>
    <t>PROFESOR DE MATEMATICASCOLEGIO LA BATALLA DE LA CONCEPCION</t>
  </si>
  <si>
    <t>PROFESORA NORMALISTA ESPECIALIDA TEA</t>
  </si>
  <si>
    <t>PROFESOR DE ARTES MUSICALES PARA LA EDUCACION BASICA Y MEDIA</t>
  </si>
  <si>
    <t>PROFESORA DE EDUCACION BASICA CON POSTITULO EN CIENCIAS NATURALES</t>
  </si>
  <si>
    <t>PROFESOR DE EDUCACION BASICA CON MENCION EN CIENCIAS SOCIALES</t>
  </si>
  <si>
    <t>PROFESORA EDUCACION GENERAL BASICA MENCION RELIGION</t>
  </si>
  <si>
    <t>PROFESORA EDUCACION TECNOLOGICA</t>
  </si>
  <si>
    <t>PROFESOR DE EDUCACION MEDIA EN ARTES PLASTICAS</t>
  </si>
  <si>
    <t>PROFESOR DE EDUCACION MEDIA EN ARTES PLASTICASLICEO FRAY LUIS BELTRAN</t>
  </si>
  <si>
    <t>PROFESORA DE ESTADO EDUCACION FISICA</t>
  </si>
  <si>
    <t>PROFESORE EDUCACION BASICA</t>
  </si>
  <si>
    <t>PROFESOR DE ESTADO EN HISTORIA Y CS SOCIALES</t>
  </si>
  <si>
    <t>PROFESORA DE ESTADO EN HISTORIA Y CIENCIAS</t>
  </si>
  <si>
    <t>PROFESOR BASICA ESPECIALISTA EN INGLES</t>
  </si>
  <si>
    <t>PROFESORA DE EDCUACION MEIDA CON MENCION EN ARTES MUSICALES</t>
  </si>
  <si>
    <t>PROFESOR DE ESTADO HISTORIA Y CIENCIAS</t>
  </si>
  <si>
    <t>PROFESORA EDUCACION FISICA DEPORTES Y RECREACION</t>
  </si>
  <si>
    <t>PROFESORA DE EDUCACION MEDIA</t>
  </si>
  <si>
    <t>PROFESOR DE FISICA</t>
  </si>
  <si>
    <t>PROFESOR DE EDUCACION FISICA MENCION EN ENTRENAMIENTO</t>
  </si>
  <si>
    <t>PROFESORA DE RELIGION</t>
  </si>
  <si>
    <t>PROFESOR DE EDUCACION BASICA MENCION TECNOLOGIA</t>
  </si>
  <si>
    <t>PROFESORA DE ENSENANZA MEDIA EN ARTES VISUALES</t>
  </si>
  <si>
    <t>PROFESORA EDUCACION BASICA</t>
  </si>
  <si>
    <t>PROFESOR DE EDUCACION MEDIA CON MENCION EN ARTES VISUALES</t>
  </si>
  <si>
    <t>PROFESORA DE EDUCACION BASICA CON MENCION EN ESTUDIO Y COMPRENSION DE LA NATURALEZA</t>
  </si>
  <si>
    <t>PROFESORA DE EDUCACION BASICA CON MENCION EN MATEMATICAS</t>
  </si>
  <si>
    <t>PROFESORA DE EDCUACION MEIDA CON MENCION EN MATEMATICAS</t>
  </si>
  <si>
    <t>PROFESOR DE HOSTORIA Y GEOGRAFIA</t>
  </si>
  <si>
    <t>PROFESORA DE EDUCACION GENERAL BASICA CON MENSION EN LENGUAJE Y COMUNICACION</t>
  </si>
  <si>
    <t>PROFESORA DE EDUCACION GENERAL BASICA INGLES</t>
  </si>
  <si>
    <t>PROFESORA EN EDUCACION DIFERENCIALCON ESPECIALIZACION EN NEE TRANSITORIAS Y DEFICIENCIA MENTAL</t>
  </si>
  <si>
    <t>PROFESORA DE ESTADO EN MATEMATICA Y COMPUTACION</t>
  </si>
  <si>
    <t>PROFESORA DE CIENCIAS NATURALES Y BIOLOGIA</t>
  </si>
  <si>
    <t>PROFESOR DE CIENCIAS NATURALESCOMPLEJO EDUCACIONAL FELIPE HERRERA LANE</t>
  </si>
  <si>
    <t>PROFESOR DE EDUCACION MEDIA EN HISTORIA Y GEOGRAFIA</t>
  </si>
  <si>
    <t>PROFESORA DE ESTADO ELECTRICIDAD</t>
  </si>
  <si>
    <t>PROFESORA BIOLOGIA</t>
  </si>
  <si>
    <t>PROFESORA BASICA RELIGION</t>
  </si>
  <si>
    <t>PROFESORA EGB TECNOLOGIA</t>
  </si>
  <si>
    <t>PROFESORA EDUCACION DIFERENCIAL CON MENCION EN DEFICIENCIA MENTAL</t>
  </si>
  <si>
    <t>PROFESOR EDUCACION BASICA MENCION MATEMATICA</t>
  </si>
  <si>
    <t>PROFESOR DE EDUCACION BASICA MENCION TRASTORNOS DEL APRENDIZAJE</t>
  </si>
  <si>
    <t>PROFESOR DE EDUCACION BASICA CON MENCION EN TRASTORNOS DEL APRENDIZAJE</t>
  </si>
  <si>
    <t>PROFESORA DE EDUCACION DIFENCIAL</t>
  </si>
  <si>
    <t>PROFESOR DE EDUCACION BASICADIRECCION DE EDUCACION</t>
  </si>
  <si>
    <t>PROFESORA DE EDUCACION BASICA CON MENCION EN TECNOLOGIA Y MEDIO AMBIENTE</t>
  </si>
  <si>
    <t>PROFESORA DE DUCACION DIFERENCIAL</t>
  </si>
  <si>
    <t>PROFESORA DE DUCACION DIFERENCIALESCUELA CLAUDIO ARRAU LEON</t>
  </si>
  <si>
    <t>PROFESOR DE INGLESESC GRAL ALBERTO A BACHELET MARTINEZ</t>
  </si>
  <si>
    <t>PROFESOR DE EDUCACION FISICA PARA EDUCACION BASICA Y MEDIA</t>
  </si>
  <si>
    <t>PROFESOR DE EDUCACION MUSICAL PARA LA EDUCACION PRE ESCOLAR Y BASICA</t>
  </si>
  <si>
    <t>PROFESORA DE EDUCACION BASICA CON POSTITULO EN EDUCACION MENCION MATEMATICAS</t>
  </si>
  <si>
    <t>PROFESOR DE CASTELLANOLICEO JUAN GOMEZ MILLAS</t>
  </si>
  <si>
    <t>PROFESORA DE BIOLOGIA Y CIENCIAS MENCION EDUCACION BASICA</t>
  </si>
  <si>
    <t>PROFESORA DE EDUCACION DIFERENCIAL MENCION DISCAPACIDAD INTELECTUAL</t>
  </si>
  <si>
    <t>PROFESORA DE EDUCACION DIFERENCIAL ESPECIALISTA EN PROBLEMAS DE AUDICION Y LENGUAJE</t>
  </si>
  <si>
    <t>PROFESORA DE EDUCACION BASICA CON ESPECIALIZACION EN EDUCACION MATEMATICA</t>
  </si>
  <si>
    <t>PROFESORA DE EDUCACION BASICA MENCION MATEMATICAS</t>
  </si>
  <si>
    <t>PROFESOR DE EDUCACION MEDIA EN FILOSOFIA</t>
  </si>
  <si>
    <t>PROFESORA DE EDUCACION DIFERENCIAL CON MENCION EN DIFICULTADES DEL APRENDIZAJE E INCLUSION EDUCATIVA</t>
  </si>
  <si>
    <t>PROFESORA DE EDUCACION DIFERENCIAL LITERACIDAD Y MATEMATICA</t>
  </si>
  <si>
    <t>PROFESORA DE EDUCACION BASICA MENCION EN TRASTORNOS DEL APRENDIZAJE</t>
  </si>
  <si>
    <t>PROFESORA DE EDUCACION DIFERENCIAL MENCION EN DEFICIENCIA MENTAL</t>
  </si>
  <si>
    <t>PROFESORA DE EDUCACION DIFERENCIAL EN TRASTORNOS DE AUDICION Y LENGUAJE</t>
  </si>
  <si>
    <t>PROFESOR DE ENSENANZA MEDIA EN HISTORIA Y CIENCIAS SOCIALES</t>
  </si>
  <si>
    <t>PROFESORA DE EDUCACION MEDIA EN CASTELLANOESCUELA MARCIAL MARTINEZ DE FERRARI</t>
  </si>
  <si>
    <t>PROFESORA DE EDUCACION DIFERENCIAL ESPECIALISTA EN PROBLEMAS DE APRENDIZAJE</t>
  </si>
  <si>
    <t>PROFESOR DE EDUCACION DIFERENCIAL CON MENCION DIFICULTADES DEL APRENDIZAJE Y DEL LENGUAJE</t>
  </si>
  <si>
    <t>PROFESOR DE EDUCACION GENERAL BASICA CON MENCION EN LENGUAJE Y COMUNICACION</t>
  </si>
  <si>
    <t>PROFESOR DE EDUCACION GENERAL BASICA MAGISTER EN EDUCACION</t>
  </si>
  <si>
    <t>PROFESORA DE EDUCACION DIFERENCIAL MENCION LITERACIDAD Y MATEMATICA</t>
  </si>
  <si>
    <t>PROFESOR DE HISTORIA GEOGRAFIA Y EDUCACION FISICA</t>
  </si>
  <si>
    <t>PROFESORA DE EDUCACION BASICA MENCION LENGUAJE Y COMUNICACION</t>
  </si>
  <si>
    <t>PROFESOR DE EDUCACION MEDIA EN QUIMICA</t>
  </si>
  <si>
    <t>PROFESORA DE TECNOLOGIA</t>
  </si>
  <si>
    <t>PROFESOR DE MATEMATICAS Y FISICA</t>
  </si>
  <si>
    <t>PROFESOR DE EDUCACION GENERAL BASICA CON MENCION EN TECNOLOGIA Y MEDIO AMBIENTE</t>
  </si>
  <si>
    <t>PROFESOR DE EDUCACION MUSICALESCUELA MARCIAL MARTINEZ DE FERRARI</t>
  </si>
  <si>
    <t>PROFESORA DE QUIMICA</t>
  </si>
  <si>
    <t>PROFESORA DE EDUCACION BASCICA</t>
  </si>
  <si>
    <t>PROFESORA DE QUIMICALICEO FRAY LUIS BELTRAN</t>
  </si>
  <si>
    <t>PROFESOR DE EDUCACION FISICADIRECCION DE EDUCACION</t>
  </si>
  <si>
    <t>PROFESOR EDUCACION GENERAL BASICAESCUELA BASICA VILLA SANTA ELENA</t>
  </si>
  <si>
    <t>PROFESOR DE EDUCACION GENERAL BASICAESCUELA ORLANDO LETELIER</t>
  </si>
  <si>
    <t>PROFESOR DE MATEMATICASLICEO FRAY LUIS BELTRAN</t>
  </si>
  <si>
    <t>PROFESOR DE EDUCACION GENERAL BASICAESCUELA BERNARDO LEIGHTON</t>
  </si>
  <si>
    <t>PROFESOR DE EDUCACION FISICA DEPORTE Y RECREACION PARA LA ENSENANZA BASICA Y MEDIA</t>
  </si>
  <si>
    <t>PROFESORDIRECCION DE EDUCACION</t>
  </si>
  <si>
    <t>PROFESOR GENERAL DE EDUCACION BASICACOMPLEJO EDUCACIONAL FELIPE HERRERA LANE</t>
  </si>
  <si>
    <t>PROFESOR DE EDUCACION FISICA DEPORTE Y RECREACIONLICEO JUAN GOMEZ MILLAS</t>
  </si>
  <si>
    <t>TITULO PROFESIONAL DE PROFESOR DE EDUCACION MEDIA EN INGLES</t>
  </si>
  <si>
    <t>PROFESOR DE EDUCACION FISICACOMPLEJO EDUCACIONAL FELIPE HERRERA LANE</t>
  </si>
  <si>
    <t>PROFESOR DE EDUCACION MEDIA EN EDUCACION FISICA ESCUELA MARCIAL MARTINEZ DE FERRARI</t>
  </si>
  <si>
    <t>PROFESOR DE EDUCACION FISICA LICENCIADO EN EDUCACION</t>
  </si>
  <si>
    <t>PROFESORA DE EDUCACION GENERAL BASICAESCUELA BASICA CIUDAD DE LYON</t>
  </si>
  <si>
    <t>PROFESORA DE EDUCACION DIFERENCIALESCUELA BASICA AVIADORES</t>
  </si>
  <si>
    <t>PROFESORA DE LENGUAJE EDUCACION MEDIA</t>
  </si>
  <si>
    <t>PROFESORA DE LENGUAJE EDUCACION MEDIALICEO FRAY LUIS BELTRAN</t>
  </si>
  <si>
    <t>PROFESORA DE CASTELLANO EDUCACION MEDIA</t>
  </si>
  <si>
    <t>PROFESOR DE HISTORIA GEOGRAFIA Y EDUCACION CIVICACENTRO EDUCACIONAL MATIAS COUSINO</t>
  </si>
  <si>
    <t>PROFESORA DE EDUCACION BASICA MENCION LEGUAJE Y COMUNICACION</t>
  </si>
  <si>
    <t>PROFESOR DE EDUCACION DIFERENCIALDIRECCION DE SALUD</t>
  </si>
  <si>
    <t>PROFESOR DE EDUCACION DIFERENCIAL DIRECCION DE SALUD</t>
  </si>
  <si>
    <t>PROFESOR DE EDUCACION FISICAESCUELA CLAUDIO ARRAU LEON</t>
  </si>
  <si>
    <t>DIRECCION DE SALUDPROFESOR EDUC FISICA</t>
  </si>
  <si>
    <t>PROFESOR DE EDUCACION FISICA PARA LA EDUCACION GENERAL BASICA</t>
  </si>
  <si>
    <t>PROFESOR DE EDUCACION FISICA PARA LA EDUCACION GENERAL BASICAESCUELA MARCIAL MARTINEZ DE FERRARI</t>
  </si>
  <si>
    <t>PROFESOR DE EDUCACION BASICAESCUELA CLAUDIO ARRAU LEON</t>
  </si>
  <si>
    <t>PROFESOR DE FILOSOFIALICEO JUAN GOMEZ MILLAS</t>
  </si>
  <si>
    <t>PROFESOR DE EDUCACION BASICAESCUELA BASICA VILLA SANTA ELENA</t>
  </si>
  <si>
    <t>PROFESOR EN EDUCACION FISICALICEO CHRISTA MC AULIFFE</t>
  </si>
  <si>
    <t>PROFESOR DE EDUCACION MEDIA EN HISTORIA GEOGRAFIA Y EDUCACION CIVICALICEO JUAN GOMEZ MILLAS</t>
  </si>
  <si>
    <t>PROFESOR DE EDUCACION GENERAL BASICO</t>
  </si>
  <si>
    <t>PROFESOR DE EDUCACION GENERAL BASICOESCUELA BASICA VILLA SANTA ELENA</t>
  </si>
  <si>
    <t>PROFESORA DE EDUCACION BASICAESC GRAL ALBERTO A BACHELET MARTINEZ</t>
  </si>
  <si>
    <t>PROFESORA DE ARTES VISUALESESCUELA BASICA BASE EL BOSQUE</t>
  </si>
  <si>
    <t>PROFESOR DE EDUCACION DIFERENCIALCOMPLEJO EDUCACIONAL FELIPE HERRERA LANE</t>
  </si>
  <si>
    <t>PROFESOR DE EDUCACION GENERAL BASICAESCUELA CLAUDIO ARRAU LEON</t>
  </si>
  <si>
    <t>PROFESOR DE INGLESESC BAS PDTE SALVADOR ALLENDE G</t>
  </si>
  <si>
    <t>PROFESORA DE EDUCACION GENERAL BASICAESCUELA BERNARDO LEIGHTON</t>
  </si>
  <si>
    <t>PROFESOR DE EDUCACION BASICACOLEGIO LA BATALLA DE LA CONCEPCION</t>
  </si>
  <si>
    <t>PROFESOR DE EDUCACION GENERAL BASICAESCUELA BASICA BASE EL BOSQUE</t>
  </si>
  <si>
    <t>PROFESOR DE EDUCACION FISICAESCUELA BASICA BASE EL BOSQUE</t>
  </si>
  <si>
    <t>PROFESORA DE EDUCACION GENERAL BASICAESCUELA BASICA NEMESIO ANTUNEZ</t>
  </si>
  <si>
    <t>PROFESOR DE EDUCACION GENERAL BASICAESCUELA BASICA NEMESIO ANTUNEZ</t>
  </si>
  <si>
    <t>PROFESOR DE EDUCACION BASICA CON MENCION EN CIENCIAS NATURALES</t>
  </si>
  <si>
    <t>PROFESOR DE EDUCACION BASICA CON MENCION EN CIENCIAS NATURALESESCUELA MARCIAL MARTINEZ DE FERRARI</t>
  </si>
  <si>
    <t>PROFESORA DE LENGUA CASTELLANA Y COMUNICACIONLICEO JUAN GOMEZ MILLAS</t>
  </si>
  <si>
    <t>PROFESOR DE EDUACION BASICA</t>
  </si>
  <si>
    <t>PROFESOR DE DUCACION BASICA</t>
  </si>
  <si>
    <t>PROFESOR DE FISICA Y MATEMATICAS</t>
  </si>
  <si>
    <t>PROFESORA DE EDUCACION DIFERENCIAL EN DEFICIENCIA MENTAL</t>
  </si>
  <si>
    <t>PROFESORA DE EDUCACION DIFERENCIAL EN DIFICIENCIA MENTAL</t>
  </si>
  <si>
    <t>PROFESORA DE EDUCACION DIFERENCIAL EN DIFICIENCIA MENTALLICEO JUAN GOMEZ MILLAS</t>
  </si>
  <si>
    <t>PROFESOR DE EDUCACION MEDIA EN HISTORIA Y CIENCIAS SOCIALES</t>
  </si>
  <si>
    <t>PROFESOR DE EDUCACION MEDIA EN HISTORIA Y CIENCIAS SOCIALESESC BAS PDTE SALVADOR ALLENDE G</t>
  </si>
  <si>
    <t>PROFESOR DE EDUCACION DIFERENCIAL MENCION TRANSTORNOS ESPECIFICOS DEL APRENDIZAJE</t>
  </si>
  <si>
    <t>PROFESOR DE ESTADO EN QUIMICA Y BIOLOGIA</t>
  </si>
  <si>
    <t>PROFESOR DE HISTORIA GEOGRAFIA Y EDUCACION CIVICAESCUELA BERNARDO LEIGHTON</t>
  </si>
  <si>
    <t>PROFESOR DE EDUCACION DIFERENCIALESCUELA BASICA BASE EL BOSQUE</t>
  </si>
  <si>
    <t>PROFESORA DE EDUCACION DIFERENCIALESCUELA ORLANDO LETELIER</t>
  </si>
  <si>
    <t>PROFESOR DE LENGUA CASTELLANA Y COMUNICACIONCENTRO EDUCACIONAL MATIAS COUSINO</t>
  </si>
  <si>
    <t>PROFESOR DE EDUCACION MEDIA EN LEGUAJE Y COMUNICACION</t>
  </si>
  <si>
    <t>PROFESOR EN EDUCACION FISICALICEO JUAN GOMEZ MILLAS</t>
  </si>
  <si>
    <t>PROFESOR DE EDUCACION DIFERENCIALESCUELA MARCIAL MARTINEZ DE FERRARI</t>
  </si>
  <si>
    <t>PROFESORA DE EDUCACION ARTISTICA EN BASICA Y MEDIA</t>
  </si>
  <si>
    <t>PROFESOR DE EDUCACION DIFERENCIALESCUELA BERNARDO LEIGHTON</t>
  </si>
  <si>
    <t>PROFESOR DE MATEMATICA E INFORMATICA EDUCACIONAL</t>
  </si>
  <si>
    <t>PROFESOR DE EDUCACION DIFERENCIALESCUELA ORLANDO LETELIER</t>
  </si>
  <si>
    <t>PROFESORA DE ENSENANZA MEDIA EN HISTORIA Y CIENCIAS SOCIALESESC BAS PDTE SALVADOR ALLENDE G</t>
  </si>
  <si>
    <t>PROFESOR DE EDUCACION BASICAESCUELA MARCIAL MARTINEZ DE FERRARI</t>
  </si>
  <si>
    <t>PROFESORA DE LENGUA CASTELLANA Y COMUNICACIONCOMPLEJO EDUCACIONAL FELIPE HERRERA LANE</t>
  </si>
  <si>
    <t>PROFESOR DE INGLESESCUELA BASICA BASE EL BOSQUE</t>
  </si>
  <si>
    <t>PROFESORA DE EDUCACION DIFERENCIALLICEO JUAN GOMEZ MILLAS</t>
  </si>
  <si>
    <t>PROFESOR DE EDUCACION BASICAESCUELA BASICA AVIADORES</t>
  </si>
  <si>
    <t>PROFESOR DE HISTORIA Y GEOGRAFIAESCUELA MARCIAL MARTINEZ DE FERRARI</t>
  </si>
  <si>
    <t>PROFESOR DE ESTADO EN FILOSOFIADIRECCION DE EDUCACION</t>
  </si>
  <si>
    <t>PROFESORA DE EDUCACION DIFERENCIAL ESPECIALISTA EN PROBLEMAS DE VISION</t>
  </si>
  <si>
    <t>PROFESORA DE EDUCACION DIFERENCIAL ESPECIALISTA EN PROBLEMAS DE VISIONLICEO CHRISTA MC AULIFFE</t>
  </si>
  <si>
    <t>PROFESOR DE EDUCACION FISICA PARA LA EDUCACION BASICA</t>
  </si>
  <si>
    <t>PROFESOR DE EDUCACION FISICA PARA LA EDUCACION BASICAESCUELA MARCIAL MARTINEZ DE FERRARI</t>
  </si>
  <si>
    <t>PROFESORA DE EDUCACION DIFERENCIALESCUELA BASICA VILLA SANTA ELENA</t>
  </si>
  <si>
    <t>PROFESOR DE EDUCACION DIFERENCIAL MENCION EN INTEGRACION ESCOLARLICEO FRAY LUIS BELTRAN</t>
  </si>
  <si>
    <t>PROFESOR DE EDUCACION MEDIA EN CASTELLANO</t>
  </si>
  <si>
    <t>PROFESOR DE HISTORIA Y CIENCIAS SOCIALESLICEO JUAN GOMEZ MILLAS</t>
  </si>
  <si>
    <t>PROFESORA DE EDUCACION MEDIA EN LENGUA CASTELLANA Y LITERATURA</t>
  </si>
  <si>
    <t>PROFESORA DE EDUCACION DIFERENCIAL EN PROBLEMAS DE APRENDIZAJE</t>
  </si>
  <si>
    <t>PROFESOR EDUCFISICACENTRO DE ADOLESCENTES</t>
  </si>
  <si>
    <t>PROFESOR EDUCFISICA CENTRO DE ADOLESCENTES</t>
  </si>
  <si>
    <t>PROFESORA EN PEDAGOGIA GENERAL BASICACOLEGIO LA BATALLA DE LA CONCEPCION</t>
  </si>
  <si>
    <t>PROFESORA EN PEDAGOGIA GENERAL BASICA</t>
  </si>
  <si>
    <t>PROFESOR DE HISTORIA Y CIENCIAS SOCIALESESCUELA BASICA CIUDAD DE LYON</t>
  </si>
  <si>
    <t>PROFESORA DE LENGUA CASTELLANA Y COMUNICACIONCENTRO EDUCACIONAL MATIAS COUSINO</t>
  </si>
  <si>
    <t>PROFESORA DE EDUCACION DIFERENCIALESC BAS PDTE SALVADOR ALLENDE G</t>
  </si>
  <si>
    <t>PROFESORA DE EDUCACION ARTISTICA EN BASICA Y MEDIAESCUELA BASICA VILLA SANTA ELENA</t>
  </si>
  <si>
    <t>PROFESORA DE FILOSOFIALICEO JUAN GOMEZ MILLAS</t>
  </si>
  <si>
    <t>PROFESORA DE EDUCACION DIFERENCIALESCUELA BASICA NEMESIO ANTUNEZ</t>
  </si>
  <si>
    <t>PROFESORA DE EDUCACION BASICACOMPLEJO EDUCACIONAL FELIPE HERRERA LANE</t>
  </si>
  <si>
    <t>PROFESORA DE ESTADOLICEO JUAN GOMEZ MILLAS</t>
  </si>
  <si>
    <t>PROFESOR DE EDUCACIONESCUELA BASICA VILLA SANTA ELENA</t>
  </si>
  <si>
    <t>PROFESOR DE EDUCACION GENERAL BASICAESC BAS PDTE SALVADOR ALLENDE G</t>
  </si>
  <si>
    <t>PROFESORA DE EDUCACION BASICAESCUELA BASICA BASE EL BOSQUE</t>
  </si>
  <si>
    <t>PROFESORA DE PEDAGOGIA EN LEGUA CASTELLANA Y COMUNICACIONLICEO CHRISTA MC AULIFFE</t>
  </si>
  <si>
    <t>PROFESORA DE PEDAGOGIA EN LEGUA CASTELLANA Y COMUNICACION</t>
  </si>
  <si>
    <t>PROFESOR DE EDUCACION MEDIA EN FILOSOFIACENTRO EDUCACIONAL MATIAS COUSINO</t>
  </si>
  <si>
    <t>PROFESOR DE INGLESLICEO JUAN GOMEZ MILLAS</t>
  </si>
  <si>
    <t>PROFESOR DE MATEMATICASESCUELA BASICA PAUL HARRIS</t>
  </si>
  <si>
    <t>PROFESORA DE EDUCACION GENERAL BASICAESCUELA ORLANDO LETELIER</t>
  </si>
  <si>
    <t>PROFESORA DE CASTELLANOLICEO JUAN GOMEZ MILLAS</t>
  </si>
  <si>
    <t>PROFESOR DE ESTADO EN QUIMICA Y BIOLOGIALICEO JUAN GOMEZ MILLAS</t>
  </si>
  <si>
    <t>PROFESOR DE EDUCACION BASICAESCUELA BASICA NEMESIO ANTUNEZ</t>
  </si>
  <si>
    <t>PROFESOR DE EDUCACION BASICA INGENIERO EN COMPUTACION E INFORMATICACOMPLEJO EDUCACIONAL FELIPE HERRERA LANE</t>
  </si>
  <si>
    <t>PROFESOR DE EDUCACION BASICA INGENIERO EN COMPUTACION E INFORMATICA</t>
  </si>
  <si>
    <t>PROFESORA DE EDUCACION FISICA PARA BASICA Y MEDIA</t>
  </si>
  <si>
    <t>PROFESORA DE EDUCACION FISICA DEPORTES Y RECREACION</t>
  </si>
  <si>
    <t>PROFESORA DE ESTADO EN HISTORIA Y GEOGRAFIA CONTADOR GENERAL</t>
  </si>
  <si>
    <t>PROFESORA DE CIENCIAS SOCIALES</t>
  </si>
  <si>
    <t>PROFESORA DE MATEMATICA Y ESTADISTICA</t>
  </si>
  <si>
    <t>PROFESORA DE EDUCACION MEDIA EN HISTORIA</t>
  </si>
  <si>
    <t>PROFESOR DE ENSENANZA MEDIA EN HISTORIA Y CIENCIAS</t>
  </si>
  <si>
    <t>PROFESORA DE LENGUA CASTLLENA Y COMUNICACION</t>
  </si>
  <si>
    <t>PROFESORA DE EDUCACION DIFERENCIAL CON MENCION EN ACCESIBILIDAD DE LOS APRENDIZAJES</t>
  </si>
  <si>
    <t>PROFESORA DE YOGA</t>
  </si>
  <si>
    <t>PROFESORA ZUMBA</t>
  </si>
  <si>
    <t>PROFESORA DE EDUCACION FISICA ENFOQUE ADULTOS MAYORES</t>
  </si>
  <si>
    <t>PROFESOR DE TAEKWONDO</t>
  </si>
  <si>
    <t>PROFESOR DE INGLES ESTUDIOS DE GUITARRA Y PEDAGOGIA EN EDUCACION MUSICAL</t>
  </si>
  <si>
    <t>PROFESORA ENSENANZA BASICA</t>
  </si>
  <si>
    <t>PROFESOR DE YOGA</t>
  </si>
  <si>
    <t>LICENCIADA EN EDUCACION PROFESORA DE DUCACION FISICA</t>
  </si>
  <si>
    <t>PROFESOR DE ENSENANZA MEDIA EN HISTORIA Y GEOGRAFIA</t>
  </si>
  <si>
    <t>PROFESORA DIFERENCIAL Y RELIGION</t>
  </si>
  <si>
    <t>PROFESORA DE EDUCACION DIFERENCIAL ESPECIALISTA EN PROBLEMAS DE LA VISION</t>
  </si>
  <si>
    <t>PROFESORA DE EDUCACION GENERAL BASICA CON MENCION EN ARTES PLASTICAS</t>
  </si>
  <si>
    <t>PROFESORA DE EDUCACION GENERAL BASICA LICENCIADA DE EDUCACION</t>
  </si>
  <si>
    <t>PROFESORA DE EDUCACION GENERAL</t>
  </si>
  <si>
    <t>PROFESOR DE DUCACION GENERAL BASICA</t>
  </si>
  <si>
    <t>PROFESORA DE ESTADO EN HISTORIA Y GEOGRAFIA CONTADORA GENERAL</t>
  </si>
  <si>
    <t>PROFESOR EN EDUCACION BASICA</t>
  </si>
  <si>
    <t>PROFESORA EN EDUCACION BASICA</t>
  </si>
  <si>
    <t>PROFESORA DE LA ESPECIALIDAD Y ELECTIVO DE CERAMICA LICENCIATURA EN ARTES</t>
  </si>
  <si>
    <t>PROFESORA DE EDUCACIN FISICA CON MENCION EN ADULTO MAYOR</t>
  </si>
  <si>
    <t>LICENCIADA EN ARTES CON MENCION EN ARTES PLASTICAS PROFESORA DE ESTADO DE ARTES PLASTICAS</t>
  </si>
  <si>
    <t>PROFESOR DE FUTBOL</t>
  </si>
  <si>
    <t>PROFESOR DE PEDAGOGIA EN EDUCACION FISICA Y LICENCIADO EN EDUCACION</t>
  </si>
  <si>
    <t>PROFESORA EDUCACION MEDIA EN LENGUA Y LITERATURA CASTELLANO</t>
  </si>
  <si>
    <t>PROFESORA EN EDUCACION MEDIA EN HISTORIA Y CIENCIAS</t>
  </si>
  <si>
    <t>PROFESOR ENSENANZA MEDIA MENCION FILOSOFIA</t>
  </si>
  <si>
    <t>PROFESOR DE ENSENANZA MEDIA MENCION FILOSOFIA</t>
  </si>
  <si>
    <t>PROFESORA DE MATEMATICAS LICENCIADA EN MATEMATICA</t>
  </si>
  <si>
    <t>PROFESORA DE EDUCACION GENERAL BASICA MENCION EDUCACION MATEMATICAS</t>
  </si>
  <si>
    <t>PROFESORA DE HISTORIA Y GEOGRAFIA EN ENSENANZA MEDIA</t>
  </si>
  <si>
    <t>PROFESOR DE EDUCACION FISICA DEPORTE Y RECREACION PARA EDUCACION BASICA Y MEDIA</t>
  </si>
  <si>
    <t>PROFESORA DE ED DIFERENCIAL EN PROBLEMAS DE APRENDIZAJE</t>
  </si>
  <si>
    <t>PROFESORA DE EDUCACION FISICA DEPORTE Y RECREACION</t>
  </si>
  <si>
    <t>PROFESOR DE INGLES DE ENSENANZA BASICA Y ENSENANZA MEDIA</t>
  </si>
  <si>
    <t>PROFESOR DE ARTES MUSICALES PARA EDUCACION BASICA Y MEDIA</t>
  </si>
  <si>
    <t>PROFESORA DE EDUCACION BASICA CON MENCION EN TRASTORNOS DEL APRENDIZAJE</t>
  </si>
  <si>
    <t>PROFESOR DE EDUCACION MEDIA EN MATEMATICAS Y FISICA</t>
  </si>
  <si>
    <t>PROFESORA DE EDUCACION RELIGIOSA PARA LA EDUCACION BASICA</t>
  </si>
  <si>
    <t>PROFESOR DE EDUCACION MUSICAL LICENCIADO EN EDUCACION</t>
  </si>
  <si>
    <t>PROFESORA DE EDUCACION BASICA MENCION LENGUAJE</t>
  </si>
  <si>
    <t>PROFESOR DE DANZA URBANA</t>
  </si>
  <si>
    <t>PROFESORA DE EDUCACION DIFERENCIAL INTERPRETE EN LENGUA DE SENAS CHILENA</t>
  </si>
  <si>
    <t>PROFESOR DE EDUCACION MEDIA EN LENGUA CASTELLANA Y COMUNICACION</t>
  </si>
  <si>
    <t>PROFESOR DE EDUCACION MUSICA</t>
  </si>
  <si>
    <t>PROFESORA EN CIENCIAS</t>
  </si>
  <si>
    <t>PROFESOR LICENCIADO EN EDUCACION GENERAL BASICA MAGISTER EN EDUCACION Y CULTURA</t>
  </si>
  <si>
    <t>PROFESORA DE EDUCACION MEDIA EN BIOLOGIA</t>
  </si>
  <si>
    <t>PROFESOR DE EDUCACION MEDIA EN LENFUA CASTELLANA Y COMUNICACION</t>
  </si>
  <si>
    <t>PROFESOR DE EDUCACION MEDIA EN EDUCACION MUSICAL</t>
  </si>
  <si>
    <t>PROFESORA NATACION SEMANA PM Y FIN DE SEMANA  HORAS MENSUALES</t>
  </si>
  <si>
    <t>PROFESORA DE DANZA ARABE</t>
  </si>
  <si>
    <t>PROFESOR DE MUSICA CON MENCION EN DIRECCION DE CONJUNTO INSTRUMENTAL</t>
  </si>
  <si>
    <t>PROFESORA DE HISTORIA GEOGRAFIA Y CIENCIAS SOCIALES</t>
  </si>
  <si>
    <t>PROFESORA DE ESTADO EN QUIMICA Y BIOLOGIA</t>
  </si>
  <si>
    <t>PROFESORA DE YOGA INTEGRAL</t>
  </si>
  <si>
    <t>PROFESORA BASICA RELIGION EVANGELICA</t>
  </si>
  <si>
    <t>PROFESOR E MEDIA</t>
  </si>
  <si>
    <t>PROFESOR BILOGIA Y CIENCIAS NATURALES</t>
  </si>
  <si>
    <t>PROFESOR RELIGION EVANGELICA</t>
  </si>
  <si>
    <t>PROFESOR DE ORQUESTA</t>
  </si>
  <si>
    <t>PROFESOR ORQUESTA</t>
  </si>
  <si>
    <t>PROFESOR EDUCACIN FISICA</t>
  </si>
  <si>
    <t>PROFESOR DE ED FISICA</t>
  </si>
  <si>
    <t>PROFESOR DE FISICA FISICA</t>
  </si>
  <si>
    <t>PROFESOR DE TENIS</t>
  </si>
  <si>
    <t>PROFESOR EDUCACION BASICA MENCION INGLES</t>
  </si>
  <si>
    <t>PROFESOR ESTADO BIOLOGIA Y CIENCIAS</t>
  </si>
  <si>
    <t>PROFESOR EDUCACION BASICA ESPECIALIDAD MATEMATICAS</t>
  </si>
  <si>
    <t>PROFESOR EDUCACION GENERAL</t>
  </si>
  <si>
    <t>PROFESORA ARTES PLASTICAS</t>
  </si>
  <si>
    <t>PROFESORA DE ESTADO EDUC GRAL BASICA</t>
  </si>
  <si>
    <t>PROFESOR HISTORIA Y CIENCIAS SOCIALES</t>
  </si>
  <si>
    <t>PROFESORA GENERAL</t>
  </si>
  <si>
    <t>PROFESORA CIENCIAS NATURALES</t>
  </si>
  <si>
    <t>PROFESORA GRAL BASICA</t>
  </si>
  <si>
    <t>PROFESORA HISTORIA Y CIENCIAS SOCIALES</t>
  </si>
  <si>
    <t>PROFESOR DE ESTADO GRAL BASICA</t>
  </si>
  <si>
    <t>PROFESOR EUDUCACION FISICA</t>
  </si>
  <si>
    <t>PROFESORA ALIMENTACION</t>
  </si>
  <si>
    <t>PROFESORA ARTES VISUALES</t>
  </si>
  <si>
    <t>PROFESORA DE ALIMENTACION</t>
  </si>
  <si>
    <t>PROFESOR DE COMUNICACIONES</t>
  </si>
  <si>
    <t>PROFESOR LENGUAJE</t>
  </si>
  <si>
    <t>PROFESOR CIENCIAS SOCIALES</t>
  </si>
  <si>
    <t>PROFESOR DE ESTADO EDUCACION BASICA</t>
  </si>
  <si>
    <t>PROFESOR GRAL BASICA</t>
  </si>
  <si>
    <t>PROFESOR CONTABILIDAD</t>
  </si>
  <si>
    <t>PROFESOR DE CONTABILIDAD</t>
  </si>
  <si>
    <t>PROFESORA DE ESTADO EN EDUCACION GRAL BASICA</t>
  </si>
  <si>
    <t>PROFESOR MUSICA</t>
  </si>
  <si>
    <t>PROFESOR EDUACION GENERAL BASICA</t>
  </si>
  <si>
    <t>PROFESOR DE ARTES VISULAES</t>
  </si>
  <si>
    <t>PROFESOR ATENCION PARVULOS</t>
  </si>
  <si>
    <t>PROFESOR EDUCACION MEDIA EN EDUCACION FISICA</t>
  </si>
  <si>
    <t>PROFESOR EDUCACION BASICA MENSION MATEMATICAS</t>
  </si>
  <si>
    <t>PROFESOR ALIMENTACION</t>
  </si>
  <si>
    <t>PROFESOR FILOSOFIA</t>
  </si>
  <si>
    <t>PROFESORA FILOSOFIA</t>
  </si>
  <si>
    <t>PROFESOR GASTRONOMIA</t>
  </si>
  <si>
    <t>PROFESORA GASTRONOMIA</t>
  </si>
  <si>
    <t>PROFESOR FISICA</t>
  </si>
  <si>
    <t>PROFESOR MECANICA AUTOMOTRIZ</t>
  </si>
  <si>
    <t>PROFESOR DE ED GRAL BASICA CON MENSION EN TECNOLOGIA Y MEDIO AMBIENTE</t>
  </si>
  <si>
    <t>PROFESOR DE ED GRAL BASICA CON MENCION EN TECNOLOGIA Y MEDIO AMBIENTE</t>
  </si>
  <si>
    <t>PROFESORA EDUCACION GENERAL BASICA MENCION EN TECNOLOGIA Y MEDIO AMBIENTE</t>
  </si>
  <si>
    <t>PROFESORA DE CIENCIAS</t>
  </si>
  <si>
    <t>PROFESOR DE MECANICA AUTOMOTRIZ</t>
  </si>
  <si>
    <t>PROFESOR DE MATEMATICAS EN LICEO MUNICIPAL MARIANO LATORRE</t>
  </si>
  <si>
    <t>PROFESOR DE MATEMATICAS EN LICEO SIMON BOLIVAR</t>
  </si>
  <si>
    <t>PROFESOR COMPUTACION</t>
  </si>
  <si>
    <t>PROFESOR DE EDUCACION MEDIA EN MATEMATICAS MENCION EN INFORMATICA EDUCATIVA</t>
  </si>
  <si>
    <t>PROFESOR DE EDUCACION MEDIA EN MATEMATICAS</t>
  </si>
  <si>
    <t>PROFESOR EDUCACION MEDIA</t>
  </si>
  <si>
    <t>PROFESOR EDUCACION BASICA GENERAL MENCION EN TECNOLOGIA Y MEDIO AMBIENTE</t>
  </si>
  <si>
    <t>PROFESORS EDUCACION MEDIA EN EDUCACION FISICA</t>
  </si>
  <si>
    <t>PROFESORA MUSICA</t>
  </si>
  <si>
    <t>PROFESOR QUIMICA</t>
  </si>
  <si>
    <t>PROFESOR DE EDUCACION MEDIA MENCION HISTORIA Y GEOGRAFIA</t>
  </si>
  <si>
    <t>PROFESOR DE ESTADO MATEMATICA Y ESTADISTICA</t>
  </si>
  <si>
    <t>PROFESOR EDUCACION BASICO</t>
  </si>
  <si>
    <t>PROFESOR DE MEDIA MENCION HISTORIA Y GEOGRAFIA</t>
  </si>
  <si>
    <t>PROFESOR EDUCACION DE PARVULO</t>
  </si>
  <si>
    <t>PROFESOR EDUCADOR DE PARVULO</t>
  </si>
  <si>
    <t>PROFESOR DE EDUCACION FISICA BASICA MEDIA</t>
  </si>
  <si>
    <t>PROFESOR EDUCADORA DE PARVULOS</t>
  </si>
  <si>
    <t xml:space="preserve">PROFESOR DE EDUC GENERAL BASICA EN LICEO </t>
  </si>
  <si>
    <t>PROFESORA DE QUIMICA EN CENTRO EDUCACIONAL MARIANO LATORRE</t>
  </si>
  <si>
    <t>PROFESORA DE LENGUAJE EN LICEO SIMON BOLIVAR</t>
  </si>
  <si>
    <t>PROFESORA EDUCACION BASICA MENCION MATEMATICAS</t>
  </si>
  <si>
    <t>PROFESOR DE MATEMATICAS EN CENTRO EDUCACIONAL MARIANO LATORRE</t>
  </si>
  <si>
    <t>PROFESOR DE EDUCACION FISICA EDUCACION SUPERIOR</t>
  </si>
  <si>
    <t>PROFESOR DE VIOLIN ORQUESTA INFANTIL EN EL PROGRAMA PROGRAMA CULTURA PARA TODOS</t>
  </si>
  <si>
    <t>PROFESOR PROFESORA DE HISTORIA Y GEOGRAFIA</t>
  </si>
  <si>
    <t>PROFESOR DE HISTORIA Y CIENCIAS SOCIALES EDUCACION SUPERIOR</t>
  </si>
  <si>
    <t>PROFESOR DE ENSENANZA MEDIA MENCION HISTORIA Y CIENCIAS SOCIALES EDUCACION SUPERIOR</t>
  </si>
  <si>
    <t>PROFESORA DE VIOLA EN EL PROGRAMA PROGRAMA CULTURA PARA TODOS</t>
  </si>
  <si>
    <t>PROFESORA DE TEATRO EN EL PROGRAMA PROGRAMA CULTURA PARA TODOS</t>
  </si>
  <si>
    <t>PROFESORA DE BASICA EDUCACION SUPERIOR</t>
  </si>
  <si>
    <t>PROFESOR PROFESORA DE ESTADO EN MATEMATICAS Y COMPUTACION</t>
  </si>
  <si>
    <t>PROFESOR DE BALLET EN EL PROGRAMA PROGRAMA CULTURA PARA TODOS</t>
  </si>
  <si>
    <t>PROFESOR DE HISTORIA Y GEOGRAFIA EDUCACION SUPERIOR</t>
  </si>
  <si>
    <t>PROFESOR DE EDUCACION MESDIA EN EDUCACION FICICA</t>
  </si>
  <si>
    <t>PROFESOR DE EDUC MEDIA EN EDUCACION FISICA</t>
  </si>
  <si>
    <t>PROFESOR DE LENGUA CASTELLANA</t>
  </si>
  <si>
    <t>PROFESOR DE EDUC EN FISICA Y MATEMATICA</t>
  </si>
  <si>
    <t>PROFESOR DEL ESTADO</t>
  </si>
  <si>
    <t>PROFESORA DE EDUCACION TECNOLOGICA</t>
  </si>
  <si>
    <t>PROFESOR DE EDUCACIN FISICA BASICA Y M</t>
  </si>
  <si>
    <t>PROFESOR DE EDUCACION FISICA BASICA Y ENS MEDIA</t>
  </si>
  <si>
    <t>PROFESOR DE EDUCACION FESICA</t>
  </si>
  <si>
    <t>PROFESORA EDUCACION MEDIA</t>
  </si>
  <si>
    <t>PROFESORA DE EDUCACION MEDIA EN EDUCACIO</t>
  </si>
  <si>
    <t>PROFESOR DE EDUCACIN FISICA DISAM GESTION SANITARIA</t>
  </si>
  <si>
    <t>PROFESORA DE HISTORIA GEOGRAFIA Y CIENC</t>
  </si>
  <si>
    <t>PROFESORA DE EDUCACION BASICA MAGISTER EN EDUCACION</t>
  </si>
  <si>
    <t>LICENCIADO EN EDUCACION PROFESOR DE EDU</t>
  </si>
  <si>
    <t>PROFESOR DE TEATRO EN ENSENANZA BASICA Y</t>
  </si>
  <si>
    <t>PROFESOR ESPECIALIZADO EN TEORIA GENERAL</t>
  </si>
  <si>
    <t>PROFESORA NORMALISTA</t>
  </si>
  <si>
    <t>PROFESOR DE EDUCACION BASICA GENERAL</t>
  </si>
  <si>
    <t>PROFESOR DE EDUCACION BASICA PROFESOR DE EDUCACION GENERAL BASICA</t>
  </si>
  <si>
    <t>ESTUDIOS MEDIOS PROFESORA DE INGLES</t>
  </si>
  <si>
    <t>PROFESOR DE COMPOSICON Y PRODUCCION MUSI</t>
  </si>
  <si>
    <t>PROFESORA ED FISICA</t>
  </si>
  <si>
    <t xml:space="preserve">PROFESOR DE ESTADO </t>
  </si>
  <si>
    <t>PROFESOR DE EDUCFISICA</t>
  </si>
  <si>
    <t>PROFESOR DE EDUCACION BASICA LENGUAJE Y</t>
  </si>
  <si>
    <t>PROFESORA DE HISTORIA GEOGRAFIA Y EDUCA</t>
  </si>
  <si>
    <t>PROFESOR DE ESTADO EDUCACION MUSICAL</t>
  </si>
  <si>
    <t>PROFESOR DE GASTRONOMIA</t>
  </si>
  <si>
    <t>PROFESOR DE EDUCACION FISICA EN ENSENANZ</t>
  </si>
  <si>
    <t>PROFESOR NORMALISTA</t>
  </si>
  <si>
    <t>PROFESORA DANZA CONTEMPORANEA</t>
  </si>
  <si>
    <t>PROFESORA DE EDUACION FISICA</t>
  </si>
  <si>
    <t>PROFESOR DE EDUCACION RELIGIOSA PARA LA</t>
  </si>
  <si>
    <t>PROFESORA DIFERENCIADISAM GESTION SANITARIA</t>
  </si>
  <si>
    <t>PROFESORA DIFERENCIAL DISAM GESTION SANITARIA</t>
  </si>
  <si>
    <t>PROFESORA DE EDUC MEDIA EN ARTES VISUAL</t>
  </si>
  <si>
    <t>PROFESORA DE EDUC MEDIA EN ARTES VISUALES</t>
  </si>
  <si>
    <t xml:space="preserve">PROFESOR DE EDUCACION RELIGIOSA PARA LA </t>
  </si>
  <si>
    <t>PROFESORA DE EDUCACION FISICA PARA ENSENANZA BASICA Y MEDIA</t>
  </si>
  <si>
    <t>PROFESORA HISTORIA Y GEOG</t>
  </si>
  <si>
    <t>PROFESORA EXPERTA EN COOPDESCENTRALIZADA</t>
  </si>
  <si>
    <t>PROFESORA GENERAL EDUCACION BASICA</t>
  </si>
  <si>
    <t>PROFESORA DE EDUCACION BASICA Y RELACIONADORA PUBLICA</t>
  </si>
  <si>
    <t>PROFESORA ED GRAL BASICA</t>
  </si>
  <si>
    <t>MAGISTER EN ACTIVIDAD FISICA Y SALUD PROFESOR DE EDUCACION FISICA PARA ENSENANZA BASICA Y MEDIA</t>
  </si>
  <si>
    <t>PROFESOR DE EDUACION GENERAL BASICA</t>
  </si>
  <si>
    <t>PROFESORADO DE ARMONIZACION CORPORAL Y GUESTAL</t>
  </si>
  <si>
    <t>PROFESOR EDUCACION MEDIA EN EDUCACION MUSICAL</t>
  </si>
  <si>
    <t>PROFESOR EDUCACION MEDIA EN HISTORIA Y GEOGRAFIA</t>
  </si>
  <si>
    <t>EDUCADORA DE PARVULOS Y PROFESORA EDUCACION BASICA PARA PRIMER CICLO</t>
  </si>
  <si>
    <t>PROFESORA EDUCACION BASICA Y RELACIONADORA PUBLICA</t>
  </si>
  <si>
    <t>PROFESOR DE LENGUA CASTELLANA Y COMUNICACIONES</t>
  </si>
  <si>
    <t>PROFESOR DE ESTADO CON MENCION EN CASTELLANO</t>
  </si>
  <si>
    <t>GEOGRAFO PROFESOR DE ENSENANZA MEDIA EN HISTORIA Y CIENCIAS SOCIALES</t>
  </si>
  <si>
    <t>PROFESOR EDUCACION FISICADEPORTE Y RECREACION</t>
  </si>
  <si>
    <t>PROFESOR EDUACION FISICA Y DEPORTE</t>
  </si>
  <si>
    <t>PROFESORA DE DUCACION BASICA</t>
  </si>
  <si>
    <t>PROFESOR DE HISTORIA Y HISTORIA GEOGRAFIA</t>
  </si>
  <si>
    <t>PROFESOR DE EDUCACION FIISCA</t>
  </si>
  <si>
    <t>ADMINISTRADORA PUBLICA Y PROFESORA Y LICENCIADA EN EDUCACION FISICA</t>
  </si>
  <si>
    <t>PROFESOR DE EDUCCION FISICA PARA ENSENANZA BASICA Y MEDIA</t>
  </si>
  <si>
    <t>PROFESOR DE EDUCACION FISICA BASICA Y MEDIA</t>
  </si>
  <si>
    <t>PROFESOR DE EDUCACION FISICA PARA BASICA Y MEDIA</t>
  </si>
  <si>
    <t>PROFESORA DE EDUCACIN BASICA</t>
  </si>
  <si>
    <t>PROFESOR DE EDUCACIONFISICA DEPORTE Y RECREACION</t>
  </si>
  <si>
    <t>PROFESORA EDUCACION FISICA DEPORTE Y RECREACION</t>
  </si>
  <si>
    <t>PROFESOR DE EDUCACION FISIICA</t>
  </si>
  <si>
    <t>PROFESORA DE EDUCACION FISICAA DEPORTE Y REACREACION PARA ENSENANZA BASICA Y MEDIA</t>
  </si>
  <si>
    <t>PROFESORAN DE EDUCACION FISICA Y RECREACION</t>
  </si>
  <si>
    <t>PROFESORA DE EDUCACION FISICA Y RECREACION</t>
  </si>
  <si>
    <t>PROFESOR DE EDUCACION FISICA DEPROTE Y RECREACION</t>
  </si>
  <si>
    <t>PROFESORA DE EDUCACION FISICA RECREACION Y DEPORTIVA</t>
  </si>
  <si>
    <t>PROFESOR DE GUITARRA</t>
  </si>
  <si>
    <t>PROFESOR DE EDUACACION FISICA</t>
  </si>
  <si>
    <t>PROFESOR DE EDUCACION MEDIA EN EDUCACION FSICA</t>
  </si>
  <si>
    <t>PROFESOR DE EDUCACION FISICA DEPORTE Y RECREACION PARA LA ENSENANZA MEDIA Y BASICA</t>
  </si>
  <si>
    <t>PROFESORA DE ARTES VISAULES</t>
  </si>
  <si>
    <t>PROFESOR DE EDUACCION FISICA</t>
  </si>
  <si>
    <t>PROFESOR DE EDUCACION MEDIA EN EDUCACIONFISICA</t>
  </si>
  <si>
    <t>PROFESORA DE AROMATERAPIA</t>
  </si>
  <si>
    <t>PROFESORA EN EDUCACION FISICA Y DEPORTIVA</t>
  </si>
  <si>
    <t>PROFESORA DE EDUCACION FISICA DEPORTIVA Y RECREACIN</t>
  </si>
  <si>
    <t>PROFESORA DE HISTORIA Y CIENCIAS SOCIALES PEDAGOGA SOCIAL</t>
  </si>
  <si>
    <t>PROFESORA DE HISTORIA Y CIENCIAS SOCIALES Y PEDAGOGIA SOCIAL</t>
  </si>
  <si>
    <t>PROFESOR EN HISTORIA Y CIENCIAS SOCIALES</t>
  </si>
  <si>
    <t>PROFESOR EN HISTORIA Y CIENAS SOCIALES</t>
  </si>
  <si>
    <t>PROFESOR DE ENSENANZA MEDIA MENCION HISTORIA Y CIENCIAS SOCIALES</t>
  </si>
  <si>
    <t>PROFESORA EN EDUCACION MEDIA EN EDUCACION FISICA</t>
  </si>
  <si>
    <t>PROFESORA DE EDUCACION MEDIA EN FISICA</t>
  </si>
  <si>
    <t>PROFESOR DE EDUCACION PARA ENSENANZA BASICA Y MEDIA</t>
  </si>
  <si>
    <t>LICENCIAOD EN EDUCACION PROFESOR DE HISTORA Y GEOGAFIA</t>
  </si>
  <si>
    <t>PROFESOR DE EDUACION FIISICA</t>
  </si>
  <si>
    <t>PROFESOR DE EDUCACION MEDIA MENCION EDUCACION MUSICAL</t>
  </si>
  <si>
    <t>PROFESORA DE BIODANZA</t>
  </si>
  <si>
    <t>PROFESORA DE EDUCACION FISCA</t>
  </si>
  <si>
    <t>PROFESORA DE EDUCACION FIISCA</t>
  </si>
  <si>
    <t>PROFESORA DE HISTORIA GEOGRAFIA Y CIANCIAS SOCIALES</t>
  </si>
  <si>
    <t>PROFESORA DE HISTORIAGEOGRAFIA Y CIENCIAS SOCIALES</t>
  </si>
  <si>
    <t>PROFESORA EN EDUCACION FISICA DEPORTES Y RECREACION</t>
  </si>
  <si>
    <t>PROFESOR DE ENSENANAZA MEDIA MENCION MUSICA</t>
  </si>
  <si>
    <t>LICENCIADO EN EDUCACION Y PROFESOR DE MUSICA</t>
  </si>
  <si>
    <t>PROFESORA DE EDUCACION BASICA INTERCULTURAL BILNGUE</t>
  </si>
  <si>
    <t>PROFESORA DE EDUCACION MEDIA EN ARTES PLASTICAS</t>
  </si>
  <si>
    <t>PROFESOR DEPORTIVO</t>
  </si>
  <si>
    <t>PROFESORA DE EDUCACION FISICA Y MATEMATICA</t>
  </si>
  <si>
    <t>PROFESORA DE ESTADO E FISICA Y MATEMATICA</t>
  </si>
  <si>
    <t>PROFESOR DE HISTORIA Y GEOFGRAFIA</t>
  </si>
  <si>
    <t>PROFESOR DE HISTORIA Y GENOGRAFIA</t>
  </si>
  <si>
    <t>PROFESOR DE EDUCACION MEDIA EN EDUCACION FIISCA</t>
  </si>
  <si>
    <t>PROFESORA DE ESTADO DE FISICA Y MATEMATICAS E INGENIERA EN INDUSTRIA DE LA MADERA</t>
  </si>
  <si>
    <t>LICENCIADA EN EDUCACION Y PROFESORA EN FISICA Y SALUD</t>
  </si>
  <si>
    <t>PROFESORA DE EDUCACION FISICA PARA ENSENANZA BASICA Y MEDA</t>
  </si>
  <si>
    <t>PROFESOR DE EDUCACION FISICA ENSENANZA MEDIA</t>
  </si>
  <si>
    <t>PROFESOR DEN EDUCACION FISICA ENSENANZA MEDIA</t>
  </si>
  <si>
    <t>PROFESOR DE EDUCACION FISICA DEPORTES Y RECREACION PARA ENSENANZA BASICA Y MEDIA</t>
  </si>
  <si>
    <t>PROFESOR DE EDUCACION FISICA PARA ENSENANZA MEDIA</t>
  </si>
  <si>
    <t>PROFESOR DE EDUCACION FISICA PARA ENSENSEZA BASICA Y MEDIA</t>
  </si>
  <si>
    <t>PROFESORA DE EDUCACION BASICA MENCION LENGUAJE Y COMUNICACION Y PROFESORA DE DANZAS ARABES</t>
  </si>
  <si>
    <t>PROFESOR DEN EDUCACION FISICA</t>
  </si>
  <si>
    <t>PROFESOR DE QUIMICA MENCON EDUCACION TECNOLOGICA</t>
  </si>
  <si>
    <t>PROFESORA ENSENANZA MEDIA EN EDUCACION FISICA</t>
  </si>
  <si>
    <t>PROFESOR DE EDUCACION MEDIA Y EDUCACION FIISCA</t>
  </si>
  <si>
    <t>PROFESOR DE INGLES DE ENSENANZA BASICA Y MEDIA</t>
  </si>
  <si>
    <t>PROFESOR DE EDUCACION BASICA Y MAESTRO SOLDADOR</t>
  </si>
  <si>
    <t>PROFESOR DE EDUCACION ARTISTICA DE BASICA Y MEDIA</t>
  </si>
  <si>
    <t>PROFESOR DE FILOSOFIA Y LICENCIADO EN EDUCACION</t>
  </si>
  <si>
    <t>PROFESORA DE EDUCACION FIISCA DEPORTE Y RECREACION</t>
  </si>
  <si>
    <t>PROFESOR DE ESTADO EN HISTORIA Y CIENICAS SOCIALES</t>
  </si>
  <si>
    <t>PROFESORA DE EDUCACION MEDIAN EN EDUCACION MUSICAL</t>
  </si>
  <si>
    <t>PROFESOR DE EDUCACION MEDIA MENCION EDUCACION FISICA</t>
  </si>
  <si>
    <t>PROFESORA DE EDUCACION FISICA DEPORT Y RECREACION</t>
  </si>
  <si>
    <t>PROFESOR DE ESTADO EN MATEMATICA Y COMPUTAICON</t>
  </si>
  <si>
    <t>PROFESOR DE EDUCACION MEDIA EN MATEMATICA E INFORMATICA EDUCATIVA</t>
  </si>
  <si>
    <t>PROFESOR DE BIOLOGIA MENCION CIENCIAS NATURALES</t>
  </si>
  <si>
    <t>PROFESOR DE ESTADO EN FISICA Y CIENCIAS NATURALES</t>
  </si>
  <si>
    <t>PROFESORA EN HISTORIA Y GEOGRAFIA</t>
  </si>
  <si>
    <t>PROFESORA DE ESTADO PARA LA EDUCACION</t>
  </si>
  <si>
    <t>PROFESOR EDUC FISICA ENSENANZA BASICA Y MEDIA</t>
  </si>
  <si>
    <t>PROFESOR DE EDUCACION TENICO PROFESIONAL</t>
  </si>
  <si>
    <t>PROFESORA DE ESTADO PARA LA ENSENANZA AGRICOLA</t>
  </si>
  <si>
    <t>PROFESOR EDUC MEDIA MENCION EDUCACION FISICA</t>
  </si>
  <si>
    <t>PROFESORA EDUC MEDIA MENCION EDUCACION FISICA</t>
  </si>
  <si>
    <t>PROFESOR ENCARGADO</t>
  </si>
  <si>
    <t>PROFESOR EDC FISICA</t>
  </si>
  <si>
    <t>PROFESOR DE EDUCACION MEDIA DE EDUCACION FISICA</t>
  </si>
  <si>
    <t>PROFESOR DE ESPANOL</t>
  </si>
  <si>
    <t>PROFESOR DE ESTADO EN EDUCACION MEDIA EN MATEMATICA Y COMPUTACION</t>
  </si>
  <si>
    <t>PROFESORA DE EDUCACION MEDIA EN MATEMATICA Y COMPUTACION</t>
  </si>
  <si>
    <t>PROFESOR DE ESTADO DE EDUCACION GENERAL BASICA MENCION CASTELLANO</t>
  </si>
  <si>
    <t>PROFESORA DE EDUCACION BASICA MENCION MATEMATICA</t>
  </si>
  <si>
    <t>PROFESORA DE COMUNICACION EN LENGUA INGLESA</t>
  </si>
  <si>
    <t>PROFESOR A</t>
  </si>
  <si>
    <t>PROFESOR A EDUCACION GENERAL BASICA</t>
  </si>
  <si>
    <t>PROFESOR A DE EDUCACION GENERAL BASICA</t>
  </si>
  <si>
    <t>PROFESOR A DE EDUCACION MEDIA</t>
  </si>
  <si>
    <t>PROFESOR DE EDUCACION GENERAL BASICA CON MENCION EN ORIENTACION</t>
  </si>
  <si>
    <t>PROFESORA DE EDUCACION GENERAL BASICA CON MENCION EN CIENCIAS NATURALES</t>
  </si>
  <si>
    <t>PROFESOR DE ESTADO EN MATEMATICAS Y ESTADISTICAS</t>
  </si>
  <si>
    <t>PROFESORA EDUCADORA EDUCACION GENERAL BASICA MENCION EDUCACION MUSICAL</t>
  </si>
  <si>
    <t>TITULO PROFESORA DE EDUCACION GENERAL BASICA CON MENCION EN ED MUSICAL INSTITUTO PROFESIONAL DE ESTUDIOS SUPERIORESBLAS CANAS</t>
  </si>
  <si>
    <t>PROFESORA DE EDUCAION BASICA GENERAL POSTITULO EN ADMINISTRACION EDUCACIONAL Y GESTION EDUCATIVA</t>
  </si>
  <si>
    <t>PROFESORA DE EDUCACION GENERAL BASICA CON MENCION EN TRASTORNOS DEL APRENDIZAJE</t>
  </si>
  <si>
    <t>PROFESORA DE EDUACION GENERAL BASICA CON MENCION EN CIENCIAS NATURALES</t>
  </si>
  <si>
    <t>PROFESORA DE EDUCACION GENERAL BASICA CON MENCION EN EDUCACION FISICA MAGISTER EN ADMINISTRACION EDUCACIONAL</t>
  </si>
  <si>
    <t>PROFESOR DE EDUCACION GENERAL BASICA MENCION EN TECNOLOGIA Y MEDIO AMBIENTE</t>
  </si>
  <si>
    <t>PROFESOR DE EDUCACION MEDIA TECNOCLOGIA</t>
  </si>
  <si>
    <t>PROFESOR DE EDUCACION MEDIA TECNOLOGIA</t>
  </si>
  <si>
    <t>PROFESOR DE ESTADO PARA LA ENSENANZA INDUSTRIAL CION MENCION EN MECANICA</t>
  </si>
  <si>
    <t>PROFESOR DE ESTADO PARA LA ENSENANZA INDUSTRIAL CON MENCION EN MECANICA</t>
  </si>
  <si>
    <t>PROFESOR DE CASTELLANO MAGISTER EN EDUCACION</t>
  </si>
  <si>
    <t>PROFESORA DE ADMINISTRACION</t>
  </si>
  <si>
    <t>PROFESOR DE ESTADO PARA LA ENSENANZA AGRICOLA</t>
  </si>
  <si>
    <t>PROFESORA DE ESTADO PARA LA ENSENANZA AGRICOLA CON MENCION EN ARBORICULTURA FRUTAL</t>
  </si>
  <si>
    <t>PROFESORA DE EDUCACION BASICA PRIMER CICLO</t>
  </si>
  <si>
    <t>PROFESOR DE ESTADO DE EDUCACION GENERAL BASICA</t>
  </si>
  <si>
    <t>PROFESORA DE ESTADO DE INGLES</t>
  </si>
  <si>
    <t>PROFESOR DE RELIGION Y SOCIAL</t>
  </si>
  <si>
    <t>PROFESOR DE EDUCACION GENERAL BASICA CON MENCION EN CASTELLANO</t>
  </si>
  <si>
    <t>PROFESORA DE EDUACCION DIFERENCIAL MENCION INTEGRACION ESCOLAR</t>
  </si>
  <si>
    <t>PROFESORA DE EDUCACION DIFERENCIAL MENCION INTEGRACION ESCOLAR</t>
  </si>
  <si>
    <t>PROFESOR DE EDUCACION BASICA CON MENCION EN COMPUTACION EDUCACIONAL</t>
  </si>
  <si>
    <t>PROFESOR DE ESTADO DE ARTES PLASTICAS</t>
  </si>
  <si>
    <t>PROFESORA DE EDUCACION FISICA PARA LA EDUCACION GENERAL BASICA</t>
  </si>
  <si>
    <t>PROFESORA EDUCACION GENERAL BASICA PRIMER CICLO</t>
  </si>
  <si>
    <t>PROFESOR DE ESTADO EN EDUCACION MUSICAL MAGISTER EN LIDERAZGO Y GESTION EDUCATIVA</t>
  </si>
  <si>
    <t>PROFESOR A DE EDUCACION GENERAL BASICA MENCION MATEMATICA</t>
  </si>
  <si>
    <t>PROFESOR DE ESTADO EDUCACION GENERAL BASICA MENCION EN MATEMATICAS</t>
  </si>
  <si>
    <t>EDUCADORA DE PARVULOS PROFESORA DE EDUCACION GENERAL BASICA</t>
  </si>
  <si>
    <t>PROFESOR DE ENLACE</t>
  </si>
  <si>
    <t>PROFESOR DE EDUCACION BASICA ESPECIALIZACION EN DESARROLLO COMUNITARIO</t>
  </si>
  <si>
    <t>PROFESORA DE EDUCACION GENERAL BASICA PRIMER CICLO</t>
  </si>
  <si>
    <t>PROFESORA DE EDUCACION GENERAL BASICA PARA PRIMER CICLO</t>
  </si>
  <si>
    <t>PROFESORA DE EDUCACION GENERAL BASICA MENCION EN TECNOLOGIA Y MEDIO AMBIENTE</t>
  </si>
  <si>
    <t>PROFESORA DE EDUCACION ESPECIAL DIFERENCIAL</t>
  </si>
  <si>
    <t>PROFESOR DE ESTADO DE MATEMATICAS Y ESTADISTICA</t>
  </si>
  <si>
    <t>PROFESOR DE EDUCACION DIFERENCIAL MENCION LENGUAJE</t>
  </si>
  <si>
    <t>PROFESORA DE EDUCACION ESPECIAL</t>
  </si>
  <si>
    <t>PROFESORA DE EDUCACION BASICA PARA PRIMER CICLO Y EDUCADORA DE PARVULOS</t>
  </si>
  <si>
    <t>PROFESOR DE ESTADO EN HISTORIA Y CIENCIAS SOCIALES MAGISTER EN CIENCIAS DE LA EDUCACION CON MENCION EN GESTION EDUCACIONAL</t>
  </si>
  <si>
    <t>PROFESOR DE ESTADO EN HISTORIA Y GEOGRAFIA MAGISTER EN CIENCIAS DE LA EDUCACION MENCION EN ADMINISTRACION Y GESTION EDUCACIONAL</t>
  </si>
  <si>
    <t>PROFESOR DE HISTORIA Y CIENCIAS SOCIALES MAGISTER EN ADMINSITRACION EDUCACIONAL Y GESTION DIRECTIVA</t>
  </si>
  <si>
    <t>PROFESORA DE EDUCACION BASICA CON LICENCIATURA EN EDUCACION</t>
  </si>
  <si>
    <t>PROFESOR DE ESTADO EN BIOLOGIA Y CIENCIAS MAGISTER EN LIDERAZGO Y GESTION INTEGRAL PARA LA TRANSFORMACION PEDAGOGICA</t>
  </si>
  <si>
    <t>PROFESORA ENCARGADA SALA CRA</t>
  </si>
  <si>
    <t>PROFESORA DE RELIGION AUTORIZADA</t>
  </si>
  <si>
    <t>PROFESOR DE EDUCACION RELIGIOSA PARA LA EDUCACION BASICA</t>
  </si>
  <si>
    <t>PROFESORA DE PARVULOS PROFESORA EDUCACION GENERAL BASICA</t>
  </si>
  <si>
    <t>PROFESOR DE MEDIA EN EDUCACION FISICA</t>
  </si>
  <si>
    <t>PROFESORA DE EDUACCION DIFERENCIAL</t>
  </si>
  <si>
    <t>PROFESOR DE EDUCACION GENERAL BASICA CON MENCION EN EDUCACION MUSICAL</t>
  </si>
  <si>
    <t>PROFESORA EDUCACION BASICA CON MENCION EN LENGUAJE Y COMUNICACION</t>
  </si>
  <si>
    <t>PROFESORA DE EDUCACION BASICA Y LICENCIADA EN EDUCACION</t>
  </si>
  <si>
    <t>PROFESORA DE EDUCACION ESPECIAL DIFERENCIAL MENCION TRASTORNOS ESPECIFICOS DEL LENGUAJE Y EL APRENDIZAJE</t>
  </si>
  <si>
    <t>PROFESOR DE ESTADO PARA LA ENSENANZA INDUSTRIAL MENCION MECANICA</t>
  </si>
  <si>
    <t>PROFESOR DE EDUCACION BASICA CON LICENCIATURA EN EDUCACION</t>
  </si>
  <si>
    <t>PROFESOR A EDUCACION GENERAL BASICA MAGISTER EN ADMEDUCACIONAL</t>
  </si>
  <si>
    <t>PROFESORA DE CIENCIAS NATURALES Y QUIMICA</t>
  </si>
  <si>
    <t>PROFESORA DE CASTELLANO DE ENSENANZA MEDIA</t>
  </si>
  <si>
    <t>PROFESORA DE EDUCACION BASICA MENCION ESPECIALISTA EN ADULTOS</t>
  </si>
  <si>
    <t>PROFESORA DE EDUCACION FISICA DEPORTES Y RECREACION PARA EDUCACION FISICA Y MEDIA</t>
  </si>
  <si>
    <t>PROFESOR DE INGLES MAGISTER EN EDUCACION MENCION GESTION EDUCACIONAL</t>
  </si>
  <si>
    <t>PROFESOR DE EDUCACION GENERAL BASICA Y PROFESOR DE INGLES MAGISTER EN CIENCIAS DE LA EDUCACION CON MENCION EN ADMINISTRACION Y GESTION EDUCACIONAL</t>
  </si>
  <si>
    <t>PROFESORA DE EDUCACION GENERAL BASICA CON MENCION EN MATEMATICA</t>
  </si>
  <si>
    <t>PROFESORA DE EDUCACION BASICA LICENCIADA EN EDUCACION</t>
  </si>
  <si>
    <t>PROFESORA DE EDUCACION GENERAL BASICA MENCION EN TRASTORNOS DEL APRENDIZAJE</t>
  </si>
  <si>
    <t>PROFESOR DE EDUCACION GENERAL BASICA CON MENCION EN TECNOLOGIA Y MEDIO AMBIENTE Y EN LENGUAJE Y COMUNICACION</t>
  </si>
  <si>
    <t>PROFESOR A DE RELIGION</t>
  </si>
  <si>
    <t>PROFESORA DE EDUCACION MATEMATICA</t>
  </si>
  <si>
    <t>PROFESOR A DE TECNOLOGIA</t>
  </si>
  <si>
    <t>PROFESOR DE FISICA MATEMATICAS Y ENCARGADO DE SIGE</t>
  </si>
  <si>
    <t>PROFESOR A DE MATEMATICAS</t>
  </si>
  <si>
    <t>PROFESOR DE ADMINISTRACION</t>
  </si>
  <si>
    <t>PROFESOR DE ENLACES</t>
  </si>
  <si>
    <t>PROFESORA DE EDUCACON GENERAL BASICA</t>
  </si>
  <si>
    <t>PROFESORA DE EDUCACION GENERAL BASICA MENCION EDUCACION FISICA MAGISTER EN ADMNISTRACION EDUCACIONAL</t>
  </si>
  <si>
    <t>PROFESORA DE EDUCACION GENERAL BASICA POSTITULO EN ADMINISTRACION EDUCACIONAL EDUCACIONAL</t>
  </si>
  <si>
    <t>PROFESOR DE MECANICA</t>
  </si>
  <si>
    <t>PROFESOR MAGISTER EN EDUCACION</t>
  </si>
  <si>
    <t>PROFESOR A DE EDUCACION FISICA</t>
  </si>
  <si>
    <t>PROFESOR A DE EDUCACION DE ADULTOS</t>
  </si>
  <si>
    <t>PROFESOR A DE INGLES</t>
  </si>
  <si>
    <t>PROFESOR A DE LENGUAJE Y COMUNICACION</t>
  </si>
  <si>
    <t>PROFESOR DE ESTADO EN EDUCACION MUSICAL DIPLOMADO EN GESTION PEDAGOGICA Y CURRICULAR</t>
  </si>
  <si>
    <t>PROFESOR A DE MUSICA</t>
  </si>
  <si>
    <t>PROFESOR DE INGLES MAGISTER EN EDUCACION CON MENCION EN GESTION Y ADMINISTRACION EDUCACIONAL</t>
  </si>
  <si>
    <t>PROFESOR BASICO</t>
  </si>
  <si>
    <t>PROFESOR DE MATEMATICAS Y ESTADISTICAS</t>
  </si>
  <si>
    <t>PROFESORA EN EDUCACION DIFERENCIAL Y COORDINADORA PIE</t>
  </si>
  <si>
    <t>PROFESORA DE ESTADO EN HISTORIA Y GEOGRAFIAMAGISTER EN CIENCIAS DE LA EDUCACION CON MENCION EN ADMINISTRACION Y GESTION EDUCACIONAL</t>
  </si>
  <si>
    <t>PROFESOR DE HISTORA Y GEOGRAFIA POST TITULO EN ADMINSTRACION EDUCACIONAL</t>
  </si>
  <si>
    <t>PROFESOR A DE ESTUDIOS SOCIALES</t>
  </si>
  <si>
    <t>PROFESOR DE ESTADO EN QUIMICA Y CIENCIAS NATURALES MAGISTER EN EDUCACION BASADA EN COMPETENCIAS</t>
  </si>
  <si>
    <t>PROFESOR A DE FILOSOFIA</t>
  </si>
  <si>
    <t>PROFESORA DE QUIMICAS Y CIENCIAS NATURALES</t>
  </si>
  <si>
    <t>PROFESOR A DE CIENCIAS NATURALES</t>
  </si>
  <si>
    <t>PROFESORA DE EDUCACION BASICA MENCION RELIGION CRISTIANA EVANGELICA</t>
  </si>
  <si>
    <t>PROFESORA DE EDUCACION GENERAL BASICA MAGISTER EN LIDERAZGO Y GESTION ESCOLAR DE CALIDAD</t>
  </si>
  <si>
    <t>PROFESORA DE RELIGION Y ARTES VISUALES</t>
  </si>
  <si>
    <t>PROFESOR A DE ARTES VISUALES</t>
  </si>
  <si>
    <t>PROFESORA DE EDUCACION GENERAL BASICA MENCION LENGUAJE Y COMUNICACION PARA  CICLO DE EGB</t>
  </si>
  <si>
    <t>PROFESOR DE EDUCACION GENERAL BASICA CON MENCIONES EN TECNOCLOGIA Y MEDIO AMBIENTE Y EN LENGUAJE Y COMUNICACION</t>
  </si>
  <si>
    <t>PROFESORA DE EDUCACION DIFERENCIAL ESPECIALISTA DE LA COMUNICACION Y DEL LENGUAJE ORAL</t>
  </si>
  <si>
    <t>PROFESORA DE EDUCACION GENERAL BASICA MENCION EN LENGUAJE Y COMUNICACION</t>
  </si>
  <si>
    <t>PROFESORA DE EDUCACION BASICA CON MENCION EN INGLES</t>
  </si>
  <si>
    <t>PROFESOR DE RELIGION CATOLICA Y MORAL</t>
  </si>
  <si>
    <t>PROFESOR DE ESTADO EN EDUCACION</t>
  </si>
  <si>
    <t>PROFESOR DE ESTADO EN HIST Y GEOGRAFIA</t>
  </si>
  <si>
    <t>PROFESOR DE EDUC GENERAL BASI</t>
  </si>
  <si>
    <t>PROFESORA DE CASTELLANO POST TITULO EN ORIENTACION EDUCACIONAL Y VOCACIONAL</t>
  </si>
  <si>
    <t>COORDINADORA ESTADIO Y PROFESORA</t>
  </si>
  <si>
    <t>PROFESOR DE ENSENANZA BASICA CON MENCION EN CIENCIAS SOCIALES HISTORIA Y GEOGRAFIA</t>
  </si>
  <si>
    <t>PROFESOR DE EUCACION GENERAL BASICA</t>
  </si>
  <si>
    <t>PROFESOR A DE EDUCACION GENERAL BASICA AUTORIZADA</t>
  </si>
  <si>
    <t>PROFESOR A DE CONVIVENCIA SOCIAL</t>
  </si>
  <si>
    <t>PROFESOR DE CIENCIAS NATURALES Y FISICA</t>
  </si>
  <si>
    <t>PROFESORA GRUPO DIFERENCIAL</t>
  </si>
  <si>
    <t>PROFESOR DE EDUCACION MATEMATICA</t>
  </si>
  <si>
    <t>PROFESOR DE EDUCACION GENERAL BASICA DIPLOMADO EN LIDERAZGO DIRECTIVO</t>
  </si>
  <si>
    <t>PROFESOR A DE EDUCACION GENERAL BASICA POSTITULO EN ADMINISTRACION EDUCACIONAL</t>
  </si>
  <si>
    <t>PROFESORA DE LENGUAJE Y COMUNICACIONES</t>
  </si>
  <si>
    <t>PROFESORA DE QUIMICAS</t>
  </si>
  <si>
    <t>PROFESOR A DE CIENCIAS</t>
  </si>
  <si>
    <t>PROFESOR DE ARTES Y COMPUTACION</t>
  </si>
  <si>
    <t>PROFESORA DE LENGUAJES Y COMUNICACION</t>
  </si>
  <si>
    <t>PROFESOR A DE BIOLOGIA</t>
  </si>
  <si>
    <t>PROFESOR DE EDUCACION FISICA Y EXTRAESCOLAR</t>
  </si>
  <si>
    <t>PROFESOR DE FISICA Y CIENCIAS NATURALES</t>
  </si>
  <si>
    <t>PROFESOR A DE ARTES</t>
  </si>
  <si>
    <t>PROFESOR DE EDUCACION FISICA EXTRAESCOLAR</t>
  </si>
  <si>
    <t>PROFESORA DE EDUCACION FISICA EN FUNCION</t>
  </si>
  <si>
    <t>PROFESORA DE QUIMICA DE ENSENANZA MEDIA</t>
  </si>
  <si>
    <t>PROFESOR A DE HISTORIA Y GEOGRAFIA</t>
  </si>
  <si>
    <t>PROFESOR A DE FISICA Y MATEMATICA</t>
  </si>
  <si>
    <t>PROFESOR DE HISTORIA Y GEOGRAFIA CIENCIAS SOCIALES</t>
  </si>
  <si>
    <t>PROFESOR DE FILOSOFIA Y ENCARGADO DE CRA</t>
  </si>
  <si>
    <t>PROFESOR DE MATEMATICAS E INFORMATICA</t>
  </si>
  <si>
    <t>PROFESOR DE HISTORIA Y GEOGRAFIA EDUCACION CIVICA</t>
  </si>
  <si>
    <t>PROFESORA DE MATEMATICA Y FISICA</t>
  </si>
  <si>
    <t>PROFESORA DE EDUCACION FISICA Y EXTRAESCOLAR</t>
  </si>
  <si>
    <t>PROFESORA DE ENLACE</t>
  </si>
  <si>
    <t>PROFESORA DE ARTES Y TECNOLOGIA</t>
  </si>
  <si>
    <t>PROFESOR DE EDUCACION GENERAL BASICA MAGISTER EN GESTION Y LIDERAZGO DIRECTIVO</t>
  </si>
  <si>
    <t>PROFESOR DE EDUCACION MEDIA EN HISTORIA GEOGRAFIA Y EDUCACION CIVICA MAGISTER EN GESTION EDUCACIONAL DE CALIDAD</t>
  </si>
  <si>
    <t>PROFESOR MAGISTER EN PLANIFICACION Y GESTION EDUCACIONAL MAGISTER EN INNOVACION CURRICULAR Y EVALUACION EDUCACIONAL</t>
  </si>
  <si>
    <t>PROFESORA DE EDUCACION DIFERENCIAL ESPECIALISTA EN TRASTORNOS DE LA COMUNICACION Y DEL LENGUAJE ORAL</t>
  </si>
  <si>
    <t>PROFESORA DE EDUCACION GENERAL BASICA CON MENCION EN LENGUAJE COMUNICACION Y COMPRENSION DEL MEDIO SOCIAL</t>
  </si>
  <si>
    <t>PROFESORA DE EDUCACION BASICA CON MENCION EN EDUCACION MATEMATICA</t>
  </si>
  <si>
    <t>PROFESOR DE EDUCACION FISICA MENCION DISCAPACIDAD</t>
  </si>
  <si>
    <t>PROFESOR DE EDUCACION GENERAL BASICA MENCION EN LOS SUBSECTORES ESTRATEGIAS METODOLOGICAS DEL IDIOMA INGLES</t>
  </si>
  <si>
    <t>PROFESORA DE EDUCACION GENERAL BASICA CON MENCIONES EN TECNOLOGIA Y MEDIO AMBIENTE Y EN LENUAJE Y COMUNICACION</t>
  </si>
  <si>
    <t>PROFESORA DE EDUCACION GENERAL BASICA CON MENCION EN TECNOLOGIA Y MEDIO AMBIENTE Y EN LENUAJE Y COMUNICACION</t>
  </si>
  <si>
    <t>PROFESORA DE EDUCACION GENERAL BASICA CON MENCIONES EN TECNOLOGIA Y MEDIO AMBIENTE Y EN LENGUAJE Y COMUNICACION</t>
  </si>
  <si>
    <t>PROFESORA EDUCACION GENERAL BASICA CON MENCION EN EDUCACION MATEMATICAS</t>
  </si>
  <si>
    <t>PROFESOR DE EDUCACION GENERAL BASICA CON MENCION EN TECNOLOGIA Y MEDIO AMBIENTE MAGISTER EN GESTION Y LIDERAZGO DIRECTIVO</t>
  </si>
  <si>
    <t>PROFESOR DE INGLES EN ENSENANZA BASICA Y ENSENANZA MEDIA</t>
  </si>
  <si>
    <t>PROFESORA DE ESTADO EN FISICA Y MATEMATICA</t>
  </si>
  <si>
    <t>PROFESOR DE EDUCACION MEDIA EN HISTORIA Y GEOGRAFIA Y EDUCACION CIVICA MAGISTER EN DIRECCION Y GESTION ESCOLAR DE CALIDAD</t>
  </si>
  <si>
    <t>PROFESORA DE EDUCACION DIFERENCIAL CON MENCION EN LITERACIDAD Y MATEMATICAS</t>
  </si>
  <si>
    <t>PROFESORA DE LENGUAJE CASTELLANA Y COMUNICACION</t>
  </si>
  <si>
    <t>PROFESORA DE EDUACION MEDIA EN MATEMATICA Y FISICA</t>
  </si>
  <si>
    <t>PROFESORA DE EDUCACION MEDIA EN MATEMATICA Y FISICA</t>
  </si>
  <si>
    <t>PROFESOR DE EDUCACION BASICA PRIMER CICLO POSTTITULO DE DE ESTUDIO Y COMPRENSION DE LA SOCIEDAD PARA LA ENSENANZA GENERAL BASICA</t>
  </si>
  <si>
    <t>PROFESOR DE EDUCACION BASICA PRIMER CICLO POSTTITULO DE ESTUDIO Y COMPRENSION DE LA SOCIEDAD PARA LA ENSENANZA GENERAL BASICA</t>
  </si>
  <si>
    <t>PROFESORA DE DIFERENCIAL CON MENCION EN DEFICIENCIA MENTAL</t>
  </si>
  <si>
    <t>PROFESORA DE EDUCACION BASICA MENCION LENGUJE Y COMUNICACION</t>
  </si>
  <si>
    <t>PROFESORA DE EDUCACION DIFERENCIAL CON MENCION EN DEFICIENCIA MENTAL</t>
  </si>
  <si>
    <t>PROFESORA DE EDUCACION DIFERENCIAL MENCION TRASTORNOS ESPECIFICOS DEL APRENDIZAJE</t>
  </si>
  <si>
    <t>PROFESOR DE EDUCACION GENERAL BASICA MENCION EDUCACION MATEMATICA</t>
  </si>
  <si>
    <t>PROFESORA DE EDUCACION GENERAL BASICA MENCION LENGUAJE Y COMUNICACION</t>
  </si>
  <si>
    <t>PROFESORA DE EDUCACION MEDIA TECNOLOGICA</t>
  </si>
  <si>
    <t>PROFESORA DE EDUCACION BASICA CON MENCION EN CIENCIAS</t>
  </si>
  <si>
    <t>PROFESORA DE EDUCACION DIFERENCIAL MENCION LITERACIDAD Y MATEMATICA Y LICENCIADA EN EDUCACION</t>
  </si>
  <si>
    <t>PROFESORA DE EDUCACION DIFERENCIAL MENCION EN INTEGRACION ESCOLAR</t>
  </si>
  <si>
    <t>PROFESORA DE EDUCACION BASICA MENCION PRIMER CICLO</t>
  </si>
  <si>
    <t>PROFESORA DE EDUCACION DIFERENCIAL CON MENCION EN TRASTRONOS DEL LENGUAJE ORAL</t>
  </si>
  <si>
    <t>PROFESOR EDUCACION FISICA DEPORTE Y RECREACION</t>
  </si>
  <si>
    <t>PROFESORA DE EDUCACION DIFERENCIAL CON MENCION EN TRASTORNOS ESPECIFICOS DEL LENGUAJE ORAL</t>
  </si>
  <si>
    <t>PROFESORA DE EDUCACION DIFERENCIAL CON MENCION EN TRASTORNOS DE LA COMUNICACION Y DEL LENGUAJE ORAL</t>
  </si>
  <si>
    <t>PROFESORA DE EDUCACION MEDIA EN EDUCACIONN FISICA</t>
  </si>
  <si>
    <t>PROFESORA DE MEDIA EN HISTORIA Y GEOGRAFIA</t>
  </si>
  <si>
    <t>PROFESORA DE EDUCACION DIFERENCIAL CON MENCION EN DESARROLLO COGNITIVO</t>
  </si>
  <si>
    <t>PROFESORA EDUCADORA EDUCACION GENERAL BASICA</t>
  </si>
  <si>
    <t>PROFESORA DE EDUCACION BASICA CON MENCION EN MATEMATICA</t>
  </si>
  <si>
    <t>PROFESOR DE EDUCACION MEDIA EN LENGUAJE Y COMUNICACION</t>
  </si>
  <si>
    <t>PROFESORA DE EDUCACION DIFERENCIAL MENCION EN DIFICULTADES ESPECIFICAS Y SOCIOAFECTIVAS DEL APRENDIZAJE ESCOLAR</t>
  </si>
  <si>
    <t>PROFESORA DE INGLES DE ENSENANZA BASICA Y MEDIA</t>
  </si>
  <si>
    <t>PROFESOR DE EDUCACION FISICA MENCION EN ADULTOS MAYOR</t>
  </si>
  <si>
    <t>PROFESORADE EDUCACION GENERAL BASICA</t>
  </si>
  <si>
    <t>PROFESORA DE HISTORIA Y GEOGRAFIA DE ENSENANZA MEDIA</t>
  </si>
  <si>
    <t>PROFESORA DE HISTORIA Y GEOGRAFIA ENSENANZA MEDIA</t>
  </si>
  <si>
    <t>PROFESOR EDUCMEDIA EN HISTORIA Y CIENCIAS SOC</t>
  </si>
  <si>
    <t>PROFESORA EDUCACION DIFERENCIAL CON MENCION EN LENGUAJE</t>
  </si>
  <si>
    <t>PROFESORA MEDIA EN LENGUAJE</t>
  </si>
  <si>
    <t>PROFESORA DE EDUCACION DIFERENCIAL CON MENCION EN DISCAPACIDAD INTELECTUAL</t>
  </si>
  <si>
    <t>PROFESORA EN LENGUAJE Y LITERATURA PARA TERCER CICLO DE EDUCACION BASICA Y MEDIA</t>
  </si>
  <si>
    <t>PROFESORA EDUCACION GENERAL BASICA CON MENCION EN TRASTORNOS DEL APRENDIZAJE</t>
  </si>
  <si>
    <t>PROFESOR DE INGLES PARA ENSENANZA BASICA Y MENSENANZA MEDIA</t>
  </si>
  <si>
    <t>PROFESOR DE INGLES PARA ENSENANZA BASICA Y ENSENANZA MEDIA</t>
  </si>
  <si>
    <t>PROFESORA DE MEDIA EN MATEMATICA MENCION INFORMATICA EDUCATIVA</t>
  </si>
  <si>
    <t>PROFESOR MEDIA EN MATEMATICAS</t>
  </si>
  <si>
    <t>PROFESOR DE EDUCACION MEDIA EN HISTORIA Y GEOGRAFIA Y EDUCACION CIVICA</t>
  </si>
  <si>
    <t>PROFESOR DE EDUCACION GENRAL BASICA ESPECIALIZACION EN DESARROLLO COMUNITARIO</t>
  </si>
  <si>
    <t>PROFESOR DE EDUCACION GENERAL BASICA ESPECIALIZACION EN DESARROLLO COMUNITARIO</t>
  </si>
  <si>
    <t>PROFESOR ESPECIALISTA EN EDUCACION DIFERENCIAL MENCION LENGUAJE</t>
  </si>
  <si>
    <t>PROFESORA EDUCACION MEDIA EN MATEMATICAS</t>
  </si>
  <si>
    <t>PROFESOR DE EDUCACION GENERAL BASICA CON ESPECIALIZACION EN DESARROLLO COMUNITARIO</t>
  </si>
  <si>
    <t>PROFESOR DE EDUCACION DIFERENCIAL CON MENCION EN TRASTORNOS ESPECIFICOS DEL LENGUAJE ORAL</t>
  </si>
  <si>
    <t>PROFESORA DE EDUCACION GENERAL BASICA CON MENCION PRIMER CICLO</t>
  </si>
  <si>
    <t>PROFESORA DE LENGUA CASTELLANA Y COMUNICACION PARA EDUCACION BASICA Y MEDIA</t>
  </si>
  <si>
    <t>PROFESOR DE INGLES PARA EDUCACION BASICA Y MEDIA</t>
  </si>
  <si>
    <t>PROFESOR DE EDUCACION BASICA PROFESOR DE EDUCACION DIFERENCIAL MENCION TRASTORNOS DE AUDICION Y LENGUAJE</t>
  </si>
  <si>
    <t>PROFESORA DE EDUCACION GENERAL BASICA CON MENCION EN ARTES</t>
  </si>
  <si>
    <t>TITULO DE PROFESORA DE EDUCACION GENERAL BASICA CON MENCION EN MATEMATICAS UNIVERSIDAD METROPOLITANA</t>
  </si>
  <si>
    <t>PROFESOR DE EDUCACION MUSICAL PARA EDUCACION PREESCOLAR Y BASICA</t>
  </si>
  <si>
    <t>PROFESOR DE EDUCACION MUSICAL PARA LA EDUCACION PREESCOLAR Y BASICA</t>
  </si>
  <si>
    <t>PROFESOR DE EDUCACION FISICA Y DEPORTE Y RECREACION PARA LA ENSENANZA BASICA Y MEDIA</t>
  </si>
  <si>
    <t>PROFESOR DE EDUCACION GENERAL BASICA Y MAGISTER EN GESTION Y ADMINISTRACION</t>
  </si>
  <si>
    <t>PROFESORA DE EDUCACION MEDIA MAGISTER EN DIRECCION Y LIDERAZGO</t>
  </si>
  <si>
    <t>PROFESOR DE EDUCACION GENERAL BASICA MAGISTER EN DIRECCION Y LIDERAZGO</t>
  </si>
  <si>
    <t>TITULO DE PROFESORA DE EDUCACION MEDIA EN INGLES UNIVERSIDAD CATOLICA</t>
  </si>
  <si>
    <t>PROFESOR DE MUSICA Y VIOLIN</t>
  </si>
  <si>
    <t>PROFESORA DE EDUCACION GENERAL BASICA MAGISTER EN DIRECCION Y LIDERAZGO</t>
  </si>
  <si>
    <t>PROFESOR DE INGLES Y MUSICO CONTRABAJISTA</t>
  </si>
  <si>
    <t>PROFESORA DE EDUCACION GENERLA BASICA</t>
  </si>
  <si>
    <t>PROFESORA DE EDUCACION</t>
  </si>
  <si>
    <t>PROFESOR DE ESTADO EN MATEMATICA Y ESTADISTICA</t>
  </si>
  <si>
    <t>PROFESOR DE ESTADO EN MATAMATICA Y ESTADISTICA</t>
  </si>
  <si>
    <t>PROFESORA DE CASTELLANO POSTITULO EN ORIENTACION EDUCACIONAL Y VOCACIONAL</t>
  </si>
  <si>
    <t>PROFESOR DE ARTES MUSICALES PARA LA ENSENANZA BASICA Y MEDIA INTERPRETE EN SAXOFON Y FLAUTA TRAVERSA</t>
  </si>
  <si>
    <t>PROFESOR DE MUSICA Y COMPOSITOR</t>
  </si>
  <si>
    <t>PROFESORA LENGUA CASTELLANA Y COMUNICACION</t>
  </si>
  <si>
    <t>PROFESORA DE BIOLOGIA Y CINECIAS NATURALES</t>
  </si>
  <si>
    <t>PROFESOR DE EDUCACION GENERAL BASICA HISTORIA MAGISTER EN EDUCACION</t>
  </si>
  <si>
    <t>PROFESOR DE EDUCACION MEDIA MENCION ARTES MUSICALES</t>
  </si>
  <si>
    <t>PROFESORA DE EDUCACION MEDIA EN ARTES VISUALES PROFESORA DE EDUCACION DIFERENCIAL</t>
  </si>
  <si>
    <t>PROFESOR DE EDUCACION MEDIA HISTORIA Y GEOGRAFIA</t>
  </si>
  <si>
    <t>PROFESORA EDUCADORA DIFERENCIAL</t>
  </si>
  <si>
    <t>PROFESOR DE EDUCACION GENERAL FISICA</t>
  </si>
  <si>
    <t>PROFESOR DE MATERMATICAS</t>
  </si>
  <si>
    <t>PROFESOR GENERAL DE BASICA</t>
  </si>
  <si>
    <t>PROFESORA DE CONTABILIDAD</t>
  </si>
  <si>
    <t>PROFESOR A EDUCACION MEDIA</t>
  </si>
  <si>
    <t>PROFESORA DE HISTORIA DE ENSENANZA MEDIA</t>
  </si>
  <si>
    <t>PROFESORA MEDIA EN ARTES MUSICALES</t>
  </si>
  <si>
    <t>PROFESOR DE INGLES AUTORIZADO</t>
  </si>
  <si>
    <t>PROFESORA DE INFLES PARA EDUCACION BASICA Y MEDIA</t>
  </si>
  <si>
    <t>PROFESORA DE INGLES PARA EDUCACION BASICA Y MEDIA</t>
  </si>
  <si>
    <t>PROFESOR DE FISICA DE ENSENANZA MEDIA</t>
  </si>
  <si>
    <t>PROFESOR DE MATEMATICA Y FISICA</t>
  </si>
  <si>
    <t>PROFESORA DE BIOLOGIA Y CIENCIAS CON MENSION EN ENSENANZA BASICA</t>
  </si>
  <si>
    <t>PROFESOR A DE EDUCACION DIFERENCIAL</t>
  </si>
  <si>
    <t>PROFESORA MEDIA EN CASTELLANO</t>
  </si>
  <si>
    <t>PROFESORA DE EDUCACION MEDIA EN MATEMATICAS E INFORMATICA EDUCATIVA</t>
  </si>
  <si>
    <t>PROFESOR DE FISICA MENCION TECNOLOGIA</t>
  </si>
  <si>
    <t>PROFESOR DE HISTORIA Y GEOGRAFIA MENCION CIVICA</t>
  </si>
  <si>
    <t>PROFESOR DE ESTADO DE FISICA Y MATEMATICAS</t>
  </si>
  <si>
    <t>PROFESORA DE EDUCACION DIFERENCIAL MENCION TRASTORNOS ESPECIFICOS DEL LENGUAJE</t>
  </si>
  <si>
    <t>PROFESORA DE EDUCACION DEIFERENCIAL MENCION EN TRASTORNOS ESPECIFICOS DEL LENGUAJE E INCLUSION EDUCATIVA</t>
  </si>
  <si>
    <t>PROFESORA DE EDUCACION DIFERENCIAL MENCION ACCESIBILIDAD DE LOS APRENDIZAJES</t>
  </si>
  <si>
    <t>PROFESOR DE EDUCACION DIFERENCIAL CON MENCION EN TRASTORNOS DE LA COMUNICACION Y DEL LENGUAJE</t>
  </si>
  <si>
    <t>PROFESORA DE EDUCACION DIFERENCIAL MENCION LENGUAJE</t>
  </si>
  <si>
    <t>PROFESOR DIFERENCIAL CON MENCION EN TRASTORNOS DE LA COMUNICACION Y DEL LENGUAJE</t>
  </si>
  <si>
    <t>PROFESOR DE HISTORIA Y GEOGRAFIA EN EDUCACION CIVICA</t>
  </si>
  <si>
    <t>PROFESORA DE EDUCACION DIFERENCIAL ESPECIALISTA EN DISCAPACIDAD INTELECTUAL</t>
  </si>
  <si>
    <t>PROFESORA DE EDUCACION BASICA CON MENCION EN LEGUAJE Y COMUNICACION</t>
  </si>
  <si>
    <t>PROFESOR DE EDUCACION MEDIA EN ARTES MUSICALES</t>
  </si>
  <si>
    <t>PROFESOR DE HISTORIA Y GEOGRAFIA Y EDUCACION CIVICA</t>
  </si>
  <si>
    <t>PROFESORA DE EDUCACION DIFERENCIAL MENCION EN DISCAPACIDAD COGNITIVA Y ALTERACIONES SEVERAS DEL DESARROLLO</t>
  </si>
  <si>
    <t>PROFESOR DE EDUCACION MEDIA CON MENCION EN ARTES MUSICALES</t>
  </si>
  <si>
    <t>PROFESORA DE EDUCACION DIFERENCIAL CON TRASTORNOS DE LA COMUNICACION Y DELLENGUAJE ORAL</t>
  </si>
  <si>
    <t>PROFESORA DE EDUCACION DIFERENCIAL CON TRASTORNOS DE LA COMUNICACION Y DEL LENGUAJE ORAL</t>
  </si>
  <si>
    <t>PROFESORA DE EDUCACION DIFERENCIAL CON MENCION EN LITERALIDAD Y MATEMATICAS</t>
  </si>
  <si>
    <t>PROFESOR DE INGLES PARA LA ENSENANZA BASICA Y ENSENANZA MEDIA</t>
  </si>
  <si>
    <t>PROFESORA DE EDUCACION DIFERENCIAL MENCION TRASTORNOS DE LA COMUNICACION Y DEL LENGUAJE</t>
  </si>
  <si>
    <t>PROFESOR DE EDUCACION DIFERENCIAL ESPECIALISTA EN TRASTORNOS DE LA COMUNICACION Y DEL LENGUAJE ORAL</t>
  </si>
  <si>
    <t>PROFESORA DE EDUCACION GENERAL BASICA MEBCION EDUCACION MATEMATICA</t>
  </si>
  <si>
    <t>PROFESORA DE EDUCACION GENERAL BASICA MENCION EDUCACION MATEMATICA</t>
  </si>
  <si>
    <t>PROFESORA EN EDUCACION DIFERNCIAL MENCION DESARROLLO COGNITIVO</t>
  </si>
  <si>
    <t>PROFESORA DE MATEMATICAS MENCION EDUCACION TECNOLOGICA</t>
  </si>
  <si>
    <t>PROFESOR DE CIENCIAS NATURALES Y BIOLOGIA</t>
  </si>
  <si>
    <t>PROFESOR DE FISICA MENCION EN EDUCACION EN TECNOLOGIA</t>
  </si>
  <si>
    <t>PROFESOR DE FISICA MENCION EDUCACION EN TECNOLOGIA</t>
  </si>
  <si>
    <t>PROFESOR DE EDUCACION BASICA MENCION PROBLEMAS DE APRENDIZAJE</t>
  </si>
  <si>
    <t>PROFESOR DE ENSENANZA MEDIA FILOSOFIA</t>
  </si>
  <si>
    <t>PROFESORA DE EDUCACION BASICA CON ESPECIALIZACION EN MATEMATICA</t>
  </si>
  <si>
    <t>PROFESORA DE EDUCACION DIFERENCIAL MENCION EN DIFICULTADES DELAPRENDIZAJE E INCLUSION ESCOLAR</t>
  </si>
  <si>
    <t>PROFESORA DE CIENCIAS SOCIALES PARA EL PROGRAMA DE NIVELACION DE ESTUDIO</t>
  </si>
  <si>
    <t>PROFESORA DE EDUCACION DIFERENCIAL CON MENCION EN DIFICULTADES DEL APRENDIZAJE</t>
  </si>
  <si>
    <t>PROFESOR DE EDUCACION MEDIA EN LENGUAJE CASTELLANA Y LITERATURA</t>
  </si>
  <si>
    <t>PROFESOR DE EDUCACION DIFERENCIAL MENCION LITERACIDAD Y MATEMATICA</t>
  </si>
  <si>
    <t>PROFESORA EN EDUCACION FISICA</t>
  </si>
  <si>
    <t>PROFESORA DE EDUCACION MEDIA EN EDUCACION FISICA Y LICENCIADA EN EDUCACION</t>
  </si>
  <si>
    <t>PROFESORA DE ESUCACION GENERAL BASICA</t>
  </si>
  <si>
    <t>PROFESORA DE EDUCACION BASICA MENCION EN MATEMATICAS</t>
  </si>
  <si>
    <t>PROFESORA DE CASTELLANO MENCION CURRICULUM Y EVALUACION</t>
  </si>
  <si>
    <t>PROFESORA DE CASTELLANO Y FILOSOFIA</t>
  </si>
  <si>
    <t>PROFESOR DE ESUCACION FISICA</t>
  </si>
  <si>
    <t>PROFESOR DE EDUCACION GENERAL BASICA CON MENCION EN EDUCACION MATEMATICAS</t>
  </si>
  <si>
    <t>PROFESOR DE EDUCACION GENERAL BASICA MENCION EN EDUCACION MATEMATICA</t>
  </si>
  <si>
    <t>PROFESORA QUIMICA Y CIENCIAS NATURALES</t>
  </si>
  <si>
    <t>PROFESORA DE EDUCACION DIFERENCIAL MENCION LITERACIDAD Y MATEMATICAS</t>
  </si>
  <si>
    <t>PROFESORAM EDUCACION DIFERENCIAL MENCION LITERACIDAD Y MATEMATICAS</t>
  </si>
  <si>
    <t>PROFESORA DE EDUCACION DIFERENCIAL CON MENCION EN TRATORNO DEL LENGUAJE Y COMUNICACION</t>
  </si>
  <si>
    <t>PROFESORA DE EDUCACION DIFERENCIAL CON MENCION EN TRASTORNOS DE LA COMUNICACION Y DEL LENGUAJE</t>
  </si>
  <si>
    <t>PROFESORA DE EDUCACION DIFERENCIAL CON MENCION EN TRASTORNOS ESPECIFICOS DEL LENGUAJE E INCLUSION EDUCATIVA</t>
  </si>
  <si>
    <t>PROFESORA DE EDUCACION DIFERENCIAL CON MENCION EN DEFICIT MENTAL</t>
  </si>
  <si>
    <t>PROFESORA DE EDUCACION ARTISTICA EN ENSENANZA BASICA Y MEDIA</t>
  </si>
  <si>
    <t>PROFESORA DE EDUCACION FISICA CON ESPECIALIZACION EN GESTION DEPORTIVA</t>
  </si>
  <si>
    <t>PROFESORA DE EDUCACION DIFERENCIAL MENCION EN DIFICULTADES ESPECIFICAS Y SOCIAFECTIVAS DEL APRENDIZAJE ESCOLAR</t>
  </si>
  <si>
    <t>PROFESOR DE EDUCACION GENERAL BASICA CON MENCION EN MATEMATICAS</t>
  </si>
  <si>
    <t>PROFESORA DE EDUCACION GENERAL BASICA CON MENCION LENGUAJE Y COMUNICACION</t>
  </si>
  <si>
    <t>PROFESORA DE EDUCACION DIFERENCIAL CON MENCION EN DISCAPACIDAD COGNITIVA Y ALTERACIONES SEVERAS DEL DESARROLLO</t>
  </si>
  <si>
    <t>PROFESOR DE EDUCACION BASICA CON MENCION EN EDUCACION RURAL Y DESARROLLO</t>
  </si>
  <si>
    <t>PROFESORA DE EDUCACION GENERAL BASICA CON MENCION EN TECNOLOGIA Y MEDIO AMBIENTE Y LENGUAJE Y COMUNICACION</t>
  </si>
  <si>
    <t>PROFESORA DE EDUCACION MUSICAL PARA LA EDUCACION MEDIA PREESCOLAR Y BASICA</t>
  </si>
  <si>
    <t>PROFESORA DE INLGES PARA LA ENSENANZA BASICA Y MEDIA</t>
  </si>
  <si>
    <t>PROFESORA DE INGLES PARA LA ENSENANZA BASICA Y MEDIA</t>
  </si>
  <si>
    <t>PROFESORA DE EDUCACION MEDIA EN MATEMATICAS</t>
  </si>
  <si>
    <t>PROFESOR DE EDUCACION MEDIA EN BIOLOGIA</t>
  </si>
  <si>
    <t>PROFESOR DE EDUCACION DIFERENCIAL TRANSTORNO DEL LENGUAJE Y COMUNICACION</t>
  </si>
  <si>
    <t>PROFESOR DE EDUCACION DIFERENCIAL TRASTORNO DEL LENGUAJE Y COMUNICACION</t>
  </si>
  <si>
    <t>PROFESORA DE ESTADO DE HISTORIA Y GEOGRAFIA</t>
  </si>
  <si>
    <t>PROFESORA DE EDUCACION BASICA MENCION EN CIENCIAS NATURALES Y MATEMATICA</t>
  </si>
  <si>
    <t>INGENIERO COMERCIAL PROFESOR DE EDUCACION ARTISTICA EN BASICA Y MEDIA MENCION ARTES VISUALES</t>
  </si>
  <si>
    <t>PROFESOR DE MEDIA EN ARTES PLASTICAS</t>
  </si>
  <si>
    <t>PROFESOR DE MATEMATICA Y ESTADISTICA</t>
  </si>
  <si>
    <t>PROFESORA DE EDUCACION DIFERENCIAL MENCION EN ACCESIBILIDAD DE LOS APRENDIZAJES</t>
  </si>
  <si>
    <t>PROFESORA DE EDUCACION DIFERENCIAL CON MENCION EN DIFICULTADES DEL APRENDIZAJE DEL LENGUAJE</t>
  </si>
  <si>
    <t>PROFESORA DE EDUCACION GENERAL BASICA MENSION EN CASTELLANO</t>
  </si>
  <si>
    <t>TITULO PROFESORA DE EDUCACION GENERAL BASICA UNIVERSIDAD DE LOS LAGOS</t>
  </si>
  <si>
    <t>TITULO PROFESOR DE EDUCACION GENERAL BASICA UNIVERSIDAD DE LOS LAGOS</t>
  </si>
  <si>
    <t>TITULO DE PROFESORA DE EDUCACION GENERLA BASICA UNIVERSIDAD DE LOS LAGOS</t>
  </si>
  <si>
    <t>TITULO DE PROFESOR DE HISTORIA Y GEOGRAFIA EDUCACION MEDIA UNIVERSIDAD BERNARDO OHIGGINS</t>
  </si>
  <si>
    <t>TITULO DE PROFESOR DE EDUCACION GENERAL BASICA UNIVERSIDAD DE LOS LAGOS</t>
  </si>
  <si>
    <t>TITULO PROFESOR DE EDUCACION GENERAL BASICA UNIVERSIDAD DE TARAPACA</t>
  </si>
  <si>
    <t>TITULO PROFESORA DE EDUCACION GENERAL BASICA UNIVERSIDAD METROPOLITANA DE CIENCIAS</t>
  </si>
  <si>
    <t>TITULO DE PROFESOR DE CASTELLANO INSTITUTO PROFESIONAL DE ESTUDIOS SUPERIORES BLAS CANAS</t>
  </si>
  <si>
    <t>TITULO DE PROFESOR DE ESTADO EN MATEMATICAS Y COMPUTACION UNIVERSIDAD DE SANTIAGO DE CHILE</t>
  </si>
  <si>
    <t>TITULO DE PROFESORA DE INGLES UNIVERSIDAD METROPOLITANA DE CIENCIAS</t>
  </si>
  <si>
    <t>TITULO PROFESIONAL DE PROFESOR DE EDUCACION MEDIA EN MATEMATICAS Y ESTADISICA UNIVERSIDAD ARCIS</t>
  </si>
  <si>
    <t>PROFESOR DE EDUCACION MEDIA EN MATEMATICA Y ESTADISTICAS</t>
  </si>
  <si>
    <t>PROFESOR DE MATEMATICAS Y ESTADISTICA</t>
  </si>
  <si>
    <t>TITULO DE PROFESORA DE BIOLOGIA Y CIENCIAS NATURALES UNIVERSIDAD METROPOLITANA DE CIENCIAS</t>
  </si>
  <si>
    <t>PROFESORA DE BIOLOGIAS Y CIENCIAS NATURALES</t>
  </si>
  <si>
    <t>TITULO DE PROFESOR DE ESTADO EN CASTELLANO Y COMUNICACION UNIVERSIDAD DE LA FRONTERA</t>
  </si>
  <si>
    <t>TITULO PROFESORA DE EDUCACION DIFERENCIAL EN PROBLEMAS DE APRENDIZAJE UNIVERSIDAD METROPOLITANA</t>
  </si>
  <si>
    <t>TITULO DE PROFESOR DE HISTORIA Y GEOGRAFIA UNIVERSIDAD DE PLAYA ANCHA</t>
  </si>
  <si>
    <t>PROFESOR DE EDUACION MEDIA EN INGLES</t>
  </si>
  <si>
    <t>PROFESOR DE EDUCACION MEDIA EN HISTORIA Y GEIGRAFIA</t>
  </si>
  <si>
    <t>PROFESOR DE EDUCION FISICA</t>
  </si>
  <si>
    <t>PROFESOR TALLER DE FUTBOL</t>
  </si>
  <si>
    <t>PROFESOR ED BASICA</t>
  </si>
  <si>
    <t>PROFESOR EDUACION BASICA</t>
  </si>
  <si>
    <t>PROFESORA DE EDUCACION MEDIA EN MATEMATICA E INFORMATICA EDUCATIVA</t>
  </si>
  <si>
    <t>PROFESOR DE EDUCACION MEDIA DE HISTORIA Y GEOGRAFIA</t>
  </si>
  <si>
    <t>ASISTENTE SOCIAL PROFESORA DE EDUCACION BASICA</t>
  </si>
  <si>
    <t>PROFESOR DE ESTADO DE CASTELLANO Y TAQUIGRAFIA</t>
  </si>
  <si>
    <t>PROFESOR EN BIOLOGIA Y CIENCIAS NATURALES</t>
  </si>
  <si>
    <t>PROFESOR DE HISTORIA GEOGRAFIA Y CIENCIAS SOCIALES</t>
  </si>
  <si>
    <t>TITUTO PROFESIONAL DE PROFESORA EN EDUCACION BASICA</t>
  </si>
  <si>
    <t>PROFESOR DE LENGUAJE Y COMUNICACION DE ENSENANZA MEDIA</t>
  </si>
  <si>
    <t>PROFESORA EDUCAICION BASICA MENCION EN CIENCIAS NATURALES Y MATEMATICA</t>
  </si>
  <si>
    <t>PROFESORA DE EDUCACION BASICA CON MENCION EN CIENCIAS NATURALES Y EN MATEMATICAS</t>
  </si>
  <si>
    <t>PROFESORA DE EDUCACION BASICA CON MENCION EN CIENCIAS NATURALES Y MATEMATICAS</t>
  </si>
  <si>
    <t>PROFESOR DE EDUCACION BASICA CON MENCION EN CIENCIAS NATURALES Y EN MATEMATICAS</t>
  </si>
  <si>
    <t>PROFESOR DE EDUCACION BASICA MENSION LENGUAJE MAGISTER EN LIDERAZGO Y GESTION EDUCATIVA</t>
  </si>
  <si>
    <t>PROFESORA DE HISTORIA Y CIENCIAS SOCIALES SECCION DE PATRIMONIO</t>
  </si>
  <si>
    <t>PROFESORA DE EDUCACION MEDIA EN ARTES ESCENICAS</t>
  </si>
  <si>
    <t>PROFESORA NIVEL BASICO Y CIENCIAS NATURALES</t>
  </si>
  <si>
    <t>PROFESOR DE EDUACION FISICA Y SALUD</t>
  </si>
  <si>
    <t>DIRECTOR Y PROFESOR DE CLASES DE ACTUACION MONTAJES TEATRALES Y PRODUCCION ARTISTICA DE LA COMPANIA MUNICIPAL</t>
  </si>
  <si>
    <t>ACTRIZ PROFESORA MONITORA DE TEATRO INFANTIL</t>
  </si>
  <si>
    <t>ACTRIZ PROFESORA</t>
  </si>
  <si>
    <t>PROFESORA ACTRIZ</t>
  </si>
  <si>
    <t>PROFESORA EDUCACION GENERAL</t>
  </si>
  <si>
    <t>PROFESORA DE TEATRO</t>
  </si>
  <si>
    <t>PROFESIONAL COMPLETA PROFESOR Y LICENCIADO EN HISTORIA DIPLOMADO EN CONVIVENCIA ESCOLAR</t>
  </si>
  <si>
    <t>PROFESORA DE ESTADO EN HISTORIA Y CIENCIAS SOCIALES</t>
  </si>
  <si>
    <t>PROFESOR DE EDUCACION MEDIA EN HISTORIA</t>
  </si>
  <si>
    <t>PROFESORA DE EDUACION DIFERENCIAL</t>
  </si>
  <si>
    <t>PROFESOR DE ARTE</t>
  </si>
  <si>
    <t>PROFESOR DE EDUCACION DIFERENCIAL MENCION EN TRASTORNOS DEL LENGUAJE Y LA COMUNICACION</t>
  </si>
  <si>
    <t>PROFESOR MATEMATICAS Y COMPUTACION</t>
  </si>
  <si>
    <t>PROFESOR DE EDUCACION BASICA RELIGION</t>
  </si>
  <si>
    <t>CONTADOR AUDITOR PROFESOR DE EDUCACION FISICA</t>
  </si>
  <si>
    <t>PROFESORA DE EDUCACION DIFERENCIAL MENCION EN TRASTORNOS DE</t>
  </si>
  <si>
    <t>PROFESORA EDUCACION FISICA CONTADOR AUDITOR</t>
  </si>
  <si>
    <t>CONTADOR AUDITOR PROFESOR EDUCACION FISICA</t>
  </si>
  <si>
    <t>PROFESOR DE EDUCACION FISICA Y RECREACION LICENCIADO EN EDUC</t>
  </si>
  <si>
    <t>PROFESOR DE EDUCACION FISICA Y RECREACION</t>
  </si>
  <si>
    <t>PROFESOR DE EST EN HIST Y GE</t>
  </si>
  <si>
    <t>PROFESOR DE ESTAADO EN HISTORIA Y GEOGRAFIA</t>
  </si>
  <si>
    <t>LICENCIADO EN EDUCACION Y PROFESOR DE ARTES MUSICALES PARA E</t>
  </si>
  <si>
    <t>LICENCIADO EN EDUCACION Y PROFESOR DE ARTES MUSICALES</t>
  </si>
  <si>
    <t>PROFESORA EN PEDAGOGIA EN LENGUA CASTELLANA Y COMUNICACION</t>
  </si>
  <si>
    <t>PROFESOR HISTORIA Y GEOGRAFIA LICENCIADO EN EDUCACION</t>
  </si>
  <si>
    <t>PROFESOR DE ARTE Y MUSICA</t>
  </si>
  <si>
    <t>PROFESORA INTERNACIONAL DE YOGA</t>
  </si>
  <si>
    <t>BAILARINA Y PROFESORA DE TALLER DE DANZA</t>
  </si>
  <si>
    <t>PROFESOR DE ESTADO DE EDUCACION FISICA</t>
  </si>
  <si>
    <t>PROFESORA TITULADA PEDAGOGIA EN EDUCACION BASICA CON LICENCIATURA EN EDUCACION</t>
  </si>
  <si>
    <t>PROFESORA Y SELECCIONADA NACIONAL DE KARATE</t>
  </si>
  <si>
    <t>PROFESORA DE EDUCACION FISICA CON MENCION EN EDUCACION BASICA</t>
  </si>
  <si>
    <t>PROFESORA DE EDUCACION FISICA MENCION EN EDUCACION BASICA</t>
  </si>
  <si>
    <t>PROFESOR DE EDUCACION FISICA SOLTERO</t>
  </si>
  <si>
    <t>PROFESOR DE EDUCACION FISICA INSTRUCTOR DE SPINNING</t>
  </si>
  <si>
    <t>PROFESOR EN EDUCACION MEDIA DE EDUCACION FISICA</t>
  </si>
  <si>
    <t>LICENCIADO EN ED PROFESOR DE ED FISICA</t>
  </si>
  <si>
    <t>PROFESOR DE EDUCACION BASICA Y MEDIA EN EDUCACION FISICA DEPORTES Y RECREACION</t>
  </si>
  <si>
    <t>PROFESOR DE EDUCACION GENERAL BASICA CON MENCION EN EDUCACION FISICA</t>
  </si>
  <si>
    <t>BAILARINA PROFESORA DE DANZA</t>
  </si>
  <si>
    <t>PROFESORA DE EDUCACION BASICA CON MENCION EN RELIGION</t>
  </si>
  <si>
    <t>PROFESORA DE ESTADO DE EDUCACION FISICA</t>
  </si>
  <si>
    <t>PROFESORA DE EDUCACION FISICA EDUCACION BASICA Y MEDIA</t>
  </si>
  <si>
    <t>PROFESOR DE EDUCACON FISICA INGENIERO EN ADMINISTRACION</t>
  </si>
  <si>
    <t>PROFESOR DE BIOLOGIA CON MENCION EN CIENCIAS NATURALES</t>
  </si>
  <si>
    <t>PROFESOR DE BIOLOGIA CON MENCION CIENCIAS NATURALES</t>
  </si>
  <si>
    <t>PROFESORA DE EDUCACION GENERAL BASICA CON MENCION EN FOLKLORE APLICADO A LA EDUCACION</t>
  </si>
  <si>
    <t>PROFESORA NORMALISTA CON MENCION EN FOLKLORE APLICADO A LA E</t>
  </si>
  <si>
    <t>PROFESOR DE EDUACION FISICA PARA LA EDUCACION GENERAL BASICA</t>
  </si>
  <si>
    <t>PROFESORA DE EDUCACION GENERAL BASICA CON MENCION EN FOLKLORE APLICADO A LA EDUCACION CHILENA</t>
  </si>
  <si>
    <t>PROFESORA DE EDUCACION GENERAL BASICA CON MENCION EN FOLKLORE</t>
  </si>
  <si>
    <t>PROFESORA DE EDUCACION FISICA DEPORTES Y RECREACION PARA EDUCACION BASICA Y MEDIA</t>
  </si>
  <si>
    <t>PROFESORA DE EDUCACION FISICA E INSTRUCTORA DE ZUMBA</t>
  </si>
  <si>
    <t>PROFESOR DE EDUCACIN FSICA</t>
  </si>
  <si>
    <t>PROFESOR DANZA BALLET</t>
  </si>
  <si>
    <t>PROFESORA DE EDUCACION BASICA CON MENCION EN RELIGION INSTRUCTORA DE YOGA</t>
  </si>
  <si>
    <t>PROFESORA DE RELIGION Y MORAL CATOLICA</t>
  </si>
  <si>
    <t>PROFESORA DE EDUCACION FISICA CON NIVEL   Y  DE CERTIFICACION INTERNACIONAL DE PATINAJE ARTISTICO A NIVEL FEDERACION</t>
  </si>
  <si>
    <t>PROFESORA DE EDUCACION GENERAL BASICA Y MONITORA DE CANTO Y BAILE</t>
  </si>
  <si>
    <t>PROFESOR DE EDUCACION FISICA E INSTRUCTOR DE DANZA</t>
  </si>
  <si>
    <t>COORDINAR Y ORIENTAR TODAS LAS ETAPAS CORRESPONDIENTES A LA EJECUCION DEL PREUNIVERSITARIO MUNICIPAL REALIZAR CLASES COMO PROFESOR TITULAR DEL AREA PSU CIENCIASBIOLOGA A ESTUDIANTES DE LA COMUNA</t>
  </si>
  <si>
    <t>COORDINAR Y ORIENTAR TODAS LAS ETAPAS CORRESPONDIENTES A LA EJECUCION DEL PREUNIVERSITARIO MUNICIPAL REALIZAR CLASES COMO PROFESOR TITULAR DEL AREA DE PSU CIENCIAS FISICA A ESTUDIANTES DE LA COMUNA</t>
  </si>
  <si>
    <t>PROFESOR Y LICENCIADO EN EDUCACION FISICA</t>
  </si>
  <si>
    <t>PROFESOR DE ESTADO EDUCACION FISICA</t>
  </si>
  <si>
    <t>PROFESORA DE LENGUAJE Y COMUNICACIONEDUCACION MEDIA</t>
  </si>
  <si>
    <t>PROFESORA DE LENGUAJE Y COMUNICACION EDUCACION MEDIA</t>
  </si>
  <si>
    <t>PROFESORA DE EDUCACION FISICA LICENCIADA EN EDUCACION</t>
  </si>
  <si>
    <t>ORIENTADOR FAMILIAR PROFESORA DE EDUCACION GENERAL BASICA CON MENCION EN EDUCACION RELIGIOSA</t>
  </si>
  <si>
    <t>PROFESORA EDUCACION FISICA MENCION EN EDUCACION BASICA</t>
  </si>
  <si>
    <t>PROFESOR DE EDUCACION FISICA Y SALUD PARA EDUCACION BASICA Y</t>
  </si>
  <si>
    <t>PROFESOR DE EDUCACION FISICA CON MENCION EN ADMNISTRACION Y</t>
  </si>
  <si>
    <t>PROFESOR DE EDUCACION FISICA Y SALUD EDUCACION MEDIA Y BASIC</t>
  </si>
  <si>
    <t>PROFESORA DE EDUCACION FISICA Y SALUD</t>
  </si>
  <si>
    <t>ADMINISTRADOR PUBLICO PROFESOR DE ESTADO</t>
  </si>
  <si>
    <t>PROFESORA DE LENGUA CASTELLANA</t>
  </si>
  <si>
    <t>PROFESORA LICENCIADA EN EDUCACION FISICA</t>
  </si>
  <si>
    <t>PROFESORA DE EDUCACION FISICA DE ENSENANZA BASICA Y MEDIA</t>
  </si>
  <si>
    <t>PROFESORA DE EDUCACION FISICA DEPORTES Y RECREACIO</t>
  </si>
  <si>
    <t>PROFESORA DE EDUCACION FISICA DEPORTE Y RECREACION PARA EDU</t>
  </si>
  <si>
    <t>PROFESOR DE EDUCACION FISICA PARA LA EDUCACION GENERAL BASIC</t>
  </si>
  <si>
    <t>PROFESOR DE EDUCACION ARTISTICA EN BASICA Y MEDIA CON MENCIO</t>
  </si>
  <si>
    <t>PROFESOR DE BIOLOGIA Y CIENCIAS MENCION EDUCACION BASICA</t>
  </si>
  <si>
    <t>PROFESORA DE ENSENANZA MEDIA MENCION LENGUAJE Y COMUNICACION</t>
  </si>
  <si>
    <t>PROFESORA DE EDUCACION RURAL</t>
  </si>
  <si>
    <t>PROFESOR DE EDUCACION MEDIA EN ARTES VISUALES</t>
  </si>
  <si>
    <t>PROFESOR EDUCACION GENERAL BASICACARLOS SPANO</t>
  </si>
  <si>
    <t>PROFESOR GENERAL BASICALICEO DE CULTURA Y DIFUSION ARTISTICA</t>
  </si>
  <si>
    <t>PROFESOR DE FILOSOFIA Y RELIGIONLICEO ABATE MOLINA</t>
  </si>
  <si>
    <t>PROFESOR DE EDUCACION GENERAL BASICACARLOS TRUPP WANNER</t>
  </si>
  <si>
    <t>PROFESOR DE ESTADO EN CIENCIAS ESPECIALES</t>
  </si>
  <si>
    <t>PROFESORA DE INGLESLICEO DE CULTURA Y DIFUSION ARTISTICA</t>
  </si>
  <si>
    <t>PROFESORA DE ESTADO EN CASTELLANOINSTITUTO SUPERIOR DE COMERCIO</t>
  </si>
  <si>
    <t>PROFESOR EDUCACION GENERAL BASICALORENZO VAROLI G</t>
  </si>
  <si>
    <t>PROFESORA DE EDUCACION GENERAL BASICAJOSE MANUEL BALMACEDA Y FERNANDEZ</t>
  </si>
  <si>
    <t>PROFESOR DE HISTORIA Y GEOGRAFIALICEO ABATE MOLINA</t>
  </si>
  <si>
    <t>PROFESOR DE INGLESCARLOS SALINAS LAGOS</t>
  </si>
  <si>
    <t>PROFESORA GENERAL BASICAESCUELA HERMANO GUIDO GOOSSENS</t>
  </si>
  <si>
    <t>PROFESOR EDUCACION GENERAL BASICAEL ORIENTE</t>
  </si>
  <si>
    <t>PROFESOR DE INGLES LICEO IGNACIO CARRERA PINTO</t>
  </si>
  <si>
    <t>PROFESOR EDUCACION DIFERENCIALESPERANZA</t>
  </si>
  <si>
    <t>PROFESORA DE EDUCACION ESPECIAL Y DIFERENCIADA</t>
  </si>
  <si>
    <t>PROFESOR DE EDUCACION ESPECIAL Y DIFERENCIADAESPECIAL ESPANA</t>
  </si>
  <si>
    <t>PROFESOR DE EDUCACION GENERAL BASICAJOSE MANUEL BALMACEDA Y FERNANDEZ</t>
  </si>
  <si>
    <t>PROFESOR EDUCACION GENERAL BASICAJOSE MANUEL BALMACEDA Y FERNANDEZ</t>
  </si>
  <si>
    <t>PROFESOR EDUCACION GENERAL BASICACENTINELA</t>
  </si>
  <si>
    <t>PROFESORA GENERAL BASICAEL EDEN</t>
  </si>
  <si>
    <t>PROFESOR DE EDUCACION GENERAL BASICALICEO DE CULTURA Y DIFUSION ARTISTICA</t>
  </si>
  <si>
    <t>PROFESOR DE INGLESJOSE ABELARDO NUNEZ</t>
  </si>
  <si>
    <t>PROFESORA DE EDUC ESP Y DIFERENCIAL</t>
  </si>
  <si>
    <t>PROFESOR EDUCACION DIFERENCIALESCUELA ANTUPEHUEN EL TABACO</t>
  </si>
  <si>
    <t>PROFESORA DE MATEMATICA Y COMPUTACION</t>
  </si>
  <si>
    <t>PROFESORA DE MATEMATICALICEO ABATE MOLINA</t>
  </si>
  <si>
    <t>PROFESOR DE EDUCACION GENERAL BASICA CON MENCION EN LENGUAJE Y COMUNICACION  CICLO</t>
  </si>
  <si>
    <t>PROFESOR GENERAL BASICACOMPLEJO EDUCACIONAL JAVIERA CARRERA</t>
  </si>
  <si>
    <t>PROFESOR DE EDUCACION MUSICALLICEO ABATE MOLINA</t>
  </si>
  <si>
    <t>PROFESOR DE EDUCACION GENERAL BASICACOMPLEJO EDUCACIONAL JAVIERA CARRERA</t>
  </si>
  <si>
    <t>PROFESOR EDUCACION GENERAL BASICASANTA MARTA</t>
  </si>
  <si>
    <t>PROFESOR DE EDUCACION ESPECIAL Y DIFERENCIAL</t>
  </si>
  <si>
    <t>PROFESOR EDUCACION DIFERENCIALEL EDEN</t>
  </si>
  <si>
    <t>PROFESOR DE EDUCACION FISICALICEO DE CULTURA Y DIFUSION ARTISTICA</t>
  </si>
  <si>
    <t>PROFESOR DE INGLESAURORA DE CHILE</t>
  </si>
  <si>
    <t>PROFESOR DE EDUCACION FISICALICEO ABATE MOLINA</t>
  </si>
  <si>
    <t>PROFESOR EDUCACION GENERAL BASICACARLOS SALINAS LAGOS</t>
  </si>
  <si>
    <t>PROFESOR DE HISTORIACOSTANERA</t>
  </si>
  <si>
    <t>PROFESOR EDUCACION GENERAL BASICAESCUELA HERMANO GUIDO GOOSSENS</t>
  </si>
  <si>
    <t>PROFESOR DE HISTORIALICEO ABATE MOLINA</t>
  </si>
  <si>
    <t>PROFESOR DE CASTELLANOLICEO HECTOR PEREZ BIOTT</t>
  </si>
  <si>
    <t>PROFESOR DE RELIGION Y FILOSOFIALICEO IGNACIO CARRERA PINTO</t>
  </si>
  <si>
    <t>PROFESOR DE CASTELLANOLICEO ABATE MOLINA</t>
  </si>
  <si>
    <t>PROFESORA DE EDUCACION ESPECIAL Y DIFERENCIAL CON MENCION EN RETARDO MENTAL</t>
  </si>
  <si>
    <t>PROFESORA DE EDUCACION ESPECIAL Y DIFERENCIAL</t>
  </si>
  <si>
    <t>PROFESORA DE EDUCACION ESPECIAL Y DIFERENCIALCARLOS TRUPP WANNER</t>
  </si>
  <si>
    <t>PROFESOR DE INGLESBASICA TALCA</t>
  </si>
  <si>
    <t>PROFESORA GENERAL BASICAPROSPERIDAD</t>
  </si>
  <si>
    <t>PROFESOR EDUCACION DIFERENCIALBRILLA EL SOL FELIPE CUBILLOS</t>
  </si>
  <si>
    <t>PROFESORA DE HISTORIA GEOGRAFIA Y CS SOCIALES</t>
  </si>
  <si>
    <t>PROFESOR EDUCACION GENERAL BASICAJUAN LUIS SANFUENTES</t>
  </si>
  <si>
    <t>PROFESOR DE EDUCACION GENERAL BASICA LICENEN EDUCACION MENCION LENGUAJE Y COMUNICACION</t>
  </si>
  <si>
    <t>PROFESOR DE EDUCACION GENERAL BASICAJOSE ABELARDO NUNEZ</t>
  </si>
  <si>
    <t>PROFESOR GENERAL BASICA CON MENCION TECNOLOGICA</t>
  </si>
  <si>
    <t>PROFESOR GENERAL BASICA CON MENCION TECNOLOGICALICEO DE CULTURA Y DIFUSION ARTISTICA</t>
  </si>
  <si>
    <t>PROFESOR DE ESTADO EN ENSENANZA INDUSTRIAL</t>
  </si>
  <si>
    <t>PROFESOR EDUCACION GENERAL BASICA MENCION LENGUAJE</t>
  </si>
  <si>
    <t>PROFESOR EDUCACION GENERAL BASICA MENCION CASTELLANO</t>
  </si>
  <si>
    <t>PROFESOR EDUCACION GENERAL BASICA MENCION LENGUAJEHUILQUILEMU</t>
  </si>
  <si>
    <t>PROFESOR DE RELIGION Y FILOSOFIALICEO BICENTENARIO DIEGO PORTALES</t>
  </si>
  <si>
    <t>PROFESOR EDUCACION GENERAL BASICALA FLORIDA</t>
  </si>
  <si>
    <t>PROFESORA EDUCACION GENERAL BASICAPROSPERIDAD</t>
  </si>
  <si>
    <t>PROFESOR EDUCACION ESPECIAL Y DIFERENCIADA</t>
  </si>
  <si>
    <t>PROFESOR EDUCACION DIFERENCIALLICEO BICENTENARIO ORIENTE</t>
  </si>
  <si>
    <t>PROFESOR DE HISTORIACOMPLEJO EDUCACIONAL JAVIERA CARRERA</t>
  </si>
  <si>
    <t>PROFESOR DE EDUCACION GENERAL BASICA MENCION LENGUAJE</t>
  </si>
  <si>
    <t>PROFESOR DE EDUCACION GENERAL BASICA MENCION LENGUAJEEL EDEN</t>
  </si>
  <si>
    <t>PROFESOR GENERAL BASICAAURORA DE CHILE</t>
  </si>
  <si>
    <t>PROFESORA DE ESTADO EN EDUCACION FISICAUNO SAN AGUSTIN</t>
  </si>
  <si>
    <t>PROFESOR EDUCACION GENERAL BASICAPANGUILEMO</t>
  </si>
  <si>
    <t>PROFESOR EDUCACION GENERAL BASICAPROSPERIDAD</t>
  </si>
  <si>
    <t>PROFESOR DE ESTADO EN CASTELANO</t>
  </si>
  <si>
    <t>PROFESOR DE CASTELLANOINSTITUTO SUPERIOR DE COMERCIO</t>
  </si>
  <si>
    <t>PROFESOR DE CASTELLANO Y FILOSOFIAEL CULENAR</t>
  </si>
  <si>
    <t>PROFESORA EN EDUCACION GENERAL BASICAJOSE ABELARDO NUNEZ</t>
  </si>
  <si>
    <t>PROFESOR GENERAL BASICA LICENCIADO EN EDUCACION</t>
  </si>
  <si>
    <t>PROFESOR GENERAL BASICA LICENCIADO EN EDUCACIONPANGUILEMO</t>
  </si>
  <si>
    <t>PROFESORA DE EDUCACION ESPECIAL Y DIFERENCIADA CON MENCION EN TRASTORNOS ESPECIFICOS DEL APRENDIZAJE</t>
  </si>
  <si>
    <t>PROFESOR EDUCACION DIFERENCIALAURORA DE CHILE</t>
  </si>
  <si>
    <t>PROFESOR DE HISTORIA Y GEOGRAFIAJOSE MANUEL BALMACEDA Y FERNANDEZ</t>
  </si>
  <si>
    <t>PROFESOR EDUCACION GENERAL BASICAAURORA DE CHILE</t>
  </si>
  <si>
    <t>PROFESOR DE CASTELLANOLICEO CARLOS CONDELL DE LA HAZA</t>
  </si>
  <si>
    <t>PROFESOR EN EDUCACION TECNOLOGICA</t>
  </si>
  <si>
    <t>PROFESOR EN EDUCACION TECNOLOGICAINSTITUTO SUPERIOR DE COMERCIO</t>
  </si>
  <si>
    <t>PROFESOR GENERAL BASICAJUAN LUIS SANFUENTES</t>
  </si>
  <si>
    <t>PROFESORA EDUCACION GENERAL BASICACARLOS TRUPP WANNER</t>
  </si>
  <si>
    <t>PROFESOR DE INGLESLICEO HECTOR PEREZ BIOTT</t>
  </si>
  <si>
    <t>PROFESOR GENERAL BASICA ESCUELA ANTUPEHUEN EL TABACO</t>
  </si>
  <si>
    <t>PROFESOR DE INGLESLAS AMERICAS</t>
  </si>
  <si>
    <t>PROFESOR DE MUSICAUNO SAN AGUSTIN</t>
  </si>
  <si>
    <t>PROFESOR DE EDUCACION GENERAL BASICACARLOS SALINAS LAGOS</t>
  </si>
  <si>
    <t>PROFESOR EDUCACION GENERAL BASICALAS ARAUCARIAS</t>
  </si>
  <si>
    <t>PROFESOR DE EDUCACION GENERAL BASICAESCUELA HERMANO GUIDO GOOSSENS</t>
  </si>
  <si>
    <t>PROFESOR EDUCACION GENERAL BASICA CARLOS SPANO</t>
  </si>
  <si>
    <t>PROFESOR DE LENGUAJEPSICOLOGO</t>
  </si>
  <si>
    <t>PROFESOR DE ESTADO EN CASTELLANOPROSPERIDAD</t>
  </si>
  <si>
    <t>PROFESOR ESPECIALISTA EN EDUCACION DIFERENCIAL MENCION TRASTORNOS ESPECIFICOS DEL APRENDIZAJE Y DEF</t>
  </si>
  <si>
    <t>PROFESOR Y LICENCIADO EN ARTES PLASTICAS</t>
  </si>
  <si>
    <t>PROFESOR DE ARTES PLASTICAS MENCION PINTURA Y GRABADO</t>
  </si>
  <si>
    <t>PROFESOR DE CASTELLANOLICEO EL SAUCE</t>
  </si>
  <si>
    <t>PROFESOR DE LENGUAJE CCP TALCA EL SAUCE</t>
  </si>
  <si>
    <t>PROFESOR DE ESTADO DE FISICA</t>
  </si>
  <si>
    <t>PROFESOR DE FISICALICEO ABATE MOLINA</t>
  </si>
  <si>
    <t>PROFESOR DE EDUCACION GENERAL BASICAAURORA DE CHILE</t>
  </si>
  <si>
    <t>PROFESORA DE EDUCACION GENERAL BASICA MENCION LENGUAJE</t>
  </si>
  <si>
    <t>PROFESORA DE EDUCACION GENERAL BASICA MENCION LENGUAJECARLOS TRUPP WANNER</t>
  </si>
  <si>
    <t>PROFESOR DE EDUCACION GENERAL BASICAPROSPERIDAD</t>
  </si>
  <si>
    <t>PROFESOR EDUCACION DIFERENCIALLA FLORIDA</t>
  </si>
  <si>
    <t>PROFESOR DE EDUCACION GENERAL BASICA COMPLEJO EDUCACIONAL JAVIERA CARRERA</t>
  </si>
  <si>
    <t>PROFESORA DE ESTADO EN EDUCACION GENERAL BASICA ESCUELA ANTUPEHUEN EL TABACO</t>
  </si>
  <si>
    <t>PROFESOR DE EDUCACION GENERAL BASICAESPERANZA</t>
  </si>
  <si>
    <t>PROFESOR GENERAL BASICACENTINELA</t>
  </si>
  <si>
    <t>PROFESORA DE HISTORIA GEOGRAFIA Y CIENCIAS SOCIALESLICEO ABATE MOLINA</t>
  </si>
  <si>
    <t>PROFESOR GENERAL BASICACARLOS SALINAS LAGOS</t>
  </si>
  <si>
    <t>PROFESOR DE MATEMATICASINSTITUTO SUPERIOR DE COMERCIO</t>
  </si>
  <si>
    <t>PROFESOR DE CIENCIAS NATURALES Y QUIMICA</t>
  </si>
  <si>
    <t>PROFESOR DE EDUCACION GENERAL BASICA MENCION EN ESTUDIO Y COMPRENSION DE LA NATURALEZA</t>
  </si>
  <si>
    <t>PROFESOR EDUCACION GENERAL BASICAJOSE ABELARDO NUNEZ</t>
  </si>
  <si>
    <t>PROFESOR EDUCACION GENERAL BASICACOPERATIVA LIRCAY</t>
  </si>
  <si>
    <t>PROFESOR EDUCACION ESPECIAL Y DIFERENCIADA MENCION EN TRASTORNOS ESPECIFICOS DEL APRENDIZAJE</t>
  </si>
  <si>
    <t>PROFESOR DE CASTELLANOCARLOS SPANO</t>
  </si>
  <si>
    <t>PROFESOR EDUCACION GENERAL BASICA MENCION RELIGION</t>
  </si>
  <si>
    <t>PROFESOR DE EDUCACION TECNOLOGICAESPECIAL IBERIA</t>
  </si>
  <si>
    <t>PROFESORA DE EDUCACION GENERAL BASICA LICENCIADA EN EDUCACION</t>
  </si>
  <si>
    <t>PROFESORA DE EDUCACION GENERAL BASICAJOSE ABELARDO NUNEZ</t>
  </si>
  <si>
    <t>PROFESORA DE ESTADO EN CASTELLANOLICEO MARTA DONOSO ESPEJO</t>
  </si>
  <si>
    <t>PROFESOR DE RELIGION Y FILOSOFIALICEO MARTA DONOSO ESPEJO</t>
  </si>
  <si>
    <t>PROFESOR EDUCACION GENERAL BASICALAS AMERICAS</t>
  </si>
  <si>
    <t>PROFESOR DE EDUCACION GENERAL BASICAUNO SAN AGUSTIN</t>
  </si>
  <si>
    <t>PROFESOR DEDE EDUCACION FISICA INFANTIL</t>
  </si>
  <si>
    <t>PROFESOR DE EDUCACION FISICA ESCUELA ANTUPEHUEN EL TABACO</t>
  </si>
  <si>
    <t>PROFESOR EDUCACION GENERAL BASICA MENCION CS NATURALES</t>
  </si>
  <si>
    <t>PROFESOR DE EDUCACION GENERAL BASICA MENCION CS NATURALES</t>
  </si>
  <si>
    <t>PROFESOREA DE EDUCACION FISICA</t>
  </si>
  <si>
    <t>PROFESOR DE RELIGION Y FILOSOFIACOMPLEJO EDUCACIONAL JAVIERA CARRERA</t>
  </si>
  <si>
    <t>PROFESOR EDUCACION GENERAL BASICA LENGUAJE</t>
  </si>
  <si>
    <t>PROFESOR EDUCACION GENERAL BASICA LENGUAJECARLOS SALINAS LAGOS</t>
  </si>
  <si>
    <t>PROFESOR DE EDUCACION FISICA CON MENCION EN ACONDICIONAMIENTO FISICO</t>
  </si>
  <si>
    <t>PROFESOR DE EDUCACION FISICALICEO BICENTENARIO ORIENTE</t>
  </si>
  <si>
    <t>PROFESOR DE ARTES PLASTICASLICEO CARLOS CONDELL DE LA HAZA</t>
  </si>
  <si>
    <t>PROFESOR DE HISTORIALICEO INDUSTRIAL SUPERIOR</t>
  </si>
  <si>
    <t>PROFESOR EDUCACION GENERAL BASICAEL CULENAR</t>
  </si>
  <si>
    <t>PROFESOR DE ARTES MUSICALESLICEO DE CULTURA Y DIFUSION ARTISTICA</t>
  </si>
  <si>
    <t>PROFESOR ENSENANZA MEDIA TECNOLOGICA</t>
  </si>
  <si>
    <t>PROFESOR ENSENANZA MEDIA TECNOLOGICALICEO INDUSTRIAL SUPERIOR</t>
  </si>
  <si>
    <t>PROFESORA LICENCIADA EN EDUCACION ESPECIAL Y DIFERENCIADA</t>
  </si>
  <si>
    <t>PROFESOR EDUCACION DIFERENCIALBASICA TALCA</t>
  </si>
  <si>
    <t>PROFESOR EDUCACION GENERAL BASICALICEO EL SAUCE</t>
  </si>
  <si>
    <t>PROFESOR GENERAL BASICA MENCION LENGUAJE</t>
  </si>
  <si>
    <t>PROFESOR GENERAL BASICA MENCION LENGUAJE Y COMUNICACION</t>
  </si>
  <si>
    <t>PROFESOR GENERAL BASICA MENCION LENGUAJEUNO SAN AGUSTIN</t>
  </si>
  <si>
    <t>PROFESOR DE EDUCACION GENERAL BASICABASICA TALCA</t>
  </si>
  <si>
    <t>PROFESOR GENERAL BASICALAS AMERICAS</t>
  </si>
  <si>
    <t>PROFESOR DE EDUCACION TECNOLOGICALICEO INDUSTRIAL SUPERIOR</t>
  </si>
  <si>
    <t>PROFESOR DE ESTADO DE INGLESLICEO DE CULTURA Y DIFUSION ARTISTICA</t>
  </si>
  <si>
    <t>PROFESOR DE BIOLOGIA Y CIENCIASJOSE MANUEL BALMACEDA Y FERNANDEZ</t>
  </si>
  <si>
    <t>PROFESOR DE RELIGION Y FILOSOFIACOSTANERA</t>
  </si>
  <si>
    <t>PROFESOR GENERAL BASICASAN MIGUEL</t>
  </si>
  <si>
    <t>PROFESOR GENERAL BASICAESPERANZA</t>
  </si>
  <si>
    <t>PROFESOR EDUCACION GENERAL BASICAESPERANZA</t>
  </si>
  <si>
    <t>PROFESOR DE ESTADO EN ESENANZA MEDIA TECNOLOGICA</t>
  </si>
  <si>
    <t>PROFESOR DE ARTES PLASTICASLICEO ABATE MOLINA</t>
  </si>
  <si>
    <t>PROFESORA GENERAL BASICAAURORA DE CHILE</t>
  </si>
  <si>
    <t>PROFESOR DE ENSENANZA MEDIA EN EDUCACION FISICA</t>
  </si>
  <si>
    <t>PROFESOR DE HISTORIA Y GEOGRAFIACOSTANERA</t>
  </si>
  <si>
    <t>PROFESORA DE EDUCACION ESPECIAL Y DIFERENCIADA CON MENCION EN RETARDO MENTAL</t>
  </si>
  <si>
    <t>PROFESOR EDUCACION DIFERENCIALCARLOS SPANO</t>
  </si>
  <si>
    <t>PROFESOR DE EDUCACION GENERAL BASICA MENCION CIENCIAS</t>
  </si>
  <si>
    <t>PROFESOR EDUCACION GENERAL BASICAUNO SAN AGUSTIN</t>
  </si>
  <si>
    <t>PROFESORA DE ESTADO EN CASTELLANOLICEO BICENTENARIO ORIENTE</t>
  </si>
  <si>
    <t>PROFESORA DE EDUCACION FISICA CON MENCION EN FILOSOFIA DEL DEPORTE</t>
  </si>
  <si>
    <t>PROFESORA DE EDUCACION DIFERENCIALJUAN LUIS SANFUENTES</t>
  </si>
  <si>
    <t>PROFESOR GENERAL BASICALA FLORIDA</t>
  </si>
  <si>
    <t>PROFESOR EDUCACION TECNOLOGICALICEO INDUSTRIAL SUPERIOR</t>
  </si>
  <si>
    <t>PROFESOR DE ENSENANZA MEDIA EN EDUCACION TECNOLOGICA</t>
  </si>
  <si>
    <t>PROFESOR ARTES PLASTICAS</t>
  </si>
  <si>
    <t>PROFESOR DE ESTADO EN ARTES PLASTICASLICEO DE CULTURA Y DIFUSION ARTISTICA</t>
  </si>
  <si>
    <t>PROFESOR DE ESTADO EN ARTES PLASTICASINSTITUTO SUPERIOR DE COMERCIO</t>
  </si>
  <si>
    <t>PROFESORA DE EDUCACION FISICAJUAN LUIS SANFUENTES</t>
  </si>
  <si>
    <t>PROFESOR EDUCACION DIFERENCIALEL CULENAR</t>
  </si>
  <si>
    <t>PROFESORA DE EDUCACION GENERAL BASICAAURORA DE CHILE</t>
  </si>
  <si>
    <t>PROFESOR DE BIOLOGIA Y CIENCIASLICEO MARTA DONOSO ESPEJO</t>
  </si>
  <si>
    <t>PROFESOR DE CASTELLANOLICEO INDUSTRIAL SUPERIOR</t>
  </si>
  <si>
    <t>PROFESOR GENERAL BASICACOSTANERA</t>
  </si>
  <si>
    <t>PROFESOR DE ESTADO EN ENSENANZA MEDIA EDUCACION TECNOLOGICA</t>
  </si>
  <si>
    <t>PROFESOR DE EDUCACION TECNOLOGICAINSTITUTO SUPERIOR DE COMERCIO</t>
  </si>
  <si>
    <t>PROFESOR DE EDUCACION FISICA CON MENCION EN PSICOMOTRICIDAD</t>
  </si>
  <si>
    <t>PROFESOR DE EDUCACION FISICACOPERATIVA LIRCAY</t>
  </si>
  <si>
    <t>PROFESORA GENERAL BASICACARLOS SALINAS LAGOS</t>
  </si>
  <si>
    <t>PROFESOR EDUCACION DIFERENCIALESPECIAL ESPANA</t>
  </si>
  <si>
    <t>PROFESOR DE MATEMATICA Y COMPUTACIONLICEO EL SAUCE</t>
  </si>
  <si>
    <t>PROFESOR DE ESTADO EN ARTES PLASTICAS MENCION PUBLICIDAD</t>
  </si>
  <si>
    <t>PROFESORA DE LENGUA Y LITERATURA</t>
  </si>
  <si>
    <t>PROFESORA DE LENGUA Y LITERATURALICEO ABATE MOLINA</t>
  </si>
  <si>
    <t>PROFESOR GENERAL BASICO</t>
  </si>
  <si>
    <t>PROFESOR EDUCACION FISICAESPERANZA</t>
  </si>
  <si>
    <t>PROFESOR GENERAL BASICAHUILQUILEMU</t>
  </si>
  <si>
    <t>PROFESOR DE EDUCACION GENERAL BASICA MENCION EN EDUCACION MATEMATICACOMPLEJO EDUCACIONAL JAVIERA C</t>
  </si>
  <si>
    <t>PROFESORA DE EDUCACION BASICALAS ARAUCARIAS</t>
  </si>
  <si>
    <t>PROFESOR EN ARTES PLASTICAS</t>
  </si>
  <si>
    <t>PROFESOR DE EDUCACION GENERAL BASICAEL CULENAR</t>
  </si>
  <si>
    <t>PROFESOR GENERAL BASICAEL CULENAR</t>
  </si>
  <si>
    <t>PROFESOR EDUCACION GENERAL BASICA MENCION MATEMATICAS ESCUELA ANTUPEHUEN EL TABACO</t>
  </si>
  <si>
    <t>PROFESOR DE EDUCACION FISICALICEO INDUSTRIAL SUPERIOR</t>
  </si>
  <si>
    <t>PROFESOR GENERAL BASICAPANGUILEMO</t>
  </si>
  <si>
    <t>PROFESOR DE ESTADO HISTORIA Y GEOGRAFIA</t>
  </si>
  <si>
    <t>PROFESOR DE MATEMATICASLICEO MARTA DONOSO ESPEJO</t>
  </si>
  <si>
    <t>PROFESOR EDUCACION GENERAL BASICACOMPLEJO EDUCACIONAL JAVIERA CARRERA</t>
  </si>
  <si>
    <t>PROFESORA DE RELIGION Y FILOSOFIA</t>
  </si>
  <si>
    <t>PROFESOR DE RELIGION Y FILOSOFIALICEO EL SAUCE</t>
  </si>
  <si>
    <t>PROFESOR EDUCACION GENERAL BASICABASICA TALCA</t>
  </si>
  <si>
    <t>PROFESORA DE EDUC GRAL BASICABRILLA EL SOL FELIPE CUBILLOS</t>
  </si>
  <si>
    <t>PROFESOR GENERAL BASICA LENGUAJE</t>
  </si>
  <si>
    <t>PROFESOR GENERAL BASICA LENGUAJECARLOS SALINAS LAGOS</t>
  </si>
  <si>
    <t>PROFESOR DE QUIMICA Y CIENCIAS</t>
  </si>
  <si>
    <t>PROFESOR DE ESTADO EN MATEMATICALICEO MARTA DONOSO ESPEJO</t>
  </si>
  <si>
    <t>PROFESOR DE EDUCACION GENERAL BASICACOPERATIVA LIRCAY</t>
  </si>
  <si>
    <t>PROFESORA DE EDUCACION GENERAL BASICAEL EDEN</t>
  </si>
  <si>
    <t>PROFESOR EDUCACION ESPECIAL Y DIFERENCIADA CON MENCION EN RETARDO MENTAL</t>
  </si>
  <si>
    <t>PROFESOR EDUCACION DIFERENCIALJOSE MANUEL BALMACEDA Y FERNANDEZ</t>
  </si>
  <si>
    <t>PROFESOR EDUCACION GENERAL BASICA MENCION MATEMATICASBASICA TALCA</t>
  </si>
  <si>
    <t>PROFESOR DE INGLES PSICOLOGIA</t>
  </si>
  <si>
    <t>PROFESORA DE ESTADO EN INGLESLICEO INDUSTRIAL SUPERIOR</t>
  </si>
  <si>
    <t>PROFESOR DE HISTORIA Y GEOGRAFIALICEO DE CULTURA Y DIFUSION ARTISTICA</t>
  </si>
  <si>
    <t>PROFESORA DE ESTADO EN ARTES PLASTICASLICEO BICENTENARIO DIEGO PORTALES</t>
  </si>
  <si>
    <t>PROFESOR DE FISICA Y MATEMATICA</t>
  </si>
  <si>
    <t>PROFESOR DE ESTADO EN FISICA Y MATEMATICASINSTITUTO SUPERIOR DE COMERCIO</t>
  </si>
  <si>
    <t>PROFESORA DE ESTADO EN INGLESAUTODEPROE</t>
  </si>
  <si>
    <t>PROFESOR DE INGLESAUTORDEPROE</t>
  </si>
  <si>
    <t>PROFESORA DE ESTADO EN INGLESAUTODEPROELICEO DE CULTURA Y DIFUSION ARTISTICA</t>
  </si>
  <si>
    <t>PROFESOR DE CASTELLANOLICEO DE CULTURA Y DIFUSION ARTISTICA</t>
  </si>
  <si>
    <t>PROFESOR RELIGION Y FILOSOFIACARLOS TRUPP WANNER</t>
  </si>
  <si>
    <t>PROFESOR DE INGLESLICEO ABATE MOLINA</t>
  </si>
  <si>
    <t>PROFESOR EDUCACION GENERAL BASICA MENCION MATEMATICASESCUELA HERMANO GUIDO GOOSSENS</t>
  </si>
  <si>
    <t>PROFESORA DE EDUCACION FISICA CON MENCION EN ADULTO MAYOR</t>
  </si>
  <si>
    <t>PROFESOR DE EDUCACION FISICALAS AMERICAS</t>
  </si>
  <si>
    <t>PROFESOR DE EDUCACION GENERAL BASICA ESCUELA ANTUPEHUEN EL TABACO</t>
  </si>
  <si>
    <t>PROFESOR DE FISICA Y MATEMATICASLICEO CARLOS CONDELL DE LA HAZA</t>
  </si>
  <si>
    <t>PROFESORA EDUCACION GENERAL BASICALAS AMERICAS</t>
  </si>
  <si>
    <t>PROFESOR DE EDUCACION ESPECIAL Y DIFERENCIADA CON MENCION EN RETARDO MENTAL</t>
  </si>
  <si>
    <t>PROFESOR DE EDUCACION ESPECIAL Y DIFERENCIADACOMPLEJO EDUC JAVIERA CARRERA</t>
  </si>
  <si>
    <t>PROFESOR EDUCACION GENERAL BASICA LICEO HECTOR PEREZ BIOTT</t>
  </si>
  <si>
    <t>PROFESOR DE ESTADO DE ENSENANZA MEDIA EN EDUCACION TECNOLOGICA</t>
  </si>
  <si>
    <t>PROFESORA DE EDUCACION GENERAL BASICALICEO MARTA DONOSO ESPEJO</t>
  </si>
  <si>
    <t>PROFESOR DE EDUCACION FISICAINSTITUTO SUPERIOR DE COMERCIO</t>
  </si>
  <si>
    <t>PROFESOR DE EDUCACION FISICALICEO MARTA DONOSO ESPEJO</t>
  </si>
  <si>
    <t>PROFESORA DE EDUCACION GENERAL BASICAEL ORIENTE</t>
  </si>
  <si>
    <t>PROFESOR DE ESTADO EN QUIMICA</t>
  </si>
  <si>
    <t>PROFESOR DE QUIMICALICEO ABATE MOLINA</t>
  </si>
  <si>
    <t>PROFESOR DE EDUCACION FISICAAURORA DE CHILE</t>
  </si>
  <si>
    <t>PROFESOR DE EDUCACION GENERAL BASICA CON MENCION EN LENGUAJE</t>
  </si>
  <si>
    <t>PROFESOR EDUCACION GENERAL BASICAEL EDEN</t>
  </si>
  <si>
    <t>PROFESOR GENERAL BASICAEDUCACION DIFERENCIAL</t>
  </si>
  <si>
    <t>PROFESOR GENERAL BASICAEDUCACION DIFERENCIALPANGUILEMO</t>
  </si>
  <si>
    <t>PROFESOR DE BIOLOGIA Y CIENCIASINSTITUTO SUPERIOR DE COMERCIO</t>
  </si>
  <si>
    <t>PROFESORA EDUCACION ESPECIAL Y DIFERENCIADA</t>
  </si>
  <si>
    <t>PROFESOR EDUCACION DIFERENCIALCOSTANERA</t>
  </si>
  <si>
    <t>PROFESOR DE HISTORIA Y GEOGRAFIACARLOS SALINAS LAGOS</t>
  </si>
  <si>
    <t>PROFESORA GENERAL BASICACOMPLEJO EDUCACIONAL JAVIERA CARRERA</t>
  </si>
  <si>
    <t>PROFESOR DE EDUCACION FISICA LICEO DE CULTURA Y DIFUSION ARTISTICA</t>
  </si>
  <si>
    <t>PROFESORA GENERAL BASICAESPERANZA</t>
  </si>
  <si>
    <t>PROFESOR GENERAL BASICAPROSPERIDAD</t>
  </si>
  <si>
    <t>PROFESOR EDUCACION FISICAEL EDEN</t>
  </si>
  <si>
    <t>PROFESOR EDUCACION GENERAL BASICA MENCION INGLESJUAN LUIS SANFUENTES</t>
  </si>
  <si>
    <t>PROFESORA DE ESTADO EN HISTORIA Y GEOGRAFIALAS AMERICAS</t>
  </si>
  <si>
    <t>PROFESOR EDUCACION DIFERENCIALVINA PURISIMA</t>
  </si>
  <si>
    <t>PROFESORA DE FILOSOFIA Y RELIGION</t>
  </si>
  <si>
    <t>PROFESOR DE FILOSOFIA Y RELIGIONPROSPERIDAD</t>
  </si>
  <si>
    <t>PROFESOR BASICA DIFERENCIAL</t>
  </si>
  <si>
    <t>PROFESOR BASICA DIFERENCIALCARLOS SALINAS LAGOS</t>
  </si>
  <si>
    <t>PROFESOR GENERAL BASICAINSTITUTO SUPERIOR DE COMERCIO</t>
  </si>
  <si>
    <t>PROFESOR EDUCACION GENERAL BASICACARLOS TRUPP WANNER</t>
  </si>
  <si>
    <t>PROFESOR EDUCACION GENERAL BASICAVINA PURISIMA</t>
  </si>
  <si>
    <t>PROFESORA DE ESTADO ESPECIALISTAS EN EDUCACION DIFERENCIAL</t>
  </si>
  <si>
    <t>PROFESORA DE ESTADO EN EDUCACION DIFERENCIAL CON TRASTORNOS DE LA VISION</t>
  </si>
  <si>
    <t>PROFESOR DE ESTADO ESPECIALISTA EDUCACION DIFERENCIAL MENCION DE LA VISION</t>
  </si>
  <si>
    <t>PROFESORA DE ESTADO ESPECIALISTAS EN EDUCACION DIFERENCIALLICEO ABATE MOLINA</t>
  </si>
  <si>
    <t>PROFESOR DE LENGUAJEINSTITUTO SUPERIOR DE COMERCIO</t>
  </si>
  <si>
    <t>PROFESOR DE EDUCACION GENERAL BASICALICEO CARLOS CONDELL DE LA HAZA</t>
  </si>
  <si>
    <t>PROFESOR DE ESTADO EN CASTELLANOLICEO CARLOS CONDELL DE LA HAZA</t>
  </si>
  <si>
    <t>PROFESOR EDUCACION DIFERENCIAL CON MENCION EN TRANSTORNOS DEL APRENDIZAJE</t>
  </si>
  <si>
    <t>PROFESOR EN PEDAGOGIA GENERAL BASICA</t>
  </si>
  <si>
    <t>PROFESOR DE EDUCACION MUSICALLICEO BICENTENARIO ORIENTE</t>
  </si>
  <si>
    <t>PROFESOR EDUCACION GENERAL BASICA ESCUELA ANTUPEHUEN EL TABACO</t>
  </si>
  <si>
    <t>PROFESOR ENSENANZA MEDIA EN EDUACCAION TECNOLOGICA</t>
  </si>
  <si>
    <t>PROFESOR DE FILOSOFIA Y RELIGIONLICEO BICENTENARIO ORIENTE</t>
  </si>
  <si>
    <t>PROFESOR DE HISTORIALICEO DE CULTURA Y DIFUSION ARTISTICA</t>
  </si>
  <si>
    <t>PROFESOR DE RELIGION Y FILOSOFIABASICA TALCA</t>
  </si>
  <si>
    <t>PROFESOR DE EDUCACION GENERAL BASICAVINA PURISIMA</t>
  </si>
  <si>
    <t>PROFESORA EDUCACION ESPECIAL Y DIFERENCIAL</t>
  </si>
  <si>
    <t>PROFESOR DE FILOSOFIA INSTITUTO SUPERIOR DE COMERCIO</t>
  </si>
  <si>
    <t>PROFESOR DE FILOSOFIALICEO MARTA DONOSO ESPEJO</t>
  </si>
  <si>
    <t>PROFESOR EDUCACION DIFERENCIALLAS AMERICAS</t>
  </si>
  <si>
    <t>PROFESOR DE EDUCACION ESPECIAL Y DIFERENCIADA CON MENCION EN TEA</t>
  </si>
  <si>
    <t>PROFESOR DE HISTORIALICEO BICENTENARIO ORIENTE</t>
  </si>
  <si>
    <t>PROFESOR DE FISICA Y MATEMATICASCOMPLEJO EDUCACIONAL JAVIERA CARRERA</t>
  </si>
  <si>
    <t>PROFESOR DE EDUCACION GENERAL BASICALICEO EL SAUCE</t>
  </si>
  <si>
    <t>PROFESOR DE ARTES PLASTICASCOMPLEJO EDUCACIONAL JAVIERA CARRERA</t>
  </si>
  <si>
    <t>PROFESOR DE EDUCACION MUSICAL GENERAL BASICA</t>
  </si>
  <si>
    <t>PROFESORA GENERAL BASICAJUAN LUIS SANFUENTES</t>
  </si>
  <si>
    <t>PROFESOR DE EDUCACION FISICABRILLA EL SOL FELIPE CUBILLOS</t>
  </si>
  <si>
    <t>PROFESOR DE RELIGION Y FILOSOFIAHUILQUILEMU</t>
  </si>
  <si>
    <t>PROFESOR EDUCACION GENERAL BASICALICEO MARTA DONOSO ESPEJO</t>
  </si>
  <si>
    <t>PROFESOR DE ESTADO EN CASTELLANOLICEO ABATE MOLINA</t>
  </si>
  <si>
    <t>PROFESORA GENERLA BASICA</t>
  </si>
  <si>
    <t>PROFESORA GENERLA BASICALICEO EL SAUCE</t>
  </si>
  <si>
    <t>PROFESORA EDUCACION GENERAL BASICASAN MIGUEL</t>
  </si>
  <si>
    <t>PROFESOR DE QUIMICA Y CIENCIASINSTITUTO SUPERIOR DE COMERCIO</t>
  </si>
  <si>
    <t>PROFESOR EDUCACION GENERAL BASICA POSTITULO DIFERENCIAL</t>
  </si>
  <si>
    <t>PROFESOR EDUCACION GENERAL BASICA POSTITULO DIFERENCIALESCUELA HERMANO GUIDO GOOSSENS</t>
  </si>
  <si>
    <t>PROFESOR DE ESTADO EN HISTORIA GEOGRAFIA Y CS SOCIALES</t>
  </si>
  <si>
    <t>PROFESOR DE ESTADO EN HISTORIA GEOGRAFIA Y CS SOCIALESLICEO BICENTENARIO ORIENTE</t>
  </si>
  <si>
    <t>PROFESOR DE CASTELLANOCOSTANERA</t>
  </si>
  <si>
    <t>PROFESOR EDUCACION GENERAL BASICA EDUCADORA DE PARVULOS</t>
  </si>
  <si>
    <t>PROFESOR EN ARTES PLASTICASLICEO INDUSTRIAL SUPERIOR</t>
  </si>
  <si>
    <t>PROFESOR DE EDUCACION DIFERENCIALLICEO EL SAUCE</t>
  </si>
  <si>
    <t>PROFESORA DE EDUCACION FISICAPANGUILEMO</t>
  </si>
  <si>
    <t>PROFESOR DE FILOSOFIA Y RELIGIONCARLOS SALINAS LAGOS</t>
  </si>
  <si>
    <t>PROFESORA DE FILOSFIA Y RELIGION</t>
  </si>
  <si>
    <t>PROFESOR DER LENGUAJE</t>
  </si>
  <si>
    <t>PROFESOR DE FILOSOFIA A COURBIS COMPLEJO JAVIERA CARRERA CCP TALCA EL SAUCE</t>
  </si>
  <si>
    <t>PROFESORA DE FILOSOIA Y RELIGION</t>
  </si>
  <si>
    <t>PROFESORA DE EDUCACION GENERAL BASICACARLOS SALINAS LAGOS</t>
  </si>
  <si>
    <t>PROFESOR DE EDUCACION FISICAJOSE MANUEL BALMACEDA Y FERNANDEZ</t>
  </si>
  <si>
    <t>PROFESOR EDUCACION GENERAL BASICA MENCION CS SOCIALES</t>
  </si>
  <si>
    <t>PROFESOR DE FRANCESLICEO MARTA DONOSO ESPEJO</t>
  </si>
  <si>
    <t>PROFESOR EDUCACION GENERAL BASICAVILLA LA PAZ</t>
  </si>
  <si>
    <t>PROFESOR EDUCACION DIFERENCIALLICEO DE CULTURA Y DIFUSION ARTISTICA</t>
  </si>
  <si>
    <t>PROFESOR DE ESTADO EN BIOLOGIA Y CIENCIASLICEO CARLOS CONDELL DE LA HAZA</t>
  </si>
  <si>
    <t>PROFESOR DE RELIGION PARA LA ENSENANZA MEDIA</t>
  </si>
  <si>
    <t>PROFESOR DE RELIGION PARA LA EDUCACION MEDIA</t>
  </si>
  <si>
    <t>PROFESOR DE CIENCIAS CON MENCION QUIMICA</t>
  </si>
  <si>
    <t>PROFESOR DE CIENCIAS MENCION QUIMICA</t>
  </si>
  <si>
    <t>PROFESOR DE CIENCIAS MENCION QUIMICALICEO DE CULTURA Y DIFUSION ARTISTICA</t>
  </si>
  <si>
    <t>PROFESOR DE EDUCACION MUSICALLICEO DE CULTURA Y DIFUSION ARTISTICA</t>
  </si>
  <si>
    <t>PROFESOR DE ESTASDO EN HISTORIA Y GEOGRAFIA</t>
  </si>
  <si>
    <t>PROFESOR DE ESTADO EN MATEMATICA Y FISICALICEO ABATE MOLINA</t>
  </si>
  <si>
    <t>PROFESOR DE MATEMATICAS Y FISICALICEO INDUSTRIAL SUPERIOR</t>
  </si>
  <si>
    <t>PROFESOR DE RELIGION Y FILOSOFIALICEO ABATE MOLINA</t>
  </si>
  <si>
    <t>PROFESORA DE EDUCACION ESPECIAL Y DIFERENCIALLORENZO VAROLI</t>
  </si>
  <si>
    <t>PROFESOR DE ESTADO EN FISICA Y MATEMATICASLICEO INDUSTRIAL SUPERIOR</t>
  </si>
  <si>
    <t>PROFESOR EDUCACION ESPECIAL Y DIFERENCIADA CON MENCION EN TRASTORNO ESPECIFICOS DEL APRENDIZAJE</t>
  </si>
  <si>
    <t>PROFESOR EDUCACION DIFERENCIALEL ORIENTE</t>
  </si>
  <si>
    <t>PROFESOR DE ESTADO EN BIOLOGIA Y CIENCIASLICEO HECTOR PEREZ BIOTT</t>
  </si>
  <si>
    <t>PROFESOR DE EDUCACION FISICA CARLOS SALINAS LAGOS</t>
  </si>
  <si>
    <t>PROFESOR DE EDUCACION GENERAL BASICAHUILQUILEMU</t>
  </si>
  <si>
    <t>PROFESOR DE EDUCACION ESPECIAL Y DIFERENCIAL CON MENCION EN RETARDO MENTAL</t>
  </si>
  <si>
    <t>PROFESOR EDUCACION DIFERENCIALPROSPERIDAD</t>
  </si>
  <si>
    <t>PROFESOR DE EDUCACION TECNOLOGICALICEO CARLOS CONDELL DE LA HAZA</t>
  </si>
  <si>
    <t>PROFESOR EDUCACION GENERAL BASICACOSTANERA</t>
  </si>
  <si>
    <t>PROFESORA DE EDUCACION ESPECIAL Y DIFERENCIADA CON MENCION RETARDO MENTAL</t>
  </si>
  <si>
    <t>PROFESOR EDUCACION DIFERENCIALCOOPERATIVA LIRCAY</t>
  </si>
  <si>
    <t>PROFESORA EDUCACION ESPECIAL</t>
  </si>
  <si>
    <t>PROFESOR DE HISTORIALICEO BICENTENARIO DIEGO PORTALES</t>
  </si>
  <si>
    <t>PROFESOR DE HISTORIA GEOGRAFIA Y CIENCIAS SOCIALESINSTITUTO SUPERIOR DE COMERCIO</t>
  </si>
  <si>
    <t>PROFESOR GENERAL BASICACARLOS SPANO</t>
  </si>
  <si>
    <t>PROFESOR DE EDUCACION GENERAL BASICALICEO BICENTENARIO ORIENTE</t>
  </si>
  <si>
    <t>PROFESORA DE EDUCACION ESPECIAL Y DIFERENCIAL CON MENCION EN TRASTORNOS ESPECIFICOS DEL APRENDIZAJE</t>
  </si>
  <si>
    <t>PROFESOR DE EDUCACION TECNOLOGICALICEO ABATE MOLINA</t>
  </si>
  <si>
    <t>PROFESORA DE EDUCACION ESPECIAL Y DIFERENCIADA MENCION EN RETARDO MENTAL</t>
  </si>
  <si>
    <t>PROFESOR DE EDUCACION GENERAL BASICAVILLA LA PAZ</t>
  </si>
  <si>
    <t>PROFESORA DE EDUCACION ESPECIAL Y DIFERENCIADALICEO MARTA DONOSO ESPEJO</t>
  </si>
  <si>
    <t>PROFESOR DE EDUCACION GENERAL BASICALAS AMERICAS</t>
  </si>
  <si>
    <t>PROFESOR DE MATEMATICASLICEO ABATE MOLINA</t>
  </si>
  <si>
    <t>PROFESOR DE EDUCACION MEDIA EN EDUCACION TECNOLOGICA</t>
  </si>
  <si>
    <t>PROFESOR DE EDUCACION MEDIA EN EDUCACION TECNOLOGICALICEO IGNACIO CARRERA PINTO</t>
  </si>
  <si>
    <t>PROFESORA DE EDUCACION GENERAL BASICAESPECIAL IBERIA</t>
  </si>
  <si>
    <t>PROFESOR DE HISTORIA Y GEOGRAFIALICEO MARTA DONOSO ESPEJO</t>
  </si>
  <si>
    <t>PROFESOR DE HISTORIA Y GEOGRAFIA Y CS SOCIALES</t>
  </si>
  <si>
    <t>PROFESOR DE HISTORIA Y GEOGRAFIA Y CS SOCIALES EL CULENAR</t>
  </si>
  <si>
    <t>PROFESOR GENERAL BASICABASICA TALCA</t>
  </si>
  <si>
    <t>PROFESOR DE HISTORIALORENZO VAROLI G</t>
  </si>
  <si>
    <t>PROFESOR DE EDUCACION FISICAEL EDEN</t>
  </si>
  <si>
    <t>PROFESOR DE BIOLOGIA Y CIENCIASLICEO ABATE MOLINA</t>
  </si>
  <si>
    <t>PROFESOR GENERAL BASICALICEO CARLOS CONDELL DE LA HAZA</t>
  </si>
  <si>
    <t>PROFESORA DE EDUCACION FISICACARLOS SALINAS LAGOS</t>
  </si>
  <si>
    <t>PROFESOR DE EDUCACION MEDIA EN HISTORIA Y GEOGRAFIA LICENCIADO EN EDUCACION</t>
  </si>
  <si>
    <t>PROFESOR DE HISTORIAJOSE ABELARDO NUNEZ</t>
  </si>
  <si>
    <t>PROFESOR DE ENSENANZA BASICALICEO MARTA DONOSO ESPEJO</t>
  </si>
  <si>
    <t>PROFESOR RELIGION Y FILOSOFIAJUAN LUIS SANFUENTES</t>
  </si>
  <si>
    <t>PROFESOR GENERAL BASICOESPECIAL IBERIA</t>
  </si>
  <si>
    <t>PROFESOR BIOLOGIA Y CIENCIAS NATURALES</t>
  </si>
  <si>
    <t>PROFESOR DE EDUCACION FISICAESPECIAL ESPANA</t>
  </si>
  <si>
    <t>PROFESORA DE ENSENANZA GENERAL BASICA</t>
  </si>
  <si>
    <t>PROFESORA DE ENSENANZA GENERAL BASICACARLOS SALINAS LAGOS</t>
  </si>
  <si>
    <t>PROFESOR DE EDUCACION GENERAL BASICA CON ESPECILIALIZACION EN DESARROLLO COMUNITARIO</t>
  </si>
  <si>
    <t>PROFESOR DE CASTELLANOLICEO MARTA DONOSO ESPEJO</t>
  </si>
  <si>
    <t>PROFESOR DE BIOLOGIA Y CIENCIASLICEO INDUSTRIAL SUPERIOR</t>
  </si>
  <si>
    <t>PROFESOR DE INGLESLICEO MARTA DONOSO ESPEJO</t>
  </si>
  <si>
    <t>PROFESORA DE INGLESLICEO MARTA DONOSO ESPEJO</t>
  </si>
  <si>
    <t>PROFESORA DE MATEMATICASLICEO BICENTENARIO DIEGO PORTALES</t>
  </si>
  <si>
    <t>PROFESOR EDUCACION GENERAL BASICA CON MENCION EN INGLES</t>
  </si>
  <si>
    <t>PROFESOR EDUCACION GENERAL BASICA CON MENCION EN INGLESCARLOS SPANO</t>
  </si>
  <si>
    <t>PROFESOR DE HISTORIALICEO MARTA DONOSO ESPEJO</t>
  </si>
  <si>
    <t>PROFESOR DE HISTORIAJOSE MANUEL BALMACEDA Y FERNANDEZ</t>
  </si>
  <si>
    <t>PROFESOR EDUCACION BASICAMENCION ESTUDIO Y COMPRENSION DE LA NATURALEZA</t>
  </si>
  <si>
    <t>PROFESORA DE HISTORIA GEOGRAFIA Y CS SOCIALESAURORA DE CHILE</t>
  </si>
  <si>
    <t>PROFESOR EDUCACION GENERAL BASICA MENCION EN INGLES</t>
  </si>
  <si>
    <t>PROFESOR EDUCACION GENERAL BASICA MENCION EN INGLES ESCUELA ANTUPEHUEN EL TABACO</t>
  </si>
  <si>
    <t>PROFESORA DE EDUCACION GENERAL BASICA MENCION EN EDUC MATEMATICAS</t>
  </si>
  <si>
    <t>PROFESOR DE HISTORIA GEOGRAFIA Y CS SOCIALES</t>
  </si>
  <si>
    <t>PROFESOR DE HISTORIA GEOGRAFIA Y CS SOCIALESUNO SAN AGUSTIN</t>
  </si>
  <si>
    <t>PROFESOR DE EDUCACION DIFERENCIALCOMPLEJO EDUC JAVIERA CARRERA</t>
  </si>
  <si>
    <t>PROFESOR DE EDUCACON GENERAL BASICA</t>
  </si>
  <si>
    <t>PROFESORA GENERAL BASICA MENCION MATEMATICAS</t>
  </si>
  <si>
    <t>PROFESORA GENERAL BASICA MENCION MATEMATICASVINA PURISIMA</t>
  </si>
  <si>
    <t>PROFESORA DE EDUCACION DIFERENCIALCOMPLEJO EDUCACIONAL JAVIERA CARRERA</t>
  </si>
  <si>
    <t>PROFESOR DE ESTADO ENSENANZA MEDIA EN ED TECNOLOGICA</t>
  </si>
  <si>
    <t>PROFESOR EDUCACION GENERAL BASICASAN MIGUEL</t>
  </si>
  <si>
    <t>PROFESORA DE ESTADO DE LENGUAJE</t>
  </si>
  <si>
    <t>PROFESOR DE INGLESLORENZO VAROLI G</t>
  </si>
  <si>
    <t>PROFESOR EDUCACION GENERAL BASICAPROFESOR DE ESTADO EN ENSENANZA MEDIA EN EDUCACION TECNOLOGICA</t>
  </si>
  <si>
    <t>PROFESOR DE HISTORIAINSTITUTO SUPERIOR DE COMERCIO</t>
  </si>
  <si>
    <t>PROFESOR DE ESTADO EN HISTORIA Y GEOGRAFIA LICEO ABATE MOLINA</t>
  </si>
  <si>
    <t>PROFESOR EDUCACION GENERAL BASICA MENCION CIENCIAS</t>
  </si>
  <si>
    <t>PROFESORA DE MATEMATICASLICEO DE CULTURA Y DIFUSION ARTISTICA</t>
  </si>
  <si>
    <t>PROFESOR DE INGLESJOSE MANUEL BALMACEDA Y FERNANDEZ</t>
  </si>
  <si>
    <t>PROFESOR GENERAL BASICAMENCION LENGUAJE</t>
  </si>
  <si>
    <t>PROFESOR GENERAL BASICASANTA MARTA</t>
  </si>
  <si>
    <t>PROFESOR EDUCACION DIFERENCIALSAN MIGUEL</t>
  </si>
  <si>
    <t>PROFESOR DE HISTORIA Y GEOGRAFIALA FLORIDA</t>
  </si>
  <si>
    <t>PROFESOR DE EDUCACION FISICALICEO EL SAUCE</t>
  </si>
  <si>
    <t>PROFESOR DE EDUCACION GENERAL BASICA MENCION TECNOLOGIA PARA EL DESARROLLO</t>
  </si>
  <si>
    <t>PROFESOR DE EDUCACION GENERAL BASICA MENCION TECNOLOGIA PARA EL DESARROLLOHUILQUILEMU</t>
  </si>
  <si>
    <t>PROFESOR EDUCACION FISICALICEO MARTA DONOSO ESPEJO</t>
  </si>
  <si>
    <t>PROFESOR DE MUSICAAUTORIZACION DEPROE</t>
  </si>
  <si>
    <t>PROFESOR DE MUSICAAURORA DE CHILE</t>
  </si>
  <si>
    <t>PROFESOR DE RELIGION Y FILOSOFIALICEO INDUSTRIAL SUPERIOR</t>
  </si>
  <si>
    <t>PROFESOR DE ESTADO EN ARTES PLASTICASLICEO MARTA DONOSO ESPEJO</t>
  </si>
  <si>
    <t>PROFESOR EDUCACION GENERAL BASICABRILLA EL SOL FELIPE CUBILLOS</t>
  </si>
  <si>
    <t>PROFESOR EDUCACION GENERAL BASICA MENCION LENGUAJE Y CS NATURALES</t>
  </si>
  <si>
    <t>PROFESOR EDUCACION GENERAL BASICA MENCION LENGUAJE Y CS NATURALESLAS AMERICAS</t>
  </si>
  <si>
    <t>PROFESOR TEOLOGIA Y FILOSOFIA</t>
  </si>
  <si>
    <t>PROFESOR DE INGLESLICEO INDUSTRIAL SUPERIOR</t>
  </si>
  <si>
    <t>PROFESORA DE INGLESCARLOS SALINAS LAGOS</t>
  </si>
  <si>
    <t>PROFESOR DE HISTORIA Y GEOGRAFIALICEO CARLOS CONDELL DE LA HAZA</t>
  </si>
  <si>
    <t>PROFESOR DE ENFERMERIA</t>
  </si>
  <si>
    <t>PROFESORA DE EDUCACION GENERAL BASICA MENCION EN CIENCIAS NATURALES</t>
  </si>
  <si>
    <t>PROFESORA DE EDUCACION GENERAL BASICA MENCION EN CIENCIAS NATURALESSAN MIGUEL</t>
  </si>
  <si>
    <t>PROFESOR DE QUIMICALICEO BICENTENARIO DIEGO PORTALES</t>
  </si>
  <si>
    <t>PROFESOR DE EDUCACION FISICA CON MENCION EN RECREACION Y CAMPAMENTO</t>
  </si>
  <si>
    <t>PROFESOR EDUCACION FISICALAS AMERICAS</t>
  </si>
  <si>
    <t>PROFESOR DE EDUCACION GENERAL BASICAEL EDEN</t>
  </si>
  <si>
    <t>PROFESOR DE MATEMATICASLICEO DE CULTURA Y DIFUSION ARTISTICA</t>
  </si>
  <si>
    <t>PROFESORA DE EDUCACION GENERAL BASICACOPERATIVA LIRCAY</t>
  </si>
  <si>
    <t>PROFESOR DE EDUCACION GENERAL BASICACENTINELA</t>
  </si>
  <si>
    <t>PROFESOR DE MUSICAJUAN LUIS SANFUENTES</t>
  </si>
  <si>
    <t>PROFESORA DE EDUCACION GENERAL BASICACARLOS TRUPP WANNER</t>
  </si>
  <si>
    <t>PROFESOR DE ARTES PLASTICASLICEO MARTA DONOSO ESPEJO</t>
  </si>
  <si>
    <t>PROFESOR DE EDUCACION FISICA CON MENCION EN ADULTO MAYOR</t>
  </si>
  <si>
    <t>PROFESOR DE EDUCACION FISICACOMPLEJO EDUCACIONAL JAVIERA CARRERA</t>
  </si>
  <si>
    <t>PROFESOR EDUCACION DIFERENCIAL CON MENCION EN TRASTORNOS DEL APRENDIZAJE</t>
  </si>
  <si>
    <t>PROFESOR EDUCACION FISICAAUTORIZACION DEPROE</t>
  </si>
  <si>
    <t>PROFESOR EDUCACION FISICACARLOS SPANO</t>
  </si>
  <si>
    <t>PROFESOR DE MATEMATICASLICEO BICENTENARIO DIEGO PORTALES</t>
  </si>
  <si>
    <t>PROFESOR EDUCACION ESPECIAL Y DIFERENCIADA CON MENCION DEA</t>
  </si>
  <si>
    <t>PROFESOR EDUCACION DIFERENCIALLICEO ABATE MOLINA</t>
  </si>
  <si>
    <t>PROFESORA DE EDUCACION GENERAL BASICALICEO DE CULTURA Y DIFUSION ARTISTICA</t>
  </si>
  <si>
    <t>PROFESORA DE EDUCACION GENERAL BASICAEL CULENAR</t>
  </si>
  <si>
    <t>PROFESOR EDUCACION DIFERENCIALJUAN LUIS SANFUENTES</t>
  </si>
  <si>
    <t>PROFESOR EDUCACION GENERAL BASICAPUERTAS NEGRAS</t>
  </si>
  <si>
    <t>PROFESORA DE EDUCACION GENERAL BASICACARLOS SPANO</t>
  </si>
  <si>
    <t>PROFESOR DE EDUCACION FISICALAS ARAUCARIAS</t>
  </si>
  <si>
    <t>PROFESORA DE EDUCACION ESPECIAL Y DIFERENCIADA MENCION TEA</t>
  </si>
  <si>
    <t>PROFESORA DE EDUCACION ESPECIAL Y DIFERENCIADA MENCIONB TEA</t>
  </si>
  <si>
    <t>PROFESORA DE EDUCACION ESPECIAL Y DIFERENCIADA MENCIONB TEAAURORA DE CHILE</t>
  </si>
  <si>
    <t>PROFESOR DE ESTADO EN HISTORIA Y GEOGRAFIAEL CULENAR</t>
  </si>
  <si>
    <t>PROFESOR DE MATEMATICALICEO CARLOS CONDELL DE LA HAZA</t>
  </si>
  <si>
    <t>PROFESOR DE CIENCIAS CON MENCION EN BIOLOGIALICEO ABATE MOLINA</t>
  </si>
  <si>
    <t>PROFESORA DE EDUCACION ESPECIAL CON MENCIONES EN TRASTORNOS DEL LENGUAJE RETARDO MENTAL</t>
  </si>
  <si>
    <t>PROFESOR DE EDUCACION DIFERENCIALUNO SAN AGUSTIN</t>
  </si>
  <si>
    <t>PROFESOR DE INGLESINSTITUTO SUPERIOR DE COMERCIO</t>
  </si>
  <si>
    <t>PROFESOR EDUCACION DIFERENCIALLICEO INDUSTRIAL SUPERIOR</t>
  </si>
  <si>
    <t>PROFESOR DE MUSICALICEO ABATE MOLINA</t>
  </si>
  <si>
    <t>PROFESORA DE EDUCACION FISICACARLOS SPANO</t>
  </si>
  <si>
    <t>PROFESOR DE INGLESEL CULENAR</t>
  </si>
  <si>
    <t>PROFESOR EDUCACION DIFERENCIALUNO SAN AGUSTIN</t>
  </si>
  <si>
    <t>PROFESOR DE EDUCACION ESPECIAL CON MENCIONES EN TRASTORNO DEL LENGUAJE RETARDO MENTAL</t>
  </si>
  <si>
    <t>PROFESORA DE INGLESLICEO CARLOS CONDELL DE LA HAZA</t>
  </si>
  <si>
    <t>PROFESORA DE HISTORIALICEO CARLOS CONDELL DE LA HAZA</t>
  </si>
  <si>
    <t>PROFESOR DE HISTORIA GEOGRAFIA Y CS SOCIALESINSTITUTO SUPERIOR DE COMERCIO</t>
  </si>
  <si>
    <t>PROFESOR DE ESTADO EN HISTORIA Y GEOGRAFIALICEO MARTA DONOSO ESPEJO</t>
  </si>
  <si>
    <t>PROFESOR DE MATEMATICASLICEO BICENTENARIO ORIENTE</t>
  </si>
  <si>
    <t>PROFESORA EDUCACION GENERAL BASICACOSTANERA</t>
  </si>
  <si>
    <t>PROFESOR DE EDUCACION DIFERENCIAL CON MENCION EN DIFICULTADES APRENDIZAJE</t>
  </si>
  <si>
    <t>PROFESOR DE EDUCACION FISICASAN MIGUEL</t>
  </si>
  <si>
    <t>PROFESOR DE EDUCACION DIFERENCIALEL EDEN</t>
  </si>
  <si>
    <t>PROFESOR DE EDUCACION GENERAL BASICAJUAN LUIS SANFUENTES</t>
  </si>
  <si>
    <t>PROFESOR DE ARTES PLASTICAS CON MENCION PINTURA</t>
  </si>
  <si>
    <t>PROFESOR DE EDUCACION GENERAL BASICAINSTITUTO SUPERIOR DE COMERCIO</t>
  </si>
  <si>
    <t>PROFESORA EDUCACION GENERAL BASICACARLOS SALINAS LAGOS</t>
  </si>
  <si>
    <t>PROFESOR DE RELIGION Y FILOSOFIAINSTITUTO SUPERIOR DE COMERCIO</t>
  </si>
  <si>
    <t>PROFESORA DE EDUCACION GENERAL BASICAPUERTAS NEGRAS</t>
  </si>
  <si>
    <t>PROFESORA DE CIENCIAS MENCION BIOLOGIA</t>
  </si>
  <si>
    <t>PROFESORA DE CIENCIAS BIOLOGIA</t>
  </si>
  <si>
    <t>PROFESOR DE EDUCACION DIFERENCIALJUAN LUIS SANFUENTES</t>
  </si>
  <si>
    <t>PROFESOR DE ARTES VISUALES CON MENCION EN PINTURA</t>
  </si>
  <si>
    <t>PROFESOR DE ARTES VISUALESLICEO DE CULTURA Y DIFUSION ARTISTICA</t>
  </si>
  <si>
    <t>PROFESORA DE EDUCACION ESPECIAL Y DIFERENCIADASARGENTO SEGUNDO DANIEL R</t>
  </si>
  <si>
    <t>PROFESORA DE EDUCACION ESPECIAL Y DIFERENCIADA CON MENCION DISCAPACIDAD INTELECTUAL</t>
  </si>
  <si>
    <t>PROFESORA BASICA CON MENCION EN MATEMATICAUNO SAN AGUSTIN</t>
  </si>
  <si>
    <t>PROFESOR DE EDUCACION GENERAL BASICA MENCION DIFERENCIAL</t>
  </si>
  <si>
    <t>PROFESOR DE EDUCACION GENERAL BASICA MENCION DIFERENCIALEL CULENAR</t>
  </si>
  <si>
    <t>PROFESORA DE INGLES CARLOS SALINAS LAGOS</t>
  </si>
  <si>
    <t>PROFESORA EDUCACION ESPECIAL MENCION TRASTORNOS DEL LENGUAJE TRASTORNOS ESPECIFICOS DEL APRENDIZAJE</t>
  </si>
  <si>
    <t>PROFESORA EN EDUCACION ESPECIAL Y DIFERENCIADA</t>
  </si>
  <si>
    <t>PROFESORA EN EDUCACION ESPECIAL Y DIFERENCIADAHUILQUILEMU</t>
  </si>
  <si>
    <t>PROFESORA DE EDUCACION BASICACARLOS SPANO</t>
  </si>
  <si>
    <t>PROFESOR DE RELIGION Y FILOSOFIALICEO BICENTENARIO ORIENTE</t>
  </si>
  <si>
    <t>PROFESOR DE HISTORIA Y GEOGRAFIAESPERANZA</t>
  </si>
  <si>
    <t>PROFESOR DE EDUCACION FISICAVINA PURISIMA</t>
  </si>
  <si>
    <t>PROFESOR EDUCACION DIFERENCIALCARLOS TRUPP WANNER</t>
  </si>
  <si>
    <t>PROFESORA DE EDUCACION ESPECIAL Y DIFERENCIADA MENCION TRASTORNOS ESPECIFICOS DEL APRENDIZAJE</t>
  </si>
  <si>
    <t>PROFESOR EDUCACION DIFERENCIALJOSE ABELARDO NUNEZ</t>
  </si>
  <si>
    <t>PROFESOR DIFERENCIALUNO SAN AGUSTIN</t>
  </si>
  <si>
    <t>PROFESOR EDUCACION FISICABASICA TALCA</t>
  </si>
  <si>
    <t>PROFESOR DE MATEMATICAS EN ENSENANZA MEDIA</t>
  </si>
  <si>
    <t>PROFESOR DE MATEMATICAS EN ENSENANZA MEDIALICEO MARTA DONOSO ESPEJO</t>
  </si>
  <si>
    <t>PROFESORA DE EDUCACION ESPECIAL Y DIFERENCIADA MENCION RETARDO MENTAL</t>
  </si>
  <si>
    <t>PROFESORA DE EDUCACION ESPECIAL Y DIFERENCIADA CON MENCION EN TRASTORNOS ESPECIFICIOS DEL APRENDIZAJE</t>
  </si>
  <si>
    <t>PROFESORA DE EDUCACION ESPECIAL Y DIFERENCIADA CON MENCION EN TRASTORNOS ESPECIFICIOS DEL APRENDIZA</t>
  </si>
  <si>
    <t>PROFESOR DE EDUCACION DIFERENCIALLICEO DE CULTURA Y DIFUSION ARTISTICA</t>
  </si>
  <si>
    <t>PROFESOR EDUCACION DIFERENCIAL CON MENCION EN DIFICULTADES DEL APRENDIZAJE Y LENGUAJE</t>
  </si>
  <si>
    <t>PROFESOR DE EDUCACION DIFERENCIALLICEO CARLOS CONDEL DE LA H</t>
  </si>
  <si>
    <t>PROFESORA DE EDUCACION FISICABASICA TALCA</t>
  </si>
  <si>
    <t>PROFESOR DE INGLESPROSPERIDAD</t>
  </si>
  <si>
    <t>PROFESOR DE CIENCIAS CON MENCION EN BIOLOGIALICEO MARTA DONOSO ESPEJO</t>
  </si>
  <si>
    <t>PROFESORA GENERAL BASICA MENCION MATEMATICASSAN MIGUEL</t>
  </si>
  <si>
    <t>PROFESOR DE EDUCACION DIFERENCIAL MENCION EN DIFICULTADES DEL APRENDIZAJE Y DEL LENGUAJE LICEN EN EDUCACION</t>
  </si>
  <si>
    <t>PROFESOR DE EDUCACION DIFERENCIAL MENCION EN DIFICULTADES DEL APRENDIZAJE Y DEL LENGUAJE LICEN EN</t>
  </si>
  <si>
    <t>PROFESOR DE CIENCIAS CON MENCION EN BIOLOGIACOMPLEJO EDUCACIONAL JAVIERA CARRERA</t>
  </si>
  <si>
    <t>PROFESOR DE EDUCACION GENERAL BASICALICEO MARTA DONOSO ESPEJO</t>
  </si>
  <si>
    <t>PROFESOR DE CASTALLANO EN ENSENANZA MEDIA</t>
  </si>
  <si>
    <t>PROFESORA EDUCACION DIFERENCIALCARLOS SPANO</t>
  </si>
  <si>
    <t>PROFESORA DE EDUCACION CON MENCION EN TRASTORNOS DE LA COMUNICACION Y DEL LENGUAJE ORAL</t>
  </si>
  <si>
    <t>PROFESORA DE EDUCACION CON MENCION EN TRASTORNOS DE LA COMUNICACION Y DEL LENGUAJE ORALCENTINELA</t>
  </si>
  <si>
    <t>PROFESOR DE INGLESAUTORIZACION DEPROE</t>
  </si>
  <si>
    <t>PROFESORA GENERAL BASICACARLOS SPANO</t>
  </si>
  <si>
    <t>PROFESOR DE CASTELLANO EN ENSENANZA MEDIA</t>
  </si>
  <si>
    <t>PROFESOR DE EDUCACION FISICAESPERANZA</t>
  </si>
  <si>
    <t>PROFESOR DE EDUCACION FISICAEL ORIENTE</t>
  </si>
  <si>
    <t>PROFESORA DE CIENCIAS CON MENCION EN BIOLOGIA</t>
  </si>
  <si>
    <t>PROFESORA DE CIENCIAS MENCION BIOLOGIALORENZO VAROLI G</t>
  </si>
  <si>
    <t>PROFESORA CIENCIAS MENCION BIOLOGIA</t>
  </si>
  <si>
    <t>PROFESOR DE CIENCIAS CONMENCION BIOLOGIA</t>
  </si>
  <si>
    <t>PROFESOR DE CIENCIAS MENCION BIOLOGIA</t>
  </si>
  <si>
    <t>PROFESOR DE CIENCIAS MENCION BIOLOGIALICEO BICENTENARIO ORIENTE</t>
  </si>
  <si>
    <t>PROFESOR DE HISTORIA GEOGRAFIA Y CIENCIAS SOCIALESLICEO EL SAUCE</t>
  </si>
  <si>
    <t>PROFESORA DE EDUCACION GENERAL BASICAJUAN LUIS SANFUENTES</t>
  </si>
  <si>
    <t>PROFESOR DE EDUCACION FISICALICEO BICENTENARIO DIEGO PORTALES</t>
  </si>
  <si>
    <t>PROFESOR DE EDUCACION GENERAL BASICAPUERTAS NEGRAS</t>
  </si>
  <si>
    <t>PROFESOR EN EDUCACION MEDIA EN HISTORIA Y GEOGRAFIA</t>
  </si>
  <si>
    <t>PROFESOR DE EDUCACION ESPECIAL DIFERENCIADA MENCION RM</t>
  </si>
  <si>
    <t>PROFESOR DE EDUCACION DIFERENCIALLICEO ABATE MOLINA</t>
  </si>
  <si>
    <t>PROFESOR DE EDUCACION GENERAL BASICA MENCION LENGUAJECARLOS TRUPP WANNER</t>
  </si>
  <si>
    <t>PROFESOR GENERAL BASICAJOSE ABELARDO NUNEZ</t>
  </si>
  <si>
    <t>PROFESORA DE CASTELLANOLICEO BICENTENARIO ORIENTE</t>
  </si>
  <si>
    <t>PROFESOR DE EDUCACION DIFERENCIAL EN MENCION EN DIFICULTADES DEL APRENDIZAJE Y DEL LENGUAJE</t>
  </si>
  <si>
    <t>PROFESOR DE CIENCIAS MENCION BIOLOGIAINSTITUTO SUPERIOR DE COMERCIO</t>
  </si>
  <si>
    <t>PROFESOR DE INGLESJUAN LUIS SANFUENTES</t>
  </si>
  <si>
    <t>PROFESOR DE MATEMATICALICEO MARTA DONOSO ESPEJO</t>
  </si>
  <si>
    <t>PROFESOR EDUCACION DIFERENCIALCOMPLEJO EDUC JAVIERA CARRERA</t>
  </si>
  <si>
    <t>PROFESOR DE ESTADO EN MATEMATICASCOMPLEJO EDUCACIONAL JAVIERA CARRERA</t>
  </si>
  <si>
    <t>PROFESOR DE INGLESCOMPLEJO EDUCACIONAL JAVIERA CARRERA</t>
  </si>
  <si>
    <t>PROFESOR DE CIENCIAS CON MENCION EN QUIMICA</t>
  </si>
  <si>
    <t>PROFESOR DE CIENCIAS CON MENCION EN QUIMICALICEO MARTA DONOSO ESPEJO</t>
  </si>
  <si>
    <t>PROFESOR DE EDUCACION FISICAPROSPERIDAD</t>
  </si>
  <si>
    <t>PROFESOR DE CIENCIAS CON MENCION EN BIOLOGIAINSTITUTO SUPERIOR DE COMERCIO</t>
  </si>
  <si>
    <t>PROFESOR GENERAL BASICAVILLA LA PAZ</t>
  </si>
  <si>
    <t>PROFESOR DE ARTES PLASTICAS BASICA TALCA</t>
  </si>
  <si>
    <t>PROFESORA EDUCACION GENERAL BASICAEL EDEN</t>
  </si>
  <si>
    <t>PROFESOR DE EDUCACION GENERAL BASICABRILLA EL SOL FELIPE CUBILLOS</t>
  </si>
  <si>
    <t>PROFESOR DE EDUCACION DIFERENCIALCENTINELA</t>
  </si>
  <si>
    <t>PROFESOR DE EDUCACION DIFERENCIALLICEO CARLOS CONDELL DE LA HAZA</t>
  </si>
  <si>
    <t>PROFESOR GENERAL BASICACOPERATIVA LIRCAY</t>
  </si>
  <si>
    <t>PROFESOR EDUCACION DIFERENCIAL CON MENCION EN DIFICULTADES DEL APRENDIZAJE Y DEL LENGUAJE</t>
  </si>
  <si>
    <t>PROFESORA DE EDUCACION ESPECIAL Y DIFERENCIADALICEO INDUSTRIAL SUPERIOR</t>
  </si>
  <si>
    <t>PROFESOR DE FILOSOFIA Y RELIGIONJUAN LUIS SANFUENTES</t>
  </si>
  <si>
    <t>PROFESORA DE EDUCACION DIFERENCIALS</t>
  </si>
  <si>
    <t>PROFESORA DE EDUCACION DIFERENCIALSLORENZO VAROLI</t>
  </si>
  <si>
    <t>PROFESORA DE EDUCACION ESPECIAL Y DIFERENCIADAESPECIAL IBERIA</t>
  </si>
  <si>
    <t>PROFESOR DE EDUCACION DIFERENCIALINSTITUTO SUPERIOR DE COMERCIO</t>
  </si>
  <si>
    <t>PROFESOR LENGUAJE Y COMUNICACIONLICEO DE CULTURA Y DIFUSION ARTISTICA</t>
  </si>
  <si>
    <t>PROFESOR DE EDUCACION FISICALORENZO VAROLI G</t>
  </si>
  <si>
    <t>PROFESOR DE EDUCACION MEDIA POSTITULO MENCION DIFERENCIAL</t>
  </si>
  <si>
    <t>PROFESOR DE EDUCACION MEDIA POSTITULO MENCION DIFERENCIALBRILLA EL SOL FELIPE CUBILLOS</t>
  </si>
  <si>
    <t>PROFESORA EN EDUCACION GENERAL BASICA MENCION MATEMATICAS</t>
  </si>
  <si>
    <t>PROFESORA EDUCACION GENERAL BASICAMENCION LENGUAJE</t>
  </si>
  <si>
    <t>PROFESORA EDUCACION BASICAMENCION LENGUAJE</t>
  </si>
  <si>
    <t>PROFESORA DE HISTORIA Y GEOGRAFIA Y CIENCIAS SOCIALES</t>
  </si>
  <si>
    <t>PROFESORA DE HISTORIA Y GEOGRAFIA Y CIENCIAS SOCIALESCOSTANERA</t>
  </si>
  <si>
    <t>PROFESORA DE EDUCACION ESPECIAL CON MENCION EN TRASTORNOS DEL LENGUAJE RETARDO MENTAL</t>
  </si>
  <si>
    <t>PROFESORA DE EDUCACION ESPECIAL Y DIFERENCIADA CON MENCION EN TEL Y RM</t>
  </si>
  <si>
    <t>PROFESORA DE EDUCACION ESPECIAL Y DIFERENCIADACARLOS SALINAS LAGOS</t>
  </si>
  <si>
    <t>PROFESOR DE EDUCACION ESPECIAL Y DIFERENCIADA CON MENCION EN TRANSTORNOS ESPECIFICOS DEL APRENDIZAJE</t>
  </si>
  <si>
    <t>PROFESORA DE EDUCACION ESPECIALESPECIAL ESPANA</t>
  </si>
  <si>
    <t>PROFESORA DE EDUCACION GENERAL BASICALAS ARAUCARIAS</t>
  </si>
  <si>
    <t>PROFESOR DE HISTORIAJUAN LUIS SANFUENTES</t>
  </si>
  <si>
    <t>PROFESORA DE EDUCACION MUSICALLICEO ABATE MOLINA</t>
  </si>
  <si>
    <t>PROFESOR DE EDUCACION FISICASANTA MARTA</t>
  </si>
  <si>
    <t>PROFESOR DE EDUCACION DIFERENCIALSAN MIGUEL</t>
  </si>
  <si>
    <t>PROFESOR DE RELIGION Y FILOSOFIALAS AMERICAS</t>
  </si>
  <si>
    <t>PROFESOR DE BIOLOGIALICEO ABATE MOLINA</t>
  </si>
  <si>
    <t>PROFESOR DE HISTORIA Y GEOGRAFIAESCUELA HERMANO GUIDO GOOSSENS</t>
  </si>
  <si>
    <t>PROFESOR DE HISTORIA GEOCRAFIA Y CS SOCIALES</t>
  </si>
  <si>
    <t>PROFESOR DE HISTORIACARLOS TRUPP WANNER</t>
  </si>
  <si>
    <t>PROFESORA DE CASTELLANO EN ENSENANZA MEDIA</t>
  </si>
  <si>
    <t>PROFESORA DE CASTELLANOLICEO MARTA DONOSO ESPEJO</t>
  </si>
  <si>
    <t>PROFESOR DE EDUCACION FISICACARLOS TRUPP WANNER</t>
  </si>
  <si>
    <t>PROFESOR EDUCACION ESPECIAL Y DIFERENCIADA CON MENCION EN TRSTORNO ESPECIFICO DEL APRENDIZAJE</t>
  </si>
  <si>
    <t>PROFESOR DE CASTELLANOJOSE MANUEL BALMACEDA Y FERNANDEZ</t>
  </si>
  <si>
    <t>PROFESOR EN INTERPRETACION Y DOCENCIA MUSICALESPERANZA</t>
  </si>
  <si>
    <t>PROFESORA DE EDUCACION DIFERENCIAL CON MENCION EN DIFICULTADES DEL APRENDIZAJE Y DEL LENGUAJE</t>
  </si>
  <si>
    <t>PROFESORA DIFERENCIALCOMPLEJO EDUC JAVIERA CARRERA</t>
  </si>
  <si>
    <t>PROFESOR DE EDUCACION GENERAL BASICA M CIENCIAS</t>
  </si>
  <si>
    <t>PROFESOR DE EDUCACION GENERAL BASICA M CIENCIASAURORA DE CHILE</t>
  </si>
  <si>
    <t>PROFESORA DE EDUCACION ESPECIAL CON MENCIONES EN TRASTORNOS DE LENGUAJE RETARDO MENTAL</t>
  </si>
  <si>
    <t>PROFESOR DE EDUCACION DIFERENCIALVINA PURISIMA</t>
  </si>
  <si>
    <t>PROFESORA DE CIENCIAS CON MENCION BIOLOGIA</t>
  </si>
  <si>
    <t>PROFESOR DE CIENCIASLICEO DE CULTURA Y DIFUSION ARTISTICA</t>
  </si>
  <si>
    <t>PROFESOR DE CIENCIASJUAN LUIS SANFUENTES</t>
  </si>
  <si>
    <t>PROFESORA ED GENERAL BASICAEL CULENAR</t>
  </si>
  <si>
    <t>PROFESOR EDUCACION FISICAESPECIAL ESPANA</t>
  </si>
  <si>
    <t>PROFESOR DE EDUCACION ESPECIAL Y DIFERENCIADA CON MENCION EN TRASTORNOS ESPECIFICOS DEL APRENDIZAJE</t>
  </si>
  <si>
    <t>PROFESOR DE EDUCACION DIFERENCIALCOOPERATIVA LIRCAY</t>
  </si>
  <si>
    <t>PROFESOR BIOLOGIA Y CIENCIAS NATURALESLICEO MARTA DONOSO ESPEJO</t>
  </si>
  <si>
    <t>PROFESOR DE EDUCACION GENERAL BASICA MENCION MATEMATICASLICEO DE CULTURA Y DIFUSION ARTISTICA</t>
  </si>
  <si>
    <t>PROFESOR DE CIENCIAS MENCION QUIMICACOMPLEJO EDUCACIONAL JAVIERA CARRERA</t>
  </si>
  <si>
    <t>PROFESOR EDUCACION ESPECIAL Y DIFERENCIADA CON ESPECIALIDAD EN TRASTORNOS ESPECIFICOS DEL APRENDIZAJ</t>
  </si>
  <si>
    <t>PROFESOR DE MATEMATICAS Y COMPUTACIONLICEO MARTA DONOSO ESPEJO</t>
  </si>
  <si>
    <t>PROFESOR DE EDUCACION DIFERENCIAL MENCION DI TEL Y DEA</t>
  </si>
  <si>
    <t>PROFESOR DE EDUCACION DIFERENCIAL MENCION DI TEL Y DEAESPECIAL ESPANA</t>
  </si>
  <si>
    <t>PROFESOR DE EDUCACION ESPECIAL CON MENCIONES EN TRASTORNOS DEL LENGUAJE Y RETARDO MENTAL</t>
  </si>
  <si>
    <t>PROFESOR EDUCACION DE ESPECIAL Y DIFERENCIADA CON MENCION EN RETARDO MENTAL</t>
  </si>
  <si>
    <t>PROFESOR DE EDUCACION BASICAVINA PURISIMA</t>
  </si>
  <si>
    <t>PROFESOR DE HISTORIA Y GEOGRAFIAPROSPERIDAD</t>
  </si>
  <si>
    <t>PROFESOR DE EDUCACION GENERAL BASICALICENCIADO EN EDUCACION POSTTITULO MENCION APRENDRIZAJE EN M</t>
  </si>
  <si>
    <t>PROFESOR EDUCACION DIFERENCIALESPECIAL IBERIA</t>
  </si>
  <si>
    <t>PROFESOR DE EDUCACION DIFERENCIALLICEO BICENTENARIO DIEGO PORTALES</t>
  </si>
  <si>
    <t>PROFESOR DE INGLESLICEO EL SAUCE</t>
  </si>
  <si>
    <t>PROFESORA DE EDUCACION BASICASAN MIGUEL</t>
  </si>
  <si>
    <t>PROFESOR DE EDUCACION BASICA CON MENCION MATEMATICAS</t>
  </si>
  <si>
    <t>PROFESOR DE MATEMATICASCOMPLEJO EDUCACIONAL JAVIERA CARRERA</t>
  </si>
  <si>
    <t>PROFESOR DE RELIGION Y FILOSOFIAJOSE ABELARDO NUNEZ</t>
  </si>
  <si>
    <t>PROFESOR DE EDUCACION ESPECIAL Y DIFERENCIADA MENCION EN RETARDO MENTAL</t>
  </si>
  <si>
    <t>PROFESORA DE MATEMATICASLICEO ABATE MOLINA</t>
  </si>
  <si>
    <t>PROFESORA EDCACION ESPECIAL</t>
  </si>
  <si>
    <t>PROFESORA DE EDUCACION DIFERENCIALCARLOS SALINAS LAGOS</t>
  </si>
  <si>
    <t>PROFESOR EDUCACION FISICACOPERATIVA LIRCAY</t>
  </si>
  <si>
    <t>PROFESOR DE CIENCIAS MENCION BIOLOGIAESCUELA HERMANO GUIDO GOOSSENS</t>
  </si>
  <si>
    <t>PROFESOR DE EDUCACION GENERAL BASICALA FLORIDA</t>
  </si>
  <si>
    <t>PROFESORA DE EDUCACION ESPECIAL Y DIFERENCIADA CON MENCION EN RETARDOMENTAL</t>
  </si>
  <si>
    <t>PROFESORA DE EDUCACION DIFERENCIAL ESPECIALISTA EN DISCAPACIDAD INTELECTUALVINA PURISIMA</t>
  </si>
  <si>
    <t>PROFESOR DE EDUCACION FISICA CON ESPECIALIDAD EN ADULTO MAYOR</t>
  </si>
  <si>
    <t>PROFESOR DE EDUCACION FISICAEL CULENAR</t>
  </si>
  <si>
    <t>PROFESORA DE EDUCACION BASICABRILLA EL SOL FELIPE CUBILLOS</t>
  </si>
  <si>
    <t>PROFESORA DE EDUCACION FISICA CON MENCIONES EN ACTIVIDAD FISICA Y CALIDAD DE VIDA PSICOMOTRICIDAD</t>
  </si>
  <si>
    <t>PROFESOR DE DANZALICEO DE CULTURA Y DIFUSION ARTISTICA</t>
  </si>
  <si>
    <t>PROFESOR EDUCACION DIFERENCIAL Y DIFERENCIADA</t>
  </si>
  <si>
    <t>PROFESOR EDUCACION DIFERENCIALPANGUILEMO</t>
  </si>
  <si>
    <t>PROFESOR DE EDUCACION GENERAL BASICA MENCION LENGUAJE Y COMUNICACION</t>
  </si>
  <si>
    <t>PROFESORA DE CASTELLANO LICEO BICENTENARIO ORIENTE</t>
  </si>
  <si>
    <t>PROFESOR DE EDUCACION GENERAL BASICA LAS AMERICAS</t>
  </si>
  <si>
    <t>PROFESORA DE HISTORIA Y GEOGRAFIACOSTANERA</t>
  </si>
  <si>
    <t>PROFESORA DE EDUCACION ESPECIAL Y DIFERENCIADA MENCION DEA</t>
  </si>
  <si>
    <t>PROFESORA DE EDUCACION DIFERENCIALAURORA DE CHILE</t>
  </si>
  <si>
    <t>PROFESOR DE EDUCACION DIFERENCIAL CON MENCION EN TRASTORNOS ESPECIFICOS DEL APRENDIZAJE Y DEL LENGUAJE</t>
  </si>
  <si>
    <t>PROFESOR DE EDUCACION DIFERENCIAL CON MENCION EN TRASTORNOS ESPECIFICOS DEL APRENDIZAJE Y DEL LENGUA</t>
  </si>
  <si>
    <t>PROFESORA DIFERENCIALLICEO INDUSTRIAL SUPERIOR</t>
  </si>
  <si>
    <t>PROFESOR DE INGLS</t>
  </si>
  <si>
    <t>PROFESOR DE EDUCACION ESPECIAL MENCION TRASTORNO DE LENGUAJE Y RETRASO MENTAL</t>
  </si>
  <si>
    <t>PROFESORA DE EDUCACION ESPECIALCARLOS SALINAS LAGOS</t>
  </si>
  <si>
    <t>PROFESORA DE INGLESCOPERATIVA LIRCAY</t>
  </si>
  <si>
    <t>PROFESORA DE ESTADO EN CASTELLANOCENTINELA</t>
  </si>
  <si>
    <t>PROFESORA EDUCACION GENERAL BASICALICEO CARLOS CONDELL DE LA HAZA</t>
  </si>
  <si>
    <t>PROFESOR DE EDUCACION GENERAL BASICACARLOS SPANO</t>
  </si>
  <si>
    <t>PROFESORA DE EDUCACION ESPECIAL Y DIFERENCIALPANGUILEMO</t>
  </si>
  <si>
    <t>PROFESORA GENERAL BASICA CON MENCION EN LENGUAJE Y COMUNICACION</t>
  </si>
  <si>
    <t>PROFESORA GENERAL BASICA CON MENCION EN LENGUAJE Y COMUNICACIONBASICA TALCA</t>
  </si>
  <si>
    <t>PROFESORA EDUCACION GENERAL BASICA MENCION MATEMATICA</t>
  </si>
  <si>
    <t>PROFESORA EDUCACION GENERAL BASICAUNO SAN AGUSTIN</t>
  </si>
  <si>
    <t>PROFESORA DIFERENCIAL MENCION TRANSTORNOS DE AUDICION Y LENGUAJE</t>
  </si>
  <si>
    <t>PROFESORA DIFERENCIAL MENCION LENGUAJE AUDICION Y DEA</t>
  </si>
  <si>
    <t>PROFESORA DIFERENCIAL MENCION LENGUAJE AUDICION Y DEALICEO BICENTENARIO ORIENTE</t>
  </si>
  <si>
    <t>PROFESOR DE ARTES PLASTICASLICEO DE CULTURA Y DIFUSION ARTISTICA</t>
  </si>
  <si>
    <t>PROFESORA DE EDUCACION ESPECIAL Y DIFERENCIADA CON ESPECIALIDAD EN RETARDO MENTAL</t>
  </si>
  <si>
    <t>PROFESORA DE ARTES VISUALESCOMPLEJO EDUCACIONAL JAVIERA CARRERA</t>
  </si>
  <si>
    <t>PROFESOR DE CIENCIAS MENCION QUIMICALICEO EL SAUCE</t>
  </si>
  <si>
    <t>PROFESORA DE EDUCACION ESPECIAL CON MENCIONES EN TRASTORNOS DEL LENGUAJE TRASTORNOS ESPECIFICOS DEL APRENDIZAJE</t>
  </si>
  <si>
    <t>PROFESORA DE EDUCACION ESPECIAL CON MENCIONES EN TRASTORNOS DEL LENGUAJE TRASTORNOS ESPECIFICOS DEL</t>
  </si>
  <si>
    <t>PROFESOR GENERAL BASICA MENCION INGLES</t>
  </si>
  <si>
    <t>PROFESOR GENERAL BASICA MENCION INGLESSAN MIGUEL</t>
  </si>
  <si>
    <t>PROFESOR EDUCACION BASICA MENCION MATEMATICAS</t>
  </si>
  <si>
    <t>PROFESOR EDUCACION GENERAL BASICA MENCION MATEMATICASCENTINELA</t>
  </si>
  <si>
    <t>PROFESOR DE MATEMATICAS Y COMPUTACIONLAS AMERICAS</t>
  </si>
  <si>
    <t>PROFESORA DE CIENCIAS EN MENCION EN BIOLOGIA</t>
  </si>
  <si>
    <t>PROFESORA DE CIENCIAS BIOLOGIA AUTORIZ DEPROE</t>
  </si>
  <si>
    <t>PROFESORA DE CIENCIAS BIOLOGIA AUTORIZ DEPROEBASICA TALCA</t>
  </si>
  <si>
    <t>PROFESORA DE HISTORIA Y GEOGRAFIAESCUELA HERMANO GUIDO GOOSSENS</t>
  </si>
  <si>
    <t>PROFESORA DE EDUCACION GENERAL BASICAVINA PURISIMA</t>
  </si>
  <si>
    <t>PROFESOR EDUCACION DIFERENCIAL EN DEFICIENCIA MENTAL</t>
  </si>
  <si>
    <t>PROFESOR DE EDUCACION FISICA CON RECREACION Y CAMPAMENTO</t>
  </si>
  <si>
    <t>PROFESOR EN EDUCACION DIFERENCIALPROSPERIDAD</t>
  </si>
  <si>
    <t>PROFESOR DE EDUCACION FISICA CON MENCION EN FISIOLOGIA DEL DEPORTISTA</t>
  </si>
  <si>
    <t>PROFESORA DE EDUCACION DIFERENCIAL C MENCION EN TRASTORNOS DE LA COMUNICACION Y DEL LENGUAJE ORAL</t>
  </si>
  <si>
    <t>PROFESORA DE ESTADO EN EDUCACION MEDIA EN EDUCACION FISICAAUTORIZACION DOCENTE</t>
  </si>
  <si>
    <t>PROFESOR EDUCACION FISICAJUAN LUIS SANFUENTES</t>
  </si>
  <si>
    <t>PROFESORA GENERAL BASICA MENCION CIENCIAS</t>
  </si>
  <si>
    <t>PROFESORA BASICA MENCION EN CIENCIAS</t>
  </si>
  <si>
    <t>PROFESORA BASICA MENCION EN CIENCIASCARLOS SALINAS LAGOS</t>
  </si>
  <si>
    <t>PROFESORA DE ESTADO EN MATEMATICASLICEO MARTA DONOSO ESPEJO</t>
  </si>
  <si>
    <t>PROFESOR DE INGLES BASICA TALCA</t>
  </si>
  <si>
    <t>PROFESOR EDUCACION GENERAL BASICA MENCION LENGUAJESANTA MARTA</t>
  </si>
  <si>
    <t>PROFESOR DE EDUCACION GENERAL BASICA MENCION DIDACTICA DE LAS MATEMATICAS</t>
  </si>
  <si>
    <t>PROFESOR DE EDUCACION GENERAL BASICA MENCION DIDACTICA DE LAS MATEMATICASLICEO HECTOR PEREZ BIOTT</t>
  </si>
  <si>
    <t>PROFESOR DE ESTADO EN HISTORIA Y GEOGRAFIAVINA PURISIMA</t>
  </si>
  <si>
    <t>PROFESOR DE INGLESPANGUILEMO</t>
  </si>
  <si>
    <t>PROFESORA DE EDUCACION DIFERENCIAL CON MENCION EN TRASTORNOS DEL LENGUAJE TRASTORNOS ESPECIFICOS DE</t>
  </si>
  <si>
    <t>PROFESORA DE EDUCACION MUSICALBASICA TALCA</t>
  </si>
  <si>
    <t>PROFESOR GENERAL BASICACARLOS TRUPP WANNER</t>
  </si>
  <si>
    <t>PROFESOR DE EDUCACION GENERAL BASICA LINCEN EN EDUCACION POSTTITULO EN ESTUDIO Y COMPRENS DE LA NATURALEZA</t>
  </si>
  <si>
    <t>PROFESOR DE EDUCACION GENERAL BASICA LINCEN EN EDUCACION POSTTITULO EN ESTUDIO Y COMPRENS DE LA NA</t>
  </si>
  <si>
    <t>PROFESORA GENERAL BASICA CON MENCION EN CIENCIAS</t>
  </si>
  <si>
    <t>PROFESORA GENERAL BASICA CON MENCION EN CIENCIASSANTA MARTA</t>
  </si>
  <si>
    <t>PROFESOR DE EDUCACION GENERAL BASICADEPARTAMENTO DE EDUCACION MUNICIPAL</t>
  </si>
  <si>
    <t>PROFESOR DE EDUCACION GENERAL BASICA PROGRAMA ESPECIAL DE MENCION EN ESTUDIO Y COMPRENSION DE LA NA</t>
  </si>
  <si>
    <t>PROFESOR DE EDUCACION GENERAL BASICA PROGRAMA ESPECIAL DE MENCION EN ESTUDIO Y COMPRENSION DE LA NATURALEZA</t>
  </si>
  <si>
    <t>PROFESORA DE EDUCACION GENERAL BASICAUNO SAN AGUSTIN</t>
  </si>
  <si>
    <t>DOCENTE PROFESORA EDUCACION GENERAL BASICA</t>
  </si>
  <si>
    <t>PROFESORA DE EDUCACION DIFERENCIALCON MENCION EN TRASTORNOS DE LA COMUNICACION Y DEL LENGUAJE ORAL</t>
  </si>
  <si>
    <t>PROFESORA DE EDUCACION DIFERENCIAL CON MENCION EN DEA Y TEL</t>
  </si>
  <si>
    <t>PROFESOR EDUCACION GENERAL BASICAMENCION LENGUAJE</t>
  </si>
  <si>
    <t>PPROFESOR DE ESTADO EN INGLES</t>
  </si>
  <si>
    <t>PROFESOR GENERAL BASICA MATEMATICAS</t>
  </si>
  <si>
    <t>PROFESOR GENERAL BASICA MENCION CIENCIAS</t>
  </si>
  <si>
    <t>PROFESORA EDUCACION GENERAL BASICACARLOS SPANO</t>
  </si>
  <si>
    <t>PROFESOR DE EDUCACION BASICAMENCION LENGUAJE Y COMUNICACION</t>
  </si>
  <si>
    <t>PROFESORA DE EDUCACION ESPECIAL Y DIFERENCIADA CON MENCION EN TEA</t>
  </si>
  <si>
    <t>PROFESORA GENERAL BASICALA FLORIDA</t>
  </si>
  <si>
    <t>PROFESORA DE EDUCACION ESPECIAL Y DIFERENCIADA CON MENCION RETARDO MENTALJOSE ABELARDO NUNEZ</t>
  </si>
  <si>
    <t>PROFESOR DE EDUCACION DIFERENCIALCON MENCION EN DIFICULTADES DEL APRENDIZAJE Y DEL LENGUAJE</t>
  </si>
  <si>
    <t>PROFESOR TITULADO</t>
  </si>
  <si>
    <t>PROFESOR DE INGLESEL EDEN</t>
  </si>
  <si>
    <t>PROFESORA DE EDUCACION ESPECIAL ESPECIALISTA EN DI</t>
  </si>
  <si>
    <t>PROFESORA DE EDUCACION ESPECIAL ESPECIALISTA EN DIUNO SAN AGUSTIN</t>
  </si>
  <si>
    <t>PROFESORA DE EDUCACION ESPECIAL CON MENCION EN TEL Y DEA</t>
  </si>
  <si>
    <t>PROFESORA DE EDUCACION ESPECIAL CON MENCION EN TEL Y DEALICEO MARTA DONOSO ESPEJO</t>
  </si>
  <si>
    <t>PROFESORA DE EDUCACION DIFERENCIAL ESPECIALISTA EN DISCAPACIDAD INTELECTUAL LICENCIADA EN EDUCACIO</t>
  </si>
  <si>
    <t>PROFESORA DE EDUCACION DIFERENCIAL ESPECIALISTA EN DISCAPACIDAD INTELECTUAL LICENCIADA EN EDUCACION</t>
  </si>
  <si>
    <t>PROFESOR DE ESTADO EN QUIMICALICEO INDUSTRIAL SUPERIOR</t>
  </si>
  <si>
    <t>PROFESORA DE EDUCACION DIFERENCIAL CON MENCION EN TRASTORNOS DE LA COMUNICACION Y LENGUAJE ORALTEL</t>
  </si>
  <si>
    <t>PROFESORA DE EDUCACION DIFERENCIALLICEO INDUSTRIAL SUPERIOR</t>
  </si>
  <si>
    <t>PROFESOR DE ARTES VISUALES CON MENCION EN PINTURA ESCULTURA Y GRABADO</t>
  </si>
  <si>
    <t>PROFESOR DE ARTES VISUALESLICEO MARTA DONOSO ESPEJO</t>
  </si>
  <si>
    <t>PROFESOR DE EDUCACION MUSICALBRILLA EL SOL FELIPE CUBILLOS</t>
  </si>
  <si>
    <t>PROFESOR DE MUSICA AUTORIZACION DEPROE</t>
  </si>
  <si>
    <t>PROFESORA DE EDUCACION ESPECIAL Y DIFERENCIADA MENCION EN TRASTORNOS ESPECIFICOS DEL APRENDIZAJE</t>
  </si>
  <si>
    <t>PROFESORA DE EDUCACION ESPECIAL Y DIFERENCIADA MENCION TEALICEO MARTA DONOSO ESPEJO</t>
  </si>
  <si>
    <t>PROFESORA DE MATEMATICA Y COMPUTACIONLICEO ABATE MOLINA</t>
  </si>
  <si>
    <t>PROFESOR DE EDUCACION DIFERENCIAL CON MENCION EN DIFICULTADES DEL APRDENDIZAJE Y DEL LENGUAJE</t>
  </si>
  <si>
    <t>PROFESORA DE EDUCACION ESPECIAL Y DIFERENCIALLICEO DE CULTURA Y DIFUSION ARTISTICA</t>
  </si>
  <si>
    <t>PROFESORA DE MATEMATICAS EN ENSENANZA MEDIA</t>
  </si>
  <si>
    <t>PROFESORA DE MATEMATICAS EN ENSENANZA MEDIAINSTITUTO SUPERIOR DE COMERCIO</t>
  </si>
  <si>
    <t>PROFESORA DE MATEMATICA PARA ENSENANZA MEDIA</t>
  </si>
  <si>
    <t>PROFESORA DE EDUCACION GENERAL BASICAPROSPERIDAD</t>
  </si>
  <si>
    <t>PROFESOR DE HISTORIA GEOGRAFIA Y CIENCIAS SOCIALESLICEO BICENTENARIO ORIENTE</t>
  </si>
  <si>
    <t>PROFESOR Y LICENCIADO EN ARTES VISUALES</t>
  </si>
  <si>
    <t>PROFESOR Y LICENCIADO EN ARTES VISUALESLORENZO VAROLI G</t>
  </si>
  <si>
    <t>PROFESOR EN ARTES VISUALESAUTORIZACION DEPROE</t>
  </si>
  <si>
    <t>PROFESOR DE EDUCACION DIFERENCIAL CON MENCION EN DEA Y TEL</t>
  </si>
  <si>
    <t>PROFESOR DE EDUCACION DIFERENCIAL CON MENCION EN DEA Y TELSARGENTO SEGUNDO DANIEL R</t>
  </si>
  <si>
    <t>PROFESORA DE HISTORIA GEOGRAFIA Y CIENCIAS SOCIALESLICEO BICENTENARIO ORIENTE</t>
  </si>
  <si>
    <t>PROFESORA DE HISTORIA GEOGRAFIA Y CIENCIAS SOCIELAES</t>
  </si>
  <si>
    <t>PROFESORA DE INGLESINES SILVESTER DE ARTOZON</t>
  </si>
  <si>
    <t>PROFESOR DE EDUCACION DIFERENCIAL LICEO BICENTENARIO DIEGO PORTALES</t>
  </si>
  <si>
    <t>PROFESORA DE MATEMATICASINSTITUTO SUPERIOR DE COMERCIO</t>
  </si>
  <si>
    <t>PROFESORA DE HISTORIA GEOGRAFIA Y CIENCIAS SOCIALESLICEO INDUSTRIAL SUPERIOR</t>
  </si>
  <si>
    <t>PROFESORA DE EDUCACION ESPECIAL Y DIFERENCIADALICEO ABATE MOLINA</t>
  </si>
  <si>
    <t>PROFESOR DE EDUCACION GENERAL BASICAMENCION LENGUAJE Y COMUNICACION</t>
  </si>
  <si>
    <t>PROFESOR DE EDUCACION GENERAL BASICA CARLOS SPANO</t>
  </si>
  <si>
    <t>PROFESORA DE EDUCACION DIFERENCIAL ESPECIALISTA EN DI</t>
  </si>
  <si>
    <t>PROFESORA DE EDUCACION DIFERENCIAL ESPECIALISTA EN DISCAPACIDAD INTELECTUALLICEO ABATE MOLINA</t>
  </si>
  <si>
    <t>PROFESORA DE EDUCACION ESPECIAL Y DIFERENCIADA CON MENCION EN TEAEL CULENAR</t>
  </si>
  <si>
    <t>PROFESORA DE EDUCACION FISICACOMPLEJO EDUCACIONAL JAVIERA CARRERA</t>
  </si>
  <si>
    <t>PROFESORA DE EDUCACION GENERAL BASICA CON MENCION EN MATEMATICASAUTORIZACION DEPROE</t>
  </si>
  <si>
    <t>PROFESORA DE CIENCIAS CON MENCION EN QUIMICA</t>
  </si>
  <si>
    <t>PROFESORA DE CIENCIAS MENCION EN QUIMICA</t>
  </si>
  <si>
    <t>PROFESORA DE CIENCIAS MENCION EN QUIMICALICEO ABATE MOLINA</t>
  </si>
  <si>
    <t>PROFESORA EN EDUCACION GENERAL BASICALAS AMERICAS</t>
  </si>
  <si>
    <t>PROFESOR DE ENSENANZA MEDIA EN HISTORIA Y CS SOCIALESAUTORIZACION DOCENTE</t>
  </si>
  <si>
    <t>PROFESOR DE HISTORIA Y CS SOCIALES</t>
  </si>
  <si>
    <t>PROFESOR DE EDUCACION FISICAJOSE ABELARDO NUNEZ</t>
  </si>
  <si>
    <t>PROFESOR DE DUCACION MUSICAL</t>
  </si>
  <si>
    <t>PROFESOR DE INGLES ESCUELA HERMANO GUIDO GOOSSENS</t>
  </si>
  <si>
    <t>PROFESOR DE EDUCACION GENERAL BASICASAN MIGUEL</t>
  </si>
  <si>
    <t>PROFESORA DE EDUCACION ESPECIALLICEO INDUSTRIAL SUPERIOR</t>
  </si>
  <si>
    <t>PROFESORA DE EDUCACION ESPECIAL CON MENCION EN TRASTORNOS DEL LENGUAJE</t>
  </si>
  <si>
    <t>PROFESORA DE EDUCACION FISICALICEO ABATE MOLINA</t>
  </si>
  <si>
    <t>PROFESORA DE EDUCACION FISICAAUTORIZACION DEPROE</t>
  </si>
  <si>
    <t>PROFESOR EDUCACION BASICA MENCION MATEMATICAAURORA DE CHILE</t>
  </si>
  <si>
    <t>PROFESORA DE EDUCACION DIFERENCIAL CON MENCION EN DI</t>
  </si>
  <si>
    <t>PROFESORA DE EDUCACION DIFERENCIAL CON MENCION EN DEFICIENCIA MENTAL Y DEFICIT MULTIPLES</t>
  </si>
  <si>
    <t>PROFESOR DE ESTADO EN INGLESEL CULENAR</t>
  </si>
  <si>
    <t>PROFESOR DE HISTORIA GEOGRAFIA Y CIENCIAS SOCIALESLICEO HECTOR PEREZ BIOTT</t>
  </si>
  <si>
    <t>PROFESORA DE EDUCACION ESPECIAL Y DIFERENCIADA CON MENCION EN TEALICEO MARTA DONOSO ESPEJO</t>
  </si>
  <si>
    <t>PROFESOR DE EDUCACION FISICAJUAN LUIS SANFUENTES</t>
  </si>
  <si>
    <t>PROFESOR DE CIENCIAS MENCION QUIMICALICEO CARLOS CONDELL DE LA HAZA</t>
  </si>
  <si>
    <t>PROFESORA DE MEDIA MATEMATICAS E INFORMATICA</t>
  </si>
  <si>
    <t>PROFESORA DE MEDIA MATEMATICAS E INFORMATICALICEO MARTA DONOSO ESPEJO</t>
  </si>
  <si>
    <t>PROFESORA ED MEDIA MATEMATICAS E INFORMATICA</t>
  </si>
  <si>
    <t>PROFESORA DE LENGUA CASTELLANA Y COMUNICACIONCOMPLEJO EDUCACIONAL JAVIERA CARRERA</t>
  </si>
  <si>
    <t>PROFESORA DE LENGUAJE Y LITERATURA</t>
  </si>
  <si>
    <t>PROFESORA DE EDUCACION ESPECIAL Y DIFERENCIADA CON MENCION EN RETARDO MENTALEL CULENAR</t>
  </si>
  <si>
    <t>PROFESOR DE EDUCACION FISICAPANGUILEMO</t>
  </si>
  <si>
    <t>PROFESOR DIFERENCIAL CON ESPECIALIDAD EN DISCAPACIDAD INTELECTUAL</t>
  </si>
  <si>
    <t>PROFESOR DIFERENCIAL CON ESPECIALIDAD EN DISCAPACIDAD INTELECTUALEL EDEN</t>
  </si>
  <si>
    <t>PROFESOR DE ARTES VISUALES CON MENCION PINTURA</t>
  </si>
  <si>
    <t>PROFESOR DE ARTES VISUALESINSTITUTO SUPERIOR DE COMERCIO</t>
  </si>
  <si>
    <t>PROFESOR DE EDUCACION DIFERENCIAL MENCION EN DIFICULTADES DEL APRENDIZAJE Y DEL LENGUAJE</t>
  </si>
  <si>
    <t>PROFESOR DE EDUCACION DIFERENCIAL MENCION DEL</t>
  </si>
  <si>
    <t>PROFESOR DE EDUCACION DIFERENCIAL MENCION DELAURORA DE CHILE</t>
  </si>
  <si>
    <t>PROFESOR DE EDUCACION DIFERENCIAL CON MENCION EN DIFICULTAD DE APRENDIZAJE Y DEL LENGUAJE</t>
  </si>
  <si>
    <t>PROFESOR DE HISTORIALAS AMERICAS</t>
  </si>
  <si>
    <t>PROFESOR DE EDUCACION MEDIA EN CIENCIAS NATURALES MENCION QUIMICA</t>
  </si>
  <si>
    <t>PROFESOR DE EDUCACION MEDIA EN CIENCIAS NATURALES MENCION QUIMICALAS AMERICAS</t>
  </si>
  <si>
    <t>PROFESOR DE HISTORIA Y GEOGRAFIAUNO SAN AGUSTIN</t>
  </si>
  <si>
    <t>PROFESOR DE EDUCACION ESPECIA Y DIFERENCIADA</t>
  </si>
  <si>
    <t>PROFESORA DE EDUCACION ESPECIAL Y DIFERENCIADALICEO BICENTENARIO DIEGO PORTALES</t>
  </si>
  <si>
    <t>PROFESORA DE MATEMATICASLICEO INDUSTRIAL SUPERIOR</t>
  </si>
  <si>
    <t>PROFESOR BASICO MENCION LENGUAJE Y COMUNICACION</t>
  </si>
  <si>
    <t>PROFESOR BASICO MENCION LENGUAJE Y COMUNICACIONJOSE MANUEL BALMACEDA Y FERNANDEZ</t>
  </si>
  <si>
    <t>PROFESOR DE EDUCACION BASICA MENCION MATEMATICASCOPERATIVA LIRCAY</t>
  </si>
  <si>
    <t>PROFESORA GENERAL BASICAEL CULENAR</t>
  </si>
  <si>
    <t>PROFESOR DE ESTADO ARTES PLASTICAS</t>
  </si>
  <si>
    <t>PROFESORA DE EDUCACION BASICACOMPLEJO EDUCACIONAL JAVIERA CARRERA</t>
  </si>
  <si>
    <t>PROFESORA DE HISTORIA GEOGRAFIA Y CIENCIAS SOCIALESINSTITUTO SUPERIOR DE COMERCIO</t>
  </si>
  <si>
    <t>PROFESORA DE HISTORIA GEOGRAFIAS Y CIENCIAS SOCIALES</t>
  </si>
  <si>
    <t>PROFESORA DE EDUCACION FISICALICEO BICENTENARIO ORIENTE</t>
  </si>
  <si>
    <t>PROFESORA DE EDUCACION GENERAL BASICA MENCION LENGUAJE Y COMUNICACIONUNO SAN AGUSTIN</t>
  </si>
  <si>
    <t>PROFESORA DE EDUCACION BASICA MATEMATICAS</t>
  </si>
  <si>
    <t>PROFESORA DE EDUCACION BASICA MATEMATICASJOSE MANUEL BALMACEDA Y FERNANDEZ</t>
  </si>
  <si>
    <t>PROFESOR DE HISTORIA GEOGRAFIA Y CIENCIAS SOCIALESVILLA LA PAZ</t>
  </si>
  <si>
    <t>PROFESOR DE HISTORIA GEOGRAFIA Y CIENCIAS SOCIALES AUTORIZACION DEPROE</t>
  </si>
  <si>
    <t>PROFESORA DE EDUCACION MEDIA EN INGLESLICEO BICENTENARIO ORIENTE</t>
  </si>
  <si>
    <t>PROFESORA DE EDUCACION MEDIA EN INGLESAUTORIZACION DEPROE</t>
  </si>
  <si>
    <t>PROFESORA DE EDUCACION GENERAL BASICA CON MENCION EN EDUCACION DIFERENCIAL</t>
  </si>
  <si>
    <t>PROFESORA DE EDUCACION BASICA MENCION ED DIFERENCIAL</t>
  </si>
  <si>
    <t>PROFESORA DE EDUCACION BASICA MENCION ED DIFERENCIALCOMPLEJO EDUC JAVIERA CARRERA</t>
  </si>
  <si>
    <t>PROFESORA DE EDUCACION ESPECIAL CON MENCIONES EN TRASTORNO DEL LENGUAJE RETARDO MENTAL</t>
  </si>
  <si>
    <t>PROFESORA DE EDUCACION ESPECIALBRILLA EL SOL FELIPE CUBILLOS</t>
  </si>
  <si>
    <t>PROFESOR DE EDUCACION FISICALICEO IGNACIO CARRERA PINTO</t>
  </si>
  <si>
    <t>PROFESOR DE EDUCACION MEDIA EN EDUCACION FISICAMAGISTER EN EDUCACION CON MENCION EN CURRICULUM Y AD</t>
  </si>
  <si>
    <t>PROFESOR DE EDUCACION MEDIA EN EDUCACION FISICAMAGISTER EN EDUCACION CON MENCION EN CURRICULUM Y ADMINISTRACION</t>
  </si>
  <si>
    <t>PROFESOR DE INGLESVINA PURISIMA</t>
  </si>
  <si>
    <t>PROFESORA DE EDUCACION ESPECIAL Y DIFRENCIAL MENCION EN TRASTORNOS ESPECIFICOS DEL APRENDIZAJE</t>
  </si>
  <si>
    <t>PROFESOR DE EDUCACION BASICACARLOS SALINAS LAGOS</t>
  </si>
  <si>
    <t>PROFESORA EDUCACION GENERAL BASICA MENCION LENGUAJE Y COMUNICACION</t>
  </si>
  <si>
    <t>PROFESOR DE EDUCACION BASICA MATEMATICA</t>
  </si>
  <si>
    <t>PROFESOR DE EDUCACION BASICA MATEMATICASAN MIGUEL</t>
  </si>
  <si>
    <t>PROFESOR DE EDUCACION GENERAL MENCION MATEMATICA</t>
  </si>
  <si>
    <t>PROFESOR DE CASTELLANO EN ENSENANAZA MEDIA</t>
  </si>
  <si>
    <t>PROFESOR DE CASTELLANOLICEO BICENTENARIO ORIENTE</t>
  </si>
  <si>
    <t>PROFESOR DE EDUCACION ESPECIAL Y DIFERENCIADALICEO EL SAUCE</t>
  </si>
  <si>
    <t>PROFESOR DE LENGUAJELICEO DE CULTURA Y DIFUSION ARTISTICA</t>
  </si>
  <si>
    <t>PROFESORA DE CIENCIAS CON MENCION EN BIOLOGIA ESCUELA ANTUPEHUEN EL TABACO</t>
  </si>
  <si>
    <t>PROFESORA DE CIENCIAS CON MENCION EN BIOLOGIAAUTORIZACION DEPROE</t>
  </si>
  <si>
    <t>PROFESOR DE EDUCACION FISICAESCUELA HERMANO GUIDO GOOSSENS</t>
  </si>
  <si>
    <t>PROFESORA DE MATEMATICASCARLOS SALINAS LAGOS</t>
  </si>
  <si>
    <t>PROFESORA DE MATEMATICAS AUTORIZACION DEPROE</t>
  </si>
  <si>
    <t>PROFESORA DE CIENCIAS CON MENCION EN BIOLOGIAPANGUILEMO</t>
  </si>
  <si>
    <t>PROFESORA DE EDUCACION BASICA MENCION LENGUAJEUNO SAN AGUSTIN</t>
  </si>
  <si>
    <t>PROFESORA DE EDUCACION GENERAL BASICA GRADO ACADEMICO LICENCIADA EN EDUCACION</t>
  </si>
  <si>
    <t>DOCENTE PROFESORA DE EDUC GENERAL BASICA</t>
  </si>
  <si>
    <t>PROFESOR DE EDUCACION DIFERENCIAL CON MENCION EN TRANSTORNOS DE LA COMUNICACION Y EL LENGUAJE ORAL</t>
  </si>
  <si>
    <t>PROFESOR DE EDUCACION GENERAL BASICAPANGUILEMO</t>
  </si>
  <si>
    <t>PROFESORA DE EDUCACION GENERAL BASICAMENCION MATEMATICAS</t>
  </si>
  <si>
    <t>PROFESORA DE EDUCACION GENERAL BASICASANTA MARTA</t>
  </si>
  <si>
    <t>PROFESORA DE EDUCACION FISICA CON MENCION EN ACONDICIONAMIENTO FISICO</t>
  </si>
  <si>
    <t>PROFESORA DE EDUCACION FISICA CON MENCION EN ACONDICIONAMIENTO FISICOJOSE MANUEL BALMACEDA Y FERNA</t>
  </si>
  <si>
    <t>PROFESORA DE EDUCACION FISICAHUILQUILEMU</t>
  </si>
  <si>
    <t>PROFESORA DE EDUCACION DIFERENCIAL CON MENCION EN ACCESIBILIDAD DE LOS APRENDIZAJESLORENZO VAROLI</t>
  </si>
  <si>
    <t>PROFESORA DE EDUCACION PREESCOLAR</t>
  </si>
  <si>
    <t>PROFESOR ESPECIALIDAD EDUCACION PREESCOLAR</t>
  </si>
  <si>
    <t>PROFESOR EDUCACION PREESCOLAR</t>
  </si>
  <si>
    <t>PROFESOR DE EDUCACION FISICACARLOS SALINAS LAGOS</t>
  </si>
  <si>
    <t>PROFESORA DE INGLESAUTORIZACION DOCENTE</t>
  </si>
  <si>
    <t>PROFESORA DE INGLESCOSTANERA</t>
  </si>
  <si>
    <t>PROFESOR INGLESAUTORIZACION DEPROE</t>
  </si>
  <si>
    <t>PROFESORA CIENCIAS BIOLOGIA AUTORIZ DEPROE</t>
  </si>
  <si>
    <t>PROFESORA CIENCIAS BIOLOGIA AUTORIZ DEPROESAN MIGUEL</t>
  </si>
  <si>
    <t>PROFESOR DE ARTES MUSICALESINSTITUTO SUPERIOR DE COMERCIO</t>
  </si>
  <si>
    <t>PROFESORA DE INGLESINSTITUTO SUPERIOR DE COMERCIO</t>
  </si>
  <si>
    <t>PROFESOR DE ESTADO ED MUSICAL</t>
  </si>
  <si>
    <t>PROFESOR ARTES PLASTICAS LICEO DE CULTURA Y DIFUSION ARTISTICA</t>
  </si>
  <si>
    <t>PROFESORA DE EDUCACION DIFERENCIAL CON MENCION EN ACCESIBILIDAD DE LOS APRENDIZAJESLICEO INDUSTRIA</t>
  </si>
  <si>
    <t>PROFESOR DE MATEMATICAS Y COMPUTACIONLICEO ABATE MOLINA</t>
  </si>
  <si>
    <t>PROFESORA DE EDUCACIONN ESPECIAL Y DIFERENCIADA</t>
  </si>
  <si>
    <t>PROFESORA GENERAL BASICA CON MENCION EN MATEMATICA</t>
  </si>
  <si>
    <t>PROFESORA GENERAL BASICA CON MENCION EN MATEMATICACARLOS SALINAS LAGOS</t>
  </si>
  <si>
    <t>PROFESOR DE EDUCACION FISICACOSTANERA</t>
  </si>
  <si>
    <t>PROFESOR DE ESTADO EN MATEMATICAINSTITUTO SUPERIOR DE COMERCIO</t>
  </si>
  <si>
    <t>PROFESORA DE CASTELLANO EN ENSENANZA MEDIAAUTORIZACION DOCENTE</t>
  </si>
  <si>
    <t>PROFESORA DE CASTELLANO EN ENSENANZA MEDIAAUTORIZACION DOCENTEJUAN LUIS SANFUENTES</t>
  </si>
  <si>
    <t>PROFESORA DE CASTELLANO EN ENSENANZA MEDIAAUTORIZACION DEPROE</t>
  </si>
  <si>
    <t>PROFESOR DE INGLESLICEO BICENTENARIO ORIENTE</t>
  </si>
  <si>
    <t>PROFESORA EDUCACION ESPECIAL CON MENCIONES EN RETARDO DEL LENGUAJE Y RETARDO MENTAL</t>
  </si>
  <si>
    <t>PROFESORA DE EDUCACION ESPECIALUNO SAN AGUSTIN</t>
  </si>
  <si>
    <t>PROFESORA DE LENGUA CASTELLANA Y COMUNICACIONCOPERATIVA LIRCAY</t>
  </si>
  <si>
    <t>PROFESOR DE EDUCACION GENERAL BASICA MMATEMATICAS</t>
  </si>
  <si>
    <t>PROFESOR DE EDUCACION GENERAL BASICA MMATEMATICASAURORA DE CHILE</t>
  </si>
  <si>
    <t>PROFESORA DE EDUCACION ESPECIAL Y DIFERENCIADASAN MIGUEL</t>
  </si>
  <si>
    <t>PROFESOR DE EDUCACION ESPECIAL Y DIFERENCIADACARLOS SPANO</t>
  </si>
  <si>
    <t>PROFESORA DE EDUCACION DIFERENCIAL ESPECIALISTA EN DISCAPACIDAD INTELECTUALLICEO MARTA DONOSO ESPE</t>
  </si>
  <si>
    <t>PROFESOR DE HISTORIA Y GEOGRAFIA Y CS SOCIALESLICEO ABATE MOLINA</t>
  </si>
  <si>
    <t>PROFESORA DE EDUCACION GENERAL BASICACOMPLEJO EDUCACIONAL JAVIERA CARRERA</t>
  </si>
  <si>
    <t>PROFESOR DE EDUCACION GENERAL BASICALORENZO VAROLI G</t>
  </si>
  <si>
    <t>PROFESOR DE INGLESBRILLA EL SOL FELIPE CUBILLOS</t>
  </si>
  <si>
    <t>PROFESORA DE HISTORIAGEOGRAFIA Y CIENCIAS SOCIALESAUTORIZACION DEPROE</t>
  </si>
  <si>
    <t>PROFESOR DE EDUCACION MUSICALBASICA TALCA</t>
  </si>
  <si>
    <t>PROFESOR DE ARTES PLASTICAS CARLOS TRUPP WANNER</t>
  </si>
  <si>
    <t>PROFESOR DE CASTELLANO EN ENSENANZA MEDIALICEO ABATE MOLINA</t>
  </si>
  <si>
    <t>PROFESORA DE FILOSOFIA Y RELIGIONJOSE MANUEL BALMACEDA Y FERNANDEZ</t>
  </si>
  <si>
    <t>PROFESORA EDUCACION DIFERENCIALEL CULENAR</t>
  </si>
  <si>
    <t>PROFESOR DE EDUCACION DIFERENCIAL MENCION EN LENGUAJE</t>
  </si>
  <si>
    <t>PROFESORA DE EDUCACION ESPECIAL CON MENCION EN TRASTORNOS DEL LENGUAJE RETARDO MENTALCARLOS SPANO</t>
  </si>
  <si>
    <t>PROFESOR DE CIENCIAS CON MENCION Y FISICA</t>
  </si>
  <si>
    <t>PROFESOR DE CIENCIAS FISICA</t>
  </si>
  <si>
    <t>PROFESOR DE CIENCIAS FISICALICEO ABATE MOLINA</t>
  </si>
  <si>
    <t>PROFESOR DE EDUCACION BASICAHUILQUILEMU</t>
  </si>
  <si>
    <t>PROFESORA GENERAL BASICAHUILQUILEMU</t>
  </si>
  <si>
    <t>DOCENTE PROFESOR</t>
  </si>
  <si>
    <t>DOCENTE PROFESORA DE EDUCACION GENERAL BASICA</t>
  </si>
  <si>
    <t>PROFESOR DE HISTORIAGEOGRAFIA Y CIENCIAS SOCIALES</t>
  </si>
  <si>
    <t>PROFESOR DE HISTORIA AUTORIZACION DEPROE</t>
  </si>
  <si>
    <t>PROFESORA GENERAL BASICAVINA PURISIMA</t>
  </si>
  <si>
    <t>PROFESOR DE EDUCACION BASICAVILLA LA PAZ</t>
  </si>
  <si>
    <t>PROFESORA DE EDUCACION DIFERENCIAL MENCION DIFICULTADES DEL APRENDIZAJE Y DEL LENGUAJE</t>
  </si>
  <si>
    <t>PROFESOR DE EDUCACION DIFERENCIAL ESCUELA ANTUPEHUEN EL TABACO</t>
  </si>
  <si>
    <t>PROFESOR DE RELIGION Y FILOSOFIAORIENTADOR EDUCACIONAL Y CONSEJERO VOCACIONAL</t>
  </si>
  <si>
    <t>PROFESOR DE RELIGION Y FILOSOFIAORIENTADOR EDUCACIONAL Y CONSEJERO VOCACIONALSAN MIGUEL</t>
  </si>
  <si>
    <t>PROFESOR DE EDUCACION FISICAINES SILVESTER DE ARTOZON</t>
  </si>
  <si>
    <t>PROFESOR DE EDUCACION GENERAL BASICAESPECIAL IBERIA</t>
  </si>
  <si>
    <t>PROFESOR GENERAL BASICALICEO EL SAUCE</t>
  </si>
  <si>
    <t>PROFESOR DE ESTADO EN EDUCACION MUSICALINSTITUTO SUPERIOR DE COMERCIO</t>
  </si>
  <si>
    <t>PROFESOR DE EDUCACION FISICALICEO HECTOR PEREZ BIOTT</t>
  </si>
  <si>
    <t>PROFESORA DE HISTORIA GEOGRAFIA Y CIENCIAS SOCIALESCARLOS SALINAS LAGOS</t>
  </si>
  <si>
    <t>PROFESORA DE EDUCACION BASICA MENCION MATEMATICASCOPERATIVA LIRCAY</t>
  </si>
  <si>
    <t>PROFESORA DE EDUCACION ESPECIAL Y DIFERENCIADA CON MENCION EN RETARDO MENTALINSTITUTO SUPERIOR DE</t>
  </si>
  <si>
    <t>PROFESORA DE EDUCACION GENERAL BASICA CON MENCION EN MATEMATICASCARLOS TRUPP WANNER</t>
  </si>
  <si>
    <t>PROFESOR DE EDUCACION MEDIA EN MATEMATICAS E INFORMATICA EDUCATIVA</t>
  </si>
  <si>
    <t>PROFESOR DE EDUCACION MEDIA DE MATEMATICAS E INFORMATICA EDUCATIVA</t>
  </si>
  <si>
    <t>PROFESOR DE EDUCACION MEDIA DE MATEMATICAS E INFORMATICA EDUCATIVALICEO EL SAUCE</t>
  </si>
  <si>
    <t>PROFESOR DE EDUCACION MEDIA EN MATEMATICAS E INFORMATICA</t>
  </si>
  <si>
    <t>PROFESORA DE EDUCACION DIFERENCIAL CON MENCION EN DEA Y TELLAS AMERICAS</t>
  </si>
  <si>
    <t>PROFESOR DE EDUCACION GENERAL BASICA MENCION EN EDUCACION MATEMATICAJOSE MANUEL BALMACEDA Y FERNAN</t>
  </si>
  <si>
    <t>PROFESOR DE EDUCACION TECNOLOGICACARLOS TRUPP WANNER</t>
  </si>
  <si>
    <t>PROFESOR DE EDUCACION TECNOLOGIA</t>
  </si>
  <si>
    <t>PROFESORA DE EDUCACION FISICA MENCION EN ACONDICIONAMIENTO FISICO</t>
  </si>
  <si>
    <t>PROFESORA DE EDUCACION FISICA MENCION EN ACONDICIONAMIENTO FISICOLICEO CARLOS CONDELL DE LA HAZA</t>
  </si>
  <si>
    <t>PROFESOR DE EDUCACION GENERAL BASICA CON MENCION EN CIENCIAS SOCIALESCENTINELA</t>
  </si>
  <si>
    <t>PROFESOR DE EDUCACION FISICA MENCION EN ACONDICIONAMIENTO FISICO</t>
  </si>
  <si>
    <t>PROFESOR DE EDUCACION FISICAUNO SAN AGUSTIN</t>
  </si>
  <si>
    <t>PROFESOR EDUCAION GENERAL BASICA</t>
  </si>
  <si>
    <t>PROFESOR DE EDUCACION FISICACARLOS SPANO</t>
  </si>
  <si>
    <t>PROFESORA DE EDUCACION ESPECIAL CON MENCION EN TRASTORNOS DEL LENGUAJE TRASTORNOS ESPECIFICOS DEL A</t>
  </si>
  <si>
    <t>PROFESORA DE EDUCACION ESPECIAL CON MENCION EN TRASTORNOS DEL LENGUAJE TRASTORNOS ESPECIFICOS DEL APRENDIZAJE</t>
  </si>
  <si>
    <t>PROFESORA DE EDUCACION DIFERENCIAL MENCION DISCAPACIDAD INTELECTUAL Y TRASTORNOS DEL LENGUAJE</t>
  </si>
  <si>
    <t>PROFESORA DE EDUCACION DIFERENCIAL CON MENCION EN DISCAPACIDAD COGNITIVA Y ALTERACIONES SEVERAS DEL</t>
  </si>
  <si>
    <t>PROFESORA DE EDUCACION DIFERENCIAL CON MENCION EN DI Y ALTERACIONES SEVERAS DEL DESARROLLO</t>
  </si>
  <si>
    <t>PROFESOR DE MATEMATICAS AUTORIZACION DEPROE</t>
  </si>
  <si>
    <t>PROFESORA DE HISTORIA GEOGRAFIA Y CS SOCIALESLICEO CARLOS CONDELL DE LA HAZA</t>
  </si>
  <si>
    <t>PROFESORA DE CIENCIAS NATURALES Y QUIMICAINSTITUTO SUPERIOR DE COMERCIO</t>
  </si>
  <si>
    <t>PROFESOR EDUCACION GENERAL BASICA MENCION MATEMATICASDEPARTAMENTO DE EDUCACION MUNICIPAL</t>
  </si>
  <si>
    <t>PROFESORA DE EDUCACION GENERAL BASICABASICA TALCA</t>
  </si>
  <si>
    <t>PROFESOR EN PEDAGOGIA EN EDUCACION GENERAL BASICA MENCION TRASTORNO DEL APRENDIZAJE</t>
  </si>
  <si>
    <t>PROFESORA DE EDUCACION GENERAL BASICA MENCION TRASTORNO DEL APRENDIZAJE</t>
  </si>
  <si>
    <t>PROFESORA DE EDUCACION GENERAL BASICA MENCION TRASTORNO DEL APRENDIZAJEVILLA LA PAZ</t>
  </si>
  <si>
    <t>PROFESOR DE PEDAGOGIA EN EDUCACION GENERAL BASICA MENCION TRANSTORNO DEL APRENDIZAJEAUTORIZACION DEPROE</t>
  </si>
  <si>
    <t>PROFESOR DE PEDAGOGIA EN EDUCACION GENERAL BASICA MENCION TRANSTORNO DEL APRENDIZAJEAUTORIZACION DE</t>
  </si>
  <si>
    <t>PROFESOR DE EDUCACION GENERAL BASICA MENCION LENGUAJECARLOS SALINAS LAGOS</t>
  </si>
  <si>
    <t>PROFESORA DE RELIGION Y FILOSOFIALICEO CARLOS CONDELL DE LA HAZA</t>
  </si>
  <si>
    <t>PROFESORA DE INGLESLA FLORIDA</t>
  </si>
  <si>
    <t>PROFESOR DE RELIGION Y FILOSOFIAAUTORIZACION DEPROE</t>
  </si>
  <si>
    <t>PROFESORA DE EDUCACION BASICA CON MENCION EN LENGUAJE COMUNICACION</t>
  </si>
  <si>
    <t>PROFESORA DE EDUCACION BASICA LENGUAJE</t>
  </si>
  <si>
    <t>PROFESORA DE EDUCACION BASICA LENGUAJECARLOS SPANO</t>
  </si>
  <si>
    <t>PROFESOR DE HISTORIA GEOGRAFIA Y CIENCIAS SOCIALESLAS AMERICAS</t>
  </si>
  <si>
    <t>PROFESORA DE EDUCACION DIFERENCIAL CON MENCION EN TEL Y TRASTORNO DE AUDICION</t>
  </si>
  <si>
    <t>PROFESORA DE HISTORIA GEOGRAFIA Y CIENCIAS SOCIALESLICEO MARTA DONOSO ESPEJO</t>
  </si>
  <si>
    <t>PROFESOR DE EDUCACION ESPECIAL MENCION TEA</t>
  </si>
  <si>
    <t>PROFESORA DE EDUCACION ESPECIALSANTA MARTA</t>
  </si>
  <si>
    <t>PROFESOR DE EDUCACION FISICAVILLA LA PAZ</t>
  </si>
  <si>
    <t>PROFESORA DE EDUCACION GENERAL BASICA MENCION EN CIENCIAS NATURALESJOSE ABELARDO NUNEZ</t>
  </si>
  <si>
    <t>PROFESORA DE EDUCACION DIFERENCIALVILLA LA PAZ</t>
  </si>
  <si>
    <t>PROFESOR DE EDUCACION DIFERENCIAL CON MENCION EN TRANSTORNOS DEL APRENDIZAJE ESPECIFICO</t>
  </si>
  <si>
    <t>PROFESOR DE EDUCACION DIFERENCIAL CON MENCION EN TRANSTORNOS DEL APRENDIZAJE ESPECIFICOLICEO BICEN</t>
  </si>
  <si>
    <t>PROFESOR DE INGLESESPERANZA</t>
  </si>
  <si>
    <t>PROFESOR GENRAL BASICA MENCION LENGUAJE</t>
  </si>
  <si>
    <t>PROFESOR GENRAL BASICA MENCION LENGUAJEJOSE MANUEL BALMACEDA Y FERNANDEZ</t>
  </si>
  <si>
    <t>PROFESORA DE CIENCIAS CON MENCION EN FISICA</t>
  </si>
  <si>
    <t>PROFESORA DE CIENCIAS CON MENCION EN FISICALICEO BICENTENARIO ORIENTE</t>
  </si>
  <si>
    <t>PROFESORA DE EDUCACION GENERAL BASICACOSTANERA</t>
  </si>
  <si>
    <t>PROFESOR DE EDUCACION GENERAL BASICA MENCION LENGAJE Y COMUNICACION</t>
  </si>
  <si>
    <t>PROFESOR DE EDUCACION GENERAL BASICA MENCION LENGAJE Y COMUNICACIONEL EDEN</t>
  </si>
  <si>
    <t>PROFESORA DE EDUCACION DIFERENCIAL ESPECIALISTA EN DISCAPACIDAD INTELECTUALLICEO EL SAUCE</t>
  </si>
  <si>
    <t>PROFESORA GENERAL BASICA RELIGION AUTORIZADA OBISPADO</t>
  </si>
  <si>
    <t>PROFESORA GENERAL BASICA RELIGION AUTORIZADA OBISPADOEL CULENAR</t>
  </si>
  <si>
    <t>PROFESORA DE EDUCACION PREESCOLAREL CULENAR</t>
  </si>
  <si>
    <t>PROFESOR DE FISICA Y MATEMATICASLICEO EL SAUCE</t>
  </si>
  <si>
    <t>PROFESOR DE EDUCACION GENERAL BASICA PROFESOR DE EDUCACION DIFERENCIAL</t>
  </si>
  <si>
    <t>PROFESOR DE EDUCACION GENERAL BASICA PROFESOR DE EDUCACION DIFERENCIALSAN MIGUEL</t>
  </si>
  <si>
    <t>PROFESORA DE MATEMATICAS Y FISICALICEO BICENTENARIO ORIENTE</t>
  </si>
  <si>
    <t>PROFESORA DE EDUACION GENERAL BASICA</t>
  </si>
  <si>
    <t>PROFESOR GENERAL BASICAAUTORIZACION DEPROE</t>
  </si>
  <si>
    <t>PROFESOR DE ESTADO BIOLOGIA Y CIENCIAS</t>
  </si>
  <si>
    <t>PROFESOR DE ESTADO BIOLOGIA Y CIENCIASLICEO EL SAUCE</t>
  </si>
  <si>
    <t>PROFESORA DE EDUCACION DIFERENCIALESPERANZA</t>
  </si>
  <si>
    <t>PROFESORA DE RELIGION Y FILOSOFIALICEO DE CULTURA Y DIFUSION ARTISTICA</t>
  </si>
  <si>
    <t>PROFESOR DE ESTADO EN INGLESLICEO DE CULTURA Y DIFUSION ARTISTICA</t>
  </si>
  <si>
    <t>PROFESOR ARTES VISUALESBRILLA EL SOL FELIPE CUBILLOS</t>
  </si>
  <si>
    <t>PROFESOR DE EDUCACION DIFERENCIAL CON MENCION EN DIFICULTADES DEL APRENDIZAJE Y DEL LENGUAJELA FLO</t>
  </si>
  <si>
    <t>PROFESORA DE EDUCACION BASICAJOSE MANUEL BALMACEDA Y FERNANDEZ</t>
  </si>
  <si>
    <t>PROFESOR DE EDUCACION ESPECIAL MENCION TEALICEO BICENTENARIO DIEGO PORTALES</t>
  </si>
  <si>
    <t>PROFESORA DE CASTELLANO EN ENSENANZA MEDIALICEO INDUSTRIAL SUPERIOR</t>
  </si>
  <si>
    <t>PROFESORA DE EDUCACION BASICAVILLA LA PAZ</t>
  </si>
  <si>
    <t>PROFESORA DE EDUCACION DIFERENCIALESPECIAL ESPANA</t>
  </si>
  <si>
    <t>PROFESORA BASICA MENCION INGLESVINA PURISIMA</t>
  </si>
  <si>
    <t>PROFESORA BASICA MENCION INGLES</t>
  </si>
  <si>
    <t>PROFESORA DE EDUCACION FISICA CON ESPECIALIDAD EN PSICOMOTRICIDADLICEO DE CULTURA Y DIFUSION ARTIS</t>
  </si>
  <si>
    <t>PROFESORA DE EDUCACION FISICA CON ESPECIALIDAD EN PSICOMOTRICIDAD</t>
  </si>
  <si>
    <t>PROFESOR DE CIENCIAS MENCION QUIMICALICEO BICENTENARIO ORIENTE</t>
  </si>
  <si>
    <t>PROFESORA DE EDUCACION DIFERENCIAL CON MENCION EN TRANSTORNOS DE LA COMUNICACION Y DEL LENGUAJE ORAL</t>
  </si>
  <si>
    <t>PROFESORA DE EDUCACION DIFERENCIAL CON MENCION TEL</t>
  </si>
  <si>
    <t>PROFESORA DE EDUCACION DIFERENCIAL CON MENCION TELPROSPERIDAD</t>
  </si>
  <si>
    <t>AUXILIAR PROFESOR ED BASICA</t>
  </si>
  <si>
    <t>PROFESOR DE EDUCACION GENERAL BASICAPROFESIONAL</t>
  </si>
  <si>
    <t>PROFESORA DE EDUCACION DIFERENCIAL CON MENCION EN TRASTORNOS DE LA COMUNICACION Y LENGUAJE ORAL</t>
  </si>
  <si>
    <t>PROFESORA DE EDUCACION DIFERENCIAL CON MENCION EN TRASTORNOS DE LA COMUNICACION Y LENGUAJE ORALINS</t>
  </si>
  <si>
    <t>PROFESOR ED GENERAL BASICA</t>
  </si>
  <si>
    <t>PROFESOR DE EDUCACION GENERAL BASICA CON MENCION EN LENGUAJE Y COMUNICACIONCARLOS SALINAS LAGOS</t>
  </si>
  <si>
    <t>PROFESORA DE ED DIFERENCIAL CON MENCION EN TEL</t>
  </si>
  <si>
    <t>PROFESORA DE ED DIFERENCIAL CON MENCION EN TEL JUAN LUIS SANFUENTES</t>
  </si>
  <si>
    <t>ADMINISTRATIVOPROFESOR EDBASICA</t>
  </si>
  <si>
    <t>PROFESORA DE EDUCACION DIFERENCIAL ESPECIALISTA EN DISCAPACIDAD INTELECTUALBASICA TALCA</t>
  </si>
  <si>
    <t>ADMINISTRATIVOPROFESOR ED BASICA</t>
  </si>
  <si>
    <t>PROFESOR DE EDUCACION BASICAPROFESIONAL</t>
  </si>
  <si>
    <t>PROFESOR ED BASICAASISTENTE DE PARVULOS</t>
  </si>
  <si>
    <t>PROFESORA DE EDUCACION GENERAL BASICAPROFESIONAL</t>
  </si>
  <si>
    <t>PROFESOR DE EDUCACION DIFERENCIAL ESPECIALISTA EN DI</t>
  </si>
  <si>
    <t>PROFESOR DE EDUCACION DIFERENCIAL ESPECIALISTA EN DICOMPLEJO EDUC JAVIERA CARRERA</t>
  </si>
  <si>
    <t>ADMINSITRATIVO PROFESOR ED BASICA</t>
  </si>
  <si>
    <t>PROFESORA DE ED DIFERENCIAL MENCION LITERACIDAD Y MATEMATICA</t>
  </si>
  <si>
    <t>PROFESORA DE ED DIFERENCIAL MENCION LITERACIDAD Y MATEMATICACOMPLEJO EDUC JAVIERA CARRERA</t>
  </si>
  <si>
    <t>PROFESORA DE EDUCACION DIFERENCIAL PROSPERIDAD</t>
  </si>
  <si>
    <t>PROFESORA DE EDUCACION DIFERENCIAL ESPECIALISTA EN DISCAPACIDAD INTELECTUALPANGUILEMO</t>
  </si>
  <si>
    <t>ADMINISTRATIVO PROFESORA ED BASICA</t>
  </si>
  <si>
    <t>PROFESORA DE EDUCACION DIFERENCIAL ESPECIAL EN DISCAPACIDAD INTELECTUAL</t>
  </si>
  <si>
    <t>PROFESORA DE EDUCACION DIFERENCIAL ESPECIAL EN DISCAPACIDAD INTELECTUALAURORA DE CHILE</t>
  </si>
  <si>
    <t>ADMINSITARTIVOPROFESOR ED BASICA</t>
  </si>
  <si>
    <t>PROFESORA D EDDIFERENCIAL CON MENCION EN TRASTORNOS DE LA COMUNICACION Y DEL LENGUAJE ORAL</t>
  </si>
  <si>
    <t>AUXILIARPROFESOR ED BASICA</t>
  </si>
  <si>
    <t>PROFESORA DE HISTORIA GEOGRAFIA Y CS SOCIALESLA FLORIDA</t>
  </si>
  <si>
    <t>ADMINSITRATIVOPROFESOR ED BASICA</t>
  </si>
  <si>
    <t>PROFESOR DE EDUCACION BASICA MENCION MATEMATICASPROFESIONAL</t>
  </si>
  <si>
    <t>PROFESORA DE CIENCIAS MENCION BIOLOGIADEPARTAMENTO DE EDUCACION MUNICIPAL</t>
  </si>
  <si>
    <t>PROFESORA DE EDUCACION DIFERENCIALLA FLORIDA</t>
  </si>
  <si>
    <t>PROFESORA DE ED DIFERENCIAL ESPECIALISTA EN DI</t>
  </si>
  <si>
    <t>PROFESORA DE ED DIFERENCIAL ESPECIALISTA EN DIJOSE MANUEL BALMACEDA Y FERNANDEZ</t>
  </si>
  <si>
    <t>PROFESOR DE INGLESDEPARTAMENTO DE EDUCACION MUNICIPAL</t>
  </si>
  <si>
    <t>PROFESORA DE EDUCACION DIFERENCIAL ESPECIALISTA EN DISCAPACIDAD INTELECTUALJUAN LUIS SANFUENTES</t>
  </si>
  <si>
    <t>PROFESORA DE EDUCACION ESPECIAL ESPECIALIDAD DISCAPACIDAD INTELECTUAL</t>
  </si>
  <si>
    <t>PROFESORA DE EDUCACION ESPECIAL ESPECIALIDAD DISCAPACIDAD INTELECTUALPUERTAS NEGRAS</t>
  </si>
  <si>
    <t>PROFESOR GENERAL BASICAVINA PURISIMA</t>
  </si>
  <si>
    <t>PROFESORA DE EDUCACION GENERAL BASICA MENCION MATEMATICA</t>
  </si>
  <si>
    <t>PROFESOR DE EDUCACION DIFEERENCIAL</t>
  </si>
  <si>
    <t>PROFESORA DEEDUCACION GENERAL BASICA</t>
  </si>
  <si>
    <t>PROFESORA DE EDUCACION GENERAL BASICAESPERANZA</t>
  </si>
  <si>
    <t>DOCENTE PROFESORA GENERAL BASICA</t>
  </si>
  <si>
    <t>PROFESOR DE EDUCACION GENERAL BASICALAS ARAUCARIAS</t>
  </si>
  <si>
    <t>PROFESORA DE CASTELLANOLICEO BICENTENARIO DIEGO PORTALES</t>
  </si>
  <si>
    <t>PROFESORA DE FILOSOFIA RELIGION</t>
  </si>
  <si>
    <t>PROFESOR DE ESTADO EN HISTORIA Y GEOGRAFIALICEO IGNACIO CARRERA PINTO</t>
  </si>
  <si>
    <t>PROFESOR DE EDUCACION MUSICAL ENSENANZA BASICA Y MEDIACERTIFICADO</t>
  </si>
  <si>
    <t>PROFESOR DE PEDAGOGIA GENERAL BASICA</t>
  </si>
  <si>
    <t>PROFESOR DE PEDAGOGIA GENERAL BASICACARLOS TRUPP WANNER</t>
  </si>
  <si>
    <t>PROFESOR DE EDUCACION GENERAL BASICAMENCION LENGUAJE</t>
  </si>
  <si>
    <t>PROFESORA DE EDUCACION GENERAL BASICALICEO CARLOS CONDELL DE LA HAZA</t>
  </si>
  <si>
    <t>PROFESORA GENERAL BASICAUNO SAN AGUSTIN</t>
  </si>
  <si>
    <t>PROFESORA DE EDUCACION ESPECIAL Y DIFERENCIAL MENCION DISCAPACIDAD INTELECTUAL</t>
  </si>
  <si>
    <t>PROFESORA DE EDUCACION ESPECIAL Y DIFERENCIAL MENCION DISCAPACIDAD INTELECTUALINSTITUTO SUPERIOR D</t>
  </si>
  <si>
    <t>PROFESORA EDUCACION BASICA MENCION EN LENGUAJE</t>
  </si>
  <si>
    <t>PROFESORA EDUCACION BASICA MENCION EN LENGUAJECARLOS TRUPP WANNER</t>
  </si>
  <si>
    <t>PROFESOR DE CASTELLANO EN ENSENANZA MEDIADEPARTAMENTO DE EDUCACION MUNICIPAL</t>
  </si>
  <si>
    <t>PROFESOR DE EDUCACION GENERAL BASICAPAL</t>
  </si>
  <si>
    <t>PROFESOR PEDADOGIA BASICA</t>
  </si>
  <si>
    <t>PROFESORA DE EDUCACION DIFERENCIAL ESPECIALISTA EN DISCAPACIDAD INTELECTUALLA FLORIDA</t>
  </si>
  <si>
    <t>PROFESOR ESPECIALIDAD BIOLOGIA</t>
  </si>
  <si>
    <t>PROFESOR ESPECIALIDAD BIOLOGIALICEO MARTA DONOSO ESPEJO</t>
  </si>
  <si>
    <t>PROFESOR ESPECIALIDAD EDUCACION INTEGRAL</t>
  </si>
  <si>
    <t>PROFESOR DE EDUCACION TECNOLOGICA PARA LA ESPECIALIDAD DE TELECOMUNICACIONES</t>
  </si>
  <si>
    <t>PROFESOR DE EDUCACION TECNOLOGICA PARA LA ESPECIALIDAD DE TELECOMUNICACIONESPANGUILEMO</t>
  </si>
  <si>
    <t>PROFESORA DE EDUCACION FISICADEPARTAMENTO DE EDUCACION MUNICIPAL</t>
  </si>
  <si>
    <t>PROFESOR DE ESTADO EN HISTORIA Y GEOGRAFIADEPARTAMENTO DE EDUCACION MUNICIPAL</t>
  </si>
  <si>
    <t>PROFESOR ESPECIALIDAD EDUCACION INTEGRALLICEO MARTA DONOSO ESPEJO</t>
  </si>
  <si>
    <t>PROFESORA DE ED MEDIA FILOSOFIA</t>
  </si>
  <si>
    <t>PROFESORA DE EDUCACION MEDIA MENCION FILOSOFIA</t>
  </si>
  <si>
    <t>PROFESOR DE ARTES PLASTICAS MENCION EN PINTURA</t>
  </si>
  <si>
    <t>PROFESORA DE MATEMATICA Y COMPUTACIONINSTITUTO SUPERIOR DE COMERCIO</t>
  </si>
  <si>
    <t>PROFESORA EN EDUCACION PARVULARIA</t>
  </si>
  <si>
    <t>PROFESORA DE ESTADO EN CASTELLANODEPARTAMENTO DE EDUCACION MUNICIPAL</t>
  </si>
  <si>
    <t>PROFESOR TITULADOLICEO ABATE MOLINA</t>
  </si>
  <si>
    <t>PROFESORA DE EDUCACION ESPECIAL Y DIFERENCIADAINTEGRACION</t>
  </si>
  <si>
    <t>PROFESOR DE EDUCACION FISICADEPARTAMENTO DE EDUCACION MUNICIPAL</t>
  </si>
  <si>
    <t>PROFESORA DE INGLESDEPARTAMENTO DE EDUCACION MUNICIPAL</t>
  </si>
  <si>
    <t>PROFESOR DE RELIGION Y FILOSOFIAUNO SAN AGUSTIN</t>
  </si>
  <si>
    <t>PROFESOR DE CASTELLANO EN ENSENANZA MEDIALICEO DE CULTURA Y DIFUSION ARTISTICA</t>
  </si>
  <si>
    <t>PROFESORA DE EDUCACION GENERAL BASICA MENCION MATEMATICAJOSE ABELARDO NUNEZ</t>
  </si>
  <si>
    <t>PROFESORA DE EDUCACION MUSICALLAS ARAUCARIAS</t>
  </si>
  <si>
    <t>PROFESORA DE HITORIA GEOGRAFIA Y CIENCIAS SOCIALES</t>
  </si>
  <si>
    <t>PROFESORA GENERAL BASICA MENCION MATEMATICA</t>
  </si>
  <si>
    <t>PROFESOR DE EDUCACION FISICA CON ESPECIALIDAD EN PSICOMOTRICIDAD</t>
  </si>
  <si>
    <t>PROFESORA DE RELIGION Y FILOSOFIA AUTORIZ DEPROE</t>
  </si>
  <si>
    <t>PROFESORA DE RELIGION Y FILOSOFIASAN MIGUEL</t>
  </si>
  <si>
    <t>PROFESOR EN BIOLOGIA</t>
  </si>
  <si>
    <t>PROFESOR DE CIENCIAS MENCION EN BIOLOGIA</t>
  </si>
  <si>
    <t>PROFESOR DE ED DIFERENCIAL CON MENCION EN DIFICULTADES DEL APRENDIZAJE Y DEL LENGUAJE</t>
  </si>
  <si>
    <t>PROFESORA DE PEDAGOGIA EN CASTELLANO EN ENSENANZA MEDIA</t>
  </si>
  <si>
    <t>PROFESORA DE EDUCACION FISICA CON ESPECIALIDAD EN RECREACION Y CAMPAMENTO</t>
  </si>
  <si>
    <t>PROFESORA DE EDUCACION FISICAJOSE MANUEL BALMACEDA Y FERNANDEZ</t>
  </si>
  <si>
    <t>PROFESOR DE EDUCACION FISICAAUTORIZACION DEPROE</t>
  </si>
  <si>
    <t>PROFESOR DE EDUCACION FISICA ESCUELA HERMANO GUIDO GOOSSENS</t>
  </si>
  <si>
    <t>PROFESOR DE CASTELLANO EN ENSENANZA MEDIAAUTORIZACION DEPROE</t>
  </si>
  <si>
    <t>PROFESORA DIFERENCIAL ESCUELA ANTUPEHUEN EL TABACO</t>
  </si>
  <si>
    <t>PROFESOR DE CIENCIAS MENCION QUIMICACOSTANERA</t>
  </si>
  <si>
    <t>PROFESORA EDUCACIION GENERAL BASICA</t>
  </si>
  <si>
    <t>PROFESORA DE ED MEDIA EN EDUCACION FISICA</t>
  </si>
  <si>
    <t>PROFESOR DE EDUCACION GENERAL BASICA MENCION EDUCACION MATEMATICA SAN MIGUEL</t>
  </si>
  <si>
    <t>PROFESORA DE INGLESEL EDEN</t>
  </si>
  <si>
    <t>PROFESORA DE EDUCACION GENERAL BASICA CON MENCION EN CASTELLANO</t>
  </si>
  <si>
    <t>PROFESOR DE RELIGION Y FILOSOFIASANTA MARTA</t>
  </si>
  <si>
    <t>PROFESOR DE EDUCACION MUSCAL</t>
  </si>
  <si>
    <t>PROFESOR DE EDUCACION MUSCALLICEO DE CULTURA Y DIFUSION ARTISTICA</t>
  </si>
  <si>
    <t>PROFESORA DE HISTORIA Y GEOGRAFIAAUTORIZACION DEPROE</t>
  </si>
  <si>
    <t>PROFESOR EDUCADORA ESPECIAL Y DIFERENCIADA</t>
  </si>
  <si>
    <t>PROFESORA DE EDUCACION ESPECIAL Y DIFERENCIAL MENCION CAPACIDAD INTELECTUAL</t>
  </si>
  <si>
    <t>PROFESOR ED GENERAL BASICA LENGUAJE</t>
  </si>
  <si>
    <t>PROFESORA EDUCACION BASICAEL CULENAR</t>
  </si>
  <si>
    <t>PROFESORA DE EDUCACION MUSICALEL EDEN</t>
  </si>
  <si>
    <t>PROFESOR EDUCACION USICAL</t>
  </si>
  <si>
    <t>PROFESORA DE RELIGION Y FILOSOFIACARLOS SALINAS LAGOS</t>
  </si>
  <si>
    <t>PROFESORA DE EDUCACION FISICA CON MENCIONES EN ACTIVIDAD FISICA Y CALIDAD DE VIDA ADULTO MAYOR</t>
  </si>
  <si>
    <t>PROFESORA DE EDUCACION FISICALICEO BICENTENARIO DIEGO PORTALES</t>
  </si>
  <si>
    <t>PROFESOR DE EDUCACION FISICA CON MENCION EN ADMINISTRACION Y GESTION DE LA ACTIVIDAD FISICA Y DEPORT</t>
  </si>
  <si>
    <t>PROFESOR DE EDUCACION FISICA CON MENCION EN ADMINISTRACION Y GESTION DE LA ACTIVIDAD FISICA Y DEPORTIVA</t>
  </si>
  <si>
    <t>PROFESORA DE EDUCACION PROFESIONAL EN DIBUJO</t>
  </si>
  <si>
    <t>PROFESORA DE INGLES SIN TITULO EN CARPETA</t>
  </si>
  <si>
    <t>PROFESOR EN EDUCACION GENERL BASICA</t>
  </si>
  <si>
    <t>PROFESOR EN EDUCACION GENERL BASICAEL CULENAR</t>
  </si>
  <si>
    <t>PROFESOR DE EDUCACION FISICA AUTORIZACION DEPROE</t>
  </si>
  <si>
    <t>PROFESOR DE ED FISICAEL CULENAR</t>
  </si>
  <si>
    <t>PROFESORA DE DANZALICEO DE CULTURA Y DIFUSION ARTISTICA</t>
  </si>
  <si>
    <t>PROFESORA DE EDUCACION DIFERENCIAL  TALLER DE COSTURA</t>
  </si>
  <si>
    <t>PROFESORA DE ESTADO EN CASTELLANOLICEO ABATE MOLINA</t>
  </si>
  <si>
    <t>PROFESOR EN ARTES VISUALES</t>
  </si>
  <si>
    <t>PROFESOR DE ARTES VISUALESJOSE MANUEL BALMACEDA Y FERNANDEZ</t>
  </si>
  <si>
    <t>PROFESOR DE HISTORIA Y GEOGRAFIA Y CIENCIAS SOCIALES</t>
  </si>
  <si>
    <t>PROFESOR DE MATEMATICAS COMPUTACION</t>
  </si>
  <si>
    <t>PROFESORA DE RELIGION Y FILOSOFIALICEO MARTA DONOSO ESPEJO</t>
  </si>
  <si>
    <t>PROFESOR GENERAL BASICAMENCION MATEMATICAS</t>
  </si>
  <si>
    <t>PROFESOR DE EDUCACION BASICA MENCION MATEMATICAPROSPERIDAD</t>
  </si>
  <si>
    <t>PROFESORA DE INGLESLAS AMERICAS</t>
  </si>
  <si>
    <t>PROFESORA DE CIENCIAS CON MENCION EN QUIMICALICEO INDUSTRIAL SUPERIOR</t>
  </si>
  <si>
    <t>PROFESOR DE EDTADO EN HISTORIA Y GEOGRAFIA</t>
  </si>
  <si>
    <t>PROFESOR DE INGLES AUTORIZACION DEPROE</t>
  </si>
  <si>
    <t>PROFESOR DE INGLESLICEO BICENTENARIO DIEGO PORTALES</t>
  </si>
  <si>
    <t>PROFESOR DE CIENCIAS CON MENCION EN BIOLOGIALICEO IGNACIO CARRERA PINTO</t>
  </si>
  <si>
    <t>PROFESORA DE RELIGION Y FILOSOFIOA</t>
  </si>
  <si>
    <t>PROFESORA DE QUIMICALICEO ABATE MOLINA</t>
  </si>
  <si>
    <t>PROFESORA DE CIENCIAS FISICA</t>
  </si>
  <si>
    <t>PROFESOR DE CIENCIAS CON MENCION FISICA</t>
  </si>
  <si>
    <t>PROFESOR DE EDUCACION FISICAPUERTAS NEGRAS</t>
  </si>
  <si>
    <t>PROFESORA GENARAL BASICA CON MENCION EN MATEMATICA</t>
  </si>
  <si>
    <t>PROFESOR DE INGLESSAN MIGUEL</t>
  </si>
  <si>
    <t>PROFESOR GENERAL BASICA POSTITULO DE MATEMATICAS</t>
  </si>
  <si>
    <t>PROFESOR EDUCACION DIFERENCIALVILLA LA PAZ</t>
  </si>
  <si>
    <t>PROFESOR QUIMICA Y CIENCIAS</t>
  </si>
  <si>
    <t>PROFESORA EDUCACION BASICA MENCION MATEMATICA</t>
  </si>
  <si>
    <t>PROFESOR DE EDUCACION BASICA CON MENCION EN MATEMATICA</t>
  </si>
  <si>
    <t>PROFESOR DE EDUCACION BASICA CON MENCION EN MATEMATICALICEO CARLOS CONDELL DE LA HAZA</t>
  </si>
  <si>
    <t>PROFESOR DE ESTADO EN HISTORIA Y GEOGRAFIAPANGUILEMO</t>
  </si>
  <si>
    <t>PROFESOR EDUCACION BASICACARLOS SPANO</t>
  </si>
  <si>
    <t>PROFESORA EN CIENCIAS CON MENCION BIOLOGIA</t>
  </si>
  <si>
    <t>PROFESORA DE PEDAGOGIA EN CASTELLANO</t>
  </si>
  <si>
    <t>PROFESOR DE EDUCACION MUSICALCARLOS TRUPP WANNER</t>
  </si>
  <si>
    <t>PROFESORA DE EDUCACION DIFERENCIALBASICA TALCA</t>
  </si>
  <si>
    <t>PROFESORA DE CIENCIAS MENCION QUIMICA</t>
  </si>
  <si>
    <t>PROFESORA DE INGLESUNO SAN AGUSTIN</t>
  </si>
  <si>
    <t>PROFESOR DE RELIGION Y FOLOSOFIA</t>
  </si>
  <si>
    <t>PROFESORA BASICA LENGUAJE</t>
  </si>
  <si>
    <t>PROFESORA DE EDUCACION ESPECIAL Y DIF</t>
  </si>
  <si>
    <t>PROFESOR DE EDUCACION GENERAL BASICA MENCION EDUCACION MATEMATICAS</t>
  </si>
  <si>
    <t>PROFESOR DE EDUCACION GENERAL BASICA MENCION EDUCACION MATEMATICASVILLA LA PAZ</t>
  </si>
  <si>
    <t>PROFESOR DE EDUCACION FISICALICEO CARLOS CONDELL DE LA HAZA</t>
  </si>
  <si>
    <t>PROFESOR DE MATEMATICAS Y STADISTICA</t>
  </si>
  <si>
    <t>PROFESORA DE EDUCACION ESPECIAL CON MENCION EN TRASTORNOS ESPECIFICOS DEL LENGUAJE Y RETARDO MENTAL</t>
  </si>
  <si>
    <t>PROFESOR DE CIENCIAS NATURALES Y BIOLOGIA AUTORIZACION DEPROE</t>
  </si>
  <si>
    <t>PROFESORA DE INGLESAUTORIZACION DEPROE</t>
  </si>
  <si>
    <t>PROFESORA DE INGLESJOSE MANUEL BALMACEDA Y FERNANDEZ</t>
  </si>
  <si>
    <t>PROFESOR DE EDUCACION GENARAL BASICA LICENCIADA EN EDUCACION</t>
  </si>
  <si>
    <t>PROFESORA DE EDUCACION GENERAL BASICA LICENCIADA EN EDUCACION MENCION LENGUAJE Y COMUNICACION</t>
  </si>
  <si>
    <t>PROFESORA DE CASTELLANO EN ENSENANZA MEDIAINSTITUTO SUPERIOR DE COMERCIO</t>
  </si>
  <si>
    <t>PROFESOR DE EDUCACION BASICAEL EDEN</t>
  </si>
  <si>
    <t>PROFESORA DE EDUCACION GENERAL BASICA CON MENCION EN CIENCIAS NATURALESHUILQUILEMU</t>
  </si>
  <si>
    <t>PROFESORA EN ARTES VISUALES</t>
  </si>
  <si>
    <t>PROFESOR DE EDUCACION MUSICALAUTORIZACION DEPROE</t>
  </si>
  <si>
    <t>PROFESOR DE HISTORIA Y GEOGRAFIA Y CIENCIAS SOCIALESLICEO HECTOR PEREZ BIOTT</t>
  </si>
  <si>
    <t>PROFESOR DE EDUCION BASICA</t>
  </si>
  <si>
    <t>PROFESORA DE EDUCACION DIFERENCIAL CON MENCION EN DESARROLLO COGNITIVOLICEO ABATE MOLINA</t>
  </si>
  <si>
    <t>PROFESOR DE CASTELLANO EN ENSENANZA MEDIALICEO INDUSTRIAL SUPERIOR</t>
  </si>
  <si>
    <t>PROFESORA DE EDUCACION DIFERENCIAL CON MENCION EN TEL</t>
  </si>
  <si>
    <t>PROFESORA DE EDUCACION DIFERENCIAL MENCION EN TEA</t>
  </si>
  <si>
    <t>PROFESORA DE EDUCACION DIFERENCIAL MENCION EN TEAESPECIAL IBERIA</t>
  </si>
  <si>
    <t>PROFESOR DE INGLES EL ORIENTE</t>
  </si>
  <si>
    <t>PROFESOR DE MATEMATICA Y COMPUTACIONLICEO ABATE MOLINA</t>
  </si>
  <si>
    <t>PROFESORA DE EDUCACION GENERAL BASICA JOSE MANUEL BALMACEDA Y FERNANDEZ</t>
  </si>
  <si>
    <t>PROFESOR DE CIENCIAS SOCIALES MENCION GEOGRAFIA</t>
  </si>
  <si>
    <t>PROFESOR DE INGLES INSTITUTO SUPERIOR DE COMERCIO</t>
  </si>
  <si>
    <t>PROFESORA DE CASTELLANO EN ENSENANZA MEDIALICEO BICENTENARIO DIEGO PORTALES</t>
  </si>
  <si>
    <t>PROFESOR DE INGLES AUTORIZACION DOCENTE</t>
  </si>
  <si>
    <t>PROFESOR DE INGLESVILLA LA PAZ</t>
  </si>
  <si>
    <t>PROFESORA DE ESTADO EN EDUCACION MUSICAL</t>
  </si>
  <si>
    <t>PROFESOR DE EDUC MEDIA</t>
  </si>
  <si>
    <t>PROFESOR DE HISTORIA GEOGRAFIA Y SC SOCIALES</t>
  </si>
  <si>
    <t>PROFESOR DE EDUCACION MUSICALICEO HECTOR PEREZ BIOTT</t>
  </si>
  <si>
    <t>PROFESOR DE MATEMATICAS AMELIA COURBIS</t>
  </si>
  <si>
    <t>PROFESORA DE EDUCACION MUSICA</t>
  </si>
  <si>
    <t>PROFESORA DE EDUCACION DIFERENCIALCOMPLEJO EDUC JAVIERA CARRERA</t>
  </si>
  <si>
    <t>PROFESORA DE EDUCACION ESPECIAL CON MENCION EN TEL Y DI</t>
  </si>
  <si>
    <t>PROFESORAS DE EDUCACION ESPECIAL CON MENCION EL TEL Y DI</t>
  </si>
  <si>
    <t>PROFESOR DE LENGIA CASTELLANA Y COMUNICACION</t>
  </si>
  <si>
    <t>PROFESOR DE LENGUA CASTELLANA Y COMUNICACIONBASICA TALCA</t>
  </si>
  <si>
    <t>PROFESORA DE EDUCACION ESPECIAL CON MENCION EN TL Y DI</t>
  </si>
  <si>
    <t>PROFESORA DE EDUCACION ESPECIAL CON MENCION EN TL Y DIEL EDEN</t>
  </si>
  <si>
    <t>PROFESORA DE RELIGION Y FILOSOFIALICEO HECTOR PEREZ BIOTT</t>
  </si>
  <si>
    <t>PROFESORA EDUCACION GENERAL BASICAAURORA DE CHILE</t>
  </si>
  <si>
    <t>PROFESORA DE EDUCACION ESPECIAL Y DIFERENCIADA CON MENCION TEA</t>
  </si>
  <si>
    <t>PROFESORA DE EDUCACION ESPECIAL Y DIFERENCIADA CON MENCION TEAHUILQUILEMU</t>
  </si>
  <si>
    <t>PROFESORA DE EDUCACION DIFERENCIAL DE ESPECIALIDAD DI</t>
  </si>
  <si>
    <t>PROFESORA DE EDUCACION DIFERENCIAL DE ESPECIALIDAD DILICEO MARTA DONOSO ESPEJO</t>
  </si>
  <si>
    <t>PROFESORA DE EDUCACION FISICASAN MIGUEL</t>
  </si>
  <si>
    <t>PROFESORA DE EDUCACION ESPECIAL CON MENCION EN TEL Y DA</t>
  </si>
  <si>
    <t>PROFESOR DE EDUCACION MUSICAL ESPECIALISTA EN PREESCOLAR Y BASICA</t>
  </si>
  <si>
    <t>PROFESOR DE EDUCACION MUSICAL ESPECIALISTA EN PREESCOLAR Y BASICALICEO DE CULTURA Y DIFUSION ARTIS</t>
  </si>
  <si>
    <t>PROFESORA DE ED DIFERENCIAL CON MENCION EN TRASTORNOS DE LA COMUNICACION Y DEL LENGUAJE ORAL</t>
  </si>
  <si>
    <t>PROFESOR DE EDUC DIFERENCIAL CON MENCION EN DIFICULTADES DEL APRENDIZAJE Y DEL LENGUAJE</t>
  </si>
  <si>
    <t>PROFESOR DE EDUC DIFERENCIAL AURORA DE CHILE</t>
  </si>
  <si>
    <t>PROFESOR DE HISTORIA GEOGRAFIA Y CIENCIAS SOCIALESSAN MIGUEL</t>
  </si>
  <si>
    <t>PROFESORA DE EDUCACION ESPECIAL CON MENCION DI Y TEL</t>
  </si>
  <si>
    <t>PROFESORA DE EDUCACION ESPECIAL CON MENCION EN TRASTORNOS DEL LENGUAJE Y DISCAPACIDAD INTELECTUAL</t>
  </si>
  <si>
    <t>PROFESOR ESPECIALIDAD EDUCACION INTEGRALCARLOS TRUPP WANNER</t>
  </si>
  <si>
    <t>PROFESOR EDUCACION MUSICAL LICENCIADO EN EDUCACION</t>
  </si>
  <si>
    <t>PROFESOR EDUCACION MUSICAL LICENCIADO EN EDUCACION LICEO BICENTENARIO DIEGO PORTALES</t>
  </si>
  <si>
    <t>PROFESORA DE INGLESHUILQUILEMU</t>
  </si>
  <si>
    <t>PROFESOR DE EDUC DIFERENCIAL EL EDEN</t>
  </si>
  <si>
    <t>PROFESOR DE LENGUA CASTELLANA Y COMUNICACIONLICEO INDUSTRIAL SUPERIOR</t>
  </si>
  <si>
    <t>PROFESORA DE EDUCACION FISICA MENCION ACN</t>
  </si>
  <si>
    <t>PROFESORA DE EDUCACION FISICA CON MENCION EN ACTIVIDAD FISICA EN LA NATURALEZA Y TIEMPO LIBRE</t>
  </si>
  <si>
    <t>PROFESORA DE EDUCACION FISICA CON MENCION EN ACTIVIDAD FISICA EN LA NATURALEZA Y TIEMPO LIBREUNO S</t>
  </si>
  <si>
    <t>PROFESOR DE HISTORIA GOEGRAFIA Y CS SOCIALES</t>
  </si>
  <si>
    <t>PROFESOR DE HISTORIA GEOGRAFIA Y CS SOCIALESLICEO BICENTENARIO DIEGO PORTALES</t>
  </si>
  <si>
    <t>PROFESOR EN LENGUA CASTELLANA Y COMUNICACION</t>
  </si>
  <si>
    <t>PROFESORA DE EDUCACION GENERAL BASICA MENCION EN MATEMATICAS</t>
  </si>
  <si>
    <t>PROFESORA DE EDUCACION FISICALICEO MARTA DONOSO ESPEJO</t>
  </si>
  <si>
    <t>PROFESOR DE INGLESUNO SAN AGUSTIN</t>
  </si>
  <si>
    <t>PROFESORA DE EDUCACION ESPECIAL Y DIFERENCIADABASICA TALCA</t>
  </si>
  <si>
    <t>PROFESOR DE RELIGION Y FILOSOFIACARLOS SPANO</t>
  </si>
  <si>
    <t>PROFESORA DE EDUCACION ESPECIAL CON MENCIONES EN TEL</t>
  </si>
  <si>
    <t>PROFESORA DE EDUCACION ESPECIAL CON MENCION EN TRANSTORNO DEL LENGUAJE</t>
  </si>
  <si>
    <t>PROFESORA DE EDUCACION GENERAL BASICAINSTITUTO SUPERIOR DE COMERCIO</t>
  </si>
  <si>
    <t>PROFESORA DE CIENCIAS CON MENCION EN FISICALICEO ABATE MOLINA</t>
  </si>
  <si>
    <t>PROFESORA DE ED DIFERENCIAL MENCION AUDICION Y LENGUAJE</t>
  </si>
  <si>
    <t>PROFESOR DE ARTES MUSICALES PARA ED BASICA Y MEDIA</t>
  </si>
  <si>
    <t>PROFESORA DEEDUCACION MUSICAL</t>
  </si>
  <si>
    <t>PROFESOR DE EDUCACION MUSICALESPECIAL IBERIA</t>
  </si>
  <si>
    <t>PROFESORA DE EDUCACION ESPECIAL Y DIFERENCIADA CON MENCION EN RETARDO MENTALMENTAL</t>
  </si>
  <si>
    <t>PROFESOR DE EDUCACION RELIGIOSA PARA LA EDUCACION BASICALICEO MARTA DONOSO ESPEJO</t>
  </si>
  <si>
    <t>PROFESOR DE EDUCACION FISICALA FLORIDA</t>
  </si>
  <si>
    <t>PROFESOR DE INGLES LICENCIADO EN EDUCACION</t>
  </si>
  <si>
    <t>PROFESORA DE INGLESLICEO EL SAUCE</t>
  </si>
  <si>
    <t>PROFESOR DE EDUCACION GENERAL BASICALICEO BICENTENARIO DIEGO PORTALES</t>
  </si>
  <si>
    <t>PROFESOR DE EDUCACION BASICA MENCION EN CIENCIAS</t>
  </si>
  <si>
    <t>PROFESOR DE EDUCACION BASICA MENCION EN CIENCIASLORENZO VAROLI G</t>
  </si>
  <si>
    <t>PROFESOR DE EDUCACION FISICA CON MENCION EN ACTIVIDAD FISICA EN LA NATURALEZA Y EL TIEMPO</t>
  </si>
  <si>
    <t>PROFESORA DE EDUCACION DIFERENCIAL ESPECIALISTA EN DISCAPACIDAD INTELECTUALINSTITUTO SUPERIOR DE C</t>
  </si>
  <si>
    <t>PROFESORA DE ED DIFERENCVIAL CON MENCION EN TEL</t>
  </si>
  <si>
    <t>PROFESORA DIFERENCIAL CON MENCION EN TEL</t>
  </si>
  <si>
    <t>PROFESORA DIFERENCIAL CON MENCION EN TELCARLOS TRUPP WANNER</t>
  </si>
  <si>
    <t>PROFESOR DE EDUCACION FISICA LICNCIADO EN EDUCACION</t>
  </si>
  <si>
    <t>PROFESORA DE ED BASICA MENCION LENGUAJE Y COMUNICACION</t>
  </si>
  <si>
    <t>PROFESORA EDUCACION BASICA MENCION EN LENGUAJELICEO DE CULTURA Y DIFUSION ARTISTICA</t>
  </si>
  <si>
    <t>PROFESOR EN INGLES</t>
  </si>
  <si>
    <t>PROFESOR EN INGLESPROSPERIDAD</t>
  </si>
  <si>
    <t>PROFESOR ESPECIALIDAD CIENCIAS SOCIALES MENCION GEOGRAFIA</t>
  </si>
  <si>
    <t>PROFESOR DE EDUCACION BASICABRILLA EL SOL FELIPE CUBILLOS</t>
  </si>
  <si>
    <t>PROFESORA DE EDUCACION DIFERENCIALLORENZO VAROLI</t>
  </si>
  <si>
    <t>PROFESORA DE MATEMATICA Y COMPUTACIONCOSTANERA</t>
  </si>
  <si>
    <t>PROFESOR DE INGLESLICEO IGNACIO CARRERA PINTO</t>
  </si>
  <si>
    <t>PROFESORA DE EDUCACION ESPECIAL CON MENCION EN TEL Y TEA</t>
  </si>
  <si>
    <t>PROFESORA DE ED BASICA MENCION EDUCACION MATEMATICA</t>
  </si>
  <si>
    <t>PROFESOR DE ED BASICA MENCION MATEMATICAS</t>
  </si>
  <si>
    <t>PROFESOR DE ED BASICA MENCION MATEMATICASEL EDEN</t>
  </si>
  <si>
    <t>PROFESORA DE FISICA LICEO ABATE MOLINA</t>
  </si>
  <si>
    <t>PROFESORA DE EDUCACION ESPECIAL Y DIFERENCIADA CON MENCION EN TRASTORNO ESPECIFICO DEL APRENDIZAJE</t>
  </si>
  <si>
    <t>PROFESORA DE CIENCIAS CON MECION EN BIOLOGIA</t>
  </si>
  <si>
    <t>PROFESOR DE EDUCACION FISICA EN MEDIA</t>
  </si>
  <si>
    <t>PROFESOR DE ESTADO MATEMATICA Y COMPUTACION</t>
  </si>
  <si>
    <t>PROFESOR EN MATEMATICAS Y COMPUTACION</t>
  </si>
  <si>
    <t>PROFESOR DE ESTADO MATEMATICA Y COMPUTACIONLICEO BICENTENARIO DIEGO PORTALES</t>
  </si>
  <si>
    <t>PROFESORA DE EDUCACION ESPECIAL CON MENCION EN TEL Y DEACOMPLEJO EDUC JAVIERA CARRERA</t>
  </si>
  <si>
    <t>PROFESORA DE CIENCIAS CON MENCION EN BIOLOGIALICEO MARTA DONOSO ESPEJO</t>
  </si>
  <si>
    <t>PROFESOR DE LENGUA CASTELLANAEL CULENAR</t>
  </si>
  <si>
    <t>PROFESORA GENERAL BASICA MENCION LENGUAJE</t>
  </si>
  <si>
    <t>PROFESORA GENERAL BASICA MENCION LENGUAJELA FLORIDA</t>
  </si>
  <si>
    <t>PROFESORA DE EDUCACION GENERAL BASICALORENZO VAROLI G</t>
  </si>
  <si>
    <t>PROFESOR DE ARTES VISUALES MENCION GRABADO Y PINTURA</t>
  </si>
  <si>
    <t>PROFESOR DE ARTES VISUALES MENCION GRABADO Y PINTURAEL EDEN</t>
  </si>
  <si>
    <t>PROFESOR DE EDUCACION MUSICALPUERTAS NEGRAS</t>
  </si>
  <si>
    <t>PROFESOR ESPECIALIDAD LENGUA Y LITERATURA</t>
  </si>
  <si>
    <t>PROFESOR DE LENGUA Y LITERATURA</t>
  </si>
  <si>
    <t>PROFESOR EN LENGUA Y LITERATURA</t>
  </si>
  <si>
    <t>PROFESOR EN LENGUA Y LITERATURALICEO MARTA DONOSO ESPEJO</t>
  </si>
  <si>
    <t>PROFESORA DE EDUCACION DIFERENCIAL CON MENCION EN TRASTORNOS ESPECIFICOS DEL LENGUAJE ORALJUAN LU</t>
  </si>
  <si>
    <t>PROFESOR EDUCACION DIFERENCIAL CON MENCION EN TEL Y APD</t>
  </si>
  <si>
    <t>PROFESOR DE EDUCACION DIFERENCAL CON MENCION EN TEL Y APD</t>
  </si>
  <si>
    <t>PROFESOR DE EDUCACION DIFERENCAL CON MENCION EN TEL Y APDESPECIAL ESPANA</t>
  </si>
  <si>
    <t>PROFESOR DE HITORIA Y GEOGRAFIA</t>
  </si>
  <si>
    <t>PROFESOR DE HITORIA Y GEOGRAFIA LICEO MARTA DONOSO ESPEJO</t>
  </si>
  <si>
    <t>PROFESOR DE HISTORIA GEOGRAFIA Y CS SOCIALESLICEO ABATE MOLINA</t>
  </si>
  <si>
    <t>PROFESORA DE EDUCACION BASICA MANCION LENGUAJE Y COMUNICACION</t>
  </si>
  <si>
    <t>PROFESOR DE ESTADO EN QUIMICA Y CIENCIAS NATURALES BIOLOGIA</t>
  </si>
  <si>
    <t>PROFESOR DE ESTADO EN QUIMICA Y CIENCIAS NATURALES BIOLOGIALICEO ABATE MOLINA</t>
  </si>
  <si>
    <t>PROFESORA DE MATEMATICA Y COMPUTACIONLICEO MARTA DONOSO ESPEJO</t>
  </si>
  <si>
    <t>PROFESORA DE EDUCACION DIFERENCIAL MENCION TEL</t>
  </si>
  <si>
    <t>PROFESORA DIFERENCIAL CON MENCION EN TRASTORNOS DE LA COMUNICACION Y DEL LENGUAJE ORAL</t>
  </si>
  <si>
    <t>PROFESORA DIFERENCIAL CON MENCION EN TRASTORNOS DE LA COMUNICACION Y DEL LENGUAJE ORALESPECIAL ES</t>
  </si>
  <si>
    <t>PROFESORA DE EDUCACION DIFERENCIAL ESPECIALISTA EN DISCAPACIDAD INTELECTUALCENTINELA</t>
  </si>
  <si>
    <t>PROFESORA DE EDUCACION ESPECIAL EN TRASTORNOS DEL LENGUAJE Y DIFICULTADES DEL APRENDIZAJE</t>
  </si>
  <si>
    <t>PROFESOR DE ARTES VISUALES MENCION PINTURA ESCULTURA Y GRAVADO</t>
  </si>
  <si>
    <t>PROFESORA DE ARTES VISUALES MENCION PINTURA ESCULTURA Y GRABADO</t>
  </si>
  <si>
    <t>PROFESORA DE ARTES VISUALES MENCION PINTURA ESCULTURA Y GRABADOLICEO ABATE MOLINA</t>
  </si>
  <si>
    <t>PROFESORA DE ED BASICA MENCION LENGUAJE Y COMUNICACIONEL EDEN</t>
  </si>
  <si>
    <t>PROFESOR DE CS MENCION BIOLOGIA</t>
  </si>
  <si>
    <t>PROFESORA EN EDUCACION ESPECIAL CON MENCION EN TEL Y DEA</t>
  </si>
  <si>
    <t>PROFESORA EN EDUCACION ESPECIAL CON MENCION EN TEL Y DA</t>
  </si>
  <si>
    <t>PROFESORA DE EDUCACION BASICA MENCION EDUCACION MATEMATICA</t>
  </si>
  <si>
    <t>LICENCIADO EN EDUCACION PROFESOR DE EDUCACION BASICA CON MENCION EN CIENCIAS SOCIALES</t>
  </si>
  <si>
    <t>PROFESORA EN EDUCACION MEDIA EN EDUC FISICA</t>
  </si>
  <si>
    <t>PROFESORA DE INGLES LICENCIADA EN EDUCACION</t>
  </si>
  <si>
    <t>PROFESORA DE INGLESEL ORIENTE</t>
  </si>
  <si>
    <t>PROFESOR ESPECIALIDAD INGLES</t>
  </si>
  <si>
    <t>PROFESORA DE RDUCACION MEDIA EN QUIMICA</t>
  </si>
  <si>
    <t>PROFESORA DE ENSENANZA GENERAL MEDIA DE ESPANOL</t>
  </si>
  <si>
    <t>PROFESOR EN EDUCACION INTEGRAL</t>
  </si>
  <si>
    <t>PROFESOR DE CIENCIAS CON MENCION BIOLOGIA</t>
  </si>
  <si>
    <t>PROFESOR DE DUCACION FISICA</t>
  </si>
  <si>
    <t>PROFESORA DE CIENCIAS CON MENCION EN BIOLOGIALICEO CARLOS CONDELL DE LA HAZA</t>
  </si>
  <si>
    <t>PROFESORA DE LENGUA CASTELLANA Y COMUNICACIONES</t>
  </si>
  <si>
    <t>PROFESORA EN ARTES VISUALES TITULO EN TRAMITE</t>
  </si>
  <si>
    <t>PROFESOR DE INGLES AUT DEPROE</t>
  </si>
  <si>
    <t>PROFESORA DE EDUCACION ESPECIAL Y DIFERENCIADA CON MENCION EN RETARDO MENTALCARLOS TRUPP WANNER</t>
  </si>
  <si>
    <t>PROFESOR DE ESTADO EN INGLESLICEO MARTA DONOSO ESPEJO</t>
  </si>
  <si>
    <t>PROFESORADE EDUCACION DIFERENCIAL MENCION MATEMATICAS Y LITERACIDAD</t>
  </si>
  <si>
    <t>PROFESORADE EDUCACION DIFERENCIAL MENCION MATEMATICAS Y LITERACIDADCARLOS TRUPP WANNER</t>
  </si>
  <si>
    <t>PROFESOR DE EDUCACION DIFERENCIAL MENCION EFICIENCIA MENTAL EDUCADORA DE PARVULOS LICENCIADA EN E</t>
  </si>
  <si>
    <t>PROFESOR DE EDUCACION DIFERENCIAL MENCION EFICIENCIA MENTAL EDUCADORA DE PARVULOS LICENCIADA EN EDUCACION</t>
  </si>
  <si>
    <t>PROFESORA DE EDUCACION ESPECIAL MENCION TEL Y DI</t>
  </si>
  <si>
    <t>PROFESORA DE EDUCACION ESPECIAL MENCION TEL Y DIJOSE ABELARDO NUNEZ</t>
  </si>
  <si>
    <t>PROFESOR DE CIENCIAS CON MENCION EN BIOLOGIA FISICA QUIMICA</t>
  </si>
  <si>
    <t>PROFESOR DE CIENCIAS CON MENCION EN BIOLOGIA FISICA QUIMICALICEO INDUSTRIAL SUPERIOR</t>
  </si>
  <si>
    <t>PROFESORA DE ED GENERAL BASICA</t>
  </si>
  <si>
    <t>PROFESORA DE ED GENERAL BASICAEL ORIENTE</t>
  </si>
  <si>
    <t>PROFESORA DE CIENCIAS CON MENCION EN QUIMICALICEO CARLOS CONDELL DE LA HAZA</t>
  </si>
  <si>
    <t>PROFESORA DE EDUCACION DIFERENCIAL CON MENCION TEL Y DI</t>
  </si>
  <si>
    <t>PROFESORA DE EDUCACION ESPECIAL CON MENCION EN DISCAPACIDAD INTELECTUAL Y TRASTORNOS DEL LENGUAJE</t>
  </si>
  <si>
    <t>PROFESORA DE EDUCACION ESPECIAL CON MENCION EN DISCAPACIDAD INTELECTUAL Y TRASTORNOS DEL LENGUAJEL</t>
  </si>
  <si>
    <t>PROFESOR DE MUSICALICEO DE CULTURA Y DIFUSION ARTISTICA</t>
  </si>
  <si>
    <t>PROFESORA DE CASTELLANO EN ENSENANZA MEDIALICEO IGNACIO CARRERA PINTO</t>
  </si>
  <si>
    <t>PROFESORA EN EDUCACION BASICA MENCION EDUCACION MATEMATICACOPERATIVA LIRCAY</t>
  </si>
  <si>
    <t>PROFESORA EN EDUCACION BASICA MENCION EDUCACION MATEMATICA</t>
  </si>
  <si>
    <t>PROFESOR DE ESTADO EN HISTORIA Y GEOGRAFIACARLOS SALINAS LAGOS</t>
  </si>
  <si>
    <t>PROFESOR DE HISTORIAGEOGRAFIA Y CS SOCIALES</t>
  </si>
  <si>
    <t>PROFESORA DE EDUCACION MUSICALLICEO MARTA DONOSO ESPEJO</t>
  </si>
  <si>
    <t>PROFESORA GENERAL BASICA MENCION EN CIENCIAS</t>
  </si>
  <si>
    <t>PROFESORA GENERAL BASICA MENCION EN CIENCIASVILLA LA PAZ</t>
  </si>
  <si>
    <t>PROFESOR DE EDUCACION FISICA LICENCIADO EN EDUCACIONBASICA TALCA</t>
  </si>
  <si>
    <t>PROFESOR DE EDUCACION DIFERENCIAL CON MENCION EN DEA Y TELINSTITUTO SUPERIOR DE COMERCIO</t>
  </si>
  <si>
    <t>PROFESORA DE EDUCACION DIFERENCIAL CON MENCION EN DEA Y DEL LENGUAJE</t>
  </si>
  <si>
    <t>PROFESORA DE EDUCACION DIFERENCIAL CON MENCION EN DEA Y DEL LENGUAJECOMPLEJO EDUC JAVIERA CARRERA</t>
  </si>
  <si>
    <t>PROFESORA DE ED MEDIA EN MATEMATICAS E INFORMATICA EDUCATIVA</t>
  </si>
  <si>
    <t>PROFESORA DE ED MEDIA EN MATEMATICAS E INFORMATICA EDUCATIVALICEO ABATE MOLINA</t>
  </si>
  <si>
    <t>PROFESOR DE INGLESSANTA MARTA</t>
  </si>
  <si>
    <t>PROFESORA DE EDUCACION DIFERENCIAL CON MENCION EL DEL</t>
  </si>
  <si>
    <t>PROFESORA DIFERENCIAL CON MENCION EN DEA Y LENGUAJE</t>
  </si>
  <si>
    <t>PROFESORA DE EDUCACION GENERAL BASICA CON MENCION EN LENGUAJE Y COMUNICACIONVILLA LA PAZ</t>
  </si>
  <si>
    <t>PROFESOR DE EDUCACION DIFERENCIALJOSE ABELARDO NUNEZ</t>
  </si>
  <si>
    <t>PROFESORA DE EDUCACION GENERAL BASICA MENCION LENGUAJE Y COMUNICACIONVINA PURISIMA</t>
  </si>
  <si>
    <t>PROFESOR DE ED GENERAL BASICA CON MENCION EN COMPUTACION EDUCACIONAL</t>
  </si>
  <si>
    <t>PROFESOR DE ARTES MUSICALES PARA BASICA Y MEDIA</t>
  </si>
  <si>
    <t>PROFESOR DE ARTES MUSICALES PARA BASICA Y MEDIAESPERANZA</t>
  </si>
  <si>
    <t>PROFESORA DE MATEMATICASLICEO EL SAUCE</t>
  </si>
  <si>
    <t>PROFESOR DE HISTORIA GEOGRAFRIA Y CS SOCIALES</t>
  </si>
  <si>
    <t>PROFESOR DE HISTORIA GEOGRAFIA Y CS SOCIALESLICEO MARTA DONOSO ESPEJO</t>
  </si>
  <si>
    <t>PROFESORA DE CIENCIAS MENCION EN FISICALICEO DE CULTURA Y DIFUSION ARTISTICA</t>
  </si>
  <si>
    <t>PROFESORA DE CIENCIAS MENCION EN FISICA</t>
  </si>
  <si>
    <t>PROFESORA DE LENGUA CASTELLANA Y COMUNICACIONLICEO MARTA DONOSO ESPEJO</t>
  </si>
  <si>
    <t>PROFESOR DE EDUCACION FISICA CON MENCION EN ACTIVIDADES MOTRICES EN CONTACTO CON LA NATURALEZA</t>
  </si>
  <si>
    <t>PROFESOR DE EDUCACION FISICA CON MENCION EN ACTIVIDADES MOTRICES EN CONTACTO CON LA NATURALEZABRIL</t>
  </si>
  <si>
    <t>PROFESOR DE EDUCACION DIFERENCIAL CON MENCION EN DIFICULTADES DEL APRENDIZAJE Y DEL LENGUAJEAURORA</t>
  </si>
  <si>
    <t>PROFESORA DE EDUCACION BASICAAURORA DE CHILE</t>
  </si>
  <si>
    <t>PROFESORA DE EDUCACION GENERAL BASICA CON MENCION EN CS SOCIALES</t>
  </si>
  <si>
    <t>PROFESORA DE EDUCACION ESPECIAL MENCION EN TEL Y DI</t>
  </si>
  <si>
    <t>PROFESORA DE EDUCACION ESPECIAL MENCION EN TEL Y DIESPECIAL ESPANA</t>
  </si>
  <si>
    <t>PROFESOR DE MATEMATICA Y COMPUTACIONLICEO BICENTENARIO DIEGO PORTALES</t>
  </si>
  <si>
    <t>PROFESOR DE EDUCACION FISICACENTINELA</t>
  </si>
  <si>
    <t>PROFESORA DE EDUCACION GENERAL BASICA MENCION HISTORIA</t>
  </si>
  <si>
    <t>PROFESORA DE EDUCACION DIFERENCIALLICEO ABATE MOLINA</t>
  </si>
  <si>
    <t>PROFESORA DE EDUCACION ESPECIAL CON MENCION EN TRASTORNOS DEL LENGUAJE Y DIFICULTADES DEL APRENDIZAJ</t>
  </si>
  <si>
    <t>PROFESORA DE EDUCACION ESPECIAL CON MENCION EN TRASTORNOS DEL LENGUAJE Y DIFICULTADES DEL APRENDIZAJE</t>
  </si>
  <si>
    <t>PROFESORA EN ARTES VISUALES MENCION PINTURA Y GRABADO</t>
  </si>
  <si>
    <t>PROFESORA EN ARTES VISUALES MENCION PINTURA Y GRABADOLICEO INDUSTRIAL SUPERIOR</t>
  </si>
  <si>
    <t>PROFESORA DE ARTES VISUALESEL EDEN</t>
  </si>
  <si>
    <t>PROFESOR EDUCACION GENERAL BASICA CON MENCION EN MATEMATICAS</t>
  </si>
  <si>
    <t>PROFESOR DE EDUCACION FISICA VILLA LA PAZ</t>
  </si>
  <si>
    <t>PROFESOR DE MATEMATICAS Y COMPUTACION LICEO MARTA DONOSO ESPEJO</t>
  </si>
  <si>
    <t>PROFESORA DE EDUCACION FISICACOSTANERA</t>
  </si>
  <si>
    <t>PROFESORA DE ED ESPECIAL CON MENCION EN TEL Y DEA</t>
  </si>
  <si>
    <t>PROFESORA DE ED ESPECIAL CON MENCION EN TEL Y DEALICEO CARLOS CONDEL DE LA H</t>
  </si>
  <si>
    <t>PROFESORA DE CIENCIAS CON MENCION EN QUIMICAINSTITUTO SUPERIOR DE COMERCIO</t>
  </si>
  <si>
    <t>PROFESOR DE ED GENERAL BASICA</t>
  </si>
  <si>
    <t>PROFESOR EN CIENCIAS CON MENCION EN QUIMICA</t>
  </si>
  <si>
    <t>PROFESOR DE CIENCIAS CON MENCION EN QUIMICALICEO ABATE MOLINA</t>
  </si>
  <si>
    <t>PROFESOR DE EDUCACION MUSICALICEO ABATE MOLINA</t>
  </si>
  <si>
    <t>PROFESORA DE EDUCACION DIFERENCIAL CON MENCION EN ACCESIBILIDAD DE LOS APRENDIZAJESLICEO HECTOR PE</t>
  </si>
  <si>
    <t>PROFESOR D EDUCACION GENERAL BASICA</t>
  </si>
  <si>
    <t>PROFESOR DE MATEMATICA Y COMPUTACIONINSTITUTO SUPERIOR DE COMERCIO</t>
  </si>
  <si>
    <t>PROFESORA DE EDUCACION DIFERENCIAL VINA PURISIMA</t>
  </si>
  <si>
    <t>PROFESORA EN EDUCACION GENERAL BASICA CON MENCION EN LENGUAJE</t>
  </si>
  <si>
    <t>PROFESORA DE EDUCACION FISICAINSTITUTO SUPERIOR DE COMERCIO</t>
  </si>
  <si>
    <t>PROFESORA DE EDUCACION GENERAL BASICA CON MENCION EN HISTORIA GEOGRAFIA Y CS SOCIALES</t>
  </si>
  <si>
    <t>PROFESORA DE EDUCACION GENERAL BASICA CON MENCION EN LENGUAJE Y COMUNICACION Y CS SOCIALES</t>
  </si>
  <si>
    <t>PROFESORA DE EDUCACION GENERAL BASICA CON MENCION EN LENGUAJE Y COMUNICACION Y CS SOCIALESLA FLORI</t>
  </si>
  <si>
    <t>PROFESORA DE EDUCACION DIFERENCIAL CON MENCION EN DIFICULTADES DEL APRENDIZAJE Y EL LENGUAJE</t>
  </si>
  <si>
    <t>PROFESORA DE INGLESJUAN LUIS SANFUENTES</t>
  </si>
  <si>
    <t>PROFESORA DE EDUCACION BASICA CON MENCION EN MATEMATICA EL EDEN</t>
  </si>
  <si>
    <t>PROFESOR DE EDUCACION GENERAL BASICA CON POSTITULO EN MENCION EN LENGUAJE Y COMUNICACION PARA ED BA</t>
  </si>
  <si>
    <t>PROFESOR DE EDUCACION GENERAL BASICA CON POSTITULO EN MENCION EN LENGUAJE Y COMUNICACION PARA ED BASICA</t>
  </si>
  <si>
    <t>PROFESORA DE EDUCACION GENERAL BASICA CON MENCION EN LENGUAJE Y COMUNICACION JUAN LUIS SANFUENTES</t>
  </si>
  <si>
    <t>PROFESOR DE HISTORIA Y GEOGRAFIA Y CS SOCIALES LICEO ABATE MOLINA</t>
  </si>
  <si>
    <t>PROFESORA BASICAESCUELA HERMANO GUIDO GOOSSENS</t>
  </si>
  <si>
    <t>PROFESORA DE ED ESPECIAL CON MENCION EN TRASTORNOS DEL LENGUAJE Y DISCAPACIDAD INTELECTUAL</t>
  </si>
  <si>
    <t>PROFESORA DE ED ESPECIAL CON MENCION EN TRASTORNOS DEL LENGUAJE Y DISCAPACIDAD INTELECTUALJUAN LU</t>
  </si>
  <si>
    <t>PROFESORA DE EDUCACION ESPECIAL CON MENCIONES EN TRASTORNOS DEL LENGUAJE Y RETARDO MENTAL</t>
  </si>
  <si>
    <t>PROFESORA DE EDUCACION ESPECIAL CON MENCIONES EN TRASTORNOS DEL LENGUAJE Y RETARDO MENTALESPECIAL</t>
  </si>
  <si>
    <t>PROFESORA DE EDUCACION GENERAL BASICA BRILLA EL SOL FELIPE CUBILLOS</t>
  </si>
  <si>
    <t>PROFESOR DE MATEMATICA Y COMPUTACIONLICEO INDUSTRIAL SUPERIOR</t>
  </si>
  <si>
    <t>PROFESOR DE CIENCIAS CON MENCION EN FISICA</t>
  </si>
  <si>
    <t>PROFESOR DE CASTELLANO EN ENSENANZA MEDIALICEO MARTA DONOSO ESPEJO</t>
  </si>
  <si>
    <t>PROFESORA GENERAL BASICA MENCION CS NATURALES</t>
  </si>
  <si>
    <t>PROFESORA ENSENANZA MEDIA EN CASTELLANO</t>
  </si>
  <si>
    <t>PROFESOR DE EDUCACION MEDIA EN INGLESLICEO ABATE MOLINA</t>
  </si>
  <si>
    <t>PROFESOR DE ESTADO EN CASTELLANOAURORA DE CHILE</t>
  </si>
  <si>
    <t>PROFESORA GENERAL BASICA MENCION EN LENGUAJE</t>
  </si>
  <si>
    <t>PROFESORA GENERAL BASICA CON MENCION EN MATEMATICALAS AMERICAS</t>
  </si>
  <si>
    <t>PROFESORA DE EDUCACION FISICAVINA PURISIMA</t>
  </si>
  <si>
    <t>PROFESOR DE CIENCIAS NATURALES Y BIOLOGIA LICEO ABATE MOLINA</t>
  </si>
  <si>
    <t>PROFESOR DE EDUCACON FISICA CON MENCION ADMINISTRACION Y GESTION DE LA ACTIVIDAD FISICA Y DEPORTIVA</t>
  </si>
  <si>
    <t>PROFESORA DE ED MEDIA EN HISTORIA Y CS SOCIALES</t>
  </si>
  <si>
    <t>PROFESORA DE ED MEDIA EN HISTORIA Y CS SOCIALESLICEO BICENTENARIO DIEGO PORTALES</t>
  </si>
  <si>
    <t>PROFESOR DE ENSENANZA BASICA CON MENCION EN MATEMATICA</t>
  </si>
  <si>
    <t>PROFESOR DE EDUCACION BASICA CON MENCION EN MATEMATICAJOSE MANUEL BALMACEDA Y FERNANDEZ</t>
  </si>
  <si>
    <t>PROFESOR DE EDUCACION MUSICALLICEO IGNACIO CARRERA PINTO</t>
  </si>
  <si>
    <t>PROFESORA DE EDUCACION GENERALBASICA CON MENCION EN MATEMATICA</t>
  </si>
  <si>
    <t>PROFESOR GENERAL BASICA CON MENCION EN MATERMATICAS</t>
  </si>
  <si>
    <t>PROFESOR GENERAL BASICA CON MENCION EN MATEMATICAS LAS AMERICAS</t>
  </si>
  <si>
    <t>PROFESOR GENERAL BASICA CON MENCION EN MATEMATICAS</t>
  </si>
  <si>
    <t>PROFESORA DIFERENCIAL CON MENCION EN TRASTORNOS DE LA COMUNICACION Y DEL LENGUAJE</t>
  </si>
  <si>
    <t>PROFESOR DE ARTES PLASTICAS CON MENCION EN ESCULTURA Y PINTURA</t>
  </si>
  <si>
    <t>PROFESORA DE ED GENERAL BASICA CON MENCION EN MATEMATICA</t>
  </si>
  <si>
    <t>PROFESOR DE ARTES CON MENCION EN MUSICA</t>
  </si>
  <si>
    <t>PROFESOR DE ARTES CON MENCION EN MUSICACARLOS SALINAS LAGOS</t>
  </si>
  <si>
    <t>PROFESOR DE EDUCACION FISCA</t>
  </si>
  <si>
    <t>PROFESORA DE EDUCAICON FISICA</t>
  </si>
  <si>
    <t>PROFESOR DE EDUCACION FISICA CON ESPECIALIDAD EN ACONDICIONAMIENTO FISICO</t>
  </si>
  <si>
    <t>PROFESORA DE EDUCACION DIFERENCIALLICEO BICENTENARIO ORIENTE</t>
  </si>
  <si>
    <t>PROFESORA GENERAL BASICACARLOS TRUPP WANNER</t>
  </si>
  <si>
    <t>PROFESOR DE EDUCACION BASICA LENGUAJE Y COMUNICACION</t>
  </si>
  <si>
    <t>PROFESOR DE EDUCACION BASICA CON MENCION EN LENGUAJE</t>
  </si>
  <si>
    <t>PROFESOR DE EDUCACION BASICA CON MENCION EN LENGUAJECARLOS SPANO</t>
  </si>
  <si>
    <t>PROFESORA DE EDUCACION DIFERENCIAL MENCION EN ACCESIBILIDAD A LOS APRENDIZAJES</t>
  </si>
  <si>
    <t>PROFESORA DE EDUCACION DIFERENCIAL MENCION EN ACCESIBILIDAD A LOS APRENDIZAJESLICEO ABATE MOLINA</t>
  </si>
  <si>
    <t>PROFESORA DE EDUCACION GENRAL BASICA</t>
  </si>
  <si>
    <t>PROFESORA DE EDUCACION GENERAL BASICALAS AMERICAS</t>
  </si>
  <si>
    <t>PROFESORA DE EDUCACION BASICACOPERATIVA LIRCAY</t>
  </si>
  <si>
    <t>PROFESORA DE EDUCACION FISICA CON MENCION EN ADMINISTRACION Y GESTION DE LA ACTIVIDAD FISICA Y DEPOR</t>
  </si>
  <si>
    <t>PROFESORA DE EDUCACION FISICA CON MENCION EN ADMINISTRACION Y GESTION DE LA ACTIVIDAD FISICA Y DEPORTIVA</t>
  </si>
  <si>
    <t>PROFESOR DE EDUCACION FISICA CON MENCION EN ACTIVIDAD FISICA Y SALUD</t>
  </si>
  <si>
    <t>PROFESORA EN CASTELLANO EN ENSENANZA MEDIA</t>
  </si>
  <si>
    <t>PROFESORA DE EDUCACION GENERAL BASICA ESPECIALIDAD EN LENGUAJECOMUNICACION Y CS SOCIALES</t>
  </si>
  <si>
    <t>PROFESOR DE EDUCACION BASICAEL CULENAR</t>
  </si>
  <si>
    <t>PROFESORA DE EDUCACION GENERAL BASICA CON MENCION EN EDUCACION MUSICAL</t>
  </si>
  <si>
    <t>PROFESORA DE EDUCACION GENERALBASICA MENCION MATEMATICA</t>
  </si>
  <si>
    <t>PROFESORA DE EDUCACION GENERAL BASICA MENCION MATEMATICALICEO HECTOR PEREZ BIOTT</t>
  </si>
  <si>
    <t>PROFESORA DE EDUCASCION FISICA</t>
  </si>
  <si>
    <t>PROFESORA DE LENGUAJE Y COMUNICACIONLICEO ABATE MOLINA</t>
  </si>
  <si>
    <t>PROFESROR DE PIANO EN ETAPA BASICA Y MEDIA PROFESOR DE INSTRUMENTO MUSICAL</t>
  </si>
  <si>
    <t>PROFESORA DE EDUCACION GENERAL BASICA MENCION EN MATEMATICASPUERTAS NEGRAS</t>
  </si>
  <si>
    <t>PROFESOR DE LENGUA CASTELLANA Y COMUNICACIONEL EDEN</t>
  </si>
  <si>
    <t>PROFESOR ED MUSICAL</t>
  </si>
  <si>
    <t>PROFESOR DE EDUCACION GENERAL BASICA MENCION EN HISTORIA</t>
  </si>
  <si>
    <t>PROFESOR DE EDUCACION GENERAL BASICA MENCION EN HISTORIACARLOS SALINAS LAGOS</t>
  </si>
  <si>
    <t>PROFESORA ED DIFERENCIAL CON MENCION EN TRASTORNOS DE LENGUAJE ORAL Y DIFICULTADES EN EL APRENDIZAJ</t>
  </si>
  <si>
    <t>PROFESORA ED DIFERENCIAL CON MENCION EN TRASTORNOS DE LENGUAJE ORAL Y DIFICULTADES EN EL APRENDIZAJE</t>
  </si>
  <si>
    <t>PROFESORA DE EDUCACION GENERAL BASICA MENCION INGLESEL CULENAR</t>
  </si>
  <si>
    <t>PROFESOR ED DIFERENCIAL CON MENCION EN TRASTORNOS DE LENGUAJE Y DISCAPACIDAD INTELECTUAL</t>
  </si>
  <si>
    <t>PROFESOR EN EDUCACION ESPECIAL</t>
  </si>
  <si>
    <t>PROFESOR EN EDUCACION ESPECIALLICEO HECTOR PEREZ BIOTT</t>
  </si>
  <si>
    <t>PROFESOR DE DE ESTADO EN HISTORIA Y GEOGRAFIA</t>
  </si>
  <si>
    <t>PROFESORA DE CIENCIAS MENCION EN BIOLOGIA</t>
  </si>
  <si>
    <t>PROFESOR DE EDUCACION INTEGRAL</t>
  </si>
  <si>
    <t>PROFESOR PEDAGOGIA EDUCACION FISICA</t>
  </si>
  <si>
    <t>PROFESORA DE EDUCACION GENERAL BASICA CON MENCION EN CIENCIAS NATURALESPROSPERIDAD</t>
  </si>
  <si>
    <t>PROFESORA DE EDUCACION ESPECIAL CON MENCION EN TEL Y DICOMPLEJO EDUC JAVIERA CARRERA</t>
  </si>
  <si>
    <t>PROFESOR DE EDUCACION FISICA CON MENCION EN ACTIVIDAD FISICA Y SALUDLICEO ABATE MOLINA</t>
  </si>
  <si>
    <t>PROFESOR EN LENGUA CASTELLANA Y COMUNICACIONLICEO HECTOR PEREZ BIOTT</t>
  </si>
  <si>
    <t>PROFESORA EN HISTORIA GEOGRAFIA Y CS SOCIALES</t>
  </si>
  <si>
    <t>PROFESORA DE EDUCACION ESPECIAL CON MENCION EN TRASTORNOS DEL LENGUAJE Y EN DIFICULTADES DEL APRENDI</t>
  </si>
  <si>
    <t>PROFESORA DE PEDAGOGIA BASICA CON MENCION EN LENGUAJE Y COMUNICACION</t>
  </si>
  <si>
    <t>PROFESORA DE PEDAGOGIA BASICA CON MENCION EN LENGUAJE Y COMUNICACIONCOPERATIVA LIRCAY</t>
  </si>
  <si>
    <t>PROFESOR DE HISTORIA GEOGRAFIA Y CS SOCIALESLICEO HECTOR PEREZ BIOTT</t>
  </si>
  <si>
    <t>PROFESORA DE EDUCACION DIFERENCIALPANGUILEMO</t>
  </si>
  <si>
    <t>PROFESOR DE LENGUA CASTELLANA Y COMUNICACIONLICEO BICENTENARIO DIEGO PORTALES</t>
  </si>
  <si>
    <t>PROFESORA EN EDUCACION RURAL</t>
  </si>
  <si>
    <t>PROFESORA DE ENSENANZA MEDIA EN INGLES</t>
  </si>
  <si>
    <t>PROFESORA DE EDUCACION GENERAL BASICA MENCION MTEMATICA</t>
  </si>
  <si>
    <t>PROFESORA DE BIOLOGIA Y CS NATURALES</t>
  </si>
  <si>
    <t>PROFESORA DE BIOLOGIA Y CS NATURALESLICEO INDUSTRIAL SUPERIOR</t>
  </si>
  <si>
    <t>PROFESORA EN EDUCACION BASICA MENCION MATEMATICAJOSE ABELARDO NUNEZ</t>
  </si>
  <si>
    <t>PROFESORA EN EDUCACION BASICA MENCION MATEMATICA</t>
  </si>
  <si>
    <t>PROFESORA DE HISTORIA GEOGRAFIA Y CS SOCIALESCARLOS SALINAS LAGOS</t>
  </si>
  <si>
    <t>PROFESOR DE HISTORIA GEOGRAFIA Y CIENCIAS SOCIALESUNO SAN AGUSTIN</t>
  </si>
  <si>
    <t>PROFESOR DE EDCUACION FISICA</t>
  </si>
  <si>
    <t>PROFESORA DE EDUCACION GENERAL BASICA MENCION EN LENGUAJELORENZO VAROLI G</t>
  </si>
  <si>
    <t>PROFESORA DE EDUCACION GENERAL BASICA MENCION EN LENGUAJE</t>
  </si>
  <si>
    <t>PROFESORA EN MATEMATICA Y COMPUTACIONLICEO MARTA DONOSO ESPEJO</t>
  </si>
  <si>
    <t>PROFESORA EN MATEMATICA Y COMPUTACION</t>
  </si>
  <si>
    <t>PROFESORA DE EDUCACION DIFERENCIAL MENCION EN DEFICIENCIA MENTAL TRASTORNOS DE AUDICION Y LENGUAJE</t>
  </si>
  <si>
    <t>PROFESORA DE EDUCACION GENERAL BASICA CON MENCION EN EDUCACION ESPECIAL</t>
  </si>
  <si>
    <t>PROFESORA DE EDUCACION GENERAL BASICA MENCION EN EDUCACION DIFERENCIALUNO SAN AGUSTIN</t>
  </si>
  <si>
    <t>PROFESORA DE EDUCACION GENERAL BASICA MENCION EN EDUCACION DIFERENCIAL</t>
  </si>
  <si>
    <t>PROFESOR DE EDUCACION MUSICALJOSE MANUEL BALMACEDA Y FERNANDEZ</t>
  </si>
  <si>
    <t>PROFESORA DE EDUCACION GENERAL BASICA CON MENCION EN LENGUAJE Y COMUNICACIONCOPERATIVA LIRCAY</t>
  </si>
  <si>
    <t>PROFESORA DE EDUCACION INTEGRAL</t>
  </si>
  <si>
    <t>PROFESORA DE GENERAL BASICA CON MENCION</t>
  </si>
  <si>
    <t>PROFESOR DE MATEMATICAEL EDEN</t>
  </si>
  <si>
    <t>PROFESORA DE EDUCACION GENERAL BASICA CON MENCION EN LENGUAJE Y COMUNICACIONLA FLORIDA</t>
  </si>
  <si>
    <t>PROFESORA DE EDUCACION ESPECIALJOSE MANUEL BALMACEDA Y FERNANDEZ</t>
  </si>
  <si>
    <t>PROFESORA DE EDUCACION BASICA MENCION MATEMATICACOPERATIVA LIRCAY</t>
  </si>
  <si>
    <t>PROFESORA DE EDUCACION BASICA MENCION LENGUAJE Y COMUNICACIONBRILLA EL SOL FELIPE CUBILLOS</t>
  </si>
  <si>
    <t>PROFESORA DE EDUCACION BASICA MENCION LENGUAJEBRILLA EL SOL FELIPE CUBILLOS</t>
  </si>
  <si>
    <t>PROFESORA DE EDUCACION ESPECIAL CON MENCION EN TRASTORNOS DEL LENGUAJE Y DIFICULTADES DE APRENDIZAJE</t>
  </si>
  <si>
    <t>PROFESORA EN LENGUA CASTELLANA Y COMUNICACIONCOMPLEJO EDUCACIONAL JAVIERA CARRERA</t>
  </si>
  <si>
    <t>PROFESORA EN LENGUA CASTELLANA Y COMUNICACION</t>
  </si>
  <si>
    <t>PROFESOR DE HISTORIA GEOGRAFIA Y CS SOCIALESPROSPERIDAD</t>
  </si>
  <si>
    <t>PROFESORA DE EDUCACION ESPECIAL CON MENCION EN TRASTORNOS DEL LENGUAJE Y EN DI</t>
  </si>
  <si>
    <t>PROFESORA DE EDUCACION ESPECIAL CON MENCION EN TRASTORNOS DEL LENGUAJE Y EN DIHUILQUILEMU</t>
  </si>
  <si>
    <t>PROFESORA DE LENGUAJE Y COMUNICACIONJOSE MANUEL BALMACEDA Y FERNANDEZ</t>
  </si>
  <si>
    <t>PROFESORA DE BASICA MENCION CIENCIASCARLOS SPANO</t>
  </si>
  <si>
    <t>PROFESORA DE BASICA MENCION CIENCIAS</t>
  </si>
  <si>
    <t>PROFESORA DE EDUCACION GENERAL BASICA CON MENCION EN LENGUAJE Y COMUNICACIONEL CULENAR</t>
  </si>
  <si>
    <t>PROFESOR DE HISTORIA GEOGRAFIA Y CS SOCIALESBASICA TALCA</t>
  </si>
  <si>
    <t>PROFESORA DE EDUCACION BASICA MENCION MATEMATICALAS AMERICAS</t>
  </si>
  <si>
    <t>PROFESORA DE EDUCACION BASICA CON MENCION EN LENGUAJE Y COMUNICACIONLORENZO VAROLI G</t>
  </si>
  <si>
    <t>PROFESORA DE EDUCACION BASICA CON MENCION MATEMATICA</t>
  </si>
  <si>
    <t>PROFESORA DE EDUCACION BASICA COPN MENCION MATEMATICA</t>
  </si>
  <si>
    <t>PROFESORA DE EDUCACION BASICA CON MENCION MATEMATICACARLOS SALINAS LAGOS</t>
  </si>
  <si>
    <t>PROFESORA DE LENGUA CASTELLANA Y COMUNICACIONLICEO ABATE MOLINA</t>
  </si>
  <si>
    <t>PROFESOR DE HISTORIA GEOGRAFIA Y CS SOCIALESAURORA DE CHILE</t>
  </si>
  <si>
    <t>PROFESORA DE EDUCACION GENERAL BASICA MENCION LENGUAJECOMPLEJO EDUCACIONAL JAVIERA CARRERA</t>
  </si>
  <si>
    <t>PROFESOR DE MATEMATICA Y FISICALAS AMERICAS</t>
  </si>
  <si>
    <t>PROFESORA DE EDUCACION DIFERENCIAL ESPECIALISTA EN DISCAPACIDAD INTELECTUALCOSTANERA</t>
  </si>
  <si>
    <t>PROFESORA DE EDUCACION DIFERENCIAL CON MENCION EN DEFICIENCIA MENTALBASICA TALCA</t>
  </si>
  <si>
    <t>PROFESORA DE EDUCACION GENERAL BASICA CON MENCION EN LENGUAJEESCUELA HERMANO GUIDO GOOSSENS</t>
  </si>
  <si>
    <t>PROFESORA DE EDUCACION GENERAL BASICA CON MENCION EN LENGUAJE</t>
  </si>
  <si>
    <t>PROFESORA DE EDUCACION MEDIA EN EDUCACION MUSICAL</t>
  </si>
  <si>
    <t>PROFESORA DE EDUCACION MEDIA EN EDUCACION MUSICALSAN MIGUEL</t>
  </si>
  <si>
    <t>PROFESORA DE EDUCACION GENERAL BASICA MENCION EN MATEMATICASEL CULENAR</t>
  </si>
  <si>
    <t>PROFESORA DE EDUCACION ESPECIAL CON MENCION TRASTORNOS DEL LENGUAJE Y EN DIFICULTADES DEL APRENDIZAJ</t>
  </si>
  <si>
    <t>PROFESOR DE ARTES PLASTICAS MENCION EN PINTURACOSTANERA</t>
  </si>
  <si>
    <t>PROFESOR DE LENGUA CASTELLANA Y COMUNICACIONLICEO ABATE MOLINA</t>
  </si>
  <si>
    <t>PROFESORA DE INGLESEL CULENAR</t>
  </si>
  <si>
    <t>PROFESORA DE EDUCACION ESPECIALSAN MIGUEL</t>
  </si>
  <si>
    <t>PROFESORA EN EDUCACION MEDIA EN HISTORIA Y GEOGRAFIA</t>
  </si>
  <si>
    <t>PROFESORA EN EDUCACION MEDIA EN HISTORIA Y GEOGRAFIAINSTITUTO SUPERIOR DE COMERCIO</t>
  </si>
  <si>
    <t>PROFESOR DE ARTES VISUALES LICEO INDUSTRIAL SUPERIOR</t>
  </si>
  <si>
    <t>PROFESORA DE MATMATICA Y COMPUTACION</t>
  </si>
  <si>
    <t>PROFESORA DE LENGUAJES CASTELLANA Y COMUNICACION</t>
  </si>
  <si>
    <t>PROFESORA DE LENGUAJES CASTELLANA Y COMUNICACIONLICEO MARTA DONOSO ESPEJO</t>
  </si>
  <si>
    <t>PROFESOR DE EDUCACION MEDIA MENCION EN CASTELLANO Y COMUNICACIONES</t>
  </si>
  <si>
    <t>PROFESOR EN EDUCACION GENERAL BASICA CON MENCION EN LENGUAJE Y COMUNICACION</t>
  </si>
  <si>
    <t>PROFESOR DE FISICA Y COMPUTACION</t>
  </si>
  <si>
    <t>PROFESOR DE MATEMARICA CON MENCCION EN EDUCACION TECNOLOGICA</t>
  </si>
  <si>
    <t>PROFESORA DE CIENCIAS CON MENCION EN BIOLOGIACARLOS SPANO</t>
  </si>
  <si>
    <t>PROFESOR DE DUCIACION FISICA</t>
  </si>
  <si>
    <t>PROFESORA DE EDUCACION GENERAL BASICA CIENCIAS NATURALESEL CULENAR</t>
  </si>
  <si>
    <t>PROFESOR DE ESTADO EN MATEMATICALICEO IGNACIO CARRERA PINTO</t>
  </si>
  <si>
    <t>PROFESOR DE HISTORIA GEOGRAFIA Y CS SOCIALESLICEO EL SAUCE</t>
  </si>
  <si>
    <t>PROFESOR DE EDUCACION ESPECIAL Y DIFERENCIALPUERTAS NEGRAS</t>
  </si>
  <si>
    <t>PROFESOR DE EDUCACION FISICA Y SALUDCOMPLEJO EDUCACIONAL JAVIERA CARRERA</t>
  </si>
  <si>
    <t>PROFESORA DE EDUCACION ESPECIAL CON MENCION EN TEL Y DILICEO HECTOR PEREZ BIOTT</t>
  </si>
  <si>
    <t>PROFESORA DE EDUCACION FISICA Y SALUDCOPERATIVA LIRCAY</t>
  </si>
  <si>
    <t>PROFESORA DE EDUCACION GENERAL BASICA MENCION EN CIENCIAS SOCIALESCOSTANERA</t>
  </si>
  <si>
    <t>PROFESOR DE EDUCACION BASICA MENCION EN LENGUAJE Y COMUNICACION JOSE ABELARDO NUNEZ</t>
  </si>
  <si>
    <t>PROFESOR DE EDUCACION BASICA MENCION EN LENGUAJE Y COMUNICACION</t>
  </si>
  <si>
    <t>PROFESORA DE EDUCACION ESPECIAL Y DIFERENCIADA BASICA TALCA</t>
  </si>
  <si>
    <t>PROFESORA EDUCACION GENERAL BASICA CON MENCION EN MATEMATICASJOSE ABELARDO NUNEZ</t>
  </si>
  <si>
    <t>PROFESORA EDUCACION GENERAL BASICA CON MENCION EN MATEMATICAS</t>
  </si>
  <si>
    <t>PROFESORA DE HISTORIA GEOGRAFIA Y CS SOCIALESCOPERATIVA LIRCAY</t>
  </si>
  <si>
    <t>PROFESOR DE INGLESCARLOS TRUPP WANNER</t>
  </si>
  <si>
    <t>PROFESORA DE LENGUA CASTELLENA Y COMUNICACION</t>
  </si>
  <si>
    <t>PROFESOR DE EDUCACION GENERAL BASICALICEO ABATE MOLINA</t>
  </si>
  <si>
    <t>PROFESORA DE EDUCACION GENERAL BASICA MENCION LENGUAJECOPERATIVA LIRCAY</t>
  </si>
  <si>
    <t>PROFESORA DE EDUCACION ESPECIAL MENCION TEL Y DALICEO CARLOS CONDEL DE LA H</t>
  </si>
  <si>
    <t>PROFESORA DE EDUCACION ESPECIALLICEO ABATE MOLINA</t>
  </si>
  <si>
    <t>PROFESOR DE MATEMATICA Y COMPUTACIONCOMPLEJO EDUCACIONAL JAVIERA CARRERA</t>
  </si>
  <si>
    <t>PROFESORA DE GENERAL BASICA CON MENCIONLAS AMERICAS</t>
  </si>
  <si>
    <t>PROFESORA DE EDUCACION ESPECIALLAS ARAUCARIAS</t>
  </si>
  <si>
    <t>PROFESORA DE CASTELLANO EN ENSENANZA MEDIA LICEO ABATE MOLINA</t>
  </si>
  <si>
    <t>PROFESORA DE EDUCACION FISICALORENZO VAROLI G</t>
  </si>
  <si>
    <t>PROFESOR EN EDUCACION MEDIA EN HISTORIA Y GEOGRAFIALICEO EL SAUCE</t>
  </si>
  <si>
    <t>PROFESOR DE EDUCACION MEDIA EN HISTORIA Y GEOGRAFIALICEO ABATE MOLINA</t>
  </si>
  <si>
    <t>PROFESOR DE RELIGION EVANGELICA LICEO INDUSTRIAL SUPERIOR</t>
  </si>
  <si>
    <t>PROFESORA GENERAL BASICABASICA TALCA</t>
  </si>
  <si>
    <t>PROFESOR DE EDUCACION MEDIA EN CASTELLANO Y COMUNICACIONINSTITUTO SUPERIOR DE COMERCIO</t>
  </si>
  <si>
    <t>PROFESORA DE EDUCACION ESPECIAL Y DIFERENCIADALICEO BICENTENARIO ORIENTE</t>
  </si>
  <si>
    <t>PROFESOR DE EDUCACION ESPECIALLICEO ABATE MOLINA</t>
  </si>
  <si>
    <t>PROFESOR DIFERENCIAL MENCION DEFICIENCIA MENTALESCUELA ANTUPEHUEN EL TABACO</t>
  </si>
  <si>
    <t>PROFESOR DE EDUCACION MUSICALSAN MIGUEL</t>
  </si>
  <si>
    <t>PROFESOR DE MATEMATICA Y COMPUTACIONLICEO MARTA DONOSO ESPEJO</t>
  </si>
  <si>
    <t>PROFESORA EDUCACION GENERAL BASICA CON MENCION EN CIENCIAS SOCIALESCARLOS TRUPP WANNER</t>
  </si>
  <si>
    <t>PROFESORA DE EDUCACION TECNOLOGICALICEO ABATE MOLINA</t>
  </si>
  <si>
    <t>PROFESOR DE LENGUA CASTELLANA Y COMUNICACIONJOSE ABELARDO NUNEZ</t>
  </si>
  <si>
    <t>PROFESORA DE LENGUA CASTELLANA Y COMUNICACIONLICEO BICENTENARIO DIEGO PORTALES</t>
  </si>
  <si>
    <t>PROFESORA DE EDUCACION DIFERENCIALLICEO BICENTENARIO DIEGO PORTALES</t>
  </si>
  <si>
    <t>PROFESOR DE HISTORIA GEOGRAFIA Y CS SOCIALESESPERANZA</t>
  </si>
  <si>
    <t>PROFESORA DE CIENCIAS CON MENCION EN FISICA LICEO ABATE MOLINA</t>
  </si>
  <si>
    <t>PROFESOR DE FOLCLORE</t>
  </si>
  <si>
    <t>PROFESOR DE ARTES PLASTICAS MONITOR</t>
  </si>
  <si>
    <t>PROFESOR DE CSNATURALES</t>
  </si>
  <si>
    <t>PROFESOR DE CS NATURALES A COURBIS COMPLEJO JAVIERA CARRERA CCP TALCA EL SAUCE</t>
  </si>
  <si>
    <t>PROFESOR DE CIENCIAS MENSION EN BIOLOGIA</t>
  </si>
  <si>
    <t>PROFESOR DE MATEMATICAS CCP TALCA EL SAUCE</t>
  </si>
  <si>
    <t>PROFESOR ENSENAZA BASICA</t>
  </si>
  <si>
    <t>PROFESORA LENGUAJE A COURBIS COMPLEJO JAVIERA CARRERA</t>
  </si>
  <si>
    <t>PROFESOR ED FIC</t>
  </si>
  <si>
    <t>PROFESOR DE INGLES A COURBIS COMPLEJO JAVIERA CARRERA CCP TALCA EL SAUCE</t>
  </si>
  <si>
    <t>PROFESOR EDUCACION BASICA SEDE AMELIA COURBIS</t>
  </si>
  <si>
    <t>PROFESOR HISTORIA CCP TALCA</t>
  </si>
  <si>
    <t>PROFESOR DE MATEMATICAS AMELIA COURBIS JAVIERA CARRERA</t>
  </si>
  <si>
    <t>PROFESORA DE HISTORIA Y GEOFGRAFIA</t>
  </si>
  <si>
    <t>PROFESOR BASICA</t>
  </si>
  <si>
    <t>PROFESOR DE HISTORIA EL SAUCE JAVIERA CARRERA</t>
  </si>
  <si>
    <t>PROFESOR PROGRAMA CHILE CALIFICA</t>
  </si>
  <si>
    <t>PROFESORA ED FISCIA</t>
  </si>
  <si>
    <t>PROFESOR DE HISTORIA GEOGRAFIA Y C SOCIALES</t>
  </si>
  <si>
    <t>PROFESOR DE CIENCIAS BIOLOGIA</t>
  </si>
  <si>
    <t>PROFESORA DE CIENCIA</t>
  </si>
  <si>
    <t>PROFESOR DE QUMICA</t>
  </si>
  <si>
    <t>PROFESOR DE EDUCACION BASICA MENCION LENGUAJE</t>
  </si>
  <si>
    <t>PROFESOR CIENCIAS NATURALES Y BIOLOGIA</t>
  </si>
  <si>
    <t>PROFESOR EDUCACION MEDTEC</t>
  </si>
  <si>
    <t>PROFESOR EDUCACION MEDIA TECNOLOGICA</t>
  </si>
  <si>
    <t>PROFESOR EDUCACION MEDUCACION TEC</t>
  </si>
  <si>
    <t>PROFESOR EDUC MEDTEC</t>
  </si>
  <si>
    <t>PROFESOR EDUCBASICA</t>
  </si>
  <si>
    <t>PROFESOR HISTORIA Y GEOGRAFIA HISTORIA</t>
  </si>
  <si>
    <t>PROFESOR HISTORIA Y GEGRAFIA</t>
  </si>
  <si>
    <t>PROFESOR MECANICA INDUSTRIAL</t>
  </si>
  <si>
    <t>PROFESORA MECANICA INDUSTRIAL</t>
  </si>
  <si>
    <t>PROFESOR MECANICO INDUSTRIAL</t>
  </si>
  <si>
    <t>PROFESOR MEC INDUSTRIAL</t>
  </si>
  <si>
    <t>PROFESOR EDUFISICA</t>
  </si>
  <si>
    <t>PROFESOREDUCACION FISICA</t>
  </si>
  <si>
    <t>PROFESOR MECAUTOMOTRIZ</t>
  </si>
  <si>
    <t>PROFESOR MECANICO AUTOMOTRIZ</t>
  </si>
  <si>
    <t>PROFESORA MECANICA AUTOMOTRIZ</t>
  </si>
  <si>
    <t>PROFESOR MECANIC AUTOMOTRIZ</t>
  </si>
  <si>
    <t>PROFESOR EDUCACION DEFERENCIAL</t>
  </si>
  <si>
    <t>PROFESOR HIST Y GEO</t>
  </si>
  <si>
    <t>PROFESOR HISTORIA YGEOGRAFIA</t>
  </si>
  <si>
    <t>PROFESOR ELECTRICIDAD</t>
  </si>
  <si>
    <t>PROFESORA ELECTRICIDAD</t>
  </si>
  <si>
    <t>PROFESORELECTRICIDAD</t>
  </si>
  <si>
    <t>PROFESOR CIENCIAS NATURALES Y FISICA</t>
  </si>
  <si>
    <t>PROFESORA CIENCIAS NATURALES Y FISICA</t>
  </si>
  <si>
    <t>PROFESOR FISICA Y CIENCIAS NATURALES</t>
  </si>
  <si>
    <t>PROFESOR FISICA Y CS NAT</t>
  </si>
  <si>
    <t>PROFESOR FISICA Y CS NATURALES</t>
  </si>
  <si>
    <t>PROFESORA FISICA Y CIENCIAS NATURALES</t>
  </si>
  <si>
    <t>PROFESOR ART PLASTICAS</t>
  </si>
  <si>
    <t>PROFESORA QUIMICA</t>
  </si>
  <si>
    <t>PROFESORA EDFISICA</t>
  </si>
  <si>
    <t>PROFESOR MEC AUTOMOTRIZ</t>
  </si>
  <si>
    <t>PROFESOR QUIMICA Y CIENCIAS NATURALES</t>
  </si>
  <si>
    <t>PROFESOR BIOLOGIA Y QUIMICA</t>
  </si>
  <si>
    <t>PROFESOR EDUCADORA DIFERENCIAL</t>
  </si>
  <si>
    <t>PROFESOR EDUCUELA DIFERENCIAL</t>
  </si>
  <si>
    <t>PROFESOR EDUCADOR A DIFERENCIAL</t>
  </si>
  <si>
    <t>PROFESOR PROFESOR EDUCACION DIFERENCIAL</t>
  </si>
  <si>
    <t>PROFESOR ESTADISTICA</t>
  </si>
  <si>
    <t>PROFESORA ESTADISTICA</t>
  </si>
  <si>
    <t>PROFESOR FISICA Y MAT</t>
  </si>
  <si>
    <t>PROFESOR FISICA Y MATEMATICA</t>
  </si>
  <si>
    <t>PROFESOR FISICA Y MATURALES</t>
  </si>
  <si>
    <t>PROFESORA FISICA Y MAT</t>
  </si>
  <si>
    <t>PROFESOR FISICA Y MATEMATICAS</t>
  </si>
  <si>
    <t>PROFESOR EN ALIMENTACION</t>
  </si>
  <si>
    <t>PROFESORA EN ALIMENTACION</t>
  </si>
  <si>
    <t>PROFESOR BIOLY SCNAT</t>
  </si>
  <si>
    <t>PROFESOR BIOLY CIENCIAS NATURALES</t>
  </si>
  <si>
    <t>PROFESOR BIOLOGIA Y CIANCIAS NATURALES</t>
  </si>
  <si>
    <t>PROFESOR BIOLY SCNATURALES</t>
  </si>
  <si>
    <t>PROFESORA BIOLY SCNAT</t>
  </si>
  <si>
    <t>PROFESOREDUCBASICA</t>
  </si>
  <si>
    <t>PROFESORCIENCIAS NATURALES</t>
  </si>
  <si>
    <t>PROFESOR QUIMICA Y CS NAT</t>
  </si>
  <si>
    <t>PROFESOR QUIMICA Y CS NATURALES</t>
  </si>
  <si>
    <t>PROFESOR QUIMICA Y CIENCIAS NAT</t>
  </si>
  <si>
    <t>PROFESORDE CASTELLANO</t>
  </si>
  <si>
    <t>PROFESOR DE MECANICA INDUSTRIAL</t>
  </si>
  <si>
    <t>PROFESOR BIOLOGIA Y CIENCIAS NATURALES BIOLOGIA</t>
  </si>
  <si>
    <t>PROFESOR DE BIOLOGIA Y CIENCIAS NATURALE</t>
  </si>
  <si>
    <t>PROFESOR TENICO EN ELECTRICIDAD</t>
  </si>
  <si>
    <t>PROFESOR EDUCACION DIF</t>
  </si>
  <si>
    <t>PROFESORA CONTABILIDAD</t>
  </si>
  <si>
    <t>PROFESORCONTABILIDAD</t>
  </si>
  <si>
    <t>PROFESOR FISICA YMATEMATICA</t>
  </si>
  <si>
    <t>PROFESOR DUC GENERAL BASICA</t>
  </si>
  <si>
    <t>PROFESOREDUCACION GENERAL BASICA</t>
  </si>
  <si>
    <t>PROFESOR EDUC DIFERENCIAL</t>
  </si>
  <si>
    <t>PROFESOR EDUCDIFERENCIAL</t>
  </si>
  <si>
    <t>PROFESOR TEC EN DIBUJO</t>
  </si>
  <si>
    <t>PROFESORA BIOLOGIA Y QUIMICA</t>
  </si>
  <si>
    <t>PROFESORCIENCIAS NATURALES Y FISICA</t>
  </si>
  <si>
    <t>PROFESOR LENGUAJE Y COMUNICACIONES</t>
  </si>
  <si>
    <t>PROFESOR EDUCACION GRALBASICA</t>
  </si>
  <si>
    <t>PROFESOR EDUCGRALBASICA</t>
  </si>
  <si>
    <t>PROFESOR EDUCACION DIFERENCIAL MENCION TRASTORN</t>
  </si>
  <si>
    <t>PROFESOR DE EDUCACION DIFERENCIAL MENCION TRASTORN</t>
  </si>
  <si>
    <t>PROFESOR HIST Y CS SOCIALES</t>
  </si>
  <si>
    <t>PROFESOR HISTOORIA Y CIENCIAS SOCIALES</t>
  </si>
  <si>
    <t>PROFESOR HISTORIA Y CIENCIAS SOCIALES SOCIALES</t>
  </si>
  <si>
    <t>PROFESOR EDUCACION BASICA ESPECIALISTA MATEMATICAS</t>
  </si>
  <si>
    <t>PROFESOR BASICA ESPECIALIDAD MATEMATICAS</t>
  </si>
  <si>
    <t>PROFESOR BASICA ESPMATEMATICAS</t>
  </si>
  <si>
    <t>PROFESOR BASICA ESPECIALISTA MATEMATICAS</t>
  </si>
  <si>
    <t>PROFESOR DE EDUCACION BASICA ESPECIALISTA EN MATEMATICA</t>
  </si>
  <si>
    <t>PROFESOR DE EDUCACION BASICA ESPECIALISTA EN MATEMATICAS</t>
  </si>
  <si>
    <t>PROFESORBASICA ESPECIALISTA MATEMATICAS</t>
  </si>
  <si>
    <t>PROFESOR BASICA ESPECIALISTA EN MATEMATICAS</t>
  </si>
  <si>
    <t>PROFESOR EDUCACION BASICO MENCION LENGUAJE</t>
  </si>
  <si>
    <t>PROFESOR BASICO MENCION LENGUAJE</t>
  </si>
  <si>
    <t>PROFESOR BASICO MLENGUAJE</t>
  </si>
  <si>
    <t>PROFESOR BASICO MEDIA LENGUAJE</t>
  </si>
  <si>
    <t>PROFESOR DE EDUCACION BASICA MENCION LEN</t>
  </si>
  <si>
    <t>PROFESOR EDUC BASICA</t>
  </si>
  <si>
    <t>PROFESOR DE EDUCACION DIFERENCIAL CON MENCI</t>
  </si>
  <si>
    <t>PROFESOR EDUCACION BASICA MENCION TRASTORNOS DEL APRENDIZAJE</t>
  </si>
  <si>
    <t>PROFESOR BASICA MTRASTAPREND</t>
  </si>
  <si>
    <t>PROFESOR BASICA MENCION TRASTAPREND</t>
  </si>
  <si>
    <t>PROFESOR BASICA MEDIA TRASTAPREND</t>
  </si>
  <si>
    <t>PROFESOR BASICA MENCION TRASTORNOS APRENDIZAJE</t>
  </si>
  <si>
    <t>PROFESOR BASICA MENCION TRASTORNO APRENDIZAJE</t>
  </si>
  <si>
    <t>PROFESOR BASICA MENCION TRASTORNOS APRENDIZAJES</t>
  </si>
  <si>
    <t>PROFESOR HISORIA Y GEOGRAFIA</t>
  </si>
  <si>
    <t>PROFESOR BASICO MENCION EN LENGUAJE</t>
  </si>
  <si>
    <t>PROFESOR EDUCACION BASICA MENCION EN LENGUAJE</t>
  </si>
  <si>
    <t>PROFESORBASICO MENCION LENGUAJE</t>
  </si>
  <si>
    <t>PROFESOR DE EDUCACION MEDIA EN LENGUAJE Y C</t>
  </si>
  <si>
    <t>PROFESOR DE EDUCACION MEDIA EN LENGUAJE Y COMUNICACIONES</t>
  </si>
  <si>
    <t>PROFESOR DE EDUCACION MEDIA EN LENGUAJE</t>
  </si>
  <si>
    <t>PROFESOR EDUCACION MEDIA EN LENGUAJE</t>
  </si>
  <si>
    <t>PROFESOR EDUCACION BASICA MENCION EN LENGUA</t>
  </si>
  <si>
    <t>PROFESOR DE PROFESOR EDUCACION DIFERENCIAL MENCION</t>
  </si>
  <si>
    <t>PROFESOR DE EDUCACION DIFERENCIAL MENCION D</t>
  </si>
  <si>
    <t>PROFESOR DE EDUCACION DIFERENCIAL MENCION DISCAPACIDAD</t>
  </si>
  <si>
    <t>PROFESOR EDUCACIONDIFERENCIAL</t>
  </si>
  <si>
    <t>PROFESORBASICA ESPECIALISTAMATEMATICAS</t>
  </si>
  <si>
    <t>PROFESOR MATEMATICAS Y COMP</t>
  </si>
  <si>
    <t>PROFESOR MATEMATICAS Y COMPUTACIONALES</t>
  </si>
  <si>
    <t>PROFESORBIOLOGIA Y QUIMICA</t>
  </si>
  <si>
    <t>PROFESOR DE EDUCACION MEDIA EN HISTORIA Y CS S</t>
  </si>
  <si>
    <t>PROFESOR EDUCACION MEDIA EN HISTORIA Y CIENCIAS SOCIALES</t>
  </si>
  <si>
    <t>PROFESOR EDUCACION DIFERENCIAL MENCION TEL</t>
  </si>
  <si>
    <t>PROFESOR EDUCACION DIFERENCIAL MENCION</t>
  </si>
  <si>
    <t>PROFESOR EDUCACION DIFERENCIAL MENCION TRASTORNOS ESPECIFICOS LENGUAJE</t>
  </si>
  <si>
    <t>PROFESOR DE EDUCACION DIFERENCIAL MENCION TRANTORNOS DEL LENGUAJE</t>
  </si>
  <si>
    <t>PROFESOR DE EDUC MEDIA EN MATEMATICAS</t>
  </si>
  <si>
    <t>PROFESOR EDUCACION MEDIA EN MATEMATICAS</t>
  </si>
  <si>
    <t>PROFESOR DE EDUCACION MEDIA EN MATEMATIC</t>
  </si>
  <si>
    <t>PROFESOR DE EDUCACION BASICAPOSTITULO EN L</t>
  </si>
  <si>
    <t>PROFESOR EDUCACIN GENERAL BASICA</t>
  </si>
  <si>
    <t>PROFESOR HISTORIA Y CIECIAS SOCIALES</t>
  </si>
  <si>
    <t>PROFESOR HISTORIA YCIENCIAS SOCIALES</t>
  </si>
  <si>
    <t>PROFESOR HISTORIA Y CS SOCIALES</t>
  </si>
  <si>
    <t>PROFESOR EDUCACION DIFERENCIAL MENCION DISCAPAC</t>
  </si>
  <si>
    <t>PROFESOR EDUCACION DIFERENCIAL MENCION DISCAPACIDAD</t>
  </si>
  <si>
    <t>PROFESOR EDUCACION BASICA MENCION LENGUAJE</t>
  </si>
  <si>
    <t>PROFESOR EBASICA MLENGUAJE</t>
  </si>
  <si>
    <t>PROFESOR EBASICA MENCION LENGUAJE</t>
  </si>
  <si>
    <t>PROFESOR ENSENANZA BASICA MENCION LENGUAJE</t>
  </si>
  <si>
    <t>PROFESOR EDUCACION BASICA MENCION LENGUA</t>
  </si>
  <si>
    <t>PROFESOR MATEMATICAS Y COMPUTACIONAL</t>
  </si>
  <si>
    <t>PROFESOR MATEMATICAS Y COMPUATACION</t>
  </si>
  <si>
    <t>PROFESOR MATEMATICAS Y COMPUATACIONALES</t>
  </si>
  <si>
    <t>PROFESOR EDUCACION BASICA ESPECIALISTA  C</t>
  </si>
  <si>
    <t>PROFESOR BASICA ESPECIALIDAD CICLO</t>
  </si>
  <si>
    <t>PROFESOR BASICA ESP CICLO</t>
  </si>
  <si>
    <t>PROFESOR EDUCACION BASICA ESPECIALIDAD CICLO</t>
  </si>
  <si>
    <t>PROFESOR DE EDUCACION BASICA ESPECIALISTA  CICLO</t>
  </si>
  <si>
    <t>PROFESOR DEEDUCACION GENERAL  BASICA</t>
  </si>
  <si>
    <t>PROFESORDE HISTORIA Y CIENCIAS SOCIALES</t>
  </si>
  <si>
    <t>PROFESOR EDUCACION BASICA MENCION EN MATEMA</t>
  </si>
  <si>
    <t>PROFESOR EBASICA MMATEMATICAS</t>
  </si>
  <si>
    <t>PROFESOR EBASICA MENCION MATEMATICAS</t>
  </si>
  <si>
    <t>PROFESOR ENSENANZA BASICA MENCION MATEMATICAS</t>
  </si>
  <si>
    <t>PROFESOR EDUCACION BASICA MENCION EN MATEMATICAS</t>
  </si>
  <si>
    <t>PROFESOR DE EDUCACION BASICA MENCION EN MATEMA</t>
  </si>
  <si>
    <t>PROFESOR EDUCACION BASICA MENCION MATEMA</t>
  </si>
  <si>
    <t>PROFESOR EDUCACION BASICA ESPECIALISTA EN M</t>
  </si>
  <si>
    <t>PROFESOR BASICA MATEMATICAS</t>
  </si>
  <si>
    <t>PROFESOR EDUCACION BASICA ESPECIALISTA EN MATEMATICAS</t>
  </si>
  <si>
    <t>PROFESOR LENGUAJE Y COMUN</t>
  </si>
  <si>
    <t>PROFESOR DE CIENCIAS NATURALES Y BIOLOGI</t>
  </si>
  <si>
    <t>PROFESORA CIENCIAS NATURALES Y BIOLOGIA</t>
  </si>
  <si>
    <t>PROFESOR ART VISUALES</t>
  </si>
  <si>
    <t>PROFESOR BIOLOGIA Y CIENCAS NATURALES</t>
  </si>
  <si>
    <t>PROFESOR BIOLOGIA YCIENCIAS NATURALES</t>
  </si>
  <si>
    <t>PROFESOR BIOLOGIA Y CSNAT</t>
  </si>
  <si>
    <t>PROFESOR CS NATURALES Y BIOLOGIA</t>
  </si>
  <si>
    <t>PROFESOR FISICOMATEMATICAS</t>
  </si>
  <si>
    <t>PROFESOR FISICOMATEMATICO</t>
  </si>
  <si>
    <t>PROFESOR FISICO MATEMATICO</t>
  </si>
  <si>
    <t>PROFESOR LICEO B POLIVALENTE</t>
  </si>
  <si>
    <t>PROFESORA EDUC TECNOLOGICA</t>
  </si>
  <si>
    <t>PROFESORA EDUCACIONTECNOLOGICA</t>
  </si>
  <si>
    <t>PROFESORA EDUCADORA TECNOLOGICA</t>
  </si>
  <si>
    <t>PROFESOR EDUCACIONBASICA</t>
  </si>
  <si>
    <t>PROFESOR EDUCADORA BASICA</t>
  </si>
  <si>
    <t>PROFESOR EDUCACIONFISICA</t>
  </si>
  <si>
    <t>PROFESOR EDUCADORA FISICA</t>
  </si>
  <si>
    <t>PROFESOR EDUCACION DIFERENCIAL AL</t>
  </si>
  <si>
    <t>PROFESOR EDUCACION DIFERENCIAL RENCIAL</t>
  </si>
  <si>
    <t>PROFESOR EDUCACION DIFERENCIAL ERENCIAL</t>
  </si>
  <si>
    <t>PROFESOREDUCACION BASICA</t>
  </si>
  <si>
    <t>PROFESOR BIOLOGIA Y MAMBIENTE</t>
  </si>
  <si>
    <t>PROFESOR BIOLOGIA Y MEDIO AMBIENTE</t>
  </si>
  <si>
    <t>PROFESOR EM EN HISTORIA Y CS SOCIALES</t>
  </si>
  <si>
    <t>PROFESOR CIENCIAS NATURALES Y QUIMICA</t>
  </si>
  <si>
    <t>PROFESOR CSNAT Y QUIMICA</t>
  </si>
  <si>
    <t>PROFESOR EDUCACION BASICA MDIFERENCIAL</t>
  </si>
  <si>
    <t>PROFESOR EDUCBASICA MDIFERENCIAL</t>
  </si>
  <si>
    <t>PROFESOR EBASICA MINGLES</t>
  </si>
  <si>
    <t>PROFESOR EBASICA MEDIA INGLES</t>
  </si>
  <si>
    <t>PROFESOR EBASICA MEDIA MATEMATICAS</t>
  </si>
  <si>
    <t>PROFESOR EBASICA MEDIA LENGUAJE</t>
  </si>
  <si>
    <t>PROFESORDE INGLES</t>
  </si>
  <si>
    <t>PROFESOR CIENCIAS NAT Y FISICA</t>
  </si>
  <si>
    <t>PROFESOR CS NAT Y FISICA</t>
  </si>
  <si>
    <t>PROFESOR BASICA MENCION MATEMATICA Y CIENCIAS NATURALES</t>
  </si>
  <si>
    <t>PROFESOR BASICA MMATEMATICA Y CIENCIAS NATURALES</t>
  </si>
  <si>
    <t>PROFESOR BASICA MMATY CIENCIAS NATURALES</t>
  </si>
  <si>
    <t>PROFESOR BASICA MEDIA MATY CIENCIAS NATURALES</t>
  </si>
  <si>
    <t>PROFESOR BASICA MMATY CSNAT</t>
  </si>
  <si>
    <t>PROFESOR BASICA MMATEMATICAS Y CIENCIAS NATURALES</t>
  </si>
  <si>
    <t>PROFESOR BASICA MENCION MATY CIENCIAS NATURALES</t>
  </si>
  <si>
    <t>PROFESOR BIOLOGIA CIENCIAS NATURALES</t>
  </si>
  <si>
    <t>PROFESOR BIOLOGIA CIENCIAS NAT</t>
  </si>
  <si>
    <t>PROFESOR BIOLOGIA CS NAT</t>
  </si>
  <si>
    <t>PROFESOR EDUCACION FISICA ENSBASMEDUCACION</t>
  </si>
  <si>
    <t>PROFESOR EDUCACION FISICA ENSBASMEDIA</t>
  </si>
  <si>
    <t>PROFESOR EDUCACIONFISICA PARA BASICA</t>
  </si>
  <si>
    <t>PROFESOR EDUCACION BASESPECIALIDAD CICLO</t>
  </si>
  <si>
    <t>PROFESOR EDUCACION BASICA MMATEMATICAS</t>
  </si>
  <si>
    <t>PROFESOR HISTORIA Y FILOSOFIA</t>
  </si>
  <si>
    <t>PROFESOR EDUCACION DIFERENCIAL TRASTORNO APRENDIZAJE</t>
  </si>
  <si>
    <t>PROFESOR EDUCACION DIFERENCIAL MENCION TRASTORNO APRENDIZAJE</t>
  </si>
  <si>
    <t>PROFESOR EN EDUCACION DIFERENCIAL CON MENCION LENGUAJE</t>
  </si>
  <si>
    <t>PROFESOR DE EDUCACION DIFERENCIAL CON MENCION</t>
  </si>
  <si>
    <t>PROFESOR DEEDUCACION DIFERENCIAL CON MENCION</t>
  </si>
  <si>
    <t>PROFESOR DE INGLES PARA LA ENSENANZA BASICA</t>
  </si>
  <si>
    <t>PROFESOR DE INGLES PARA LA ENSENANZA BAS</t>
  </si>
  <si>
    <t>PROFESOR DE INGLES PARA LA ENSENANZA</t>
  </si>
  <si>
    <t>PROFESORDE EDUCACION GENERAL BASICA</t>
  </si>
  <si>
    <t>PROFESOR EDUCACION DIFERENCIAL MENCION ACCESIBILIDAD</t>
  </si>
  <si>
    <t>PROFESOR DE EDUCACION MEDIA EN LENGUAJE Y</t>
  </si>
  <si>
    <t>PROFESORA EDUCACION MEDIA EN RELIGION</t>
  </si>
  <si>
    <t>PROFESOR DE EDUCACION MEDIA EN RELIGION</t>
  </si>
  <si>
    <t>PROFESOR EDUCACION MEDIA EN RELIGION</t>
  </si>
  <si>
    <t>PROFESOR EDUCACION MEDIA EN LENGUAJE Y COMUNICACION</t>
  </si>
  <si>
    <t>PROFESOR EDUCACION DIFERENCIAL MENCION TRASTORNOS DEL LENGUAJE</t>
  </si>
  <si>
    <t>PROFESOR DE EDUCACION DIFERENCIAL MENCION TRASTORNOS DEL LENGUAJE</t>
  </si>
  <si>
    <t>PROFESOR DE EDUCACION DIFERENCIAL MENCION TEL</t>
  </si>
  <si>
    <t>PROFESOR DE EDUCACION MEDIA EN BIOLOGIA Y CIENCIAS NATURALES</t>
  </si>
  <si>
    <t>PROFESOR EDUCACION DIFERENCIAL MENCION DEFICIENCIA MENTAL</t>
  </si>
  <si>
    <t>PROFESOR ENSENANZA MEDIA EN LENGUAJE Y C</t>
  </si>
  <si>
    <t>PROFESOR ENSENANZA MEDIA EN LENGUAJE</t>
  </si>
  <si>
    <t>PROFESOR ENSENANZA MEDIA EN LENGUAJE Y COMUNICACION</t>
  </si>
  <si>
    <t>PROFESOR DE ENSENANZA MEDIA EN LENGUAJE</t>
  </si>
  <si>
    <t>PROFESOR DE EDUCACION GENERAL BASICA MENCION EN MATEMATICAS</t>
  </si>
  <si>
    <t>PROFESOR EDUCACION MEDIA EN INGLES</t>
  </si>
  <si>
    <t>PROFESOR DE EDUCACION BASICA MENCION</t>
  </si>
  <si>
    <t>PROFESOR MENCION LENGUAJE Y COMUNICACION</t>
  </si>
  <si>
    <t>PROFESOR DE ENSENANZA MEDIA EN INGLES</t>
  </si>
  <si>
    <t>PROFESOR DE BIOLOGIAA Y CIENCIAS NATURALES</t>
  </si>
  <si>
    <t>PROFESOR DE LENGUA CASTELLANA Y COMUNICA</t>
  </si>
  <si>
    <t>PROFESOR DE EDUCACION MEDIA EN ARTES VIS</t>
  </si>
  <si>
    <t>PROFESOR DE EDUCACION MEDIA EN ARTES</t>
  </si>
  <si>
    <t>PROFESOR DE EDUCACION BASICA MENCION MAT</t>
  </si>
  <si>
    <t>PROFESOR DE EDUCACION SISICA</t>
  </si>
  <si>
    <t>PROFESOR DE EDUCACION BASICA MENCION EN MATEMATICA</t>
  </si>
  <si>
    <t>PROFESOR DE ENSENANZA MEDIA EN BIOLOGIA</t>
  </si>
  <si>
    <t>PROFESOR DE CIENCIAS Y FISICA</t>
  </si>
  <si>
    <t>PROFESORA DE DANZA Y YOGA</t>
  </si>
  <si>
    <t>PROFESOR DE ACONDICIONAMIENTO FISICO</t>
  </si>
  <si>
    <t>PROFESOR DE CLARINETE</t>
  </si>
  <si>
    <t>PROFESORA EDUCACION FISICA LICENCIADA EN EDUCACION</t>
  </si>
  <si>
    <t>PROFESOR DE TROMPETA</t>
  </si>
  <si>
    <t>PROFESOR TAEKWONDO</t>
  </si>
  <si>
    <t>PROFESORA DE BIODANZA SISTEMA ROLANDO TORO</t>
  </si>
  <si>
    <t>PROFESOR DE NATACION</t>
  </si>
  <si>
    <t>PROFESOR DE EDUCACION GENERAL BASICA LICENCIADO EN EDUCACION</t>
  </si>
  <si>
    <t>PROFESORA EGB Y PROFESORA ESPECIALISTA EN EDUCACION</t>
  </si>
  <si>
    <t>PROFESORA EGB Y PROFESORA ESPECIALISTA EN EDUCACION DIFERENCIAL MENCION TRASTORNOS ESPECIFICOS DEL APRENDIZAJE</t>
  </si>
  <si>
    <t>PROFESOR CUECA Y DANZAS NACIONALES</t>
  </si>
  <si>
    <t>PROFESOR E FISICA</t>
  </si>
  <si>
    <t>PROFESOR DE TEATRO</t>
  </si>
  <si>
    <t>PROFESOR DE PINTURA</t>
  </si>
  <si>
    <t>INTERPRETE MUSICAL CON MENCION EN PERCUSION LICENCIADO EN MUSICA Y PROFESOR DE EDUCACION MEDIA EN EDUCACION MUSICAL</t>
  </si>
  <si>
    <t>PROFESORA EDUCACION MEDIA PRODUCTORA ARTES VISUALES</t>
  </si>
  <si>
    <t>BIOLOGA MARINA Y PROFESORA DE YOGA</t>
  </si>
  <si>
    <t>PROFESOR MAPUDUNGUN</t>
  </si>
  <si>
    <t>PROFESOR DE EDUCACION GENERAL BASICA PROFESOR DE EDUCACION DIFERENCIAL CON MENCION EN DEFICIENCIA MENTAL</t>
  </si>
  <si>
    <t>PROFESOR DE ESTADO EN QUIMICA Y CIENCIAS MAGISTER EN INNOVACION CURRICULAR Y EVALUACION EDUCATIVA</t>
  </si>
  <si>
    <t>PROFESOR DE ESTADO MAESTRO DE TANGO FOLKLORISTA MENCION EN EDUCACION</t>
  </si>
  <si>
    <t>PROFESORA DE INGLES SECRETARIA</t>
  </si>
  <si>
    <t>PROFESOR DE EDUCACION BASICA CON MENCION EN LENGUAJE Y COMUNICACION LICENCIADA EN EDUCACION</t>
  </si>
  <si>
    <t>PROFESOR MEDIO EDUCACION FISICA</t>
  </si>
  <si>
    <t>PROFESORA DE EDUCACIONM FISICA</t>
  </si>
  <si>
    <t>PROFESOR DE EDUCACION MEDIA EN MATEMATICAS MENCION INFORMATICA EDUCATIVA</t>
  </si>
  <si>
    <t>PROFESOR DE EDUCACION BASICA CON MENCION EN CASTELLANO</t>
  </si>
  <si>
    <t>PROFESOR DE EDUCACION FISICA DEPORTE Y RECREACION LICENCIADO EL PSICOLOGIA</t>
  </si>
  <si>
    <t>PROFESOR DE MEDIA EN INGLES</t>
  </si>
  <si>
    <t>PROFESORA DE ESTADO DE ENSENANZA MEDIA EN LA ESPECIALIDAD DE EDUCACION FISICA DEPORTES Y RECREACION</t>
  </si>
  <si>
    <t>PROFESOR GENERAL BASICA CON MENCION EN CASTELLANO</t>
  </si>
  <si>
    <t>PROFESOR DE EDUCACION FISICA PARA LA EDUCACION GENERAL BASICA LICENCIADO EN EDUCACION</t>
  </si>
  <si>
    <t>PROFESOR DE ESTADO EN HISTORIA Y GEOGRAFIA MAGISTER EN CIENCIA POLITICA INTEGRADA CON MENCION EN ANALISIS POLITICO</t>
  </si>
  <si>
    <t>PROFESOR DE HISTORIA Y GEOGRAFIA SECRETARIA EJECUTIVA</t>
  </si>
  <si>
    <t>PROFESOR DE ESTADO EN HISTORIA Y GEOGRAFIA INGENIERO EJECUCION EN ADMINISTRACION DE EMPRESAS</t>
  </si>
  <si>
    <t>PROFESOR DE ENSENANZA MEDIA EN HISTORIA Y CS SOCIALES MAGISTER EN INTELIGENCIA ESTRATEGICA</t>
  </si>
  <si>
    <t>PROFESOR DE ENSENANZA MEDIA EN HISTORIA Y CS SOCIALESGRADO DE LICENCIADO EN HISTORIA</t>
  </si>
  <si>
    <t>PROFESOR DE EDUCACION MEDIA EN HISTORIA Y GEOGRAFIA LICENCIADA EN EDUCACION Y HISTORIA CM HISTORIA DEL ARTE Y CONSERVACION</t>
  </si>
  <si>
    <t>PROFESOR DE EDUCACION MEDIA EN HISTORIA Y GEOGRAFIA BACHILLER EN HUMANIDADES</t>
  </si>
  <si>
    <t>PROFESOR DE EDUCACION FISICA MENCION EN ENTRENAMIENTO DEPORTIVO</t>
  </si>
  <si>
    <t>PROFESOR DE EDUCACAION FISICA</t>
  </si>
  <si>
    <t>EDUCADORA DE PARVULOS PROFESORA DE EDUCACION BASICA NB</t>
  </si>
  <si>
    <t>EDUCADOR DE PARVULOS PROFESOR DE EDUCACION GENERAL BASICA NB</t>
  </si>
  <si>
    <t>PROFESOR DE EDUCACION FISICA CON MENCION EN BIENESTAR HUMANO</t>
  </si>
  <si>
    <t>PROFESORA DE EDUCACION FISICA DEPORTES Y RECREACION MAGISTER EN GESTION DE LA ACTIVIDAD FISICA Y DEPORTIVA</t>
  </si>
  <si>
    <t>PROFESOR DE HISTORIA Y GEOGRAFIA LICENCIADO EN EDUCACION</t>
  </si>
  <si>
    <t>PROFESOR DE ARTES PLASTICAS LICENCIADO EN EDUCACION</t>
  </si>
  <si>
    <t>PROFESOR DE EDUCACION MEDIA EN MATEMATICAS CM EN DIDACTICA DE LA MATEMATICA</t>
  </si>
  <si>
    <t>PROFESOR DE ED MEDIA EN MATEMATICAS CON MENCION DE DIDACTICA DE LA MATEMATICA GRADO DE LICENCIADA EN EDUCACION</t>
  </si>
  <si>
    <t>PROFESOR ED MEDIA EN HISTORIA</t>
  </si>
  <si>
    <t>PROFESOR DE HISTORIA Y GEOGRAFIALICENCIADO EN EDUCACION</t>
  </si>
  <si>
    <t>PSICOPEDAGOGO PROFESOR DE EDUCACION GENERAL BASICA</t>
  </si>
  <si>
    <t>PROFESORA DE ARTES PLASTICAS MAGISTER EN DESARROLLO CURRICULAR Y PROY EDUCATIVOS</t>
  </si>
  <si>
    <t>PROFESORA DE ARTES PLASTICAS Y MAGISTER EN DESARROLLO CURRICULAR Y PROY EDUCATIVOS</t>
  </si>
  <si>
    <t>PROFESOR DE EDUCACION FISICA PARA LA EDUCACION GENERAL BASICA LICENCIATURA EN ARTES CON MENCION DANZA</t>
  </si>
  <si>
    <t>PROFESORA DE MUSICA CONTADOR GENERAL CM COMPUTACION</t>
  </si>
  <si>
    <t>PROFESORA DE MUSICACONTADOR GENERAL CM COMPUTACION</t>
  </si>
  <si>
    <t>PROFESOR DE ARTES PLASTICA</t>
  </si>
  <si>
    <t>PROFESOR DE BALLET CLASICO Y DANZAS FOLKLORICAS INTERNACIONALES</t>
  </si>
  <si>
    <t>PROFESOR DE BALLET CLASICO Y DANZAS FLOKLORICAS INTERNACIONALES</t>
  </si>
  <si>
    <t>PROFESORA ED MEDIA EN ED MUSICAL</t>
  </si>
  <si>
    <t>PROFESOR DE EDUCACION PRIMARIA CONSEJERO EDUCACIONAL Y VOCACIONAL</t>
  </si>
  <si>
    <t>PROFESOR DE HISTORIA GEOGRAFIA Y CIENCIAS SOCIALES GRADO DE LICENCIADO EN HISTORIA CON MENCION EN CIENCIAS POLITICAS</t>
  </si>
  <si>
    <t>PROFESORA DE ESTADO EN EDUCACION GENERAL DE BASICA</t>
  </si>
  <si>
    <t>PROFESOR DE EDUCACION MEDIA EN HISTORIA Y GEOGRAFIA MAGISTER EN HISTORIA</t>
  </si>
  <si>
    <t>PROFESOR DE MUSICA LICENCIADO EN CIENCIAS Y ARTES MUSICALES</t>
  </si>
  <si>
    <t>PROFESOR DE MUSICA LICENCIADO EN CIENCIAS Y ARTES MUSICALES PROFESIONAL</t>
  </si>
  <si>
    <t>PROFESOR DE EDUCACION MUSICAL INTERPRETE MUSICIAL CON MENCION EN FLAUTA TRAVERSA</t>
  </si>
  <si>
    <t>PROFESOR DE EDUCACION MEDIA EN HISTORIA Y GEOGRAFIA POSTITULO GENERO Y DESARROLLO CON ESPECIALIZACION EN POLITICAS PUBLICAS Y MASCULINIDADES MAGISTER EN ESTUDIOS DE GENERO Y CULTURA CON MENCION EN CIENCIAS SOCIALES</t>
  </si>
  <si>
    <t>PROFESOR DE EDUCACION MEDIA EN HISTORIA Y GEOGRAFIA POSTITULO GENERO Y DESARROLLO CON ESPECIALIZACION EN POLITICAS PUBLICAS Y MASCULINIDADESMAGISTER EN ESTUDIOS DE GENERO Y CULTURA CON MENCION EN CIENCIAS SOCIALES</t>
  </si>
  <si>
    <t>PROFESOR DE ED FISICA CON MENCION ENTRENAMIENTO DEPORTIVO</t>
  </si>
  <si>
    <t>PROFESOR DE ED FISICA CON MENCION ENTRENAMIENTO DEPORTIVO Y LICENCIADO EN EDUCACION</t>
  </si>
  <si>
    <t>PROFESOR DE ESTADO DE ENSENANZA MEDIA EN LA ESPECIALIDAD DE EDUCACION FISICA DEPORTES Y RECREACION</t>
  </si>
  <si>
    <t>PROFESOR DE EDUCACION FISICA MAGISTER EN EDUCACION CM EN ORIENTACION</t>
  </si>
  <si>
    <t>PROFESOR DE EDUCACION BASICA GRADO ACADEMICO DE MAGISTER EN ED CON MENCION EN ORIENTACION</t>
  </si>
  <si>
    <t>PROFESOR ED FISICA LICENCIADO EN EDUCACION</t>
  </si>
  <si>
    <t>LICENCIADA EN EDUCACION PROFESORA DE EDUCACION FISICA</t>
  </si>
  <si>
    <t>PROFESORA DE EDUCACION FISICA PARA EDUCACION GENERAL BASICA</t>
  </si>
  <si>
    <t>PROFESORA DE EDUCACION FISICA PARA EDUCACION GENERAL BASICA Y MEDIA</t>
  </si>
  <si>
    <t>PROFESOR DE EDUCACION FISICA CON MENCION EN BIENESTAR HUMANO LICENCIADO EN EDUCACION</t>
  </si>
  <si>
    <t>PROFESOR DE EDUCACION FISICA CM EN ACTIVIDAD FISICA Y CALIDAD DE VIDA Y ENTRENAMIENTO DEPORTIVO</t>
  </si>
  <si>
    <t>PROFESOR DE EDUCACION FISICA MENCION EN ENTRENAMIENTO DEPORTIVO MAGISTER EN EDUCACION Y PLANIFICACION DE ENTRENAMIENTO DEPORTIVO</t>
  </si>
  <si>
    <t>PROFESOR DE EDUCACION LICENCIADO EN EDUCACION</t>
  </si>
  <si>
    <t>PROFESOR DE EDUCACION FISICA MENCION EN ENTRENAMIENTO DEPORTIVO LICENCIADO EN EDUCACION MAGISTER EN EDUCACION Y PLANIFICACION DE ENTRENAMIENTO DEPORTIVO</t>
  </si>
  <si>
    <t>PROFESOR DE EDUCACIN FISICA PARA LA EDUCACION GENERAL BASICA</t>
  </si>
  <si>
    <t>PROFESOR DE ESTADO EN HISTORIA Y CINCIAS SOCIALES</t>
  </si>
  <si>
    <t>PROFESOR DE EDUCACION FEISICA</t>
  </si>
  <si>
    <t>PROFESOR DE EDUCACION FEISICA CON MENCION EN BIENESTAR HUMANO</t>
  </si>
  <si>
    <t>PROFESOR EDUCACION PRIMARIA</t>
  </si>
  <si>
    <t>PROFESOR DE HISTORIA Y GEOGRAF</t>
  </si>
  <si>
    <t>PROFESOR DE HISTORIA Y GEOGRAFO</t>
  </si>
  <si>
    <t>PROFESOR DE HISTORIA Y GEOGRAFAI</t>
  </si>
  <si>
    <t>PROFESORA DE ED BASICA URBANA</t>
  </si>
  <si>
    <t>PROFESORA DE EDUCACION BASICA URBANA</t>
  </si>
  <si>
    <t>PROFESORA DE EDUCACION MEDIA E</t>
  </si>
  <si>
    <t>PROFESORA DE ESTADO EDUCACION GENERAL BASICA</t>
  </si>
  <si>
    <t>PROFESORA DE ESTADO ED GRAL</t>
  </si>
  <si>
    <t>PROFESORA DE ESTADO ED GRALBASICA</t>
  </si>
  <si>
    <t>PROFESORA DE ESTADO ED GRAL BASICA</t>
  </si>
  <si>
    <t>PROFESORA DE ESTADO EDUCACIN GENERAL BASICA</t>
  </si>
  <si>
    <t>PROFESORA DE ESTADO EDUCACION GENERAL</t>
  </si>
  <si>
    <t>PROFESOR A DE HISTORIA</t>
  </si>
  <si>
    <t>PROFESORA DE EDUCACION BASICA MEDIADORA FAMILIAR</t>
  </si>
  <si>
    <t>PSICOPEDAGOGO PROF EDUC DIFERENCIAL</t>
  </si>
  <si>
    <t>ROFESOR DE ESTADO EN EDUCACION DIFERENCIAL</t>
  </si>
  <si>
    <t>EDUCADORA DIFERENCIAL</t>
  </si>
  <si>
    <t>EDUCACORA DIFERENCIAL</t>
  </si>
  <si>
    <t>EDUCACIONADORA DIFERENCIAL</t>
  </si>
  <si>
    <t>PROF EDUCACION GRAL BASICAPROF EDUC DIFERENCIAL</t>
  </si>
  <si>
    <t>PROF EDUC DIFERENCIAL MENCION EN LENGUAJE</t>
  </si>
  <si>
    <t>PROF ESTADO EDUC DIFERENCIAL ESPECIALISTA EN APREND Y DESARROLLO</t>
  </si>
  <si>
    <t>PROFESRO DE EDUCACION DIFERENCIAL</t>
  </si>
  <si>
    <t>PROF EDUC DIFERENCIAL MENCION INTEGRACION ESCOLAR</t>
  </si>
  <si>
    <t>PROF EDUCACION DIFERENCIAL MENCION INTEGRACION ESCOLAR</t>
  </si>
  <si>
    <t>PROF EDUC DIFERENCIAL MENCION TRANST AUDICION</t>
  </si>
  <si>
    <t>PROF EDUC DIFERENCIALERENCIAL MENCION TRANST AUDICION</t>
  </si>
  <si>
    <t>PROF DE ESTADO EN EDUC DIFERENCIAL MEN TRASTORNOS DEL APERNDIZAJE</t>
  </si>
  <si>
    <t>EDUCADOR DIFERENCIAL</t>
  </si>
  <si>
    <t>EDUCADORA DIFERENCIALERENCIAL</t>
  </si>
  <si>
    <t>PROF EDUC GRAL BASICA CON MENCION EDUCACION DIFERENCIAL</t>
  </si>
  <si>
    <t>PROF EDUC GENERAL BASICA CON MENCION EDUCACION DIFERENCIAL</t>
  </si>
  <si>
    <t>PROF EDUC GENERAL BASICA CON MENCION EDUCACION DIFERENCIALERENCIAL</t>
  </si>
  <si>
    <t>PROF EDUC GRAL BASICA Y DE EDUCAION DIFERENCIAL</t>
  </si>
  <si>
    <t>PROF EDUC GENERAL BASICA Y DE EDUCAION DIFERENCIAL</t>
  </si>
  <si>
    <t>PROF EDUC GENERAL BASICA Y DE EDUCAION DIFERENCIALERENCIAL</t>
  </si>
  <si>
    <t>PROFESRO DE EDUCACION DIFERENCIALERENCIAL</t>
  </si>
  <si>
    <t>EDUCADORA DE PARVULOSEDUCADORA DIFERENCIAL</t>
  </si>
  <si>
    <t>EDUCADORA DE PARVULOSEDUCADORA DIFERENCIALERENCIAL</t>
  </si>
  <si>
    <t>PROF ESTADO EDUC DIFERENCIAL ESPECIALISTA EN APRENDIZAJE Y DESARROLLO</t>
  </si>
  <si>
    <t>PROF DE ESTADO EN EDUC DIFERENCIAL</t>
  </si>
  <si>
    <t>PROF DE ESTADO EN EDUCACION DIFERENCIAL</t>
  </si>
  <si>
    <t>PGB PROF EDUC DIFERENCIAL MN INTEGRACION ESCOLAR</t>
  </si>
  <si>
    <t>PROF EDUC DIFERENCIAL MN INTEGRACION ESCOLAR</t>
  </si>
  <si>
    <t>PROF EDUC DIFERENCIALERENCIAL MN INTEGRACION ESCOLAR</t>
  </si>
  <si>
    <t>PROF EDUC DIFERENCIAL ESPECIALISTA EN PROBLEMAS DE APRENDIZAJE</t>
  </si>
  <si>
    <t>PROF EDUC DIFERENCIALERENCIAL ESPECIALISTA EN PROBLEMAS DE APRENDIZAJE</t>
  </si>
  <si>
    <t>PREFESOR DE ESTADO EN EDUCACION DIFERENCIAL ESPECIALISTA EN APRENDIZAJE Y DESARR</t>
  </si>
  <si>
    <t>PREFESOR DE ESTADO EN EDUCACION DIFERENCIAL ESPECIALISTA EN APRENDIZAJE Y DESARROLLO</t>
  </si>
  <si>
    <t>PREFESOR DE ESTADO EN EDUCACION DIFERENCIALERENCIAL ESPECIALISTA EN APRENDIZAJE Y DESARR</t>
  </si>
  <si>
    <t>PREFESOR DE ESTADO EN EDUCACION DIFERENCIAL ESPECIALISTA EN APRENDIZAJE</t>
  </si>
  <si>
    <t>PROF EDUC BASICA MENCION EDUC DIFERENCIAL</t>
  </si>
  <si>
    <t>PROF EDUC BASICA MENCION EDUC DIFERENCIALERENCIAL</t>
  </si>
  <si>
    <t>EDUCADORA DE PARVULOS Y EDUC DIFERENCIAL</t>
  </si>
  <si>
    <t>PROF ESTADO EDUC DIFERENCIAL ESP EN APRENDIZAJE Y DESARROLLO</t>
  </si>
  <si>
    <t>PROF EDUC DIFERENCIALERENCIAL MENCION LENGUAJE</t>
  </si>
  <si>
    <t>PROF EDUC DIFERENCIAL MENCION LENGUAJE</t>
  </si>
  <si>
    <t>PROF DE EDUC DIFERENCIALERENCIAL MENCION DIFERENCIALICULTADES</t>
  </si>
  <si>
    <t>PROF DE EDUC DIFERENCIAL MENCION DIFICULTADES</t>
  </si>
  <si>
    <t>PROF EDUCACION BASICA MEN EDUCACION DIFERENCIAL</t>
  </si>
  <si>
    <t>DOCENTE DE EDUCACION GENERAL BASICA Y DIFERENCIALERENCIAL</t>
  </si>
  <si>
    <t>DOCENTE DE EDUC GENERAL BASICA Y DIFERENCIAL</t>
  </si>
  <si>
    <t>DOCENTE DE EDUCACION GENERAL BASICA Y DIFERENCIAL</t>
  </si>
  <si>
    <t>PROF EDUC DIFERENCIALERENCIAL CON MN EN DEFICIENCIA MENTAL</t>
  </si>
  <si>
    <t>PROF EDUC DIFERENCIAL CON MN EN DEFICIENCIA MENTAL</t>
  </si>
  <si>
    <t>TEC ATENCION PARVULOS MENCION EDUC DIFERENCIAL</t>
  </si>
  <si>
    <t>AUXILIAR DE PARVULOS MENCION EDUCACION DIFERENCIAL</t>
  </si>
  <si>
    <t>AUXILIAR DE PARVULOS MENCION ED DIFERENCIAL</t>
  </si>
  <si>
    <t>AUXILIAR DE PARVULO MENCION EDUCACION DIFERENCIAL</t>
  </si>
  <si>
    <t>TEC EN ATENCION DE PARVULOS MENCION EDUC DIFERENCIAL</t>
  </si>
  <si>
    <t>ASISTENTE DE EDUCACION DIFERENCIAL</t>
  </si>
  <si>
    <t>ATENCION DE PARVULOS CON MENCION EN EDUCACION DIFERENCIAL</t>
  </si>
  <si>
    <t>ATENCION DE PARVULOS MENCION EN EDUCACION DIFERENCIAL</t>
  </si>
  <si>
    <t>TEC AT PARVULOS MENCION EDUC DIFERENCIAL</t>
  </si>
  <si>
    <t>EDUCADOR DIFERENCIAL POSTITULO TRAST DEL LENGUAJE Y COM</t>
  </si>
  <si>
    <t>PROF ESTADO EDUC DIFERENCIAL ESP ENAPREND Y DESARROLLO</t>
  </si>
  <si>
    <t>EDUCACION DIFERENCIAL</t>
  </si>
  <si>
    <t>EDUCACION DIFERENCIAL ENCIAL</t>
  </si>
  <si>
    <t>EDUCACION DIFERENCIAL ENCIALENCAL</t>
  </si>
  <si>
    <t>DOCENTE DIFERENCIAL</t>
  </si>
  <si>
    <t>EDUCADORA DE DIFERENCIAL</t>
  </si>
  <si>
    <t>DOCENTE EDUCACION DIFERENCIAL</t>
  </si>
  <si>
    <t>PROFESIORA DE EDUCACION DIFERENCIAL EN TRASTORNO DE LA VISION</t>
  </si>
  <si>
    <t>LICENCIATURA EN EDUCACION DIFERENCIAL MENCION TRASTORNOS DE LA VISION</t>
  </si>
  <si>
    <t>DOCENTE DIFERENCIALESCUELA BASICA AVIADORES</t>
  </si>
  <si>
    <t>EDUCADORA DIFERENCIALDIR EDUCACION JARDINES INFANTILES</t>
  </si>
  <si>
    <t>PARADOCENTEESCUELA DIFERENCIAL ANNE SULLIVAN</t>
  </si>
  <si>
    <t>ADMINISTRATIVOESCUELA DIFERENCIAL ANNE SULLIVAN</t>
  </si>
  <si>
    <t>AUXILIAR DE SERVICIOSESCUELA DIFERENCIAL ANNE SULLIVAN</t>
  </si>
  <si>
    <t>ESTUDIANTE DE DIFERENCIAL HABILITADA</t>
  </si>
  <si>
    <t>EDUCADORA DIFERENCIAL MENCION LITERACIDAD Y MATEMATICA</t>
  </si>
  <si>
    <t>ESTUDIANTE DE DIFERENCIAL HABILITADO</t>
  </si>
  <si>
    <t>DOCENTE DIFERENCIALESCUELA MARCIAL MARTINEZ DE FERRARI</t>
  </si>
  <si>
    <t>DOCENTE DIFERENCIALESCUELA ORLANDO LETELIER</t>
  </si>
  <si>
    <t>DOCENTE DE DIFERENCIAL</t>
  </si>
  <si>
    <t>ESTUDIANTE PEDAGOGIA EN EDUCACION DIFERENCIAL E INTEGRAL DE NECESIDADES EDUCATIVAS HABILITADA</t>
  </si>
  <si>
    <t>DOCENTE DIFERENCIALCOLEGIO LA BATALLA DE LA CONCEPCION</t>
  </si>
  <si>
    <t>DOCENTE DIFERENCIALLICEO JUAN GOMEZ MILLAS</t>
  </si>
  <si>
    <t>DOCENTE DIFERENCIALCOMPLEJO EDUCACIONAL FELIPE HERRERA LANE</t>
  </si>
  <si>
    <t>DOCENTE DIFERENCIALLICEO CHRISTA MC AULIFFE</t>
  </si>
  <si>
    <t>DOCENTE DIFERENCIALESCUELA BERNARDO LEIGHTON</t>
  </si>
  <si>
    <t>DOCENTE DIFERENCIALESCUELA MARIO ARCE GATICA</t>
  </si>
  <si>
    <t>DOCENTE DIFERENCIALESCUELA BASICA NEMESIO ANTUNEZ</t>
  </si>
  <si>
    <t>DOCENTE DIFERENCIALESC BAS PDTE SALVADOR ALLENDE G</t>
  </si>
  <si>
    <t>DOCENTE DIFERENCIALCENTRO EDUCACIONAL MATIAS COUSINO</t>
  </si>
  <si>
    <t>DOCENTE DIFERENCIALCOLEGIO BATALLA DE LA CONCEPCION</t>
  </si>
  <si>
    <t>DOCENTE DIFERENCIALESCUELA BASICA CIUDAD DE LYON</t>
  </si>
  <si>
    <t>DOCENTE DIFERENCIALESCUELA CIUDAD DE LYON</t>
  </si>
  <si>
    <t>LICENCIADA EN EDUCACION Y PEDAGOGIA EN EDUCACION DIFERENCIAL</t>
  </si>
  <si>
    <t>LICENCIATURA EN EDUCACION Y PEDAGOGIA EN EDUCACION DIFERENCIAL</t>
  </si>
  <si>
    <t>LICENCIATURA EN EDUCACION Y PEDAGOGIA EN EDUCACION DIFERENCIALESCUELA MARCIAL MARTINEZ DE FERRARI</t>
  </si>
  <si>
    <t>PEDAGOGIA EN EDUCACION DIFERENCIAL</t>
  </si>
  <si>
    <t>PEDAGOGIA EN EDUCACION DIFERENCIALESCUELA DIFERENCIAL ANNE SULLIVAN</t>
  </si>
  <si>
    <t>EDUCADORA DIFERENCIALESCUELA MARIO ARCE GATICA</t>
  </si>
  <si>
    <t>PEDAGOGIA DE EDUCACION DIFERENCIAL</t>
  </si>
  <si>
    <t>PRODESORA DE EDUCACION DIFERENCIALESC BAS PDTE SALVADOR ALLENDE G</t>
  </si>
  <si>
    <t>PRODESORA DE EDUCACION DIFERENCIAL</t>
  </si>
  <si>
    <t>EDUCADORA DIFERENCIALDIRECCION DE EDUCACION</t>
  </si>
  <si>
    <t>LICENCIADA EN EDUCACION DIFERENCIAL</t>
  </si>
  <si>
    <t>DOCENTE DIFERENCIALESCUELA BASICA JOSE MARTI</t>
  </si>
  <si>
    <t>DOCENTEESCUELA DIFERENCIAL ANNE SULLIVAN</t>
  </si>
  <si>
    <t>DOCENTE DIFERENCIALLICEO FRAY LUIS BELTRAN</t>
  </si>
  <si>
    <t>DOCENTE DIFERENCIALESCUELA CLAUDIO ARRAU LEON</t>
  </si>
  <si>
    <t>DOCENTE DIFERENCIALESCUELA BASICA BASE EL BOSQUE</t>
  </si>
  <si>
    <t>PEDAGOGIA EN EDUCACION DIFERENCIAL CON MENCION EN PROBLEMAS DE LA VISION</t>
  </si>
  <si>
    <t>EDUCADORA DIFERENCIAL HABILITADA</t>
  </si>
  <si>
    <t>EDUCADORA DIFERENCIAL CON MENCION EN TRASTORNOS DE LA COMUNICACION</t>
  </si>
  <si>
    <t>EDUCADOR DIFERENCIAL LICENCIADO EN EDUCACION</t>
  </si>
  <si>
    <t>EDUCADORA DIFERENCIAL LICENCIADA EN EDUCACION</t>
  </si>
  <si>
    <t>ESTUDIANTE DE EDUCACION DIFERENCIAL</t>
  </si>
  <si>
    <t>PEDAGOGIA EN EDUCACION DIFERENCIAL MENCION DEFICIENCIA MENTAL</t>
  </si>
  <si>
    <t>ESTUDIANTE DE PEDAGOGIA EN EDUCACION DIFERENCIAL</t>
  </si>
  <si>
    <t>EDUCADORO DIFERENCIAL</t>
  </si>
  <si>
    <t>PEDAGOGIA EDUCACION DIFERENCIAL</t>
  </si>
  <si>
    <t>TENCNICO EN EDUCACION DIFERENCIAL</t>
  </si>
  <si>
    <t>ASISTENTE DE LA EDUCACION DIFERENCIAL</t>
  </si>
  <si>
    <t>EDUC DIFERENCIAL</t>
  </si>
  <si>
    <t>EDUC DIFERENCIAL DE LICEO MUNICIPAL MLATORRE</t>
  </si>
  <si>
    <t>PROF DIFERENCIAL</t>
  </si>
  <si>
    <t>PROF DIFERENCIAL DE LICEO MUNICIPAL L</t>
  </si>
  <si>
    <t>PROF DIFERENCIAL DE CENTRO EDUCLA PINTANA</t>
  </si>
  <si>
    <t>PROF DIFERENCIAL DE COLEGIO SIMON BOLIVAR</t>
  </si>
  <si>
    <t>PROF DIFERENCIAL DE COLEGIO NERUDA</t>
  </si>
  <si>
    <t>PROF DIFERENCIAL DE LICEO VICTOR JARA</t>
  </si>
  <si>
    <t>PROF DIFERENCIAL DE ESC JUAN DE DIOS ALDEA</t>
  </si>
  <si>
    <t>PROF DIFERENCIAL DE LICEO AURELIA ROJAS BURGOS</t>
  </si>
  <si>
    <t>PROF DIFERENCIAL DE LICEO CAPITAN AVALOS</t>
  </si>
  <si>
    <t>PROF DIFERENCIAL DE LICEO MUNICIPAL EL ROBLE</t>
  </si>
  <si>
    <t>PROF DIFERENCIAL DE LICEO PABLO DE ROCKA</t>
  </si>
  <si>
    <t>EDUC DIFERENCIAL DE LICEO VIOLETA PARRA</t>
  </si>
  <si>
    <t>EDUC DIFERENCIAL DE LICEO AURELIA ROJAS BURGOS</t>
  </si>
  <si>
    <t>EDUC DIFERENCIAL DE COLEGIO SIMON BOLIVAR</t>
  </si>
  <si>
    <t>EDUC DIFERENCIAL DE LICEO VICTOR JARA</t>
  </si>
  <si>
    <t>EDUC DIFERENCIAL DE CENTRO EDUCLA PINTANA</t>
  </si>
  <si>
    <t>PROF DIFERENCIAL DE LICEO DE ADULTOS LA PINTANA</t>
  </si>
  <si>
    <t>PROF DIFERENCIAL DE LICEO MUNICIPAL MLATORRE</t>
  </si>
  <si>
    <t>EDUC DIFERENCIAL DE ESC JUAN DE DIOS ALDEA</t>
  </si>
  <si>
    <t xml:space="preserve">EDUCADORA DIFERENCIAL EN LICEO </t>
  </si>
  <si>
    <t>EDUC DIFERENCIAL DE LICEO DE ADULTOS LA PINTANA</t>
  </si>
  <si>
    <t>EDUC DIFERENCIAL DE LICEO CAPITAN AVALOS</t>
  </si>
  <si>
    <t>PROF DIFERENCIAL DE LICEO VIOLETA PARRA</t>
  </si>
  <si>
    <t>EDUC DIFERENCIAL DE LICEO PABLO DE ROCKA</t>
  </si>
  <si>
    <t>EDUC DIFERENCIAL DE COLEGIO NERUDA</t>
  </si>
  <si>
    <t>EDUC DIFERENCIAL DE LICEO MUNICIPAL EL ROBLE</t>
  </si>
  <si>
    <t>EDUCAFOR DIFERENCIAL</t>
  </si>
  <si>
    <t>LICENCIADA EN EDUCACION Y PEDAGOGIA EN EDUCACION DIFERENCIAL ESPECIALIDAD PROBLEMAS DE APRENDIZAJE</t>
  </si>
  <si>
    <t>EGRESO DE EDUCADORA DIFERENCIAL</t>
  </si>
  <si>
    <t>PROF EDUCACION DIFERENCIAL</t>
  </si>
  <si>
    <t>PEDAGOGIA EN EDUCACION DIFERENCIALPSICOPEDAGOGA TERAPEUTA FLORES DE BACH</t>
  </si>
  <si>
    <t>EDUCADOR A DIFERENCIAL</t>
  </si>
  <si>
    <t>GRUPO DIFERENCIAL</t>
  </si>
  <si>
    <t>EDUCADORA DIFERENCIAL CON MENCION EN DEFICIENCIA MENTAL</t>
  </si>
  <si>
    <t>EDUCADORA DIFERENCIAL MENCION DISCAPACIDAD INTELECTUAL</t>
  </si>
  <si>
    <t>EDUCADORA DIFERENCIAL CON MENCION EN DIFICULTADES ESPECIFICAS Y SOCIOAFECTIVAS DEL APRENDIZAJE ESCOLAR</t>
  </si>
  <si>
    <t>EDUCADORA DIFERENCIAL MENCION EN TRASTORNO ESPECIFICO DEL LENGUAJE</t>
  </si>
  <si>
    <t>LICENCIATURA EN EDUCACION Y PEDADOGIA EN EDUCACION DIFERENCIAL</t>
  </si>
  <si>
    <t>LICENCIADA EN EDUCACION Y PEDADOGIA EN EDUCACION DIFERENCIAL</t>
  </si>
  <si>
    <t>EDUCADORA DIFERENCIALLAS AMERICAS</t>
  </si>
  <si>
    <t>EDUCADOR DIFERENCIALEL CULENAR</t>
  </si>
  <si>
    <t>POFESORA DE EDUCACION DIFERENCIAL CON MENCION EN TRASTORNOS DE LA COMUNICACION Y DEL LENGUAJE ORAL</t>
  </si>
  <si>
    <t>EDUCADOR DIFERENCIALINSTITUTO SUPERIOR DE COMERCIO</t>
  </si>
  <si>
    <t>EDUCADOR DIFERENCIALCOMPLEJO EDUC JAVIERA CARRERA</t>
  </si>
  <si>
    <t>EDUCADORA DIFERENCIALLAS ARAUCARIAS</t>
  </si>
  <si>
    <t>EDUCADORA DIFERENCIALLICEO INDUSTRIAL SUPERIOR</t>
  </si>
  <si>
    <t>EDUCADORA DIFERENCIALPROSPERIDAD</t>
  </si>
  <si>
    <t>EDUCADOR DIFERENCIALCARLOS SALINAS LAGOS</t>
  </si>
  <si>
    <t>EDUCADORA DIFERENCIALPUERTAS NEGRAS</t>
  </si>
  <si>
    <t>EDUCACION DIFERENCIALJOSE ABELARDO NUNEZ</t>
  </si>
  <si>
    <t>EDUCADOR DIFERENCIALLAS ARAUCARIAS</t>
  </si>
  <si>
    <t>EDUCADOR DIFERENCIALLICEO ABATE MOLINA</t>
  </si>
  <si>
    <t>EDUCADOR DIFERENCIALLICEO EL SAUCE</t>
  </si>
  <si>
    <t>PEDAGOGIA DE EDUCACION DIFERENCIAL MENCION TEL</t>
  </si>
  <si>
    <t>EDUCADORA DIFERENCIAL CON MENCION EN TEL</t>
  </si>
  <si>
    <t>EDUCADOR ASISTENTE DE EDUCACION ESPECIAL Y DIFERENCIAL</t>
  </si>
  <si>
    <t>EDUCADORA DIFERENCIAL LICEO DE CULTURA Y DIFUSION ARTISTICA</t>
  </si>
  <si>
    <t>DIPLOMA DE ESPECIALIZACION INICIAL EN EDUCACION DIFERENCIAL</t>
  </si>
  <si>
    <t>EDUCADORA DIFERENCIALJUAN LUIS SANFUENTES</t>
  </si>
  <si>
    <t>EDUCADORA DIFERENCIAL CON MENCION TEL Y DEA</t>
  </si>
  <si>
    <t>EDUCADORA DIFERENCIAL CON MENCION TEL Y DEAUNO SAN AGUSTIN</t>
  </si>
  <si>
    <t>EDUCADORA DIFERENCIALLICEO CARLOS CONDEL DE LA H</t>
  </si>
  <si>
    <t>EDUCADOR DE EDUCACION ESPECIAL Y DIFERENCIAL</t>
  </si>
  <si>
    <t>ATENCION DE PARVULO CON MENCION EN EDUCACION DIFERENCIALTP MEDIO</t>
  </si>
  <si>
    <t>ASISTENTE DE AULA DIFERENCIAL</t>
  </si>
  <si>
    <t>ASISTENTE DE AULA DIFERENCIALESPECIAL ESPANA</t>
  </si>
  <si>
    <t>ATENCION DE PARVULO MENCION EDUCACION DIFERENCIAL</t>
  </si>
  <si>
    <t>ASISTENTE DE EDUCACION DIFERENCIAL Y ESPECIAL</t>
  </si>
  <si>
    <t>EDUCADOR ASISTETE DE EDUCACION ESPECIAL Y DIFERENCIAL</t>
  </si>
  <si>
    <t>EDUCADOR ASISTENTE DE EDUCACION ESPECIAL Y DIFERENCIALVINA PURISIMA</t>
  </si>
  <si>
    <t>ASISTENTE DE AULA DIFERENCIALJOSE ABELARDO NUNEZ</t>
  </si>
  <si>
    <t>PROFEROR DE EDUCACION DIFERENCIAL ESPECIALIDAD DEI</t>
  </si>
  <si>
    <t>PROFEROR DE EDUCACION DIFERENCIAL ESPECIALIDAD DEICARLOS SPANO</t>
  </si>
  <si>
    <t>ASISTENTE DE AULA DIFERENCIALAURORA DE CHILE</t>
  </si>
  <si>
    <t>EDUCADOR DIFERENCIAL CON MENCION EN ACSESIBILIDAD DE LOS APRENDIZAJES</t>
  </si>
  <si>
    <t>EDUCADOR DIFERENCIAL CON MENCION EN ACSESIBILIDAD DE LOS APRENDIZAJESCOSTANERA</t>
  </si>
  <si>
    <t>ALUNMO REGULAR DE EDUCACION DIFERENCIAL DE ESPECIALIDAD DIAUTORIZACION DEPROE</t>
  </si>
  <si>
    <t>ALUNMO REGULAR DE EDUCACION DIFERENCIAL DE ESPECIALIDAD DI</t>
  </si>
  <si>
    <t>EDUCADORA DIFERENCIAL MEN TEL Y DEA</t>
  </si>
  <si>
    <t>EDUCADORA DIFERENCIAL MENCION TEL Y DEA</t>
  </si>
  <si>
    <t>EDUCADORA DIFERENCIAL MENCION TEL Y DEAEL ORIENTE</t>
  </si>
  <si>
    <t>DIFERENCIAL AULA</t>
  </si>
  <si>
    <t>EDUCADORA DIFERENCIAL CON MENCION EN RETARDO MENTAL Y TRASTORNO DEL LENGUAJE</t>
  </si>
  <si>
    <t>EDUCADORA DIFERENCIAL CON MENCION EN DISCAPACIDAD INTELECTUAL</t>
  </si>
  <si>
    <t>EDUCADORA DIFERENCIAL CON MENCION EN DI Y TRAASTORNOS DEL LENGUAJE</t>
  </si>
  <si>
    <t>EDUCADORA DIFERENCIAL CON MENCION EN TEL Y DI</t>
  </si>
  <si>
    <t>EDUCADORA DIFERENCIAL CON MENCION EN TEL Y DIINSTITUTO SUPERIOR DE COMERCIO</t>
  </si>
  <si>
    <t>EDUCADORA DIFERENCIALINSTITUTO SUPERIOR DE COMERCIO</t>
  </si>
  <si>
    <t>PROFESROA DE EDUCACION DIFERENCIAL MENCION EN DEFICIENCIA MENTAL TRASTORNOS DE AUDICION Y LENGUAJE</t>
  </si>
  <si>
    <t>ESTUDIANTE REGULAR DE PEDAGOGIA EN ED DIFERENCIALJUAN LUIS SANFUENTES</t>
  </si>
  <si>
    <t>PEDAGOGIA EN EDUCACION DIFERENCIAL ESCUELA ANTUPEHUEN EL TABACO</t>
  </si>
  <si>
    <t>TECATENCION DIFERENCIAL</t>
  </si>
  <si>
    <t>ASIST TEC EDUC DIFERENCIAL</t>
  </si>
  <si>
    <t>EDUCDIFERENCIAL</t>
  </si>
  <si>
    <t>PROF EDUC DIFERENCIAL</t>
  </si>
  <si>
    <t>EDUCUCADORA DIFERENCIAL</t>
  </si>
  <si>
    <t>PROFEDUCDIFERENCIAL</t>
  </si>
  <si>
    <t>ASISTENTE EDUCACION DIFERENCIAL</t>
  </si>
  <si>
    <t>ASISTENTE EDUCACION DIFERENCIAL ERENCIAL</t>
  </si>
  <si>
    <t>ASISTENTE EDUCADORA DIFERENCIAL</t>
  </si>
  <si>
    <t>PROF DE EDUCACION DIFERENCIAL CON MENCI</t>
  </si>
  <si>
    <t>PROF DE EDUCACION DIFERENCIAL MENCION D</t>
  </si>
  <si>
    <t>PROF EDUCACION DIFERENCIAL MENCION TEL</t>
  </si>
  <si>
    <t>PROF EDUC DIFERENCIAL MENCION DISCAPAC</t>
  </si>
  <si>
    <t>LICENCIADO EDUCACION DIFERENCIAL</t>
  </si>
  <si>
    <t>ASISTENTE EDUCACION DIFERENCIAL AL</t>
  </si>
  <si>
    <t>ASISTENTE EDUCDIFERENCIAL</t>
  </si>
  <si>
    <t>ASISTENTE DIFERENCIAL</t>
  </si>
  <si>
    <t>ASISTENTE DIFERENCIAL AL</t>
  </si>
  <si>
    <t>ASISTENTE DIFERENCIAL ERENCIAL</t>
  </si>
  <si>
    <t>ASISTENTE DE DIFERENCIAL</t>
  </si>
  <si>
    <t>ASISTENTE EDUCACION DIFERENCIAL ESCUELA</t>
  </si>
  <si>
    <t>PROF EDUCADORA DIFERENCIAL</t>
  </si>
  <si>
    <t>ASSTENTE DIFERENCIAL COLEGIO D</t>
  </si>
  <si>
    <t>ASISTENTE PARVULOS DIFERENCIAL</t>
  </si>
  <si>
    <t>ASISTENTE DIFERENCIAL ESCUELA LIBERTAD</t>
  </si>
  <si>
    <t>ASISTENTE SALA DIFERENCIAL</t>
  </si>
  <si>
    <t>PROF EDUC DIFERENCIAL MENCION TRASTORN</t>
  </si>
  <si>
    <t>PROF EDUC DIFERENCIAL MENCIONTRASTORNO</t>
  </si>
  <si>
    <t>PROSEFOR DE EDUCACION DIFERENCIAL</t>
  </si>
  <si>
    <t>EDUCADOR DE PARVULOS EDUCADORA DIFERENCIAL MENCION TRASTORNO DE AUDICION Y LENGUAJE TAL</t>
  </si>
  <si>
    <t>EDUCADORA DE PARVULOS EDUCADORA DIFERENCIAL MENCION TRASTORNO DE AUDICION Y LENGUAJE TAL</t>
  </si>
  <si>
    <t>EDUDIFERENCIAL</t>
  </si>
  <si>
    <t>ED DIFERENCIAL</t>
  </si>
  <si>
    <t>EDUC DIFERENCIAL  TURNOS SEMANAL DE  HRS</t>
  </si>
  <si>
    <t>NEUROLOGO PEDIATRICO</t>
  </si>
  <si>
    <t>NEUROLOGO</t>
  </si>
  <si>
    <t>NEUROLOGA</t>
  </si>
  <si>
    <t>MEDICO CIRUJANO ESPECIALISTA EN NEUROLOGIA PEDIATRICA</t>
  </si>
  <si>
    <t>NEUROLOGIA PEDIATRICA</t>
  </si>
  <si>
    <t>MEDICO NEUROLOGO</t>
  </si>
  <si>
    <t>MEDICO NEUROLOGOA</t>
  </si>
  <si>
    <t>NEUROLOGA PEDIATRICA</t>
  </si>
  <si>
    <t>MAS DE CINCO ANOS DE EXPERIENCIA MUNICIPAL COMO CANTANTE EN ACTIVIDADES ENSENANZA MEDIA INCOMPLETA SEGUNDO MEDIO</t>
  </si>
  <si>
    <t>MAS DE CINCO ANOS DE EXPERIENCIA MUNICIPAL COMO CANTANTE EN ACTIVIDADES ENSENANZA MEDIA INCOMPLETA</t>
  </si>
  <si>
    <t>CANTANTE MAS DE  ANOS DE EXPERIENCIA EN ACTIVIDADES COMUNITARIAS</t>
  </si>
  <si>
    <t>CANTANTE MAS DE  ANOS DE EXPERIENCIA EN ACTIVIDADES COMUNITARIAS EDUCACION BASICA COMPLETA</t>
  </si>
  <si>
    <t>CANTANTE MAS DE  ANOS DE EXPERIENCIA EN ACTIVIDADES COMUNITARIAS LICENCIA EDUCACION BASICA</t>
  </si>
  <si>
    <t>MAS DE  ANOS DE EXPERIENCIA MUNICIPAL COMO CANTANTE EN ACTIVIDADES COMUNITARIAS LICENCIA MEDIA</t>
  </si>
  <si>
    <t>MAS DE  ANOS DE EXPERIENCIA MUNICIPAL COMO CANTANTE EN ACTIVIDADES COMUNITARIAS LICENCIA ENSENANZA MEDIA</t>
  </si>
  <si>
    <t>MAS DE  ANOS DE EXPERIENCIA MUNICIPAL COMO CANTANTE EN ACTIVIDADES COMUNITARIAS LICENCIA LICENCIA ENSENANZA MEDIA</t>
  </si>
  <si>
    <t>MAS DE  ANOS DE EXPERIENCIA MUNICIPAL COMO CANTANTE EN ACTIVIDADES COMUNITARIAS LICENCIA EDUCACION MEDIA</t>
  </si>
  <si>
    <t>CANTANTE MAS DE CINCO ANOS EN ACTIVIDADES MUNICIPALES LICENCIA MEDIA</t>
  </si>
  <si>
    <t>LICENCIA ENSENANZA MEDIA CANTANTE MAS DE CINCO ANOS EN ACTIVIDADES MUNICIPALES</t>
  </si>
  <si>
    <t>CANTANTE MAS DE CINCO ANOS EN ACTIVIDADES MUNICIPALES LICENCIA ENSENANZA MEDIA</t>
  </si>
  <si>
    <t>LICENCIA ENSENANZA MEDIA CANTANTE MAS DE CINCO ANOS DE EXPERIENCIA EN ACTIVIDADES MUNICIPALES</t>
  </si>
  <si>
    <t>CANTANTE MUSICA DEL RECUERDO</t>
  </si>
  <si>
    <t>CANTANTE MUSICA DEL RECUERDO LICENCIA DE EDUCACION MEDIA</t>
  </si>
  <si>
    <t>EXPERIENCIA MUNICIPAL COMO CANTANTE EN MUSICA DEL RECUERDO EDUCACION BASICA COMPLETA</t>
  </si>
  <si>
    <t>EXPERIENCIA MUNICIPAL COMO CANTANTE MUSICA DEL RECUERDO EDUCACION BASICA COMPLETA</t>
  </si>
  <si>
    <t>EXPERIENCIA MUNICIPAL COMO CANTANTE MUSICA DEL RECUERDO ENSENANZA BASICA COMPLETA</t>
  </si>
  <si>
    <t>MAS DE SIETE ANO DE EXPERENCIA COMO CANTANTE EN PROGRAMAS COMUNITARIOS Y CULTURALESESTUDIANTE EDUCACION MEDIA</t>
  </si>
  <si>
    <t>MAS DE SIETE ANO DE EXPERENCIA COMO CANTANTE EN PROGRAMAS COMUNITARIOS Y CULTURALES ESTUDIANTE EDUCACION MEDIA</t>
  </si>
  <si>
    <t>MAS DE SIETE ANOS DE EXPERENCIA COMO CANTANTE EN PROGRAMAS COMUNITARIOS Y CULTURALES EDUCACION MEDIA</t>
  </si>
  <si>
    <t>MAS DE SIETE ANO DE EXPERENCIA COMO CANTANTE EN PROGRAMAS COMUNITARIOS Y CULTURA CURSANDO CUARTO ANO MEDIO</t>
  </si>
  <si>
    <t>MAS DE SIETE ANOS DE EXPERENCIA COMO CANTANTE EN PROGRAMAS COMUNITARIOS Y CULTURALES CURSANDO CUARTO ANO DE EDUCACION MEDIA</t>
  </si>
  <si>
    <t>MAS DE CINCO ANOS DE EXPERIENCIA MUNICIPAL COMO CANTANTE EN ACTIVIDADES MUNICIPALES</t>
  </si>
  <si>
    <t>MAS DE  ANOS DE EXPERIENCIA MUNICIPAL COMO CANTANTE EN ACTIVIDADES MUNICIPALES LICENCIA ENSENANZA MEDIA</t>
  </si>
  <si>
    <t>MAS DE CINCO ANOS DE EXPERIENCIA MUNICIPAL COMO CANTANTE EN ACTIVIDADES MUNICIPALES LICENCIA ENSENANZA MEDIA</t>
  </si>
  <si>
    <t>MAS DE CINCO ANOS DE EXPERIENCIA MUNICIPAL COMO CANTANTE EN ACTIVIDADES MUNICIPALES LICENCIA DE ENSENANZA MEDIA</t>
  </si>
  <si>
    <t>MAS DE  ANOS DE EXPERIENCIA COMO CANTANTE PARTICIPANDO EN ACTIVIDADES COMUNITARIAS</t>
  </si>
  <si>
    <t>CANTANTE GUITARRISTA Y COMPOSITOR</t>
  </si>
  <si>
    <t>ESCRITOR COMPOSITOR Y CANTANTE</t>
  </si>
  <si>
    <t>CANTANTE SUPERIOR</t>
  </si>
  <si>
    <t>CANTANTE</t>
  </si>
  <si>
    <t>CANTANTE POPULAR</t>
  </si>
  <si>
    <t>CANTANTE LIRICO</t>
  </si>
  <si>
    <t>VIGILANTE</t>
  </si>
  <si>
    <t>CURSO OS DE VIGILANTES PRIVADOS</t>
  </si>
  <si>
    <t>VIGILANTE PRIVADO</t>
  </si>
  <si>
    <t>TELEVIGILANTE Y OPERADOR TELEFONICO EN EL PROGRAMA CENTRO DE MONITOREO CAMARA DE TELEVIGILANCIA</t>
  </si>
  <si>
    <t>EXP VIGILANTE</t>
  </si>
  <si>
    <t>AGENTE COMERCIAL Y VIGILANTE</t>
  </si>
  <si>
    <t>VIGILANTE DIURNO</t>
  </si>
  <si>
    <t>VIGILANTENOCHERO</t>
  </si>
  <si>
    <t>VIGILANTE NOCHERO</t>
  </si>
  <si>
    <t>ASISTENTE SOCIAL</t>
  </si>
  <si>
    <t>ASISTENTE SOCIAL DE CENTRO DE SALUD FAMILIAR DRSERGIO AGUILAR SAN JUAN SANTA CECILIA TIERRAS BLANCAS TONGOY GUANAQUEROS O PAN DE AZUCAR</t>
  </si>
  <si>
    <t>ASISTENTE SOCIAL DE CENTRO DE SALUD FAMILIAR TIERRAS BLANCAS</t>
  </si>
  <si>
    <t>ASISTENTE SOCIAL DE CENTRO DE SALUD FAMILIAR SANTA CECILIA</t>
  </si>
  <si>
    <t>ASISTENTE SOCIAL DE CENTRO DE SALUD FAMILIAR DR SERGIO AGUILAR DELGADO</t>
  </si>
  <si>
    <t>ASISTENTE SOCIAL DE CENTRO DE SALUD FAMILIAR TONGOY</t>
  </si>
  <si>
    <t>ASISTENTE SOCIAL DE CENTRO DE SALUD FAMILIAR TIERRAS BLANCAS Y PAN DE AZUCAR</t>
  </si>
  <si>
    <t>ASISTENTE SOCIAL LICENCIADO EN TRABAJO SOCIAL MAGISTER EN EDUCACION MENCION ADMINISTRACION EDUCACIONAL</t>
  </si>
  <si>
    <t>ASISTENTE SOCIAL LICENCIADO EN TRABAJO SOCIAL MAGISTER EN EDUCACION MENCION ADMINISTRACION EDUCACIONAL DIPLOMADO EN GESTION DE RELACIONES LABORALES POST TITULO EN MEDIACION FAMILIAR</t>
  </si>
  <si>
    <t>ASISTENTE SOCIAL LICENCIADO EN TRABAJO SOCIAL MAGISTER EN EDUCACION MENCION ADMINISTRACION EDUCACIONAL DIPLOMADO EN GESTION DE RELACIONES LABORALES Y POSTTITULO EN MEDIACION FAMILIAR</t>
  </si>
  <si>
    <t>ASISTENTE SOCIAL LICENCIADO EN TRABAJO SOCIAL MAGISTER EN EDUCACION MENCION ADMINISTRACION EDUCACIONAL DIPLOMADO EN GESTION DE RELACIONES LABORALES POSTTITULO EN MEDIACION FAMILIAR</t>
  </si>
  <si>
    <t>ASISTENTE SOCIAL LICENCIADO EN TRABAJO SOCIAL MAGISTER EN EDUCACION MEN ADM EDUCACIONAL DIPLOMADO EN GESTION DE RELACIONES LABORALES Y POSTTITULO EN MEDIACION FAMILIAR</t>
  </si>
  <si>
    <t>ASISTENTE SOCIAL  DIPLOMADO EN MEDIACION FAMILAR DIPLOMADO EN INTERVENCION EN CRISIS</t>
  </si>
  <si>
    <t>ASISTENTE SOCIAL DIPLOMADO EN MEDIACION FAMILAR DIPLOMADO EN INTERVENCION EN CRISIS</t>
  </si>
  <si>
    <t>ASISTENTE SOCIAL  ANOS DE EXPERIENCIA MUNICIPAL</t>
  </si>
  <si>
    <t>ASISTENTE SOCIAL DIPLOMADO EN COMPRAS PUBLICAS</t>
  </si>
  <si>
    <t>ASISTENTE SOCIAL  ANOS DE EXPERIENCIA MUNICIPAL EN ADQUISICIONES</t>
  </si>
  <si>
    <t>ASISTENTE SOCIAL LICENCIADO EN TRABAJO SOCIAL</t>
  </si>
  <si>
    <t>ASISTENTE SOCIAL MEDIACION FAMILIAR</t>
  </si>
  <si>
    <t>ASISTENTE SOCIAL DE CENTRO DE SALUD FAMILIAR SAN JUAN</t>
  </si>
  <si>
    <t>ASISTENTE SOCIALPIE</t>
  </si>
  <si>
    <t>ASISTENTE SOCIALES</t>
  </si>
  <si>
    <t>PROFESIONAL DE ASISTENTE SOCIAL</t>
  </si>
  <si>
    <t>ASISTENTE SOCIAL SEP</t>
  </si>
  <si>
    <t>ASISTENTE SOCIAL DE POSTA DE SALUD RURAL PAN DE AZUCAR</t>
  </si>
  <si>
    <t>ASISTENTE SOCIAL DIPLOMADO EN INNOVACION MUNICIPAL DIPLOMADO EN GESTION MUNICIPAL ESTRATEGICA</t>
  </si>
  <si>
    <t>ASISTENTE SOCIAL LICENCIADO EN TRABAJO SOCIAL MAGISTER EN INTERVENCIONES Y ESTUDIOS AVANZADOS EN TRABAJO SOCIAL</t>
  </si>
  <si>
    <t>ASISTENTE SOCIAL MENCION FAMILIA Y JUSTICIALIECENCIADO EN TRABAJO SOCIAL</t>
  </si>
  <si>
    <t>ASISTENTE SOCIAL MENCION FAMILIA Y JUSTICIALICENCIADO EN TRABAJO SOCIAL</t>
  </si>
  <si>
    <t>ASISTENTE SOCIAL MENCION FAMILIA Y JUSTICIA LICENCIADO EN TRABAJO SOCIAL</t>
  </si>
  <si>
    <t>ASISTENTE SOCIAL DIPLOMADO EN MEDIACION</t>
  </si>
  <si>
    <t>ASISTENTE SOCIAL EDUCADORA DE PARVULOS</t>
  </si>
  <si>
    <t>ASISTENTE SOCIAL LICENCIADA EN TRABAJO SOCIAL</t>
  </si>
  <si>
    <t>ASISTENTE SOCIAL MENCION FAMILIA Y JUSTICIA</t>
  </si>
  <si>
    <t>ASISTENTE SOCIAL CON MENCION EN MEDIACION FAMILIAR</t>
  </si>
  <si>
    <t>ASISTENTE SOCIAL MENSION FAMILIA Y JUSTICIA</t>
  </si>
  <si>
    <t>ADMINISTRADOR DE RECURSOS HUMANOSASISTENTE SOCIAL</t>
  </si>
  <si>
    <t>ADMINISTRADOR DE RRHHASISTENTE SOCIAL</t>
  </si>
  <si>
    <t>ASISTENTE SOCIAL DIPLOMADO EN PUEBLOS INDIGENAS POLITICAS PUBLICAS Y NORMATIVA</t>
  </si>
  <si>
    <t>ASISTENTE SOCIAL DE CENTRO DE SALUD FAMILIAR PAN DE AZUCAR</t>
  </si>
  <si>
    <t>ASISTENTE SOCIAL DE CENTRO DE SALUD FAMILIAR DRSERGIO AGUILAR SAN JUAN SANTA CECILIA TIERRAS BLANCAS TONGOY GUANAQUEROS O PAN DE AZUCAR SAN JUAN Y PUNTA MIRA</t>
  </si>
  <si>
    <t>ASISTENTE SOCIAL DE TODOS LOS CENTROS DE SALUD SAN JUAN Y PUNTA MIRA</t>
  </si>
  <si>
    <t>ASISTENTE SOCIAL DE TODOS LOS CENTROS DE SALUD</t>
  </si>
  <si>
    <t>ASISTENTE SOCIAL LICENCIADO EN TRABAJO SOCIAL DIPLOMADA EN MEDIACION FAMILIAR</t>
  </si>
  <si>
    <t>TECNCO ASISTENTE SOCIAL</t>
  </si>
  <si>
    <t>AUXILIAR ASISTENTE SOCIAL</t>
  </si>
  <si>
    <t>AUXILIAR DE ASISTENTE SOCIAL</t>
  </si>
  <si>
    <t>ASISTENTE SOCIAL CON MENSION EN DESARROLLO LOCAL</t>
  </si>
  <si>
    <t>SUPERIORES ASISTENTE SOCIAL</t>
  </si>
  <si>
    <t>LICENCIADA EN TRABAJO SOCIAL ASISTENTE SOCIAL</t>
  </si>
  <si>
    <t>LICENCIADO EN TRABAJO SOCIAL Y ASISTENTE SOCIAL</t>
  </si>
  <si>
    <t>ASISTENTE SOCIALCESFAM SANTA LAURA</t>
  </si>
  <si>
    <t>ASISTENTE SOCIAL CESFAM SANTA LAURA</t>
  </si>
  <si>
    <t>ASISTENTE SOCIALCESFAM DR MARIO SALCEDO</t>
  </si>
  <si>
    <t>ASISTENTE SOCIALCOSAM</t>
  </si>
  <si>
    <t>ASISTENTE SOCIAL COSAM</t>
  </si>
  <si>
    <t>ASISTENTE SOCIALCESFAM CARLOS LORCA</t>
  </si>
  <si>
    <t>ASISTENTE SOCIAL CESFAM CARLOS LORCA</t>
  </si>
  <si>
    <t>ASISTENTE SOCIALCESFAM HAYDEE LOPEZ CASSOU</t>
  </si>
  <si>
    <t>ASISTENTE SOCIAL CESFAM HAYDEE LOPEZ CASSOU</t>
  </si>
  <si>
    <t>ASISTENTE SOCIALCESCOF SANTA LAURA</t>
  </si>
  <si>
    <t>ASISTENTE SOCIAL CESCOF SANTA LAURA</t>
  </si>
  <si>
    <t>ASISTENTE SOCIAL CECOSF SANTA LAURA</t>
  </si>
  <si>
    <t>ASISTENTE SOCIALCECOSF SANTA LAURA</t>
  </si>
  <si>
    <t>ASISTENTE SOCIALCESFAM ORLANDO LETELIER</t>
  </si>
  <si>
    <t>ASISTENTE SOCIAL CESFAM ORLANDO LETELIER</t>
  </si>
  <si>
    <t>ASISTENTE SOCIALCENTRO DE ADOLESCENTES</t>
  </si>
  <si>
    <t>ASISTENTE SOCIALCESFAM CONDORES DE CHILE</t>
  </si>
  <si>
    <t>ASISTENTE SOCIAL CESFAM CONDORES DE CHILE</t>
  </si>
  <si>
    <t>ASISTENTE SOCIAL CESFAM DR MARIO SALCEDO</t>
  </si>
  <si>
    <t>ASISTENTE SOCIAL CENTRO DE NUTRICION INFANTIL</t>
  </si>
  <si>
    <t>ASISTENTE SOCIALCENTRO DE NUTRICION INFANTIL</t>
  </si>
  <si>
    <t>ASISTENTE SOCIAL DIRECCION DE SALUD</t>
  </si>
  <si>
    <t>ASISTENTE SOCIALDIRECCION DE SALUD</t>
  </si>
  <si>
    <t>ASISTENTE SOCIALCESCOF EL SAUCE</t>
  </si>
  <si>
    <t>ASISTENTE SOCIAL CESCOF EL SAUCE</t>
  </si>
  <si>
    <t>ASISTENTE SOCIAL CECOSF LOS SAUCES</t>
  </si>
  <si>
    <t>ASISTENTE SOCIALCECOSF LOS SAUCES</t>
  </si>
  <si>
    <t>ASISTENTE SOCIAL CENTRO DE ESPECIALIDADES</t>
  </si>
  <si>
    <t>ASISTENTE SOCIAL CENTRO DE ADOLESCENTES</t>
  </si>
  <si>
    <t>CESFAM ORLANDO LETELIERASISTENTE SOCIAL</t>
  </si>
  <si>
    <t>ASISTENTE SOCIALSEP DEPARTAMENTO</t>
  </si>
  <si>
    <t>ASISTENTE SOCIALPRORETENCION</t>
  </si>
  <si>
    <t>ASISTENTE SOCIAL ESTUDIANTE DE MAGISTER EN INTERVENCION SOCIAL</t>
  </si>
  <si>
    <t>ASISTENTE SOCIAL ENCARGADO DE ATENCION PSICOSOCIAL Y REDES</t>
  </si>
  <si>
    <t>CESFAM DR MARIO SALCEDOASISTENTE SOCIAL</t>
  </si>
  <si>
    <t>CESFAM SANTA LAURAASISTENTE SOCIAL</t>
  </si>
  <si>
    <t>ASISTENTE SOCIAL CESFAM DR CARLOS LORCA</t>
  </si>
  <si>
    <t>CESFAM HAYDEE LOPEZ CASSOUASISTENTE SOCIAL</t>
  </si>
  <si>
    <t>ASISTENTE SOCIAL MAGISTER EN GESTION PUBLICA DESARROLLO LOCAL Y REGIONAL</t>
  </si>
  <si>
    <t>ASISTENTE SOCIAL CON GRADO DE LICENCIADA</t>
  </si>
  <si>
    <t>ASISTENTE SOCIAL MENCION FAMILIA</t>
  </si>
  <si>
    <t>ASISTENTE SOCIAL MAGISTER EN PLANIFICACION SOCIAL</t>
  </si>
  <si>
    <t>ASISTENTE SOCIAL PROGRAMA HABILIDADES PARA LA VIDA</t>
  </si>
  <si>
    <t>ASISTENTE SOCIAL BAILARINA DANZA ORIENTAL</t>
  </si>
  <si>
    <t>ASISTENTE SOCIAL EDUCACION SUPERIOR</t>
  </si>
  <si>
    <t>ASISTENTE SOCIALCESFAM PABLO DE ROKHA</t>
  </si>
  <si>
    <t>ASISTENTE SOCIALCESFAM SANTIAGO NUEVA EXTREMADURA</t>
  </si>
  <si>
    <t>ASISTENTE SOCIAL EN EL PROGRAMA APADRINAMIENTO Y POTENCIACION DE LA EDUCACION SUPERIOR EN LA COMUNA DE LA PINTANA</t>
  </si>
  <si>
    <t>ASISTENTE SOCIALCESFAM EL ROBLE</t>
  </si>
  <si>
    <t>ASISTENTE SOCIALCESFAM SAN RAFAEL</t>
  </si>
  <si>
    <t>ASISTENTE SOCIALDEPTO SALUD</t>
  </si>
  <si>
    <t>ASISTENTE SOCIALCESFAM SANTO TOMAS</t>
  </si>
  <si>
    <t xml:space="preserve">ASISTENTE SOCIAL CONTRATO NOVDIC  ENE DIC </t>
  </si>
  <si>
    <t>ASISTENTE SOCIAL EN EL PROGRAMA REFORZAMIENTO DE LA ATENCION SOCIAL DE VECINOS Y VECINAS DE LA COMUNA DE LA PINTANA</t>
  </si>
  <si>
    <t>ASISTENTE SOCIAL DE LICEO MUNICIPAL MLATORRE</t>
  </si>
  <si>
    <t>ASISTENTE SOCIAL DE LICEO AURELIA ROJAS BURGOS</t>
  </si>
  <si>
    <t>ASISTENTE SOCIAL DE JARDIN EL ROBLE</t>
  </si>
  <si>
    <t>ASISTENTE SOCIAL DE LICEO VICTOR JARA</t>
  </si>
  <si>
    <t>ASISTENTE SOCIAL DE LICEO VIOLETA PARRA</t>
  </si>
  <si>
    <t>ASISTENTE SOCIAL DE LICEO CAPITAN AVALOS</t>
  </si>
  <si>
    <t>ASISTENTE SOCIAL DE DEPTO DE EDUCACION</t>
  </si>
  <si>
    <t>ASISTENTE SOCIAL DE COLEGIO NERUDA</t>
  </si>
  <si>
    <t>ASISTENTE SOCIAL DE CENTRO EDUC MUN MARIANO LATORRE</t>
  </si>
  <si>
    <t>ASISTENTE SOCIAL DE LICEO PABLO DE ROKHA</t>
  </si>
  <si>
    <t>ASISTENTE SOCIAL DE LICEO PABLO DE ROCKA</t>
  </si>
  <si>
    <t>ASISTENTE SOCIAL PROFESIONAL EN ATENCION DE CASOS REGISTRO SOCIAL DE HOGARES EN EL PROGRAMA SISTEMA DE APOYO A LA SELECCION DE USUARIOS DE PRESTACIONES SOCIALES</t>
  </si>
  <si>
    <t>ASISTENTE SOCIALCESFAM FLOR FERNANDEZ</t>
  </si>
  <si>
    <t>ASISTENTE SOCIAL ATENCION DE CASOS EN EL PROGRAMA SISTEMA DE APOYO A LA SELECCION DE USUARIOS DE PRESTACIONES SOCIALES</t>
  </si>
  <si>
    <t>ASISTENTE SOCIAL COORDINADOR EN EL PROGRAMA PROCESO DE IMPLEMENTACION REGISTRO SOCIAL DE HOGARES</t>
  </si>
  <si>
    <t>ASISTENTE SOCIAL COORDINADOR EN EL PROGRAMA REFORZAMIENTO DE LA ATENCION SOCIAL DE VECINOS Y VECINAS DE LA COMUNA DE LA PINTANA</t>
  </si>
  <si>
    <t xml:space="preserve">ASISTENTE SOCIAL EN EL PROGRAMA APOYO A LA DISCAPACIDAD </t>
  </si>
  <si>
    <t>ASISTENTE SOCIAL EN EL PROGRAMA PROCESO DE IMPLEMENTACION REGISTRO SOCIAL DE HOGARES</t>
  </si>
  <si>
    <t>ASISTENTE SOCIAL CASOS EN EL PROGRAMA OFICINA DE PROTECCION DE DERECHOS DEL ADULTO MAYOR</t>
  </si>
  <si>
    <t>ASISTENTE SOCIAL EN EL PROGRAMA SISTEMA DE APOYO A LA SELECCION DE USUARIOS DE PRESTACIONES SOCIALES</t>
  </si>
  <si>
    <t>ASISTENTE SOCIAL EN EL PROGRAMA ECONOMIA SOCIALY TRABAJOS ASOCIATIVOS</t>
  </si>
  <si>
    <t>ASISTENTE SOCIAL EN EL PROGRAMA OFICINA DE PROTECCION DE LA INFANCIA FINANCIAMIENTO SENAME</t>
  </si>
  <si>
    <t>ASISTENTE SOCIAL CON MENCION EN DESARROLLO LOCAL</t>
  </si>
  <si>
    <t xml:space="preserve">ASISTENTE SOCIAL CONTRATO OCTDIC </t>
  </si>
  <si>
    <t>ASISTENTE SOCIAL CON MENCION EN DESSOCI</t>
  </si>
  <si>
    <t>TEC SUP ASISTENTE SOCIAL</t>
  </si>
  <si>
    <t>ESTUDIANTE ASISTENTE SOCIAL</t>
  </si>
  <si>
    <t>ASISTENTE SOCIAL CON MENCION EN FAMILIA</t>
  </si>
  <si>
    <t>ASISTENTE SOCIAL LICENCIATURA EN FILOSOFIA</t>
  </si>
  <si>
    <t>ASISTENTE SOCIAL DIPLOMADO DE MEDIACION FAMILIAR</t>
  </si>
  <si>
    <t>ASISTENTE SOCIAL MENCION DESARROLLO LOCAL</t>
  </si>
  <si>
    <t>ASISTENTE SOCIAL MDES LOCAL</t>
  </si>
  <si>
    <t>ASISTENTE SOCIAL CON MENSION EN FAMILIA</t>
  </si>
  <si>
    <t>BIENESTAR SOCIAL ASISTENTE SOCIAL</t>
  </si>
  <si>
    <t>ASISTENTE SOCIAL BIENESTAR SOCIAL</t>
  </si>
  <si>
    <t>ASISTENTE SOCIAL Y LICENCIADA EN TRABAJO SOCIAL</t>
  </si>
  <si>
    <t>INGENIERO COMERCIAL ASISTENTE SOCIAL</t>
  </si>
  <si>
    <t>ASISTENTE SOCIAL CESFAM ANGELMO</t>
  </si>
  <si>
    <t>TEC ASISTENTE SOCIAL</t>
  </si>
  <si>
    <t>EN PROCESO ASISTENTE SOCIAL</t>
  </si>
  <si>
    <t>ASISTENTE SOCIAL LICENCIADA EN EDUCACION</t>
  </si>
  <si>
    <t>ASISTENTE SOCIALLICEO BICENTENARIO</t>
  </si>
  <si>
    <t>ASISTENTE SOCIALESCUELA N  ESTADO DE MICHIGAN</t>
  </si>
  <si>
    <t>ATENCION PROFESIONAL ASISTENTE SOCIAL</t>
  </si>
  <si>
    <t>ASISTENTE SOCIAL PROGRAMA VINCULOS</t>
  </si>
  <si>
    <t>ASISTENTE SOCIAL EN DIDECO</t>
  </si>
  <si>
    <t>ASISTENTES SOCIAL</t>
  </si>
  <si>
    <t>INGENIERO EN ALIMENTOS Y ASISTENTE SOCIAL</t>
  </si>
  <si>
    <t>ASISTENTE SOCIAL ORIENTADORA FAMILIAR Y JUVENIL</t>
  </si>
  <si>
    <t>ASISTENTE SOCIALLICENCIADA EN TRABAJO SOCIAL</t>
  </si>
  <si>
    <t>LICENCIADO EN TRABAJO SOCIAL ASISTENTE SOCIAL</t>
  </si>
  <si>
    <t>ASISTENTE SOCIALLICEO BICENTENARIO DIEGO PORTALES</t>
  </si>
  <si>
    <t>ABOGADO ASISTENTE SOCIAL</t>
  </si>
  <si>
    <t>ASISTENTE SOCIALEL CULENAR</t>
  </si>
  <si>
    <t>ASISTENTE SOCIALINSTITUTO SUPERIOR DE COMERCIO</t>
  </si>
  <si>
    <t>ASISTENTE SOCIALJOSE ABELARDO NUNEZ</t>
  </si>
  <si>
    <t>ASISTENTE SOCIALINES SILVESTER DE ARTOZON</t>
  </si>
  <si>
    <t>ASISTENTE SOCIALPROSPERIDAD</t>
  </si>
  <si>
    <t>PROFESIONAL DE ASISTENTE SOCIALINES SILVESTER DE ARTOZON</t>
  </si>
  <si>
    <t>ASISTENTE SOCIALLICEO DE CULTURA Y DIFUSION ARTISTICA</t>
  </si>
  <si>
    <t>PROFESIONAL DE ASISTENTE SOCIALSARGENTO SEGUNDO DANIEL REBOLLEDO</t>
  </si>
  <si>
    <t>ASISTENTE SOCIALLORENZO VAROLI G</t>
  </si>
  <si>
    <t>ASISTENTE SOCIALUNO SAN AGUSTIN</t>
  </si>
  <si>
    <t>ASISTENTE SOCIAL PROSPERIDAD</t>
  </si>
  <si>
    <t>ASISTENTE SOCIALHUILQUILEMU</t>
  </si>
  <si>
    <t>ASISTENTE SOCIALLICEO ABATE MOLINA</t>
  </si>
  <si>
    <t>ASISTENTE SOCIALLICEO INDUSTRIAL SUPERIOR</t>
  </si>
  <si>
    <t>ASISTENTE SOCIALBRILLA EL SOL FELIPE CUBILLOS</t>
  </si>
  <si>
    <t>ASISTENTE SOCIALLICEO CARLOS CONDELL DE LA HAZA</t>
  </si>
  <si>
    <t>ASISTENTESOCIAL</t>
  </si>
  <si>
    <t>ASISTENTE SOCIAL POSTITULO EN CONSEJERIA Y TERAPIA EN SALUD</t>
  </si>
  <si>
    <t>ASISTENTE SOCIAL CON POSTITULO EN TRABAJO SOCIAL EN JUSTICIA PENAL Y FAMILIA</t>
  </si>
  <si>
    <t>ASISTENTE SOCIAL POSTITULO EN TRABAJO SOCIAL EN JUSTICIA PENAL Y FAMILIA</t>
  </si>
  <si>
    <t>ASISTENTE SOCIAL LICENCIATURA EN DERECHO</t>
  </si>
  <si>
    <t>ASISTENTE SOCIAL LICENCIADO EN TRABAJO SOCIAL MAGISTER EN INTERVENCION SOCIAL</t>
  </si>
  <si>
    <t>ASISTENTE SOCIAL POSTITULO DE ORGANIZACIONES COMUNITARIAS</t>
  </si>
  <si>
    <t>ASISTENTE SOCIAL CON POSTITULO DE ORGANIZACIONES COMUNITARIAS</t>
  </si>
  <si>
    <t>ASISTENTE SOCIAL POST GRADO MEDIADOR FAMILIAR MAGISTER EN FAMILIA INFANCIA Y ADOLESCENCIA</t>
  </si>
  <si>
    <t>ASISTENTE SOCIAL POSTTITULO DE CONSEJERIA Y TERAPIA FAMILIAR EN SALUD</t>
  </si>
  <si>
    <t>ASISTENTE SOCIAL SOCIAL</t>
  </si>
  <si>
    <t>ASISTENTE SOCIAL MENCION TRABAJO SOCIAL EN DESARROLLO COMUNITARIO Y GESTION LOCAL</t>
  </si>
  <si>
    <t>ASISTENTE SOCIAL MENCION TRABAJO SOCIAL</t>
  </si>
  <si>
    <t>ASISTENTE SOCIAL POSTITULO EN PSICOLOGIA FAMILIA Y DERECHO CM INTERVENCIONES PSICOSOCIALES EN SISTEMAS FAMILIARES</t>
  </si>
  <si>
    <t>ASISTENTE SOCIAL SECRETARIA ADMINISTRATIVA</t>
  </si>
  <si>
    <t>ASISTENTE SOCIAL MAGISTER EN PSICOLOGIA SOCIAL CM EN PSICOLOGIA JURIDICA</t>
  </si>
  <si>
    <t>ASISTENTE SOCIAL TRABAJADOR SOCIAL</t>
  </si>
  <si>
    <t>ASISTENTE SOCIAL MAGISTER EN CIENCIA POLITICA</t>
  </si>
  <si>
    <t>ASISTENTE SOCIAL LICENCIADO EN TRABAJO SOCIAL MAGISTER EN CIENCIAS POLITICA</t>
  </si>
  <si>
    <t>ASISTENTE SOCIAL GRADO DE LICENCIADA EN TRABAJO SOCIAL</t>
  </si>
  <si>
    <t>ASISTENTE SOCIAL LICENCIADA EN TRABAJO SOCIAL DIPLOMADO EN SALUD Y HUMANIZACION</t>
  </si>
  <si>
    <t>DIBUJANTE PROYECTISTA</t>
  </si>
  <si>
    <t>DIBUJANTE</t>
  </si>
  <si>
    <t>DIBUJANTE DE ARQUITECTURA Y OBRAS CIVILES</t>
  </si>
  <si>
    <t>DIBUJANTE TCNICO</t>
  </si>
  <si>
    <t>TEC DIBUJO ARQUITECTURA</t>
  </si>
  <si>
    <t>MONITORA DE DIBUJO ESCULTURA Y MURALISMO</t>
  </si>
  <si>
    <t>DIBUJANTE ARQUITECTONICO</t>
  </si>
  <si>
    <t>DIBUJO ARQUITECTONICO</t>
  </si>
  <si>
    <t>INGENIERO E ADMINISTRACION PUBLICA DIBUJO ARQUITECTONICO ING EJECUCION</t>
  </si>
  <si>
    <t>DIBUJANTE GRAFICO</t>
  </si>
  <si>
    <t>DIBUJANTE DE ARQUITECTURA</t>
  </si>
  <si>
    <t>DIBUJO MECANICO</t>
  </si>
  <si>
    <t>DIBUJANTE ARQUITECTONICO Y ESTRUCTURAL</t>
  </si>
  <si>
    <t>DIBUJNATE PROYECTISTA</t>
  </si>
  <si>
    <t>DIBUJO INDUSTRIAL</t>
  </si>
  <si>
    <t>TEC DIBUJO Y MODELAMIENTO</t>
  </si>
  <si>
    <t>TEC DIBUJO ARQUITECTONICO</t>
  </si>
  <si>
    <t>TEC DE DIBUJANTE TEC ARQUITECTONICO</t>
  </si>
  <si>
    <t>DIBUJO Y ARQUITECTURA</t>
  </si>
  <si>
    <t>MONITORA TALLER DE DIBUJO</t>
  </si>
  <si>
    <t>TECEN DIBUJO Y PROYECTISTA</t>
  </si>
  <si>
    <t>TEC DIBUJO DE PROY DE ARQUITECTURA E I</t>
  </si>
  <si>
    <t>TEC EN DIBUJO ARQUITECTONICO</t>
  </si>
  <si>
    <t>PROFTEC EN DIBUJO</t>
  </si>
  <si>
    <t>DIBUJANTE TEC INDUSTRIAL</t>
  </si>
  <si>
    <t>DIBUJANTE DE PROYECTOS ARQUITECTURA E INGENIERIA</t>
  </si>
  <si>
    <t>DIBUJANTE PUBLICITARIO</t>
  </si>
  <si>
    <t>DIBUJANTE PROYECTISTA PROFESIONAL</t>
  </si>
  <si>
    <t>TRADUCTORA E INTERPRETE INGLES ESPANOL</t>
  </si>
  <si>
    <t>TRADUCTOR DE INGLES ESPANOL</t>
  </si>
  <si>
    <t>TRADUCTOR DE INGLESESPANOL</t>
  </si>
  <si>
    <t>TRADUCTOR INGLES ESPANOL</t>
  </si>
  <si>
    <t>TRADUCTORA INGLES ESPANOL</t>
  </si>
  <si>
    <t>TRADUCTOR INGLESESPANOL MENCION NEGOCIOS INTERNACIONALES</t>
  </si>
  <si>
    <t>TRADUCTORA EN INGLES ESPANOL MNEGOCIOS INTERNACIONALES</t>
  </si>
  <si>
    <t>TRADUCTOR DE INGLES ESPANOL MENCION NEGOCIOS INTERNACIONALES</t>
  </si>
  <si>
    <t>TRADUCTOR INGLES ESPANOL MENCION NEGOCIOS INTERNACIONALES INACAP</t>
  </si>
  <si>
    <t>TRADUCTOR INGLES ESPANOL MENCION NEGOCIOS INTERNACIONALES</t>
  </si>
  <si>
    <t>TRADUCTOR</t>
  </si>
  <si>
    <t>TRADUCTOR DE INGLES</t>
  </si>
  <si>
    <t>PEDAGOGIA EN EDUCACION MEDIA EN INGLES TRADUCTORA INGLES ESPANOL</t>
  </si>
  <si>
    <t>TRADUCTORA DE INGLES ESPANOL</t>
  </si>
  <si>
    <t>TRADUCTOR INGLES AL ESPANOL ALE</t>
  </si>
  <si>
    <t>PEDAGOGIA INGLES TRADUCTORA</t>
  </si>
  <si>
    <t>SECRETARIA EJECUTIVA BILINGE Y TRADUCTOR</t>
  </si>
  <si>
    <t>TRADUCTOR INGLESALEMANESPANOL</t>
  </si>
  <si>
    <t>TRADUCTORA INGLES ALEMAN</t>
  </si>
  <si>
    <t>TRADUCTORA</t>
  </si>
  <si>
    <t>TRADUCTOR E INTERPRETE</t>
  </si>
  <si>
    <t>TRADUCTOR BILINGUE</t>
  </si>
  <si>
    <t>TRADUCTOR INTERPRETE INGLES</t>
  </si>
  <si>
    <t>TRADUCTOR INGLES</t>
  </si>
  <si>
    <t>TRADUCTOR INGLES ESPANOL MENSION NEGOCIO</t>
  </si>
  <si>
    <t>TRADUCTOR EN FRANCES ESPANOL</t>
  </si>
  <si>
    <t>TRADUCTOR DE IDIOMAS</t>
  </si>
  <si>
    <t>TRADUCTOR DE FRANCES ESPANOL</t>
  </si>
  <si>
    <t>TRADUCTORA ESPANOL ALEMAN</t>
  </si>
  <si>
    <t>TRADUCTOR E INTERPRETE DE INGLESESPANOL</t>
  </si>
  <si>
    <t>APOYO EN LA SECCION DE MIGRANTES Y REFUGIADOS REALIZANDO ATENCION Y ORIENTACION A LOS VECINOSAS QUE ASISTAN A DICHA SECCION ADEMAS DE APOYAR COMO TRADUCTORA DE KREOLE A DISTINTAS SECCIONES DE DIDECO</t>
  </si>
  <si>
    <t>ATENCION DE USUARIO Y TRADUCTORES</t>
  </si>
  <si>
    <t>TRADUCTOR LENGUA DE SENAS CHILENA</t>
  </si>
  <si>
    <t>TRADUCTOR E INTERPRETE DE CONTACTO BILINGE INGLES ESPANOL MAGISTER ENSENANZA DEL INGLES COMO LENGUA EXTRANJERA</t>
  </si>
  <si>
    <t>PERIODISTA TRADUCTOR E INTERPRETE DE ENLACE INGLES</t>
  </si>
  <si>
    <t>TRADUCTOR E INTERPRETE INGLES ESPANOL</t>
  </si>
  <si>
    <t>TRADUCTOR E INTERPRETER INGLES</t>
  </si>
  <si>
    <t>LICENCIA ENSENANZA MEDIA INTERPRETE DE LENGUAJE DE SENAS CHILENAS</t>
  </si>
  <si>
    <t>INTERPRETE DE LENGUAJE DE SENAS CHILENAS</t>
  </si>
  <si>
    <t>INTERPRETE DE LENGUAJE DE SENAS CHILENAS LICENCIA ENSENANZA MEDIA</t>
  </si>
  <si>
    <t>INTERPRETE DE LENGUAJE DE SENAS CHILENAS LICENCIA DE ENSENANZA MEDIA COMPLETA</t>
  </si>
  <si>
    <t>INTERPRETE DE LENGUAJE DE SENAS CHILENAS LICENCIA ENENANZA MEDIA</t>
  </si>
  <si>
    <t>INTERPRETE DE DANZA</t>
  </si>
  <si>
    <t>LICENCIA ENSENANZA MEDIA INTERPRETE DE DANZA</t>
  </si>
  <si>
    <t>TITULO DE INTERPRETE CON MENCION EN PIANO</t>
  </si>
  <si>
    <t>INTERPRETE SUPERIOR CON MENCION EN PERCUSION</t>
  </si>
  <si>
    <t>INTERPRETE EN DANZA</t>
  </si>
  <si>
    <t>INTERPRETE DE NIVEL SUPERIOR DANZA CLASICA</t>
  </si>
  <si>
    <t>ESTUDIOS DE INTERPRETE DE MUSICA POPULAR MENCION BATERIA</t>
  </si>
  <si>
    <t>INTERPRETE INSTRUMENTAL</t>
  </si>
  <si>
    <t>INTERPRETE</t>
  </si>
  <si>
    <t>INTERPRETE EN EXPRESION CORPORAL MASOTERAPEUTA DEPORTIVO</t>
  </si>
  <si>
    <t>INTERPRETE DE DANZA CLASICA</t>
  </si>
  <si>
    <t>COREOGRAFO E INTERPRETE EN DANZA</t>
  </si>
  <si>
    <t>FACILITADORA DE LA COMUNICACION INTERPRETE DE LENGUAJE DE SENAS</t>
  </si>
  <si>
    <t>INTERPRETE EN DANZA MENCION ENSENANZA</t>
  </si>
  <si>
    <t>INTERPRETE EN JAZZ Y MUSICA POPULAR CON ESPECIALIZACION EN CONTRABAJO</t>
  </si>
  <si>
    <t>INTERPRETE EN INSTRUMENTOS Y CANTO FOLCLORICO</t>
  </si>
  <si>
    <t>INTERPRETE EN JAZZ Y MUSICA POPULAR MENCION GUITARRA ELECTRICA</t>
  </si>
  <si>
    <t>INTERPRETE EN JAZZ Y MUSICA POPULAR</t>
  </si>
  <si>
    <t>INTERPRETE CON MENCION EN CLARINETE</t>
  </si>
  <si>
    <t>INTERPRETE CON MENCION EN PERCUSION</t>
  </si>
  <si>
    <t>ENSENANZA MEDIA COMPLETA CURSOS INTERPRETE DE SENAS</t>
  </si>
  <si>
    <t>INTERPRETE DE JAZZ Y MUSICA POPULAR MENCION GUITARRA ELECTRICA</t>
  </si>
  <si>
    <t>ACTOR INTERPRETE EN TEATRO MUSICAL</t>
  </si>
  <si>
    <t>INTERPRETE TEATRAL</t>
  </si>
  <si>
    <t>INTERPRETE EN DANZA CLASICA</t>
  </si>
  <si>
    <t>MAGISTER EN MUSICA LATINOAMERICANA INTERPRETE INSTRUMENTAL</t>
  </si>
  <si>
    <t>INTERPRETE EN LENGUA DE SENAS</t>
  </si>
  <si>
    <t>INTERPRETE VOCAL DE JAZZ</t>
  </si>
  <si>
    <t>INTERPRETE DE SENAS</t>
  </si>
  <si>
    <t>ESTUDIANTE DE TRADUCCION E INTERPRETE IN</t>
  </si>
  <si>
    <t>INTERPRETE MUSICAL CON MENCION EN CANTO</t>
  </si>
  <si>
    <t>INTERPRETE INGLES</t>
  </si>
  <si>
    <t>INTERPRETE INSTRUMENTAL MENCION PIANO Y</t>
  </si>
  <si>
    <t>INTERPRETE E INSTRUCTOR DE DANZA ESPECTA</t>
  </si>
  <si>
    <t>INTERPRETE EN DANZA ESPECTACULO</t>
  </si>
  <si>
    <t>INTERPRETE E INSTRUCTOR EN DANZA ESPECTA</t>
  </si>
  <si>
    <t>INTERPRETE MUSICAL</t>
  </si>
  <si>
    <t>COREOGRAFA E INTERPRETE EN DANZA</t>
  </si>
  <si>
    <t>INTERPRETE MUSICAL CON MENCION CANTO</t>
  </si>
  <si>
    <t>ESTUDIOS EN TRADUCCION E INTERPRETE DE IDIOMAS</t>
  </si>
  <si>
    <t>BACHILLER EN MATEMATICAS E INTERPRETE EN LENGUA DE SENAS</t>
  </si>
  <si>
    <t>INTERPRETE INGLESESPANOL</t>
  </si>
  <si>
    <t>INTERPRETE MENCION DANZA</t>
  </si>
  <si>
    <t>INTERPRETE CON MENCION DANZA</t>
  </si>
  <si>
    <t>INTERPRETE PROFESIONALD E DANZAS</t>
  </si>
  <si>
    <t>INTERPRETE PROFESIONAL EN DANZA</t>
  </si>
  <si>
    <t>ACTRIZ E INTERPRETE PROFESIONAL</t>
  </si>
  <si>
    <t>INTERPRETE E INSTRUCTOR DE DANZA ESPECTACULO</t>
  </si>
  <si>
    <t>INTERPRETE EN DANZAS</t>
  </si>
  <si>
    <t>INTERPRETE EN VIOLIN</t>
  </si>
  <si>
    <t>INTERPRETE EN DANZAS MENCION COREOGRAFIAS</t>
  </si>
  <si>
    <t>INTERPRETE EN DANZAS Y TEATRO</t>
  </si>
  <si>
    <t>LICENCIADO EN ESTETICA E INTERPRETE INSTRUMENTAL</t>
  </si>
  <si>
    <t>INTERPRETE DE LENGUAS DE SENAS</t>
  </si>
  <si>
    <t>INTERPRETE DE LENGUAS DE SENAS FACILICITADOR DE COMUNICACION</t>
  </si>
  <si>
    <t>INTERPRETE DE JAZZ Y MUSICA POPULAR ESPECIALIDAD BATERIA</t>
  </si>
  <si>
    <t>INTERPRETE DE LENGUA DE SENAS</t>
  </si>
  <si>
    <t>INTERPRETE LENG SE</t>
  </si>
  <si>
    <t>INTERPRETE INGLES CASTELLANO</t>
  </si>
  <si>
    <t>INTERPRETE DEL IDIOMA INGLES ESPANOL</t>
  </si>
  <si>
    <t>INTERPRETE INGLES ALEMAN</t>
  </si>
  <si>
    <t>INTERPRETE EN CANTO</t>
  </si>
  <si>
    <t>INTERPRETE EN VIOLONCELLO</t>
  </si>
  <si>
    <t>INTERPRETE EN FAGOT</t>
  </si>
  <si>
    <t>INTERPRETE EN BAJO</t>
  </si>
  <si>
    <t>INTERPRETE EN OBOE</t>
  </si>
  <si>
    <t>LICENCIADA EN MUSICA CON MENCION INTERPRETE SUPERIOR OBOE</t>
  </si>
  <si>
    <t>INTERPRETE EN VIOLA</t>
  </si>
  <si>
    <t>INTERPRETE EN GUITARRA</t>
  </si>
  <si>
    <t>INTERPRETE CLASICO Y POPULAR DE VIOLIN</t>
  </si>
  <si>
    <t>INTERPRETE EN CANTO Y GUITARRA</t>
  </si>
  <si>
    <t>INTERPRETE MUSICAL CON MENCION EN VIOLIN</t>
  </si>
  <si>
    <t>TALLERISTA ACONDICIONAMIENTO FISICO PARA INTERPRETES CORPORALES</t>
  </si>
  <si>
    <t>INTERPRETE DE JAZZ Y MUSICA POPULAR</t>
  </si>
  <si>
    <t>INTERPRETE SENAS DESARROLLO LOCAL INCLUSIVO</t>
  </si>
  <si>
    <t>INTERPRETE DE LENGUA DE SENAS EN DISCAPACIDAD E INCLUSION SOCIAL</t>
  </si>
  <si>
    <t>INTERPRETE MUSICAL CON MENCION EN FLAUTA</t>
  </si>
  <si>
    <t>INTERPRETE MUSICAL MENCION FLAUTA TRAVERSA</t>
  </si>
  <si>
    <t>INTERPRETE MUSICAL CON MENCION EN FLAUTADPTO CULTURA</t>
  </si>
  <si>
    <t>INTERPRETE MUSICAL MENCION VIOLIN</t>
  </si>
  <si>
    <t>INTERPRETE MUSICAL CON MENCION EN VIOLONCELLO</t>
  </si>
  <si>
    <t>INTERPRETE INSTRUMENTAL MENCION PIANO</t>
  </si>
  <si>
    <t>INTERPRETE MUSICAL CON MENCION EN CONTRABAJO</t>
  </si>
  <si>
    <t>LICENCIADO EN MUSICA MENCION INTERPRETE</t>
  </si>
  <si>
    <t>INTERPRETE MUSICAL SUPERIOR EN OBOE</t>
  </si>
  <si>
    <t>INTERPRETE E INSTRUCTOR DE DANZA</t>
  </si>
  <si>
    <t>INTERPRETE E INSTRUCTOR DE DANZA DE ESPECTACULOS</t>
  </si>
  <si>
    <t>INTERPRETE MUSICAL MENCION VIOLA</t>
  </si>
  <si>
    <t>INTERPRETE MUSICAL CON MENCION EN FLAUTA TRAVERSA</t>
  </si>
  <si>
    <t>INTERPRETE SUPERIOR EN TROMPETA</t>
  </si>
  <si>
    <t>INTERPRETE MUSICAL SUPERIOR EN FAGOT</t>
  </si>
  <si>
    <t>INTERPRETE E INSTRUCTOR EN DANZA ESPECTACULO</t>
  </si>
  <si>
    <t>INTERPRETE MUSICAL MENCION CONTRABAJO</t>
  </si>
  <si>
    <t>INSTRUCTOR E INTERPRETE EN DANZA</t>
  </si>
  <si>
    <t>CREADOR E INTERPRETE MUSICAL LICENCIADO EN MUSICA</t>
  </si>
  <si>
    <t>INTERPRETE EN PERCUSION AFRO LATINA</t>
  </si>
  <si>
    <t>INTERPRETE DE JAZZ Y MUSICA POPULAR ESPECIALIZACION VIOLIN</t>
  </si>
  <si>
    <t>INTERPRETE DE JAZZ</t>
  </si>
  <si>
    <t>INTERPRETE EN LENGUA DE SENASLICEO CARLOS CONDELL DE LA HAZA</t>
  </si>
  <si>
    <t>INTERPRETE LENGUA DE SENAS</t>
  </si>
  <si>
    <t>INTERPRETE LENGUAJE DE SENAS</t>
  </si>
  <si>
    <t>INTERPRETE LENGUA DE SENAS ESCUELA D</t>
  </si>
  <si>
    <t>INTERPRETE EN LENGUAJE DE SENAS</t>
  </si>
  <si>
    <t>INTERPRETE EN LENGUAS DE SENAS</t>
  </si>
  <si>
    <t>INTERPRETE LENGUA DE SENAS CEIA LAS</t>
  </si>
  <si>
    <t>INTERPRETE DE ORQUESTA CON MENCION EN VIOLONCELLO LICENCIADO EN MUSICA</t>
  </si>
  <si>
    <t>INTERPRETE EN LENGUA DE SENAS CHILENA</t>
  </si>
  <si>
    <t>INTERPRETE MUSICAL SUPERIOR MENCION FLAUTA TRAVERSA</t>
  </si>
  <si>
    <t>INTERPRETE MUSICAL MENCION EN CLARINETE</t>
  </si>
  <si>
    <t>INTERPRETE MUSICAL MENCION GUITARRA</t>
  </si>
  <si>
    <t>INTERPRETE MUSICAL CON MENCION EN VIOLONCELLO PROFESIONAL</t>
  </si>
  <si>
    <t>INTERPRETE MUSICAL CON MENCION EN GUITARRA</t>
  </si>
  <si>
    <t>INTERPRETE MUSICAL CON MENCION EN QUITARRA Y LICENCIADO EN CIENCIAS Y ARTES MUSICALES</t>
  </si>
  <si>
    <t>INTERPRETE MUSICAL CON MENCION EN PERCUSION</t>
  </si>
  <si>
    <t>INTERPRETE MUSICAL CM EN VIOLONCELLO</t>
  </si>
  <si>
    <t>INTERPRETE MUSICAL MENCION INSTRUMENTO ESTUDIADO</t>
  </si>
  <si>
    <t>PAISAJISTA</t>
  </si>
  <si>
    <t>ECOLOGO PAISAJISTA</t>
  </si>
  <si>
    <t>ARQUITECTO DEL PASAIJE ECOLOGO PAISAJISTA LICENCIADO EN CIENCIAS Y ARTES AMBIENTALES</t>
  </si>
  <si>
    <t>ARQUITECTO DEL PAISAJE ECOLOGO PAISAJISTA LICENCIADO EN CIENCIAS Y ARTES AMBIENTALES</t>
  </si>
  <si>
    <t>ECOLOGA PAISAJISTA</t>
  </si>
  <si>
    <t>DISENADOR CON MENCION PAISAJISTAS</t>
  </si>
  <si>
    <t>ARQUITECTO PAISAJISTA</t>
  </si>
  <si>
    <t>ECOLOGA Y PAISAJISTA</t>
  </si>
  <si>
    <t>ARQUITECTO DEL PAISAJE Y ECOLOGA PAISAJISTA</t>
  </si>
  <si>
    <t>ARQUITECTO DEL PAISAJE ECOLOGA PAISAJISTA</t>
  </si>
  <si>
    <t>PAISAJISTA URBANISTA</t>
  </si>
  <si>
    <t>PAISAJISTA ECOLOGICA</t>
  </si>
  <si>
    <t>DISENADORA PAISAJISTA</t>
  </si>
  <si>
    <t>DISENADOR CON MENCION EN DISENO PAISAJISTA</t>
  </si>
  <si>
    <t>DISENADOR CM EN DISENO PAISAJISTA</t>
  </si>
  <si>
    <t>DISENADOR PAISAJISTA</t>
  </si>
  <si>
    <t>CARTOGRAFO</t>
  </si>
  <si>
    <t>ELECTROMECANICO ANOS DE EXPERIENCIA COMO CAPATAZ</t>
  </si>
  <si>
    <t>ELECTROMECANICO</t>
  </si>
  <si>
    <t>ELECTROMECANICO  ANOS DE EXPERIENCIA COMO CAPATAZ</t>
  </si>
  <si>
    <t>ELECTROMECANICO INDUSTRIAL</t>
  </si>
  <si>
    <t>ELECTROMECANICO  ANOS DE EXPERIENCIA MUNICIPAL COMO INFORMADOR COMUNITARIO</t>
  </si>
  <si>
    <t>ELECTROMECANICO DE MANTENCION INDUSTRIAL</t>
  </si>
  <si>
    <t>TECELECTROMECANICO</t>
  </si>
  <si>
    <t>TEC ELECTROMECANICO</t>
  </si>
  <si>
    <t>ELECTROMECANICO DE MANTENCION</t>
  </si>
  <si>
    <t>ABOGADA</t>
  </si>
  <si>
    <t>ABOGADO</t>
  </si>
  <si>
    <t xml:space="preserve">ABOGADO </t>
  </si>
  <si>
    <t>ABOGADO DIPLOMADO EN DERECHO PENAL ECONOMICO</t>
  </si>
  <si>
    <t>ABOGADO MAGISTER EN ALTA GERENCIA PUBLICA MAGISTER EN DERECHO PUBLICO CON MENCION EN DERECHO CONSITUCIONAL DIPLOMADO LA MODERNIZACION DEL ESTADO DESDE EL DERECHO ADMINISTRATIVO DIPLOMADO NUEVO PROCESO PENAL</t>
  </si>
  <si>
    <t>ABOGADO DIPLOMADO LA REFORMA PROCESAL PENAL</t>
  </si>
  <si>
    <t>ABOGADO MAGISTER EN DIRECCION Y GESTION DE RECURSOS HUMANOS</t>
  </si>
  <si>
    <t>ABOGADOMAGISTER EN DIRECCION Y GESTION DE RECURSOS HUMANOS</t>
  </si>
  <si>
    <t>ABOGADOMBA EN DIRECCION Y GESTION DE RECURSOS HUMANOS</t>
  </si>
  <si>
    <t>ABOGADO DIPLOMADO HABILIDADES PARA FUNCIONARIOS MUNICIPALES</t>
  </si>
  <si>
    <t>TITULO DE ABOGADA</t>
  </si>
  <si>
    <t>ABOGADO LICENCIADO EN CIENCIAS JURIDICAS Y SOCIALES</t>
  </si>
  <si>
    <t>ABOGADALICENCIADA EN CIENCIAS POLITICAS</t>
  </si>
  <si>
    <t>ABOGADO MASTER EN COMUNICACION</t>
  </si>
  <si>
    <t>ABOGADO DIRECCION DE SALUD</t>
  </si>
  <si>
    <t>ABOGADODIRECCION DE SALUD</t>
  </si>
  <si>
    <t>ABOGADOA</t>
  </si>
  <si>
    <t>ABOGADO ESPECIALIZADO EN COMUNICACION ESTRATEGICA</t>
  </si>
  <si>
    <t>ABOGADO ASESORIA JURIDICA</t>
  </si>
  <si>
    <t>ABOGADO EDUCACION SUPERIOR</t>
  </si>
  <si>
    <t>ABOGADO DE DEPARTAMENTO DE EDUCACION</t>
  </si>
  <si>
    <t>ABOGADO A</t>
  </si>
  <si>
    <t>ABOGADO DE DEPTO DE EDUCACION</t>
  </si>
  <si>
    <t>ABOGADODEPTO SALUD</t>
  </si>
  <si>
    <t>ABOGADO DE CENTRO EDUC MUN MARIANO LATORRE</t>
  </si>
  <si>
    <t>ABOGADO A ASESOR JURIDICO</t>
  </si>
  <si>
    <t>ABOGADO EN EL PROGRAMA PERSONAL BIENESTAR MUNICIPAL</t>
  </si>
  <si>
    <t>ABOGADO EN EL PROGRAMA CONVENIO SENAME OPD</t>
  </si>
  <si>
    <t>ABOGADO EN EL PROGRAMA OFICINA DE PROTECCION DE DERECHOS DEL ADULTO MAYOR</t>
  </si>
  <si>
    <t>ABOGADO EN EL PROGRAMA PROYECTO CENTRO DE MEDIACION COMUNAL</t>
  </si>
  <si>
    <t>ABOGADO EN EL PROGRAMA CENTRO DE LA MUJER SERNAM</t>
  </si>
  <si>
    <t>ABOGADO DIPLOMADO DE POSTITULO DERECHO LABORAL A DIPLOMADO EN DERECHO DE FAMILIA</t>
  </si>
  <si>
    <t>ABOGADO MAGISTER EN DERECHO REGULATORIO</t>
  </si>
  <si>
    <t>ABOGADAO</t>
  </si>
  <si>
    <t>ABOGADA Y LICENCIADA EN CIENCIAS JURIDICAS</t>
  </si>
  <si>
    <t>ADMINISTRADOR PUBLICO ABOGADO</t>
  </si>
  <si>
    <t>PROFESIONAL ABOGADA</t>
  </si>
  <si>
    <t>ABOGADO MAGISTER EN DERECHO ECONOMICO Y DIPLOMADO EN DERECHO ADMINISTRATIVO</t>
  </si>
  <si>
    <t>ABOGADOR</t>
  </si>
  <si>
    <t>ABOGADOO</t>
  </si>
  <si>
    <t>ABOGADADIPLOMADO EN GERENCIA PUBLICA</t>
  </si>
  <si>
    <t>ABOGADA DIPLOMADA EN GERENCIA PUBLICA</t>
  </si>
  <si>
    <t>ABOGADO DIPLOMADA EN GERENCIA PUBLICA</t>
  </si>
  <si>
    <t>SECRETARIA ADMINISTRATIVA ABOGADA</t>
  </si>
  <si>
    <t>APOYO COMO ABOGADA EN LA UNIDAD DE DEFENSORIA CIUDADANA REALIZANDO ORIENTACION LEGAL Y ATENCION A VECINOSAS QUE ASISTEN A DICHA UNIDAD</t>
  </si>
  <si>
    <t>ABOGADA SECCION DE DEFENSORIA CIUDADANA</t>
  </si>
  <si>
    <t>ABOGADA CENTRO DE LA MUJER</t>
  </si>
  <si>
    <t>ABOGADO CENTRO DE LA MUJER</t>
  </si>
  <si>
    <t>ABOGADO PARA EL PROGRAMA OPD  HORAS</t>
  </si>
  <si>
    <t>APOYO PROFESIONAL COMO ABOGADO EN EL PROGRAMA OPD  HORAS REALIZANDO TRAMITES EN TRIBUNALES Y EN LA PLATAFORMA DEL PODER JUDICIAL</t>
  </si>
  <si>
    <t>ABOGADA LICENCIADA EN CIENCIAS JURIDICAS</t>
  </si>
  <si>
    <t>ABOGADA DAEM</t>
  </si>
  <si>
    <t>ABOGADADEPARTAMENTO DE EDUCACION MUNICIPAL</t>
  </si>
  <si>
    <t>ABOGADODEPARTAMENTO DE EDUCACION MUNICIPAL</t>
  </si>
  <si>
    <t>ABOGADO DIRECTORR DAEM</t>
  </si>
  <si>
    <t>ABOGADA ADM DAEM</t>
  </si>
  <si>
    <t>ABOGADO MAGISTER EN DERECHO PUBLICO</t>
  </si>
  <si>
    <t>ABOGADP</t>
  </si>
  <si>
    <t>ABOGADO POSTITULO DERECHO PENAL Y DESTREZAS DE LA LITIGACION MAGISTER EN DERECHO PENAL</t>
  </si>
  <si>
    <t>ABOGADO POSTITULO DERECHO ADMINISTRATIVO</t>
  </si>
  <si>
    <t>ABOGADO POSTITULO DERECHO PENAL Y LITIGACION ORAL</t>
  </si>
  <si>
    <t>ABOGADO LICENCIADA EN CIENCIAS JURIDICAS</t>
  </si>
  <si>
    <t>ABOGADA INGENIERO EJECUCION EN ADMINISTRACION DE EMPRESAS</t>
  </si>
  <si>
    <t>ABOGADO LICENCIADO EN CIENCIAS JURIDICAS</t>
  </si>
  <si>
    <t>E MEDIA CURSO  SEMESTRES DE LA CARRERA DE ABOGADO</t>
  </si>
  <si>
    <t>ABOGADOGRADO DE LICENCIADO EN CIENCIAS JURIDICAS Y SOCIALES</t>
  </si>
  <si>
    <t>DISENADOR GRAFICO</t>
  </si>
  <si>
    <t>DISENADOR CON MENCION EN COMUNICACION</t>
  </si>
  <si>
    <t>DISENADOR</t>
  </si>
  <si>
    <t>DISENADOR GRAFICO PUBLICITARIO</t>
  </si>
  <si>
    <t>DISENADOR CON MENCION EN COMUNICACION GRAFICA</t>
  </si>
  <si>
    <t>DISENADORA DE MODA</t>
  </si>
  <si>
    <t>DISENADOR GRAFICO MENCION PUBLICIDAD Y CREACION</t>
  </si>
  <si>
    <t>DISENADOR CON MENCION EN EQUIPAMIENTO Y ORNAMENTACION LICENCIADO EN ARTE Y DISENO</t>
  </si>
  <si>
    <t>DISENADOR CON MENCION EN EQUIPAMIENTO Y ORNAMENTACION LICENCIADO EN ARTEY DISENO</t>
  </si>
  <si>
    <t>DISENADOR CON MENCION EN EQUIPAMIENTO Y ORNAMENTACION LICENCIADO EN ARTES Y DISENO</t>
  </si>
  <si>
    <t>DISENADOR MENCION EN EQUIPAMIENTO Y ORNAMENTACION LICENCIADO EN ARTES Y DISENO</t>
  </si>
  <si>
    <t>DISENADORA CON MENCION EN COMUNICACION</t>
  </si>
  <si>
    <t>DISENADOR GRAFICO PROFESIONAL</t>
  </si>
  <si>
    <t>DISENADOR GRAFI</t>
  </si>
  <si>
    <t>DISENADORA</t>
  </si>
  <si>
    <t>DISENADOR GRAFICO DIRECCION DE SALUD</t>
  </si>
  <si>
    <t>DISENADOR GRAFICODIRECCION DE SALUD</t>
  </si>
  <si>
    <t>DISENADOR INDUSTRIAL</t>
  </si>
  <si>
    <t>DISENADOR DE AMBIENTES</t>
  </si>
  <si>
    <t>DISENADORA GRAFICA PUBLICITARIA</t>
  </si>
  <si>
    <t>ACTOR Y DISENADOR GRAFICO DIGITAL</t>
  </si>
  <si>
    <t>DISENADORA PROYECTOS</t>
  </si>
  <si>
    <t>DISENADORA ESPECIALIDAD CERAMICA</t>
  </si>
  <si>
    <t>DISENADORA ESPECIALIDAD CERAMICA PLAN COMUNAL DIRECCION DE EDUCACION</t>
  </si>
  <si>
    <t>DISENADORA CON MENCION EN AMBIENTES</t>
  </si>
  <si>
    <t>PINTOR Y DISENADOR</t>
  </si>
  <si>
    <t>DISENADORA GRAFICA PERSONAL TRAINER</t>
  </si>
  <si>
    <t>DISENADOR GRAFICO Y MULTIMEDIA</t>
  </si>
  <si>
    <t>DISENADOR DE JUEGOS DIGITALES BACHILLER EN ARTE Y LICENCIADO EN DISENO</t>
  </si>
  <si>
    <t>DISENADOR DE JUEGOS DIGITALES</t>
  </si>
  <si>
    <t>LICENCIADO EN DISENO DE OBJETOS Y TITULO DE DISENADOR INDUSTRIAL</t>
  </si>
  <si>
    <t>ENSENANZA SUPERIOR COMPLETA DISENADOR INTEGRAL</t>
  </si>
  <si>
    <t>DISENADORA GRAFICA</t>
  </si>
  <si>
    <t>DISENADOR GRAFICO EDUCACION SUPERIOR</t>
  </si>
  <si>
    <t xml:space="preserve">DISENADORCONTRATO MARDIC </t>
  </si>
  <si>
    <t>DISENADOR CON MENCION EN DISENO GRAFICO</t>
  </si>
  <si>
    <t>DISENADOR ESCENICO Y DIRECTOR DE ARTE</t>
  </si>
  <si>
    <t>DISENADORA INDUSTRIAL</t>
  </si>
  <si>
    <t>DISENADORA GRAFICA MULTIMEDIA</t>
  </si>
  <si>
    <t>DISENADORA GRAFICA COMPUTACIONAL</t>
  </si>
  <si>
    <t>DISENADOR A</t>
  </si>
  <si>
    <t>DISENADORA GRAFICOA</t>
  </si>
  <si>
    <t>DISENADORA GRAFICO PUBLICITARIO</t>
  </si>
  <si>
    <t>DISENADORA CON MENCION EN DISENO GRAFICO</t>
  </si>
  <si>
    <t>LICENCIADO DE DISENO DE OBJETOS Y EL TITULO DE DISENADOR INDUSTRIAL</t>
  </si>
  <si>
    <t>DISENADORA DE AMBIENTES</t>
  </si>
  <si>
    <t>DISENADOR A INDUSTRIAL</t>
  </si>
  <si>
    <t>DISENADOR GRAFICO MULTMEDIA</t>
  </si>
  <si>
    <t>DISENADOR GRAFICO MULTIMEDIA</t>
  </si>
  <si>
    <t>DISENADOR CON MENCION EN MABIENTES</t>
  </si>
  <si>
    <t>DISENADOR CON MENCION EN AMBIENTES</t>
  </si>
  <si>
    <t>DISENADORA MENCION AMBIENTE</t>
  </si>
  <si>
    <t>DISENADORA GRAFICO</t>
  </si>
  <si>
    <t>DISENADOR GRAFICO Y PUBLICITARIO</t>
  </si>
  <si>
    <t>DISENADORA EN COMUNICACION VISUAL</t>
  </si>
  <si>
    <t>DISENADOR GRAFICO Y ADMINISTRATIVO DE APOYO A COMUNICACIONES</t>
  </si>
  <si>
    <t>DISENADOR GRAFICO Y ADMINISTRATIVO DE APOYO A COMUNICACIONESDEPARTAMENTO DE EDUCACION</t>
  </si>
  <si>
    <t>DISENADORA DE PRODUCTOS</t>
  </si>
  <si>
    <t>DISENADORA UNIVERSITARIA</t>
  </si>
  <si>
    <t>DISENADOR EN MENSION DE EQUIPAMIENTO</t>
  </si>
  <si>
    <t>DISENADOR TEATRAL</t>
  </si>
  <si>
    <t>DISENADOR INDUSTRIAL EN FABRICACION DE PROTOTIPOS DIGITALES</t>
  </si>
  <si>
    <t>DISENADORA MENCION EQUIPAMIENTO</t>
  </si>
  <si>
    <t>DISENADORA CON MENCION EN EQUIPAMIENTO</t>
  </si>
  <si>
    <t>DISENADOR CON MENCION EN PAISAJISMO</t>
  </si>
  <si>
    <t>DISENADOR GRASFICO</t>
  </si>
  <si>
    <t>DISENADOR DE ARQUITECTURA DE INTERIORES</t>
  </si>
  <si>
    <t>DISENADOR GRAFICO CON ESTUDIOS DE PERCUSION</t>
  </si>
  <si>
    <t>DISENADOR GRAFICO PUBLICISTA</t>
  </si>
  <si>
    <t>DISENADOR E ILUSTRADOR</t>
  </si>
  <si>
    <t>DISENADORA TEATRAL</t>
  </si>
  <si>
    <t>DISENADOR GRAFICOCOMPLEJO EDUCACIONAL JAVIERA CARRERA</t>
  </si>
  <si>
    <t>DISENADOR GRAFICOENCARGADO DIFUSION</t>
  </si>
  <si>
    <t>DISENADOR GRAFICODEPARTAMENTO DE EDUCACION MUNICIPAL</t>
  </si>
  <si>
    <t>DISENADOR DE GRAFICO PUBLICITARIO</t>
  </si>
  <si>
    <t>DISENADOR DE GRAFICO PUBLICITARIOCOMPLEJO EDUCACIONAL JAVIERA CARRERA</t>
  </si>
  <si>
    <t>DISENADOR GRAFICOSANTA MARTA</t>
  </si>
  <si>
    <t>DISENADOR MENCION EN DISENO DE PRODUCTOS</t>
  </si>
  <si>
    <t>DISENADOR MENCION EN DISENO DE PRODUCTOSDEPARTAMENTO DE EDUCACION MUNICIPAL</t>
  </si>
  <si>
    <t>DISENADOR CON MENCION EN COMUNICACION VISUAL</t>
  </si>
  <si>
    <t>DISENADOR GRAFICOINSTITUTO SUPERIOR DE COMERCIO</t>
  </si>
  <si>
    <t>DISENADORGRAFICO</t>
  </si>
  <si>
    <t>EDUCADORA ARTES VISUALES DISENADORA</t>
  </si>
  <si>
    <t>DISENADOR GRAFICO Y MULTIMEDIA ITC</t>
  </si>
  <si>
    <t>DISENADORA LICENCIADA EN DISENO</t>
  </si>
  <si>
    <t>DISENADORA INDUSTRIAL MODISTA DE ALTA COSTURA Y SASTRERIA</t>
  </si>
  <si>
    <t>DISENADOR DE PRODUCTOS</t>
  </si>
  <si>
    <t>DISENADORA ESCENICA</t>
  </si>
  <si>
    <t>OFICIO DISENADORA ESCENICA</t>
  </si>
  <si>
    <t>DISENADOR CM EN GRAFICA Y COMUNICACION VISUAL</t>
  </si>
  <si>
    <t>DISENADOR GRAFICO RELACIONADOR PUBLICO</t>
  </si>
  <si>
    <t>DISENADOR DE AMBIENTE</t>
  </si>
  <si>
    <t>DISENADOR MENCION GRAFICA</t>
  </si>
  <si>
    <t>DISENADOR MENCION GRAFICA LICENCIADO EN DISENO</t>
  </si>
  <si>
    <t>DISENADOR LICENCIADO EN DISENO</t>
  </si>
  <si>
    <t>DISENADOR CON MENCION EN EQUIPAMIENTO</t>
  </si>
  <si>
    <t>DISENADOR CON MENCION EN GRAFICA PUBLICITARIA</t>
  </si>
  <si>
    <t>DISENADOR CM EN GRAFICA MULTIMEDIAL</t>
  </si>
  <si>
    <t>DISENADOR GRAFICO MAGISTER EN COMUNICACION</t>
  </si>
  <si>
    <t>DISENADOR CON MENCION EN GRAFICA Y COMUNICACION MULTIMEDIAL</t>
  </si>
  <si>
    <t>DISENADOR CON MENCION EN GRAFICA Y COMUNICACION MULTIMEDIAL Y EL GRADO DE LICENCIADO EN DISENO</t>
  </si>
  <si>
    <t>DISENADOR COMPUTACIONAL EN PRODUCTOR INDUSTRIALES</t>
  </si>
  <si>
    <t>PUBLICISTA DISENADORA GRAFICA</t>
  </si>
  <si>
    <t>DISENADORA CON MENCION INDUSTRIAL</t>
  </si>
  <si>
    <t>AUXPARAMEDICO ENFERMERIA</t>
  </si>
  <si>
    <t>AUX PARAMEDICOS</t>
  </si>
  <si>
    <t>AUXILIAR PARAMEDICO</t>
  </si>
  <si>
    <t>AUXILIAR PARAMEDICO ENFERMERIA</t>
  </si>
  <si>
    <t>AUXILIAR PARAMEDICO DENTAL</t>
  </si>
  <si>
    <t>AUXPARAMEDICO DENTAL</t>
  </si>
  <si>
    <t>AUXILIAR PARAMEDICO DE ODONTOLOGIA</t>
  </si>
  <si>
    <t>AUXILIAR PARAMEDICO DE CENTRO DE SALUD FAMILIAR DRSERGIO AGUILAR SAN JUAN SANTA CECILIA TIERRAS BLANCAS TONGOY GUANAQUEROS O PAN DE AZUCAR SAN JUAN Y PUNTA MIRA</t>
  </si>
  <si>
    <t>AUXPARAMEDICO FARMACIA</t>
  </si>
  <si>
    <t>AUXILIAR PARAMEDICO FARMACIA</t>
  </si>
  <si>
    <t>AUXILIAR PARAMEDICO DE ODONTOLOGIA DE TODOS LOS CENTROS DE SALUD</t>
  </si>
  <si>
    <t>AUXILIAR PARAMEDICO DE ENFERMERIA</t>
  </si>
  <si>
    <t>PARAMEDICO</t>
  </si>
  <si>
    <t>AUXILIAR PARAMEDICO EN ENFERMERIA</t>
  </si>
  <si>
    <t>AUXILIAR PARAMEDICO DE CENTRO DE SALUD FAMILIAR DRSERGIO AGUILAR SAN JUAN SANTA CECILIA TIERRAS BLANCAS TONGOY GUANAQUEROS O PAN DE AZUCAR</t>
  </si>
  <si>
    <t>AUXILIAR PARAMEDICO DENTAL DE CENTRO DE SALUD FAMILIAR SAN JUAN</t>
  </si>
  <si>
    <t>AUXILIAR PARAMEDICO EN ODONTOLOGIA DE CENTRO DE SALUD FAMILIAR EL SAUCE</t>
  </si>
  <si>
    <t>AUXILIAR PARAMEDICO EN ODONTOLOGIA</t>
  </si>
  <si>
    <t>AUXILIAR PARAMEDICO DE CENTRO DE SALUD FAMILIAR DR SERGIO AGUILAR DELGADO</t>
  </si>
  <si>
    <t>AUXILIAR PARAMEDICO DE TODOS LOS CENTROS DE SALUD Y TODAS LAS DEPENDENCIAS PUBLICAS DE LA RED</t>
  </si>
  <si>
    <t>AUXILIAR PARAMEDICO DE CENTRO DE SALUD FAMILIAR DRSERGIO AGUILAR</t>
  </si>
  <si>
    <t>TEC PARAMEDICO</t>
  </si>
  <si>
    <t>PARAMEDICOS</t>
  </si>
  <si>
    <t>AUXILIAR PARAMEDICOCESFAM CARLOS LORCA</t>
  </si>
  <si>
    <t>AUXILIAR PARAMEDICO CESFAM CARLOS LORCA</t>
  </si>
  <si>
    <t>AUXILIAR PARAMEDICOCESFAM ORLANDO LETELIER</t>
  </si>
  <si>
    <t>AUXILIAR PARAMEDICO CESFAM ORLANDO LETELIER</t>
  </si>
  <si>
    <t>AUXILIAR PARAMEDICOSAPU DR CARLOS LORCA TOBAR</t>
  </si>
  <si>
    <t>AUXILIAR PARAMEDICOSAR HAYDEE LOPEZ CASSOU</t>
  </si>
  <si>
    <t>AUXILIAR PARAMEDICO SAPU DR CARLOS LORCA TOBAR</t>
  </si>
  <si>
    <t>AUXILIAR PARAMEDICOCESFAM CONDORES DE CHILE</t>
  </si>
  <si>
    <t>AUXILIAR PARAMEDICO CESFAM CONDORES DE CHILE</t>
  </si>
  <si>
    <t>AUXILIAR PARAMEDICO CESFAM SANTA LAURA</t>
  </si>
  <si>
    <t>AUXILIAR PARAMEDICO SAPU SANTA LAURA</t>
  </si>
  <si>
    <t>AUXILIAR PARAMEDICOSAPU SANTA LAURA</t>
  </si>
  <si>
    <t>AUXILIAR PARAMEDICOCESFAM DR MARIO SALCEDO</t>
  </si>
  <si>
    <t>AUXILIAR PARAMEDICOSAPU CONDORES DE CHILE</t>
  </si>
  <si>
    <t>AUXILIAR PARAMEDICO DIRECCION DE SALUD</t>
  </si>
  <si>
    <t>AUXILIAR PARAMEDICODIRECCION DE SALUD</t>
  </si>
  <si>
    <t>AUXILIAR PARAMEDICO CESFAM DR MARIO SALCEDO</t>
  </si>
  <si>
    <t>PARAMEDICOA</t>
  </si>
  <si>
    <t>CESFAM CARLOS LORCAAUXILIAR PARAMEDICO</t>
  </si>
  <si>
    <t>PARAMEDICO EN ODONTOLOGIA</t>
  </si>
  <si>
    <t>AUXILIAR PARAMEDICOS</t>
  </si>
  <si>
    <t>AUX PARAMEDICO DE PROGRAMA SALUD ESCOLAR</t>
  </si>
  <si>
    <t>AUX PARAMEDICO DE LICEO CAPITAN AVALOS</t>
  </si>
  <si>
    <t>AUX PARAMEDICO</t>
  </si>
  <si>
    <t>AUXILIAR PARAMEDICO DE FARMACIA</t>
  </si>
  <si>
    <t>AUXILIAR PARAMEDICO CESFAM LUIS FERRADA</t>
  </si>
  <si>
    <t>AUXILIAR PARAMEDICO FA</t>
  </si>
  <si>
    <t>AUXILIAR PARAMEDICO ODONTOLOGICO</t>
  </si>
  <si>
    <t>AUXILIARPARAMEDICO</t>
  </si>
  <si>
    <t>AUXILIAR PARAMEDICOCESFAM IVAN INSUNZA</t>
  </si>
  <si>
    <t>AUXILIAR PARAMEDICO CESFAM IVAN INSUNZA</t>
  </si>
  <si>
    <t>PARAMEDICO E INSTRUCTORA DE YOGA</t>
  </si>
  <si>
    <t>AUXILIAR PARAMEDICO E INSTRUCTORA DE YOGA</t>
  </si>
  <si>
    <t>TEC PARAMEDICI</t>
  </si>
  <si>
    <t>AUXILIAR PARAMEDICO CON EXPERIENCIA CLINICA EN ATENCION DE PACIENTES</t>
  </si>
  <si>
    <t>AUXILIAR PARAMEDICO CON EXPERIENCIA EN ATENCION CLINICA A USUARIOS DE SALUD</t>
  </si>
  <si>
    <t>AUXILAR PARAMEDIC</t>
  </si>
  <si>
    <t>MONITOR PARAMEDICO</t>
  </si>
  <si>
    <t>MONITORA PARAMEDICO EN ALBERGUE MUNICIPAL</t>
  </si>
  <si>
    <t>MONITORA PARAMEDICO</t>
  </si>
  <si>
    <t>ASISTENTE PARAMEDICO</t>
  </si>
  <si>
    <t>TECPARAMEDICO</t>
  </si>
  <si>
    <t>TEC PARAMEDICO FARMACIA</t>
  </si>
  <si>
    <t>T PARAMEDICO</t>
  </si>
  <si>
    <t>TECPARAMEDICO DENTAL</t>
  </si>
  <si>
    <t>T PARAMEDICO DENTAL</t>
  </si>
  <si>
    <t>TECNOLOGO MEDICO</t>
  </si>
  <si>
    <t>TECNOLOGO MEDICO OFTALMOLOGIA Y OPTOMETRIA EN TODOS LOS ESTABLECIMIENTOS</t>
  </si>
  <si>
    <t>TECNOLOGO OFTALMOLOGO</t>
  </si>
  <si>
    <t>TECNOLOGO OFTALMOLOGICO</t>
  </si>
  <si>
    <t>TECNOLOGO MEDICO EN TODOS LOS ESTABLECIMIENTOS</t>
  </si>
  <si>
    <t>TECNOLOGO MEDICO OFTALMOLOGIA Y OPTOMETRIA</t>
  </si>
  <si>
    <t>TECNOLOGO MEDICO DE CENTRO DE SALUD FAMILIAR TIERRAS BLANCAS</t>
  </si>
  <si>
    <t>TECNOLOGO MEDICODIRECCION DE SALUD</t>
  </si>
  <si>
    <t>TECNOLOGO MEDICO DIRECCION DE SALUD</t>
  </si>
  <si>
    <t>TECNOLOGO MEDICO UAPO</t>
  </si>
  <si>
    <t>TECNOLOGO MEDICO CESFAM HAYDEE LOPEZ</t>
  </si>
  <si>
    <t>TECNOLOGO MEDICOUAPO</t>
  </si>
  <si>
    <t>TECNOLOGA MEDICA</t>
  </si>
  <si>
    <t>TECNOLOGA MEDICA EN OFTALMOLOGIA</t>
  </si>
  <si>
    <t>TECNOLOGO EN DEPORTES Y RECREACION MENCION RECREACION</t>
  </si>
  <si>
    <t>TECNOLOGIA EN DEPORTES Y RECREACION</t>
  </si>
  <si>
    <t>TECNOLOGO MEDICO UAPORRINO</t>
  </si>
  <si>
    <t>TECNOLOGO MEDICOUAPORRINO</t>
  </si>
  <si>
    <t>EDUCACION TECNOLOGICA</t>
  </si>
  <si>
    <t>TECNOLOGO EN ADMINISTRACION DE PERSONAL DIRECCION DE SALUD</t>
  </si>
  <si>
    <t>TECNOLOGO EN ADMINISTRACION DE PERSONAL</t>
  </si>
  <si>
    <t>TECNOLOGO EN ADMINISTRACION DE PERSONALDIRECCION DE SALUD</t>
  </si>
  <si>
    <t>TECNOLOGO EN INFORMATICA BIOMEDICA DIRECCION DE SALUD</t>
  </si>
  <si>
    <t>TECNOLOGO EN INFORMATICA BIOMEDICA</t>
  </si>
  <si>
    <t>TECNOLOGO EN INFORMATICA BIOMEDICADIRECCION DE SALUD</t>
  </si>
  <si>
    <t>TECNOLOGO MEDICOSAR HAYDEE LOPEZ CASSOU</t>
  </si>
  <si>
    <t>SAR HAYDEE LOPEZ CASSOUTECNOLOGO MEDICO</t>
  </si>
  <si>
    <t>TECNOLOGO MEDICO CENTRO DE ESPECIALIDADES</t>
  </si>
  <si>
    <t>TECNOLOGO MEDICOCENTRO DE ESPECIALIDADES</t>
  </si>
  <si>
    <t>TECNOLOGA MEDICOA EN OFTALMOLOGIA</t>
  </si>
  <si>
    <t>ESTUDIOS DE BIBLIOTECNOLOGIA</t>
  </si>
  <si>
    <t>ESTUDIANTE DE TECNOLOGIAS INFORMATICAS</t>
  </si>
  <si>
    <t>ESTUDIANTE DE ARQUITECTURA CON ESPECIALIZACION EN TECNOLOGIA</t>
  </si>
  <si>
    <t>EDUCACION TECNOLOGICA Y ARTES</t>
  </si>
  <si>
    <t>PREPARADOR BIOTECNOLOGA</t>
  </si>
  <si>
    <t>TECNOLOGO INFORMATICO</t>
  </si>
  <si>
    <t>TECNOLOGO EN ADMINISTRACION DE PERSONAL EDUCACION SUPERIOR</t>
  </si>
  <si>
    <t>TECNOLOGA EN CONSTRUCCIONES</t>
  </si>
  <si>
    <t>TECNOLOGO MEDICO EN OFTALMOLOGIA</t>
  </si>
  <si>
    <t xml:space="preserve">TECNOLOGO CONTRATO ENE MARZ  JULIO </t>
  </si>
  <si>
    <t xml:space="preserve">TECNOLOGO CONTRATO AGODIC </t>
  </si>
  <si>
    <t>TECNOLOGO EN TELECOMUNICACIONES EDUCACION SUPERIOR</t>
  </si>
  <si>
    <t>TECNOLOGO EN TELECOMUNICACIONES</t>
  </si>
  <si>
    <t>TECNOLOGO QUIRURGICO</t>
  </si>
  <si>
    <t>TECNOLOGO INFORMATICO BIOMEDICO</t>
  </si>
  <si>
    <t xml:space="preserve">TECNOLOGO MEDICA CON MENCION OFTALMOLOGI </t>
  </si>
  <si>
    <t>TECNOLOGO MED OFTAL</t>
  </si>
  <si>
    <t>TECNOLOGO MEDICA CON MENCION OFTALMOLOGI</t>
  </si>
  <si>
    <t>TECNOLOGO MEDICA CON MENCION OFTALMOLOGIA</t>
  </si>
  <si>
    <t>TECNOLOGO MEDICO DISAM GESTION SANITARIA</t>
  </si>
  <si>
    <t>TECNOLOGO EN CONSTRUCCIONES</t>
  </si>
  <si>
    <t>TECNOLOGO EN CONTRUCCIONES INCOMPLETA</t>
  </si>
  <si>
    <t>TECNOLOGO EN TELECOMUNICACION</t>
  </si>
  <si>
    <t>TECNOLOGO EN AUTOMATIZACION INDUSTRIAL</t>
  </si>
  <si>
    <t>ESTUDIANTE TECNOLOGO EN CONSTRUCCION</t>
  </si>
  <si>
    <t>TECNOLOGO MEDICOCESFAM MICHELLE BACHELET</t>
  </si>
  <si>
    <t>TECNOLOGO MEDICO CESFAM MICHELLE BACHELET</t>
  </si>
  <si>
    <t>TECNOLOGO EN IMAGENOLOGIA</t>
  </si>
  <si>
    <t>TECNOLOGO MEDICODISAM GESTION SANITARIA</t>
  </si>
  <si>
    <t>TECNOLOGO MEDICOCECOSF EL ABRAZO</t>
  </si>
  <si>
    <t>TECNOLOGO MEDICO CECOSF EL ABRAZO</t>
  </si>
  <si>
    <t>INGEN TECNOLOGIAS INFORMACION Y COMUNICACIONES</t>
  </si>
  <si>
    <t>TECSUPTECNOLOGIA AGRICOLA</t>
  </si>
  <si>
    <t>TECNOLOGO PEDAGOGICO EN MERCADOTECNIA Y PUBLICIDAD</t>
  </si>
  <si>
    <t>LICENCIATURA EN BIOTECNOLOGIA Y GESTION DE LA INFORMACION</t>
  </si>
  <si>
    <t>TECNOLOGO MEDICO MENCION EN OFTALMOLOGIA</t>
  </si>
  <si>
    <t>TECNOLOGO MEDICO MENCION OFTALMOLOGIA</t>
  </si>
  <si>
    <t>TECNOLOGO MEDICO MENCION EN IMAGENOLOGIA</t>
  </si>
  <si>
    <t>TECNOLOGO MEDICO MEN IMAGENOLOGIA</t>
  </si>
  <si>
    <t>TECNOLOGO MEDICO MENCION IMAGENOLOGIA</t>
  </si>
  <si>
    <t>TECNOLOGO MEDICO MEN OFTALMOLOGIA</t>
  </si>
  <si>
    <t>TECNOLOGO EN CONSERVACION DE ALIMENTOS POR FRIO</t>
  </si>
  <si>
    <t>TECNOLOGO MEDICO EN OTORRINOLARINGOLOGIA</t>
  </si>
  <si>
    <t>TECNOLOG MEDICO MENCION EN OTORRINOLARINGOLOGIA</t>
  </si>
  <si>
    <t>TECNOLOGO MEDICO MENCION EN OTORRINOLARINGOLOGIA</t>
  </si>
  <si>
    <t>TECNOLOGA MEDICO CON MENCION EN OFTALMOLOGIA</t>
  </si>
  <si>
    <t>TECNOLOGO MEDICO EN LABORATORIO CLINICO HEMATOLOGIA Y BANCO DE SANGRE</t>
  </si>
  <si>
    <t>TECNOLOGO MEDICO EN LABORATORIO CLINICO BANCO DE SANGRE E IMAGENOLOGIA</t>
  </si>
  <si>
    <t>TECNOLOGAO MEDICO CON MENCION EN OFTALMOLOGIA</t>
  </si>
  <si>
    <t>RESOLUCION DE VICIOS DE REFRACCION Y DERIVACIONES REALIZADAS POR EL TECNOLOGO MEDICO DE LA UNIDAD</t>
  </si>
  <si>
    <t>TECNOLOGO MEDICO EN IMAGENOLOGIA</t>
  </si>
  <si>
    <t>TECNOLOGOS</t>
  </si>
  <si>
    <t>TECNOLOGO</t>
  </si>
  <si>
    <t>TECNOLOGA EN CONTROL INDUSTRIAL</t>
  </si>
  <si>
    <t>TECNOLOGO EN CONTRO INDUSTRIAL</t>
  </si>
  <si>
    <t>ASESOR EN TECNOLOGIAS</t>
  </si>
  <si>
    <t>TECNOLOGA MEDICO</t>
  </si>
  <si>
    <t>TECNOLOGOLO EN INFORMATICA BIOMEDICA</t>
  </si>
  <si>
    <t>INGENIERO EN BIOTECNOLOGIA</t>
  </si>
  <si>
    <t>DESARROLLO DE TECNOLOGIAS HARDWARE Y SOFTWARE PARA EL MUNICIPIO</t>
  </si>
  <si>
    <t>FABRICACION DE PROTOTIPOS DIGITALES PARA ALFABETIZACION TECNOLOGICA DE LA COMUNIDAD DE QUILICURA</t>
  </si>
  <si>
    <t>EDUCACION STEAM Y FABRICACION DE PROTOTIPOS DIGITALES PARA ALFABETIZACION TECNOLOGICA DE LA COMUNIDAD DE QUILICURA</t>
  </si>
  <si>
    <t>INGENIERO CIVIL EN BIOTECNOLOGIA</t>
  </si>
  <si>
    <t>TECNOLOGIA EN SONIDO</t>
  </si>
  <si>
    <t>TECNOLOGO EN CONSTRUCCION ESTUDIANTE DE LA CARRERA DE CONSTRUCCION CIVIL</t>
  </si>
  <si>
    <t>EDUCACION TECNOLOGICACOMPLEJO EDUCACIONAL JAVIERA CARRERA</t>
  </si>
  <si>
    <t>ENCARGADO RECURSOS TECNOLOGICOS Y EDUCATIVOS</t>
  </si>
  <si>
    <t>MANTENCION DE LOS EQUIPOS COMPUTACIONALES PIZARRAS INTERACTIVAS Y AULAS TECNOLOGICAS</t>
  </si>
  <si>
    <t>MASTER EN NUEVAS TECNOLOGIAS PARA LA EDUCACION</t>
  </si>
  <si>
    <t>PROF EDUCACION MEDIA TECNOLOGICA</t>
  </si>
  <si>
    <t>BIOTECNOLOGIA INDUSTRIAL</t>
  </si>
  <si>
    <t>PROF EDUCACION TECNOLOGICA</t>
  </si>
  <si>
    <t>TECNOLOGIA EN PLASTICO</t>
  </si>
  <si>
    <t>INGENIERIA EN BIOTECNOLOGIA VEGETAL</t>
  </si>
  <si>
    <t>INGENIERO EN GESTION Y DESARROLLO TECNOLOGICO</t>
  </si>
  <si>
    <t>TECNOLOGO EN DEPORTES Y RECREACION MENCION ACTIVIDAD FISICA ADAPTADASALUD</t>
  </si>
  <si>
    <t>TECNOLOGO EN DEPORTES Y RECREACION MENCION ACTIVIDAD FISICA ADAPTADASALUD LICENCIADO EN CIENCIAS DE LA ACTIVIDAD FISICA</t>
  </si>
  <si>
    <t>MUSICO CON MENCION EN EJECUCION INSTRUMENTAL Y GRADO DE LICENCIADO EN ARTE TECNOLOGIA Y GESTION MUSICAL</t>
  </si>
  <si>
    <t>DIPLOMA GRADO TECNOLOGO EN FINANZAS Y NEGOCIOS INTERNACIONALES RELACIONES EXTERIORES REPUBLICA DE COLOMBIA</t>
  </si>
  <si>
    <t>TECNOLOGO EN FINANZAS Y NEGOCIOS INTERNACIONALES</t>
  </si>
  <si>
    <t>TECNOLOGO EN DEPORTES Y RECREACION CM ACTIVIDAD FISICA ADAPTADASALUD</t>
  </si>
  <si>
    <t>TECNOLOGO EN DEPORTES Y RECREACION MENCION ACTIVIDAD FISICA ADAPTADA SALUD</t>
  </si>
  <si>
    <t>LICENCIADA EN ARTE TECNOLOGIA Y GESTION MUNICIPAL</t>
  </si>
  <si>
    <t>LICENCIADA EN ARTES Y TECNOLOGIA DE LA COMUNICACION</t>
  </si>
  <si>
    <t>TECNOLOGO EN DISENO INDUSTRIAL</t>
  </si>
  <si>
    <t>MEDICO</t>
  </si>
  <si>
    <t>MEDICO GENERAL</t>
  </si>
  <si>
    <t>MEDICO CIRUJANO DE CENTRO DE SALUD FAMILIAR DRSERGIO AGUILAR SAN JUAN SANTA CECILIA TIERRAS BLANCAS TONGOY GUANAQUEROS O PAN DE AZUCAR</t>
  </si>
  <si>
    <t>MEDICO CIRUJANO</t>
  </si>
  <si>
    <t>MEDICO CIRUJANO DE TODOS LOS CENTROS DE SALUD</t>
  </si>
  <si>
    <t>MEDICOS</t>
  </si>
  <si>
    <t>MEDICOS CIRUJANOS</t>
  </si>
  <si>
    <t>MEDICO CIRUJANO CON ESPECIALIDAD EN SALUD FAMILIAR</t>
  </si>
  <si>
    <t>MEDICO VETERINARIO</t>
  </si>
  <si>
    <t>MEDICO VETERINARIO  ANOS DE EXPERIENCIA MUNICIPAL</t>
  </si>
  <si>
    <t>MEDICO VETERINARIO DIPLOMADO EN GESTION AMBIENTAL DIPLOMADO EN MANEJO DE PLAGAS URBANAS</t>
  </si>
  <si>
    <t>MEDICO VETERINARIO UNIVERSITARIO</t>
  </si>
  <si>
    <t>MEDICO CESFAM SAN JUAN</t>
  </si>
  <si>
    <t>MEDICO MEDICINA GENERAL</t>
  </si>
  <si>
    <t>MEDICO DE CESFAM SAN JUAN</t>
  </si>
  <si>
    <t>LICENCIA MEDICA</t>
  </si>
  <si>
    <t>LICENCIA MEDICA COMPLETA</t>
  </si>
  <si>
    <t>INGENIERO EN ADMINISTRACION DE EMPRESAS DIPLOMADO EN LICENCIAS MEDICAS SECTOR MUNICIPAL</t>
  </si>
  <si>
    <t>MEDICO CIRUJANO DE CENTRO DE SALUD FAMILIAR DRSERGIO AGUILARSAN JUANSANTA CECILIATIERRAS BLANCASTONGOYGUANAQUEROS O PAN DE AZUCAR</t>
  </si>
  <si>
    <t>MEDICO CIRUJANO DE CENTRO DE SALUD FAMILIAR TIERRAS BLANCAS</t>
  </si>
  <si>
    <t>MEDICO CIRUJANO DE CENTRO DE SALUD FAMILIAR SANTA CECILIA</t>
  </si>
  <si>
    <t>LICENCIA MEDIA MEDICO VETERINARIO E</t>
  </si>
  <si>
    <t>LICENCIADA EN MEDICINA VETERINARIA</t>
  </si>
  <si>
    <t>VISITADOR MEDICO</t>
  </si>
  <si>
    <t>SECRETARIA EJECUTIVA CON MENCION MEDICA</t>
  </si>
  <si>
    <t>ESTUDIANTE DE MEDICINA VETERINARIA</t>
  </si>
  <si>
    <t>LICENCIADO EN MEDICINA VETERINARIA</t>
  </si>
  <si>
    <t>MEDICO CIRUJANO CENTRO DE SALUD FAMILIAR SERGIO AGUILAR</t>
  </si>
  <si>
    <t>MEDICO CIRUJANO DE CENTRO DE SALUD FAMILIAR TONGOY</t>
  </si>
  <si>
    <t>AUXILIAR DE SERVICIO DE POSTA ESTACION MEDICO RURAL EL PENON Y TAMBILLOS</t>
  </si>
  <si>
    <t>MEDICO CESFAM SANTA CECILIA</t>
  </si>
  <si>
    <t>MEDICO CESFAM TIERRAS BLANCAS</t>
  </si>
  <si>
    <t>MEDICO CESFAM SERGIO AGUILAR</t>
  </si>
  <si>
    <t>TENICO DE NIVEL SUPERIOR EN ENFERMERIA Y TELEMEDICINA</t>
  </si>
  <si>
    <t>MEDICOS CIRUJANOS FARMACEUTICOS QUIMICOFARMACEUTICOS BIOQUIMICOS CIRIJANODENTISTAS</t>
  </si>
  <si>
    <t>ALICENCIA MEDICASTENTE PARVULO</t>
  </si>
  <si>
    <t>LICENCIADO MEDICINA VETERINARIA</t>
  </si>
  <si>
    <t>MEDICINA VETERINARIA</t>
  </si>
  <si>
    <t>MEDICO VETERINADIO</t>
  </si>
  <si>
    <t>MEDICO VETERINARIA</t>
  </si>
  <si>
    <t>MEDICO CIRUJANOS</t>
  </si>
  <si>
    <t>DOCTOR EN MEDICINA Y CIRUGIA</t>
  </si>
  <si>
    <t>MEDICO CIRUJANOCESFAM HAYDEE LOPEZ CASSOU</t>
  </si>
  <si>
    <t>MEDICO CIRUJANO CESFAM HAYDEE LOPEZ CASSOU</t>
  </si>
  <si>
    <t>MEDICO PSIQUIATRA</t>
  </si>
  <si>
    <t>MEDICO FAMILIARCESFAM CONDORES DE CHILE</t>
  </si>
  <si>
    <t>MEDICO FAMILIAR CESFAM CONDORES DE CHILE</t>
  </si>
  <si>
    <t>MEDICO FAMILIAR</t>
  </si>
  <si>
    <t>MEDICO CIRUJANOCESFAM SANTA LAURA</t>
  </si>
  <si>
    <t>MEDICO CIRUJANO CESFAM SANTA LAURA</t>
  </si>
  <si>
    <t>MEDICO FAMILIAR CESFAM SANTA LAURA</t>
  </si>
  <si>
    <t>MEDICO CIRUJANOCESFAM ORLANDO LETELIER</t>
  </si>
  <si>
    <t>MEDICO CIRUJANO CESFAM ORLANDO LETELIER</t>
  </si>
  <si>
    <t>MEDICO FAMILIARCESFAM ORLANDO LETELIER</t>
  </si>
  <si>
    <t>MEDICO CIRUJANOCESFAM CARLOS LORCA</t>
  </si>
  <si>
    <t>MEDICO CIRUJANO CESFAM CARLOS LORCA</t>
  </si>
  <si>
    <t>MEDICO FAMILIAR CESFAM ORLANDO LETELIER</t>
  </si>
  <si>
    <t>MEDICO CIRUJANOCESFAM DRCARLOS LORCA</t>
  </si>
  <si>
    <t>MEDICO CIRUJANO CENTRO DE ESPECIALIDADES</t>
  </si>
  <si>
    <t>MEDICO CIRUJANOCENTRO DE ESPECIALIDADES</t>
  </si>
  <si>
    <t>MEDICO INTERNISTA CENTRO DE ESPECIALIDADES</t>
  </si>
  <si>
    <t>MEDICO FAMILIARCESFAM CARLOS LORCA</t>
  </si>
  <si>
    <t>MEDICO FAMILIARCESFAM HAYDEE LOPEZ CASSOU</t>
  </si>
  <si>
    <t>MEDICO FAMILIARCESFAM SANTA LAURA</t>
  </si>
  <si>
    <t>TECNOLO MEDICO</t>
  </si>
  <si>
    <t>MEDICO CIRUJANOCESFAM DR MARIO SALCEDO</t>
  </si>
  <si>
    <t>MEDICO CIRUJANO CESFAM DR MARIO SALCEDO</t>
  </si>
  <si>
    <t>MEDICO CIRUJANO CECOSF SANTA LAURA</t>
  </si>
  <si>
    <t>MEDICO CIRUJANOCECOSF SANTA LAURA</t>
  </si>
  <si>
    <t>MEDICO CIRUJANOCESCOF SANTA LAURA</t>
  </si>
  <si>
    <t>MEDICO CIRUJANO CESCOF SANTA LAURA</t>
  </si>
  <si>
    <t>MANTENCION EQUIPOS MEDICOS</t>
  </si>
  <si>
    <t>MEDICO CIRUJANO CENTRO DE ADOLESCENTES</t>
  </si>
  <si>
    <t>MEDICO CIRUJANOCENTRO DE ADOLESCENTES</t>
  </si>
  <si>
    <t>MEDICO CIRUJANO CESFAM CONDORES DE CHILE</t>
  </si>
  <si>
    <t>MEDICO CIRUJANOCESFAM CONDORES DE CHILE</t>
  </si>
  <si>
    <t>MEDICO CIRUJANO DIRECCION DE SALUD</t>
  </si>
  <si>
    <t>MEDICO CIRUJANODIRECCION DE SALUD</t>
  </si>
  <si>
    <t>MEDICO CIRUJANOCOSAM</t>
  </si>
  <si>
    <t>MEDICO FAMILIAR CESFAM CARLOS LORCA</t>
  </si>
  <si>
    <t>MEDICO CIRUJANOCESFAM MARIO SALCEDO</t>
  </si>
  <si>
    <t>MEDICO CIRUJANOCEFSAM DRMARIO SALCEDO</t>
  </si>
  <si>
    <t>MEDICO CIRUJANOCESFAM DRMARIO SALCEDO</t>
  </si>
  <si>
    <t>DIRECCION DE SALUDMEDICO CIRUJANO</t>
  </si>
  <si>
    <t>CESFAM ORLANDO LETELIERMEDICO CIRUJANO</t>
  </si>
  <si>
    <t>CESFAM HAYDEE LOPEZ CASSOUMEDICO CIRUJANO</t>
  </si>
  <si>
    <t>CESFAM SANTA LAURAMEDICO CIRUJANO</t>
  </si>
  <si>
    <t>MEDICO OFTALMOLOGO</t>
  </si>
  <si>
    <t>MEDICO CIRUJANOSAPU SANTA LAURA</t>
  </si>
  <si>
    <t>CESFAM CONDORES DE CHILEMEDICO CIRUJANO</t>
  </si>
  <si>
    <t>CESFAM CARLOS LORCAMEDICO CIRUJANO</t>
  </si>
  <si>
    <t>MEDICO CIRUJANO COSAM</t>
  </si>
  <si>
    <t>MEDICO LECTOR DE ELECTROCARDIOGRAMAS</t>
  </si>
  <si>
    <t>MEDICO LECTOR ELECTROCARDIOGRAMA</t>
  </si>
  <si>
    <t>ACUPUNTURISTA MEDICINA TRADICIONAL CHINA</t>
  </si>
  <si>
    <t>ACUPUNTURA Y MEDICINA TRADICIONAL CHINA</t>
  </si>
  <si>
    <t>MEDICO OTORRINOLARINGOLOGO</t>
  </si>
  <si>
    <t>MEDICO SIQUIATRA</t>
  </si>
  <si>
    <t>AUXILIAR MEDICO</t>
  </si>
  <si>
    <t>MEDICO CIRUJANO BECADO PSIQUIATRA</t>
  </si>
  <si>
    <t>MEDICO GESTOR PROGRAMA RESOLUTIVIDAD</t>
  </si>
  <si>
    <t>ESTUDIANTE DE LA CERRERA DE MEDICINA CHINA</t>
  </si>
  <si>
    <t>ESTUDIANTE DE LA CARRERA DE MEDICINA CHINA</t>
  </si>
  <si>
    <t>ESTUDIANTE DE MEDICINA CHINA</t>
  </si>
  <si>
    <t xml:space="preserve"> ANO DE MEDICINA VETERINARIA</t>
  </si>
  <si>
    <t>PROFESIONAL EN ACUPUNTURA Y MEDICINA TRADICIONAL CHINA</t>
  </si>
  <si>
    <t xml:space="preserve"> ANO MEDICINA VETERINARIA</t>
  </si>
  <si>
    <t>ESTUDIANTE MEDICINA VETERINARIA</t>
  </si>
  <si>
    <t>PSIQUIATRA Y MEDICO CIRUJANO</t>
  </si>
  <si>
    <t>MEDICO CIRUJANO ESPECIALIDAD PSIQUIATRIA</t>
  </si>
  <si>
    <t>MEDICO GERIATRA</t>
  </si>
  <si>
    <t>MEDICO TRAUMATOLOGO</t>
  </si>
  <si>
    <t>MEDICO GINECOLOGO</t>
  </si>
  <si>
    <t>MEDICINA FAMILIAR</t>
  </si>
  <si>
    <t>INGENIERO CIVIL BIOMEDICO</t>
  </si>
  <si>
    <t>MEDICO RADIOLOGO</t>
  </si>
  <si>
    <t>AGENTE DE VENTAS CON MENCION VISITADOR MEDICO</t>
  </si>
  <si>
    <t>MEDICO INTEGRAL COMUNITARIO</t>
  </si>
  <si>
    <t>MEDICO CIRUJANO CECOSF COPIULEMU</t>
  </si>
  <si>
    <t>MEDICO CIRUJANO APOYO COVID</t>
  </si>
  <si>
    <t xml:space="preserve">MEDICOCONTRATO ENEMARZ JULIO </t>
  </si>
  <si>
    <t xml:space="preserve">MEDICOCONTRATO SEPTDIC </t>
  </si>
  <si>
    <t xml:space="preserve">MEDICOCONTRATO ENEMARZ JULIO DIC </t>
  </si>
  <si>
    <t>MEDICOCESFAM FLOR FERNANDEZ</t>
  </si>
  <si>
    <t xml:space="preserve">MEDICOCONTRATO SEPT DIC </t>
  </si>
  <si>
    <t xml:space="preserve">MEDICOCONTRATO ENE MARZ JULIO </t>
  </si>
  <si>
    <t xml:space="preserve">MEDICOCONTRATO ENE MARZ JULIO DIC </t>
  </si>
  <si>
    <t xml:space="preserve">MEDICOCONTRATO ENEMARABRJUNJULSEPTOCTDIC ENE MARZ JUN </t>
  </si>
  <si>
    <t xml:space="preserve">MEDICOCONTRATO ENEMARABRJUNJULSEPTOCTDIC ENE MARZ JUN DIC </t>
  </si>
  <si>
    <t>MEDICOCESFAM EL ROBLE</t>
  </si>
  <si>
    <t>MEDICOCESFAM SAN RAFAEL</t>
  </si>
  <si>
    <t>MEDICOCESFAM SANTO TOMAS</t>
  </si>
  <si>
    <t>MEDICOCOSAM</t>
  </si>
  <si>
    <t>MEDICOCESFAM PABLO DE ROKHA</t>
  </si>
  <si>
    <t xml:space="preserve">MEDICOCONTRATO OCTDIC ENE MARZ JUN </t>
  </si>
  <si>
    <t>TENOLOGO INFORMATICO BIOMEDICO</t>
  </si>
  <si>
    <t>MEDICOSERVICIO DE URGENCIA COMUNAL</t>
  </si>
  <si>
    <t xml:space="preserve">MEDICOCONTRATO JULSEPTOCTDIC ENE MARZ JUN </t>
  </si>
  <si>
    <t xml:space="preserve">MEDICOCONTRATO JULSEPTOCTDIC ENE MARZ JUNDICIEMBRE </t>
  </si>
  <si>
    <t>DOCTOR EN MEDICINA</t>
  </si>
  <si>
    <t>MEDICOCESFAM SANTIAGO NUEVA EXTREMADURA</t>
  </si>
  <si>
    <t>DOCTOR A EN MEDICINA</t>
  </si>
  <si>
    <t>MEDICODEPTO SALUD</t>
  </si>
  <si>
    <t xml:space="preserve">MEDICOCONTRATO ENEMARZ JUN </t>
  </si>
  <si>
    <t xml:space="preserve">MEDICOCONTRATO ENEMARZ JUNIO </t>
  </si>
  <si>
    <t xml:space="preserve">MEDICOCONTRATO ENEMARZ JUNDIC </t>
  </si>
  <si>
    <t xml:space="preserve">MEDICOCONTRATO ENEMARZ JUNIOSEPTIEMBREDICIEMBRE </t>
  </si>
  <si>
    <t>MEDICO VETERINARIO EN EL PROGRAMA TENENCIA RESPONSABLE DE MASCOTAS</t>
  </si>
  <si>
    <t xml:space="preserve">MEDICOCONTRATO ENEMARABRJUNJULSEPTOCTDIC  ENE MARZ JUNIO </t>
  </si>
  <si>
    <t xml:space="preserve">MEDICOCONTRATO ENEMARABRJUNJULSEPTOCTDIC  ENE MARZ JUNIOSEPTIEMBREDICIEMBRE </t>
  </si>
  <si>
    <t>TENSDESDE  AL  ABRIL A MAYO  JUNIO A DIC DESDE ABRIL A JUN  OCTDIC CONTRATO ENEDIC  CONTRATO ENEMARABRDIC SE APERTURO ABRIL  SOLO PARA PAGAR PAGO PENDIENTE DE AGOSTO  DIFERENCIA LICENCIA MEDICA</t>
  </si>
  <si>
    <t xml:space="preserve">MEDICOCONTRATO ENEMARABRJUNAGOSEPTOCTDIC ENE MARZ JUN </t>
  </si>
  <si>
    <t xml:space="preserve">MEDICOCONTRATO ENEMARABRJUNAGOSEPTOCTDIC ENE MARZ JUN DIC </t>
  </si>
  <si>
    <t xml:space="preserve">MEDICOCONTRATO DIC  ENE MARZ JUNIO </t>
  </si>
  <si>
    <t xml:space="preserve">MEDICOCONTRATO DIC  ENE MARZ JUNIO SEPTIEMBREDICIEMBRE </t>
  </si>
  <si>
    <t xml:space="preserve">MEDICOCONTRATO MARZJUN DIC </t>
  </si>
  <si>
    <t xml:space="preserve">MEDICOCONTRATO MARZDIC </t>
  </si>
  <si>
    <t xml:space="preserve">MEDICOCONTRATO FEBMARZ JUNIO </t>
  </si>
  <si>
    <t xml:space="preserve">MEDICOCONTRATO ABRMAY JUN JULSEPT  CONTRATO ENEMARABRJUNJULSEPTOCTDIC ENE MARZ JUN </t>
  </si>
  <si>
    <t xml:space="preserve">MEDICOCONTRATO ENEMARABRJUNJULSEPTOCTDIC  ENE MARZ JUN DIC </t>
  </si>
  <si>
    <t xml:space="preserve">MEDICOCONTRATO OCT DIC </t>
  </si>
  <si>
    <t xml:space="preserve">MEDICOCONTRATO SEPT NOV </t>
  </si>
  <si>
    <t xml:space="preserve">MEDICOSAPU CONTRATADO POR HORAS ENE MARZ ABR DIC </t>
  </si>
  <si>
    <t xml:space="preserve">MONITORA TALLER MEDICINA COMPLEMENTARIA Y MOVIMIENTOS FUNCIONALES EN EL PROGRAMA APOYO A LA DISCAPACIDAD </t>
  </si>
  <si>
    <t>MEDICO VETERINARIO EDUCACION SUPERIOR</t>
  </si>
  <si>
    <t xml:space="preserve">MEDICOCONTRATO DESDE  A DIC  CONTRATO AGODIC ENE MARZ DIC </t>
  </si>
  <si>
    <t xml:space="preserve">MEDICOCONTRATO ENEMARZ  JULIO </t>
  </si>
  <si>
    <t xml:space="preserve">MEDICOCONTRATO ENEMARZ  JULIO DIC </t>
  </si>
  <si>
    <t xml:space="preserve">MEDICODESDE  AL  ABRIL A DIC  DESDE ABRIL A JUN  OCTDIC CONTRATO ENEDIC ENEDIC  ENE MARZ DIC </t>
  </si>
  <si>
    <t xml:space="preserve">MEDICOCONTRATO ENEMARABRJUNJULSEPTOCTDIC ENE MARZJUN </t>
  </si>
  <si>
    <t xml:space="preserve">MEDICOCONTRATO ENEMARABRJUNJULSEPTOCTDIC ENE MARZJUN DIC </t>
  </si>
  <si>
    <t xml:space="preserve">MEDICOSOLO ENERO  CONTRATO MAYJUNJULSEPTOCTDIC  ENE MARZ JUN </t>
  </si>
  <si>
    <t xml:space="preserve">MEDICOSOLO ENERO  CONTRATO MAYJUNJULSEPTOCTDIC  ENE MARZ JUN DIC </t>
  </si>
  <si>
    <t xml:space="preserve">MEDICOCONTRATO ENEMARABRJUNJULSEPTOCTDIC  ENE MARZ DIC </t>
  </si>
  <si>
    <t xml:space="preserve">MEDICOCONTRATO ENEMAY JUNDIC  CONTRATO DIC  ENE MARZ JUN </t>
  </si>
  <si>
    <t xml:space="preserve">MEDICOCONTRATO ENEMARABRJUNJULSEPTOCTDIC  ENE MARZ  DIC </t>
  </si>
  <si>
    <t xml:space="preserve">MEDICOCONTRATO ABRJUNJULSEPT ENE MARZ JUN </t>
  </si>
  <si>
    <t xml:space="preserve">MEDICOCONTRATO ABRJUNJULSEPT ENE MARZ JUN DIC </t>
  </si>
  <si>
    <t xml:space="preserve">MEDICOCONTRATO ENEDIC  ENEDIC  ENE DIC </t>
  </si>
  <si>
    <t xml:space="preserve">MEDICOCONTRATO ENEMARABRJUNJULSEPTOCTDIC  ENE MARZ JUN </t>
  </si>
  <si>
    <t xml:space="preserve">MEDICOCONTRATO ABRMAYJUN JULSEPT CONTRATO SEPTDIC  ENE MARZ JUN </t>
  </si>
  <si>
    <t xml:space="preserve">MEDICOCONTRATO ABRMAYJUN JULSEPT CONTRATO SEPTDIC  ENE MARZ JUN AGODIC </t>
  </si>
  <si>
    <t xml:space="preserve">MEDICOCONTRATO ENEMARABRJUNJULSEPTOCTDIC  ENE MARZ JUNIO SEPTIEMBREDICIEMBRE </t>
  </si>
  <si>
    <t xml:space="preserve">MEDICOCONTRATO AGODIC </t>
  </si>
  <si>
    <t xml:space="preserve">MEDICOCONTRATO OCTDIC </t>
  </si>
  <si>
    <t>MEDICOCONTRATO ENE MARZ  JULIO</t>
  </si>
  <si>
    <t xml:space="preserve">MEDICOCONTRATO ABRJUNJULSEPTOCTDIC ENE MARZ JUNIO </t>
  </si>
  <si>
    <t xml:space="preserve">MEDICOCONTRATO ABRJUNJULSEPTOCTDIC  ENE MARZ JUNDIC </t>
  </si>
  <si>
    <t xml:space="preserve">MEDICOCONTRATO ABRJUNJULSEPTOCTDIC ENE MARZ JUNIO DICIEMBRE </t>
  </si>
  <si>
    <t xml:space="preserve">MEDICOCONTRATO MAYJULAGODIC  ENE MARZ JUN </t>
  </si>
  <si>
    <t xml:space="preserve">MEDICOCONTRATO MAYJULAGODIC  ENE MARZ JUN DIC </t>
  </si>
  <si>
    <t xml:space="preserve">MEDICOCONTRATO JUNAGOSEPTDIC  ENE MARZ JUNIO </t>
  </si>
  <si>
    <t xml:space="preserve">MEDICOCONTRATO JUNAGOSEPTDIC  ENE MARZ JUN </t>
  </si>
  <si>
    <t xml:space="preserve">MEDICOCONTRATO JUNAGOSEPTDIC  ENE MARZ JUNIO SEPTIEMBRE DICIEMBRE </t>
  </si>
  <si>
    <t xml:space="preserve">MEDICOCONTRATO JUNAGOSEPTDIC  ENE MARZ JUN DIC </t>
  </si>
  <si>
    <t>MEDICOCONTRATO JUNAGOSEPTDIC  ENE MARZ JUN DIC</t>
  </si>
  <si>
    <t xml:space="preserve">MEDICOCONTRATO JUNSEPTOCTDIC ENE MARZ JULIO </t>
  </si>
  <si>
    <t xml:space="preserve">MEDICOCONTRATO JUNSEPTOCTDIC ENE MARZ JULIO DICIEMBRE </t>
  </si>
  <si>
    <t xml:space="preserve">MEDICOCONTRATO JUNAGOSEPTDIC ENE MARZ JUNIO </t>
  </si>
  <si>
    <t xml:space="preserve">MEDICOCONTRATO JUNAGOSEPTDIC ENE MARZ JUN </t>
  </si>
  <si>
    <t xml:space="preserve">MEDICOCONTRATO ENEMARZ JULIODIC </t>
  </si>
  <si>
    <t xml:space="preserve">MEDICOCONTRATO JUNAGOSEPTDIC ENE MARZ JUNIOSEPTIEMBRE DICIEMBRE </t>
  </si>
  <si>
    <t xml:space="preserve">MEDICOCONTRATO JULSEPTOCTDIC ENE MARZ JUN DICIEMBRE </t>
  </si>
  <si>
    <t xml:space="preserve">MEDICOCONTRATO SEPTOCTDIC  ENE MARZ JUN </t>
  </si>
  <si>
    <t xml:space="preserve">MEDICOCONTRATO OCTDIC ENE MARZ JUN DIC </t>
  </si>
  <si>
    <t xml:space="preserve">MEDICOCONTRATO OCTDIC ENE MAR JUN </t>
  </si>
  <si>
    <t xml:space="preserve">MEDICOCONTRATO OCTDIC  ENE MARZ JUN </t>
  </si>
  <si>
    <t xml:space="preserve">MEDICOCONTRATO DIC ENE MARZ DIC </t>
  </si>
  <si>
    <t xml:space="preserve">MEDICOCONTRATO DIC ENE MARZ JUN </t>
  </si>
  <si>
    <t xml:space="preserve">MEDICOCONTRATO DIC ENE MARZ JUNIO </t>
  </si>
  <si>
    <t xml:space="preserve">MEDICOCONTRATO DIC ENE MARZ JUN DIC </t>
  </si>
  <si>
    <t xml:space="preserve">MEDICOCONTRATO NOVDIC ENE MARZ JUNIO </t>
  </si>
  <si>
    <t xml:space="preserve">MEDICOCONTRATO NOVDIC ENE MARZ JUNIOSEPTIEMBREDICIEMBRE </t>
  </si>
  <si>
    <t xml:space="preserve">MEDICOCONTRATO MARZJUN </t>
  </si>
  <si>
    <t xml:space="preserve">MEDICOCONTRATO MARZJUN DICIEMBRE </t>
  </si>
  <si>
    <t xml:space="preserve">MEDICOCONTRATO ABRIL DICIEMBRE </t>
  </si>
  <si>
    <t xml:space="preserve">MEDICOCONTRATO ABRIL JUL DICIEMBRE </t>
  </si>
  <si>
    <t xml:space="preserve">MEDICOCONTRATO ABRJUN </t>
  </si>
  <si>
    <t xml:space="preserve">MEDICOCONTRATO ABRJUN SEPTIEMBREDICIEMBRE </t>
  </si>
  <si>
    <t xml:space="preserve">MEDICOCONTRATO ABRILJUNIO </t>
  </si>
  <si>
    <t xml:space="preserve">MEDICOCONTRATO ABRJUL </t>
  </si>
  <si>
    <t xml:space="preserve">MEDICOCONTRATO ABRJULDICIEMBRE </t>
  </si>
  <si>
    <t xml:space="preserve">MEDICOCONTRATO MARJUN </t>
  </si>
  <si>
    <t xml:space="preserve">MEDICOCONTRATO MARJUN DICIEMBRE </t>
  </si>
  <si>
    <t xml:space="preserve">MEDICOCONTRATO ABRJUNSEPTDICIEMBRE </t>
  </si>
  <si>
    <t>MEDICO PEDIATRA</t>
  </si>
  <si>
    <t xml:space="preserve">MEDICOCONTRATO JUNIODIC </t>
  </si>
  <si>
    <t xml:space="preserve">MEDICOCONTRATO JULDIC </t>
  </si>
  <si>
    <t xml:space="preserve">MEDICOCONTRATO AGO OCT </t>
  </si>
  <si>
    <t xml:space="preserve">MEDICOCONTRATO JUN DIC </t>
  </si>
  <si>
    <t xml:space="preserve">MEDICOCONTRATO JUNAGODIC </t>
  </si>
  <si>
    <t>SECRETARIADO EJECUTIVO MEDICO</t>
  </si>
  <si>
    <t>MEDICOCESFAM IVAN INSUNZA</t>
  </si>
  <si>
    <t>MEDICO CESFAM IVAN INSUNZA</t>
  </si>
  <si>
    <t>REGISTRO E INFORMACION BIOMEDICA</t>
  </si>
  <si>
    <t>MEDICO GENERAL Y FAMILIAR</t>
  </si>
  <si>
    <t>MEDICO CIRUJANO GENERAL</t>
  </si>
  <si>
    <t>MEDICO CIRUJANO GENERAL Y FAMILIAR</t>
  </si>
  <si>
    <t>MEDICINA</t>
  </si>
  <si>
    <t>MEDICO CIRUJANO CESFAM IVAN INSUNZA</t>
  </si>
  <si>
    <t>MEDICOGESTION SANITARIA</t>
  </si>
  <si>
    <t>MEDICODISAM GESTION SANITARIA</t>
  </si>
  <si>
    <t>MEDICO CIRUJANO DISAM GESTION SANITARIA</t>
  </si>
  <si>
    <t>NMEDICO</t>
  </si>
  <si>
    <t>MEDICO DISAM GESTION SANITARIA</t>
  </si>
  <si>
    <t>MEDICO CIRUJANOGESTION SANITARIA</t>
  </si>
  <si>
    <t>MEDICOCESFAM DR I INSUNZA</t>
  </si>
  <si>
    <t>MEDICO GENERAL Y FAMILIAR CESFAM IVAN INSUNZA</t>
  </si>
  <si>
    <t>MEDICO DIRECCION DE SALUD</t>
  </si>
  <si>
    <t>MEDICO OFTALMOLOGOCESFAM MICHELLE BACHELET</t>
  </si>
  <si>
    <t>MEDICO INTERNISTA</t>
  </si>
  <si>
    <t>AGENTE DE VENTAS MENCION VISITADOR MEDIC</t>
  </si>
  <si>
    <t>ESTUDIOS MEDICOS</t>
  </si>
  <si>
    <t>MEDICO CIRUJANO TRAUMATOLOGIA Y ORTOPEDI</t>
  </si>
  <si>
    <t>MEDICO OTORRINOLARINGOLOGA</t>
  </si>
  <si>
    <t>AGENTE DE VENTA MENCION VISITADOR MEDICO</t>
  </si>
  <si>
    <t>MEDICOCECOSF EL ABRAZO</t>
  </si>
  <si>
    <t>MEDICO OTORRINOLARINGOLOGA CECOSF EL ABRAZO</t>
  </si>
  <si>
    <t>MEDICOCESFAM LUIS FERRADA</t>
  </si>
  <si>
    <t>MEDICO CIRUJANO CESFAM LUIS FERRADA</t>
  </si>
  <si>
    <t>MEDICO CESFAM CLOTARIO BLEST</t>
  </si>
  <si>
    <t>MEDICO CESFAM LUIS FERRADA</t>
  </si>
  <si>
    <t>MEDICO CIRUJANOCESFAM CLOTARIO BLEST</t>
  </si>
  <si>
    <t>MEDICOCESFAM DR IVAN INSUNZA</t>
  </si>
  <si>
    <t>MEDICO CIRUJANO ESPECIALISTA EN GERIATRIA</t>
  </si>
  <si>
    <t>MEDICO INTERNISTA COMUNITARIO</t>
  </si>
  <si>
    <t>MONITORA DE PLANTA MEDICINALES Y OTRAS</t>
  </si>
  <si>
    <t>MONITORA INTEGRAL DE MEDICINA NATURAL</t>
  </si>
  <si>
    <t>EDUCADORA TRADICIONAL EN HIERBAS MEDICINALES</t>
  </si>
  <si>
    <t>PSICOPEDALOGA Y TERAPEUTA DE HIERBAS MEDICINALES</t>
  </si>
  <si>
    <t>EDUCACION MEDICA COMPLETA</t>
  </si>
  <si>
    <t>MEDICOS CIRUJANOS FARMACEUTICOS QUIMICOFARMACEUTICOS BIOQUIMICOS CIRUJANODENTISTAS</t>
  </si>
  <si>
    <t>CUMPLIMIENTO CON LAS NORMAS Y PROCEDIMIENTOS SOBRE RECEPCIONALMACENAMIENTO Y DISPENSACION DE MEDICAMENTOS E INSUMOS TERAPEUTICOS</t>
  </si>
  <si>
    <t>REALIZAR CONSULTAS Y PROCEDIMIENTOS MEDICOS OFTALMOLOGICOS A PACIENTES DE LA UNIDAD UAPO</t>
  </si>
  <si>
    <t>MEDICO OFTALMOLOGICO</t>
  </si>
  <si>
    <t>MEDICO CIRUJANO ESPECIALISTA EN OFTALMOLOGIA</t>
  </si>
  <si>
    <t>COLABORAR CON LA ATENCION DEL PACIENTE POR INDICACION MEDICA</t>
  </si>
  <si>
    <t>REALIZAR CONSULTAS MEDICAS CON ENFASIS EB EL AREA GINECOLOGICA PARTICIPAR EN REUNIONES E INSTANCIAS DE COORDINACION SEGUN SEA NECESARIO</t>
  </si>
  <si>
    <t>BRINDAR ATENCION MEDICA INTEGRAL Y DE CALIDAD A USUARIOS DEL TERRITORIO EN TODO CICLO VITAL</t>
  </si>
  <si>
    <t>ATENCIONES MEDICAS INTEGRALES DE SALUD DOMICILIARIA EN EL RADIO URBANORURAL DE LA COMUNA PARTICIPAR EN ACTIVIDADES PROPIAS DEL PROGRAMA COMPLETAR FICHA CLINICA VIGENTE PARA EL DESAM</t>
  </si>
  <si>
    <t>RECEPCION Y PREPARACION DEL USUARIO ASISTENCIA AL MEDICO EN LA EJECUCION DE PROCEDIMIENTOS DE CIRUGIA MENOR</t>
  </si>
  <si>
    <t>RECEPCION DE USUARIOS AGENDAR USUARIOS A MEDICO</t>
  </si>
  <si>
    <t>ATENCION MEDICA MORBILIDAD REGISTRO CLINICO ELECTRONICO RAYEN</t>
  </si>
  <si>
    <t>REVISAR LA DISPONIBILIDAD DE FARMACOS EN EXISTENCIA Y LAS CONDICIONES DE LOS EQUIPOS E INSUMOS AL INGRESAR AL TURNO SOLICITAR Y ARCHIVAR LAS RECETAS DE RESPALDO PARA LAS PRESCRIPCIONES MEDICAS</t>
  </si>
  <si>
    <t xml:space="preserve">BRINDAR ATENCION MEDICA INTEGRAL Y DE CALIDAD A USUARIOS DEL TERRITORIO EN TODO EL CICLO VITAL </t>
  </si>
  <si>
    <t>DESARROLLAR ACTIVIDADES CON FUNCION CLINICA EN REEMPLAZO DE LAS LABORES ADMINISTRATIVAS DEL MEDICO CONTRALOR</t>
  </si>
  <si>
    <t>REALIZAR ATENCIONES MEDICAS INTEGRALES DE SALUD DOMICILIARIAS EN EL RADIO URBANORURAL DE LA COMUNA DE PUERTO MONTT</t>
  </si>
  <si>
    <t>REALIZAR CONSULTAS MEDICAS CON ENFASIS EN EL AREA GINECOLOGICA PARTICIPAR EN REUNIONES E INSTANCIAS DE COORDINACION SEGUN SEA NECESARIO</t>
  </si>
  <si>
    <t>CUMPLIR CON LA DISPENSACION DE MEDICAMENTOS A LOS USUARIOS DE ACUERDO A LA INDICACION MEDICA DE LOS FACULTATIVOS</t>
  </si>
  <si>
    <t>REALIZAR ATENCION MEDICA CONSULTAS POR PROBLEMAS AGUDAS SOBRE TODO RESPIRATORIAS Y CONTROLES DE PACIENTES CON PATOLOGIAS CRONIVAS RETRASADOS POR LA PANDEMIA</t>
  </si>
  <si>
    <t>TOMAR EXAMENES RADIOLOGICOS CUANDO EXISTA INDICACION MEDICA PARA LO CUAL DEBE TENER LA RESPECTIVA HABILITACION</t>
  </si>
  <si>
    <t>MEDICO PEDIATRICO</t>
  </si>
  <si>
    <t>REALIZAR ATENCION MEDICA CONSULTAS POR PROBLEMAS AGUDOS SOBRE TODO RESPIRATORIOS Y CONTROLES DE PACIENTES CON PATOLOGIAS CRONICAS RETRASADOS POR LA PANDEMIA</t>
  </si>
  <si>
    <t>PROPORCIONAR ATENCION MEDICA INTEGRAL A PACIENTES DEL CENTRO DE DIALISIS Y CUIDADOS DE SALUD RENAL CENTRADOS EN PROTOCOLOS Y NORMATIVAS VIGENTE</t>
  </si>
  <si>
    <t>PROCESAR MUESTRAS DE SANGRE Y ORINA SEGUN INDICACION MEDICA DESCARTAR CONTRAINDICACIONES DE TOMA DE EXAMEN</t>
  </si>
  <si>
    <t>REALIZAR ACTIVIDAD ASISTENCIAL DE LOS USUARIOS AS A SU CARGO DE ACUERDO CON LAS INDICACIONES DE LA ENFERMERA O DE TURNO PRESCRIPCIONES MEDICAS AL DIAGNOSTICO DE LAS NECESIDADES Y EXPECTATIVAS DE ATENCION DEL USUARIO A</t>
  </si>
  <si>
    <t>PROCESAR MUESTRAS DE SANGRE Y ORINA SEGUN INDICACION MEDICA</t>
  </si>
  <si>
    <t>MEDICAO OFTALMOLOGAO</t>
  </si>
  <si>
    <t>MEDICOS ODONTOLOGOS</t>
  </si>
  <si>
    <t>MEDICO VATERINARIO</t>
  </si>
  <si>
    <t>LICENCIA DE ENSENANZA MEDICA CERTIFICADO DE CURSO PARA EDUCADORES TRADICIONALES OTORGADO POR LA SECRETARIA MINISTERIALDE EDUCACION</t>
  </si>
  <si>
    <t>EXPERIENCIA EN ATENCION DE PUBLICO PARA BRINDAR APOYO TELEFONICO EN LA ENTREGA DE INFORMACION DE HORAS MEDICAS Y EN LAS NECESIDADES QUE SURJAN POR TRAMITES EN LOS ESTABLECIMIENTOS DE SALUD</t>
  </si>
  <si>
    <t>MEDICOS GENERALES</t>
  </si>
  <si>
    <t>LICENCIA ENSANANZA MEDICA</t>
  </si>
  <si>
    <t>MEDICO CIRUJANO PSIQUIATRA</t>
  </si>
  <si>
    <t>MEDICINA GENERAL</t>
  </si>
  <si>
    <t>MEDICO PSIQUITRA</t>
  </si>
  <si>
    <t>MEDICO ESPECIALISTA EN PSIQUIATRIA INFANTO JUVENIL</t>
  </si>
  <si>
    <t>MEDICO GENERAL MEDICINA FAMILIAR</t>
  </si>
  <si>
    <t>DOCTOR EN MEDICINA Y CIRUGIA BECADO EN PSIQUIATRIA</t>
  </si>
  <si>
    <t>MEDICO CIRJANO</t>
  </si>
  <si>
    <t>ATENCION CLINICA EN MEDICINA VETERINARIA</t>
  </si>
  <si>
    <t>MEDICO CIRUJANOMEDICINA FAMILIAR</t>
  </si>
  <si>
    <t>MEDICO CIRUJANO CON ESPECIALIDAD EN MEDICINA FAMILIAR PEDIATRICA EN EL PROGRAMA PRESTACIONES VALORADAS</t>
  </si>
  <si>
    <t>EXPERIENCIA EN ORIENTACION DE VECINOS DE LA COMUNA EN PROGAMAS MEDICOS Y ATENCION DE USUARIOS</t>
  </si>
  <si>
    <t>EXPERIENCIA EN ATENCION DE PUBLICO PARA EL APOYO TELEFONICO EN LA ENTREGA DE INFORMACION DE HORAS MEDICAS Y EN LAS NECESIDADES QUE SURJAN POR TRAMITES EN LOS ESTABLECIMIENTOS DE SALUD</t>
  </si>
  <si>
    <t>MEDICA VETERINARIA</t>
  </si>
  <si>
    <t xml:space="preserve">MEDICO CIRUJANO LEY </t>
  </si>
  <si>
    <t>SECRETARIA EJECUTIVA MENCION MEDICA</t>
  </si>
  <si>
    <t>CONTADOR GENERAL Y SECRETARIA EJECUTIVA MENCION MEDICA</t>
  </si>
  <si>
    <t>MEDICO VETERNARIO</t>
  </si>
  <si>
    <t>MEDICO DEPORTOLOGO</t>
  </si>
  <si>
    <t>ATENCIONES MEDICAS</t>
  </si>
  <si>
    <t>TECASISTENTE MEDICO</t>
  </si>
  <si>
    <t>SECRETARIA ENCARG LICENCIAS MEDICAS</t>
  </si>
  <si>
    <t>ENCARGADA LICENCIA MEDICAS</t>
  </si>
  <si>
    <t>MEDICO VETERINARIOESPECIAL IBERIA</t>
  </si>
  <si>
    <t>MEDICO VETERIANRIO</t>
  </si>
  <si>
    <t>TALLER HUERTOS MEDICINALES</t>
  </si>
  <si>
    <t>MEDICO CIRIJANO</t>
  </si>
  <si>
    <t>MONITORA DE HIERBAS MEDICINALES</t>
  </si>
  <si>
    <t>SECRETARIA MEDICA</t>
  </si>
  <si>
    <t>MEDICO TERAPEUTA SEXOLOGO</t>
  </si>
  <si>
    <t>MEDICO VETERINARIO MASTER ZOONOSIS Y ONE HEALTH</t>
  </si>
  <si>
    <t>MEDICO VETERINARIO MAGISTER EN ZOONOSIS Y ONE HEALTH</t>
  </si>
  <si>
    <t>MEDICO PSIQUIATRA INFANTIL</t>
  </si>
  <si>
    <t>MEDICO CIRUJANO POSTITULO EN MEDICINA FAMILIAR</t>
  </si>
  <si>
    <t>RECNOLOGO MEDICO</t>
  </si>
  <si>
    <t>MEDICO CIRUJANO CON ESPECIALIDAD EN PSIQUIATRIA PEDIATRICA Y DE LA ADOLESCENCIA</t>
  </si>
  <si>
    <t>MEDICO LUNES A VIERNES</t>
  </si>
  <si>
    <t>MEDICO ORTODONCIA PREVENTIVA INTERCEPTIVA</t>
  </si>
  <si>
    <t>MEDICO FAMILIA</t>
  </si>
  <si>
    <t>LICENCIADO EN MEDICINA</t>
  </si>
  <si>
    <t>MEDICO CIRUJANO ESPECIALIDAD PSIQUIATRIA DEL NINO Y DEL ADOLESCENTE</t>
  </si>
  <si>
    <t>MEDICIO VETERINARIO</t>
  </si>
  <si>
    <t>MEDICOA INTEGRAL COMUNITARIA</t>
  </si>
  <si>
    <t>MEDICOA</t>
  </si>
  <si>
    <t>TOPOGRAFO</t>
  </si>
  <si>
    <t>INGENIERO GEOMENSOR TOPOGRAFO</t>
  </si>
  <si>
    <t>TOPOGRAFIA</t>
  </si>
  <si>
    <t>TEC EN TOPOGRAFIA</t>
  </si>
  <si>
    <t>AYUDANTE DE TOPOGRAFIA</t>
  </si>
  <si>
    <t>INVESTIGADOR POLICIAL PDI</t>
  </si>
  <si>
    <t>INVESTIGADOR POLICIAL ESPECIALIZADO EDUCACION SUPERIOR</t>
  </si>
  <si>
    <t>INVESTIGADOR POLICIAL ESPECIALIZADO</t>
  </si>
  <si>
    <t>INVESTIGADOR POLICIAL ESPECIALIZADO CON MENCION EN NARCOTRAFICO EDUCACION SUPERIOR</t>
  </si>
  <si>
    <t>INVESTIGADOR POLICIAL ESPECIALIZADO CON MENCION EN NARCOTRAFICO</t>
  </si>
  <si>
    <t>INVESTIGADOR POLICIAL</t>
  </si>
  <si>
    <t>INGENIERO DE EJECUCION EN GESTION DE SEGURIDAD PRIVADA INVESTIGADOR POLICIAL</t>
  </si>
  <si>
    <t>INVESTIGADOR POLICIAL ESPECIALIZADO CM EN INVESTIGACION DE HOMICIDIOS</t>
  </si>
  <si>
    <t>INVESTIGADOR CRIMINALISTICO</t>
  </si>
  <si>
    <t>ANALISTA E INVESTIGADOR DE LA EDUCACION</t>
  </si>
  <si>
    <t>INVESTIGADOR CRIMINALISTA</t>
  </si>
  <si>
    <t>PROMOTORA SOCIAL DE SALUD E INVESTIGADOR</t>
  </si>
  <si>
    <t>PROMOTORA SOCIAL D SALUD E INVESTIGADOR</t>
  </si>
  <si>
    <t>ARQUITECTO</t>
  </si>
  <si>
    <t>ARQUITECTO LICENCIADA EN ARQUITECTURA</t>
  </si>
  <si>
    <t>ARQUITECTO DOCTORADO EN DESARROLLO URBANO</t>
  </si>
  <si>
    <t>ARQUITECTO DOCTORADO EN DESARROLLO URBANO SUSTENTABLE</t>
  </si>
  <si>
    <t>ARQUITECTA</t>
  </si>
  <si>
    <t>ARQUITECTO LICENCIADO EN ARQUITECTURA</t>
  </si>
  <si>
    <t>ARQUITECTO E  ANOS DE EXPERIENCIA MUNICIPAL EN DIRECCION DE OBRAS</t>
  </si>
  <si>
    <t>ARQUITECTO E</t>
  </si>
  <si>
    <t>ARQUITECTO E  ANOS DE EXPERIENCIA MUNICIPAL DIRECCION DE OBRAS</t>
  </si>
  <si>
    <t>ARQUITECTURA</t>
  </si>
  <si>
    <t>ARQUITECTO UNVERSIDAD DE LA SERENA</t>
  </si>
  <si>
    <t>ARQUITECTO Y LICENCIADO EN ARQUITECTURA</t>
  </si>
  <si>
    <t>LICENCIADO EN ARQUITECTURA</t>
  </si>
  <si>
    <t>SUPERIORES ARQUITECTO</t>
  </si>
  <si>
    <t>ARQUITECTOA</t>
  </si>
  <si>
    <t>ARQUITECTODIRECCION DE SALUD</t>
  </si>
  <si>
    <t>ARQUITECTO DIRECCION DE SALUD</t>
  </si>
  <si>
    <t>ELABORAR PROYECTOS DE ARQUITECTURA PARA EL MEJORAMIENTO DE ESTABLECIMIENTOS EDUCACIONALES DE LA COMUNA Y ESPACIOS PUBLICOS</t>
  </si>
  <si>
    <t>ELABORAR PROYECTOS DE ARQUITECTURA PARA EL MEJORAMIENTO DE SALUD DE LA COMUNA Y ESPACIOS PUBLICOS</t>
  </si>
  <si>
    <t>ARQUITECTO Y PLANFICADOR URBANO</t>
  </si>
  <si>
    <t>ESTUDIANTE DE ARQUITECTURA</t>
  </si>
  <si>
    <t>LICENCIADA EN ARQUITECTURA</t>
  </si>
  <si>
    <t>GRADO DE LICENCIADO EN ARQUITECTURA</t>
  </si>
  <si>
    <t>ARQUITECTO EDUCACION SUPERIOR</t>
  </si>
  <si>
    <t>ARQUITECTO A</t>
  </si>
  <si>
    <t>ARQUITECTA EDUCACION SUPERIOR</t>
  </si>
  <si>
    <t>ARQUITECTURA EDUCACION SUPERIOR</t>
  </si>
  <si>
    <t>ARQUITECTO DEL PAISAJE EDUCACION SUPERIOR</t>
  </si>
  <si>
    <t>ARQUITECTO DEL PAISAJE</t>
  </si>
  <si>
    <t xml:space="preserve">ARQUITECTO </t>
  </si>
  <si>
    <t>MAGISTER EN DESARROLLO URBANO ARQUITECTO</t>
  </si>
  <si>
    <t>ESTUDIANTE DE LA CARRERA DE ARQUITECTURA</t>
  </si>
  <si>
    <t>INGENIERO EN CONSTRUCCION CONTRUCCION MENCION ARQUITECTURA</t>
  </si>
  <si>
    <t>ARQUITECTO GESTION INMOBILIARIA</t>
  </si>
  <si>
    <t>TITULO ARQUITECTO DEL PAISAJE</t>
  </si>
  <si>
    <t>ARQUITECTA DEL PAISAJE</t>
  </si>
  <si>
    <t>ARQUITECTA Y MAGISTER</t>
  </si>
  <si>
    <t>ASISTENTE ARQUITECTO</t>
  </si>
  <si>
    <t>PROFESIONAL ARQUITECTO</t>
  </si>
  <si>
    <t>REVISOR PROYECTO ARQUITECTURA</t>
  </si>
  <si>
    <t>ARQUITECTURA DEL PAISAJE</t>
  </si>
  <si>
    <t>ARQUITECTO MAGISTER EN HABILIDADES DIRECTIVAS</t>
  </si>
  <si>
    <t>ARQUITECTO ADEPARTAMENTO DE EDUCACION</t>
  </si>
  <si>
    <t>LICENCIATURA EN ARQUITECTURA</t>
  </si>
  <si>
    <t>CERTIFICADO DE TITULO DE ARQUITECTO</t>
  </si>
  <si>
    <t>ARQUITECTO TASADOR</t>
  </si>
  <si>
    <t>ARQUITECTO DIRECCION DESARROLLO SOCIAL</t>
  </si>
  <si>
    <t>MASTER INTEGRADO EN DISENO ARQUITECTONICO</t>
  </si>
  <si>
    <t>AUXILIAR DE ARQUITECTURA</t>
  </si>
  <si>
    <t>ARQUITECTA REVISORA</t>
  </si>
  <si>
    <t>ARQUITECTO DIRECCION DE OBRAS MUNICIPALES</t>
  </si>
  <si>
    <t>ARQUITECTA DOCTORA EN CONVERSACION DEL PATRIMONIO Y PAISAJE</t>
  </si>
  <si>
    <t>ARQUITECTA DOCTORA EN CONSERVACION DEL PATRIMONIO Y PAISAJE</t>
  </si>
  <si>
    <t>ARQUITECTA MAGISTER EN GERENCIA Y POLITICAS PUBLICAS</t>
  </si>
  <si>
    <t>ASISTENTE ARQUITECTURA</t>
  </si>
  <si>
    <t>ASISTENTE DE ARQUITECTO</t>
  </si>
  <si>
    <t>ARQUITECTO COORDINADOR DOM</t>
  </si>
  <si>
    <t>ASISTENTE DE ARQUITECTURA</t>
  </si>
  <si>
    <t>ARQUITECTODEPARTAMENTO DE EDUCACION MUNICIPAL</t>
  </si>
  <si>
    <t>ARQUITECTO REVISOR</t>
  </si>
  <si>
    <t>ESTUDIOS Y DISENOS DE ARQUITECTURA</t>
  </si>
  <si>
    <t>TEC DIBIJO ARQUITECTONICO</t>
  </si>
  <si>
    <t>ARQUITECTO PROYECTOS FAEP ADMINISTRACION</t>
  </si>
  <si>
    <t>ARQUITECTO PROYECTOS FAEP ADMINISTRACI</t>
  </si>
  <si>
    <t>ARQUITECTO DIPLOMADO TASACIONES DE BIENES RAICES URBANOS RURALES AGRICOLAS Y FORESTALES</t>
  </si>
  <si>
    <t xml:space="preserve"> SEMESTRES ARQUITECTURA</t>
  </si>
  <si>
    <t>ARQUITECTO MAGISTER EN URBANISMO</t>
  </si>
  <si>
    <t>INGENIERO CONSTRUCTOR MASTER EN RESTAURACION DE MONUMENTOS DE ARQUITECTURA MRM</t>
  </si>
  <si>
    <t>ARQUITECTO INGENIERO CONSTRUCTOR</t>
  </si>
  <si>
    <t>ARQUITECTO LICENCIADO ARQUITECTURA</t>
  </si>
  <si>
    <t>ARQUITECTO POSTITULO EN ARQUITECTURA HOSPITALARIA POSTITULO DISENO DE EDIFICACIONES ENERGETICAMENTE EFICIENTES</t>
  </si>
  <si>
    <t>ARQUITECTO MAGISTER EN ARQUITECTURA Y DISENO MENCION NAUTICO Y MARITIMO</t>
  </si>
  <si>
    <t>ARQUITECTO GRADO EN MAGISTRE EN ARQUITECTURA Y DIENO MENCION NAUTICA Y MARITIMO</t>
  </si>
  <si>
    <t>ARQUITECTO Y EL GRADO DE LICENCIADO EN ARQUITECTURA</t>
  </si>
  <si>
    <t>ARQUITECTO MASTER UNIVERSITARIO EN ESTRUCTURAS DOCTORA MENCION CUM LAUDE</t>
  </si>
  <si>
    <t>ARQUITECTOMASTER UNIVERSITARIO EN ESTRUCTURASDOCTORA MENCION CUM LAUDE</t>
  </si>
  <si>
    <t>ARQUITECTO PROFESIONAL</t>
  </si>
  <si>
    <t>ARQUITECT</t>
  </si>
  <si>
    <t>INGENIERO CIVIL INDUSTRIAL</t>
  </si>
  <si>
    <t>INGENIERO CIVIL EN INFORMATICA</t>
  </si>
  <si>
    <t>INGENIERO EN EJECUCION EN GEOMENSURA LICENCIADO EN CIENCIAS DE LA INGENIERIA INGENIERO CIVIL INDUSTRIAL EN EJECUCION</t>
  </si>
  <si>
    <t>ING EN EJECUCION EN GEOMENSURA LICENCIADO EN CIENCIAS DE LA INGENIERIA INGENIERO CIVIL INDUSTRIAL</t>
  </si>
  <si>
    <t>INGENIERO CIVIL INDUSTRIAL E</t>
  </si>
  <si>
    <t>INGENIERO EN EJECUCCION EN GEOMESURA LICENCIADO EN CIENCIAS DE LA INGENIERIA INGENIERO CIVIL INDUSTRIAL E</t>
  </si>
  <si>
    <t>INGENIERO CIVIL INDUSTRIAL LICENCIADO EN CIENCIAS DE LA INGENIERIA INGENIERO EJECUCION EN ELECTRONICA Y TELECOMUNICACIONES</t>
  </si>
  <si>
    <t>INGENIERO CIVIL EN MINAS</t>
  </si>
  <si>
    <t>INGENIERO EN GEOMENSURAINGENIERO CIVIL</t>
  </si>
  <si>
    <t>INGENIERO GEOMENSURA INGENIERO CIVIL</t>
  </si>
  <si>
    <t>INGENIERO CIVIL INDUSTRIAL MAGISTER EN DIRECCION Y GESTION PUBLICA</t>
  </si>
  <si>
    <t>INGENIERO CIVIL INDUSTRIAL INGENIERO CONSTRUCTOR</t>
  </si>
  <si>
    <t>INGENIERO CIVIL INDUSTRIAL DIPLOMADO EN GESTION DE CALIDAD INTEGRADA MUNICIPAL</t>
  </si>
  <si>
    <t>INGENIERO CIVIL INDUSTRIAL LICENCIADO EN CIENCIAS DE LA INGENIERIA CONTADOR AUDITOR DIPLOMADO EN GESTION DE CALIDAD INTEGRADA MUNICIPAL</t>
  </si>
  <si>
    <t>INGENIERO CONSTRUCTOR CONSTRUCTOR CIVIL CONTADOR GENERAL</t>
  </si>
  <si>
    <t>INGENIERIA CIVIL EN COMPUTACION E INFORMATICA</t>
  </si>
  <si>
    <t>INGENIERO CIVIL EN COMPUTACION E INFORMATICA</t>
  </si>
  <si>
    <t>INGENIERIO CIVIL EN COMPUTACION E INFORMATICA</t>
  </si>
  <si>
    <t>CONSTRUCTOR CIVIL INGENIERO CONSTRUCTOR</t>
  </si>
  <si>
    <t>INGENIERO EN ADMINISTRACION DE EMPRESAS LICENCIADO EN CIENCIAS DE LA INGENIERIA INGENIERO CIVIL INDUSTRIAL E</t>
  </si>
  <si>
    <t>INGENIERO EN ADMINISTRACION DE EMPRESAS LICENCIADO EN CIENCIAS DE LA INGENIERIA INGENIERO CIVIL INDUSTRIAL</t>
  </si>
  <si>
    <t>INGENIERO EN ADMINISTRACION DE EMPRESAS LICENCIADO EN CIENCIAS DE LA INGENIERIA INGENIERO CIVIL</t>
  </si>
  <si>
    <t>INGENIERO CIVIL</t>
  </si>
  <si>
    <t>INGENIERO CIVIL INDUSTRIAL EN ELECTRONICA</t>
  </si>
  <si>
    <t>INGENIERO CIVIL DE MINAS</t>
  </si>
  <si>
    <t>INGENIERO CIVIL COMPUTACIONAL</t>
  </si>
  <si>
    <t>INGENIERO CONSTRUCTOR CONSTRUCTOR CIVIL</t>
  </si>
  <si>
    <t>INGENIERIA CIVIL</t>
  </si>
  <si>
    <t>INGENIERO CIVIL INDUSTRIAL MAGISTER EN GESTION DE LA INNOVACION EMPRESARIAL BIOLOGO MARINO</t>
  </si>
  <si>
    <t>INGENIERO CONSTRUCTOR CIVIL</t>
  </si>
  <si>
    <t>INGENIERIA CIVIL EN COMPUTACION EN INFORMATICA</t>
  </si>
  <si>
    <t>INGENIERO CIVIL LICENCIADO EN CIENCIAS DE LA INGENIERIA CIVIL</t>
  </si>
  <si>
    <t>INGENIERA CIVIL EN MEDIO AMBIENTE</t>
  </si>
  <si>
    <t>INGENIERA CIVIL AMBIENTAL</t>
  </si>
  <si>
    <t>INGENIERIA CIVIL AMBIENTAL</t>
  </si>
  <si>
    <t>INGENIERO CIVIL AMBIENTAL</t>
  </si>
  <si>
    <t>INGENIERO CIVIL INDUSTRIAL INGENIERO DE EJECUCCION</t>
  </si>
  <si>
    <t>INGENIERO DE EJECUCION METALURGICO INGENIERO CIVIL INDUSTRIAL</t>
  </si>
  <si>
    <t>INGENIERIA CIVIL INDUSTRIAL</t>
  </si>
  <si>
    <t>INGENIERIO CIVIL INDUSTRIAL</t>
  </si>
  <si>
    <t>INGENIERA CIVIL INDUSTRIAL</t>
  </si>
  <si>
    <t>INGENIERO CONTRUCCION CIVIL</t>
  </si>
  <si>
    <t>INGENIERO CONSTRUCCION CIVIL</t>
  </si>
  <si>
    <t>INGENIERO CIVIL INDUSTRIAL INGENIERO EN MINAS</t>
  </si>
  <si>
    <t>INGENIERIA CIVIL EN MINAS</t>
  </si>
  <si>
    <t>INGENIERO CIVIL INDUTRIAL</t>
  </si>
  <si>
    <t>INGENIERIA CIVIL INDUTRIAL</t>
  </si>
  <si>
    <t>INGENIERIA CIVIL INDUSTRIAL MENCION SISTEMAS INTEGRADOS DE GESTION</t>
  </si>
  <si>
    <t>INGENIERO CIVIL UNIVERSIDAD DE LA SERENA</t>
  </si>
  <si>
    <t>INGENIERO EN OBRAS CIVILES</t>
  </si>
  <si>
    <t>INGENIERO CIVIL INFORMATICA</t>
  </si>
  <si>
    <t>INGENIERIA CIVIL INFORMATICA</t>
  </si>
  <si>
    <t>INGENIERIA CIVIL INFORMA</t>
  </si>
  <si>
    <t>INGENIERIA CIVIL DE INFORMATICA</t>
  </si>
  <si>
    <t>INGENIERIA CIVIL EN INFORMATICA</t>
  </si>
  <si>
    <t>INGENIERO CIVIL EN GESTION INDUSTRIAL E INGENIERO EN PREVENCION DE RIESGO Y MEDIO AMBIENTE</t>
  </si>
  <si>
    <t>INGENIERO CIVIL EN OBRAS CIVILES</t>
  </si>
  <si>
    <t>INGENIERO CIVIL BIOMETRICODIRECCION DE SALUD</t>
  </si>
  <si>
    <t>INGENIERO CIVIL INDUSTRIAL CON MENCION EN SISTEMAS DE GESTION</t>
  </si>
  <si>
    <t>INGENIERO CIVIL MECANICO</t>
  </si>
  <si>
    <t>INGENIERO FORESTAL E CIVIL</t>
  </si>
  <si>
    <t>INGENIERA CIVIL EN OBRAS</t>
  </si>
  <si>
    <t>INGENIERA CIVIL ELECTRICA</t>
  </si>
  <si>
    <t>INGENIERO CIVIL EN OBRAS</t>
  </si>
  <si>
    <t>INGENIERO CIVIL ELECTRICO</t>
  </si>
  <si>
    <t>INGENIERO CIVIL E INDUSTRIAL</t>
  </si>
  <si>
    <t>INGENIERO CIVIL ELECTRICISTA</t>
  </si>
  <si>
    <t>INGENIERA CIVIL</t>
  </si>
  <si>
    <t>INGENIERA CIVIL ELECTRICISTA</t>
  </si>
  <si>
    <t>CURSANDO INGENIERIA CIVIL ELECTRICA</t>
  </si>
  <si>
    <t>INGENIERO CIVIL EDUCACION SUPERIOR</t>
  </si>
  <si>
    <t>INGENIERO CIVIL INDUSTRIAL INGENIERO EJECUCION EN AMBIENTE</t>
  </si>
  <si>
    <t>CONSTRUCTOR CIVIL E INGENIERIA</t>
  </si>
  <si>
    <t>INGENIERA CIVIL QUIMICA</t>
  </si>
  <si>
    <t>INGENIERO CIVIL DE INDUSTRIAS</t>
  </si>
  <si>
    <t>INGENIERO CIVIL INDUSTRIAL MENCION SISTE</t>
  </si>
  <si>
    <t>INGENIERA CIVIL EN CONSTRUCCION</t>
  </si>
  <si>
    <t>INGENIERA CIVIL EN MINAS</t>
  </si>
  <si>
    <t>INGENIERA CIVIL EN OBRAS CIVILES</t>
  </si>
  <si>
    <t>INGENIERIA CIVIL HIDRAULICA</t>
  </si>
  <si>
    <t>ESTUDIANTE INGENIERIA CIVIL INDUSTRIAL</t>
  </si>
  <si>
    <t>INGENIERO CIVIL EN ELECTRICIDAD</t>
  </si>
  <si>
    <t>INGENIERIA CIVIL EN ELECTRICIDAD</t>
  </si>
  <si>
    <t>INGENIERIA CIVIL EN OBRAS CIVILES</t>
  </si>
  <si>
    <t>INGENIERO CIVIL QUIMICO</t>
  </si>
  <si>
    <t>INGENIERO CIVIL EN COMPUTACION</t>
  </si>
  <si>
    <t>ESTUDIANTE DE INGENIERIA CIVIL INDUSTRIA</t>
  </si>
  <si>
    <t>INGENIERA CIVIL DE INDUSTRIAS</t>
  </si>
  <si>
    <t>INGENIERO CIVIL MENCION HIDRAULICA SAN</t>
  </si>
  <si>
    <t>INGENIERO CIVIL ELECTRONICO</t>
  </si>
  <si>
    <t>INGENIEROA CIVIL EN METALURGIA</t>
  </si>
  <si>
    <t>INGENIERIO CIVIL EN GEOGRAFIA</t>
  </si>
  <si>
    <t>INGENIERO CIVIL OBRAS CIVILES</t>
  </si>
  <si>
    <t>INGENIERO CIVIL EN GEOGRAFIA</t>
  </si>
  <si>
    <t>INGENIERO CIVIL INDUISTRIAL</t>
  </si>
  <si>
    <t>INGENIEROM CIVIL MECANICA</t>
  </si>
  <si>
    <t>INGENIERO CIVIL IND</t>
  </si>
  <si>
    <t>INGENIERO CIVIL METALURGIO</t>
  </si>
  <si>
    <t>INGENIERO CIVIL METALURGICO</t>
  </si>
  <si>
    <t>INGENIERO CIVIL INSDUSTRIAL</t>
  </si>
  <si>
    <t>INGENIERO CIVIL EN SONIDO Y ACUSTICA</t>
  </si>
  <si>
    <t>INGENIERO CIVIL CON MENCION EN ESTRUCTURA Y CONSTRUCCION</t>
  </si>
  <si>
    <t>INGENIERO CIVIL EN MECANICA</t>
  </si>
  <si>
    <t>INGENIERO CIVIL INDUSTRIAL E INGENIERIO E EN ORDENACION AMBIENTAL</t>
  </si>
  <si>
    <t>INGENIERO CIVIL INDUSTRIA E INGENIERO E ORDENACION AMBIENTAL</t>
  </si>
  <si>
    <t>INGENIERO AMBIENTAL E INGENIERO CIVIL INDUSTRIAL</t>
  </si>
  <si>
    <t>INGENIERO CIVIL ELECTRICISTA MENCION SISTEMAS ELECTRONICOS</t>
  </si>
  <si>
    <t>INGENIERO CIVIL MEDIO AMBIENTAL</t>
  </si>
  <si>
    <t>INGENIERO CIVIL INDUSTRIAL CONTADOR PUBLICO U AUDITOR</t>
  </si>
  <si>
    <t>INGENIERO CIVIL AGROINDUSTRIAL</t>
  </si>
  <si>
    <t>INGENIERO CIVEL EN OBRAS CIVILES</t>
  </si>
  <si>
    <t>INGENIERO CIVILL EN OBRAS CIVILES</t>
  </si>
  <si>
    <t>INGENIERO CIVILING TRANSITO</t>
  </si>
  <si>
    <t>INGENIERO CIVIL INGENIERO EN TRANSITO</t>
  </si>
  <si>
    <t>INGENIERO CONSTRUCTOR INGENIERO CIVIL INDUSTRIAL</t>
  </si>
  <si>
    <t>CONSTRUCTOR CIVIL INGENIERO CIVIL</t>
  </si>
  <si>
    <t>INGENIERO DE EJECUCION EN TRANSPORTE Y TRANSITO INGENIERO CIVIL INDUSTRIAL</t>
  </si>
  <si>
    <t>INGENIERO EN EJECUCION EN TRANSITO Y TRANSPORTE INGENIERO CIVIL INDUSTRIAL</t>
  </si>
  <si>
    <t>INGENIERO CIVIL INDUSTRIAL INGENIERO DE EJECUCION EN TRANS</t>
  </si>
  <si>
    <t>INGENIERO CIVIL INDUSTRIAL INGENIERO DE EJECUCION EN TRANSPORTE Y TRANSITO</t>
  </si>
  <si>
    <t>INGENIERIA CIVIL ELECTRICISTAL</t>
  </si>
  <si>
    <t>ESTUDIANTE DE ULTIMO ANO DE LA CARRERA DE INGENIERIA CIVIL INFORMATICA</t>
  </si>
  <si>
    <t>INGENIERIA CIVIL ELECTRICISTA</t>
  </si>
  <si>
    <t>INGENIERO EN ELECTRONICA CON MENCION EN COMPUTACION Y REDES INGENIERO CIVIL INDUSTRIAL</t>
  </si>
  <si>
    <t>INGENIERO DE EJECUCION EN INFORMATICA E INGENIERO CIVIL INDUSTRIAL</t>
  </si>
  <si>
    <t>INGENIERO CIVIL INDUSTRIAL CONTROL DE GESTION</t>
  </si>
  <si>
    <t>INGENIERO CIVIL EN OBRAS CIVILESDEPARTAMENTO DE EDUCACION MUNICIPAL</t>
  </si>
  <si>
    <t>INGENIERO CIVIL MECANICOAUTORIZACION DEPROE</t>
  </si>
  <si>
    <t>INGENIERO CIVILLICEO CARLOS CONDELL DE LA HAZA</t>
  </si>
  <si>
    <t>INGENIERA CIVILINSTITUTO SUPERIOR DE COMERCIO</t>
  </si>
  <si>
    <t>INGENIERA CIVIL EN BIOINFORMATICA</t>
  </si>
  <si>
    <t>INGENIERO CIVIL EN OBRSA CIVILES ING CONSTRUCTOR</t>
  </si>
  <si>
    <t>INGENIERO CIVIL INDUSTRIAL MENCION EN GESTION DE OPERACIONES</t>
  </si>
  <si>
    <t>INGENIERIA CIVIL INDUSTRIAL MENCION EN GESTION DE OPERACIONES</t>
  </si>
  <si>
    <t>INGENIERIA CIVIL QUIMICA</t>
  </si>
  <si>
    <t>INGENIERO CIVIL LOGISTICO</t>
  </si>
  <si>
    <t>INGENIERIA CIVIL LOGISTICO</t>
  </si>
  <si>
    <t>INGENIERIA CIVIL METALURGICO</t>
  </si>
  <si>
    <t>INGENIERO CIVIL MECANICA</t>
  </si>
  <si>
    <t>INGENIERO CIVIL INFORMATICO</t>
  </si>
  <si>
    <t>INGENIERO CIVIL EN MADERAS</t>
  </si>
  <si>
    <t>INGENIERO CIVIL GEOLOGO</t>
  </si>
  <si>
    <t>INGENIERA CONSTRUCTORA CIVIL</t>
  </si>
  <si>
    <t>INGENIERA CONSTRUCCION CIVIL</t>
  </si>
  <si>
    <t>INGENIERO CONSTRUCTOR CONSTRUCTOR CIVIL INGENIERO EN PREVENCION DE RIESGOS Y MEDIO AMBIENTE</t>
  </si>
  <si>
    <t>INGENIERO CIVIL BIOQUIMICO</t>
  </si>
  <si>
    <t>INGENIERO CIVIL INDUSTRIAL LICENCIADO EN CIENCIAS DE LA INGENIERIA</t>
  </si>
  <si>
    <t>INGENIERO CIVIL INDUSTRIAL LICENCIADA EN CIENCIAS DE LA INGENIERIA</t>
  </si>
  <si>
    <t>INGENIERO CIVIL INDUSTRIAL MAGISTER EN INGENIERIA DE LOS NEGOCIOS</t>
  </si>
  <si>
    <t>INGENIERO CIVIL EN OBRAS CIVILES CONSTRUCTOR CIVIL</t>
  </si>
  <si>
    <t>INGENIERO CIVIL INDUSTRIAL MAGISTER EN GESTION CM EN FINANZAS Y CONTABILIDAD</t>
  </si>
  <si>
    <t>INGENIERO CIVIL INDUSTRIAL MAGISTER EN GESTION CM EN FINANZAS Y CONTABILIDAD LICENCIADO EN CIENCIAS DE LA INGENIERIA</t>
  </si>
  <si>
    <t>INGENIERO CIVIL AMBIENTAL MASTER DE SCIENCES TECHNOLOGIES SANTE MENTION SCIENCES DE I OCEAN DE I ATMOSPHRE ET DU CLIMAT</t>
  </si>
  <si>
    <t>INGENIERO CIVIL AMBIENTAL LICENCIADO EN CIENCIAS DE LA INGENERIA</t>
  </si>
  <si>
    <t>INGENIERO CIVIL INGENIERO CIVIL INDUSTRIAL</t>
  </si>
  <si>
    <t>INGENIERO CIVIL EN METALURGIA EXTRACTIVA</t>
  </si>
  <si>
    <t>INGENIERO CIVIL INDUSTRIAL MAGISTER EN INGENIERIA DE LOS NEGOCIOS MAGISTER EN ARTES</t>
  </si>
  <si>
    <t>INGENIERO CIVIL INDUSTRIAL CONSTRUCTOR CIVIL</t>
  </si>
  <si>
    <t>INGENIERO CIVIL INDUSTRIAL INGENIERO EJECUCION EN PREVENCION DE RIESGOS</t>
  </si>
  <si>
    <t>CURSO INGENIERIA CIVIL INCOMPLETA</t>
  </si>
  <si>
    <t>INGENIERO CIVIL ELECTRICISTA MENCION SISTEAM DE DISTRIBUCION</t>
  </si>
  <si>
    <t>ING CIVIL INDUSTRIAL</t>
  </si>
  <si>
    <t>ING CIVIL EN INFORMATICA</t>
  </si>
  <si>
    <t>INGCIVIL INDUSTRIALLICCIENCIAS DE INGCONTADOR AUDITORBCGESTION CALIDAD INTEGRADA MUNICIPAL</t>
  </si>
  <si>
    <t>ING CIVIL EN COMPUTACION E INFORMATICA</t>
  </si>
  <si>
    <t>ING CIVIL</t>
  </si>
  <si>
    <t>ING CIVIL INDUTRIAL</t>
  </si>
  <si>
    <t>ING CIVIL INDUSTRIAL MENCION SISTEMAS INTEGRADOS DE GESTION</t>
  </si>
  <si>
    <t>INGCIVIL</t>
  </si>
  <si>
    <t>ING CONSTRUCCION CIVIL</t>
  </si>
  <si>
    <t>ING CONSTRUCCION CIVILESTRUCTURAL</t>
  </si>
  <si>
    <t>ING CONSTRUCCION CIVIL ESTRUCTURAL</t>
  </si>
  <si>
    <t>INGRENIERO FORESTAL Y CIVIL</t>
  </si>
  <si>
    <t>ING CIVIL ELECTRONICO</t>
  </si>
  <si>
    <t>INGCIVIL INDUSTRIAL</t>
  </si>
  <si>
    <t>ING CIVIL EN OBRAS CIVILES</t>
  </si>
  <si>
    <t>ING CIVIL INDUSTRIAL MENCION SISTEMAS D</t>
  </si>
  <si>
    <t>ESTUDIANTE EN INGENERIA CIVIL EN CONSTRU</t>
  </si>
  <si>
    <t>INGE CIVIL</t>
  </si>
  <si>
    <t>ESTUDIANTE DE INGENERIA CIVIL INDUSTRIAL</t>
  </si>
  <si>
    <t>PACTICA PROFESIONAL EN ING CIVIL</t>
  </si>
  <si>
    <t>INGENERIA CIVIL DE INDUSTRIAS</t>
  </si>
  <si>
    <t>INGENERIA CIVIL EN OBRAS CIVILES</t>
  </si>
  <si>
    <t>INGCIVIL INFORMATICA</t>
  </si>
  <si>
    <t>ING CIVIL INFORMATICA</t>
  </si>
  <si>
    <t>ING CIVIL DE INDUSTRIAS</t>
  </si>
  <si>
    <t>INGCIVIL EN OBRAS CIVILES</t>
  </si>
  <si>
    <t>INGENERIA CIVIL</t>
  </si>
  <si>
    <t>ING CIVIL QUIMICO</t>
  </si>
  <si>
    <t>ING CIVIL INDUSTRIAL ING E INFORMATICA</t>
  </si>
  <si>
    <t>ING CIVIL GEOGRAFIA</t>
  </si>
  <si>
    <t>ING CIVIL EN GEOGRAFIA</t>
  </si>
  <si>
    <t>INGE CIVIL INDUSTRIAL</t>
  </si>
  <si>
    <t>ING CIVIL LOGISTICO</t>
  </si>
  <si>
    <t>ING CIVIL MECANICO</t>
  </si>
  <si>
    <t>INGENERIA CIVIL LOGISTICA</t>
  </si>
  <si>
    <t>INGRNIERO CIVIL</t>
  </si>
  <si>
    <t>INGENIERO EJECUCION INDUSTRIAL</t>
  </si>
  <si>
    <t>INGENIERO DE EJECUCION EN ADMINISTRACION MENCION EN ADMINISTRACION PUBLICA</t>
  </si>
  <si>
    <t>INGENIERO DE EJECUCION EN ADMINISTRACION</t>
  </si>
  <si>
    <t>INGENIERO DE EJECUCION EN ADMINISTRACION MENCION ADMINISTRACION PUBLICA</t>
  </si>
  <si>
    <t>INGENIERO DE EJECUCION EN GEOMENSURA</t>
  </si>
  <si>
    <t>INGENIERO EJECUCION EN ELECTRONICA Y TELECOMUNICACIONES</t>
  </si>
  <si>
    <t>INGENIERIO DE EJECUCION EN ELECTRONICA Y TELECOMUNICACIONES</t>
  </si>
  <si>
    <t>INGENIERO DE EJECUCION EN ELECTRONICA Y TELECOMUNICACIONES</t>
  </si>
  <si>
    <t>INGENIERIA DE EJECUCION EN ELECTRONICA Y TELECOMUNICACIONES</t>
  </si>
  <si>
    <t>INGENIERIO EN EJECUCION EN ELECTRONICA Y TELECOMUNICACIONES</t>
  </si>
  <si>
    <t>INGENIERIO EJECUCION EN ELECTRONICA Y TELECOMUNICACIONES</t>
  </si>
  <si>
    <t>INGENIERO DE EJECUCION EN ADMINISTRACION PUBLICA</t>
  </si>
  <si>
    <t>INGENIERO EN EJECUCION EN PESCA</t>
  </si>
  <si>
    <t>INGENIERO DE EJECUCION EN PESCA Y ACUICULTURA</t>
  </si>
  <si>
    <t>INGENIERO DE EJECUCION EN PESCA Y ACUICULTURA DIPLOMADO EN ALTA DIRECCION DE SERVICIOS PUBLICOS DIPLOMADO</t>
  </si>
  <si>
    <t>INGENIERO DE EJECUCION EN PESCA Y ACUICULTURA DIPLOMADO EN ALTA DIRECCION DE SERVICIOS PUBLICOS</t>
  </si>
  <si>
    <t>INGENIERO EN EJECUCION EN PESCA Y ACUICULTURA SALVAVIDAS</t>
  </si>
  <si>
    <t>INGENIERIO EN EJECUCION EN PESCA</t>
  </si>
  <si>
    <t>INGENIERIA EN EJECUCION EN PESCA</t>
  </si>
  <si>
    <t>INGENIERO DE EJECUCION EN INFORMATICA DIPLOMADO EN ADMINISTRACION Y SEGURIDAD DE REDES</t>
  </si>
  <si>
    <t>INGENIERO EJECUCION AGRONOMO</t>
  </si>
  <si>
    <t>INGENIERO EN EEJECUCION EN ADMINISTRACION</t>
  </si>
  <si>
    <t>INGENIERO EN EJECUCION EN ADMINISTRACION</t>
  </si>
  <si>
    <t>INGENIERO EN EEJECUCIONEN ADMINISTRACION</t>
  </si>
  <si>
    <t>INGENIERO EN EJECUCION EN ADMINISTRACION DE EMPRESAS</t>
  </si>
  <si>
    <t>INGENIERO DE EJECUCION EN ADMINISTRACION PUBLICA INGENIERO AGRONOMO</t>
  </si>
  <si>
    <t>INGENIERO EN EJECUCION EN ADMINISTRACION DE EMPRESAS CONTADOR GENERAL</t>
  </si>
  <si>
    <t>INGENIERO DE EJECUCION EN ADMINISTRACION DE EMPRESAS</t>
  </si>
  <si>
    <t>INGENIERO EN EJECUCION EN ADMINISTRACION PUBLICA</t>
  </si>
  <si>
    <t>INGENIERO EN EJECUCION EN ADMINISTRACION PUBLICA INGENIERO DE GESTION EN RECURSOS HUMANOS</t>
  </si>
  <si>
    <t>INGENIERO EN EJECUCION EN ADMINISTRACION PUBLICA INGENIERO EN GESTION DE RECURSOS HUMANOS</t>
  </si>
  <si>
    <t>INGENIERO DE EJECUCION INDUSTRIAL</t>
  </si>
  <si>
    <t>INGENIERA DE EJECUCION INDUSTRIAL</t>
  </si>
  <si>
    <t>INGENIERIO DE EJECUCION INDUSTRIAL</t>
  </si>
  <si>
    <t>INGENIERO EN EJECUCION INDUSTRIAL</t>
  </si>
  <si>
    <t>INGENIERIA DE EJECUCION INDUSTRIAL</t>
  </si>
  <si>
    <t>INGENIERO DE EJECUCION EN MINAS  ANOS DE EXPERIENCIA COMO ENCARGADO DE OFICINA</t>
  </si>
  <si>
    <t>INGENIERO DE EJECUCION EN MINAS</t>
  </si>
  <si>
    <t>INGENIERO EN EJECUCION EN MINAS</t>
  </si>
  <si>
    <t>INGENIERIA DE EJECUCION EN PREVENCION DE RIESGOS Y MEDIO AMBIENTE</t>
  </si>
  <si>
    <t>CONTABILIDAD Y ARMADO DE CONFIGURACION DE PC CURSA LA CARRERA DE INGENIERIA DE EJECUCION EN INFORMATICA MENCION DESARROLLO DE SISTEMA</t>
  </si>
  <si>
    <t>INGENIERO DE EJECUCION EN ADMINISTRADOR DE EMPRESAS</t>
  </si>
  <si>
    <t>INGENIERO EN EJECUCION ALIMENTOS</t>
  </si>
  <si>
    <t>INGENIERO EN EJECUCION MECANICA</t>
  </si>
  <si>
    <t>INGENIERO EN EJECUCION AGRICOLA</t>
  </si>
  <si>
    <t>INGENIERO EN EJECUCION MECANICO</t>
  </si>
  <si>
    <t>INGENIERO DE EJECUCION EN ELECTRICIDAD</t>
  </si>
  <si>
    <t>INGENIERO EJECUCION EN COMPUTACION E INFORMATICA</t>
  </si>
  <si>
    <t>INGENIEROA EN EJECUCION ACUICULTURA</t>
  </si>
  <si>
    <t>INGENIERO EJECUCION EN METALURGIA</t>
  </si>
  <si>
    <t>INGENIERO EJECUCION AGROPECUARIO</t>
  </si>
  <si>
    <t>INGENIERO DE EJECUCION AGROPECUARIO</t>
  </si>
  <si>
    <t>INGENIERO EJEC EN PLANIF Y DESARROLLO SOCIAL</t>
  </si>
  <si>
    <t>INGENIERO EJECUCION EN PLANIFICACION Y DESARROLLO SOCIAL</t>
  </si>
  <si>
    <t>INGENIERO DE EJECUCION EN PLANIFICACION Y DESARROLLO SOCIAL</t>
  </si>
  <si>
    <t>INGENIERO EJECUCION EN ADMIN DE EMPRESAS</t>
  </si>
  <si>
    <t>INGENIERO EJECUCION EN ADMINISTRACIONIN DE EMPRESAS</t>
  </si>
  <si>
    <t>INGENIERA EJECUCION EN ADMINISTRACION DE EMPRESAS</t>
  </si>
  <si>
    <t>INGENIERO DE EJECUCION EN COMPUTACION E INFORMATICA</t>
  </si>
  <si>
    <t>INGENIERO EN EJECUCION EN COMPUTACION E INFORMATICA</t>
  </si>
  <si>
    <t>INGENIERO DE EJECUCION EN COMPUTACION</t>
  </si>
  <si>
    <t>INGENIERO EJECUCION EN ADMINISTRACION DE EMPRESAS</t>
  </si>
  <si>
    <t>INGENIERO EJECUCION EN ADMISTRACION DE EMPRESAS</t>
  </si>
  <si>
    <t>INGENIERA EJECUCION ADMINISTRACION DE EMPRESAS</t>
  </si>
  <si>
    <t>INGENIERA EJECUCION ADMISTRACION DE EMPRESAS</t>
  </si>
  <si>
    <t>INGENIERO DE EJECUCION EN ADMINISTRACION PUBLICA DIPLOMADO DE ESTRATEGIAS DE DIRECCION PARA LA ADMINISTRACION DEL ESTADO</t>
  </si>
  <si>
    <t>INGENIERO DE EJECUCION EN ADMINISTRACION DE EMPRESAS MENCION FINANZAS</t>
  </si>
  <si>
    <t>INGENIERO EN EJECUCION MECANICA  ANOS DE EXPERIENCIA MUNICIPAL EN DIVERSOS DEPARTAMENTOS</t>
  </si>
  <si>
    <t>INGENIERO DE EJECUCION EN MINAS EXPERIENCIA MUNICIPAL EN DIVERSOS DEPARTAMENTOS MUNICIPALES</t>
  </si>
  <si>
    <t>INGENIERIO DE EJECUCION EN COMERCIO INTERNACIONAL Y ADMINISTRACION ADUANERA</t>
  </si>
  <si>
    <t>INGENIERO DE EJECUCION EN COMERCIO INTERNACIONAL Y ADMINISTRACION ADUANERA</t>
  </si>
  <si>
    <t>INGENIERO EJECUCION EN COMERCIO INTERNACIONAL Y ADMINISTRACION ADUANERA</t>
  </si>
  <si>
    <t>INGENIERO DE EJECUCION EN PREVENCION DE RIESGOS Y MEDIO AMBIENTE</t>
  </si>
  <si>
    <t>INGENIERO DE EJECUCION EN ADMINISTRACION DE EMPRESAS MENCION RECURSOS HUMANOS</t>
  </si>
  <si>
    <t>INGENIERIO EN EJECUCION Y ADMINISTRACION DE EMPRESAS</t>
  </si>
  <si>
    <t>INGENIERO EN EJECUCION Y ADMINISTRACION DE EMPRESAS</t>
  </si>
  <si>
    <t>INGENIERA EN EJECUCION Y ADMINISTRACION DE EMPRESAS</t>
  </si>
  <si>
    <t>INGENIERIO EJECUCION EN ADMINISTRACION DE EMPRESAS</t>
  </si>
  <si>
    <t>INGENIERO EJECUCION EN PREVENCION DE RIESGOS</t>
  </si>
  <si>
    <t>INGENIERO DE EJECUCION DE ADMINISTRACION DE EMPRESAS</t>
  </si>
  <si>
    <t>CURSANDO CARRERA DE INGENIERIA DE EJECUCION EN ADMINISTRACION DE EMPRESAS MENCION RECURSOS HUMANOS QUINTO SEMESTRE</t>
  </si>
  <si>
    <t>CURSANDO LA CARRERA DE INGENIERIA DE EJECUCION EN ADMINISTRACION DE EMPRESAS MENCION RECURSOS HUMANOS QUINTO SEMESTRE</t>
  </si>
  <si>
    <t>INGENIERO DE EJECUCION EN CONTROL DE GESTION</t>
  </si>
  <si>
    <t>INGENIERO DE EJECUCION EN SONIDO</t>
  </si>
  <si>
    <t>INGENIERO DE EJECUCION EN ADMINISTRACION DE EMPRESAS MENCION RECURSOS HUMANOS DIPLOMADO EN GESTION EMPRESARIAL</t>
  </si>
  <si>
    <t>INGENIERO EN EJECUCION EN GEOMENSURA</t>
  </si>
  <si>
    <t>SEXTO SEMESTRE INGENIERIA EN EJECUCION EN ADMINISTRACION DE EMPRESAS</t>
  </si>
  <si>
    <t>INGENIERO DE EJECUCIN EN ADMINISTRACIN DE EMPRESAS MENCIN RECURSOS HUMANOS</t>
  </si>
  <si>
    <t>INGENIERIA DE EJECUCION EN ADMINISTRACION DE EMPRESAS MENCION RECURSOS HUMANOS</t>
  </si>
  <si>
    <t>INGENIERIO EN EJECUCION EN ADMINISTRACION DE EMPRESAS</t>
  </si>
  <si>
    <t>INGENIERO EN EEJECUCION EN COMPUTACION E INFORMATICA</t>
  </si>
  <si>
    <t>INGENIERO EN EEJECUCIONEN COMPUTACION E INFORMATICA</t>
  </si>
  <si>
    <t>INGENIERO DE EJECUCION EN PLANIFICACION Y DESARROLLO SOCIAL DIPLOMADO EN FORMULACION EVALUACION Y ADMINISTRACION DE PROYECTOS</t>
  </si>
  <si>
    <t>INGENIERO DE EJECUCION EN INFORMATICA MENCION DESARROLLO DE SISTEMAS</t>
  </si>
  <si>
    <t>INGENIERO DE EJECUCION EN INFORMATICA MENCION DESARROLLO DE SISTEMAS DIPLOMADO PLANIFICACION DEL DESARROLLO SOCIAL Y TERRITORIAL</t>
  </si>
  <si>
    <t>INGENIERIO DE EJECUCION EN CONTROL DE GESTION</t>
  </si>
  <si>
    <t>INGENIERO DE EJECUCION EN MECANICA</t>
  </si>
  <si>
    <t>INGENIERIA EN EJECUCION EN ADMINISTRACION</t>
  </si>
  <si>
    <t>INGENIERIA EN EJECUCION EN ADMINISTRACION DE EMPRESAS MENCION RECURSOS HUMANOS</t>
  </si>
  <si>
    <t>INGENIERO EJECUCION EN ADMINISTRACION DE EMPRESAS CON MENCION RECURSOS HUMANOS</t>
  </si>
  <si>
    <t>INGENIERO EJECUCION EN ADMINISTRACION DE EMPRESAS MENCION RECURSOS HUMANOS</t>
  </si>
  <si>
    <t>INGENIERO EN EJECUCION EN ADMINISTRACION DE EMPRESAS MENCION RECURSOS HUMANOS</t>
  </si>
  <si>
    <t>INGENIERIA EN EJECUCION Y PLANIFICACION EN DESARROLLO SOCIAL</t>
  </si>
  <si>
    <t>INGENIERO EN EJECUCION DE PREVENCION DE RIESGOS</t>
  </si>
  <si>
    <t>INGENIERO DE EJECUCION EN PREVENCION DE RIESGOS</t>
  </si>
  <si>
    <t>INGENIERA DE EJECUCION EN ADMINISTRACION DE EMPRESAS MENCION RECURSOS HUMANOS</t>
  </si>
  <si>
    <t>INGENIERODE EJECUCION EN ADMINISTRACION DE EMPRESAS DE MENCION DE RECURSOS HUMANOS</t>
  </si>
  <si>
    <t>INGENIERA EN EJECUCION PLANIFICACION Y DESARROLLO SOCIAL TRABAJADORA SOCIAL</t>
  </si>
  <si>
    <t>INGENIERA EN EJECUCION EN MARKETING</t>
  </si>
  <si>
    <t>INGENIERA EN EJECUCION EN MARKETING UNIVERSIDAD DIEGO PORTALES</t>
  </si>
  <si>
    <t>INGENIERO CONSTRUCTORINGENIERO EJEC OBRAS SANITARIAS</t>
  </si>
  <si>
    <t>INGENIERO DE EJECUCION EN ADMINISTRACION DE EMPRESA MENSION FINANZAS</t>
  </si>
  <si>
    <t>INGENIERO DE EJECUCION EN ADMINISTRACION DE EMPRESA MENCION DE FINANZAS</t>
  </si>
  <si>
    <t>INGENIERIA EN EJECUCION EN ADMINISTRACION DE EMPRESASMENCION RRHH</t>
  </si>
  <si>
    <t>INGENIERO EN EJECUCION DE ADMINISTRACION DE EMPRESAS MENCION FINANZAS</t>
  </si>
  <si>
    <t>INGENIERO EJECUCION EN ADMINISTRACION DE EMPRESAS MENCION FINANZAS</t>
  </si>
  <si>
    <t>INGENIERO DE EJECUCION EN ADMINISTRACION DE EMPRESA MENCION FINANZAS</t>
  </si>
  <si>
    <t>INGENIERIA EJECUCION INGENIERIA DE EJECUCION EN PREVENCION DE RIESGOS</t>
  </si>
  <si>
    <t>INGENIERIA DE EJECUCION EN PREVENCION DE RIESGOS</t>
  </si>
  <si>
    <t>INGENIERO EJECUCION EN ADMINISTRACION</t>
  </si>
  <si>
    <t>INGENIERO EJECUCION ADMINISTRACION PUBLICA</t>
  </si>
  <si>
    <t>INGENIERIA EJECUCION EN MECANICA</t>
  </si>
  <si>
    <t>ADMINISTRADOR PUBLICO E INGENIERIA EJECUCION ADMINISTRACION DE EMPRESAS</t>
  </si>
  <si>
    <t>ADMINISTRADOR PUBLICO E INGENIERO EJECUCION ADMINISTRACION DE EMPRESAS</t>
  </si>
  <si>
    <t>INGENIERA EN EJECUCION ADMINISTRACION PUBLICA</t>
  </si>
  <si>
    <t>INGENIERO DE EJECUCION ADMINISTRACION</t>
  </si>
  <si>
    <t>INGENIERO EJECUCION ADMINISTRACION DE EMPRESAS MENCION RRHH</t>
  </si>
  <si>
    <t>INGENIERO DE EJECUCION EN ADMINISTACION DE EMPRESAS MENCION RECURSOS HUMANOS</t>
  </si>
  <si>
    <t>INGENIERIA DE EJECUCION EN ADMINISTRACION DE EMPRESAS MENCION FINANZAS</t>
  </si>
  <si>
    <t>INGENIERO EJECUCION ADMINISTRACION DE EMPRESAS</t>
  </si>
  <si>
    <t>INGENIERA EJECUCION DE ADMINISTRACION</t>
  </si>
  <si>
    <t>INGENIERO DE EJECUCION INDUSTRIAS FORESTALES</t>
  </si>
  <si>
    <t>INGENIERO DE EJECUCION EN OBRAS SANITARIAS</t>
  </si>
  <si>
    <t>INGENIERIA DE EJECUCION EN OBRAS SANITARIAS</t>
  </si>
  <si>
    <t>INGENIERA EN EJECUCION EN ADMINISTRACION</t>
  </si>
  <si>
    <t>INGENIERO DE EJECUCION AGRICOLA</t>
  </si>
  <si>
    <t>INGENIERO EN EJECUCION EN ADMINISTRACION DE EMPRESAS MENCION FINANZAS</t>
  </si>
  <si>
    <t>INGENIERO DE EJECUCION EN ADM DE EMPRESAS MENCION FINANZAS</t>
  </si>
  <si>
    <t>INGENIERO DE EJECUCION EN GESTION PUBLICA</t>
  </si>
  <si>
    <t>INGENIERO DE EJECUCION EN ADMINISTRACION MENCION GESTION MUNICIPAL</t>
  </si>
  <si>
    <t>INGENIERO EJEC GESTION PUBLICA</t>
  </si>
  <si>
    <t>INGENIERO DE EJECUCION EN ADMINISTACION MENCION GESTION MUNICIPAL</t>
  </si>
  <si>
    <t>INGENIERO EJECUCION GESTION PUBLICA</t>
  </si>
  <si>
    <t>INGENIERIA DE EJECUCION EN GESTION PUBLICA</t>
  </si>
  <si>
    <t>INGENIERO EJECUCION EN SONIDO</t>
  </si>
  <si>
    <t>INGENIERO DE EJECUCION EN GESTION DEPORTIVA</t>
  </si>
  <si>
    <t>INGENIERO DE EJECUCION EN TRANSPORTE Y TRANSITO</t>
  </si>
  <si>
    <t>INGENIERO DE EJECUCION EN ADM DE RRHH</t>
  </si>
  <si>
    <t>INGENIERO DE EJECUCION EN ADMINISTRACION DE RECURSOS HUMANOS</t>
  </si>
  <si>
    <t>INGENIERO EN EJECUCION</t>
  </si>
  <si>
    <t>INGENIERO DE EJECUCION EN AGRONOMIA</t>
  </si>
  <si>
    <t>INGENIERO DE EJECUCION AGRICOL</t>
  </si>
  <si>
    <t>INGENIERO DE EJECUCION EN ADMINISTRACION DE EMPRESAS MENCION RRHH</t>
  </si>
  <si>
    <t>INGENIERO EJECUCION ELECTRICIDAD</t>
  </si>
  <si>
    <t>INGENIERA EN EJECUCION EN QUIMICA</t>
  </si>
  <si>
    <t>INGENIERO DE EJECUCION EN ADMINISTRACION DE NEGOCIOS</t>
  </si>
  <si>
    <t>INGENIERO EN EJECUCION Y CONECTIVIDAD Y REDESCENTRO EDUCACIONAL MATIAS COUSINO</t>
  </si>
  <si>
    <t>INGENIERO EN EJECUCION Y CONECTIVIDAD Y REDES</t>
  </si>
  <si>
    <t>INGENIERA EN EJECUCION EN GESTION PUBLICA</t>
  </si>
  <si>
    <t>INGENIERO DE EJECUCION EN ADMINISTRACION DE EMPRESAS CON MENCION EN MARKETING</t>
  </si>
  <si>
    <t>INGENIERO DE EJECUCION EN ADMINISTRACION CON MENCION EN MARKETING ESTUDIOS EN VIDRIO FUNDIDO</t>
  </si>
  <si>
    <t>INGENIERO DE EJECUCION EN COMERCIO INTERNACIONAL</t>
  </si>
  <si>
    <t>INGENIERO DE EJECUCION EN COMERCIO INTERNACIONAL ECONOMIA</t>
  </si>
  <si>
    <t>INGENIERIA DE EJECUCION EN SONIDO</t>
  </si>
  <si>
    <t>INGENIERO DE EJECUCION EN AMBIENTE</t>
  </si>
  <si>
    <t>INGENIERIA DE EJECUCION EN GESTION DEPORTIVA</t>
  </si>
  <si>
    <t>INGENIERIA DE EJECUCION EN GEOMENSURA</t>
  </si>
  <si>
    <t>INGENIERO EN EJECUCION EN PREVENCION DE RIESGOS</t>
  </si>
  <si>
    <t>INGENIERO DE EJECUCION EN TRANSPORTE PUBLICO</t>
  </si>
  <si>
    <t>INGENIERO DE EJEC EN GESTION AMBIENTAL</t>
  </si>
  <si>
    <t>INGENIERO DE EJEC AGRICOLA</t>
  </si>
  <si>
    <t>INGENIERO DE EJECUCION EN ADM Y PREVENCION</t>
  </si>
  <si>
    <t>INGENIERO EN EJECUCION INFORMATICA</t>
  </si>
  <si>
    <t>INGENIERO EN EJECUCION EN INDUSTRIAS</t>
  </si>
  <si>
    <t>INGENIERO EJECUCION CONTROL DE GESTION</t>
  </si>
  <si>
    <t>LICENCIADO EN CIENCIAS DE LA ADMINISTRACION INGENIERO EN EJECUCION EN PESCA Y AGRICULTURA</t>
  </si>
  <si>
    <t>INGENIERO EN EJECUCION EN TRANSPORTE Y TRANSITO</t>
  </si>
  <si>
    <t>INGENIERO EN EJECUCION ADMINISTRACION DE EMPRESAS</t>
  </si>
  <si>
    <t>INGENIERA DE EJECUCION AGRICOLA</t>
  </si>
  <si>
    <t>INGENIERO EN EJECUCION EN AMBIENTE</t>
  </si>
  <si>
    <t>INGENIERA DE EJECUCION EN AMBIENTE</t>
  </si>
  <si>
    <t>INGENIERO DE EJECUCION EN GOEMENSURA</t>
  </si>
  <si>
    <t>INGENIERO DE EJECUCION EN GESTON PUBLICA</t>
  </si>
  <si>
    <t>INGENIERA DE EJECUCION EN ADMINISTRACION MENCION ADMINISTRACION PUBLICA</t>
  </si>
  <si>
    <t>INGENIERA DE EJECUCION EN ADMINISTRACION MENCION ADMINISTRACION PUBLICA EDUCACION SUPERIOR</t>
  </si>
  <si>
    <t>INGENIERO DE EJECUCION DE CONTROL DE GESTION</t>
  </si>
  <si>
    <t>INGENIERO DE EJECUCION EN PREVENCION DE RIESGO Y MEDIO AMBIENTE</t>
  </si>
  <si>
    <t>INGENIERA DE EJECUCION EN AMBIENTE EDUCACION SUPERIOR</t>
  </si>
  <si>
    <t>INGENIERO INGENIERA DE EJECUCION EN MEDIO AMBIENTE</t>
  </si>
  <si>
    <t>INGENIERO EJECUCION EN ADMINISTRACION DE EMPRESAS MENCION RR HH EDUCACION SUPERIOR</t>
  </si>
  <si>
    <t>INGENIERO EJECUCION EN GEOMENSURA</t>
  </si>
  <si>
    <t>INGENIERO EJECUCION MECANICA</t>
  </si>
  <si>
    <t>INGENIERO DE EJECUCION EN ADM DE EMPRESA</t>
  </si>
  <si>
    <t>INGENIERO EJECUCION EN ADM EMPRESASCONTADOR GENERAL</t>
  </si>
  <si>
    <t>INGENIERO EN EJECUCION EN COMPUTACION E</t>
  </si>
  <si>
    <t>INGENIERA EN EJECUCION</t>
  </si>
  <si>
    <t>INGENIERO DE EJECUCION EN MEDIO AMBIENTE</t>
  </si>
  <si>
    <t>INGENIERIA EN EJECUCION INDUSTRIAL</t>
  </si>
  <si>
    <t>INGENIERO EN EJECUCION EN CONTROL DE GES</t>
  </si>
  <si>
    <t>INGENIERO DE EJECUCION EN CONTRUCCCION</t>
  </si>
  <si>
    <t>INGENIERO DE EJECUCION EN CONSTRUCCION</t>
  </si>
  <si>
    <t>INGENIERO EN EJECUCION EN INFORMATICA</t>
  </si>
  <si>
    <t>INGENIERO EN EJECUCION DE ADMINISTRACION</t>
  </si>
  <si>
    <t>INGENIERO DE EJECUCION EN TRANSPORTE Y T</t>
  </si>
  <si>
    <t>INGENIERO DE EJECUCION EN MARKETING</t>
  </si>
  <si>
    <t>INGENIERO DE EJECUCION EN BIOPROCESOS</t>
  </si>
  <si>
    <t>INGENIERO DE EJECUCION EN ADM DE EMPRES</t>
  </si>
  <si>
    <t>INGENIERIA EN EJECUCION EN GESTION PUBLICA</t>
  </si>
  <si>
    <t>INGENIERIA EN EJECUCION EN GESTION PUBLI</t>
  </si>
  <si>
    <t>INGENIERO EN EJECUCCION EN ADMINISTRACIO</t>
  </si>
  <si>
    <t>INGENIERO DE EJECUCION EN GESTION DEPORT</t>
  </si>
  <si>
    <t>INGENIERIA EJEC ADM FINANCIERA</t>
  </si>
  <si>
    <t>INGENIERO EN EJECUCION EN ADM FINANCIER</t>
  </si>
  <si>
    <t>INGENIERO EN EJECICION DE SONIDO</t>
  </si>
  <si>
    <t>INGENIERIA EN EJECUCION EN ADMINISTRACIO</t>
  </si>
  <si>
    <t>INGENIERO DE EJECUCION EN ADMINISTRACION MAGISTER EN FINANZAS MAGISTER EN ADM DE EMPRESAS</t>
  </si>
  <si>
    <t>ESTUDIANTE DE INGENIERIA DE EJECUCION EN GESTION DEPORTIVA</t>
  </si>
  <si>
    <t>INGENIERO DE EJECUCION EN INFORMATICA</t>
  </si>
  <si>
    <t>INGENIERIA EN EJECUCION GEOMENSURA</t>
  </si>
  <si>
    <t>ESTUDIOS DE INGENIERIA EN EJECUCION EN A</t>
  </si>
  <si>
    <t>INGENIERIA DE EJECUCION EN COMERICIO INT</t>
  </si>
  <si>
    <t>INGENIERIA EJECUCION HOTELERIA Y TURISMO</t>
  </si>
  <si>
    <t>INGENIERIA DE EJECUCION EN ADMINISTRACIO</t>
  </si>
  <si>
    <t>INGENIERO EN EJECUCION EN AUDIO</t>
  </si>
  <si>
    <t>INGENIERO EJECUCION EN PREVENCON DE RIES</t>
  </si>
  <si>
    <t>INGENIERO EJECUCION EN PREVENCION DE RIE</t>
  </si>
  <si>
    <t>INGENIERO DE EJECUCION EN ADMINISTRACIO</t>
  </si>
  <si>
    <t>INGENIERIA EN EJECUCION EN MINAS</t>
  </si>
  <si>
    <t>INGENIERA EN EJECUCION DE ADMINISTRACION</t>
  </si>
  <si>
    <t>INGENIERO EJECUCION ELECTRONICA</t>
  </si>
  <si>
    <t>INGENIERO EN EJECUCION EN ELECTRICIDAD</t>
  </si>
  <si>
    <t>ESTUDIANTE INGENIERIA EJECUCION COMERCIO</t>
  </si>
  <si>
    <t>INGENIERO EN EJECUCION ELECTRONICA</t>
  </si>
  <si>
    <t>INGENIERA DE EJECUCION EN ADMINISTRACION</t>
  </si>
  <si>
    <t>INGENIERO EN EJECUCION EN COMERCIAL</t>
  </si>
  <si>
    <t>INGENIERIA EN EJECUCION EN PREVENCION DE</t>
  </si>
  <si>
    <t>INGENIERO DE EJECUCION EN INFORMATICA ME</t>
  </si>
  <si>
    <t>INGENIERO DE EJECUCION EN PREVENCION DE</t>
  </si>
  <si>
    <t>INGENIERO DE EJECUCION EN SONIDO INGENIERO DE EJECUCION EN SONIDO</t>
  </si>
  <si>
    <t>INGENIERO DE EJECUCION ELECTRONICO</t>
  </si>
  <si>
    <t>INGENIERO DE EJECUCION EN ADM DE EMPRES LICENCIADO DE NEGOCIOS</t>
  </si>
  <si>
    <t>INGENIERO DE EJECUCION EN ADMINISTRACION LICENCIADO EN CIENCIAS DE LA ADMINISTRAC</t>
  </si>
  <si>
    <t>INGENIERO EJECUCION GESTION PU</t>
  </si>
  <si>
    <t>INGENIERO EJECUCION GESTION</t>
  </si>
  <si>
    <t>INGENIERO EJECUCION</t>
  </si>
  <si>
    <t>INGENIERO DE EJECUCION</t>
  </si>
  <si>
    <t>INGENIERO DE EJEC EN ADM NEG</t>
  </si>
  <si>
    <t>INGENIERO EJECUCION EN ADMINISTRACION DE NEGOCIOS</t>
  </si>
  <si>
    <t>INGENIERO DE EJEC EN ADM NEGOCIOS</t>
  </si>
  <si>
    <t>INGENIERO DE EJECUCION FORESTAL</t>
  </si>
  <si>
    <t>INGENIEROA EN EJECUCION EN PREVENCION DE RIESGOS</t>
  </si>
  <si>
    <t>INGENIERO EJECUCION ADMINISTRACION</t>
  </si>
  <si>
    <t>INGENIERO DE EJECUCION EN GESTION INDUSTRIAL</t>
  </si>
  <si>
    <t>INGENIERO EN EJEC EN INFORMATICA</t>
  </si>
  <si>
    <t>INGENIERO DE EJECUCION EN PROCESOS INDUSTRIALES</t>
  </si>
  <si>
    <t>INGENIERO DE EJEC EN MINAS</t>
  </si>
  <si>
    <t>INGENIERO DE EJEC EN AMBIENTE</t>
  </si>
  <si>
    <t>INGENIERO EN EJECUCION EN TRANSPORTE</t>
  </si>
  <si>
    <t>INGENIERO DE EJECUCION EN TRANSPORTE</t>
  </si>
  <si>
    <t>INGENIERA DE EJECUCION EN ADM DE EMPRESAS MENCION RECURSOS HUMANOS</t>
  </si>
  <si>
    <t>INGENIERO EN EJECUCION AMBIENTAL</t>
  </si>
  <si>
    <t>INGENIERO DE EJECUCION EN ADMINISTRACION CON MENCION EN MARKETING</t>
  </si>
  <si>
    <t>INGENIERO EJECUCION MECANICO</t>
  </si>
  <si>
    <t>INGENIERO EN EJECUCION GESTION PUBLICA</t>
  </si>
  <si>
    <t>INGENIERO DE EJECUCION GESTION PUBLICA</t>
  </si>
  <si>
    <t>INGENIERO EJECUCION EN INFORMATICA</t>
  </si>
  <si>
    <t>INGENIERO DE EJECUCION EN ADMINISTRACION DE EMPRESAS MENSION RRHH</t>
  </si>
  <si>
    <t>INGENIERO ENN EJECUCION DE ADMINISTRACION DE EMPRESAS</t>
  </si>
  <si>
    <t>INGENIERO EN EJECUCION DE ADMINISTRACION DE EMPRESAS</t>
  </si>
  <si>
    <t>INGENIERIA BDE EJECUCION EN ADMINISTRACION DE EMPRESAS</t>
  </si>
  <si>
    <t>INGENIERIA DE EJECUCION EN ADMINISTRACION DE EMPRESAS</t>
  </si>
  <si>
    <t>INGENIERO EJECUCION EN GESTION PUBLICA</t>
  </si>
  <si>
    <t>INGENIERO EJECUCION INFORMATICA</t>
  </si>
  <si>
    <t>INGENIERO EN EJECUCION EN SONIDO</t>
  </si>
  <si>
    <t>INGENIERO EN EJECUCION DE SONIDOS</t>
  </si>
  <si>
    <t>INGENIERO DE EJECUCION EN PREVENCION DE RIESGO</t>
  </si>
  <si>
    <t>INGENIERO DE EJECUCION INFORMATICA</t>
  </si>
  <si>
    <t>INGENIERO EN EJECUCION EN ADMIINISTRACION DE EMPRESAS</t>
  </si>
  <si>
    <t>INGENIERO EJECUCION EN COMPUTACION</t>
  </si>
  <si>
    <t>INGENIERO DE EJECUCION EN ADMINISTRACION Y MARKETING</t>
  </si>
  <si>
    <t>INGENIERO EN EJECUCION ADMINISTRACION DE EMPRESA</t>
  </si>
  <si>
    <t>INGENIERIA EJEC ADM PUBLICA</t>
  </si>
  <si>
    <t>INGENIERO DE EJECUCION EN ADM EMPRESAS</t>
  </si>
  <si>
    <t>INGENIERO EJECUCION RECURSOS HUMANOS</t>
  </si>
  <si>
    <t>INGENIERO DE EJECUCION EN TRANSITO</t>
  </si>
  <si>
    <t>INGENIERO EN EJECUCION DE ADM DE EMPRESAS</t>
  </si>
  <si>
    <t>INGENIERO EJECUCION ADM DE EMPRESAS</t>
  </si>
  <si>
    <t>INGENIERIA DE EJECUCION EN ADMINISTRACION DE MARKETING</t>
  </si>
  <si>
    <t>INGENIERO EJECUCION EN PREVENCION</t>
  </si>
  <si>
    <t>INGENIERO EJECUCION AGROINDUSTRIAL</t>
  </si>
  <si>
    <t>INGENIERO EJEC EN A</t>
  </si>
  <si>
    <t>INGENIERO DE EJECUCION EN ACUICULTURA</t>
  </si>
  <si>
    <t>INGENIERO EJECUCION ADM EMPRESAS</t>
  </si>
  <si>
    <t>INGENIERO DE EJECUCION EN PREVENCION RIESGOS</t>
  </si>
  <si>
    <t>INGENIERO EJEC INDUSTRIAL</t>
  </si>
  <si>
    <t>INGENIERO EJECINDUSTRIAL</t>
  </si>
  <si>
    <t>INGENIERO DE EJECUCION EN ADMINISTRACION DE EMPRESA</t>
  </si>
  <si>
    <t>INGENIERIA DE EJECUCION EN MECANICA</t>
  </si>
  <si>
    <t>INGENIERO DE EJECUCION ENMECANICA</t>
  </si>
  <si>
    <t>INGENIERO EN EJECUCION DE EMPRESAS CON MENCION EN RECURSOS HUMANOS</t>
  </si>
  <si>
    <t>INGENIERO EN EJECUCION EN MARKETING</t>
  </si>
  <si>
    <t>INGENIERIA DE EJECUCION EN MARKETING</t>
  </si>
  <si>
    <t>INGENIERO DE EJECUCION EN ADMIN DE EMPRESAS MENCION ADMINISTRACION PUBLICA</t>
  </si>
  <si>
    <t>INGENIERO DE EJECUCION EN ADMINISTRACION DE EMPRESAS MENCION ADMINISTRACION PUBLICA</t>
  </si>
  <si>
    <t>INGENIERIO DE EJEC EN MEDIO AMBIENTE</t>
  </si>
  <si>
    <t>INGENIERO DE EJEC EN MEDIO AMBIENTE</t>
  </si>
  <si>
    <t>INGENIERA DE EJEC EN MEDIO AMBIENTE</t>
  </si>
  <si>
    <t>INGENIERA DE EJECUCION EN MEDIO AMBIENTE</t>
  </si>
  <si>
    <t>INGENIERIA EN EJECUCION EN PREVENCION DE RIESGOS</t>
  </si>
  <si>
    <t>INGENIERO EN EJECUCION DE ADMINISTRACION DE EMPRESA</t>
  </si>
  <si>
    <t>INGENIERIA DE EJECUCION EN ADMINISTRACION PUBLICA</t>
  </si>
  <si>
    <t>INGENIERIA DE EJECUCION ADMINISTRACION PUBLICA</t>
  </si>
  <si>
    <t>INGENIERO EN EJECUCIONDEPARTAMENTO DE EDUCACION</t>
  </si>
  <si>
    <t>INGENIERA DE EJECUCION EN GEOMENSURA</t>
  </si>
  <si>
    <t>INGENIERIA EN EJECUCION DE ADMDE EMPRESAS MENCION FINANZAS</t>
  </si>
  <si>
    <t>INGENIERO EN EJECUCION TRANSPORTE Y TRANSITO</t>
  </si>
  <si>
    <t>INGENIERO DE EJECUCION EN TRASPORTE Y TRANSITO</t>
  </si>
  <si>
    <t>INGENIERO DE EJECUCION EN MANTENIMIENTO</t>
  </si>
  <si>
    <t>INGENIERO DE EJECUCION EN ADMINISTRACION DE REDES</t>
  </si>
  <si>
    <t>INGENIERIA EN EJECUCUION ELECTRICIDAD Y ELECTRONICA</t>
  </si>
  <si>
    <t>INGENIERIA EN EJECUCION DE GESTION DEPORTIVA</t>
  </si>
  <si>
    <t>INGENIERO DE EJECUCION EN ADMINISTRACION INDUSTRIAL</t>
  </si>
  <si>
    <t>INGENIERO EN EJECUCION DE ELECTRICIDAD</t>
  </si>
  <si>
    <t>INGENIERO DE EJECUCION EN ADMINISTRACION DE EMRPESAS MENCION MARKETING</t>
  </si>
  <si>
    <t>INGENIERO EN EJECUCION QUIMICA</t>
  </si>
  <si>
    <t>INGENIERO EN EJECUCION ELECTRICO</t>
  </si>
  <si>
    <t>INGENIERA EN EJECUCION EN ADMINISTRACION DE EMPRESAS</t>
  </si>
  <si>
    <t>INGENIERO EN ADMINISTRACION DE EMPRESAS SECRETARIA EJECUTIVA</t>
  </si>
  <si>
    <t>INGENIERO DE EJECUCION AGROINDUSTRIAL</t>
  </si>
  <si>
    <t>INGENIERO EN EJECUCION EN ADMINISTRACION MENCION ADMINISTRACION PUBLICA</t>
  </si>
  <si>
    <t>INGENIERO DE EJECUCION EN GESTION PUBLIC</t>
  </si>
  <si>
    <t>INGENIERO DE EJECUCION DE EMPRESAS</t>
  </si>
  <si>
    <t>INGENIERO EN EJECUCION AGROPECUARIA</t>
  </si>
  <si>
    <t>INGENIERO DE EJECUCION EN ADMINITRACION DE EMPRESAS MENCION RECURSOS HUMANOS</t>
  </si>
  <si>
    <t>INGENIERO DE EJECUCION EN ADMINISTRACION MENCION ADMINISTRACION PUBLICA MAGISTER EN GESTION</t>
  </si>
  <si>
    <t>INGENIERO EJECUCION DE TRANSITO</t>
  </si>
  <si>
    <t>INGENIERO DE EJECUCION EN ADMINISTRACION MENCION GESTION MUN</t>
  </si>
  <si>
    <t>INGENIERA DE EJECUCION EN ADMINISTRACION DE EMPRESAS</t>
  </si>
  <si>
    <t>INGENIERA DE EJECUCION EN ADMINISTRACION DE EMPRESAS MENCION FINANZAS</t>
  </si>
  <si>
    <t>INGENIERO DE EJECUCION DE GESTION PUBLICA</t>
  </si>
  <si>
    <t>INGENIERO DE EJEC GESTION PUB</t>
  </si>
  <si>
    <t>INGENIERO DE EJECUCION MENCION GESTION PUBLICA</t>
  </si>
  <si>
    <t>INGENIERA EN EJECUCION EN AMBIENTE QUIMICO ANALISTA</t>
  </si>
  <si>
    <t>INGENIERA DE EJECUCION EN AMBIENTE QUIMICO ANALISTA</t>
  </si>
  <si>
    <t>INGENIERIA DE EJECUCION EN TRANSPORTE</t>
  </si>
  <si>
    <t>INGENIERA DE EJECUCION EN COMPUTACION E INFORMATICA</t>
  </si>
  <si>
    <t>INGENIERO DE EJECUCION EN ADMINISTRACION DE EMPRESAS MENCION</t>
  </si>
  <si>
    <t>INGENIERO EN EJECUCION INDUSTR</t>
  </si>
  <si>
    <t>INGENIERIA EN EJECUCION INDUSTRIAL MENCION LOGISTICA Y MANTENIMIENTO</t>
  </si>
  <si>
    <t>INGENIERO DE EJECUCION EN INFORMATICA DE GESTION</t>
  </si>
  <si>
    <t>INGENIERO DE EJECUCION ELECTRICO CON MENCION EN ELECTRNICA</t>
  </si>
  <si>
    <t>INGENIERO DE EJECUCION ELECTRICO CON MENCION EN ELECTRONICA</t>
  </si>
  <si>
    <t>INGENIERIA DE EJECUCION EN INFORMATICA</t>
  </si>
  <si>
    <t>INGENIERO DE EJECUCION EN ADMINISTRACION DE EMPRESAS CON MENCION EN ADMINISTRACION PUBLICA</t>
  </si>
  <si>
    <t>INGENIERO EN EJECUCION CON MENCION EN ELECTRICIDAD</t>
  </si>
  <si>
    <t>INGENIERO DE EJECUCION ELECTRICO CHILENO</t>
  </si>
  <si>
    <t>INGENIERO EN EJECUCION EN SEGURIDAD PRIVADA MENCION PREVENCION DE RIESGOS</t>
  </si>
  <si>
    <t>INGENIERA DE EJECUCION AGROPECUARIA</t>
  </si>
  <si>
    <t>INGENIERA EN EJECUCION AGROPECUARIA</t>
  </si>
  <si>
    <t>INGENIERIA EN EJECUCION EN ADMINISTRACION DE EMPRESAS</t>
  </si>
  <si>
    <t>INGENIERO DE EJECUCION EN ADMINISTRACION CON MENCION FINANZAS</t>
  </si>
  <si>
    <t>INGENIERIA DE EJECUCION EN ADMINISTRACION DE EMPRESAS CON ME</t>
  </si>
  <si>
    <t>INGENIERO DE EJECUCION EN ELECTRICIDAD MENCION SISTEMAS ELECTRICOS DE POTENCIA</t>
  </si>
  <si>
    <t>INGENIERO DE EJECUCION EN AMBIENTE Y EXPERTO EN PREVENCION DE RIESGOS</t>
  </si>
  <si>
    <t>INGENIERO DE EJECUACION AGROPECUARIO</t>
  </si>
  <si>
    <t>INGENIERO DE EJECUCION EN HOTELERIA Y TURISMO CON MENCION EN</t>
  </si>
  <si>
    <t>INGENIERO DE EJECUCION DE ELECTRICIDAD</t>
  </si>
  <si>
    <t>INGENIERO DE EJECUCION EN ADMINISTRACION Y FINANZAS</t>
  </si>
  <si>
    <t>INGENIERO DE EJECUCION EN ELECTRONICA</t>
  </si>
  <si>
    <t>INGENIERO EN EJECUCION MECANICALICEO CARLOS CONDELL DE LA HAZA</t>
  </si>
  <si>
    <t>INGENIERO DE EJECUCION EN MECANICALICEO BICENTENARIO DIEGO PORTALES</t>
  </si>
  <si>
    <t>INGENIERO DE EJECUCION Y ADMINISTRACION DE EMPRESAS</t>
  </si>
  <si>
    <t>INGENIERO EJEC INFORMATICA</t>
  </si>
  <si>
    <t>INGENIERO DE EJECUCION EN ELECTRICIDADLICEO INDUSTRIAL SUPERIOR</t>
  </si>
  <si>
    <t>INGENIERO DE EJECUCION EN ELECTRICIDADAUTORIZACION DEPROE</t>
  </si>
  <si>
    <t>INGENIERO DE EJECUCION EN ADMINISTRACIONINSTITUTO SUPERIOR DE COMERCIO</t>
  </si>
  <si>
    <t>INGENIERO DE EJECUCION EN ADMINISTRACIONAUTORIZACION DEPROE</t>
  </si>
  <si>
    <t>INGENIERO EJECUCION AGROPECUARIA</t>
  </si>
  <si>
    <t>INGENIERIA EJECUCION EN INFORMATICATITULO EN TRAMITE</t>
  </si>
  <si>
    <t>INGENIERO EN EJECUCION COMPUTACION E INFORMATICA</t>
  </si>
  <si>
    <t>INGENIERO EN EJECUCION COMPUTACION E INFORMATICAINSTITUTO SUPERIOR DE COMERCIO</t>
  </si>
  <si>
    <t>INGENIERO DE EJECUCION EN COMPUTACION E INFORMATICACARLOS TRUPP WANNER</t>
  </si>
  <si>
    <t>INGENIERO DE EJECUCION EN COMPUTACION E INFORMATICALICEO ABATE MOLINA</t>
  </si>
  <si>
    <t>INGENIERO EJEC ADMINEMPRESAPROFESIONAL FINANZAS</t>
  </si>
  <si>
    <t>INGENIERO EJEC ADMINEMPRESADEPARTAMENTO DE EDUCACION MUNICIPAL</t>
  </si>
  <si>
    <t>INGENIERO EJEC ADMINEMPRESA</t>
  </si>
  <si>
    <t>INGENIERO DE EJECUCION EN COMPUTACION E INMFORMATICA</t>
  </si>
  <si>
    <t>INGENIERO EN EJECUCION EN INFORMATICAPUERTAS NEGRAS</t>
  </si>
  <si>
    <t>INGENIERO DE EJECUCION EN COMPUTACION E INFORMATICALICEO BICENTENARIO DIEGO PORTALES</t>
  </si>
  <si>
    <t>INGENIERO DE EJECUCION EN INFORMATICALICEO EL SAUCE</t>
  </si>
  <si>
    <t>INGENIERIA DE EJECUCION EN ADMINISTRACION HOTELERA</t>
  </si>
  <si>
    <t>INGENIERO EN EJECUCION EN ADM HOTELERA</t>
  </si>
  <si>
    <t>INGENIERA EJECUCION EN ADMINISTRACION DE EMPRESA</t>
  </si>
  <si>
    <t>INGENIERA EJECUCION EN ADMINISTRACION DE EMPRESAPANGUILEMO</t>
  </si>
  <si>
    <t>INGENIERIA EJECUCION EN COMPUTACION E INFORMATICA</t>
  </si>
  <si>
    <t>INGENIERIA EJECUCION ADMINISTRACION DE EMPRESAS</t>
  </si>
  <si>
    <t>INGENIERIA EJECUCION ESTRUCTURAL</t>
  </si>
  <si>
    <t>INGENIERIA EJECUCION ELECTRICA</t>
  </si>
  <si>
    <t>INGENIERIA EJECUCION ELECTRONICA</t>
  </si>
  <si>
    <t>INGENIERIA EJECUCION EN COMPUTACION E INFORMTICA</t>
  </si>
  <si>
    <t>INGENIERIA EJECUCION EN ADMINISTRACION DE EMPRESA</t>
  </si>
  <si>
    <t>INGENIERIA DE EJECUCION EN ADMINISTRACION MENCION ADMINISTRACION PUBLICA</t>
  </si>
  <si>
    <t>INGENIERO EJECPRODUCCION</t>
  </si>
  <si>
    <t>INGENIERO EJECUCION PRODUCCION</t>
  </si>
  <si>
    <t>INGENIERO EJECEUCION PRODUCCION</t>
  </si>
  <si>
    <t>INGENIERO EJECUCION EN PRODUCCION</t>
  </si>
  <si>
    <t>INGENIERO DE EJECUCION EN MADERAS</t>
  </si>
  <si>
    <t>INGENIERO EJECUCCION INDUSTRIAL</t>
  </si>
  <si>
    <t>INGENIERO DE EJEC EN PREVIENCION DE RIESGO</t>
  </si>
  <si>
    <t>INGENIERO EJEC EN PREVENCION DE RIESGO</t>
  </si>
  <si>
    <t>INGENIERIA DE EJECUCION EN ADMINISTRACION DE EMPRESA</t>
  </si>
  <si>
    <t>INGENIERO EJECUCION ELECTRICO</t>
  </si>
  <si>
    <t>INGENIERO EJEC ELECTRICO</t>
  </si>
  <si>
    <t>INGENIERO EJECUCCION ELECTRICO</t>
  </si>
  <si>
    <t>INGENIERO A EJECUCION ELECTRICO</t>
  </si>
  <si>
    <t>INGENIERO EJECUCION PREVENSION DE RIESGOS</t>
  </si>
  <si>
    <t>INGENIERO EJECPREVDE RIESGOS</t>
  </si>
  <si>
    <t>INGENIERO EJECUCCION PREVENCION DE RIESGOS</t>
  </si>
  <si>
    <t>INGENIERO EJECUCION PREVENCION DE RIESGOS</t>
  </si>
  <si>
    <t>INGENIERO EJECUCION PREVDE RIESGOS</t>
  </si>
  <si>
    <t>INGENIERO EJECUCION PREVENCIONISTA DE RIESGOS</t>
  </si>
  <si>
    <t>INGENIERO EJECUCION PREVENCION DE RIESGO</t>
  </si>
  <si>
    <t>INGENIERO A EJECUCION PREVENCION DE RIESGO</t>
  </si>
  <si>
    <t>INGENIERO EJECEN COMPUTACION</t>
  </si>
  <si>
    <t>INGENIERO EJECUCCION EN COMPUTACION</t>
  </si>
  <si>
    <t>INGENIERIA EJECUCION EN COMPUTACION</t>
  </si>
  <si>
    <t>INGENIERO EJECUCION EN ADMNISTRACION</t>
  </si>
  <si>
    <t>INGENIERO A EJECUCION EN ADMINISTRACION</t>
  </si>
  <si>
    <t>INGENIERO EJECUCION COMPUTACION E INFORMATICA</t>
  </si>
  <si>
    <t>INGENIERO EJECUCION COMPUTACION E INFORM</t>
  </si>
  <si>
    <t>INGENIERO EJECUCION COMPUTACION</t>
  </si>
  <si>
    <t>INGENIERIA EJECUCION INFORMATICA</t>
  </si>
  <si>
    <t>INGENIERO A EJECUCION MECANICA</t>
  </si>
  <si>
    <t>INGENIERO EJECUCION COMPUTACION E INFORMATICO</t>
  </si>
  <si>
    <t>INGENIERA EJECUCION EN INFORMATICA</t>
  </si>
  <si>
    <t>INGENIERIA EJECUCION PRODUCCION</t>
  </si>
  <si>
    <t>INGENIERIA EJECEN COMPUTACION</t>
  </si>
  <si>
    <t>INGENIERO EN EJECUCION EN COMPUTACION</t>
  </si>
  <si>
    <t>INGENIERO COMERCIAL INGENIERO DE EJECUCION EN COMPUTACION E INFORMATICA MAGISTER EN ADMINISTRACION DE EMPRESAS</t>
  </si>
  <si>
    <t>INGENIERO COMERCIAL INGENIERO DE EJECUCION EN COMPUTACION E INFORMATICA</t>
  </si>
  <si>
    <t>INGENIERIA EJEC GESTION INDUSTRIAL</t>
  </si>
  <si>
    <t>ESTUDIANTE DE INGENIERIA EJECUCION INDUSTRIAL</t>
  </si>
  <si>
    <t>INGENIERO EJECUCION EN PESCA</t>
  </si>
  <si>
    <t>INGENIERO EJECUCION EN MADERAS E INGENIERO CONSTRUCTOR</t>
  </si>
  <si>
    <t>INGENIERO EN EJECUCION EN MANTENCION INDUSTRIAL</t>
  </si>
  <si>
    <t>INGENIERO DE EJECUCION EN PESCA</t>
  </si>
  <si>
    <t>INGENIERO DE EJECUCION EN ADMINISTRACION DE EMPRESAS LICENCIADO EN EDUCACION</t>
  </si>
  <si>
    <t>INGENIERO DE EJECUCION EN ADMINISTRACION DE EMPRESAS LICENCIADO EN EDUCACION MAGISTER EN COMUNICACION CREATIVA MENCION COMUNICACION ESTRATEGICA Y MAGISTER EN GESTION Y LIDERAZGO EDUCACIONAL</t>
  </si>
  <si>
    <t>INGENIERO EJECUCION EN COMPUTCION E INFO</t>
  </si>
  <si>
    <t>INGENIERO DE EJECUCION EN ADMINISTRACION DE EMPRESAS LICENCIADO EN GESTION DE NEGOCIOS</t>
  </si>
  <si>
    <t>INGENIERO EJECUCION ADMINISTRACION EMPRESAS</t>
  </si>
  <si>
    <t>INGENIERO EJECUCION TRANSP Y TRANSITO</t>
  </si>
  <si>
    <t>INGENIERO EJECUCION EN ADMINISTRACION D</t>
  </si>
  <si>
    <t>INGENIERO EJECUCION FORESTAL</t>
  </si>
  <si>
    <t>INGENIERO DE EJECUCION EN ADMINISTRACION DE EMPRESAS MENCION MARKETING Y FINANZAS</t>
  </si>
  <si>
    <t>INGENIERO EJECUCION EN ADMINISTRACION CM ADMINISTRACION PUBLICA</t>
  </si>
  <si>
    <t>INGENIERO CONSTRUCTOR INGENIERO DE EJECUCION EN PROYECTOS DE INGENIERIA</t>
  </si>
  <si>
    <t>INGENIERO EJECUCION EN ADMINISTRACION PUBLICA</t>
  </si>
  <si>
    <t>INGENIERO EJECUCION EN PESCA Y ACUICULTURA</t>
  </si>
  <si>
    <t>INGENIERO EJECUCION EN INFORMATICA MASTER EN GESTION Y AUDITORIAS AMBIENTALES</t>
  </si>
  <si>
    <t>INGENIERO EJECUCION EN COMERCIO INTERNACIONAL</t>
  </si>
  <si>
    <t>INGENIERO EJECUCION EN SISTEMAS COMPUTACIONALES</t>
  </si>
  <si>
    <t>INGENIERO EJECUCION GESTION INDUSTRIAL</t>
  </si>
  <si>
    <t>INGENIERO COMERCIAL INGENIERO EJECUCION EN ADMINISTRACION DE EMPRESAS</t>
  </si>
  <si>
    <t>INGENIERO EJECUCION EN PROYECTOS INGENIERIA</t>
  </si>
  <si>
    <t>INGENIERO EJECUCION EN PREVENCION DE RIESGOS Y MEDIO AMBIENTE</t>
  </si>
  <si>
    <t>INGENIERO EJECUCION EN ADMINISTRACION DE EMPRESAS LICENCIADO EN ADMINISTRACION SUPERIOR DE SEGURIDAD PUBLICA</t>
  </si>
  <si>
    <t>INGENIERO DE EJECUCION EN ADMINISTRACION TURISTICA</t>
  </si>
  <si>
    <t>INGENIERO DE EJECUCION EN ADMINISTRACION DE EMPRESAS CM EN COMERCIO INTERNACIONAL</t>
  </si>
  <si>
    <t>INGENIERO COMERCIAL INGENIERO DE EJECUCION EN ADMINISTRACION DE EMPRESAS CM EN COMERCIO INTERNACIONAL</t>
  </si>
  <si>
    <t>INGENIERO DE EJECUCION EN GESTION DE NEGOCIOS</t>
  </si>
  <si>
    <t>INGENIERO DE EJECUCION EN GESTION DE NEGOCIOS LICENCIADO EN ADM DE EMPRESAS</t>
  </si>
  <si>
    <t>INGENIERO DE EJECUCION INDUSTRIAL LICENCIADO EN INGENIERIA INDUSTRIAL</t>
  </si>
  <si>
    <t>INGENIERO DE EJECUCION EN NEGOCIOS INTERNACIONALES</t>
  </si>
  <si>
    <t>INGENIERIA DE EJECUCION EN BRIOPROCESOS</t>
  </si>
  <si>
    <t>INGENIERA DE EJECUCION EN BIOPROCESOS</t>
  </si>
  <si>
    <t>TERAPEUTA OCUPACIONALINGENIERO DE EJECUCION EN ADMINISTRACION MAGISTER DESARROLLO ORGANIZACIONAL</t>
  </si>
  <si>
    <t>INGENIERO EN EJECUCION AGROPECUARIO</t>
  </si>
  <si>
    <t>INGENIERO EN EJECUCION AGRICOLA GANADERIA</t>
  </si>
  <si>
    <t>INGENIERO EJECUCION AGRICOLA GANADERIA</t>
  </si>
  <si>
    <t>INGENIERIA EJECUCION AGRICOLA GANADERIA</t>
  </si>
  <si>
    <t>INGENIERO EJECUCION AGRICOLA GANADERO</t>
  </si>
  <si>
    <t>INGENIERO EJEC EN GESTION PUBLICA</t>
  </si>
  <si>
    <t>INGENIERO EN EJECUCION EN GESTION PUBLICA</t>
  </si>
  <si>
    <t>INGENIERO EJEC EN GESTION PUB</t>
  </si>
  <si>
    <t>INGENIERO EJECUCION EN GESTION PUBLIOA</t>
  </si>
  <si>
    <t>INGENIERO EJECUCION EN GESTION</t>
  </si>
  <si>
    <t>INGENIERO EJECUCION DE MEDIO AMBIENTE</t>
  </si>
  <si>
    <t>INGENIERO EJECUCION DE MEDIO A</t>
  </si>
  <si>
    <t>INGENIERO DE EJECUCION EN MEDI</t>
  </si>
  <si>
    <t>INGENIERO EJECUCION AGRICOLA</t>
  </si>
  <si>
    <t>INGENIERO DE EJECUCION EN INFO</t>
  </si>
  <si>
    <t>INGENIERO DE EJECUCION EN MEDIA</t>
  </si>
  <si>
    <t>INGENIERO DE EJECUCION GESTION AMBIENTE</t>
  </si>
  <si>
    <t>INGENIERO DE EJECUCION EN INFORMATIVA</t>
  </si>
  <si>
    <t>INGENIERO DE EJECUCION EN MEDIOS</t>
  </si>
  <si>
    <t>INGENIERO DE EJECUCION EN TURISMO</t>
  </si>
  <si>
    <t>INGENIERO EN EJECICON EN TURISMO</t>
  </si>
  <si>
    <t>INGENIERA EN EJECUCION EN INDUSTRIAS DE LA MADERA</t>
  </si>
  <si>
    <t>INGENIERA EN EJECUCION INDUSTRIAL</t>
  </si>
  <si>
    <t>ING DE EJECUCION EN ELECTRONICA Y TELECOMUNICACIONES</t>
  </si>
  <si>
    <t>ING EN EJECUCION EN PESCA</t>
  </si>
  <si>
    <t>SECRETARIA EJECUTIVA BILINGE</t>
  </si>
  <si>
    <t>ING EJECUCION INDUSTRIAL</t>
  </si>
  <si>
    <t>ING DE EJECUCION INDUSTRIAL</t>
  </si>
  <si>
    <t>SECRETARIA EJECUTIVA COMPUTACIONAL BILINGUE</t>
  </si>
  <si>
    <t>SECRETARIA EJECUTIVA COMP BILINGUE</t>
  </si>
  <si>
    <t>SECRETARIA EJECUTIVA BILINGUE</t>
  </si>
  <si>
    <t>ING EN EJECUCION EN ADM PUBLICA</t>
  </si>
  <si>
    <t>ING DE EJECUION EN COMERCIO INTERNACIONAL Y ADM ADUANERA</t>
  </si>
  <si>
    <t>ING EN EJECUCION EN ADMINISTRACION DE EMPRESAS</t>
  </si>
  <si>
    <t>CURSANDO LA CARRERA DE INGENENIERIA DE EJECUCION EN ADMINISTRACION DE EMPRESAS MENCION RECURSOS HUMANOS QUINTO SEMESTRE</t>
  </si>
  <si>
    <t>CURSANDO LA CARRERA DE INGENENIERIA DE EJECUCION EN ADMINISTRACION DE EMPRESAS MENCION EN RELACIONES HUMANAS CINCO SEMESTRES</t>
  </si>
  <si>
    <t>INGENENIERIA DE EJECUCION EN ADMINISTRACION DE EMPRESAS MENCION RRHH</t>
  </si>
  <si>
    <t>SEXTO SEMESTRE ING EN EJECUCION EN ADMINISTRACION DE EMPRESAS</t>
  </si>
  <si>
    <t>SECRETARIA EJECUTIVA BILINGE COMPUTACIONAL</t>
  </si>
  <si>
    <t>SECRETARIA EJECUTIVA MENCION INGLES</t>
  </si>
  <si>
    <t>ING DE EJECUCION EN ADMINISTRACION DE EMPRESAS MENCION RECURSOS HUMANOS</t>
  </si>
  <si>
    <t>ING DE EJECUCION EN SONIDO</t>
  </si>
  <si>
    <t>SECRETARIADO EJECUTIVO BILINGUE</t>
  </si>
  <si>
    <t>INGEJECINFORMATICA</t>
  </si>
  <si>
    <t>ING DE EJEC EN GESTION PUBLI</t>
  </si>
  <si>
    <t>ING DE EJECUCION EN GESTION PUBLICA</t>
  </si>
  <si>
    <t>ING DE EJECUCION EN ADMINISTRACION PUBLICA</t>
  </si>
  <si>
    <t>SECRETARIA EJECUTIVA BILINGUE INGLES</t>
  </si>
  <si>
    <t>SECRETARIADO EJECUTIVO BILINGE</t>
  </si>
  <si>
    <t>ING EN EJECUCION DE ADMINISTRACION DE EMPRESAS</t>
  </si>
  <si>
    <t>ESTUDIANTE ING EN EJECUCION DE ADMIN DE EMPRESAS</t>
  </si>
  <si>
    <t>TITULADA ING EN EJECUCION DE ADMIN DE EMPRESAS</t>
  </si>
  <si>
    <t>ING EN EJECUCION DE ADMIN DE EMPRESAS</t>
  </si>
  <si>
    <t>ING DE EJECUCION EN ADMINISTRACION MENCION ADM PUBLICA</t>
  </si>
  <si>
    <t>ASISTENTE EJECUTIVA BILINGE</t>
  </si>
  <si>
    <t>ECRETARIA EJECUTIVA BILINGUE</t>
  </si>
  <si>
    <t>ING EJEC ADM EMPRESAS</t>
  </si>
  <si>
    <t>ING DE EJECUCION EN ADM DE EMPRESAS</t>
  </si>
  <si>
    <t>ING DE EJEC EN INFORMATICA</t>
  </si>
  <si>
    <t>ING EN EJECUCION GESTION PUBLICA</t>
  </si>
  <si>
    <t>INGEJECUCION DE NEGOCIOS</t>
  </si>
  <si>
    <t>INGEJECUCION DE NEGOCIOSDEPTO SALUD</t>
  </si>
  <si>
    <t>ING EJECUCION DE NEGOCIOS</t>
  </si>
  <si>
    <t>ING EN EJEC FINANCIERA</t>
  </si>
  <si>
    <t>INGENERIA EN EJECUCION FINANCIERA</t>
  </si>
  <si>
    <t>ING EN EJEC FINANCIERADEPTO SALUD</t>
  </si>
  <si>
    <t>INGENERIA EN EJECUCION DE ADMINISTRACION DE EMPRESAS</t>
  </si>
  <si>
    <t>ING DE EJEC EN ADM DE EMPRESAS DE DEPARTAMENTO DE EDUCACION</t>
  </si>
  <si>
    <t>ING DE EJEC EN ADM DE EMPRESAS</t>
  </si>
  <si>
    <t>INGENERIA DE EJECUCION EN GESTION PUBLICA</t>
  </si>
  <si>
    <t>ING EN EJEC INDUSTRIAL</t>
  </si>
  <si>
    <t>ING DE EJEC EN FINANZAS</t>
  </si>
  <si>
    <t>ING EJECUCION GEOMENSURA</t>
  </si>
  <si>
    <t>ING EJEC ADM DE EMPRESAS</t>
  </si>
  <si>
    <t>ING EJECUCUION</t>
  </si>
  <si>
    <t>SECRETARIADO EJECUTIVO BILINGUE COMPUTAC</t>
  </si>
  <si>
    <t>ASISTENTE EJECUTIVO BILINGUE</t>
  </si>
  <si>
    <t>ING EJECUCION EN ADMINISTRACION MENCION</t>
  </si>
  <si>
    <t>ESTUDIANTE DE INGENERIA DE EJECUCION EN</t>
  </si>
  <si>
    <t>ING EJECUCION EN ADMINISTRACION</t>
  </si>
  <si>
    <t>ING DE EJECUCION EN ADMINISTRACION DE E</t>
  </si>
  <si>
    <t>ESTUDIANTE ASISTENTE EJECUTIVO BILINGUE</t>
  </si>
  <si>
    <t>ING DE EJEC EN INFORMATICA MENCION DES</t>
  </si>
  <si>
    <t>INGENERIA EJECUCION ELECTRICO</t>
  </si>
  <si>
    <t>ASISTENTE EJECUTIVO BILINGE</t>
  </si>
  <si>
    <t>INGEJECGESTION PUBLICA</t>
  </si>
  <si>
    <t>ING EJECUCION EN TRANSITO</t>
  </si>
  <si>
    <t>INGEJECADMEMPRESAS</t>
  </si>
  <si>
    <t>INGEJEC ADMDE EMPRESAS</t>
  </si>
  <si>
    <t>ING DE EJEC EN ADMINISTRACION DE NEGOCIOS</t>
  </si>
  <si>
    <t>ING DE EJEC EN ADM NEGOCIOS</t>
  </si>
  <si>
    <t>ING EJEC FORESTAL ADM PUBLICO</t>
  </si>
  <si>
    <t>ING EJECUCION EN PREVENCION DE RIESGOS</t>
  </si>
  <si>
    <t>INGEJECGESTION INDUSTRIAL</t>
  </si>
  <si>
    <t>INGEJECADMINISTRACION</t>
  </si>
  <si>
    <t>INGEJECUCION ADMINISTRACION</t>
  </si>
  <si>
    <t>ING EJEC GESTION INDUSTRIAL</t>
  </si>
  <si>
    <t>INGEJECEN INFORMATICA</t>
  </si>
  <si>
    <t>INGEJEC EN PROCESOS INDUSTRIALES</t>
  </si>
  <si>
    <t>ING EJEC EN MARKETING</t>
  </si>
  <si>
    <t>SECRETARIA EJECUTIVA CON MENCION EN INGLES</t>
  </si>
  <si>
    <t>ING EJEC EN PROCESOS INDUSTRIALES</t>
  </si>
  <si>
    <t>ING DE EJECUCION EN TRANSPORTE Y TRANSITO</t>
  </si>
  <si>
    <t>ING EJEC EN TRANSPORTE</t>
  </si>
  <si>
    <t>INGEJEC EN TRANSPORTE</t>
  </si>
  <si>
    <t>ING DE EJECUCION EN INFORMATICA</t>
  </si>
  <si>
    <t>ING DE EJECUCION EN ADM DE EMPRESAS MENCION MARKETING</t>
  </si>
  <si>
    <t>ADMINISTRADOR PUBLICO E ING EN EJECUCION GESTION PUBLICA</t>
  </si>
  <si>
    <t>ING EJECUCION GESTION PUBLICA Y ADMINIST PUBLICO</t>
  </si>
  <si>
    <t>ING EJEC GESTION PUBLICA Y ADMINIST PUBLICA</t>
  </si>
  <si>
    <t>ADMINIST PUBLICA E ING EJEC GESTION PUBLICA</t>
  </si>
  <si>
    <t>ING EJECUCION EN GEOMENSURA</t>
  </si>
  <si>
    <t>SECRETARIADO EJECUTIVO COMPUTACIONAL BILINGUE</t>
  </si>
  <si>
    <t>ING EJECUC ADMIN EMPRESAS CM FINANZAS</t>
  </si>
  <si>
    <t>ING EJECUCION EN ADM EMPRESAS</t>
  </si>
  <si>
    <t>INGERNIERO DE EJECUCION EN ADMINISTRACION DE EMPRESAS</t>
  </si>
  <si>
    <t>ING EJECUCION EN TRANSPORTE</t>
  </si>
  <si>
    <t>ING EJEC ADM DE NEGOCIOS</t>
  </si>
  <si>
    <t>SECRETARA EJECUTIVA BILINGE</t>
  </si>
  <si>
    <t>ING EJECEN ADMINAGROINDUSTRIAL</t>
  </si>
  <si>
    <t>SECRETARIA EJECUTIVA BILINGUE CON MENCION EN COMPUTACION</t>
  </si>
  <si>
    <t>SECRETARIA EJECUTIVA BILINGE MENCION EN COMPUTACION</t>
  </si>
  <si>
    <t>INGERIERO DE EJECUCION EN PREVENCION DE RIESGOS</t>
  </si>
  <si>
    <t>ING EN EJECUCION INDUSTRIAL</t>
  </si>
  <si>
    <t>ING DE EJEC EN ADMINIS EMPRESAS</t>
  </si>
  <si>
    <t>ING DE EJECUCION EN MARKETING</t>
  </si>
  <si>
    <t>INGEJECICION EN MEDIO AMBIENTE</t>
  </si>
  <si>
    <t>INGEIER EN EJECUCION EN ADMINISTRACION DE EMPRESAS</t>
  </si>
  <si>
    <t>ING DE EJEC EN ADM MENC ADM PUBLICA</t>
  </si>
  <si>
    <t>ING DE EJECUCION ADM PUBLICA</t>
  </si>
  <si>
    <t>ING DE EJEC EN ADM DE EMPRESAS MEN RRHH</t>
  </si>
  <si>
    <t>ASISTENTE EJECUTIVO BILINGUE MANPOWER CFT</t>
  </si>
  <si>
    <t>SECRETARIA EJECUTIVO BILINGE</t>
  </si>
  <si>
    <t>LICENCIA ENSENANZA MEDIA CURSO SECRETARIA EJECUTIVA CON MENCION EN INGLES</t>
  </si>
  <si>
    <t>TEC UNIVERSITARIO ING EN EJECUCION INDUSTRIAL</t>
  </si>
  <si>
    <t>SECRETARIA EJECUTIVA BILINGE TEC NIV SUPERIOR</t>
  </si>
  <si>
    <t>INGEN DE EJECUCION EN ADMINISTRACION DE EMPRESAS</t>
  </si>
  <si>
    <t>INGENERO DE EJECUCION EN TRANSPORTE</t>
  </si>
  <si>
    <t>INGENERIA EJECUCION EN COMPUTACION E INFORMATICA</t>
  </si>
  <si>
    <t>ING EJEC INFORMATICA</t>
  </si>
  <si>
    <t>ING EJECUCION INFORMATICA</t>
  </si>
  <si>
    <t>ING EJEC ADMINISTRACION DE EMPRESAS</t>
  </si>
  <si>
    <t>INGIENERO EJECUCION AGROPECUARIA</t>
  </si>
  <si>
    <t>ING EJEC AGROPECUARIA</t>
  </si>
  <si>
    <t>ING EJECU ADMINISTRACION DE EMPRESAS</t>
  </si>
  <si>
    <t>INGEJECADMIN DE EMPRESAS</t>
  </si>
  <si>
    <t>SECRETARIA EJECUTIVA BILINGUECONTRATOS</t>
  </si>
  <si>
    <t>SECRETARIA EJECUTIVA BILINGUEDEPARTAMENTO DE EDUCACION MUNICIPAL</t>
  </si>
  <si>
    <t>ING DE EJECUCIOIN EN ADM HOTELERA</t>
  </si>
  <si>
    <t>ING EJEC ADMINISTACION EMPRESAS</t>
  </si>
  <si>
    <t>ING EN EJEC EN PROY INDUSTRIALES</t>
  </si>
  <si>
    <t>ING EJECUCION AGRICOLA</t>
  </si>
  <si>
    <t>ING EJEC EN COMPUT E INFORMATICA</t>
  </si>
  <si>
    <t>INGEJECUCION ESTRUCTURAL</t>
  </si>
  <si>
    <t>INGEJECELECTRICO</t>
  </si>
  <si>
    <t>ING EJECUCION ADM DE EMPRESAS</t>
  </si>
  <si>
    <t>INGEJECUCION ELECTRONICA</t>
  </si>
  <si>
    <t>ING EJEC EN COMPUT E INFORMTICA</t>
  </si>
  <si>
    <t>ING EJECUCION EN ADMDE EMPRESA</t>
  </si>
  <si>
    <t>ING DE EJECUCION EN ADM MENCION ADM P</t>
  </si>
  <si>
    <t>INGEJECPRODUCCION</t>
  </si>
  <si>
    <t>SECRETARIA EJECUTIVA EN INGLES</t>
  </si>
  <si>
    <t>INGEJECPREVDE RIESGOS</t>
  </si>
  <si>
    <t>INGEJECEN COMPUTACION</t>
  </si>
  <si>
    <t>ASISTENTE EJECUCION BILINGE</t>
  </si>
  <si>
    <t>ESTUDIANTE DE ING EJECUCION INDUSTRIAL</t>
  </si>
  <si>
    <t>ING DE EJECUCION EN ELECTRICIDAD</t>
  </si>
  <si>
    <t>E MEDIA  ANOS SECRETARIADO EJECUTIVO EN ESPANOL TAQUIGRAFA EN INGLES</t>
  </si>
  <si>
    <t>E MEDIA CURSO SECRETARIA EJECUTIVA CM EN MARKETING</t>
  </si>
  <si>
    <t>INGENERIA DE EJECUCION EN INFORMATICA MENCION DESARROLLO DE SISTEMAS</t>
  </si>
  <si>
    <t>ING EJECUCION AGRICOLA GANADERIA</t>
  </si>
  <si>
    <t>ING EJECUCION AGRICOLA GANA</t>
  </si>
  <si>
    <t>INGENIRO DE EJECUCION AGRICOLA GANADERIA</t>
  </si>
  <si>
    <t>ING EJECUCION AGRICOLA GANADERA</t>
  </si>
  <si>
    <t>ING EJECUCION AGRICOLA GANADERO</t>
  </si>
  <si>
    <t>SECRETARIA EJECUTIVO INGLES</t>
  </si>
  <si>
    <t>ING EJECUCION MECANICA</t>
  </si>
  <si>
    <t>ING EJECUCION ADMINISTRACION DE NEGOCIOS</t>
  </si>
  <si>
    <t>ING EJEC EN ADMINISTRACION</t>
  </si>
  <si>
    <t>ING DE EJECUCION GESTION AMBIE</t>
  </si>
  <si>
    <t>INGENIERO EN PREVENCION DE RIESGO</t>
  </si>
  <si>
    <t>INGENIERO EN ADMINISTRACION DE EMPRESAS</t>
  </si>
  <si>
    <t>INGENIERO EN ADMINISTRACION</t>
  </si>
  <si>
    <t>INGENIERO EN ADMINISTRACION DE EMPRESA</t>
  </si>
  <si>
    <t>INGENIERO ADMINISTRACION</t>
  </si>
  <si>
    <t>INGENIERO COMERCIAL</t>
  </si>
  <si>
    <t>INGENIERO EN INFORMATICA</t>
  </si>
  <si>
    <t>INGENIERO EN TELECOMUNICACIONES Y REDES</t>
  </si>
  <si>
    <t>INGENIERO EN CONECTIVIDAD Y REDES</t>
  </si>
  <si>
    <t>INGENIERO INFORMATICA</t>
  </si>
  <si>
    <t>INGENIERO EN RECURSOS HUMANOS</t>
  </si>
  <si>
    <t xml:space="preserve">INGENIERO COMERCIAL POSTITUTO GESTION FINANCIERA DE INSTITUCIONES PUBLICAS ANO </t>
  </si>
  <si>
    <t>INGENIERO EN ADMINISTRACION DE EMPRESAS CON MENCION EN TURISMO Y HOTELERIA</t>
  </si>
  <si>
    <t>INGENIERO EN ADMINISTRACION DE EMPRESAS CON MENCION EN TURISMO Y HOTELERIA DIPLOMADO DESARROLLO SOCIAL Y PARTICIPACION COMUNITARIA EN LA GESTION MUNICIPAL</t>
  </si>
  <si>
    <t>INGENIERO EN ADMINISTRACION DE EMPRESAS DIPLOMADO DESARROLLO SOCIAL Y PARTICIPACION COMUNITARIA EN LA GESTION MUNICIPAL</t>
  </si>
  <si>
    <t>INGENIERO EN ADMINISTRACION CON MENCION EN TURISMO Y HOTELERIA</t>
  </si>
  <si>
    <t>INGENIERO EN ADMINISTRACION MENCION EN TURISMO Y HOTELERIA</t>
  </si>
  <si>
    <t>INGENIERO EN PREVENCION DE RIESGOS</t>
  </si>
  <si>
    <t>INGENIERO EN ADMINISTRACION PUBLICA</t>
  </si>
  <si>
    <t>INGENIERO GEOMENSOR</t>
  </si>
  <si>
    <t>INGENIERIA EN PREVENCION DE RIESGOS</t>
  </si>
  <si>
    <t>INGENIERO EN PREVENCION DE RIESGOS ANOS DE EXPERIENCIA MUNICIPAL COMO CONDUCTOR</t>
  </si>
  <si>
    <t>INGENIERIO EN PREVENCION DE RIESGOS</t>
  </si>
  <si>
    <t>INGENIERO EN ADMINISTRACION DE EMPRESAS CONTADOR GENERAL</t>
  </si>
  <si>
    <t>INGENIERO COMERCIAL DIPLOMADO EN ALTA GERENCIA PUBLICA MASTER BUSINESS ADMINISTRATION MENCION GERENCIAL</t>
  </si>
  <si>
    <t>INGENIERO COMERCIAL DIPLOMADO EN ALTA GERENCIA PUBLICA MBA MENCION GERENCIAL</t>
  </si>
  <si>
    <t>INGENIERO AGRONOMO</t>
  </si>
  <si>
    <t>INGENIERO EN ADMINISTRACION DE EMPRESAS DIPLOMADO EN GESTION DEL CAPITAL HUMANO</t>
  </si>
  <si>
    <t>INGENIERO EN ADMINISTRACION DE EMPRESAS DIPLOMADO EN GESTION DEL CAPITAL HUMANO CONTADOR GENERAL</t>
  </si>
  <si>
    <t>INGENIERA EN ADMINISTRACION DE EMPRESAS E CONTADOR GENERAL</t>
  </si>
  <si>
    <t>INGENIERO EN ADMINISTRACION DE EMPRESAS E CONTADOR GENERAL</t>
  </si>
  <si>
    <t>INGENIERA EN ADMINISTRACION PUBLICA</t>
  </si>
  <si>
    <t>INGENIERO EN RECURSOS HUMANOS DIPLOMADO EN ADMINISTRACION DE RECURSOS HUMANOS</t>
  </si>
  <si>
    <t>INGENIERO EN RECURSOS HUMANOS DIPLOMADO EN ADMINISTRACION DE RECURSOS HUMANOS DIPLOMADO EN HERRAMIENTAS ADMINISTRATIVAS Y RELACIONES LABORALES</t>
  </si>
  <si>
    <t>INGENIERO EN CONSTRUCCION</t>
  </si>
  <si>
    <t>INGENIERO CONSTRUCTOR</t>
  </si>
  <si>
    <t>INGENIERA E EN ADMINISTRACION</t>
  </si>
  <si>
    <t>CONTADOR GENERAL INGENIERO EN ADMINISTRACION DE EMPRESAS E</t>
  </si>
  <si>
    <t>INGENIERIA EN HOTELERIA Y TURISMO LICENCIADA EN ADMINISTRACION EN HOTELERA Y TURISMO DIPLOMADO EN GESTION DEL TURISMO Y DESARROLLO LOCAL</t>
  </si>
  <si>
    <t>INGENIERIA EN HOTELERIA Y TURISMO</t>
  </si>
  <si>
    <t>INGENIERO COMERCIAL LICENCIADO EN CIENCIAS ADMINISTRATIVAS DIPLOMADO EN CONTROL DE LA GESTION MUNICIPAL</t>
  </si>
  <si>
    <t>LICENCIA MEDIA INGENIERO EN ADMINISTRACION DE EMPRESAS E</t>
  </si>
  <si>
    <t>LICENCIA ENSENANZA MEDIA INGENIERO EN ADMINISTRACION DE EMPRESAS</t>
  </si>
  <si>
    <t>CONTADOR AUDITOR Y CONTADOR GENERAL INGENIERO EN ADMINISTRACION DE EMPRESAS DIPLOMADO GESTION EN RELACIONES LABORALES DIPLOMADO EN GESTION DEL CAPITAL HUMANO</t>
  </si>
  <si>
    <t>CONTADOR AUDITOR Y CONTADOR GENERAL DIPLOMADO GESTION EN RELACIONES LABORALES INGENIERO EN ADMINISTRACION DE EMPRESAS</t>
  </si>
  <si>
    <t>CONTADOR AUDITOR Y CONTADOR GENERAL DIPLOMADO GESTION EN RELACIONES LABORALES INGENIERO EN ADMINISTRACION DE EMPRESAS DIPLOMADO EN GESTION DEL CAPITAL HUMANO</t>
  </si>
  <si>
    <t>CONTADOR AUDITOR Y CONTADOR GENERAL INGENIERO EN ADMINISTRACION DE EMPRESAS DIPLOMADO GESTION EN RELACIONES LABORALES DIPLOMADO EN GESTION DEL CAPITAL HUMANO DIPLOMADO EN GESTION FINANCIERA MUNICIPAL</t>
  </si>
  <si>
    <t>INGENIERO COMERCIAL CONTADOR AUDITOR DIPLOMADO EN GESTION DE EMPRESAS</t>
  </si>
  <si>
    <t>INGENIERO EN ADMINISTRACION CON MENCION EN ADMINISTRACION PUBLICA</t>
  </si>
  <si>
    <t>INGENIERO EN GESTION INFORMATICA</t>
  </si>
  <si>
    <t>INGENIERO DE GESTION EN RECURSOS HUMANOS CONTADOR GENERAL</t>
  </si>
  <si>
    <t>INGENIERO PREVENCION DE RIESGOS</t>
  </si>
  <si>
    <t>INGENIERO PREVENCION DE RIESGOS DIPLOMADO EN GESTION PUBLICA</t>
  </si>
  <si>
    <t>SECRETARIA ADMINISTRATIVA CUATRO SEMESTRES DE INGENIERIA EN ADMINISTRACION PUBLICA</t>
  </si>
  <si>
    <t>SECRETARIA ADMINISTRATIVA  SEMESTRES DE INGENIERIA EN ADMINISTRACION PUBLICA</t>
  </si>
  <si>
    <t>CINCO SEMESTRES DE INGENIERIA EN GESTION PUBLICA</t>
  </si>
  <si>
    <t>CINCO SEMESTRES DE INGENIERIA EN GESTION PUBLICA  ANOS DE EXPERIENCIA MUNICIPAL COMO CONDUCTOR E INSPECTOR</t>
  </si>
  <si>
    <t xml:space="preserve"> SEMESTRES DE INGENIERIA EN GESTION PUBLICA  ANOS DE EXPERIENCIA MUNICIPAL COMO CONDUCTOR E INSPECTOR</t>
  </si>
  <si>
    <t>LICENCIA ENSENANZA MEDIA CINCO SEMESTRES DE INGENIERIA EN GESTION PUBLICA</t>
  </si>
  <si>
    <t>INGENIERO EN ADMINSITRACION DE EMPRESAS MENCION FINANZAS</t>
  </si>
  <si>
    <t>INGENIERO EN ADMINISTRACION DE EMPRESAS MENCION FINANZAS</t>
  </si>
  <si>
    <t>INGENIERIA EN CONSTRUCCION LICENCIADO EN CIENCIAS DE LA INGENIERIA</t>
  </si>
  <si>
    <t>INGENIERO EN ALIMENTOS</t>
  </si>
  <si>
    <t>INGENIERIA EN ALIMENTOS MAGISTER EN DIRECCION Y GESTION DE EMPRESAS</t>
  </si>
  <si>
    <t>INGENIERO EN ALIMENTOS MAGISTER EN DIRECCION Y GESTION DE EMPRESAS</t>
  </si>
  <si>
    <t>INGENIERIO EN ALIMENTOS MAGISTER EN DIRECCION Y GESTION DE EMPRESAS</t>
  </si>
  <si>
    <t>INGENIERO ADMINISTRACION PUBLICA</t>
  </si>
  <si>
    <t>INGENIERO</t>
  </si>
  <si>
    <t>INGENIERO CONTRUCTOR</t>
  </si>
  <si>
    <t>INGENIERO EN MINAS</t>
  </si>
  <si>
    <t>INGENIERO E MINAS</t>
  </si>
  <si>
    <t>INGENIERO EN PREVENCION DE RIESGOS Y MEDIO AMBIENTE</t>
  </si>
  <si>
    <t>INGENIERO EN PREVENCION DE RIESGOS DIPLOMADO EN ERGONOMIA Y SALUD LABORAL</t>
  </si>
  <si>
    <t>INGENIERO EN INFORMATICA CONTADOR</t>
  </si>
  <si>
    <t>INGENIERIO EN INFORMATICA</t>
  </si>
  <si>
    <t>INGENIERIA EN INFORMATICA MENCION DESARROLLO DE SISTEMAS</t>
  </si>
  <si>
    <t>INGENIERO EN INFORMATICA MENCION DESARROLLO DE SISTEMAS</t>
  </si>
  <si>
    <t>INGENIERO EN INFORMATICA MENSION DESARROLLO DE SISTEMAS</t>
  </si>
  <si>
    <t>INGENIERO INFORMATICO</t>
  </si>
  <si>
    <t>INGENIERO INDUSTRIAL</t>
  </si>
  <si>
    <t>INGENIERO INDUSTRIAL DIPLOMADO EN CONTROL DE GESTION ESTRATEGICO</t>
  </si>
  <si>
    <t>INGENIERO INDUSTRIAL DIPLOMADO EN CONTROL DE GESTION ESTRATEGICO DIPLOMADO ELEARNING GESTION DE PROYECTOS MUNICIPALES</t>
  </si>
  <si>
    <t>INGENIERO EN ACUICULTURA</t>
  </si>
  <si>
    <t>INGENIERO EN ADM DE EMPRESAS</t>
  </si>
  <si>
    <t>INGENIERO EXPERTO EN PREVENCION DE RIESGOS</t>
  </si>
  <si>
    <t>INGENIERO METALURGICO</t>
  </si>
  <si>
    <t>LICENCIADO EN CIENCIAS DE LA INGENIERIA EN PREVENCION DE RIESGOS</t>
  </si>
  <si>
    <t>INGENIERO EN MAQUINARIA Y VEHICULOS AUTOMOTRICES</t>
  </si>
  <si>
    <t>INGENIERO ELECTRICO</t>
  </si>
  <si>
    <t>INGENIERO ELECTRONICO</t>
  </si>
  <si>
    <t>INGENIERO COMERCIAL DIPLOMADO EN GESTION MUNICIPAL</t>
  </si>
  <si>
    <t>INGENIERO COMERCIALDIPLOMADO EN GESTION MUNICIPAL</t>
  </si>
  <si>
    <t>INGENIERO EN ADMINISTRACION DE EMPRESAS  ANOS DE EXPERIENCIA MUNICIPAL EN CENTRO DE COSTOS</t>
  </si>
  <si>
    <t>INGENIERO PLANIFICACION Y DESARROLLO SOCIAL</t>
  </si>
  <si>
    <t>INGENIERO EN TELECOMUNICACIONES</t>
  </si>
  <si>
    <t>ESTUDIANTE INGENIERIA PREVENCION DE RIESGOS</t>
  </si>
  <si>
    <t>ESTUDIANTE INGENIERIA EN PREVENCION DE RIESGOS</t>
  </si>
  <si>
    <t>ESTUDIANTE INGENIERIA EN PREVENCION DE RIESGOS SEGUNDO SEMESTRE</t>
  </si>
  <si>
    <t>INGENIERO EN PREVECION DE RIESGOS</t>
  </si>
  <si>
    <t>INGENIERIA EN PREVECION DE RIESGOS</t>
  </si>
  <si>
    <t>ESTUDIANTE PRIMER ANO INGENIERIA EN ELECTRICIDAD Y ELECTRONICA INDUSTRIAL</t>
  </si>
  <si>
    <t>INGENIERO ADM EMPRESAS CON MENCION FINANZAS</t>
  </si>
  <si>
    <t>INGENIERO ADMINISTRACION EMPRESAS CON MENCION FINANZAS</t>
  </si>
  <si>
    <t>INGENIERO ADMINISTRACION DE EMPRESAS CON MENCION FINANZAS</t>
  </si>
  <si>
    <t>INGENIERO EN PREVENCIONENCION DE RIESGOS</t>
  </si>
  <si>
    <t>INGENIERO INDUSTRIAL MENCION GESTION DE OPERACIONES</t>
  </si>
  <si>
    <t>INGENIERO EN ADMDE EMPRESAS DIPLOMADO EN ESTRATEGIAS DE DIRECCION</t>
  </si>
  <si>
    <t>INGENIERO EN ADMINISTRACIONDE EMPRESAS DIPLOMADO EN ESTRATEGIAS DE DIRECCION</t>
  </si>
  <si>
    <t>INGENIERO EN ADMISTRACION DE EMPRESAS</t>
  </si>
  <si>
    <t>INGENIERO EN ADMINISTRACION PUBLICA Y MUNICIPAL</t>
  </si>
  <si>
    <t>INGENIERO EN PREVENCIO DE RIESGOS</t>
  </si>
  <si>
    <t>INGENIERO AMBIENTAL</t>
  </si>
  <si>
    <t>INGENIERA ADMINISTRACION PUBLICA</t>
  </si>
  <si>
    <t>INGENIERO EN INFORMATICA LICENCIADO EN INFORMATICA</t>
  </si>
  <si>
    <t>LICENCIADO EN CIENCIAS DE LA INGENIERIA</t>
  </si>
  <si>
    <t>LICENCIADO EN CIANCIAS DE LA INGENIERIA</t>
  </si>
  <si>
    <t>INGENIERO EN GEOMENSURA</t>
  </si>
  <si>
    <t>INGENIERO E MECANICO</t>
  </si>
  <si>
    <t>INGENIERO EN COMERCIO INTERNACIONAL E</t>
  </si>
  <si>
    <t>INGENIERO EN COMERCIO INTERNACIONAL</t>
  </si>
  <si>
    <t>INGENIERO COMERCIALDIPLOMADO EN INVERSIONES Y MERCADOS FINANCIEROS</t>
  </si>
  <si>
    <t>CONTADORINGENIERA EN ADMINISTRACION DE EMPRESAS MENCION FINANZAS</t>
  </si>
  <si>
    <t>CONTADORINGENIERO EN ADMINISTRACION DE EMPRESAS MENCION FINANZAS</t>
  </si>
  <si>
    <t>INGENIERO EN ADMINISTRACION DE EMPRESAS MENCION FINANZAS DIPLOMADO EN HABILIDADES DIRECTIVAS</t>
  </si>
  <si>
    <t>INGENIERO EN ADMINISTRACION DE EMPRESAS MENCION FINANZAS DIPLOMADO EN HABILIDADES DIRECTIVAS DIPLOMADO EN COACHING Y DIRECCION</t>
  </si>
  <si>
    <t>INGENIERO EN ADMINISTRACION DE EMPRESAS MENCION FINANZAS MAGISTER EN GESTION DE NEGOCIOS DIPLOMADO EN COACHING Y DIRECCION</t>
  </si>
  <si>
    <t>INGENIERO EN ADMINISTRACION MENCION FINANZAS</t>
  </si>
  <si>
    <t>INGENIERO EN ADMINISTRACION DE EMPRESAS MENCION FINANZAS DIPLOMADO EN GESTION DE NEGOCIOS PARA NO ESPECIALISTAS DIPLOMADO EN DIGITAL BUSINESS</t>
  </si>
  <si>
    <t>INGENIERO EN ADMINISTRACION DE EMPRESAS MENCION FINANZAS MAGISTER EN GESTION DE NEGOCIOS DIPLOMADO EN DIGITAL BUSINESS</t>
  </si>
  <si>
    <t>INGENIERO MECANICO</t>
  </si>
  <si>
    <t>INGENIERA COMERCIAL</t>
  </si>
  <si>
    <t>ESTUDIANTE INGENIERIA EN COMPUTACION</t>
  </si>
  <si>
    <t>INGENIERO COMERCIAL INGENIERO EN ADMINISTRACION</t>
  </si>
  <si>
    <t>INGENIERO ADMINISTRACION DE EMPRESAS</t>
  </si>
  <si>
    <t>INGENIERIA EN ADMINISTRACION DE EMPRESAS</t>
  </si>
  <si>
    <t>INGENIERA EN ADMINISTRACION DE EMPRESAS</t>
  </si>
  <si>
    <t>INGENIERO EN ADMINSTRACION DE EMPRESAS MENCION RECURSOS HUMANOS</t>
  </si>
  <si>
    <t>INGENIERIO EN ADMINSTRACION DE EMPRESAS MENCION RECURSOS HUMANOS</t>
  </si>
  <si>
    <t>INGENIERIA EN ADMINSTRACION DE EMPRESAS MENCION RECURSOS HUMANOS</t>
  </si>
  <si>
    <t>INGENIERO EN CONSTRUCCION LICENCIADO EN CIENCIAS DE LA INGENIERIA</t>
  </si>
  <si>
    <t>INGENIERIO EN CONSTRUCCION LICENCIADO EN CIENCIAS DE LA INGENIERIA</t>
  </si>
  <si>
    <t>ING EN CONSTRUCCION LICENCIADO EN CIENCIAS DE LA INGENIERIA</t>
  </si>
  <si>
    <t>INGENIERO EN CONSTRUCCION LICENCIADO EN CIENCIAS DE LA INGENIERO</t>
  </si>
  <si>
    <t>INGENIERIA EN INFORMATICA</t>
  </si>
  <si>
    <t>INGENIERIA ADMINISTRACION DE EMPRESAS</t>
  </si>
  <si>
    <t>INGENIERO CONTRUCCION</t>
  </si>
  <si>
    <t>INGENIERO EN PLANIFICACION Y DESARROLLO SOCIAL</t>
  </si>
  <si>
    <t>INGENIERO EN GESTION DE RECURSOS HUMANOS</t>
  </si>
  <si>
    <t>INGENIERO EN INFORMACION Y CONTROL DE GESTION</t>
  </si>
  <si>
    <t>INGENIERIA EN INFORMACION Y CONTROL DE GESTION</t>
  </si>
  <si>
    <t>INGENIERIO EN INFORMACION Y CONTROL DE GESTION</t>
  </si>
  <si>
    <t>INGENIERO EN MAQUINARIA VEHICULOS AUTOMOTRICES Y SISTEMAS ELECTRONICOS</t>
  </si>
  <si>
    <t>INGENIERO EN PREVENCION DE RIEGO CALIDAD Y MEDIO AMBIENTE</t>
  </si>
  <si>
    <t>INGENIERO EN PRENVENCION DE RIESGOS CALIDAD Y AMBIENTE</t>
  </si>
  <si>
    <t>INGENIERO EN PREVENCION DE RIESGOS CALIDAD Y AMBIENTE</t>
  </si>
  <si>
    <t>INGENIERO COMERCIAL DIPLOMADO EN PROBIDAD Y TRANSPARENCIA</t>
  </si>
  <si>
    <t>INGENIERA EN MINAS</t>
  </si>
  <si>
    <t>INGENIERO AGRICOLA</t>
  </si>
  <si>
    <t>INGENIERO AGRICOLA MENCION CULTIVOS FRUTALES Y VIDES</t>
  </si>
  <si>
    <t>INGENIERO AGRICOLA CON MENCION CULTIVOS FRUTALES Y VIDES</t>
  </si>
  <si>
    <t>INGENIERA GESTION RECURSOS HUMANOS</t>
  </si>
  <si>
    <t>INGENIERIA EN GESTION DE RECURSOS HUMANOS</t>
  </si>
  <si>
    <t>ESTUDIANTE DE INGENIERIA EN INFORMATICA</t>
  </si>
  <si>
    <t>INGENIERO CONTROL DE GESTION</t>
  </si>
  <si>
    <t>INGENIERA INFORMACION Y CONTROL DE GESTION</t>
  </si>
  <si>
    <t>INGENIERA EN CONSTRUCCION</t>
  </si>
  <si>
    <t>INGENIERO EN PREVENCION DE RIESGO DIPLOMADO EN DIRECCION DE PERSONAS DIPLOMADO DISENO DEL SISTEMA INTEGRADO DE CALIDAD</t>
  </si>
  <si>
    <t>INGENIERO MAQUINARIA VEHICULOS AUTOMATRICES Y SISTEMAS ELECTRONICOS</t>
  </si>
  <si>
    <t>INGENIERO EN ADMINISTRACION DE EMPRESAS DIPLOMADO EN HERRAMIENTAS DE GESTION DE OPERACIONES DIPLOMADO EN HERRAMIENTAS DE GESTION DE RECURSOS HUMANOS DIPLOMADO EN HERRAMIENTAS DE DIAGNOSTICO EMPRESARIAL</t>
  </si>
  <si>
    <t>PROGRAMADOR DE APLICACIONES INFORMATICAS INGENIERO EN INFORMATICA</t>
  </si>
  <si>
    <t>INGENIERO EN COMPUTACION E INFORMATICA</t>
  </si>
  <si>
    <t>CURSANDO MAS DE CUATRO SEMESTRES INGENIERIA EN ACUICULTURA</t>
  </si>
  <si>
    <t>MAS DE CUATRO SEMESTRES EN INGENIERIA EN ACUICULTURA</t>
  </si>
  <si>
    <t>CURSANDO CUARTO SEMESTRE INGENIERIA EN ACUICULTURA</t>
  </si>
  <si>
    <t>CURSANDO QUINTO SEMESTRE INGENIERIA EN ACUICULTURA</t>
  </si>
  <si>
    <t>INGENIERIA EN CONSTRUCCION</t>
  </si>
  <si>
    <t>INGENIERIO EN CONSTRUCCION</t>
  </si>
  <si>
    <t>INGENIERO COMERCIAL MAGISTER EN ADMINISTRACION DE EMPRESAS Y GESTION DE EMPRESAS</t>
  </si>
  <si>
    <t>INGENIERO COMERCIAL MAGISTER EN ADMINISTRACION Y GESTION DE EMPRESAS</t>
  </si>
  <si>
    <t>INGENIERO EN GESTION DE RECURSOS HUMANOS DIPLOMADO EN GESTION DE RELACIONES LABORALES</t>
  </si>
  <si>
    <t>INGENIERO EN GEOMESURA</t>
  </si>
  <si>
    <t>INGENIERA EN GESTION DE RRHH</t>
  </si>
  <si>
    <t>INGENIERA EN RECURSOS HUMANOS</t>
  </si>
  <si>
    <t>INGENIERO E EN ADMINISTRACION DE EMPRESAS</t>
  </si>
  <si>
    <t>INGENIERA EN GESTION DE RECURSOS HUMANOS</t>
  </si>
  <si>
    <t>INGENIERO COMERCIAL LICENCIADO EN CIENCIAS ADMINISTRATIVAS DIPLOMADO GESTION Y DIRECCION DE EMPRESAS</t>
  </si>
  <si>
    <t>INGENIERO COMERCIAL LICENCIADO EN CIENCIAS ADMINISTRATIVAS UNIVERSIDAD LA SERENA</t>
  </si>
  <si>
    <t>INGENIERO CIVL</t>
  </si>
  <si>
    <t>INGENIERO COMERCIAL E</t>
  </si>
  <si>
    <t>INGENIERIA COMERCIAL</t>
  </si>
  <si>
    <t>INGENIERO EN INDUSTRIA ALIMENTARIA</t>
  </si>
  <si>
    <t>INGENIERO EN INDUSTRIA ALIMENTICIA</t>
  </si>
  <si>
    <t>INGENIERIO EN ADMINISTRACION DE EMPRESASADMINISTRACION TURISTICOLICENCIADO EN TURISMO</t>
  </si>
  <si>
    <t>INGENIERO EN ADMINISTRACION DE EMPRESASADMINISTRACION TURISTICOLICENCIADO EN TURISMO</t>
  </si>
  <si>
    <t>INGENIERIA EN ADMINISTRACION DE EMPRESASADMINISTRACION TURISTICOLICENCIADO EN TURISMO</t>
  </si>
  <si>
    <t>INGENIERO EN ADMINISTRACION DE EMPRESASADMIN TURISTICOLICENCIADO EN TURISMO</t>
  </si>
  <si>
    <t>INGENIERO EN ADMINISTRACION DE EMPRESAS ADMINISTRADOR TURISTICO LICENCIADO EN TURISMO</t>
  </si>
  <si>
    <t>INGENIERO ADMINISTRACION DE EMPRESAS ADMINISTRADOR TURISTICO LICENCIADO EN TURISMO</t>
  </si>
  <si>
    <t>INGENIERO EN ADMINISTRACION DE EMPRESASADMINISTRADOR TURISTICOLICENCIADO EN TURISMO</t>
  </si>
  <si>
    <t>INGENIERO EN CONECTIVAD Y REDES</t>
  </si>
  <si>
    <t>INGENIERO CONECTIVIDAD Y REDES</t>
  </si>
  <si>
    <t>INGENIERIO COMERCIAL</t>
  </si>
  <si>
    <t>INGENIERIA EN PREVENCION DE RIESGO</t>
  </si>
  <si>
    <t>INGENIERIO EN PREVENCION DE RIESGO</t>
  </si>
  <si>
    <t>INGENIERO EN PREVENCION DE RIESGOS LICENCIADA EN CIENCIAS DE LA ACUICULTURA DIPLOMADO EN ALTA DIRECCION DE SERVICIOS PUBLICOS</t>
  </si>
  <si>
    <t xml:space="preserve">INGENIERIA EN CONSTRUCCION </t>
  </si>
  <si>
    <t xml:space="preserve">INGENIERO EN CONSTRUCCION </t>
  </si>
  <si>
    <t xml:space="preserve">INGENIERIO EN CONSTRUCCION </t>
  </si>
  <si>
    <t>INGENIERIA COMERICAL</t>
  </si>
  <si>
    <t>INGENIERO COMERICAL</t>
  </si>
  <si>
    <t>INGENIERA EN PREVENCION DE RIESGOS</t>
  </si>
  <si>
    <t>INGENIERO AGRONOMO LICENCIADO EN AGRONOMIA</t>
  </si>
  <si>
    <t>INGENIERO EN PREVENCION DE RIESGO Y MEDIO AMBIENTE</t>
  </si>
  <si>
    <t>INGENIERO EN PREVENCION DE RIESGO Y MEDIO AMBIENTE LICENCIADO EN CIENCIAS DE LA INGENIERIA EN PREVENCION DE RIESGOS</t>
  </si>
  <si>
    <t>INGENIERO EN PREVENCION DE RIESGO Y MEDIO AMBIENTE LICENCIADO EN CIENCIAS DE LA INGENIERIA EN PREVENCION DE RIESGOS DIPLOMADO EN GESTION AMBIENTAL</t>
  </si>
  <si>
    <t>DOS SEMESTRES DE INGENIERIA EN ADMINISTRACION</t>
  </si>
  <si>
    <t>SEGUNDO SEMESTRE CARRERA DE INGENIERIA EN ADMINISTRACION</t>
  </si>
  <si>
    <t xml:space="preserve"> SEMESTRES DE INGENIERIA EN ADMINISTRACION</t>
  </si>
  <si>
    <t>LICENCIA ENSENANZA MEDIA Y ESTUDIANTE INGENIERIA COMERCIAL</t>
  </si>
  <si>
    <t>INGENIERO EN ADMINISTRACION DE EMPRESAS MENCION RECURSOS HUMANOS</t>
  </si>
  <si>
    <t>INGENIERO AGRICOLA DE CENTRO DE SALUD FAMILIAR DRSERGIO AGUILAR SAN JUAN SANTA CECILIA TIERRAS BLANCAS TONGOY GUANAQUEROS O PAN DE AZUCAR LILA CORTES Y EL SAUCE</t>
  </si>
  <si>
    <t>INGENIERO AGRICOLA DE CENTRO DE SALUD FAMILIAR DRSERGIO AGUILAR SAN JUAN SANTA CECILIA TIERRAS BLANCAS TONGOY GUANAQUEROS O PAN DE AZUCAR</t>
  </si>
  <si>
    <t>INGENIERO AGRICOLA DE DEPARTAMENTO DE SALUD COQUIMBO</t>
  </si>
  <si>
    <t>INGENIERO COMERCIALLICENCIADO EN CIENCIAS DE LA ADMINISTRACION DE EMPRESAS</t>
  </si>
  <si>
    <t>INGENIERO COMERCIAL LICENCIADO EN CIENCIAS ADMINISTRATIVAS</t>
  </si>
  <si>
    <t>INGENIERO EN GESTION DE CALIDAD Y AMBIENTE INGENIERO EN PREVENCION DE RIESGOS Y MEDIO AMBIENTE</t>
  </si>
  <si>
    <t>INGENIERIO INDUSTRIAL</t>
  </si>
  <si>
    <t>INGENIERIA COMERCIAL LICENCIADO EN CIENCIAS ADMINISTRATIVAS</t>
  </si>
  <si>
    <t>INGENIERO EN EJUCICION MECANICA</t>
  </si>
  <si>
    <t>INGENIERO EN PREVENSION DE RIESGOS Y GESTION AMBIENTAL</t>
  </si>
  <si>
    <t>INGENIERA EN PLANIFICACION Y DESARROLLO SOCIAL</t>
  </si>
  <si>
    <t>INGENIERO EN ADMINISTRACION DE EMPRESAS MENCION MARKETING</t>
  </si>
  <si>
    <t>INGENIERO EN ADMINISTRACION DE EMPRESAS DIPLOMADO EN DISENO Y PROGRAMACION WEB DIPLOMADO EN MARKETING DIGITAL Y GESTION ESTRATEGICA</t>
  </si>
  <si>
    <t>INGENIERIA INDUSTRIAL</t>
  </si>
  <si>
    <t>INGENIERO COMERCIAL CONTADOR</t>
  </si>
  <si>
    <t>INGENIERO COMERCIAL MASTER EN DIRECCION COMERCIAL Y MARKETING</t>
  </si>
  <si>
    <t>INGENIERO EN SEGURIDAD Y PREVENCION DE RIESGOS</t>
  </si>
  <si>
    <t>INGENIERO EN PLANIFICACION Y DESARROLLO SOCIAL DE DEPARTAMENTO DE SALUD</t>
  </si>
  <si>
    <t>INGENIERO EN CONSTRUCCIN</t>
  </si>
  <si>
    <t>INGENIERIA EN ADMINISTRACION DE EMPRESAS MENCION FINANZAS</t>
  </si>
  <si>
    <t>INGENIERO GESTION EN INFORMATICA</t>
  </si>
  <si>
    <t>INGENIERA EN ADMINISTRACION DE EMPRESAS MENCION RECURSOS HUMANOS</t>
  </si>
  <si>
    <t>INGENIERA EN ADMINISTRACION EMPRESAS MENCION RECURSOS HUMANOS</t>
  </si>
  <si>
    <t>INGENIERA EN ADMINISTRACION DE EMPRESAS CON MENCION EN RECURSOS HUMANOS</t>
  </si>
  <si>
    <t>INGENIERIA EN ADMINISTRACION</t>
  </si>
  <si>
    <t>INGENIERO EN ELECTRICIDAD Y ELECTRONICA INDUSTRIAL</t>
  </si>
  <si>
    <t>INGENIERIA EN ADMINISTRACION DE EMPRESAS MENCION TURISMO</t>
  </si>
  <si>
    <t>INGENIERO INFORMACION Y CONTROL DE GESTION</t>
  </si>
  <si>
    <t>INGENIERO ADMINISTRACION EMPRESAS</t>
  </si>
  <si>
    <t>INGENIERA EN ALIMENTOS</t>
  </si>
  <si>
    <t>INGENIERO ADMINISTRACION EMPRESAS MENCION FINANZAS</t>
  </si>
  <si>
    <t>INGENIERO ADMINISTRACION DE EMPRESAS MENCION FINANZAS</t>
  </si>
  <si>
    <t>INGENIERA EN INFORMACION Y CONTROL DE GESTION</t>
  </si>
  <si>
    <t>INGENIERO DE SONIDO</t>
  </si>
  <si>
    <t>INGENIERO EN SONIDO</t>
  </si>
  <si>
    <t>INGENIERO EN INFORMACION Y CONTROL Y GESTION</t>
  </si>
  <si>
    <t>INGENIERO EN ADMINISTRACION DE EMPRESAS FINANCIERAS</t>
  </si>
  <si>
    <t>INGENIEROA</t>
  </si>
  <si>
    <t>INGENIEROA EN ADMINISTRACION DE EMPRESAS</t>
  </si>
  <si>
    <t>INGENIERO ADMINSTRACION DE EMPRESAS</t>
  </si>
  <si>
    <t>INGENIEROO ADMINISTRACION</t>
  </si>
  <si>
    <t>INGENIERO DE INFORMATICA</t>
  </si>
  <si>
    <t>INGENIERIA INFROMATICA</t>
  </si>
  <si>
    <t>INGENIERIA INFORMATICA</t>
  </si>
  <si>
    <t>INGENIEROA INFORMATICA</t>
  </si>
  <si>
    <t>INGENIERO PREVENCION DE RIESGO</t>
  </si>
  <si>
    <t>INGENIEROA COMERCIAL</t>
  </si>
  <si>
    <t>INGENIERO EN GESTION DE EMPRESAS</t>
  </si>
  <si>
    <t>INGENIERO GESTION DE EMPRESAS</t>
  </si>
  <si>
    <t>CONTADOR INGENIERO COMERCIAL</t>
  </si>
  <si>
    <t>INGENIERO DE TRANSPORTE</t>
  </si>
  <si>
    <t>INGENIERIA COMERCIA</t>
  </si>
  <si>
    <t>INGENIERIA ADMINISTRACION DE EMPRESA</t>
  </si>
  <si>
    <t>INGENIERIA COMERCIALMENCION INFORMATICA</t>
  </si>
  <si>
    <t>INGENIERIA EN ADMINISTRACION DE EMPRESAS MENCION RRHH</t>
  </si>
  <si>
    <t>LICENCIA CIENCIAS INGENIERIA</t>
  </si>
  <si>
    <t>LICENCIADO CIENCIAS INGENIERIA</t>
  </si>
  <si>
    <t>INGENIERO EN CONSTRUCTOR</t>
  </si>
  <si>
    <t>INGENIERO EN PREVENCION DE RIESGOS Y MEDIO AMBIENTETE</t>
  </si>
  <si>
    <t>INGENIERA ADMINISTRACION MENCION FINANZAS</t>
  </si>
  <si>
    <t>INGENIERA ADMINISTRACION MENCION RRHH</t>
  </si>
  <si>
    <t>INGENIERO COMPUTACION E INFORMATICA</t>
  </si>
  <si>
    <t>INGENIERO COMERCIAL MENCION INFORMATICA</t>
  </si>
  <si>
    <t>INGENIERO ELECTRICIDAD MENCION PROYECTOS INSTALACIONES ELECTRICAS</t>
  </si>
  <si>
    <t>INGENIERO EN CONTRUCCION</t>
  </si>
  <si>
    <t>INGENIERA ADMINISTRACION DE EMPRESAS</t>
  </si>
  <si>
    <t>INGENIERA EN ADMINISTRACION DE EMPRESAS MENCION FINANZAS</t>
  </si>
  <si>
    <t>INGENIERIA EN TRANSPORTE Y TRANSITO</t>
  </si>
  <si>
    <t>INGENIERO EN TRANSPORTE Y TRANSITO</t>
  </si>
  <si>
    <t>INGENIEROEN ADMINISTRACION DE EMPRESAS</t>
  </si>
  <si>
    <t>INGENIERA CIIVL</t>
  </si>
  <si>
    <t>INGENIERIA ADMINISTRACION EMPRESAS</t>
  </si>
  <si>
    <t>INGENIERO EN INFORMATICO</t>
  </si>
  <si>
    <t>INGENIERIA EN COMPUTACION E INFORMATICA</t>
  </si>
  <si>
    <t>INGENIERIA EN INFORMATICO</t>
  </si>
  <si>
    <t>INGENIERO EN CRIMINALISTICA</t>
  </si>
  <si>
    <t>INGENIERO CRIMINALISTICA</t>
  </si>
  <si>
    <t>INGENIERIA CRIMINALISTICA</t>
  </si>
  <si>
    <t>INGENIERIA EN CRIMINALISTICA</t>
  </si>
  <si>
    <t>INGENIERO CRIMINALISTICO</t>
  </si>
  <si>
    <t>INGENIERO ELETRICIDAD Y AUTOMATIZACION INDUSTRIAL</t>
  </si>
  <si>
    <t>INGENIERO EN ELECTRICIDAD</t>
  </si>
  <si>
    <t>INGENIERO EN COSMESURA</t>
  </si>
  <si>
    <t>INGENIERO EN ELECTRICIDAD Y AUTOMATIZACION</t>
  </si>
  <si>
    <t>INGENIERO DE CONTROL DE GESTION</t>
  </si>
  <si>
    <t>INGENIERO EN TRANSITO</t>
  </si>
  <si>
    <t>INGENIERA MEDIOAMBIENTE</t>
  </si>
  <si>
    <t>INGENIERIA MEDIOAMBIENTE</t>
  </si>
  <si>
    <t>INGENIERO CONSTRUCCION</t>
  </si>
  <si>
    <t>INGENIERO EN OBRAS SANITARIAS</t>
  </si>
  <si>
    <t>INGENIERIA EN CONECTIVIDAD Y REDES</t>
  </si>
  <si>
    <t>INGENIERIA EN ADMINISTRACION MENCION EN MARKETING</t>
  </si>
  <si>
    <t>INGENIERIA EN ADMINISTRACION MENCION MARKETING</t>
  </si>
  <si>
    <t>INGENIERIA EN ADMINISTRACION AGROINDUSTRIAL</t>
  </si>
  <si>
    <t>INGENIERO EN TURISMO Y HOTELERIA</t>
  </si>
  <si>
    <t>INGENIERA AGRONOMA</t>
  </si>
  <si>
    <t>INGENIERA</t>
  </si>
  <si>
    <t>INGENIERA AMBIENTAL</t>
  </si>
  <si>
    <t>INGENIERO COMERCIAL CONTADOR AUDITOR</t>
  </si>
  <si>
    <t>INGENIERO COMERCIAL CONTADOR AUDITORCONTADOR</t>
  </si>
  <si>
    <t>INGENIERIA EN ADMINISTRACION PUBLICA</t>
  </si>
  <si>
    <t>INGENIERO EN ADMINISTRACION PUBLICA MUNICIPAL</t>
  </si>
  <si>
    <t>INGENIERO PESQUERO</t>
  </si>
  <si>
    <t>INGENIERO EN ADMINISTRACIONDIRECCION DE SALUD</t>
  </si>
  <si>
    <t>INGENIERO EN ADMINISTRACION DIRECCION DE SALUD</t>
  </si>
  <si>
    <t>ESTUDIANTE INGENIERIA EN CONECTIVIDAD</t>
  </si>
  <si>
    <t>INGENIERO EN INFORMATICA MULTIMEDIA</t>
  </si>
  <si>
    <t>INGENIERIA INFORMATICA MULTIMEDIA</t>
  </si>
  <si>
    <t>INGENIERO EN MARKETING</t>
  </si>
  <si>
    <t>INGENIERO EN GESTION PUBLICA DIRECCION DE SALUD</t>
  </si>
  <si>
    <t>INGENIERO EN GESTION PUBLICADIRECCION DE SALUD</t>
  </si>
  <si>
    <t>INGENIERO EN GESTION PUBLICA</t>
  </si>
  <si>
    <t>INGENIERO COMERCIAL DIRECCION DE SALUD</t>
  </si>
  <si>
    <t>INGENIERO COMERCIALDIRECCION DE SALUD</t>
  </si>
  <si>
    <t>INGENIERO MEDIO AMBIENTAL CENTRO DE NUTRICION INFANTIL</t>
  </si>
  <si>
    <t>INGENIERO MEDIO AMBIENTAL</t>
  </si>
  <si>
    <t>INGENIERO MEDIO AMBIENTALCENTRO DE NUTRICION INFANTIL</t>
  </si>
  <si>
    <t>INGENIERO MEDIO AMBIENTALDIRECCION DE SALUD</t>
  </si>
  <si>
    <t>INGENIERO EN ADMINISTRACION CESFAM SANTA LAURA</t>
  </si>
  <si>
    <t>INGENIERO EN ESTADISTICA DIRECCION DE SALUD</t>
  </si>
  <si>
    <t>INGENIERO EN INFORMATICA MENCION DESARROLLO DE SIATEMAS</t>
  </si>
  <si>
    <t>INGENIERIA EN CONSTRUCCCION</t>
  </si>
  <si>
    <t>INGENIERO EN GESTION DEPORTIVA</t>
  </si>
  <si>
    <t>INGENIERA EN MEDIO AMBIENTE</t>
  </si>
  <si>
    <t>INGENIERA AGRONOMO</t>
  </si>
  <si>
    <t>INGENIERO EN ADMINISTRACIONPSICOLOGO</t>
  </si>
  <si>
    <t>PSICOLOGOINGENIERO EN MARKETING</t>
  </si>
  <si>
    <t>INGENIERO EN ADMINISTRACION DE EMPRESAS EN RECURSOS HUMANOS</t>
  </si>
  <si>
    <t>INGENIERO INDUSTRIAL HABILITADO</t>
  </si>
  <si>
    <t>INGENIERO EN CONECTIVIDAD DE REDES</t>
  </si>
  <si>
    <t>INGENIERO EN ADMINISTRACION AGROINDUSTRIAL HABILITADA</t>
  </si>
  <si>
    <t>INGENIERO EN INFORMATICA HABILITADO</t>
  </si>
  <si>
    <t>INGENIERO EN ADMINISTRACION DE EMPRESAS MENSION RRHH</t>
  </si>
  <si>
    <t>INGENIERIA EN ADMINISTRACION DE EMPRESAS MENCION MARKETING</t>
  </si>
  <si>
    <t>INGENIERO COMERCIAL MENCION ADMINISTRACION</t>
  </si>
  <si>
    <t>INGENIERO EN LOGISTICA</t>
  </si>
  <si>
    <t>INGENIERA COMERCIALLICEO JUAN GOMEZ MILLAS</t>
  </si>
  <si>
    <t>DIRECCION DE SALUDINGENIERO EN ADMINISTRACION</t>
  </si>
  <si>
    <t>INGENIERO EN LOGISTICA Y TRANSPORTE</t>
  </si>
  <si>
    <t>INGENIERO EN INFORMATICACENTRO EDUCACIONAL MATIAS COUSINO</t>
  </si>
  <si>
    <t>INGENIERO EN ELECTRICIDAD MENCION PROYECTOS DE INSTALACIONES ELECTRICAS</t>
  </si>
  <si>
    <t>INGENIERO EN ADMINISTRACION DE RRHHDIRECCION DE SALUD</t>
  </si>
  <si>
    <t>INGENIERO EN ADMINISTRACION DE RRHH</t>
  </si>
  <si>
    <t>INGENIERO EN ADMINISTRACION DE RRHH DIRECCION DE SALUD</t>
  </si>
  <si>
    <t>INGENIERO EN ADMINISTRACIONCESFAM HAYDEE LOPEZ CASSOU</t>
  </si>
  <si>
    <t>INGENIEROA ELECTRICO</t>
  </si>
  <si>
    <t>INGENIERIO QUIMICO</t>
  </si>
  <si>
    <t>ESTUDIANTE CARRERA INGENIERIA QUIMICA INDUSTRIAL</t>
  </si>
  <si>
    <t>INGENIERA EN PREVENCION DE RIESGOS Y MEDIO AMBIENTE</t>
  </si>
  <si>
    <t>INGENIERIA EN PREVENCION DE RIESGOSY MEDIO AMBIENTE</t>
  </si>
  <si>
    <t>INGENIERO EN ADMINISTRACION DE RECURSOS HUMANOS</t>
  </si>
  <si>
    <t>ESTUDIANTE INGENIERIA EN ADMINISTRACION PUBLICA</t>
  </si>
  <si>
    <t>INGENIERO EN PREVENCION DE RIESGOS CON MENCION EN MEDIO AMBIENTE</t>
  </si>
  <si>
    <t>INGENIERO EN PREVENCION DE RIESGO CALIDAD Y MEDIO AMBIENTE</t>
  </si>
  <si>
    <t>PREPARADOR FISICO INGENIERIA EN CONSTRUCCION</t>
  </si>
  <si>
    <t>INGENIERO FORESTAL</t>
  </si>
  <si>
    <t>INGENIERA FORESTAL</t>
  </si>
  <si>
    <t>ESTUDIANTE DE INGENIERIA EN ADMINISTRACION DE EMPRESAS</t>
  </si>
  <si>
    <t>INGENIERO COMERCIAL Y ESTUDIOS DE ARTES PLASTICAS</t>
  </si>
  <si>
    <t>INGENIERO EN PREVENCION DE RIESGO Y MEDIO AMBIENTE INSTRUCTORA DE DEFENSA PERSONAL</t>
  </si>
  <si>
    <t>INGENIERA AGRONOMA LICENCIADA EN CIENCIAS AGROPUECUARIAS</t>
  </si>
  <si>
    <t>INGENIERO AGRONOMO ENOLOGO</t>
  </si>
  <si>
    <t>ESTUDIANTE DE INGENIERIA EN CONSTRUCCION</t>
  </si>
  <si>
    <t>LICENCIADA EN INGENIERIA RECURSOS NATURALES RENOVABLES</t>
  </si>
  <si>
    <t>INGENIERO ELECTRICO MENCION ELECTRONICA Y TELECOMUNICACIONES</t>
  </si>
  <si>
    <t>INGENIERO EN RECURSOS NATURALES</t>
  </si>
  <si>
    <t>INGENIERO EN RECURSOS NATURALES RENOVABLES</t>
  </si>
  <si>
    <t>ESTUDIANTE DE INGENIERIA EN MECANICA AUTOTRONICA</t>
  </si>
  <si>
    <t>ESTUDIANTE DE INGENIERIA EN MECANICA Y AUTOTRONICA</t>
  </si>
  <si>
    <t>INGENIERIO EN ELECTRICIDAD</t>
  </si>
  <si>
    <t>INGENIEROA CONSTRUCCION</t>
  </si>
  <si>
    <t>INGENIERO COMERCIAL CON MENCION EN ADMINISTRACION DE EMPRESAS</t>
  </si>
  <si>
    <t>INGENIERO EN ELECTRICIDAD Y AUTOMATIZACION INDUSTRIAL</t>
  </si>
  <si>
    <t>INGENIERIA EN REDES Y COMUNICACIONES</t>
  </si>
  <si>
    <t>INGENIERO EN ELECTRONICA</t>
  </si>
  <si>
    <t>INGENIERO PREV DE RIESGOS</t>
  </si>
  <si>
    <t>INGENIERO FINANZAS</t>
  </si>
  <si>
    <t>INGENIERO EN CONTROL DE GESTION</t>
  </si>
  <si>
    <t>INGENIERO EN MEDIO AMBIENTE Y RECURSOS NATURALES</t>
  </si>
  <si>
    <t>INGENIERO EN PREVENCION DE RIESGOS CALIDAD Y MEDIO AMBIENTE</t>
  </si>
  <si>
    <t>INGENIERO EN REDES Y TELECOMUNICACIONES</t>
  </si>
  <si>
    <t>INGENIERO MED AMBIENTE</t>
  </si>
  <si>
    <t>LIC EN CIENCIAS DE LA INGENIERIA</t>
  </si>
  <si>
    <t>INGENIERO EN AUTOMATIZACION Y CONTROL INDUSTRIAL</t>
  </si>
  <si>
    <t>INGENIERIO COMERCIAL LICENCIADA EN ADMINISTRACION DE EMPRESAS</t>
  </si>
  <si>
    <t>INGENIERO EN REDES</t>
  </si>
  <si>
    <t>INGENIERO COMERCIAL CONTROL GESTION</t>
  </si>
  <si>
    <t>INGENIERIA EN AUTOMATIZACION Y CONTROL INDUSTRIAL</t>
  </si>
  <si>
    <t>INGENIERO E ADMINISTRACION MENCION ADM PUBLICA</t>
  </si>
  <si>
    <t>INGENIERA E ADMINISTRACION PUBLICA</t>
  </si>
  <si>
    <t>INGENIERO E ADMINISTRACION PUBLICA</t>
  </si>
  <si>
    <t>INGENIERO E ADMINISTRACION MENCION ADM PUBLICA EDUCACION SUPERIOR</t>
  </si>
  <si>
    <t>INGENIERO COMERCIAL EDUCACION SUPERIOR</t>
  </si>
  <si>
    <t>INGENIERO E ADMINISTRACION DE EMPRESAS MENCION ORGANIZACIONES DEPORTIVAS</t>
  </si>
  <si>
    <t>INGENIERO E ADMINISTRACION DE EMPRESAS</t>
  </si>
  <si>
    <t>INGENIERO E EN GESTION AMBIENTAL</t>
  </si>
  <si>
    <t>INGENIERA EN GESTION AMBIENTAL</t>
  </si>
  <si>
    <t>INGENIERO COMERCIAL EN ADMINISTRACION DE EMPRESAS</t>
  </si>
  <si>
    <t>INGENIERODEPTO SALUD</t>
  </si>
  <si>
    <t>INGENIERO ESTADISTICO</t>
  </si>
  <si>
    <t>INGENIERO EN FINANZAS</t>
  </si>
  <si>
    <t>INGENIERA INFORMATICA</t>
  </si>
  <si>
    <t>INGENIERO EN PREVENSION DE RIESGO</t>
  </si>
  <si>
    <t>INGENIERO EN PREV RIESGO Y CALIDAD</t>
  </si>
  <si>
    <t>INGENIERO COMERCIO INTERNACIONAL</t>
  </si>
  <si>
    <t>INGENIERA COMERCIO INTERNACIONAL</t>
  </si>
  <si>
    <t>INGENIERO ELECTRICO EN EL PROGRAMA MANTENCION ELECTRICA DE AREAS VERDES Y MULTICANCHAS DE LA COMUNA</t>
  </si>
  <si>
    <t>INGENIERIA EN ADMINISTRACION DE EMPRESA</t>
  </si>
  <si>
    <t>INGENIERO EN MECANICA AUTOMOTRIZ</t>
  </si>
  <si>
    <t>INGENIERO DE TRANSPORTE EDUCACION SUPERIOR</t>
  </si>
  <si>
    <t>INGENIERO ADM PUBLICA</t>
  </si>
  <si>
    <t>INGENIERO EN PREVENCION DE RIESGO Y MEDIO AMBIENTE EDUCACION SUPERIOR</t>
  </si>
  <si>
    <t>INGENIERO EN ELECTRICIDAD Y ELECTRONICA</t>
  </si>
  <si>
    <t>INGENIERO AMBIENTAL EDUCACION SUPERIOR</t>
  </si>
  <si>
    <t>INGENIERO AMBIENTAL EN EL PROGRAMA MEJORAMIENTO Y MANTENIMIENTO DE LAS AREAS VERDES COMUNALES</t>
  </si>
  <si>
    <t>INGENIERO EN CONSTRUCCION EDUCACION SUPERIOR</t>
  </si>
  <si>
    <t xml:space="preserve">INGENIERO EN CONTRUCCION EN EL PROGRAMA HABITABILIDAD ANO </t>
  </si>
  <si>
    <t>INGENIERO COMERCIAL CON MENCION EN ADMINISTRACION EDUCACION SUPERIOR</t>
  </si>
  <si>
    <t>INGENIERO COMERCIAL CON MENCION EN ADMINISTRACION</t>
  </si>
  <si>
    <t>INGENIERO EN ADMINISTRACION DE RECURSOS HUMANOS EDUCACION SUPERIOR</t>
  </si>
  <si>
    <t>INGENIERO FORESTAL EDUCACION SUPERIOR</t>
  </si>
  <si>
    <t>INGENIERO EN MANTENIMIENTO INDUSTRIAL EDUCACION SUPERIOR</t>
  </si>
  <si>
    <t>INGENIERO EN MANTENIMIENTO INDUSTRIAL</t>
  </si>
  <si>
    <t>INGENIERO AGRONOMO EDUCACION SUPERIOR</t>
  </si>
  <si>
    <t>INGENIERIA EN RECURSOS NATURALES RENOVABLES</t>
  </si>
  <si>
    <t>INGENIERO EN MEDIO AMBIENTE</t>
  </si>
  <si>
    <t>INGENIERO EN MEDIO AMBIENTE EDUCACION SUPERIOR</t>
  </si>
  <si>
    <t>INGENIERO EN INFORMATICA EDUCACION SUPERIOR</t>
  </si>
  <si>
    <t>INGENIERO E EN PESCA</t>
  </si>
  <si>
    <t>INGENIERO EN ADMINISTRACION DE EMPRESAS CON MENCION EN FINANZAS</t>
  </si>
  <si>
    <t>INGENIERO EN AGRONEGOCIOS</t>
  </si>
  <si>
    <t>INGENIERA EN ADM DE EMPRESAS MENCION RR</t>
  </si>
  <si>
    <t>INGENIERA EN ADM EMPRESAS MENCION RRHH</t>
  </si>
  <si>
    <t>ESTUDIANTE INGENIERIA MECANICA AUTOMOTRI</t>
  </si>
  <si>
    <t>ESTUDIANTE INGENIERIA MECANICA AUTOMOTRIZ</t>
  </si>
  <si>
    <t>INGENIERO QUIMICO</t>
  </si>
  <si>
    <t>ESTUDIANTE DE INGENIERIA EN ADMINISTRACI</t>
  </si>
  <si>
    <t>INGENIERA EN ADMINISTRACION DE RRHH</t>
  </si>
  <si>
    <t>INGENIERO QUIMICO MAGISTER EN MEDIO AMBIENTE</t>
  </si>
  <si>
    <t>INGENIERA EN ECUCION</t>
  </si>
  <si>
    <t>INGENIERA EN EJUCUCION</t>
  </si>
  <si>
    <t>INGENIERIA EN ADMINISTRACION EMPRESAS</t>
  </si>
  <si>
    <t>INGENIERO EN ADMINISTRACION MENCION FINA</t>
  </si>
  <si>
    <t>INGENIERO EN ADMINISTRACION DE RECURSOS HU</t>
  </si>
  <si>
    <t>INGENIERO EN INFORMATICA EMPRESARIAL</t>
  </si>
  <si>
    <t>INGENIERIA EN INFORMATICA EMPRESARIAL</t>
  </si>
  <si>
    <t>INGENIERO EN MECANICA AUTOMOTRIZ Y AUTOT</t>
  </si>
  <si>
    <t>LICEN EN CIENCIAS DE LA INGENIERIA MEN</t>
  </si>
  <si>
    <t>INGENIERA DE SISTEMAS</t>
  </si>
  <si>
    <t>INGENIERA EN SISTEMA</t>
  </si>
  <si>
    <t>ESTUDIANTE INGENIERIA EN CONECTIVIDAD Y</t>
  </si>
  <si>
    <t>ESTUDIOS DE INGENIERIA EN CONSTRUCCION</t>
  </si>
  <si>
    <t>ESTUDIANTE DE INGENIERIA EN TRANSPORTE</t>
  </si>
  <si>
    <t>ESTUDIANTE DE INGENIERIA EN TRANSPORTE Y TRANSITO</t>
  </si>
  <si>
    <t>INGENIERIO EN SEGURIDAD</t>
  </si>
  <si>
    <t>LICENCIADA EN CIENCIAS DE LA INGENIERIA</t>
  </si>
  <si>
    <t>INGENIERIA EN ELECTRICIDAD</t>
  </si>
  <si>
    <t>INGENIERO EN ADM DE RECURSOS HUMANOS</t>
  </si>
  <si>
    <t>INGENIERO MECANICO EN MANTENIMIENTO INDU</t>
  </si>
  <si>
    <t>INGENIERIA EN ADMINISTRACION DE RECURSOS</t>
  </si>
  <si>
    <t>INGENIERIA EN ADMINISTRACION DE RECURSOS HUMANOS</t>
  </si>
  <si>
    <t>INGENIERA EN ADMINISTRACION DE NEGOCIOS</t>
  </si>
  <si>
    <t>ESTUDIANTE EN INGENIERIA EN PREVENCION D</t>
  </si>
  <si>
    <t>INGENIERO EN ELECTRICIDAD MENCION POTENC</t>
  </si>
  <si>
    <t>INGENIERA COMERCIAL CON MENCION EN ADM</t>
  </si>
  <si>
    <t>INGENIERO EN OBRAS</t>
  </si>
  <si>
    <t>INGENIERIA EN ADMINISTRACION DE RECURSOS INCOMPLETO</t>
  </si>
  <si>
    <t>INGENIERIA EN GESTION DE RECURSOS HUMANO</t>
  </si>
  <si>
    <t>INGENIERO FINANCIERO</t>
  </si>
  <si>
    <t>INGENIERO FINANCIERO DIPLOMADO EN FINANZAS</t>
  </si>
  <si>
    <t>INGENIERA ELECTRONICA</t>
  </si>
  <si>
    <t>INGENIERA EN GESTION DE EMPRESAS</t>
  </si>
  <si>
    <t>ESTUDIANTE INGENIERIA EN GESTIO DE EMPRE</t>
  </si>
  <si>
    <t>INGENIERA EN GESTION TURISTICA</t>
  </si>
  <si>
    <t>INGENIERIA EN INDUSTRIA ALIMENTARIA</t>
  </si>
  <si>
    <t>INGENIERIA EN RECURSOS HUMANOS</t>
  </si>
  <si>
    <t>ESTUDIANTE INGENIERIA COMERCIAL</t>
  </si>
  <si>
    <t>LICENCIADO EN INGENIERIA EN AVIACION COMERCIAL</t>
  </si>
  <si>
    <t>INGENIERA COMERCIAL CON MENCION EN ADMIN</t>
  </si>
  <si>
    <t>INGENIERA EN ADMINISTRACION HOTELERA</t>
  </si>
  <si>
    <t>INGENIERO EN ELECTRICIDAD MENCION PROYEC</t>
  </si>
  <si>
    <t>ESTUDIANTE INGENIERIA EN PREVENCION DE R</t>
  </si>
  <si>
    <t>INGENIERIA EN ADM DE RECURSOS HUMANOS</t>
  </si>
  <si>
    <t>ESTUDIANTE DE INGENIERIA EN RECURSOS HUM</t>
  </si>
  <si>
    <t>INGENIERO EN ELECTRICIDAD Y AUTOMATIZACI</t>
  </si>
  <si>
    <t>ESTUDIANTE INGENIERIA EN ELECTRICIDAD</t>
  </si>
  <si>
    <t>INGENIERA INDUSTRIAL</t>
  </si>
  <si>
    <t>INGENIERIA EN ADM DE EMPRESAS</t>
  </si>
  <si>
    <t>INGENIERO EN GESTION DE CALIDAD Y AMBIEN</t>
  </si>
  <si>
    <t>INGENIERA EN ELECTRIOCIDAD</t>
  </si>
  <si>
    <t>INGENIERO EN MECANICA AUTOMOTRIZ Y AUTOTRONICA</t>
  </si>
  <si>
    <t>INGENIERIA EN GESTION PUBLICO</t>
  </si>
  <si>
    <t>ESTUDIANTE DE INGENIERIA EN ELECTRICIDAD</t>
  </si>
  <si>
    <t>INGENIERO EN ELECTRICIDAD Y ELECTONICA</t>
  </si>
  <si>
    <t>INGENIERO EN ADMINISTRACION DE RECURSOS</t>
  </si>
  <si>
    <t>INGENIERO EN ADM DE RECURSOS HUMANOS HUMANOS</t>
  </si>
  <si>
    <t>INGENIERIA FORESTAL</t>
  </si>
  <si>
    <t>INGENIERIA AGRONEGOCIOS</t>
  </si>
  <si>
    <t>INGENIERO EN CONECTIVIDAD Y REDES DISAM GESTION SANITARIA</t>
  </si>
  <si>
    <t>INGENIERA EN GEOMENSURA</t>
  </si>
  <si>
    <t>INGENIERA EN ADMINISTRACION</t>
  </si>
  <si>
    <t>ESTUDIANTE INGENIERIA ELECTRONICA</t>
  </si>
  <si>
    <t>INGENIERO MECANICO EN MANTENCION INDUSTR</t>
  </si>
  <si>
    <t>INGENIERO EN MINAS CON MENCION EN PROCES</t>
  </si>
  <si>
    <t>ESTUDIANTE EN INGENIERIA EN RECURSOS HUM</t>
  </si>
  <si>
    <t>INGENIERIA EN TELECOMUNICACIONES CONECT</t>
  </si>
  <si>
    <t>INGENIERIA EN ADM EN MARKETING</t>
  </si>
  <si>
    <t>INGENIERA EN RECURSOS HUMANOS DIPLOMADO EN GESTION DE RECURSOS HUMANOS</t>
  </si>
  <si>
    <t>LICENCIADO EN INGENIERIA EN AVIACION COM</t>
  </si>
  <si>
    <t>INGENIERO EN GESTION DE MARKETING</t>
  </si>
  <si>
    <t>INGENIERIA EN INFORMATICA EN CURSO</t>
  </si>
  <si>
    <t>ESTUDIANTE DE INGENIERIA INDUSTRIAL</t>
  </si>
  <si>
    <t>INGENIERO COMERCIAL EN ADMINISTRACION DE</t>
  </si>
  <si>
    <t>INGENIERO MECANICO INDUSTRIAL</t>
  </si>
  <si>
    <t>ESTUDIANTE DE INGENIERIA EN MINAS</t>
  </si>
  <si>
    <t>ESTUDIANTE EN INGENIERIA EN INFORMATICA</t>
  </si>
  <si>
    <t>ESTUDIOS DE INGENIERIA EN PREVENCION DE</t>
  </si>
  <si>
    <t>INGENIERO ESTRUCTURAL</t>
  </si>
  <si>
    <t>INGENIERO EN PROYECTOS INDUSTRIALES</t>
  </si>
  <si>
    <t>INGENIERIA EN GESTION TURISTICA</t>
  </si>
  <si>
    <t>INGENIERO INFORMATICO EMPRESARIAL</t>
  </si>
  <si>
    <t>INGENIERA QUIMICA</t>
  </si>
  <si>
    <t>INGENIERO EN NEGOCIOS INTERNACIONALES</t>
  </si>
  <si>
    <t>INGENIERIA EN GEOMENSURA</t>
  </si>
  <si>
    <t>INGENIERA EN INFORMATICA</t>
  </si>
  <si>
    <t>ESTUDIANTE DE INGENIERIA COMERCIAL</t>
  </si>
  <si>
    <t>INGENIERO EN COMERCIO EXTERIOR</t>
  </si>
  <si>
    <t>INGENIERIA COMERCIAL INCOMPLETA</t>
  </si>
  <si>
    <t>INGENIERO COMERCIAL MENCION EN ADMINISTR</t>
  </si>
  <si>
    <t>INGENIERIA EN MAQUINARIA Y VEHICULOS PES</t>
  </si>
  <si>
    <t>INGENIERO ADM EMPRESAS</t>
  </si>
  <si>
    <t>LICENCIADO EN INGENIERIA EN INFORMACION</t>
  </si>
  <si>
    <t>INGENIERO EN INFORMACION Y CONTROL DE GE</t>
  </si>
  <si>
    <t>INGENIERO EN AUTOMATIZACION Y CONTROL IN</t>
  </si>
  <si>
    <t>INGENIERA EN ADMINISTRACION DE RECURSOS</t>
  </si>
  <si>
    <t>ESTUDIANTE DE INGENIERIA EN AD MENCION MARKETING</t>
  </si>
  <si>
    <t>INGENIERA EN COMERCIO INTERNACIONAL</t>
  </si>
  <si>
    <t>INGENIERO EN TELECOMUNICACIONES CONECTI</t>
  </si>
  <si>
    <t xml:space="preserve">LICENCIADA EN CIENCIAS DE LA INGENIERIA </t>
  </si>
  <si>
    <t>INGENIERA EN ADMEN MARKETING</t>
  </si>
  <si>
    <t>INGENIERO EN PREVENVIO RIESGO</t>
  </si>
  <si>
    <t>INGENIERO ADMINISTRACION DE RECURSOS HUMANOS</t>
  </si>
  <si>
    <t>INGENIEROA CONSTRUCTORA</t>
  </si>
  <si>
    <t>INGENIEROA EN PREVENCION DE RIESGOS CALIDAD Y AMBIENTE</t>
  </si>
  <si>
    <t>INGENIEROA EN MARKETING</t>
  </si>
  <si>
    <t>INGENIEROA EN RECURSOS NATURALES RENOVABLES</t>
  </si>
  <si>
    <t>INGENIERO EN ELECTRICIDAD MENCION PROYECTOS DE INSTALACIONES ELECTRICOS</t>
  </si>
  <si>
    <t>INGENIERO EN GESTION EN INFORMATICA</t>
  </si>
  <si>
    <t>INGENIERO EN GESTION DE INFORMATICA</t>
  </si>
  <si>
    <t>INGENIERO GESTION INDUSTRIAL</t>
  </si>
  <si>
    <t>INGENIERO DE PREVENCION DE RIESGOS</t>
  </si>
  <si>
    <t>INGENIERA EN CONTROL DE GESTION</t>
  </si>
  <si>
    <t>INGENIERO EN GESTION LOGISTICA</t>
  </si>
  <si>
    <t>INGENIERO EN TRANSPORTE</t>
  </si>
  <si>
    <t>INGENIERO EN MADERAS</t>
  </si>
  <si>
    <t>INGENIERO COMERCIAL MENCION EN ADMINISTRACION DE EMPRESAS</t>
  </si>
  <si>
    <t>INGENIERO EN GESTION TURISTICA</t>
  </si>
  <si>
    <t>INGENIERA EN ADM DE EMPRESAS</t>
  </si>
  <si>
    <t>INGENIERO EN ELECTRICIDD Y ELECTRONICA</t>
  </si>
  <si>
    <t>INGENIERO EN ELECTRICO Y ELECTRONICO</t>
  </si>
  <si>
    <t>INGENIERO EN REFRIGERACION Y CLIMATIZACION INDUSTRIAL</t>
  </si>
  <si>
    <t>INGENIERO ELECTRICISTA MENCION PROYECTOS DE INSTALACIONES ELECTRICAS</t>
  </si>
  <si>
    <t>INGENIERIA EN FINANZAS</t>
  </si>
  <si>
    <t>INGENIEROA EN MEDIO AMBIENTE</t>
  </si>
  <si>
    <t>INGENIERO EN TELECOMUNICACIONES CONECTIVIDAD Y REDES</t>
  </si>
  <si>
    <t>INGENIERO EN COMPIUTACION E INFORMATICA</t>
  </si>
  <si>
    <t>INGENIERIA EN GESTION DE EMPRESAS</t>
  </si>
  <si>
    <t>INGENIERA EN ADMINISTRACION SECRETARIA</t>
  </si>
  <si>
    <t>INGENIERO GESTION PUBLICA</t>
  </si>
  <si>
    <t>INGENIERA EN GESTION DE MARKETING</t>
  </si>
  <si>
    <t>ADMINISTRADOR PUBLICO E INGENIERO COMERCIAL</t>
  </si>
  <si>
    <t>INGENIERO EN ADMINISTRACION DE EMRESAS</t>
  </si>
  <si>
    <t>INGIENIERIA EN CONTRUCCION Y LICENCIADA EN CIENCIAS DE LA INGENIERIA</t>
  </si>
  <si>
    <t>INGENIERO COMERCIAL E INGENIERO EN ADMINISTRACION DE EMPRESAS</t>
  </si>
  <si>
    <t>INGENIERO COMERCIAL INGENIERO EN ADMINISTRACION DE EMPRESAS</t>
  </si>
  <si>
    <t>INGENIERO EN ADMNISTRACION FINANCIERA</t>
  </si>
  <si>
    <t>INGENIERIO EN ADMINISTRACION DE EMPRESAS</t>
  </si>
  <si>
    <t>INGENIERIO EN ADMINISTRACION DE EMPRESAS MENCION FINANZAS</t>
  </si>
  <si>
    <t>INGENIERIA EN ADMINISTRACION Y POLITICAS PUBLICAS</t>
  </si>
  <si>
    <t>INGENIERO PREVENCIONISTA</t>
  </si>
  <si>
    <t>INGENIERO EN CONECTIVIDAD</t>
  </si>
  <si>
    <t>INGENIERO GESTION AMBIENTAL</t>
  </si>
  <si>
    <t>INGENIERO AGRONONOMO</t>
  </si>
  <si>
    <t>INGENIERA CONSTRUCTOR</t>
  </si>
  <si>
    <t>ESTUDIANTE DE INGENIERIA EN ADMINISTRACION</t>
  </si>
  <si>
    <t>INGENIERA COMRCIAL</t>
  </si>
  <si>
    <t>INGENIERO EN PREVENCION DE RIESGO DE CALIDAD Y MEDIO AMBIENTE</t>
  </si>
  <si>
    <t>INGENIERO DE EJCUCION EN SONIDO</t>
  </si>
  <si>
    <t>ESTUDIANTE DE INGENIERIA EN SONIDO</t>
  </si>
  <si>
    <t>INGENIERO EN AADMINISTRACION DE NEGOCIOS Y GESTION COMERCIAL</t>
  </si>
  <si>
    <t>SOCIOLOGO E INGENIERO EN INFORMACION Y CONTROL DE GESTION</t>
  </si>
  <si>
    <t>INGENIERA ADMINISTRACION DE NEGOCIOS Y GESTION COMERCIAL</t>
  </si>
  <si>
    <t>INGENIERA EN GESTION TURISTICA INCOMPLETA</t>
  </si>
  <si>
    <t>INGENIERO EN INFORMATICA Y ENTRENADOR DE FUTBOL AMERICANO</t>
  </si>
  <si>
    <t>ESTUDIANTE DE INGENIERIA EN RECURSOS HUMANOS</t>
  </si>
  <si>
    <t>INGENIERO COMERCIAL E INSTRUCTORA DE HUALA</t>
  </si>
  <si>
    <t>INGENIERO COMERCIAL INGENIERO EN GESTION DE RECURSO HUMANO</t>
  </si>
  <si>
    <t>INGENIERA EN PREVENCION DE RIESGO Y MEDIO AMBIENTE</t>
  </si>
  <si>
    <t>INGENIERO DE EJCUCION DE SONIDO</t>
  </si>
  <si>
    <t>INGENIERA EN ADMINISTRAICON DE RECURSOS HUMANOS</t>
  </si>
  <si>
    <t>INGENIERO E PREVENCION DE RIESGO</t>
  </si>
  <si>
    <t>INGENIERA EN ADMINISTRACION DE RECURSOS HUMANOS</t>
  </si>
  <si>
    <t>CIRCENSE Y INGENIERO AGRICOLA</t>
  </si>
  <si>
    <t>INGENIERO EN ADM DE EMPRESAS MENCION FINANZAS</t>
  </si>
  <si>
    <t>INGENIERO GESTION COMERCIAL</t>
  </si>
  <si>
    <t>INGENIERO EN PREVENSION DE RIESGOS</t>
  </si>
  <si>
    <t>INGENIERO COMERCIAL CON MENCION EN ADM</t>
  </si>
  <si>
    <t>INGENIERO EN PREVENSION DE RIESGO Y MEDIO AMBIENTE</t>
  </si>
  <si>
    <t>INGENIERO EN ADMINISTRACION INDUSTRIAL</t>
  </si>
  <si>
    <t>INGENIERIO EN GESTION TURISTICA</t>
  </si>
  <si>
    <t>INGENIERO EN PREVENSION DE RIESGOS Y MEDIO AMB</t>
  </si>
  <si>
    <t>INGENIERO ADMINISTRACION RECURSOS HUMANOS</t>
  </si>
  <si>
    <t>INGENIERO EN ADM DE EMPRESAS CON MENSION EN LOGISTICA</t>
  </si>
  <si>
    <t>INGENIERO EN ADM PUBLICA Y MUNICIPAL</t>
  </si>
  <si>
    <t>LICENCIADA EN INGENIERIA FORESTAL</t>
  </si>
  <si>
    <t>INGENIERIA EN MEDIO AMBIENTE</t>
  </si>
  <si>
    <t>INGENIERA EN GESTION COMERCIAL</t>
  </si>
  <si>
    <t>INGENIERIA EN ELETRICIDAD Y ELECTRONICA</t>
  </si>
  <si>
    <t>INGENIERIA EN ADMINISTRACION PUBLICA Y MUNICIPAL</t>
  </si>
  <si>
    <t>INGENIERIA EN MAQUINARIA Y VEHICULOS</t>
  </si>
  <si>
    <t>INGENIERO MAQUINARIA VEHICULOS</t>
  </si>
  <si>
    <t>INGENIERIA EN ACUICULTURA</t>
  </si>
  <si>
    <t>ADMINISTRACION PUBLICA E INGENIERO COMERCIAL</t>
  </si>
  <si>
    <t>INGENIERO AGROINDUSTRIAL</t>
  </si>
  <si>
    <t>ADMINISTRACION PUBLICO E INGENIERIA COMERCIAL</t>
  </si>
  <si>
    <t>INGENIERO EN ADMINISTRACION EMPRESAS</t>
  </si>
  <si>
    <t>INGENIERO EN COMPUTACION</t>
  </si>
  <si>
    <t>INGENIERO ADM DE EMPRESAS</t>
  </si>
  <si>
    <t>INGENIERO ADM DE EMPRESAS MENCION RRHH</t>
  </si>
  <si>
    <t>INGENIERO MECANICO EN MANTENIMIENTO INDUSTRIA</t>
  </si>
  <si>
    <t>INGENIERO EN ADMMINISTARCION</t>
  </si>
  <si>
    <t>INGENIERO E INFORMATICA</t>
  </si>
  <si>
    <t>INGENIERO COMPUTACION</t>
  </si>
  <si>
    <t>INGENIERO EN ADM PUBLICA</t>
  </si>
  <si>
    <t>INGENIERO EN MAQUINARIA VEHICULOS Y SISTEMAS ELECTRONICOS</t>
  </si>
  <si>
    <t>INGENIERO MECANICO EN MANTENIMIENTO INDUSTRIAL</t>
  </si>
  <si>
    <t>INGENIERON ADMIISTRACION MENCION FINANZAS</t>
  </si>
  <si>
    <t>INGENIERO EN ADM DE EMPRESA</t>
  </si>
  <si>
    <t>INGENIERA EN ADMI DE EMPRESAS</t>
  </si>
  <si>
    <t>INGENIERO EN ADMNISTRACION DE EMPRESAS</t>
  </si>
  <si>
    <t>INGENIERO EN ADMINISTARCION MENCION RECURSOS HUMANOS</t>
  </si>
  <si>
    <t>INGENIERO EN ADMINISTRACION DE EMPRESAS MENCION GESTION DE PERSONAS</t>
  </si>
  <si>
    <t>INGENIERO EN ELECTRICIDAD MENCION PROYECTOS DE INTALACIONES ELECTRICAS</t>
  </si>
  <si>
    <t>INGENIERO EN ADMINIS DE EMP MENCION FINANZAS</t>
  </si>
  <si>
    <t>INGENIERO ADM DE EMPRESA</t>
  </si>
  <si>
    <t>INGENIERO EN PREVENCION</t>
  </si>
  <si>
    <t>INGENIERO CONSTRUCTO</t>
  </si>
  <si>
    <t>INGENIERIA COMERCIAL Y PEGAGOGIA EN MATEMATICAS</t>
  </si>
  <si>
    <t>INGENIERO EN ADM EMPRESA MENC RRHH</t>
  </si>
  <si>
    <t>INGENIERO NAVAL</t>
  </si>
  <si>
    <t>INGENIERIO EN PESCA</t>
  </si>
  <si>
    <t>INGENIERA EN ACUICULTURA</t>
  </si>
  <si>
    <t>INGENIERO EN RRHH</t>
  </si>
  <si>
    <t>INGENIERO COMERCIAL EN ADM EMPRESAS</t>
  </si>
  <si>
    <t>INGENIERO EN EJACUCION INDUSTRIAL</t>
  </si>
  <si>
    <t>INGENIERO EN EJACUCIONINDUSTRIAL</t>
  </si>
  <si>
    <t>INGENIERIA EN PREVENCION RIESGOS</t>
  </si>
  <si>
    <t>INGENIERA PROFESIONAL</t>
  </si>
  <si>
    <t>ADMINISTRADOR PUBLICO INGENIERO COMERCIAL</t>
  </si>
  <si>
    <t>INGENIERO EN TTE Y TTO</t>
  </si>
  <si>
    <t>INGENIERO EN TRANSPORTE Y TRAN</t>
  </si>
  <si>
    <t>INGENIERIA EN AGRONOMIA</t>
  </si>
  <si>
    <t>INGENIERO AGRONOMO DIRECCION GESTION AMBIENTAL</t>
  </si>
  <si>
    <t>INGENIERIA EN ADMINISTRACION DE RRHH</t>
  </si>
  <si>
    <t>INGENIERO DE EJE EN ADM DE EMP MENC RRHH</t>
  </si>
  <si>
    <t>INGENIERO DE EJEN COMPUTACION E INFORMATICA</t>
  </si>
  <si>
    <t>INGENIERO COMERICIAL</t>
  </si>
  <si>
    <t>INGENIERO EN PREVENCIN DE RIESGOS</t>
  </si>
  <si>
    <t>INGENIERO RADIO ELECTRONICO</t>
  </si>
  <si>
    <t>INGENIERO RADIOELECTRONICO</t>
  </si>
  <si>
    <t>INGENIERA RADIOELECTRONICO</t>
  </si>
  <si>
    <t>INGENIERO RADIOLECTRONICO</t>
  </si>
  <si>
    <t>INGENIERA EN ADMINISTRACION CON MENCION EN RECURSOS HUMANOS</t>
  </si>
  <si>
    <t>INGENIERO COMERCIAL MENCION ADMINISTRACION MASTER EN DIRECCION Y ADMINISTRACION DE EMPRESAS</t>
  </si>
  <si>
    <t>INGENIERA INFORMATICO</t>
  </si>
  <si>
    <t>INGENIERA EN CONECTIVIDAD Y REDES</t>
  </si>
  <si>
    <t>INGENIERA COMERCIAL EN ADMINISTRACION DE EMPRESAS</t>
  </si>
  <si>
    <t>INGENIERO COMERCIAL EN ADMINISTRACION DE EMPRESA</t>
  </si>
  <si>
    <t>INGENIERA EN PREVENCION DE RIESGO</t>
  </si>
  <si>
    <t>INGENIERO EN PREVENCION EN RIESGOS</t>
  </si>
  <si>
    <t>INGENIERA EN GESTION FINANCIERA</t>
  </si>
  <si>
    <t>INGENIERIA EN GESTION FINANCIERA</t>
  </si>
  <si>
    <t>INGENIERA EN GESTION FINANCIERA DIRECCION COMPRAS PUBLICAS</t>
  </si>
  <si>
    <t>INGENIERO EN PREVENCION DE RIESGO CALIDAD Y AMBIENTE</t>
  </si>
  <si>
    <t>INGENIERIO EN PREVENCION DE RIESGO CALIDAD Y MEDIO AMBIENTE</t>
  </si>
  <si>
    <t>INGENIERO DE ADMINISTRACION DE EMPRESAS</t>
  </si>
  <si>
    <t>INGENIERIA EN TRANSITO</t>
  </si>
  <si>
    <t>INGENIERO DIRECCION DE TRANSITO Y TRANSPORTE PUBLICO</t>
  </si>
  <si>
    <t>INGENIERO COMERCIAL GESTOR DE COMPRAS</t>
  </si>
  <si>
    <t>INGENIERO ELECTRONICA MENCION COMPUTACION Y REDES</t>
  </si>
  <si>
    <t>INGENIERO COMERCIALING GEST TURISTICA</t>
  </si>
  <si>
    <t>INGENIERIA EN ELECTRICIDAD Y ELECTRONICA</t>
  </si>
  <si>
    <t>INGENIERO EN SEGURIDAD Y PREVENCION DE RIESGO</t>
  </si>
  <si>
    <t>INGENIERO EN PREVENCION DE RIESGO Y ESTUDIANTES DE PEDAGOGIA</t>
  </si>
  <si>
    <t>INGENIERO EN PREVENCION DE RIESGOS Y ESTUDIANTES DE PEDAGOGIA</t>
  </si>
  <si>
    <t>INGENIERO EN PREVENCION DE RIESGOS Y ESTUDIANTE DE PEDAGOGIA</t>
  </si>
  <si>
    <t>LICENCIADO EN INGENIERIA</t>
  </si>
  <si>
    <t>INGENIERIA COMERCIAL CON MENCION ADMISTRACION DE EMPRESAS</t>
  </si>
  <si>
    <t>INGENIERIA Y REFRIGERACION Y CLIMATIZACION INDUSTRIAL</t>
  </si>
  <si>
    <t>INGENIERO EN PREVENCION DE RIESGOS ESTUDIANTE DE PEDAGOGIA</t>
  </si>
  <si>
    <t>INGENIERIA EN ENERGIA Y SUSTENTABILIDAD AMBIENTAL</t>
  </si>
  <si>
    <t>AYUDANTE EQUIPO DE INGENIERIA ELECTRICA DE SECPLAN</t>
  </si>
  <si>
    <t>INGENIERO E OBRAS SANITARIAS</t>
  </si>
  <si>
    <t>INGENIERO E EN OBRAS SANITARIAS</t>
  </si>
  <si>
    <t>INGENIERIA E EN ADMINISTRACION DE EMPRESAS</t>
  </si>
  <si>
    <t>INGENIERIO E EN ORDENACION AMBIENTAL</t>
  </si>
  <si>
    <t>INGENIERO E ORDENACION AMBIENTAL</t>
  </si>
  <si>
    <t>INGENIERO E EN GESTION PUBLICA</t>
  </si>
  <si>
    <t>INGENIERO E EN GESTION ADMINISTRATIVA</t>
  </si>
  <si>
    <t>INGENIERO EN ADMINISTRACION GENERAL</t>
  </si>
  <si>
    <t>INGENIERO E EN ADMINISTRACION CON MENCION ADMINISTRACION PUBLICA</t>
  </si>
  <si>
    <t>INGENIERO E ADMINISTRACION DE EMPRESAS MENCION ADMINISTRACION PUBLICA</t>
  </si>
  <si>
    <t>INGENIERIO E FORESTAL</t>
  </si>
  <si>
    <t>INGENIERIO E FORESTAL INGENIERIO E INDUSTRIAL</t>
  </si>
  <si>
    <t>INGENIERO E GEOMENSURA</t>
  </si>
  <si>
    <t>INGENIERO CONSTRUCTOR E INGENIERO E GEOMENSURA</t>
  </si>
  <si>
    <t>INGENIERO EN ADMINISTRACION MENCION FIN</t>
  </si>
  <si>
    <t>INGENIERO E EN COMPUTACION E INFORMATI</t>
  </si>
  <si>
    <t>INGENIERO E EN COMPUTACION E INFORMATICA</t>
  </si>
  <si>
    <t>INGENIERA E DE ADMINISTRACION DE EMPRE</t>
  </si>
  <si>
    <t>INGENIERO E EN INFORMATICA</t>
  </si>
  <si>
    <t>INGENIERIA E DE ADMINISTRACION</t>
  </si>
  <si>
    <t>INGENIERO E DE ADMINISTRACION</t>
  </si>
  <si>
    <t>INGENIERO E EN ADMINISTRACION</t>
  </si>
  <si>
    <t>INGENIERO E EN ADMINISTRACION MENCION ADMINISTRACION PUBLICA</t>
  </si>
  <si>
    <t>INGENIERO E ADMINISTRACION MENCION ADM PUBLICA MAGISTER EN GERENCIA Y GESTION PUBLICA</t>
  </si>
  <si>
    <t>INGENIERO E ADMINISTRACION MENCION ADM</t>
  </si>
  <si>
    <t>INGENIERO E EN ADMINISTRACION DE EMPRESAS MENCION RECURSOS HUMANOS</t>
  </si>
  <si>
    <t>INGENIERO E EN ADMINISTRACION DE EMPRE</t>
  </si>
  <si>
    <t>INGENIERO COMERCIAL MENCION ADMINISTRACION DE EMPRESAS</t>
  </si>
  <si>
    <t>INGENIERO E DE TRANSPORTE Y TRANSITO</t>
  </si>
  <si>
    <t>INGENIERO E EN INFORMATICA MENCION DESARROLLO DE SISTEMAS</t>
  </si>
  <si>
    <t>INGENIERO EN INFORMATICA MENCION DESARROLLO</t>
  </si>
  <si>
    <t>INGENIERO E EN INFORMATICA MENCION DES</t>
  </si>
  <si>
    <t>INGENIERIO DE TRANSPORTE Y TRANSITO</t>
  </si>
  <si>
    <t>INGENIERO E AGROINDUSTRIAL</t>
  </si>
  <si>
    <t>INGENIERO E ADMINISTRACION EN EMPRESAS</t>
  </si>
  <si>
    <t>INGENIERO DE MINAS</t>
  </si>
  <si>
    <t>INGENIERO COMERCIAL CON MENCION EN ADM Y ESPECIALIDAD EN MARKETING</t>
  </si>
  <si>
    <t>INGENIERIO E EN MEDIO AMBIENTE</t>
  </si>
  <si>
    <t>INGENIERO E GESTION PUBLICA</t>
  </si>
  <si>
    <t>INGENIERO E AGROPECUARIO</t>
  </si>
  <si>
    <t>INGENIERO AGROPECUARIO</t>
  </si>
  <si>
    <t>INGENIERO E AGRONOMIA</t>
  </si>
  <si>
    <t>INGENIERO E DE EMPRESAS</t>
  </si>
  <si>
    <t>INGENIERO E MEDIO AMBIENTE</t>
  </si>
  <si>
    <t>INGENIERO E GESTION INDUSTRIAL</t>
  </si>
  <si>
    <t>INGENIERO E AGRICOLA</t>
  </si>
  <si>
    <t>INGENIERO PREV RIESGOS</t>
  </si>
  <si>
    <t>INGENIERIA EN RRHH</t>
  </si>
  <si>
    <t>INGENIERO EN PREVENCION DE RIESGOSCALIDAD Y AMBIE</t>
  </si>
  <si>
    <t>INGENIERO EN PREVENCION DE RIESGOSCALIDAD Y AMBIENTE</t>
  </si>
  <si>
    <t>INGENIERO EN ADMINISTRACION DE EMPRESAS COM MENCION EN FINANZAS</t>
  </si>
  <si>
    <t>INGENIERIO EN COMPUTACION E INFORMATICA</t>
  </si>
  <si>
    <t>ANALISTA DE SISTEMAS INGENIERO EN SONIDO</t>
  </si>
  <si>
    <t>INGENIERO GEOMENSURA</t>
  </si>
  <si>
    <t>INGENIERA EN ADMINISTRACION DE EMPRESA</t>
  </si>
  <si>
    <t>INGENIERO EN MAQUINARIAS Y VEHICULOS PESADOS</t>
  </si>
  <si>
    <t>INGENIERO EN MAQUINARIAS Y VEHICULOS</t>
  </si>
  <si>
    <t>INGENIERO EN MAQUINARIA Y VEHICULOS PESADOS</t>
  </si>
  <si>
    <t>INGENIERO EN MAQUINARIA Y VEHICULO AUTOMOTRICES</t>
  </si>
  <si>
    <t>INGENIERA GEOMENSORA</t>
  </si>
  <si>
    <t>INGENIERO EN ADMINISTRACION DE EMPRESAS UNIVERSIDAD DEL ESTA</t>
  </si>
  <si>
    <t>OFICIAL DE EJERCITO MENCION EN INGENIEROS</t>
  </si>
  <si>
    <t>INGENIERIA EN TURISMO</t>
  </si>
  <si>
    <t>ESTUDIANTE EN INGENIERIA EN ADMINISTRACION BAILARIN</t>
  </si>
  <si>
    <t>INGENIERA EN TURISMO Y HOTELERIA</t>
  </si>
  <si>
    <t>INGENIERO COMERCIAL CON MENCION EN ADMINISTRACION Y ESPECIAL</t>
  </si>
  <si>
    <t>LICENCIADO EN INGENIERIA COMERCIAL</t>
  </si>
  <si>
    <t>INGENIERO FORESTAL Y LICENCIADO EN INGENIERIA FORESTAL</t>
  </si>
  <si>
    <t>LICENCIADO EN INGENIERIA FORESTAL</t>
  </si>
  <si>
    <t>TITULO NIVEL PROFESIONAL INGENIERO EN ADMINISTRACION</t>
  </si>
  <si>
    <t>INGENIERO AGRONOMA</t>
  </si>
  <si>
    <t>INGENIERO EN ELECTRONICA CON MENCION EN COMPUTACION Y REDES</t>
  </si>
  <si>
    <t>LUMNA REGULAR DE LA CARRERA DE INGENIERIA Y CIENCIAS</t>
  </si>
  <si>
    <t>INGENIERO EN ADMISTRACION DE RECURSOS HUMANOS</t>
  </si>
  <si>
    <t>INGENIERO EN GEOMENSURA Y CARTOGRAFIA</t>
  </si>
  <si>
    <t>INGENIERO COMERCIAL LICENCIADO EN ADMINISTRACION DE EMPRESAS</t>
  </si>
  <si>
    <t>INGENIERO EN PREVENCION DE RIESGOSLICEO INDUSTRIAL SUPERIOR</t>
  </si>
  <si>
    <t>INGENIERO EN MAQUINARIAS Y VEHICULOS AUTOMOTRICES</t>
  </si>
  <si>
    <t>INGENIERO COMERCIALMENCION ADMINISTRACION</t>
  </si>
  <si>
    <t>INGENIERO COMERCIALINSTITUTO SUPERIOR DE COMERCIO</t>
  </si>
  <si>
    <t>INGENIERO E ADMMUNICIPAL</t>
  </si>
  <si>
    <t>INGENIERO DE EJE EN PREVENCION DE RIESGO</t>
  </si>
  <si>
    <t>INGENIERO DE PROYECTOS</t>
  </si>
  <si>
    <t>INGENIERO EN ADMINISTRACION DE EMPRESASAUTORIZACION DEPROE</t>
  </si>
  <si>
    <t>INGENIERO DE EJ EN PREVENCION</t>
  </si>
  <si>
    <t>INGENIERO EN ADMINISTRACION DE EMPRESASINSTITUTO SUPERIOR DE COMERCIO</t>
  </si>
  <si>
    <t>INGENIERIA EN ADMINISTRACION DE EMPRESAS MENCION FINANZA</t>
  </si>
  <si>
    <t>INGENIERIA EN ADMINISTRACION MENCION FINANZA</t>
  </si>
  <si>
    <t>INGENIERO EN ADMINISTRACION DE EMPRESASLAS AMERICAS</t>
  </si>
  <si>
    <t>INGENIERO EN MAQUINARIA Y VEHICULOS AUTOMOTRICES Y SISTEMAS ELECTRONICOS</t>
  </si>
  <si>
    <t>INGENIERO EN MAQUINARIA Y VEHICULOS AUTOMOTRICES Y SISTEMAS ELECTRONICOSLICEO INDUSTRIAL SUPERIOR</t>
  </si>
  <si>
    <t>INGENIERO COMERCIALLICEO INDUSTRIAL SUPERIOR</t>
  </si>
  <si>
    <t>INGENIERO COMERCIALAUTORIZACION DEPROE</t>
  </si>
  <si>
    <t>INGENIERO DE SISTEMASAUTDEPROE</t>
  </si>
  <si>
    <t>INGENIERO DE SISTEMASAUTDEPROECOMPLEJO EDUCACIONAL JAVIERA CARRERA</t>
  </si>
  <si>
    <t>INGENIERO DE SISTEMAS</t>
  </si>
  <si>
    <t>INGENIERO PREVENCION</t>
  </si>
  <si>
    <t>INGENIERIA FINANCIERA</t>
  </si>
  <si>
    <t>INGENIERIA FINANCIRA</t>
  </si>
  <si>
    <t>INGENIERO S ADMINISTRACION DE EMPRESA</t>
  </si>
  <si>
    <t>INGENIERO INFORMATICOLICEO INDUSTRIAL SUPERIOR</t>
  </si>
  <si>
    <t>INGENIERO E PREV RIESGOS JEFE PREVENCION</t>
  </si>
  <si>
    <t>INGENIERO EN INFORMATICAESPECIAL IBERIA</t>
  </si>
  <si>
    <t>INGENIERO EN MADERA</t>
  </si>
  <si>
    <t>INGENIERO EN INFORMATICACOMPLEJO EDUCACIONAL JAVIERA CARRERA</t>
  </si>
  <si>
    <t>INGENIERO CONSTRUCTOR JEFE MANTENCION</t>
  </si>
  <si>
    <t>INGENIERO EN INFORMATICAHUILQUILEMU</t>
  </si>
  <si>
    <t>INGENIERO COMERCIALREMUNERACIONES</t>
  </si>
  <si>
    <t>INGENIERO COMERCIALDEPARTAMENTO DE EDUCACION MUNICIPAL</t>
  </si>
  <si>
    <t>INGENIERO EN INDUSTRIAS DE LA MADERA</t>
  </si>
  <si>
    <t>INGENIERO EN INDUSTRIAS DE LA MADERADEPARTAMENTO DE EDUCACION MUNICIPAL</t>
  </si>
  <si>
    <t>INGENIERIA E ADMINISTRACIONCONTABILIDAD</t>
  </si>
  <si>
    <t>INGENIERIA EN ADMINISTRACIONCONTABILIDAD</t>
  </si>
  <si>
    <t>INGENIERIA EN ADMINISTRACIONDEPARTAMENTO DE EDUCACION MUNICIPAL</t>
  </si>
  <si>
    <t>INGENIERIA COMERCIALCONTROL DE GESTION</t>
  </si>
  <si>
    <t>INGENIERO COMERCIALCONTROL DE GESTION</t>
  </si>
  <si>
    <t>INGENIERO EN INFORMATICALICEO ABATE MOLINA</t>
  </si>
  <si>
    <t>INGENIERO EN INFORMATICALICEO INDUSTRIAL SUPERIOR</t>
  </si>
  <si>
    <t>INGENIERO EN ADMINISTRACION DE EMPRESASLICEO MARTA DONOSO ESPEJO</t>
  </si>
  <si>
    <t>INGENIEROS INFORMATICA</t>
  </si>
  <si>
    <t>INGENIERO EN PREVENCION DE RIESGOS CALIDAD Y AMBIENTELICEO INDUSTRIAL SUPERIOR</t>
  </si>
  <si>
    <t>INGENIERO PREVENCION DE RIESGOBASICA TALCA</t>
  </si>
  <si>
    <t>INGENIERO COMERCIAL DEPARTAMENTO DE EDUCACION MUNICIPAL</t>
  </si>
  <si>
    <t>INGENIERO EN PREVENCION DE RIESGOSINSTITUTO SUPERIOR DE COMERCIO</t>
  </si>
  <si>
    <t>INGENIERO EN COMPUTACION E INFORMATICADEPARTAMENTO DE EDUCACION MUNICIPAL</t>
  </si>
  <si>
    <t>INGENIERO EN PREVENCION DE RIESGOS CALIDAD Y AMBIENTEDEPARTAMENTO DE EDUCACION MUNICIPAL</t>
  </si>
  <si>
    <t>INGENIERO EN INFORMATICAESCUELA ANTUPEHUEN EL TABACO</t>
  </si>
  <si>
    <t>INGENIERO COMERCIALAUTDEPROE</t>
  </si>
  <si>
    <t>INGENIERO EN MAQUINARIA Y VEHICULO AUTOMOTRICESCOMPLEJO EDUCACIONAL JAVIERA CARRERA</t>
  </si>
  <si>
    <t>INGENIERIA EN ADMINISTRACION DE EMPRESAS MENCIOS FINANZAS</t>
  </si>
  <si>
    <t>INGENIERO MECANICO EN MANTENIMIENTO INDUSTRIALLICEO INDUSTRIAL SUPERIOR</t>
  </si>
  <si>
    <t>INGENIERO CONSTRUCTORLICEO INDUSTRIAL SUPERIOR</t>
  </si>
  <si>
    <t>INGENIERO CONSTRUCIOR</t>
  </si>
  <si>
    <t>INGENIERO EN PREVECION DE RIESGO</t>
  </si>
  <si>
    <t>INGENIERA EN INFORMATICA EMPRESARIAL</t>
  </si>
  <si>
    <t>INGENIERIA INDUSTRIAS DE LA MADERA</t>
  </si>
  <si>
    <t>INGENIERO EN PREVECION DE RIESGOLICEO INDUSTRIAL SUPERIOR</t>
  </si>
  <si>
    <t>INGENIERO CONSTRUCCION ESPECIAL IBERIA</t>
  </si>
  <si>
    <t>INGENIERO EN ADMINISTRACION DE EMPRESAS CONTADOR AUDITOR</t>
  </si>
  <si>
    <t>INGENIERO PREVENCION RE RIESGOS</t>
  </si>
  <si>
    <t>INGENIERO COMERCIALLICEO ABATE MOLINA</t>
  </si>
  <si>
    <t>INGENIERO ELECTRICISTA</t>
  </si>
  <si>
    <t>INGENIERO EN ADMINISTRACION TURISTICA</t>
  </si>
  <si>
    <t>INGENIERO EN DESARROLLO DE VIDEOJUEGOS Y REALIDAD VIRTUAL</t>
  </si>
  <si>
    <t>INGENIERO ALIMENTOS</t>
  </si>
  <si>
    <t>ENSENANZA SUPERIOR INGENIERO EN ADMINISTRACION DE EMPRESAS</t>
  </si>
  <si>
    <t>INGENIERO EGRONOMO</t>
  </si>
  <si>
    <t>INGENIEROALIMENTOS</t>
  </si>
  <si>
    <t>CONTADORA AUDITORA E INGENIERA EN CONTROL DE GESTION</t>
  </si>
  <si>
    <t>INGENIERO EN ADMINISTRACION DE EMPESAS</t>
  </si>
  <si>
    <t>INGENIERO AGRONOMO FISCALIZADOR LM</t>
  </si>
  <si>
    <t>INGENIERO EJADMINISTRACION DE EMPRESAS</t>
  </si>
  <si>
    <t>INGENIERIA CONSTRUCTOR</t>
  </si>
  <si>
    <t>INGENIERO MATEMATICO</t>
  </si>
  <si>
    <t>INGENIERIA MATEMATICO</t>
  </si>
  <si>
    <t>INGENIERIA GESTION INFORMATICA</t>
  </si>
  <si>
    <t>INGENIERO GESTION INFORMATICA</t>
  </si>
  <si>
    <t>INGENIERO GESTINFORMATICA</t>
  </si>
  <si>
    <t>INGENIERIA GESTINFORMATICA</t>
  </si>
  <si>
    <t>INGENIERA GESTION INFORMATICA</t>
  </si>
  <si>
    <t>INGENIERIA GESTION INDUSTRIAL</t>
  </si>
  <si>
    <t>INGENIERO GESTINDUSTRIAL</t>
  </si>
  <si>
    <t>INGENIERIA GESTINDUSTRIAL</t>
  </si>
  <si>
    <t>INGENIERO GESTIONINDUSTRIAL</t>
  </si>
  <si>
    <t>INGENIERA EN ADMINISTRACION PUBLICA Y MUNICIPAL</t>
  </si>
  <si>
    <t>INGENIERIA PREVENCION DE RIESGO</t>
  </si>
  <si>
    <t>INGENIERO COMERCIAL E INGENIERO EN ADMINISTRACION DE EMPRESAS MENCION FINANZAS</t>
  </si>
  <si>
    <t>INGENIERO EN BIOTEGNOLOGIA</t>
  </si>
  <si>
    <t>INGENIERO A COMERCIAL</t>
  </si>
  <si>
    <t>INGENIERIA ADMINISTRACION</t>
  </si>
  <si>
    <t>INGENIERO CONECTIVIDAD EN REDES</t>
  </si>
  <si>
    <t>INGENIERO EJCUCION INFORMATICA</t>
  </si>
  <si>
    <t>INGENIERIA EJCUCION INFORMATICA</t>
  </si>
  <si>
    <t>INGENIERO EN CONCETIVIDAD Y REDES</t>
  </si>
  <si>
    <t>INGENIERO EN BIOTEGNOLOGIA MARINA Y ACUICULTURA</t>
  </si>
  <si>
    <t>INGENIERO EN BIOTEGNOLOGIA MARINA Y ACICULTUR</t>
  </si>
  <si>
    <t>INGENIERO EN BIOTEGNOLOGIA MARINA Y ACICULTURA</t>
  </si>
  <si>
    <t>INGENIERIA EN BIOTEGNOLOGIA MARINA Y ACICULTUR</t>
  </si>
  <si>
    <t>INGENIERIA EN GESTION INFORMATICA</t>
  </si>
  <si>
    <t>INGENIERO ADMNISTRACION EMPRESAS</t>
  </si>
  <si>
    <t>INGENIERO A ADMINISTRACION DE EMPRESAS</t>
  </si>
  <si>
    <t>INGENIERO EJEEN ADMNISTRACION</t>
  </si>
  <si>
    <t>INGENIERIA EJEEN ADMNISTRACION</t>
  </si>
  <si>
    <t>INGENIERO EN COMP E INF</t>
  </si>
  <si>
    <t>INGENIERO EN COMPUTACION E INF</t>
  </si>
  <si>
    <t>INGENIERIA EN COMPUATACION E INFORMATICA</t>
  </si>
  <si>
    <t>INGENIERO EN COMPUTACIONALES ON E INF</t>
  </si>
  <si>
    <t>INGENIERO A CONSTRUCTOR</t>
  </si>
  <si>
    <t>INGENIERO EN ADMINISTRACION M FINANZAS</t>
  </si>
  <si>
    <t>INGENIERO A EN ADMINISTRACION M FINANZAS</t>
  </si>
  <si>
    <t>INGENIERO INFORMATICO LICEO A</t>
  </si>
  <si>
    <t>INGENIERO EN INFORMATICA ESCUELA SANTA</t>
  </si>
  <si>
    <t>INGENIERO EN TELECOMUNICACIONES COLEGIO</t>
  </si>
  <si>
    <t>INGENIERO EN ADMINISTRACION RECURSOS HUMANOS</t>
  </si>
  <si>
    <t>INGENIERO EN ADMINISTRACION RECURSOS HUM</t>
  </si>
  <si>
    <t>INGENIERO PREVENCION DE RIESGOS LABORALE</t>
  </si>
  <si>
    <t>INGENIERO A PREVENCION DE RIESGOS LABORALES</t>
  </si>
  <si>
    <t>INGENIEROA EN COMERCIO EXTERIOR</t>
  </si>
  <si>
    <t>INGENIERO A EN COMERCIO EXTERIOR</t>
  </si>
  <si>
    <t>INGENIERO PREVENSION DE RIESGOS</t>
  </si>
  <si>
    <t>INGENIERO ADMENCION EMPRESAS</t>
  </si>
  <si>
    <t>INGENIERO ADMEDIA EMPRESAS</t>
  </si>
  <si>
    <t>INGENIERO MARITPORTUARIO</t>
  </si>
  <si>
    <t>INGENIERO MARITIMO PORTUARIO</t>
  </si>
  <si>
    <t>INGENIERO MARITIMOPORTUARIO</t>
  </si>
  <si>
    <t>INGENIERO TRANSPORTE MARITIMO</t>
  </si>
  <si>
    <t>INGENIERO EN MAQUINAS Y VEHICULO AUTOMOTRIZ</t>
  </si>
  <si>
    <t>INGENIERO EN MAQUINAS Y VEHICULOS AUTOMO</t>
  </si>
  <si>
    <t>INGENIERO EN MAQUINAS Y VEHICULOS AUTOMOTRIZ</t>
  </si>
  <si>
    <t>INGENIERO EN MAQUINAS Y VEHICULOS</t>
  </si>
  <si>
    <t>INGENIERO EN MANUFACTURA INDUSTRIAL</t>
  </si>
  <si>
    <t>INGENIERO TRANSPORTE Y TRASITO</t>
  </si>
  <si>
    <t>INGENIERO PREVENCION DE RIESGOS LABORALES</t>
  </si>
  <si>
    <t>INGENIERO EN AUTOMATIZACION</t>
  </si>
  <si>
    <t>INGENIERO EN MAQUINARIAS</t>
  </si>
  <si>
    <t>INGENIERO PREVENCION DE RIESGOS CALIDAD Y AMBIENTE</t>
  </si>
  <si>
    <t>CONTADOR AUDITOR INGENIERIA COMERCIAL</t>
  </si>
  <si>
    <t>INGENIERO INDUSTRIAL MENCION LOGISTICA Y MANTENIMIENTO</t>
  </si>
  <si>
    <t>INGENIERO EN GESTION TURISTICA LICENCIADO EN ADMINISTRACION DE EMPRESAS</t>
  </si>
  <si>
    <t>INGENIERO EN CONTROL E INSTRUMENTACION INDUSTRIAL</t>
  </si>
  <si>
    <t>ESTUDIANTE INGENIERO EN INFORMATICA</t>
  </si>
  <si>
    <t>ESTUDIANTE INGENIERIA EN INFORMATICA</t>
  </si>
  <si>
    <t>INGENIERO EN ADMINISTRACION CON MENCION EN RECURSO HUMANO</t>
  </si>
  <si>
    <t>INGENIERA EN CONSERVACION DE RECURSOS NATURALES</t>
  </si>
  <si>
    <t>INGENIERO EN CONSERVACION DE RECURSOS NATURALES</t>
  </si>
  <si>
    <t>INGENIERO COMERCIAL MAGISTER EN GESTION ESTRATEGICA Y EVALUACION DE PROYECTOS</t>
  </si>
  <si>
    <t>INGENIERO ACUSTICO</t>
  </si>
  <si>
    <t>INGENIERO ADMINIST EMPRESAS</t>
  </si>
  <si>
    <t>INGENIERO ADMINISTRACION EMPRESAS FINA</t>
  </si>
  <si>
    <t>INGENIERO EN MAQUINARIA Y VEHICULOS AUTO</t>
  </si>
  <si>
    <t>INGENIERO GESTION FORESTAL</t>
  </si>
  <si>
    <t>INGENIERO EN GESTION FORESTAL</t>
  </si>
  <si>
    <t>INGENIERO MAQUINARIA Y VEHICULOS AUTOMOT</t>
  </si>
  <si>
    <t>INGENIERO CONSTRUCTOR NAVAL DIPLOMADO PREVENCION DE RIESGOS</t>
  </si>
  <si>
    <t>INGENIERA CONSTRUCTORA</t>
  </si>
  <si>
    <t>INGENIERA AGRICOLA</t>
  </si>
  <si>
    <t>INGENIERA COMERCIAL MENCION ADMINISTRACION</t>
  </si>
  <si>
    <t>INGENIERA EN ADMINISTRACION DE EMPRESAS CON MENCION EN FINANZAS</t>
  </si>
  <si>
    <t>INGENIERA AGRICOLA MENCION EN GANADERIA</t>
  </si>
  <si>
    <t>INGENIERA EN ADMINISTRACION DE EMPRESAS MENCION MARKETING</t>
  </si>
  <si>
    <t>INGENIERO AGRONOMO E INGENIERO AGRICOLA</t>
  </si>
  <si>
    <t>INGENIERO CIVAIL</t>
  </si>
  <si>
    <t>E MEDIA  SEMESTRES APROBADOS INGENIERIA EN PREVENCION DE RIESGOS</t>
  </si>
  <si>
    <t>INGENIERO COMERCIAL LICENCIADO EN CIENCIAS DE LA ADMINISTRACION DE EMPRESAS</t>
  </si>
  <si>
    <t>INGENIERO EN ADMINISTRACION DE EMPRESAS CM FINANZAS ADMINISTRADOR DE LA GESTION PUBLICA</t>
  </si>
  <si>
    <t>INGENIERO EN ADMINISTRACION DE EMPRESAS CM FINANZAS ADMINISTRADOR DE LA GESTION PUBLICA LICENCIADO EN ADMINISTRACION DE EMPRESAS</t>
  </si>
  <si>
    <t>INGENIERO EN ADMINISTRACION DE EMPRESAS MENCION RRHH CONTADOR GENERAL</t>
  </si>
  <si>
    <t>INGENIERO CONSTRUCTOR INGENIERO EN GESTION INDUSTRIAL</t>
  </si>
  <si>
    <t>INGENIERO CONSTRUCTOR INGENIERO EN GESTION INDUSTRIAL LICENCIATURA EN INGENIERIA</t>
  </si>
  <si>
    <t>INGENIERO EN GESTION DE RECURSOS HUMANOS SECRETARIA ADMINISTRATIVA</t>
  </si>
  <si>
    <t>INGENIERO EN ADMINISTRACION PUBLICA Y MUNICIPAL CONTADOR</t>
  </si>
  <si>
    <t>INGENIERO EN TRANSPORTE MASTER EN COMERCIO INTERNACIONAL</t>
  </si>
  <si>
    <t>INGENIERO EN GESTION INDUSTRIAL</t>
  </si>
  <si>
    <t>INGENIERO CONSTRUCTOR LICENCIADO EN CIENCIAS DE LA INGENIERIA EN CONSTRUCCION</t>
  </si>
  <si>
    <t>INGENIERO EN PREVENCION DE RIESGOS Y SEGURIDAD INDUSTRIAL</t>
  </si>
  <si>
    <t>INGENIERO EN MEDIO</t>
  </si>
  <si>
    <t>INGENIERO EN ADMINISTRACION DE EMPRESAS TURISTICAS Y HOTELERAS</t>
  </si>
  <si>
    <t>INGENIERO EN ADMINISTRACION HOTELERA MENCION ALOJAMIENTO</t>
  </si>
  <si>
    <t>INGENIERO EN GESTION DE CALIDAD Y AMBIENTE</t>
  </si>
  <si>
    <t>INGENIERO AMBIENTAL LICENCIADO EN CIENCIAS DE LA INGENIERIA</t>
  </si>
  <si>
    <t>INGENIERO COMERCIAL CM EN ADMINISTRACION</t>
  </si>
  <si>
    <t>INGENIERO COMERCIAL CM EN ADMINISTRACION LICENCIADO EN CIENCIAS EN LA ADMINISTRACION DE EMPRESAS</t>
  </si>
  <si>
    <t>INGENIERO CONSTRUCTOR LICENCIADO EN CIENCIAS DE LA CONSTRUCCION</t>
  </si>
  <si>
    <t>INGENIERO INDUSTRIAL LICENCIADO EN INGENIERIA</t>
  </si>
  <si>
    <t>ADMINISTRADOR PUBLICO INGENIERO COMERCIAL MAGISTER EN CONTROL DE GESTION LICENCIADO EN ADMINISTRACION PUBLICA LICENCIADO EN CIENCIAS EN LA ADMINISTRACION DE EMPRESAS</t>
  </si>
  <si>
    <t>SECRETARIA ADMINISTRATIVA  SEMESTRES INGENIERIA EN ADMINISTRACION PUBLICA Y MUNICIPAL</t>
  </si>
  <si>
    <t>INGENIERA EN ADMINISTRACION PUBLICA Y MUNICIPAL SECRETARIA ADMINISTRATIVA</t>
  </si>
  <si>
    <t>INGENIERO EN COMERCIO EXTERIOR LICENCIADO EN HISTORIA BACHILLER EN HUMANIDADES</t>
  </si>
  <si>
    <t>INGENIERO AMBIENTAL LICENCIADA EN INGENIERIA AMBIENTAL</t>
  </si>
  <si>
    <t>INGENIERO AGRONOMO GRADO DE LICENCIADO EN AGRONOMIA</t>
  </si>
  <si>
    <t>CURSO  SEMESTRES DE INGENIERIA COMERCIAL</t>
  </si>
  <si>
    <t>CURSO  SEMESTRE INGENIERIA INDUSTRIAL UNIV PERUANA LOS ANDES</t>
  </si>
  <si>
    <t>LICENCIADO EN CIENCIAS DE LA INGENIERIA INDUSTRIAL</t>
  </si>
  <si>
    <t>INGENIERO COMERCIAL ADMINISTRADOR DE NEGOCIOS INTERNACIONALES</t>
  </si>
  <si>
    <t>INGENIERO COMERCIAL ADMINISTRADOR TURISTICO CULTURAL</t>
  </si>
  <si>
    <t>INGENIERO EN ELECTICIDAD MENCION PROYECTOS DE INSTALACION ELECTRICAS</t>
  </si>
  <si>
    <t>INGENIERO COMERCIAL CON MENCION EN ADMINISTRACION Y ESPECIALIDAD EN MARKETING</t>
  </si>
  <si>
    <t>INGENIERO EN INFORMATICA CM EN REDES Y SISTEMAS DE COMUNICACION</t>
  </si>
  <si>
    <t>INGENIERA COMERCIAL LICENCIADA EN CIENCIAS EN LA ADMINISTRACION DE EMPRESAS E INGENIERIA COMERCIAL</t>
  </si>
  <si>
    <t>INGENIERO EN PREVENCION DE RIESGOS LABORALES Y AMBIENTALES</t>
  </si>
  <si>
    <t>INGENIERA EN ADMINISTRACION RRHH</t>
  </si>
  <si>
    <t>INGENIERO COMERCIAL LICENCIADO EN CIENCIAS EN LA ADMINISTRACION DE EMPRESAS</t>
  </si>
  <si>
    <t>INGENIERIA EN ELECTRICIDAD Y AUTOMATIZACION INDUSTRIAL</t>
  </si>
  <si>
    <t>INGENIERO EN ADMIN DE EMPRESAS</t>
  </si>
  <si>
    <t>INGENIERO EN ADMIN DE EMPRESA</t>
  </si>
  <si>
    <t>INGENIERA EN ADMINISTRACION DE</t>
  </si>
  <si>
    <t>INGENIERO A EN GESTION FINANCIERA</t>
  </si>
  <si>
    <t>INGENIERO A EN GESTION FINAN</t>
  </si>
  <si>
    <t>INGENIERO A EN GESTION FINANCIERO</t>
  </si>
  <si>
    <t>INGENIERO A EN GESTION</t>
  </si>
  <si>
    <t>INGENIERO EN ADMINISTRACION PU</t>
  </si>
  <si>
    <t>INGENIERO EN TELECOMUNICACIONE</t>
  </si>
  <si>
    <t>INGENIERO EN GESTION DE SERVICIO PUBLICO</t>
  </si>
  <si>
    <t>INGENIERO EN TRANSITO Y TRANSPORTE DESARROLLO URBANO</t>
  </si>
  <si>
    <t>INGENIERO EN TRANSITO Y TRANSPORTE</t>
  </si>
  <si>
    <t>INGENIERIA EN ADMINISTRACION M</t>
  </si>
  <si>
    <t>INGENIERIA EN ADMINISTRACION DE EMPREAS</t>
  </si>
  <si>
    <t>INGENIERIA EN ADMINISTRACION MUNICIPAL</t>
  </si>
  <si>
    <t>INGENIERIA EN ADMINISTRACION MARKETING</t>
  </si>
  <si>
    <t>INGENIERO EJEUCION ELECTRICO</t>
  </si>
  <si>
    <t>INGENIEROA EN COMERCIO EXTER</t>
  </si>
  <si>
    <t>INGENIERO EN PREVENCION DE RIE</t>
  </si>
  <si>
    <t>INGENIERIA EN ADMINISTRACION D</t>
  </si>
  <si>
    <t>INGENIERIA EN ADM PUBLICA</t>
  </si>
  <si>
    <t>INGENIERA COMERCIAL MAGISTER EN ECONOMIA Y POLITICAS PUBLICAS</t>
  </si>
  <si>
    <t>INGENIERO EN INFORMACION CONTROL GESTION</t>
  </si>
  <si>
    <t>INGENIERO EN INFORMACION</t>
  </si>
  <si>
    <t>INGENIERO EN INFORMACION CONTR</t>
  </si>
  <si>
    <t>INGENIERO EN INFORMACION CONTRALORIA</t>
  </si>
  <si>
    <t>INGENIERO EN INFORMACION CONTROL DE GESTION</t>
  </si>
  <si>
    <t>INGENIERO EN ADMININISTRACION DE EMPRESAS</t>
  </si>
  <si>
    <t>INGENIERO A EN ADMINISTRACIO</t>
  </si>
  <si>
    <t>INGENIERO A EN ADMINISTRACION</t>
  </si>
  <si>
    <t>INGENIERA COMERCIAL CONTADORA</t>
  </si>
  <si>
    <t>INGENIERO A EN ALIMENTOS</t>
  </si>
  <si>
    <t>ING EN ADMINISTRACION</t>
  </si>
  <si>
    <t>ING EN INFORMATICA</t>
  </si>
  <si>
    <t>ING EN ADM DE EMPRESAS</t>
  </si>
  <si>
    <t>ING COMERCIAL LICENCIADO EN CIENCIAS ADMINISTRATIVAS DIPLOMADO EN CONTROL DE GESTION MUNICIPAL</t>
  </si>
  <si>
    <t>CONTADOR AUDITOR Y CONTADOR GENERAL DIPLOMADO GESTION EN RELACIONES LABORALES CURSA QUINTO SEMESTRE DE LA CARRERA DE ING EN ADMINISTRACION DE EMPRESAS</t>
  </si>
  <si>
    <t>CONTADOR AUDITOR Y CONTADOR GENERAL DIPLOMADO GESTION EN RELACIONES LABORALES ING EN ADMINISTRACION DE EMPRESAS</t>
  </si>
  <si>
    <t xml:space="preserve"> SEMESTRES ING EN GESTION PUBLICA  ANOS DE EXPERIENCIA MUNICIPAL COMO CONDUCTOR E INSPECTOR</t>
  </si>
  <si>
    <t>ING EN ALIMENTOS MAGISTER EN DIRECCION Y GESTION DE EMPRESAS</t>
  </si>
  <si>
    <t>PROF EDUC GRAL BASICA MENCION INGLES</t>
  </si>
  <si>
    <t>PROF EDUC GENERAL BASICA MENCION INGLES</t>
  </si>
  <si>
    <t>DOCENTE DE INGLES</t>
  </si>
  <si>
    <t>PROGRAMOR DE APLICACIONES COMPUTACIONALES LICENCIADO EN EDUCACION DE INGLES</t>
  </si>
  <si>
    <t>PROGRAMADOR DE APLICACIONES COMPUTACIONALES LICENCIADO EN EDUCACION DE INGLES</t>
  </si>
  <si>
    <t>LICENCIADO EN EDUCACION DE INGLES PROGRAMOR DE APLICACIONES COMPUTACIONALES</t>
  </si>
  <si>
    <t>ING EN PREVENCION DE RIESGO</t>
  </si>
  <si>
    <t>ING EN PREVENCION DE RIESGOS</t>
  </si>
  <si>
    <t>ING ADM EMPRESAS CON MENCION FINANZAS</t>
  </si>
  <si>
    <t>ING EN ADM PUBLICA Y MUNICIPAL</t>
  </si>
  <si>
    <t>ADMINISTRADOR PUBLICO ING EN PREVENCION DE RIESGOS</t>
  </si>
  <si>
    <t>ESTUDIANTE DE INGENERIA EN COMPUTACION SEGUNDO ANO</t>
  </si>
  <si>
    <t>ING EN ADMINISTRACION DE EMPRESAS</t>
  </si>
  <si>
    <t>LICENCIADO EN INVESTIGACION CRIMINALISTA DIPLOMADO E LEARNING EN SEGURIDAD CIUDADANA</t>
  </si>
  <si>
    <t>CURSA PRIMER SEMESTRE CARRERA DE RELACIONES PUBLICAS DIPLOMADO LINGISTICA Y CULTURAS INDIGENAS</t>
  </si>
  <si>
    <t>CURSANDO LA CARRERA DE INGENENIERIA DE JECUCION EN ADMINISTRACION DE EMPRESAS MENCION RRHH  SEMESTRE</t>
  </si>
  <si>
    <t>CURSANDO MAS DE CUATRO SEMESTRES ING EN ACUICULTURA</t>
  </si>
  <si>
    <t>CURSANDO MAS DE CUATRO SEMESTRES ING EN ACUICULTURA MAS DE  ANOS DE EXPERIENCIA MUNICIPAL COMO ENCUESTADORA</t>
  </si>
  <si>
    <t>ING EN ADMINISTRACION DE EMPRESAS MENCION FINANZAS</t>
  </si>
  <si>
    <t>ING EN CONSTRUCCION</t>
  </si>
  <si>
    <t>PEDAGOGIA EN INGLES</t>
  </si>
  <si>
    <t>LICENCIA ENSENANZA MEDIA COMPLETA CURSO DE ADMINISTRACION TURISTICA BILINGE</t>
  </si>
  <si>
    <t>LICENCIA ENSENANZA MEDIA CURSO DE ADMINISTRACION TURISTICA BILINGE</t>
  </si>
  <si>
    <t>ECGRESADA INGERNIERIA EN ADMINISTRACION DE EMPRESA</t>
  </si>
  <si>
    <t>LICENCIA ENSENANZA MEDIA CURSO DE INGLES ORIENTADO AL TURISMO</t>
  </si>
  <si>
    <t>LICENCIA ENSENANZA MEDIA  ANOS DE EXPERIENCIA MUNICIPAL COMO SUPERVISOR BARRIO INGLES</t>
  </si>
  <si>
    <t>LICENCIADO EN EDUCACION DE INGLES</t>
  </si>
  <si>
    <t>LICENCIADO EN EDUCACION EN INGLES</t>
  </si>
  <si>
    <t>TERCER ANO DE INGENERIA PESQUERA  ANOS DE EXPERIENCIA MUNICIPAL</t>
  </si>
  <si>
    <t>ING EN ADMINISTRACION D EMPRESASADMIN TURISTICOLICENCIADO EN TURISMO</t>
  </si>
  <si>
    <t>ING EN PRENVENCION DE RIESGOS CALIDAD Y AMBIENTE</t>
  </si>
  <si>
    <t>INGENIRIA EN PREVENCION DE RIESGOS CALIDAD Y AMBIENTE</t>
  </si>
  <si>
    <t>ESTUDIANTE DE INGENERIA EN INFORMATICA VO SEMESTRE</t>
  </si>
  <si>
    <t>INGIENIERO EN CONSTRUCCION</t>
  </si>
  <si>
    <t>INGIENIERIA CONSTRUCCION</t>
  </si>
  <si>
    <t>ESTUDIANTE DE INGENERIA EN PREVENCION DE RIESGOS</t>
  </si>
  <si>
    <t>CURSANDO TRADUCCION EN INGLES</t>
  </si>
  <si>
    <t>ING EN COMERCIO INTERNACIONAL</t>
  </si>
  <si>
    <t>ING EN ADM DE EMPRESAS MENCION FINANZAS</t>
  </si>
  <si>
    <t>ING EN ADMINISTRACION DE EMPRESAS MENCION TURISMO</t>
  </si>
  <si>
    <t>ING EN INFORMACION Y CONTROL DE GESTION</t>
  </si>
  <si>
    <t>ING EN CONSTRUCTOR</t>
  </si>
  <si>
    <t>ING EN ACUICULTURA</t>
  </si>
  <si>
    <t>CERTIFICADO DE EGRESO ING EN PREVENCION DE RIESGOS</t>
  </si>
  <si>
    <t>INGENERIA INFORMATICA</t>
  </si>
  <si>
    <t>INGENERIA EN PREVENCION DE RIESGO</t>
  </si>
  <si>
    <t>INGENERIA COMERCIAL</t>
  </si>
  <si>
    <t>INGIENIERO EN ADMINISTRACION DE EMPRESA</t>
  </si>
  <si>
    <t>LIC CIENC ING</t>
  </si>
  <si>
    <t>SUPERIORES INGENIRO COMERCIAL</t>
  </si>
  <si>
    <t>INGENIRO COMERCIAL</t>
  </si>
  <si>
    <t>ING EN GESTION PUBLICA</t>
  </si>
  <si>
    <t>DOCENTE INGLES</t>
  </si>
  <si>
    <t>INGEN INFORMATICA</t>
  </si>
  <si>
    <t>DOCENTE INGLESESCUELA BASICA VILLA SANTA ELENA</t>
  </si>
  <si>
    <t>DOCENTE INGLESESCUELA CLAUDIO ARRAU LEON</t>
  </si>
  <si>
    <t>DOCENTE INGLESESCUELA ORLANDO LETELIER</t>
  </si>
  <si>
    <t>DOCENTE INGLESESCUELA BASICA AVIADORES</t>
  </si>
  <si>
    <t>DOCENTE INGLESLICEO FRAY LUIS BELTRAN</t>
  </si>
  <si>
    <t>INGEN INFORMATICADIRECCION DE SALUD</t>
  </si>
  <si>
    <t>PEDAGOGIA EN INGLESESCUELA BASICA NEMESIO ANTUNEZ</t>
  </si>
  <si>
    <t>ING EN ADMINISTRACION MECION ADMINISTRACION PUBLICA</t>
  </si>
  <si>
    <t>INGENERIA EN ADMINISTRACION PUBLICA</t>
  </si>
  <si>
    <t>DOCENTE INGLESESC BAS PDTE SALVADOR ALLENDE G</t>
  </si>
  <si>
    <t>DOCENTE INGLESCOMPLEJO EDUCACIONAL FELIPE HERRERA LANE</t>
  </si>
  <si>
    <t>DOCENTE INGLESLICEO JUAN GOMEZ MILLAS</t>
  </si>
  <si>
    <t>ESTUDIANTE ADMINISTRACION DE EMPRESA MENCION MARKETING</t>
  </si>
  <si>
    <t>PEDAGOGIA EN EDUCACION FISICA INSTRUCTOR DE MUSCULACION Y PERSONAL TRAINING</t>
  </si>
  <si>
    <t>ENSENANZA MEDIA ESTUDIOS DE ANALITICA WEB ESTUDIOS DE MARKETING DIGITAL</t>
  </si>
  <si>
    <t>LICENCIATURA EN ESTUDIOS ESCENICOS Y EN LENGUAS Y LETRAS CON MENCION TRADUCCIO INGLES ESPANOL</t>
  </si>
  <si>
    <t>ASISTENTE DE GERENCIA BILINGE</t>
  </si>
  <si>
    <t>ESTUDIANTE DE PEDAGOGIA EN INGLES</t>
  </si>
  <si>
    <t>INGENERIA EN MEDIO AMBIENTE</t>
  </si>
  <si>
    <t>INGINIERO EN PREVISION DE RIESGO</t>
  </si>
  <si>
    <t>ING EN PREPREVENCION DE RIESGO</t>
  </si>
  <si>
    <t>ING EN PREV DE RIESGO</t>
  </si>
  <si>
    <t>ING EN RECURSOS HUMANOS</t>
  </si>
  <si>
    <t>ING EN RECURSOS HUMANOSDEPTO SALUD</t>
  </si>
  <si>
    <t>PROF INGLES DE CENTRO EDUCLA PINTANA</t>
  </si>
  <si>
    <t>ING PREVENCION DE RIESGO</t>
  </si>
  <si>
    <t>ING PREVENCION DE RIESGODEPTO SALUD</t>
  </si>
  <si>
    <t>PROFESIONAL ING INDUSTRIAL DE DEPARTAMENTO DE EDUCACION</t>
  </si>
  <si>
    <t>ING EN ADMINISTRACION DE RRHH</t>
  </si>
  <si>
    <t>APOYO FAMILIAR INTEGRAL EN EL PROGRAMA APOYO PSICOSOCIAL PUENTE ENTRE LA FAMILIA Y SUS DERECHOS DEL INGRESO ETICO FAMILIAR</t>
  </si>
  <si>
    <t>APOYO FAMILIAR INTEGRAL EN EL PROGRAMA APOYO DE ACOMPANAMIENTO SOCIOLABORAL DEL INGRESO ETICO</t>
  </si>
  <si>
    <t>APOYO FAMILIAR EN EL PROGRAMA APOYO DE ACOMPANAMIENTO SOCIOLABORAL DEL INGRESO ETICO</t>
  </si>
  <si>
    <t>APOYO FAMILIAR EN EL PROGRAMA APOYO PSICOSOCIAL PUENTE ENTRE LA FAMILIA Y SUS DERECHOS DEL INGRESO ETICO FAMILIAR</t>
  </si>
  <si>
    <t>COMUNICADOR SOCIAL EN MARKETING EDUCACION SUPERIOR</t>
  </si>
  <si>
    <t>COMUNICADOR SOCIAL EN MARKETING</t>
  </si>
  <si>
    <t>TEC COMERC MENCION SECRETARIADO BILINGUE</t>
  </si>
  <si>
    <t>INGENIRO EN ADMINISTRACION</t>
  </si>
  <si>
    <t>ING EN ADM DE EMPRESA MENCION FINANZAS</t>
  </si>
  <si>
    <t>ING EN MAQUINARIA Y VEHICULOS AUTORMOTR</t>
  </si>
  <si>
    <t>ESTUDIANTE DE INGENERIA ADMINISTRACION D</t>
  </si>
  <si>
    <t>ING EN ELECTRICIDAD Y AUT INDUSTRIAL</t>
  </si>
  <si>
    <t>INGIENERIA COMERCIAL</t>
  </si>
  <si>
    <t>ING EN ADM RRHH</t>
  </si>
  <si>
    <t>INGERNIERA COMERCIAL MENCION ADMINISTRAC</t>
  </si>
  <si>
    <t>ING EN GESTION DE RECURSOS HUMANOS</t>
  </si>
  <si>
    <t>ING EN GESTION TURISTICA</t>
  </si>
  <si>
    <t>ING EN MINAS</t>
  </si>
  <si>
    <t>ING EN AUTOMATIZACION Y ROBOTICA</t>
  </si>
  <si>
    <t>INGEN MAQUINARIA VEHICULOS AUTOMOTRICES Y SIST ELECTRONICOS</t>
  </si>
  <si>
    <t>ING EN ENERGIA Y SUSTENTABILIDAD AMBIENTAL</t>
  </si>
  <si>
    <t>ING EN ADM DE RECURSOS HUMANOS</t>
  </si>
  <si>
    <t>INGENERIA EN GEOMENSURA</t>
  </si>
  <si>
    <t>INGENERIA EN INFORMATICA</t>
  </si>
  <si>
    <t>ING EN ADM DE RRHH</t>
  </si>
  <si>
    <t>ING EN RRHH</t>
  </si>
  <si>
    <t>ING EN TRANSPORTE Y TRANSITO</t>
  </si>
  <si>
    <t>ING EN PREVENCION DE RIESGOS CALIDAD Y</t>
  </si>
  <si>
    <t>INGENERIA QUIMICA</t>
  </si>
  <si>
    <t>INGENERIA EN ADMMENCION GESTION DE PERS</t>
  </si>
  <si>
    <t>ING EN ADMINISTRACION DE RECURSOS HUMANOS</t>
  </si>
  <si>
    <t>ING EN GESTION DE RRHH</t>
  </si>
  <si>
    <t>ESTUDIANTE DE INGENERIA EN FINANZAS</t>
  </si>
  <si>
    <t>SECRETARIADO GENERNCIAL BILINGUE</t>
  </si>
  <si>
    <t>ING GESTION AMBIENTAL</t>
  </si>
  <si>
    <t>ESTUDIANTE INGIENERIA EN CONSTRUCCION CI</t>
  </si>
  <si>
    <t>ESTUDIANTE ING EN ADM Y FINANZAS</t>
  </si>
  <si>
    <t>ESTUDIANTE INGEN PREVENCION DE RIESGOS</t>
  </si>
  <si>
    <t>LICENCIADA EN LENGUA INGLESA</t>
  </si>
  <si>
    <t>ING PREVENCION DE RIEGOS</t>
  </si>
  <si>
    <t>ING EN PREVENCION D RIESGOS</t>
  </si>
  <si>
    <t>INGEN ADMDE EMPRESAS</t>
  </si>
  <si>
    <t>ING EN ENERGIA Y SUSTENTABILIDAD AMBIEN</t>
  </si>
  <si>
    <t>INGENERIA EN GESTION LOGISTICA</t>
  </si>
  <si>
    <t>INGENERIA EN ADMINISTRACION</t>
  </si>
  <si>
    <t>ING EN RECURSOS NATURALES</t>
  </si>
  <si>
    <t>ING PREVENCION DE RIESGOS Y MEDIO AMBIENTE</t>
  </si>
  <si>
    <t>ING AMBIENTAL</t>
  </si>
  <si>
    <t>ING EN TRANSITO</t>
  </si>
  <si>
    <t>ING EN PREVENCION DE RIESGOS CALIDAD Y AMBIENTE</t>
  </si>
  <si>
    <t>ING EN MARKETING</t>
  </si>
  <si>
    <t>ING EN ELECTRICIDAD Y ELECTRONICA</t>
  </si>
  <si>
    <t>ING EN COMERCIO EXTERIOR</t>
  </si>
  <si>
    <t>ING EN GEOMENSURA</t>
  </si>
  <si>
    <t>INGENERIA EN PREVENCION DE RIESGOS</t>
  </si>
  <si>
    <t>ING EN INDUSTRIA ALIMENTARIA</t>
  </si>
  <si>
    <t>ING ELECTRICIDAD MENCION PROY INSTAL ELECT</t>
  </si>
  <si>
    <t>LICENCIADA EN IDIOMA INGLES</t>
  </si>
  <si>
    <t>LIC EN IDIOMA INGLES</t>
  </si>
  <si>
    <t>INGENERIA EN PREVENCION DE RIESGO CALIDAD Y AMBIENTE</t>
  </si>
  <si>
    <t>PROF EDUCACION GENERAL BASICA CON MENCION EN INGLES</t>
  </si>
  <si>
    <t>DIPLOMADO EN COACHING INTEGRAL</t>
  </si>
  <si>
    <t>ING EN ELECTRONICA</t>
  </si>
  <si>
    <t>ING EN SISTEMA</t>
  </si>
  <si>
    <t>ING EN ELECTRICIDAD MENCION POTENCIA</t>
  </si>
  <si>
    <t>LICENCIADA EN PEDAGOGIA MENCION INGLES</t>
  </si>
  <si>
    <t>INGIENIERIA EN CONTRUCCION</t>
  </si>
  <si>
    <t>INGIENRO EN INFORMATICA</t>
  </si>
  <si>
    <t>TEC ADM DE EMPRESA MENCION EN MARKETING</t>
  </si>
  <si>
    <t>LICENCIADO EN CIENCIAS DE LA EDUCACION ESPECIALIDAD EN LENGUAS MODERNAS ESPANOL INGLES</t>
  </si>
  <si>
    <t>ESTUDIANTE DE INGIENEIRA EN ADMINISTRACION</t>
  </si>
  <si>
    <t>LICENCIATURA EN LENGUAJE Y LITERAURA INGLESA</t>
  </si>
  <si>
    <t>LICENCIADO EN LENGUA Y LITERATURA INGLESA</t>
  </si>
  <si>
    <t>BALLICHER EN LENGUA INGLESA</t>
  </si>
  <si>
    <t>ING EN PREVENSION DE RIESGOS</t>
  </si>
  <si>
    <t>INGE EN ADMEMPRE</t>
  </si>
  <si>
    <t>ING EN ADM EMPRESAS</t>
  </si>
  <si>
    <t>ING E EN ADMINISTRACION DE EMPRESA MENCION FINANZAS</t>
  </si>
  <si>
    <t>INGE  EN ADMINIS DE EMPRESAS MENCION RECURSOS HUMANOS</t>
  </si>
  <si>
    <t>ING E EN ADM DE EMPRESAS MENCION RECURSOS HUMANOS</t>
  </si>
  <si>
    <t>ING E EN ADM DE EMPRESAS MENCION FINANZAS</t>
  </si>
  <si>
    <t>INGENEIRO EN ADMINISTRACION DE EMPRESAS MENCION FINANZAS</t>
  </si>
  <si>
    <t>ING EN ADMINISTRACIO DE EMPRESA</t>
  </si>
  <si>
    <t>ING MANTENCION INDUSTRIAL</t>
  </si>
  <si>
    <t>ING MECANICO EN MANTENIMIENTO INDUSTRIAL</t>
  </si>
  <si>
    <t>REVISAR LA DISPONIBILIDAD DE FARMACOS EN EXISTENCIA Y LAS CONDICIONES DE LOS EQUIPOS E INSUMOS AL INGRESAR AL TURNO INFORMAR PARA REPOSICION DE STOCK REABASTECER LAS EXISTENCIAS SI ELLAS SE ACABAN DURANTE EL TURNO</t>
  </si>
  <si>
    <t>INGRESAR A PACIENTES A TRATAMIENTOS ODONTOLOGICOS</t>
  </si>
  <si>
    <t>INGRESO CONTROL PRENATAL CONTROLES PRENATALES</t>
  </si>
  <si>
    <t>INGRESAR Y RECEPCION DE PACIENTES A TRATAMIENTOS</t>
  </si>
  <si>
    <t>INGRESO DE PACIENTES EXAMEN DE SALUD ORAL</t>
  </si>
  <si>
    <t>APOYAR A LOS EQUIPOS DE SALUD DE EN LA COORDINACION INTERSECTORIAL PARA LA RESOLUCIONDE ALERTAS INGRESO A SISTEMA APOYO A PROGRAMA CHCC</t>
  </si>
  <si>
    <t>FACILITADOR LINGISTICO EN COMUNIDAD HAITIANA</t>
  </si>
  <si>
    <t>REVISAR LA DISPONIBILIDAD DE FARMACOS EN EXISTENCIA Y LAS CONDICIONES DE LOS EQUIPOS E INSUMOS AL INGRESAR AL TURNO INFORMAR PARA REPOSICION DE STOCK</t>
  </si>
  <si>
    <t>REVISAR LA DISPONIBILIDAD DE FARMACOS EN EXISTENCIA Y LAS CONDICIONES DE LOS EQUIPOS E INSUMOS AL INGRESAR AL TURNO</t>
  </si>
  <si>
    <t>ING EN PREVENCION DE RIESGOS Y MEDIO AMBIENTE</t>
  </si>
  <si>
    <t>ING EN PREVENCION RIESGOS Y MA</t>
  </si>
  <si>
    <t>ADMINISTRATIVO DIGITAR E INGRESAR DOCUMENTACION EN GENERAL</t>
  </si>
  <si>
    <t>ADMINISTRATIVO EN LA RECEPCION INGRESO Y DESPACHO DE CORRESPONDECIA EN LA DIRECCION DE CONTROL</t>
  </si>
  <si>
    <t>PEDADOGIA EN INGLES</t>
  </si>
  <si>
    <t>ING EN AUTOMATIZACION DE PROCESOS IND</t>
  </si>
  <si>
    <t>LICENCIATURA EN LENGUA INGLESA MENCION ENSENANZA DEL INGLES COMO LENGUA EXTRANJERA</t>
  </si>
  <si>
    <t>EDUCACION MEDIA EN INGLES</t>
  </si>
  <si>
    <t>ADMINISTRATIVO EN LABORES EN EL INGRESO DE PERSONAL PARA LOS CENTROS DE SALUD</t>
  </si>
  <si>
    <t>LICENCIADA DE PEDAGOGIA EN INGLES</t>
  </si>
  <si>
    <t>EXPERIENCIA EN MARKETING</t>
  </si>
  <si>
    <t>LICENCIADA EN LINGUISTICA</t>
  </si>
  <si>
    <t>APOYO ADMINISTRATIVOLICENCIADA EN LINGISTICA Y LITERATURA INGLESA</t>
  </si>
  <si>
    <t>LICENCIADA EN LINGISTICA Y LITERATURA INGLESAS</t>
  </si>
  <si>
    <t>INGINIERIA EN GESTION FINANCIERA</t>
  </si>
  <si>
    <t>INGINIERIA EN ADMINISTRACION</t>
  </si>
  <si>
    <t>TEC EN ADMINISTRACION DE EMPRESAS MENCION MARKETING</t>
  </si>
  <si>
    <t>ATENCION DE PUBLICO QUE INGRESA A LA OIRS A REALIZAR SOLICITUDES DERIVADAS A DISTINTAS DIRECCIONES O DEPARTAMENTOS MUNICIPALES</t>
  </si>
  <si>
    <t>RELACIONES PUBLICAS MENCION MARKETING</t>
  </si>
  <si>
    <t>RELACIONES PUBLICAS CON MENCION MARKETING</t>
  </si>
  <si>
    <t>INGENERIA EN DISENO GRAFICO</t>
  </si>
  <si>
    <t>PRESTACION DE SERVICIOS EN LA DESCARGA ARMADO Y DESARMADO DE LOS TUNELES SANITIZADORES EN LOS PUNTOS DE FERIAS DE LA COMUNA DE MARTES A DOMINGO DE  A  HORAS</t>
  </si>
  <si>
    <t>TITULO SUPERIOR EN SECRETARIA BILINGUE</t>
  </si>
  <si>
    <t>ADMINISTRATIVO REGISTRO DE INGRESO Y RESPALDO DE DOCUMENTACION QUE INGRESA A DIDECO</t>
  </si>
  <si>
    <t>INGENIEO COMERCIAL</t>
  </si>
  <si>
    <t>LICENCIADO EN PUBLICIDAD Y MARKETING</t>
  </si>
  <si>
    <t>DIGITAR E INGRESAR DOCUMENTACION PARA SECRETARIA MUNICIPAL</t>
  </si>
  <si>
    <t>ASISTENCIA EN RECOPILACION DE CONTENIDO PARA RRSS Y ACTUALIZACION DE INFORMACION DE INGRESO DE SOLICITUDES INTERNAS</t>
  </si>
  <si>
    <t>AUXILIAR DE ASEO PARA PERSONAS EN SITUACION CALLE EN EL ALBERGUE MUNICIPAL LOS SABADOS Y DOMINGOS DESDE  HASTA LAS  HRS</t>
  </si>
  <si>
    <t>INSTRUCTORA DE BOX TRAINING SYSTEM EN DISTINTAS VILLAS DE LA COMUNA</t>
  </si>
  <si>
    <t>ENTREGA DE INGFORMACION E INTERACCION A VECINOS DE LA COMUNA Y COMUNICACION CON CENTRAL DE LLAMADAS EN CASO DE EMERGENCIAS O INFORMACION RELEVANTE</t>
  </si>
  <si>
    <t>RELACIONADOR PUBLICO MENCION MARKETING</t>
  </si>
  <si>
    <t>MONITORA SOCIAL SABADO Y DOMINGO ROTATIVO EN EL ALBERGUE MUNICIPAL</t>
  </si>
  <si>
    <t>MONITORA SOCIAL DIURNA DIAS SABADO Y DOMINGO DESDE LAS  A  HRS EN EL ALBERGUE MUNICIPAL</t>
  </si>
  <si>
    <t>MONITORA SOCIAL SABADOS Y DOMINGO ROTATIVO EN EL ALBERGUE MUNICIPAL</t>
  </si>
  <si>
    <t>MONITORA SOCIAL VESPERTINA DIAS SABADO Y DOMINGO DESDE LAS  A  HRS EN EL ALBERGUE MUNICIPAL</t>
  </si>
  <si>
    <t>MONITOR SOCIAL DIURNO LOS DIAS SABADO Y DOMINGO DE  A  HRS EN EL ALBERGUE MUNICIPAL</t>
  </si>
  <si>
    <t>INGENERIA EN ADMINISTRACION DE RR HH</t>
  </si>
  <si>
    <t>INGENERIA EN MARKENTING</t>
  </si>
  <si>
    <t>INGENIREO E EN GESTION ADMINISTRATIVA</t>
  </si>
  <si>
    <t>INGNIEO AMBIENTAL</t>
  </si>
  <si>
    <t>INGIERO EN MINAS</t>
  </si>
  <si>
    <t>OCTAVO SEMESTRE EN INGE EN MAQUINARIA VEHICULOS AUTOMOTRICES Y SISTEMAS ELECTRONICOS</t>
  </si>
  <si>
    <t>LICENCIADA EN LETRAS MENCION LINGISTICA</t>
  </si>
  <si>
    <t>LICENCIADA EN LETRAS MENCION EN LINGISTICA Y LITERATURA HISPANICA</t>
  </si>
  <si>
    <t>SECRETARIA BILINGUE MENCION COMPUTACION</t>
  </si>
  <si>
    <t>INGIERO EN INFOMATICA</t>
  </si>
  <si>
    <t>INGENERIA EN RRHH</t>
  </si>
  <si>
    <t>INTERPRETARIADO INGLESALEMAN MENCION SECRETARIADO</t>
  </si>
  <si>
    <t>INTERPRETARIADO INGLES ALEMAN MENCION SECRETARIADO</t>
  </si>
  <si>
    <t>INGENERO EN PREVENCION DE RIESGOD CALIDAD Y AMBIENTE</t>
  </si>
  <si>
    <t>INGEN EN INFORMAC Y CONTROL DE GESTION</t>
  </si>
  <si>
    <t>MENCION MARKETING</t>
  </si>
  <si>
    <t>LICENCIADA EN LINGUSTICA GENERAL</t>
  </si>
  <si>
    <t>LICENCIADA EN LINGISTICA GENERAL</t>
  </si>
  <si>
    <t>ADMINISTRACION DE EMPRESAS MENCION MARKETING</t>
  </si>
  <si>
    <t>ESTUDIO DE TURISMO BILINGE Y VENDEDOR</t>
  </si>
  <si>
    <t>LICENCIADA EN EDUCACION CON MENCION EN INGLES Y PEDAGOGIA EN INGLES</t>
  </si>
  <si>
    <t>LICENCIATURA EN EDUCACION CON MENCION EN INGLES Y PEDAGOGIA EN INGLES</t>
  </si>
  <si>
    <t>LICENCIADO EN INGLES INTENSIVO CON EXPERIENCIA EN RELATORIA Y LOCUCION</t>
  </si>
  <si>
    <t>LICENCIADO INGLES INTENSIVO CON EXPERIENCIA EN RELATORIA Y LOCUCION</t>
  </si>
  <si>
    <t>ENSENANZA MEDIA CON ESTUDIOS DE INGLES Y SECRETARIADO</t>
  </si>
  <si>
    <t>REALIZAR MANTENCION GENERAL Y MENSUAL A MAQUINAS DE MUSCULACION Y SPINNING DE POLIDEPORTIVO Y PISCINA TEMPERADA</t>
  </si>
  <si>
    <t>LICENCIADA EN EDUCACION CON MENCION EN INGLES Y PEDAGOGIA EN</t>
  </si>
  <si>
    <t>PUBLICISTA MENCION MARKETING Y COMUNICACION CREATIVA</t>
  </si>
  <si>
    <t>INGIENERO EN TRANSITO Y TRANSP</t>
  </si>
  <si>
    <t>ING DE EJE EN COMPUTACION E INFORMATICA</t>
  </si>
  <si>
    <t>ING EJE EN MEDIO AMBIENTE</t>
  </si>
  <si>
    <t>ING DE EJE EN ADM DE EMPRESAS</t>
  </si>
  <si>
    <t>INGIENERIA FINANCIERA</t>
  </si>
  <si>
    <t>SECRETARIA COMPUTACIONAL INGLESDEPARTAMENTO DE EDUCACION MUNICIPAL</t>
  </si>
  <si>
    <t>INGENERIA EN CONSTRUCCION SIN TITULO EN CARPETA</t>
  </si>
  <si>
    <t>LICENCIADO EN EDUCACION EN LENGUA EXTRANJERA MENCION INGLES</t>
  </si>
  <si>
    <t>LICENCIADO EN EDUCACION EN LENGUA EXTRANJERA MENCION INGLESCARLOS SPANO</t>
  </si>
  <si>
    <t>EDUCADORA DE PARVULOS MENCION INGLES</t>
  </si>
  <si>
    <t>INGIENERIA EN ADMINISTRACION</t>
  </si>
  <si>
    <t>ING GEOMENSURA</t>
  </si>
  <si>
    <t>INGRESPLATAFASRAINGRPLANEXCELPRESENTVERIFSESIONES REALIZ</t>
  </si>
  <si>
    <t>ESTUDIANTE DE INGENERIA COMERCIAL</t>
  </si>
  <si>
    <t>ING EN BIOTEGNOLOGIA MARINA Y ACICULTUR</t>
  </si>
  <si>
    <t>INGEJEEN ADMNISTRACION</t>
  </si>
  <si>
    <t>INGENIRO ADMINISTRACION EMPRESAS</t>
  </si>
  <si>
    <t>PROF DE INGLES PARA LA ENSENANZA BASICA</t>
  </si>
  <si>
    <t>RELACIONADOR PUBLICO MENCION EN MARKETING</t>
  </si>
  <si>
    <t>ESTUDIANTE ING EN INFORMATICA</t>
  </si>
  <si>
    <t>ING ADM MENCION RRHH CONTADOR</t>
  </si>
  <si>
    <t xml:space="preserve"> SEMESTRES PED EN INGLES</t>
  </si>
  <si>
    <t xml:space="preserve"> SEMESTRES ING EN ADM DE EMPRESAS</t>
  </si>
  <si>
    <t>SECRETARIA GERENCIA BILINGUE</t>
  </si>
  <si>
    <t>EDUCADOR DE PARVULOS MENCION INGLES</t>
  </si>
  <si>
    <t>PUBLICISTA CON MENCION EN PLANIFICACION DE MARKETING Y MEDIOS</t>
  </si>
  <si>
    <t>CONTADOR AUDITOR MAGISTER EN CONSULTORIA Y COACHING ORGANIZACIONAL</t>
  </si>
  <si>
    <t>INGEIERO EN ADMINISTRACION PUBLICA Y MUNICIPAL</t>
  </si>
  <si>
    <t>RELACIONADOR PUBLICO MENCION MARKETING PROFESIONAL</t>
  </si>
  <si>
    <t>INGENEIRO COMERCIAL</t>
  </si>
  <si>
    <t>ADMINISTRADORA DE EMPRESAS CON MENCION DE MARKETING</t>
  </si>
  <si>
    <t>TEC ADMINISTRACION DE EMPRESAS MENCION EN MARKETING</t>
  </si>
  <si>
    <t>INGENEIERP EN ELECTRICIDAD Y AUTOMATIZACION INDUSTRIAL</t>
  </si>
  <si>
    <t>ING EN TRANSITO Y TRANSPORTE DESARROLLO URBANO</t>
  </si>
  <si>
    <t>ING EN TRANSITO Y TRANSPORTE</t>
  </si>
  <si>
    <t>LICENCIATURA EN EDUCACION MENCION INGLES</t>
  </si>
  <si>
    <t>LICENCIATURA EN EDUCACION CON MENCION EN INGLES</t>
  </si>
  <si>
    <t>LICENCIADA EN LINGISTICA CON MENCION EN LENGUA FRANCESA</t>
  </si>
  <si>
    <t>LICENCIADA EN LINGISTICA CON MENCION EN FRANCES</t>
  </si>
  <si>
    <t>PSICOLOGOA</t>
  </si>
  <si>
    <t>PSICOLOGO</t>
  </si>
  <si>
    <t>PSICOLOGOA DE CENTRO DE SALUD FAMILIAR DRSERGIO AGUILAR</t>
  </si>
  <si>
    <t>PSICOLOGOA DE CENTRO DE SALUD FAMILIAR TIERRAS BLANCAS</t>
  </si>
  <si>
    <t>PSICOLOGOA DE CENTRO DE SALUD FAMILIAR SAN JUAN</t>
  </si>
  <si>
    <t>PSICOLOGOA DE ESTABLECIMIENTOS EDUCACIONALES DE LA COMUNA DE COQUIMBO CENTRO DE SALUD FAMILIAR YO GRUPOS ORGANIZADOS DE LA COMUNA</t>
  </si>
  <si>
    <t>PSICOLOGO DIPLOMADO EN MODERNIZACION DE LA GESTION PUBLICA EN AMERICA LATINA DIPLOMADO EN GESTION Y DESARROLLO DE PERSONAS</t>
  </si>
  <si>
    <t>PSICOLOGO MAGISTER EN DESARROLLO HUMANO</t>
  </si>
  <si>
    <t>PSICOLOGO DIPLOMADO EN VIOLENCIA Y SALUD MENTAL INTRAFAMILIAR</t>
  </si>
  <si>
    <t>PSICOLOGA</t>
  </si>
  <si>
    <t>PSICOLOGA LICENCIADA EN PSICOLOGIA DIPLOMADO EN GESTION DE RECURSOS HUMANOS</t>
  </si>
  <si>
    <t>PSICOLOGA LICENCIADA EN PSICOLOGIA</t>
  </si>
  <si>
    <t>PSICOLOGO DIPLOMADO EN GESTION DEL CAPITAL HUMANO</t>
  </si>
  <si>
    <t>PSICOLOGO DIPLOMADO EN GESTION DE CAPITAL HUMANO</t>
  </si>
  <si>
    <t>SICOLOGO</t>
  </si>
  <si>
    <t>PSICOLOGO DIPLOMADO EN POLITITAS DE GENERO DESDE EL TERRITORIO</t>
  </si>
  <si>
    <t>PSICOLOGOA DE CENTRO DE SALUD FAMILIAR SANTA CECILIA</t>
  </si>
  <si>
    <t>PSICOLOGA CENTRO DE SALUD SERGIO AGUILAT SANTA CECILIA</t>
  </si>
  <si>
    <t>PSICOLOGA PROGRAMA INTERVENCION EN ALCOHOL Y DROGAS</t>
  </si>
  <si>
    <t>PSICOLOGA PRGRAMA DIR</t>
  </si>
  <si>
    <t>PSICOLOGOA DE TODOS LOS CENTROS DE SALUD Y TODAS LAS DEPENDENCIAS PUBLICAS DE LA RED</t>
  </si>
  <si>
    <t>PSICOLOGOA DE CENTRO DE SALUD FAMILIAR DRSERGIO AGUILAR SAN JUAN SANTA CECILIA TIERRAS BLANCAS TONGOY GUANAQUEROS O PAN DE AZUCAR Y TODAS LAS DEPENDENCIAS PUBLICAS DE LA RED</t>
  </si>
  <si>
    <t>PSICOLOGOA DE CENTRO DE SALUD FAMILIAR DRSERGIO AGUILAR SAN JUAN SANTA CECILIA TIERRAS BLANCAS TONGOY GUANAQUEROS O PAN DE AZUCAR</t>
  </si>
  <si>
    <t>PSICOLOGOPIE</t>
  </si>
  <si>
    <t>PSICOLOGOA TODOS LOS CENTROS DE SALUD FAMILIAR Y TODAS LAS DEPENDENCIAS PUBLICAS DE LA RED SENAME</t>
  </si>
  <si>
    <t>PSICOLOGIA</t>
  </si>
  <si>
    <t>PSICOLOGO SEP</t>
  </si>
  <si>
    <t>PSICOLOGA LICENCIADA DE PSICOLOGIA</t>
  </si>
  <si>
    <t>PSICOLOGA LICENCIADA DE PSICOLOGIA MAGISTER</t>
  </si>
  <si>
    <t>ESTUDIANTE DE PSICOLOGIA</t>
  </si>
  <si>
    <t>CUATRO SEMESTRE EN LA CARRERA DE PSICOLOGIA  ANOS DE EXPERIENCIA MUNICIPAL COMO ADMINISTRATIVA</t>
  </si>
  <si>
    <t>PSICOLOGOA DE TODOS LOS CENTROS DE SALUD</t>
  </si>
  <si>
    <t>PSICOLOGOA DE POSTA DE SALUD RURAL PAN DE AZUCAR</t>
  </si>
  <si>
    <t>LICENCIADA EN PSICOLOGIA</t>
  </si>
  <si>
    <t>CUARTO SEMESTRE PSICOLOGIA</t>
  </si>
  <si>
    <t>CURSANDO CUARTO SEMESTRE PSICOLOGIA</t>
  </si>
  <si>
    <t>PSICOLOGO DIPLOMADO EN RRHHPOSTITULO EN MEDIACION</t>
  </si>
  <si>
    <t>PSICOLOGALICENCIADA EN PSICOLOGIA</t>
  </si>
  <si>
    <t>PSICOLOGO LICENCIADO EN PSICOLOGIA</t>
  </si>
  <si>
    <t>PSICOLOGO COMUNITARIO EXPERTO EN TEMA DE INDIGENAS</t>
  </si>
  <si>
    <t>PSICOLOGA MENCION ORGANIZACIONAL</t>
  </si>
  <si>
    <t>LICENCIADA EN PSICOLOGA</t>
  </si>
  <si>
    <t>PSICOLOGO CLINICO</t>
  </si>
  <si>
    <t>PSICOLOGA MAGISTER EN LIDERAZGO DIRECCION Y COMUNICACION ESTRATEGICA</t>
  </si>
  <si>
    <t>PSICOLOGO CESFAM RURAL PAN DE AZUCAR</t>
  </si>
  <si>
    <t>PSICOLOGOA DE CENTRO DE SALUD FAMILIAR DR SERGIO AGUILAR DELGADO</t>
  </si>
  <si>
    <t>PSICOLOGOA DE CENTRO DE SALUD FAMILIAR SAN JUAN CENTRO DE REHABILITACION SAN PABLO</t>
  </si>
  <si>
    <t>PSICOLOGA MASTER EN PSICOLOGIA CLINICA Y DE LA SALUD PSICOPATOLOGIA Y PSICOTERAPIA</t>
  </si>
  <si>
    <t>PSICOLOGA LICENCIATURA EN PSICOLOGIA POSTITULO EN INFANCIA ADOLESCENCIA Y FAMILIA</t>
  </si>
  <si>
    <t>PSICOLOGA POSTITULO EN PSICOLOGIA CLINICA PSICOPATOLOGIA Y PSICOTERAPIA EN LA INFANCIA Y ADOLESCENCIA</t>
  </si>
  <si>
    <t>PSICOLOGA LICENCIATURA EN PSICOLOGIA MAGISTER EN PSICOLOGIA CLINICA</t>
  </si>
  <si>
    <t>LICENCIADA EN PSICOLOGIA UNIEVRSIDAD CENTRAL DE CHILE</t>
  </si>
  <si>
    <t>PSICOLOGO A</t>
  </si>
  <si>
    <t>PSICOLOGAO</t>
  </si>
  <si>
    <t>LICENCIADO EN PSICOLOGIA</t>
  </si>
  <si>
    <t>LICENCIADO PSICOLOGIA</t>
  </si>
  <si>
    <t>LIC PSICOLOGI</t>
  </si>
  <si>
    <t>LICIADO EN PSICOLOGIA</t>
  </si>
  <si>
    <t>LICENCIADOEN PSICOLOGIA</t>
  </si>
  <si>
    <t>LICENADO EN PSICOLOGIA</t>
  </si>
  <si>
    <t>LICENCIDO PSICOLOGIA</t>
  </si>
  <si>
    <t>LICENCIADA PSICOLOGIA</t>
  </si>
  <si>
    <t>PSICOLOGOCOSAM</t>
  </si>
  <si>
    <t>PSICOLOGO COSAM</t>
  </si>
  <si>
    <t>SICOLOGA</t>
  </si>
  <si>
    <t>PSICOLOGOCENTRO DE ADOLESCENTES</t>
  </si>
  <si>
    <t>PSICOLOGO CENTRO DE ADOLESCENTES</t>
  </si>
  <si>
    <t>PSICOLOGOCESFAM SANTA LAURA</t>
  </si>
  <si>
    <t>PSICOLOGOCESCOF SANTA LAURA</t>
  </si>
  <si>
    <t>PSICOLOGO CESCOF SANTA LAURA</t>
  </si>
  <si>
    <t>PSICOLOGO CECOSF SANTA LAURA</t>
  </si>
  <si>
    <t>PSICOLOGOCECOSF SANTA LAURA</t>
  </si>
  <si>
    <t>PSICOLOGO CESFAM SANTA LAURA</t>
  </si>
  <si>
    <t>PSICOLOGODIRECCION DE SALUD</t>
  </si>
  <si>
    <t>PSICOLOGOCESFAM HAYDEE LOPEZ CASSOU</t>
  </si>
  <si>
    <t>PSICOLOGO CESFAM HAYDEE LOPEZ CASSOU</t>
  </si>
  <si>
    <t>PSICOLOGO CENTRO DE NUTRICION INFANTIL</t>
  </si>
  <si>
    <t>PSICOLOGOCENTRO DE NUTRICION INFANTIL</t>
  </si>
  <si>
    <t>PSICOLOGO DIRECCION DE SALUD</t>
  </si>
  <si>
    <t>PSICOLOGOREMOLINO</t>
  </si>
  <si>
    <t>PSICOLOGOCESFAM DR MARIO SALCEDO</t>
  </si>
  <si>
    <t>PSICOLOGO CESFAM DR MARIO SALCEDO</t>
  </si>
  <si>
    <t>PSICOLOGOCESFAM CONDORES DE CHILE</t>
  </si>
  <si>
    <t>PSICOLOGOCESFAM CARLOS LORCA</t>
  </si>
  <si>
    <t>PSICOLOGO CESFAM CARLOS LORCA</t>
  </si>
  <si>
    <t>PSICOLOGO CESFAM CONDORES DE CHILE</t>
  </si>
  <si>
    <t>PSICOLOGOCESCOF EL SAUCE</t>
  </si>
  <si>
    <t>PSICOLOGO CESCOF EL SAUCE</t>
  </si>
  <si>
    <t>PSICOLOGO CECOSF LOS SAUCES</t>
  </si>
  <si>
    <t>PSICOLOGOCECOSF LOS SAUCES</t>
  </si>
  <si>
    <t>PSICOLOGOCESFAM ORLANDO LETELIER</t>
  </si>
  <si>
    <t>PSICOLOGO CESFAM ORLANDO LETELIER</t>
  </si>
  <si>
    <t>PSICOLOGAORLANDO LETELIER</t>
  </si>
  <si>
    <t>PSICOLOGOCENTRO DE ESPECIALIDADES</t>
  </si>
  <si>
    <t>PSICOLOGO CENTRO DE ESPECIALIDADES</t>
  </si>
  <si>
    <t>PSICOLOGA ENC SEL Y EVALUACION</t>
  </si>
  <si>
    <t>PSICOLOGA ENC SEL Y EVALUACIONDIRECCION DE EDUCACION</t>
  </si>
  <si>
    <t>PSICOLOGOSEP DEPARTAMENTO</t>
  </si>
  <si>
    <t>PSICOLOGOESCUELA BASICA AVIADORES</t>
  </si>
  <si>
    <t>PSICOLOGOLICEO CHRISTA MC AULIFFE</t>
  </si>
  <si>
    <t>PSICOLOGOLICEO JUAN GOMEZ MILLAS</t>
  </si>
  <si>
    <t>PSICOLOGIAESCUELA ORLANDO LETELIER</t>
  </si>
  <si>
    <t>PSICOLOGOESCUELA ORLANDO LETELIER</t>
  </si>
  <si>
    <t>PSICOLOGOESCUELA BASICA BASE EL BOSQUE</t>
  </si>
  <si>
    <t>PSICOLOGADIRECCION DE SALUD</t>
  </si>
  <si>
    <t>PSICOLOGOACESFAM DR MARIO SALCEDO</t>
  </si>
  <si>
    <t>PSICOLOGA DIRECCION DE SALUD</t>
  </si>
  <si>
    <t>PSICOLOGACESFAM HAYDEE LOPEZ</t>
  </si>
  <si>
    <t>PSICOLOGA CESFAM DR MARIO SALCEDO</t>
  </si>
  <si>
    <t>SICOLOGACESFAM CONDORES DE CHILE</t>
  </si>
  <si>
    <t>SICOLOGA CESFAM DR MARIO SALCEDO</t>
  </si>
  <si>
    <t>CESFAM CARLOS LORCAPSICOLOGO</t>
  </si>
  <si>
    <t>CENTRO DE ADOLESCENTESPSICOLOGO</t>
  </si>
  <si>
    <t>CESFAM DR MARIO SALCEDOPSICOLOGO</t>
  </si>
  <si>
    <t>PSICOLOGA CLINICA</t>
  </si>
  <si>
    <t>PSICOLOGO MAGISTER EN PSICOLOGIA CLINICA DIPLOMADO EN DIAGNOSTICO INDICACION Y ESTRATEGIAS EN PSICOTERAPIA</t>
  </si>
  <si>
    <t>PSICOLOGA LABORAL</t>
  </si>
  <si>
    <t>PSICOLOGA TERAPEUTA ARTISTICAS CORPORALES</t>
  </si>
  <si>
    <t>PSICOLOGA PROGRAMA HABILIDADES PARA LA VIDA</t>
  </si>
  <si>
    <t>PSICOLOGA Y LICENCIADA EN CIENCIAS SOCIALES</t>
  </si>
  <si>
    <t>PASICOLOGA</t>
  </si>
  <si>
    <t>PSICOLOGA CECOSF</t>
  </si>
  <si>
    <t>PSICOLOGODEPTO SALUD</t>
  </si>
  <si>
    <t>PSICOLOGO ACESFAM FLOR FERNANDEZ</t>
  </si>
  <si>
    <t xml:space="preserve">PSICOLOGO A CONTRATO ENEMARZ JUNIO </t>
  </si>
  <si>
    <t xml:space="preserve">PSICOLOGO A CONTRATO ENEMARZ JUNIOSEPTIEMBREDICIEMBRE </t>
  </si>
  <si>
    <t xml:space="preserve">PSICOLOGO A ENTRE MAYO A DICIEMRE </t>
  </si>
  <si>
    <t>PSICOLOGO ACOSAM</t>
  </si>
  <si>
    <t>PSICOLOGO ACESFAM PABLO DE ROKHA</t>
  </si>
  <si>
    <t>PSICOLOGO ACESFAM SAN RAFAEL</t>
  </si>
  <si>
    <t xml:space="preserve">PSICOLOGO A CONTRATO ENEMARZ DIC </t>
  </si>
  <si>
    <t>PSICOLOGO ACESFAM SANTO TOMAS</t>
  </si>
  <si>
    <t xml:space="preserve">PSICOLOGO A CONTRATO FEBDIC </t>
  </si>
  <si>
    <t>PSICOLOGO DE LICEO AURELIA ROJAS BURGOS</t>
  </si>
  <si>
    <t>PSICOLOGO DE CENTRO EDUC MUN MARIANO LATORRE</t>
  </si>
  <si>
    <t>PSICOLOGO DE LICEO VICTOR JARA</t>
  </si>
  <si>
    <t>PSICOLOGO DE CENTRO EDUC LA PINTANA</t>
  </si>
  <si>
    <t>PSICOLOGO DE LICEO VIOLETA PARRA</t>
  </si>
  <si>
    <t>PSICOLOGO DE JARDIN EL ROBLE</t>
  </si>
  <si>
    <t>PSICOLOGO DE LICEO MUNICIPAL MLATORRE</t>
  </si>
  <si>
    <t xml:space="preserve">PSICOLOGO DE LICEO </t>
  </si>
  <si>
    <t>PSICOLOGO DE LICEO MUNICIPAL L</t>
  </si>
  <si>
    <t>PSICOLOGO DE LICEO EL ROBLE</t>
  </si>
  <si>
    <t>PSICOLOGO DE COLEGIO NERUDA</t>
  </si>
  <si>
    <t>PSICOLOGO DE ESC JUAN DE DIOS ALDEA</t>
  </si>
  <si>
    <t>PSICOLOGO DE CENTRO EDUCLA PINTANA</t>
  </si>
  <si>
    <t>PSICOLOGO DE LICEO CENTRO EDUC LA PINTANA</t>
  </si>
  <si>
    <t>PSICOLOGO DE COLEGIO SIMON BOLIVAR</t>
  </si>
  <si>
    <t>PSICOLOGO A CONVIVENCIA ESCOLAR</t>
  </si>
  <si>
    <t>PSICOLOGO DE JARDIN MUNDO ACTIVO</t>
  </si>
  <si>
    <t>PSICOLOGO DE JARDIN SAN DANIEL</t>
  </si>
  <si>
    <t>PSICOLOGO DE LICEO PABLO DE ROKHA</t>
  </si>
  <si>
    <t>PSICOLOGO DE DEPTO DE EDUCACION</t>
  </si>
  <si>
    <t>PSICOLOGO DE LICEO PABLO DE ROCKA</t>
  </si>
  <si>
    <t>PSICOLOGO DEL LICEO SIMON BOLIVAR</t>
  </si>
  <si>
    <t>PSICOLOGO DE LICEO DE ADULTOS LA PINTANA</t>
  </si>
  <si>
    <t>PSICOLOGO DE LICEO CAPITAN AVALOS</t>
  </si>
  <si>
    <t>PSICOLOGO DE CEIA</t>
  </si>
  <si>
    <t>PSICOLOGO DE LICEO MUNICIPAL EL ROBLE</t>
  </si>
  <si>
    <t>PSICOLOGO DE ESCUELA JUAN DE DIOS ALDEA</t>
  </si>
  <si>
    <t>PSICOLOGO EDUCACION SUPERIOR</t>
  </si>
  <si>
    <t>PSICOLOGO DE D</t>
  </si>
  <si>
    <t xml:space="preserve">PSICOLOGO A CONTRATO ENEMARZO JUNIO </t>
  </si>
  <si>
    <t xml:space="preserve">PSICOLOGO A CONTRATO ENEMARZO JUNIO SEPTIEMBREDICIEMBRE </t>
  </si>
  <si>
    <t>PSICOLOGO DE EQUIPO SEP</t>
  </si>
  <si>
    <t>PSICOLOGO ACESFAM EL ROBLE</t>
  </si>
  <si>
    <t xml:space="preserve">PSICOLOGO A CONTRATO ABRJUL </t>
  </si>
  <si>
    <t xml:space="preserve">PSICOLOGO A CONTRATO ABRJUL DICIEMBRE </t>
  </si>
  <si>
    <t xml:space="preserve">PSICOLOGO A ENTRE MAYO A DICIEMBRE </t>
  </si>
  <si>
    <t xml:space="preserve">PSICOLOGO A CONTRATO MAYDIC </t>
  </si>
  <si>
    <t xml:space="preserve">PSICOLOGO A CONTRATO  AL </t>
  </si>
  <si>
    <t>PSICOLOGOA EN EL PROGRAMA CENTRO DE LA MUJER SERNAM</t>
  </si>
  <si>
    <t>PSICOLOGOA EN EL PROGRAMA PROYECTO PIECRECIENDO CON SUS NINOSAS Y ADOLESCENTES SECTOR SANTO TOMAS</t>
  </si>
  <si>
    <t>PSICOLOGOA EN EL PROGRAMA PROYECTO PIECRECIENDO CON SUS NINOSAS Y ADOLESCENTES SECTOR CENTRO</t>
  </si>
  <si>
    <t>PSICOLOGOA EN EL PROGRAMA CENTRO DE BIENESTAR E INTEGRACION DE PERSONAS MAYORES CENTRO</t>
  </si>
  <si>
    <t>PSICOLOGOA EN EL PROGRAMA OFICINA DE PROTECCION DE LA INFANCIA FINANCIAMIENTO SENAME</t>
  </si>
  <si>
    <t>PSICOLOGIA SOCIAL Y DE LAS ORGANIZACIONES EDUCACION SUPERIOR</t>
  </si>
  <si>
    <t>PSICOLOGIA SOCIAL Y DE LAS ORGANIZACIONES</t>
  </si>
  <si>
    <t xml:space="preserve">PSICOLOGAO TERAPEUTA EN EL PROGRAMA PROGRAMA LAZOS </t>
  </si>
  <si>
    <t>PSICOLOGOA EN EL PROGRAMA PROYECTO PIECRECIENDO CON SUS NINOSAS Y ADOLESCENTES SECTOR EL CASTILLO</t>
  </si>
  <si>
    <t>PSICOLOGA EDUCACION SUPERIOR</t>
  </si>
  <si>
    <t xml:space="preserve">PSICOLOGOA EN EL PROGRAMA PROGRAMA DE LA MUJER </t>
  </si>
  <si>
    <t>ATENCION PSICOLOGICA SERVICIO DE BIENESTAR EN EL PROGRAMA PERSONAL BIENESTAR MUNICIPAL</t>
  </si>
  <si>
    <t>PSICOLOGO MENCION CLINICA</t>
  </si>
  <si>
    <t>LICENCIADO EN PSICOLOGIA EDUCACION SUPERIOR</t>
  </si>
  <si>
    <t>GRADO ACADEMICO DE LICENCIADO EN PSICOLOGIA</t>
  </si>
  <si>
    <t>GRADO ACADEMICO DE LICENCIADO EN PSICOLOGIA EDUCACION SUPERIOR</t>
  </si>
  <si>
    <t xml:space="preserve">PSICOLOGO A CONTRATO NOVDIC  ENE MARZ JUN </t>
  </si>
  <si>
    <t xml:space="preserve">PSICOLOGO A CONTRATO NOVDIC  ENE MARZ JUNDIC </t>
  </si>
  <si>
    <t xml:space="preserve">PSICOLOGO A CONTRATO  AL  SE APERTURO HASTA ABRIL PARA PODER CANCELAR PRESTACION COLABORADORA NO ENVIO BOLETA EN MARZO </t>
  </si>
  <si>
    <t xml:space="preserve">PSICOLOGO A CONTRATO OCT DIC </t>
  </si>
  <si>
    <t>PSICOLOGA O</t>
  </si>
  <si>
    <t>PSICOLOGA CLINICA ESPECIALISTA EN PSICOT</t>
  </si>
  <si>
    <t>PSICOLOGO A CLINICA ESPECIALISTA EN PSICOT</t>
  </si>
  <si>
    <t>LICEN EN SICOLOGIA</t>
  </si>
  <si>
    <t>PSICOLOGA DISAM GESTION SANITARIA</t>
  </si>
  <si>
    <t>PSICOLOGOADISAM GESTION SANITARIA</t>
  </si>
  <si>
    <t>ESTUDIOS DE PSICOLOGIA</t>
  </si>
  <si>
    <t>ESTUDANTE DE PSICOLOGIA</t>
  </si>
  <si>
    <t>CURSANDO PSICOLOGIA</t>
  </si>
  <si>
    <t>ESTUDIANTE PSICOLOGIA</t>
  </si>
  <si>
    <t>PSICOLOGO TEC DE NIV SUP ANALISTA PROGRAMADOR</t>
  </si>
  <si>
    <t>PSICOLOGA PSIOLOGO</t>
  </si>
  <si>
    <t>PSICOLOGOGESTION SANITARIA</t>
  </si>
  <si>
    <t>PSICOLOGO DISAM GESTION SANITARIA</t>
  </si>
  <si>
    <t>PSICOLOGOA DIRECCION DE SALUD</t>
  </si>
  <si>
    <t>PSICOLOGA CLINICACESFAM DRCARLOS GODOY</t>
  </si>
  <si>
    <t>LIC EN PSICOLOGIA</t>
  </si>
  <si>
    <t>PSICOLOGA Y LICENCIADA EN PSICOLOGIA</t>
  </si>
  <si>
    <t>PSICOLOGO Y LICENCIADO EN PSICOLOGIO</t>
  </si>
  <si>
    <t>POSTITULO PSICOLOGIA HUMANISTA TRANSPERSONAL</t>
  </si>
  <si>
    <t>PSICOLOGA MAGISTER EN PSICOLOGIA CLINICA</t>
  </si>
  <si>
    <t>POSTITULO EN PSICOLOGIA HUMANISTA TRANSPERSONAL</t>
  </si>
  <si>
    <t>LICENCIADOA EN PSICOLOGIA</t>
  </si>
  <si>
    <t>ESTUDAINATE DE PSICOLOGIA</t>
  </si>
  <si>
    <t>PSICOLOGO Y SOCIOLOGO</t>
  </si>
  <si>
    <t>CONSULTA PSICOLOGO CONSEJERIA INDIVIDUAL Y FAMILIAR</t>
  </si>
  <si>
    <t>REALIZAR EVALUACION E INTERVENCION PSICOLOGICA INDIVIDUAL Y FAMILIAR</t>
  </si>
  <si>
    <t>PRIMER APOYO PSICOLOGICO E INTERVENCION EN CRISIS PARA TODAS LAS PROBLEMATICAS DE SALUD QUE LA SITUACION DE UREGNCIA REQUIERA PARA EL USUARIOA YO SU FAMILIA YO ACOMPANANTE</t>
  </si>
  <si>
    <t>PRIMER APOYO PSICOLOGICO E INTERVENCION EN CRISIS PARA TODAS LAS PROBLEMATICAS DE SALUD QUE LA SITUACION DE URGENCIA REQUIERA PARA EL USUARIOA YO SU FAMILIA YO ACOMPANANTE</t>
  </si>
  <si>
    <t>PSICOLOGA DIDECO</t>
  </si>
  <si>
    <t>PSICOLOGO DIRECCION GESTION DE LAS PERSONAS</t>
  </si>
  <si>
    <t>PSICOLOGOESC N  PROF MARIA LUISA SEPULVEDA</t>
  </si>
  <si>
    <t>LICENCIADO EN PSICOLOGIA DE LA EDUCACION SECUNDARIA</t>
  </si>
  <si>
    <t>PSICOLOGOLICEO BICENTENARIO</t>
  </si>
  <si>
    <t>PSICOLOGO AESC N  MERCEDES FONTECILLA</t>
  </si>
  <si>
    <t>PSICOLOGO PIE COORDINADOR ESCUELA</t>
  </si>
  <si>
    <t>LICENCIADO DE ENSENANAZA MEDIA CON ESTUDIOS DE PSICOLOGIA</t>
  </si>
  <si>
    <t>PSICOLOGA PIE</t>
  </si>
  <si>
    <t>PSICOLOGO AESCUELA N  ESTADO DE MICHIGAN</t>
  </si>
  <si>
    <t>PSICOLOGA CON MENCION EN PSICOLOGIA CLINICA</t>
  </si>
  <si>
    <t>PERIODISTA SICOLOGO</t>
  </si>
  <si>
    <t>APOYO PROFESIONAL COMO PSICOLOGO DEPARTAMENTO RRHH</t>
  </si>
  <si>
    <t>PSICOLOGA TERAPEUTA OCUPACIONAL</t>
  </si>
  <si>
    <t>PSICOLOGA PROFESIONAL DE VULNERACION DE DERECHOS DE NINAS NINOS Y ADOLESCENTES</t>
  </si>
  <si>
    <t>APOYO PROFESIONAL COMO PSICOLOGA PPF HRS VIDA NUEVA</t>
  </si>
  <si>
    <t>PSICOLOGA PPF  HORAS</t>
  </si>
  <si>
    <t>COLABORACION ELABORACION Y DIAGNOSTICO COMUNITARIO COMO PSICOLOGA</t>
  </si>
  <si>
    <t>MAGISTER EN PSICOLOGIA E INTERVENCION EN SALUD MENTAL</t>
  </si>
  <si>
    <t>PSICOLOGA EN DESARROLLO DE CAPITAL HUMANO</t>
  </si>
  <si>
    <t>PSICOLOGA LICENCIADA EN PISOLOGIA</t>
  </si>
  <si>
    <t>PSICOLOGA CON MENCION EN PSICOLOGIA LABORAL Y ORGANIZACIONAL</t>
  </si>
  <si>
    <t>PICOLOGA LICENCIADA EN PSICOLOGIA</t>
  </si>
  <si>
    <t>PSICOLOGA ORIENTADOR FAMILIAR</t>
  </si>
  <si>
    <t>PREGADO EN PSICOLOGIA</t>
  </si>
  <si>
    <t>MAGISTER EN MUSICOLOGIA LATINOAMERICANA</t>
  </si>
  <si>
    <t>PSICOLOGA PROGRAMA</t>
  </si>
  <si>
    <t>PSICOLOGOJOSE MANUEL BALMACEDA Y FERNANDEZ</t>
  </si>
  <si>
    <t>ASISTENCIA SICOLOGICA A ESTUDIANTES</t>
  </si>
  <si>
    <t>PSICOLOGOLICEO ABATE MOLINA</t>
  </si>
  <si>
    <t>PSICOLOGOPANGUILEMO</t>
  </si>
  <si>
    <t>ATENCION PSICOLOGICA A CASOS PARTICULARES Y TALLERES CON LA COMUNIDAD EDUCATIVA</t>
  </si>
  <si>
    <t>PSICOLOGASAN MIGUEL</t>
  </si>
  <si>
    <t>PSICOLOGOLICEO EL SAUCE</t>
  </si>
  <si>
    <t>PSICOLOGOESPECIAL ESPANA</t>
  </si>
  <si>
    <t>PSICOLOGAJUAN LUIS SANFUENTES</t>
  </si>
  <si>
    <t>PSICOLOGOESPERANZA</t>
  </si>
  <si>
    <t>PSICOLOGOEL CULENAR</t>
  </si>
  <si>
    <t>PSICOLOGOLICEO CARLOS CONDEL DE LA H</t>
  </si>
  <si>
    <t>PSICOLOGAESPERANZA</t>
  </si>
  <si>
    <t>PSICOLOGAPROSPERIDAD</t>
  </si>
  <si>
    <t>PSICOLOGO PROGRAMA INTEGRACION ESCOLAR</t>
  </si>
  <si>
    <t>PSICOLOGOEL EDEN</t>
  </si>
  <si>
    <t>PSICOLOGA ATENCION DE NINOS PIE</t>
  </si>
  <si>
    <t>PSICOLOGAEL ORIENTE</t>
  </si>
  <si>
    <t>PSICOLOGOINTEGRACION</t>
  </si>
  <si>
    <t>PSICOLOGOJUAN LUIS SANFUENTES</t>
  </si>
  <si>
    <t>PSICOLOGOLAS ARAUCARIAS</t>
  </si>
  <si>
    <t>PSICOLOGOAURORA DE CHILE</t>
  </si>
  <si>
    <t>PSICOLOGALICEO INDUSTRIAL SUPERIOR</t>
  </si>
  <si>
    <t>PSICOLOGOSAN MIGUEL</t>
  </si>
  <si>
    <t>PSICOLOGOHUILQUILEMU</t>
  </si>
  <si>
    <t>PSICOLOGOCOMPLEJO EDUCACIONAL JAVIERA CARRERA</t>
  </si>
  <si>
    <t>PPSICOLOGA</t>
  </si>
  <si>
    <t>PSICOLOGOLICEO MARTA DONOSO ESPEJO</t>
  </si>
  <si>
    <t>PSICOLOGOCOSTANERA</t>
  </si>
  <si>
    <t>PSICOLOGOESCUELA HERMANO GUIDO GOOSSENS</t>
  </si>
  <si>
    <t>PSICOLOGOCARLOS SALINAS LAGOS</t>
  </si>
  <si>
    <t>PSICOLOGOLICEO BICENTENARIO DIEGO PORTALES</t>
  </si>
  <si>
    <t>PSICOLOGOCARLOS TRUPP WANNER</t>
  </si>
  <si>
    <t>PSICOLOGOCOOPERATIVA LIRCAY</t>
  </si>
  <si>
    <t>PSICOLOGACOMPLEJO EDUCACIONAL JAVIERA CARRERA</t>
  </si>
  <si>
    <t>PSICOLOGOINSTITUTO SUPERIOR DE COMERCIO</t>
  </si>
  <si>
    <t>ATENCION PSICOLOGICA ESTUDIANTES</t>
  </si>
  <si>
    <t>PSICOLOGOLORENZO VAROLI G</t>
  </si>
  <si>
    <t>PSICOLOGOLICEO INDUSTRIAL SUPERIOR</t>
  </si>
  <si>
    <t>PSICOLOGOLAS AMERICAS</t>
  </si>
  <si>
    <t>PSICOLOGOSARGENTO SEGUNDO DANIEL REBOLLEDO</t>
  </si>
  <si>
    <t>PSICOLOGOVILLA LA PAZ</t>
  </si>
  <si>
    <t>PSICOLOGACARLOS SPANO</t>
  </si>
  <si>
    <t>PSICOLOGOBASICA TALCA</t>
  </si>
  <si>
    <t>PSICOLOGOINES SILVESTER DE ARTOZON</t>
  </si>
  <si>
    <t>PSICOLOGOVINA PURISIMA</t>
  </si>
  <si>
    <t>PSICOLOGODEPARTAMENTO DE EDUCACION MUNICIPAL</t>
  </si>
  <si>
    <t>PSICOLOGAPUERTAS NEGRAS</t>
  </si>
  <si>
    <t>PSICOLOGOPROSPERIDAD</t>
  </si>
  <si>
    <t>PSICOLOGOCENTINELA</t>
  </si>
  <si>
    <t>PSICOLOGOLICEO BICENTENARIO ORIENTE</t>
  </si>
  <si>
    <t>PSICOLOGALICEO DE CULTURA Y DIFUSION ARTISTICA</t>
  </si>
  <si>
    <t>PROFESIONAL PSICOLOGO A</t>
  </si>
  <si>
    <t>PSICOLOGALICEO HECTOR PEREZ BIOTT</t>
  </si>
  <si>
    <t>PSICOLOGOLICEO DE CULTURA Y DIFUSION ARTISTICA</t>
  </si>
  <si>
    <t>PSICOLOGOBRILLA EL SOL FELIPE CUBILLOS</t>
  </si>
  <si>
    <t>ATENCION PSICOLOGICA ESTUDIANTES  Y  CICLO</t>
  </si>
  <si>
    <t>PROFESIONALPSICOLOGA</t>
  </si>
  <si>
    <t>PSICOLOGO CON MENCION EDUCACIONAL</t>
  </si>
  <si>
    <t>PSICOLOGOCARLOS SPANO</t>
  </si>
  <si>
    <t>PSICOLOGACOMPLEJO EDUC JAVIERA CARRERA</t>
  </si>
  <si>
    <t>PSI LICENCIADA EN PSICOLOGIA</t>
  </si>
  <si>
    <t>PSICOLOGA LICEO CARLOS CONDEL DE LA H</t>
  </si>
  <si>
    <t>PSICOLOGACARLOS SALINAS LAGOS</t>
  </si>
  <si>
    <t>PSICOLOGOLORENZO VAROLI</t>
  </si>
  <si>
    <t>PSICOLOGOJOSE ABELARDO NUNEZ</t>
  </si>
  <si>
    <t>PSICOLOGA CON MENCION EN PSICOLOGIA DE LA SALUD</t>
  </si>
  <si>
    <t>PSICOLOGO DUPLA</t>
  </si>
  <si>
    <t>PSICOLOGASANTA MARTA</t>
  </si>
  <si>
    <t>PSICOLOGOESPECIAL IBERIA</t>
  </si>
  <si>
    <t>PSICOLOGAVINA PURISIMA</t>
  </si>
  <si>
    <t>PSICOLOGAJOSE ABELARDO NUNEZ</t>
  </si>
  <si>
    <t>PSICOLOGOLICEO CARLOS CONDELL DE LA HAZA</t>
  </si>
  <si>
    <t>PSICOLOGALICEO MARTA DONOSO ESPEJO</t>
  </si>
  <si>
    <t>PSICOLOGA CON MENCION EN PSICOLOGIA EDUCACIONAL</t>
  </si>
  <si>
    <t>PSICOLOGOCOMPLEJO EDUC JAVIERA CARRERA</t>
  </si>
  <si>
    <t>PSICOLOGABRILLA EL SOL FELIPE CUBILLOS</t>
  </si>
  <si>
    <t>PSICOLOGOLICEO HECTOR PEREZ BIOTT</t>
  </si>
  <si>
    <t>PSICOLOGAUNO SAN AGUSTIN</t>
  </si>
  <si>
    <t>PSICOLOGAINSTITUTO SUPERIOR DE COMERCIO</t>
  </si>
  <si>
    <t>PSICOLOGALA FLORIDA</t>
  </si>
  <si>
    <t>PSICOLOGALICEO BICENTENARIO DIEGO PORTALES</t>
  </si>
  <si>
    <t>PSICOLOGALICEO IGNACIO CARRERA PINTO</t>
  </si>
  <si>
    <t>PSICOLOGALAS AMERICAS</t>
  </si>
  <si>
    <t>PSICOLOGOUNO SAN AGUSTIN</t>
  </si>
  <si>
    <t>PSICOLOGABASICA TALCA</t>
  </si>
  <si>
    <t>PSICOLOGOSANTA MARTA</t>
  </si>
  <si>
    <t>PSICOLOGAAURORA DE CHILE</t>
  </si>
  <si>
    <t>PSICOLOGOLA FLORIDA</t>
  </si>
  <si>
    <t>PSICOLOGOESCUELA ANTUPEHUEN EL TABACO</t>
  </si>
  <si>
    <t>PSICOLOGAHUILQUILEMU</t>
  </si>
  <si>
    <t>PSICOLOGA CON MENCION EN PSICOLOGIA DE LA SALUDBASICA TALCA</t>
  </si>
  <si>
    <t>PSICOLOGAESPECIAL IBERIA</t>
  </si>
  <si>
    <t>PSICOLOGACARLOS TRUPP WANNER</t>
  </si>
  <si>
    <t>PSICOLOGAJOSE MANUEL BALMACEDA Y FERNANDEZ</t>
  </si>
  <si>
    <t>PSICOLOGASARGENTO SEGUNDO DANIEL REBOLLEDO</t>
  </si>
  <si>
    <t>PSICOLOGO MENCION EN CLINICA</t>
  </si>
  <si>
    <t>SERVICIO PSICOLOGICOACOMP PSICOSOCIAL</t>
  </si>
  <si>
    <t>EFECTUAR ASESORIA PSICOLOGICA AL PROCESO DE INTERMEDIACION LABORAL</t>
  </si>
  <si>
    <t>PSICOLOG</t>
  </si>
  <si>
    <t>PSICOLOGA FOMIL</t>
  </si>
  <si>
    <t>TALLER DE PSICOLOGIA ADULTO</t>
  </si>
  <si>
    <t>PSICOLOGA ESCUELA D ARTURO PRAT</t>
  </si>
  <si>
    <t>PSICOLOGA ESCUELA</t>
  </si>
  <si>
    <t>PSICOLOGA SEP F SANTA CLARA</t>
  </si>
  <si>
    <t>PSICOLOGA PIE COLEGIO LAS HIGUERAS D</t>
  </si>
  <si>
    <t>PSICOLOGA PIE COLEGIO</t>
  </si>
  <si>
    <t>PSICOLOGA PIE LICEO COMERCIAL B</t>
  </si>
  <si>
    <t>PSICOLOGA PIE D SANTA LEONOR</t>
  </si>
  <si>
    <t>PSICOLOGO A PIE D SANTA LEONOR</t>
  </si>
  <si>
    <t>PSICOLOGA SEP</t>
  </si>
  <si>
    <t>PSICOLOGA SEP ESCUELA PARVULOS SAN FRANC</t>
  </si>
  <si>
    <t>PSICOLOGA COLEGIO F</t>
  </si>
  <si>
    <t>PSICOLOGO CEIA LAS AMERICAS F</t>
  </si>
  <si>
    <t>PSICOLOGA PIE ESCUELA CORNETA CABRALES</t>
  </si>
  <si>
    <t>PSICOLOGA PIE ESCUELA MEXICO D</t>
  </si>
  <si>
    <t>PSICOLOGO A PIE ESCUELA MEXICO D</t>
  </si>
  <si>
    <t>PSICOLOGA ESCUELA LIBERTAD</t>
  </si>
  <si>
    <t>PSICOLOGA ESCUELA LIBERTAD E</t>
  </si>
  <si>
    <t>PSICOLOGA PIE ESCUELA LIBERTAD E</t>
  </si>
  <si>
    <t>PSICOLOGO PIE</t>
  </si>
  <si>
    <t>PSICOLOGO SEP ESCUELA C</t>
  </si>
  <si>
    <t>PSICOLOGO A PIE</t>
  </si>
  <si>
    <t>PSICOLOGO MAGISTER EN DOCENCIA PARA LA EDUCACION SUPERIOR</t>
  </si>
  <si>
    <t>TRABAJADORA SOCIAL POSTITULO EN PSICOLOGIA FAMILIA Y DERECHO CON MENCION EN SISTEMAS FAMILIARES</t>
  </si>
  <si>
    <t>PSICOLOGA MAGISTER EN PSICOLOGIA CLINICA MENCION PSICOLOGIA ORGANIZACIONAL</t>
  </si>
  <si>
    <t>PSICOLOGA MAGISTER EN PSICOLOGIA DEL TRABAJO Y LAS ORGANIZACIONES</t>
  </si>
  <si>
    <t>APOYO PROFESIONAL PSICOLOGICO</t>
  </si>
  <si>
    <t>RELACIONADOR PUBLICO PSICOLOGO</t>
  </si>
  <si>
    <t>PSICOLOGA MAGISTER EN INTERVENCION FAMILIAR</t>
  </si>
  <si>
    <t>PSICOLOGA CLINICA MENCION SOCIAL JURIDICA</t>
  </si>
  <si>
    <t>ORIENTADORA FAMILIAR Y PSICOLOGA</t>
  </si>
  <si>
    <t>PSICOLOGO LICENCIADA EN FILOSOFIA</t>
  </si>
  <si>
    <t>PSICOLOGO SECRETARIA EJECUTIVA CM EN COMPUTACION POST TITULO EN LA ESPECIALIDAD FAMILIA E INFANCIA</t>
  </si>
  <si>
    <t>PSICOLOGA MAGISTER EN PSICOLOGIA DE LAS ORGANIZACIONES</t>
  </si>
  <si>
    <t>PSICOLOGO MASTER UNIVERSITARIO EN GERONTOLOGIA DEPENDENCIA Y PROTECCION DE LOS MAYORES</t>
  </si>
  <si>
    <t>PSICOLOGOMASTER UNIVERSITARIO EN GERONTOLOGIA DEPENDENCIA Y PROTECCION DE LOS MAYORES</t>
  </si>
  <si>
    <t>PSICOLOGO CON ESPECIALIDAD EN PSICOLOGIA CLINICA CON MENCION EN PERITAJES Y PSICODIAGNOSTICO</t>
  </si>
  <si>
    <t>PSICOLOGO CON ESPECIALIDAD EN DESARROLLO HUMANO CM EN DESARROLLO</t>
  </si>
  <si>
    <t>PSICOLOGO MAGISTER EN PSICOLOGIA CLINICA</t>
  </si>
  <si>
    <t>PSICOLOGA LICENCIADA EN PSICOLOGA</t>
  </si>
  <si>
    <t>PSICOLOGO MAGISTER EN PSICOLOGIA CLINICA MENCION PSICOLOGIA SOCIAL JURIDICA</t>
  </si>
  <si>
    <t>PSICOLOGIA MAGISTER EN PSICOLOGIA CLINICA MENCION PSICOLOGIA SOCIAL JURIDICA PSICOLOGO</t>
  </si>
  <si>
    <t>LICENCIATURA EN PSICOLOGIA</t>
  </si>
  <si>
    <t>LICENCIADO A EN PSICOLOGIA</t>
  </si>
  <si>
    <t>ADMINISTRATIVOA</t>
  </si>
  <si>
    <t>ADMINISTRATIVOAENSENANZA MEDIA</t>
  </si>
  <si>
    <t>ADMINISTRATIVOS</t>
  </si>
  <si>
    <t>ADMINISTRATIVO</t>
  </si>
  <si>
    <t>ADMINISTRATIVOAENSENANZA MEDIA DE CENTRO DE SALUD FAMILIAR DR SERGIO AGUILAR DELGADO</t>
  </si>
  <si>
    <t>ADMINISTRATIVOAENSENANZA MEDIA DE TODOS LOS CENTROS DE SALUD</t>
  </si>
  <si>
    <t>ADMINISTRATIVOAENSENANZA MEDIA DE CENTRO DE SALUD FAMILIAR DRSERGIO AGUILAR SAN JUAN SANTA CECILIA TIERRAS BLANCAS TONGOY GUANAQUEROS O PAN DE AZUCAR</t>
  </si>
  <si>
    <t>ADMINISTRATIVOAENSENANZA MEDIA DE CENTRO DE SALUD FAMILIAR SAN JUAN</t>
  </si>
  <si>
    <t>SECRETARIA ADMINISTRATIVA</t>
  </si>
  <si>
    <t>ADMINISTRATIVOAENSENANZA MEDIA DE CENTRO DE SALUD FAMILIAR TONGOY</t>
  </si>
  <si>
    <t>ADMINISTRATIVOAENSENANZA MEDIA DE CENTRO DE SALUD FAMILIAR PUNTA MIRA</t>
  </si>
  <si>
    <t>LICENCIA ENSENANZA MEDIA  ANOS DE EXPERIENCIA MUNICIPAL COMO ADMINISTRATIVA</t>
  </si>
  <si>
    <t xml:space="preserve"> ANOS DE EXPERIENCIA MUNICIPAL COMO ADMINISTRATIVA LICENCIA DE EDUCACION MEDIA</t>
  </si>
  <si>
    <t xml:space="preserve"> ANOS DE EXPERIENCIA MUNICIPAL COMO ADMINISTRATIVA LICENCIA ENSENANZA MEDIA</t>
  </si>
  <si>
    <t>LICENCIA ENSENANZA MEDIA  ANOS DE EXPERIENCIA LABORAL COMO ADMINISTRATIVA</t>
  </si>
  <si>
    <t xml:space="preserve"> ANOS DE EXPERIENCIA LABORAL COMO ADMINISTRATIVA LICENCIA ENSENANZA MEDIA</t>
  </si>
  <si>
    <t>SECRETARIA ADMINISTRATIVA CONTADOR</t>
  </si>
  <si>
    <t>SECRETARIA ADMINISTRATIVACONTADOR</t>
  </si>
  <si>
    <t>SECRETARIA ADMINISTRATIVA E UN ANO DE EXPERIENCIA MUNICIPAL</t>
  </si>
  <si>
    <t>SECRETARIA ADMINISTRATIVA  ANOS DE EXPERIENCIA LABORAL COMO ADMINISTRATIVO</t>
  </si>
  <si>
    <t>SECRETARIA  ANOS DE EXPERIENCIA LABORAL COMO ADMINISTRATIVO</t>
  </si>
  <si>
    <t>ENSENANZA MEDIA COMPLETA EXPERIENCIA MUNICIPAL COMO ADMINISTRATIVA</t>
  </si>
  <si>
    <t>SECRETARIA ADMINISTRATIVA BILINGE</t>
  </si>
  <si>
    <t>ENSENANZA MEDIA COMPLETA EXPERIENCIA MUNICIPAL COMO ADMINISTRATIVO</t>
  </si>
  <si>
    <t>LICENCIA ENSENANZA MEDIA COMPLETA EXPERIENCIA MUNICIPAL COMO ADMINISTRATIVO</t>
  </si>
  <si>
    <t>SECRETARIA ADMINISTRATIVA CON MENCION EN COMPUTACION</t>
  </si>
  <si>
    <t>SECRETARIA ADMINISTRATIVA EXPERIENCIA MUNICIPAL COMO ADMINISTRATIVA</t>
  </si>
  <si>
    <t>CONTADOR SECRETARIA ADMINISTRATIVA</t>
  </si>
  <si>
    <t>SECRETARIADO ADMINISTRATIVO</t>
  </si>
  <si>
    <t>LICENCIA ENSENANZA MEDIA  ANOS DE EXPERIENCIA LABORAL COMO ADMINISTRATIVO</t>
  </si>
  <si>
    <t>ENSENANZA MEDIA COMPLETA EXPERIENCIA LABORAL COMO ADMINISTRATIVO</t>
  </si>
  <si>
    <t>LICENCIA ENSENANZA MEDIA COMPLETA  ANOS DE EXPERIENCIA LABORAL COMO ADMINISTRATIVO</t>
  </si>
  <si>
    <t>LICENCIA ENSENANZA MEDIA COMPLETA EXPERIENCIA LABORAL COMO ADMINISTRATIVO</t>
  </si>
  <si>
    <t>AGENTE COMERCIAL Y VIAJANTE SECRETARIADO CONTABLE Y ADMINISTRATIVO</t>
  </si>
  <si>
    <t xml:space="preserve"> ANOS DE EXPERIENCIA LABORAL COMO ADMINISTRATIVO LICENCIA MEDIA LABORAL</t>
  </si>
  <si>
    <t>AGENTE COMERCIAL Y VIAJANTE EXPERIENCIA MUNICIPAL COMO CAJERO Y ADMINISTRATIVO</t>
  </si>
  <si>
    <t>ENSENANZA MEDIA COMPLETA  ANO DE EXPERIENCIA LABORAL COMO ADMINISTRATIVA</t>
  </si>
  <si>
    <t>LICENCIA ENSENANZA MEDIA COMPLETA  ANO DE EXPERIENCIA LABORAL COMO ADMINISTRATIVA</t>
  </si>
  <si>
    <t>ENSENANZA MEDIA COMPLETA  ANOS DE EXPERIENCIA LABORAL COMO ADMINISTRATIVA</t>
  </si>
  <si>
    <t>LICENCIA ENSENANZA MEDIA COMPLETA  ANOS DE EXPERIENCIA LABORAL COMO ADMINISTRATIVA</t>
  </si>
  <si>
    <t>LICENCIA ENSENANZA MEDIA  ANO DE EXPERIENCIA LABORAL COMO ADMINISTRATIVA</t>
  </si>
  <si>
    <t>ADMINISTRATIVOAENSENANZA MEDIA DE FARMACIA MUNICIPAL</t>
  </si>
  <si>
    <t xml:space="preserve"> SEMESTRE DE SERVICIO SOCIAL  ANOS DE EXPERIENCIA MUNICIPAL COMO ADMINISTRATIVA</t>
  </si>
  <si>
    <t>SECRETARIA ADMINISTRATIVA  ANOS DE EXPERIENCIA MUNICIPAL COMO SECRETARIA</t>
  </si>
  <si>
    <t>SECRETARIADO EJECUTIVO ADMINISTRATIVO</t>
  </si>
  <si>
    <t>LICENCIA MEDIA  ANOS DE EXPERIENCIA COMO ADMINISTRATIVO</t>
  </si>
  <si>
    <t>LICENCIA EDUCACION MEDIA  ANOS DE EXPERIENCIA COMO ADMINISTRATIVO</t>
  </si>
  <si>
    <t>LICENCIA ENSENANZA MEDIA  ANOS DE EXPERIENCIA MUNICIPAL COMO ADMINISTRATIVO</t>
  </si>
  <si>
    <t>LICENCIA ENSENANZA MEDIA  ANOS DE EXPERIENCIA COMO ADMINISTRATIVO</t>
  </si>
  <si>
    <t xml:space="preserve"> ANOS DE EXPERIENCIA MUNICIPAL COMO ADMINISTRATIVO LICENCIA ENSENANZA MEDIA</t>
  </si>
  <si>
    <t>ADMINISTRATIVA DE OR DE PARTES</t>
  </si>
  <si>
    <t>ESTUDIOS COMERCIALES SECRETARIADO ADMINISTRATIVO</t>
  </si>
  <si>
    <t>ADMINISTRATIVO SEP</t>
  </si>
  <si>
    <t>ADMINISTRATIVA SEP</t>
  </si>
  <si>
    <t>ESTUDIOS MEDIOS COMPLETOS SECRET ADMINISTRATIVA</t>
  </si>
  <si>
    <t>ESTUDIOS MEDIOS COMPLETOS SECRETARIA ADMINISTRATIVA</t>
  </si>
  <si>
    <t>ADMINISTRATIVA</t>
  </si>
  <si>
    <t>SECRETARIA EJECUTIVA ADMINISTRATIVA</t>
  </si>
  <si>
    <t>ADMINISTRATIVO DE INVENTARIO</t>
  </si>
  <si>
    <t>ENSENANZA MEDIA COMPLETA  ANOS DE EXPERIENCIA MUNICIPAL COMO ADMINISTRATIVO</t>
  </si>
  <si>
    <t>ENSENANZA MEDIA COMPLETA  ANO DE EXPERIENCIA MUNICIPAL COMO ADMINISTRATIVA</t>
  </si>
  <si>
    <t>LICENCIA ENSENANZA MEDIA EXPERIENCIA MUNICIPAL COMO ADMINISTRATIVO</t>
  </si>
  <si>
    <t>LICENCIA ENSENANZA MEDIA COMPLETA EXPERIENCIA MUNICIPAL COMO ADMINISTRATIVA</t>
  </si>
  <si>
    <t>ENSENANZA MEDIA COMPLETA  ANOS DE EXPERIENCIA MUNICIPAL COMO ADMINISTRATIVA</t>
  </si>
  <si>
    <t>ENSENANZA MEDIA COMPLETA  ANOS EXPERIENCIA MUNICIPAL COMO ADMINISTRATIVO</t>
  </si>
  <si>
    <t>CONTADOR GENERAL SECRETARIA ADMINISTRATIVA</t>
  </si>
  <si>
    <t>QUIMICO LABORATORISTA  ANO DE EXPERIENCIA COMO ADMINISTRATIVA</t>
  </si>
  <si>
    <t>LICENCIA ENSENANZA MEDIA COMPLETA  ANO DE EXPERIENCIA MUNICIPAL COMO ADMINISTRATIVA</t>
  </si>
  <si>
    <t>LICENCIA ENSENANZA MEDIA COMPLETA DOS ANOS DE EXPERIENCIA MUNICIPAL COMO ADMINISTRATIVA</t>
  </si>
  <si>
    <t>LICENCIA ENSENANZA MEDIA DOS ANOS DE EXPERIENCIA MUNICIPAL COMO ADMINISTRATIVA</t>
  </si>
  <si>
    <t>LICENCIA ENSENANZA MEDIA COMPLETA UN ANO EXPERIENCIA LABORAL COMO ADMINISTRATIVO</t>
  </si>
  <si>
    <t>LICENCIA ENSENANZA MEDIA UN ANO EXPERIENCIA LABORAL COMO ADMINISTRATIVO</t>
  </si>
  <si>
    <t>LICENCIA ENSENANZA MEDIA DOS ANO EXPERIENCIA LABORAL COMO ADMINISTRATIVO</t>
  </si>
  <si>
    <t>ENSENANZA MEDIA COMPLETA  ANOS EXPERIENCIA MUNICIPAL COMO ADMINISTRATIVA</t>
  </si>
  <si>
    <t>INSTRUMENTISTA CON MENCION EN GUITARRA MAS DE NUEVE ANO DE EXPERIENCIA MUNICIPAL COMO ADMINISTRATIVO DE LA DIRECCION DE DESARROLLO COMUNITARIO</t>
  </si>
  <si>
    <t>TRES SEMESTRE DE SERVICIO SOCIAL  ANOS DE EXPERIENCIA MUNICIPAL COMO ADMINISTRATIVA</t>
  </si>
  <si>
    <t>TRABAJADORA SOCIAL  ANOS DE EXPERIENCIA MUNICIPAL COMO ADMINISTRATIVA</t>
  </si>
  <si>
    <t>TRES SEMESTRES DE SERVICIO SOCIAL  ANOS DE EXPERIENCIA MUNICIPAL COMO ADMINISTRATIVA</t>
  </si>
  <si>
    <t>APOYO ADMINISTRATIVO ALCALDIA Y GABINETE</t>
  </si>
  <si>
    <t xml:space="preserve"> ANOS DE EXPERIENCIA MUNICIPAL COMO ADMINISTRATIVO LICENCIA ENZENANZA MEDIA</t>
  </si>
  <si>
    <t>LICENCIA ENSENANZA MEDIA  ANOS DE EXPERIENCIA MUNICIPAL COMO ADMINISTRATIVA DE LA UNIDAD INMOBILIARIA DE JURIDICO</t>
  </si>
  <si>
    <t>LICENCIA DE ENSENANZA MEDIA COMPLETA  ANOS DE EXPERIENCIA MUNICIPAL COMO ADMINISTRATIVO</t>
  </si>
  <si>
    <t>SECRETARIO ADMINISTRATIVO COMPUTACIONAL</t>
  </si>
  <si>
    <t>SECRETARIADO EJECUTIVOADMINISTRATIVO</t>
  </si>
  <si>
    <t>LICENCIA ENSENANZA MEDIA SECRETARIA ADMINISTRATIVA</t>
  </si>
  <si>
    <t>LICENCIA DE ENSENANZA MEDIA COMPLETA SECRETARIADO ADMINISTRATIVO</t>
  </si>
  <si>
    <t xml:space="preserve"> SEMESTRE DE ENFERMERIA  ANOS DE EXPERIENCIA MUNICIPAL COMO ADMINISTRATIVA</t>
  </si>
  <si>
    <t xml:space="preserve"> SEMESTRES DE ENFERMERIA  ANOS DE EXPERIENCIA MUNICIPAL COMO ADMINISTRATIVA</t>
  </si>
  <si>
    <t>SEIS SEMESTRES DE ENFERMERIA  ANOS DE EXPERIENCIA MUNICIPAL COMO ADMINISTRATIVA</t>
  </si>
  <si>
    <t>PRIMERO MEDIO  ANOS DE EXPERIENCIA MUNICIPAL COMO ADMINISTRATIVO DEL DEPARTAMENTO DE ADMINISTRACION</t>
  </si>
  <si>
    <t>LICENCIA ENSENANZA BASICA COMPLETA MAS DE DOS ANOS DE EXPERIENCIA MUNICIPAL COMO ADMINISTRATIVA</t>
  </si>
  <si>
    <t>SECRETARIA EJECUTIVA  ANOS DE EXPERIENCIA MUNICIPAL COMO ADMINISTRATIVA</t>
  </si>
  <si>
    <t>SECRETARIA  ANOS DE EXPERIENCIA MUNICIPAL COMO ADMINISTRATIVA DE LA DELEGACION DE TIERRAS BLANCAS</t>
  </si>
  <si>
    <t>LICENCIA DE ENSENANZA MEDIA COMPLETA MAS DE  ANOS DE EXPERIENCIA MUNICIPAL COMO ADMINISTRATIVO EN EL DEPARTAMENTO DE FINANZAS</t>
  </si>
  <si>
    <t>LICENCIA DE ENSENANZA MEDIA  ANOS DE EXPERIENCIA MUNICIPAL COMO ADMINISTRATIVO</t>
  </si>
  <si>
    <t>LICENCIA ENSENANZA MEDIA SECRETARIADO ADMINISTRATIVO COMPUTACIONAL</t>
  </si>
  <si>
    <t>SECRETARIO ADMINISTRATIVO</t>
  </si>
  <si>
    <t xml:space="preserve"> ANOS DE EXPERIENCIA MUNICIPAL COMO APOYO ADMINISTRATIVO LICENCIA ENZENANZA MEDIA</t>
  </si>
  <si>
    <t xml:space="preserve"> ANOS DE EXPERIENCIA MUNICIPAL COMO APOYO ADMINISTRATIVO LICENCIA ENSENANZA MEDIA</t>
  </si>
  <si>
    <t>ENSENANZA MEDIA COMPLETA  ANOS DE EXPERIENCA MUNICIPAL COMO ADMINISTRATIVA ENCARGADA CASA DE LA CULTURA</t>
  </si>
  <si>
    <t xml:space="preserve"> ANOS DE EXPERIENCIA MUNICIPAL COMO ADMINISTRATIVO LICENCIA MEDIA LABORAL</t>
  </si>
  <si>
    <t>SECRETARIO ADMINISTRATIVA</t>
  </si>
  <si>
    <t>CONTADOR GENERAL  ANOS DE EXPERIENCIA MUNICIPAL COMO ADMINISTRATIVA</t>
  </si>
  <si>
    <t>DIPLOMADO DE ORIENTADORA FAMILIAR DIPLOMADO EN GERONTOLOGIA SECRETARIA ADMINISTRATIVA</t>
  </si>
  <si>
    <t>DIPLOMADO ORIENTADORA FAMILIAR DIPLOMADO EN GERONTOLOGIA SECRETARIA ADMINISTRATIVA</t>
  </si>
  <si>
    <t>LICENCIA MEDIA  ANOS DE EXPERIENCIA MUNICIPAL COMO ADMINISTRATIVA</t>
  </si>
  <si>
    <t>LICENDIA DE ENSENANZA MEDIA INCOMPLETA MAS DE UN ANO DE EXPERIENCIA COMO ADMINISTRATIVA DE LA OFICINA DE JUVENTUD</t>
  </si>
  <si>
    <t>ADMINISTRATIVOAENSENANZA MEDIA DE CENTRO DE SALUD FAMILIAR SANTA CECILIA</t>
  </si>
  <si>
    <t>SECRETARIADO ADMINISTRATIVO ADMINISTRACION CON MENCION EN GESTION Y CONTROL MUNICIPAL</t>
  </si>
  <si>
    <t>ADMINISTRATIVO SALA ACTAS</t>
  </si>
  <si>
    <t>ADMINISTRATIVO OFICINA DE ACTAS</t>
  </si>
  <si>
    <t>ADMINISTRATIVO SALAS DE ACTAS</t>
  </si>
  <si>
    <t>SECRETARIADO ADMINISTRATIVO COMPUTACIONAL</t>
  </si>
  <si>
    <t>SECRETARIADO ADMINISTRATIVO Y EJECUTIVO</t>
  </si>
  <si>
    <t>ADMINISTRATIVOS DE SALUD</t>
  </si>
  <si>
    <t>ADMINISTRATIVAO</t>
  </si>
  <si>
    <t>SECRETARIA ADMINISTRATIVO</t>
  </si>
  <si>
    <t>SUBDIRECTOR ADMINISTRATIVO</t>
  </si>
  <si>
    <t>ADMINISTRATIVO JURIDICO</t>
  </si>
  <si>
    <t>SEC ADMINISTRATIVA</t>
  </si>
  <si>
    <t>ADMINISTRATIVOCESFAM CARLOS LORCA</t>
  </si>
  <si>
    <t>ADMINISTRATIVO CESFAM CARLOS LORCA</t>
  </si>
  <si>
    <t>CERT DE ENSENANZA MEDIA ADMINISTRATIVO</t>
  </si>
  <si>
    <t>ADMINISTRATIVOCESFAM ORLANDO LETELIER</t>
  </si>
  <si>
    <t>ADMINISTRATIVO CESFAM ORLANDO LETELIER</t>
  </si>
  <si>
    <t>ADMINISTRATIVOCESFAM CONDORES DE CHILE</t>
  </si>
  <si>
    <t>ADMINISTRATIVO CESFAM CONDORES DE CHILE</t>
  </si>
  <si>
    <t>ADMINISTRATIVOCESFAM DR MARIO SALCEDO</t>
  </si>
  <si>
    <t>ADMINISTRATIVO CESFAM DR MARIO SALCEDO</t>
  </si>
  <si>
    <t>ADMINISTRATIVODIRECCION DE SALUD</t>
  </si>
  <si>
    <t>ADMINISTRATIVO DIRECCION DE SALUD</t>
  </si>
  <si>
    <t>ADMINISTRATIVO DEL SISTEMA</t>
  </si>
  <si>
    <t>ADMINISTRATIVOCESFAM SANTA LAURA</t>
  </si>
  <si>
    <t>ADMINISTRATIVOCESCOF SANTA LAURA</t>
  </si>
  <si>
    <t>ADMINISTRATIVO CESCOF SANTA LAURA</t>
  </si>
  <si>
    <t>ADMINISTRATIVO CECOSF SANTA LAURA</t>
  </si>
  <si>
    <t>ADMINISTRATIVOCECOSF SANTA LAURA</t>
  </si>
  <si>
    <t>ADMINISTRATIVOCESFAM HAYDEE LOPEZ CASSOU</t>
  </si>
  <si>
    <t>ADMINISTRATIVO CESFAM HAYDEE LOPEZ CASSOU</t>
  </si>
  <si>
    <t>ADMINISTRATIVO CESFAM SANTA LAURA</t>
  </si>
  <si>
    <t>ADMINISTRATIVOCOSAM</t>
  </si>
  <si>
    <t>ADMINISTRATIVO COSAM</t>
  </si>
  <si>
    <t>ADMINISTRATIVOCENTRO DE ADOLESCENTES</t>
  </si>
  <si>
    <t>ADMINISTRATIVO CENTRO DE ADOLESCENTES</t>
  </si>
  <si>
    <t>ADMINISTRATIVOCESFAM DRAHAYDEE LOPEZ</t>
  </si>
  <si>
    <t>CESFAM CARLOS LORCAADMINISTRATIVO</t>
  </si>
  <si>
    <t>CESFAM ORLANDO LETELIERADMINISTRATIVO</t>
  </si>
  <si>
    <t>CESFAM SANTA LAURAADMINISTRATIVO</t>
  </si>
  <si>
    <t>ADMINISTRATIVO DROGUERIA COMUNAL</t>
  </si>
  <si>
    <t>ADMINISTRATIVODROGUERIA COMUNAL</t>
  </si>
  <si>
    <t>CERTDE ENSENANZA MEDIAADMINISTRATIVO</t>
  </si>
  <si>
    <t>DIRECCION DE SALUDADMINISTRATIVO</t>
  </si>
  <si>
    <t>APOYO ADMINISTRATIVO</t>
  </si>
  <si>
    <t>ADMINISTRATIVODIRECCION DE EDUCACION</t>
  </si>
  <si>
    <t>ADMINISTRATIVOSEP DEPARTAMENTO</t>
  </si>
  <si>
    <t>ADMINISTRATIVODEPTO II</t>
  </si>
  <si>
    <t>ADMINISTRATIVO FINANCIERO</t>
  </si>
  <si>
    <t>ADMINISTRATIVO FINANCIERODIRECCION DE EDUCACION</t>
  </si>
  <si>
    <t>SECRETARIA ADMINISTRATIVA MENCION COMPUTACION</t>
  </si>
  <si>
    <t>ADMINISTRATIVOESCUELA CLAUDIO ARRAU LEON</t>
  </si>
  <si>
    <t>ADMINISTRATIVOESC GRAL ALBERTO A BACHELET MARTINEZ</t>
  </si>
  <si>
    <t>ADMINISTRATIVOESCUELA BASICA NEMESIO ANTUNEZ</t>
  </si>
  <si>
    <t>ADMINISTRATIVOESCUELA BASICA CIUDAD DE LYON</t>
  </si>
  <si>
    <t>ADMINISTRATIVOESCUELA BASICA AVIADORES</t>
  </si>
  <si>
    <t>ADMINISTRATIVOCOMPLEJO EDUCACIONAL FELIPE HERRERA LANE</t>
  </si>
  <si>
    <t>ADMINISTRATIVONEE ASISTENTES DEM</t>
  </si>
  <si>
    <t>ADMINISTRATIVOESCUELA BASICA PAUL HARRIS</t>
  </si>
  <si>
    <t>APOYO ADMINISTRATIVO FINANZAS</t>
  </si>
  <si>
    <t>ADMINISTRATIVOJARDIN EL TRANQUE</t>
  </si>
  <si>
    <t>ADMINISTRATIVODRMARIO SALCEDO</t>
  </si>
  <si>
    <t>CESFAM HAYDEE LOPEZ CASSOUADMINISTRATIVO</t>
  </si>
  <si>
    <t>ADMINISTRATIVO DR MARIO SALCEDO</t>
  </si>
  <si>
    <t>ADMINISTRATIVOCESFAM DRMARIO SALCEDO</t>
  </si>
  <si>
    <t>ADMINISTRATIVO CENTRO DE ESPECIALIDADES</t>
  </si>
  <si>
    <t>ADMINISTRATIVO FARMACIA COMUNITARIA</t>
  </si>
  <si>
    <t>ADMINISTRATIVOFARMACIA COMUNITARIA</t>
  </si>
  <si>
    <t>ADMINISTRATIVOUAPO</t>
  </si>
  <si>
    <t>ADMINISTRATIVO UAPO</t>
  </si>
  <si>
    <t>ADMINISTRATIVOCENTRO DE ESPECIALIDADES</t>
  </si>
  <si>
    <t>CESFAM DR MARIO SALCEDOADMINISTRATIVO</t>
  </si>
  <si>
    <t>APOYO PROFESIONAL EN EL AREA ADMINISTRATIVA</t>
  </si>
  <si>
    <t>PROFESIONAL DE APOYO ADMINISTRATIVO</t>
  </si>
  <si>
    <t>APOYO ADMINISTRATIVO EN EL INTERSECTOR</t>
  </si>
  <si>
    <t>ASISTENTE ADMINISTRATIVO</t>
  </si>
  <si>
    <t>APOYO ADMINISTRATIVO DEM</t>
  </si>
  <si>
    <t>APOYO ADMINISTRATIVO DEM Y SERV GRALES</t>
  </si>
  <si>
    <t>ADMINISTRATIVA DIRECCION DE EDUCACION</t>
  </si>
  <si>
    <t>ASISTENTE ADMINISTRATIVA</t>
  </si>
  <si>
    <t>SECRETARIA ADMINISTRATIVA CON MENCION COMPUTACION</t>
  </si>
  <si>
    <t>APOYO ADMINISTRATIVO EN EL PROGRAMA OFICINA DE PROTECCION DE DERECHOS DEL ADULTO MAYOR</t>
  </si>
  <si>
    <t>TEC ADMINISTRATIVO</t>
  </si>
  <si>
    <t>ADMINISTRATIVO A</t>
  </si>
  <si>
    <t>ADMINISTRATIVODEPTO SALUD</t>
  </si>
  <si>
    <t>ADMINISTRATIVOCESFAM SANTIAGO NUEVA EXTREMADURA</t>
  </si>
  <si>
    <t>ADMINISTRATIVOCESFAM FLOR FERNANDEZ</t>
  </si>
  <si>
    <t>ADMINISTRATIVO SANTIAGO</t>
  </si>
  <si>
    <t>ADMINISTRATIVO DE DEPARTAMENTO DE EDUCACION</t>
  </si>
  <si>
    <t>ADMINISTRATIVO DE LICEO VIOLETA PARRA</t>
  </si>
  <si>
    <t>ADMINISTRATIVOCESFAM SAN RAFAEL</t>
  </si>
  <si>
    <t>APOYO ADMINISTRATIVO EN EL PROGRAMA FORTALECIMIENTO JUVENIL</t>
  </si>
  <si>
    <t>APOYO ADMINISTRATIVO EN EL PROGRAMA REFORZAMIENTO DE LA ATENCION SOCIAL DE VECINOS Y VECINAS DE LA COMUNA DE LA PINTANA</t>
  </si>
  <si>
    <t>ADMINISTRATIVOCESFAM SANTO TOMAS</t>
  </si>
  <si>
    <t>TEC ADMINISTRATIVOCOSAM</t>
  </si>
  <si>
    <t>ADMINISTRATIVOCESFAM EL ROBLE</t>
  </si>
  <si>
    <t>TEC ADMINISTRATIVODEPTO SALUD</t>
  </si>
  <si>
    <t>ADMINISTRATIVOCESFAM PABLO DE ROKHA</t>
  </si>
  <si>
    <t>ADMINISTRATIVO COMPUTACIONAL</t>
  </si>
  <si>
    <t>ADMINISTRATIVO EN EL PROGRAMA REFORZAMIENTO DE LA ATENCION SOCIAL DE VECINOS Y VECINAS DE LA COMUNA DE LA PINTANA</t>
  </si>
  <si>
    <t>ADMINISTRATIVOSERVICIO DE URGENCIA COMUNAL</t>
  </si>
  <si>
    <t>TEC ADMINISTRATIVOCESFAM EL ROBLE</t>
  </si>
  <si>
    <t>SECRETARIA ADMINISTRATIVA COMPUTACIONAL</t>
  </si>
  <si>
    <t>ADMINISTRATIVO DE LICEO DE ADULTOS LA PINTANA</t>
  </si>
  <si>
    <t>ADMINISTRATIVO DE LICEO AURELIA ROJAS BURGOS</t>
  </si>
  <si>
    <t>ADMINISTRATIVO DE SEP EQUIPO</t>
  </si>
  <si>
    <t>ADMINISTRATIVO APOYO FINANCIERO SEP DE LICEO MUNICIPAL MLATORRE</t>
  </si>
  <si>
    <t>ADMINISTRATIVO APOYO FINANCIERO SEP DE LICEO EL ROBLE</t>
  </si>
  <si>
    <t>ADMINISTRATIVO DE LICEO MUNICIPAL L</t>
  </si>
  <si>
    <t>ADMINISTRATIVO DE CENTRO EDUC MUN MARIANO LATORRE</t>
  </si>
  <si>
    <t>ADMINISTRATIVO DE JARDIN EL ROBLE</t>
  </si>
  <si>
    <t>ENC SALA COMPUTAC BIBLIOTECA MUNIC DE ADMINISTRATIVO ESCUELA</t>
  </si>
  <si>
    <t>ADMINISTRATIVO DE ESC JUAN DE DIOS ALDEA</t>
  </si>
  <si>
    <t>EDUCADOR DE PARVULOS DE ADMINISTRATIVO ESCUELA</t>
  </si>
  <si>
    <t>ADMINISTRATIVO DE COMSE</t>
  </si>
  <si>
    <t>PROFESIONAL DE ADMINISTRATIVO ESCUELA</t>
  </si>
  <si>
    <t>ENC ADMINISTRATIVO DE LICEO MUNICIPAL L</t>
  </si>
  <si>
    <t>ENCARGADO ADMINISTRATIVO</t>
  </si>
  <si>
    <t>ADMINISTRATIVO DE LICEO CAPITAN AVALOS</t>
  </si>
  <si>
    <t>ADMINISTRATIVO DE CENTRO EDUC LA PINTANA</t>
  </si>
  <si>
    <t>ADMINISTRATIVO DE LICEO PABLO DE ROCKA</t>
  </si>
  <si>
    <t>ADMINISTRATIVO DE LICEO VICTOR JARA</t>
  </si>
  <si>
    <t>ADMINISTRATIVO DE LICEO PABLO DE ROKHA</t>
  </si>
  <si>
    <t>CONDUCTOR DE ADMINISTRATIVO ESCUELA</t>
  </si>
  <si>
    <t>ADMINISTRATIVO DE LICEO MUNICIPAL EL ROBLE</t>
  </si>
  <si>
    <t xml:space="preserve">ADMINISTRATIVO DE LICEO </t>
  </si>
  <si>
    <t>APOYO ADMINISTRATIVO SEP DE SEP EQUIPO</t>
  </si>
  <si>
    <t>APOYO ADMINISTRATIVO SEP DE LICEO VICTOR JARA</t>
  </si>
  <si>
    <t>ADMINISTRATIVO DE ADMINISTRATIVO ESCUELA</t>
  </si>
  <si>
    <t>ADMINISTRATIVO DE LICEO EL ROBLE</t>
  </si>
  <si>
    <t>ENC ADMINISTRATIVO DE ESC JUAN DE DIOS ALDEA</t>
  </si>
  <si>
    <t>ENC ADMINISTRATIVO DE CEIA</t>
  </si>
  <si>
    <t>ADMINISTRATIVO DE CEIA</t>
  </si>
  <si>
    <t>ADMINISTRATIVO CONTABLE DE CENTRO EDUCLA PINTANA</t>
  </si>
  <si>
    <t>ADMINISTRATIVO CONTABLE</t>
  </si>
  <si>
    <t>ADMINISTRATIVO CONTABLE DE COLEGIO NERUDA</t>
  </si>
  <si>
    <t>ADMINISTRATIVO CONTABLE DE LICEO CENTRO EDUC LA PINTANA</t>
  </si>
  <si>
    <t>ADMINISTRATIVO DE ESCUELA JUAN DE DIOS ALDEA</t>
  </si>
  <si>
    <t>ADMINISTRATIVO DE DEPTO DE EDUCACION</t>
  </si>
  <si>
    <t>ADMINISTRATIVO DE COLEGIO NERUDA</t>
  </si>
  <si>
    <t>ADMINISTRATIVO DE COLEGIO SIMON BOLIVAR</t>
  </si>
  <si>
    <t>ADMINISTRATIVO CONTABLE DE JARDIN INFANTIL EL ROBLE</t>
  </si>
  <si>
    <t>ADMINISTRATIVO CONTABLE DE LICEO VICTOR JARA</t>
  </si>
  <si>
    <t>TEC EN PROGRAMACION DE ADMINISTRATIVO ESCUELA</t>
  </si>
  <si>
    <t>ADMINISTRATIVO DE CENTRO EDUCLA PINTANA</t>
  </si>
  <si>
    <t>ADMINISTRATIVO DE LICEO CENTRO EDUC LA PINTANA</t>
  </si>
  <si>
    <t>ADMINISTRATIVO DE LICEO MUNICIPAL MLATORRE</t>
  </si>
  <si>
    <t>ASIST ADMINISTRATIVO DE COLEGIO SIMON BOLIVAR</t>
  </si>
  <si>
    <t>ASIST ADMINISTRATIVO DE CENTRO EDUC LA PINTANA</t>
  </si>
  <si>
    <t>SECRETARIA O DE ADMINISTRATIVO ESCUELA</t>
  </si>
  <si>
    <t>ADMINISTRATIVO DE JARDIN SAN DANIEL</t>
  </si>
  <si>
    <t>ENC ADMINISTRATIVO DE LICEO MUNICIPAL MLATORRE</t>
  </si>
  <si>
    <t>ENC ADMINISTRATIVO</t>
  </si>
  <si>
    <t>ENC ADMINISTRATIVO DE LICEO AURELIA ROJAS BURGOS</t>
  </si>
  <si>
    <t>ASIST ADMINISTRATIVO</t>
  </si>
  <si>
    <t xml:space="preserve">ADMINISTRATIVOCONTRATO SEPTNOVDIC ENEMAR JUNIO </t>
  </si>
  <si>
    <t xml:space="preserve">ADMINISTRATIVOCONTRATO SEPTNOVDIC ENEMAR JUNIO DICIEMBRE </t>
  </si>
  <si>
    <t>ADMINISTRATIVO EN EL PROGRAMA BIENESTAR Y DESARROLLO DE LA NINEZ</t>
  </si>
  <si>
    <t xml:space="preserve">ADMINISTRATIVOCONTRATO MAYODIC </t>
  </si>
  <si>
    <t>ADMINISTRATIVO EN EL PROGRAMA PARTICIPACION CIUDADANA Y APOYO A ORGANIZACIONES SOCIALES</t>
  </si>
  <si>
    <t>ADMINISTRATIVO EN EL PROGRAMA PERSONAL BIENESTAR MUNICIPAL</t>
  </si>
  <si>
    <t xml:space="preserve">ADMINISTRATIVOCONTRATO SEPTDIC </t>
  </si>
  <si>
    <t xml:space="preserve">ADMINISTRATIVOCONTRATO OCT DIC </t>
  </si>
  <si>
    <t xml:space="preserve">ADMINISTRATIVOCONTRATO OCTDIC </t>
  </si>
  <si>
    <t xml:space="preserve">ADMINISTRATIVOCONTRATO MAYJUL DICIEMBRE </t>
  </si>
  <si>
    <t xml:space="preserve">ADMINISTRATIVOCONTRATO SEPTNOVDIC  ABRJUN </t>
  </si>
  <si>
    <t xml:space="preserve">ADMINISTRATIVOCONTRATO SEPTNOVDIC  ABRJUN SEPTDIC </t>
  </si>
  <si>
    <t>ASISTENTE ADMINISTRATIVO EN EL PROGRAMA MEJORAMIENTO Y MANTENIMIENTO DE LAS AREAS VERDES COMUNALES</t>
  </si>
  <si>
    <t xml:space="preserve">ADMINISTRATIVOCONTRATO JUAGO DIC </t>
  </si>
  <si>
    <t>ADMINISTRATIVO EN EL PROGRAMA SILVICULTURA URBANA</t>
  </si>
  <si>
    <t>ADMINISTRATIVO EN EL PROGRAMA PRODUCCION DE PLANTAS EN VIVERO MUNICIPAL</t>
  </si>
  <si>
    <t xml:space="preserve">APOYO ADMINISTRATIVO A FERIAS NAVIDENAS  EN EL PROGRAMA FERIAS NAVIDENAS </t>
  </si>
  <si>
    <t xml:space="preserve">APOYO ADMINISTRATIVO EN EL PROGRAMA HABITABILIDAD ANO </t>
  </si>
  <si>
    <t>APOYO ADMINISTRATIVO EN EL PROGRAMA FORTALECIMIENTO MUNICIPAL SUBSISTEMA DE PROTECCION INTEGRAL A LA INFANCIA CHILE CRECE CONTIGO</t>
  </si>
  <si>
    <t xml:space="preserve">ADMINISTRATIVO EN EL PROGRAMA PROGRAMA DE LA MUJER </t>
  </si>
  <si>
    <t>ADMINISTRATIVO EN EL PROGRAMA MINIZOO</t>
  </si>
  <si>
    <t xml:space="preserve">APOYO ADMINISTRATIVO EN EL PROGRAMA PROGRAMA MUJERES TRABAJADORAS Y JEFAS DE HOGAR </t>
  </si>
  <si>
    <t>ADMINISTRATIVA DEL PROGRAMA EN EL PROGRAMA TENENCIA RESPONSABLE DE MASCOTAS</t>
  </si>
  <si>
    <t>APOYO ADMINISTRATIVO EN EL PROGRAMA PROYECTO PIECRECIENDO CON SUS NINOSAS Y ADOLESCENTES SECTOR EL CASTILLO</t>
  </si>
  <si>
    <t>ADMINISTRATIVO EN EL PROGRAMA APOYO A LA INCLUSION SOCIAL DE LOS HABITANTES DE LA COMUNA DE LA PINTANA</t>
  </si>
  <si>
    <t>EXPERIENCIA COMO ADMINISTRATIVO</t>
  </si>
  <si>
    <t>EXPERIENCIA COMO APOYO ADMINISTRATIVO</t>
  </si>
  <si>
    <t xml:space="preserve">ADMINISTRATIVOSE AGREGO A ESTE PROGRAMA POR FALTA DE PRESUPUESTO EN EL PROYECTO QUE CORRESPONDE OCTDIC </t>
  </si>
  <si>
    <t xml:space="preserve">ADMINISTRATIVOCONTRATO JULIOSEPT DICIEMBRE </t>
  </si>
  <si>
    <t>CONOCIMIENTOS Y EXPERIENCIA COMO ADMINISTRATIVO</t>
  </si>
  <si>
    <t>ADMINISTRATIVOACESFAM IVAN INSUNZA</t>
  </si>
  <si>
    <t>ADMINISTRATIVOADISAM GESTION SANITARIA</t>
  </si>
  <si>
    <t>ADMINISTRATIVOA GESTION SANITARIA</t>
  </si>
  <si>
    <t>ADMINISTRATIVOACESFAM CARLOS GODOY</t>
  </si>
  <si>
    <t>ADMINISTRATIVO DISAM GESTION SANITARIA</t>
  </si>
  <si>
    <t>ADMINISTRATIVOADISAM ADM Y FIN</t>
  </si>
  <si>
    <t>ADMINISTRATIVOADISAM RR HH</t>
  </si>
  <si>
    <t>ADMINISTRATIVOADISAM PLANIF GESTION CONTROL</t>
  </si>
  <si>
    <t>SECRETARIA ADMINISTRATIVA DISAM ADM Y FIN</t>
  </si>
  <si>
    <t>ADMINISTRATIVOI</t>
  </si>
  <si>
    <t xml:space="preserve">TEC SECRETARIA ADMINISTRATIVA DE NIVEL </t>
  </si>
  <si>
    <t>TEC SECRETARIA ADMINISTRATIVA DE NIVEL</t>
  </si>
  <si>
    <t>CIENCIAS POLITICAS Y ADMINISTRATIVAS</t>
  </si>
  <si>
    <t>ADMINISTRATIVO DE MAR</t>
  </si>
  <si>
    <t>ELABORAR INFORMES REDACCION DE DECRETOS REDACCION DE MINUTAS DAR RESPUESTAS A REQUERIMIENTOS OTROS ACTOS ADMINISTRATIVOS ENCOMENDADOS POR LA DIRECCION</t>
  </si>
  <si>
    <t>LICENCIADA EN CIENCIAS ADMINISTRATIVAS</t>
  </si>
  <si>
    <t>SECRETARIADO ADMINISTRATIVO COMPUTACIONA</t>
  </si>
  <si>
    <t>ASISTENTE ADMINISTRATIVA DISAM GESTION SANITARIA</t>
  </si>
  <si>
    <t>ADMINISTRATIVO DIGITADOR SIGGES</t>
  </si>
  <si>
    <t>ADMINISTRATIVO DIGITADOR SIGGES DISAM GESTION SANITARIA</t>
  </si>
  <si>
    <t>ADMINISTRATIVO CESFAM IVAN INSUNZA</t>
  </si>
  <si>
    <t>ADMINISTRATIVO CESFAM MICHELLE BACHELET</t>
  </si>
  <si>
    <t>SECRETARIA ADMINISTRATIVA Y JURIDICA</t>
  </si>
  <si>
    <t>SECRETARIA ADMINISTRATIVA Y JUDICIAL</t>
  </si>
  <si>
    <t>SECRETARIADO COMERCIAL Y ADMINISTRATIVO</t>
  </si>
  <si>
    <t>AUXILIAR ADMINISTRATIVO</t>
  </si>
  <si>
    <t>ESTUDIANTE CIENCIAS POLITICAS Y ADMINISTRATIVAS</t>
  </si>
  <si>
    <t>SECRETARIA ADMINISTRATIVA EJECUTIVA COMPUTACIONAL</t>
  </si>
  <si>
    <t>SECRETARIA ADMINISTRATIVA INGLES</t>
  </si>
  <si>
    <t>CURSO SECRETARIADO ADMINISTRATIVO</t>
  </si>
  <si>
    <t>ADMINISTRATIVO DIDECO</t>
  </si>
  <si>
    <t>SECRETRARIA ADMINISTRATIVA</t>
  </si>
  <si>
    <t>ADMINISTRATIVO EXPERIENCIA O CONOCIMIENTOS RELEVANTES</t>
  </si>
  <si>
    <t>JEFE ADMINISTRATIVO</t>
  </si>
  <si>
    <t>APOYO AL ODONTOLOGO PREPARACION DE INSTRUMENTAL APOYO DE LABORES ADMINISTRATIVAS</t>
  </si>
  <si>
    <t>ORIENTAR Y ACOMPANAR A LAS PERSONAS FAMILIAS COMUNIDADES ASOCIACIONES Y ORGANIZACIONESN DE LOS PUEBLOS INDIGENAS U ORIGINARIOS CUANDO ESTOS REQUIERAN ATENCION DE SALUD EN LA RED ASISTENCIAL TANTO EN ASPECTOS ADMINISTRATIVOS COMO EN LA INTERACCION CON EL EQUIPO DE SALUD</t>
  </si>
  <si>
    <t>ASUMIR DURANTE SU TURNO LA RESPONSABILIDAD ADMINISTRATIVA DEL SAPU O SAR Y POR TANTO LA SUPERVISION DEL PERSONAL DE TURNO DIRIGIR CONTROLAR Y EVALUAR LA ATENCION DE ENFERMERIA DEL SAPU O SAR DURANTE SU TURNO</t>
  </si>
  <si>
    <t>ASUMIR DURANTE SU TURNO LA RESPONSABILIDAD ADMINISTRATIVA DEL SAPU O SAR</t>
  </si>
  <si>
    <t>ORIENTAR YO ACOMPANAR A LAS PERSONAS FAMILIAS COMUNIDADES ASOCIACIONES Y ORGANIZACIONES DE LOS PUEBLOS INDIGENAS U ORIGINARIOS CUANDO ESTOS REQUIERAN ATENCION DE SALUD EN LA RED ASISTENCIAL TANTO EN ASPECTOS ADMINISTRATIVOS COMO EN LA INTERACCION CON EL EQUIPO DE SALUD</t>
  </si>
  <si>
    <t>APOYO AL ODONTOLOGO PREPARACION DE INSTRUMENTAL APOYO LABORES ADMINISTRATIVAS</t>
  </si>
  <si>
    <t>APOYO AL ODONTOLOGO ESTERILIZACION Y PREPARACION DE INSTRUMENTAL APOYO EN LABORES ADMINISTRATIVAS</t>
  </si>
  <si>
    <t>ASUMIR DURANTE SU TURNO LA RESPONSABILIDAD ADMINISTRATIVA DEL SAPU O SAR Y POR TANTO LA SUPERVISION DEL PERSONAL DE TURNO</t>
  </si>
  <si>
    <t>ESTERILIZACION Y PREPARACION DE INSTRUMENTAL APOYO EN LABORES ADMINISTRATIVAS</t>
  </si>
  <si>
    <t>APOYO AL ODONTOLOGO PREPARACION DE INSTRUMENTAL APOYO EN LABORES ADMINISTRATIVAS</t>
  </si>
  <si>
    <t>ORIENTAR Y ACOMPANAR A LAS PERSONAS FAMILIAS COMUNIDADES ASOCIACIONES Y ORGANIZACIONESN DE LOS PUEBLOS INDIGENAS U ORIGINARIOS CUANDO ESTOS REQUIERAN ATENCION DE SALUD EN LA RED ASISTENCIAL TANTO EN ASPECTOS ADMINISTRATIVOS COMO EN LA INTERACCION CON</t>
  </si>
  <si>
    <t>GESTION CLINICA Y ADMINISTRATIVA DEL PROGRAMA DE INTERVENCION INTEGRAL EN NINOS CON TEA</t>
  </si>
  <si>
    <t>APOYO AL PROFESIONAL CIRUJANO DENTISTA PREPARACION DE INSTRUMENTAL APOYO EN LABORES ADMINISTRATIVAS</t>
  </si>
  <si>
    <t>ORIENTAR YO ACOMPANAR A PERSONAS FAMILIAS COMUNIDADES ASOCIACIONES Y ORGANIZACIONES DE LOS PUEBLOS INDIGENAS U ORIGINARIOS CUANDO ESTOS REQUIERAN ATENCION DE SALUD EN LA RED ASISTENCIAL TANTO EN ASPECTOS ADMINISTRATIVOS COMO EN LA INETRACCION CON EL EQUIPO DE SALUD</t>
  </si>
  <si>
    <t>ORIENTAR YO ACOMPANAR A LAS PERSONAS FAMILIAS COMUNIDADES ASOCIACIONES Y ORGANIZACIONES DE ORIGEN HAITIANO CUANDO ESTOS REQUIERAN ATENCION DE SALUD EN LA RED ASISTENCIAL TANTO EN ASPECTOS ADMINISTRATIVOS COMO EN LA INTERACCION CON EL EQUIPO DE SALUD</t>
  </si>
  <si>
    <t>ADMINISTRATIVOS DE APOYO EN LABORES DE VENTANILLA SECRETARIADO ADMISION REPORTES DE INFORMES Y OTROS</t>
  </si>
  <si>
    <t>ADMINISTRATIVOS DE APOYO CON EXPERIENCIA EN ATENCION DE PUBLICO Y TRAMITACION DOCUMENTEAL PARA LABORES DE VENTANILLA SECRETARIADO DIGITACION ADMISION REPORTES DE INFORMES Y OTROS</t>
  </si>
  <si>
    <t>ADMINISTRATIVOS DE APOYO EN LABORES DE VENTANILLA SECRETARIADO DIGITACION ADMISION REPORTES DE INFORMES Y OTROS</t>
  </si>
  <si>
    <t>EXPERTO EN APOYO ADMINISTRATIVO PARA LA ENTREGA DE DOCUMENTCION ENTRE LOS CENTROS DE ATENCION PRIMARIA</t>
  </si>
  <si>
    <t>ADMINISTRATIVOS EN DESPACHOS SECRETARIADO DIGITACION Y CORESPONDENCIAS</t>
  </si>
  <si>
    <t>DOCENTE ADMINISTRATIVO</t>
  </si>
  <si>
    <t>APOYO ADMINISTRATIVO EN LA DIRECCION DE DESARROLLO COMUNITARIO</t>
  </si>
  <si>
    <t>APOYO ADMINISTRATIVO JPL</t>
  </si>
  <si>
    <t>ATENCION SOCIAL ADMINISTRATIVA</t>
  </si>
  <si>
    <t>APOYO ADMINISTRATIVO EN LA DIRECCION DE ADMINISTRACION Y FINANZAS</t>
  </si>
  <si>
    <t>APOYO ADMINISTRATIVO EN LA ADMINISTRACION MUNICIPAL</t>
  </si>
  <si>
    <t>APOYO ADMINISTRATIVO EN LA DIRECCION DE RENTAS</t>
  </si>
  <si>
    <t>SECRETARIA ADMINISTRATIVA DE LA DIRECCION DE OPERACION Y PROTECCION CIVIL</t>
  </si>
  <si>
    <t>APOYO ADMINISTRATIVO DAF</t>
  </si>
  <si>
    <t>SECRETARIA ADMINISTRATIVA EN EL DEPARTAMENTO DE HIGIENE AMBIENTAL</t>
  </si>
  <si>
    <t>SECRETARIA ADMINISTRATIVA EN LA OFICINA DEL CEMENTERIO</t>
  </si>
  <si>
    <t>SECRETARIA ADMINISTRATIVA EN LA OFICINA DE CEMENTERIO</t>
  </si>
  <si>
    <t>APOYO ADMINISTRATIVO EN EL DEPARTAMENTO DE CONTABILIDAD</t>
  </si>
  <si>
    <t>SECRETARIA ADMINISTRATIVA EN INSPECCION MUNICIPAL</t>
  </si>
  <si>
    <t>ADMINISTRATIVA EN EL DEPTO DE GESTION SOCIAL DEL TERRITORIO</t>
  </si>
  <si>
    <t>APOYO ADMINISTRATIVO EN OMIL</t>
  </si>
  <si>
    <t>ADMINISTRATIVA APOYO OIRS</t>
  </si>
  <si>
    <t>APOYO ADMINISTRATIVO EN LA DIRECCION DE MEDIO AMBIENTE ASEO Y ORNATO</t>
  </si>
  <si>
    <t>APOYO ADMINISTRATIVO EN EL DEPARTAMENTO DE RENTAS</t>
  </si>
  <si>
    <t>APOYO ADMINISTRATIVO OPERACIONES</t>
  </si>
  <si>
    <t>EXPERIENCIA EN LABORES COMO ADMINISTRATIVO</t>
  </si>
  <si>
    <t>SECRETARIA ADMINISTRATIVA EN LA DIRECCION DE OBRAS</t>
  </si>
  <si>
    <t>APOYO ADMINISTRATIVO DOM</t>
  </si>
  <si>
    <t>APOYO ADMINISTRATIVO EN OBRAS</t>
  </si>
  <si>
    <t>APOYO ADMINISTRATIVO DOPC</t>
  </si>
  <si>
    <t>APOYO ADMINISTRATIVO GESTION DE LAS PERSONAS</t>
  </si>
  <si>
    <t>ADMINISTRATIVO ATENCION Y ORIENTACION DE PUBLICO</t>
  </si>
  <si>
    <t>APOYO ADMINISTRATIVO EN DEPARTAMENTO DE TESORERIA</t>
  </si>
  <si>
    <t>APOYO ADMINISTRATIVO INPECCION MUNICIPAL</t>
  </si>
  <si>
    <t>APOYO ADMINISTRATIVO SEGURIDAD CIUDADANA</t>
  </si>
  <si>
    <t>APOYO ADMINISTRATIVO DIRECCION DE OPERACIONES</t>
  </si>
  <si>
    <t>SECRETARIA ADMINISTRATIVA CON MENCION EN COMERCIO</t>
  </si>
  <si>
    <t>APOYO ADMINISTRATIVO DIRECCION DE CONTROL</t>
  </si>
  <si>
    <t>ADMINISTRATIVO EN LA DIRECCION DE JURIDICO</t>
  </si>
  <si>
    <t>ADMINISTRATIVA DIRECCION DE ADMINISTRACION Y FINANZAS</t>
  </si>
  <si>
    <t>ADMINISTRATIVA PERMISOS DE CIRCULACION</t>
  </si>
  <si>
    <t>APOYO ADMINISTRATIVO EN ALCALDIA</t>
  </si>
  <si>
    <t>SECRETARIADO ADMINISTRATIVO CONTABLE</t>
  </si>
  <si>
    <t>APOYO ADMINISTRATIVO DSPC</t>
  </si>
  <si>
    <t>ADMINISTRATIVO REGISTRO DESPACHO CORRESPONDENCIA</t>
  </si>
  <si>
    <t>COORDINACION ADMINISTRATIVA DEL EQUIPO DE PARTICIPACION SOCIAL EN LABORES COMUNITARIAS DE LA COMUNA</t>
  </si>
  <si>
    <t>APOYO ADMINISTRATIVO DIRECCION DE TRANSITO</t>
  </si>
  <si>
    <t>APOYO ADMINISTRATIVO ALCALDIA</t>
  </si>
  <si>
    <t>ADMINISTRATIVA DEPTO DE INFORMATICA</t>
  </si>
  <si>
    <t>ADMINISTRATIVO CATASTRO DE PUBLICIDAD EN LA COMUNA</t>
  </si>
  <si>
    <t>ADMINISTRATIVO ATENCION PUBLICO ALCALDIA COORDINAR EVENTOS PROTOCOLARES</t>
  </si>
  <si>
    <t>ADMINISTRATIVA ATENCION DE PUBLICO UNIDAD HIGIENE AMBIENTAL</t>
  </si>
  <si>
    <t>ADMINISTRATIVO APOYO ORG COMUNITARIAS</t>
  </si>
  <si>
    <t>EXPERIENCIA EN LABORES COMO ADMINISTRATIVA</t>
  </si>
  <si>
    <t>ADMINISTRATIVO APOYO BIENESTAR</t>
  </si>
  <si>
    <t>APOYO ADMINISTRATIVO COMPRAS PUBLICAS</t>
  </si>
  <si>
    <t>APOYO ADMINISTRATIVO JURIDICO</t>
  </si>
  <si>
    <t>APOYO ADMINISTRATIVO CONCEJO MUNICIPAL</t>
  </si>
  <si>
    <t>APOYO ADMINISTRATIVO ASUNTOS RELIGIOSOS</t>
  </si>
  <si>
    <t>APOYO ADMINISTRATIVO ASUNTOS DEL CONCEJO</t>
  </si>
  <si>
    <t>APOYO ADMINISTRATIVO DEPTO ASUNTOS DEL CONCEJO</t>
  </si>
  <si>
    <t>APOYO ADMINISTRATIVO PARA ASUNTOS DEL CONCEJO MUNICIPAL</t>
  </si>
  <si>
    <t>APOYO ADMINISTRATIVO ASUNTOS DEL CONCEJO MUNICIPAL</t>
  </si>
  <si>
    <t>APOYO ADMINISTRATIVO SECRETARIA MUNICIPAL</t>
  </si>
  <si>
    <t>APOYO ADMINISTRATIVO SECCION HONORARIOS</t>
  </si>
  <si>
    <t>APOYO ADMINISTRATIVO OIRS</t>
  </si>
  <si>
    <t>APOYO ADMINISTRATIVO DIDEDO</t>
  </si>
  <si>
    <t>APOYO ADMINISTRATIVO DIDESO</t>
  </si>
  <si>
    <t>APOYO ADMINISTRATIVO SEGURIDAD PUBLICA</t>
  </si>
  <si>
    <t>APOYO ADMINISTRATIVO EN SEGURIDAD PUBLICA</t>
  </si>
  <si>
    <t>ADMINISTRATIVA UNIDAD DE FOMENTO PRODUCTIVO</t>
  </si>
  <si>
    <t>ADMINISTRATIVO EN LABORES DE LA UNIDAD DE POSTRADOS</t>
  </si>
  <si>
    <t>ADMINISTRATIVO EN ADMISION SAPU</t>
  </si>
  <si>
    <t>ADMINISTRATIVO EN COSAM</t>
  </si>
  <si>
    <t>ADMINISTRATIVO ATENCION DE PUBLICO OIRS</t>
  </si>
  <si>
    <t>APOYO ADMINISTRATIVO PROGRAMA MANTENCION DEL ARBOLADO DE LA COMUNA</t>
  </si>
  <si>
    <t>ADMINISTRATIVO PROGRAMA MANTENCION DEL ARBOLADO DE LA COMUNA</t>
  </si>
  <si>
    <t>APOYO ADMINISTRATIVO DAO</t>
  </si>
  <si>
    <t>APOYO ADMINISTRATIVO DIDECO</t>
  </si>
  <si>
    <t>APOYO ADMINISTRATIVO OFICINA DE DEPORTES</t>
  </si>
  <si>
    <t>ADMINISTRATIVO EN LABORES DE SEGRETARIA Y GESTION DE SAPU</t>
  </si>
  <si>
    <t>EXPERIENCIA EN LABORES ADMINISTRATIVAS</t>
  </si>
  <si>
    <t>PROGRAMADORA EN COMPUTACION EXPERIENCIA EN LABORES ADMINISTRATIVAS</t>
  </si>
  <si>
    <t>PROGRAMADORA EN COMPUTACION CURSO CONTABILIDAD GUBERNAMENTAL NIVEL I EXPERIENCIA EN LABORES ADMINISTRATIVAS</t>
  </si>
  <si>
    <t>SECRETARIA ADMINISTRATIVO COMPUTACIONAL</t>
  </si>
  <si>
    <t>APOYO ADMINISTRATIVO TESORERIA</t>
  </si>
  <si>
    <t>ADMINISTRATIVO REGISTRO PAGOS PROVEEDORES</t>
  </si>
  <si>
    <t>EXPERIENCA EN LABORES ADMINISTRATIVA</t>
  </si>
  <si>
    <t>EXPERIENCIA EN LABORES DE ESTAFETA Y TRABAJO ADMINISTRATIVO</t>
  </si>
  <si>
    <t>EXPERIENCIA EN SECRETARIADO CUERPOS DE BOMBEROS DE QUILICURA CURSO DE SECRETARIADO ADMINISTRATIVO COMPUTACIONAL</t>
  </si>
  <si>
    <t>ADMINISTRATIVO DEM</t>
  </si>
  <si>
    <t>SECRETARIA ADMINISTRATIVA LICENCIADA EN CIENCIAS JURIDICAS</t>
  </si>
  <si>
    <t>EXPERIENCIA EN LABORES ADMINISTRATIVAS Y GESTION DE ESTABLECIMIENTOS EDUCACIONALES</t>
  </si>
  <si>
    <t>EXPERIENCIA EN TRABAJO SOCIAL Y LABORES ADMINISTRATIVAS</t>
  </si>
  <si>
    <t>EXPERIENCIA EN LABORES ADMINISTRATIVAS Y GESTION DE ENTIDADES DEPORTIVAS</t>
  </si>
  <si>
    <t>EXPERIENCIA EN LABORES ADMINISTRATIVAS Y DE BODEGAJE</t>
  </si>
  <si>
    <t>PROGRAMADOR EN COMPUTACION EXPERIENCIA EN LABORES ADMINISTRATIVAS</t>
  </si>
  <si>
    <t>EXPERIENCIA EN TRABAJO ADMINISTRATIVO</t>
  </si>
  <si>
    <t>EXPERERIENCIA EN LABORES ADMINISTRATIVAS</t>
  </si>
  <si>
    <t>APOYO ADMINISTRATIVOORDEN Y DIGITALIZACION ARCHIVOS</t>
  </si>
  <si>
    <t>APOYO ADMINISTRATIVO DIRECCION DE OBRAS</t>
  </si>
  <si>
    <t>APOYO ADMINISTRATIVO EN LA ALCALDIA</t>
  </si>
  <si>
    <t>PRESTACION DE SERVICIOS EN LA GESTION DE ARCHIVOS Y APOYO ADMINISTRATIVO EN LA ALCALDIA</t>
  </si>
  <si>
    <t>APOYO ADMINISTRATIVO OFICINA DE AVALUOS</t>
  </si>
  <si>
    <t>ADMINISTRATIVO ENCARGADO DEL ARCHIVO DEL CATASTRO FISICO Y LEVANTAMIENTO DE LA BASE DE DATOS DE LOS ROLES DE AVALUO FISCAL DE LAS PROPIEDADES DE LA COMUNA DE QUILICURA</t>
  </si>
  <si>
    <t>ADMINISTRATIVO AL DEPARTAMENTO DE URBANISMO REALIZANDO LA RECOPILACION DE INFORMACION NECESARIA PARA LA ELABORACION DE CERTIFICADOS DE NUMERO</t>
  </si>
  <si>
    <t>APOYO ADMINISTRATIVO TESOPRERIA</t>
  </si>
  <si>
    <t>DIGITADOR ADMINISTRATIVO TESORERIA</t>
  </si>
  <si>
    <t>APOYO ADMINISTRATIVO PPF</t>
  </si>
  <si>
    <t>ADMINISTRATIVO ATENCION DE PUBLICO PROGRAMA VIDA NUEVA</t>
  </si>
  <si>
    <t>APOYO ADMINISTRATIVO DTTP</t>
  </si>
  <si>
    <t>ADMINISTRATIVO EN EL AREA DE LICENCIA DE CONDUCIR ARCHIVO Y ORDENAMIENTO DE DOCUMENTACION</t>
  </si>
  <si>
    <t>APOYO ADMINISTRATIVO DE LA DAF</t>
  </si>
  <si>
    <t>APOYO ADMINISTRATIVO EN LA DIRECCION DE TRANSITO</t>
  </si>
  <si>
    <t>APOYO ADMINISTRATIVO EN OPERCIONES Y PROTECCION CIVIL</t>
  </si>
  <si>
    <t>ADMINISTRATIVO EN LA OFICNA DE TRANSITO</t>
  </si>
  <si>
    <t>AADMINISTRATIVO</t>
  </si>
  <si>
    <t>APOYO ADMINISTRATIVO DE LA DAO</t>
  </si>
  <si>
    <t>ATENCION SOCIAL ADMINISTRATIVO</t>
  </si>
  <si>
    <t>APOYO ADMINISTRATIVO EN DEPARTAMENTO DE INSPECCION MUNICIPAL</t>
  </si>
  <si>
    <t>APOYO ADMINISTRATIVO DIRECCION INSPECCION MUNICIPAL</t>
  </si>
  <si>
    <t>APOYO ADMINISTRATIVO EN GESTION DE LAS PERSONAS</t>
  </si>
  <si>
    <t>APOYO ADMINISTRATIVO EN INSPECCION MUNICIPAL</t>
  </si>
  <si>
    <t>ADMINISTRATIVO DEPTO DE ADQUISICIONES</t>
  </si>
  <si>
    <t>ADMINISTRATIVA DIRECCION DE TRANSITO</t>
  </si>
  <si>
    <t>ADMINISTRATIVO REGISTRO PUBLICIDAD EN LA COMUNA</t>
  </si>
  <si>
    <t>APOYO ADMINISTRATIVO EN ASEO Y ORNATO</t>
  </si>
  <si>
    <t>APOYO ADMINISTRATIVO INSPECCION MUNICIPAL</t>
  </si>
  <si>
    <t>ADMINISTRATIVO Y OPERATIVO PARA EL PROGRAMA ANUAL DE PODAS Y TALAS</t>
  </si>
  <si>
    <t>APOYO ADMINISTRATIVO EN TESORERIA</t>
  </si>
  <si>
    <t>ADMINISTRATIVO RETIRO DE CHEQUES PROVEEDORES REGISTRO Y ARCHIVO</t>
  </si>
  <si>
    <t>APOYO ADMINISTRATIVO SECPLAN</t>
  </si>
  <si>
    <t>ADMINISTRATIVO ARCHIVO Y DIGITALIZACION DE DOCUMENTOS</t>
  </si>
  <si>
    <t>ADMINISTRATIVA GIMNASIO MUNICIPAL</t>
  </si>
  <si>
    <t>APOYO ADMINISTRATIVO CENTRAL SURI</t>
  </si>
  <si>
    <t>ADMINISTRATIVA EN LA OFICINA DE AVANZADA DE SEGURIDAD</t>
  </si>
  <si>
    <t>ADMINISTRATIVO EN LABORES PARA LA GESTION DE MANTENCION DEL DESAM</t>
  </si>
  <si>
    <t>ADMINISTRATIVO TESORERIA</t>
  </si>
  <si>
    <t>ADMINISTRATIVA OFICINA OIRS</t>
  </si>
  <si>
    <t>ADMINISTRATIVA OFICINA RECURSOS HUMANOS</t>
  </si>
  <si>
    <t>APOYO ADMINISTRATIVO DE LA DIDECO</t>
  </si>
  <si>
    <t>APOYO ADMINISTRATIVO ESTADIO MUNICIPAL</t>
  </si>
  <si>
    <t>ADMINISTRATIVA CON EXPERIENCIA EN PROCESOS DE LABORES EN LA UNIDAD DE FARMACIA</t>
  </si>
  <si>
    <t>ADMINISTRATIVA CON EXPERIENCIA EN LABORES DE SECRETARIA</t>
  </si>
  <si>
    <t>APOYO ADMINISTRATIVO EN ADMINISTRACION MUNICIPAL</t>
  </si>
  <si>
    <t>ADMINISTRATIVO DEPTO DE AVALUOS</t>
  </si>
  <si>
    <t>APOYO ADMINISTRATIVO OFICINA SENCE</t>
  </si>
  <si>
    <t>ADMINISTRATIVO EN EL DEPARTAMENTO DE INSPECCION MUNICIPAL</t>
  </si>
  <si>
    <t>ADMINISTRATIVA EN LA DOM</t>
  </si>
  <si>
    <t>ADMINISTRATIVO DIFUSOR</t>
  </si>
  <si>
    <t>APOYO ADMINISTRATIVO DIDECO PROGRAMA RRSS</t>
  </si>
  <si>
    <t>APOYO ADMINISTRATIVO RRSS</t>
  </si>
  <si>
    <t>ADMINISTRATIVA EN ESCUELA DE CIRCO</t>
  </si>
  <si>
    <t>EXPERIENCIA ADMINISTRATIVA Y ATENCION A USUARIOS EN CESFAM Y SAPUS DE LA COMUNA</t>
  </si>
  <si>
    <t>ADMINISTRATIVO RESPUESTAS OIRS SAI Y TA</t>
  </si>
  <si>
    <t>ADMINISTRATIVA RECURSIS HUMANOS</t>
  </si>
  <si>
    <t>ADMINISTRATIVO ATENCION DE PUBLICO Y ORIENTACION A LOS MISMOS</t>
  </si>
  <si>
    <t>ADMINISTRATIVO SEGURIDAD CIUDADANA</t>
  </si>
  <si>
    <t>ADMINISTRATIVO CONTROL GASTOS COMBUSTIBLES VEHICULOS DE SEGURIDAD CIUDADANA</t>
  </si>
  <si>
    <t>ADMINISTRATIVA DE SECPLAN</t>
  </si>
  <si>
    <t>APOYO ADMINISTRATIVO DEPARTAMENTO DE TRANSITO</t>
  </si>
  <si>
    <t>ADMINISTRATIVA DOM</t>
  </si>
  <si>
    <t>ADMINISTRATIVO EN EL AREA DE LICENCIAS DE CONDUCIR ORDENAMIENTO ARCHIVO Y ATENCION DE PUBLICO</t>
  </si>
  <si>
    <t>APOYO ADMINISTRATIVO OFICINA OTEC</t>
  </si>
  <si>
    <t>ADMINISTRATIVO ORDEN Y REGISTRO DOCUMENTACION JUZGADO POLICIA LOCAL</t>
  </si>
  <si>
    <t>ADMINISTRATIVO DIGITACION Y CUSTODIA DE ARCHIVOS</t>
  </si>
  <si>
    <t>APOYO ADMINISTRATIVO OFICINA DE LA JUVENTUD</t>
  </si>
  <si>
    <t>APOYO ADMINISTRATIVO OFICINA OPD</t>
  </si>
  <si>
    <t>ADMINISTRATIVO DIGITACION Y CUSTODIA DE ARCHIVOS OPD</t>
  </si>
  <si>
    <t>APOYO ADMINISTRATIVO OFICINA DE CONTABILIDAD</t>
  </si>
  <si>
    <t>ADMINISTRATIVO PARA LA REVISION DE LOS INGRESOS RESPECTO DE LAS TARJETAS DE DEBITO Y CREDITO TRANSACCIONES DE TRANSBANK CONCILACIONES BANCARIAS MUNICIPAL</t>
  </si>
  <si>
    <t>ADMINISTRATIVO DIRECCION DE OBRAS ATENCION DE PUBLICO</t>
  </si>
  <si>
    <t>APOYO ADMINISTRATIVO GIMNASIO MUNICIPAL</t>
  </si>
  <si>
    <t>ADMINISTRATIVO OOCC</t>
  </si>
  <si>
    <t>ADMINISTRATIVO DEPARTAMENTO DE NINEZ Y JUVENTUD</t>
  </si>
  <si>
    <t>ADMINISTRATIVO ALCALDIA</t>
  </si>
  <si>
    <t>ADMINISTRATIVA UNIDAD DE CAPACIDADES ESPECIALES</t>
  </si>
  <si>
    <t>APOYO ADMINISTRATIVO DPTO DE DESARROLLO ECONOMICO LOCAL</t>
  </si>
  <si>
    <t>ADMINISTRATIVO DE LA OFICINA DE DIVERSIDAD</t>
  </si>
  <si>
    <t>ADMINISTRATIVO OFICINA OIRS ATENCION DE PUBLICO</t>
  </si>
  <si>
    <t>ADMINISTRATIVO ATENCION VECINOS PARA LA BOLSA NACIONAL DE EMPLEO</t>
  </si>
  <si>
    <t>ADMINISTRATIVA DEPTO SOCIAL</t>
  </si>
  <si>
    <t>APOYO ADMINISTRATIVO TESORERIA MUNICIPAL</t>
  </si>
  <si>
    <t>APOYO ADMINISTRATIVO OFICINA DE DESARROLLO ECONOMICO LOCAL</t>
  </si>
  <si>
    <t>APOYO ADMINISTRATIVO CENTRO ADULTO MAYOR</t>
  </si>
  <si>
    <t>APOYO ADMINISTRATIVO DEPTO DE DEPORTES</t>
  </si>
  <si>
    <t>APOYO ADMINISTRATIVO SECCION DE ADMINISTRACION Y GESTION</t>
  </si>
  <si>
    <t>ADMINISTRATIVA DEPTO DE RENTAS</t>
  </si>
  <si>
    <t>APOYO ADMINISTRATIVO UNIDAD DE VIVIENDA</t>
  </si>
  <si>
    <t>ADMINISTRATIVO EN LA INFORMACION DE ANTECEDENTES ASOCIADOS A LOS DIFERENTES DECRETOS DE PAGOS MUNICIPALES EDUCACION SALUD Y CEMENTERIO</t>
  </si>
  <si>
    <t>APOYO ADMINISTRATIVO NUEVAS PLAZAS EMPLEO</t>
  </si>
  <si>
    <t>ADMINISTRATIVA EN OF CENTRO DE LA MUJER</t>
  </si>
  <si>
    <t>ADMINISTRATIVA MEDIO AMBIENTE</t>
  </si>
  <si>
    <t>ADMINISTRATIVA DAF</t>
  </si>
  <si>
    <t>ADMINISTRATIVA DOPC</t>
  </si>
  <si>
    <t>APOYO ADMINISTRATIVO Y OPERATIVO PARA EL PROGRAMA ANUAL DE PODAS Y TALAS</t>
  </si>
  <si>
    <t>APOYO ADMINISTRATIVO ATENCION DE PUBLICO OIRS</t>
  </si>
  <si>
    <t>APOYO ADMINISTRATIVO SECCION DE VIVIENDA</t>
  </si>
  <si>
    <t>AYUDANTE ADMINISTRATIVO SECCION DE VIVIENDA</t>
  </si>
  <si>
    <t>APOYO ADMINISTRATIVO COMO RECEPCIONISTA</t>
  </si>
  <si>
    <t>APOYO ADMINISTRATIVO ATENCION DE PUBLICO</t>
  </si>
  <si>
    <t>APOYO ADMINISTRATIVO SEMSE</t>
  </si>
  <si>
    <t>APOYO ADMINISTRATIVOPROGRAMA SEMCE</t>
  </si>
  <si>
    <t>APOYO ADMINISTRATIVO REGISTRO SOCIAL DE HOHARES</t>
  </si>
  <si>
    <t>APOYO ADMINISTRATIVO CANALIZACION DE OIRS SEGURIDAD CIUDADANA</t>
  </si>
  <si>
    <t>APOYO ADMINISTRATIVO ATENCION DE VECINOS SEGURIDAD CIUDADANA</t>
  </si>
  <si>
    <t>APOYO ADMINISTRATIVO PROGRAMA SEGURIDAD CIUDADANA</t>
  </si>
  <si>
    <t>APOYO ADMINISTRATIVO CANALIZACION DE OIRS PROGRAMA PLAN CUADRANTE</t>
  </si>
  <si>
    <t>APOYO ADMINISTRATIVO OFICINA OIRS</t>
  </si>
  <si>
    <t>APOYO ADMINISTRATIVO DIGITACION E INGRESO DE DATOS AL SISTEMA COMPUTACIONAL</t>
  </si>
  <si>
    <t>APOYO ADMINISTRATIVO DIGITACION E INGRESO DE DATOS SISTEMA COMPUTACIONAL</t>
  </si>
  <si>
    <t>TALLERISTA Y APOYO ADMINISTRATIVO</t>
  </si>
  <si>
    <t>APOYO ADMINISTRATIVO OFICINA CONCEJALES</t>
  </si>
  <si>
    <t>APOYO ADMINISTRATIVO ATENCION DE PUBLICO OFICINA CONCEJALES</t>
  </si>
  <si>
    <t>APOYO ADMINISTRATIVO ORIENTACION</t>
  </si>
  <si>
    <t>APOYO ADMINISTRATIVO FOMENTO PRODUCTIVO</t>
  </si>
  <si>
    <t>APOYO ADMINISTRATIVO SENCE</t>
  </si>
  <si>
    <t>APOYO ADMINISTRATIVO OMIL</t>
  </si>
  <si>
    <t>APOYO ADMINISTRATIVO FOMENTO PRODUCTIIVO</t>
  </si>
  <si>
    <t>APOYO ADMINISTRATIVO PARA RRSS</t>
  </si>
  <si>
    <t>APOYO ADMINISTRATIVO OFICINA DE CONCEJALES</t>
  </si>
  <si>
    <t>APOYO ADMINISTRATIVO REGISTRO SOCIAL DE HOGARES</t>
  </si>
  <si>
    <t>APOYO ADMINISTRATIVO RRHH</t>
  </si>
  <si>
    <t>APOYO ADMINISTRATIVO PARA TRABAJAR EN CONJUNTO CON SENCE EN ATENCION DE PUBLCO GENERAL ORIENTANDO Y DERIVANDO SEGUN SEA REQUERIDO</t>
  </si>
  <si>
    <t>ADMINISTRATIVO ADMISION</t>
  </si>
  <si>
    <t>APOYO ADMINISTRATIVO EN LA DIRECCION DE GESTION DE PERSONAS</t>
  </si>
  <si>
    <t>APOYO ADMINISTRATIVO EN LA CONFECCION DE CATASTRO EN TERRENO DE COMERCIOS EN CALIDAD DE PRECARIOS SIN REGULARIZACION DE AMPLIACIONES O INFRAESTRUCTURAS</t>
  </si>
  <si>
    <t>APOYO ADMINISTRATIVO EN SECRETARIA MUNICIPAL</t>
  </si>
  <si>
    <t>APOYO ADMINISTRATIVO Y LOGISTICO EN LA DIRECCION DE RENTAS</t>
  </si>
  <si>
    <t>APOYO EXPERTO Y ADMINISTRATIVO DEPTO CULTURA E IDENTIDADES</t>
  </si>
  <si>
    <t>EXPERTO EN GESTION ADMINISTRATIVA PARA CENTROS DE ATENCION DE SALUD MUNICIPAL</t>
  </si>
  <si>
    <t>EXPERTO EN GESTION ADMINISTRATIVA PARA CENTROS DE ATENCION DE SALUD MUNICPAL</t>
  </si>
  <si>
    <t>DESPEJE ADMINISTRATIVO DE VULNERACION DE DERECHOS DE NINOS Y ADOLEENTES</t>
  </si>
  <si>
    <t>DESPEJE ADMINISTRATIVO DE VULNERACION DE DERECHOS DE NINAS NINOS Y ADOLECENTES</t>
  </si>
  <si>
    <t>ADMINISTRATIVA OFICINA DE PARTES</t>
  </si>
  <si>
    <t>ADMINISTRATIVO CON EXPERIENCIA EN ATENCION DE PUBLICO PARA LOS CENTROS DE ATENCION DE SALUD DE ATENCION PRIMARIA</t>
  </si>
  <si>
    <t>APOYO ADMINISTRATIVO DEPARTAMENTO DEPORTES Y RECREACION</t>
  </si>
  <si>
    <t>TENICO NIVEL MEDIO ATENCION SOCIAL ADMINISTRATIVA</t>
  </si>
  <si>
    <t>APOYO ADMINISTRATIVO EN LA DIRECCION DE OBRAS MUNICIPALES</t>
  </si>
  <si>
    <t>APOYO ADMINISTRATIVO EN EL DEPTO COMPRAS PUBLICAS Y ABASTECIMIENTO</t>
  </si>
  <si>
    <t>ADMINISTRATIVO SECRETARIA MUNICIPAL</t>
  </si>
  <si>
    <t>TRABAJOS ADMINISTRATIVOS</t>
  </si>
  <si>
    <t>EXPERTA EN TRABAJOS ADMINISTRATIVOS</t>
  </si>
  <si>
    <t>EXPERTA EN LABORES ADMINISTRATIVAS</t>
  </si>
  <si>
    <t>EXPERTA ADMINISTRATIVA</t>
  </si>
  <si>
    <t>SECRETARIA ADMINISTRATIVA COMPUTACIONAL CON MENCION EN CONTABILIDAD</t>
  </si>
  <si>
    <t>SECRETARIA ADMINISTRATIVA KINESIOLOGA</t>
  </si>
  <si>
    <t>ENSENANZA MEDIA CON CURSO DE SECRETARIA ADMINISTRATIVA</t>
  </si>
  <si>
    <t>SECRETARIA ADMINISTRATIVA COMUNICACIONAL</t>
  </si>
  <si>
    <t>GESTION ADMINISTRATIVA Y FINANCIERA DE LOS CONVENIOS PROGRAMA PREVIENE EN LA COMUNIDAD PROGRAMA ACTUAR A TIEMPO Y OFICINA COMUNAL DE PREVENCION DE DROGAS Y ALCOHOL</t>
  </si>
  <si>
    <t>SECRETARIO ADMINISTRATIVO CONTADOR GENERAL</t>
  </si>
  <si>
    <t>ENSENANZA MEDIA DIGITADOTA EXPERIENCIA ADMINISTRATIVA</t>
  </si>
  <si>
    <t>ADMINISTRATIVODO JUZGADO PLOCAL</t>
  </si>
  <si>
    <t>ADMINISTRATIVOPERSA TERMINAL</t>
  </si>
  <si>
    <t>LABORES ADMINISTRATIVAS</t>
  </si>
  <si>
    <t>ADMINISTRATIVOCREA</t>
  </si>
  <si>
    <t>ADMINISTRATIVO ED MEDIA</t>
  </si>
  <si>
    <t>SECRETARIA ADMINISTRATIVATP MEDIO</t>
  </si>
  <si>
    <t>ADMINISTRATIVOCONTADOR GENERAL</t>
  </si>
  <si>
    <t>ADMINISTRATIVO SECRETARIA INFORMATICA</t>
  </si>
  <si>
    <t>ADMINISTRATIVOED MEDIA</t>
  </si>
  <si>
    <t>ADMINISTRATIVOENSENANZA MEDIA</t>
  </si>
  <si>
    <t>ADMINISTRATIVO EDMEDIA</t>
  </si>
  <si>
    <t>ADMINISTRATIVOSECRETARIA EJECUTIVA</t>
  </si>
  <si>
    <t>ADMINISTRATIVOEDUCADORA DE PARVULOS</t>
  </si>
  <si>
    <t>ADMINISTRATIVOPROGRAMADOR</t>
  </si>
  <si>
    <t>ENCARGADO DE SUMARIOS ADMINISTRATIVOS</t>
  </si>
  <si>
    <t>ADMINISTRATIVOED SUPERIOR</t>
  </si>
  <si>
    <t>SECRETARIA ADMINISTRATIVA TP MEDIO</t>
  </si>
  <si>
    <t>APOYO ADMINISTRATIVO A COORDINACION SEP</t>
  </si>
  <si>
    <t>DIPLOMADO EN INSPECTORIA EN EDUCACION Y TRABAJO ADMINISTRATIVO LO TRAJO EL  OJO NO ES TITULO</t>
  </si>
  <si>
    <t>ADMINISTRATIVO ASISTENTE DE PARVULOS</t>
  </si>
  <si>
    <t>ADMINISTRATIVO SECRETARIA COMPUTACIONAL</t>
  </si>
  <si>
    <t>ADMINISTRATIVO UNIVERSITARIO</t>
  </si>
  <si>
    <t>SECRETARIA ADMINISTRATIVA EJECUTIVA</t>
  </si>
  <si>
    <t>ADMINISTRATIVOCONTADORA</t>
  </si>
  <si>
    <t>ADMINISTRATIVO SECRETARIA EJECUTIVA</t>
  </si>
  <si>
    <t>ADMINISTRATIVOSECRETARIA ADMN</t>
  </si>
  <si>
    <t>APOYO A LA LABOR ADMINISTRATIVA</t>
  </si>
  <si>
    <t>ADMINISTRATIVO ED MEDIA INCOMPLETA</t>
  </si>
  <si>
    <t>ADMINISTRATIVO SECRETARIA</t>
  </si>
  <si>
    <t>ADMINISTRATIVOASISTENTE DE PARVULOS</t>
  </si>
  <si>
    <t>ADMINISTRATIVO ATENCION DE PARVULOS</t>
  </si>
  <si>
    <t>SECRETARIADO ADMINISTRATIVOENCARGADA OFICINA DE PARTES</t>
  </si>
  <si>
    <t>SECRETARIADO ADMINISTRATIVODEPARTAMENTO DE EDUCACION MUNICIPAL</t>
  </si>
  <si>
    <t>ADMISNIATRATIVO SECRETARIA ADMINISTRATIVA</t>
  </si>
  <si>
    <t>ADMINISTRATIVASECRETARIA MECANOGRAFICA</t>
  </si>
  <si>
    <t>ADMINISTRATIVOEDMEDIA</t>
  </si>
  <si>
    <t>CHOFER ADMINISTRATIVO</t>
  </si>
  <si>
    <t>ADMINISTRATIVOAGENTE COMERCIAL</t>
  </si>
  <si>
    <t>ADMINISTRATIVOED MEDIOS</t>
  </si>
  <si>
    <t>ADMINISTRATIVOSECRETARIA ADMINISTRATIVA</t>
  </si>
  <si>
    <t>ADMINISTRATIVOPANGUILEMO</t>
  </si>
  <si>
    <t>ADMINISTRATIVOLICEO MARTA DONOSO ESPEJO</t>
  </si>
  <si>
    <t>AUXILIAR ADMINISTRATIVA</t>
  </si>
  <si>
    <t>APOYO ADMINISTRATIVO PMJH</t>
  </si>
  <si>
    <t>APOYO ADMINISTRATIVO MICROEMPRESARIOS</t>
  </si>
  <si>
    <t>APOYO ADMINISTRATIVO SECRETARIADO</t>
  </si>
  <si>
    <t>ASISTENTE ADMINISTRATIVO JUNIO</t>
  </si>
  <si>
    <t>ASISTENTE ADMINISTRATIVO AGOSTO</t>
  </si>
  <si>
    <t>SECRET ADMINISTRATIVA</t>
  </si>
  <si>
    <t>SECRETARIA ADMINISTRATIVA EN DIGITACION</t>
  </si>
  <si>
    <t>SECRATIADO ADMINISTRATIVO</t>
  </si>
  <si>
    <t>SECRETARIA ADMINISTRATIVA COMPUTACIONALES ONAL</t>
  </si>
  <si>
    <t>SECRETARIA  ADMINISTRATIVA</t>
  </si>
  <si>
    <t>SECRETARIA ADMINISTRATIVA CONTABLE COMPUTACIONAL</t>
  </si>
  <si>
    <t>SECRETARIA ADMINISTRATIVA CONTABLE</t>
  </si>
  <si>
    <t>LICENCIADA EN CIENCIAS POLITICAS Y ADMINISTRATIVAS</t>
  </si>
  <si>
    <t>SECRETARIO ADMINISTRATIV</t>
  </si>
  <si>
    <t>ADMINISTRATIVO CONVENIO CON SII</t>
  </si>
  <si>
    <t>ADMINISTRATIVO UNIDAD DE SEGURIDAD PUBLICA Y ATENCION VICTIMAS</t>
  </si>
  <si>
    <t>ADMINISTRATIVO UNIDAD DE ACOMPANAMIENTO DIDECO</t>
  </si>
  <si>
    <t>ADMINISTRADOR DE LA GESTION PUBLICA SECRETARIA ADMINISTRATIVA</t>
  </si>
  <si>
    <t>E MEDIA CURSO DE SECRETARIA ADMINISTRATIVA</t>
  </si>
  <si>
    <t>ADMINISTRATIVOP</t>
  </si>
  <si>
    <t>TENS EN ENFERMERIA</t>
  </si>
  <si>
    <t>ENFERMERAO</t>
  </si>
  <si>
    <t>ENFERMERA</t>
  </si>
  <si>
    <t>ENFERMERAS</t>
  </si>
  <si>
    <t>ENFERMERO</t>
  </si>
  <si>
    <t>ENFERMERAO DE ESTABLECIMIENTOS EDUCACIONALES DE LA COMUNA DE COQUIMBO SEGUN DETERMINE COORDINADORA DEL PROGRAMA</t>
  </si>
  <si>
    <t>ENFERMERAO DE CENTRO DE SALUD FAMILIAR SERGIO AGUILAR</t>
  </si>
  <si>
    <t>ENFERMERAO DE CENTRO COMUNITARIO DE SALUD FAMILIAR EL ALBA</t>
  </si>
  <si>
    <t>ENFERMERAO DE CENTRO DE SALUD FAMILIAR TIERRAS BLANCAS</t>
  </si>
  <si>
    <t>ENFERMERA DE CENTRO DE SALUD FAMILIAR SANTA CECILIA</t>
  </si>
  <si>
    <t>ENFERMERA DE CENTRO DE SALUD FAMILIAR TIERRAS BLANCAS</t>
  </si>
  <si>
    <t>ENFERMERAO TODOS LOS CENTROS DE SALUD FAMILIAR Y TODAS LAS DEPENDENCIAS PUBLICAS DE LA RED SENAME</t>
  </si>
  <si>
    <t>ENFERMERAO DE CENTRO DE SALUD FAMILIAR SAN JUAN</t>
  </si>
  <si>
    <t>ENFERMERAO DE CENTRO DE SALUD FAMILIAR DRSERGIO AGUILAR SAN JUAN SANTA CECILIA TIERRAS BLANCAS TONGOY GUANAQUEROS O PAN DE AZUCAR</t>
  </si>
  <si>
    <t>ENFERMERA CESFAM SERGIO AGUILAT</t>
  </si>
  <si>
    <t>ATENCION INTEGRAL CORRESPONDIENTE AL PROGRAMA INFANTIL Y APOYO EN OTROS PROGRAMAS DE ENFERMERO</t>
  </si>
  <si>
    <t>ENFERMERA CESFAM EL SAUCE CESFAM SANTA CECILIA DE LA COMUNA DE COQUIMBO</t>
  </si>
  <si>
    <t>ENFERMERA DIPLOMADO EN DISENO DEL SISTEMA INTEGRADO DE CALIDAD</t>
  </si>
  <si>
    <t xml:space="preserve"> SEMESTRES DE ENFERMERIA</t>
  </si>
  <si>
    <t>CURSANDO CARRERA DE ENFERMERIA</t>
  </si>
  <si>
    <t>ENFERMERAO DE CENTRO DE SALUD FAMILIAR DR SERGIO AGUILAR DELGADO CENTRO DE SALUD FAMILIAR SANTA CECILIA</t>
  </si>
  <si>
    <t>ENFERMERAO DE CENTRO DE SALUD FAMILIAR DR SERGIO AGUILAR DELGADO CENTRO DE SALUD FAMILIAR SANTA CECILIA CENTRO DE SALUD FAMILIAR TIERRAS BLANCAS</t>
  </si>
  <si>
    <t>ENFERMERO DE CENTRO DE SALUD FAMILIAR DR SERGIO AGUILAR</t>
  </si>
  <si>
    <t>ENFERMERAO UNIVERSITARIO</t>
  </si>
  <si>
    <t>ENFERMERAO DE CENTRO DE SALUD FAMILIAR DR SERGIO AGUILAR DELGADO</t>
  </si>
  <si>
    <t>ENFERMERAO DE CENTRO DE SALUD FAMILIAR SANTA CECILIA</t>
  </si>
  <si>
    <t>AUXILIAR ENFERMERIA</t>
  </si>
  <si>
    <t>AUX ENFERMERIA</t>
  </si>
  <si>
    <t>AUXILIAR DE ENFERMERIA</t>
  </si>
  <si>
    <t>AUXILIAR EN ENFERMERIA</t>
  </si>
  <si>
    <t>AUXILIA EN ENFERMERIA</t>
  </si>
  <si>
    <t>ENFERMEROA</t>
  </si>
  <si>
    <t>ENFERMERO A</t>
  </si>
  <si>
    <t>ENFERMERIA</t>
  </si>
  <si>
    <t>ENFERMERA UNIVERSITARIACESFAM CONDORES DE CHILE</t>
  </si>
  <si>
    <t>ENFERMERA UNIVERSITARIA</t>
  </si>
  <si>
    <t>ENFERMERA UNIVERSITARIA CESFAM CONDORES DE CHILE</t>
  </si>
  <si>
    <t>ENFERMERA UNIVERSITARIACESFAM SANTA LAURA</t>
  </si>
  <si>
    <t>ENFERMERA UNIVERSITARIA CESFAM SANTA LAURA</t>
  </si>
  <si>
    <t>ENFERMERA UNIVERSITARIACESFAM CARLOS LORCA</t>
  </si>
  <si>
    <t>ENFERMERA UNIVERSITARIA CESFAM CARLOS LORCA</t>
  </si>
  <si>
    <t>ENFERMERO UNIVDIRECCION DE SALUD</t>
  </si>
  <si>
    <t>ENFERMERO UNIV DIRECCION DE SALUD</t>
  </si>
  <si>
    <t>ENFERMERO UNIV</t>
  </si>
  <si>
    <t>ENFERMERO UNIV CESFAM SANTA LAURA</t>
  </si>
  <si>
    <t>ENFERMERA UNIVERSITARIACESFAM ORLANDO LETELIER</t>
  </si>
  <si>
    <t>ENFERMERA UNIVERSITARIA CESFAM ORLANDO LETELIER</t>
  </si>
  <si>
    <t>ENFERMERA UNIVERSITARIACESFAM HAYDEE LOPEZ CASSOU</t>
  </si>
  <si>
    <t>ENFERMERA UNIVERSITARIA CESFAM HAYDEE LOPEZ CASSOU</t>
  </si>
  <si>
    <t>ENFERMERA UNIVERSITARIADIRECCION DE SALUD</t>
  </si>
  <si>
    <t>ENFERMERA UNIVERSITARIA DIRECCION DE SALUD</t>
  </si>
  <si>
    <t>ENFERMERA UNIVERSITARIACESCOF SANTA LAURA</t>
  </si>
  <si>
    <t>ENFERMERA UNIVERSITARIA CESCOF SANTA LAURA</t>
  </si>
  <si>
    <t>ENFERMERA UNIVERSITARIA CECOSF SANTA LAURA</t>
  </si>
  <si>
    <t>ENFERMERA UNIVERSITARIACECOSF SANTA LAURA</t>
  </si>
  <si>
    <t>ENFERMERO UNIVCESFAM CARLOS LORCA</t>
  </si>
  <si>
    <t>ENFERMERO UNIV CESFAM CARLOS LORCA</t>
  </si>
  <si>
    <t>AUXILIAR DE ENFERMERIACESFAM DR MARIO SALCEDO</t>
  </si>
  <si>
    <t>AUXILIAR DE ENFERMERIA CESFAM DR MARIO SALCEDO</t>
  </si>
  <si>
    <t>ENFERMERA UNIVERSITARIACESFAM DR MARIO SALCEDO</t>
  </si>
  <si>
    <t>ENFERMERA UNIVERSITARIA CESFAM DR MARIO SALCEDO</t>
  </si>
  <si>
    <t>ENFERMERO UNIVCESFAM DR MARIO SALCEDO</t>
  </si>
  <si>
    <t>ENFERMERO UNIV CESFAM DR MARIO SALCEDO</t>
  </si>
  <si>
    <t>AUXILIAR DE ENFERMERIACESFAM CARLOS LORCA</t>
  </si>
  <si>
    <t>AUXILIAR DE ENFERMERIACESFAM CONDORES DE CHILE</t>
  </si>
  <si>
    <t>ENFERMERO UNIV CESFAM CONDORES DE CHILE</t>
  </si>
  <si>
    <t>ENFERMERO UNIVCESFAM CONDORES DE CHILE</t>
  </si>
  <si>
    <t>ENFERMERO UNIV SAR HAYDEE LOPEZ CASSOU</t>
  </si>
  <si>
    <t>ENFERMERO UNIVSAR HAYDEE LOPEZ CASSOU</t>
  </si>
  <si>
    <t>ENFERMERA UNIVERSITARIA SAR HAYDEE LOPEZ CASSOU</t>
  </si>
  <si>
    <t>ENFERMERA UNIVERSITARIASAR HAYDEE LOPEZ CASSOU</t>
  </si>
  <si>
    <t>ENFERMERO UNIV COSAM</t>
  </si>
  <si>
    <t>ENFERMERO UNIVCOSAM</t>
  </si>
  <si>
    <t>ENFERMERO UNIV CESFAM HAYDEE LOPEZ CASSOU</t>
  </si>
  <si>
    <t>ENFERMERO UNIVCESFAM HAYDEE LOPEZ CASSOU</t>
  </si>
  <si>
    <t>ENFERMERO UNIVERSITARIOCESFAM HAYDEE LOPEZ</t>
  </si>
  <si>
    <t>ENFERMERA UNIVERSITARIACESFAM DRCARLOS LORCA</t>
  </si>
  <si>
    <t>ENFERMERACESFAM DRCARLOS LORCA</t>
  </si>
  <si>
    <t>ENFERMERO UNIV SAPU SANTA LAURA</t>
  </si>
  <si>
    <t>ENFERMERO UNIVSAPU SANTA LAURA</t>
  </si>
  <si>
    <t>ENFERMERA UNIVERSITARIA CECOSF LOS SAUCES</t>
  </si>
  <si>
    <t>ENFERMERA UNIVERSITARIACECOSF LOS SAUCES</t>
  </si>
  <si>
    <t>ENFERMERA UNIVERSITARIACESCOF EL SAUCE</t>
  </si>
  <si>
    <t>ENFERMERA UNIVERSITARIA CESCOF EL SAUCE</t>
  </si>
  <si>
    <t>ENFERMERA CESFAM DR MARIO SALCEDO</t>
  </si>
  <si>
    <t>ENFERMERO UNIVCESFAM ORLANDO LETELIER</t>
  </si>
  <si>
    <t>ENFERMERO UNIV CESFAM ORLANDO LETELIER</t>
  </si>
  <si>
    <t>AUXILIAR DE ENFERMERIA CESFAM CONDORES DE CHILE</t>
  </si>
  <si>
    <t>ENFERMERO UNIVERSITARIO</t>
  </si>
  <si>
    <t>ENFERMERA UNIVERSITARIASAPU DR CARLOS LORCA TOBAR</t>
  </si>
  <si>
    <t>ENFERMERO UNIVCESFAM SANTA LAURA</t>
  </si>
  <si>
    <t>ENFERMERO UNIVCENTRO DE ESPECIALIDADES</t>
  </si>
  <si>
    <t>ENFERMERO UNIV CENTRO DE ESPECIALIDADES</t>
  </si>
  <si>
    <t>ENFERMERA UNIVERSITARIACESFAM DRMARIO SALCEDO</t>
  </si>
  <si>
    <t>ENFERMERA UNIVERSITARIA SAPU CONDORES DE CHILE</t>
  </si>
  <si>
    <t>ENFERMERA UNIVERSITARIACESFAM DRAHAYDEE LOPEZ</t>
  </si>
  <si>
    <t>ENFERMERO UNIVERSITARIO CESFAM CONDORES DE CHILE</t>
  </si>
  <si>
    <t>ENFERMEROCESFAM CARLOS LORCA</t>
  </si>
  <si>
    <t>ENFERMERACESFAM ORLANDO LETELIER</t>
  </si>
  <si>
    <t>SAR HAYDEE LOPEZ CASSOUENFERMERA UNIVERSITARIA</t>
  </si>
  <si>
    <t>ENFERMERACESFAM CARLOS LORCA</t>
  </si>
  <si>
    <t>AUXILIAR DE ENFERMERIA CESFAM ORLANDO LETELIER</t>
  </si>
  <si>
    <t>AUXILIAR DE ENFERMERIA CESFAM CARLOS LORCA</t>
  </si>
  <si>
    <t>AUXILIAR DE ENFERMERIADIRECCION DE SALUD</t>
  </si>
  <si>
    <t>CESFAM DR MARIO SALCEDOENFERMERA UNIVERSITARIA</t>
  </si>
  <si>
    <t>CESFAM CARLOS LORCAAUXILIAR DE ENFERMERIA</t>
  </si>
  <si>
    <t>AUXILIAR DE ENFERMERIA DIRECCION DE SALUD</t>
  </si>
  <si>
    <t>CESFAM CARLOS LORCAENFERMERA UNIVERSITARIA</t>
  </si>
  <si>
    <t>ENFERMERA MONITOR GES COMUNAL</t>
  </si>
  <si>
    <t>ESTUDIANTE DE ENFERMERIA</t>
  </si>
  <si>
    <t>ENFERMERA CON GRADO ACADEMICO DE LICENCIADA EN ENFERMERIA</t>
  </si>
  <si>
    <t>ESTUDIANTE  ANO DE ENFERMERIA</t>
  </si>
  <si>
    <t>ENFERMERA VACUNACION</t>
  </si>
  <si>
    <t>TEC EN ENFERMERIA</t>
  </si>
  <si>
    <t>TEC EN ENFERMERIACESFAM EL ROBLE</t>
  </si>
  <si>
    <t>ENFERMERA O</t>
  </si>
  <si>
    <t>TEC EN ENFERMERIACESFAM SANTIAGO NUEVA EXTREMADURA</t>
  </si>
  <si>
    <t>ENFERMERA OCESFAM SANTO TOMAS</t>
  </si>
  <si>
    <t>ENFERMERA OCESFAM SAN RAFAEL</t>
  </si>
  <si>
    <t xml:space="preserve">ENFERMERA OCONTRATO OCT DIC </t>
  </si>
  <si>
    <t>TEC EN ENFERMERIACESFAM PABLO DE ROKHA</t>
  </si>
  <si>
    <t>TEC EN ENFERMERIAAMBULANCIA</t>
  </si>
  <si>
    <t>LICENCIADO A EN ENFERMERIA</t>
  </si>
  <si>
    <t>ENFERMERA OSERVICIO DE URGENCIA COMUNAL</t>
  </si>
  <si>
    <t>ENFERMERA OCESFAM FLOR FERNANDEZ</t>
  </si>
  <si>
    <t>TECENENFERMERIA</t>
  </si>
  <si>
    <t>LICENCIADA EN ENFERMERIA</t>
  </si>
  <si>
    <t>ENFERMERA OCESFAM SANTIAGO NUEVA EXTREMADURA</t>
  </si>
  <si>
    <t>TEC EN ENFERMERIACESFAM SAN RAFAEL</t>
  </si>
  <si>
    <t>TEC EN ENFERMERIASERVICIO DE URGENCIA COMUNAL</t>
  </si>
  <si>
    <t>ENFERMERADEPTO SALUD</t>
  </si>
  <si>
    <t>TEC EN ENFERMERIACESFAM SANTO TOMAS</t>
  </si>
  <si>
    <t>ENFERMERA OCESFAM PABLO DE ROKHA</t>
  </si>
  <si>
    <t>TEC EN ENFERMERIACESFAM FLOR FERNANDEZ</t>
  </si>
  <si>
    <t>TEC EN ENFERMERIA CESFAM SERVICIO DE URGENCIA</t>
  </si>
  <si>
    <t>ENFERMERA CESFAM PABLO DE ROCKA</t>
  </si>
  <si>
    <t>ENFERMEROMATRON</t>
  </si>
  <si>
    <t>ENFERMERA OCESFAM EL ROBLE</t>
  </si>
  <si>
    <t>TEC ENFERMERIA</t>
  </si>
  <si>
    <t>TEC NIVER SUPERIOR ENFERMERIA</t>
  </si>
  <si>
    <t xml:space="preserve">ENFERMERA OCONTRATO SEPT DIC </t>
  </si>
  <si>
    <t>TEC SUPERIOR EN ENFERMERIA</t>
  </si>
  <si>
    <t xml:space="preserve">ENFERMERA OCONTRATO ENEMARZ JULIO </t>
  </si>
  <si>
    <t xml:space="preserve">ENFERMERA OCONTRATO MARZMAY </t>
  </si>
  <si>
    <t xml:space="preserve">ENFERMERA OCONTRATO MARZMAY AGOSTONOV </t>
  </si>
  <si>
    <t xml:space="preserve">ENFERMERA OCONTRATO ABRJUN DIC </t>
  </si>
  <si>
    <t xml:space="preserve">ENFERMERA OCONTRATO OCTDIC  ENE MARZ JUN </t>
  </si>
  <si>
    <t xml:space="preserve">ENFERMERA OCONTRATO MARZJUN AGOSTO NOV </t>
  </si>
  <si>
    <t xml:space="preserve">ENFERMERA OCONTRATO SEPTNOV </t>
  </si>
  <si>
    <t xml:space="preserve">ENFERMERA OCONTRATO ENEMARZ JUN </t>
  </si>
  <si>
    <t xml:space="preserve">ENFERMERA OCONTRATO ENEMARZ JUN DICIEMBRE </t>
  </si>
  <si>
    <t xml:space="preserve">ENFERMERA OCONTRATO JULDIC  ENE MARZ  JUNIO </t>
  </si>
  <si>
    <t xml:space="preserve">ENFERMERA OCONTRATO JULDIC  ENE MARZ  JUNIODICIEMBRE </t>
  </si>
  <si>
    <t xml:space="preserve">ENFERMERA OCONTRATO MAYJUL DIC </t>
  </si>
  <si>
    <t xml:space="preserve">ENFERMERA OCONTRATO JULIODIC </t>
  </si>
  <si>
    <t xml:space="preserve">ENFERMERA OCONTRATO MARMAY </t>
  </si>
  <si>
    <t xml:space="preserve">ENFERMERA OCONTRATO MARMAY AGOSTONOV </t>
  </si>
  <si>
    <t xml:space="preserve">ENFERMERA OCONTRATO JULDIC </t>
  </si>
  <si>
    <t xml:space="preserve">ENFERMERA OCONTRATO  ENE FEB JUN </t>
  </si>
  <si>
    <t xml:space="preserve">ENFERMERA OCONTRATO  ENE FEB JUN DICIEMBRE </t>
  </si>
  <si>
    <t xml:space="preserve">ENFERMERA OCONTRATO SEPTDIC </t>
  </si>
  <si>
    <t>ATENCION DE ENFERMERIA</t>
  </si>
  <si>
    <t xml:space="preserve">TEC ENFERMERIA CONTRATO MARZ JUN </t>
  </si>
  <si>
    <t xml:space="preserve">TEC ENFERMERIA CONTRATO MARZ JUN AGOSTONOV </t>
  </si>
  <si>
    <t xml:space="preserve">ENFERMERA OCONTRATO MARZMAYO </t>
  </si>
  <si>
    <t xml:space="preserve">TEC ENFERMERIA CONTRATO MAR JUN </t>
  </si>
  <si>
    <t xml:space="preserve">ENFERMERA OCONTRATO MARZJUN </t>
  </si>
  <si>
    <t xml:space="preserve">ENFERMERA OCONTRATO  AL </t>
  </si>
  <si>
    <t xml:space="preserve">TEC ENFERMERIA CONTRATO MARZMAY </t>
  </si>
  <si>
    <t xml:space="preserve">TEC ENFERMERIA CONTRATO MARZMAY AGOSTO NOV </t>
  </si>
  <si>
    <t xml:space="preserve">TEC ENFERMERIA CONTRATO MARMAY </t>
  </si>
  <si>
    <t xml:space="preserve">TEC ENFERMERIA CONTRATO MARMAY AGOSTONOV </t>
  </si>
  <si>
    <t xml:space="preserve">ENFERMERA OCONTRATO ABRJUL </t>
  </si>
  <si>
    <t xml:space="preserve">ENFERMERA OCONTRATO ABRJUL DICIEMBRE </t>
  </si>
  <si>
    <t xml:space="preserve">ENFERMERA OCONTRATO JULSEPT DIC </t>
  </si>
  <si>
    <t xml:space="preserve">ENFERMERA OCONTRATO MAYAGO DIC </t>
  </si>
  <si>
    <t xml:space="preserve">ENFERMERA OCONTRATO OCTNOV </t>
  </si>
  <si>
    <t>TEC PARAM ENFERMERIA</t>
  </si>
  <si>
    <t>TEC ENFERMER</t>
  </si>
  <si>
    <t>ENFERMERA MATRONA</t>
  </si>
  <si>
    <t>ENFERMERA O MATRONA</t>
  </si>
  <si>
    <t>ENFERMERAO MATRONA</t>
  </si>
  <si>
    <t>ENFERMERA OBSTETRICIA</t>
  </si>
  <si>
    <t>ENFERMEROACESFAM IVAN INSUNZA</t>
  </si>
  <si>
    <t>ENFERMERA CESFAM IVAN INSUNZA</t>
  </si>
  <si>
    <t>ENFERMERO CESFAM IVAN INSUNZA</t>
  </si>
  <si>
    <t>TEC ENFERMER CESFAM IVAN INSUNZA</t>
  </si>
  <si>
    <t>ENFERMEROA CESFAM CLOTARIO BLEST</t>
  </si>
  <si>
    <t>LICENCIADO EN ENFERMERIA</t>
  </si>
  <si>
    <t>TEC SUP EN ENFERMERIA</t>
  </si>
  <si>
    <t>ENFERMERAGESTION SANITARIA</t>
  </si>
  <si>
    <t>ENFERMERA DISAM GESTION SANITARIA</t>
  </si>
  <si>
    <t>ENFERMEROADISAM GESTION SANITARIA</t>
  </si>
  <si>
    <t>TEC SUPERIOR EN ENFERMERIA CESFAM IVAN INSUNZA</t>
  </si>
  <si>
    <t>TEC ENFERMER DISAM GESTION SANITARIA</t>
  </si>
  <si>
    <t>TEC ENFERMER CESFAM CLOTARIO BLEST</t>
  </si>
  <si>
    <t>ENFERMEROACESFAM MICHELLE BACHELET</t>
  </si>
  <si>
    <t>ENFERMERA CESFAM MICHELLE BACHELET</t>
  </si>
  <si>
    <t>ENFERMEROACESFAM CARLOS GODOY</t>
  </si>
  <si>
    <t>ENFERMERO CESFAM CARLOS GODOY</t>
  </si>
  <si>
    <t>ENFERMERO DISAM GESTION SANITARIA</t>
  </si>
  <si>
    <t>TEC ENFERMER CECOSF EL ABRAZO</t>
  </si>
  <si>
    <t>TEC ENFERMERA</t>
  </si>
  <si>
    <t>TEC SUP ENFERMERIA</t>
  </si>
  <si>
    <t>ESTUDIANTE DE TEC EN ENFERMERIA</t>
  </si>
  <si>
    <t>ENFERMERACESFAM PDTA M BACHELET</t>
  </si>
  <si>
    <t>ENFERMERA DIRECCION DE SALUD</t>
  </si>
  <si>
    <t>ENFERMERACESFAM L FERRADA</t>
  </si>
  <si>
    <t>ENFERMERADIRECCION DE SALUD</t>
  </si>
  <si>
    <t>TEC SUP EN ENFERMERIA DISAM GESTION SANITARIA</t>
  </si>
  <si>
    <t>TEC ENFERMER CESFAM CARLOS GODOY</t>
  </si>
  <si>
    <t>TEC SUP DE ENFERMERIA</t>
  </si>
  <si>
    <t>ENFERMERAO DISAM GESTION SANITARIA</t>
  </si>
  <si>
    <t>ENFERMEROI</t>
  </si>
  <si>
    <t>TEC ENFERMERIA MENCION URGENCIA</t>
  </si>
  <si>
    <t>EVALUAR Y DESARROLLAR PRESTACIONES DE SALUD DE ENFERMERIA EN ZONAS RURALES DEL TERRITORIO</t>
  </si>
  <si>
    <t>PROPORCIONAR UNA ATENCION DE ENFERMERIA OPORTUNA Y DE CALIDAD A LOS USUARIOS CONFORME AL MODELO DE SALUD FAMILIAR</t>
  </si>
  <si>
    <t>ASUMIR DURANTE SU TURNO LA RESPONSABILIDAD DEL SAPU O SAR Y POR TANTO LA SUPERVISION DEL PERSONAL DE TURNO DIRIGIR CONTROLAR Y EVALUAR LA ATENCION DE ENFERMERIA DEL SAPU O SAR DURANTE SU TURNO</t>
  </si>
  <si>
    <t xml:space="preserve">REALIZAR ATENCIONES Y PROCEDIMIENTOS DE ENFERMERIA RETRASADOS POR LA PANDEMIA COVID </t>
  </si>
  <si>
    <t>REALIZAR ATENCIONES Y PROCEDIMIENTOS DE ENFERMERIA RETRASADOS POR LA PANDEMIA POR COVID</t>
  </si>
  <si>
    <t>ENFERMERO CENTRO DE SALUD RENAL MUNICIPALIDAD DE PUERTO MONTT</t>
  </si>
  <si>
    <t>ENFERMERA CENTRO DE DIALISIS MUNICIPAL</t>
  </si>
  <si>
    <t>ENFERMERA CENTRO DE SALUD RENAL MUNICIPALIDAD DE PUERTO MONTT</t>
  </si>
  <si>
    <t>TCNICO EN ENFERMERIA</t>
  </si>
  <si>
    <t>LICENCIADOA DE ENSENANZA MEDIADIPLOMADA EN VOUNTARIADO DE ENFERMERIA CRUZ ROJA CHILENA</t>
  </si>
  <si>
    <t>TENCINO NIVEL SUPERIOR EN ENFERMERIA</t>
  </si>
  <si>
    <t>ENFERMERA PISCINA Y ESTADIO MUNICIPAL</t>
  </si>
  <si>
    <t>ENFERMERA EN PISCINA Y ESTADIO</t>
  </si>
  <si>
    <t>ENFERMERA EN PISCINA Y ESTADIO MUNICIPAL</t>
  </si>
  <si>
    <t>ENFERMERA PISCINA MUNICIPAL</t>
  </si>
  <si>
    <t>ENFERMERA PISCINA Y ESTADIO</t>
  </si>
  <si>
    <t>ENSENANZA MEDIA CON ESTUDIOS DE ENFERMERIA</t>
  </si>
  <si>
    <t>ENSENANZA MEDIA AUXILIAR DE ENFERMERIA</t>
  </si>
  <si>
    <t>ESTUDIANTE DE ENFERMERIA TO ANO</t>
  </si>
  <si>
    <t>ESTUDIOS DE ENFERMERIA</t>
  </si>
  <si>
    <t>ENFERMERA LICENCIADA EN ENFERMERIA</t>
  </si>
  <si>
    <t>ATENCIONES DE ENFERMERIA</t>
  </si>
  <si>
    <t>APOYO ENFERMERIA</t>
  </si>
  <si>
    <t>TECN SUPERIOR EN ENFERMERIA</t>
  </si>
  <si>
    <t>LABORES DE ENFERMERA</t>
  </si>
  <si>
    <t xml:space="preserve"> HRS MENSUALES ENFERMERA COORDINADORA</t>
  </si>
  <si>
    <t>PROFESIONAL LICENCIADA EN ENFERMERA</t>
  </si>
  <si>
    <t>NUTRICIONISTA</t>
  </si>
  <si>
    <t>NUTRICIONISTA DE CENTRO DE SALUD FAMILIAR TONGOY</t>
  </si>
  <si>
    <t>NUTRICIONISTA DE ESTABLECIMIENTOS EDUCACIONALES DE LA COMUNA DE COQUIMBO CENTRO DE SALUD FAMILIAR YO GRUPOS ORGANIZADOS DE LA COMUNA</t>
  </si>
  <si>
    <t>NUTRICIONISTA DE CENTRO DE SALUD FAMILIAR TIERRAS BLANCAS</t>
  </si>
  <si>
    <t>NUTRICIONISTA DE CENTRO DE SALUD FAMILIAR DR SERGIO AGUILAR DELGADO Y TIERRAS BLANCAS</t>
  </si>
  <si>
    <t>NUTRICIONISTA DE TODOS LOS CENTROS DE SALUD FAMILIAR Y TODAS LAS DEPENDENCIAS PUBLICAS DE LA RED SENAME</t>
  </si>
  <si>
    <t>NUTRICIONISTA DE CENTRO DE SALUD FAMILIAR SANTA CECILIA</t>
  </si>
  <si>
    <t>NUTRICIONISTA DIETISTA</t>
  </si>
  <si>
    <t>NUTRICIONISTA DE CENTRO DE SALUD FAMILIAR TIERRAS BLANCAS Y CENTRO DE SALUD FAMILIAR SANTA CECILIA</t>
  </si>
  <si>
    <t>NUTRICIONISTA COORDINADOR DE SAPU</t>
  </si>
  <si>
    <t>NUTRICIONISTACESFAM ORLANDO LETELIER</t>
  </si>
  <si>
    <t>NUTRICIONISTA CESFAM ORLANDO LETELIER</t>
  </si>
  <si>
    <t>NUTRICIONISTACESFAM DR MARIO SALCEDO</t>
  </si>
  <si>
    <t>NUTRICIONISTA CESFAM DR MARIO SALCEDO</t>
  </si>
  <si>
    <t>NUTRICIONISTACESFAM CARLOS LORCA</t>
  </si>
  <si>
    <t>NUTRICIONISTA CESFAM CARLOS LORCA</t>
  </si>
  <si>
    <t>NUTRICIONISTACESFAM HAYDEE LOPEZ CASSOU</t>
  </si>
  <si>
    <t>NUTRICIONISTA CESFAM HAYDEE LOPEZ CASSOU</t>
  </si>
  <si>
    <t>NUTRICIONISTADIRECCION DE SALUD</t>
  </si>
  <si>
    <t>NUTRICIONISTA CENTRO DE NUTRICION INFANTIL</t>
  </si>
  <si>
    <t>NUTRICIONISTACENTRO DE NUTRICION INFANTIL</t>
  </si>
  <si>
    <t>NUTRICIONISTA DIRECCION DE SALUD</t>
  </si>
  <si>
    <t>NUTRICIONISTACESFAM SANTA LAURA</t>
  </si>
  <si>
    <t>NUTRICIONISTA CESFAM SANTA LAURA</t>
  </si>
  <si>
    <t>NUTRICIONISTACENTRO DE ADOLESCENTES</t>
  </si>
  <si>
    <t>NUTRICIONISTA CENTRO DE ADOLESCENTES</t>
  </si>
  <si>
    <t>NUTRICIONISTACESFAM CONDORES DE CHILE</t>
  </si>
  <si>
    <t>NUTRICIONISTA CESFAM CONDORES DE CHILE</t>
  </si>
  <si>
    <t>NUTRICIONISTACESCOF SANTA LAURA</t>
  </si>
  <si>
    <t>NUTRICIONISTA CESCOF SANTA LAURA</t>
  </si>
  <si>
    <t>NUTRICIONISTA CECOSF SANTA LAURA</t>
  </si>
  <si>
    <t>NUTRICIONISTACECOSF SANTA LAURA</t>
  </si>
  <si>
    <t>NUTRICIONISTACESFAM DRCARLOS LORCA</t>
  </si>
  <si>
    <t>CESFAM ORLANDO LETELIERNUTRICIONISTA</t>
  </si>
  <si>
    <t>NUTRICIONISTA CESFAM HAYDEE LOPEZ</t>
  </si>
  <si>
    <t>NUTRICIONISTACESFAM MARIO SALCEDO</t>
  </si>
  <si>
    <t>CESFAM HAYDEE LOPEZ CASSOUNUTRICIONISTA</t>
  </si>
  <si>
    <t>CESFAM CARLOS LORCANUTRICIONISTA</t>
  </si>
  <si>
    <t>NUTRICIONISTA PROGRAMA HABITOS DE VIDA SALUDABLE</t>
  </si>
  <si>
    <t>NUTRICIONISTAGESTION Y CALIDAD</t>
  </si>
  <si>
    <t>NUTRICIONISTADEPTO SALUD</t>
  </si>
  <si>
    <t>NUTRICIONISTACESFAM SANTIAGO NUEVA EXTREMADURA</t>
  </si>
  <si>
    <t>NUTRICIONISTACESFAM SAN RAFAEL</t>
  </si>
  <si>
    <t>NUTRICIONISTACESFAM EL ROBLE</t>
  </si>
  <si>
    <t>NUTRICIONISTACESFAM SANTO TOMAS</t>
  </si>
  <si>
    <t>NUTRICIONISTACESFAM PABLO DE ROKHA</t>
  </si>
  <si>
    <t xml:space="preserve">NUTRICIONISTA CONTRATO SEPTDIC </t>
  </si>
  <si>
    <t xml:space="preserve">NUTRICIONISTA CONTRATO MARZMAY </t>
  </si>
  <si>
    <t>NUTRICIONISTADISAM GESTION SANITARIA</t>
  </si>
  <si>
    <t>NUTRICIONISTA DISAM GESTION SANITARIA</t>
  </si>
  <si>
    <t>NUTRICIONISTA CON MENCION EN GESTION EN</t>
  </si>
  <si>
    <t>NUTRICIONISTA CESFAM IVAN INSUNZA</t>
  </si>
  <si>
    <t>NUTRICIONISTA MENCION GESTION Y CALIDAD</t>
  </si>
  <si>
    <t>NUTRICIONISTAPRORETENCION TRANSPORTE ESCOLAR</t>
  </si>
  <si>
    <t>NUTRICIONISTADEPARTAMENTO DE EDUCACION MUNICIPAL</t>
  </si>
  <si>
    <t>NUTRICIONISTA DIETISTAINSTITUTO SUPERIOR DE COMERCIO</t>
  </si>
  <si>
    <t>NUTRICIONISTADIETISTA</t>
  </si>
  <si>
    <t>NUTRICIONISTA   TURNO SEMANAL DE  HRS CU</t>
  </si>
  <si>
    <t>NUTRICIONISTA MENCION DEPORTE Y ESTADO FISICO</t>
  </si>
  <si>
    <t>KINESIOLOGOA</t>
  </si>
  <si>
    <t>KINESIOLOGO</t>
  </si>
  <si>
    <t>KINESIOLOGO DE ESTABLECIMIENTOS EDUCACIONALES DE LA COMUNA DE COQUIMBO CENTRO DE SALUD FAMILIAR YO GRUPOS ORGANIZADOS DE LA COMUNA</t>
  </si>
  <si>
    <t>KINESIOLOGO DE DEPARTAMENTO DE SALUD MUNICIPAL</t>
  </si>
  <si>
    <t>KINESIOLOGO CESFAM PAN DE AZUACR</t>
  </si>
  <si>
    <t>KINESIOLOGO DE CENTRO DE SALUD FAMILIAR DRSERGIO AGUILAR SAN JUAN SANTA CECILIA TIERRAS BLANCAS TONGOY GUANAQUEROS O PAN DE AZUCAR</t>
  </si>
  <si>
    <t>KINESIOLOGO DE TODOS LOS CENTROS DE SALUD</t>
  </si>
  <si>
    <t>KINESIOLOGO DE ESTABLECIMIENTOS EDUCACIONALES CENTRO DE SALUD FAMILIAR YO GRUPOS ORGANIZADOS DE LA COMUNA</t>
  </si>
  <si>
    <t>KINESIOLOGO DE CENTRO COMUNAL DE REHABILITACION</t>
  </si>
  <si>
    <t>KINESIOLOGO DE CENTRO DE SALUD FAMILIAR SANTA CECILIA</t>
  </si>
  <si>
    <t>KINESIOLOGO DE CENTRO DE SALUD FAMILIAR TONGOY</t>
  </si>
  <si>
    <t>ESTUDIANTE DE KINESIOLOGIA</t>
  </si>
  <si>
    <t>KINESIOLOGOPIE</t>
  </si>
  <si>
    <t>KINESIOLOGA</t>
  </si>
  <si>
    <t>KINESIOLOGO PIE</t>
  </si>
  <si>
    <t>ESTUDIANTE DO ANO KINESIOLOGIA</t>
  </si>
  <si>
    <t>ESTUDIANTE DE KINESIOLOGIA SEGUNDO SEMESTRE</t>
  </si>
  <si>
    <t>ESTUDIANTE KINESIOLOGIA</t>
  </si>
  <si>
    <t>LICENCIA ENSENANZA MEDIA ESTUDIANTE KINESIOLOGIA</t>
  </si>
  <si>
    <t>ESTUDIANTE DE CUARTO ANO DE KINESIOLOGIA</t>
  </si>
  <si>
    <t>KINESIOLOGO DE CENTRO DE SALUD FAMILIAR TIERRAS BLANCAS</t>
  </si>
  <si>
    <t>KINESIOLOGAO</t>
  </si>
  <si>
    <t>KINESIOLOGO A</t>
  </si>
  <si>
    <t>LICENCENCIADO EN KINESIOLOGIA</t>
  </si>
  <si>
    <t>KINESIOLOGOCESFAM CONDORES DE CHILE</t>
  </si>
  <si>
    <t>KINESIOLOGO CESFAM CONDORES DE CHILE</t>
  </si>
  <si>
    <t>KINESIOLOGO CESFAM HAYDEE LOPEZ CASSOU</t>
  </si>
  <si>
    <t>KINESIOLOGOCESFAM HAYDEE LOPEZ CASSOU</t>
  </si>
  <si>
    <t>KINESIOLOGOCESFAM CARLOS LORCA</t>
  </si>
  <si>
    <t>KINESIOLOGO CESFAM CARLOS LORCA</t>
  </si>
  <si>
    <t>KINESIOLOGOCESFAM SANTA LAURA</t>
  </si>
  <si>
    <t>KINESIOLOGODIRECCION DE SALUD</t>
  </si>
  <si>
    <t>KINESIOLOGO DIRECCION DE SALUD</t>
  </si>
  <si>
    <t>KINESIOLOGO CESFAM SANTA LAURA</t>
  </si>
  <si>
    <t>KINESIOLOGOCESFAM DR MARIO SALCEDO</t>
  </si>
  <si>
    <t>KINESIOLOGO CESFAM DR MARIO SALCEDO</t>
  </si>
  <si>
    <t>KINESIOLOGOCESFAM ORLANDO LETELIER</t>
  </si>
  <si>
    <t>KINESIOLOGO CENTRO DE ESPECIALIDADES</t>
  </si>
  <si>
    <t>KINESIOLOGOCENTRO DE ESPECIALIDADES</t>
  </si>
  <si>
    <t>KINESIOLOGO CESFAM ORLANDO LETELIER</t>
  </si>
  <si>
    <t>CESFAM ORLANDO LETELIERKINESIOLOGO</t>
  </si>
  <si>
    <t>KINESIOLOGO SAPU CONDORES DE CHILE</t>
  </si>
  <si>
    <t>KINESIOLOGOSAPU CONDORES DE CHILE</t>
  </si>
  <si>
    <t>KINESIOLOGOCESFAM MARIO SALCEDO</t>
  </si>
  <si>
    <t>ESTUDIOS DE KINESIOLOGIA</t>
  </si>
  <si>
    <t>KINESIOLOGACESFAM DRCARLOS LORCA</t>
  </si>
  <si>
    <t>KINESIOLOGACESFAM CARLOS LORCA</t>
  </si>
  <si>
    <t>KINESIOLOGO ENCARGADO UAPO</t>
  </si>
  <si>
    <t>CESFAM CARLOS LORCAKINESIOLOGO</t>
  </si>
  <si>
    <t>KINESIOLOGO SAR HAYDEE LOPEZ CASSOU</t>
  </si>
  <si>
    <t>KINESIOLOGOSAR HAYDEE LOPEZ CASSOU</t>
  </si>
  <si>
    <t>KINESIOLOGA CESFAM HAYDEE LOPEZ</t>
  </si>
  <si>
    <t>KINESIOLOGOSAR HAYDEE LOPEZ</t>
  </si>
  <si>
    <t>KINESIOLOGOCESFAM DRCARLOS LORCA</t>
  </si>
  <si>
    <t>KINESIOLOGIA LICENCIADO EN KINESIOLOGIA</t>
  </si>
  <si>
    <t>KINESIOLOGO REMOLINO</t>
  </si>
  <si>
    <t>KINESIOLOGA ENFOQUE ADULTOS MAYORES</t>
  </si>
  <si>
    <t>KINESIOLOGIA</t>
  </si>
  <si>
    <t>LICENCIADA EN KINESIOLOGIA</t>
  </si>
  <si>
    <t>ESTUDIANTE DE LA CARRERA DE KINESIOLOGIA</t>
  </si>
  <si>
    <t>ESTUDIOS DE ODONTOLOGIA Y KINESIOLOGIA MONITOR DE ZUMBA</t>
  </si>
  <si>
    <t>LICENCIADO EN KINESIOLOGIA</t>
  </si>
  <si>
    <t>KINESIOLOGO EDUCACION SUPERIOR</t>
  </si>
  <si>
    <t>KINESIOLOGOCESFAM SAN RAFAEL</t>
  </si>
  <si>
    <t>KINESIOLOGOCESFAM SANTIAGO NUEVA EXTREMADURA</t>
  </si>
  <si>
    <t>KINESIOLOGOCESFAM EL ROBLE</t>
  </si>
  <si>
    <t>KINESIOLOGOCESFAM SANTO TOMAS</t>
  </si>
  <si>
    <t>KINESIOLOGOCESFAM FLOR FERNANDEZ</t>
  </si>
  <si>
    <t>KINESIOLOGODEPTO SALUD</t>
  </si>
  <si>
    <t xml:space="preserve">KINESIOLOGO ACONTRATO DEL  AL JUN </t>
  </si>
  <si>
    <t xml:space="preserve">KINESIOLOGO ACONTRATO JUNJUL SEPTDIC </t>
  </si>
  <si>
    <t xml:space="preserve">KINESIOLOGO ACONTRATO FEBMARZ JUNIO </t>
  </si>
  <si>
    <t xml:space="preserve">KINESIOLOGO ACONTRATO SEPTDIC </t>
  </si>
  <si>
    <t xml:space="preserve">KINESIOLOGO ACONTRATO JULDIC </t>
  </si>
  <si>
    <t xml:space="preserve">KINESIOLOGO AAGOSEPT DIC </t>
  </si>
  <si>
    <t xml:space="preserve">KINESIOLOGO ACONTRATO FEBMARZ  JUNIO </t>
  </si>
  <si>
    <t xml:space="preserve">KINESIOLOGO ACONTRATO FEBMARZ  JUNIO DICIEMBRE </t>
  </si>
  <si>
    <t xml:space="preserve">KINESIOLOGO ACONTRATO ABRJULAGODIC </t>
  </si>
  <si>
    <t xml:space="preserve">KINESIOLOGO ACONTRATO SEPT DIC </t>
  </si>
  <si>
    <t>KINESIOLOGA DISAM GESTION SANITARIA</t>
  </si>
  <si>
    <t>KINESIOLOGO CESFAM LUIS FERRADA</t>
  </si>
  <si>
    <t>KINESIOLOGO DISAM GESTION SANITARIA</t>
  </si>
  <si>
    <t>KINESIOLOGO DISAM INFORMATICA</t>
  </si>
  <si>
    <t>KINESIOLOGOACESFAM CARLOS GODOY</t>
  </si>
  <si>
    <t>KINESIOLOGO CESFAM CARLOS GODOY</t>
  </si>
  <si>
    <t>KINESIOLOGOACESFAM IVAN INSUNZA</t>
  </si>
  <si>
    <t>KINESIOLOGO CESFAM IVAN INSUNZA</t>
  </si>
  <si>
    <t>KINESIOLOGOACESFAM CLOTARIO BLEST</t>
  </si>
  <si>
    <t>KINESIOLOGOACESFAM MICHELLE BACHELET</t>
  </si>
  <si>
    <t>KINESIOLOGIA INCOMP</t>
  </si>
  <si>
    <t>KINESIOLOGOADIRECCION DE SALUD</t>
  </si>
  <si>
    <t>KINESIOLOGA DIRECCION DE SALUD</t>
  </si>
  <si>
    <t>EJECUTAR ATENCIONES DE KINESIOLOGIA EN LAS AREAS RESPIRATORIA YO REHABILITACION A USUARIOS QUE QUEDARON REZAGADOS POR LA PANDEMIA</t>
  </si>
  <si>
    <t>KINESIOLOGA DEL DEPARTAMENTO DEL ADULTO MAYOR</t>
  </si>
  <si>
    <t>APOYO PROFESIONAL COMO KINESIOLOGA DEL DEPARTAMENTO DEL ADULTO MAYOR</t>
  </si>
  <si>
    <t>KINESIOLOGOS</t>
  </si>
  <si>
    <t>TITULO PROFESIONAL KINESIOLOGO</t>
  </si>
  <si>
    <t>KINESIOLOGO PARA TALLER EN POLIDEPORTIVO MUNICIPAL</t>
  </si>
  <si>
    <t>APOYO PROFESIONAL KINESIOLOGO</t>
  </si>
  <si>
    <t>KINESIOLOGO ADULTO MAYOR</t>
  </si>
  <si>
    <t>KINESIOLOGO MG NEURORREHABILITACION C</t>
  </si>
  <si>
    <t>KINESIOLOGAESPECIAL IBERIA</t>
  </si>
  <si>
    <t>KINESIOLOGAPROFESIONAL</t>
  </si>
  <si>
    <t>KINESIOLOGOESPECIAL ESPANA</t>
  </si>
  <si>
    <t>KINESIOLOGOJUAN LUIS SANFUENTES</t>
  </si>
  <si>
    <t>KINESIOLOGOLICEO ABATE MOLINA</t>
  </si>
  <si>
    <t>KINESIOLOGAEL EDEN</t>
  </si>
  <si>
    <t>SUPERIORESKINESIOLOGO LICENCIADOTITULADO</t>
  </si>
  <si>
    <t>KINESIOLOGOJOSE MANUEL BALMACEDA Y FERNANDEZ</t>
  </si>
  <si>
    <t>KINESIOLOGOLICEO BICENTENARIO DIEGO PORTALES</t>
  </si>
  <si>
    <t>KINESIOLOGOLICEO EL SAUCE</t>
  </si>
  <si>
    <t>KINESIOLOGOPANGUILEMO</t>
  </si>
  <si>
    <t>KINESIOLOGOSAN MIGUEL</t>
  </si>
  <si>
    <t>KINESIOLOGOAURORA DE CHILE</t>
  </si>
  <si>
    <t>KINESIOLOGOJOSE ABELARDO NUNEZ</t>
  </si>
  <si>
    <t>KINESIOLOGOLICEO BICENTENARIO ORIENTE</t>
  </si>
  <si>
    <t>KINESIOLOGOESPERANZA</t>
  </si>
  <si>
    <t>KINESIOLOGALICEO EL SAUCE</t>
  </si>
  <si>
    <t>KINESIOLOGOVINA PURISIMA</t>
  </si>
  <si>
    <t>KINESIOLOGALA FLORIDA</t>
  </si>
  <si>
    <t>KINESIOLOG</t>
  </si>
  <si>
    <t>KINESIOLOGO  HORAS SEMANALES</t>
  </si>
  <si>
    <t>KINESIOLOGO  LUNES A VIERNES</t>
  </si>
  <si>
    <t>PROFESIONAL LICENCIADO EN KINESIOLOGIA</t>
  </si>
  <si>
    <t>SECRETARIA</t>
  </si>
  <si>
    <t>SECRETARIA EJECUTIVA</t>
  </si>
  <si>
    <t>SECRETARIA COMERCIAL</t>
  </si>
  <si>
    <t>SECRETARIA EJECUTIVA COMPUTACIONAL</t>
  </si>
  <si>
    <t>CONTADOR SECRETARIA ADINISTRATIVA</t>
  </si>
  <si>
    <t>ENSENANZA MEDIA INCOMPLETA TERCERO MEDIO DE SECRETARIADO</t>
  </si>
  <si>
    <t>ENSENANZA MEDIA INCOMPLETA  MEDIO DE SECRETARIADO</t>
  </si>
  <si>
    <t>SECRETARIO EJECUTIVO</t>
  </si>
  <si>
    <t>SECRETARIA EN COMPUTACION</t>
  </si>
  <si>
    <t>SECRETARIA ADMINISTRACIONINISTRATIVA</t>
  </si>
  <si>
    <t>LICENCIA MEDIA COMPLETA SECRETARIA COMERCIAL</t>
  </si>
  <si>
    <t>SECRETARIA COMPUTACIONAL</t>
  </si>
  <si>
    <t>SECRETARIAARIO EJECUTIVO</t>
  </si>
  <si>
    <t>SECRETARIADO EJECUTIVO COMPUTACIONAL</t>
  </si>
  <si>
    <t>SECRETARIADO EJECUTIVO</t>
  </si>
  <si>
    <t>LICENCIA ENSENANZA MEDIA SECRETARIA EJECUTIVA</t>
  </si>
  <si>
    <t>SECRETARIADO GERENCIAL</t>
  </si>
  <si>
    <t>SECRETARIADO EJECUTIVO ESPANOL</t>
  </si>
  <si>
    <t>SECRETARIA EJECUTIVA MENCION COMPUTACION</t>
  </si>
  <si>
    <t>MONITOR DEPORTIVO CURSOS GENERALES DE SECRETARIO MERCANTIL  ANOS DE EXPERIENCIA MUNICIPAL</t>
  </si>
  <si>
    <t>LICENCIA ENSENANZA MEDIA SECRETARIADO</t>
  </si>
  <si>
    <t>SECRETARIA EJECUTIVA MENCION EN COMPUTACION</t>
  </si>
  <si>
    <t>SECRETARIO EJECUTIVO COMPUTACIONAL</t>
  </si>
  <si>
    <t>SECRETARIO EJECUTIVO COMPUTACIONAL MAS DE  ANOS DE EXPERIENCIA MUNICIPAL</t>
  </si>
  <si>
    <t>SECRETARIO EJECUTIVO COMPUTACIONAL MAS DE  ANOS DE EXPERIENCIA MUNICIPAL EN EL AREA DE FOMENTO PRODUCTIVO</t>
  </si>
  <si>
    <t>SECRETARIADO EJECUTIVO ADMNISTRATIVO</t>
  </si>
  <si>
    <t>SECRETARIA ADMINSTRATIVA</t>
  </si>
  <si>
    <t>SECRETARIADO</t>
  </si>
  <si>
    <t>SECRETARIA CONTABLE</t>
  </si>
  <si>
    <t>SECRETARIO  SEMESTRES DE GASTRONOMIA INTERNACIONAL</t>
  </si>
  <si>
    <t>SECRETARIO</t>
  </si>
  <si>
    <t>SECRETARIA DACTILOGRAFIA</t>
  </si>
  <si>
    <t>SECRETARIA DACTILOGRAFA</t>
  </si>
  <si>
    <t>UN ANO DE EXPERIENCIA MUNICIPAL COMO SECRETARIA LICENCIA ENSENANZA MEDIA</t>
  </si>
  <si>
    <t>SECRETARIA DE GERENCIA</t>
  </si>
  <si>
    <t>SECRETARIA DE GERENCIA CON MENCION EN INFORMATICA</t>
  </si>
  <si>
    <t>SECRETARIA EJECUTIVA EN CASTELLANO</t>
  </si>
  <si>
    <t>SECRETARIA EJECUTIVA EN COMPUTACION</t>
  </si>
  <si>
    <t>ASISTENTE DE EDUCACION PARVULARIA Y BASICA SECRETARIA EJECUTIVA</t>
  </si>
  <si>
    <t>ASISTENTE DE EDUCACION PARVULARIA Y BASICASECRETARIA EJECUTIVA</t>
  </si>
  <si>
    <t>SECRETARIA GERENCIAL CON MENCION INFORMATICA</t>
  </si>
  <si>
    <t>SECRETARIA EJECUT MCOMPUTACI</t>
  </si>
  <si>
    <t>SECRETARIA EJECUTIVO COMPUTACIONAL</t>
  </si>
  <si>
    <t>SECRETARIA NIVEL MEDIO</t>
  </si>
  <si>
    <t>SECRETARIADO EJECUTIVO COMPUTA</t>
  </si>
  <si>
    <t>SECRETARIADO ADMIN Y EJECUTIVO</t>
  </si>
  <si>
    <t>SECRETARIA EJEC</t>
  </si>
  <si>
    <t>SECRETARIA EJECUTIVO</t>
  </si>
  <si>
    <t>SECRETARIA EJECUTIVAUTIVA</t>
  </si>
  <si>
    <t>SECRETARIA A NIVEL MEDIO</t>
  </si>
  <si>
    <t>SECRETARIADO CONTADOR AUDITOR</t>
  </si>
  <si>
    <t>SECRETARIA GERENCIAL</t>
  </si>
  <si>
    <t>SECRETARIADO ADMINIST</t>
  </si>
  <si>
    <t>SECRETARIADO EJECUTIVA</t>
  </si>
  <si>
    <t>SECRETARIADO COMERCIAL</t>
  </si>
  <si>
    <t>SECRETARIA BILINGUE</t>
  </si>
  <si>
    <t>MEDIOS SECRETARIA EJECUTIVA</t>
  </si>
  <si>
    <t>SECRETARIA MENCION COMPUTACION</t>
  </si>
  <si>
    <t>SECRETARIA EJECUTIVA COMPUTACION</t>
  </si>
  <si>
    <t>SECRETARIA CESFAM DR MARIO SALCEDO</t>
  </si>
  <si>
    <t>SECRETARIACESFAM DR MARIO SALCEDO</t>
  </si>
  <si>
    <t>SECRETARIADIRECCION DE EDUCACION</t>
  </si>
  <si>
    <t>SECRETARIA EJECUTIVA Y COMERCIAL</t>
  </si>
  <si>
    <t>SECRETARIACOMPLEJO EDUCACIONAL FELIPE HERRERA LANE</t>
  </si>
  <si>
    <t>SECRETARIADOESCUELA BERNARDO LEIGHTON</t>
  </si>
  <si>
    <t>SECRETARIA EJECUTIVA COMPUTACI</t>
  </si>
  <si>
    <t>SECRETARIA ALUMBRADO</t>
  </si>
  <si>
    <t>SECRETARIA EJECUTIVA NIVEL MEDIO</t>
  </si>
  <si>
    <t>SECRETARIADO TO MEDIO</t>
  </si>
  <si>
    <t>SECRETARIADIRECCION DE SALUD</t>
  </si>
  <si>
    <t>SECRETARIA BILINGE NIVEL MEDIO</t>
  </si>
  <si>
    <t>SECRETARIADO COMPUTACIONAL</t>
  </si>
  <si>
    <t>SECRETARIA EJECUTIVA COMPUTACIONAL Y ORIENTADORA EN RELACIONES HUMANAS Y FAMILIA</t>
  </si>
  <si>
    <t>SECRETARIA CON MENCION EN COMPUTACION</t>
  </si>
  <si>
    <t>SECRETARIO EJECUTIVO CONDUCTOR</t>
  </si>
  <si>
    <t>SECRETARIA DIDECO</t>
  </si>
  <si>
    <t>SECRETARIA EJECUTIVA CON MENCION COMPUTACION</t>
  </si>
  <si>
    <t>DIRECCION DE SECRETARIA</t>
  </si>
  <si>
    <t>SECRETARIADO DACTILOGRAFO</t>
  </si>
  <si>
    <t>SECRETARIA DIGITADORA</t>
  </si>
  <si>
    <t>SECRETARIA EJEC CON MENCION EN COMPUTACION</t>
  </si>
  <si>
    <t>SECRETARIA EJECUTIVA CON MENCION EN COMPUTACION</t>
  </si>
  <si>
    <t>SECRETARIA EN COMERCIO EXTERIOR</t>
  </si>
  <si>
    <t>SECRETARIA EJECUTIVA DE BIENESTAR</t>
  </si>
  <si>
    <t>SECRETARIA DE PROGRAMA EN EL PROGRAMA PROYECTO CENTRO DE MEDIACION COMUNAL</t>
  </si>
  <si>
    <t>SECRETARIA EN EL PROGRAMA OFICINA DE PROTECCION DE LA INFANCIA FINANCIAMIENTO SENAME</t>
  </si>
  <si>
    <t>SECRETARIADO BILINGUE</t>
  </si>
  <si>
    <t>SECRETARIA BILINGE</t>
  </si>
  <si>
    <t>SECRETARIA O DE LICEO VIOLETA PARRA</t>
  </si>
  <si>
    <t>SECRETARIA O DE COMSE</t>
  </si>
  <si>
    <t>SECRETARIA O DE LICEO MUNICIPAL MLATORRE</t>
  </si>
  <si>
    <t>SECRETARIA O DE JARDIN MUNDO ACTIVO</t>
  </si>
  <si>
    <t>SECRETARIA O</t>
  </si>
  <si>
    <t>SECRETARIA O DE CENTRO EDUCLA PINTANA</t>
  </si>
  <si>
    <t>SECRETARIA O DE LICEO CENTRO EDUC LA PINTANA</t>
  </si>
  <si>
    <t>SECRETARIA O DE LICEO MUNICIPAL EL ROBLE</t>
  </si>
  <si>
    <t>SECRETARIA O DE ESCUELA JUAN DE DIOS ALDEA</t>
  </si>
  <si>
    <t>SECRETARIA O DE ESC JUAN DE DIOS ALDEA</t>
  </si>
  <si>
    <t>SECRETARIA O DE DEPTO DE EDUCACION</t>
  </si>
  <si>
    <t>SECRETARIA O DE COLEGIO NERUDA</t>
  </si>
  <si>
    <t>SECRETARIA O DE LICEO PABLO DE ROKHA</t>
  </si>
  <si>
    <t>SECRETARIA O DE DEPARTAMENTO DE EDUCACION</t>
  </si>
  <si>
    <t>SECRETARIA O DE LICEO AURELIA ROJAS BURGOS</t>
  </si>
  <si>
    <t>SECRETARIA DE COMSE</t>
  </si>
  <si>
    <t>SECRETARIA O DE LICEO VICTOR JARA</t>
  </si>
  <si>
    <t>SECRETARIA O DE LICEO EL ROBLE</t>
  </si>
  <si>
    <t>SECRETARIA EDUCACION MEDIA</t>
  </si>
  <si>
    <t>SECRETARIADO JURIDICO</t>
  </si>
  <si>
    <t>SECRETARIA EN EL PROGRAMA PARTICIPACION CIUDADANA Y APOYO A ORGANIZACIONES SOCIALES</t>
  </si>
  <si>
    <t>SECRETARIA EN EL PROGRAMA PERSONAL DE DIRECCION DE SERVICIOS INFORMATICOS</t>
  </si>
  <si>
    <t>SECRETARIA EN EL PROGRAMA PROYECTO PIECRECIENDO CON SUS NINOSAS Y ADOLESCENTES SECTOR SANTO TOMAS</t>
  </si>
  <si>
    <t>SECRETARIA CONTABLE EN EL PROGRAMA INNOVACION Y DESARROLLO DE NEGOCIOS</t>
  </si>
  <si>
    <t>SECRETARIA EN EL PROGRAMA PROYECTO PIECRECIENDO CON SUS NINOSAS Y ADOLESCENTES SECTOR CENTRO</t>
  </si>
  <si>
    <t xml:space="preserve">SECRETARIA ADMINITRATIVA EN EL PROGRAMA MANTENCION DE EMERGENCIAS VIAS PAVIMENTADAS ANO </t>
  </si>
  <si>
    <t>SECRETARIA EN EL PROGRAMA CENTRO DE LA MUJER LA PINTANA MUNICIPAL</t>
  </si>
  <si>
    <t>SECRETARIA ADMINITRATIVA EN EL PROGRAMA MEJORAMIENTO Y MANTENIMIENTO DE LAS AREAS VERDES COMUNALES</t>
  </si>
  <si>
    <t>TECSUPSECRETARIA EJECUTIVA COMPUTACION</t>
  </si>
  <si>
    <t>SECRETARIADO EJECUTIVO CON MENCION EN CO</t>
  </si>
  <si>
    <t>ESTUDIANTE DE SECRETARIADO</t>
  </si>
  <si>
    <t>SECRETARIA EJECUTIVA CON MENCION EN COMP</t>
  </si>
  <si>
    <t>SECRETARIADO EJECUTIVO EN CASTELLANO</t>
  </si>
  <si>
    <t>SECRETARIA EJECUTIVA COMPUTACIONAL BILIN</t>
  </si>
  <si>
    <t>SECRETARIADO EJECUTIVO MENCION COMPUTACI</t>
  </si>
  <si>
    <t>TECSUP EN SECRETARIADO GERENCIAL BILIN</t>
  </si>
  <si>
    <t>ESTUDIANTE SECRETARIADO EJECUTIVO</t>
  </si>
  <si>
    <t>SECRETARIA EJECUTIVA GERENCIAL</t>
  </si>
  <si>
    <t>SECRETARIA EJECUTIVA MENCION EN COMPUTAC</t>
  </si>
  <si>
    <t>SECRETARIA EJECUTIVA MENCION EN CONTABIL</t>
  </si>
  <si>
    <t>ESTUDIANTE SECRETARIA COMPUTACIONAL</t>
  </si>
  <si>
    <t>ESTUDIANTE SECRETARIA DIGITADORA</t>
  </si>
  <si>
    <t>SECRETARIA EJECUTIVA MENCION ADMINISTRAC</t>
  </si>
  <si>
    <t>ESTUDIOS DE SECRETARIADO</t>
  </si>
  <si>
    <t>SECRETARIA EJECUTIVA NIVEL MEDIO MENCION</t>
  </si>
  <si>
    <t>SECRETARIA EJECUTIVA COMPRAS PUBLICAS APLICADAS CURSO OPERADOR DE PC</t>
  </si>
  <si>
    <t>SECRETARIADO NIVEL MEDIO</t>
  </si>
  <si>
    <t>SECRETARIADO ADM</t>
  </si>
  <si>
    <t>SECRETARIA EJECUTIVA CASTELLAN</t>
  </si>
  <si>
    <t>SECRETARIADO EJECUTIVO MENCION COMPUTACION</t>
  </si>
  <si>
    <t>SECRETARIADO COMPUTACIONAL CONTABLE</t>
  </si>
  <si>
    <t>TEC BIENESTAR SOCIAL TEC SECRETARIADO EJECUTIVO COMP</t>
  </si>
  <si>
    <t>TEC EN BIENESTAR SOCIAL SECRETARIADO COMPUTACIONAL</t>
  </si>
  <si>
    <t>SECRETARIA EJECUTIVA OP DE MICROCOMPUTADOR</t>
  </si>
  <si>
    <t>CONTADOR Y SECRETARIA EJECUTIVA</t>
  </si>
  <si>
    <t>SECRETARIA CONTADOR</t>
  </si>
  <si>
    <t>TEC BIENESTAR SOCIAL SECRETARIA COMERCIAL</t>
  </si>
  <si>
    <t>SECRETARIADO EJECUTIVOCONTADOR</t>
  </si>
  <si>
    <t>SECRETARIA EJEC TEC ADMINISTRACION</t>
  </si>
  <si>
    <t>SECRETARIA EJECUTIVA MENCION CONTABILIDAD</t>
  </si>
  <si>
    <t>OPERADOR PC SECRETARIA EJECUTIVA</t>
  </si>
  <si>
    <t>TECEN ADMINISTRACION EN GESTION Y CONTROL MUNICIPAL Y SECRETARIADO</t>
  </si>
  <si>
    <t>ADMINISTRADOR PUBLICO Y TECEN ADMINISTRACION EN GESTION Y CONTROL MUNICIPAL Y SECRETARIADO</t>
  </si>
  <si>
    <t>EX SECRETARIO COMUNAL DE PLANIFICACION</t>
  </si>
  <si>
    <t>TECBIENESTAR SOCIAL SECRETARIA EJECUTIVA</t>
  </si>
  <si>
    <t>SECRETARIADO EN COMPUTACION</t>
  </si>
  <si>
    <t>SECRETARIA BILLINGUE</t>
  </si>
  <si>
    <t>SECRETARIADO EN MENCION EN COMPUTAC</t>
  </si>
  <si>
    <t>TERCNICO EN VENTAS Y SECRETARIADO</t>
  </si>
  <si>
    <t>SECRETARIADO ADM ENSENANZA MEDIA</t>
  </si>
  <si>
    <t>SECRETARIA EJECUTIVA CON MENCION EN CONTABILIDAD</t>
  </si>
  <si>
    <t>SECRETARIA EJEC COMPUTACIONAL</t>
  </si>
  <si>
    <t>SECRETARIA TAQUIGRAFA</t>
  </si>
  <si>
    <t>SECRETARIA CM EN COMPUTACION</t>
  </si>
  <si>
    <t>SECRETARIA DIRECC ES</t>
  </si>
  <si>
    <t>SECRETARIA ADMINISTR</t>
  </si>
  <si>
    <t>EXPERIENCIA EN GESTION DE SECRETARIA PARA DIRECION DEL CENTRO DE ATENCION DE SALUD</t>
  </si>
  <si>
    <t>APOYO AUXILIAR Y SECRETARIA</t>
  </si>
  <si>
    <t>SECRETARIA DEPADMY FINANZAS</t>
  </si>
  <si>
    <t>SECRETARIA DAF</t>
  </si>
  <si>
    <t>ESTAFETA DE SECRETARIA MUNICIPAL</t>
  </si>
  <si>
    <t>SECRETARIA DEPTADMY FINANZAS</t>
  </si>
  <si>
    <t>SECRETARIA ASEO Y ORNATO</t>
  </si>
  <si>
    <t>SECRETARIADO EJEC UTIVO COMPUTACIONAL</t>
  </si>
  <si>
    <t>SECRETARIA EJECUTICA COMPUTACIONAL</t>
  </si>
  <si>
    <t>SECRETARIADO EJECUTIVO CON MENCION EN COMPUTACION</t>
  </si>
  <si>
    <t>SECRETARIA OF CONCEJALES</t>
  </si>
  <si>
    <t>AUXILIAR APOYO SECRETARIA MUNICIPAL</t>
  </si>
  <si>
    <t>SECRETARIA EJECUTIVO CON MENCION EN CONTABILIDAD</t>
  </si>
  <si>
    <t>EXPERIENCIA EN LABORES DE SECRETARIADO</t>
  </si>
  <si>
    <t>SECRETARIA UTP Y DIRECCION</t>
  </si>
  <si>
    <t>SECRETARIA RECEPCIONAISTA</t>
  </si>
  <si>
    <t>AYUDANTE ARCHIVO EN LA SECRETARIA MUNICIPAL</t>
  </si>
  <si>
    <t>SECRETARIO CONCEJAL</t>
  </si>
  <si>
    <t>CERTIFICADO DE CURSO PARA EDUCADORES TRADICIONALES OTORGADO POR LA SECRETARIA MINISTERIO DE EDUCACION RM</t>
  </si>
  <si>
    <t>LICENCIA DE ENSENANZA MEDIA CERTIFICADO DE CURSO OTORGADO POR LA SECRETARIA MINISTERIO RM</t>
  </si>
  <si>
    <t>LICENCIADA DE ENSENANZA MEDIA CERTIFICADO DE CURSO PARA EDUCADORAS TRADICIONALES OTORGADO POR LA SECRETARIA MINISTERIAL DE EDUCACION</t>
  </si>
  <si>
    <t>SECRETARIADO EJECUTIVO COMP</t>
  </si>
  <si>
    <t>CERTIFICADO DE CURSO PARA EDUCADORES TRADICIONALES OTORGADO POR LA SECRETARIA DE EDUCACION RM</t>
  </si>
  <si>
    <t>SECRETARIADO EJECUTIVO COMPUTACIONAK</t>
  </si>
  <si>
    <t>SECRETARIA GERENCIA</t>
  </si>
  <si>
    <t>SECRETARIADO EJECUTIVO EN MENCION SALUD</t>
  </si>
  <si>
    <t>SECRETARIA TAQUIGRAFIA</t>
  </si>
  <si>
    <t>SECRETARIA CONCEJAL</t>
  </si>
  <si>
    <t>APOYO PROFESIONAL SECRETARIA DE PLANIFICACION</t>
  </si>
  <si>
    <t>SECRETARIA EJECUTIVA CON MENCION EN</t>
  </si>
  <si>
    <t>SECRETARIA EJECUTIVA ESPANOL</t>
  </si>
  <si>
    <t>SECRETARIA EJECUTIVA CASTELLANO</t>
  </si>
  <si>
    <t>SECRETARIA EJECUTIVA MENCION</t>
  </si>
  <si>
    <t>SECRETARIA EJECUTIVA MENCION COMERCIO EXTERIOR</t>
  </si>
  <si>
    <t>CURSO SECRETARIA EJECUTIVA COMPUTACIONAL</t>
  </si>
  <si>
    <t>LICENCIA ENSENANZA MEDIASECRETARIA</t>
  </si>
  <si>
    <t>APOYO PROFESIONAL EN SECRETARIA COMUNAL DE PLANIFICACION</t>
  </si>
  <si>
    <t>SECRETARIADO EJECUTIVO M COMPUTACION</t>
  </si>
  <si>
    <t>SECRETARIADO EJECUTIVO CON MENCION EN CONTABILIDAD</t>
  </si>
  <si>
    <t>ENSENANZA MEDIA SECRETARIA Y CONTADOR</t>
  </si>
  <si>
    <t>TEC EN SECRETARIADO</t>
  </si>
  <si>
    <t>TEC SECRETARIADO</t>
  </si>
  <si>
    <t>SECRETARIADO ADM COMPUTACIONAL CON MENCION EN CONTABILIDAD</t>
  </si>
  <si>
    <t>TEC SECRETARIADO EN COMPUTACION</t>
  </si>
  <si>
    <t>SECRETARIA EJECUTIVA MENCION EN CONTABILIDAD</t>
  </si>
  <si>
    <t>SECRETARIA EJECUTIVACON MENCION EN CONTABILIDAD</t>
  </si>
  <si>
    <t>SECRETARIADO EJECUTIVO EN COMPUTACION</t>
  </si>
  <si>
    <t>SECRETARIO EJECUTIVO EN COMPUTACION</t>
  </si>
  <si>
    <t>SECRETARIADO CON MENCION EN COMPUTACION</t>
  </si>
  <si>
    <t>SECRETARIO CON MENCION EN COMPUTACION</t>
  </si>
  <si>
    <t>ENSENAZA MEDIA SECRETARIA EJECUTIVA</t>
  </si>
  <si>
    <t>ENSENANZA MEDIA SECRETARIA EJECUTIVA</t>
  </si>
  <si>
    <t>SECRETARIA EJUCUTIVA</t>
  </si>
  <si>
    <t>LITERATURA MODERNA Y CURSO DE COMPUTACION Y SECRETARIADO BILINGE FRANCES ESPANOL</t>
  </si>
  <si>
    <t>LITERATURA MODERNA Y CURSO DE COMPUTACION Y SECRETARIADO BILINGE FRANCESESPANOL</t>
  </si>
  <si>
    <t>ENSENANZA MEDIA SECRETARIA</t>
  </si>
  <si>
    <t>SECRETARIA CON MENCION EN CONTABILIDAD</t>
  </si>
  <si>
    <t>SECRETARIA CON MENSION EN CONTABILIDAD</t>
  </si>
  <si>
    <t>SECRETARIA CON CAPACITACION EN VIOLENCIA INTRAFAMILIAR Y PREVENCION DE CONSUMO DE DROGA</t>
  </si>
  <si>
    <t>SECRETARIA ADMCOMPUTACION</t>
  </si>
  <si>
    <t>TEC ADMINISTRACION CON MENCION EN SECRETARIADO EJECUTIVO</t>
  </si>
  <si>
    <t>TEC SUPERIOR SECRETARIA EJECUTIVA COMPUTACIONAL</t>
  </si>
  <si>
    <t>SECRETARIA EJECUTIVAJEFE REMUNERACIONES</t>
  </si>
  <si>
    <t>JEFE REMUNERACIONESSECRETARIA</t>
  </si>
  <si>
    <t>ENSENANZA MEDIASECRETARIA FINANZAS</t>
  </si>
  <si>
    <t>SECRETARIADO EJECUTIVO CON MENCION COMPUTACIONTP MEDIO</t>
  </si>
  <si>
    <t>SECRETARIA EN COORDINACION SEP</t>
  </si>
  <si>
    <t>SECRETARIA COMPUTACIONAL INGLESSECRETARIA EDUCACION</t>
  </si>
  <si>
    <t>SECRETARIA COMPUTACIONAL INGLES</t>
  </si>
  <si>
    <t>ADMINSITRATIVOSECRETARIA</t>
  </si>
  <si>
    <t>SECRETARIA ENCARG KARDEX</t>
  </si>
  <si>
    <t>SECRETARIA EJECUTIVA SECRETARIA DPTO SOCIAL</t>
  </si>
  <si>
    <t>SECRETARIA EJECUTIVADEPARTAMENTO DE EDUCACION MUNICIPAL</t>
  </si>
  <si>
    <t>SECRETARIA EJECUTIVA SECRETARIA DIRECTOR</t>
  </si>
  <si>
    <t>ADMINSITRATIVOPSECRETARIADO</t>
  </si>
  <si>
    <t>SECRETARIADO EJECUTIVOSECRETARIA DPTO EDUCACION</t>
  </si>
  <si>
    <t>SECRETARIADO EJECUTIVODEPARTAMENTO DE EDUCACION MUNICIPAL</t>
  </si>
  <si>
    <t>SECRETARIA UTP</t>
  </si>
  <si>
    <t>OJO CURSO DE SECRETARIADO VER CUANTAS HRS LO HIZO LO TRAJO EL  O  DURO  ANO</t>
  </si>
  <si>
    <t>SECRETARIA EJECUTIVAAURORA DE CHILE</t>
  </si>
  <si>
    <t>SECRETARIA EJECUTIVA CON MENCION EN EQUIPOS COMPUTACIONALES</t>
  </si>
  <si>
    <t>SECRETARIA EJECUTIVA CON MENCION EN EQUIPOS COMPUTACIONALESJOSE MANUEL BALMACEDA Y FERNANDEZ</t>
  </si>
  <si>
    <t>SECRETARIA EJECUTIVA EN CASTELLANOSAN MIGUEL</t>
  </si>
  <si>
    <t>SECRETARIA EJECUTIVA COMPUTACIONALEL CULENAR</t>
  </si>
  <si>
    <t>SECRETARIAEL ORIENTE</t>
  </si>
  <si>
    <t>SECRETARIABASICA TALCA</t>
  </si>
  <si>
    <t>SECRETARIAVILLA LA PAZ</t>
  </si>
  <si>
    <t>SECRETARIA EJECUTIVALICEO ABATE MOLINA</t>
  </si>
  <si>
    <t>TEC SECRETARIA EJECUTIVA</t>
  </si>
  <si>
    <t>TEC EN SECRETARIADO EJECUTIVO</t>
  </si>
  <si>
    <t>TEC SECRETARIA ADM</t>
  </si>
  <si>
    <t>SECRETARIA OFICINA DESARROLLO ECONOMICO</t>
  </si>
  <si>
    <t>SECRETARIA COMERCIAL BILINGE</t>
  </si>
  <si>
    <t>SECRETARIA EJEC EN COMPUTACION</t>
  </si>
  <si>
    <t>SECRETARIA EJECUCION EN COMPUTACION</t>
  </si>
  <si>
    <t>SECRETARIA EJECUCCION EN COMPUTACION</t>
  </si>
  <si>
    <t>SECRETARIA COLEGIO C</t>
  </si>
  <si>
    <t>SECRETARIA EJECUTIVA CON MENCION EN COMPUTACIONAL</t>
  </si>
  <si>
    <t>SECRETARIA EN COMP</t>
  </si>
  <si>
    <t>SECRETARIA EN COMPUTACIONALES ON</t>
  </si>
  <si>
    <t>SECRETARIA EJECUTIVA EN COMPUT</t>
  </si>
  <si>
    <t>SECRETARIA EJECUCION EN COMPUT</t>
  </si>
  <si>
    <t>SECRETARIAEJECUTIVA EN COMPUTACION</t>
  </si>
  <si>
    <t>SECRETARIA EJEC EN COMPUT</t>
  </si>
  <si>
    <t>SECRETARIA EJECECUTIVA EN COMPUTACION</t>
  </si>
  <si>
    <t>SECRETARIA EJECUCION MENSION COMPUTACION</t>
  </si>
  <si>
    <t>SECRETARIO CONTABLE</t>
  </si>
  <si>
    <t>SECRETARIA EJECUTIVA CM EN COMPUTACION</t>
  </si>
  <si>
    <t>ADMINISTRADOR DE LA GESTION PUBLICA SECRETARIA CONTABLE COMPUTACIONAL</t>
  </si>
  <si>
    <t>SECRETARIA EJECUTIVA JURIDICO COMPUTACIONAL</t>
  </si>
  <si>
    <t>E MEDIA CURSO DE SECRETARIA EJECUTIVA COMPUTACIONAL</t>
  </si>
  <si>
    <t>ADMINISTRADOR DE LA GESTION PUBLICA SECRETARIA EJECUTIVA</t>
  </si>
  <si>
    <t>SECRETARIA EJECUTIVA EN ESPANOL</t>
  </si>
  <si>
    <t>PLANIFICADORA SOCIAL SECRETARIA EJECUTIVA</t>
  </si>
  <si>
    <t>TRABAJADOR SOCIAL SECRETARIA EJECUTIVA</t>
  </si>
  <si>
    <t>TRABAJADOR SOCIAL SECRETARIA EJECUTIVA LICENCIADO EN TRABAJO SOCIAL</t>
  </si>
  <si>
    <t>TRABAJADOR SOCIAL CM EN INTERVENCION SOCIAL SECRETARIA EJECUTIVA</t>
  </si>
  <si>
    <t>CURSO SECRETARIA EJECUTIVA CM COMPUTACION</t>
  </si>
  <si>
    <t>E MEDIA CURSO SECRETARIA DACTILOGRAFA</t>
  </si>
  <si>
    <t>SECRETARIADO EJECUTIVO CM COMPUTACION</t>
  </si>
  <si>
    <t>SECRETARIADO EJECUTIVO CM EN COMPUTACION</t>
  </si>
  <si>
    <t>CURSO SECRETARIA EJECUTIVA EN CASTELLANO</t>
  </si>
  <si>
    <t>SECRETARIADO JURIDICO COMPUTACIONAL</t>
  </si>
  <si>
    <t>SECRETARIA EJECUTIVA CM COMPUTACION</t>
  </si>
  <si>
    <t>SECRETARIADO EJECUTIVO JURIDICO COMPUTACIONAL</t>
  </si>
  <si>
    <t>E MEDIA CURSO DE SECRETARIA EJECUTIVA EN ESPANOL</t>
  </si>
  <si>
    <t>E MEDIA CURSO DE SECRETARIADO EJECUTIVO</t>
  </si>
  <si>
    <t>CURSO SECRETARIADO COMPUTACIONAL</t>
  </si>
  <si>
    <t>SECRETARIA COMUNAL DE PLANIFICACION</t>
  </si>
  <si>
    <t>SECRETARIA EJECUTIVA EN CASTEL</t>
  </si>
  <si>
    <t>SECRETARIADO COMERCIAL Y ADMIN</t>
  </si>
  <si>
    <t>SECRETARIADO COMERCIAL Y ADMINISTRACION</t>
  </si>
  <si>
    <t>SECRETARIADO EJECUTIVO CONTAB</t>
  </si>
  <si>
    <t>SECRETARIADO EJECUTIVO CONTABILIDAD</t>
  </si>
  <si>
    <t>SECRETARIADO EJECUTIVO CONTABLE</t>
  </si>
  <si>
    <t>SECRETARIADO EJECUTIVO CONTA</t>
  </si>
  <si>
    <t>SECRETARIO COMPUTACIONAL</t>
  </si>
  <si>
    <t>SECRETARIA ADMINISTRIVA</t>
  </si>
  <si>
    <t>SECRETARIA EJECUTIVA CONTAB</t>
  </si>
  <si>
    <t>SECRETARIA EJECUTIVA CONTABLE</t>
  </si>
  <si>
    <t>SECRETARIA EJECUTIVA CON MENCI</t>
  </si>
  <si>
    <t>TRABAJADORA SOCIAL</t>
  </si>
  <si>
    <t>TRABAJADORA SOCIAL EN CENTRO DE SALUD FAMILIAR SANTA CECILIA</t>
  </si>
  <si>
    <t>TRABAJADOR SOCIAL</t>
  </si>
  <si>
    <t>TRABAJADORA SOCIAL DE CENTRO DE SALUD FAMILIAR SAN JUAN CENTRO DE REHABILITACION SAN PABLO</t>
  </si>
  <si>
    <t>TRABAJADOR SOCIAL MENCION INTERVENCION SOCIAL</t>
  </si>
  <si>
    <t>TRABAJADOR SOCIAL DIPLOMADO EN DESARROLLO ORGANIZACION Y GESTION DEL CAMBIO</t>
  </si>
  <si>
    <t>TRABAJADOR SOCIAL CON MENCION EN FAMILIA Y JUSTICIA  ANOS DE EXPERIENCIA MUNICIPAL COMO INSPECTOR</t>
  </si>
  <si>
    <t>TRABAJADOR SOCIAL CON MENCION EN FAMILIA Y JUSTICIAS</t>
  </si>
  <si>
    <t>TRABAJADOR SOCIAL CON MENCION EN FAMILIA Y JUSTICIA</t>
  </si>
  <si>
    <t>TRABAJADOR SOCIAL CON MENCION EN FAMILIAS Y JUSTICIAS</t>
  </si>
  <si>
    <t>TRABAJADORA SOCIAL LICENCIADA EN TRABAJO SOCIAL</t>
  </si>
  <si>
    <t>TRABAJADORA SOCIAL LICENCIADO EN TRABAJO SOCIAL</t>
  </si>
  <si>
    <t>TRABAJADORA SOCIAL MAGISTER LIDERAZGO DIRECCION ESTRATEGICA Y COMUNICACION EN LAS ORGANIZACIONES</t>
  </si>
  <si>
    <t>MAGISTER TRABAJADORA SOCIAL DIPLOMADO EN LIDERAZGO DIRECCION ESTRATEGICA Y COMUNICACION EN LAS ORGANIZACIONES</t>
  </si>
  <si>
    <t>TRABAJADOR SOCIAL DIPLOMADO DE EXTENSION VIRTUAL EN GESTION CULTURAL</t>
  </si>
  <si>
    <t>TRABAJADORA SOCIALLICENCIADA EN TRABAJO SOCIAL</t>
  </si>
  <si>
    <t>TRABAJADOR SOCIALES</t>
  </si>
  <si>
    <t>TRABAJADORA SOCIALPIE</t>
  </si>
  <si>
    <t>TRABAJADOR SOCIAL LICENCIADO EN TRABAJO SOCIAL</t>
  </si>
  <si>
    <t>TRABAJADORA SOCIALES</t>
  </si>
  <si>
    <t>TRABAJADOR SOCIAL EXPERIENCIA MUNICIPAL COMO DIGITADOR</t>
  </si>
  <si>
    <t>TRABAJADORA SOCIAL MENCION FAMILIA Y JUSTICIA LICENCIATURA EN TRABAJO SOCIAL</t>
  </si>
  <si>
    <t>TRABAJADORA SOCIAL CON MENCION FAMILIA Y JUSTICIA LICENCIATURA EN TRABAJO SOCIAL</t>
  </si>
  <si>
    <t>TRABAJADOR SOCIAL LICENCIADA EN TRABAJO SOCIAL</t>
  </si>
  <si>
    <t>TRABAJADOR SOCIAL CON MENCION FAMILIA Y JUSTICIA</t>
  </si>
  <si>
    <t>TRABAJADOR SOCIAL MENCION FAMILIA Y JUSTICIA</t>
  </si>
  <si>
    <t>TRABAJADORA SOCIAL MENCION DESARROLLO COMUNITARIO</t>
  </si>
  <si>
    <t>TRABAJADOR SOCIAL MENCION DESARROLLO COMUNITARIO</t>
  </si>
  <si>
    <t>TRABAJADOR SOCIAL MENCION DESARROLLO COMUNITARIO POSTITULO EN INTERVENCIONES Y ESTDUIS AVANZADOS EN TRABAJO SOCIAL</t>
  </si>
  <si>
    <t>TRABAJADOR SOCIAL MENCION DESARROLLO COMUNITARIO POSTITULO EN INTERVENCIONES Y ESTUDIOS AVANZADOS EN TRABAJO SOCIAL</t>
  </si>
  <si>
    <t>TRABAJADOR SOCIALES MENCION DESARROLLO COMUNITARIO Y GESTION LOCAL</t>
  </si>
  <si>
    <t>TRABAJADORA SOCIAL CON MENCION EN FAMILIA Y JUSTICIA</t>
  </si>
  <si>
    <t>TRABAJADORA SOCIAL MENCION EN FAMILIA Y JUSTICIA</t>
  </si>
  <si>
    <t>TRABAJADOR SOCIAL CON MENCION EN INTERVENCION SOCIAL</t>
  </si>
  <si>
    <t>TRABAJADORA SOCIAL CON MENCION EN INTERVENCION SOCIAL</t>
  </si>
  <si>
    <t>TRABAJADORA SOCIAL MENCION EN INTERVENCION SOCIAL</t>
  </si>
  <si>
    <t>TRABAJADOR SOCIAL CON MENCION DE INTERVENCION SOCIAL</t>
  </si>
  <si>
    <t>TRABAJADOR SOCIAL MENCION DE INTERVENCION SOCIAL</t>
  </si>
  <si>
    <t>TRABAJADOR SOCIALES CON MENCION DE INTERVENCION SOCIALES</t>
  </si>
  <si>
    <t>TRABAJADORA SOCIAL CON MENCION FAMILIA Y JUSTICIA LICENCIADA EN TRABAJO SOCIAL</t>
  </si>
  <si>
    <t>TRABAJADORA SOCIAL CON MENCION EN FAMILIA Y JUSTICIA LICENCIADA EN TRABAJO SOCIAL</t>
  </si>
  <si>
    <t>TRABAJADORA SOCIAL MENCION EN FAMILIA Y JUSTICIA LICENCIADA EN TRABAJO SOCIAL</t>
  </si>
  <si>
    <t>TRABAJADORA SOCIAL MENCION FAMILIA Y JUSTICIA LICENCIADA EN TRABAJO SOCIAL</t>
  </si>
  <si>
    <t>MAGISTER TRABAJADOR SOCIAL DIPLOMADO LIDERAZGO DIRECCION ESTRATEGICA Y COMUNICACION EN LAS ORGANIZACIONES</t>
  </si>
  <si>
    <t>LICENCIADO EN TRABAJO SOCIAL TRABAJADOR SOCIAL</t>
  </si>
  <si>
    <t>TRABAJADOR SOCIALES MENCION FAMILIA Y JUSTICIA</t>
  </si>
  <si>
    <t>TRABAJADOR SOCILA MENCION INTERVENCION SOCIAL</t>
  </si>
  <si>
    <t>TRABAJADOR SOCILA MENCION INTERVENCION SOCIALES</t>
  </si>
  <si>
    <t>TRABAJADORA SOCIALES MENCION INTERVENCION SOCIALES</t>
  </si>
  <si>
    <t>TRABAJADORA SOCIAL MENCION INTERVENCION SOCIAL</t>
  </si>
  <si>
    <t>TRABAJADOR SOCIAL MENCION EN INERVENCION SOIAL</t>
  </si>
  <si>
    <t>TRABAJADOR SOCIALES MENCION EN INERVENCION SOIAL</t>
  </si>
  <si>
    <t>TRABAJADORA SOCIALES MENCION FAMILIA Y JUSTICIA LICENCIATURA EN TRABAJO SOCIALES</t>
  </si>
  <si>
    <t>TRABAJADORA SOCIALES CON MENCION EN FAMILIA Y JUSTICIA LICENCIADA EN TRABAJO SOCIALES</t>
  </si>
  <si>
    <t>TRABAJADORA SOCIALES LICENCIADA EN TRABAJO SOCIALES</t>
  </si>
  <si>
    <t>TRABAJADOR SOCIALES CON MENCION EN INTERVENCION SOCIALES</t>
  </si>
  <si>
    <t>TRABAJADORA SOCIAL MENCION FAMILIA YJUSTICIA</t>
  </si>
  <si>
    <t>TRABAJADORA SOCIALES CON MENCION EN INTERVENCION SOCIALES</t>
  </si>
  <si>
    <t>LICENCIADA EN TRABAJADORA SOCIAL</t>
  </si>
  <si>
    <t>LICENCIADA EN TRABAJO SOCIAL TRABAJADORA SOCIAL</t>
  </si>
  <si>
    <t>TRABAJADORA SOCIALCOSAM</t>
  </si>
  <si>
    <t>TRABAJADORA SOCIALDIRECCION DE SALUD</t>
  </si>
  <si>
    <t>TRABAJADOR SOCIALESCUELA BASICA AVIADORES</t>
  </si>
  <si>
    <t>TRABAJADOR SOCIALESCUELA CLAUDIO ARRAU LEON</t>
  </si>
  <si>
    <t>TRABAJADOR SOCIALDIRECCION DE EDUCACION</t>
  </si>
  <si>
    <t>TRABAJADORA SOCIALCENTRO DE ADOLESCENTES</t>
  </si>
  <si>
    <t>TRABAJADORA SOCIAL CON MENCION EN POLITICAS SOCIALES</t>
  </si>
  <si>
    <t>TRABAJADORA SOCIAL CESFAM ORLANDO LETELIER</t>
  </si>
  <si>
    <t>TRABAJADOR SOCIAL Y LICENCIADO EN TRABAJO SOCIAL</t>
  </si>
  <si>
    <t>TRABAJADORA SOCIAL CENTRO DE ADOLESCENTES</t>
  </si>
  <si>
    <t>TRABAJADORA SOCIAL REMOLINO</t>
  </si>
  <si>
    <t>TRABAJADORA SOCIALCESFAM SANTA LAURA</t>
  </si>
  <si>
    <t>TRABAJADORA SOCIAL MENCION GESTION POLITICAS PUBLICAS</t>
  </si>
  <si>
    <t>TRABAJADOR SOCIAL MENCION FAMILIA</t>
  </si>
  <si>
    <t>TRABAJADORA SOCIAL PROGRAMA HPV</t>
  </si>
  <si>
    <t>TRABAJADORA SOCIAL CON MENCION EN GESTION DE POLITICAS PUBLICAS</t>
  </si>
  <si>
    <t>TRABAJADOR A SOCIAL</t>
  </si>
  <si>
    <t xml:space="preserve">TRABAJADOR A SOCIAL CONTRATO FEBMARZO </t>
  </si>
  <si>
    <t>TRABAJADOR SOCIAL EDUCACION SUPERIOR</t>
  </si>
  <si>
    <t xml:space="preserve">TRABAJADOR A SOCIAL CONTRATO FEBDIC </t>
  </si>
  <si>
    <t xml:space="preserve">TRABAJADOR A SOCIAL EN EL PROGRAMA PROGRAMA DE LA MUJER </t>
  </si>
  <si>
    <t>TRABAJADOR SOCIAL DE ESC JUAN DE DIOS ALDEA</t>
  </si>
  <si>
    <t>TRABAJADOR SOCIAL DE LICEO VIOLETA PARRA</t>
  </si>
  <si>
    <t>TRABAJADOR SOCIAL DE LICEO PABLO DE ROCKA</t>
  </si>
  <si>
    <t>TRABAJADOR SOCIAL DE COLEGIO NERUDA</t>
  </si>
  <si>
    <t>TRABAJADOR SOCIAL DE DEPTO DE EDUCACION</t>
  </si>
  <si>
    <t>TRABAJADOR SOCIAL DE LICEO PABLO DE ROKHA</t>
  </si>
  <si>
    <t>TRABAJADOR SOCIAL DE COLEGIO SIMON BOLIVAR</t>
  </si>
  <si>
    <t>TRABAJADOR SOCIAL DE LICEO VICTOR JARA</t>
  </si>
  <si>
    <t>TRABAJADOR SOCIAL DE LICEO MUNICIPAL EL ROBLE</t>
  </si>
  <si>
    <t>TRABAJADOR SOCIAL DE ESCUELA JUAN DE DIOS ALDEA</t>
  </si>
  <si>
    <t>TRABAJADOR SOCIAL DE CENTRO EDUC LA PINTANA</t>
  </si>
  <si>
    <t>TRABAJADOR SOCIAL DE LICEO MUNICIPAL L</t>
  </si>
  <si>
    <t>TRABAJADOR SOCIAL DE LICEO CENTRO EDUC LA PINTANA</t>
  </si>
  <si>
    <t xml:space="preserve">TRABAJADOR A SOCIAL CONTRATO ABRIL DICIEMBRE </t>
  </si>
  <si>
    <t xml:space="preserve">TRABAJADOR A SOCIAL CONTRATO SEPTDIC </t>
  </si>
  <si>
    <t>TRABAJADOR SOCIAL DE LICEO EL ROBLE</t>
  </si>
  <si>
    <t xml:space="preserve">TRABAJADOR A SOCIAL CONTRATO MAYJUNSEPTIEMBREDICIEMBRE </t>
  </si>
  <si>
    <t>TRABAJADORSOCIAL</t>
  </si>
  <si>
    <t xml:space="preserve">TRABAJADOR A SOCIAL CONTRATO ENEMARZ JUNIO </t>
  </si>
  <si>
    <t xml:space="preserve">TRABAJADOR A SOCIAL CONTRATO ENEMARZ JUNIOSEPTIEMBREDICIEMBRE </t>
  </si>
  <si>
    <t xml:space="preserve">TRABAJADOR A SOCIAL CONTRATO OCTDIC  ENEMARABRDIC  ENE MARZ JUN </t>
  </si>
  <si>
    <t xml:space="preserve">TRABAJADOR A SOCIAL CONTRATO OCTDIC  ENEMARABRDIC  ENE MARZ JUN DIC </t>
  </si>
  <si>
    <t>TRABAJADOR A SOCIAL EN EL PROGRAMA PROYECTO PIECRECIENDO CON SUS NINOSAS Y ADOLESCENTES SECTOR CENTRO</t>
  </si>
  <si>
    <t>TRABAJADOR SOCIAL MENCION EN INTERVENCION FAMILIAR EDUCACION SUPERIOR</t>
  </si>
  <si>
    <t>TRABAJADOR SOCIAL MENCION EN INTERVENCION FAMILIAR</t>
  </si>
  <si>
    <t>TRABAJADOR A SOCIAL EN EL PROGRAMA OFICINA DE PROTECCION DE LA INFANCIA FINANCIAMIENTO SENAME</t>
  </si>
  <si>
    <t>TRABAJADOR A SOCIAL EN EL PROGRAMA FORTALECIMIENTO MUNICIPAL CHILE CRECE CONTIGO MUNICIPAL</t>
  </si>
  <si>
    <t>TRABAJADOR TRABAJADORA SOCIAL</t>
  </si>
  <si>
    <t>TRABAJADOR A SOCIAL EN EL PROGRAMA CENTRO DE LA MUJER LA PINTANA MUNICIPAL</t>
  </si>
  <si>
    <t>TRABAJADOR A SOCIAL EN EL PROGRAMA CENTRO DE LA MUJER SERNAM</t>
  </si>
  <si>
    <t>TRABAJADORA SOCIAL EDUCACION SUPERIOR</t>
  </si>
  <si>
    <t xml:space="preserve">TRABAJADOR A SOCIAL CONTRATO ENEMARZ DIC </t>
  </si>
  <si>
    <t xml:space="preserve">TRABAJADOR A SOCIAL EN EL PROGRAMA PINTANA DIVERSA </t>
  </si>
  <si>
    <t>TRABAJADOR A SOCIAL EN EL PROGRAMA REFORZAMIENTO DE LA ATENCION SOCIAL DE VECINOS Y VECINAS DE LA COMUNA DE LA PINTANA</t>
  </si>
  <si>
    <t>TRABAJADOR A SOCIAL EN EL PROGRAMA CONVENIO PARA LA OPERACION DEL CONJUNTO DE VIVIENDAS TUTELADAS PARA PERSONAS MAYORES SENAMA</t>
  </si>
  <si>
    <t>TRABAJADOR A SOCIAL EN EL PROGRAMA PROYECTO PIECRECIENDO CON SUS NINOSAS Y ADOLESCENTES SECTOR EL CASTILLO</t>
  </si>
  <si>
    <t>TRABAJADOR A SOCIAL EN EL PROGRAMA CENTRO DE BIENESTAR E INTEGRACION DE PERSONAS MAYORES CENTRO</t>
  </si>
  <si>
    <t>TRABAJADOR A SOCIAL EN EL PROGRAMA FORTALECIMIENTO MUNICIPAL SUBSISTEMA DE PROTECCION INTEGRAL A LA INFANCIA CHILE CRECE CONTIGO</t>
  </si>
  <si>
    <t>TRABAJADOR SOCIAL CON MENCION EN POLITICAS SOCIALES EDUCACION SUPERIOR</t>
  </si>
  <si>
    <t>TRABAJADOR SOCIAL CON MENCION EN POLITICAS SOCIALES</t>
  </si>
  <si>
    <t>TRABAJADOR A SOCIAL CONTRATO ENEMARZ JUNIOSEPTIEMBREDICIEMBRE</t>
  </si>
  <si>
    <t>TRABAJADOR SOCIAL DISAM GESTION SANITARIA</t>
  </si>
  <si>
    <t>TRABAJADORA SOCIALDISAM GESTION SANITARIA</t>
  </si>
  <si>
    <t>TRABAJADORA SOCIAL DISAM GESTION SANITARIA</t>
  </si>
  <si>
    <t>ESTUDIANTE TRABAJADOR SOCIAL</t>
  </si>
  <si>
    <t>TITULO DE TRABAJADORA SOCIAL</t>
  </si>
  <si>
    <t>TRABAJADORA SOCIAL ESTUDIOS MEDIOS</t>
  </si>
  <si>
    <t>TRABAJADORA SOCIAL DIRECCION DE SALUD</t>
  </si>
  <si>
    <t>TRABAJADORA SOCIALGESTION SANITARIA</t>
  </si>
  <si>
    <t>TRABAJADOR SOCIAL CON MENCION EN POLITIC</t>
  </si>
  <si>
    <t>TRABAJADORA SOCIAL MENCION POLITICAS SOCIALES</t>
  </si>
  <si>
    <t>TRABAJADORA SOCIAL MENCION EN MEDIACION</t>
  </si>
  <si>
    <t>TRABAJADOR SOCIAL CON MENCION EN MEDIACION</t>
  </si>
  <si>
    <t>TRABAJADORA SOCIAL MENCION EN INTERVENCION SOCIOJURIDICA</t>
  </si>
  <si>
    <t>TRABAJADORA SOCIAL CON MENSION EN INTERVENCION SOCIAL</t>
  </si>
  <si>
    <t>TRABAJADORA SOCIAL Y LICENCIADA EN TRABAJO SOCIAL</t>
  </si>
  <si>
    <t>ANTROPOLOGA Y TRABAJADORA SOCIAL</t>
  </si>
  <si>
    <t>TRABAJADOR SOCIAL DOPC</t>
  </si>
  <si>
    <t>TRABAJADOR SOCIAL DIDESO</t>
  </si>
  <si>
    <t>TRABAJADORA SOCIAL EN EL CENTRO DE LA MUJER</t>
  </si>
  <si>
    <t>APOYO PROFESIONAL COMO TRABAJADOR SOCIAL</t>
  </si>
  <si>
    <t>TRABAJADORA SOCIAL ADULTO MAYOR</t>
  </si>
  <si>
    <t>TRABAJADORA SOCIAL DEPARTAMENTO DE MUJERES GENEROS Y DIVERSIDAD SEXUAL</t>
  </si>
  <si>
    <t>COLABORACION ELABORACION Y DIAGNOSTICO COMUNITARIO COMO TRABAJADORA SOCIAL</t>
  </si>
  <si>
    <t>TRABAJADORA SOCIAL REALIZANDO ATENCION Y EVALUACION A VECINOSAS QUE ASISTAN A SOLICITAR APOYO</t>
  </si>
  <si>
    <t>TRABAJADOR SOCIAL EN OPD  HRS</t>
  </si>
  <si>
    <t>APOYO PROFESIONAL TRABAJADORA SOCIAL OPD HRS</t>
  </si>
  <si>
    <t>LICENCIADA DE TRABAJADORA SOCIAL</t>
  </si>
  <si>
    <t>TRABAJADOR SOCIAL PERITO SOCIAL</t>
  </si>
  <si>
    <t>TRABAJADORA SOCIAL CON MENCION EN RECURSOS HUMANOS</t>
  </si>
  <si>
    <t>TRABAJADORA SOCIAL PROFESIONAL</t>
  </si>
  <si>
    <t>TRABAJADORA SOCIAL CON MENCION EN ESTUDIOS LATINOAMERICANOS</t>
  </si>
  <si>
    <t>TRABAJADORA SOCIAL CON MENCION EN ESTUDIOS LATINOAMERICANO</t>
  </si>
  <si>
    <t>LICENCIADO TRABAJADOR SOCIAL</t>
  </si>
  <si>
    <t>TRABAJADORA SOCIAL MENCION GESTION DE POLITICAS PUBLICAS</t>
  </si>
  <si>
    <t>TRABAJADORA SOCIAL CON MENCION EN POLITICAS</t>
  </si>
  <si>
    <t>TRABAJADORA SOCIAL CON MENCION EN GESTION DE POLITICAS PUBLI</t>
  </si>
  <si>
    <t>TRABAJADORA SOCIALLICEO ABATE MOLINA</t>
  </si>
  <si>
    <t>TRABAJADOR SOCIALLICEO BICENTENARIO DIEGO PORTALES</t>
  </si>
  <si>
    <t>TRABAJADOR SOCIALCARLOS TRUPP WANNER</t>
  </si>
  <si>
    <t>TRABAJADOR SOCIALINSTITUTO SUPERIOR DE COMERCIO</t>
  </si>
  <si>
    <t>TRABAJADOR SOCIALLICEO HECTOR PEREZ BIOT</t>
  </si>
  <si>
    <t>TRABAJADOR SOCIALLICEO MARTA DONOSO ESPEJO</t>
  </si>
  <si>
    <t>TRABAJADOR SOCIALAURORA DE CHILE</t>
  </si>
  <si>
    <t>TRABAJADORA SOCIALDEPARTAMENTO DE EDUCACION MUNICIPAL</t>
  </si>
  <si>
    <t>TRABAJADOR SOCIALESCUELA ANTUPEHUEN EL TABACO</t>
  </si>
  <si>
    <t>TRABAJADOR SOCIALJEFE DPTO SOCIAL</t>
  </si>
  <si>
    <t>TRABAJADORA SOCIALLICEO IGNACIO CARRERA PINTO</t>
  </si>
  <si>
    <t>TRABAJADOR SOCIALCARLOS SALINAS LAGOS</t>
  </si>
  <si>
    <t>TRABAJADOR SOCIALJUAN LUIS SANFUENTES</t>
  </si>
  <si>
    <t>TRABAJADOR SOCIALLICEO EL SAUCE</t>
  </si>
  <si>
    <t>TRABAJADOR SOCIALLICEO CARLOS CONDELL DE LA HAZA</t>
  </si>
  <si>
    <t>TRABAJADOR SOCIALVILLA LA PAZ</t>
  </si>
  <si>
    <t>TRABAJADOR SOCIALCOSTANERA</t>
  </si>
  <si>
    <t>TRABAJADOR SOCIALUNO SAN AGUSTIN</t>
  </si>
  <si>
    <t>TRABAJADOR SOCIALCOOPERATIVA LIRCAY</t>
  </si>
  <si>
    <t>TRABAJADOR SOCIALLA FLORIDA</t>
  </si>
  <si>
    <t>TRABAJADOR SOCIALPANGUILEMO</t>
  </si>
  <si>
    <t>TRABAJADOR SOCIALEL EDEN</t>
  </si>
  <si>
    <t>TRABAJADOR SOCIALLICEO INDUSTRIAL SUPERIOR</t>
  </si>
  <si>
    <t>TRABAJADORA SOCIALESPERANZA</t>
  </si>
  <si>
    <t>TRABAJADOR SOCIALPUERTAS NEGRAS</t>
  </si>
  <si>
    <t>TRABAJADOR SOCIALEL ORIENTE</t>
  </si>
  <si>
    <t>TRABAJADOR SOCIALBRILLA EL SOL FELIPE CUBILLOS</t>
  </si>
  <si>
    <t>TRABAJADOR SOCIALESPECIAL ESPANA</t>
  </si>
  <si>
    <t>TRABAJADOR SOCIALJOSE MANUEL BALMACEDA Y FERNANDEZ</t>
  </si>
  <si>
    <t>TRABAJADOR SOCIALSANTA MARTA</t>
  </si>
  <si>
    <t>TRABAJADOR SOCIALCARLOS SPANO</t>
  </si>
  <si>
    <t>TRABAJADOR SOCIALCOMPLEJO EDUCACIONAL JAVIERA CARRERA</t>
  </si>
  <si>
    <t>TRABAJADOR SOCIALLICEO BICENTENARIO ORIENTE</t>
  </si>
  <si>
    <t>TRABAJADOR SOCIALLAS ARAUCARIAS</t>
  </si>
  <si>
    <t>TRABAJADORA SOCIALESPECIAL IBERIA</t>
  </si>
  <si>
    <t>TRABAJADOR SOCIALDEPARTAMENTO DE EDUCACION MUNICIPAL</t>
  </si>
  <si>
    <t>TRABAJADORA SOCIAL CON MENCION EN POLITICAS SOCIALESVINA PURISIMA</t>
  </si>
  <si>
    <t>TRABAJADORA SOCIALCENTINELA</t>
  </si>
  <si>
    <t>TRABAJADORA SOCIALLA FLORIDA</t>
  </si>
  <si>
    <t>TRABAJADORA SOCIAL CON MENCION EN POLITICAS PUBLICA</t>
  </si>
  <si>
    <t>TRABAJADOR SOCIALSAN MIGUEL</t>
  </si>
  <si>
    <t>TRABAJADOR SOCIAL CON MENCION EN GESTION DE POLITICAS PUBLICAS</t>
  </si>
  <si>
    <t>TRABAJADORA SOCIAL MENCION GESTION DE POLITICAS PUBLICASLAS AMERICAS</t>
  </si>
  <si>
    <t>TRABAJADORA SOCIAL CON MENCION EN GESTION DE POLITICAS PUBLICASLICEO ABATE MOLINA</t>
  </si>
  <si>
    <t>TRABAJADORA SOCIAL CON MENCION EN GESTION DE POLITICAS PUBLICASHUILQUILEMU</t>
  </si>
  <si>
    <t>TRABAJADORA SOCIALLICEO MARTA DONOSO ESPEJO</t>
  </si>
  <si>
    <t>TRABAJADORA SOCIAL MENCION GESTION DE POLITICAS PUBLICASBASICA TALCA</t>
  </si>
  <si>
    <t>TRABAJADOR SOCIALHUILQUILEMU</t>
  </si>
  <si>
    <t>TRABAJADOR RA SOCIAL</t>
  </si>
  <si>
    <t>TRABAJADORA SOCIAL ESCUELA D</t>
  </si>
  <si>
    <t>TRABAJADORA SOCIAL ESCUELA LIBERTAD E</t>
  </si>
  <si>
    <t>TRABAJADORA SOCIAL LICEO OLIVALENTE B</t>
  </si>
  <si>
    <t>TRABAJADOR SOCIAL ESCUELA SANTA CLARA F</t>
  </si>
  <si>
    <t>TRABAJADORA SOCIAL MAGISTER EN INTERVENCION SOCIAL</t>
  </si>
  <si>
    <t>TRABAJADORA SOCIAL POSTITULO EN SALUD FAMILIAR</t>
  </si>
  <si>
    <t>TRABAJADORA SOCIAL POSTITULO DE TRABAJO SOCIAL EN NINEZ Y FAMILIA EN EL CONTEXTO JUDICIAL</t>
  </si>
  <si>
    <t>TRABAJADORA SOCIAL MAGISTER EN CIENCIAS DE LA FAMILIA</t>
  </si>
  <si>
    <t>TRABAJADORA SOCIAL MAGISTER EN TRABAJO SOCIAL Y POLITICAS SOCIALES</t>
  </si>
  <si>
    <t>TRABAJADORA SOCIAL MAGISTER EN TRABAJO SOCIAL Y POLITICAS PUBLICAS SOCIALES</t>
  </si>
  <si>
    <t>TRABAJADORA SOCIAL CON POSTITULO EN TRABAJO SOCIAL EN JUSTICIA PENAL Y FAMILIA</t>
  </si>
  <si>
    <t>TRABAJADORA SOCIAL POSTITULO EN TRABAJO SOCIAL EN JUSTICIA PENAL Y FAMILIA</t>
  </si>
  <si>
    <t>TRABAJADOR SOCIAL MAGISTER EN CIENCIA DE LA FAMILIA CON MENCION EN ORIENTACION LABORAL</t>
  </si>
  <si>
    <t>TRABAJADORA SOCIAL MAGISTER EN POLITICAS PUBLICAS</t>
  </si>
  <si>
    <t>TRABAJADOR SOCIAL MAGISTER EN CIENCIAS DE LA FAMILIA CON MENCION EN ORIENTACION FAMILIAR</t>
  </si>
  <si>
    <t>TRABAJADOR SOCIAL MASTER EN POLITICAS Y PLANIFICACION DE CIUDADES EL AMBIENTE Y PAISAJE</t>
  </si>
  <si>
    <t>TRABAJADOR SOCIAL MAGISTER EN URBANISMO MASTER EN PLANIFICACION TERRITORIAL Y GESTION AMBIENTAL</t>
  </si>
  <si>
    <t>TRABAJADOR SOCIAL GRADO DE LICENCIADO EN TRABAJO SOCIAL</t>
  </si>
  <si>
    <t>TRABAJADOR SOCIAL MAGISTER EN URBANISMO MASTER UNIVERSITARIO EN PLANIFICACION TERRITORIAL Y GESTION AMBIENTAL</t>
  </si>
  <si>
    <t>TRABAJADOR SOCIAL MAGISTER EN TRABAJO SOCIAL</t>
  </si>
  <si>
    <t>TRABAJADORA SOCIAL DIPLOMADO EN GESTION PUBLICA</t>
  </si>
  <si>
    <t>TRABAJADORA SOLCIAL CON MENCION EN POLITICAS SOCIALES</t>
  </si>
  <si>
    <t>TRABAJADOR SOCIAL INTERV SOCIAL</t>
  </si>
  <si>
    <t>TRABAJADOR SOCIAL INTERVENCION SOCIAL</t>
  </si>
  <si>
    <t>TRABAJADOR SOCIAL INTERV SOC</t>
  </si>
  <si>
    <t>TRABAJADOR SOCIAL CON MENCION EN INTERVENCION FAMILIAR</t>
  </si>
  <si>
    <t>ODONTOLOGOA</t>
  </si>
  <si>
    <t>ODONTOLOGOA DE CENTRO DE SALUD FAMILIAR DRSERGIO AGUILAR SAN JUAN SANTA CECILIA TIERRAS BLANCAS TONGOY GUANAQUEROS O PAN DE AZUCAR</t>
  </si>
  <si>
    <t>ODONTOLOGOA DE CENTRO DE SALUD FAMILIAR SAN JUAN PUNTA MIRA</t>
  </si>
  <si>
    <t>ODONTOLOGOA DE TODOS LOS CENTROS DE SALUD</t>
  </si>
  <si>
    <t>ODONTOLOGO</t>
  </si>
  <si>
    <t>ODONTOLOGOS</t>
  </si>
  <si>
    <t>AUXILIAR DE ODONTOLOGIA</t>
  </si>
  <si>
    <t>ODONTOLOGOA TODOS LOS CENTROS DE SALUD DE LA COMUNA</t>
  </si>
  <si>
    <t>ODONTOLOGOA DE CENTRO DE SALUD FAMILIAR SANTA CECILIA</t>
  </si>
  <si>
    <t>ODONTOLOGOA DE DEPARTAMENTO DE SALUD MUNICIPAL</t>
  </si>
  <si>
    <t>ODONTOLOGA</t>
  </si>
  <si>
    <t>TEC EN ODONTOLOGIA</t>
  </si>
  <si>
    <t>ODONTOLOGIA</t>
  </si>
  <si>
    <t>CIRUJANO DENTISTA GES ODONTOLOGICO</t>
  </si>
  <si>
    <t>ASESOR ODONTOLOGICO</t>
  </si>
  <si>
    <t>ESTUDIANTE DE ODONTOLOGIA</t>
  </si>
  <si>
    <t>ODONTOLOGO A</t>
  </si>
  <si>
    <t>TECN EN ODONTOLOGIA</t>
  </si>
  <si>
    <t xml:space="preserve">ODONTOLOGO ACONTRATO AGODIC </t>
  </si>
  <si>
    <t>ODONTOLOGO DE MODULO DENTAL</t>
  </si>
  <si>
    <t>ODONTOLOGO DE LICEO VICTOR JARA</t>
  </si>
  <si>
    <t>ODONTOLOGO ACESFAM PABLO DE ROKHA</t>
  </si>
  <si>
    <t>ODONTOLOGODEPTO SALUD</t>
  </si>
  <si>
    <t>ODONTOLOGO ACESFAM EL ROBLE</t>
  </si>
  <si>
    <t>ODONTOLOGO ACESFAM SANTIAGO NUEVA EXTREMADURA</t>
  </si>
  <si>
    <t>ODONTOLOGO ACESFAM SANTO TOMAS</t>
  </si>
  <si>
    <t>TEC EN ODONTOLOGIACESFAM SANTIAGO NUEVA EXTREMADURA</t>
  </si>
  <si>
    <t>ODONTOLOGO ACESFAM SAN RAFAEL</t>
  </si>
  <si>
    <t>TEC EN ODONTOLOGIACESFAM SAN RAFAEL</t>
  </si>
  <si>
    <t>TEC EN ODONTOLOGIACESFAM PABLO DE ROKHA</t>
  </si>
  <si>
    <t>TECN EN ODONTOLOGIA CESFAM SAN RAFAEL</t>
  </si>
  <si>
    <t xml:space="preserve">TENS ODONTOLOGIA CONTRATO SEPTDIC  CONTRATO JUNDIC  ENE MARZ DIC </t>
  </si>
  <si>
    <t xml:space="preserve">TENS ODONTOLOGIA CONTRATO AGODIC </t>
  </si>
  <si>
    <t xml:space="preserve">ODONTOLOGO ACONTRATO AGODIC DE </t>
  </si>
  <si>
    <t xml:space="preserve">TENS ODONTOLOGIA CONTRATO AGODIC DE </t>
  </si>
  <si>
    <t xml:space="preserve">TENS ODONTOLOGIA CONTRATO DIC  ENE FEB DIC </t>
  </si>
  <si>
    <t xml:space="preserve">ODONTOLOGO ACONTRATO AGODIC ENE MARZ DIC </t>
  </si>
  <si>
    <t xml:space="preserve">ODONTOLOGO AENERO Y FEB CONTRATO AGODIC ENE MARZ DIC </t>
  </si>
  <si>
    <t xml:space="preserve">ODONTOLOGO ADESDE JUNIO A DIC CONTRATO AGODIC ENE MARZ DIC </t>
  </si>
  <si>
    <t xml:space="preserve">ODONTOLOGO ACONTRATO SEPTDIC CONTRATO AGODIC ENE MARZ DIC </t>
  </si>
  <si>
    <t xml:space="preserve">ODONTOLOGO ASOLO FEB  CONTRATO SEPTDIC  CONTRATO AGODIC ENE MARZ DIC </t>
  </si>
  <si>
    <t xml:space="preserve">ODONTOLOGO ACONTRATO DESDE MAYO A DIC  CONTRATO SEPTDIC  CONTRATO AGODIC ENE MARZ DIC </t>
  </si>
  <si>
    <t xml:space="preserve">ODONTOLOGO ACONTRATO SEPTDIC CONTRATO JUNDIC ENE MARZ DIC </t>
  </si>
  <si>
    <t xml:space="preserve">ODONTOLOGO ACONTRATO OCTDIC ENE MARZ DIC </t>
  </si>
  <si>
    <t xml:space="preserve">ODONTOLOGO ACONTRATO JULDIC ENE MARZ JUN </t>
  </si>
  <si>
    <t xml:space="preserve">ODONTOLOGO ACONTRATO JULDIC ENE MARZ DIC </t>
  </si>
  <si>
    <t xml:space="preserve">ODONTOLOGO ACONTRATO JUNDIC ENE MARZ DIC </t>
  </si>
  <si>
    <t xml:space="preserve">ODONTOLOGO ACONTRATO JUNDIC ENE MARZ DICIEMBRE </t>
  </si>
  <si>
    <t xml:space="preserve">ODONTOLOGO ACONTRATO NOVDIC ENE MARZ DIC </t>
  </si>
  <si>
    <t xml:space="preserve">TENS ODONTOLOGIA CONTRATO MARMAY </t>
  </si>
  <si>
    <t xml:space="preserve">TENS ODONTOLOGIA CONTRATO OCT DIC </t>
  </si>
  <si>
    <t>ODONTOLOGA DIRECCION DE SALUD</t>
  </si>
  <si>
    <t>TENS EN ODONTOLOGIA</t>
  </si>
  <si>
    <t>ODONTOLOGAO</t>
  </si>
  <si>
    <t>TECN ODONTOLOGIA</t>
  </si>
  <si>
    <t>ODONTOLOGOADISAM GESTION SANITARIA</t>
  </si>
  <si>
    <t>ODONTOLOGO DISAM GESTION SANITARIA</t>
  </si>
  <si>
    <t>TEC ODONTOLOGICO</t>
  </si>
  <si>
    <t>ODONTOLOGOA DISAM GESTION SANITARIA</t>
  </si>
  <si>
    <t>ODONTOLOGOACESFAM CARLOS GODOY</t>
  </si>
  <si>
    <t>ODONTOLOGO CESFAM CARLOS GODOY</t>
  </si>
  <si>
    <t>TEC SUP ODONTOLOGIA</t>
  </si>
  <si>
    <t>ODONTOLOGA DISAM GESTION SANITARIA</t>
  </si>
  <si>
    <t>TEC SUPERIOR EN ODONTOLOGIA MEN HIGENI</t>
  </si>
  <si>
    <t>TEC ODONTOLOGICO DISAM GESTION SANITARIA</t>
  </si>
  <si>
    <t>ODONTOLOGICO INTEGRAL</t>
  </si>
  <si>
    <t>ODONTOLOGICO INTEGRAL DIRECCION DE SALUD</t>
  </si>
  <si>
    <t>ODONTOLOGORT DENTAL</t>
  </si>
  <si>
    <t>RECEPCION DE PACIENTES APOYO CLINICO AL ODONTOLOGO</t>
  </si>
  <si>
    <t>APOYO INTEGRAL AL PROFESIONAL ODONTOLOGICO</t>
  </si>
  <si>
    <t>TENS ODONTOLOGIA</t>
  </si>
  <si>
    <t>EVALUACION Y DIAGNOSTICO DE PACIENTES ATENCION DE MORBILIDAD ODONTOLOGICA Y ACTIVIDADES RECUPERATIVAS EN MAYORES DE  ANOS</t>
  </si>
  <si>
    <t>APOYO AL ODONTOLOGO PREPARACION DE INSTRUMENTAL</t>
  </si>
  <si>
    <t>APOYO INTEGRAL AL PROFESIONAL ODONTOLOGO LAVADO ESTERILIZACION Y PREPARACION DEL INSTRUMENTO DENTAL</t>
  </si>
  <si>
    <t>REALIZAR ATENCIONES ODONTOLOGICAS DE PACIENTES RETRASADOS POR LA PANDEMIA Y LA MENOR OFERTA POR LOS TIEMPOS PROLONGADOS POR SANITIZACION</t>
  </si>
  <si>
    <t>BRINDAR ASISTENCIA A ODONTOLOGO DURANTE PROCEDIMIENTOS DE ATENCION DE USUARIOS ENTREGANDO CONTENCION A PACIENTES QUE LO NECESITEN</t>
  </si>
  <si>
    <t>APOYO AL ODONTOLOGO PREPARACION EL INSTRUMENTAL</t>
  </si>
  <si>
    <t>APOYO INTEGRAL AL PROFESIONAL ODONTOLOGICO LAVADO ESTERILIZACION Y PREPARACION DEL INSTRUMENTO DENTAL</t>
  </si>
  <si>
    <t>TENICO DE NIVEL SUPERIOR EN ODONTOLOGIA</t>
  </si>
  <si>
    <t>ATENCIONES ODONTOLOGICAS</t>
  </si>
  <si>
    <t>ATENCION ODONTOLOGICA</t>
  </si>
  <si>
    <t>AUXILIAR DE SERVICIOS DE SALUD</t>
  </si>
  <si>
    <t>AUXILIARES DE SERVICIOS</t>
  </si>
  <si>
    <t>AUXILIAR DE SERVICIOS DE SALUDENSENANZA BASICA</t>
  </si>
  <si>
    <t>AUXILIAR DE FARMACIA</t>
  </si>
  <si>
    <t>ENSENANZA MEDIA INCOMPLETA QUINTO MEDIO MECANICO  ANOS DE EXPERIENCIA MUNICIPAL COMO AUXILIAR</t>
  </si>
  <si>
    <t>MECANICO QUINTO ANO EDUCACION MEDIA  ANOS DE EXPERIENCIA MUNICIPAL COMO AUXILIAR</t>
  </si>
  <si>
    <t>MECANICO QUINTO MEDIO  ANOS DE EXPERIENCIA MUNICIPAL COMO AUXILIAR</t>
  </si>
  <si>
    <t>MECANICO ENSENANZA MEDIA INCOMPLETA QUINTO MEDIO  ANOS DE EXPERIENCIA MUNICIPAL COMO AUXILIAR</t>
  </si>
  <si>
    <t>MECANICO  MEDIO  ANOS DE EXPERIENCIA MUNICIPAL COMO AUXILIAR</t>
  </si>
  <si>
    <t>SEXTO PREPARATORIA  ANOS DE EXPERIENCIA LABORAL MUNICIPAL COMO AUXILIAR</t>
  </si>
  <si>
    <t xml:space="preserve"> ANOS DE EXPERIENCIA LABORAL MUNICIPAL COMO AUXILIAR SEXTO PREPARATORIA</t>
  </si>
  <si>
    <t xml:space="preserve"> ANOS DE EXPERIENCIA LABORAL MUNICIPAL COMO AUXILIAR  PREPARATORIA</t>
  </si>
  <si>
    <t xml:space="preserve"> ANOS DE EXPERIENCIA LABORAL MUNICIPAL COMO AUXILIAR EDUCACION BASICA SEXTO PREPARATORIA</t>
  </si>
  <si>
    <t>LICENCIA ENSENANZA MEDIA  ANOS DE EXPERIENCIA LABORAL MUNICIPAL COMO AUXILIAR</t>
  </si>
  <si>
    <t xml:space="preserve"> ANOS DE EXPERIENCIA LABORAL MUNICIPAL COMO AUXILIARLICENCIA ENSENANZA MEDIA</t>
  </si>
  <si>
    <t xml:space="preserve"> ANOS DE EXPERIENCIA LABORAL MUNICIPAL COMO AUXILIAR  MEDIO</t>
  </si>
  <si>
    <t xml:space="preserve"> ANOS DE EXPERIENCIA LABORAL MUNICIPAL COMO AUXILIAR CUARTO MEDIO</t>
  </si>
  <si>
    <t>EDUCACION BASICA COMPLETA  ANOS DE ESPERIENCIA LABORAL MUNICIPAL COMO AUXILIAR</t>
  </si>
  <si>
    <t xml:space="preserve"> ANOS DE ESPERIENCIA LABORAL MUNICIPAL COMO AUXILIARLICENCIA ENSENANZA BASICA</t>
  </si>
  <si>
    <t xml:space="preserve"> ANOS DE ESPERIENCIA LABORAL MUNICIPAL COMO AUXILIAREDUCACION BASICA COMPLETA</t>
  </si>
  <si>
    <t xml:space="preserve"> ANOS DE ESPERIENCIA LABORAL MUNICIPAL COMO AUXILIAR  BASICO</t>
  </si>
  <si>
    <t xml:space="preserve"> ANOS DE ESPERIENCIA LABORAL MUNICIPAL COMO AUXILIAR OCTAVO BASICO</t>
  </si>
  <si>
    <t xml:space="preserve">EDUCACION BASICA COMPLETA  ANOS DE EXPERIENCIA LABORAL MUNICIPAL COMO AUXILIAR </t>
  </si>
  <si>
    <t xml:space="preserve"> ANOS DE EXPERIENCIA LABORAL MUNICIPAL COMO AUXILIARLICENCIA ENSENANZA BASICAOCTAVO BASICO</t>
  </si>
  <si>
    <t xml:space="preserve"> ANOS DE EXPERIENCIA LABORAL MUNICIPAL COMO AUXILIARLICENCIA ENSENANZA BASICA</t>
  </si>
  <si>
    <t xml:space="preserve"> ANOS DE EXPERIENCIA LABORAL MUNICIPAL COMO AUXILIAREDUCACION BASICA COMPLETA</t>
  </si>
  <si>
    <t xml:space="preserve"> ANOS DE EXPERIENCIA LABORAL MUNICIPAL COMO AUXILIAR  BASICO</t>
  </si>
  <si>
    <t xml:space="preserve"> ANOS DE EXPERIENCIA LABORAL MUNICIPAL COMO AUXILIAR OCTAVO BASICO</t>
  </si>
  <si>
    <t>OCTAVO BASICO LABORAL  ANOS EXPERIENCIA LABORAL MUNICIPAL COMO AUXILIAR</t>
  </si>
  <si>
    <t xml:space="preserve"> ANOS EXPERIENCIA LABORAL MUNICIPAL COMO AUXILIARLICENCIA ENSENANZA BASICA OCTAVO BASICO LABORAL</t>
  </si>
  <si>
    <t xml:space="preserve"> ANOS EXPERIENCIA LABORAL MUNICIPAL COMO AUXILIAR EDUCACION BASICA OCTAVO BASICO LABORAL</t>
  </si>
  <si>
    <t xml:space="preserve"> ANOS DE EXPERIENCIA LABORAL MUNICIPAL COMO AUXILIAR  BASICO LABORAL</t>
  </si>
  <si>
    <t xml:space="preserve"> ANOS DE EXPERIENCIA LABORAL MUNICIPAL COMO AUXILIAR OCTAVO BASICO LABORAL</t>
  </si>
  <si>
    <t>LICENCIA MEDIA  ANOS DE EXPERIENCIA COMO AUXILIAR</t>
  </si>
  <si>
    <t>EDUCACION BASICA COMPLETA  ANOS DE EXPERIENCIA LABORAL MUNICIPAL COMO AUXILIAR</t>
  </si>
  <si>
    <t xml:space="preserve"> ANOS DE EXPERIENCIA LABORAL MUNICIPAL COMO AUXILIARLICENCIA ENSENANZA BASICA COMPLETA</t>
  </si>
  <si>
    <t xml:space="preserve"> ANOS DE EXPERIENCIA LABORAL MUNICIPAL COMO AUXILIAR EDUCACION BASICA COMPLETA</t>
  </si>
  <si>
    <t>LICENCIA ENSENANZA MEDIA  ANOS DE EXPERIENCIA COMO AUXILIAR</t>
  </si>
  <si>
    <t>AUXILIAR</t>
  </si>
  <si>
    <t>SEGUNDO MEDIO  ANOS DE EXPERIENCIA MUNICIPAL COMO AUXILIAR DE ASEO</t>
  </si>
  <si>
    <t>AUXILIAR DE SERVICIO</t>
  </si>
  <si>
    <t>LICENCIA EDUCACION MEDIA  ANOS DE EXPERIENCIA COMO AUXILIAR</t>
  </si>
  <si>
    <t>LICENCIA ENSENANZA BASICA  ANOS DE EXPERIENCIA MUNICIPAL COMO AUXILIAR JORNAL Y PANTEONERO EN CEMENTERIO MUNICIPAL</t>
  </si>
  <si>
    <t>LICENSENANZA BASICAANOS EXPMUNICIPAL DE AUXILIAR JORNAL Y PANTEONERO EN CEMENTERIO MUNICIPAL</t>
  </si>
  <si>
    <t xml:space="preserve"> ANOS DE EXPERIENCIA MUNICIPAL COMO AUXILIAR JORNAL Y PANTEONERO EN CEMENTERIO MUNICIPAL</t>
  </si>
  <si>
    <t>LICENCIA MEDIA  ANOS DE EXPERIENCIA MUNICIPAL COMO AUXILIAR</t>
  </si>
  <si>
    <t>LICENCIA ENSENANZA MEDIA  ANOS DE EXPERIENCIA MUNICIPAL COMO AUXILIAR</t>
  </si>
  <si>
    <t>LICENCIAEDUCACION MEDIA  ANOS DE EXPERIENCIA MUNICIPAL COMO AUXILIAR</t>
  </si>
  <si>
    <t>LICENCIA EDUCACION MEDIA  ANOS DE EXPERIENCIA MUNICIPAL COMO AUXILIAR</t>
  </si>
  <si>
    <t>LICENCIA MEDIA EXPERIENCIA MUNICIPAL COMO AUXILIAR</t>
  </si>
  <si>
    <t>AUXILIAR DE PARVULOS</t>
  </si>
  <si>
    <t>AUXILIAR DE SERVICIOS</t>
  </si>
  <si>
    <t>SALA CUNAAUXILIAR DE SERVICIOS</t>
  </si>
  <si>
    <t>SALA CUNAAUXILIAR DE SERVICIO</t>
  </si>
  <si>
    <t>SALA CUNAAUXILIAR DE PARVULOS</t>
  </si>
  <si>
    <t>SALA CUNA AUXILIAR DE PARVULOS</t>
  </si>
  <si>
    <t>AUXILIAR DE MANTENCION</t>
  </si>
  <si>
    <t>AUXILIAR DE PARVULO MENCION EDUC DIFERNCIAL</t>
  </si>
  <si>
    <t>AUXILIAR DE PARVULO MENCION EDUCACION DIFERNCIAL</t>
  </si>
  <si>
    <t>SALA CUNA AUXILIAR DE SERVICIOS</t>
  </si>
  <si>
    <t>AUXILIAR DE MENTENCION</t>
  </si>
  <si>
    <t>AUXILIAR DE BUS</t>
  </si>
  <si>
    <t>ENSENANZA MEDIA COMPLETA EXPERIENCIA MUNICIPAL COMO AUXILIAR</t>
  </si>
  <si>
    <t>AUXILIAR EN PODOLOGIA</t>
  </si>
  <si>
    <t xml:space="preserve"> ANOS DE EXPERIENCIA MUNICIPAL COMO AUXILIAR DE SERVICIO LICENCIA ENSENANZA BASICA</t>
  </si>
  <si>
    <t xml:space="preserve"> ANOS DE EXPERIENCIA MUNICIPAL COMO AUXILIAR DE SERVICIOS EDUCACION BASICA COMPLETA</t>
  </si>
  <si>
    <t xml:space="preserve"> ANOS DE EXPERIENCIA MUNICIPAL COMO AUXILIAR DE SERVICIOS LICENCIA ENSENANZA BASICA</t>
  </si>
  <si>
    <t>ENSENANZA BASICA COMPLETA  ANOS DE EXPERIENCIA MUNICIPAL COMO AUXILIAR DE ASEO</t>
  </si>
  <si>
    <t>LICENCIA ENSENANZA MEDIA  ANOS DE EXPERIENCIA MUNICIPAL COMO AUXILIAR DE ASEO</t>
  </si>
  <si>
    <t xml:space="preserve"> ANOS DE EXPERIENCIA MUNICIPAL COMO AUXILIAR DE ASEO</t>
  </si>
  <si>
    <t>ENSENANZA BASICA INCOMPLETA  ANOS DE EXPERIENCIA MUNICIPAL COMO AUXILIAR DE ASEO</t>
  </si>
  <si>
    <t xml:space="preserve"> ANOS DE EXPERIENCIA MUNICIPAL COMO AUXILIAR DE ASEO LICENCIA DE ENSENANZA MEDIA</t>
  </si>
  <si>
    <t xml:space="preserve"> TO BASICO  ANOS DE EXPERIENCIA MUNICIPAL COMO AUXILIAR DE ASEO</t>
  </si>
  <si>
    <t>ENSENANZA BASICA INCOMPLETA QUINTO BASICO  ANOS DE EXPERIENCIA MUNICIPAL COMO AUXILIAR DE ASEO</t>
  </si>
  <si>
    <t>QUINTO BASICO  ANOS DE EXPERIENCIA MUNICIPAL COMO AUXILIAR DE ASEO</t>
  </si>
  <si>
    <t>EDUCACION BASICA INCOMPLETA QUINTO BASICO  ANOS DE EXPERIENCIA MUNICIPAL COMO AUXILIAR DE ASEO</t>
  </si>
  <si>
    <t>EDUCACION MEDIA INCOMPLETA QUINTO BASICO  ANOS DE EXPERIENCIA MUNICIPAL COMO AUXILIAR DE ASEO</t>
  </si>
  <si>
    <t>LICENCIA MEDIA  ANOS DE EXPERIENCIA MUNICIPAL COMO AUXILIAR DE ASEO</t>
  </si>
  <si>
    <t>LICENCIA EDUCACION MEDIA  ANOS DE EXPERIENCIA MUNICIPAL COMO AUXILIAR DE ASEO</t>
  </si>
  <si>
    <t>LICENCIA DE ENSENANZA MEDIA COMPLETA  ANOS DE EXPERIENCIA MUNICIPAL COMO AUXILIAR DE ASEO</t>
  </si>
  <si>
    <t>AUXILIAR DE FARMACIA LIC ENSENANZA MEDIA  ANOS EXP MUNICIPAL</t>
  </si>
  <si>
    <t>LICENCIA ENSENANZA MEDIA CIENTIFICO HUMANISTA AUXILIAR DE FARMACIA</t>
  </si>
  <si>
    <t>ENSENANZA MEDIA COMPLETA  ANOS DE EXPERIENCIA MUNICIPAL COMO AUXILIAR DE ASEO</t>
  </si>
  <si>
    <t xml:space="preserve"> ANOS DE EXPERIENCIA LABORAL EN DIFERENTES DEPARTAMENTOS OPERATIVOS PARQUES Y JARDINES AUXILIAR DE SERVICIOS</t>
  </si>
  <si>
    <t xml:space="preserve"> ANOS DE EXPERIENCIA LABORAL EN DIFERENTES DEPARTAMENTOS OPERATIVOS PARQUES Y JARDINES AUXILIAR DE SERVICIOS ENSENANZA BASICA INCOMPLETA SEXTO BASICO</t>
  </si>
  <si>
    <t xml:space="preserve"> ANOS DE EXPERIENCIA LABORAL EN DIFERENTES DEPARTAMENTOS OPERATIVOS PARQUES Y JARDINES AUXILIAR DE SERVICIOS ENSENANZA BASICA INCOMPLETA</t>
  </si>
  <si>
    <t xml:space="preserve"> ANOS DE EXPERIENCIA LABORAL EN DIFERENTES DEPARTAMENTOS OPERATIVOS PARQUES Y JARDINES AUXILIAR DE SERVICIOSENSENANZA BASICA COMPLETA</t>
  </si>
  <si>
    <t xml:space="preserve"> ANOS DE EXPERIENCIA LABORAL EN DIFERENTES DEPARTAMENTOS OPERATIVOS PARQUES Y JARDINES AUXILIAR DE SERVICIOS FALTA NIVEL DE ESTUDIOS</t>
  </si>
  <si>
    <t xml:space="preserve"> ANOS DE EXPERIENICIA MUNICIPAL COMO AUXILIAR DE SERVICIO ENSENANZA BASICA COMPLETA</t>
  </si>
  <si>
    <t xml:space="preserve"> ANOS DE EXPERIENCIA MUNICIPAL COMO AUXILIAR DE SERVICIO ENSENANZA BASICA COMPLETA</t>
  </si>
  <si>
    <t>OCTAVO ANO BASICO  ANOS DE EXPERIENCIA MUNICIPAL COMO AUXILIAR DE ASEO</t>
  </si>
  <si>
    <t>ENSENANZA BASICA INCOMPLETA OCTAVO ANO BASICO  ANOS DE EXPERIENCIA MUNICIPAL COMO AUXILIAR DE ASEO</t>
  </si>
  <si>
    <t>EDUCACION BASICA COMPLETA  ANOS DE EXPERIENCIA MUNICIPAL COMO AUXILIAR DE ASEO</t>
  </si>
  <si>
    <t>ENSENANZA BASICA INCOMPLETA OCTAVO BASICO  ANOS DE EXPERIENCIA MUNICIPAL COMO AUXILIAR DE ASEO</t>
  </si>
  <si>
    <t>ENSENANZA BASICA COMPLETA  ANOS DE EXPERIENCIA MUNICIPAL COMO AUXILIAR DE SERVICIO</t>
  </si>
  <si>
    <t>SEGUNDO BASICO  ANOS DE EXPERIENCIA MUNICIPAL COMO AUXILIAR DE ASEO</t>
  </si>
  <si>
    <t>ENSENANZA BASICA INCOMPLETA SEGUNDO BASICO  ANOS DE EXPERIENCIA MUNICIPAL COMO AUXILIAR DE ASEO</t>
  </si>
  <si>
    <t>EDUCACION BASICA INCOMPLETA SEGUNDO BASICO  ANOS DE EXPERIENCIA MUNICIPAL COMO AUXILIAR DE ASEO</t>
  </si>
  <si>
    <t>TO BASICO  ANOS DE EXPERIENCIA MUNICIPAL COMO AUXILIAR DE ASEO</t>
  </si>
  <si>
    <t>SEXTO BASICO  ANOS DE EXPERIENCIA MUNICIPAL COMO AUXILIAR DE ASEO</t>
  </si>
  <si>
    <t>ENSENANZA BASICA INCOMPLETA SEXTO BASICO  ANOS DE EXPERIENCIA MUNICIPAL COMO AUXILIAR DE ASEO</t>
  </si>
  <si>
    <t>EDUCACION BASICA INCOMPLETA SEXTO BASICO  ANOS DE EXPERIENCIA MUNICIPAL COMO AUXILIAR DE ASEO</t>
  </si>
  <si>
    <t xml:space="preserve"> ANOS DE EXPERIENCIA MUNICIPAL COMO AUXILIAR DE ASEO ENSENANZA MEDIA INCOMPLETA</t>
  </si>
  <si>
    <t>PRIMERO MEDIO CINCO ANOS DE EXPERIENCIA MUNICIPAL COMO AUXILIAR</t>
  </si>
  <si>
    <t>ENSENANZA MEDIA INCOMPLETA PRIMERO MEDIO CINCO ANOS DE EXPERIENCIA MUNICIPAL COMO AUXILIAR</t>
  </si>
  <si>
    <t>LICENCIA ENSENANZA BASICA COMPLETA ANOS DE EXPERIENCIA MUNICIPAL COMO AUXILIAR DE ASEO</t>
  </si>
  <si>
    <t xml:space="preserve"> ANOS DE EXPERIENCIA MUNICIPAL COMO AUXILIAR DE ASEO ENSENANZA BASICA INCOMPLETA OCTAVO BASICO</t>
  </si>
  <si>
    <t>EDUCACION BASICA COMPLETA ANOS DE EXPERIENCIA MUNICIPAL COMO AUXILIAR DE ASEO</t>
  </si>
  <si>
    <t>AUXILIAR DE SERVICIOENSENANZA BASICA DE CENTRO DE SALUD FAMILIAR TIERRAS BLANCAS</t>
  </si>
  <si>
    <t>AUXILIAR DE SERVICIO DE CENTRO DE SALUD FAMILIAR TIERRAS BLANCAS</t>
  </si>
  <si>
    <t>AUXILIARES DE SERVICIOS DE SALUD</t>
  </si>
  <si>
    <t>AUXILIAR SERVICIOS</t>
  </si>
  <si>
    <t>AUXILIAR DE SERVICIOS MENORES</t>
  </si>
  <si>
    <t>AUXILIAR DE ASEO</t>
  </si>
  <si>
    <t>AUXILIAR SERVICIOS MENORES</t>
  </si>
  <si>
    <t>AUXILIAR SERVICIOS MENONES</t>
  </si>
  <si>
    <t>AUXILIAR SERVICIO</t>
  </si>
  <si>
    <t>AUXILIAR DENTAL</t>
  </si>
  <si>
    <t>AUXILIAR DE SERVICIOCESFAM HAYDEE LOPEZ CASSOU</t>
  </si>
  <si>
    <t>AUXILIAR DE SERVICIO CESFAM HAYDEE LOPEZ CASSOU</t>
  </si>
  <si>
    <t>AUXILIAR DE SERVICIOCESFAM SANTA LAURA</t>
  </si>
  <si>
    <t>AUXILIAR DE SERVICIO CESFAM SANTA LAURA</t>
  </si>
  <si>
    <t>AUXILIAR DE SERVICIOCESFAM CARLOS LORCA</t>
  </si>
  <si>
    <t>AUXILIAR DE SERVICIO CESFAM CARLOS LORCA</t>
  </si>
  <si>
    <t>AUXILIAR DE SERVICIODIRECCION DE SALUD</t>
  </si>
  <si>
    <t>AUXILIAR DE SERVICIO DIRECCION DE SALUD</t>
  </si>
  <si>
    <t>AUXILIAR DE SERVICIOCESFAM ORLANDO LETELIER</t>
  </si>
  <si>
    <t>AUXILIAR DE SERVICIO CESFAM ORLANDO LETELIER</t>
  </si>
  <si>
    <t>AUXILIAR DE SERVICIOSAPU CONDORES DE CHILE</t>
  </si>
  <si>
    <t>AUXILIAR DE SERVICIO SAPU CONDORES DE CHILE</t>
  </si>
  <si>
    <t>AUXILIAR DE SERVICIOCOSAM</t>
  </si>
  <si>
    <t>AUXILIAR DE SERVICIO COSAM</t>
  </si>
  <si>
    <t>AUXILIAR FARMACIADIRECCION DE SALUD</t>
  </si>
  <si>
    <t>AUXILIAR FARMACIAFARMACIA COMUNITARIA</t>
  </si>
  <si>
    <t>AUXILIAR FARMACIA FARMACIA COMUNITARIA</t>
  </si>
  <si>
    <t>AUXILIAR DE SERVICIOCESFAM DR MARIO SALCEDO</t>
  </si>
  <si>
    <t>AUXILIAR DE SERVICIO CESFAM DR MARIO SALCEDO</t>
  </si>
  <si>
    <t>AUXILIAR FARMACIACESFAM DR MARIO SALCEDO</t>
  </si>
  <si>
    <t>AUXILIAR FARMACIA</t>
  </si>
  <si>
    <t>AUXILIAR FARMACIACOSAM</t>
  </si>
  <si>
    <t>AUXILIAR FARMACIA COSAM</t>
  </si>
  <si>
    <t>AUXILIAR DE SERVICIOCESFAM CONDORES DE CHILE</t>
  </si>
  <si>
    <t>AUXILIAR FARMACIACESFAM CARLOS LORCA</t>
  </si>
  <si>
    <t>AUXILIAR FARMACIA CESFAM CARLOS LORCA</t>
  </si>
  <si>
    <t>AUXILIAR DE SERVICIO G DIRECCION DE SALUD</t>
  </si>
  <si>
    <t>AUXILIAR DE SERVICIO G</t>
  </si>
  <si>
    <t>AUXILIAR DE SERVICIO GDIRECCION DE SALUD</t>
  </si>
  <si>
    <t>AUXILIAR DE SERVICIO GDIRECCION DE SALUD UNIDAD DE SEGURIDAD</t>
  </si>
  <si>
    <t>AUXILIAR DE SERVICIO GCESFAM DR MARIO SALCEDO</t>
  </si>
  <si>
    <t>AUXILIAR DE SERVICIO CESFAM CONDORES DE CHILE</t>
  </si>
  <si>
    <t>AUXILIAR VESPERTINO</t>
  </si>
  <si>
    <t>AUXILIAR DE SERVICIOSJARDIN MIS PRIMEROS PASOS</t>
  </si>
  <si>
    <t>AUXILIAR DE SERVICIOSDIRECCION DE EDUCACION</t>
  </si>
  <si>
    <t>AUXILIAR DE SERVICIOSJARDIN ACUARELA</t>
  </si>
  <si>
    <t>AUXILIAR DE SERVICIOSJARDIN MAGICA AVENTURA</t>
  </si>
  <si>
    <t>AUXILIAR DE SERVICIOSJARDIN TRAYEN AYUN</t>
  </si>
  <si>
    <t>AUXILIAR DE SERVICIOSJARDIN MARCIAL MARTINEZ</t>
  </si>
  <si>
    <t>AUXILIAR NOCTURNO</t>
  </si>
  <si>
    <t>AUXILIAR DE SERVICIOSJARDIN SAN ALBERTO HURTADO</t>
  </si>
  <si>
    <t>AUXILIAR DE SERVICIOSJARDIN LUZ DE VIDA</t>
  </si>
  <si>
    <t>AUXILIAR DE SERVICIOSJARDIN ANNE SULLIVAN</t>
  </si>
  <si>
    <t>AUXILIAR RESIDENTE</t>
  </si>
  <si>
    <t>AUXILIAR DE SERVICIOSJARDIN JUAN GOMEZ MILLAS</t>
  </si>
  <si>
    <t>AUXILIAR DE SERVICIOSSEMILLAS DEL BOSQUE</t>
  </si>
  <si>
    <t>AUXILIAR DE SERVICIOSLICEO CHRISTA MC AULIFFE</t>
  </si>
  <si>
    <t>AUXILIAR DE SERVICIOSCOLEGIO LA BATALLA DE LA CONCEPCION</t>
  </si>
  <si>
    <t>AUXILIAR RESIDENTEESCUELA BASICA BASE EL BOSQUE</t>
  </si>
  <si>
    <t>AUXILIARES</t>
  </si>
  <si>
    <t>AUXILIAR VESPERTINOESCUELA BASICA VILLA SANTA ELENA</t>
  </si>
  <si>
    <t>AUXILIAR DE SERVICIOSCOMPLEJO EDUCACIONAL FELIPE HERRERA LANE</t>
  </si>
  <si>
    <t>AUXILIAR DE SERVICIOSESCUELA BASICA NEMESIO ANTUNEZ</t>
  </si>
  <si>
    <t>AUXILIAR DE SERVICIOSJARDIN SAN FRANCISCO</t>
  </si>
  <si>
    <t>AUXILIAR RESIDENTEESC GRAL ALBERTO A BACHELET MARTINEZ</t>
  </si>
  <si>
    <t>AUXILIAR DE SERVICIOSESC GRAL ALBERTO A BACHELET MARTINEZ</t>
  </si>
  <si>
    <t>AUXILIAR RESIDENTEESC BAS PDTE SALVADOR ALLENDE G</t>
  </si>
  <si>
    <t>AUXILIAR DE SERVICIOSESCUELA BASICA CIUDAD DE LYON</t>
  </si>
  <si>
    <t>AUXILIAR VESPERTINOCOMPLEJO EDUCACIONAL FELIPE HERRERA LANE</t>
  </si>
  <si>
    <t>AUXILIAR DE SERVICIOSESCUELA MARCIAL MARTINEZ DE FERRARI</t>
  </si>
  <si>
    <t>AUXILIAR DE SERVICIOSLICEO FRAY LUIS BELTRAN</t>
  </si>
  <si>
    <t>AUXILIAR DE SERVICIOSJARDIN MI PEQUENO MUNDO</t>
  </si>
  <si>
    <t>AUXILIAR DE SERVICIOSESCUELA BASICA MARIO ARCE GATICA</t>
  </si>
  <si>
    <t>AUXILIAR DE SERVICIOSESCUELA BERNARDO LEIGHTON</t>
  </si>
  <si>
    <t>AUXILIAR DE SERVICIOSESC BAS PDTE SALVADOR ALLENDE G</t>
  </si>
  <si>
    <t>AUXILIAR VESPERTINOESCUELA MARCIAL MARTINEZ DE FERRARI</t>
  </si>
  <si>
    <t>AUXILIAR DE SERVICIOSJARDIN EL TRANQUE</t>
  </si>
  <si>
    <t>AUXILIAR DE SERVICIOSJARDIN PAULA JARAQUEMADA</t>
  </si>
  <si>
    <t>AUXILIAR DE SERVICIOS COMPLEJO EDUCACIONAL FELIPE HERRERA LANE</t>
  </si>
  <si>
    <t>AUXILIAR DE SERVICIO G DIRECCION DE SALUD UNIDAD DE SEGURIDAD</t>
  </si>
  <si>
    <t>AUXILIAR DE SERVICIOCESFAM DRMARIO SALCEDO</t>
  </si>
  <si>
    <t>AUXILIAR DE ENEFERMERIA CESFAM CARLOS LORCA</t>
  </si>
  <si>
    <t>DIRECCION DE SALUDAUXILIAR DE SERVICIO</t>
  </si>
  <si>
    <t>DIRECCION DE SALUDAUXILIAR DE SERVICIO G</t>
  </si>
  <si>
    <t>AUXILIAR DE BODEGA</t>
  </si>
  <si>
    <t>CERTENSBASICAAUXILIARES DE SERVICIOS</t>
  </si>
  <si>
    <t>CERT ENS BASICA AUXILIARES DE SERVICIOS</t>
  </si>
  <si>
    <t>CERT DE ENSENANZA BASICA AUXILIAR DE SERVICIO</t>
  </si>
  <si>
    <t>SUPERVISOR AUXILIARES VESPERTINOS DIRECCION DE EDUCACION</t>
  </si>
  <si>
    <t>AUXILIAR VESPERTINO DIURNO ESCUELA JOSE MARTI</t>
  </si>
  <si>
    <t>AUXILIAR EDUCACION</t>
  </si>
  <si>
    <t>AUXILIAROPERADOR</t>
  </si>
  <si>
    <t>AUXILIAR EN EL PROGRAMA FORTALECIMIENTO DEL PROYECTO SEPARACION DE RESIDUOS EN ORIGEN</t>
  </si>
  <si>
    <t>EXPERIENCIA COMO AUXILIAR</t>
  </si>
  <si>
    <t>AUXILIAR DE SERVICIOS DEL LICEO VIOLETA PARRA</t>
  </si>
  <si>
    <t>AUXILIAR EN EL PROGRAMA MEJORAMIENTO Y MANTENIMIENTO DE LAS AREAS VERDES COMUNALES</t>
  </si>
  <si>
    <t>AUXILIAR DE SERVICIOS MENORES EN LICEO VICTOR JARA</t>
  </si>
  <si>
    <t>AUXILIAR DE SERVICIOS MENORES EN LICEO EL ROBLE</t>
  </si>
  <si>
    <t xml:space="preserve">AUXILIAR EN EL PROGRAMA MEJORAMIENTO Y MANTENCION AREAS VERDES COMUNALES </t>
  </si>
  <si>
    <t>AUXILIAR EN EL PROGRAMA HERMOSEAMIENTO Y MEJORAMIENTO DE BIENES NACIONALES DE USO PUBLICO</t>
  </si>
  <si>
    <t>AUXILIAR DE PARVULO EN EL PROGRAMA PROGRAMA APOYO PREESCOLAR NINOS Y NINAS DE LA COMUNACONVENIO JUNJI</t>
  </si>
  <si>
    <t>AUXILIAR DE APOYO EN EL PROGRAMA CONVENIO SENAME OPD</t>
  </si>
  <si>
    <t>AUXILIAR EN EL PROGRAMA SILVICULTURA URBANA</t>
  </si>
  <si>
    <t>AUXILIAR EN EL PROGRAMA ERRADICACION DE MICRO BASURALES</t>
  </si>
  <si>
    <t>EXPERIENCIA COMO AUXILIAR DE ASEO Y RIEGO</t>
  </si>
  <si>
    <t>AUXILIAR EN EL PROGRAMA MINIZOO</t>
  </si>
  <si>
    <t>AUXILIAR EN EL PROGRAMA MANTENIMIENTO DE ASEO Y BARRIDO DE CALLES</t>
  </si>
  <si>
    <t>AUXILIAR EN EL PROGRAMA AGRICULTURA URBANA</t>
  </si>
  <si>
    <t>AUXILIAR EN EL PROGRAMA PROYECTO CENTRO DE MEDIACION COMUNAL</t>
  </si>
  <si>
    <t>AUXILIAR EN EL PROGRAMA VIGILANCIA AEREA DE TRANSPORTE ILEGAL DE RESIDUOS</t>
  </si>
  <si>
    <t>AUXILIAR DEL PROGRAMA EN EL PROGRAMA PROYECTO PIECRECIENDO CON SUS NINOSAS Y ADOLESCENTES SECTOR SANTO TOMAS</t>
  </si>
  <si>
    <t>AUXILIAR EN EL PROGRAMA MANTENIMIENTO Y REPARACION DE RECINTO INTERIOR DIGA</t>
  </si>
  <si>
    <t>AUXILIAR EN EL PROGRAMA MANTENIMIENTO INTERIOR DE RECINTO</t>
  </si>
  <si>
    <t xml:space="preserve">AUXILIAR EN EL PROGRAMA ASEO Y RIEGO DE AREAS VERDES COMUNALES ANO </t>
  </si>
  <si>
    <t>AUXILIAR DE SERVICIOS EN EL PROGRAMA PROYECTO PIECRECIENDO CON SUS NINOSAS Y ADOLESCENTES SECTOR CENTRO</t>
  </si>
  <si>
    <t>AUXILIAR EN EL PROGRAMA MEJORAMIENTO Y LIMPIEZA DE BIENES NACIONALES DE USO PUBLICO</t>
  </si>
  <si>
    <t>EXPERIENCIA COMO AUXILIAR DE ASEO</t>
  </si>
  <si>
    <t>EXPERIENCIA COMO AUXILIAR DE AREAS VERDES</t>
  </si>
  <si>
    <t>EXPERIENCIA AUXILIAR AREAS VERDES</t>
  </si>
  <si>
    <t>EXPERIENCIA AUXILIAR DE AREAS VERDES</t>
  </si>
  <si>
    <t>AUXILIAR MANTENIMIENTO AREAS VERDES</t>
  </si>
  <si>
    <t>AUXILIAR PARAMEDIO</t>
  </si>
  <si>
    <t>AUXILIAR DE SERVICIODISAM GESTION SANITARIA</t>
  </si>
  <si>
    <t>AUXILIAR DE ASEO DISAM GESTION SANITARIA</t>
  </si>
  <si>
    <t>AUXILIARDE ASEO</t>
  </si>
  <si>
    <t>AUXILIAR FARMACIA PRIVADA</t>
  </si>
  <si>
    <t>AUXILIAR DE FERIAS LIBRES</t>
  </si>
  <si>
    <t>AUXILIAR DE VUELO</t>
  </si>
  <si>
    <t>TRIPULANTE AUXILIAR DE CABINA</t>
  </si>
  <si>
    <t>AUXILIAR DE FARMACIA PRIVADA</t>
  </si>
  <si>
    <t>AUXILIAR DE ASEO DIRECCION DE SALUD</t>
  </si>
  <si>
    <t>AUXILIAR PROGRAMA RECUPERACION DE ESPACIOS PUBLICOS</t>
  </si>
  <si>
    <t>AUXILIAR DE PARVULO</t>
  </si>
  <si>
    <t>CHOFER AUXILIAR DE SERVICIO</t>
  </si>
  <si>
    <t>CHOFER AUXILIAR DE SERVICIO EXPERIENCIA O CONOCIMIENTOS RELEVANTES</t>
  </si>
  <si>
    <t>TEC AUXILIAR DE PARVULOS</t>
  </si>
  <si>
    <t>AUXILIAR SERENO</t>
  </si>
  <si>
    <t>AUXILIAR MAESTRO CA</t>
  </si>
  <si>
    <t>AUXILIAR CUIDADOR</t>
  </si>
  <si>
    <t>AUXILIAR MAESTRO GA</t>
  </si>
  <si>
    <t>AUXILIAR APOYO TRAS</t>
  </si>
  <si>
    <t>AUXILIAR JORNAL</t>
  </si>
  <si>
    <t>AUXILIAR PROGRAMA P</t>
  </si>
  <si>
    <t>AUXILIAR DE SERVICIOS DE ESTERILIZACION</t>
  </si>
  <si>
    <t>AUXILIAR DE ESTAFETA</t>
  </si>
  <si>
    <t>AUXILIAR DE ESTERILIZACION</t>
  </si>
  <si>
    <t>AUXILIAR DE SERVICIO DE ESTERILIZACION</t>
  </si>
  <si>
    <t>AUXILIAR DE SERVICIOS CON EXPERIENCIA EN ESTERILIZACION</t>
  </si>
  <si>
    <t>AUXILIAR DE APOYO DIRECCION DE TRANSITO Y TRANSPORTE</t>
  </si>
  <si>
    <t>AUXILIAR DE APOYO DIDECO</t>
  </si>
  <si>
    <t>AUXILIAR DE APOYO DGA</t>
  </si>
  <si>
    <t>AUXILIAR DE APOYO DOPC</t>
  </si>
  <si>
    <t>EXPERIENCIA EN LABORES COMO AUXILIAR</t>
  </si>
  <si>
    <t>AUXILIAR DE APOYO EN OPERACIONES Y PROTECCION CIVIL</t>
  </si>
  <si>
    <t>AUXILIAR APOYO DAO</t>
  </si>
  <si>
    <t>APOYO AUXILIAR DTTP</t>
  </si>
  <si>
    <t>AUXILIAR APOYO DOPC</t>
  </si>
  <si>
    <t>AUXILIAR APORO OPERACIONES</t>
  </si>
  <si>
    <t>AUXILIAR POYO OPERACIONES</t>
  </si>
  <si>
    <t>AUXILIAR APOYO OPERACIONES</t>
  </si>
  <si>
    <t>AUXILIAR DE APOYO EN ALCALDIA</t>
  </si>
  <si>
    <t>AUXILIAR APOYO</t>
  </si>
  <si>
    <t>AUXILIAR DE APOYO DIDESO</t>
  </si>
  <si>
    <t>AUXILIAR ASEO DEPENDENCIAS MUNICIPALES</t>
  </si>
  <si>
    <t>AUXILIAR DE APOYO DOM</t>
  </si>
  <si>
    <t>AUXILIAR DEPARTAMENTO DE OPERACIONES Y PROTECCION CIVIL</t>
  </si>
  <si>
    <t>AUXILIAR DE APOYO OPERACIONES</t>
  </si>
  <si>
    <t>AUXILIAR APOYO GESTION AMBIENTAL</t>
  </si>
  <si>
    <t>APOYO AUXILIAR PERMISOS DE CIRCULACION</t>
  </si>
  <si>
    <t>AUXILIAR DE SERVICIO DE ASEO</t>
  </si>
  <si>
    <t>AUXILIAR DE APOYO EN TRANSITO</t>
  </si>
  <si>
    <t>AUXILIAR DE APOYO EN SEGURIDAD PUBLICA</t>
  </si>
  <si>
    <t>AUXILIAR DE APOYO DIRECCION DE TRANSITO Y TRANSPORTE PUBLICO</t>
  </si>
  <si>
    <t>AUXILIAR DE APOYO SEGURIDAD PUBLICA</t>
  </si>
  <si>
    <t>AUXILIAR DE SERVICIOS DE INFORMACION</t>
  </si>
  <si>
    <t>AUXILIAR DE SERVICIOS DE INFORMACIO</t>
  </si>
  <si>
    <t>AUXILIAR OPERATIVO EN CENTRO DE HIGIENE AMBIENTAL</t>
  </si>
  <si>
    <t>AUXILIAR DE SERVICIOS DE INFORMACION EN LOS CESFAM</t>
  </si>
  <si>
    <t>AUXILIAR DE ASEO DEPENDENCIAS MUNICIPALES</t>
  </si>
  <si>
    <t>AUXILIAR EN PLEBISCITO</t>
  </si>
  <si>
    <t>AUXILIAR DE APOYO DEOPC</t>
  </si>
  <si>
    <t>APOYO AUXILIAR EN LA DOPC</t>
  </si>
  <si>
    <t>AUXILIAR DE APOYO EN OPERCIONES Y PROTECCION CIVIL</t>
  </si>
  <si>
    <t>AUXILIAR POYO DOPC</t>
  </si>
  <si>
    <t>AUXILIAR APOYO EN FARMACIA</t>
  </si>
  <si>
    <t>AUXILIAR ASEO</t>
  </si>
  <si>
    <t>AUXILIAR GUARDIA</t>
  </si>
  <si>
    <t>AUXILIAR DE OPERACIONES</t>
  </si>
  <si>
    <t>AUXILIAR DE ASEO Y MANIPULADORA DE ALIMENTOS EN EL ALBERGUE MUNICIPAL</t>
  </si>
  <si>
    <t>AUXILIAR DE ASEO CON EXPERIENCIA EN LABORES DE LIMPIEZA EN LOS CENTROS DE SALUD DE ATENCION PRIMARIA</t>
  </si>
  <si>
    <t>AUXILIAR DE ASEO Y MANIPULADORA DE ALIMENTOS EN ALBERGUE MUNICIPAL</t>
  </si>
  <si>
    <t>AUXILIAR DE ASEO PROGRAMA OTEC</t>
  </si>
  <si>
    <t>AUXILIAR DE ASEO RECINTOS MUNICIPALES</t>
  </si>
  <si>
    <t>AUXILIAR DE ASEO GIMNACIO Y ESTADIO</t>
  </si>
  <si>
    <t>AUXILIAR ASEO Y MANIPULADORA DE ALIMENTOS EN ALBERGUE</t>
  </si>
  <si>
    <t>AUXILIAR DE ASEO ALBERGUE MUNICIPAL</t>
  </si>
  <si>
    <t>AUXILIAR DE ASEO Y EN EL ALBERGUE MUNICIPAL</t>
  </si>
  <si>
    <t>AUXILIAR ASEO ALBERGUE MUNICIPAL</t>
  </si>
  <si>
    <t>AUXILIAR ALBERGUE MUNICIPAL</t>
  </si>
  <si>
    <t>AUXILIAR DE ASEO EN ALBERGUE MUNICIPAL PARA PERSONAS EN SITUACION DE CALLE</t>
  </si>
  <si>
    <t>AUXILIAR DE ASEO PARA PERSONAS EN SITUACION CALLE EN EL ALBERGUE MUNICIPAL</t>
  </si>
  <si>
    <t>AUXILIAR DE ASEO EN ALBERGUE</t>
  </si>
  <si>
    <t>AUXILIAR DE ASEO EN DEPENDENCIA MUNICIPALES</t>
  </si>
  <si>
    <t>AUXILIAR DE ASEO EN COLEGIOS</t>
  </si>
  <si>
    <t>AUXILIAR DE ASEO EN DEPENDENCIAS MUNICIPALES</t>
  </si>
  <si>
    <t>AUXILIAR DE ASEO EN ALBERGUE MUNICIPAL</t>
  </si>
  <si>
    <t>AUXILIAR NE PLEBISCITO</t>
  </si>
  <si>
    <t>AUXILIAR EN PLEBCISCITO</t>
  </si>
  <si>
    <t>AUXILIAR PLEBISCITO</t>
  </si>
  <si>
    <t>APOYO OPERATIVO COMO AUXILIAR DE BARRIDO DESPAPELADO Y DESMALEZADO DE CALLES EN DISTINTOS SECTORES DE LA COMUNA</t>
  </si>
  <si>
    <t>AUXILIAR CUADRILLA DE EMERGENCIAS</t>
  </si>
  <si>
    <t>AUXILIAR DE SERVICIOS DE GUARDIA</t>
  </si>
  <si>
    <t>AUXILIAR DE MANTENCION CON EXPERIENCIA EN REPARACION Y MANTENCION DE INFRAESTRUCTURAEN LOS CENTROS DE SALUD DE LA COMUNA</t>
  </si>
  <si>
    <t>AUXILIAR PODAS Y TALAS</t>
  </si>
  <si>
    <t>AUXILIAR DE PODAS Y TALAS</t>
  </si>
  <si>
    <t>AUXILIAR PODA Y TALAS</t>
  </si>
  <si>
    <t>AUXILIAR DE PARBULO</t>
  </si>
  <si>
    <t>LABORES DE AUXILIAR DE SERVICIO</t>
  </si>
  <si>
    <t>AUXILIARED MEDIA</t>
  </si>
  <si>
    <t>AUXILIAR ED MEDIA</t>
  </si>
  <si>
    <t>EDUCACION GRAL BASICA AUXILIAR DE SERVICIOS</t>
  </si>
  <si>
    <t>AUXILIAR ED BASICA</t>
  </si>
  <si>
    <t>AUXILIAR EDMEDIA</t>
  </si>
  <si>
    <t>AUXILIARED BASICA</t>
  </si>
  <si>
    <t>AUXILIAR SEDE AMELIA COURBIS</t>
  </si>
  <si>
    <t>AUXILIAREDMEDIA</t>
  </si>
  <si>
    <t>AUXILIAR ED MEDIOS</t>
  </si>
  <si>
    <t>AUXILIARASISTENTE DE PARVULOS</t>
  </si>
  <si>
    <t>AUXILIAR DE PARVULOS TP MEDIO</t>
  </si>
  <si>
    <t>ENSENANZA MEDIA COMPLETA AUXILIAR SERVICIOS MENORES</t>
  </si>
  <si>
    <t>AUXILIAR ASISTENTE DE PARVULOS</t>
  </si>
  <si>
    <t>AUXILIAR ENSENANZA BASICA COMPLETA</t>
  </si>
  <si>
    <t>AUXILIAR SERVICIO DE ALIMENTACION COLECTIVA</t>
  </si>
  <si>
    <t>AUXILIAR BUS</t>
  </si>
  <si>
    <t>AUXILIAR ED MEDIA INCOMPLETA</t>
  </si>
  <si>
    <t>AUXILIARPORTERO</t>
  </si>
  <si>
    <t>AUXILIAR ENSENANZA MEDIA</t>
  </si>
  <si>
    <t>AUXILIARENSENANZA BASICA</t>
  </si>
  <si>
    <t>AUXILIARAUXILIAR DE PARVULOS</t>
  </si>
  <si>
    <t>AUXILIARED MEDIA INCOMPLETA</t>
  </si>
  <si>
    <t>AUXILIAR AUXILIAR DE PARVULOS</t>
  </si>
  <si>
    <t>AUXILIAR EDBASICA</t>
  </si>
  <si>
    <t>ENSENANZA MEDIA INCOMPLETAAUXILIAR SERVICIOS MENORES</t>
  </si>
  <si>
    <t>AUXILIAR ED BASICOS</t>
  </si>
  <si>
    <t>NOCHERO AUXILIAR</t>
  </si>
  <si>
    <t>AUXILIAR NOCHERO</t>
  </si>
  <si>
    <t>AUXILIAR NOCHEROSAN MIGUEL</t>
  </si>
  <si>
    <t>AUXILIAR DE SERVICIOLICEO INDUSTRIAL SUPERIOR</t>
  </si>
  <si>
    <t>AUXILIAR DE SERVICIOBASICA TALCA</t>
  </si>
  <si>
    <t>AUXILIAR CENTRO VETERINARIO</t>
  </si>
  <si>
    <t>AUXILIAR SEDE LICEO EL SAUCE</t>
  </si>
  <si>
    <t>AUXILIAR PROGRAMA CHILE CALIFICA</t>
  </si>
  <si>
    <t>SERVICIO DE AUXILIAR MAYO</t>
  </si>
  <si>
    <t>SERVICIO DE AUXILIAR JULIO</t>
  </si>
  <si>
    <t>LICENCIADA ENSENANZA MEDIA AUXILIAR ESC</t>
  </si>
  <si>
    <t>LICENCIADA ENSENANZA MEDIA AUXILIAR F</t>
  </si>
  <si>
    <t>LICENCIADA ENSENANZA MEDIA AUXILIAR LI</t>
  </si>
  <si>
    <t>CONTADOR AUDITOR</t>
  </si>
  <si>
    <t>CONTADOR GENERAL</t>
  </si>
  <si>
    <t>CONTADOR</t>
  </si>
  <si>
    <t>AGENTE COMERCIAL CONTADOR GENERAL</t>
  </si>
  <si>
    <t>CONTADOR TRES SEMESTRES DE TRABAJO SOCIAL</t>
  </si>
  <si>
    <t>CONTADOR TRES SEMESTRE DE TRABAJO SOCIAL</t>
  </si>
  <si>
    <t>CONTADORA</t>
  </si>
  <si>
    <t>CONTADORA AUDITORA</t>
  </si>
  <si>
    <t>CONTADOR AUDITOR Y CONTADOR GENERAL DIPLOMADO GESTION EN RELACIONES LABORALES</t>
  </si>
  <si>
    <t>ADMINISTRADOR PUBLICO CONTADOR GENERAL</t>
  </si>
  <si>
    <t>CONTADOR PUBLICO Y AUDITOR</t>
  </si>
  <si>
    <t>CONTADOR PUBLICOAUDITOR</t>
  </si>
  <si>
    <t>CONTADOR PUBLICO AUDITOR</t>
  </si>
  <si>
    <t>LICENCIA COMERCIAL CONTADOR</t>
  </si>
  <si>
    <t>LICENCIA ENSENANZA MEDIA CONTADOR</t>
  </si>
  <si>
    <t>CONTADOR PUBLICO</t>
  </si>
  <si>
    <t>AYUDANTE DE CONTADOR</t>
  </si>
  <si>
    <t>CONTADOR GENERAL CURSO OS</t>
  </si>
  <si>
    <t>CONTADOR MEDIO</t>
  </si>
  <si>
    <t>CONTADOR GENERAL  SEMESTRES DE SERVICIO SOCIAL</t>
  </si>
  <si>
    <t>CONTADOR PUBLICO AUDITOR E</t>
  </si>
  <si>
    <t>ING COMERCIALCONTADOR</t>
  </si>
  <si>
    <t>CONTADORA PUBLICA AUDITORA</t>
  </si>
  <si>
    <t>CONTADOR GENERAL CON MENCION EN SISTEMAS CONTABLES COMPUTARIZADOS</t>
  </si>
  <si>
    <t>CONTADOR GRAL</t>
  </si>
  <si>
    <t>CONTADOR AUDITORDIRECCION DE SALUD</t>
  </si>
  <si>
    <t>CONTADOR AUDITOR DIRECCION DE SALUD</t>
  </si>
  <si>
    <t>CONTADORDIRECCION DE EDUCACION</t>
  </si>
  <si>
    <t>ADMINISTRACION DE EMRPESA Y CONTADORA</t>
  </si>
  <si>
    <t>CONTADORA PUBLICA Y AUDITORA</t>
  </si>
  <si>
    <t>CONTADORA GENERAL</t>
  </si>
  <si>
    <t xml:space="preserve">CONTADOR AUDITOR U ARTURO PRAT </t>
  </si>
  <si>
    <t>CONTADORPREVENCIONISTA DE RIESGOS</t>
  </si>
  <si>
    <t>CONTADOR EDUCACION SUPERIOR</t>
  </si>
  <si>
    <t>CONTADOR NIVEL MEDIO</t>
  </si>
  <si>
    <t>CONTADOR AUDITOR Y LICENCIADO EN CONTABILIDAD Y AUDITORIA</t>
  </si>
  <si>
    <t>CONTADOR GENERAL NIVEL SUPERIOR</t>
  </si>
  <si>
    <t>PROFESIONAL CONTADOR AUDITOR</t>
  </si>
  <si>
    <t>TECCONTADOR GRAL</t>
  </si>
  <si>
    <t>CONTADOR DE DEPARTAMENTO DE EDUCACION</t>
  </si>
  <si>
    <t xml:space="preserve">CONTADOR DE LICEO </t>
  </si>
  <si>
    <t>CONTADOR AUDITORDEPTO SALUD</t>
  </si>
  <si>
    <t xml:space="preserve">CONTADOR AUDITORCONTRATO AGODIC DE </t>
  </si>
  <si>
    <t>CONTADOR GENERAL DE NIVEL SUPERIOR</t>
  </si>
  <si>
    <t xml:space="preserve">CONTADOR AUDITORCONTRATO FEBMAR JUNIO </t>
  </si>
  <si>
    <t xml:space="preserve">CONTADOR AUDITORCONTRATO FEBMAR JUNIO DICIEMBRE </t>
  </si>
  <si>
    <t>CONTADOR EN EL PROGRAMA OFICINA DE PROTECCION DE LA INFANCIA FINANCIAMIENTO SENAME</t>
  </si>
  <si>
    <t>CONTADOR COMERCIAL</t>
  </si>
  <si>
    <t>PROFHISTORIACONTADOR GENERAL</t>
  </si>
  <si>
    <t>CONTADOR GENERAL INSTITUTO PROFESIONAL</t>
  </si>
  <si>
    <t>CONTADOR AUDITOR Y CONTADOR PUBLICO</t>
  </si>
  <si>
    <t>CONTADOR AUDITORCONTADOR AUDITOR DIRECCION DE SALUD</t>
  </si>
  <si>
    <t>TEC PROFESIONAL NIVEL MEDIA CONTADOR</t>
  </si>
  <si>
    <t>CONTADOR GENERAL NIVEL MEDIO</t>
  </si>
  <si>
    <t>CONTADOR GENERAL NIVEL MEDIO DISAM ADM Y FIN</t>
  </si>
  <si>
    <t>CONTADOR CESFAM IVAN INSUNZA</t>
  </si>
  <si>
    <t>CONTADOR AUDITOR CONTADOR GENERAL MENCION LEGISLACION TRI</t>
  </si>
  <si>
    <t>TEC CONTADOR BACH EN CS DE COM Y ADM</t>
  </si>
  <si>
    <t>ESTUDIANTE CONTADOR AUDITOR</t>
  </si>
  <si>
    <t>CONTADOR MENCION TRIBUTARIA</t>
  </si>
  <si>
    <t>CONTADOR GENERAL MENCION LEGISLACION TRI</t>
  </si>
  <si>
    <t>CONTADOR AUDITOR CON MENCION EN BANCA E</t>
  </si>
  <si>
    <t>CONTADOR GENERAL MENCION COMPUTACION</t>
  </si>
  <si>
    <t>ESTUDIANTE DE CONTADOR AUDITOR</t>
  </si>
  <si>
    <t>CONTADOR AUDITOR INCOMPLETA</t>
  </si>
  <si>
    <t xml:space="preserve">CONTADOR AUDITOR CON MENCION EN BANCA E </t>
  </si>
  <si>
    <t>CONTADOR GENERAL TRIBUTARIO</t>
  </si>
  <si>
    <t>CONTADOR AUDITOR DISAM ADM Y FIN</t>
  </si>
  <si>
    <t>CONTADOR AUDITOR DIPLOMA GESTION DE PROCESOS</t>
  </si>
  <si>
    <t>CONTADOR GRAL MENCION LEGISLACION TRIBU</t>
  </si>
  <si>
    <t>CONTADOR COMPUTACIONAL</t>
  </si>
  <si>
    <t>CONTADOR PUBLICO Y CONTADOR AUDITOR</t>
  </si>
  <si>
    <t>CONTADOR PUB Y CONTADOR AUDIT</t>
  </si>
  <si>
    <t>CONTADOR AUDITORCONTABILIDAD GRAL CM SISTEMAS CONTABLES COMPUT</t>
  </si>
  <si>
    <t>CONTADOR AUDITOR CONTADOR GENERAL</t>
  </si>
  <si>
    <t>CONTADORCURSO DIGITADOR</t>
  </si>
  <si>
    <t>CONTADOR CON MENCION EN COMPUTACION</t>
  </si>
  <si>
    <t>CONTADOR GENERAL MENCION LEGISLACION TRIBUTARIA CONTADOR AUDITOR</t>
  </si>
  <si>
    <t>CONTADORA AUDITOR</t>
  </si>
  <si>
    <t>CONTADOR AUDITOR Y PERITO JUDICIAL</t>
  </si>
  <si>
    <t>CONTADOR PUBLICO Y AUDITOR PERITO JUDICIAL ILUSTRISIMA CORTE DE APELACIONES DE SANTIAGO</t>
  </si>
  <si>
    <t>TEC NIV MEDIO CONTADOR</t>
  </si>
  <si>
    <t>TEC NIV MEDIO CONTADOR AUDITOR</t>
  </si>
  <si>
    <t>GRAFOANALISTA CONTADOR PUBLICO Y AUDITOR</t>
  </si>
  <si>
    <t>ENSENANZA MEDIA CONTADOR</t>
  </si>
  <si>
    <t>CONTADOR GENERAL MENCION EN TRIBUTARIA</t>
  </si>
  <si>
    <t>CONTADOR TRABAJO SOCIAL</t>
  </si>
  <si>
    <t>ENSENANZA MEDIA CONTADOR GENERAL</t>
  </si>
  <si>
    <t>CONTADOR PUBLICO GENERAL MASOTERAPEUTA DIPLOMADO HIPNOSI</t>
  </si>
  <si>
    <t>CONTADOR GENERAL MENCION LEGISLACION TRIBUTARIA</t>
  </si>
  <si>
    <t>CONTADORINSTITUTO SUPERIOR DE COMERCIO</t>
  </si>
  <si>
    <t>CONTADOR PUBLICO Y AUDITOR INSTITUTO SUPERIOR DE COMERCIO</t>
  </si>
  <si>
    <t>CONTADOR AUDITORINSTITUTO SUPERIOR DE COMERCIO</t>
  </si>
  <si>
    <t>TEC CONTADOR GENERAL</t>
  </si>
  <si>
    <t>CONTADOR PUBLICO Y AUDITORINSTITUTO SUPERIOR DE COMERCIO</t>
  </si>
  <si>
    <t>CONTADOR TP MEDIO</t>
  </si>
  <si>
    <t>CONTADORTP MEDIO</t>
  </si>
  <si>
    <t>CONTADOR PUBLICO Y AUDITORDEPARTAMENTO DE EDUCACION MUNICIPAL</t>
  </si>
  <si>
    <t>CONTADOR AUDITORCONTABILIDAD</t>
  </si>
  <si>
    <t>CONTADOR AUDITORDEPARTAMENTO DE EDUCACION MUNICIPAL</t>
  </si>
  <si>
    <t>CONTADOR AUDITOR CONCILIACIONES BANCARIAS</t>
  </si>
  <si>
    <t>CONTADOR PUBLICO Y AUDITORSUBVENCIONES</t>
  </si>
  <si>
    <t>CONTADORJEFE FINANZAS</t>
  </si>
  <si>
    <t>CONTADORDEPARTAMENTO DE EDUCACION MUNICIPAL</t>
  </si>
  <si>
    <t>CONTADOR AUDITORINTEGRACION</t>
  </si>
  <si>
    <t>CONTADOR CARLOS SPANO</t>
  </si>
  <si>
    <t>CONTADORALICEO CARLOS CONDELL DE LA HAZA</t>
  </si>
  <si>
    <t>CONTADOR GENERALLICEO ABATE MOLINA</t>
  </si>
  <si>
    <t>CONTADORA AUDITORADEPARTAMENTO DE EDUCACION MUNICIPAL</t>
  </si>
  <si>
    <t>CONTADOR AUDITOR LICEO IGNACIO CARRERA PINTO</t>
  </si>
  <si>
    <t>TEC AYUDANTE CONTADOR</t>
  </si>
  <si>
    <t>CONTADORA PROGRAMA</t>
  </si>
  <si>
    <t>ENSENANZA SUPERIOR CONTADOR</t>
  </si>
  <si>
    <t>CONTADOR GENERAL JULIO</t>
  </si>
  <si>
    <t>CONTADORAUDITOR</t>
  </si>
  <si>
    <t>CONTADOR A</t>
  </si>
  <si>
    <t>CONTADOR A GENERAL</t>
  </si>
  <si>
    <t>CONTADORA PUBLICA Y AUDITORIA</t>
  </si>
  <si>
    <t>CONTADORA EN SISTEMAS COMPUTARIZADOS</t>
  </si>
  <si>
    <t>ESTADISTICOCONTADOR AUDITOR</t>
  </si>
  <si>
    <t>CONTADOR AUDITOR MAGISTER EN DIRECCION DE CAPITAL HUMANO</t>
  </si>
  <si>
    <t>ADMINISTRADOR DE LA GESTION PUBLICA CONTADOR</t>
  </si>
  <si>
    <t>CONTADOR AUDITOR MASTER EN DIRECCION ADMINISTRACION Y FINANZAS</t>
  </si>
  <si>
    <t>CONTADOR PUBLICO AUDITOR LICENCIADO EN SISTEMAS DE INFORMACION FINANCIERA Y CONTROL DE GESTION</t>
  </si>
  <si>
    <t>AYUDANTE CONTADOR</t>
  </si>
  <si>
    <t>CONTADOR PUBLICO AUDITOR LICENCIADA EN SISTEMAS DE INFORMACION FINANCIERA Y CONTROL DE GESTION</t>
  </si>
  <si>
    <t>CONTADOR AUDITOR PUBLICO</t>
  </si>
  <si>
    <t>CONTADOR AUDITOR LICENCIADO EN COMERCIO Y CIENCIAS ECONOMICAS CM EN FINANZAS</t>
  </si>
  <si>
    <t>CONTADOR AUDITOR MAGISTER EN FINANZAS POST TITULO EN TRIBUTACION</t>
  </si>
  <si>
    <t>CONTADOR AUDITOR C MENCION EN GESTION TRIBUTARIA POSTITULO GESTION FINANCIERA DEL ESTADO</t>
  </si>
  <si>
    <t>CONTADOR AUDITOR C MENCION EN GESTION TRIBUTARIA</t>
  </si>
  <si>
    <t>CONTADOR AUDITOR CONTADOR GENERAL MENCION LEGISLACION TRIBUTARIA</t>
  </si>
  <si>
    <t>QUIMICO FARMACEUTICO</t>
  </si>
  <si>
    <t>QUIMICO FARMACEUTICO DE DROGUERIA DEPARTAMENTO DE SALUD Y CENTROS DE SALUD DE LA COMUNA</t>
  </si>
  <si>
    <t>BIOQUIMICA Y FARMACEUTICA</t>
  </si>
  <si>
    <t>QUIMICO FARMACEUTICOA</t>
  </si>
  <si>
    <t>QUIMICO FARMACEUTICA</t>
  </si>
  <si>
    <t>QUIMICA FARMACEUTICA</t>
  </si>
  <si>
    <t>QUIMICO FARMACEUTICOCESFAM CARLOS LORCA</t>
  </si>
  <si>
    <t>QUIMICO FARMACEUTICOCESFAM FLOR FERNANDEZ</t>
  </si>
  <si>
    <t>QUIMICO FARMACEUTICOCESFAM SANTO TOMAS</t>
  </si>
  <si>
    <t>QUIMICO FARMACEUTICODEPTO SALUD</t>
  </si>
  <si>
    <t>QUIMICO FARMACEUTICOCESFAM SANTIAGO NUEVA EXTREMADURA</t>
  </si>
  <si>
    <t>QUIMICO FARMACEUTICO A</t>
  </si>
  <si>
    <t>QUIMICO FARMACEUTICO DIRECCION DE SALUD</t>
  </si>
  <si>
    <t>QUIMICO FARMACEUTICODIRECCION DE SALUD</t>
  </si>
  <si>
    <t>FARMACEUTICO</t>
  </si>
  <si>
    <t>TERAPEUTA OCUPACIONAL</t>
  </si>
  <si>
    <t>TERAPEUTA OCUPACIONAL DE DEPARTAMENTO DE SALUD MUNICIPAL</t>
  </si>
  <si>
    <t>TERAPEUTA OCUPACIONAL DEL DEPARTAMENTO DE SALUD MUNICIPAL</t>
  </si>
  <si>
    <t>TERAPEUTA BIOMAGNETICO</t>
  </si>
  <si>
    <t>TERAPEUTA OCUPACIONAL DE CENTRO COMUNAL DE REHABILITACION</t>
  </si>
  <si>
    <t>TERAPEUTA OCUPACIONAL DE TODOS LOS CENTROS DE SALUD</t>
  </si>
  <si>
    <t>TERAPEUTA OCUPACIONAL DE CENTRO DE SALUD FAMILIAR DRSERGIO AGUILAR SAN JUAN SANTA CECILIA TIERRAS BLANCAS TONGOY GUANAQUEROS O PAN DE AZUCAR</t>
  </si>
  <si>
    <t>TERAPEUTA OCUPACIONAL DE DEPARTAMENTO DE SALUD</t>
  </si>
  <si>
    <t>TERAPEUTA OCUP</t>
  </si>
  <si>
    <t>TERAPEUTA</t>
  </si>
  <si>
    <t>TERAPEUTA OCUPACIONALCOSAM</t>
  </si>
  <si>
    <t>TERAPEUTA OCUPACIONAL COSAM</t>
  </si>
  <si>
    <t>TERAPEUTA COSAM</t>
  </si>
  <si>
    <t>TERAPEUTACOSAM</t>
  </si>
  <si>
    <t>TERAPEUTA OCUPACIONALCESFAM SANTA LAURA</t>
  </si>
  <si>
    <t>TERAPEUTACESFAM SANTA LAURA</t>
  </si>
  <si>
    <t>TERAPEUTA OCUPACIONAL CESFAM SANTA LAURA</t>
  </si>
  <si>
    <t>TERAPEUTA OCUPACIONALCENTRO DE ADOLESCENTES</t>
  </si>
  <si>
    <t>TERAPEUTA OCUPACIONAL CENTRO DE ADOLESCENTES</t>
  </si>
  <si>
    <t>TERAPEUTACENTRO DE ADOLESCENTES</t>
  </si>
  <si>
    <t>TERAPEUTA CENTRO DE ADOLESCENTES</t>
  </si>
  <si>
    <t>TERAPEUTA OCUPACIONAL CESFAM CARLOS LORCA</t>
  </si>
  <si>
    <t>TERAPEUTA OCUPACIONALCESFAM CARLOS LORCA</t>
  </si>
  <si>
    <t>TERAPEUTA OCUPACIONAL CESFAM DR MARIO SALCEDO</t>
  </si>
  <si>
    <t>TERAPEUTA OCUPACIONALCESFAM DR MARIO SALCEDO</t>
  </si>
  <si>
    <t>TERAPEUTA EN ACTIVIDAD FISICA CENTRO DE ADOLESCENTES</t>
  </si>
  <si>
    <t>TERAPEUTA EN ACTIVIDAD FISICA CENTRO DE ESPECIALIDADES</t>
  </si>
  <si>
    <t>TERAPEUTA EN ACTIVIDAD FISICA</t>
  </si>
  <si>
    <t>TERAPEUTA EN ACTIVIDAD FISICACENTRO DE ESPECIALIDADES</t>
  </si>
  <si>
    <t>TERAPEUTA EN ACTIVIDAD FISICACENTRO DE ADOLESCENTES</t>
  </si>
  <si>
    <t>TERAPEUTA EN ACTIVIDAD FISICA Y SALUD</t>
  </si>
  <si>
    <t>TERAPEUTA OCUPACIONAL CESFAM ORLANDO LETELIER</t>
  </si>
  <si>
    <t>TERAPEUTA OCUPACIONALCESFAM ORLANDO LETELIER</t>
  </si>
  <si>
    <t>TERAPEUTA OCUPACIONAL DIRECCION DE SALUD</t>
  </si>
  <si>
    <t>TERAPEUTA OCUPACIONALDIRECCION DE SALUD</t>
  </si>
  <si>
    <t>TERAPEUTADIRECCION DE SALUD</t>
  </si>
  <si>
    <t>TERAPEUTA DIRECCION DE SALUD</t>
  </si>
  <si>
    <t>TERAPEUTA EN ACTIVIDAD FISICA CENTRO DE NUTRICION INFANTIL</t>
  </si>
  <si>
    <t>TERAPEUTA EN ACTIVIDAD FISICACENTRO DE NUTRICION INFANTIL</t>
  </si>
  <si>
    <t>DIRECCION DE SALUDTERAPEUTA</t>
  </si>
  <si>
    <t>TERAPEUTA EN ACTIVIDAD FISICADIRECCION DE SALUD</t>
  </si>
  <si>
    <t>TERAPEUTA OCUPACIONALREMOLINO</t>
  </si>
  <si>
    <t>TERAPEUTA OCUPACIONALCESFAM CONDORES DE CHILE</t>
  </si>
  <si>
    <t>TERAPEUTA CESFAM DR MARIO SALCEDO</t>
  </si>
  <si>
    <t>TERAPEUTA CESFAM CARLOS LORCA</t>
  </si>
  <si>
    <t>TERAPEUTA OCUPACIONAL REMOLINO</t>
  </si>
  <si>
    <t>TERAPEUTA OCUPACIONAL CESFAM HAYDEE LOPEZ CASSOU</t>
  </si>
  <si>
    <t>TERAPEUTA ACTIVIDAD FSICA</t>
  </si>
  <si>
    <t>TERAPEUTA EN BIOMAGNETISMO</t>
  </si>
  <si>
    <t>TERAPEUTA FLORAL</t>
  </si>
  <si>
    <t>TERAPEUTA BIOMAGNETISMO</t>
  </si>
  <si>
    <t>TERAPEUTA ACTIVIDAD FISICA</t>
  </si>
  <si>
    <t>MASOTERAPEUTA INTEGRAL</t>
  </si>
  <si>
    <t>TERAPEUTA HUMANISTATRANSPERSONAL</t>
  </si>
  <si>
    <t>TERAPEUTA OCUPACIONAL LICENCIA EN CIENCIAS DE LA OCUPACION</t>
  </si>
  <si>
    <t>TERAPEUTA EN REFLEXOLOGIA PODAL Y MASAJE ZEN SHIATSU</t>
  </si>
  <si>
    <t>TERAPEUTA OCUPACIONAL LICENCIADA EN CIENCIAS DE LA OCUPACION</t>
  </si>
  <si>
    <t>FISIOTERAPEUTA DEPORTIVO</t>
  </si>
  <si>
    <t>TERAPIAS COMPLENTARIAS MASOTERAPEUTA Y CURSO TAROT</t>
  </si>
  <si>
    <t>MASOTERAPEUTA</t>
  </si>
  <si>
    <t>TERAPEUTA OCUPACIONALCESFAM SAN RAFAEL</t>
  </si>
  <si>
    <t>TERAPEUTA OCUPACIONAL DE CENTRO EDUCLA PINTANA</t>
  </si>
  <si>
    <t>TERAPEUTA OCUPACIONAL DE LICEO MUNICIPAL MLATORRE</t>
  </si>
  <si>
    <t>TERAPEUTA OCUPACIONAL DE COLEGIO SIMON BOLIVAR</t>
  </si>
  <si>
    <t>TERAPEUTA OCUPACIONAL DE LICEO AURELIA ROJAS BURGOS</t>
  </si>
  <si>
    <t>TERAPEUTA OCUPACIONAL DE LICEO VIOLETA PARRA</t>
  </si>
  <si>
    <t>TERAPEUTA OCUPACIONAL DE LICEO VICTOR JARA</t>
  </si>
  <si>
    <t>TERAPEUTA OCUPACIONALCESFAM SANTO TOMAS</t>
  </si>
  <si>
    <t xml:space="preserve">TERAPEUTA OCUPACIONAL CONTRATO SEPTDIC </t>
  </si>
  <si>
    <t>TERAPEUTA OCUPACIONAL EDUCACION SUPERIOR</t>
  </si>
  <si>
    <t xml:space="preserve">TERAPEUTA OCUPACIONAL CONTRATO OCTDIC  ENEMARABRDIC  ENE MARZ JUN </t>
  </si>
  <si>
    <t xml:space="preserve">TERAPEUTA OCUPACIONAL CONTRATO MARMAY </t>
  </si>
  <si>
    <t xml:space="preserve">TERAPEUTA OCUPACIONAL CONTRATO MARMAY AGOSTODIC </t>
  </si>
  <si>
    <t>TERAPEUTA OCUPACIONAL DEL PROGRAMA EN EL PROGRAMA CENTRO DE BIENESTAR E INTEGRACION DE PERSONAS MAYORES CENTRO</t>
  </si>
  <si>
    <t>TERAPEUTA OCUPACIONAL DEL PROGRAMA EN EL PROGRAMA PROYECTO DE REINSERCION SOCIAL INTEGRAL EN LA COMUNA DE LA PINTANA</t>
  </si>
  <si>
    <t xml:space="preserve">TERAPEUTA OCUPACIONAL CONTRATO JULDIC </t>
  </si>
  <si>
    <t xml:space="preserve">TERAPEUTA OCUPACIONAL CONTRATO AGOOCT </t>
  </si>
  <si>
    <t xml:space="preserve">TERAPEUTA OCUPACIONAL CONTRATO OCTDIC </t>
  </si>
  <si>
    <t>TERAPEUTA OCUPACIONA</t>
  </si>
  <si>
    <t>TERAPEUTA FLORALDISAM GESTION SANITARIA</t>
  </si>
  <si>
    <t>TERAPEUTA OCUPACIONACESFAM MICHELLE BACHELET</t>
  </si>
  <si>
    <t>TERAPEUTA OCUPACIONAL CESFAM MICHELLE BACHELET</t>
  </si>
  <si>
    <t>TERAPEUTA EN ACTIVIDAD FISICA Y SALUD DISAM GESTION SANITARIA</t>
  </si>
  <si>
    <t>TERAPEUTA OCUPACIONADISAM GESTION SANITARIA</t>
  </si>
  <si>
    <t>TERAPEUTA OCUPACIONAL DISAM GESTION SANITARIA</t>
  </si>
  <si>
    <t>TERAPEUTA EN ACTIVIDDISAM GESTION SANITARIA</t>
  </si>
  <si>
    <t>TERAPEUTA OCUPACIONACESFAM CARLOS GODOY</t>
  </si>
  <si>
    <t>TERAPEUTA OCUPACIONAL CESFAM CARLOS GODOY</t>
  </si>
  <si>
    <t>TERAPEUTA EN SALUD INTEGRATIVA</t>
  </si>
  <si>
    <t>FISIOTERAPEUTA DEPORTIVA</t>
  </si>
  <si>
    <t>TERAPEUTA OCUPACIONALGESTION SANITARIA</t>
  </si>
  <si>
    <t>TERAPEUTA CORPORAL</t>
  </si>
  <si>
    <t>TERAPEUTA OCUPACIONAL MASTER EN GERONTOLOGIA SOCIAL</t>
  </si>
  <si>
    <t>TERAPEUTA FLORES DE BACH</t>
  </si>
  <si>
    <t>TERAPEUTA EN FLORES DE BACH</t>
  </si>
  <si>
    <t>TERAPEUTA DE REFLEXOLOGIA</t>
  </si>
  <si>
    <t>TERAPEUTABDEREFLEXOLOGIA</t>
  </si>
  <si>
    <t>TERAPEUTA OCUPACINAL</t>
  </si>
  <si>
    <t>TERAPEUTA ACUATICO</t>
  </si>
  <si>
    <t>TERAPEUTA COMPLEMENTARIA</t>
  </si>
  <si>
    <t>TERAPEUTA COMPLEMENTARIA INTEGRAL</t>
  </si>
  <si>
    <t>TERAPEUTA COMPLEMENTARIO INTEGRAL FLORES DE BACH</t>
  </si>
  <si>
    <t>TERAPEUTA EDUCACIONAL</t>
  </si>
  <si>
    <t>TERAPEUTA OCUPACIONAL OFICINA DE INTERMEDIACION LABORAL OMIL</t>
  </si>
  <si>
    <t>TERAPEUTA OCUPACIONAL PARA IMPLEMENTACION DE PROGRAMA Y PLATAFORMA</t>
  </si>
  <si>
    <t>TERAPEUTA COMPLEMENTARIO</t>
  </si>
  <si>
    <t>TERAPEUTA HOLISTICA</t>
  </si>
  <si>
    <t>FISOTERAPEUTA</t>
  </si>
  <si>
    <t>TERAPEUTA INTEGRAL</t>
  </si>
  <si>
    <t>TERAPEUTA OCUPACIONALESCUELA ANTUPEHUEN EL TABACO</t>
  </si>
  <si>
    <t>TERAPEUTA OCUPACIONALBASICA TALCA</t>
  </si>
  <si>
    <t>TERAPEUTA OCUPACIONALHUILQUILEMU</t>
  </si>
  <si>
    <t>TERAPEUTA OCUPACIONALCOMPLEJO EDUC JAVIERA CARRERA</t>
  </si>
  <si>
    <t>TERAPEUTA OCUPACIONALCOOPERATIVA LIRCAY</t>
  </si>
  <si>
    <t>TERAPEUTA OCUPACIONALSAN MIGUEL</t>
  </si>
  <si>
    <t>TERAPEUTA EN IMANES</t>
  </si>
  <si>
    <t>TERAPEUTA DE IMANES</t>
  </si>
  <si>
    <t>TERAPEUTA OCUPAC</t>
  </si>
  <si>
    <t>FISIOTERAPEUTA</t>
  </si>
  <si>
    <t>TERAPEUTA OCUPACIONAL ESCUAL PARVULOS S</t>
  </si>
  <si>
    <t>PRODUCTORA VISUAL ARTE TERAPEUTA Y FOTOGRAFA</t>
  </si>
  <si>
    <t>ARTE TERAPEUTA</t>
  </si>
  <si>
    <t>TERAPEUTA OCUPACIONAL LICENCIADA EN CIENCIA DE LA OCUPACION HUMANA</t>
  </si>
  <si>
    <t>PERIODISTA LICENCIADO EN CIENCIAS DE LA COMUNICACION MAGISTER EN EDUCACION CON MENCION EN PLANIFICACION Y GESTION EDUCACIONAL DIPLOMADO EN DESARROLLO GOBERNABILIDAD Y TERRITORIO</t>
  </si>
  <si>
    <t>PERIODISTA LICENCIADO EN CIENCIAS COMUNICACIONMAGISTER EN EDUCMENCION EN PLANIFICACION Y GESTION</t>
  </si>
  <si>
    <t>COMUNICADORA AUDIVISUAL</t>
  </si>
  <si>
    <t>PERIODISTA LICENCIADO EN COMUNICACION SOCIAL</t>
  </si>
  <si>
    <t>PERIODISTA LICENCIADA EN COMUNICACION SOCIAL</t>
  </si>
  <si>
    <t>PERIODISTA LICENCIADO EN COMUNICACION</t>
  </si>
  <si>
    <t>PROF EDUC BASICA MENCION LENGUAJE Y COMUNICACION</t>
  </si>
  <si>
    <t>PROF DE ED GENERAL BASICA CON MENCIONES EN TECN Y MEDIO AMBIENTE Y EN LENGUAJE Y COMUNICACION</t>
  </si>
  <si>
    <t>PROF DE ED GENERAL BASICA MENCION EN TECN Y MEDIO AMBIENTE Y EN LENGUAJE Y COMUNICACION</t>
  </si>
  <si>
    <t>PROF DE ED GENERAL BASICA MENCIONES EN TEC Y MEDIO AMBIENTE Y EN LENGUAJE Y COMUNICACION</t>
  </si>
  <si>
    <t>COMUNICADOR SOCIAL CON MENCION EN RELACIONES PUBLICAS</t>
  </si>
  <si>
    <t>COMUNICADOR SOCIAL</t>
  </si>
  <si>
    <t>PUBLICISTA LICENCIADA EN COMUNICACION SOCIAL</t>
  </si>
  <si>
    <t>LICENCIADO EN COMUNICACION PRENSA</t>
  </si>
  <si>
    <t>LICENCIADA EN COMUNICACION SOCIAL PERIODISTA</t>
  </si>
  <si>
    <t>LICENCIADO EN COMUNICACION</t>
  </si>
  <si>
    <t>PERIODISTALICENCIADA EN COMUNICAION SOCIAL</t>
  </si>
  <si>
    <t>PERIODISTALICENCIADA EN COMUNICACION SOCIAL</t>
  </si>
  <si>
    <t>LICENCIADA EN COMUNICACION SOCIAL</t>
  </si>
  <si>
    <t>COMUNICADOR AUDIOVISUAL</t>
  </si>
  <si>
    <t>LICENCIADO EN COMUNICACION SOCIALRELACIONADOR PUBLICO</t>
  </si>
  <si>
    <t>LICENCIADO EN COMUNICACION SOCIAL RELACIONADOR PUBLICO</t>
  </si>
  <si>
    <t>PERIODISTA LICENCIADO EN COMUNICACION SOCIALES</t>
  </si>
  <si>
    <t>TELECOMUNICADOR</t>
  </si>
  <si>
    <t>DISEANDOR CON MENCION EN COMUNICACION GRAFICA</t>
  </si>
  <si>
    <t>PERIODISTALICENCIADA EN COMUNICAION SOCIALES</t>
  </si>
  <si>
    <t>LICENCIADO EN COMUNICACION SOCIAL</t>
  </si>
  <si>
    <t>LICENCIADA EN COMUNICACION SOCIAL PERIODISMO</t>
  </si>
  <si>
    <t>LICENCIA EN COMUNICACION</t>
  </si>
  <si>
    <t>LICENCIADO EN COMUNICACIONES</t>
  </si>
  <si>
    <t>LICENCIA EN COMUNICACIONES</t>
  </si>
  <si>
    <t>LICIADO EN COMUNICACION</t>
  </si>
  <si>
    <t>LICENCIADO COMUNICACION</t>
  </si>
  <si>
    <t>LICEMCIADO EN COMUNICACION</t>
  </si>
  <si>
    <t>LICENCIADA EN COMUNICACION AUDIOVISUAL</t>
  </si>
  <si>
    <t>ASESOR COMUNICACIONAL</t>
  </si>
  <si>
    <t>LIC EN COMUNICACION SOCIAL</t>
  </si>
  <si>
    <t>LICENCIA EN COMUNICACION SOCIAL</t>
  </si>
  <si>
    <t>LICENCIADO EN CIENCIAS DE LA COMUNICACION</t>
  </si>
  <si>
    <t>DOC ELECTRON Y TELECOMUNICACIONES</t>
  </si>
  <si>
    <t>PERIODISTA Y COMUNICADORA SOCIAL</t>
  </si>
  <si>
    <t>ACTOR Y COMUNICADOR ESCENICO</t>
  </si>
  <si>
    <t>COMUNICACIONES</t>
  </si>
  <si>
    <t>LICENCIADO EN CIENCIA DE LA COMUNICACION</t>
  </si>
  <si>
    <t>PERIODISTA COMUNICACION ESTRATEGICA</t>
  </si>
  <si>
    <t>LICENCIADA EN EN LENGUA CASTELLANA Y COMUNICACION</t>
  </si>
  <si>
    <t>COMUNICADORA AUDIOVISUAL DIGITAL</t>
  </si>
  <si>
    <t>PEDAGOGIA GENERAL BASICA MENCION LENGUAJE Y COMUNICACION</t>
  </si>
  <si>
    <t>COMUNICADOR A SOCIAL</t>
  </si>
  <si>
    <t>COMUNICADORA SOCIAL</t>
  </si>
  <si>
    <t>COMUNICADOR SOCIAL LICENCIADO EN COMUNICACION</t>
  </si>
  <si>
    <t>TEATRO Y COMUNICACION ESCENICA</t>
  </si>
  <si>
    <t>LICENCIADA EN CIENCIAS DE LA COMUNICACION Y LICENCIADA EN ARTES VISUALES</t>
  </si>
  <si>
    <t>LICENCIADA EN EDUCACION CON MENCION EN MATEMATICA Y MENCION EN LENGUAJE Y COMUNICACION</t>
  </si>
  <si>
    <t>PEDAGOGIA GENERAL BASICA CON MENCION EN LENGUAJE Y COMUNICACION</t>
  </si>
  <si>
    <t>COMUNICADOR SOCIAL LICENCIADO EN COMUNICACIONES</t>
  </si>
  <si>
    <t>PERIODISTA Y LICENCIADO EN COMUNICACION SOCIAL</t>
  </si>
  <si>
    <t>ESTUDIANTE DE COMUNICACION AUDIOVISUAL</t>
  </si>
  <si>
    <t>DOCENTE Y COMUNICADORA</t>
  </si>
  <si>
    <t>PEDAGOGIA LENGUAJE Y COMUNICACION</t>
  </si>
  <si>
    <t>COMUNICADOR AUDIOVISUAL DIGITAL</t>
  </si>
  <si>
    <t>MAGISTER EN COMUNICACION ESTRATEGICA</t>
  </si>
  <si>
    <t>ASESOR COMUNICACIONAL Y MEDIO DIGITAL</t>
  </si>
  <si>
    <t>COMUNICADOR AUDIO VISUAL</t>
  </si>
  <si>
    <t>TECMEDIO EN TELECOMUNICACIONES</t>
  </si>
  <si>
    <t>TELECOMUNICACIONES</t>
  </si>
  <si>
    <t>TECN INFORMAC Y COMUNICAC DE LICEO DE ADULTOS LA PINTANA</t>
  </si>
  <si>
    <t>TECN INFORMAC Y COMUNICAC</t>
  </si>
  <si>
    <t>RELACIONES INTERNACIONALES Y COMUNICACION</t>
  </si>
  <si>
    <t>COMUNICACION VISUAL EN EL PROGRAMA SENAL EXPERIMENTAL DE TV ONLINE MUNICIPALIDAD DE LA PINTANA</t>
  </si>
  <si>
    <t>COMUNICACION SOCIAL EDUCACION SUPERIOR</t>
  </si>
  <si>
    <t>COMUNICACION SOCIAL</t>
  </si>
  <si>
    <t>LICENCIADO EN COMUNICACION SOCIAL EDUCACION SUPERIOR</t>
  </si>
  <si>
    <t>FOTOGRAFIA Y COMUNICACION VISUAL</t>
  </si>
  <si>
    <t>LICENCIADO EN CIENCIAS DE LAS COMUNICACIONES</t>
  </si>
  <si>
    <t>DOCENTE DE LENGUA CASTELLANA Y COMUNICACION</t>
  </si>
  <si>
    <t>TEC EN TELECOMUNICACIONES</t>
  </si>
  <si>
    <t>COMUNICADORA AUDIOVISUAL</t>
  </si>
  <si>
    <t>ESTUDIANTE COMUNICACION Y RELACIONES PUB</t>
  </si>
  <si>
    <t>ESTUDIANTE COMUNICACION Y RELACIONES PUBLICAS</t>
  </si>
  <si>
    <t>COMUNICACION AUDIOVISUAL</t>
  </si>
  <si>
    <t>ESTUDIANTE ARTES DE LA COMUNICACION</t>
  </si>
  <si>
    <t>LICENCIADO EN CIENCIAS DE LA COMUNICACIO</t>
  </si>
  <si>
    <t>INTERNACIONAL EN COMUNICACION EMPRESARIA</t>
  </si>
  <si>
    <t>DISENO CON MENCION EN COMUNICACION AUDIO</t>
  </si>
  <si>
    <t>TEC SUP COMUNICACION SOCIAL</t>
  </si>
  <si>
    <t>TEC SUP COMUNICACION SOCIAL MENCION PRODUCCION DE EVENTOS</t>
  </si>
  <si>
    <t>DISENO COMUNICACION VISUAL</t>
  </si>
  <si>
    <t>LICENCIADO EN COMUNICACION AUDIOVISUAL</t>
  </si>
  <si>
    <t>TEC SUP COMUNICACION AUDIOVISUAL DIGIT</t>
  </si>
  <si>
    <t>LIC EN CIENCIAS DE LA COMUNICACION</t>
  </si>
  <si>
    <t>COMUNICADOR SOCIAL EN MEDIOS AUDIOVISUAL</t>
  </si>
  <si>
    <t>COMUNICADOR MULTIMEDIA</t>
  </si>
  <si>
    <t>COMUNICACION AUDIVISUAL</t>
  </si>
  <si>
    <t>COMUNICADOR VISUAL</t>
  </si>
  <si>
    <t>ESTUDIANTE COMUNICACION AUDIOVISUAL</t>
  </si>
  <si>
    <t>PERIODISTA LICENCIADO EN COMUNICACIONES</t>
  </si>
  <si>
    <t>COMUNICADOR SOCIAL EN RRPP</t>
  </si>
  <si>
    <t>COMUNICADOR SOCIAL EN MULTIMEDIA</t>
  </si>
  <si>
    <t>COMUNICADOR SOCIAL MULTIMEDIA</t>
  </si>
  <si>
    <t>ACTRIZ Y COMUNICADORA ESCENICA</t>
  </si>
  <si>
    <t>COMUNICADOR ESCENICO</t>
  </si>
  <si>
    <t>LIC COMUNICACION SOCIAL</t>
  </si>
  <si>
    <t>COMUNICADOR SOCIAL EN RELACIONES PUBLICAS</t>
  </si>
  <si>
    <t>COMUNICADOR SOCIAL EN RELAC PUBLICAS</t>
  </si>
  <si>
    <t>COMUNICADOR SOCIAL EN RELAC PUBLICAS TECN SUPERIOR EN ADMINISTRACION PUBLICA</t>
  </si>
  <si>
    <t>PUBLICISTA Y LICENCIADO EN COMUNICACION</t>
  </si>
  <si>
    <t>PUBLICISTA Y LICENCIADO DE LA COMUNICACION</t>
  </si>
  <si>
    <t>COMUNICADORA</t>
  </si>
  <si>
    <t>COMUNICADOR AUDIVISUAL</t>
  </si>
  <si>
    <t>COMUNICADOR AUDIOVISAUL</t>
  </si>
  <si>
    <t>COMUNICADORA AUDIOVISUAL ESPECIALIDAD GUINES PARA CINE Y TELEVISION</t>
  </si>
  <si>
    <t>PERIODISMO Y LICENCIADO EN COMUNICACION SOCIAL</t>
  </si>
  <si>
    <t>COMUNICADOR SOCIAL CONMENCION EN RELACIONES PUBLICAS</t>
  </si>
  <si>
    <t>TRANSMITIR A LOS MEDIOS DE DIFUSION LAS COMUNICACIONES QUE LA AUTORIDAD DETERMINE INFORMAR</t>
  </si>
  <si>
    <t>FACILITADOR COMUNICACIONAL</t>
  </si>
  <si>
    <t>ARTICULADORA TERRITORIAL GENERANDO ACCIONES QUE FACILITEN LA COMUNICACION ENTRE LAS JUNTAS DE VECINO</t>
  </si>
  <si>
    <t>COMUNICACION SOCIAL EN RELACIONES PUBLICAS</t>
  </si>
  <si>
    <t>APOYAR EN LA ENTREGA DE INFORMACION COMUNICANDO HECHOS DE INTERES Y EMERGENCIAS A LA CENTRAL DE LLAMADAS</t>
  </si>
  <si>
    <t>ENCARGADA DE COMUNICACIONES</t>
  </si>
  <si>
    <t>PERIODISTA UNIDAD DE COMUNICACIONES</t>
  </si>
  <si>
    <t>COMUNICACION SOCIAL MENCIONEN RELACIONES PUBLICAS</t>
  </si>
  <si>
    <t>COMUNICACION SOCIAL MENCION EN RELACIONES PUBLICAS</t>
  </si>
  <si>
    <t>INSTRUCTOR DETELECOMUNICACIONES</t>
  </si>
  <si>
    <t>INSTRUCTOR DE TELECOMUNICACIONES</t>
  </si>
  <si>
    <t>APOYO LOGISTICO COMUNICACION CON VECINOS</t>
  </si>
  <si>
    <t>ARTICULADOR TERRITORIAL GENERANDO ACCIONES QUE FACILITEN LA COMUNICACION ENTRE LAS JUNTAS DE VECINO</t>
  </si>
  <si>
    <t>APOYAR EN LA ENTREGA DE INFORMACION COMUNICAR HECHOS RELEVANTES Y EMERGENCIAS A LA CENTRAL DE LLAMADAS</t>
  </si>
  <si>
    <t>COMUNICADOR</t>
  </si>
  <si>
    <t>COLABORADOR COMUNICACIONES</t>
  </si>
  <si>
    <t>FACILITADORA COMUNICACIONAL</t>
  </si>
  <si>
    <t>IMPLEMENTAR CANALES DE DIFUSION Y MEDIOS DE COMUNICACION PARA LA COMUNIDAD</t>
  </si>
  <si>
    <t>DIFUSOR DE COMUNICACION DE ACTIVIDADES Y PROGRAMAS MUNICIPALES</t>
  </si>
  <si>
    <t>DIFUSOR MEDIOS DE COMUNICACION PARA LA COMUNIDAD</t>
  </si>
  <si>
    <t>APOYO ACTIVIDADES COMUNICACIONALES PARA VECINOS DE LA COMUNA</t>
  </si>
  <si>
    <t>COMUNICADORA AUDIOVISUAL ESPECIALIDAD CINE</t>
  </si>
  <si>
    <t>FACILITADORA DE LA COMUNICACION HAITIANA</t>
  </si>
  <si>
    <t>PEDAGOGIA EN LENGUA CASTELLANA Y COMUNICACION</t>
  </si>
  <si>
    <t>PEDAGOGA EN LENGUA CASTELLANA Y COMUNICACION</t>
  </si>
  <si>
    <t>COMUNICADOR SOCIAL EN MEDIOS AUDIOVISUALES</t>
  </si>
  <si>
    <t>DIFUSOR EN LAS CASETAS DE SEGURIDAD CIUDADANA ENTREGANDO INFORMACION A LOS VECINOS ADEMAS DE CONSTANTE COMUNICACION CON LA CENTRAL SURI PARA POSIBLES EMERGENCIAS</t>
  </si>
  <si>
    <t>PRESTACION AUDIOVISUAL Y COMUNICACIONAL</t>
  </si>
  <si>
    <t>PRESTACION COMUNICACIONAL</t>
  </si>
  <si>
    <t>ARTICULADORA TERRITORIAL FACILITADORA DE COMUNICACION ENTRE LAS JJVV ORGANIZACIONES FUNCIONALES DE LA COMUNA Y LA MUNICIPALIDAD</t>
  </si>
  <si>
    <t>EXPERIENCIA EN ELABORACION Y DESPACHO DE DOCUMENTACION EN LA UNIDAD DE COMUNICACIONES DEL DEPARTAMENTO DE SALUD</t>
  </si>
  <si>
    <t>ARTICULADORA TERRITORIAL GENERANDO ACCIONES QUE FACILITEN LA COMUNICACION ENTRE JJVV ORG FUNCIONALES Y LA MUNICIPALIDAD</t>
  </si>
  <si>
    <t>RELACIONES PUBLICAS Y COMUNICACIONES</t>
  </si>
  <si>
    <t>ARTICULADOR TERRITORIAL GENERANDO ACCIONES QUE FACILITEN LA COMUNICACION ENTRE JJVV ORG FUNCIONALES Y LA MUNICIPALIDAD</t>
  </si>
  <si>
    <t>DIFUSOR EN LAS CASETAS DE SEGURIDAD CIUDADANA ENTREGANDO INFORMACION A LOS VECINOS COMUNICACION CENTRAL SURI EMERGENCIAS</t>
  </si>
  <si>
    <t>VISUALIZAR Y OPERAR CAMARAS DE TELEPROTECCION DESPLAZADOS EN DISTINTAS UBICACIONES DE LA COMUNA CON EL PROPOSITO DE PODER OBSERVAR HECHOS ANOMALOS O EMERGENCIAS QUE SE PUEDEN ESTAR PRODUCIENDOSE EN TIEMPO REAL PARA SER INFORMADO A LA CENTRAL DE COMUNICAC</t>
  </si>
  <si>
    <t>DISENO EN COMUNICACION VISUAL</t>
  </si>
  <si>
    <t>COMUNICADOR SOCIAL MENCION RELACIONES PUBLICAS</t>
  </si>
  <si>
    <t>COMUNICADOR SOCIAL MENCION RELACIONES PU</t>
  </si>
  <si>
    <t>COMUNICACIONES Y RELACIONES PUBLICAS</t>
  </si>
  <si>
    <t>COMUNICADOR ESCECNICO</t>
  </si>
  <si>
    <t>EXPERTO EN COMUNICACIONES</t>
  </si>
  <si>
    <t>SONIDISTA DEPARTAMENTO DE COMUNICACIONES PRENSA Y RELACIONE</t>
  </si>
  <si>
    <t>LICENCIADA EN LITERATURA CREATIVA PEDAGOGIA EN LENGUA CASTELLANA Y COMUNICACION</t>
  </si>
  <si>
    <t>ENSENANZA MEDIA TELECOMUNICACIONES</t>
  </si>
  <si>
    <t>LOCUTORA Y ANIMADORA EN RADIO Y TELEVISION COMUNICADORA SOCIAL</t>
  </si>
  <si>
    <t>LOCUTORA Y ANIMADORA DE RADIO Y TELEVISION COMUNICADORA SOCIAL</t>
  </si>
  <si>
    <t>LICENCIADA EN COMUNICACION ESTRATEGICA Y PUBLICITARIA</t>
  </si>
  <si>
    <t>LICENCIADA EN COMUNICACION ESTRATEGICA</t>
  </si>
  <si>
    <t>TE NIVEL SUP ADM DE REDES Y TELECOMUNICACIONES</t>
  </si>
  <si>
    <t>POFESORA DE EDUCACION GENERAL BASICA MENCION EN LENGUAJE Y COMUNICACION</t>
  </si>
  <si>
    <t>POFESORA DE EDUCACION GENERAL BASICA MENCION EN LENGUAJE Y COMUNICACIONCARLOS SPANO</t>
  </si>
  <si>
    <t>LICENCIADA COMUNICACION AUDIOVISUAL MENCION DIRECCION</t>
  </si>
  <si>
    <t>LICENCIADO EN COMUNICACION AUDIOVISUALLICEO ABATE MOLINA</t>
  </si>
  <si>
    <t>LICENCIADO EN COMUNICACION AUDIOVISUALAUTORIZACION DEPROE</t>
  </si>
  <si>
    <t>PROFESIONAL DE COMUNICADOR AUDIOVISUAL DIGITAL</t>
  </si>
  <si>
    <t>PROFESIONAL DE COMUNICACION AUDIOVISUAL DIGITAL</t>
  </si>
  <si>
    <t>PROFESIONAL DE COMUNICACION AUDIOVISUAL DIGITALLICEO INDUSTRIAL SUPERIOR</t>
  </si>
  <si>
    <t>RELACIONADOR PUBLICO LICENCIADA EN COMUNICACION SOCIAL</t>
  </si>
  <si>
    <t>COMUNICADOR AUDIOVISUALINSTITUTO SUPERIOR DE COMERCIO</t>
  </si>
  <si>
    <t>LICENCIADA EN LENGUA CASTELLANA Y COMUNICACION</t>
  </si>
  <si>
    <t>LINCENCIADA EN LENGUA CASTELLANA Y COMUNICACION</t>
  </si>
  <si>
    <t>LINCENCIADA EN LENGUA CASTELLANA Y COMUNICACIONLICEO MARTA DONOSO ESPEJO</t>
  </si>
  <si>
    <t>DOCENTE EN LENGUA CASTELLANA Y COMUNICACION</t>
  </si>
  <si>
    <t>LENGUA CASTELLANA Y COMUNICACION</t>
  </si>
  <si>
    <t>ESTUDIANTE DE PEDAGOGIA BASICA CON MENCION EN LENGUAJE Y COMUNICACION</t>
  </si>
  <si>
    <t>PEDAGOGIA EN LENGUA CASTELLANO Y COMUNICACION CARLOS SPANO</t>
  </si>
  <si>
    <t>LICENCIADOENCOMUNICACIONSOCIAL</t>
  </si>
  <si>
    <t>COMUNICADORAUDIOVISUAL</t>
  </si>
  <si>
    <t>PROF LENGUAJE Y COMUNICACION</t>
  </si>
  <si>
    <t>LICENCIADO EN COMUNICACION SOCIAL AUDIOVISUAL</t>
  </si>
  <si>
    <t>RELACIONADOR PUBLICO MENCION COMUNICACION EMPRESARIAL</t>
  </si>
  <si>
    <t>MENCION LENGUAJE Y COMUNICACION</t>
  </si>
  <si>
    <t>PERIODISTA Y COMUNICADOR SOCIAL</t>
  </si>
  <si>
    <t>PUBLICISTA COMUNICADOR AUDIOVISUAL</t>
  </si>
  <si>
    <t>COMUNICADOR ESCENICO Y ACTOR</t>
  </si>
  <si>
    <t>DIRECTOR AUDIOVISUAL Y MULTIMEDIA LICENCIADO EN COMUNICACION AUDIOVISUAL MULTIMEDIA</t>
  </si>
  <si>
    <t>LICENCIADA EN COMUNICACION SOCIAL TITULO DE PERIODISTA</t>
  </si>
  <si>
    <t>PORFESORA DE EDUCACION MEDIA EN LENGUAJE Y COMUNICACION</t>
  </si>
  <si>
    <t>TITULADO DE COMUNICACION MULTIMEDIA ANIMACION DIGITAL  EFECTOS ESPECIALES</t>
  </si>
  <si>
    <t>PORFESORA DE LENGUAJE Y COMUNICACION</t>
  </si>
  <si>
    <t>PERIODISTA MAGISTER EN COMUNICACION CM EN COMUNICACION ORGANIZACIONAL</t>
  </si>
  <si>
    <t>PUBLICISTA PROFESIONAL MENCION CREATIVO LICENCIADO EN COMUNICACIONES</t>
  </si>
  <si>
    <t>PUBLICISTA CM EN GESTION DE NEGOCIOS LICENCIADO EN COMUNICACION PUBLICITARIA MAGISTER EN CIENCIAS DE LA COMUNICACION CM EN COMUNICACION ESTRATEGICA</t>
  </si>
  <si>
    <t>DIRECCION DE COMUNICACIONES</t>
  </si>
  <si>
    <t>PERIODISTA MAGISTER EN COMUNICACION</t>
  </si>
  <si>
    <t>PUBLICISTA CM EN GESTION DE NEGOCIOS MAGISTER EN CIENCIAS DE LA COMUNICACION CM EN COMUNICACION ESTRATEGICA</t>
  </si>
  <si>
    <t>REALIZADOR EN CINE VIDEO Y TELEVISION LICENCIADO EN COMUNICACION AUDIOVISUAL</t>
  </si>
  <si>
    <t>COMUNICACION Y RELACIONES PUBLICAS</t>
  </si>
  <si>
    <t>RELACIONADOR PUBLICO CON MENCION EN ADMINISTRACION DE LA COMUNICACION</t>
  </si>
  <si>
    <t>RELACIONES PUBLICAS CON MECION EN ADM DE LAS COMUNICACIONS</t>
  </si>
  <si>
    <t>RELACIONES PUBLICAS CON MENCION EN ADM DE LAS COMUNICACIONES</t>
  </si>
  <si>
    <t>TELECOMUNICACIONES MENCION EN CONEC Y REDES</t>
  </si>
  <si>
    <t>COMUNICADOR AUDIOVISUAL DIGITA</t>
  </si>
  <si>
    <t>LICENCIADA COMUNICACION SOCIAL</t>
  </si>
  <si>
    <t>ESTUDIANTE DE RRPP Y COMUNICACIONES</t>
  </si>
  <si>
    <t>PERIODISTA Y LICENCIADA EN COMUNICACION SOCIAL</t>
  </si>
  <si>
    <t>CIRUJANO DENTISTA</t>
  </si>
  <si>
    <t>CIRUJANO DENTISTA DE CENTRO DE SALUD FAMILIAR SAN JUAN</t>
  </si>
  <si>
    <t>CIRUJANO DENTISTA DE TODOS LOS CENTRO DE SALUD FAMILIAR</t>
  </si>
  <si>
    <t>CIRUJANO DENTISTACESFAM CARLOS LORCA</t>
  </si>
  <si>
    <t>CIRUJANO DENTISTA CESFAM CARLOS LORCA</t>
  </si>
  <si>
    <t>CIRUJANO DENTISTACESFAM ORLANDO LETELIER</t>
  </si>
  <si>
    <t>CIRUJANO DENTISTA CESFAM ORLANDO LETELIER</t>
  </si>
  <si>
    <t>CIRUJANO DENTISTACESFAM HAYDEE LOPEZ CASSOU</t>
  </si>
  <si>
    <t>CIRUJANO DENTISTA CESFAM HAYDEE LOPEZ CASSOU</t>
  </si>
  <si>
    <t>CIRUJANO DENTISTACESFAM DR MARIO SALCEDO</t>
  </si>
  <si>
    <t>CIRUJANO DENTISTA CESFAM DR MARIO SALCEDO</t>
  </si>
  <si>
    <t>CIRUJANO DENTISTADIRECCION DE SALUD</t>
  </si>
  <si>
    <t>CIRUJANO DENTISTA DIRECCION DE SALUD</t>
  </si>
  <si>
    <t>CIRUJANO DENTISTA CENTRO DE ESPECIALIDADES</t>
  </si>
  <si>
    <t>CIRUJANO DENTISTACENTRO DE ESPECIALIDADES</t>
  </si>
  <si>
    <t>CIRUJANO DENTISTACESFAM SANTA LAURA</t>
  </si>
  <si>
    <t>CIRUJANO DENTISTA CESFAM SANTA LAURA</t>
  </si>
  <si>
    <t>CIRUJANO DENTISTACESFAM CONDORES DE CHILE</t>
  </si>
  <si>
    <t>CIRUJANO DENTISTA CESFAM CONDORES DE CHILE</t>
  </si>
  <si>
    <t>CIRUJANO DENTISTACESFAM MARIO SALCEDO</t>
  </si>
  <si>
    <t>CIRUJANO DENTISTA CECOSF SANTA LAURA</t>
  </si>
  <si>
    <t>CIRUJANO DENTISTACECOSF SANTA LAURA</t>
  </si>
  <si>
    <t>CIRUJANO DENTISTACESCOF SANTA LAURA</t>
  </si>
  <si>
    <t>CIRUJANO DENTISTA CESCOF SANTA LAURA</t>
  </si>
  <si>
    <t>CIRUJANO DENTISTA MSPCH</t>
  </si>
  <si>
    <t>DIRECCION DE SALUDCIRUJANO DENTISTA</t>
  </si>
  <si>
    <t>CESFAM DR MARIO SALCEDOCIRUJANO DENTISTA</t>
  </si>
  <si>
    <t>CESFAM ORLANDO LETELIERCIRUJANO DENTISTA</t>
  </si>
  <si>
    <t>CIRUJANO DENTISTA CENTRO DE ADOLESCENTES</t>
  </si>
  <si>
    <t>CIRUJANO DENTISTA EXTENSION HORARIA</t>
  </si>
  <si>
    <t>CIRUJANODENTISTA</t>
  </si>
  <si>
    <t>CIRUJANO DENTISTA ESPECIALISTA EN REHABILITADOR ORAL E IMPLANTOLOGO BUCOMAXILOFACIAL</t>
  </si>
  <si>
    <t>ASISTENCIA PROFESIONAL COMO CIRUJANO DENTISTA</t>
  </si>
  <si>
    <t>CIRUJANO DENTISTA DISAM GESTION SANITARIA</t>
  </si>
  <si>
    <t>CIRUJANO DENTISTA ENDODONCISTA</t>
  </si>
  <si>
    <t>CIRUJANO DENTISTA REHABILITACION ORAL</t>
  </si>
  <si>
    <t>APOYO AL PROFESIONAL CIRUJANO DENTISTA PREPARACION DE INSTRUMENTAL</t>
  </si>
  <si>
    <t>CIRUJANO DENTISTA PERIODONCISTA</t>
  </si>
  <si>
    <t>CIRUJANO DENTISTA REHABILITADOR ORAL</t>
  </si>
  <si>
    <t>CIRUJANA DENTISTA</t>
  </si>
  <si>
    <t>CIRUJANAO DENTISTA</t>
  </si>
  <si>
    <t>CIRUJANO DENTISTAS</t>
  </si>
  <si>
    <t>MEIDO CIRUJANO</t>
  </si>
  <si>
    <t>CIRUJANO DENTSITA</t>
  </si>
  <si>
    <t>ACTOR Y DIRECTOR TEATRAL</t>
  </si>
  <si>
    <t>ACTOR</t>
  </si>
  <si>
    <t>LICENCIA ENSENANZA MEDIA ACTOR</t>
  </si>
  <si>
    <t>ACTOR TITULO UNIVERSITARIO</t>
  </si>
  <si>
    <t>ACTOR TEATRAL</t>
  </si>
  <si>
    <t>ENSENANZA MEDIA ACTOR</t>
  </si>
  <si>
    <t>ACTOR CLOWN DIRECTOR TEATRAL</t>
  </si>
  <si>
    <t>ACTOR PEDAGOGO TEATRAL MAGISTER EN EDUCACION MENCION LIDERAZGO Y GESTION ESCOLAR</t>
  </si>
  <si>
    <t>ACTOR MAGISTER EN EDUCACION</t>
  </si>
  <si>
    <t>ACTOR PROFESIONAL</t>
  </si>
  <si>
    <t>ACTOR CON MINOR EN PEDAGOGIA BASICA</t>
  </si>
  <si>
    <t>ACTOR Y MONITOR TEATRAL</t>
  </si>
  <si>
    <t>EDUCACION SUPERIOR COMPLETA ACTOR TEATRAL</t>
  </si>
  <si>
    <t>ACTORACTRIZ</t>
  </si>
  <si>
    <t>LEVANTACTMAPAS ACTORES TERRITELABDIAGGENERPR</t>
  </si>
  <si>
    <t>APOYOCUIDESPECIDENTNECESACTORES</t>
  </si>
  <si>
    <t>ACTOR Y MONITOR DE TEATRO</t>
  </si>
  <si>
    <t>ACTOR Y LICENCIADO EN ARTES DE LA REPRESENTACION</t>
  </si>
  <si>
    <t>ACTRIZ</t>
  </si>
  <si>
    <t>ACTRIZ LICENCIADA EN ACTUACION</t>
  </si>
  <si>
    <t>ACTRIZ LICENCIADA EN TEATRO</t>
  </si>
  <si>
    <t>ACTRIZ HABILITADA</t>
  </si>
  <si>
    <t>ACTRIZ PROFESIONAL</t>
  </si>
  <si>
    <t>ACTRIZ PEDAGOGIA TEATRAL</t>
  </si>
  <si>
    <t>ACTRIZ EN EL PROGRAMA APOYO A LA INCLUSION SOCIAL DE LOS HABITANTES DE LA COMUNA DE LA PINTANA</t>
  </si>
  <si>
    <t>ACTRIZ EN EL PROGRAMA SENAL EXPERIMENTAL DE TV ONLINE MUNICIPALIDAD DE LA PINTANA</t>
  </si>
  <si>
    <t>ACTRIZ TEATRAL</t>
  </si>
  <si>
    <t>ACTRIZ LICENCIADA EN ARTES ESCENICAS</t>
  </si>
  <si>
    <t>ACTRIZ Y MONITORA TEATRAL</t>
  </si>
  <si>
    <t>ACTRIZ EN PEDAGOGIA TEATRAL</t>
  </si>
  <si>
    <t>ACTRIZ CENTRO CULTURAL</t>
  </si>
  <si>
    <t>ACTRIZ LICENCIADA EN ARTES</t>
  </si>
  <si>
    <t>ACTRIZLICEO DE CULTURA Y DIFUSION ARTISTICA</t>
  </si>
  <si>
    <t>BAILARINA ACTRIZ</t>
  </si>
  <si>
    <t>FONOAUDIOLOGA</t>
  </si>
  <si>
    <t xml:space="preserve"> SEMESTRE DE FONOAUDIOLOGIA</t>
  </si>
  <si>
    <t>NOVENO SEMESTRE EN FONOAUDIOLOGIA  ANOS DE EXPERIENCIA MUNICIPAL</t>
  </si>
  <si>
    <t>NUEVE SEMESTRES DE FONOAUDIOLOGIA MAS DE  ANOS DE EXPERIENCIA MUNICIPAL</t>
  </si>
  <si>
    <t xml:space="preserve"> SEMESTRES DE FONOAUDIOLOGIA MAS DE  ANOS DE EXPERIENCIA MUNICIPAL</t>
  </si>
  <si>
    <t xml:space="preserve"> SEMESTRES DE FONOAUDIOLOGIA</t>
  </si>
  <si>
    <t xml:space="preserve"> SEMESTRES DE FONOAUDIOLOGIA MAS DE  ANOS DE EXPERIENCIA MUNICIPAL EN EL AREA COMUNITARIA</t>
  </si>
  <si>
    <t>FONOAUDIOLOGO</t>
  </si>
  <si>
    <t>ESTUDIANTE CUARTO ANO DE FONOAUDIOLOGIA</t>
  </si>
  <si>
    <t>FONOAUDIOLOGAA DE CENTRO DE SALUD FAMILIAR DRSERGIO AGUILAR SAN JUAN SANTA CECILIA TIERRAS BLANCAS TONGOY GUANAQUEROS O PAN DE AZUCAR SAN JUAN Y PUNTA MIRA</t>
  </si>
  <si>
    <t>FONOAUDIOLOGOA</t>
  </si>
  <si>
    <t>FONOAUDIOLOGOA DE CENTROS DE SALUD FAMILIAR TIERRAS BLANCAS SAN JUAN SERGIO AGUILAR</t>
  </si>
  <si>
    <t>FONOAUDIOLOGA LICENCIADA EN FONOAUDIOLOGIA</t>
  </si>
  <si>
    <t>FONOAUDIOLOGO A</t>
  </si>
  <si>
    <t>FONOAUDIOLOGO DIRECCION DE SALUD</t>
  </si>
  <si>
    <t>FONOAUDIOLOGODIRECCION DE SALUD</t>
  </si>
  <si>
    <t>FONOAUDIOLOGOREMOLINO</t>
  </si>
  <si>
    <t>FONOAUDIOLOGOCESFAM HAYDEE LOPEZ CASSOU</t>
  </si>
  <si>
    <t>FONOAUDIOLOGO CESFAM HAYDEE LOPEZ CASSOU</t>
  </si>
  <si>
    <t>FONOAUDIOLOGO UAPORRINO</t>
  </si>
  <si>
    <t>FONOAUDIOLOGOUAPORRINO</t>
  </si>
  <si>
    <t>FONOAUDIOLOGOCESFAM CARLOS LORCA</t>
  </si>
  <si>
    <t>FONOAUDIOLOGIA</t>
  </si>
  <si>
    <t>FONOAUDIOLOGOSEP DEPARTAMENTO</t>
  </si>
  <si>
    <t>FONOAUDIOLOGOESC BAS PDTE SALVADOR ALLENDE G</t>
  </si>
  <si>
    <t>FONOAUDIOLOGOESCUELA BASICA BASE EL BOSQUE</t>
  </si>
  <si>
    <t>FONOAUDIOLOGOESCUELA BERNARDO LEIGHTON</t>
  </si>
  <si>
    <t>FONOAUDIOLOGA DIRECCION DE SALUD</t>
  </si>
  <si>
    <t>FONOAUDIOLOGO REMOLINO</t>
  </si>
  <si>
    <t>FONOAUDIOLOGA PROGRAMA HABILIDADES PARA LA VIDA</t>
  </si>
  <si>
    <t>FONOAUDIOLOGA DEPARTAMENTO DE BIENESTAR DEM</t>
  </si>
  <si>
    <t>FONOAUDIOLOGA CHILE CRECE CONTIGO</t>
  </si>
  <si>
    <t>FONOAUDIOLOGOCESFAM SANTIAGO NUEVA EXTREMADURA</t>
  </si>
  <si>
    <t>FONOAUDIOLOGOCESFAM EL ROBLE</t>
  </si>
  <si>
    <t>FONOAUDIOLOGO DE LICEO VICTOR JARA</t>
  </si>
  <si>
    <t>FONOAUDIOLOGO DE DEPTO DE EDUCACION</t>
  </si>
  <si>
    <t>FONOAUDIOLOGO DE LICEO AURELIA ROJAS BURGOS</t>
  </si>
  <si>
    <t>FONOAUDIOLOGO DE LICEO MUNICIPAL EL ROBLE</t>
  </si>
  <si>
    <t>FONOAUDIOLOGO DE ESCUELA JUAN DE DIOS ALDEA</t>
  </si>
  <si>
    <t>FONOAUDIOLOGO DE LICEO VIOLETA PARRA</t>
  </si>
  <si>
    <t>FONOAUDIOLOGO DE COLEGIO NERUDA</t>
  </si>
  <si>
    <t>FONOAUDIOLOGO DE JARDIN EL ROBLE</t>
  </si>
  <si>
    <t>FONOAUDIOLOGO DE ESC JUAN DE DIOS ALDEA</t>
  </si>
  <si>
    <t xml:space="preserve">FONOAUDIOLOGO CONTRATO SEPTDIC </t>
  </si>
  <si>
    <t>FONOAUDIOLOGO EDUCACION SUPERIOR</t>
  </si>
  <si>
    <t>FONOAUDIOLOGO EN EL PROGRAMA CENTRO DE BIENESTAR E INTEGRACION DE PERSONAS MAYORES CENTRO</t>
  </si>
  <si>
    <t>FONOAUDIOLOGO EN EL PROGRAMA FORTALECIMIENTO MUNICIPAL CHILE CRECE CONTIGO MUNICIPAL</t>
  </si>
  <si>
    <t>FONOAUDIOLOGO EN EL PROGRAMA PROGRAMA FONDO DE INTERVENCIONES DE APOYO AL DESARROLLO INFANTIL FIADI</t>
  </si>
  <si>
    <t xml:space="preserve">FONOAUDIOLOGO CONTRATO JULDIC </t>
  </si>
  <si>
    <t>FONOAUDIOLOGOACESFAM IVAN INSUNZA</t>
  </si>
  <si>
    <t>FONOAUDIOLOGO CESFAM IVAN INSUNZA</t>
  </si>
  <si>
    <t>FONOAUDIOLOGO DISAM GESTION SANITARIA</t>
  </si>
  <si>
    <t>LICENCIADA EN FONOAUDIOLOGIA</t>
  </si>
  <si>
    <t>ESTUDIANTE DE FONOAUDIOLOGIA</t>
  </si>
  <si>
    <t>FONOAUDIOLOGOACESFAM CLOTARIO BLEST</t>
  </si>
  <si>
    <t>FONOAUDIOLOGA CESFAM CLOTARIO BLEST</t>
  </si>
  <si>
    <t>FONOAUDIOLOGOADISAM GESTION SANITARIA</t>
  </si>
  <si>
    <t>FONOAUDIOLOGA DISAM GESTION SANITARIA</t>
  </si>
  <si>
    <t>FONOAUDIOLOGOACECOSF EL ABRAZO</t>
  </si>
  <si>
    <t>FONOAUDIOLOGO CECOSF EL ABRAZO</t>
  </si>
  <si>
    <t>LICENCIA EN FONOAUDIOLOGIA</t>
  </si>
  <si>
    <t>FONOAUDIOLOGAO</t>
  </si>
  <si>
    <t>FONOAUDIOLOGAESC N  PROF MARIA LUISA SEPULVEDA</t>
  </si>
  <si>
    <t>FONOAUDIOLOGOESC N  PROF MARIA LUISA SEPULVEDA</t>
  </si>
  <si>
    <t>FONOAUDIOLOGODEPARTAMENTO DE EDUCACION</t>
  </si>
  <si>
    <t>FONOAUDIOLOGADEPARTAMENTO DE EDUCACION</t>
  </si>
  <si>
    <t>FONOAUDIOLOGA PIE</t>
  </si>
  <si>
    <t>APOYO PROFESIONAL FONOAUDIOLOGO</t>
  </si>
  <si>
    <t>FONOAUDIOLOGO ADULTOS MAYORES</t>
  </si>
  <si>
    <t>APOYO PROFESIONAL COMO FONOAUDIOLOGA EN DEPARTAMENTO DE DISCAPACIDAD E INCLUSION SOCIAL</t>
  </si>
  <si>
    <t>APOYO PROFESIONAL COMO FONOAUDIOLOGO DEL DEPARTAMENTO DEL ADULTO MAYOR</t>
  </si>
  <si>
    <t>FONOAUDIOLOGA SOLTERA</t>
  </si>
  <si>
    <t>FONOAUDIOLOGOEL CULENAR</t>
  </si>
  <si>
    <t>FONOAUDIOLOGAEL ORIENTE</t>
  </si>
  <si>
    <t>FONOAUDIOLOGOLICEO EL SAUCE</t>
  </si>
  <si>
    <t>FONOAUDIOLOGOLAS AMERICAS</t>
  </si>
  <si>
    <t>FONOAUDIOLOGOPROSPERIDAD</t>
  </si>
  <si>
    <t>FONOAUDIOLOGOCOMPLEJO EDUC JAVIERA CARRERA</t>
  </si>
  <si>
    <t>FONOAUDIOLOGOCARLOS SALINAS LAGOS</t>
  </si>
  <si>
    <t>FONOAUDIOLOGOAURORA DE CHILE</t>
  </si>
  <si>
    <t>FONOAUDIOLOGOCARLOS TRUPP WANNER</t>
  </si>
  <si>
    <t>FONOAUDIOLOGOINES SILVESTER DE ARTOZON</t>
  </si>
  <si>
    <t>FONOAUDIOLOGOJOSE ABELARDO NUNEZ</t>
  </si>
  <si>
    <t>FONOAUDIOLOGOVINA PURISIMA</t>
  </si>
  <si>
    <t>FONOAUDIOLOGOPANGUILEMO</t>
  </si>
  <si>
    <t>FONOAUDIOLOGOESPERANZA</t>
  </si>
  <si>
    <t>FONOAUDIOLOGA PROGRAMA DE INTEGRACION ESCOLAR</t>
  </si>
  <si>
    <t>FONOAUDIOLOGACOSTANERA</t>
  </si>
  <si>
    <t>FONOAUDIOLOGOJUAN LUIS SANFUENTES</t>
  </si>
  <si>
    <t>ATENCION FONOAUDIOLOGIA</t>
  </si>
  <si>
    <t>FONOAUDIOLOGOLORENZO VAROLI G</t>
  </si>
  <si>
    <t>FONOAUDIOLOGOLICEO INDUSTRIAL SUPERIOR</t>
  </si>
  <si>
    <t>FONOAUDIOLOGOESPECIAL ESPANA</t>
  </si>
  <si>
    <t>FONOAUDIOLOGO PROGRAMA INTEGRACION ESCOLAR</t>
  </si>
  <si>
    <t>FONOAUDIOLOGOBASICA TALCA</t>
  </si>
  <si>
    <t>FONOAUDIOLOGOLICEO DE CULTURA Y DIFUSION ARTISTICA</t>
  </si>
  <si>
    <t>FONOAUDIOLOGOJOSE MANUEL BALMACEDA Y FERNANDEZ</t>
  </si>
  <si>
    <t>FONOAUDIOLOGOCARLOS SPANO</t>
  </si>
  <si>
    <t>FONOAUDIOLOGABASICA TALCA</t>
  </si>
  <si>
    <t>FONOAUDIOLOGOCOOPERATIVA LIRCAY</t>
  </si>
  <si>
    <t>FONOAUDIOLOGOLICEO ABATE MOLINA</t>
  </si>
  <si>
    <t>FONOAUDIOLOGOSAN MIGUEL</t>
  </si>
  <si>
    <t>FONOAUDIOLOGOHUILQUILEMU</t>
  </si>
  <si>
    <t>FONOAUDIOLOGOCOSTANERA</t>
  </si>
  <si>
    <t>FONOAUDIOLOGOCENTINELA</t>
  </si>
  <si>
    <t>FONOAUDIOLOGAAURORA DE CHILE</t>
  </si>
  <si>
    <t>FONOAUDIOLOGA ESCUELA ANTUPEHUEN EL TABACO</t>
  </si>
  <si>
    <t>FONOAUDIOLOGOVILLA LA PAZ</t>
  </si>
  <si>
    <t>LICENCIADO EN FONOAUDIOLOGIA</t>
  </si>
  <si>
    <t>FONOAUDIOLOGOSARGENTO SEGUNDO DANIEL R</t>
  </si>
  <si>
    <t>FONOAUDIOLOGOLICEO MARTA DONOSO ESPEJO</t>
  </si>
  <si>
    <t>FONOAUDIOLOGAPUERTAS NEGRAS</t>
  </si>
  <si>
    <t>FONOAUDIOLOGAEL EDEN</t>
  </si>
  <si>
    <t>FONOAUDIOLOGASANTA MARTA</t>
  </si>
  <si>
    <t>FONOAUDIOLOGAVINA PURISIMA</t>
  </si>
  <si>
    <t>PROFESIONALFONOAUDIOLOGO</t>
  </si>
  <si>
    <t>FONOAUDIOLOGAJUAN LUIS SANFUENTES</t>
  </si>
  <si>
    <t>FONOAUDIOLOGOLAS ARAUCARIAS</t>
  </si>
  <si>
    <t>FONOAUDIOLOGACARLOS SALINAS LAGOS</t>
  </si>
  <si>
    <t>FONOAUDIOLOGAESPECIAL IBERIA</t>
  </si>
  <si>
    <t>FONOAUDIOLOGOBRILLA EL SOL FELIPE CUBILLOS</t>
  </si>
  <si>
    <t>FONOAUDIOLOGAEL CULENAR</t>
  </si>
  <si>
    <t>FONOAUDIOLOGALICEO CARLOS CONDEL DE LA H</t>
  </si>
  <si>
    <t>FONOAUDIOLOGAUNO SAN AGUSTIN</t>
  </si>
  <si>
    <t>FONOAUDIOLOGAESPECIAL ESPANA</t>
  </si>
  <si>
    <t>FONOAUDIOLOGA PIE ESCUELA CENTINELA C</t>
  </si>
  <si>
    <t>FONOAUDIOLOGA MAGISTER EN NEURO REHABILITACION</t>
  </si>
  <si>
    <t>EDUCADORA DE PARVULOS</t>
  </si>
  <si>
    <t>EDUCADORA DE PARVULOS DE ESTABLECIMIENTOS EDUCACIONALES DE LA COMUNA DE COQUIMBO SEGUN DETERMINE COORDINADORA DEL PROGRAMA</t>
  </si>
  <si>
    <t>EDUCADORA DE PARVULOS DE CENTRO DE SALUD FAMILIAR TONGOY</t>
  </si>
  <si>
    <t>EDUCADOR DE PARVULOS Y LICENCIADA EN EDUCACION</t>
  </si>
  <si>
    <t>EDUCADORA DE PARVULOS DIPLOMADO EN COMPUTACION EDUCATIVA</t>
  </si>
  <si>
    <t>EDUCADOR DE PARVULOS</t>
  </si>
  <si>
    <t>EDUCADOR DE PARVULOS MENCION MOTRICIDAD INFANTIL</t>
  </si>
  <si>
    <t>EDUCADORA DE PARVULOS MENCION MOTRICIDAD INFANTIL</t>
  </si>
  <si>
    <t>SALA CUNA EDUCADORA DE PARVULOS</t>
  </si>
  <si>
    <t>EDUCADORA DE PARVULOS MENCION EXPRESION ARTISTICA</t>
  </si>
  <si>
    <t>EDUCADOR DE PARVULO</t>
  </si>
  <si>
    <t>EDUCADORA DE PARVULO</t>
  </si>
  <si>
    <t>EDUCADORA DE PARVULOS DE CENTRO DE SALUD FAMILIAR TIERRAS BLANCAS</t>
  </si>
  <si>
    <t>EDUCADORA DE PARVULOS DE POSTA PAN DE AZUCAR</t>
  </si>
  <si>
    <t>MAGISTER EN EDUCACION EDUCADORA DE PARVULOS</t>
  </si>
  <si>
    <t>ASISTENTE DE EDUCADOR DE PARVULOS</t>
  </si>
  <si>
    <t>EDUCADORA DE PARVULOS CM INTEGR EDUCATIVA</t>
  </si>
  <si>
    <t>EDUCADORA DE PARVULOS CON MENCION EN DEFICIENCIA MENTAL</t>
  </si>
  <si>
    <t>EDUCADORTA DE PARVULOS</t>
  </si>
  <si>
    <t>ASISTENTE DE EDUCADOR DE PARVULOS SALA CUNA</t>
  </si>
  <si>
    <t>SALA CUNAEDUCADORA DE PARVULOS</t>
  </si>
  <si>
    <t>EDUCADOR DE PARVULOS MENCION PSICOMOTRICIDAD INFANTIL</t>
  </si>
  <si>
    <t>ASISTENTE EDUCADOR DE PARVULOS</t>
  </si>
  <si>
    <t>EDUCADORA PARVULOS</t>
  </si>
  <si>
    <t>EDUCADORA PARVULARIA</t>
  </si>
  <si>
    <t>ASISTENTE DEL EDUCADOR DE PARVULOS</t>
  </si>
  <si>
    <t>EDUCADORA SOCIAL</t>
  </si>
  <si>
    <t>EDUCADORA</t>
  </si>
  <si>
    <t>EDUCADORA DE PARVULOS MAGISTER EN EDUCACION</t>
  </si>
  <si>
    <t>EDUCADORA DE PARVULOSPOST TITULO EN PSICOPEDAGOGIA Y LENGUAJE</t>
  </si>
  <si>
    <t>EDUCADORA DE PARVULOS CESFAM SANTA LAURA</t>
  </si>
  <si>
    <t>EDUCADORA DE PARVULOSCESFAM SANTA LAURA</t>
  </si>
  <si>
    <t>EDUCADORA DE PARVULOS CESFAM DR MARIO SALCEDO</t>
  </si>
  <si>
    <t>EDUCADORA DE PARVULOSCESFAM DR MARIO SALCEDO</t>
  </si>
  <si>
    <t>EDUCADORA DE PARVULOS CESFAM HAYDEE LOPEZ CASSOU</t>
  </si>
  <si>
    <t>EDUCADORA DE PARVULOSCESFAM HAYDEE LOPEZ CASSOU</t>
  </si>
  <si>
    <t>EDUCADORA DE PARVULOS CESFAM CARLOS LORCA</t>
  </si>
  <si>
    <t>EDUCADORA DE PARVULOSCESFAM CARLOS LORCA</t>
  </si>
  <si>
    <t>EDUCADORA DE PARVULOS CESFAM ORLANDO LETELIER</t>
  </si>
  <si>
    <t>EDUCADORA DE PARVULOSCESFAM ORLANDO LETELIER</t>
  </si>
  <si>
    <t>EDUCADORA DE PARVULOS CESFAM CONDORES DE CHILE</t>
  </si>
  <si>
    <t>EDUCADORA DE PARVULOSCESFAM CONDORES DE CHILE</t>
  </si>
  <si>
    <t>EDUCADORA DE PARVULOS CON MENCION EN EDUCACION ARTISTICA</t>
  </si>
  <si>
    <t>EDUCADORA DE PARVULOSJARDIN TRAYEN AYUN</t>
  </si>
  <si>
    <t>EDUCADORA DE PARVULOSJARDIN MAGICA AVENTURA</t>
  </si>
  <si>
    <t>EDUCADORA DE PARVULOSJARDIN PAULA JARAQUEMADA</t>
  </si>
  <si>
    <t>EDUCADORA DE PARVULOSJARDIN MI PEQUENO MUNDO</t>
  </si>
  <si>
    <t>EDUCADORA DE PARVULOSJARDIN SAN ALBERTO HURTADO</t>
  </si>
  <si>
    <t>EDUCADORA DE PARVULOSJARDIN JUAN GOMEZ MILLAS</t>
  </si>
  <si>
    <t>EDUCADORA DE PARVULOSJARDIN SAN FRANCISCO</t>
  </si>
  <si>
    <t>EDUCADORA DE PARVULOSJARDIN LUZ DE VIDA</t>
  </si>
  <si>
    <t>EDUCADORA DE PARVULOSJARDIN ACUARELA</t>
  </si>
  <si>
    <t>EDUCADORA DE PARVULOSJARDIN ANNE SULLIVAN</t>
  </si>
  <si>
    <t>EDUCADORA DE PARVULOSSEMILLAS DEL BOSQUE</t>
  </si>
  <si>
    <t>EDUCADORA DE PARVULOSJARDIN MARCIAL MARTINEZ</t>
  </si>
  <si>
    <t>EDUCADORA DE PARVULOSJARDIN MIS PRIMEROS PASOS</t>
  </si>
  <si>
    <t>EDUCADOR TRADICIONAL INDIGENA</t>
  </si>
  <si>
    <t>EDUCADORA AMBIENTAL</t>
  </si>
  <si>
    <t>EDUCADORA DE PARVULOSJARDIN EL TRANQUE</t>
  </si>
  <si>
    <t>EDUCADORA DE PARVULOS LICENCIADA EN EDUCACION MAGISTER EN GESTION EDUCACIONAL</t>
  </si>
  <si>
    <t>EDUCADORA DE PARVIULOS</t>
  </si>
  <si>
    <t>EDUCADORA DE PARVULOSCOMPLEJO EDUCACIONAL FELIPE HERRERA LANE</t>
  </si>
  <si>
    <t>EDUCADORA DE PARVULOSESCUELA BERNARDO LEIGHTON</t>
  </si>
  <si>
    <t>EDUCADORA DE PARVULOSESCUELA BASICA CIUDAD DE LYON</t>
  </si>
  <si>
    <t>EDUCADORA DE PARVULOSESCUELA CLAUDIO ARRAU LEON</t>
  </si>
  <si>
    <t>EDUCADORA DE PARVULOS CON MENCION EN EDUCACION COMUNITARIA</t>
  </si>
  <si>
    <t>EDUCADORA DE PARVULOSESCUELA BASICA MARIO ARCE GATICA</t>
  </si>
  <si>
    <t>EDUCADORA DE PARVULOSDIRECCION DE SALUD</t>
  </si>
  <si>
    <t>EDUCADORA DE PARVULOS DIRECCION DE SALUD</t>
  </si>
  <si>
    <t>EDUCADORA DENTAL</t>
  </si>
  <si>
    <t>EDUCADORA DE PARVULOSESCUELA BASICA PAUL HARRIS</t>
  </si>
  <si>
    <t>EDUCADORA DE PARVULOSLICEO JUAN GOMEZ MILLAS</t>
  </si>
  <si>
    <t>EDUCADORA DE PARVULOSESCUELA BASICA VILLA SANTA ELENA</t>
  </si>
  <si>
    <t>EDUCADORA DE PARVULOSESCUELA BASICA NEMESIO ANTUNEZ</t>
  </si>
  <si>
    <t>EDUCADORA DE PARVULOSESCUELA MARCIAL MARTINEZ DE FERRARI</t>
  </si>
  <si>
    <t>ARTISTA VISUAL EDUCADORA Y MEDIADORA ARTISTICA</t>
  </si>
  <si>
    <t>EDUCADORA COMUNITARIA</t>
  </si>
  <si>
    <t>LICENCIATURA EN ARTES PLASTICAS PRODUCTORA Y EDUCADORA ARTISTICA</t>
  </si>
  <si>
    <t>EDUCADORA TRADICIONAL MAPUCHE</t>
  </si>
  <si>
    <t>EDUCADOR PERCUSIONISTA</t>
  </si>
  <si>
    <t>EDUCADOR A</t>
  </si>
  <si>
    <t>EDUCADOR DE PARVULOS DE LICEO VIOLETA PARRA</t>
  </si>
  <si>
    <t>EDUCADOR DE PARVULOS DE CENTRO EDUCLA PINTANA</t>
  </si>
  <si>
    <t>EDUCADORAPARVULOESPECIALIDAD PSICOPEDAGOGIA</t>
  </si>
  <si>
    <t>EDUCADOR DE PARVULOS DE LICEO MUNICIPAL L</t>
  </si>
  <si>
    <t>EDUCADOR DE PARVULOS DE COLEGIO SIMON BOLIVAR</t>
  </si>
  <si>
    <t>EDUCADOR DE PARVULOS DE LICEO AURELIA ROJAS BURGOS</t>
  </si>
  <si>
    <t>EDUCADOR DE PARVULOS DE LICEO CAPITAN AVALOS</t>
  </si>
  <si>
    <t>EDUCADOR DE PARVULOS DE LICEO MUNICIPAL MLATORRE</t>
  </si>
  <si>
    <t>EDUCADOR DE PARVULOS DE LICEO MUNICIPAL EL ROBLE</t>
  </si>
  <si>
    <t>EDUCADOR DE PARVULOS DE LICEO VICTOR JARA</t>
  </si>
  <si>
    <t>EDUCADOR DE PARVULOS DE LICEO PABLO DE ROCKA</t>
  </si>
  <si>
    <t>EDUCADOR DE PARVULOS DE COLEGIO NERUDA</t>
  </si>
  <si>
    <t>EDUCADORA DE PARVILOS</t>
  </si>
  <si>
    <t>COEDUCADOR DE LICEO AURELIA ROJAS BURGOS</t>
  </si>
  <si>
    <t>CO EDUCADORA</t>
  </si>
  <si>
    <t>EDUCADOR DE PARVULOS DE ESC JUAN DE DIOS ALDEA</t>
  </si>
  <si>
    <t>EDUCADORA DIFRENCIAL</t>
  </si>
  <si>
    <t>EDUCADOR DE PARVULOS DE JARDIN INFANTIL EL ROBLE</t>
  </si>
  <si>
    <t>EDUCADOR DE PARVULOS DE LICEO EL ROBLE</t>
  </si>
  <si>
    <t xml:space="preserve">EDUCADORA DIFERENCIA EN LICEO </t>
  </si>
  <si>
    <t>EDUCADOR DE PARVULOS DE JARDIN Y SALA CUNA SAN DANIEL</t>
  </si>
  <si>
    <t>EDUCADOR DE PARVULOS DE JARDIN EL ROBLE</t>
  </si>
  <si>
    <t>EDUCADORA COMUNITARIOA EN EL PROGRAMA PROYECTO CENTRO DE MEDIACION COMUNAL</t>
  </si>
  <si>
    <t>EDUCADOR DE PARVULOS DE JARDIN INFANTIL MUNDO ACTIVO</t>
  </si>
  <si>
    <t>EDUCADOR DE PARVULOS DE CENTRO EDUC LA PINTANA</t>
  </si>
  <si>
    <t>EDUCADOR DE PARVULOS DE LICEO PABLO DE ROKHA</t>
  </si>
  <si>
    <t>EDUCADOR DE PARVULOS DE ESCUELA JUAN DE DIOS ALDEA</t>
  </si>
  <si>
    <t>EDUCADOR INTERCULTURAL</t>
  </si>
  <si>
    <t>EDUCADOR DE PARVULOS DE COMSE</t>
  </si>
  <si>
    <t xml:space="preserve">EDUCADOR DE PARVULOS DE I </t>
  </si>
  <si>
    <t>EDUCADORA DE PARVULO DE JARDIN EL ROBLE</t>
  </si>
  <si>
    <t xml:space="preserve">EDUCADOR DE PARVULOS DE LICEO </t>
  </si>
  <si>
    <t>EDUCADOR DE PARVULOS DE DEPARTAMENTO DE EDUCACION</t>
  </si>
  <si>
    <t>EDUCADORA DIFERENCIA EN LICEO SIMON BOLIVAR</t>
  </si>
  <si>
    <t xml:space="preserve">EDUCADORA CONTRATO AGODIC </t>
  </si>
  <si>
    <t>EDUCADORA COMUNITARIOA EN EL PROGRAMA PROYECTO PIECRECIENDO CON SUS NINOSAS Y ADOLESCENTES SECTOR EL CASTILLO</t>
  </si>
  <si>
    <t>EDUCADORA COMUNITARIOA EN EL PROGRAMA OFICINA DE PROTECCION DE LA INFANCIA FINANCIAMIENTO SENAME</t>
  </si>
  <si>
    <t>EDUCADORA COMUNITARIOA EN EL PROGRAMA PROYECTO PIECRECIENDO CON SUS NINOSAS Y ADOLESCENTES SECTOR SANTO TOMAS</t>
  </si>
  <si>
    <t>EDUCADORA COMUNITARIOA EN EL PROGRAMA PROYECTO PIECRECIENDO CON SUS NINOSAS Y ADOLESCENTES SECTOR CENTRO</t>
  </si>
  <si>
    <t>EDUCADOR EDUCADORA DE PARVULOS</t>
  </si>
  <si>
    <t>EDUCADORA COMUNITARIOA</t>
  </si>
  <si>
    <t>EDUCADORA DIFERECIAL</t>
  </si>
  <si>
    <t>EDUCADOR SOCIAL</t>
  </si>
  <si>
    <t>EDUCADOR COMUNITARIO</t>
  </si>
  <si>
    <t>EDUCADOR SOCIAL INFANTO JUVENIL</t>
  </si>
  <si>
    <t>EDUCADORA DE PARVULOS ESTRATEGIAS PARA EL TRABAJO CON FAMILIAS LICENCIATURA EN EDUCACION</t>
  </si>
  <si>
    <t>EDUCADORA DE PARVULO EDUCADORA DE PARVULO EDUCADORA DE PARVULO EDUCADORA DE PARVULO</t>
  </si>
  <si>
    <t>EDUCADOR DIFICULTAD DE APRENDIZAJE</t>
  </si>
  <si>
    <t>EDUCADORA EN PARVULOS</t>
  </si>
  <si>
    <t>TECDE NIVSUP EDUCADOR SOCIAL INFANTO JUVENIL</t>
  </si>
  <si>
    <t>EDUCADORA DE PARVULOS DIPLOMA EN GERONTOLOGIA</t>
  </si>
  <si>
    <t>EDUCADORA DE PARVULOS DIPLOMA EN GERONTOLOGIA SOCIAL</t>
  </si>
  <si>
    <t>TEC SUPERIOR EDUCADOR SOCIAL INFANTO JUVENIL</t>
  </si>
  <si>
    <t>EDUCADORA DE LENGUA Y CULTURA INDIGENA</t>
  </si>
  <si>
    <t>EDUCADORA DE LENGUA Y CULTURA INDIGENNA</t>
  </si>
  <si>
    <t>ASISTENTE DE EDUCADORA DE PARVULOS</t>
  </si>
  <si>
    <t>EDUCADORA ARTISTICA</t>
  </si>
  <si>
    <t>ESTUDIANTE DE EDUCADOR SOCIAL</t>
  </si>
  <si>
    <t>EDUCADOR DE PELUQUERIA Y BELLEZA INTEGRAL</t>
  </si>
  <si>
    <t>EDUCADORA DE PARVULOS EQUIPO SALUD RURAL</t>
  </si>
  <si>
    <t>EDUCADORA INTEGRACIO</t>
  </si>
  <si>
    <t>EDUCADORA DE PARVULOS ENCARGADA DE JARDIN COLMENITA</t>
  </si>
  <si>
    <t>EDUCADORA DE PARVULOS PROYECTO DE INTEGRACION</t>
  </si>
  <si>
    <t>EDUCADORA DE PARVULOS ENCARGADA DE JARDIN LOS MOLINOS</t>
  </si>
  <si>
    <t>EDUCADORA DIREFERENCIAL</t>
  </si>
  <si>
    <t>EDUCADORA DE PARVULOS JARDIN INFANTIL COLMENITA</t>
  </si>
  <si>
    <t>EDUCADORAS DE PARVULOS</t>
  </si>
  <si>
    <t>EDUCADORA DE PARVULOS ESPECIALISTA EN MUSICA EN COLORES</t>
  </si>
  <si>
    <t>EDUCADORA DE PARVULOS MAGISTER EN EDUCACION MENCION CURRICULUM</t>
  </si>
  <si>
    <t>EDUCADORA DE PARVULOSJARDIN INFANTIL COLMENITA</t>
  </si>
  <si>
    <t>EDUCADOR ASISTENTE DE EDUCACION PARVULARIA</t>
  </si>
  <si>
    <t>EDUCADORA TRADICIONAL INDIGENA</t>
  </si>
  <si>
    <t>EDUCADORA DE PARVULOS MENCION EN INTEGRACION EDUCATIVA</t>
  </si>
  <si>
    <t>EDUCADORA SOCIAL ANIMADORA SOCIO CULTURAL Y GESTORA DE REDES PARA LA IMPLEMENTACION DEL AREA DE PREVENCION Y PROMOCION DE DERECHOS DE LAS OFICINAS DE PROTECCION DE DERECHOS DE INFANCIA Y JUVENTUD DE QUILICURA</t>
  </si>
  <si>
    <t>LICENCIADA DE ENSENANZA MEDIA NOMBRAMIENTO DE EDUCADORA TRADICIONAL INDIGENA</t>
  </si>
  <si>
    <t>EDUCADORA DE PARVULOS LICENCIADA EN EDUCACION CON DIPLOMADO</t>
  </si>
  <si>
    <t>EDUCADOR Y ENTRENADOR DE FUTBOL</t>
  </si>
  <si>
    <t>ENSENANZA MEDIA ESTUDIANTE DE TRABAJO SOCIAL CON EXPERIENCIA COMO EDUCADORA DE TRATO DIRECTO</t>
  </si>
  <si>
    <t>EDUCADORA DE PARVULOS LICENCIADA EN EDUCACION</t>
  </si>
  <si>
    <t>EDUCADORA DE PARVULO LICENCIADA EN EDUCACION</t>
  </si>
  <si>
    <t>EDUCADORA DE PARVULOSHUILQUILEMU</t>
  </si>
  <si>
    <t>EDUCADORA DE PARVULOSSANTA MARTA</t>
  </si>
  <si>
    <t>EDUCADORA DE PARVULOSINES SILVESTER DE ARTOZON</t>
  </si>
  <si>
    <t>EDUCADORA DE PARVULOSCARLOS SALINAS LAGOS</t>
  </si>
  <si>
    <t>EDUCADORA DE PARVULOSJUAN LUIS SANFUENTES</t>
  </si>
  <si>
    <t>EDUCADORA DE PARVULOSLICEO EL SAUCE</t>
  </si>
  <si>
    <t>EDUCADORA DE PARVULOSPROSPERIDAD</t>
  </si>
  <si>
    <t>EDUCADORA DE PARVULOSESPERANZA</t>
  </si>
  <si>
    <t>EDUCADORA DE PARVULOSUNO SAN AGUSTIN</t>
  </si>
  <si>
    <t>EDUCADORA DE PARVULOEL CULENAR</t>
  </si>
  <si>
    <t>EDUCADORA DE PARVULOSCARLOS TRUPP WANNER</t>
  </si>
  <si>
    <t>EDUCADORA DE PARVULOSBASICA TALCA</t>
  </si>
  <si>
    <t>EDUCADORA DE PARVULOSLA FLORIDA</t>
  </si>
  <si>
    <t>EDUCADORA DE PARVULOSLORENZO VAROLI G</t>
  </si>
  <si>
    <t>EDUCADORA DE PARVULOSEL ORIENTE</t>
  </si>
  <si>
    <t>EDUCADORA DE PARVULOSPUERTAS NEGRAS</t>
  </si>
  <si>
    <t>EDUCADORA DE PARVULOSJOSE MANUEL BALMACEDA Y FERNANDEZ</t>
  </si>
  <si>
    <t>EDUCADORA DE PARVULOSCARLOS SPANO</t>
  </si>
  <si>
    <t>EDUCADORA DE PARVULOSEL CULENAR</t>
  </si>
  <si>
    <t>EDUCADORA DE PARVULOSVINA PURISIMA</t>
  </si>
  <si>
    <t>EDUCADORA DE PARVULOSLAS AMERICAS</t>
  </si>
  <si>
    <t>EDUCADORA DE PARVULOSAURORA DE CHILE</t>
  </si>
  <si>
    <t>EDUCADORA DE PARVULOSCOMPLEJO EDUCACIONAL JAVIERA CARRERA</t>
  </si>
  <si>
    <t>EDUCADORA DE PARVULOSBRILLA EL SOL FELIPE CUBILLOS</t>
  </si>
  <si>
    <t>EDUCADORA DE PARVULOSINSTITUTO SUPERIOR DE COMERCIO</t>
  </si>
  <si>
    <t>EDUCADORA DE PARVULOSESCUELA HERMANO GUIDO GOOSSENS</t>
  </si>
  <si>
    <t>EDUCADORA DE PARVULOS INES SILVESTER DE ARTOZON</t>
  </si>
  <si>
    <t>EDUCADORA DE PARVULOSEL EDEN</t>
  </si>
  <si>
    <t>EDUCADORA DE PARVULOSJOSE ABELARDO NUNEZ</t>
  </si>
  <si>
    <t>EDUCADORA ESPECIAL Y DIFERENCIADA</t>
  </si>
  <si>
    <t>EDUCADORA ESPECIAL Y DIFERENCIADASARGENTO SEGUNDO DANIEL R</t>
  </si>
  <si>
    <t>EDUCADORA DE PARVULOSLICEO CARLOS CONDELL DE LA HAZA</t>
  </si>
  <si>
    <t>EDUCADORA DE PARVULOSCOPERATIVA LIRCAY</t>
  </si>
  <si>
    <t>EDUCADORA DE PARVULOSSAN MIGUEL</t>
  </si>
  <si>
    <t>EDUCADORA DE PARVULOSCENTINELA</t>
  </si>
  <si>
    <t>EDUCADORA DE PARVULOSDON SEBASTIAN</t>
  </si>
  <si>
    <t>EDUCADORA DE PARVULOSCULENAR</t>
  </si>
  <si>
    <t>EDUCADORA DE PARVULOSCOORDINADORA SALAS CUNAS</t>
  </si>
  <si>
    <t>EDUCADORA DE PARVULOSPROFESIONAL</t>
  </si>
  <si>
    <t>EDUCADORA DE PARVULOSDON GONZALO III MANITOS DE AMOR</t>
  </si>
  <si>
    <t>EDUCADORA DE PARVULOSNUEVO HORIZONTE</t>
  </si>
  <si>
    <t>DIRECTORAEDUCADORA DE PARVULOS</t>
  </si>
  <si>
    <t>EDUCADORA DE PARVULOSJARDIN DEL ESTE</t>
  </si>
  <si>
    <t>EDUCADOR DE PARVULOSCULENAR</t>
  </si>
  <si>
    <t>EDUCADORA DE PARVULOSFAUSTINO GONZALEZ</t>
  </si>
  <si>
    <t>EDUCADOR DE PARVULOSLOS CONQUISTADORES SALA CUNA</t>
  </si>
  <si>
    <t>EDUCADORA DE PARVULOSEL TABACO</t>
  </si>
  <si>
    <t>EDUCADORA DE PARVULOSDON GONZALO I</t>
  </si>
  <si>
    <t>EDUCADORA DE PARVULOSLICEO BICENTENARIO DIEGO PORTALES</t>
  </si>
  <si>
    <t>EDUCADORA DE PARVULOSLOS CONQUISTADORES SALA CUNA</t>
  </si>
  <si>
    <t>EDUCADORA DE PARVULOS CARLOS SPANO</t>
  </si>
  <si>
    <t>EDUCADORA DE PARVULOSDEPARTAMENTO DE EDUCACION MUNICIPAL</t>
  </si>
  <si>
    <t>EDUCADOR DE PARVULOSPANGUILEMO</t>
  </si>
  <si>
    <t>EDUCADORA DE PARVULOSCOSTANERA</t>
  </si>
  <si>
    <t>EDUCADORA DE PARVULOS ESCUELA ANTUPEHUEN EL TABACO</t>
  </si>
  <si>
    <t>EDUCADORA DE PARVULOS CON MENCION EN LENGUAJE</t>
  </si>
  <si>
    <t>EDUCADORA DE PARVULOVILLA LA PAZ</t>
  </si>
  <si>
    <t>EDUCADORA DE PARVULOS LICENCIADA EN EDUCACIONLA FLORIDA</t>
  </si>
  <si>
    <t>EDUCADORA DE PARVULOSPANGUILEMO</t>
  </si>
  <si>
    <t>EDUCADORA DE PARVULO CON MENCION EN LENGUAJE</t>
  </si>
  <si>
    <t>EDUCADORA DE OARVULOS</t>
  </si>
  <si>
    <t>EDUCADORA DE PARVULOS CON MENCION EN DESARROLLO COMUNITARIO</t>
  </si>
  <si>
    <t>EDUCADORA DE PARVULOS CON MENCION EN DESARROLLO COMUNITARIOBASICA TALCA</t>
  </si>
  <si>
    <t>EDUCADORA PARVULO</t>
  </si>
  <si>
    <t>EDUCADORA DE PARVULOINES SILVESTER DE ARTOZON</t>
  </si>
  <si>
    <t>EDUCADORA DE PARVULOS ESCUELA HERMANO GUIDO GOOSSENS</t>
  </si>
  <si>
    <t>EDUCADORA DE PARBULO</t>
  </si>
  <si>
    <t>EDUCADOR A DE PARVULOS</t>
  </si>
  <si>
    <t>PROFEDUCADORA BASICA</t>
  </si>
  <si>
    <t>PROFEDUCADORA FISICA</t>
  </si>
  <si>
    <t>EDUCADORA PARVULOS ULOS</t>
  </si>
  <si>
    <t>EDUCADORA DE PARVULOS ULOS</t>
  </si>
  <si>
    <t>ASISTENTE EDUCADORA ASISTENTE PED</t>
  </si>
  <si>
    <t>PROF EDUCADORA BASICA</t>
  </si>
  <si>
    <t>EEDUCADORA DE P</t>
  </si>
  <si>
    <t>OFICIO EDUCADOR TRADICIONAL MAPUCHE</t>
  </si>
  <si>
    <t>EDUCADORA DE PARVULOS MENCION PROMOCION DE LA SALUD</t>
  </si>
  <si>
    <t>EDUCADORA DE PARVULOS CON MENCION PROMOCION DE LA SALUD</t>
  </si>
  <si>
    <t>ASISTENTE DE EDUCADOR DE PARVULOS CON MENCION EN TRASTORNOS DE APRENDIZAJE</t>
  </si>
  <si>
    <t>EDUCADORA DE PARVULOS CM PROMOCION DE LA SALUD</t>
  </si>
  <si>
    <t>ASISTENTE DEL EDUCADOR DE PARVULOS CM EN TRASTORNOS DEL APRENDIZAJE</t>
  </si>
  <si>
    <t>EDUCADORA DE PARVULOS SALA CUNA Y JARDIN INFANTIL TIA MICHELLE</t>
  </si>
  <si>
    <t>ASISTENTE DEL EDUCADOR DE PARVULOS CON MENCION EN TRASTORNOS DE APRENDIZAJE</t>
  </si>
  <si>
    <t>EDUCADORA DE PARVULOS CON MENCION EN PROMOCION DE LA SALUD</t>
  </si>
  <si>
    <t>EDUCADOR DE PARVULOS LICENCIADO EN EDUCACION</t>
  </si>
  <si>
    <t>EDUCADORA DE PARVULOS SALA CUNA Y JARDIN INFANTIL TIA MICHELLE REEMPLAZO</t>
  </si>
  <si>
    <t>EDUCADORA DE PARVULOS SALA CUNA Y JARDIN INFANTIL LAS PALMAS CHILENAS REEMPLAZO</t>
  </si>
  <si>
    <t>EDUCADORA DE PARBULOS</t>
  </si>
  <si>
    <t>PRIMERO MEDIO INCOMPLETO</t>
  </si>
  <si>
    <t>LICENCIA ENSENANZA BASICA INCOMPLETO SEPTIMO BASICO</t>
  </si>
  <si>
    <t>ESTUDIOS MEDIOS INCOMPLETOS</t>
  </si>
  <si>
    <t>ESTUDIOS BASICOS INCOMPLETOS</t>
  </si>
  <si>
    <t>ENSENANZA BASICA INCOMPLETOS</t>
  </si>
  <si>
    <t>ESTUDIOS UNIVERSITARIOS INCOMPLETOS</t>
  </si>
  <si>
    <t>ESTUDIO SUPERIOR INCOMPLETO</t>
  </si>
  <si>
    <t>ESTUDIO MEDIO INCOMPLETO</t>
  </si>
  <si>
    <t>ESTUDIO BASICO INCOMPLETO</t>
  </si>
  <si>
    <t>ESTUDIANTE DE DERECHO INCOMPLETO</t>
  </si>
  <si>
    <t>ESTUDIOS BASICO INCOMPLETOS</t>
  </si>
  <si>
    <t>ANALISTA DE SISTEMAS INCOMPLETO</t>
  </si>
  <si>
    <t>ESTUDIO PROFESIONALES INCOMPLETOS</t>
  </si>
  <si>
    <t>ESTUDIOS MEDIOS INCOMPLETO</t>
  </si>
  <si>
    <t>ESTUDIOS INCOMPLETOS</t>
  </si>
  <si>
    <t>MEDIOS INCOMPLETOS</t>
  </si>
  <si>
    <t>ESTUDIOS MEDIOS INCOMPLETOS LABORALES</t>
  </si>
  <si>
    <t>DERECHO INCOMPLETO</t>
  </si>
  <si>
    <t>ESTUDIOS INCOMPLETOS DERECHO</t>
  </si>
  <si>
    <t>ESTUDIOS SUPERIORES INCOMPLETOS</t>
  </si>
  <si>
    <t>TRABAJO SOCIAL INCOMPLETO</t>
  </si>
  <si>
    <t>UNIVERSITARIO INCOMPLETO</t>
  </si>
  <si>
    <t>ENSENANZA MEDIA INCOMPLETO</t>
  </si>
  <si>
    <t>BASICOS INCOMPLETOS</t>
  </si>
  <si>
    <t>CUARTO MEDIO INCOMPLETO</t>
  </si>
  <si>
    <t>PROFESIONAL INCOMPLETO</t>
  </si>
  <si>
    <t>ESTUDIOS INCOMPLETOS DE DISENO GRAFICO</t>
  </si>
  <si>
    <t>LICENCIADO EN CIENCIAS JURIDICAS INCOMPLETO</t>
  </si>
  <si>
    <t>ESTUDIOS SUPERIORES INCOMPLETOSDEPARTAMENTO DE EDUCACION MUNICIPAL</t>
  </si>
  <si>
    <t>SUPERIORES INCOMPLETOS</t>
  </si>
  <si>
    <t>MATRONAON</t>
  </si>
  <si>
    <t>MATRONAS</t>
  </si>
  <si>
    <t>MATRONA</t>
  </si>
  <si>
    <t>MATRON</t>
  </si>
  <si>
    <t>MATRONA DE TODOS LOS CENTROS DE SALUD</t>
  </si>
  <si>
    <t>MATRONA DE CENTRO DE SALUD FAMILIAR DRSERGIO AGUILAR SAN JUAN SANTA CECILIA TIERRAS BLANCAS TONGOY GUANAQUEROS O PAN DE AZUCAR</t>
  </si>
  <si>
    <t>MATRONA DE CENTRO DE SALUD FAMILIAR SANTA CECILIA</t>
  </si>
  <si>
    <t>MATRONA OBSTETRICIA Y PUERICULTURA</t>
  </si>
  <si>
    <t>MATRONA CENTRO DE SALUD FAMILIAR TIERRAS BLANCAS</t>
  </si>
  <si>
    <t>MATRONA CENTRO DE SALUD SANYA CECILIA PAN DE AZUCAR</t>
  </si>
  <si>
    <t>MATRONACESFAM DR MARIO SALCEDO</t>
  </si>
  <si>
    <t>MATRONA CESFAM DR MARIO SALCEDO</t>
  </si>
  <si>
    <t>MATRONADIRECCION DE SALUD</t>
  </si>
  <si>
    <t>MATRONCESFAM DR MARIO SALCEDO</t>
  </si>
  <si>
    <t>MATRON CESFAM DR MARIO SALCEDO</t>
  </si>
  <si>
    <t>MATRONACESFAM CARLOS LORCA</t>
  </si>
  <si>
    <t>MATRONA CESFAM CARLOS LORCA</t>
  </si>
  <si>
    <t>MATRONACESFAM CONDORES DE CHILE</t>
  </si>
  <si>
    <t>MATRONA CESFAM CONDORES DE CHILE</t>
  </si>
  <si>
    <t>MATRONACESFAM SANTA LAURA</t>
  </si>
  <si>
    <t>MATRONACESCOF SANTA LAURA</t>
  </si>
  <si>
    <t>MATRONA CESCOF SANTA LAURA</t>
  </si>
  <si>
    <t>MATRONA CECOSF SANTA LAURA</t>
  </si>
  <si>
    <t>MATRONACECOSF SANTA LAURA</t>
  </si>
  <si>
    <t>MATRONA CESFAM SANTA LAURA</t>
  </si>
  <si>
    <t>MATRONACESFAM ORLANDO LETELIER</t>
  </si>
  <si>
    <t>MATRONA CESFAM ORLANDO LETELIER</t>
  </si>
  <si>
    <t>MATRONA DIRECCION DE SALUD</t>
  </si>
  <si>
    <t>MATRONACESFAM HAYDEE LOPEZ CASSOU</t>
  </si>
  <si>
    <t>MATRONA CESFAM HAYDEE LOPEZ CASSOU</t>
  </si>
  <si>
    <t>MATRONA ECOGRAFOA</t>
  </si>
  <si>
    <t>MATRONA AT CLINICA</t>
  </si>
  <si>
    <t>MATRONA CENTRO DE ESPECIALIDADES</t>
  </si>
  <si>
    <t>MATRONACENTRO DE ESPECIALIDADES</t>
  </si>
  <si>
    <t>MATRONCESFAM HAYDEE LOPEZ CASSOU</t>
  </si>
  <si>
    <t>MATRON CESFAM HAYDEE LOPEZ CASSOU</t>
  </si>
  <si>
    <t>MATRONA CENTRO DE ADOLESCENTES</t>
  </si>
  <si>
    <t>MATRONACENTRO DE ADOLESCENTES</t>
  </si>
  <si>
    <t>MATRONACESFAM DRCARLOS LORCA</t>
  </si>
  <si>
    <t>MATRONDIRECCION DE SALUD</t>
  </si>
  <si>
    <t>MATRONAECOGRAFOA</t>
  </si>
  <si>
    <t>CESFAM CARLOS LORCAMATRONA</t>
  </si>
  <si>
    <t>MATRONCESFAM CARLOS LORCA</t>
  </si>
  <si>
    <t>CESFAM CARLOS LORCAMATRON</t>
  </si>
  <si>
    <t>MATRONCESFAM CONDORES DE CHILE</t>
  </si>
  <si>
    <t>MATRON CESFAM CARLOS LORCA</t>
  </si>
  <si>
    <t>MATRONCENTRO DE ADOLESCENTES</t>
  </si>
  <si>
    <t>CENTRO DE ADOLESCENTESMATRON</t>
  </si>
  <si>
    <t>MATRON CENTRO DE ADOLESCENTES</t>
  </si>
  <si>
    <t>MATRON CESFAM CONDORES DE CHILE</t>
  </si>
  <si>
    <t>CESFAM HAYDEE LOPEZ CASSOUMATRON</t>
  </si>
  <si>
    <t>CESFAM CONDORES DE CHILEMATRONA</t>
  </si>
  <si>
    <t>MATRON A</t>
  </si>
  <si>
    <t xml:space="preserve">MATRON ACONTRATO SEPT DIC </t>
  </si>
  <si>
    <t xml:space="preserve">MATRON ACONTRATO OCT DIC </t>
  </si>
  <si>
    <t>MATRON ACESFAM SANTO TOMAS</t>
  </si>
  <si>
    <t>MATRON ACESFAM SAN RAFAEL</t>
  </si>
  <si>
    <t>MATRON ACESFAM SANTIAGO NUEVA EXTREMADURA</t>
  </si>
  <si>
    <t>MATRON ACESFAM PABLO DE ROKHA</t>
  </si>
  <si>
    <t>MATRON ADEPTO SALUD</t>
  </si>
  <si>
    <t>MATRON ACESFAM FLOR FERNANDEZ</t>
  </si>
  <si>
    <t>MATRON ACESFAM EL ROBLE</t>
  </si>
  <si>
    <t xml:space="preserve">MATRON ACONTRATO AGODIC </t>
  </si>
  <si>
    <t xml:space="preserve">MATRON ACONTRATO FEBMARZ JUN </t>
  </si>
  <si>
    <t xml:space="preserve">MATRON ACONTRATO FEBMARZ JUN DIC </t>
  </si>
  <si>
    <t>MATRONDISAM GESTION SANITARIA</t>
  </si>
  <si>
    <t>MATRON DISAM GESTION SANITARIA</t>
  </si>
  <si>
    <t>MATRON OBSTETRA</t>
  </si>
  <si>
    <t>MATRON A OBSTETRA</t>
  </si>
  <si>
    <t>MATRONAGESTION SANITARIA</t>
  </si>
  <si>
    <t>MATRONADISAM GESTION SANITARIA</t>
  </si>
  <si>
    <t>MATRONA DISAM GESTION SANITARIA</t>
  </si>
  <si>
    <t>MATRON CESFAM MICHELLE BACHELET</t>
  </si>
  <si>
    <t>MATRONA CESFAM MICHELLE BACHELET</t>
  </si>
  <si>
    <t>MATRONA CESFAM LUIS FERRADA</t>
  </si>
  <si>
    <t>MATRONA LICEO ABATE MOLINA</t>
  </si>
  <si>
    <t>MATRONA LUNES A VIERNES</t>
  </si>
  <si>
    <t>PUBLICISTA</t>
  </si>
  <si>
    <t>PUBLICISTA MENCION GRAFICA AUDIO VISUAL</t>
  </si>
  <si>
    <t>PUBLICISTADIRECCION DE SALUD</t>
  </si>
  <si>
    <t>PUBLICISTA DIRECCION DE SALUD</t>
  </si>
  <si>
    <t>PUBLICISTA PROFESIONAL</t>
  </si>
  <si>
    <t>PUBLICISTA CON MENCION EN CREACION</t>
  </si>
  <si>
    <t>PUBLICISTA CON MENCION EN CREACION GRAFICA Y AUDIOVISUAL</t>
  </si>
  <si>
    <t>PUBLICISTA CON MENCION EN GESTION CREATIVA</t>
  </si>
  <si>
    <t>PUBLICISTA MENCION GESTION CREATIVA</t>
  </si>
  <si>
    <t>PUBLICISTAS</t>
  </si>
  <si>
    <t>PUBLICISTA DIRECCION TRANSITO Y TRANSPORTE</t>
  </si>
  <si>
    <t>PUBLICISTA CON MENCION EN CREATIVIDAD</t>
  </si>
  <si>
    <t>PUBLICISTA SECCION DE DIFUSION DEL DEPARTAMENTO DE CULTURA E IDENTIDADES DE DIDECO</t>
  </si>
  <si>
    <t>PUBLICISTA DEPARTAMENTO DE CULTURA E IDENTIDADES Y EN LAS ACTIVIDADES DE DIDECO</t>
  </si>
  <si>
    <t>FOTOGRAFO PERIODISTICO Y PUBLICISTA PROFESIONAL</t>
  </si>
  <si>
    <t>PUBLICISTA PROFESIONAL MENSION AUDIOVISUAL</t>
  </si>
  <si>
    <t>PUBLICISTA PROFESIONAL MENCION AUDIOVISUAL</t>
  </si>
  <si>
    <t>PUBLICISTA MENCION EN GRAFICA Y AUDIOVISUAL</t>
  </si>
  <si>
    <t>PUBLICISTA PROFESIONAL MENCION CREATIVO</t>
  </si>
  <si>
    <t>PUBLICISTA CM EN GESTION DE NEGOCIOS</t>
  </si>
  <si>
    <t>PUBLICISTA CM EN GESTION CREATIVA</t>
  </si>
  <si>
    <t>PUBLICISTA CM PLANIFICACION DE MARKETING Y MEDIOS</t>
  </si>
  <si>
    <t>PUBLICISTA LICENCIADO EN TRABAJO SOCIAL</t>
  </si>
  <si>
    <t>DENTISTA</t>
  </si>
  <si>
    <t>CURIJANO DENTISTA</t>
  </si>
  <si>
    <t>PEDAGOGIA EN EDUC MUSICAL</t>
  </si>
  <si>
    <t>PEDAGOGIA EN EDUCACION FISICA</t>
  </si>
  <si>
    <t>PEDAGOGIA EN MATEMATICA</t>
  </si>
  <si>
    <t>PEDAGOGIA EN CASTELLANO Y FILOSOFIA</t>
  </si>
  <si>
    <t>PEDAGOGIA EN EDUCACION FISICA DE DEPARTAMENTO DE SALUD COQUIMBO</t>
  </si>
  <si>
    <t>ESTUDIANTE PEDAGOGIA GENERAL BASICA</t>
  </si>
  <si>
    <t>PSIPEDAGOGIAAGOGO</t>
  </si>
  <si>
    <t>ESTUDIANTE DE PEDAGOGIA EN MUSICA</t>
  </si>
  <si>
    <t>ESTUDIANTE DE PEDAGOGIA EN MATEMATICAS Y COMPUTACION</t>
  </si>
  <si>
    <t>PEDAGOGIA EN QUIMICA Y CIENCIAS NATURALES</t>
  </si>
  <si>
    <t>PEDAGOGIA EN EDUCACION PARVULARIA</t>
  </si>
  <si>
    <t>PEDAGOGIA EN EDUCACION FISICA DE CENTRO DE SALUD FAMILIAR TIERRAS BLANCAS</t>
  </si>
  <si>
    <t>PEDAGOGIA EN EDUCACION MUSICAL</t>
  </si>
  <si>
    <t xml:space="preserve"> SEMESTRE PEDAGOGIA EDUC GRAL BASICA</t>
  </si>
  <si>
    <t xml:space="preserve"> SEMESTRE PEDAGOGIA EDUCACION GRAL BASICA</t>
  </si>
  <si>
    <t>PEDAGOGIA GENERAL BASICA</t>
  </si>
  <si>
    <t>PEDAGOGIA EN ARTES PLASTICAS MENCION ARTE APLICADO</t>
  </si>
  <si>
    <t>EGRESDA DE LA CARRERA DE PSICOPEDAGOGIA</t>
  </si>
  <si>
    <t>ESTUDIANTE DE PEDAGOGIA EN EDUCACION FISICA</t>
  </si>
  <si>
    <t>SEGUNDO ANO DE PEDAGOGIA BASICA  ANOS DE EXPERIENCIA MUNICIPAL</t>
  </si>
  <si>
    <t>ESTUDIANTE DE CUARTO SEMESTRE DE PEDAGOGIA EN ARTES VISUALES</t>
  </si>
  <si>
    <t>ESTUDIANTE DE CUATRO SEMESTRES DE PEDAGOGIA EN ARTES VISUALES</t>
  </si>
  <si>
    <t>ESTUDIANTE DE TO SEMESTRE DE PEDAGOGIA EN ARTES VISUALES</t>
  </si>
  <si>
    <t>ESTUDIANTE DE CUATRO SEMESTRE DE PEDAGOGIA EN ARTES VISUALES</t>
  </si>
  <si>
    <t>CUATRO SEMESTRES PEDAGOGIA Y LICENCIATURA HISTORIA Y GEOGRAFIA</t>
  </si>
  <si>
    <t>PEDAGOGIA TEATRAL ACTUACION MOVIMIENTO Y DIRECCION ESCENICA</t>
  </si>
  <si>
    <t>ESTUDIANTE PEDAGOGIA EN EDUCACION FISICA EN UNIVERSIDAD DEL MAR</t>
  </si>
  <si>
    <t>PEDAGOGIA GENERAL</t>
  </si>
  <si>
    <t>PEDAGOGIA EN EDUCACION PARVULARIA DIPLOMADO EN GESTION POLITICA MODERNA MENCION PARTICIPACION POLITICA DE LAS MUJERES</t>
  </si>
  <si>
    <t>PEDAGOGIA EN EDUCACION PARVULARIA DIPLOMADO EN GESTION POLITICA MODERNA</t>
  </si>
  <si>
    <t>PEDAGOGIA EN EDUCACION PARVULARIA DIPLOMADO EN GESTION POLITICA MODERNA DIPLOMADO EN PLANIFICACION DE LA POLITICA DE RRHH</t>
  </si>
  <si>
    <t>RELACIONADOR PUBLICO DIPLOMADO EN PEDAGOGIA PARA LA EDUCACION SUPERIOR</t>
  </si>
  <si>
    <t>PEDAGOGIA EN EDUCACION FISICA DE CENTRO DE SALUD FAMILIAR DR SERGIO AGUILAR DELGADO CENTRO DE SALUD FAMILIAR SANTA CECILIA CENTRO DE SALUD FAMILIAR SAN JUAN</t>
  </si>
  <si>
    <t>PEDAGOGIA EN MUSICA</t>
  </si>
  <si>
    <t>ESTUDIANTE DE CARRERA DE PEDAGOGIA EN QUIMICA Y CIENCIAS</t>
  </si>
  <si>
    <t>PEDAGOGIA EN CASTELLANO</t>
  </si>
  <si>
    <t>PEDAGOGIA</t>
  </si>
  <si>
    <t>PEDAGOGIA EN EDUCACION GENERAL BASICA LICENCIADO EN EDUCACION</t>
  </si>
  <si>
    <t>PEDAGOGIA EDUCACION GENERAL BASICA LICENCIADO EDUCACION</t>
  </si>
  <si>
    <t>PEDAGOGIA EDUCACION GENERAL</t>
  </si>
  <si>
    <t>PSICOPEDAGOGIA</t>
  </si>
  <si>
    <t>ESTUDIOS DE PEDAGOGIA</t>
  </si>
  <si>
    <t>LICENCIADO Y PEDAGOGIA EN ARTES</t>
  </si>
  <si>
    <t>LICENCIADO EN EDUCACION Y PEDAGOGIA EN ARTES VISUALES</t>
  </si>
  <si>
    <t>PEDAGOGIA EN HISTORIA Y CIENCIAS SOCIALES</t>
  </si>
  <si>
    <t>ESTUDIANTE  ANO DE PEDAGOGIA</t>
  </si>
  <si>
    <t>PEDAGOGIA EN BIOLOGIA MENCION CIENCIAS NATURALES</t>
  </si>
  <si>
    <t>ESTUDIANTE DE PEDAGOGIA</t>
  </si>
  <si>
    <t>ESTUDIANTE DE PSICOPEDAGOGIA</t>
  </si>
  <si>
    <t>DIPLOMADO EN PEDAGOGIA TEATRAL</t>
  </si>
  <si>
    <t>ESTUDIANTE  ANO PEDAGOGIA EN EDUCACION FISICA</t>
  </si>
  <si>
    <t>PSICPEDAGOGIA</t>
  </si>
  <si>
    <t>PSICOPEDAGOGIALICEO FRAY LUIS BELTRAN</t>
  </si>
  <si>
    <t>PSICOPEDAGOGIACOMPLEJO EDUCACIONAL FELIPE HERRERA LANE</t>
  </si>
  <si>
    <t>PSICOPEDAGOGIALICEO JUAN GOMEZ MILLAS</t>
  </si>
  <si>
    <t>PSICOPEDAGOGIAESCUELA MARCIAL MARTINEZ DE FERRARI</t>
  </si>
  <si>
    <t>PSICOPEDAGOGIAESCUELA BASICA VILLA SANTA ELENA</t>
  </si>
  <si>
    <t>PSICOPEDAGOGIAESCUELA MARIO ARCE GATICA</t>
  </si>
  <si>
    <t>ESTUDIANTE DE PEDAGOGIA HABILITADO</t>
  </si>
  <si>
    <t>PSICOPEDAGOGIAESCUELA ORLANDO LETELIER</t>
  </si>
  <si>
    <t>ESTUDIANTE PEDAGOGIA EN MATEMATICAS</t>
  </si>
  <si>
    <t>PEDAGOGIA EN EDUCACION BASICA</t>
  </si>
  <si>
    <t>ESTUDIANTE DE PEDAGOGIA EN ED BASICA</t>
  </si>
  <si>
    <t>PEDAGOGIA EN ARTES VISUALES</t>
  </si>
  <si>
    <t>LICENCIATURA EN EDUCACION Y PEDAGOGIA EN ARTES VISUALES</t>
  </si>
  <si>
    <t>LICENCIATURA Y PEDAGOGIA EN QUIMICA Y BIOLOGIA</t>
  </si>
  <si>
    <t>LICENCIADO EN EDUCACION Y PEDAGOGIA EN EDUCACION FISICA DEPORTES Y RECREACION</t>
  </si>
  <si>
    <t>ESTUDIANTE PEDAGOGIA EN FILOSOFIA DOCENTE HABILITADO</t>
  </si>
  <si>
    <t>PEDAGOGIA EN RELIGION</t>
  </si>
  <si>
    <t>PEDAGOGIA EN EDUCACION BASICA CON MENCION EN PRIMER CICLO</t>
  </si>
  <si>
    <t>LICENCIATURA Y PEDAGOGIA EN ARTES VISUALES</t>
  </si>
  <si>
    <t>ESTUDIANTE DE PEDAGOGIA EN RELIGION EN EDUCACION BASICA Y MEDIA HABILITADA</t>
  </si>
  <si>
    <t>PEDAGOGIA EN EDUCACION GENERAL BASICA</t>
  </si>
  <si>
    <t>LICENCIATURA EN EDUCACION Y PEDAGOGIA EN FILOSOFIA</t>
  </si>
  <si>
    <t>ESTUDIOS EN EDUCACION Y PEDAGOGIA EN FILOSOFIA</t>
  </si>
  <si>
    <t>PEDAGOGIA EN BIOLOGIA</t>
  </si>
  <si>
    <t>PEDAGOGIA EN BIOLOGIALICEO CHRISTA MC AULIFFE</t>
  </si>
  <si>
    <t>PEDAGOGIA EN HISTORIA GEOGRAFIA Y EDUCACION CIVICA</t>
  </si>
  <si>
    <t>PEDAGOGIA EN FILOSOFIA Y LICENCIADO EN EDUCACIONLICEO JUAN GOMEZ MILLAS</t>
  </si>
  <si>
    <t>PEDAGOGIA EN FILOSOFIA Y LICENCIADO EN EDUCACION</t>
  </si>
  <si>
    <t>LICENCIADO EN EDUCACION Y PEDAGOGIA</t>
  </si>
  <si>
    <t>LICENCIATURA EN EDUCACION MATEMATICA Y PEDAGOGIA EN MATEMATICA</t>
  </si>
  <si>
    <t>PEDAGOGIA EN EDUCACION FISICA Y SALUD</t>
  </si>
  <si>
    <t>ESTUDIANTE DE PEDAGOGIA EN EDUCACION GENERAL BASICA</t>
  </si>
  <si>
    <t>ESTUDIOS DE GUITARRA Y PEDAGOGIA EN EDUCACION MUSICAL</t>
  </si>
  <si>
    <t>PEDAGOGIA EDUCACION FISICA</t>
  </si>
  <si>
    <t>ESTUDIANTE PEDAGOGIA EN EDUCACION FISICA</t>
  </si>
  <si>
    <t>PEDAGOGIA EN MUSICA Y CANTO LIRICO</t>
  </si>
  <si>
    <t>ESTUDIANTE DE PEDAGOGIA EN MUSICA MENCION CORAL</t>
  </si>
  <si>
    <t>PEDAGOGIA GENERAL BASICA MENCION MATEMATICAS</t>
  </si>
  <si>
    <t>PEDAGOGIA Y LICENCIATURA EN HISTORIA Y CIENCIAS SOCIALES</t>
  </si>
  <si>
    <t>LICENCIADO EN EDUCACION Y PEDAGOGIA EN HISTORIA Y CIENCIAS SOCIALES</t>
  </si>
  <si>
    <t xml:space="preserve"> SEMESTRE DE PEDAGOGIA EN EDUCACION FISICA</t>
  </si>
  <si>
    <t>LICENCIADA EN ACTUACION EPECIALIZACION PEDAGOGIA TEATRAL</t>
  </si>
  <si>
    <t>LICENCIADA EN ACTUACION ESPECIALIZACION DEN PEDAGOGIA TEATRAL</t>
  </si>
  <si>
    <t>ESTUDIANTE DE PEDAGOGIA EN EDUCACION FISICA INSTRUCTOR DE ZUMBA</t>
  </si>
  <si>
    <t>ESTUDIANTE DE PEDAGOGIA EN ARTES MUSICALES</t>
  </si>
  <si>
    <t>PEDAGOGIA BASICA Y LICENCIADA EN EDUCACION SUPERIOR</t>
  </si>
  <si>
    <t>PEDAGOGIA EN EDUCACION GENERAL BASICA Y LICENCIATURA EN EDUCACION</t>
  </si>
  <si>
    <t>PEDAGOGIA GENERAL BASICA CON MENCION EN MATEMATICAS</t>
  </si>
  <si>
    <t>LICENCIADO EN EDUCACION PEDAGOGIA EN EDUCACION FISICA</t>
  </si>
  <si>
    <t>PRIMER ANO DE LA CARRERA PEDAGOGIA EN EDUCACION</t>
  </si>
  <si>
    <t>LICENCIADA EN DANZA MENCIONES INTERPRETACION Y PEDAGOGIA EN DANZA</t>
  </si>
  <si>
    <t>PEDAGOGIA E INTERPRETACION EN DANZA</t>
  </si>
  <si>
    <t>ESTUDIANTE DE PEDAGOGIA EN ARTES VISUALES</t>
  </si>
  <si>
    <t>LICENCIATURA Y PEDAGOGIA EN EDUCACION MUSICAL</t>
  </si>
  <si>
    <t>PEDAGOGIA EN EDUCACION MEDIA</t>
  </si>
  <si>
    <t>PEDAGOGIA EN EDUCACION</t>
  </si>
  <si>
    <t>LICENCIATURA EN PSICOPEDAGOGIA</t>
  </si>
  <si>
    <t>PEDAGOGIA INGLES</t>
  </si>
  <si>
    <t>PEDAGOGIA EDUCACION BASICA</t>
  </si>
  <si>
    <t>PEDAGOGIA ARTES PLASTICAS</t>
  </si>
  <si>
    <t>PEDAGOGIA MATEMATICA</t>
  </si>
  <si>
    <t>PEDAGOGIA HISTORIA</t>
  </si>
  <si>
    <t>PEDAGOGIA HISTORIA Y CIENCIAS SOCIALES</t>
  </si>
  <si>
    <t>PEDAGOGIA DE HISTORIA Y GEOGRAFIA</t>
  </si>
  <si>
    <t>PEDAGOGIA BIOLOGIA Y CIENCAS NATURALES</t>
  </si>
  <si>
    <t>PEDAGOGIA BIOLOGIA Y CIENCIAS NATURALES</t>
  </si>
  <si>
    <t>PEDAGOGIA MATEMATICAS Y FISICA</t>
  </si>
  <si>
    <t>PEDAGOGIA MATEMATICAS</t>
  </si>
  <si>
    <t>PEDAGOGIA EDUCACION MUSICAL</t>
  </si>
  <si>
    <t>PEDAGOGIA FRANCES</t>
  </si>
  <si>
    <t>PEDAGOGIA LENGUAJE</t>
  </si>
  <si>
    <t>PEDAGOGIA DE ESTADO EN MATEMATICAS</t>
  </si>
  <si>
    <t>PEDAGOGIA EDUC BASICA</t>
  </si>
  <si>
    <t>PEDAGOGIA EDUCACIONBASICA</t>
  </si>
  <si>
    <t>PEDAGOGIA EDUCBASICA</t>
  </si>
  <si>
    <t>PEDAGOGIA EDUCACION BASICA MENCION LENGUAJE</t>
  </si>
  <si>
    <t>PEDAGOGIA BIOLOGIA</t>
  </si>
  <si>
    <t>PEDAGOGIA FILOSOFIA</t>
  </si>
  <si>
    <t>PEDAGOGIA QUIMICA Y BIOLOGIA</t>
  </si>
  <si>
    <t>PEDAGOGIA EDUC FISICA</t>
  </si>
  <si>
    <t>PEDAGOGIA EDUCACION BASICA MENCION MATEMATICA</t>
  </si>
  <si>
    <t>PEDAGOGIA BILOGIA Y CIENCIAS NATURALES</t>
  </si>
  <si>
    <t>PEDAGOGIA EDUCACION EVANGELICA</t>
  </si>
  <si>
    <t>PEDAGOGIA EDUC EVANGELICA</t>
  </si>
  <si>
    <t>PEDAGOGIA RELIGION EVANGELICA</t>
  </si>
  <si>
    <t>PEDAGOGIA FISICA</t>
  </si>
  <si>
    <t>PEDAGOGIA RELIGION CATOLICA</t>
  </si>
  <si>
    <t>PEDAGOGIA EDUCACION BASICA LENGUAJE</t>
  </si>
  <si>
    <t>PEDAGOGIA QUIMICA</t>
  </si>
  <si>
    <t>PEDAGOGIA EDUC MUSICAL</t>
  </si>
  <si>
    <t>PEDAGOGIA CIENCIAS NATURALES Y BIOLOGIA</t>
  </si>
  <si>
    <t>PEDAGOGIA BASICA</t>
  </si>
  <si>
    <t>PEDAGOGIA EDUCACION BASICA MATEMATICAS</t>
  </si>
  <si>
    <t>PEDAGOGIA EN ARTES PLASTICAS</t>
  </si>
  <si>
    <t>PEDAGOGIA MUSICA</t>
  </si>
  <si>
    <t>PEDAGOGIA EDUCACION BASICA MENCION MATEMATICAS</t>
  </si>
  <si>
    <t>PEDAGOGIA EDUCACION BASICA MENCION MATEM</t>
  </si>
  <si>
    <t>PEDAGOGIA EDUCACION MEDIA RELIGION Y EDU</t>
  </si>
  <si>
    <t>PEDAGOGIA RELIGION Y MORAL</t>
  </si>
  <si>
    <t>PEDAGOGIA MATEMATICAS Y COMPUTACION</t>
  </si>
  <si>
    <t>PEDAGOGIA MATEMATICA Y COMPUTACION</t>
  </si>
  <si>
    <t>PEDAGOGIA EDUCACION BASICA GESTORA CULTURAL</t>
  </si>
  <si>
    <t>PEDAGOGIA EDUCACION BASICA MENSION LENGUAJE</t>
  </si>
  <si>
    <t>PEDAGOGIA EN EDUCACION RELIGIOSA</t>
  </si>
  <si>
    <t>PEDAGOGIA EN EDUCACION RELOGIOSA</t>
  </si>
  <si>
    <t>PEDAGOGIA EN MATEMATICAS</t>
  </si>
  <si>
    <t>PEDAGOGIA EDUCACION BASICA ESPECIALISTA EN MATEMARICAS Y CIENCAS NATURALES</t>
  </si>
  <si>
    <t>PEDAGOGIA EN BIOLOGIA Y CIENCIAS NATURAL</t>
  </si>
  <si>
    <t>PEDAGOGIA EDUCACION BASICA MATEMATICA</t>
  </si>
  <si>
    <t>PEDAGOGIA EDUCACION MATEMATICAS</t>
  </si>
  <si>
    <t>PEDAGOGIA ARTES VISUALES</t>
  </si>
  <si>
    <t>PEDAGOGIA EN EDUC FISICA</t>
  </si>
  <si>
    <t>EDUC PARVULOESP PSICOPEDAGOGIA DE LICEO AURELIA ROJAS BURGOS</t>
  </si>
  <si>
    <t>EDUC PARVULOESP PSICOPEDAGOGIA</t>
  </si>
  <si>
    <t>ENSENANZA SUPERIOR INCOMPLETA PEDAGOGIA</t>
  </si>
  <si>
    <t>ESTUDIANTE PEDAGOGIA EDUC BASICA BILING</t>
  </si>
  <si>
    <t>ESTUDIANTE DE PEDAGOGIA EN ARTES VISUALE</t>
  </si>
  <si>
    <t>ESTUDIOS EN PEDAGOGIA EN EDUCACION FISICA</t>
  </si>
  <si>
    <t>ESTUDIANTE PEDAGOGIA EN EDUC FISICA</t>
  </si>
  <si>
    <t>ESTUDIANTE DE PEDAGOGIA EN EDUCACION FIS</t>
  </si>
  <si>
    <t>ESTUDIANTE PEDAGOGIA EDUCACION FISICA</t>
  </si>
  <si>
    <t>QUINTO ANO EN PEDAGOGIA EN EDUCACION FISICA</t>
  </si>
  <si>
    <t>LICENCIADA DE PEDAGOGIA EN EDUCACION FISICA</t>
  </si>
  <si>
    <t>LICENCIATURA Y PEDAGOGIA EN EDUCACION PA</t>
  </si>
  <si>
    <t>LICENCIADO EN PEDAGOGIA EN EDUCACION FIS</t>
  </si>
  <si>
    <t>ESTUDIANTE DE PEDAGOGIA EN INFORMATICA</t>
  </si>
  <si>
    <t>PEDAGOGIA EN HISTORIA</t>
  </si>
  <si>
    <t>ESTUDIANTE DE PEDAGOGIA EN HISTORIA Y GE</t>
  </si>
  <si>
    <t>EDUCACION EN PSICOPEDAGOGIA</t>
  </si>
  <si>
    <t>ESTUDIANTE PEDAGOGIA EN EDUCACION MUSICA</t>
  </si>
  <si>
    <t>PEDAGOGIA MEDIA EN HISTORIA</t>
  </si>
  <si>
    <t>ESTUDIANTE PEDAGOGIA EDUCACION MATEMATIC</t>
  </si>
  <si>
    <t>LICENCIADO EN PEDAGOGIA EN MUSICA</t>
  </si>
  <si>
    <t>LICENCIADO EN PEDAGOGIA EN MATEMATICAS</t>
  </si>
  <si>
    <t>ESTUDIANTE PEDAGOGIA EN EDUCACION BASICA</t>
  </si>
  <si>
    <t>PEDAGOGIA TEATRAL</t>
  </si>
  <si>
    <t>ESTUDIANTE EN PEDAGOGIA DE HISTORIA Y GE</t>
  </si>
  <si>
    <t>PEDAGOGIA EN EDUCACION UNIVERSITARIA</t>
  </si>
  <si>
    <t>ESTUDIANTE PEDAGOGIA EN HISTORIA</t>
  </si>
  <si>
    <t>ESTUDIANTE PEDAGOGIA EN EDUCFISICA</t>
  </si>
  <si>
    <t>ESTUDIANTE DE PEDAGOGIA BASICA</t>
  </si>
  <si>
    <t>PEDAGOGIA EN CIENCIAS NATURALES</t>
  </si>
  <si>
    <t>PEDAGOGIA EN QUIMICA Y CIENCIAS NATURALE</t>
  </si>
  <si>
    <t>EDUCACION Y PEDAGOGIA EN ARTES VISUALES</t>
  </si>
  <si>
    <t>PEDAGOGIA EN QUIMICA</t>
  </si>
  <si>
    <t>PEDAGOGIA EDUCACION GENERAL BASICA</t>
  </si>
  <si>
    <t>PEDAGOGIA EN ARTES MUSICALES</t>
  </si>
  <si>
    <t>ESTUDIANTE EN PEDAGOGIA EN ARTES MUSICALES</t>
  </si>
  <si>
    <t>PEDAGOGIA EN EDUCACION MUSICAL INCOMPLETA</t>
  </si>
  <si>
    <t>LICENCIADO EN EDUCACION Y PEDAGOGIA EN EDUCACION FISICA</t>
  </si>
  <si>
    <t>LICENCIADO EN EDUCACION MUSICAL Y PEDAGOGIA EN EDUCACION MUSICAL</t>
  </si>
  <si>
    <t>SIN TITULAR EN PEDAGOGIA EN EDUCACION MUSICAL</t>
  </si>
  <si>
    <t>PEDAGOGIA EN EDUCACION FISICIA</t>
  </si>
  <si>
    <t>RELACIONADOR PUBLICO Y PEDAGOGIA EN EDUCACION BASICA</t>
  </si>
  <si>
    <t>PEDAGOGIA EN HISTORIA Y GEOGRAFIA</t>
  </si>
  <si>
    <t>LICENCIADA EN EDUCACION Y PEDAGOGIA EN EDUCACION FISICA</t>
  </si>
  <si>
    <t>CUATRO SEMESTRES DE PEDAGOGIA EN LENGUA Y LITERATURA</t>
  </si>
  <si>
    <t>PEDAGOGIA EN EDUCACION BASICA CM DIFICULTADES DEL APRENDIZAJE</t>
  </si>
  <si>
    <t>PEDAGOGIA EN EDUCACION BASICA MENCION TRASTORNOS DEL APRENDIZAJE</t>
  </si>
  <si>
    <t>PEDAGOGIA ED FISICA</t>
  </si>
  <si>
    <t>PEDAGOGIA EDFISICA</t>
  </si>
  <si>
    <t>LICENCIADOA DE ENSENANZA MEDIAESTUDIANTE DE PEDAGOGIA</t>
  </si>
  <si>
    <t>CARRERA DANZA MENCION PEDAGOGIA</t>
  </si>
  <si>
    <t>PEDAGOGIA EN FISICA</t>
  </si>
  <si>
    <t>PEDAGOGIA EN HISTORIA Y GEOGRAFIA PARA EDUCACION MEDIA</t>
  </si>
  <si>
    <t>PEDAGOGIA EN FILOSOFIA</t>
  </si>
  <si>
    <t>PSICOPEDAGOGIA UN MEDIADOR Y REHABILITADOR DEL APRENDIZAJE</t>
  </si>
  <si>
    <t>PEDAGOGIA NIVEL BASICA DE MATEMATICAS</t>
  </si>
  <si>
    <t>PEDAGOGIA EN LENGUAJE</t>
  </si>
  <si>
    <t>PEDAGOGIA DE CASTELLANO</t>
  </si>
  <si>
    <t>PEDAGOGIA EN DANZA</t>
  </si>
  <si>
    <t xml:space="preserve"> SEMESTRES DE PEDAGOGIA EDUC FISICA</t>
  </si>
  <si>
    <t>PEDAGOGIA EN ARTES MUSICA</t>
  </si>
  <si>
    <t>PEDAGOGIA EN EDUCACION FISICA DEPORTES Y RECREACION</t>
  </si>
  <si>
    <t>LICENCIADO EN PEDAGOGIA Y EDUCACION FISICA</t>
  </si>
  <si>
    <t>LICENCIADO EN PEDAGOGIA EN EDUCACION FISICA</t>
  </si>
  <si>
    <t>ESTUDIANTE DE TEATRO CON MINOR EN PEDAGOGIA BASICA SOLTERO</t>
  </si>
  <si>
    <t>ENSENANZA MEDIA  SEMESTRES CURSADOS DE LA CARRERA DE PEDAGOGIA EN HISTORIA Y GEOGRAFIA</t>
  </si>
  <si>
    <t>PEDAGOGIA EN EDUCACION FISICA DEPORTE Y RECREACION</t>
  </si>
  <si>
    <t>PEDAGOGIA DE EDUCACION BASICA CON MENCION EN EDUCACION FISICA</t>
  </si>
  <si>
    <t>PEDAGOGIA EN EDUCACION FISICA DEPORTES Y RECREACION EN EDUCACION BASICA Y MEDIA</t>
  </si>
  <si>
    <t xml:space="preserve"> ANO DE PEDAGOGIA EN EDUCACION FISICA</t>
  </si>
  <si>
    <t>LICENCIADO EN PEDAGOGIA EN HISTORIA GEOGRAFIA Y CIENCIAS SOCIALES</t>
  </si>
  <si>
    <t>LICENCIATURA EN EDUCACION Y PEDAGOGIA EN BIOLOGIA</t>
  </si>
  <si>
    <t>PEDAGOGIA EN EDUCACION FISICA DEPORTES Y RECREACION EDUCACIO</t>
  </si>
  <si>
    <t>LICENCIADA EN PEDAGOGIA EN LENGUA Y LITERATURA</t>
  </si>
  <si>
    <t>DOCENTE PEDAGOGIA EN MATEMATICAS</t>
  </si>
  <si>
    <t>PEDAGOGIA Y LICENCIATURA EN ARTES PLASTICAS</t>
  </si>
  <si>
    <t>PEDAGOGIA EN HISTORIA GEOGRAFIA Y CS SOCIALES</t>
  </si>
  <si>
    <t>PEDAGOGIA EN HISTORIA GEOGRAFIA Y CS SOCIALES COPERATIVA LIRCAY</t>
  </si>
  <si>
    <t>TITULADO EN PEDAGOGIA</t>
  </si>
  <si>
    <t>ESTUDIANTE DE NOVENO SEMESTRE DE LA CARRERA DE PEDAGOGIA EN EDUCACION GENERAL BASICA AUTORIZACION DEPROE</t>
  </si>
  <si>
    <t>ESTUDIANTE DE NOVENO SEMESTRE DE LA CARRERA DE PEDAGOGIA EN EDUCACION GENERAL BASICA AUTORIZACION D</t>
  </si>
  <si>
    <t>OCTAVO SEMESTRE EN PEDAGOGIA EN EDUCACION FISICA</t>
  </si>
  <si>
    <t>LICENCIADA EN PEDAGOGIA</t>
  </si>
  <si>
    <t>LICENCIADA EN PEDAGOGIACARLOS SPANO</t>
  </si>
  <si>
    <t>PEDAGOGIA EN CIENCIAS CON MENCION EN FISICA</t>
  </si>
  <si>
    <t>ESTUDIANTE DE PEDAGOGIA GENERAL BASICA</t>
  </si>
  <si>
    <t>PEDAGOGIA GENERAL BASICALA FLORIDA</t>
  </si>
  <si>
    <t>ESTUDIANTE PEDAGOGIA EN EDUCACION GENERAL BASICA</t>
  </si>
  <si>
    <t>ESTUDIANTE DE LA CARRERA PEDAGOGIA EN EDUCACION GENERAL BASICA</t>
  </si>
  <si>
    <t>LICENCIADO PSICOPEDAGOGIA</t>
  </si>
  <si>
    <t>PEDAGOGIA EN RELIGION Y FILOSOFIA</t>
  </si>
  <si>
    <t>TITULO EN TRAMITE PEDAGOGIA EN EDUCACION</t>
  </si>
  <si>
    <t>PEDAGOGIA EN EDUCACION BASICAHUILQUILEMU</t>
  </si>
  <si>
    <t>PEDAGOGIA EN EDUCACION ESPECIAL</t>
  </si>
  <si>
    <t>PEDAGOGIA EN MATEMATICAS Y COMPUTACION</t>
  </si>
  <si>
    <t>PEDAGOGIA EN LITERATURA</t>
  </si>
  <si>
    <t>TITULO EN TRAMITE DE PEDAGOGIA EN EDUCACION ESPECIAL</t>
  </si>
  <si>
    <t>PEDAGOGIA GENERAL BASICA CON MENCION EN LENGUAJE</t>
  </si>
  <si>
    <t>ESTUDIANTE DE PEDAGOGIA DE EDUCACION BASICA CON MENCION EN MATEMATICA</t>
  </si>
  <si>
    <t>EGRESASDO DE PEDAGOGIA EN MAT Y COMPUTACION</t>
  </si>
  <si>
    <t>ESTUDIANTE DE PEDAGOGIA GENERAL BASICA CON MENCION EN MATEMATICA</t>
  </si>
  <si>
    <t>ESTUDIANTE DE PEDAGOGIA EN CIENCIAS</t>
  </si>
  <si>
    <t>PEDAGOGIA EN EDUCACION MUSICAL ESCUELA HERMANO GUIDO GOOSSENS</t>
  </si>
  <si>
    <t>ESTUDIANTE DE PEDAGOGIA EN EDUCACION ESPECIAL</t>
  </si>
  <si>
    <t>ESTUDIANTE DE PEDAGOGIA EN EDUCACION ESPECIALLAS ARAUCARIAS</t>
  </si>
  <si>
    <t>ESTUDIANTE DE PEDAGOGIA GENERAL BASICA CON MENCION</t>
  </si>
  <si>
    <t>ESTUDIANTE REGULAR DE PEDAGOGIA EN RELIGION Y FILOSOFIA</t>
  </si>
  <si>
    <t>ESTUDIANTE DE PEDAGOGIA EN CIENCIAS CON MENCION EN BIOLOGIA</t>
  </si>
  <si>
    <t>PEDAGOGIA GENERAL BASICA INCOMPLETA</t>
  </si>
  <si>
    <t>ESTPSICOPEDAGOGIA</t>
  </si>
  <si>
    <t>ESTUDIANTE PSICOPEDAGOGIA</t>
  </si>
  <si>
    <t>ESTUDIANTE DE PEDAGOGIA EN CIENCIAS NATURALES</t>
  </si>
  <si>
    <t>ESTUDIANTE DE PEDAGOGIA EN CIENCIAS NATU</t>
  </si>
  <si>
    <t>LICENCIADO EN FILOSOFIA MAGISTER EN EDUCACION MENCION PEDAGOGIA</t>
  </si>
  <si>
    <t>LICENCIADO EN FILOSOFIA MAGISTER EN EDUCACION MENCION PEDAGOGIA EN EDUCACION SUPERIOR</t>
  </si>
  <si>
    <t>ESTUDIANTE PEDAGOGIA EDUCACION MUSICAL</t>
  </si>
  <si>
    <t>ESTUDIANTE PEDAGOGIA MEDIA EN LENGUAJE Y</t>
  </si>
  <si>
    <t>LICENCIADO EN EDUCACION PEDAGOGIA EN MATEMATICAS Y COMPUTACION</t>
  </si>
  <si>
    <t>PEDAGOGIA EN CASTELLANO INCOMPLETA</t>
  </si>
  <si>
    <t xml:space="preserve"> ANOS PEDAGOGIA EN ED FISICA</t>
  </si>
  <si>
    <t>CURSO  ANOS PEDAGOGIA EN EDUCACION FISICA DEPORTES Y RECREACION</t>
  </si>
  <si>
    <t>CURSA PEDAGOGIA EN EDUCACION FISICA</t>
  </si>
  <si>
    <t>DOCENTE DE FILOSOFIA</t>
  </si>
  <si>
    <t>ESTUDIOS BACHILLERATO EN FILOSOFIA Y HUMANIDADES</t>
  </si>
  <si>
    <t>LICENCIADA EN EDUCACION DE CASTELLANO Y FILOSOFIA</t>
  </si>
  <si>
    <t>LICENCIADO EN FILOSOFIA</t>
  </si>
  <si>
    <t>PEDGOGIA FILOSOFIA</t>
  </si>
  <si>
    <t>PROF FILOSOFIA</t>
  </si>
  <si>
    <t>PROF FILOSOFIA DE COLEGIO SIMON BOLIVAR</t>
  </si>
  <si>
    <t>PROF FILOSOFIA DE LICEO DE ADULTOS LA PINTANA</t>
  </si>
  <si>
    <t>PROF FILOSOFIA DE LICEO MUNICIPAL EL ROBLE</t>
  </si>
  <si>
    <t>LICENCIATURA EN FILOSOFIA</t>
  </si>
  <si>
    <t>PROF DE FILOSOFIA</t>
  </si>
  <si>
    <t>LICENCIADA EN FILOSOFIANATUROPATA E INSTRUCTORA DE ARTES MARCIALES</t>
  </si>
  <si>
    <t>INSTRUCTORA DE DISCIPLINA MARCIAL MINJITSU Y LICENCIADA EN FILOSOFIA</t>
  </si>
  <si>
    <t>LICENCIADA EN EDUCACION MENSION FILOSOFIA</t>
  </si>
  <si>
    <t>LICENCIADA EN FILOSOFIA</t>
  </si>
  <si>
    <t>CLASES FILOSOFIA Y RELIGION</t>
  </si>
  <si>
    <t>PROFEORA DE RELIGION Y FILOSOFIA</t>
  </si>
  <si>
    <t>PODOLOGOA</t>
  </si>
  <si>
    <t>PODOLOGOA DE CENTRO DE SALUD FAMILIAR SAN JUAN CESFAM DR SERGIO AGUILAR DELGADO</t>
  </si>
  <si>
    <t>PODOLOGO</t>
  </si>
  <si>
    <t>PODOLOGOA DE CENTRO DE SALUD FAMILIAR SAN JUAN CENTRO DE SALUD FAMILIAR DR SERGIO AGUILAR DELGADO Y CENTRO DE SALUD FAMILIAR SANTA CECILIA</t>
  </si>
  <si>
    <t>PODOLOGOA DE CENTRO DE SALUD FAMILIAR TONGOY POSTA DE SALUD RURAL PAN DE AZUCAR Y CENTRO DE SALUD FAMILIAR SANTA CECILIA</t>
  </si>
  <si>
    <t>PODOLOGOA DE CENTRO DE SALUD FAMILIAR TONGOY POSTA DE SALUD RURAL PAN DE AZUCAR Y CESFAM SANTA CECILIA</t>
  </si>
  <si>
    <t>PODOLOGOCESFAM ORLANDO LETELIER</t>
  </si>
  <si>
    <t>PODOLOGO CESFAM ORLANDO LETELIER</t>
  </si>
  <si>
    <t>PODOLOGO CESFAM DR MARIO SALCEDO</t>
  </si>
  <si>
    <t>PODOLOGOCESFAM DR MARIO SALCEDO</t>
  </si>
  <si>
    <t>PODOLOGOCESFAM SANTA LAURA</t>
  </si>
  <si>
    <t>PODOLOGO CESFAM SANTA LAURA</t>
  </si>
  <si>
    <t>PODOLOGO CESFAM HAYDEE LOPEZ CASSOU</t>
  </si>
  <si>
    <t>PODOLOGOCESFAM HAYDEE LOPEZ CASSOU</t>
  </si>
  <si>
    <t>PODOLOGOCESFAM CARLOS LORCA</t>
  </si>
  <si>
    <t>PODOLOGO CESFAM CARLOS LORCA</t>
  </si>
  <si>
    <t>PODOLOGOCESFAM CONDORES DE CHILE</t>
  </si>
  <si>
    <t>PODOLOGO CESFAM CONDORES DE CHILE</t>
  </si>
  <si>
    <t>PODOLOGO A</t>
  </si>
  <si>
    <t>PODOLOGO CLINICO</t>
  </si>
  <si>
    <t>PODOLOGO CLINICO EN ADULTO MAYOR</t>
  </si>
  <si>
    <t>PODOLOGO CLINICO DE NIVEL TEC</t>
  </si>
  <si>
    <t>OTROS PROFESIONALES</t>
  </si>
  <si>
    <t xml:space="preserve">OTROS PROFESIONALES LEY </t>
  </si>
  <si>
    <t>ENSENANZA MEDIA PROFESIONAL</t>
  </si>
  <si>
    <t>LICENCIA ENSENANZA MEDIA PROFESIONAL</t>
  </si>
  <si>
    <t>FOTOGRAFO PROFESIONAL</t>
  </si>
  <si>
    <t>FOTOGRAFIA PROFESIONAL</t>
  </si>
  <si>
    <t>PROFESIONAL EN EDUCACION</t>
  </si>
  <si>
    <t>LICENCIA MEDIA TECIENCIAS PROFESIONAL</t>
  </si>
  <si>
    <t>LICENCIA MEDIA TEC PROFESIONAL</t>
  </si>
  <si>
    <t>ENSENANZA MEDIA TEC PROFESIONAL</t>
  </si>
  <si>
    <t>APOYO PROFESIONAL SACE</t>
  </si>
  <si>
    <t>LICENCIA DE ENSENANZA MEDIA TENCINO PROFESIONAL</t>
  </si>
  <si>
    <t>MONITOR PROFESIONAL MEDIO AMBIENTE SEP</t>
  </si>
  <si>
    <t>CIENTISTA POLITICO ANO DE EXPERIENCIA MUNICIPALCOMO APOYO PROFESIONAL EN CONCEJO MUNICIPAL</t>
  </si>
  <si>
    <t>APOYO PROFESIONAL DIRECCION DESARROLLO COMUNITARIO</t>
  </si>
  <si>
    <t>APOYO PROFESIONAL DIRECCION DE SALUD Y CEMENTERIO</t>
  </si>
  <si>
    <t>PROFESIONAL BIOLOGA MARINA</t>
  </si>
  <si>
    <t>PROFESIONAL</t>
  </si>
  <si>
    <t>TITULO PROFESIONAL</t>
  </si>
  <si>
    <t>LICENCIA ENSENANZA MEDIA COMPLETA TENICO PROFESIONAL</t>
  </si>
  <si>
    <t>APOYO PROFESIONAL</t>
  </si>
  <si>
    <t>TITULO PROFESIONAL DE ADMINISTRADOR PUBLICO Y GRADO DE LICENCIADO EN ADMINISTRACION PUBLICA</t>
  </si>
  <si>
    <t>PROFESIONAL SECPLAN</t>
  </si>
  <si>
    <t>DISENOR GRAFICO PROFESIONAL</t>
  </si>
  <si>
    <t>LICENCIA MEDIA TENCINO PROFESIONAL</t>
  </si>
  <si>
    <t>PROFESIONAL ARTES VISUALES</t>
  </si>
  <si>
    <t>PROFESIONALJEFATURA</t>
  </si>
  <si>
    <t>PROFESIONAL APOYO</t>
  </si>
  <si>
    <t>LICENCIADO EDUCACION MEDIA TEC PROFESIONAL</t>
  </si>
  <si>
    <t>TENICO PROFESIONAL EN ADMINISTRACION MENSION LOGISTICA</t>
  </si>
  <si>
    <t>PROFESIONALDIRECCION DE EDUCACION</t>
  </si>
  <si>
    <t>SIN CALIFICACION PROFESIONAL</t>
  </si>
  <si>
    <t>SIN CALIFICACION PROFESIONAL O FORMACION</t>
  </si>
  <si>
    <t>PROFESIONAL JARDINES</t>
  </si>
  <si>
    <t>PROFESIONAL FINANZAS</t>
  </si>
  <si>
    <t>PROFESIONAL FINANZAS SEP DEPARTAMENTO</t>
  </si>
  <si>
    <t>APOYO PROFESIONAL DEPTOEXTRAESCOLAR SEP DEPARTAMENTO</t>
  </si>
  <si>
    <t>PROFESIONAL DIRECCION DE EDUCACION</t>
  </si>
  <si>
    <t>PROFESIONAL CONTROL INTERNO</t>
  </si>
  <si>
    <t>ESTUDIANTE DE ARBITRO DE FUTBOL PROFESIONAL</t>
  </si>
  <si>
    <t>PROFESIONAL SEP DEPARTAMENTO</t>
  </si>
  <si>
    <t>FOTOGRAFO PERIODISTICO Y PUBLICITARIO PROFESIONAL</t>
  </si>
  <si>
    <t>PROFESIONALESCUELA BASICA MARIO ARCE GATICA</t>
  </si>
  <si>
    <t>EDUCACION MEDIA PROFESIONAL</t>
  </si>
  <si>
    <t>PROFESIONAL DE LA SALUD</t>
  </si>
  <si>
    <t>PROFESIONAL APOYO ACTIVIDADES COMUNITARIAS</t>
  </si>
  <si>
    <t>PROFESIONAL APOYO ACTIVIDADES COMUNITARIAS PARA TRABAJO EN MATERIAL DIDACTICO</t>
  </si>
  <si>
    <t>PROFESIONAL APOYO EN PROYECTOS</t>
  </si>
  <si>
    <t>APOYO PROFESIONAL AREA ADM</t>
  </si>
  <si>
    <t>FUTBOLISTA PROFESIONAL</t>
  </si>
  <si>
    <t>ENTRENADOR DE FUTBOL PROFESIONAL</t>
  </si>
  <si>
    <t>JUGADOR DE FUTBOL PROFESIONAL</t>
  </si>
  <si>
    <t>ESTILISTA PROFESIONAL</t>
  </si>
  <si>
    <t>ENSENANZA MEDIAESTILISTA PROFESIONAL</t>
  </si>
  <si>
    <t>ENTRENADOR PROFESIONAL DE FUTBOL</t>
  </si>
  <si>
    <t>ENTRENADOR PROFESIONAL EN DEPORTES Y ACTIVIDAD FISICA</t>
  </si>
  <si>
    <t>ENTRENADOR PROFESIONAL EN ACTIVIDAD FISICA Y DEPORTES</t>
  </si>
  <si>
    <t>FOTOGRAFA PROFESIONAL</t>
  </si>
  <si>
    <t>PROFESIONAL PARA LA OFICINA DE PARTICIPACION CIUDADANA DEM</t>
  </si>
  <si>
    <t>ASESOR PROFESIONAL INFANCIA</t>
  </si>
  <si>
    <t>APOYO PROFESIONAL EN DIAGNOSTICO</t>
  </si>
  <si>
    <t>SERVICIO PROFESIONAL ARTISTICO DE CANTO Y ANIMACION</t>
  </si>
  <si>
    <t>RESCATISTA PROFESIONAL</t>
  </si>
  <si>
    <t>PROFESIONALES</t>
  </si>
  <si>
    <t>PROFESIONAL ASTRONOMICO</t>
  </si>
  <si>
    <t>APOYO PROFESIONAL EN EL PROGRAMA PARTICIPACION CIUDADANA Y APOYO A ORGANIZACIONES SOCIALES</t>
  </si>
  <si>
    <t>APOYO PROFESIONAL EN EL PROGRAMA FORTALECIMIENTO DE LAS ORGANIZACIONES RELIGIOSAS</t>
  </si>
  <si>
    <t>PROFESIONAL ANALISTA DEL PROGRAMA EN EL PROGRAMA OFICINA DE SEGURIDAD VECINAL Y COMUNITARIA</t>
  </si>
  <si>
    <t>PROFESIONAL DE CENTRO EDUC LA PINTANA</t>
  </si>
  <si>
    <t>PROFESIONAL DE COMSE</t>
  </si>
  <si>
    <t>PROFESIONAL DE REMUNERACIONES</t>
  </si>
  <si>
    <t>PROFESIONAL UNIDAD PERSONAL</t>
  </si>
  <si>
    <t>PROFESIONAL ING INDUSTRIAL DE JARDIN SAN DANIEL</t>
  </si>
  <si>
    <t>PROFESIONAL DE SEP EQUIPO</t>
  </si>
  <si>
    <t xml:space="preserve">PROFESIONAL DE LICEO </t>
  </si>
  <si>
    <t>PROFESIONALASESOR DE EDUCACION BASICA DE DEPARTAMENTO DE EDUCACION</t>
  </si>
  <si>
    <t>PROFESIONALASESOR DE EDUCACION BASICA DE DEPTO DE EDUCACION</t>
  </si>
  <si>
    <t>PROFESIONAL DE LA EDUC DE DEPARTAMENTO DE EDUCACION</t>
  </si>
  <si>
    <t>PROFESIONAL DE LA EDUCACION</t>
  </si>
  <si>
    <t>PROFESIONAL DE LA EDUC DE COMSE</t>
  </si>
  <si>
    <t>PROFESIONAL RRHH</t>
  </si>
  <si>
    <t>PROFESIONAL DE DEPTO DE EDUCACION</t>
  </si>
  <si>
    <t>PROFESIONALASESOR DE EDUCACION BASICA</t>
  </si>
  <si>
    <t>PROFESIONAL ING INDUSTRIAL</t>
  </si>
  <si>
    <t>PROFESIONAL DE LA EDUC</t>
  </si>
  <si>
    <t>LICENCIA EDUCACION MEDIA TEC PROFESIONAL</t>
  </si>
  <si>
    <t>PROFESIONAL ECONOMIA SOCIAL Y TRABAJOS ASOCIATIVOS EN EL PROGRAMA ECONOMIA SOCIALY TRABAJOS ASOCIATIVOS</t>
  </si>
  <si>
    <t>PROFESIONAL ANALISTA DEL PROGRAMA EN EL PROGRAMA UNIDAD DE ANALISIS Y MONITOREO OBSERVATORIO DE SEGURIDAD</t>
  </si>
  <si>
    <t>APOYO PROFESIONAL AL DEPTOORGANIZACIONES COMUNITARIAS EN EL PROGRAMA PARTICIPACION CIUDADANA Y APOYO A ORGANIZACIONES SOCIALES</t>
  </si>
  <si>
    <t>PROFESIONAL EN EL PROGRAMA FISCALIZACION Y CONTROL AMBIENTAL</t>
  </si>
  <si>
    <t>PROFESIONAL PSICOSOCIAL EN EL PROGRAMA APOYO A LA INCLUSION SOCIAL DE LOS HABITANTES DE LA COMUNA DE LA PINTANA</t>
  </si>
  <si>
    <t>PROFESIONAL EN EL PROGRAMA TARJETA VECINO MAS COMUNIDAD</t>
  </si>
  <si>
    <t>PROFESIONAL EN EL PROGRAMA ERRADICACION DE MICRO BASURALES</t>
  </si>
  <si>
    <t>PROFESIONAL DE PROGRAMA EN EL PROGRAMA INNOVACION Y DESARROLLO DE NEGOCIOS</t>
  </si>
  <si>
    <t xml:space="preserve">APOYO PROFESIONAL EN EL PROGRAMA PINTANA DIVERSA </t>
  </si>
  <si>
    <t xml:space="preserve">PROFESIONAL DE APOYO PARA EL DESARROLLO URBANO Y TERRITORIAL DE LA COMUNA EN EL PROGRAMA HONORARIOS ITEM </t>
  </si>
  <si>
    <t>PROFESIONAL EN EL PROGRAMA FORTALECIMIENTO DEL PROYECTO SEPARACION DE RESIDUOS EN ORIGEN</t>
  </si>
  <si>
    <t>PROFESIONAL DE LA DANZA EDUCACION MEDIA</t>
  </si>
  <si>
    <t>PROFESIONAL DE LA DANZA</t>
  </si>
  <si>
    <t>PROFESIONAL DE PROGRAMA EN EL PROGRAMA APOYO A LA INCLUSION SOCIAL DE LOS HABITANTES DE LA COMUNA DE LA PINTANA</t>
  </si>
  <si>
    <t>PROFESIONAL DE PROGRAMA EN EL PROGRAMA PROYECTO DE REINSERCION SOCIAL INTEGRAL EN LA COMUNA DE LA PINTANA</t>
  </si>
  <si>
    <t>PROFESIONAL MEDIADORA VECINAL Y COMUNITARIA EN EL PROGRAMA PROYECTO CENTRO DE MEDIACION COMUNAL</t>
  </si>
  <si>
    <t>PROFESIONAL INFORMATICO EN EL PROGRAMA PROCESO DE IMPLEMENTACION REGISTRO SOCIAL DE HOGARES</t>
  </si>
  <si>
    <t>PROFESIONAL EN EL PROGRAMA HERMOSEAMIENTO Y MEJORAMIENTO DE BIENES NACIONALES DE USO PUBLICO</t>
  </si>
  <si>
    <t>TITULO PROFESIONAL DE ENTRENADOR DE FUTBOL EDUCACION SUPERIOR</t>
  </si>
  <si>
    <t>PROFESIONAL DE LAS LICENCIATURAS DE CIENCIA CON MENCION EN MATEMATICAS</t>
  </si>
  <si>
    <t>PROFESIONAL CONTRATATO ENE JUN  X PRODUCTO</t>
  </si>
  <si>
    <t xml:space="preserve">PROFESIONAL CONTRATATO ENE JUN  X PRODUCTODICIEMBRE </t>
  </si>
  <si>
    <t xml:space="preserve">PROFESIONAL CONTRATO  AL SE APERTURO HASTA ABRIL PARA PODER CAMVELAR PAGO PUESTO QUE PRESTADOR NO ENVIO BOLETA EN MARZO </t>
  </si>
  <si>
    <t>MEDIA COMPLETACONDUCTOR PROFESIONAL Y MAQUINARIA PESADA</t>
  </si>
  <si>
    <t>PUBLICIDAD PROFESIONAL</t>
  </si>
  <si>
    <t>OTROS PROFESIONAL</t>
  </si>
  <si>
    <t>CINEASTA PROFESIONAL</t>
  </si>
  <si>
    <t>BAILARINA PROFESIONAL</t>
  </si>
  <si>
    <t>MAQUILLADORA PROFESIONAL</t>
  </si>
  <si>
    <t>BOXEADOR PROFESIONAL</t>
  </si>
  <si>
    <t>MAQUILLADOR PROFESIONAL</t>
  </si>
  <si>
    <t>ESTUDIANTE EN FOTOGRAFIA PROFESIONAL</t>
  </si>
  <si>
    <t>LICENCIA ED MEDIA TEC PROFESIONAL</t>
  </si>
  <si>
    <t>PROFESIONAL ADMINISTRACION</t>
  </si>
  <si>
    <t>CONDUCTOR PROFESIONAL</t>
  </si>
  <si>
    <t>LICENCIA EDUC MEDIA TECPROFESIONAL</t>
  </si>
  <si>
    <t>ENSENANZA MEDIA TECPROFESIONAL</t>
  </si>
  <si>
    <t>PROFESIONAL DE MEDIACION Y RESOLUCION DE CONFLICTOS</t>
  </si>
  <si>
    <t>LICEDUCMEDIA PROFESIONAL</t>
  </si>
  <si>
    <t>LICEDUCMEDIA TECPROFESIONAL</t>
  </si>
  <si>
    <t>ARBITRO PROFESIONAL DE FUTBOL</t>
  </si>
  <si>
    <t>TEC PROFESIONAL</t>
  </si>
  <si>
    <t>PROFESIONAL DE LAS CIENCIAS SOCIALES</t>
  </si>
  <si>
    <t>JUGADOR PROFESIONAL</t>
  </si>
  <si>
    <t>CONDUCTORA PROFESIONAL</t>
  </si>
  <si>
    <t>CALIFICACION PROFESIONAL O FORMACION</t>
  </si>
  <si>
    <t>EX FUTBOLISTA PROFESIONALENSENANZA MEDIA</t>
  </si>
  <si>
    <t>ILUSTRADOR PROFESIONAL</t>
  </si>
  <si>
    <t>DIPLOMADO EN PROFESIONALIZACION DE AGENTES ASOCIADOS A LA DISTRIBUCION PROMOCION Y DEL CICLO DE ARTES VISUALES</t>
  </si>
  <si>
    <t>REFEREE PROFESIONAL</t>
  </si>
  <si>
    <t>MONITOR PROFESIONAL DE FUTBOL</t>
  </si>
  <si>
    <t>FOTOGRAFO PERIODISTA Y PUBLICITARIO PROFESIONAL</t>
  </si>
  <si>
    <t>PROFESIONAL DE ARTES CULINARIAS Y GASTRONOMIA</t>
  </si>
  <si>
    <t>ENTRENADOR DE BOXEO PROFESIONAL</t>
  </si>
  <si>
    <t>PROFESIONAL CENTRO DE DIALISIS</t>
  </si>
  <si>
    <t>PROFESIONAL SALUD</t>
  </si>
  <si>
    <t>PROFESIONAL DE APOYO</t>
  </si>
  <si>
    <t>DOCTECPROFESIONAL</t>
  </si>
  <si>
    <t>EDUCACION PROFESIONAL</t>
  </si>
  <si>
    <t>PROFESIONAL ENCARGAD</t>
  </si>
  <si>
    <t>TECPROFESIONAL</t>
  </si>
  <si>
    <t>PROFESIONAL INFORMA</t>
  </si>
  <si>
    <t>PROFESIONAL APOYO LI</t>
  </si>
  <si>
    <t>PROFESIONALSOCIOLOG</t>
  </si>
  <si>
    <t>CONSULTA DE PSICOSOCIAL REALIZADAS POR PROFESIONAL PSICOSOCIAL PARA LA PREVENCION</t>
  </si>
  <si>
    <t>REALIZAR APOYO CLINICO AL PROFESIONAL DE SALUD EN LA ATENCION DE USUARIOS EN EL RADIO URBANORURAL DE LA COMUNA DE PTO MONTT COMPLETAR FICHA CLINICA ELECTRONICA VIGENTE PARA EL DESAM</t>
  </si>
  <si>
    <t>MONITOREAR LAS INTERCONSULTAS GENERADAS POR LOS DIFERENTES PROFESIONALES EN EL CENTRO DE SALUD</t>
  </si>
  <si>
    <t>REALIZAR APOYO AL PROFESIONAL DE SALUD EN LA ATENCION DE USUARIOS EN EL RADIO URBANORURAL DE LA COMUNAPARTICIPAR EN ACTIVIDADES COMUNITARIAS PROPIAS DEL PROGRAMA COMPLETAR FICHA CLINICA ELECTRONICA DE EL DESAM</t>
  </si>
  <si>
    <t>CONSULTAS DE PSICOSOCIAL REALIZADAS POR PROFESIONAL PSICOOCIAL PARA LA PREVENCION DEL CONSUMO DE ALCOHOL Y OTRAS DROGAS Y MANEJO INICIAL DE PROBLEMAS DE SALUD MENTAL</t>
  </si>
  <si>
    <t>SESIONES GRUPALES DIRIGIDAS POR PROFESIONAL DE ACTIVIDAD FISICA DE LOS USUARIOS</t>
  </si>
  <si>
    <t>REALIZAR APOYO CLINICO AL PROFESIONAL DE LA SALUD</t>
  </si>
  <si>
    <t>REALIZAR APOYO CLINICO AL PROFESIONAL DE SALU EN LA ATENCION DE USUARIOS EN EL RADIO URBANO RURAL DE LA COMUNA DE PUERTO MONTT</t>
  </si>
  <si>
    <t>PROFESIONAL QUE REALIZA INTERVENCION INTEGRAL INTERVENCIONES MINIMA BREVE Y REFERENCIA ASISTIDA PARA CASOS DE ALTO RIESGO EN CONSUMO</t>
  </si>
  <si>
    <t>PROFESIONAL ESTADO EN EDUCACION</t>
  </si>
  <si>
    <t>PROFESIONAL DE ADMINISTRADOR PUBLICO</t>
  </si>
  <si>
    <t>APOYO PROFESIONAL ADMINISTRACION</t>
  </si>
  <si>
    <t>APOYO PROFESIONAL EN EL DEPTO DE LA MUJER PLANIFICANDO Y POTENCIANDO EL TRABAJO TERRITORIAL</t>
  </si>
  <si>
    <t>PROFESIONAL COMPLETA</t>
  </si>
  <si>
    <t>APOYO PROFESIONAL EN PROGRAMAS Y PROYECTOS DE MEDIO AMBIENTE</t>
  </si>
  <si>
    <t>PROFESIONAL LICENCIADA EN TRABAJO SOCIAL</t>
  </si>
  <si>
    <t>APOYO PROFESIONAL ADMINISTRACION MUNICIPAL</t>
  </si>
  <si>
    <t>APOYO PROFESIONAL COORDINACION PATRIMONIO CULTURA E IDENTIDADES Y APOYO EN TERRENO DIDECO</t>
  </si>
  <si>
    <t>APOYO PROFESIONAL EN LA DIRECION DE MEDIO AMBIENTE ASEO Y ORNATO</t>
  </si>
  <si>
    <t>CHOFER PROFESIONAL CON LICENCIA CLASE A</t>
  </si>
  <si>
    <t>INFORMES Y APOYO PROFESIONAL EN LA DIRECCION DE CONTROL</t>
  </si>
  <si>
    <t>APOYO PROFESIONAL DIRECCION DE OPERACIONES Y PROTECCION CIVIL</t>
  </si>
  <si>
    <t>TITULO PROFESIONAL DE EDUCACION BASICA MENCION MATEMATICA</t>
  </si>
  <si>
    <t>PRECISAR EL TITULO PROFESIONAL</t>
  </si>
  <si>
    <t>ORIENTACION PROFESIONAL</t>
  </si>
  <si>
    <t>APOYO PROFESIONAL ANALISIS PRESUPUESTARIA</t>
  </si>
  <si>
    <t>PROFESIONAL DE MATEMATICAS</t>
  </si>
  <si>
    <t>PROFESIONAL CIENTISTA POLITICO</t>
  </si>
  <si>
    <t>LICENCIA DE EDUCACION MEDIACNICO PROFESIONAL</t>
  </si>
  <si>
    <t>APOYO PROFESIONAL CENTROS ADULTO MAYOR</t>
  </si>
  <si>
    <t>TALLERISTA DE MAQUILLAJE PROFESIONAL</t>
  </si>
  <si>
    <t>DISENO GRAFICO PROFESIONAL</t>
  </si>
  <si>
    <t>APOYO PROFESIONAL ORIENTADO A SISTEMATIZAR PROCESOS RELATIVOS A LA DIRECCION DE DESARROLLO COMUNITARIO</t>
  </si>
  <si>
    <t>APOYO PROFESIONAL SECCION DE DEPORTES Y RECREACION REALIZANDO SUPERVISION Y VISITAS A TALLERES EN TERRENO EN DISTINTOS SECTORES DE LA COMUNA</t>
  </si>
  <si>
    <t>APOYO PROFESIONAL EN EL AREA DE LA SALUD PARA LA CENTRAL DE LLAMADOS DE EMERGENCIA</t>
  </si>
  <si>
    <t>APOYO PROFESIONAL AREA JURIDICA</t>
  </si>
  <si>
    <t>PRECISAR TITULO PROFESIONAL</t>
  </si>
  <si>
    <t>APOYO PROFESIONAL EN DIDECO EN RELACION A LA ELABORACION DE METODOLOGIAS E INSTRUMENTOS DE PLANIFICACION</t>
  </si>
  <si>
    <t>APOYO PROFESIONAL EN LA COORDINACION DE LA SECCION DE PUEBLO ORIGINARIOS</t>
  </si>
  <si>
    <t>APOYO PROFESIONAL EN LA COORDINACION DE LA SECCION DE DIFUSION DEL DEPARTAMENTO DE CULTURA E IDENTIDADES DE DIDECO</t>
  </si>
  <si>
    <t>APOYO PROFESIONAL SECCION PODAS Y TALAS</t>
  </si>
  <si>
    <t>APOYO PROFESIONAL EN RECURSOS HUMANOS</t>
  </si>
  <si>
    <t>APOYO PROFESIONAL EN LA ELABORACION DE PROPUESTAS DE DEFENSOR DEL PUEBLO COMUNAL</t>
  </si>
  <si>
    <t>APOYO EN LA INTERVENCION PROFESIONAL PARA LA ATENCION DE MASCOTAS</t>
  </si>
  <si>
    <t>APOYO PROFESIONAL EN SECCION DE PATRIMONIO Y ACTIVIDADES DIDECO</t>
  </si>
  <si>
    <t>APOYO PROFESIONAL DEPARTAMENTO CULTURA E IDENTIDADES Y ACTIVIDADES DE DIDECO</t>
  </si>
  <si>
    <t>APOYO PROFESIONAL EN GESTION TERRITORIAL EN SECCION DE MIGRANTES Y REFUGIADOS</t>
  </si>
  <si>
    <t>PROFESIONAL COMPLETO</t>
  </si>
  <si>
    <t>APOYO PROFESIONAL DE VULNERACION DE DERECHOS DE NINOS Y ADOLEENTES</t>
  </si>
  <si>
    <t>PROFESIONAL PERIODISTA</t>
  </si>
  <si>
    <t>APOYO PROFESIONAL EN DIDECO A LA ELABORACION DE METODOLOGIAS E INSTRUMENTOS DE PLANIFICACION</t>
  </si>
  <si>
    <t>PROFESIONAL EN ADMINISTRACION PUBLICA</t>
  </si>
  <si>
    <t>PROFESIONAL DOCENTE DE HISTORIA Y GEOGRAFIA</t>
  </si>
  <si>
    <t>APOYO PROFESIONAL DEPARTAMENTO DEL ADULTO MAYOR ATENCION INDIVIDUAL Y GRUPAL DE LAS PERSONAS MAYORES DE LA COMUNA</t>
  </si>
  <si>
    <t>APOYO PROFESIONAL DEPARTAMENTO DE MUJERES GENEROS Y DIVERSIDAD SEXUAL</t>
  </si>
  <si>
    <t>PROFESIONAL DE APOYO PARA LA SECCION DE ADMINISTRACION Y GESTION EN APOYO EN ACTIVIDADES MUNICIPALES</t>
  </si>
  <si>
    <t>PROFESIONAL PARA ASESORIAS EN MATERIAS DE AUDITORIAS</t>
  </si>
  <si>
    <t>PROFESIONAL DE APOYO EN DISENO ELABORACION Y EJECUCCION DE MODULOS</t>
  </si>
  <si>
    <t>PROFESIONAL YO EXPERTA EN PROCESOS DE DESARROLLO DEL CAPITAL HUMANO RELATIVO A CAPACITACION</t>
  </si>
  <si>
    <t>PROFESIONAL EN ALTO RENDIMIENTO DEPORTIVO</t>
  </si>
  <si>
    <t>TITULO PROFESIONAL EN ALTO RENDIMIENTO DEPORTIVO</t>
  </si>
  <si>
    <t>PROFESIONAL DE CIENTISTA POLITICA MENCION POLITICAS PUBLICAS</t>
  </si>
  <si>
    <t>PROFESIONAL DIRECCION DE ASESORIA JURIDICA</t>
  </si>
  <si>
    <t>PROFESIONAL DIDECO</t>
  </si>
  <si>
    <t>PROFESIONAL EN DIRECCION DE OBRAS MUNICIPALES</t>
  </si>
  <si>
    <t>PROFESIONAL EN LA DIRECCION DE DESARROLLO COMUNITARIO</t>
  </si>
  <si>
    <t xml:space="preserve">APOYO PROFESIONAL RESIDENCIA FAMILIAR ESTUDIANTIL </t>
  </si>
  <si>
    <t>APOYO PROFESIONAL EN EL PROYECTO DE PARTICIPACION BARRIAL</t>
  </si>
  <si>
    <t>BAILARIN PROFESIONAL</t>
  </si>
  <si>
    <t>ENSENANZA MEDIA TEC PROFESIONAL EN ADMINISTRACION HOTELERA</t>
  </si>
  <si>
    <t>PROFTECPROFESIONAL AREA COMPUTACION</t>
  </si>
  <si>
    <t>TEC PROFESIONAL PROGDE COMPUTADORES</t>
  </si>
  <si>
    <t>ENSENANZA TECNIO PROFESIONAL</t>
  </si>
  <si>
    <t>PROFESIONAL LICENCIADA EN HISTORIA MAGISTER EN GESTION CULTURAL</t>
  </si>
  <si>
    <t>PROFESIONAL DIRECCION DE TRANSITO Y TRANSPORTE PUBLICO</t>
  </si>
  <si>
    <t>LOCUTOR PROFESIONAL</t>
  </si>
  <si>
    <t>ENSENANZA MEDIA EX FUTBOLISTA PROFESIONAL</t>
  </si>
  <si>
    <t>ENSENANZA MEDIA CURSANDO LA CARRERA DE ENTRENADOR DE FUTBOL PROFESIONAL</t>
  </si>
  <si>
    <t>ARBITRO DE FUTBOL PROFESIONAL</t>
  </si>
  <si>
    <t>PROFESIONAL TITULADO</t>
  </si>
  <si>
    <t>PROFESIONAL ESTUDIANTE</t>
  </si>
  <si>
    <t>PROFESIONALTITULADO</t>
  </si>
  <si>
    <t>APOYO A PROFESIONALES</t>
  </si>
  <si>
    <t>LABORES DE APOYO A PROFESIONALES</t>
  </si>
  <si>
    <t>PROFESIONALLICEO HECTOR PEREZ BIOTT</t>
  </si>
  <si>
    <t>PROFESIONALLAS ARAUCARIAS</t>
  </si>
  <si>
    <t>PROFESIONALDEPARTAMENTO DE EDUCACION MUNICIPAL</t>
  </si>
  <si>
    <t>TITULO PROFESIONAL DE ENTRENADOR EN DEPORTE Y ACTIVIDAD FISICA</t>
  </si>
  <si>
    <t>ENSENANZA PROFESIONAL</t>
  </si>
  <si>
    <t>SERVICIOS PROFESIONALES</t>
  </si>
  <si>
    <t>PROFESIONAL PLAN DESFASE</t>
  </si>
  <si>
    <t>PROFESIONAL PLAN COMUNAL SEG PUBLICA</t>
  </si>
  <si>
    <t>APOYO PROFESIONAL EN LA IMPLEMENTACION PROGRAMA PRODESAL</t>
  </si>
  <si>
    <t>PROFESIONAL AGRICOLA</t>
  </si>
  <si>
    <t>PROFESIONAL APOYO MICROEMPRESA</t>
  </si>
  <si>
    <t>PROFESIONAL DEL EJERCITO EN RETIRO</t>
  </si>
  <si>
    <t>ENTRENADOR FUTBOL PROFESIONAL</t>
  </si>
  <si>
    <t>ARBITRO PROFESIONAL</t>
  </si>
  <si>
    <t>SIN FORMACION PROFESIONAL</t>
  </si>
  <si>
    <t>PROFESIONAL EN COMERCIO INTERNACIONAL</t>
  </si>
  <si>
    <t>PROFESIONAL LICENCIADA EN EDUCACION</t>
  </si>
  <si>
    <t>PROFESIONAL LICENCIADO EN EDUCACION</t>
  </si>
  <si>
    <t>CURSO DE FOTOGRAFIA PROFESIONAL</t>
  </si>
  <si>
    <t>PROFESIONAL DE EDUCACION FISICA</t>
  </si>
  <si>
    <t>PROFESIONAL DE EDUCACION FISICA LICENCIADO EN EDUCACION</t>
  </si>
  <si>
    <t>BIBLIOTECARIA</t>
  </si>
  <si>
    <t>ASISTENTE BIBLIOTECARIA</t>
  </si>
  <si>
    <t>BIBLIOTECARIA DE ESC JUAN DE DIOS ALDEA</t>
  </si>
  <si>
    <t>BIBLIOTECARIA DE ROMAN</t>
  </si>
  <si>
    <t>BIBLIOTECARIO DOCUMENTALISTA BIBLIOTECARIO DOCUMENTALISTA</t>
  </si>
  <si>
    <t>BIBLIOTECARIO DOCUMENTALISTA</t>
  </si>
  <si>
    <t>BIBLIOTECARIA DOCUMENTALISTA</t>
  </si>
  <si>
    <t>GESTORA DE INFORMACION BIBLIOTECARIA Y ARCHIVISTA</t>
  </si>
  <si>
    <t>BIBLIOTECARIO</t>
  </si>
  <si>
    <t>BIBLIOTECARIAED MEDIA</t>
  </si>
  <si>
    <t>BIBLIOTECARIA Y ARCHIVISTA</t>
  </si>
  <si>
    <t>GESTORA CON MENCION BIBLIOTECARIA</t>
  </si>
  <si>
    <t>LICENCIADO EN CIENCIAS SOCIOECONOMICAS SOCIOECONOMISTA CON MENCION EN DESARROLLO LOCAL</t>
  </si>
  <si>
    <t>SOCIOECONOMISTA</t>
  </si>
  <si>
    <t>ECONOMISTA</t>
  </si>
  <si>
    <t>SOCIO ECONOMISTA MENCION EN DESARROLLO LOCAL</t>
  </si>
  <si>
    <t>SOCIO ECONOMISTA MENCION EN DESARROLLO L</t>
  </si>
  <si>
    <t>ENSENANZA SUPERIOR ECONOMISTA</t>
  </si>
  <si>
    <t>ECONOMISTA MASTER EN POLITICA TERRITORIAL Y URBANISTICA</t>
  </si>
  <si>
    <t>SOCIOECONOMISTA CM EN DESARROLLO LOCAL</t>
  </si>
  <si>
    <t>SOCIOECONOMISTA CM EN DESARROLLO LOCAL LICENCIADO EN CIENCIAS SOCIOECONOMICOS</t>
  </si>
  <si>
    <t>LICENCIADO EN AGRONOMIA</t>
  </si>
  <si>
    <t>BIOLOGO MARINO LICENCIADO EN CIENCIAS EL MAR MASTER EN ADMINISTRACION DE EMPRESAS</t>
  </si>
  <si>
    <t>BIOLOGO MARITIMO LICENCIADO EN CIENCIAS DEL MAR</t>
  </si>
  <si>
    <t>BIOLOGO MARINO LICENCIADO EN CIENCIAS DEL MAR</t>
  </si>
  <si>
    <t>LICENCIADO DE EDUCACION EN MATEMATICAS</t>
  </si>
  <si>
    <t>LICENCIADA EN EDUCACION EN ARTES PLASTICAS MENCION ARTE APLICADO</t>
  </si>
  <si>
    <t>LICENCIADO EN CIENCIAS DE LA ACUACULTURA</t>
  </si>
  <si>
    <t>LICENCIADO EN CIENCIAS DE LA ACUICULTURA</t>
  </si>
  <si>
    <t>LICENCIADO EN MUSICA</t>
  </si>
  <si>
    <t>LICENCIADO EN CIENCIAS JURIDICAS Y SOCIALES DIPLOMADO EN DERECHOS HUMANOS</t>
  </si>
  <si>
    <t>ACTRIS LICENCIADA EN ACTUACION</t>
  </si>
  <si>
    <t>CIENTISTA POLITICO LICENCIADO EN CIENCIAS PUBLICAS Y POLITICAS PUBLICAS</t>
  </si>
  <si>
    <t>CONSTRUCTOR CIVIL LICENCIADO EN CIENCIAS DE LA CONSTRUCCION</t>
  </si>
  <si>
    <t>LICENCIADO EN TRABAJO SOCIAL</t>
  </si>
  <si>
    <t>ADMINISTRADOR PUBLICO LICENCIADO EN DIRECCION PUBLICA</t>
  </si>
  <si>
    <t>BIOLOGO MARINO LICENCIADO EN CIENCAS DEL MAR</t>
  </si>
  <si>
    <t>LICENCIADO EN CIENCIAS DEL MAR</t>
  </si>
  <si>
    <t>LICENCIADA EN TRABAJO SOCIAL</t>
  </si>
  <si>
    <t>LICENCIADA EN TRABAJO SOCIALES</t>
  </si>
  <si>
    <t>LICENCIADO EN INVESTIGACION CRIMINALISTA</t>
  </si>
  <si>
    <t>LICENCIADO EN ARTES</t>
  </si>
  <si>
    <t>LICENCIADO EN CIENCIAS JURIDICAS Y SOCIALES</t>
  </si>
  <si>
    <t>LICENCIADA EN CIENCIAS JURIDICAS Y SOCIALES</t>
  </si>
  <si>
    <t>LICENCIADA EN BIOLOGIA</t>
  </si>
  <si>
    <t>LICENCIADA EN BIOLOGIA DIPLOMADO EN GESTION DE CAPACITACION MUNICIPAL</t>
  </si>
  <si>
    <t>LICENCIADO EN TRABAJO SOCIAL DIPLOMADO DE INTERMEDIACION FAMILIAR DIPLOMADO DE MEDIACION FAMILIAR DIPLOMADO DE ALTA DIRECCION PUBLICA Y GOBIERNO ELECTRONICO</t>
  </si>
  <si>
    <t>LICENCIADO EN TRABAJO SOCIAL DIPLOMADO INTERMEDIACION FAMILIAR DIPLOMADO EN MEDIACION FAMILIAR DIPLOMADO EN ALTA MEDIACIACION FAMILIAR DIPLOMADO DE ALTA DIRECCION PUBLICA Y GOBIERNO ELECTRONICO</t>
  </si>
  <si>
    <t>LICENCIADO EN TRABAJO SOCIAL DIPLOMADO INTERMEDIACION FAMILIAR DIPLOMADA EN MEDIACION FAMILIAR DIPLOMADA EN ALTA DIRECCION PUBLICA Y GOBIERNO ELECTRONICO</t>
  </si>
  <si>
    <t>LICENCIADO EN TRABAJO SOCIAL DIPLOMADO EN ALTA MEDIACION MEDIACION E INTERMEDIACION FAMILIAR DIPLOMADO DE ALTA DIRECCION PUBLICA Y GOBIERNO ELECTRONICO</t>
  </si>
  <si>
    <t>LICENCIADO EN TRABAJO SOCIAL DIPLOMADO INTERMEDIACION FAMILIAR DIPLOMADO EN MEDIACION FAMILIAR DIPLOMADO EN ALTA MEDIACION FAMILIAR DIPLOMADO DE ALTA DIRECCION PUBLICA Y GOBIERNO ELECTRONICO</t>
  </si>
  <si>
    <t>LICENCIADO EN TRABAJO SOCIAL DIPLOMADO INTERMEDIACION FAMILIAR</t>
  </si>
  <si>
    <t>LICENCIADO EN CIENCIAS EN LA ADMINISTRACION DE EMPRESAS</t>
  </si>
  <si>
    <t>LICENCIADO EN DISENO GRAFICO Y MULTIMEDIA</t>
  </si>
  <si>
    <t>LICENCIADO EN HISTORIA CON MENCION EN CIENCIAS POLITICAS</t>
  </si>
  <si>
    <t>LICENCIADO EN EDUCACION</t>
  </si>
  <si>
    <t>LICENCIADO EN SOCIOLOGIA Y SOCIOLOGO</t>
  </si>
  <si>
    <t>LICENCIADO EN EDUCACION Y ARTES PLASTICAS</t>
  </si>
  <si>
    <t>LICENCIADO EN EDUCACION Y ARTES PLASTICAS MENCION ARTE APLICADO</t>
  </si>
  <si>
    <t>LICENCIADO EN MUSICA CON MENCION GUITARRA</t>
  </si>
  <si>
    <t>LICENCIADO EN MUSICA CON MENCION EN GUITARRA</t>
  </si>
  <si>
    <t>LICENCIADO EN MUSICA MENCION GUITARRA</t>
  </si>
  <si>
    <t>LICENCIADA EN SOCIOLOGIA</t>
  </si>
  <si>
    <t>LICENCIADO EN ORFEBRERIA</t>
  </si>
  <si>
    <t>LICENCIADO EN SOCIOLOGIA</t>
  </si>
  <si>
    <t>ADMINISTRADOR PUBLICO Y GRADO DE LICENCIADO EN ADMINISTRACION PUBLICA</t>
  </si>
  <si>
    <t>ADMINISTRADOR PUBLICO CON GRADO DE LICENCIADO EN ADMINISTRACION PUBLICA</t>
  </si>
  <si>
    <t>ADMINISTRADOR PUBLICO GRADO DE LICENCIADO EN ADMINISTRACION PUBLICA</t>
  </si>
  <si>
    <t>ADMINISTRADOR PUBLICO LICENCIADO EN ADMINISTRACION PUBLICA</t>
  </si>
  <si>
    <t>LICENCIADO EN ARTE Y DISENO</t>
  </si>
  <si>
    <t>LICENCIADA EN ARTES CON MENCION EN DANZA</t>
  </si>
  <si>
    <t>LICENCIADA EN ARTES CON MENCION DANZA</t>
  </si>
  <si>
    <t>LICENCIADA EN LENGUA Y LITERATURA HISPANICA CON MENCION EN LITERATURA</t>
  </si>
  <si>
    <t>LICENCIADA EN LENGUAS Y LITERATURA HISPANA</t>
  </si>
  <si>
    <t>LICENCIADO EN PREVENCION DE RIESGOS</t>
  </si>
  <si>
    <t>LICENCIADO EN ADMINISTRACION DE EMPRESAS</t>
  </si>
  <si>
    <t>LICENCIADA EN MUSICA</t>
  </si>
  <si>
    <t>LICENCIADO EN ACUICULTURA</t>
  </si>
  <si>
    <t>LICENCIADO EN INVESTIGACION CRIMINALISTA DIPLOMADO SEGURIDAD CIUDADANA</t>
  </si>
  <si>
    <t>LICENCIADO EN INVESTIGACION CRIMINALISTA POLICIA DE INVESTIGACIONES DE CHILE ACADEMIA SUPERIOR DE ESTUDIOS POLICIALES</t>
  </si>
  <si>
    <t>LICENCIADO EN GEOGRAFIA</t>
  </si>
  <si>
    <t>LICENCIADO EDUCACION EN HISTORIA Y GEOGRAFIA</t>
  </si>
  <si>
    <t>SOCIOLOGA LICENCIADA EN GESTION DE PERSONAS</t>
  </si>
  <si>
    <t>LICENCIADO EN DISENO</t>
  </si>
  <si>
    <t>LICENCIADO EN CIENCIAS DE LA SALUD</t>
  </si>
  <si>
    <t>LICENCIADO EDUACION EN HISTORIA Y GEOGRAFIA</t>
  </si>
  <si>
    <t>LICENCIADO ENSENANZA MEDIA</t>
  </si>
  <si>
    <t>LICENCIADO EN CIENCIAS SOCIALES</t>
  </si>
  <si>
    <t>LICENCIADO EN CIENCIAS</t>
  </si>
  <si>
    <t>LICENCIADO CIENCIAS</t>
  </si>
  <si>
    <t>LICENCIADA TRABAJO SOCIAL</t>
  </si>
  <si>
    <t>LICENCIADO EN CIENCIAS DE CONTRUCCION</t>
  </si>
  <si>
    <t>LICENCIADA EN EDUCACION</t>
  </si>
  <si>
    <t>LICENCIADO EN COMUNICION</t>
  </si>
  <si>
    <t>LICENCIADO EN COMUNICIONES</t>
  </si>
  <si>
    <t>LICENCIADO COMUNICIONES</t>
  </si>
  <si>
    <t>LICENCIADA EDUCACION PARVULARIA</t>
  </si>
  <si>
    <t>LICENCIADO EN KINESEOLOGIA</t>
  </si>
  <si>
    <t>LICENCIADA EN NUTRICION Y DIETETICA</t>
  </si>
  <si>
    <t>LICENCIADO EN CIENCIAS DE LA OCUPACION</t>
  </si>
  <si>
    <t>SUPERIORES LICENCIADO EN ARTE</t>
  </si>
  <si>
    <t>LICENCIADO DE GEOGRAFIA</t>
  </si>
  <si>
    <t>LICENCIADO EN ARTE</t>
  </si>
  <si>
    <t>LICENCIADO EN ARTES CON MENCION EN GRABADO</t>
  </si>
  <si>
    <t>LICENCIADA EDUCACION MEDIA</t>
  </si>
  <si>
    <t>LICENCIADO EN EDUCACION Y PEDGOGIA EN QUIMICA Y CIENCIAS NATURALES</t>
  </si>
  <si>
    <t>LICENCIADO EN EDUCACION BIOLOGIA Y CIENCIAS NATURALES</t>
  </si>
  <si>
    <t>LICENCIADO EDUCACION MEDIA</t>
  </si>
  <si>
    <t>LICENCIADO EN CIENCIAS DE LA ACTIVIDAD FISICA</t>
  </si>
  <si>
    <t>LICENCIADA EN BIOLOGIA CON MENCION EN MEDIO AMBIENTE</t>
  </si>
  <si>
    <t>LICENCIADO EN LICENCIA MEDIA</t>
  </si>
  <si>
    <t>LICENCIADO EN EDUCACION CON MENCION EN HISTORIA</t>
  </si>
  <si>
    <t>LICENCIADO EN MEDIO AMBIENTE</t>
  </si>
  <si>
    <t>LICENCIADO EN LENGUAS Y LITERATURAS</t>
  </si>
  <si>
    <t>LICENCIADA EN LENGUAS Y LITERATURA</t>
  </si>
  <si>
    <t>LICENCIADA EN ARTES CON MENSION EN DANZA</t>
  </si>
  <si>
    <t>LICENCIADA EN ACTUACION</t>
  </si>
  <si>
    <t>LICENCIADO EN ACTUACION</t>
  </si>
  <si>
    <t>LICENCIADA EN ARTES EN LA EDUCACION</t>
  </si>
  <si>
    <t>LICENCIADA EN ARTES MENCION DANZA</t>
  </si>
  <si>
    <t>LICENCIADO EN MUSICA Y SONIDO</t>
  </si>
  <si>
    <t>LICENCIADA EN CIENCIAS DE LOS RECURSOS NATURALES RENOVABLES</t>
  </si>
  <si>
    <t>LICENCIADO EN CONSERVACION DE RECURSOS NATURALES</t>
  </si>
  <si>
    <t>LICENCIADA EN MATEMATICAS HABILITADA</t>
  </si>
  <si>
    <t>LICENCIADA EN EDUCACION PROFERSDORA DE MEDIA ARTES V</t>
  </si>
  <si>
    <t>LICENCIADO EN ARTES CON MENCION EN COMPOSICION HABILITADO</t>
  </si>
  <si>
    <t>LICENCIADO EN EDUCACIONLICEO CHRISTA MC AULIFFE</t>
  </si>
  <si>
    <t>LICENCIADO EN CIENCIAS RELIGIOSAS Y ESTUDIOS ECLESIASTICOS</t>
  </si>
  <si>
    <t>LICENCIADO EN EDUCACIONDIRECCION DE EDUCACION</t>
  </si>
  <si>
    <t>LICENCIADO EN ARTES MENCION INTERPRETACION MUSICAL CANTO LIRICO</t>
  </si>
  <si>
    <t>LICENCIADA EN HISTORIA MENCION TIEMPO PRESENTE</t>
  </si>
  <si>
    <t>LICENCIADA EN CIENCIAS JURIDICAS</t>
  </si>
  <si>
    <t>LICENCIADA EN MATEMATICAS Y FISICA</t>
  </si>
  <si>
    <t>LICENCIADO EN RECURSOS NATURALES RENOVABLES</t>
  </si>
  <si>
    <t>LICENCIADA EN FOTOGRAFIA</t>
  </si>
  <si>
    <t>LICENCIADA EN ARTES VISUALES</t>
  </si>
  <si>
    <t>ASITENTE SOCIAL LICENCIADA EN TRABAJO SOCIAL</t>
  </si>
  <si>
    <t>LICENCIADO EN ADMINISTRACION MENCION GESTION Y CONTROL MUNICIPAL</t>
  </si>
  <si>
    <t>ADMINISTRADOR PUBLICO LICENCIADO EN GERENCIA PUBLICA</t>
  </si>
  <si>
    <t>LICENCIADO EN ARTES AUDITIVAS CON MENCION EN PERCUSION</t>
  </si>
  <si>
    <t>LICENCIADA EN SOCIOLOGIA SOCIOLOGA</t>
  </si>
  <si>
    <t>LICENCIADO EN ARTE MENCION GRABADO</t>
  </si>
  <si>
    <t>LICENCIADO EN HISTORIA CON MENCION EN ESTUDIOS CULTURALES</t>
  </si>
  <si>
    <t>LICENCIADO EN HISTORIA</t>
  </si>
  <si>
    <t>LICENCIADO EN ARTES CON MENCION EN TEORIA DE LAS ARTES</t>
  </si>
  <si>
    <t>LICENCIADO EN SERVICIO SOCIAL</t>
  </si>
  <si>
    <t>LICENCIADA EN ECONOMIA</t>
  </si>
  <si>
    <t>LICENCIADO EN ARTS VISUALES GRADO DE ESCULTURA</t>
  </si>
  <si>
    <t>QUIMICA Y FARMACIA LICENCIADA EN FARMACIA</t>
  </si>
  <si>
    <t>LICENCIADA EN ARTES CON MENCION EN ACTUACION TEATRAL</t>
  </si>
  <si>
    <t>LICENCIADA EN ARTES PLASTICAS</t>
  </si>
  <si>
    <t>LICENCIADA EN ARTES CON MENCION EN ARTES PLASTICAS</t>
  </si>
  <si>
    <t>LICENCIADA EN HISTORIA BACHILLER EN HUMANIDADES</t>
  </si>
  <si>
    <t>LICENCIADA EN EDUCACION FISICA Y MATEMATICAS</t>
  </si>
  <si>
    <t>LICENCIADA EN EDUCACION DE FISICA Y MATEMATICAS</t>
  </si>
  <si>
    <t>LICENCIADO EN ARTES CON MENCION EN COMPOSICION</t>
  </si>
  <si>
    <t>LICENCIADO EN MUSICA MENCION INTERPRETACION MUSICAL CONTRABAJO</t>
  </si>
  <si>
    <t>LICENCIADO EN ARTES CON MENCION EN INTERPRETACION MUSICAL</t>
  </si>
  <si>
    <t>LICENCIADO EN EDUCACION MEDIA</t>
  </si>
  <si>
    <t>LICENCIADA EN ARTES ESCENICAS</t>
  </si>
  <si>
    <t>LICENCIADA EN ESTUDIOS INTERNACIONALES</t>
  </si>
  <si>
    <t>TRABAJO SOCIAL LICENCIADA EN TRABAJO SOCIAL</t>
  </si>
  <si>
    <t>LICENCIADO EN ARTES ESCENICAS</t>
  </si>
  <si>
    <t>LICENCIADA EN EDUCACION ESPECIALIDAD EN CIENCIAS SEGUNDO CICLO</t>
  </si>
  <si>
    <t>LICENCIADA EN CIENCIAS AGRONOMICAS</t>
  </si>
  <si>
    <t>LICENCIADO EN HISTORIA Y CIENCIAS SOCIALES</t>
  </si>
  <si>
    <t>LICENCIADA EN ACTIVIDAD FISICA</t>
  </si>
  <si>
    <t>PSICOPEDAGOGA LICENCIADA EN CIENCIAS DE LA EDUCACION</t>
  </si>
  <si>
    <t>LICENCIADA EN ARTES CON MENCION EN INTERPRETACION MUSICAL</t>
  </si>
  <si>
    <t>LICENCIADA EN ARTES</t>
  </si>
  <si>
    <t>LICENCIADA EN HISTORIA</t>
  </si>
  <si>
    <t>LICENCIADA EN LENGUA Y LITERATURA HISPANICA CON MENCION EL LITERATURA</t>
  </si>
  <si>
    <t>LICENCIADO</t>
  </si>
  <si>
    <t>LICENCIADA DE ANTROPOLOGIA SOCIAL</t>
  </si>
  <si>
    <t>LICENCIADO EN ANTROPOLOGIA</t>
  </si>
  <si>
    <t>LICENCIADA EN DANZA</t>
  </si>
  <si>
    <t>LICENCIADA EN ANTROPOLOGIA</t>
  </si>
  <si>
    <t>LICENCIADO EN EDUCACION FISICA</t>
  </si>
  <si>
    <t>EDUACADORA PARVULOS LICENCIADA EN EDUCACION</t>
  </si>
  <si>
    <t>LICENCIADO TRABAJO SOCIAL</t>
  </si>
  <si>
    <t>LICENCIADO EN CINE MENCION CINE DOCUMENTARL</t>
  </si>
  <si>
    <t>LICENCIADO EN ADMINISTRACION DE EMPRESAS Y COMERCIO INTERNACIONAL</t>
  </si>
  <si>
    <t>LICENCIADO EN CIENCIAS DE LA EDUCACION</t>
  </si>
  <si>
    <t>LICENCIADO EN CIENCIAS DE LA ADMINISTRACION DE EMPRESAS</t>
  </si>
  <si>
    <t>LICENCIADA EN SOCIOLOGA</t>
  </si>
  <si>
    <t>LICENCIADO EN CIENCIAS POLITICAS ORGANIZACIONAL</t>
  </si>
  <si>
    <t>LICENCIADO EN CIENCIAS POLITICAS ORGANIZACIONALES</t>
  </si>
  <si>
    <t>LICENCIADA EN DIRECCION PUBLICA</t>
  </si>
  <si>
    <t>LICENCIADO EN ESTUDIOS RELIGIOSOS</t>
  </si>
  <si>
    <t>EDUCACION SUPERIOR LICENCIADA EN CIENCIAS VETERINARIAS</t>
  </si>
  <si>
    <t>LICENCIADOA EN TRABAJO SOCIAL EDUCACION SUPERIOR</t>
  </si>
  <si>
    <t>LICENCIADOA EN TRABAJO SOCIAL</t>
  </si>
  <si>
    <t>LICENCIADO LICENCIADA EN CIENCIAS JURIDICAS Y SOCIALES</t>
  </si>
  <si>
    <t>LICENCIADO EN TRABAJO SOCIAL EDUCACION SUPERIOR</t>
  </si>
  <si>
    <t>LICENCIADOA EN CIENCIAS JURIDICAS Y SOCIALES EDUCACION SUPERIOR</t>
  </si>
  <si>
    <t>LICENCIADOA EN CIENCIAS JURIDICAS Y SOCIALES</t>
  </si>
  <si>
    <t>LICENCIADA EN CIENCIAS FORESTALES</t>
  </si>
  <si>
    <t>LICENCIADA EN CIENCIAS DE LA FAMILIA</t>
  </si>
  <si>
    <t>LICENCIADA EN TRABAJO SOCIAL EDUCACION SUPERIOR</t>
  </si>
  <si>
    <t>LICENCIADO EN MUSICA EDUCACION SUPERIOR</t>
  </si>
  <si>
    <t>LICENCIADA EN ARTES CON MENCION EN ARTES PLASTICAS EDUCACION SUPERIOR</t>
  </si>
  <si>
    <t>LICENCIADA EN CIENCIAS JURIDICAS Y SOCIALES EDUCACION SUPERIOR</t>
  </si>
  <si>
    <t>LICENCIADO EN ARTES CON MENCION EN INTERPRETACION MUSICAL EDUCACION SUPERIOR</t>
  </si>
  <si>
    <t>LICENCIADO EN CIENCIAS CON MENCION EN MATEMATICAS</t>
  </si>
  <si>
    <t>LICENCIADO EN ARTES VISUALES</t>
  </si>
  <si>
    <t>LICENCIADO EN ARTES CON MENCION EN ACTUACION TEATRAL</t>
  </si>
  <si>
    <t>LICENCIADO EN DERECHO</t>
  </si>
  <si>
    <t>LICENCIADA EN TERAPIA OCUPACIONAL</t>
  </si>
  <si>
    <t>LICENCIADO EN CIENCIAS DE LA ECONOMIA</t>
  </si>
  <si>
    <t>LICENCIADA EN DEPORTES</t>
  </si>
  <si>
    <t>LICENCIADO EN DEPORTES</t>
  </si>
  <si>
    <t>LICENCIADO EN ARTES PLASTICAS</t>
  </si>
  <si>
    <t>LICENCIADA EN CIENCIAS POLITICAS</t>
  </si>
  <si>
    <t>LICENCIADO EN ARTES CON MENCION EN TEORI</t>
  </si>
  <si>
    <t>LICENCIADO EN DIRECCION ESCENICA Y DRAMA</t>
  </si>
  <si>
    <t>LICENCIADA EN GESTION DE NEGOCIOS</t>
  </si>
  <si>
    <t>LICENCIADO EN ARTES CON MENCION EN ACTUA</t>
  </si>
  <si>
    <t>LICENCIADO EN ADMINISTRACION</t>
  </si>
  <si>
    <t>LICENCIADO EN ADMNISTARCION</t>
  </si>
  <si>
    <t>LICENCIADO EN CIENCIAS JURIDICAS Y SOCIA</t>
  </si>
  <si>
    <t>LICENCIADA EN ARTES EN MENCION EN DANZA</t>
  </si>
  <si>
    <t>LICENCIADA EN ARTES Y HUMANIDADES</t>
  </si>
  <si>
    <t>LICENCIADO EN CIENCIA POLITICA</t>
  </si>
  <si>
    <t>LICENCIADA EN DANZA MENCION INTERPRETACI</t>
  </si>
  <si>
    <t>LICENCIADA EN ARTE ESCENICO</t>
  </si>
  <si>
    <t>LICENCIADO EN CIENCIAS JURIDICAS</t>
  </si>
  <si>
    <t>LICENCIADA EN DANZA Y COREOGRAFIA</t>
  </si>
  <si>
    <t>LICENCIADA EN CIENCIAS VETERINARIAS Y PE</t>
  </si>
  <si>
    <t>LICENCIADA EN ARTES CON MENCION EN TEORI</t>
  </si>
  <si>
    <t>LICENCIADA EN PAISAJISMO Y MEDIO AMBIENT</t>
  </si>
  <si>
    <t>LICENCIADA EN CIENCIAS JURIDICAS Y SOCIA</t>
  </si>
  <si>
    <t>LICENCIADO EN ARTES CON MENCION EN DISEN</t>
  </si>
  <si>
    <t>LICENCIADO EN ARTES CON MENSION EN SONID</t>
  </si>
  <si>
    <t>LICENCIADO EN ARTES CON MENCION EN SONID</t>
  </si>
  <si>
    <t>ESTUDIOS MEDIOS LICENCIADA EN TRABAJO SOLIAL</t>
  </si>
  <si>
    <t>LICENCIADO EN CONTABILIDAD Y AUDITORIA</t>
  </si>
  <si>
    <t>LICENCIADO EN CIENCIAS JURICAS</t>
  </si>
  <si>
    <t>LICENCIADA EN BIOLIGIA</t>
  </si>
  <si>
    <t>LICENCIADA DE DERECHO</t>
  </si>
  <si>
    <t>LICENCIADA EN PUBLICIDAD Y RELACIONES PU</t>
  </si>
  <si>
    <t>LICENCIADO EN ARTES DE LA REPRESENTACION</t>
  </si>
  <si>
    <t>LICENCIADA EN RELACIONES PUBLICAS</t>
  </si>
  <si>
    <t>LICENCIADA EN EDUCACION PARVULARIA</t>
  </si>
  <si>
    <t>LICENCIADO EN PUBLICIDAD</t>
  </si>
  <si>
    <t>LICENCIADO EN ARTES MENCION EN ACTUACION</t>
  </si>
  <si>
    <t>LICENCIADA EN ARTES CON MENCION EN INTER</t>
  </si>
  <si>
    <t>LICENCIADO EN CIENCIAS CRIMINALISTICAS F</t>
  </si>
  <si>
    <t>LICENCIADA EN EDUCACION MEDIA</t>
  </si>
  <si>
    <t>LICENCIADO EN ARTES CON MENCION EN DANZ</t>
  </si>
  <si>
    <t>LICENCIADO EN EDUCACION EN FISICA Y MATE</t>
  </si>
  <si>
    <t>LICENCIADA EN EDUCACION EN BIOLOGIA</t>
  </si>
  <si>
    <t>LICENCIADO EN INFORMATICA</t>
  </si>
  <si>
    <t>LICENCIADA EN CIENCIAS DE LOS RECURSOS N</t>
  </si>
  <si>
    <t>LICENCIADA EN DERECHO</t>
  </si>
  <si>
    <t>LICENCIADO EN CIENCIA POLITICA Y RELACIO</t>
  </si>
  <si>
    <t>LICENCIADO EN ADMINISTRACION PUBLICA</t>
  </si>
  <si>
    <t>LICENCIADO EN ARTES CON MENCION EN SONIDO</t>
  </si>
  <si>
    <t>LICENCIADA TERAPIA OCUPACIONAL</t>
  </si>
  <si>
    <t>LICENCIADO EN ARTES CON MENSION EN SONID LICENCIADO EN ARTES CON MENSION EN SONID LICENCIADO EN ARTES CON MENSION EN SONID</t>
  </si>
  <si>
    <t>LICENCIADO DE EDUCACION PRIMARIA</t>
  </si>
  <si>
    <t>LICENCIADA EN CIENCIAS RELIGIOSAS</t>
  </si>
  <si>
    <t>LICENCIADA EN CIENCIAS Y ARTES AMBIENTALES</t>
  </si>
  <si>
    <t>LICENCIADO EN CIENCIAS Y ARTES AMBIENTALES</t>
  </si>
  <si>
    <t>LICENCIADO DE ENSENANZA MEDIA</t>
  </si>
  <si>
    <t>LICENCIADO EN CIENCIAS POLITICAS Y GUBERNAMENTALES</t>
  </si>
  <si>
    <t>LICENCIADA EN CIENCIAS DE LA ACUICULTURA</t>
  </si>
  <si>
    <t>LICENCIADO EN EDUCACION MEDIA EN HISTORIA GEOGRAFIA Y EDUCACION CIVICA</t>
  </si>
  <si>
    <t>LICENCIADOA EN CIENCIAS SOCIALES</t>
  </si>
  <si>
    <t>LICENCIADA EN HISTORIA DEL ARTE</t>
  </si>
  <si>
    <t>LICENCIADA EN EDUCACION EN HISTORIA Y GEOGRAFIA</t>
  </si>
  <si>
    <t>LICENCIADA EN SOCILOGIA</t>
  </si>
  <si>
    <t>LICENCIADA EN CIENCIAS RELIGIOSAS MAGISTER EN CIENCIAS SOCIALES CON MENCION EN SOCIOLOGIA DE LA MODERNIZACION</t>
  </si>
  <si>
    <t>LICENCIADO EN ESTUDIOS INTERNACIONALES</t>
  </si>
  <si>
    <t>LICENCIADOA EN CIENCIAS POLITICAS</t>
  </si>
  <si>
    <t>LICENCIADO EN ANTROPOLOGIA CON MENCION EN ANTROPOLOGIA SOCIAL</t>
  </si>
  <si>
    <t>LICENCIADA EN ANTROPOLOGIA MENCION EN ANTROPOLOGIA SOCIAL</t>
  </si>
  <si>
    <t>LICENCIADO EN CIENCIAS POLITICAS</t>
  </si>
  <si>
    <t>LICENCIADA EN CIENCIAS VETERINARIAS Y PECUARIOS</t>
  </si>
  <si>
    <t>LICENCIADO EN ARTES MENCION EN ARTES PLASTICAS</t>
  </si>
  <si>
    <t>LICENCIADA EN CIENCIAS Y ARTERS AMBIENTALES</t>
  </si>
  <si>
    <t>LICENCIADO EN ARTES CON MENCION EN ARTES PLASTICAS</t>
  </si>
  <si>
    <t>LICENCIADA EN ARTES DE LA REPRESENTACION</t>
  </si>
  <si>
    <t>LICENCIADO EN CINE DOCUMENTAL</t>
  </si>
  <si>
    <t>LICENCIADOA EN CIENCIA POLITICA Y ADMINISTRACION PUBLICA</t>
  </si>
  <si>
    <t>LICENCIADO EN CIENCIAS AGROPECUARIAS</t>
  </si>
  <si>
    <t>LICENCIADA EN CIENCIAS JURIDICA</t>
  </si>
  <si>
    <t>LICENCIADA EN SPCIOLOGIA</t>
  </si>
  <si>
    <t>LICENCIADO EN CIENCIAS POLIT PROF HISTORIA</t>
  </si>
  <si>
    <t>LICENCIADO EN ESTUDIOS POLITICOS Y GOBIERNO</t>
  </si>
  <si>
    <t>GEOGRAFA Y LICENCIADA EN GEOGRAFIA</t>
  </si>
  <si>
    <t>LICENCIADO MUSICAL</t>
  </si>
  <si>
    <t>LICENCIADO EN ARTES MENCION EN PINTURA Y ESCULTURA</t>
  </si>
  <si>
    <t>LICENCIADA EN ARTE</t>
  </si>
  <si>
    <t>LICENCIADA EN SOICIOLOGIA</t>
  </si>
  <si>
    <t>ANTROPOLOGO Y LICENCIADA EN ANTROPOLOGIA SOICIAL</t>
  </si>
  <si>
    <t>LICENCIADA EN OCUPACION HUMANA</t>
  </si>
  <si>
    <t>ANTROPOLOGO Y LICENCIADO EN ANTROPOLOGIA SOCIAL</t>
  </si>
  <si>
    <t>LICENCIADO EN NARTE MENCION EN INTERPRETACION MUSICAL</t>
  </si>
  <si>
    <t>LICENCIADA EN EDUCACION FISICA Y MATEMATICA</t>
  </si>
  <si>
    <t>LICENCIADA EN REHABILITACION</t>
  </si>
  <si>
    <t>LICENCIADO EN CINO DOCUMENTAL</t>
  </si>
  <si>
    <t>LICENCIADO EN ESTETICA</t>
  </si>
  <si>
    <t>LICENCIADO EN CIENCIA POLITICA Y RELACIONES INTERNACIONALES</t>
  </si>
  <si>
    <t>LICENCIADA EN ADMINISTRACION DE EMPRESAS</t>
  </si>
  <si>
    <t>LICENCIADO EN EDUCACION FISICA PARA EDUCACION GENERAL BASICA</t>
  </si>
  <si>
    <t>LICENCIADA DE ARTES</t>
  </si>
  <si>
    <t>LICENCIADA DE ARTES VISUALES</t>
  </si>
  <si>
    <t>LICENCIADO EN LITERATURA</t>
  </si>
  <si>
    <t>LICENCIADO EN CIENCIAS DE LA ADMINISTRACION PUBLICA</t>
  </si>
  <si>
    <t>LICENCIADA EN CIENCIAS DE LA EDUCACION Y PSICOPEDAGOGA</t>
  </si>
  <si>
    <t>ENSENANZA MEDIA Y LICENCIADO EN ESTUDIOS POLITICOS Y GOBIERNO UNIVERSIDAD BILIVARIANA DE VENEZUELA</t>
  </si>
  <si>
    <t>ENSENANZA MEDIA Y LICENCIADO EN ESTUDIOS POLITICOS Y GOBIERNO UNIVERSIDAD BOLIVARIANA DE VENEZUELA</t>
  </si>
  <si>
    <t>PRODUCTOR MUSICAL Y LICENCIADO EN ESTETICA</t>
  </si>
  <si>
    <t>LICENCIADA EN ARTES VISAULES</t>
  </si>
  <si>
    <t>LICENCIADA EN ENSENANZA MEDIA</t>
  </si>
  <si>
    <t>LICENCIADO EN LENGUAJE Y LITERATURA BACHILLER EN HUMANIDADES</t>
  </si>
  <si>
    <t>LICENCIADA EN ADMINISTRACION</t>
  </si>
  <si>
    <t>PREPARADOR FISICO Y LICENCIADO EN CIENCIAS DE LA ACTIVIDAD FISICA</t>
  </si>
  <si>
    <t>LICENCIADA EN TRABAJO SOCILA</t>
  </si>
  <si>
    <t>LICENCIADA EN LENGUA Y LITERATURA HISPANICA</t>
  </si>
  <si>
    <t>LICENCIADA EN HISTORIA E INSTRUCTORA DE JIUJITSU</t>
  </si>
  <si>
    <t>INSTRUCTORA DE JIU JITS Y LICENCIADA EN HISTORIA</t>
  </si>
  <si>
    <t>LICENCIADO EN METEOROLOGIA</t>
  </si>
  <si>
    <t>LICENCIADO EN CIANCIAS VETERINARIAS Y PECUARIAS</t>
  </si>
  <si>
    <t>LICENCIADA EN CIENCIAS VETERINARIAS Y PECUARIAS</t>
  </si>
  <si>
    <t>LICENCIADO EN MATEMATICAS</t>
  </si>
  <si>
    <t>LICENCIADOA DE ENSENANZA MEDIA</t>
  </si>
  <si>
    <t>LICENCIADO EN FISICA Y MATEMATICAS</t>
  </si>
  <si>
    <t>LICENCIADA EN EDUCACION PSICOPEDAGOGA</t>
  </si>
  <si>
    <t>LICENCIADO A DE ENSENANZA MEDIA</t>
  </si>
  <si>
    <t>LICENCIADA EN GEOGRAFIA</t>
  </si>
  <si>
    <t>LICENCIADO EN ESTUDIOS TURISTICOS</t>
  </si>
  <si>
    <t>LICENCIADA EN ESTUDIOS TURISTICOPS</t>
  </si>
  <si>
    <t>LICENCIADO EN TRABAJO SOCIAL CON MENCION EN DESARROLLO SOCIAL Y POLITICAS SOCIALES</t>
  </si>
  <si>
    <t>LICENCIADA EN ANTROPILOGIA</t>
  </si>
  <si>
    <t>LICENCIADA EN EDUCACION FISICA</t>
  </si>
  <si>
    <t>LICENCIADO EN EDUCACION ESPECIALIDAD LENGUA Y LITERATURA</t>
  </si>
  <si>
    <t>LICENCIADO EN EDUCACION ESPECIALIDAD EN EDUCACION PRIMARIA</t>
  </si>
  <si>
    <t>LICENCIADO A ENSENANZA MEDIA</t>
  </si>
  <si>
    <t>LICENCIADOA DE EDUCACIN MEDIA</t>
  </si>
  <si>
    <t>LICENCIADOA DE ENSENANZA MEDIAESTUDIANTE DE EDUCACION PARVULARIA</t>
  </si>
  <si>
    <t>LICENCIADO EN ARTES CON MENCION EN INTERPRETACION MUSICAL OBOE</t>
  </si>
  <si>
    <t>LICENCIADA EN MUSICA MENCION VIOLIN</t>
  </si>
  <si>
    <t>LICENCIADIO A DE ENSENANZA MEDIA</t>
  </si>
  <si>
    <t>LICENCIADO EN MUSICA Y DIRECCION DE AGRUPACIONES MUSICALES</t>
  </si>
  <si>
    <t>LICENCIADO EN ARTES CON MENCION EN INTERPRETACION MUSICAL DE VIOLIN</t>
  </si>
  <si>
    <t>LICENCIADO EN EDUCACION MENCION FRANCESMAGISTER EN INVESTIGACION EN EDUCACIONMAGISTER EN CIENCIAS SOCIALES</t>
  </si>
  <si>
    <t>LICENCIADO EN EDUCACION EN CIENCIAS DE LA ACTIVIDAD FISICA Y SALUD</t>
  </si>
  <si>
    <t>LICENCIADA MENCION BIOLOGIA</t>
  </si>
  <si>
    <t>LICENCIADA EN MEDIA</t>
  </si>
  <si>
    <t>LICENCIADA EN EDUCACION BASICA CON ENFASIS EN IDIOMAS EXTRANJEROS</t>
  </si>
  <si>
    <t>LICENCIADO EN FISICA APLICADA</t>
  </si>
  <si>
    <t>LICENCIADA EN BELLAR ARTES</t>
  </si>
  <si>
    <t>LICENCIADA EN BELLAS ARTES</t>
  </si>
  <si>
    <t>LICENCIADO EN EDUCACION MATEMATICAS FISICA</t>
  </si>
  <si>
    <t>LICENCIADA CIENCIAS JURIDICAS</t>
  </si>
  <si>
    <t>LICENCIADA</t>
  </si>
  <si>
    <t>LICENCIADO EN CIENCIAS JURIDICASY SOCIALES</t>
  </si>
  <si>
    <t>LICENCIADO EN LENGUA Y LITERATURA</t>
  </si>
  <si>
    <t>LICENCIADA EN LETRAS</t>
  </si>
  <si>
    <t>LICENCIADO EN SOCIOLOGIA Y CIANCIAS SOCIALES</t>
  </si>
  <si>
    <t>GEOGRAFOLICENCIADO EN GEOGRAFIA</t>
  </si>
  <si>
    <t>LICENCIADO EN ENSENANZA MEDIA</t>
  </si>
  <si>
    <t>LICENCIADA LEYES</t>
  </si>
  <si>
    <t>LICENCIADA ACTUACION Y PUESTA EN ESCENA</t>
  </si>
  <si>
    <t>LICENCIADO PEDADOGIA FISICA Y SALUD</t>
  </si>
  <si>
    <t>LICENCIADA EN TEOLOGIA</t>
  </si>
  <si>
    <t>LICENCIADO EN CIENCIAS DEL DEPORTE Y ACTIVIDAD FISICA</t>
  </si>
  <si>
    <t>LICENCIADO EN CIENCIAS RELIGIOSAS</t>
  </si>
  <si>
    <t>LICENCIADA SOCIOLOGIA</t>
  </si>
  <si>
    <t>LICENCIADO EN TEATRO</t>
  </si>
  <si>
    <t>LICENCIADO ANTROPOLOGIA SOCIAL</t>
  </si>
  <si>
    <t>LICENCIADO EN ARTES CON MENCION EN DANZA INSTRUCTORA DE HATHA YOGA</t>
  </si>
  <si>
    <t>LICENCIADA DE ENSENANZA MEDIA</t>
  </si>
  <si>
    <t>LICENCIADO ENSENANZA MEDIA COMPLETA</t>
  </si>
  <si>
    <t>LICENCIADA EN EDUCACION GENERAL BASICA</t>
  </si>
  <si>
    <t>LICENCIADA EN ED GENERAL BASICA MATEMATICAS</t>
  </si>
  <si>
    <t>LICENCIADO EN ENSENANZA BASICA</t>
  </si>
  <si>
    <t>LICENCIADO DE ENSENANZA BASICA</t>
  </si>
  <si>
    <t>LICENCIADA ENSENANZA MEDIA</t>
  </si>
  <si>
    <t>LICENCIADO EN EDUCACION MENCION FISICA</t>
  </si>
  <si>
    <t>LICENCIADA EN EDUACION</t>
  </si>
  <si>
    <t>LICENCIADA EN ENSENANSA MEDIA</t>
  </si>
  <si>
    <t>LICENCIADO DE ENSENANZA MEDIA COMPLETA</t>
  </si>
  <si>
    <t>LICENCIADA DE ENSENANZA MEDIA COMPLETA</t>
  </si>
  <si>
    <t>LICENCIADO EN ENSENANZA MEDIA COMPLETA</t>
  </si>
  <si>
    <t>LICENCIADA ENSENANZA MEDIA COMPLETA</t>
  </si>
  <si>
    <t>LICENCIADO EN CIENCIAS FORESTALES</t>
  </si>
  <si>
    <t>LICENCIADO EN GESTION PUBLICA</t>
  </si>
  <si>
    <t>LICENCIADO EN CIENCIAS DE LA CONSTRUCCION</t>
  </si>
  <si>
    <t>LICENCIADO EN MUSICA MENCION VIOLIN</t>
  </si>
  <si>
    <t>LICENCIADA EN LITERATURA</t>
  </si>
  <si>
    <t>LICENCIADA EN COMPOSICION MUSICAL</t>
  </si>
  <si>
    <t>LICENCIADA EN COMPOSICION</t>
  </si>
  <si>
    <t>LICENCIADO EN DANZAS</t>
  </si>
  <si>
    <t>LICENCIADO EN MUSICA PERFIL DIRECCION DE ORQUESTA</t>
  </si>
  <si>
    <t>LICENCIADO EN MUSICA PERFIL DIRECCION DE ORQUESTAS</t>
  </si>
  <si>
    <t>LICENCIADO EN MUSICA MENCION INTERPRETACION MUSICAL GUITARRA</t>
  </si>
  <si>
    <t>LICENCIADO EN ARTE CON MENCION EN INTERPRETACION</t>
  </si>
  <si>
    <t>LICENCIADO EN MUSICA CON PERFIL EN VIOLIN</t>
  </si>
  <si>
    <t>LICENCIADA EN ARTES MENCION EN TEORIA DE LA MUSICA</t>
  </si>
  <si>
    <t>CURADORLICENCIADO EN PERIODISMO</t>
  </si>
  <si>
    <t>LICENCIADO EN RELACIONES PUBLICAS</t>
  </si>
  <si>
    <t>LICENCIADO EN CIENCIAS DE LA ADMINISTRACION</t>
  </si>
  <si>
    <t>LICENCIADA EN HISTORIA CON MENCION HISTORIA DEL TIEMPO PRESENTE</t>
  </si>
  <si>
    <t>LICENCIADA EN HISTORIA MENCION EN HISTORIA DEL TIEMPO PRESENTE</t>
  </si>
  <si>
    <t>LICENCIADA EN HISTORIA MENCION HISTORIA DEL TIEMPO PRESENTE</t>
  </si>
  <si>
    <t>LICENCIADO EN CULTURA FISICA</t>
  </si>
  <si>
    <t>LICENCIADA EN ARTE CON MENCION EN ESCULTURA</t>
  </si>
  <si>
    <t>LICENCIADA EN TRABAJO SOCIAL CON MENCION EN PERITAJE JUDICIAL SOCIAL</t>
  </si>
  <si>
    <t>LICENCIADA EN TRABAJO SOCIAL MENCION EN PERITAJE JUDICIAL SOCIAL</t>
  </si>
  <si>
    <t>LICENCIADO EN TERAPIA OCUPACIONAL</t>
  </si>
  <si>
    <t>LICENCIADA EN EDUCACION CON MENCION EN CASTELLANO</t>
  </si>
  <si>
    <t>LICENCIADA EN QUIMICA</t>
  </si>
  <si>
    <t>LICENCIADA EN ARTES CON MENCION EN ESCULTURA CONOCIMIENTOS EN FOTOGRAFIA GRABADOS XILOGRAFICOS DISENO Y ARTESANIA</t>
  </si>
  <si>
    <t>LICENCIADA EN ARTES CON MENCION EN ESCULTURA</t>
  </si>
  <si>
    <t>LICENCIADA EN ARTE CON MENCION EN TEORIA E HISTORIA DEL ARTE</t>
  </si>
  <si>
    <t>LICENCIADA EN TRABAJADO SOCIAL</t>
  </si>
  <si>
    <t>LICENCIADO EN SOCIOLOGIASOCIOLOGO</t>
  </si>
  <si>
    <t>LICENCIADO Y PEDAGOGO EN EDUCACION FISICA</t>
  </si>
  <si>
    <t>LICENCIADO EN LITERATURA DRAMATICA Y TEATRO MENCION ACTUACION TEATRAL</t>
  </si>
  <si>
    <t>LICENCIADO EN LITERATURA DRAMATICA Y TEATRO CON MENCION EN ACTUACION TEATRAL</t>
  </si>
  <si>
    <t>LICENCIADA EN LETRAS HISPANICAS</t>
  </si>
  <si>
    <t>LICENCIADA EN ARTE Y CULTURA VISUAL</t>
  </si>
  <si>
    <t>LICENCIADA EN EDUCACION SOCIAL</t>
  </si>
  <si>
    <t>TRABAJO SOCIAL LICENCIADA EN TRABAJO SOCIAL MENCION PERITAJE</t>
  </si>
  <si>
    <t>LICENCIADA EN ARTES VISUALES MENCIN ESCULTURA Y CERAMISTAM</t>
  </si>
  <si>
    <t>LICENCIADA EN ARTES VISUALES MENCIN ESCULTURA Y CERAMISTA</t>
  </si>
  <si>
    <t>LICENCIADA EN TRABAJO SOCIAL ORIENTADOR FAMILIAR Y JUVENIL</t>
  </si>
  <si>
    <t>LICENCIADA EN TRABAJO SOCIAL CON MENCION EN ESTUDIOS LATINOA</t>
  </si>
  <si>
    <t>LICENCIADO EN GERENCIA PUBLICA</t>
  </si>
  <si>
    <t>LICENCIADA EN ANTROPOLOGIA LICENCIADA EN HISTORIA</t>
  </si>
  <si>
    <t>LICENCIADO EN LENGUA Y LITERATURA HIPANICA CON MENCION EN LITERATURA</t>
  </si>
  <si>
    <t>LICENCIADO EN MATEMATICA</t>
  </si>
  <si>
    <t>LICENCIADA EN ADMINISTRACION DE EMPRESAS HOTEERAS Y TURISTIC</t>
  </si>
  <si>
    <t>LICENCIADO EN EDUCACION EN CASTELLANO</t>
  </si>
  <si>
    <t>LICENCIADO EN ARTES PLASTICAS CON MENCION EN PINTURA</t>
  </si>
  <si>
    <t>LICENCIADO CIENCIAS JURIDICAS</t>
  </si>
  <si>
    <t>LICENCIADO EN MUSICALICEO ABATE MOLINA</t>
  </si>
  <si>
    <t>LICENCIADO EN INTERPRETACION Y DOCENCIA MUSICAL</t>
  </si>
  <si>
    <t>LICENCIADO EN INTERPRETACION Y DOCENCIA MUSICAL MENCION DIRECCION CORAL Y CANTO</t>
  </si>
  <si>
    <t>LICENCIADO EN EDUCACION MENCION EN EDUCACION BASICA INTEGRAL</t>
  </si>
  <si>
    <t>LICENCIADO EN EDUCACION BASICA MENCION EDUCACION BASICA INTEGRAL</t>
  </si>
  <si>
    <t>LICENCIADO EN EDUCACION ESPECIALIDAD ESPANOL LITERATURA</t>
  </si>
  <si>
    <t>LICENCIADO EN EDUCACION ESPECIALIDAD ESPANOL LITERATURABRILLA EL SOL FELIPE CUBILLOS</t>
  </si>
  <si>
    <t>LICENCIADA EN EDUCACION ESPANOL LITERATURA</t>
  </si>
  <si>
    <t>LICENCIADO EN ARTES PLASTICASLICEO INDUSTRIAL SUPERIOR</t>
  </si>
  <si>
    <t>LICENCIADO EN ARTES PLASTICASAUTORIZACION DEPROE</t>
  </si>
  <si>
    <t>LICENCIADO EN INVESTIGACION</t>
  </si>
  <si>
    <t>LICENCIADO EN BIOANALISIS</t>
  </si>
  <si>
    <t>LICENCIADO EN EDUCACION MENCION PREESCOLAR</t>
  </si>
  <si>
    <t>LICENCIADO EN RELACIONES INDUSTRIALES</t>
  </si>
  <si>
    <t>LICENCIADO EN RELACIONES INDUSTRIALESVILLA LA PAZ</t>
  </si>
  <si>
    <t>LICENCIADO EN EDUCACION INTEGRAL</t>
  </si>
  <si>
    <t>LICENCIADA DE EDUCACION MEDIA</t>
  </si>
  <si>
    <t>LICENCIADA EN OBSTETRICIA Y PIRICULTURA</t>
  </si>
  <si>
    <t>LICENCIADO EN INTERPRETACION Y DOCENCIA MUSICAL VIOLIN Y DIRECCION ORQUESTAL</t>
  </si>
  <si>
    <t>LICENCIADO EN INTERPRETACION Y DOCENCIA MUSICAL VIOLIN Y DIRECCION ORQUESTALAUTORIZACION DEPROE</t>
  </si>
  <si>
    <t>LICENCIADO EN INTERPRETACION Y DOCENCIA MUSICAL VIOLIN Y DIRECCION ORQUESTALLICEO ABATE MOLINA</t>
  </si>
  <si>
    <t>LICENCIADA DEN EDUCACION MENCION BIOLOGIA Y QUIMICA</t>
  </si>
  <si>
    <t>LICENCIADA EN EDUCACION MENCION EN BIOLOGIA Y QUIMICA</t>
  </si>
  <si>
    <t>LICENCIADA EN EDUCACION MENCION BIOLOGIA Y QUIMICA</t>
  </si>
  <si>
    <t>LICENCIADA EN EDUCACION MENCION BIOLOGIA Y QUIMICALICEO MARTA DONOSO ESPEJO</t>
  </si>
  <si>
    <t>LICENCIADA EN ARTES CON MENCION EN ACTUACION</t>
  </si>
  <si>
    <t>LICENCIADA EN ARTES CON MENCION EN ACTUACION TEATRALAUTORIZACION DEPROE</t>
  </si>
  <si>
    <t>LICENCIADA EN EDUCACIONLA FLORIDA</t>
  </si>
  <si>
    <t>LICENCIADO EN EDUCACION MENCION EDUCACION MUSICALAUTORIZACION DEPROE</t>
  </si>
  <si>
    <t>LICENCIADA EN EDUCACION MENCION CASTELLANO Y LITERARURA</t>
  </si>
  <si>
    <t>LICENCIADO EN EDUCACION INICIAL</t>
  </si>
  <si>
    <t>LICENCIADO EN EDUCACION INICIALVILLA LA PAZ</t>
  </si>
  <si>
    <t>LICENCIADO EN EDUCACION MENCION DESARROLLO CULTURAL</t>
  </si>
  <si>
    <t>LICENCIADO EN EDUCACION MENCION DESARROLLO CULTURALLICEO ABATE MOLINA</t>
  </si>
  <si>
    <t>LICENCIADO EN EDUCACION INTEGRALAUTORIZACION DEPROE</t>
  </si>
  <si>
    <t>LICENCIADO EN EDUCACION INTEGRALCOMPLEJO EDUCACIONAL JAVIERA CARRERA</t>
  </si>
  <si>
    <t>LICENCIADO EN EDUCACION MENCION MATEMATICA</t>
  </si>
  <si>
    <t>LICENCIADO EN EDUCACION MENCION INTEGRAL</t>
  </si>
  <si>
    <t>LICENCIADA EN EDUCACION MENCION EDUCACION INTEGRAL</t>
  </si>
  <si>
    <t>LICENCIADO EN EDUCACION EN ARTES VISUALES</t>
  </si>
  <si>
    <t>LICENCIADA EN EDUCACION INTEGRAL</t>
  </si>
  <si>
    <t>LICENCIADA EN EDUCACION MENCION LENGUA Y LITERATURA</t>
  </si>
  <si>
    <t>LICENCIADO EN EDUCACION MENCION EDUCACION COMERCIAL</t>
  </si>
  <si>
    <t>LICENCIADO EN EDUCACION MUSICAL</t>
  </si>
  <si>
    <t>LICENCIADO EN EDUCACION MENCION BIOLOGIA</t>
  </si>
  <si>
    <t>LICENCIADA EN MUSICA CANTO E INSTRUCCION CORAL</t>
  </si>
  <si>
    <t>LICENCIADA EN EDUCACION Y EN INTERPRETACION MUSICAL Y DOCENCIA MUSICAL MENCION DIRECCION CORAL Y CANTO</t>
  </si>
  <si>
    <t>LICENCIADA EN EDUCACION Y EN INTERPRETACION MUSICAL Y DOCENCIA MUSICAL MENCION DIRECCION CORAL Y CA</t>
  </si>
  <si>
    <t>LICENCIADO EN EDUCACION MENCION MATEMATICALICEO HECTOR PEREZ BIOTT</t>
  </si>
  <si>
    <t>LICENCIADA EN EDUCACIONPANGUILEMO</t>
  </si>
  <si>
    <t>LICENCIADA EN EDUCACION CON MENCION EN MATEMATICAS</t>
  </si>
  <si>
    <t>LICENCIADO EN INTERPRETACION Y FORMACION MUSICAL ESPECIALIZADA MENCION DIRECCION CORAL Y CANTO</t>
  </si>
  <si>
    <t>LICENCIADO EN INTERPRETACION Y FORMACION MUSICAL ESPECIALIZADA</t>
  </si>
  <si>
    <t>LICENCIADO EN INTERPRETACION Y FORMACION MUSICAL ESPECIALIZADALAS AMERICAS</t>
  </si>
  <si>
    <t>LICENCIADO EN EDUCACION ESPECIALIDAD EN GEOGRAFIA</t>
  </si>
  <si>
    <t>LICENCIADO EN EDUCACION ESPECIALIDAD EN GEOGRAFIALICEO MARTA DONOSO ESPEJO</t>
  </si>
  <si>
    <t>LICENCIADO EN EDUCACION MENCION MATEMATICALICEO ABATE MOLINA</t>
  </si>
  <si>
    <t>LICENCIADO EN ARTESLICEO BICENTENARIO DIEGO PORTALES</t>
  </si>
  <si>
    <t>LICENCIADA EN INTERPRETACION Y FORMACION MUSICAL ESPECIALIZADA MENCION CANTO Y DIRECCION CORAL</t>
  </si>
  <si>
    <t>LICENCIADO EN EDUCACION MENCION EDUCACION FISICACARLOS SALINAS LAGOS</t>
  </si>
  <si>
    <t>LICENCIADO EN HISTORIAINSTITUTO SUPERIOR DE COMERCIO</t>
  </si>
  <si>
    <t>LICENCIADO EN INTERPRETACION Y FORMACION MUSICAL ESPECIALIZADA MENCION DIRECCION CORAL Y CANTOLICE</t>
  </si>
  <si>
    <t>LICENCIADO EN EDUCACION MENCION MATEMATICAEL CULENAR</t>
  </si>
  <si>
    <t>LICENCIADO EN EDUCACIONCARLOS SALINAS LAGOS</t>
  </si>
  <si>
    <t>LICENCIADO EN EDMINISTRACION</t>
  </si>
  <si>
    <t>LICENCIADO EN CIENCIAS DEL DEPORTE</t>
  </si>
  <si>
    <t>LICENCIADO EN GESTION DE MEDIOS ENTRETENIMIENTO</t>
  </si>
  <si>
    <t>LICENCIADO CIENCIAS POLITICAS</t>
  </si>
  <si>
    <t>LICENCIADO EN CIENCIAS JURIDICA Y SOCIALES</t>
  </si>
  <si>
    <t>LICENCIADO EN CIENCAS FORESTALES</t>
  </si>
  <si>
    <t>LICENCIADAENTRABAJOSOCIAL</t>
  </si>
  <si>
    <t>LICENCIADA EN ARTES PLASTICAS MENCION ESCULTURA</t>
  </si>
  <si>
    <t>LICENCIADO EN BIOLOGIA</t>
  </si>
  <si>
    <t>LICENCIADO A ENSENANZA MEDIA ENSENANZA MEDIA</t>
  </si>
  <si>
    <t>LICENCIADO  ANO MEDIO</t>
  </si>
  <si>
    <t>LICENCIADO ENSENANZA BASICA</t>
  </si>
  <si>
    <t>LICENCIADO  ANO BASICO</t>
  </si>
  <si>
    <t>LICENCIADO AENSENANZA BASICA</t>
  </si>
  <si>
    <t>LICENCIADO A ENSENANZA BASICA</t>
  </si>
  <si>
    <t>LICENCIADO A ENSENANZA MEDIA EN ARTES</t>
  </si>
  <si>
    <t>LICENCIADO A EN ARTES</t>
  </si>
  <si>
    <t>LICENCIADO AEN ARTES</t>
  </si>
  <si>
    <t>LICENCIADO ENSENANZA MEDIA LICEO SANTA</t>
  </si>
  <si>
    <t>LICENCIADO ENSENANZA MEDIA RONDIN ADMIN</t>
  </si>
  <si>
    <t>LICENCIADO ENSENANZA MEDIA MAESTRO PINT</t>
  </si>
  <si>
    <t>LICENCIADO ENSENANZA</t>
  </si>
  <si>
    <t>LICENCIADO ENSENANZA MEDIA MONITOR VIOL</t>
  </si>
  <si>
    <t>LICENCIADO ENSENANZA MEDIA MONITOR TALL</t>
  </si>
  <si>
    <t>LICENCIADO A ENSENANZA MEDIA DE ENSENANZA MEDIA</t>
  </si>
  <si>
    <t>LICENCIADO ENSENANZA MEDIA RONDIN ESCUE</t>
  </si>
  <si>
    <t>LICENCIADO A EN MATEMATICAS</t>
  </si>
  <si>
    <t>LICENCIADO EN FOLOSOFIA</t>
  </si>
  <si>
    <t>OFICIAL POLICIAL PDI EN SITUACION DE RETIRO LICENCIADO EN INVESTIGACION CRIMINALISTICA</t>
  </si>
  <si>
    <t>LICENCIADA EN TEOLOGIA CIENTIFICA</t>
  </si>
  <si>
    <t>LICENCIADA EN NUTRICION</t>
  </si>
  <si>
    <t>LICENCIADO EN ARTES CON MENCION INTERPRETACION MUSICAL MENCION CONTRABAJO</t>
  </si>
  <si>
    <t>LICENCIADO EN ARTES CON MENCION INTERPRETACION MUSICAL MENCION CONTRABAJO BACHILLER</t>
  </si>
  <si>
    <t>LICENCIADO EN HISTORIA MAGISTER EN POLITICA Y GOBIERNO</t>
  </si>
  <si>
    <t>LICENCIADO EN CIENCIAS POLITICAS Y GESTION PUBLICA ADMINISTRADOR PUBLICO</t>
  </si>
  <si>
    <t>LICENCIADA EN CIENCIAS ECOLOGICAS</t>
  </si>
  <si>
    <t>LICENCIADO EN CIENCIAS POLITICAS Y GESTION PUBLICA</t>
  </si>
  <si>
    <t>LICENCIADO EN ARTES PLASTICAS MENCION GRABADO</t>
  </si>
  <si>
    <t>LICENCIADA EN CIENCIAS MENCION BIOLOGIA MARINA MAGISTER EN GESTION INTEGRADA MEDIO AMBIENTE RIESGOS LABORALES Y RESPONSABILIDAD SOCIAL EMPRESARIAL</t>
  </si>
  <si>
    <t>LICENCIADO EN INTERPRETACION MUSICAL</t>
  </si>
  <si>
    <t>ADMINISTRADOR PUBLICO LICENCIADO EN CIENCIAS POLITICAS Y GESTION PUBLICA MAGISTER EN DIRECCION Y CONTROL DE GESTION PUBLICA</t>
  </si>
  <si>
    <t>PSICOPEDAGOGA LICENCIADA EN EDUCACION</t>
  </si>
  <si>
    <t>CIENTISTA POLITICO LICENCIADO EN CIENCIAS POLITICAS</t>
  </si>
  <si>
    <t>LICENCIADO EN DERECHO Y CIENCIAS SOCIALES</t>
  </si>
  <si>
    <t>SOCIOLOGO LICENCIADA EN SOCIOLOGIA</t>
  </si>
  <si>
    <t>LICENCIADA EN ADMINISTRACION PUBLICA</t>
  </si>
  <si>
    <t>LICENCIADO EN EDUCACION MAGISTER EN GESTION DE LA ACTIVIAD FISICAY DEPORTIVA</t>
  </si>
  <si>
    <t>ADMINISTRADOR TURISTICOCULTURAL LICENCIADO EN TURISMO Y CULTURA</t>
  </si>
  <si>
    <t>ADMINISTRADOR PUBLICO LICENCIADA EN ADMINISTRACION PUBLICA</t>
  </si>
  <si>
    <t>LICENCIADO EN HISTORIA CON MENCION EN CIENCIA POLITICA</t>
  </si>
  <si>
    <t>LICENCIADO EN BELLAS ARTES</t>
  </si>
  <si>
    <t>LICENCIADO EN ARTE MAGISTER EN ARTE MENCION PATRIMONIO</t>
  </si>
  <si>
    <t>LICENCIADO EN CIENCIAS Y ARTES MUSICALES</t>
  </si>
  <si>
    <t>LICENCIADO EN ANTROPOLOGIA MENCION EN ANTROPOLOGIA SOCIAL</t>
  </si>
  <si>
    <t>LICENCIADO EN ARTE CM EN RESTAURACION</t>
  </si>
  <si>
    <t>LICENCIADA EN ARTE DE CON MENCION EN RESTAURACION</t>
  </si>
  <si>
    <t>TRABAJO SOCIAL LICENCIADO EN TRABAJO SOCIAL</t>
  </si>
  <si>
    <t>GRADO DE LICENCIADO EN TRABAJO SOCIAL</t>
  </si>
  <si>
    <t>LICENCIADA EN TRABJO SOCIAL</t>
  </si>
  <si>
    <t>EDUCACION DE PARVULOS Y EL GRADO DE LICENCIADO EN EDUCACION</t>
  </si>
  <si>
    <t>SOCIOLOGO Y LICENCIADO</t>
  </si>
  <si>
    <t>LICENCIADO EN HUMANIDADES MENCION HISTORIA</t>
  </si>
  <si>
    <t>LICENCIADA EN BIOLOGIA MARINA</t>
  </si>
  <si>
    <t>LICENCIADO A EN SOCIOLOGIA</t>
  </si>
  <si>
    <t>LICENCIADO A EN ANTROPOLOGIA</t>
  </si>
  <si>
    <t>LICENCIADA EN CIENCIA POLITICA</t>
  </si>
  <si>
    <t>LICENCIADO EN CIENCIAS POLITICA</t>
  </si>
  <si>
    <t>LICENCIADO EN CIENCIAS POLITIC</t>
  </si>
  <si>
    <t>LICENCIADO EN ARTE TEATRAL</t>
  </si>
  <si>
    <t>LICENCIADA EN CIENCIAS POLITICAS Y ORGANIZACIONAL</t>
  </si>
  <si>
    <t>LICENCIADA O EN LETRAS</t>
  </si>
  <si>
    <t>LICENCIADA EN CIENCIAS POLITICAS Y GESTION PUBLICA</t>
  </si>
  <si>
    <t>SOCIOLOGO</t>
  </si>
  <si>
    <t>SOCIOLOGOA</t>
  </si>
  <si>
    <t>SOCIOLOGO DE CENTRO DE SALUD FAMILIAR TIERRAS BLANCAS</t>
  </si>
  <si>
    <t>LICENCIA MEDIA  SEMESTRES DE SOCIOLOGIA</t>
  </si>
  <si>
    <t>LICENCIA ENSENANZA MEDIA  SEMESTRES DE SOCIOLOGIA</t>
  </si>
  <si>
    <t>SOCIOLOGA</t>
  </si>
  <si>
    <t>SOCIOLOGO DE DEPARTAMENTO DE SALUD MUNICIPAL</t>
  </si>
  <si>
    <t>SOCIOLOGO DE DEPARTAMENTO DE SALUD</t>
  </si>
  <si>
    <t>PERIODISMO Y SOCIOLOGIA</t>
  </si>
  <si>
    <t>SOCIOLOGA DIPLOMADO EN PREVENCION DEL DELITO Y LA VIOLENCIA EN JOVENES</t>
  </si>
  <si>
    <t>SOCIOLOGIA</t>
  </si>
  <si>
    <t>SOCIOLOGO A</t>
  </si>
  <si>
    <t>ESTUDIANTE DE SOCIOLOGIA DIGITADORATRANSCRIPTORARUBIK RESEARCH</t>
  </si>
  <si>
    <t>ESTUDIANTE DE SOCIOLOGIA</t>
  </si>
  <si>
    <t>SOCIOLOGO MAGISTER EN EDUCACION CON MENCION EN LIDERAZGO TRANSFORMACIONAL Y GESTION ESCOLAR</t>
  </si>
  <si>
    <t>MAGISTER EN CIENCIAS SOCIALES CON MENCION EN SOCIOLOGIA DE LA MODERNIZACION</t>
  </si>
  <si>
    <t>SOCIOLOGO EDUCACION SUPERIOR</t>
  </si>
  <si>
    <t>SOCIOLOGO EN EL PROGRAMA CONVENIO SENAME OPD</t>
  </si>
  <si>
    <t xml:space="preserve">SOCIOLOGOCONTRATO JUNAGO DIC </t>
  </si>
  <si>
    <t>LICEN EN SOCIOLOGIA</t>
  </si>
  <si>
    <t xml:space="preserve">SOCIOLOGA </t>
  </si>
  <si>
    <t xml:space="preserve">SOCIOLOGO POSTITULO EN INVESTIGACION CUANTITATIVA </t>
  </si>
  <si>
    <t>SOCIOLOGAO</t>
  </si>
  <si>
    <t>BACHILLERATO EN SOCIOLOGIA</t>
  </si>
  <si>
    <t>PERIODISTA SOCIOLOGA</t>
  </si>
  <si>
    <t>SOCIOLOGIA Y LICENCIATURA CS SOCIALES</t>
  </si>
  <si>
    <t>LICENCIATURA EN SOCIOLOGIA</t>
  </si>
  <si>
    <t>SOCIOLOGA MAGISTER EN INVESTIGACION SOCIAL Y DESARROLLO</t>
  </si>
  <si>
    <t>SOCIOLOGA MASTER UNIVERSITARIO EN ESTUDIOS E INTERVENCION SOCIAL EN INMIGRACION DESARROLLO Y GRUPOS VULNERABLES</t>
  </si>
  <si>
    <t>SOCIOLOGO MAGISTER EN GESTION DE GOBIERNO</t>
  </si>
  <si>
    <t>ENSENANZA MEDIA INCOMPLETA QUINTO MEDIO MECANICO</t>
  </si>
  <si>
    <t>MECANICO  MEDIO</t>
  </si>
  <si>
    <t>MECANICO EN MAQUINARIAS Y HERRAMIENTAS PESADA</t>
  </si>
  <si>
    <t>MECANICO EN MAQUINARIA Y HERRAMIENTA</t>
  </si>
  <si>
    <t xml:space="preserve"> ANOS DE EXPERIENCIA MUNICIPAL COMO MECANICO LICENCIA ENSENANZA MEDIA</t>
  </si>
  <si>
    <t>MECANICO</t>
  </si>
  <si>
    <t>LICENCIA ENSENANZA MEDIA MECANICO</t>
  </si>
  <si>
    <t>SEGUNDO MEDIO MECANICO</t>
  </si>
  <si>
    <t xml:space="preserve"> ANOS DE EXPERIENCIA MUNICIPAL COMO AYUDANTE DE MECANICO LICENCIA ENSENANZA MEDIA</t>
  </si>
  <si>
    <t>MECANICO AUTOMOTRIZ</t>
  </si>
  <si>
    <t>MECANICO EN COMBUSTION INTERNA Y AUTOMOTRIZ</t>
  </si>
  <si>
    <t>MECANICO AUTOMOTRIZ EN SISTEMAS ELECTRICOS</t>
  </si>
  <si>
    <t>MECANICO EN EL PROGRAMA MEJORAMIENTO Y MANTENIMIENTO DE LAS AREAS VERDES COMUNALES</t>
  </si>
  <si>
    <t>MECANICO COMBUSTION INTERNA AUTOMOTRIZ</t>
  </si>
  <si>
    <t>MECANICO AUTOMOTRIZ INDUSTRIAL</t>
  </si>
  <si>
    <t>MECANICO MANTENCION AERONAVES</t>
  </si>
  <si>
    <t>MECANICO DE COMBUSTION INTERNA Y AUTOMOT</t>
  </si>
  <si>
    <t>MECANICO INDUSTRIAL</t>
  </si>
  <si>
    <t>MAESTRO MECANICO</t>
  </si>
  <si>
    <t>TCO MECANICO INDUSTRIAL</t>
  </si>
  <si>
    <t>TEC MECANICO AUTOMOTRIZ</t>
  </si>
  <si>
    <t>TEC MECANICO EN HERRAMIENTAS</t>
  </si>
  <si>
    <t>MECANICO EN MAQUINAS Y HERRAMIENTAS</t>
  </si>
  <si>
    <t>ING MECANICO</t>
  </si>
  <si>
    <t>TEC MECANICO INDUSTRIAL</t>
  </si>
  <si>
    <t>TEC MECANICO COMB INT</t>
  </si>
  <si>
    <t>MECANICO ESPEN MAQUINAS HERRAMIENTAS</t>
  </si>
  <si>
    <t>MECANICO ESPECIALIDAD EN MAQUINAS Y HERRAMIENTAS</t>
  </si>
  <si>
    <t>MECANICO DE EQUIP ELECTR AEREOS</t>
  </si>
  <si>
    <t>MECANICO DE EQUIPOS ELECTRICOS AEREOS</t>
  </si>
  <si>
    <t>MECANICO DE EQUIPOS ELECTRONICOS AEREOS</t>
  </si>
  <si>
    <t>MECANICO DE EQUIP ELECTR AER</t>
  </si>
  <si>
    <t>MECANICO DE EQUIPOS ELECTRICOS AERONAUTICOS</t>
  </si>
  <si>
    <t>MECANICO DE EQUIPOS ELECTRICOS AEREO</t>
  </si>
  <si>
    <t>MECANICO DE EQUIPOS ELECTRICONICOS AEREOS</t>
  </si>
  <si>
    <t>MECANICO DE EQUIPOS ELECTRONICOS AERONAUTICOS</t>
  </si>
  <si>
    <t>MECANICO DE EQUIPAMIENTO ELECTRONICO AEREO</t>
  </si>
  <si>
    <t>MECANICO DE EQUIPOS ELECTRICOS AERONAUTICA</t>
  </si>
  <si>
    <t>MECANICO DE EQUIPOS ELECTRONICOS AEREO</t>
  </si>
  <si>
    <t>MECANICO DE EQUIPAMIOENTO ELECTRICO AEREO</t>
  </si>
  <si>
    <t>MECANICO DE EQUIPO ELECTRICO</t>
  </si>
  <si>
    <t>MECANICO DE EQUIPOS ELECTRICOS</t>
  </si>
  <si>
    <t>MECANICO DE EQUIPAMIENTO ELECTRICO</t>
  </si>
  <si>
    <t>MECANICO DE EQUIPOS ELECTRONICOS</t>
  </si>
  <si>
    <t>MECANICO DE EQUIP ELECTRONICOS AEREOS</t>
  </si>
  <si>
    <t>CONDUCTOR</t>
  </si>
  <si>
    <t>CONDUCTORENSENANZA BASICA</t>
  </si>
  <si>
    <t xml:space="preserve"> ANOS DE EXPERIENCIA MUNICIPAL COMO CONDUCTOR LICENCIA ENSENANZA MEDIA</t>
  </si>
  <si>
    <t>ENSENANZA MEDIA COMPLETA EXPERIENCIA COMO CONDUCTOR</t>
  </si>
  <si>
    <t>LICENCIA ENSENANZA MEDIA  ANOS DE EXPERIENCIA LABORAL MUNICIPAL COMO CONDUCTOR</t>
  </si>
  <si>
    <t xml:space="preserve"> ANOS DE EXPERIENCIA LABORAL MUNICIPAL COMO CONDUCTOR LICENCIA ENSENANZA MEDIA</t>
  </si>
  <si>
    <t>LICENCIA ENSENANZA MEDIA  ANOS EXPERIENCIA MUNICIPAL COMO CONDUCTOR</t>
  </si>
  <si>
    <t xml:space="preserve"> ANOS EXPERIENCIA MUNICIPAL COMO CONDUCTOR LICENCIA ENSENANZA MEDIA</t>
  </si>
  <si>
    <t>LICENCIA ENSENANZA MEDIA  ANOS DE ESPERIENCIA LABORAL COMO CONDUCTOR</t>
  </si>
  <si>
    <t xml:space="preserve"> ANOS DE ESPERIENCIA LABORAL COMO CONDUCTOR LICENCIA ENSENANZA MEDIA</t>
  </si>
  <si>
    <t>QUINTO ANO EDUCACION MEDIA COMERCIAL  ANOS DE EXPERIENCIA LABORAL COMO CONDUCTOR</t>
  </si>
  <si>
    <t xml:space="preserve"> ANOS DE EXPERIENCIA LABORAL COMO CONDUCTOR QUINTO ANO EDUCACION MEDIA COMERCIAL</t>
  </si>
  <si>
    <t xml:space="preserve"> ANOS DE EXPERIENCIA LABORAL COMO CONDUCTOR QUINTO MEDIO COMERCIAL</t>
  </si>
  <si>
    <t xml:space="preserve"> ANOS DE EXPERIENCIA LABORAL COMO CONDUCTOR TO MEDIO COMERCIAL</t>
  </si>
  <si>
    <t>LICENCIA ENSENANZA MEDIA  ANOS DE EXPERIENCIA MUNICIPAL COMO CONDUCTOR</t>
  </si>
  <si>
    <t>LICENCIA ENSENANZA MEDIA ANOS DE EXPERIENCIA MUNICIPAL COMO CONDUCTOR</t>
  </si>
  <si>
    <t>LICENCIA MEDIA  ANOS DE EXPERIENCIA MUNICIPAL COMO CONDUCTOR</t>
  </si>
  <si>
    <t>ANOS DE EXPERIENCIA MUNICIPAL COMO CONDUCTORLICENCIA ENSENANZA MEDIA</t>
  </si>
  <si>
    <t xml:space="preserve"> ANOS DE EXPERIENCIA MUNICIPAL COMO CONDUCTORLICENCIA ENSENANZA MEDIA</t>
  </si>
  <si>
    <t>EDUCACION BASICA COMPLETA  ANOS DE EXPERIENCIA LABORAL MUNICIPAL COMO CONDUCTOR</t>
  </si>
  <si>
    <t xml:space="preserve"> ANOS DE EXPERIENCIA LABORAL MUNICIPAL COMO CONDUCTORLICENCIA EDUCACION BASICA OCTAVO BASICO</t>
  </si>
  <si>
    <t xml:space="preserve"> ANOS DE EXPERIENCIA LABORAL MUNICIPAL COMO CONDUCTORLICENCIA EDUCACION BASICA</t>
  </si>
  <si>
    <t xml:space="preserve"> ANOS DE EXPERIENCIA LABORAL MUNICIPAL COMO CONDUCTOREDUCACION BASICA COMPLETA</t>
  </si>
  <si>
    <t xml:space="preserve"> ANOS DE EXPERIENCIA LABORAL MUNICIPAL COMO CONDUCTOR  BASICO</t>
  </si>
  <si>
    <t xml:space="preserve"> ANOS DE EXPERIENCIA LABORAL MUNICIPAL COMO CONDUCTOR OCTAVO BASICO</t>
  </si>
  <si>
    <t>VENDEDOR AGENTE VIAJERO  ANOS DE EXPERIENCIA MUNICIPAL COMO CONDUCTOR</t>
  </si>
  <si>
    <t>LICENCIA ENSENANZA MEDIA EXPERIENCIA MUNICIPAL COMO CONDUCTOR</t>
  </si>
  <si>
    <t>ENSENANZA MEDIA COMPLETA EXPERIENCIA MUNICIPAL COMO CONDUCTOR</t>
  </si>
  <si>
    <t>LICENCIA ENSENANZA MEDIA COMPLETA EXPERIENCIA MUNICIPAL COMO CONDUCTOR</t>
  </si>
  <si>
    <t xml:space="preserve"> ANO DE EXPERIENCIA MUNICIPAL COMO CONDUCTOR LICENCIA ENSENANZA MEDIA</t>
  </si>
  <si>
    <t>SEXTO PREPARATORIA  ANOS DE EXPERIENCIA LABORAL MUNICIPAL COMO CONDUCTOR</t>
  </si>
  <si>
    <t xml:space="preserve"> ANOS DE EXPERIENCIA LABORAL MUNICIPAL COMO CONDUCTOR SEXTO PREPARATORIA</t>
  </si>
  <si>
    <t xml:space="preserve"> ANOS DE EXPERIENCIA LABORAL MUNICIPAL COMO CONDUCTOR EDUCACION BASICA SEXTO PREPARATORIA</t>
  </si>
  <si>
    <t xml:space="preserve"> ANOS DE EXPERIENCIA LABORAL MUNICIPAL COMO CONDUCTOR  PREPARATORA</t>
  </si>
  <si>
    <t xml:space="preserve"> ANOS DE EXPERIENCIA LABORAL MUNICIPAL COMO CONDUCTOR SEXTO PREPARATORA</t>
  </si>
  <si>
    <t>LICENCIA DE ENSENANZA MEDIA  ANOS DE EXPERIENCIA LABORAL MUNICIPAL COMO CONDUCTOR</t>
  </si>
  <si>
    <t>LICENCIA DE ENSENANZA MEDIA  ANOS DE EXPERIENCIA MUNICIPAL COMO CONDUCTOR</t>
  </si>
  <si>
    <t xml:space="preserve"> ANOS DE EXPERIENCIA MUNICIPAL COMO CONDUCTOR LICENCIA DE ENSENANZA MEDIA</t>
  </si>
  <si>
    <t xml:space="preserve"> ANOS DE EXPERIENCIA LABORAL MIUNICIPAL COMO CONDUCTOR LICENCIA DE ENSENANZA MEDIA</t>
  </si>
  <si>
    <t xml:space="preserve"> ANOS DE EXPERIENCIA LABORAL MUNICIPAL COMO CONDUCTOR LICENCIA DE ENSENANZA MEDIA</t>
  </si>
  <si>
    <t>LICENCIAENSENANZA MEDIA  ANOS DE EXPERIENCIA LABORAL MUNICIPAL COMO CONDUCTOR</t>
  </si>
  <si>
    <t xml:space="preserve"> ANOS DE EXPERIENCIA LABORAL MUNICIPAL COMO CONDUCTOR LICENCIAENSENANZA MEDIA</t>
  </si>
  <si>
    <t xml:space="preserve"> ANOS DE EXPERIENCIA LABORAL MUNICIPAL COMO CONDUCTOR LICENCIA MEDIA</t>
  </si>
  <si>
    <t>LICENCIA ENSENANZA MEDIA COMPLETA EXPERIENCIA COMO CONDUCTOR</t>
  </si>
  <si>
    <t xml:space="preserve"> ANOS DE EXPERIENCIA LABORAL MUNICIPAL COMO CONDUCTOR LICENCIAEDUCACION MEDIA</t>
  </si>
  <si>
    <t>ENSENANZA MEDIA INCOMPLETA SEGUNDO MEDIO  ANOS DE EXPERIENCIA LABORAL MUNICIPAL COMO CONDUCTOR</t>
  </si>
  <si>
    <t xml:space="preserve"> ANOS DE EXPERIENCIA LABORAL MUNICIPAL COMO CONDUCTOR ENSENANZA MEDIA INCOMPLETASEGUNDO MEDIO</t>
  </si>
  <si>
    <t xml:space="preserve"> ANOS DE EXPERIENCIA LABORAL MUNICIPAL COMO CONDUCTOR ENSENANZA MEDIA INCOMPLETA SEGUNDO MEDIO</t>
  </si>
  <si>
    <t xml:space="preserve"> ANOS DE EXPERIENCIA LABORAL MUNICIPAL COMO CONDUCTOR  MEDIO</t>
  </si>
  <si>
    <t xml:space="preserve"> ANOS DE EXPERIENCIA LABORAL MUNICIPAL COMO CONDUCTOR SEGUNDO MEDIO</t>
  </si>
  <si>
    <t>LICENCIA ENSENANZA MEDIA  ANO DE EXPERIENCIA COMO CONDUCTOR</t>
  </si>
  <si>
    <t>LICENCIA MEDIA  ANOS DE EXPERIENCIA COMO CONDUCTOR</t>
  </si>
  <si>
    <t>LICENCIA MEDIA  ANO DE EXPERIENCIA COMO CONDUCTOR</t>
  </si>
  <si>
    <t xml:space="preserve"> ANOS DE EXPERIENCIA COMO CONDUCTOR LICENCIA ENSENANZA MEDIA</t>
  </si>
  <si>
    <t xml:space="preserve"> ANOS DE EXPERIENCIA COMO CONDUCTOR ENSENANZA MEDIA COMPLETA</t>
  </si>
  <si>
    <t xml:space="preserve"> ANOS DE EXPERIENCIA COMO CONDUCTOR LICENCIA ENSENANZA MEDIA COMPLETA</t>
  </si>
  <si>
    <t xml:space="preserve"> ANOS DE EXPERIENCIA MUNICIPAL COMO CONDUCTOR ENSENANZA MEDIA COMPLETA</t>
  </si>
  <si>
    <t xml:space="preserve"> ANOS DE EXPERIENCIA MUNICIPAL COMO CONDUCTOR LICENCIA ENSENANZA MEDIA COMPLETA</t>
  </si>
  <si>
    <t>MAS DE  ANOS DE EXPERIENCIA MUNICIPAL COMO CONDUCTOR ENSENANZA MEDIA COMPLETA</t>
  </si>
  <si>
    <t>CERTIFICADO DE EZPERTISMAS DE  ANOS DE EXPERIENCIA MUNICIPAL COMO CONDUCTOR ENSENANZA MEDIA COMPLETA</t>
  </si>
  <si>
    <t>CERTIFICADO DE EXPERTISMAS DE  ANOS DE EXPERIENCIA MUNICIPAL COMO CONDUCTOR ENSENANZA MEDIA COMPLETA</t>
  </si>
  <si>
    <t>LICENCIA ENSENANZA MEDIA CERTIFICADO DE EXPERTIS MAS DE  ANOS DE EXPERIENCIA MUNICIPALCOMO CONDUCTOR</t>
  </si>
  <si>
    <t>LICENCIA ENSENANZA MEDIA CERTIFICADO DE EXPERTIS MAS DE  ANOS DE EXPERIENCIA MUNICIPAL COMO CONDUCTOR</t>
  </si>
  <si>
    <t>CERTIFICADO DE EXPERTISMAS DE  ANOS DE EXPERIENCIA MUNICIPAL COMO CONDUCTOR LICENCIA ENSENANZA MEDIA COMPLETA</t>
  </si>
  <si>
    <t>CERTIFICADO DE EXPERTISMAS DE  ANOS DE EXPERIENCIA MUNICIPAL COMO CONDUCTOR LICENCIA ENSENANZA MEDIA</t>
  </si>
  <si>
    <t>ENSENANZA MEDIA COMPLETA  ANOS DE EXPERIENCIA MUNICIPAL COMO CONDUCTOR</t>
  </si>
  <si>
    <t>LICENCIA ENSENANZA MEDIA CINCO ANOS DE EXPERIENCIA MUNICIPAL COMO CONDUCTOR</t>
  </si>
  <si>
    <t>ENSENANZA MEDIA COMPLETA UN ANO DE EXPERIENCIA MUNICIPAL COMO CONDUCTOR</t>
  </si>
  <si>
    <t>LICENCIA ENSENANZA MEDIA COMPLETA CINCO ANO DE EXPERIENCIA MUNICIPAL COMO CONDUCTOR</t>
  </si>
  <si>
    <t>LICENCIA ENSENANZA MEDIA COMPLETA UN ANO DE EXPERIENCIA MUNICIPAL COMO CONDUCTOR</t>
  </si>
  <si>
    <t>LICENCIA ENSENANZA MEDIA COMPLETA CINCO ANOS DE EXPERIENCIA MUNICIPAL COMO CONDUCTOR</t>
  </si>
  <si>
    <t>ENSENANZA MEDIA COMPLETA  ANO DE EXPERIENCIA MUNICIPAL COMO CONDUCTOR</t>
  </si>
  <si>
    <t>LICENCIA ENSENANZA MEDIA COMPLETA  ANO DE EXPERIENCIA MUNICIPAL COMO CONDUCTOR</t>
  </si>
  <si>
    <t xml:space="preserve"> ANOS DE EXPERIENCIA LABORAL MUNICIPAL COMO CONDUCTOR ENSENANZA MEDIA</t>
  </si>
  <si>
    <t xml:space="preserve"> ANOS DE EXPERIENCIA LABORAL MUNICIPAL COMO CONDUCTOR ENSENANZA MEDIO</t>
  </si>
  <si>
    <t>CUARTO MEDIO LABORAL CINCO ANOS DE EXPERIENCIA MUNICIPAL COMO CONDUCTOR</t>
  </si>
  <si>
    <t xml:space="preserve"> ANOS DE EXPERIENCIA LABORAL COMO CONDUCTOR LICENCIA LABORAL</t>
  </si>
  <si>
    <t>LICENCIA EDUCACION MEDIA  ANOS DE EXPERIENCIA COMO CONDUCTOR</t>
  </si>
  <si>
    <t>LICENCIA ENSENANZA MEDIA  ANOS DE EXPERIENCIA COMO CONDUCTOR</t>
  </si>
  <si>
    <t xml:space="preserve"> ANOS DE EXPERIENCIA LABORAL MUNICIPAL COMO CONDUCTOR PRIMERO MEDIO</t>
  </si>
  <si>
    <t>PRIMEROMEDIO  ANOS DE EXPERIENCIA LABORAL MUNICIPAL COMO CONDUCTOR</t>
  </si>
  <si>
    <t>PRIMERO MEDIO  ANOS DE EXPERIENCIA LABORAL MUNICIPAL COMO CONDUCTOR</t>
  </si>
  <si>
    <t>LICENCIA ENSENANZA BASICA  ANOS DE EXPERIENCIA MUNICIPAL COMO CONDUCTOR</t>
  </si>
  <si>
    <t>EDUCACION BASICA COMPLETA  ANOS DE EXPERIENCIA MUNICIPAL COMO CONDUCTOR</t>
  </si>
  <si>
    <t>LICENCIA EDUCACION BASICA  ANOS DE EXPERIENCIA MUNICIPAL COMO CONDUCTOR</t>
  </si>
  <si>
    <t xml:space="preserve"> ANOS DE EXPERICIENCIA MUNICIPAL COMO CONDUCTOR LICENCIA ENSENANZA MEDIA</t>
  </si>
  <si>
    <t>PRIMERO MEDIO  ANOS DE EXPERIENCIA MUNICIPAL COMO CONDUCTOR</t>
  </si>
  <si>
    <t>ENSENANZA BASICA COMPLETA EXPERIENCIA MUNICIPAL COMO CONDUCTOR</t>
  </si>
  <si>
    <t>LICENCIA ENSENANZA BASICA COMPLETA EXPERIENCIA MUNICIPAL COMO CONDUCTOR</t>
  </si>
  <si>
    <t>EDUCACION BASICA COMPLETA EXPERIENCIA MUNICIPAL COMO CONDUCTOR</t>
  </si>
  <si>
    <t>LICENCIA MEDIA EXPERIENCIA MUNICIPAL COMO CONDUCTOR</t>
  </si>
  <si>
    <t xml:space="preserve"> ANOS DE EXPERIENCIA MUNICIPAL COMO CONDUCTOR ENSENANZA BASICA COMPLETA</t>
  </si>
  <si>
    <t>LICENCIA ENSENANZA BASICA COMPLETA  ANOS DE EXPERIENCIA MUNICIPAL COMO CONDUCTOR</t>
  </si>
  <si>
    <t>CONDUCTORSAPU SANTA LAURA</t>
  </si>
  <si>
    <t>CONDUCTOR SAPU SANTA LAURA</t>
  </si>
  <si>
    <t>CONDUCTORCESFAM HAYDEE LOPEZ CASSOU</t>
  </si>
  <si>
    <t>CONDUCTOR CESFAM HAYDEE LOPEZ CASSOU</t>
  </si>
  <si>
    <t>CONDUCTORCESFAM ORLANDO LETELIER</t>
  </si>
  <si>
    <t>CONDUCTOR CESFAM ORLANDO LETELIER</t>
  </si>
  <si>
    <t>CONDUCTORSAPU CONDORES DE CHILE</t>
  </si>
  <si>
    <t>CONDUCTOR SAPU CONDORES DE CHILE</t>
  </si>
  <si>
    <t>CONDUCTORSAR HAYDEE LOPEZ CASSOU</t>
  </si>
  <si>
    <t>CONDUCTOR SAR HAYDEE LOPEZ CASSOU</t>
  </si>
  <si>
    <t>CONDUCTORCESFAM SANTA LAURA</t>
  </si>
  <si>
    <t>CONDUCTOR CESFAM SANTA LAURA</t>
  </si>
  <si>
    <t>CONDUCTORSAPU DR CARLOS LORCA TOBAR</t>
  </si>
  <si>
    <t>CONDUCTOR SAPU DR CARLOS LORCA TOBAR</t>
  </si>
  <si>
    <t>CONDUCTORCESFAM DR MARIO SALCEDO</t>
  </si>
  <si>
    <t>CONDUCTOR CESFAM DR MARIO SALCEDO</t>
  </si>
  <si>
    <t>CONDUCTOR CESFAM CARLOS LORCA</t>
  </si>
  <si>
    <t>CONDUCTORCESFAM CARLOS LORCA</t>
  </si>
  <si>
    <t>CONDUCTOR DIRECCION DE SALUD</t>
  </si>
  <si>
    <t>CONDUCTORDIRECCION DE SALUD</t>
  </si>
  <si>
    <t>CONDUCTOR CESFAM CONDORES DE CHILE</t>
  </si>
  <si>
    <t>CONDUCTORCESFAM CONDORES DE CHILE</t>
  </si>
  <si>
    <t>CONDUCTORSAPU DRCARLOS LORCA</t>
  </si>
  <si>
    <t>CONDUCTORSAPU DR CARLOS LORCA</t>
  </si>
  <si>
    <t>CONDUCTORCESFAM HAYDEE LOPEZ</t>
  </si>
  <si>
    <t>DIRECCION DE SALUDCONDUCTOR</t>
  </si>
  <si>
    <t>CONDUCTOR DROGUERIA COMUNAL</t>
  </si>
  <si>
    <t>CONDUCTORDROGUERIA COMUNAL</t>
  </si>
  <si>
    <t>CONDUCTOR A</t>
  </si>
  <si>
    <t>CONDUCTORA</t>
  </si>
  <si>
    <t>CONDUCTOR AAMBULANCIA</t>
  </si>
  <si>
    <t>CONDUCTORDEPTO SALUD</t>
  </si>
  <si>
    <t>CONDUCTOR ASERVICIO DE URGENCIA COMUNAL</t>
  </si>
  <si>
    <t>CONDUCTOR DE DEPARTAMENTO DE EDUCACION</t>
  </si>
  <si>
    <t>CONDUCTOR DE ROMAN</t>
  </si>
  <si>
    <t>CONDUCTOR DE DEPTO DE EDUCACION</t>
  </si>
  <si>
    <t>CONDUCTOR DE COMSE</t>
  </si>
  <si>
    <t>CONDUCTOR DE CENTRO EDUC LA PINTANA</t>
  </si>
  <si>
    <t xml:space="preserve">CONDUCTOR DE LICEO </t>
  </si>
  <si>
    <t>SUPERVISOR DE CONDUCTORES</t>
  </si>
  <si>
    <t>CONDUCTOR DE RONDINES Y MANTENCIONES</t>
  </si>
  <si>
    <t>CONDUCTOR DE CENTRO EDUC MUN MARIANO LATORRE</t>
  </si>
  <si>
    <t>CONDUCTOR GASFITER</t>
  </si>
  <si>
    <t>EXPERIENCIA COMO CONDUCTOR</t>
  </si>
  <si>
    <t>ENSENANZA MEDIAINCOMPLETA CONDUCTOR ABD</t>
  </si>
  <si>
    <t>CONDUCTOR PROF CLASES A A Y B</t>
  </si>
  <si>
    <t>CONDUCTOR ENSENANZA MEDIA</t>
  </si>
  <si>
    <t>ENSENANZA MEDIA Y CONDUCTOR</t>
  </si>
  <si>
    <t>CONDUCTOR DE CESFAM MANUEL BUSTOS HUERTA</t>
  </si>
  <si>
    <t>CONDUCTOR DE SALVADOR ALLENDE</t>
  </si>
  <si>
    <t>CONDUCTOR DE AMBULANCIA SAPU RODRIGO ROJAS DENEGRI</t>
  </si>
  <si>
    <t>CONDUCTOR DE CESFAM IRENE FREI DE CID</t>
  </si>
  <si>
    <t>ASISTENTE JURIDICO</t>
  </si>
  <si>
    <t>TEC DE NIEVEL SUP ASISTENTE JURIDICO</t>
  </si>
  <si>
    <t>ASISTENTE JURIDICO UNIVERSITARIO</t>
  </si>
  <si>
    <t>TENS</t>
  </si>
  <si>
    <t>TENS EN ADM DE EMPRESAS</t>
  </si>
  <si>
    <t>TENS EN PREVENCION DE RIESGO</t>
  </si>
  <si>
    <t>TENS EN INFORMATICA</t>
  </si>
  <si>
    <t>TENS ANALISTA PROGRAMADOR</t>
  </si>
  <si>
    <t>ATENCION DE PACIENTES EN TURNOS SERVICIO ATENCION PRIMARIA DE URGENCIA Y EXTENSION HORARIA</t>
  </si>
  <si>
    <t>APOYO UNIDAD EXTENSION</t>
  </si>
  <si>
    <t>LICENCIA ENSENANZA MEDIA DIPLOMADO DE EXTENSION EN LIGUISTICA Y CULTURAS INDIGENAS</t>
  </si>
  <si>
    <t>TENS DENTAL</t>
  </si>
  <si>
    <t>CERTENSBASICALAVADO DE ROPAS EN CENTROS DE SALUD Y SERVICIOS DE URGENCIA</t>
  </si>
  <si>
    <t>TENS FARMACIA</t>
  </si>
  <si>
    <t>TENS DENTAL MSPCH</t>
  </si>
  <si>
    <t>TENS DENTAL EXTENSION HORARIA</t>
  </si>
  <si>
    <t>TENS DENTALCESFAM DRMARIO SALCEDO</t>
  </si>
  <si>
    <t>TENS RADIOLOGIA</t>
  </si>
  <si>
    <t>TENS DENTAL GES  ANOS</t>
  </si>
  <si>
    <t>TENS DENTAL RESOLUTIVIDAD DE PROTESIS</t>
  </si>
  <si>
    <t>TENS FOFAR</t>
  </si>
  <si>
    <t>TENS APOYO PSR MANCO</t>
  </si>
  <si>
    <t>TENS APOYO PSR ROA</t>
  </si>
  <si>
    <t>TENS HIGIENE DENTAL</t>
  </si>
  <si>
    <t>TENS HIGIENE DENTALCESFAM SANTIAGO NUEVA EXTREMADURA</t>
  </si>
  <si>
    <t xml:space="preserve">TENSCONTRATO ABRJUN </t>
  </si>
  <si>
    <t xml:space="preserve">TENSCONTRATO SEPTDIC </t>
  </si>
  <si>
    <t xml:space="preserve">TENSCONTRATO MARJULSEPTOCTDIC  ENE FEB DIC </t>
  </si>
  <si>
    <t xml:space="preserve">TENSCONTRATO MARZO MAYO </t>
  </si>
  <si>
    <t xml:space="preserve">TENSCONTRATO MARZO MAYO AGONOV </t>
  </si>
  <si>
    <t xml:space="preserve">TENSCONTRATO ABRJUN JULSEPT  CONTRATO JUNAGO MAR JUN </t>
  </si>
  <si>
    <t xml:space="preserve">TENSCONTRATO JULDIC </t>
  </si>
  <si>
    <t xml:space="preserve">TENSCCONTRATO JUNDIC </t>
  </si>
  <si>
    <t xml:space="preserve">TENSCONTRATO ABRJUL </t>
  </si>
  <si>
    <t xml:space="preserve">TENSCONTRATO JULAGONOV </t>
  </si>
  <si>
    <t xml:space="preserve">TENSCONTRATO SEPTNOV </t>
  </si>
  <si>
    <t xml:space="preserve">TENSCONTRATO MAYAGO NOV </t>
  </si>
  <si>
    <t>TENS DE FARMACIA</t>
  </si>
  <si>
    <t xml:space="preserve">TENSCONTRATO MARZOMAYO </t>
  </si>
  <si>
    <t xml:space="preserve">TENSCONTRATO MARZMAYO </t>
  </si>
  <si>
    <t xml:space="preserve">TENSCONTRATO MARZMAYO AGOSTO NOV </t>
  </si>
  <si>
    <t xml:space="preserve">TENSCONTRATO MARZMAY </t>
  </si>
  <si>
    <t xml:space="preserve">TENSCONTRATO MARZMAY AGONOV </t>
  </si>
  <si>
    <t xml:space="preserve">TENSCONTRATO MARJUN </t>
  </si>
  <si>
    <t xml:space="preserve">TENSCONTRATO ABRMAY </t>
  </si>
  <si>
    <t xml:space="preserve">TENSCONTRATO MAYAGO DIC </t>
  </si>
  <si>
    <t xml:space="preserve">TENSCONTRATO MAYJUL DIC </t>
  </si>
  <si>
    <t xml:space="preserve">TENSCONTRATO JULSEPT DIC </t>
  </si>
  <si>
    <t xml:space="preserve">TENSCONTRATO SEPT DIC </t>
  </si>
  <si>
    <t xml:space="preserve">TENSCONTRATO AGOOCT </t>
  </si>
  <si>
    <t xml:space="preserve">TENS MENCION SALUD MENTAL IP AIEP </t>
  </si>
  <si>
    <t>TENS MENCION SALUD MENTAL IP AIEP  DISAM GESTION SANITARIA</t>
  </si>
  <si>
    <t>TENS EN TRABAJO SOCIAL</t>
  </si>
  <si>
    <t>TENS EN LABORATORIO CLINICO BCO SANGRE E IMAGENOLOGIA</t>
  </si>
  <si>
    <t>TENSBASICA TALCA</t>
  </si>
  <si>
    <t>EXTENSION HORARIA</t>
  </si>
  <si>
    <t>TENS ORTODONCIA PREVENTIVA INTERCEPTIVA</t>
  </si>
  <si>
    <t>ASISTENTE DENTAL DE CENTRO DE SALUD FAMILIAR SAN JUAN</t>
  </si>
  <si>
    <t>ASISTENTE DENTAL</t>
  </si>
  <si>
    <t>ASISTENTE DENTAL DE TODOS LOS CENTROS DE SALUD</t>
  </si>
  <si>
    <t>ASISTENTE DENTAL DE CENTRO DE SALUD FAMILIAR DRSERGIO AGUILAR SAN JUAN SANTA CECILIA TIERRAS BLANCAS TONGOY GUANAQUEROS O PAN DE AZUCAR</t>
  </si>
  <si>
    <t>ASISTENTE DENTAL DE DEPARTAMENTO DE SALUD MUNICIPAL</t>
  </si>
  <si>
    <t>ASISTENTE DENTAL DE TODOS LOS CENTROS DE SALUD MUNICIPAL</t>
  </si>
  <si>
    <t>ASISTENTE DENTAL DE CENTRO DE SALUD FAMILIAR DRSERGIO AGUILAR SAN JUAN SANTA CECILIA TIERRAS BLANCAS TONGOY GUANAQUEROS O PAN DE AZUCAR MUNICIPAL</t>
  </si>
  <si>
    <t>ASISTENTE DENTAL DE CENTRO DE SALUD FAMILIAR DR SERGIO AGUILAR DELGADO</t>
  </si>
  <si>
    <t>ASISTENTE DENTAL DISAM GESTION SANITARIA</t>
  </si>
  <si>
    <t>QUINTO ANO EDUCACION MEDIA COMERCIAL</t>
  </si>
  <si>
    <t xml:space="preserve"> ANOS DE EXPERIENCIA LABORAL COMO ADMISTRATIVA LICENCIA EDUCACION MEDIA</t>
  </si>
  <si>
    <t xml:space="preserve"> ANOS EXPERIENCIA MUCIPAL LICENCIA DE EDUCACION MEDIA</t>
  </si>
  <si>
    <t xml:space="preserve"> ANOS EXPERIENCIA MUCIPAL LIC EDUCACION MEDIA</t>
  </si>
  <si>
    <t>LICENCIA EDUCACION MEDIA</t>
  </si>
  <si>
    <t>LICENCIA EDUCACION MEDIA CIENTIFICO HUMANISTA</t>
  </si>
  <si>
    <t>LICENCIA EDUCACION MEDIA  ANOS DE EXPERIENCIA COMO ALBANIL</t>
  </si>
  <si>
    <t>LICENCIA EDUCACION MEDIA  ANOS DE EXPERIENCIA EN CUADRILLA</t>
  </si>
  <si>
    <t>LICENCIA EDUCACION MEDIA  ANOS DE EXPERIENCIA MUNICIPAL COMO MAESTRO</t>
  </si>
  <si>
    <t>LICENCIA EDUCACION MEDIA  ANOS DE EXPERIENCIA MUNICIPAL COMO GUARDIA Y SUPERVISOR</t>
  </si>
  <si>
    <t>LICENCIA EDUCACION MEDIA ANOS DE EXPERIENCIA COMO ELECTRICO</t>
  </si>
  <si>
    <t>LICENCIA EDUCACION MEDIA  ANOS DE EXPERIENCIA COMO ELECTRICO</t>
  </si>
  <si>
    <t>LICENCIA EDUCACION MEDIA  ANOS DE EXPERIENCIA MUNICIPAL COMO OPERATIVO</t>
  </si>
  <si>
    <t>LICENCIA EDUCACION MEDIA  ANOS DE EXPERIENCIA COMO OPERATIVO</t>
  </si>
  <si>
    <t>LICENCIA EDUCACION MEDIA ANOS DE EXPERIENCIA COMO OPERATIVO</t>
  </si>
  <si>
    <t>LICENCIA EDUCACION MEDIA  ANOS DE EXPERIENCIA MUNICIPAL</t>
  </si>
  <si>
    <t>SEGUNDO ANO DE EDUCACION MEDIA</t>
  </si>
  <si>
    <t>LICENCIA DE EDUCACION MEDIA</t>
  </si>
  <si>
    <t>ENSENANZA MEDIA COMPLETA EDUCACION ADULTOS</t>
  </si>
  <si>
    <t>PRIMER ANO EDUCACION MEDIA ADULTOS</t>
  </si>
  <si>
    <t>LICENCIA EDUCACION MEDIA COMPLETA</t>
  </si>
  <si>
    <t>EDUCACION MEDIA</t>
  </si>
  <si>
    <t>ENSENANZA MEDIA EDUCACION ADULTO</t>
  </si>
  <si>
    <t>LICENCIA DE EDUCACION MEDIA HUMANISTICO CIENTIFICA</t>
  </si>
  <si>
    <t>LICENCIA DE EDUCACION MEDIA HC COLEGIO SANTA HELENA COLLEGE</t>
  </si>
  <si>
    <t>LICENCIA DE EDUCACION MEDIA HC COLEGIO PARTICULAR SAN JOSE</t>
  </si>
  <si>
    <t>EDUCACION MEDIA INCOMPLETA SEGUNDO ANO MEDIO  ANOS DE EXPERIENCIA MUNICIPAL COMO JARDINERO</t>
  </si>
  <si>
    <t>EDUCACION MEDIA INCOMPLETA SEGUNDO MEDIO</t>
  </si>
  <si>
    <t>LICENCIA EDUCACION MEDIA COMPLETA MAS DE  ANOS DE EXPERIENCIA MUNICIPAL</t>
  </si>
  <si>
    <t>EDUCACION MEDIA INCOMPLETA QUINTO BASICO</t>
  </si>
  <si>
    <t>LICENCIA EDUCACION MEDIA MAS DE  ANOS DE EXPERIENCIA MUNICIPAL</t>
  </si>
  <si>
    <t>ENSENANZA EDUCACION MEDIA COMPLETA  ANOS DE EXPERIENCIA MUNICIPAL COMO ENCARGADA DE LA OFICINA DE LA VIVIENDA DELEGACION TIERRAS BLANCAS</t>
  </si>
  <si>
    <t>LICENCIA ENSENANZA MEDIA CUATRO SEMESTRES DE EDUCACION FISICA</t>
  </si>
  <si>
    <t>LICENCIA DE EDUCACION MEDIA CIENTIFICO HUMANISTA</t>
  </si>
  <si>
    <t>EDUCACION MEDIA INCOMPLETA TERCERO MEDIO</t>
  </si>
  <si>
    <t>LICENCIA EDUCACION MEDIA ESTUDIOS SUPERIORES DE DERECHO</t>
  </si>
  <si>
    <t>EDUCACION MEDIA COMPLETA</t>
  </si>
  <si>
    <t>LICENDIA EDUCACION MEDIA MEDIA COMPLETA</t>
  </si>
  <si>
    <t>LICENCIA DE EDUCACION MEDIA COLEGIO ALTA CORDILLERA</t>
  </si>
  <si>
    <t>LICENCIA EDUCACION MEDIA INCOMPLETA SEGUNDO MEDIO</t>
  </si>
  <si>
    <t>LICENCIA DE EDUCACION MEDIA HUMANISTA CINETIFICO</t>
  </si>
  <si>
    <t>LICENCIA DE EDUCACION MEDIA HUMANISTICA CIENTIFICA</t>
  </si>
  <si>
    <t>LICENCIA DE EDUCACION MEDIA HC COLEGIO BERNARDO OHIGGINS</t>
  </si>
  <si>
    <t>LICENCIA D EEDUCACION MEDIA HC COLEGIO BERNARDO OHIGGINS</t>
  </si>
  <si>
    <t>LICENCIA DE EDUCACION MEDIA HC COLEGIO DE ADULTOS SAN LUIS</t>
  </si>
  <si>
    <t>LICENCIA DE EDUCACION MEDIA HUMANISTICO CIENTIFICA COLEGIO ADULTOS SAN LUIS</t>
  </si>
  <si>
    <t>LICENCIA DE EDUCACION MEDIA HC COLEGIO DE ADULTOS LAS VIOLETAS</t>
  </si>
  <si>
    <t>LICENCIA DE EDUCACION MEDIA HC</t>
  </si>
  <si>
    <t>EDUCACION MEDIA HC LICEO DIEGO PORTALES</t>
  </si>
  <si>
    <t>CERTIFICADO ANUAL DE ESTUDIOS EDUCACION MEDIA HC LICEO PARTICULAR LAS ALBERCAS COMUNA DEL BOSQUE REG METROPOLITANA</t>
  </si>
  <si>
    <t>LICENCIA DE EDUCACION MEDIA HC LIC DE CIENCIAS Y HUMANIDADES SAN JOSE MARIA ESCRIBA</t>
  </si>
  <si>
    <t>LICENCIA DE EDUCACION MEDIA CIENTIFICO HUMNISTA</t>
  </si>
  <si>
    <t>LICENCIA DE EDUCACION MEDIA LICEO DE ADULTOS MAX PLANCK</t>
  </si>
  <si>
    <t>LICENCIA DE EDUCACION MEDIA HC ESCUELA PARA ADULTOS AMIGOS DEL PADRE HURTADO</t>
  </si>
  <si>
    <t>CERTIFICADO ANUAL DE ESTUDIOS EDUCACION MEDIA HC LICEO CARMEN AURORA RODRIGUEZ HENRIQUEZ</t>
  </si>
  <si>
    <t>CERTIFICADO ANUAL DE ESTUDIOS EDUCACION MEDIA</t>
  </si>
  <si>
    <t>LICENCIA DE EDUCACION MEDIA HC ADULTOS COLEGIO DE ADULTOS SAN LUIS</t>
  </si>
  <si>
    <t>LICENCIA DE EDUCACION MEDIA CIENTIFICO</t>
  </si>
  <si>
    <t>LICENCIA EN EDUCACION MEDIA</t>
  </si>
  <si>
    <t>EDUCACION DE ENSENANZA MEDIA</t>
  </si>
  <si>
    <t>EDUCACION MEDIA CIENTIFICO HUMANSTA</t>
  </si>
  <si>
    <t>LICENCIA EDUCACION ENSENANZA MEDIA</t>
  </si>
  <si>
    <t>LICENCIA EDUCACION MEDIA LABORAL</t>
  </si>
  <si>
    <t>EDUCACION MEDIA CIENTIFICO HUMANISTA</t>
  </si>
  <si>
    <t>EDUCACION MEDIA CIENTIFICO HUMANISTA DE ADULTOS</t>
  </si>
  <si>
    <t>EDUCACION MEDIA LABORAL</t>
  </si>
  <si>
    <t>EDUCACION MEDIA HASTA RO MEDIO</t>
  </si>
  <si>
    <t>EDUCACION MEDIA HASTA DO</t>
  </si>
  <si>
    <t>EDUCACION MEDIA CIENTIFICO HUMANISTA VALIDACION DE ESTUDIOS</t>
  </si>
  <si>
    <t>EDUCACION MEDIA ADULTOS</t>
  </si>
  <si>
    <t>DOCENTE DE MEDIACOMPLEJO EDUCACIONAL FELIPE HERRERA LANE</t>
  </si>
  <si>
    <t>ESTUDIANTE DE EDUCACION MEDIA</t>
  </si>
  <si>
    <t>LIC EDUCACION MEDIA HUMANISTA CIENTIFICA</t>
  </si>
  <si>
    <t>LICENCIA EDUCACION MEDIA HUMANISTICO CIENTIFICO</t>
  </si>
  <si>
    <t xml:space="preserve"> MEDIO EDUCACION MEDIA TP ADULTOS</t>
  </si>
  <si>
    <t>LIC EDUCACION MEDIA CIENTIFICA HUMANISTA</t>
  </si>
  <si>
    <t>EDUCACION MEDIA HUMANISTA ADULTOS</t>
  </si>
  <si>
    <t>LICENCIA EDUCACION MEDIA HUMANISTICA CIENTIFICA</t>
  </si>
  <si>
    <t>LICENCIA EN EDUCACION MEDIA HUMANISTICO CIENTIFICA</t>
  </si>
  <si>
    <t>EDUCACION MEDIA HUMANISTICO CIENTIFICA</t>
  </si>
  <si>
    <t>EDUCACION MEDIA DE ADULTOS  Y  MEDIO</t>
  </si>
  <si>
    <t xml:space="preserve"> Y  ANO NIVEL EDUCACION MEDIA ADULTOS</t>
  </si>
  <si>
    <t>EDUCACION MEDIA HUMANISTICO CIENTIFICO</t>
  </si>
  <si>
    <t>LICENCIA DE EDUCACION MEDIA CIENTIFICA HUMANISTA</t>
  </si>
  <si>
    <t>EDUCACION MEDIA DE ADULTOS</t>
  </si>
  <si>
    <t>LICENCIA DE EDUCACION MEDIA HUMANISTA CIENTIFICA</t>
  </si>
  <si>
    <t>LICENCIA EDUCACION MEDIA HUMANISTICO CIENTIFICA</t>
  </si>
  <si>
    <t>EDUCACION MEDIA INCOMPLETA</t>
  </si>
  <si>
    <t>EDUCACION MEDIA INCOMPLETA DO MEDIO</t>
  </si>
  <si>
    <t>EDUCACION MEDIA INCOMPLETA  MEDIO</t>
  </si>
  <si>
    <t>EDUCACION MEDIA INCOMPLETA  MEDIO ED ADULTO</t>
  </si>
  <si>
    <t>DOCENTE EDUCACION FISICA BASICA Y MEDIA</t>
  </si>
  <si>
    <t>EXPERIENCIA EN APOYO A LA COMUNIDAD EN SITUACIONES DE EMERGENCIA EDUCACION MEDIA</t>
  </si>
  <si>
    <t>EDUCACION MEDIA INCOMPLETA ERO MEDIO</t>
  </si>
  <si>
    <t>CERTIFICADO DE EDUCACION MEDIA</t>
  </si>
  <si>
    <t>LECNECIA DE EDUCACION MEDIA</t>
  </si>
  <si>
    <t>EDUCACION MEDIA EDUCACION DE ADULTOS</t>
  </si>
  <si>
    <t>FRANCISCOALIAGAGMAILCOM EDUCACION MEDIA</t>
  </si>
  <si>
    <t>HUMANISTICO CIENTIFICA EDUCACION MEDIA</t>
  </si>
  <si>
    <t>EDUCACION MEDIA EDUCACION MEDIA</t>
  </si>
  <si>
    <t>EXPERIENCIA EN MEJORAMIENTO Y LIMPIEZA DE BIENES NACIONALES DE USO PUBLICO EDUCACION MEDIA</t>
  </si>
  <si>
    <t>EXPERIENCIA EN MEJORAMIENTO Y MANTENIMIENTO DE AREAS VERDES EDUCACION MEDIA</t>
  </si>
  <si>
    <t>HUMANISTA EDUCACION MEDIA</t>
  </si>
  <si>
    <t>ENSENANZA EDUCACION MEDIA</t>
  </si>
  <si>
    <t>EDUCACION MEDIA COMPLETA DISAM GESTION SANITARIA</t>
  </si>
  <si>
    <t>EDUCACION MEDIA TECNIA</t>
  </si>
  <si>
    <t xml:space="preserve"> NIVEL EDUCACION MEDIA ADULTOS</t>
  </si>
  <si>
    <t>PRIMER NIVEL EDUCACION MEDIA ADULTOS</t>
  </si>
  <si>
    <t>TITULO EDUCACION MEDIA</t>
  </si>
  <si>
    <t>PROF EDUCACION MEDIA EN HISTORIA Y GEOGRAFIA</t>
  </si>
  <si>
    <t>ERO EDUCACION MEDIA</t>
  </si>
  <si>
    <t>PROF EDUCACION MEDIA EN EDUCACION FISICA</t>
  </si>
  <si>
    <t>ORIENTACION MEDIACION FAMILIAR Y EDUCACIONAL</t>
  </si>
  <si>
    <t>ORIENTACOON MEDIACION FAMILIAR Y EDUCACIONAL</t>
  </si>
  <si>
    <t>PROFDESOR DE EDUCACION MEDIA EN EDUCACION FISICA</t>
  </si>
  <si>
    <t>PROFSOR DE EDUCACION MEDIA EN EDUCACION FISICA</t>
  </si>
  <si>
    <t>PROFSOR DE EDUCACION MEDIA EN HISTORIA Y CIENCIAS SOCIALES</t>
  </si>
  <si>
    <t>EDUCACION MEDIA COMPLTA</t>
  </si>
  <si>
    <t>PROFESIOR EDUC MEDIA MENCION EDUCACION FISICA</t>
  </si>
  <si>
    <t>DOCEDUCACION MEDIA</t>
  </si>
  <si>
    <t>ENSENANZA MEDIA  SEMESTRES CURSADOS DE LA CARRERA DE EDUCACION FISICA</t>
  </si>
  <si>
    <t>LICENCIA EDUCACION MEDIALICEO MARTA DONOSO ESPEJO</t>
  </si>
  <si>
    <t>ENSENANZA MEDIACOMPLEJO EDUCACIONAL JAVIERA CARRERA</t>
  </si>
  <si>
    <t>LICENCIA ENSENANZA MEDIACOMPLEJO EDUCACIONAL JAVIERA CARRERA</t>
  </si>
  <si>
    <t>LICENCIA ENSENANZA MEDIADEPARTAMENTO DE EDUCACION MUNICIPAL</t>
  </si>
  <si>
    <t>ENSENANZA MEDIA COMPLETADEPARTAMENTO DE EDUCACION MUNICIPAL</t>
  </si>
  <si>
    <t>ENSENANZA MEDIADEPARTAMENTO DE EDUCACION MUNICIPAL</t>
  </si>
  <si>
    <t>LICENCIA DE EDUCACION MEDIALICEO ABATE MOLINA</t>
  </si>
  <si>
    <t>LICENCIA MEDIACOMPLEJO EDUCACIONAL JAVIERA CARRERA</t>
  </si>
  <si>
    <t>LICENCIA DE EDUCACION MEDIAPROSPERIDAD</t>
  </si>
  <si>
    <t>LICENCIA DE EDUCACION MEDIALA FLORIDA</t>
  </si>
  <si>
    <t>LICENCIA DE ENSENANZA MEDIACOMPLEJO EDUCACIONAL JAVIERA CARRERA</t>
  </si>
  <si>
    <t>LICENCIA MEDIADEPARTAMENTO DE EDUCACION MUNICIPAL</t>
  </si>
  <si>
    <t>LICENCIA DE EDUCACION MEDIALICEO CARLOS CONDELL DE LA HAZA</t>
  </si>
  <si>
    <t>LICENCIA EDUCACION MEDIALICEO EL SAUCE</t>
  </si>
  <si>
    <t>LICENCIA DE EDUCACION MEDIAPAL</t>
  </si>
  <si>
    <t>LICENCIA DE EDUCACION MEDIAVINA PURISIMA</t>
  </si>
  <si>
    <t>EDUCACION MEDIA GENERAL EN CIENCIAS</t>
  </si>
  <si>
    <t>EDUCACION MEDIA GENERAL EN CIENCIASLICEO MARTA DONOSO ESPEJO</t>
  </si>
  <si>
    <t>EDUCACION MEDIA GENERAL EN CIENCIASPUERTAS NEGRAS</t>
  </si>
  <si>
    <t>LICENCIA DE EDUCACION MEDIACOMPLEJO EDUCACIONAL JAVIERA CARRERA</t>
  </si>
  <si>
    <t>LICENCIA DE EDUCACION MEDIALICEO INDUSTRIAL SUPERIOR</t>
  </si>
  <si>
    <t>LICENCIA EDUCACION MEDIAEL CULENAR</t>
  </si>
  <si>
    <t>LICENCIA DE EDUCACION MEDIABASICA TALCA</t>
  </si>
  <si>
    <t>LICENCIA DE EDUCACION MEDIALICEO MARTA DONOSO ESPEJO</t>
  </si>
  <si>
    <t>LICENCIA DE ENSENANZA MEDIADEPARTAMENTO DE EDUCACION MUNICIPAL</t>
  </si>
  <si>
    <t>LICENCIA DE EDUCACION MEDIACARLOS SALINAS LAGOS</t>
  </si>
  <si>
    <t>LICENCIA DE EDUCACION MEDIAJUAN LUIS SANFUENTES</t>
  </si>
  <si>
    <t>LICENCIA DE EDUCACION MEDIAESPERANZA</t>
  </si>
  <si>
    <t>LICENCIA DE EDUCACION MEDIALICEO DE CULTURA Y DIFUSION ARTISTICA</t>
  </si>
  <si>
    <t>LICENCIA DE EDUCACION MEDIAJOSE ABELARDO NUNEZ</t>
  </si>
  <si>
    <t>LICENCIA EDUCACION MEDIAESPERANZA</t>
  </si>
  <si>
    <t>LICENCIA DE EDUCACION MEDIAPUERTAS NEGRAS</t>
  </si>
  <si>
    <t>LICENCIA EDUCACION MEDIABASICA TALCA</t>
  </si>
  <si>
    <t>LICENCIA EDUCACION MEDIALICEO DE CULTURA Y DIFUSION ARTISTICA</t>
  </si>
  <si>
    <t>LICENCIA DE EDUCACION MEDIALAS ARAUCARIAS</t>
  </si>
  <si>
    <t>LICENCIA DE EDUCACION MEDIALICEO BICENTENARIO DIEGO PORTALES</t>
  </si>
  <si>
    <t>LICENCIA EDUCACION MEDIA VILLA LA PAZ</t>
  </si>
  <si>
    <t>LICENCIA DE EDUCACION MEDIALICEO EL SAUCE</t>
  </si>
  <si>
    <t>LICENCIA DE EDUCACION MEDIAINSTITUTO SUPERIOR DE COMERCIO</t>
  </si>
  <si>
    <t>LICENCIA DE EDUCACION MEDIADEPARTAMENTO DE EDUCACION MUNICIPAL</t>
  </si>
  <si>
    <t>LICENCIA DE EDUCACION MEDIACENTINELA</t>
  </si>
  <si>
    <t>LICENCIA DE EDUCACION MEDIALAS AMERICAS</t>
  </si>
  <si>
    <t>LICENCIA DE EDUCACION MEDIAEL EDEN</t>
  </si>
  <si>
    <t>LICENCIA DE ENSENANZA MEDIA DEPARTAMENTO DE EDUCACION MUNICIPAL</t>
  </si>
  <si>
    <t>LICENCIA DE EDUCACION MEDIASAN MIGUEL</t>
  </si>
  <si>
    <t>LICENCIA DE EDUCACION MEDIAESCUELA HERMANO GUIDO GOOSSENS</t>
  </si>
  <si>
    <t>LICENCIA DE EDUCACION MEDIAVILLA LA PAZ</t>
  </si>
  <si>
    <t>LICENCIA EDUCACION MEDIACOPERATIVA LIRCAY</t>
  </si>
  <si>
    <t>LICENCIA DE EDUCACION MEDIACARLOS TRUPP WANNER</t>
  </si>
  <si>
    <t>LICENCIA DE EDUCACION MEDIALICEO HECTOR PEREZ BIOTT</t>
  </si>
  <si>
    <t>LICENCIA DE EDUCACION MEDIANUEVO HORIZONTE</t>
  </si>
  <si>
    <t>LICENCIA DE EDUCACION MEDIAEL ORIENTE</t>
  </si>
  <si>
    <t>LICENCIA EDUCACION MEDIAJUAN LUIS SANFUENTES</t>
  </si>
  <si>
    <t>LICENCIA DE EDUCACION MEDIAHUILQUILEMU</t>
  </si>
  <si>
    <t>LICENCIA DE EDUCACION MEDIACOSTANERA</t>
  </si>
  <si>
    <t>LICENCIA EDUCACION MEDIALICEO BICENTENARIO ORIENTE</t>
  </si>
  <si>
    <t>LICENCIA DE EDUCACION MEDIAEL CULENAR</t>
  </si>
  <si>
    <t>LICENCIA DE EDUCACION MEDIAAURORA DE CHILE</t>
  </si>
  <si>
    <t>LICENCIA DE EDUCACION MEDIALICEO BICENTENARIO ORIENTE</t>
  </si>
  <si>
    <t>LICENCIA EDUCACION MEDIACOMPLEJO EDUCACIONAL JAVIERA CARRERA</t>
  </si>
  <si>
    <t>LICENCIA DE EDUCACION MEDIA ESCUELA ANTUPEHUEN EL TABACO</t>
  </si>
  <si>
    <t>LICENCIA DE EDUCACION MEDIAJOSE MANUEL BALMACEDA Y FERNANDEZ</t>
  </si>
  <si>
    <t>LICENCIA EDUCACION MEDIAAURORA DE CHILE</t>
  </si>
  <si>
    <t>LICENCIA DE EDUCACION MEDIACOPERATIVA LIRCAY</t>
  </si>
  <si>
    <t>LICENCIA DE EDUCACION MEDIAEL TABACO</t>
  </si>
  <si>
    <t>LICENCIA EDUCACION MEDIA CARLOS TRUPP WANNER</t>
  </si>
  <si>
    <t>LICENCIA EDUCACION MEDIACENTINELA</t>
  </si>
  <si>
    <t>LICENCIA DE EDUCACION MEDIALORENZO VAROLI G</t>
  </si>
  <si>
    <t>LICENCIA EDUCACION MEDIA LICEO HECTOR PEREZ BIOTT</t>
  </si>
  <si>
    <t>LICENCIA EDUCACION MEDIAEL EDEN</t>
  </si>
  <si>
    <t>LICENCIA EDUCACION MEDIA INSTITUTO SUPERIOR DE COMERCIO</t>
  </si>
  <si>
    <t>LICENCIA EDUCACION MEDIA LOS CONQUISTADORES SALA CUNA</t>
  </si>
  <si>
    <t>LICENCIA EDUCACION MEDIA JOSE ABELARDO NUNEZ</t>
  </si>
  <si>
    <t>LICENCIA EDUCACION MEDIAESCUELA HERMANO GUIDO GOOSSENS</t>
  </si>
  <si>
    <t>LICENCIA DE EDUCACION MEDIALICEO IGNACIO CARRERA PINTO</t>
  </si>
  <si>
    <t>PROF DE EDUCACION MEDIA EN LENGUAJE Y C</t>
  </si>
  <si>
    <t>EDUCACION MEDIA INCOMPETA</t>
  </si>
  <si>
    <t>EDUCACION MEDIA INCOMOPLETA</t>
  </si>
  <si>
    <t>PROF DE EDUCACION MEDIA EN LENGUAJE Y</t>
  </si>
  <si>
    <t>E BASICA COMPLETA PROMOVIDO A  ANO EDUCACION MEDIA</t>
  </si>
  <si>
    <t>COMPROBANTE DE SOLICITUD DE EDUCACION MEDIA</t>
  </si>
  <si>
    <t>GUARDIASENSENANZA BASICA</t>
  </si>
  <si>
    <t>LICENCIA ENSENANZA BASICA</t>
  </si>
  <si>
    <t xml:space="preserve">LICENCIA ENSENANZA BASICA </t>
  </si>
  <si>
    <t>LICENCIA ENSENANZA BASICA OCTAVO BASICO</t>
  </si>
  <si>
    <t>LICENCIA ENSENANZA BASICA INCOMPLETA OCTAVO BASICO</t>
  </si>
  <si>
    <t xml:space="preserve">LICENCIA ENSENANZA BASICA INCOMPLETA SEPTIMO BASICO </t>
  </si>
  <si>
    <t>LICENCIA ENSENANZA BASICA INCOMPLETA OCTAVO</t>
  </si>
  <si>
    <t>LICENCIA ENSENANZA BASICA COMPLETA</t>
  </si>
  <si>
    <t>LICENCIA DE ENSENANZA BASICA COMPLETA</t>
  </si>
  <si>
    <t>ENSENANZA BASICA COMPLETA</t>
  </si>
  <si>
    <t>ENSENANZA BASICA INCOMPLETA  ANO DE EXPERIENCIA EN MANTENCION</t>
  </si>
  <si>
    <t>ENSENANZA BASICA  ANO DE EXPERIENCIA EN MANTENCION</t>
  </si>
  <si>
    <t>ENSENANZA BASICA INCOMPLETA</t>
  </si>
  <si>
    <t>ENSENANZA BASICA COMPLETA ADULTOS</t>
  </si>
  <si>
    <t>ENSENANZA BASICA COMPLETA LABORAL</t>
  </si>
  <si>
    <t>ENSENANZA BASICA</t>
  </si>
  <si>
    <t xml:space="preserve"> ANOS DE EXPERIENCIA MUNICIPAL ENSENANZA BASICA COMPLETA</t>
  </si>
  <si>
    <t>ENSENANZA BASICA INCOMPLETA CUAERTO BASICO</t>
  </si>
  <si>
    <t>ENSENANZA BASICA INCOMPLETA SEXTO BASICO</t>
  </si>
  <si>
    <t>ENSENANZA BASICA INCOMPLETA SEPTIMO BASICO</t>
  </si>
  <si>
    <t>ENSENANZA BASICA INCOMPLETA TERCERO BASICO  ANOS DE EXPERIENCIA MUNICIPAL COMO PEONETA</t>
  </si>
  <si>
    <t>ENSENANZA BASICA INCOMPLETA CUARTO BASICO</t>
  </si>
  <si>
    <t>ENSENANZA BASICA  ANOS EXPERIENCIA MUNICIPAL</t>
  </si>
  <si>
    <t>LICENCIA ENSENANZA BASICA  ANOS EXPERIENCIA MUNICIPAL</t>
  </si>
  <si>
    <t>ENSENANZA BASICA INCOMPLETA  BASICO</t>
  </si>
  <si>
    <t>ENSENANZA BASICA INCOMPLETA TERCERO BASICO</t>
  </si>
  <si>
    <t>LICENCIA ENSENANZA BASICA INCOMPLETA</t>
  </si>
  <si>
    <t>ENSENANZA BASICA INCOMPLETA SEXTO BASICO  ANOS DE EXPERIENCIA MUNICIPAL EN PARQUES Y JARDINES OPERACIONES Y TRANSITO</t>
  </si>
  <si>
    <t>ENSENANZA BASICA INCOMLETA SEXTO BASICO  ANOS DE EXPERIENCIA MUNICIPAL EN PARQUES Y JARDINES OPERACIONES Y TRANSITO</t>
  </si>
  <si>
    <t>LICENCIA ENSENANZA BASICA  ANOS DE EXPERIENCIA MUNICIPAL COMO SOLDADOR</t>
  </si>
  <si>
    <t>ENSENANZA BASICA INCOMPLETA QUINTO BASICO</t>
  </si>
  <si>
    <t xml:space="preserve"> ANOS DE EXPERIENCIA MUNICIPAL COMO GASFITER ENSENANZA BASICA INCOMPLETA</t>
  </si>
  <si>
    <t>LICENCIA DE ENSENANZA BASICA COMPETA SEIS ANOS DE EXPERIENCIA MUNICIPAL COMO INFORMADOR COMUNITARIO</t>
  </si>
  <si>
    <t>ENSENANZA BASICA INCOMPLETA OCTAVO BASICO</t>
  </si>
  <si>
    <t>LICENCIA DE ENSENANZA BASICA COMPLETA EXPERIENCIA MUNICIPAL COMO APOYO A PROGRAMAS</t>
  </si>
  <si>
    <t>ENSENANZA BASICA COMPLETA OCTAVO BASICO  ANOS DE EXPERIENCIA MUNICIPAL</t>
  </si>
  <si>
    <t>ENSENANZA BASICA COMPLETA  ANOS DE EXPERIENCIA MUNICIPAL COMO APOYO DEL DEPARTAMENTO DE ADMINISTRACION</t>
  </si>
  <si>
    <t>ENSENANZA BASICA COMPLETA  ANOS DE EXPERIENCIA MUNICIPAL</t>
  </si>
  <si>
    <t>ENSENANZA BASICA COMPLETA BUZO MARISCADOR</t>
  </si>
  <si>
    <t>ENSENANZA BASICA INCOMPLETA  BASICO MAS DE UN ANO DE EXPERIENCIA MUNICIPAL COMO MANTENEDOR DE AREAS VERDES</t>
  </si>
  <si>
    <t>ENSENANZA BASICA INCOMPLETA CUARTO BASICO  ANOS DE EXPERIENCIA MUNICIPAL</t>
  </si>
  <si>
    <t>ENSENANZA BASICA INCOMPLETA QUINTO BASICO  ANOS DE EXPERIENCIA MUNICIPAL COMO CUADRILLA DE ASEO</t>
  </si>
  <si>
    <t>ENSENANZA BASICA INCOMPLETA SEXTO BASICO  ANOS DE EXPERIENCIA MUNICIPAL</t>
  </si>
  <si>
    <t>ENSENANZA BASICA COMPLETA  ANOS DE EXPERIENCIA MUNICIPAL COMO MAESTRO CARPINTERO Y ALBANIL</t>
  </si>
  <si>
    <t>ENSENANZA BASICA INCOMPLETA TECER ANO BASICO  ANOS DE EXPERIENCIA MUNICIPAL</t>
  </si>
  <si>
    <t>ENSENANZA BASICA INCOMPLETA TERCERO BASICO  ANOS DE EXPERIENCIA MUNICIPAL COMO CUADRILLA DE ASEO</t>
  </si>
  <si>
    <t>ENSENANZA BASICA INCOMPLETA TERCERO BASICO  ANOS DE EXPERIENCIA MUNICIPAL</t>
  </si>
  <si>
    <t>ENSENANZA BASICA INCOMPLETA  ANO DE EXPERIENCIA MUNICIPAL COMO JARDINERO</t>
  </si>
  <si>
    <t>ENSENANZA BASICA COMPLETA CUATRO ANOS DE EXPERIENCIA MUNICIPAL COMO JARDINERO</t>
  </si>
  <si>
    <t>ENSENANZA BASICA COMPLETA CUATRO ANO DE EXPERIENCIA MUNICIPAL COMO JARDINERO</t>
  </si>
  <si>
    <t>ENSENANZA BASICA INCOMPLETA SEXTO BASICO CURSO DE COMPLEMENTACION DE COMERCIO ESPECIALIDAD CONTABILIDAD</t>
  </si>
  <si>
    <t>ENSENANZA BASICA INCOMPLETA SEXTO BASICO CURSO DE COMPLEMENTACION DE COMERCIO</t>
  </si>
  <si>
    <t>LICENCIA ENSENANZA BASICA INCOMPLETA SEXTO BASICO</t>
  </si>
  <si>
    <t>LICENCIA ENSENANZA BASICA INCOMPLETA MAS DE UN ANO DE EXPERIENCIA MUNICIPAL COMO APOYO EN LA MANTENCION DE ESPACIOS PUBLICOS</t>
  </si>
  <si>
    <t>LICENCIA ENSENANZA BASICA INCOMPLETA SEPTIMO BASICO</t>
  </si>
  <si>
    <t>ENSENANZA BASICA INCOMPLETA PRIMERO BASICO</t>
  </si>
  <si>
    <t>ENSENANZA BASICA INCOMPLETA PRIMERO BASICO MAS DE UN ANO DE EXPERIENCIA MUNICIPAL COMO MANTENEDOR DE ESPACIOS PUBLICOS</t>
  </si>
  <si>
    <t>ENSENANZA BASICA INCOMPLETA  BASICO MAS DE  ANOS DE EXPERIENCIA MUNICIPAL COMO JORNALERO DE BORDE COSTERO</t>
  </si>
  <si>
    <t>ENSENANZA BASICA INCOMPLETA SEGUNDO BASICO  ANOS DE EXPERIENCIA MUNICIPAL COMO JARDINERA</t>
  </si>
  <si>
    <t>ENSENANZA BASICA INCOMPLETA SEGUNDO BASICO</t>
  </si>
  <si>
    <t>LICENCIA ENSENANZA BASICA COMPLETA MAS DE  ANOS DE EXPERIENCIA MUNICIPAL</t>
  </si>
  <si>
    <t>LICENCIA ENSENANZA BASICA COMPLETA MAS DE  ANO DE EXPERIENCIA MUNICIPAL</t>
  </si>
  <si>
    <t>ENSENANZA BASICA INCOMPLETA  BASICO  ANOS DE EXPERIENCIA MUNICIPAL</t>
  </si>
  <si>
    <t>ENSENANZA BASICA INCOMPLETA  BASICO  ANOS DE EXPERIENCIA MUNICIPAL COMO JORNAL DE LA DIRECCION DE ASEO Y ORNATO</t>
  </si>
  <si>
    <t>ENSENANZA BASICA INCOMPLETA OCTAVO BASICO  ANOS DE EXPERIENCIA MUNICIPAL</t>
  </si>
  <si>
    <t>ENSENANZA BASICA INCOMPLETA BASICO  ANOS DE EXPERIENCIA MUNICIPAL COMO MANTENEDOR DE AREAS VERDES DE LA DELEGACION DE TIERRAS BLANCAS</t>
  </si>
  <si>
    <t>ENSENANZA BASICA INCOMPLETA SEPTIMO BASICO  ANOS DE EXPERIENCIA MUNICIPAL</t>
  </si>
  <si>
    <t>ENSENANZA BASICA INCOMPLETA MAS DE  ANOS DE EXPERIENCIA MUNICIPAL</t>
  </si>
  <si>
    <t>ENSENANZA BASICA INCOMPLETA PRIMERO MEDIO MAS DE  ANOS DE EXPERIENCIA MUNICIPAL</t>
  </si>
  <si>
    <t>ENSENANZA BASICA INCOMPLETA MAS DE  ANOS DE EXPERIENCIA MUNICIPAL EN EL AREA DEL TALLER MUNICIPAL</t>
  </si>
  <si>
    <t>ENSENANZA BASICA COMPLETA OCTAVO BASICO MAS DE  ANOS DE EXPERIENCIA MUNICIPAL</t>
  </si>
  <si>
    <t>ENSENANZA BASICA INCOMPLETA SEPTIMO BASICO MAS DE ANOS DE EXPERIENCIA MUNICIPAL</t>
  </si>
  <si>
    <t>LICENCIA ENSENANZA BASICA  ANOS DE EXPERIENCIA MUNICIPAL</t>
  </si>
  <si>
    <t>LICENCIA DE ENSENANZA BASICA COMPLETA  ANOS DE EXPERIENCIA MUNICIPAL COMO GUARDADOR DE AREAS VERDES</t>
  </si>
  <si>
    <t>ENSENANZA BASICA INCOMPLETA CUARTO BASICO MAS DE  ANOS DE EXPERIENCIA MUNICIPAL</t>
  </si>
  <si>
    <t>ENSENANZA BASICA INCOMPLETA  BASICO MAS DE  ANOS DE EXPERIENCIA MUNICIPAL</t>
  </si>
  <si>
    <t>ENSENANZA BASICA INCOMPLETA  BASICO MAS DE  ANOS DE EXPERIENCIA MUNICIPAL COMO CARPINTERO</t>
  </si>
  <si>
    <t>LICENCIA ENSENANZA BASICA COMPLETA  ANOS DE EXPERIENCIA MUNICIPAL</t>
  </si>
  <si>
    <t>LICENCIA DE ENSENANZA BASICA COMPLETA EXPERIENCIA MUNICIPAL COMO GUARDADOR DE AREAS VERDES</t>
  </si>
  <si>
    <t>LICENCIA DE ENSENANZA BASICA COMPLETA EXPERICENCIA MUNICIPAL COMO GUARDADOR DE AREAS VERDES</t>
  </si>
  <si>
    <t>LICENCIA DE ENSENANZA BASICA COMPLETA  ANOS DE EXPERICENCIA MUNICIPAL COMO GUARDADOR DE AREAS VERDES</t>
  </si>
  <si>
    <t>LICENCIA DE ENSENANZA BASICA COMPLETA EXPERIENCIA MUNICIPAL COMO FLORICULTOR DE AREAS VERDES</t>
  </si>
  <si>
    <t>LICENCIA DE ENSENANZA BASICA COMPLETA EXPERICENCIA MUNICIPAL COMO FLORICULTOR DE AREAS VERDES</t>
  </si>
  <si>
    <t>LICENCIA DE ENSENANZA BASICA COMPLETA EXPERIENCIA MUNICIPAL COMO PEONETA EN LA RECOLECION DE RESIDUOS</t>
  </si>
  <si>
    <t>ENSENANZA BASICA INCOMPLETA SEPTIMO BASICO EXPERIENCIA MUNICIPAL COMO AGENTE COMUNITARIO</t>
  </si>
  <si>
    <t>ENSENANZA BASICA INCOMPLETA SEXTO BASICO EXPERIENCIA MUNICIPAL COMO AGENTE COMUNITARIO</t>
  </si>
  <si>
    <t>ENSENANZA BASICA INCOMPLETA CUARTO ANO BASICO  ANOS DE EXPERIENCIA MUNICIPAL COMO CUADRILLA DE ASEO</t>
  </si>
  <si>
    <t>ENSENANZA BASICA INCOMPLETA CUARTO ANO BASICO OCHO ANOS DE EXPERIENCIA MUNICIPAL COMO CUADRILLA DE ASEO</t>
  </si>
  <si>
    <t>ENSENANZA BASICA INCOMPLETASEPTIMO BASICO</t>
  </si>
  <si>
    <t>ENSENANZA BASICA INCOMPLETA SEXTO BASICO  ANOS DE EXPERIENCIA MUNICIPAL COMO ALBANIL</t>
  </si>
  <si>
    <t>ENSENANZA BASICA INCOMPLETA SEPTIMO BASICO  ANOS DE EXPERIENCIA MUNICIPAL COM CUADRILLA DE ASEO</t>
  </si>
  <si>
    <t>ENSENANZA BASICA INCOMPLETA OCTAVO BASICO  ANOS DE EXPERIENCIA MUNICIPAL COM CUADRILLA DE ASEO</t>
  </si>
  <si>
    <t>ENSENANZA BASICA INCOMPLETA SEPTIMO BASICO  ANOS DE EXPERIENCIA MUNICIPAL COMO CUADRILLA DE ASEO</t>
  </si>
  <si>
    <t>ENSENANZA BASICA COMPLETA OCTAVO BASICO</t>
  </si>
  <si>
    <t>LICENCIA ENSENANZA BASICA INCOMPLETA SEGUNDO MEDIO</t>
  </si>
  <si>
    <t>LICENCIA ENSENANZA BASICA INCOMPLETA CUARTO BASICO</t>
  </si>
  <si>
    <t>LICENCIA ENSENANZA BASICA INCOMPLETA CUARTO ANO BASICO</t>
  </si>
  <si>
    <t>ENSENANZA BASICA INCOMPLETA SEPTIMO BASICO  ANOS DE EXPERIENCIA MUNICIPAL COMO MAESTRO CERAMISTA</t>
  </si>
  <si>
    <t>ENSENANZA BASICA INCOMPLETA OCTAVO BASICO  ANOS DE EXPERIENCIA MUNICIPAL COMO MAESTRO CERAMISTA</t>
  </si>
  <si>
    <t>LICENCIA ENSENANZA BASICA  ANO DE EXPERIENCIA MUNICIPAL COMO CARPINTERO</t>
  </si>
  <si>
    <t>LICENCIA ENSENANZA BASICA  ANOS DE EXPERIENCIA MUNICIPAL COMO CARPINTERO</t>
  </si>
  <si>
    <t xml:space="preserve"> ANOS DE EXPERIENCIA MUNICIPAL ENSENANZA BASICA INCOMPLETA</t>
  </si>
  <si>
    <t>ENSENANZA BASICA IMCOMPLETA</t>
  </si>
  <si>
    <t>LICENCIA ENSENANZA BASICA INCOMPLETA TERCERO BASICO</t>
  </si>
  <si>
    <t>ENSENANZA BASICA INCOMPLETA CUARTO BASICO  ANOS DE EXPERIENCIA MUNICIPAL COMO PEONETA</t>
  </si>
  <si>
    <t>ENSENANZA BASICA INCOMPLETA QUINTO BASICO  ANOS DE EXPERIENCIA MUNICIPAL COMO PEONETA</t>
  </si>
  <si>
    <t>ENSENANZA BASICA INCOMPLETA SEGUNDO BASICO  ANO DE EXPERIENCIA MUNICIPAL</t>
  </si>
  <si>
    <t>ENSENANZA BASICA INCOMPLETA OCTAVO BASICO  ANOS DE EXPERIENCIA MUNICIPAL COMO PEONETA</t>
  </si>
  <si>
    <t>ENSENANZA BASICA INCOMPLETA OCTAVO BASICO  ANOS EXPERIENCIA MUNICIPAL</t>
  </si>
  <si>
    <t>ENSENANZA BASICA INCOMPLETA PRIMERO BASICO  ANOS DE EXPERIENCIA MUNICIPAL COM CUADRILLA DE ASEO</t>
  </si>
  <si>
    <t>ENSENANZA BASICA INCOMPLETA CUARTO ANO BASICO</t>
  </si>
  <si>
    <t>LICENCIA ENSENANZA BASICA  ANOS DE EXPERIENCIA MUNICIPAL COMO JORNAL EN CEMENTERIO MUNICIPAL</t>
  </si>
  <si>
    <t>LICENCIA ENSENANZA BASICA  ANOS DE EXPERIENCIA MUNICIPAL COMO JORNAL</t>
  </si>
  <si>
    <t>ENSENANZA BASICA INCOMPLETA SEXTO ANO BASICO  ANOS DE EXPERIENCIA MUNICIPAL</t>
  </si>
  <si>
    <t>ENSENANZA BASICA INCOMPLETA SEXTO ANO BASICO</t>
  </si>
  <si>
    <t>LICENCIA DE ENSENANZA BASICA INCOMPLETA OCTAVO BASICO EXPERIENCIA MUNICIPAL COMO PEONETA</t>
  </si>
  <si>
    <t>LICENCIA ENSENANZA BASICA INCOMPLETASEPTIMO BASICO</t>
  </si>
  <si>
    <t>LICENCIA DE ENSENANZA BASICA COMPLETA MAS DE  ANOS DE EXPERIENCIA MUNICIPAL COMO MANTENEDOR DE ESPACIOS PUBLICOS</t>
  </si>
  <si>
    <t>LICENCIA ENSENANZA BASICA COMPLETA SEXTO BASICO</t>
  </si>
  <si>
    <t>ENSENANZA BASICA  ANOS DE EXPERIENCIA MUNICIPAL</t>
  </si>
  <si>
    <t>ENSENANZA BASICA INCOMPLETA QUINTO ANO BASICO EXPERIENCIA MUNICIPAL COMO JARDINERO</t>
  </si>
  <si>
    <t>ENSENANZA BASICA INCOMPLETA QUINTO ANO BASICO</t>
  </si>
  <si>
    <t>ENSENANZA BASICA COMPLETA CURSOS Y CAPACITACIONES</t>
  </si>
  <si>
    <t>LICENCIA ENSENANZA BASICA COMPLETA CURSOS Y CAPACITACIONES</t>
  </si>
  <si>
    <t>ENSENANZA BASICA INCOMPLETA SEGUNDO BASICO  ANOS DE EXPERIENCIA MUNICIPAL</t>
  </si>
  <si>
    <t>ENSENANZA BASICA COMPLETA MAS DE  ANOS DE EXPERIENCIA MUNICIPAL</t>
  </si>
  <si>
    <t>LICENCIA DE ENSENANZA BASICA COMPLETA MAS DE  ANOS DE EXPERIENCIA MUNICIPAL COMO AXULIAR DE ASEO</t>
  </si>
  <si>
    <t>LICENCIA ENSENANZA BASICA INCOMPLETA SEPTIMO BASICA</t>
  </si>
  <si>
    <t>LICENCIA ENSENANZA BASICA INCOMPLETA OCTAVO BASICA</t>
  </si>
  <si>
    <t>LICENCIA ENSENANZA BASICA SEPTIMO BASICO</t>
  </si>
  <si>
    <t>ENSENANZA BASICA COMOPLETA</t>
  </si>
  <si>
    <t>LICENCIA DE ENSENANZA BASICA</t>
  </si>
  <si>
    <t>ENSENANZA MEDIAESCUELA BASICA PAUL HARRIS</t>
  </si>
  <si>
    <t>CERTIFICADO DE ENSENANZA BASICA</t>
  </si>
  <si>
    <t>CERT DE ENSENANZA BASICA</t>
  </si>
  <si>
    <t>ENSENANZA BASICA ICOMPLETA</t>
  </si>
  <si>
    <t>CERT DE ENSENANZA BASICA ESTAFETA</t>
  </si>
  <si>
    <t xml:space="preserve"> ENSENANZA BASICA</t>
  </si>
  <si>
    <t>ENSENANZABASICA COMPLETA</t>
  </si>
  <si>
    <t xml:space="preserve"> Y  ENSENANZA BASICA</t>
  </si>
  <si>
    <t>ENSENANZA BASICA COMPLETA  BASICO</t>
  </si>
  <si>
    <t>CERTIFICADO ENSENANZA BASICA</t>
  </si>
  <si>
    <t>CERTIFICADO ANUAL DE ESTUDIOS ENSENANZA BASICA</t>
  </si>
  <si>
    <t>ENGRESADO DE ENSENANZA BASICA</t>
  </si>
  <si>
    <t>ENSENANZA BASICA DISAM RR HH</t>
  </si>
  <si>
    <t>ENSENANZA BASICA VO BASICO</t>
  </si>
  <si>
    <t>CERTIFICADO DE EQUIVALENCIA ENSENANZA BASICA</t>
  </si>
  <si>
    <t>ENSENANZA BASICA ADULTOS</t>
  </si>
  <si>
    <t>ENSENANZA BASICA GANADOR DE MASTER CHEF CHILE</t>
  </si>
  <si>
    <t>ENSENANZA BASICA BASICA</t>
  </si>
  <si>
    <t>ENSENANZA BASICA INCOMP</t>
  </si>
  <si>
    <t>LICENCI DE ENSENANZA BASICA</t>
  </si>
  <si>
    <t>LICENCIA EN ENSENANZA BASICA</t>
  </si>
  <si>
    <t>OCTAVO ANO ENSENANZA BASICA</t>
  </si>
  <si>
    <t>LICENCIA ENSENANZA BASICA LABORAL</t>
  </si>
  <si>
    <t>LICENCIA ENSENANZA BASICA LABORA</t>
  </si>
  <si>
    <t>LICENCIA ENSENANZA BASICA ADULTOS</t>
  </si>
  <si>
    <t>OCTAVO ENSENANZA BASICA</t>
  </si>
  <si>
    <t>ENSENANZA BASICA INCONCLUSO</t>
  </si>
  <si>
    <t>ENSENANZA MEDIABASICA TALCA</t>
  </si>
  <si>
    <t>ENSENANZA BASICA COMPLETALOS CONQUISTADORES SALA CUNA</t>
  </si>
  <si>
    <t>LICENCIA DE ENSENANZA MEDIABASICA TALCA</t>
  </si>
  <si>
    <t>LICENCIA ENSENANZA MEDIABASICA TALCA</t>
  </si>
  <si>
    <t>ENSENANZA BASICA INCONCLUSA</t>
  </si>
  <si>
    <t>ENSENANZAZA BASICA</t>
  </si>
  <si>
    <t>ENSENANZABASICA</t>
  </si>
  <si>
    <t>LINCENCIADO A ENSENANZA BASICA</t>
  </si>
  <si>
    <t>MONITOR DE INFORMATICA</t>
  </si>
  <si>
    <t>ADMINISTRACION DE EMPRESAS CON MENCION EN INFORMATICA</t>
  </si>
  <si>
    <t>ADMISTRACION DE EMPRESAS CON MENCION EN INFORMATICA</t>
  </si>
  <si>
    <t>INFORMATICA</t>
  </si>
  <si>
    <t>ING COMPUTACION E INFORMATICA</t>
  </si>
  <si>
    <t>INGINFORMATICO</t>
  </si>
  <si>
    <t>ENCARGADO DE INFORMATICA</t>
  </si>
  <si>
    <t>CURSO DE INFORMATICA</t>
  </si>
  <si>
    <t>APOYO INFORMATICA</t>
  </si>
  <si>
    <t>MONITOR INFORMATICA</t>
  </si>
  <si>
    <t>APOYO INFORMATICADIRECCION DE EDUCACION</t>
  </si>
  <si>
    <t>ENCAR DEPTO INFORMATICA DIRECCION DE EDUCACION</t>
  </si>
  <si>
    <t>SOPORTE INFORMATICO</t>
  </si>
  <si>
    <t>APOYO INFORMATICO</t>
  </si>
  <si>
    <t>APOYAR EN LA MANTENCION Y REPARACION DEL HARDWARE MUNICIPAL APOYAR EN LA MANTENCION DE REDES Y PROPORCIONAR SOPORTE INFORMATICO ALOS SISTEMAS DE VENTANILLA UNICA MUNICIPAL Y SOCIAL</t>
  </si>
  <si>
    <t>DESARROLLAR PROCEDIMIENTOS Y PROGRAMAS DE CAPACITACION PARA EL MEJOR USO DE LOS RECURSOS DE LA RED INFORMATICA Y LA INTRODUCCION DE LA DOCUMENTACION ELECTRONICA</t>
  </si>
  <si>
    <t>ENC INFORMATICA</t>
  </si>
  <si>
    <t>TEC INFORMATICO</t>
  </si>
  <si>
    <t>INFORMATICO</t>
  </si>
  <si>
    <t>INFORMATICO EN ESCUELA JUAN DE DIOS ALDEA</t>
  </si>
  <si>
    <t>ASISTENTE TEC INFORMATICA</t>
  </si>
  <si>
    <t>ASISTENTE TEC INFORMATICA DE LICEO VICTOR JARA</t>
  </si>
  <si>
    <t>ASISTENTE TEC INFORMATICA DE LICEO VIOLETA PARRA</t>
  </si>
  <si>
    <t>ENCARGADO DE INFORMATICA DE DEPARTAMENTO DE EDUCACION</t>
  </si>
  <si>
    <t>ENCARGADO DE INFORMATICA DE LICEO CAPITAN AVALOS</t>
  </si>
  <si>
    <t>DESARROLLADOR INFORMATICO</t>
  </si>
  <si>
    <t>SERVICIOS DE MANTECION DE EQUIPOS COMPUTACIONALES EN EL PROGRAMA PERSONAL DE DIRECCION DE SERVICIOS INFORMATICOS</t>
  </si>
  <si>
    <t>PROF INFORMATICA</t>
  </si>
  <si>
    <t>ASESORIA Y APOYO INFORMATICO EN EL PROGRAMA PERSONAL DE DIRECCION DE SERVICIOS INFORMATICOS</t>
  </si>
  <si>
    <t xml:space="preserve">DESARROLLADOR INFORMATICOCONTRATO JULDIC  ENEROMARZO  ENE DIC </t>
  </si>
  <si>
    <t>ADM CALL CENTERDISAM INFORMATICA</t>
  </si>
  <si>
    <t>DISAM INFORMATICA</t>
  </si>
  <si>
    <t>ADM CALL CENTER DISAM INFORMATICA</t>
  </si>
  <si>
    <t>ADMINISTATIVO DISAM INFORMATICA</t>
  </si>
  <si>
    <t>INFORMATICO BIOQUIMICO</t>
  </si>
  <si>
    <t>HONORARIOSDISAM INFORMATICA</t>
  </si>
  <si>
    <t>INFORMATICO BIOQUIMICO DISAM INFORMATICA</t>
  </si>
  <si>
    <t>ESTUDIANTE DE INFORMATICA</t>
  </si>
  <si>
    <t>IGENIERIA EN INFORMATICA</t>
  </si>
  <si>
    <t>TEC EN SOPORTE INFORMATICO</t>
  </si>
  <si>
    <t>ADMCALL CENTER DISAM INFORMATICA</t>
  </si>
  <si>
    <t>LIC EN ADMINISTRACION MENCION INFORMATICA</t>
  </si>
  <si>
    <t>TEC EN COMPUTACION E INFORMATICA</t>
  </si>
  <si>
    <t>ING E INFORMATICA</t>
  </si>
  <si>
    <t>INGE INFORMATICA</t>
  </si>
  <si>
    <t>TEC INFORMATICA</t>
  </si>
  <si>
    <t>ING INFORMATICO</t>
  </si>
  <si>
    <t>TEC EN INFORMATICA</t>
  </si>
  <si>
    <t>TEC NIV SUP INFORMATICA</t>
  </si>
  <si>
    <t>DOCENTE INFORMATICA</t>
  </si>
  <si>
    <t>REALIZAR VACUNACION SEGUN NORMATIVA REGISTRO EN SISTEMA INFORMATICO</t>
  </si>
  <si>
    <t>INFORMATICA DAF</t>
  </si>
  <si>
    <t>COMPUTACION E INFORMATICA</t>
  </si>
  <si>
    <t>LOGISTICO INFORMATICA</t>
  </si>
  <si>
    <t>COLABORADOR INFORMATICO</t>
  </si>
  <si>
    <t>CASETAS INFORMATICAS</t>
  </si>
  <si>
    <t>APOYO OPERATIVO INFORMATICA</t>
  </si>
  <si>
    <t>INFORMATICOCARLOS SPANO</t>
  </si>
  <si>
    <t>INFORMATICOCOOPERATIVA LIRCAY</t>
  </si>
  <si>
    <t>INFORMATICOLICEO MARTA DONOSO ESPEJO</t>
  </si>
  <si>
    <t>INFORMATICOCOMPLEJO EDUCACIONAL JAVIERA CARRERA</t>
  </si>
  <si>
    <t>ENCARGADA ENLACES Y RECURSOS INFORMATICOS TRABAJO EN PLATAFORMAS</t>
  </si>
  <si>
    <t>INFORMATICOCOSTANERA</t>
  </si>
  <si>
    <t>INFORMATICOAURORA DE CHILE</t>
  </si>
  <si>
    <t>INFORMATICOJUAN LUIS SANFUENTES</t>
  </si>
  <si>
    <t>INFORMATICOLICEO DE CULTURA Y DIFUSION ARTISTICA</t>
  </si>
  <si>
    <t>COORDINAR RECURSOS TICS Y LABORALES E INFORMATICA</t>
  </si>
  <si>
    <t>INFORMATICOSAN MIGUEL</t>
  </si>
  <si>
    <t>INFORMATICOLORENZO VAROLI G</t>
  </si>
  <si>
    <t>INFORMATICOEL CULENAR</t>
  </si>
  <si>
    <t>INFORMATICOLA FLORIDA</t>
  </si>
  <si>
    <t>INFORMATICOPROSPERIDAD</t>
  </si>
  <si>
    <t>INFORMATICOLICEO BICENTENARIO ORIENTE</t>
  </si>
  <si>
    <t>ING EJE COMPUTACION E INFORMATICA</t>
  </si>
  <si>
    <t>ASISTENTE DE INFORMATICA</t>
  </si>
  <si>
    <t>ING INFORMATICA</t>
  </si>
  <si>
    <t>INGGESTINFORMATICA</t>
  </si>
  <si>
    <t>ING EJCUCION INFORMATICA</t>
  </si>
  <si>
    <t>IN EJECUCION INFORMATICA</t>
  </si>
  <si>
    <t>TEC UNIV EN COMP E INFORMATICA</t>
  </si>
  <si>
    <t>ANALISTA DE SISTEMAS INFORMATICOS Y PROGRAMADOR</t>
  </si>
  <si>
    <t>DISENO COMP DE EN PRODUCTOS INFORMATICOS</t>
  </si>
  <si>
    <t>DISENO COMPUTACIONAL EN PRODUCTOS INFORMATICOS</t>
  </si>
  <si>
    <t>DISENO COMPUTACIONAL DE PRODUCTOS INFORMATICOS</t>
  </si>
  <si>
    <t>DISENO COMPUTACIONAL DE EN PRODUCTOS INFORMATICOS</t>
  </si>
  <si>
    <t>PSICOPEDAGOGA</t>
  </si>
  <si>
    <t>PSICOPEDAGOGO</t>
  </si>
  <si>
    <t>PSICOPEDAGOGOEDUCDIFMNDISCAPACIDAD INTELECTUAL</t>
  </si>
  <si>
    <t>PSICOPEDAGOGAPROF EDUC DIF MN DISCAPACIDAD INTELECTUAL Y TRAST DEL LENGUAJE</t>
  </si>
  <si>
    <t>PROF EDUC GENERAL BASICAPSICOPEDAGOGA</t>
  </si>
  <si>
    <t>PROF EDUC GRAL BASICAPSICOPEDAGOGA</t>
  </si>
  <si>
    <t>PSICOPEDAGOGA SEP</t>
  </si>
  <si>
    <t>SICOPEDAGOGA</t>
  </si>
  <si>
    <t>PSICOPEDAGOGO HABILITADO</t>
  </si>
  <si>
    <t>PSICOPEDAGOGAESCUELA BASICA JOSE MARTI</t>
  </si>
  <si>
    <t>PSICOPEDAGOGA HABILITADA</t>
  </si>
  <si>
    <t>PSICOPEDAGOGO A</t>
  </si>
  <si>
    <t>PSICOPEDAGOGO A DE COLEGIO SIMON BOLIVAR</t>
  </si>
  <si>
    <t>PSICOPEDAGOGO A DE LICEO MUNICIPAL MLATORRE</t>
  </si>
  <si>
    <t>PSICOPEDAGOGO A DE COLEGIO NERUDA</t>
  </si>
  <si>
    <t>PSICOPEDAGOGO A DE LICEO MUNICIPAL L</t>
  </si>
  <si>
    <t>PSICOPEDAGOGO A DE LICEO CAPITAN AVALOS</t>
  </si>
  <si>
    <t>PSICOPEDAGOGO A DE LICEO AURELIA ROJAS BURGOS</t>
  </si>
  <si>
    <t xml:space="preserve">PSICOPEDAGOGO A DE LICEO </t>
  </si>
  <si>
    <t>PSICOPEDAGOGOA</t>
  </si>
  <si>
    <t>PSICOPEDAGOGO A DE ROMAN</t>
  </si>
  <si>
    <t>PSICOPEDAGOGO A LICEO AURELIA ROJAS BURGOS</t>
  </si>
  <si>
    <t>PSICOPEDAGOGO A DE LICEO VICTOR JARA</t>
  </si>
  <si>
    <t>PSICOPEDAGOGO A LICEO VICTOR JARA</t>
  </si>
  <si>
    <t>PSICOPEDAGOGO A DE CENTRO EDUC MUN MARIANO LATORRE</t>
  </si>
  <si>
    <t>PSICOPEDAGOGO A DE ESC JUAN DE DIOS ALDEA</t>
  </si>
  <si>
    <t>PSICOPEDAGOGO A DE JARDIN MUNDO ACTIVO</t>
  </si>
  <si>
    <t>PSICOPEDAGOGO A DE ESCUELA JUAN DE DIOS ALDEA</t>
  </si>
  <si>
    <t>PSICOPEDAGOGO A DE JARDIN SAN DANIEL</t>
  </si>
  <si>
    <t>PSICOPEDAGOGO A DE LICEO PABLO DE ROCKA</t>
  </si>
  <si>
    <t>PSICOPEDAGOGO A DE LICEO PABLO DE ROKHA</t>
  </si>
  <si>
    <t>PSICOPEDAGOGO A DE DEPTO DE EDUCACION</t>
  </si>
  <si>
    <t>PSICOPEDAGOGO A DE LICEO DE ADULTOS LA PINTANA</t>
  </si>
  <si>
    <t>PSICOPEDAGOGA DE LICEO MARIANO LATORRE</t>
  </si>
  <si>
    <t>PSICOPEDAGOGA ESTUDIANDO</t>
  </si>
  <si>
    <t>PSICOPEDAGOGA PIE</t>
  </si>
  <si>
    <t>PSICOPEDAGOGO PIE COORDINADOR</t>
  </si>
  <si>
    <t>PSICOPEDAGOGA PIE COORDINADORA</t>
  </si>
  <si>
    <t>PSICOPEDAGOGOPROYECTO DE INTEGRACION</t>
  </si>
  <si>
    <t>PSICOPEDAGOGAO</t>
  </si>
  <si>
    <t>PSICOPEDAGOGA O ASISTENTE DE AULA</t>
  </si>
  <si>
    <t>PSICOPEDAGOGOLICEO BICENTENARIO</t>
  </si>
  <si>
    <t>PSICOPEDAGOGA COORDINADORA ESCUELA</t>
  </si>
  <si>
    <t>PSICOPEDAGOGA POSTTEL</t>
  </si>
  <si>
    <t>PSICOPEDAGOGA TEL</t>
  </si>
  <si>
    <t>PSICOPEDAGOGOAUTORIZACION DEPROE</t>
  </si>
  <si>
    <t>PSICOPEDAGOGOLICEO ABATE MOLINA</t>
  </si>
  <si>
    <t>PSICOPEDAGOGAESPERANZA</t>
  </si>
  <si>
    <t>PSICOPEDAGOGO AUTORIZACION DEPROE</t>
  </si>
  <si>
    <t>PSICOPEDAGOGOESPECIAL ESPANA</t>
  </si>
  <si>
    <t>PSICOPEDAGOGOLA FLORIDA</t>
  </si>
  <si>
    <t>PSICOPEDAGOGOLICEO HECTOR PEREZ BIOTT</t>
  </si>
  <si>
    <t>PSICOPEDAGOGAAUTDEPROE</t>
  </si>
  <si>
    <t>PSICOPEDAGOGOLICEO MARTA DONOSO ESPEJO</t>
  </si>
  <si>
    <t>PSICOPEDAGOGOINSTITUTO SUPERIOR DE COMERCIO</t>
  </si>
  <si>
    <t>PSICOPEDAGOGAAUTORIZACION DOCENTE DEPROE</t>
  </si>
  <si>
    <t>PSICOPEDAGOGOLICEO DE CULTURA Y DIFUSION ARTISTICA</t>
  </si>
  <si>
    <t>PSICOPEDAGOGOHUILQUILEMU</t>
  </si>
  <si>
    <t>PSICOPEDAGOGAAUT DEPROE</t>
  </si>
  <si>
    <t>PSICOPEDAGOGOAUTORIZACION DOCENTE</t>
  </si>
  <si>
    <t>PSICOPEDAGOGAAUTORIZACION DEPROE</t>
  </si>
  <si>
    <t>PSICOPEDAGOGOIGNACIO CARRERA PINTO</t>
  </si>
  <si>
    <t>PSICOPEDAGOGOLAS AMERICAS</t>
  </si>
  <si>
    <t>PSICOPEDAGOGO MENCION DESARROLLO INFANTIL</t>
  </si>
  <si>
    <t>PSICOPEDAGOGOVILLA LA PAZ</t>
  </si>
  <si>
    <t>PSICOPEDAGOGO MENCION DESARROLLO INFANTILAUTORIZACION DOCENTE DEPROE</t>
  </si>
  <si>
    <t>PSICOPEDAGOGOJOSE MANUEL BALMACEDA Y FERNANDEZ</t>
  </si>
  <si>
    <t>PSICOPEDAGOGOJOSE ABELARDO NUNEZ</t>
  </si>
  <si>
    <t>PSICOPEDAGOGASAN MIGUEL</t>
  </si>
  <si>
    <t>PSICOPEDAGOGOJUAN LUIS SANFUENTES</t>
  </si>
  <si>
    <t>PSICOPEDAGOGOCOMPLEJO EDUC JAVIERA CARRERA</t>
  </si>
  <si>
    <t>PSICOPEDAGOGOEL ORIENTE</t>
  </si>
  <si>
    <t>PSICOPEDAGOGASANTA MARTA</t>
  </si>
  <si>
    <t>PSICOPEDAGOGAAUTORDEPROE</t>
  </si>
  <si>
    <t>PSICOPEDAGOGAAUTORDEPROECARLOS TRUPP WANNER</t>
  </si>
  <si>
    <t>PSICOPEDAGOGACARLOS SPANO</t>
  </si>
  <si>
    <t>PSICOPEDAGOGABASICA TALCA</t>
  </si>
  <si>
    <t>PSICOPEDAGOGOEL EDEN</t>
  </si>
  <si>
    <t>PSICOPEDAGOGALICEO HECTOR PEREZ BIOTT</t>
  </si>
  <si>
    <t>PSICOPEDAGOGOLAS ARAUCARIAS</t>
  </si>
  <si>
    <t>PSICOPEDAGOGALICEO ABATE MOLINA</t>
  </si>
  <si>
    <t>PSICOPEDAGOGACARLOS SALINAS LAGOS</t>
  </si>
  <si>
    <t>PSICOPEDAGOGOSANTA MARTA</t>
  </si>
  <si>
    <t>PSICOPEDAGOGO AUTORIZACION DOCENTE</t>
  </si>
  <si>
    <t>PSICOPEDAGOGAIGNACIO CARRERA PINTO</t>
  </si>
  <si>
    <t>PSICOPEDAGOGOCARLOS SPANO</t>
  </si>
  <si>
    <t>PSICOPEDAGOGOAUTORIZACION DEPROEINSTITUTO SUPERIOR DE COMERCIO</t>
  </si>
  <si>
    <t>PSICOPEDAGOGAPROSPERIDAD</t>
  </si>
  <si>
    <t>PSICOPEDAGOGOCOOPERATIVA LIRCAY</t>
  </si>
  <si>
    <t>PSICOPEDAGOGOCARLOS SALINAS LAGOS</t>
  </si>
  <si>
    <t>PSICOPEDAGOGAPUERTAS NEGRAS</t>
  </si>
  <si>
    <t>PSICOPEDAGOGAJOSE MANUEL BALMACEDA Y FERNANDEZ</t>
  </si>
  <si>
    <t>PSICOPEDAGOGAEL CULENAR</t>
  </si>
  <si>
    <t>PSICOPEDAGOGALAS AMERICAS</t>
  </si>
  <si>
    <t>PSICOPEDAGOGOLICEO BICENTENARIO DIEGO PORTALES</t>
  </si>
  <si>
    <t>PSICOPEDAGOGAEL EDEN</t>
  </si>
  <si>
    <t>PSICOPEDAGOGAEL ORIENTE</t>
  </si>
  <si>
    <t>PSICOPEDAGOGOLORENZO VAROLI</t>
  </si>
  <si>
    <t>PSICOPEDAGOGACOMPLEJO EDUC JAVIERA CARRERA</t>
  </si>
  <si>
    <t>PSICOPEDAGOGA ESCUELA F</t>
  </si>
  <si>
    <t>PSICOPEDAGOGO MAGISTER EN DOCENCIA PARA LA EDUCACION SUPERIOR</t>
  </si>
  <si>
    <t>PSICOPEDAGOGA CON MENCION EN TRASTORNOS ESPECIFICOS DEL APRENDIZAJE</t>
  </si>
  <si>
    <t>PROGRAMADOR DE COMPUTADORAS</t>
  </si>
  <si>
    <t>ANALISTA PROGRAMADOR</t>
  </si>
  <si>
    <t>PROGRAMADOR DE COMPUTADORES</t>
  </si>
  <si>
    <t>PROGRAMADOR DE APLICACIONES COMERCIALES</t>
  </si>
  <si>
    <t>TEC ANALISTA PROGRAMADOR COMPUTACIONAL</t>
  </si>
  <si>
    <t>PROGRAMADORDIPLOMADO EN REMUNERACIONES</t>
  </si>
  <si>
    <t>PROGRAMADOR DIPLOMADO EN REMUNERACIONES</t>
  </si>
  <si>
    <t>PROGRAMADOR ANALISTA</t>
  </si>
  <si>
    <t>PROGRAMADOR</t>
  </si>
  <si>
    <t>PROGRAMADOR EN COMPUTACION</t>
  </si>
  <si>
    <t>PROGRAMADOR A EN COMPUTACION</t>
  </si>
  <si>
    <t>PROGRAMADOR COMPUTACION</t>
  </si>
  <si>
    <t>PROGRAMADOR APLICACIONES COMPUTACIONALES</t>
  </si>
  <si>
    <t>PROGRAMADOR DE MICROCOMPUTADORES</t>
  </si>
  <si>
    <t>ANALISTA PROGRAMADOR COMPUTACIONAL</t>
  </si>
  <si>
    <t>PROGRAMADORA EN COMPUTACION</t>
  </si>
  <si>
    <t>ADMINISTRADOR DE MICROEMPRESAS Y PROGRAMADOR</t>
  </si>
  <si>
    <t>ANALISTA PROGRAMADOR COMPUTACIONAL EDUCACION SUPERIOR</t>
  </si>
  <si>
    <t>PROGRAMADOR COMPUTADOR</t>
  </si>
  <si>
    <t>NIVEL MEDIO DE PROGRAMADOR</t>
  </si>
  <si>
    <t>ESTUDIANTE ANALISTA PROGRAMADOR EN COMPU</t>
  </si>
  <si>
    <t>ESTUDIANTE DE ANALISTA PROGRAMADOR COMPU</t>
  </si>
  <si>
    <t>PROGRAMADOR EN COMPUTADOR</t>
  </si>
  <si>
    <t>TEC ANALISTA PROGRAMADOR</t>
  </si>
  <si>
    <t>PROGRAMADOR COMPUTACIONAL</t>
  </si>
  <si>
    <t>PROGRAMADOR EN APLICACIONES COMERCIALES</t>
  </si>
  <si>
    <t>PROGRAMADOR Y ADMINISTRACION DE EMPRESAS</t>
  </si>
  <si>
    <t>PROGRAMADOR DE APLICACIONES EN COMPUTADORES</t>
  </si>
  <si>
    <t>PROGRAMADOR Y ANALISIS DE SISTEMAS</t>
  </si>
  <si>
    <t>PROGRAMADOR DE APLICACIONES COMPUTACIONALES</t>
  </si>
  <si>
    <t>ANALISTA PROGRAMADOR EN COMPUTACION</t>
  </si>
  <si>
    <t>PROGRAMADOR COMPUTACIONAL EN SISTEMA DE INFORMACION</t>
  </si>
  <si>
    <t>PROGRAMADOR COMPUTACIONAL INSTITUTO SUPERIOR DE COMERCIO</t>
  </si>
  <si>
    <t>TECPROGRAMADOR COMPUTACION</t>
  </si>
  <si>
    <t>PROGRAMADOR COMPUTADORAS</t>
  </si>
  <si>
    <t>TEC PROGRAMADOR EN COMPUTACION</t>
  </si>
  <si>
    <t>PROGRAMADOR DE COMPUTADORESLICEO ABATE MOLINA</t>
  </si>
  <si>
    <t>PROGRAMADOR DE COMPUTADORASCARLOS SPANO</t>
  </si>
  <si>
    <t>PROGRAMADOR COMPUTADORES</t>
  </si>
  <si>
    <t>PROGRAMADOR DE APLICACIONES CO</t>
  </si>
  <si>
    <t>PROGRAMADOR DE APLICACIONES COMPUTACIONAL</t>
  </si>
  <si>
    <t>PROGRAMADOR DE SISTEMAS COMP NS</t>
  </si>
  <si>
    <t>ELECTRICISTA Y</t>
  </si>
  <si>
    <t>ELECTRICISTA</t>
  </si>
  <si>
    <t>ELECTRICISTA INDUSTRIAL</t>
  </si>
  <si>
    <t>MAESTRO ELECTRICISTA</t>
  </si>
  <si>
    <t>TEC ELECTRICISTA</t>
  </si>
  <si>
    <t>DISENO GRAFICO PUBLICITARIO</t>
  </si>
  <si>
    <t>DISENO GRAFICO</t>
  </si>
  <si>
    <t>DISENO GRAFICO Y PUBLICIDAD</t>
  </si>
  <si>
    <t>FOTOGRAFOREPORTERO GRAFICO</t>
  </si>
  <si>
    <t>PRENSISTA GRAFICO</t>
  </si>
  <si>
    <t>REALIZADOR CINEMATOGRAFICO CON MENCION EN DIRECCION DE CINE</t>
  </si>
  <si>
    <t>REALIZADOR CINEMATOGRAFICO</t>
  </si>
  <si>
    <t>FOTOGRAFO REPORTERO GRAFICO</t>
  </si>
  <si>
    <t>REPORTERO GRAFICO</t>
  </si>
  <si>
    <t>ESTUDIANTE DE DISENO GRAFICO</t>
  </si>
  <si>
    <t>DISENO GRAFICO Y MULTIMEDIA</t>
  </si>
  <si>
    <t>DISENO GRAFICO MULTIMEDIA</t>
  </si>
  <si>
    <t>ESTUDIANTE DE DISENO GRAFICO PUBLICITARI</t>
  </si>
  <si>
    <t>TEC EN DISENO GRAFICO</t>
  </si>
  <si>
    <t>TEC DISENO GRAFICO PUBLICITARIO</t>
  </si>
  <si>
    <t>MONITOR DE DISENO GRAFICO</t>
  </si>
  <si>
    <t>DISEADOR GRAFICO</t>
  </si>
  <si>
    <t>ARTESANO GRAFICO</t>
  </si>
  <si>
    <t>CONFECCIONAR EL DISENO GRAFICO PARA LA DIFUSION PRESENTACION E IDENTIFICACION INSTITUCIONAL Y DE SUS FUNCIONARIOS</t>
  </si>
  <si>
    <t>PRODUCTOR GRAFICO</t>
  </si>
  <si>
    <t>APOYO LOGISTICO REGISTRO FOTOGRAFICO</t>
  </si>
  <si>
    <t xml:space="preserve">APOYO EN DISENO GRAFICO DE CUENTA PUBLICA </t>
  </si>
  <si>
    <t>DISENO GRAFICO PUBLICITARIO INSTRUCTOR DE GIMNASIA AEROBICA FISICOCULTURISMO Y ACONDICIONAMIENTO FISICO</t>
  </si>
  <si>
    <t>MONITOR MUSICAL COROGRAFICO</t>
  </si>
  <si>
    <t>E MEDIA CURSO DISENO GRAFICO PUBLICITARIO</t>
  </si>
  <si>
    <t>ANALISTA EN SISTEMAS MICROGRAFICOS</t>
  </si>
  <si>
    <t>LICENCIA ENSENANZA MEDIA</t>
  </si>
  <si>
    <t>LIC ENSENANZA MEDIA  ANOS DE EXP MUNICIPAL</t>
  </si>
  <si>
    <t>LICENCIA ENSENANZA MEDIA  ANOS DE EXPERIENCIA MUNICIPAL</t>
  </si>
  <si>
    <t xml:space="preserve"> ANOS DE EXPERIENCIA MUNICIPAL LICENCIA ENSENANZA MEDIA</t>
  </si>
  <si>
    <t>ENSENANZA MEDIA COMPLETA  ANOS DE EXPERIENCIA MUNICIPAL</t>
  </si>
  <si>
    <t>CARABINEROS DE CHILE EN RETIRO LICENCIA ENSENANZA MEDIA</t>
  </si>
  <si>
    <t>CARABINEROS DE CHILE EN RETIRO  ANOS DE EXPERIENCIA EN SEGURIDAD ENSENANZA MEDIA COMPLETA</t>
  </si>
  <si>
    <t>CARABINEROS DE CHILE EN RETIRO EXPERIENCIA EN SEGURIDAD ENSENANZA MEDIA COMPLETA</t>
  </si>
  <si>
    <t>LICENCIA DE ENSENANZA MEDIACARABINEROS DE CHILE EN RETIRO EXPERIENCIA EN SEGURIDAD</t>
  </si>
  <si>
    <t xml:space="preserve"> ANOS DE EXPERIENCIA LABORAL COMO ADMISTRATIVA LICENCIA ENSENANZA MEDIA</t>
  </si>
  <si>
    <t xml:space="preserve"> ANOS DE EXPERIENCIA MUNICIPAL LICIENCIA ENSENANZA MEDIA</t>
  </si>
  <si>
    <t xml:space="preserve"> ANOS DE EXPERIENCIA MUNICIPAL COMO INSPECTOR LICIENCIA ENSENANZA MEDIA</t>
  </si>
  <si>
    <t>ENSENANZA MEDIA COMPLETA  ANOS DE EXPERIENCIA MUNICIPAL COMO CHOFER</t>
  </si>
  <si>
    <t>LICENCIA ENSENANZA MEDIA  ANOS EXPERIENCIA MUNICIPAL</t>
  </si>
  <si>
    <t xml:space="preserve"> ANOS EXPERIENCIA MUCIPAL LICENCIA ENSENANZA MEDIA</t>
  </si>
  <si>
    <t xml:space="preserve"> ANOS DE EXPERIENCIA MUNICIPAL COMO INSPECTOR LICENCIA ENSENANZA MEDIA</t>
  </si>
  <si>
    <t xml:space="preserve"> ANOS DE EXPERIENCIA MUNICIPALLICENCIA ENSENANZA MEDIA</t>
  </si>
  <si>
    <t>CARABINEROS DE CHILE EN RETIRO EXPERIENCIA EN SEGURIDAD LICENCIA ENSENANZA MEDIA</t>
  </si>
  <si>
    <t>LICENCIA DE ENSENANZA MEDIA CARABINEROS DE CHILE EN RETIRO EXPERIENCIA EN SEGURIDAD</t>
  </si>
  <si>
    <t>ENSENANZA MEDIA COMPLETA EXPERIENCIA MUNICIPAL COMO INSPECTOR</t>
  </si>
  <si>
    <t>LICENCIA ENSENANZA MEDIA COMPLETA</t>
  </si>
  <si>
    <t>SUBOFICIAL MAYOR ARMADA DE CHILE EN RETIRO EXPERIENCIA EN SEGURIDADLICENCIA ENSENANZA MEDIA</t>
  </si>
  <si>
    <t>SUBOFICIAL MAYOR ARMADA DE CHILE EN RETIRO EXPERIENCIA EN SEGURIDAD ENSENANZA MEDIA COMPLETA</t>
  </si>
  <si>
    <t>LICENCIA DE ENSENANZA MEDIA SUBOFICIAL MAYOR ARMADA DE CHILE EN RETIRO EXPERIENCIA EN SEGURIDAD</t>
  </si>
  <si>
    <t>SARGENTO PRIMERO DE CARABINEROS DE CHILE EN RETIRO EXPERIENCIA EN SEGURIDAD ENSENANZA MEDIA COMPLETA</t>
  </si>
  <si>
    <t>SARGENTO PRIMERO DE CARABINEROS DE CHILE EN RETIRO EXPERIENCIA EN SEGURIDAD LICENCIA ENSENANZA MEDIA</t>
  </si>
  <si>
    <t>LICENCIA DE ENSENANZA MEDIA SARGENTO PRIMERO DE CARABINEROS DE CHILE EN RETIRO EXPERIENCIA EN SEGURIDAD</t>
  </si>
  <si>
    <t xml:space="preserve"> ANOS DE EXPERIENCIA MUNICIPAL LICENCIA ENSENANZA MEDIA COMPLETA</t>
  </si>
  <si>
    <t>LICENCIA DE ENSENANZA MEDIA COMPLETA</t>
  </si>
  <si>
    <t>ENSENANZA MEDIA INCOMPLETA SEGUNDO MEDIO  ANOS EXPERIENCIA MUNICIPAL</t>
  </si>
  <si>
    <t xml:space="preserve"> ANOS EXPERIENCIA MUNICIPAL ENSENANZA MEDIA INCOMPLETA SEGUNDO MEDIO</t>
  </si>
  <si>
    <t>LICENCIA ENSENANZA MEDIA CURSO PARA GUARDIA DE SEGURIDAD</t>
  </si>
  <si>
    <t>LICENCIA ENSENANZA MEDIA COMPLETA CURSO PARA GUARDIA DE SEGURIDAD</t>
  </si>
  <si>
    <t>ENSENANZA MEDIA COMPLETA CURSO PARA GUARDIA DE SEGURIDAD</t>
  </si>
  <si>
    <t>LICENCIA ENSENANZA MEDIA COMPLETA  ANOS DE EXPERIENCIA MUNICIPAL</t>
  </si>
  <si>
    <t xml:space="preserve"> ANOS DE EXPERIENCIA LABORAL MUNICIPAL COMO JEFE DE SERVICIOS EN DIVERSOS DEPARTAMENTOSENSENANZA MEDIA COMPLETA SEXTO DE HUMANIDADES</t>
  </si>
  <si>
    <t xml:space="preserve"> ANOS DE EXPERIENCIA LABORAL MUNICIPAL COMO JEFE DE SERVICIOS EN DIVERSOS DEPARTAMENTOSENSENANZA MEDIA SEXTO DE HUMANIDADES</t>
  </si>
  <si>
    <t xml:space="preserve"> ANOS DE EXPERIENCIA LABORAL MUNICIPAL OCUPANDO CARGO DE JEFE DE SERVICIOS EN DIVERSOS DEPARTAMENTOS ENSENANZA MEDIA COMPLETA SEXTO DE HUMANIDADES</t>
  </si>
  <si>
    <t>ENSENANZA MEDIA CIENTIFICO HUMANISTA</t>
  </si>
  <si>
    <t>LICENCIA DE ENSENANZA MEDIA COMPLETA CIENTIFICO HUMANISTA</t>
  </si>
  <si>
    <t>LICENCIA ENSENANZA MEDIA CIENTIFICO HUMANISTA</t>
  </si>
  <si>
    <t>ENSENANZA MEDIA COMPLETA  ANOS DE EXPERIENCIA MUNICIPAL COMO INSPECTOR</t>
  </si>
  <si>
    <t>ENSENANZA MEDIA</t>
  </si>
  <si>
    <t>ENSENANZA MEDIA COMPLETA</t>
  </si>
  <si>
    <t>LICENCIAENSENANZA MEDIA</t>
  </si>
  <si>
    <t>LICENCIA ENSENANZA MEDIA ELECTROMECANICA  ANOS DE EXPERIENCIA MUNICIPAL</t>
  </si>
  <si>
    <t>LICENCIA ENSENANZA MEDIA  ANOS DE EXPERIENCIA MUNICIPAL COMO INSPECTOR</t>
  </si>
  <si>
    <t>LICENCIA ENSENANZA MEDIA  ANOS EXPERIENCIA MUNICIPAL COMO RADIOPERADORA</t>
  </si>
  <si>
    <t>LIC ENSENANZA MEDIA  ANOS EXP MUNICIPAL</t>
  </si>
  <si>
    <t>LICENCIA DE ENSENANZA MEDIA</t>
  </si>
  <si>
    <t>LICENCIA DE ENSENANZA MEDIA  ANOS DE EXPERIENCIA MUNICIPAL COMO INSPECTOR</t>
  </si>
  <si>
    <t>LIC ENSENANZA MEDIA  ANO DE EXP MUNICIPAL</t>
  </si>
  <si>
    <t>ENSENANZA MEDIA INCOMPLETA SEGUNDO MEDIO</t>
  </si>
  <si>
    <t xml:space="preserve"> ANOS DE EXPERIENCIA MUNICIPAL LICENCIA DE ENSENANZA MEDIA</t>
  </si>
  <si>
    <t>LICENCIA ENSENANZA MEDIA COMPLETA MAS DE UN ANO DE EXPERIENCIA MUNICIPAL COMO APOYO EN EL DEPARTAMENTO DE RELACIONES PUBLICAS</t>
  </si>
  <si>
    <t>LICENCIA ENSENANZA MEDIA DIPLOMADO EN ADMINISTRACION Y LOGISTICA DIPLOMADO EN GESTION DE RECURSOS HUMANOS</t>
  </si>
  <si>
    <t xml:space="preserve"> ANOS DE EXPERIENCIA MUNICIPAL ENSENANZA MEDIA COMPLETA</t>
  </si>
  <si>
    <t>LICENCIA ENSENANZA MEDIA ONCE ANOS DE EXPERIENCIA MUNICIPAL</t>
  </si>
  <si>
    <t>ONCE ANOS DE EXPERIENCIA MUNICIPAL LICENCIA ENSENANZA MEDIA</t>
  </si>
  <si>
    <t>LICENCIA ENSENANZA MEDIA CUATRO ANOS DE EXPERIENCIA MUNICIPAL COMO CAJERO</t>
  </si>
  <si>
    <t>ENSENANZA MEDIA COMPLETA  ANOS DE EXPERIENCIA MUNICIPAL COMO CAJERO</t>
  </si>
  <si>
    <t>LICENCIA ENSENANZA MEDIA COMPLETA CUATRO ANOS DE EXPERIENCIA MUNICIPAL COMO CAJERO</t>
  </si>
  <si>
    <t>LICENCIA ENSENANZA MEDIA COMPLETA  ANOS DE EXPERIENCIA MUNICIPAL COMO CAJERO</t>
  </si>
  <si>
    <t>LICENCIA ENSENANZA MEDIA OPERADOR MAQUINARIA PESADA  ANOS DE EXPERIENCIA MUNICIPAL</t>
  </si>
  <si>
    <t>OPERADOR MAQUINARIA PESADA LICENCIA ENSENANZA MEDIA ANOS DE EXPERIENCIA MUNICIPAL</t>
  </si>
  <si>
    <t xml:space="preserve"> ANOS EXPERIENCIA MUNICIPAL OPERADOR MAQUINARIA PESADA ENSENANZA MEDIA COMPLETA</t>
  </si>
  <si>
    <t>OPERADOR MAQUINARIA PESADA ENSENANZA MEDIA COMPLETA  ANOS DE EXPERIENCIA MUNICIPAL</t>
  </si>
  <si>
    <t>OPERADOR MAQUINARIA PESADA ENSENANZA MEDIA ANOS DE EXPERIENCIA MUNICIPAL</t>
  </si>
  <si>
    <t>LICENCIA ENSENANZA MEDIA SEIS ANOS DE EXPERIENCIA MUNICIPAL</t>
  </si>
  <si>
    <t>LICENCIA ENSENANZA MEDIA COMPLETA SEIS ANOS DE EXPERIENCIA MUNICIPAL</t>
  </si>
  <si>
    <t>LICENCIA ENSENANZA MEDIA CIENTIFICO HUMANISTICA</t>
  </si>
  <si>
    <t>LICENCIA ENSENANZA MEDIA CERTIFICADO DE EXPERTIS EN GESTION INTERNA</t>
  </si>
  <si>
    <t>LICENCIA ENSENANZA MEDIA COMPLETA CERTIFICADO DE EXPERTIS</t>
  </si>
  <si>
    <t>LICENCIA DE ENSENANZA MEDIA CERTIFICADO DE EXPERTIS</t>
  </si>
  <si>
    <t>LICENCIA ENSENANZA MEDIA CERTIFICADO DE EXPERTIS</t>
  </si>
  <si>
    <t>LICENCIA DE ENSENANZA MEDIA  ANOS DE EXPERIENCIA MUNICIPAL</t>
  </si>
  <si>
    <t>LICENCIA DE ENSENANZA MEDIA COMPLETA  ANOS DE EXPERIENCIA MUNICIPAL COMO MANTENEDOR DE ESPACIOS PUBLICOS</t>
  </si>
  <si>
    <t>ENSENANZA MEDIA COMPLETA  ANOS DE EXPERIENCIA MUNICIPAL EN EL DEPTO DE OPERACIONES</t>
  </si>
  <si>
    <t>LICENCIA ENSENANZA MEDIA COMPLETA MAS DE  ANOS DE EXPERIENCIA MUNICIPAL COMO MANTENEDOR DE PUNTOS LIMPIOS</t>
  </si>
  <si>
    <t>ENSENANZA MEDIA INCOMPLETA SEGUNDO MEDIO  ANOS DE EXPERIENCIA MUNICIPAL</t>
  </si>
  <si>
    <t>MONITORAENSENANZA MEDIA DE CENTRO DE SALUD FAMILIAR DRSERGIO AGUILAR SAN JUAN SANTA CECILIA TIERRAS BLANCAS</t>
  </si>
  <si>
    <t>MONITORAENSENANZA MEDIA DE CENTRO DE SALUD FAMILIAR SAN JUAN</t>
  </si>
  <si>
    <t>MONITORAENSENANZA MEDIA DE CENTRO DE SALUD FAMILIAR SERGIO AGUILAR</t>
  </si>
  <si>
    <t>LICENCIA ENSENANZA MEDIA  ANOS DE EXPERIENCIA COMO ALBANIL</t>
  </si>
  <si>
    <t>LICENCIA ENSENANZA MEDIA  ANOS DE EXPERIENCIA MUNICIPAL COMO ALBANIL</t>
  </si>
  <si>
    <t>LICENCIA ENSENANZA MEDIA  ANOS DE EXPERIENCIA MUNICIPAL EN CUADRILLA</t>
  </si>
  <si>
    <t>LICENCIA ENSENANZA MEDIA  ANOS DE EXPERIENCIA EN CUADRILLA</t>
  </si>
  <si>
    <t>LICENCIA ENSENANZA MEDIA  ANOS DE EXPERIENCIA MUNICIPAL EN CUADRILLAS</t>
  </si>
  <si>
    <t>ENSENANZA MEDIA COMPLETA CURSO CUATRO SEMESTRES DE LA CARRERA DE RELACIONES PUBLICAS  ANOS DE EXPERIENCIA COMO CAMAROGRAFO</t>
  </si>
  <si>
    <t>ENSENANZA MEDIA COMPLETA CUATRO SEMESTRE DE LA CARRERA DE RELACIONES PUBLICAS</t>
  </si>
  <si>
    <t>LICENCIA ENSENANZA MEDIA CURSO CUATRO SEMESTRES DE LA CARRERA DE RELACIONES PUBLICAS  ANOS DE EXPERIENCIA COMO CAMAROGRAFO</t>
  </si>
  <si>
    <t>ENSENANZA MEDIA COMPLETA CUATRO SEMESTRES DE LA CARRERA DE RELACIONES PUBLICAS  ANOS DE EXPERIENCIA COMO CAMAROGRAFO</t>
  </si>
  <si>
    <t>ENSENANZA MEDIA INCOMPLETA  ANO DE EXPERIENCIA EN MANTENCION Y ASEO</t>
  </si>
  <si>
    <t>ENSENANZA MEDIA  ANO DE EXPERIENCIA EN MANTENCION Y ASEO</t>
  </si>
  <si>
    <t>ENSENANZA MEDIA INCOMPLETA</t>
  </si>
  <si>
    <t>ENSENANZA MEDIA INCOMPLETA PRIMERO MEDIO  ANO DE EXPERIENCIA EN MANTENCION Y ASEO</t>
  </si>
  <si>
    <t>ENSENANZA MEDIA INCOMPLETA PRIMERO MEDIO</t>
  </si>
  <si>
    <t xml:space="preserve"> ANOS DE EXPERIENCIA MUNICIPAL COMO ELECTRICO LICENCIA ENSENANZA MEDIA</t>
  </si>
  <si>
    <t>LICENCIA ENSENANZA MEDIA  ANOS DE EXPERIENCIA MUNICIPAL COMO ELECTRICO</t>
  </si>
  <si>
    <t>LICENCIA ENSENANZA MEDIA  ANOS DE EXPERIENCIA MUNICIPAL COMO OPERATIVO</t>
  </si>
  <si>
    <t>LICENCIA ENSENANZA MEDIA  ANOS DE EXPERIENCIA MUNICIPAL COMO MAESTRO</t>
  </si>
  <si>
    <t>ENSENANZA MEDIA COMPLETA  ANO DE EXPERIENCIA COMO INFORMADOR COMUNITARIO</t>
  </si>
  <si>
    <t>ENSENANZA MEDIA INCOMPLETA TERCERO MEDIO</t>
  </si>
  <si>
    <t>ENSENANZA MEDIA COMPLETA EXPERIENCIA COMO INSPECTOR</t>
  </si>
  <si>
    <t>LICENCIA ENSENANZA MEDIA COMPLETA EXPERIENCIA MUNICIPAL COMO INSPECTOR</t>
  </si>
  <si>
    <t>LICENCIA ENSENANZA MEDIA EXPERIENCIA MUNICIPAL COMO INSPECTOR</t>
  </si>
  <si>
    <t>LICENCIA ENSENANZA MEDIA CURSO DE MAQUINARIA PESADA</t>
  </si>
  <si>
    <t xml:space="preserve"> ANO ENSENANZA MEDIA ADULTOS</t>
  </si>
  <si>
    <t>PRIMER ANO DE ENSENANZA MEDIA</t>
  </si>
  <si>
    <t>ENSENANZA MEDIA COMPLETA INCOMPLETA</t>
  </si>
  <si>
    <t>ENSENANZA MEDIA LABORAL</t>
  </si>
  <si>
    <t>ENSENANZA MEDIA ADULTOS</t>
  </si>
  <si>
    <t>ENSENANZA MEDIA FINES LABORALES</t>
  </si>
  <si>
    <t>TERCER ANO DE ENSENANZA MEDIA</t>
  </si>
  <si>
    <t>LICENCIA ENSENANZA MEDIA ADULTOS</t>
  </si>
  <si>
    <t>ENSENANZA MEDIA COMPLETA DIPLOMADO DE ESTRATEGIAS DE DIR</t>
  </si>
  <si>
    <t>ENSENANZA MEDIA COMPLETA DIPLOMADO DE ESTRATEGIAS DE DIRECTIVOS</t>
  </si>
  <si>
    <t>ENSENANZA MEDIA COMPLETA DIPLOMADO DE ESTRATEGIAS DE DIRECCION</t>
  </si>
  <si>
    <t>SEGUNDO ANO DE ENSENANZA MEDIA</t>
  </si>
  <si>
    <t>LICENCIA ENSENANZA MEDIA TP COMERCIAL NINOS Y JOVENES</t>
  </si>
  <si>
    <t>ENSENANZA MEDIA COMPLETA ADULTOS</t>
  </si>
  <si>
    <t>ENSENANZA MEDIA COMPLETAMENTE</t>
  </si>
  <si>
    <t>ENSENANZA MEDIA COMPLETA CIENTIFICO HUMANISTA</t>
  </si>
  <si>
    <t>ENSENANZA MEDIA PARA FINES LABORALES</t>
  </si>
  <si>
    <t>LICENCIA ENSENANZA MEDIA COMPLETA CIENTIFICO HUMANISTA</t>
  </si>
  <si>
    <t>ENSENANZA MEDIA COMPLETA EDUC ADULTOS</t>
  </si>
  <si>
    <t>SEGUNDO ENSENANZA MEDIA</t>
  </si>
  <si>
    <t>ENSENANZA MEDIA COMPLETA TP</t>
  </si>
  <si>
    <t xml:space="preserve">ENSENANZA MEDIA INCOMPLETA   </t>
  </si>
  <si>
    <t xml:space="preserve"> ANO DE ENSENANZA MEDIA</t>
  </si>
  <si>
    <t>LICENCIA DE ENSENANZA MEDIA CIENTIFICOHUMANISTICO</t>
  </si>
  <si>
    <t>LIC DE ENSENANZA MEDIA CIENTIFICOHUMANISTICO</t>
  </si>
  <si>
    <t>LICENCIA MENSENANZA MEDIA</t>
  </si>
  <si>
    <t>ENSENANZA MEDIA TP</t>
  </si>
  <si>
    <t>MONITORAENSENANZA MEDIA DE CENTRO DE SALUD FAMILIAR TIERRAS BLANCAS</t>
  </si>
  <si>
    <t>LICENCIA DE ENSENANZA MEDIA ADULTOS</t>
  </si>
  <si>
    <t>ENSENANZA MEDIA INDUSTRIAL</t>
  </si>
  <si>
    <t>LICENCIA ENSENANZA MEDIA TP</t>
  </si>
  <si>
    <t>DIPLOMA ESCUELA DE FOLKLOR LICENCIA DE ENSENANZA MEDIA COMPLETA</t>
  </si>
  <si>
    <t>LICENCIA DE ENSENANZA MEDIACERTIFICADO DE EXPERTIS EN SERVICIO A LA COMUNIDAD</t>
  </si>
  <si>
    <t>LICENCIA ENSENANZA MEDIA HUMANISTICO CIENTIFICO</t>
  </si>
  <si>
    <t>ENSENANZA MEDIA COMPLETA EXPERIENCIA MUNICIPAL COMO OPERATIVO</t>
  </si>
  <si>
    <t>LICENCIA DE ENSENANZA MEDIACERTIFICADO DE EXPERTIS EN GESTION INTERNA</t>
  </si>
  <si>
    <t>LICENCIA ENSENANZA MEDIA COMPLETA  ANOS EXPERIENCIA MUNICIPAL COMO INSPECTOR</t>
  </si>
  <si>
    <t>LICENCIA ENSENANZA MEDIA  ANOS EXPERIENCIA MUNICIPAL COMO INSPECTOR</t>
  </si>
  <si>
    <t>ENSENANZA MEDIA COMPLETA EXPERIENCIA COMO INSPECTOR MUNICIPAL</t>
  </si>
  <si>
    <t>LICENCIA ENSENANZA MEDIA COMPLETA EXPERIENCIA COMO INSPECTOR MUNICIPAL</t>
  </si>
  <si>
    <t>LICENCIA ENSENANZA MEDIA EXPERIENCIA COMO INSPECTOR MUNICIPAL</t>
  </si>
  <si>
    <t>LICENCIA ENSENANZA MEDIA  ANOS DE EXPERIENCIA MUNICIPAL COMO CAJERO</t>
  </si>
  <si>
    <t>ENSENANZA MEDIA COMPLETA  ANO DE EXPERIENCIA MUNICIPAL CIOMO INSPECTOR</t>
  </si>
  <si>
    <t>ENSENANZA MEDIA COMPLETA  ANO DE EXPERIENCIA MUNICIPAL COMO INSPECTOR</t>
  </si>
  <si>
    <t>LICENCIA DE ENSENANZA MEDIA COMPLETA MAS DE  ANOS DE EXPERIENCIA MUNICIPAL COMO AGENTE COMUNITARIO</t>
  </si>
  <si>
    <t>ENSENANZA MEDIA COMPLETA  ANO DE EXPERIENCA MUNICIPAL COMO INSPECTOR</t>
  </si>
  <si>
    <t>LICENCIA ENSENANZA MEDIA COMPLETA  ANO DE EXPERIENCA MUNICIPAL COMO INSPECTOR</t>
  </si>
  <si>
    <t>LICENCIA ENSENANZA MEDIA COMPLETA  ANO DE EXPERIENCIA MUNICIPAL COMO INSPECTOR</t>
  </si>
  <si>
    <t>ENSENANZA MEDIA COMPLETA  ANO DE EXPERIENCIA COMO INSPECTOR EN CASINO DE JUEGOS</t>
  </si>
  <si>
    <t>ENSENANZA MEDIA COMPLETA  ANO DE EXPERIENCIA MUNICIPAL</t>
  </si>
  <si>
    <t>LICENCIA ENSENANZA MEDIA  ANO DE EXPERIENCIA MUNICIPAL COMO INSPECTOR</t>
  </si>
  <si>
    <t>ENSENANZA MEDIA INCOMPLETA PRIMERO ANO MEDIO  ANOS DE EXPERIENCIA MUNICIPAL</t>
  </si>
  <si>
    <t>LICENCIA ENSENANZA MEDIA INCOMPLETA PRIMERA ANO MEDIO  ANOS DE EXPERIENCIA MUNICIPAL</t>
  </si>
  <si>
    <t>LICENCIA ENSENANZA MEDIA INCOMPLETA PRIMER ANO MEDIO  ANOS DE EXPERIENCIA MUNICIPAL</t>
  </si>
  <si>
    <t>ENSENANZA MEDIA INCOMPLETA PRIMERA ANO MEDIO  ANOS DE EXPERIENCIA MUNICIPAL</t>
  </si>
  <si>
    <t>ENSENANZA MEDIA INCOMPLETA PRIMERO ANO MEDIO</t>
  </si>
  <si>
    <t>ENSENANZA MEDIA COMPLETA EXPERIENCIA MUNICIPAL COMO DIGITADOR</t>
  </si>
  <si>
    <t>LICENCIA ENSENANZA MEDIACERTIFICADO DE EXPERTIS</t>
  </si>
  <si>
    <t>LICENCIA DE ENSENANZA MEDIA  ANOS DE EXPERIENICIA MUNICIPAL EN DISTINTOS DEPARTAMENTOS</t>
  </si>
  <si>
    <t>LICENCIA DE ENSENANZA MEDIA  ANOS DE EXPERIENCIA MUNICIPAL EN DISTINTOS DEPARTAMENTOS</t>
  </si>
  <si>
    <t>LICENCIA DE ENSENANZA MEDIA INCOMPLETA SEGUNDO MEDIO</t>
  </si>
  <si>
    <t>LICENCIA DE ENSENANZA MEDIA INCOMPLETA</t>
  </si>
  <si>
    <t>LICENCIA DE ENSENANZA MEDIA  ANOS DE EXPERIENCIA MUNICIPAL COMO MONITORA Y ENCUESTADORA</t>
  </si>
  <si>
    <t>LICENCIA DE ENSENANZA MEDIA COMPLETA MAS DE  ANOS DE EXPERIENCIA MUNICIPAL EN EL AREA SOCIAL COMUNITARIA</t>
  </si>
  <si>
    <t>LICENCIA DE ENSENANZA MEDIA CAPACITACION EN ESTRATEGIAS Y METODOLOGIA  ANOS DE EXPERIENCIA MUNICIPAL COMO MONITORA Y ENCUESTADORA</t>
  </si>
  <si>
    <t>LICENCIA DE ENSENANZA MEDIACAPACITACION EN ESTRATEGIAS Y METODOLOGIA  ANOS DE EXPERIENCIA MUNICIPAL COMO MONITORA Y ENCUESTADORA</t>
  </si>
  <si>
    <t>LINCENCIA DE ENSENANZA MEDIA  ANOS DE EXPERIENCIA MUNICIPAL</t>
  </si>
  <si>
    <t>LICENCIA ENSENANZA MEDIA COMPELTA</t>
  </si>
  <si>
    <t>CERTIFICADO DE EXPERTIS LICENCIA DE ENSENANZA MEDIA COMPLETA</t>
  </si>
  <si>
    <t>ENSENANZA MEDIA INCOMPLETA  TERCERO MEDIO</t>
  </si>
  <si>
    <t>ENSENANZA MEDIA INCOMPLETA FALTA NIVEL MEDIO APROBADO</t>
  </si>
  <si>
    <t>LIC DE ENSENANZA MEDIA  ANOS DE EXP MUNICIPAL</t>
  </si>
  <si>
    <t>ENSENANZA MEDIA COMPLETA  ANOS DE EXPERIENCIA MUNICIPAL COMO SOLDADOR</t>
  </si>
  <si>
    <t>LICENCIA ENSENANZA MEDIA INCOMPLETA TERCERO MEDIO</t>
  </si>
  <si>
    <t>LICENCIA ENSENANZA MEDIA COMPLETA QUIMICO LABORATORISTA</t>
  </si>
  <si>
    <t>LICENCIA DE ENSENANZA MEDIA COMPLETA MAS DE UN ANO DE EXPERIENCIA MUNICIPAL EN LA DIRECCION DE TRANSITO</t>
  </si>
  <si>
    <t>LICENCIA DE ENSENANZA MEDIA HC</t>
  </si>
  <si>
    <t>LICENCIA ENSENANZA MEDIA  ANO DE EXPERIENCIA MUNICIPAL</t>
  </si>
  <si>
    <t>SUBOFICIAL GRADUADO ESCUELA DE CARABINEROS LICENCIA DE ENSENANZA MEDIA COMPLETA CIENTIFICO HUMANISTA</t>
  </si>
  <si>
    <t>SUBOFICIAL GRADUADO DE AL ESCUELA DE CARABINEROS LICENCIA DE ENSENANZA MEDIA COMPLETA CIENTIFICO HUMANISTA</t>
  </si>
  <si>
    <t>ENSENANZA ENSENANZA MEDIA</t>
  </si>
  <si>
    <t>LICENCIA ENSENANZA MEDIA AGENTE DE VENTAS</t>
  </si>
  <si>
    <t>LICENCIA DE ENSENANZA MEDIA SIETE ANOS DE EXPERIENCIA MUNICIPAL EN LA MANTENCION DE ESPACIOS PUBLICOS</t>
  </si>
  <si>
    <t>LICENCIA DE ENSENANZA MEDIA COMPLETA  ANOS DE EXPERIENCIA MUNICIPAL COMO GUARDADOR DE AREAS VERDES</t>
  </si>
  <si>
    <t>LICENCIA DE ENSENANZA MEDIA COMPLETA SIETE ANOS DE EXPERIENCIA MUNICIPAL COMO GUARDADOR DE AREAS VERDES</t>
  </si>
  <si>
    <t>LICENCIA ENSENANZA MEDIA INCOMPLETA PRIMERO MEDIO</t>
  </si>
  <si>
    <t>LICENCIA ENSENANZA MEDIA INCOMPLETA  MEDIO</t>
  </si>
  <si>
    <t>LICENCIA ENSENANZA MEDIA INCOMPLETA</t>
  </si>
  <si>
    <t>LIC ENSENANZA MEDIA  ANO EXP MUNICIPAL</t>
  </si>
  <si>
    <t>ENSENANZA MEDIA  ANOS EXPERIENCIA MUNICIPAL</t>
  </si>
  <si>
    <t>LICENCIA DE ENSENANZA MEDIA COMPLETA CUATRO ANOSDE EXPERIENCIA MUNICIPAL COMO AGENTES DE SEGURIDAD COMUNITARIA</t>
  </si>
  <si>
    <t>ENSENANZA MEDIA INCOMPLETA MAS DE TRES ANOS DE EXPERIENCIA MUNICIPAL COMO JORNAL DE ASEO Y ORNATO</t>
  </si>
  <si>
    <t>ENSENANZA MEDIA INCOMPLETA SEGUNDO MEDIO  ANOS DE EXPERIENCIA MUNICIPAL COMO GASFITER</t>
  </si>
  <si>
    <t>ENSENANZA MEDIA INCOMPLETA PRIMERO MEDIO  ANOS DE EXPERIENCIA MUNICIPAL</t>
  </si>
  <si>
    <t>ENSENANZA MEDIA ICOMPLETA PRIMERO MEDIO  ANOS DE EXPERIENCIA MUNICIPAL</t>
  </si>
  <si>
    <t>ENSENANZA MEDIA INCOMPLETA PRIMERO MEDIO DOS ANOS DE EXPERIENCIA MUNICIPAL</t>
  </si>
  <si>
    <t>ENSENANZA MEDIA INCOMPLETA TERCERO MEDIO  ANOS DE EXPERIENCIA MUNICIPAL</t>
  </si>
  <si>
    <t>ENSENANZA MEDIA  ANOS DE EXPERIENCIA MUNICIPAL</t>
  </si>
  <si>
    <t>LICENCIA DE ENSENANZA MEDIA COMPLETA MAS DE SIETE ANOS DE EXPERIENCIA MUNICIPAL COMO APOYO DE LA DIRECCION DE SEGURIDAD CIUDADANA</t>
  </si>
  <si>
    <t>LICENCIA DE ENSENANZA MEDIA COMPLETA MAS DE UN ANO DE EXPERIENCIA COMO COORDINADOR DE GUARDADORES DE AREAS VERDES</t>
  </si>
  <si>
    <t>LICENCIA DE ENSENANZA MEDIA COMPLETA MAS DE DOS ANOS DE EXPERIENCIA MUNICIPAL COMO SOLDADOR</t>
  </si>
  <si>
    <t>LICENCIA DE ENSENANZA MEDIA COMPLETA MAS DE  ANO DE EXPERIENCIA MUNICIPAL COMO MAESTRO CARPINTERO</t>
  </si>
  <si>
    <t>LICENCIA ENSENANZA MEDIA INCOMPLETA TECERO MEDIO</t>
  </si>
  <si>
    <t>LICENCIA DE ENSENANZA MEDIA COMPLETA MAS DE DOS ANOS DE EXPERIENCIA MUNICIPAL COMO GESTOR TERRIOTIAL</t>
  </si>
  <si>
    <t>LICENCIA ENSENANZA MEDIA  ANOS DE EXPERIENCIA MUNICIPAL COMO CUADRILLA DE ASEO</t>
  </si>
  <si>
    <t>CERTIFICADO Y DIPLOMAS LICENCIA DE ENSENANZA MEDIA COMPLETA</t>
  </si>
  <si>
    <t>LICENCIA ENSENANZA MEDIA CURSOS VARIOS</t>
  </si>
  <si>
    <t>LICENCIA DE ENSENANZA MEDIA  ANOS EXPERIENCIA MUNICIPAL</t>
  </si>
  <si>
    <t>LIC ENSENANZA MEDIA  ANOS EXPERIENCIA MUNICIPAL EN EL AREA CULTURAL</t>
  </si>
  <si>
    <t>ENSENANZA MEDIA INCOMPLETA SEGUNDO MEDIO  ANOS DE EXPERIENCIA MUNICIPAL COMO ALBANIL</t>
  </si>
  <si>
    <t>LICENCIA ENSENANZA MEDIA INCOMPLETA SEGUNDO MEDIO  ANO DE EXPERIENCIA MUNICIPAL COMO ALBANIL</t>
  </si>
  <si>
    <t>LICENCIA ENSENANZA MEDIA INCOMPLETA SEGUNDO MEDIO  ANOS DE EXPERIENCIA MUNICIPAL COMO ALBANIL</t>
  </si>
  <si>
    <t>LICENCIA DE ENSENANZA MEDIA INCOMPLETA PRIMERO MEDIO</t>
  </si>
  <si>
    <t>LICENCIA ENSENANZA MEDIA MAS DE  ANOS DE EXPERIENCIA MUNICIPAL</t>
  </si>
  <si>
    <t>LICENCIA ENSENANZA MEDIA  ANOS EXPERIENCIA MUNICIPAL EN EL AREA DE ADMINISTRACION DE PARQUES</t>
  </si>
  <si>
    <t>LICENCIA ENSENANZA MEDIA CIENTIFICO H</t>
  </si>
  <si>
    <t>LICENCIA DE ENSENANZA MEDIA COMPLETA MAS DE  ANO DE EXPERIENCIA MUNICIPAL COMO MANTENEDOR DE PARQUES Y JARDINES DE LA COMUNA</t>
  </si>
  <si>
    <t>LIC ENSENANZA MEDIA  ANOS DE EXPERIENCIA MUNICIPAL</t>
  </si>
  <si>
    <t>LICENCIA DE ENSENANZA MEDIA COMPLETA EXPERIENCIA MUNICIPAL COMO AGENTE DE SEGURIDAD CIUDADANA</t>
  </si>
  <si>
    <t>LIC ENSENANZA MEDIA  ANOS DE EXPERIENCIA MUNICIPAL COMO AGENTE COMUNITARIO</t>
  </si>
  <si>
    <t>LICENCIA DE ENSENANZA MEDIA COMPLETA EXPERIENCIA MUNICIPAL COMO ENCARGADO DEL RECINTO MEZQUITA</t>
  </si>
  <si>
    <t>LICENCIA ENSENANZA MEDIA  ANOS DE EXPEIENCIA MUNICIPAL</t>
  </si>
  <si>
    <t>LICENCIA ENSENANZA MEDIA  ANOS DE EXPERIENCIA MUNICIPAL DEL AREA SOCIAL</t>
  </si>
  <si>
    <t>LICENCIA ENSENANZA MEDIA INCOMPLETA SEGUNDO MEDIO</t>
  </si>
  <si>
    <t>LICENCIA DE ENSENANZA MEDIA COMPLETA MAS DE TRES ANOS DE EXPERIENCIA MUNICIPAL EN EL AREA DE PARQUES Y JARDINES</t>
  </si>
  <si>
    <t>LIC ENSENANZA MEDIA</t>
  </si>
  <si>
    <t>LIC ENSENANZA MEDIA  ANO DE EXPERIENCIA MUNICIPAL</t>
  </si>
  <si>
    <t>ENSENANZA MEDIA  ANO DE EXPERIENCIA MUNICIPAL</t>
  </si>
  <si>
    <t>LIC ENSENANZA MEDIA  ANO DE EXPERIENCIA MUNICIPAL COMO INFORMADOR TURISTICO</t>
  </si>
  <si>
    <t>ENSENANZA MEDIA INCOMPLETA MAS DE UN ANO COMO AGENTE COMUNITARIO</t>
  </si>
  <si>
    <t>ENSENANZA MEDIA COMPLETA  ANOS DE EXPERIENCIA MUNICIPAL COMO CORRDINADOR Y OPERADOR DEL INFOCENTRO</t>
  </si>
  <si>
    <t>ENSENANZA MEDIA COMPLETA  ANOS DE EXPERIENCIA MUNICIPAL COMO COORDINADOR Y OPERADOR DEL INFOCENTRO</t>
  </si>
  <si>
    <t>ENSENANZA MEDIA COMPLETA  ANOS DE EXPERIENCIA MUNICIPAL COMO COORDINADOR Y OPERADOR DEL CENTRO DE INFORMACIONES</t>
  </si>
  <si>
    <t>LICENCIA ENSENANZA MEDIA COMPLETA  ANOS DE EXPERIENCIA MUNICIPAL COMO COORDINADOR Y OPERADOR DEL INFOCENTRO</t>
  </si>
  <si>
    <t>LICENCIA ENSENANZA MEDIA COMPLETA  ANOS DE EXPERIENCIA MUNICIPAL COMO CORRDINADOR Y OPERADOR DEL INFOCENTRO</t>
  </si>
  <si>
    <t>LICENCIA ENSENANZA MEDIA  ANOS DE EXPERIENCIA MUNICIPAL COMO COORDINADOR Y OPERADOR DEL INFOCENTRO</t>
  </si>
  <si>
    <t>ENSENANZA MEDIA COMPLETA  ANOS DE EXPERIENCIA MUNICIPAL COMO MONITORA DE FOLKLORE</t>
  </si>
  <si>
    <t>ENSENANZA MEDIA COMPLETA  ANOS DE EXPERIENCIA MUNICIPAL COMO ENCARGADA DEL DEPTO DE ASEO DE LA DELEG DE TIERRAS BLANCAS</t>
  </si>
  <si>
    <t>ENSENANZA MEDIA COMPLETA  ANOS DE EXPERIENCIA MUNICIPAL COMO MANTENEDOR DE LOS ESPACIOS PUBLICOS DE LA DELEGACION DE TIERRAS BLANCAS</t>
  </si>
  <si>
    <t>LICENCIA ENSENANZA MEDIA COMPLETA MAS DE UN ANO DE EXPERIENCIA MUNICIPAL COMO MANTENEDOR DE LOS ESPACIOS PUBLICOS</t>
  </si>
  <si>
    <t>ENSENANZA MEDIA COMPLETA  ANOS EXPERIENCIA MUNICIPAL EN ORGANIZACIONES COMUNITARIAS</t>
  </si>
  <si>
    <t>ENSENANZA MEDIA INCOMPLETA  MEDIO</t>
  </si>
  <si>
    <t>ENSENANZA MEDIA COMPLETA  ANOS DE EXPERIENCIA MUNICIPAL EN ORGANIZACIONES COMUNITARIAS Y PROTECCION CIVIL</t>
  </si>
  <si>
    <t>LICENCIA DE ENSENANZA MEDIA COMPLETA MAS DE  ANO DE EXPERIENCIA MUNICIPAL COMO MANTENEDOR DE LAS AREAS VERDES DE LA COMUNA</t>
  </si>
  <si>
    <t>LICENCIA ENSENANZA MEDIA COMPLETA MAS DE UN ANO DE EXPERIENCIA MUNICIPAL COMO GUARDADOR DE AREAS VERDES</t>
  </si>
  <si>
    <t>ENSENANZA MEDIA INCOMPLETAPRIMERO MEDIO</t>
  </si>
  <si>
    <t>LICENCIA ENSENANZA MEDIA COMPLETA MAS DE UN ANO DE EXPERIENCIA MUNICIPAL COMO ORIENTADOR COMUNITARIO</t>
  </si>
  <si>
    <t>LICENCIA ENSENANZA MEDIA COMPLETA MAS DE  ANOS DE EXPERIENCIA MUNICIPAL EN LA OFICINA DE FOMENTO PRODUCTIVO</t>
  </si>
  <si>
    <t>LICENCIA ENSENANZA MEDIA COMPLETA MAS DE UN ANO DE EXPERIENCIA MUNICIPAL COMO AGENTE COMUNITARIO</t>
  </si>
  <si>
    <t>ENSENANZA MEDIA INCOMPLETA TERCERO MEDIO  ANOS DE EXPERIENCIA MUNICIPAL COMO MAESTRO PINTOR Y ALBANIL</t>
  </si>
  <si>
    <t>ENSENANZA MEDIA INCOMPLETA SEGUNDO MEDIO  ANOS DE EXPERIENCIA MUNICIPAL COMO MAESTRO ALBANIL</t>
  </si>
  <si>
    <t>ENSENANZA MEDIA INCOMPLETA SEGUNDO ANO MEDIO</t>
  </si>
  <si>
    <t>LICENCIA ENSENANZA MEDIA  ANO DE EXPERIENCIA MUNICIPAL COMO AGENTE DE SEGURIDAD</t>
  </si>
  <si>
    <t>ENSENANZA MEDIA INCOMPLETA SEGUNDO ANO MEDIO  ANOS DE EXPERIENCIA MUNICIPAL COMO JARDINERO</t>
  </si>
  <si>
    <t>LICENCIA ENSENANZA MEDIA MEDIA</t>
  </si>
  <si>
    <t>NO PRESENTALICENCIA ENSENANZA MEDIA COMPLETA</t>
  </si>
  <si>
    <t>ENSENANZA ENSENANZA MEDIA  ANOS DE EXPERIENCIA MUNICIPAL</t>
  </si>
  <si>
    <t>LICENCIA ENSENANZA MEDIA EXPERIENCIA MUNICIPAL COMO AGENTE COMUNITARIO</t>
  </si>
  <si>
    <t>LIC ENSENANZA MEDIA  ANOS DE EXP MUNICIPAL COMO AGENTE COMUNITARIO</t>
  </si>
  <si>
    <t>LINCENCIA DE ENSENANZA MEDIA  ANOS DE EXPERIENCIA MUNICIPAL COMO COORDINADORA DENTRO DEL DEPARTAMENTO DE CULTIRA</t>
  </si>
  <si>
    <t>LICENCIA DE ENSENANZA MEDIA  ANO DE EXPERIENCIA MUNICIPAL EN EL MANTENIMIENTO DE LOS ESPACIOS DE AREA VERDE</t>
  </si>
  <si>
    <t>LICENCIA DE ENSENANZA MEDIA MAS DE  ANOS DE EXPERIENCIA MUNICIPAL</t>
  </si>
  <si>
    <t>LICENCIA DE ENSENANZA MEDIA MAS DE  ANOS DE EXPERIENCIA MUNICIPAL COMO APOYO EN DIRECCION DE TRANSITO</t>
  </si>
  <si>
    <t>LICENCIA ENSENANZA MEDIA ASISTENTE DE BUZO</t>
  </si>
  <si>
    <t>LICENCIA DE ENSENANZA MEDIA MAS DE  ANOS DE EXPERIENCIA MUNICIPAL COMO MUSICO DE LA OFICINA DE EVENTOS</t>
  </si>
  <si>
    <t>LICENCIA DE ENSENANZA MEDIA MAS DE  ANO DE EXPERIENCIA MUNICIPAL</t>
  </si>
  <si>
    <t>LICENCIA DE ENSENANZA MEDIA MAS DE  ANO DE EXPERIENCIA MUNICIPAL EN LA MANTENCION DE LOS RECINTOS MUNICIPALES</t>
  </si>
  <si>
    <t>LICENCIA DE ENSENANZA MEDIA MAS DE  ANOS DE EXPERIENCIA MUNICIPAL MAS DE  ANOS DE EXPERIENCIA COMO RECEPTOR EN LA DIRECCION DE DESARROLLO COMUNITARIO</t>
  </si>
  <si>
    <t>LICENCIA DE ENSENANZA MEDIA COMPLETA MAS DE  ANOS DE EXPERIENCIA MUNICIPAL COMO MAESTRO ALBANIL</t>
  </si>
  <si>
    <t>LICENCIA DE ENSENANZA MEDIA COMPLETA MAS DE  ANOS DE EXPERIENCIA MUNICIPAL COMO MUSICO EN LA OFICINA DE EVENTOS</t>
  </si>
  <si>
    <t>LICENCIA ENSENANZA MEDIA CURSO DE OPERACION GRUA PUERTO</t>
  </si>
  <si>
    <t>LICENCIA DE ENSENANZA MEDIA COMPLETA MAS DE  ANOS DE EXPERIENCIA MUNICIPAL COMO GUARDADOR DE AREAS VERDES</t>
  </si>
  <si>
    <t>LICENCIA ENSENANZA MEDIA INCOMPLETA MAS DE  ANOS DE EXPERIENCIA MUNICIPAL</t>
  </si>
  <si>
    <t>LICENCIA DE ENSENANZA MEDIA INCOMPLETA MAS DE  ANOS DE EXPERIENCIA MUNICIPAL COMO ELECTRONICO</t>
  </si>
  <si>
    <t>LICENCIA ENSENANZA MEDIA COMPLETA MAS DE  ANOS DE EXPERIENCIA MUNICIPAL</t>
  </si>
  <si>
    <t>ENSENANZA MEDIA COMPLETA MAS DE  ANOS DE EXPERIENCIA MUNICIPAL</t>
  </si>
  <si>
    <t>LICENCIA DE ENSENANZA MEDIA COMPLETA MAS DE  ANOS DE EXPERIENCIA MUNICIPAL COMO JORNAL DEL BORDE COSTERO</t>
  </si>
  <si>
    <t>LICENCIA ENSENANZA MEDIA MAS DE  ANO DE EXPERIENCIA MUNICIPAL</t>
  </si>
  <si>
    <t>LICENCIA DE ENSENANZA MEDIA COMPLETA MAS DE  ANO DE EXPERIENCIA MUNICIPAL COMO MUSICO DE LA OFICINA DE EVENTOS</t>
  </si>
  <si>
    <t>LICENCIA DE ENSENANZA MEDIA COMPLETA  ANOS DE EXPERIENCIA MUNICIPAL COMO INFORMADOR SOCIOCULTURAL</t>
  </si>
  <si>
    <t>LICENCIA DE ENSENANZA MEDIA COMPLETA  ANOS DE EXPERIENCIA MUNICIPAL COMO MONITORA Y ENCUESTADORA</t>
  </si>
  <si>
    <t>LICENCIA ENSENANZA MEDIA INCOMPLETA SEGUNDO MEDIO MAS DE  ANOS DE EXPERIENCIA MUNICIPAL</t>
  </si>
  <si>
    <t>LICENCIA ENSENANZA MEDIA INCOMPLETA SEGUNDO MEDIO MAS DE  ANOS DE EXPERIECIA MUNICIPAL</t>
  </si>
  <si>
    <t>LICENCIA ENSENANZA MEDIA INCOMPLETA DO MEDIO MAS DE  ANOS DE EXPERIECIA MUNICIPAL</t>
  </si>
  <si>
    <t>LICENCIA ENSENANZA MEDIA INCOMPLETA DO MEDIO</t>
  </si>
  <si>
    <t>ENSENANZA MEDIA INCOMPLETA SEGUNDO MEDIO MAS DE  ANOS DE EXPERIENCIA MUNICIPAL</t>
  </si>
  <si>
    <t>LICENCIA DE ENSENANZA MEDIA INCOMPLETA DO MEDIO MAS DE  ANOS DE EXPERIECIA MUNICIPAL COMO JORNAL EN LA DIRECCION DE ASEO Y ORNATO</t>
  </si>
  <si>
    <t>LICENCIA DE ENSENANZA MEDIA COMPLETA  ANO DE EXPERIENCIA MUNICIPAL COMO MONITOR DEL AREA DE CANTO</t>
  </si>
  <si>
    <t>LICENCIA DE ENSENANZA MEDIA COMPLETA  ANOS DE EXPERIENCIA MUNICIPAL COMO MANTENEDOR DE AREAS VERDES</t>
  </si>
  <si>
    <t>LICENCIA DE ENSENANZA MEDIA COMPLETA MAS DE  ANOS DE EXPERIENCIA MUNICIPAL</t>
  </si>
  <si>
    <t>LICENCIA DE ENSENANZA MEDIA COMPLETA EXPERIENCIA MUNICIPAL COMO COLABORADOR OPERACIONAL DE AREAS VERDES</t>
  </si>
  <si>
    <t>LICENCIA DE ENSENANZA MEDIA COMPLETA EXPERIENCIA MUNICIPAL COMO GUARDADOR DE AREAS VERDES</t>
  </si>
  <si>
    <t>LICENCIA DE ENSENANZA MEDIA EXPERIENCIA MUNICIPAL COMO FLORICULTOR DE AREAS VERDES</t>
  </si>
  <si>
    <t>LICENCIA DE ENSENANZA MEDIA COMPLETA EXPERIENCIA MUNICIPAL COMO FLORICULTOR DE AREAS VERDES</t>
  </si>
  <si>
    <t xml:space="preserve"> ANOS DE EXPERIENCIA MUNICIPAL COMO PINTOR DE SENALETICAS LICENCIA ENSENANZA MEDIA</t>
  </si>
  <si>
    <t>LICENCIA DE ENSENANZA MEDIA COMPLETA EXPERIENCIA MUNICIPAL COMO PINTOR E INTALADOR DE SENALETICAS VIALES</t>
  </si>
  <si>
    <t>LICENCIA DE ENSENANZA MEDIA COMPLETA EXPERIENCIA MUNICIPAL COMO PINTOR DE SENALETICAS</t>
  </si>
  <si>
    <t>LICENCIA ENSENANZA MEDIA  ANOS DE EXPERIENCIA MUNICIPAL COMO PINTOR DE SENALETICAS</t>
  </si>
  <si>
    <t>LICENCIA ENSENANZA MEDIA COMPLETA  ANOS DE EXPERIENCIA MUNICIPAL COMO PINTOR DE SENALETICAS</t>
  </si>
  <si>
    <t>LICENCIA DE ENSENANZA MEDIA EXPERIENCIA MUNICIPAL COMO PINTOR DE SENALETICAS</t>
  </si>
  <si>
    <t>LICENCIA DE ENSENANZA MEDIA COMPLETA EXPERIENCIA MUNICIPAL COMO ARTISTA OFICINA DE LA JUVENTUD</t>
  </si>
  <si>
    <t>LICENCIA DE ENSENANZA MEDIA MAS DE DOS ANOS DE EXPERIENCIA MUNICIPAL COMO ARTISTA OFICINA DE LA JUVENTUD</t>
  </si>
  <si>
    <t>LICENCIA DE ENSENANZA MEDIA COMPLETA MAS DE DOS ANOS DE EXPERIENCIA MUNICIPAL COMO ARTISTA OFICINA DE LA JUVENTUD</t>
  </si>
  <si>
    <t>LICENCIA DE ENSENANZA MEDIA COMPLETA EXPERIENCIA MUNICIPAL COMO ARTISTA</t>
  </si>
  <si>
    <t>LICENCIA DE ENSENANZA MEDIA EXPERIENCIA MUNICIPAL COMO ARTISTA OFICINA DE LA JUVENTUD</t>
  </si>
  <si>
    <t>LICENCIA DE ENSENANZA MEDIA COMPLETA EXPERIENCIA MUNICIPAL COMO COLABORADOR OPEREACIONAL DE AREAS VERDES</t>
  </si>
  <si>
    <t>LICENCIA DE ENSENANZA MEDIA COMPLETA EXPERIENCIA MUNICIPAL COMO ENCUESTADORA DEL DEPARTAMENTO SOCIAL COMUNAL</t>
  </si>
  <si>
    <t>LICENCIA DE ENSENANZA MEDIA CIENTIFICO HUMANISTA</t>
  </si>
  <si>
    <t>LICENCIA DE ENSENANZA MEDIA EXPERIENCIA MUNICIPAL COMO ENCUESTADORA</t>
  </si>
  <si>
    <t>LICENCIA DE ENSENANZA MEDIA COMPLETA EXPERIENCIA MUNICIPAL EN EL DEPARTAMENTO SOCIAL COMUNAL</t>
  </si>
  <si>
    <t>LICENCIA DE ENSENANZA MEDIA EXPERIENCIA MUNICIPAL COMO ENCUESTADORA DEL DEPARTAMENTO SOCIAL COMUNAL</t>
  </si>
  <si>
    <t>LICENCIA DE ENSENANZA MEDIA COMPLETA  ANOS DE EXPERIENCIA MUNICIPAL EN EL AREA DE PARQUES Y JARDINES</t>
  </si>
  <si>
    <t>LICENCIA DE ENSENANZA MEDIA EXPERIENCIA MUNICIPAL COMO GUARDADOR DE AREAS VERDES</t>
  </si>
  <si>
    <t>LICENCIA DE ENSENANZA MEDIA EXPERIENCIA MUNICIPAL COMO COLABORADOR OPERACIONAL DE AREAS VERDES</t>
  </si>
  <si>
    <t>LICENCIA DE ENSENANZA MEDIA COMPLETA EXPERIENCIA MUNICIPAL COMO JORNALERO</t>
  </si>
  <si>
    <t>LICENCIA ENSENANZA MEDIA COMPLETA  ANOS DE EXPERIENCIA MUNICIPAL COMO JORNALERO</t>
  </si>
  <si>
    <t>LICENCIA ENSENANZA MEDIA COMPLETA EXPERIENCIA MUNICIPAL COMO AGENTE COMUNITARIO</t>
  </si>
  <si>
    <t>LIC ENSENANZA MEDIA CON MAS DE  ANOS DE EXPERIENCIA MUNICIPAL</t>
  </si>
  <si>
    <t>LICENCIA DE ENSENANZA MEDIA COMPLETA  ANOS DE EXPERIENCIA MUNICIPAL COMO AGENTE COMUNITARIO</t>
  </si>
  <si>
    <t>LICENCIA ENSENANZA MEDIA  ANOS EXERIENCIA MUNICIPAL</t>
  </si>
  <si>
    <t>LICENCIA ENSENANZA MEDIA DIPLOMADO EN GESTION DE BIBLIOTECAS PUBLICAS</t>
  </si>
  <si>
    <t>LICENCIA ENSENANZA MEDIADIPLOMADO EN GESTION DE BIBLIOTECAS PUBLICAS</t>
  </si>
  <si>
    <t>ENSENANZA MEDIA IMCOMPLETA  MEDIO</t>
  </si>
  <si>
    <t>ENSENANZA MEDIA COMPLETA  ANOS DE EXPERIENCIA MUNICIPAL COMO ENCARGADO DE AMPLIFICACION</t>
  </si>
  <si>
    <t>LICENCIA ENSENANZA MEDIA CIENTIFICO HUMANISTICO</t>
  </si>
  <si>
    <t>ENSENANZA MEDIA COMPLETA  ANOS EXPERIENCIA MUNICIPAL</t>
  </si>
  <si>
    <t>LICENCIA ENSENANZA MEDIA  ANO EXPERIENCIA MUNICIPAL</t>
  </si>
  <si>
    <t>LICENCIA ENSENANZA MEDIA UN ANO DE EXPERIENCIA MUNICIPAL COMO PINTOR</t>
  </si>
  <si>
    <t>ENSENANZA MEDIA COMPLETA  ANOS DE EXPERIENCIA MUNICIPAL COMO ENCARGADA DE LA OFICINA DE LA VIVIENDA DELEGACION TIERRAS BLANCAS</t>
  </si>
  <si>
    <t>LICENCIA ENSENANZA MEDIA  ANOS EXPERIENCIAMUNICIPAL</t>
  </si>
  <si>
    <t>LICENCICA ENSENANZA MEDIA</t>
  </si>
  <si>
    <t>LICENCIA ENSENANZA MEDIA CH</t>
  </si>
  <si>
    <t>LICENCIA ENSENANZA MEDIA EXPERIENCIA MUNICIPAL</t>
  </si>
  <si>
    <t>LIC ENSENANZA MEDIA EXP MUNICIPAL</t>
  </si>
  <si>
    <t>ENSENANZA MEDIA EXPERIENCIA MUNICIPAL</t>
  </si>
  <si>
    <t>ENSENANZA MEDIA INCOMPLETA TERCER ANO MEDIO</t>
  </si>
  <si>
    <t>LICENCIA ENSENANZA MEDIA INCOMPLETA TERCER ANO MEDIO</t>
  </si>
  <si>
    <t>LICENCIA DE ENSENANZA MEDIA INCOMPLETA HASTA TERCERO MEDIO</t>
  </si>
  <si>
    <t>ENSENANZA MEDIA  ANO EXPERIENCIA MUNICIPAL</t>
  </si>
  <si>
    <t>MAESTRO PERFORISTA Y ALBANIL ENSENANZA MEDIA INCOMPLETA SEGUNDO MEDIO</t>
  </si>
  <si>
    <t>MAESTRO CARPINTERO LICENCIA ENSENANZA MEDIA</t>
  </si>
  <si>
    <t>LICENCIA ENSENANZA MEDIA CURSOS AFINES A LA FUNCION</t>
  </si>
  <si>
    <t>LICENCIA ENSENANZA MEDIA  ANOS DE EXPERIENCIA MUNICIPAL COMO MAESTRO PINTOR</t>
  </si>
  <si>
    <t>MAESTRO CERAMISTA ENSENANZA MEDIA COMPLETA</t>
  </si>
  <si>
    <t>LICENCIA ENSENANZA MEDIA CURSO DE ASISTENTE DE MAESTRO DE COCINA</t>
  </si>
  <si>
    <t>LICENCIA ENSENANZA MEDIA CURSO DE ASISTENTE DE MAESTRO DE COCINA REPOSTERIA Y BAR</t>
  </si>
  <si>
    <t>ENSENANZA MEDIA COMPLETA  ANOS DE EXPERIENCIA MUNICIPAL EN DEPTO DE OPERACIONES</t>
  </si>
  <si>
    <t>ENSENANZA MEDIA COMPLETA  ANOS DE EXPERIENCIA MUNICIPAL EN DEPARTAMENTO DE OPERACIONES</t>
  </si>
  <si>
    <t>LICENCIA ENSENANZA MEDIA COMPLETA  ANOS DE EXPERIENCIA MUNICIPAL EN DEPARTAMENTO DE OPERACIONES</t>
  </si>
  <si>
    <t>LICENCIA ENSENANZA MEDIA  ANOS DE EXPERIENCIA MUNICIPAL EN DEPARTAMENTO DE OPERACIONES</t>
  </si>
  <si>
    <t>LICENCIA ENSENANZA MEDIA INCOMPLETA TERCERO MEDIO  ANOS DE EXPERIENCIA MUNICIPAL COMO CUADRILLA DE ASEO</t>
  </si>
  <si>
    <t>ENSENANZA MEDIA INCOMPLETA TERCERO MEDIO  ANOS DE EXPERIENCIA MUNICIPAL COMO CUADRILLA DE ASEO</t>
  </si>
  <si>
    <t>ENSENANZA MEDIA IMCOMPLETA ERO MEDIO</t>
  </si>
  <si>
    <t>ENSENANZA MEDIA INCOMPLETA ERO MEDIO</t>
  </si>
  <si>
    <t>LICENCIA ENSENANZA MEDIA COMPLETA PARA FINES LABORALES</t>
  </si>
  <si>
    <t>LICENCIA ENSENANZA MEDIA IMCOMPLETA SEGUNDO MEDIO</t>
  </si>
  <si>
    <t>ENSENANZA MEDIA IMCOMPLETA SEGUNDO MEDIO</t>
  </si>
  <si>
    <t>LICIENCIA ENSENANZA MEDIA  ANOS EXP MUNICIPAL</t>
  </si>
  <si>
    <t>LICIENCIA ENSENANZA MEDIA  ANOS EXPERIENCIA MUNICIPAL</t>
  </si>
  <si>
    <t>ENSENANZA MEDIA COMPLETE</t>
  </si>
  <si>
    <t>ENSENANZA MEDIA IMCOMPLETA TERCERO MEDIO</t>
  </si>
  <si>
    <t>MONITOR DE TAEKWONDO EN VILLA TALINAY LICENCIA DE ENSENANZA MEDIA COMPLETA</t>
  </si>
  <si>
    <t>ENSENANZA MEDIA INCOMPLETA TERCERO MEDIO  ANOS DE EXPERIENCIA MUNICIPAL COMO PEONETA</t>
  </si>
  <si>
    <t>ENSENANZA MEDIA COMPLETA CUARTO ANO DE EXPERIENCIA MUNICIPAL</t>
  </si>
  <si>
    <t>LICENCIA ENSENANZA MEDIA EXTRANJERO</t>
  </si>
  <si>
    <t>ENSENANZA MEDIA INCOMPLETA SEGUNDO ANO MEDIO  ANOS DE EXPERIENCIA MUNICIPAL</t>
  </si>
  <si>
    <t>ENSENANZA MEDIA INCOMPLETA SEGUNDO ANO MEDIO  ANOS DE EXPERIENCIA MUNICIPAL COMO CUADRILLA DE ASEO</t>
  </si>
  <si>
    <t>ENSENANZA MEDIA INCOMPLETA SEGUNDO ANO</t>
  </si>
  <si>
    <t>LICENCIA DE ENSENANZA MEDIA COMPLETA EXPERIENCIA MUNICIPAL COMO PEONETA</t>
  </si>
  <si>
    <t>LICENCIA DE ENSENANZA MEDIA COMPLETA  ANOS DE EXPERIENCIA MUNICIPAL COMO PEONETA DE LA DELEGACION RURAL</t>
  </si>
  <si>
    <t>LICENCIA DE ENSENANZA MEDIA EXPERIENCIA MUNICIPAL COMO PEONETA</t>
  </si>
  <si>
    <t>LICENCIA DE ENSENANZA MEDIA COMPLETA MAS DE  ANOS DE EXPERIENCIA MUNICIPAL COMO ESTIBADOR DE DESECHOS EN PARQUES Y JARDINES</t>
  </si>
  <si>
    <t>LICENCIA ENSENANZA MEDIA COMPLETA MAS DE UN ANO DE EXPERIENCIA MUNICIPAL COMO FUNCIONARIO DEL DEPARTAMENTO DE PARQUES Y JARDINES</t>
  </si>
  <si>
    <t>LICENCIA DE ENSENANZA MEDIA COMPLETA  ANOS DE EXPERIENCIA MUNICIPAL COMO INFORMADOR COMUNITARIO</t>
  </si>
  <si>
    <t>LICENCIA DE ENSENANZA MEDIA COMPLETA MAS DE UN ANO DE EXPERIENCIA MUNICIPAL COMO INFORMADOR COMUNITARIO</t>
  </si>
  <si>
    <t>ENSENANZA MEDIA INCOMPLETA PRIMERO MEDIO  ANOS DE EXPERIENCIA MUNICIPAL COMO MAESTRO CARPINTERO Y ALBANIL</t>
  </si>
  <si>
    <t>LICENCIA DE ENSENANZA MEDIA COMPLETA MAS DE ONCE ANOS DE EXPERIENCIA MUNICIPAL COMO MANTENEDOR DE AREAS VERDES</t>
  </si>
  <si>
    <t>LICENCIA ENSENANZA MEDIA CURSO DE GESTOR MUNICIPAL BASICO</t>
  </si>
  <si>
    <t>LICENCIA ENSENANZA MEDIA OCHO ANOS DE EXPERIENCIA MUNICIPAL</t>
  </si>
  <si>
    <t>LICENCIA ENSENANZA MEDIA CIENTIFICO HUMANISTA CINEMATOGRAFO</t>
  </si>
  <si>
    <t>ENSENANZA MEDIA INCOMLETA SEGUNDO MEDIO NUEVE ANO DE EXPERIENCIA MUNICIPAL COMO AGENTE COMUNITARIO</t>
  </si>
  <si>
    <t>LICENCIA ENSENANZA MEDIA COMPLETA CIENTIFICOHUMANISTA</t>
  </si>
  <si>
    <t>LICENCIA ENSENANZA MEDIA COMPLETA CH</t>
  </si>
  <si>
    <t>LICENCIA DE ENSENANZA MEDIA COMPLETA MAS DE UN ANO DE EXPERIENCIA MUNICIPAL COMO</t>
  </si>
  <si>
    <t>LICENCIE ENSENANZA MEDIA</t>
  </si>
  <si>
    <t>LICENDIA ENSENANZA MEDIA INCOMPLETA</t>
  </si>
  <si>
    <t>LICENCIA DE ENSENANZA MEDIA COMPLETA MAS DE  ANO DE EXPERIENCIA MUNICIPAL COMO JORNAL DE PARQUES Y JARDINES</t>
  </si>
  <si>
    <t>LICENCIA ENSENANZA MEDIA  ANOS DE EXPERIENCIA MUNICIPAL COMO OPERARIO</t>
  </si>
  <si>
    <t>LICENCIA ENSENANZA MEDIA COMPLETA MAS DE UN ANO DE EXPERIENCIA MUNICIPAL COMO OPERADOR DE CAMARA</t>
  </si>
  <si>
    <t>LICENCIA ENSENANZA MEDIA C HUMANISTA  MEDIO</t>
  </si>
  <si>
    <t>ENSENANZA MEDIA INCOMPLETA SEUNDO MEDIO EXPERIENCIA MUNICPAL COMO GUARDAPARQUES</t>
  </si>
  <si>
    <t>LICENCIA ENSENANZA MEDIA CIENTIFICA HUMANISTA</t>
  </si>
  <si>
    <t>LICENCIA DE ENSENANZA MEDIA COMPLETA ESTUDIANTE DE DISENO CON MENCION EN EQUIPAMIENTO</t>
  </si>
  <si>
    <t>LICENCIA DE ENSENANZA MEDIA INCOMPLETA FALTA NIVEL MEDIO APROBADO</t>
  </si>
  <si>
    <t>LICENCIA ENSENANZA MEDIA CINTIFICO HUMANISTA</t>
  </si>
  <si>
    <t>LICENCIA ENSENANZA MEDIA CURSO DE PODOLOGIA</t>
  </si>
  <si>
    <t>LICENCIA ENSENANZA MEDIA MAS DE  ANOS DE EXPERIENCIA MUNICIPAL COMO GUARDADOR DE AREAS VERDES</t>
  </si>
  <si>
    <t>LICENCIA ENSENANZA MEDIA COMPLETA EXPERIENCIA MUNICIPAL COMO JORNAL DE ASEO</t>
  </si>
  <si>
    <t>LICENCIA ENSENANZA MEDIA CERTIFICADOS Y TALLERES</t>
  </si>
  <si>
    <t>LICENCIA ENSENANZA MEDIACERTIFICADOS Y TALLERES</t>
  </si>
  <si>
    <t>LICENCIA DE ENSENANZA MEDIA INCOMPLETA HASTA SEGUNDO MEDIO</t>
  </si>
  <si>
    <t>LICENCIA DE ENSENANZA MEDIA INCOMPLETA HASTA  DO MEDIO</t>
  </si>
  <si>
    <t>LICENCIA ENSENANZA MEDIA CERTIFICADOS Y CURSOS DE FOTOGRAFIA</t>
  </si>
  <si>
    <t>LICENCIA ENSENANZA MEDIACERTIFICADOS Y CURSOS DE FOTORGRAFIA</t>
  </si>
  <si>
    <t>LICENCIA ENSENANZA MEDIACERTIFICADOS Y CURSOS DE FOTOGRAFIA</t>
  </si>
  <si>
    <t>LICENCIA DE ENSENANZA MEDIA COMPLETA  ANOS DE EXPERIENCIA MUNICIPAL COMO APOYO EN OFICINA DE JEVENTUD DE LA DIRECCION DE DESARROLLO COMUNITARIO</t>
  </si>
  <si>
    <t>LICENCIA ENSENANZA MEDIA CURSO DE CESTERIA EN TOTORA</t>
  </si>
  <si>
    <t>LICENCIA ENSENANZA MEDIA Y CERTIFICADO DE CARABINERO</t>
  </si>
  <si>
    <t>LICENCIA ENSENANZA MEDIA ESPECIALIZADA EN MODA</t>
  </si>
  <si>
    <t>LICENCIA ENSENANZA MEDIA COMPLETA CERTIFICADO EXPERTIS</t>
  </si>
  <si>
    <t>LICENCIA ENSENANZA MEDIA CERTIFICADO EXPERTIS</t>
  </si>
  <si>
    <t>LICENCIA ENSENANZA MEDIA CIENTIFICOHUMANISTA</t>
  </si>
  <si>
    <t>LICENCIA ENSENANZA MEDIA ESPECIALISTA EN MAQUINAS</t>
  </si>
  <si>
    <t>ENSENANZA MEDIA INCOMPLETA QUINTO BASICO</t>
  </si>
  <si>
    <t>LICENCIA DE ENSENANZA MEDIA COMPLETA CUATRO SEMESTRES UNIVERSITARIOS APROBADOS EXPERIENCIA MUNICIPAL EN LA GESTION TERRITORIAL</t>
  </si>
  <si>
    <t>LICENCIA DE ENSENANZA MEDIA COMPLETA  SEMESTRES UNIVERSITARIOS APROVADOS EXPERIENCIA MUNICIPAL EN LA GESTION TERRITORIAL</t>
  </si>
  <si>
    <t>LICENCIA ENSENANZA MEDIA CURSOS Y ESTUDIOS DE DESARROLLO TERRITORIAL CON IDENTIDAD CULTURAL</t>
  </si>
  <si>
    <t>MONITORA DE DANZA FOLKLORICA LICENCIA DE ENSENANZA MEDIA COMPLETA</t>
  </si>
  <si>
    <t>LICENCIA ENSENANZA MEDIA COMPLETA HUMANISTA</t>
  </si>
  <si>
    <t>LICENCIA ENSENANZA MEDIA CIENTIFICO  HUMANISTA</t>
  </si>
  <si>
    <t>LICENCIA ENSENANZA MEDIA CURSOS DE REPARACION DE REDES SANITARIAS</t>
  </si>
  <si>
    <t>LICENCIA ENSENANZA MEDIA IENTIFICO HUMANISTA</t>
  </si>
  <si>
    <t>LICENCIA ENSENANZA MEDIA MONITOR DE MALABARES</t>
  </si>
  <si>
    <t>LICENCIA ENSENANZA MEDIA C HUMANISTA</t>
  </si>
  <si>
    <t>LICENCIA ENSENANZA MEDIA UN ANO DE EXPERIENCIA MUNICIPAL COMO JARDINERO</t>
  </si>
  <si>
    <t>ENSENANZA MEDIA CIENTIFICO HUMANISTA CURSOS DE MASOTERAPIA Y DEPILACION</t>
  </si>
  <si>
    <t>CURSOS DE MASOTERAPIA Y DEPILACION LICENCIA ENSENANZA MEDIA CIENTIFICO HUMANISTA</t>
  </si>
  <si>
    <t>CURSOS DE MASOTERAPIA Y DEPILACION ENSENANZA MEDIA CIENTIFICO HUMANISTA</t>
  </si>
  <si>
    <t>LICENCIA ENSENANZA MEDIA CURSOS DE MASOTERAPIA Y DEPILACION</t>
  </si>
  <si>
    <t>LICENCIA ENSENANZA MEDIA TALLER DE PELUQUERIA</t>
  </si>
  <si>
    <t>LICENCIA ENSENANZA MEDIA Y CERTIFICADO DE DANZA</t>
  </si>
  <si>
    <t>LICENCIA ENSENANZA MEDIA CERTIFICADO DE DANZA</t>
  </si>
  <si>
    <t>LICENCIA ENSENANZA MEDIA SOLDADOR</t>
  </si>
  <si>
    <t>LICENCIA ENSENANZA MEDIA INCOMPLETA SEPTIMO BASICO</t>
  </si>
  <si>
    <t>ENSENANZA MEDIA INCOMPLETASEGUNDO MEDIO</t>
  </si>
  <si>
    <t>LICENCIA ENSENANZA MEDIA EX CARABINERO</t>
  </si>
  <si>
    <t>LICENCIA DE ENSENANZA MEDIA CERTIFICADO DE SERIGRAFIA</t>
  </si>
  <si>
    <t>LICENCIA DE ENSENANZA MEDIACERTIFICADO DE SERIGRAFIA</t>
  </si>
  <si>
    <t>LINCENCIA ENSENANZA MEDIA</t>
  </si>
  <si>
    <t>ENSENANZA MEDIA IMCOMPLETA</t>
  </si>
  <si>
    <t>ENSENANZA MEDIA COMPLETTA</t>
  </si>
  <si>
    <t>LICENCIA ENSENANZA MEDIA CURSO DE LOCUCION</t>
  </si>
  <si>
    <t>LICENCIA ENSENANZA MEDIA CURSO CUIDADO ATENCION DOMICILIARIA DEL ADULTO MAYOR</t>
  </si>
  <si>
    <t>LICENCIA ENSENANZA MEDIA CURSO DE PELUQUERIA</t>
  </si>
  <si>
    <t>CURSANDO LICENCIA ENSENANZA MEDIA</t>
  </si>
  <si>
    <t>LCIENCIA ENSENANZA MEDIA</t>
  </si>
  <si>
    <t>LICENCIA ENSENANZA MEDIA CURSO DE COCINA Y COCTELERIA MAPUCHE</t>
  </si>
  <si>
    <t>LICENCIA ENSENANZA MEDIA CURSOS EMPODERAMIENTO PARA MUJERES</t>
  </si>
  <si>
    <t>LICENCIA ENSENANZA MEDIA DIPLOMA DE ESTILISTA UNISEX</t>
  </si>
  <si>
    <t>LICENCIA ENSENANZA MEDIA ESTETICA INTEGRAL</t>
  </si>
  <si>
    <t>LICENCIA ENSENANZA MEDIA CURSO DE ESTETICA INTEGRAL</t>
  </si>
  <si>
    <t>MONITORAENSENANZA MEDIA DE CENTRO DE SALUD FAMILIAR SANTA CECILIA</t>
  </si>
  <si>
    <t>LICENCIA ENSENANZA MEDIA COMPLETO</t>
  </si>
  <si>
    <t>LICENCIA ENSENANZA MEDIA ASISTENTE ADULTO MAYOR</t>
  </si>
  <si>
    <t>LICENCIA ENSENANZAMEDIA</t>
  </si>
  <si>
    <t>LICENCIA DE ENSENANZA MEDIA HC COLEGIO DE ADULTOS SANTA</t>
  </si>
  <si>
    <t>LICENCIA DE ENSENANZA MEDIA CIENTIFICO HUMANISTA LICEO AN</t>
  </si>
  <si>
    <t>LICENCIA EN ENSENANZA MEDIA</t>
  </si>
  <si>
    <t>ENSENANZA MEDIA COMPLETA CURSO DE FORMACION POLICIAL</t>
  </si>
  <si>
    <t>ENSENANZA MEDIAS</t>
  </si>
  <si>
    <t xml:space="preserve"> ENSENANZA MEDIA</t>
  </si>
  <si>
    <t>ENSENANZA MEDIA INCOMPLET</t>
  </si>
  <si>
    <t>ENSENANZA MEDIACOMPLETA</t>
  </si>
  <si>
    <t>LICENSENANZA MEDIA</t>
  </si>
  <si>
    <t>ENSENANZA MEDIACOLEGIO LA BATALLA DE LA CONCEPCION</t>
  </si>
  <si>
    <t>CERT DE ENSENANZA MEDIA</t>
  </si>
  <si>
    <t>CERT ENSENANZA MEDIA</t>
  </si>
  <si>
    <t>CERTIFICADO DE ENSENANZA MEDIA</t>
  </si>
  <si>
    <t>ENSENANZA MEDIA CIENTIFICO HUMANISTA ADULTOS</t>
  </si>
  <si>
    <t>CERTIFICADO ENSENANZA MEDIA</t>
  </si>
  <si>
    <t>ENSENANZA MEDIA COMPLETAS</t>
  </si>
  <si>
    <t>ENSENANZA MEDIA COMPLETOS</t>
  </si>
  <si>
    <t>ENSENANZA MEDIA CIENTIFICO HUMANAISTA</t>
  </si>
  <si>
    <t>PROF ENSENANZA MEDIA DE ED FISICA</t>
  </si>
  <si>
    <t>ENSENANZA MEDIA OPERADOR DE GRUAS</t>
  </si>
  <si>
    <t>ENSENANZA MEDIA HASTA RO</t>
  </si>
  <si>
    <t>ENSENANZA MEDIA HASTA SEGUNDO MEDIO</t>
  </si>
  <si>
    <t>ENSENANZA MEDIA COMPLETA CON ESPECIALIZACION EN LENGUA DE SENAS</t>
  </si>
  <si>
    <t>ENSENANZA MEDIA MONITORA DE ALIMENTACION SALUDABLE</t>
  </si>
  <si>
    <t>ENSENANZA MEDIA SALVAVIDAS</t>
  </si>
  <si>
    <t>ENSENANZA MEDIA MONITORA DE MANUALIDADES</t>
  </si>
  <si>
    <t>ENSENANZA MEDIA INSTRUCTORA DE ZUMBA</t>
  </si>
  <si>
    <t>ENSENANZA MEDIA ESTUDIOS DE SALVAMENTO DEPORTIVO</t>
  </si>
  <si>
    <t>ENSENANZA MEDIA ESTUDIOS DE DANZA Y COREOGRAFIA</t>
  </si>
  <si>
    <t>ESTUDIANTE ENSENANZA MEDIA</t>
  </si>
  <si>
    <t>ENSENANZA MEDIA ESTUDIOS DE FORMACION CIUDADANA Y MONITORA VIOLENCIA INTRAFAMILIAR</t>
  </si>
  <si>
    <t>ENSENANZA MEDIA RESPOSTERIA Y GASTRONOMIA</t>
  </si>
  <si>
    <t>ENSENANZA MEDIA MALABARISTA ACROBATA Y PERCUSIONISTA</t>
  </si>
  <si>
    <t>SEGUNDO DE ENSENANZA MEDIA</t>
  </si>
  <si>
    <t>ESTUDIANTE VESPERTINA ENSENANZA MEDIA</t>
  </si>
  <si>
    <t xml:space="preserve"> ANO ENSENANZA MEDIA</t>
  </si>
  <si>
    <t>ENSENANZA MEDIA BECARIA DE PASANTIA EN LA ESPECIALIDAD DE CERAMICA</t>
  </si>
  <si>
    <t>ENSENANZA MEDIA ARTESANA</t>
  </si>
  <si>
    <t>ENSENANZA MEDIA CIENCIAS CONTABLES</t>
  </si>
  <si>
    <t>ENSENANZA MEDIA COMPLETA CURSO DE ALTO RENDIMIENTO NATACION</t>
  </si>
  <si>
    <t>ENSENANZA MEDIA SELECCIONADO NACIONAL DE TIRO AL ARCO</t>
  </si>
  <si>
    <t>ENSENANZAMEDIA INCOMPLETA</t>
  </si>
  <si>
    <t>ENSENANZA MEDIA COMPLETA ESPECIALIDAD ALIMENTACION Y SERVICIOS HOTELEROS</t>
  </si>
  <si>
    <t>ENSENANZA MEDIA COMPLETA PARA FINES LABORALES</t>
  </si>
  <si>
    <t>ENSENANZA MEDIA HUMANISTICO CIENTIFICA ADULTOS</t>
  </si>
  <si>
    <t>ENSENANZA MEDIA CIENTIFICA HUMANISTA</t>
  </si>
  <si>
    <t>ENSENANZA MEDIA COMPLETA DE ADULTOS</t>
  </si>
  <si>
    <t>ENSENANZA MEDIA HUMANISTICO CIENTIFICA</t>
  </si>
  <si>
    <t>ENSENANZA MEDIAS COMPLETA</t>
  </si>
  <si>
    <t>ENSENANZA MEDIA INCMPLETA</t>
  </si>
  <si>
    <t>ENSENANZA MEDIA CMPLETA</t>
  </si>
  <si>
    <t>ENSENANZA MEDIA COMPPLETA</t>
  </si>
  <si>
    <t>ENSENANZA MEDIA COMPLETO</t>
  </si>
  <si>
    <t>ENSENANZAM MEDIA COMPLETA</t>
  </si>
  <si>
    <t>ENSENANZA MEDIA TEC COMPLETA</t>
  </si>
  <si>
    <t>ENSENANZA MEDIA TP COMERCIAL NINOS Y JOVENES</t>
  </si>
  <si>
    <t>ENSENANZA MEDIA HUMANISTA CIENTIFICA NINOZ Y JOVENES</t>
  </si>
  <si>
    <t>ENSENANZA MEDIA HUMANISTACIENTIFICA</t>
  </si>
  <si>
    <t>ENSENANZA MEDIA INCOMPLETA DO MEDIO</t>
  </si>
  <si>
    <t>ENSENANZA MEDIA INCOMPLETA DO MEDIO ED ADULTO</t>
  </si>
  <si>
    <t>TECENSENANZA MEDIA</t>
  </si>
  <si>
    <t>CERTIFICADO ENSENANZA MEDIA  Y  MEDIO</t>
  </si>
  <si>
    <t>TEC ENSENANZA MEDIA</t>
  </si>
  <si>
    <t>ENSENANZA MEDIA INCOMPLETA RO</t>
  </si>
  <si>
    <t>ENSENANZA MEDIA INCOMPLETA DO</t>
  </si>
  <si>
    <t xml:space="preserve">ENSENANZA MEDIA INDUSTRIAL INCOMPLETA </t>
  </si>
  <si>
    <t>ENSENANZA MEDIA DISAM GESTION SANITARIA</t>
  </si>
  <si>
    <t>ENSENANZA MEDIA CESFAM IVAN INSUNZA</t>
  </si>
  <si>
    <t xml:space="preserve">ENSENANZA MEDIA INCOMPLETA </t>
  </si>
  <si>
    <t>ENSENANZA MEDIA FINES LABORALE</t>
  </si>
  <si>
    <t>CERTIFICADO DE EQUIVALENCIA ENSENANZA MEDIA</t>
  </si>
  <si>
    <t>ENSENANZA MEDIA LABORAL INCOMPLETA</t>
  </si>
  <si>
    <t>CERTIFICADO DE EQUIVALENCIA  ANO ENSENANZA MEDIA</t>
  </si>
  <si>
    <t>PRIMER ANO ENSENANZA MEDIA</t>
  </si>
  <si>
    <t>ENSENANZA MEDIA COMERCIAL</t>
  </si>
  <si>
    <t>ENSENANZA MEDIA TECPROF</t>
  </si>
  <si>
    <t>DO ANO ENSENANZA MEDIA</t>
  </si>
  <si>
    <t>ENSENANZA AMEDIA</t>
  </si>
  <si>
    <t>ENSENANZA MEDIA INCOMOPLETA</t>
  </si>
  <si>
    <t>GESTORA TERRITORILAENSENANZA MEDIA</t>
  </si>
  <si>
    <t>ENSENANZA MEDIA MAESTRO</t>
  </si>
  <si>
    <t>ENSENANZA MEDIA INSTRUCTORA DE CHIKUN</t>
  </si>
  <si>
    <t>ENSENANZA MEDIA CON EXPERTICIA EN ARTES</t>
  </si>
  <si>
    <t>GESTOR TERRITORILA ENSENANZA MEDIA</t>
  </si>
  <si>
    <t>ENSENANZA MEDIA INCOMP</t>
  </si>
  <si>
    <t>DO ENSENANZA MEDIA</t>
  </si>
  <si>
    <t>LICENCIA ENSENANZA MEDIA EN LA MODALIDAD HUMANISTICO CIENTIFICA</t>
  </si>
  <si>
    <t>LICENCIA DE EN ENSENANZA MEDIA</t>
  </si>
  <si>
    <t>LICENCIA DE ENSENANZA MEDIA EXPERIENCIA EN LABORES DE ASEO</t>
  </si>
  <si>
    <t>LICENCIA DE ENSENANZA MEDIA NATIVA IDIOMA CREOLE</t>
  </si>
  <si>
    <t>LICIENCIA DE ENSENANZA MEDIA</t>
  </si>
  <si>
    <t>LICENCIA DE ENSENANZA MEDIA EXPERIENCIA EN ACTIVIDADES DE ESPARCIMIENTO Y RECREACION</t>
  </si>
  <si>
    <t>ER ANO ENSENANZA MEDIA</t>
  </si>
  <si>
    <t>LECENCIADA EN ENSENANZA MEDIA</t>
  </si>
  <si>
    <t>LICENCIA ENSENANZA MEDIA LABORAL</t>
  </si>
  <si>
    <t>SEGUNDO ANO ENSENANZA MEDIA</t>
  </si>
  <si>
    <t>LICENCIA ENSENANZA MEDIA ESPECIALIDAD CONTABILIDAD</t>
  </si>
  <si>
    <t>TERCER ANO ENSENANZA MEDIA</t>
  </si>
  <si>
    <t>LICENICA ENSENANZA MEDIA</t>
  </si>
  <si>
    <t>EXPERTO LICENCIA ENSENANZA MEDIA</t>
  </si>
  <si>
    <t>ENSENANZA MEDIA TEC EN ATENCION SOCIAL</t>
  </si>
  <si>
    <t>ENSENANZA MEDIA INSTRUCTOR OFICIAL DE ZUMBA</t>
  </si>
  <si>
    <t>ENSENANZA MEDIA NIVEL MEDIO EN CONTABILIDAD</t>
  </si>
  <si>
    <t>ENSENANZA MEDIA CON ESPECIALIDAD EN CONTABILIDAD</t>
  </si>
  <si>
    <t>ENSENANZA MEDIA CON ESTUDIOS DE DANZAS Y CANTO</t>
  </si>
  <si>
    <t>ENSENANZA MEDIA CON ESPECIALIDAD EN ADMINISTRACION</t>
  </si>
  <si>
    <t>ENSENANZA MEDIA ESPECIALIDAD ADMINISTRACION</t>
  </si>
  <si>
    <t>ENSENANZA MEDIA CON ESPEIALIDAD EN CONTABILIDAD</t>
  </si>
  <si>
    <t>ENSENANZA MEDIA SECRERIA EJECUTIVA</t>
  </si>
  <si>
    <t>ENSENANZA MEDIA CON CURSO DE MONITOR DEPORTIVO</t>
  </si>
  <si>
    <t>ENSENANZA MEDIA CON CURSOS DE MONITOR DEPORTIVO</t>
  </si>
  <si>
    <t>ENSENANZA MEDIA CON CAPACITACION DE DIRECCION DE COROS</t>
  </si>
  <si>
    <t>ENSENANZA MEDIA CON ESTUDIOS DE SHIKUNG</t>
  </si>
  <si>
    <t>ENSENANZA MEDIA CON ESTUDIOS DE CHIKUNG</t>
  </si>
  <si>
    <t>ENSENANZA MEDIA MONITORA SOCIAL CON CAPACITACION EN VIOLENCIA INTRAFAMILIAR</t>
  </si>
  <si>
    <t>ENSENANZA MEDIA MONITOR Y TALLERISTA DE ACTIVIDADES RECREATIVAS</t>
  </si>
  <si>
    <t>ENSENANZA MEDIA CON CAPACITACION EN PRIMEROS AUXILIOS Y RESCATE</t>
  </si>
  <si>
    <t>ENSENANZA MEDIA MONITORA EN TENIS DE MESA</t>
  </si>
  <si>
    <t>ENSENANZA MEDIA MONITORA DE TENIS DE MESA</t>
  </si>
  <si>
    <t>ENSENANZA MEDIA DOCENTE DE RELIGION</t>
  </si>
  <si>
    <t>ENSENANZA MEDIA CON ESTUDIOS DE ARPA Y EXPERTICIA EN FOLKLORE</t>
  </si>
  <si>
    <t>ENSENANZA MEDIA SELECCIONADA NACIONAL DE FUTBOL FEMENINO</t>
  </si>
  <si>
    <t>ENSENANZA MEDIA CON ESTUDIOS DE INSTRUCTORA DE GIMNASIA AEROBICA</t>
  </si>
  <si>
    <t>ENSENANZA MEDIA INSTRUCTORA DE GIMNASIA AEROBICA</t>
  </si>
  <si>
    <t>ENSENANZA MEDIA CON EXPERTICIA EN JUZGADO DE POLICIA LOCAL DESEMPENANDOSE COMO CONTRATA CON CURSO DE DESARROLLO PERSONAL Y SERVICIO DE EXCELENCIA</t>
  </si>
  <si>
    <t>ENSENANZA MEDIA MONITOR DEPORTIVO</t>
  </si>
  <si>
    <t>ENSENANZA MEDIA CON DIPLOMADO EN CALL CENTER Y ATENCION AL CLIENTE</t>
  </si>
  <si>
    <t>ENSENANZA MEDIA DIPLOMADO EN CALL CENTER Y ATENCION AL CLIENTE</t>
  </si>
  <si>
    <t>ENSENANZA MEDIA CON ESTUDIOS DE DANZA Y CANTO</t>
  </si>
  <si>
    <t>ENSENANZA MEDIA MURALISTA</t>
  </si>
  <si>
    <t>ENSENANZA MEDIA CON ESTUDIOS DE DACTILOGRAFIA AL TACTO</t>
  </si>
  <si>
    <t>ENSENANZA MEDIA ESTUDIOS DE DACTILOGRAFIA AL TACTO</t>
  </si>
  <si>
    <t>ENSENANZA MEDIA MONITOR DE FUTBOL</t>
  </si>
  <si>
    <t>ENSENANZA MEDIA Y CAPACITACION EN ELECTICIDAD</t>
  </si>
  <si>
    <t>ENSENANZA MEDIA OPERADOR DE SISTEMAS</t>
  </si>
  <si>
    <t>ENSENANZA MEDIA CON EXPERTICIA EN ARTESANIA Y MANUALIDADES</t>
  </si>
  <si>
    <t>ENSENANZA MEDIA CON EXPERTICIA EN ARTESANIA</t>
  </si>
  <si>
    <t>ENSENANZA MEDIA CON EXPERTICIA EN FOLKLORE</t>
  </si>
  <si>
    <t xml:space="preserve"> DE ENSENANZA MEDIA</t>
  </si>
  <si>
    <t>ENSENANZA MEDIA CON CURSO DE INSTRUCTORA DE NATACION PARA DISCAPACITADOS Y VOCHA</t>
  </si>
  <si>
    <t>ENSENANZA MEDIA MONITORA Y FACILITADORA DE TALLERES DE TEMATICAS COMUNITARIAS Y SOCIALES</t>
  </si>
  <si>
    <t>ENSENANZA MEDIA CON EXPERIENCIA LABORAL COMO MONITORA SOCIAL EN CASA DE ACOGIDA</t>
  </si>
  <si>
    <t>ENSENANZA MEDIA CON ESTUDIOS DE FOTOGRAFIA</t>
  </si>
  <si>
    <t>ENSENANZA MEDIA CON ESPECIALIDAD EN ADMINISTRACION DE EMPRESAS</t>
  </si>
  <si>
    <t>ENSENANZA MEDIA CON CURSO DE SALVAVIDAS</t>
  </si>
  <si>
    <t>ENSENANZA MEDIA PERITO CRIMINALISTICO</t>
  </si>
  <si>
    <t>ENSENANZA MEDIA CON PARTICIPACION EN GRUPOS FOLKLORICOS</t>
  </si>
  <si>
    <t>ENSENANZA MEDIA COMPLETA INSTRUCTOR DE ZUMBA</t>
  </si>
  <si>
    <t>ENSENANZA MEDIA EX UNIFORMADO DE CARABINEROS</t>
  </si>
  <si>
    <t>ENSENANZA MEDIA CON CURSO DE METODOLOGIA PARA PATINAJE ARTISTICO</t>
  </si>
  <si>
    <t>ENSENANZA MEDIA COMPLETA CON CURSOS Y EXPERIENCIA EN DANZA Y CERTIFICACION DE ZUMBA</t>
  </si>
  <si>
    <t>ENSENANZA MEDIA CON EXPERTICIA EN DANZA</t>
  </si>
  <si>
    <t>ENSENANZA MEDIA CON CAPACITACION EN COMPUTACION</t>
  </si>
  <si>
    <t>ENSENANZA MEDIA CON EXPERTICIA EN TELAR MAPUCHE</t>
  </si>
  <si>
    <t>TERCER ANO DE HUMANIDADES ENSENANZA MEDIA CON EXPERTICIA EN PASTELERIA</t>
  </si>
  <si>
    <t>ENSENANZA MEDIA ESPECIALIDAD DE CORTE Y CONFECCION</t>
  </si>
  <si>
    <t>ENSENANZA MEDIA INSTRUCTORA DE AEROBOX</t>
  </si>
  <si>
    <t>ENSENANZA MEDIA VENDEDOR</t>
  </si>
  <si>
    <t>ENSENANZA MEDIA CURSO DE MONITOR EN BASQUETBOL</t>
  </si>
  <si>
    <t>ENSENANZA MEDIA CON CAPACITACION EN PREVENCION DE VIOLENCIA CONTRA LA MUJER</t>
  </si>
  <si>
    <t>ENSENANZA MEDIA ESTUDIANTE DE PRODUCCION AUDIOVISUAL</t>
  </si>
  <si>
    <t>ENSENANZA MEDIA PARA FINES LABORES</t>
  </si>
  <si>
    <t>EQUIVALENCIA A ENSENANZA MEDIA PARA FINES LABORES</t>
  </si>
  <si>
    <t>ENSENANZA MEDIA INSTRUCTORA DE AEROBICA</t>
  </si>
  <si>
    <t>ENSENANZA MEDIA CARLOS TRUPP</t>
  </si>
  <si>
    <t>ENSENANZA MEDIA MAGISTERIO</t>
  </si>
  <si>
    <t>ENSENANZA MEDIA DIRECCION COMUNAL</t>
  </si>
  <si>
    <t>ENSENANZA MEDIA LAS AMERICAS</t>
  </si>
  <si>
    <t>ENSENANZA MEDIA FAUSTINO GONZALEZ</t>
  </si>
  <si>
    <t>ENSENANZA MEDIA JOSE D ASTABURUAGA</t>
  </si>
  <si>
    <t>ENSENANZA MEDIA LA FLORIDA</t>
  </si>
  <si>
    <t>ENSENANZA MEDIA POSTA DE MERCEDES</t>
  </si>
  <si>
    <t>ENSENANZA MEDIA JULIO CONTARDO</t>
  </si>
  <si>
    <t>ENSENANZA MEDIA INCONCLUSA</t>
  </si>
  <si>
    <t>ENSENANZA MEDIAJUAN LUIS SANFUENTES</t>
  </si>
  <si>
    <t>ENSENANZA MEDIAUNO SAN AGUSTIN</t>
  </si>
  <si>
    <t>LICENCIA ENSENANZA MEDIALICEO CARLOS CONDELL DE LA HAZA</t>
  </si>
  <si>
    <t>ENSENANZA MEDIAINSTITUTO SUPERIOR DE COMERCIO</t>
  </si>
  <si>
    <t>LICENCIA ENSENANZA MEDIALICEO INDUSTRIAL SUPERIOR</t>
  </si>
  <si>
    <t>ENSENANZA MEDIAINES SILVESTER DE ARTOZON</t>
  </si>
  <si>
    <t>ENSENANZA MEDIALICEO INDUSTRIAL SUPERIOR</t>
  </si>
  <si>
    <t>ENSENANZA MEDIALICEO MARTA DONOSO ESPEJO</t>
  </si>
  <si>
    <t>ENSENANZA MEDIACARLOS SPANO</t>
  </si>
  <si>
    <t>ENSENANZA MEDIACARLOS SALINAS LAGOS</t>
  </si>
  <si>
    <t>ENSENANZA MEDIAESPECIAL ESPANA</t>
  </si>
  <si>
    <t>ENSENANZA MEDIABRILLA EL SOL FELIPE CUBILLOS</t>
  </si>
  <si>
    <t>ENSENANZA MEDIALAS ARAUCARIAS</t>
  </si>
  <si>
    <t>ENSENANZA MEDIACOPERATIVA LIRCAY</t>
  </si>
  <si>
    <t>ENSENANZA MEDIAVILLA LA PAZ</t>
  </si>
  <si>
    <t>ENSENANZA MEDIACOSTANERA</t>
  </si>
  <si>
    <t>LICENCIA ENSENANZA MEDIALICEO ABATE MOLINA</t>
  </si>
  <si>
    <t>ENSENANZA MEDIACOOPERATIVA LIRCAY</t>
  </si>
  <si>
    <t>ENSENANZA MEDIAJOSE ABELARDO NUNEZ</t>
  </si>
  <si>
    <t>ENSENANZA MEDIALICEO CARLOS CONDELL DE LA HAZA</t>
  </si>
  <si>
    <t>ENSENANZA MEDIAPROSPERIDAD</t>
  </si>
  <si>
    <t>ENSENANZA MEDIALA FLORIDA</t>
  </si>
  <si>
    <t>ENSENANZA MEDIAEL EDEN</t>
  </si>
  <si>
    <t>ENSENANZA MEDIALAS AMERICAS</t>
  </si>
  <si>
    <t>ENSENANZA MEDIAJOSE MANUEL BALMACEDA Y FERNANDEZ</t>
  </si>
  <si>
    <t>ENSENANZA MEDIAEL CULENAR</t>
  </si>
  <si>
    <t>LICENCIA ENSENANZA MEDIAEL EDEN</t>
  </si>
  <si>
    <t>ENSENANZA MEDIAVINA PURISIMA</t>
  </si>
  <si>
    <t>LICENCIA ENSENANZA MEDIAINSTITUTO SUPERIOR DE COMERCIO</t>
  </si>
  <si>
    <t>ENSENANZA MEDIAESPECIAL IBERIA</t>
  </si>
  <si>
    <t>ENSENANZA MEDIALICEO DE CULTURA Y DIFUSION ARTISTICA</t>
  </si>
  <si>
    <t>LICENCIA ENSENANZA MEDIALICEO IGNACIO CARRERA PINTO</t>
  </si>
  <si>
    <t>LICENCIA ENSENANZA MEDIAESPECIAL IBERIA</t>
  </si>
  <si>
    <t>ENSENANZA MEDIAAURORA DE CHILE</t>
  </si>
  <si>
    <t>ENSENANZA MEDIAADQUISIONES</t>
  </si>
  <si>
    <t>LICENCIA ENSENANZA MEDIAJOSE MANUEL BALMACEDA Y FERNANDEZ</t>
  </si>
  <si>
    <t>LICENCIA ENSENANZA MEDIAESPERANZA</t>
  </si>
  <si>
    <t>ENSENANZA MEDIALICEO ABATE MOLINA</t>
  </si>
  <si>
    <t>ENSENANZA MEDIALICEO EL SAUCE</t>
  </si>
  <si>
    <t>ENSENANZA MEDIASAN MIGUEL</t>
  </si>
  <si>
    <t>ENSENANZA MEDIALORENZO VAROLI G</t>
  </si>
  <si>
    <t>LICENCIA ENSENANZA MEDIALICEO BICENTENARIO DIEGO PORTALES</t>
  </si>
  <si>
    <t>ENSENANZA MEDIALICEO IGNACIO CARRERA PINTO</t>
  </si>
  <si>
    <t>ENSENANZA MEDIACARLOS TRUPP WANNER</t>
  </si>
  <si>
    <t>ENSENANZA MEDIAPUERTAS NEGRAS</t>
  </si>
  <si>
    <t>ENSENANZA MEDIA ESCUELA ANTUPEHUEN EL TABACO</t>
  </si>
  <si>
    <t>ENSENANZA MEDIACENTINELA</t>
  </si>
  <si>
    <t>LICENCIA ENSENANZA MEDIANUEVO HORIZONTE</t>
  </si>
  <si>
    <t>ENSENANZA MEDIA CHOFER DIRECTOR</t>
  </si>
  <si>
    <t>ENSENANZA MEDIAESCUELA HERMANO GUIDO GOOSSENS</t>
  </si>
  <si>
    <t>ENSENANZA MEDIAPANGUILEMO</t>
  </si>
  <si>
    <t>LICENCIA ENSENANZA MEDIASARGENTO SEGUNDO DANIEL REBOLLEDO</t>
  </si>
  <si>
    <t>ENSENANZA MEDIALICEO BICENTENARIO ORIENTE</t>
  </si>
  <si>
    <t>LICENCIA ENSENANZA MEDIADON SEBASTIAN</t>
  </si>
  <si>
    <t>LICENCIA ENSENANZA MEDIALICEO BICENTENARIO ORIENTE</t>
  </si>
  <si>
    <t>LICENCIA ENSENANZA MEDIAHUILQUILEMU</t>
  </si>
  <si>
    <t>LICENCIA ENSENANZA MEDIAVILLA LA PAZ</t>
  </si>
  <si>
    <t>LICENCIA ENSENANZA MEDIALICEO HECTOR PEREZ BIOTT</t>
  </si>
  <si>
    <t>LICENCIA ENSENANZA MEDIALAS AMERICAS</t>
  </si>
  <si>
    <t>LICENCIA ENSENANZA MEDIALORENZO VAROLI G</t>
  </si>
  <si>
    <t>LICENCIA DE ENSENANZA MEDIAPANGUILEMO</t>
  </si>
  <si>
    <t>ENSENANZA MEDIALICEO HECTOR PEREZ BIOTT</t>
  </si>
  <si>
    <t>LICENCIA DE ENSENANZA MEDIALICEO MARTA DONOSO ESPEJO</t>
  </si>
  <si>
    <t>ENSENANZA MEDIAEL ORIENTE</t>
  </si>
  <si>
    <t>SEGUNDO ANO DE ENSENANZA MEDIALICEO ABATE MOLINA</t>
  </si>
  <si>
    <t>LICENCIA DE ENSENANZA MEDIALICEO CARLOS CONDELL DE LA HAZA</t>
  </si>
  <si>
    <t>LICENCIA ENSENANZA MEDIAEL CULENAR</t>
  </si>
  <si>
    <t>LICENCIA ENSENANZA MEDIAINES SILVESTER DE ARTOZON</t>
  </si>
  <si>
    <t>LICENCIA ENSENANZA MEDIAUNO SAN AGUSTIN</t>
  </si>
  <si>
    <t>LICENCIA ENSENANZA MEDIAJUAN LUIS SANFUENTES</t>
  </si>
  <si>
    <t>LICENCIA DE ENSENANZA MEDIAPAL</t>
  </si>
  <si>
    <t>ENSENANZA MEDIAESPERANZA</t>
  </si>
  <si>
    <t>LICENCIA DE ENSENANZA MEDIAHUILQUILEMU</t>
  </si>
  <si>
    <t>ENSENANZA MEDIASANTA MARTA</t>
  </si>
  <si>
    <t>LICENCIA DE ENSENANZA MEDIALICEO DE CULTURA Y DIFUSION ARTISTICA</t>
  </si>
  <si>
    <t>ENSENANZAMEDIA COMPLETA</t>
  </si>
  <si>
    <t>ENSENANZA MEDIAPAL</t>
  </si>
  <si>
    <t>LICENCIA DE ENSENANZA MEDIALICEO ABATE MOLINA</t>
  </si>
  <si>
    <t>LICENCIA DE ENSENANZA MEDIALAS AMERICAS</t>
  </si>
  <si>
    <t>LICENCIA ENSENANZA MEDIAPAL</t>
  </si>
  <si>
    <t>LICENCIA ENSENANZA MEDIAAURORA DE CHILE</t>
  </si>
  <si>
    <t>LICENCIA ENSENANZA MEDIACOSTANERA</t>
  </si>
  <si>
    <t>LICENCIA ENSENANZA MEDIA ESCUELA ANTUPEHUEN EL TABACO</t>
  </si>
  <si>
    <t>LICENCIA DE ENSENANZA MEDIALICEO BICENTENARIO DIEGO PORTALES</t>
  </si>
  <si>
    <t>ENSENANZA MEDIA JOSE MANUEL BALMACEDA Y FERNANDEZ</t>
  </si>
  <si>
    <t>LICENCIA ENSENANZA MEDIACARLOS TRUPP WANNER</t>
  </si>
  <si>
    <t>ENSENANZA MEDIA COMPLETALICEO MARTA DONOSO ESPEJO</t>
  </si>
  <si>
    <t>ENSENANZA MEDIA COMPLETAJOSE MANUEL BALMACEDA Y FERNANDEZ</t>
  </si>
  <si>
    <t>LICENCIA DE ENSENANZA MEDIACARLOS TRUPP WANNER</t>
  </si>
  <si>
    <t>LICENCIA ENSENANZA MEDIAJOSE ABELARDO NUNEZ</t>
  </si>
  <si>
    <t>LICENCIA DE ENSENANZA MEDIAUNO SAN AGUSTIN</t>
  </si>
  <si>
    <t>LICENCIA ENSENANZA MEDIACOPERATIVA LIRCAY</t>
  </si>
  <si>
    <t>LICENCIA DE ENSENANZA MEDIA CARLOS SALINAS LAGOS</t>
  </si>
  <si>
    <t>LICENCIA ENSENANZA MEDIALICEO EL SAUCE</t>
  </si>
  <si>
    <t>LICENCIA ENSENANZA MEDIAEL ORIENTE</t>
  </si>
  <si>
    <t>LICENCIA ENSENANZA MEDIALICEO MARTA DONOSO ESPEJO</t>
  </si>
  <si>
    <t>LICENCIA DE ENSENANZA MEDIALICEO EL SAUCE</t>
  </si>
  <si>
    <t>LICENCIA DE ENSENANZA MEDIAVINA PURISIMA</t>
  </si>
  <si>
    <t>LICENCIA ENSENANZA MEDIA JUAN LUIS SANFUENTES</t>
  </si>
  <si>
    <t>LICENCIA ENSENANZA MEDIALICEO DE CULTURA Y DIFUSION ARTISTICA</t>
  </si>
  <si>
    <t>ENSENANZA MEDIA INCONCLUSOS</t>
  </si>
  <si>
    <t>LICENCIA ENSENANZA MEDIAPROSPERIDAD</t>
  </si>
  <si>
    <t>LICENCIA ENSENANZA MEDIASANTA MARTA</t>
  </si>
  <si>
    <t>LICENCIA ENSENANZA MEDIAFACILITADORA EN LENGUA DE SENAS CHILENASLICEO EL SAUCE</t>
  </si>
  <si>
    <t>LICENCIA ENSENANZA MEDIAFACILITADORA EN LENGUA DE SENAS CHILENAS</t>
  </si>
  <si>
    <t>LICENCIA ENSENANZA MEDIALENGUA DE SENAS CHILENA Y APRENDIZAJE ESCOLARHUILQUILEMU</t>
  </si>
  <si>
    <t>LICENCIA ENSENANZA MEDIALENGUA DE SENAS CHILENA Y APRENDIZAJE ESCOLAR</t>
  </si>
  <si>
    <t>LICENCIA DE ENSENANZA MEDIAINSTITUTO SUPERIOR DE COMERCIO</t>
  </si>
  <si>
    <t>LICENCIA DE ENSENANZA MEDIASAN MIGUEL</t>
  </si>
  <si>
    <t>ENSENANZAMEDIA</t>
  </si>
  <si>
    <t>ENSENANZA MEDIA COMLETA</t>
  </si>
  <si>
    <t>LINCENCIADO A ENSENANZA MEDIA</t>
  </si>
  <si>
    <t>ENSENANZA MEDIA COMPLETA CON FINES LABORALES</t>
  </si>
  <si>
    <t>LICENCIA ENSENANZA MEDIA TECNI</t>
  </si>
  <si>
    <t>LICENCIA ENSENANZA MEDIA INDUSTRIAL</t>
  </si>
  <si>
    <t>LICENCENCIA ENSENANZA MEDIA</t>
  </si>
  <si>
    <t>ENSENANZA MEDIA INCONLUSA</t>
  </si>
  <si>
    <t>LICENCIA ENSENANZA MEDIA INC</t>
  </si>
  <si>
    <t>LICENCIA ENSENANZA MEDIA TECNIA</t>
  </si>
  <si>
    <t>LICENCIA ENSENANZA MEDIA TECNIICO</t>
  </si>
  <si>
    <t>ASISTENTE EN GEOLOGIA</t>
  </si>
  <si>
    <t>GEOLOGO</t>
  </si>
  <si>
    <t>ESTUDIANTE GEOLOGIA</t>
  </si>
  <si>
    <t>GEOLOGA</t>
  </si>
  <si>
    <t>LABORATORISTA DENTAL MASTER EN RECURSOS HUMANOS POST GRADO EN MEDIACION DIPLOMADO EN GERONTOLOGIA</t>
  </si>
  <si>
    <t>LABORATORISTA DENTAL MASTER EN RRHH POST GRADO EN MEDIACION DIPLOMADO EN GERONTOLOGIA</t>
  </si>
  <si>
    <t>LABORATORISTA DENTAL</t>
  </si>
  <si>
    <t>MANTENCION EQUIPOS DENTALES</t>
  </si>
  <si>
    <t>TEC DENTAL</t>
  </si>
  <si>
    <t>LABORATORISTA DENTAL RESOLUTIVIDAD DE PROTESIS</t>
  </si>
  <si>
    <t>LABORATORISTA DENTAL MSPCH</t>
  </si>
  <si>
    <t>LABORATORISTA DENTAL GES  ANOS</t>
  </si>
  <si>
    <t>AUX PARAM DENTAL</t>
  </si>
  <si>
    <t>AUX DENTAL DE MODULO DENTAL</t>
  </si>
  <si>
    <t>AUX DENTAL DE LICEO VIOLETA PARRA</t>
  </si>
  <si>
    <t>AUX DENTAL</t>
  </si>
  <si>
    <t>PARADOCENTE DE MODULO DENTAL</t>
  </si>
  <si>
    <t>MAESTRO MANTENCION DE MODULO DENTAL</t>
  </si>
  <si>
    <t>ENCARGADO MODULO DENTAL</t>
  </si>
  <si>
    <t>AUX PARAM DENTALCESFAM FLOR FERNANDEZ</t>
  </si>
  <si>
    <t>ASISTENYTE DENTAL</t>
  </si>
  <si>
    <t>HIGIENISTA DENTAL</t>
  </si>
  <si>
    <t>ASIST DENTAL</t>
  </si>
  <si>
    <t>SISTENTE DENTAL</t>
  </si>
  <si>
    <t>LABORATERISTA DENTAL</t>
  </si>
  <si>
    <t>LABORISTA DENTAL</t>
  </si>
  <si>
    <t>LABORATISTA DENTAL</t>
  </si>
  <si>
    <t>TEC HIGIENISTA DENTAL</t>
  </si>
  <si>
    <t>HIGIENISTA DENTAL DE NIVEL SUPERIOR</t>
  </si>
  <si>
    <t>PROGAMADOR</t>
  </si>
  <si>
    <t>ADMINISTRACION CONTABLE ICDL COMPUTACION BASICA</t>
  </si>
  <si>
    <t>ASESORIAS Y RELATORIAS CONTABLES Y TRIBUTABLES EN EL PROGRAMA ECONOMIA SOCIALY TRABAJOS ASOCIATIVOS</t>
  </si>
  <si>
    <t>ASISTENTE CONTABLE</t>
  </si>
  <si>
    <t>ASISTENTE CONTABLE DISAM ADM Y FIN</t>
  </si>
  <si>
    <t>CONTABILIDAD GRAL CM SISTEMAS CONTABLES COMPUT</t>
  </si>
  <si>
    <t>EXPERTA EN ASESORIAS CONTABLES</t>
  </si>
  <si>
    <t>AYUDANTE CONTABLE</t>
  </si>
  <si>
    <t>RELACIONADOR PUBLICO</t>
  </si>
  <si>
    <t>RELACIONADOR PUBLICODIPLOMADO EN GESTION MUNICIPAL</t>
  </si>
  <si>
    <t>RELACIONADOR PUBLICO DEPTO DEPARTAMENTO</t>
  </si>
  <si>
    <t>RELACIONADOR PUBLICO EMPRESARIAL</t>
  </si>
  <si>
    <t>RELACIONADOR PUBLICO CORPORATIVO</t>
  </si>
  <si>
    <t>RELACIONADOR A PUBLICO A</t>
  </si>
  <si>
    <t>RELACIONADOR PUBLICODEPARTAMENTO DE EDUCACION MUNICIPAL</t>
  </si>
  <si>
    <t>PERIODISTA Y RELACIONADOR PUBLICO</t>
  </si>
  <si>
    <t>RELACIONADOR PUBLICO CON MENCI</t>
  </si>
  <si>
    <t>RELACIONADOR PUBLICO CORPORATI</t>
  </si>
  <si>
    <t>OBREROS CALIFICADOS</t>
  </si>
  <si>
    <t>OBRERO CONSTRUCCION SEMI CALIFICADO</t>
  </si>
  <si>
    <t>OBRERO CONTRUCCION CALIFICADO</t>
  </si>
  <si>
    <t>OBRERO CONTRUCCION SEMI CALIFICADO</t>
  </si>
  <si>
    <t>OBRERO</t>
  </si>
  <si>
    <t>DIGITADOR</t>
  </si>
  <si>
    <t>DIGITADOR CHILE CRECE CONTIGO</t>
  </si>
  <si>
    <t>DIGITADORA</t>
  </si>
  <si>
    <t>DIGITADORA GES</t>
  </si>
  <si>
    <t>DIGITADORA SIGGES</t>
  </si>
  <si>
    <t>DIGITADOR A</t>
  </si>
  <si>
    <t>DIGITADOR FORMULARIO REGISTRO SOCIAL DE HOGARES EN EL PROGRAMA PROCESO DE IMPLEMENTACION REGISTRO SOCIAL DE HOGARES</t>
  </si>
  <si>
    <t>DIGITADOR EN EL PROGRAMA PROCESO DE IMPLEMENTACION REGISTRO SOCIAL DE HOGARES</t>
  </si>
  <si>
    <t>DIGITADOR DE JARDIN MUNDO ACTIVO</t>
  </si>
  <si>
    <t>DIGITADOR DE D</t>
  </si>
  <si>
    <t>DIGITADOR DE CENTRO EDUC LA PINTANA</t>
  </si>
  <si>
    <t>DIGITADOR DE LICEO VIOLETA PARRA</t>
  </si>
  <si>
    <t>DIGITADOR EN EL PROGRAMA CENTRO DE LA MUJER SERNAM</t>
  </si>
  <si>
    <t>DIGITADOR SIGGES</t>
  </si>
  <si>
    <t>DIGITADOR SIGGESDISAM GESTION SANITARIA</t>
  </si>
  <si>
    <t>DIGITADOR VACUNA</t>
  </si>
  <si>
    <t>DIGITADOR VACUNASDISAM GESTION SANITARIA</t>
  </si>
  <si>
    <t>DIGITADOR VACUNA DISAM GESTION SANITARIA</t>
  </si>
  <si>
    <t>DIGITADOR VACUNAS</t>
  </si>
  <si>
    <t>DIGITADOR VACUNAGESTION SANITARIA</t>
  </si>
  <si>
    <t>DIGITADOR DE VACUNAS</t>
  </si>
  <si>
    <t>DIGITADORA DIRECCION DE OBRAS MUNICIPALES</t>
  </si>
  <si>
    <t>DIGITADORA EN PERMISOS DE CIRCULACION</t>
  </si>
  <si>
    <t>DIGITADOR DIRECCION DE OBRAS MUNICIPAL</t>
  </si>
  <si>
    <t>DIGITADOR TESORERIA</t>
  </si>
  <si>
    <t>DIGITADOR TESORERIA MUNICIPAL</t>
  </si>
  <si>
    <t>DIGITADORA OFICINA DE CONTABILIDAD</t>
  </si>
  <si>
    <t>DIGITADORA ADMINISTRACION MUNICIPAL</t>
  </si>
  <si>
    <t>DIGITADOR REGISTRO SOCIAL DE HOGARES</t>
  </si>
  <si>
    <t>DIGITADORA DEPTO DE RENTAS</t>
  </si>
  <si>
    <t>ATENCION PUBLICO Y DIGITADORA REGISTRO SOCIAL DE HOGARES</t>
  </si>
  <si>
    <t>DIGITADOR E INGRESO DATOS AL SISTEMA COMPUTACIONAL</t>
  </si>
  <si>
    <t>DIGITADORA PROGRAMA CENTRO DE LA MUJER</t>
  </si>
  <si>
    <t>ATENCION DE PUBLICO ENTREGA DE NUMERO DE ATENCION Y DIGITADOR REGISTRO SOCIAL DE HOGARES</t>
  </si>
  <si>
    <t>DIGITADORA O</t>
  </si>
  <si>
    <t>ENCUESTADORA DIGITADORA</t>
  </si>
  <si>
    <t>DIGITADOR REMOTO</t>
  </si>
  <si>
    <t>ESTUDIANTE DO ANO KINISIOLOGIA</t>
  </si>
  <si>
    <t>ESTUDIANTE SEGUNDO ANO KINISIOLOGIA</t>
  </si>
  <si>
    <t>KINISIOLOGO</t>
  </si>
  <si>
    <t>ESTUDIANTE DE KINISIOLOGIA</t>
  </si>
  <si>
    <t>KINISIOLOGO CESFAM MICHELLE BACHELET</t>
  </si>
  <si>
    <t>KINISIOLOGO A</t>
  </si>
  <si>
    <t>PSIQUIATRIA</t>
  </si>
  <si>
    <t>BECADO EN PSIQUIATRIA</t>
  </si>
  <si>
    <t>PSIQUIATRIA INFANTIL Y ADOLESCENTE</t>
  </si>
  <si>
    <t>ORIENTADORA FAMILIAR CON MENCION EN RELACIONES HUMANAS</t>
  </si>
  <si>
    <t>ORIENTADORA FAMILIAR CON MENCION RELACIONES HUMANAS</t>
  </si>
  <si>
    <t>ORIENTADORA FAMILIAR</t>
  </si>
  <si>
    <t>ORIENTADORA EDUCACIONAL</t>
  </si>
  <si>
    <t>ORIENTADORA</t>
  </si>
  <si>
    <t>ORIENTADORA EN RELACIONES HUMANAS Y FAMILIA</t>
  </si>
  <si>
    <t>ORIENTADORA FAMILIAR EN ORIENTACION PERSONAL</t>
  </si>
  <si>
    <t>ORIENTADORA EN RELACIONES HUMANAS Y FAMILIA MENCION ADULTEZ MEDIA Y MAYOR</t>
  </si>
  <si>
    <t>ORIENTADORA FAMILIAR CON MENCION EN RELACIONES HUMANAS EDUCACION SUPERIOR</t>
  </si>
  <si>
    <t>ORIENTADORA FAMILIAR MRELACIONES HUMAN</t>
  </si>
  <si>
    <t>ORIENTADORA FAMILIAR MENCION EN RELACIONES HUMANAS</t>
  </si>
  <si>
    <t>ORIENTADORA EN RELACIONES HUMANAS Y FAMI</t>
  </si>
  <si>
    <t>ORIENTADORA EN RALACIONES HUMANAS Y FAMILIAR</t>
  </si>
  <si>
    <t>ORIENTADORA EN RELACIONES HUMANAS Y FAMILIAR</t>
  </si>
  <si>
    <t>ORIENTADORA EN RALACIONES HUMANAS Y FAMILIA CON MENCION EN JUVENTUD</t>
  </si>
  <si>
    <t>FUNCIONES DE ORIENTADORA</t>
  </si>
  <si>
    <t>ORIENTADORA DIRECCION DE OPERACIONES</t>
  </si>
  <si>
    <t>ORIENTADORA OFICINA ADULTO MAYOR</t>
  </si>
  <si>
    <t>ORIENTADORA OFICINA OMIL</t>
  </si>
  <si>
    <t>ORIENTADORA OF REGISTRO SOCIAL DE HOGARES</t>
  </si>
  <si>
    <t>ORIENTADORA OFICINA OIRS</t>
  </si>
  <si>
    <t>ORIENTADORA CIAM EL MANIO</t>
  </si>
  <si>
    <t>ORIENTADORA EN DIRECCION DE TRANSITO</t>
  </si>
  <si>
    <t>ORIENTADORA OFICINA PUEBLOS ORIGINARIOS</t>
  </si>
  <si>
    <t>ORIENTADORA FAMILIAR UNIVERSITARIA</t>
  </si>
  <si>
    <t>ORIENTADORA OFICINA DE CONCEJALES</t>
  </si>
  <si>
    <t>ORIENTADORA OFICINA MIGRANTES Y REFUGIADOS</t>
  </si>
  <si>
    <t>ORIENTADORA OFICINA CONCEJALES</t>
  </si>
  <si>
    <t>ORIENTADORA OFICINA REGISTRO SOCIAL DE HOGARES</t>
  </si>
  <si>
    <t>ORIENTADORA OFICINA CENTRO DE LA MUJER</t>
  </si>
  <si>
    <t>ORIENTADORA EN EL DPTO DE GESTION SOCIAL DEL TERRITORIO</t>
  </si>
  <si>
    <t>ORIENTADORA DEPTO SOCIAL</t>
  </si>
  <si>
    <t>ORIENTADORA EN RELACIONES HUMANAS Y FAMILIA CON MENCION EN JUVENTUD</t>
  </si>
  <si>
    <t>EXPERIENCIA EN LABORES COMO ORIENTADORA Y ASISTENCIA A LA COMUNIDAD</t>
  </si>
  <si>
    <t>ORIENTADORA FAMILIAR EN MENCION EN RELACIONES HUMANAS</t>
  </si>
  <si>
    <t>ORIENTADORA FAMILIAR CON MENCIONEN RELACIONES HUMANAS</t>
  </si>
  <si>
    <t>ORIENTADORA EN RELACIONES HUMANAS Y FAMILIA CON MENCION EN ORIENTACION PERSONAL</t>
  </si>
  <si>
    <t>ORIENTADORA FAMILIAR CON MENCION EN RELACIONES HUMANASLICEO BICENTENARIO ORIENTE</t>
  </si>
  <si>
    <t>ORIENTADORA FAMILIAR CON MENSION EN RELACIONES HUMANAS</t>
  </si>
  <si>
    <t>ORIENTADORA FAMILIAR MENCION RELACIONES HUMANAS</t>
  </si>
  <si>
    <t>ORIENTADORA FAMILIAR CON MENCON EN RELACIONES HUMANAS</t>
  </si>
  <si>
    <t>ORIENTADORA FAMILIAR CON MENCION EN RELACIONES HUMANOS</t>
  </si>
  <si>
    <t>ORIENTADORA FAMILIAR CM EN RELACIONES HUMANAS</t>
  </si>
  <si>
    <t>ESTUDIANTE DE DISENO CON MENCION EN EQUIPAMIENTO</t>
  </si>
  <si>
    <t>DISENO PROGRAMACION Y MANTENCION DE APLICACIONES COMPUTACIONALES PARA PAGINAS WEB E INTRANET MUNICIPAL</t>
  </si>
  <si>
    <t>MASTER EN DISENO Y CALCULO DE EDIFICIOS</t>
  </si>
  <si>
    <t>TEXTIL Y DISENO</t>
  </si>
  <si>
    <t xml:space="preserve">DISENO PUBLICITARIO </t>
  </si>
  <si>
    <t>DISENO PUBLICITARIO</t>
  </si>
  <si>
    <t>DISENO Y PROGRAMACION EN MULTIMEDIA</t>
  </si>
  <si>
    <t>DISENO DE IMAGEN</t>
  </si>
  <si>
    <t>DISENO E ILUMINACION TEATRAL</t>
  </si>
  <si>
    <t>TEC DISENO EDITORIAL</t>
  </si>
  <si>
    <t>TEC DISENO GRAF PUBLICITARIO</t>
  </si>
  <si>
    <t>DISENO Y PRODUCCION AREAS VERDES</t>
  </si>
  <si>
    <t>TEC EN DISENO Y PRODUCCION DE AREAS VERDES</t>
  </si>
  <si>
    <t>APOYAR LA IMPLEMENTACION DEL SISTEMA DE PROTECCION INETGRAL A LA INFANCIA CHCC EN LA RED PUERTO MONTT ESPECIFICAMENTE EN EL AREA DEL LENGUAJE DISENO Y MONITOREO DE UN PLAN DE ESTIMULACION PARA CADA NINOA</t>
  </si>
  <si>
    <t>RESTAURACION DISENO PINTADO Y SELLADO DE MURAL PATRIMONIAL</t>
  </si>
  <si>
    <t>DISENO MENSION EQUIPAMIENTO</t>
  </si>
  <si>
    <t>TALLERISTA DE DISENO</t>
  </si>
  <si>
    <t>TALLERISTA DE DISENO TEATRAL</t>
  </si>
  <si>
    <t>DISENO Y REALIZACON DE MODULOS DIGITALES PARA TRAMITES MIGRATORIOS PARA EL APOYO DE LA POBLACION INMIGRANTES</t>
  </si>
  <si>
    <t>DISENO Y REALIZACION MODULO ALFABETIZACION DIGITAL PARA PROGRAMA INTEGRACION POBLACION INMIGRANTE</t>
  </si>
  <si>
    <t>RESTAURACION DISENO PINTADO Y SELLADO DE MURA PATRIMONIAL COMUNITARIO EN SILO PATRIMONIAL VILLA LOS ULMOS</t>
  </si>
  <si>
    <t>DISENO INDUSTRIAL</t>
  </si>
  <si>
    <t>TALLERISTA CURSO DISENO Y CONFECCION DE LENCERIA</t>
  </si>
  <si>
    <t>DISENO Y PRODUCCION DE AREAS VERDES</t>
  </si>
  <si>
    <t>DISENO</t>
  </si>
  <si>
    <t>ESTUDIOS Y DISENOS DE ESPECIALIDADES</t>
  </si>
  <si>
    <t>DISENO AUDIOVISUAL</t>
  </si>
  <si>
    <t>FORTALECREDES VECY LOCALESDISENOPLANIFEJEC</t>
  </si>
  <si>
    <t>E MEDIA  ANOS DE DISENO</t>
  </si>
  <si>
    <t>DISENO COMPUTACIONAL DE EN PRODUCTOS I</t>
  </si>
  <si>
    <t>DISENO COMPUTACIONAL DE PRODUCTOS</t>
  </si>
  <si>
    <t>DISENO COMP DE EN PRODUCTOS I</t>
  </si>
  <si>
    <t>DISENO Y DIRECCION DE AREAS VERDES</t>
  </si>
  <si>
    <t>DISENO COMP DE EN PRODUCTOS INDUSTRIALES</t>
  </si>
  <si>
    <t>DISENO COMP DE EN PRODUCTOS</t>
  </si>
  <si>
    <t>DISENO COMPUTACIONAL DE EN PRODUCTOS INTERNET</t>
  </si>
  <si>
    <t>DISENO COMPUTACIONAL EN PRODUCTOS INTERNET</t>
  </si>
  <si>
    <t>DISENO COMPUTACIONAL DE EN PRODUCTOS</t>
  </si>
  <si>
    <t>DISENO DE PRODUCTOS INDUSTRIALES</t>
  </si>
  <si>
    <t>DISENO EN PRODUCTOS INDUSTRIALES</t>
  </si>
  <si>
    <t>DISENO COMPUTACIONAL</t>
  </si>
  <si>
    <t>TECN ASISTENTE OBSTETRICIA</t>
  </si>
  <si>
    <t>OBSTETRICIA Y PUERICULTURA</t>
  </si>
  <si>
    <t>PODOLOGA</t>
  </si>
  <si>
    <t>PODOLOGACESFAM DR CARLOS LORCA</t>
  </si>
  <si>
    <t>APOYO EN ACTIVIDADES COMUNITARIAS PODOLOGA</t>
  </si>
  <si>
    <t>APOYO EN ACTIVIDADES COMUNITARIASPODOLOGA</t>
  </si>
  <si>
    <t>PODOLOGA EN EL PROGRAMA CENTRO DE BIENESTAR E INTEGRACION DE PERSONAS MAYORES CENTRO</t>
  </si>
  <si>
    <t>PODOLOGASEREMI</t>
  </si>
  <si>
    <t>PODOLOGA EN EL PROGRAMA CENTRO DE BIENESTAR E INTEGRACION DE PERSONAS MAYORES SANTO TOMAS</t>
  </si>
  <si>
    <t>PODOLOGACEFSAM CARLOS GODOY</t>
  </si>
  <si>
    <t>PODOLOGA CLINICA</t>
  </si>
  <si>
    <t>PODOLOGAS</t>
  </si>
  <si>
    <t>OFTALMOLOGOA DE CENTRO DE SALUD FAMILIAR TIERRAS BLANCAS</t>
  </si>
  <si>
    <t>OFTALMOLOGOA DE CENTRO COMUNAL DE REHABILITACION CESFAM DR SERGIO AGUILAR DELGADO Y CESFAM DE LA COMUNA</t>
  </si>
  <si>
    <t>OFTALMOLOGOA</t>
  </si>
  <si>
    <t>OFTALMOLOGOA DE CENTRO DE SALUD FAMILIAR SAN JUAN</t>
  </si>
  <si>
    <t>ENCARGADO UNIDAD ATENCION PRIMARIA OFTALMOLOGICA UAPO</t>
  </si>
  <si>
    <t>OFTALMOLOGO</t>
  </si>
  <si>
    <t>OFTALMOLOGO CESFAM MICHELLE BACHELET</t>
  </si>
  <si>
    <t>REALIZACION OPERATIVOS OFTALMOLOGICOS DE LA UAPO</t>
  </si>
  <si>
    <t>OFTALMOLOGA</t>
  </si>
  <si>
    <t>CURSO DE LOCUCION</t>
  </si>
  <si>
    <t>LOCUCION Y ANIMACION</t>
  </si>
  <si>
    <t>LOCUCION</t>
  </si>
  <si>
    <t>LOCUCION Y ANIMACION CANTO POPULAR</t>
  </si>
  <si>
    <t>AGENTE COMERCIAL VIAJANTE</t>
  </si>
  <si>
    <t>AGENTE COMERCIAL Y VIAJANTE</t>
  </si>
  <si>
    <t>AGENTE COMERCIAL</t>
  </si>
  <si>
    <t>AGENTE COMERCIAL Y VIAJANTE  ANOS DE EXPERIENCIA MUNICIPAL COMO ENCARGADO EN DISTINTAS UNIDADES MUNICIPALES</t>
  </si>
  <si>
    <t>AGENTE COMERCIAL Y VIAJANTE  ANOS DE EXPERIENCIA MUNCIPAL COMO ENCARGADO EN DISTINTAS UNIDADES MUNICIPALES</t>
  </si>
  <si>
    <t>AGENTE COMERCIAL Y VIAJANTE  ANOS DE EXPERIENCIA MUNCIPAL COMO ENCARGADO EN DISTINTAS UNIDADEES MUNICIPALES</t>
  </si>
  <si>
    <t>AGENTE COMERCIAL Y VIAJANTES</t>
  </si>
  <si>
    <t>AGENTE DE DESARROLLO ECONOMICO EN EL PROGRAMA FORTALECIMIENTO COMERCIAL</t>
  </si>
  <si>
    <t>AGENTE COMERCIAL CON MENCION EN VENTAS Y</t>
  </si>
  <si>
    <t>AGENTE COMERCIALTP MEDIO</t>
  </si>
  <si>
    <t>AGENTE COMERCIAL Y VIAJANTETP MEDIO</t>
  </si>
  <si>
    <t>ADMINSITRATIVOAGENTE COMERCIAL</t>
  </si>
  <si>
    <t>AGENTE COMERCIAL CON MENCION SILVOAGROPECUARIATP MEDIO</t>
  </si>
  <si>
    <t>AGENTE COMERCIAL ACREDITA CERTIFICADO INSTRUCTOR ZUMBA</t>
  </si>
  <si>
    <t>QUINTO ANO DE DERECHO</t>
  </si>
  <si>
    <t>ESTUDIANTE DE DERECHO</t>
  </si>
  <si>
    <t>CUATRO SEMESTRE DE LA CARRERA DE DERECHO</t>
  </si>
  <si>
    <t>LICENCIA MEDIA QUINTO ANO DE LA CARRERA DE DERECHO</t>
  </si>
  <si>
    <t>DERECHO</t>
  </si>
  <si>
    <t>OPD OFICINA DE PROTECCION DE DERECHOS DE INFANCIA Y ADOLECENCIA</t>
  </si>
  <si>
    <t>CUARTO ANO DERECHO</t>
  </si>
  <si>
    <t>ESTUDIANTE CARRERA DE DERECHO</t>
  </si>
  <si>
    <t>ESTUDIOS EN DERECHO</t>
  </si>
  <si>
    <t>EGREESADO DERECHO</t>
  </si>
  <si>
    <t>ESTUDIOS DE DERECHO</t>
  </si>
  <si>
    <t>ESTUIOS DE DERECHO</t>
  </si>
  <si>
    <t>DERECHO Y LICENCIATURA EN CIENCIAS JURIDICAS</t>
  </si>
  <si>
    <t>TITULADO EN DERECHO</t>
  </si>
  <si>
    <t>ESTUDIO EN DERECHO</t>
  </si>
  <si>
    <t>ANEXO DE CONTRATO A HONORARIOS APROBADO POR DECRETO ALCALDICIO EN QUILICURA A  DE SEPTIEMBRE DE  COMPARECEN LA MUNICIPALIDAD DE QUILICURA PERSONA JURIDICA DE DERECHO PUBLICO ROL UNICO TRIBUTARIO N  REPRESENTADA POR SU ENCARGAD</t>
  </si>
  <si>
    <t>DESPEJE PSICOCIAL DE VULNERACION DE DERECHOS INFANTILES Y ADOLESCENTES</t>
  </si>
  <si>
    <t>COORDINAR LA REALIZACION DE TALLERES CAPACITACIONES YO CHARLAS ENFOCADAS EN LA PROMOCION DE DERECHOS DE LAS PERSONAS EN EL AMBITO DE LA SEG PUBLICA</t>
  </si>
  <si>
    <t>APOYO PSICOSOCIAL DE VULNERACION DE DERECHOS DE NINAS NINOS Y ADOLESCENTES</t>
  </si>
  <si>
    <t xml:space="preserve"> ANO DE DERECHO</t>
  </si>
  <si>
    <t>ESTUDIANTE DERECHO</t>
  </si>
  <si>
    <t>ESTUDIOS UNIVERSITARIOS EN DERECHO</t>
  </si>
  <si>
    <t>ASISTSOCIALMAGISTER EN EDUCACION MEN ADM DIPLOMADO GESTION RELACIONES LABORALES</t>
  </si>
  <si>
    <t>ASISTENCIA SOCIAL</t>
  </si>
  <si>
    <t>ASISTETE SOCIAL</t>
  </si>
  <si>
    <t>ESTUDIANTE DE ASISTENCIA SOCIAL</t>
  </si>
  <si>
    <t>EXPERIENCIA EN ASISTENCIA SOCIAL</t>
  </si>
  <si>
    <t>ASIST SOCIAL</t>
  </si>
  <si>
    <t>ESTUDIOS DE ASISTENCIA SOCIAL</t>
  </si>
  <si>
    <t>CONSULTA SOCIAL CONTROLES POR ASISTENCIA SOCIAL</t>
  </si>
  <si>
    <t>TCO EN ASISTENCIA SOCIAL</t>
  </si>
  <si>
    <t>TEC EN ASISTENCIA SOCIAL</t>
  </si>
  <si>
    <t>ASISTEMTE SOCIAL PARA VECINOSAS DE LA COMUNA</t>
  </si>
  <si>
    <t>ASISTENCIA SOCIAL PARA VECINOSAS DE LA COMUNA</t>
  </si>
  <si>
    <t>ASISTSOCIAL</t>
  </si>
  <si>
    <t>ASIST SOCIAL LUNES A VIERNES</t>
  </si>
  <si>
    <t>INSTRUCTOR DE ARTILLERIA DE ESCUELA DE SUBOFICIALES DEL EJERCITO</t>
  </si>
  <si>
    <t>INSTRUCTOR DE CABALLERIA Y BLINDADOS</t>
  </si>
  <si>
    <t>INSTRUCTORA DE YOGA</t>
  </si>
  <si>
    <t>INSTRUCTORA HATHA YOGA TY REIKI</t>
  </si>
  <si>
    <t>INSTRUCTORA ZUMBA</t>
  </si>
  <si>
    <t>INSTRUCTOR DE ZUMBA</t>
  </si>
  <si>
    <t>INSTRUCTORA DE ZUMBA</t>
  </si>
  <si>
    <t>INSTRUCTORA  ZUMBA</t>
  </si>
  <si>
    <t>INSTRUCTORA DE YOGA INTEGRAL</t>
  </si>
  <si>
    <t>INSTRUCTORA DE HATHA YOGA</t>
  </si>
  <si>
    <t>INSTRUCTORA DE HATHA YOGA Y REIKI</t>
  </si>
  <si>
    <t>PREPARADOR FISICO INSTRUCTOR DE BOXEO</t>
  </si>
  <si>
    <t>ESTUDIOS MEDIOS INSTRUCTORA DE ZUMBA</t>
  </si>
  <si>
    <t>INSTRUCTOR DE TANGO</t>
  </si>
  <si>
    <t>INSTRUCTOR DEPORTIVO</t>
  </si>
  <si>
    <t>INSTRUCTOR DE TAICHI</t>
  </si>
  <si>
    <t>INSTRUCTOR DE KUNGFU</t>
  </si>
  <si>
    <t>INSTRUCTOR DE AEROBOX ENTRENADOR PERSONAL</t>
  </si>
  <si>
    <t>INSTRUCTOR DE PERCUSION AFROBRASILENA</t>
  </si>
  <si>
    <t>INSTRUCTOR DE ENTRENAMIENTO DE CALISTENIA</t>
  </si>
  <si>
    <t>INSTRUCTORA DE PATINAJE ARTISTICO</t>
  </si>
  <si>
    <t>INSTRUCTORA DE BAILES FITNESS</t>
  </si>
  <si>
    <t>INSTRUCTOR</t>
  </si>
  <si>
    <t>INSTRUCTOR MUAY THAI</t>
  </si>
  <si>
    <t>INSTRUCTOR DE DANZA ESPECTACULO</t>
  </si>
  <si>
    <t>INSTRUCTORA DE GIMNASIA</t>
  </si>
  <si>
    <t>INSTRUCTOR DE INFANTERIA</t>
  </si>
  <si>
    <t>INSTRUCTOR DE BODY COMBAT</t>
  </si>
  <si>
    <t>INSTRUCTORA DE AEROBICA Y AGUAEROBIC DEPORTE Y RECREACCION</t>
  </si>
  <si>
    <t>INSTRUCTORA DEPORTIVAS</t>
  </si>
  <si>
    <t>INSTRUCTORA DE PILATES</t>
  </si>
  <si>
    <t>INSTRUCTORA DE ZUMBA Y MASTER EN AQUAEROBIC</t>
  </si>
  <si>
    <t>INSTRUCTORA DE AEROBICA Y FITTNES</t>
  </si>
  <si>
    <t>INSTRUCTOR DE TENIS</t>
  </si>
  <si>
    <t>INSTRUCTORA DEPORTIVA</t>
  </si>
  <si>
    <t>INSTRUCTORA DE GIMNASIA AEROBIC Y STEP</t>
  </si>
  <si>
    <t>INSTRUCTORA DE GIMNASIA AEROBICA</t>
  </si>
  <si>
    <t>INSTRUCTOR EN DANZAS</t>
  </si>
  <si>
    <t>INSTRUCTOR EN DANZAS MAPUCHE</t>
  </si>
  <si>
    <t>INSTRUCTOR DE DANZA</t>
  </si>
  <si>
    <t>INSTRUCTOR DE CAPOEIRA</t>
  </si>
  <si>
    <t>INSTRUCTOR DE DANZAS</t>
  </si>
  <si>
    <t>INSTRUCTORA DE TELAR MAPUCHE</t>
  </si>
  <si>
    <t>INSTRUCTORA DE LENGUA MAPUCHE</t>
  </si>
  <si>
    <t>INSTRUCTOR DE AEROBICA Y FITNESS</t>
  </si>
  <si>
    <t>INSTRUCTOR DE BODYCOMBAT</t>
  </si>
  <si>
    <t>INSTRUCTOR DE AEROBICA Y FITTNES</t>
  </si>
  <si>
    <t>INSTRUCTORA DE ARTES RECICLADOS</t>
  </si>
  <si>
    <t>INSTRUCTORA DE CHIKUNG</t>
  </si>
  <si>
    <t>INSTRUCTOR EN DANZA MAPUCHE</t>
  </si>
  <si>
    <t>INSTRUCTORA EN MANUELAIDADES Y TEJIDO</t>
  </si>
  <si>
    <t>INSTRUCTORA DE MANUEALIDADES</t>
  </si>
  <si>
    <t>INSTRUCTORA DE MANUALIDADES</t>
  </si>
  <si>
    <t>INSTRUCTOR DE FUTBOL</t>
  </si>
  <si>
    <t>ADMINISTRADOR PUBLICO INSTRUCTORA DE REIKI USUI</t>
  </si>
  <si>
    <t>INSTRUCTORA DE REIKI</t>
  </si>
  <si>
    <t>INSTRUCTORA EN TELAR MAPUCHE</t>
  </si>
  <si>
    <t>INSTRUCTOR STREEP DANCE</t>
  </si>
  <si>
    <t>INSTRUCTOR DE BAILE</t>
  </si>
  <si>
    <t>INSTRUCTOR DANZA</t>
  </si>
  <si>
    <t>INSTRUCTORA DE DANZA</t>
  </si>
  <si>
    <t>INSTRUCTOR EN CULTIVO</t>
  </si>
  <si>
    <t>INSTRUCTORA DE DANZA FLOCLORICA</t>
  </si>
  <si>
    <t>INSTRUCTORA DE AEROBICA Y FITTNESS</t>
  </si>
  <si>
    <t>INSTRUCTOR DE KARATE</t>
  </si>
  <si>
    <t>ADMINISTRADOR PUBLICO E INSTRUCTOR DE KARATE</t>
  </si>
  <si>
    <t>INSTRUCTOR DE KARATE Y ADMINISTRADOR PUBLICO</t>
  </si>
  <si>
    <t>INSTRUCTOR DE BAILE ENTRETENIDO</t>
  </si>
  <si>
    <t>INSTRUCTORA DE RECICLADO</t>
  </si>
  <si>
    <t>INSTRUCTORA DE HATHA YOGA Y FONOUDIOLOGA</t>
  </si>
  <si>
    <t>INSTRUCTOR DE GAICHI</t>
  </si>
  <si>
    <t>INSTRUCTOR DE TAICHI Y REIKI</t>
  </si>
  <si>
    <t>INSTRUCTORA DE LANA TERAPIA Y ARPILLERIA</t>
  </si>
  <si>
    <t>INSTRUCTOR DE DANZA MPDERNA Y CONTEMPORANEA</t>
  </si>
  <si>
    <t>INSTRUCTOR DE DANZA URBANA</t>
  </si>
  <si>
    <t>INSTRUCTORA CIRCENSE</t>
  </si>
  <si>
    <t>INSTRUCTOR DE ARTE CIRCENSE</t>
  </si>
  <si>
    <t>INSTRUCTOR DE ACROBACIAS CIRCENSES</t>
  </si>
  <si>
    <t>INSTRUCTORS DE LANA TERAPIA</t>
  </si>
  <si>
    <t>INSTRUCTORS DE DANZA ARABE</t>
  </si>
  <si>
    <t>INSTRUCTORA DE RITMOS</t>
  </si>
  <si>
    <t>INSTRUCTORA DE RITMOS Y BAILE ENTRETENIDO</t>
  </si>
  <si>
    <t>INSTRUCTORA DE FITNESS</t>
  </si>
  <si>
    <t>INSTRUCTORA DE B TENIS PTR</t>
  </si>
  <si>
    <t>INSTRUCTORA DE AEROBOX</t>
  </si>
  <si>
    <t>INSTRUCTOR DEM ZUMBA</t>
  </si>
  <si>
    <t>INSTRUCTORA DE BAILE</t>
  </si>
  <si>
    <t>INSTRUCTORA DE PATIN CARRERA</t>
  </si>
  <si>
    <t>INSTRUCTORA YATHA YOGA</t>
  </si>
  <si>
    <t>INSTRUCTOR DE KICK BOXING</t>
  </si>
  <si>
    <t>INSTRUCTOR DE LENGUA MAPUCHE</t>
  </si>
  <si>
    <t>INSTRUCTORA DE BREACK DANCE</t>
  </si>
  <si>
    <t>INSTRUCTOR DE BREACK DANCE</t>
  </si>
  <si>
    <t>INSTRUCTORA DE BAILE ENTRETENIDO</t>
  </si>
  <si>
    <t>INSTRUCTOR DE BANDA</t>
  </si>
  <si>
    <t>INSTRUCTORES Y ASESORES</t>
  </si>
  <si>
    <t>INSTRUCTOR Y ASESOR</t>
  </si>
  <si>
    <t>INSTRUCTOR DE CIRCO</t>
  </si>
  <si>
    <t>INSTRUCTORA DE CIRCO</t>
  </si>
  <si>
    <t>PREPARADOR FISICOINSTRUCTOR DE CAPOEIRA</t>
  </si>
  <si>
    <t>INSTRUCTORA DE AEROBICA</t>
  </si>
  <si>
    <t>INSTRUCTOR EN FITNESS ENTR FUNCIONAL</t>
  </si>
  <si>
    <t>INSTRUCTOR EN FITNESS Y PERSONAL TRAINER</t>
  </si>
  <si>
    <t>PREPARADOR FISICO E INSTRUCTOR DE KUNDALINI YOGA</t>
  </si>
  <si>
    <t>INSTRUCTORA DE ZUMBA FITNESS</t>
  </si>
  <si>
    <t>INSTRUCTOR TEATRAL</t>
  </si>
  <si>
    <t>INSTRUCTOR TEATRAL CON ESTUDIOS EN ESCULTURA</t>
  </si>
  <si>
    <t>INSTRUCTORA DE KUNDALINI YOGA</t>
  </si>
  <si>
    <t>PREPARADOR FISICO E INSTRUCTORA DE ZUMBA</t>
  </si>
  <si>
    <t>INSTRUCTORA DE AEROBICA Y BAILE ENTRETENIDO</t>
  </si>
  <si>
    <t>INSTRUCTOR TEATRAL UCH</t>
  </si>
  <si>
    <t>INSTRUCTOR TEATRAL UCH ESCULTOR MONITOR DE TALLADO RESTAURADOR DE ESCULTURAS</t>
  </si>
  <si>
    <t xml:space="preserve">INSTRUCTORA TOTAL FITNESS MENCION FITNESS </t>
  </si>
  <si>
    <t>INSTRUCTOR MENCION FITNESS</t>
  </si>
  <si>
    <t>INSTRUCTOR DE YOGA</t>
  </si>
  <si>
    <t>INSTRUCTOR INFANTERIA</t>
  </si>
  <si>
    <t>INSTRUCTORA YOGA</t>
  </si>
  <si>
    <t>INSTRUCTORA DE LENGUA DE SENAS</t>
  </si>
  <si>
    <t>INSTRUCTOR DE TAEKWONDO</t>
  </si>
  <si>
    <t>INSTRUCTORA DE GESTION AMBIENTAL</t>
  </si>
  <si>
    <t>OFICIO INSTRUCTOR DE PILATES</t>
  </si>
  <si>
    <t>EXPERTIZ DE MONITOR INSTRUCTOR SKATEBOARDING</t>
  </si>
  <si>
    <t>OFICIAL DE ORDEN Y SEGURIDAD ADMINISTRADOR DE SEGURIDAD PUBLICA</t>
  </si>
  <si>
    <t>OFICIAL DE ORDEN Y SEGURIDAD</t>
  </si>
  <si>
    <t>SUBOFICIAL GRADUADO GUIA DE PERROS POLICIALES DE ORDEN Y SEGURIDAD</t>
  </si>
  <si>
    <t>PREVENCIONISTA DE RIESGO</t>
  </si>
  <si>
    <t>TERCER ANO DE LA CARRERA DE PREVENCION DE RIESGOS</t>
  </si>
  <si>
    <t>PREVENCIONISTAS DE RIESGO</t>
  </si>
  <si>
    <t>PREVENCIONISTA DE RIESGOS</t>
  </si>
  <si>
    <t>PREVENCION EN VIOLENCIA DE GENERO</t>
  </si>
  <si>
    <t>PREVENCIONISTA</t>
  </si>
  <si>
    <t>TEC DE NIV SUP EN PREVENCION DE RIESGOS</t>
  </si>
  <si>
    <t>PREVENCIONISTA EN RIESGOSDIRECCION DE SALUD</t>
  </si>
  <si>
    <t>PREVENCIONISTA EN RIESGOS</t>
  </si>
  <si>
    <t>PREVENCIONISTA EN RIESGOS DIRECCION DE SALUD</t>
  </si>
  <si>
    <t>PREVENCIONISTA DE RIESGOS DIRECCION DE SALUD</t>
  </si>
  <si>
    <t>ESTUDIANTE DE PREVENCION DE RIESGOS</t>
  </si>
  <si>
    <t>PREVENCIONISTA DE RIESGOS DIRECCION DE EDUCACION</t>
  </si>
  <si>
    <t>EXPERTO EN PREVENCION DE RIESGOS</t>
  </si>
  <si>
    <t>PREVENCION DE RIESGOS Y MEDIOAMBIENTE</t>
  </si>
  <si>
    <t>PREVENCION DE RIESGO</t>
  </si>
  <si>
    <t>EXPERIENCIA EN APOYO DE LA COMUNIDDA EN SITUACION DE EMERGENCIA Y EN LA PREVENCION DE INCIVILIDADES</t>
  </si>
  <si>
    <t>EXPERIENCIA EN APOYO DE LA COMUNIDAD EN SITUACION DE EMERGENCIA Y EN LA PREVENCION DE INCIVILIDADES</t>
  </si>
  <si>
    <t>PREVENCIONISTA RIESGO</t>
  </si>
  <si>
    <t>TEC SUPERIOR PREVENCION E INVESTIGACION POLICIAL</t>
  </si>
  <si>
    <t>TEC PREVENCION DE RIESGO</t>
  </si>
  <si>
    <t>ESTUDIANTE PREVENCION DE RIESGOS</t>
  </si>
  <si>
    <t>ESTUDIANTE EN PREVENCION DE RIESGOS</t>
  </si>
  <si>
    <t>DESARROLLAR TAREAS DE RECEPCION DE CONSULTAS RECLAMOS Y ORIENTACION A LA COMUNIDAD DE LAS MEDIDAS Y PROGRAMAS DE PREVENCION DE LA DIRECCION Y REALIZADOS EN RECORRIDOS POR PERIMETROS Y EN ZONAS PREVIAMENTE DESIGNADAS</t>
  </si>
  <si>
    <t>PREVENCIONISTA DE RIDISAM RR HH</t>
  </si>
  <si>
    <t>PREVENCION DE RIESGOS</t>
  </si>
  <si>
    <t>PREVENCION DE RIESGOS DISAM RR HH</t>
  </si>
  <si>
    <t>PREVENCION E INTELIGENCIA POLICIAL</t>
  </si>
  <si>
    <t>TEC EN PREVENCION DE RIESGOS</t>
  </si>
  <si>
    <t>ESTUDAINTE DE PREVENCION Y REHABILITACION PSICOSOCIAL</t>
  </si>
  <si>
    <t>TECNCIO EN PREVENCION DE RIESGOS</t>
  </si>
  <si>
    <t>REALIZAR INTERVENCION INTEGRAL UTILIZANDO INSTRUMENTOS CRAFFT PARA DETECCION TEMPRANA DE CONSUMO DE OH TABACO U OTRAS DROGAS REALIZAR CONSEJERIAS MOTIVACIONALES PREVENCION EN CONSUMO DE ALCOHOL Y DROGAS Y PREVENCION SALUD MENTAL VIOLENCIA EN EL POLOLEO IDEACION SUICIDA</t>
  </si>
  <si>
    <t>PROPONER DISENAR E IMPLEMENTAR ACCIONES DE PROMOCION Y PREVENCION DE LA VIOLENCIA Y DDHH</t>
  </si>
  <si>
    <t>IMPLEMENTAR ACCIONES DE PROMOCION Y PREVENCION DE LA VIOLENCIA Y DDHH EN EL MARCO DE LA ESTRATEGIA DE PROTECCION DE LAS FAMILIAS EN CONJUNTO CON LA ENCARGADA</t>
  </si>
  <si>
    <t>ACTIVIDADES DE PROMOCION PREVENCION CURACION Y REHABILITACION</t>
  </si>
  <si>
    <t>REALIZAR INTERVENCION INTEGRAL UTILIZANDO INSTRUMENTOS CRAFFT PARA DETECCION TEMPRANO DE CONSUMO DE OH TABACO U OTRAS DROGAS REALIZAR CONSEJERIAS MOTIVACIONALES PREVENCION EN COSNUMO DE ALCOHOL Y DROGAS Y PREVENCION SALUD MENTAL VIOLENCIA EN ELE POLOLEO IDEACION SUICIDA</t>
  </si>
  <si>
    <t>PREVENCIONISTA EN RIESGO</t>
  </si>
  <si>
    <t>IGNENIERIA EN PREVENCION DE RIESGO CALIDAD Y AMBIENTE</t>
  </si>
  <si>
    <t>TEC EN PREVENCION Y REHABILITACION DE PERSONAS CON DEPENDENCIAS A DROGAS</t>
  </si>
  <si>
    <t>ASISTENCIA EN PRESENTACION PROGRAMAS ONLINE Y APOYO EN ACCIONES DE PREVENCION COVID</t>
  </si>
  <si>
    <t>EXPERTO ENPREVENCION DE RIESGOS</t>
  </si>
  <si>
    <t>TEC NIV SUPERIOR PREVENCION DE RIESGOS</t>
  </si>
  <si>
    <t>GESTION DE SISTEMA DE MONITORIO NACIONAL SISPREV SISTEMAS DE PREVENCION PLATAFORMA A CARGO DE SENDA NACIONAL LA CUAL SUPERVISA LA EJECUCION DEL PROGRAMA DE ACUERDO A LA PLANIFICACION ANUAL DEL PROGRAMA</t>
  </si>
  <si>
    <t>COORDINAR LAS ACCIONES EN EL AMBITO OPERATIVO DE LAS ACTIVIDADES INTERSECTORIALES BASE A LAS LINEAS DE PREVENCION TRATAMIENTO INTEGRACION SOCIAL Y LABORAL EN LAS TEMATICAS DE DROGAS Y ALCOHOL</t>
  </si>
  <si>
    <t>PARTICIPAR Y DESARROLLAR TODAS LAS ACTIVIDADES QUE SEAN SOLICITADAS POR LA ENCARGADA DE LA OFICINA DE PREVENCION DEL CONSUMO DE DROGAS Y ALCOHOL COMUNAL</t>
  </si>
  <si>
    <t>TEC NIV SUPER EN PREVENCION Y REHABILITACION PSICOSOCIAL</t>
  </si>
  <si>
    <t>TEC PREVENCION DE RIESGOS</t>
  </si>
  <si>
    <t>PREVENCION RIESGO</t>
  </si>
  <si>
    <t>SUBOFICIAL GRADUADO TEC NIV SUP EN PREVENCION E INV POLICIAL</t>
  </si>
  <si>
    <t>RESPALDAR AL EQUIPO DE CONVIVENCIA EN EL PLAN DE FORMACION EN PREVENCION DE RIESGO Y PROMECION EN HABITOS EN CLASES LECTIVAS RECREOS SALIDAS CULTURALES Y DEPORTIVAS</t>
  </si>
  <si>
    <t>PREVENCIONISTA JEFE PREVENCION</t>
  </si>
  <si>
    <t>PREVENCIONISTA DE RIESGOSDEPARTAMENTO DE EDUCACION MUNICIPAL</t>
  </si>
  <si>
    <t>TEC EN PREVENCION</t>
  </si>
  <si>
    <t>PREVENCIONISTA DE RESGO</t>
  </si>
  <si>
    <t>TALLER ESTIMULACION MOTORA Y PREVENCION CAIDAS</t>
  </si>
  <si>
    <t>TECPREVENCION DE RIESGO</t>
  </si>
  <si>
    <t>PREVENCIONCITA DE RIESGOS</t>
  </si>
  <si>
    <t>INENIERO EN PREVENCION DE RIESGOS</t>
  </si>
  <si>
    <t>AGENTE DE VIAJES</t>
  </si>
  <si>
    <t>SEGUNDO SEMESTRE MECANICA AUTOMOTRIZ</t>
  </si>
  <si>
    <t>MECANICA COMBUSTION INTERNA</t>
  </si>
  <si>
    <t>MECANICA COMBUSTION INTERNA AU</t>
  </si>
  <si>
    <t>ELECTROMECANICA</t>
  </si>
  <si>
    <t>MECANICA DE COMBUSTION INTERNA Y AUTOMOTRIZ</t>
  </si>
  <si>
    <t>MECANICA MAQUINAS HERRAMIENTAS</t>
  </si>
  <si>
    <t>MECANICA AUTOMOTRIZ</t>
  </si>
  <si>
    <t>MECANICAS Y MAQUINAS DE HERRAMIENTAS</t>
  </si>
  <si>
    <t>MECANICA</t>
  </si>
  <si>
    <t>MECANICA Y ELECTRICIDAD AUTOMOTRIZ</t>
  </si>
  <si>
    <t>LICENCIA MEDIA ESPECIALIDAD ELECTROMECANICA</t>
  </si>
  <si>
    <t>PROF MECANICA AUTOMOTRIZ</t>
  </si>
  <si>
    <t>MECANICA INDUSTRIAL</t>
  </si>
  <si>
    <t>PROF MECANICA AUTOMOTRIZ DE LICEO MUNICIPAL MLATORRE</t>
  </si>
  <si>
    <t>TEC IND MENCION MECANICA DE COMBUSTION I</t>
  </si>
  <si>
    <t>TECMECANICA DE COMBUSTION INTERNA Y AUT</t>
  </si>
  <si>
    <t>TEC INDUSTRIAL MEN MECANICA NIVEL MEDI</t>
  </si>
  <si>
    <t>MECANICA AUTOMOTRIZ MENCION EN MOTORES</t>
  </si>
  <si>
    <t>MECANICA ELECTRICA</t>
  </si>
  <si>
    <t>TEC EN MECANICA INDUSTRIAL DIESEL</t>
  </si>
  <si>
    <t>ESTUDIANTE MECANICA AUTOMOTRIZ Y AUTOTRO</t>
  </si>
  <si>
    <t>TEC EN MECANICA DE CONBUSTION INTERNA Y</t>
  </si>
  <si>
    <t>TEC MENCION ELECTROMECANICA</t>
  </si>
  <si>
    <t>TEC EN MECANICA AUTOMOTRIZ</t>
  </si>
  <si>
    <t>TECMECANICA AUTOMOTRIZ</t>
  </si>
  <si>
    <t>TEC EN MECANICA</t>
  </si>
  <si>
    <t>TEC EN ELECTROMECANICA</t>
  </si>
  <si>
    <t>TEC EN MECANICA AUTOMOTRIZ Y AUTOTRONICA</t>
  </si>
  <si>
    <t>TCO DE NIVEL SUPERIORMECANICA INDUSTRIAL COM</t>
  </si>
  <si>
    <t>TCO DE NIVEL SUPERIOR MECANICA INDUSTRIAL CON MENCION EN MAQUINASHERRAMIENTAS</t>
  </si>
  <si>
    <t>TCO DE NIVEL SUPERIOR MECANICA INDUSTRIAL COM MENCION EN MAQUINASHERRAMIENTAS</t>
  </si>
  <si>
    <t>TEC IND ELECTROMECANICA</t>
  </si>
  <si>
    <t>TEC NIV MEDIO EN MECANICA NAVAL</t>
  </si>
  <si>
    <t>TEC NIV MEDIO ELECTROMECANICA</t>
  </si>
  <si>
    <t>TEC NIV MEDIO MECANICA DE MAQUINAS DE</t>
  </si>
  <si>
    <t>TECPROFMECANICA EN MAQUINAS Y HERRAMIENTAS</t>
  </si>
  <si>
    <t>TEC MECANICA AUTOMOTRIZ</t>
  </si>
  <si>
    <t>MECANICA IINDUSTRIAL</t>
  </si>
  <si>
    <t>MECANICA MAQUINAS Y HERRAMIENTAS</t>
  </si>
  <si>
    <t>MECANICA AUTOMOTRIZ EN SISTEMAS ELECTRONICOS</t>
  </si>
  <si>
    <t>MECANICA AUTOMOTRIZ EN SISTEMAS ELECTRONICOSAUTORIZACION DEPROE</t>
  </si>
  <si>
    <t>TEC INDUSTRIAL MECANICA AUT</t>
  </si>
  <si>
    <t>TECN MECANICA AUTOMOTRIZ</t>
  </si>
  <si>
    <t>PROF MECANICA INDUSTRIAL</t>
  </si>
  <si>
    <t>TEC MECANICA INDUSTRIAL</t>
  </si>
  <si>
    <t>TEC ELECTROMECANICA</t>
  </si>
  <si>
    <t>MECANICA MANTENCION INDUSTRIAL</t>
  </si>
  <si>
    <t>E BASICA COMPLETA DIPLOMA EN MECANICA AUTOMOTRIZ</t>
  </si>
  <si>
    <t>E BASICA DIPLOMA EN MECANICA AUTOMOTRIZ</t>
  </si>
  <si>
    <t>ADMINISTRADOR DE LA GESTION PUBLICA TECNIO MEDIO INDUSTRIAL CM EN LA ESPECIALIDAD DE MECANICA DE MAQUINAS Y HERRAMIENTAS</t>
  </si>
  <si>
    <t>SEXTO BASICO  ANOS DE EXPERIENCIA MUNICIPAL EN PARQUES Y JARDINES OPERACIONES Y TRANSITO</t>
  </si>
  <si>
    <t>OCTAVO BASICO LABORAL</t>
  </si>
  <si>
    <t>EDUCACION BASICA INCOMPLETA SEPTIMO BASICO  ANO DE EXPERIENCIA EN MANTENCION</t>
  </si>
  <si>
    <t>SEPTIMO BASICO  ANO DE EXPERIENCIA EN MANTENCION</t>
  </si>
  <si>
    <t>EDUCACION BASICA INCOMPLETA SEPTIMO BASICO</t>
  </si>
  <si>
    <t>OCTAVO BASICO ADULTOS</t>
  </si>
  <si>
    <t>BASICOS COMPLETOS</t>
  </si>
  <si>
    <t>ESTUDIOS BASICOS</t>
  </si>
  <si>
    <t>OCTAVO ANO BASICO</t>
  </si>
  <si>
    <t>SEPTIMO ANO BASICO</t>
  </si>
  <si>
    <t>SUBVENCION ESCOLAR PREFERENCIALTIMO ANO BASICO</t>
  </si>
  <si>
    <t>SUBVENCION PREFERENCIAL ESCOLARTIMO ANO BASICO</t>
  </si>
  <si>
    <t>OCTAVO ANO BASICO ADULTOS</t>
  </si>
  <si>
    <t>OCTAVO BASICO</t>
  </si>
  <si>
    <t>ESTUDIOS BASICOS COMPLETOS</t>
  </si>
  <si>
    <t xml:space="preserve"> ANO BASICO</t>
  </si>
  <si>
    <t>QUINTO ANO BASICO CURSADO COLEGIO BUEN PASTOR</t>
  </si>
  <si>
    <t>QUINTO ANO BASICO CURSADO</t>
  </si>
  <si>
    <t>SEXTO ANO BASICO</t>
  </si>
  <si>
    <t xml:space="preserve"> ANO BASICO EDUC ADULTOS</t>
  </si>
  <si>
    <t xml:space="preserve"> TO BASICO</t>
  </si>
  <si>
    <t>EDUCACION BASICA INCOMPLETA SEXTO BASICO</t>
  </si>
  <si>
    <t>TERCERO BASICO  ANOS DE EXPERIENCIA MUNICIPAL COMO PEONETA</t>
  </si>
  <si>
    <t>EDUCACION BASICA INCOMPLETA CUARTO BASICO</t>
  </si>
  <si>
    <t xml:space="preserve"> BASICO  ANOS EXP MUNICIPAL</t>
  </si>
  <si>
    <t>OCTAVO BASICO  ANOS EXPERIENCIA MUNICIPAL</t>
  </si>
  <si>
    <t>OCTAVO BASICO  ANOS DE EXPERIENCIA MUNICIPAL</t>
  </si>
  <si>
    <t>EDUCACION BASICA INCOMPLETA TERCERO BASICO</t>
  </si>
  <si>
    <t xml:space="preserve"> TO BASICO  ANOS DE EXPERIENCIA MUNICIPAL EN PARQUES Y JARDINES OPERACIONES Y TRANSITO</t>
  </si>
  <si>
    <t>SEXTO TO BASICO  ANOS DE EXPERIENCIA MUNICIPAL EN PARQUES Y JARDINES OPERACIONES Y TRANSITO</t>
  </si>
  <si>
    <t>EDUCACION BASICA INCOMPLETA SEXTO BASICO  ANOS DE EXPERIENCIA MUNICIPAL EN PARQUES Y JARDINES OPERACIONES Y TRANSITO</t>
  </si>
  <si>
    <t>EDUCACION BASICA INCOMPLETA QUINTO BASICO</t>
  </si>
  <si>
    <t>OCTAVO BASICO  ANOS DE EXPERIENCIA MUNICIPAL COMO CUADRILLA DE ASEO</t>
  </si>
  <si>
    <t xml:space="preserve"> VO BASICO  ANOS DE EXPERIENCIA MUNICIPAL</t>
  </si>
  <si>
    <t>CUARTO BASICO</t>
  </si>
  <si>
    <t xml:space="preserve"> VO BASICO  ANOS DE EXPERIENCIA MUNICIPAL EN PARQUES Y JARDINES</t>
  </si>
  <si>
    <t>OCTAVO BASICO  ANOS DE EXPERIENCIA MUNICIPAL EN PARQUES Y JARDINES</t>
  </si>
  <si>
    <t>SEGUNDO BASICO  ANOS DE EXPERIENCIA MUNICIPAL COMO CUADRILLA DE ASEO</t>
  </si>
  <si>
    <t xml:space="preserve"> BASICO  ANOS DE EXP MUNICIPAL</t>
  </si>
  <si>
    <t>QUINTO BASICO  ANOS DE EXPERIENCIA MUNICIPAL COMO CUADRILLA DE ASEO</t>
  </si>
  <si>
    <t>EDUCACION BASICA INCOMPLETA QUINTO BASICO  ANOS DE EXPERIENCIA MUNICIPAL COMO CUADRILLA DE ASEO</t>
  </si>
  <si>
    <t>SEXTO BASICO  ANOS DE EXPERIENCIA MUNICIPAL COMO PEONETA</t>
  </si>
  <si>
    <t>EDUCACION BASICA INCOMPLETA SEXTO BASICO  ANOS DE EXPERIENCIA MUNICIPAL</t>
  </si>
  <si>
    <t>OCTAVO BASICO  ANOS DE EXPERIENCIA MUNICIPAL COMO MAESTRO CARPINTERO Y ALBANIL</t>
  </si>
  <si>
    <t>OCTAVO BASICO  ANOS DE EXPERIENCIA MUNICIPAL COMO MAESTRO CARPINTERO Y BODEGUERO</t>
  </si>
  <si>
    <t>TECER ANO BASICO  ANOS DE EXPERIENCIA MUNICIPAL COMO PEONETA</t>
  </si>
  <si>
    <t>EDUCACION BASICA INCOMPLETA TECER ANO BASICO  ANOS DE EXPERIENCIA MUNICIPAL</t>
  </si>
  <si>
    <t>EDUCACION BASICA INCOMPLETA TECERO BASICO  ANOS DE EXPERIENCIA MUNICIPAL</t>
  </si>
  <si>
    <t>EDUCACION BASICA INCOMPLETA TECER ANO BASICO</t>
  </si>
  <si>
    <t>TERCERO BASICO  ANOS DE EXPERIENCIA MUNICIPAL COMO CUADRILLA DE ASEO</t>
  </si>
  <si>
    <t>NSENANZA BASICA INCOMPLETA TERCERO BASICO  ANOS DE EXPERIENCIA MUNICIPAL COMO CUADRILLA DE ASEO</t>
  </si>
  <si>
    <t>EDUCACION BASICA INCOMPLETA TERCERO BASICO  ANOS DE EXPERIENCIA MUNICIPAL COMO CUADRILLA DE ASEO</t>
  </si>
  <si>
    <t>OCTAVO ANO BASICO  ANOS DE EXPERIENCIA MUNICIPAL COMO CUADRILLA DE ASEO</t>
  </si>
  <si>
    <t>EDUCACION BASICA INCOMPLETA TERCERO BASICO  ANOS DE EXPERIENCIA MUNICIPAL</t>
  </si>
  <si>
    <t>VO BASICO  ANO DE EXPERIENCIA MUNICIPAL COMO JARDINERO</t>
  </si>
  <si>
    <t>OCTAVO BASICO  ANO DE EXPERIENCIA MUNICIPAL COMO JARDINERO</t>
  </si>
  <si>
    <t>OCTAVO BASICO  ANOS DE EXPERIENCIA MUNICIPAL COMO JARDINERO</t>
  </si>
  <si>
    <t>TO BASICO  ANOS DE EXPERIENCIA MUNICIPAL COMO JARDINERO</t>
  </si>
  <si>
    <t>EDUCACION BASICA INCOMPLETA SEXTO BASICO CURSO DE COMPLEMENTACION DE COMERCIO ESPECIALIDAD CONTABILIDAD</t>
  </si>
  <si>
    <t>OCTAVO ANO BASICO  ANOS DE EXPERIENCIA MUNICIPAL EN DEPTO DE ASEO</t>
  </si>
  <si>
    <t>PRIMERO BASICO</t>
  </si>
  <si>
    <t>EDUCACION BASICA INCOMPLETA PRIMERO BASICO</t>
  </si>
  <si>
    <t>OCTAVO BASICO  ANOS DE EXPERIENCIA MUNICIPAL COMO MAESTRO ALBANIL Y CARPINTERO</t>
  </si>
  <si>
    <t>OCTAVO BASICO  ANOS DE EXPERIENCIA MUNICIPAL COMO MAESTRO ALBANIL Y CARPINTERO ENTRE OTRAS</t>
  </si>
  <si>
    <t xml:space="preserve"> DO BASICO  ANOS DE EXPERIENCIA MUNICIPAL COMO JARDINERA</t>
  </si>
  <si>
    <t>SEGUNDO BASICO  ANOS DE EXPERIENCIA MUNICIPAL COMO JARDINERA</t>
  </si>
  <si>
    <t>EDUCACION BASICA INCOMPLETA SEGUNDO BASICO  ANOS DE EXPERIENCIA MUNICIPAL COMO JARDINERA</t>
  </si>
  <si>
    <t>EDUCACION BASICA INCOMPLETA SEGUNDO BASICO</t>
  </si>
  <si>
    <t xml:space="preserve"> BASICO  ANOS DE EXP MUNICIPAL COMO APOYO DEL DEPARTAMENTO DE ADMINISTRACION</t>
  </si>
  <si>
    <t>SEPTIMO BASICO  ANOS DE EXPERIENCIA MUNICIPAL COMO MAESTRO CARPINTERO</t>
  </si>
  <si>
    <t>SEPTIMO BASICO  ANOS DE EXPERIENCIA MUNICIPAL</t>
  </si>
  <si>
    <t>SEGUNDO BASICO  ANOS DE EXPERIENCIA MUNICIPAL</t>
  </si>
  <si>
    <t>EDUCACION BASICA INCOMPLETA CUARTO BASICO  ANOS DE EXPERIENCIA MUNICIPAL</t>
  </si>
  <si>
    <t>OCTAVO BASICO  ANOS DE EXPERIENCIA MUNICIPAL COMO MAESTRO ALBANIL</t>
  </si>
  <si>
    <t xml:space="preserve"> BASICO  ANOS DE EXPERIENCIA MUNICIPAL</t>
  </si>
  <si>
    <t>EDUCACION BASICA INCOMPLETA SEPTIMO BASICO  ANOS DE EXPERIENCIA MUNICIPAL</t>
  </si>
  <si>
    <t xml:space="preserve"> BASICO  ANOS EXPEN EL MUNICIPIO</t>
  </si>
  <si>
    <t>EDUCACION BASICA INCOMPLETA SEPTIMO BASICO MAS DE ANOS DE EXPERIENCIA MUNICIPAL</t>
  </si>
  <si>
    <t>EDUCACION BASICA INCOMPLETA CUARTO BASICO MAS DE  ANOS DE EXPERIENCIA MUNICIPAL</t>
  </si>
  <si>
    <t>OCTAVO BASICO  ANOS DE EXPERIENCIA MUNICIPAL COMO PEONETA</t>
  </si>
  <si>
    <t>SEPTIMO BASICO</t>
  </si>
  <si>
    <t>SEPTIMO BASICO  ANOS DE EXPERIENCIA MUNICIPAL COMO AGENTE COMUNITARIO</t>
  </si>
  <si>
    <t>EDUCACION BASICA INCOMPLETA SEPTIMO BASICO EXPERIENCIA MUNICIPAL COMO AGENTE COMUNITARIO</t>
  </si>
  <si>
    <t>CUARTO ANO BASICO  ANOS DE EXPERIENCIA MUNICIPAL COMO CUADRILLA DE ASEO</t>
  </si>
  <si>
    <t>EDUCACION BASICA INCOMPLETA CUARTO ANO BASICO  ANOS DE EXPERIENCIA MUNICIPAL COMO CUADRILLA DE ASEO</t>
  </si>
  <si>
    <t>EDUCACION BASICA INCOMPLETA CUARTO ANO BASICO OCHO ANOS DE EXPERIENCIA MUNICIPAL COMO CUADRILLA DE ASEO</t>
  </si>
  <si>
    <t xml:space="preserve"> BASICO  ANO EXP MUNICIPAL</t>
  </si>
  <si>
    <t>OCTAVO BASICO  ANO EXPERIENCIA MUNICIPAL</t>
  </si>
  <si>
    <t>SEXTO BASICO  ANOS DE EXPERIENCIA MUNICIPAL COMO ALBANIL</t>
  </si>
  <si>
    <t>EDUCACION BASICA INCOMPLETA SEXTO BASICO  ANOS DE EXPERIENCIA MUNICIPAL COMO ALBANIL</t>
  </si>
  <si>
    <t>OCTAVO BASICO  ANOS DE EXPERIENCIA MUNICIPAL COM CUADRILLA DE ASEO</t>
  </si>
  <si>
    <t>EDUCACION BASICA INCOMPLETA SEPTIMO BASICO  ANOS DE EXPERIENCIA MUNICIPAL COMO CUADRILLA DE ASEO</t>
  </si>
  <si>
    <t xml:space="preserve"> BASICO  MESES EXP MUNICIPAL</t>
  </si>
  <si>
    <t>OCTAVO BASICO  MESES EXPERIENCIA MUNICIPAL</t>
  </si>
  <si>
    <t>CUARTO BASICO  ANOS DE EXPERIENCIA MUNICIPAL EN TRANSITO</t>
  </si>
  <si>
    <t>LICENCIA EDUCACION BASICA INCOMPLETA SEXTO BASICO</t>
  </si>
  <si>
    <t>LICENCIA BASICA INCOMPLETA SEXTO BASICO</t>
  </si>
  <si>
    <t>LICENCIA BASICA INCOMPLETA  BASICO</t>
  </si>
  <si>
    <t>OCTAVO BASICO  ANOS DE EXPERIENCIA MUNICIPAL COMO JARDINERO OPERATIVO Y TRANSITO</t>
  </si>
  <si>
    <t>LICENCIA BASICA INCOMPLETA SEPTIMO BASICO</t>
  </si>
  <si>
    <t>OCTAVO BASICO  ANOS DE EXPERIENCIA MUNICIPAL COMO MAESTRO CERAMISTA</t>
  </si>
  <si>
    <t>EDUCACION BASICA INCOMPLETA SEPTIMO BASICO  ANOS DE EXPERIENCIA MUNICIPAL COMO MAESTRO CERAMISTA</t>
  </si>
  <si>
    <t>BASICA INCOMPLETA SEPTIMO BASICO</t>
  </si>
  <si>
    <t>OCTAVO BASICO  ANOS DE EXPERIENCIA MUNICIPAL COMO MAESTRO PERFORISTA Y ALBANIL</t>
  </si>
  <si>
    <t xml:space="preserve"> ANOS DE EXPERIENCIA MUNICIPAL COMO OPERATIVO SEGUNDO BASICO</t>
  </si>
  <si>
    <t>QUINTO BASICO</t>
  </si>
  <si>
    <t>OCTAVO BASICO  ANOS DE EXPERIENCIA MUNICIPAL COMO JARDINERA</t>
  </si>
  <si>
    <t>SEPTIMO BASICO  ANOS DE EXPERIENCIA MUNICIPAL COMO CUADRILLA DE ASEO</t>
  </si>
  <si>
    <t>CUARTO BASICO  ANOS DE EXPERIENCIA MUNICIPAL COMO PEONETA</t>
  </si>
  <si>
    <t>EDUCACION BASICA INCOMPLETA CUARTO BASICO  ANOS DE EXPERIENCIA MUNICIPAL COMO PEONETA</t>
  </si>
  <si>
    <t>QUINTO BASICO  ANOS DE EXPERIENCIA MUNICIPAL COMO PEONETA</t>
  </si>
  <si>
    <t>EDUCACION BASICA INCOMPLETA QUINTO BASICO  ANOS DE EXPERIENCIA MUNICIPAL COMO PEONETA</t>
  </si>
  <si>
    <t>SEGUNDO BASICO  ANO DE EXPERIENCIA MUNICIPAL</t>
  </si>
  <si>
    <t>EDUCACION BASICA INCOMPLETA SEGUNDO BASICO  ANOS DE EXPERIENCIA MUNICIPAL</t>
  </si>
  <si>
    <t>EDUCACION BASICA INCOMPLETA SEGUNDO BASICO  ANO DE EXPERIENCIA MUNICIPAL</t>
  </si>
  <si>
    <t>EDUCACION BASICA INCOMPLETA SEPTIMO BASICO  ANOS DE EXPERIENCIA MUNICIPAL COMO PEONETA</t>
  </si>
  <si>
    <t>LICENCIA EDUCACION BASICA OCTAVO BASICO  ANOS EXPERIENCIA MUNICIPAL</t>
  </si>
  <si>
    <t>PRIMERO BASICO  ANOS DE EXPERIENCIA MUNICIPAL COM CUADRILLA DE ASEO</t>
  </si>
  <si>
    <t>PRIMERO BASICO  ANOS DE EXPERIENCIA MUNICIPAL COMO CUADRILLA DE ASEO</t>
  </si>
  <si>
    <t>EDUCACION BASICA INCOMPLETA PRIMERO BASICO  ANOS DE EXPERIENCIA MUNICIPAL COMO CUADRILLA DE ASEO</t>
  </si>
  <si>
    <t>EDUCACION BASICA INCOMPLETA CUARTO ANO BASICO</t>
  </si>
  <si>
    <t>TERCERO BASICO  ANOS DE EXPERIENCIA MUNICIPAL</t>
  </si>
  <si>
    <t>SEXTO ANO BASICO  ANOS DE EXPERIENCIA MUNICIPAL</t>
  </si>
  <si>
    <t>EDUCACION BASICA INCOMPLETA SEXTO ANO BASICO  ANOS DE EXPERIENCIA MUNICIPAL</t>
  </si>
  <si>
    <t>EDUCACION BASICA INCOMPLETA SEXTO ANO BASICO</t>
  </si>
  <si>
    <t>LICENCIA ENSENANA BASICA INCOMPLETA SEPTIMO BASICO</t>
  </si>
  <si>
    <t>OCTAVO BASICO  ANO DE EXPERIENCIA MUNICIPAL</t>
  </si>
  <si>
    <t>SEXTO BASICO DOS ANOS DE EXPERIENCIA MUNICIPAL COMO MONITORA DE REPOSTERIA</t>
  </si>
  <si>
    <t>CURSO DE GESTOR MUNICPAL BASICO</t>
  </si>
  <si>
    <t>CURSO DE GESTOR MUNICIPAL BASICO</t>
  </si>
  <si>
    <t>SEXTO BASICO  ANOS DE EXPERIENCIA MUNICIPAL</t>
  </si>
  <si>
    <t xml:space="preserve"> BASICO</t>
  </si>
  <si>
    <t>SEXTO BASICO</t>
  </si>
  <si>
    <t>QUINTO ANO BASICO  SEMESTRE DE EXPERIENCIA MUNICIPAL COMO JARDINERO</t>
  </si>
  <si>
    <t>EDUCACION BASICA INCOMPLETA QUINTO ANO BASICO EXPERIENCIA MUNICIPAL COMO JARDINERO</t>
  </si>
  <si>
    <t xml:space="preserve"> ANO BASICO  SEMESTRE DE EXPERIENCIA MUNICIPAL COMO JARDINERO</t>
  </si>
  <si>
    <t>EDUCACION BASICA INCOMPLETA QUINTO ANO BASICO</t>
  </si>
  <si>
    <t>SEGUNDO BASICO  ANOS DE EXPERIENCIA MUNICIPAL EN LA LIMPIEZA DE PLAYAS</t>
  </si>
  <si>
    <t>SEPTIMO BASICO  ANOS DE EXPERIENCIA MUNICIPAL COMO OPERATIVA</t>
  </si>
  <si>
    <t>PRIMER ANO BASICO  ANOS DE EXPERIENCIA MUNICIPAL COMO CUADRILLA DE ASEO</t>
  </si>
  <si>
    <t>EDUCACION BASICA INCOMPLETA OCTAVO BASICO</t>
  </si>
  <si>
    <t>CARTA DECLARACION JURADA DE ESTUDIOS MO BASICO</t>
  </si>
  <si>
    <t>OPERADORA PROGRAMA LENGUAJE BASICO</t>
  </si>
  <si>
    <t>OPERADOR PROGRAMA LENGUAJE BASICO</t>
  </si>
  <si>
    <t>BASICOS</t>
  </si>
  <si>
    <t>GESTOR MUNICIPAL BASICO</t>
  </si>
  <si>
    <t>VO BASICO</t>
  </si>
  <si>
    <t>CERTIFICADO  BASICO</t>
  </si>
  <si>
    <t>LICENCIA  BASICO</t>
  </si>
  <si>
    <t>ESTUDIO BASICO</t>
  </si>
  <si>
    <t>ESTUDIA BASICO INCOMP</t>
  </si>
  <si>
    <t>ESTUDIOS BASICO</t>
  </si>
  <si>
    <t>CERTIFICADO BASICO ADULTO</t>
  </si>
  <si>
    <t>RO BASICO</t>
  </si>
  <si>
    <t>MONITOR INGLES BASICO</t>
  </si>
  <si>
    <t>TERCERO BASICO</t>
  </si>
  <si>
    <t>SEGUNDO BASICO</t>
  </si>
  <si>
    <t>SECTO BASICO</t>
  </si>
  <si>
    <t>TO BASICO</t>
  </si>
  <si>
    <t>MO BASICO</t>
  </si>
  <si>
    <t>TRABAJO SOCIO EDUCATIVO EN NINOS NINAS Y ADOLECENTES Y EN FAMILIAS VULNERABLES CON APOYO PEDAGOGICO DE  BASICO A  BASICO</t>
  </si>
  <si>
    <t xml:space="preserve"> ANO BASICO LABORAL</t>
  </si>
  <si>
    <t xml:space="preserve"> ANO BASICO ADULTOS</t>
  </si>
  <si>
    <t xml:space="preserve"> SEMESTRES CICLO BASICO TEOLOGIA</t>
  </si>
  <si>
    <t>EXPERTA EN PIANO CICLO BASICO</t>
  </si>
  <si>
    <t>CICLO BASICO DE ARTES VISUALES</t>
  </si>
  <si>
    <t>ASISTENTE DE AULA  BASICO</t>
  </si>
  <si>
    <t>BASICOINCONCLUSOS</t>
  </si>
  <si>
    <t>INCONCLUSOS BASICOS</t>
  </si>
  <si>
    <t>BASICO</t>
  </si>
  <si>
    <t>INCONCLUSO BASICO</t>
  </si>
  <si>
    <t>SESTO BASICO</t>
  </si>
  <si>
    <t>BASICOS INCONCLUSOS</t>
  </si>
  <si>
    <t>ENSENANZA BASICO INCOMPLETA</t>
  </si>
  <si>
    <t>BASICOS COMPLETO</t>
  </si>
  <si>
    <t>INCOCLUSOS BASICOS</t>
  </si>
  <si>
    <t>BASICO INCONCLUSOS</t>
  </si>
  <si>
    <t>INCONCILUSOS BASICOS</t>
  </si>
  <si>
    <t>INCONCLUSOSBASICOS</t>
  </si>
  <si>
    <t>PROFBASICO MLENGUAJE</t>
  </si>
  <si>
    <t>BASICO LABORAL</t>
  </si>
  <si>
    <t>ESTUDIOS BASICOS COMPLETOS DESEMPENO EN ARMADA DE CHILE</t>
  </si>
  <si>
    <t>EBASICA INCOMPLETA  BASICO</t>
  </si>
  <si>
    <t>E BASICA INCOMPLETA  BASICO</t>
  </si>
  <si>
    <t>ASISTENTE DE EDUCACION PARVULARIA Y BASICA</t>
  </si>
  <si>
    <t>ASISTENTE DE ED PARVULARIA Y BASICA</t>
  </si>
  <si>
    <t>ASISTENCIA DE EDUCACION PARVULARIA Y BASICA</t>
  </si>
  <si>
    <t>ASIST DE EDUCACION PARVULARIA Y BASICA</t>
  </si>
  <si>
    <t>EDUCACION PARVULARIA</t>
  </si>
  <si>
    <t>ASISTENTE DE EDUCACION PARVULARIA</t>
  </si>
  <si>
    <t>LICENCIATURA EN EDUCACION Y EDUCACION PARVULARIA</t>
  </si>
  <si>
    <t>ASISTENTE DE EDUCACION PARVULARIA Y BASI</t>
  </si>
  <si>
    <t>PROF ATENCIO PARVULARIA</t>
  </si>
  <si>
    <t>PARVULARIA</t>
  </si>
  <si>
    <t>TEC SUPERIOR EN ED PARVULARIA</t>
  </si>
  <si>
    <t>TEC SUPERIOR EDUC PARVULARIA</t>
  </si>
  <si>
    <t>BIENESTAR SOCIAL Y PARVULARIA</t>
  </si>
  <si>
    <t>TEC MEDIO EN ADMINISTRACIONTEC SUPERIOR EN ED PARVULARIA</t>
  </si>
  <si>
    <t>ASISTENTE EN EDUCACION PARVULARIA</t>
  </si>
  <si>
    <t>ASISTENTE EDUCACION PARVULARIA MENCION ATENCION A LA DIVERSIDAD</t>
  </si>
  <si>
    <t>ASISTENTE EN EDUCACION PARVULARIA MENCION ATENCION A LA DIVERSIDAD</t>
  </si>
  <si>
    <t>TEC EDUC PARVULARIA</t>
  </si>
  <si>
    <t>ESTUDIANTE EDUCACION PARVULARIA</t>
  </si>
  <si>
    <t>ING ELECTRICIDAD Y ELECTRONICA INDUSTRIAL</t>
  </si>
  <si>
    <t>ELECTRONICA</t>
  </si>
  <si>
    <t>ELECTRONICA Y COMPUTACION</t>
  </si>
  <si>
    <t>ELECTRONICA INDUSTRIAL</t>
  </si>
  <si>
    <t>TEC EN ELECTRONICA</t>
  </si>
  <si>
    <t>TENICO EN ELECTRONICA</t>
  </si>
  <si>
    <t>ELECTRONICA INDUSTRIAL MENCION SISTEMAS DIGITALES</t>
  </si>
  <si>
    <t>TEC ELECTRICIDAD Y ELECTRONICA</t>
  </si>
  <si>
    <t>PERIODISTA</t>
  </si>
  <si>
    <t>PERIODISTA BILINGUE</t>
  </si>
  <si>
    <t>PERIODISTA DIRECCION DE SALUD</t>
  </si>
  <si>
    <t>PERIODISTADIRECCION DE SALUD</t>
  </si>
  <si>
    <t>DIRECCION DE SALUDPERIODISTA</t>
  </si>
  <si>
    <t>PERIODISTAS</t>
  </si>
  <si>
    <t>PERIODISTADEPTO SALUD</t>
  </si>
  <si>
    <t>PERIODISTA DE DEPARTAMENTO DE EDUCACION</t>
  </si>
  <si>
    <t>PERIODISTA DE DEPTO DE EDUCACION</t>
  </si>
  <si>
    <t>TITULO PERIODISTA</t>
  </si>
  <si>
    <t xml:space="preserve">PERIODISTA CONTRATO ABRDIC </t>
  </si>
  <si>
    <t xml:space="preserve">PERIODISTA COMMUNITY MANAGER EN EL PROGRAMA HONORARIOS ITEM </t>
  </si>
  <si>
    <t>PERIODISTA EN EL PROGRAMA PARTICIPACION CIUDADANA Y APOYO A ORGANIZACIONES SOCIALES</t>
  </si>
  <si>
    <t>PERIODISTA EN EL PROGRAMA SENAL EXPERIMENTAL DE TV ONLINE MUNICIPALIDAD DE LA PINTANA</t>
  </si>
  <si>
    <t>PERIODISTA EDUCACION SUPERIOR</t>
  </si>
  <si>
    <t>PERIODISTA DE S EQU</t>
  </si>
  <si>
    <t>PERIODISTA ALCALDIA</t>
  </si>
  <si>
    <t>PERIODISTA E HISTORIADORA</t>
  </si>
  <si>
    <t>PERIODISTA MAGISTER EN GESTION LIDERAZGO Y POLITICA EDUCATIVA</t>
  </si>
  <si>
    <t>PERIODISTA MASTER EN ECONOMIA URBANA</t>
  </si>
  <si>
    <t>PORFESOR DE ESTADO HISTORIA Y GEOGRAFIA</t>
  </si>
  <si>
    <t>GEOGRAFO</t>
  </si>
  <si>
    <t>PROF DE HISTORIA Y GEOGRAFIA</t>
  </si>
  <si>
    <t>SUPERIORES GEOGRAFO</t>
  </si>
  <si>
    <t>GEOGRAFO DIRECCION DE SALUD</t>
  </si>
  <si>
    <t>GEOGRAFODIRECCION DE SALUD</t>
  </si>
  <si>
    <t>GEOGRAFADIRECCION DE SALUD</t>
  </si>
  <si>
    <t>GEOGRAFA</t>
  </si>
  <si>
    <t>GEOGRAFO FISICO</t>
  </si>
  <si>
    <t>PROF HISTORIA Y GEOGRAFIA DE LICEO MUNICIPAL MLATORRE</t>
  </si>
  <si>
    <t>PROF HISTORIA Y GEOGRAFIA</t>
  </si>
  <si>
    <t>PROF HISTORIA Y GEOGRAFIA DE LICEO DE ADULTOS LA PINTANA</t>
  </si>
  <si>
    <t>PROF HISTORIA Y GEOGRAFIA DE COLEGIO SIMON BOLIVAR</t>
  </si>
  <si>
    <t>PROF HISTORIA Y GEOGRAFIA DE CENTRO EDUCLA PINTANA</t>
  </si>
  <si>
    <t>DOCENTE MEDIA HISTORIA Y GEOGRAFIA</t>
  </si>
  <si>
    <t>PROF HISTORIA Y GEOGRAFIA DE COLEGIO NERUDA</t>
  </si>
  <si>
    <t>PROF HISTORIA Y GEOGRAFIA DE LICEO MUNICIPAL EL ROBLE</t>
  </si>
  <si>
    <t>PROF HISTORIA Y GEOGRAFIA DE LICEO VICTOR JARA</t>
  </si>
  <si>
    <t>PROF HISTORIA Y GEOGRAFIA DE LICEO VIOLETA PARRA</t>
  </si>
  <si>
    <t>GEOGRAFIA</t>
  </si>
  <si>
    <t>ESTUDIANTE DE LICENCIATURA EN GEOGRAFIA</t>
  </si>
  <si>
    <t>PROF DE ED MEDIA EN HISTORIA Y GEOGRAF</t>
  </si>
  <si>
    <t>GEOGRAFOA</t>
  </si>
  <si>
    <t>PROF HISTORIA Y GEOGRAFIAMAGISTER C POLITICAS</t>
  </si>
  <si>
    <t>PRPFESORA DE HISTORIA GEOGRAFIA Y CIENCIAS SOCIALES</t>
  </si>
  <si>
    <t>PROFSOR DE HISTORIA Y GEOGRAFIA</t>
  </si>
  <si>
    <t>GEOGRAFRO</t>
  </si>
  <si>
    <t>HISTORIA Y GEOGRAFIA Y CIENCIAS SOCIALES</t>
  </si>
  <si>
    <t>HISTORIA GEOGRAFIA Y CIENCIAS SOCIALES</t>
  </si>
  <si>
    <t>CLASES HISTORIA GEOGRAFIA Y CIENCIAS SOCIALES</t>
  </si>
  <si>
    <t>GEOGRAFO MAGISTER EN MEDIO AMBIENTE CON MENCION EN GESTION Y ORDENAMIENTO AMBIENTAL</t>
  </si>
  <si>
    <t>GEOGRAFO MASTER OF ENVIRONMENTAL MANAGEMENT IN THE FIELD OF CONSERVATION AND NATURAL RESOURCE MANAGEMENT</t>
  </si>
  <si>
    <t>GEOGRAFOMAGISTER EN ASENTAMIENTOS HUMANOS Y MEDIO AMBIENTE POSTITULO EN PAISAJE E INFRAESTRUCTURA VERDE</t>
  </si>
  <si>
    <t>GEOGRAFO A</t>
  </si>
  <si>
    <t>CONSTRUCTOR CIVIL</t>
  </si>
  <si>
    <t>CONSTRUCTOR</t>
  </si>
  <si>
    <t>CONSTRUCTOR CIVIL MENCION EDIFICACION</t>
  </si>
  <si>
    <t>NGENIERO CONSTRUCTOR</t>
  </si>
  <si>
    <t>ING CONSTRUCTOR</t>
  </si>
  <si>
    <t>CONSTRUCTOR METALICO</t>
  </si>
  <si>
    <t>CONSTRUCTORA CIVIL</t>
  </si>
  <si>
    <t>CONSTRUCTOR CIVIL EDUCACION SUPERIOR</t>
  </si>
  <si>
    <t>CONSTRUCTOR CIVIL MENCION OBRAS CIVILES</t>
  </si>
  <si>
    <t>INEGENIERO CONSTRUCTOR</t>
  </si>
  <si>
    <t>CONSTRUCTOR CIVIL MENCION EDIFICACIONDEPARTAMENTO DE EDUCACION MUNICIPAL</t>
  </si>
  <si>
    <t>MAESTRO CONSTRUCTOR</t>
  </si>
  <si>
    <t>CONSTRUCTOR DE INTERIORES</t>
  </si>
  <si>
    <t>CONSTRUCTOR CIVIL ADMINISTRACION DAEM</t>
  </si>
  <si>
    <t>CONSTRUCTOR DE PISCINAS</t>
  </si>
  <si>
    <t>ENTRENADOR TENIS DE MESA</t>
  </si>
  <si>
    <t>CARRERA DE ENTRENADOR DE FUTBOL</t>
  </si>
  <si>
    <t>ENTRENADOR DEPORTIVOS</t>
  </si>
  <si>
    <t>ENTRENADOR DE FUTBOL</t>
  </si>
  <si>
    <t>ESTUDIANTE CARRERA DE ENTRENADOR DE FUTBOL</t>
  </si>
  <si>
    <t>ENTRENADOR DEPORTIVO</t>
  </si>
  <si>
    <t>ESTUDIANTE DE ENTRENADOR DEPORTIVO</t>
  </si>
  <si>
    <t>ENTRENADOR FUTBOL</t>
  </si>
  <si>
    <t>ENTRENADOR NACIONAL MINI VOLEIBOL</t>
  </si>
  <si>
    <t>ENTRENADORA DE BOXEO</t>
  </si>
  <si>
    <t>ENTRENADOR DE CANOTAJE</t>
  </si>
  <si>
    <t>ENTRENADOR DE TENIS DE MESA</t>
  </si>
  <si>
    <t>ENTRENADOR</t>
  </si>
  <si>
    <t>ENTRENADORA DEPORTIVA</t>
  </si>
  <si>
    <t>ENTRENADOR DE ALTO RENDIMIENTO</t>
  </si>
  <si>
    <t>ENTRENADOR DE TRIATLON</t>
  </si>
  <si>
    <t>ENTRENADOR DE PORTEROS</t>
  </si>
  <si>
    <t>ENTRENADOR NACIONAL DE TENIS DE MESA</t>
  </si>
  <si>
    <t>ENTRENADORA NACIONAL</t>
  </si>
  <si>
    <t>ENTRENADOR NACIONAL</t>
  </si>
  <si>
    <t>ENTRENADOR DE BMX</t>
  </si>
  <si>
    <t>ENTRENADOR DE FUTBOL PROFECIONAL</t>
  </si>
  <si>
    <t>ENTRENADORA DE FUTBOL</t>
  </si>
  <si>
    <t>ENTRENADOR DE FUTBOL DT</t>
  </si>
  <si>
    <t>PREPARADOR FISICO Y ENTRENADOR PERSONAL</t>
  </si>
  <si>
    <t>ENTRENADORA DE BASQUETBOL NACIONAL III</t>
  </si>
  <si>
    <t>ENTRENADOR DE FUTBOLLICEO INDUSTRIAL SUPERIOR</t>
  </si>
  <si>
    <t>ENTRENADOR DE TENIS</t>
  </si>
  <si>
    <t>ENTRENADOR ALTO RENDIMIENTO DEPORTIVO</t>
  </si>
  <si>
    <t xml:space="preserve">ENTRENADOR DE BASQUETBOL EN SILLA DE RUEDAS NIVEL </t>
  </si>
  <si>
    <t>CURSO ENTRENADOR DE NATACION</t>
  </si>
  <si>
    <t>E MEDIA DIPLOMA MONITOR DE FUTBOL DIPLOMA ENTRENADOR DE FUTBOL</t>
  </si>
  <si>
    <t>RELACIONADORA PUBLICA</t>
  </si>
  <si>
    <t>RELACIONADORA PUBLICA CORPORATIVA</t>
  </si>
  <si>
    <t>RELACIONADOR DE EMPRESA EN EL PROGRAMA FORTALECIMIENTO OMIL PARA COMUNA CATEGORIA IOV</t>
  </si>
  <si>
    <t>RELACIONADORA PUBLICA CON MENCION MARKET</t>
  </si>
  <si>
    <t>PROF DE EDUCACION BASICA Y RELACIONADORA PUBLICA</t>
  </si>
  <si>
    <t>RELACIONADOR COMUNITARIO</t>
  </si>
  <si>
    <t>RELACIONADOR VECINAL</t>
  </si>
  <si>
    <t>EXPERIENCIA LABORAL COMO RELACIONADOR COMUNITARIO</t>
  </si>
  <si>
    <t>RELACIONADOR MUNICIPAL</t>
  </si>
  <si>
    <t>RELACIONADOR OMUNITARIO</t>
  </si>
  <si>
    <t>RELACIONADORA COMUNITARIA</t>
  </si>
  <si>
    <t>RELACIONADOR COMUNITARIO EN RECINTOS MUNICIPALES</t>
  </si>
  <si>
    <t>MONITORA</t>
  </si>
  <si>
    <t>MONITORA DE TODOS LOS CENTROS DE SALUD</t>
  </si>
  <si>
    <t>MONITORA DE CENTRO DE SALUD FAMILIAR DRSERGIO AGUILAR SAN JUAN SANTA CECILIA TIERRAS BLANCAS TONGOY GUANAQUEROS O PAN DE AZUCAR</t>
  </si>
  <si>
    <t>MONITORA DE TODOS LOS CENTROS DE SALUD Y TODAS LAS DEPENDENCIAS PUBLICAS DE LA RED</t>
  </si>
  <si>
    <t>MONITORA DE CENTRO DE SALUD FAMILIAR DRSERGIO AGUILAR SAN JUAN SANTA CECILIA TIERRAS BLANCAS TONGOY GUANAQUEROS O PAN DE AZUCAR Y TODAS LAS DEPENDENCIAS PUBLICAS DE LA RED</t>
  </si>
  <si>
    <t>MONITORA DE CENTRO DE SALUD FAMILIAR DRSERGIO AGUILAR SAN JUAN SANTA CECILIA TIERRAS BLANCAS</t>
  </si>
  <si>
    <t>MONITOR COMUNITARIO DE CENTRO DE SALUD FAMILIAR TIERRAS BLANCAS</t>
  </si>
  <si>
    <t>MONITORA DE CENTRO DE SALUD FAMILIAR DR SERGIO AGUILAR DELGADO</t>
  </si>
  <si>
    <t>MONITORA DE CENTRO DE SALUD FAMILIAR SERGIO AGUILAR</t>
  </si>
  <si>
    <t>LICENCIA MEDIA  ANOS DE EXPERIENCIA MUNICIPAL COMO MONITORA DE LA DIRECCION DE DESARROLLO COMUNITARIO</t>
  </si>
  <si>
    <t>MONITOR DE TENIS SEP</t>
  </si>
  <si>
    <t>MONITOR DE TALLER AUDIOVISUAL</t>
  </si>
  <si>
    <t>MONITOR ESPECIALISTA DE TALLER DE BAILE SEP</t>
  </si>
  <si>
    <t>MONITOR ESPECIALISTA DANZA SEP</t>
  </si>
  <si>
    <t>MONITORA DE CENTRO DE SALUD FAMILIAR TIERRAS BLANCAS</t>
  </si>
  <si>
    <t>MONITOR ESPECIALISTA SEP</t>
  </si>
  <si>
    <t xml:space="preserve"> TO ANO MEDIO ANOS DE EXPERIENCIA MUNICIPAL COMO MONITORA Y ENCUESTADORA</t>
  </si>
  <si>
    <t>MONITORA DE CENTRO DE SALUD FAMILIAR SAN JUAN</t>
  </si>
  <si>
    <t>MONITORA DE FOLCKLORE</t>
  </si>
  <si>
    <t>CUATRO SEMESTRE DE EDUCACION FISICA  ANOS DE EXPERIENCIA MUNICIPAL COMO MONITOR DE FUTBOL</t>
  </si>
  <si>
    <t>CUATRO SEMESTRES DE EDUCACION FISICA  ANOS DE EXPERIENCIA MUNICIPAL COMO MONITOR DE FUTBOL</t>
  </si>
  <si>
    <t xml:space="preserve"> SEMESTRES DE EDUCACION FISICA  ANOS DE EXPERIENCIA MUNICIPAL COMO MONITOR DE FUTBOL</t>
  </si>
  <si>
    <t>MONITOR DE TAEKWONDO EN VILLA TALINAY</t>
  </si>
  <si>
    <t>MONITOR</t>
  </si>
  <si>
    <t>MONITOR DE PINTURA</t>
  </si>
  <si>
    <t>MONITORA DE DANZA FOLKLORICA</t>
  </si>
  <si>
    <t>MONITOR DE MALABARES</t>
  </si>
  <si>
    <t>MONITOR FOLCLORE</t>
  </si>
  <si>
    <t>MONITOR TALLER DE SALUD</t>
  </si>
  <si>
    <t>MONITORA TALLER INTERVENCION</t>
  </si>
  <si>
    <t>MONITORA DE MANUALIDADES</t>
  </si>
  <si>
    <t>MONITORA TALLER DE CORO</t>
  </si>
  <si>
    <t>MONITOR DE TANGO</t>
  </si>
  <si>
    <t>MONITORA DEPORTIVO</t>
  </si>
  <si>
    <t>MONITOR DEPORTIVO</t>
  </si>
  <si>
    <t>MONITORSEP DEPARTAMENTO</t>
  </si>
  <si>
    <t>MONITOR EDEX</t>
  </si>
  <si>
    <t>MONITOR EDEXSEP DEPARTAMENTO</t>
  </si>
  <si>
    <t>MONITOR DANZA</t>
  </si>
  <si>
    <t>MONITOR DE TEATRO MUSICAL</t>
  </si>
  <si>
    <t>MONITOR DE BASQUETBALL</t>
  </si>
  <si>
    <t>MONITORESCUELA BASICA BASE EL BOSQUE</t>
  </si>
  <si>
    <t>MONITOR CAPOEIRA</t>
  </si>
  <si>
    <t>MONITORA DE BALLEET</t>
  </si>
  <si>
    <t>ESTUDIOS MEDIOS COMPLETOS MONITOR COMUNITARIO</t>
  </si>
  <si>
    <t>MONITORA DE BAILE INFANTIL</t>
  </si>
  <si>
    <t>MONITOR EN EDUCACION AMBIENTAL</t>
  </si>
  <si>
    <t>MONITOR DE TEATRO</t>
  </si>
  <si>
    <t>MONITORA DE PIANO GUITARRA ELECTRICA Y BAJO</t>
  </si>
  <si>
    <t>MONITORA TALLER DE TELAR</t>
  </si>
  <si>
    <t>MONITORA DE FOTOGRAFIA</t>
  </si>
  <si>
    <t>MONITORCOMPLEJO EDUCACIONAL FELIPE HERRERA LANE</t>
  </si>
  <si>
    <t>MONITORA COMUNITARIA</t>
  </si>
  <si>
    <t>MONITORA DE DANZA</t>
  </si>
  <si>
    <t>CERT MONITOR DEPORTIVO</t>
  </si>
  <si>
    <t>CERT MONITORA TERAPIAS ALTERNATIVAS</t>
  </si>
  <si>
    <t>CURSO DE REHABILITACION PSICOSOCIAL MONITORA</t>
  </si>
  <si>
    <t>CERT MONITOR</t>
  </si>
  <si>
    <t>CURSOS DE TEATRO MONITOR DE TEATRO</t>
  </si>
  <si>
    <t>ESTUDIOS MEDIOS COMPLETOS MONITORA DE ALIMENTACION SALUDABLE</t>
  </si>
  <si>
    <t>MONITORA DE ARTESANIA</t>
  </si>
  <si>
    <t>MONITOR TENIS DE MESA</t>
  </si>
  <si>
    <t>MONITORA DE RESTAURACION Y ARTE</t>
  </si>
  <si>
    <t>ADMINISTRACION DE EMPRESAS MONITOR DEPORTIVO</t>
  </si>
  <si>
    <t>MONITORA DEPORTIVA</t>
  </si>
  <si>
    <t>MONITORA DE ORFEBRERIA</t>
  </si>
  <si>
    <t>MONITORA DE PINTURA</t>
  </si>
  <si>
    <t>MONITOR DE ZUMBA</t>
  </si>
  <si>
    <t>MONITORA DE ARTE TEXTIL</t>
  </si>
  <si>
    <t>MONITORA DE VIDEO ANIMACION Y STOP MOTION</t>
  </si>
  <si>
    <t>MONITORA DE VIDEO ANIMACION Y STOP MOTION PLAN COMUNAL DIRECCION DE EDUCACION</t>
  </si>
  <si>
    <t>MONITORA DE BAILE INFANTIL PLAN COMUNAL DIRECCION DE EDUCACION</t>
  </si>
  <si>
    <t>MONITORA DE ARTESANIAS</t>
  </si>
  <si>
    <t>MUSICO Y MONITOR CULTURAL</t>
  </si>
  <si>
    <t>MONITORA DE MANUALIDADES Y MOSAICO</t>
  </si>
  <si>
    <t>MONITORA DE FOLKLORE</t>
  </si>
  <si>
    <t>MAESTRO PINTOR MONITOR DE FOLCLOR</t>
  </si>
  <si>
    <t>ESTUDIOS MEDIOS MONITOR DE HANDBALL</t>
  </si>
  <si>
    <t>MONITOR SOCIOCULTURAL</t>
  </si>
  <si>
    <t>MONITORA CULTURAL</t>
  </si>
  <si>
    <t>MONITORA DE PINTURA EN AZULEJOS PINTURA CON PIGMENTO Y GRABADOS</t>
  </si>
  <si>
    <t>MONITORA EN TELAR</t>
  </si>
  <si>
    <t>MONITORA JURIDICA</t>
  </si>
  <si>
    <t>MONITOR DE DANZA Y BAILE ENTRETENIDO</t>
  </si>
  <si>
    <t>MONITORA DE REPOSTERIA PINTURA EN GENERO Y TEJIDO CROCHET PALILLO</t>
  </si>
  <si>
    <t>MONITOR ASTRONOMIA</t>
  </si>
  <si>
    <t>MONITORA DE STOP MOTION</t>
  </si>
  <si>
    <t>MONITORA DE TEJIDO EN TELAR</t>
  </si>
  <si>
    <t>MONITORA DE CORTE Y CONFECCION</t>
  </si>
  <si>
    <t>MONITOR DE ARTE CONTEMPORANEO A REALIZARSE LOS JUEVES DE  A  HORAS SEMIPRESENCIAL</t>
  </si>
  <si>
    <t>MONITORA DE CERAMICA Y MODELADO</t>
  </si>
  <si>
    <t>MONITOR CULTURAL</t>
  </si>
  <si>
    <t>MONITORA DE TEATRO</t>
  </si>
  <si>
    <t>MONITORA DE ZUMBA</t>
  </si>
  <si>
    <t>MONITOR DE DANZA FOLKLORICAY CONTEMPORANEA</t>
  </si>
  <si>
    <t>MONITOR CONTRABAJO ORQUESTA</t>
  </si>
  <si>
    <t>MONITOR COMUNITARIO</t>
  </si>
  <si>
    <t>MONITORA DE FITOTERAPIA</t>
  </si>
  <si>
    <t>MONITOR DE MONTANA Y ESCALADA</t>
  </si>
  <si>
    <t>MONITOR CINTURON NEGRO</t>
  </si>
  <si>
    <t>MONITORA DE REPOSTERIA</t>
  </si>
  <si>
    <t>MONITORA DE MANUALIADES</t>
  </si>
  <si>
    <t>MONITORA MANUALIDADES</t>
  </si>
  <si>
    <t>MONITOR DE FOLKLORE</t>
  </si>
  <si>
    <t>MONITOR FOLKLORE</t>
  </si>
  <si>
    <t>MONITOR ESCUELA DE TENIS</t>
  </si>
  <si>
    <t>MONITOR YOGA</t>
  </si>
  <si>
    <t>MONITORA DE YOGA</t>
  </si>
  <si>
    <t>MONITORA DE ARTE Y PINTURA</t>
  </si>
  <si>
    <t>MONITOR TALLER DE FOLCLORE</t>
  </si>
  <si>
    <t>MONITOR DE DANZA</t>
  </si>
  <si>
    <t>MONITOR DE DANZA Y CUECA</t>
  </si>
  <si>
    <t>MONITOR DE CUECA</t>
  </si>
  <si>
    <t>MONITORA REPOSTERIA</t>
  </si>
  <si>
    <t>MONITORA DE DANZA LATINOAMERICANA</t>
  </si>
  <si>
    <t>MONITORA DE DANZA LATINOAMERICACA</t>
  </si>
  <si>
    <t>MONITOR CIRCENSES</t>
  </si>
  <si>
    <t>MONITOR DE ARTES CIRCENSES</t>
  </si>
  <si>
    <t xml:space="preserve">MONITOR ENCARGADO DE LOCAL DE VOTACION EN EL PROGRAMA APOYO ELECCIONES PRIMARIAS ALCALDES Y GOBERNADOR ES REGIONALES </t>
  </si>
  <si>
    <t>EXPERIENCIA COMO MONITOR</t>
  </si>
  <si>
    <t>MONITOR COMUNITARIO EN EL PROGRAMA APOYO DE LA COMUNIDAD EN SITUACIONES DE EMERGENCIA Y PREVENSION DE INCIVILIDADES</t>
  </si>
  <si>
    <t xml:space="preserve">MONITOR COMUNITARIO EN EL PROGRAMA MODELO INTERVENCION PARA USUARIOS DE  ANOS Y MAS EDAD VERSION </t>
  </si>
  <si>
    <t>MONITOR DE FOLCLOR</t>
  </si>
  <si>
    <t>MONITOR FOLCLOR</t>
  </si>
  <si>
    <t>MONITOR ESCUELA DE DJ EN EL PROGRAMA FORTALECIMIENTO JUVENIL</t>
  </si>
  <si>
    <t>MONITOR PREVENTIVO</t>
  </si>
  <si>
    <t>MONITOR CONVIVENCIA ESCOLAR DE LICEO VICTOR JARA</t>
  </si>
  <si>
    <t>MONITOR CONVIVENCIA ESCOLAR</t>
  </si>
  <si>
    <t>MONITOR CONVIVENCIA ESCOLAR DE COLEGIO SIMON BOLIVAR</t>
  </si>
  <si>
    <t>MONITOR FOLCLOR DE CENTRO EDUCLA PINTANA</t>
  </si>
  <si>
    <t>MONITOR FOLCLOR DE ROMAN</t>
  </si>
  <si>
    <t>MONITOR FOLCLOR DE LICEO CENTRO EDUC LA PINTANA</t>
  </si>
  <si>
    <t>MONITOR TEATRO DE LICEO CAPITAN AVALOS</t>
  </si>
  <si>
    <t>MONITOR TEATRO</t>
  </si>
  <si>
    <t>MONITOR FOMENTO LECTOR DE SEP EQUIPO</t>
  </si>
  <si>
    <t>MONITOR FOMENTO LECTOR</t>
  </si>
  <si>
    <t>MONITOR BANDA DE GUERRA DE COLEGIO SIMON BOLIVAR</t>
  </si>
  <si>
    <t>MONITOR BANDA DE GUERRA DE LICEO AURELIA ROJAS BURGOS</t>
  </si>
  <si>
    <t>MONITOR DE LICEO AURELIA ROJAS BURGOS</t>
  </si>
  <si>
    <t>MONITOR DE JARDIN EL ROBLE</t>
  </si>
  <si>
    <t>MONITOR DE LICEO CAPITAN AVALOS</t>
  </si>
  <si>
    <t>MONITOR DE DEPTO DE EDUCACION</t>
  </si>
  <si>
    <t>MONITOR PREVENTIVO DE LICEO AURELIA ROJAS BURGOS</t>
  </si>
  <si>
    <t>MONITOR PREVENTIVO DE JARDIN EL ROBLE</t>
  </si>
  <si>
    <t>MONITOR BANDA DE GUERRA</t>
  </si>
  <si>
    <t>MONITOR FOLCLOR DE LICEO CAPITAN AVALOS</t>
  </si>
  <si>
    <t>MONITOR DE COLEGIO NERUDA</t>
  </si>
  <si>
    <t>MONITOR DE REINCERSION DE EQUIPO SEP</t>
  </si>
  <si>
    <t>MONITOR A SANITARIA</t>
  </si>
  <si>
    <t>EXPERIENCIA COMO MONITORA SANITARIA</t>
  </si>
  <si>
    <t>MONITOR PLAN LECTOR</t>
  </si>
  <si>
    <t>MONITOR A PLAN LECTOR</t>
  </si>
  <si>
    <t>MONITOR DEPORTIVO EN EL PROGRAMA PROGRAMA ACTIVA TU COMUNIDAD</t>
  </si>
  <si>
    <t>COORDINADORMONITOR EN EL PROGRAMA PROGRAMA  A  SERNAMEG</t>
  </si>
  <si>
    <t>MONITOR DE LICEO MUNICIPAL EL ROBLE</t>
  </si>
  <si>
    <t>MONITOR PROG EXTRAESC</t>
  </si>
  <si>
    <t>MONITOR PROGRAMA</t>
  </si>
  <si>
    <t>MONITOR TALLER DANZA</t>
  </si>
  <si>
    <t>MONITOR TALLER DE REFORZAMIENTO</t>
  </si>
  <si>
    <t>COORDINADORA OPERATIVA EN EL PROGRAMA CENTRO DE MONITOREO CAMARA DE TELEVIGILANCIA</t>
  </si>
  <si>
    <t>MONITOR CULTURAL EN EL PROGRAMA PROGRAMA  A  SERNAMEG</t>
  </si>
  <si>
    <t>MONITOR DEPORTIVO EN EL PROGRAMA PROGRAMA  A  SERNAMEG</t>
  </si>
  <si>
    <t xml:space="preserve">MONITOR TALLER PSICOEMOCIONAL EN EL PROGRAMA PROGRAMA APOYO A LA INTEGRACION DE POBLACION INMIGRATE </t>
  </si>
  <si>
    <t>MONITOR DE CONTRABAJO EN EL PROGRAMA PROGRAMA CULTURA PARA TODOS</t>
  </si>
  <si>
    <t>MONITOR COMUNITARIO EN EL PROGRAMA MODELO DE INTERVENCION DE USUARIOS ACOMPANAMIENTO PSICOSOCIAL Y SOCIOLABORAL VINCULO</t>
  </si>
  <si>
    <t>MONITOR EN EL PROGRAMA MODELO DE INTERVENCION DE USUARIOS ACOMPANAMIENTO PSICOSOCIAL Y SOCIOLABORAL VINCULO</t>
  </si>
  <si>
    <t>COODINADOR DE PROYECTO CAMARAS DE TELEVIGILANCIA EN EL PROGRAMA CENTRO DE MONITOREO CAMARA DE TELEVIGILANCIA</t>
  </si>
  <si>
    <t xml:space="preserve">MONITOR EN EL PROGRAMA APOYO A LA DISCAPACIDAD </t>
  </si>
  <si>
    <t>MONITOR SOCIAL EN EL PROGRAMA PROMOCION TURISTICA PARA HABITANTES DE LA COMUNA</t>
  </si>
  <si>
    <t>MONITOR SOCIAL EN EL PROGRAMA PROMOCION TURISTICA PARA LOS HABITANTES DE LA COMUNA</t>
  </si>
  <si>
    <t>JEFE DE TURNO EN EL PROGRAMA CENTRO DE MONITOREO CAMARA DE TELEVIGILANCIA</t>
  </si>
  <si>
    <t>MONITOR FOLCKLOR EN EL PROGRAMA PROGRAMA CULTURA PARA TODOS</t>
  </si>
  <si>
    <t xml:space="preserve">MONITOR EN EL PROGRAMA MODELO INTERVENCION PARA USUARIOS DE  ANOS Y MAS EDAD VERSION </t>
  </si>
  <si>
    <t>MONITOR TERAPIA COMPLEMENTARIA EN EL PROGRAMA PROYECTO PIECRECIENDO CON SUS NINOSAS Y ADOLESCENTES SECTOR CENTRO</t>
  </si>
  <si>
    <t>MONITOR SOCIAL EN EL PROGRAMA FORTALECIMIENTO JUVENIL</t>
  </si>
  <si>
    <t xml:space="preserve">MONITOR TALLER DE MUSICA EN EL PROGRAMA APOYO A LA DISCAPACIDAD </t>
  </si>
  <si>
    <t>MONITOR DE BATERIA EN EL PROGRAMA PROGRAMA CULTURA PARA TODOS</t>
  </si>
  <si>
    <t xml:space="preserve">MONITORA TALLER DE SERIGRAFIA Y EXPRESION CORPORAL EN EL PROGRAMA APOYO A LA DISCAPACIDAD </t>
  </si>
  <si>
    <t>MONITOR BREAK DANCE EN EL PROGRAMA FORTALECIMIENTO JUVENIL</t>
  </si>
  <si>
    <t>MONITOR DE CERAMICA EN EL PROGRAMA PROGRAMA CULTURA PARA TODOS</t>
  </si>
  <si>
    <t>MONITORA DE EXPRESION CORPORAL YOGA EN EL PROGRAMA PROGRAMA CULTURA PARA TODOS</t>
  </si>
  <si>
    <t>MONITOR FOLCKLOR EN EL PROGRAMA APOYO A LAS ORGANIZACIONES DE PERSONAS MAYORES</t>
  </si>
  <si>
    <t xml:space="preserve">MONITOR TALLER BOCCIAS EN EL PROGRAMA APOYO A LA DISCAPACIDAD </t>
  </si>
  <si>
    <t>EXPERIENCIA COMO MONITORA DE FOLCLORE</t>
  </si>
  <si>
    <t>MONITOR TALLER BATUCADAS EN EL PROGRAMA FORTALECIMIENTO JUVENIL</t>
  </si>
  <si>
    <t>MONITORA TALLER DE MANUALIDADES EN EL PROGRAMA CENTRO DE BIENESTAR E INTEGRACION DE PERSONAS MAYORES SANTO TOMAS</t>
  </si>
  <si>
    <t xml:space="preserve">MONITORA TALLER DE MANUALIDADES EN EL PROGRAMA APOYO A LA DISCAPACIDAD </t>
  </si>
  <si>
    <t>MONITORA TALLER DE MANUALIDADES EN EL PROGRAMA CENTRO DE BIENESTAR E INTEGRACION DE PERSONAS MAYORES CENTRO</t>
  </si>
  <si>
    <t>MONITOR TALLER DE CALISTENIA</t>
  </si>
  <si>
    <t>MONITOR TALLER DE CALISTENIA EN EL PROGRAMA FORTALECIMIENTO JUVENIL</t>
  </si>
  <si>
    <t>MONITOR DE COMIC EN EL PROGRAMA PROGRAMA CULTURA PARA TODOS</t>
  </si>
  <si>
    <t>MONITOR DE CANTO EN EL PROGRAMA PROGRAMA CULTURA PARA TODOS</t>
  </si>
  <si>
    <t>MONITOR DE ESCUELA DJ EN EL PROGRAMA FORTALECIMIENTO JUVENIL</t>
  </si>
  <si>
    <t>MONITORA DE BAILES LATINOS EN EL PROGRAMA PROGRAMA CULTURA PARA TODOS</t>
  </si>
  <si>
    <t>MONITORA DE TEORIA CANTO Y P RITMICA EN EL PROGRAMA PROGRAMA CULTURA PARA TODOS</t>
  </si>
  <si>
    <t>MONITORA TALLER DEREFORZAMIENTO ELECTOESCRITURA EN EL PROGRAMA CENTRO DE BIENESTAR E INTEGRACION DE PERSONAS MAYORES CENTRO</t>
  </si>
  <si>
    <t>MONITOR DE CALIGRAFIA EN EL PROGRAMA PROGRAMA CULTURA PARA TODOS</t>
  </si>
  <si>
    <t>MONITOR DEPORTIVO DE FUTBOL EN EL PROGRAMA PROGRAMA ACTIVA TU COMUNIDAD</t>
  </si>
  <si>
    <t>MONITOR DE GUITARRA BATERIA TECLADO Y BAJO EN EL PROGRAMA PROGRAMA CULTURA PARA TODOS</t>
  </si>
  <si>
    <t>MONITORA DEPORTIVA EN EL PROGRAMA PROGRAMA  A  SERNAMEG</t>
  </si>
  <si>
    <t xml:space="preserve">MONITORA TALLER DE EXPRESION ARTISTICA EN PINTURA EN EL PROGRAMA APOYO A LA DISCAPACIDAD </t>
  </si>
  <si>
    <t>MONITOR TALLER DE SKATE EN EL PROGRAMA FORTALECIMIENTO JUVENIL</t>
  </si>
  <si>
    <t>MONITORA DE SAXOFON EN EL PROGRAMA PROGRAMA CULTURA PARA TODOS</t>
  </si>
  <si>
    <t>MONITOR A DE YOGA EN EL PROGRAMA APOYO A LAS ORGANIZACIONES DE PERSONAS MAYORES</t>
  </si>
  <si>
    <t>MONITOR MODELAJE PUBLICITARIO EN EL PROGRAMA PROGRAMA CULTURA PARA TODOS</t>
  </si>
  <si>
    <t>MONITORA DE PINTURA EN EL PROGRAMA PROGRAMA CULTURA PARA TODOS</t>
  </si>
  <si>
    <t>MONITOR TALLER MURALISMO Y GRAFFITTI EN EL PROGRAMA FORTALECIMIENTO JUVENIL</t>
  </si>
  <si>
    <t>MONITOR EN EL PROGRAMA PROGRAMA CULTURA PARA TODOS</t>
  </si>
  <si>
    <t>MONITOR DE TROMPETA Y TROMBON EN EL PROGRAMA PROGRAMA CULTURA PARA TODOS</t>
  </si>
  <si>
    <t xml:space="preserve">MONITOR COMUNITARIO EN EL PROGRAMA MODELO DE INTERVENCION DE  MESES PARA USUARIOS DE  ANOS Y MAS  VERSION </t>
  </si>
  <si>
    <t>EXPERIENCIA COMO MONITOR SANITARIO</t>
  </si>
  <si>
    <t>EXPERIENCIA COMO MONITORA DE SANITARIA</t>
  </si>
  <si>
    <t>EXPERIENCIA COMO MONITORA DE SANITIZACION</t>
  </si>
  <si>
    <t>EXPERIENCIA COMO MONITORA SANITIZADORA</t>
  </si>
  <si>
    <t>EXPERIENCIA EN MONITORA SANITARIA</t>
  </si>
  <si>
    <t>EXPERIENCIA COMO MONITORA</t>
  </si>
  <si>
    <t>EXPERIENCIA DE MONITORA</t>
  </si>
  <si>
    <t>EXPERIENCIA COMO MONITOR DE CALISTENIA</t>
  </si>
  <si>
    <t xml:space="preserve">MONITOR ACONTRATO ABRDIC </t>
  </si>
  <si>
    <t>MONITOR DE FUTBOL</t>
  </si>
  <si>
    <t>MONITORA DE COCINA</t>
  </si>
  <si>
    <t>MONITOR TEATRAL</t>
  </si>
  <si>
    <t>MONITOR DEPORTIVO EN TENIS</t>
  </si>
  <si>
    <t>MONITOR DE YOGA</t>
  </si>
  <si>
    <t>MONITORA DE MASOTERAPIAY HATHA YOGA</t>
  </si>
  <si>
    <t>MONITORA DE HATHA YOGA</t>
  </si>
  <si>
    <t>MONITOR DE CAPOEIRA</t>
  </si>
  <si>
    <t>MONITORA CIRCENSE</t>
  </si>
  <si>
    <t>MONITOR DE MASOTERAPIA</t>
  </si>
  <si>
    <t>MONITORA DE BALLET</t>
  </si>
  <si>
    <t>MONITOR DE GUITARRA</t>
  </si>
  <si>
    <t>MONITORA TALLER TELAR MAPUCHE</t>
  </si>
  <si>
    <t>MONITORA DE TELAR</t>
  </si>
  <si>
    <t>MONITORA DE TELAR MAPUCHE</t>
  </si>
  <si>
    <t>MONITORA DE BAILE</t>
  </si>
  <si>
    <t>MONITORA DE ARTE RECICLADO</t>
  </si>
  <si>
    <t>MONITORA TALLER HABILAIDADES Y DESARROLLO</t>
  </si>
  <si>
    <t>MONITORA ADULTOS MAYORES</t>
  </si>
  <si>
    <t>MONITORA DE MANUELAIDADES</t>
  </si>
  <si>
    <t>MONITOR DE PANTOMIMA</t>
  </si>
  <si>
    <t>MONITORA TALLER DANZA MAPUCHE</t>
  </si>
  <si>
    <t>MONITORA LENGUA Y CULTURA MAPUCHE</t>
  </si>
  <si>
    <t>MONITORA DE ORFEBRERIA MAPUCHE</t>
  </si>
  <si>
    <t>MONITOR BAILES LATINOS</t>
  </si>
  <si>
    <t>MONITOR DE DANZA CONTEMPORANEA</t>
  </si>
  <si>
    <t>MONITORA DE VIOLIN</t>
  </si>
  <si>
    <t>MONITOR DE ESCUELA DE SKATER</t>
  </si>
  <si>
    <t>MONITORA TALLER MAPUCHE</t>
  </si>
  <si>
    <t>MONITOR EN ACTIVIDADES FISICAS DEPORTIVAS Y RECREATIVAS</t>
  </si>
  <si>
    <t>MONITOR REFUERZO EDU</t>
  </si>
  <si>
    <t>MONITOR ARTISTICO</t>
  </si>
  <si>
    <t>MONITOR DE DEPORTE</t>
  </si>
  <si>
    <t>MONITOR EIB</t>
  </si>
  <si>
    <t>MONITOR AREA AMBIENT</t>
  </si>
  <si>
    <t>DESARROLLAR EL DIAGNOSTICO Y MONITOREO DEL ESTADO DE AVANCE DE LA CARTERA DE PROYECTOS DEL DEPARTAMENTO DE SALUD</t>
  </si>
  <si>
    <t>MONITOR TALLER DE INGLES</t>
  </si>
  <si>
    <t>MONITOR DE DEPORTES</t>
  </si>
  <si>
    <t>MONITOR BALONMANO</t>
  </si>
  <si>
    <t>MONITOR OSIEM</t>
  </si>
  <si>
    <t>MONITOR DE FOLKLORES</t>
  </si>
  <si>
    <t>MONITOR TALLER DEPORTIVO</t>
  </si>
  <si>
    <t>MONITOR TALLER DE FUTBOL</t>
  </si>
  <si>
    <t>MONITOR DE BABY FUTBOL</t>
  </si>
  <si>
    <t>MONITOR TALLER BABY FUTBOL</t>
  </si>
  <si>
    <t>MONITORA ZUMBA</t>
  </si>
  <si>
    <t>MONITOR DE NATACION</t>
  </si>
  <si>
    <t>MONITORA DE NATACION</t>
  </si>
  <si>
    <t>REALIZAR LABORES DE MONITORA PARA TALLERES ARTISTICOS CENTRO CULTURAL MUNICIPAL DE QUILICURA</t>
  </si>
  <si>
    <t>MONITORA TEATRAL</t>
  </si>
  <si>
    <t>MONITOR TTALER DE MUSICA</t>
  </si>
  <si>
    <t>MONITOR TALLER DE MUSICA</t>
  </si>
  <si>
    <t>MONITOR TRABAJO SOCIAL</t>
  </si>
  <si>
    <t>MONITORA DEL TALLER DE NOCHA</t>
  </si>
  <si>
    <t>MONITORA SOCIAL CENTRO DE LA MUJER</t>
  </si>
  <si>
    <t>MONITOR DE APOYO</t>
  </si>
  <si>
    <t>MONITORA TALLER DE CIRCO</t>
  </si>
  <si>
    <t>MONITOR TALLER DE TEATRO</t>
  </si>
  <si>
    <t>MONITOR SOCIAL</t>
  </si>
  <si>
    <t>MONITOR ATENCION DE PERSONAS EN SITUACION DE CALLE</t>
  </si>
  <si>
    <t>REALIZAR LABORES DE MONITOR PARA TALLERES ARTISTICOS CENTRO CULTURAL MUNICIPAL DE QUILICURA</t>
  </si>
  <si>
    <t>MONITORA TALLER DE MANUALIDADES</t>
  </si>
  <si>
    <t>MONITOR DE SPINNING</t>
  </si>
  <si>
    <t>MONITOR TALLER DE LITERATURA</t>
  </si>
  <si>
    <t>MONITOR TALLER DE FOLKLORE</t>
  </si>
  <si>
    <t>MONITORA DEL TALLER DE MANUALIDADES</t>
  </si>
  <si>
    <t>MONITORA PUNTO LIMPIO</t>
  </si>
  <si>
    <t>MONITORA DE AEROBICA</t>
  </si>
  <si>
    <t>MONITORA AEROBICA</t>
  </si>
  <si>
    <t>MONITOR DE FOTOGRAFIA</t>
  </si>
  <si>
    <t>MONITORA DEL TALLER DE COSMOVISION E IDIOMAMAPUCHE</t>
  </si>
  <si>
    <t>MONITOR TALLER DE CANTO</t>
  </si>
  <si>
    <t>MONITORA DEL TALLER DE REFLEXOLOGIA</t>
  </si>
  <si>
    <t>MONITORA DE DANZA ARABE</t>
  </si>
  <si>
    <t>MONITORA TALLER DE TEATRO</t>
  </si>
  <si>
    <t>MONITORA DEL TALLER TEATRO INFANTIL</t>
  </si>
  <si>
    <t>MONITORA DE AEROBICA Y FITNESS</t>
  </si>
  <si>
    <t>MONITORA DE DEPORTE FITNESS</t>
  </si>
  <si>
    <t>MONITORA DEL TALLER DE MOSAICO</t>
  </si>
  <si>
    <t>MONITORA DEL TALLER DE DECOUPAGUE</t>
  </si>
  <si>
    <t>EXPERIENCIA EN LABORES DE MONITOR</t>
  </si>
  <si>
    <t>MONITOR PUNTO LIMPIO</t>
  </si>
  <si>
    <t>MONITOR Y ATENCION EN PUNTO LIMPIO</t>
  </si>
  <si>
    <t>EXPERIENCIA EN LABORES COMO MONITOR EN PUNTOS LIMPIOS</t>
  </si>
  <si>
    <t>MONITORA SOCIAL</t>
  </si>
  <si>
    <t>MONITORA DEL TALLER DE GOMA EVA Y FANTASIA EN POLAR</t>
  </si>
  <si>
    <t>MONITOR TALLER BIODANZA</t>
  </si>
  <si>
    <t>MONITORA TALLER DANZA AFROLATINA</t>
  </si>
  <si>
    <t>MONITORA TALLER DE ZUMBA Y FITNESS</t>
  </si>
  <si>
    <t>MONITORA DE DEPORTE Y FITNESS</t>
  </si>
  <si>
    <t>REALIZAR LABORES DE MONITORA PARA TALLERES ARTISTICOS CENTRO CULTURAL MUNICIPAL DE QUILIC</t>
  </si>
  <si>
    <t>MONITOR DEL TALLER GIMNASIA</t>
  </si>
  <si>
    <t>MONITORA TALLER DE MANDALAS TEJIDOS</t>
  </si>
  <si>
    <t>MONITORA TALLER DE TANGO</t>
  </si>
  <si>
    <t>MONITOR TALLER DE JARDINERIA</t>
  </si>
  <si>
    <t>MONITOR TALLER FORMACION INTEGRAL DE DANZA</t>
  </si>
  <si>
    <t>MONITORA DE HANDBOL</t>
  </si>
  <si>
    <t>MONITORA DE BALON MANO</t>
  </si>
  <si>
    <t>MONITORA TALLER DE GIMNASIA</t>
  </si>
  <si>
    <t>MONITORA DEL TALLER DE FORMACION INTEGRAL DE DANZA</t>
  </si>
  <si>
    <t>MONITOR TALLER DE TALLADO</t>
  </si>
  <si>
    <t>MONITORA DE TALLER DE MANUALIDADES</t>
  </si>
  <si>
    <t>MONITOR DEL TALLER DE GASTRONOMIA</t>
  </si>
  <si>
    <t>MONITORA TALLER DE BORDADO</t>
  </si>
  <si>
    <t>MONITORA TALLER DE TEJIDO</t>
  </si>
  <si>
    <t>MONITOR DEL TALLER DE SERIGRAFIA</t>
  </si>
  <si>
    <t>MONITORA DE YOGA INFANTIL</t>
  </si>
  <si>
    <t>MONITOR DE TALLER DE ORFEBRERIA MAPUCHE</t>
  </si>
  <si>
    <t>MONITORA DEL TALLER DE OLEO</t>
  </si>
  <si>
    <t>MONITORA DE CORO</t>
  </si>
  <si>
    <t>MONITOR DE BASQUETBAAL</t>
  </si>
  <si>
    <t>MONITORA DEL TALLER DE TELAR MAPUCHE</t>
  </si>
  <si>
    <t>MONITOR DELTALLER DE GIMNASIA</t>
  </si>
  <si>
    <t>MONITORA DEL TALLER DE FORMACION INTEGRAL DE DANZ</t>
  </si>
  <si>
    <t>MONITORA DEL TALLER DE TELAR</t>
  </si>
  <si>
    <t>MONITOR TALLER DE ORFEBRERIA</t>
  </si>
  <si>
    <t>MONITOR TALLER DE COMIC</t>
  </si>
  <si>
    <t>MONITORA DE PATCHWORK</t>
  </si>
  <si>
    <t>MONITOR DE ARTESANIA EN LANA DE OVEJA</t>
  </si>
  <si>
    <t>MONITOR DE TAICHI</t>
  </si>
  <si>
    <t>MONITOR DE CERAMICA</t>
  </si>
  <si>
    <t>MONITOR DEL TALLER DE TEATRO CLOWN</t>
  </si>
  <si>
    <t>MONITOR TALLER DE PERIODISMO</t>
  </si>
  <si>
    <t>MONITOR DEL TALLER DE TREKKING</t>
  </si>
  <si>
    <t>MONITOR DEL TALLER DE TREKKING Y CROSS</t>
  </si>
  <si>
    <t>MONITOR DE BASQUETBOL</t>
  </si>
  <si>
    <t>MONITORA Y ATENCION DE PUBLICO PUNTO LIMPIO COSTANERA FERREA</t>
  </si>
  <si>
    <t>MONITOR PUNTO LIMPIO COMUNAL</t>
  </si>
  <si>
    <t>MONITOR Y ATENCION DE PUBLICO EN PUNTO LIMPIO VILLA RECSA</t>
  </si>
  <si>
    <t>MONITORA CENTRO DE LA MUJER</t>
  </si>
  <si>
    <t>MONITOR EN ALBERGUE MUNICIPAL</t>
  </si>
  <si>
    <t>MONITOR ALBERGUE MUNICIPAL</t>
  </si>
  <si>
    <t>MONITOR PERSONAS SITUACION DE CALLE</t>
  </si>
  <si>
    <t>MONITOR TALLER DE PERCUSION MUSICAL PROYECTO DE INICIATIVA CULTURAL REGIONAL ESCUAELA ABERTA AL BARRIO</t>
  </si>
  <si>
    <t>MONITOR ATENCION PUNTO LIMPIO</t>
  </si>
  <si>
    <t>MONITOR ALBERGUE MUNIICPAL</t>
  </si>
  <si>
    <t>MONITOR SOCIAL ALBERGUE MUNICIPAL</t>
  </si>
  <si>
    <t>MONITOR SOCIAL PARA PERSONAS EN SITUACION DE CALLE</t>
  </si>
  <si>
    <t>MONITOR SOCIAL PARA PERSONAS EN SITUACION DE CALLE EN EL ALBERGUE MUNICIPAL</t>
  </si>
  <si>
    <t>MONITORA SOCIAL VESPERTINA ALBERGUE MUNICIPAL</t>
  </si>
  <si>
    <t>MONITORA TALLER WACKING PROYECTO INICIATIVA CULTURAL REGIONAL ESCUELA ABIERTA AL BARRIO</t>
  </si>
  <si>
    <t>MONITORA SOCIAL PARA PERSONAS EN SITUACION DE CALLE EN EL ALBERGUE MUNICIPAL</t>
  </si>
  <si>
    <t>MONITORA SOCIAL NOCTURNA EN EL ALBERGUE MUNICIPAL</t>
  </si>
  <si>
    <t>MONITORIA SOCIAL VESPERTINA ALBERGUE MUNICIPAL</t>
  </si>
  <si>
    <t>MONITORA SOCIAL DIURNO EN ALBERGUE MUNICIPAL</t>
  </si>
  <si>
    <t>REALIZAR LABORES DE MONITORA EN TALLERES ARTISTICOS CENTRO CULTURAL MUNICIPAL DE QUILICURA</t>
  </si>
  <si>
    <t>MONITOR SOCIAL DIURNO</t>
  </si>
  <si>
    <t>MONITORA PROGRAMA VINCULOS</t>
  </si>
  <si>
    <t>MONITORA SOCIAL EN ALBERGUE MUNICIPAL</t>
  </si>
  <si>
    <t>MONITORA ALBERGUE</t>
  </si>
  <si>
    <t>MONITORA EN TALLER DE ILUSTRACION ENTRETENIDA PARA TALLERES ARTISTICOS CENTRO CULTURAL</t>
  </si>
  <si>
    <t>MONITORA COMUNITARIA PROGRAMA VINCULOS ACOMPANAMIENTO</t>
  </si>
  <si>
    <t>MONITORA DEL TALLER DE YOGA</t>
  </si>
  <si>
    <t>MONITORA SOCIAL VESPERTINO EN ALBERGUE MUNICIPAL</t>
  </si>
  <si>
    <t>MONITOR SOCIAL VESPERTINO EN ALBERGUE MUNICIPAL</t>
  </si>
  <si>
    <t xml:space="preserve">MONITORA PROGRAMA </t>
  </si>
  <si>
    <t>MONITORA DE CLASES DE ACTUACION Y MONTAJE TEATRAL EN LA COMPANIA DE TEATRO MUNICIPAL</t>
  </si>
  <si>
    <t>MONITORA DE CLASES DE ACTUACION Y MONTAJE TEATRAL</t>
  </si>
  <si>
    <t>MONITORA TALLER TEATRALIDADES MIGRANTES</t>
  </si>
  <si>
    <t>MONITOR DEL TALLER CINE</t>
  </si>
  <si>
    <t>MONITOR DEL TALLER DE MANUALICUENTOS PARA TALLERES ARTISTICOS DEL CENTRO CULTURAL MUNICIPAL</t>
  </si>
  <si>
    <t>MONITOR DEL TALLER DE DANZA ORITAHITI PARA TALLERES ARTISTICOS DEL CENTRO CULTURAL MUNICIPAL</t>
  </si>
  <si>
    <t>EXPERIENCIA EN LABORES COMO MONITORA</t>
  </si>
  <si>
    <t>MONITOR DEL TALLER DE LITERATURA PARA TALLERES ARTISTICOS DEL CENTRO CULTURAL MUNICIPAL</t>
  </si>
  <si>
    <t>MONITOR DEL TALLER DE TEATRO INFANTIL PARA TALLERES ARTISTICOS DEL CENTRO CULTURAL MUNICIPAL</t>
  </si>
  <si>
    <t>MONITOR DEL TALLER DE CIRCO JUVENIL PARA TALLERES ARTISTICOS DEL CENTRO CULTURAL MUNICIPAL</t>
  </si>
  <si>
    <t>MONITOR DEL TALLER DE RECICLAJE TEXTIL PARA TALLERES ARTISTICOS DEL CENTRO CULTURAL MUNICIPAL</t>
  </si>
  <si>
    <t>MONITOR DEL TALLER DE ACTUACION FRENTE A CAMARA PARA TALLERES ARTISTICOS DEL CENTRO CULTURAL MUNICIPAL</t>
  </si>
  <si>
    <t>MONITOR DEL TALLER DE TEATRO Y MATERNIDAD PARA TALLERES ARTISTICOS DEL CENTRO CULTURAL MUNICIPAL</t>
  </si>
  <si>
    <t>MONITOR DEL TALLER DE FOTOGRAFIA PARA TALLERES ARTISTICOS DEL CENTRO CULTURAL MUNICIPAL</t>
  </si>
  <si>
    <t>MONITOR DE TERRITORIO SUSTENTABILIDAD</t>
  </si>
  <si>
    <t>MONITORA ALBERGUE MUNICIPAL</t>
  </si>
  <si>
    <t>EXPERTO EN MONITOREO PEATONAL</t>
  </si>
  <si>
    <t>MONITOR DE ARTE</t>
  </si>
  <si>
    <t>MONITOR DE TENIS DE MESA</t>
  </si>
  <si>
    <t>MONITORA DE GIMNASIA AEROBICA Y LOCALIZADA</t>
  </si>
  <si>
    <t>MONITORA GIMNASIA AEROBICA Y LOCALIZADA</t>
  </si>
  <si>
    <t>MONITOR Y TALLERISTA DE ACTIVIDADES RECREATIVAS</t>
  </si>
  <si>
    <t>MONITORA SOCIO RECREATIVA</t>
  </si>
  <si>
    <t>MONITORA DE ARTESANIA Y MANUALIDADES</t>
  </si>
  <si>
    <t>MONITORA DE BISUTERIA</t>
  </si>
  <si>
    <t>MONITORA DE MANUALIDADES EN FIELTRO</t>
  </si>
  <si>
    <t>CURSO DE INICIADOR Y MONITOR EN INSTITUTO NACIONAL DE FUTBOL INAF</t>
  </si>
  <si>
    <t>CURSO DE INICIADOR Y MONITOR DE FUTBOL</t>
  </si>
  <si>
    <t>MONITORA MUSICAL</t>
  </si>
  <si>
    <t>INICIADOR Y MONITOR DE FUTBOL</t>
  </si>
  <si>
    <t>MONITOR DE BAILE Y CANTO</t>
  </si>
  <si>
    <t>MONITOR DE BICICROSS</t>
  </si>
  <si>
    <t>MONITORA DE TANGO</t>
  </si>
  <si>
    <t>MONITOR CIRCO Y CHEARLIDER</t>
  </si>
  <si>
    <t>MONITOR TALLER FOLKLORE</t>
  </si>
  <si>
    <t>MONITOR DE TALLERES DE ACTVIDAD FISICA</t>
  </si>
  <si>
    <t>MONITOR DE AJEDREZ</t>
  </si>
  <si>
    <t>MONITOREO A ESTUDIANTES Y APODERADOS QUE PRESENTAN DIFICULTADES SOCIALES</t>
  </si>
  <si>
    <t>COORDINAR Y MONITOREAR PRORETENCION ATENCION DE ESTUDIANTES MEDIACION ESCOLAR PRIORITARIOS VULNERABLES JUNAEB VISITA DOMICILIARIA</t>
  </si>
  <si>
    <t>MONITOR SELECCION DE FUTBOL</t>
  </si>
  <si>
    <t>MONITOR GRUPO FOLCLORICO</t>
  </si>
  <si>
    <t>MONITOR DE BANDA DE GUERRA</t>
  </si>
  <si>
    <t>MONITOR DE SALUD</t>
  </si>
  <si>
    <t>MONITOR MURALISMO</t>
  </si>
  <si>
    <t>MONITOR DE MURALISMO</t>
  </si>
  <si>
    <t>MONITOR DE JARDINERIA</t>
  </si>
  <si>
    <t>MONITOR DE MODA Y COSTURA</t>
  </si>
  <si>
    <t>MONITORA DE ARTES</t>
  </si>
  <si>
    <t>MONITOR DE ESTILOS DE VIDA SALUDABLE</t>
  </si>
  <si>
    <t>MONITOR DE HUERTOS</t>
  </si>
  <si>
    <t>MONITOR ASISTENCIA</t>
  </si>
  <si>
    <t>MONITORA DE BAILES</t>
  </si>
  <si>
    <t>MONITOR AGRICOLA</t>
  </si>
  <si>
    <t>MONITOR DE GESTION CULTURAL</t>
  </si>
  <si>
    <t>MONITOR DE LIDERAZGO</t>
  </si>
  <si>
    <t>MONITOR DE CIRCO</t>
  </si>
  <si>
    <t>MONITOR DE MEDIO AMBIENTE</t>
  </si>
  <si>
    <t>MONITOR DE COCINA</t>
  </si>
  <si>
    <t>MONITOR ZUMBA</t>
  </si>
  <si>
    <t>MONITOR DE MUSICA</t>
  </si>
  <si>
    <t>APOYO TOTAL Y PARCHIGIENE PERSONAL DISCAPACMONITOR ASIST</t>
  </si>
  <si>
    <t>MONITORA DE MULTICOSAS</t>
  </si>
  <si>
    <t>MONITORA DE PELUQUERIA</t>
  </si>
  <si>
    <t>MONITORA DE GASTRONOMIA</t>
  </si>
  <si>
    <t>MONITOR TALLER DE INICIACION PARAPOLIDEPORTIVOS</t>
  </si>
  <si>
    <t>MONITOR DE FOLCLORE</t>
  </si>
  <si>
    <t>MONITORA DE DEPORTES</t>
  </si>
  <si>
    <t>MONITOR DE TALLERES</t>
  </si>
  <si>
    <t>MONITORA DE MODA</t>
  </si>
  <si>
    <t>MONITORA DECORATIVA MULTICOSAS Y ARTESANA</t>
  </si>
  <si>
    <t>MONITORA DE REFLEXOLOGIA</t>
  </si>
  <si>
    <t>MONITORA DE REIKI Y FLORES DE BACH</t>
  </si>
  <si>
    <t>MONITORA DE TEJIDO</t>
  </si>
  <si>
    <t>MONITOR DE FOLKLORE Y CANTO POPULAR</t>
  </si>
  <si>
    <t>MONITORA DE REIKI</t>
  </si>
  <si>
    <t>MONITOR DE CORO</t>
  </si>
  <si>
    <t>MONITORA DE DANZAS FOLKLORICAS</t>
  </si>
  <si>
    <t>MONITOR DE GUITARRA Y ACORDEON</t>
  </si>
  <si>
    <t>MONITOR DE TEATRO Y EXPRESION CORPORAL</t>
  </si>
  <si>
    <t>PRODUCCION DE VIDEO INFANTIL Y MONITOR TALLERISTA</t>
  </si>
  <si>
    <t>MONITOR DE COMPUTACION</t>
  </si>
  <si>
    <t>MONITORA MANUALIDADES Y MONITORA RECICLAJE</t>
  </si>
  <si>
    <t>MONITORA TELAR</t>
  </si>
  <si>
    <t>MONITORA DE REIKI NIVEL  Y  Y FLORES DE BACH</t>
  </si>
  <si>
    <t>MONITORA DE BASQUETBOL</t>
  </si>
  <si>
    <t>MONITORA GASTRONOMIA</t>
  </si>
  <si>
    <t>MONITORA DE DANZA POLINESIA</t>
  </si>
  <si>
    <t>MONITOR DE TALLER DANZA NACIONAL LA CUECA</t>
  </si>
  <si>
    <t>MONITOR DE CANTO</t>
  </si>
  <si>
    <t>MONITORA DE PEDICURE</t>
  </si>
  <si>
    <t>MONITORA DE BIODANZAS</t>
  </si>
  <si>
    <t>MONITORA DE DANZAS FOLCLORICAS</t>
  </si>
  <si>
    <t>MONITORA DE DANZA Y FOLCLORE</t>
  </si>
  <si>
    <t>MONITORA BIODANZA</t>
  </si>
  <si>
    <t>MONITOR JUDO</t>
  </si>
  <si>
    <t>MONITOR COORDINADOR</t>
  </si>
  <si>
    <t>MONITORA DE ALTA COSTURA Y MODA</t>
  </si>
  <si>
    <t>MONITORA DE BAILE DE LOS TALLERES LABORALES</t>
  </si>
  <si>
    <t>MONITOR DE BAILE</t>
  </si>
  <si>
    <t>MONITORA EDUC FISICA</t>
  </si>
  <si>
    <t>COORDINADOR Y MONITOR</t>
  </si>
  <si>
    <t>MONITOR DE JUDO</t>
  </si>
  <si>
    <t>MONITOR DE ATLETISMO</t>
  </si>
  <si>
    <t>MONITORA DE BAILE ENTRETENIDO</t>
  </si>
  <si>
    <t>ANALISTA DE SISTEMAS</t>
  </si>
  <si>
    <t>ANALISTA QUIMICO</t>
  </si>
  <si>
    <t>ANALISTA PROGRAMACION COMPUTACIONAL</t>
  </si>
  <si>
    <t>ANALISTA DE SISTEMA</t>
  </si>
  <si>
    <t>ANALISTA EN POLITICA Y ASUNTOS INTERNACIONALES</t>
  </si>
  <si>
    <t>ANALISTA SISTEMAS</t>
  </si>
  <si>
    <t>ANALISTA EN POLITICAS</t>
  </si>
  <si>
    <t>ANALISTA EN POLITICAS Y ASUNTOS INTERNACIONALES</t>
  </si>
  <si>
    <t>ANALISTA EN POLITICA Y ASUNTO INTERNACIONAL</t>
  </si>
  <si>
    <t>ANALISTA FINANCIERO</t>
  </si>
  <si>
    <t>ANALISTA SISTEMAS MENCION GESION DE PROY</t>
  </si>
  <si>
    <t>TEC SUP ANALISTA DE SISTEMAS</t>
  </si>
  <si>
    <t>ANALISTA EN SISTEMA PROCESAL Y PENAL</t>
  </si>
  <si>
    <t>ANALISTA EN POLITICAS Y ASUNTOS INTERNAC</t>
  </si>
  <si>
    <t>ANALISTA CAPACITADOR</t>
  </si>
  <si>
    <t>ANALISTA COMPUTACIONAL DE SISTEMA</t>
  </si>
  <si>
    <t>ANALISTA EN COMPUTACION CIENTIFICA</t>
  </si>
  <si>
    <t>ANALISTA EN POLITICAS Y ASU INTERNACIONALES</t>
  </si>
  <si>
    <t>ANALISTA POLITICA Y ASUNTOS INTERNACIONALES</t>
  </si>
  <si>
    <t>ANALISTA</t>
  </si>
  <si>
    <t>ANALISTA DE PROYECTOS SITUACIONES DE SEGURIDAD PUBLICA Y COMUNITARIA</t>
  </si>
  <si>
    <t>ANALISTA DE PROCESOS TERRITORIALES</t>
  </si>
  <si>
    <t>TEC ANALISTA COMPUTACIONAL</t>
  </si>
  <si>
    <t>QUIMICO ANALISTA</t>
  </si>
  <si>
    <t>PROG ANALISTA DE SISTEMAS</t>
  </si>
  <si>
    <t>TECANALISTA DE SISTEMA</t>
  </si>
  <si>
    <t>ANALISTA COMPUTACIONAL</t>
  </si>
  <si>
    <t>ANALISTA COMPUTACIONALES ONAL</t>
  </si>
  <si>
    <t>ANALISTA DE CONTABILIDAD DE COSOTOS</t>
  </si>
  <si>
    <t>ANALISTA DE CONTABILIDAD DE COSTOS</t>
  </si>
  <si>
    <t>ANALISTA POLITICAS</t>
  </si>
  <si>
    <t>ANALISTA POLITICAS ASUNTOS INTERNACIONALES</t>
  </si>
  <si>
    <t>ANALISTA POLITICAS ASUNTOS</t>
  </si>
  <si>
    <t>ANALISTA POLITICA</t>
  </si>
  <si>
    <t>ADMINISTRADORA HOTELERAESTUDIANTE ADMINISTRACION PUBLICA</t>
  </si>
  <si>
    <t>ESTUDIANTE PREPARACION FISICO</t>
  </si>
  <si>
    <t>ESTUDIANTE PREPARADOR FISICO</t>
  </si>
  <si>
    <t>ESTUDIANTE DE PREPARADOR FISICO</t>
  </si>
  <si>
    <t>ESTUDIANTE DE PEDAGODIA EDUCACION FISICA</t>
  </si>
  <si>
    <t>ESTUDIANTE DE RELACIONES PUBLICAS</t>
  </si>
  <si>
    <t>ESTUDIANTE DE CUARTO ANO DE SERVICIO SOCIAL</t>
  </si>
  <si>
    <t>ESTUDIANTE DE CAURTO ANO DE SERVICIO SOCIAL</t>
  </si>
  <si>
    <t>ESTUDIANTE PEDADOGIA EN EDUCACION FISICA</t>
  </si>
  <si>
    <t>ESTUDIANTE EDUCACION FISICA</t>
  </si>
  <si>
    <t>ESTUDIANTE DE EDUCACION FISICA</t>
  </si>
  <si>
    <t>ESTUDIANTE DE TO ANO DE PERIODISMO</t>
  </si>
  <si>
    <t>ESTUDIANTE DE PUBLICIDAD QUINTO ANO</t>
  </si>
  <si>
    <t>ESTUDIANTE DE TRABAJO SOCIAL</t>
  </si>
  <si>
    <t>ESTUDIANTE DE PEGAGOGIA EN MATEMATICAS</t>
  </si>
  <si>
    <t>ESTUDIANTE  ANO DE EDUCACION FISICA</t>
  </si>
  <si>
    <t>ESTUDIANTE DE MUSICA</t>
  </si>
  <si>
    <t>ESTUDIANTE DE ING COMERCIAL</t>
  </si>
  <si>
    <t>ESTUDIANTE DE AUDITORIA</t>
  </si>
  <si>
    <t>ESTUDIANTE</t>
  </si>
  <si>
    <t>ESTUDIANTE DE LA CARRERA DE DANZA Y COREOGRAFIA</t>
  </si>
  <si>
    <t>ESTUDIANTE EN ADMINISTRACION PUBLICA</t>
  </si>
  <si>
    <t>ESTUDIANTE TRABAJO SOCIAL</t>
  </si>
  <si>
    <t>ESTUDIANTE TRABAJO SOCCIAL MENCION EN POLITICAS PUBLICAS</t>
  </si>
  <si>
    <t>ESTUDIANTE DE PREPARACION FISICA</t>
  </si>
  <si>
    <t>ESTUDIANTE DE AGRONOMIA</t>
  </si>
  <si>
    <t>ESTUDIANTE ASISTENTE EJECUTIVO Y DE GESTION</t>
  </si>
  <si>
    <t>ESTUDIANTE DE PERIODISMO</t>
  </si>
  <si>
    <t>ESTUDIANTE DE ADMINISTRACION DE EMPRESAS</t>
  </si>
  <si>
    <t>ESTUDIANTE DE ANTROPOLOGIA</t>
  </si>
  <si>
    <t>ESTUDIANTE DE QUIMICA Y FARMACIA</t>
  </si>
  <si>
    <t>ESTUDIANTE DE LA CARRERA DE PREPARADOR FISICO</t>
  </si>
  <si>
    <t>ESTUDIANTE DE LA CARRERA DE TRABAJO SOCIAL</t>
  </si>
  <si>
    <t>ESTUDIANTE DE PERSONAL TRAINER</t>
  </si>
  <si>
    <t>ESTUDIANTE DE TERAPIA OCUPACIONAL</t>
  </si>
  <si>
    <t>ESTUDIANTE DE GASTRONOMIA INTERNACIONAL</t>
  </si>
  <si>
    <t>ESTUDIANTE ING INDUSTRIAL Y LOGISTICA</t>
  </si>
  <si>
    <t>ESTUDIANTE RELACIONES PUBLICAS</t>
  </si>
  <si>
    <t>ESTUDIANTE DE ADMINISTRACION Y SOPORTE D</t>
  </si>
  <si>
    <t>ESTUDIANTE DE ADMINISTRACION Y SOPORTE</t>
  </si>
  <si>
    <t>ESTUDIANTE EN PARVULOS</t>
  </si>
  <si>
    <t>ESTUDIANTE ADMINISTRACION DE EMPRESAS</t>
  </si>
  <si>
    <t>ESTUDIANTE DE CONTABILIDAD</t>
  </si>
  <si>
    <t>ESTUDIANTE LICENCIATURA EN COREOGRAFIA Y</t>
  </si>
  <si>
    <t>ESTUDIANTE AUDITORIA</t>
  </si>
  <si>
    <t>ESTUDIANTE PUBLICIDAD</t>
  </si>
  <si>
    <t>ESTUDIANTE DE PUBLICIDAD</t>
  </si>
  <si>
    <t>ESTUDIANTE DE ING DE RRHH</t>
  </si>
  <si>
    <t>ESTUDIANTE DE ALIMENTACION COLECTIVA</t>
  </si>
  <si>
    <t>ESTUDIANTE DE CONSTRUCCION CIVIL</t>
  </si>
  <si>
    <t>ESTUDIANTE ADM PUBLICA</t>
  </si>
  <si>
    <t>ESTUDIANTE DE SOPORTE COMPUTACIONAL</t>
  </si>
  <si>
    <t>ESTUDIANTE DE BELLAS ARTES</t>
  </si>
  <si>
    <t>ESTUDIANTE DE LICENCIATURA DE HISTORIA Y</t>
  </si>
  <si>
    <t>ESTUDIANTE DE CONTABILIDAD GENERAL</t>
  </si>
  <si>
    <t>ESTUDIANTE ADMINISTRACION PUBLICA</t>
  </si>
  <si>
    <t>ESTUDIANTE EN TRABAJO SOCIAL</t>
  </si>
  <si>
    <t>ESTUDIANTE EN AGRICULTURA ECOLOGICA</t>
  </si>
  <si>
    <t>ESTUDIANTE DE BACHILLERATO EN CIENCIAS P</t>
  </si>
  <si>
    <t>ESTUDIANTE CONSTRUCCION CIVIL</t>
  </si>
  <si>
    <t>ESTUDIANTE TRADUCCION INGLESESPANOL</t>
  </si>
  <si>
    <t>ESTUDIANTE CONTABILIDAD</t>
  </si>
  <si>
    <t>ESTUDIANTE LIC EN LENGUAS Y LITERATURA</t>
  </si>
  <si>
    <t>ESTUDIANTE DE ADMINISTRACION PUBLICA</t>
  </si>
  <si>
    <t>ESTUDIANTE CIENCIAS RELIGIOSAS</t>
  </si>
  <si>
    <t>ESTUDIANTE DE TRADUCCION E INTERPRETACIO</t>
  </si>
  <si>
    <t>ESTUDIANTE DE ELECTRICIDAD INDUSTRIAL</t>
  </si>
  <si>
    <t>ESTUDIANTE DE ADMINISTRACION Y REDES COM</t>
  </si>
  <si>
    <t>ESTUDIANTE DE INTERPRETACION MUSICAL</t>
  </si>
  <si>
    <t>ESTUDIANTE EN ADMINISTRACION DE RECURSOS</t>
  </si>
  <si>
    <t>ESTUDIANTE ADM EMPRESAS</t>
  </si>
  <si>
    <t>ESTUDIANTE PRODUCCION MUSICAL</t>
  </si>
  <si>
    <t>ESTUDIANTE TECNUTRICION Y DIETETICA</t>
  </si>
  <si>
    <t>ESTUDIANTE DE ACUICULTURA</t>
  </si>
  <si>
    <t>ESTUDIANTE NIVEL MEDIO DE ALIMENTACION COLECTIVA</t>
  </si>
  <si>
    <t>ESTUDIANTE DE NUTRICION</t>
  </si>
  <si>
    <t>ESTUDIANTE DE CONSTRUCCION SUSTENTABLE</t>
  </si>
  <si>
    <t>ESTUDIANTE SEGUNDO MEDIO</t>
  </si>
  <si>
    <t>ESTUDIANTE DE LICENCIATURA EN CIENCIAS J</t>
  </si>
  <si>
    <t>ESTUDIANTE DE BIBIOTECOLOGIA Y DOCUMENTACION</t>
  </si>
  <si>
    <t>ESTUDIANTE DE ADMINSTRACION</t>
  </si>
  <si>
    <t>ESTUDIANTE  ANO TRABAJO SOCIAL</t>
  </si>
  <si>
    <t>ESTUDIANTE DE LICENCIATURA EN ADMINISTRACION PUBLICA</t>
  </si>
  <si>
    <t>ESTUDIANTE DE ADMINISTRACION DE RECURSOS HUMANOS</t>
  </si>
  <si>
    <t>ESTUDIANTE DE DANZA</t>
  </si>
  <si>
    <t>ESTUDIANTE LICENCIATURA EN ARTE</t>
  </si>
  <si>
    <t>ESTUDIANTE DE MUSICA ESPECIALIDAD CANTO</t>
  </si>
  <si>
    <t>ESTUDIANTE DE DIRECCION DE AGRUPACIONES MUSICALES INSTRUMENTALES</t>
  </si>
  <si>
    <t>ESTUDIANTE DE DIRECCIONES DE AGRUPACIONES MUSICALES INSTRUMENTALES</t>
  </si>
  <si>
    <t>ESTUDIANTE DE DERCHO</t>
  </si>
  <si>
    <t>ESTUDIANTE SERVICIO SOCIAL</t>
  </si>
  <si>
    <t>TALLERISTA ORATORIA ESTUDIANTE TEATRO</t>
  </si>
  <si>
    <t>ESTUDIANTE DE ADM DE RECURSOS HUMANOS</t>
  </si>
  <si>
    <t>ESTUDIANTE DE LICENCIATURA EN HISTORIA</t>
  </si>
  <si>
    <t>ESTUDIANTE DE CRIMINALISTICA</t>
  </si>
  <si>
    <t>ESTUDIANTE DE LA CARRERA DE TEATRO</t>
  </si>
  <si>
    <t>ESTUDIANTE DE TURISMO Y HOTELERIA</t>
  </si>
  <si>
    <t>ESTUDIANTE DE LICENCIATURA EN CIENCIAS DE LA ACTIVIDAD</t>
  </si>
  <si>
    <t>ASISTENTE DE EDUCACION PARA MANTENER EN CONDICIONES ADECUADAS LAS INSTALACIONES DEL ESTABLECIMIENTO PARA EL USO DIARIO DE TODA LA COMUNIDAD EDUCATIVA EN ESPECIAL DE LOS ESTUDIANTES</t>
  </si>
  <si>
    <t>ATENCION NECESIDADES ESPECIALES DEL ESTUDIANTE</t>
  </si>
  <si>
    <t>ATENDER AQUELLOS ESTUDIANTES QUE PRESENTAN DIFICULTADES EXPRESIVAS DEL LENGUAJE</t>
  </si>
  <si>
    <t>ENCARGADO DE MANTENER EN CONDICIONES ADECUADAS LAS INSTALACIONES DEL ESTABLECIMIENTO PARA EL USO DIARIO DE TODA LA COMUNIDAD EDUCATIVA ESPECIAL DE LOS ESTUDIANTES</t>
  </si>
  <si>
    <t>ATENCION DE LOS ESTUDIANTES</t>
  </si>
  <si>
    <t>APOYO DIRECTO A LOS ESTUDIANTES CON DIFICULTADES EN SUS DINAMICAS ESCOLARES</t>
  </si>
  <si>
    <t>ESTUDIANTE ADMINISTRACION</t>
  </si>
  <si>
    <t>ESTUDIANTE DEL ULTIMO SEMESTRE DE LA CARRERA DE EDUCACION FISICA</t>
  </si>
  <si>
    <t>ESTUDIANTE DE PODOLOGIA</t>
  </si>
  <si>
    <t>ESTUDIANTE REGULAR</t>
  </si>
  <si>
    <t>ESTUDIANTE LICENCIATURA EDUCACION FISICA</t>
  </si>
  <si>
    <t>ESTUDIANTE DE PEDAGIGIA EN MATEMATICAS</t>
  </si>
  <si>
    <t>ESTUDIANTE AGRONOMIA</t>
  </si>
  <si>
    <t>EMEDIA ESTUDIANTE DE LA CARRERA DE BLICLIOTECOLOGA</t>
  </si>
  <si>
    <t>ADMINISTRADOR PUBLICO</t>
  </si>
  <si>
    <t>ADMINISTRADOR SEGURIDAD PUBLICA</t>
  </si>
  <si>
    <t>ADMINISTRADORA HOTELERA  ANOS DE EXPERIENCIA MUNICIPAL EN CENTROS DE COSTO</t>
  </si>
  <si>
    <t>ADMINISTRADORA HOTELERA  ANOS DE EXPERIENCIA MUNICIPAL EN CENTROS DE COSTOS</t>
  </si>
  <si>
    <t>ADMINISTRADORA HOTELERA</t>
  </si>
  <si>
    <t>ADMINISTRADOR PUBLICO DIPLOMADO EN COMPRAS Y CONTRATACIONES PUBLICAS DIPLOMADO EN GESTION DE RECURSOS HUMANOS</t>
  </si>
  <si>
    <t xml:space="preserve"> SEMESTRES ADMINISTRADOR TURISTICO</t>
  </si>
  <si>
    <t xml:space="preserve"> SEMESTRES DE ADMINISTRACION TURISTICO</t>
  </si>
  <si>
    <t>ADMINISTRADOR PUBLICO DIPLOMADO EN GESTION PUBLICA DIPLOMADO LIDERAZGO SOCIAL</t>
  </si>
  <si>
    <t>ADMINISTRADOR TURISTICO</t>
  </si>
  <si>
    <t>ADMINISTRA REDES Y SOPORTE COMPUTACIONAL</t>
  </si>
  <si>
    <t>ADMINISTRADOR DE REDES Y SOPORTE COMPUTACIONAL</t>
  </si>
  <si>
    <t>AGENTE VENDEDOR Y VIAJANTE  ANOS DE EXPERIENCIA MUNICIPAL COMO ADMINISTRADOR CEMENTERIO</t>
  </si>
  <si>
    <t>AGENTE VENDEDOR Y VIAJANTE  ANOS DE EXPERIENCIA MUNICIPAL COMO ADMINISTRADOR EN CEMENTERIO MUNICIPAL</t>
  </si>
  <si>
    <t>ADMINISTRADOR CEMENTERIO MUNICIPAL Y ENCARGADO DE LA OFICINA DEL ADULTO MAYOR DE LA DELEG DE TIERRAS BLANCAS</t>
  </si>
  <si>
    <t>BACHILLERATO EN ADMINISTRACION</t>
  </si>
  <si>
    <t>ADMINISTRACIONINISTRADOR DE REDES Y SOPORTE COMPUTACIONAL</t>
  </si>
  <si>
    <t>ESTUDIOS MEDIOS COMPLETOS SECRET ADMINISTRACIONINISTRATIVA</t>
  </si>
  <si>
    <t>ADMINISTRACION DE RECURSOS COMPUTACIONALES</t>
  </si>
  <si>
    <t>ADMINISTRACION DE REDES Y SOPORTE COMPUTACIONAL</t>
  </si>
  <si>
    <t>ADMINISTRACIONINISTRADOR PUBLICO</t>
  </si>
  <si>
    <t>TENCIO DE NIVEL SUPERIOR EN ADMINISTRACION PUBLICA</t>
  </si>
  <si>
    <t>ADMINISTRADORA DE EMPRESAS</t>
  </si>
  <si>
    <t>ADMINISTRADORA DE EMPRESAS CON MENCION EN FINANZAS</t>
  </si>
  <si>
    <t>ADMINISTRADOR DE EMPRESAS</t>
  </si>
  <si>
    <t>TENICO EN ADMINISTRACION DE EMPRESAS EN RECURSOS HUMANOS</t>
  </si>
  <si>
    <t xml:space="preserve"> SEMESTRES DE ADMINISTRACION DE EMPRESAS</t>
  </si>
  <si>
    <t>ING ADMINISTRACION DE EMPRESAS</t>
  </si>
  <si>
    <t>DIPLOMADO EN ADMINISTRACION PUBLICA Y ELABORACION DE PROYECTOS</t>
  </si>
  <si>
    <t>TENICO EN ADMINISTRACION DE EMPRESAS MENCION RECURSOS HUMANOS</t>
  </si>
  <si>
    <t>ADMINISTRACION TURISTICA</t>
  </si>
  <si>
    <t>TENICO EN ADMINISTRACION MENCION MARKETIG</t>
  </si>
  <si>
    <t>TENICO EN ADMINISTRACION DE EMPRESAS MENCION MARKETIG</t>
  </si>
  <si>
    <t>ADMINISTRACION Y GESTION EMPRESARIAL</t>
  </si>
  <si>
    <t>ADMINISTRACION PUBLICA</t>
  </si>
  <si>
    <t>ADMINISTRADORA PUBLICA</t>
  </si>
  <si>
    <t>ADMINISTRADOR CON MENCION GESTION PUBLICA</t>
  </si>
  <si>
    <t>ADMINISTRADOR UNIVERSITARIO DE EMPRESAS</t>
  </si>
  <si>
    <t>EXPERIENCIA RELEVANTE EN ADMINISTRACION Y MANTENIMIENTO DE AREAS VERDES</t>
  </si>
  <si>
    <t>DIRECCION DE ADMINISTRACION Y FINANZAS</t>
  </si>
  <si>
    <t>ADMINISTRACION</t>
  </si>
  <si>
    <t>ADMINISTRACION MENCION GESTION Y CONTROL MUNICIPAL</t>
  </si>
  <si>
    <t>ADMINISTRACION MENCION GESTION MUNICIPAL</t>
  </si>
  <si>
    <t>ADMINISTRADOR PUBLICO Y LICENCIATURA EN GESTION PUBLICA</t>
  </si>
  <si>
    <t>ADMINISTRACION AEROMILITAR MENCION ABASTECIMIENTO</t>
  </si>
  <si>
    <t>ADMINISTRACION AEROFICINA MUNICIPAL INTERMEDIACION LABORALITAR MENCION ABASTECIMIENTO</t>
  </si>
  <si>
    <t>ADMINISTRACION DE EMPRESAS</t>
  </si>
  <si>
    <t>ADMINISTRADOR CON MENCION EN GESTION PUBLICA</t>
  </si>
  <si>
    <t>ADMINISTRACION CON MENCION EN GESTION Y CONTROL MUNICIPAL</t>
  </si>
  <si>
    <t>TECNOCO ADMINISTRACION DE EMPRESAS</t>
  </si>
  <si>
    <t>ADMINISTRADOR DE SEGURIDAD PUBLICA</t>
  </si>
  <si>
    <t>ADMINISTRACION COMERCIAL</t>
  </si>
  <si>
    <t>ADMINISTRACIN DE EMPRESAS</t>
  </si>
  <si>
    <t>TECMICO ADMINISTRACION EMPRESA</t>
  </si>
  <si>
    <t>ADMINISTRADOR GESTION PUBLICA</t>
  </si>
  <si>
    <t>ING ADMINISTRACIONDE EMPRESAS</t>
  </si>
  <si>
    <t>ADMINISTRADOR PUBLICO CON MENCION EN GESTION PUBLICA</t>
  </si>
  <si>
    <t>ADMINISTRACION GASTRONOMICA</t>
  </si>
  <si>
    <t>ADMINISTRACION FINANCIERA</t>
  </si>
  <si>
    <t>ADMINISTRACION DE EMPRESAS MENCION EN LOGISTICA</t>
  </si>
  <si>
    <t>ADMINISTRACION CON MENCION GESTION PUBLICA</t>
  </si>
  <si>
    <t>ADMINISTRADOR DE TURISMO Y HOTELERIA</t>
  </si>
  <si>
    <t>ADMINISTRADOR GASTRONOMICO INTERNACIONAL</t>
  </si>
  <si>
    <t>ADMINISTRACION Y GESTION DE LA ACTIVIDAD FISICA</t>
  </si>
  <si>
    <t>ADMINISTRADOR DE INDUSTRIAS</t>
  </si>
  <si>
    <t>TEC EN ADMINISTRACION</t>
  </si>
  <si>
    <t>SUPERIORES ADMINISTRADOR PUBLICO</t>
  </si>
  <si>
    <t>ADMINISTRADOR PUBLICO CON MENCION EN ADMNISTRACION REGIONAL Y MUNICIPAL</t>
  </si>
  <si>
    <t>TEC NIV SUP ADMINISTRACION MENCION GESTION Y CONTROL MUNICIPAL</t>
  </si>
  <si>
    <t>ADMINISTRACIN CON MENCION EN GESTION Y CONTROL MUNICIPAL</t>
  </si>
  <si>
    <t>TEC NIV SUPERIOR ADMINISTRACION MENCION GESTION Y CONTROL MUNICIPAL</t>
  </si>
  <si>
    <t>ADMINISTRADOR PUBLICODIRECCION DE SALUD</t>
  </si>
  <si>
    <t>ADMINISTRADOR PUBLICO CENTRO DE ESPECIALIDADES</t>
  </si>
  <si>
    <t>ADMINISTRADOR PUBLICO DIRECCION DE SALUD</t>
  </si>
  <si>
    <t>ADMINISTRADOR PUBLICOCESFAM CARLOS LORCA</t>
  </si>
  <si>
    <t>ADMINISTRACION MENCION RECURSOS HUMANOS</t>
  </si>
  <si>
    <t>ADMINISTRACION DE EMPRESAS MENCION RECURSOS HUMANOS</t>
  </si>
  <si>
    <t>DIRECCION DE SALUDADMINISTRADOR PUBLICO</t>
  </si>
  <si>
    <t>ADMINISTRACION DE EMPRESAS Y CONTABILIDAD</t>
  </si>
  <si>
    <t>NIVEL SUPERIOR EN ADMINISTRACION</t>
  </si>
  <si>
    <t>ADMINISTRADOR PUBLICO MENCION GESTION Y DESARROLLO LOCAL</t>
  </si>
  <si>
    <t>ADMINISTRACION MUNICIPAL</t>
  </si>
  <si>
    <t>ASESOR EN GESTION Y ADMINISTRACION DE PROCESOS</t>
  </si>
  <si>
    <t>ADMINISTRADOR DE BODEGA</t>
  </si>
  <si>
    <t>ADMINISTRADOR DE REDES COMPUTACIONALES</t>
  </si>
  <si>
    <t>ADMINISTRACIO DE RECURSOS HUMANOS</t>
  </si>
  <si>
    <t>ASESORAR AL DEPARTAMENTO DE EJECUCION DE OBRAS PARA ADMINISTRACION DE LOS PROYECTOS QUE SE REALIZAN POR MEDIO DE LA MODALIDAD DE ADMINISTRACION DIRECTA</t>
  </si>
  <si>
    <t>HOTELERIA ADMINISTRACION DE PERSONAL</t>
  </si>
  <si>
    <t>HOTELERIA ADMINISTRACION DE PERSONAS</t>
  </si>
  <si>
    <t>HOTELERIA Y ADMINISTRACION</t>
  </si>
  <si>
    <t>TENICO DE NIVEL SUPERIOR EN ADMINISTRACION DE EMPRESAS CON MENCION EN FINANZAS</t>
  </si>
  <si>
    <t>ADMINISTRACION DE EMPRESA MENCION RRHH</t>
  </si>
  <si>
    <t>ADMINISTRACION DE CASINOS Y SERVICIOS DE ALIMENTACION</t>
  </si>
  <si>
    <t>TECNADMINISTRACION E INVETARIO</t>
  </si>
  <si>
    <t>ADMINISTRADOR EMPRESAS</t>
  </si>
  <si>
    <t>ADMINISTRACION DE EMPRESA CON MENCION PERSONAL Y FINANZAS</t>
  </si>
  <si>
    <t>ESPECIALISTA EN ADMINISTRACION EDUCACIONAL</t>
  </si>
  <si>
    <t>DIRECCION DE ADMINISTRACION</t>
  </si>
  <si>
    <t>TEC MEDIO ADMINISTRACION</t>
  </si>
  <si>
    <t>NIVEL MEDIO EN ADMINISTRACION</t>
  </si>
  <si>
    <t>ADMINISTRADOR PUBLICO EDUCACION SUPERIOR</t>
  </si>
  <si>
    <t>TEC EN ADMINISTRACION DE RRHH</t>
  </si>
  <si>
    <t>ING ADMINISTRACION</t>
  </si>
  <si>
    <t>TEC EN ADMINISTRACION DE EMPRESAS</t>
  </si>
  <si>
    <t>ADMINISTRADOR DE FINANZAS</t>
  </si>
  <si>
    <t>ADMINISTRADOR DE ESCUELA JUAN DE DIOS ALDEA</t>
  </si>
  <si>
    <t>ADMINISTRADOR DE DEPARTAMENTO DE EDUCACION</t>
  </si>
  <si>
    <t>ADMINISTRADOR</t>
  </si>
  <si>
    <t>ADMINISTRACION FINANCIERA EDUCACION SUPERIOR</t>
  </si>
  <si>
    <t>ADMINISTRADOR EN REDES COMPUTACIONALES</t>
  </si>
  <si>
    <t>ADMINISTRACION DE RECURSOS HUMANOS</t>
  </si>
  <si>
    <t>TEECNICO EN ADMINISTRACION DE EMPRESA RRHH</t>
  </si>
  <si>
    <t>TEC EN ADMINISTRACION DE PREDIOS AGRICOLAS MENCION FRUTALES Y CULTIVOS</t>
  </si>
  <si>
    <t>TEC SUPERIOR EN ADMINISTRACION DE EMPRE</t>
  </si>
  <si>
    <t>TEC SUP ADMINISTRACION Y GESTION DE EM</t>
  </si>
  <si>
    <t>ADMINISTRADOR DE SOPORTE Y REDES</t>
  </si>
  <si>
    <t>ADMINISTRADOR DE SOPORTE</t>
  </si>
  <si>
    <t>ADMINISTRACION CON MENCION EN GESTION MU</t>
  </si>
  <si>
    <t>ADMINISTRACION CON MENCION EN GESTION MUNICIPAL</t>
  </si>
  <si>
    <t>TEC SUPERIOR EN ADMINISTRACION MUNICIPAL</t>
  </si>
  <si>
    <t>TEC SUPERIOR EN ADMINISTRACION DE EMPRES</t>
  </si>
  <si>
    <t>MAGISTER ADMINISTRACION EMPRESAS</t>
  </si>
  <si>
    <t>ADMINISTRACION EMPRESAS MENCION PERSONA</t>
  </si>
  <si>
    <t>TEC SUP ADMINISTRACION MUNICIPAL SEC</t>
  </si>
  <si>
    <t>ADMINISTRADOR DE INSTITUCIONES DE SALUD</t>
  </si>
  <si>
    <t>ADMINISTRADORA DE PERSONAL</t>
  </si>
  <si>
    <t>ADMINISTRADOR DE INSTITUCIONES DE SALUD DISAM GESTION SANITARIA</t>
  </si>
  <si>
    <t>ADMINISTRACION DE EMPRESA</t>
  </si>
  <si>
    <t>ADMINISTRADOR DE EMPRESA</t>
  </si>
  <si>
    <t>ADMINISTRADOR EN SEGURIDAD PUBLICA Y PIVADA</t>
  </si>
  <si>
    <t>TEC EN ADMINISTRACION DE EMPRESA</t>
  </si>
  <si>
    <t>ADMINISTRATICVOA</t>
  </si>
  <si>
    <t>ADMINISTRACION INDUSTRIAL</t>
  </si>
  <si>
    <t>TECADMINISTRACION DE EMPRESAS</t>
  </si>
  <si>
    <t>TECADMINISTRACION DE EMPRESAS DISAM ADM Y FIN</t>
  </si>
  <si>
    <t>ADMINISTRADOR DE INSTITUCION DE SALUD</t>
  </si>
  <si>
    <t>ING ADMINISTRACION PUBLICA</t>
  </si>
  <si>
    <t>ADMINISTRADOR POLICIAL</t>
  </si>
  <si>
    <t>ADMINISTRACION POLICIAL</t>
  </si>
  <si>
    <t>ADMINISTRADOR TURISTICOCULTURAL</t>
  </si>
  <si>
    <t>ADMINISTRADOR TURISTICO CULTURAL</t>
  </si>
  <si>
    <t>ADMINISTRADOR DE EMPRESAS DE TURISMO</t>
  </si>
  <si>
    <t>ADMINISTRADORA PUBLICO</t>
  </si>
  <si>
    <t>ADMINISTRADOR EN ECOTURISMO</t>
  </si>
  <si>
    <t>ADMINISTRACION DE PERSONAL</t>
  </si>
  <si>
    <t>TEC SUP ADMINISTRACION DE EMPRESAS</t>
  </si>
  <si>
    <t>ADMINISTRACION HOTELERA</t>
  </si>
  <si>
    <t>ADMINISTRACION Y GESTION DE EMPRESAS</t>
  </si>
  <si>
    <t>TEC SUP EN ADMINISTRACION</t>
  </si>
  <si>
    <t>TEC SUP EN ADMINISTRACION DE EMPRESAS</t>
  </si>
  <si>
    <t>ADMINISTRACION DE EMPRESA Y MARKETING</t>
  </si>
  <si>
    <t>ADMINISTRACION DE CASINOS</t>
  </si>
  <si>
    <t>ADMINISTRACION EN RECURSOS HUMANOS</t>
  </si>
  <si>
    <t>ADMINISTRACION DE EMPRESAS MENCION FINAN</t>
  </si>
  <si>
    <t>ADMINISTRADOR DE EMPRESAS CON MENCION EN</t>
  </si>
  <si>
    <t>ADMINISTRADOR DE PROYECTOS DE ECOTURISMO</t>
  </si>
  <si>
    <t>ADMINISTRADOR PUBLICA</t>
  </si>
  <si>
    <t>ADMINISTRACION DE EMPRESAS MENCION MARKE</t>
  </si>
  <si>
    <t>ADMINISTRACION PUBLICA INCOMPLETA</t>
  </si>
  <si>
    <t>TEC SUPERIOR EN ADMINISTRACION DE RRHH</t>
  </si>
  <si>
    <t>ADMINISTRADOR MUNICIPAL</t>
  </si>
  <si>
    <t>ADMINISTRACION DE EMPRESA MENSION RRH</t>
  </si>
  <si>
    <t>INGADMINISTRACION DE RECURSOS HUMANOS</t>
  </si>
  <si>
    <t>TECADMINISTRACION PUBLICA</t>
  </si>
  <si>
    <t>TEC EN ADMINISTRACION PUBLICA</t>
  </si>
  <si>
    <t>ADMINISTRADORA PUBLICOA</t>
  </si>
  <si>
    <t>TEC ADMINISTRACION RECURSOS HUMANOS</t>
  </si>
  <si>
    <t>TEC EN ADMINISTRACION DE REDES</t>
  </si>
  <si>
    <t>CIENCIAS POLITICAS Y DE LA ADMINISTRACION</t>
  </si>
  <si>
    <t>TEC SUPERIOR EN ADMINISTRACION DE EMPRESAS</t>
  </si>
  <si>
    <t>ADMINISTRACION DE EMPRESAS MENCION FINANZAS</t>
  </si>
  <si>
    <t>ADMINISTRACION ANALISIS DE SISTEMAS</t>
  </si>
  <si>
    <t>ADMINISTRACION GESTION MUNICIPAL</t>
  </si>
  <si>
    <t>ADMINISTRADOR PUBLICO E ING GESTION PUBLICA</t>
  </si>
  <si>
    <t>ADMINISTRADOR ECOTURISMO</t>
  </si>
  <si>
    <t>ADMINISTRACION ECOTURISMO</t>
  </si>
  <si>
    <t>ADMINISTRADOR PUBLICO Y TECEN ADMINISTRACION EN GESTION Y CONTROL MUNICIPAL</t>
  </si>
  <si>
    <t>TECEN ADMINISTRACION EN GESTION Y CONTROL MUNICIPAL</t>
  </si>
  <si>
    <t>ADMINISTRATDOR PUBLICO</t>
  </si>
  <si>
    <t>ESTUIDANTE ADMINISTRACION DE RECURSOS HUMANOS</t>
  </si>
  <si>
    <t>ADMINISTRADORA PBLICA</t>
  </si>
  <si>
    <t>ADMINISTRACION DE EMPRESAS CON MENCION EN ORGANIZACIONES DEPORTIVAS</t>
  </si>
  <si>
    <t>LICENCIA EN CIENCIAS ECONOMICAS Y DE LA ADMINISTRACION</t>
  </si>
  <si>
    <t>ADMINISTRACION FINANZAS</t>
  </si>
  <si>
    <t>ADMINISTRADOR DE CONTABILIDAD PUBLICA</t>
  </si>
  <si>
    <t>ADMINISTRACION DE OPERACIONES</t>
  </si>
  <si>
    <t>TENICO DE NIVEL SUPERIOR ADMINISTRACION Y GESTION DE PERSONAL</t>
  </si>
  <si>
    <t>ADMINISTRADOR DE CONTABILIDAD PUBLICO</t>
  </si>
  <si>
    <t>TEC EN ADMINISTRACION EN SALUD</t>
  </si>
  <si>
    <t>ADMINISTRADOR GRANJA</t>
  </si>
  <si>
    <t>TEC ADMINISTRACION GESTION MUNICIPAL</t>
  </si>
  <si>
    <t>ING ADMINISTRACION DE EMPRESA</t>
  </si>
  <si>
    <t>ING E ADMINISTRACION DE EMPRESAS</t>
  </si>
  <si>
    <t>INGE ADMINISTRACION PUBLICA</t>
  </si>
  <si>
    <t>INGADMINISTRACION DE EMPRESAS</t>
  </si>
  <si>
    <t>ADMINISTRACION GESTION Y CONTROL MUNICIPAL</t>
  </si>
  <si>
    <t>ADMINISTRACION CONTROL Y GESTION MUNICIPAL</t>
  </si>
  <si>
    <t>TEC ADMINISTRACION</t>
  </si>
  <si>
    <t>ADMINISTRACION CON MENCION EN CONTROL Y GESTION MUNICIPAL</t>
  </si>
  <si>
    <t>ADMINISTRACION CON MENCION EN GESTION Y CONTROL MUN</t>
  </si>
  <si>
    <t>TEC ADMINISTRACION MENCION GESTION Y CONTROL MUNICIPAL</t>
  </si>
  <si>
    <t>ADMINISTRACION DE PERSONAL Y OPER COMERCIO EXTERIOR</t>
  </si>
  <si>
    <t>ADMINISTRACION MENSION GESTION Y CONTROL MUNICIPAL</t>
  </si>
  <si>
    <t>ADMINISTRACION DE CASINOS Y SERVICIOS ALIMENTARIOS</t>
  </si>
  <si>
    <t>TENICO EN ADMINISTRACION PUBLICA</t>
  </si>
  <si>
    <t>ADMINISTRACION Y CONTROL FINANCIERO</t>
  </si>
  <si>
    <t>TECEN ADMINISTRACION MENCION GESTION Y CONTROL MUNICIPAL</t>
  </si>
  <si>
    <t>ADMINISTRACION MENCION EN GESTION Y CONTROL MUNICIPAL</t>
  </si>
  <si>
    <t>ADMINISTRACION EN MENCION GESTION Y CONTROL MUNICIPAL</t>
  </si>
  <si>
    <t>ADMINISTRACION MENCION GESTION Y CONTROL MUNCIPAL</t>
  </si>
  <si>
    <t>TEC ADMINISTRACION PUBLICA</t>
  </si>
  <si>
    <t>TECADMINISTRACION EN SISTLOGISTICOS</t>
  </si>
  <si>
    <t>CIENCIAS DE LA ADMINISTRACION PUBLICA</t>
  </si>
  <si>
    <t>TEC MEDIO EN ADMINISTRACION DE RRHH</t>
  </si>
  <si>
    <t>ADMINISTRACION LOGISTICA</t>
  </si>
  <si>
    <t>TCO EN ADMINISTRACION DE EMPR</t>
  </si>
  <si>
    <t>TCO EN ADMINISTRACION DE EMPRESAS</t>
  </si>
  <si>
    <t>TCNICO EN ADMINISTRACION DE PERSONAL</t>
  </si>
  <si>
    <t>ADMINISTRACION DE EMPRESAS MENS RRHH</t>
  </si>
  <si>
    <t>CAJERA DIRECCION ADMINISTRACION Y FINANZAS</t>
  </si>
  <si>
    <t>TEC ADMINISTRACION DE EMPRESAS MENCION RRHH</t>
  </si>
  <si>
    <t>TEC ADMINISTRACION DE EMPRESA MENCION FINANZAS</t>
  </si>
  <si>
    <t>TEC ADMINISTRACION Y GESTION DE EMPRESAS</t>
  </si>
  <si>
    <t>ADMINISTRACION DE EMPRESA CON MENCION EN PERSONAL</t>
  </si>
  <si>
    <t>ADMINISTRACION DE EMPRESA CON MENSION EN PERSONAL</t>
  </si>
  <si>
    <t>ADMINISTRATIO</t>
  </si>
  <si>
    <t>ADMINISTRADORA MENCION GESTION Y CONTROL MUNICIPAL</t>
  </si>
  <si>
    <t>ADMINISTRADORA</t>
  </si>
  <si>
    <t>ADMINISTRA EN CASA DEL ADULTO MAYOR</t>
  </si>
  <si>
    <t>ADMINISTRADOR PUBLICO CON MENCION EN ADMINISTRACION REGIONAL Y MUNICIPAL</t>
  </si>
  <si>
    <t>APOYO ADMINISTRATICO RRSS</t>
  </si>
  <si>
    <t>APOYO ADMINISTRATICO FOMENTO PRODUCTIVO</t>
  </si>
  <si>
    <t>APOYO ADMINISTRATICO DEPARTAMENTO SOCIAL</t>
  </si>
  <si>
    <t>ADMINISTRADORA PUBICA</t>
  </si>
  <si>
    <t>ADMINISTRADORA PUBLICA EN TORNO A POLITICAS AMBIENTALES Y PARTICIPACION CIUDADANA</t>
  </si>
  <si>
    <t>ADMINISTRADORA PUBLICA APOYO EN SECCION DE MIGRANTES Y REFUGIADOS</t>
  </si>
  <si>
    <t>EXPERIENCIA EN ADMINISTRACION Y GESTION EN LA UNIDAD DE PERSONAL DEL DEPARTAMENTO DE SALUD MUNICIPAL</t>
  </si>
  <si>
    <t>EXPERIENCIA EN ADMINISTRACION Y GESTION EN LA UNIDAD DE CONTABILIDAD DEL DEPARTAMENTO DE SALUD MUNICIPAL</t>
  </si>
  <si>
    <t>TENCNICO EN ADMINISTRACION DE EMPRESAS</t>
  </si>
  <si>
    <t>EXPERTO EN REPOSICIONES MENORES ADMINISTRACION MUNICIPAL</t>
  </si>
  <si>
    <t>TEC NIV MEDIO ADMINISTRACION MENCION F</t>
  </si>
  <si>
    <t>EGRESO ADMINISTRACION INDUSTRIAL</t>
  </si>
  <si>
    <t>ADMINISTRADOR DE NEGOCIOS INTERNACIONALES</t>
  </si>
  <si>
    <t>ADMINISTRADOR NEGOCIOS INTERNACIONES</t>
  </si>
  <si>
    <t>ADMINISTRADOR TURISTICO MULTILINGE</t>
  </si>
  <si>
    <t>ADMINISTRADOR TURISTICO MULTILIGUE</t>
  </si>
  <si>
    <t>ADMINISTRADOR TURISTICO MULTILINGUE</t>
  </si>
  <si>
    <t>TEC EN ADMINISTRACION MUNICIPAL</t>
  </si>
  <si>
    <t>ADMINISTRADOR EN SEGURIDAD PUBLICA</t>
  </si>
  <si>
    <t>EDUCACION SUPERIOR COMPLETA ADMINISTRADOR DE EMPRESAS</t>
  </si>
  <si>
    <t>TEC ADMINISTRACION EMPRESAS</t>
  </si>
  <si>
    <t>ADMINISTRACION MENCION EN RECURSOS HUMANOS</t>
  </si>
  <si>
    <t>ADMINISTRADOR MEDIA</t>
  </si>
  <si>
    <t>ADMINISTRACION DE EMPRESAS EN FINANZAS</t>
  </si>
  <si>
    <t>ADMINISTRADOR EN TURISMO Y HOTELERIA</t>
  </si>
  <si>
    <t>ADMINISTRACION DE REDES</t>
  </si>
  <si>
    <t>ADMINISTRACION DE EMPRESAS ESPECIALIDAD PROYECTOS Y FINANZA</t>
  </si>
  <si>
    <t>ADMINISTRADOR DE EMPRESAR CON MENSION EN ADMINISTRACION</t>
  </si>
  <si>
    <t>SUPERIOR EN ADMINISTRACION DE EMPRESAS</t>
  </si>
  <si>
    <t>ADMINISTRADOR PUBLICO CON MENCION EN CIENCIA POLITICA</t>
  </si>
  <si>
    <t>ADMINISTRADOR MENCION GESTION PUBLICA</t>
  </si>
  <si>
    <t>ADMINISTRADOR MENCION GESTION PUBLICASAN MIGUEL</t>
  </si>
  <si>
    <t>ADMINISTRADOR GASTRONOMICO INTERNACIONALESPECIAL IBERIA</t>
  </si>
  <si>
    <t>ADMINISTRACION EMPRESA</t>
  </si>
  <si>
    <t>ASESOR JURIDICO ADMINISTRACION</t>
  </si>
  <si>
    <t>TEC ADMINISTRACION DE EMPRESAS</t>
  </si>
  <si>
    <t>ADMINISTRACION PUBLICO</t>
  </si>
  <si>
    <t>ADMINISTRAR CIRCUITO CERRADO DE TV</t>
  </si>
  <si>
    <t>ADMINISTRADOR PUBLICODEPARTAMENTO DE EDUCACION MUNICIPAL</t>
  </si>
  <si>
    <t>ADMINISTRADOR UNIVERSITARIO DE EMPRESASAUTDEPROE</t>
  </si>
  <si>
    <t>ADMINISTRADOR RODOVIARIO MUNICIPAL</t>
  </si>
  <si>
    <t>ADMINISTRADOR GASTRONOMICA INTERNACIONAL</t>
  </si>
  <si>
    <t>GESTIONARSUPERVISARADMINISTRARCORRDINAR RECURSOS</t>
  </si>
  <si>
    <t>ADMINISTRADORA MERCADO CENTRAL</t>
  </si>
  <si>
    <t>TECNIVMEDIO ADMINISTRACION</t>
  </si>
  <si>
    <t>ADMINISTRADOR DE PROYECTOS</t>
  </si>
  <si>
    <t>ENSENANZA SUPERIOR ADMINISTRADOR GASTRONOMICO INTERNACIONAL</t>
  </si>
  <si>
    <t>ADMINISTRACION DE HOTELERIA Y SERVICIOS</t>
  </si>
  <si>
    <t>ADMINISTRACION DE PROGRAMAS SOCIALES</t>
  </si>
  <si>
    <t>ADMINISTRACION EN PROGRAMAS SOCIALES</t>
  </si>
  <si>
    <t>TECN UNIVERSITARIO EN ADMINISTRACION</t>
  </si>
  <si>
    <t>ADMINISTRADOR FINANCIERO</t>
  </si>
  <si>
    <t>TECEN ADMINISTRACION</t>
  </si>
  <si>
    <t>INGADMINISTRACION</t>
  </si>
  <si>
    <t>TEC EN ADMINISTRACION EMPRESA</t>
  </si>
  <si>
    <t>ADMINISTRADOR DE PROGRAMAS SOCIALES</t>
  </si>
  <si>
    <t>ADMINISTRADOR DE PROGRAMAS SOCIALES ADMINISTRACION DAEM</t>
  </si>
  <si>
    <t>TEC ADMINISTRACION REDES COMP</t>
  </si>
  <si>
    <t>TECOLEGIO ADMINISTRACION REDES COMPUTACION</t>
  </si>
  <si>
    <t>ADMINISTRADOR PUBLICOMENCIONES EN CIENCIAS POLITICAS Y EN GESTION PUBLICA</t>
  </si>
  <si>
    <t>ADMINISTRADOR PUBLICO CON MENCIONES EN CIENCIAS POLITICAS Y EN GESTION PUBLICA MAGISTER EN ANALISIS SISTEMICO APLICADO A LA SOCIEDAD</t>
  </si>
  <si>
    <t>ADMINISTRADOR PUBLICO CON MENCIONES EN CIENCIAS POLITICAS Y EN GESTION PUBLICA</t>
  </si>
  <si>
    <t>ADMINISTRADOR DE HOTELES Y RESTAURANTES</t>
  </si>
  <si>
    <t>ADMINISTRADOR PUBLICO MAGISTER EN POLITICA Y GOBIERNO UNIVERSIDAD DE CONCEPCION FLACSO</t>
  </si>
  <si>
    <t>ADMINISTRADOR PUBLICO MAGISTER EN POLITICA Y GOBIERNO</t>
  </si>
  <si>
    <t>ADMINISTRADOR PUBLICO MAGISTER EN POLITICA Y GOBIERNO MAGISTER EN POLITICA Y GOBIERNO</t>
  </si>
  <si>
    <t>ADMINISTRADOR DE TURISMO Y HOTELERIA BACHILLER EN IDIOMAS EXTRANJEROS</t>
  </si>
  <si>
    <t>ADMINISTRADOR HOTELES Y RESTAURANTES</t>
  </si>
  <si>
    <t>ADMINISTRADOR DE EMPRESAS DE TURISO</t>
  </si>
  <si>
    <t>ADMINISTRADORA EMPRESAS DE TURISMO</t>
  </si>
  <si>
    <t>ADMINISTRADOR HOTELERO INTERNACIONAL</t>
  </si>
  <si>
    <t>ADMINISTRADOR DE LA GESTION PUBLICA</t>
  </si>
  <si>
    <t>ADMINISTRADORA EN TURISMO Y HOTELERIA</t>
  </si>
  <si>
    <t>ADMINISTRADORA TURISTICA CULTURAL</t>
  </si>
  <si>
    <t>ADMINISTRADORA EN ECOTURISMO</t>
  </si>
  <si>
    <t>ADMINISTRADOR DE ECOTURISCO</t>
  </si>
  <si>
    <t>ADMINISTRADOR PUBLICO MAGISTER EN POLITICAS PUBLICAS</t>
  </si>
  <si>
    <t>ADMINISTRADOR PUBLICO MAGISTER EN DIRECCION PUBLICA</t>
  </si>
  <si>
    <t>ADMINISTRACION TURISTICO CULTURAL MAGISTER EN GESTION DEL PATRIMONIO Y TURISMO SOSTENIBLE</t>
  </si>
  <si>
    <t>MAGISTER EN GESTION DELPATRIMONIO Y TURISMO SOSTENIBLE ADMINISTRACION TURISTICO Y CULTURAL</t>
  </si>
  <si>
    <t>ADMINISTRACION TURISTICO CULTURAL</t>
  </si>
  <si>
    <t>ADMINISTRADOR E TURISMO Y HOTELERIA</t>
  </si>
  <si>
    <t>ADMINISTRADORA TURISTICO CULTURAL</t>
  </si>
  <si>
    <t>ADMINISTRADOR DE EMPRESAS CON MENCION EN PERSONAL</t>
  </si>
  <si>
    <t>BACHILLER EN ADMINISTRACION PUBLICA</t>
  </si>
  <si>
    <t>BACHILLER EN ADMINISTRACION PU</t>
  </si>
  <si>
    <t>TECNIVO EN TURISMO Y ADMINISTRACION HOTELERA</t>
  </si>
  <si>
    <t>TEC EN TURISMO Y ADMINISTRACION HOTELERA</t>
  </si>
  <si>
    <t>ESPECIALIDAD ADMINISTRACION</t>
  </si>
  <si>
    <t>ADMINISTRADO PUBLICO</t>
  </si>
  <si>
    <t>ADMINISTRADORA TURISTICOCULTURAL</t>
  </si>
  <si>
    <t>ADMINISTRADORA TURISTICOCULTU</t>
  </si>
  <si>
    <t>ADMINISTRADORA TURISTICOCULTURA</t>
  </si>
  <si>
    <t>FACILITADORADIRECCION DE SALUD</t>
  </si>
  <si>
    <t>FACILITADORA</t>
  </si>
  <si>
    <t>FACILITADORA DIRECCION DE SALUD</t>
  </si>
  <si>
    <t>FACILITADOR CULTURAL</t>
  </si>
  <si>
    <t>FACILITADORA INTERCULTURAL</t>
  </si>
  <si>
    <t>FACILITADORA EN EL PROGRAMA PROGRAMA ACOMPANAMIENTO Y BUEN TRATO HEPI</t>
  </si>
  <si>
    <t>FACILITADOR TRIPLE P</t>
  </si>
  <si>
    <t xml:space="preserve">FACILITADOR ACONTRATO MARDIC </t>
  </si>
  <si>
    <t>FACILITADOR INTERCULTURALCESFAM DR CARLOS GODOY</t>
  </si>
  <si>
    <t>FACILITADOR INTERCULTURA</t>
  </si>
  <si>
    <t>FACILITADOR INTERCUL</t>
  </si>
  <si>
    <t>FACILITADOR INTERCULTURAL</t>
  </si>
  <si>
    <t>FACILITADOR INTERCULDISAM GESTION SANITARIA</t>
  </si>
  <si>
    <t>FACILITADOR INTERCULTURAL DISAM GESTION SANITARIA</t>
  </si>
  <si>
    <t>FACILITADORA INTERCULTURAL DISAM GESTION SANITARIA</t>
  </si>
  <si>
    <t>FACILITADOR INTERULTURAL</t>
  </si>
  <si>
    <t>FACILITADOR LINGISTICO PARA LA COMUNIDAD HAITIANA</t>
  </si>
  <si>
    <t>FACILITADOR LINGUISTICO</t>
  </si>
  <si>
    <t>FACILITADOR LINGUISTICO PARA LA COMUNIDAD HAITIANA</t>
  </si>
  <si>
    <t>APOYO OPERATIVO COMO FACILITADORES EN PUNTOS DE VACUNACION COVID</t>
  </si>
  <si>
    <t>FACILITADOR A LINGUISTICO</t>
  </si>
  <si>
    <t>FACILITADOR LINGUISTICO JARDINES INFANTILES</t>
  </si>
  <si>
    <t>FACILITADOR</t>
  </si>
  <si>
    <t>EXPERIENCIA EN LABORES DE FACILITADORA</t>
  </si>
  <si>
    <t>FACILITADOR DE SALUD INTERCULTURAL</t>
  </si>
  <si>
    <t>FACILITADORA TERRITORIAL DELEGACION MUNICIPAL VESPUCIO SUR</t>
  </si>
  <si>
    <t>FACILITADORES</t>
  </si>
  <si>
    <t>FACILITADOR LINGISTICO</t>
  </si>
  <si>
    <t>LICENCIA MEDIA  ANOS DE EXPERIENCIA MUNICIPAL</t>
  </si>
  <si>
    <t>LICENCIA MEDIA  ANOS DE EXPERIENCIA MUNICIPAL COMO GESTOR COMUNITARIO DE LA DIRECCION DE ASEO Y ORNATO</t>
  </si>
  <si>
    <t>CARABINEROS DE CHILE EN RETIRO EXPERIENCIA EN SEGURIDAD</t>
  </si>
  <si>
    <t xml:space="preserve"> ANOS DE EXPERIENCIA LABORAL COMO ADMISTRATIVA LICENCIA MEDIA</t>
  </si>
  <si>
    <t xml:space="preserve"> ANOS DE EXPERIENCIA LABORAL COMO ADMISTRATIVA</t>
  </si>
  <si>
    <t>SUBOFICIAL MAYOR ARMADA DE CHILE EN RETIRO EXPERIENCIA EN SEGURIDAD</t>
  </si>
  <si>
    <t>PRIMER SEMESTRE CONSTRUCCION CIVIL  ANOS DE EXPERIENCIA LABORAL MUNICIPAL</t>
  </si>
  <si>
    <t xml:space="preserve"> ANOS DE EXPERIENCIA LABORAL MUNICIPAL PRIMER SEMESTRE CONSTRUCCION CIVIL</t>
  </si>
  <si>
    <t xml:space="preserve"> ANOS DE EXPERIENCIA LABORAL MUNICIPAL  CONSTRUCCION CIVIL</t>
  </si>
  <si>
    <t xml:space="preserve"> ANOS DE EXPERIENCIA LABORAL MUNICIPAL  SEMESTRE CONSTRUCCION CIVIL</t>
  </si>
  <si>
    <t>SARGENTO PRIMERO DE CARABINEROS DE CHILE EN RETIRO EXPERIENCIA EN SEGURIDAD</t>
  </si>
  <si>
    <t xml:space="preserve"> ANOS EXPERIENCIA MUNICIPAL DO MEDIO</t>
  </si>
  <si>
    <t xml:space="preserve"> ANOS EXPERIENCIA MUNICIPAL SEGUNDO MEDIO</t>
  </si>
  <si>
    <t>SEXTO DE HUMANIDADES  ANOS DE EXPERIENCIA LABORAL MUNICIPAL COMO JEFE DE SERVICIO EN DIVERSOS DEPARTAMENTOS</t>
  </si>
  <si>
    <t xml:space="preserve"> ANOS DE EXPERIENCIA LABORAL MUNICIPAL OCUPANDO CARGO DE JEFE DE SERVICOS EN DIVERSOS DEPTOS</t>
  </si>
  <si>
    <t xml:space="preserve"> ANOS DE EXPERIENCIA LABORAL MUNICIPAL OCUPANDO CARGO DE JEFE DE SERVICIOS EN DIVERSOS DEPARTAMENTOS</t>
  </si>
  <si>
    <t>CUARTO MEDIO LABORAL EXPERIENCIA LABORAL COMO CHOFER</t>
  </si>
  <si>
    <t>LICENCIA MEDIA  ANOS DE EXPERIENCIA COMO ALBANIL</t>
  </si>
  <si>
    <t>LICENCIA MEDIA  ANOS DE EXPERIENCIA EN CUADRILLA</t>
  </si>
  <si>
    <t>EDUCACION BASICA COMPLETA  ANO DE EXPERIENCIA EN MANTENCION Y ASEO</t>
  </si>
  <si>
    <t xml:space="preserve"> ANOS DE EXPERIENCIA LABORAL MUNICIPAL COMO CONDUTOR PRIMERO MEDIO</t>
  </si>
  <si>
    <t>LICENCIA MEDIA  ANOS DE EXPERIENCIA MUNICIPAL COMO OPERATIVO</t>
  </si>
  <si>
    <t>LICENCIA MEDIA  ANOS DE EXPERIENCIA MUNICIPAL COMO MAESTRO</t>
  </si>
  <si>
    <t>LICENCIA ENSENANNZA MEDIA  ANOS DE EXPERIENCIA MUNICIPAL COMO MAESTRO</t>
  </si>
  <si>
    <t>PRIMERO MEDIO  ANOS DE EXPERIENCIA MUNICIPAL EN DEPTO DE OPERACIONES</t>
  </si>
  <si>
    <t>LICENCIA MEDIA  ANOS DE EXPERIENCIA MUNICIPAL COMO GUARDIA Y SUPERVISOR</t>
  </si>
  <si>
    <t>LICENCIA MEDIA  ANOS DE EXPERIENCIA COMO ELECTRICO</t>
  </si>
  <si>
    <t>LICENCIA MEDIA ANOS DE EXPERIENCIA COMO ELECTRICO</t>
  </si>
  <si>
    <t>LICENCIA MEDIA  ANOS DE EXPERIENCIA COMO OPERATIVO</t>
  </si>
  <si>
    <t>LICENCIA MEDIA ANOS DE EXPERIENCIA COMO OPERATIVO</t>
  </si>
  <si>
    <t>LICENCIA MEDIA EXPERIENCIA COMO INSPECTOR</t>
  </si>
  <si>
    <t>LIC MEDIA  ANO DE EXPERIENCIA MUNICIPAL</t>
  </si>
  <si>
    <t>LICENCIA DE ENSENANZA  ANOS DE EXPERIENCIA MUNICIPAL EN DISTINTOS DEPARTAMENTOS</t>
  </si>
  <si>
    <t>LICENCIA MEDIA  ANOS DE EXPERIENCIA MUNICIPAL EN EL AREA DE FOMENTO</t>
  </si>
  <si>
    <t>INSTRUMENTISTA CON MENCION EN GUITARRA  ANOS DE EXPERIENCIA EN LOGISTICA Y ATENCION DE PUBLICO</t>
  </si>
  <si>
    <t>EDUCACION BASICA COMPLETA  ANOS DE EXPERIENCIA MUNICIPAL COMO SOLDADOR</t>
  </si>
  <si>
    <t>LICENCIA MEDIA  ANOS DE EXPERIENCIA MUNICIPAL EN LA LIMPIEZA DE LOS ESPACIOS PUBLICOS DE DIVEROS BALNEARIOS</t>
  </si>
  <si>
    <t>LICENCIA MEDIA  SEMESTRES DE PERIODISMO  ANOS DE EXPERIENCIA EN EL DEPTO DE CULTURA</t>
  </si>
  <si>
    <t>SEGUNDO MEDIO  ANOS DE EXPERIENCIA MUNICIPAL</t>
  </si>
  <si>
    <t xml:space="preserve"> ANOS DE EXPERIENCIA MUNICIPAL COMO GASFITER</t>
  </si>
  <si>
    <t>PRIMERO MEDIO  ANOS DE EXPERIENCIA MUNICIPAL</t>
  </si>
  <si>
    <t>TERCERO MEDIO  ANOS DE EXPERIENCIA MUNICIPAL</t>
  </si>
  <si>
    <t>PRIMERO MEDIO  ANOS DE EXPERIENCIA MUNICIPAL COMO MAESTRO PERFORISTA Y ALBANIL</t>
  </si>
  <si>
    <t xml:space="preserve"> DO ANO MEDIO  ANOS DE EXPERIENCIA MUNICIPAL EN PARQUES Y JARDINES</t>
  </si>
  <si>
    <t>SEGUNDO ANO MEDIO  ANOS DE EXPERIENCIA MUNICIPAL EN PARQUES Y JARDINES</t>
  </si>
  <si>
    <t>PRIMERO MEDIO  ANOS DE EXPERIENCIA MUNICIPAL COMO MAESTRO SOLDADOR</t>
  </si>
  <si>
    <t>SEXTO ANO DE HUMANIDADES  ANOS DE EXPERIENCIA MUNICIPAL COMO GUARDIA Y OPERATIVO</t>
  </si>
  <si>
    <t>ENSENANZA BASCIA INCOMPLETA SEXTO ANO DE HUMANIDADES  ANOS DE EXPERIENCIA MUNICIPAL COMO GUARDIA Y OPERATIVO</t>
  </si>
  <si>
    <t>EDUCACION BASICA COMPLETA  ANOS DE EXPERIENCIA MUNICIPAL COMO MAESTRO CARPINTERO Y ALBANIL</t>
  </si>
  <si>
    <t>SEGUNDO MEDIO  ANO DE EXPERIENCIA MUNICIPAL COMO ALBANIL</t>
  </si>
  <si>
    <t>SEGUNDO MEDIO  ANOS DE EXPERIENCIA MUNICIPAL COMO ALBANIL</t>
  </si>
  <si>
    <t>LICENCIA MEDIA MAS DE  ANOS DE EXPERIENCIA MUNICIPAL</t>
  </si>
  <si>
    <t>LICENCIA MEDIA MAS DE  ANOS DE EXPERIENCIA MUNICIPAL EN EL AREA JURIDICA</t>
  </si>
  <si>
    <t>LICENCIA MEDIA  ANOS DE EXPERIENCIA MUNICIPAL COMO CUADRILLA DE ASEO</t>
  </si>
  <si>
    <t>SEGUNDO MEDIO  ANOS DE EXPERIENCIA MUNICIPAL COMO PEONETA</t>
  </si>
  <si>
    <t>EDUCACION BASICA COMPLETA CUATRO ANOS DE EXPERIENCIA MUNICIPAL COMO JARDINERO</t>
  </si>
  <si>
    <t>SEGUNDO MEDIO  ANOS EXPERIENCIA MUNICIPAL</t>
  </si>
  <si>
    <t xml:space="preserve"> MEDIO  ANOS EXPERIENCIA MUNICIPAL COMO INFORMADOR COMUNITARIO</t>
  </si>
  <si>
    <t>TERCERO MEDIO  ANOS EXPERIENCIA MUNICIPAL</t>
  </si>
  <si>
    <t xml:space="preserve"> MEDIO  ANOS EXPERIENCIA MUNICIPAL COMO AGENTE COMUNITARIO</t>
  </si>
  <si>
    <t>SEGUNDO MEDIO  ANO EXPERIENCIA MUNICIPAL</t>
  </si>
  <si>
    <t xml:space="preserve"> MEDIO  ANO EXPERIENCIA MUNICIPAL COMO INFORMADOR COMUNITARIO</t>
  </si>
  <si>
    <t>TERCERO MEDIO  ANOS DE EXPERIENCIA MUNICIPAL COMO MAESTRO PINTOR Y ALBANIL</t>
  </si>
  <si>
    <t xml:space="preserve"> ER ANO MEDIO  ANOS DE EXPERIENCIA MUNICIPAL COMO OPERATIVO</t>
  </si>
  <si>
    <t>SEGUNDO MEDIO  ANOS DE EXPERIENCIA MUNICIPAL COMO MAESTRO ALBANIL</t>
  </si>
  <si>
    <t>LICENCIA MEDIA  ANOS DE EXPERIENCIA MUNICIPAL COMO GUARDADOR DE AREAS VERDES</t>
  </si>
  <si>
    <t>SEGUNDO ANO MEDIO  ANOS DE EXPERIENCIA MUNICIPAL COMO JARDINERO</t>
  </si>
  <si>
    <t>SEGUNDO ANO MEDIO  ANOS DE EXPERIENCIA MUNICIPAL COMO APOYO DE EVENTOS</t>
  </si>
  <si>
    <t>SEIS SEMESTRES DE SERVICIO SOCIAL MAS DE  ANOS DE EXPERIENCIA MUNICIPAL EN EL AREA SOCIAL</t>
  </si>
  <si>
    <t>LICENCIA BASICA  ANOS DE EXPERIENCIA MUNICIPAL COMO GUARDADOR DE AREAS VERDES</t>
  </si>
  <si>
    <t>LICENCIA BASICA COMPLETA MAS DE  ANOS DE EXPERIENCIA MUNICIPAL</t>
  </si>
  <si>
    <t>LICENCIA BASICA COMPLETA MAS DE  ANOS DE EXPERIENCIA MUNICIPAL EN LA MANTENCION DE ESPACIOS PUBLICOS</t>
  </si>
  <si>
    <t>LICENCIA EDUCACION BASICA COMPLETA MAS DE  ANOS DE EXPERIENCIA MUNICIPAL</t>
  </si>
  <si>
    <t>EDUCACION BASICA COMPLETA MAS DE  ANOS DE EXPERIENCIA MUNICIPAL</t>
  </si>
  <si>
    <t>CURSO DE OPERACION GRUA PUERTO  ANOS DE EXPERIENCIA MUNICIPAL COMO ALBANIL</t>
  </si>
  <si>
    <t>LICENCIA MEDIA INCOMPLETA MAS DE  ANOS DE EXPERIENCIA MUNICIPAL</t>
  </si>
  <si>
    <t>LICENCIA EDUCACION BASICA  ANOS DE EXPERIENCIA MUNICIPAL</t>
  </si>
  <si>
    <t>LICENCIA BASICA  ANOS DE EXPERIENCIA MUNICIPAL</t>
  </si>
  <si>
    <t>EDUCACION BASICA COMPLETA  ANOS DE EXPERIENCIA MUNICIPAL</t>
  </si>
  <si>
    <t>LICENCIA DE BASICA COMPLETA MAS DE  ANOS DE EXPERIENCIA MUNICIPAL COMO AGENTE COMUNITARIO</t>
  </si>
  <si>
    <t>MAS DE  ANOS DE EXPERIENCIA COMO MAESTRO ALBANIL</t>
  </si>
  <si>
    <t>LICENCIA MEDIA COMPLETA  ANOS DE EXPERIENCIA MUNICIPAL</t>
  </si>
  <si>
    <t>MAS DE DOS ANOS DE EXPERIENCIA MUNICIPAL COMO ARTISTA OFICINA DE LA JUVENTUD</t>
  </si>
  <si>
    <t>EDUCACION BASICA COMPLETA EXPERIENCIA MUNICIPAL COMO FLORICULTOR DE AREAS VERDES</t>
  </si>
  <si>
    <t>EDUCACION BASICA COMPLETA EXPERIENCIA MUNICIPAL COMO PEONETA EN LA RECOLECION DE RESIDUOS</t>
  </si>
  <si>
    <t>LICENCIA DE ENSENAZA MEDIA COMPLETA MAS DE  ANOS DE EXPERIENCIA MUNICIPAL COMO GUARDADOR DE AREAS VERDES</t>
  </si>
  <si>
    <t>TERCERO MEDIO  ANOS DE EXPERIENCIA MUNICIPAL COMO PINTOR</t>
  </si>
  <si>
    <t>MAS DE  ANOS DE EXPERIENCIA EN ACTIVIDADES COMUNITARIAS</t>
  </si>
  <si>
    <t>LICENCIA MEDIA  ANOS DE EXPERIENCIA MUNICIPAL COMO ASCENSORISTA Y MANTENCION CRUZ III MILENIO</t>
  </si>
  <si>
    <t xml:space="preserve"> ANOS DE EXPERIENCIA MUNICIPAL COMO OPERATIVO</t>
  </si>
  <si>
    <t xml:space="preserve"> ANOS DE EXPERIENCIA MUNICIPAL COMO OPERATIVO LICENCIA MEDIA INCOMPLETA</t>
  </si>
  <si>
    <t>EDUCACION BASICA COMPLETA  ANOS DE EXPERIENCIA MUNICIPAL COMO CARPINTERO</t>
  </si>
  <si>
    <t xml:space="preserve"> ANOS DE EXPERIENCIA MUNICIPAL</t>
  </si>
  <si>
    <t>TECERO MEDIO  ANOS DE EXPERIENCIA MUNICIPAL COMO CUADRILLA DE ASEO</t>
  </si>
  <si>
    <t>MAESTRO SOLDADOR  ANOS DE EXPERIENCIA MUNICIPAL</t>
  </si>
  <si>
    <t>TERCERO MEDIO  ANOS DE EXPERIENCIA MUNICIPAL COMO PEONETA</t>
  </si>
  <si>
    <t>EDUCACION BASICA COMPLETA  ANOS EXPERIENCIA MUNICIPAL</t>
  </si>
  <si>
    <t>TERCERO MEDIO  ANOS DE EXPERIENCIA MUNCIPAL COMO PEONETA</t>
  </si>
  <si>
    <t xml:space="preserve"> ANOS DE EXPERIENCIA MUNICIPAL COMO INSTALACION Y DEMARCACIONES DE SENALIZACIONES DE TRANSITO</t>
  </si>
  <si>
    <t>EDUCACION BASICA COMPLETA  ANOS DE EXPERIENCIA MUNICIPAL COMO JORNAL</t>
  </si>
  <si>
    <t>SEGUNDO ANO MEDIO  ANOS DE EXPERIENCIA MUNICIPAL COMO CUADRILLA DE ASEO</t>
  </si>
  <si>
    <t>PRIMERO MEDIO  ANOS DE EXPERIENCIA MUNICIPAL COMO MAESTRO CARPINTERO Y ALBANIL</t>
  </si>
  <si>
    <t>LICENCIA MEDIA MAS DE  ANO DE EXPERIENCIA MUNICIPAL</t>
  </si>
  <si>
    <t>LICENCIA MEDIA MAS DE  ANOS DE EXPERIENCIA MUNICIPAL COMO GUARDADOR DE AREAS VERDES</t>
  </si>
  <si>
    <t xml:space="preserve"> ANOS DE EXPERIENCIA MUNICIPAL COMO JARDINERO LICENCIA BASICA</t>
  </si>
  <si>
    <t>SEGUNDO MEDIO  ANOS DE EXPERIENCIA MUNICIPAL COMO OPERATIVO</t>
  </si>
  <si>
    <t>EXPERIENCIA EN ERRADICACION DE MICROBASURALES</t>
  </si>
  <si>
    <t>EXPERIENCIA COMO APOYO LOGISTICO</t>
  </si>
  <si>
    <t>EXPERIENCIA EN APOYO AL PLEBICITO NACIONAL</t>
  </si>
  <si>
    <t>EXPERIENCIA EN APOYO ELECCIONES</t>
  </si>
  <si>
    <t>EXPERIENCIA EN APOYO LOGISTICO</t>
  </si>
  <si>
    <t>EXPERIENCIA EN JORNAL</t>
  </si>
  <si>
    <t>EXPERIENCIA COMO JORNAL</t>
  </si>
  <si>
    <t>EXPERIENCIA EN ORNAMENTACION DE PUNTOS DE ENTRADAS DE LA COMUNA</t>
  </si>
  <si>
    <t>EXPERIENCIA COMO ALBANIL</t>
  </si>
  <si>
    <t>EXPERIENCIA EN MANTENCION MUNICIPAL</t>
  </si>
  <si>
    <t>EXPERIENCIA EN ALBANIL</t>
  </si>
  <si>
    <t>EXPERIENCIA EN MANTENCION DE DEPENDENCIAS MUNICIPALES</t>
  </si>
  <si>
    <t>EXPERIENCIA EN MEJORAMIENTO Y MANTENIMIENTO DE AREAS VERDES</t>
  </si>
  <si>
    <t>EXPERIENCIA EN APOYO A LA COMUNIDAD EN SITUACIONES DE EMERGENCIA</t>
  </si>
  <si>
    <t>EXPERIENCIA EN AREAS DE MANTENCION Y REPARACION ELECTRICA</t>
  </si>
  <si>
    <t>EXPERIENCIA EN APOYAR A LA COMUNIDAD EN SITUACIONES DE EMERGENCIA</t>
  </si>
  <si>
    <t>EXPERIENCIA COMO SANITIZADOR</t>
  </si>
  <si>
    <t>EXPERIENCIA EN MANICURE</t>
  </si>
  <si>
    <t>EXPERIENCIA EN HERMOSEAMIENTO DE BIENES NACIONALES</t>
  </si>
  <si>
    <t>EXPERIENCIA COMO OPERADOR DE MAQUINAS</t>
  </si>
  <si>
    <t>EXPERIENCIA EN ILUMINACION</t>
  </si>
  <si>
    <t>EXPERIENCIA COMO JORNALERO EN VIAS PAVIMENTADAS</t>
  </si>
  <si>
    <t>EXPERIENCIA EN ASEO Y RIEGO DE AREAS VERDES COMUNALES</t>
  </si>
  <si>
    <t>EXPERIENCIA APOYO EN LAS ELECCIONES PRIMARIAS</t>
  </si>
  <si>
    <t>EXPERIENCIA EN PRODUCCION DE PLANTAS</t>
  </si>
  <si>
    <t>EXPERIENCIA COMO JORNALERO DE VIAS PAVIMENTADAS</t>
  </si>
  <si>
    <t>EXPERIENCIA EN MINIZOO</t>
  </si>
  <si>
    <t>EXPERIENCIA EN ARBORIZACION</t>
  </si>
  <si>
    <t>EXPERIENCIA EN CLASES DE VIOLA</t>
  </si>
  <si>
    <t>EXPERIENCIA EN ESCENOGRAFIA Y REALIZACION DE ARTE</t>
  </si>
  <si>
    <t>EXPERIENCIA EN SILVICULTURA URBANA</t>
  </si>
  <si>
    <t>EXPERIENCIA EN APOYO AL CONCEJO MUNICIPAL EN MATERIAS</t>
  </si>
  <si>
    <t>EXPERIENCIA EN MEJORAMIENTO Y MANTENIMIENTO EN AREAS VERDES</t>
  </si>
  <si>
    <t>EXPERIENCIA COMO MAESTRO SOLDADOR</t>
  </si>
  <si>
    <t>EXPERIENCIA EN SILVICULTURA URBANA COMUNAL</t>
  </si>
  <si>
    <t xml:space="preserve">EXPERIENCIA EN MEJORAMIENTO Y MANTENIMIENTO DE AREAS VERDES COMUNALES ANO </t>
  </si>
  <si>
    <t>EXPERIENCIA EN MEJORAMIENTO Y HERMOSEAMIENTO DE BIENES NACIONALES DE USO PUBLICO</t>
  </si>
  <si>
    <t>EXPERIENCIA EN PROMOCION TURISTICA PARA LOS HABITANTES DE LA COMUNA</t>
  </si>
  <si>
    <t xml:space="preserve">EXPERIENCIA MEJORAMIENTO Y MANTENIMIENTO DE AREAS VERDES COMUNALES ANO </t>
  </si>
  <si>
    <t>EXPERIENCIA MEJORAMIENTO Y MANTENIMIENTO DE AREAS VERDES</t>
  </si>
  <si>
    <t>EXPERIENCIA EN HERMOSEAMINETO DE BIENES NACIONALES</t>
  </si>
  <si>
    <t>EXPERIENCIA COMO OPERARIO</t>
  </si>
  <si>
    <t>EXPERIENCIA COMO OPERADOR DE MAQUINA</t>
  </si>
  <si>
    <t>EXPERIENCIA EN SOLDADURA Y REPARACIONES VARIAS</t>
  </si>
  <si>
    <t>EXPERIENCIA COMO OPERARIO DE MANTENIMIENTO</t>
  </si>
  <si>
    <t>EXPERIENCIA EN MANTENIMIENTO Y REPARACION DE RECINTO INTERIOR</t>
  </si>
  <si>
    <t>EXPERIENCIA EN PROGRAMA CULTURA PARA TODOS</t>
  </si>
  <si>
    <t xml:space="preserve">EXPERIENCIA EN MANTENCION DE EMERGENCIA VIAS PAVIMENTADAS ANO </t>
  </si>
  <si>
    <t>EXPERIENCIA JORNAL EN DESARROLLO Y EJECUCION DE PASOS PEATONALES Y DEMARCACIONES VIALES MENORES DE T</t>
  </si>
  <si>
    <t>EXPERIENCIA MEJORAMIENTO Y MANTENIMIENTO DE AREAS VERDES COMUNALES ANO  EDUCACION BASICA INCOMPLETA</t>
  </si>
  <si>
    <t>EXPERIENCIA EN MEJORAMIENTO Y LIMPIEZA DE BIENES NACIONALES DE USO PUBLICO</t>
  </si>
  <si>
    <t>EXPERIENCIA EN MEJORAMIENTO Y HERMOSEAMIENTO DE BIENES NACIONALES DE USO PUBLICO EDUCACION BASICA INCOMPLETA</t>
  </si>
  <si>
    <t>EXPERIENCIAA EN MEJORAMIENTO Y MANTENIMIENTO DE AREAS VERDES</t>
  </si>
  <si>
    <t>EXPERIENCIA EN MEJORAMIENO Y MANTENIMIENTO DE AREAS VERDES</t>
  </si>
  <si>
    <t>EXPERIENCIA EN ESTUDIO DE SUELOS</t>
  </si>
  <si>
    <t>EXPERIENCIA EN MEJORAMIENTO Y MANTENIMIENTO DE AREAS DE VERDES</t>
  </si>
  <si>
    <t>EXPERIENCIA EN SUPERVISION</t>
  </si>
  <si>
    <t>EXPERIENCIA COMO PINTOR EN DEMARCACION Y SEGREGACION VIAL</t>
  </si>
  <si>
    <t>EXPERIENCIA MANICURISTA</t>
  </si>
  <si>
    <t>EXPERIENCIA EN SERVICIO DE ASEO</t>
  </si>
  <si>
    <t>EXPERIENCIA ASEO EN DEPENDENCIAS MUNICIPALES</t>
  </si>
  <si>
    <t>EXPERIENCIA EN BARRIDO DE CALLES</t>
  </si>
  <si>
    <t>EXPERIENCIA EN ASEO Y RIEGO DE AREAS VERDES</t>
  </si>
  <si>
    <t>EXPERIENCIA EN HIGIENIZACION</t>
  </si>
  <si>
    <t>EXPERIENCIA EN ORNAMENTACION DE PUNTOS DE ENTRADA DE LA COMUNA</t>
  </si>
  <si>
    <t>EXPERIENCIA EN REJUVENECIMIENTO DE FACHADA</t>
  </si>
  <si>
    <t>EXPERIENCIA EN ALBANILERIA</t>
  </si>
  <si>
    <t>EXPERIENCIA COMO JORNALERO</t>
  </si>
  <si>
    <t>EXPERIENCIA EN ASEO Y RIEGO DE ARES VERDES COMUNALES</t>
  </si>
  <si>
    <t>EXPERIENCIA EN ASEO</t>
  </si>
  <si>
    <t>EXPERIENCIA COMO PINTOR</t>
  </si>
  <si>
    <t>EXPERIENCIA COMO SUPERVISOR</t>
  </si>
  <si>
    <t>EXPERIENCIA EN SERVICIO DE ALBANILERIA</t>
  </si>
  <si>
    <t>EXPERIENCIA COMO SUPERVISORA SANITARIA</t>
  </si>
  <si>
    <t>EXPERIENCIA JORNAL SALA DE CONCEJO</t>
  </si>
  <si>
    <t>EXPERIENCIA EN CONSTRUCCION Y MEJORAMIENTO DE DEPENDENCIAS</t>
  </si>
  <si>
    <t>EXPERIENCIA COMO ENFIERRADOR</t>
  </si>
  <si>
    <t>EXPERIENCIA E APOYAR LABORES DE GABINETE</t>
  </si>
  <si>
    <t>EXPERIENCIA EN APOYO SOCIAL</t>
  </si>
  <si>
    <t>EXPERIENCIA COMO SANITIZADORA</t>
  </si>
  <si>
    <t>EXPERIENCIA EN MEJORAMIENTO Y MANTENCION AREAS VERDES</t>
  </si>
  <si>
    <t>EXPERIENCIA COMO OPERADORA</t>
  </si>
  <si>
    <t>EXPERIENCIA EN AREAS VERDES</t>
  </si>
  <si>
    <t>EXPERIENCIA EN MANTENIMIENTO Y MEJORAMIENTO DE AREAS VERDES</t>
  </si>
  <si>
    <t>EXPERIENCIA TALLER DEPORTIVO</t>
  </si>
  <si>
    <t>EXPERIENCIA EN MANTENIMIENTO DE AREAS VERDES</t>
  </si>
  <si>
    <t>EXPERIENCIA COMO ENCARGADO DE SERVICIOS GENERALES</t>
  </si>
  <si>
    <t>CONOCIMIENTOS Y EXPERIENCIA COMO CAMILLERO</t>
  </si>
  <si>
    <t>EXPERIENCIA EN COMPOSICION Y CREACION MUSICAL</t>
  </si>
  <si>
    <t>ACTIVIDADES PREVENTIVAS DE PROMOCION Y COMUNITARIAS  TALLERES GRUPALES  SESIONES CADA UNO POR SEMESTRE EN ESTABLECIMIENTOS EDUCACIONALES ACTIVIDADES QUE PUEDEN SER RECONVERTIDAS A JORNADAS VIRTUALES POR CONTEXTO PANDEMIA SAR COVID Y ENTREGAR INFORME GLOBAL DE EXPERIENCIA</t>
  </si>
  <si>
    <t>EXPERIENCIA EN LABORES DE REPARACION DE INFRAESTRUCTURA DE LOS RECINTOS DE SALUD</t>
  </si>
  <si>
    <t>EXPERIENCIA EN CONDUCCION PARA LA TRAMITACION DE DOCUMENTACION Y TRASLADO DE FUNCIONARIOS</t>
  </si>
  <si>
    <t>EXPERIENCIA EN CONDUCCION PARA LA TRAMITACION DE DOCUMENTACION Y TRASLADO DE PASAJEROS CON LICENCIA DE CONDUCIR PREVIA</t>
  </si>
  <si>
    <t>EXPERIENCIA EN CONDUCCION PARA EL TRASLADO DE PACIENTES A LOS CENTROS DE SALUD</t>
  </si>
  <si>
    <t>EXPERIENCIA EN FUNCIONES DE TRASLADOS DE PACIENTES EN CAMILLAS DESDE LOS CENTROS DE SALUD</t>
  </si>
  <si>
    <t>EXPERIENCIA EN CONDUCCION DE AMBULANCIA LICENCIA PREVIA PARA TRASLADO DE PASAJEROS</t>
  </si>
  <si>
    <t>EXPERIENCIA EN CONDUCCION PARA EL TRASLADO DE FUNCIONARIOS A LOS CENTROS DE SALUD</t>
  </si>
  <si>
    <t>EXPERIENCIA EN LABORES DE LIMPIEZA EN RECINTOS DE SALUD</t>
  </si>
  <si>
    <t>REEMPLAZAR LA ACTUAL INFORMACION CONTENIDA EN COLUMNA POR FORMACION U EXPERIENCIA</t>
  </si>
  <si>
    <t>EXPERIENCIA EN DISTRUBUCION DE DOCUMENTACION EN CESFAM</t>
  </si>
  <si>
    <t>AUXSERVICIOS DE INFORMACION CON EXPERIENCIA EN ATENCION DE PUBLICO PARA ORIENTAR A LOS USUARIOS DEL SISTEMA DE SALUD MUNICIPAL DE LA COMUNA</t>
  </si>
  <si>
    <t>AUXSERVICIOS DE INFORMACION CON EXPERIENCIA EN RECEPCION Y ORIENTACION A LOS USUARIOS</t>
  </si>
  <si>
    <t>EXPERIENCIA EN SERVICIOS DE INFORMACION PARA RECEPCIONAR ORIENTAR A LOS USUARIOS DEL SISTEMA DE SALUD</t>
  </si>
  <si>
    <t>EXPERIENCIA EN ATENCION DE USUARIO EN CENTROS DE SALUD</t>
  </si>
  <si>
    <t>EXPERIENCIA EN LABORES DE ATENCION A LOS USUARIOS</t>
  </si>
  <si>
    <t>EXPERIENCIA EN LABORES DE ATENCION DE USUARIOS</t>
  </si>
  <si>
    <t>EXPERIENCIA EN LABORES DE PLEBISCITO CONSTITUCIONAL</t>
  </si>
  <si>
    <t>EXPERIENCIA EN LABORES DE ASEO</t>
  </si>
  <si>
    <t>EXPERIENCIA EN LABORES DE SEGURIDAD Y RESGUARDO</t>
  </si>
  <si>
    <t>EXPERIENCIA EN TRABAJOS DE PINTURA</t>
  </si>
  <si>
    <t>EXPERIENCIA EN LABORES DE MANTENCION Y OBRAS MENORES</t>
  </si>
  <si>
    <t>EXPERIENCIA EN BIBLIOTECOLOGIA</t>
  </si>
  <si>
    <t>EXPERIENCIA EN BANQUETERIA HOTELERIA Y EVENTOS CUROS DE GASTRONOMIA INTERNACIONAL INACAP</t>
  </si>
  <si>
    <t>EXPERIENCIA EN BANQUETERIA HOTELERIA Y EVENTOS CURSOS DE GASTRONOMIA INTERNACIONAL INACAP</t>
  </si>
  <si>
    <t>EXPERIENCIA EN BIBLIOTECOLOGIA DIPLOMADO EN LIDERAZGO SOCIAL</t>
  </si>
  <si>
    <t>EXPERIENCIA EN PRIMEROS AUXILIOS</t>
  </si>
  <si>
    <t>EXPERIENCIA EN LABORES DE SEGURIDAD Y PORTERIA</t>
  </si>
  <si>
    <t>EXPERIENCIA EN LABORES DE BIBLIOTECOLOGIA</t>
  </si>
  <si>
    <t>EXPERIENCIA EN BIBLIOTECOLOGIA CURSO DE ORGANIZACION Y MANEJO EFECTIVO DE BIBLIOTECA</t>
  </si>
  <si>
    <t>EXPERIENCIA EN LABORES DE CONSTRUCCION Y MANTENCION DE OBRAS MENORES</t>
  </si>
  <si>
    <t>EXPERIENCIA EN LABORES DE VIGILANCIA</t>
  </si>
  <si>
    <t>EXPERIENCIA EN LABORES DE CUIDADO Y RESGUARDO</t>
  </si>
  <si>
    <t>EXPERIENCIA EN LABORES DE RESGUARDO</t>
  </si>
  <si>
    <t>EXPERIENCIA EN BIBLIOTECOLOGIA DIPLOMADA EN LIDERAZGO SOCIAL</t>
  </si>
  <si>
    <t>EXPERIENCIA EN LABORES DE SEGURIDAD Y RESGUARDO BOMBERO CON EXPERIENCIA EN RESCATE E INVESTIGACION DE INCENDIO</t>
  </si>
  <si>
    <t>EXPERIENCIA EN BANQUETERIA HOTELERIA Y EVENTOS CURSO DE GASTRONOMIA INTERNACIONAL INACAP</t>
  </si>
  <si>
    <t>EXPERIENCIA EN LABORES DE MANTENCION</t>
  </si>
  <si>
    <t>EXPERIENCIA EN LABORES DE BODEGAJE Y PANOL</t>
  </si>
  <si>
    <t>EXPERIENCIA EN LABORES DE RESGUARDOS Y CUIDADO DE ESTABLECIMIENTOS</t>
  </si>
  <si>
    <t>EXPERIENCIA EN LABORES DE SEGURIDAD</t>
  </si>
  <si>
    <t>EXPERIENCIA EN LABORES DE BIBLIOTECOLOGIA ARTESANO EN METALURGIA</t>
  </si>
  <si>
    <t>EXPERIENCIA EN LABORES DE APOO A LA LABOR DOCENTE</t>
  </si>
  <si>
    <t>EXPERIENCIA EN LABORES DE MANTENCION PUNTOS LIMPIOS</t>
  </si>
  <si>
    <t>COSTURERA EXPERIENCIA EN CORTE Y CONFECCION MODISTA</t>
  </si>
  <si>
    <t>MODISTA CON EXPERIENCIA EN LABORES DE CORTES Y CONFECCION</t>
  </si>
  <si>
    <t>MODISTA EXPERIENCIA EN LABORES DE CORTE Y CONFECCION</t>
  </si>
  <si>
    <t>EXPERIENCIA LABORAL EN SERVICIOS GENERALES</t>
  </si>
  <si>
    <t>EXPERIENCIA EN LABORES DE SEGURIDAD Y RESGUARDO DE ESTABLECIMIENTOS</t>
  </si>
  <si>
    <t>LICENCIA TO MEDIO EXPERIENCIA EN LABORES DE ASEO</t>
  </si>
  <si>
    <t>EXPERIENCIA EN MANTENCION</t>
  </si>
  <si>
    <t>REEMPLAZAR LA ACTUAL INFORMACION CONTENIDA EN COLUMNA CONSIDERANDO FORMACION U EXPERIENCIA DEL PRESTADOR DE SERVICIOS</t>
  </si>
  <si>
    <t>EXPERIENCIA EN COOLCENTER PARA LA ATENCION Y ORIENTACION A PACIENTES EN CESFAM DE LA COMUNA</t>
  </si>
  <si>
    <t>EXPERIENCIA EN DIFUCION EN TERRENO PARA LA ENTREGA Y GESTION DE INFORMACION EN BENEFICIOS DE LOS USUARIO DE LA ATENCION DE SALUD</t>
  </si>
  <si>
    <t>REEMPLAZAR LA ACTUAL INFORMACION CONTENIDA EN LA COLUMNA CONSIDERANDO FORMACION U EXPERIENCIA DEL PRESTADOR DE SERVICIOS</t>
  </si>
  <si>
    <t>EXPERIENCIA EN INFORMACION Y ATENCION DE PUBLICO PARA ORIENTAR A LOS USUARIOS DEL SISTEMA DE SALUD MUNICIPAL DE LA COMUNA</t>
  </si>
  <si>
    <t>EXPERIENCIA EN DIFUCION DE PROGRAMAS Y ORIENTACION A USUARIOS EN TERRENO DESAM</t>
  </si>
  <si>
    <t>EXPERIENCIA EN ATENCION DE PUBLICO PARA REALIZAR DIFUSION DE LAS ACTIVIDADES DE SU UNIDAD</t>
  </si>
  <si>
    <t>EXPERIENCIA EN DIFUCION EN TERRENO PARA LA ENTREGA Y GESTION DE INFORMACION EN BENEFICIO DE LOS USUARIOS DE LA ATENCION DE SALUD</t>
  </si>
  <si>
    <t>EXPERIENCIA EN CONDUCCION PARA EL TRASLADO DE PASCIENTES A LOS CENTROS DE SALUD</t>
  </si>
  <si>
    <t>EXPERIENCIA EN LABORES AUDIOVISUALES</t>
  </si>
  <si>
    <t>EXPERIENCIA EN TRADUCCION DE IDIOMA PARA ENTREGAR LA ATENCION CORRESPONDIENTE A LOS USUARIOS DE SALUD PRIMARIA MUNICIPAL</t>
  </si>
  <si>
    <t>EXPERIENCIA DE  ANOS EN SERVICIOS GENERALES</t>
  </si>
  <si>
    <t>EXPERIENCIA EN LABORES DE SEGURIDAD PUBLICA</t>
  </si>
  <si>
    <t>REEMPLAZAR LA ACTUAL INFORMACION CONTENIDA EN COLUMNACONSIDERANDO FORMACION U EXPERIENCIA DEL PRESTADOR DE SERVICIO</t>
  </si>
  <si>
    <t>EXPERIENCIA DE  ANOS EN LA DIRECCION DE DESARROLLO COMUNITARIO</t>
  </si>
  <si>
    <t>EXPERIENCIA LABORAL EN SEGURIDAD PUBLICA</t>
  </si>
  <si>
    <t>EXPERIENCIA EN LABORES DE DEPORTE</t>
  </si>
  <si>
    <t>EXPERIENCIA DE  ANOS EN LABORES DE MANTENCION DE LA DIRECCION DE OPERACIONES Y PROTECCION CIVIL</t>
  </si>
  <si>
    <t>EXPERIENCIA DE  ANOS EN LABORES DE SERVICIOS GENERALES</t>
  </si>
  <si>
    <t>EXPERIENCIA DE  ANOS EN LABORES DE INFORMANTE EN LA DIRECCION DE SEGURIDAD PUBLICA</t>
  </si>
  <si>
    <t>EXPERIENCIA EN LABORES COMO TALLERISTA</t>
  </si>
  <si>
    <t>EXPERIENCIA LABORALES EN SEGURIDAD PUBLICA</t>
  </si>
  <si>
    <t>EXPERIENCIA EN LABORES DE TRANSITO</t>
  </si>
  <si>
    <t>EXPERIENCIA DE  ANOS EN LABORES DE OPERADOR DE CAMARAS EN LA DIRECCION DE SEGURIDAD PUBLICA</t>
  </si>
  <si>
    <t>EXPERIENCIA DE  ANOS COMO INFORMANTE EN LA DIRECCION DE SEGURIDAD PUBLICA</t>
  </si>
  <si>
    <t>EXPERIENCIA EN LIMPIEZA EN ESTABLECIEMIENTOS DE SALUD MUNICIPAL</t>
  </si>
  <si>
    <t>EXPERIENCIA EN LIMPIEZA EN ESTABLECIMIENTO DE SALUD MUNICIPAL</t>
  </si>
  <si>
    <t>EXPERIENCIA LABORAL EN TALLERES DE DANZA</t>
  </si>
  <si>
    <t>EXPERIENCIA LABORAL COMO INTERMEDIADOR LABORAL</t>
  </si>
  <si>
    <t>EXPERIENCIA DE  ANOS COMO APOYO LOGISTICO PARA LA DIRECCION DE OPERACIONES Y PROTECCION CIVIL</t>
  </si>
  <si>
    <t>EXPERIENCIA DE  ANOS PARA LA ORIENTACION HACIA LA COMUNIDAD EN LA DIRECCION DE DESARROLLO COMUNITARIO</t>
  </si>
  <si>
    <t>EXPERIENCIA EN LABORARES DE MANTENCION</t>
  </si>
  <si>
    <t>EXPERIENCIA DE  ANOS COMO INFORMANTE EN LA DIRECCION DE SEGURIDAD PUBLICA Y COMUNITARIA</t>
  </si>
  <si>
    <t>REEMPLAZA LA ACTUAL INFORMACION CONTENIDA EN COLUMNA CONSIDERANDO FORMACION U EXPERIENCIA DEL PRESTADOR DE SERVICIOS</t>
  </si>
  <si>
    <t>EXPERIENCIA LABORAL EN TALLERES DE TEATRO</t>
  </si>
  <si>
    <t>EXPERIENCIA DE  ANO EN SERVICIOS GENERALES</t>
  </si>
  <si>
    <t>EXPERIENCIA LABORAL EN TALLERES DE CINE</t>
  </si>
  <si>
    <t>EXPERIENCIA EN LABORES DEL DEPTO DE CULTURA</t>
  </si>
  <si>
    <t>EXPERIENCIA EN LABORES MEDIO AMBIENTALES</t>
  </si>
  <si>
    <t>EXPERIENCIA EN ATENCION DE PUBLICO EN LOS CENTROS DE SALUD DE ATENCION DE USUARIOS</t>
  </si>
  <si>
    <t>EXPERIENCIA EN ORIENTACION Y ATENCION A USUARIOS DE LA ATENCION PROMARIA DE SALUD</t>
  </si>
  <si>
    <t>EXPERIENCIA EN ORIENTACION Y ATENCION A USUARIOS DE LA ATENCION PRIMARIA DE SALUD</t>
  </si>
  <si>
    <t>EXPERIENCIA EN DIFUSION EN TERRENO PARA LA ENTREGA Y GESTION DE INFORMACION EN BENEFICIO DE LOS USUARIOS DE LA ATENCION DE SALUD</t>
  </si>
  <si>
    <t>EXPERIENCIA EN TRADUCCION DE IDIOMAS PARA LA ATENCION PRIMARIA DE LOS PASCIENTES DE LOS CESFAM Y SAPU DE LA COMUNA</t>
  </si>
  <si>
    <t>EXPERIENCIA EN ATENCION DE PUBLICO PARA LOS CENTROS DE ATENCION DE SALUD DE ATENCION PRIMARIA</t>
  </si>
  <si>
    <t>EXPERIENCIA EN ORIENTACION A USURARIOS DE LA ATENCION PRIMARIA DE SALUD</t>
  </si>
  <si>
    <t>EXPERIENCIA LABORAL EN TALLERES DE MANICURE</t>
  </si>
  <si>
    <t>EXPERIENCIA EN LABORES DE JARDINERIA</t>
  </si>
  <si>
    <t>EXPERIENCIA DE  MESES EN MANTENCION DE JARDINES DE LA DIRECCION DE DESARROLLO COMUNITARIO</t>
  </si>
  <si>
    <t>EXPERIENCIA EN LABORES DE LIMPIEZA EN LOS CENTROS DE SALUD DE ATENCION PRIMARIA</t>
  </si>
  <si>
    <t>EXPERIENCIA EN LIMPIEZA EN ESTABLECIMIENTOS DE SALUD MUNICIPAL</t>
  </si>
  <si>
    <t>EXPERIENCIA LABORAL EN CONSULTORIAS</t>
  </si>
  <si>
    <t>EXPERIENCIA EN LABORES DE OPERACIONES</t>
  </si>
  <si>
    <t>EXPERIENCIA DE  MESES EN LABORES DE MANTENCION DE LA DIRECCION DE OPERACIONES Y PROTECCION CIVIL</t>
  </si>
  <si>
    <t>EXPERIENCIA EN LABORES DE ILUMINACION</t>
  </si>
  <si>
    <t>EXPERIENCIA DE  MESES EN LABORES DE SERVICIOS GENERALES</t>
  </si>
  <si>
    <t>EXPERIENCIA EN LABORES COMO MURALISTA</t>
  </si>
  <si>
    <t>EXPERIENCIA LABORAL EN PUNTOS LIMPIOS</t>
  </si>
  <si>
    <t>EXPERIENCIA LABORAL EN TALLERES DE FREESTYLE</t>
  </si>
  <si>
    <t>EXPERIENCIA LABORAL EN OPERACIONES</t>
  </si>
  <si>
    <t>EXPERIENCIA EN INFORMACION A USUARIOS DE LOS CENTROS DE SALUD MUNICIPAL</t>
  </si>
  <si>
    <t>EXPERIENCIA EN LABORES DE MANTENCION EN INFRAESTRUCTURAS EN DEPENDENCIAS DEL DESAM</t>
  </si>
  <si>
    <t>EXPERIENCIA EN MANTENCION DE INFRAESTRUCTURA EN LOS CENTROS DE SALUD MUNICIPAL</t>
  </si>
  <si>
    <t>EXPERIENCIA EN MANTENCION DE INFRAESTRUCTURAS EN LAS DEPENDENCIAS DEL DESAM</t>
  </si>
  <si>
    <t>EXPERIENCIA LABORAL EN DIDECO</t>
  </si>
  <si>
    <t>EXPERIENCIA EN MANTENCION DE INFRAESTRUCTUTA EN LOS CENTROS DE SALUD MUNICIPAL</t>
  </si>
  <si>
    <t>CIENTISTA POLITICO</t>
  </si>
  <si>
    <t>CIENTISTA POLITICO DIRECCION DE SALUD</t>
  </si>
  <si>
    <t>CIENTISTA POLITICODIRECCION DE SALUD</t>
  </si>
  <si>
    <t>CIENTISTA POLITICO CON ESPECIALIZACION EN GOBIERNO Y GERENCIA PUBLICA</t>
  </si>
  <si>
    <t>CIENTISTA POLITICO Y ORGANIZACIONALI</t>
  </si>
  <si>
    <t>CIENTISTA POLITICO EDUCACION SUPERIOR</t>
  </si>
  <si>
    <t>CIENTISTA POLITICO CON ESPECIALIZACION EN RELACIONES INTERNACIONALES</t>
  </si>
  <si>
    <t>CIENTISTA POLITICO CON ESPECIALIZACION E</t>
  </si>
  <si>
    <t>CIENTISTA POLITICOA</t>
  </si>
  <si>
    <t>CIENTISTA POLITICO DIPLOMADO EN POLITICA MUNDIAL</t>
  </si>
  <si>
    <t>CIENTISTA POLITICO Y ORGANIZACIONAL</t>
  </si>
  <si>
    <t>CIENTISTA POLITICO MAGISTER EN CIENCIA POLITICA CM EN POLITICAS PUBLICAS</t>
  </si>
  <si>
    <t>CIENTISTA POLITICA</t>
  </si>
  <si>
    <t>CIENTISTA CRIMINALISTICO</t>
  </si>
  <si>
    <t>CIENTISTA CRIMINALISTICA</t>
  </si>
  <si>
    <t>CIENTISTA POLITICA CON MENCION POLITICAS PUBLICAS</t>
  </si>
  <si>
    <t>CIENTISTA POLITICA Y ORGANIZACIONAL</t>
  </si>
  <si>
    <t>CIENTISTA PUBLICO</t>
  </si>
  <si>
    <t>CIENTISTA POLITICA MENCION POLITICAS PUBLICAS</t>
  </si>
  <si>
    <t>CIENTISTA FAMILIAR</t>
  </si>
  <si>
    <t>CIENTISTA POLITICA CON MENCION EN POLITICAS PUBLICAS</t>
  </si>
  <si>
    <t>TRABAJO SOCIAL LICENCIATURA EN TRABAJO SOCIAL</t>
  </si>
  <si>
    <t>CURSANDO PRIMER SEMESTRE DE LA CARRERA DE TRABAJO SOCIAL</t>
  </si>
  <si>
    <t>TRABAJOR SOCIAL</t>
  </si>
  <si>
    <t>DIPLOMADO EN MEDIACION FAMILIAR CUATRO ANOS UNIVERSITARIOS EN TRABAJO SOCIAL</t>
  </si>
  <si>
    <t>DIPLOMADO EN MEDIACION FAMILIAR CUANTRO ANO UNIVERSITARIOS EN TRABAJO SOCIAL</t>
  </si>
  <si>
    <t>DIPLOMADO EN MEDIACION FAMILIAR CUARTO ANO UNIVERSITARIO EN TRABAJO SOCIAL</t>
  </si>
  <si>
    <t>CURSANDO TRABAJO SOCIAL</t>
  </si>
  <si>
    <t>TRABAJO SOCIAL</t>
  </si>
  <si>
    <t>TECNIO EN TRABAJO SOCIAL</t>
  </si>
  <si>
    <t>TECNCO TRABAJO SOCIAL</t>
  </si>
  <si>
    <t>TRABAJAO SOCIAL</t>
  </si>
  <si>
    <t>ESTUDIOS DE TRABAJO SOCIAL</t>
  </si>
  <si>
    <t>TRABAJORA SOCIAL</t>
  </si>
  <si>
    <t>TRABAJO SOCIAL CON MENCION EN INTERVENSION SOCIAL</t>
  </si>
  <si>
    <t>TRABAJDOR SOCIAL</t>
  </si>
  <si>
    <t>TRABAJO SOCIAL EDUCACION SUPERIOR</t>
  </si>
  <si>
    <t>COORDINADOR DEL PROGRAMA EN EL PROGRAMA ECONOMIA SOCIALY TRABAJOS ASOCIATIVOS</t>
  </si>
  <si>
    <t>TEC SUP EN TRABAJO SOCIAL</t>
  </si>
  <si>
    <t>TEC TRABAJO SOCIAL</t>
  </si>
  <si>
    <t>TITULO EN TRABAJO SOCIAL</t>
  </si>
  <si>
    <t>TECDE NIV SUP EN TRABAJO SOCIAL</t>
  </si>
  <si>
    <t>PRACTCA TRABAJO SOCIAL</t>
  </si>
  <si>
    <t>PRATICA TRABAJO SOCIAL</t>
  </si>
  <si>
    <t>TEC SUPERIOR EN TRABAJO SOCIAL</t>
  </si>
  <si>
    <t>TEC SUP TRABAJO SOCIAL</t>
  </si>
  <si>
    <t>BACHILLER EN TRABAJO SOCIAL</t>
  </si>
  <si>
    <t>MAGISTER EN TRABAJO SOCIAL</t>
  </si>
  <si>
    <t>TEC EN TRABAJO SOCIAL</t>
  </si>
  <si>
    <t>BACHILLERATO EN CIENCIAS SOCIALES Y TRABAJO SOCIAL</t>
  </si>
  <si>
    <t>TRABAJO SOCIAL CON MENCION EN INTERVENCION SOCIAL</t>
  </si>
  <si>
    <t>TRABAJDORA SOCIAL</t>
  </si>
  <si>
    <t>TECNCIO EN TRABAJO SOCIAL</t>
  </si>
  <si>
    <t>TITULO DE NIVEL SUPERIOR EN TRABAJO SOCIAL</t>
  </si>
  <si>
    <t>TRABAJOR SOCIAL DIDESO</t>
  </si>
  <si>
    <t>TCNICO EN TRABAJO SOCIAL</t>
  </si>
  <si>
    <t>TRABAJOR SOCIAL DOPC</t>
  </si>
  <si>
    <t>TRABAJOADORA SOCIAL SOCIAL</t>
  </si>
  <si>
    <t xml:space="preserve"> MEDIO CURSANDO PRIMER ANO DE TRABAJO SOCIAL</t>
  </si>
  <si>
    <t>TRABAJADO SOCIAL</t>
  </si>
  <si>
    <t>LICENCIA EN TRABAJO SOCIAL</t>
  </si>
  <si>
    <t>TRABAJODORA SOCIAL</t>
  </si>
  <si>
    <t>TEC NIV SUP EN TRABAJO SOCIAL</t>
  </si>
  <si>
    <t>TRABAJORA SOCIAL MENCION GESTION DE POLITICAS PUBLICAS</t>
  </si>
  <si>
    <t>LICENCIATURA TRABAJO SOCIAL</t>
  </si>
  <si>
    <t>TECTRABAJOSOCIAL</t>
  </si>
  <si>
    <t>TECTRABAJO SOCIAL</t>
  </si>
  <si>
    <t>TRABAJODOR SOCIAL</t>
  </si>
  <si>
    <t>CURSA CARRERA TRABAJO SOCIAL</t>
  </si>
  <si>
    <t>TENICO SUPERIOR EN TRABAJO SOCIAL</t>
  </si>
  <si>
    <t>CARABINEROS DE CHILE</t>
  </si>
  <si>
    <t>SARGENTO PRIMERO DE CARABINEROS DE CHILE</t>
  </si>
  <si>
    <t>SUB OFICIAL GRADUADO DE LA ESC DE SUBOFICIALES DE CARABINEROS DE CHILE</t>
  </si>
  <si>
    <t>SUBOFICIAL GRADUADO EN LA ESCUELA DE CARABINEROS CUARTO MEDIO</t>
  </si>
  <si>
    <t>SUBOFICIAL GRADUADO EN LA ESCUELA DE CARABINEROSCUARTO MEDIO</t>
  </si>
  <si>
    <t>SUBOFICIAL GRADUADO DE AL ESCUELA DE CARABINEROS</t>
  </si>
  <si>
    <t>SUBOFICIAL GRADUADO ESCUELA DE CARABINEROS</t>
  </si>
  <si>
    <t>EX SARGENTO RO DE CARABINEROS</t>
  </si>
  <si>
    <t>SUB OFICIAL GRADUADO ESCUELA CARABINEROS</t>
  </si>
  <si>
    <t>EX SUBOFICIAL MAYOR DE CARABINEROS</t>
  </si>
  <si>
    <t>SUBOFICIAL MAYOR DE CARABINEROS</t>
  </si>
  <si>
    <t>CARABINERO R</t>
  </si>
  <si>
    <t>CARABINERO</t>
  </si>
  <si>
    <t>EX CARABINERO</t>
  </si>
  <si>
    <t>PENSIONADO CARABINEROS</t>
  </si>
  <si>
    <t>EX UNIFORMADO DE CARABINEROS</t>
  </si>
  <si>
    <t>CARABINERO EN VIRTUD DE RETIRO</t>
  </si>
  <si>
    <t>CARABINERO EN SITUACION DE RETIRO</t>
  </si>
  <si>
    <t>CARABINERO EN RETIRO</t>
  </si>
  <si>
    <t>CARABINERO EN SITUACION DE RETIRO SUPERVISOR EN MATERIAS DE SEGURIDAD PRIVADA</t>
  </si>
  <si>
    <t>CARABINERA EN RETIRO</t>
  </si>
  <si>
    <t>FUNCIONARIO DE CARABINEROS EN SITUACION DE RETIRO</t>
  </si>
  <si>
    <t>EX FUNCIONARIO CARABINEROS</t>
  </si>
  <si>
    <t>SUBOFICIAL MAYOR DE CARABINEROS EN SITUACION DE RETIRO</t>
  </si>
  <si>
    <t>SUBTENIENTE DE CARABINEROS</t>
  </si>
  <si>
    <t>SUBOFICIAL MAYOR CARABINEROS</t>
  </si>
  <si>
    <t>RETIRADO DE CARABINEROS</t>
  </si>
  <si>
    <t>NO ACREDITA RETIRADO DE CARABINEROS</t>
  </si>
  <si>
    <t>NO ACREDITA RETIRADO DE CARABINEROS SUBOFICIAL MAYOR</t>
  </si>
  <si>
    <t>E MEDIA INCOMPLETA RETIRADO DE CARABINEROS</t>
  </si>
  <si>
    <t>OFICIAL DE CARABINEROS</t>
  </si>
  <si>
    <t>SUBOFICIAL MAYOR ARMADA DE CHILE</t>
  </si>
  <si>
    <t>TITULO ESPECIALIDAD ARMADA ESCRIBIENTE</t>
  </si>
  <si>
    <t>RETIRADO ARMADA</t>
  </si>
  <si>
    <t>ESTADO MAYOR ARMADA</t>
  </si>
  <si>
    <t>NO ACREDITA</t>
  </si>
  <si>
    <t>NO ACREDITA CERTIFICADO MINEDUC NO EXISTEN REGISTROS</t>
  </si>
  <si>
    <t>NO ACREDITA CERTIFICADO MINEDUC NO EXITEN REGISTROS</t>
  </si>
  <si>
    <t xml:space="preserve">NO ACREDITA SOLICITUD MINEDUC </t>
  </si>
  <si>
    <t>NO ACREDITA COMPROBANTE SOLICITUD MINEDUC NO EXISTEN REGISTROS</t>
  </si>
  <si>
    <t>NO ACREDITA SOLICITUD PARA RENDIR EXAMENES MINEDUC</t>
  </si>
  <si>
    <t>NO ACREDITA COMPROBANTE MINEDUC NO EXISTEN REGISTRO</t>
  </si>
  <si>
    <t>NO ACREDITA CERTIFICADO MINEDUC NO ES POSIBLE ACREDITAR NIVEL DE ESCOLARIDAD</t>
  </si>
  <si>
    <t>CERTIFICADO MINEDUC NO ES POSIBLE ACREDITAR NIVEL DE ESCOLARIDAD</t>
  </si>
  <si>
    <t>NO ACREDITA COMPROBANTE MINEDUC NO EXISTEN REGISTROS</t>
  </si>
  <si>
    <t>FOTOGRAFO</t>
  </si>
  <si>
    <t>FOTOGRAFIA PERIODISTICA Y PUBLICITARIA</t>
  </si>
  <si>
    <t>FOTOGRAFO PERIODISTICO Y PUBLICITARIO</t>
  </si>
  <si>
    <t>DIPLOMADO EN FOTOGRAFIA</t>
  </si>
  <si>
    <t>FOTOGRAFA EN EL PROGRAMA PARTICIPACION CIUDADANA Y APOYO A ORGANIZACIONES SOCIALES</t>
  </si>
  <si>
    <t>ARTISTICA FOTOGRAFA</t>
  </si>
  <si>
    <t>FOTOGRAFIA PUBLICITARIA Y PERIODISTICA P</t>
  </si>
  <si>
    <t>FOTOGRAFA</t>
  </si>
  <si>
    <t>FOTOGRAFIA PERIODISTICA</t>
  </si>
  <si>
    <t>TECCAMAROGRAFO Y FOTOGRAFIA</t>
  </si>
  <si>
    <t>FOTOGRAFIA</t>
  </si>
  <si>
    <t>FOTOGRAFOA</t>
  </si>
  <si>
    <t>TEC EN FOTOGRAFIA PUBLICITARIA</t>
  </si>
  <si>
    <t>DIPLOMADO EN ARTES MENCIO FOTOGRAFIA</t>
  </si>
  <si>
    <t>DIPLOMADO EN ARTES MENCION FOTOGRAFIA</t>
  </si>
  <si>
    <t>FOTOGRAFO HERNANDEZ</t>
  </si>
  <si>
    <t>FOTOGRAFO PUBLICITARIO</t>
  </si>
  <si>
    <t>TALLERISTA DE FOTOGRAFIA</t>
  </si>
  <si>
    <t>DIPLOMADO EN FOTOGRAFIA DIGITAL</t>
  </si>
  <si>
    <t>DIPLOMADO FOTOGRAFIA DIGITAL</t>
  </si>
  <si>
    <t>FOTOGRAFO PERIODISTICO</t>
  </si>
  <si>
    <t>ARTISTA FOTOGRAFA</t>
  </si>
  <si>
    <t>ARTISTA FOTOGRAFO</t>
  </si>
  <si>
    <t>FOTOGRAFO AUDIOVISUAL</t>
  </si>
  <si>
    <t>FOTOGRAFO A</t>
  </si>
  <si>
    <t>CADETE DE AVIACION FUERZA AEREA</t>
  </si>
  <si>
    <t>CADETE DE AVIACION</t>
  </si>
  <si>
    <t>OFICIAL DE EJERCITO MENCION INTENDENCIA</t>
  </si>
  <si>
    <t>PROYECTISTA ELECTRICO EN EL MARCO DE LA APROBACION DE RECONOCIMIENTO OFICIAL DE LOS ESTABLECIMIENTOS EDUCACIONALES ETAPA III</t>
  </si>
  <si>
    <t>OFICIAL GRADUADO EN CIENCIAS POLICIALES EDUCACION SUPERIOR</t>
  </si>
  <si>
    <t>OFICIAL GRADUADO EN CIENCIAS POLICIALES</t>
  </si>
  <si>
    <t>CERTIFICADO OFICIAL</t>
  </si>
  <si>
    <t>EDUCACION SIN CERTIFICAR POR MINEDUC CON DOCUMENTO OFICIAL</t>
  </si>
  <si>
    <t>OFICIAL DE EJERCITO</t>
  </si>
  <si>
    <t>OFICIAL DEL EJERCITO</t>
  </si>
  <si>
    <t>SUBOFICIAL GRADUADO</t>
  </si>
  <si>
    <t>SUBOFICIAL MAYOR R</t>
  </si>
  <si>
    <t>OFICIAL POLICIAL PDI EN SITUACION DE RETIRO</t>
  </si>
  <si>
    <t>OFICIAL DE ESTADO MAYOR</t>
  </si>
  <si>
    <t>LICENCIA MEDIA</t>
  </si>
  <si>
    <t>ENSENANA MEDIA COMPLETA</t>
  </si>
  <si>
    <t>LICENCIA EDUC MEDIA INDUSTRIAL</t>
  </si>
  <si>
    <t>LICENCIA MEDIA COMPLETA</t>
  </si>
  <si>
    <t>PROF EDUC MEDIA EN CS NATURALES MENCION BIOLOGIA</t>
  </si>
  <si>
    <t>LICENCIA MEDIA INDUSTRIAL SALESIANA</t>
  </si>
  <si>
    <t>LICENCIA MEDIA ADULTOS</t>
  </si>
  <si>
    <t>LICENCIA MEDIA COMPLETA LICEO A</t>
  </si>
  <si>
    <t>ENSEENANZA MEDIA COMPLETA</t>
  </si>
  <si>
    <t>LICENCIA MEDIA CIENTIFICO HUMANISTA</t>
  </si>
  <si>
    <t>LICENCIA MEDIA COMPLETA LICEO B CALAMA</t>
  </si>
  <si>
    <t>LICENCIA MEDIA LABORAL</t>
  </si>
  <si>
    <t>LICENCIA MEDIA COMPLETA ESCUELA SAN RAFAEL</t>
  </si>
  <si>
    <t>SEGUNDO ANO DE EDUC MEDIA</t>
  </si>
  <si>
    <t>LICENCIA MEDIA LICEO A</t>
  </si>
  <si>
    <t>ENSENANAZA MEDIA COMPLETA</t>
  </si>
  <si>
    <t>EMSENANZA MEDIA COMPLETA</t>
  </si>
  <si>
    <t>ENSENAZA MEDIA COMPLETA</t>
  </si>
  <si>
    <t>LICENCIA MEDIA COMPLETA C</t>
  </si>
  <si>
    <t>LICENCIA MEDIA COMPLETA EN LICEO A</t>
  </si>
  <si>
    <t>LICENCIA ENSENAZA MEDIA TP</t>
  </si>
  <si>
    <t xml:space="preserve">LICENCIA MEDIA COMPLETA </t>
  </si>
  <si>
    <t>LICENCA MEDIA</t>
  </si>
  <si>
    <t>LINCENCIA MEDIA</t>
  </si>
  <si>
    <t>MEDIA COMPLETA</t>
  </si>
  <si>
    <t>ENSENANDA MEDIA COMPLETA</t>
  </si>
  <si>
    <t>LICENCIA DE ENSENANAZA MEDIA COMPLETA</t>
  </si>
  <si>
    <t>LINCENCIA MEDIA INCOMPLETA</t>
  </si>
  <si>
    <t>LICENCIA ENSNANZA MEDIA</t>
  </si>
  <si>
    <t>LICENCIA DE ENSENANA MEDIA COMPLETA</t>
  </si>
  <si>
    <t>LICENCIA MEDIA INCOMPLETA</t>
  </si>
  <si>
    <t>LICENCIA MEDIA INCOMPLETA TERCERO MEDIO</t>
  </si>
  <si>
    <t>LICENCIA ENSENAZA MEDIA</t>
  </si>
  <si>
    <t>LICENCIA MEDIA INCOMPLETA PRIMERO MEDIO</t>
  </si>
  <si>
    <t>LICENCIA NSENANZA MEDIA INCOMPLETA SEGUNDO MEDIO</t>
  </si>
  <si>
    <t>LICENCIA MEDIA INCOMPLETA SEGUNDO MEDIO</t>
  </si>
  <si>
    <t>LICENCIA MEDIA CUARTO ANO DE PERIODISMO Y CIENCIAS POLITICAS</t>
  </si>
  <si>
    <t>LICENCIA MEDIA COMPLET</t>
  </si>
  <si>
    <t>MAESTRO CARPINTERO LICENCIA MEDIA</t>
  </si>
  <si>
    <t>MEDIA INCOMPLETA PRIMERO MEDIO</t>
  </si>
  <si>
    <t>LINECIA MEDIA</t>
  </si>
  <si>
    <t>LICENCIA MEDIA COMPLETA CH</t>
  </si>
  <si>
    <t>LICENCIA MEDIA COMPLETA CIENTIFICO HUMANISTA</t>
  </si>
  <si>
    <t>ENSENANSA MEDIA IMCOMPLETA DO MEDIO</t>
  </si>
  <si>
    <t>ENSENANSA MEDIA INCOMPLETA DO MEDIO</t>
  </si>
  <si>
    <t>ENSENANSA MEDIA IMCOMPLETA SEGUNDO MEDIO</t>
  </si>
  <si>
    <t>LICENCIA ENSENANA MEDIA CIENTIFICO HUMANISTA</t>
  </si>
  <si>
    <t>LICENCIA NSENANZA MEDIA</t>
  </si>
  <si>
    <t>LICENDIA MEDIA INCOMPLETA</t>
  </si>
  <si>
    <t>LICENCIA ESENANZA MEDIA CIENTIFICO HUMANISTA</t>
  </si>
  <si>
    <t>LICENCIA ENSENZA MEDIA ESPECIALIZADA EN MODA</t>
  </si>
  <si>
    <t>MEDIA INCOMPLETA SEGUNDO MEDIO</t>
  </si>
  <si>
    <t>LIENCIA MEDIA</t>
  </si>
  <si>
    <t>LICENCIA ENSENZANZA MEDIA</t>
  </si>
  <si>
    <t>LICENCIA ENSENZA MEDIA</t>
  </si>
  <si>
    <t>LICENCIATURA DE EDUCCION MEDIA HUMANISTICO CINETIFICA</t>
  </si>
  <si>
    <t>LICENCIATURA DE EDUCCION MEDIA</t>
  </si>
  <si>
    <t>LICENCIA DE EDUCACON MEDIA CINTIFICO HUMANISTA</t>
  </si>
  <si>
    <t>LIC EN MEDIA</t>
  </si>
  <si>
    <t>DOCENTE MEDIA</t>
  </si>
  <si>
    <t>LICENCIA EN ENSENAZA MEDIA</t>
  </si>
  <si>
    <t>ENSENNAZA MEDIA COMPLETA</t>
  </si>
  <si>
    <t>ENSENANSA MEDIA COMPLETA</t>
  </si>
  <si>
    <t>ESENANZA MEDIA COMPLETA</t>
  </si>
  <si>
    <t>ENSENAZA MEDIA INCOMPLETA</t>
  </si>
  <si>
    <t>LICENCIA EN MEDIA</t>
  </si>
  <si>
    <t>ENSENAMZA MEDIA COMPLETA</t>
  </si>
  <si>
    <t>ENSENAZA MEDIA</t>
  </si>
  <si>
    <t>ENSENANSA MEDIA</t>
  </si>
  <si>
    <t>LICENCIA ENS MEDIA LABORAL</t>
  </si>
  <si>
    <t>LICENCIA EDUACION MEDIA</t>
  </si>
  <si>
    <t>ENSANANZA MEDIA</t>
  </si>
  <si>
    <t>LIECENCIA MEDIA</t>
  </si>
  <si>
    <t>DOCENTE DE MEDIA</t>
  </si>
  <si>
    <t>MEDIADOR</t>
  </si>
  <si>
    <t>EDUCACIO MEDIA CIENTIFICO HUMANISTA</t>
  </si>
  <si>
    <t>ENZENANZA MEDIA</t>
  </si>
  <si>
    <t>ENS MEDIA INCOMPLETA</t>
  </si>
  <si>
    <t>ESENANZA MEDIA</t>
  </si>
  <si>
    <t>ENSENANEZA MEDIA</t>
  </si>
  <si>
    <t>ED MEDIA</t>
  </si>
  <si>
    <t>LICENCIA MEDIA HUMANISTICO CIENTIFICO</t>
  </si>
  <si>
    <t>MEDIA INCOMPLETA</t>
  </si>
  <si>
    <t>LICENCIA MEDIA HUMANISTICO CIENTIFICA</t>
  </si>
  <si>
    <t>ESNENANZA MEDIA INCOMPLETA  MEDIO</t>
  </si>
  <si>
    <t>LICENCIA EDUACION MEDIA HUMANISTICO CIENTIFICA</t>
  </si>
  <si>
    <t>EDUACION MEDIA COMPLETA</t>
  </si>
  <si>
    <t>LICENCIA EDUACACION MEDIA HUMANISTICO CIENTIFICA</t>
  </si>
  <si>
    <t>EDUCMEDIA</t>
  </si>
  <si>
    <t>LICENCIA ED MEDIA</t>
  </si>
  <si>
    <t>MEDIADORA ESCOLAR DE LICEO PABLO DE ROCKA</t>
  </si>
  <si>
    <t>MEDIADORA ESCOLAR</t>
  </si>
  <si>
    <t>LIC MEDIA VALIDACION DE ESTUDIOS</t>
  </si>
  <si>
    <t>LICENICA MEDIA</t>
  </si>
  <si>
    <t>EDUACION MEDIA</t>
  </si>
  <si>
    <t>COORDINADOR DEL PROGRAMA EN EL PROGRAMA PROYECTO CENTRO DE MEDIACION COMUNAL</t>
  </si>
  <si>
    <t>LICENCIA ED MEDIA HUMANISTICO CIENTIFICA</t>
  </si>
  <si>
    <t>MEDIADORA FAMILIAR EN EL PROGRAMA PROYECTO CENTRO DE MEDIACION COMUNAL</t>
  </si>
  <si>
    <t>ESTUDIOS MEDIA INCOMPLETA</t>
  </si>
  <si>
    <t>MEDIA</t>
  </si>
  <si>
    <t>LIC MEDIA TEC PROF</t>
  </si>
  <si>
    <t>ORIENTACION MEDIACION FAMILIAR Y SOCIAL</t>
  </si>
  <si>
    <t>PROF DE EDMEDIA EN ARTES PLASTICAS</t>
  </si>
  <si>
    <t>LICENCIA DE MEDIA CIENTIFICO HUMANISTA</t>
  </si>
  <si>
    <t>OPTA A LICENCIA EDUC MEDIA</t>
  </si>
  <si>
    <t>LICENCIA EDUC MEDIA TECPROF</t>
  </si>
  <si>
    <t>MEDIADORA</t>
  </si>
  <si>
    <t>MEDIA CIENTIFICA HUMANISTA</t>
  </si>
  <si>
    <t>OPTA A LICENCIA MEDIA</t>
  </si>
  <si>
    <t>LICENCIA EDUC MEDIA</t>
  </si>
  <si>
    <t>LICENCIAS MEDIA</t>
  </si>
  <si>
    <t>ENS MEDIA</t>
  </si>
  <si>
    <t>EDUACACION MEDIA</t>
  </si>
  <si>
    <t>ENSENANA MEDIA</t>
  </si>
  <si>
    <t>ENS MEDIA COMPLETA</t>
  </si>
  <si>
    <t>ENSENANA MEDIA INCOMPLETA</t>
  </si>
  <si>
    <t>ENSMEDIA INCOMPELTA</t>
  </si>
  <si>
    <t>PROFESRA DE EDUACION MEDIA Y FISICA</t>
  </si>
  <si>
    <t>EMEDIA COMPLETA</t>
  </si>
  <si>
    <t>EMEDIA INCOMPLETA</t>
  </si>
  <si>
    <t>ENENANZA MEDIA INCOMPLETA</t>
  </si>
  <si>
    <t>ENENANZA MEDIA COMPLETA</t>
  </si>
  <si>
    <t>ENSMEDIA COMPELTA</t>
  </si>
  <si>
    <t>ENENANZA MEDIA</t>
  </si>
  <si>
    <t>MAGISTER EN FAMILIA Y MEDIACION</t>
  </si>
  <si>
    <t>EDUCAICON MEDIA COMPLETA</t>
  </si>
  <si>
    <t>EDUACACION MEDIA COMPLETA</t>
  </si>
  <si>
    <t>EDUCACACION MEDIA COMPLETA</t>
  </si>
  <si>
    <t>EDUACION MEDIA INCOMPLETA</t>
  </si>
  <si>
    <t>DOCENTE EDUCMEDIA</t>
  </si>
  <si>
    <t>EDMEDIA COMPLETA</t>
  </si>
  <si>
    <t>EDUCMEDIA INCOMPLETA</t>
  </si>
  <si>
    <t>EDUC MEDIA LABORAL</t>
  </si>
  <si>
    <t>ED MEDIA COMPLETA</t>
  </si>
  <si>
    <t>ENESENANZA MEDIA</t>
  </si>
  <si>
    <t>ENSENANAZA MEDIA</t>
  </si>
  <si>
    <t>EDUC MEDIA</t>
  </si>
  <si>
    <t>RECIBIR A LA PERSONA QUE SOLICITA ATENCION RECIBIR RECLAMOS SUGERENCIAS PRIORIZAR ATENCION INMEDIATA</t>
  </si>
  <si>
    <t>CREAR MEDIANTE LA PRESENCIA DEL PERRO UN ENTORNO LUDICO Y AGRADABLE</t>
  </si>
  <si>
    <t>EDUC MEDIA COMPLETA</t>
  </si>
  <si>
    <t>ENSENAN ZA MEDIA HUMANISTICOCIENTIFICA</t>
  </si>
  <si>
    <t>ENSELANZA MEDIA COMPLETA</t>
  </si>
  <si>
    <t>APOYO MEDIACION</t>
  </si>
  <si>
    <t>APOYO MEDIACION SUPERVISOR DE APOYO JARDINES INFANTILES</t>
  </si>
  <si>
    <t>LICENCIA DE MEDIA</t>
  </si>
  <si>
    <t>MEDIADORAS</t>
  </si>
  <si>
    <t>MEDIADOR FAMILIAR</t>
  </si>
  <si>
    <t>APOYO EN ACTIVIDADES MEDIA LUNA</t>
  </si>
  <si>
    <t>PRODUCTOR DE SISTEMAS MULTIMEDIA E INTERNET</t>
  </si>
  <si>
    <t>LICENCIAMEDIA</t>
  </si>
  <si>
    <t>ORIENTACION Y ATENCION EN JUICIOS LABORALES A VECINOS QUE CONCURREN A LA OFICINA MUNICIPAL OMIL O MEDIANTE ATENCION REMOTA</t>
  </si>
  <si>
    <t>LICENCIA ENSENANAZA MEDIA</t>
  </si>
  <si>
    <t>ENDENANZA MEDIA</t>
  </si>
  <si>
    <t>ESNENANZA MEDIA</t>
  </si>
  <si>
    <t>ENSENANZ MEDIA</t>
  </si>
  <si>
    <t>ESSENASZA MEDIA</t>
  </si>
  <si>
    <t>ENOSIENANOZA MEDIA</t>
  </si>
  <si>
    <t>ADMINSITRATIVO ED MEDIA</t>
  </si>
  <si>
    <t>MEDIOSMEDIA COMPLETA</t>
  </si>
  <si>
    <t>ADMNISTRATIVO ED MEDIA</t>
  </si>
  <si>
    <t>ADMINSITRATIVOED MEDIA</t>
  </si>
  <si>
    <t>ADMINSITARTIVOED MEDIA</t>
  </si>
  <si>
    <t>MEDIA MEDIA COMPLETA</t>
  </si>
  <si>
    <t>ADMINISTRTAIVO ED MEDIA</t>
  </si>
  <si>
    <t>MEDIOSMEDIA</t>
  </si>
  <si>
    <t>LICENCIA EDUCACON MEDIA</t>
  </si>
  <si>
    <t>ENTENANZA MEDIA COMPLETA</t>
  </si>
  <si>
    <t>ENTENANZA MEDIA COMPLETABRILLA EL SOL FELIPE CUBILLOS</t>
  </si>
  <si>
    <t>ENTENANZA MEDIA COMPLETAJUAN LUIS SANFUENTES</t>
  </si>
  <si>
    <t>ENSENZANZA MEDIA</t>
  </si>
  <si>
    <t>MEDIA COMPLETAINES SILVESTER DE ARTOZON</t>
  </si>
  <si>
    <t>ENSENZANA MEDIA</t>
  </si>
  <si>
    <t>LICENCIA DE NESENANZA MEDIA</t>
  </si>
  <si>
    <t>PROFEROR DE ARTES MUSICALES PARA BASICA Y MEDIA</t>
  </si>
  <si>
    <t>APOYO INTERMEDIACION LABORAL</t>
  </si>
  <si>
    <t>MEDIADORA FAMILIAR</t>
  </si>
  <si>
    <t>INTERMEDIADORA LABORAL MAS CAPAZ</t>
  </si>
  <si>
    <t>APOYO DE INTERMEDIACION LABORAL</t>
  </si>
  <si>
    <t>ENSENNAZA MEDIA</t>
  </si>
  <si>
    <t>ENSNANZA MEDIA</t>
  </si>
  <si>
    <t>LIC ENSE MEDIA TEC NAVAL</t>
  </si>
  <si>
    <t>PROF DE EDUC MEDIA EN HISTORIA Y CS S</t>
  </si>
  <si>
    <t>PROF DE EDUC MEDIA EN MATEMATICAS</t>
  </si>
  <si>
    <t>EDUCACIO MEDIA COMPLETA</t>
  </si>
  <si>
    <t>DUCACION MEDIA COMPLETA</t>
  </si>
  <si>
    <t>EDUCAION MEDIA INCOMPLETA</t>
  </si>
  <si>
    <t>ENSMEDIA</t>
  </si>
  <si>
    <t>LICENCIA ENS MEDIA</t>
  </si>
  <si>
    <t>LICENCIA ENSMEDIA</t>
  </si>
  <si>
    <t>DIRECTOR AUDIOVISUAL Y MULTIMEDIA</t>
  </si>
  <si>
    <t>E MEDIA</t>
  </si>
  <si>
    <t>E MEDIA INCOMPLETA</t>
  </si>
  <si>
    <t>EMEDIA</t>
  </si>
  <si>
    <t>E MEDIA INCOMPLETA PROMOVIDO A  MEDIO</t>
  </si>
  <si>
    <t xml:space="preserve"> SEMESTRE DE  E MEDIA</t>
  </si>
  <si>
    <t>E MEDIA HC ADULTOS</t>
  </si>
  <si>
    <t>E MEDIA HUMANISTICOCIENTIFICA</t>
  </si>
  <si>
    <t>E MEDIA PARA FINES LABORALES</t>
  </si>
  <si>
    <t>E MEDIA INCOMPLETA SEGUNDO MEDIO</t>
  </si>
  <si>
    <t>E MEDIA HUMANISTICO CIENTIFICA</t>
  </si>
  <si>
    <t xml:space="preserve"> ERO MEDIO E MEDIA</t>
  </si>
  <si>
    <t>E MEDIA HUMANISTICO CIENTIFICO</t>
  </si>
  <si>
    <t>EMEDIA ASIMILADO</t>
  </si>
  <si>
    <t>E MEDIA INCOMPLETA RO MEDIO</t>
  </si>
  <si>
    <t>REMEDIA</t>
  </si>
  <si>
    <t>ENS MEDIA INDUSTRIAL</t>
  </si>
  <si>
    <t>ENS MEDIA TEC TEXTIL</t>
  </si>
  <si>
    <t>ENS MEDIA INC</t>
  </si>
  <si>
    <t>LICENCIA MEDIA CIENTIFICA HUMANISTA</t>
  </si>
  <si>
    <t>LICENCIA MEDIA CIENTIFICA HUMANISTICA</t>
  </si>
  <si>
    <t>LICENCIA MEDIA CIENTIFICA HUMA</t>
  </si>
  <si>
    <t>LICENCIA MEDIACH</t>
  </si>
  <si>
    <t>LICENCIA MEDIA CH</t>
  </si>
  <si>
    <t>PROF DE ESTADO EN ED GENERAL BASICA</t>
  </si>
  <si>
    <t>EDUCACION BASICA COMPLETA</t>
  </si>
  <si>
    <t>DOCENTE GRAL BASICA</t>
  </si>
  <si>
    <t>PRFESORA DE EDUCACION GENERAL BASICA</t>
  </si>
  <si>
    <t>PROF DE EDUC GRAL BASICA</t>
  </si>
  <si>
    <t>PROF DE ENS BASICA</t>
  </si>
  <si>
    <t>PROF EDUC GERAL BASICA MENCION MATEMATICAS</t>
  </si>
  <si>
    <t>PROF EDUC GRAL BASICA MENCION TRAST DEL APRENDIZAJE</t>
  </si>
  <si>
    <t>PROF EDUC GRAL GENERAL BASICA MENCION TRAST DEL APRENDIZAJE</t>
  </si>
  <si>
    <t>PROF EDUC GENERAL GENERAL BASICA MENCION TRANSTONOS DEL APRENDIZAJE</t>
  </si>
  <si>
    <t>PROF EDUC GENERAL GENERAL BASICA MENCION TRAST DEL APRENDIZAJE</t>
  </si>
  <si>
    <t>PROF EDUC GRAL BASICA MENCION TRAST APRENDIZAJE</t>
  </si>
  <si>
    <t>PROPFESOR DE EDUCACION GENERAL BASICA</t>
  </si>
  <si>
    <t>PROF DE ESTADO EDUCACION GENERAL BASICA</t>
  </si>
  <si>
    <t>PROF EDUC GENERAL BASICA MENCION TRANSTONOS DEL APRENDIZAJE</t>
  </si>
  <si>
    <t>PROF EDUC GENERAL BASICA MENCION TRANSTORNOS DEL APRENDIZAJE</t>
  </si>
  <si>
    <t>PROF EDUC GRAL BASICA MENCION TRAST DELAPRENDIZAJE</t>
  </si>
  <si>
    <t>PROF EDUC GENERAL BASICA MENCION TRANSTONOS DELAPRENDIZAJE</t>
  </si>
  <si>
    <t>PROF EDUC GENERAL BASICA MENCION TRAST DELAPRENDIZAJE</t>
  </si>
  <si>
    <t>PROF EDUC GENERAL BASICA MENCION TRANSTONOS APRENDIZAJE</t>
  </si>
  <si>
    <t>PROF EDUC GENERAL BASICA MENCION TRAST APRENDIZAJE</t>
  </si>
  <si>
    <t>PROF PED EDUC GRAL BASICA MENCION TRAT DEL APR</t>
  </si>
  <si>
    <t>PROF EDUC GRAL BASICA MENCION ARTES PLASTICAS</t>
  </si>
  <si>
    <t>PROF EDUC GENERAL BASICA MENCION ARTES PLASTICAS</t>
  </si>
  <si>
    <t>PROF DE ESTADO EN EDUCACION GENERAL BASICA</t>
  </si>
  <si>
    <t>PROF DE EDUC GRAL BASICA MENCION TRAST DEL APRENDIZAJE</t>
  </si>
  <si>
    <t>PROF DE EDUC GENERAL BASICA MENCION TRANSTORNOS DEL APRENDIZAJE</t>
  </si>
  <si>
    <t>PEDAGOGOGIA EN EDUCACION GENERAL BASICA CON MENCION EN TRASTORNOS DEL APRENDIZAJE</t>
  </si>
  <si>
    <t>PROF EDUC GRAL BASICA MENCION TRASTORNOS DEL APRENDIZAJE</t>
  </si>
  <si>
    <t>PROF EDUC GENERAL BASICA MENCION TRASTORNOS DEL APRENDIZAJE</t>
  </si>
  <si>
    <t>PRFESORA DE EDUC GRAL BASICA</t>
  </si>
  <si>
    <t>PRFESORA DE EDUC GENERAL BASICA</t>
  </si>
  <si>
    <t>PROF DE ESTADO EN EDUC GRAL BASICA</t>
  </si>
  <si>
    <t>PROF DE ESTADO EN EDUC GENERAL BASICA</t>
  </si>
  <si>
    <t>PROF ENS BASICA</t>
  </si>
  <si>
    <t>PROF EDUC GRAL BASICA CON MENCION EN CS SOCIALES</t>
  </si>
  <si>
    <t>PROF EDUC GENERAL BASICA CON MENCION EN CS SOCIALES</t>
  </si>
  <si>
    <t>PROF EDUC GENERAL BASICA MEN TRAST DEL APRENDIZAJE</t>
  </si>
  <si>
    <t>PROF EDUC GRAL BASICA MEN TRAST DEL APRENDIZAJE</t>
  </si>
  <si>
    <t>PROF DE ESTADO EDUC GENERAL BASICA</t>
  </si>
  <si>
    <t>PROF DE ESTADO EDUC GRAL BASICA</t>
  </si>
  <si>
    <t>LICENCIA BASICA COMPLETA</t>
  </si>
  <si>
    <t>PROF EDUC BASICA MENCION LENGUAJE Y COM</t>
  </si>
  <si>
    <t>EDUCACION BASICA</t>
  </si>
  <si>
    <t>PROF EDUC GRAL BASICA CON MENCION EN EDUC MATEMATICA</t>
  </si>
  <si>
    <t>PROF DE EDUC GRAL BASICA POSTITULO EN RELIGION BASICA</t>
  </si>
  <si>
    <t>LICENCIA BASICA</t>
  </si>
  <si>
    <t>LICENCIA EDUCACION BASICA</t>
  </si>
  <si>
    <t>ENSENANDA BASICA COMPLETA</t>
  </si>
  <si>
    <t>LICENCIA EDUCACION BASICA COMPLETA</t>
  </si>
  <si>
    <t>LICENCIA BASICA COMPLETA MAS DE UN ANO COMO ORIENTADOR COMUNITARIO</t>
  </si>
  <si>
    <t>LICENCIA BASICA  ANOS DE EXPERICENCIA MUNICIPAL</t>
  </si>
  <si>
    <t>TERCER NIVEL DE EDUCACION BASICA</t>
  </si>
  <si>
    <t>TERCER NIVEL EDUCACION BASICA</t>
  </si>
  <si>
    <t>EDUCACION BASICA CMPLETA</t>
  </si>
  <si>
    <t>LICENCIA ENSENAZA BASICA COMPLETA</t>
  </si>
  <si>
    <t>LICENCIA BASICA INCOMPLETA</t>
  </si>
  <si>
    <t>PREFESORA DE EDUCACION BASICA</t>
  </si>
  <si>
    <t>LICENCIA NSENANZA BASICA</t>
  </si>
  <si>
    <t>EDUCACION BASICA INCOMPLETA</t>
  </si>
  <si>
    <t>LICENCIA ENSENAZA BASICA</t>
  </si>
  <si>
    <t>EDUCACION BASICA COMPLETA CURSOS Y CAPACITACIONES</t>
  </si>
  <si>
    <t>PEDADOGIA GENERAL BASICA</t>
  </si>
  <si>
    <t>LICENCIA ENSENANAZA BASICA COMPLETA</t>
  </si>
  <si>
    <t>ENSENANSA BASICA COMPLETA</t>
  </si>
  <si>
    <t>ENSENANAZA BASICA COMPLETA</t>
  </si>
  <si>
    <t>CERTIFICADO ANUAL DE ESTUDIOS EDUCACION GENERAL BASICA</t>
  </si>
  <si>
    <t>PR EG BASICA</t>
  </si>
  <si>
    <t>DOCENTE GENERAL BASICA</t>
  </si>
  <si>
    <t>EMSENANZA BASICA</t>
  </si>
  <si>
    <t>EDUCACION EN GENERAL BASICA</t>
  </si>
  <si>
    <t>OPERADORA PROGRAMA LENGUAJE BASICA</t>
  </si>
  <si>
    <t>ENSENNAZA BASICA COMPLETA</t>
  </si>
  <si>
    <t>ENSENAZA BASICA INCOMPLETA</t>
  </si>
  <si>
    <t>ENSENNAZA BASICA INCOMPLETA</t>
  </si>
  <si>
    <t>DOCENTE ED BASICA</t>
  </si>
  <si>
    <t>DOCENTE BASICA</t>
  </si>
  <si>
    <t>POFESOR DE EDUCACION GENERAL BASICA</t>
  </si>
  <si>
    <t>DOCENTE EDUCACION BASICA</t>
  </si>
  <si>
    <t>DOCENTE DE EDUCACION GENERAL BASICA</t>
  </si>
  <si>
    <t>CERT ENS BASICA LAVADO DE ROPA EN CENTROS DE SALUD Y SERVICIOS DE URGENCIA</t>
  </si>
  <si>
    <t>EDUUCACION BASICA</t>
  </si>
  <si>
    <t>DOCENTE BASICA RELIGION</t>
  </si>
  <si>
    <t>DOCENTE RELIGION BASICA</t>
  </si>
  <si>
    <t>PREFESOR DE EDUCACION BASICA MENCION EN RELIGION EVANGELICA</t>
  </si>
  <si>
    <t>DOCENTE BASICA EDUCFISICA</t>
  </si>
  <si>
    <t>EDUCACION BASICA COMPLETA VALIDACION</t>
  </si>
  <si>
    <t>ESENANZA BASICA</t>
  </si>
  <si>
    <t>EDUCACION BASICA LABORAL</t>
  </si>
  <si>
    <t>EDUCACION BASICA PARA ADULTOS</t>
  </si>
  <si>
    <t>DOCENTEESCUELA BASICA PAUL HARRIS</t>
  </si>
  <si>
    <t>INSPECTOR GENERALESCUELA BASICA CIUDAD DE LYON</t>
  </si>
  <si>
    <t>PARADOCENTEESCUELA BASICA MARIO ARCE GATICA</t>
  </si>
  <si>
    <t>ASISTENTE DE AULAESCUELA BASICA VILLA SANTA ELENA</t>
  </si>
  <si>
    <t>ASISTENTE DE EDUCACIONESCUELA BASICA BASE EL BOSQUE</t>
  </si>
  <si>
    <t>ASISTENTE DE AULAESCUELA BASICA AVIADORES</t>
  </si>
  <si>
    <t>PARADOCENTEESCUELA BASICA VILLA SANTA ELENA</t>
  </si>
  <si>
    <t>PARADOCENTEESCUELA BASICA CIUDAD DE LYON</t>
  </si>
  <si>
    <t>PARADOCENTEESCUELA BASICA AVIADORES</t>
  </si>
  <si>
    <t>ASISTENTE DE EDUCACIONESCUELA BASICA VILLA SANTA ELENA</t>
  </si>
  <si>
    <t>ASISTENTE DE AULAESCUELA BASICA JOSE MARTI</t>
  </si>
  <si>
    <t>ASISTENTE DE AULAESCUELA BASICA MARIO ARCE GATICA</t>
  </si>
  <si>
    <t>ENSENANSA BASICA</t>
  </si>
  <si>
    <t>DOCENTE EDUCACION GENERAL BASICA</t>
  </si>
  <si>
    <t>DOCENTEESCUELA BASICA AVIADORES</t>
  </si>
  <si>
    <t>DIRECTOR SESCUELA BASICA MARIO ARCE GATICA</t>
  </si>
  <si>
    <t>ASISTENTE DE AULAESCUELA BASICA CIUDAD DE LYON</t>
  </si>
  <si>
    <t>DOCENTE BASICA RELIGIONCOMPLEJO EDUCACIONAL FELIPE HERRERA LANE</t>
  </si>
  <si>
    <t>EDUCACION GENERAL BASICA</t>
  </si>
  <si>
    <t>DOCENTEESCUELA BASICA MARIO ARCE GATICA</t>
  </si>
  <si>
    <t>DOCENTE BASICAESCUELA ORLANDO LETELIER</t>
  </si>
  <si>
    <t>DOCENTE BASICA C NATURALES</t>
  </si>
  <si>
    <t>DOCENTE BASICA EDUCFISICAESCUELA BASICA VILLA SANTA ELENA</t>
  </si>
  <si>
    <t>JEFE UTPESCUELA BASICA CIUDAD DE LYON</t>
  </si>
  <si>
    <t>DOCENTEESCUELA BASICA NEMESIO ANTUNEZ</t>
  </si>
  <si>
    <t>ENCARGADO DE CONVIVENCIA ESCOLARESCUELA BASICA MARIO ARCE GATICA</t>
  </si>
  <si>
    <t>DOCENTE BASICA A PLASTICAS</t>
  </si>
  <si>
    <t>DOCENTE BASICA A PLASTICASESC BAS PDTE SALVADOR ALLENDE G</t>
  </si>
  <si>
    <t>DOCENTE FISICAESCUELA BASICA AVIADORES</t>
  </si>
  <si>
    <t>APOYO SEPESCUELA BASICA NEMESIO ANTUNEZ</t>
  </si>
  <si>
    <t>DOCENTEESCUELA BASICA BASE EL BOSQUE</t>
  </si>
  <si>
    <t>DOCENTEESCUELA BASICA CIUDAD DE LYON</t>
  </si>
  <si>
    <t>APOYO SEPESCUELA BASICA JOSE MARTI</t>
  </si>
  <si>
    <t>COORDINADOR PMESEPESCUELA BASICA AVIADORES</t>
  </si>
  <si>
    <t>DOCENTE BASICAESCUELA MARCIAL MARTINEZ DE FERRARI</t>
  </si>
  <si>
    <t>INSTRUMENTISTAESCUELA BASICA BASE EL BOSQUE</t>
  </si>
  <si>
    <t>DOCENTE BASICAESC BAS PDTE SALVADOR ALLENDE G</t>
  </si>
  <si>
    <t>DOCENTE LENGUAJEESCUELA BASICA BASE EL BOSQUE</t>
  </si>
  <si>
    <t>EDUACION BASICA COMPLETA</t>
  </si>
  <si>
    <t>DOCENTE BASICACOLEGIO BATALLA DE LA CONCEPCION</t>
  </si>
  <si>
    <t>DOCENTE BASICAESCUELA BASICA MARIO ARCE GATICA</t>
  </si>
  <si>
    <t>DOCENTE LENGUAJEESCUELA BASICA CIUDAD DE LYON</t>
  </si>
  <si>
    <t>DOCENTE MATEMATICASESCUELA BASICA MARIO ARCE GATICA</t>
  </si>
  <si>
    <t>DOCENTE BASICA C NATURALESESCUELA CLAUDIO ARRAU LEON</t>
  </si>
  <si>
    <t>ALIMENTACION EN REPOSTERIA BASICA</t>
  </si>
  <si>
    <t>ENSENANSA BASICA INCOMPLETA</t>
  </si>
  <si>
    <t>PECDAGOGIA EDUCACION BASICA</t>
  </si>
  <si>
    <t>ENSBASICA COMPLETA</t>
  </si>
  <si>
    <t>ENS BASICA INCOMPLETA</t>
  </si>
  <si>
    <t>PEDGOGIA EDUCACION BASICA</t>
  </si>
  <si>
    <t>ED BASICA</t>
  </si>
  <si>
    <t>BASICA INCOMPLETA</t>
  </si>
  <si>
    <t>BASICA COMPLETA</t>
  </si>
  <si>
    <t>EDUACION GENERAL BASICA COMPLETA</t>
  </si>
  <si>
    <t>EDUCACION BASICA EDUCACION DE ADULTOS</t>
  </si>
  <si>
    <t>EDUCACION BASICA DE ADULTOS</t>
  </si>
  <si>
    <t>EDUCACION BASICA ED DE ADULTOS</t>
  </si>
  <si>
    <t>PROF EDUC GRAL BASICA</t>
  </si>
  <si>
    <t>PROF EDUC GRAL BASICA DE ESC JUAN DE DIOS ALDEA</t>
  </si>
  <si>
    <t>PROF EDUC GRAL BASICA DE LICEO AURELIA ROJAS BURGOS</t>
  </si>
  <si>
    <t>PROF EDUC GRAL BASICA DE LICEO PABLO DE ROCKA</t>
  </si>
  <si>
    <t>PROF EDUC GRAL BASICA DE LICEO VIOLETA PARRA</t>
  </si>
  <si>
    <t>PROF EDUC GRAL BASICA DE CENTRO EDUCLA PINTANA</t>
  </si>
  <si>
    <t>PROF EDUC GRAL BASICA DE LICEO MUNICIPAL EL ROBLE</t>
  </si>
  <si>
    <t>PROF EDUC GRAL BASICA DE COLEGIO NERUDA</t>
  </si>
  <si>
    <t>PROF EDUC GRAL BASICA DE LICEO VICTOR JARA</t>
  </si>
  <si>
    <t>PROF EDUC GRAL BASICA DE COLEGIO SIMON BOLIVAR</t>
  </si>
  <si>
    <t>PROF EDUC GRAL BASICA DE LICEO DE ADULTOS LA PINTANA</t>
  </si>
  <si>
    <t>PROF EDUC GRAL BASICA DE LICEO CAPITAN AVALOS</t>
  </si>
  <si>
    <t>PROF EDUCACION GENERAL BASICA</t>
  </si>
  <si>
    <t>PROF EDUC GRAL BASICA DE LICEO MUNICIPAL L</t>
  </si>
  <si>
    <t>DCOENTE GRAL BASICA</t>
  </si>
  <si>
    <t>DOCENTE GRAL BASICA RELIGION</t>
  </si>
  <si>
    <t>ASESOR EDUCAACION BASICA</t>
  </si>
  <si>
    <t>DOCENTE GRAL BASICA CS NATURALES</t>
  </si>
  <si>
    <t>EDUCBASICA INCOMPLETA</t>
  </si>
  <si>
    <t>PROF EDUC GENERAL BASICA</t>
  </si>
  <si>
    <t>PREFESOR EDUCACION GENERAL BASICA</t>
  </si>
  <si>
    <t>EDUCBASICA</t>
  </si>
  <si>
    <t>EDUC BASICA INCOMPL</t>
  </si>
  <si>
    <t>LICENCIA BASICA LABORAL</t>
  </si>
  <si>
    <t>ENS BASICA</t>
  </si>
  <si>
    <t>ENSEN BASICA</t>
  </si>
  <si>
    <t>PROFEDUCGENERAL BASICA</t>
  </si>
  <si>
    <t>PROF EDUCAC GENERAL BASICA</t>
  </si>
  <si>
    <t>PROF DE EDUCACION GENERAL BASICA</t>
  </si>
  <si>
    <t>EDUACACION GENERAL BASICA</t>
  </si>
  <si>
    <t>PROFEDUCACION GENERAL BASICA</t>
  </si>
  <si>
    <t>PROFEDUCGENERBASICA</t>
  </si>
  <si>
    <t>ENSENANA BASICA</t>
  </si>
  <si>
    <t>EDUCGENERAL BASICA</t>
  </si>
  <si>
    <t>EDUC GENERAL BASICA</t>
  </si>
  <si>
    <t>EROEDUCACION BASICA</t>
  </si>
  <si>
    <t>ENSENAZA BASICA</t>
  </si>
  <si>
    <t>ENS BASICA COMPLETA</t>
  </si>
  <si>
    <t>ENSBASICA INCOMPLETA</t>
  </si>
  <si>
    <t>E NSENANZA BASICA INCOMPLETA</t>
  </si>
  <si>
    <t>EBASICA INCOMPLETA</t>
  </si>
  <si>
    <t>EBASICA INCOMPELTA</t>
  </si>
  <si>
    <t>EBASICA COMPLETA</t>
  </si>
  <si>
    <t>E BASICA COMPLETA</t>
  </si>
  <si>
    <t>PROFSOR DE EDUCACION BASICA</t>
  </si>
  <si>
    <t>LICENCIA DE EDUCACION GENERAL BASICA</t>
  </si>
  <si>
    <t>DOCEDUCBASICA</t>
  </si>
  <si>
    <t>EDBASICA</t>
  </si>
  <si>
    <t>EDBASICA COMPLETA</t>
  </si>
  <si>
    <t>DOCENTE EDUCBASICA</t>
  </si>
  <si>
    <t>DOCPREBASICA</t>
  </si>
  <si>
    <t>PEOFESORA DE EDUCACION GENERAL BASICA</t>
  </si>
  <si>
    <t>PRODESOR A DE EDUCACION GENERAL BASICA</t>
  </si>
  <si>
    <t>PEDADOGIA EDUCACION GENERAL BASICA</t>
  </si>
  <si>
    <t>ASISTENTE PRE BASICA</t>
  </si>
  <si>
    <t>PEDADOGIA EN EDUCACION BASICA</t>
  </si>
  <si>
    <t>PORFESOR GENERAL BASICA</t>
  </si>
  <si>
    <t>PEDADOGIA EN EDUCACION GENERAL BASICA</t>
  </si>
  <si>
    <t>PEDADOGIA EN BASICA</t>
  </si>
  <si>
    <t>TALLERISTA CURSO MASAJES AROMATERAPIA Y FITOTERAPIA BASICA</t>
  </si>
  <si>
    <t>LICENCIA DE ENSENANDA BASICA</t>
  </si>
  <si>
    <t>ENSENSANZA BASICA</t>
  </si>
  <si>
    <t>POFESORA DE EDUCACION GENERAL BASICA</t>
  </si>
  <si>
    <t>PROFESRORA DE EDUCACION GENERAL BASICA</t>
  </si>
  <si>
    <t>PROFESRORA DE EDUCACION GENERAL BASICACARLOS SPANO</t>
  </si>
  <si>
    <t>RELATOR CONTABILIDAD BASICA</t>
  </si>
  <si>
    <t>EDUCACION GRAL BASICA MENC COMPUTACION EDUCACIONAL</t>
  </si>
  <si>
    <t>EDUCACION GRAL BASICA MENC COMPUTACION EDUCACIONALCOPERATIVA LIRCAY</t>
  </si>
  <si>
    <t>PROFESOERA EDUCACION GENERAL BASICA</t>
  </si>
  <si>
    <t>ENSENANAZA BASICA</t>
  </si>
  <si>
    <t>ASISTENTE AULA PREBASICA</t>
  </si>
  <si>
    <t>ASISTENTE DE AULA PREBASICA</t>
  </si>
  <si>
    <t>ASISTENTE DE AULA PREBASICAJUAN LUIS SANFUENTES</t>
  </si>
  <si>
    <t>BASICATRABAJO COLABORATIVO PIEDEPTOCONSEJOAREFUERZO</t>
  </si>
  <si>
    <t>PROFEDSOR EDUCACION GENERAL BASICA</t>
  </si>
  <si>
    <t>PFOFESORA DE EDUCACION GENERAL BASICA</t>
  </si>
  <si>
    <t>RELATOR DE CONTABILIDAD BASICA</t>
  </si>
  <si>
    <t>ENSANANZA BASICA</t>
  </si>
  <si>
    <t>PROFEDUCBASICA</t>
  </si>
  <si>
    <t>PROF EDUCACION BASICA</t>
  </si>
  <si>
    <t>PROF EDUC BASICA</t>
  </si>
  <si>
    <t>PROFEDUCGRALBASICA</t>
  </si>
  <si>
    <t>PROFBASICA ESPMATEMATICAS</t>
  </si>
  <si>
    <t>PROFBASICA MTRASTAPREND</t>
  </si>
  <si>
    <t>PROF DUC GENERAL BASICA</t>
  </si>
  <si>
    <t>PROF EDUCACION BASICA MENCION EN LENGUA</t>
  </si>
  <si>
    <t>PROF ED BASICA</t>
  </si>
  <si>
    <t>PROF EDUCACION BASICA ESPECIALISTA  C</t>
  </si>
  <si>
    <t>EDUCACION BASICA MMATEMATICAS</t>
  </si>
  <si>
    <t>PROF EDUCACION BASICA MENCION EN MATEMA</t>
  </si>
  <si>
    <t>PROF EDUCACION BASICA ESPECIALISTA EN M</t>
  </si>
  <si>
    <t>EDUCACIO BASICA COMPLETA</t>
  </si>
  <si>
    <t>EDUCACIO BASICA INCOMPLETA</t>
  </si>
  <si>
    <t>EDUCACION BASICA INCOPLETA</t>
  </si>
  <si>
    <t>EDUCAION BASICA INCOMPLETA</t>
  </si>
  <si>
    <t>COORDINADORA EDUCACION PREBASICA DAEM TALCAHUANO</t>
  </si>
  <si>
    <t>PROFEBASICA MINGLES</t>
  </si>
  <si>
    <t>PROFEBASICA MLENGUAJE</t>
  </si>
  <si>
    <t>EDUCACION BASICA M CICLO</t>
  </si>
  <si>
    <t>PROF EDUC BASICA CON MENCION EN EDUC</t>
  </si>
  <si>
    <t>PROPFESOR DE EDUCACION BASICA</t>
  </si>
  <si>
    <t>E BASICA</t>
  </si>
  <si>
    <t>E BASICA INCOMPLETA</t>
  </si>
  <si>
    <t>INVESTIGACION POLICIAL BASICA</t>
  </si>
  <si>
    <t>EBASICA</t>
  </si>
  <si>
    <t>E BASICA COMPLETA LABORAL</t>
  </si>
  <si>
    <t>E BASICA ADULTOS</t>
  </si>
  <si>
    <t>E BASICA COMPLETA FINES LABORALES</t>
  </si>
  <si>
    <t>CERTIFICADO MINEDUIC EN PROCESO EDUCACIION BASICA</t>
  </si>
  <si>
    <t>EDU BASICA</t>
  </si>
  <si>
    <t>EDUC BASICA</t>
  </si>
  <si>
    <t>DOCENTE DE AULA</t>
  </si>
  <si>
    <t>DOCENTE DE RELIGION Y MORAL</t>
  </si>
  <si>
    <t>DOCENTE</t>
  </si>
  <si>
    <t>PARADOCENTE</t>
  </si>
  <si>
    <t>DOCENTE DE MATEMATICAS Y FISICA</t>
  </si>
  <si>
    <t>DOCENTELICEO JUAN GOMEZ MILLAS</t>
  </si>
  <si>
    <t>DOCENTELICEO JUAN GOMEZ MILLASDIRECCION DE EDUCACION</t>
  </si>
  <si>
    <t>DOCENTEDIRECCION DE EDUCACIONLICEO JUAN GOMEZ MILLAS</t>
  </si>
  <si>
    <t>DOCENTE DIRECTIVO</t>
  </si>
  <si>
    <t>DOCENTE MATEMATICAS</t>
  </si>
  <si>
    <t>DOCENTE HISTORIA</t>
  </si>
  <si>
    <t>DOCENTE LENGUAJE</t>
  </si>
  <si>
    <t>DOCENTE FISICA</t>
  </si>
  <si>
    <t>DOCENTEDIRECCION DE EDUCACION</t>
  </si>
  <si>
    <t>DOCENTE DE MUSICA</t>
  </si>
  <si>
    <t>PARADOCENTELICEO CHRISTA MC AULIFFE</t>
  </si>
  <si>
    <t>PARADOCENTEDIRECCION DE EDUCACION</t>
  </si>
  <si>
    <t>PARADOCENTEESCUELA CLAUDIO ARRAU LEON</t>
  </si>
  <si>
    <t>PARADOCENTELICEO JUAN GOMEZ MILLAS</t>
  </si>
  <si>
    <t>PARADOCENTEESC BAS PDTE SALVADOR ALLENDE G</t>
  </si>
  <si>
    <t>DOCENTE DIRECTIVOESC BAS PDTE SALVADOR ALLENDE G</t>
  </si>
  <si>
    <t>DOCENTE DE HISTORIA Y CIENCIAS SOCIALES</t>
  </si>
  <si>
    <t>DOCENTE DE HISTORIA Y CIENCIAS SOCIALESLICEO FRAY LUIS BELTRAN</t>
  </si>
  <si>
    <t>DOCENTEESCUELA CLAUDIO ARRAU LEON</t>
  </si>
  <si>
    <t>DOCENTEESCUELA MARCIAL MARTINEZ DE FERRARI</t>
  </si>
  <si>
    <t>DOCENTE HABILITADA</t>
  </si>
  <si>
    <t>DOCENTECOMPLEJO EDUCACIONAL FELIPE HERRERA LANE</t>
  </si>
  <si>
    <t>DOCENTEESCUELA ORLANDO LETELIER</t>
  </si>
  <si>
    <t>DOCENTE LENGUAJELICEO JUAN GOMEZ MILLAS</t>
  </si>
  <si>
    <t>DOCENTELICEO FRAY LUIS BELTRAN</t>
  </si>
  <si>
    <t>DOCENTECOLEGIO LA BATALLA DE LA CONCEPCION</t>
  </si>
  <si>
    <t>DOCENTEESCUELA BERNARDO LEIGHTON</t>
  </si>
  <si>
    <t>DOCENTEESC GRAL ALBERTO A BACHELET MARTINEZ</t>
  </si>
  <si>
    <t>DOCENTE TALLERISTA</t>
  </si>
  <si>
    <t>DOCENTECENTRO EDUCACIONAL MATIAS COUSINO</t>
  </si>
  <si>
    <t>DOCENTE BIOLOGIALICEO JUAN GOMEZ MILLAS</t>
  </si>
  <si>
    <t>DOCENTE MATEMATICASESCUELA CLAUDIO ARRAU LEON</t>
  </si>
  <si>
    <t>DOCENTE LENGUAJECOLEGIO BATALLA DE LA CONCEPCION</t>
  </si>
  <si>
    <t>DOCENTE BIOLOGIALICEO FRAY LUIS BELTRAN</t>
  </si>
  <si>
    <t>DOCENTE MATEMATICASLICEO FRAY LUIS BELTRAN</t>
  </si>
  <si>
    <t>DOCENTE HISTORIAESCUELA ORLANDO LETELIER</t>
  </si>
  <si>
    <t>DOCENTE LENGUAJECENTRO EDUCACIONAL MATIAS COUSINO</t>
  </si>
  <si>
    <t>DOCENTE MATEMATICASESCUELA ORLANDO LETELIER</t>
  </si>
  <si>
    <t>DOCENTE BIOLOGIACENTRO EDUCACIONAL MATIAS COUSINO</t>
  </si>
  <si>
    <t>DOCENTE MATEMATICASLICEO JUAN GOMEZ MILLAS</t>
  </si>
  <si>
    <t>DOCENTE HISTORIACOMPLEJO EDUCACIONAL FELIPE HERRERA LANE</t>
  </si>
  <si>
    <t>DOCENTE DE AULA REEMPLAZO ESCUELA SAN SEBASTIAN DE MANCO</t>
  </si>
  <si>
    <t>DOCENTE DE AULA REEMPLAZO</t>
  </si>
  <si>
    <t>DOCENTE AULA</t>
  </si>
  <si>
    <t>DOCENTE DE COLEGIO SIMON BOLIVAR</t>
  </si>
  <si>
    <t>DOCENTE DE ESC JUAN DE DIOS ALDEA</t>
  </si>
  <si>
    <t>DOCENTE DE LICEO MUNICIPAL L</t>
  </si>
  <si>
    <t>DOCENTE DE LICEO VICTOR JARA</t>
  </si>
  <si>
    <t>DOCENTE DE LICEO CAPITAN AVALOS</t>
  </si>
  <si>
    <t>DOCENTE DE LICEO VIOLETA PARRA</t>
  </si>
  <si>
    <t>DOCENTE DE LICEO AURELIA ROJAS BURGOS</t>
  </si>
  <si>
    <t>DOCENTE DE LICEO MUNICIPAL MLATORRE</t>
  </si>
  <si>
    <t>DOCENTE DE COLEGIO NERUDA</t>
  </si>
  <si>
    <t>DOCENTE DE LICEO PABLO DE ROCKA</t>
  </si>
  <si>
    <t>DOCENTE DE LICEO MUNICIPAL EL ROBLE</t>
  </si>
  <si>
    <t>DOCENTE EDUC ESPECIAL</t>
  </si>
  <si>
    <t>DOCENTE DE CENTRO EDUCLA PINTANA</t>
  </si>
  <si>
    <t>DOCENTE EDUC ESPECIAL DE LICEO VIOLETA PARRA</t>
  </si>
  <si>
    <t>DOCENTE ESP ATENCION DE PARVULO</t>
  </si>
  <si>
    <t>DOCENTE DE GASTRONOMIA</t>
  </si>
  <si>
    <t>DOCENTEGASTRONOMIA</t>
  </si>
  <si>
    <t>DOCENTE NIVELACION</t>
  </si>
  <si>
    <t>PARADOCENTE DE LICEO CAPITAN AVALOS</t>
  </si>
  <si>
    <t>PARADOCENTE DE LICEO AURELIA ROJAS BURGOS</t>
  </si>
  <si>
    <t>PARADOCENTE DE CENTRO EDUC LA PINTANA</t>
  </si>
  <si>
    <t>PARADOCENTE DE LICEO PABLO DE ROCKA</t>
  </si>
  <si>
    <t>PARADOCENTE DE CENTRO EDUC MUN MARIANO LATORRE</t>
  </si>
  <si>
    <t>PARADOCENTE DE LICEO PABLO DE ROKHA</t>
  </si>
  <si>
    <t>PARADOCENTE DE LICEO MUNICIPAL L</t>
  </si>
  <si>
    <t>PARADOCENTE DE CENTRO EDUCLA PINTANA</t>
  </si>
  <si>
    <t>PARADOCENTE DE LICEO VICTOR JARA</t>
  </si>
  <si>
    <t>PARADOCENTE DE LICEO CENTRO EDUC LA PINTANA</t>
  </si>
  <si>
    <t>PARADOCENTE DE LICEO MUNICIPAL MLATORRE</t>
  </si>
  <si>
    <t>PARADOCENTE DE ROMAN</t>
  </si>
  <si>
    <t>PARADOCENTE DE COLEGIO NERUDA</t>
  </si>
  <si>
    <t>PARADOCENTE DE JARDIN EL ROBLE</t>
  </si>
  <si>
    <t>PARADOCENTE DE COLEGIO SIMON BOLIVAR</t>
  </si>
  <si>
    <t>PARADOCENTE DE LICEO MUNICIPAL EL ROBLE</t>
  </si>
  <si>
    <t>PARADOCENTE DE DEPTO DE EDUCACION</t>
  </si>
  <si>
    <t>PARADOCENTE DE JARDIN MUNDO ACTIVO</t>
  </si>
  <si>
    <t>PARADOCENTE DE LICEO DE ADULTOS LA PINTANA</t>
  </si>
  <si>
    <t>PARADOCENTE DE LICEO VIOLETA PARRA</t>
  </si>
  <si>
    <t>DOCENTE GRAL BASDICA CS NATURALES</t>
  </si>
  <si>
    <t>PARADOCENTE DE ESC JUAN DE DIOS ALDEA</t>
  </si>
  <si>
    <t>PARADOCENTE DE JARDIN SAN DANIEL</t>
  </si>
  <si>
    <t>PARADOCENTE DE LICEO EL ROBLE</t>
  </si>
  <si>
    <t>PARADOCENTE DE ESCUELA JUAN DE DIOS ALDEA</t>
  </si>
  <si>
    <t>PARADOCENTE DE CEIA</t>
  </si>
  <si>
    <t>DOCENTE DE NIVELACION</t>
  </si>
  <si>
    <t>DOCENTE DEL LICEO AURELIA ROJAS BURGOS</t>
  </si>
  <si>
    <t>DOCENTE DE LICEO DE ADULTOS LA PINTANA</t>
  </si>
  <si>
    <t>DOCENTE LICEO VIOLETA PARRA</t>
  </si>
  <si>
    <t>DOCENTE DEL LICEO EL ROBLE</t>
  </si>
  <si>
    <t>CODOCENTE</t>
  </si>
  <si>
    <t>DOCENTE FORMACION CIUDADANA</t>
  </si>
  <si>
    <t>DOCENTE TALLER CARNAVALITO Y DANZAS ANDINAS EN EL PROGRAMA PROGRAMA CULTURA PARA TODOS</t>
  </si>
  <si>
    <t>DOCENTE EN ARTES PLASTICAS</t>
  </si>
  <si>
    <t>DOCENTE EN ARTES PLASTICAS CON ORIENTACION EN ESCULTURA Y CERAMICA</t>
  </si>
  <si>
    <t>COMPOSITOR PARA MEDIOS AUDIOVISUALESARTES ESCENICAS Y DOCENTE</t>
  </si>
  <si>
    <t>DOCENTEDIRECTIVO</t>
  </si>
  <si>
    <t>DOCENTE DE APOYO UTP</t>
  </si>
  <si>
    <t>DOCENTE PI</t>
  </si>
  <si>
    <t>DOCENTE MAGISTER EN EDUCACION</t>
  </si>
  <si>
    <t>PARADOCENTES</t>
  </si>
  <si>
    <t>DOCENTE DE HISTORIA</t>
  </si>
  <si>
    <t>DOCENTE FORMADOR</t>
  </si>
  <si>
    <t>APOYO DOCENTE</t>
  </si>
  <si>
    <t>DOCENTE DE EDUCACION FISICA</t>
  </si>
  <si>
    <t>DOCENTE DE EDUCACION FISICADEPARTAMENTO DE EDUCACION MUNICIPAL</t>
  </si>
  <si>
    <t>DOCENTELICEO DE CULTURA Y DIFUSION ARTISTICA</t>
  </si>
  <si>
    <t>PARADOCENTELICEO ABATE MOLINA</t>
  </si>
  <si>
    <t>INTERPRETACION Y DOCENCIA MUSICAL</t>
  </si>
  <si>
    <t>DOCENTES</t>
  </si>
  <si>
    <t>POTENCIAR EL TRABAJO DE LOS DOCENTES</t>
  </si>
  <si>
    <t>PARADOCENTELICEO EL SAUCE</t>
  </si>
  <si>
    <t>PARADOCENTELICEO MARTA DONOSO ESPEJO</t>
  </si>
  <si>
    <t>APOYO AL TRABAJO DOCENTE</t>
  </si>
  <si>
    <t>APOYO LABOR DOCENTE</t>
  </si>
  <si>
    <t>ASISTENTE DE LA EDUCACIONPARADOCENTE</t>
  </si>
  <si>
    <t>DOCENTE TITULADO</t>
  </si>
  <si>
    <t>PARADOCENTESANTA MARTA</t>
  </si>
  <si>
    <t>DOCENTECOMPLEJO EDUCACIONAL JAVIERA CARRERA</t>
  </si>
  <si>
    <t>DOCENTEVINA PURISIMA</t>
  </si>
  <si>
    <t>INTERPRETAION Y DOCENCIA MUSICAL</t>
  </si>
  <si>
    <t>DOCENTELAS AMERICAS</t>
  </si>
  <si>
    <t>CURSO PARADOCENCIA</t>
  </si>
  <si>
    <t>DOCENTE DE VIOLIN</t>
  </si>
  <si>
    <t>DOCENTE DE VIOLONCELLO</t>
  </si>
  <si>
    <t>DOCENTE DE VIOLA</t>
  </si>
  <si>
    <t>DOCENTE DE FLAUTA TRAVERSA</t>
  </si>
  <si>
    <t>DOCENTE DE CLARINETE</t>
  </si>
  <si>
    <t>DOCENTE DE CONTRABAJO</t>
  </si>
  <si>
    <t>DOCENTE DE TROMPETA</t>
  </si>
  <si>
    <t>DOCENTE DE TEORIA MUSICAL</t>
  </si>
  <si>
    <t>BIOQUIMICO</t>
  </si>
  <si>
    <t>TOMA DE MUESTRAS DE EXAMENES DE SANGRE BIOQUIMICO EN DOMICILIO</t>
  </si>
  <si>
    <t>BIOQUIMICA</t>
  </si>
  <si>
    <t>ANTROPOLOGA</t>
  </si>
  <si>
    <t>ANTROPOLOGO</t>
  </si>
  <si>
    <t>ANTROPOLOGA SOCIAL</t>
  </si>
  <si>
    <t>ANTROPOLOGOA</t>
  </si>
  <si>
    <t>ANTROPOLOGO EDUCACION SUPERIOR</t>
  </si>
  <si>
    <t>LICENCIATURA EN ANTROPOLOGIA SOCIOCULTUR</t>
  </si>
  <si>
    <t>LIC EN ANTROPOLOGIA</t>
  </si>
  <si>
    <t>ANTROPOLOGA O SOCIAL</t>
  </si>
  <si>
    <t>ANTROPOLOGOA SOCIAL</t>
  </si>
  <si>
    <t>ANTROPOLOGO SIOCIAL</t>
  </si>
  <si>
    <t>DOCTOR EN ANTROPOLOGIA SOCIAL</t>
  </si>
  <si>
    <t>ANTROPOLOGIA SOCIAL</t>
  </si>
  <si>
    <t>ANTROPOLOGO SOCIAL</t>
  </si>
  <si>
    <t>ANTROPOLOGO A</t>
  </si>
  <si>
    <t>ARSENALERA QUIRURGICA</t>
  </si>
  <si>
    <t>ESTADISTICO</t>
  </si>
  <si>
    <t>CAPTURA DE IMAGENES QUE PERMITAN EL DIAGNOSTICO DE PATOLOGIAS PREVALENTES SUPERVISION DEL CUMPLIMIENTO DE NORMAS DE SALAS DE RAYOS X GESTION RESULTADODE IMAGENES E INFORMES REGISTRO ESTADISTICO</t>
  </si>
  <si>
    <t>CONTROLES GINECOLOGICOS EX PAP EX FISICO MAMAS REGISTRO ESTADISTICO</t>
  </si>
  <si>
    <t>PSIPEDAGOGO</t>
  </si>
  <si>
    <t>PSICIPEDAGOGA</t>
  </si>
  <si>
    <t>ASESORIA TEC PEDAGOGICA</t>
  </si>
  <si>
    <t>PICOPEDAGOGA</t>
  </si>
  <si>
    <t>LICENCIATURA Y PEDAGOGICA EN EDUCACION MUSICIAL</t>
  </si>
  <si>
    <t>COORD PEDAGOGICA</t>
  </si>
  <si>
    <t>PEDAGOGO</t>
  </si>
  <si>
    <t xml:space="preserve">PEDAGOGOCONTRATO JULDIC </t>
  </si>
  <si>
    <t>LICENCIATURA EN EDUCACION PEDAGOGICA EN BIOLOGIA Y CIENCIAS NATURALES</t>
  </si>
  <si>
    <t>PEDAGOGA</t>
  </si>
  <si>
    <t>ESTUDIOS DE EDUCACION PEDAGOGICA Y TALLERISTA DE COMICS</t>
  </si>
  <si>
    <t>MULTICOPIAR MATERIAL DE AULA Y MATERIAL PEDAGOGICO</t>
  </si>
  <si>
    <t>PEDAGOGO SOCIAL</t>
  </si>
  <si>
    <t>PISCOPEDAGOGA CON MENCION EN TRASTORNOS ESPECIFICOS DEL APRENDIZAJE</t>
  </si>
  <si>
    <t>PEDAGOGA EN EDUCACION FISICA</t>
  </si>
  <si>
    <t>TECTICO EN BIENESTAR SOCIAL DUOC</t>
  </si>
  <si>
    <t xml:space="preserve"> SEMESTRE DE SERVICIO SOCIAL</t>
  </si>
  <si>
    <t>ASITENTE SOCIAL</t>
  </si>
  <si>
    <t>CERTIFICADO DE EXPERTIS EN PROGRAMAS SOCIALES</t>
  </si>
  <si>
    <t>SERVICIOS SOCIALES</t>
  </si>
  <si>
    <t>SEIS SEMESTRES DE SERVICIO SOCIAL</t>
  </si>
  <si>
    <t>SERVICIO SOCIAL</t>
  </si>
  <si>
    <t>SERVICIO SOCIAL MENCION SALUD MENTAL</t>
  </si>
  <si>
    <t>TENICO EN INTERVENCION Y REHABILITACION PSICOSOCIALES</t>
  </si>
  <si>
    <t>ATENCION SOCIAL Y CREATIVA</t>
  </si>
  <si>
    <t>ATENCION SOCIAL</t>
  </si>
  <si>
    <t>ASUSTENTE SOCIAL</t>
  </si>
  <si>
    <t>ASIISTENTE SOCIAL</t>
  </si>
  <si>
    <t>CIENCIAS JURIDICAS Y SOCIALES</t>
  </si>
  <si>
    <t>REGISTRO SOCIAL DE HOGARES</t>
  </si>
  <si>
    <t>DANZAS SOCIALES URBANAS</t>
  </si>
  <si>
    <t>TECN BIENESTAR SOCIAL</t>
  </si>
  <si>
    <t>TEC ATENCION SOCIAL ADM</t>
  </si>
  <si>
    <t>TEC EN BIENESTAR SOCIAL</t>
  </si>
  <si>
    <t>TEC MENCION EN BIENES SOCIAL</t>
  </si>
  <si>
    <t>PLANIFICADOR SOCIALDIRECCION DE SALUD</t>
  </si>
  <si>
    <t>PLANIFICADORA SOCIAL</t>
  </si>
  <si>
    <t>PLANIFICADOR SOCIAL DIRECCION DE SALUD</t>
  </si>
  <si>
    <t>PLANIFICADOR SOCIAL</t>
  </si>
  <si>
    <t>ASITENTE SOCIALCESFAM CARLOS LORCA</t>
  </si>
  <si>
    <t>DESARROLLO SOCIAL</t>
  </si>
  <si>
    <t>LICENCIATURAS CIENCIAS JURIDICAS Y SOCIALES</t>
  </si>
  <si>
    <t>GESTORA EN EDUCACION SOCIAL</t>
  </si>
  <si>
    <t>CONSTRUCCION DE CUBIERTAS DIVERSAS MULTICANCHAS DE EL BOSQUE CONSERVACION DE OBRAS DE ACCESIBILIDAD PARA SEDES SOCIALES COMUNA EL BOSQUE REPOSICION CENTRO INTEGRAL DE LA MUJER Y GENERO</t>
  </si>
  <si>
    <t>HABILITADORA SOCIAL</t>
  </si>
  <si>
    <t>EGRESO SERVICIO SOCIAL</t>
  </si>
  <si>
    <t>DIPLOMADO EN GESTION DESARROLLO COMUNITARIO Y SOCIAL MACROZONA NORTE Y AYSEN</t>
  </si>
  <si>
    <t>TECINCO VOCACION SOCIAL</t>
  </si>
  <si>
    <t>PROF HISTORIA Y CS SOCIALES</t>
  </si>
  <si>
    <t>PROF HISTORIA Y CS SOCIALES DE LICEO MUNICIPAL MLATORRE</t>
  </si>
  <si>
    <t>PROF CS SOCIALES DE LICEO AURELIA ROJAS BURGOS</t>
  </si>
  <si>
    <t>PROF CS SOCIALES</t>
  </si>
  <si>
    <t>PROF CS SOCIALES DE COLEGIO SIMON BOLIVAR</t>
  </si>
  <si>
    <t>COORDINADORA TERRITORIAL EN EL PROGRAMA PARTICIPACION CIUDADANA Y APOYO A ORGANIZACIONES SOCIALES</t>
  </si>
  <si>
    <t>ATENCION DE CASOS PRIORITARIOS EN EL PROGRAMA PROCESO DE IMPLEMENTACION REGISTRO SOCIAL DE HOGARES</t>
  </si>
  <si>
    <t>ENCUESTADORRECEPTOR EN EL PROGRAMA PROCESO DE IMPLEMENTACION REGISTRO SOCIAL DE HOGARES</t>
  </si>
  <si>
    <t>RECEPTOR Y ENCARGADO DE ARCHIVO EN EL PROGRAMA SISTEMA DE APOYO A LA SELECCION DE USUARIOS DE PRESTACIONES SOCIALES</t>
  </si>
  <si>
    <t>APOYO TERRITORIAL EN EL PROGRAMA PARTICIPACION CIUDADANA Y APOYO A ORGANIZACIONES SOCIALES</t>
  </si>
  <si>
    <t>COORDINADOR DEL PROGRAMA EN EL PROGRAMA SISTEMA DE APOYO A LA SELECCION DE USUARIOS DE PRESTACIONES SOCIALES</t>
  </si>
  <si>
    <t>RECEPCIONISTA EMISOR DE CARTOLAS EN EL PROGRAMA PROCESO DE IMPLEMENTACION REGISTRO SOCIAL DE HOGARES</t>
  </si>
  <si>
    <t>APOYO A ALA PRODUCCION DE EVENTOS EN EL PROGRAMA PARTICIPACION CIUDADANA Y APOYO A ORGANIZACIONES SOCIALES</t>
  </si>
  <si>
    <t>ENCARGADO DE PROGRAMA EN EL PROGRAMA PROYECTO DE REINSERCION SOCIAL INTEGRAL EN LA COMUNA DE LA PINTANA</t>
  </si>
  <si>
    <t>ENCARGADA AREA SOCIAL DEL PROGRAMA EN EL PROGRAMA PROMOCION DE LA DENUNCIA Y ORIENTACION A VICTIMAS</t>
  </si>
  <si>
    <t xml:space="preserve">COORDINADORA SOCIAL DEL PROGRAMA HABITABILIDAD  EN EL PROGRAMA HABITABILIDAD ANO </t>
  </si>
  <si>
    <t>APOYO GESTOR TERRITORIAL EN EL PROGRAMA PARTICIPACION CIUDADANA Y APOYO A ORGANIZACIONES SOCIALES</t>
  </si>
  <si>
    <t>COORDINADOR DEL PROGRAMA EN EL PROGRAMA PARTICIPACION CIUDADANA Y APOYO A ORGANIZACIONES SOCIALES</t>
  </si>
  <si>
    <t>GESTORA EN EDUCACION SOCIAL CON MENCIONN EN DESARROLLO SOCIOCULTURAL</t>
  </si>
  <si>
    <t>GESTORA EN EDUCACION SOCIAL CON MENCION EN DESARROLLO SOCIOCULTURAL</t>
  </si>
  <si>
    <t>SERVICIO SOCIAL EDUCACION SUPERIOR</t>
  </si>
  <si>
    <t>APOYO A ALA PRODUCCION DE EVENTOS EN EL PROGRAMA APOYO A LA DIFUSION DE PROGRAMAS SOCIALES</t>
  </si>
  <si>
    <t>ASISENTE SOCIAL EDUCACION SUPERIOR</t>
  </si>
  <si>
    <t>ASISENTE SOCIAL</t>
  </si>
  <si>
    <t>TRANAJADORA SOCIAL</t>
  </si>
  <si>
    <t>TENICO EN PLANIFICACION SOCIAL</t>
  </si>
  <si>
    <t>ECOLOGIA SOCIAL Y ECOLOGIA POLITICA</t>
  </si>
  <si>
    <t>COMINICADOR SOCIAL INCOMPLETA</t>
  </si>
  <si>
    <t>BACHILLERATO EN CIENCIAS SOCIALES</t>
  </si>
  <si>
    <t>BIENESTAR SOCIAL</t>
  </si>
  <si>
    <t>TEC SUPERIRO EN SERVICIO SOCIAL</t>
  </si>
  <si>
    <t>GESTOR COMUNITARIO SOCIAL</t>
  </si>
  <si>
    <t>TEC SOCIAL</t>
  </si>
  <si>
    <t>GESTORA EDUCACION SOCIAL</t>
  </si>
  <si>
    <t>GESTORA DE EDUCSOCIAL</t>
  </si>
  <si>
    <t>PROF DE HISTORIA Y CIENCIAS SOCIALES</t>
  </si>
  <si>
    <t>LIC EN CIENCIAS SOCIALES</t>
  </si>
  <si>
    <t>LIC EN CIENCIAS JURDICAS Y SOCIALES</t>
  </si>
  <si>
    <t>BACHILLER EN CIENCIAS SOCIALES</t>
  </si>
  <si>
    <t>AISTENTE SOCIAL</t>
  </si>
  <si>
    <t>GESTOR EN EDUCACION SOCIAL</t>
  </si>
  <si>
    <t>LICENCIA EN ATROPOLOGIA CON MENCION ANTROPOLIAB SOCIAL</t>
  </si>
  <si>
    <t>TENICO EN BIENESTAR SOCIAL</t>
  </si>
  <si>
    <t>APOYO PSICOSOCIAL</t>
  </si>
  <si>
    <t>DETECCION E IDENTIFICACION DE NNA Y JOVENES DE FAMILIAS CON ALTO RIESGO PSICOSOCIAL</t>
  </si>
  <si>
    <t>CONSULTA DE PSICOSOCIAL ACTIVIDADES PREVENTIVAS Y DE PROMOCION APLICACION DE INSTRUMENTOS DE CALIDAD</t>
  </si>
  <si>
    <t>ATENCION SOCIAL A GESTANTES Y FAMILIAS Y NINOSAS CON RIESGO BIOPSICOSOCIAL</t>
  </si>
  <si>
    <t>FORTALECIMIENTO DEL DESARROLLO PRENATAL ATENCION INTEGRAL SISTEMATICA Y PERIODICA CON UN ENFOQUE BIOPSICOSOCIAL</t>
  </si>
  <si>
    <t>AUMENTAR VISITAS DOMICILIARIAS INTEGRALES EN GESTANTES NINOSAS CON RIESGO BIOPSICOSOCIAL</t>
  </si>
  <si>
    <t>REALIZAR CONSULTAS SOCIALES A USUARIOS QUE LO NECESITEN PRODUCTO DE LA PANDEMIA Y REALIZAR LA GESTION DE LOS CASOS</t>
  </si>
  <si>
    <t>ORIENTACION EN DEPTO SOCIAL</t>
  </si>
  <si>
    <t>APOYO OPERATIVO DEPARTAMENTO SOCIAL</t>
  </si>
  <si>
    <t>APOYO LOGISTICO DEL DEPARTAMENTO DE DESARROLLO SOCIAL REALIZANDO ENTREGA DE BENEFICIOS SOCIALES</t>
  </si>
  <si>
    <t>TCO EN BIENESTAR SOCIAL</t>
  </si>
  <si>
    <t>APOYO EN EL DEPTO DE GESTION SOCIAL DEL TERRITORIO</t>
  </si>
  <si>
    <t>ORIENTACION DEPTO SOCIAL</t>
  </si>
  <si>
    <t>ATENCION Y ORIENTACION VECINOS REGISTRO SOCIAL DE HOHARES</t>
  </si>
  <si>
    <t>ORIENTACION OFICINA DE REGISTRO SOCIAL DE HOGARES</t>
  </si>
  <si>
    <t>ORIENTADOR EN OFICINA DE REGISTRO SOCIAL DE HOGARES</t>
  </si>
  <si>
    <t>ATENCION PUBLICO REGISTRO SOCIAL DE HOGARES</t>
  </si>
  <si>
    <t>COMUNIDADORA SOCIAL</t>
  </si>
  <si>
    <t>ASTST SOCIAL</t>
  </si>
  <si>
    <t>ORIENTACION A TODAS LAS PERSONAS QUE CONCURREN A LA OFICINA DE CONCEJALES A CONSULTAR SOBRE LOS BENEFICIOS QUE PUEDAN OPTAR Y LA TRAMITACION DE LOS MISMOS COMO FARMACIA SOLIDARIA BECAS MUNCIPALES SUBSIDIOS Y TODO TIPO DE BENEFICIO SOCIAL</t>
  </si>
  <si>
    <t>GESTORA DE EDUCACION SOCIAL</t>
  </si>
  <si>
    <t>APOYO AL DEPTO SOCIAL</t>
  </si>
  <si>
    <t>APOYO EN PROGRAMA SOCIAL ORIENTADO A PERSONAS EN SITUACION DE CALLE</t>
  </si>
  <si>
    <t>ENSUESTADOR REGISTRO SOCIAL DE HOGARES</t>
  </si>
  <si>
    <t>ORIENTACION DEPARTAMENTO DE GESTION SOCIAL</t>
  </si>
  <si>
    <t>ENCUESTADORA REGISTRO SOCIAL DE HOGARES</t>
  </si>
  <si>
    <t>APOYO TERRITORIAL DEL DEPARTAMENTO SOCIAL PROGRAMA AGUAS ANDINAS</t>
  </si>
  <si>
    <t>GESTOR EDUCACION SOCIAL</t>
  </si>
  <si>
    <t>EDUCACION SOCIAL</t>
  </si>
  <si>
    <t>TRAHJBAJADOR SOCIAL</t>
  </si>
  <si>
    <t>TRAJASO SOCIAL</t>
  </si>
  <si>
    <t>APOYO EN ENTREGA DE BENEFICIOS SOCIALES A DOMICILIO ADEMAS DE OTRAS LABORES RELACIONADAS CON LA ORGANIZACION DE LA BODEGA DE DIDESO</t>
  </si>
  <si>
    <t>APOYO ORIENTACIONA VECINOS SOBRE BENEFICIOS SOCIALES</t>
  </si>
  <si>
    <t>DIGITAR ENCUENTAS REGISTRO SOCIAL DE HOGARES</t>
  </si>
  <si>
    <t>ATENCION DE PUBLICO REGISTRO SOCIAL DE HOGARES</t>
  </si>
  <si>
    <t>ATENCION DE CASOS Y DIGITACION DE NUEVOS APLICACION DE ENCUENTAS REGISTRO SOCIAL DE HOGARES</t>
  </si>
  <si>
    <t>APOYO EN RELACION A ENTREGA DE CAJAS DE AYUDA SOCIAL</t>
  </si>
  <si>
    <t>APOYO EN LA DIGITALIZACION DE VECINOSAS BENEFICIARIOSAS CON AYUDAS SOCIALES</t>
  </si>
  <si>
    <t>ATENCION DE REGISTRO SOCIAL DE HOGARES</t>
  </si>
  <si>
    <t>ENCUESTADOR PLAN SALUD REGISTRO SOCIAL DE HOGARES</t>
  </si>
  <si>
    <t>TENICO NIVEL MEDIO ATENCION SOCIAL</t>
  </si>
  <si>
    <t>TABAJADORA SOCIAL</t>
  </si>
  <si>
    <t>EXPERTA EN TABAJO SOCIAL</t>
  </si>
  <si>
    <t xml:space="preserve"> SEMESTRE GESTION EDUCACION SOCIAL</t>
  </si>
  <si>
    <t>EXPERTA EN FICHA PROTECCION SOCIAL</t>
  </si>
  <si>
    <t>EXPERTO EN REGISTRO SOCIAL DE HOAGRES</t>
  </si>
  <si>
    <t>EXPERTO EN REGISTRO SOCIAL DE HOGARES</t>
  </si>
  <si>
    <t>TRAJADORA SOCIAL</t>
  </si>
  <si>
    <t>GESTORA SOCIAL</t>
  </si>
  <si>
    <t>TRABADOR SOCIAL</t>
  </si>
  <si>
    <t>DEPTO PROTECCION SOCIAL</t>
  </si>
  <si>
    <t>TRAABAJADORA SOCIAL</t>
  </si>
  <si>
    <t>APOYO EN REALIZAR SEGUIMIENTO A LA ENTREGA DE AYUDAS SOCIALES</t>
  </si>
  <si>
    <t>MENCION BIENESTAR SOCIAL Y PATIBULARIA</t>
  </si>
  <si>
    <t>MENCION EN POLITICAS SOCIALES</t>
  </si>
  <si>
    <t>BIENESTAR SOCIAL Y PARVULO</t>
  </si>
  <si>
    <t>TEC SOCIAL MENSION EN GESTION PUBLICA</t>
  </si>
  <si>
    <t>TRBAJADOR SOCIAL</t>
  </si>
  <si>
    <t>DUPLA PSICOSOCIAL</t>
  </si>
  <si>
    <t>CONFORMACION EQUIPO SICOSOCIAL</t>
  </si>
  <si>
    <t>APOYO SOCIAL</t>
  </si>
  <si>
    <t>TEC TRAB SOCIAL</t>
  </si>
  <si>
    <t>TECN SOCIAL MENCION ATENCION EN GESTPUBLICA</t>
  </si>
  <si>
    <t>TECNSOCIALMENCIONATENCIONENGESTPUBLICA</t>
  </si>
  <si>
    <t>TEC SOCIAL MENCION GERART SOCIAL</t>
  </si>
  <si>
    <t>AIST SOCIAL</t>
  </si>
  <si>
    <t>ENCARGADO SOCIAL</t>
  </si>
  <si>
    <t>ENCARGADA SOCIAL</t>
  </si>
  <si>
    <t>APOYO SOCIAL CON VISITAS DOMICILIARIAS</t>
  </si>
  <si>
    <t>TRAB SOCIAL</t>
  </si>
  <si>
    <t>TRAJADOR SOCIAL</t>
  </si>
  <si>
    <t>MASTER EN CIENCIAS HUMANAS Y SOCIALES</t>
  </si>
  <si>
    <t>ACOMPANPSICOSOCIALESTIMMOTIVPARTICFORMACCAPACIT</t>
  </si>
  <si>
    <t>SISTENTE SOCIAL</t>
  </si>
  <si>
    <t>ADMPROGRAMAS SOCIALES</t>
  </si>
  <si>
    <t>ASISSOCIAL</t>
  </si>
  <si>
    <t>ADMDE PROGRAMAS SOCIALES</t>
  </si>
  <si>
    <t>ADM EN PROGSOCIALES</t>
  </si>
  <si>
    <t>TEC ADM PROG SOCIALES</t>
  </si>
  <si>
    <t>PROF HISTORIA Y CIENCIAS SOCIALES</t>
  </si>
  <si>
    <t>PROF HIST Y CS SOCIALES</t>
  </si>
  <si>
    <t>ASIATENTE SOCIAL</t>
  </si>
  <si>
    <t>GERONTOLOGO SOCIAL</t>
  </si>
  <si>
    <t>BIOLOGO MARINO MAGISTER EN GESTION INTEGRADA MEDIO AMBIENTE RIESGOS LABORALES Y RESPONSABILIDAD SOCIAL</t>
  </si>
  <si>
    <t>TEC UNIV PLANIFIC PROG SOCIALES</t>
  </si>
  <si>
    <t>AS SOCIAL</t>
  </si>
  <si>
    <t>PORFESORA DE HISTORIA Y CIENCIAS SOCIALES</t>
  </si>
  <si>
    <t>BACHELOR DE CIENCIAS SOCIALES MAGISTER DE SALUD PUBLICA</t>
  </si>
  <si>
    <t>MAGISTER DE SALUD PUBLICA BACHELOR DE CIENCIAS SOCIALES Y CIENCIAS</t>
  </si>
  <si>
    <t>PEDGOGO SOCIAL</t>
  </si>
  <si>
    <t>TRBAJADORA SOCIAL</t>
  </si>
  <si>
    <t>ASISITENTE SOCIAL</t>
  </si>
  <si>
    <t>TEC TAABAJO SOCIAL</t>
  </si>
  <si>
    <t>LICENC EN CIENCIAS JURICAS Y SOCIALES</t>
  </si>
  <si>
    <t>AISITENTE SOCIAL</t>
  </si>
  <si>
    <t>SERVICIO SOCIAL HOMOLOGADO</t>
  </si>
  <si>
    <t>EDUC PARVULOS</t>
  </si>
  <si>
    <t>EDUCACORA DE PARVULOS</t>
  </si>
  <si>
    <t>EDUCACORA DE PARVULOS DIPLOMADO EN COMPUTACION EDUCACIONCATIVA</t>
  </si>
  <si>
    <t>EDUCACIONADORA DE PARVULOS DIPLOMADO EN COMPUTACION EDUCATIVA</t>
  </si>
  <si>
    <t>EDUCACIONADORA DE PARVULOS</t>
  </si>
  <si>
    <t>EDUCACIONCADOR DE PARVULOS</t>
  </si>
  <si>
    <t>EDUCACIONADOR DE PARVULOS</t>
  </si>
  <si>
    <t>EDUACADORA DE PARVULOS</t>
  </si>
  <si>
    <t>EDUCACIONADOR DE PARVULO</t>
  </si>
  <si>
    <t>ASISTENTE DE PARVULOS</t>
  </si>
  <si>
    <t>ATENCION DE PARVULOS</t>
  </si>
  <si>
    <t>ASISTENTE DE EDUCARDOR DE PARVULOS</t>
  </si>
  <si>
    <t>ASISTENTE DE PARVULO</t>
  </si>
  <si>
    <t>ASISTENTE PARVULO</t>
  </si>
  <si>
    <t>ASIST DE ED DE PARVULOS SALA CUNA</t>
  </si>
  <si>
    <t>ATENCION DE PARVULOS CON MENSION EN EDUCACION FIFERENCIAL</t>
  </si>
  <si>
    <t>ATENCION DE PARVULOS CON MENSION EN EDUCACION DIF</t>
  </si>
  <si>
    <t>ATENCION DE PARVULOS CON MENSION EN EDUC DIF</t>
  </si>
  <si>
    <t>TEC CON MENSION EN ATENCION DE PARVULOS</t>
  </si>
  <si>
    <t>EDUCPARVULOS</t>
  </si>
  <si>
    <t>EDUCACODRA DE PARVULOS</t>
  </si>
  <si>
    <t>EDUCACION DE PARVULOS</t>
  </si>
  <si>
    <t>EDUCUADOR PARVULOS</t>
  </si>
  <si>
    <t>EDUCION PARVULOS</t>
  </si>
  <si>
    <t>ASISTENTE PARVULOS</t>
  </si>
  <si>
    <t>EDUCACION PARVULRIA</t>
  </si>
  <si>
    <t>TECCNICO ATENCION DE PARVULO</t>
  </si>
  <si>
    <t>PARVULO</t>
  </si>
  <si>
    <t>TEC ATENCION DE PARVULOS</t>
  </si>
  <si>
    <t>ASISTENTE DE EDUCACION DE PARVULOS</t>
  </si>
  <si>
    <t>ASITENTE PARVULO</t>
  </si>
  <si>
    <t>ASISTENTE PARVULOLO</t>
  </si>
  <si>
    <t>ATENCION PARVULOS</t>
  </si>
  <si>
    <t>ATENCION PARVULO</t>
  </si>
  <si>
    <t>ATENCION PARVUL</t>
  </si>
  <si>
    <t>ASISRENTE PARVULO</t>
  </si>
  <si>
    <t>T ASIS PARVULO</t>
  </si>
  <si>
    <t>ASISRENTE DE PARVULO</t>
  </si>
  <si>
    <t>TECEDUCACION PARVULARIS</t>
  </si>
  <si>
    <t>ATENCION DE PARVULO</t>
  </si>
  <si>
    <t>ASISTENTE DE PARVULO COMPUTACIONAL</t>
  </si>
  <si>
    <t>ASISTENTE DE PARVULOS COMPUTACIONAL</t>
  </si>
  <si>
    <t>TEC EN EDUCACION DE PARVULO</t>
  </si>
  <si>
    <t>EDUCDE PARVULO</t>
  </si>
  <si>
    <t>PROF ATENCION PARVULOS</t>
  </si>
  <si>
    <t>PROF ATENCION DE PARVULOS</t>
  </si>
  <si>
    <t>EDUCDE PARVULOCESFAM SANTIAGO NUEVA EXTREMADURA</t>
  </si>
  <si>
    <t>EDUCDE PARVULOCESFAM EL ROBLE</t>
  </si>
  <si>
    <t>TEC EN PARVULO DE JARDIN INFANTIL MUNDO ACTIVO</t>
  </si>
  <si>
    <t xml:space="preserve">TEC EN PARVULO DE LICEO </t>
  </si>
  <si>
    <t>TEC EN PARVULO</t>
  </si>
  <si>
    <t>TEC EN PARVULO DE LICEO VIOLETA PARRA</t>
  </si>
  <si>
    <t>TEC EN PARVULO DE COLEGIO NERUDA</t>
  </si>
  <si>
    <t>TEC EN PARVULO DE LICEO VICTOR JARA</t>
  </si>
  <si>
    <t>TEC EN PARVULO DE COLEGIO SIMON BOLIVAR</t>
  </si>
  <si>
    <t>TEC EN PARVULO DE DEPTO DE EDUCACION</t>
  </si>
  <si>
    <t>TEC EN PARVULO DE LICEO CAPITAN AVALOS</t>
  </si>
  <si>
    <t>TEC EN PARVULO DE JARDIN EL ROBLE</t>
  </si>
  <si>
    <t>TEC EN PARVULO DE LICEO MUNICIPAL L</t>
  </si>
  <si>
    <t>TEC EN PARVULO DE ESC JUAN DE DIOS ALDEA</t>
  </si>
  <si>
    <t>TEC EN PARVULO DE LICEO PABLO DE ROCKA</t>
  </si>
  <si>
    <t>TEC EN PARVULO DE CEIA</t>
  </si>
  <si>
    <t>TEC EN PARVULO DE LICEO PABLO DE ROKHA</t>
  </si>
  <si>
    <t>TEC EN PARVULO DE JARDIN INFANTIL EL ROBLE</t>
  </si>
  <si>
    <t>TEC EN PARVULO DE LICEO MUNICIPAL EL ROBLE</t>
  </si>
  <si>
    <t>TEC EN PARVULO DE CEDIN</t>
  </si>
  <si>
    <t>TECENICO EN PARVULO</t>
  </si>
  <si>
    <t>TEC EN PARVULO DE ESCUELA JUAN DE DIOS ALDEA</t>
  </si>
  <si>
    <t>TEC EN PARVULO DE JARDIN CEDIN</t>
  </si>
  <si>
    <t>TEC EN PARVULO DE LICEO AURELIA ROJAS BURGOS</t>
  </si>
  <si>
    <t>TEC EN PARVULO DE CENTRO EDUC MUN MARIANO LATORRE</t>
  </si>
  <si>
    <t>TENICO EN PARVULO</t>
  </si>
  <si>
    <t>TEC EN PARVULO DE CENTRO EDUC LA PINTANA</t>
  </si>
  <si>
    <t>TEC EN PARVULO DE JARDIN MUNDO ACTIVO</t>
  </si>
  <si>
    <t>TEC EN PARVULO DE CENTRO EDUCLA PINTANA</t>
  </si>
  <si>
    <t>TEC EN PARVULO DE LICEO CENTRO EDUC LA PINTANA</t>
  </si>
  <si>
    <t>TEC EN PARVULO DE LICEO EL ROBLE</t>
  </si>
  <si>
    <t>EDUC DE PARVULO</t>
  </si>
  <si>
    <t>TEC EN PARVULOS</t>
  </si>
  <si>
    <t>EDUCDE PARVULOCESFAM SAN RAFAEL</t>
  </si>
  <si>
    <t>EDUCDE PARVULOCESFAM FLOR FERNANDEZ</t>
  </si>
  <si>
    <t>EDUCDE PARVULOCESFAM SANTO TOMAS</t>
  </si>
  <si>
    <t>TEC MENCION ATENCION DE PARVULOS</t>
  </si>
  <si>
    <t>TEC ASISTENCIA DEL PARVULO</t>
  </si>
  <si>
    <t>EDUC DE PARVULOS</t>
  </si>
  <si>
    <t>TEC CON MENCION EN ATENCION DE PARVULOS</t>
  </si>
  <si>
    <t>TEC ASISTENTE DE PARVULO</t>
  </si>
  <si>
    <t>TEC EN ATENCION DE PARVULOS</t>
  </si>
  <si>
    <t>TEC ASISTENTE DE PARVULOS</t>
  </si>
  <si>
    <t>EDUACADOR DE PARVULOS</t>
  </si>
  <si>
    <t>TEC ASISTENTE PARVULO</t>
  </si>
  <si>
    <t>EDUUCADORA DE PARVULOS</t>
  </si>
  <si>
    <t>TCO EN ATENCION DE PARVULOS</t>
  </si>
  <si>
    <t>EDUCACORA DE PARVULO</t>
  </si>
  <si>
    <t>DIRECTORA DE PARVULOS</t>
  </si>
  <si>
    <t>ASISTENTE DE PARVULOSDON GONZALO I</t>
  </si>
  <si>
    <t>ATENCION DE PARVULOSTP MEDIO</t>
  </si>
  <si>
    <t>ASISTENTE DE PARVULOSJARDIN DEL ESTE</t>
  </si>
  <si>
    <t>EDUCACDORA DE PARVULOS</t>
  </si>
  <si>
    <t>TECNIVELMEDPARVULO</t>
  </si>
  <si>
    <t>TEC CON MENCION A PARVULOS</t>
  </si>
  <si>
    <t>EDUCDE PARVULOS</t>
  </si>
  <si>
    <t>EDUCACION DE PARVULOS ULOS</t>
  </si>
  <si>
    <t>EDUCACIONDE PARVULOS</t>
  </si>
  <si>
    <t>ASISTENTE DE PARVULOS ULOS</t>
  </si>
  <si>
    <t>ASISTENTE DE PARVULOS MENCION EDUCACION</t>
  </si>
  <si>
    <t>ASIST DE PARVULOS</t>
  </si>
  <si>
    <t>ASISTENTE DEPARVULO</t>
  </si>
  <si>
    <t>ASISTENTE DEPARVULOS ULO</t>
  </si>
  <si>
    <t>EDUC DE PARVULOS ULOS</t>
  </si>
  <si>
    <t>ATENCION DE PARVULOS ULOS</t>
  </si>
  <si>
    <t>ASISTENTE PARVULOS ESCUELA F TUMBES</t>
  </si>
  <si>
    <t>ASISTENTE EDUCACION DE PARVULOS</t>
  </si>
  <si>
    <t>ASISTENTE DEEDUCACION DE PARVULOS</t>
  </si>
  <si>
    <t>EDUACADORA DE PARVULOS ULOS</t>
  </si>
  <si>
    <t>ASISTENTE PARVULOS ESCUELA D</t>
  </si>
  <si>
    <t>ASISTENTE PARVULOS ESCUELA F</t>
  </si>
  <si>
    <t>EDUCACOR A DE PARVULOS</t>
  </si>
  <si>
    <t>ASITENTE DE PARVULOS</t>
  </si>
  <si>
    <t>TENCINO NIVEL MEDIO ASISTENTE PARVULOS</t>
  </si>
  <si>
    <t>AISTENTE DE PARVULOS</t>
  </si>
  <si>
    <t>EDUCUADOR A DE PARVULOS</t>
  </si>
  <si>
    <t>EDPARVULOS</t>
  </si>
  <si>
    <t>EUCADORA DE PARVULOS</t>
  </si>
  <si>
    <t xml:space="preserve"> MEDIO CONTABILIDAD</t>
  </si>
  <si>
    <t>CONTABILIDAD</t>
  </si>
  <si>
    <t>CONTABILIDAD GENERAL</t>
  </si>
  <si>
    <t>CONTABILIDAD COMPUTARIZADA</t>
  </si>
  <si>
    <t>TECN EN CONTABILIDAD</t>
  </si>
  <si>
    <t>PROF CONTABILIDAD</t>
  </si>
  <si>
    <t>PROF CONTABILIDAD DE LICEO MUNICIPAL MLATORRE</t>
  </si>
  <si>
    <t>TEC SUP EN CONTAB GRAL DE LICEO CAPITAN AVALOS</t>
  </si>
  <si>
    <t>TEC SUP EN CONTAB GRAL</t>
  </si>
  <si>
    <t>CONTABILIDAD GENERAL MENCION EN LEGISLAC</t>
  </si>
  <si>
    <t>CONTABILIDAD GENERAL MENCION FINANZAS</t>
  </si>
  <si>
    <t>CONTABILIDAD BANCARIA</t>
  </si>
  <si>
    <t>TEC EN CONTABILIDAD</t>
  </si>
  <si>
    <t>CONTABILIDAD Y ASISTENTEEJECUTIVA</t>
  </si>
  <si>
    <t>CONTABILIDAD Y ASISTENTE EJECUTIVA</t>
  </si>
  <si>
    <t>JEFE DE CONTABILIDAD Y PTTO</t>
  </si>
  <si>
    <t>ENCARGADA DE CONTABILIDAD</t>
  </si>
  <si>
    <t>EXPERTO EN CONTABILIDAD</t>
  </si>
  <si>
    <t>TEC CONTABILIDAD</t>
  </si>
  <si>
    <t>TEC NIV SUP EN CONTABILIDAD GENERAL</t>
  </si>
  <si>
    <t>AYUDANTE DE CONTABILIDAD</t>
  </si>
  <si>
    <t>AYUDANTE CONTABILIDAD</t>
  </si>
  <si>
    <t>PROFCONTABILIDAD</t>
  </si>
  <si>
    <t>CINEASTA</t>
  </si>
  <si>
    <t>CINEASTA PRODUCCIN</t>
  </si>
  <si>
    <t>ASISTENTE JUDICIAL</t>
  </si>
  <si>
    <t>ASISTENTE TEC EN EDUCACION ESPECIAL</t>
  </si>
  <si>
    <t>ASISTENTE ENDOSCOPIA</t>
  </si>
  <si>
    <t>ASISTENTE EJECUTIVA COMPUTACIONAL</t>
  </si>
  <si>
    <t>ASISTENTE PARVU</t>
  </si>
  <si>
    <t>ASISTENTE PARVUALO</t>
  </si>
  <si>
    <t>ASISTENTE SOCIA</t>
  </si>
  <si>
    <t>ASISTENTE COMERCIAL</t>
  </si>
  <si>
    <t>ASISTENTE VETERINARIO</t>
  </si>
  <si>
    <t>ASISTENTE DE MENORES</t>
  </si>
  <si>
    <t>TEC NIVSUP ASISTENTE EJECUTIVO Y DE GESTION</t>
  </si>
  <si>
    <t>ASISTENTE DE AULA</t>
  </si>
  <si>
    <t>CURSO ASISTENTE DE AULA OTEC</t>
  </si>
  <si>
    <t>ASISTENTE DE AULAESCUELA BERNARDO LEIGHTON</t>
  </si>
  <si>
    <t>ASISTENTE DE EDUCACION</t>
  </si>
  <si>
    <t>ASISTENTE ADIMINISTRATIVO</t>
  </si>
  <si>
    <t>ASISTENTE</t>
  </si>
  <si>
    <t>ASISTENTE EJECUTIVO Y DE GESTION</t>
  </si>
  <si>
    <t>ASISTENTE SOCAL</t>
  </si>
  <si>
    <t>ASISTENTE DE LA EDUCACION</t>
  </si>
  <si>
    <t>ASISTENTE DE LA EDUACION</t>
  </si>
  <si>
    <t>ASISTENTE DE AULA DE LICEO AURELIA ROJAS BURGOS</t>
  </si>
  <si>
    <t>ASISTENTE DE AULA DE JARDIN SAN DANIEL</t>
  </si>
  <si>
    <t>ASISTENTE DE BODEGA DE DEPARTAMENTO DE EDUCACION</t>
  </si>
  <si>
    <t>ASISTENTE DE BODEGA</t>
  </si>
  <si>
    <t>ASISTENTE DE BODEGA DE JARDIN MUNDO ACTIVO</t>
  </si>
  <si>
    <t>ASISTENTE DE AULA DE COLEGIO NERUDA</t>
  </si>
  <si>
    <t>ASISTENTE DE AULA DE LICEO VIOLETA PARRA</t>
  </si>
  <si>
    <t>ASISTENTE DE AULA DE CENTRO EDUCLA PINTANA</t>
  </si>
  <si>
    <t>ASISTENTE DE AULA DE DEPTO DE EDUCACION</t>
  </si>
  <si>
    <t>ASISTENTE DE AULA DE LICEO CENTRO EDUC LA PINTANA</t>
  </si>
  <si>
    <t>ASISTENTE DE AULA DE LICEO PABLO DE ROKHA</t>
  </si>
  <si>
    <t>ASISTENTE DE AULA DE ROMAN</t>
  </si>
  <si>
    <t>ASISTENTE DE AULA DE LICEO VICTOR JARA</t>
  </si>
  <si>
    <t>ASISTENTE DE AULA DE COLEGIO SIMON BOLIVAR</t>
  </si>
  <si>
    <t>ASISTENTE DE PATIO DE LICEO VICTOR JARA</t>
  </si>
  <si>
    <t>ASISTENTE DE PATIO</t>
  </si>
  <si>
    <t>ASISTENTE DE PATIO DE COLEGIO NERUDA</t>
  </si>
  <si>
    <t>ASISTENTE DE AULA DE COMSE</t>
  </si>
  <si>
    <t>ASISTENTE DE AULA DE LICEO EL ROBLE</t>
  </si>
  <si>
    <t>ASISTENTE DE AULA DE LICEO MUNICIPAL L</t>
  </si>
  <si>
    <t>ASISTENTE DE AULA DE LICEO CAPITAN AVALOS</t>
  </si>
  <si>
    <t>ASISTENTE DE AULA DE LICEO MUNICIPAL EL ROBLE</t>
  </si>
  <si>
    <t>ASISTENTE DE AULA DE CENTRO EDUC LA PINTANA</t>
  </si>
  <si>
    <t>ASISTENTE DE AULA LICEO VICTOR JARA</t>
  </si>
  <si>
    <t>ASISTENTE DE PATIO DE CEIA</t>
  </si>
  <si>
    <t>ASISTENTE DE AULA DE JARDIN EL ROBLE</t>
  </si>
  <si>
    <t>ASISTENTEAULA</t>
  </si>
  <si>
    <t xml:space="preserve">ASISTENTE DE AULA DE LICEO </t>
  </si>
  <si>
    <t>ASISTENTE DE AULA DEL LICEO EL ROBLE</t>
  </si>
  <si>
    <t>ASISTENTE DE AULA DE JARDIN CEDIN</t>
  </si>
  <si>
    <t>ASISTENTEAULA Y APOYOEDUCATIVO</t>
  </si>
  <si>
    <t>ASISTENTE DE AULA DE ESC JUAN DE DIOS ALDEA</t>
  </si>
  <si>
    <t>ASISTENTE AULA</t>
  </si>
  <si>
    <t>ASISTENTE DE AULA DE SEP ESCUELAS</t>
  </si>
  <si>
    <t>ASISTENTE DE AULA DE CENTRO EDUC MUN MARIANO LATORRE</t>
  </si>
  <si>
    <t>ASISTENTE DEL SUPERVISOR DE PROGRAMA EN EL PROGRAMA MANTENCION DE PASOS PEATONALES Y DEMARCACIONES VIALES MENORES DE TRANSITO</t>
  </si>
  <si>
    <t>ASISTENTE DE APOYO</t>
  </si>
  <si>
    <t>ASISTENTE DE ENFERMOS</t>
  </si>
  <si>
    <t>ASISTENTE EJECUTIVA</t>
  </si>
  <si>
    <t>ASISTENTE DE DIRECCION Y PRODUCCION</t>
  </si>
  <si>
    <t>ASISTENTE EJECUTIVO</t>
  </si>
  <si>
    <t>TEC NIV SUP ASISTENTE JUDICIAL</t>
  </si>
  <si>
    <t>TEC ASISTENTE JUDICIAL</t>
  </si>
  <si>
    <t>ASISTENTE DE EDUCACI</t>
  </si>
  <si>
    <t>ASISTENTE ADMIN SEP</t>
  </si>
  <si>
    <t>ASISTENTE DESARROLLO LOCAL INCLUSIVO</t>
  </si>
  <si>
    <t>ASISTENTE SERVICIOS GENERALES</t>
  </si>
  <si>
    <t>SUPERVISOR ASISTENTES DE LA EDUCACION</t>
  </si>
  <si>
    <t>ASISTENTE DE AULA CON MENCION EN CONVIVENCIA ESCOLAR</t>
  </si>
  <si>
    <t>INFORMANTE Y ASISTENTE A LA COMUNIDAD RESPECTO A LA OFERTA PROGRAMATICA</t>
  </si>
  <si>
    <t>ASISTENTE OFICINA DE CONCEJALES</t>
  </si>
  <si>
    <t>INFORMANTE Y ASISTENTE A LA COMUNIDAD RESPACTO A LA OFERTA PROGRAMATICA</t>
  </si>
  <si>
    <t>ASISTENTE LOGISTICO EN LA MANTENCION DEL ARBOLADO URBANO</t>
  </si>
  <si>
    <t>ASISTENTE LOGISTICO EN CENTRO COMUNITARIO PARINACOTA</t>
  </si>
  <si>
    <t>ASISTENTE TALLER DE FUTBOL</t>
  </si>
  <si>
    <t>ASISTENTE A LA COMUNIDAD REFERENTE A LA PROGRAMATICA MUNICIPAL</t>
  </si>
  <si>
    <t>INFORMANTE Y ASISTENTE A LA COMUNIDAD RESPECTO A LA OFERTA PROGRAMATICA MUNICIPAL</t>
  </si>
  <si>
    <t>INFORMANTE DE ASISTENTE A LA COMUNIDAD RESPECTO A LA OFERTA PROGRAMATICA</t>
  </si>
  <si>
    <t>ASISTENTE LOGISTICO EN LA MANTENCION DELA RBOLADO URBANO</t>
  </si>
  <si>
    <t>ASISTENTE OPERATIVO LOCALES DE VOTACION PLEBICITO CONSTITUCIONAL</t>
  </si>
  <si>
    <t>ASISTENTE LOGISTICO EN LA MANTENCION DEL ARBOLADO</t>
  </si>
  <si>
    <t>ASISTENTE DE CONCEJALES</t>
  </si>
  <si>
    <t>ASISTENTE INTEGRAL EN APOYO CUIDADOS DE LA FAMILIA</t>
  </si>
  <si>
    <t>ASISTENTE DE CUIDADOS</t>
  </si>
  <si>
    <t>ASISTENTE EN CUIDADO EN ADULTOS MAYORES</t>
  </si>
  <si>
    <t>ASISTENTE EDUCACION</t>
  </si>
  <si>
    <t>ASISTENTE PRODESAL</t>
  </si>
  <si>
    <t>ASISTENTE NOCTURNO</t>
  </si>
  <si>
    <t>ASISTENTE BIBLIOTECA</t>
  </si>
  <si>
    <t>ASISTENTE EDUCACION JUAN LUIS SANFUENTES</t>
  </si>
  <si>
    <t>ASISTENTE DE AULAEL EDEN</t>
  </si>
  <si>
    <t>ASISTENTE ASESOR URBANISTA</t>
  </si>
  <si>
    <t>ASISTENTE DIURNO</t>
  </si>
  <si>
    <t>TECASISTENTE JUDICIAL</t>
  </si>
  <si>
    <t>ASISTENTE SALA</t>
  </si>
  <si>
    <t>ASISTENTE EDUCACION ASISTENTE PED</t>
  </si>
  <si>
    <t>ASISTENTE EDUCASISTENTE PED</t>
  </si>
  <si>
    <t>ASISTENTE EDUCACION PED</t>
  </si>
  <si>
    <t>ASISTENTE DE SALA</t>
  </si>
  <si>
    <t>ASISTENTE DE SALA ESCUELA F</t>
  </si>
  <si>
    <t>ASISTENTE EDUCACIONAL</t>
  </si>
  <si>
    <t>ASISTENTE EDUCACIONAL ESCUELA D</t>
  </si>
  <si>
    <t>ASISTENTE EDUCACION ESCUELA D</t>
  </si>
  <si>
    <t>ASISTENTE ECLESIAL</t>
  </si>
  <si>
    <t>ASISTENTE INSPECTORIA</t>
  </si>
  <si>
    <t>ASISTENTE DE SALA AULA</t>
  </si>
  <si>
    <t>ASISTENTE SALA ESCUELA TUMBES F</t>
  </si>
  <si>
    <t>ASISTENTE GERIATRICO</t>
  </si>
  <si>
    <t>INSPECTORA EDUCACIONAL MENSION DUA Y ASISTENTE DE AULA</t>
  </si>
  <si>
    <t>ASISTENTE DE INVESTIGACION EN LABORATORIO DE ESTUDIOS ECOSISTEMATICOS</t>
  </si>
  <si>
    <t>LICENCIATURA EN MUSICA</t>
  </si>
  <si>
    <t>PROF ED MUSIC</t>
  </si>
  <si>
    <t>MUSICO</t>
  </si>
  <si>
    <t>ESTUDIOS DE MUSICA Y GESTION CULTURAL</t>
  </si>
  <si>
    <t>ESTUDIOS MUSICALES</t>
  </si>
  <si>
    <t>MUSICALIZACION EN VIVO FESTIVAL DE LA VOZ</t>
  </si>
  <si>
    <t>DIRECTOR DE AGRUPACIONES MUSICALES INSTRUMENTALES</t>
  </si>
  <si>
    <t>COMPOSICION Y ARREGLOS DE MUSICA POPULAR</t>
  </si>
  <si>
    <t>LICENCIATURA EN INTERPRETACION MUSICAL</t>
  </si>
  <si>
    <t>MUSICO CANTAUTOR</t>
  </si>
  <si>
    <t>MUSICO CANTOAUTOR</t>
  </si>
  <si>
    <t>BACHILLERATO EN MUSICA</t>
  </si>
  <si>
    <t>PROF DE MUSICA DE COLEGIO SIMON BOLIVAR</t>
  </si>
  <si>
    <t>PROF DE MUSICA</t>
  </si>
  <si>
    <t>TALLERISTA DE ARTES MUSICALES</t>
  </si>
  <si>
    <t xml:space="preserve">TALLERISTA DE ARTES MUSICALES DE LICEO </t>
  </si>
  <si>
    <t>PROF DE MUSICA DE ESC JUAN DE DIOS ALDEA</t>
  </si>
  <si>
    <t>PROF DE MUSICA DE LICEO MUNICIPAL L</t>
  </si>
  <si>
    <t>PRODUCCION DE MUSICAL</t>
  </si>
  <si>
    <t>COMPOSICION MUSICAL</t>
  </si>
  <si>
    <t>MAGISTER EN ARTES CON MENCION EN MUSICOL</t>
  </si>
  <si>
    <t>INTERPRETACION MUSICAL</t>
  </si>
  <si>
    <t>LIC EN MUSICA</t>
  </si>
  <si>
    <t>PROF DE EDUCACION MUSICAL</t>
  </si>
  <si>
    <t>COMPOSITORA MUSICAL</t>
  </si>
  <si>
    <t>DIRECTOR AGRUPACIONES MUSICALES INSTRUMENTALES</t>
  </si>
  <si>
    <t>COMPOSITOR MUSICAL</t>
  </si>
  <si>
    <t>MUSICO BATERISTA</t>
  </si>
  <si>
    <t>MUSICO CHELISTA</t>
  </si>
  <si>
    <t>MUSICO VIOLINISTA</t>
  </si>
  <si>
    <t>MUSICO FOLCLORISTA</t>
  </si>
  <si>
    <t>MUSICO TROMBONISTA</t>
  </si>
  <si>
    <t>BACHILLER EN MUSICA Y SONIDO</t>
  </si>
  <si>
    <t>MUSICO FLAUTISTA</t>
  </si>
  <si>
    <t>LICENCIATURA EN MUSICA MENCION TROMPETA</t>
  </si>
  <si>
    <t>MUSICO SAXOFONISTA</t>
  </si>
  <si>
    <t>LICENCIA EN ARTES CON MENCION EN INTERPRETACION MUSICAL MENCION FAGOT</t>
  </si>
  <si>
    <t>MUSICO GUITARRISTA</t>
  </si>
  <si>
    <t>MUSICO CHELLISTA</t>
  </si>
  <si>
    <t>MUSICO PERCUSIONISTA</t>
  </si>
  <si>
    <t>MUSICO PIANISTA</t>
  </si>
  <si>
    <t>MUSICO Y PRODUCTOR MUSICAL</t>
  </si>
  <si>
    <t>TALLERISTA DE MUSICA</t>
  </si>
  <si>
    <t>TALELRISTA DE MUSICA</t>
  </si>
  <si>
    <t>MUSICO TERAPIA</t>
  </si>
  <si>
    <t>LATTERISTA MUSICA</t>
  </si>
  <si>
    <t>TALLERISTA MUSICA GUITARRA</t>
  </si>
  <si>
    <t>TALLERISTA MUSICA BIG BAND</t>
  </si>
  <si>
    <t>APOYO CENTRO DE PRODUCCION MUSICAL</t>
  </si>
  <si>
    <t>APOYO LOGISTICO EN LA PREPARACION DE LOS ESPACIOS RELATIVOS AL CENTRO DE PRODUCCION MUSICAL PARA LAS DISTINTAS ACTIVIDADES COMUNITARIAS</t>
  </si>
  <si>
    <t>APOYO LO GISTICO CENTRO DE PRODUCCION MUSICAL</t>
  </si>
  <si>
    <t>APOYO LOGISTICO Y EN EL CENTRO DE PRODUCCION MUSICAL ADEMAS DE APOYO DE TODAS LAS ACTIVIDADES EN EL TERRITORIO</t>
  </si>
  <si>
    <t>TALLERISTA DE MUSICA Y FOLCKLOR</t>
  </si>
  <si>
    <t>LICENCIATURA EN ARTES CON MENCION EN ARTES MUSICALES ESPECIALIDAD TROMBON</t>
  </si>
  <si>
    <t>PRESENTADORA MUSICAL</t>
  </si>
  <si>
    <t>TALLERISTA ACOMPANAMIENTO MUSICAL</t>
  </si>
  <si>
    <t xml:space="preserve">SESION Y ARREGLOS MUSICALES PARA PRODUCCION MUSICAL </t>
  </si>
  <si>
    <t>IMPLEMENTACION DE TALLER DE MUSICOTERAPIA Y APOYO MUSICAL EN ACTIVIDADES DEL DEPARTAMENTO DEL ADULTO MAYOR</t>
  </si>
  <si>
    <t>TALLERISTA DE MUSICOTERAPIA Y APOYO MUSICAL</t>
  </si>
  <si>
    <t>MAGISTER EN MUSICA</t>
  </si>
  <si>
    <t>PROFSOR DE EDUCACION MUSICAL</t>
  </si>
  <si>
    <t>PROFSOR DE EDUCACION MUSICALLICEO MARTA DONOSO ESPEJO</t>
  </si>
  <si>
    <t>TALLERES MUSICALES</t>
  </si>
  <si>
    <t>ESTEDUCACION MUSICAL</t>
  </si>
  <si>
    <t>ARTISTA MUSICAL</t>
  </si>
  <si>
    <t xml:space="preserve"> ANOS PIANO EN EL CONSERVATORIO NACIONAL DE MUSICA DE LA U DE CHILE</t>
  </si>
  <si>
    <t>MUSICO CM EN EJECUCION INSTRUMENTAL GUITARRA ELECTRICA</t>
  </si>
  <si>
    <t>MUSICO CM EN EJECUCION INSTRUMENTAL GUITARRA ELECTRICA MAGISTER EN ARTES CON MENCION EN COMPSICION MUSICAL</t>
  </si>
  <si>
    <t>MUSICO CON MENCION EN EJECUCION INSTRUMENTAL</t>
  </si>
  <si>
    <t>EXPERTIS MUSICO ORQUETISTA</t>
  </si>
  <si>
    <t>PRODUCTOR MUSICAL</t>
  </si>
  <si>
    <t>CHOFERES</t>
  </si>
  <si>
    <t>CHOFER</t>
  </si>
  <si>
    <t>CHOFERDIRECCION DE EDUCACION</t>
  </si>
  <si>
    <t>CHOFERSAPU DR CARLOS LORCA TOBAR</t>
  </si>
  <si>
    <t>CHOFER MAQ PESADA</t>
  </si>
  <si>
    <t>CHOFER CLASE B</t>
  </si>
  <si>
    <t>CHOFER CLASE A B C</t>
  </si>
  <si>
    <t xml:space="preserve">CHOFER CLASE A </t>
  </si>
  <si>
    <t>CHOFER OPERACIONES</t>
  </si>
  <si>
    <t>CHOFER CLASE A B</t>
  </si>
  <si>
    <t>CHOFER APOYO OPERACIONES</t>
  </si>
  <si>
    <t>CHOFER CLASE A  B</t>
  </si>
  <si>
    <t xml:space="preserve">CHOFER CLASE A  A </t>
  </si>
  <si>
    <t>CHOFER CLASE A A</t>
  </si>
  <si>
    <t>CHOFER CLASE A  A  B</t>
  </si>
  <si>
    <t xml:space="preserve">CHOFER CLASE A  B A </t>
  </si>
  <si>
    <t>CHOFER CLASE B D</t>
  </si>
  <si>
    <t>CHOFER SEGURIDAD PUBLICA</t>
  </si>
  <si>
    <t>CHOFER CLASE AB</t>
  </si>
  <si>
    <t xml:space="preserve">CHOFER CLASE B A </t>
  </si>
  <si>
    <t>CHOFER CLASE A  B D</t>
  </si>
  <si>
    <t>CHOFER B</t>
  </si>
  <si>
    <t>CHOFER CLASE D</t>
  </si>
  <si>
    <t>CHOFER CLASE A B D</t>
  </si>
  <si>
    <t>CHOFER CLASE B A  A</t>
  </si>
  <si>
    <t>CHOFER CLASE A</t>
  </si>
  <si>
    <t>CHOFER CLASE AA</t>
  </si>
  <si>
    <t>CHOFER EN SEGURIDAD PUBLICA</t>
  </si>
  <si>
    <t>CHOFER DOPC</t>
  </si>
  <si>
    <t xml:space="preserve">CHOFER LEY </t>
  </si>
  <si>
    <t>GUARDIAS</t>
  </si>
  <si>
    <t>GUARDIAS DE SEGURIDAD</t>
  </si>
  <si>
    <t>GUARDIA DIRECCION DE SALUD</t>
  </si>
  <si>
    <t>GUARDIADIRECCION DE SALUD</t>
  </si>
  <si>
    <t>GUARDIA</t>
  </si>
  <si>
    <t>GUARDIA DE SEGURIDAD</t>
  </si>
  <si>
    <t>GUARDIA DE SEGURIDAD PRIVADA</t>
  </si>
  <si>
    <t>AUXLIAR DE SERVICIO GUARDIA</t>
  </si>
  <si>
    <t>GUARDIA OS</t>
  </si>
  <si>
    <t>CHEF INTERNACIONAL</t>
  </si>
  <si>
    <t>LAWENTUCHEFE</t>
  </si>
  <si>
    <t>BIOLOGA MARINA DOCTORADO EN BIOLOGIA Y ECOLOGIA</t>
  </si>
  <si>
    <t>BIBLIOTECOLOGIA Y DOCUMENTACION</t>
  </si>
  <si>
    <t>DOCTORA</t>
  </si>
  <si>
    <t>DOC FUNCIONES UTP</t>
  </si>
  <si>
    <t>DOC FUNCION INSPEC GENERAL</t>
  </si>
  <si>
    <t>DOC FUNCIONES UTPLICEO JUAN GOMEZ MILLAS</t>
  </si>
  <si>
    <t>DOC FUNCIONES UTPDIRECCION DE EDUCACIONLICEO JUAN GOMEZ MILLAS</t>
  </si>
  <si>
    <t>DOC FUNCION INSPEC GENERALLICEO FRAY LUIS BELTRAN</t>
  </si>
  <si>
    <t>DOC SERV ALIMENTACION DE LICEO MUNICIPAL MLATORRE</t>
  </si>
  <si>
    <t>DOC SERV ALIMENTACION</t>
  </si>
  <si>
    <t>DOCTOR EN ESTUDIOS AMERIANOS</t>
  </si>
  <si>
    <t>DOCTOR EN HISTORIA</t>
  </si>
  <si>
    <t>LICENCIATURA DE CINE DOCUMENTAL</t>
  </si>
  <si>
    <t>LICENCIATURA EN CINE DOCUMENTAL</t>
  </si>
  <si>
    <t>LIC EN CINE DOCUMENTAL</t>
  </si>
  <si>
    <t>DOCEDUCESPECIAL</t>
  </si>
  <si>
    <t>PERITO JUDICAL Y DOCUMENTOLOGIA</t>
  </si>
  <si>
    <t>PERITO JUDICIAL Y DOCUMENTOLOGIA</t>
  </si>
  <si>
    <t>APOYO EN REGISTRO DE DOCUMENTACION DIDECO</t>
  </si>
  <si>
    <t>REALIZAR ORDENAMIENTO GESTION DE ARCHIVO Y DIGITALIZACION DE DOCUMENTOS EN LA DIRECCION DE RENTAS MUNICIPALES</t>
  </si>
  <si>
    <t>DOCTORA EN POLITICAS PUBLICAS</t>
  </si>
  <si>
    <t>DOCTORA EN POLITICAS PUBLICA</t>
  </si>
  <si>
    <t>SUPERIORESTITULADOCARLOS SALINAS LAGOS</t>
  </si>
  <si>
    <t>SUPERIORESTITULADOCOMPLEJO EDUCACIONAL JAVIERA CARRERA</t>
  </si>
  <si>
    <t>SUPERIORESTITULADOCARLOS SPANO</t>
  </si>
  <si>
    <t>SUPERIORESTITULADOCARLOS TRUPP WANNER</t>
  </si>
  <si>
    <t>DIGFORMVALIDDOCUMLEVANTAMINFORM</t>
  </si>
  <si>
    <t>DOCTOR EN LITERATURA LATINOAMERICANA</t>
  </si>
  <si>
    <t>DOCUMENTOLOGA</t>
  </si>
  <si>
    <t>DIPLOMA DE CINE</t>
  </si>
  <si>
    <t>CINEMATOGRAFO</t>
  </si>
  <si>
    <t>TO SEMESTRE LICENCIATURA EN CINE</t>
  </si>
  <si>
    <t xml:space="preserve"> SEMESTRE LICENCIATURA EN CINE</t>
  </si>
  <si>
    <t>REALIZADORA EN CINE Y TELEVISION</t>
  </si>
  <si>
    <t>REALIZADORA EN CINE Y TELEVISIONDEPTO SALUD</t>
  </si>
  <si>
    <t>REALIZADOR EN CINE Y TELEVISION</t>
  </si>
  <si>
    <t>REALIZADOR EN CINE Y TELEVISION EDUCACION SUPERIOR</t>
  </si>
  <si>
    <t>GUIONISTA DE CINE Y TV</t>
  </si>
  <si>
    <t>DIPLOMADO DE DIRECCION DE CINE</t>
  </si>
  <si>
    <t>PISCINERO</t>
  </si>
  <si>
    <t>REALIZADOR AUDIO VISUAL EN CINE Y TELEVISION</t>
  </si>
  <si>
    <t>TALLERISTA DE CINE</t>
  </si>
  <si>
    <t>PISCINERO MUNICIPAL</t>
  </si>
  <si>
    <t>REALIZADORA CINEMATOGRAFICA CON MENCION EN DIRECCION DE PRODUCCION</t>
  </si>
  <si>
    <t>REALIZADORA CINEMATOGRAFICA CON MENCION EN DIRECCION DE PROD</t>
  </si>
  <si>
    <t>TECEN PAISAJISMO SUSTENTABLE DIRECCION DE SALUD</t>
  </si>
  <si>
    <t>TECEN PAISAJISMO SUSTENTABLE</t>
  </si>
  <si>
    <t>TECEN PAISAJISMO SUSTENTABLEDIRECCION DE SALUD</t>
  </si>
  <si>
    <t>TECEN PAISAJISMO SUSTENTABLE CPNI</t>
  </si>
  <si>
    <t>TECEN PAISAJISMO SUSTENTABLECENTRO DE NUTRICION INFANTIL</t>
  </si>
  <si>
    <t>PAISAJISMO SUSTENTABLE</t>
  </si>
  <si>
    <t>TITULADA PAISAJISMO SUSTENTABLE</t>
  </si>
  <si>
    <t>ELABORAR PROYECTOS DE PAISAJISMO Y AREAS VERDES PARA LA COMUNA EL BOSQUE</t>
  </si>
  <si>
    <t>ELABORAR PROYECTOS DE PAISAJISMO EN LOS ESPACIOS PUBLICOS</t>
  </si>
  <si>
    <t>TALLER DE PAISAJISMO</t>
  </si>
  <si>
    <t>BIOLOGO MARINO</t>
  </si>
  <si>
    <t>PROF DE ESTADO EN BIOLOGIA Y CS NATURALES</t>
  </si>
  <si>
    <t>BIOLOGO</t>
  </si>
  <si>
    <t>BIOLOGO EN GESTION DE RECURSOS NATURALES</t>
  </si>
  <si>
    <t>PROF DE ESTADO EN BIOLOGIA Y CS GENERALES</t>
  </si>
  <si>
    <t>BIOLOGIA MARINA</t>
  </si>
  <si>
    <t>BIOLOGA MARINA</t>
  </si>
  <si>
    <t>BIOLOGA</t>
  </si>
  <si>
    <t>PEDAGOCIA BIOLOGIA</t>
  </si>
  <si>
    <t>PROF BIOLOGIA</t>
  </si>
  <si>
    <t>MICROBIOLOGIA INDUSTRIAL DE ALIMENTOS</t>
  </si>
  <si>
    <t>BIOLOGOA</t>
  </si>
  <si>
    <t>MAGISTER EN CIENCIAS BIOLOGICAS</t>
  </si>
  <si>
    <t>BIOLOGO MAGISTER EN ECOLOGIA Y BIOLOGIA EVOLUTIVA</t>
  </si>
  <si>
    <t>MICROBIOLOGIA INDUSTRIAL Y ALIMENTOS</t>
  </si>
  <si>
    <t>ALMUNO REGULAR DE LA CARRERA DE BIOLOGIA</t>
  </si>
  <si>
    <t>PORFESORA DE CIENCIAS MENCION EN BIOLOGIA</t>
  </si>
  <si>
    <t>PORFESORA DE CIENCIAS MENCION EN BIOLOGIAINSTITUTO SUPERIOR DE COMERCIO</t>
  </si>
  <si>
    <t>BIOLOGACOSTANERA</t>
  </si>
  <si>
    <t>BIOLOGOCOSTANERA</t>
  </si>
  <si>
    <t>PROPFESORA DE CIENCIAS BIOLOGIA</t>
  </si>
  <si>
    <t>LICENCIA EN EDUCACION MENCION BIOLOGIA Y QUIMICA</t>
  </si>
  <si>
    <t>LIC EN CIENCIAS BIOLOGICAS MENCION BIOPROCESO</t>
  </si>
  <si>
    <t>PORFESORA DE CIENCIAS CON MENCION EN BIOLOGIA</t>
  </si>
  <si>
    <t>PORFESORA DE CIENCIAS CON MENCION EN BIOLOGIALICEO BICENTENARIO DIEGO PORTALES</t>
  </si>
  <si>
    <t>CLASES BIOLOGIA Y CIENCIAS</t>
  </si>
  <si>
    <t>PROF CS NATURALES Y BIOLOGIA</t>
  </si>
  <si>
    <t>PROF DE BIOLOGIA</t>
  </si>
  <si>
    <t>PROFBIOLOGIA Y QUIMICA</t>
  </si>
  <si>
    <t>PROF BIOLOGIA Y CIENCIAS NATURALES</t>
  </si>
  <si>
    <t>PROF CIENCIAS NATURALES Y BIOLOGIA</t>
  </si>
  <si>
    <t>PROFBIOLOGIA Y CSNAT</t>
  </si>
  <si>
    <t>PROF DE CIENCIAS NATURALES Y BIOLOGIA</t>
  </si>
  <si>
    <t>BIOLOGO CON MENCION EN BIODIVERSIDAD Y CONSERVACION BIOLOGICA</t>
  </si>
  <si>
    <t>CERTIFICADO DE EXPERTIS</t>
  </si>
  <si>
    <t>CERTIFICADO DE EXPERTIS EN GESTION INTERNA</t>
  </si>
  <si>
    <t>CERTIFICADO DE EXPERTIS EN ACTIVIDADES MUNICIPALES</t>
  </si>
  <si>
    <t>EXPERTO EN PREVWNCION DE RIESGOS</t>
  </si>
  <si>
    <t>CERTIFICADO DE EXPERTIS EN SERVICIO A LA COMUNIDAD</t>
  </si>
  <si>
    <t>CERTIFICADO DE EXPERTIS PROGRAMAS CULTURALES</t>
  </si>
  <si>
    <t>CERTIFICADO DE EXPERTIS SERVICIO A LA COMUNIDAD</t>
  </si>
  <si>
    <t>CERTIFICADO EXPERTIS</t>
  </si>
  <si>
    <t>CUARTO SEMESTRE DE NUTRICION Y DIETETICA CERTIFICADO DE EXPERTIS</t>
  </si>
  <si>
    <t>CERTIFIADO DE EXPERTIS</t>
  </si>
  <si>
    <t>CERTIFICADO DE EXPERTIS EN PROGRAMAS CULTURALES</t>
  </si>
  <si>
    <t>CERTIFICADO EXPERTIS PROGRAMAS CULTURALES</t>
  </si>
  <si>
    <t>EVUALANDO EXPERTIS</t>
  </si>
  <si>
    <t>EXPERTO EN MOVILIDAD</t>
  </si>
  <si>
    <t>EXPERTO EN GESTION</t>
  </si>
  <si>
    <t xml:space="preserve">ASESORIAS DE EXPERTOS EN EL DESARROLLO DE UNA GESTION MUNICIPAL EFICIENTE EN LA EJECUCION DEL PL EN EL PROGRAMA HONORARIOS ITEM </t>
  </si>
  <si>
    <t>EXPERTO EN DESARROLLO Y EJECUCION DE PASOS PEATONALES Y DEMARCACIONES VIALES MENORES DE TRANSITO EN EL PROGRAMA MANTENCION DE PASOS PEATONALES Y DEMARCACIONES VIALES MENORES DE TRANSITO</t>
  </si>
  <si>
    <t>EXPERTO EN HABILIDADES ARTISTICAS</t>
  </si>
  <si>
    <t>EXPERTA EN TELAR</t>
  </si>
  <si>
    <t>EXPERTA EN MAQUILLAJE</t>
  </si>
  <si>
    <t>CERTIFICADO DE EXPERTO EN INTERCULTURALIDAD OTORGADO POR OFICINA DE ASUNTOS INDIGENAS MUNICIPALIDAD DE PUERTO MONTT</t>
  </si>
  <si>
    <t>EXPERTO EN APOYO AL SERVICIO DE ESTERILIZACION</t>
  </si>
  <si>
    <t>EXPERTO EN GESTION Y ATENCION TELEFONICA PARA LA ENTREGA DE SERVICIO DE ATENCION A PASCIENTES</t>
  </si>
  <si>
    <t>EXPERTO EN GESTION Y ATENCION TELEFONICA PARA LA ENTREGA DE SERVICIO DE ATENCION A PACIENTES</t>
  </si>
  <si>
    <t>EXPERTO EN PROCESO DE ENCUESTADOR HPV</t>
  </si>
  <si>
    <t>APOYO EXPERTO ACTIVIDADES CENTRO CULTURAL</t>
  </si>
  <si>
    <t>RELATOR EXPERTO</t>
  </si>
  <si>
    <t>APOYO EXPERTO EN PAUSAS SALUDABLE</t>
  </si>
  <si>
    <t>APOYO EXPERTO EN PAUSAS SALUDABLES</t>
  </si>
  <si>
    <t>EXPERTO</t>
  </si>
  <si>
    <t>EXPERTO EN REPOSICION BIENES NACIONALES</t>
  </si>
  <si>
    <t>EXPERTO EN REPOSICION DE BIENES NACIONALES</t>
  </si>
  <si>
    <t>EXPERTO EN REPOSICIONES DE BIENES NACIONALES</t>
  </si>
  <si>
    <t>EXPERTO EN DESRATIZACION Y CONTROL DE PLAGAS</t>
  </si>
  <si>
    <t>EXPERTO EN DESRATIZACION Y CONTROL DE PLAGAS DIRECCION DE GESTION AMBIENTAL</t>
  </si>
  <si>
    <t>EXPERTO EN CONSTRUCCION EN OBRAS MENORES</t>
  </si>
  <si>
    <t>EXPERTA</t>
  </si>
  <si>
    <t>EXPERTO EN PINTURA</t>
  </si>
  <si>
    <t>EXPERTO EN CONTROL DE PLAGAS</t>
  </si>
  <si>
    <t>EXPERTO EN REPOSICION DE OBRAS MENORES</t>
  </si>
  <si>
    <t>EXPERTO EN MANTENCION Y CONTROL DE MALEZAS</t>
  </si>
  <si>
    <t>EXPERTO EN PINTURAS</t>
  </si>
  <si>
    <t>EXPERTO EN REPARACION DE BALDOSAS</t>
  </si>
  <si>
    <t>EXPERTO EN REPARACIONES MENORES</t>
  </si>
  <si>
    <t>EXPERTO EN MANTENCION MALEZAS Y PASTIZA</t>
  </si>
  <si>
    <t>EXPERTO FUMIGADOR</t>
  </si>
  <si>
    <t>EXPERTO EN REPOSICION BIENES NACIONALE</t>
  </si>
  <si>
    <t>EXPERTO EN REPARACIONES</t>
  </si>
  <si>
    <t>EXPERTO EN SUMIDEROS Y CAMARAS</t>
  </si>
  <si>
    <t>EXPERTO EN REPARACIONES MENORES DIRECCION DE GESTION AMBIENTAL</t>
  </si>
  <si>
    <t>EXPERTO EN REPARACIONES MENORES DIRECCION GESTION AMBIENTAL</t>
  </si>
  <si>
    <t>EXPERTO EN REPOSICIONES MENORES DIRECCION DE GESTION AMBIENTAL</t>
  </si>
  <si>
    <t>EXPERTO EN REPOSICIONES MENORES DIRECCION GESTION AMBIENTAL</t>
  </si>
  <si>
    <t>EXPERTO EN CONSTRUCCIONES MENORES</t>
  </si>
  <si>
    <t>EXPERTO EN CONSTRUCCION OBRAS MENORES</t>
  </si>
  <si>
    <t>EXPERTO EN COSTRUCCION DE OBRAS MENORES</t>
  </si>
  <si>
    <t>EXPERTO EN DIGITACION</t>
  </si>
  <si>
    <t>EXPERTA EN CULTURA TERRITORIAL</t>
  </si>
  <si>
    <t>EXPERTO EN SERVICIOS GENERALES</t>
  </si>
  <si>
    <t>EXPERTA EN LENGUAS DE SENAS</t>
  </si>
  <si>
    <t>EXPERTO EN REPOSICIONES MENORES</t>
  </si>
  <si>
    <t>EXPERTO EN REPARACION DE BIENES NACIONALES</t>
  </si>
  <si>
    <t>EXPERTA EN REPARACIONES MENORES</t>
  </si>
  <si>
    <t>EXPERTO EN SEGURIDAD</t>
  </si>
  <si>
    <t>EXPERTO EN PREVENSION DE RIESGOS</t>
  </si>
  <si>
    <t>EXPERTO EN MANTENCION PINTURAS</t>
  </si>
  <si>
    <t>EXPERTO EN ARTESANIA</t>
  </si>
  <si>
    <t>EXPERTA EN FOLCLOR</t>
  </si>
  <si>
    <t>EXPERTA TALLER RECREATIVOS PARA LA MUJER</t>
  </si>
  <si>
    <t>EXPERTA EN ORFEBRERIA</t>
  </si>
  <si>
    <t>EXPERTO EN ORFEBRERIA</t>
  </si>
  <si>
    <t>EXPERTA EN MANTENIMIENTO URBANO</t>
  </si>
  <si>
    <t>EXPERTA EN ASEO Y MATENCION</t>
  </si>
  <si>
    <t>EXPERTA EN DANZA ARABE</t>
  </si>
  <si>
    <t>EXPERTO EN DESRATIZACION Y CONTROL DE PL</t>
  </si>
  <si>
    <t>EXPERTA EN RELATOS Y CUENTOS</t>
  </si>
  <si>
    <t>EXPERTA EN CANTO</t>
  </si>
  <si>
    <t>EXPERTO ATENCION ADULTO MAYO</t>
  </si>
  <si>
    <t>EXPERTO EN PIANO</t>
  </si>
  <si>
    <t>EXPERTO EN CORNO FRANCES</t>
  </si>
  <si>
    <t>EXPERTO EN MANTENCION MALEZAS Y PASTIZALES</t>
  </si>
  <si>
    <t>EXPERTO ENMANTENCION DE ARBOLES</t>
  </si>
  <si>
    <t>EXPERTO EN PRIMEROS AUXILIOS</t>
  </si>
  <si>
    <t>EXPERTO EN ESTIRILAZACION</t>
  </si>
  <si>
    <t>EXPERTO EN ORDENAMIENTO VIAL</t>
  </si>
  <si>
    <t>EXPERTO EN SUMIDEROS Y CAMARAS DIRECCION DE GESTION AMBIENTAL</t>
  </si>
  <si>
    <t>EXPERTO RELACIONES PUBLICAS</t>
  </si>
  <si>
    <t>EXPERTO EN REPARACION E INSTALACION DE SENALETICAS</t>
  </si>
  <si>
    <t>EXPERTO EN REPARACION Y SENALETICA</t>
  </si>
  <si>
    <t>EXPERTO EN OBRAS MENORES</t>
  </si>
  <si>
    <t>EXPERTA EN MANTENCION DE MALEZAS Y PASTIZALES</t>
  </si>
  <si>
    <t>EXPERTO EN IDIOMA CREOLE Y ESPANOL</t>
  </si>
  <si>
    <t>EXPERTO EN DESMALEZADO Y RECUPERACION DE ARBOLADO</t>
  </si>
  <si>
    <t>EXPERTO EN AMPLIFICACION</t>
  </si>
  <si>
    <t>EXPERTO EN FUMIGACION</t>
  </si>
  <si>
    <t>EXPERTO EN ESTERLIZACION</t>
  </si>
  <si>
    <t>EXPERTO EN PODA</t>
  </si>
  <si>
    <t>EXPERTO EN ASESORIAS</t>
  </si>
  <si>
    <t>EXPERTO EN RECREACION INFANTIL</t>
  </si>
  <si>
    <t>EXPERTA EN RECREACION INFANTIL</t>
  </si>
  <si>
    <t>EXPERTO EN REPARACION E INSTALACIONES DE SENALETICA</t>
  </si>
  <si>
    <t>EXPERTO EN CONTEO PEATONAL</t>
  </si>
  <si>
    <t>EXPERTA EN PELUQUERIA</t>
  </si>
  <si>
    <t>EXPERTA EN CORTE Y PEINADO</t>
  </si>
  <si>
    <t>EXPERTO EN ESCULTURA</t>
  </si>
  <si>
    <t>EXPERTO EN ESTRUCTURAS METALICAS</t>
  </si>
  <si>
    <t>EXPERTO EN ACTIVIDADES RECREATIVAS Y DEPORTIVAS</t>
  </si>
  <si>
    <t>EXPERTA TEMATICA MEDIOAMBIENTAL</t>
  </si>
  <si>
    <t>EXPERTO EN MANTENCION AREAS VERDES</t>
  </si>
  <si>
    <t>EXPERTA EN LENGUA DE SENAS CHILENAS</t>
  </si>
  <si>
    <t>EXPERTO EN REPOSTERIA</t>
  </si>
  <si>
    <t>EXPERTA EN DANZA</t>
  </si>
  <si>
    <t>EXPERTO MANTENCION AREAS VERDES</t>
  </si>
  <si>
    <t>EXPERTO EN INTERPRETACION CORNO FRANCES</t>
  </si>
  <si>
    <t>EXPERTA EN ARTE Y RECICLAJE</t>
  </si>
  <si>
    <t>EXPERTO EN ATENCION DE PUBLICO</t>
  </si>
  <si>
    <t>EXPERTO REPARACIONES MENORES</t>
  </si>
  <si>
    <t>EXPERTO EN TROMPETA</t>
  </si>
  <si>
    <t>EXPERTO EN TITERES</t>
  </si>
  <si>
    <t>EXPERTO EN MANTENCION</t>
  </si>
  <si>
    <t>EXPERTO MANTENCION PINTURAS</t>
  </si>
  <si>
    <t>EXPERTO EN COMPUTACION</t>
  </si>
  <si>
    <t>EXPERTA EN ACTUACION</t>
  </si>
  <si>
    <t>EXPERTA EN COCTELERIA</t>
  </si>
  <si>
    <t>EXPERTA EN CONTROL DE PLAGAS</t>
  </si>
  <si>
    <t>EXPERTA EN DESMALEZADO Y RECUPERACION DE ARBOLADO</t>
  </si>
  <si>
    <t>EXPERTA EN PELUQUERIA ESTILISTA</t>
  </si>
  <si>
    <t>EXPERTO EN PINTADO Y REPARACION ELEMENTOS DE LA VIA PUBLICA</t>
  </si>
  <si>
    <t>EXPERTA INTEGRAL ADULTO MAYOR</t>
  </si>
  <si>
    <t>EXPERTO EN REPARACIONES Y MANTENCIONES VARIAS</t>
  </si>
  <si>
    <t>EXPERTO CONTROL ADM PROG</t>
  </si>
  <si>
    <t>EXPERTO ALBANIL</t>
  </si>
  <si>
    <t>EXPERTO EN DESMALEZADO</t>
  </si>
  <si>
    <t>EXPERTO EN PLANIMETRIA</t>
  </si>
  <si>
    <t>EXPERTO EN SERVICIOS MENORES</t>
  </si>
  <si>
    <t>EXPERTO TRAB MASCOTAS</t>
  </si>
  <si>
    <t>EXPERTO EN REPARACION ESTRUCTURAS METALICAS</t>
  </si>
  <si>
    <t>EXPERTA EN ASEO Y MANTENCION</t>
  </si>
  <si>
    <t>EXPERTO AUDIOVISUAL</t>
  </si>
  <si>
    <t>EXPERTA EN DESMALEZADO</t>
  </si>
  <si>
    <t>EXPERTO EN SOLDADURA</t>
  </si>
  <si>
    <t>EXPERTO DIRECCION SEGURIDAD PUBLICA</t>
  </si>
  <si>
    <t>EXPERTA EN PROGRAMA ACOMPANAMIENTO FAMILIAR INTEGRAL INICIATIVA LOCAL</t>
  </si>
  <si>
    <t>EXPERTO EN EXTRACCION Y REC ARBOLES</t>
  </si>
  <si>
    <t>EXPERTO EN MANTENIMIENTO BIENES PUBLICOS</t>
  </si>
  <si>
    <t>EXPERTO EN GASFITERIA</t>
  </si>
  <si>
    <t>EXPERTO EN CANTO BOLEROS</t>
  </si>
  <si>
    <t>EXPERTA EN TEMATICAS DE MUJER Y GENERO</t>
  </si>
  <si>
    <t>EXPERTO EN ARTES CIRCENSES</t>
  </si>
  <si>
    <t>EXPERTA EN MOSAICO</t>
  </si>
  <si>
    <t>EXPERTO CANTO JAZZ</t>
  </si>
  <si>
    <t>EXPERTA EN ATENCION ADULTO MAYOR</t>
  </si>
  <si>
    <t>EXPERTA EN ALFERERIA</t>
  </si>
  <si>
    <t>EXPERTO EN CANTO LATINO</t>
  </si>
  <si>
    <t>EXPERTA CANTO JAZZ</t>
  </si>
  <si>
    <t>EXPERTA EN CERAMICA</t>
  </si>
  <si>
    <t>EXPERTO EN PINTURA ARTISTICA</t>
  </si>
  <si>
    <t>EXPERTO EN PINTURAS ACRILICAS ARTISTICASD</t>
  </si>
  <si>
    <t>EXPERTO EN MANTENCION Y REPARACION ELECTRICA EN EMERGENCIAS</t>
  </si>
  <si>
    <t>EXPERTO EN REPARACIONES ELECTRICAS</t>
  </si>
  <si>
    <t>EXPERTA EN EL AREA DE SEGURIDAD PUBLICA</t>
  </si>
  <si>
    <t>EXPERTA EN SEGURIDAD PUBLICA</t>
  </si>
  <si>
    <t>TALLERISTA ARTES CIRCENSES</t>
  </si>
  <si>
    <t>TALLERISTA PROGRAMA  A  BERNARDO LEIGHTON</t>
  </si>
  <si>
    <t>TALLERISTA PROGRAMA  A  BATALLA DE LA CONCEPCION</t>
  </si>
  <si>
    <t>TALLERISTA SOCIOEDUCATIVO</t>
  </si>
  <si>
    <t>TALLERISTA DE CANTO</t>
  </si>
  <si>
    <t>TALLERISTA DE CANTO Y VOCAL COACH</t>
  </si>
  <si>
    <t>TALLERISTA DE DANZA Y CUECA</t>
  </si>
  <si>
    <t>TALLERISTA DE DANZA</t>
  </si>
  <si>
    <t>TALLERISTA DE INGLES</t>
  </si>
  <si>
    <t>TALLERISTA DE TEATRO DE CENTRO EDUCLA PINTANA</t>
  </si>
  <si>
    <t>TALLERISTA DE TEATRO</t>
  </si>
  <si>
    <t>TALLERISTA DE TEATRO DE CENTRO EDUC LA PINTANA</t>
  </si>
  <si>
    <t>TALLERISTA DE TEATRO DE LICEO CENTRO EDUC LA PINTANA</t>
  </si>
  <si>
    <t>TALLERISTA DE INGLES DE LICEO PABLO DE ROCKA</t>
  </si>
  <si>
    <t>TALLERISTA ORQUESTA INSTRUMENTAL</t>
  </si>
  <si>
    <t>TALLERISTA EDUCAMBY ALIMENTACION SALUD</t>
  </si>
  <si>
    <t>TALLERISTA PROG DEP EDUC Y CUL</t>
  </si>
  <si>
    <t>TALLERISTA</t>
  </si>
  <si>
    <t>TALLERISTA DE CONVIVENCIA</t>
  </si>
  <si>
    <t>TALLERISTA DE CONVIVENCIA ESCOLAR</t>
  </si>
  <si>
    <t>TALLERISTA ORQUESTA INSTRUMENTAL DE COLEGIO SIMON BOLIVAR</t>
  </si>
  <si>
    <t>TALLERISTA REFORZAMIENTO</t>
  </si>
  <si>
    <t>TALLERISTA EN EL PROGRAMA BIENESTAR Y DESARROLLO DE LA NINEZ</t>
  </si>
  <si>
    <t>TALLERISTA AJEDREZ</t>
  </si>
  <si>
    <t>TALLERISTA DE FOLCLORE</t>
  </si>
  <si>
    <t>TALLERISTA DE MURALISMO</t>
  </si>
  <si>
    <t>TALLERISTA DEPORTIVO USO SEDES COMUNITARIAS</t>
  </si>
  <si>
    <t>TALLERISTA DE FAGOT</t>
  </si>
  <si>
    <t>TALLERISTA DE VIOLIN</t>
  </si>
  <si>
    <t>TALLERISTA PRIMEROS AUXILIOS</t>
  </si>
  <si>
    <t>TALLERISTA DE DEPORTE</t>
  </si>
  <si>
    <t>TALLERISTA DE NATACION</t>
  </si>
  <si>
    <t>TALLERISTA DE FOLCLORE ANDINO</t>
  </si>
  <si>
    <t>TALLERISTA DE MAPUDUNGUN</t>
  </si>
  <si>
    <t>TALLERISTA DEPORTE</t>
  </si>
  <si>
    <t>TALLERISTA TENIS DE MESA</t>
  </si>
  <si>
    <t>TALLERISTA DE SERIGRAFIA</t>
  </si>
  <si>
    <t>TALLERISTA ARTISTICO</t>
  </si>
  <si>
    <t>TALLERISTA ACROBACIAS DE PISO</t>
  </si>
  <si>
    <t>TALLERISTA DE PERCUSION</t>
  </si>
  <si>
    <t>TALLERISTA TELAS AEREAS</t>
  </si>
  <si>
    <t>TALLERISTA CIRCO PARA NINOS</t>
  </si>
  <si>
    <t>TALLERISTA DE PERSECUCION</t>
  </si>
  <si>
    <t>TALLERISTA DRAMATURGIA CONSTRUCCION TEATRAL</t>
  </si>
  <si>
    <t>TALLERISTA DE AFRODANZA</t>
  </si>
  <si>
    <t>TALLERISTA DE ACUARELA</t>
  </si>
  <si>
    <t>TALLERISTA DE PINTURA</t>
  </si>
  <si>
    <t>TALLERISTA DE FUTBOL</t>
  </si>
  <si>
    <t>TALLERISTA FUTBOL</t>
  </si>
  <si>
    <t>TALLERISTA DE MANUALIDADES</t>
  </si>
  <si>
    <t>TALLERISTA MANUALIDADES</t>
  </si>
  <si>
    <t>TALLERISTA DE ARPILLERIA</t>
  </si>
  <si>
    <t>TALLERISTA DE PATCHWORK</t>
  </si>
  <si>
    <t>TALLERISTA CONSTRUCCION</t>
  </si>
  <si>
    <t>TALLERISTA DE CONSTRUCCION</t>
  </si>
  <si>
    <t>TALLERISTA DE ZUMBA</t>
  </si>
  <si>
    <t>TALLERISTA DE BATERIA</t>
  </si>
  <si>
    <t>TALLERISTA DE ANIMACION</t>
  </si>
  <si>
    <t>TALLERISTA DE STREET JAZZ</t>
  </si>
  <si>
    <t>TALLERISTA DE STREET JAZ</t>
  </si>
  <si>
    <t>TALLERISTA DE STREET</t>
  </si>
  <si>
    <t>TALLERISTA DANZA URBANA Y COORDINACION</t>
  </si>
  <si>
    <t>TALLERISTA EN ACUARELA</t>
  </si>
  <si>
    <t>TALLERISTA DE TEJIDO</t>
  </si>
  <si>
    <t>TALLERISTA DE CROCHET</t>
  </si>
  <si>
    <t>TALLERISTA DE ENVEJECIMIENTO</t>
  </si>
  <si>
    <t>TALLERISTA DE YESO</t>
  </si>
  <si>
    <t>TALLERISTA DE MOSAICO</t>
  </si>
  <si>
    <t>TALLERISTA DEPORTIVO</t>
  </si>
  <si>
    <t>TALLERISTA PARA ADULTOS MAYORES DE LA COMUNA</t>
  </si>
  <si>
    <t>TALLERISTA TEXTILES PRECOLOMBINOS</t>
  </si>
  <si>
    <t>TALLERISTA TEXTIL</t>
  </si>
  <si>
    <t>TALLERISTA DE ALFABETIZACION</t>
  </si>
  <si>
    <t>TALLERISTA DE ALFABERIZACION</t>
  </si>
  <si>
    <t>TALLERISTA DE DESARROLLO PERSONAL</t>
  </si>
  <si>
    <t>TALLERISTA DESARROLLO PERSONAL</t>
  </si>
  <si>
    <t>TALLERISTA DE MANICURE</t>
  </si>
  <si>
    <t>TALLERISTA DE FUTSAL</t>
  </si>
  <si>
    <t>TALLERISTA FUTSAL</t>
  </si>
  <si>
    <t>TALLERISTA DE POESIA</t>
  </si>
  <si>
    <t>TALLERISTA DE REPOSTERIA</t>
  </si>
  <si>
    <t>TALLERISTA DE ACTUACION</t>
  </si>
  <si>
    <t>TALLERISTA TEATRO</t>
  </si>
  <si>
    <t>TALLERISTA DE TELA</t>
  </si>
  <si>
    <t>TALLERISTA TELA AEREA</t>
  </si>
  <si>
    <t>TALLERISTA DE AEROBICA</t>
  </si>
  <si>
    <t>TALLERISTA DE BORDADO</t>
  </si>
  <si>
    <t>TALLERISTA BAILE ENTRETENIDO</t>
  </si>
  <si>
    <t>TALLERISTA DE BAILE</t>
  </si>
  <si>
    <t>TALLERISTA DE CIRCO</t>
  </si>
  <si>
    <t>TALLERISTA CIRCO</t>
  </si>
  <si>
    <t>TALLERISTA DE COCTELERIA</t>
  </si>
  <si>
    <t>TALLERISTA DE DEFENSA PERSONAL</t>
  </si>
  <si>
    <t>TALLERISTA DE MACRAME</t>
  </si>
  <si>
    <t>TALLERISTA DE REFLEXOLOGIA</t>
  </si>
  <si>
    <t>TALLERISTA DE YOGA</t>
  </si>
  <si>
    <t>TALLERISTA DANZA ARABE</t>
  </si>
  <si>
    <t>TALLERISTA AEROBICA ZUMBA Y STEP</t>
  </si>
  <si>
    <t>TALLERISTA DE ESTETICA</t>
  </si>
  <si>
    <t>TALLERISTA CORO POLIFONICO</t>
  </si>
  <si>
    <t>TALLERISTA BALLET</t>
  </si>
  <si>
    <t>TALLERISTA CURSOS DE ESPANOL POBLACION HAITIANA</t>
  </si>
  <si>
    <t>TALLERISTA DE ORFEBRERIA</t>
  </si>
  <si>
    <t>TALLERISTA DE AEROBICA Y ZUMBA</t>
  </si>
  <si>
    <t>TALLERISTA DE AEROBOX</t>
  </si>
  <si>
    <t>TALLERISTA DE TELAR</t>
  </si>
  <si>
    <t>TALLERISTA DE DECOPAUGE</t>
  </si>
  <si>
    <t>TALLERISTA HUERTO URBANO</t>
  </si>
  <si>
    <t>TALLERISTA DE COMIC</t>
  </si>
  <si>
    <t>TALLERISTA BABY FUTBOL</t>
  </si>
  <si>
    <t>TALLERISTA DE CORO</t>
  </si>
  <si>
    <t>TALLERISTA DE CORO POLIFONICO</t>
  </si>
  <si>
    <t>TALLERISTA DE ORFERERIA</t>
  </si>
  <si>
    <t>TALLERISTA DE ESCULTURA</t>
  </si>
  <si>
    <t>TALLERISTA AUDIOVISUAL</t>
  </si>
  <si>
    <t>TALLERISTA DE CERAMICA</t>
  </si>
  <si>
    <t>TALLERISTA DE FANTASIA EN POLAR</t>
  </si>
  <si>
    <t>TALLERISTA DE BIODANZA</t>
  </si>
  <si>
    <t>TALLERISTA DE COCINA</t>
  </si>
  <si>
    <t>TALLERISTA BIODANZA</t>
  </si>
  <si>
    <t>TALLERISTA DE COSMETICA</t>
  </si>
  <si>
    <t>TALLERISTA DE ENCUADERNACION</t>
  </si>
  <si>
    <t>TALLERISTA DE TANGO</t>
  </si>
  <si>
    <t>TALLERISTA DE PELUQUERIA</t>
  </si>
  <si>
    <t>TALLERISTA DE TERAPIA ALTERNATIVA</t>
  </si>
  <si>
    <t>TALLERISTA DE TALLADO</t>
  </si>
  <si>
    <t>TALLERISTA SOBRE MEDIO AMBIENTE</t>
  </si>
  <si>
    <t>TALLERISTA DE PALILLO</t>
  </si>
  <si>
    <t>TALLERISTA DE DECOUPAGE</t>
  </si>
  <si>
    <t>TALLERISTA DE COMBATES MEDIEVALES</t>
  </si>
  <si>
    <t>TALLERISTA DE CUENTA CUENTOS</t>
  </si>
  <si>
    <t>TALLERISTA DE ORALIDAD</t>
  </si>
  <si>
    <t>TALLERISTA DE IMPROVISACION TEATRAL</t>
  </si>
  <si>
    <t>TALLERISTA DE MAQUILLAJE</t>
  </si>
  <si>
    <t>TALLERISTA DE ARTESANIA</t>
  </si>
  <si>
    <t>TALLERISTA TENENCIA RESPONSABLE DE MASCOTAS</t>
  </si>
  <si>
    <t>TALLERISTA ACTUACION TEATRAL</t>
  </si>
  <si>
    <t>TALLERISTA DE BABY FUTBOL</t>
  </si>
  <si>
    <t xml:space="preserve">TALLERISTA COVID </t>
  </si>
  <si>
    <t>TALLERISTA DE TALENTOS</t>
  </si>
  <si>
    <t>TALLERISTA CLASE DE CANTO</t>
  </si>
  <si>
    <t>TALLERISTA Y APOYO ACTIVIDADES DE DIDECO</t>
  </si>
  <si>
    <t>TALLERISTA APOYO OPERATIVO ACTIVIDADES COMUNITARIAS</t>
  </si>
  <si>
    <t>TALLERISTA ACTIVIDADES COMUNITARIAS</t>
  </si>
  <si>
    <t>TALLERISTA Y APOYO OPERATIVO</t>
  </si>
  <si>
    <t>TALLERISTA COMUNITARIO</t>
  </si>
  <si>
    <t>TALLERISTA DIDECO</t>
  </si>
  <si>
    <t>TALLERISTA EN DIFERENTES TERRITORIO DE LA COMUNA APOYO EN ACTIVIDADES COMUNITARIAS</t>
  </si>
  <si>
    <t>TALLERISTA DANZA CONTEMPORANEA</t>
  </si>
  <si>
    <t>TALLERISTA MANICURE</t>
  </si>
  <si>
    <t>TALLERISTA DE DANCEHALL</t>
  </si>
  <si>
    <t>TALLERISTA DE DANCEHALL QUEEN</t>
  </si>
  <si>
    <t>TALLERISTA DANCEHALL QUEEN</t>
  </si>
  <si>
    <t>TALLERISTA COVID</t>
  </si>
  <si>
    <t>TALLERISTA DE DANZA CENTRO CULTURAL</t>
  </si>
  <si>
    <t>TALLERISTA DANZA</t>
  </si>
  <si>
    <t>TALLERISTA DANZA URBANA</t>
  </si>
  <si>
    <t>TALLERISTA TERMINACIONES Y PINTURA DECORATIVA</t>
  </si>
  <si>
    <t>TALLERISTA DE HUERTOS URBANOS</t>
  </si>
  <si>
    <t>TALLERISTA HUERTOS URBANOS</t>
  </si>
  <si>
    <t>TALLERISTA SALSA CUBANA</t>
  </si>
  <si>
    <t>TALLERISTA DE NOCHA MANUFACTURA</t>
  </si>
  <si>
    <t>TALLERISTA LENGUA Y TELAR</t>
  </si>
  <si>
    <t>TALLERISTA TELAR</t>
  </si>
  <si>
    <t>TALLERISTA ECUELA DE FUTBOL</t>
  </si>
  <si>
    <t>TALLERISTA POR COVID</t>
  </si>
  <si>
    <t>TALLERISTA ESCUELA DE FUTBOL</t>
  </si>
  <si>
    <t>TALLERISTA PROYECTO ESCUELA DE FUTBOL REALIZANDO CLASES DEPORTIVAS EN VIVO</t>
  </si>
  <si>
    <t>TALLERISTA PERCUSION</t>
  </si>
  <si>
    <t>TALLERISTA CIRCULO DE PARENTALIDADES</t>
  </si>
  <si>
    <t>TALLERISTA CIRCULO DE PARENTALIDADES POR  HORAS SEMANALES</t>
  </si>
  <si>
    <t>TALLERISTA DE TALENTOS DEPORTIVOS</t>
  </si>
  <si>
    <t xml:space="preserve">TALLERISTA DE ILUSTRACION EN LOS TALLERES DE VERANO </t>
  </si>
  <si>
    <t>TALLERISTA CURSO AMIGURUMI</t>
  </si>
  <si>
    <t>TALLERISTA CURSO MACRAME</t>
  </si>
  <si>
    <t>TALLERISTA CURSO MANICURE</t>
  </si>
  <si>
    <t>TALLERISTA CURSO PELUQUERIA CANINA</t>
  </si>
  <si>
    <t>TALLERISTA CURSO TEJIDO EN LANA</t>
  </si>
  <si>
    <t>TALLERISTA CIRCULO DE MUJERES Y AUTOCUIDADO</t>
  </si>
  <si>
    <t>TALLERISTA CURSO CARPINTERIA</t>
  </si>
  <si>
    <t>TALLERISTA CURSO TELAR MAPUCHE</t>
  </si>
  <si>
    <t>TALLERISTA EN ACTIVIDAD JUMPREBOTE</t>
  </si>
  <si>
    <t>TALLERISTA CURSO BANQUETERIA</t>
  </si>
  <si>
    <t>TALLERISTA CURSO DECOPAGE</t>
  </si>
  <si>
    <t>TALLERISTA CURSO HUERTOS ORGANICOS</t>
  </si>
  <si>
    <t>TALLERISTA EXPRESION CORPORALBAILE ENTRETENIDO DANZA</t>
  </si>
  <si>
    <t>TALLERISTA DE TEATRALIDADES MIGRANTES</t>
  </si>
  <si>
    <t>TALLERISTA CURSO COSTURAS A MEDIDA PARA PRINCIPIANTES</t>
  </si>
  <si>
    <t>TALLERISTA CURSO PINTURA DECORATIVA EN CERAMICA</t>
  </si>
  <si>
    <t xml:space="preserve">ARTISTA Y TALLERISTA EN LAS ACTIVIDADES DEL ENCUENTRO DE CIRCO Y ARTE CALLEJERO </t>
  </si>
  <si>
    <t>TALLERISTA DEPORTIVO DE DEFENSA PERSONAL EN EL TERRITORIO</t>
  </si>
  <si>
    <t>TALLERISTA TEATRO CENTRO CULTURAL</t>
  </si>
  <si>
    <t>TALLERISTA TEATRAL</t>
  </si>
  <si>
    <t>TALLERISTA DE ARTE</t>
  </si>
  <si>
    <t>TALLERISTA DE COMICS</t>
  </si>
  <si>
    <t>TALLERISTA DE FORMACION ARTISTICA</t>
  </si>
  <si>
    <t>TALLERISTA MASAJES CRANEALES</t>
  </si>
  <si>
    <t>TALLERISTA DE PINTURA Y RESTAURACION</t>
  </si>
  <si>
    <t>TALLERISTA INTERCULTURAL MAPUCHE</t>
  </si>
  <si>
    <t>ENCARGADO DE MANTENCION</t>
  </si>
  <si>
    <t>MANTENCION Y REPARACION DE EQUIPOS DE REFRIGERACION Y CLIMA</t>
  </si>
  <si>
    <t>MANTENCION DE JARDINES EN CENTROS DE SALUD</t>
  </si>
  <si>
    <t>MANTENCION DE AREAS VERDES</t>
  </si>
  <si>
    <t>MANTENCION DE EQUIPOS Y SISTEMAS COMPUTACIONALES</t>
  </si>
  <si>
    <t>MEJORAMIENTO Y MANTENCION DE PAGINAS WEB INSTITUCIONALES CONSTRUCCION Y MANTENCION DE INTRANET MUNICIPAL</t>
  </si>
  <si>
    <t>APOYO EN GESTION DE CONTRATOS DE MANTENCION Y SERVICIOS GENERALES</t>
  </si>
  <si>
    <t>ELECTRICO DE RONDINES Y MANTENCIONES</t>
  </si>
  <si>
    <t>MAESTRO MANTENCION</t>
  </si>
  <si>
    <t>MAESTRO MANTENCIONDEPTO SALUD</t>
  </si>
  <si>
    <t>RONDIN DE RONDINES Y MANTENCIONES</t>
  </si>
  <si>
    <t>SOPORTE Y MANTENCION DE REDES COMPUTACIONALES</t>
  </si>
  <si>
    <t>MAESTRO DE MANTENCION</t>
  </si>
  <si>
    <t>MAESTRO DE MANTENCION DE LICEO MUNICIPAL MLATORRE</t>
  </si>
  <si>
    <t>SUPERVISOR MANTENCION</t>
  </si>
  <si>
    <t>MAESTRO DE MANTENCION DE LICEO VICTOR JARA</t>
  </si>
  <si>
    <t>MAESTRO DE MANTENCIONG</t>
  </si>
  <si>
    <t>MAESTRO DE MANTENCION DE COMSE</t>
  </si>
  <si>
    <t>TEC ELECTRICO DE RONDINES Y MANTENCIONES</t>
  </si>
  <si>
    <t>MAESTRO DE MANTENCION DE LICEO MUNICIPAL L</t>
  </si>
  <si>
    <t>MAESTRO DE MANTENCION DE LICEO PABLO DE ROKHA</t>
  </si>
  <si>
    <t>MAESTRO DE MANTENCION DE LICEO MUNICIPAL EL ROBLE</t>
  </si>
  <si>
    <t>MAESTRO DE MANTENCION DE LICEO EL ROBLE</t>
  </si>
  <si>
    <t>MAESTRO DE MANTENCION DE COLEGIO NERUDA</t>
  </si>
  <si>
    <t>MAESTRO DE MANTENCION DE LICEO CAPITAN AVALOS</t>
  </si>
  <si>
    <t>MAESTRO MANTENCION DE DEPARTAMENTO DE EDUCACION</t>
  </si>
  <si>
    <t>MAESTRO DE MANTENCION DE ESC JUAN DE DIOS ALDEA</t>
  </si>
  <si>
    <t>MAESTRO DE MANTENCION DE ESCUELA JUAN DE DIOS ALDEA</t>
  </si>
  <si>
    <t>MAESTRO DE MANTENCION DE JARDIN EL ROBLE</t>
  </si>
  <si>
    <t>MAESTRO DE MANTENCION DE LICEO DE ADULTOS LA PINTANA</t>
  </si>
  <si>
    <t>MAESTRO DE MANTENCION DE COLEGIO SIMON BOLIVAR</t>
  </si>
  <si>
    <t>MAESTRO DE MANTENCION DE JARDIN SAN DANIEL</t>
  </si>
  <si>
    <t>MAESTRO DE MANTENCION DE LICEO AURELIA ROJAS BURGOS</t>
  </si>
  <si>
    <t>MAESTRO DE MANTENCION DE JARDIN MUNDO ACTIVO</t>
  </si>
  <si>
    <t>MAESTRO DE MANTENCION DEL COLEGIO NERUDA</t>
  </si>
  <si>
    <t>JORNAL EN EL PROGRAMA MANTENCION DEPENDENCIAS MUNICIPALES</t>
  </si>
  <si>
    <t>ALBANIL EN EL PROGRAMA MANTENCION DEPENDENCIAS MUNICIPALES</t>
  </si>
  <si>
    <t>MAESTRO MANTENCIONCESFAM EL ROBLE</t>
  </si>
  <si>
    <t xml:space="preserve">MAESTRO MANTENCIONCONTRATO MAYAGODIC </t>
  </si>
  <si>
    <t xml:space="preserve">MAESTRO MANTENCIONCONTRATO MAYAGO DIC </t>
  </si>
  <si>
    <t xml:space="preserve">MAESTRO MANTENCIONCONTRATO JULAGODIC  ENE JUN </t>
  </si>
  <si>
    <t xml:space="preserve">MAESTRO MANTENCIONCONTRATO JULAGODIC  ENE JUNDICIEMBRE </t>
  </si>
  <si>
    <t xml:space="preserve">MAESTRO MANTENCIONCONTRATO ABRJUL </t>
  </si>
  <si>
    <t xml:space="preserve">MAESTRO MANTENCIONCONTRATO ABRJUL  DIC </t>
  </si>
  <si>
    <t xml:space="preserve">MAESTRO MANTENCIONCONTRATO ABR JUL </t>
  </si>
  <si>
    <t xml:space="preserve">MAESTRO MANTENCIONCONTRATO ABR JUL  DIC </t>
  </si>
  <si>
    <t xml:space="preserve">MAESTRO GAFITER EN EL PROGRAMA MEJORAMIENTO Y MANTENCION AREAS VERDES COMUNALES </t>
  </si>
  <si>
    <t xml:space="preserve">OPERARIO DE CUADRILLA EN EL PROGRAMA MEJORAMIENTO Y MANTENCION AREAS VERDES COMUNALES </t>
  </si>
  <si>
    <t>JORNAL EN MANTENCIONES MENORES Y EMERGENCIAS DE DISPOSITIVO VIALES</t>
  </si>
  <si>
    <t xml:space="preserve">JORNAL EN EL PROGRAMA MANTENCION DE EMERGENCIAS VIAS PAVIMENTADAS ANO </t>
  </si>
  <si>
    <t>JORNALERO A HONORARIOS DE APOYO AL PROGRAMA EN EL PROGRAMA MANTENCION DE SUMIDEROS</t>
  </si>
  <si>
    <t xml:space="preserve">JORNALERO A HONORARIOS DE APOYO AL PROGRAMA EN EL PROGRAMA MANTENCION DE EMERGENCIAS VIAS PAVIMENTADAS ANO </t>
  </si>
  <si>
    <t xml:space="preserve">CAPATAZ DE CUADRILLA EN EL PROGRAMA MEJORAMIENTO Y MANTENCION AREAS VERDES COMUNALES </t>
  </si>
  <si>
    <t xml:space="preserve">MAESTRO SOLDADOR Y REPARACIONES VARIAS EN EL PROGRAMA MEJORAMIENTO Y MANTENCION AREAS VERDES COMUNALES </t>
  </si>
  <si>
    <t xml:space="preserve">OPERARIO DE MANTENIMIENTO Y APOYO EN EL PROGRAMA MEJORAMIENTO Y MANTENCION AREAS VERDES COMUNALES </t>
  </si>
  <si>
    <t xml:space="preserve">OPERARIO DE MAQUINARIA EN EL PROGRAMA MEJORAMIENTO Y MANTENCION AREAS VERDES COMUNALES </t>
  </si>
  <si>
    <t xml:space="preserve">MAESTRO CARPINTERO Y ALBANIL EN EL PROGRAMA MEJORAMIENTO Y MANTENCION AREAS VERDES COMUNALES </t>
  </si>
  <si>
    <t>JORNAL EN DESARROLLO Y EJECUCION DE MANTENCIONES MENORES Y EMERGENCIAS DE DISPOSITIVOS VIALES EN EL PROGRAMA PROGRAMA MATENCIONES MENORES Y EMERGENCIAS DE DISPOSITIVOS VIALES</t>
  </si>
  <si>
    <t xml:space="preserve">SUPERVISOR EN MANTENCION ELECTRICA EN EL PROGRAMA FERIAS NAVIDENAS </t>
  </si>
  <si>
    <t>JORNAL EN EL PROGRAMA MANTENCION DE PASOS PEATONALES Y DEMARCACIONES VIALES MENORES DE TRANSITO</t>
  </si>
  <si>
    <t xml:space="preserve">JORNAL EN EL PROGRAMA MANTENCION DE EMERGENCIA DE VIAS PAVIMENTADAS ANO </t>
  </si>
  <si>
    <t>JORNAL EN DESARROLLO Y EJECUCION DEL PROGRAMA EN EL PROGRAMA CUADRILLA DE MANTENCION MENOR DE TRANSITO Y EJECUCION DE PASOS PEATONALES Y DEMARCACIONES VIAL</t>
  </si>
  <si>
    <t>MANTENCION</t>
  </si>
  <si>
    <t>TABIQUERO EN EL PROGRAMA MANTENCION DEPENDENCIAS MUNICIPALES</t>
  </si>
  <si>
    <t>TEC EN MANTENCION ELECTRICA INDUSTRIAL</t>
  </si>
  <si>
    <t>MANTENCION DE EQUIP INDUSTRIALES EN ELECTRICIDAD</t>
  </si>
  <si>
    <t>OPRACION Y MANTENCION EN RETRO EXCAVADORA</t>
  </si>
  <si>
    <t>MANTENCION Y REPARAC</t>
  </si>
  <si>
    <t>REALIZAR REPARACIONES Y MANTENCIONES DE LOS DIFERENTES VEHICULOS DEL DEPTO DE SALUD MUNICIPAL</t>
  </si>
  <si>
    <t>APOYO LOGISTICO EN LA MANTENCION DEL ARBOLADO URBANO</t>
  </si>
  <si>
    <t>APOYO MANTENCION ARBOLADO DE LA COMUNA</t>
  </si>
  <si>
    <t>APOYO MANTENCION DEL ARBOLADO URBANO</t>
  </si>
  <si>
    <t>MANTENCION MAQUINARIAS Y VEHICULOS DE LA SECCION DE MOVILIZACION</t>
  </si>
  <si>
    <t>APOYO LOGISTICO MANTENCION ARBOLADO DE LA COMUNA</t>
  </si>
  <si>
    <t>APOYO LOGISTICO MANTENCION ARBOLADO DE L COMUNA</t>
  </si>
  <si>
    <t>APOYO LOGISTICO MANTENCION ARBOLADO URBANO</t>
  </si>
  <si>
    <t>MANTENCION SERVICIO ASEO DEPENDENCIAS</t>
  </si>
  <si>
    <t>MANTENCION SERVICIO DE ASEO</t>
  </si>
  <si>
    <t>MASTRO DE MANTENCION</t>
  </si>
  <si>
    <t>APOYO MANTENCION CEMENTERIO MUNICIPAL</t>
  </si>
  <si>
    <t>APOYO MANTENCION</t>
  </si>
  <si>
    <t>REALIZAR LEVANTAMIENTO DE NECESIDADES PROPUESTA DE MANTENCION</t>
  </si>
  <si>
    <t>AUXILAIR DE MANTENCION</t>
  </si>
  <si>
    <t>AXULIAR DE MANTENCION</t>
  </si>
  <si>
    <t>APOYO LOGISTICO MANTENCION DE ARBOLADO URBANO DE LA COMUNA</t>
  </si>
  <si>
    <t>MANTENCION DEL SERVICIO DE ASEO EN DEPENDENCIAS MUNICIPALES</t>
  </si>
  <si>
    <t>APOYO LOGISTICO EN LA MANTENCION DEL ARBOLADO</t>
  </si>
  <si>
    <t>APOYO LOGISTICO EN LA MANTENCION DEL ARBOLADO URBANO DEL PLAN DE PODAS Y TALAS EN DISTINTAS VILLAS DE LA COMUNA</t>
  </si>
  <si>
    <t>APOYO MANTENCION PAVIMENTACION COMUNAL</t>
  </si>
  <si>
    <t>APOYO EN MANTENCION</t>
  </si>
  <si>
    <t>APOYO OPERATIVO EN MANTENCION DE MOBILIARIO MUNICIPAL</t>
  </si>
  <si>
    <t>ENCARGADO MANTENCION DE MOBILIARIO MUNICIPAL</t>
  </si>
  <si>
    <t>SERVICIO DE MANTENCION</t>
  </si>
  <si>
    <t>APOYO LOSGISTICO MANTENCION ARBOLADO URBANO DE LA COMUNA</t>
  </si>
  <si>
    <t>APOYO LOGISTICO MANTENCION ARBOLADO URBANO DE LA COMUNA</t>
  </si>
  <si>
    <t>APOYO LOGISTICO EN LA MANTENCION DEL ARBOLADO DE LA COMUNA</t>
  </si>
  <si>
    <t>MANTENCION CENTRALES TELEFONICAS</t>
  </si>
  <si>
    <t>APOYO LOGISTICO MANTENCION E INSTALACION LUMINARIAS</t>
  </si>
  <si>
    <t>APOYO LOGISTICO MANTENCION ARBOLADO</t>
  </si>
  <si>
    <t>APOYO MANTENCION ARBOLADO URBANO DE LA COMUNA</t>
  </si>
  <si>
    <t>REALIZAR AUDITORIA INTERNA DE OTEC MUNICIPAL APOYANDO EN LA REVISION DE MANUALES DE CALIDAD Y DE CURSOS DE CAPACITACION PARA SER PRESENTADOS EN EL MARCO DEL PROCESO DE MANTENCION DE LA NORMA NCH ADEMAS DEL APOYO EN LA ORIENTACION DEL PROCESO DE NO CONFORMIDADES QUE SE PUEDAN PRESENTAR</t>
  </si>
  <si>
    <t>APOYO MANTENCION MOVILIZACION</t>
  </si>
  <si>
    <t>APOYO EN LA MANTENCION DE MAQUINARIAS Y VEHICULOS DE LA SECCION DE MOVILIZACION</t>
  </si>
  <si>
    <t>APOYO LOGISTICO EN LA MANTENCION DEL ARBOLADO URBANO DEL PLAN DE PODAS Y TALA</t>
  </si>
  <si>
    <t>APOYO LOGISTICO EN MANTENCION ARBOLADO URBANO COMUNAL</t>
  </si>
  <si>
    <t>MANTENCION ARBOLADO</t>
  </si>
  <si>
    <t>MANTENCION SERVICIOS DE ASEO EN DEPENDENCIAS MUNICIPALES</t>
  </si>
  <si>
    <t>APOYO LOGISTICO EN LA MANTENCION DEL ARBOLADO URBANO PODA Y TALAS</t>
  </si>
  <si>
    <t>APOYO LOGISTICO COMO AYUDANTE CARPINTERO PARA EL PROGRAMA DE MANTENCION DEL PAVIMENTO</t>
  </si>
  <si>
    <t>AYUDANTE MAESTRO CARPINTERO PARA EL PROGRAMA DE MANTENCION DEL PAVIMENTO</t>
  </si>
  <si>
    <t>MANTENCION DEL SERVICIO DEL ASEO EN DEPENDENCIAS MUNICIPALES</t>
  </si>
  <si>
    <t>APOYO LOGISTICO COMO AYUDANTE DE PAVIMENTACION PARA EL PROGRAMA DE MANTENCION DEL PAVIMENTO</t>
  </si>
  <si>
    <t>AYUDANTE PAVIMENTACION PARA EL PROGRAMA DE MANTENCION</t>
  </si>
  <si>
    <t>AYUDANTE DE PAVIMENTACION PARA EL PROGRAMA DE MANTENCION</t>
  </si>
  <si>
    <t>APOYO LOGISTICO COMO MAESTRO CARPINTERO PARA EL PROGRAMA DE MANTENCION DEL PAVIMENTO</t>
  </si>
  <si>
    <t>MAESTRO CARPINTERO PARA EL PROGRAMA DE MANTENCION DEL PAVIMENTO</t>
  </si>
  <si>
    <t>APOYO LOGISTICO COMO MAESTRO DE PAVIMENTACION PARA EL PROGRAMA DE MANTENCION DEL PAVIMENTO</t>
  </si>
  <si>
    <t>MAESTRO DE PAVIMENTACION PARA EL PROGRAMA E MANTENCION DEL PAVIMENTO</t>
  </si>
  <si>
    <t>MANTENCION DEL ASEO EN DEPENDENCIAS MUNICIPALES</t>
  </si>
  <si>
    <t>APOYO LOGISTICO EN LA MANTENCION DE JARDINES DEL CIAM AMANCAY LOS DIAS LUNES MIERCOLES Y VIERNES DE  A  HORAS</t>
  </si>
  <si>
    <t>APOYO LOGISTICO EN LA MANTENCION DE JARDINES DEL CIAM LUCIA SALAS ROMO LOS LUNES MIERCOLES Y VIERNES DE  A  HORAS</t>
  </si>
  <si>
    <t>APOYO LOGISTICO EN LA MANTENCION DE JARDINES DEL CIAM EL MANIO DE LUNES A MIERCOLES Y VIERNES DE  A  HORAS</t>
  </si>
  <si>
    <t>EXPERENCIA EN LABORES DE MANTENCION</t>
  </si>
  <si>
    <t>MANTENCION EQUIPOS COMPUTACIONALES</t>
  </si>
  <si>
    <t>MANTENCION DE SOFTWARE Y HARDWARE SSOPORTE DE REDES</t>
  </si>
  <si>
    <t>ENCARGADO DEL ASEO Y MANTENCION DEL ESTABLECIMIENTO</t>
  </si>
  <si>
    <t>MANTENCION ELECTRICA Y SANITARIA SS MM</t>
  </si>
  <si>
    <t>MANTENCION ELECTRICA</t>
  </si>
  <si>
    <t>COORDINADOR OPERATIVO RED DE PROTECIION COMUNITARIA EN EL PROGRAMA APOYO DE LA COMUNIDAD EN SITUACIONES DE EMERGENCIA Y PREVENSION DE INCIVILIDADES</t>
  </si>
  <si>
    <t>REALIZACION OPERATIVOS OTORRINOL EX OIDO</t>
  </si>
  <si>
    <t>APOYO OPERATIVO</t>
  </si>
  <si>
    <t>APOYO OPERATIVO EN ESTADIO MUNICIPAL</t>
  </si>
  <si>
    <t>APOYO OPERATIVO REPARACION ESPACIOS COMUNITARIOS</t>
  </si>
  <si>
    <t>APOYO OPERATIVO SEGURIDAD CIUDADANA</t>
  </si>
  <si>
    <t>APOYO OPERATIVO PROYECTO TALENTO QUILICURA REALIZANDO LABORES DE APOYO A LOS NINOSAS QUE ASISTEN</t>
  </si>
  <si>
    <t>APOYO OPERATIVO CANCHAS SINTETICAS COLABORANDO EN LA REALIZACION DE ACTIVIDADES DEPORTIVAS</t>
  </si>
  <si>
    <t>APOYO OPERATIVO DIDECO</t>
  </si>
  <si>
    <t>APOYO OPERATIVO DEPORTES</t>
  </si>
  <si>
    <t>APOYO OPERATIVO PISCINA MUNICIPAL</t>
  </si>
  <si>
    <t>APOYO OPERATIVO ACTIVIDADES MUNICIPALES</t>
  </si>
  <si>
    <t>APOYO OPERATIVO RELACIONES PUBLICAS</t>
  </si>
  <si>
    <t>APOYO OPERATIVO INVENTARIO ESTADIO MUNICIPAL</t>
  </si>
  <si>
    <t>APOYO OPERATIVO UTILERIA</t>
  </si>
  <si>
    <t>APOYO OPERATIVO ESTADIO MUNICIPAL</t>
  </si>
  <si>
    <t>AYUDANTE OPERATIVO REPARACION ESPACIOS</t>
  </si>
  <si>
    <t>AYUDANTE OPERATIVO REPARACION ESPACIOS COMUNITARIOS</t>
  </si>
  <si>
    <t>APOYO OPERATIVO DIRECCION INSPECCION</t>
  </si>
  <si>
    <t>APOYO OPERATIVO EN LA PSICINA MUNICIPAL</t>
  </si>
  <si>
    <t>APOYO OPERATIVO CENTRO CULTURAL</t>
  </si>
  <si>
    <t>APOYO OPERATIVO DESMALEZADO EN AL COMUNA</t>
  </si>
  <si>
    <t>AYUDANTE OPERATIVO DESMALEZADO EN LA COMUNA</t>
  </si>
  <si>
    <t>APOYO OPERATIVO DIRECCION DE OPERACIONES</t>
  </si>
  <si>
    <t>APOYO OPERATIVO DESMALEZADO EN LA COMUNA</t>
  </si>
  <si>
    <t>APOYO OPERATIVO PISCINA MUNICIPAL REALIZANDO ATENCION DE VECINOSAS QUE ASISTEN A ESTE ESPACIO</t>
  </si>
  <si>
    <t>GESTIONAR Y PLANIFICAR SERVICIOS OPERATIVOS DE SEGURIDAD CIUDADANA</t>
  </si>
  <si>
    <t>GESTOR DE SERVICIOS OPERATIVOS DE SEGURIDAD CIUDADANA</t>
  </si>
  <si>
    <t>APOYO OPERATIVO REPARACIONES ESPACIOS COMUNITARIOS</t>
  </si>
  <si>
    <t>APOYO OPERATIVO ACTIVIDADES DEPORTIVAS EN GIMNASIO MUNICIPAL</t>
  </si>
  <si>
    <t>APOYO OPERATIVO UNIDAD DE DEPORTES</t>
  </si>
  <si>
    <t>APOYO OPERATIVO CANCHAS SINTETICAS REALIZANDO ATENCION DE VECINOSAS QUE ASISTEN A ESTE ESPACIO</t>
  </si>
  <si>
    <t>APOYO OPERATIVO PROYECTO ESCUELA DE FUTBOL REALIZANDO LABORES DE APOYO A LOS NINOSAS QUE ASISTEN</t>
  </si>
  <si>
    <t>APOYO OPERATIVO DMAO</t>
  </si>
  <si>
    <t>APOYO OPERATIVO Y LOGISTICO A SERVICIOS GENERALES</t>
  </si>
  <si>
    <t>OPERATIVO Y LOGISTICO A SERVICIOS GENERALES</t>
  </si>
  <si>
    <t>APOYO OPERATIVO RECINTO DE CANCHAS SINTETICAS REALIZANDO ACTIVIDADES DEPORTIVAS</t>
  </si>
  <si>
    <t>AYUDANTE OPERATIVO ACTIVIDADES DEPORTIVAS</t>
  </si>
  <si>
    <t>APOYO OPERATIVO GIMNASIO AIRE LIBRE REALIZANDO ATENCION DE VECINOSAS QUE ASISTEN A ESTE ESPACIO</t>
  </si>
  <si>
    <t>APOYO OPERATIVO EN ACTIVIDADES DE CARACTER RECREATIVO Y COMUNITARIO</t>
  </si>
  <si>
    <t>APOYO OPERATIVO OPERACIONES</t>
  </si>
  <si>
    <t>APOYO OPERATIVO Y LOGISTICO ACTIVIDADES COMUNITARIAS</t>
  </si>
  <si>
    <t>APOYO OPERATIVO DEPTO ADULTO MAYOR</t>
  </si>
  <si>
    <t>APOYO OPERATIVO ACTIVIDADES COMUNITARIAS</t>
  </si>
  <si>
    <t>APOYO OPERATIVO Y LOGISTICO EN SERVICIOS GENERALES</t>
  </si>
  <si>
    <t>APOYO OPERATIVO ACTIVIDADES DE DIDECO</t>
  </si>
  <si>
    <t>APOYO OPERATIVO CONCEJO MUNICIPAL</t>
  </si>
  <si>
    <t>APOYO OPERATIVO AUDIOVISUAL</t>
  </si>
  <si>
    <t>APOYO OPERATIVO Y LOGISTICO A SERV GENERALES</t>
  </si>
  <si>
    <t>APOYO OPERATIVO ASEO DEPENDENCIAS</t>
  </si>
  <si>
    <t>APOYO OPERATIVO GIMNASIO Y ESTADIO</t>
  </si>
  <si>
    <t>APOYO OPERATIVO EN LA SECCION DE FOMENTO PRODUCTIVO</t>
  </si>
  <si>
    <t>APOYO OPERATIVO ORGANIZACIONES COMUNITARIAS</t>
  </si>
  <si>
    <t>APOYO OPERATIVO RRSS</t>
  </si>
  <si>
    <t xml:space="preserve">APOYO OPERATIVO PROGRAMAS ONLINE COVID </t>
  </si>
  <si>
    <t>APOYO OPERATIVO COVID</t>
  </si>
  <si>
    <t>APOYO OPERATIVO ENTREGA DE ALIMENTOS</t>
  </si>
  <si>
    <t>APOYO OPERATIVO EN CASA DE LA MUJER</t>
  </si>
  <si>
    <t>APOYO OPERATIVO CASA DE LA MUJER</t>
  </si>
  <si>
    <t>APOYO OPERATIVO EN LA SECCION DE MOVILIZACION</t>
  </si>
  <si>
    <t>APOYO OPERATIVO Y LOGISTICO EN EL PROGRAMA FONDO DE EMERGENCIA COVID</t>
  </si>
  <si>
    <t>APOYO OPERATIVO EN ACTIVIDADES DE CARACTER RECREATIVO Y COMUNITARIO QUE REALIZA LA DIDECO</t>
  </si>
  <si>
    <t>APOYO OPERATIVO OFICINA JUVENTUD</t>
  </si>
  <si>
    <t>APOYO OPERATIVO REALIZANDO ATENCION A VECINOSAS QUE ASISTEN A ESTE ESPACIO</t>
  </si>
  <si>
    <t>APOYO OPERATIVO EN LA IMPLEMENTACION DE PAUSAS SALUDABLES EN DISTINTAS DEPENDENCIAS MUNICIPALES</t>
  </si>
  <si>
    <t>APOYO OPERATIVO EN LA SECCION DE PATRIMONIO DEL DEPARTAMENTO DE CULTURA E IDENTIDADES</t>
  </si>
  <si>
    <t>APOYO OPERATIVO EN AREAS VERDES DE LA COMUNA</t>
  </si>
  <si>
    <t>MANTENER OPERATIVOS LOS EQUIPOS DEL ESTABLECIMCIENTO</t>
  </si>
  <si>
    <t>ENCARGADO DEPTO OPERATIVO</t>
  </si>
  <si>
    <t>BODEGA OPERATIVO</t>
  </si>
  <si>
    <t>APOYO OPERATIVO EN TALLERES CON NINOS DE LA COMUNA</t>
  </si>
  <si>
    <t>DIRECTOR CONSULTORIO</t>
  </si>
  <si>
    <t>DIRECTORA CONS</t>
  </si>
  <si>
    <t>DIRECTORA CESFAM</t>
  </si>
  <si>
    <t>DIRECTOR COMUNAL</t>
  </si>
  <si>
    <t>DIRECTOR EN JARDIN BURBUJITAS DE COLORES</t>
  </si>
  <si>
    <t>DIRECTORA CONSULTORIO</t>
  </si>
  <si>
    <t>SUBDIRECTOR ADMNISTRATIVO</t>
  </si>
  <si>
    <t>SUBDIRECTOR ADMNISTATIVO</t>
  </si>
  <si>
    <t>SUBDIRECTOR ADMIMISTRATIVO</t>
  </si>
  <si>
    <t>SUBDIRECTOR A ADM</t>
  </si>
  <si>
    <t>DIRECTORA CESFAM COLON Y SAR B GARRIDO</t>
  </si>
  <si>
    <t>DIRECTOR</t>
  </si>
  <si>
    <t>SUBDIRECTOR CESFAM HAYDEE LOPEZ CASSOU</t>
  </si>
  <si>
    <t>DIRECTORCESFAM DR MARIO SALCEDO</t>
  </si>
  <si>
    <t>DIRECTOR CESFAM DR MARIO SALCEDO</t>
  </si>
  <si>
    <t>DIRECTORACESFAM ORLANDO LETELIER</t>
  </si>
  <si>
    <t>DIRECTORA</t>
  </si>
  <si>
    <t>DIRECTORA CESFAM ORLANDO LETELIER</t>
  </si>
  <si>
    <t>DIRECTORACESFAM SANTA LAURA</t>
  </si>
  <si>
    <t>SUBDIRECTOR CESFAM CARLOS LORCA</t>
  </si>
  <si>
    <t>SUBDIRECTOR</t>
  </si>
  <si>
    <t>SUBDIRECTORCESFAM CARLOS LORCA</t>
  </si>
  <si>
    <t>SUBDIRECTORA CESFAM CARLOS LORCA</t>
  </si>
  <si>
    <t>SUBDIRECTORA CESFAM MARIO SALCEDO</t>
  </si>
  <si>
    <t>SUBDIRECTORA CESFAM DR MARIO SALCEDO</t>
  </si>
  <si>
    <t>SUBDIRECTORA</t>
  </si>
  <si>
    <t>SUBDIRECTORACESFAM DR MARIO SALCEDO</t>
  </si>
  <si>
    <t>DIRECTORCENTRO DE ADOLESCENTES</t>
  </si>
  <si>
    <t>DIRECTOR CENTRO DE ADOLESCENTES</t>
  </si>
  <si>
    <t>DIRECTORACENTRO DE NUTRICION INFANTIL</t>
  </si>
  <si>
    <t>SUBDIRECTORACESFAM HAYDEE LOPEZ CASSOU</t>
  </si>
  <si>
    <t>SUBDIRECTORADIRECCION DE SALUD</t>
  </si>
  <si>
    <t>DIRECTORADIRECCION DE SALUD</t>
  </si>
  <si>
    <t>DIRECTORA DIRECCION DE SALUD</t>
  </si>
  <si>
    <t>DIRECTORACESFAM HAYDEE LOPEZ CASSOU</t>
  </si>
  <si>
    <t>DIRECTORA CESFAM HAYDEE LOPEZ CASSOU</t>
  </si>
  <si>
    <t>SUBDIRECTORACENTRO DE NUTRICION INFANTIL</t>
  </si>
  <si>
    <t>SUBDIRECTORACESFAM CONDORES DE CHILE</t>
  </si>
  <si>
    <t>SUBDIRECTORA CESFAM CONDORES DE CHILE</t>
  </si>
  <si>
    <t>DIRECTORA SUBROGANTE CESFAM CONDORES DE CHILE</t>
  </si>
  <si>
    <t>DIRECTORA CESFAM CONDORES DE CHILE</t>
  </si>
  <si>
    <t>SUBDIRECTORA CESFAM HAYDEE LOPEZ CASSOU</t>
  </si>
  <si>
    <t>DIRECTORACOSAM</t>
  </si>
  <si>
    <t>DIRECTORA COSAM</t>
  </si>
  <si>
    <t>COSAMDIRECTORA</t>
  </si>
  <si>
    <t>SUBDIRECTORACESFAM SANTA LAURA</t>
  </si>
  <si>
    <t>SUBDIRECTORA CESFAM SANTA LAURA</t>
  </si>
  <si>
    <t>SUBDIRECTORACESFAM ORLANDO LETELIER</t>
  </si>
  <si>
    <t>SUBDIRECTORA CESFAM ORLANDO LETELIER</t>
  </si>
  <si>
    <t>DIRECTOR SUBROGANTECESFAM CARLOS LORCA</t>
  </si>
  <si>
    <t>SUBDIRECTORACESFAM CARLOS LORCA</t>
  </si>
  <si>
    <t>DIRECTOR SUBROGANTE CESFAM CARLOS LORCA</t>
  </si>
  <si>
    <t>DIRECTORA CESFAM CARLOS LORCA</t>
  </si>
  <si>
    <t>DIRECTORACESFAM CARLOS LORCA</t>
  </si>
  <si>
    <t>SUBDIRECTORACOSAM</t>
  </si>
  <si>
    <t>DIRECTORACENTRO DE ESPECIALIDADES</t>
  </si>
  <si>
    <t>DIRECTORCESFAM SANTA LAURA</t>
  </si>
  <si>
    <t>DIRECTOR SUBROGANTECESFAM SANTA LAURA</t>
  </si>
  <si>
    <t>DIRECTOR CESFAM SANTA LAURA</t>
  </si>
  <si>
    <t>DIRECTORACENTRO DE ADOLESCENTES</t>
  </si>
  <si>
    <t>DIRECTORAJARDIN PAULA JARAQUEMADA</t>
  </si>
  <si>
    <t>DIRECTORAJARDIN MARCIAL MARTINEZ</t>
  </si>
  <si>
    <t>DIRECTORA SJARDIN TRAYEN AYUN</t>
  </si>
  <si>
    <t>DIRECTORAJARDIN ACUARELA</t>
  </si>
  <si>
    <t>DIRECTORAJARDIN JUAN GOMEZ MILLAS</t>
  </si>
  <si>
    <t>DIRECTORAJARDIN ANNE SULLIVAN</t>
  </si>
  <si>
    <t>DIRECTORAJARDIN TRAYEN AYUN</t>
  </si>
  <si>
    <t>DIRECTORAJARDIN MI PEQUENO MUNDO</t>
  </si>
  <si>
    <t>DIRECTORA SJARDIN SAN FRANCISCO</t>
  </si>
  <si>
    <t>DIRECTORASEMILLAS DEL BOSQUE</t>
  </si>
  <si>
    <t>DIRECTORAJARDIN SAN ALBERTO HURTADO</t>
  </si>
  <si>
    <t>DIRECTORAJARDIN MAGICA AVENTURA</t>
  </si>
  <si>
    <t>DIRECTORAJARDIN LUZ DE VIDA</t>
  </si>
  <si>
    <t>DIRECTORAJARDIN MIS PRIMEROS PASOS</t>
  </si>
  <si>
    <t>DIRECTORAJARDIN EL TRANQUE</t>
  </si>
  <si>
    <t>DIRECTORA SJARDIN ANNE SULLIVAN</t>
  </si>
  <si>
    <t>DIRECTOR DE EDUCACION S</t>
  </si>
  <si>
    <t>SUBDIRECTORESC BAS PDTE SALVADOR ALLENDE G</t>
  </si>
  <si>
    <t>DIRECTOR SUBROGANTECESFAM CONDORES DE CHILE</t>
  </si>
  <si>
    <t>DIRECTOR SUBROGANTE</t>
  </si>
  <si>
    <t>DIRECTOR SUBROGANTE CESFAM CONDORES DE CHILE</t>
  </si>
  <si>
    <t>DIRECTORCESFAM CONDORES DE CHILE</t>
  </si>
  <si>
    <t>DIRECTOR CESFAM CONDORES DE CHILE</t>
  </si>
  <si>
    <t>DIRECTOR A</t>
  </si>
  <si>
    <t>DIRECTOR R DE LICEO MUNICIPAL L</t>
  </si>
  <si>
    <t>DIRECTOR R DE LICEO VICTOR JARA</t>
  </si>
  <si>
    <t>DIRECTOR R DE LICEO MUNICIPAL MLATORRE</t>
  </si>
  <si>
    <t>DIRECTOR R</t>
  </si>
  <si>
    <t>DIRECTOR R DE ESC JUAN DE DIOS ALDEA</t>
  </si>
  <si>
    <t>DIRECTOR A DE CENTRO EDUCLA PINTANA</t>
  </si>
  <si>
    <t>DIRECTOR R DE COLEGIO SIMON BOLIVAR</t>
  </si>
  <si>
    <t>DIRECTOR R DE COLEGIO NERUDA</t>
  </si>
  <si>
    <t>DIRECTOR A DE LICEO DE ADULTOS LA PINTANA</t>
  </si>
  <si>
    <t>DIRECTOR R DE LICEO VIOLETA PARRA</t>
  </si>
  <si>
    <t>DIRECTOR A DE LICEO VICTOR JARA</t>
  </si>
  <si>
    <t>DIRECTOR A DE LICEO CAPITAN AVALOS</t>
  </si>
  <si>
    <t>DIRECTOR R DE LICEO MUNICIPAL EL ROBLE</t>
  </si>
  <si>
    <t>DIRECTOR A DE F</t>
  </si>
  <si>
    <t>DIRECTOR A DE LICEO AURELIA ROJAS BURGOS</t>
  </si>
  <si>
    <t>DIRECTOR A S</t>
  </si>
  <si>
    <t>DIRECTORA S</t>
  </si>
  <si>
    <t>DIRECTOR A DE JARDIN INFANTIL EL ROBLE</t>
  </si>
  <si>
    <t>DIRECTOR A DE LICEO PABLO DE ROKHA</t>
  </si>
  <si>
    <t>DIRECTOR A DE JARDIN Y SALA CUNA SAN DANIEL</t>
  </si>
  <si>
    <t>SUBDIRECTOR A DE JARDIN INFANTIL EL ROBLE</t>
  </si>
  <si>
    <t>SUBDIRECTOR A DE CENTRO EDUC MUN MARIANO LATORRE</t>
  </si>
  <si>
    <t>SUBDIRECTOR A</t>
  </si>
  <si>
    <t>DIRECTOR DE BALLET FOLKLORICO EN EL PROGRAMA PROGRAMA CULTURA PARA TODOS</t>
  </si>
  <si>
    <t>DIRECTORA SUBROGANTE</t>
  </si>
  <si>
    <t>DIRECTOR ACESFAM SAN RAFAEL</t>
  </si>
  <si>
    <t>DIRECTOR ACESFAM SANTIAGO NUEVA EXTREMADURA</t>
  </si>
  <si>
    <t>DIRECTOR ACESFAM FLOR FERNANDEZ</t>
  </si>
  <si>
    <t>DIRECTOR ACOSAM</t>
  </si>
  <si>
    <t>DIRECTOR ACESFAM EL ROBLE</t>
  </si>
  <si>
    <t>DIRECTOR TECFARMACIA COM</t>
  </si>
  <si>
    <t>DIRECTOR A DE LICEO PABLO DE ROCKA</t>
  </si>
  <si>
    <t>DIRECTORA DEL PROGRAMA EN EL PROGRAMA PROYECTO PIECRECIENDO CON SUS NINOSAS Y ADOLESCENTES SECTOR EL CASTILLO</t>
  </si>
  <si>
    <t>DIRECTOR DE COMPANIA DE TEATRO EN EL PROGRAMA PROGRAMA CULTURA PARA TODOS</t>
  </si>
  <si>
    <t>DIRECTOR DE ORQUESTA EN EL PROGRAMA PROGRAMA CULTURA PARA TODOS</t>
  </si>
  <si>
    <t>DIRECTORA DEL PROGRAMA EN EL PROGRAMA PROYECTO PIECRECIENDO CON SUS NINOSAS Y ADOLESCENTES SECTOR SANTO TOMAS</t>
  </si>
  <si>
    <t>DIRECTOR CESFAM A</t>
  </si>
  <si>
    <t>DIRECTOR CESFAM B</t>
  </si>
  <si>
    <t>DIRECTOR Y PRODUCTOR DE TELEVISION</t>
  </si>
  <si>
    <t>DIRECTOR DE DAEM</t>
  </si>
  <si>
    <t>DIRECTORA INTERINA</t>
  </si>
  <si>
    <t>FUNCIONES DE DIRECTOR</t>
  </si>
  <si>
    <t>DIRECTOR COMUNAL DE SALUD</t>
  </si>
  <si>
    <t>DIRECTORES</t>
  </si>
  <si>
    <t>DIRECTOR ENCARGADO</t>
  </si>
  <si>
    <t>DIRECTORA DE TEATRO</t>
  </si>
  <si>
    <t>DIRECTOR DE ORQUESTA</t>
  </si>
  <si>
    <t>DIRECTOR GRUPO VOCAL NUEVA OLA</t>
  </si>
  <si>
    <t>DIRECTOR Y PRODUCTOR DE TV</t>
  </si>
  <si>
    <t>DIRECTORA AUDIOVISUAL</t>
  </si>
  <si>
    <t>DIRECTOR AUDIOVISUAL</t>
  </si>
  <si>
    <t>PROGRAMA JEFAS DE HOGAR</t>
  </si>
  <si>
    <t>COORDINADOR DEL PROGRAMA EN EL PROGRAMA PROGRAMA MUJERES TRABAJADORAS Y JEFAS DE HOGAR</t>
  </si>
  <si>
    <t xml:space="preserve">COORDINADOR DEL PROGRAMA EN EL PROGRAMA PROGRAMA MUJERES TRABAJADORAS Y JEFAS DE HOGAR </t>
  </si>
  <si>
    <t xml:space="preserve">ENCARGADA LABORAL EN EL PROGRAMA PROGRAMA MUJERES TRABAJADORAS Y JEFAS DE HOGAR </t>
  </si>
  <si>
    <t>ASESORA DEL HOGAR</t>
  </si>
  <si>
    <t>COORDINADORA COMUNAL PROGRAMA MUJERES JEFAS DE HOGAR</t>
  </si>
  <si>
    <t>APOYO PROGRAMA MUJERES JEFAS DE HOGAR</t>
  </si>
  <si>
    <t>COORD EMPREDIMIENTOS JEFAS DE HOGAR</t>
  </si>
  <si>
    <t>JEFE DE FINANZAS</t>
  </si>
  <si>
    <t>JEFE REMUNERACIONES</t>
  </si>
  <si>
    <t>JEFE REMUNERACIOS</t>
  </si>
  <si>
    <t>JEFE REMUNERACI</t>
  </si>
  <si>
    <t>JEFE DE REMUNERACIONES</t>
  </si>
  <si>
    <t>JEFE SOME</t>
  </si>
  <si>
    <t>JEFE DE TERRITORIO</t>
  </si>
  <si>
    <t>JEFE UTP</t>
  </si>
  <si>
    <t>JEFA DE UTPSEP DEPARTAMENTO</t>
  </si>
  <si>
    <t>JEFE DE SEGURIDAD</t>
  </si>
  <si>
    <t>JEFE ADM Y FINANZASDIRECCION DE EDUCACION</t>
  </si>
  <si>
    <t>JEFA DEPTO CONVIVENCIA ESCOLARDIRECCION DE EDUCACION</t>
  </si>
  <si>
    <t>JEFE DEPTO BIENESTAR ESCOLAR</t>
  </si>
  <si>
    <t>JEFE DEPTO BIENESTAR ESCOLARDIRECCION DE EDUCACION</t>
  </si>
  <si>
    <t>JEFA DE JARDINES INFANTILES VTFDIRECCION DE EDUCACION</t>
  </si>
  <si>
    <t>JEFE A GESTION DE PERSONAS DIRECCION DE EDUCACION</t>
  </si>
  <si>
    <t>JEFE GESTION DE PERSONAS</t>
  </si>
  <si>
    <t>JEFE FORTALECIMIENTO DEL CURRICULUMSEP DEPARTAMENTO</t>
  </si>
  <si>
    <t>JEFE DEPTO BIENESTAR ESCOLARSEP DEPARTAMENTO</t>
  </si>
  <si>
    <t>JEFE DE CONTROL INTERNO</t>
  </si>
  <si>
    <t>JEFE DE OFICINA DE REDES Y TICS</t>
  </si>
  <si>
    <t>JEFE UTPCOMPLEJO EDUCACIONAL FELIPE HERRERA LANE</t>
  </si>
  <si>
    <t>ESTUDIOS DE JEFE DE OBRA CURSO DE ELECTRICIDAD</t>
  </si>
  <si>
    <t>JEFE RRHH SALUD Y EDUC</t>
  </si>
  <si>
    <t>JEFE RRHH</t>
  </si>
  <si>
    <t>JEFE RRHH SALUDEDUC DE LICEO VICTOR JARA</t>
  </si>
  <si>
    <t>JEFE DEPTO SALUD</t>
  </si>
  <si>
    <t>JEFE RRHH SALUDEDUC</t>
  </si>
  <si>
    <t>JEFE PRODUCCION</t>
  </si>
  <si>
    <t>JEFE UTP DE LICEO CAPITAN AVALOS</t>
  </si>
  <si>
    <t>JEFE UTP DE LICEO DE ADULTOS LA PINTANA</t>
  </si>
  <si>
    <t>JEFE UTP DE LICEO VICTOR JARA</t>
  </si>
  <si>
    <t>JEFE DEPTO ADM DE EDUC</t>
  </si>
  <si>
    <t>JEFE APOYO A LA GESTION SALUDEDUCACION DE DEPARTAMENTO DE EDUCACION</t>
  </si>
  <si>
    <t>JEFE APOYO A LA GESTION</t>
  </si>
  <si>
    <t>JEFE APOYO A LA GESTION SALUDEDUCACION DE LICEO AURELIA ROJAS BURGOS</t>
  </si>
  <si>
    <t>JEFE DE APOYO A LA GESTION SE</t>
  </si>
  <si>
    <t>JEFE APOYO A LA GESTION SALUDEDUCACION</t>
  </si>
  <si>
    <t>JEFE R DEPTO SALUD</t>
  </si>
  <si>
    <t>JEFE R DEPTO SALUDDEPTO SALUD</t>
  </si>
  <si>
    <t>JEFE UTP DE LICEO PABLO DE ROCKA</t>
  </si>
  <si>
    <t>JEFE DEPTO ADM DE EDUC DE DEPARTAMENTO DE EDUCACION</t>
  </si>
  <si>
    <t>JEFE DE OBRA EN EL PROGRAMA MEJORAMIENTO TEATRO MUNICIPAL</t>
  </si>
  <si>
    <t>JEFE DE UTP</t>
  </si>
  <si>
    <t>JEFE DE OPERACIONES</t>
  </si>
  <si>
    <t>JEFE SUBVENCIONES</t>
  </si>
  <si>
    <t>JEFE UNIDAD JURIDICA</t>
  </si>
  <si>
    <t>JEFE DE ADQUISICIONE</t>
  </si>
  <si>
    <t>JEFE DE PERSONAL</t>
  </si>
  <si>
    <t>JEFE UNIDAD PLANIFIC</t>
  </si>
  <si>
    <t>JEFE UTP DEM</t>
  </si>
  <si>
    <t>FUNCIONES EN JEFATURA DE UTP ER CICLO</t>
  </si>
  <si>
    <t>JEFE PERSONAL ASEO DAF</t>
  </si>
  <si>
    <t>JEFATURA ASEO</t>
  </si>
  <si>
    <t>JEFATURA</t>
  </si>
  <si>
    <t>JEFE DE GABINETE</t>
  </si>
  <si>
    <t>FUNCIONES JEFA UTP</t>
  </si>
  <si>
    <t>JEFATURA SEGURIDAD PUBLICA</t>
  </si>
  <si>
    <t>JEFA S</t>
  </si>
  <si>
    <t>JEFA DE FINANZAS</t>
  </si>
  <si>
    <t>FUNCIONES EN JEFATURA DE UTP EDUCACION ESPECIAL</t>
  </si>
  <si>
    <t>INSPECTOR JEFE DE TURNO</t>
  </si>
  <si>
    <t>JEFE CENSO</t>
  </si>
  <si>
    <t>JEFE RECURSOS HUMANOS</t>
  </si>
  <si>
    <t>JEFE DEPTO CONSTRUCCION</t>
  </si>
  <si>
    <t>JEFE CUADRILLA</t>
  </si>
  <si>
    <t>JEFE DE OBRA</t>
  </si>
  <si>
    <t>JEFATURA UNIDAD SIG</t>
  </si>
  <si>
    <t>JEFE DE PROYECTO</t>
  </si>
  <si>
    <t>JEFE AGRICOLA</t>
  </si>
  <si>
    <t>JEFE DE CUADRILLA</t>
  </si>
  <si>
    <t>JEFE DE TALLER EN LA ESPECIALIDAD DE MODAS</t>
  </si>
  <si>
    <t>SOLDADOR</t>
  </si>
  <si>
    <t>SOLDADOR CALIFICADO</t>
  </si>
  <si>
    <t>AYUDANTE SOLDADOR</t>
  </si>
  <si>
    <t>SOLDADOR CON MENCION EN ESTRUCTURAS METALICAS</t>
  </si>
  <si>
    <t>SOLDADOR MENCION ESTRUCTURAS METALICAS</t>
  </si>
  <si>
    <t>MAESTRO SOLDADOR EN EL PROGRAMA MEJORAMIENTO TEATRO MUNICIPAL</t>
  </si>
  <si>
    <t>MAESTRO SOLDADOR Y REPARACIONES VARIAS EN EL PROGRAMA MEJORAMIENTO Y MANTENIMIENTO DE LAS AREAS VERDES COMUNALES</t>
  </si>
  <si>
    <t>MAESTRO SOLDADOR</t>
  </si>
  <si>
    <t>MESTRO SOLDADOR</t>
  </si>
  <si>
    <t>MAESTRO SOLDADOR GAFITER Y OTROS</t>
  </si>
  <si>
    <t>AYUDANTE DE SOLDADOR</t>
  </si>
  <si>
    <t>SOLDADOR Y MAESTRO</t>
  </si>
  <si>
    <t>SOLDADOR CONSTRUCCION</t>
  </si>
  <si>
    <t>MAESTRO PERFORISTA Y ALBANIL</t>
  </si>
  <si>
    <t>PRIMERO MEDIO  ANOS DE EXPERIANCIA MUNICIPAL COMO MAESTRO CARPINTERO Y ALBANIL</t>
  </si>
  <si>
    <t>ALBANIL</t>
  </si>
  <si>
    <t>MAESTRO ALBANIL EN EL PROGRAMA MEJORAMIENTO TEATRO MUNICIPAL</t>
  </si>
  <si>
    <t>MAESTRO ALBANIL EN EL PROGRAMA SILVICULTURA URBANA</t>
  </si>
  <si>
    <t>MAESTRO CARPINTERO Y ALBANIL EN EL PROGRAMA MEJORAMIENTO Y MANTENIMIENTO DE LAS AREAS VERDES COMUNALES</t>
  </si>
  <si>
    <t>MAESTRO ALBANIL EN EL PROGRAMA MEJORAMIENTO DE VEREDA</t>
  </si>
  <si>
    <t>ALBANIL EN EL PROGRAMA ORNAMENTACION DE PUNTOS DE ENTRADA DE LA COMUNA</t>
  </si>
  <si>
    <t>MAESTRO ALBANIL</t>
  </si>
  <si>
    <t>ALBANIL CERAMISTA</t>
  </si>
  <si>
    <t>CARPINTERO</t>
  </si>
  <si>
    <t>MAESTRO CARPINTERO</t>
  </si>
  <si>
    <t>MAESTRO CARPINTERO EN EL PROGRAMA MEJORAMIENTO TEATRO MUNICIPAL</t>
  </si>
  <si>
    <t>CARPINTERO CONSTRUCCION</t>
  </si>
  <si>
    <t>AYUDANTE CARPINTERO</t>
  </si>
  <si>
    <t>ELECTRICO</t>
  </si>
  <si>
    <t>ING ELECTRICO</t>
  </si>
  <si>
    <t>INSTALADOR ELECTRICO</t>
  </si>
  <si>
    <t xml:space="preserve">MAESTRO ELECTRICO PARA FERIA NAVIDENA EN EL PROGRAMA FERIAS NAVIDENAS </t>
  </si>
  <si>
    <t xml:space="preserve">AYUDANTE ELECTRICO PARA FERIA NAVIDENA EN EL PROGRAMA FERIAS NAVIDENAS </t>
  </si>
  <si>
    <t>ELECTRICO DE CEIA</t>
  </si>
  <si>
    <t>TEC ELECTRICO DE LICEO AURELIA ROJAS BURGOS</t>
  </si>
  <si>
    <t>TEC ELECTRICO</t>
  </si>
  <si>
    <t>TEC ELECTRICO INDUSTRIAL</t>
  </si>
  <si>
    <t>ELECTRICO INDUSTRIAL</t>
  </si>
  <si>
    <t>MAESTRO ELECTRICO</t>
  </si>
  <si>
    <t>INGUINIERO ELECTRICO</t>
  </si>
  <si>
    <t>AYUDANTE ELECTRICO EN SECPLAN</t>
  </si>
  <si>
    <t>AYUDANTE ELECTRICO</t>
  </si>
  <si>
    <t>AYUDANTE DE MAESTRO</t>
  </si>
  <si>
    <t>MAESTRO CERAMISTA</t>
  </si>
  <si>
    <t>MAESTRA ARTESANA</t>
  </si>
  <si>
    <t>MAESTRO DE CONSTRUCCION</t>
  </si>
  <si>
    <t>MAESTRO DE COCINA</t>
  </si>
  <si>
    <t>MAESTRO</t>
  </si>
  <si>
    <t>MAESTRO DA CATEGORIA</t>
  </si>
  <si>
    <t>MAESTRO CALIFICADO</t>
  </si>
  <si>
    <t>MAESTRODIRECCION DE EDUCACION</t>
  </si>
  <si>
    <t>RESPONSABLE UNIDAD MAESTROS SSGGDIRECCION DE EDUCACION</t>
  </si>
  <si>
    <t>MAESTROSEP DEPARTAMENTO</t>
  </si>
  <si>
    <t>MAESTRO ESPECIALISTA EN ELECTRICIDAD DIRECCION DE EDUCACION</t>
  </si>
  <si>
    <t>MAESTRO LINIERO</t>
  </si>
  <si>
    <t>MAESTRO MANTRNCION</t>
  </si>
  <si>
    <t>MAESTRODEPTO SALUD</t>
  </si>
  <si>
    <t>MAESTRO GAFITER EN EL PROGRAMA MEJORAMIENTO Y MANTENIMIENTO DE LAS AREAS VERDES COMUNALES</t>
  </si>
  <si>
    <t>MAESTRO INSTALACIONES ELECTRICAS</t>
  </si>
  <si>
    <t>MAESTRA EN REPOSTERIA</t>
  </si>
  <si>
    <t>MAESTRO EN ORFEBRERIA</t>
  </si>
  <si>
    <t>MAESTRA TAPICERA</t>
  </si>
  <si>
    <t>MAESTRO ELECTRICIST</t>
  </si>
  <si>
    <t>MAESTRO HOJALATERO</t>
  </si>
  <si>
    <t>MAESTRO PINTOR</t>
  </si>
  <si>
    <t>MAESTRO ALBAIL</t>
  </si>
  <si>
    <t>MAESTRO GASFITER</t>
  </si>
  <si>
    <t>MAESTRO PANTEONERO</t>
  </si>
  <si>
    <t>MAESTRO PAVIMENTACION BACHEO CALLES DE LA COMUNA</t>
  </si>
  <si>
    <t>MAESTRO GASFITER EN INSTALACIONES MUNICIPALES</t>
  </si>
  <si>
    <t>MAESTRIA EN REIKI</t>
  </si>
  <si>
    <t>MAESTRO EN OBRAS MENORES</t>
  </si>
  <si>
    <t>MAESTRO SERVICIOS VARIOS</t>
  </si>
  <si>
    <t>MAESTRO PRIMERA</t>
  </si>
  <si>
    <t>MAESTRO SEGUNDA</t>
  </si>
  <si>
    <t>MAESTRO ESPECIALIZADO EN EDUCACION INICIAL</t>
  </si>
  <si>
    <t>MAESTROA CONSTRUCCION</t>
  </si>
  <si>
    <t>MAESTRA ESPECIALIDAD EDUCACION INFANTIL</t>
  </si>
  <si>
    <t>MAESTRO GENERAL</t>
  </si>
  <si>
    <t>MAESTRO CONFEC SENALETICA</t>
  </si>
  <si>
    <t>MAESTRO ENFIERRADOR</t>
  </si>
  <si>
    <t>MAESTRO CUADRILLA EMERGENCIA</t>
  </si>
  <si>
    <t>MAESTRO MARTILLADOR</t>
  </si>
  <si>
    <t>MAESTRO DE COCINA INDUSTRIAL</t>
  </si>
  <si>
    <t>MAESTRA DE YOGA DE LA RISA</t>
  </si>
  <si>
    <t>MAESTRA REIKI CON MENCION EN RADIESTESIA Y GEMOTERAPIA</t>
  </si>
  <si>
    <t>OFICIO MAESTRA DE COCINA</t>
  </si>
  <si>
    <t>COORDINADORA SEP</t>
  </si>
  <si>
    <t>COORDINADOR SEP</t>
  </si>
  <si>
    <t>COORDINADOR PARQUE MONUMENTAL PAMPILLA</t>
  </si>
  <si>
    <t>COORDINADORA SARSAR HAYDEE LOPEZ CASSOU</t>
  </si>
  <si>
    <t>COORDINADORA SAR SAR HAYDEE LOPEZ CASSOU</t>
  </si>
  <si>
    <t>COORDINADORA SAR</t>
  </si>
  <si>
    <t>COORDINADORA SAR DIRECCION DE SALUD</t>
  </si>
  <si>
    <t>COORDINADORA SARDIRECCION DE SALUD</t>
  </si>
  <si>
    <t>COORDINADORA SAPUSAPU CONDORES DE CHILE</t>
  </si>
  <si>
    <t>COORDINADORA SAPU</t>
  </si>
  <si>
    <t>COORDINADOR HIGIENE</t>
  </si>
  <si>
    <t>COORDINADOR SAPU SAPU DR CARLOS LORCA TOBAR</t>
  </si>
  <si>
    <t>COORDINADOR SAPU</t>
  </si>
  <si>
    <t>COORDINADOR SAPUSAPU DR CARLOS LORCA TOBAR</t>
  </si>
  <si>
    <t>COORDINADORA SAPU SAPU SANTA LAURA</t>
  </si>
  <si>
    <t>COORDINADORSAPU SANTA LAURA</t>
  </si>
  <si>
    <t>COORDINADOR SAPU SAPU CONDORES DE CHILE</t>
  </si>
  <si>
    <t>COORDINADOR SAPUSAPU CONDORES DE CHILE</t>
  </si>
  <si>
    <t>COORDINADORASAR HAYDEE LOPEZ CASSOU</t>
  </si>
  <si>
    <t xml:space="preserve">COORDINADOR PROGRAMA </t>
  </si>
  <si>
    <t>COORDINADOR CONVIVENCIA ESCOLAR</t>
  </si>
  <si>
    <t>COORDINADOR CONVIVENCIA ESCOLARSEP DEPARTAMENTO</t>
  </si>
  <si>
    <t>COORDINADOR PMESEP</t>
  </si>
  <si>
    <t>COORDINADOR SAPUSAR HAYDEE LOPEZ CASSOU</t>
  </si>
  <si>
    <t>COORDINADORA SAPUSAPU SANTA LAURA</t>
  </si>
  <si>
    <t>COORDINADORA</t>
  </si>
  <si>
    <t>COORDINADORA SAPU SAPU CONDORES DE CHILE</t>
  </si>
  <si>
    <t>COORDINADORA PROGRAMA</t>
  </si>
  <si>
    <t>COORDINADOR</t>
  </si>
  <si>
    <t>COORDINADOR DE EVENTOS</t>
  </si>
  <si>
    <t>COORDINADOR PROGRAMA  A  BERNARDO LEIGHTON</t>
  </si>
  <si>
    <t>COORDINADORA DE CONVIVENCIA ESCOLAR</t>
  </si>
  <si>
    <t>COORDINADOR PROGRAMA  A  BATALLA DE LA CONCEPCION</t>
  </si>
  <si>
    <t>AGENTE DE DESARROLLO LOCAL Y SEGUNDO COORDINADOR EN EL PROGRAMA APOYO DE LA COMUNIDAD EN SITUACIONES DE EMERGENCIA Y PREVENSION DE INCIVILIDADES</t>
  </si>
  <si>
    <t>COORDINADOR A PIE</t>
  </si>
  <si>
    <t>COORDINADOR PROGRAMA INTEGRACION</t>
  </si>
  <si>
    <t>COORDINADOR DEL PROGRAMA EN EL PROGRAMA CENTRO DE BIENESTAR E INTEGRACION DE PERSONAS MAYORES CENTRO</t>
  </si>
  <si>
    <t>COORDINADOR DE TERRENO EN EL PROGRAMA MEJORAMIENTO Y MANTENIMIENTO DE LAS AREAS VERDES COMUNALES</t>
  </si>
  <si>
    <t xml:space="preserve">COORDINADOR DEL PROGRAMA EN EL PROGRAMA APOYO A MIGRANTES RESIDENTES </t>
  </si>
  <si>
    <t>COORDINADOR DE PROYECTO EN EL PROGRAMA APOYO A LAS ORGANIZACIONES DE PERSONAS MAYORES</t>
  </si>
  <si>
    <t>COORDINADOR DEL PROGRAMA EN EL PROGRAMA APOYO A LAS ORGANIZACIONES DE PERSONAS MAYORES</t>
  </si>
  <si>
    <t>COORDINADORA RRHH DAEM</t>
  </si>
  <si>
    <t>COORDINADORA PROGRAMA TRIPLE P</t>
  </si>
  <si>
    <t>COORDINADOR PROGRAMAS ESPECIALES</t>
  </si>
  <si>
    <t>COORDINADOR COMUNAL PIE</t>
  </si>
  <si>
    <t>COORDINADOR DE PROYECTO</t>
  </si>
  <si>
    <t>COORDINADOR A</t>
  </si>
  <si>
    <t>COORDINADORA DE LENGUAJE</t>
  </si>
  <si>
    <t>COORDINADOR DE PROGRAMA JUNAEB</t>
  </si>
  <si>
    <t>COORDINADOR LICITACIONES Y ADQUISICIONES SEP</t>
  </si>
  <si>
    <t>COORDINADOR DE TURNOS EN EL PROGRAMA APOYO DE LA COMUNIDAD EN SITUACIONES DE EMERGENCIA Y PREVENSION DE INCIVILIDADES</t>
  </si>
  <si>
    <t>COORDINADOR A DE RRHH SALUD</t>
  </si>
  <si>
    <t>COORDINADOR EXTRAESCOLAR</t>
  </si>
  <si>
    <t xml:space="preserve">COORDINADORA EN EL PROGRAMA HABILITACION ESPACIOS PUBLICOS INFANTILESCRIANZA </t>
  </si>
  <si>
    <t>COORDINADORA EN EL PROGRAMA FORTALECIMIENTO MUNICIPAL SUBSISTEMA DE PROTECCION INTEGRAL A LA INFANCIA CHILE CRECE CONTIGO</t>
  </si>
  <si>
    <t xml:space="preserve">COORDINADORA EN EL PROGRAMA APOYO A LA DISCAPACIDAD </t>
  </si>
  <si>
    <t>COORDINADOR Y ENCARGADO AREA JURIDICA DEL PROGRAMA EN EL PROGRAMA PROMOCION DE LA DENUNCIA Y ORIENTACION A VICTIMAS</t>
  </si>
  <si>
    <t>COORDINADORA TERRITORIAL EN EL PROGRAMA PROGRAMA ACTIVA TU COMUNIDAD</t>
  </si>
  <si>
    <t>COORDINADOR DEL PROGRAMA EN EL PROGRAMA CONVENIO SENAME OPD</t>
  </si>
  <si>
    <t xml:space="preserve">COORDINADORA TERRITORIAL EN EL PROGRAMA APOYO A MIGRANTES RESIDENTES </t>
  </si>
  <si>
    <t>COORDINADOR DEL PROGRAMA EN EL PROGRAMA FORTALECIMIENTO JUVENIL</t>
  </si>
  <si>
    <t>COORDINADOR DE CABINA EN CAMIONETAS RPC EN EL PROGRAMA APOYO DE LA COMUNIDAD EN SITUACIONES DE EMERGENCIA Y PREVENSION DE INCIVILIDADES</t>
  </si>
  <si>
    <t>COORDINADOR PROGRAMA HABILIDADES PARA LA VIDA I Y II</t>
  </si>
  <si>
    <t>COORDINADOR ENSENANZ</t>
  </si>
  <si>
    <t>COORDINADOR TEC PED</t>
  </si>
  <si>
    <t>COORDINADOR PROGRAMA</t>
  </si>
  <si>
    <t>COORDINADORA PROGHA</t>
  </si>
  <si>
    <t>COORDINADORA CULTURA</t>
  </si>
  <si>
    <t>COORDINADORA DE PROYECTOS FIADI Y FFMM  DE LA RED COMUNAL CHILE CRECE CONTIGO PUERTO MONTT</t>
  </si>
  <si>
    <t>COORDINADORA COMUNAL DE PROYECTOS</t>
  </si>
  <si>
    <t>COORDINADORA DE ORIENTACION COMUNAL</t>
  </si>
  <si>
    <t>COORDINADORA PROYECTO DE INTEGRACION</t>
  </si>
  <si>
    <t>COORDINADORA PROYECTO INTEGRACION</t>
  </si>
  <si>
    <t>COORDINADORA TERRITORIAL</t>
  </si>
  <si>
    <t>COORDINADORA ESTADIO MUNICIPAL</t>
  </si>
  <si>
    <t>COORDINADORA CRA</t>
  </si>
  <si>
    <t>COORDINADORA PIE FONO</t>
  </si>
  <si>
    <t>COORDINADORA JARDINES INFANTILES</t>
  </si>
  <si>
    <t>COORDINADOR ACTIVIDADES CENTRO CULTURAL</t>
  </si>
  <si>
    <t xml:space="preserve">COORDINADORA PROGRAMA  A </t>
  </si>
  <si>
    <t>COORDINADOR DE COMITES VECINALES</t>
  </si>
  <si>
    <t>COORDINADORA BARRIAL</t>
  </si>
  <si>
    <t>COORDINADORA COMUNAL PMJH</t>
  </si>
  <si>
    <t>COORDINADOR Y ORIENTADOR</t>
  </si>
  <si>
    <t>COORDINADOR PROYECTO</t>
  </si>
  <si>
    <t>COORDINADOR DE PROGRAMA</t>
  </si>
  <si>
    <t>COORDINADORA DEL PROGRAMA</t>
  </si>
  <si>
    <t>COORDINADOR CUADRILLA</t>
  </si>
  <si>
    <t>COORDINADOR PROGRAMA PRODESAL</t>
  </si>
  <si>
    <t>COORDINADOR BARRIAL</t>
  </si>
  <si>
    <t>COORDINADOR OPD</t>
  </si>
  <si>
    <t>COORDINADOR PROG EMPREND COMUNAL</t>
  </si>
  <si>
    <t>COORDINADOR PROG ADULTO MAYOR</t>
  </si>
  <si>
    <t>COORDINADOR CUADRILLAS</t>
  </si>
  <si>
    <t>COORDINADOR PROGRAMA MDSR</t>
  </si>
  <si>
    <t>COORDINADOR DEL PROGRAMA</t>
  </si>
  <si>
    <t>COORDINADORA PROGRAMA MDSR</t>
  </si>
  <si>
    <t>COORDINADORA DE PROYECTOS</t>
  </si>
  <si>
    <t>APOYO A LA GESTION DE LA UNIDAD DE RRHH</t>
  </si>
  <si>
    <t>APOYO UTP</t>
  </si>
  <si>
    <t>APOYO DAF</t>
  </si>
  <si>
    <t>APOYO SERVICIOS GENERALES</t>
  </si>
  <si>
    <t>APOYO RECAUDADOR FISCAL</t>
  </si>
  <si>
    <t>APOYO VISUAL</t>
  </si>
  <si>
    <t>APOYO VETERINARIO</t>
  </si>
  <si>
    <t>APOYO ACT COMUNITARIAS</t>
  </si>
  <si>
    <t>APOYO SEP</t>
  </si>
  <si>
    <t>APOYO EN EMERGENCIA</t>
  </si>
  <si>
    <t>APOYO TICS</t>
  </si>
  <si>
    <t>APOYO SEPSEP DEPARTAMENTO</t>
  </si>
  <si>
    <t>APOYO CRA</t>
  </si>
  <si>
    <t>APOYO CRAESCUELA ORLANDO LETELIER</t>
  </si>
  <si>
    <t xml:space="preserve">APOYO LICEO </t>
  </si>
  <si>
    <t>APOYO SEPESCUELA CIUDAD DE LYON</t>
  </si>
  <si>
    <t>APOYOSEP DEPARTAMENTO</t>
  </si>
  <si>
    <t>APOYO</t>
  </si>
  <si>
    <t>APOYO UTPCOLEGIO LA BATALLA DE LA CONCEPCION</t>
  </si>
  <si>
    <t>APOYO SEPCOMPLEJO EDUCACIONAL FELIPE HERRERA LANE</t>
  </si>
  <si>
    <t>APOYO ACTIVIDADES DE AUTOCUIDADO</t>
  </si>
  <si>
    <t>APOYO A LA GESTION</t>
  </si>
  <si>
    <t>APOYO ACTIVIDADES COMUNITARIAS EN SERVICIOS DE AUTOCUIDADO PARA LA SALUD</t>
  </si>
  <si>
    <t>APOYO EN ACTIVIDADES COMUNITARIASMANICURE</t>
  </si>
  <si>
    <t>APOYO A COMPRAS Y ABASTECIMIENTO</t>
  </si>
  <si>
    <t>APOYO A LA COORDINACION</t>
  </si>
  <si>
    <t>APOYO EN ACTIVIDADES COMUNITARIAS</t>
  </si>
  <si>
    <t>APOYO A ACTIVIDADES COMUNITARIAS</t>
  </si>
  <si>
    <t>APOYO DE ACTIVIDADES DE AUTOCUIDADO</t>
  </si>
  <si>
    <t>APOYO A ACTIVIDADES COMUNITARIAS MASAJISTA</t>
  </si>
  <si>
    <t>APOYO EN ACTIVIDADES COMUNITARIAS MANICURE</t>
  </si>
  <si>
    <t>APOYO EN ACTIVIDADES COMUNITARIAS AURICULOTERAPIA</t>
  </si>
  <si>
    <t>APOYO EN ACTIVIDADES COMUNITARIAS TERAPIAS ALTERNATIVAS</t>
  </si>
  <si>
    <t>APOYO EN ACTIVIDADES COMUNITARIASTERAPIAS ALTERNATIVAS</t>
  </si>
  <si>
    <t xml:space="preserve">APOYO A ACTIVIDADES COMUNITARIAS EN SERVICIOS DE AUTOCUIDADO PARA LA SALUD  ESTETICA FACIAL </t>
  </si>
  <si>
    <t>APOYO EN PARTICIPACION COMUNITARIA Y SATISFACCION USUARIA</t>
  </si>
  <si>
    <t>APOYO A LAS ACTIVIDADES COMUNITARIAS</t>
  </si>
  <si>
    <t>APOYO CON EL INTERSECTOR EDUCACION</t>
  </si>
  <si>
    <t>APOYO EN LEVANTAMIENTO DE STOCK BODEGA DE CENTROS DE SALUD</t>
  </si>
  <si>
    <t>APOYO A ACTIVIDADES COMUNITARIAS ACTIVIDAD ARTISTICA</t>
  </si>
  <si>
    <t>APOYO A ACTIVIDADES COMUNITARIAS ANIMACION INFANTIL</t>
  </si>
  <si>
    <t>APOYO ACTIVIDADES COMUNITARIAS</t>
  </si>
  <si>
    <t>APOYO AUDIOVISUAL</t>
  </si>
  <si>
    <t>APOYO A LA SALUD MENTAL</t>
  </si>
  <si>
    <t>APOYO COORDINACION ARTE Y CULTURA</t>
  </si>
  <si>
    <t>APOYO RECURSOS TIC</t>
  </si>
  <si>
    <t>APOYO AREA PARTICIPACION Y CIUDADANIA</t>
  </si>
  <si>
    <t>APOYO LOGISTICO Y MANTENIMIENTO</t>
  </si>
  <si>
    <t>APOYO EN UNIDAD SERVICIOS GENERALES</t>
  </si>
  <si>
    <t>APOYO CALIDAD DE GESTION Y SATISFACCION USUARIA</t>
  </si>
  <si>
    <t>AGENTE DE DESARROLLO LOCAL EN EL PROGRAMA APOYO DE LA COMUNIDAD EN SITUACIONES DE EMERGENCIA Y PREVENSION DE INCIVILIDADES</t>
  </si>
  <si>
    <t xml:space="preserve">APOYO A LA COORDINACION GENERAL EN EL PROGRAMA FERIAS NAVIDENAS </t>
  </si>
  <si>
    <t>APOYO SIST DE VIGILANCIA</t>
  </si>
  <si>
    <t>APOYO INSP GRAL</t>
  </si>
  <si>
    <t>APOYO BIBLIOTECA CRA</t>
  </si>
  <si>
    <t>APOYO NIVELACION</t>
  </si>
  <si>
    <t>APOYO AREA TEC PROF</t>
  </si>
  <si>
    <t>APOYO INSP GRAL DE LICEO MUNICIPAL L</t>
  </si>
  <si>
    <t>APOYO SIST DE VIGILANCIASERVICIO DE URGENCIA COMUNAL</t>
  </si>
  <si>
    <t>APOYO SIST DE VIGILANCIACESFAM EL ROBLE</t>
  </si>
  <si>
    <t>APOYO SIST DE VIGILANCIACESFAM FLOR FERNANDEZ</t>
  </si>
  <si>
    <t>APOYO SIST DE VIGILANCIACESFAM PABLO DE ROKHA</t>
  </si>
  <si>
    <t>APOYO SIST DE VIGILANCIACESFAM SANTO TOMAS</t>
  </si>
  <si>
    <t>APOYO SIST DE VIGILANCIACESFAM SAN RAFAEL</t>
  </si>
  <si>
    <t>APOYO SIST DE VIGILANCIACESFAM SANTIAGO NUEVA EXTREMADURA</t>
  </si>
  <si>
    <t>APOYO SIST DE VIGILANCIADEPTO SALUD</t>
  </si>
  <si>
    <t xml:space="preserve">APOYO LOGISTICO Y DE COORDINACION PLEBISCITO  EN EL PROGRAMA APOYO ELECCIONES PRIMARIAS ALCALDES Y GOBERNADOR ES REGIONALES </t>
  </si>
  <si>
    <t>APOYO SIST DE VIGILANCIACOSAM</t>
  </si>
  <si>
    <t>APOYO FINANCIERO</t>
  </si>
  <si>
    <t>SUP Y APOYO EJECUC PLANES MEJ EDUC DE CENTRO EDUCLA PINTANA</t>
  </si>
  <si>
    <t>APOYO PLANES</t>
  </si>
  <si>
    <t>SUP Y APOYO EJECUC PLANES MEJ EDUC DE LICEO CAPITAN AVALOS</t>
  </si>
  <si>
    <t>SUP Y APOYO EJECUC PLANES MEJ EDUC DE LICEO CENTRO EDUC LA PINTANA</t>
  </si>
  <si>
    <t>ASISTAULA Y APOYO REFEDUCATIVO DE LICEO CAPITAN AVALOS</t>
  </si>
  <si>
    <t>ASISTAULA Y APOYO REFEDUCATIVO</t>
  </si>
  <si>
    <t>ASISTAULA Y APOYO REFEDUCATIVO DE LICEO MUNICIPAL L</t>
  </si>
  <si>
    <t>ASISTAULA Y APOYO REFEDUCATIVO DE JARDIN EL ROBLE</t>
  </si>
  <si>
    <t>ASISTAULA Y APOYO REFEDUCATIVO DE ESC JUAN DE DIOS ALDEA</t>
  </si>
  <si>
    <t>ASISTAULA Y APOYO REFEDUCATIVO DE LICEO PABLO DE ROKHA</t>
  </si>
  <si>
    <t>APOYO BIBLIOTECA CRA DE LICEO CAPITAN AVALOS</t>
  </si>
  <si>
    <t>APOYO BIBLIOTECA</t>
  </si>
  <si>
    <t>APOYO BIBLIOTECA CRA DE DEPTO DE EDUCACION</t>
  </si>
  <si>
    <t>APOYO DE AULA DE COLEGIO NERUDA</t>
  </si>
  <si>
    <t>APOYO DE AULA</t>
  </si>
  <si>
    <t xml:space="preserve">APOYO DE AULA DE LICEO </t>
  </si>
  <si>
    <t>APOYO BIBLIOTECA CRA DE LICEO VICTOR JARA</t>
  </si>
  <si>
    <t>APOYO BIBLIOTECA CRA DE JARDIN MUNDO ACTIVO</t>
  </si>
  <si>
    <t>ASISTAULA Y APOYO REFEDUCATIVO DE DEPTO DE EDUCACION</t>
  </si>
  <si>
    <t xml:space="preserve">APOYO EN LA HABILITACION DE LOCALES DE VOTACION MUNICIPALES Y COLEGIOS PARTICULARES EN EL PROGRAMA APOYO ELECCIONES PRIMARIAS ALCALDES Y GOBERNADOR ES REGIONALES </t>
  </si>
  <si>
    <t>SUP Y APOYO EJECUC PLANES MEJ EDUC</t>
  </si>
  <si>
    <t>ASISTAULA Y APOYO REFEDUCATIVO DE LICEO VIOLETA PARRA</t>
  </si>
  <si>
    <t>APOYO ASESORIA JURIDICA</t>
  </si>
  <si>
    <t>APOYO BODEGA</t>
  </si>
  <si>
    <t>APOYO DE ASESORIA JURIDICA</t>
  </si>
  <si>
    <t>APOYO EN TERRENO EN EL PROGRAMA PROGRAMA ACTIVA TU COMUNIDAD</t>
  </si>
  <si>
    <t>APOYO SISTEMA DE VIGILANCIA</t>
  </si>
  <si>
    <t>APOYO EQUIPO GESTION</t>
  </si>
  <si>
    <t>APOYO PED DIRECTIVO</t>
  </si>
  <si>
    <t>APOYO ALMACENAMIENTO Y BODEGAS</t>
  </si>
  <si>
    <t>APOYO INSPECTOR GENERAL</t>
  </si>
  <si>
    <t>KINESEOLOGO EN EL PROGRAMA PROGRAMA FONDO DE INTERVENCIONES DE APOYO AL DESARROLLO INFANTIL FIADI</t>
  </si>
  <si>
    <t>APOYO FAMILIAR EN EL PROGRAMA FAMILIAS DEL SUBSISTEMA DE SEGURIDAD Y OPORTUNIDADES</t>
  </si>
  <si>
    <t xml:space="preserve">APOYO AL CONCEJO MUNICIPAL EN LAS MATERIAS PROPIAS DEL QUE HACER CON ENFASIS EN EL DESARROLLO DE U EN EL PROGRAMA HONORARIOS ITEM </t>
  </si>
  <si>
    <t>OPERARIO DE CUADRILLA DE APOYO EN EL PROGRAMA MEJORAMIENTO Y MANTENIMIENTO DE LAS AREAS VERDES COMUNALES</t>
  </si>
  <si>
    <t>APOYO EN EL PROGRAMA APOYO A LAS ORGANIZACIONES DE PERSONAS MAYORES</t>
  </si>
  <si>
    <t>APOYO DE BODEGA EN EL PROGRAMA SILVICULTURA URBANA</t>
  </si>
  <si>
    <t>APOYO FAMILIAR INTEGRAL EN EL PROGRAMA FAMILIAS DEL SUBSISTEMA DE SEGURIDAD Y OPORTUNIDADES</t>
  </si>
  <si>
    <t>OPERARIO DE APOYO EN EL PROGRAMA MEJORAMIENTO Y MANTENIMIENTO DE LAS AREAS VERDES COMUNALES</t>
  </si>
  <si>
    <t>APOYO LABORES COMUNITARIAS EN EL PROGRAMA OFICINA DE SEGURIDAD VECINAL Y COMUNITARIA</t>
  </si>
  <si>
    <t>APOYO PROGRAMA EN EL PROGRAMA APOYO A LAS ORGANIZACIONES DE PERSONAS MAYORES</t>
  </si>
  <si>
    <t xml:space="preserve">APOYO EN LA ELABORACION DE PLANIFICACIONES ESTRATEGICAS MUNICIPALES EN EL PROGRAMA HONORARIOS ITEM </t>
  </si>
  <si>
    <t>APOYO TERRITORIAL EN EL PROGRAMA FORTALECIMIENTO DE LAS ORGANIZACIONES RELIGIOSAS</t>
  </si>
  <si>
    <t>APOYO COORDINACION EN EL PROGRAMA CENTRO DE BIENESTAR E INTEGRACION DE PERSONAS MAYORES SANTO TOMAS</t>
  </si>
  <si>
    <t>APOYO EN CENTRO DE BIENESTAR E INTEGRACION DEL ADULTO MAYOR EN EL PROGRAMA CENTRO DE BIENESTAR E INTEGRACION DE PERSONAS MAYORES CENTRO</t>
  </si>
  <si>
    <t xml:space="preserve">APOYO EN EL PROGRAMA HABILITACION ESPACIOS PUBLICOS INFANTILESCRIANZA </t>
  </si>
  <si>
    <t>MANUALIDADES EN EL PROGRAMA APOYO A LAS ORGANIZACIONES DE PERSONAS MAYORES</t>
  </si>
  <si>
    <t>APOYO PROGRAMA EN EL PROGRAMA FORTALECIMIENTO JUVENIL</t>
  </si>
  <si>
    <t xml:space="preserve">APOYO ASESOR CULTURAL EN EL PROGRAMA APOYO A MIGRANTES RESIDENTES </t>
  </si>
  <si>
    <t>APOYO A ALA PRODUCCION DE EVENTOS</t>
  </si>
  <si>
    <t xml:space="preserve">LIMPIEZA Y REPARACION DE CORTINAS DE CAMARAS EN EL PROGRAMA APOYO ELECCIONES PRIMARIAS ALCALDES Y GOBERNADOR ES REGIONALES </t>
  </si>
  <si>
    <t xml:space="preserve">REFUERZO ASEO EN LOCALES DE VOTACION EN EL PROGRAMA APOYO ELECCIONES PRIMARIAS ALCALDES Y GOBERNADOR ES REGIONALES </t>
  </si>
  <si>
    <t>APOYO ELECCIONES</t>
  </si>
  <si>
    <t>APOYO LOGISTICO</t>
  </si>
  <si>
    <t>APOYO ADMNISTRATIVO PARA TRABAJO EN TERRENO</t>
  </si>
  <si>
    <t>PROF APOYO REF EDU</t>
  </si>
  <si>
    <t>PROF DE APOYO</t>
  </si>
  <si>
    <t>APOYO TALLERES</t>
  </si>
  <si>
    <t>FUNCIONES APOYO RRP</t>
  </si>
  <si>
    <t>APOYO RADIOLOGICO A UNIDADES DE RAYOS DEL DEPARTAMENTO DE SALUD MUNICIPAL</t>
  </si>
  <si>
    <t>PROCESAMIENTO DE IMAGENES APOYO A UNIDADES CLINICAS Y MAMOGRAFICAS</t>
  </si>
  <si>
    <t>APOYO A EQUIPOS DE SALUD EN ELABORACION DE ESTARTEGIAS PARA ABORDAR EL CLIMA LABORAL COMO RESULTADO DE PRUEBAS ISTAS  DESARROLLO DE PERFILES DE CARGO ENTREVISTAS DE EVALUACION PSICOLABORAL ELABORACION POLITICAS DE RECURSOS HUMANOS</t>
  </si>
  <si>
    <t>APOYO A EQUIPOS DE SALUD EN ELABORACION DE ESTRATEGIAS PARA ABORDAR EL CLIMA LABORAL COMO RESULTADO DE PRUEBAS ISTAS  DESARROLLO DE PERFILES DE CARGO ENTREVISTAS DE EVALUACION PSICOLABORAL ELABORACION POLITICAS DE RECURSOS HUMANOS</t>
  </si>
  <si>
    <t>RECEPCION DE PACIENTES Y APOYO EN LA ATENCION SEGUN SEA REQUERIDO</t>
  </si>
  <si>
    <t>APOYO A NINOSAS QUE REQUIERAN REHABILITACION INTEGRAL EN AREA SENSORIAL CON TRASTORNO NEURODESARROLLO</t>
  </si>
  <si>
    <t>RECEPCION DE PACIENTES Y APOYO EN LA ATENCION SEGUN SEA RQUERIDO</t>
  </si>
  <si>
    <t>ATENDER PERSONAS QUE INTEGRAN FAMILIAS EN SITUACION DE RIESGO QUE REQUIERAN ORIENTACION CONSEJERIAS U OTRA ATENCION NECESARIA PARA BRINDAR APOYO A TRAVES DE LA COORDINACION CON LA RED INTERSECTORIAL DE LAS DIVERSAS UNIDADES MUNICIPALES GUBERNAMENTALES U OTRAS ENTIDADES PRIVADAS</t>
  </si>
  <si>
    <t>REALIZAR ATENCION INTEGRAL A NINOS AS ENTRE  A  ANOS DE LA RED CHILE CRECE CONTIGO QUE PRESENTEN DIFICULTADES EN EL DESARROLLO PSICOMOTOR AREA DEL LENGUAJE EN ESPECIAL NINOSAS QUE ESTAN SIENDO INTERVENIDOS EN MODALIDAD DE APOYO AL DESARROLLO INFANTIL MADIS EN LOS CENTROS DE SALUD</t>
  </si>
  <si>
    <t>AUXUILIAR DE APOYO DIDECO</t>
  </si>
  <si>
    <t>APOYO ADMINISTRTIVO JPL</t>
  </si>
  <si>
    <t>AYUXILIAR APOYO OPERACIONES</t>
  </si>
  <si>
    <t>APOYO LOGISTICO DE TODAS LAS ACTIVIDADES TERRITORIALES</t>
  </si>
  <si>
    <t>DIFUSOR Y APOYO CLUBES ADULTOS MAYORES</t>
  </si>
  <si>
    <t>APOYO PROGRAMA ADULTO MAYOR</t>
  </si>
  <si>
    <t>APOYO LOGISTICO ARBOLADO DE LA COMUNA</t>
  </si>
  <si>
    <t>APOYO ARBOLADO URBANO DE LA COMUNA</t>
  </si>
  <si>
    <t>ADINISTRATIVA DE APOYO DIDECO</t>
  </si>
  <si>
    <t>APOYO LOGISTICO ARBOLADO URBANO DE LA COMUNA</t>
  </si>
  <si>
    <t>APOYO TERRITORIAL DE LA SECCION DE JUVENTUD VISITANDO ORGANIZACIONES DE CARACTER JUVENIL POTENCINANDO EL VINCULO ENTRE ESTAS</t>
  </si>
  <si>
    <t>APOYO EN LAS CANCHAS SINTETICAS</t>
  </si>
  <si>
    <t>APOYO EN ORIENTAR ENSENAR Y COLABORAR CON LOS USUARIOS DE LOS PARQUES PLAZAS Y ESPACIOS PUBLICOS DE ALTA CONCURRENCIA</t>
  </si>
  <si>
    <t>APOYO LOGISTICO DEPORTES</t>
  </si>
  <si>
    <t>ORIENTACION Y APOYO EN TERRENO</t>
  </si>
  <si>
    <t>APOYO GABINETE</t>
  </si>
  <si>
    <t>APOYO LOGISTICO EN GIMNASIO MUNICIPAL PREPARANDO EL ESPACIO PARA LAS ACTIVIDADES</t>
  </si>
  <si>
    <t>APOYO LOGISTICO PARA RECINTO ESTADIO Y PISCINA MUNICIPAL PREPARANDO LA PISCINA PARA LAS ACTIVIDADES DEPORTIVAS</t>
  </si>
  <si>
    <t>APOYO LOGISTICO EN AREA DE SONIDO PARA DIDECO</t>
  </si>
  <si>
    <t>APOYO Y ORIENTACION JURIDICA PARA ORGANIZACIONES QUE CONCURRAN AL DEPARTAMENTO DE OOCCDIDECO</t>
  </si>
  <si>
    <t>APOYO LOGISTICO EN RELACIONES PUBLICAS</t>
  </si>
  <si>
    <t>APOYO INVENTARIO ESTADIO MUNICIPAL</t>
  </si>
  <si>
    <t>APOYO LOGISTICO ESTADIO MUNICIPAL</t>
  </si>
  <si>
    <t>APOYO LOGISTICO INVENTARIO ESTADIO</t>
  </si>
  <si>
    <t>GESTOR DE ARCHIVOS Y APOYO ADMINSTRATIVO EN LA ALCALDIA</t>
  </si>
  <si>
    <t>APOYO EN DEPARTAMENTO DE BIENESTAR</t>
  </si>
  <si>
    <t>APOYO EN LA ENTREGA DE ALCOHOL GEL Y TOMA DE TEMPERATURA EN LAS FERIAS NAVIDENAS</t>
  </si>
  <si>
    <t>APOYO LOGISTICO DIRECCION DE OPERACIONES</t>
  </si>
  <si>
    <t>APOYO ADM DIRECCION DE OPERACIONES</t>
  </si>
  <si>
    <t>APOYO LOGISTICO EN LAS GUIATURAS DE GALERIA DE ARTES Y COLABORACION EN TODAS LAS ACTIVIDADES COMUNITARIAS</t>
  </si>
  <si>
    <t>APOYO LOGISTICO EN PROGRAMA CENTRO DE LA MUJER REALIZANDO ATENCION A USUARIAS DE ESTE DISPOSITIVO</t>
  </si>
  <si>
    <t>APOYO LOGISTICO DE LA SECCION DE PUEBLOS ORIGINARIOS REALIZANDO ATENCION DE PUBLICO Y ORIENTACION EN GENERAL</t>
  </si>
  <si>
    <t>APOYO ADMINISTARTIVO DIDECO</t>
  </si>
  <si>
    <t>APOYO LOGISTICO ACYIVIDADES DEL MUNICIPIO</t>
  </si>
  <si>
    <t>APOYO LOGISTICO DEL ARBOLADO URBANO COMUNAL</t>
  </si>
  <si>
    <t>APOYO LOGISTICO PARA RECIENTO ESTADIO Y PISCINA MUNICIPALORIENTADO A VENINOAS QUE ASISTAN A ESTE ESPACIO</t>
  </si>
  <si>
    <t>APOYO COORDINACION EN LA OBTENCION DE PATENTES DE MICROEMPRESA</t>
  </si>
  <si>
    <t>APOYO LOGISTICO SEGURIDAD CIUDADANA</t>
  </si>
  <si>
    <t>APOYO LOGISTICO A SEGURIDAD CIUDADANA PARA LA PLANIFICACION DE ESTRATEGIAS</t>
  </si>
  <si>
    <t>APOYO EN TERRENO</t>
  </si>
  <si>
    <t>APOYO EN ACTUALIZACION DE CONTENIDOS Y SEGUIMIENTO DE RRSS DE DIDECO RESPONDIENDO</t>
  </si>
  <si>
    <t>APOYO TERRENO</t>
  </si>
  <si>
    <t>APOYO TERRITORIAL CASA DE LA MUJER POTENCIANDO LA PARTICIPACION DE LAS ORGANIZACIONES DE MUJERES</t>
  </si>
  <si>
    <t>APOYO LOGISTICO EN LA PREPARACION DE LOS ESPACIOS RELATIVOS AL CENTRO CULTURAL MUNICIPAL PARA LAS DISTINTAS ACTIVIDADES</t>
  </si>
  <si>
    <t>APOYO LOGISTICO DE ORGANIZACIONES COMUNITARIAS ORIENTACION Y ATENCION DE VECINOSAS QUE SOLICITAN INFORMACION</t>
  </si>
  <si>
    <t>APOYO A DIDECO</t>
  </si>
  <si>
    <t>APOYO EN AULA</t>
  </si>
  <si>
    <t>APOYO LOGISTICO EN RECINTO DEPORTIVO SANTA LUISA PREPARANDO EL ESPACIO PARA LAS ACTIVIDADES COMUNITARIAS</t>
  </si>
  <si>
    <t>APOYO LOGISTICO PROGRAMA LAZOS REALIZANDO ORIENTACION Y ATENCION A VECINOSAS QUE CONCURRAN A LA OFICINA</t>
  </si>
  <si>
    <t>APOYO EN BODEGA DIRECCION DE TRANSITO</t>
  </si>
  <si>
    <t>APOYO DE BODEGA</t>
  </si>
  <si>
    <t>APOYO TERRITORIAL CON ORGANIZACIONES DE CARACTER RELIGIOSO</t>
  </si>
  <si>
    <t>APOYO LOGISTICO EN CANCHAS SINTETICAS PREPARANDO EL ESPACIO</t>
  </si>
  <si>
    <t>APOYO LOGISTICO EN ESTADIO Y PISCINA MUNICIPAL PREPARANDO EL ESPACIO PARA LAS ACTIVIDADES</t>
  </si>
  <si>
    <t>APOYO LOGISTICO EN LA OFICINA DE PUEBLOS ORIGINARIOS</t>
  </si>
  <si>
    <t>APOYO LOGISTICO DE LA SECCION DE DISCAPACIDAD REALIZANDO ATENCION DE PUBLICO Y ORIENTACION EN GENERAL</t>
  </si>
  <si>
    <t>APOYO LOGISTICO EN CENTRO COMUNITARIO PARINACOTA PREPARANDO EL ESPACIO PARA LAS ACTIVIDADES</t>
  </si>
  <si>
    <t>APOYO EN GIMNASIO MUNICIPAL</t>
  </si>
  <si>
    <t>APOYO LOGISTICO OFICINA DE EMERGENCIA</t>
  </si>
  <si>
    <t>APOYO LOGISTICO CENTRO CULTURAL</t>
  </si>
  <si>
    <t>APOYO LOGISTICO Y EN EL DEPARTAMENTO DE LA MUJER REALIZANDO ATENCION A USUARIA QUE ASISTEN A LA CASA DE LA MUJER</t>
  </si>
  <si>
    <t>APOYO LOGISTICO PARA TALLERES E INICIATIVAS DEPORTIVAS QUE SE REALIZAN EN POLIDEPORTIVO MUNICIPAL</t>
  </si>
  <si>
    <t>APOYO LOGISTICO DEPTO DE NINEZ Y JUVENTUD REALIZANDO ATENCION DE PUBLICO A VECINOSAS QUE ASISTEN A DICHA DEPENDENCIA</t>
  </si>
  <si>
    <t>APOYO EN ACTIVIDADES MUNICIPALES</t>
  </si>
  <si>
    <t>APOYO LOGISTICO PARA RECINTO ESTADIO Y PISCINA MUNICIPAL PREPRANDO LA PISCINA PARA LAS ACTIVIDADES DEPORTIVAS</t>
  </si>
  <si>
    <t>APOYO LOGISTICO EN LA SECCION DE ASUNTOS RELIGIOSOS FORTALECIENDO EL DIALOGO CON LA COMUNIDAD</t>
  </si>
  <si>
    <t>APOYO EN TERRENO EN LA OFICINA DE OPERACIONES</t>
  </si>
  <si>
    <t>APOYO EN RECINTO SANTA LUISA REALIZANDO ACTIVIDADES DEPORTIVAS</t>
  </si>
  <si>
    <t>APOYO TERRITORIAL EN GESTION MUNICIPAL</t>
  </si>
  <si>
    <t>APOYO EN LA COORDINACION Y GESTION DE LA OMIL</t>
  </si>
  <si>
    <t>APOYO EN LOS TALLERES DEPORTIVOS CANCHAS SINTETICAS</t>
  </si>
  <si>
    <t>APOYO RN LOS TALLERES DEPORTIVOS CANCHAS SINTETICAS</t>
  </si>
  <si>
    <t>APOYO LOGISTICO ENTRE EMPRESASSINDICATOS Y MUNICIPIO</t>
  </si>
  <si>
    <t>APOYO LOGISTICO OFICINA DE ORGANIZACIONES COMUNITARIAS</t>
  </si>
  <si>
    <t>APOYO EN TERRENO POR BENEFICIOS QUE OTORGA EL MUNICIPIO</t>
  </si>
  <si>
    <t>APOYO TERRITORIAL EN VISITAS A MICROEMPRENDEDORES ADEMAS DE ATENCION Y ORIENTACION A VECINOSAS QUE ASISTEN</t>
  </si>
  <si>
    <t>APOYO PLANIFICACION DE TALLERES</t>
  </si>
  <si>
    <t>APOYO LOGISTICO OFICINA DE ORGANIZACIONEZ COMUNITARIAS</t>
  </si>
  <si>
    <t>APOYO CENTRO CULTURAL</t>
  </si>
  <si>
    <t>APOYO EN LAS ACTIVIDADES DE DIDECO</t>
  </si>
  <si>
    <t>APOYO EN EL CENTRO CULTURAL</t>
  </si>
  <si>
    <t>APOYO EN LAS ACTIVIDADES MUNICIPALES</t>
  </si>
  <si>
    <t>APOYO EN LA CASA DE ADULTO MAYOR</t>
  </si>
  <si>
    <t>APOYO LOGISTICO DEPARTAMENTO DE OPERACIONES</t>
  </si>
  <si>
    <t>DIFUSION Y APOYO EN TERRENO</t>
  </si>
  <si>
    <t>APOYO LOGISTICO ADULTO MAYOR</t>
  </si>
  <si>
    <t>APOYO LOGISTICO A LA COMUNIDAD</t>
  </si>
  <si>
    <t>APOYO LOGISTICO LEY DE RENTAS</t>
  </si>
  <si>
    <t>APOYO LOGISTICO SERVICIOS SEGURIDAD CIUDADANA</t>
  </si>
  <si>
    <t>APOYO LOGISTICO ACTIVIDADES COMUNITARIAS</t>
  </si>
  <si>
    <t>APOYO LOGISTICO EVENTOS COMUNITARIOS</t>
  </si>
  <si>
    <t>APOYO LOGISTICO PARA EVENTOS Y CEREMONIAS</t>
  </si>
  <si>
    <t>INTERVENCION DE ESPACIOS PUBLICOS Y APOYO EN EMERGENCIAS EN GENERAL</t>
  </si>
  <si>
    <t>APOYO LOGISTICO EN ARBOLADO URBANO</t>
  </si>
  <si>
    <t>APOYO LOGISTICO ARBOLADO URBANO</t>
  </si>
  <si>
    <t>APOYO ATENCION DE PUBLICO OIRS</t>
  </si>
  <si>
    <t>APOYO ATENCION PUBLICO OIRS</t>
  </si>
  <si>
    <t>APOYO ATENCION DE PUBLICO</t>
  </si>
  <si>
    <t>APOYO LOGISTICO ATENCION A USUARIOS</t>
  </si>
  <si>
    <t>APOYO PLAN CUADRANTE SEGURIDAD CIUDADANA</t>
  </si>
  <si>
    <t>APOYO LOGISTICO CANALIZACION DE OIRS EMITIDAS POR VECINOS PLAN CUADRANTE</t>
  </si>
  <si>
    <t>APOYO ADMIISTRATIVO DIGITACION E INGRESO DE DATOS A SISTEMA COMPUTACIONAL</t>
  </si>
  <si>
    <t>TALELRISTA APOYO LOGISTICO</t>
  </si>
  <si>
    <t>APOYO LOGISTICO GIMNASIO MUNICIPAL</t>
  </si>
  <si>
    <t>APOYO TALLERES ORIENTADO A MUJERES POR COVID</t>
  </si>
  <si>
    <t>APOYO INSPECCION TERRENO</t>
  </si>
  <si>
    <t>APOYO LOSGISTICO EN ARBOLADO URBANO DE LA COMUNA</t>
  </si>
  <si>
    <t>APOYO SEGURIDAD</t>
  </si>
  <si>
    <t>EJECUCION DE ADAPTACION DE ENTORNO PARA DESTINATARIA DE SERVICIO DE APOYO</t>
  </si>
  <si>
    <t>APOYO EN LA REALIZACION DE TALLER DE TELAR ANDINO EN EL PROYECTO TEJIENDO SABERES MAPUCHEAYMARA</t>
  </si>
  <si>
    <t>APOYO SEECION DE VIVIENDA</t>
  </si>
  <si>
    <t>APOYO EN ORIENTACION A VECINOS OMIL</t>
  </si>
  <si>
    <t>APOYO LOGISTICO EN FOMENTOPRODUCTIVO</t>
  </si>
  <si>
    <t>APOYO EN SECCION FOMENTO PRODUCTIVO CON EL FIN DE COLABORAR CON LA TRAMITACION DE MEF MICROEMPRESA FAMILIAR</t>
  </si>
  <si>
    <t>APOYO LOGISTICO ORGANIACIONES COMUNITARIAS</t>
  </si>
  <si>
    <t>APOYO LOGISTICO COVID  DIDECO</t>
  </si>
  <si>
    <t>APOYO ADMINISTARTIVO RRSS</t>
  </si>
  <si>
    <t>APOYO EN LA OFICINA DE CONCEJALES Y TERRENO A LAS PERSONAS SOBRE LOS BENEFICIOS QUE PUEDAN OPTAR Y LA TRAMITACION DE LOS MISMOS COMO FARMACIA SOLIDARIA</t>
  </si>
  <si>
    <t>APOYO EN EL DEPARTAMENTO DE RECURSOS HUMANOS EN DISTINTAS MATERIAS</t>
  </si>
  <si>
    <t>APOYO LOGISTICO MEDIO AMBIENTE</t>
  </si>
  <si>
    <t>APOYO EN LA SECCION DE CULTURA GENERANDO ACCIONES TENDIENTES AL FORTALECIMIENTO DEL PATRIMONIO CULTURAL DE LA COMUNA</t>
  </si>
  <si>
    <t>APOYO LOGISTICO EN RECINTOS DEPORTIVOS MUNICIPALES PREPARANDO EL ESPACIO PARA LAS ACTIVIDADES COMUNITARIAS QUE ALLI SE REALIZAN</t>
  </si>
  <si>
    <t>APOYO TRADUCCION</t>
  </si>
  <si>
    <t>APOYO EN EL PROGRAMA ANUAL DE PODAS Y TALAS ENLACE TERRITORIAL EN DIFERENTES VILLAS DE LA COMUNA PARA EL DEPARTAMENTO DE OPERACIONES</t>
  </si>
  <si>
    <t>APOYO EN PROGRAMA ANUAL DE PODAS Y TALAS</t>
  </si>
  <si>
    <t>APOYO EN DEPARTAMENTO DE OOCC PARA TRASLADO DE PRESTADORESAS DE SERVICIOS Y VECINOSAS DE PARINACOTA A REUNION CON SERVIU METROPOLITANO POR PROYECTO DE REGENEACION URBANA</t>
  </si>
  <si>
    <t>APOYO EN ORIENTAR Y DIFUSOR TELEFONICO</t>
  </si>
  <si>
    <t>APOYO EN EL DEPARTAMENTO DEL ADULTO MAYOR REALIZANDO VISITAS Y LABORES DE ACOMPANAMIENTO A ADULTOS MAYORES CON PROBLEMATICAS DE SALUD Y ESCASA RED DE APOYO FAMILIAR</t>
  </si>
  <si>
    <t>APOYO LOGISTICO EN PISCINA MUNICIPAL PREPARANDO EL ESPACIO PARA LAS ACTIVIDADES DEPORTIVAS QUE ALLI SE REALIZAN</t>
  </si>
  <si>
    <t>APOYOLOGISTICO</t>
  </si>
  <si>
    <t>APOYO LOGISTICO EN PISCINA MUNICIPAL</t>
  </si>
  <si>
    <t>APOYO LOGISTICO Y EN ACTIVIDADES DEPORTIVAS QUE SE REALIZAN EN CADA RECINTO ASIGNADO</t>
  </si>
  <si>
    <t>APOYO LOGISTICO Y COMUNITARIO EN RELACION A LA RECEPCION ORIENTACION Y ATENCION A PUBLICO QUE ASISTE A LOS DIVERSOS CENTROS DE VACUNACION</t>
  </si>
  <si>
    <t>INTERVENCION Y LIMPIEZA DE SUMIDEROS CANALES Y REALIZACION DE RADIER EN ESPACIOS PUBLICOS Y COMUNITARIOS QUE LO REQUIERAN ADEMAS DE PRESTAR APOYO EN TODAS LAS EMERGENCIAS</t>
  </si>
  <si>
    <t>APOYO LOGISTICO DE ORGANIZACIONES COMUNITARIAS</t>
  </si>
  <si>
    <t>APOYO LOGISTICO CENTRO DE LA MUJER</t>
  </si>
  <si>
    <t>APOYO PROTOCOLAR PARA ACTIVIDADES MUNICIPALES</t>
  </si>
  <si>
    <t>APOYO EN LA ORIENTACION DE PERSONAS</t>
  </si>
  <si>
    <t xml:space="preserve">APOYO LOGISTICO FERIAS NAVIDENAS </t>
  </si>
  <si>
    <t xml:space="preserve">APOYO LOGISTICO FERAIS NAVIDENAS </t>
  </si>
  <si>
    <t xml:space="preserve">APOYO LOGISTICO DERIAS NAVIDENAS </t>
  </si>
  <si>
    <t>DIFUSION Y APOYO A LOS CLUBES ADULTO MAYOR DE LA COMUNA RESPECTO DE LAS ACTIVIDADES MUNICIPALES RECREATIVAS</t>
  </si>
  <si>
    <t>APOYO RN LA ASESORIA DE ACTIVIDADES PROTOCOLARES</t>
  </si>
  <si>
    <t>APOYO EN ARBOLADO URBANO</t>
  </si>
  <si>
    <t>APOYO EN LA ELABORACION DE PROPUESTAS DE REPARACION Y MEJORA EN EQUIPAMIENTO COMUNITARIO SKATEPARK AV LAS TORRES</t>
  </si>
  <si>
    <t>COLABORAR CON LA ORGANIZACION DE LOS COMITES DE SEGURIDAD VECINAL DE LA COMUNA CON EL PROPOSITO DE APOYAR EN LA CONSTITUCION SEGUIMIENTO ACTIVIDADES Y APOYO NECESARIO ADEMAS DE MANTENER TODO AQUELLO EN UNA BASE DE DATOS DIGITAL</t>
  </si>
  <si>
    <t>COLABORAR CON LA ORGANIZACION DE LOS COMITES DE SEGURIDAD VECINAL DE LA COMUNA CON EL PROPOSITO DE APOYAR EN LA CONSTITUCION SEGUIMIENTO ACTIVIDADES Y APOYO NECESARIO ADEMAS DE MANTENER TODO AQUELLO EN UNA BASE DE DATOS DIGITAL ASISTIR A AQUELLAS REU</t>
  </si>
  <si>
    <t>APOYO DEPARTAMENTO DISCAPACIDAD ATENCION DOMICILIARIA</t>
  </si>
  <si>
    <t>APOYO INTERVENCION MEDIO AMBIENTAL EN TERRENO</t>
  </si>
  <si>
    <t>APOYO Y ASESORIA EN EL DEPTO DE PERMISO DE CIRCULACION DIRECCION DE TRANSITO</t>
  </si>
  <si>
    <t>APOYO Y ASESORIA EN EL DEPTO DE LICENCIAS DE CONDUCIR</t>
  </si>
  <si>
    <t>APOYO ALCALDIA</t>
  </si>
  <si>
    <t>APOYO FAMILIAR INTEGRAL</t>
  </si>
  <si>
    <t>APOYO LABOR VETERINARIO</t>
  </si>
  <si>
    <t>APOYO EN REPOSICION DE SENALETICAS</t>
  </si>
  <si>
    <t>APOYO DEPARTAMENTO DE SEGURIDAD PUBLICA</t>
  </si>
  <si>
    <t>APOYO EN SICOCIAL</t>
  </si>
  <si>
    <t>OTORGAR APOYO Y ACOMPANAMIENTO INTEGRAL A FAMILIAS DEL PROGRAMA ACOMPANAMIENTO FAMILIAR INTEGRAL</t>
  </si>
  <si>
    <t>DESARROLLAR ACTIVIDADES DEPORTIVAS Y PREDEPORTIVAS ACTIVIDADES DE SALON Y RECREATIVAS CON LOS DISTINTOS GRUPOS ETAREOS QUE PARTICIPAN DEL PROGRAMA ACORDE A SUS EDADES E INTERESES MANTENER INFORMACION DE CADA NINOA QUE PARTICIPAN DE LOS TALLERES A REALIZAR DE APOYO ESCOLAR SEGUN PROGRAMA</t>
  </si>
  <si>
    <t>APOYO AULA</t>
  </si>
  <si>
    <t>APOYO FAMILIAR</t>
  </si>
  <si>
    <t>APOYO EN LA ELAB DEL PLAN DESARROLLO COMUNAL</t>
  </si>
  <si>
    <t xml:space="preserve">APOYO DIRECTO EN EL PME </t>
  </si>
  <si>
    <t>APOYO EN EL USO DE PLATAFORMA NAPSIS SIGE</t>
  </si>
  <si>
    <t>APOYO A LA MANTECION DE LA LIMPIEZA Y EL ORDEN DEL ESTABLECIMIENTO</t>
  </si>
  <si>
    <t>APOYO INSPECTORIA DE PATIO</t>
  </si>
  <si>
    <t>APOYOS EN AULA PARA ATENCION DE NINOS AS DESCENDIDOS Y PREFERENTES CON NECESIDADES ESPECIALES</t>
  </si>
  <si>
    <t>APOYO TEL EN DISTINTOS NIVELES EDUCATIVOS Y FOMENTO DEL PLAN LECTOR</t>
  </si>
  <si>
    <t>APOYO AL EQUIPO DE GESTION DE CONVIVENCIA ESCOLAR</t>
  </si>
  <si>
    <t>APOYO EN DIFERENTES TAREAS</t>
  </si>
  <si>
    <t>APOYO EN INFORMES FINANCIEROS DE RECURSOS EXTERNOS</t>
  </si>
  <si>
    <t>APOYO SOCIO LABORAL</t>
  </si>
  <si>
    <t>APOYO DISTINTAS TAREAS</t>
  </si>
  <si>
    <t>APOYO SOC Y ADM</t>
  </si>
  <si>
    <t>APOYO EN EL LEVANTAMIENTO PLANIMETRICO DE PROYECTOS</t>
  </si>
  <si>
    <t>APOYO A CENTRO EMPRESARIAL</t>
  </si>
  <si>
    <t>APOYO AL MICROEMPRENDIMIENO</t>
  </si>
  <si>
    <t>APOYO EN CAPACITACION A MICROOEMPRESARIOS</t>
  </si>
  <si>
    <t>APOYO LABORAL</t>
  </si>
  <si>
    <t>PROF APOYO PROG CHILE CRECE CONTIGO</t>
  </si>
  <si>
    <t>APOYO PLAN COMUNAL</t>
  </si>
  <si>
    <t>CCORDSERVATENCDOMICAPOYOGEST</t>
  </si>
  <si>
    <t>CONFORMAR Y COORDRED LOCAL DE APOYOFORMSEGUIM</t>
  </si>
  <si>
    <t>APOYO URBANO</t>
  </si>
  <si>
    <t>ATENCION DOMICAPOYO ACT HIGIENE PERSONAS</t>
  </si>
  <si>
    <t>APOYO PARCTOTAL HIGIENE PERSONAL DEPEND</t>
  </si>
  <si>
    <t>APOYO HIGIENE Y CONFORT PERSONAL</t>
  </si>
  <si>
    <t>APOYO EN GESTION</t>
  </si>
  <si>
    <t>APOYO DE ILUMINADOR EN LA PRODUCCION DE DESARROLLO DE EVENTOS EN CENTRO CULTURAL TEATRO DANTE Y OTROS ESPACIOS</t>
  </si>
  <si>
    <t>ENCARGADO DE CAPACITACION</t>
  </si>
  <si>
    <t>ENCARGADO DE GABINETE MUNICIPAL</t>
  </si>
  <si>
    <t xml:space="preserve"> ANOS DELEGADO MUNADMIN CEMENTERIO MUNICIPAL Y ENCARGADO OFCADULTO MAYOR DELEGDE TSBLANCAS</t>
  </si>
  <si>
    <t>ADMIN CEMENTERIO MUNICIPAL Y ENCARGADO OFICINA DEL ADULTO MAYOR DE LA DELEG DE TIERRAS BLANCAS</t>
  </si>
  <si>
    <t>ENCARGADA BIBLIOTECA CRA</t>
  </si>
  <si>
    <t>ENCARGADO TICSCESFAM SANTA LAURA</t>
  </si>
  <si>
    <t>ENCARGADO TICS CESFAM SANTA LAURA</t>
  </si>
  <si>
    <t>ENCARGADO TICS</t>
  </si>
  <si>
    <t>ENCARGADO COMUNAL VIDA SANA INTR EN OBESIDAD</t>
  </si>
  <si>
    <t>ENCARGADO DE BIENESTAR</t>
  </si>
  <si>
    <t>ENCARGADO TICSCESFAM CONDORES DE CHILE</t>
  </si>
  <si>
    <t>ENCARGADO TICS CESFAM CONDORES DE CHILE</t>
  </si>
  <si>
    <t>ENCARGADA GESTION DE DEMANDA DIRECCION DE SALUD</t>
  </si>
  <si>
    <t>ENCARGADA GESTION DE DEMANDADIRECCION DE SALUD</t>
  </si>
  <si>
    <t>ENCARGADO TICSDIRECCION DE SALUD</t>
  </si>
  <si>
    <t>ENCARGADO TICS DIRECCION DE SALUD</t>
  </si>
  <si>
    <t>ENCARGADO DE SALUD</t>
  </si>
  <si>
    <t>ENCARGADO DE ESTADISTICA</t>
  </si>
  <si>
    <t>ENCARGADA TICS</t>
  </si>
  <si>
    <t>ENCARGADOA TICS</t>
  </si>
  <si>
    <t>ENCARGADA CRA</t>
  </si>
  <si>
    <t>ENCARGADO DE CONVIVENCIA ESCOLAR</t>
  </si>
  <si>
    <t>ENCARGADO DE ORQUESTASEP DEPARTAMENTO</t>
  </si>
  <si>
    <t>ENCARGADO SERVICIOS GENERALES</t>
  </si>
  <si>
    <t>ENCARGADO SERVICIOS GENERALES DIRECCION DE EDUCACION</t>
  </si>
  <si>
    <t>ENCARGADA ENLACES</t>
  </si>
  <si>
    <t>ENCARGADA GESTION DE PERSONAL DIRECCION DE EDUCACION</t>
  </si>
  <si>
    <t>ENCARGADA PROGRAMAS Y SUBVENCIONES SEP DEPARTAMENTO</t>
  </si>
  <si>
    <t>ENCARGADA DESARROLLO ORGANIZACIONAL DIRECCION DE EDUCACION</t>
  </si>
  <si>
    <t>ENCARGADO DE RENDICIONESSEP DEPARTAMENTO</t>
  </si>
  <si>
    <t>ENCARGADO AREA CULTURAL</t>
  </si>
  <si>
    <t>ENCARGADO AREA CULTURALSEP DEPARTAMENTO</t>
  </si>
  <si>
    <t>ENCARGADA PARTICIPACION Y ATENCION</t>
  </si>
  <si>
    <t>ENCARGADO REMUNERACIONES</t>
  </si>
  <si>
    <t>ENCARGADO UNIDAD ESTRATEGICA DIRECCION DE SALUD</t>
  </si>
  <si>
    <t>ENCARGADO PROMOCION Y PARTICIPACION</t>
  </si>
  <si>
    <t>ENCARGADO MEDIOS DIGITALES</t>
  </si>
  <si>
    <t>ENCARGADO DE BODEGA</t>
  </si>
  <si>
    <t>ENCARGADO LICITACIONES Y ADQUISICIONES</t>
  </si>
  <si>
    <t>ENCARGADO REM SALUDEDUC</t>
  </si>
  <si>
    <t>ENCARGADO REM SALUDEDUC DE DEPARTAMENTO DE EDUCACION</t>
  </si>
  <si>
    <t>ENCARGADO REMUNERACIONES SALUDEDUC</t>
  </si>
  <si>
    <t>ENCARGADO REM SALUDEDUC DE COLEGIO NERUDA</t>
  </si>
  <si>
    <t>ENCARGADOA INVENTARIO</t>
  </si>
  <si>
    <t>ENCARGADA COMUNAL DE CULTURA DE DEPARTAMENTO DE EDUCACION</t>
  </si>
  <si>
    <t>ENCARGADA COMUNAL DE CULTURA DE S EQU</t>
  </si>
  <si>
    <t>ENCARGADA COMUNAL DE CULTURA DE DEPTO DE EDUCACION</t>
  </si>
  <si>
    <t>ENCARGADO DE INVENTARIO</t>
  </si>
  <si>
    <t>ENCARGADO CONVIVENCIA</t>
  </si>
  <si>
    <t>ENCARGADO MULTICOPIADO</t>
  </si>
  <si>
    <t>ENCARGADO EDUCACION EXTRAESCOLAR</t>
  </si>
  <si>
    <t>ENCARGADO RECREOS ENTRETENIDOS</t>
  </si>
  <si>
    <t>ENCARGADA COMPRAS</t>
  </si>
  <si>
    <t>ENCARGADO BIBLIOTECA</t>
  </si>
  <si>
    <t>ENCARGADO DE ENLACES</t>
  </si>
  <si>
    <t>ENCARGADO DE ENLACES EN ESCUELA JUAN DE DIOS ALDEA</t>
  </si>
  <si>
    <t>ENCARGADO A PIE</t>
  </si>
  <si>
    <t>ENCARGADA COMUNAL DE CULTURA</t>
  </si>
  <si>
    <t>ENCARGADO SUBVENCION EDUCACIONAL</t>
  </si>
  <si>
    <t>ENCARGADA DE CONVIVENCIA</t>
  </si>
  <si>
    <t>ENCARGADA CONVIVENCIA</t>
  </si>
  <si>
    <t>ENCARGADO A CRA</t>
  </si>
  <si>
    <t>ENCARGADO DE CONVIVENCIA</t>
  </si>
  <si>
    <t>ENCARGADA CONVIVENCIA ESCOLAR</t>
  </si>
  <si>
    <t>ENCARGADOA DE SECTOR EN EL PROGRAMA MEJORAMIENTO Y MANTENIMIENTO DE LAS AREAS VERDES COMUNALES</t>
  </si>
  <si>
    <t>ENCARGADO AREA ATENCION DE PUBLICO EN EL PROGRAMA ACCESO A UNA SOLUCION HABITACIONAL DEFINITIVA</t>
  </si>
  <si>
    <t>ENCARGADO DE TURISMO EN EL PROGRAMA PROMOCION TURISTICA PARA HABITANTES DE LA COMUNA</t>
  </si>
  <si>
    <t>ENCARGADO SSGG</t>
  </si>
  <si>
    <t>ENCARGADO CONVIVENCI</t>
  </si>
  <si>
    <t>ENCARGADO DE BIBLIOT</t>
  </si>
  <si>
    <t>ENCARGADO DE INFORMA</t>
  </si>
  <si>
    <t>ENCARGADO DE OBRAS</t>
  </si>
  <si>
    <t>ENCARGADA GESTION AD</t>
  </si>
  <si>
    <t>ENCARGADA DE INTERNA</t>
  </si>
  <si>
    <t>ENCARGADO UNIDAD REM</t>
  </si>
  <si>
    <t>ENCARGADO DE MOVILIZACION</t>
  </si>
  <si>
    <t>ENCARGADOA CENTRO INNOVACION</t>
  </si>
  <si>
    <t>ENCARGADA DE SALA CRA</t>
  </si>
  <si>
    <t>ENCARGADA DE CONVIVENCIA ESCOLAR</t>
  </si>
  <si>
    <t>ENCARGADA SALA CRA</t>
  </si>
  <si>
    <t>ENCARGADA DE ORIENTACION</t>
  </si>
  <si>
    <t>ENCARGADOA EXTRAESCOLAR</t>
  </si>
  <si>
    <t>ENCARGADOA EXTRAESCOLAR LICEO BICENTENARIO FRANCISCO BILBAO BARQUIN</t>
  </si>
  <si>
    <t>ENCARGADO DE ACTIVO FIJO DESAM</t>
  </si>
  <si>
    <t>ENCARGADO CONVIVENCIA ESCOLAR</t>
  </si>
  <si>
    <t>ENCARGADA BIBLIOTECA PUBLICA MUNICIPAL</t>
  </si>
  <si>
    <t>ENCARGADO CENTRO CULTURAL MUNICIPAL</t>
  </si>
  <si>
    <t>ENCARGADA DE DESARROLLO DE PERSONAS EN EL AREA DE RRHH</t>
  </si>
  <si>
    <t>ENCARGADO DE BIBLIOTECA MUNICIPAL</t>
  </si>
  <si>
    <t>ENCARGADA DE SIGE</t>
  </si>
  <si>
    <t>ENCARGADO DE PROYECTOS</t>
  </si>
  <si>
    <t>ENCARGADA DE RELACIONES PUBLICAS</t>
  </si>
  <si>
    <t>ENCARGADO DE RECURSOS HUMANOS Y REMUNERACIONES DEM</t>
  </si>
  <si>
    <t>ENCARGADA CEMENTARIO MUNICIPAL</t>
  </si>
  <si>
    <t>ENCARGADA DE CEMENTERIO MUNICIPAL</t>
  </si>
  <si>
    <t>ENCARGADO DE UNIDAD</t>
  </si>
  <si>
    <t>ENCARGADA DE ESTERILIZACION</t>
  </si>
  <si>
    <t>ENCARGADA PREVIENE</t>
  </si>
  <si>
    <t>ENCARGADO DE SEGURIDAD</t>
  </si>
  <si>
    <t>ENCARGADA CENTRO DE FOTOCOPIADO</t>
  </si>
  <si>
    <t>ENCARGADA DE BIBLIOTECA</t>
  </si>
  <si>
    <t>ENCARGADO DE SALUD ESCOLAR</t>
  </si>
  <si>
    <t>ENCARGADO DE LABORATORIO</t>
  </si>
  <si>
    <t>ENCARGADA DE FOTOCOPIADORA EN BIBLIOTECA</t>
  </si>
  <si>
    <t>ENCARGADO LABORATORIO DE COMPUTACION</t>
  </si>
  <si>
    <t>INSPECTOR Y ENCARGADO INVENTARIO</t>
  </si>
  <si>
    <t>ENCARGADA BIBLIOTECA</t>
  </si>
  <si>
    <t>ENCARGADO DE CORRESPONDENCIA Y FOTOCOPIADO</t>
  </si>
  <si>
    <t>ENCARGADOINSPECCION</t>
  </si>
  <si>
    <t>ENCARGADO DE MACROFERIA</t>
  </si>
  <si>
    <t>ENCARGADO MOVILIZACION</t>
  </si>
  <si>
    <t>ENCARGADA OFICINA OMIL</t>
  </si>
  <si>
    <t>ENCARGADO BODEGA</t>
  </si>
  <si>
    <t>ENCARGADA LABORAL PMJH</t>
  </si>
  <si>
    <t>ENCARGADA URBANO DEL PROGRAMA</t>
  </si>
  <si>
    <t>ENCARGADO URBANO</t>
  </si>
  <si>
    <t>ENCARGADO CUADRILLA</t>
  </si>
  <si>
    <t>ENCARGADO UNIDAD MICROEMPRESA</t>
  </si>
  <si>
    <t>ENCARGADO DE EMERGENCIA</t>
  </si>
  <si>
    <t>ENCARGADO DEPARTAMENTO</t>
  </si>
  <si>
    <t>ENCARGADO VETERINARIA</t>
  </si>
  <si>
    <t>ENCARGADA EVALUACION DE PROYECTO</t>
  </si>
  <si>
    <t>ENCARGADO SALA DE COMPUTACION</t>
  </si>
  <si>
    <t>ENCARGADO</t>
  </si>
  <si>
    <t>ENCARGADO DE CUADRILLA</t>
  </si>
  <si>
    <t>ENCARGADO URBANO DEL PROGRAMA</t>
  </si>
  <si>
    <t>ENCARGADA DE ENCUESTA DE CARACTERIZACION Y SATISFACCION</t>
  </si>
  <si>
    <t>INSPECTOR DE PATIO SEP</t>
  </si>
  <si>
    <t>INSPECTORA DE PATIO</t>
  </si>
  <si>
    <t>INSPECTORA DE PATIOSEP</t>
  </si>
  <si>
    <t>INSPECTORA DE PATIO SEP</t>
  </si>
  <si>
    <t>INSPECTORA</t>
  </si>
  <si>
    <t>INSPECTOR GENERAL</t>
  </si>
  <si>
    <t>INSPECTOR EDUCACIONAL</t>
  </si>
  <si>
    <t>INSPECTOR A GENERAL</t>
  </si>
  <si>
    <t>INSPECTOR A GENERAL DE CENTRO EDUCLA PINTANA</t>
  </si>
  <si>
    <t>INSPECTOR A GENERAL DE LICEO MUNICIPAL L</t>
  </si>
  <si>
    <t>INSPECTOR A GENERAL DE LICEO CAPITAN AVALOS</t>
  </si>
  <si>
    <t>INSPECTOR A GENERAL DE LICEO AURELIA ROJAS BURGOS</t>
  </si>
  <si>
    <t>INSPECTOR PATIO</t>
  </si>
  <si>
    <t>INSPECTOR PATIO DE ESC JUAN DE DIOS ALDEA</t>
  </si>
  <si>
    <t>INSPECTOR</t>
  </si>
  <si>
    <t>INSPECTOR PATIO DE CENTRO EDUC MUN MARIANO LATORRE</t>
  </si>
  <si>
    <t>INSPECTOR DE PATIO LICEO SIMON BOLIVAR</t>
  </si>
  <si>
    <t>INSPECTOR PATIO DE LICEO MUNICIPAL MLATORRE</t>
  </si>
  <si>
    <t>INSPECTOR DE PATIO LICEO VIOLETA PARRA</t>
  </si>
  <si>
    <t>INSPECTOR DE PATIO</t>
  </si>
  <si>
    <t>INSPECTOR DE ESTABLECIMIENTO</t>
  </si>
  <si>
    <t>INSPECTOR DE COLEGIO</t>
  </si>
  <si>
    <t>FUNCIONES DE INSPECTOR GENERAL</t>
  </si>
  <si>
    <t>INSPECTORA GENERAL</t>
  </si>
  <si>
    <t>INSPECTOR MUNICIPAL</t>
  </si>
  <si>
    <t>INSPECTORA MUNICIPAL</t>
  </si>
  <si>
    <t>INSPECTOR DMAO</t>
  </si>
  <si>
    <t>INSPECTOR MUNICIPAL DAO</t>
  </si>
  <si>
    <t>INSPECTOR SUPERVISOR CASETAS</t>
  </si>
  <si>
    <t>FUNCIONES DE INSPECTORA GENERAL</t>
  </si>
  <si>
    <t>INSPECTOR MUNICIPAL DIRECCION INSPECCION</t>
  </si>
  <si>
    <t>INSPECTORA GENERAL MODALIDAD ESPECIAL</t>
  </si>
  <si>
    <t>INSPECTOR MUNICIPAL GESTION AMBIENTAL</t>
  </si>
  <si>
    <t>COLABORADOR EN TERRENO A INSPECTORES MUNICIPALES</t>
  </si>
  <si>
    <t xml:space="preserve">EQUIPO MULTIDISCIPLINARIO  INSPECTORA DE PATIO </t>
  </si>
  <si>
    <t>INSPECTOR DE PATIOLAS ARAUCARIAS</t>
  </si>
  <si>
    <t>INSPECTOR DE PATIOJOSE MANUEL BALMACEDA Y FERNANDEZ</t>
  </si>
  <si>
    <t>INSPECTOR DE PATIOINSTITUTO SUPERIOR DE COMERCIO</t>
  </si>
  <si>
    <t>INSPECTOR INTERNADO</t>
  </si>
  <si>
    <t>INSPECTOR AREAS VERDES</t>
  </si>
  <si>
    <t>INSPECTOR DE LOSA</t>
  </si>
  <si>
    <t>INSPECTOR CUADRILLAS</t>
  </si>
  <si>
    <t>INSPECTOR A EDUCACIONAL</t>
  </si>
  <si>
    <t>INSPECTORA EDUCACIONAL</t>
  </si>
  <si>
    <t>INSPECTOR EDUCACIONAL ESCUELA D</t>
  </si>
  <si>
    <t>ASESOR ALCALDIA</t>
  </si>
  <si>
    <t>ASESOR</t>
  </si>
  <si>
    <t>ASESOR DE PUBLICIDAD</t>
  </si>
  <si>
    <t>ASESOR TURISTICO</t>
  </si>
  <si>
    <t>ASESOR JURIDICO SEP DEPARTAMENTO</t>
  </si>
  <si>
    <t>ASESORA</t>
  </si>
  <si>
    <t>ASESOR DEPORTIVO</t>
  </si>
  <si>
    <t>ASESOR ARTISTICO</t>
  </si>
  <si>
    <t>ASESORAR AL DEPARTAMENTO DE EJECUCION DE OBRAS EN DIFERENTES PROYECTOS QUE ESTEN EN EJECUCION ADEMAS DE REVISAR LOS ANTECEDENTES Y PROYECTO QUE SE LICITARAN PARA DAR INICIO A LA CONSTRUCCION DE LA II ETAPA DEL EDIFICIO CONSISTORIAL</t>
  </si>
  <si>
    <t>ASESORAR PROYECTOS DE MEJORAMIENTO DE ESTABLECIMIENTOS DE SALUD PROYECTOS DE LA DIRECCION DE SEGURIDAD Y CONVIVENCIA CIUDADANA PROYECTO PMB DE ILUMINACION EN DIFERENTES PUNTO DE LA COMUNA</t>
  </si>
  <si>
    <t>ASESOR PLAN DE FORMACION CIUDADANA DIRECCION DE EDUCACION</t>
  </si>
  <si>
    <t>DISENAR Y REALIZAR ASESORIAS EN EL PLAN DE DESARROLLO</t>
  </si>
  <si>
    <t>ASESOR JURIDICO DIRECCION DE EDUCACION</t>
  </si>
  <si>
    <t>DIRECCION DE ASESORIA</t>
  </si>
  <si>
    <t>ASESOR CULTURAL</t>
  </si>
  <si>
    <t>ASESOR CULTURAL EN EL PROGRAMA PUEBLOS ORIGINARIOS</t>
  </si>
  <si>
    <t xml:space="preserve">ASESOR CULTURALCONTRATO MARDIC  MAR DIC </t>
  </si>
  <si>
    <t>ASESORA TRIBUTARIA</t>
  </si>
  <si>
    <t>LABORES DE ASESORIA</t>
  </si>
  <si>
    <t>ASESOR COMPUTACIONAL</t>
  </si>
  <si>
    <t>ASESORA JURIDICA</t>
  </si>
  <si>
    <t>ASESOR LEGAL PROCESOS DE FISCALIZACION</t>
  </si>
  <si>
    <t>ASESORIA</t>
  </si>
  <si>
    <t>ASESOR JURIDICO</t>
  </si>
  <si>
    <t>ASESOR DE POSTULACIONES A FONDOS DE SUBVENCIONES</t>
  </si>
  <si>
    <t>ASESORIA Y ANALISIS EN MESAS DE TRABAJO</t>
  </si>
  <si>
    <t>PLANIFICACION EJECUCION EVALUACION Y ASESORIAS DE LAS ACTIVIDADES PROTOCOLARES</t>
  </si>
  <si>
    <t>DIRECCION ASESORIA JURIDICA</t>
  </si>
  <si>
    <t>ASESOR URBANISTA</t>
  </si>
  <si>
    <t>ASESOR FAMILIAR</t>
  </si>
  <si>
    <t>ASESOR COMUNITARIO</t>
  </si>
  <si>
    <t>ASESOR LEGAL PRODESAL</t>
  </si>
  <si>
    <t>ASESORIA A EMPRENDEDORES</t>
  </si>
  <si>
    <t>ASESORIAS PLAN REGULADOR</t>
  </si>
  <si>
    <t>ASESORA INTERCULTURAL</t>
  </si>
  <si>
    <t>ASESOR DE SEGURIDAD</t>
  </si>
  <si>
    <t>TEC EN PROGRAMACION DE COMPUTADORES</t>
  </si>
  <si>
    <t>PROGRAMACION Y COMPUTACION</t>
  </si>
  <si>
    <t>TENICO EN PROGRAMACION DE COMPUITADORES</t>
  </si>
  <si>
    <t>TENICO EN PROGRAMACION DE COMPUTADORES</t>
  </si>
  <si>
    <t>PROGRAMACION DE COMPUTADORES</t>
  </si>
  <si>
    <t>PROGRAMACION COMPUTADORES</t>
  </si>
  <si>
    <t>PROGRAMACION</t>
  </si>
  <si>
    <t>PROGRAMACION COMPUTACION</t>
  </si>
  <si>
    <t>PROGRAMACION EN COMPUTACION</t>
  </si>
  <si>
    <t>PROGRAMACION COMPUTACIONAL</t>
  </si>
  <si>
    <t>PROGRAMACION Y ANALISIS DE SISTEMAS</t>
  </si>
  <si>
    <t>PROGRAMACION DE COMPUTACION</t>
  </si>
  <si>
    <t>TEC EN PROGRAMACION DE LICEO MUNICIPAL MLATORRE</t>
  </si>
  <si>
    <t>TEC EN PROGRAMACION</t>
  </si>
  <si>
    <t>TEC EN PROGRAMACION DE LICEO AURELIA ROJAS BURGOS</t>
  </si>
  <si>
    <t>TEC EN PROGRAMACION DE DEPARTAMENTO DE EDUCACION</t>
  </si>
  <si>
    <t>TEC EN PROGRAMACION DE ESCUELA JUAN DE DIOS ALDEA</t>
  </si>
  <si>
    <t>TEC EN PROGRAMACION DE I CEI</t>
  </si>
  <si>
    <t>TEC EN PROGRAMACION DE COMSE</t>
  </si>
  <si>
    <t>TEC EN PROGRAMACION DE CENTRO EDUCLA PINTANA</t>
  </si>
  <si>
    <t>TEC EN PROGRAMACION DE COLEGIO SIMON BOLIVAR</t>
  </si>
  <si>
    <t>TEC EN PROGRAMACION DE LICEO CENTRO EDUC LA PINTANA</t>
  </si>
  <si>
    <t>TEC EN PROGRAMACION DE LICEO PABLO DE ROCKA</t>
  </si>
  <si>
    <t xml:space="preserve">TEC EN PROGRAMACION DE LICEO </t>
  </si>
  <si>
    <t>TEC EN PROGRAMACION DE LICEO PABLO DE ROKHA</t>
  </si>
  <si>
    <t>TEC EN PROGRAMACION DE LICEO CAPITAN AVALOS</t>
  </si>
  <si>
    <t>TEC EN PROGRAMACION DE COMPUTACION</t>
  </si>
  <si>
    <t>PROGRAMACION EN APLICACIONES COMPUTACION</t>
  </si>
  <si>
    <t>TEC EN PROGRAMACION Y ANALISIS DE SISTEMAS</t>
  </si>
  <si>
    <t>REALIZACION DE PROCEDIMIENTOS DE CIRUGIA MENOR DE BAJA COMPLEJIDAD EN PABELLON DE CENTRO DE SALUD MUNICIPAL SEGUN PROGRAMACION</t>
  </si>
  <si>
    <t>TEC PROGRAMACION DE APLICACIONES COMPUTACIONALES</t>
  </si>
  <si>
    <t>TCO EN PROGRAMACION DECOMPUTADORES</t>
  </si>
  <si>
    <t>TCO EN PROGRAMACION DE COMPUTADORES</t>
  </si>
  <si>
    <t>TEC EN PROGRAMACION DE APLIC COMPUTACIONALES</t>
  </si>
  <si>
    <t>TEC PROGRAMACION Y COMPUTACIN</t>
  </si>
  <si>
    <t>TEC PROGRAMACION COMP</t>
  </si>
  <si>
    <t>PROGRAMACION EN APLICACIONES COMPUTACIONALES</t>
  </si>
  <si>
    <t>PROGRAMACION COMPUTACIONAL EN SISTEMA DE INFORMACION</t>
  </si>
  <si>
    <t>PROGRAMACION EN COMPUTACIONTP MEDIO</t>
  </si>
  <si>
    <t>PROGRAMACION DE MICROCOMPUTADORES</t>
  </si>
  <si>
    <t>PROGRAMACION EN SISTEMAS COMP</t>
  </si>
  <si>
    <t>REALIZAR PRESTACIONES DE PODOLOGIA A PERSONAS CON PROBLEMAS DIABETICOS Y RELACIONADOS AL PROGRAMA CARDIOVASCULAR</t>
  </si>
  <si>
    <t>PROGRAMA ACOMPANAMIENTO INTEGRAL</t>
  </si>
  <si>
    <t>PROGRAMACCOMPU</t>
  </si>
  <si>
    <t>PROGRAMA MUJER</t>
  </si>
  <si>
    <t>PROGRAMA LAZOS</t>
  </si>
  <si>
    <t>CONTRIBUIR MEJORAMIENTO DEL DESEMPENO DE LA INSTITUCION A TRAVES DE UNA COORDINACION BALANCEADA DEL PROGRAMA DE MEJORAMIENTO DE LA GESTION MUNICIPAL</t>
  </si>
  <si>
    <t xml:space="preserve">FISCALIZACION Y CONTROL DE LIMPIEZA DE FERIAS NAVIDENAS EN EL PROGRAMA FERIAS NAVIDENAS </t>
  </si>
  <si>
    <t xml:space="preserve">SUPERVISION DE FERIA NAVIDENA SECTOR EL CASTILLO EN EL PROGRAMA FERIAS NAVIDENAS </t>
  </si>
  <si>
    <t>ENC PROGRAMA REINSERCION</t>
  </si>
  <si>
    <t>COORD DE PROGRAMAS DE DEPARTAMENTO DE EDUCACION</t>
  </si>
  <si>
    <t>COORD PROGRAMAS</t>
  </si>
  <si>
    <t xml:space="preserve">EVALUACION DE USUAROS DEL PROGRAMA EN EL PROGRAMA PROGRAMA LAZOS </t>
  </si>
  <si>
    <t>SENSIBILIZADOR DE TERRENO EN EL PROGRAMA FISCALIZACION Y CONTROL AMBIENTAL</t>
  </si>
  <si>
    <t>ATENCION DE QUIROPRAXIA A LOSAS AFILIADOSAS DEL SERVICIO DE BIENESTAR EN EL PROGRAMA PERSONAL BIENESTAR MUNICIPAL</t>
  </si>
  <si>
    <t>AUDIOVISUALISTA EN EL PROGRAMA SENAL EXPERIMENTAL DE TV ONLINE MUNICIPALIDAD DE LA PINTANA</t>
  </si>
  <si>
    <t>OPERARIO DE MAQUINARIA EN EL PROGRAMA MEJORAMIENTO Y MANTENIMIENTO DE LAS AREAS VERDES COMUNALES</t>
  </si>
  <si>
    <t>OPERARIO EN EL PROGRAMA PRODUCCION DE PLANTAS EN VIVERO MUNICIPAL</t>
  </si>
  <si>
    <t>ATENCION DE PUBLICO EN EL PROGRAMA ACCESO A UNA SOLUCION HABITACIONAL DEFINITIVA</t>
  </si>
  <si>
    <t>OPERARIO DE MAQUINAS CORREDOR SANTA ROSA EN EL PROGRAMA MEJORAMIENTO Y MANTENIMIENTO DE LAS AREAS VERDES COMUNALES</t>
  </si>
  <si>
    <t>SUPERVISORA EN EL PROGRAMA HERMOSEAMIENTO Y MEJORAMIENTO DE BIENES NACIONALES DE USO PUBLICO</t>
  </si>
  <si>
    <t>AYUDANTE VETERINARIO EN EL PROGRAMA TENENCIA RESPONSABLE DE MASCOTAS</t>
  </si>
  <si>
    <t>AGENTE DE DESARROLLO ECONOMICO EN EL PROGRAMA INNOVACION Y DESARROLLO DE NEGOCIOS</t>
  </si>
  <si>
    <t>CAPATAZ DEL PROGRAMA EN EL PROGRAMA SILVICULTURA URBANA</t>
  </si>
  <si>
    <t>OPERADOR DE MAQUINARIA Y ARBORIZACION EN EL PROGRAMA SILVICULTURA URBANA</t>
  </si>
  <si>
    <t>SENSIBILIZADOR DE TERRENO EN EL PROGRAMA VIGILANCIA AEREA DE TRANSPORTE ILEGAL DE RESIDUOS</t>
  </si>
  <si>
    <t>TRAMOYA E ILUMINADOR EN EL PROGRAMA PROGRAMA CULTURA PARA TODOS</t>
  </si>
  <si>
    <t>OPERARIO EN EL PROGRAMA MEJORAMIENTO Y LIMPIEZA DE BIENES NACIONALES DE USO PUBLICO</t>
  </si>
  <si>
    <t>OPERADOR DE MAQUINARIA Y ARBORIZACION EN EL PROGRAMA SERVICIO DE PODAS Y TALA DE ARBOLADO VIAL</t>
  </si>
  <si>
    <t>PEONETA EN EL PROGRAMA MEJORAMIENTO Y MANTENIMIENTO DE LAS AREAS VERDES COMUNALES</t>
  </si>
  <si>
    <t>PRODUCTOR EN EL PROGRAMA PROGRAMA CULTURA PARA TODOS</t>
  </si>
  <si>
    <t>CONTROL Y FISCALIZACION AMBIENTAL EN EL PROGRAMA FISCALIZACION Y CONTROL AMBIENTAL</t>
  </si>
  <si>
    <t>SONIDISTA TEATRO MUNICIPAL EN EL PROGRAMA PROGRAMA CULTURA PARA TODOS</t>
  </si>
  <si>
    <t xml:space="preserve">SUPERVISORA DE PROGRAMA EN EL PROGRAMA PROGRAMA LAZOS </t>
  </si>
  <si>
    <t>SUPERVISORA EN EL PROGRAMA PRODUCCION DE PLANTAS EN VIVERO MUNICIPAL</t>
  </si>
  <si>
    <t>OPERADOR DE MAQUINA EN EL PROGRAMA MEJORAMIENTO Y MANTENIMIENTO DE LAS AREAS VERDES COMUNALES</t>
  </si>
  <si>
    <t>KINESEOLOGO EN EL PROGRAMA CENTRO DE BIENESTAR E INTEGRACION DE PERSONAS MAYORES SANTO TOMAS</t>
  </si>
  <si>
    <t>MEJORAMIENTO DE ESPACIOS PUBLICOS EN EL PROGRAMA MEJORAMIENTO Y LIMPIEZA DE BIENES NACIONALES DE USO PUBLICO</t>
  </si>
  <si>
    <t>OPERARIO DE MANTENIMIENTO CORREDOR SANTA ROSA EN EL PROGRAMA MEJORAMIENTO Y MANTENIMIENTO DE LAS AREAS VERDES COMUNALES</t>
  </si>
  <si>
    <t xml:space="preserve">SUPERVISION DE FERIAS NAVIDENAS EN EL PROGRAMA FERIAS NAVIDENAS </t>
  </si>
  <si>
    <t xml:space="preserve">ELABORACION Y ORGANIZACION DEL MATERIAL PARA LA GESTION DE MEDIOS EN EL PROGRAMA HONORARIOS ITEM </t>
  </si>
  <si>
    <t>NOCHERO EN EL PROGRAMA CONVENIO SENAME OPD</t>
  </si>
  <si>
    <t>EJECUTIVO DE ATENCION A EMPRESAS EN EL PROGRAMA FORTALECIMIENTO OMIL PARA COMUNA CATEGORIA IOV</t>
  </si>
  <si>
    <t>MOSAIQUISTA EN EL PROGRAMA ERRADICACION DE MICRO BASURALES</t>
  </si>
  <si>
    <t>JORNAL EN EL PROGRAMA MEJORAMIENTO TEATRO MUNICIPAL</t>
  </si>
  <si>
    <t>RECEPCIONISTA EN EL PROGRAMA CENTRO DE BIENESTAR E INTEGRACION DE PERSONAS MAYORES CENTRO</t>
  </si>
  <si>
    <t>JORNAL EN EL PROGRAMA PROGRAMA MATENCIONES MENORES Y EMERGENCIAS DE DISPOSITIVOS VIALES</t>
  </si>
  <si>
    <t>SUPERVISORA EN EL PROGRAMA VIGILANCIA Y CONTROL AMBIENTAL AEREO</t>
  </si>
  <si>
    <t xml:space="preserve">PREPARADOR FISICO EN EL PROGRAMA ENTRENA EN TU PARQUE IND </t>
  </si>
  <si>
    <t xml:space="preserve">COORDINACION GENERAL DE FERIAS NAVIDENAS EN EL PROGRAMA FERIAS NAVIDENAS </t>
  </si>
  <si>
    <t xml:space="preserve">SUPERVISION DE FERIA NAVIDENA SECTOR PEDRO AGUIRRE CERDA EN EL PROGRAMA FERIAS NAVIDENAS </t>
  </si>
  <si>
    <t>PINTOR EN EL PROGRAMA REJUVENECIMIENTO DE FACHADA PINTURA EN  COLEGIOS DE LA COMUNA</t>
  </si>
  <si>
    <t>JORNAL EN EL PROGRAMA ORNAMENTACION DE PUNTOS DE ENTRADA DE LA COMUNA</t>
  </si>
  <si>
    <t>PROGRAMA EN COMPUTACION</t>
  </si>
  <si>
    <t>PROGRAMA FORTALECIMIENTO RRHH DIRECCION DE SALUD</t>
  </si>
  <si>
    <t>PREPARACION DE TERMOS DE VACUNAS DE ACUERDO A LA NORMATIVA DEL PROGRAMA NACIONAL DE INMUNIZACIONES Y SEGUN CORRESPONDA</t>
  </si>
  <si>
    <t>GESTOR PROGRAMA DE SALUD DE PUEBLOS ORIGINARIOS</t>
  </si>
  <si>
    <t>GESTOR COMUNAL PROGRAMA SALUD Y PUEBLOS ORIGINARIOS</t>
  </si>
  <si>
    <t>REALIZAR ATENCIONES DENTRO DEL PROGRAMA DE SALUD SEXUAL Y REPRODUCTIVA A USUARIOS QUE QUEDARON REZAGADOS POR LA PANDEMIA COVID</t>
  </si>
  <si>
    <t>CONOCER APLICAR Y MANTENERSE ACTUALIZADO DE LOS PROGRAMAS MINISTERIALES IMPLEMENTADOS EN EL CENTRO DE SALUD Y EL PLAN COMUNAL DE SALUD</t>
  </si>
  <si>
    <t>VISITA DOMICILIARIA PARTICIPAR EN ACTIVIDADES PREVENTIVAS DE PROMOCION Y COMUNITARIAS QUE CUMPLAN CON EL OBJETIVO DEL PROGRAMA</t>
  </si>
  <si>
    <t xml:space="preserve">REALIZAR ATENCIONES DENTRO DEL PROGRAMA DE SALUD SEXUAL Y REPRODUCTIVA A USUSARIOS QUE QUEDARON REZAGADOS POR LA PANDEMIA COVID </t>
  </si>
  <si>
    <t xml:space="preserve">REALIZAR ATENCIONES DENTRO DEL PROGRAMA DE SALUD SEXUAL Y REPRODUCTIVA A USUARIOS QUE QUEDARON REZAGADOS POR LA PANDEMI COVID </t>
  </si>
  <si>
    <t>PROGRAMADOE EN COMPUTACION</t>
  </si>
  <si>
    <t>ORIENTACION INFORMACION Y ASISTENCIA A LA COMUNIDAD RESPECTO A LA OFERTA PROGRAMATICA MUNICIPAL</t>
  </si>
  <si>
    <t>ORIENTACION INFORMACION Y ASISTENCIA A LA COMUNIDAD RESPECTO A LA OFERTA PROGRAMATICA MUNICIPAL Y ACCIONES DE RESGUARDO Y DISUASION EN LAS DIFERENTES DEPENDENCIAS MUNICIPALES</t>
  </si>
  <si>
    <t>ELABORACION DE FICHAS DE MASCOTAS INGRESADAS A LOS DIVERSOS PROGRAMAS</t>
  </si>
  <si>
    <t>PREPARADOR DE ESPACIO PARA LAS ACTIVIDADES PROGRAMADAS</t>
  </si>
  <si>
    <t>ORGANIZADOR DE PROGRAMAS DEPORTIVOS</t>
  </si>
  <si>
    <t>TERRITORIAL PROGRAMA SEGURIDAD Y DESARROLLO DE LA RED PROTECCION VECINAL</t>
  </si>
  <si>
    <t>ORIENTACION INFORMACION Y ASISTENCIA A LA COMUNIDAD RESPECTO A LA OFERTA PROGRAMATICA</t>
  </si>
  <si>
    <t>ASISTENCIA PROGRAMA ONLINE COVID</t>
  </si>
  <si>
    <t>ASISTENCIA PROGRAMA ONLINE</t>
  </si>
  <si>
    <t>ASISTENCIA EN PROGRAMAS ONLINE</t>
  </si>
  <si>
    <t>GESTOR DE PROGRAMAS Y ARCHIVOS PARA ACTUALIZAR LA WEB MUNICIPAL</t>
  </si>
  <si>
    <t>REALIZAR CAMPANAS EDUCATIVAS REVISION Y EJECUCION DE PLANES PROGRAMAS Y PROYECTOS RELACIONADOS CON EL MEDIO AMBIENTE</t>
  </si>
  <si>
    <t>ORIENTACION INFORMACION Y ASISTENCIA A LA COMUNIDAD RESPECTO A LA OFERTA PROGRAMATICA MUNICIPALY ACCIONES DE RESGUARDO Y DISUASION EN LAS DIFERENTES DEPENDENCIAS MUNICIPALES</t>
  </si>
  <si>
    <t>ORIENTACION INFORMACION Y ASISTENCIA A LA COMUNIDAD RESPECTO A LA OFERTA PROGRAMATICA MUNICIPAL Y ACCIONES DE RESGUARDO Y DISUACION EN LAS DIFERENTES DEPENDENCIAS MUNICIPALES</t>
  </si>
  <si>
    <t>ORIENTACION TELEFONICA Y PRESENCIAL A LOS VECINOS DE LA COMUNA QUE ACUDEN A LA OFICINA DE SEGURIDAD CIUDADANA SOBRE LOS PROGRAMAS CAMINO SEGURO AL COLEGIO Y SOS ESCOLAR</t>
  </si>
  <si>
    <t>DIFUSOR TELEFONICO RECEPCION DE CONSULTAS Y ORIENTACION CIUDADANA DEL PROGRAMA SEGURIDAD CIUDADANA</t>
  </si>
  <si>
    <t>ORIENTAR INFORMAR Y PRESTAR ASISTENCIA A LA COMUNIDAD REFERENTE A LA PROGRAMATICA MUNICIPAL EJECUTANDO APORTE DESDE LA PERSPECTIVA DEL ACOMPANAMIENTO A LA COMUNIDAD Y RESGUARDO DE LOS RECINTOS MUNICIPALES</t>
  </si>
  <si>
    <t>GESTOR PROGRAMA SENDA PREPARA EN ESTABLECIMIENTOS EDUCACIONALES DE LA COMUNA DE QUILICURA</t>
  </si>
  <si>
    <t>ELABORA UN PROGRAMA DE ORIENTACION QUE INCLUYE TEMAS TALES COMO AUTOESTIMA INTEGRACION AMISTAD</t>
  </si>
  <si>
    <t>EJECUCCOORDIMPLEMENTPROGRAMA</t>
  </si>
  <si>
    <t>SUPERVISORA PROGRAMA EPJA</t>
  </si>
  <si>
    <t>SUPERVISORA PROGRAMA CHILE CALIFICA</t>
  </si>
  <si>
    <t>COORDINACION PROGRAMAS FOMENTO PRODUCTIVO</t>
  </si>
  <si>
    <t>COOERDINADORA DE PROGRAMA</t>
  </si>
  <si>
    <t>MUNICIPALIDAD</t>
  </si>
  <si>
    <t>LICENCIA DE ENSENANZA  ANOS DE EXPERIENICIA MUNICIPAL EN DISTINTOS DEPARTAMENTOS</t>
  </si>
  <si>
    <t xml:space="preserve"> MEDIO  ANOS DE EXP MUNICIPAL</t>
  </si>
  <si>
    <t xml:space="preserve"> MEDIO  ANOS EXP MUNICIPAL</t>
  </si>
  <si>
    <t xml:space="preserve"> MEDIO  ANO EXP MUNICIPAL</t>
  </si>
  <si>
    <t xml:space="preserve"> MEDIO EXP MUNICIPAL</t>
  </si>
  <si>
    <t>TEC SUP GESTION MUNICIPAL</t>
  </si>
  <si>
    <t>ADMINISTACION CON MENCION EN GESTION Y CONTROL MUNICIPAL</t>
  </si>
  <si>
    <t>INSP GENERAL R DE LICEO MUNICIPAL MLATORRE</t>
  </si>
  <si>
    <t>PROF CS NATURALES DE LICEO MUNICIPAL MLATORRE</t>
  </si>
  <si>
    <t>INSP GENERAL R DE LICEO MUNICIPAL EL ROBLE</t>
  </si>
  <si>
    <t>PROF EDUC FISICA DE LICEO MUNICIPAL MLATORRE</t>
  </si>
  <si>
    <t>PROF LENGUAJE DE LICEO MUNICIPAL MLATORRE</t>
  </si>
  <si>
    <t>PROF ARTES VISUALES DE LICEO MUNICIPAL MLATORRE</t>
  </si>
  <si>
    <t>PROF EDUC FISICA DE LICEO MUNICIPAL EL ROBLE</t>
  </si>
  <si>
    <t>PROF ALIMENTACION DE LICEO MUNICIPAL MLATORRE</t>
  </si>
  <si>
    <t>PROF MATEMATICAS DE LICEO MUNICIPAL MLATORRE</t>
  </si>
  <si>
    <t>PROF EDUC FISICA DE LICEO MUNICIPAL L</t>
  </si>
  <si>
    <t>PROF CASTELLANO DE LICEO MUNICIPAL MLATORRE</t>
  </si>
  <si>
    <t>PROF RELIGION DE LICEO MUNICIPAL L</t>
  </si>
  <si>
    <t>PROF INGLES DE LICEO MUNICIPAL EL ROBLE</t>
  </si>
  <si>
    <t>PROF LENGUAJE DE LICEO MUNICIPAL EL ROBLE</t>
  </si>
  <si>
    <t>PROF INGLES DE LICEO MUNICIPAL MLATORRE</t>
  </si>
  <si>
    <t>PROF FISICA DE LICEO MUNICIPAL EL ROBLE</t>
  </si>
  <si>
    <t>AUX RESIDENTE DE LICEO MUNICIPAL L</t>
  </si>
  <si>
    <t>AUX DE SERVICIOS DE LICEO MUNICIPAL L</t>
  </si>
  <si>
    <t>RONDIN DE LICEO MUNICIPAL L</t>
  </si>
  <si>
    <t>AUX DE SERVICIOS DE LICEO MUNICIPAL MLATORRE</t>
  </si>
  <si>
    <t>AUX DE SERVICIOS DE LICEO MUNICIPAL EL ROBLE</t>
  </si>
  <si>
    <t>RONDIN DE LICEO MUNICIPAL MLATORRE</t>
  </si>
  <si>
    <t>ENCCONVIVENCIA DE LICEO MUNICIPAL L</t>
  </si>
  <si>
    <t>AUX ASEO DE LICEO MUNICIPAL EL ROBLE</t>
  </si>
  <si>
    <t>RONDIN RESIDENTE DE LICEO MUNICIPAL EL ROBLE</t>
  </si>
  <si>
    <t>PROG APLICAC COMPUTAC DE LICEO MUNICIPAL L</t>
  </si>
  <si>
    <t>RONDIN DE LICEO MUNICIPAL EL ROBLE</t>
  </si>
  <si>
    <t>AYUDANTE DE AULA DE LICEO MUNICIPAL L</t>
  </si>
  <si>
    <t>PANOL DE LICEO MUNICIPAL MLATORRE</t>
  </si>
  <si>
    <t>ENC COMPRAS DE LICEO MUNICIPAL L</t>
  </si>
  <si>
    <t>PROF CASTELLANO DE LICEO MUNICIPAL EL ROBLE</t>
  </si>
  <si>
    <t>PROF RELIGION DE LICEO MUNICIPAL EL ROBLE</t>
  </si>
  <si>
    <t>ING ADM PUBLICA Y MUNICIPAL</t>
  </si>
  <si>
    <t>TEC ADM GESTION MUNICIPAL</t>
  </si>
  <si>
    <t>ED MUNICIPAL</t>
  </si>
  <si>
    <t>TEC EN ADM DE GESTION MUNICIPAL</t>
  </si>
  <si>
    <t>LLEVAR EL CONTROL DE TODOS LOS EQUIPOS ADQUIRIDOS POR EL DEPTO DE SALUD MUNICIPAL</t>
  </si>
  <si>
    <t>REVISION ANALISIS Y DIAGNOSTICO DE INFRAESTRUCTURA DE LA RED DE SALUD MUNICIPAL</t>
  </si>
  <si>
    <t>DISENAR E IMPLEMENTAR JUNTO AL EQUIPO DE TRABAJO QUE INTEGRA A LA OFICINA UN PLAN DE TRABAJO ANUAL QUE PERMITA ALCANZAR LOS RESULTADOS DE LA ESTRATEGIA MUNICIPAL</t>
  </si>
  <si>
    <t>CENTRO DE DIALISIS MUNICIPAL</t>
  </si>
  <si>
    <t>DIPLOMADO EN GESTION PUBLICA REGIONAL Y MUNICIPAL</t>
  </si>
  <si>
    <t>EN ADMINIST MENCION GESTION Y CONTRROL MUNICIPAL</t>
  </si>
  <si>
    <t>TESORERO MUNICIPAL</t>
  </si>
  <si>
    <t>RESORERO MUNICIPAL</t>
  </si>
  <si>
    <t>COORDINACION ESTADIO MUNICIPAL</t>
  </si>
  <si>
    <t>ADM EN MENCION GESTION Y CONTROL MUNICIPAL</t>
  </si>
  <si>
    <t>TEC EN CONTROL Y GESTION MUNICIPAL</t>
  </si>
  <si>
    <t>AUXSERVICIOS DE INFORMACION PARA RECEPCIONAR ORIENTAR A LOS USUARIOS DEL SISTEMA DE SALUD MUNICIPAL DE LA COMUNA</t>
  </si>
  <si>
    <t>INTERVENCION Y REARACIONES MENORES EN INSTALACIONES MUNICIPALES</t>
  </si>
  <si>
    <t>AYUDANTE EN REARACIONES MENORES EN INSTALACIONES MUNICIPALES</t>
  </si>
  <si>
    <t>TERRITORIAL OFICINA DE INSPECCION MUNICIPAL</t>
  </si>
  <si>
    <t>INLCUSION TEATRAL EN COLEGIOS MUNICIPALES</t>
  </si>
  <si>
    <t>MANIPULADORA DE ALIMENTOS EN EL ALBERGUE MUNICIPAL</t>
  </si>
  <si>
    <t>AUXILAR DE ASEO DEPENDENCIAS MUNICIPALES</t>
  </si>
  <si>
    <t>PREPARADOR LOGISTICO GESTOR ACTIVIDADES PISCINA MUNICIPAL</t>
  </si>
  <si>
    <t>ATENCION DE PUBLICO DEPENDENCIAS MUNICIPALES</t>
  </si>
  <si>
    <t>GESTION DE CONTROL MUNICIPAL</t>
  </si>
  <si>
    <t>UTILERO ESTADIO MUNICIPAL</t>
  </si>
  <si>
    <t>PREPARADOR LOGISTICO Y GESTOR ACTIVIDADES PISCINA MUNICIPAL</t>
  </si>
  <si>
    <t>SEMILLERO ESTADIO MUNICIPAL</t>
  </si>
  <si>
    <t>UTILERO EN ESTADIO MUNICIPAL</t>
  </si>
  <si>
    <t>UTILERO EN EL ESTADIO MUNICIPAL</t>
  </si>
  <si>
    <t>SEMILLERO EN EL ESTADIO MUNICIPAL</t>
  </si>
  <si>
    <t>REALIZAR TAREAS DE SEMILLERO EN EL ESTADIO MUNICIPAL PARA EQUIPOS DE  DIVISION</t>
  </si>
  <si>
    <t>SEVICIO ASEO DEPENDENCIAS MUNICIPALES</t>
  </si>
  <si>
    <t>ATENCION DE PUBLICO ACTIVIDADES MUNICIPALES</t>
  </si>
  <si>
    <t>DIFUSOR EN TERRENO DE BENEFICIOS MUNICIPALES</t>
  </si>
  <si>
    <t>ASEO GIMNACIO Y ESTADIO MUNICIPAL</t>
  </si>
  <si>
    <t>ORIENTACION PUBLICO PARA DEPENDENCIAS MUNICIPALES</t>
  </si>
  <si>
    <t>ORIENTAR INFORMAR Y ASISTIR A VECINOS EN DIFERENTES DEPENDENCIAS MUNICIPALES</t>
  </si>
  <si>
    <t>AUXILIA DE ASEO ALBUERGUE MUNICIPAL</t>
  </si>
  <si>
    <t>MANIPULADORA ALIMENTOS ALBERGUE MUNICIPAL</t>
  </si>
  <si>
    <t>MANIPULADORA DE ALIMENTOS EN ALBEGUE MUNICIPAL</t>
  </si>
  <si>
    <t>PRESTACION DE SERVICIOS COMO OPERADOR DE CAMARAS ALARMAS Y SISTEMAS INTEGRADOS DE SEGURIDAD DE LAS DEPENDENCIAS MUNICIPALES</t>
  </si>
  <si>
    <t>LABORES DE GUIA EN AULA PARA CLASES DE QUIMICA EN EL PREUNIV MUNICIPAL DE LA COMUNA</t>
  </si>
  <si>
    <t>GUIA DE AULA PREUNIVERSITARIO MUNICIPAL DE LA COMUNA</t>
  </si>
  <si>
    <t>OPERADOR DE CAMARAS TELEVIGILANCIA MUNICIPAL</t>
  </si>
  <si>
    <t>PREPARADOR LOGISTICO ACTIVIDAD PISCINA MUNICIPAL</t>
  </si>
  <si>
    <t>DESARROLLO DE PROTOCOLOS DE ACCION PARA LA PESQUISA Y DERIVACION DE CASOS DE VICTIMA DE DELITOS ESTABLECER REDES DE COOPERACION CON DISTINTAS AREAS DEL AMBITO MUNICIPAL Y OTROS ORGANISMOS A NIVEL TERRITORIAL</t>
  </si>
  <si>
    <t>SERVICIO DE ASEO EN DEPENDENCIAS MUNICIPALES</t>
  </si>
  <si>
    <t>SERVICIOS GENERALES EN DEPENDENCIAS MUNICIPALES</t>
  </si>
  <si>
    <t>SERVICIOS GENERALES EN DEPENDECNCIAS MUNICIPALES</t>
  </si>
  <si>
    <t>SERVICIO GENERALES DEPENDENCIAS MUNICIPALES</t>
  </si>
  <si>
    <t>TEC ADM MUNICIPAL</t>
  </si>
  <si>
    <t>TEC UNIV EN ADM MUNICIPAL</t>
  </si>
  <si>
    <t>MENCION GESTION Y CONTROL MUNICIPAL</t>
  </si>
  <si>
    <t>MENCION CONTROL Y GESTION MUNICIPAL</t>
  </si>
  <si>
    <t>SUPERIORESTITULADODEPARTAMENTO DE EDUCACION MUNICIPAL</t>
  </si>
  <si>
    <t>CERTIFICADO ANUAL DE ESTUDIOSDEPARTAMENTO DE EDUCACION MUNICIPAL</t>
  </si>
  <si>
    <t>TITULADODEPARTAMENTO DE EDUCACION MUNICIPAL</t>
  </si>
  <si>
    <t>TEC EN ADM GESTION MUNICIPAL</t>
  </si>
  <si>
    <t>DEPARTAMENTO SALUD MUNICIPAL</t>
  </si>
  <si>
    <t>LICENCIA ENSENANZA INCOMPLETA SEGUNDO MEDIO</t>
  </si>
  <si>
    <t>CUARTO MEDIO LABORAL</t>
  </si>
  <si>
    <t>PRIMERO MEDIO</t>
  </si>
  <si>
    <t>SEGUNDO ANO MEDIO</t>
  </si>
  <si>
    <t>TERCERO MEDIO ESCUELA INDUSTRIAL</t>
  </si>
  <si>
    <t>ESTUDIOS MEDIOS COMPLETOS</t>
  </si>
  <si>
    <t xml:space="preserve"> ANO MEDIO COMPLETO LICEO A</t>
  </si>
  <si>
    <t>EST MEDIOS COMPLETOS SECRET ADM</t>
  </si>
  <si>
    <t xml:space="preserve"> MEDIO LICEO COEDUCACIONAL DE COQUIMBO</t>
  </si>
  <si>
    <t>PRIMER ANO MEDIO</t>
  </si>
  <si>
    <t>CUARTO MEDIO FINES LABORALES</t>
  </si>
  <si>
    <t>PRIMERO MEDIO RENDIDO</t>
  </si>
  <si>
    <t>SEGUNDO MEDIO</t>
  </si>
  <si>
    <t>CUARTO ANO MEDIO RENDIDO</t>
  </si>
  <si>
    <t>DO ANO MEDIO INDUSTRIAL</t>
  </si>
  <si>
    <t>PRIMER ANO MEDIO EDUC ADULTOS</t>
  </si>
  <si>
    <t>DO ANO MEDIO</t>
  </si>
  <si>
    <t>TERCERO MEDIO</t>
  </si>
  <si>
    <t xml:space="preserve"> ANO MEDIO</t>
  </si>
  <si>
    <t>CURSANDO TERCERO Y CUARTO MEDIO CICLO NOCTURNO</t>
  </si>
  <si>
    <t>TENICO NIVEL MEDIO EN ACUICULTURA</t>
  </si>
  <si>
    <t>MEDIOS INCONCLUSO</t>
  </si>
  <si>
    <t>MEDIOS</t>
  </si>
  <si>
    <t>ESTUDIOS MEDIOS</t>
  </si>
  <si>
    <t>LICENCIA EDUCACION MEDIO LABORAL</t>
  </si>
  <si>
    <t>CUARTO MEDIO</t>
  </si>
  <si>
    <t xml:space="preserve"> MEDIO</t>
  </si>
  <si>
    <t>TO MEDIO LABORAL</t>
  </si>
  <si>
    <t>CUARTO MEDIOESC GRAL ALBERTO A BACHELET MARTINEZ</t>
  </si>
  <si>
    <t>CUARTO MEDIO PARA FINES LABORALES</t>
  </si>
  <si>
    <t xml:space="preserve"> MEDIO LABORAL</t>
  </si>
  <si>
    <t>MEDIOS INCONCLUSOS</t>
  </si>
  <si>
    <t>ESTUDIOS MEDIOS IMCOMPLETOS</t>
  </si>
  <si>
    <t>MEDIOS DIGITALES</t>
  </si>
  <si>
    <t>ESTUDIOS MEDIOS COMPLETOS ARTESANA</t>
  </si>
  <si>
    <t>ETUDIOS MEDIOS GESTION ARTISTICO Y CULTURAL</t>
  </si>
  <si>
    <t xml:space="preserve"> MEDIO INDUSTRIAL</t>
  </si>
  <si>
    <t>ESTUDIOS MEDIOS MANIPULADORA DE ALIMENTOS MANICURISTA Y PEDICURISTA</t>
  </si>
  <si>
    <t>ENSENANZA MEDIO</t>
  </si>
  <si>
    <t>TO MEDIO</t>
  </si>
  <si>
    <t xml:space="preserve"> Y  MEDIO HUMANISTICO</t>
  </si>
  <si>
    <t xml:space="preserve"> Y  MEDIO ADULTOS</t>
  </si>
  <si>
    <t>TERCER ANO MEDIO</t>
  </si>
  <si>
    <t>CUARTO ANO MEDIO PARA FINES LABORALES</t>
  </si>
  <si>
    <t>DIRECCION DE MEDIO AMBIENTE</t>
  </si>
  <si>
    <t>CERTIFICADO  MEDIO</t>
  </si>
  <si>
    <t>CERTIFICADO DE  MEDIO HC ADULTOS</t>
  </si>
  <si>
    <t>CERTIFICADO  MEDIO LABORAL</t>
  </si>
  <si>
    <t>CERTIFICADO TO MEDIO</t>
  </si>
  <si>
    <t>CERTIFICADO DE  MEDIO</t>
  </si>
  <si>
    <t>CERTIFICADO  TO MEDIO</t>
  </si>
  <si>
    <t>CERTIFICAD DE  MEDIO</t>
  </si>
  <si>
    <t>CERTIFICADO MEDIO</t>
  </si>
  <si>
    <t>CERITIFICADO CUARTO MEDIO</t>
  </si>
  <si>
    <t>ESTUDIO MEDIO</t>
  </si>
  <si>
    <t>NIVEL MEDIO EN ELECTRICIDAD</t>
  </si>
  <si>
    <t>ESTUDIO MEDIOS CESFAM LUIS FERRADA</t>
  </si>
  <si>
    <t>ESTUDIO MEDIOS</t>
  </si>
  <si>
    <t>ESTUDIOS MEDIOS LABORALES</t>
  </si>
  <si>
    <t>ESTUDIOS MEDIO</t>
  </si>
  <si>
    <t>ESUDIOS MEDIOS</t>
  </si>
  <si>
    <t>DIPLOMADO EN MULTIMEDIOS INTERACTIVOS</t>
  </si>
  <si>
    <t>ESTUDIOS MMEDIOS</t>
  </si>
  <si>
    <t>ESTIDIOS MEDIOS</t>
  </si>
  <si>
    <t>TEC MEDIO EN SERVICIOS DE ALIMENTACION</t>
  </si>
  <si>
    <t>EST MEDIOS CESFAM CARLOS GODOY</t>
  </si>
  <si>
    <t>EST MEDIOS</t>
  </si>
  <si>
    <t>ESTUDIOS MEDIOS DISAM GESTION SANITARIA</t>
  </si>
  <si>
    <t>SALVAVIDAS ESTUDIOS MEDIOS</t>
  </si>
  <si>
    <t>TEC DE NIV MEDIO EN GASTRONOMIA MEN COCINA</t>
  </si>
  <si>
    <t>DO MEDIO</t>
  </si>
  <si>
    <t xml:space="preserve"> ANO MEDIO LABORAL</t>
  </si>
  <si>
    <t>CUARTO MEDIO ADULTO</t>
  </si>
  <si>
    <t>TO MEDIO ADULTO</t>
  </si>
  <si>
    <t xml:space="preserve"> ANO ENSENANZA MEDIO LABORAL APROBADO</t>
  </si>
  <si>
    <t xml:space="preserve"> ANO ENSENANZA MEDIO LABORAL</t>
  </si>
  <si>
    <t>RO MEDIO</t>
  </si>
  <si>
    <t>ERO MEDIO</t>
  </si>
  <si>
    <t>EXAMEN DE SALUD ORAL Y DIAGNOSTICO DE PACIENTES DE CUARTOS MEDIOS</t>
  </si>
  <si>
    <t>ENTREGA DE FARMAOS MENSUAL A LOS USUARIOS INSCRITOS EN SECTOR URBANO Y RURAL DE LA COMUNA DE PUERTO MONTT UTILIZANDO SUS PROPIOS MEDIOS DE TRANSPORTE PARA LA ENTREGA DE RECETAS A DOMICILIO</t>
  </si>
  <si>
    <t>TCO DE NIVEL SUPERIOR MEDIO AMBIENTE</t>
  </si>
  <si>
    <t>ER ANO MEDIO</t>
  </si>
  <si>
    <t>PROMOVIDO A TO MEDIO INCONCLUSO</t>
  </si>
  <si>
    <t>ER MEDIO</t>
  </si>
  <si>
    <t>CUARTO MEDIO HUMANISTA CIENTIFICA</t>
  </si>
  <si>
    <t>LICENCIA  MEDIO</t>
  </si>
  <si>
    <t>LICENCIA TO MEDIO NATIVA DEL IDIOMA CREOLE</t>
  </si>
  <si>
    <t>CUARTO MEDIO CIENTIFICA HUMANISTA</t>
  </si>
  <si>
    <t>ORIENTACION EN MEDIO AMBIETE</t>
  </si>
  <si>
    <t>ORIENTADIRA MEDIO AMBIENTE</t>
  </si>
  <si>
    <t xml:space="preserve"> MEDIO CURSANDO  ANO EN PEDADOGIA EN EDUC FISICA</t>
  </si>
  <si>
    <t xml:space="preserve"> ANO MEDIO ADULTOS</t>
  </si>
  <si>
    <t>TEC NIV MEDIO EN AIRE ACONDICIONADO</t>
  </si>
  <si>
    <t>TEC NIV MEDIO EN ELECTRICIDAD</t>
  </si>
  <si>
    <t>TEC NIV MEDIO INDUSTRIAL MENCION AIRE</t>
  </si>
  <si>
    <t>TEC NIV MEDIO CONSTRUCCION HABITACIONA</t>
  </si>
  <si>
    <t xml:space="preserve"> ANO MEDIO NOCTURNO</t>
  </si>
  <si>
    <t>TEC NIV MEDIO CONSTRUCCIONES METALICAS</t>
  </si>
  <si>
    <t>TECNIVMEDIO CONSTHABITACIONAL</t>
  </si>
  <si>
    <t>TEC NIV MEDIO CONSTHABITACIONAL</t>
  </si>
  <si>
    <t>TEC NIV MEDIO</t>
  </si>
  <si>
    <t>TEC NIV MEDIO EN MAQUINAS Y HERRAMIENT</t>
  </si>
  <si>
    <t>TEC NIV MEDIO EN REFRIGERACION Y CLIMA</t>
  </si>
  <si>
    <t>TEC NIV MEDIO AIRE ACONDICIONADO</t>
  </si>
  <si>
    <t>TEC NIV MEDIO EN ADM MENCION EN RRHH</t>
  </si>
  <si>
    <t>MEDIO AMBIENTE</t>
  </si>
  <si>
    <t>MEDIOTITULADO</t>
  </si>
  <si>
    <t>INCONCLUSOS MEDIOS</t>
  </si>
  <si>
    <t>MEDIO</t>
  </si>
  <si>
    <t>TEC NICEL MEDIO MUEBLES Y TERMINACIONES</t>
  </si>
  <si>
    <t>ENCARG MEDIO AMBIENTE</t>
  </si>
  <si>
    <t>MEDIOS INCONCLUSOS DO MEDIO</t>
  </si>
  <si>
    <t>MEDIO INCONCLUSOS</t>
  </si>
  <si>
    <t>ENSENANZA MEDIO INCOMPLETA</t>
  </si>
  <si>
    <t>INCONCLUSO MEDIOS</t>
  </si>
  <si>
    <t>MEDIOSINCONCLUSOS</t>
  </si>
  <si>
    <t>MEDIOSTITULADO</t>
  </si>
  <si>
    <t>MEDIOSNO</t>
  </si>
  <si>
    <t>MEDIOTITULADOSAN MIGUEL</t>
  </si>
  <si>
    <t>LICENCIA CUARTO MEDIO</t>
  </si>
  <si>
    <t>MEDIOINCONCLUSOS</t>
  </si>
  <si>
    <t>TO MEDIO CIENTIFICO HUMANISTA</t>
  </si>
  <si>
    <t>MEDIOSTERMINADO</t>
  </si>
  <si>
    <t>MEDIOSTITULADA</t>
  </si>
  <si>
    <t>MEDIOSINCONCLUSO</t>
  </si>
  <si>
    <t>MEDIOSMEDIO COMPLETO</t>
  </si>
  <si>
    <t>MEDIOINCONCLUSOSESPECIAL IBERIA</t>
  </si>
  <si>
    <t>MEDIOSMEDIOS</t>
  </si>
  <si>
    <t>MEDIOINCONCLUSOSCARLOS SPANO</t>
  </si>
  <si>
    <t>MEDIOSTITULODO</t>
  </si>
  <si>
    <t>CERTIFICADO TO MEDIOCULENAR</t>
  </si>
  <si>
    <t>INCONCLUSOS MEDIO</t>
  </si>
  <si>
    <t>TALLER DE MEDIO AMBIENTE</t>
  </si>
  <si>
    <t>INCONCLUSOSMEDIOS</t>
  </si>
  <si>
    <t>QUINTO MEDIO</t>
  </si>
  <si>
    <t>CUARTO MEDIO IND</t>
  </si>
  <si>
    <t>CUARTO MEDIO INDUSTRIAL</t>
  </si>
  <si>
    <t>LICENCENCIADO SEGUNDO MEDIO</t>
  </si>
  <si>
    <t>ARTISTA VISUAL ARTEZANA Y CREADORA EN MUEBLERIA</t>
  </si>
  <si>
    <t>PSICOUDUCADOR ARTISTA VISUAL</t>
  </si>
  <si>
    <t>ARTISTA PLASTICO</t>
  </si>
  <si>
    <t>ARTISTA Y GESTOR CULTURAL</t>
  </si>
  <si>
    <t>ARTISTA</t>
  </si>
  <si>
    <t>ARTISTA VISUAL</t>
  </si>
  <si>
    <t>ARTISTA ARTESANO</t>
  </si>
  <si>
    <t>ARTISTA PLASTICA</t>
  </si>
  <si>
    <t>ARTISTA CENTRO CULTURAL</t>
  </si>
  <si>
    <t xml:space="preserve">ARTISTA PARTICIPANTE MES DE LA MUJER EN QUILICURA </t>
  </si>
  <si>
    <t>ARTISTA PINTURA SOBRE TELA</t>
  </si>
  <si>
    <t>ARTISTA CIRCENSE</t>
  </si>
  <si>
    <t xml:space="preserve">ARTISTA Y EXPOSITORA EN LAS ACTIVIDADES DEL ENCUENTRO DE CIRCO Y ARTE CALLEJERO </t>
  </si>
  <si>
    <t xml:space="preserve">ARTISTA Y EXPOSITOR EN LAS ACTIVIDADES DEL ENCUENTRO DE CIRCO Y ARTE CALLEJERO </t>
  </si>
  <si>
    <t>ARTISTA PINTOR</t>
  </si>
  <si>
    <t>ARTISTA ILUSIONISTA</t>
  </si>
  <si>
    <t>LICENCIA DE ENSENANZA MEDIDA</t>
  </si>
  <si>
    <t>ENSENANZA EDIA INCOMPLETA</t>
  </si>
  <si>
    <t>LICENCIA ENSENANZA INCOMPLETA</t>
  </si>
  <si>
    <t>ENSENANZA SUPERIOR COMPLETA</t>
  </si>
  <si>
    <t>ENSENANZA SUPERIOR</t>
  </si>
  <si>
    <t>ENSENANZA CEDIA COMPLETA</t>
  </si>
  <si>
    <t>LICENCIA DEENSENANZA MEDA</t>
  </si>
  <si>
    <t>ENSENANZA</t>
  </si>
  <si>
    <t>LICENCIA EDUCACION ENSENANZA</t>
  </si>
  <si>
    <t>ENSENANZA MDIA</t>
  </si>
  <si>
    <t>ENSENANZA MEDI</t>
  </si>
  <si>
    <t>ENSENANZA SUPERIOR INCOMPLETA</t>
  </si>
  <si>
    <t>ENSENANZA SUPERIOR IMCOMPLETA</t>
  </si>
  <si>
    <t>ENSENANZA COMPLETA</t>
  </si>
  <si>
    <t>ENSENANZA BAASICA</t>
  </si>
  <si>
    <t>ENSENANZA SUPERIOR INCOMPLETA PROFEDUC</t>
  </si>
  <si>
    <t>ENSENANZA TEC SUPERIOR INCOMPLETA ADM</t>
  </si>
  <si>
    <t>ENSENANZA MREDIA</t>
  </si>
  <si>
    <t>ENSENANZA BASCICA COMPLETA</t>
  </si>
  <si>
    <t>ENSENANZA M EDIA</t>
  </si>
  <si>
    <t>ENSENANZA MEIA</t>
  </si>
  <si>
    <t>ENSENANZA NEDIA</t>
  </si>
  <si>
    <t>ENSENANZA MEDA</t>
  </si>
  <si>
    <t>ENSENANZA BAASICA INCOMPLETA</t>
  </si>
  <si>
    <t>PROF ED FISICA DEPORTE Y RECREACION PARA LA ENSENANZA BAS</t>
  </si>
  <si>
    <t>ENSENANZA BAS</t>
  </si>
  <si>
    <t>ENSENANZA MDIA MAGISTERIO</t>
  </si>
  <si>
    <t>ENSENANZA MADIA</t>
  </si>
  <si>
    <t>LICENCIA ENSENANZA</t>
  </si>
  <si>
    <t>OPERADOR DE CAMARAS</t>
  </si>
  <si>
    <t>OPERADORA DE CAMARAS</t>
  </si>
  <si>
    <t>OPERADORA DE COMPUTADORA</t>
  </si>
  <si>
    <t>OPERADOR EN COMPUTACION</t>
  </si>
  <si>
    <t>OPERADORA EN COMPUTADORA</t>
  </si>
  <si>
    <t>TELEOPERADORA</t>
  </si>
  <si>
    <t>OPERADORA TELEFONICA</t>
  </si>
  <si>
    <t>OPERADOR DE MAQUINARIA</t>
  </si>
  <si>
    <t>OPERADOR</t>
  </si>
  <si>
    <t>OPERADORA</t>
  </si>
  <si>
    <t>OPERADOR PLANTA QUIMICA</t>
  </si>
  <si>
    <t>RADIOPERADOR</t>
  </si>
  <si>
    <t>OPERADOR DE CAMARA</t>
  </si>
  <si>
    <t>REALIZAR LABORES DE OPERADOR TELEFONICO</t>
  </si>
  <si>
    <t>OPERADOR TELEFONICO</t>
  </si>
  <si>
    <t>OPERADOR DE ALARMAS</t>
  </si>
  <si>
    <t>OPERADOR DE LAS CAMARAS DE TELEVIGILANCIA INSTALADAS EN DIFERENTES SECTORES DE LA COMUNA</t>
  </si>
  <si>
    <t>OPERADOR DRON EN SEGURIDAD PUBLICA</t>
  </si>
  <si>
    <t>OPERADOR DE DRON</t>
  </si>
  <si>
    <t>OPERADOR DE CAMARAS DE TELEVIGILANCIA</t>
  </si>
  <si>
    <t>OPERADOR CAMARAS TELEVIGILANCIA DE LA COMUNA</t>
  </si>
  <si>
    <t>OPERADOR TELEFONICA</t>
  </si>
  <si>
    <t>OPERADORA TELEFONICO</t>
  </si>
  <si>
    <t>OPERADOR CAMARAS</t>
  </si>
  <si>
    <t>PRESTACION DE SERVICIOS COMO OPERADOR DE CAMARAS ALARMAS Y SISTEMAS INTEGRADOS DE SEGURIDAD DE LAS DEPENDENCIAS</t>
  </si>
  <si>
    <t>PRESTACION DE SERVICIOS COMO OPERADOR DE CAMARAS</t>
  </si>
  <si>
    <t>PRESTACION DE SERVICIOS COMO OPERADOR DE CAMARAS ALARMAS</t>
  </si>
  <si>
    <t>OPERADOR DE LAS CAMARAS DE TELEVIGILANCIA INSTALADAS EN DIFERENTES SECTORES DE LA COMUNA CON EL FIN DE RESGUARDAR EL ORDEN PUBLICO ADEMAS DE REGISTRAR SITUACIONES DE DELITOS U EMERGENCIAS</t>
  </si>
  <si>
    <t>OPERADOR CAMRAS DE TELEPROTECCION</t>
  </si>
  <si>
    <t>OPERADOR DE CAMARAS DE TELEPROTECCION</t>
  </si>
  <si>
    <t>OPERADOR RADIAL</t>
  </si>
  <si>
    <t>OPERADOR CORTE DE CESPED</t>
  </si>
  <si>
    <t>OPERADOR TERMOPLASTICA</t>
  </si>
  <si>
    <t>OPERADOR DE COMPUTADORES</t>
  </si>
  <si>
    <t>OPERADOR GRUA HORQUILLA</t>
  </si>
  <si>
    <t>DIPLOMADO EN GESTION Y DIRECCION DE RELACIONES LABORALES NUEVOS LIDERES</t>
  </si>
  <si>
    <t>DIPLOMADO EN GESTION DE BIBLIOTECAS PUBLICAS</t>
  </si>
  <si>
    <t>DIPLOMADO EN GESTION DE ESTRATEGIA TERRITORIAL</t>
  </si>
  <si>
    <t>ASDMINISTRADOR CON MENCION EN GESTION PUBLICA</t>
  </si>
  <si>
    <t>GESTION Y CONTROL AMBIENTAL</t>
  </si>
  <si>
    <t>TEC ADM PUBLICA MENCION GESTION PUBLICA Y ADM DE EMPRESAS</t>
  </si>
  <si>
    <t>PRODUCCION Y GESTION DE EVENTOS</t>
  </si>
  <si>
    <t>ING GESTION PUBLICA</t>
  </si>
  <si>
    <t>TEC EN ADM Y GESTION DE EMPRESASCESFAM SANTA LAURA</t>
  </si>
  <si>
    <t>TEC EN ADM Y GESTION DE EMPRESAS CESFAM SANTA LAURA</t>
  </si>
  <si>
    <t>TEC EN ADM Y GESTION DE EMPRESAS DIRECCION DE SALUD</t>
  </si>
  <si>
    <t>TEC EN ADM Y GESTION DE EMPRESAS</t>
  </si>
  <si>
    <t>TEC EN ADM Y GESTION DE EMPRESASDIRECCION DE SALUD</t>
  </si>
  <si>
    <t>TEC EN ADM Y GESTION DE EMPRESASCESFAM DR MARIO SALCEDO</t>
  </si>
  <si>
    <t>ESPECIALISTA EN GESTION DEL TALENTO HUMANO EN LAS ORGANIZACIONES TITULO VENEZOLANO</t>
  </si>
  <si>
    <t>BIBLIOTEOLOGIA Y GESTION DE INFORMACION</t>
  </si>
  <si>
    <t>GESTION CULTURAL</t>
  </si>
  <si>
    <t>ARTE Y GESTION CULTURAL</t>
  </si>
  <si>
    <t>GESTION PUBLICA</t>
  </si>
  <si>
    <t>GESTOR DE INNOVACION EN PROYECTO GESTION DE INNOVACION PARA EL CIUDADADNO DE EL BOSQUE</t>
  </si>
  <si>
    <t>LICENCIATURA EN ARTE Y CULTURA VISUAL Y ARTE Y GESTION CULTURAL</t>
  </si>
  <si>
    <t>TEC EN ADM MENCION GESTION MUNICIP DE DEPARTAMENTO DE EDUCACION</t>
  </si>
  <si>
    <t>TEC EN ADM MENCION GESTION MUNICIP DE COLEGIO NERUDA</t>
  </si>
  <si>
    <t>TEC EN ADM MENCION GESTION MUNICIP</t>
  </si>
  <si>
    <t>ONGENIERO DE EJECUCION EN GESTION PUBLICA</t>
  </si>
  <si>
    <t>IE EJECUCION EN GESTION PUBLICA</t>
  </si>
  <si>
    <t>ESPECIALISTA UNIVERSITARIO EN GESTION AMBIENTAL DE LA EMPRESA Y CONTAMINACION ATMOSFERICA</t>
  </si>
  <si>
    <t>ESPECIALISTA EN GESTION AMBIENTAL</t>
  </si>
  <si>
    <t>MAGISTER EN GESTION Y POLITICAS PUBLICAS</t>
  </si>
  <si>
    <t>TEC SUPERIOR ADM PUBLICA GESTION MUNIC</t>
  </si>
  <si>
    <t>TCONIVELSUPERIOR ADMPUBLICA GESTION MUNIC</t>
  </si>
  <si>
    <t>EMPLEADO DISAM GESTION SANITARIA</t>
  </si>
  <si>
    <t>DISAM GESTION SANITARIA</t>
  </si>
  <si>
    <t>HONORARIOSDISAM GESTION SANITARIA</t>
  </si>
  <si>
    <t>ADMINISTATIVO DISAM GESTION SANITARIA</t>
  </si>
  <si>
    <t>ADMINISTATIVO DISAM PLANIF GESTION CONTROL</t>
  </si>
  <si>
    <t>GESTOR COMUNITARIODISAM GESTION SANITARIA</t>
  </si>
  <si>
    <t>TEC EN GESTION DE RRHH</t>
  </si>
  <si>
    <t>DIPLOMADO EN GESTION CULTURAL</t>
  </si>
  <si>
    <t>MARKETING Y GESTION COMERCIAL</t>
  </si>
  <si>
    <t>TECGESTION DE RRHH</t>
  </si>
  <si>
    <t>TEC EN GESTION DE RECURSOS HUMANOS</t>
  </si>
  <si>
    <t>INGEJEGESTION INDUSTRIAL</t>
  </si>
  <si>
    <t>TEC ADM EMPRESAS EN GESTION FINANCIERA</t>
  </si>
  <si>
    <t>CIENCIAS POLITICAS CON MENCION EN GOBIERNO Y GESTION PUBLICA</t>
  </si>
  <si>
    <t>TEC SUPERIOR EN ARTE Y GESTION CULTURAL</t>
  </si>
  <si>
    <t>DIPLOMADO ESPECIALISTA EN GESTION DEPORTIVA</t>
  </si>
  <si>
    <t>MAGISTER EN EDUCACION MENCION GESTION DE CALDIAD</t>
  </si>
  <si>
    <t>TEC ADMGESTION Y CONTROL MUN</t>
  </si>
  <si>
    <t>INGGESTION DE EMPRESAS</t>
  </si>
  <si>
    <t>TEC ADM GESTION Y CONTROL MUN</t>
  </si>
  <si>
    <t>REALIZACION LABORES DE COORDINACION Y GESTION DEL TALLER OPTICO DE LA UNIDAD UAPO</t>
  </si>
  <si>
    <t>COORDINAR Y GESTIONAR LAS ACTIVIDADES Y ACCIONES DE SALUD DIRIGIDAS A LA COMUNIDAD</t>
  </si>
  <si>
    <t>TECSUPGESTION DE SERVICIO PUBLICO</t>
  </si>
  <si>
    <t>MAGISTER EN EDUCACION MENCION LIDERAZGO Y GESTION ESCOLAR</t>
  </si>
  <si>
    <t>GESTION PUBLICA CON MENCION EN GESTION MUNICPAL</t>
  </si>
  <si>
    <t>GESTION Y PRODUCCION DE EVENTOS</t>
  </si>
  <si>
    <t>GESTION</t>
  </si>
  <si>
    <t>GESTION DE SERVICIOS FINANCIEROS</t>
  </si>
  <si>
    <t>TITULADO EN GESTION DE SERVICIOS FINANCIEROS</t>
  </si>
  <si>
    <t>PRESTACION DE SERVICIOS PARA LA DIGITACION TABULACION ESCANEO ARCHIVO CLASIFICACION Y ORDENAMIENTO DE CARPETAS DE PERSONAL EN LA DIRECCION DE GESTION DE LAS PERSONAS</t>
  </si>
  <si>
    <t>RECEPCION Y GESTION DE LLAMADA A LA CENTRAL DE EMERGENCIAS</t>
  </si>
  <si>
    <t>GESTION DE RECURSOS PUBLICOS PARA EL FINANCIAMIENTO DE INICIATIVAS LOCALES QUILICURA</t>
  </si>
  <si>
    <t>ELABORACION GESTION Y EJECUCION TALLERES PARTICIPATIVOS EN TERRENO</t>
  </si>
  <si>
    <t>DIRECCION GESTION AMBIENTAL</t>
  </si>
  <si>
    <t>MAGISTER EN GESTION</t>
  </si>
  <si>
    <t>APOYAR LA GESTION TERRITORIAL PLANIFICACION COORDINACION GESTION FINANCIERA ETC</t>
  </si>
  <si>
    <t>TITULADA DE ARTE Y GESTION</t>
  </si>
  <si>
    <t>GESTION DE COMPRAS</t>
  </si>
  <si>
    <t>TEC SUP GESTION ALOJAMIENTOS TURISTICOS</t>
  </si>
  <si>
    <t>TEC SUP EN GESTION DE ALOJAMIENTOS TURISTICOS</t>
  </si>
  <si>
    <t>APOYAR GESTION CASOS PRIORITARIOS</t>
  </si>
  <si>
    <t>FORTALECUNIDAD DISCMMGESTIONAPOYARPROMOC</t>
  </si>
  <si>
    <t>DESARRACCGESTION REDES LOCTRABEMPRENDVISTDOMIC</t>
  </si>
  <si>
    <t>GESTION EN CONTROL DE CALIDAD</t>
  </si>
  <si>
    <t>BACHILLER EN CIENCIAS DE INVESTIGACIONES POLICIALES DIPLOMADO GESTION PREVENTIVA Y PROYECTO PARA LA CONSTRUCCION</t>
  </si>
  <si>
    <t>ATENCION ADULTO MAYOR</t>
  </si>
  <si>
    <t>CENTRO DE ATENCION INICIAL</t>
  </si>
  <si>
    <t>ATENCION DE PUBLICO</t>
  </si>
  <si>
    <t>TEC ENFER MEN ATENCION PRIMARIA Y SALUD FAMILIAR</t>
  </si>
  <si>
    <t>ORIENTAR YO ACOMPANAR A LAS PERSONAS FAMILIAS COMUNIDADES ASOCIACIONES Y ORGANIZACIONES DE LOS PUEBLOS INDIGENAS U ORIGINARIOS CUANDO ESTOS REQUIERAN ATENCION DE SALUD EN LA RED ASISTENCIAL</t>
  </si>
  <si>
    <t>RECIBIR A LA PERSONA QUE SOLICITA ATENCION RECIBIR RECLAMOS SUGERENCIAS Y SOLICITUDES DEL PUBLICO SEGUN PROTOCOLO OIRS</t>
  </si>
  <si>
    <t>ATENCION CLINICA DE PACIENTES PROFILAXIS Y EDUCACION</t>
  </si>
  <si>
    <t>ATENCION KINESICA RESPIRATORIA EN LOS SAPU DE LA COMUNA</t>
  </si>
  <si>
    <t>CONTROL SIGNOS VITALESREGISTRO EN RAYEN REVISAR DISPONIBILIDAD DE FARMACOS COLABORAR A LA ATENCION DE PACIENTES</t>
  </si>
  <si>
    <t>CONTROLES DE SALUD EDUCACION VISITA DOMICILIARIA ATENCION EN DOMICILIO</t>
  </si>
  <si>
    <t>PROPORCIONAR UNA ATENCION INTEGRALOPORTUNA Y DE CALIDAD A LOS USUARIOS ASDURANTE TODO SU CICLO VITAL EN MATERIAS DE SALUD SEXUAL Y SALUD REPRODUCTIVA</t>
  </si>
  <si>
    <t>TODAS LAS ACTIVIDADES DESCRITAS EN LA CANASTA DE PRESTACIONES DE ATENCION PRIMARIA QUE COMPETEN A LA PROFESION</t>
  </si>
  <si>
    <t>EFECTUAR ATENCIONES CLINICAS A USUSARIOS QUE LO REQUIERA A LO LARGO DE TODO EL CICLO VITAL</t>
  </si>
  <si>
    <t>EFECTUAR ATENCIONES CLINICAS A USUARIOSAS QUE LO REQUIERAN A LO LARGO DE TODO EL CICLO VITAL ACORDE A LOS LINEAMIENTOS DEL MINISTERIO DE SALUD MINSAL</t>
  </si>
  <si>
    <t>ATENCION CLINICA DE MORBILIDAD REGISTRO CLINICO EN RAYEN</t>
  </si>
  <si>
    <t>ATENCION INTEGRAL DE NINOS Y NINAS DE  A  ANOS POR TRASTORNOS MENTALES CUYO OBJETIVO ES REALIZAR UNA EVALUACION DIAGNOSTICA</t>
  </si>
  <si>
    <t>ATENCION INDIVIDUAL Y FAMILIAR CONSEJERIA INDIVIDUAL YO FAMILIAR</t>
  </si>
  <si>
    <t>AUMENTAR LA COBERTURA DE TRATAMIENTO INTEGRAL Y EFECTIVIDAD DE LOS PROCESOS DE ATENCION ASOCIADOS A NINOSAS</t>
  </si>
  <si>
    <t>AUMENTAR COBERTURA DE TRATAMIENTO INTEGRAL Y EFECTIVIDAD DE LOS PROCESOS DE ATENCION ASOCIADOS A NINOS CON TRANSTORNOS MENTALES</t>
  </si>
  <si>
    <t>ATENCION DE MORBILIDAD CONSULTAS DE MORBILIDAD RENDIMIENTO  POR HORA</t>
  </si>
  <si>
    <t>RECIBIR A LA PERSONA QUE SOLICITA ATENCION RECIBIR RECLAMOS SUGERENCIAS Y SOLICITUDES DEL PUBLICO SEGUN PROTOCOLO DE OIRS</t>
  </si>
  <si>
    <t>CONSULTAS DE MORBILIDAD CONTROL DE PATOLOGIAS CRONICAS ATENCION EN DOMICILIO EDUCACION VISITAS DOMICILIARIAS E INFORMES</t>
  </si>
  <si>
    <t>PROPORCIONAR UNA ATENCION INTEGRAL OPORTUNA Y DE CALIDAD A LOS USUARIOSAS DURANTE TODO SU CICLO VITAL EN MATERIAS DE SALUD SEXUAL Y SALUD REPRODUCTIVA</t>
  </si>
  <si>
    <t>REALIZAR ATENCIONES CLINICAS DEFINIENDO UN PLAN DE TRATAMIENTO ESPECIFICO ACORDE A LA NECESIDAD DE LOS USUARIOS FAMILIARES YO CUIDADORES</t>
  </si>
  <si>
    <t>REALIZAR ATENCION INTEGRAL A ADOLESCENTES MUJERES Y HOMBRES DE  A  ANOS QUE INCLUYEN ACTIVIDADES PREVENTIVAS DE PROMOCION Y COMUNITARIAS</t>
  </si>
  <si>
    <t>REALIZAR ATENCIONES CLINICAS NUTRICIONALES A USUSARIOSAS QUE QUEDARON REZAGADOS POR LA PANDEMIA</t>
  </si>
  <si>
    <t>REALIZAR ATENCION MPEDICA CONSULTAS POR PROBLEMAS AGUDOS SOBRE TODO RESPIRATORIOS Y CONTROLES DE PACIENTES CON PATOLOGIAS CRONICAS RETRASADOS POR LA PANDEMIA</t>
  </si>
  <si>
    <t>REALIZAR ATENCION INTEGRAL A ADOLESCENTES MUJERES Y HOMBRES DE  A  ANOS QUE INCLUYAN ACTIVIDADES PREVENTIVAS DE PROMOCION Y COMUNITARIAS</t>
  </si>
  <si>
    <t>EFECTUAR ATENCIONES CLINIVAS A USUSARIOSAS QUE QUEDARON REZAGADOS PRODUCTO DE LA PANDEMIA</t>
  </si>
  <si>
    <t>ATENCION DE PACIENTES</t>
  </si>
  <si>
    <t>ATENCION DE USUARIOS</t>
  </si>
  <si>
    <t>ATENCION DE PACIENTE</t>
  </si>
  <si>
    <t>ORIENTACION Y ATENCION DE PUBLICO DEPTO CONSULTAS EN GENERAL</t>
  </si>
  <si>
    <t>ORIENTADOR ATENCION PUBLICO OFICINA CONCEJALES</t>
  </si>
  <si>
    <t>ATENCION TELEFONICA</t>
  </si>
  <si>
    <t>ATENCION Y ORIENTACION DE PUBLICO EN GENERAL</t>
  </si>
  <si>
    <t>RECEPCIONISTA Y ATENCION DE PUBLICO</t>
  </si>
  <si>
    <t>ATENCION DE PUBLICO SEMCE</t>
  </si>
  <si>
    <t>ATENCION Y ORIENTACION VECINOS SENCE</t>
  </si>
  <si>
    <t>ATENCION A USUARIOS</t>
  </si>
  <si>
    <t>ATENCION PACIENTES</t>
  </si>
  <si>
    <t>AYUDANTE LOGISTICO DE LA SECCION DE DISCAPACIDAD REALIZANDO ATENCION DE PUBLICO</t>
  </si>
  <si>
    <t>ATENCION A ADULTOS MAYORES QUE ASISTEN AL CIAM EL MANIO</t>
  </si>
  <si>
    <t>ORIENTACION Y ATENCION</t>
  </si>
  <si>
    <t>ATENCION DE NINOSAS EN SITUACION DE VULNERABILIDAD</t>
  </si>
  <si>
    <t>ATENCION A PERSONAS EN SITUACION DE CALLE</t>
  </si>
  <si>
    <t>ATENCION DE PUBLICO OIRS</t>
  </si>
  <si>
    <t>ATENCION PUBLICO UNIDAD DE VIVIENDA</t>
  </si>
  <si>
    <t>ATENCION DE PUBLICO UNIDAD DE VIVIENDA</t>
  </si>
  <si>
    <t>ATENCION DE PUBLICO SENCE</t>
  </si>
  <si>
    <t>RECEPCIONISTA Y ATENCION DE PUBLICO SENCE</t>
  </si>
  <si>
    <t>ATENCION DE PUBLICO OFICINA CONCEJALES</t>
  </si>
  <si>
    <t>ATENCION Y ORIENTACION DE VECINOS</t>
  </si>
  <si>
    <t>ATENCION PUBLICO OMIL</t>
  </si>
  <si>
    <t>ATENCION DE PUBLICO OMIL</t>
  </si>
  <si>
    <t>ATENCION DE PUBLICO SERVICIOS MUNIICPALES</t>
  </si>
  <si>
    <t>ATENCION PUBLICO OFICINA CONCEJALES</t>
  </si>
  <si>
    <t>ATENCION DE PUBLICO SEGURIDAD CIUDADANA</t>
  </si>
  <si>
    <t>ORIENTACION Y ATENCION DE PUBLICO EN SECCION MIGRANTES</t>
  </si>
  <si>
    <t>PRESTACION DE SERVICIO POR HORA EJECUTADA COMO ANFITRIONA EN LOS CENTROS DE SALUD DE ATENCION PRIMARIA</t>
  </si>
  <si>
    <t>ATENCION DE PCIENTES</t>
  </si>
  <si>
    <t>ORIENTADOR ATENCION PUBLICO</t>
  </si>
  <si>
    <t>ATENCION DE USUSARIOS</t>
  </si>
  <si>
    <t>ATENCION AL CLIENTE</t>
  </si>
  <si>
    <t>ATENCIONES EN SALUD MENTAL</t>
  </si>
  <si>
    <t>ATENCION Y REGISTRO OMDEL</t>
  </si>
  <si>
    <t>ATENCION DE NINOS CON NECESIDADES EDUCATIVAS ESPECIALES</t>
  </si>
  <si>
    <t>RELATOR SERVICIO MULTICANAL DE ATENCION DE CLIENTES</t>
  </si>
  <si>
    <t>ATENCION DE USUARIOS BNE</t>
  </si>
  <si>
    <t>AD DE REDES Y SOPORTE COMPUTACIONAL</t>
  </si>
  <si>
    <t>ADMISTRACION DE REDES Y SOPORTE COMPUTACIONAL</t>
  </si>
  <si>
    <t>ADM DE REDES Y SOPORTE COMPUTACIONAL</t>
  </si>
  <si>
    <t>GESTOR DE REDES</t>
  </si>
  <si>
    <t>ADMDE REDES COMPUTACIONALES CESFAM ORLANDO LETELIER</t>
  </si>
  <si>
    <t>ADMDE REDES COMPUTACIONALES</t>
  </si>
  <si>
    <t>ADMDE REDES COMPUTACIONALESCESFAM ORLANDO LETELIER</t>
  </si>
  <si>
    <t>ADM REDES COMPUTACIONALES</t>
  </si>
  <si>
    <t>TECNIOC SOPRTE COMPUTACIONAL Y REDES</t>
  </si>
  <si>
    <t>COMUNITY MANAGER EN REDES SOCILES</t>
  </si>
  <si>
    <t>MANTENIMIENTO DE LOS LABORATORIOS DE COMPUTACION Y REDES</t>
  </si>
  <si>
    <t>EJECUCMODINTERVMANTREGINFORMPARTREDES LOC</t>
  </si>
  <si>
    <t>TEC ADM REDES COMP</t>
  </si>
  <si>
    <t>TEC ADM REDES COMPUTACION</t>
  </si>
  <si>
    <t>TERRITORIAL</t>
  </si>
  <si>
    <t>GESTOR TERRITORIAL</t>
  </si>
  <si>
    <t>GESTORA TERRITORIAL</t>
  </si>
  <si>
    <t>CONOCER EL TERRITORIO A CARGO JUNTO AL EQUIPO DE CABECERA Y COLABORAR EN MANTENER ACTUALIZADO EL DIAGNOSTICO TERRITORIAL</t>
  </si>
  <si>
    <t>TERRITORIAL OFICINA INSPECCION</t>
  </si>
  <si>
    <t>TERRITORIAL COMITES DE SEGURIDAD VECINAL</t>
  </si>
  <si>
    <t>TERRITORIAL DE LA SECCION DE JUVENTUD</t>
  </si>
  <si>
    <t>TERRITORIAL DE SEGURIDAD Y RED DE PROTECCION VECINAL</t>
  </si>
  <si>
    <t>TERRITORIAL PARA SINDICATOS Y GREMIOS EN FOMENTO PRODUCTIVO</t>
  </si>
  <si>
    <t>TERRITORIAL PARA COMITES DE SEGURIDAD</t>
  </si>
  <si>
    <t>ARTICULADOR TERRITORIAL DIDECO</t>
  </si>
  <si>
    <t>DIFUSORTERRITORIAL</t>
  </si>
  <si>
    <t>TERRITORIAL USO SEDES Y CENTROS COMUNITARIOS</t>
  </si>
  <si>
    <t>TERRITORIAL SEGURIDAD CIUDADANA</t>
  </si>
  <si>
    <t>ENLACE TERRITORIAL</t>
  </si>
  <si>
    <t>TERRITORIAL DIRECCION DE OPERACIONES</t>
  </si>
  <si>
    <t>ENLACE TERRITORIAL PARA DEPTO OPERACIONES</t>
  </si>
  <si>
    <t>ENLACE TERRITORIAL PARA OPERACIONES</t>
  </si>
  <si>
    <t>ANLACE TERRITORIAL OPERACIONES</t>
  </si>
  <si>
    <t>ENLACE TERRITORIAL OPERACIONES</t>
  </si>
  <si>
    <t>ENLACE TERRITORIAL EN DIFERENTES VILLAS DE LA COMUNA PARA EL DEPARTAMENTO DE OPERACIONES</t>
  </si>
  <si>
    <t>TERRITORIAL RED SEGURIDAD CIUDADANA</t>
  </si>
  <si>
    <t>TERRITORIAL PROMOVER ACCIONES DE SEGURIDAD CIUDADANA</t>
  </si>
  <si>
    <t>TERRITORIAL SEGURIDAD CIUDADADA VALLE LO CAMPINO</t>
  </si>
  <si>
    <t>TERRITORIAL PARA SEGURIDAD Y DESARROLLO VECINAL</t>
  </si>
  <si>
    <t>TERRITORIAL VALLE LO CAMPINO SEGURIDAD CIUDADANA</t>
  </si>
  <si>
    <t>TERRITORIAL SEGURIDAD Y DESARROLLO DE RED PROTECCION VECINAL</t>
  </si>
  <si>
    <t>DIFUSOR TERRITORIAL</t>
  </si>
  <si>
    <t>ENLACE TERRITORIAL EN DIFERENTES VILLAS DE LA COMUNA</t>
  </si>
  <si>
    <t>ARTICULADORA TERRITORIAL</t>
  </si>
  <si>
    <t>ARTICULADOR TERRITORIAL</t>
  </si>
  <si>
    <t>GESTORA INTERSECTORIAL Y ARTICULADORA TERRITORIAL EN OFICINA OPD</t>
  </si>
  <si>
    <t>GESTOR TERRITORIAL OMIL</t>
  </si>
  <si>
    <t>MENCION EN ACTIVIDAD FISICA</t>
  </si>
  <si>
    <t>ESPECIALISTA EN ACTIVIDAD FISICA Y SALUD</t>
  </si>
  <si>
    <t>CURSANDO ESTUDIOS DE NIVEL SUPERIOR EN ACTIVIDAD FISICA DEPORTE Y SALUD</t>
  </si>
  <si>
    <t>CURSANDO ESTUDIOS DE NIVEL SUPERIOR EN ACTIVIDAD FISICA</t>
  </si>
  <si>
    <t>TERAP ACT FISICAS Y SALUD</t>
  </si>
  <si>
    <t>ACTIVIDAD FISICA Y RENDIMIENTO</t>
  </si>
  <si>
    <t>TEC SUP EN ACTIVIDAD FISICA Y DEPORTES</t>
  </si>
  <si>
    <t>LIC CIENCIAS DE LA ACTIVIDAD FISICA</t>
  </si>
  <si>
    <t>TALLER DE ACTIVIDAD FISICA CON FUNCIONARIOS</t>
  </si>
  <si>
    <t>PREPARADOR EDUCACION FISICA</t>
  </si>
  <si>
    <t>V SEMESTRE DE TENICO EN PREPARACION FISICA</t>
  </si>
  <si>
    <t>TEC SUPERIOR PREPARACION FISICA</t>
  </si>
  <si>
    <t>PREPARADORA FISICA</t>
  </si>
  <si>
    <t>PREPARACION FISICA</t>
  </si>
  <si>
    <t>TEC NICEL SUPERIOR PREPARACION FISICA</t>
  </si>
  <si>
    <t>TEC NIV SUP PREPARACION FISICA</t>
  </si>
  <si>
    <t>PREPARADOR FISICA</t>
  </si>
  <si>
    <t xml:space="preserve">ARBITRAJE Y MESA DE TURNO TORNEO DE VOLEIBOL Y TORNEO DE FUTBOL INFANTIL </t>
  </si>
  <si>
    <t>ARBITRO</t>
  </si>
  <si>
    <t>ARBITRO DE FUTBOL</t>
  </si>
  <si>
    <t>ARBITRO NACIONAL DE BOCHAS</t>
  </si>
  <si>
    <t>ARBITRO BASQUETBOL</t>
  </si>
  <si>
    <t>ARBITRO AJEDREZ</t>
  </si>
  <si>
    <t>ARBITRO DE BASQUETBOL</t>
  </si>
  <si>
    <t>KINESILOGO</t>
  </si>
  <si>
    <t>KINESIOLOA</t>
  </si>
  <si>
    <t>KINESIOLAGA</t>
  </si>
  <si>
    <t>TANS ADM INSTITUCIONES DE SALUD</t>
  </si>
  <si>
    <t>ADMIN ISTRADORA DE EMPRESAS</t>
  </si>
  <si>
    <t>ADMINSTRADOR PUBLICO</t>
  </si>
  <si>
    <t>ADM DE EMPRESAS</t>
  </si>
  <si>
    <t>ADMINSITRADOR PUBLICO</t>
  </si>
  <si>
    <t>ADMINITRACION</t>
  </si>
  <si>
    <t>TEC ADM EMPRESA</t>
  </si>
  <si>
    <t>TEC ADM RECURSOS HUMANOS</t>
  </si>
  <si>
    <t>TEC ADM DE INSTITUCIONES DE SALUD CESFAM ORLANDO LETELIER</t>
  </si>
  <si>
    <t>TEC ADM DE INSTITUCIONES DE SALUD</t>
  </si>
  <si>
    <t>TEC ADM DE INSTITUCIONES DE SALUDCESFAM ORLANDO LETELIER</t>
  </si>
  <si>
    <t>ADM ADQUISICIONESDIRECCION DE EDUCACION</t>
  </si>
  <si>
    <t>ADMINISTACION PUBLICA</t>
  </si>
  <si>
    <t>TEC EN ADM DE EMPRESAS</t>
  </si>
  <si>
    <t>ADM EMPRESAS</t>
  </si>
  <si>
    <t>ADMINSTRADOR MICROEMPRESAS</t>
  </si>
  <si>
    <t>ADMINISTARTIVA</t>
  </si>
  <si>
    <t>ADM DE EMPRESAS Y COMERCIO INTERNACIONAL</t>
  </si>
  <si>
    <t>TEC ADM EN ALMACENAMIENTO Y CONTROL</t>
  </si>
  <si>
    <t>ADM PUBLICO A</t>
  </si>
  <si>
    <t>ADMNISTRADOR PUBLICO</t>
  </si>
  <si>
    <t>ADM PUBLICO</t>
  </si>
  <si>
    <t>ADM PUBLICO ADEPTO SALUD</t>
  </si>
  <si>
    <t>TEC EN ADM DE RECURSOS HUMANOS</t>
  </si>
  <si>
    <t>ADM DE FINANZAS EDUC DE COLEGIO SIMON BOLIVAR</t>
  </si>
  <si>
    <t>ADM DE FINANZAS EDUC DE JARDIN EL ROBLE</t>
  </si>
  <si>
    <t>ADM DE FINANZAS EDUC</t>
  </si>
  <si>
    <t>ENCUNIDTECADMGESTY COORDPROY</t>
  </si>
  <si>
    <t>ENCARADMLEY SEP</t>
  </si>
  <si>
    <t>ENCARADMLEY SEP DE CENTRO EDUC LA PINTANA</t>
  </si>
  <si>
    <t>ENCARADMLEY SEP DE DEPARTAMENTO DE EDUCACION</t>
  </si>
  <si>
    <t>ADMIISTRARIVO</t>
  </si>
  <si>
    <t xml:space="preserve">ING ADM PUBLICACONTRATO SEPTDIC </t>
  </si>
  <si>
    <t>ADMINITRADOR PUBLICO</t>
  </si>
  <si>
    <t>ADMINISTATIVO</t>
  </si>
  <si>
    <t>ADMINSTRATIVO</t>
  </si>
  <si>
    <t>ADMNISTRATIVO</t>
  </si>
  <si>
    <t>ADM DE EMPRESAS INCOMPLETA</t>
  </si>
  <si>
    <t>ADMINISTADOR PUBLICO</t>
  </si>
  <si>
    <t>TEC EN ADM DE RRHH</t>
  </si>
  <si>
    <t>HONORARIOSDISAM ADM Y FIN</t>
  </si>
  <si>
    <t>ADMINISTTRATIVOA</t>
  </si>
  <si>
    <t>ADMINISTATIVO CESFAM CARLOS GODOY</t>
  </si>
  <si>
    <t>TEC ADM EMPRESAS</t>
  </si>
  <si>
    <t>ADM CALL CENTER</t>
  </si>
  <si>
    <t>ADMINISTATIVO DISAM ADM Y FIN</t>
  </si>
  <si>
    <t>TEC SUP EN ADM DE RRHH</t>
  </si>
  <si>
    <t>LIC EN ADM SUP DE SEGURIDAD PUBLICA</t>
  </si>
  <si>
    <t>TECEN ADM DE RECURSOS HUMANOS</t>
  </si>
  <si>
    <t>ADMNISTRACION DE EMPRESAS MENCION EN RRH</t>
  </si>
  <si>
    <t>ADM DE EMPRESAS MENCION EN RRHH INCOMPLETA</t>
  </si>
  <si>
    <t>ADM DE EMPRESAS MENCION RRHH INCOMPLET</t>
  </si>
  <si>
    <t>ADM TURISTICOCULTURAL</t>
  </si>
  <si>
    <t>ADM DE EMPRESAS TURISMO</t>
  </si>
  <si>
    <t>TEC EN ADMPUBLICA DE NIVSUP</t>
  </si>
  <si>
    <t>TEC ADM DE EMPRESAS</t>
  </si>
  <si>
    <t>ADM HOTELERA INCOMPLETA</t>
  </si>
  <si>
    <t>SECRET ADMINIST</t>
  </si>
  <si>
    <t>TEC SUP EN ADM DE EMPRESAS</t>
  </si>
  <si>
    <t>ADMINISTARDORA PUBLICA</t>
  </si>
  <si>
    <t>TEC ADM DE RRHH</t>
  </si>
  <si>
    <t>TEC SUP EN ADMDE EMPRESA</t>
  </si>
  <si>
    <t>ADM HOTELERA CON MENCION EN ALIMENTOS Y BEBIDAS</t>
  </si>
  <si>
    <t>ADM HOTELERO MENCION ALIMENTOS Y BEBIDA</t>
  </si>
  <si>
    <t>TECDE NIV SUP EN ADM PUBLICA</t>
  </si>
  <si>
    <t>PRCATICA ADMINSTRACION</t>
  </si>
  <si>
    <t>ADMISTRATIVO</t>
  </si>
  <si>
    <t>TEC SUP EN ADMDE EMPRESA MENCION FINANZAS</t>
  </si>
  <si>
    <t>ADMCALL CENTER</t>
  </si>
  <si>
    <t>ABOGAGA DISAM ADM Y FIN</t>
  </si>
  <si>
    <t>ADMINISTATIVOCESFAM DR I INSUNZA</t>
  </si>
  <si>
    <t>TECDE NIVSUPEN ADM DE EMPRESA</t>
  </si>
  <si>
    <t>TECADMEMPRESAS MENCION RRHH</t>
  </si>
  <si>
    <t>TECSUPERIOR ADMEMPRESAS</t>
  </si>
  <si>
    <t>TECSUPADMEMPRESAS</t>
  </si>
  <si>
    <t>TEC UNIVERSITARIO EN ADMNITRACION DE PERSONAL</t>
  </si>
  <si>
    <t>TEC ADM DE EMP CON MENCION EN MARKETIN</t>
  </si>
  <si>
    <t>TEC ADM DE EMPERESAS</t>
  </si>
  <si>
    <t>TITULO TEC ADM DE EMPRESAS</t>
  </si>
  <si>
    <t>TENCIO EN ADMINSTRACION HOTELERA</t>
  </si>
  <si>
    <t>ING ADM PUBLICA</t>
  </si>
  <si>
    <t>ING ADM PUBLICO</t>
  </si>
  <si>
    <t>ING ADM DE EMPRESA</t>
  </si>
  <si>
    <t>TEC ADMINITRACION DE EMPRESAS</t>
  </si>
  <si>
    <t>TECADMBANCARIA</t>
  </si>
  <si>
    <t>ING ADMINIST PUBLICA</t>
  </si>
  <si>
    <t>ADMINIST RECURSO TURIST</t>
  </si>
  <si>
    <t>ING E  ADMEMPRESAS</t>
  </si>
  <si>
    <t>TEC ADMINEMPRESAS MENFINANZAS</t>
  </si>
  <si>
    <t>TEC UNIVER EN ADMIN DE EMPRESAS</t>
  </si>
  <si>
    <t>TEC ADMIN DE EMPRESAS</t>
  </si>
  <si>
    <t>TEC ADMINEMP MENFINANZAS</t>
  </si>
  <si>
    <t>ADMINSTRACION DE EMPRESAS</t>
  </si>
  <si>
    <t>ADM DE PERS Y OPER COM EXTERIOR</t>
  </si>
  <si>
    <t>ADMINIDTRATIVA</t>
  </si>
  <si>
    <t>ADMINITRATIVO</t>
  </si>
  <si>
    <t>ADM EN RECURSOS HUMANOS</t>
  </si>
  <si>
    <t>ADMINSITRATIVO</t>
  </si>
  <si>
    <t>TEC EN ADM DE EMP MENCION RRHH</t>
  </si>
  <si>
    <t>ADMINISTARTIVO</t>
  </si>
  <si>
    <t>ADMINISTRTIVO</t>
  </si>
  <si>
    <t>ADMNINISTRATIVA</t>
  </si>
  <si>
    <t>TECNS EN ADM DE EMPRESAS MENC FINAN</t>
  </si>
  <si>
    <t>ADMISTRATIVA</t>
  </si>
  <si>
    <t>TEC ADM DE EMPRESA CON MENCION EN COMERCIO EXTERIOR</t>
  </si>
  <si>
    <t>TEC EN ADM DE EMEPRESAS</t>
  </si>
  <si>
    <t>ING ADM DE EMPRESAS</t>
  </si>
  <si>
    <t>ADM DE SALUD</t>
  </si>
  <si>
    <t>TECEN ADM DE EMPRESAS</t>
  </si>
  <si>
    <t>ADMNISTRACION DE EMPRESAS</t>
  </si>
  <si>
    <t>TEC NI SU EN ADM DE EMPRESAS</t>
  </si>
  <si>
    <t>TEC ADM PUBLICA</t>
  </si>
  <si>
    <t>ADMINISTRTATIVO</t>
  </si>
  <si>
    <t>ADMIONISTRATIVO</t>
  </si>
  <si>
    <t>ADMINSITARTIVO</t>
  </si>
  <si>
    <t>ADMINISTRIVAS Y VENTAS</t>
  </si>
  <si>
    <t>TEC EN ADM PUBLICA</t>
  </si>
  <si>
    <t>TEC ADM DE EMPRESA</t>
  </si>
  <si>
    <t>ADM GASTRONOMICO</t>
  </si>
  <si>
    <t>TECADM SECRET EJECUTIVA</t>
  </si>
  <si>
    <t>ADM FINANCIERO</t>
  </si>
  <si>
    <t>TEC EN ADMEMPRESA</t>
  </si>
  <si>
    <t>INGADM EMPRESAS</t>
  </si>
  <si>
    <t>ING ADMDE EMPRESAS</t>
  </si>
  <si>
    <t>TEC ADM Y COM EXT</t>
  </si>
  <si>
    <t>TECADM HOTELERA</t>
  </si>
  <si>
    <t>ADMINISTATIVA</t>
  </si>
  <si>
    <t>ADMINSTRATIVA</t>
  </si>
  <si>
    <t xml:space="preserve"> SEMESTRES ING ADM CM ADM PUBLICA</t>
  </si>
  <si>
    <t>TEC EN TURISMO Y ADMIN HOTELERA</t>
  </si>
  <si>
    <t>TEC EN TURISMO Y ADMIN HOTEL</t>
  </si>
  <si>
    <t>TEC EN TURISMO Y ADMIN HOTELERIA</t>
  </si>
  <si>
    <t>COORDTECPEGAGOGICO JARDINESDIRECCION DE EDUCACION</t>
  </si>
  <si>
    <t>COORDTECPEGAGOGICO JARDINES</t>
  </si>
  <si>
    <t>COORDTECPEGAGOGICO JARDINESSEP DEPARTAMENTO</t>
  </si>
  <si>
    <t>COORDTECPEGAGOGICO JARDINESDIR EDUCACION JARDINES INFANTILES</t>
  </si>
  <si>
    <t>COORD PROG INTEGR ESC</t>
  </si>
  <si>
    <t>COORD JORNADA VESPERTINA</t>
  </si>
  <si>
    <t>COORD CONVIVENCIA ESCOLAR DE CENTRO EDUCLA PINTANA</t>
  </si>
  <si>
    <t>COORD CONVIVENCIA ESCOLAR</t>
  </si>
  <si>
    <t>ENCUNIDAD TEC COORDCENTROS DE SALUD</t>
  </si>
  <si>
    <t>COORD RRHH DAEM</t>
  </si>
  <si>
    <t>COORD PROG SALUD ESCOLAR</t>
  </si>
  <si>
    <t>COORD PROG SALUD ESCOLAR DE COLEGIO SIMON BOLIVAR</t>
  </si>
  <si>
    <t>COORD TEC PEDAG COMUNAL</t>
  </si>
  <si>
    <t>COORDPROG ESPECIALES DE DEPARTAMENTO DE EDUCACION</t>
  </si>
  <si>
    <t>COORDPROG ESPECIALES DE ESCUELA JUAN DE DIOS ALDEA</t>
  </si>
  <si>
    <t>COORD TEC JARDINES</t>
  </si>
  <si>
    <t>COORD DE ENLACE Y COORD TECN DPTO</t>
  </si>
  <si>
    <t>COORD DE ENLACE Y COORD TECN DPTO DE COLEGIO SIMON BOLIVAR</t>
  </si>
  <si>
    <t>COORD PIE Y COORD COMUNAL UNIDAD TEC DE INT EQUIPO</t>
  </si>
  <si>
    <t>COORD COMUNAL PIE DE DEPTO DE EDUCACION</t>
  </si>
  <si>
    <t>COORD PROYECTO DE INGLES DE SEP EQUIPO</t>
  </si>
  <si>
    <t>COORD PROYECTO DE INGLES DE LICEO VICTOR JARA</t>
  </si>
  <si>
    <t>COORD PROYECTO DE INGLES</t>
  </si>
  <si>
    <t>COORD COMUNAL PIE</t>
  </si>
  <si>
    <t>COORDPROG ESPECIALES</t>
  </si>
  <si>
    <t>COORDNADORA DE VOLEIBOL</t>
  </si>
  <si>
    <t>COORDNADORA DE VOLEIBOL DE CEIA</t>
  </si>
  <si>
    <t>COORDNADORA DE VOLEIBOL DE SEP EQUIPO</t>
  </si>
  <si>
    <t>COORDLENGUAJE ENCCRA Y PLAN LECTOR</t>
  </si>
  <si>
    <t>COORDE PROGJUNAEB</t>
  </si>
  <si>
    <t>COORDCRA PROF HISTY GEOG</t>
  </si>
  <si>
    <t>COORD PROG INTEGRACION</t>
  </si>
  <si>
    <t>COORD LENGUAJE Y MATEMATICAS</t>
  </si>
  <si>
    <t>COORD DUPLA PSICOSO</t>
  </si>
  <si>
    <t>COORDINACION PIE</t>
  </si>
  <si>
    <t>COORDINAR E IMPLEMENTAR ESTRATEGIAS DE PROMOCION ARIENTADAS A INSTALAR Y REFORZAR ESTILOS DE VIDA SALUDABLE</t>
  </si>
  <si>
    <t>COORDINAR APOYAR Y PARTICIPAR EN ESTRATEGIAS Y ACCIONES DE SALUD MENTAL EN LOS FUNCIONARIOS</t>
  </si>
  <si>
    <t>COORDINAR Y CUBIR NECESIDADES DURANTE EL PROCESO DE INCLUSION Y COMPRENSION DE SALUD INTERCULTURAL</t>
  </si>
  <si>
    <t>INTEGRAR A EQUIPO GESTOR Y VINCULAR A COMUNIDADES Y ASOCIACIONES DEL SECTOR PARA COORDIANAR Y ABRIRI NECESIDADES DURANTE EL PROCESO DE INCLUSION Y COMPRENSION DE SALUD INTERCULTURAL DENTRO Y FUERA DE CADA CENTRO DE SALUD</t>
  </si>
  <si>
    <t xml:space="preserve">MANTENER CONTINUIDAD EN LA SUPERVISION COORDINACION Y EJECUCION DE LA CAMPANA DE VACUNACION ANO </t>
  </si>
  <si>
    <t>PARTICIPAR EN INSTANCIAS DE COORDINACION Y ANALISIS DE CASOS QUE REQUIERAN SER ABORDADOS DE FORMA INTEGRAL BAJO EL MODELO DE SALU FAMILIAR Y COMUNITARIA</t>
  </si>
  <si>
    <t>COORDINACION CON DEPARTAMENTO DE ED YU OTROS CENTROS COMUNITARIOS Y CENTROS SENAME</t>
  </si>
  <si>
    <t>MANTENER CONTINUIDAD EN LA SUPERVISION COORDINACION Y EJECUCION DE LA CAMPANA DE VACUNACION</t>
  </si>
  <si>
    <t>FUNCIONES DE EN COORDINACION Y CURRICULUM</t>
  </si>
  <si>
    <t>COORD PRIMEROS AUXILIOS</t>
  </si>
  <si>
    <t>COORDINACION CENTRO DESARROLLO EMPRESARIAL</t>
  </si>
  <si>
    <t>COORD PROG NIVELACION DE ESTUDIOS</t>
  </si>
  <si>
    <t>COORDINACION NIVELACION DE ESTUDIO</t>
  </si>
  <si>
    <t>INTEGRACIONCOORDINACIONEVALUACIONORIENTADOR</t>
  </si>
  <si>
    <t>PROPONERCOORDEJEC ACCVINCULARMAPEOS</t>
  </si>
  <si>
    <t>LICENCIATURA EN EDUCACION GENERAL</t>
  </si>
  <si>
    <t>LICENCIATURA EN ARTES</t>
  </si>
  <si>
    <t>LICENCIATURA EN ARTE MENCION EN DANZA</t>
  </si>
  <si>
    <t>LICENCIATURA EN ARTES MENCION EN DANZA</t>
  </si>
  <si>
    <t>LICENCIATURA EN ARTES CON MENCION EN DANZA</t>
  </si>
  <si>
    <t>LICENCIATURA EN ARTES MENCION DANZA</t>
  </si>
  <si>
    <t>LICENCIATURA EN ARTES CON MENCION EN DANZAS</t>
  </si>
  <si>
    <t>LICENCIATURA EN EDUCACION</t>
  </si>
  <si>
    <t>LICENCIATURA EN DANZA</t>
  </si>
  <si>
    <t>LICENCIATURA EN ARTES PLASTICAS</t>
  </si>
  <si>
    <t>LICENCIATURA EN ARTES VISUALES</t>
  </si>
  <si>
    <t>LICENCIATURA EN CIENCIAS CON MENCION EN FISICA</t>
  </si>
  <si>
    <t>LICENCIATURA EN ARTES PLASTICAS MENCION GRABADO</t>
  </si>
  <si>
    <t>LICENCIATURA EN BELLAS ARTES EDUCACION SUPERIOR</t>
  </si>
  <si>
    <t>LICENCIATURA EN BELLAS ARTES</t>
  </si>
  <si>
    <t>LICENCIATURA EN EDUCACION FISICA</t>
  </si>
  <si>
    <t>LICENCIATURA EN ARTES VISUALES MENCION P</t>
  </si>
  <si>
    <t>LICENCIATURA EN TEOLOGIA</t>
  </si>
  <si>
    <t>LICENCIATURA EN ARTES VISAULES</t>
  </si>
  <si>
    <t>LICENCIATURA EN INTERPRETACION SUPERIOR CON MENCION EN INSTRUMENTO TROMPETA</t>
  </si>
  <si>
    <t>LICENCIATURA EN HISTORIA MENCION HISTORIA DEL TIEMPO PRESENTE</t>
  </si>
  <si>
    <t>LICENCIATURA EN ARTES TEORIA E HISTORIA DEL ARTE</t>
  </si>
  <si>
    <t>LICENCIATURA</t>
  </si>
  <si>
    <t>LICENCIATURA EN ARTES PLASTICA</t>
  </si>
  <si>
    <t>LICENCIATURA EN ARTES PLASTICALICEO DE CULTURA Y DIFUSION ARTISTICA</t>
  </si>
  <si>
    <t>LICENCIATURA EN ARTES PLASTICAAUTORIZACION DEPROE</t>
  </si>
  <si>
    <t>LICENCIATURA EN EDUCACION CON</t>
  </si>
  <si>
    <t>LICENCIATURA EN MATEMATICAS</t>
  </si>
  <si>
    <t>LICENCIA EN HISTORIA CON MENCION EN CIENCIAS POLITICAS</t>
  </si>
  <si>
    <t>CIENCIAS JURIDICAS</t>
  </si>
  <si>
    <t>BACHILLER EN CIENCIAS</t>
  </si>
  <si>
    <t>PROF CIENCIAS N</t>
  </si>
  <si>
    <t>BACHULLER EN CIENCIAS</t>
  </si>
  <si>
    <t>BACHILLERATO EN CIENCIAS</t>
  </si>
  <si>
    <t>CIENCIAS POLITICAS</t>
  </si>
  <si>
    <t>MAGISTER EN CIENCIAS DE LA EDUCACION</t>
  </si>
  <si>
    <t>PROF CIENCIAS</t>
  </si>
  <si>
    <t>PROF DE CIENCIAS</t>
  </si>
  <si>
    <t>LIC EN CIENCIAS JURIDICAS</t>
  </si>
  <si>
    <t>BACHILLER CIENCIAS POLITICAS</t>
  </si>
  <si>
    <t>BACHILLER EN CIENCIAS Y LETRAS</t>
  </si>
  <si>
    <t>BACHILLERATO EN CIENCIAS EXACTAS DE LA I</t>
  </si>
  <si>
    <t>LIC EN CIENCIAS POLITICAS</t>
  </si>
  <si>
    <t>LICENCIAS EN CIENCIAS RELIGIOSAS</t>
  </si>
  <si>
    <t>LIC EN CIENCIAS DE LA ACUICULTURA</t>
  </si>
  <si>
    <t>LIC EN CIENCIAS Y ARTES AMBIENTALES</t>
  </si>
  <si>
    <t>CIENCIAS CRIMINALISTICAS</t>
  </si>
  <si>
    <t>BACHILLER EN CIENCIAS ECONOMICAS Y POLITICAS</t>
  </si>
  <si>
    <t>BALLILLERATO EN CIENCIAS</t>
  </si>
  <si>
    <t>BACHILLER EN CIENCIAS DE INVESTIGACIONES POLICIALES</t>
  </si>
  <si>
    <t>LICENCIA EN CIENCIAS CON MENCION QUIMICA</t>
  </si>
  <si>
    <t>MAGISTER EN CIENCIAS POLITICAS</t>
  </si>
  <si>
    <t>BACHILLER EN CIENCIASLICEO INDUSTRIAL SUPERIOR</t>
  </si>
  <si>
    <t>CIENCIAS POLICIALES</t>
  </si>
  <si>
    <t>PORFESORA DE CIENCIAS CON MENCION EN QUIMICALICEO BICENTENARIO ORIENTE</t>
  </si>
  <si>
    <t>CLASES LENGUAJE MATEMATICAS Y CIENCIAS INTEGRADAS</t>
  </si>
  <si>
    <t>PROFCIENCIAS NATURALES Y FISICA</t>
  </si>
  <si>
    <t>PROF FISICA Y CIENCIAS NATURALES</t>
  </si>
  <si>
    <t>PROFCIENCIAS NATURALES</t>
  </si>
  <si>
    <t>PROF DE QUIMICA Y CIENCIAS NATURALES</t>
  </si>
  <si>
    <t>PROF CIENCIAS NATURALES Y QUIMICA</t>
  </si>
  <si>
    <t>PROF CIENCIAS NATURALES Y FISICA</t>
  </si>
  <si>
    <t>TECSUPERIOR UNIVEN CIENCIAS FISCALES PLANIFY CONTROL TRIBUTARIO</t>
  </si>
  <si>
    <t>MAGISTER EN LIDERAZGO EN POLITICAS PUBLICA Y EDUCACION</t>
  </si>
  <si>
    <t>LIC EN HISTORIA MAGISTER DESARROLLO URBANO</t>
  </si>
  <si>
    <t>PINTOR MAGISTER EN MUSEOGRAFIA Y EXPOSICIONES</t>
  </si>
  <si>
    <t>SECRET EJECUTIVO Y CON MENCION EN CONTA</t>
  </si>
  <si>
    <t>EJECUTIVO COMPUTACIONAL</t>
  </si>
  <si>
    <t>SECRET EJECUTIVO COMPUTACIONAL</t>
  </si>
  <si>
    <t>LICENCIA SECUNDARIA COMPLETA</t>
  </si>
  <si>
    <t>LICENCIA SECUNDARIA</t>
  </si>
  <si>
    <t>LICENCIA MEIDA</t>
  </si>
  <si>
    <t>LICENCIA EN ARTES</t>
  </si>
  <si>
    <t>LICENCIA MADIA</t>
  </si>
  <si>
    <t>LICENCIA EN HISTORIA CON MENSION EN CIENCAS POLITICAS</t>
  </si>
  <si>
    <t>LICENCIA EN HISTORIA CON MENCION EN CIENCAS POLITICAS</t>
  </si>
  <si>
    <t>LICENCIA EN EDUCACION</t>
  </si>
  <si>
    <t>LICENCIA A</t>
  </si>
  <si>
    <t>LICENCIA TIPO A</t>
  </si>
  <si>
    <t>LICENCIA PRIMARIA</t>
  </si>
  <si>
    <t>LICENCIA</t>
  </si>
  <si>
    <t>LICENCIA SEGUNDARIA</t>
  </si>
  <si>
    <t>LICENCIA EN EDUCACION FISICA</t>
  </si>
  <si>
    <t>LICENCIA EN OCUPACION HUMANA</t>
  </si>
  <si>
    <t>LICENCIANDO EN EDUCACION</t>
  </si>
  <si>
    <t>LICENCIASDA EN ARTES MENCION ARTES PLASTICAS</t>
  </si>
  <si>
    <t>LICENCIA EN FISICA</t>
  </si>
  <si>
    <t>LICENCIA EN ARTES CON MENCION EN ARTES PLASTICAS</t>
  </si>
  <si>
    <t>LICENCIA EN HISTORIA</t>
  </si>
  <si>
    <t>NO TIENE TITULO SOLO LICENCIA</t>
  </si>
  <si>
    <t>ANIMADOR DIGITAL</t>
  </si>
  <si>
    <t>ANIMADOR</t>
  </si>
  <si>
    <t>ANIMADOR EVENTO ANIVERSARIO COMUNAL</t>
  </si>
  <si>
    <t>AYUDANTE DE AULA</t>
  </si>
  <si>
    <t>AYUDANTE DE AULA SEP</t>
  </si>
  <si>
    <t>AYUDANTE DE AULASEP</t>
  </si>
  <si>
    <t>AYUDANTE DE PINTOR</t>
  </si>
  <si>
    <t>AYUDANTE</t>
  </si>
  <si>
    <t>AYUDANTE DE BODEGA</t>
  </si>
  <si>
    <t xml:space="preserve">AYUDANTE DE AULA DE LICEO </t>
  </si>
  <si>
    <t>AYUDANTE DE COCINA</t>
  </si>
  <si>
    <t>AYUDANTE DE UTP</t>
  </si>
  <si>
    <t>AYUDANTE LOGISTICO EN CANCHAS SINTETICAS</t>
  </si>
  <si>
    <t>AYUDANTE LOGISTICO DE PUEBLOS ORIGINARIOS</t>
  </si>
  <si>
    <t>AYUDANTE BODEGA</t>
  </si>
  <si>
    <t>INTERVENCION ESPACIOS PUBLICOS Y AYUDANTE</t>
  </si>
  <si>
    <t>AYUDANTE ENTREGA DE BENEFICIOS SOACIALES</t>
  </si>
  <si>
    <t>AYUDANTE DE PAVIMENTACION</t>
  </si>
  <si>
    <t>AYUDANTE PAVIMENTACION</t>
  </si>
  <si>
    <t>AYUDANTE CARPINTERIA</t>
  </si>
  <si>
    <t>AYUDANTE DE CERAMISTA</t>
  </si>
  <si>
    <t>AYUDANTE ELETRICO</t>
  </si>
  <si>
    <t>AYUDANTE DE GASFITER</t>
  </si>
  <si>
    <t>SERVICIOS GENERALESDIRECCION DE EDUCACION</t>
  </si>
  <si>
    <t>SERVICIOS GENERALESSEP DEPARTAMENTO</t>
  </si>
  <si>
    <t>SERVICIOS GENERALES</t>
  </si>
  <si>
    <t>PROF EDUC GENERAL</t>
  </si>
  <si>
    <t>INSOECTORA GENERAL</t>
  </si>
  <si>
    <t>INSP GENERAL R DE COLEGIO SIMON BOLIVAR</t>
  </si>
  <si>
    <t>INSP GENERAL R</t>
  </si>
  <si>
    <t>INSP GENERAL R DE ESC JUAN DE DIOS ALDEA</t>
  </si>
  <si>
    <t>INSP GENERAL R DE LICEO VIOLETA PARRA</t>
  </si>
  <si>
    <t>INSP GENERAL R DE COLEGIO NERUDA</t>
  </si>
  <si>
    <t>INSPERCTOR GENERAL</t>
  </si>
  <si>
    <t>SERVICIOS GENERALES SAPU</t>
  </si>
  <si>
    <t>BACHILLER DE FORMACION GENERAL</t>
  </si>
  <si>
    <t>PROF DE ED FISICA PARA LA EDGENERAL B</t>
  </si>
  <si>
    <t>MASTER EN DIRECCION GENERAL DE EMPRESAS</t>
  </si>
  <si>
    <t>INTERVENCION DE ESPACIOS PUBLICOS Y COMUNITARIOS QUE SE ENCUENTREN DETERIORADOS COMO EN SINIESTROS INCENDIOS TERREMOTOS Y EMERGENCIAS EN GENERAL</t>
  </si>
  <si>
    <t>RECEPCIONISTA PUBLICO EN GENERAL</t>
  </si>
  <si>
    <t>SERVICIO GENERALES</t>
  </si>
  <si>
    <t>INTERVENCION EN ESPACIOS PUBLICOS Y COMUNITARIOS QUE SE ENCUENTRAN DETERIORADOS EN SINIESTROS INCENDIOS TERREMOTOS Y EMERGENCIA EN GENERAL</t>
  </si>
  <si>
    <t>INTERVENCION DE ESPACIONS PUBLICOS Y COMUNITARIOS QUE SE ENCUENTREN DETERIORADOS EN SINIESTROS INCENDIOS TERREMOTOS Y EMERGENCIAS EN GENERAL</t>
  </si>
  <si>
    <t>INTERVENCION EN ESPACIOS PUBLICOS Y COMUNITARIOS QUE SE ENCUENTRAN DETERIORADOS EN SINIESTROS INCENDIOS TERREMOTOS Y EMERGENCIAS EN GENERAL</t>
  </si>
  <si>
    <t>SERVICIOS GENERALES DEL ASEO</t>
  </si>
  <si>
    <t>ESPECIALISTA EN AYUDANTIA GENERAL</t>
  </si>
  <si>
    <t>TEC AGRICOLA GENERALISTA</t>
  </si>
  <si>
    <t>SERVICIOS GENERALES GASFITERIA Y OTROS</t>
  </si>
  <si>
    <t>ORIENTACION FAMILIAR MENCION RELACIONES HUMANAS</t>
  </si>
  <si>
    <t>ORIENTACION FAMILIAR MENCION RELACIONES</t>
  </si>
  <si>
    <t>ORIENTACION EN RELACIONES HUMANAS Y FAMI</t>
  </si>
  <si>
    <t>ORIENTACION EN RELACIONES HUMANAS Y FAMILIA</t>
  </si>
  <si>
    <t>ATENDER A PERSONAS QUE INTEGRAN FAMILIAS EN SITUACION DE RIESGO QUE REQUIERAN ORIENTACION</t>
  </si>
  <si>
    <t>EVALUACION EN ORIENTACION AL DIAGNOSTICO DE NINOS CON TEA</t>
  </si>
  <si>
    <t>FUNCIONES DE ORIENTACION</t>
  </si>
  <si>
    <t>ORIENTACION EN ALCALDIA</t>
  </si>
  <si>
    <t>ORIENTACION Y PROMOCION DE LAS ACTIVIDADES TURISTICAS</t>
  </si>
  <si>
    <t>ORIENTACION EN OF OMIL</t>
  </si>
  <si>
    <t>ORIENTACION EN LA DOM</t>
  </si>
  <si>
    <t>ORIENTACION EN LA OF DE OIRS</t>
  </si>
  <si>
    <t>ORIENTACION EN TERRENO</t>
  </si>
  <si>
    <t>ORIENTACION EN TESORERIA</t>
  </si>
  <si>
    <t>ORIENTACION EN LAS CANCHAS SINTETICAS</t>
  </si>
  <si>
    <t>ORIENTACION EN LA OF DE PARTICIPACION Y LIDERAZGO DE LA MUJER</t>
  </si>
  <si>
    <t>BACHILLER COMPUTACION CON ORIENTACION COMERCIAL</t>
  </si>
  <si>
    <t>ORIENTACION SOBRE TALLERES EN CENTRO CULTURAL</t>
  </si>
  <si>
    <t>ORIENTACION A LAS PERSONAS EN SITUACION DE CALLE</t>
  </si>
  <si>
    <t>ORIENTACION EN LA UNIDAD DE MIGRANTES</t>
  </si>
  <si>
    <t>ORIENTACION TELEFONICA</t>
  </si>
  <si>
    <t>ORIENTACION EN LA OF OMIL</t>
  </si>
  <si>
    <t>ORIENTACION JUZGADO DE POLICIA LOCAL</t>
  </si>
  <si>
    <t>ORIENTACION</t>
  </si>
  <si>
    <t>ORIENTACION VIA WEB</t>
  </si>
  <si>
    <t>ORIENTACION EN LA OFICINA DE PUEBLOS ORIGINARIOS</t>
  </si>
  <si>
    <t>ORIENTACION EN LA UNIDAD DE VIVIENDA</t>
  </si>
  <si>
    <t>ORIENTACION EN DIDECO</t>
  </si>
  <si>
    <t>ORIENTACION OFICINA DE DESARROLLO ECONOMICO LOCAL</t>
  </si>
  <si>
    <t>ORIENTACION DE BENEFICIOS Y POSTULACIONES DE SUBSIDIOS HABITACIONALES</t>
  </si>
  <si>
    <t>ORIENTACION SOBRE TALLERES</t>
  </si>
  <si>
    <t>ORIENTACION EN LA OFICINA DE ADULTO MAYOR</t>
  </si>
  <si>
    <t>ORIENTACION ELA UNIDAD DE MIGRANTES</t>
  </si>
  <si>
    <t>ORIENTACION EN LA OF DE PUEBLOS ORIGINARIOS</t>
  </si>
  <si>
    <t>ORIENTACION DEPTO DE ADQUISICIONES</t>
  </si>
  <si>
    <t>ORIENTACION SOBRE LOS PUEBLOS ORIGINARIOS</t>
  </si>
  <si>
    <t>ORIENTACION A VECINOS PARA COMITES DE VIVIENDA</t>
  </si>
  <si>
    <t>RECEPCIONISTA ORIENTACION Y DERIVACION DE PUBLICO</t>
  </si>
  <si>
    <t>ORIENTACION A PERSONAS QUE CONCURREN A OFICINA CONCEJALES</t>
  </si>
  <si>
    <t>ORIENTACION PUBLICO PARA OFICINA CONCEJALES</t>
  </si>
  <si>
    <t>ORIENTACION A VECINOS OFICINA CONCEJALES</t>
  </si>
  <si>
    <t>ORIENTACION INFORMACION Y ASISTENCIA</t>
  </si>
  <si>
    <t>ORIENTACION TELEFONICA Y PRESENCIAL EN OFICINA DE SEGURIDAD CIUDADANA</t>
  </si>
  <si>
    <t>ORIENTACION A TODAS LAS PERSONAS QUE CONCURREN A LA OFICINA DE CONCEJALES</t>
  </si>
  <si>
    <t>ORIENTACION INFORMACION Y ASISTENCIA A LA COMUNIDAD RESPECTO A LA CORRECTA DISPOSICION DE RESIDUOS RECICABLES VALORIZABLES PARA LUEGO SER COMPACTADAS Y ENFARDADAS SEGUN LAS CATEGORIAS ANTERIORMENTE RESPECTIVAS</t>
  </si>
  <si>
    <t>ORIENTACION A VECINOS</t>
  </si>
  <si>
    <t>ORIENTACION DE VECINOS</t>
  </si>
  <si>
    <t>ORIENTACION FAMILIAR</t>
  </si>
  <si>
    <t>DIFUSORA EN TERRENO</t>
  </si>
  <si>
    <t>DIFUSORA</t>
  </si>
  <si>
    <t>DIFUSOR EN TERRENO</t>
  </si>
  <si>
    <t>DIFUSOR</t>
  </si>
  <si>
    <t>DIFUSORA OFICINA HIGIENE AMBIENTAL</t>
  </si>
  <si>
    <t>DIFUSOR EN LAS CASETAS DE SEGURIDAD CIUDADANA ENTREGANDO INFORMACION A LOS VECINOS</t>
  </si>
  <si>
    <t>DIFUSOR CASETAS</t>
  </si>
  <si>
    <t>DIFUSORA DIRECCION DE DESARROLLO COMUNITARIO</t>
  </si>
  <si>
    <t>DIFUSOR TELEFONICA</t>
  </si>
  <si>
    <t>DIFUSORA TELEFONICA</t>
  </si>
  <si>
    <t>DIFUSOR TELEFONICO</t>
  </si>
  <si>
    <t>DIFUSORA ARTICULADORA Y DIGITALIZACION DE ACTIVIDADES QUE REALIZA LA DIRECCION DE DESARROLLO COMUNITARIO</t>
  </si>
  <si>
    <t>DIFUSORA HIGIENE AMBIENTAL</t>
  </si>
  <si>
    <t>DIFUSORA DE TALLERES</t>
  </si>
  <si>
    <t>DIFUSORA OFICINA PUEBLOS ORIGINARIOS</t>
  </si>
  <si>
    <t>DIFUSORA DE ACTIVIDADES RECREATIVAS PARA CLUBES ADULTO MAYOR</t>
  </si>
  <si>
    <t>DIFUSOR EN LA OFICINA DE LA JUVENTUD</t>
  </si>
  <si>
    <t>DIFUSOR TELEFONICO SEGURIDAD CIUDADANA</t>
  </si>
  <si>
    <t>DIFUSORA TELEFONICA CENTRAL SURI</t>
  </si>
  <si>
    <t>DIFUSOR DE TALLERES</t>
  </si>
  <si>
    <t>DIFUSOR EN LAS CASETAS DE SEGURIDAD</t>
  </si>
  <si>
    <t>PROMOTOR Y DIFUSOR ACTIVIDADES DE CARACTER DEPORTIVO</t>
  </si>
  <si>
    <t>DIFUSOR CASETAS SEGURIDAD CIUDADANA ENTREGANDO INFORMACION A LOS VECINOS</t>
  </si>
  <si>
    <t>DIFUSOR EN LA CASETAS DE SEGURIDAD CIUDADANA</t>
  </si>
  <si>
    <t>DIFUSOR CASTEAS</t>
  </si>
  <si>
    <t>DIFUSOR CAMPANA PERMISOS DE CIRCULACION</t>
  </si>
  <si>
    <t>DIFUSOR Y RECEPTOR DE CONSULTAS CENTRAL SURI</t>
  </si>
  <si>
    <t>DIFUSOR Y RECEPTOR DE CONSULTAS SURI</t>
  </si>
  <si>
    <t>DIFUSOR Y RECEPTOR TELEFONICO CENTRAL SURI</t>
  </si>
  <si>
    <t>DIFUSOR EN LAS CASETAS DE SEGURIDAD CIUDADANA ENTREGANDO INFORACION A LOS VECINOS</t>
  </si>
  <si>
    <t>DIFUSOR EN LAS CASETAS DE SEGURIDAD CIUDADANA ENTREGANDO INFORMACION</t>
  </si>
  <si>
    <t>DIFUSOR Y ORIENTADOR</t>
  </si>
  <si>
    <t>DIFUSOR Y RECEPTOR TELEFONICO DE CONSULTAS DENUNCIAS Y EMERGENCIAS</t>
  </si>
  <si>
    <t>DIFUSOR EN LAS CASETAS DE SEGURIDAD CIUDADANA</t>
  </si>
  <si>
    <t>DIFUSOR EN CASETAS DE SEGURIDAD</t>
  </si>
  <si>
    <t>DIFUSORA DE ACTIVIDADES RECREATIVAS PARA CLUBES DE ADULTO MAYOR</t>
  </si>
  <si>
    <t>LABORATORORISTA QUIMICO INDUSTRIAL</t>
  </si>
  <si>
    <t>LABORATORISTA QUIMICO INDUSTRIAL</t>
  </si>
  <si>
    <t>QUIMICO LABORATORISTA INDUSTRIAL</t>
  </si>
  <si>
    <t>ING INDUSTRIAL</t>
  </si>
  <si>
    <t>CERTIFICADO DE ESTUDIO LICEO INDUSTRIAL</t>
  </si>
  <si>
    <t>ELECTRICIDAD INDUSTRIAL</t>
  </si>
  <si>
    <t>ESCUELA INDUSTRIAL SUPERIOR DE SAN MIGUEL JORNADA VESPERTINA</t>
  </si>
  <si>
    <t>ELABORACION INDUSTRIAL DE ALIMENTOS</t>
  </si>
  <si>
    <t>TECINDUSTRIAL SANITARIO</t>
  </si>
  <si>
    <t xml:space="preserve"> ANO INDUSTRIAL</t>
  </si>
  <si>
    <t>ESPECIALISTA EN ELECTRICIDAD INDUSTRIAL</t>
  </si>
  <si>
    <t>TEC INDUSTRIAL CON MENCION EN LABORATORI</t>
  </si>
  <si>
    <t>CAPACITACION MOLDAGE INDUSTRIAL</t>
  </si>
  <si>
    <t>TEC INDUSTRIAL MENCION EN LA ESP DE EL</t>
  </si>
  <si>
    <t>ELECTRICIDAD INDUSTRIAL E INST ELECTRIC</t>
  </si>
  <si>
    <t>TENICO INDUSTRIAL DE LOS ALIMENTOS</t>
  </si>
  <si>
    <t>TEC INDUSTRIAL DE ALIMENTOS</t>
  </si>
  <si>
    <t>TEC NIV SUP EN LOGISICA Y OP INDUSTRIALES</t>
  </si>
  <si>
    <t>TEC NIV SUP EN LOG Y OP INDUSTRIALES</t>
  </si>
  <si>
    <t>TCO EN ELECTRICIDAD INDUSTRIAL</t>
  </si>
  <si>
    <t>ELECTRONICO INDUSTRIAL</t>
  </si>
  <si>
    <t>CONTROL INDUSTRIAL</t>
  </si>
  <si>
    <t>QUIMICO INDUSTRIAL</t>
  </si>
  <si>
    <t>TEC ENPROC INDUSTRIALES COMPUTARIZADOS</t>
  </si>
  <si>
    <t>TCNICO EN PROCESOS INDUSTRIALES COMPUTARIZADOS</t>
  </si>
  <si>
    <t>TCNICO PROCESOS INDUSTRIALES COMPUTARIZADOS</t>
  </si>
  <si>
    <t>DISENADPR INDUSTRIAL EN FABRICACION DE PROTOTIPOS DIGITALES</t>
  </si>
  <si>
    <t>SUPERIORESTITULADOLICEO INDUSTRIAL SUPERIOR</t>
  </si>
  <si>
    <t>CERTIFICADO DE VALIDACION DE ESTUDIOSLICEO INDUSTRIAL SUPERIOR</t>
  </si>
  <si>
    <t>INGDE EJC DE PROYECTOS INDUSTRIALES</t>
  </si>
  <si>
    <t>TEC ELECTRICIDAD INDUSTRIAL</t>
  </si>
  <si>
    <t>TEC ELEC INDUSTRIAL</t>
  </si>
  <si>
    <t>PROF MEC INDUSTRIAL</t>
  </si>
  <si>
    <t>INGGESTINDUSTRIAL</t>
  </si>
  <si>
    <t>ELABORADOR INDUSTRIAL DE ALIMENTOS</t>
  </si>
  <si>
    <t>ELABORADORA INDUSTRIAL DE ALIMENTOS</t>
  </si>
  <si>
    <t>ELABABORADORA INDUSTRIAL DE ALIMENTOS</t>
  </si>
  <si>
    <t>ELABARADORA INDUSTRIAL DE ALIMENTOS</t>
  </si>
  <si>
    <t>AUXSERVICIOS</t>
  </si>
  <si>
    <t>PRESTADOR DE SERVICIOS</t>
  </si>
  <si>
    <t>AUX SERVICIOS</t>
  </si>
  <si>
    <t>AUXSERVICIOS M</t>
  </si>
  <si>
    <t>AUXILAR SERVICIOS MENORES</t>
  </si>
  <si>
    <t>AUX DE SERVICIOS</t>
  </si>
  <si>
    <t>PRESTADORA DE SERVICIOS</t>
  </si>
  <si>
    <t>AUX DE SERVICIOS DE CENTRO EDUCLA PINTANA</t>
  </si>
  <si>
    <t>AUX DE SERVICIOS DE COLEGIO SIMON BOLIVAR</t>
  </si>
  <si>
    <t>AUX DE SERVICIOS DE LICEO CENTRO EDUC LA PINTANA</t>
  </si>
  <si>
    <t>AUX DE SERVICIOS DE LICEO AURELIA ROJAS BURGOS</t>
  </si>
  <si>
    <t>AUX DE SERVICIOS DE LICEO PABLO DE ROKHA</t>
  </si>
  <si>
    <t>AUX DE SERVICIOS DE JARDIN MUNDO ACTIVO</t>
  </si>
  <si>
    <t>AUX DE SERVICIOS DE LICEO CAPITAN AVALOS</t>
  </si>
  <si>
    <t>AUX DE SERVICIOS DE DEPTO DE EDUCACION</t>
  </si>
  <si>
    <t>AUX DE SERVICIOS DE LICEO PABLO DE ROCKA</t>
  </si>
  <si>
    <t>AUX DE SERVICIOS DE JARDIN SAN DANIEL</t>
  </si>
  <si>
    <t>AUX DE SERVICIOS DE ROMAN</t>
  </si>
  <si>
    <t>AUX DE SERVICIOS LICEO EL ROBLE</t>
  </si>
  <si>
    <t>AUX DE SERVICIOS DE ESC JUAN DE DIOS ALDEA</t>
  </si>
  <si>
    <t>AUX DE SERVICIOS DE ESCUELA JUAN DE DIOS ALDEA</t>
  </si>
  <si>
    <t>AUX DE SERVICIOS DE COLEGIO NERUDA</t>
  </si>
  <si>
    <t>AUX DE SERVICIOS DE LICEO VICTOR JARA</t>
  </si>
  <si>
    <t>AUX DE SERVICIOS DE LICEO VIOLETA PARRA</t>
  </si>
  <si>
    <t>AUX DE SERVICIOS DE CENTRO EDUC LA PINTANA</t>
  </si>
  <si>
    <t>AUX DE SERVICIOS DE LICEO DE ADULTOS LA PINTANA</t>
  </si>
  <si>
    <t xml:space="preserve">AUX DE SERVICIOS DE LICEO </t>
  </si>
  <si>
    <t>AUX DE SERVICIOS DE JARDIN EL ROBLE</t>
  </si>
  <si>
    <t>AUX DE SERVICIOS DE LICEO EL ROBLE</t>
  </si>
  <si>
    <t>AUX DE SERVICIOS DE COMSE</t>
  </si>
  <si>
    <t>AUX DE SERVICIOS DE JARDIN INFANTIL MUNDO ACTIVO</t>
  </si>
  <si>
    <t>AUX DE SERVICIOS DE CENTRO EDUC MUN MARIANO LATORRE</t>
  </si>
  <si>
    <t>AUX DE SERVICIOS DE JARDIN Y SALA CUNA SAN DANIEL</t>
  </si>
  <si>
    <t>AUX SERVICIOS MENORES</t>
  </si>
  <si>
    <t>SERVICIOS DE ALIMENTACION COLECTIVA</t>
  </si>
  <si>
    <t>AUXSERVICIOS DE ASEO</t>
  </si>
  <si>
    <t>AUXSERVICIOS DE INFORMACION</t>
  </si>
  <si>
    <t>AUXSERVICIOS DE INFORMACION PARA RECEPCIONAR ORIENTAR A LOS USUARIOS DEL SISTEMA DE SALUD</t>
  </si>
  <si>
    <t>PRESTACION DE SERVICIOS PARA LA DIGITACION DE PARTES AL SISTEMA COMPUTACIONAL</t>
  </si>
  <si>
    <t>REALIZAR ESCANER Y DIGITALIZACION DE LA TOTALIDAD DE LOS DECRETOS CONTRATOS Y ANTECEDENTES DE RESPALDO EN LAS CARPETAS DE PRESTADORES DE SERVICIOS MANTENER EL ARCHIVO DIGITAL</t>
  </si>
  <si>
    <t>PRESTACION DE SERVICIOS EN LA DESCARGA ARMADO Y DESARMADO DE LOS TUNELES</t>
  </si>
  <si>
    <t>EXPRTO EN SERVICIOS MENORES</t>
  </si>
  <si>
    <t>SERVICIOS MENORES</t>
  </si>
  <si>
    <t>SERVICIOS PORFESIONALES</t>
  </si>
  <si>
    <t>SERVICIOS PARA EL ADULTO MAYOR</t>
  </si>
  <si>
    <t>PRODUCTOR AUDIOVISUAL</t>
  </si>
  <si>
    <t>AUDIOVISUALISTA</t>
  </si>
  <si>
    <t>PUBLICIDAD EN CREACION GRAFICA Y AUDIOVISUAL</t>
  </si>
  <si>
    <t>EDICION AUDIOVISUAL EDUCACION SUPERIOR</t>
  </si>
  <si>
    <t>EDICION AUDIOVISUAL</t>
  </si>
  <si>
    <t>ESPECIALIDAD AUDIOVISUAL</t>
  </si>
  <si>
    <t>AUDIOVISUAL</t>
  </si>
  <si>
    <t>REALIZACION AUDIOVISUAL</t>
  </si>
  <si>
    <t>REALIZADOR AUDIOVISUAL</t>
  </si>
  <si>
    <t>CAMUNICACION AUDIOVISUAL</t>
  </si>
  <si>
    <t>COMNICACION AUDIOVISUAL</t>
  </si>
  <si>
    <t>EGRASADO DE PEDOGOGIA EN EDUC FISICA</t>
  </si>
  <si>
    <t>PROF DE ESTADO EN EDUC FISICA</t>
  </si>
  <si>
    <t>ETUDIANTE DE PREPARADOR FISICO</t>
  </si>
  <si>
    <t>PREPARADOR FISICO</t>
  </si>
  <si>
    <t xml:space="preserve"> SEMESTRES DE EDUCACION FISICA</t>
  </si>
  <si>
    <t>PROF ED FISICA</t>
  </si>
  <si>
    <t>PROF ED FISIC</t>
  </si>
  <si>
    <t>ED FISICA BASIC</t>
  </si>
  <si>
    <t>PROFERSOR DE EDUCACION FISICA</t>
  </si>
  <si>
    <t>ACONDICIONAMIENTO FISICO</t>
  </si>
  <si>
    <t>PRODESOR DE EDUCACION FISICA</t>
  </si>
  <si>
    <t>PRDAGOGIA EN EDUCACION FISICA</t>
  </si>
  <si>
    <t>TALLERES DEPORTIVOS DE SALUD FISICA Y MENTAL PARA NINOS Y ADOLESCENTES</t>
  </si>
  <si>
    <t>ESTUDIOS DE PREPARADOR FISICO</t>
  </si>
  <si>
    <t>ESTUDIANDTE DE EDUCACION FISICA</t>
  </si>
  <si>
    <t>PRIMER ANO DE PREPARADOR FISICO</t>
  </si>
  <si>
    <t>PROF EDUC FISICA</t>
  </si>
  <si>
    <t>PROF EDUC FISICA DE LICEO AURELIA ROJAS BURGOS</t>
  </si>
  <si>
    <t>PROF EDUC FISICA DE CENTRO EDUCLA PINTANA</t>
  </si>
  <si>
    <t>PROF EDUC FISICA DE COLEGIO SIMON BOLIVAR</t>
  </si>
  <si>
    <t>PROF EDUC FISICA DE LICEO VICTOR JARA</t>
  </si>
  <si>
    <t>PROF EDUC FISICA DE LICEO VIOLETA PARRA</t>
  </si>
  <si>
    <t>PROFEROSA EDUCACION FISICA</t>
  </si>
  <si>
    <t>PROF EDUC FISICA DE LICEO CAPITAN AVALOS</t>
  </si>
  <si>
    <t>PROF EDUC FISICA DE ESC JUAN DE DIOS ALDEA</t>
  </si>
  <si>
    <t>PROF EDUC FISICA DE LICEO PABLO DE ROCKA</t>
  </si>
  <si>
    <t>PROF FISICA</t>
  </si>
  <si>
    <t>PROF EDUC FISICA DE COLEGIO NERUDA</t>
  </si>
  <si>
    <t>PROF EDUCACION FISICA</t>
  </si>
  <si>
    <t>PREPARADOR FISICO INCOMPLETA</t>
  </si>
  <si>
    <t>EDUCACION FISICA</t>
  </si>
  <si>
    <t>PROF DE EDUC FISICA PARA ENSBAS Y ME</t>
  </si>
  <si>
    <t>PROF DE ESTADO EN EDUC FISIC</t>
  </si>
  <si>
    <t>PROF DE EDUCACION FISICA</t>
  </si>
  <si>
    <t>LIC EDUCACION FISICA</t>
  </si>
  <si>
    <t>PROFSORA DE EDUCACION FISICA</t>
  </si>
  <si>
    <t>PROFESOTA DE EDUCACION FISICA</t>
  </si>
  <si>
    <t>PROFSOR DE EDUCACION FISICA DEPORTE Y RECREACION</t>
  </si>
  <si>
    <t>ACTIVIDAD FISIC Y DEPORTES</t>
  </si>
  <si>
    <t>PREPARADOR FISICO UNIVERSITARIO</t>
  </si>
  <si>
    <t>TALLER ACIVIDAD FISICA CON FUNCIONARIOS</t>
  </si>
  <si>
    <t>DETERMINAR NIVEL DE CONDICION FISICA Y ESTABLECER PADRONES DE REFERENCIA</t>
  </si>
  <si>
    <t>DETERMINAR NIVEL DE CONDICION FISICA Y ESTABLECER PATRONES DE REFERENCIA</t>
  </si>
  <si>
    <t>ESTUDIOS DE EDUCACION FISICA</t>
  </si>
  <si>
    <t>EDUACION FISICA</t>
  </si>
  <si>
    <t>ED FISICA</t>
  </si>
  <si>
    <t>PROCEDER DE EDUCACION FISICA DEPORTES Y RECREACION</t>
  </si>
  <si>
    <t>PROFEOR DE EDUCACION FISICA</t>
  </si>
  <si>
    <t>PED EDUCACION FISICA</t>
  </si>
  <si>
    <t>PEDADOGIA EN EDUCACION FISICA</t>
  </si>
  <si>
    <t>EDUCACION FISICAVILLA LA PAZ</t>
  </si>
  <si>
    <t>PROFEDUCFISICA</t>
  </si>
  <si>
    <t>TALLERES DE EDUCACION FISICA</t>
  </si>
  <si>
    <t>PORFESOR DE EDUCACION FISICA</t>
  </si>
  <si>
    <t>ED FISICATALLER DE FUTBOL</t>
  </si>
  <si>
    <t>PORFESOR DE EDUC FISICA</t>
  </si>
  <si>
    <t>PROFEDUFISICA</t>
  </si>
  <si>
    <t>PROF DE FISICA</t>
  </si>
  <si>
    <t>PROFFISICA Y CS NAT</t>
  </si>
  <si>
    <t>PROFEDFISICA</t>
  </si>
  <si>
    <t>PROF FISICA Y MAT</t>
  </si>
  <si>
    <t>PROF FISICA Y MATEMATICA</t>
  </si>
  <si>
    <t>PROFEDUC FISICA</t>
  </si>
  <si>
    <t>PROF FISICOMATEMATICAS</t>
  </si>
  <si>
    <t>PROFSOR DE EDUCACION FISICA</t>
  </si>
  <si>
    <t>PROSEFOR DE EDUACION FISICA</t>
  </si>
  <si>
    <t>EDUCACION FISICA INCOMPLETA</t>
  </si>
  <si>
    <t>PROFESIOR DE EDUCACION FISICA</t>
  </si>
  <si>
    <t>CERTIFICADO ANUAL DE ESTUDIOS INSTITUTO SUPERIOR DE COMERCIO</t>
  </si>
  <si>
    <t>CERTIFICADO ANUAL DE ESTUDIO</t>
  </si>
  <si>
    <t>SIN CERTIFICADOS DE ESTUDIOS</t>
  </si>
  <si>
    <t>CERTIFICADO DE ESTUDIOS</t>
  </si>
  <si>
    <t>CERTIFICADO DE ESTUDIOS ADULTO</t>
  </si>
  <si>
    <t>ESTUDIOS SIN CERTIFICAR EMITIDO POR MINEDUC</t>
  </si>
  <si>
    <t>CERTIFICADO DE ESTUDIOS ESPECIAL IBERIA</t>
  </si>
  <si>
    <t>CERTIFICADO ANUAL DE ESTUDIOS</t>
  </si>
  <si>
    <t>CERTIFICADO DE VALIDACION DE ESTUDIOS</t>
  </si>
  <si>
    <t>CERTIFICADO DE VALIDACION DE ESTUDIOSPAL</t>
  </si>
  <si>
    <t>CERTIFICADO ANUAL DE ESTUDIOS ESCUELA ANTUPEHUEN EL TABACO</t>
  </si>
  <si>
    <t>CERTIFICADO EQUIVALENCIA DE ESTUDIOS</t>
  </si>
  <si>
    <t>CERTIFICADO EQUIVALENTE A ESTUDIOS</t>
  </si>
  <si>
    <t>CERTIFICADO EQUIVALENTE A ESTUDIOSPROSPERIDAD</t>
  </si>
  <si>
    <t>CERTIFICADO VALIDACION DE ESTUDIOS</t>
  </si>
  <si>
    <t>CERTIFICADO DE ESTUDIOS FINES LABORALES</t>
  </si>
  <si>
    <t>SIN ESTUDIOS</t>
  </si>
  <si>
    <t>SIN ESTUDIOS EXTRAN</t>
  </si>
  <si>
    <t>SIN ESTUDIOS EXTRANJERA</t>
  </si>
  <si>
    <t>ESTUDIOS SUPERIORESINCONCLUSO</t>
  </si>
  <si>
    <t>ESTUDIOS SUPERIORES</t>
  </si>
  <si>
    <t>ESTUDIOS SECUNDARIOS</t>
  </si>
  <si>
    <t>ESTUDIOS SUPERIORES DE INGLES</t>
  </si>
  <si>
    <t>SIN ESTUDIO</t>
  </si>
  <si>
    <t>ESTUDIOS DE DANZA</t>
  </si>
  <si>
    <t>ESTUDIOS DE PELUQUERIA COCINA Y REPOSTERIA</t>
  </si>
  <si>
    <t>ESTUDIOS NO RECONOCIDOS</t>
  </si>
  <si>
    <t>ESTUDIOS ESCENICOS</t>
  </si>
  <si>
    <t>ESTUDIOS DANZA ANDINA</t>
  </si>
  <si>
    <t>NO RECONOCE ESTUDIOS</t>
  </si>
  <si>
    <t>ESTUDIOS EN TURISMO</t>
  </si>
  <si>
    <t>ESTUDIOS DE GASTRONOMIA</t>
  </si>
  <si>
    <t>ESTUDIOS DE MASOTERAPIA</t>
  </si>
  <si>
    <t>ESTUDIOS DE BIBLIOTECOLOGIA</t>
  </si>
  <si>
    <t>ESTUDIOS DE DANZA SAYRI</t>
  </si>
  <si>
    <t>ESTUDIO DE TECDE REFRIGERACION Y CLIMAT</t>
  </si>
  <si>
    <t>ESTUDIO SUPERIOR</t>
  </si>
  <si>
    <t>ESTUDIOS UNIVERSITARIOS</t>
  </si>
  <si>
    <t>ESTUDIOS MRDIOS</t>
  </si>
  <si>
    <t>ESTUDIOS SUPERIOR INCOMPLETA</t>
  </si>
  <si>
    <t>VALIDACION DE ESTUDIO</t>
  </si>
  <si>
    <t>BACHILLER Y ESTUDIO DE POST GRADO EN ECONOMIA</t>
  </si>
  <si>
    <t>ESTUDIOS LITERARIOS</t>
  </si>
  <si>
    <t>MENCION EN ESTUDIOS LATINOAMERICANO</t>
  </si>
  <si>
    <t>ESTUDIOS SUPERIORESTITULADA</t>
  </si>
  <si>
    <t>ESTUDIOS SUPERIORESTITULADO</t>
  </si>
  <si>
    <t>ESTUDIOS SUPERIORES  SEMESTRES O MAS</t>
  </si>
  <si>
    <t>ESTUDIOS UNIVERSITARIOS  SEMESTRES O MAS</t>
  </si>
  <si>
    <t>DIFUSION DE LAS ACTIVIDADES EN TERRENO PROYECTOS Y ACTIVIDADES QUE SE DESARROLLEN EN LA DEPENDENCIA</t>
  </si>
  <si>
    <t>ACTIVIDADES PREVENTIVAS Y DE PROMOCION</t>
  </si>
  <si>
    <t>ACTIVIDADES PREVENTIVAS DE PROMOCION Y COMUNITARIAS</t>
  </si>
  <si>
    <t>ACTIVIDADES PREVENTIVAS DE PROMOCION Y COMUNITARIAS  TALLERES GRUPALES  SESIONES CADA UNO POR SEMESTRE EN ESTABLECIMIENTOS EDUCACIONALES</t>
  </si>
  <si>
    <t>GESTOR PARA ACTIVIDADES FOLCLORICAS DIRIGIDAS A LA COMUNIDAD</t>
  </si>
  <si>
    <t>GESTOR DE ACTIVIDADES EN TERRENO</t>
  </si>
  <si>
    <t>ACTIVIDADES DEPORTIVAS</t>
  </si>
  <si>
    <t>GRABACION DE VIDEOS ACTIVIDADES PARA LA COMUNIDAD</t>
  </si>
  <si>
    <t>TALELRISTA ACTIVIDADES COMUNITARIAS</t>
  </si>
  <si>
    <t>DIFUSION DE ACTIVIDADES DEL DEPARTAMENTO DE CULTURA</t>
  </si>
  <si>
    <t>PARTICIPACION EN ACTIVIDAD CULTURAL</t>
  </si>
  <si>
    <t>MANTENIMIENTO DE PLATAFORMAS NAPSIS SIGE Y DESARROLLAR EN EL PRIMER Y SEGUNDO CICLO ACTIVIDADES CON EL LABORATORIO MOVIL</t>
  </si>
  <si>
    <t>ACTIVIDADES ARTISTICAS</t>
  </si>
  <si>
    <t>SUPERIOR INCOMPLETA</t>
  </si>
  <si>
    <t>EDUCACION SUPERIOR INCOMPLETA</t>
  </si>
  <si>
    <t>EDUACION SUPERIOR INCOMPLETA</t>
  </si>
  <si>
    <t>GASTRONOMO INCOMPLETA</t>
  </si>
  <si>
    <t>PUBLICIDAD INCOMPLETA</t>
  </si>
  <si>
    <t>UNIVERSITARIA INCOMPLETA</t>
  </si>
  <si>
    <t>EDUCACIONSUPERIOR INCOMPLETA</t>
  </si>
  <si>
    <t>MADIA INCOMPLETA</t>
  </si>
  <si>
    <t>UNIVERSIDAD INCOMPLETA</t>
  </si>
  <si>
    <t>EDUCACION SUPERIOR INCOMPLETA ESTUDIANDO</t>
  </si>
  <si>
    <t>EDUCACION SECUNDARIA INCOMPLETA</t>
  </si>
  <si>
    <t>PROF EDUC DIF MENCION INTEGRACION ESCOLAR</t>
  </si>
  <si>
    <t>PROF EDUC DIF CON MENCION EN INTEGRACION ESCOLAR</t>
  </si>
  <si>
    <t>PATRON NAVE MENCIONOR</t>
  </si>
  <si>
    <t>SUBVENCION ESCOLAR PREFERENCIAL</t>
  </si>
  <si>
    <t>INSTRUMENTISTA CON MENCION EN GUITARRA UCH</t>
  </si>
  <si>
    <t>INSTRUMENTISTA MENCION GUITARRA</t>
  </si>
  <si>
    <t>INSTRUMENTISTA CON MENCION EN GUITARRA</t>
  </si>
  <si>
    <t>INSTRUMENTISTA CON MENCION EN GUITARRA UNIVERSIDAD DE CHILE</t>
  </si>
  <si>
    <t>INSTRUMENTISTA CON MENCION EN GUITARRA UNIVERSIDAD DECHILE</t>
  </si>
  <si>
    <t>PROF EDUC DIF MENCION TRAST DEL APRENDIZAJE Y LENGUAJE</t>
  </si>
  <si>
    <t>FORMULACION Y ELABORACION DE PROYECTOS CALLES SIN VIOLENCIA</t>
  </si>
  <si>
    <t>TENICO EN RRHH MENCION MARKETIG</t>
  </si>
  <si>
    <t>EDUCACION DIFERERENCIAL ENCIAL</t>
  </si>
  <si>
    <t>EDUCACION DIFERRENCIAL</t>
  </si>
  <si>
    <t>PROF CIENC BIOL</t>
  </si>
  <si>
    <t>EDUCACION DIFERERENCIAL</t>
  </si>
  <si>
    <t>RESIDENCIA TRANSITORIA</t>
  </si>
  <si>
    <t>CONSULTOR DE TRANSPARENCIA</t>
  </si>
  <si>
    <t>TEC SUPENERGIAS RENOVABLES Y EFICIENCIA ENERGETICA</t>
  </si>
  <si>
    <t>SUPLENCIA</t>
  </si>
  <si>
    <t>ENCAR PERSONAL JARDINES INFANTILESDIRECCION DE EDUCACION</t>
  </si>
  <si>
    <t>ORIENTADOR FAMILIAR CON MENCION EN RELACIONES HUMANAS</t>
  </si>
  <si>
    <t>REVISION CARTERA DE PROYECTOS  Y GEORREFERENCIACION DE NUEVAS ALTERNATIVAS DE MEJORAMIENTO URBANO</t>
  </si>
  <si>
    <t>ENCUESTADORA</t>
  </si>
  <si>
    <t>CIENCIA POLITICA Y RELACIONES INTERNACIONALES</t>
  </si>
  <si>
    <t>FORMULACION DE PROYECTOS FNDR ADQUISICION EQUIPAMIENTO URBANO DIVERSAS PLAZAS EL BOSQUE PROYECTO PMU EMERGENCIA Y IRAL FIE</t>
  </si>
  <si>
    <t>ENCUADERNACION</t>
  </si>
  <si>
    <t>ENCUESTADOR</t>
  </si>
  <si>
    <t>ENC DE PROYECTOS</t>
  </si>
  <si>
    <t>ENC DE ADQUISICIONES</t>
  </si>
  <si>
    <t>ENC DE VEHICULOS</t>
  </si>
  <si>
    <t>ENC BODEGA SALUD</t>
  </si>
  <si>
    <t>ENC CONV ESCOLAR</t>
  </si>
  <si>
    <t>ENC DE CONVIVENCIA ESCOLAR COMUNAL</t>
  </si>
  <si>
    <t>ENCCONVIVENCIA</t>
  </si>
  <si>
    <t>ENC BIBLIOTECA CRA</t>
  </si>
  <si>
    <t>ENC BIBLIOTECA CRA DE LICEO VIOLETA PARRA</t>
  </si>
  <si>
    <t>ENCAR RED DE URGENCIA COMUNAL</t>
  </si>
  <si>
    <t>ENCARG RED DE URGENCIA</t>
  </si>
  <si>
    <t>ENCCONVIVENCIA DE LICEO CAPITAN AVALOS</t>
  </si>
  <si>
    <t>ENC PLAN LECTOR DE ESC JUAN DE DIOS ALDEA</t>
  </si>
  <si>
    <t>ENC REM SALUD</t>
  </si>
  <si>
    <t>CIENCISTA POLITICO Y ORGANIZACONAL</t>
  </si>
  <si>
    <t>ENC CENTRO CIENTIFICO</t>
  </si>
  <si>
    <t>ENC SALA COMPUTAC BIBLIOTECA MUNIC DE LICEO PABLO DE ROKHA</t>
  </si>
  <si>
    <t>ENC SALA COMPUTAC BIBLIOTECA MUNIC DE COMSE</t>
  </si>
  <si>
    <t>ENC SALA COMPUTAC BIBLIOTECA MUNIC</t>
  </si>
  <si>
    <t>ENCREGISTRO RELOJ CONTROL</t>
  </si>
  <si>
    <t>ENC DEPORTE EDUC Y CULTURA</t>
  </si>
  <si>
    <t>ENC BODEGA DE SEP EQUIPO</t>
  </si>
  <si>
    <t>ENC BODEGA DE LICEO AURELIA ROJAS BURGOS</t>
  </si>
  <si>
    <t>ENC BODEGA</t>
  </si>
  <si>
    <t>ENCCONVIVENCIA DE LICEO VIOLETA PARRA</t>
  </si>
  <si>
    <t>ENC MULTICOPIADO DE CENTRO EDUCLA PINTANA</t>
  </si>
  <si>
    <t>ENC MULTICOPIADO DE ROMAN</t>
  </si>
  <si>
    <t>ENC MULTICOPIADO DE LICEO CENTRO EDUC LA PINTANA</t>
  </si>
  <si>
    <t>ENC MULTICOPIADO</t>
  </si>
  <si>
    <t>ENC SALA DE SALUD</t>
  </si>
  <si>
    <t>ENC EDUC EXTRAESCOLAR DE SEP EQUIPO</t>
  </si>
  <si>
    <t>ENC LICITACIONES Y ADQUISICIONES SEP DE SEP EQUIPO</t>
  </si>
  <si>
    <t>ENC LICITACIONES Y ADQUISICIONES SEP DE CENTRO EDUC LA PINTANA</t>
  </si>
  <si>
    <t>ENC LICITACIONES Y ADQUISICIONES SEP</t>
  </si>
  <si>
    <t>ENC DE EDEX Y RECREOS ENTRETENIDOS DE ESC JUAN DE DIOS ALDEA</t>
  </si>
  <si>
    <t xml:space="preserve">ENC DE EDEX Y RECREOS ENTRETENIDOS DE LICEO </t>
  </si>
  <si>
    <t>ENC DE EDEX Y RECREOS ENTRETENIDOS</t>
  </si>
  <si>
    <t>ENC COMPRAS DE DEPTO DE EDUCACION</t>
  </si>
  <si>
    <t>ENC COMPRAS</t>
  </si>
  <si>
    <t>ENC BIBLIOTECA CRA DE LICEO AURELIA ROJAS BURGOS</t>
  </si>
  <si>
    <t>ENC BIBLIOTECA CRA DE LICEO EL ROBLE</t>
  </si>
  <si>
    <t>ENC COMUNAL CONV ESCOLAR</t>
  </si>
  <si>
    <t>ENC COMUNAL CONV ESCOLAR DE SEP EQUIPO</t>
  </si>
  <si>
    <t>ENCCARGADO CONVIVENCIA ESCOLAR</t>
  </si>
  <si>
    <t>ENC SUBV EDUC</t>
  </si>
  <si>
    <t>ENC FINANZAS EDUC</t>
  </si>
  <si>
    <t>ENC EDUC EXTRAESCOLAR</t>
  </si>
  <si>
    <t>ENC FINANZAS EDUC DE LICEO PABLO DE ROKHA</t>
  </si>
  <si>
    <t>ENC FINANZAS EDUC DE COLEGIO NERUDA</t>
  </si>
  <si>
    <t>ENCAGADO DE INFRAESTRUCTURA</t>
  </si>
  <si>
    <t>ENC DE INFRAESTRUCTURA</t>
  </si>
  <si>
    <t>CESFAM SERVICIO DE URGENCIA COMUNAL</t>
  </si>
  <si>
    <t>ENC DE DESARROLLO DE LAS PERSONAS</t>
  </si>
  <si>
    <t>ENCCONVIVENCIA DE COLEGIO NERUDA</t>
  </si>
  <si>
    <t>ENCARG DEPORTE EDUCACION Y CULTURA</t>
  </si>
  <si>
    <t>EXPERENCIA EN MEJORAMIENTO Y MANTENIMIENTO DE AREAS VERDES</t>
  </si>
  <si>
    <t>ESPERIENCIA EN BARRIDO DE CALLES</t>
  </si>
  <si>
    <t>TEC EN PUBLICIDAD CON MENCION EN GRAFICA PUBLICITARIA</t>
  </si>
  <si>
    <t>PERITO CRIMINAL MENCION EN HUELLOGRAFIA</t>
  </si>
  <si>
    <t>TEATRO CON MENCION EN DIRECCION TEATRAL</t>
  </si>
  <si>
    <t>LICIENCIA DE EDUCACION</t>
  </si>
  <si>
    <t>TEC INDISTRIAL MENCION EN LA ESP DE EL</t>
  </si>
  <si>
    <t>CIENCIA POLITICA Y RR</t>
  </si>
  <si>
    <t>PROF DE EDUCBASCON MENC EN MAT</t>
  </si>
  <si>
    <t>CIENCIA POLITICA</t>
  </si>
  <si>
    <t>DIPLOMADO EN DIRECCION GERENCIAL</t>
  </si>
  <si>
    <t>LIC ARTES MENCION ARTES PLASTICAS</t>
  </si>
  <si>
    <t>TEC UNIVERSITARIO MENCION CONSTRUMENSURA</t>
  </si>
  <si>
    <t>PRODUCCION GASTRONOMICA MENCION COCINA INTERNACIONAL</t>
  </si>
  <si>
    <t>ESPECIALIDAD COMUNITARIO EN EMERGENCIAS ELECTRICA</t>
  </si>
  <si>
    <t>LICENCITAURA EN ARTES VISUALES</t>
  </si>
  <si>
    <t>LICCENCIADA EN DANZA Y COREOGRAFIA</t>
  </si>
  <si>
    <t>CIENCISTA POLITICA</t>
  </si>
  <si>
    <t>CIENCISTA POLITICO</t>
  </si>
  <si>
    <t>LCENCIADA EN ARTES</t>
  </si>
  <si>
    <t>ENC AUDITORIA INTER</t>
  </si>
  <si>
    <t>EVALUAR ESTADO NUTRICIONAL DEL USUARIO REALIZAR INTERVENCIONES DE CARACTER MOTIVACIONAL</t>
  </si>
  <si>
    <t>REVISAR LA DISPONIBILIDAD DE FARMACOS EN EXISTENCIA Y LAS CONDICIONES DE LOS EQUIPOS E INSUMOS</t>
  </si>
  <si>
    <t>RECIBIR A LOS USUARIOSAS Y CHEQUEAR QUE SU HORA SE ENCUENTRE REGISTRADA EN SISTEMA DE REGISTRO CLINICO ELECTRONICO VIGENTE</t>
  </si>
  <si>
    <t>EXAMEN DE SALUD ORAL Y DIAGNOSTICO DE PACIENTES CON DEPENDENCIA SEVERA</t>
  </si>
  <si>
    <t>DEBERA POTENCIAR EL MAXIMO DESPLIEGUE DE LAS CAPACIDADES DE NINOSAS EN PRIMERA INFANCIA</t>
  </si>
  <si>
    <t>EXAMEN DE SALUD EDUCACION GRUPAL URGENCIAS EXODONCIAS</t>
  </si>
  <si>
    <t>VACIADO DE IMPRESION PRIMARIA CONFECCION CUBETA INDIVIDUAL VACIADO DE IMPRESION SECUNDARIA CONFECCION DE RODETES ENFILADO DENTARIO TRANSFORMACION Y PULIDO Y REPARACION DE PROTESIS ADEMAS DE PLANOS DE RELAJACION PROVISORIOS ENCERADOS DIAGNOSTICOS</t>
  </si>
  <si>
    <t>ATENCIO DE PACIENTE</t>
  </si>
  <si>
    <t>FUNCIONES EN CONVIVENCIA ESCOLAR</t>
  </si>
  <si>
    <t>GEST PUBLICA CON MENCION EN GEST MUNICPAL</t>
  </si>
  <si>
    <t>ENTREGA DE INFORMACION Y EMERGENCIAS A CENTRAL DE LLAMADAS E INTERACCION CON VECINOS DE LA COMUNA</t>
  </si>
  <si>
    <t>ENTREGA DE INFORMACION RELEVANTE Y DE EMERGENCIA A CENTRAL DE LLAMADAS ENTREGA DE INFORMACION E INTERACCION CON VECINOS DE LA COMUNA</t>
  </si>
  <si>
    <t>INTERVENCION DE ESPACIOS PUBLICOS</t>
  </si>
  <si>
    <t>INTERVENCION DE ESPACIOS PUBLICOS Y COMUNITARIOS</t>
  </si>
  <si>
    <t>INTERVENCION DE ESPACIOS PUBLICOS QUE SE ENCUENTRAN EN MAL ESTADO</t>
  </si>
  <si>
    <t>INTERVENCION ESPACIOS PUBLICOS Y COMUNITARIOS</t>
  </si>
  <si>
    <t>EXPERIENCIQA EN LABORES DE ASEO</t>
  </si>
  <si>
    <t>AGOGADO DIPLOMADO EN GERENCIA PUBLICA</t>
  </si>
  <si>
    <t>ABODAGA DIPLOMADA EN GERENCIA PUBLICA</t>
  </si>
  <si>
    <t>EXPERIENCA EN LABORES DE ASEO</t>
  </si>
  <si>
    <t>EXPERERIENCAI EN TRABAJOS DE PINTURA</t>
  </si>
  <si>
    <t>ENCUESTADOR HPV</t>
  </si>
  <si>
    <t>ENCUENTASDORA HPV</t>
  </si>
  <si>
    <t>ENCUESTADORA HPV</t>
  </si>
  <si>
    <t>RECEPTOR DE CONSULTAS DENUNCIAS Y EMERGENCIAS SEGURIDAD CIUDADANA</t>
  </si>
  <si>
    <t>ORIENTADOR EN OFICINA DE EMERGENCIAS</t>
  </si>
  <si>
    <t>INTERVENCION EN ESPACIOS PUBLICOS Y COMUNITARIOS DETERIORADOS</t>
  </si>
  <si>
    <t>RECEPCIONISTA ATENCON DE PUBLICO SENCE</t>
  </si>
  <si>
    <t>FORTALECIMIENTO ESTRUCTURAL Y LOGISTICO EN UNIDAD DE EMERGENCIAS</t>
  </si>
  <si>
    <t>RECEPCIONAR LLAMADAS ENTRANTES DE LINEAS TELEFONICAS Y PLATAFORMA ASIGNADAS PARA EL FUNCIONAMIENTO DE LA CENTRAL DE EMERGENCIAS</t>
  </si>
  <si>
    <t>INTERVENCION DE ESPACIO PUBLICOS Y COMUNITARIOS</t>
  </si>
  <si>
    <t>INTERVENCION DE ESPACIOS PUBLICOS Y COMUNITARIOS DETERIORADOS Y EMERGENCIAS</t>
  </si>
  <si>
    <t>RECEPTOR DE CONSULTAS DENUNCIAS Y EMERGENCIAS A TRAVES DE LAS PLATAFORMAS DE LA CENTRAL SURI EN SEGURIDAD CIUDADANA</t>
  </si>
  <si>
    <t>RECEPCIONISTA SENCE</t>
  </si>
  <si>
    <t>RECEPCIONISTA PARA TRABAJAR EN CONJUNTO CON SENCE</t>
  </si>
  <si>
    <t>INTERVENCIO DE ESPACIOS PUBLICOS Y COMUNITARIOS</t>
  </si>
  <si>
    <t>INTERVENCION DE ESPACIOS PUBLICOS Y COMUNITARIOS QUE SE ENCUENTRAN DETERIORADOS</t>
  </si>
  <si>
    <t>ASISTENCIA RECOPILAR CONTENIDO PARA RRSS</t>
  </si>
  <si>
    <t>RECEPCIONISTA Y GESTOR LLAMADAS EN LA CENTRAL DE EMERGENCIA</t>
  </si>
  <si>
    <t>APOYAR EN LA ENTREGA DE INFORMACION RELEVANTE Y DE EMERGENCIAS A LA CENTRAL DE LLAMADAS</t>
  </si>
  <si>
    <t>ENTREGA DE INFORMACION RELEVANTE Y DE EMERGENCIAS A LA CENTRAL TELEFONICA INTERACTUAR CON LOS VECINOS DE LA COMUNA</t>
  </si>
  <si>
    <t>ENTREGAR INFORMACION A VECINOS DE LA COMUNA INROMAR ACERCA DE SITUACIONES RELEVANTES Y EMERGENCIAS COMUNALES</t>
  </si>
  <si>
    <t>APOYAR EN LA ENTREGA DE INFORMACION RELEVANTE Y EMERGENCIAS A LA CENTRAL DE LLAMADAS ORIENTAR E INTERACTUAR CON LOS VECINOS</t>
  </si>
  <si>
    <t>RECEPCIONISTA DE LLAMADAS ENTRANTES DE LINEAS TELEFONICAS Y PLATAFORMA ASIGNADAS PARA EL FUNCIONAMIENTO DE LA CENTRAL DE EMERGENCIAS</t>
  </si>
  <si>
    <t>APOYAR EN LA ENTREGA DE INFORMACION RELEVANTE Y DE EMERGENCIAS A LA CENTRAL DE LLAMADAS INTERACTUAR Y ORIENTAR A LOS VECINOS DE LA COMUNA</t>
  </si>
  <si>
    <t>RECEPCIONAR LLAMADAS ENTRANTES DE LINEAS TELEFONICAS Y PLATAFORMA ASIGNADAS PARA EL FUNCIONAMIENTO DE LA CENTRAL DE EMERGENCIAS DE LA DIRECCION DE SEGURIDAD PUBLICA Y COMUNITARIA DE CARACTER TALES COMO HECHOS DELICTUALES EMERGENCIAS COMUNITARIAS E INFOR</t>
  </si>
  <si>
    <t>ENCUENTADORA HPV</t>
  </si>
  <si>
    <t>TPECNICO EN CONSTRUCCION CON MENCION AR</t>
  </si>
  <si>
    <t>MENCION PERSONAL Y FINANZAS</t>
  </si>
  <si>
    <t>MENCION HISTORIA DEL TIEMPO PRESENTE</t>
  </si>
  <si>
    <t>MENCION EN RECURSOS HUMANOS</t>
  </si>
  <si>
    <t>MENCION RECURSOS HUMANOS</t>
  </si>
  <si>
    <t>MENCION EN URGENCIA</t>
  </si>
  <si>
    <t>PRFESORA DE EDUCACION ESPECIAL Y DIFERENCIADA CON MENCION EN TRASTORNOS ESPECIFICOS DEL APRENDIZAJE</t>
  </si>
  <si>
    <t>ENCARG CENTRO EMPRESARIAL</t>
  </si>
  <si>
    <t>ENCAR BODEGA</t>
  </si>
  <si>
    <t>ENC PROYEC FAEP</t>
  </si>
  <si>
    <t>LIC EN EDUCACION INTEGRAL MENCION LENGUA</t>
  </si>
  <si>
    <t>LIC EN EDUCACION INTEGRAL MENCION LENGUA SAN MIGUEL</t>
  </si>
  <si>
    <t>PROFESRORA DE EDUCACION ESPECIAL Y DIFERENCIADA CON MENCION EN RETARDO MENTAL</t>
  </si>
  <si>
    <t>PROFESRORA DE EDUCACION ESPECIAL Y DIFERENCIADA CON MENCION EN RETARDO MENTALLICEO BICENTENARIO OR</t>
  </si>
  <si>
    <t>ENCARG DE CUADRILLA</t>
  </si>
  <si>
    <t>ENCARG DEPTO CUBICACIONES Y PRESUP</t>
  </si>
  <si>
    <t>ENC AMPLIFICACIONY ANIMACION</t>
  </si>
  <si>
    <t>ENCARG EJECUCION Y SUPERV DE OBRAS</t>
  </si>
  <si>
    <t>ENCARG DE PROMOCION</t>
  </si>
  <si>
    <t>PREPARACRUTA TRABENCUESTPREPARACCARPAGENDVISITAS</t>
  </si>
  <si>
    <t>ENCUESTADOR TOCA Y PSC</t>
  </si>
  <si>
    <t>ENCARG DE PLOTTER</t>
  </si>
  <si>
    <t>ENCAR SOLDADURAS</t>
  </si>
  <si>
    <t>ENCARG PERSONAL DE ASEO</t>
  </si>
  <si>
    <t>ATENCINDGRUPALTALLEREVALUACPRESCRIPENTR</t>
  </si>
  <si>
    <t>DESARROLLO MODELOS INTERVENCIONESTIMMOTIVPARTIC</t>
  </si>
  <si>
    <t>EFECTUAR INTERVENCIONES DESDE EL AREA DE TERAPIA OCUPACIONAL DIRIGIDAS A NINOSAS DE  A  ANOS  M</t>
  </si>
  <si>
    <t>TECEN ATENCPARV</t>
  </si>
  <si>
    <t>ENCUESTADOR REMOTO</t>
  </si>
  <si>
    <t>ENCUSTADORA REMOTO</t>
  </si>
  <si>
    <t>ENCUESTRADORA REMOTO</t>
  </si>
  <si>
    <t>ORIENTADOR FAMILIAR CON ENCION EN RELACIONES HUMANAS</t>
  </si>
  <si>
    <t>TALLERES DEPORTIVOS DE SALUD</t>
  </si>
  <si>
    <t>TALLERES DEPORTIVO</t>
  </si>
  <si>
    <t>TENICO DEPORTIVO DE NIVEL SUPERIOR</t>
  </si>
  <si>
    <t>TALLER DE DIVERSAS DISCIPLINAS DEPORTIVAS</t>
  </si>
  <si>
    <t>TEC SUPERIOR FISIOTERAPIA DEPORTIVA</t>
  </si>
  <si>
    <t>ENTRENAMIENTO DEPORTIVO</t>
  </si>
  <si>
    <t>ESPECIALISTA EN ENTRENAMIENTO DEPORTIVO</t>
  </si>
  <si>
    <t>TRABAJO EN TERRENO CONTACTO CON LAS AGRUPACIONES DEPORTIVAS DE LA COMUNA</t>
  </si>
  <si>
    <t xml:space="preserve">FORMACION EN ENTRENAMIENTO DEPORTIVO Y CURSO DE CAPACITACION EN GIMNASIA AEROBICA NIVEL </t>
  </si>
  <si>
    <t xml:space="preserve">FORMACION EN ENTRENAMIENTO DEPORTIVO Y CURSO DE CAPACITACION GIMNASIA AEROBICA NIVEL </t>
  </si>
  <si>
    <t>TEC DEPORTIVO</t>
  </si>
  <si>
    <t>TECOLEGIO DEPORTIVO</t>
  </si>
  <si>
    <t>FISIOTERAPIA DEPORTIVA</t>
  </si>
  <si>
    <t>CONSTRUCCION CIVIL</t>
  </si>
  <si>
    <t>CONTRUCCION CIVIL</t>
  </si>
  <si>
    <t>TECNIO EN CONSTRUCCIONES CIVILES</t>
  </si>
  <si>
    <t>INJGENIERO CIVIL</t>
  </si>
  <si>
    <t xml:space="preserve">TRAMITACION ANTE LOS TRIBUNALES CIVIL SAN MIGUEL </t>
  </si>
  <si>
    <t>TRAMITACION ANTE LOS TRIBUNALES CIVIL SAN MIGUEL  MOM</t>
  </si>
  <si>
    <t xml:space="preserve">TRAMITACION DE CAUSAS ANTE JUZGADOS CIVILES DE SAN MIGUEL CAUSA ROL NS              Y </t>
  </si>
  <si>
    <t xml:space="preserve">CONTROL SEGUIMIENTO Y TRAMITACION DE CAUSAS EN LOS TRIBUNALES CIVIL SAN MIGUEL CAUSAS N </t>
  </si>
  <si>
    <t>CONTRUCTOR CIVIL</t>
  </si>
  <si>
    <t>CONSTRUC CIVIL</t>
  </si>
  <si>
    <t>TEC UNIV SUPER OBRAS CIVILES</t>
  </si>
  <si>
    <t>TECN EN OBRAS CIVILES</t>
  </si>
  <si>
    <t>SUPERVISOR OBRAS CIVILES</t>
  </si>
  <si>
    <t>TECCNICO EN OBRAS CIVILES</t>
  </si>
  <si>
    <t>CONSTRUTORA CIVIL</t>
  </si>
  <si>
    <t>TEC UNIV EN CONSTRUCCION CIVIL</t>
  </si>
  <si>
    <t>TEC UNIVERSIT EN CONSTRUCCION CIVIL</t>
  </si>
  <si>
    <t>SUPERVISOR DE OBRAS CIVILES</t>
  </si>
  <si>
    <t>CONSULTAS DE MORBILIDAD CONTROLES CRONICOS CONSULTAS DE SALUD MENTAL</t>
  </si>
  <si>
    <t>CONSULTAS DE MORBILIDAD CONTROLES DE CRONICOS CONSULTAS DE SALUD MENTAL</t>
  </si>
  <si>
    <t>COSULTAS DE MORBILIDAD CONTROLES CRONICOS CONSULTAS DE SALUD MENTAL</t>
  </si>
  <si>
    <t>CONSULTAS DE MORBILIDADCONTROLES DE CRONICOS CONSULTAS DE SALUD MENTAL</t>
  </si>
  <si>
    <t>CONSULTA SALUD MENTAL CONTROL SALUD MENTAL</t>
  </si>
  <si>
    <t>TERAPIA OCUPACIONAL</t>
  </si>
  <si>
    <t>TERPAIOCUPACIONAL</t>
  </si>
  <si>
    <t>TERAPAUTA OCUPACIONAL</t>
  </si>
  <si>
    <t>TEREPEUTA OCUPACIONAL</t>
  </si>
  <si>
    <t>OPERARIO</t>
  </si>
  <si>
    <t>OPERARIO DE VEREDAS</t>
  </si>
  <si>
    <t>OPERARIOS</t>
  </si>
  <si>
    <t>ING COMERCIAL</t>
  </si>
  <si>
    <t>IGENIERO COMERCIAL</t>
  </si>
  <si>
    <t>ING COMERCIAL E</t>
  </si>
  <si>
    <t>ACOMERCIAL VIA</t>
  </si>
  <si>
    <t>COMERCIAL</t>
  </si>
  <si>
    <t>INGINIERO COMERCIAL</t>
  </si>
  <si>
    <t>CAJERO COMERCIAL BANCARIO</t>
  </si>
  <si>
    <t>INGCOMERCIAL</t>
  </si>
  <si>
    <t>INENIERO COMERCIAL</t>
  </si>
  <si>
    <t>PRTOGRAMADOR DE APLICACIONES COMERCIALES</t>
  </si>
  <si>
    <t>PROGRMADOS DE APLICACIONES COMERCIALES</t>
  </si>
  <si>
    <t>ENGENIERIA COMERCIAL</t>
  </si>
  <si>
    <t>SECRET COMERCIAL</t>
  </si>
  <si>
    <t>PSICOLGA PIE LICEO COMERCIAL B</t>
  </si>
  <si>
    <t>SECRET EJECUTIVA</t>
  </si>
  <si>
    <t>EJECUTIVA COMPUTACIONAL EN RELACIONES PUBLICAS</t>
  </si>
  <si>
    <t>EJECUTIVAO</t>
  </si>
  <si>
    <t>EJECUTIVA</t>
  </si>
  <si>
    <t>SECCRETARIA EJECUTIVA</t>
  </si>
  <si>
    <t>SECTRETARIA EJECUTIVA</t>
  </si>
  <si>
    <t>TANS</t>
  </si>
  <si>
    <t>RONDIN</t>
  </si>
  <si>
    <t xml:space="preserve">RONDIN DE LICEO </t>
  </si>
  <si>
    <t>RONDIN DE LICEO PABLO DE ROCKA</t>
  </si>
  <si>
    <t>RONDIN DE LICEO PABLO DE ROKHA</t>
  </si>
  <si>
    <t>RONDIN DE JARDIN EL ROBLE</t>
  </si>
  <si>
    <t>RONDIN DE COLEGIO NERUDA</t>
  </si>
  <si>
    <t>RONDIN DE CENTRO EDUC MUN MARIANO LATORRE</t>
  </si>
  <si>
    <t>RONDIN DE LICEO CAPITAN AVALOS</t>
  </si>
  <si>
    <t>RONDIN DE LICEO DE ADULTOS LA PINTANA</t>
  </si>
  <si>
    <t>RONDIN DE CENTRO EDUC LA PINTANA</t>
  </si>
  <si>
    <t>RONDIN DE LICEO VIOLETA PARRA</t>
  </si>
  <si>
    <t>RONDIN DE COLEGIO SIMON BOLIVAR</t>
  </si>
  <si>
    <t>RONDIN DE JARDIN CEDIN</t>
  </si>
  <si>
    <t>RONDIN DE DEPTO DE EDUCACION</t>
  </si>
  <si>
    <t>RONDIN DE ESC JUAN DE DIOS ALDEA</t>
  </si>
  <si>
    <t>RONDIN DE LICEO AURELIA ROJAS BURGOS</t>
  </si>
  <si>
    <t>RONDIN DE JARDIN MUNDO ACTIVO</t>
  </si>
  <si>
    <t>RONDIN DE LICEO EL ROBLE</t>
  </si>
  <si>
    <t>RONDIN DE CEIA</t>
  </si>
  <si>
    <t>RONDIN DE ESCUELA JUAN DE DIOS ALDEA</t>
  </si>
  <si>
    <t>RONDIN RESIDENTE</t>
  </si>
  <si>
    <t>RONDIN RESIDENTE DE DEPTO DE EDUCACION</t>
  </si>
  <si>
    <t>RONDIN DE CENTRO EDUCLA PINTANA</t>
  </si>
  <si>
    <t>RONDIN DE LICEO CENTRO EDUC LA PINTANA</t>
  </si>
  <si>
    <t>SUPERVISOR DE RONDINES DE LICEO VICTOR JARA</t>
  </si>
  <si>
    <t>SUPERVISOR DE RONDINES</t>
  </si>
  <si>
    <t>RONDIN DE LICEO VICTOR JARA</t>
  </si>
  <si>
    <t>RONDIN DE JARDIN SAN DANIEL</t>
  </si>
  <si>
    <t>RONDIN EN LICEO EL ROBLE</t>
  </si>
  <si>
    <t>TALLERES DE ARTE DANZA CLASICA Y CONTEMPORANEA</t>
  </si>
  <si>
    <t>AUX ASEO DE JARDIN Y SALA CUNA SAN DANIEL</t>
  </si>
  <si>
    <t>ASISTIR Y COLABORAR EN LOS PROCESOS EDUCATIVOS Y DE CUIDADO INTEGRAL DE LOS NINOSAS QUE ASISTEN A LA SALA CUNA Y JARDIN INFANTIL CREANDO ADEMAS UN AMBIENTE ESTIMULANTE Y ACOGEDOR PARA ELLO DEBERA VELAR POR EL APRENDIZAJE OPTIMO DE LOS NINOSAS</t>
  </si>
  <si>
    <t>SALA CUNA NUEVO HORIZONTE</t>
  </si>
  <si>
    <t>SALA CUNA NUEVO HORIZONTELOS CONQUISTADORES SALA CUNA</t>
  </si>
  <si>
    <t>SALA CUNA JARDIN DEL ESTE</t>
  </si>
  <si>
    <t>SALA CUNA JARDIN DEL ESTEJARDIN DEL ESTE</t>
  </si>
  <si>
    <t>SUPERIORESTITULADOLOS CONQUISTADORES SALA CUNA</t>
  </si>
  <si>
    <t>QUIMICO FARMACIA COMUNITARIA</t>
  </si>
  <si>
    <t>QUIMICOFARMACIA COMUNITARIA</t>
  </si>
  <si>
    <t>QUIMICO Y FARMACIA</t>
  </si>
  <si>
    <t>QUIMICOFARMACUTICO</t>
  </si>
  <si>
    <t>QUIMICO FARMNACEUTICO</t>
  </si>
  <si>
    <t>QUIMICO FARMANACEUTICO</t>
  </si>
  <si>
    <t>QUIMICO FARMACEUTIVO</t>
  </si>
  <si>
    <t>PROF ESTADO EN QUIMICA Y CS NATURALES</t>
  </si>
  <si>
    <t>QUIMICO LABORATORISTA</t>
  </si>
  <si>
    <t>QUIMICA LABORATORISTA</t>
  </si>
  <si>
    <t>QUIMICO LABORATISTA</t>
  </si>
  <si>
    <t>QUIMICODIRECCION DE SALUD</t>
  </si>
  <si>
    <t>QUIMICODROGUERIA COMUNAL</t>
  </si>
  <si>
    <t>QUIMICO DROGUERIA COMUNAL</t>
  </si>
  <si>
    <t>QUIMICO</t>
  </si>
  <si>
    <t>QUIMICO DIRECCION DE SALUD</t>
  </si>
  <si>
    <t>QUIMICO CESFAM DR MARIO SALCEDO</t>
  </si>
  <si>
    <t>QUIMICOCESFAM DR MARIO SALCEDO</t>
  </si>
  <si>
    <t>QUIMICO CESFAM SANTA LAURA</t>
  </si>
  <si>
    <t>QUIMICOCESFAM SANTA LAURA</t>
  </si>
  <si>
    <t>QUIMICO CESFAM HAYDEE LOPEZ CASSOU</t>
  </si>
  <si>
    <t>QUIMICOCESFAM HAYDEE LOPEZ CASSOU</t>
  </si>
  <si>
    <t>QUIMICO CESFAM CONDORES DE CHILE</t>
  </si>
  <si>
    <t>QUIMICOCESFAM CONDORES DE CHILE</t>
  </si>
  <si>
    <t>QUIMICOCESFAM CARLOS LORCA</t>
  </si>
  <si>
    <t>QUIMICO CESFAM CARLOS LORCA</t>
  </si>
  <si>
    <t>LABORATORIO QUIMICO</t>
  </si>
  <si>
    <t>DIRECCION DE SALUDQUIMICO</t>
  </si>
  <si>
    <t>QUIMICO CESFAM ORLANDO LETELIER</t>
  </si>
  <si>
    <t>QUIMICOCESFAM ORLANDO LETELIER</t>
  </si>
  <si>
    <t>QUIMICOCOSAM</t>
  </si>
  <si>
    <t>QUIMICO COSAM</t>
  </si>
  <si>
    <t>PROF QUIMICA</t>
  </si>
  <si>
    <t>PROF QUIMICA DE COLEGIO SIMON BOLIVAR</t>
  </si>
  <si>
    <t>TEC UNIVERSITARIO EN ANALISIS QUIMICO</t>
  </si>
  <si>
    <t>QUIMICA AMBIENTAL</t>
  </si>
  <si>
    <t>TEC SUPERIOR EN QUIMICA Y FARMACIA</t>
  </si>
  <si>
    <t>QUIMICO AMBIENTAL</t>
  </si>
  <si>
    <t>PED EN QUIMICA Y CS NATURALES</t>
  </si>
  <si>
    <t>PROFQUIMICA Y CS NAT</t>
  </si>
  <si>
    <t>PROFCSNAT Y QUIMICA</t>
  </si>
  <si>
    <t>NOCHERO</t>
  </si>
  <si>
    <t>NOCHERO ESTABLECIMIENTOS EDUCACIONALES</t>
  </si>
  <si>
    <t>NOCHEROS</t>
  </si>
  <si>
    <t>COMMUNITY MANAGER</t>
  </si>
  <si>
    <t>REALIZAR TALLERES DE LENGUA DE SENAS CHILENA NIVEL  Y   HORAS</t>
  </si>
  <si>
    <t>TALLER DE PELUQUERIA</t>
  </si>
  <si>
    <t>TALLER CAPACITACION</t>
  </si>
  <si>
    <t>COODINADORA DE TALLERES Y METODOLOGIAS DE REFUERZOS</t>
  </si>
  <si>
    <t>PASANTIA TALLER COMPLEMENTARIO DE ORFEBRERIA</t>
  </si>
  <si>
    <t>TALLERISA DE DANZA DE LICEO PABLO DE ROKHA</t>
  </si>
  <si>
    <t>TALLERISA DE DANZA</t>
  </si>
  <si>
    <t>EJECUTOR DE TALLER SEXUALIDAD</t>
  </si>
  <si>
    <t>MONOTORA DEL TALLER DE MASCARAS</t>
  </si>
  <si>
    <t>MONOTORA TALLER DE MANICURE</t>
  </si>
  <si>
    <t>ORIENTAR SOBRE TALLERES DE RESIDUOS</t>
  </si>
  <si>
    <t>MONOTOR DEL TALLER DE YOGA INTEGRAL</t>
  </si>
  <si>
    <t>MONOTORA DEL TALLER DE TEJIDO</t>
  </si>
  <si>
    <t>MONOTORA TALLER DE TELAR MODERNO</t>
  </si>
  <si>
    <t>MONITARA DEL TALLER DE FIELTRO MANUAL</t>
  </si>
  <si>
    <t>MONOTORA TALLER DE MASOTERAPIA</t>
  </si>
  <si>
    <t>TALLERITA COVID</t>
  </si>
  <si>
    <t>IMPLEMENTACION TALLERES DE EXPRESION CORPORAL BAILE ENTRETENIDO DANZA Y FOLKLORE</t>
  </si>
  <si>
    <t>EJECUTORA TALLER LENGUA DE SENAS CHILENAS</t>
  </si>
  <si>
    <t>GESTOR DE TALLERES PARTICIPATIVOS EN TERRENO</t>
  </si>
  <si>
    <t>EJECUCION DE TALLER DE LENGUA DE SENAS</t>
  </si>
  <si>
    <t>TALLERIASTA DE CLASES CONTEMPORANEAS</t>
  </si>
  <si>
    <t>TALLERES DE YOGA</t>
  </si>
  <si>
    <t>TALLER DE ZUMBA</t>
  </si>
  <si>
    <t>ESTIMULAR DESARROLLAR Y AFIANZAR HABILIDADES PARENTALES EXPECTATIVAS Y DE PARTICIPACION DE CHARLAS TALLERES YO FOROS</t>
  </si>
  <si>
    <t>TALLER FOLCLOR</t>
  </si>
  <si>
    <t>TALLERES DE RELAJACION</t>
  </si>
  <si>
    <t>TALLERES COMUNITARIOS</t>
  </si>
  <si>
    <t>TALLERES DE COSTURA</t>
  </si>
  <si>
    <t>DE TALLERES DE AUTOCUIDADO</t>
  </si>
  <si>
    <t>DE TALLERES DE ARTE</t>
  </si>
  <si>
    <t>TALLER DE COCINA INTERNACIONAL</t>
  </si>
  <si>
    <t>TALLER HISTORIOGRAFIA Y ELABORACION REVISTA</t>
  </si>
  <si>
    <t>TALLER VALORACION DE PRODUCTOS</t>
  </si>
  <si>
    <t>TALLER DE CIUDADANIA LIDERAZGO Y EDUC CIVICA</t>
  </si>
  <si>
    <t>TALLER MANUAL ECOLOGICO</t>
  </si>
  <si>
    <t>TALLER DEFENSA PERSONAL PARA HOMBRES</t>
  </si>
  <si>
    <t>TALLER DE CATERIN Y CCOCTELERIA</t>
  </si>
  <si>
    <t>TALLER DE MOSAICO</t>
  </si>
  <si>
    <t>TALLER DE USO Y APLICACION DE PLANTAS Y HIERBAS</t>
  </si>
  <si>
    <t>TALLER DE MATEMATICAS</t>
  </si>
  <si>
    <t>INTRUCTORA DE TALLER A TELAR</t>
  </si>
  <si>
    <t>CURSA PRIMER SEMESTRE DE LA CARRERA DE RELACIONES PUBLICAS</t>
  </si>
  <si>
    <t>CURSA PRIMER SEMESTRE CARRERA DE RELACIONES PUBLICAS</t>
  </si>
  <si>
    <t>CERTIFICADO DE TITULO UNIVERSIDAD SANTO TOMAS RELACIONES PUBLICAS</t>
  </si>
  <si>
    <t>RELACIONES PUBLICAS CORPORATIVAS</t>
  </si>
  <si>
    <t>DIRECCION DE RELACIONES PUBLICAS</t>
  </si>
  <si>
    <t>RELACIONES PUBLICAS</t>
  </si>
  <si>
    <t>RELACIONAR PUBLICO</t>
  </si>
  <si>
    <t>CURSANDO RELACIONES PUBLICAS</t>
  </si>
  <si>
    <t>PORFESOR DE INGLES</t>
  </si>
  <si>
    <t>PROF INGLES</t>
  </si>
  <si>
    <t>PECDAGOGIA INGLES</t>
  </si>
  <si>
    <t>PROF INGLES DE LICEO CAPITAN AVALOS</t>
  </si>
  <si>
    <t>PROF INGLES DE LICEO VIOLETA PARRA</t>
  </si>
  <si>
    <t>PROF INGLES DE LICEO DE ADULTOS LA PINTANA</t>
  </si>
  <si>
    <t>PROF INGLES DE ESC JUAN DE DIOS ALDEA</t>
  </si>
  <si>
    <t>PROF INGLES DE LICEO VICTOR JARA</t>
  </si>
  <si>
    <t>PROF INGLES DE COLEGIO SIMON BOLIVAR</t>
  </si>
  <si>
    <t>PROF INGLES DE D</t>
  </si>
  <si>
    <t>PROF INGLES DE COLEGIO NERUDA</t>
  </si>
  <si>
    <t>PROF INGLES DE LICEO AURELIA ROJAS BURGOS</t>
  </si>
  <si>
    <t>PROF INGLES DE LICEO PABLO DE ROCKA</t>
  </si>
  <si>
    <t>TRADUCCION INGLES ESPANOL</t>
  </si>
  <si>
    <t>PROF DE INGLES</t>
  </si>
  <si>
    <t>INTERPRETARIADO INGLES ALEMAN</t>
  </si>
  <si>
    <t>CLASES INGLES</t>
  </si>
  <si>
    <t>PROFEROR DE INGLES</t>
  </si>
  <si>
    <t>PROFSOR DE INGLES</t>
  </si>
  <si>
    <t>PROFDE INGLES</t>
  </si>
  <si>
    <t>TO NIVEL COMERCIO EXTERIOR DUOC COQUIMBO</t>
  </si>
  <si>
    <t>NIVEL SUPERIOR COMPLETO</t>
  </si>
  <si>
    <t>TEECNICO DE NIVEL SUPERIOR EN SONIDO</t>
  </si>
  <si>
    <t xml:space="preserve">NIVEL LABORAL </t>
  </si>
  <si>
    <t>NIVEL LABORAL D</t>
  </si>
  <si>
    <t>TCNICO NIVEL SUPERIOR DE ILUSTRADOR ARTISTICO</t>
  </si>
  <si>
    <t>TCNICO DE NIVEL SUPERIOR EN MASOTERAPIA</t>
  </si>
  <si>
    <t>ORIENTADOR EDUCACIONAL Y CONSEJERO VOCACIONAL</t>
  </si>
  <si>
    <t>ORIENTADOR EDUCACIONAL</t>
  </si>
  <si>
    <t>DECLARACION JURADA SOBRE EDUCACION CURSADA</t>
  </si>
  <si>
    <t>EDUCACION DIFER</t>
  </si>
  <si>
    <t>EDUCACION ESPECIAL</t>
  </si>
  <si>
    <t>COOR DE REMUNERACIONES DIRECCION DE EDUCACION</t>
  </si>
  <si>
    <t>NORMALISTA SUPERIOR CON ENFASIS EN EDUCACION MATEMATICAS</t>
  </si>
  <si>
    <t>ASITENTE DE LA EDUCACION</t>
  </si>
  <si>
    <t>EDUCACION SUPERIOR</t>
  </si>
  <si>
    <t>AUX ASEO DE DEPTO DE EDUCACION</t>
  </si>
  <si>
    <t>ORIENTADOR A DE DEPTO DE EDUCACION</t>
  </si>
  <si>
    <t>TESORERA EDUCACION DEPARTAMENTO DE EDUCACION</t>
  </si>
  <si>
    <t>TESORERA AREA EDUCACION</t>
  </si>
  <si>
    <t>TESORERO DE DEPARTAMENTO DE EDUCACION</t>
  </si>
  <si>
    <t>TESORERO DE DEPTO DE EDUCACION</t>
  </si>
  <si>
    <t>ESTAFETA DE DEPARTAMENTO DE EDUCACION</t>
  </si>
  <si>
    <t>TESORERA AREA EDUCACION DE DEPARTAMENTO DE EDUCACION</t>
  </si>
  <si>
    <t>TESORERA AREA EDUCACION DE LICEO CAPITAN AVALOS</t>
  </si>
  <si>
    <t>EDUCACION SUPERIOR COMPLETA</t>
  </si>
  <si>
    <t>EDUCACION SUPERIOR EDUCACION SUPERIOR</t>
  </si>
  <si>
    <t>LIC EDUCACION</t>
  </si>
  <si>
    <t>EDUCACION PROFESIOANL</t>
  </si>
  <si>
    <t>CONTROL DE SALUD EDUCACION VISITA DOMICILIARIA</t>
  </si>
  <si>
    <t>EXAMENES DE SALUD ORALEDUCACIONREGISTRO EN RAYEN OPERATORIA</t>
  </si>
  <si>
    <t>COMPLEJO EDUCACIONAL JOSE MIGUEL CARRERA</t>
  </si>
  <si>
    <t>PROF ESTADO EN EDUCACION</t>
  </si>
  <si>
    <t>PROF EDUCACION PRIMARIA URBANA</t>
  </si>
  <si>
    <t>EDUCACION EN TERAPIA COMPLEMENTARIA</t>
  </si>
  <si>
    <t>GESTORA EN EDUCACION</t>
  </si>
  <si>
    <t>EDUCACION INTEGRAL</t>
  </si>
  <si>
    <t>CENTRO EDUCACIONAL SAN LUIS</t>
  </si>
  <si>
    <t>EDUCACION MEDIDA</t>
  </si>
  <si>
    <t>TEC EDUCACION ESPECIAL</t>
  </si>
  <si>
    <t>EDUCACION ESPECIAL INTEGRAL</t>
  </si>
  <si>
    <t>EDUCACION ESPECIAL INTEGRALEL ORIENTE</t>
  </si>
  <si>
    <t>EDUCACION ESPECIAL INTEGRALAUTORIZACION DEPROE</t>
  </si>
  <si>
    <t>TEC UNIVERSITARIO EN EDUCACION DE PARVU</t>
  </si>
  <si>
    <t>EDUCACION EN SALUD</t>
  </si>
  <si>
    <t>ING AGRONOMO</t>
  </si>
  <si>
    <t>ING COMERICAL</t>
  </si>
  <si>
    <t>ING AGRICOLA</t>
  </si>
  <si>
    <t>INGINIERO DE TRANSPORTE</t>
  </si>
  <si>
    <t>ING CRIMINALIST</t>
  </si>
  <si>
    <t>INGCIVINFORMA</t>
  </si>
  <si>
    <t>INGINDUSTRIAS FORESTAL</t>
  </si>
  <si>
    <t>ING TRANS Y TELEC DIRECCION DE SALUD</t>
  </si>
  <si>
    <t>ING TRANS Y TELEC</t>
  </si>
  <si>
    <t>ING TRANS Y TELECDIRECCION DE SALUD</t>
  </si>
  <si>
    <t>INTERCULTURALIDAD BILINGUE</t>
  </si>
  <si>
    <t>OTORRINOLARINGOLOGO</t>
  </si>
  <si>
    <t>ING PREV DE RIESGOS</t>
  </si>
  <si>
    <t>EXPOSITOR MARKETING DIGITAL</t>
  </si>
  <si>
    <t>INGG RRHH</t>
  </si>
  <si>
    <t>ING RRHH</t>
  </si>
  <si>
    <t>ING MEC MANT INDUSTR</t>
  </si>
  <si>
    <t>PUBLICIDAD Y MARKETING</t>
  </si>
  <si>
    <t>MARKETING RELACIONAL</t>
  </si>
  <si>
    <t>ING FORESTAL</t>
  </si>
  <si>
    <t>INGRECURSOS HUMANOS</t>
  </si>
  <si>
    <t>ING PREV RIESGOS</t>
  </si>
  <si>
    <t>CONTROL REGULACION FECUNDIAD INGRESOS MEDTODOS ANTICONCEPTIVOS</t>
  </si>
  <si>
    <t>CONTROL REGULACION FECUNDIDAD INGRESOS METODOS ANTICONCEPTIVOS</t>
  </si>
  <si>
    <t>CONTROL REGULACION FECUNDIDAD INGRESOS MEDTODOS ANTICONCEPTIVOS</t>
  </si>
  <si>
    <t>INGRANTE UTP ESCUELA N  ESTADO DE MICHIGAN</t>
  </si>
  <si>
    <t>DIGITACION E INGRESO DE DATOS AL SISTEMA COMPUTACIONAL</t>
  </si>
  <si>
    <t>DIGITAR E INGRESAR DATOS SISTEMA COMPUTACIONAL</t>
  </si>
  <si>
    <t>SECRATARIADO BILINGUE</t>
  </si>
  <si>
    <t>ING FINANCIERO</t>
  </si>
  <si>
    <t>ING INDUSTRIAS DE LA MADERA</t>
  </si>
  <si>
    <t>ING AGRONOMOS</t>
  </si>
  <si>
    <t>INGMARITPORTUARIO</t>
  </si>
  <si>
    <t>INGTRANSPORTE MARITIMO</t>
  </si>
  <si>
    <t>TEC UNIVERSITARIO EN INDUSTRIA ALIMENTARIA</t>
  </si>
  <si>
    <t>TECNIVO VETERINARIO</t>
  </si>
  <si>
    <t>TEC ED ESPECI</t>
  </si>
  <si>
    <t>TEC AGROPECUARI</t>
  </si>
  <si>
    <t>TECNIO EN FINANZAS</t>
  </si>
  <si>
    <t>TEC PROG DE COMPUTADORES</t>
  </si>
  <si>
    <t>TEC ORG Y MANEJO DE OFICINAS</t>
  </si>
  <si>
    <t>TEC EN SONIDO</t>
  </si>
  <si>
    <t>TECEN PROGCOMPUTACION</t>
  </si>
  <si>
    <t>TEC EN REGISTRO Y ESTADISTICAS EN SALUDCESFAM ORLANDO LETELIER</t>
  </si>
  <si>
    <t>TEC EN REGISTRO Y ESTADISTICAS EN SALUD CESFAM ORLANDO LETELIER</t>
  </si>
  <si>
    <t>TEC EN REGISTRO Y ESTADISTICAS EN SALUD</t>
  </si>
  <si>
    <t>ARTQUITECTO</t>
  </si>
  <si>
    <t>TECEN EDUACION ESPECIAL</t>
  </si>
  <si>
    <t>ARQUITECO</t>
  </si>
  <si>
    <t>TEC EN PROGR DE APLIC COMPUTACIONAL</t>
  </si>
  <si>
    <t>TECN REHABILITACION</t>
  </si>
  <si>
    <t>TEC NIV SUP REGISTRO Y ESTADISTICAS SALU</t>
  </si>
  <si>
    <t>TEC IMAGENOLOGIA</t>
  </si>
  <si>
    <t>TEC RADIOLOGICO</t>
  </si>
  <si>
    <t>TEC RADIOLOGICOCESFAM SAN RAFAEL</t>
  </si>
  <si>
    <t>SUPERVISORA DE BIBLIOTECA</t>
  </si>
  <si>
    <t>TEC EN ENTRENAMIENTO PERSONAL</t>
  </si>
  <si>
    <t>TEC EN COMERCIO EXTERIOR</t>
  </si>
  <si>
    <t>TECNIVSUPERIOR</t>
  </si>
  <si>
    <t>TEC EN PODOLOGIA</t>
  </si>
  <si>
    <t>TEC EN DIRECCION Y PRODUCCION EVENTOS</t>
  </si>
  <si>
    <t>TECMECCOMBUSTION INTERNA AUTOMOTRIZ</t>
  </si>
  <si>
    <t>TEC MANT</t>
  </si>
  <si>
    <t>TEC EN SOPORTE COMPUTACIONAL</t>
  </si>
  <si>
    <t>TEC ELECTRICIDAD Y AUTOMATIZACION</t>
  </si>
  <si>
    <t>TEC SUP LABORATORIO CLINICO BCO SANGRE E</t>
  </si>
  <si>
    <t>TEC ELECTRIC INDUST</t>
  </si>
  <si>
    <t>TEC SUPERIOR EN COCINA NACIONAL E INTER</t>
  </si>
  <si>
    <t>TEC SUPERIOR VETERINARIO</t>
  </si>
  <si>
    <t>TEC EN MEC DE COMBUSTION INT Y AUTOMO</t>
  </si>
  <si>
    <t>TEC EN ELEC Y AUTOMATIZACION INDUSTRIA</t>
  </si>
  <si>
    <t>TEC VETERINARIO</t>
  </si>
  <si>
    <t>TEC EN PREV DE RIESGO</t>
  </si>
  <si>
    <t>TEC SUP JURIDICO</t>
  </si>
  <si>
    <t>ARUITECTURA</t>
  </si>
  <si>
    <t>TEC SUP EN VETERINARIA</t>
  </si>
  <si>
    <t>TEC SUP LABORATORISTA CLINICO Y BANCO</t>
  </si>
  <si>
    <t>TEC NIV SUP EN CONSTRUCCION</t>
  </si>
  <si>
    <t>BIBLIOTECOLOGO</t>
  </si>
  <si>
    <t>TEC SUP EN PUBLICIDAD</t>
  </si>
  <si>
    <t>TEC SUP EN LABORATORIO CLINICO Y BANCO</t>
  </si>
  <si>
    <t>TEC SUP DE LAB CLINICO Y B DE SANGRE</t>
  </si>
  <si>
    <t>TEC SUPERIOR EN VETERINARIA</t>
  </si>
  <si>
    <t>TEC AGRICOLA</t>
  </si>
  <si>
    <t>TEC JURIDICO DE NIV SUP</t>
  </si>
  <si>
    <t>TEC SUP EN NATUROPATIA</t>
  </si>
  <si>
    <t>TEC SUP UNIVER EN TURISMO Y HOTELERIA</t>
  </si>
  <si>
    <t>TEC SUP EN PODOLOGIA CLINICA</t>
  </si>
  <si>
    <t>TEC DE NIV SUP EN ECOTURISMO</t>
  </si>
  <si>
    <t>TECEN PREV DE RIESGOS</t>
  </si>
  <si>
    <t>TECNIVO INSTALACIONES SANITARIAS</t>
  </si>
  <si>
    <t>TEC PROF VENTA Y PUBLICIDAD</t>
  </si>
  <si>
    <t>TEC VETERINARIA</t>
  </si>
  <si>
    <t>TECSUPERIOR EN VETERINARIA</t>
  </si>
  <si>
    <t>TEC EN ANALISIS DE SISTEMAS</t>
  </si>
  <si>
    <t>TEC PREV DE RIESGOS</t>
  </si>
  <si>
    <t>TECSUPAGRICULTURA ECOLOGICA</t>
  </si>
  <si>
    <t>TEC EN TURISMO</t>
  </si>
  <si>
    <t>TEC JURIDICO</t>
  </si>
  <si>
    <t>CERTIFICADO TECJURIDICO</t>
  </si>
  <si>
    <t>TEC SUPERIOR EN PRODUCCION GASTRONOMICA</t>
  </si>
  <si>
    <t>TEC SUPERIOR EN SALUD Y TERAPIAS NATURALES</t>
  </si>
  <si>
    <t>TEC EN PUBLICIDAD</t>
  </si>
  <si>
    <t>TEC EN GASTRONOMIA</t>
  </si>
  <si>
    <t>TEC SUPERIOR EN PELUQUERIA</t>
  </si>
  <si>
    <t>TEC EN CONSTRUCCION</t>
  </si>
  <si>
    <t>TEC SUPERIOR EN LABORATORIO CLINICO BANCO DE SANGRE E IMAGENOLOGIA</t>
  </si>
  <si>
    <t>TEC EN SALUD NATURAL Y TERAPIAS COMPLEMENTARIAS</t>
  </si>
  <si>
    <t>TEC CONSTRUCCION SUSTENTABLE</t>
  </si>
  <si>
    <t>BIBLIOTECOLOGA</t>
  </si>
  <si>
    <t>TEC EN ECOTURISMO</t>
  </si>
  <si>
    <t>ARQUIETECTO</t>
  </si>
  <si>
    <t>TEC CONSTRUCCION</t>
  </si>
  <si>
    <t>TEC EN ELECTRICIDAD</t>
  </si>
  <si>
    <t>TEC NIV SUP EN REGISTRO Y ESTADISTICAS DE SALUD</t>
  </si>
  <si>
    <t>TEC TURISMO</t>
  </si>
  <si>
    <t>TEC ALIMENTOS</t>
  </si>
  <si>
    <t>TEC CONSTRUCCION HABITACIONAL</t>
  </si>
  <si>
    <t>TEC AGROPECUARIO</t>
  </si>
  <si>
    <t>TEC EN COMPUTACION</t>
  </si>
  <si>
    <t>TEC HOTELERIA Y TURISMO</t>
  </si>
  <si>
    <t>TEC EN CONTRUCCION</t>
  </si>
  <si>
    <t>TEC EN EJECUCION DE EMPRESAS</t>
  </si>
  <si>
    <t>APLICAR TAMIZAJE PARA LA DETECCION DE RIESGOS POR EL CONSUMO DE ALCOHOL</t>
  </si>
  <si>
    <t>APLICAR TAMIZAJE PARA LA DETECCION DE RIESGOS POR EL CONSUMO DE ALCOHOL Y OTRAS DROGAS</t>
  </si>
  <si>
    <t>APLICAR TAMIZAJE PARA LA DETECCION DE RIESGO POR EL CONSUMO DE ALCOHOL TABACO Y OTRAS DROGAS EN POBLACION DE  ANOS Y MAS</t>
  </si>
  <si>
    <t>ARQUTECTO</t>
  </si>
  <si>
    <t>APLICAR TAMIZAJE PARA LA DETECCION DE RIESGOS POR EL CONSUMO DE ALCOHOL TABACO Y OTRAS DROGAS EN POBLACION DE  ANOS Y MAS</t>
  </si>
  <si>
    <t>EN FUNCIONES DE BIBLIOTECA</t>
  </si>
  <si>
    <t>AEQUITECTO</t>
  </si>
  <si>
    <t>TEC EN INSTALACIONES SANITARIAS</t>
  </si>
  <si>
    <t>TEC PROF</t>
  </si>
  <si>
    <t>TECPROYECTOS</t>
  </si>
  <si>
    <t>ESC N  MERCEDES FONTECILLA</t>
  </si>
  <si>
    <t>TECNIVSUPAUTOMATIZACION Y CONTROL IND</t>
  </si>
  <si>
    <t>AUDITOR INTERNO OTEC</t>
  </si>
  <si>
    <t>VISUALIZAR Y OPERAR CAMARAS DE TELEPROTECCION</t>
  </si>
  <si>
    <t>OPERAR CAMARAS DE TELEPROTECCION</t>
  </si>
  <si>
    <t>VISUALIZAR Y OPERAR CAMARAS DE TELEPROTECCION DESPLAZADAS EN DISTINTAS UBICACIONES DE LA COMUNA</t>
  </si>
  <si>
    <t>AQUITECTO</t>
  </si>
  <si>
    <t>TEC PODOLOGIA CIAM ADULTO MAYOR</t>
  </si>
  <si>
    <t>DETECTIVE</t>
  </si>
  <si>
    <t>TECNCIO PECUARIO</t>
  </si>
  <si>
    <t>SIN ANTECEDENTES</t>
  </si>
  <si>
    <t>TEC AM EMPRESAS PERSONAL Y FINANZAS</t>
  </si>
  <si>
    <t>TECUNIV IND ALIMENTARIA</t>
  </si>
  <si>
    <t>TEC UNIVERSITARIO CONTROL CALIDAD</t>
  </si>
  <si>
    <t>TECPROG COMPUTADORES</t>
  </si>
  <si>
    <t>TEC EN CONSTRUCCION HABITACIONAL</t>
  </si>
  <si>
    <t>TEC EN PROGR DE COMPUTADORES</t>
  </si>
  <si>
    <t>TEC IMPORTACION EXPORTACION</t>
  </si>
  <si>
    <t>TEC INSTALACIONES ELECTRICAS</t>
  </si>
  <si>
    <t>TEC CONSTRUCCIONES METALICAS</t>
  </si>
  <si>
    <t>TEC IND EN ARTES GRAFICAS</t>
  </si>
  <si>
    <t>TEC EN ARTES GRAFICAS</t>
  </si>
  <si>
    <t>TEC UNIVERSPROGRACOMPUT</t>
  </si>
  <si>
    <t>TEC EN DESARROLLO COMUNITARIO</t>
  </si>
  <si>
    <t>TEC PREVE DE RIESGOS</t>
  </si>
  <si>
    <t>TEC NIV SUP</t>
  </si>
  <si>
    <t>TEC DE SALUD</t>
  </si>
  <si>
    <t>TECEN COMERCIO EXTERIOR</t>
  </si>
  <si>
    <t>TEC NIV SUP PODOLOGIA</t>
  </si>
  <si>
    <t>TEC ARCHIVERA</t>
  </si>
  <si>
    <t>ESPECIALIZADO EN CUBIERTAS DE TECHADO</t>
  </si>
  <si>
    <t>TEC ESTRUCTURAS METALICAS</t>
  </si>
  <si>
    <t>TEC FINANCIERO BANCARIO</t>
  </si>
  <si>
    <t>TEC INSTALACIONES SANITARIAS</t>
  </si>
  <si>
    <t>TEC SUPERIOR VITIVINICULTURA</t>
  </si>
  <si>
    <t>TECN EN CONSTRUCCION</t>
  </si>
  <si>
    <t>TEC HISTOLOGIA</t>
  </si>
  <si>
    <t>TEC PROD DE LA MADERA</t>
  </si>
  <si>
    <t>TEC SUPERIOR EN EDIFICACION</t>
  </si>
  <si>
    <t>TEC INSTRUC MILITAR MONTANA</t>
  </si>
  <si>
    <t>TECAGRICOLA Y GANADERO</t>
  </si>
  <si>
    <t>TECN AGRIC Y GANADERO</t>
  </si>
  <si>
    <t>TEC ELECTRCISTA</t>
  </si>
  <si>
    <t>TEC AGRICOLA Y GANADERO</t>
  </si>
  <si>
    <t>TEC AUDIO VISION</t>
  </si>
  <si>
    <t>TEC NICEL SUPERIOR PODOLOGIA</t>
  </si>
  <si>
    <t>TEC NICEL SUPE PODOLOGIA</t>
  </si>
  <si>
    <t>TEC SUPERIOR</t>
  </si>
  <si>
    <t>TEC EN TEJIDO</t>
  </si>
  <si>
    <t>TEC AGRIC Y GANADERO</t>
  </si>
  <si>
    <t>ARQUIITECTO</t>
  </si>
  <si>
    <t>TEC EN PREV Y REHABILITACION EN DROGOD</t>
  </si>
  <si>
    <t>TECIDUSTRIAL MAQUINAS Y HERRAMIENTAS</t>
  </si>
  <si>
    <t>PROF EDUC MEDTEC</t>
  </si>
  <si>
    <t>TECMARITPORTUARIO</t>
  </si>
  <si>
    <t>TEC EN GASTRONOMIA INT</t>
  </si>
  <si>
    <t>TEC EN COCINA INTERNACIONAL</t>
  </si>
  <si>
    <t>TEC UNIVERS EN CONSTRUCCION</t>
  </si>
  <si>
    <t>TECOLEGIO COCINA INTERNACIONAL</t>
  </si>
  <si>
    <t>TECCOCINA INTERNACIONAL</t>
  </si>
  <si>
    <t>TEC EN MAQUINAS DE HERRAMIENTAS</t>
  </si>
  <si>
    <t>TEC ELECTRICIDAD</t>
  </si>
  <si>
    <t>TEC REHABILITACION</t>
  </si>
  <si>
    <t>TEC LABORATORIO</t>
  </si>
  <si>
    <t>ADQUITECTO</t>
  </si>
  <si>
    <t>TECJURIDICO</t>
  </si>
  <si>
    <t>TEC ELECTRONICO</t>
  </si>
  <si>
    <t>AUX SERVICIO</t>
  </si>
  <si>
    <t>AUX DE SERVICIO</t>
  </si>
  <si>
    <t>AUX PARAM DE FARMACIA</t>
  </si>
  <si>
    <t>AUX DE SERVICIODEPTO SALUD</t>
  </si>
  <si>
    <t>AUX DE SERVICIOCESFAM SAN RAFAEL</t>
  </si>
  <si>
    <t>AUX DE SERVICIOCOSAM</t>
  </si>
  <si>
    <t>AUX DE SERVICIOCESFAM FLOR FERNANDEZ</t>
  </si>
  <si>
    <t>AUX DE SERVICIOCOMSE</t>
  </si>
  <si>
    <t>AUX ASEO DE LICEO PABLO DE ROCKA</t>
  </si>
  <si>
    <t>AUX ASEO DE LICEO PABLO DE ROKHA</t>
  </si>
  <si>
    <t>AUX RESIDENTE DE CENTRO EDUC LA PINTANA</t>
  </si>
  <si>
    <t>AUX RESIDENTE</t>
  </si>
  <si>
    <t>AUX RESIDENTE DE JARDIN INFANTIL EL ROBLE</t>
  </si>
  <si>
    <t>AUX RESIDENTE DE COLEGIO SIMON BOLIVAR</t>
  </si>
  <si>
    <t>AUX ASEO</t>
  </si>
  <si>
    <t>AUX ASEO DE JARDIN INFANTIL EL ROBLE</t>
  </si>
  <si>
    <t>AUX ASEO DE LICEO AURELIA ROJAS BURGOS</t>
  </si>
  <si>
    <t>AUX ASEO DE COLEGIO NERUDA</t>
  </si>
  <si>
    <t>AUX RESIDENTE DE JARDIN EL ROBLE</t>
  </si>
  <si>
    <t>AUX RESIDENTE DE LICEO PABLO DE ROKHA</t>
  </si>
  <si>
    <t>AUX RESIDENTE DE CENTRO EDUCLA PINTANA</t>
  </si>
  <si>
    <t>AUX RESIDENTE DE LICEO CENTRO EDUC LA PINTANA</t>
  </si>
  <si>
    <t>AUX ASEO DE JARDIN EL ROBLE</t>
  </si>
  <si>
    <t>AUX RESIDENTE DE LICEO VIOLETA PARRA</t>
  </si>
  <si>
    <t>AUX RESIDENTE DE LICEO EL ROBLE</t>
  </si>
  <si>
    <t>AUX ASEO DE LICEO VICTOR JARA</t>
  </si>
  <si>
    <t>AUX DE SERVICIOCESFAM SANTIAGO NUEVA EXTREMADURA</t>
  </si>
  <si>
    <t>AUX DE ASEO</t>
  </si>
  <si>
    <t xml:space="preserve">AUX DE ASEO CONTRATO FEBABR </t>
  </si>
  <si>
    <t>AUXIILIAR DE ASEO</t>
  </si>
  <si>
    <t>AUXLIAR DE SERVICIO DE LECHE</t>
  </si>
  <si>
    <t>AUXULIAR</t>
  </si>
  <si>
    <t>AUXILIR</t>
  </si>
  <si>
    <t>AUX SERV SALUD</t>
  </si>
  <si>
    <t>AUXSERVSALUD</t>
  </si>
  <si>
    <t>AUXLIAR SEDE COMPLEJO EDUACIONAL JAVIERA CARRERA</t>
  </si>
  <si>
    <t>AUXILAR SERVICIO</t>
  </si>
  <si>
    <t>AUX</t>
  </si>
  <si>
    <t>PSICOLOLOGA</t>
  </si>
  <si>
    <t>PSICOOGA</t>
  </si>
  <si>
    <t>PSICOOGO</t>
  </si>
  <si>
    <t>PSICOLGO</t>
  </si>
  <si>
    <t>PSICOPEDAGIA</t>
  </si>
  <si>
    <t>PSICOPEGAGOGIA</t>
  </si>
  <si>
    <t>PSICOLGA</t>
  </si>
  <si>
    <t>PSICOPEDAGODA</t>
  </si>
  <si>
    <t>PSICOLAGA</t>
  </si>
  <si>
    <t>PSICOLO</t>
  </si>
  <si>
    <t>DIPLOMADO EN PSICODIASNOSTICO INFANTO JUVENIL</t>
  </si>
  <si>
    <t>PSICOPEDADOGA</t>
  </si>
  <si>
    <t>PSICOPADAGOGA</t>
  </si>
  <si>
    <t>PSICODEDAGODO</t>
  </si>
  <si>
    <t>PSICOPEDADOGO</t>
  </si>
  <si>
    <t>PSICOPEDAOGA</t>
  </si>
  <si>
    <t>PSICOPEDAGODO</t>
  </si>
  <si>
    <t>PSICOCEDAGOGO</t>
  </si>
  <si>
    <t>PSICOCEDAGOGOHUILQUILEMU</t>
  </si>
  <si>
    <t>PSICOPEDOGA</t>
  </si>
  <si>
    <t>PSICOLOCA</t>
  </si>
  <si>
    <t>PSICOLGA PIE</t>
  </si>
  <si>
    <t>PSICOILOGO PIE COLEGIO SAN FRANCISCO F</t>
  </si>
  <si>
    <t>PSICOILOGO</t>
  </si>
  <si>
    <t>PSICOILOGO PIE</t>
  </si>
  <si>
    <t>PROF DE ESTADO EN MATEMATICAS Y COMPUTACION</t>
  </si>
  <si>
    <t>PROF ESTADO EDUC DIF ESPECIALISTA EN APRENDIZAJE Y DESARROLLO</t>
  </si>
  <si>
    <t>PROF ESTADO EDUC DIF ESP EN APRENDIZAJE Y DESARROLLO</t>
  </si>
  <si>
    <t xml:space="preserve"> SEMESTRE REGULARIZACION TITULO PROF DE RELIGION</t>
  </si>
  <si>
    <t>PROF ESTADO EDUC DIF ESPEC EN APRENDIAZAJE Y DESARROLLO</t>
  </si>
  <si>
    <t>PROF CASTELLAN</t>
  </si>
  <si>
    <t>PROF ED DIFER</t>
  </si>
  <si>
    <t>PROF HISTORIA</t>
  </si>
  <si>
    <t>PROF ED ESPEC</t>
  </si>
  <si>
    <t>PROF MAT Y COM</t>
  </si>
  <si>
    <t>PROF ARTES VISU</t>
  </si>
  <si>
    <t>PROF RELIGION</t>
  </si>
  <si>
    <t>PROF RELIG Y FI</t>
  </si>
  <si>
    <t>PROFECIONAL</t>
  </si>
  <si>
    <t>PROF DE MATEMATICAS</t>
  </si>
  <si>
    <t>PROFESIONA</t>
  </si>
  <si>
    <t>CERTIFICACION COMO PROF DE ZUMBA</t>
  </si>
  <si>
    <t>PROF DISCIPLINA DE TENIS</t>
  </si>
  <si>
    <t>PROF ARTES PLASTICAS DE COLEGIO SIMON BOLIVAR</t>
  </si>
  <si>
    <t>PROF ARTES PLASTICAS</t>
  </si>
  <si>
    <t>PROF CS NATURALES</t>
  </si>
  <si>
    <t>PROF LENGUAJE</t>
  </si>
  <si>
    <t>PROF CASTELLANO</t>
  </si>
  <si>
    <t>PROF CASTELLANO DE COLEGIO SIMON BOLIVAR</t>
  </si>
  <si>
    <t>PROF ARTES VISUALES</t>
  </si>
  <si>
    <t>PROF MATEMATICAS</t>
  </si>
  <si>
    <t>PROF MATEMATICAS DE LICEO DE ADULTOS LA PINTANA</t>
  </si>
  <si>
    <t>PROF ALIMENTACION</t>
  </si>
  <si>
    <t>PROF LENGUAJE DE CENTRO EDUCLA PINTANA</t>
  </si>
  <si>
    <t>PROFESPRA</t>
  </si>
  <si>
    <t>PROF RELIGION DE COLEGIO NERUDA</t>
  </si>
  <si>
    <t>PROF CS NATURALES DE LICEO DE ADULTOS LA PINTANA</t>
  </si>
  <si>
    <t>PROF RELIGION DE LICEO VICTOR JARA</t>
  </si>
  <si>
    <t>PROF MATEMATICAS DE LICEO CAPITAN AVALOS</t>
  </si>
  <si>
    <t>PROF CASTELLANO DE CENTRO EDUCLA PINTANA</t>
  </si>
  <si>
    <t>PROF MATEMATICAS DE COLEGIO SIMON BOLIVAR</t>
  </si>
  <si>
    <t>PROF MATEMATICAS DE LICEO AURELIA ROJAS BURGOS</t>
  </si>
  <si>
    <t>PROF CS NATURALES DE LICEO AURELIA ROJAS BURGOS</t>
  </si>
  <si>
    <t>PROF LENGUAJE DE COLEGIO SIMON BOLIVAR</t>
  </si>
  <si>
    <t>PROF CASTELLANO DE LICEO DE ADULTOS LA PINTANA</t>
  </si>
  <si>
    <t>PROFSORA DE LENGUAJE</t>
  </si>
  <si>
    <t>PROF DE LENGUAJE</t>
  </si>
  <si>
    <t>PROF DE ESTADO EN CASTELLANO</t>
  </si>
  <si>
    <t>PROFDE EDUCFISDEPY REC PARA EDUC BAS Y MED</t>
  </si>
  <si>
    <t>PROF DE ARTES PLASTICAS</t>
  </si>
  <si>
    <t>PROF DE CASTELLANO</t>
  </si>
  <si>
    <t>PROF ARMONIZACION CORPORAL Y GUESTAL</t>
  </si>
  <si>
    <t>PROF DE FRANCES</t>
  </si>
  <si>
    <t>PROFSORA DE CASTELLANO</t>
  </si>
  <si>
    <t>SEXTO SEMESTRE CAR PROFESINAL</t>
  </si>
  <si>
    <t>PROFEROSA DE CASTELLANO</t>
  </si>
  <si>
    <t>ESC N  PROF MARIA LUISA SEPULVEDA</t>
  </si>
  <si>
    <t>SIN PROFESION</t>
  </si>
  <si>
    <t>PROFESONAL</t>
  </si>
  <si>
    <t>PROFSOR MATEMATICA Y COMPUTACION</t>
  </si>
  <si>
    <t>PROFSOR MATEMATICAS Y COMPUTACION</t>
  </si>
  <si>
    <t>PROF VARIOS</t>
  </si>
  <si>
    <t>LABORES INHERENTES A SU PROFESION</t>
  </si>
  <si>
    <t>PROFVARIOS</t>
  </si>
  <si>
    <t>PROFSOR</t>
  </si>
  <si>
    <t>PROF HIST Y GEO</t>
  </si>
  <si>
    <t>PROF ART PLASTICAS</t>
  </si>
  <si>
    <t>PROFEOSR DE ARTES PLASTICAS</t>
  </si>
  <si>
    <t>PROFESROR DE ARTES PLASTICAS</t>
  </si>
  <si>
    <t>PROF MECAUTOMOTRIZ</t>
  </si>
  <si>
    <t>PROFELECTRICIDAD</t>
  </si>
  <si>
    <t>PROF DE ESPANOL</t>
  </si>
  <si>
    <t>PROFMEC AUTOMOTRIZ</t>
  </si>
  <si>
    <t>PROF ESTADISTICA</t>
  </si>
  <si>
    <t>PROF EN ALIMENTACION</t>
  </si>
  <si>
    <t>PROFBIOLY SCNAT</t>
  </si>
  <si>
    <t>PROF TENICO EN ELECTRICIDAD</t>
  </si>
  <si>
    <t>PROF DE MATEMATICA Y COMPUTACION</t>
  </si>
  <si>
    <t>PROFMATEMATICAS Y COMP</t>
  </si>
  <si>
    <t>PROF MATEMATICAS Y COMPUTACION</t>
  </si>
  <si>
    <t>PROFART VISUALES</t>
  </si>
  <si>
    <t>PROF DE ARTES VISUALES</t>
  </si>
  <si>
    <t>PROFLENGUAJE Y COMUN</t>
  </si>
  <si>
    <t>PROF CUECA Y DANZAS NACIONALES</t>
  </si>
  <si>
    <t>PROFDE DANZA</t>
  </si>
  <si>
    <t>SPROFESION</t>
  </si>
  <si>
    <t>SPROFECION</t>
  </si>
  <si>
    <t>PROFESIOAL</t>
  </si>
  <si>
    <t>CURSO DE ESTETICA INTEGRAL</t>
  </si>
  <si>
    <t>ESTETICA INTEGRAL</t>
  </si>
  <si>
    <t>ESPECILIDAD ESTETICA INTEGRAL</t>
  </si>
  <si>
    <t>ESTILISTA EN ESTETICA INTEGRAL</t>
  </si>
  <si>
    <t>ESTETICISTA INTEGRAL</t>
  </si>
  <si>
    <t>GESTOR Y ORIENTADOR COVID</t>
  </si>
  <si>
    <t>ORIENTADOR FAMILIAR</t>
  </si>
  <si>
    <t>ORIENTADOR</t>
  </si>
  <si>
    <t>ORIENTADOR A</t>
  </si>
  <si>
    <t>ORIENTADOR A DE COLEGIO SIMON BOLIVAR</t>
  </si>
  <si>
    <t>ORIENTADORCESFAM EL ROBLE</t>
  </si>
  <si>
    <t>ORIENTADOR A DE LICEO VICTOR JARA</t>
  </si>
  <si>
    <t>ORIENTADOR EN RELACIONES HUMANAS Y FAMILIA</t>
  </si>
  <si>
    <t>FUNCIONES DE ORIENTADOR</t>
  </si>
  <si>
    <t>ORIENTADOR DIRECCION DE OPERACIONES</t>
  </si>
  <si>
    <t>ORIENTADOR OFICINA ADULTO MAYOR</t>
  </si>
  <si>
    <t>ORIENTADOR LABORAL ASEGURA LA COLOCACION Y SEGUIMIENTO LABORAL</t>
  </si>
  <si>
    <t>ORIENTADORFAMILIAR</t>
  </si>
  <si>
    <t>CURSOS VARIOS</t>
  </si>
  <si>
    <t>CURSO DE OPERACION GRUA PUERTO</t>
  </si>
  <si>
    <t>CURSO DE PODOLOGIA</t>
  </si>
  <si>
    <t>CURSO DE CESTERIA EN TOTORA</t>
  </si>
  <si>
    <t>CURSOS DE MASOTERAPIA Y DEPILACION</t>
  </si>
  <si>
    <t>CURSO DE PELUQUERIA</t>
  </si>
  <si>
    <t>CURSO DE OPERACION DE GRUA PUERTO</t>
  </si>
  <si>
    <t>CURSO OS</t>
  </si>
  <si>
    <t>CERT CURSO OS</t>
  </si>
  <si>
    <t>CURSO DIRECCION E INSTRUMENTACION DE BANDAS</t>
  </si>
  <si>
    <t>CURSO CORRESPONSALES DE EJERCITO</t>
  </si>
  <si>
    <t>CURSOS SUPERVISOR DE SEGURIDAD</t>
  </si>
  <si>
    <t>CURSO DE SALVAVIDAS</t>
  </si>
  <si>
    <t>CURSO ARCHIVO Y BODEGAS</t>
  </si>
  <si>
    <t>CURSO DE JARDINERIA Y SENALIZACION</t>
  </si>
  <si>
    <t>RECURSOS HUMANOS</t>
  </si>
  <si>
    <t>CURSO DE INICIADOR DE FUTBOL</t>
  </si>
  <si>
    <t>PLAN DE INICIACION A LA LECOESCRITURA DISCURSO EXPOSITIVO</t>
  </si>
  <si>
    <t>CURSO PODOLOGIA CLINICA</t>
  </si>
  <si>
    <t xml:space="preserve">CURSO GASTRONOMIA Y COCINA INTERNACIONAL ANO </t>
  </si>
  <si>
    <t>CURSO DECORACION DE INTERIORES</t>
  </si>
  <si>
    <t>BACHILLERATO MERCANTIL</t>
  </si>
  <si>
    <t>BACHILLER MERCANTIL</t>
  </si>
  <si>
    <t>BACHILLER ACADEMICO</t>
  </si>
  <si>
    <t>BACHILLER EN ARTES</t>
  </si>
  <si>
    <t>BACHILLER EN MATEMATICA</t>
  </si>
  <si>
    <t>TITULO DE BACHILLER SUPERIOR</t>
  </si>
  <si>
    <t>BACHILLER SUPERIOR</t>
  </si>
  <si>
    <t>GRADO ACADEMICO DE BACHILLER</t>
  </si>
  <si>
    <t>BACHILLER EN HUMANIDADES</t>
  </si>
  <si>
    <t>BACHILLER EN HUMAIDADES</t>
  </si>
  <si>
    <t>BACHILLER MERCANTL</t>
  </si>
  <si>
    <t>BACHILLER EN IDIOMAS EXTRANJEROS</t>
  </si>
  <si>
    <t>BACHILLERATO EN HUMANIDADES Y ARTE EN LA UNIVERSIDAD DE CONCEPCION</t>
  </si>
  <si>
    <t>BACHILLER CON ENFASIS MINISTERIAL</t>
  </si>
  <si>
    <t>ALUMN</t>
  </si>
  <si>
    <t>EGRESAD</t>
  </si>
  <si>
    <t>TNS</t>
  </si>
  <si>
    <t>TNM</t>
  </si>
  <si>
    <t>TEC NIVEL SUP</t>
  </si>
  <si>
    <t>TECNIC</t>
  </si>
  <si>
    <t>VESTUARIO</t>
  </si>
  <si>
    <t>DIFERENCIAL</t>
  </si>
  <si>
    <t>NEUROLOG</t>
  </si>
  <si>
    <t>DIBUJ</t>
  </si>
  <si>
    <t>ABOGAD</t>
  </si>
  <si>
    <t>PARAMEDIC</t>
  </si>
  <si>
    <t>TECNOLOG</t>
  </si>
  <si>
    <t>MEDIC</t>
  </si>
  <si>
    <t>TOPOGRAF</t>
  </si>
  <si>
    <t>INVESTIGADOR POL</t>
  </si>
  <si>
    <t>INGENIER CIVIL</t>
  </si>
  <si>
    <t>INGENIER EJEC</t>
  </si>
  <si>
    <t>ING EJEC</t>
  </si>
  <si>
    <t>INGENIER</t>
  </si>
  <si>
    <t>ING EN</t>
  </si>
  <si>
    <t>SICOLOG</t>
  </si>
  <si>
    <t>ADMINISTRATIV</t>
  </si>
  <si>
    <t>ENFERMER</t>
  </si>
  <si>
    <t>SECRETARI</t>
  </si>
  <si>
    <t>ODONTOLOG</t>
  </si>
  <si>
    <t>FARMACEUTIC</t>
  </si>
  <si>
    <t>COMUNICA</t>
  </si>
  <si>
    <t>CIRUJAN</t>
  </si>
  <si>
    <t>FONOAUDIOLOG</t>
  </si>
  <si>
    <t>EDUCADOR</t>
  </si>
  <si>
    <t>INCOMPLETO</t>
  </si>
  <si>
    <t>FILOSOFIA</t>
  </si>
  <si>
    <t>BIBLIOTECARI</t>
  </si>
  <si>
    <t>LICENCIAD</t>
  </si>
  <si>
    <t>SOCIOLOG</t>
  </si>
  <si>
    <t>INFORMATIC</t>
  </si>
  <si>
    <t>SICOPEDAGOG</t>
  </si>
  <si>
    <t>GRAFICO</t>
  </si>
  <si>
    <t>GEOLOG</t>
  </si>
  <si>
    <t>DENTAL</t>
  </si>
  <si>
    <t>CONTABLE</t>
  </si>
  <si>
    <t>KINISIOLOG</t>
  </si>
  <si>
    <t>OBSTETRICIA</t>
  </si>
  <si>
    <t>OFTALMOLOG</t>
  </si>
  <si>
    <t>ORDEN SEGURIDAD</t>
  </si>
  <si>
    <t>PREVENCION</t>
  </si>
  <si>
    <t>AGENTE VIAJES</t>
  </si>
  <si>
    <t>MECANIC</t>
  </si>
  <si>
    <t>GEOGRAF</t>
  </si>
  <si>
    <t>RELACIONADOR</t>
  </si>
  <si>
    <t>ADMINISTRA</t>
  </si>
  <si>
    <t>EXPERIENCIA</t>
  </si>
  <si>
    <t>CIENTISTA</t>
  </si>
  <si>
    <t>TRABAJ SOCIAL</t>
  </si>
  <si>
    <t>CARABINER</t>
  </si>
  <si>
    <t>ARMADA</t>
  </si>
  <si>
    <t>FOTOGRAF</t>
  </si>
  <si>
    <t>AVIACION</t>
  </si>
  <si>
    <t>OFICIAL</t>
  </si>
  <si>
    <t>DOCEN</t>
  </si>
  <si>
    <t>BIOQUIMIC</t>
  </si>
  <si>
    <t>ANTROPOLOG</t>
  </si>
  <si>
    <t>PEDAGOG</t>
  </si>
  <si>
    <t>SOCIAL</t>
  </si>
  <si>
    <t>PARVUL</t>
  </si>
  <si>
    <t>CONTAB</t>
  </si>
  <si>
    <t>MUSIC</t>
  </si>
  <si>
    <t>CHEF</t>
  </si>
  <si>
    <t>DOC</t>
  </si>
  <si>
    <t>CINE</t>
  </si>
  <si>
    <t>PAISAJ</t>
  </si>
  <si>
    <t>BIOLOG</t>
  </si>
  <si>
    <t>EXPERT</t>
  </si>
  <si>
    <t>OPERATIVO</t>
  </si>
  <si>
    <t>HOGAR</t>
  </si>
  <si>
    <t>JEF</t>
  </si>
  <si>
    <t>MAESTR</t>
  </si>
  <si>
    <t>ENCARGAD</t>
  </si>
  <si>
    <t>PROGRAMA</t>
  </si>
  <si>
    <t>MUNICIPAL</t>
  </si>
  <si>
    <t>ATENCION</t>
  </si>
  <si>
    <t>REDES</t>
  </si>
  <si>
    <t>ACT FISICA</t>
  </si>
  <si>
    <t>ARBITR</t>
  </si>
  <si>
    <t>KINE</t>
  </si>
  <si>
    <t>ADM</t>
  </si>
  <si>
    <t>COORD</t>
  </si>
  <si>
    <t>CIENCIAS</t>
  </si>
  <si>
    <t>MAGISTER</t>
  </si>
  <si>
    <t>EJECUTIVO</t>
  </si>
  <si>
    <t>GENERAL</t>
  </si>
  <si>
    <t>INDUSTRIAL</t>
  </si>
  <si>
    <t>SERVICIOS</t>
  </si>
  <si>
    <t>FISIC</t>
  </si>
  <si>
    <t>CERT ESTUDIO</t>
  </si>
  <si>
    <t>ESTUDIO</t>
  </si>
  <si>
    <t>ACTIVIDAD</t>
  </si>
  <si>
    <t>INCOMPLETA</t>
  </si>
  <si>
    <t>ENC</t>
  </si>
  <si>
    <t>DEPORTIV</t>
  </si>
  <si>
    <t>CIVIL</t>
  </si>
  <si>
    <t>MENTAL</t>
  </si>
  <si>
    <t>OCUPACIONAL</t>
  </si>
  <si>
    <t>EJECUTIV</t>
  </si>
  <si>
    <t>CLASIC</t>
  </si>
  <si>
    <t>SALA CUNA</t>
  </si>
  <si>
    <t>QUIMICO FARM</t>
  </si>
  <si>
    <t>QUIMIC</t>
  </si>
  <si>
    <t>NOCHER</t>
  </si>
  <si>
    <t>TALLER</t>
  </si>
  <si>
    <t>REL PUBLIC</t>
  </si>
  <si>
    <t>INGLES</t>
  </si>
  <si>
    <t>EDUCACION</t>
  </si>
  <si>
    <t>ING</t>
  </si>
  <si>
    <t>TEC</t>
  </si>
  <si>
    <t>SICO</t>
  </si>
  <si>
    <t>PROF</t>
  </si>
  <si>
    <t>ESTETIC</t>
  </si>
  <si>
    <t>CURSO</t>
  </si>
  <si>
    <t>BACHILLER</t>
  </si>
  <si>
    <t>id</t>
  </si>
  <si>
    <t>Grupo</t>
  </si>
  <si>
    <t>Técnico</t>
  </si>
  <si>
    <t>Docente</t>
  </si>
  <si>
    <t>Ingeniero</t>
  </si>
  <si>
    <t>Resultados</t>
  </si>
  <si>
    <t>Específico</t>
  </si>
  <si>
    <t>Genérico</t>
  </si>
  <si>
    <t>Transversal</t>
  </si>
  <si>
    <t>Ingeniero(a)</t>
  </si>
  <si>
    <t>Enseñanza Media</t>
  </si>
  <si>
    <t>Administrativo(a)</t>
  </si>
  <si>
    <t>Psicólogo(a)</t>
  </si>
  <si>
    <t>Médico(a)</t>
  </si>
  <si>
    <t>Auxiliar</t>
  </si>
  <si>
    <t>Secretario(a)</t>
  </si>
  <si>
    <t>Enfermero(a)</t>
  </si>
  <si>
    <t>Comunicador(a)</t>
  </si>
  <si>
    <t>Asistente Social</t>
  </si>
  <si>
    <t>Enseñanza Básica</t>
  </si>
  <si>
    <t>Tecnólogo(a)</t>
  </si>
  <si>
    <t>Dibujante</t>
  </si>
  <si>
    <t>Contador(a)</t>
  </si>
  <si>
    <t>Chofer</t>
  </si>
  <si>
    <t>Fonoaudiólogo(a)</t>
  </si>
  <si>
    <t>Kinesiólogo(a)</t>
  </si>
  <si>
    <t>Asistente</t>
  </si>
  <si>
    <t>Diseñador(a) Gráfico(a)</t>
  </si>
  <si>
    <t>Terapeuta Ocupacional</t>
  </si>
  <si>
    <t>Psicopedagogo(a)</t>
  </si>
  <si>
    <t>Arquitecto(a)</t>
  </si>
  <si>
    <t>Odontólogo(a)</t>
  </si>
  <si>
    <t>Paramédico(a)</t>
  </si>
  <si>
    <t>Informático(a)</t>
  </si>
  <si>
    <t>Matrón(a)</t>
  </si>
  <si>
    <t>Alumno(a)</t>
  </si>
  <si>
    <t>Prevencionista</t>
  </si>
  <si>
    <t>Abogado(a)</t>
  </si>
  <si>
    <t>Nutricionista</t>
  </si>
  <si>
    <t>Educador(a) Diferencial</t>
  </si>
  <si>
    <t>TNS Enfermería</t>
  </si>
  <si>
    <t>Orientador(a)</t>
  </si>
  <si>
    <t>Abogado(a) Egr-Est</t>
  </si>
  <si>
    <t>Inspector(a)</t>
  </si>
  <si>
    <t>Traductor(a)</t>
  </si>
  <si>
    <t>Egresado(a)</t>
  </si>
  <si>
    <t>Deporte</t>
  </si>
  <si>
    <t>Sociólogo(a)</t>
  </si>
  <si>
    <t>Práctica</t>
  </si>
  <si>
    <t>Guardia</t>
  </si>
  <si>
    <t>Geógrafo(a)</t>
  </si>
  <si>
    <t>Publicista</t>
  </si>
  <si>
    <t>Periodista</t>
  </si>
  <si>
    <t>Podólogo(a)</t>
  </si>
  <si>
    <t>Artes Escénicas</t>
  </si>
  <si>
    <t>Paisajista</t>
  </si>
  <si>
    <t>Antropólogo(a)</t>
  </si>
  <si>
    <t>Topógrafo(a)</t>
  </si>
  <si>
    <t>Químico(a) Farmacéutico(a)</t>
  </si>
  <si>
    <t>Preparador(a) Físico(a)</t>
  </si>
  <si>
    <t>Bibliotecario(a)</t>
  </si>
  <si>
    <t>Cientista Político</t>
  </si>
  <si>
    <t>No Acredita</t>
  </si>
  <si>
    <t>Relaciones Públicas</t>
  </si>
  <si>
    <t>Oftalmólogo(a)</t>
  </si>
  <si>
    <t>Neurólogo(a)</t>
  </si>
  <si>
    <t>Geólogo(a)</t>
  </si>
  <si>
    <t>Obstetra</t>
  </si>
  <si>
    <t>Sin Estudios</t>
  </si>
  <si>
    <t>Bioquímico(a)</t>
  </si>
  <si>
    <t>Arsenalero(a)</t>
  </si>
  <si>
    <t>Cartógrafo(a)</t>
  </si>
  <si>
    <t>TNS Administración</t>
  </si>
  <si>
    <t>Intermedio</t>
  </si>
  <si>
    <t>Tabla 2</t>
  </si>
  <si>
    <t>Ingeniero(a) Civil</t>
  </si>
  <si>
    <t>Ingeniero(a) Ejecución</t>
  </si>
  <si>
    <t>Media</t>
  </si>
  <si>
    <t>Básica</t>
  </si>
  <si>
    <t>NN</t>
  </si>
  <si>
    <t>Detalle</t>
  </si>
  <si>
    <t>Homologado</t>
  </si>
  <si>
    <t>Tipo</t>
  </si>
  <si>
    <t>Tabla Ing Ejecución</t>
  </si>
  <si>
    <t>Tabla Ingeniero</t>
  </si>
  <si>
    <t>Tabla Ing Civil</t>
  </si>
  <si>
    <t>FFAA</t>
  </si>
  <si>
    <t>Párvulos</t>
  </si>
  <si>
    <t>(en blanco)</t>
  </si>
  <si>
    <t>Suma de Resultados</t>
  </si>
  <si>
    <t>Diseñador(a)</t>
  </si>
  <si>
    <t>Parvulario(a)</t>
  </si>
  <si>
    <t>Estudios Incompletos</t>
  </si>
  <si>
    <t>Cursos</t>
  </si>
  <si>
    <t>Etiquetas de fila</t>
  </si>
  <si>
    <t>Total general</t>
  </si>
  <si>
    <t>01</t>
  </si>
  <si>
    <t>02</t>
  </si>
  <si>
    <t>03</t>
  </si>
  <si>
    <t>04</t>
  </si>
  <si>
    <t>05</t>
  </si>
  <si>
    <t>06</t>
  </si>
  <si>
    <t>07</t>
  </si>
  <si>
    <t>idtipo</t>
  </si>
  <si>
    <t>idgrupo</t>
  </si>
  <si>
    <t>Clave1</t>
  </si>
  <si>
    <t>Secuencia</t>
  </si>
  <si>
    <t>Orden</t>
  </si>
  <si>
    <t>Orden 1</t>
  </si>
  <si>
    <t>Orden 2</t>
  </si>
  <si>
    <t>Orden 3</t>
  </si>
  <si>
    <t>Ambiguo</t>
  </si>
  <si>
    <t>Licenciatura</t>
  </si>
  <si>
    <t>Constructor(a) Civil</t>
  </si>
  <si>
    <t>Tabla Inspector</t>
  </si>
  <si>
    <t>NIVEL SUPERIOR</t>
  </si>
  <si>
    <t>Asesor(a)</t>
  </si>
  <si>
    <t>Oficio</t>
  </si>
  <si>
    <t>Apoyo</t>
  </si>
  <si>
    <t>Actividades Recreacionales</t>
  </si>
  <si>
    <t>Artes Musicales</t>
  </si>
  <si>
    <t>Experiencia</t>
  </si>
  <si>
    <t>Experto(a)</t>
  </si>
  <si>
    <t>Intérprete</t>
  </si>
  <si>
    <t>Tabla Intérprete</t>
  </si>
  <si>
    <t>NGEN</t>
  </si>
  <si>
    <t>Enseñanza Superior</t>
  </si>
  <si>
    <t>Fotógrafo(a)</t>
  </si>
  <si>
    <t>Investigador(a)</t>
  </si>
  <si>
    <t>CRIMINAL</t>
  </si>
  <si>
    <t>TCO DE NIVEL SUPERIOR</t>
  </si>
  <si>
    <t>PEONETA</t>
  </si>
  <si>
    <t>FUTBOL</t>
  </si>
  <si>
    <t>GESTOR</t>
  </si>
  <si>
    <t>GASTRON</t>
  </si>
  <si>
    <t>Gastronomía</t>
  </si>
  <si>
    <t>ALUMNO REGULAR INGENERIA EN CIBER SEGURIDAD</t>
  </si>
  <si>
    <t>ALUMNA EN EDUCACION PARVULARIA</t>
  </si>
  <si>
    <t>ALUMNO REGULAR PEDAGOGIA EN MATEMATICAS</t>
  </si>
  <si>
    <t>CERT ALUMNO REGULAR PEDAGOGIA EN INGLES</t>
  </si>
  <si>
    <t>ALUMNA REGULAR CARRERA PEDAGOGIA EN FISICA Y MATEMATICA</t>
  </si>
  <si>
    <t>ALUMNO PEDAGOGIA EN EDUCACION FISICA</t>
  </si>
  <si>
    <t>ALUMNO DE LICENCIATURA EN ARTES CON MENCION EN MUSICA</t>
  </si>
  <si>
    <t>ALUMNO CIENCIAS ADMIN</t>
  </si>
  <si>
    <t>ALUMNA REGULAR DE LA CARRERA DE PSICOLOG</t>
  </si>
  <si>
    <t>ALUMNO REGULAR DE PEDAGOGIA FISICA</t>
  </si>
  <si>
    <t>ALUMNA REGULAR DE LA CARRERA TECNICO VET</t>
  </si>
  <si>
    <t>CERT ALUMNO REGULAR SEGUNDO SEMESTRE</t>
  </si>
  <si>
    <t>ALUMNO REGULAR DE TECNICO EN DEPORTES Y</t>
  </si>
  <si>
    <t>ALUMNO REGULAR DE LA CARRERA TRABAJO SOC</t>
  </si>
  <si>
    <t>ALUMNO REGULAR DE CONTADOR AUDITOR</t>
  </si>
  <si>
    <t>ALUMNO REGULAR DE LICENCIATURA EN EDUCAC</t>
  </si>
  <si>
    <t>ALUMNO REGULAR DE LICENCIATURA EN EDUCACION Y PEDAGOGIA EN EDUCACION FISICA DEPORTES Y RECREACION</t>
  </si>
  <si>
    <t>ALUMNO CARRERA DE INGENIERIA EN MECANICA</t>
  </si>
  <si>
    <t>ALUMNA REGULAR DE LA CARRERA TECNICO EN</t>
  </si>
  <si>
    <t>ALUMNO REGULAR EN PEDAGOGIA EN EDUCACION</t>
  </si>
  <si>
    <t>ALUMNO REGULAR DE LA CARRERA DE DERECHO</t>
  </si>
  <si>
    <t>ALUMNO REGULAR DE LA CARRERA DE PUBLICID</t>
  </si>
  <si>
    <t>ALUMNO REGULAR DERECHO</t>
  </si>
  <si>
    <t>CERTIFICADO ALUMNO REGULAR DE LA CARRERA</t>
  </si>
  <si>
    <t>CERT ALUMNA REGULAR PRIMER SEMESTRE DE</t>
  </si>
  <si>
    <t>ALUMNO REGULAR DE LA CARRERA DE PEDAGOGI</t>
  </si>
  <si>
    <t>ALUMNA REGULAR DE LA CARRERA INGENIERIA</t>
  </si>
  <si>
    <t>ALUMNO REGULAR DE LA CARRERA DE ARQUITEC</t>
  </si>
  <si>
    <t>ALUMNA REGULAR DEL QUINTO ANO DE DERECHO</t>
  </si>
  <si>
    <t>ALUMNO REGULAR DE PSICOLOGIA</t>
  </si>
  <si>
    <t>ABOGADA ALUMNA</t>
  </si>
  <si>
    <t>ALUMNO REGULAR LICENCIATURA EN EDUCACION</t>
  </si>
  <si>
    <t>CERTIFICADO ALUMNA REGULAR DE LICENCIATU</t>
  </si>
  <si>
    <t>CERT DE ALUMNO REGULAR DE LA CARRERA PE</t>
  </si>
  <si>
    <t>ALUMNO DE PEDAGOGIA ED FISICA</t>
  </si>
  <si>
    <t>ALUMNO REGULAR INGENIERIA INDUSTRIAL ER ANO</t>
  </si>
  <si>
    <t>ALUMNO ESTUDIANTE PRODUCCION WEB</t>
  </si>
  <si>
    <t>ALUMNO REGULAR DE ARQUITECTURA</t>
  </si>
  <si>
    <t>ALUMNO DE ARQUITECTURA</t>
  </si>
  <si>
    <t>ALUMNO TESISTA INGENIERIA INDUSTRIAL</t>
  </si>
  <si>
    <t>ALUMNO ADMINISTRACION PUBLICA</t>
  </si>
  <si>
    <t>ALUMNO TO ANO INGENIERIA EN INFORMATICA</t>
  </si>
  <si>
    <t xml:space="preserve">INGENIERO APOYO COSAM </t>
  </si>
  <si>
    <t>OTRAS ACTIVIDADES DE SERVICIOS DE APOYO A LAS EMPRESAS NCP</t>
  </si>
  <si>
    <t>OTRAS ACTIVIDADES DE SERVICIOS DE APOYO A LAS EMPRESAS</t>
  </si>
  <si>
    <t>OTRASACTIVIDADES PROFESIONALES CIENTIFICAS Y TECNICAS NCP APOYO</t>
  </si>
  <si>
    <t>APOYO COORDINACION TECNICO PEDAGOGICA</t>
  </si>
  <si>
    <t>PROFESIONAL PROGRAMA RED LOCAL DE APOYOS Y CUIDADOS</t>
  </si>
  <si>
    <t>PROFESIONAL APOYO TECNICO PROGRAMA HABITABILIDAD</t>
  </si>
  <si>
    <t>ASISTENTE DE CUIDADO DE PROGRAMA RED LOCAL DE APOYOS Y CUIDADOS</t>
  </si>
  <si>
    <t>KINESIOLOGA DE PROGRAMA RED LOCAL DE APOYOS Y CUIDADOS</t>
  </si>
  <si>
    <t>KINESIOLOGO PROGRAMA RED LOCAL DE APOYOS Y CUIDADOS</t>
  </si>
  <si>
    <t>APOYO ADMINISTRATIVO DE PROGRAMA CENTRO DIURNO REFERENCIAL</t>
  </si>
  <si>
    <t>TRABAJADORA SOCIAL DE PROGRAM ARED LOCAL DE APOYOS Y CUIDADOS</t>
  </si>
  <si>
    <t>APOYO ADMINISTRATIVO DE PROGRAMA CASA DE ACOGIDA</t>
  </si>
  <si>
    <t>APOYO TECNICO Y ADMINISTRATIVO DE PROGRAMA CENTRO DIURNO REFERENCIAL</t>
  </si>
  <si>
    <t>MONITORAS Y APOYO AL ADULTO MAYOR</t>
  </si>
  <si>
    <t>ASISTENTE SOCIAL PROFESIONAL DE APOYO EN PROGRAMA MSM</t>
  </si>
  <si>
    <t>APOYO TECNICO Y ADMINISTRATIVO DE HOSPEDERIA MUNICIPAL</t>
  </si>
  <si>
    <t>KINESIOLOGO DE PROGRAMA RED LOCAL DE APOYOS Y CUIDADOS</t>
  </si>
  <si>
    <t>FONOAUDIOLOGA DE PROGRAMA RED LOCAL DE APOYOS Y CUIDADOS</t>
  </si>
  <si>
    <t>ACTIVIDADES DE APOYO A LA ENSENANZA</t>
  </si>
  <si>
    <t>APOYO ESCUELA DIGIRENTES</t>
  </si>
  <si>
    <t>APOYO ENTREGA DE JUGUETE</t>
  </si>
  <si>
    <t>APOYO ENTREGA DE JUGUETES</t>
  </si>
  <si>
    <t>TECNICO EN PREVENCION DE RIESGO OFICINA APOYO MUNICIPAL PARA EL REGISTRO SOCIAL DE HOGARES</t>
  </si>
  <si>
    <t>TRABAJADOR SOCIAL APOYO FAMILIAR PROGRAMA MUNICIPAL PROGRAMAS FAMILIAS SUBSISTEMA SEGURIDAD Y OPORTUNIDADES APORTE MUNICIPAL</t>
  </si>
  <si>
    <t>ASISTENTE SOCIAL PROGRAMA MUNICIPAL APOYO PROFESIONAL PROGRAMA ENDA PREVIENE  EN LA COMUNIDAD</t>
  </si>
  <si>
    <t>ENCUESTADORA OFICINA APOYO MUNICIPAL PARA EL REGISTRO SOCIAL DE HOGARES</t>
  </si>
  <si>
    <t>ENCUESTADORA CONVENIO SEREMI DE DESARROLLO SOCIAL SISTEMA DE APOYO A LA SELECCION DE USUARIOS DE PRESTACIONES SOCILAES</t>
  </si>
  <si>
    <t>APOYO ADMINISTRASTIVO</t>
  </si>
  <si>
    <t>TECNICO SERVICIO SOCIAL OFICINA APOYO PROFESIONAL PROGRAMA SENDA PREVIENE EN LA COMUNIDAD</t>
  </si>
  <si>
    <t>TRABAJADORA SOCIAL PROGRAMA SOCIAL APOYO MUNICIPAL PARA EL REGISTRO SOCIAL DE HOGARES</t>
  </si>
  <si>
    <t>TRABAJADORA SOCIAL OFICINA APOYO MUNICIPAL PARA EL REGISTRO SOCIAL DE HOGARES</t>
  </si>
  <si>
    <t>ENCUESTADOR CONVENIO SEREMI DE DESARROLLO SOCIAL SISTEMA DE APOYO A LA SELECCION DE USUARIOS DE PRESTACIONES SOCILAES</t>
  </si>
  <si>
    <t>APOYO FAMILIAR CONVENIO FOSIS PROGRAMA DE ACOMPANAMIENTO FAMILAR INTEGRAL SEGURIDAD Y OPORTUNIDADES</t>
  </si>
  <si>
    <t>APOYO ACTIVIDADES NAVIDENAS</t>
  </si>
  <si>
    <t>EDUCADORA DE PARVULO OFICINA APOYO PROFESIONAL PROGRAMA SENDA PREVIENE EN LA COMUNIDAD</t>
  </si>
  <si>
    <t>ASISTENTE SOCIAL APOYO FAMILIAR PROGRAMA PROGRAMAS FAMILIAS SUBSISTEMA SEGURIDAD Y OPORTUNIDADES APORTE MUNICIPAL</t>
  </si>
  <si>
    <t>APOYO A TALLERISTAS</t>
  </si>
  <si>
    <t>APOYO EN ACTIVIDADES</t>
  </si>
  <si>
    <t>ADMINISTRATIVA APOYO</t>
  </si>
  <si>
    <t>ASISTENTE SOCIAL PROGRAMA MUNICIPAL APOYO MUNICIPAL PARA REGISTRO SOCIAL DE HOGARES</t>
  </si>
  <si>
    <t>AISTENTE SOCIAL OFICINA APOYO MUNICIPAL PARA EL REGISTRO SOCIAL DE HOGARES</t>
  </si>
  <si>
    <t>TECNICO EN SERVICIO SOCIAL OFICINA APOYO MUNICIPAL PARA EL REGISTRO SOCIAL DE HOGARES</t>
  </si>
  <si>
    <t>TECNICO EN CONSTRUCCION OFICINA SISTEMA DE APOYO A LA SELECCION DE USUARIOS DE PRESTACIONES SOCIALES</t>
  </si>
  <si>
    <t>ASISTENTE SOCIAL CONVENIO DE SEREMI DESARROLLO SOCIAL PROGRAMA DE APOYO INTREGRAL AL ADULTO MAYOR</t>
  </si>
  <si>
    <t>APOYO ELECTRICO SSGG</t>
  </si>
  <si>
    <t>APOYO ADMINISTRATIVO DIRECCION</t>
  </si>
  <si>
    <t>INSPECTOR APOYO ADM FISCALIZA</t>
  </si>
  <si>
    <t>AUXILIAR SECC SS Y APOYO ADM</t>
  </si>
  <si>
    <t>INSPECTOR APOYO ADMFISCALIZAC</t>
  </si>
  <si>
    <t>APOYO INGENIERIA DIRECCION DE</t>
  </si>
  <si>
    <t>APOYO PROFESIONAL DPTO SSGG</t>
  </si>
  <si>
    <t>RONDIN Y APOYO ADMINISTRATIVO</t>
  </si>
  <si>
    <t>APOYO EN LABORES AUDIOVISUALES</t>
  </si>
  <si>
    <t>APOYO ACTIVIDADES DEPORTIVAS EN OF RECR</t>
  </si>
  <si>
    <t>ELABORACION DE BASE DE DATOS DE LOS PROGRAMAS DE EDUCACION CON FONDOS EXTERNOS FAGEM FONDO DE APOYO DE GESTION MUNICIPAL Y TP FONDO TECNICOS PROFESIONALES MINEDUC CON LA FINALIDAD DE ANALIZAR LOS MOVIMIENTOS DE INVERSION DE DICHOS FONDOS</t>
  </si>
  <si>
    <t>CONSTRUCCION DE CARTOGRAFIA COMUNAL EN BASE A LEVANTAMIENTOS TOPOGRAFICOS EN TERRENO CON APOYO DE ESTACION TOTAL SU LABOR SE ENMARCARA EN LA FASE I TRIANGULO CENTRAL LA TAREA PARA LA ACTUALIZACION DE CATASTRO DE LA DOM SE REQUIERE SU CONTRATA</t>
  </si>
  <si>
    <t>ELABORACION Y APLICACION DE UN SISTEMA DE MONITOREO DE AVANCE Y CALIDAD PARA DIVERSOS ESTABLECIMIENTOS EDUCACIONALES DE LA COMUNA DE SANTIAGO ORIENTADO AL APOYO Y REGISTRO SECUENCIAL DE FISCALIZACION DE LAS OBRAS</t>
  </si>
  <si>
    <t>APOYO TRABAJO RUKA</t>
  </si>
  <si>
    <t>DISENO DE PROGRAMA DE APOYO JURIDICO A ORGANIZACIONES COMUNITARIAS</t>
  </si>
  <si>
    <t>DISENO Y EJECUCION DE ACCIONES DE APOYO A EMPRENDIMIENTOS DE PERSONAS EN SITUACION DE VULNERABILIDAD</t>
  </si>
  <si>
    <t>IMPLEMENTAR EL PROGRAMA DE APOYO JURIDICO COLABORAR CON EL DIRECTOR DE SEGURIDAD EN MATERIAS JURIDICAS RELACIONADAS CON SEGURIDAD VECINAL CAPACITAR A LA COMUNIDAD EN CIRCUITO DE DENUNCIAS Y APOYAR LA LABOR TERRITORIAL DE LA DIRECCION A TRAVES DE DI</t>
  </si>
  <si>
    <t>IMPLEMENTAR EL PROGRAMA DE APOYO JURIDICO ASESORAR A LA DIRECCION EN MATERIAS JURIDICAS ATINGENTES A LA SEGURIDAD VECINAL Y APOYO EN LA GESTION DE CASOS PARA AUDIENCIAS CON ALCALDESA</t>
  </si>
  <si>
    <t>MONITORA TALLER RELATORA CICLO DE CONVERSATORIOS DE APOYO BIENESTAR INTEGRAL SALUD MENTAL Y AUTOCUIDADO DE LAS MUJERES DESDE UN ENFOQUE DE GENERO</t>
  </si>
  <si>
    <t>IMPLEMENTAR EL PROGRAMA DE APOYO JURIDICO ASESORAR A LA DIRECCION EN MATERIAS JURIDICAS ATINGENTES A LA SEGURIDAD VECINAL Y APOYO A LA EJECUCION DE LOS PLANES DE INTERVENCION EN BARRIOS</t>
  </si>
  <si>
    <t>PTRAS ACTIVIDADES DE SERVICIOS DE APOYO A LAS EMPRESAS</t>
  </si>
  <si>
    <t>OTRA ACTIVIDADES DE SERVICIOS DE APOYO A LAS EMPRESAS</t>
  </si>
  <si>
    <t>SERVICIOS PERSONALES DE EDUCACION ACTIVIDADES DE APOYO A LA ENSENANZA</t>
  </si>
  <si>
    <t>OTRAS ACTIVIDADES DE SERVICIOS DE APOYOS A LA EMPRESAS</t>
  </si>
  <si>
    <t>SRVICIO PERSONALES DE EDUCACION ACTIVIDADAES DE APOYO A LA ENSENANZA ACTIVIDADES ARTISTICAS REALIZADAS DE FORMA INDEPENDIENTE</t>
  </si>
  <si>
    <t>APOYO EN LA ORIENTACION Y ATENCION PRIMARIA DE USUARIOS EN LA GESTION DE PERSONALIDADES JURIDICAS Y OTROS MECANISMOS DE PARTICIPACION PARA LA COMUNIDAD EN EL MARCO DEL PROGRAMA DE ORGANIZACIONES COMUNITARIAS EN OF DE SECRETARIA DE CONCEJO</t>
  </si>
  <si>
    <t>APOYO TERRITORIAL</t>
  </si>
  <si>
    <t>LABORES DE ASESORIA TECNICA LEGAL Y APOYO ADMINISTRATIVO EN PROYECTO MARCO DEL PROGRAMA DE MEJORAMIENTO DE ESPACIOS PUBLICO EN OBRAS MUNICIPALES</t>
  </si>
  <si>
    <t>PLANIFICACION Y CONTROL DE GESTION Y APOYO DE FORMULACION DE LA POLITICA DE TURISMO EN TURISMO</t>
  </si>
  <si>
    <t>APOYO ADMINISTRATIVO EN PROCESOS CONTABLES VINCULADOS PROGRAMAS EXTERNOS DE DESARROLLO DE ACTIVIDADES EN BENEFICIO DE LA COMUNIDAD EN MATERIAS DE CARACTER SOCIAL CULTURAL Y DEPORTIVO EN FINANZAS</t>
  </si>
  <si>
    <t>REVISION Y GESTION DE PROYECTOS DE INDOLE PATRIMONIAL EN ZONA TIPICA DE VALPARAISO COMO TAMBIEN LA ACTIVACION Y CREACION DE LAS GERENCIAS DE APOYO DE BARRIOS DE ZONAS TIPICAS EN</t>
  </si>
  <si>
    <t>REVISION Y GESTION DE PROYECTOS DE INDOLE PATRIMONIAL EN ZONA TIPICA DE VALPARAISO COMO TAMBIEN LA ACTIVACION Y CREACION DE LAS GERENCIAS DE APOYO DE BARRIOS DE ZONAS TIPICAS EN DIRECCION GESTION PATRIMONIAL</t>
  </si>
  <si>
    <t>FUNCIONES DE APOYO EN LA ORIENTACION Y ATENCION PRIMARIA DE USUARIOS EN LA GESTION DE PERSONALIDADES JURIDICAS Y OTROS MECANISMOS DE PARTICIPACION PARA LA COMUNIDAD EN EL MARCO DEL PROGRAMA DE ORGANIZACIONES COMUNITARIAS</t>
  </si>
  <si>
    <t>FUNCIONES TRANSITORIAS DE APOYO TECNICO EN LA OPERACION DE CAMARAS DE TELEVIGILANCIA DE LA CENTRAL DE VALPARAISO EN DEP SEGURIDAD CIUDADANA</t>
  </si>
  <si>
    <t>CUMPLIR FUNCIONES DE APOYO EN LA GESTION ADMINISTRATIVA DEL RECINTO MUNICIPAL GRANJA EDUCATIVA PARQUE QUEBRADA VERDE EN PARQUE QUEBRADA VERDE</t>
  </si>
  <si>
    <t>APOYO EN LA ORGANIZACION Y PRODUCCION DE LOS EVENTOS OFICIALES DE LA MUNICIPALIDAD EN DEP RRPP Y PROTOCOLO</t>
  </si>
  <si>
    <t>FUNCIONES DE APOYO EN LA ORGANIZACION Y PRODUCCION DE LOS EVENTOS OFICIALES DE LA MUNICIPALIDAD A TRAVES DEL DEPARTAMENTO DE RELACIONES PUBLICAS Y PROTOCOLO EN DEP RRPP Y PROTOCOLO</t>
  </si>
  <si>
    <t>APOYO EN ADMINISTRACION MUNICIPAL EN ADMINISTRACION MUNICIPAL</t>
  </si>
  <si>
    <t>COORDINACION Y APOYO TECNICO EN LA OPERACION DE CAMARAS DE TELEVIGILANCIA DE LA CENTRAL VALPARAISO Y PLACILLA DE PENUELAS EN DEP SEGURIDAD CIUDADANA</t>
  </si>
  <si>
    <t>FUNCIONES TRANSITORIAS DE COORDINACION DE LAS ACCIONES DE APOYO TECNICO EN LA OPERACION DE CAMARAS DE TELEVIGILANCIA DE LA CENTRAL VALPARAISO Y PLACILLA DE PENUELAS EN DEP SEGURIDAD CIUDADANA</t>
  </si>
  <si>
    <t>COORDINACION DE LAS ACCIONES DE APOYO TECNICO EN LA OPERACION DE CAMARAS DE TELEVIGILANCIA DE LA CENTRAL VALPARAISO Y PLACILLA DE PENUELAS EN DEP SEGURIDAD CIUDADANA EN DEP SEGURIDAD CIUDADANA</t>
  </si>
  <si>
    <t>FUNCIONES TRANSITORIAS DE APOYO TECNICO EN LA OPERACION DE CAMARAS DE TELEVIGILANCIA DE LA CENTRAL PLACILLA DE PENUELA EN DEP SEGURIDAD CIUDADANA</t>
  </si>
  <si>
    <t>APOYO TECNICO EN LA OPERACION DE CAMARAS DE TELEVIGILANCIA DE LA CENTRAL PLACILLA DE PENUELA EN DEP SEGURIDAD CIUDADANA</t>
  </si>
  <si>
    <t>FUNCIONES TRANSITORIAS DE APOYO TECNICO EN LA OPERACION DE CAMARAS DE TELE VIGILANCIA DE LA CENTRAL PLACILLA DE PENUELA EN DEP SEGURIDAD CIUDADANA</t>
  </si>
  <si>
    <t>COORDINACION DE LAS ACCIONES DE APOYO TECNICO EN LA OPERACION DE CAMARAS DE TELEVIGILANCIA DE LA CENTRAL VALPARAISO Y PLACILLA DE PENUELAS EN DEP SEGURIDAD CIUDADANA</t>
  </si>
  <si>
    <t>FUNCIONES TRANSITORIAS DE APOYO TECNICO EN LA OPERACION DE CAMARAS DE TELEVIGILANCIA DE LA CENTRAL VALPARAISO EN DEP SEGURIDAD CIUDADANA</t>
  </si>
  <si>
    <t>SEGUIMIENTO Y ELABORACION DE INFORMES REQUERIDOS POR LA CONTRALORIA REGIONAL REVISION Y REDACCION DE CONVENIOS Y APOYO EN EL SEGUIMIENTO DE JUICIOS EN QUE SEA PARTE LA MUNICIPALIDAD EN ASESORIA JURIDICA</t>
  </si>
  <si>
    <t>FUNCIONES DE APOYO PARA REGISTRO Y CREACION DE FORMULARIOS TIPOS PARA SER USADOS RESPECTO DE SOLICITUDES QUE NO REQUIEREN PATROCINIO DE ABOGADO EN PRIMER JPL</t>
  </si>
  <si>
    <t>FUNCIONES TRANSITORIAS DE APOYO TECNICO EN LA OPERACION DE CAMARAS DE TELE VIGILANCIA DE LA CENTRAL DE VALPARAISO EN DEP SEGURIDAD CIUDADANA</t>
  </si>
  <si>
    <t>FUNCIONES TRANSITORIAS DE APOYO TECNICO EN LA OPERACION DE CAMARAS DE TELEVIGILANCIA DE LA CENTRAL PLACILLA DE PENUELAS EN DEP SEGURIDAD CIUDADANA</t>
  </si>
  <si>
    <t>APOYO AL EQUIPO DE COMUNICACIONES DEL MEDIO CIUDADANO LEVANTAMIENTO DE REDES SOCIALES ETC EN DESARROLLO Y PROMOCION SOCIAL</t>
  </si>
  <si>
    <t>PROECESO APOYO IMPLEMENTACION MODELO GESTION DESTINO PARA LA CIUDAD EN TURISMO</t>
  </si>
  <si>
    <t>PROCESO APOYO IMPLEMENTACION MODELO GESTION DESTINO PARA LA CIUDAD EN TURISMO</t>
  </si>
  <si>
    <t>APOYO AL EQUIPO DE COMUNICACIONES DEL MEDIO CIUDADANO LEVANTAMIENTO DE REDES SOCIALES ANALISIS METRICAS Y PLANIFICACION DE ESTRATEGIAS EN DEP PRENSA</t>
  </si>
  <si>
    <t>FUNCIONES DE APOYO EN LA ORGANIZACION Y PRODUCCION DE LOS EVENTOS OFICIALES DE LA MUNICIPALIDAD A TRAVES DEL DEPARTAMENTO DE RELACIONES PUBLICAS Y PROTOCOLO</t>
  </si>
  <si>
    <t>APOYO TECNICO EN LA OPERACION DE CAMARAS DE TELEVIGILANCIA DE LA CENTRAL VALPARAISO EN DEP SEGURIDAD CIUDADANA</t>
  </si>
  <si>
    <t>PLANIFICACION Y CONTROL DE GESTION Y APOYO DE FORMULACION DE LA POLITICA DE TURISMO</t>
  </si>
  <si>
    <t>APOYO TECNICO EN LA OPERACION DE CAMARAS DE TELEVIGILANCIA DE LA CENTRAL DE VALPARAISO EN DEP SEGURIDAD CIUDADANA</t>
  </si>
  <si>
    <t>APOYO TECNICO EN LA OPERACION DE CAMARAS DE TELE VIGILANCIA DE LA CENTRAL DE VALPARAISO EN DEP SEGURIDAD CIUDADANA</t>
  </si>
  <si>
    <t>APOYO TECNICO EN LA OPERACION DE CAMARAS DE TELE VIGILANCIA DE LA CENTRAL VALPARAISO EN DEP SEGURIDAD CIUDADANA</t>
  </si>
  <si>
    <t>FUNCIONES TRANSITORIAS DE APOYO TECNICO EN LA OPERACION DE CAMARAS DE TELE VIGILANCIA DE LA CENTRAL VALPARAISO EN DEP SEGURIDAD CIUDADANA</t>
  </si>
  <si>
    <t>APOYO TECNICO EN LA OPERACION DE CAMARAS DE TELEVIGILANCIA DE LA CENTRAL CAMARAS DE VALPARAISO Y PLACILLA DE PENUELAS EN DEP SEGURIDAD CIUDADANA</t>
  </si>
  <si>
    <t>APOYO TECNICO EN LA OPERACION DE CAMARAS DE TELEVIGILANCIA CENTRAL VALPARAISO EN DEP SEGURIDAD CIUDADANA</t>
  </si>
  <si>
    <t>APOYO TECNICO EN LA OPERACION DE CAMARAS DE TELEVIGILANCIA CENTRAL PLACILLA DE PENUELAS EN DEP SEGURIDAD CIUDADANA</t>
  </si>
  <si>
    <t>APOYO TERRITORIO</t>
  </si>
  <si>
    <t>PROFESIONAL DE APOYO TERRITORIALPROFESOR DE HISTORIA Y GEOGRAFIA</t>
  </si>
  <si>
    <t>APOYO TERRITORIALPROFESOR DE HISTORIA Y GEOGRAFIA</t>
  </si>
  <si>
    <t>APOYO ADMINISTRATIVO Y TECNICO</t>
  </si>
  <si>
    <t>PROFESIONAL DE APOYO EN TERRITORIO</t>
  </si>
  <si>
    <t>ASISTENTE DE APOYO ADMINISTRATIVO</t>
  </si>
  <si>
    <t>APOYO ADMINISTRATIVO OFICINA COMUNAL DE LA MUJER</t>
  </si>
  <si>
    <t>APOYO COORDINACION</t>
  </si>
  <si>
    <t>AUXILIAR PARAMEDICO EN ALIMENTACION</t>
  </si>
  <si>
    <t>AUXILIAR PARAMEDICO DE ODONTOLIGIA</t>
  </si>
  <si>
    <t>AUXILIAR PARAMEDICO ODONTOLOGIA</t>
  </si>
  <si>
    <t>AUXILIAR DE HIGIENE ORAL</t>
  </si>
  <si>
    <t>AUXILIAR DE EDUCADORA DE PARVULOS</t>
  </si>
  <si>
    <t>AUXILIAR PARVULARIA</t>
  </si>
  <si>
    <t>TECNICA AUXILIAR DE PARVULOS</t>
  </si>
  <si>
    <t>AUX SERVICIO CESFAM LOS VOLCANES</t>
  </si>
  <si>
    <t>AUX SERVICIO TERCER TURNO SRN</t>
  </si>
  <si>
    <t>AUX SERVICIO TERCER TUR SRN</t>
  </si>
  <si>
    <t>AUX SERVICIO ULTRAESTACION</t>
  </si>
  <si>
    <t>AUX SERVICIO DIRECCION DE SALUD MUNICIPAL</t>
  </si>
  <si>
    <t>AUX SERVICIO ADMINISTRACION SALUD</t>
  </si>
  <si>
    <t xml:space="preserve">AUX SERVICIO SAPU LV </t>
  </si>
  <si>
    <t xml:space="preserve">AUX SERVICIO SAPU VOLCANES </t>
  </si>
  <si>
    <t>AUX SERVICIO  SAPU LV</t>
  </si>
  <si>
    <t xml:space="preserve">AUX SERVICIO SAPU LOS VOLCANES </t>
  </si>
  <si>
    <t>AUX SERVICIO SAN RAMON NONATO</t>
  </si>
  <si>
    <t>AUX SERVICIO SAN RAMON NATO</t>
  </si>
  <si>
    <t>AUX SERVICIO LABORATORIO</t>
  </si>
  <si>
    <t xml:space="preserve">AUX SERVICIO CONVENIO COSAM </t>
  </si>
  <si>
    <t>AUX SERVICIO COSAM</t>
  </si>
  <si>
    <t>AUXILAIR DE SERVICIO</t>
  </si>
  <si>
    <t>AUX SERVICIO ISABEL RIQUELME</t>
  </si>
  <si>
    <t xml:space="preserve">AUX SERVICIO SAPU UE </t>
  </si>
  <si>
    <t>AUX SERVICIO SAPU UESTAC</t>
  </si>
  <si>
    <t>AUX SERVICIO  SAPU ULTRA EST</t>
  </si>
  <si>
    <t>AUX SERVICIO SAPU U ESTACION</t>
  </si>
  <si>
    <t>AUX SERVICIO QUINCHAMALI</t>
  </si>
  <si>
    <t>AUXILIARES DIRECCION DE SALUD MUNICIPAL</t>
  </si>
  <si>
    <t>AUXILIARES ADMINISTRACION SALUD</t>
  </si>
  <si>
    <t>AUX SERVICIO DIRECCION DE SALUD</t>
  </si>
  <si>
    <t>AUXILIARES CEO</t>
  </si>
  <si>
    <t xml:space="preserve">AUX SERVICIO CECOSF LOS ALPES </t>
  </si>
  <si>
    <t>AUX SERVICIO PADAM</t>
  </si>
  <si>
    <t>AUX SERVICIO COSAM INFENTIL</t>
  </si>
  <si>
    <t xml:space="preserve">AUX SERVICIO CONVENIO CECOSF EL ROBLE </t>
  </si>
  <si>
    <t xml:space="preserve">AUX SERVICIO CONVCECOSF LOS ALPES </t>
  </si>
  <si>
    <t>AUXILIAR SERV</t>
  </si>
  <si>
    <t>SERVICIOS AUXILIARES Y PERSONALES DE EDUACION</t>
  </si>
  <si>
    <t>AUXILIAR DE MANTENIMIENTO</t>
  </si>
  <si>
    <t>AUXTRANSPORTE</t>
  </si>
  <si>
    <t>AUXILAR DE PATIOS</t>
  </si>
  <si>
    <t>AUXILIAR DE PATIOS</t>
  </si>
  <si>
    <t>AUXILIAR DE PATIOS EN QUINCHAMALI</t>
  </si>
  <si>
    <t>AUXILIAR PROGRAMA</t>
  </si>
  <si>
    <t>AUXILIARDE SERVICIO</t>
  </si>
  <si>
    <t>AUXILAIR</t>
  </si>
  <si>
    <t>AUXILIAR DESERVICIO</t>
  </si>
  <si>
    <t>AUXLIAR DE SERVICO</t>
  </si>
  <si>
    <t>AUX SERVICIO COVID ATENDOMQUINCHA</t>
  </si>
  <si>
    <t>AUX SERVICIO CECOSF LOS ALPES</t>
  </si>
  <si>
    <t>AUXILIAR ADM MUNICIPAL</t>
  </si>
  <si>
    <t>AUX SERVICIO POSTA CATO</t>
  </si>
  <si>
    <t>ENFERMERA PRIMEROS AUXILIOS</t>
  </si>
  <si>
    <t>AUXILIAR DE SERV</t>
  </si>
  <si>
    <t>AUXILIAR DE SERVICO</t>
  </si>
  <si>
    <t>AUXILIAR DE SERCIVICIO</t>
  </si>
  <si>
    <t>AUXILILIAR DE SERVICIO</t>
  </si>
  <si>
    <t>AUXLIAR DESERVICIO</t>
  </si>
  <si>
    <t>AUXULIAR DE ASEO DE PROGRAMA CENTRO DIURNO REFERENCIAL</t>
  </si>
  <si>
    <t>AUXILIAR DIRECCION DE ASEO Y ORNATO</t>
  </si>
  <si>
    <t>FAUXDE SERVICIO</t>
  </si>
  <si>
    <t>DAUX PARAMEDICO</t>
  </si>
  <si>
    <t>AUXDE SERVICIO</t>
  </si>
  <si>
    <t>FAUXILIAR DE SERVICIO</t>
  </si>
  <si>
    <t>DAUXILIAR PARAMEDICO</t>
  </si>
  <si>
    <t>AUXDE SERVI</t>
  </si>
  <si>
    <t>AUXILIAR DE SERVICIO ERVICIO</t>
  </si>
  <si>
    <t>AUX DE SERVI</t>
  </si>
  <si>
    <t>FAUXDESERVICIO</t>
  </si>
  <si>
    <t>DAUXPARAMEDICO</t>
  </si>
  <si>
    <t>AUXILIAR DIRECCION DESARROLLO COMUNITARIO</t>
  </si>
  <si>
    <t>AUXILIAR DE TRABAJOS MENORES</t>
  </si>
  <si>
    <t>AUXILIAR PROGRAMA  A  APORTE MUNICIPAL</t>
  </si>
  <si>
    <t>AUXILIAR DE S</t>
  </si>
  <si>
    <t>AUXILIAR RECINTOS DEPORTIVOS</t>
  </si>
  <si>
    <t>AUXILIAR SERVICIOS GENERALES</t>
  </si>
  <si>
    <t>AUXILIAR SECC MANTENCION</t>
  </si>
  <si>
    <t>AUXILIAR DPTOSERVICIO GENERAL</t>
  </si>
  <si>
    <t>AUXILIAR ALCALDIA</t>
  </si>
  <si>
    <t>AUXILIAR SECCMANTENCION</t>
  </si>
  <si>
    <t>AUXILIAR ESTADIO LA PORTADA</t>
  </si>
  <si>
    <t>AUXILIARESTAFETA SSGG</t>
  </si>
  <si>
    <t>AUXILIAR CENTRO VETERINARIO MU</t>
  </si>
  <si>
    <t>AUXILIAR DPTO SERVICIOS GG</t>
  </si>
  <si>
    <t>AUXILIAR  JUZPOLICLOCAL</t>
  </si>
  <si>
    <t>AUXILIAR SERV GENERALES</t>
  </si>
  <si>
    <t>PROFESIONAL AUXILIAR DE SERVICIO</t>
  </si>
  <si>
    <t>PROFESIONAL AUX PARAMEDICO</t>
  </si>
  <si>
    <t>AUX DE ENFERMERIA</t>
  </si>
  <si>
    <t>AUXILIAR PARAMEDICO LABORATORIO</t>
  </si>
  <si>
    <t>AUX DE FARMACIA</t>
  </si>
  <si>
    <t>TEC AUXILIAR DE ENFERMERIA</t>
  </si>
  <si>
    <t>AUXILIARES DE ESTABLECIMIENTOS</t>
  </si>
  <si>
    <t>AUXILIAR NIVEL CENTRAL</t>
  </si>
  <si>
    <t>AUXILIAR ESTABLECIMIENTO EDUCACIONAL</t>
  </si>
  <si>
    <t>AUXILIAR SALA CUNA</t>
  </si>
  <si>
    <t>AUXPARVULOST</t>
  </si>
  <si>
    <t>TEC AUX PARVULOS</t>
  </si>
  <si>
    <t>AUXEDPARVULOST</t>
  </si>
  <si>
    <t>AUXCONTABLET</t>
  </si>
  <si>
    <t>AUXILIAR PARAMAMEDICO DE ODONTOLOGIA</t>
  </si>
  <si>
    <t>AUXILIAR PRAMAMEDICO DE ODONTOLOGIA</t>
  </si>
  <si>
    <t>AUXILIAR PARAMEDICO DE ODONTOLOGICO</t>
  </si>
  <si>
    <t>AUXILIAR PRAMEDICO DE ODONTOLOGICA</t>
  </si>
  <si>
    <t>AUX ED PARVULOST</t>
  </si>
  <si>
    <t>AUX PARAMEDICO ENFERMERIA</t>
  </si>
  <si>
    <t>NO DOCENTE DE CARATCER AUXILIARES</t>
  </si>
  <si>
    <t>AUXILIARES ESTAB</t>
  </si>
  <si>
    <t>AUXILIAR NC</t>
  </si>
  <si>
    <t>AUXILIAR ESTAB</t>
  </si>
  <si>
    <t>LABORES AUXILIARES</t>
  </si>
  <si>
    <t>AUX EDUCACION PARVULOST</t>
  </si>
  <si>
    <t>AUXILIAR DE ESTABLECIMIENTO EDUCACIONAL</t>
  </si>
  <si>
    <t>AUXILIAR SERV MENORES</t>
  </si>
  <si>
    <t>ELABORACION DE ESTADISTICAS DE ATENCION DE PRIMEROS AUXILIOS TANTO EN ENFERMERIA PLAZA JUAN INFANTE COMO LAS UNIDADES DE RESCATE DEL MUNICIPIO DANDO ASI CUMPLIMIENTO A LA LEY N DE ACCIDENTES DE TRABAJO Y ENFERMEDADES PROFESIONALES</t>
  </si>
  <si>
    <t>AUXILIAR DE EDUCADORA PARVULOS</t>
  </si>
  <si>
    <t>AUXILIAR Y SEGURIDAD</t>
  </si>
  <si>
    <t>LICENCIA DE ENSENANZA MEDIA CURSO CONDUCTOR PROFESIONAL INACAP</t>
  </si>
  <si>
    <t>CURSO DE LENGUA DE SENAS NIVEL AVANZADO</t>
  </si>
  <si>
    <t>JEFE SUBDEPTO RECURSOS HUMANOS</t>
  </si>
  <si>
    <t>PROFESIONALES RECURSOS HUMANOS</t>
  </si>
  <si>
    <t>TECNICO EN ADMINISTRACION DE EMPRESAS CON MENCION RECURSOS HUMANOS</t>
  </si>
  <si>
    <t>TECNICOS EN ADMINISTRACION DE EMPRESAS CON MENCION RECURSOS HUMANOS</t>
  </si>
  <si>
    <t>INGENIERA EN RECURSOS NATURALES</t>
  </si>
  <si>
    <t>TECNICIO NIVEL SUPERIOR EN ADMINISTRACION DE EMPRESAS MENCION RECURSOS HUMANOS</t>
  </si>
  <si>
    <t>LICENCIADA EN CIENCIAS DE LOS RECURSOS NATURALES</t>
  </si>
  <si>
    <t>INGENIERIA EN RECURSOS NATURALES</t>
  </si>
  <si>
    <t>LICENCIADA EN CIENCIAS DE RECURSOS NATURALES</t>
  </si>
  <si>
    <t>CURSO INTRODUCTORIO DE BOCCIASPARALIMPICAS</t>
  </si>
  <si>
    <t>JURADO CONCURSO DE PINTURA</t>
  </si>
  <si>
    <t>TECNICO EN ADM DE EMPRESAS MENCION RECURSOS HUMANOS</t>
  </si>
  <si>
    <t>TECNICO DE NIVEL MEDIO EN EN ADMINISTRACION MENCION RECURSOS HUMANOS</t>
  </si>
  <si>
    <t>INGENIERA EN RECURSOS AMBIENTALES</t>
  </si>
  <si>
    <t>INGENIERO CIVIL CON MENCION HIDRAULICA DOCTOR EN INGENIERIA AGRICOLA CON MENCION EN RECURSOS HIDRICOS EN LA AGRICULTURA</t>
  </si>
  <si>
    <t>TECNICO EN ADMINISTRACION DE EMPRESAS MENCION EN RECURSOS HUMANOS</t>
  </si>
  <si>
    <t>TECNICO EN ADMINISTRACION DE EMPRESAS RECURSOS HUMANOS</t>
  </si>
  <si>
    <t>LICENCIADO EN ADMINISTRACION MENCION EN RECURSOS HUMANOS</t>
  </si>
  <si>
    <t>CURSO DE INSTRUCTOR YOGA INTEGRAL</t>
  </si>
  <si>
    <t>TECNICO UNIVERSITARIO EN RECURSOS FORESTALES</t>
  </si>
  <si>
    <t>JEFE DEPTO RECURSOS HUMANOS</t>
  </si>
  <si>
    <t>TECNICO ADMINISTRACION RECURSOS HUMANOS</t>
  </si>
  <si>
    <t>IINGENIERO EN RECURSO HUMANOS</t>
  </si>
  <si>
    <t>MONITOR DE CURSOS DE LENGUA DE SENAS</t>
  </si>
  <si>
    <t>MONITOR DE CURSOS DE DISCAPACIDAD</t>
  </si>
  <si>
    <t>MONITOR DE CURSOS DE COCINA</t>
  </si>
  <si>
    <t>MONITOR DE CURSOS DE TALLER DE COSTURA</t>
  </si>
  <si>
    <t>INGENIERO EN ADMINISTRACION DE RECURSOS DIRECCION GESTION PERSONAS</t>
  </si>
  <si>
    <t>INGENIEROENADMINISTRACIONDERECURSOS</t>
  </si>
  <si>
    <t>INGENIERO EN EJECUCION DE ADMINISTRACION DE EMPRESAS MENCION RECURSOS HUMANOS</t>
  </si>
  <si>
    <t>ADMINISTRACION DE EMPRESA MENSION EN RECURSOS HUMANOS</t>
  </si>
  <si>
    <t>INGENIERO EN EJECUCION EN ADMINISTRACION DE EMPRESAS MENCION EN RECURSOS HUMANOS</t>
  </si>
  <si>
    <t>INGENIERIA EN ADMINISTRACION RECURSOS HUMANOS</t>
  </si>
  <si>
    <t>INGEN GESTION DE RECURSOS HUMANOS</t>
  </si>
  <si>
    <t>TECNICO ADMINISTRACION CURSOS MAQUILLAJE</t>
  </si>
  <si>
    <t>TITULO TECNICO ADMINISTEN RECURSOS HUMA</t>
  </si>
  <si>
    <t>ADMINISTRACION DE RECURSOS HUMANOS NIVEL</t>
  </si>
  <si>
    <t>TEC ADMINISTRACION EN RECURSOS HUMANOS</t>
  </si>
  <si>
    <t>INGENIERO EN GESTDE RECURSOS HUMANOS</t>
  </si>
  <si>
    <t>INGENIERO EN GEST DE RECURSOS HUMANOS</t>
  </si>
  <si>
    <t>TEC NIVEL SUPERIOR EN ADM EMPRECURSOS</t>
  </si>
  <si>
    <t xml:space="preserve">ANALISIS COMPARATIVO DE LOS RECURSOS RECIBIDOS E INVERSIONES REALIZADAS DE LOS PROGRAMAS VIF CENTRO DE LA MUJER Y FICHA DE PROTECCION SOCIAL DE LOS ANOS  Y </t>
  </si>
  <si>
    <t>TECNICO EN GESTION RECURSOS HUMANOS</t>
  </si>
  <si>
    <t>ING ADM RECURSOS HUMANOS DUOC</t>
  </si>
  <si>
    <t>INGENIERO EN ADMINISTRACION DE RECURSOSO</t>
  </si>
  <si>
    <t>ADMINISTRACION RECURSOS HUMANOS T</t>
  </si>
  <si>
    <t>DESARROLLO DE APLICACION INFORMATICA PARA EL SEGUIMIENTO DE CAUSAS EN SEGUNDA INSTANCIA POR APELACIONES YO OTROS RECURSOS JUDICIALES</t>
  </si>
  <si>
    <t>DISENO E IMPLEMENTACION DE UN SISTEMA DE ADQUISICION DE RECURSOS Y MATERIAL BIBLIOGRAFICO PARA LA BIBLIOTECA MUNICIPAL ESTABLECIENDO PRIORIZACION POR TEMATICA Y RANGOS ETAREOS DE LOS USUARIOS</t>
  </si>
  <si>
    <t>DISENO Y EJECUCION DE CURSOS DE NATACION EN LA PISCINA OLIMPICA TEMPERADA</t>
  </si>
  <si>
    <t>DISENO Y EJECUCION DE CURSOS DE NATACION EN LA PISCINA OLIMPICA</t>
  </si>
  <si>
    <t xml:space="preserve">ELABORACION DE ESTUDIOS DE FACTIBILIZACION LEGAL DE PROPIEDADES PARA PROYECTOS HABITACIONALES CON RECURSOS EXTERNOS </t>
  </si>
  <si>
    <t>ADMINISTRACION DE RECURSOS HUMANOS T</t>
  </si>
  <si>
    <t>DISENO Y MANTENCION DE UN REGISTRO ESTADISTICO QUE DE CUENTA DE LOS USUARIOS QUE SE BENEFICIAN CON LOS CURSOS DE BIBLIOREDES QUE DESARROLLA LA BIBLIOTECA MUNICIPAL</t>
  </si>
  <si>
    <t xml:space="preserve">ELABORACION DE ESTUDIOS DE TITULOS Y TENENCIA DE PROPIEDADES PARA PROYECTOS DE VIVIENDA CON SUBSIDIOS Y RECURSOS EXTERNOS </t>
  </si>
  <si>
    <t>REALIZACION DE CURSOS DE NATACION EN PISCINA TEMPERADA OLIMPICA ASOCIADO A LA SECRETARIA COMUNAL DE PLANIFICACION</t>
  </si>
  <si>
    <t xml:space="preserve">ESTUDIO DE LOS RECURSOS DE REPOSICION INTERPUESTO EN CONTRA DE SENTENCIAS CITADAS POR INFRACCIONES A LA LEY GENERAL DE URBANISMO CONSTRUCCIONES Y LEY DE RENTAS MUNICIPALES INGRESADAS EL ANO </t>
  </si>
  <si>
    <t xml:space="preserve">ELABORACION DE INFORMES DE ORGANIZACION DE DEMANDA PARA PROYECTOS HABITACIONALES Y DE EJECUCION ADMINISTRATIVA DE PROYECTOS DESARROLLADOS CON SUBSIDIOS HABITACIONALES Y RECURSOS EXTERNOS </t>
  </si>
  <si>
    <t>CURSO DE LENGUA Y CULTURA AYMARA I</t>
  </si>
  <si>
    <t>CURSO EN TECNICAS BASICAS EN MASOTERAPIA</t>
  </si>
  <si>
    <t>TECNICO SUPERIOR EN CURSO</t>
  </si>
  <si>
    <t>EGRESADA DE LICENCIATURA EN EDUCACION QUIMICA Y PEDAGOGIA</t>
  </si>
  <si>
    <t>EGRESADA DE LICENCIATURA EN EDUCACION Y PEDAGOGIA</t>
  </si>
  <si>
    <t>LICENCIA ENSENANZA MEDIA EGRESADO ESPECIALIDAD EN CONTABILIDAD</t>
  </si>
  <si>
    <t>EGRESADA DE TECNICO EN CONSTRUCCION MENCION ARQUITECTURA</t>
  </si>
  <si>
    <t>EGRESADO DE TECNICO EN CONECTIVIDAD Y REDES</t>
  </si>
  <si>
    <t>EGRESADA DE TECNICOEN EDUCACION PARVULARIA</t>
  </si>
  <si>
    <t>EGRESADA DE LICENCIATURA EN EDUCACION MENCION EN CASTELLANO</t>
  </si>
  <si>
    <t>EGRESADA DE PEDAGOGIA EN EDUCACION DIFERENCIAL MENCION EN DIFICULTADES ESPECIFICAS SOCIOAFECTIVAS DEL APRENDIZAJE ESCOLAR</t>
  </si>
  <si>
    <t>EGRESADA DE LICENCIATURA EN EDUCACION CASTELLANA</t>
  </si>
  <si>
    <t>EGRESADO INGENERIA EJECUCION PROCESOS QUIMICOS</t>
  </si>
  <si>
    <t>EGRESADO ENS MEDIA</t>
  </si>
  <si>
    <t>EGRESADO AGRONOMIA</t>
  </si>
  <si>
    <t>EGRESADA DE INGENERIA EN PREVENCION DE RIESGO</t>
  </si>
  <si>
    <t>EGRESADA EN PEDAGOGIA GRAL BASICA</t>
  </si>
  <si>
    <t>EGRESADO DE TECNICO DE NIVEL SUPERIOR EN TELECOMUNICACIONES</t>
  </si>
  <si>
    <t>EGRESADO DE SOCIOLOGIUA</t>
  </si>
  <si>
    <t>EGRESADO DE LICENCIATURA EN ARTES PLASTICAS</t>
  </si>
  <si>
    <t>EGRESADO DE TECNICO ELECTROMECANICO AUTOMOTRIZ NIVEL SUPERIOR</t>
  </si>
  <si>
    <t>EGRESADA DE PROFESORA BASICA</t>
  </si>
  <si>
    <t>EGRESADA DE ENSENANZA MEDIA TECNICO PROFESIONAL</t>
  </si>
  <si>
    <t>EGRESADO PREPARADOR FISICO DEPORTIVO</t>
  </si>
  <si>
    <t>EGRESADA DE TECNICO EN NIVEL SUPERIOR EN TERAPIAS NATURALES</t>
  </si>
  <si>
    <t>EGRESADO DE  ENSENANZA MEDIA SIN LICENCIA DE ENSENANZA MEDIA</t>
  </si>
  <si>
    <t>EGRESADO DE VETERINARIO</t>
  </si>
  <si>
    <t>EGRESADO DE ENSENANZA MEDIA TECNICO PROFRSIONAL</t>
  </si>
  <si>
    <t>EGRESADA DE PEDAGOGIA EN EDUCACION FISICA INCOMPLETA</t>
  </si>
  <si>
    <t>EGRESADO DE INGENIERIA DE EJECUCION EN TRANSPORTE Y TRANSITO</t>
  </si>
  <si>
    <t>ENSENANZA MEDIA COMPLETA EGRESADO DE DERECHO</t>
  </si>
  <si>
    <t>GESTOR CULTURAL EGRESADO DE ARTES VISUALES</t>
  </si>
  <si>
    <t>EGRESADO LIC EN CIENCIAS JURIDICAS</t>
  </si>
  <si>
    <t>EGRESADO EN CIENCIAS JURIDICAS DIDECO</t>
  </si>
  <si>
    <t>EGRESADO DE LICENCIATURA EN CIENCIAS JUR</t>
  </si>
  <si>
    <t>EGRESADO SERVICIO SOCIAL</t>
  </si>
  <si>
    <t>EGRESADO DE GESTION SERVIVCIO PUBLICO</t>
  </si>
  <si>
    <t>EGRESADO GESTION DE SERVICIO PUBLICO</t>
  </si>
  <si>
    <t>EGRESADA EDUCACION BASICA</t>
  </si>
  <si>
    <t>EGRESADO DE BIOLOGIA MARINA</t>
  </si>
  <si>
    <t>EGRESADA DISENO GRAFICO</t>
  </si>
  <si>
    <t>EGRESADA DE EDUCACION FISICA</t>
  </si>
  <si>
    <t>EGRESADO PUBLICISTA</t>
  </si>
  <si>
    <t>EGRESADO ECOTURISMO</t>
  </si>
  <si>
    <t>EGRESADO DE EDUCACION MUSICAL</t>
  </si>
  <si>
    <t>EGRESADA DE EDUCACION GRAN BASICA</t>
  </si>
  <si>
    <t>EGRESADA DE EDUCACION GRENERAL BASICA</t>
  </si>
  <si>
    <t>ASISTENTE SOCIAL EGRESADA LICENCITURA EN TRABAJO SOCIAL DIPLOMADO EN GERONTOLOGIA SOCIAL DIPLOMADO EN INCLUSION SOCIAL Y GESTION EN DISCAPACIDAD</t>
  </si>
  <si>
    <t>EGRESADO MECANICO MAQUINARIA Y HERRAMIENTAS</t>
  </si>
  <si>
    <t>EGRESADO DE PSICOPEDAGOGIA</t>
  </si>
  <si>
    <t>EGRESADO TECNICO EN GESTION ADMINISTRATIVO ULS</t>
  </si>
  <si>
    <t>EGRESADO TECNICO EN GESTION ADMINISTRATIVO</t>
  </si>
  <si>
    <t>EGRESADO EN ADMINISTRACION PUBLICA</t>
  </si>
  <si>
    <t>EGRESADO TECNICO NIVEL SUPERIOR GESTION INDUSTRIAL</t>
  </si>
  <si>
    <t>EGRESADO TECNICO</t>
  </si>
  <si>
    <t>EGRESADA ESCUELA DE ARTES U DE CHILE</t>
  </si>
  <si>
    <t>EGRESADO DE ADMINISTRADOR PUBLICO</t>
  </si>
  <si>
    <t>EGRESADO EN DERECHO</t>
  </si>
  <si>
    <t>EGRESADO UNIVERSITARIO</t>
  </si>
  <si>
    <t>EGRESADO DERECHO CIENCIAS JURIDICAS Y SO</t>
  </si>
  <si>
    <t>EGRESADA DE PEDAGOGIA TEATRAL</t>
  </si>
  <si>
    <t>EGRESADA HABILITADA</t>
  </si>
  <si>
    <t>EGRESADO EDUCACION TECNICO PROFESIONAL</t>
  </si>
  <si>
    <t>EGRESADO EN PEDAGOGIA EN EDUCACION FISIC</t>
  </si>
  <si>
    <t>EGRESADA PEDAGOGIA EN INGLES U DE SAN</t>
  </si>
  <si>
    <t>SUPERIOR EGRESADO</t>
  </si>
  <si>
    <t>EGRESADA DE LICENCIATURA EN EDUCACION Y</t>
  </si>
  <si>
    <t>EGRESADO SUPERIOR</t>
  </si>
  <si>
    <t>EGRESADO EDUCACION SUPERIOR</t>
  </si>
  <si>
    <t>EGRESADO PROFESOR DE CASTELLANO</t>
  </si>
  <si>
    <t>EGRESADO ABOGADO</t>
  </si>
  <si>
    <t>EGRESADA DE LICENCIATURA EN ED Y PEDAGO</t>
  </si>
  <si>
    <t>CARTOGRAFO EGRESADO</t>
  </si>
  <si>
    <t>EGRESADA PEDAGOGIA MATEMATICAS</t>
  </si>
  <si>
    <t>EGRESADA EN EDUCACION</t>
  </si>
  <si>
    <t>CERT EGRESADO DE DERECHO</t>
  </si>
  <si>
    <t>EGRESADO DE CIENCIA POLITICA Y POLITICAS</t>
  </si>
  <si>
    <t>EGRESADA CARRERA TECNICO EN TURISMO</t>
  </si>
  <si>
    <t>EGRESADO DE PEDAGOGIA EN EDUCACION FISIC</t>
  </si>
  <si>
    <t>CERTF EGRESADA DE LA ESCUELA DE TRABAJO</t>
  </si>
  <si>
    <t>CONSTANCIA DE EGRESADO DE DIBUJANTE PROY</t>
  </si>
  <si>
    <t>EGRESADA TECNICO DE NIVEL SUPERIOR PLANI</t>
  </si>
  <si>
    <t>EGRESADO DE ELECTROMECANICA</t>
  </si>
  <si>
    <t>EGRESADO DE ADM DE EMPRESAS</t>
  </si>
  <si>
    <t>EGRESADO LICENCIAT MATEMATICAS</t>
  </si>
  <si>
    <t>EGRESADO TEC ADM DE BODEGA</t>
  </si>
  <si>
    <t>EGRESADA DE AUDITORIA</t>
  </si>
  <si>
    <t>EGRESADO EN LIC EN GEOGRAFIA</t>
  </si>
  <si>
    <t>EGRESADO DE INGENIERAIA EN INFORMATICA</t>
  </si>
  <si>
    <t>EGRESADO TECNICO EN EDIFICACION</t>
  </si>
  <si>
    <t>EGRESADO DE ADM TURISTICO</t>
  </si>
  <si>
    <t>EGRESADA ING ADMDE EMPRESAS</t>
  </si>
  <si>
    <t>EGRESADA ING ADM DE EMPRESAS</t>
  </si>
  <si>
    <t>EGRESADO CIENCIAS RELIGIOSAS</t>
  </si>
  <si>
    <t>EGRESADO ING ADM EMPRESAS</t>
  </si>
  <si>
    <t>EGRESADA DEL INSTITUTO SUPERIOR DE COMERCIO DE VALPARAISO EN ESPECIALIDAD DE SECRETARIOS ADMINISTRATIVOS</t>
  </si>
  <si>
    <t>EGRESADA TEC TRABAJO SOCIAL</t>
  </si>
  <si>
    <t>EGRESADA INGENIERIA CIVIL INDUSTRIAL</t>
  </si>
  <si>
    <t>EGRESADO TEC ADMINISTRACION DE EMP MENC FINANZAZ</t>
  </si>
  <si>
    <t>EGRESADA SOCIOLOGIA</t>
  </si>
  <si>
    <t>EGRESADO DE GEOGRAFIA</t>
  </si>
  <si>
    <t>EGRESADA DEL INSTITUTO SUPERIOR DE COMERCIO DE VALPARAISO EN LA ESPECIALIDAD DE SECRETARIOS ADMINISTRATIVOS</t>
  </si>
  <si>
    <t>EGRESADA LICENCIATURA EN ARTE</t>
  </si>
  <si>
    <t>EGRESADA PUBLICIDAD</t>
  </si>
  <si>
    <t>EGRESADO DE INGENIERIA INDUSTRIAL</t>
  </si>
  <si>
    <t>EGRESADA SECRETARIA EJECUTIVA GERENCIAL</t>
  </si>
  <si>
    <t>EGRESADO DE LA CARRERA CIENCIAS RELIGIOSAS</t>
  </si>
  <si>
    <t>EGRESADA DE PERIODISMO Y COMUNICACION SOCIAL</t>
  </si>
  <si>
    <t>EGRESADO RELACIONES PUBLICAS</t>
  </si>
  <si>
    <t>EGRESADA DE CIENCIAS Y ARTES MUSICALES</t>
  </si>
  <si>
    <t>EGRESADO EN CIENCIAS Y ARTES MUSICALES</t>
  </si>
  <si>
    <t>EGRESADO DE MUSICO</t>
  </si>
  <si>
    <t>TECNICO NIVEL SUPERIOR EN CONSTRUCCION EGRESADA DE INGENIERIA EN CONSTRUCCION</t>
  </si>
  <si>
    <t>EGRESADA EN NGENIERIA EN CONSTRUCCION</t>
  </si>
  <si>
    <t>EGRESADO DE CINE DOCUMENTAL</t>
  </si>
  <si>
    <t>EGRESADA DE FERECHO</t>
  </si>
  <si>
    <t>EGRESADA DE TECNICO EN VETERINARIA</t>
  </si>
  <si>
    <t>EGRESADA INGENIERIA DE EJECUCION EN SONIDO</t>
  </si>
  <si>
    <t>EGRESADA EN PREVENCION DE RIESGOS INDUSTRIALES</t>
  </si>
  <si>
    <t>EGRESADA EN DISENO MENCION EQUIPAMIENTO</t>
  </si>
  <si>
    <t>EGRESADO LICENCIADO EN CIENCIAS Y ARTES MUSICALES</t>
  </si>
  <si>
    <t>EGRESADO EN SOCIOLOGIA</t>
  </si>
  <si>
    <t>EGRESADO DE ACTOR</t>
  </si>
  <si>
    <t>EGRESADO INTERPRETE MUSICAL</t>
  </si>
  <si>
    <t>EGRESADA DE LA ESCUELA DE DERECHO</t>
  </si>
  <si>
    <t>EGRESADO INTERPRETE INSTRUMENTAL MENCION SAXOFON</t>
  </si>
  <si>
    <t>EGRESADA LICENCIADA EN CIENCIAS Y ARTES MUSICALES</t>
  </si>
  <si>
    <t>EGRESADO TECNICO EN TRABAJO SOCIAL</t>
  </si>
  <si>
    <t>EGRESADO TECNICO EN FOTOGRAFIA PERIODISTICA</t>
  </si>
  <si>
    <t>EGRESADA CANTO POPULAR</t>
  </si>
  <si>
    <t>ESTUDIANTE EN EDUCACION BASICA</t>
  </si>
  <si>
    <t>ESTUDIANTE PEDAGOGIA</t>
  </si>
  <si>
    <t>ESTUDIANTE DE PEDAGOGIA EN ED FISICA</t>
  </si>
  <si>
    <t>INSTRUCTOR DE ZUMBA ESTUDIANTE PREPARACION FISICA</t>
  </si>
  <si>
    <t>ESTUDIANTE INGENERIA CIVIL INDUSTRIAL</t>
  </si>
  <si>
    <t>ESTUDIANTE PEDAGOGIA DE MUSICA</t>
  </si>
  <si>
    <t>TECNICO EN ADMINISTRACION DE EMPRESAS ESTUDIANTE</t>
  </si>
  <si>
    <t>ENSENANZA MEDIA ESTUDIANTE CARRERA ADMINISTRACION PUBLICA</t>
  </si>
  <si>
    <t>ESTUDIANTE UNIVERSITARIO</t>
  </si>
  <si>
    <t>ESTUDIANTE ENFERMERIA</t>
  </si>
  <si>
    <t>ESTUDIANTE DE PIANO</t>
  </si>
  <si>
    <t>ESTUDIANTE DE INGENIERA EN PREVENCIN DE RIESGOS</t>
  </si>
  <si>
    <t>ENSENANZA MEDA COMPLETA ESTUDIANTE PRODUCCION MUSICAL GESTION ARTISTICA</t>
  </si>
  <si>
    <t>ENSENANZA MEDA COMPLETA ESTUDIANTE INGENIERIA DE EJECUCION EN ADMINISTRACION</t>
  </si>
  <si>
    <t>ENSENANZA MEDIA COMPLETA Y ESTUDIANTE ELECTRICIDAD INDUSTRIAL</t>
  </si>
  <si>
    <t>ESTUDIANTE GASTRONOMIA</t>
  </si>
  <si>
    <t>ESTUDIANTE UNIVERSITARIO DE PEDAGOGIA EN EDUCACION FISICA</t>
  </si>
  <si>
    <t>ESTUDIANTE UNIVERSITARIA</t>
  </si>
  <si>
    <t>ESTUDIANTE DE AUDIOVISUAL</t>
  </si>
  <si>
    <t>ESTUDIANTE DE CIENCIAS</t>
  </si>
  <si>
    <t>ESTUDIANTE DE SICOLOGIA</t>
  </si>
  <si>
    <t>ESTUDIANTE DE COCINA</t>
  </si>
  <si>
    <t>ESTUDIANTE DE INGENERIA DE E ELECTRONICA</t>
  </si>
  <si>
    <t>ESTUDIANTE ARTES VISUALES</t>
  </si>
  <si>
    <t>ESTUDIANTE DIRECCION DE ASEO Y ORNATO</t>
  </si>
  <si>
    <t>ESTUDIANTE DE INGENIERIA AGRONOMICA</t>
  </si>
  <si>
    <t xml:space="preserve">ESTUDIANTE </t>
  </si>
  <si>
    <t>ESTUDIANTE ING</t>
  </si>
  <si>
    <t>ESTUDIANTE MED</t>
  </si>
  <si>
    <t>ESTUDIANTE DE NUTRICION Y DIETETICA</t>
  </si>
  <si>
    <t>ESTUDIANTE TECNICO UNIVERSITARIO EN ACTIVIDAD FISICAY SALUD</t>
  </si>
  <si>
    <t>CONTADOR ESTUDIANTE</t>
  </si>
  <si>
    <t>ESTUDIANTE DE DERECHO  SEM</t>
  </si>
  <si>
    <t>ESTUDIANTE DE EDUCACION QUIMICA</t>
  </si>
  <si>
    <t>ESTUDIANTE DE EDUCACION DIFERENCIAL U C</t>
  </si>
  <si>
    <t>ESTUDIANTE ANALISTA DE SISTEMAS</t>
  </si>
  <si>
    <t>ESTUDIANTE DE TECNICO EN ENFERMERIA</t>
  </si>
  <si>
    <t>ESTUDIANTE DE INGENIERA CIVIL INDUSTRIAL</t>
  </si>
  <si>
    <t>ESTUDIANTE GESTION EN TURISMO Y CULTURA</t>
  </si>
  <si>
    <t>ESTUDIANTE EN HISTORIA</t>
  </si>
  <si>
    <t>ESTUDIANTE DE CANTO LIRICO</t>
  </si>
  <si>
    <t>ESTUDIANTE DE LA CARRERA GESTION EN TURISMO Y CULTURA</t>
  </si>
  <si>
    <t>ESTUDIANTE DE LA CARRERA DE GESTION EN TURISMO Y CULTURA</t>
  </si>
  <si>
    <t>ESTUDIANTE DO ANO SOCIOLOGIA</t>
  </si>
  <si>
    <t>ESTUDIANTE PEDAGOGIA EN MUSICA</t>
  </si>
  <si>
    <t>ESTUDIANTE DE MECANICA AUTOMOTRIZ AUTOTRONICA</t>
  </si>
  <si>
    <t>ESTUDIANTE DE TO ANO DE AUDITORIA</t>
  </si>
  <si>
    <t>ESTUDIANTE ASISTENTE DE PARVULOS</t>
  </si>
  <si>
    <t>ESTUDIANTE DE PEDAGOGIA EN EDUCACION MUSICAL</t>
  </si>
  <si>
    <t>ESTUDIANTE DE TO ANO PEDAGOGIA EN HISTORIA Y GEOGRAFIA</t>
  </si>
  <si>
    <t>ESTUDIANTE ER ANO ANALISTA PROGRAMADOR COMPUTACIONAL</t>
  </si>
  <si>
    <t>ESTUDIANTE TO ANO CIENCIAS JURIDICAS Y SOCIALES</t>
  </si>
  <si>
    <t>ESTUDIANTE GESTION PUBLICA</t>
  </si>
  <si>
    <t>ESTUDIANTE TECNICO TRABAJO SOCIAL</t>
  </si>
  <si>
    <t>ESTUDIANTE DE INGENIERIA DE EJECUCION DE BIOPROCESOS</t>
  </si>
  <si>
    <t>ESTUDIANTE TO ANO PSICOLOGIA</t>
  </si>
  <si>
    <t>ESTUDIANTE TECNICO EN GESTION DE PERSONAS</t>
  </si>
  <si>
    <t>ESTUDIANTE ING EN ADM MENCION GESTION DE PERSONAS</t>
  </si>
  <si>
    <t>ESTUDIANTE INGENIERIA EN ADMINISTRACION</t>
  </si>
  <si>
    <t>ESTUDIANTE DE DERECHO TO SEMESTRE</t>
  </si>
  <si>
    <t>ESTUDIANTE DE TECNICO JURIDICO</t>
  </si>
  <si>
    <t>ESTUDIANTE DE TECNICO EN TRABAJO SOCIAL</t>
  </si>
  <si>
    <t>ESTUDIANTE DE PEDAGOGIA EN MATEMATICAS</t>
  </si>
  <si>
    <t>ESTUDIANTE DE MATEMATICA</t>
  </si>
  <si>
    <t>ESTUDIANTE DE FOTOGRAFIA PROFESIONAL</t>
  </si>
  <si>
    <t>EDUCACION UNIVERSITARIA INCOMPLETA</t>
  </si>
  <si>
    <t>TECNICO EN SECRETARIADO SUPERIOR INCOMPLETA</t>
  </si>
  <si>
    <t>ENSENANZA MEDIA TECNICO PROFESIONAL INCOMPLETA</t>
  </si>
  <si>
    <t>UNIVERSITAR INCOMPLETA</t>
  </si>
  <si>
    <t>ENSEN MEDIA INCOMPLETA</t>
  </si>
  <si>
    <t>ENSENMEDIA INCOMPLETA</t>
  </si>
  <si>
    <t>UNIVERSITARIO INCOMPLETA</t>
  </si>
  <si>
    <t>EDUCACION ESPECIAL INCOMPLETA</t>
  </si>
  <si>
    <t xml:space="preserve"> ENSENANZA MEDIA INCOMPLETA</t>
  </si>
  <si>
    <t>ENSENANZA MEDIA INCOMPLETA ACTRIZ</t>
  </si>
  <si>
    <t>TECNICO NIVEL SUPERIOR EN TRABAJO SOCIAL INCOMPLETA</t>
  </si>
  <si>
    <t>UNIVERSITARIA IINCOMPLETA</t>
  </si>
  <si>
    <t>PEDAGOGIA EN EDUCACION FISICA INCOMPLETA</t>
  </si>
  <si>
    <t>ENSENNZA BASICA INCOMPLETA</t>
  </si>
  <si>
    <t>ENSENANAZA MEDIA INCOMPLETA</t>
  </si>
  <si>
    <t>ENSENANZA MEDIA INCOMPLETA TECNICO NIVEL MEDIO EN ELECTRONICA</t>
  </si>
  <si>
    <t xml:space="preserve"> ENSENANZA BASICA INCOMPLETA</t>
  </si>
  <si>
    <t>BASICA INCOMPLETA REGULARIZANDO</t>
  </si>
  <si>
    <t>UNIVERSITARIOS INCOMPLETOS</t>
  </si>
  <si>
    <t>ESTUDIO TECNICO INCOMPLETO</t>
  </si>
  <si>
    <t>TECNICO EN ENFERMERIA INCOMPLETO</t>
  </si>
  <si>
    <t>LICENCIADO EN CIENCIAS AMBIENTALES INCOMPLETO</t>
  </si>
  <si>
    <t>TECNICO EN CONSTRUCCION INCOMPLETO</t>
  </si>
  <si>
    <t>ENSENANZA BASICA INCOMPLETO</t>
  </si>
  <si>
    <t>ESTUDIOS SUPERIORES  NO LO ACREDITA AUN</t>
  </si>
  <si>
    <t>ELABORACION DE UNA PROPUESTA DE INTERVENCION SOCIO COMUNITARIA PARA ABORDAR DE MEJOR MANERA EL TRABAJO DE ECOBARRIOS EN LAS TEMATICAS DE EDUCACION AMBIENTAL Y RESPONSABILIDAD AMBIENTAL EN TORNO A LAS BUENAS PRACTICAS AMBIENTALES</t>
  </si>
  <si>
    <t>LICENCIADA EN ARTES PRACTICAS</t>
  </si>
  <si>
    <t>EDUCACION BASICA SIN ESTUDIOS</t>
  </si>
  <si>
    <t>PROFESORA DE EDUCACION MEDIA DE HISTORIA</t>
  </si>
  <si>
    <t>PROFESORA DE EDUCACION MEDIA DE EDUCACION FISICA</t>
  </si>
  <si>
    <t>PROFESORA DE EDUCACION MEDIA DE MATEMATICAS</t>
  </si>
  <si>
    <t>PROFESORA DE RELIGION EN EDUCACION BASICA Y MEDIA</t>
  </si>
  <si>
    <t>PROFESORA DE RELIGION DE EDUCACION BASICA Y MEDIA</t>
  </si>
  <si>
    <t>PROFESOR DE EDUCACION MEDIA EN FISICA</t>
  </si>
  <si>
    <t>PROFESORA DE EDUCACION MEDIA EN QUIMICA Y CIENCIAS NATURALES</t>
  </si>
  <si>
    <t>PROFESOR DE EDUCACION MEDIA DE HISTORIA</t>
  </si>
  <si>
    <t>PROFESORA DE EDUCACION MEDIA DE INGLES</t>
  </si>
  <si>
    <t>PROFESORA DE EDUCACION MEDIA EN LENGUA Y LITERATURA CASTELLANA</t>
  </si>
  <si>
    <t>PROFESORA DE ARTES MUSICALES PARA EDUCACION BASICA Y EDUCACION MEDIA</t>
  </si>
  <si>
    <t>PROFESOR DE EDUCACION MEDIA MENCION EN ARTES MUSICALES</t>
  </si>
  <si>
    <t>PROFESORA DE EDUCACION MEDIA DE CIENCIAS NATURALES Y BIOLOGIA</t>
  </si>
  <si>
    <t>PROFESORA DE EDUCACION FISICA DEPORTES Y RECREACION EDUCACION BASICA Y EDUCACION MEDIA</t>
  </si>
  <si>
    <t>PROFESORA DE EDUCACION RELIGIOSA PARA LA EDUCACION MEDIA</t>
  </si>
  <si>
    <t>PROFESORA DE RELIGION PARA LA EDUCACION MEDIA</t>
  </si>
  <si>
    <t>PROFESOR DE EDUCACION MEDIA DE CASTELLANO</t>
  </si>
  <si>
    <t>PROFESOR DE EDUCACION MEDIA DE MATEMATICAS Y FISICA</t>
  </si>
  <si>
    <t>PROFESOR DE EDUCACION MEDIA MENCION HISTORIA</t>
  </si>
  <si>
    <t>PROFESORA EDUCACION MEDIA EN FILOSOFIA</t>
  </si>
  <si>
    <t>PROFESORA DE EDUCACION MEDIA EN QUIMICA</t>
  </si>
  <si>
    <t>LICENCIA EDUCACION MEDIA TENICO PROFESIONAL</t>
  </si>
  <si>
    <t>LIC EDUCACION MEDIA</t>
  </si>
  <si>
    <t>PROFESOR DE EDUCACION MEDIA EN BIOLOGIA Y QUIMICA</t>
  </si>
  <si>
    <t>PROFESOR DE EDUCACION MEDIA EN ARTES ESCENICAS</t>
  </si>
  <si>
    <t>LICENCIADO EN EDUCACION MEDIA CON MENCION EN HISTORIA</t>
  </si>
  <si>
    <t>PROFESOR DE EDUCACION MEDIA EN GEOGRAFIA</t>
  </si>
  <si>
    <t>PROFESORA EDUCACION MEDIA EN EDUCACION FISICA</t>
  </si>
  <si>
    <t>PROFESOR DE EDUCACION MEDIA EN EDUCACION FISICA REPORTES Y RECREACION</t>
  </si>
  <si>
    <t>PROFESOR DE EDUCACION MEDIA HOSTORIA Y GEOGRAFIA</t>
  </si>
  <si>
    <t>PROFESOR EDUCACION MEDIA EN HISTORIA</t>
  </si>
  <si>
    <t>PROFESORA DE EDUCACION MEDIA EN HISTORIA Y CIENCIAS</t>
  </si>
  <si>
    <t>PROFESOR DE EDUCACION MEDIA EN HISTORIA YCIENCIAS SOCIALES</t>
  </si>
  <si>
    <t>TITULO DE PROFESOR DE EDUCACION MEDIA EN LENGUAJE Y COMUNICACION</t>
  </si>
  <si>
    <t>TITULO DE PROFESOR DE EDUCACION MEDIA MENCION HISTORIA Y GEOGRAFIA</t>
  </si>
  <si>
    <t>PROFESORA DE EDUCACION MEDIA EN MATEMATICA</t>
  </si>
  <si>
    <t>PROFESOR DE ESTADO DE EDUCACION FISICA DEPORTES Y RECREACION PARA EDUCACION BASICA Y MEDIA</t>
  </si>
  <si>
    <t>PROFESOR DE EDUCACION MEDIA EN EDUCACION MATEMATICA</t>
  </si>
  <si>
    <t>PROFESOR EDUCACION MEDIA HISTORIA Y GEOGRAFIA</t>
  </si>
  <si>
    <t>ENSENANZA MEDIA TECNICO PROFESIONAL COMPLETA TECNICO DE NIVEL MEDIO EN EDUCACION DE PARVULOS</t>
  </si>
  <si>
    <t>ENSENANZA MEDIA TTECNICO PROFESIONAL COMPLETA TECNICO DE NIVEL MEDIO EN EDUCACION DE PARVULOS</t>
  </si>
  <si>
    <t>PROFESOR DE EDUCACION MEDIA EN HIST</t>
  </si>
  <si>
    <t>PROFESOR DE EDUCACION FISICA PARA LA ENSENANZA BASICA Y MEDIA MENCION ACTIVIDADES DE LA NATURALEZA Y SALUD</t>
  </si>
  <si>
    <t>PROFESOR DE EDUCACION MEDIA EN MUSICA</t>
  </si>
  <si>
    <t>PROFESOR EN EDUCACION MEDIA EN EDUCACION FISICA</t>
  </si>
  <si>
    <t>PROFESORA DE EDUCACION FISICA ENSENANZA MEDIA</t>
  </si>
  <si>
    <t>PROFESOR DE EDUCACION FISICA PARA LA ENSENANZA BASICA Y MEDIA</t>
  </si>
  <si>
    <t>PORFESOR DE EDUCACION MEDIA MENCION EDUCACION FISICA</t>
  </si>
  <si>
    <t>TITULO DE PROFESORA DE EDUCACION MEDIA EN EDUCACION FISICA</t>
  </si>
  <si>
    <t>PROFESORA EDUCACION MEDIA EN HISTORIA Y GEOGRAFIA</t>
  </si>
  <si>
    <t>ENSENANZA MEDIA COMPLETA INSPECTOR EDUCACIONAL</t>
  </si>
  <si>
    <t>PROFESOR EN EDUCACION MEDIA HISTORIA Y GEOGRAFIA</t>
  </si>
  <si>
    <t xml:space="preserve"> ANO EDUCACION MEDIA</t>
  </si>
  <si>
    <t>PROFESOR DE EDUCACION MEDIA EN EDUCACION DE MATEMATICAS</t>
  </si>
  <si>
    <t>PROFESORA DE EDUCACION MEDIA CON MENCION EN EDUCACION FISICA</t>
  </si>
  <si>
    <t>PROFESOR EDUCACION BASICA Y MEDIA MENCION EDUCACION EDUCACION FISICA ESPECIAL</t>
  </si>
  <si>
    <t>ENSENANZA MEDIA COMPLETA CURSANDO EDUCACION FISICA</t>
  </si>
  <si>
    <t>PROFESORA EDUCACION MEDIA EN LENGUAJE Y CASTELLANO</t>
  </si>
  <si>
    <t>PROFESOR EDUCACION MEDIA MENCION EN EDUCACION FISICA</t>
  </si>
  <si>
    <t>PROFESOR DE EDUCACION FISICA PARA LA ENSENANZA BASICA Y MEDIA MENCION ACTIVIDADES EN LA NATURALEZA Y SALUD</t>
  </si>
  <si>
    <t>PROFESOR EDUCACION BASICA Y MEDIA</t>
  </si>
  <si>
    <t>PROFESOR DE EDUCACION FISICA PARA LA ENSENANZA BAISICA Y MEDIA MENCION ACRIVIDADES EN LA NATURALEZA Y SALUD</t>
  </si>
  <si>
    <t>PROFESOR DE EDUCACIONMEDIA EN EDUCACION FISICA</t>
  </si>
  <si>
    <t>EDUCACION MEDIA TECNICO PROFESIONAL NIVEL MEDIO</t>
  </si>
  <si>
    <t>PROFESORA EDUCACION FISICA EN EDUCACION MEDIA</t>
  </si>
  <si>
    <t>POFESOR EN ENSENANZA MEDIA CON MENCION EDUCACION FISICA</t>
  </si>
  <si>
    <t>PROFESORA EDUCACIONMEDIA CON MENCION EDUCACION FISICA</t>
  </si>
  <si>
    <t>PROFESOR ENSENANZA MEDIA EN EDUCACION FISICA</t>
  </si>
  <si>
    <t>PROFESOR EN EDUCACION MEDIAEN HISTORIA Y GEOGRAFIA</t>
  </si>
  <si>
    <t>PROFESOR EN EDUCACION MEDIA EN CASTELLANO Y COMUNICACION</t>
  </si>
  <si>
    <t>PROFESOR DE EDUCACION FISICA EN EDUCACION MEDIA</t>
  </si>
  <si>
    <t>PROFESOR DE ESTADO DE ENES MEDIA EN LA ESPEC DE EDUCACION FISICA DEPORTES Y RECREACION</t>
  </si>
  <si>
    <t>PROFESOR EDUCACION FISICA BASICA Y MEDIA</t>
  </si>
  <si>
    <t>SERVICIOS EDUCACIONALES NIVELACION FLEXIBLE COHORTE  EDUC MEDIA</t>
  </si>
  <si>
    <t>PROFESOR DE EDUCACION FISICA PARA LA ENSENANZA BASICA Y MEDIA MENCION EDUCACION FISICA ESPECIAL</t>
  </si>
  <si>
    <t>ENSENASNZA MEDIA COMPLETA PROF EDUCACION FISICA</t>
  </si>
  <si>
    <t>ENSENANZA MEDIA COMPLETA PROF EDUCACION FISICA</t>
  </si>
  <si>
    <t>PROFESOR EN EDUCACION MEDIA EN HISTORIA</t>
  </si>
  <si>
    <t>PROFESOR EDUCACION MEDIA EN EDUCACION MATEMATICA</t>
  </si>
  <si>
    <t>PROFESORA DE EDUCACION MEDIA EN CIENCIAS NATURALES</t>
  </si>
  <si>
    <t>EDUCACION MEDIA HUMANISTA CIENTIFICA</t>
  </si>
  <si>
    <t>ENSENANZA MEDIA PROFESOR EDUCACION FISICA</t>
  </si>
  <si>
    <t>ENSENANZA MEDIA PROFESORA EDUCACION FISICA</t>
  </si>
  <si>
    <t>ENTRENADOR FECHITEME NIVEL I PROFESOR DE EDUCACION MEDIA EN INGLES</t>
  </si>
  <si>
    <t>DOCENTE DE EDUCACION MEDIA</t>
  </si>
  <si>
    <t>EDUCACION MEDIA COMPLET</t>
  </si>
  <si>
    <t>PROFESOR DE ESTADO EN EDUCACION PARA ENSENANZA BASICA Y MEDIA</t>
  </si>
  <si>
    <t>PROFESOR EN EDUCACION PARA ENSENANZA BASICA Y MEDIA</t>
  </si>
  <si>
    <t>DOCENTE EDUCACION MEDIA</t>
  </si>
  <si>
    <t>PROFESOR DE ESTADO EDUCACION MEDIA</t>
  </si>
  <si>
    <t>PROFESOR DE RELIGION EDUCACIONMEDIA</t>
  </si>
  <si>
    <t>PROFESOR MEDIA EDUCACION FISICA</t>
  </si>
  <si>
    <t>PROFESOR DE RELIGION EDUCACION MEDIA</t>
  </si>
  <si>
    <t>PROF BASICA Y MEDIA EDUCACION FISICA MENCION</t>
  </si>
  <si>
    <t>PROFESOR BASICA Y MEDIA EDUCACION FISICA MENCION</t>
  </si>
  <si>
    <t>PROFESOR BASICA MEDIA EDUCACION FISICA</t>
  </si>
  <si>
    <t>PRIMER ANO EDUCACION MEDIA</t>
  </si>
  <si>
    <t>LICENCIA DE EDUCACION MEDIA TECNICO PROF</t>
  </si>
  <si>
    <t>LICENCIAS EDUCACION MEDIA</t>
  </si>
  <si>
    <t>CUARTO ANO DE EDUCACION MEDIA</t>
  </si>
  <si>
    <t xml:space="preserve"> ANO DE EDUCACION MEDIA</t>
  </si>
  <si>
    <t>PROFESOR DE EDUCACION MEDIA EN EDUC FIS</t>
  </si>
  <si>
    <t>LICENCIA EDUCACION MEDIA HUMANISTICA</t>
  </si>
  <si>
    <t>PROF MEDIA EDUCACION FISICA</t>
  </si>
  <si>
    <t>EDUCACION FISICA BASICA Y MEDIA</t>
  </si>
  <si>
    <t>PROF BASICA MEDIA EDUCACION FISICA</t>
  </si>
  <si>
    <t>DOCMEDIAEDUCACIONFISICA</t>
  </si>
  <si>
    <t>DOCENTEMEDIAEDUCACIONFISICA</t>
  </si>
  <si>
    <t>ER ANO EDUCACION MEDIA</t>
  </si>
  <si>
    <t>PROFESOR EN EDUCACION MEDIA</t>
  </si>
  <si>
    <t>PROF EN EDUCACION MEDIA</t>
  </si>
  <si>
    <t>DOCENTE EN EDUCACION MEDIA</t>
  </si>
  <si>
    <t>PROFESORA EDUCACION MEDIA HISTORIA Y GEOFRAFIA</t>
  </si>
  <si>
    <t>PROFESOR EDUCACION MEDIA EN ED FISICA</t>
  </si>
  <si>
    <t>DOCENTE EDUCACION MEDIA EN ED FISICA</t>
  </si>
  <si>
    <t>PROFESOR EDUCACIONACION MEDIA EN EDUCACION FISICA</t>
  </si>
  <si>
    <t>PROFESOR DE EDUCACION MEDIA EN LENGUAJE Y COMUN</t>
  </si>
  <si>
    <t>PROFESOR DE EDUCACION MEDIA EN EDUCACION</t>
  </si>
  <si>
    <t>PROFESOR EDUCACION MEDIA EDUCACION FISICAUAMERICAS</t>
  </si>
  <si>
    <t>PROF EDMEDIA EN EDUCACION FISICA UC S</t>
  </si>
  <si>
    <t>PROFESOR EDMEDIA EN EDUCACION FISICA UC S</t>
  </si>
  <si>
    <t>PROFESOR EDUCACION MEDIA MENCION EN ARTE</t>
  </si>
  <si>
    <t>PROFESOR MEDIA EDUCACION TEC MANUAL</t>
  </si>
  <si>
    <t>PROFESORA DE EDUCACION MEDIA EN MATEMATI</t>
  </si>
  <si>
    <t>PROFESORA EDUCACION MEDIA MENCION BIOLOG</t>
  </si>
  <si>
    <t>PROFESOR DE EDUCACION MEDIA EN HISTORIA Y GEOGR</t>
  </si>
  <si>
    <t>PROFESORA DE EDUCACION MEDIA EN CASTELLA</t>
  </si>
  <si>
    <t>PROF DE EDUCACION MEDIA EN HISTORIA Y GEOGR</t>
  </si>
  <si>
    <t>PROFESOR DE EDUCACION MEDIA EN MENCION A</t>
  </si>
  <si>
    <t>PROF DE EDUCACION MEDIA EN HISTORIA Y G</t>
  </si>
  <si>
    <t>PROFESOR DE EDUCACION MEDIA EN HISTORIA Y G</t>
  </si>
  <si>
    <t>PROFESOR DE EDUCACION MEDIA MENCION MATEMATICAS</t>
  </si>
  <si>
    <t xml:space="preserve">PROFESORA DE EDUCACION MEDIA EN INGLES </t>
  </si>
  <si>
    <t>PROFESORA DE EDUCACION MEDIA EN INGLES JORNADA  HORAS</t>
  </si>
  <si>
    <t>DOCENTEA DE EDUCACION MEDIA EN HISTORIA</t>
  </si>
  <si>
    <t>PEDAGOGIA EN EDUCACION MEDIA EN LENGUA C</t>
  </si>
  <si>
    <t>PROFESOR EDUCACION MEDIA EN MATEMATICA Y</t>
  </si>
  <si>
    <t>DOCENTE DE EDUCACION MEDIA EN ARTES VIS</t>
  </si>
  <si>
    <t xml:space="preserve">DOCENTEA DE EDUCACION MEDIA EN INGLES </t>
  </si>
  <si>
    <t xml:space="preserve">PROFESORDE EDUCACION MEDIA EN INGLES </t>
  </si>
  <si>
    <t>PROF DE EDUCACION MEDIA EN CASTELLANO UCC</t>
  </si>
  <si>
    <t>PROF DE EDUCACION MEDIA EN BIOLOGIA Y QUIMICA</t>
  </si>
  <si>
    <t>PROFESOR DE EDUCACION MEDIA EN INGLES U C RA</t>
  </si>
  <si>
    <t>PROF DE EDUCACION MEDIA EN FILOSOFIA U DE CH</t>
  </si>
  <si>
    <t>PRO EDUCACION MEDIA EN INGLES</t>
  </si>
  <si>
    <t>PROFESOR EN EDUCACION MEDIA EN HISTORIA U CATOL</t>
  </si>
  <si>
    <t>TITULO DE PROFESOR DE EDUCACION MEDIA EN</t>
  </si>
  <si>
    <t>TITULO DE DOCENTE DE EDUCACION MEDIA EN</t>
  </si>
  <si>
    <t>DOCENTE DE EDUCACION MEDIA EN LENGUAJE Y C</t>
  </si>
  <si>
    <t>DOCENTE DE EDUCACION MEDIA EN ED FISICA</t>
  </si>
  <si>
    <t>PROFESOR A DE EDUCACION MEDIA EN ED FISICA</t>
  </si>
  <si>
    <t>PROF DE EDUCACION MEDIA EN ED FISICA</t>
  </si>
  <si>
    <t>EDUCACION MEDIA MATEMATICA Y ESTADISTICA</t>
  </si>
  <si>
    <t>PROF DE EDUCACION MEDIA EN FILOSOFIA</t>
  </si>
  <si>
    <t>PROFESORA EDUCACION MEDIA EN EDUCACION F</t>
  </si>
  <si>
    <t>PROFESOR ED MEDIA EN EDUCACIONFISICA DEPORTES Y</t>
  </si>
  <si>
    <t>PROF INGLES PARA EDUCACION BASICA Y MEDIA</t>
  </si>
  <si>
    <t>PROFESOR INGLES PARA EDUCACION BASICA Y MEDIA</t>
  </si>
  <si>
    <t>PROF EDUCACION MEDIA EN HISTORIA Y GEOGR</t>
  </si>
  <si>
    <t>PROFESIONAL EN EDUCACION MEDIA EN HISORI</t>
  </si>
  <si>
    <t>PROFESOR EDUCACION MEDIA EN MATEMATICA U CATOL</t>
  </si>
  <si>
    <t>PROF DE EDUCACION MEDIA EN ARTES VISUALES U</t>
  </si>
  <si>
    <t>PROFESORDE EDUCACION MEDIA EN BIOLOGIA</t>
  </si>
  <si>
    <t>PROFESORA EN EDUCACION MEDIA CON MENCION</t>
  </si>
  <si>
    <t>PROFESOR EDUCACION MEDIA CMENCION EN EDUCACION FISICA</t>
  </si>
  <si>
    <t>PROFESORA DE EDUCACION MEDIA EN ARTES PL</t>
  </si>
  <si>
    <t xml:space="preserve">PROFESOR EDUCACION MEDIA EN FILOSOFIA UMCE </t>
  </si>
  <si>
    <t>PROFESOR DE EDUCACION MEDIA MENCION EN</t>
  </si>
  <si>
    <t>TITULO DE PROFESORA DE EDUCACION MEDIA E</t>
  </si>
  <si>
    <t>PROFESORA DE EDUCACION MEDIA EN LENGUAJE</t>
  </si>
  <si>
    <t>PROFESORA DE EDUCACION MEDIA EN FILOSOFI</t>
  </si>
  <si>
    <t>PROFESOR EDUCACION MEDIA EN EDUCACION MU</t>
  </si>
  <si>
    <t>PROFESORA DE EDUCACION BASICA Y MEDIA EN</t>
  </si>
  <si>
    <t>DISENAR UNA METODOLOGIA QUE PERMITA INSTALAR CONTENIDOS MEDIOAMBIENTALES EN EL CURRICULUM DE LOS DISTINTOS NIVELES DE LA EDUCACION MUNICIPAL BASICA Y MEDIA</t>
  </si>
  <si>
    <t>CERT DE GRADO PROF DE EDUCACION MEDIA</t>
  </si>
  <si>
    <t>CUARTO ANO EDUCACION MEDIA</t>
  </si>
  <si>
    <t>PROFESOR EDUCACION MEDIA EN EDUCACION FI</t>
  </si>
  <si>
    <t>PROFESOR DE EDUCACION MEDIA EN CASTELLANO Y COMUNICACION</t>
  </si>
  <si>
    <t>PROFESOR DE INGLES PARA LA ENSENANZA BASICA Y MEDIA</t>
  </si>
  <si>
    <t>PROFESORA DE INGLES PARA ENSENANZA BASICA Y MEDIA</t>
  </si>
  <si>
    <t>PROFESORA DE INGLES DE ENSENANZA BASICA Y ENSENANZA MEDIA</t>
  </si>
  <si>
    <t>LICENCIA DE ENSENANZA MEDIA PARA FINES LABORALES</t>
  </si>
  <si>
    <t>LICENCIA DE ENSENANZA MEDIA FINES LABORALES</t>
  </si>
  <si>
    <t>LICENCIA ENSENANZA MEDIA FINES LABORALES</t>
  </si>
  <si>
    <t>PROFESOR DE ENSENANZA MEDIA EN ARTES VISUALES</t>
  </si>
  <si>
    <t>LICENCIA ENSENANZA MEDIA HC DE ADULTOS</t>
  </si>
  <si>
    <t>ENSENANZA MEDIA COPMPLETA</t>
  </si>
  <si>
    <t>PROFESOR DE ENSENANZA MEDIA EN CIENCIAS NATURALES BIOLOGIA</t>
  </si>
  <si>
    <t>ENSENANZA MEDIA COMPLETA TECNICO PROFESIONAL SECRETARIA</t>
  </si>
  <si>
    <t>ENSENANZA MEDIA TECNICO PROFESIONAL COMPLETA TECNICO DE NIVEL MEDIO EN ATENCION DE PARVULO</t>
  </si>
  <si>
    <t>ENSENANZA MEDIA TECNICO PROFESIONAL ATENCION DE PARVULOS</t>
  </si>
  <si>
    <t>ENSENANZA MEDIA TECNICO PROFESIONAL COMPLETA TECNICO EN ASISTENTE DE PARVULOS NIVEL MEDIO</t>
  </si>
  <si>
    <t>ENSENANZA MEDIA COMPLETA TECNICO PROFESIONAL TECNICO DE NIVEL MEDIO EN ATENCION DE PARVULO</t>
  </si>
  <si>
    <t>ENSENANZA MEDIA TECNICO PROFESIONAL COMPLETA TECNICO DE NIVEL MEDIO EN ASISTENTE DE PARVULOS</t>
  </si>
  <si>
    <t>ENSENANZA MEDIA TECNICO PROFESIONAL COMPLETA TECNICO EN ATENCION DE PARVULOS</t>
  </si>
  <si>
    <t>ENSENANZA MEDIA TECNICO PROFESIONALTECNICO NIVEL MEDIO EN ATENCION DE PARVULOS</t>
  </si>
  <si>
    <t>ENSENANZA MEDIA TECNICO PROFESIONALTECNICO DE NIVEL MEDIO EN ATENCION DE PARVULOS</t>
  </si>
  <si>
    <t>ENSENANZA MEDIA TECNICO PROFESIONAL COMPLETA ASISTENTE TECNICO DE NIVEL MEDIO EN ATENCION DE PARVULOS</t>
  </si>
  <si>
    <t>ENSENANZA MEDIA TECNICO PROFESIONAL COMPLETA TECNICO DE NIVEL MEDIO ENM ATENCION DE PARVULOS</t>
  </si>
  <si>
    <t>ENSENANZA MEDIA TECNICO PROFESIONAL COMPLETA TECNICO DE NIVEL MEDIO EN ATENCION DE PARVULOS</t>
  </si>
  <si>
    <t>ENSENANZA MEDIA TECNICO PROFESIONAL COMPLETA  TECNICO DE NIVEL MEDIO EN ATENCION DE PARVULOS</t>
  </si>
  <si>
    <t>ENSENANZA MEDIA COMPLETA TECNICO PROFESIONAL  TECNICO DE NIVEL MEDIO EN ATENCION DE PARVULO</t>
  </si>
  <si>
    <t>ENSENANZA MEDIA TECNICO PROFESIONAL COMPLETA ATENCION DE PARVULOS</t>
  </si>
  <si>
    <t>ENSENANZA MEDIA TECNICO PROFESIONAL COMPLETA TECNICO DE NIVEL MEDIO EN ATENCION DE PARVULSO</t>
  </si>
  <si>
    <t>ENSENANZA MEDIA TECNICO PROFESIONAL COMPLETA  TECNICO EN ATENCION DE PARVULOS</t>
  </si>
  <si>
    <t>ENSENANZA MEDIA TECNICO PROFESIONAL COMPLETA ATENCION DE PARVULO</t>
  </si>
  <si>
    <t>ENSENANZA MEDIA TECNICO PROFESION COMPLETA ATENCION DE PARVULOS</t>
  </si>
  <si>
    <t>ENSENANZA MEDIA TECNICO PROFESIONAL COMPLETA TECNICO EN ATENCION DE PARVULO</t>
  </si>
  <si>
    <t>ENSENANZA MEDIA TECNICO PROFESIONAL COMPLETA  TECNICO EN ATENCION DE PARVULO</t>
  </si>
  <si>
    <t>ENSENANZA MEDIA LABORAL COMPLETA</t>
  </si>
  <si>
    <t>ENSENANZA MEDIA TECNICO PROFESINAL</t>
  </si>
  <si>
    <t>ENSENANZA MEDIA COMPLETA TECNICO PROFESIONAL  TECNICO EN ATENCION DE PARVULOS</t>
  </si>
  <si>
    <t>ENSENANZA MEDIA COMPLETA TECNICO PROFESIONAL TECNICO EN ATENCION DE PARVULOS</t>
  </si>
  <si>
    <t>ENSENANZA MEDIA COMPLETA LABORAL</t>
  </si>
  <si>
    <t>ENSENANZA MEDIA TECNICO PROFESIONAL COMPLETA TECNICO EN PARVULO</t>
  </si>
  <si>
    <t>ENSENANZA MEDIA TECNICO PREOFESIONAL</t>
  </si>
  <si>
    <t>ENSENANZA MEDIA TECNICO PROFESIONAL COMPLETA SECRETARIADO</t>
  </si>
  <si>
    <t>ENSENANZA MEDIA COMPLETA TECNICO PROFESIONAL ATENCION DE PARVULO</t>
  </si>
  <si>
    <t>ENSENANZA MEDIA TECNICO PROFESIONAL COMPLETA TECNICO DE NIVELK MEDIO EN ATENCION DE PARVULOS</t>
  </si>
  <si>
    <t>ENSENANZA MEDIA COMPLETA TECNICO PROFESIONAL TECNCIO DE NIVEL MEDIO EN ATENCION DE PARVULO</t>
  </si>
  <si>
    <t>ENSENANZA MEDIA TENICO PROFESIONAL COMPLETA TECNICO EN ATENCION DE PARVULOS</t>
  </si>
  <si>
    <t>ENSENANZA MEDIA COMPLETA FINES LABORALES</t>
  </si>
  <si>
    <t>ENSENANZA MEDIA TECNICO PROFESIONAL COMPLETATECNICO NIVEL MEDIO EN ATENCION DE PARVULOS</t>
  </si>
  <si>
    <t>PRIMERO ENSENANZA MEDIA</t>
  </si>
  <si>
    <t>ENSENANZA MEDIA TECNICO PROFESIONAL COMPLETA CONTADOR</t>
  </si>
  <si>
    <t>ENSENANZA MEDIA TECNICO PROFESIONAL COMPLETA SECRETARIADO TECNICO NIVEL MEDIO</t>
  </si>
  <si>
    <t>ENSENANZA MEDIA COMPLETA PROFESORA DE PIANO</t>
  </si>
  <si>
    <t xml:space="preserve"> ANO ENSENANZA MEDIA ESPECIALIDAD CONSTRUCCION</t>
  </si>
  <si>
    <t>ENSENANZA TECNICO PROFESIONAL MEDIA</t>
  </si>
  <si>
    <t>ENSENANZAS MEDIA COMPLETA</t>
  </si>
  <si>
    <t>ENSENANZA MEDIA TECNICO PROFESIONAL COMERCIAL</t>
  </si>
  <si>
    <t>ENSENANZA MEDIA COMPLETA TECNICO NIVEL SUPERIOR EN PREPARACION FISICA</t>
  </si>
  <si>
    <t xml:space="preserve"> ANO DE ENSENANZA MEDIA TECNICO PROFESIONAL</t>
  </si>
  <si>
    <t xml:space="preserve"> ANO ENSENANZA MEDIA TECNICO PROFESIONAL</t>
  </si>
  <si>
    <t>ENSENANZA MEDIA COMPLETA TRADUCTOR</t>
  </si>
  <si>
    <t>ENSENANZA MEDIA COMPLETA CARABINERO EN RETIRO</t>
  </si>
  <si>
    <t>TECNICO PROFESIONAL ENSENANZA MEDIA</t>
  </si>
  <si>
    <t>ENSENANZA MEDIA COMPLETA INSTRUCTORADE ZUMBA</t>
  </si>
  <si>
    <t>ENSENANZA MEDIA TECNICO</t>
  </si>
  <si>
    <t>ESENSENANZA MEDIA COMPLETA</t>
  </si>
  <si>
    <t>ENSENANZA MEDIA INDUSTRAL</t>
  </si>
  <si>
    <t>ENSENANZA MEDIA COMPLETA ARTESANA</t>
  </si>
  <si>
    <t>ENSENANZA MEDIA COMPLETA DISENO GRAFICO Y PUBLICITARIO</t>
  </si>
  <si>
    <t>ER ANO DE ENSENANZA MEDIA</t>
  </si>
  <si>
    <t>ENSENANZA MEDIA COMPLETA ESCRITOR DE LITERATURA INFANTIL</t>
  </si>
  <si>
    <t>PROFESOR DE EDUACION FISICA PARA LA ENSENANZA BASICA Y MEDIA</t>
  </si>
  <si>
    <t>ENSENANZA MEDIA COMPLETA MONITORA</t>
  </si>
  <si>
    <t>ENSENANZA MEDIA MANIPULADORA DE ALIMENTOS</t>
  </si>
  <si>
    <t>LICENCIA DE ENSENANZA MEDIA TECNICO PROFESIONAL NIVEL MEDIO</t>
  </si>
  <si>
    <t>TERCERO ENSENANZA MEDIA</t>
  </si>
  <si>
    <t>ENSENANZA MEDIA TECNICO PROFECIONAL</t>
  </si>
  <si>
    <t>LIENCIA DE ENSENANZA MEDIA</t>
  </si>
  <si>
    <t>ENSENANZA MEDIA TECNICA</t>
  </si>
  <si>
    <t xml:space="preserve"> ENSENANZA MEDIA TECNICO PROFESIONAL</t>
  </si>
  <si>
    <t>ENSENANZA TECNICO PROFESIONAL  ENSENANZA MEDIA</t>
  </si>
  <si>
    <t>ENSENANZA MEDIA TECNICO PROFESIONAL INDUSTRIAL</t>
  </si>
  <si>
    <t>LICENIA DE ENSENANZA MEDIA</t>
  </si>
  <si>
    <t xml:space="preserve"> ENSENANZAMEDIA</t>
  </si>
  <si>
    <t>ENSENANZA MEDIA COMPLET</t>
  </si>
  <si>
    <t>ENSENANZA MEDIA CON</t>
  </si>
  <si>
    <t>ENSENANZA MEDIA ESPECIALIDAD ELECTROMECANICO</t>
  </si>
  <si>
    <t>ENSENANZA MEDIA COMPLETA ESPECIALIDAD EN VENTAS</t>
  </si>
  <si>
    <t>ENSENANZA MEDIA COMPLETA ARTISTA</t>
  </si>
  <si>
    <t>ENSENANZA MEDIA COMLETA MUSICO</t>
  </si>
  <si>
    <t>ENSENANZA MEDIA COMPLETA MUSICO</t>
  </si>
  <si>
    <t>ENSENANZA MEDIA COMPLETA ARBITRO FUTBOL</t>
  </si>
  <si>
    <t>ENSENANZA MEDIA COMPLETA TO ANO</t>
  </si>
  <si>
    <t>SEGUDNDO ENSENANZA MEDIA</t>
  </si>
  <si>
    <t>ENSENANZA MEDIA FOLCLORISTA</t>
  </si>
  <si>
    <t xml:space="preserve"> ENSENANZA MEDIA COMPLETA</t>
  </si>
  <si>
    <t>ARTISTIA ENSENANZA MEDIA</t>
  </si>
  <si>
    <t>ENSENANZA MEDIA COMPLETA FOTOGRAFO</t>
  </si>
  <si>
    <t>ENSENANZA MEDIA COMPELTA</t>
  </si>
  <si>
    <t>ENSENANZA MEDIA COMPLETA Y ABRIDOR DE RUTAS</t>
  </si>
  <si>
    <t>ENSENANZA MEDIA COMPLETA ARBITRO NACIONAL DE AJEDREZ</t>
  </si>
  <si>
    <t>ENSENANZA MEDIA COMPLETA LUTHIER MUSICO</t>
  </si>
  <si>
    <t>MUSICO ENSENANZA MEDIA COMPLETA</t>
  </si>
  <si>
    <t>ENSENANZA MEDIA COMPLETACURSANDO TECNICO EN GASTRONOMIA</t>
  </si>
  <si>
    <t>ENSENANZA MEDIA HUMANISTA CIENTIFIA</t>
  </si>
  <si>
    <t>ENSENANZA MEDIA COMPLETA ALFARERA</t>
  </si>
  <si>
    <t>ENSENANZA MEDIA COMPLETA ARBITRO NIVEL LOCAL VOLEIBOL</t>
  </si>
  <si>
    <t>ENSENANZA MEDIA JUEZ DE ATLETISMO</t>
  </si>
  <si>
    <t>ENSENANZA MEDIA COMPLETA FOLCLORISTA</t>
  </si>
  <si>
    <t>ENSENANZA MEDIA I SFOT IAAF</t>
  </si>
  <si>
    <t>ENSENANZA MEDIA COMPLETA EXPERTA EN MARKETING DIGITAL DISENO Y PUBLICIDAD</t>
  </si>
  <si>
    <t>ENSENANZA MEDIA COMPLETA DIPLOMADO EN DANZA</t>
  </si>
  <si>
    <t>ENSENANZA MEDIA COMPLETA TECNICO NIVEL SUPERIOR EN ENFERMERIA</t>
  </si>
  <si>
    <t>TECNICO ENSENANZA MEDIA COMPLETA</t>
  </si>
  <si>
    <t>ENSENANZA MEDIA HUMANISTICOCIENTIFICA</t>
  </si>
  <si>
    <t>DOCENTE ENSENANZA MEDIA</t>
  </si>
  <si>
    <t>DOCENTE TECNICO ENSENANZA MEDIA</t>
  </si>
  <si>
    <t>DOCENTE DIRECTIVO ENSENANZA MEDIA</t>
  </si>
  <si>
    <t>SEGUNDO NIVEL ENSENANZA MEDIA HUMANISTIC</t>
  </si>
  <si>
    <t>TO ANO ENSENANZA MEDIA LABORAL</t>
  </si>
  <si>
    <t>CUARTO ANO ENSENANZA MEDIA</t>
  </si>
  <si>
    <t xml:space="preserve">LICENCIA ENSENANZA MEDIA </t>
  </si>
  <si>
    <t>LICENCIA ENSENANZA MEDIA TECNICO PROFESI</t>
  </si>
  <si>
    <t>ENSENANZA MEDIA COMPLETA PUBLICO</t>
  </si>
  <si>
    <t>PROFESOR DE ENSENANZA MEDIA EN HISTORIA</t>
  </si>
  <si>
    <t>ENSENANZA MEDIA HC NINOS Y JOVENES</t>
  </si>
  <si>
    <t>PROFESOR DE ENSENANZA MEDIA EN FILOSOFIA</t>
  </si>
  <si>
    <t>PROF DE ENSENANZA MEDIA EN HISTORIA Y C</t>
  </si>
  <si>
    <t>PROF ENSENANZA MEDIA HISTORIA Y CIENCIAS</t>
  </si>
  <si>
    <t>PROF DE INGLES ENSENANZA BASICA Y MEDIA</t>
  </si>
  <si>
    <t>PROFESOR DE INGLES ENSENANZA BASICA Y MEDIA</t>
  </si>
  <si>
    <t>DOCENTE DE INGLES ENSENANZA BASICA Y MEDIA</t>
  </si>
  <si>
    <t>PROFESOR ENSENANZA MEDIA MENCION LENGUA</t>
  </si>
  <si>
    <t>PROFESOR DE ENSENANZA MEDIA MENCION HI</t>
  </si>
  <si>
    <t>DOCENTE DE ENSENANZA MEDIA MENCION HI</t>
  </si>
  <si>
    <t>DOCENTE DE ENSENANZA MEDIA MENCION HISTOR</t>
  </si>
  <si>
    <t>LICIENCIA ENSENANZA MEDIA</t>
  </si>
  <si>
    <t>PROFESRO DE ENSENANZA MEDIA MENCION MAT</t>
  </si>
  <si>
    <t>PROFESOR DE ENSENANZA MEDIA EN HISTORIA Y C</t>
  </si>
  <si>
    <t>PROFESOR DE ENSENANZA MEDIA MMATEMATIC</t>
  </si>
  <si>
    <t>PROFESOR ENSENANZA MEDIA CON MENCION EN</t>
  </si>
  <si>
    <t>SEGUNDO CICLO ENSENANZA MEDIA ADULTOS</t>
  </si>
  <si>
    <t>PROFESOR DE ESTADO EN ENSENANZA MEDIA</t>
  </si>
  <si>
    <t>ENSENANZA MEDIA INSTITUTO DIEGO PORTALES</t>
  </si>
  <si>
    <t xml:space="preserve">ENSENANZA MEDIA </t>
  </si>
  <si>
    <t>LICENCIA MEDICA ENSENANZA MEDIA</t>
  </si>
  <si>
    <t>ENSENANZA MEDIA LICEO INDUSTRIAL N  DE</t>
  </si>
  <si>
    <t>ENSENANZA MEDIA INST POLITECNICO CASTRO</t>
  </si>
  <si>
    <t>ENSENANZA MEDIA LICEO EDUARDO DE LA BARRA</t>
  </si>
  <si>
    <t>ENSENANZA MEDIA CENTRO EDUC ADUL PITAGO</t>
  </si>
  <si>
    <t>ENSENANZA MEDIA COLEGIO LUIS LEGRAND</t>
  </si>
  <si>
    <t>ENSENANZA MEDIA COLEGIO BORDEMAR</t>
  </si>
  <si>
    <t>ENSENANZA MEDIA INSUCO</t>
  </si>
  <si>
    <t>ENSENANZA MEDIA COLEGIO NOC RUBEN CASTRO</t>
  </si>
  <si>
    <t>ENSENANZA MEDIA LICEO A</t>
  </si>
  <si>
    <t>ENSENANZA MEDIA COLEGIO PAIDOS</t>
  </si>
  <si>
    <t>ENSENANZA MEDIA LICEO B</t>
  </si>
  <si>
    <t>ENSENANZA MEDIA COLEGIO JUAN LUIS VIVES</t>
  </si>
  <si>
    <t>ENSENANZA MEDIA CENTRO FORM INTE PANCH</t>
  </si>
  <si>
    <t>ENSENANZA MEDIA CENTRO INT EDU ADUL PA</t>
  </si>
  <si>
    <t>ENSENANZA MEDIA CENTRO INTE ADUL P ANCH</t>
  </si>
  <si>
    <t>ENSENANZA MEDIA CENTRO INTE EDUC P ANC</t>
  </si>
  <si>
    <t>ENSENANZA MEDIA CENTRO INTE EDUC ADUL</t>
  </si>
  <si>
    <t>ENSENANZA MEDIA LICEO C</t>
  </si>
  <si>
    <t>ENSENANZA MEDIA COLEGIO SALESIANO</t>
  </si>
  <si>
    <t>ENSENANZA MEDIA CENTRO EDUC INTEGR ADUL</t>
  </si>
  <si>
    <t>ENSENANZA MEDIA LICEO COEDU DE COQUIMBO</t>
  </si>
  <si>
    <t>ENSENANZA MEDIA CECAL</t>
  </si>
  <si>
    <t>ENSENANZA MEDIA LICEO COMERCIAL D QUILPUE</t>
  </si>
  <si>
    <t>ENSENANZA MEDIA CEIA LOS CASTANOS</t>
  </si>
  <si>
    <t>ENSENANZA MEDIA INST CULTURAL Y EDUC PE</t>
  </si>
  <si>
    <t>ENSENANZA MEDIA COLEGIO CARLOS SPANO</t>
  </si>
  <si>
    <t>ENSENANZA MEDIA INST TEC PROF MARITIMO</t>
  </si>
  <si>
    <t>ENSENANZA MEDIA CENTRO EDUC ADULTOS PLAC</t>
  </si>
  <si>
    <t>ENSENANZA MEDIA SAINT THOMAS COLLEGE</t>
  </si>
  <si>
    <t>ENSENANZA MEDIA COLEGIO FERNANDEZ LEON</t>
  </si>
  <si>
    <t>ENSENANZA MEDIA LICEO JOSE MANUEL BALMACE</t>
  </si>
  <si>
    <t>ENSENANZA MEDIA LICEO TECNOLOGICO</t>
  </si>
  <si>
    <t>ENSENANZA MEDIA LICEO MARIA FRANCK DE MAC</t>
  </si>
  <si>
    <t>ENSENANZA MEDIA SCUOLA ITALIANA</t>
  </si>
  <si>
    <t>ENSENANZA MEDIA LICEO</t>
  </si>
  <si>
    <t>ENSENANZA MEDIA LICEO MARIA LUISA BOMBAL</t>
  </si>
  <si>
    <t>ENSENANZA MEDIA ESCUELA DE ADULTOS</t>
  </si>
  <si>
    <t>ENSENANZA MEDIA ESCUELA REP DE MEXICO</t>
  </si>
  <si>
    <t>ENSENANZA MEDIA INSUCO FCO ARAYA BENNETT</t>
  </si>
  <si>
    <t>ENSENANZA MEDIA ESCUELA INDUSTRIAL</t>
  </si>
  <si>
    <t>ENSENANZA MEDIA LICEO LA IGUALDAD</t>
  </si>
  <si>
    <t xml:space="preserve">ENSENANZA MEDIA LICEO DE NINAS </t>
  </si>
  <si>
    <t>ENSENANZA MEDIA COLEGIO ADULTOS ISAAC NEW</t>
  </si>
  <si>
    <t>ENSENANZA MEDIA CENTRO ADULTOS PITAGORAS</t>
  </si>
  <si>
    <t>ENSENANZA MEDIA COLEGIO ISAAC NEWTON</t>
  </si>
  <si>
    <t>ENSENANZA MEDIA LICEO GUILLERMO RIVERA</t>
  </si>
  <si>
    <t>ENSENANZA MEDIA JUAN LUIS VIVES</t>
  </si>
  <si>
    <t>ENSENANZA MEDIA INSTITUTO DE CAPACITACION</t>
  </si>
  <si>
    <t>ENSENANZA MEDIA CEVAL</t>
  </si>
  <si>
    <t>ENSENANZA MEDIA INSTITUTO MARITIMO</t>
  </si>
  <si>
    <t>ENSENANZA MEDIA CONPLETA</t>
  </si>
  <si>
    <t>PROFESOR ENSENANZA MEDIA EN HI</t>
  </si>
  <si>
    <t>PROFESOR DE ENSENANZA MEDIA EN LENGUAJE Y LITERATURA</t>
  </si>
  <si>
    <t>FESOR DE ENSENANZA MEDIA EN LENGUAJE Y LITERATURA</t>
  </si>
  <si>
    <t>PROFESOR DE EDCUCACION MEDIA EN MATEMATICAS Y FISICA</t>
  </si>
  <si>
    <t>PROFESOR DE EDUACION MEDIA TECNOLOGICA</t>
  </si>
  <si>
    <t>PROFESORA ED MEDIA CASTELLANO</t>
  </si>
  <si>
    <t>LIC MEDIA SEC GERENCIA</t>
  </si>
  <si>
    <t>ENESENANZA MEDIA COMPLETA</t>
  </si>
  <si>
    <t xml:space="preserve">MEDIACION FAMILIAR Y COMUNITARIA VERSION CHILLAN </t>
  </si>
  <si>
    <t>ENSEN MEDIA COMPLETA</t>
  </si>
  <si>
    <t>ENSENMEDIA COMPLETA</t>
  </si>
  <si>
    <t>LIC EDUC MEDIA CIENTIFICO HUMANISTA</t>
  </si>
  <si>
    <t>PROFESOR DE EDUCACIN FSICA EN MEDIA</t>
  </si>
  <si>
    <t xml:space="preserve"> ENSENANNZA MEDIA</t>
  </si>
  <si>
    <t>ENSEMANZA MEDIA COMPLETA</t>
  </si>
  <si>
    <t>ESNSENANZA MEDIA TECNICO PROFESIONAL</t>
  </si>
  <si>
    <t xml:space="preserve"> ENSENNANZA MEDIA</t>
  </si>
  <si>
    <t>TERCER ANO ENSENANA MEDIA</t>
  </si>
  <si>
    <t>TECNICO PROFESIONALNIVEL MEDIA</t>
  </si>
  <si>
    <t>TECNICO PROFESIONAL NIVEL MEDIA</t>
  </si>
  <si>
    <t>ENSENANXZA MEDIA COMPLETA</t>
  </si>
  <si>
    <t xml:space="preserve"> ENS MEDIA</t>
  </si>
  <si>
    <t>ENSENANA MEDIA TECNICO PROFESIONAL</t>
  </si>
  <si>
    <t xml:space="preserve"> ENESENANZA MEDIA</t>
  </si>
  <si>
    <t>PROFESOR DE EDUCACIN MEDIA EDUCACIN FSICA</t>
  </si>
  <si>
    <t>PROFESORA E MEDIA EN CASTELLANO</t>
  </si>
  <si>
    <t>EANZA MEDIA COMPLETA</t>
  </si>
  <si>
    <t>PROFESORA EMEDIA EN CASTELLANO</t>
  </si>
  <si>
    <t>EDUCION MEDIA COMPLETA</t>
  </si>
  <si>
    <t>DISENADOR GRAFICO E MEDIA COMPLETA</t>
  </si>
  <si>
    <t>DOCENTE BASICO Y MEDIA</t>
  </si>
  <si>
    <t>DOCENTE DIRECTIVO MEDIA</t>
  </si>
  <si>
    <t>DIRECTOR EDUC MEDIA</t>
  </si>
  <si>
    <t>JEFE UTP MEDIA</t>
  </si>
  <si>
    <t>DIRECTOR EDUCMEDIA</t>
  </si>
  <si>
    <t>DOCENTE MEDIA CRONOLOGICO</t>
  </si>
  <si>
    <t>DOCENTE MEDIA CRONO</t>
  </si>
  <si>
    <t>EDUC MEDIA TECNOLOGICA</t>
  </si>
  <si>
    <t>JEFE SECCMEDIACION SEGCIUDAD</t>
  </si>
  <si>
    <t>EDUC MEDIA TECNICO PROFESIONAL</t>
  </si>
  <si>
    <t>LICENCIA MEDIA TECPROFESIONAL</t>
  </si>
  <si>
    <t>MEDIA COMPLEETA</t>
  </si>
  <si>
    <t>MEDIACOMPLETA</t>
  </si>
  <si>
    <t>PRTOFESOR DE MEDIA</t>
  </si>
  <si>
    <t>PROFDE EDUCMEDIA EN EDUCFISICA</t>
  </si>
  <si>
    <t>PROFEDUCMEDIA EN CASTELLANO Y COM</t>
  </si>
  <si>
    <t>PROFESOR DE DUCACION MEDIA</t>
  </si>
  <si>
    <t>PROFESOR DE ESTADO MEDIA</t>
  </si>
  <si>
    <t>MEDIA DOC PROPTAL</t>
  </si>
  <si>
    <t>PROFESORA DE EDUC MEDIA EN CASTELLANO</t>
  </si>
  <si>
    <t>PROFESORDE EDUC MEDIA EN CASTELLANO</t>
  </si>
  <si>
    <t>PROF DE RELIGION EDMEDIA</t>
  </si>
  <si>
    <t>PROFESOR MEDIA HISTORIA Y GEOGRAFIA</t>
  </si>
  <si>
    <t>PROFESOR A MEDIA HISTORIA Y GEOGRAFIA</t>
  </si>
  <si>
    <t>PROF MEDIA HISTORIA Y GEOGRAFIA</t>
  </si>
  <si>
    <t>PROFESOR DE RELIGION EDMEDIA</t>
  </si>
  <si>
    <t>PROFESOR A DE RELIGION EDMEDIA</t>
  </si>
  <si>
    <t>DOCENTE DE RELIGION EDMEDIA</t>
  </si>
  <si>
    <t>PROF MEDIA INGLES</t>
  </si>
  <si>
    <t>PROFESOR MEDIA INGLES</t>
  </si>
  <si>
    <t>PROFESOR A MEDIA INGLES</t>
  </si>
  <si>
    <t>DOCENTE MEDIA INGLES</t>
  </si>
  <si>
    <t>PROFESORA MEDIA INGLES</t>
  </si>
  <si>
    <t>PROF MEDIA TP</t>
  </si>
  <si>
    <t>PROFESOR MEDIA TP</t>
  </si>
  <si>
    <t>PROF MEDIA ED FISICA</t>
  </si>
  <si>
    <t>PROFESOR MEDIA ED FISICA</t>
  </si>
  <si>
    <t>PROFESOR A MEDIA ED FISICA</t>
  </si>
  <si>
    <t>DOCENTE MEDIA ED FISICA</t>
  </si>
  <si>
    <t>PROFESORA MEDIA ED FISICA</t>
  </si>
  <si>
    <t>PROF MEDIA CASTELLANO</t>
  </si>
  <si>
    <t>PROF BASICA MEDIA HISTORIA</t>
  </si>
  <si>
    <t>PROFESOR BASICA MEDIA HISTORIA</t>
  </si>
  <si>
    <t>DOCENTE BASICA MEDIA HISTORIA</t>
  </si>
  <si>
    <t>PROFESOR A BASICA MEDIA HISTORIA</t>
  </si>
  <si>
    <t>PROFESORA BASICA MEDIA HISTORIA</t>
  </si>
  <si>
    <t>PROF MEDIA MATEMATICAS</t>
  </si>
  <si>
    <t>PROFESOR MEDIA MATEMATICAS</t>
  </si>
  <si>
    <t>PROFESOR MEDIA QUIMICA</t>
  </si>
  <si>
    <t>PROF MEDIA QUIMICA</t>
  </si>
  <si>
    <t>DOCTECNICO MEDIA</t>
  </si>
  <si>
    <t>PROFESORA DE RELIGION EDMEDIA</t>
  </si>
  <si>
    <t>PROF MEDIA ART MUSICALES</t>
  </si>
  <si>
    <t>PROFESOR MEDIA ART MUSICALES</t>
  </si>
  <si>
    <t>PROFESOR A MEDIA ART MUSICALES</t>
  </si>
  <si>
    <t>DOCENTE MEDIA ART MUSICALES</t>
  </si>
  <si>
    <t>PROFESORA MEDIA ART MUSICALES</t>
  </si>
  <si>
    <t>PROFESOR MEDIA ARTES MUSICALES</t>
  </si>
  <si>
    <t>PROFESOR A MEDIA MATEMATICAS</t>
  </si>
  <si>
    <t>DOCENTE MEDIA MATEMATICAS</t>
  </si>
  <si>
    <t>PROFESORA MEDIA MATEMATICAS</t>
  </si>
  <si>
    <t>PROFESOR MEDIA CASTELLANO</t>
  </si>
  <si>
    <t>PROFESOR A MEDIA CASTELLANO</t>
  </si>
  <si>
    <t>DOCENTE MEDIA CASTELLANO</t>
  </si>
  <si>
    <t>PROFESORA MEDIA CASTELLANO</t>
  </si>
  <si>
    <t>PROF MEDIA OTRO IDIOMA EXTRANJERO</t>
  </si>
  <si>
    <t>PROFESOR MEDIA OTRO IDIOMA EXTRANJERO</t>
  </si>
  <si>
    <t>PROFESOR A MEDIA OTRO IDIOMA EXTRANJERO</t>
  </si>
  <si>
    <t>DOCENTE MEDIA OTRO IDIOMA EXTRANJERO</t>
  </si>
  <si>
    <t>PROFESORA MEDIA OTRO IDIOMA EXTRANJERO</t>
  </si>
  <si>
    <t>PROF MEDIA RELIGION</t>
  </si>
  <si>
    <t>PROFESOR MEDIA RELIGION</t>
  </si>
  <si>
    <t>PROFESOR A MEDIA RELIGION</t>
  </si>
  <si>
    <t>DOCENTE MEDIA RELIGION</t>
  </si>
  <si>
    <t>PROF MEDIA INGLES MENCION</t>
  </si>
  <si>
    <t>PROFESOR MEDIA INGLES MENCION</t>
  </si>
  <si>
    <t>PROFESOR A MEDIA INGLES MENCION</t>
  </si>
  <si>
    <t>DOCENTE MEDIA INGLES MENCION</t>
  </si>
  <si>
    <t>DOCDIRECTIVO MEDIA</t>
  </si>
  <si>
    <t>PROFESOR MEDIA HISTORIA Y GEOFRAFIAIA</t>
  </si>
  <si>
    <t>PROFESORA MEDIA HISTORIA Y GEOGRAFIA</t>
  </si>
  <si>
    <t>PROFESOR BASICA Y MEDIA ED FISICA MENCION</t>
  </si>
  <si>
    <t>PROF BASICA Y MEDIA ED FISICA MENCION</t>
  </si>
  <si>
    <t>PROF BASICA MEDIA RELIGION</t>
  </si>
  <si>
    <t>PROFESOR BASICA MEDIA RELIGION</t>
  </si>
  <si>
    <t>DOCMEDIALENGUAJE Y COMUNICACION</t>
  </si>
  <si>
    <t>DOCENTEMEDIALENGUAJE Y COMUNICACION</t>
  </si>
  <si>
    <t>PROFESORMEDIALENGUAJE Y COMUNICACION</t>
  </si>
  <si>
    <t>PROFESOR A MEDIA QUIMICA</t>
  </si>
  <si>
    <t>DOCENTE MEDIA QUIMICA</t>
  </si>
  <si>
    <t>PROFESOR A MEDIA TP</t>
  </si>
  <si>
    <t>DOCENTE MEDIA TP</t>
  </si>
  <si>
    <t>PROFESORA MEDIA TP</t>
  </si>
  <si>
    <t>PROF BASICA MEDIA MATEMATICAS</t>
  </si>
  <si>
    <t>PROFESOR BASICA MEDIA MATEMATICAS</t>
  </si>
  <si>
    <t>PROFESOR A BASICA MEDIA MATEMATICAS</t>
  </si>
  <si>
    <t>DOCENTE BASICA MEDIA MATEMATICAS</t>
  </si>
  <si>
    <t>PROF MEDIA TECNOLOGICA</t>
  </si>
  <si>
    <t>PROF BASICA MEDIA ED FISICA</t>
  </si>
  <si>
    <t>PROFESOR BASICA MEDIA ED FISICA</t>
  </si>
  <si>
    <t>PROFESOR A BASICA MEDIA ED FISICA</t>
  </si>
  <si>
    <t>DOCENTE BASICA MEDIA ED FISICA</t>
  </si>
  <si>
    <t>PROFESORA MEDIA QUIMICA</t>
  </si>
  <si>
    <t>PROF MEDIA BIOLOGIA</t>
  </si>
  <si>
    <t>PROFESOR MEDIA BIOLOGIA</t>
  </si>
  <si>
    <t>PROFESOR A MEDIA BIOLOGIA</t>
  </si>
  <si>
    <t>DOCENTE MEDIA BIOLOGIA</t>
  </si>
  <si>
    <t>PROFESORA MEDIA BIOLOGIA</t>
  </si>
  <si>
    <t>PROF MEDIA CASTELLANO MENCION</t>
  </si>
  <si>
    <t>PROFESOR MEDIA CASTELLANO MENCION</t>
  </si>
  <si>
    <t>PROFESOR A MEDIA CASTELLANO MENCION</t>
  </si>
  <si>
    <t>DOCENTE MEDIA CASTELLANO MENCION</t>
  </si>
  <si>
    <t>PROFESOR MEDIA FISICA</t>
  </si>
  <si>
    <t>PROF MEDIA FISICA</t>
  </si>
  <si>
    <t>DOCMEDIABIOLOGIA</t>
  </si>
  <si>
    <t>DOCENTEMEDIABIOLOGIA</t>
  </si>
  <si>
    <t>PROFESORMEDIABIOLOGIA</t>
  </si>
  <si>
    <t>LICENCIA EDUCMEDIA TECPROF</t>
  </si>
  <si>
    <t xml:space="preserve"> Y  ANO MEDIA</t>
  </si>
  <si>
    <t>LICENCIA MEDIA LAB</t>
  </si>
  <si>
    <t>ER NIVEL MEDIA ADULTOS</t>
  </si>
  <si>
    <t>SEGUNDO ANO DE ENZENANZA MEDIA</t>
  </si>
  <si>
    <t>TECNICO NIVEL MEDIA EN TELECOMUNICAIONES</t>
  </si>
  <si>
    <t>PROF MEDIA ART PLASTICAS</t>
  </si>
  <si>
    <t>PROFESOR MEDIA ART PLASTICAS</t>
  </si>
  <si>
    <t>PROFESOR A MEDIA ART PLASTICAS</t>
  </si>
  <si>
    <t>DOCENTE MEDIA ART PLASTICAS</t>
  </si>
  <si>
    <t>PROFESORA MEDIA ART PLASTICAS</t>
  </si>
  <si>
    <t>PROFESOR MEDIA ARTES PLASTICAS</t>
  </si>
  <si>
    <t>PROF BASICA MEDIA BIOLOGIA</t>
  </si>
  <si>
    <t>PROFESOR BASICA MEDIA BIOLOGIA</t>
  </si>
  <si>
    <t>PROFESORA BASICA MEDIA BIOLOGIA</t>
  </si>
  <si>
    <t>DOCENTE BASICA MEDIA BIOLOGIA</t>
  </si>
  <si>
    <t>PROFESOR A BASICA MEDIA BIOLOGIA</t>
  </si>
  <si>
    <t>PROF MEDIA FILOSOFIA</t>
  </si>
  <si>
    <t>PROFESOR MEDIA FILOSOFIA</t>
  </si>
  <si>
    <t>PROFESORA MEDIA FILOSOFIA</t>
  </si>
  <si>
    <t>DOCENTE MEDIA FILOSOFIA</t>
  </si>
  <si>
    <t>PROFESOR A MEDIA FILOSOFIA</t>
  </si>
  <si>
    <t>PROFESORA MEDIA FISICA</t>
  </si>
  <si>
    <t>DOCENTE MEDIA FISICA</t>
  </si>
  <si>
    <t>PROFESOR A MEDIA FISICA</t>
  </si>
  <si>
    <t>PROFESOR MEDIA TECNICO PROFESIONAL</t>
  </si>
  <si>
    <t>PROF MEDIA TECNICO PROFESIONAL</t>
  </si>
  <si>
    <t>PROF BASICA MEDIA ART MUSICALES</t>
  </si>
  <si>
    <t>PROFESOR BASICA MEDIA ART MUSICALES</t>
  </si>
  <si>
    <t>PROFESORA BASICA MEDIA ART MUSICALES</t>
  </si>
  <si>
    <t>DOCENTE BASICA MEDIA ART MUSICALES</t>
  </si>
  <si>
    <t>PROFESOR A BASICA MEDIA ART MUSICALES</t>
  </si>
  <si>
    <t>PROF BASICA MEDIA TECNOLOGIA</t>
  </si>
  <si>
    <t>PROFESOR BASICA MEDIA TECNOLOGIA</t>
  </si>
  <si>
    <t>PROFESORA BASICA MEDIA TECNOLOGIA</t>
  </si>
  <si>
    <t>PROF MEDIA</t>
  </si>
  <si>
    <t>PROFESOR A MEDIA</t>
  </si>
  <si>
    <t>ED FISICA BASICA Y MEDIA</t>
  </si>
  <si>
    <t>PROF BASICA MEDIA LENGUAJE Y COMUNICACI</t>
  </si>
  <si>
    <t>PROFESOR BASICA MEDIA LENGUAJE Y COMUNICACI</t>
  </si>
  <si>
    <t>PROFESOR A BASICA MEDIA LENGUAJE Y COMUNICACI</t>
  </si>
  <si>
    <t>DOCENTE BASICA MEDIA LENGUAJE Y COMUNICACI</t>
  </si>
  <si>
    <t>PROF MEDIA FRANCES</t>
  </si>
  <si>
    <t>PROFESOR MEDIA FRANCES</t>
  </si>
  <si>
    <t>PROFESORA MEDIA FRANCES</t>
  </si>
  <si>
    <t>DOCENTE MEDIA FRANCES</t>
  </si>
  <si>
    <t>PROFESOR A MEDIA FRANCES</t>
  </si>
  <si>
    <t>PROF BASICA MEDIA</t>
  </si>
  <si>
    <t>PROFESOR BASICA MEDIA</t>
  </si>
  <si>
    <t>PROFESORA BASICA MEDIA</t>
  </si>
  <si>
    <t>DOCENTE BASICA MEDIA</t>
  </si>
  <si>
    <t>PROFESOR A BASICA MEDIA</t>
  </si>
  <si>
    <t>PROFESOR MEDIA TECNOLOGICA</t>
  </si>
  <si>
    <t>PROFESORA MEDIA TECNOLOGICA</t>
  </si>
  <si>
    <t>DOCENTE MEDIA TECNOLOGICA</t>
  </si>
  <si>
    <t>PROFESOR A MEDIA TECNOLOGICA</t>
  </si>
  <si>
    <t>PROF MEDIA HISTORIA Y GEOGRAFIA MENCION</t>
  </si>
  <si>
    <t>PROFESOR MEDIA HISTORIA Y GEOGRAFIA MENCION</t>
  </si>
  <si>
    <t>PROFESOR MEDIA HISTORIA Y GEOFRAFIAIA MENCION</t>
  </si>
  <si>
    <t>DOCENTE MEDIA HISTORIA Y GEOGRAFIA MENCION</t>
  </si>
  <si>
    <t>PROFESOR A MEDIA HISTORIA Y GEOGRAFIA MENCION</t>
  </si>
  <si>
    <t>PROFESORA BASICA MEDIA ED FISICA</t>
  </si>
  <si>
    <t>PROF MEDIA ART VISUALES</t>
  </si>
  <si>
    <t>PROFESOR MEDIA ART VISUALES</t>
  </si>
  <si>
    <t>PROFESORA MEDIA ART VISUALES</t>
  </si>
  <si>
    <t>DOCENTE MEDIA ART VISUALES</t>
  </si>
  <si>
    <t>PROFESOR A MEDIA ART VISUALES</t>
  </si>
  <si>
    <t>PROFMEDIA RELIGION MENCION</t>
  </si>
  <si>
    <t>PROFESORMEDIA RELIGION MENCION</t>
  </si>
  <si>
    <t>PROFESOR MEDIA RELIGION MENCION</t>
  </si>
  <si>
    <t>DOCENTEMEDIA RELIGION MENCION</t>
  </si>
  <si>
    <t>PROFESOR AMEDIA RELIGION MENCION</t>
  </si>
  <si>
    <t>PROF MEDIA IDIOMA EXTRANJERO</t>
  </si>
  <si>
    <t>PROFESOR MEDIA IDIOMA EXTRANJERO</t>
  </si>
  <si>
    <t>PROFESORA MEDIA IDIOMA EXTRANJERO</t>
  </si>
  <si>
    <t>DOCENTE MEDIA IDIOMA EXTRANJERO</t>
  </si>
  <si>
    <t>PROFESOR A MEDIA IDIOMA EXTRANJERO</t>
  </si>
  <si>
    <t>PROFESOR A BASICA MEDIA RELIGION</t>
  </si>
  <si>
    <t>DOCENTE BASICA MEDIA RELIGION</t>
  </si>
  <si>
    <t>PROFESORA BASICA MEDIA RELIGION</t>
  </si>
  <si>
    <t>PROFESORA BASICA MEDIA MATEMATICAS</t>
  </si>
  <si>
    <t>PROF BASICA Y MEDIA</t>
  </si>
  <si>
    <t>PROFESOR BASICA Y MEDIA</t>
  </si>
  <si>
    <t>PROFESORA BASICA Y MEDIA</t>
  </si>
  <si>
    <t>DOCENTE BASICA Y MEDIA</t>
  </si>
  <si>
    <t>PROFESOR A BASICA Y MEDIA</t>
  </si>
  <si>
    <t>PROFESORA MEDIA</t>
  </si>
  <si>
    <t>PROF BASICA MEDIA INGLES</t>
  </si>
  <si>
    <t>PROFESOR BASICA MEDIA INGLES</t>
  </si>
  <si>
    <t>PROFESORA BASICA MEDIA INGLES</t>
  </si>
  <si>
    <t>DOCENTE BASICA MEDIA INGLES</t>
  </si>
  <si>
    <t>PROFESOR A BASICA MEDIA INGLES</t>
  </si>
  <si>
    <t>PROFESORA MEDIA CASTELLANO MENCION</t>
  </si>
  <si>
    <t>PROFESORA BASICA MEDIA LENGUAJE Y COMUNICACI</t>
  </si>
  <si>
    <t>PROF BASICA MEDIA ART PLASTICAS</t>
  </si>
  <si>
    <t>PROFESOR BASICA MEDIA ART PLASTICAS</t>
  </si>
  <si>
    <t>DOCENTE BASICA MEDIA ART PLASTICAS</t>
  </si>
  <si>
    <t>PROFESOR A BASICA MEDIA ART PLASTICAS</t>
  </si>
  <si>
    <t>PROF MEDIA FRANCES MENCION</t>
  </si>
  <si>
    <t>PROFESOR MEDIA FRANCES MENCION</t>
  </si>
  <si>
    <t>DOCENTE MEDIA FRANCES MENCION</t>
  </si>
  <si>
    <t>PROFESOR A MEDIA FRANCES MENCION</t>
  </si>
  <si>
    <t>PROFESORA MEDIA INGLES MENCION</t>
  </si>
  <si>
    <t>DOCMEDIAEDFISICA</t>
  </si>
  <si>
    <t>PROFESORMEDIAEDFISICA</t>
  </si>
  <si>
    <t>DOCENTEMEDIAEDFISICA</t>
  </si>
  <si>
    <t>DOCMEDIAEDFISICAJORNADA  HORASJORNADA  HORASJORNADA  HORAS</t>
  </si>
  <si>
    <t>PROFESOR DE MEDIA BIOLOGIA</t>
  </si>
  <si>
    <t>PROFESORA BASICA MEDIA ART PLASTICAS</t>
  </si>
  <si>
    <t>DOCENTE BASICA Y MEDIA ED FISICA MENCION</t>
  </si>
  <si>
    <t>PROFESOR A BASICA Y MEDIA ED FISICA MENCION</t>
  </si>
  <si>
    <t>PROFESORA BASICA Y MEDIA ED FISICA MENCION</t>
  </si>
  <si>
    <t>PROFESOR MEDIA FILOSOFIA MENCION</t>
  </si>
  <si>
    <t>PROF MEDIA FILOSOFIA MENCION</t>
  </si>
  <si>
    <t>DOCENTE MEDIA FILOSOFIA MENCION</t>
  </si>
  <si>
    <t>PROFESOR A MEDIA FILOSOFIA MENCION</t>
  </si>
  <si>
    <t>PROFESORA MEDIA FILOSOFIA MENCION</t>
  </si>
  <si>
    <t xml:space="preserve">HISTORIA Y GEOFRAFIAIA MEDIA  </t>
  </si>
  <si>
    <t xml:space="preserve">HISTORIA Y GEOGRAFIA MEDIA  </t>
  </si>
  <si>
    <t>PROFESORA MEDIA HISTORIA Y GEOGRAFIA MENCION</t>
  </si>
  <si>
    <t>PROF DE EDUC MEDIA EN CASTELLANO</t>
  </si>
  <si>
    <t>PROFESOR DE EDUC MEDIA EN CASTELLANO</t>
  </si>
  <si>
    <t>DOCENTE DE EDUC MEDIA EN CASTELLANO</t>
  </si>
  <si>
    <t>PROFESOR A DE EDUC MEDIA EN CASTELLANO</t>
  </si>
  <si>
    <t>PROFESORA EDUC MEDIA HISTORIA Y GEOGRAF</t>
  </si>
  <si>
    <t>DOCENTEA EDUC MEDIA HISTORIA Y GEOGRAF</t>
  </si>
  <si>
    <t>PROF DE EDUC MEDIA EN BIOLOGIA</t>
  </si>
  <si>
    <t>PROFESOR DE EDUC MEDIA EN BIOLOGIA</t>
  </si>
  <si>
    <t>DOCENTE DE EDUC MEDIA EN BIOLOGIA</t>
  </si>
  <si>
    <t>PROFESOR A DE EDUC MEDIA EN BIOLOGIA</t>
  </si>
  <si>
    <t>PROFESORA DE EDUC MEDIA EN BIOLOGIA</t>
  </si>
  <si>
    <t>DOC BASICA Y MEDIA</t>
  </si>
  <si>
    <t>PROFESOR MEDIA TALLERES</t>
  </si>
  <si>
    <t>PROF MEDIA TALLERES</t>
  </si>
  <si>
    <t>DOCENTE MEDIA TALLERES</t>
  </si>
  <si>
    <t>PROFESOR A MEDIA TALLERES</t>
  </si>
  <si>
    <t>PROFESORA MEDIA TALLERES</t>
  </si>
  <si>
    <t>PROFESORMEDIA BIOLOGIA Y CIENCIAS NATURALES</t>
  </si>
  <si>
    <t>PROFESOR MEDIA BIOLOGIA Y CIENCIAS NATURALES</t>
  </si>
  <si>
    <t>PROFMEDIA BIOLOGIA Y CS NATURALES</t>
  </si>
  <si>
    <t>PROFESOR MEDIA BIOLOGIA Y CS NATURALES</t>
  </si>
  <si>
    <t>PROFESORMEDIA BIOLOGIA Y CS NATURALES</t>
  </si>
  <si>
    <t>DOCENTEMEDIA BIOLOGIA Y CS NATURALES</t>
  </si>
  <si>
    <t>PROFESOR AMEDIA BIOLOGIA Y CS NATURALES</t>
  </si>
  <si>
    <t>PROFESORAMEDIA BIOLOGIA Y CS NATURALES</t>
  </si>
  <si>
    <t>PROF DE EDUC MEDIA EN LENGUAJE Y COMUN</t>
  </si>
  <si>
    <t>PROFESOR DE EDUC MEDIA EN LENGUAJE Y COMUN</t>
  </si>
  <si>
    <t>DOCENTE DE EDUC MEDIA EN LENGUAJE Y COMUN</t>
  </si>
  <si>
    <t>PROFESOR A DE EDUC MEDIA EN LENGUAJE Y COMUN</t>
  </si>
  <si>
    <t>PROFESORA DE EDUC MEDIA EN LENGUAJE Y COMUN</t>
  </si>
  <si>
    <t>PROFESOR BASICA MEDIA QUIMICA</t>
  </si>
  <si>
    <t>PROF BASICA MEDIA QUIMICA</t>
  </si>
  <si>
    <t>DOCENTE BASICA MEDIA QUIMICA</t>
  </si>
  <si>
    <t>PROFESOR A BASICA MEDIA QUIMICA</t>
  </si>
  <si>
    <t>PROFESORA BASICA MEDIA QUIMICA</t>
  </si>
  <si>
    <t>DOCENTE BASICA MEDIA TECNOLOGIA</t>
  </si>
  <si>
    <t>PROFESOR A BASICA MEDIA TECNOLOGIA</t>
  </si>
  <si>
    <t>TITULO TECNICO EN ORIENTACION Y MEDIACIO</t>
  </si>
  <si>
    <t>PROF MEDIA ED FISICAUAMERICAS</t>
  </si>
  <si>
    <t>PROF MEDIA ED FISICAUAMERICASJORNADA  HORAS</t>
  </si>
  <si>
    <t>PROFESOR MEDIA ED FISICAUAMERICAS</t>
  </si>
  <si>
    <t>DOCENTE MEDIA ED FISICAUAMERICAS</t>
  </si>
  <si>
    <t>PROFESOR A MEDIA ED FISICAUAMERICAS</t>
  </si>
  <si>
    <t>PROFESORA MEDIA ED FISICAUAMERICAS</t>
  </si>
  <si>
    <t>ENSENAMZA MEDIA</t>
  </si>
  <si>
    <t>PROFESORA DE MEDIA EN FILOSOFIA U VALPA</t>
  </si>
  <si>
    <t>DOCENTEA DE MEDIA EN FILOSOFIA U VALPA</t>
  </si>
  <si>
    <t>PROFESORDE MEDIA EN FILOSOFIA U VALPA</t>
  </si>
  <si>
    <t>PROF DE EDUC MEDIA CON MENCION EN EDUC</t>
  </si>
  <si>
    <t>DOCENTE MEDIA EN FILOSOFIA U DE CHILE</t>
  </si>
  <si>
    <t>PROFESOR DE ED MEDIA CON MENCION EN ARTE</t>
  </si>
  <si>
    <t>PROFESORA DE ED MEDIA MENCION HISTORIA Y</t>
  </si>
  <si>
    <t>PROFESOR EN EDUC MEDIA EN MATEMATICAS Y FISICA</t>
  </si>
  <si>
    <t>PROFA EDUC MEDIA HIST Y GEOG</t>
  </si>
  <si>
    <t>PROFESOR MEDIA EN HISTORIA Y GEOGRAFIA</t>
  </si>
  <si>
    <t>PROFESOR MEDIA EN HISTORIA Y GEOGRAFIAIA</t>
  </si>
  <si>
    <t>PROF MEDIA EN HIST Y GEOGIA</t>
  </si>
  <si>
    <t>DOCMEDIA MATEMATICAFISICA</t>
  </si>
  <si>
    <t>REVALIDADO U CHILE PROFESOR MEDIA EN BI</t>
  </si>
  <si>
    <t>REVALIDADO U CHILE PROF MEDIA EN BI</t>
  </si>
  <si>
    <t>REVALIDADO U CHILE DOCENTE MEDIA EN BI</t>
  </si>
  <si>
    <t>PROFA ED MEDIA CASTELLANO</t>
  </si>
  <si>
    <t>PROF MEDIA ED</t>
  </si>
  <si>
    <t>PROF MEDIA ED TEC MANUAL</t>
  </si>
  <si>
    <t>PROFESOR MEDIA ED TEC MANUAL</t>
  </si>
  <si>
    <t>DOCENTE MEDIA ED TEC MANUAL</t>
  </si>
  <si>
    <t>PROFESOR A MEDIA ED TEC MANUAL</t>
  </si>
  <si>
    <t>PROFESORA MEDIA ED TEC MANUAL</t>
  </si>
  <si>
    <t>PROFEDMEDIA INGLESARCIS</t>
  </si>
  <si>
    <t>PROFESORA DE MEDIA BIOLOGIA Y CS NATURA</t>
  </si>
  <si>
    <t>PROF BASICA MEDIA RELIGION MENCION</t>
  </si>
  <si>
    <t>PROFESOR BASICA MEDIA RELIGION MENCION</t>
  </si>
  <si>
    <t>DOCENTE BASICA MEDIA RELIGION MENCION</t>
  </si>
  <si>
    <t>PROFESOR A BASICA MEDIA RELIGION MENCION</t>
  </si>
  <si>
    <t>PROFESORA BASICA MEDIA RELIGION MENCION</t>
  </si>
  <si>
    <t>PROF MEDIA C NATURALES</t>
  </si>
  <si>
    <t>PROFESOR MEDIA C NATURALES</t>
  </si>
  <si>
    <t>DOCENTE MEDIA C NATURALES</t>
  </si>
  <si>
    <t>PROFESOR A MEDIA C NATURALES</t>
  </si>
  <si>
    <t>PROFESORA MEDIA C NATURALES</t>
  </si>
  <si>
    <t>DOCENTE MEDIA MENCION HISTORIA</t>
  </si>
  <si>
    <t>PROF BASICA Y MEDIA ART PLASTICAS</t>
  </si>
  <si>
    <t>PROFESOR BASICA Y MEDIA ART PLASTICAS</t>
  </si>
  <si>
    <t>DOCENTE BASICA Y MEDIA ART PLASTICAS</t>
  </si>
  <si>
    <t>PROFESOR A BASICA Y MEDIA ART PLASTICAS</t>
  </si>
  <si>
    <t>PROF BASICA Y MEDIA INGLES</t>
  </si>
  <si>
    <t>PROFESOR DE EDUC MEDIA EN HISTORIA</t>
  </si>
  <si>
    <t>PROF DE EDUC MEDIA EN HISTORIA</t>
  </si>
  <si>
    <t>PROFDE EDUC MEDIA EN MATEMATICAS MENCI</t>
  </si>
  <si>
    <t>PROFESORDE EDUC MEDIA EN MATEMATICAS MENCI</t>
  </si>
  <si>
    <t>PROF DE INGLES BASICA Y MEDIA</t>
  </si>
  <si>
    <t>PROFESOR DE INGLES BASICA Y MEDIA</t>
  </si>
  <si>
    <t>PROF DE EDUC MEDIA EN FILOSOFIA</t>
  </si>
  <si>
    <t>PROF DE EDUC MEDIA EN HISTORIA Y GEOGR</t>
  </si>
  <si>
    <t>PROF MEDIA MATEMATICAS MENCION</t>
  </si>
  <si>
    <t>PROF DE ENSENAZA MEDIA EN FISOLOFIA</t>
  </si>
  <si>
    <t>PROFESOR DE ENSENAZA MEDIA EN FISOLOFIA</t>
  </si>
  <si>
    <t>PROFA DE ED MEDIA EN HISTORIA</t>
  </si>
  <si>
    <t>PROFESOR DE EDUC MEDIA EN HISTORIA Y GEOGR</t>
  </si>
  <si>
    <t>PROFESORA DE EDUC MEDIA EN HISTORIA Y GEOGR</t>
  </si>
  <si>
    <t>PROFESOR DE EDUC MEDIA EN FISICA</t>
  </si>
  <si>
    <t>PROF DE EDUC MEDIA EN FISICA</t>
  </si>
  <si>
    <t>PROF DE ED MEDIA EN MENCION A</t>
  </si>
  <si>
    <t>PROF DE ED MEDIA EN HISTORIA Y G</t>
  </si>
  <si>
    <t>PROF DE INGLES EN EDUC BASICA Y MEDIA</t>
  </si>
  <si>
    <t>PROF DE EDUC FISICA EN BASICA Y MEDIA</t>
  </si>
  <si>
    <t>PROFESOR DE EDUC MEDIA EN MATEMATICA Y</t>
  </si>
  <si>
    <t>PROF DE EDUC MEDIA MENCION MATEMATICAS</t>
  </si>
  <si>
    <t>PROF DE ED MEDIA EN LENGUAJE Y C</t>
  </si>
  <si>
    <t>HABILITADO EN MATEMATICAS EDUC MEDIA</t>
  </si>
  <si>
    <t>PROFESOR DE EDUC MEDIA MENCION EN MUSIC</t>
  </si>
  <si>
    <t>PROFESOR DE EDU MEDIA EN INGLES</t>
  </si>
  <si>
    <t>DOCENTE DE EDUC MEDIA EN MATEMATICAS</t>
  </si>
  <si>
    <t>PROFESOR A DE EDUC MEDIA EN MATEMATICAS</t>
  </si>
  <si>
    <t>HISTORIA Y GEOGRAFIA MEDIA JORNADA  HORAS JORNADA  HORAS</t>
  </si>
  <si>
    <t>PROFESOR DE EDUC MEDIA EN QUIMICA</t>
  </si>
  <si>
    <t>PROF DE EDUC MEDIA EN QUIMICA Y CS NA</t>
  </si>
  <si>
    <t xml:space="preserve">PROFESOR INGLES BASICA Y MEDIAU MAYOR </t>
  </si>
  <si>
    <t xml:space="preserve">DOCENTE INGLES BASICA Y MEDIAU MAYOR </t>
  </si>
  <si>
    <t>PROFESOR INGLES BASICA Y MEDIAU MAYOR JORNADA  HORAS</t>
  </si>
  <si>
    <t>PROF DE EDUC MEDIA ENLENGUAJE COMUNIC</t>
  </si>
  <si>
    <t>DOC EDUC FISICA BASICA Y MEDIAUDLA</t>
  </si>
  <si>
    <t>MEDIA MATEMATICAS</t>
  </si>
  <si>
    <t xml:space="preserve">DOCMEDIACASTELLANOENERO </t>
  </si>
  <si>
    <t>DOCMEDIA MATEMATICAUSS SEM</t>
  </si>
  <si>
    <t>DOCENTEMEDIA MATEMATICAUSS SEM</t>
  </si>
  <si>
    <t>PROFESORA DE ENSENAZA MEDIA EN FISOLOFIA</t>
  </si>
  <si>
    <t>PROF DE EDUC MEDIA MENCION LENGUAJE Y</t>
  </si>
  <si>
    <t>PROFESOR DE INGLES EN EDUC BASICA Y MEDIA</t>
  </si>
  <si>
    <t>DOCENTE DE INGLES EN EDUC BASICA Y MEDIA</t>
  </si>
  <si>
    <t>PROFESOR A DE INGLES EN EDUC BASICA Y MEDIA</t>
  </si>
  <si>
    <t>TITULADA EN EDUCMEDIA</t>
  </si>
  <si>
    <t xml:space="preserve">HABILITADO MATEMATICA EN MEDIA </t>
  </si>
  <si>
    <t>PROF ED FISICA BASICA Y MEDIA</t>
  </si>
  <si>
    <t>DOCENTE MEDIA HABBASICA INGLES</t>
  </si>
  <si>
    <t>HABILITADA MATEMATICA MEDIA  A</t>
  </si>
  <si>
    <t>PROF DE EDUEC MEDIA EN HISTORIA Y GEOG</t>
  </si>
  <si>
    <t>PROFESOR DE EDUEC MEDIA EN HISTORIA Y GEOG</t>
  </si>
  <si>
    <t>PROFESORA DE EDUC MEDIA EN MATEMATICAS</t>
  </si>
  <si>
    <t>DOCENTEA DE EDUC MEDIA EN MATEMATICAS</t>
  </si>
  <si>
    <t>PROF EDMEDIA EN MATEMATICA U CATOLICA</t>
  </si>
  <si>
    <t>PROFESOR EDMEDIA EN MATEMATICA U CATOLICA</t>
  </si>
  <si>
    <t>DOCENTE EDMEDIA EN MATEMATICA U CATOLICA</t>
  </si>
  <si>
    <t>PROFESOR A EDMEDIA EN MATEMATICA U CATOLICA</t>
  </si>
  <si>
    <t>PROF ED ARTISTICA EN BASICA Y MEDIA CM</t>
  </si>
  <si>
    <t>PROFESOR ED ARTISTICA EN BASICA Y MEDIA CM</t>
  </si>
  <si>
    <t>PROF DE ED MEDIA EN FILOSOFIA</t>
  </si>
  <si>
    <t>PROF DE ED MEDIA EN CASTELLANO UCC</t>
  </si>
  <si>
    <t>PROFESOR DE ED MEDIA EN CASTELLANO UCC</t>
  </si>
  <si>
    <t>PROFESOR DE EDUC MEDIA ENLENGUAJE COMUNIC</t>
  </si>
  <si>
    <t>DOCENTE DE EDUC MEDIA ENLENGUAJE COMUNIC</t>
  </si>
  <si>
    <t>PROFESOR A DE EDUC MEDIA ENLENGUAJE COMUNIC</t>
  </si>
  <si>
    <t>U DE CHILE TITULADO PROFESOR MEDIA</t>
  </si>
  <si>
    <t>U DE CHILE TITULADO DOCENTE MEDIA</t>
  </si>
  <si>
    <t>PROF ED MEDIA EN INGLES U ANDRES BE</t>
  </si>
  <si>
    <t>PROFESOR ED MEDIA EN INGLES U ANDRES BE</t>
  </si>
  <si>
    <t>DOCENTE ED MEDIA EN INGLES U ANDRES BE</t>
  </si>
  <si>
    <t>PROFESOR A ED MEDIA EN INGLES U ANDRES BE</t>
  </si>
  <si>
    <t>PROF BASICA Y MEDIA EN ED FISICAUDLA</t>
  </si>
  <si>
    <t>PROFESOR BASICA Y MEDIA EN ED FISICAUDLA</t>
  </si>
  <si>
    <t>DOCENTE BASICA Y MEDIA EN ED FISICAUDLA</t>
  </si>
  <si>
    <t>PROFESOR A BASICA Y MEDIA EN ED FISICAUDLA</t>
  </si>
  <si>
    <t>PROF DE MEDIA EN MATEMATICAS E INFORMAT</t>
  </si>
  <si>
    <t>PROFESOR DE MEDIA EN MATEMATICAS E INFORMAT</t>
  </si>
  <si>
    <t>DOCENTE DE MEDIA EN MATEMATICAS E INFORMAT</t>
  </si>
  <si>
    <t>PROFESOR A DE MEDIA EN MATEMATICAS E INFORMAT</t>
  </si>
  <si>
    <t>PROFESORA DE MEDIA EN MATEMATICAS E INFORMAT</t>
  </si>
  <si>
    <t>PROF DE ED MEDIA EN BIOLOGIA Y QUIMICA</t>
  </si>
  <si>
    <t>PROFESOR DE ED MEDIA EN BIOLOGIA Y QUIMICA</t>
  </si>
  <si>
    <t>PROF DE ED MEDIA EN INGLES U C RA</t>
  </si>
  <si>
    <t>PROFESOR DE ED MEDIA EN INGLES U C RA</t>
  </si>
  <si>
    <t>DOCENTE DE ED MEDIA EN INGLES U C RA</t>
  </si>
  <si>
    <t>PROFESORA DE ED MEDIA EN INGLES U C RA</t>
  </si>
  <si>
    <t>PROF ED MEDIA EN INGLESUCATOLICA DE LA</t>
  </si>
  <si>
    <t>PROFESOR ED MEDIA EN INGLESUCATOLICA DE LA</t>
  </si>
  <si>
    <t>DOCENTE ED MEDIA EN INGLESUCATOLICA DE LA</t>
  </si>
  <si>
    <t>PROFESOR A ED MEDIA EN INGLESUCATOLICA DE LA</t>
  </si>
  <si>
    <t>PROF DE ED MEDIA EN FILOSOFIA U DE CH</t>
  </si>
  <si>
    <t>PROFESOR DE ED MEDIA EN FILOSOFIA U DE CH</t>
  </si>
  <si>
    <t>PROF INGLES BASICA Y MEDIA U MAYOR</t>
  </si>
  <si>
    <t>PROFESOR INGLES BASICA Y MEDIA U MAYOR</t>
  </si>
  <si>
    <t>DOCENTE INGLES BASICA Y MEDIA U MAYOR</t>
  </si>
  <si>
    <t>PROFESOR A INGLES BASICA Y MEDIA U MAYOR</t>
  </si>
  <si>
    <t>PROFESORA INGLES BASICA Y MEDIA U MAYOR</t>
  </si>
  <si>
    <t>PROF ED MEDIA EN MATEMATICAS Y FISICA</t>
  </si>
  <si>
    <t>PROFESOR ED MEDIA EN MATEMATICAS Y FISICA</t>
  </si>
  <si>
    <t>PROF ED MEDIA EN FILOSOFIA U CCARD</t>
  </si>
  <si>
    <t>PROFESOR EN ED MEDIA EN HISTORIA U CATOL</t>
  </si>
  <si>
    <t>DOCENTE EN ED MEDIA EN HISTORIA U CATOL</t>
  </si>
  <si>
    <t>PROF EN ED MEDIA EN HISTORIA U CATOL</t>
  </si>
  <si>
    <t>PROFESOR D EEDUC MEDIA EN LENGUAJE Y COMUN</t>
  </si>
  <si>
    <t>PROF D EEDUC MEDIA EN LENGUAJE Y COMUN</t>
  </si>
  <si>
    <t>DOCENTE DE EDU MEDIA EN INGLES</t>
  </si>
  <si>
    <t>PROF DE ED MEDIA EN CASTELLANO U CAT</t>
  </si>
  <si>
    <t>DOCENTE DE EDUC MEDIA EN HISTORIA</t>
  </si>
  <si>
    <t>PROFESOR DE EDUC MEDIA EN HISTORIA Y CS S</t>
  </si>
  <si>
    <t>DOCENTE DE EDUC MEDIA EN HISTORIA Y CS S</t>
  </si>
  <si>
    <t>PROFESOR A DE EDUC MEDIA EN HISTORIA Y CS S</t>
  </si>
  <si>
    <t>PROF INGLES MEDIA UCSH</t>
  </si>
  <si>
    <t>DOCENTE DE EDUEC MEDIA EN HISTORIA Y GEOG</t>
  </si>
  <si>
    <t>PROFESOR A DE EDUEC MEDIA EN HISTORIA Y GEOG</t>
  </si>
  <si>
    <t>PROF DE ED MEDIA EN ARTES VISUALES U</t>
  </si>
  <si>
    <t>PROF DE ED MEDIA EN MATEMATICA U AND</t>
  </si>
  <si>
    <t>PROF ED ARTISTICA EN BASICA Y MEDIA CON</t>
  </si>
  <si>
    <t>PROFESOR DE INGLES PARA BASICA Y MEDIA</t>
  </si>
  <si>
    <t>PROFESORA DE ED MEDIA EN ARTES VISUALES</t>
  </si>
  <si>
    <t>PROFESORDE ED MEDIA EN ARTES VISUALES</t>
  </si>
  <si>
    <t>PROF EDUC MEDIA EN EDUC FISICA</t>
  </si>
  <si>
    <t>REALIZACION DE LEVANTAMIENTOS TOPOGRAFICOS DEL LIMITE COMUNAL USANDO VERTICES DE LA RED GEODESICA IMS Y SU CORRELACION CON LEVANTAMIENTO LIDAR MEDIANTE PLANOS TOPOGRAFICOS LOCALES PTL Y SU RESPECTIVA ACTUALIZACION CATOGRAFICA</t>
  </si>
  <si>
    <t>PROF ED MEDIA EN EDFISICA DEPORTES Y</t>
  </si>
  <si>
    <t>PROFESORA ED MEDIA EN EDFISICA DEPORTES Y</t>
  </si>
  <si>
    <t>PROFESOR ED MEDIA EN EDFISICA DEPORTES Y</t>
  </si>
  <si>
    <t>PROF INGLES PARA ED BASICA Y MEDIA</t>
  </si>
  <si>
    <t>PROFESORA INGLES PARA ED BASICA Y MEDIA</t>
  </si>
  <si>
    <t>PROFESOR INGLES PARA ED BASICA Y MEDIA</t>
  </si>
  <si>
    <t>PROF MEDIA MATEMATICAS E INFORMATICA</t>
  </si>
  <si>
    <t>PROFESOR MEDIA MATEMATICAS E INFORMATICA</t>
  </si>
  <si>
    <t>PROFESORA MEDIA MATEMATICAS E INFORMATICA</t>
  </si>
  <si>
    <t>PROF DE INGLES PBASICA Y MEDIA U M</t>
  </si>
  <si>
    <t>PROF MEDIA FISICA Y CIENCIAS NATURALES</t>
  </si>
  <si>
    <t>PROF ED MEDIA EN CASTELLANO U CATOLI</t>
  </si>
  <si>
    <t>PROF EDYC MEDIA EN MATEMATICA E INFORMAT</t>
  </si>
  <si>
    <t>PROF EDUACION MEDIA EN CASTELLANO</t>
  </si>
  <si>
    <t>PROF ED MEDIA EN MATEMATICA U CATOL</t>
  </si>
  <si>
    <t>PROF ED MEDIA EN MATEMATICA Y ESTADIST</t>
  </si>
  <si>
    <t>PROFEDUCMEDIA HISTORIA Y GEOGRAFIA</t>
  </si>
  <si>
    <t>PROFESORA MEDIA EN HISTORIA Y CS SOCIAL</t>
  </si>
  <si>
    <t>LICIENCIA MEDIA</t>
  </si>
  <si>
    <t>PROF ED MEDIA CMENCION EN ED FISICA</t>
  </si>
  <si>
    <t>PROFESOR ED MEDIA CMENCION EN ED FISICA</t>
  </si>
  <si>
    <t>PROF DE INGLES PARA ED BASICA Y MEDIA</t>
  </si>
  <si>
    <t>PROFESOR DE INGLES PARA ED BASICA Y MEDIA</t>
  </si>
  <si>
    <t xml:space="preserve">PROF ED MEDIA EN FILOSOFIA UMCE </t>
  </si>
  <si>
    <t xml:space="preserve">DISENAR Y EJECUTAR PROGRAMA DE MEDIACION VECINAL ANO </t>
  </si>
  <si>
    <t>DISENO Y DESARROLLO DE UNA APLICACION WEB MOVIL PARA LA TOMA DEL EXAMEN PRACTICO PARA LICENCIAS DE CONDUCIR MEDIANTE LA INCORPORACION DE DISPOSITIVOS TABLET CON CAPACIDAD DE TRANSMISION DE DATOS</t>
  </si>
  <si>
    <t>PROF DE ED MEDIA EN CASTELLANO U C</t>
  </si>
  <si>
    <t>PROFESOR DE ED MEDIA EN CASTELLANO U C</t>
  </si>
  <si>
    <t>PROF DE MEDIA EN FILOSOFIA U DE VALP</t>
  </si>
  <si>
    <t>PROFESOR DE MEDIA EN FILOSOFIA U DE VALP</t>
  </si>
  <si>
    <t>PROF ED MEDIA EN ARTES VISUALES U D</t>
  </si>
  <si>
    <t>PROFESOR ED MEDIA EN ARTES VISUALES U D</t>
  </si>
  <si>
    <t>PROF DE ED MEDIA CMENCION EN LENGUAJE</t>
  </si>
  <si>
    <t>PROFESOR DE ED MEDIA CMENCION EN LENGUAJE</t>
  </si>
  <si>
    <t>PROFESORA EDUC MEDIA BIOLOGIA Y QUIMICA</t>
  </si>
  <si>
    <t>PROF ED MEDIA EN HISTORIA Y GEOGRAFIA</t>
  </si>
  <si>
    <t>PROFESOR ED MEDIA EN HISTORIA Y GEOGRAFIA</t>
  </si>
  <si>
    <t>PROFESOR MEDIA FISICA Y CIENCIAS NATURALES</t>
  </si>
  <si>
    <t>PROF ED MEDIA EN MATEMATICA E INFORMAT</t>
  </si>
  <si>
    <t>PROFESOR ED MEDIA EN MATEMATICA E INFORMAT</t>
  </si>
  <si>
    <t>PRO ED MEDIA EN HISTORIA U CATOLICA</t>
  </si>
  <si>
    <t>PROF DE ED MEDIA MENCION EN ARTES VISU</t>
  </si>
  <si>
    <t>PROFESOR DE ED MEDIA MENCION EN ARTES VISU</t>
  </si>
  <si>
    <t>PROFESORA DE EDUCACIOIN MEDIA EN ARTES P</t>
  </si>
  <si>
    <t>PROFESOR DE ED MEDIA EN ARTES VISUALES U</t>
  </si>
  <si>
    <t>PROF DE INGLES PBASICA Y MEDIA U C</t>
  </si>
  <si>
    <t>PROF EDUC MEDIA EN CASTELLANO UCSH</t>
  </si>
  <si>
    <t>PROFESOR EDUC MEDIA EN CASTELLANO UCSH</t>
  </si>
  <si>
    <t>PROF EDUC MEDIA EN MAT Y FISICA UCH</t>
  </si>
  <si>
    <t>PROFESOR EDUC MEDIA EN MAT Y FISICA UCH</t>
  </si>
  <si>
    <t>PROFESOR DE INGLES PBASICA Y MEDIA U AN</t>
  </si>
  <si>
    <t>PROF DE INGLES PBASICA Y MEDIA U AN</t>
  </si>
  <si>
    <t>PROF DE ED MEDIA EN LENGUAJE Y COMUNICA</t>
  </si>
  <si>
    <t xml:space="preserve">PROFESORA ED MEDIA EN FILOSOFIA </t>
  </si>
  <si>
    <t>PROFESOR DE EDUC MEDIA LENGUAJE Y COMUN</t>
  </si>
  <si>
    <t>DISENADORA GRAFICA DISENO PRODUCCION Y ADMINISTRACION DE PIEZAS Y CONTENIDOS DE COMUNICACION DIGITAL PARA SOPORTES WEB Y MULTIMEDIA PARA VECINOS Y FUNCIONARIOS MUNICIPALES</t>
  </si>
  <si>
    <t>DISENADOR GRAFICO DISENO PRODUCCION Y ADMINISTRACION DE PIEZAS Y CONTENIDOS DE COMUNICACION DIGITAL PARA SOPORTES WEB Y MULTIMEDIA PARA VECINOS Y FUNCIONARIOS MUNICIPALES</t>
  </si>
  <si>
    <t>PRODUCTORA CROSSMEDIA</t>
  </si>
  <si>
    <t>ENSENA MEDIA</t>
  </si>
  <si>
    <t>ENSENANDA MEDIA</t>
  </si>
  <si>
    <t>MONITOR TALLER DE COMPUTACION INTERMEDIA EN LA UNIDAD DE LA MUJER</t>
  </si>
  <si>
    <t>PROFESOR ENS MEDIA EN HISTORI</t>
  </si>
  <si>
    <t>ASESORIA EN LOS PROCESOS DE ELABORACION DE LAS POLITICAS Y PROYECTOS VINCULADOS AL DESARROLLO PRODUCTIVO LOCAL SOSTENIDO MEDIANTE EL ESTABLECIMIENTO DE ALIANZAS ESTRATEGICAS CON OTROS ACTORES RELEVANTES DE LA COMUNA EN DESARROLLO ECONOMICO</t>
  </si>
  <si>
    <t>PROFESOR EMEDIA EN FILOSOFIA</t>
  </si>
  <si>
    <t>PROFESOR E MEDIA EN FILOSOFIA</t>
  </si>
  <si>
    <t>PROFE MEDIA EN HISTORIA Y GEO</t>
  </si>
  <si>
    <t>PROF EN E MEDIA EN HISTORIA</t>
  </si>
  <si>
    <t>PROFESOR DE EDUCAION MEDIA EN HISTORIA Y CIENCIAS SOCIALES</t>
  </si>
  <si>
    <t>PROFESOR DE EDUACION MEDIA EN ARTES VISUALES</t>
  </si>
  <si>
    <t>ENSERNANZA MEDIA COMPLETA</t>
  </si>
  <si>
    <t>ENSANANZA MEDIA COMPLETA</t>
  </si>
  <si>
    <t>PROFESORA DE ESCUCACION MEDIA EN ARTES MUSICALES</t>
  </si>
  <si>
    <t>ENSENANCA MEDIA COMPLETA</t>
  </si>
  <si>
    <t>ENZENANZA MEDIA COMPLETA</t>
  </si>
  <si>
    <t>TECNICO NIVEL MEDIO EN SERVICIOS DE ALIMENTACION COLECTIVA</t>
  </si>
  <si>
    <t>PROFESORA DE EDUCACION GENERAL BASICA MENCION TECNOLOGIA Y MEDIO AMBIENTE LENGUAJE Y COMUNICACION</t>
  </si>
  <si>
    <t>PROFESOR DE EDUCACION GENERAL BASICA MENCION COMPRESION DEL MEDIO NATURAL</t>
  </si>
  <si>
    <t>TECNICO UNIVERSITARIO EN MEDIO AMBIENTE</t>
  </si>
  <si>
    <t xml:space="preserve"> MEDIO RENDIDO</t>
  </si>
  <si>
    <t>TECNICO NIVEL MEDIO PARVULOS</t>
  </si>
  <si>
    <t>TECNICO NIVEL MEDIO COMERCIAL NINOS</t>
  </si>
  <si>
    <t>TECNICO NIVEL MEDIO AGENTE COMERCIAL</t>
  </si>
  <si>
    <t>TEC NIVEL MEDIO EN MECANICA INDUSTRIAL</t>
  </si>
  <si>
    <t>TEC NIVEL MEDIO MECANICA INDUSTRIAL</t>
  </si>
  <si>
    <t>TEC NIV MEDIO INDUST ELECTROME</t>
  </si>
  <si>
    <t>CONTADORA TECNICOS NIVEL MEDIO</t>
  </si>
  <si>
    <t>TECNICOS NIVEL MEDIO EN ADMINISTRACION</t>
  </si>
  <si>
    <t>INGENIERO AGRONOMO Y GRADO DE MAGISTER EN MEDIO AMBIENTE Y DESARROLLO SUSTENTABLE</t>
  </si>
  <si>
    <t xml:space="preserve">DENTISTAS ALTAS TOS MEDIOS </t>
  </si>
  <si>
    <t xml:space="preserve">TECNIVEL SUPERIOR ALTAS TOS MEDIOS </t>
  </si>
  <si>
    <t>TECNICO NIVEL MEDIO EN ASISTENTE DE PARVULOS</t>
  </si>
  <si>
    <t>ENSENANZA TECNICO NIVEL MEDIO EN ATENCION DE PARVULOS</t>
  </si>
  <si>
    <t>TECNICO DE NIVEL MEDIO EN ATENCON DE PARVULO</t>
  </si>
  <si>
    <t>TECNICO EN NIVEL MEDIO EN ATENCION DE PARVULO</t>
  </si>
  <si>
    <t>TECNICO DE NIVEL MEDIO EN MECANICA DE COMBUSTION INTERNA Y AUTOMOTRIZ</t>
  </si>
  <si>
    <t>TECNICO NIVEL MEDIO EN ATENCION ADULTO MAYOR</t>
  </si>
  <si>
    <t>ENSENANZA TECNICO PROFESIONAL COMPLETA CONTADOR TECNICO DE NIVEL MEDIO</t>
  </si>
  <si>
    <t xml:space="preserve">DENTISTAS ALTAS CUARTOS MEDIOS </t>
  </si>
  <si>
    <t>DENTISTAS ALTAS TOS MEDIOS</t>
  </si>
  <si>
    <t xml:space="preserve">TECNIVEL SUPERIOR ALTAS CUARTOS MEDIOS </t>
  </si>
  <si>
    <t>SECRETARIA TECNICA NIVEL MEDIO</t>
  </si>
  <si>
    <t>TECNICOS DE NIVEL MEDIO EN ELECTRICIDAD</t>
  </si>
  <si>
    <t>ADMINISTRATIVO MEDIO AMBIENTE ASEO Y ORNATO</t>
  </si>
  <si>
    <t>TEC NIVEL MEDIO CONS HABIT</t>
  </si>
  <si>
    <t>TECNICOS NIVEL MEDIO ADMINISTRACION</t>
  </si>
  <si>
    <t>EXAMEN LAB  A  MEDIO</t>
  </si>
  <si>
    <t>TECNICOS AGROPECUARIO NIVEL MEDIO</t>
  </si>
  <si>
    <t>TECNICOS NIVEL MEDIO EN ELECTRICIDAD</t>
  </si>
  <si>
    <t>TECNICO DE NIVEL MEDIO CONTADPR</t>
  </si>
  <si>
    <t>TECNICO DE NIVEL MEDIO EN CONSTRUCCION</t>
  </si>
  <si>
    <t>TECNCIO DE NIVEL MEDIO EN CONSTRUCCION</t>
  </si>
  <si>
    <t>TENICO DE NIVEL MEDIO EN ELECTRICIDAD</t>
  </si>
  <si>
    <t xml:space="preserve"> MEDIOEDUC DE ADULTOS</t>
  </si>
  <si>
    <t xml:space="preserve"> MEDIO EDUC DE ADULTOS</t>
  </si>
  <si>
    <t>TECNICO DE NIVEL MEDIO EN COSNTRUCCIOJ CON MENCION EN CONSTRUCCION HABITACIONAL</t>
  </si>
  <si>
    <t>TECNIVEL SUPERIOR ATENCION DENTAL TOS MEDIOS</t>
  </si>
  <si>
    <t>TECNICO NIVEL MEDIO EN TELECOMUNICACONES</t>
  </si>
  <si>
    <t>TECNICO PROFESIONAL COMPLETA NIVEL MEDIO</t>
  </si>
  <si>
    <t>TECNICO EN TURISMO NIVEL MEDIO</t>
  </si>
  <si>
    <t>SECRETARIADO COMERCIAL NIVEL MEDIO</t>
  </si>
  <si>
    <t>EDUCACION TECNICO PROFESIONAL ESPECIALIDAD SECRETARIADO NIVEL MEDIO</t>
  </si>
  <si>
    <t>TECNICO NIVEL MEDIO EN CONTRUCCION</t>
  </si>
  <si>
    <t>TECNICO A NIVEL MEDIO EN ADMINISTRACION</t>
  </si>
  <si>
    <t>SECRETARIOA TECNICO DE NIVEL MEDIO</t>
  </si>
  <si>
    <t>CONTADOR TITULO TECNICO DE NIVEL MEDIO</t>
  </si>
  <si>
    <t>TECNICO NIVEL MEDIO EN SERVICIOS DE TURISMO</t>
  </si>
  <si>
    <t>TECNICO DE NIVEL MEDIO EN CONSTRUCCION CON MENCION EN CONSTRUCCION HABITACIONAL</t>
  </si>
  <si>
    <t>TECNICO EN SECRETARIADO NIVEL MEDIO</t>
  </si>
  <si>
    <t>LICENCIA DE ENSENANZA TECNICO PROFESIONAL NIVEL MEDIO ESPECIALIDAD EN VENTAS Y PUBLICIDAD</t>
  </si>
  <si>
    <t>CONTADOR GENERAL CON MENCION EN ADMINISTRACION NIVEL MEDIO</t>
  </si>
  <si>
    <t xml:space="preserve"> MEDIO ENSENANZA TECNICO PROFESIONAL</t>
  </si>
  <si>
    <t>EDUCACION TECNICO PROFESIONAL ESPECIALIDAD MECANICA MAQUINAS Y HERRAMIENTAS NIVEL MEDIO</t>
  </si>
  <si>
    <t>LICENCIA TECNICO PROFESIONAL NIVEL MEDIO</t>
  </si>
  <si>
    <t>SECRETARIA EJECUTIVA NIVEL MEDIO CON MENCION EN COMPUTACION</t>
  </si>
  <si>
    <t>SECRETARIO ADMINISTRATIVO NIVEL MEDIO</t>
  </si>
  <si>
    <t>TECNCIO DE NIVEL MEDIO EN ELECTRICIDAD</t>
  </si>
  <si>
    <t>ENSENANZA TECNICO PROFESIONAL NIVEL MEDIO</t>
  </si>
  <si>
    <t>SECRETARIA ADMINISTRATIVA NIVEL MEDIO</t>
  </si>
  <si>
    <t>TECNICO CE NIVEL MEDIO EN VENTAS</t>
  </si>
  <si>
    <t>TECNICO NIVEL MEDIO DE SERVICIOS JUDICIALES</t>
  </si>
  <si>
    <t>TECNICO EN CONSTRUCCION NIVEL MEDIO</t>
  </si>
  <si>
    <t>TECNICO EN CONSTRUCCION HABITACIONAL NIVEL MEDIO</t>
  </si>
  <si>
    <t>TECNICO NIVEL MEDIO SECRETARIADO JUDICIAL</t>
  </si>
  <si>
    <t>SECRETARIADO TECNICO DE NIVEL MEDIO</t>
  </si>
  <si>
    <t>TECNICO NIVEL MEDIO EN MECANICA MAQUINARIAS Y HERREMIENTAS</t>
  </si>
  <si>
    <t>TECNICO EN NIVEL MEDIO EN MECANICA INDUSTRIAL</t>
  </si>
  <si>
    <t>TECNICO EN NIVEL MEDIO EN ELECTRICIDAD</t>
  </si>
  <si>
    <t>TECNICO AGRICOLA NIVEL MEDIO</t>
  </si>
  <si>
    <t>TECNICO NIVEL MEDIO EMN ADMINISTRACION MENCION LOGISTICA</t>
  </si>
  <si>
    <t>AGENTE COMERCIAL TECNICO NIVEL MEDIO</t>
  </si>
  <si>
    <t>SECRETARIADO EN NIVEL MEDIO</t>
  </si>
  <si>
    <t>LICENCIA DE CUARTO MEDIO</t>
  </si>
  <si>
    <t>TECNICO NIVEL SUPERIOR MEDIO AMBIENTE</t>
  </si>
  <si>
    <t>TEC NIVEL MEDIO ATENCION PARVULOS</t>
  </si>
  <si>
    <t>INGENIERA DE EJECUCION EN PREVENCION DE RIESGOS Y MEDIO AMBIENTE</t>
  </si>
  <si>
    <t>INGENIERO EN PREVENCION DE RIESGOS CALIDAD Y MEDIOAMBIENTE</t>
  </si>
  <si>
    <t>TECNICO NIVEL MEDIO ADMINISTRACION EMPRESAS</t>
  </si>
  <si>
    <t>TEC NIVEL MEDIO EN MECANICA IND</t>
  </si>
  <si>
    <t>TEC NIV MEDIO EN ADM</t>
  </si>
  <si>
    <t>CINE Y MEDIOS AUDIOVISUALES</t>
  </si>
  <si>
    <t>TECNICO NIVEL MEDIO CONSTRUCCION HABITACIONAL</t>
  </si>
  <si>
    <t>TECNICO NIVEL MEDIO EN ATENCION DE PARVULOS CON MENCION EN EDUCACION DIFERENCIAL</t>
  </si>
  <si>
    <t>TECNICO NIVEL MEDIO EN VENTAS Y PUBLICIDAD</t>
  </si>
  <si>
    <t>ERMEDIO</t>
  </si>
  <si>
    <t>PRIMERIO MEDIO</t>
  </si>
  <si>
    <t>TOMEDIO LAB</t>
  </si>
  <si>
    <t>TOMEDIO</t>
  </si>
  <si>
    <t>DOMEDIO</t>
  </si>
  <si>
    <t>ROMEDIO</t>
  </si>
  <si>
    <t>TOMEDIO TECNPROF</t>
  </si>
  <si>
    <t>TO MEDIO LAB</t>
  </si>
  <si>
    <t>TEC NIVEL MEDIO ESTRUCTURAS METALICAS</t>
  </si>
  <si>
    <t>CUARTO ANO MEDIO LABORAL</t>
  </si>
  <si>
    <t>INGPREVRIESGOSMEDIO AMBIENT</t>
  </si>
  <si>
    <t>DOMEDIO LAB</t>
  </si>
  <si>
    <t>INGENIERO EJEC EN MEDIO AMBIENTE</t>
  </si>
  <si>
    <t>TECNNIVMEDIO ATENCION PARVULOS</t>
  </si>
  <si>
    <t>TECNICO NIVEL MEDIO EN ELECTRONICA LICEO</t>
  </si>
  <si>
    <t>ING EJEC EN MEDIO AMBIENTE</t>
  </si>
  <si>
    <t>APLICAR Y EVALUAR PROGRAMA DE PSICOMOTRICIDAD A NINOS AS QUE ASISTEN AL NIVEL MEDIO MAYOR DE LA ESCUELA DE PARVULOS DEL PARQUE O HIGGINS TRABAJANDO EL DESPLAZAMIENTO Y EL MOVIMIENTO CORPORAL A TRAVES DEL JUEGO</t>
  </si>
  <si>
    <t>TO MEDIO INDUSTRIAL ARTES GRAFICAS</t>
  </si>
  <si>
    <t>TECNICO DE NIVEL MEDIO EN MATRICERIA</t>
  </si>
  <si>
    <t>TEC NIVEL MEDIO MECANICA AUTOMOTRIZ</t>
  </si>
  <si>
    <t>TECNICO DE NIVEL MEDIO EN ELECTRONICA LI</t>
  </si>
  <si>
    <t>TO MEDIO TECNPROF</t>
  </si>
  <si>
    <t>TO MEDIO TECNPROFESOR</t>
  </si>
  <si>
    <t>TECNICO DE NIVEL MEDIO EN PARVULO</t>
  </si>
  <si>
    <t>CUARTO MEDIO PUBLICO</t>
  </si>
  <si>
    <t>TEC NIVEL MEDIO AT PARVULOS</t>
  </si>
  <si>
    <t>TO MEDIO LICEO TEC ROCKET ADULTOS LA</t>
  </si>
  <si>
    <t>TO MEDIO LICEO N JOSE MIGUEL CARRER</t>
  </si>
  <si>
    <t xml:space="preserve"> A  MEDIO</t>
  </si>
  <si>
    <t>TECNICO NIVEL MEDIO COMUNICACIONES</t>
  </si>
  <si>
    <t xml:space="preserve">ING EN MEDIO AMBIENTE DUOC UC </t>
  </si>
  <si>
    <t>TECNICO NIVEL MEDIO ATENCION PARVULO</t>
  </si>
  <si>
    <t>TECNICO PROFESIONAL NIVEL MEDIO SECRETAR</t>
  </si>
  <si>
    <t>TECNICO DE NIVEL MEDIO EN ATENCION DE PA</t>
  </si>
  <si>
    <t>TECNICO EN NIVEL MEDIOEN ATENCION DE PAR</t>
  </si>
  <si>
    <t>TECNICO EN NIVEL MEDIO EN ATENCION DE PA</t>
  </si>
  <si>
    <t>DO MEDIO LAB</t>
  </si>
  <si>
    <t>HABILITADA BIOLOGIA  Y  MEDIO FOLIO</t>
  </si>
  <si>
    <t>HAB EN BIOLOGIA DE  A  MEDIO D</t>
  </si>
  <si>
    <t xml:space="preserve">HAB DE  A  MEDIO EN TAEKWONDO D </t>
  </si>
  <si>
    <t xml:space="preserve">HAB  A  MEDIO ED DIFERENCIAL AC </t>
  </si>
  <si>
    <t xml:space="preserve">HAB  A  MEDIO EDUCACION DIFERENCIAL AC </t>
  </si>
  <si>
    <t>HABILITADA  A  MEDIO EN FILOSOFIA Y</t>
  </si>
  <si>
    <t>HAB  A  MEDIO EN LENGUAJE Y COMUNIC</t>
  </si>
  <si>
    <t>HAB  A  MEDIO EN MATEMATICA DESDE E</t>
  </si>
  <si>
    <t>TEC NIVEL MEDIO EN ADMISTRACION</t>
  </si>
  <si>
    <t>TEC NIVEL MEDIO TURISMO</t>
  </si>
  <si>
    <t>TECNICO EN NIVEL MEDIO EN CONTABILIDAD</t>
  </si>
  <si>
    <t>TEC NIVEL SUP EN MEDIO AMBIENTE</t>
  </si>
  <si>
    <t>BIOLOGA CMMEDIO AMBIENTE</t>
  </si>
  <si>
    <t>TITULO BIOLOGA CON MENCION EN MEDIO AMBI</t>
  </si>
  <si>
    <t>TITULO DE TECNICO DE NIVEL MEDIO EN ATEN</t>
  </si>
  <si>
    <t>DISENO DE UNA METODOLOGIA DE EDUCACION MEDIO AMBIENTAL DEBIDAMENTE INTEGRADA A LOS REQUERIMIENTOS ESPECIFICOS DE LOS ESTABLECIMIENTOS EDUCACIONALES DE LA COMUNA DE SANTIAGO CON ENFASIS EN MATERIAS DE EFICIENCIA ENERGETICA AGRICULTURA URBANA Y SUSTE</t>
  </si>
  <si>
    <t>ESTUDIO SOBRE LA PARTICIPACION COMUNAL Y PROTECCION DEL MEDIOAMBIENTE EN UNIDADES VECINALES  Y  DE LA NOVENA AGRUPACION DE SANTIAGO</t>
  </si>
  <si>
    <t>TITULO DE CONTADOR TECNICO DE NIVEL MEDIO</t>
  </si>
  <si>
    <t>TITULO DIBUJANTE TECNICO DE NIVEL MEDIO</t>
  </si>
  <si>
    <t>TECNIVEL MEDIO EN ATENCION DE PARVULOS</t>
  </si>
  <si>
    <t>TO  MEDIO</t>
  </si>
  <si>
    <t>TECNIVEL MEDIO CONSTRMETALIC</t>
  </si>
  <si>
    <t>TECNIVEL MEDIO EN VENTAS</t>
  </si>
  <si>
    <t>TEC NIVEL MEDIO EN VENTAS</t>
  </si>
  <si>
    <t>NIV MEDIO EXTRACCION PESQUERA</t>
  </si>
  <si>
    <t>TNIVEL MEDIO ELECTRICIDAD IND</t>
  </si>
  <si>
    <t>T NIVEL MEDIO ELECTRICIDAD IND</t>
  </si>
  <si>
    <t>MEDIO ELECTRICIDAD IND</t>
  </si>
  <si>
    <t>TECNMEDIO EN ELECTRICIDAD</t>
  </si>
  <si>
    <t>TEC N MEDIO EN ELECTRICIDAD</t>
  </si>
  <si>
    <t>TEC NIVEL MEDIO CONSTR METALIC</t>
  </si>
  <si>
    <t>TEC NIVEL MEDIO CONSTRMETALIC</t>
  </si>
  <si>
    <t>TECNIVEL MEDIO CONSTR METALIC</t>
  </si>
  <si>
    <t>TEC NIV MEDIO ELECTRONICA</t>
  </si>
  <si>
    <t>TEC N MEDIO EN ELECTRONICA</t>
  </si>
  <si>
    <t>TNMEDIO SECRETARIADO</t>
  </si>
  <si>
    <t>T N MEDIO SECRETARIADO</t>
  </si>
  <si>
    <t>TENICO NIVEL MEDIO EN ADMINISTRACION DE RRHH</t>
  </si>
  <si>
    <t>TN MEDIO EN ADMINISTRACION</t>
  </si>
  <si>
    <t>EDUCACION TECNICA NIVEL MEDIO</t>
  </si>
  <si>
    <t>TEC N MEDIO ADM DE EMPRESAS</t>
  </si>
  <si>
    <t>TECN MEDIO ADMDE EMPRESAS</t>
  </si>
  <si>
    <t>TECN MEDIO ADM DE EMPRESAS</t>
  </si>
  <si>
    <t>TEC N MEDIO ADMDE EMPRESAS</t>
  </si>
  <si>
    <t>TECNICO NIVEL MEDIO EN OPERACION PORTUARIA</t>
  </si>
  <si>
    <t>T NIVEL MEDIO CONTABILIDAD</t>
  </si>
  <si>
    <t>TNIVEL MEDIO CONTABILIDAD</t>
  </si>
  <si>
    <t>TEC MANDO MEDIO CONTROL DE CAL</t>
  </si>
  <si>
    <t>TECMANDO MEDIO CONTROL DE CAL</t>
  </si>
  <si>
    <t>CONTADOR TECNIVEL MEDIO</t>
  </si>
  <si>
    <t>TEC NIVEL MEDIO CONTADOR</t>
  </si>
  <si>
    <t>TECNIVEL MEDIO CONTADOR</t>
  </si>
  <si>
    <t>T NMEDIO EN ADMINISTRACION</t>
  </si>
  <si>
    <t>ING EJECUCION MEDIO AMBIENTE</t>
  </si>
  <si>
    <t>TNMEDIO EN ADMINISTRACION</t>
  </si>
  <si>
    <t>T N MEDIO EN ADMINISTRACION</t>
  </si>
  <si>
    <t>TEC EN COMBUSTION INTERNA N MEDIO</t>
  </si>
  <si>
    <t>TEC N MEDIO QUIM CONTROL CALIDAD</t>
  </si>
  <si>
    <t>CONTADORA TECNICO N MEDIO</t>
  </si>
  <si>
    <t>T MEDIO EN ADMINISTRACION</t>
  </si>
  <si>
    <t>PROCESOS LICITATORIOS Y COMPRAS PUBLICAS REVISION Y REDACCION DE CONVENIOS INFORMES EN MATERIA MEDIO AMBIENTAL FUNCIONES DE SU ESPECIALIDAD EN LOS PROCESOS DE CUSTODIA CONSERVACION Y PROTECCION DEL REGISTRO DE MARCAS INSCRITAS A NOMBRE DE LA MUNICIPALIDAD EN ASESORIA JURIDICA</t>
  </si>
  <si>
    <t>TENICO NIVEL MEDIO EN SECRETARIADO EJECUTIVO SUPERIOR</t>
  </si>
  <si>
    <t>TECNICO EN TURISMO DE AVENTURA Y EDUCADORA MEDIOAMBIELTAL</t>
  </si>
  <si>
    <t>TECNICO UNIVERSITARIO EN ACUICULTURA Y MEDIO AMBIENTE</t>
  </si>
  <si>
    <t>RELATOR TALLER DE MEDIO AMBIENTE</t>
  </si>
  <si>
    <t>ICO NIVEL MEDIO EN SECRETARIADO EJECUTIVO SUPERIOR</t>
  </si>
  <si>
    <t>ESTUDIOS NIVEL MEDIO</t>
  </si>
  <si>
    <t>TECNICO NIVEL MEDIO DECORADORA DE ESPACIOS Y ESCENOGRAFIAS</t>
  </si>
  <si>
    <t>TECNICO NIVEL MEDIO EN CONSTUCCIONES METALICAS</t>
  </si>
  <si>
    <t>TECNICO EN CONTROL DE MEDIO AMBIENTE</t>
  </si>
  <si>
    <t>TECNICO NIVEL MEDIO EN SERVICIO HOTELEROS</t>
  </si>
  <si>
    <t>TECNICO DE NIVEL MEDIO PARAMEDICO</t>
  </si>
  <si>
    <t>ENSENANZA BASICA DE ADULTOS</t>
  </si>
  <si>
    <t>SEGUNDO ENSENANZA BASICA</t>
  </si>
  <si>
    <t xml:space="preserve"> ANO ENSENANZA BASICA</t>
  </si>
  <si>
    <t xml:space="preserve"> ANO DE ENSENANZA BASICA</t>
  </si>
  <si>
    <t>SEPTIMO ENSENANZA BASICA</t>
  </si>
  <si>
    <t>SEXTO ENSENANZA BASICA</t>
  </si>
  <si>
    <t>CUARTO ENSENANZA BASICA</t>
  </si>
  <si>
    <t>QUINTO ENSENANZA BASICA</t>
  </si>
  <si>
    <t>SESTO ENSENANZA BASICA</t>
  </si>
  <si>
    <t>TERCERO ENSENANZA BASICA</t>
  </si>
  <si>
    <t>ENSENANZA BASICACOMPLETA</t>
  </si>
  <si>
    <t>PROFESOR DE ESTADO ENSENANZA GRAL BASICA MENCION ESTUDIO DE LA NATURALEZA Y DE LA SOCIEDAD</t>
  </si>
  <si>
    <t>PROFESOR DE ENSENANZA GRAL BASICA</t>
  </si>
  <si>
    <t>PROFESOR DE ENSENANZA GENERAL BASICA CON MENCION EN HISTORIA Y CIENCIAS CONTADOR AUDITOR</t>
  </si>
  <si>
    <t>PROFDE INGLES PARA ENSENANZA BASICA Y M</t>
  </si>
  <si>
    <t>DOCENTE ENSENANZA BASICA</t>
  </si>
  <si>
    <t>DOCENTE DIRECTIVO ENSENANZA BASICA</t>
  </si>
  <si>
    <t>DOCENTE TECNICO ENSENANZA BASICA</t>
  </si>
  <si>
    <t>DIRECTOR ESTABLECIMIENTO ENSENANZA BASICA</t>
  </si>
  <si>
    <t>ENSENANZA EDUCACION BASICA</t>
  </si>
  <si>
    <t>ENSENANZA BASICA DE ADS</t>
  </si>
  <si>
    <t>PROFESORA DE INGLES DE ENSENANZA BASICA</t>
  </si>
  <si>
    <t>DOCENTEA DE INGLES DE ENSENANZA BASICA</t>
  </si>
  <si>
    <t>PROFESOR ENSENANZA GENERAL BASICA U CATOL</t>
  </si>
  <si>
    <t>PROFESOR A ENSENANZA GENERAL BASICA U CATOL</t>
  </si>
  <si>
    <t>PROF ENSENANZA GENERAL BASICA U CATOL</t>
  </si>
  <si>
    <t>PROFESOR DE INGLES DE ENSENANZA BASICA Y ME</t>
  </si>
  <si>
    <t>DOCENTE DE INGLES DE ENSENANZA BASICA Y ME</t>
  </si>
  <si>
    <t>PROFESOR INGLES PARA ENSENANZA BASICA Y MED</t>
  </si>
  <si>
    <t>DOCENTE INGLES PARA ENSENANZA BASICA Y MED</t>
  </si>
  <si>
    <t>PROFESOR A INGLES PARA ENSENANZA BASICA Y MED</t>
  </si>
  <si>
    <t>PROF INGLES PARA ENSENANZA BASICA Y MED</t>
  </si>
  <si>
    <t>PROF DE INGLES PENSENANZA BASICA Y EME</t>
  </si>
  <si>
    <t>PROF DE ENSENANZA BASICA INST PROFESOR IN</t>
  </si>
  <si>
    <t>PROF DE ENSENANZA BASICA INST PROF IN</t>
  </si>
  <si>
    <t>PROF DE ED FISICA ENSENANZA BASICA Y ME</t>
  </si>
  <si>
    <t>PROF DE ED FISICA P ENSENANZA BASICA</t>
  </si>
  <si>
    <t>ER BASICO</t>
  </si>
  <si>
    <t>TECNICO DE NIVEL SUPERIOR EN EDUCACION PARVULARIA Y NIVEL BASICO NB</t>
  </si>
  <si>
    <t>SEPTIMO ENSENANZA BASICO</t>
  </si>
  <si>
    <t xml:space="preserve"> ANOS BASICO</t>
  </si>
  <si>
    <t>CUARTO ANO BASICO</t>
  </si>
  <si>
    <t>JUEZ DE ATLETISMO BASICO</t>
  </si>
  <si>
    <t>ARBITRO BASICO ULTM</t>
  </si>
  <si>
    <t>DOCENTE BASICO Y MED</t>
  </si>
  <si>
    <t>DOCENTE BASICO</t>
  </si>
  <si>
    <t>PROFESOR GRAL BASICO</t>
  </si>
  <si>
    <t>VOBASICO</t>
  </si>
  <si>
    <t>TOBASICO</t>
  </si>
  <si>
    <t>TOBASICO LAB</t>
  </si>
  <si>
    <t>MOBASICO</t>
  </si>
  <si>
    <t>VOBASICO LAB</t>
  </si>
  <si>
    <t>VO BASICO LAB</t>
  </si>
  <si>
    <t>ER NIVEL BASICO LABORAL</t>
  </si>
  <si>
    <t>OCTABO BASICO LABORAL</t>
  </si>
  <si>
    <t>HAB  A  BASICO FOLIO N</t>
  </si>
  <si>
    <t>PROF DE EDUCACION BASICO U ACADEMIA DE HU</t>
  </si>
  <si>
    <t>PROF DE ED BASICO U ACADEMIA DE HU</t>
  </si>
  <si>
    <t>PROFESOR DE EDUCACION BASICO U ACADEMIA DE HU</t>
  </si>
  <si>
    <t>PROFESORA DE ED BASICO U ACADEMIA DE HU</t>
  </si>
  <si>
    <t>PROFESOR DE ED BASICO U ACADEMIA DE HU</t>
  </si>
  <si>
    <t xml:space="preserve"> A  BASICO</t>
  </si>
  <si>
    <t>MONITOR TALLER TANGO BASICO TANGO AVANZADO EN LA UNIDAD DE ADULTO MAYOR</t>
  </si>
  <si>
    <t>MONITORA TALLER PINTURA AL OLEO BASICO AVANZADO EN LA UNIDAD ADULTO MAYOR</t>
  </si>
  <si>
    <t>MONITORA TALLER DE TELAR BASICO TELAR AVANZADO EN LA UNIDAD DE ADULTO MAYOR</t>
  </si>
  <si>
    <t>MONITORA TALLER DE INGLES BASICO INGLES AVANZADO EN LA UNIDAD DE ADULTO MAYOR</t>
  </si>
  <si>
    <t>TALLER DE CORTE Y CONFECCION BASICO</t>
  </si>
  <si>
    <t>MONITORA MOSAICO BASICO</t>
  </si>
  <si>
    <t>PROFESORA DE ESTADO DE EDUCACION GENERAL BASICA</t>
  </si>
  <si>
    <t>PROFESORA DE RELIGION PARA LA EDUCACION GENERAL BASICA</t>
  </si>
  <si>
    <t>PSICOPEDAGOGA Y PROFESORA EDUCACION BASICA MENCION PRIMER CICLO</t>
  </si>
  <si>
    <t>PROFESORA DE RELIGION DE EDUCACION GENERAL BASICA</t>
  </si>
  <si>
    <t>PROFESORA DE EDUCACION GENERAL BASICA MENCION EN CIENCIAS SOCIALES</t>
  </si>
  <si>
    <t>PROFESORA DE EDUCACION FISICA DE EDUCACION BASICA</t>
  </si>
  <si>
    <t>PROFESORA DE ESTADO EDCUACION GENERAL BASICA</t>
  </si>
  <si>
    <t>PROFESORA DE ESTADO EDUCACION GENERAL BASICA MENCION CASTELLANO</t>
  </si>
  <si>
    <t>PROFESORA DE EDUCACION GENERAL BASICA ESPECIALIZACION DESARROLLO COMUNITARIO</t>
  </si>
  <si>
    <t>PROFESORA DE EDUCACION BASICA MENCION TRASTORNOS DEL APRENDIZAJE</t>
  </si>
  <si>
    <t>PROFESOR DE EDUCACION FISICA DE EDUCACION GENERAL BASICA</t>
  </si>
  <si>
    <t>PROFESORA DE EDUCACION GENERAL BASICA MENCION ESTUDIO Y COMPRENSION DE LA SOCIEDAD</t>
  </si>
  <si>
    <t>PROFESORA DE EDUCACION GENERAL BASICA MENCION CIENCIAS SOCIALES</t>
  </si>
  <si>
    <t>PROFESORA DE EDUCACION BASICA MENCION RELIGION EVANGELICA</t>
  </si>
  <si>
    <t>PROFESORA DE EDUCACION GENERAL BASICA MENCION EDUCACION FISICA</t>
  </si>
  <si>
    <t>EDUCADORA DE PARVULOS Y PROFESORA DE EDUCACION BASICA PARA PRIMER CICLO</t>
  </si>
  <si>
    <t>PROFESORA DE EDUC GRAL BASICA CON MENCION EN LENGUAJE Y COMUNICACION</t>
  </si>
  <si>
    <t>PROFESORA DE ESTADO EN PEGAGOGIA GENERAL BASICA</t>
  </si>
  <si>
    <t>PROFESOR DE EDUCACION GENERAL BASICA MENCION EDUCACION FISICA</t>
  </si>
  <si>
    <t>TITULO DE EDUCADORA DE PARVULOS Y PROFESORA DE EDUCACION BASICA PARA PRIMERCICLO</t>
  </si>
  <si>
    <t>PROFESORA DE EDUCACION BASICA EN MATEMATICAS</t>
  </si>
  <si>
    <t>PROFESOR DE EDUCACION BASICA ESPECIALIZACION LENGUAJE Y COMUNICACION</t>
  </si>
  <si>
    <t>EDUCADORA DE PARVULOS PROFESORA DE EDUCACION BASICA PARA PRIMER CICLO</t>
  </si>
  <si>
    <t>PROFESORA DE EDUCACION BASICA CON TRANSTORNOS DEL APRENDIZAJE</t>
  </si>
  <si>
    <t>PROFESORA DE EDUACCION GENERAL BASICA CON MENCION EN CIENCIAS SOCIALES</t>
  </si>
  <si>
    <t>PROFESOR DE EDUCACION BASICA CON MENCION EN PRIMER CICLO Y EN LENGUAJE Y COMUNICACION</t>
  </si>
  <si>
    <t>PROFESORA DE EDUCAION GENERAL BASICA CON ESPECIALIZACION EN DESARROLLO COMUNITARIO</t>
  </si>
  <si>
    <t>PROFESORA EDBASICA</t>
  </si>
  <si>
    <t>PROFESOR EDUCACION BASICA CON MENCION EN NATURALEZA</t>
  </si>
  <si>
    <t>EDUCADORA DE PARVULOS Y PROFESOR DE EDUCACION BASICA PARA PRIMER CICLO</t>
  </si>
  <si>
    <t>EDUCACION GENERAL BASICA MENCION LENGUAJE Y COMUNICACION</t>
  </si>
  <si>
    <t>PROFESORA DE EDUCACION BASICA MENCION EN CIENCIAS NATURALES</t>
  </si>
  <si>
    <t>LICENCIADA EN EDUCACION BASICA INTEGRAL</t>
  </si>
  <si>
    <t>PEDAGOGIA EN EDUCACION PARVULARIA Y EDUCACION BASICA PARA PRIMER CICLO</t>
  </si>
  <si>
    <t xml:space="preserve">PEDAGOGIA EN EDUCACION GENERAL BASICA PLAN </t>
  </si>
  <si>
    <t>PROFESORA DE EDUCACION BASICA CON MENCION EN LENGUAJE Y COMUNICACION Y EN CIENCIAS NATURALES</t>
  </si>
  <si>
    <t>PROFESOR DE EDUCACION GENERAL BASICA CON MENCION EN CASTELLANO Y CIENCIAS SOCIALES</t>
  </si>
  <si>
    <t>PROFESORA DE EDUCACION BASICA CON MENCION EN CIENCIAS NATURALES Y EN CIENCIAS SOCIALES</t>
  </si>
  <si>
    <t>PROFERA DE EDUCACION BASICA</t>
  </si>
  <si>
    <t>PROFESOR DDE EDUCACION BASICA CON MENCION EN TRASTORNOS DEL APRENDIZAJE</t>
  </si>
  <si>
    <t>DOCENTE GENERAL BASICA LENGUAJE</t>
  </si>
  <si>
    <t>ENSENBASICA COMPLETA</t>
  </si>
  <si>
    <t>ENSEN BASICA COMPLETA</t>
  </si>
  <si>
    <t xml:space="preserve"> ANO EDUACION BASICA</t>
  </si>
  <si>
    <t xml:space="preserve"> E BASICA</t>
  </si>
  <si>
    <t xml:space="preserve"> ANO EDUCACION BASICA</t>
  </si>
  <si>
    <t>PROFESOR DE EDUCACION GENERAL BASICA MENCION EDUC MUSICAL</t>
  </si>
  <si>
    <t xml:space="preserve"> ANO DE EDUCACION BASICA</t>
  </si>
  <si>
    <t>TERCERO ENENANZA BASICA</t>
  </si>
  <si>
    <t xml:space="preserve"> ANO ENSENAZA BASICA</t>
  </si>
  <si>
    <t>PROFESOR DE ESTADO DE EDUCACION GENERAL BASICA CON MENCION EN CASTELLANO</t>
  </si>
  <si>
    <t>PROFESOR DE EDUCACION GENERAL BASICA MENCION ESPANOL</t>
  </si>
  <si>
    <t>PORFESOR EN EDUCACION GENERAL BASICA</t>
  </si>
  <si>
    <t>PROFESORA DE EDUCACION BASICA CON MENCION EN CASTELLANO</t>
  </si>
  <si>
    <t>PROFESOR DE EDUCACION GENERAL BASICA EN EDUCACION TECNICA MANUAL</t>
  </si>
  <si>
    <t>ENSENANZXA BASICA COMPLETA</t>
  </si>
  <si>
    <t>PEDAGOGIA EN EDUCACION BASICA CON MENCION ENMEDUCACION DIFERENCIAL</t>
  </si>
  <si>
    <t>DIRECTOR EDUCBASICA</t>
  </si>
  <si>
    <t>DOCENTE BASICA CRONOLOGICO</t>
  </si>
  <si>
    <t>EVALUADOR EDUC BASICA</t>
  </si>
  <si>
    <t>DOCENTE DE EDUCACION BASICA</t>
  </si>
  <si>
    <t>DOCENTE BASICA CRON</t>
  </si>
  <si>
    <t>DOCENTE DIRECTIVO BASICA</t>
  </si>
  <si>
    <t>JEFE DE UTP BASICA</t>
  </si>
  <si>
    <t>DOCENTE EDUCBASICALENGUAJE</t>
  </si>
  <si>
    <t>DOCENTE EDUCBASICA MATEMATIC</t>
  </si>
  <si>
    <t>DOCENTE BASICA HISTORIA</t>
  </si>
  <si>
    <t>DOC EDUC BASICA ARTESPLAS</t>
  </si>
  <si>
    <t>DOCENTE EDUC BASICA MUSICA</t>
  </si>
  <si>
    <t>DOCENTE EDUCBASICA FRANCES</t>
  </si>
  <si>
    <t>PROFESOR EDUCACION BASICA MENCION EN BIO</t>
  </si>
  <si>
    <t>DOCENTE BASICA BIOLOGIA</t>
  </si>
  <si>
    <t>PROFESOR DE EDUCACION FISICA PARA BASICA</t>
  </si>
  <si>
    <t>MONITOR DE DIGITALIZACION BASICA</t>
  </si>
  <si>
    <t>MONITOR DE DIGITALIZACION BASICA PROGRAMA SOCIAL TALLERES RECREATIVOS PARA LAS Y LOS ADULTOS MAYORES</t>
  </si>
  <si>
    <t>PROFESORA EDUCACION GRAL BASICA LICENCIADA EN EDUCAION</t>
  </si>
  <si>
    <t>PROFEDUC GRAL BASICA</t>
  </si>
  <si>
    <t>PROFESOR DE ESTADO GENERAL BASICA</t>
  </si>
  <si>
    <t>PROFOFESOR GENERAL BASICA</t>
  </si>
  <si>
    <t>PROF DE EDUC FISICA PARA BASICA Y MEDI</t>
  </si>
  <si>
    <t>PRODE EDUCGRALBASICA</t>
  </si>
  <si>
    <t>PROFESOR EN EDUCACION FISICA PARA EDUCACION BASICA</t>
  </si>
  <si>
    <t>PROFSOR DE EDUCACION GENERAL BASICA</t>
  </si>
  <si>
    <t>PROFESOR DE EDUCACION BASICA PROGRAMA NIVELACION DE ESTUDIOS</t>
  </si>
  <si>
    <t>PROF DE EDUCACION BASICA</t>
  </si>
  <si>
    <t>PROFESOR A DE EDUCACION BASICA</t>
  </si>
  <si>
    <t>PROF DE ED BASICA</t>
  </si>
  <si>
    <t>PROF DE RELIGION EDBASICA</t>
  </si>
  <si>
    <t>PROFESOR DE RELIGION EDBASICA</t>
  </si>
  <si>
    <t>PROFESOR A DE RELIGION EDBASICA</t>
  </si>
  <si>
    <t>DOCENTE DE RELIGION EDBASICA</t>
  </si>
  <si>
    <t>PROFESOR DE RELIGION EDUCACIONBASICA</t>
  </si>
  <si>
    <t>PROFESORA DE RELIGION EDBASICA</t>
  </si>
  <si>
    <t>PROFESOR DE ESTADO BASICA</t>
  </si>
  <si>
    <t>PROFESOR DE ESTADO DE EDUCACION BASICA</t>
  </si>
  <si>
    <t>PROF DE EDUCACIONACION BASICA</t>
  </si>
  <si>
    <t>PROF DE ESTADO ED GRAL BASICA</t>
  </si>
  <si>
    <t>PROFESOR A DE EDUC GRAL BASICA</t>
  </si>
  <si>
    <t>DOCENTE DE EDUC GRAL BASICA</t>
  </si>
  <si>
    <t>PROF DE EDUCACION GRAL BASICA</t>
  </si>
  <si>
    <t>PROF BASICA MATEMATICAS</t>
  </si>
  <si>
    <t>PROFESOR A BASICA MATEMATICAS</t>
  </si>
  <si>
    <t>DOCENTE BASICA MATEMATICAS</t>
  </si>
  <si>
    <t>DOCDIRECTIVO BASICA</t>
  </si>
  <si>
    <t>DOCENTEBASICA</t>
  </si>
  <si>
    <t>PROFESORBASICA</t>
  </si>
  <si>
    <t>PROFESORA BASICA MATEMATICAS</t>
  </si>
  <si>
    <t>DOCENTEEDBASICA</t>
  </si>
  <si>
    <t>DOCEDBASICA</t>
  </si>
  <si>
    <t>PROFESOR DE RELIGION EDUCACION BASICA</t>
  </si>
  <si>
    <t>PROF BASICA C SOCIALES</t>
  </si>
  <si>
    <t>PROFESOR BASICA C SOCIALES</t>
  </si>
  <si>
    <t>PROF BASICA INGLES</t>
  </si>
  <si>
    <t>PROFESOR BASICA INGLES</t>
  </si>
  <si>
    <t>PROFESOR A BASICA INGLES</t>
  </si>
  <si>
    <t>DOCENTE BASICA INGLES</t>
  </si>
  <si>
    <t>GENERAL BASICA</t>
  </si>
  <si>
    <t>DOCTECNICO BASICA</t>
  </si>
  <si>
    <t>PROFESORGENBASICALENGUAJE</t>
  </si>
  <si>
    <t>PROFGENBASICALENGUAJE</t>
  </si>
  <si>
    <t xml:space="preserve">DOCENTE EDUC BASICAUNIV PLAYA ANCHA </t>
  </si>
  <si>
    <t>PROFESOR A BASICA C SOCIALES</t>
  </si>
  <si>
    <t>DOCENTE BASICA C SOCIALES</t>
  </si>
  <si>
    <t>DOCENTE PARVULOS BASICA</t>
  </si>
  <si>
    <t>PROF BASICA MATEMATICAS MENCION</t>
  </si>
  <si>
    <t>PROFESOR BASICA MATEMATICAS MENCION</t>
  </si>
  <si>
    <t>PROFESOR A BASICA MATEMATICAS MENCION</t>
  </si>
  <si>
    <t>DOCENTE BASICA MATEMATICAS MENCION</t>
  </si>
  <si>
    <t>PROFESOR A BASICA</t>
  </si>
  <si>
    <t>PROF BASICA RELIGION</t>
  </si>
  <si>
    <t>PROFESOR BASICA RELIGION</t>
  </si>
  <si>
    <t>PROFESOR A BASICA RELIGION</t>
  </si>
  <si>
    <t>PROFESOR A DE EDUC GENERAL BASICAHISTORIA</t>
  </si>
  <si>
    <t>PROF BASICA TRASTORNO APRENDIZAJE</t>
  </si>
  <si>
    <t>PROFESOR BASICA TRASTORNO APRENDIZAJE</t>
  </si>
  <si>
    <t>PROFESOR A BASICA TRASTORNO APRENDIZAJE</t>
  </si>
  <si>
    <t>DOCENTE BASICA TRASTORNO APRENDIZAJE</t>
  </si>
  <si>
    <t>PROF BASICA RELIGION MENCION</t>
  </si>
  <si>
    <t>PROFESOR BASICA RELIGION MENCION</t>
  </si>
  <si>
    <t>PROFESOR A BASICA RELIGION MENCION</t>
  </si>
  <si>
    <t>DOCENTE BASICA RELIGION MENCION</t>
  </si>
  <si>
    <t>PROF BASICA ED FISICA</t>
  </si>
  <si>
    <t>PROFESOR BASICA ED FISICA</t>
  </si>
  <si>
    <t>PROFESOR A BASICA ED FISICA</t>
  </si>
  <si>
    <t>PROFESOR BASICA EDUCACION FISICA</t>
  </si>
  <si>
    <t>PROF DE EDUC BASICA</t>
  </si>
  <si>
    <t>PROFESORA DE EDUC BASICA</t>
  </si>
  <si>
    <t>DOCENTE DE EDUC BASICA</t>
  </si>
  <si>
    <t>PROFESOR A DE EDUC BASICA</t>
  </si>
  <si>
    <t>PROF BASICA C NATURALES</t>
  </si>
  <si>
    <t>PROFESOR BASICA C NATURALES</t>
  </si>
  <si>
    <t>PROFESOR A BASICA C NATURALES</t>
  </si>
  <si>
    <t>PROF BASICA LENGUAJE Y COMUNICACION</t>
  </si>
  <si>
    <t>PROFESOR BASICA LENGUAJE Y COMUNICACION</t>
  </si>
  <si>
    <t>DOCENTE BASICA LENGUAJE Y COMUNICACION</t>
  </si>
  <si>
    <t>PROFESOR A BASICA LENGUAJE Y COMUNICACION</t>
  </si>
  <si>
    <t>PROFESORA BASICA LENGUAJE Y COMUNICACION</t>
  </si>
  <si>
    <t>PROFEDBASICA</t>
  </si>
  <si>
    <t>SEGUNDO NIVEL PEDAGOGIA ED BASICA</t>
  </si>
  <si>
    <t>EDUCACION BASICA ADULTOS</t>
  </si>
  <si>
    <t>LICENCIA DE LICENCIA BASICA</t>
  </si>
  <si>
    <t>PROF BASICA GENERALISTA</t>
  </si>
  <si>
    <t>PROFESOR BASICA GENERALISTA</t>
  </si>
  <si>
    <t>PROFEDGENBASICACIENCIAS NATURALES</t>
  </si>
  <si>
    <t>PROFESOREDGENBASICACIENCIAS NATURALES</t>
  </si>
  <si>
    <t>PROFESOR AEDGENBASICACIENCIAS NATURALES</t>
  </si>
  <si>
    <t>DOCENTEEDGENBASICACIENCIAS NATURALES</t>
  </si>
  <si>
    <t>PROFEDUCACIONGENBASICACIENCIAS NATURALES</t>
  </si>
  <si>
    <t>PROFESOREDUCACIONGENBASICACIENCIAS NATURALES</t>
  </si>
  <si>
    <t>PROFESOR EDGENBASICACIENCIAS NATURALES</t>
  </si>
  <si>
    <t>PROF BASICA LENGUAJE Y COMUNICACION MEN</t>
  </si>
  <si>
    <t>PROFESOR BASICA LENGUAJE Y COMUNICACION MEN</t>
  </si>
  <si>
    <t>PROFESOR A BASICA LENGUAJE Y COMUNICACION MEN</t>
  </si>
  <si>
    <t>DOCENTE BASICA LENGUAJE Y COMUNICACION MEN</t>
  </si>
  <si>
    <t>PROFESORA BASICA LENGUAJE Y COMUNICACION MEN</t>
  </si>
  <si>
    <t>DOCENTE BASICA ED FISICA</t>
  </si>
  <si>
    <t>PROFESORA BASICA ED FISICA</t>
  </si>
  <si>
    <t>PROFESOR DE EDUCACIONACION GENERAL BASICA</t>
  </si>
  <si>
    <t>PROFESOR PARVULOS BASICA</t>
  </si>
  <si>
    <t>PROFESOR AGENBASICALENGUAJE</t>
  </si>
  <si>
    <t>DOCENTEGENBASICALENGUAJE</t>
  </si>
  <si>
    <t>PROFESOR GENBASICALENGUAJE</t>
  </si>
  <si>
    <t>PROFEDUC BASICA</t>
  </si>
  <si>
    <t>PROFESOREDUC BASICA</t>
  </si>
  <si>
    <t>DOCENTEEDUC BASICA</t>
  </si>
  <si>
    <t>PROFESOR AEDUC BASICA</t>
  </si>
  <si>
    <t>PROF BASICA C NATURALES MENCION</t>
  </si>
  <si>
    <t>PROFESOR BASICA C NATURALES MENCION</t>
  </si>
  <si>
    <t>DOCENTE BASICA C NATURALES MENCION</t>
  </si>
  <si>
    <t>PROFESOR A BASICA C NATURALES MENCION</t>
  </si>
  <si>
    <t>PROF DE RELIGION EDUCACIONBASICA</t>
  </si>
  <si>
    <t>GRAL BASICA MENCION CASTELLANO IP BLAS</t>
  </si>
  <si>
    <t>PROF DE EDUC BASICA LENGUAJE</t>
  </si>
  <si>
    <t>PROFESOR DE EDUC BASICA LENGUAJE</t>
  </si>
  <si>
    <t>PROF DE EDUCACION BASICA LENGUAJE</t>
  </si>
  <si>
    <t>PROFESORA DE EDUC BASICA LENGUAJE</t>
  </si>
  <si>
    <t>PROFESOR DE EDUCACION BASICA LENGUAJE</t>
  </si>
  <si>
    <t>DOCENTE DE EDUC BASICA LENGUAJE</t>
  </si>
  <si>
    <t>PROFESOR A DE EDUC BASICA LENGUAJE</t>
  </si>
  <si>
    <t>PROF BASICA EDUCACION FISICA</t>
  </si>
  <si>
    <t>PROF BASICA CIENCIAS NATURALES MENCION</t>
  </si>
  <si>
    <t>PROFESOR BASICA CIENCIAS NATURALES MENCION</t>
  </si>
  <si>
    <t>PROFESORA BASICA CIENCIAS NATURALES MENCION</t>
  </si>
  <si>
    <t>DOCENTE BASICA CIENCIAS NATURALES MENCION</t>
  </si>
  <si>
    <t>PROFESOR A BASICA CIENCIAS NATURALES MENCION</t>
  </si>
  <si>
    <t>DOCENTE BASICACIENCIAS</t>
  </si>
  <si>
    <t>PROFESOR BASICACIENCIAS</t>
  </si>
  <si>
    <t>PROFESORA BASICA MATEMATICAS MENCION</t>
  </si>
  <si>
    <t>PROF BASICA ART MUSICALES MENCION</t>
  </si>
  <si>
    <t>PROFESOR BASICA ART MUSICALES MENCION</t>
  </si>
  <si>
    <t>DOCENTE BASICA ART MUSICALES MENCION</t>
  </si>
  <si>
    <t>PROFESOR A BASICA ART MUSICALES MENCION</t>
  </si>
  <si>
    <t>PROF BASICA LENGUAJE MENCION</t>
  </si>
  <si>
    <t>PROFESOR BASICA LENGUAJE MENCION</t>
  </si>
  <si>
    <t>PROFESORA BASICA LENGUAJE MENCION</t>
  </si>
  <si>
    <t>DOCENTE BASICA LENGUAJE MENCION</t>
  </si>
  <si>
    <t>PROFESOR A BASICA LENGUAJE MENCION</t>
  </si>
  <si>
    <t>PROF GENERAL BASICA</t>
  </si>
  <si>
    <t>PROFESOR A GENERAL BASICA</t>
  </si>
  <si>
    <t>PROF BASICA C SOCIALES MENCION</t>
  </si>
  <si>
    <t>PROFESOR BASICA C SOCIALES MENCION</t>
  </si>
  <si>
    <t>DOCENTE BASICA C SOCIALES MENCION</t>
  </si>
  <si>
    <t>PROFESOR A BASICA C SOCIALES MENCION</t>
  </si>
  <si>
    <t>PROF BASICA DIFERENCIAL</t>
  </si>
  <si>
    <t>PROFESOR A BASICA DIFERENCIAL</t>
  </si>
  <si>
    <t>PROFEDGENBASICA</t>
  </si>
  <si>
    <t>PROFESOREDGENBASICA</t>
  </si>
  <si>
    <t>PROFESOREDUCACIONGENBASICA</t>
  </si>
  <si>
    <t>PROFESOR EDGENBASICA</t>
  </si>
  <si>
    <t>DOCENTEEDGENBASICA</t>
  </si>
  <si>
    <t>PROFESOR AEDGENBASICA</t>
  </si>
  <si>
    <t>PROFESORA DE ESTADO EN EDGRAL BASICA</t>
  </si>
  <si>
    <t>DOCENTEA DE ESTADO EN EDGRAL BASICA</t>
  </si>
  <si>
    <t>PROFESORA DE ESTADO EN EDUCACIONGRAL BASICA</t>
  </si>
  <si>
    <t>DOCGENBASICA</t>
  </si>
  <si>
    <t>DOCENTEGENBASICA</t>
  </si>
  <si>
    <t>PROFESORGENBASICA</t>
  </si>
  <si>
    <t>PROF BASICA INGLES MENCION</t>
  </si>
  <si>
    <t>PROFESOR BASICA INGLES MENCION</t>
  </si>
  <si>
    <t>DOCENTE BASICA INGLES MENCION</t>
  </si>
  <si>
    <t>PROFESOR A BASICA INGLES MENCION</t>
  </si>
  <si>
    <t>PROFEDUCACION BASICA</t>
  </si>
  <si>
    <t>PROFESORAEDUC BASICA</t>
  </si>
  <si>
    <t>PROFESORA BASICA ART MUSICALES MENCION</t>
  </si>
  <si>
    <t>PROF BASICA ED FISICA MENCION</t>
  </si>
  <si>
    <t>PROFESOR BASICA ED FISICA MENCION</t>
  </si>
  <si>
    <t>PROFESOR BASICA EDUCACION FISICA MENCION</t>
  </si>
  <si>
    <t>DOCENTE BASICA ED FISICA MENCION</t>
  </si>
  <si>
    <t>PROFESOR A BASICA ED FISICA MENCION</t>
  </si>
  <si>
    <t>PROFESOREDBASICA</t>
  </si>
  <si>
    <t>PROFESOREDUCACIONBASICA</t>
  </si>
  <si>
    <t>PROFESORAEDBASICA</t>
  </si>
  <si>
    <t>PROFESOR EDBASICA</t>
  </si>
  <si>
    <t>PROFESOR AEDBASICA</t>
  </si>
  <si>
    <t>DOCEBASICA</t>
  </si>
  <si>
    <t>DOCENTEEBASICA</t>
  </si>
  <si>
    <t>PROFESOREBASICA</t>
  </si>
  <si>
    <t>PROF DE EDUC GENERAL BASICAHISTORIA</t>
  </si>
  <si>
    <t>PROFESOR DE EDUC GENERAL BASICAHISTORIA</t>
  </si>
  <si>
    <t>DOCENTE DE EDUC GENERAL BASICAHISTORIA</t>
  </si>
  <si>
    <t>PROFESORA DE EDUC GENERAL BASICAHISTORIA</t>
  </si>
  <si>
    <t>PROFESORA BASICA INGLES MENCION</t>
  </si>
  <si>
    <t>PRF BASICA MATEMATICAS</t>
  </si>
  <si>
    <t>PROF BASICA LENGUAJE</t>
  </si>
  <si>
    <t>PROFESOR BASICA LENGUAJE</t>
  </si>
  <si>
    <t>DOCENTE BASICA LENGUAJE</t>
  </si>
  <si>
    <t>PROFESOR A BASICA LENGUAJE</t>
  </si>
  <si>
    <t>PROFESORA BASICA C SOCIALES MENCION</t>
  </si>
  <si>
    <t>PROF BASICA CIENCIAS SOCIALES MENCION</t>
  </si>
  <si>
    <t>PROFESOR BASICA CIENCIAS SOCIALES MENCION</t>
  </si>
  <si>
    <t>PROFESORA BASICA CIENCIAS SOCIALES MENCION</t>
  </si>
  <si>
    <t>DOCENTE BASICA CIENCIAS SOCIALES MENCION</t>
  </si>
  <si>
    <t>PROFESOR A BASICA CIENCIAS SOCIALES MENCION</t>
  </si>
  <si>
    <t>PROFESORA DE ED GRAL BASICA U DE LOS L</t>
  </si>
  <si>
    <t>DOCENTEA DE ED GRAL BASICA U DE LOS L</t>
  </si>
  <si>
    <t>PROFESORA DE EDUCACION GRAL BASICA U DE LOS L</t>
  </si>
  <si>
    <t>EDUCACION PARVULARIA Y EDUCACION BASICA</t>
  </si>
  <si>
    <t>DOCENTEA EDUCACION BASICA</t>
  </si>
  <si>
    <t>PROF DE EDUC BASICA MENCION LENGUAJE Y</t>
  </si>
  <si>
    <t>PROFESOR DE EDUC BASICA MENCION LENGUAJE Y</t>
  </si>
  <si>
    <t>PROFESORA DE EDUC BASICA MENCION LENGUAJE Y</t>
  </si>
  <si>
    <t>PROFESOR DE EDUCACION BASICA MENCION LENGUAJE Y</t>
  </si>
  <si>
    <t>DOCENTE DE EDUC BASICA MENCION LENGUAJE Y</t>
  </si>
  <si>
    <t>PROFESOR A DE EDUC BASICA MENCION LENGUAJE Y</t>
  </si>
  <si>
    <t>DOCEDUCACIONBASICA</t>
  </si>
  <si>
    <t>PROFEDUCACIONGENBASICA</t>
  </si>
  <si>
    <t>PROFESORA DE EDUCACION BASICA Y RELIGION</t>
  </si>
  <si>
    <t>DOCENTEA DE EDUCACION BASICA Y RELIGION</t>
  </si>
  <si>
    <t>PROFEDUCACIONBASICA</t>
  </si>
  <si>
    <t>PROFESORAEDUCBASICA</t>
  </si>
  <si>
    <t>DOCENTEEDUCBASICA</t>
  </si>
  <si>
    <t>PROFESOR AEDUCBASICA</t>
  </si>
  <si>
    <t>PROFESORA DE EDUCACION RAL BASICA UTEM</t>
  </si>
  <si>
    <t>DOCENTEA DE EDUCACION RAL BASICA UTEM</t>
  </si>
  <si>
    <t>PROF DE EDUC GRAL BASICA CIENCIAS</t>
  </si>
  <si>
    <t>PROFESOR DE EDUC GRAL BASICA CIENCIAS</t>
  </si>
  <si>
    <t>PROF DE EDUCACION GRAL BASICA CIENCIAS</t>
  </si>
  <si>
    <t>PROFESORA DE EDUC GRAL BASICA CIENCIAS</t>
  </si>
  <si>
    <t>PROFESOR DE EDUCACION GRAL BASICA CIENCIAS</t>
  </si>
  <si>
    <t>DOCENTE DE EDUC GRAL BASICA CIENCIAS</t>
  </si>
  <si>
    <t>PROFESOR A DE EDUC GRAL BASICA CIENCIAS</t>
  </si>
  <si>
    <t>BASICA MENCION CIENCIAS NATURALES</t>
  </si>
  <si>
    <t>PROF BASICA MEN TRAST DEL APRENDIZAJEUC</t>
  </si>
  <si>
    <t>DOCENTEA BASICA</t>
  </si>
  <si>
    <t>PROF BASICA C NATURALES C SOCIALES M</t>
  </si>
  <si>
    <t>PROFESOR BASICA C NATURALES C SOCIALES M</t>
  </si>
  <si>
    <t>PROFESORA BASICA C NATURALES C SOCIALES M</t>
  </si>
  <si>
    <t>DOCENTE BASICA C NATURALES C SOCIALES M</t>
  </si>
  <si>
    <t>PROFESOR A BASICA C NATURALES C SOCIALES M</t>
  </si>
  <si>
    <t>PROFESORA BASICA INGLES</t>
  </si>
  <si>
    <t>PROFESORAEDGENBASICA</t>
  </si>
  <si>
    <t>PROFESOR DE EDUCACION GENERAL BASICA EDUCV FISICA</t>
  </si>
  <si>
    <t>EDUCACION BASICA ADS</t>
  </si>
  <si>
    <t>PROFESOR EDUCFISICAEDUCGRALBASICA</t>
  </si>
  <si>
    <t>R NIVEL BASICA LABORAL</t>
  </si>
  <si>
    <t>PROF DE BASICA MENCION MATEMATICA</t>
  </si>
  <si>
    <t>PROFESOR ABASICA</t>
  </si>
  <si>
    <t>PROFESOR EN EDUC BASICA</t>
  </si>
  <si>
    <t>DOCENTE EN EDUC BASICA</t>
  </si>
  <si>
    <t>PROFESOR BASICA MATEMATICAS C NATURALES</t>
  </si>
  <si>
    <t>PROF BASICA MATEMATICAS C NATURALES</t>
  </si>
  <si>
    <t>DOCENTE BASICA MATEMATICAS C NATURALES</t>
  </si>
  <si>
    <t>PROFESOR A BASICA MATEMATICAS C NATURALES</t>
  </si>
  <si>
    <t>PROFESORA BASICA MATEMATICAS C NATURALES</t>
  </si>
  <si>
    <t>PROFESORBASICA MEN LENGUAJE SEMES</t>
  </si>
  <si>
    <t>DOCBASICA MEN LENGUAJE SEMES</t>
  </si>
  <si>
    <t>DOCENTEBASICA MEN LENGUAJE SEMES</t>
  </si>
  <si>
    <t>DOCBASICA MEN LENGUAJEJORNADA  HORASJORNADA  HORASJORNADA  HORAS SEMES</t>
  </si>
  <si>
    <t>PROFESORA BASICA C SOCIALES</t>
  </si>
  <si>
    <t>PROFA DE ED GRAL BASICA</t>
  </si>
  <si>
    <t>DOCENTEA DE EDUCACION GRAL BASICA</t>
  </si>
  <si>
    <t>PROFESORA DE EDUCACIONACION GRAL BASICA</t>
  </si>
  <si>
    <t>PROFESORA EDUCACION BASICAULOS LEONES</t>
  </si>
  <si>
    <t>DOCENTEA EDUCACION BASICAULOS LEONES</t>
  </si>
  <si>
    <t>PROFESORA EDUCACIONACION BASICAULOS LEONES</t>
  </si>
  <si>
    <t>PROFESOR BASICA LENGUAJE C SOCIALES</t>
  </si>
  <si>
    <t>PROF BASICA LENGUAJE C SOCIALES</t>
  </si>
  <si>
    <t>DOCENTE BASICA LENGUAJE C SOCIALES</t>
  </si>
  <si>
    <t>PROFESOR A BASICA LENGUAJE C SOCIALES</t>
  </si>
  <si>
    <t>PROFESORA BASICA LENGUAJE C SOCIALES</t>
  </si>
  <si>
    <t>PROFESORA BASICA C NATURALES MENCION</t>
  </si>
  <si>
    <t>DOCENTEA EDUCACION GENERAL BASICA</t>
  </si>
  <si>
    <t>PROFESORA EDUCACIONACION GENERAL BASICA</t>
  </si>
  <si>
    <t>PROF DE ED BASICA LENGUAJE Y</t>
  </si>
  <si>
    <t>DOCENTE DE EDUCACION BASICA LENGUAJE Y</t>
  </si>
  <si>
    <t>PROFESOR DE EDUCACIONACION BASICA LENGUAJE Y</t>
  </si>
  <si>
    <t>PROFESORA BASICA C NATURALES</t>
  </si>
  <si>
    <t>PROFESOREDBASICAMENMATEMA SEM</t>
  </si>
  <si>
    <t>DOCEDBASICAMENMATEMA SEM</t>
  </si>
  <si>
    <t>DOCENTEEDBASICAMENMATEMA SEM</t>
  </si>
  <si>
    <t>PROFESORA EDUCACION GENERAL BASICA CON M</t>
  </si>
  <si>
    <t>PROFESOREDUCACION GENERAL BASICA CON M</t>
  </si>
  <si>
    <t>DOCENTEA EDUCACION GENERAL BASICA CON M</t>
  </si>
  <si>
    <t>PROFESORA EDUCACIONACION GENERAL BASICA CON M</t>
  </si>
  <si>
    <t>PROFESOR EDUCACION GENERAL BASICA MENCIO</t>
  </si>
  <si>
    <t>DOCENTE EDUCACION GENERAL BASICA MENCIO</t>
  </si>
  <si>
    <t>PROFESOR EDUCACIONACION GENERAL BASICA MENCIO</t>
  </si>
  <si>
    <t>PROFESOR DE EDUCACION BASICA CON MENCION EN TRA</t>
  </si>
  <si>
    <t>PROF DE EDUC BASICA CON MENCION EN TRA</t>
  </si>
  <si>
    <t>PROFESOR DE EDUC BASICA CON MENCION EN TRA</t>
  </si>
  <si>
    <t>DOCENTE DE EDUC BASICA CON MENCION EN TRA</t>
  </si>
  <si>
    <t>PROFESOR A DE EDUC BASICA CON MENCION EN TRA</t>
  </si>
  <si>
    <t>PROF DE EDUCACION BASICA CON MENCION EN TRA</t>
  </si>
  <si>
    <t>PROFESORA DE EDUC BASICA CON MENCION EN TRA</t>
  </si>
  <si>
    <t>PROFESOR EDUACION GENERAL BASICA U TEC</t>
  </si>
  <si>
    <t>DOCENTE EDUACION GENERAL BASICA U TEC</t>
  </si>
  <si>
    <t>BASICAEDUCACIONMUSICAL</t>
  </si>
  <si>
    <t>BASICAEDUCMUSICAL</t>
  </si>
  <si>
    <t>PROFESOR BASICA PARVULOS</t>
  </si>
  <si>
    <t>DOCENTE BASICA PARVULOS</t>
  </si>
  <si>
    <t>PROFESOR BASICA MENCION LENGUAJE</t>
  </si>
  <si>
    <t>PROF BASICA MENCION LENGUAJE</t>
  </si>
  <si>
    <t>PROFESOR DE EDUCACION BASICA CON MENCION EN CIENCIAS</t>
  </si>
  <si>
    <t>PROF DE EDUC BASICA CON MENCION EN CS</t>
  </si>
  <si>
    <t>PROFESOR DE EDUC BASICA CON MENCION EN CS</t>
  </si>
  <si>
    <t>DOCENTE DE EDUC BASICA CON MENCION EN CS</t>
  </si>
  <si>
    <t>PROFESOR A DE EDUC BASICA CON MENCION EN CS</t>
  </si>
  <si>
    <t>PROF DE EDUCACION BASICA CON MENCION EN CS</t>
  </si>
  <si>
    <t>PROFESORA DE EDUC BASICA CON MENCION EN CS</t>
  </si>
  <si>
    <t>HABILITADO RELIGION EVANGELICA BASICA Y</t>
  </si>
  <si>
    <t>PROFESORA DE EDUCACION GENERAL BASICA CO</t>
  </si>
  <si>
    <t>DOCENTEA DE EDUCACION GENERAL BASICA CO</t>
  </si>
  <si>
    <t>PROFESORA DE EDUCACIONACION GENERAL BASICA CO</t>
  </si>
  <si>
    <t>PROFESOR DE EDUCACION GENERAL BASICA MEN</t>
  </si>
  <si>
    <t>DOCENTE DE EDUCACION GENERAL BASICA MEN</t>
  </si>
  <si>
    <t>PROFESOR DE EDUCACIONACION GENERAL BASICA MEN</t>
  </si>
  <si>
    <t>PROFESOR DE EDUC BASICA CON MENCION EN ED</t>
  </si>
  <si>
    <t>PROF DE EDUC BASICA CON MENCION EN ED</t>
  </si>
  <si>
    <t>DOCENTE DE EDUC BASICA CON MENCION EN ED</t>
  </si>
  <si>
    <t>PROFESOR A DE EDUC BASICA CON MENCION EN ED</t>
  </si>
  <si>
    <t>PROFESORA DE EDUC BASICA CON MENCION EN ED</t>
  </si>
  <si>
    <t>PROFESOR DE EDUCACIONACION BASICA</t>
  </si>
  <si>
    <t>HABILITACION EN EDUCACION BASICA</t>
  </si>
  <si>
    <t>HABILITACION EN EDUCACIONACION BASICA</t>
  </si>
  <si>
    <t>PROF DE EDUC BASICA PRIMER CICLO</t>
  </si>
  <si>
    <t>PROFESOR DE EDUC BASICA PRIMER CICLO</t>
  </si>
  <si>
    <t>DOCENTE DE EDUC BASICA PRIMER CICLO</t>
  </si>
  <si>
    <t>PROFESOR A DE EDUC BASICA PRIMER CICLO</t>
  </si>
  <si>
    <t>PROF DE EDUCACION BASICA PRIMER CICLO</t>
  </si>
  <si>
    <t>PROFESORA DE EDUC BASICA PRIMER CICLO</t>
  </si>
  <si>
    <t>PROF BASICA TECNOLOGIA</t>
  </si>
  <si>
    <t>PROFESOR BASICA TECNOLOGIA</t>
  </si>
  <si>
    <t>DOCENTE BASICA TECNOLOGIA</t>
  </si>
  <si>
    <t>PROFESOR A BASICA TECNOLOGIA</t>
  </si>
  <si>
    <t>PROFESORA BASICA TECNOLOGIA</t>
  </si>
  <si>
    <t>BASICA CSOCIALES</t>
  </si>
  <si>
    <t>DOCENTEA DE EDUCACION BASICA</t>
  </si>
  <si>
    <t>PROFESORDE EDUCACION BASICA</t>
  </si>
  <si>
    <t>PROFESOR DE EDUCACION BASICA U ACONCAG</t>
  </si>
  <si>
    <t>PROFESOR DE EDUCACIONACION BASICA U ACONCAG</t>
  </si>
  <si>
    <t>PROF DE EDUC BASICA ARTES VISUALES</t>
  </si>
  <si>
    <t>PROFESOR DE EDUC BASICA ARTES VISUALES</t>
  </si>
  <si>
    <t>DOCENTE DE EDUC BASICA ARTES VISUALES</t>
  </si>
  <si>
    <t>PROFESOR A DE EDUC BASICA ARTES VISUALES</t>
  </si>
  <si>
    <t>PROF DE EDUCACION BASICA ARTES VISUALES</t>
  </si>
  <si>
    <t>PROFESORA DE EDUC BASICA ARTES VISUALES</t>
  </si>
  <si>
    <t>HABILITADA EDUCACION BASICA ARTES VISUAL</t>
  </si>
  <si>
    <t>PROFDE EDUC GRAL BASICA</t>
  </si>
  <si>
    <t>DOCENTE BASICA MENCION LENGUAJE</t>
  </si>
  <si>
    <t>PROFESOR A BASICA MENCION LENGUAJE</t>
  </si>
  <si>
    <t>PROFESOR A ED BASICA</t>
  </si>
  <si>
    <t>ENSEANZA BASICA COMPLETA</t>
  </si>
  <si>
    <t>PROF DE EDUC BASICA EN INGLES</t>
  </si>
  <si>
    <t>PROFESOR DE EDUC BASICA EN INGLES</t>
  </si>
  <si>
    <t>DOCENTE DE EDUC BASICA EN INGLES</t>
  </si>
  <si>
    <t>PROFESOR A DE EDUC BASICA EN INGLES</t>
  </si>
  <si>
    <t>U LOS LEONES TITULADA EN DOCENTE BASICA</t>
  </si>
  <si>
    <t>PROFESORA DE EDUCACIONACION BASICA</t>
  </si>
  <si>
    <t>PROFESOR DE EDUCACION GENERAL BASICA CON</t>
  </si>
  <si>
    <t>PROFESOR DE EDUCACION BASICA CON MENCION</t>
  </si>
  <si>
    <t>PROFESOR DE EDUCACION BASICA U DE LAS A</t>
  </si>
  <si>
    <t>PROFESORA DE EDUCACION BASICA CON MENCIO</t>
  </si>
  <si>
    <t xml:space="preserve">PROFESOR DE EDUCACION BASICA </t>
  </si>
  <si>
    <t>PROFESORA DE EDUCACION BASICA U ARTUR</t>
  </si>
  <si>
    <t>PROFA EDUCACION GENERAL BASICA</t>
  </si>
  <si>
    <t>PROF BASICA PRIMER CICLO ARTES MENCION</t>
  </si>
  <si>
    <t>PROFGENBASICAMENCION ER CICLO Y CSN</t>
  </si>
  <si>
    <t>PROFGENBASICA</t>
  </si>
  <si>
    <t>PROF BASICA MENCION ORIENTACION</t>
  </si>
  <si>
    <t>PROFESORA DE EDUCACION BASICA U ARTURO</t>
  </si>
  <si>
    <t>PROF DE ED GENERAL BASICA U DE LOS</t>
  </si>
  <si>
    <t>PROFESOR DE ED GENERAL BASICA U DE LOS</t>
  </si>
  <si>
    <t>DOCENTE DE ED GENERAL BASICA U DE LOS</t>
  </si>
  <si>
    <t>PROFESORA DE ED BASICA MEN TECNOLOGIA</t>
  </si>
  <si>
    <t>PROFESORA EDUCACION GENERAL BASICA U AR</t>
  </si>
  <si>
    <t>PROF DE EDUC BASICA MENCION RELIGION E</t>
  </si>
  <si>
    <t>PROFESOR DE EDUC BASICA MENCION RELIGION E</t>
  </si>
  <si>
    <t>PROFESOR DE EDUCACION BASICA MENCION RELIGION E</t>
  </si>
  <si>
    <t>PROF DE EDUC GRAL BASICA MENCION TECN</t>
  </si>
  <si>
    <t>PROFESOR DE EDUC GRAL BASICA MENCION TECN</t>
  </si>
  <si>
    <t>DOCENTE DE EDUC GRAL BASICA MENCION TECN</t>
  </si>
  <si>
    <t>PROFESOR A DE EDUC GRAL BASICA MENCION TECN</t>
  </si>
  <si>
    <t>PROFESORA DE EDUC GRAL BASICA MENCION TECN</t>
  </si>
  <si>
    <t>PROFESOR DE EDUC GRAL BASICA CONMENCIO</t>
  </si>
  <si>
    <t>PROF DE EDUC GRAL BASICA CONMENCIO</t>
  </si>
  <si>
    <t>PROFESORA DE EDUCACION BASICA MENCION MA</t>
  </si>
  <si>
    <t>DOCENTEA DE EDUCACION BASICA MENCION MA</t>
  </si>
  <si>
    <t>PROFESOR DE EDUC FISICA ENS BASICA Y M</t>
  </si>
  <si>
    <t>PROFESOR DE EDUCACION FISICA ENS BASICA Y M</t>
  </si>
  <si>
    <t>PROF DE EDUC FISICA ENS BASICA Y M</t>
  </si>
  <si>
    <t>PROF EN EDUC BASICA</t>
  </si>
  <si>
    <t>PROFESOR DE EDUCACION BASICA CON MENCION EN CS</t>
  </si>
  <si>
    <t>PROF DE EDUC GRALBASICA CON MENCION E</t>
  </si>
  <si>
    <t>PROFESOR DE EDUC GRALBASICA CON MENCION E</t>
  </si>
  <si>
    <t>PROFESOR DE EDUCACION GENERALBASICA CON MENCION E</t>
  </si>
  <si>
    <t>DOC ED GRAL BASICA MENCION MATEMATICA</t>
  </si>
  <si>
    <t>PROFEDUCBASICACSNATURALES</t>
  </si>
  <si>
    <t>PROFESOREDUCBASICACSNATURALES</t>
  </si>
  <si>
    <t>DOCENTEEDUCBASICACSNATURALES</t>
  </si>
  <si>
    <t>PROFESOR AEDUCBASICACSNATURALES</t>
  </si>
  <si>
    <t>PROFEDUCBASICACSNATURALESJORNADA  HORASJORNADA  HORAS</t>
  </si>
  <si>
    <t>PROFEDUCACIONBASICACSNATURALES</t>
  </si>
  <si>
    <t>PROFESORAEDUCBASICACSNATURALES</t>
  </si>
  <si>
    <t>PROFESOR EDUCBASICACSNATURALES</t>
  </si>
  <si>
    <t>PROF DE EDUC GRAL BASICA PRIMER CICL</t>
  </si>
  <si>
    <t>PROFESOR DE EDUC GRAL BASICA PRIMER CICL</t>
  </si>
  <si>
    <t>PROF DE EDUC ARTISTICA EN BASICA Y MED</t>
  </si>
  <si>
    <t>PROFESOR DE EDUC ARTISTICA EN BASICA Y MED</t>
  </si>
  <si>
    <t>PROF DE EDUC GRAL BASICA MENCION EN T</t>
  </si>
  <si>
    <t>PROFESOR DE EDUC GRAL BASICA MENCION EN T</t>
  </si>
  <si>
    <t>PROFESOR DE EDUC GRALBASICA</t>
  </si>
  <si>
    <t>PROD DE EDUC GRAL BASICA CON MENCION</t>
  </si>
  <si>
    <t>PROF DE RELIGION EN EDUC BASICA Y MEDI</t>
  </si>
  <si>
    <t>PROFESOR DE RELIGION EN EDUCACION BASICA Y MEDI</t>
  </si>
  <si>
    <t>PROF DE EDUC BASICA CON MENCION EN LEN</t>
  </si>
  <si>
    <t>PROFE SE EDUC GRAL BASICA CON MENCION</t>
  </si>
  <si>
    <t>PROF DE EDUC GRAL BASICA MENCION LENGU</t>
  </si>
  <si>
    <t>PROFESOR DE EDUCACION BASICA MENCION MATEMAT</t>
  </si>
  <si>
    <t>PROFESOR DE EDUC BASICA MENCION MATEMAT</t>
  </si>
  <si>
    <t>PROF DE EDUC BASICA MENCION MATEMAT</t>
  </si>
  <si>
    <t>PROFEDFISICA PARA GENE BASICA</t>
  </si>
  <si>
    <t>PROFESOREDFISICA PARA GENE BASICA</t>
  </si>
  <si>
    <t>DOCENTEEDFISICA PARA GENE BASICA</t>
  </si>
  <si>
    <t>PROFESOR AEDFISICA PARA GENE BASICA</t>
  </si>
  <si>
    <t>PROFESOR EDFISICA PARA GENE BASICA</t>
  </si>
  <si>
    <t>PROFESOREDUCACIONFISICA PARA GENE BASICA</t>
  </si>
  <si>
    <t>PROF GENERAL BASICA MENCION EN CIENCIAS</t>
  </si>
  <si>
    <t>PROFESOR GENERAL BASICA MENCION EN CIENCIAS</t>
  </si>
  <si>
    <t>DOCENTE GENERAL BASICA MENCION EN CIENCIAS</t>
  </si>
  <si>
    <t>PROFESOR A GENERAL BASICA MENCION EN CIENCIAS</t>
  </si>
  <si>
    <t>DOCENTE DE EDUC GRAL BASICA PRIMER CICL</t>
  </si>
  <si>
    <t>PROFESOR A DE EDUC GRAL BASICA PRIMER CICL</t>
  </si>
  <si>
    <t>PROFESORA DE EDUC GRAL BASICA PRIMER CICL</t>
  </si>
  <si>
    <t>PROFESOR EDUCACION BASICA CON MENCION EN</t>
  </si>
  <si>
    <t>PORF BASICA PRIMER CICLO</t>
  </si>
  <si>
    <t>GENBASICA MENCION MATEMATICASI</t>
  </si>
  <si>
    <t>GENBASICA MENCION MATEMATICASJORNADA  HORASJORNADA  HORASI</t>
  </si>
  <si>
    <t>DOCENTE EDUCACION BASICA CON MENCION EN</t>
  </si>
  <si>
    <t>PROFESOR EDUCACIONACION BASICA CON MENCION EN</t>
  </si>
  <si>
    <t>PROFESOR EDUCACION GENERAL BASICA ACAD</t>
  </si>
  <si>
    <t>DOCENTE EDUCACION GENERAL BASICA ACAD</t>
  </si>
  <si>
    <t>PROFESOR EDUCACIONACION GENERAL BASICA ACAD</t>
  </si>
  <si>
    <t>PROF DE EDUC FISICA PARA EN BASICA Y</t>
  </si>
  <si>
    <t>PROFEDGENBASICATRASTORNOS APREN</t>
  </si>
  <si>
    <t>PROF DE EDUC GRAL BASICA CON MENCION</t>
  </si>
  <si>
    <t>PROFESOREDGENBASICATRASTORNOS APREN</t>
  </si>
  <si>
    <t>DOCENTEEDGENBASICATRASTORNOS APREN</t>
  </si>
  <si>
    <t>PROFESOR AEDGENBASICATRASTORNOS APREN</t>
  </si>
  <si>
    <t>PROF DE EDUCACION BASICA CMENCION LENGU</t>
  </si>
  <si>
    <t>PROF DE EDUCACIONACION BASICA CMENCION LENGU</t>
  </si>
  <si>
    <t>PROFESOR DE EDUCACION BASICA CMENCION LENGU</t>
  </si>
  <si>
    <t>PROF DE EDUCACIONACION GENERAL BASICA</t>
  </si>
  <si>
    <t>PROFSOR EDUCACION GENERAL BASICA U AUTO</t>
  </si>
  <si>
    <t>PROFSOR EDUCACIONACION GENERAL BASICA U AUTO</t>
  </si>
  <si>
    <t xml:space="preserve">HABILITADA EDUCACION BASICA TAEKWONDO </t>
  </si>
  <si>
    <t>PROF DE ESTADO EN EDUC BASICA U TECN</t>
  </si>
  <si>
    <t>HABILITADA RELIGION EVANGELICA BASICA Y</t>
  </si>
  <si>
    <t>PROF DE EDUCBASICA COON MENCION EN MAT</t>
  </si>
  <si>
    <t>PROFESORA EDUCACION GENERAL BASICA U DE</t>
  </si>
  <si>
    <t>PROFESOR EDUCACION GENERAL BASICA U DE</t>
  </si>
  <si>
    <t>HABILITADA CIENCIAS NATURALES BASICA FOL</t>
  </si>
  <si>
    <t>PROFESOR EDUCACION GENERAL BASICA CON ME</t>
  </si>
  <si>
    <t>DOCENTE EDUCACION GENERAL BASICA CON ME</t>
  </si>
  <si>
    <t>PROFESOR EDUCACIONACION GENERAL BASICA CON ME</t>
  </si>
  <si>
    <t>PROFESOR DE EDUCACION BASICA U AUTONOMA</t>
  </si>
  <si>
    <t>DOCENTE DE EDUCACION BASICA U AUTONOMA</t>
  </si>
  <si>
    <t>PROFESOR DE EDUCACIONACION BASICA U AUTONOMA</t>
  </si>
  <si>
    <t>PROF DE EDUC FISICA EN EDUC BASICA</t>
  </si>
  <si>
    <t>PROFESORABASICA</t>
  </si>
  <si>
    <t>PROFESOR DE EDUC GRAL BASICA CON MENCION</t>
  </si>
  <si>
    <t>DOCENTE DE EDUC GRAL BASICA CON MENCION</t>
  </si>
  <si>
    <t>PROFESOR A DE EDUC GRAL BASICA CON MENCION</t>
  </si>
  <si>
    <t>PROFESORA DE EDUC GRAL BASICA CON MENCION</t>
  </si>
  <si>
    <t>PROFESOR DE EDUCACIONBASICA</t>
  </si>
  <si>
    <t>PROF BASICA ORIENTACION</t>
  </si>
  <si>
    <t>PROFESORA DE EDUCACION GENERAL BASICA U</t>
  </si>
  <si>
    <t>DOCENTE EDUCACION GENERAL BASICA U DE</t>
  </si>
  <si>
    <t>PROFESOR EDUCACIONACION GENERAL BASICA U DE</t>
  </si>
  <si>
    <t>PROF DE EDUC BASICA MENCION MATEMATICA</t>
  </si>
  <si>
    <t>PROF DE EDUC BASICA CON MENCION EN EDU</t>
  </si>
  <si>
    <t>PROF ED GENERAL BASICA U ANDRES BELLO</t>
  </si>
  <si>
    <t>PROFESOR ED GENERAL BASICA U ANDRES BELLO</t>
  </si>
  <si>
    <t>DOCENTE ED GENERAL BASICA U ANDRES BELLO</t>
  </si>
  <si>
    <t>PROFESOR A ED GENERAL BASICA U ANDRES BELLO</t>
  </si>
  <si>
    <t>PROF EDUCACION GENERAL BASICA U ANDRES BELLO</t>
  </si>
  <si>
    <t>PROFESOR EDUCACION GENERAL BASICA U ANDRES BELLO</t>
  </si>
  <si>
    <t>PROFESORA ED GENERAL BASICA U ANDRES BELLO</t>
  </si>
  <si>
    <t>PROF BASICA  U LOS LEONES</t>
  </si>
  <si>
    <t>PROFESORA BASICA  U LOS LEONES</t>
  </si>
  <si>
    <t>PROFESOR BASICA  U LOS LEONES</t>
  </si>
  <si>
    <t xml:space="preserve">PROF EDUC GRAL BASICA U CATOLICA </t>
  </si>
  <si>
    <t xml:space="preserve">PROFESOR EDUC GRAL BASICA U CATOLICA </t>
  </si>
  <si>
    <t xml:space="preserve">DOCENTE EDUC GRAL BASICA U CATOLICA </t>
  </si>
  <si>
    <t xml:space="preserve">PROFESOR A EDUC GRAL BASICA U CATOLICA </t>
  </si>
  <si>
    <t xml:space="preserve">PROF EDUCACION GRAL BASICA U CATOLICA </t>
  </si>
  <si>
    <t xml:space="preserve">PROFESORA EDUC GRAL BASICA U CATOLICA </t>
  </si>
  <si>
    <t>PROFESORA DE EDUCACION BASICA UCSH</t>
  </si>
  <si>
    <t>DOCENTEA DE EDUCACION BASICA UCSH</t>
  </si>
  <si>
    <t>PROFESORA DE EDUCACIONACION BASICA UCSH</t>
  </si>
  <si>
    <t>PROF DE EUCACION BASICA UNIVERSIDAD L</t>
  </si>
  <si>
    <t>PROFESOR DE EUCACION BASICA UNIVERSIDAD L</t>
  </si>
  <si>
    <t>DOCENTE DE EUCACION BASICA UNIVERSIDAD L</t>
  </si>
  <si>
    <t>PROFESORA DE EUCACION BASICA UNIVERSIDAD L</t>
  </si>
  <si>
    <t>PROF EDUCACION GRAL BASICA U ANDRES B</t>
  </si>
  <si>
    <t>PROFESOR EDUCACION GRAL BASICA U ANDRES B</t>
  </si>
  <si>
    <t>DOCENTE EDUCACION GRAL BASICA U ANDRES B</t>
  </si>
  <si>
    <t>PROFESOR A EDUCACION GRAL BASICA U ANDRES B</t>
  </si>
  <si>
    <t>PROF EDUCACIONACION GRAL BASICA U ANDRES B</t>
  </si>
  <si>
    <t>PROFESORA EDUCACION GRAL BASICA U ANDRES B</t>
  </si>
  <si>
    <t>PROFESORA DE EDUCACION GENERAL BASICA ME</t>
  </si>
  <si>
    <t>PROFESORDE EDUCACION GENERAL BASICA ME</t>
  </si>
  <si>
    <t>PROF DE ED GRAL BASICA INST PROF</t>
  </si>
  <si>
    <t>PROFESOR DE ED GRAL BASICA INST PROFESOR</t>
  </si>
  <si>
    <t>DOCENTE DE ED GRAL BASICA INST DOCENTE</t>
  </si>
  <si>
    <t>PROFESOR DE ARTES MUSICALES BASICA Y MED</t>
  </si>
  <si>
    <t>DOCENTE DE ARTES MUSICALES BASICA Y MED</t>
  </si>
  <si>
    <t>PROFESORA DE EDUCACION BASICA  U ACADE</t>
  </si>
  <si>
    <t>DOCENTEA DE EDUCACION BASICA  U ACADE</t>
  </si>
  <si>
    <t>PROFESORA DE EDUCACION BASICA UNIVERSI</t>
  </si>
  <si>
    <t>DOCENTEA DE EDUCACION BASICA UNIVERSI</t>
  </si>
  <si>
    <t xml:space="preserve">PORF ED BASICA U PLAYA ANCHA </t>
  </si>
  <si>
    <t xml:space="preserve">PORF EDUCACION BASICA U PLAYA ANCHA </t>
  </si>
  <si>
    <t>PROF ED GENERAL BASICA U DIEGO PORTA</t>
  </si>
  <si>
    <t>PROFESOR ED GENERAL BASICA U DIEGO PORTA</t>
  </si>
  <si>
    <t>DOCENTE ED GENERAL BASICA U DIEGO PORTA</t>
  </si>
  <si>
    <t>PROFESOR A ED GENERAL BASICA U DIEGO PORTA</t>
  </si>
  <si>
    <t>PROF EDUCACION GENERAL BASICA U DIEGO PORTA</t>
  </si>
  <si>
    <t>PROFESOR EDUCACION GENERAL BASICA U DIEGO PORTA</t>
  </si>
  <si>
    <t>PROFESORA ED GENERAL BASICA U DIEGO PORTA</t>
  </si>
  <si>
    <t>PROF ED GENERAL BASICA CS NAT IPRO</t>
  </si>
  <si>
    <t>PROFESOR ED GENERAL BASICA CS NAT IPRO</t>
  </si>
  <si>
    <t>DOCENTE ED GENERAL BASICA CS NAT IPRO</t>
  </si>
  <si>
    <t>PROFESOR A ED GENERAL BASICA CS NAT IPRO</t>
  </si>
  <si>
    <t>PROF EDUCACION GENERAL BASICA CS NAT IPRO</t>
  </si>
  <si>
    <t>PROFESOR EDUCACION GENERAL BASICA CS NAT IPRO</t>
  </si>
  <si>
    <t>PROFESORA ED GENERAL BASICA CS NAT IPRO</t>
  </si>
  <si>
    <t xml:space="preserve">PROF GENERAL BASICA IP PROVIDENCIA </t>
  </si>
  <si>
    <t xml:space="preserve">PROFESOR GENERAL BASICA IP PROVIDENCIA </t>
  </si>
  <si>
    <t xml:space="preserve">DOCENTE GENERAL BASICA IP PROVIDENCIA </t>
  </si>
  <si>
    <t xml:space="preserve">PROFESOR A GENERAL BASICA IP PROVIDENCIA </t>
  </si>
  <si>
    <t xml:space="preserve">PROFESORA GENERAL BASICA IP PROVIDENCIA </t>
  </si>
  <si>
    <t>PROF ED GENERAL BASICA MEN LENGUAJE Y</t>
  </si>
  <si>
    <t>DOCENTE DE EDUCACION GENERAL BASICA CON</t>
  </si>
  <si>
    <t>PROFESOR EN EDUCACION FISICA BASICAMED</t>
  </si>
  <si>
    <t>DOCENTE EN EDUCACION FISICA BASICAMED</t>
  </si>
  <si>
    <t>PROFESOR EN EDUCACIONACION FISICA BASICAMED</t>
  </si>
  <si>
    <t>PROF DE INGLES PARA EDUCACION BASICA Y</t>
  </si>
  <si>
    <t>PROFESOR DE INGLES PARA EDUCACION BASICA Y</t>
  </si>
  <si>
    <t>DOCENTE DE INGLES PARA EDUCACION BASICA Y</t>
  </si>
  <si>
    <t>PROFESORA DE EDUCAICON GRAL BASICA U</t>
  </si>
  <si>
    <t>PROFESORA DE EDUCACIONAICON GRAL BASICA U</t>
  </si>
  <si>
    <t>PROFESORDE EDUCAICON GRAL BASICA U</t>
  </si>
  <si>
    <t>PROF ED FISICA MENCION EN ED BASICA U</t>
  </si>
  <si>
    <t>PROFESOR ED FISICA MENCION EN ED BASICA U</t>
  </si>
  <si>
    <t>DOCENTE ED FISICA MENCION EN ED BASICA U</t>
  </si>
  <si>
    <t>PROFESOR A ED FISICA MENCION EN ED BASICA U</t>
  </si>
  <si>
    <t>PROF ED FISICA MENCION EN EDUCACION BASICA U</t>
  </si>
  <si>
    <t>PROFESOR ED FISICA MENCION EN EDUCACION BASICA U</t>
  </si>
  <si>
    <t>PROFESORA ED FISICA MENCION EN ED BASICA U</t>
  </si>
  <si>
    <t>EDUC BASICA MENCION HISTORIA U CATOL</t>
  </si>
  <si>
    <t>PROF BASICA CON MENCION</t>
  </si>
  <si>
    <t xml:space="preserve">PROF EDUCACION GRAL BASICA UDP </t>
  </si>
  <si>
    <t xml:space="preserve">PROFESOR EDUCACION GRAL BASICA UDP </t>
  </si>
  <si>
    <t xml:space="preserve">DOCENTE EDUCACION GRAL BASICA UDP </t>
  </si>
  <si>
    <t xml:space="preserve">PROFESOR A EDUCACION GRAL BASICA UDP </t>
  </si>
  <si>
    <t xml:space="preserve">PROF EDUCACIONACION GRAL BASICA UDP </t>
  </si>
  <si>
    <t xml:space="preserve">PROFESORA EDUCACION GRAL BASICA UDP </t>
  </si>
  <si>
    <t xml:space="preserve">PROF ED BASICA U DE LAS AMERICAS </t>
  </si>
  <si>
    <t xml:space="preserve">PROFESOR ED BASICA U DE LAS AMERICAS </t>
  </si>
  <si>
    <t>PROFESORGENBASICAMENCION ER CICLO Y CSN</t>
  </si>
  <si>
    <t>DOCENTEGENBASICAMENCION ER CICLO Y CSN</t>
  </si>
  <si>
    <t>PROFESOR AGENBASICAMENCION ER CICLO Y CSN</t>
  </si>
  <si>
    <t>HAB  A  BASICA ED DIFERENCIAL DEL</t>
  </si>
  <si>
    <t>PROF BASICA MENCION MATEMATICA</t>
  </si>
  <si>
    <t xml:space="preserve">PROFESOR ED BASICA U AUTONOMA </t>
  </si>
  <si>
    <t xml:space="preserve">DOCENTE ED BASICA U AUTONOMA </t>
  </si>
  <si>
    <t>PROFESOR EDUC GRAL BASICA MENCION CASTELL</t>
  </si>
  <si>
    <t>DOCENTE EDUC GRAL BASICA MENCION CASTELL</t>
  </si>
  <si>
    <t>PROFESOR A EDUC GRAL BASICA MENCION CASTELL</t>
  </si>
  <si>
    <t>PROF EDUC GRAL BASICA MENCION CASTELL</t>
  </si>
  <si>
    <t>PROF EDUCACION GRAL BASICA MENCION CASTELL</t>
  </si>
  <si>
    <t>PROFESORA EDUC GRAL BASICA MENCION CASTELL</t>
  </si>
  <si>
    <t>PROFESOR DE EDUCACION BASICA U DE PLAYA</t>
  </si>
  <si>
    <t>PROF DE EDUCACION BASICA U DE PLAYA</t>
  </si>
  <si>
    <t>PROFESORA DE EDUCACION BASICA U DE PLAYA</t>
  </si>
  <si>
    <t>PROFESOR DE EDUCACION BASICA CMENCION MATE</t>
  </si>
  <si>
    <t>DOCENTE DE EDUCACION BASICA CMENCION MATE</t>
  </si>
  <si>
    <t>PROF DE EDUCACION BASICA CMENCION MATE</t>
  </si>
  <si>
    <t>PROFESORA ED GRAL BASICAU TEC DEL ES</t>
  </si>
  <si>
    <t>DOCENTEA ED GRAL BASICAU TEC DEL ES</t>
  </si>
  <si>
    <t>PROFESORA EDUCACION GRAL BASICAU TEC DEL ES</t>
  </si>
  <si>
    <t>PROF ED GENERAL BASICA UNIVERSIDAD DE</t>
  </si>
  <si>
    <t>PROF ED GENERAL BASICA UDIEGO PORTALES</t>
  </si>
  <si>
    <t>PROFESRO DE EDUCACION BASICAUARTURO PR</t>
  </si>
  <si>
    <t>PROF BASICA MENCION</t>
  </si>
  <si>
    <t>PROFESOR BASICA MENCION</t>
  </si>
  <si>
    <t>PROFESORA BASICA MENCION</t>
  </si>
  <si>
    <t xml:space="preserve">ED GRAL BASICA IPG </t>
  </si>
  <si>
    <t>PROFESOR BASICA MENCION ORIENTACION</t>
  </si>
  <si>
    <t>DOCENTE BASICA MENCION ORIENTACION</t>
  </si>
  <si>
    <t>PROFESOR A BASICA MENCION ORIENTACION</t>
  </si>
  <si>
    <t>PROF DE ED GENERAL BASICA U DE LOS L</t>
  </si>
  <si>
    <t>PROF DE EDUCACION BASICA U DE LAS AME</t>
  </si>
  <si>
    <t>PROF DE EDUCACIONACION BASICA U DE LAS AME</t>
  </si>
  <si>
    <t xml:space="preserve">PROFESOR EN ED GENERAL BASICA UDP </t>
  </si>
  <si>
    <t xml:space="preserve">PROF EN ED GENERAL BASICA UDP </t>
  </si>
  <si>
    <t xml:space="preserve">PROF EN EDUCACION GENERAL BASICA UDP </t>
  </si>
  <si>
    <t xml:space="preserve">PROFESOR EN EDUCACION GENERAL BASICA UDP </t>
  </si>
  <si>
    <t xml:space="preserve">PROFESORA EN ED GENERAL BASICA UDP </t>
  </si>
  <si>
    <t>PROFESOR EN ED GENERAL BASICA</t>
  </si>
  <si>
    <t>PROFESOR EDUC GRAL BASICA MENCION TECNOLOG</t>
  </si>
  <si>
    <t>DOCENTE EDUC GRAL BASICA MENCION TECNOLOG</t>
  </si>
  <si>
    <t>PROFESOR A EDUC GRAL BASICA MENCION TECNOLOG</t>
  </si>
  <si>
    <t>PROF EDUC GRAL BASICA MENCION TECNOLOG</t>
  </si>
  <si>
    <t>PROF EDUCACION GRAL BASICA MENCION TECNOLOG</t>
  </si>
  <si>
    <t>PROF ED GENERAL BASICA UMDE CIENCIAS</t>
  </si>
  <si>
    <t>PROFESOR GENERAL BASICA CON MENCION EN TRAS</t>
  </si>
  <si>
    <t>PROF GENERAL BASICA CON MENCION EN TRAS</t>
  </si>
  <si>
    <t>PROF ED BASICA LENGUAJE Y COMUNICACION</t>
  </si>
  <si>
    <t>PROF DE EDUCACION BASICA UNIVERSIDAD M</t>
  </si>
  <si>
    <t>PROF DE EDUCACION GENERAL BASICA U TEC ME</t>
  </si>
  <si>
    <t>PROF DE ED GENERAL BASICA U TEC ME</t>
  </si>
  <si>
    <t>PROFESOR DE EDUCACION GENERAL BASICA U TEC ME</t>
  </si>
  <si>
    <t>PROFESORA DE ED GENERAL BASICA U TEC ME</t>
  </si>
  <si>
    <t>PROFESOR DE ED GENERAL BASICA U TEC ME</t>
  </si>
  <si>
    <t>PROFESOR BASICA PONTIFICIA UNIVERSIDAD C</t>
  </si>
  <si>
    <t>PROF ED GENERAL BASICA U DE LOS LAGOS</t>
  </si>
  <si>
    <t>PROFESORA DE EDUCACIONACION GENERAL BASICA</t>
  </si>
  <si>
    <t>PROF EDUC BASICA UNIVERSIDAD ARTURO</t>
  </si>
  <si>
    <t>PROFESOR EDUC BASICA UNIVERSIDAD ARTURO</t>
  </si>
  <si>
    <t>PROFESORA EDUC BASICA UNIVERSIDAD ARTURO</t>
  </si>
  <si>
    <t>PROFESORA BASICA MENCION MATEMATICAS</t>
  </si>
  <si>
    <t>PROF EDUCACION BASICA UNIVERSIDAD DE PLAYA</t>
  </si>
  <si>
    <t>PROF ED BASICA UNIVERSIDAD DE PLAYA</t>
  </si>
  <si>
    <t>PROF EDUCACION GENERAL BASICA U AUTONOMA</t>
  </si>
  <si>
    <t>PROF ED GENERAL BASICA U AUTONOMA</t>
  </si>
  <si>
    <t>PROFESOR EDUCACION GENERAL BASICA U AUTONOMA</t>
  </si>
  <si>
    <t>PROFESORA ED GENERAL BASICA U AUTONOMA</t>
  </si>
  <si>
    <t>PROFESOR ED GENERAL BASICA U AUTONOMA</t>
  </si>
  <si>
    <t>PROF EDUCACION BASICA MENCION CIENCIAS NATURA</t>
  </si>
  <si>
    <t>PROF ED BASICA MENCION CIENCIAS NATURA</t>
  </si>
  <si>
    <t>PROFESOR EDUCACION BASICA MENCION CIENCIAS NATURA</t>
  </si>
  <si>
    <t>PROFESORA ED BASICA MENCION CIENCIAS NATURA</t>
  </si>
  <si>
    <t>PROFESOR ED BASICA MENCION CIENCIAS NATURA</t>
  </si>
  <si>
    <t xml:space="preserve">PROF ED BASICA UCSILVA HENRIQUEZ </t>
  </si>
  <si>
    <t>PROF BASICA MENCION TRASTORNOS DEL APREN</t>
  </si>
  <si>
    <t xml:space="preserve">PROF ED BASICA U ANDRES BELLO </t>
  </si>
  <si>
    <t>PROF ED BASICA CON MENCION EN PRIMER CIC</t>
  </si>
  <si>
    <t>PROFESOR ED BASICA CON MENCION EN PRIMER CIC</t>
  </si>
  <si>
    <t>PROFESOR DE EDUCACION FISICA PARA EDUCACION BASICA</t>
  </si>
  <si>
    <t xml:space="preserve">PROF EDUCACION BASICA U  CENTRAL </t>
  </si>
  <si>
    <t>PROF EDUCACION GENERAL BASICA CON MENCIO</t>
  </si>
  <si>
    <t>DOCENTE BASICA MENCION MATEMATICA</t>
  </si>
  <si>
    <t>PROF ED GENERAL BASICA U DE LOS LAG</t>
  </si>
  <si>
    <t>PROFESOR EDUCACION GENERAL BASICA U DE LOS LAG</t>
  </si>
  <si>
    <t>PROFESORA ED GENERAL BASICA U DE LOS LAG</t>
  </si>
  <si>
    <t>PROFESOR ED GENERAL BASICA U DE LOS LAG</t>
  </si>
  <si>
    <t>PROF ED GENERAL BASICA U CATOLICA</t>
  </si>
  <si>
    <t>PROFESOR EDUCACION GENERAL BASICA U CATOLICA</t>
  </si>
  <si>
    <t>PROFESORA ED GENERAL BASICA U CATOLICA</t>
  </si>
  <si>
    <t>PROFESOR ED GENERAL BASICA U CATOLICA</t>
  </si>
  <si>
    <t>PROF EDUCACION BASICA INST PROF PROVID</t>
  </si>
  <si>
    <t>DOCENTE BASICA MENCION LENGUAJE Y COMUNI</t>
  </si>
  <si>
    <t>DOCENTE BASICA MENCION LENGUAJE COMUNIC</t>
  </si>
  <si>
    <t>PROF ED BASICAMENCION LENGUAJE Y COMU</t>
  </si>
  <si>
    <t>PROFESOR EDUCACION BASICAMENCION LENGUAJE Y COMU</t>
  </si>
  <si>
    <t>PROFESORA ED BASICAMENCION LENGUAJE Y COMU</t>
  </si>
  <si>
    <t>DOCENTE DE EDUCACION BASICA MENCION MATE</t>
  </si>
  <si>
    <t xml:space="preserve">PROF ED BASICA U MAYOR </t>
  </si>
  <si>
    <t xml:space="preserve">PROFESOR ED BASICA U MAYOR </t>
  </si>
  <si>
    <t xml:space="preserve">PROFESORA ED BASICA U MAYOR </t>
  </si>
  <si>
    <t>PROF EDUCACION BASICA MENCION LENGUAJE</t>
  </si>
  <si>
    <t>PROF DE EDUCACION GENERAL BASICA U DIEGO PO</t>
  </si>
  <si>
    <t>PROF DE ED GENERAL BASICA U DIEGO PO</t>
  </si>
  <si>
    <t>PROFESORA EDUC GRAL BASICA IPLG</t>
  </si>
  <si>
    <t>PROF ED GENERAL BASICA U I SEK</t>
  </si>
  <si>
    <t>DOCENTE GENERAL BASICA U CATOLICA</t>
  </si>
  <si>
    <t>PROF DE ED GENERAL BASICA</t>
  </si>
  <si>
    <t>DOCENTE BASICA MENCION LENGUAHE E HISTOR</t>
  </si>
  <si>
    <t>PROFESORA BASICA MENCION LENGUAJE</t>
  </si>
  <si>
    <t>PROFESOR DE EDUCACION GENERAL BASICA UN</t>
  </si>
  <si>
    <t>DOCENTE GRAL BASICAUNIV LOS LAGOS</t>
  </si>
  <si>
    <t>PROFESORA DE EDUCACION BASICA UNIV MA</t>
  </si>
  <si>
    <t>PROFESORA DE EDUCACION GENERA BASICA MEN</t>
  </si>
  <si>
    <t>PROF DE ED BASICA U ACADEMIA DE HUM</t>
  </si>
  <si>
    <t>PROF DE EDUCACION BASICA U ACADEMIA DE HUM</t>
  </si>
  <si>
    <t>PROFESORA DE EDUCACION GENERAL BASICAUA</t>
  </si>
  <si>
    <t>PROF DE EDUCACION GENERAL BASICA U DE</t>
  </si>
  <si>
    <t>PROFESOR DE EDUCACION GENERAL BASICA U</t>
  </si>
  <si>
    <t>PEDAGOGIA EN EDUC BASICA UDLA</t>
  </si>
  <si>
    <t>PROFESOR DE EDUCACION GENERAL BASICA ME</t>
  </si>
  <si>
    <t>PROFESOR DE EDUCACION BASICA U PEDGOGICA EXPLIB</t>
  </si>
  <si>
    <t>PROF DE ED BASICA U PEDGOGICA EXPLIB</t>
  </si>
  <si>
    <t>PROFESOR DE ED BASICA U PEDGOGICA EXPLIB</t>
  </si>
  <si>
    <t>PROFESORA DE EDUCACION BASICA ESPECIALI</t>
  </si>
  <si>
    <t>PROFESOR DE EDUCACION GENERAL BASICA I</t>
  </si>
  <si>
    <t>PROFESOR DE EDUCACION BASICA CMENCION EN CIENCIA</t>
  </si>
  <si>
    <t>PROF DE ED BASICA CMENCION EN CIENCIA</t>
  </si>
  <si>
    <t xml:space="preserve">PROF ED BASICA UAH CRISTIANO </t>
  </si>
  <si>
    <t xml:space="preserve">PROFESOR ED BASICA UAH CRISTIANO </t>
  </si>
  <si>
    <t>PROF DE ED BASICA CMENCION EN MATEMAT</t>
  </si>
  <si>
    <t>PROFESOR DE ED BASICA CMENCION EN MATEMAT</t>
  </si>
  <si>
    <t>PROF ED GENERAL BASICA CMENCION PRIME</t>
  </si>
  <si>
    <t>PROFESOR ED GENERAL BASICA CMENCION PRIME</t>
  </si>
  <si>
    <t>PROFESOR DE EDUCACION GENERAL BASICA UM</t>
  </si>
  <si>
    <t>PROFESOR DE EDUCACION GENERAL BASICAU</t>
  </si>
  <si>
    <t>PROF ED BASICA CMENCION EN ESTUDIO Y</t>
  </si>
  <si>
    <t>PROFESOR ED BASICA CMENCION EN ESTUDIO Y</t>
  </si>
  <si>
    <t>PROF ED BASICA UCSILVA HENRIQUEZ</t>
  </si>
  <si>
    <t>PROFESOR ED BASICA UCSILVA HENRIQUEZ</t>
  </si>
  <si>
    <t>PROF DE ED BASICA CMENCION EN TRASTOR</t>
  </si>
  <si>
    <t>PROFESOR DE ED BASICA CMENCION EN TRASTOR</t>
  </si>
  <si>
    <t>EDUCACION GENERAL BASICA UMAYOR</t>
  </si>
  <si>
    <t>PEDAGOGIA BASICA MENCION INGLES CBV</t>
  </si>
  <si>
    <t>PROFESOR DE EDUC BASICA U DE LAS AME</t>
  </si>
  <si>
    <t>PROFEDUCBASICA UDLA OK BRP</t>
  </si>
  <si>
    <t>PROFESOREDUCBASICA UDLA OK BRP</t>
  </si>
  <si>
    <t xml:space="preserve">PROF ED BASICA U LOS LEONES </t>
  </si>
  <si>
    <t xml:space="preserve">PROFESOR ED BASICA U LOS LEONES </t>
  </si>
  <si>
    <t>PROFESORA DE RELIGION EN ED BASICA Y ME</t>
  </si>
  <si>
    <t>PROFDE ED GENERAL BASICA INSTITUTO P</t>
  </si>
  <si>
    <t>PROFESOR EN ED GENERAL BASICA U DIEG</t>
  </si>
  <si>
    <t>PROFESOR EN EDGENERAL BASICA U DIEGO</t>
  </si>
  <si>
    <t>PROFESORA DE ED GRAL BASICA CMENCION</t>
  </si>
  <si>
    <t>PROFESORA DE EDUCACION BASICA U LOS L</t>
  </si>
  <si>
    <t>PROFESORA DE EDUC GENERAL BASICA U C</t>
  </si>
  <si>
    <t>PROFESORA DE ED GENERAL BASICA CM EN M</t>
  </si>
  <si>
    <t>PEDAGOGIA EN EDUCACION GENERAL BASICA ME</t>
  </si>
  <si>
    <t>PROFESORA E EDUCACION BASICA CON MENCION</t>
  </si>
  <si>
    <t>PROFESOR DE EDUCACION BASICA CM EN TRAS</t>
  </si>
  <si>
    <t>PROFESOR DE EDUC BASICA CM CIENCIAS NA</t>
  </si>
  <si>
    <t>TITULO DE PROFESOR DE EDUCACION BASICA</t>
  </si>
  <si>
    <t>EDUCACION DE BASICA</t>
  </si>
  <si>
    <t>EDUCACION BASICA ESCUELA BASICA CAMPICHE</t>
  </si>
  <si>
    <t>EDUCACION BASICA ESCUELA REPUBL DE BOLIVIA</t>
  </si>
  <si>
    <t>EDUCACION BASICA CENTRO INTE PLAYA ANCHA</t>
  </si>
  <si>
    <t>EDUCACION BASICA CENTRO DE EDU PLAYA ANCH</t>
  </si>
  <si>
    <t>EDUCACION BASICA COLEGIO</t>
  </si>
  <si>
    <t>EDUCACION BASICA LICEO</t>
  </si>
  <si>
    <t>EDUCACION BASICA EDUCACION ADULTOS</t>
  </si>
  <si>
    <t>EDUCACION BASICA CENTRO DE EDUCACION INTEG</t>
  </si>
  <si>
    <t>EDUCACION BASICA LICEO DE ADULTOS JACQUES</t>
  </si>
  <si>
    <t>PROFESORA DE ED BASICA</t>
  </si>
  <si>
    <t>LICENCIADA EN ESDUACION PROFESORA DE EDUACION BASICA</t>
  </si>
  <si>
    <t>LICENCIADA EN EDUCACION PROFESORA DE EDUCACION BASICA</t>
  </si>
  <si>
    <t>ENCIADA EN EDUCACION PROFESORA DE EDUCACION BASICA</t>
  </si>
  <si>
    <t>PROFESOR EDUCACION BASICA CON MENCION MATEMATICAS</t>
  </si>
  <si>
    <t>ENSANANZA BASICA COMPLETA</t>
  </si>
  <si>
    <t>ENSEENANZA BASICA</t>
  </si>
  <si>
    <t>PROFESORA DE EDUCACION BASICA CON MENCION EN COMPU</t>
  </si>
  <si>
    <t>INGENIERO CIVIL AGRICOLA</t>
  </si>
  <si>
    <t>INGENIERIO CIVIL EN INFORMATICA</t>
  </si>
  <si>
    <t>LICENCIADO EN INGENIEROIA CIVIL</t>
  </si>
  <si>
    <t>INGENIERO CIVIL INDUSTRIAL INSTRUCTORA DE YOGATERAPIA</t>
  </si>
  <si>
    <t>ING CIVIL INFORMATICO</t>
  </si>
  <si>
    <t>ING CIVIL ELECTRICO</t>
  </si>
  <si>
    <t>INGENIERO DCIVIL INDUATRIAL</t>
  </si>
  <si>
    <t>INGENIERO CIVIL ELECTRONICA</t>
  </si>
  <si>
    <t>ING CIVIL EN COMPUTACION E INF</t>
  </si>
  <si>
    <t>INGENIERO CIVIL EN OBRA</t>
  </si>
  <si>
    <t>ING CIVIL INDUSTR</t>
  </si>
  <si>
    <t>ING CIVIL INDUST</t>
  </si>
  <si>
    <t>INGCIVILINDUSTRIAL</t>
  </si>
  <si>
    <t>INGCIVILOBRAS CIVILES</t>
  </si>
  <si>
    <t>INGENIERO CIVIL EN ELECTRONICA</t>
  </si>
  <si>
    <t>INGENIERO CIVIL INDUSTRIAL UNIVERSIDAD</t>
  </si>
  <si>
    <t>INGCIVILHABFISICA</t>
  </si>
  <si>
    <t>INGENIERO CIVIL INDUST</t>
  </si>
  <si>
    <t>TITULO INGENIERO CIVIL</t>
  </si>
  <si>
    <t>INGENIERIA CIVIL ELECTRICA</t>
  </si>
  <si>
    <t>ING CIVIL BIOQUIMICO</t>
  </si>
  <si>
    <t>ING CIVIL BIOQUIIMICO</t>
  </si>
  <si>
    <t>EST DE INGENIERIA CIVIL INDUSTRIAL</t>
  </si>
  <si>
    <t>INGENIERO CIVIL EN METALURGIA</t>
  </si>
  <si>
    <t>INGENIERIA CIVIL QUIMICA E AMBIENTAL</t>
  </si>
  <si>
    <t>ENGRESADO EN INGENIERIA CIVIL AMBIENTAL</t>
  </si>
  <si>
    <t>GESTORA CULTURAL INGENIERA CIVIL INDUSTRIAL</t>
  </si>
  <si>
    <t>INGENIRO CIVIL AMBIENTAL</t>
  </si>
  <si>
    <t>INGENIERO CIVIL ACUSTICO</t>
  </si>
  <si>
    <t>INGENIERO DE EJECUCION EN ADM DE EMPRESAS</t>
  </si>
  <si>
    <t>INGENIERO EN EJECUCION EN RRHH</t>
  </si>
  <si>
    <t>ING DE EJEC EN ADMINISTRACIO</t>
  </si>
  <si>
    <t>ING EJECUCION EN ADM DE EMPRESAS</t>
  </si>
  <si>
    <t>ING DE EJEC EN ADMINISTRACION</t>
  </si>
  <si>
    <t>ING EJEC EN ADMINIST DE EMPRESAS</t>
  </si>
  <si>
    <t>ING EJEC EN TRANSPORTE Y TRANSITO</t>
  </si>
  <si>
    <t>ING EJEC ELECTRICO</t>
  </si>
  <si>
    <t>INGENIERO EJECUCION INDUSTRIAL MENCION MANTENIMIENTO</t>
  </si>
  <si>
    <t>INGENIERO EJECUCION INDUSRIAL MENCION MANTENIMIENTO</t>
  </si>
  <si>
    <t>INGENIERO EN EJECUCION EN ADM DE EMPRESAS</t>
  </si>
  <si>
    <t>INGENIERO DE EJECUCION EN ADMINISTRACION MENCION FINANZAS</t>
  </si>
  <si>
    <t>ING DE EJECUCION EN ADMINISTRACION DE EMPRESAS</t>
  </si>
  <si>
    <t>ING EJECUCION EN ADMINISTRACION DE EMPRESAS</t>
  </si>
  <si>
    <t>ING DE EJECUCION EN ADM DE EMPRESA</t>
  </si>
  <si>
    <t>INGENIERO DE EJECUCIPON</t>
  </si>
  <si>
    <t>INGENIERODE EJECUCION EN ELECTRICIDAD</t>
  </si>
  <si>
    <t>INGENIERO EN EJECUCION EN ADMINISTRACION DE EMPRESAS MENCION FINANZAS Y COMERCIO INTERNACIONAL</t>
  </si>
  <si>
    <t>INGENIERO DE EJECUCION EN ADMINISTRACION DE EMPRESAS MENCION FINANZAS Y COMERCIO INTERNACIONAL</t>
  </si>
  <si>
    <t>INGENERIA DE EJECUCUION EN TRANSPORTE Y TRANSITO</t>
  </si>
  <si>
    <t>INGENERIA DE EJECUCION EN TRANSPORTE Y TRANSITO</t>
  </si>
  <si>
    <t>INGENIERO EJECUCION ADMINISTRACION MENCION FINANZAS Y COMERCIO INTERNACIONAL</t>
  </si>
  <si>
    <t>INGENIERO EJECUCION INDUSTRIAL MENCION MANTENIMIENTO Y LOGISTICA</t>
  </si>
  <si>
    <t>INGENIERO EJECUCION ADMINISTRACION DE EMPRESAS MENCION FINANZAS</t>
  </si>
  <si>
    <t>INGENIERO EJECUCION EN ADMINISTRACION MENCION FINANZAS</t>
  </si>
  <si>
    <t>INGENIERO DE EJECUCION ADMINISTRACION DE EMPRESAS</t>
  </si>
  <si>
    <t>INGENIERO DE EJECUCION ADMINISTRACION DE EMPRESAS MENCION PERSONAL</t>
  </si>
  <si>
    <t>INGENIERO EN DE EJECUCION EN ADMINISTRACION DE EMPRESAS</t>
  </si>
  <si>
    <t>INGENIERO DE EJECUCION EN GESTION PESQUERA</t>
  </si>
  <si>
    <t>INGENIERO DE EJECICION INDUSTRIAL MENCION EN MANTENIMIENTO</t>
  </si>
  <si>
    <t>INGENIERO EN EJECUCION DE PREVENCIION DE RIESGOS</t>
  </si>
  <si>
    <t>INGENIRO DE EJECUCION EN GEOMENSURA</t>
  </si>
  <si>
    <t>INGENIERO DE EJECUCION EN GEOMENSUR</t>
  </si>
  <si>
    <t>SECRETARIA EJECUTIVA BILINGE CASTELLANO INGLES</t>
  </si>
  <si>
    <t>INGENIERO EN EJECUCION EN ADMINISTRACION MENCION FINANZAS FOLCLORISTA</t>
  </si>
  <si>
    <t>INGENIERO DE EJECUCION EN ADMINISTRACION MENCION EN FINANZAS</t>
  </si>
  <si>
    <t>INGENIERO DE EJECUCION FOLCLORISTA</t>
  </si>
  <si>
    <t>INGENIERO DE EJECUCION EN MENSURA</t>
  </si>
  <si>
    <t>INGENIERO DE EJECUCION EN ADMINISTRACION MENCION COMERCIO INTERNACIONAL</t>
  </si>
  <si>
    <t>INGENIERO DE EJECUCION INDUSTRIAL MENCION MANTENIMIENTO</t>
  </si>
  <si>
    <t>INGENIERO DE EJECUCION AGRICOLA CON MENCION EN FITOTECNIA</t>
  </si>
  <si>
    <t>INGENIERO EJECUCION EN COMPUTACION E INFORMATIAA</t>
  </si>
  <si>
    <t>ING EN EJEC EN ADMINISTRACION</t>
  </si>
  <si>
    <t>INGENIERO DE EJECICION DE ELECTRICIDAD</t>
  </si>
  <si>
    <t>INGENIERO EJECUCION EN ELECTRICIDAD</t>
  </si>
  <si>
    <t>SECRETARIADO COMERCIAL EJECUTIVO BILINGE</t>
  </si>
  <si>
    <t>INGENIERO EJECUCION INDUSTRIAL CON MENCION EN MANTENIMIENTO</t>
  </si>
  <si>
    <t>INGENIERO DE EJECUCION PREVENCIONISTA DE RIESGOS</t>
  </si>
  <si>
    <t>INGENIERO DE EJECUCION DE SEGURIDAD PRIVADA</t>
  </si>
  <si>
    <t>INGENIERIA EN EJECUCION DE PREVENCION DE RIESGO</t>
  </si>
  <si>
    <t>INGENIERO EJECUCION INDUCTRIAL</t>
  </si>
  <si>
    <t>INGENIERO EN EJECUCION DE PREVENCION DE RIESGO</t>
  </si>
  <si>
    <t>INGENIERA EN EJECUCION DE ADMINITRCION</t>
  </si>
  <si>
    <t>INGNIERO DE EJECUCION EN ADMINISTRACION</t>
  </si>
  <si>
    <t>INGENIERO DE EJECUCION INDUSTRIAL MENCION MANTENIMIENTO Y LOGISTICA</t>
  </si>
  <si>
    <t>ING EJECUCION ADM PUBLICA</t>
  </si>
  <si>
    <t>ING EJEC ADMINISTRACION M ADM PUBLIC</t>
  </si>
  <si>
    <t>ING EJEC EN ADMNIST</t>
  </si>
  <si>
    <t>INGENIERO EJECUCION EN COMPUTACION E INF</t>
  </si>
  <si>
    <t>INGENIERO EN EJECUCION ADM EMPRESAS</t>
  </si>
  <si>
    <t>ING DE EJECUCION EN ADMINISTRACION</t>
  </si>
  <si>
    <t>ING EJECUCION EN COMPUTACION</t>
  </si>
  <si>
    <t>ING EN EJECUCION INFORMATICA</t>
  </si>
  <si>
    <t>INGENIERO EJECUCION EN ADMINISTRACION DE</t>
  </si>
  <si>
    <t>INGDE EJECUCION EN TRANSPORTE Y TRANSIT</t>
  </si>
  <si>
    <t>INGEJECUCION</t>
  </si>
  <si>
    <t>ING EJECUCION ADM MENCION PUBLICA</t>
  </si>
  <si>
    <t>ING EJECUCION EN ADMINISTACION DE EMPRE</t>
  </si>
  <si>
    <t>ING EJECUCION EN INFORMATICA Y COMPUTACI</t>
  </si>
  <si>
    <t>ING EN EJEC ADMINISTRACION  MENCION T</t>
  </si>
  <si>
    <t>INGE DE EJECUCION EN ELECTRICIDAD</t>
  </si>
  <si>
    <t>INGENIERO EJEC EN COMPUTACION E INFORMA</t>
  </si>
  <si>
    <t>INGDE EJECUCION</t>
  </si>
  <si>
    <t>INGENIERO EN EJECUCION EN MADERA</t>
  </si>
  <si>
    <t>INGENIERO DE EJECUCION EN ADMINISTRACION TURISMO</t>
  </si>
  <si>
    <t>INGENIERO DE EJECION ADM DE EMPRESAS</t>
  </si>
  <si>
    <t>INGENIERO EJECUCION MANEJO Y CONTROL AMBIENTAL</t>
  </si>
  <si>
    <t>INGENIERO DE EJECUCION DE ADM DE EMPRESAS</t>
  </si>
  <si>
    <t>INGENIERO DE EJECUCION DEL PROGRAMA SOCIAL PROMOCION Y DESARROLLO DE LA MUJER</t>
  </si>
  <si>
    <t>INGENIERO DE EJECUCION EN MADERA</t>
  </si>
  <si>
    <t>INGENIERO DE EJECUCION EN MADERA PROGRAMA MUJERES JEFAS DE HOGAR</t>
  </si>
  <si>
    <t>INGENIERO DE EJECUCION EN MADERA OFICINA JEFAS DE HOGAR APORTE MUNICIPAL</t>
  </si>
  <si>
    <t>INGENIERO EJEC EN ADMINISTRACION</t>
  </si>
  <si>
    <t>INGENIERO EJECUCION EN ADM DE EMPRESAS MENCION RRHH</t>
  </si>
  <si>
    <t>INGENIERO EJEC ADM DE EMPRESAS</t>
  </si>
  <si>
    <t>INGENIERO DE EJECUCION EN INFORMATICA FORENSE</t>
  </si>
  <si>
    <t>INGENIERO EJECUCPLANIFICACION Y DESARROLLO SOCIAL</t>
  </si>
  <si>
    <t>INGENERIA DE EJECUCION EN ADMINISTRACION PUBLICA</t>
  </si>
  <si>
    <t>ING EJECUCION EN ADM PUBLICA</t>
  </si>
  <si>
    <t>INGENIERO EJECADMIN EMPRESAS</t>
  </si>
  <si>
    <t>SECRETARIADO EJECUTIVO BILINGU</t>
  </si>
  <si>
    <t>INGENIERO DE EJECUCION ADMINISTRACION PUBLICA</t>
  </si>
  <si>
    <t>INGEJECUCION GEOMENSURA</t>
  </si>
  <si>
    <t>TECNICO NIVEL SUPERIOR SECRETARIA EJECUTIVA BILINGUE</t>
  </si>
  <si>
    <t>TEC NIVEL SUPERIOR SECRETARIA EJECUTIVA BILINGUE</t>
  </si>
  <si>
    <t>INGENIERO EJEC ADMINDE EMPRESAS</t>
  </si>
  <si>
    <t>INGEJEC EN ADM DE EMPRESAS MENCION RRHH</t>
  </si>
  <si>
    <t>INGENIERO EJECUCION ADMIN EMPRESAS</t>
  </si>
  <si>
    <t>INGENIERO DE EJECUCION EN ADMINISTRACION DE EMPRESAS MENCION MARKETING</t>
  </si>
  <si>
    <t>INGENIERO EJEC ADMIN EMPRESAS</t>
  </si>
  <si>
    <t>INGENIERO EN EJECEN ADMINISTRACION DE EMPRESAS MENCION TURISMO Y HOTELERIA</t>
  </si>
  <si>
    <t>ING EJEC ADM TURISMO</t>
  </si>
  <si>
    <t>INGENIERO EJEC ELECTRICIDAD</t>
  </si>
  <si>
    <t>INGENIERO EJECUCION ELECTRICA</t>
  </si>
  <si>
    <t>INGENIERO EN EJECUCION FORESTAL</t>
  </si>
  <si>
    <t>ING DE EJECUCION EN ADM EMPRESAS</t>
  </si>
  <si>
    <t>INGEJECELECTRICIDAD</t>
  </si>
  <si>
    <t>INGEJECELECTRICA</t>
  </si>
  <si>
    <t>INGENIERO DE EJECUCION EN ADM TURISTICA</t>
  </si>
  <si>
    <t>ING DE EJECUCION EN PREVENCION DE RIESG</t>
  </si>
  <si>
    <t>ING EJEC COMPUTACION E INFORMATICA</t>
  </si>
  <si>
    <t>SECRETARIA EJECUTIVA CON MENCION INGLES</t>
  </si>
  <si>
    <t>INGENIERO EN EJECUCION METALMECANICA</t>
  </si>
  <si>
    <t>ING DE EJECUCION GESTION FORESTAL</t>
  </si>
  <si>
    <t>INGENIERO E EJECUCION EN COMPUTACION E INFORMATICA</t>
  </si>
  <si>
    <t>INGENIERO DE EJECUCION EN COMERCIO EXTER</t>
  </si>
  <si>
    <t>INGENIERO EJECADMMADMPUBLICA</t>
  </si>
  <si>
    <t>INGEJECGEOMENSURA</t>
  </si>
  <si>
    <t>INGENIERO EJEC GEOMENSURA</t>
  </si>
  <si>
    <t>INGEJECELECTPOTENCIA</t>
  </si>
  <si>
    <t>INGEJECINFORMGESTION</t>
  </si>
  <si>
    <t>INGENIERO DE EJECUCION EN INFORMATICA DE</t>
  </si>
  <si>
    <t>ING EJEC EN COMPUTACION E INFORMATICA</t>
  </si>
  <si>
    <t>ING EJEC EN ADMINISTRACION CM ADMINIS</t>
  </si>
  <si>
    <t>INGEJECESTRUCTURA</t>
  </si>
  <si>
    <t>INGEJECADMPUBL</t>
  </si>
  <si>
    <t>INGEJECCOMPE INFORM</t>
  </si>
  <si>
    <t>INGENIERIA EJECUCION ADMMADMPUBLICA</t>
  </si>
  <si>
    <t>ING EJEC EN INFORMATICA</t>
  </si>
  <si>
    <t>INGENIERO EJEC EN CONTROL DE GESTION</t>
  </si>
  <si>
    <t>INGENIERO EJEC EN CONTROL DE GEST</t>
  </si>
  <si>
    <t xml:space="preserve"> INGENIERO EJECUCION CONTROL GESTION</t>
  </si>
  <si>
    <t>INGEJECADMEMPRESA</t>
  </si>
  <si>
    <t>INGEJECINDUSTRIAL</t>
  </si>
  <si>
    <t>INGENIERIA DE EJECUCION EN GESTION AMBIE</t>
  </si>
  <si>
    <t>INGENIERIA DE EJECUCION EN GEST AMBIE</t>
  </si>
  <si>
    <t>ING EJECINFORMATICA</t>
  </si>
  <si>
    <t>INGENIERO EJECUCION GESTION PESQUERA</t>
  </si>
  <si>
    <t>INGENIERO EJECUCION GEST PESQUERA</t>
  </si>
  <si>
    <t>INGEJECTRANSPORTE</t>
  </si>
  <si>
    <t>ING EJECTRANSPORTE</t>
  </si>
  <si>
    <t>SEC EJECUTUVA BILINGUE</t>
  </si>
  <si>
    <t>INGENIERO EJECUCION ADMMADMINISTPUBLI</t>
  </si>
  <si>
    <t>INGEJECORDENAMB</t>
  </si>
  <si>
    <t>INGEJECMECANICA</t>
  </si>
  <si>
    <t>INGEJECTRANSPY TRANSITO</t>
  </si>
  <si>
    <t>SEC EJECUTUVA BILINGUE T</t>
  </si>
  <si>
    <t>ING EJEC ADMINISTRACION PUBLICA</t>
  </si>
  <si>
    <t>ING EJEC PROCESINFORMATICOS</t>
  </si>
  <si>
    <t>INGEJECINDUSALIMENTARIA</t>
  </si>
  <si>
    <t>ING EJEC EN ADM</t>
  </si>
  <si>
    <t>INGEJECELECTRIC</t>
  </si>
  <si>
    <t>INGENIERO EN EJECUCION COMPUTACION E INF</t>
  </si>
  <si>
    <t>INGENIERO EJECUCION ADM EMPRESA MRECUR</t>
  </si>
  <si>
    <t>INGENIERO EJECUCION ADMINISTRACION PUBLI</t>
  </si>
  <si>
    <t>ASISTENTE EJECUTIVO BILINGUE DE GERENCIA</t>
  </si>
  <si>
    <t>INGEJECGESTPUBL</t>
  </si>
  <si>
    <t>ING EJEC EN TRANSP Y TRANSITO</t>
  </si>
  <si>
    <t>SECRETARIO EJECUTIVO BILINGUE</t>
  </si>
  <si>
    <t>INGENIERO EJEC EN INFORMATICA U GAB</t>
  </si>
  <si>
    <t>INGENIERO DE EJECUCION EN ADM</t>
  </si>
  <si>
    <t>ING EJECPLAN DES SOCIAL</t>
  </si>
  <si>
    <t>INGENIERO EN EJECUCION EN ADMINISTRADOR</t>
  </si>
  <si>
    <t>INGENIERO EJECUCION PREVENCION RIESGOS</t>
  </si>
  <si>
    <t>ING EJEC COMERCIO INTERNACIONAL</t>
  </si>
  <si>
    <t>INGENIERIA DE EJEC EN ORDENACION AMBIEN</t>
  </si>
  <si>
    <t>INGENIERO EJEC EN COMPUTACION Y PROC D</t>
  </si>
  <si>
    <t>ING DE EJECUCION EN ADM DE EMPRESAS E</t>
  </si>
  <si>
    <t>INGENIERIA DE EJECUCION EN ELECTRONICA</t>
  </si>
  <si>
    <t>INGENIERO DE EJECUCION EN METALMECANICA</t>
  </si>
  <si>
    <t>INGRESO DE FICHAS AL RIM Y EJECUCION DE CONVOCATORIAS EN LA UNIDAD DE LA MUJER</t>
  </si>
  <si>
    <t>INGENIERO DE EJECUCION EN CALEFACCION RE</t>
  </si>
  <si>
    <t>INGDE EJECUCION EN ADM DE EMPRESAS</t>
  </si>
  <si>
    <t>INGENIERO DE EJECUCION MECANICA</t>
  </si>
  <si>
    <t>INGENIERO DE EJECUCION EN COMPUTACION E</t>
  </si>
  <si>
    <t>ING EJEC EN SISTEMAS COMPUTA</t>
  </si>
  <si>
    <t>INGENIERO EJECCOMINTERNY AD</t>
  </si>
  <si>
    <t>INGENIERO EJEC COM INTERN Y AD</t>
  </si>
  <si>
    <t>INGEJECSISTEMAS COMPUTACIONA</t>
  </si>
  <si>
    <t>ING EJEC SISTEMAS COMPUTACIONAL</t>
  </si>
  <si>
    <t>INGEJECSISTEMAS COMPUTACIONALES</t>
  </si>
  <si>
    <t>ING EN EJECUCION EN TRANSPORT</t>
  </si>
  <si>
    <t>ING EJECUCION EN ELECTRICIDAD</t>
  </si>
  <si>
    <t>INGENIERO EJECUCION ADM EMPRE</t>
  </si>
  <si>
    <t>INGEJECSISTEMAS COMPUTACIONAL</t>
  </si>
  <si>
    <t>ING EJEC EN SISTEMAS COMP</t>
  </si>
  <si>
    <t>INGENIERO EJECADMEMPRESAS</t>
  </si>
  <si>
    <t>INGENIERO EJEC ADM EMPRESAS</t>
  </si>
  <si>
    <t>ING EJEC EN COMERCIO INTERN</t>
  </si>
  <si>
    <t>ING EJECUCION ADM DE EMPRESA</t>
  </si>
  <si>
    <t>INGENIERO EJEC MECANICA</t>
  </si>
  <si>
    <t>ING EJEC ADM TRANSPORTE MAR</t>
  </si>
  <si>
    <t>ING DE EJECUCION EN AGRONOMIA</t>
  </si>
  <si>
    <t>INGENIERO EN EJECUCION DE AGRO</t>
  </si>
  <si>
    <t>INGEJEC EN ADMINISTRACION</t>
  </si>
  <si>
    <t>INGENIERO EJEC EN PREVENCION DE RIESGOS</t>
  </si>
  <si>
    <t>ING EJECPREVENCION DE RIESGO</t>
  </si>
  <si>
    <t>ING EJECUCION EN ADM</t>
  </si>
  <si>
    <t>INGENIERIA EN EJECUCION DE ADMINISTRACION</t>
  </si>
  <si>
    <t>INGENIERO DE EJECUCION EN FESTION DE EMPRESAS</t>
  </si>
  <si>
    <t>INGENIERO DE EJECUCION EN GESTION DE EMPRESAS</t>
  </si>
  <si>
    <t>INGERNIERO EN EJECUCION EN ADM EMPRESAS</t>
  </si>
  <si>
    <t>INGENIERO EN EJECUCION EN ADM EMPRESAS</t>
  </si>
  <si>
    <t>ING EJECUCION ELECTRICIDAD</t>
  </si>
  <si>
    <t>ING EN EJECUCION DE ADMINISTRACION DE EMPRESAS MENCION RRHH</t>
  </si>
  <si>
    <t>INGENIERO EN EJECUCION EN AGRONOMIA</t>
  </si>
  <si>
    <t>INGENIERO EJECUCION CIENCIAS DE LA INFORMATICA</t>
  </si>
  <si>
    <t>INGENIERO EN EJECUCION DE GEOMENSURA</t>
  </si>
  <si>
    <t>TECNICO EN TRABAJO SOCIALINGENIERO EN EJECUCION INDUSTRIAL</t>
  </si>
  <si>
    <t>TRABAJO SOCIALINGENIERO EN EJECUCION INDUSTRIAL</t>
  </si>
  <si>
    <t>INGENIERIA EN EJECUCION EN GESTION DE LA CALIDAD</t>
  </si>
  <si>
    <t>INGENIERO DE EJECUCION EN GESTION DE CALIDAD</t>
  </si>
  <si>
    <t>INGENIERO DE EJECUCION DE SONIDO</t>
  </si>
  <si>
    <t>ING EN EJECUCION DE TRANSPORTE MARITIMO Y PUERTOS</t>
  </si>
  <si>
    <t>INGENIERO EJECUCION EN ELECTRICIDAD INDUSTRIAL</t>
  </si>
  <si>
    <t>INGENIERO COMERCIAL CON MENCION ECONOMIA Y FINANZAS</t>
  </si>
  <si>
    <t>PROFESADOR DE ESTADO EN INGLES</t>
  </si>
  <si>
    <t>LICENCIADA EN EDUCACION Y LETRAS INGLESAS</t>
  </si>
  <si>
    <t>INGENIERO EN ADMINISTRACION AGROINDUSTRIAL</t>
  </si>
  <si>
    <t>LICENCIADO EN INGENIERIA APLICADA</t>
  </si>
  <si>
    <t>LICENCIADO EN EDUCACION MENCION INGLES</t>
  </si>
  <si>
    <t>INGRID MARLENE</t>
  </si>
  <si>
    <t>INSTRUCTORA DE YOGA LICENCIADA EN PEDAGOGIA EN INGLES</t>
  </si>
  <si>
    <t>INGENIERO EN ACUICULTURA LICENCIADO EN CIENCIAS DEL MAR</t>
  </si>
  <si>
    <t>ING ELEC EN COMPUT E INFORMATICA</t>
  </si>
  <si>
    <t>INGENIERO SAN RAMON NONATO</t>
  </si>
  <si>
    <t>INGENIERO SAN RAMON NATO</t>
  </si>
  <si>
    <t>INGENIERO DIRECCION DE SALUD MUNICIPAL</t>
  </si>
  <si>
    <t>INGENIERO ADMINISTRACION SALUD</t>
  </si>
  <si>
    <t xml:space="preserve">INGENIERO CONVENIO COSAM </t>
  </si>
  <si>
    <t>INGENIERO COSAM</t>
  </si>
  <si>
    <t>INGENIERO ULTRAESTACION</t>
  </si>
  <si>
    <t>INGENIERO LABORATORIO</t>
  </si>
  <si>
    <t>INGENIERO CESFAM SOL DE ORIENTE</t>
  </si>
  <si>
    <t>INGENIERO CESFAM LOS VOLCANES</t>
  </si>
  <si>
    <t>INGENIERO ISABEL RIQUELME</t>
  </si>
  <si>
    <t>INGENIERO DIRECCION DE SALUD</t>
  </si>
  <si>
    <t>INGENIERO QUINCHAMALI</t>
  </si>
  <si>
    <t>INGENIERO EN ELECTRICIDAD MENCION POTENCIA</t>
  </si>
  <si>
    <t>INGENIERO EN ADMINISTRACION DE EMPRESAS EX SUB OFICIAL DE CARABINEROS</t>
  </si>
  <si>
    <t>INGENIER EN ADMINISTRACION</t>
  </si>
  <si>
    <t>TECNICO NIVEL SUPERIOR EN EDUCACION PARVULARIA MENCION INGLES</t>
  </si>
  <si>
    <t>INGENIERO EN BIOTECLOGIA</t>
  </si>
  <si>
    <t>MUSICO INGENIERA EN ALIMENTOS</t>
  </si>
  <si>
    <t>INGENIERA ADM EMPRESAS</t>
  </si>
  <si>
    <t>INGENIERO EN ADMINISTRAICON DE EMPRESAS</t>
  </si>
  <si>
    <t>RELACIONADOR PUBLICO MENCION COMUNICACION Y MARKETING</t>
  </si>
  <si>
    <t>RELACIONADOR PUBLICO CON MENCION COMUNICACION Y MARKETING</t>
  </si>
  <si>
    <t>ING ADM EMPRESAS MENCION FINANZAS</t>
  </si>
  <si>
    <t>COMUNICADOR EMPRESARIAL MENCUION MARKETING Y RELACIONES PUBLICAS</t>
  </si>
  <si>
    <t>COMUNICADOR EMPRESARIAL MENCION MARKETING Y RELACIONES PUBLICAS</t>
  </si>
  <si>
    <t>INGENIERO EN ADMINISTRACION DE EMPRESAS MENCION EN FINANZAS</t>
  </si>
  <si>
    <t>INGENIERO E INDUSTRIAL MENCION MANTENIMIENTO Y LOGISTICA</t>
  </si>
  <si>
    <t>INGENIERO EN AADMINISTRACION PUBLICA Y MUNICIPAL</t>
  </si>
  <si>
    <t>INGENIERO EN PREV DE RIESGOS</t>
  </si>
  <si>
    <t>INGENIERO FARMACIA COMUNAL</t>
  </si>
  <si>
    <t>TECNICO NIVEL SUPERIOR EN ADMINISTRACION MENCION MARKETING Y VENTAS</t>
  </si>
  <si>
    <t>INGENIERO PADAM</t>
  </si>
  <si>
    <t>ING DE EJE EN ADMINISTRACION</t>
  </si>
  <si>
    <t>INGENIERO EN GESTION DE TURISMO</t>
  </si>
  <si>
    <t>INGENIERO EN ADMINISTRACION DE EMPRESSAS</t>
  </si>
  <si>
    <t>LICENCIADO EN CIENCIAS ADMINISTRATIVAS E INGENIERO COMERCIAL</t>
  </si>
  <si>
    <t>COMUNICADOR EMPRESARIAL MENCION EN MARKETING Y RELACIONES PUBLICAS</t>
  </si>
  <si>
    <t>INGENIERO AGRONOMO POETA ESCRITOR</t>
  </si>
  <si>
    <t>INGENIERO COMERCIALN</t>
  </si>
  <si>
    <t>SECRETARIA DE GERENCIA CON MENCION EN INGLES</t>
  </si>
  <si>
    <t>SECRETARIADO DE GERENCIA CON MENCION EN INGLES</t>
  </si>
  <si>
    <t>RELACIONADOR PUBLICO CON MENCION EN MARKETING</t>
  </si>
  <si>
    <t>LICENCIADO EN CIENCIAS DE LA INGENERIA</t>
  </si>
  <si>
    <t>INGENIERO COMERCIAL MENCION EN ADMINISTRACION</t>
  </si>
  <si>
    <t>SERVICIOS PROFESIONALES DE INGENIERIA Y ACTIVIDADES CONEXAS</t>
  </si>
  <si>
    <t>ING EN PREVENCION DE RIEGOS</t>
  </si>
  <si>
    <t>PROYECCIONES MAPPING DE FOTOGRAFIAS DONADAS POR LOS VECINOS DE LOS BARRIOS ROSITA OHIGGINS SARGENTO ALDEA Y VEGA DE SALDIAS COMO ACTIVIDAD DE CIERRE DE LA MODIFICACION PROGRAMA EN TU BARRIO</t>
  </si>
  <si>
    <t>INGENIERO E ADMINISTRACION PUBLICA Y MUNICIPAL</t>
  </si>
  <si>
    <t>INGENIERO EN SEGURIDAD PRIVADA</t>
  </si>
  <si>
    <t>SERVICIOS PERSONALES DE INGENIERIA Y ACTIVIDADES CONEXAS DE CONSULT</t>
  </si>
  <si>
    <t>PROFESOR E INGENIERO INFORMATICO</t>
  </si>
  <si>
    <t>INGENIERO CVIL INDUSTRIAL INSTRUCTORA DE YOGATERAPIA</t>
  </si>
  <si>
    <t>INGENIERO CONTROLAR</t>
  </si>
  <si>
    <t>INGENIERO COMERCIAL MENCION EN INFORMATICA</t>
  </si>
  <si>
    <t>SERVICIOS PROFESIONALES DE INGENIERIA Y ACT CONEXAS DE CONSUL</t>
  </si>
  <si>
    <t>LICENCIADO EN INGENIERIA EN CONSTRUCCION</t>
  </si>
  <si>
    <t>INGENIERO EN ELECTRICIDAD CON MENCION EN POTENCIA</t>
  </si>
  <si>
    <t>INGENIERO COMERCIAL INGENIERO EN ADMINISTRACION DE EMPRESASA CON MENCION FINANZAS</t>
  </si>
  <si>
    <t>INGENIERO EN MAQUINARIA VEHICULOS AUTOMOTRICES Y SISTEMAS ELECTRICOS</t>
  </si>
  <si>
    <t>INGENIERO ELABORDOR DE PROYECTO DE PROGRAMA QUIERO MI BARRIO</t>
  </si>
  <si>
    <t>PUBLICISTA ESPECIALISTA EN MARKETING ESTRATEGICO</t>
  </si>
  <si>
    <t>INGENIERO EN ADMINISTRACION MENCION GESTION PUBLICA</t>
  </si>
  <si>
    <t>INGENIRO FORESTAL INSTALADOR DE GAS CERTIFICADO</t>
  </si>
  <si>
    <t>PROFESOR E INGENIERO EN INFORMATICA</t>
  </si>
  <si>
    <t>INGENIERA EN PREVENSION DE RIESGOS</t>
  </si>
  <si>
    <t>DOCENTE EDUCBINGLES</t>
  </si>
  <si>
    <t>INGENIERO EN GESTION DE RRHH</t>
  </si>
  <si>
    <t>SECRETARIA ADMINISTRATIVA MENCION INGLES</t>
  </si>
  <si>
    <t>ING EN COMPUTACION</t>
  </si>
  <si>
    <t>INGENIERO EN ADM GENERAL PLAN CONTINUID</t>
  </si>
  <si>
    <t>INGEN GEOMENSURA</t>
  </si>
  <si>
    <t>ING E EN ELECTRICIDAD</t>
  </si>
  <si>
    <t>ING EN MAQUINARIA Y VEHICULO AUTOMOTRIZ</t>
  </si>
  <si>
    <t>ING EN PREVENSION DE RIESGO</t>
  </si>
  <si>
    <t>INGENIERO EN TURISMO</t>
  </si>
  <si>
    <t>INGENIERO E INFORMATICO</t>
  </si>
  <si>
    <t>INGENIERO E ADMINISTRACION</t>
  </si>
  <si>
    <t>ING E EN TRANSPORTE Y TRANSITO</t>
  </si>
  <si>
    <t>BINGENIERO</t>
  </si>
  <si>
    <t>INGENIERIO EN ADMINISTRACION</t>
  </si>
  <si>
    <t>INGENIERO PREVENCIONDE RIESGOS</t>
  </si>
  <si>
    <t>INGENERIA EN CONTRUCCION</t>
  </si>
  <si>
    <t>ING E PREVENCION DE RIESGO</t>
  </si>
  <si>
    <t>PROFESIONAL DEL AREA DE INGENERIA</t>
  </si>
  <si>
    <t>INGENIERO INFORMNATICO</t>
  </si>
  <si>
    <t>INGE EN PREVENCION DE RIESGOS</t>
  </si>
  <si>
    <t>ING EN ADMINISTRACION MFINANZAS</t>
  </si>
  <si>
    <t>ING EN INFORMATICA DIRECCION DE RRPP Y PRENSA</t>
  </si>
  <si>
    <t>INGENIERAE EN TURISMO</t>
  </si>
  <si>
    <t>INGENIERO EAGRICOLA</t>
  </si>
  <si>
    <t>INGENIERO DE E MECANICO</t>
  </si>
  <si>
    <t>INGENIERO DE E EN ADMINISTRACION</t>
  </si>
  <si>
    <t>INGENIEROADMINISTRACIN</t>
  </si>
  <si>
    <t>INGENIERO DE E ADM</t>
  </si>
  <si>
    <t>INGENIERO DE E EN ADM DE EMPRESAS</t>
  </si>
  <si>
    <t>INGENIERO E ADM DE EMPRESAS</t>
  </si>
  <si>
    <t>INGENIERO INFOMATICO</t>
  </si>
  <si>
    <t>INGENIERO INFORMATO</t>
  </si>
  <si>
    <t>INGENIERO INFORMATICO DEL PROGRAMA ACTIVIDADES CULTURALES RECREATIVAS Y SERVICIOS EN LOS BARRIOS DE CONCEPCION</t>
  </si>
  <si>
    <t>INGENIERO COMERCIAL ACTIVIDADES SOCIO RECREATIVAS CULTURALES PARA ADULTOS Y ADULTOS MAYORES</t>
  </si>
  <si>
    <t>BIOINGENIEROEDUCACION AMBIENTAL</t>
  </si>
  <si>
    <t>INGENIERO COMERCIAL DIRECCION DE TRANSITO</t>
  </si>
  <si>
    <t>ING EN ADMINISTRACION DE EMPRESA</t>
  </si>
  <si>
    <t>ING EN ADMINISTRACION DE EMPRESA DIRECCION DESARCOMUNITARIO</t>
  </si>
  <si>
    <t>INGENIEROCOMERCIAL</t>
  </si>
  <si>
    <t>INGENINFORMATICA</t>
  </si>
  <si>
    <t>INGENADMINISTRACIONDEEMPRESA</t>
  </si>
  <si>
    <t>ING EN PREVENCIN DE RIESGO</t>
  </si>
  <si>
    <t>ING EN PREVENCIN DE RIESGO DIRECCION GESTION PERSONAS</t>
  </si>
  <si>
    <t>INGENIERO EN BIOTECNOLOGIA VEGETAL</t>
  </si>
  <si>
    <t>INGENIERO BIOTECNOLOGIA VEGETAL</t>
  </si>
  <si>
    <t>INGENIERO ADMINISTRACION EN GESTION DE EMPRESA</t>
  </si>
  <si>
    <t>ING EN GESTION DE EMPRESAS</t>
  </si>
  <si>
    <t>INGENIERO EJ ADMINISTRACION DE EMPRESAS</t>
  </si>
  <si>
    <t>INGENIERO EN ACUACULTURA</t>
  </si>
  <si>
    <t>ING E EN PREVENCION DE RIESGO</t>
  </si>
  <si>
    <t>INGENIERO COMERCIAL MAGISTER EN ADMINISTRACION</t>
  </si>
  <si>
    <t>INGENIERO EN ADMMAGISTER EN DIRECCION DE OPERACIONES Y LOGISTICA</t>
  </si>
  <si>
    <t>INGE EN ADMINISTRACION DE EMPRESAS</t>
  </si>
  <si>
    <t>INGENIERO EN ADMINISTRACION DE EMPRESAS MENCION PERSONAL</t>
  </si>
  <si>
    <t>INGENIERO ADMIN DE EMPRESAS</t>
  </si>
  <si>
    <t>JEFE DEPTOINGENIERIA Y TRASPO</t>
  </si>
  <si>
    <t>PEDAGOGA EN INGLES DESARROLLO RURAL Y FOMENTO PRODUCTIVO</t>
  </si>
  <si>
    <t>PEDAGOGA EN INGLES</t>
  </si>
  <si>
    <t>INGENIERO COMERCIALMBA</t>
  </si>
  <si>
    <t>INGENIERO E EN ADMINISTRACION PUBLICA</t>
  </si>
  <si>
    <t>INGENIERO ADM EMPRESA</t>
  </si>
  <si>
    <t>ING E EN ADMINISTRACION</t>
  </si>
  <si>
    <t>INGENIERO EJ EN ADMINISTRACION DE EMPRESAS</t>
  </si>
  <si>
    <t>ING EN CONECTIVIDAD Y REDES</t>
  </si>
  <si>
    <t>INGENIERO E ADMINISTRACION MENCION TURISMO Y HOTELERIA</t>
  </si>
  <si>
    <t>TECNICO NIVEL SUPERIOR EDMINISTRACION DE EMPRESA MENCION MARKETING</t>
  </si>
  <si>
    <t>ING EN MAQUINARIAS VEH Y SISTEMAS ELECTRONICOS</t>
  </si>
  <si>
    <t>INGEN ADMINISTRACION MENSION FINANZAS</t>
  </si>
  <si>
    <t>INGENERIA EN TURISMO</t>
  </si>
  <si>
    <t>ING EN TURISMO</t>
  </si>
  <si>
    <t>ING E EN INFORMATICA</t>
  </si>
  <si>
    <t>INGENIERO E EN ADM PUBLICA</t>
  </si>
  <si>
    <t>INGENIERO EJADMIN DE EMPRESAS</t>
  </si>
  <si>
    <t>ING EN ADM LOGISTICA</t>
  </si>
  <si>
    <t>INGENIERO EJEADMDE EMPRESAS</t>
  </si>
  <si>
    <t>INGE EN INFORMATICA MENCION DESDE SISTEMAS</t>
  </si>
  <si>
    <t>ING PREVENCION DE RIESGOS</t>
  </si>
  <si>
    <t>INGEN PREV DE RIESGOS CALIDAD Y AMBIENTE</t>
  </si>
  <si>
    <t>INGPREV DE RIESGOS CALIDAD Y AMBIENTE</t>
  </si>
  <si>
    <t>ING E EN ADM DE EMPRESAS</t>
  </si>
  <si>
    <t>INGENIERO EN MAQUINARIA PESADA</t>
  </si>
  <si>
    <t>INGENIERO INDUSTRIAL Y TECNICO EN PREVENCION DE RIESGOS</t>
  </si>
  <si>
    <t>TECNICO DE NIVEL SUPERIOR EN ADMINISTRACION BILINGE</t>
  </si>
  <si>
    <t>TRADUCTORA INGLES ESPANOL MENCION NEGOCIOS INTERNACIONALES</t>
  </si>
  <si>
    <t>INGENIERA COMERCIAL CONTADOR AUDITOR MAGISTER DIRECCION TRIBUTARIA</t>
  </si>
  <si>
    <t>INGENIERA COMERCIAL CONTADOR AUDITOR</t>
  </si>
  <si>
    <t>INGENIERO EN PLANIFICACION Y DESARROLLO</t>
  </si>
  <si>
    <t>PROF DE EDEN INGLES</t>
  </si>
  <si>
    <t>PROFESOR DE ESTADO EN INGLES Y LICENCIADO EN EDUCACION</t>
  </si>
  <si>
    <t>INGENIERIA EN PLANIFSOCIAL</t>
  </si>
  <si>
    <t>PROFESORA DE INGLES LICENCIADA EN EDUCACION Y RRPP</t>
  </si>
  <si>
    <t>INGENIERIA AGRICOLA</t>
  </si>
  <si>
    <t>INGENIERO INDUSTIAL</t>
  </si>
  <si>
    <t>ING EN AGROINDUSTRIA</t>
  </si>
  <si>
    <t>INGENIERO EN ADM</t>
  </si>
  <si>
    <t>ING E PREVENCION DE RIESGOS</t>
  </si>
  <si>
    <t>INGENIERO EJ FORESTAL</t>
  </si>
  <si>
    <t>INGENIERIA E EN INFORMATICA</t>
  </si>
  <si>
    <t>ING EN GESTION DE CALIDAD Y AMBIENTE</t>
  </si>
  <si>
    <t>INGENIERIA GEOMATICA</t>
  </si>
  <si>
    <t>ING EN ADM DE EMPRESA</t>
  </si>
  <si>
    <t>INGEN EN PREVENCION DE RIESGOS</t>
  </si>
  <si>
    <t>INGENIERIA E EN ADMINISTRACION DE EMPR</t>
  </si>
  <si>
    <t>INGENERIA EN ADMINISTRACION DE EMPRESA</t>
  </si>
  <si>
    <t>INGENIERIO</t>
  </si>
  <si>
    <t>INGENIERO DE EDUCACION EN COMPUTACION E INFORMATICA</t>
  </si>
  <si>
    <t>ING EN PREV DE RIESGOS</t>
  </si>
  <si>
    <t>INGENIERO PREVENCION DE RIESGOS DAEM</t>
  </si>
  <si>
    <t>INGENIERO INFORMATICA DAEM</t>
  </si>
  <si>
    <t>INGENIERA EN BIOTECNOLOGIA VEGETAL</t>
  </si>
  <si>
    <t>AUTORIZACION EN LA ASIGNATURA DE INGLES</t>
  </si>
  <si>
    <t>ING COM EN ADM DE EMPRESAS</t>
  </si>
  <si>
    <t>INGENIERA ADMPUBLICA</t>
  </si>
  <si>
    <t>INGENIERO EN GEST DE EMPRESAS</t>
  </si>
  <si>
    <t>INGENIERO PREVENRIESGOS</t>
  </si>
  <si>
    <t>INGENIERO COMERCIAL MADM EMP</t>
  </si>
  <si>
    <t>INGENIERIA EN PREVENCION DE RIEGOS CALI</t>
  </si>
  <si>
    <t>TITULO DE INGENIERO EN CRIMINALISTICA</t>
  </si>
  <si>
    <t>CAPTACION INGRESO Y RECEPCION DE DOCUMENTACION DE LOS DISTINTOS RESIDENTES EN EL PROCESO DE APLICACION DE INSTRUMENTO DE ESTRATIFICACION SOCIAL DE FICHA PROTECCION SOCIAL EN ATENCION A LOS BENEFICIOS Y USUARIOS DEL SISTEMA SOCIAL COMUNA DE SANTIAGO</t>
  </si>
  <si>
    <t>SEXTO SEMESTRE EN INGENIERIA EN PREVENCI</t>
  </si>
  <si>
    <t>SEXTO SEMESTRE EN ING EN PREVENCION</t>
  </si>
  <si>
    <t>INGENIERO PREVRIESGOS</t>
  </si>
  <si>
    <t>INGENIERO ELECTRICIDAD</t>
  </si>
  <si>
    <t>INGENIERO EN ADMINISTRACIONCOMERCIO EXT</t>
  </si>
  <si>
    <t>INGENIERO COSTRUCTOR</t>
  </si>
  <si>
    <t>DOCENTEA DE ESTADO DE INGLESUTECNICA</t>
  </si>
  <si>
    <t>ING PROFECIONAL CON LICENCIATURA</t>
  </si>
  <si>
    <t>PROFESORINGLESUMETROCIENCIASEDUCACION</t>
  </si>
  <si>
    <t>DOCENTEINGLESUMETROCSEDUC</t>
  </si>
  <si>
    <t>DOCENTE QUIMICA INGLES</t>
  </si>
  <si>
    <t>INGENIERIA EN ADM</t>
  </si>
  <si>
    <t>ING EN TEC DE LA INFORMACIO</t>
  </si>
  <si>
    <t>INGENIERIA EN MECANICA AUTOMOTRIZ</t>
  </si>
  <si>
    <t>INGENIERIA ADM EMPRESAS</t>
  </si>
  <si>
    <t>DOCENTEBASINGLES</t>
  </si>
  <si>
    <t>DOCENTEA DE INGLES</t>
  </si>
  <si>
    <t>DOCENTEINGLES</t>
  </si>
  <si>
    <t>ELABORACION DE UN INFORME BIMENSUAL REFERIDO A MATERIAS DE CONSUMIDOR DURANTE EL PERIODO   N DE INGRESOS TIPO DE ACCIONES INTERPUESTAS ACTORES Y SENTENCIAS</t>
  </si>
  <si>
    <t>SERVICIOS DE INGENIERIA PRESTADOS POR PROFESIOALES</t>
  </si>
  <si>
    <t>SERVICIO DE INGENIERIA PRESTADOS POR PROFESIONALES</t>
  </si>
  <si>
    <t>SERVICIOS DE INGENIERIA PRESTADOS POR PROFESIONALES</t>
  </si>
  <si>
    <t>INGENIERO COERCIALU CATOLICA DEL NORTE</t>
  </si>
  <si>
    <t>INGENIERO EN ADMINISTACION DE RRHH DUOC</t>
  </si>
  <si>
    <t>ING EJC EN INFORMATICA U SANTIAGO DE</t>
  </si>
  <si>
    <t>INGENIERO INDUSTRIAL UTEM</t>
  </si>
  <si>
    <t>ED DIFERENCIAL MENCION INGLES</t>
  </si>
  <si>
    <t>EDUCACION DIFERENCIAL MENCION INGLES</t>
  </si>
  <si>
    <t xml:space="preserve">INGENIERO COMERCIAL INACAP </t>
  </si>
  <si>
    <t>TEC EN ADM DE EMPRESAS MENCION MARKETING</t>
  </si>
  <si>
    <t>INGENIERO COMERCIALUNIACC</t>
  </si>
  <si>
    <t xml:space="preserve">INGENIERA COMERCIAL U MAYOR </t>
  </si>
  <si>
    <t>INGENIERO EN PREVENCION DE RIESGOS CALI</t>
  </si>
  <si>
    <t>INGENIERO AGRONOMO UCATOLICA DE CHILE</t>
  </si>
  <si>
    <t>INGENIERO CONTRUCTOR DUOC</t>
  </si>
  <si>
    <t>ING EN ELECTRICIDAD MENCION PROY DE IN</t>
  </si>
  <si>
    <t>INGENIERO EN ADMINISTRACION PUBLICA UN</t>
  </si>
  <si>
    <t>INGENIERO EN GESTION DE RRHH IP LA ARAU</t>
  </si>
  <si>
    <t>ING PREVENCION DE RIESGOS INACAP</t>
  </si>
  <si>
    <t>INGENIERO EN ADMINISTRACION DE RRHH DUO</t>
  </si>
  <si>
    <t>DOCENTE ESTADO INGLES</t>
  </si>
  <si>
    <t>PROFBAS Y MEDMENCION INGLESUM</t>
  </si>
  <si>
    <t>INGENIERO EN GEOGRAFIA</t>
  </si>
  <si>
    <t>PROFESOR DE ESTADO EN INGLE</t>
  </si>
  <si>
    <t>PROF DE ESTADO EN INGLE</t>
  </si>
  <si>
    <t>DOCENTE DE ESTADO EN INGLE</t>
  </si>
  <si>
    <t>ING EN ELECTRICIDAD Y ELECTRONICA IND</t>
  </si>
  <si>
    <t>INGENIERO HABILITADO</t>
  </si>
  <si>
    <t>INGENIERO EN METALMECANICA</t>
  </si>
  <si>
    <t>HABILITACION EN LA ASIGNATURA INGLES</t>
  </si>
  <si>
    <t>INGENIERIA EN PREVENCION DE RIEGO</t>
  </si>
  <si>
    <t>ING EJE EN PREVENCION DE RIESGOS</t>
  </si>
  <si>
    <t>PROF DE INGLES MENCION EN ESTRATEGIAS M</t>
  </si>
  <si>
    <t>PROFESOR DE INGLES MENCION EN ESTRATEGIAS M</t>
  </si>
  <si>
    <t>DOCENTE DE INGLES MENCION EN ESTRATEGIAS M</t>
  </si>
  <si>
    <t>DOCENTEA DE INGLES INSTITUTO PROFESIO</t>
  </si>
  <si>
    <t xml:space="preserve">DOCENTE INGLES </t>
  </si>
  <si>
    <t xml:space="preserve">DOCENTE DE INGLES U AUSTRAL DE CHILE </t>
  </si>
  <si>
    <t>DOCENTE DE INGLES U METROP DE CS D</t>
  </si>
  <si>
    <t>DOCENTE DE INGLES UMDE C DE LA EDUCACIO</t>
  </si>
  <si>
    <t>TITULO DE INGENIERO COMERCIAL</t>
  </si>
  <si>
    <t>EDUCADORA DE PARVULOS MENCION INGLES U</t>
  </si>
  <si>
    <t xml:space="preserve">PROFESOR DE INGLES U CENTRAL </t>
  </si>
  <si>
    <t xml:space="preserve">DOCENTE DE INGLES U CENTRAL </t>
  </si>
  <si>
    <t>PROFESOR DE INGLES U METROPOLITANA DE CIEN</t>
  </si>
  <si>
    <t>DOCENTE DE INGLES U METROPOLITANA DE CIEN</t>
  </si>
  <si>
    <t>PROF DE INGLES U METROPOLITANA DE CIEN</t>
  </si>
  <si>
    <t>PROFESORBAS Y MEDMENCION INGLESUM</t>
  </si>
  <si>
    <t>PROFESOR ABAS Y MEDMENCION INGLESUM</t>
  </si>
  <si>
    <t>PROFESORBAS Y MEDUCACIONMENCION INGLESUM</t>
  </si>
  <si>
    <t>PROFESORABAS Y MEDMENCION INGLESUM</t>
  </si>
  <si>
    <t>PROFESOR BAS Y MEDMENCION INGLESUM</t>
  </si>
  <si>
    <t>PROFESORA DE INGLES MENCION EN ESTRATEGIAS M</t>
  </si>
  <si>
    <t>ING MECANICO EN PRODUCCION INDUSTRIAL</t>
  </si>
  <si>
    <t>INGENIERIA COMERCIAL MECONOMIA</t>
  </si>
  <si>
    <t>INGENIERO ADMEMPRESAS MFINANZAS</t>
  </si>
  <si>
    <t>INGENIERIA GEOMENSURA Y CARTOGRAFIA</t>
  </si>
  <si>
    <t>PROFESOR DE INGLES UNIVERSIDAD CENTRAL</t>
  </si>
  <si>
    <t xml:space="preserve">ELABORACION DE UN CATASTRO DE LAS CAUSAS INGRESADAS REFERIDAS A LAS MATERIAS SANCIONADAS EN LA LEY N SOBRE PROTECCION DE LOS DERECHOS DE LOS CONSUMIDORES DESDE EL MES DE MARZO DEL ANO </t>
  </si>
  <si>
    <t>LEVANTAR ESPECIFICAR DISENAR Y CONSTRUIR MODULO WEB DE INCORPORACION DE VEHICULO Y MODULO EN SISTEMA DE PCI PARA VISAR LA INCORPORACION COMO INTERFAZ WEB PARA QUE SE INGRESE LOS DATOS DE VEHICULOS Y SE SUBA LA DOCUMENTACION DEL MISMO ADEMAS DE LA</t>
  </si>
  <si>
    <t>PEDAGOGIA EN INGLES PARA EDUCACION BASIC</t>
  </si>
  <si>
    <t>TITULO DE INGENIERO ENSTADISTICO</t>
  </si>
  <si>
    <t>PROFESOR DE ESTADO EN INGLES U DE SAN</t>
  </si>
  <si>
    <t>PROFESORA DE ESTADO EN INGLES U DE SA</t>
  </si>
  <si>
    <t>CERTIFICADO DE TITULO INGENIERO COMERCIA</t>
  </si>
  <si>
    <t>SOCIOLOGAASESORA FAMILIAR PROGRAMA PUENTE E INGRESO ETICO EN EL PROGRAMA PUENTE</t>
  </si>
  <si>
    <t>TECNICO SOCIALASESORA FAMILIAR PROGRAMA PUENTE E INGRESO ETICO EN EL PROGRAMA PUENTE</t>
  </si>
  <si>
    <t>ASISTENTE SOCIALASESORA FAMILIAR PROGRAMA PUENTE E INGRESO ETICO EN EL PROGRAMA PUENTE</t>
  </si>
  <si>
    <t>TITULO DE INGENIERO AGRONOMO</t>
  </si>
  <si>
    <t>INGENIERO ADMINISTRACION TURISTICA</t>
  </si>
  <si>
    <t>PSICOLOGAASESORA FAMILIAR PROGRAMA PUENTE E INGRESO ETICO EN EL PROGRAMA PUENTE</t>
  </si>
  <si>
    <t>INGENIERO EN ADMINISTRACION AGROINDUSTRI</t>
  </si>
  <si>
    <t xml:space="preserve">REGISTRO Y ANALISIS DE INGRESOS MENSUALES PERCIBIDOS POR AUTOMOTORAS ANO </t>
  </si>
  <si>
    <t>INFORMADOR TURISTICO GUIA BILINGE EN LA SUBDIRECCION DE CULTURA</t>
  </si>
  <si>
    <t>INGENIERO CONSTRUCTOR PARA PROGRAMA DE CONDOMINIO SOCIAL Y CITES DE LA SUBDIRECCION DE GESTION DE VIVIENDA</t>
  </si>
  <si>
    <t>TITULO PROFESIONAL DE INGENIERO CONSTRUC</t>
  </si>
  <si>
    <t>TEC EN TURISMO BILINGUE</t>
  </si>
  <si>
    <t>DIGITACION E INGRESO COMPUTACIONAL DE INFORMACION DE RESIDENTES DE LA COMUNA DE SANTIAGO RESPECTO DE ESTUDIOS Y SERVICIOS REALIZADOS POR EL DEPARTAMENTO DE ESTRATIFICACION SOCIAL EN ATENCION A LOS BENEFICIARIOS Y USUARIOS DEL SISTEMA SOCIAL</t>
  </si>
  <si>
    <t>INGENIERO EN GESTION Y CONTROL DE CALIDA</t>
  </si>
  <si>
    <t>INFORMADOR TURISTICO TRADUCTOR INGLESALEMAN EN LA SUBDIRECCION DE CULTURA</t>
  </si>
  <si>
    <t xml:space="preserve">ANALISIS ESTADISTICO DE LOS INGRESOS PERCIBIDOS POR LA UNIDAD DE AUTOMOTORA MENSUALMENTE DURANTE EL </t>
  </si>
  <si>
    <t>SERVICIOS DE INGENIERIA</t>
  </si>
  <si>
    <t>ASESORIAS DE INGENIERIA Y MEC DE SUELDOS</t>
  </si>
  <si>
    <t>MONITOR TALLER DE TREKKING EN LA UNIDAD DE LA JUVENTUD ASOCIADO A LA DIRECCION DE DESARROLLO COMUNITARIO</t>
  </si>
  <si>
    <t>INGENIERO INDUSTRIAL AGRICOLA</t>
  </si>
  <si>
    <t>ELABORAR INFORME DE ANALISIS DE LOS INGRESOS DE LOS PERMISOS DE CIRCULACION QUE INGRESARON A NUESTRA COMUNA EN EL ANO  Y UN CUADRO COMPARATIVO DE LOS VEHICULOS POR TIPO QUE NO ADQUIRIERON PERMISO DE CIRCULACION EN LA COMUNA DE SANTIAGO Y LA PRO</t>
  </si>
  <si>
    <t>SERIVICIOS DE INGENIERIA</t>
  </si>
  <si>
    <t>INGENERO EN INFORMATICA</t>
  </si>
  <si>
    <t>SERVICIO DE INGENIERIA</t>
  </si>
  <si>
    <t>MONITOR TALLER DE TREKKING EN LA UNIDAD DE JUVENTUD</t>
  </si>
  <si>
    <t>TECNICO EN TURISMO BILINGUE</t>
  </si>
  <si>
    <t>INGENIERO EN INFORMACION Y CONTROL</t>
  </si>
  <si>
    <t>INGENIERO EN ELECTRICIDAD MENCION POTEN</t>
  </si>
  <si>
    <t>INTERPRETE ENLACE MENCION INGLES CASTELL</t>
  </si>
  <si>
    <t>INGENIERIA EN ADM EMPRESAS</t>
  </si>
  <si>
    <t>ING EN SISTEMAS COMPUTACIONAL</t>
  </si>
  <si>
    <t>INGENIERO E ADMDE EMPRESAS</t>
  </si>
  <si>
    <t>INGENIERO EN ADM EMPRESAS</t>
  </si>
  <si>
    <t>INGENIERO E ADM PUBLICA</t>
  </si>
  <si>
    <t>ING EN ADMINISTRACION PUBLICA</t>
  </si>
  <si>
    <t>ING EN TRANSPORTE MARITIMO</t>
  </si>
  <si>
    <t>INGENIERO SISTEMAS COMPUTACION</t>
  </si>
  <si>
    <t>INGENIERO EN GESTION EN RRHH</t>
  </si>
  <si>
    <t>ING EN TRANSPORTE</t>
  </si>
  <si>
    <t>ING EN ELECTRICIDAD</t>
  </si>
  <si>
    <t>INGENIERO MECANICA</t>
  </si>
  <si>
    <t>INGENIERIA MECANICA</t>
  </si>
  <si>
    <t>INGENIERO COM INTERN Y AD</t>
  </si>
  <si>
    <t>INGEN PREVENCION DE RIESGOS</t>
  </si>
  <si>
    <t>INGENIERO INDUSTRIAL ER ANO</t>
  </si>
  <si>
    <t>CURSANDO TO ANO DE INGENIERIA INDUSTRIAL</t>
  </si>
  <si>
    <t>ING ADM DE EMPRESAS EN RRHH</t>
  </si>
  <si>
    <t>ING EN ELECTRICIDAD Y AUTOMAT</t>
  </si>
  <si>
    <t>ING EN ADMINISTRACION RRHH</t>
  </si>
  <si>
    <t>INGENERIA EN ADMINITRATICON DE RRHH</t>
  </si>
  <si>
    <t>ING EN COMPUTACION Y TEC  DE</t>
  </si>
  <si>
    <t>ING EN COMPUTACION Y TECN DE</t>
  </si>
  <si>
    <t>ING EN COMPUTACION Y TEC N DE</t>
  </si>
  <si>
    <t>ING EN COMPUTACION Y TEC DE</t>
  </si>
  <si>
    <t>INGEN ADM DE RRHH</t>
  </si>
  <si>
    <t>INGEN ADMINISTRAC DE RRHH</t>
  </si>
  <si>
    <t>ING EN ADMINISTRAC DE RRHH</t>
  </si>
  <si>
    <t>INGEN ADMINISTRACION DE RRHH</t>
  </si>
  <si>
    <t>ING MEC EN MANTENIMIENTO INF</t>
  </si>
  <si>
    <t>TECNICO EN ADMINISTRACION MENCION MARKETING</t>
  </si>
  <si>
    <t>LIC EN CIENCIAS DE LA INGENIE</t>
  </si>
  <si>
    <t>LICEN EN CIENCIAS DE LA INGEN</t>
  </si>
  <si>
    <t>INGENIERO EN ADM DE AMPRESAS</t>
  </si>
  <si>
    <t>INGADMEMPRESAS MENMARKETING</t>
  </si>
  <si>
    <t>INGADM EMPRESAS MEN MARKETING</t>
  </si>
  <si>
    <t>INGADM EMPRESAS MENMARKETING</t>
  </si>
  <si>
    <t>INGADMEMPRESAS MEN MARKETING</t>
  </si>
  <si>
    <t>INGENIERO EN ADM DE MPRESAS</t>
  </si>
  <si>
    <t>INGENIERO EN MECANICA</t>
  </si>
  <si>
    <t>INGEN ADMINISTRACION</t>
  </si>
  <si>
    <t>ING EN EJEPREVEN DE RIESGOS</t>
  </si>
  <si>
    <t>ING EN EJE PREVEN DE RIESGOS</t>
  </si>
  <si>
    <t>FUNCIONES DE ASESORIA DEL ALCALDE EN EL ESTUDIO Y PERFECCIONAMIENTO DEL SISTEMA DE CONTROL ADMINISTRATIVO DE LOS ANTECEDENTES QUE INGRESEN AL GABINETE DE ALCALDIA EN GABINETE</t>
  </si>
  <si>
    <t>FUNCIONES DE ASESORIA DEL ALCALDE EN EL ESTUDIO Y PERFECCIONAMIENTO DEL SISTEMA DE CONTROL ADMINISTRATIVO DE LOS ANTECEDENTES QUE INGRESEN AL GABINETE DE ALCALDIA</t>
  </si>
  <si>
    <t>LIC EN LENGUAJE INGLESA</t>
  </si>
  <si>
    <t>INGENIERO EN PESQUERIAS</t>
  </si>
  <si>
    <t>ING EN GESTION INFORMATICA</t>
  </si>
  <si>
    <t>INGEN GESTION INFORMATICA</t>
  </si>
  <si>
    <t>LICENCIADA EN LENGUAJE INGLESA</t>
  </si>
  <si>
    <t>LICENCIADA EN LENGUAJE INGLES TALLER DE INGLES</t>
  </si>
  <si>
    <t xml:space="preserve"> DE INGENIERIA INDUSTRIAL</t>
  </si>
  <si>
    <t>INGENIERA EN ADM DE EMPRESAS MENCION RRHH</t>
  </si>
  <si>
    <t>INGENIERA EN ADM DE RRHH</t>
  </si>
  <si>
    <t>TRADUCTOR E INTERPRETE EN INGLES</t>
  </si>
  <si>
    <t>INGENIERA EN DISENO DE PRODUCTOS</t>
  </si>
  <si>
    <t>TRADUCTOR INGLES ESPANOL Y TECNICO EN CONSTRUCCION</t>
  </si>
  <si>
    <t>INGENRIERA EN ADMINISTRACION DE EMPRESA</t>
  </si>
  <si>
    <t>INGENIERA EN CONTRACCION</t>
  </si>
  <si>
    <t>INGENIERA EN CONSTUCCION</t>
  </si>
  <si>
    <t>TECNICO EN DIBUJO DE PROYECTOS DE ARQUITECTURA E INGENIERIA</t>
  </si>
  <si>
    <t>INGENIERO MECANICO EN MANTENCION INDUSTRIAL</t>
  </si>
  <si>
    <t>O EN ADMINISTRACION DE EMPRESAS MENCION MARKETING</t>
  </si>
  <si>
    <t>INGENIERO COSNTRUCTOR</t>
  </si>
  <si>
    <t>INGENIERO COMERCIAL CMENCION EN ADMINISTRACION</t>
  </si>
  <si>
    <t>INGENIERIA DE ALIMENTOS</t>
  </si>
  <si>
    <t>TANS CESFAM LOS VOLCANES</t>
  </si>
  <si>
    <t>TANS ADMINISTRACION SALUD</t>
  </si>
  <si>
    <t>TANS ULTRAESTACION</t>
  </si>
  <si>
    <t>TANS QUINCHAMALI</t>
  </si>
  <si>
    <t>TANS SAN RAMON NONATO</t>
  </si>
  <si>
    <t>TANS ISABEL RIQUELME</t>
  </si>
  <si>
    <t>TANS CESFAM SOL DE ORIENTE</t>
  </si>
  <si>
    <t xml:space="preserve">TANS CONVCECOSF DONA ISABEL </t>
  </si>
  <si>
    <t>TANS DIRECCION DE SALUD</t>
  </si>
  <si>
    <t>TANS COSAM</t>
  </si>
  <si>
    <t>TANS FARMACIA COMUNAL</t>
  </si>
  <si>
    <t>TECNICO DE NIVEL SUPERIOR DE ENFERMERIA TENS</t>
  </si>
  <si>
    <t>TECNICO DE NIVEL SUPERIOR EN REGISTROS Y ESTADISTICAS DE SALUD</t>
  </si>
  <si>
    <t>TECNICO DE NIVEL SUPERIOR EN ENFERMERIA CON MENCION EN GINECOBSTETRICIA</t>
  </si>
  <si>
    <t>TECNICO DE NIVEL SUPERIOR EN ENFERMERIA MEDICA</t>
  </si>
  <si>
    <t>TECNICO DE NIVEL SUPERIOR ODONTOLOGIA</t>
  </si>
  <si>
    <t>TECNICO DE NIVEL SUPERIOR AYUDANTE EN OBSTETRICIA</t>
  </si>
  <si>
    <t>TECNICO DE NIVEL SUPERIOR ENFERMERIA FOFAR</t>
  </si>
  <si>
    <t>TECNICO NIVEL SUPERIOR FARMACIA</t>
  </si>
  <si>
    <t>TECNICO DE NIVEL SUPERIOR LABORATORISTA</t>
  </si>
  <si>
    <t>TECNICO DE NIVEL SUPERIOR EN BIBLIOTECA</t>
  </si>
  <si>
    <t>TECNICO DE NIVEL SUPERIOR ASISTENTE EN PARVULOS</t>
  </si>
  <si>
    <t>TECNICO DE NIVEL SUPERIOR EN ENFERMERIA GINECOOBSTETRICIA Y NEONATAL</t>
  </si>
  <si>
    <t>TECNICO EN ENFERMERIA DE NIVEL SUPERIOR MENCION SALUD MENTAL</t>
  </si>
  <si>
    <t>TECNICO DE NIVEL SUPERIOR ENFERMERIA REEMPLAZO LICENCIA UNIDAD COLEGIOS</t>
  </si>
  <si>
    <t>TECNICO NIVEL SUPERIOR MONITOR ACT FISICA</t>
  </si>
  <si>
    <t>TEC NIVEL SUPERIOR EN ODONTOLOGIA</t>
  </si>
  <si>
    <t>TECNICO DE NIVEL SUPERIOR EN PASTELERIA INTERNACIONAL</t>
  </si>
  <si>
    <t>TECNICO NIVEL SUPERIOR PREPARADOR FISICO Y DEPORTIVO</t>
  </si>
  <si>
    <t>TECNIVEL SUPERIOR CESFAM SOL DE ORIENTE</t>
  </si>
  <si>
    <t>TECNIVEL SUPERIOR ULTRAESTACION</t>
  </si>
  <si>
    <t>TECNIVEL SUPERIOR SAN RAMON NONATO</t>
  </si>
  <si>
    <t>TECNIVEL SUPERIOR QUINCHAMALI</t>
  </si>
  <si>
    <t xml:space="preserve">TECNIVEL SUPERIOR SAPU VOLCANES </t>
  </si>
  <si>
    <t>TECNIVEL SUPERIOR SAPU LOS VOLCANES</t>
  </si>
  <si>
    <t>TECNIVEL SUPERIOR CESFAM LOS VOLCANES</t>
  </si>
  <si>
    <t xml:space="preserve">TECNIVEL SUPERIOR SAPU LOS VOLCANES </t>
  </si>
  <si>
    <t>TECN NIVEL SUPERIOR</t>
  </si>
  <si>
    <t>TECNIVEL SUPERIOR SAN RAMON NATO</t>
  </si>
  <si>
    <t>TECNIVEL SUPERIOR ISABEL RIQUELME</t>
  </si>
  <si>
    <t>TECNIVEL SUPERIOR DIRECCION DE SALUD MUNICIPAL</t>
  </si>
  <si>
    <t>TECNIVEL SUPERIOR ADMINISTRACION SALUD</t>
  </si>
  <si>
    <t>TECNIVEL SUPERIOR DIRECCION DE SALUD</t>
  </si>
  <si>
    <t xml:space="preserve">TECNIVEL SUPERIOR UAPO </t>
  </si>
  <si>
    <t xml:space="preserve">TECNIVEL SUPERIOR AUPO </t>
  </si>
  <si>
    <t>TECNIVEL SUPERIOR COSAM</t>
  </si>
  <si>
    <t xml:space="preserve">TECNIVEL SUPERIOR CONVENIO COSAM </t>
  </si>
  <si>
    <t>TECNIVEL SUPERIOR JUNAEB CLI DENTAL</t>
  </si>
  <si>
    <t xml:space="preserve">TECNIVEL SUPERIOR CECASF EL ROBLE </t>
  </si>
  <si>
    <t>TECNIVEL SUPERIOR CECOSF EL ROBLE</t>
  </si>
  <si>
    <t>TECNIVEL SUPERIOR  CECOF EL ROBLE</t>
  </si>
  <si>
    <t xml:space="preserve">TECNIVEL SUPERIOR CECOSF EL ROBLE </t>
  </si>
  <si>
    <t>TECNIVEL SUPERIOR CLINICAS DENTALES IR</t>
  </si>
  <si>
    <t xml:space="preserve">TECNIVEL SUPERIOR CECOSF LOS ALPES </t>
  </si>
  <si>
    <t>TECNIVEL SUPERIOR  CECOF LOS ALPES</t>
  </si>
  <si>
    <t>TECNIVEL SUPERIOR LABORATORIO</t>
  </si>
  <si>
    <t>TECNIVEL SUPERIOR CLINICAS DENTALES UE</t>
  </si>
  <si>
    <t xml:space="preserve">TECNIVEL SUPERIOR CECOF DONA ISABEL </t>
  </si>
  <si>
    <t>TECNIVEL SUPERIOR CECOSF DOAN ISAB</t>
  </si>
  <si>
    <t>TECNIVEL SUPERIOR  CECOF DONA ISABEL</t>
  </si>
  <si>
    <t>TECNIVEL SUPERIOR CECOSF LOS ALPES</t>
  </si>
  <si>
    <t>TECNIVEL SUPERIOR POSTA CATO</t>
  </si>
  <si>
    <t>TECNIVEL SUPERIOR TERCER TURNO SRN</t>
  </si>
  <si>
    <t>TECNIVEL SUPERIOR TERCER TUR SRN</t>
  </si>
  <si>
    <t>TEC NIVEL SUPERIOR DIRECCION DE SALUD MUNICIPAL</t>
  </si>
  <si>
    <t>TEC NIVEL SUPERIOR ADMINISTRACION SALUD</t>
  </si>
  <si>
    <t>TEC NIVEL SUPERIOR CEO</t>
  </si>
  <si>
    <t xml:space="preserve">TECNIVEL SUPERIOR CECOSF DONA ISAB </t>
  </si>
  <si>
    <t>TEC NIVEL SUPERIOR DIRECCION DE SALUD</t>
  </si>
  <si>
    <t xml:space="preserve">TECNIVEL SUPERIOR CONV UAPO </t>
  </si>
  <si>
    <t>TECNIVEL SUPERIOR FARMACIA COMUNAL</t>
  </si>
  <si>
    <t>TECNIVEL SUPERIOR CONVCECOSF ODONT</t>
  </si>
  <si>
    <t>TECNIVEL SUPERIOR CEO</t>
  </si>
  <si>
    <t xml:space="preserve">TECNIVEL SUPERIOR CECOSF ODONTOLOGICO </t>
  </si>
  <si>
    <t xml:space="preserve">TECNIVEL SUPERIOR CONVCECOSF DONA ISABEL </t>
  </si>
  <si>
    <t>TECNIVEL SUPERIOR SAPU U ESTACION</t>
  </si>
  <si>
    <t>TECNIVEL SUPERIOR UAPO</t>
  </si>
  <si>
    <t>TECNICO DE NIVEL SUPERIOR EN PREVENCION E INVESTIGACION POLICIAL CON MENCION EN DROGAS Y ESTUPEFACIENTES</t>
  </si>
  <si>
    <t>TECNICO NIVEL SUPERIOR EN PREVENCION E INVESTIGACION POLICIAL</t>
  </si>
  <si>
    <t>TECNICO NIVEL SUPERIOR EN TECNICO ANALISTAS DE SISTEMAS</t>
  </si>
  <si>
    <t xml:space="preserve">TECNIVEL SUPERIOR CONV CECOSF LOS ALPES </t>
  </si>
  <si>
    <t xml:space="preserve">TECNIVEL SUPERIOR MAMOGRAFO LV </t>
  </si>
  <si>
    <t>TECNIVEL SUPERIOR ODONTOLOGICO MORBILIDAD  SR</t>
  </si>
  <si>
    <t xml:space="preserve">TECNIVEL SUPERIOR CONVVACCOVID UE </t>
  </si>
  <si>
    <t>TECNICO NIVEL SUPERIOR EN PREVENCION E INVESTIGACION POLICIAL CON MENCION EN TRANSIITO VIAL</t>
  </si>
  <si>
    <t>TECNICO NIVEL SUPERIOR TECNICO EN TOPOGRAFIA</t>
  </si>
  <si>
    <t>SUBOFICIAL GRADUADOR TECNICO DE NIVEL SUPERIOR EN PREVENCION E INVESTIGACION POLICIAL</t>
  </si>
  <si>
    <t>TECNIVEL SUPERIOR CONVENIO DASCPU</t>
  </si>
  <si>
    <t xml:space="preserve">TECNIVEL SUPERIOR CONVEQUIDAD RURAL U E </t>
  </si>
  <si>
    <t xml:space="preserve">TECNIVEL SUPERIOR CONV FOFAR UE </t>
  </si>
  <si>
    <t xml:space="preserve">TECNIVEL SUPERIOR CONVPILOTO ESCLOS VOLC </t>
  </si>
  <si>
    <t xml:space="preserve">TECNIVEL SUPERIOR CONV PILOTO ESC LOS VOLCANES </t>
  </si>
  <si>
    <t xml:space="preserve">TECNIVEL SUPERIOR CONVMAMOGRAFO </t>
  </si>
  <si>
    <t>TECNIVEL SUPERIOR FOFAR</t>
  </si>
  <si>
    <t>TECNIVEL SUPERIOR CONV SALU FAMILIAR MULTIMORBILIDAD</t>
  </si>
  <si>
    <t>TECNICO DE NIVEL SUPERIOR ASISTENTE DE EDUCADOR DE PARVULO</t>
  </si>
  <si>
    <t>TECNICO DE NIVEL SUPERIOR EN ATENCION DE PARVULOS</t>
  </si>
  <si>
    <t>TECNICO DE NIVEL SUPERIOR EN ATENCION DE PARVULO</t>
  </si>
  <si>
    <t>TITULO TECNICO DE NIVEL SUPERIOR</t>
  </si>
  <si>
    <t>TECNICO DEL NIVEL SUPERIOR EN EDUCACION DE PARVULOS</t>
  </si>
  <si>
    <t>TECNICO NIVEL SUPERIOR EN PODOLOGIA ASISTENTE DE LA EDUCACION</t>
  </si>
  <si>
    <t>TECNICO NIVEL SUPERIOR EN SOPORTE COMPUTACIONAL</t>
  </si>
  <si>
    <t>TECNICO CE NIVEL SUPERIOR</t>
  </si>
  <si>
    <t>TECNIVEL SUPERIOR POSTA HUAPE</t>
  </si>
  <si>
    <t>TECNIVEL SUPERIOR  CECOF ODONTOLOGICO</t>
  </si>
  <si>
    <t>TECNIVEL SUPERIOR CECOSF ODONTOL</t>
  </si>
  <si>
    <t xml:space="preserve">TECNIVEL SUPERIOR SAPU UE </t>
  </si>
  <si>
    <t>TECNIVEL SUPERIOR  SAPU ULTRA EST</t>
  </si>
  <si>
    <t>TECNIVEL SUPERIOR SAPU UESTAC</t>
  </si>
  <si>
    <t>TECNICO NIVEL SUPERIOR EN ELECTRICIDAD INDUSTRIAL</t>
  </si>
  <si>
    <t>TECNIVEL SUPERIOR CONVMAMOGRAFOLVOLC</t>
  </si>
  <si>
    <t>TECNICOS JURIDICO NIVEL SUPERIOR</t>
  </si>
  <si>
    <t>TECNICOS NIVEL SUPERIOR ASISTENTE JURIDICO</t>
  </si>
  <si>
    <t>TEC NIVEL SUPER MECANICA AUTOMOTRIZ</t>
  </si>
  <si>
    <t>TECNICO NIVEL SUPERIOR EN SOPORTE COMUNICACIONAL</t>
  </si>
  <si>
    <t>TECNICO NIVEL SUPERIOR SOPORTE COMPUTACIONAL</t>
  </si>
  <si>
    <t>TECNICO NIVEL SUPERIOR EN SERVICIOS TURISTICOS MENCION TURISMO AVENTURA</t>
  </si>
  <si>
    <t>TECNIVEL SUPERIOR CONVENIO FORMACION FENAPS</t>
  </si>
  <si>
    <t>TECNICO NIVEL SUPERIOR EDIFICACION</t>
  </si>
  <si>
    <t>TECNICO NIVEL SUPERIOR EN DIBUJO</t>
  </si>
  <si>
    <t>TECNIVEL SUPERIOR ODONTOLOGICO MORBILIDAD  UEST</t>
  </si>
  <si>
    <t>TECNIVEL SUPERIOR CONVFOFAR SR</t>
  </si>
  <si>
    <t>TECNIVEL SUPERIOR PADAM</t>
  </si>
  <si>
    <t>TECNIVEL SUPERIOR CONPROGRAMA CALLE</t>
  </si>
  <si>
    <t>TECNIVEL SUPERIOR ODONTOLOGICO MORBILIDAD  IRIQ</t>
  </si>
  <si>
    <t>TECNIVEL SUPERIOR ODONTOLOGICO MORBILIDAD  LVOLC</t>
  </si>
  <si>
    <t>TECNIVEL SUPERIOR CONVENIO DIGITADOR SIGGES</t>
  </si>
  <si>
    <t>TECNICO DE NIVEL SUPERIOR EN ADMINISTRACION DE OFICINAS</t>
  </si>
  <si>
    <t>TECNIVEL SUPERIOR ODONTOLOGICO MORBILIDAD  SOL ORT</t>
  </si>
  <si>
    <t xml:space="preserve">TECNIVEL SUPERIOR CONVENIO FOFAR </t>
  </si>
  <si>
    <t>TECNIVEL SUPERIOR PROGACOMPPSICOSOCIAL SR</t>
  </si>
  <si>
    <t>TECNIVEL SUPERIOR CONVENIO EQUIDAD RURAL</t>
  </si>
  <si>
    <t>TECNICO NIVEL SUPERIOR EN INDUSTRIA ALIMENTARIA</t>
  </si>
  <si>
    <t>TECNIVEL SUPERIOR CONVVACUNQUINCHA</t>
  </si>
  <si>
    <t>TECNIVEL SUPERIOR CONVVACUCOVID IR</t>
  </si>
  <si>
    <t>TECNIVEL SUPERIOR VACUNACION COVID  L VOLC</t>
  </si>
  <si>
    <t xml:space="preserve">TECNIVEL SUPERIOR CONVVACUNACION SR </t>
  </si>
  <si>
    <t>TECNICO NIVEL SUPERIOR EN TERAPIAS NATURALES BIOMAGNETISMO MEDICO Y MAGNETOTERAPIA</t>
  </si>
  <si>
    <t>TECNICO NIVEL SUPERIOR EN TELECOMUNICACIONES CONECTIVIDAD Y REDES</t>
  </si>
  <si>
    <t>TECNICO DE NIVEL SUPERIOR EN FUTBOL</t>
  </si>
  <si>
    <t>TECNICO NIVEL SUPERIOR EN FUTBOL</t>
  </si>
  <si>
    <t>TECNCIO NIVEL SUPERIOR EN ENFERMERIA</t>
  </si>
  <si>
    <t>TECNICO NIVEL SUPERIOR EN CONTRUCCION</t>
  </si>
  <si>
    <t>TECNICO DE NIVEL SUPERIOR DE ELECTRICIDAD</t>
  </si>
  <si>
    <t>TECNICO DE NIVEL SUPERIOR EN DIBUJO</t>
  </si>
  <si>
    <t>TECNICO DE NIVEL SUPERIOR EN DIBUJO ARQUITECTONICO</t>
  </si>
  <si>
    <t>TECNICO PROFESIONAL EN TURISMO NIVEL SUPERIOR</t>
  </si>
  <si>
    <t>TECNICO NIVEL SUPERIOR EN ADMINISTRACION INDUSTRIAL</t>
  </si>
  <si>
    <t>TECNICO DE NIVEL SUPERIOR EN ADMINISTRACION INDUSTRIAL</t>
  </si>
  <si>
    <t>TECNICO DE NIVEL SUPERIOR EN ADMINISTRACION LABORAL</t>
  </si>
  <si>
    <t>TECNICO NIVEL SUPERIOR DE TURISMO</t>
  </si>
  <si>
    <t>TECNICO DE NIVEL SUPERIOR EN INDUSTRIA ALIMENTARIA</t>
  </si>
  <si>
    <t>TECNICO NIVEL SUPERIOR DE FUTBOL</t>
  </si>
  <si>
    <t>TECNICO DE NIVEL SUPERIOR PREPARADOR FISICO Y DEPORTIVO</t>
  </si>
  <si>
    <t>TECNICO DE NIVEL SUPERIOR EN TRABAJO SOCIL</t>
  </si>
  <si>
    <t>TECNICO DE NIVEL SUPERIOR REGISTRO Y ESTADISTICA DE SALUD</t>
  </si>
  <si>
    <t>TECN NIVEL SUPERIOR DE TELECOMUNICACIONES</t>
  </si>
  <si>
    <t>TECNICO DE NIVEL SUPERIOR EN ENFERMARIA</t>
  </si>
  <si>
    <t>TECNICO NIVEL SUPERIOR EN TRABAJO SOCIAL INCOMPLET</t>
  </si>
  <si>
    <t>TECNICO DE NIVEL SUPERIOR EN PESCA</t>
  </si>
  <si>
    <t>TECNICO DE NIVEL SUPERIOR EN TRABAJO SOCIAL TRABAJO SOCIAL</t>
  </si>
  <si>
    <t>SECRETARIA TECNICO DE NIVEL SUPERIOR</t>
  </si>
  <si>
    <t>TECNICO NIVEL SUPERIOR EN ADMINISTRACION DE EMPRESAS MENCION FINANZAS</t>
  </si>
  <si>
    <t>TECNICO DE NIVEL SUPERIOR TECNICO DE FUTBOL</t>
  </si>
  <si>
    <t>TECNICO PROFEIONAL EN TURISMO NIVEL SUPERIOR</t>
  </si>
  <si>
    <t>PROFESORA EDUCACION FISICA TECNICO NIVEL SUPERIOR TECNICO DE FUTBOL</t>
  </si>
  <si>
    <t>TECNICO NIVEL SUPERIOR EN EDUCACION DIFERENCIA</t>
  </si>
  <si>
    <t>TECNICO EN NIVEL SUPERIOR EN EDUCACION DIFERENCIAL</t>
  </si>
  <si>
    <t>TECNICO NIVEL SUPERIOR EN FOTOGRAFIA</t>
  </si>
  <si>
    <t>TECNICO DE NIVEL SUPERIOR EN REGISTROS E INFORMACION BIOMEDICA</t>
  </si>
  <si>
    <t>TECNICO NIVEL SUPERIOR EN RELACIONES PUBLICAS</t>
  </si>
  <si>
    <t>TECNICO DE NIVEL SUPERIOR EN DISENA GRAFICO</t>
  </si>
  <si>
    <t>TECNICO DE NIVEL SUPERIOR EN SERVICIOS TURISTICOS MENCION VIAJES Y TURISMO</t>
  </si>
  <si>
    <t>TECNICO AGRICOLA DE NIVEL SUPERIOR</t>
  </si>
  <si>
    <t>TECNICO EN NIVEL SUPERIRO DE TRABAJO SOCIAL</t>
  </si>
  <si>
    <t>TECNICO NIVEL SUPERIOR DE COCINA INTERNACIONAL</t>
  </si>
  <si>
    <t>TECNICO NIVEL SUPERIOR EN AUTOMATIZACION Y ROBOTICA</t>
  </si>
  <si>
    <t>TECNICO A NIVEL SUPERIOR EN ADMINISTRACION DE EMPRESAS</t>
  </si>
  <si>
    <t>TECNICO NIVEL SUPERIOR EN ELECTRICIDAD INDUSTRIAL MENCION INSTALACIONES ELECTRICAS</t>
  </si>
  <si>
    <t>TECNICO NIVEL SUPERIOR EN ANALISTAS DE SISTEMA</t>
  </si>
  <si>
    <t>TECNICO DE NIVEL SUPERIOR AGRICOLA Y GANADERO</t>
  </si>
  <si>
    <t>TECNICO DE NIVEL SUPERIOR CLASE DE INFANTERIA MENCION EN MOTORIZADOS</t>
  </si>
  <si>
    <t>TECNICO DE NIVEL SUPERIOR EN GASTRONIMIA INTERNACIONAL Y NACIONAL CHILENA</t>
  </si>
  <si>
    <t>TECNICO DE NIVEL SUPERIOR EN PREPRACION FISICA</t>
  </si>
  <si>
    <t>TECNICO DE NIVEL SUPERIOR GUIA DE TURISMO AVENTURA MENCION MONTANA</t>
  </si>
  <si>
    <t>TECNICO DE NIVEL SUPERIOR INSTRUCTOR MILITAR DE MONTANA</t>
  </si>
  <si>
    <t>TECNICO NIVEL SUPERIOR EN FARMACIAS</t>
  </si>
  <si>
    <t>TECNICO DE NIVEL SUPERIOR MECANICA Y ELECTROMOVILIDAD AUTOMOTRIZ</t>
  </si>
  <si>
    <t>TECNICO DE NIVEL SUPERIOR EN FOTOGRAFIA PERIODISTICA</t>
  </si>
  <si>
    <t>TECNICO DE NIVEL SUPERIOR EN ADMINISTRACION PUBLICA Y MUNICIPAL</t>
  </si>
  <si>
    <t>TECNICO NIVEL SUP ANALISTA EN SIST</t>
  </si>
  <si>
    <t>TECNICO DE NIVEL SUPERIOR ANALISTA PROGR</t>
  </si>
  <si>
    <t>TECNICO MECANICO DE NIVEL SUPERIOR</t>
  </si>
  <si>
    <t>TECNICO NIVEL SUPERIOR EN ADM Y GESTION</t>
  </si>
  <si>
    <t>TECNICO DE NIVEL SUPERIOR EN REDES Y TEL</t>
  </si>
  <si>
    <t>TECNICO NIVEL SUP ELECTRICIDAD</t>
  </si>
  <si>
    <t>TECNICO DE NIVEL SUP EN ELECTRICIDAD</t>
  </si>
  <si>
    <t>TECNICO DE NIVEL SUP EN PREVENCION DE R</t>
  </si>
  <si>
    <t>TEC DE NIVEL SUP PREVENCION DE RIESGO</t>
  </si>
  <si>
    <t>TEC EN NIVEL SUPERIOR DE ADM DE SAL</t>
  </si>
  <si>
    <t>TECNICO DE NIVEL SUPERIOR SECRETARIA EJE</t>
  </si>
  <si>
    <t>TECNICO DE NIVEL SUPERIOR EN ADM MUNICI</t>
  </si>
  <si>
    <t>TECNICO DE NIVEL SUP EN ADM DE EMPRESA</t>
  </si>
  <si>
    <t>TECNICO NIVEL SUP EN TRABAJO SOCIAL</t>
  </si>
  <si>
    <t>TEC MECANICO DE NIVEL SUPERIOR</t>
  </si>
  <si>
    <t>TECNICO DE NIVEL SUPERIOR EN ADM GESTIO</t>
  </si>
  <si>
    <t>TECNICO DE NIVEL SUP EN PREVENCION DE R DIRECCION DESARCOMUNITARIO</t>
  </si>
  <si>
    <t>TECNICO NIVEL SUPERIOR DE SERVICIO SOCIAL</t>
  </si>
  <si>
    <t>TECNICO DE NIVEL SUPERIOR EN SERVICIO S</t>
  </si>
  <si>
    <t>TECNICO DE NIVEL SUPERIOR EN SERVICIO S DIRECCION DESARCOMUNITARIO</t>
  </si>
  <si>
    <t>TECNICO NIVEL SUPERIOR DE SONIDO</t>
  </si>
  <si>
    <t>TECNICO NIVEL SUPERIOR VETERINARIO</t>
  </si>
  <si>
    <t>TECNICO DE NIVEL SUP EN ADM DE EMPRES</t>
  </si>
  <si>
    <t>TECNICO DE NIVEL SUP EN ADM DE EMPRES  JUZGADO DE POLICIA LOCAL</t>
  </si>
  <si>
    <t>TECNICO DE NIVEL SUPERIOR EN COMUNICACI</t>
  </si>
  <si>
    <t>TECNICO DE NIVEL SUPERIOR EN COMUNICACI ADMINISTRACION MUNICIPAL</t>
  </si>
  <si>
    <t>TECNICO DE NIVEL SUPERIOR EN COMUNICACI GABINETE MUNICIPAL</t>
  </si>
  <si>
    <t>TECNICO A NIVEL SUPERIOR EN COMUNICACION</t>
  </si>
  <si>
    <t>TECNICO A NIVEL SUPERIOR EN COMUNICACION DIRECCION DE CULTURA</t>
  </si>
  <si>
    <t>TECNICODENIVELSUPENADMDEEMPRES</t>
  </si>
  <si>
    <t>TECNICODENIVELSUPENPREVENCIONDER</t>
  </si>
  <si>
    <t>TECNICOANIVELSUPERIORENCOMUNICACION</t>
  </si>
  <si>
    <t>TECNICODENIVELSUPERIORENCOMUNICACI</t>
  </si>
  <si>
    <t>TEC NIVEL SUPERIOR TECNICO AGRICOLA</t>
  </si>
  <si>
    <t>TEC NIVEL SUPERIOR EN ADM EMPRESAS</t>
  </si>
  <si>
    <t>TECNICO NIVEL SUPERIOR SECRETARIADO EJECUTIVO COMPUTACIONAL</t>
  </si>
  <si>
    <t>TECNICO NIVEL SUPERIOR ADMINISTRACION EMPRESAMENCION RRHH</t>
  </si>
  <si>
    <t>TECNICO NIVEL SUPERIOR ADMINISTRACION EMPRESA</t>
  </si>
  <si>
    <t>TECNICO NIVEL SUPERIOR SECRETARIA EJECUTIVA</t>
  </si>
  <si>
    <t>TECNICO NIVEL SUPERIOR EN ELECTRICIDAD Y ELECTRONICA INDUSTRIAL</t>
  </si>
  <si>
    <t>TECNICO DE NIVEL SUPERIOR EN ADM PUBLICA</t>
  </si>
  <si>
    <t>TEC NIVEL SUPERIOR CONTADOR GENERAL</t>
  </si>
  <si>
    <t>TEC NIVEL SUPERIOR TEC AGRICOLA</t>
  </si>
  <si>
    <t>TEC NIVEL SUPERIOR EN ADM PUBLICA</t>
  </si>
  <si>
    <t>TECNIVEL SUPERIOR EN ADM PUBLICA</t>
  </si>
  <si>
    <t>TECNICO NIVEL SUPERIOR EN ADMINISTRACION PUBLICA Y MUNICIPAL</t>
  </si>
  <si>
    <t>TECNICO NIVEL SUPEREIOR ASISTENTE JUDICIAL</t>
  </si>
  <si>
    <t>TECNICO NIVEL SUPERIOR ASISTENTE JUDICIAL</t>
  </si>
  <si>
    <t>TECNICO NIVEL SUPERIOR PREVENCION DE RIESGOS</t>
  </si>
  <si>
    <t>TECNICO NIVEL SUPERIOR EN LOGISTICA</t>
  </si>
  <si>
    <t>TECNICO NIVEL SUPERIOR ADM EMPRESAS</t>
  </si>
  <si>
    <t>TECNICO NIVEL SUPERIOR DE EMPRESAS</t>
  </si>
  <si>
    <t>TECNICO NIVEL SUPERIO ADM EMPRESAS</t>
  </si>
  <si>
    <t>TECNICO DE NIVEL SUPERIOR EN ADM DE EMPRESAS MENCION RRHH</t>
  </si>
  <si>
    <t>TECNICO NIVEL SUPERIOR EN ADMINISTRACION Y EXPLOTACION PREDIOS AGRICOLAS MENCION GANADERIA</t>
  </si>
  <si>
    <t>TECNIVEL SUPERIOR EN ADM Y EXPLOTACION PREDIOS</t>
  </si>
  <si>
    <t>TECNICO NIVEL SUPERIOR EN SERVICIO SOCIAL</t>
  </si>
  <si>
    <t>TECNICO DE NIVEL SUPERIOR EN OPERACIONES LOGISTICAS</t>
  </si>
  <si>
    <t>TEC NIVEL SUPERIOR EN PREV DE RIESGOS</t>
  </si>
  <si>
    <t>TECNICO DE NIVEL SUPERIOR EN LOGISTICA</t>
  </si>
  <si>
    <t>TENS TECNICO EN ENFERMERIA EN NIVEL SUPERIOR</t>
  </si>
  <si>
    <t>TEC NIVEL SUPERIOR TEC TURISMO</t>
  </si>
  <si>
    <t>TECNICO NIVEL SUPERIOR EN DIRECCION Y PRODUCCION DE EVENTOS</t>
  </si>
  <si>
    <t>TITULO TEC JURIDICO NIVEL SUPERIOR</t>
  </si>
  <si>
    <t>TEC JURIDICO NIVEL SUPERIOR</t>
  </si>
  <si>
    <t>TECNICO NIVEL SUPERIOR ADMPUBLICA</t>
  </si>
  <si>
    <t>TEC NIVEL SUPERIOR EN SOPORTE COMPUTACIONAL</t>
  </si>
  <si>
    <t>TEC NIVEL SUPERIOR SOPORTE COMPUTACIONAL</t>
  </si>
  <si>
    <t>TEC NIVEL SUPERIOR ASIST EJECCOMPUTACIONAL</t>
  </si>
  <si>
    <t>TECNICO NIVEL SUPERIOR EN ADM PUBLICA</t>
  </si>
  <si>
    <t>TECNICO A NIVEL SUPERIOR EN MECANICA EN MAQUINARIA PESADA</t>
  </si>
  <si>
    <t>TECNICO NIVEL SUPERIOR COSMETOLOGIA</t>
  </si>
  <si>
    <t>TECNNIVEL SUPERIOR DISENO GRAFICO</t>
  </si>
  <si>
    <t>TECNICO NIVEL SUPERIOR EN ENERGIAS RENOVABLES Y EFICIENCIAS ENERGETICAS</t>
  </si>
  <si>
    <t>TECNICO NIVEL SUPERIOR INTERVENCION Y REHABILITACION PSICOSOCIAL</t>
  </si>
  <si>
    <t>TEC NIVEL SUPERIOR EN GESTION DE TURISMO</t>
  </si>
  <si>
    <t>TEC NIVEL SUPERIOR EN GESTION TURISMO</t>
  </si>
  <si>
    <t>TECN NIVEL SUPERIOR EN TRABAJO SOCIAL</t>
  </si>
  <si>
    <t>TECNICO DE NIVEL SUPERIOR DIBUJANTE TECNICO PROYECTISTA</t>
  </si>
  <si>
    <t>TECNIVEL SUPE PREPARADOR FISICO</t>
  </si>
  <si>
    <t>TEC DE NIVEL SUPERIOR EN ADM DE EMPRES</t>
  </si>
  <si>
    <t>TECNICO DE NIVEL SUPERIOR EN DISENO GRAF</t>
  </si>
  <si>
    <t>TECNICO DE NIVEL SUPERIOR OPERADOR DE PL</t>
  </si>
  <si>
    <t>TEC ENFERMERIA NIVEL SUPERIOR</t>
  </si>
  <si>
    <t>TEC NIVEL SUPERIOR PREPARADOR FISICO</t>
  </si>
  <si>
    <t>TEC EN ADM NIVEL SUPERIOR</t>
  </si>
  <si>
    <t>TECNICO DE NIVEL SUPERIOR EN PREPARACION</t>
  </si>
  <si>
    <t>TECNICO EN NIVEL SUPERIOR EN TRABAJO SOC</t>
  </si>
  <si>
    <t>TECNICO NIVEL SUPERIOR EN GESTION Y CONT</t>
  </si>
  <si>
    <t>TECNICO NIVEL SUPERIOR DE ADMINISTRACION</t>
  </si>
  <si>
    <t>TECNICO EN NIVEL SUPERIOR EN PREPARACION</t>
  </si>
  <si>
    <t>TECNICO DE NIVEL SUPERIOR EN MUSICA</t>
  </si>
  <si>
    <t>TECNICO NIVEL SUPERIOR EN MUSICA</t>
  </si>
  <si>
    <t>TECNICO NIVEL SUPERIOR EN AUTOMATIZACION</t>
  </si>
  <si>
    <t>TECNICO NIVEL SUPERIOR ASISTENTE DE PARV</t>
  </si>
  <si>
    <t>TEC TRABAJO NIVEL SUPERIOR</t>
  </si>
  <si>
    <t>TECNICO DE NIVEL SUPERIOIR EN ADMINISTRACION DE EMPRESAS</t>
  </si>
  <si>
    <t>TECNICO DE NIVEL SUPERIOR EN ADM PUBLIC</t>
  </si>
  <si>
    <t>TEC ADMINISTRACION NIVEL SUPERIOR</t>
  </si>
  <si>
    <t>TECNICO DE NIVEL SUPERIOR EN INSTRUMENT</t>
  </si>
  <si>
    <t>TECADMPUBLICA NIVEL SUPERIOR</t>
  </si>
  <si>
    <t>TEC EN ADM PUBLICA DE NIVEL SUPERIOR</t>
  </si>
  <si>
    <t>TECNICO EN ADMPUBLICA DE NIVEL SUPERIOR</t>
  </si>
  <si>
    <t>TECNICO NIVEL SUPERIOR EN PROGRAMACION Y</t>
  </si>
  <si>
    <t>TECNICO NIVEL SUP EN REHABILITACION PSI</t>
  </si>
  <si>
    <t>TECNICO NIVEL SUPOPERACLOGISTICAS</t>
  </si>
  <si>
    <t>TECNICO DE NIVEL SUPERIOR ESPECIALISTA</t>
  </si>
  <si>
    <t>TEC NIVEL SUP ADM PUBLICA</t>
  </si>
  <si>
    <t>TECNICO NIVEL SUPERIOR ADMINISTRACION PE</t>
  </si>
  <si>
    <t>TECNICO NIVEL SUP ADM PUBLICA</t>
  </si>
  <si>
    <t>TECNICO NIVEL SUPERIOR ADMEMPMFINANZA</t>
  </si>
  <si>
    <t>TITULO TEC NIVEL SUPERIOR ELECTRICIDAD</t>
  </si>
  <si>
    <t>TECNICO DE NIVEL SUPERIOR CONTADOR GENER</t>
  </si>
  <si>
    <t>TEC NIVEL SUPERIOR SECRETARIA EJECUTIVA</t>
  </si>
  <si>
    <t>TEC DE NIVEL SUPERIOR ADMINISTRADOR DE</t>
  </si>
  <si>
    <t>TEC DE NIVEL SUPERIOR EN CONECTIVIDAD Y</t>
  </si>
  <si>
    <t>TEC NIVEL SUPERIOR EN CONSTRUCCION</t>
  </si>
  <si>
    <t>TEC DE NIVEL SUPERIOR EN PAISAJISMO</t>
  </si>
  <si>
    <t>TECNNIVEL SUPERCOMUNICACAUDIVISUAL DI</t>
  </si>
  <si>
    <t>TECNICO NIVEL SUPERIOR CONSTRUCCION</t>
  </si>
  <si>
    <t>TECNICO DE NIVEL SUPERIOR EN REGISTROS</t>
  </si>
  <si>
    <t>TECNICO DE NIVEL SUPERIOR EN REGISTROS E</t>
  </si>
  <si>
    <t>TECNICO DE NIVEL SUPERIOR EN REGISTROS E INFORMACION BIO MEDICA</t>
  </si>
  <si>
    <t>TEC DE NIVEL SUPERIOR EN ED ESPECIAL</t>
  </si>
  <si>
    <t>TECNICO NIVEL SUPERIOR EN EDUCACION DIF</t>
  </si>
  <si>
    <t>TECNICO NIVEL SUP GESTION SOPORTE Y RED</t>
  </si>
  <si>
    <t>TEC DE NIVEL SUPERIOR EN EDUCACION PARV</t>
  </si>
  <si>
    <t>TECNICO JURIDICO DE NIVEL SUPERIOR INS</t>
  </si>
  <si>
    <t>TEC NIVEL SUPEN DIBUJO DE ARQUITECTURA</t>
  </si>
  <si>
    <t>EGRES TECNICO NIVEL SUPERIOR EN PLANIFI</t>
  </si>
  <si>
    <t>TECNICO DE NIVEL SUPERIOR EN ED PARVULA</t>
  </si>
  <si>
    <t>TECNICO DE NNIVEL SUPERIOR ASISTENTE EN</t>
  </si>
  <si>
    <t>TECNICO EN NIVEL SUPERIOR EN EDUCACION P</t>
  </si>
  <si>
    <t>TECNICO JURIDICO NIVEL SUPERIOR AIEP</t>
  </si>
  <si>
    <t>TECNICO DE NIVEL SUPERIRO EN EDUCACION E</t>
  </si>
  <si>
    <t>TECNICO DE NIVEL SUPERIOR EN ELECTROMECA</t>
  </si>
  <si>
    <t>TECNICO DE NIVEL SUPERIOR EN BIBLIOTECOL</t>
  </si>
  <si>
    <t>TECNICO PARAMEDICO DE NIVEL SUPERIORINA</t>
  </si>
  <si>
    <t>TECNICO D NIVEL SUPERIOR EN EEDUCACION E</t>
  </si>
  <si>
    <t>TECNICO DE NIVEL SUPERIOR EDUCACION ESPE</t>
  </si>
  <si>
    <t>TEC NIVEL SUPERIOR CONTABILIDAD</t>
  </si>
  <si>
    <t>TEC NIVEL SUP ANALISTA PROGRA COMPUT</t>
  </si>
  <si>
    <t>TEC NIVEL SUPERIOR PREVENCION DE RIESGOS</t>
  </si>
  <si>
    <t>TEC NIVEL SUP MECANICA AUTOMOTRIZ</t>
  </si>
  <si>
    <t>TEC NIVEL SUP ADM RRHH</t>
  </si>
  <si>
    <t>TECNICO NIVEL SUP EN ENFERMERIA CM EN</t>
  </si>
  <si>
    <t>TECNICO DE NIVEL SUPERIOR EN PRODUCCION</t>
  </si>
  <si>
    <t>TECNICO DE NIVEL SUPERIOR EN TELECOMUNIC</t>
  </si>
  <si>
    <t>TITULO TECNICO DE NIVEL SUPERIOR EN ADMI</t>
  </si>
  <si>
    <t>TITULO TECNICO DE NIVEL SUPERIOR EN COMU</t>
  </si>
  <si>
    <t>TITULO TECNICO DE NIVEL SUPERIOR EN CONS</t>
  </si>
  <si>
    <t>TECNICO DE NIVEL SUPERIOR EN TECNICO EN</t>
  </si>
  <si>
    <t>CERT DE TITULO DE TECNICO DE NIVEL SUPE</t>
  </si>
  <si>
    <t>TECNICO DE NIVEL SUPERIOR EN ECOTURISMO</t>
  </si>
  <si>
    <t>TECNICO DE NIVEL SUPERIOR EN DEPORTES ME</t>
  </si>
  <si>
    <t>TECNICO NIVEL SUPERIOR EN CONTABILIDAD G</t>
  </si>
  <si>
    <t>CERTIFICADO DE TECNICO DE NIVEL SUPERIOR</t>
  </si>
  <si>
    <t>CERTIFICACION DE TECNICO DE NIVEL SUPERI</t>
  </si>
  <si>
    <t>TEC NIVEL SUP ADMINISTRACION EMP MPE</t>
  </si>
  <si>
    <t>TITULO TECNICO DE NIVEL SUPERIOR EN PREP</t>
  </si>
  <si>
    <t>TITULO TECNICO DE NIVEL SUPERIOR DE DIRE</t>
  </si>
  <si>
    <t>TECNICO NIVEL SUP ENFERMERIA</t>
  </si>
  <si>
    <t>TEC NIVEL SUPERIOR CONTADOR</t>
  </si>
  <si>
    <t>EDUCACION TECNICO NIVEL SUPERIOR</t>
  </si>
  <si>
    <t>TECNICO NIVEL SUPERIOR EN ASESORIA JURIDICA</t>
  </si>
  <si>
    <t>TEC NIVEL SUP CONSTRUCCION Y</t>
  </si>
  <si>
    <t>TECNICO NIVEL SUPERIOR SECRETARIADO EJECUTIVO GERENCIAL</t>
  </si>
  <si>
    <t>TECNICO NIVEL SUPERIOR EN SERIVIOS TURISTICOS</t>
  </si>
  <si>
    <t>TECNICO EN ENFERMERIA EN NIVEL SUPERIOR TENS</t>
  </si>
  <si>
    <t>TECNICO EN NIVEL SUPERIOR SECRETARIADO EJECUTIVO GERENCIAL CFT UNIVERSIDAD DE VALPARAISO</t>
  </si>
  <si>
    <t>TECNICO EN NIVEL SUPERIOR EN BIBLIOTECOLOGIA Y CENTROS DE INFORMACION</t>
  </si>
  <si>
    <t>TECNICO NIVEL SUPERIOR EN BIBLIOTECOLOGIA Y CENTROS DE INFORMACION</t>
  </si>
  <si>
    <t>TECNICO EN NIVEL SUPERIOR DE TRABAJO SOCIAL</t>
  </si>
  <si>
    <t>TECNICO NIVEL SUPERIOREN EDUCACION PARVULARIA</t>
  </si>
  <si>
    <t>TECNICO NIVEL SUPERIOR PROGRAMACION DE COMPUTADORES</t>
  </si>
  <si>
    <t>TECNICO NIVEL SUPERIOR EN TELEVISION MENCION CAMARA</t>
  </si>
  <si>
    <t>TECNICO NIVEL SUPERIOR EN CONSTRUCCION Y REHABILITACION SUSTENTABLE</t>
  </si>
  <si>
    <t>ESTUDIOS TECNICOS NIVEL SUPERIOR</t>
  </si>
  <si>
    <t>TECNICO NIVEL SUPERIOR EN MECANICA AUTOMOTRIZ AUTOTRONICA</t>
  </si>
  <si>
    <t>TECNICO NIVEL SUPERIOR EN MECANICA AUTOMOTRIZ</t>
  </si>
  <si>
    <t>TECNICO NIVEL SUPERIOR EN FESTION PUBLICA</t>
  </si>
  <si>
    <t>TECNICO NIVEL SUPERIOR ENTRENAMIENTO PERSONAL</t>
  </si>
  <si>
    <t>TENSE</t>
  </si>
  <si>
    <t>TENS EN PROGRAMACION</t>
  </si>
  <si>
    <t>TENSA</t>
  </si>
  <si>
    <t>TECNICO TENS</t>
  </si>
  <si>
    <t>TENS RAYOS</t>
  </si>
  <si>
    <t>TECNICO SECRETARIADO INTENSIVO</t>
  </si>
  <si>
    <t>ATENSOCIALT</t>
  </si>
  <si>
    <t>TENS EN REGISTROS Y ESTADISTICA DE SALUD</t>
  </si>
  <si>
    <t>ATENSOCIAL T</t>
  </si>
  <si>
    <t>TENS EN REGISTRO Y ESTADISTICA DE SALUD</t>
  </si>
  <si>
    <t>TENS SECRETARIADO GERENCIAL</t>
  </si>
  <si>
    <t>TENS REGISTRO E INFORMACION BIOESTADISTI</t>
  </si>
  <si>
    <t>TENS EN REGISTRO E INFORMACION BIOEMEDICA</t>
  </si>
  <si>
    <t>DIPLOMA DE EZTENSION EN CRITICA TEORIA</t>
  </si>
  <si>
    <t>TENS AIEP</t>
  </si>
  <si>
    <t>TENS ADMINISTRACION DE EMPRESAS</t>
  </si>
  <si>
    <t>ELABORAR UN CATASTRO DE INSTITUCIONES CULTURALES MUSEOS GALERIAS Y CULTORES INDEPENDIENTES CUYO OBJETIVO SEA COORDINAR LA PARTICIPACION EN ACTIVIDADES DE EXTENSION DE LA POSADA DEL CORREGIDOR</t>
  </si>
  <si>
    <t>TENS SAPU</t>
  </si>
  <si>
    <t>TENS PODOLOGIA</t>
  </si>
  <si>
    <t>ELABORACION DE UN PLAN DE EXTENSION CULTURAL Y COMUNICACIONES PARA LA DIRECCION DE CULTURA</t>
  </si>
  <si>
    <t>PLANIFICACION ORGANIZACION Y PUESTA EN MARCHA DEL PLAN DE EXTENSION CULTURAL DE LA BIBLIOTECA EN SU NUEVA SEDE Y SUS ANEXOS</t>
  </si>
  <si>
    <t>TENS CONTINUA EN ESTRATEGIAS</t>
  </si>
  <si>
    <t>TNM ADM DE BODEGA</t>
  </si>
  <si>
    <t>TNMADMINISTRACION</t>
  </si>
  <si>
    <t>TNM EN OPERACION PORTUARIA</t>
  </si>
  <si>
    <t>TNM SERVDE ALIMENTCOLECTI</t>
  </si>
  <si>
    <t>TNM SERV DE ALIMENT COLECTI</t>
  </si>
  <si>
    <t>TNM SERVDE ALIMENT COLECTI</t>
  </si>
  <si>
    <t>TNM SERV DE ALIMENTCOLECTI</t>
  </si>
  <si>
    <t>TNM CONTADOR</t>
  </si>
  <si>
    <t>TNM ADMINISTRACION Y COMERCIO</t>
  </si>
  <si>
    <t>TNM MECANICO</t>
  </si>
  <si>
    <t>TNM ADMINIST DE EMPRESA</t>
  </si>
  <si>
    <t>TNM EN ADMINISTRACION</t>
  </si>
  <si>
    <t>TNS EN COMPUTACION E INFORM</t>
  </si>
  <si>
    <t>TNS EN INTERVENCION Y REHABILITACION PSICOSOCIA</t>
  </si>
  <si>
    <t>TNS EN INTERVENCION Y REHABILITACION</t>
  </si>
  <si>
    <t>TNS EN INTERVENCION Y REHABILITACION PSICOSOCIAL</t>
  </si>
  <si>
    <t>TNS EN ENFERMERIA</t>
  </si>
  <si>
    <t>TNS DIFERENC</t>
  </si>
  <si>
    <t>TNS EN ODONTOLOGIA</t>
  </si>
  <si>
    <t>TNS EN ADMINISTRACION JURIDICA</t>
  </si>
  <si>
    <t>TNS ADMINISTRACION JURIDICA</t>
  </si>
  <si>
    <t>TNSUP EN GESTION PUBLICA</t>
  </si>
  <si>
    <t>TNS EN GESTION PUBLICA</t>
  </si>
  <si>
    <t>TNS EN TURISMO Y HOTELERIA</t>
  </si>
  <si>
    <t>TNS EN COMERCIO EXTERIOR</t>
  </si>
  <si>
    <t>TNS EN TRABAJO SOCIALES</t>
  </si>
  <si>
    <t>TNS EN ADM DE EMPRESAS</t>
  </si>
  <si>
    <t>TNS EN GESTION DE PERSONAS</t>
  </si>
  <si>
    <t>TNS EN CONSTRUCCION Y MANTE</t>
  </si>
  <si>
    <t>TNS EN PREVENCION DE RIESGOS</t>
  </si>
  <si>
    <t>TNS EN CONSTRUCCION</t>
  </si>
  <si>
    <t>TNS ASISTENTE JURIDICO</t>
  </si>
  <si>
    <t>TNS EN ADMINISTRACION PUBL</t>
  </si>
  <si>
    <t>TNS EN ADMINISTRACION DE EMP</t>
  </si>
  <si>
    <t>TNS EN ADMINSTRACION DE EMP</t>
  </si>
  <si>
    <t>TNS DISENO GRAFICO</t>
  </si>
  <si>
    <t>TNS EN SERVICIO SOCIAL</t>
  </si>
  <si>
    <t>TNS EN TRABAJO SOCIAL</t>
  </si>
  <si>
    <t>TNS EN EDUCACION ESPECIAL</t>
  </si>
  <si>
    <t>TNS EN PREVENCION DE RIESGO</t>
  </si>
  <si>
    <t>SUBOFICIAL GRADUADO RTRCNICO DE NIVEL SUPERIOR EN PREVENCION E INVESTIGACION POLICIAL</t>
  </si>
  <si>
    <t>TENCINO DE NIVEL SUPERIOR</t>
  </si>
  <si>
    <t>TCNICO DE NIVEL SUPERIOR EN PREPARACIN FSICA</t>
  </si>
  <si>
    <t>ENFERMERO MILITAR NIVEL SUPERIOR</t>
  </si>
  <si>
    <t>TENICO VETERINARIO NIVEL SUPERIOR</t>
  </si>
  <si>
    <t>TITULO NIVEL SUPERIOR EN DISENO GRAFICO</t>
  </si>
  <si>
    <t>ADMINISTRACION PUBLICA NIVEL SUPERIOR T</t>
  </si>
  <si>
    <t>SECRETARIA EJECUTIVA DE NIVEL SUPERIOR</t>
  </si>
  <si>
    <t>CONTADOR GENERAL DE NIVEL SUPERIOR T</t>
  </si>
  <si>
    <t>NIVEL SUPERIOR GESTION SOPORTE REDES T</t>
  </si>
  <si>
    <t>NIVEL SUPERIOR GEST SOPORTE REDES T</t>
  </si>
  <si>
    <t>TITULO DE NIVEL SUPERIOR EN GESTION SOPO</t>
  </si>
  <si>
    <t>TENICO NIVEL SUPERIOR ASISTENTE DE LA ED</t>
  </si>
  <si>
    <t>PAISAJISMO NIVEL SUPERIOR</t>
  </si>
  <si>
    <t>TITULO DE NIVEL SUPERIOR EN PREPARACION</t>
  </si>
  <si>
    <t>T NIVEL SUPERIOR AD DE EMPRE</t>
  </si>
  <si>
    <t>TNIVEL SUPERIOR EN TRANSPORTE</t>
  </si>
  <si>
    <t>T NIVEL SUPERIOR EN TRANSPORTE</t>
  </si>
  <si>
    <t>NIVEL SUPERIOR EN TRANSPORTE</t>
  </si>
  <si>
    <t>TECNICO EN REHABILITACION OH DROGAS</t>
  </si>
  <si>
    <t>PROFESOR DE ESTADO DE EDUCACION TECNICO PROFESIONAL</t>
  </si>
  <si>
    <t>PROFESORA DE ESTADO DE TECNICAS ESPECIALES</t>
  </si>
  <si>
    <t>TECNICO EN PROGRAMACION Y OPERACION DE COMPUTADORES</t>
  </si>
  <si>
    <t>TECNICO DE ADMINISTRACION MENCION SECRETARIADO EJECUTIVO</t>
  </si>
  <si>
    <t>TECNICA EN PELUQUERIA</t>
  </si>
  <si>
    <t>TECNICO MENCION ATENCION DE PARVULOS</t>
  </si>
  <si>
    <t>ASISTENTE TECNICO DIFERENCIAL</t>
  </si>
  <si>
    <t>TECNICA SECRETARIADO</t>
  </si>
  <si>
    <t>ASISTENTECNICO DIFERENCIAL</t>
  </si>
  <si>
    <t>TECNICO PROFESIONAL EDUCACION ESPECIAL</t>
  </si>
  <si>
    <t>TECNICA EN EDUCACION INICIAL</t>
  </si>
  <si>
    <t>TECNICO INDUSTRIAL CON MENCION ES LA ESPECIALIDAD DE CONSTRUCCIONES METALICAS</t>
  </si>
  <si>
    <t>TECNICO SUPERIOR UNIVERSITARIO EN REALACIONES INDUSTRIALES</t>
  </si>
  <si>
    <t>TECNICO DE EDUCACION DE PARVULOS CON ESPECIALIZACION EN AULA INCLUSIVA</t>
  </si>
  <si>
    <t>TECNICO EN EDUCACION DE PARVULOS CON ESPECIALIZACION EN AULA INCLUSIVA</t>
  </si>
  <si>
    <t>TECNICO EN OPERACIONES FINANCIERAS Y BANCARIAS</t>
  </si>
  <si>
    <t>TECNICO EN PROGRAMACION Y ANALISIS DE SISTEMAS</t>
  </si>
  <si>
    <t>TECNICO EN ATENCION DE PARVULOS CON MENCION EN ED DIFERENCIAL</t>
  </si>
  <si>
    <t>PROFESORA DE ESTADO PARA LA EDUCACION TECNICA</t>
  </si>
  <si>
    <t>TECNICO ADM EMPRESA</t>
  </si>
  <si>
    <t>TECNICO EN ANALISIS QUIMICO</t>
  </si>
  <si>
    <t>TECNICO EN DEPORTE Y RECREACION</t>
  </si>
  <si>
    <t>TECNICOS EN MECANICA DE COMBUSTION INTERNA Y AUTOMOTRIZ</t>
  </si>
  <si>
    <t>TECNICO UNIV EN EDUC ESPECIAL DE ADULTOS</t>
  </si>
  <si>
    <t>TECNICO EN PLASTICO</t>
  </si>
  <si>
    <t>TECNICOS INCONCLUSOS</t>
  </si>
  <si>
    <t>TECNICO INCONCLUSOS</t>
  </si>
  <si>
    <t>TECNICOS ADMINISTRATIVO</t>
  </si>
  <si>
    <t>TECNICOS JURIDICO</t>
  </si>
  <si>
    <t>TECNICO UNIVERSITARIO EN ADMIN</t>
  </si>
  <si>
    <t>TECNICOS EN ADM DE EMPRESAS</t>
  </si>
  <si>
    <t>TECNICO NIV SUP</t>
  </si>
  <si>
    <t>TECNICO EN ADMINISTRACION DE EMPRESAS DIRECCION DE SALUD MUNICIPAL</t>
  </si>
  <si>
    <t>TECNICO ANALISTA DE SISTEMAS DIRECCION DE SALUD MUNICIPAL</t>
  </si>
  <si>
    <t>OTRAS ACTIVIDADES PROFESIONALES CIENTIFICAS Y TECNICAS NCP</t>
  </si>
  <si>
    <t>DOCENTE TECNICO</t>
  </si>
  <si>
    <t>ENSENANZA PRIMARIA SECUNDARIA CIENTIFICO HUMANISTA Y TECNICO PROFESIONAL</t>
  </si>
  <si>
    <t>TECNICA UNIVERSITARIA EN ADMINISTRACION</t>
  </si>
  <si>
    <t>TECNICO UNIVERSITARIO EN AUTOMATIZACION INDUSTRIAL</t>
  </si>
  <si>
    <t>ASISTENTE TECNICO DEL EDUCADOR DE PARVULO</t>
  </si>
  <si>
    <t>ASISTENTE TECNICO DEL EDUCACOR DE PARVULO</t>
  </si>
  <si>
    <t>ENSENANZA TECNICO PROFESIONAL ATENCION DE PARVULOS</t>
  </si>
  <si>
    <t>ASISTENTE TECNICO DEL EDUCADOR</t>
  </si>
  <si>
    <t>ASISTENTE TECNICO DEL EDUCADOR DEL PARVULO</t>
  </si>
  <si>
    <t>TECNICO EN EDUCACION INFANTIL</t>
  </si>
  <si>
    <t>ASISTENTE TECNICO DEL EDUCADOR DE PAVULOS</t>
  </si>
  <si>
    <t>TECNICO SUPERIOR ELECTRICIDAD INDUSTRIAL</t>
  </si>
  <si>
    <t>TECNICO ADM PUBLICA</t>
  </si>
  <si>
    <t>TECNICA ADMINISTRACION</t>
  </si>
  <si>
    <t>COORD TECNICO PEDAGOGICA</t>
  </si>
  <si>
    <t>TECNICO UNIVESITARIO JURIDICO</t>
  </si>
  <si>
    <t>TECNICOS UNIVESITARIO JURIDICO</t>
  </si>
  <si>
    <t>TECNICO UNIVERSITARIO JURIDICO</t>
  </si>
  <si>
    <t>TECNICOS EN ADMINISTRACION</t>
  </si>
  <si>
    <t>TECNICO NIV SUPERIOR EN ADM Y FINANZAS</t>
  </si>
  <si>
    <t>TECNICOS EN CONSTRUCCION</t>
  </si>
  <si>
    <t>TECNICO EN ADMINISTRACION DE EMPRESAS CON MENCION EN RR HH</t>
  </si>
  <si>
    <t>TECNICO UNIVERSITARIO EN ALIMENTOS</t>
  </si>
  <si>
    <t>TECNICOS UNIVERSITARIO EN ALIMENTOS</t>
  </si>
  <si>
    <t>TECNICO UNIVERSITARIO EN ADMINISTRACION DE EMPRESAS</t>
  </si>
  <si>
    <t>TECNICO UNIVERSITARIO EN ADMINISTRACION DE EMPRSAS</t>
  </si>
  <si>
    <t>TECNICOS UNIVERSITARIO EN ADMINISTRACION DE EMPRSAS</t>
  </si>
  <si>
    <t>TECNICO JURIDICO EN GESTION JUDICIAL</t>
  </si>
  <si>
    <t>TECNICOS EN CONECTIVIDAD Y REDES</t>
  </si>
  <si>
    <t>TECNICOS EN ADMINISTRACION DE EMPRESAS CON MENCION EN FINANZAS</t>
  </si>
  <si>
    <t>TECNICO EN DISENO Y VESTUARIO</t>
  </si>
  <si>
    <t>TITULO PROFESIONAL TECNICO UNIVERSITARIO EN CONSTRUCCION</t>
  </si>
  <si>
    <t>TITULO PROFESIONAL TECNICA UNIVERSITARIA EN ADMINISTRACION</t>
  </si>
  <si>
    <t>TECNICO GASTRONOMIA Y COCINA INTERNACIONAL</t>
  </si>
  <si>
    <t>TECNICO EN ELABORACION DE PRODUCTOS PESQUEROS</t>
  </si>
  <si>
    <t>TECNICO ELABORACION PRODUCTOS PESQUEROS</t>
  </si>
  <si>
    <t>TECNICO DEL EQUIPO EXTENCION PROGRAMA PRODESAL</t>
  </si>
  <si>
    <t>TECNICO UNVERSITARIO EN ADMINISTRACION</t>
  </si>
  <si>
    <t>TECNICO PROGRAMADOR EN COMPUTACION Y ANALISTA DE SISTEMA</t>
  </si>
  <si>
    <t>TECNICO EN AUTOMATIZACION INDUSTIAL</t>
  </si>
  <si>
    <t>TECNICO UNIVERSITARIO EN AUTOATIZACION INDUSTRIAL</t>
  </si>
  <si>
    <t>TECNICO EN ELECTRONICA Y RADIOCOMUNICACIONES PARA CARABINEROS DE CHILE</t>
  </si>
  <si>
    <t>TECNICO UNIVERSITARIO EN TOPOGRAFIA</t>
  </si>
  <si>
    <t>TECNICO EN GASTRONOMIA Y COCINA INDUSTRIAL</t>
  </si>
  <si>
    <t>ASISTENTE TECNICO DEL EDUCADOR DIFERENCIAL</t>
  </si>
  <si>
    <t>TECNICO UNIVERSITARIO DE CONTROL DE ALIMENTOS</t>
  </si>
  <si>
    <t>TECNICO UNIVERSITARIO EN CONTROL DE ALIMENTOS</t>
  </si>
  <si>
    <t>TECNICO EN TOPOGRAFIA FOLCLORISTA</t>
  </si>
  <si>
    <t>TECNICO EN GASTRONOMIA Y COCINA INTERNACINAL</t>
  </si>
  <si>
    <t>TECNICO SUPERIOR EN ADMINISTRACION E EMPRESAS MENCION TURISMO</t>
  </si>
  <si>
    <t>TECNICO AGRICOLA CON MENCION QUE MAQUINARIA AGRICOLA</t>
  </si>
  <si>
    <t>TECNICO EN SECRETARIADO Y ADMINISTRACION</t>
  </si>
  <si>
    <t>TECNICO PESQUERO</t>
  </si>
  <si>
    <t>TECNICO EN PIANO</t>
  </si>
  <si>
    <t>TECNICO AUDITOR</t>
  </si>
  <si>
    <t>TECNICO PROFESIONAL SECRETARIA COMERCIAL</t>
  </si>
  <si>
    <t>TECNICO EN CONSTRUCCION CON MENCION EN ARQUITECTURA</t>
  </si>
  <si>
    <t>TECNICO PROGRAMADOR EN COMPUTACION Y ANALISTA DE SISTEMAS</t>
  </si>
  <si>
    <t>TECNICO AGRICOLA CON MENCION HORTOFRUTICULA</t>
  </si>
  <si>
    <t>PROFESOR DE ESTADO EDUCACION TECNICO MANUAL</t>
  </si>
  <si>
    <t>TECNICO INCOMLETO</t>
  </si>
  <si>
    <t>ENSENANZA TECNICO PROFESIONAL PROFESOR EDFISICA FALTA ESTUDIO</t>
  </si>
  <si>
    <t>TECNICO DE NVIEL SUPERIOR EN GASTRONOMIA INTERNACIONAL</t>
  </si>
  <si>
    <t>TECNICO DE TENIS DE MESA</t>
  </si>
  <si>
    <t>TECNICO DE AJEDREZ ARBITRO DE AJEDREZ</t>
  </si>
  <si>
    <t>ASESORIAS TECNICAS Y ADMINISTRACIONES EN GENERAL MONITOR CAPOEIRA</t>
  </si>
  <si>
    <t>TECNIC EN TRABAJO SOCIAL</t>
  </si>
  <si>
    <t>TECNICA EN REPARACION PATRIMONIAL</t>
  </si>
  <si>
    <t>TECNICO EN PREVENCIONISTA DE RIESGOS</t>
  </si>
  <si>
    <t>TECNICO NIEVEL SUPERIOR EN EFERMERIA</t>
  </si>
  <si>
    <t>TITULO PROFESIONAL DE TECNICA UNIVERSITARIA EN ADMINISTRACION</t>
  </si>
  <si>
    <t>ACTRIZ TECNICO TEATRAL Y PRODUCTORA</t>
  </si>
  <si>
    <t>TECNICO DE KARATE DEPORTIVO</t>
  </si>
  <si>
    <t>TECNICO Y JUEZ DE TENIS DE MESA</t>
  </si>
  <si>
    <t>TECNICO JUEZ ATLETISMO</t>
  </si>
  <si>
    <t>PROFESOR TECNICO PROFESIONAL MNCION TECNICO MANUAL</t>
  </si>
  <si>
    <t>TECNICO ELECTROMECANICO AUTOMOTRIZ</t>
  </si>
  <si>
    <t>TECNICA</t>
  </si>
  <si>
    <t>TECNICA COMPLETA</t>
  </si>
  <si>
    <t>TECNICO EN REFRIGERACION</t>
  </si>
  <si>
    <t>TECNICO EN ADMINISTRACION DE PROGRAMAS S</t>
  </si>
  <si>
    <t>TECNICO EN ADM MENCION GESTION PUBLICA</t>
  </si>
  <si>
    <t>TECNICO EN FABRICACION Y MONTAJE INDUSTR</t>
  </si>
  <si>
    <t>TECNICO EN ADM EN GESTION PUBLICA</t>
  </si>
  <si>
    <t>TECNICO AYUDANTE EN ENFERMERIA</t>
  </si>
  <si>
    <t>TECNICO MARINO</t>
  </si>
  <si>
    <t>TECNICO ADMINISTRADOR</t>
  </si>
  <si>
    <t>CTECNICO ADMINISTRATIVO</t>
  </si>
  <si>
    <t>CTECNICO PARAMEDICO</t>
  </si>
  <si>
    <t>TECNICO PAR</t>
  </si>
  <si>
    <t>TECNICO EN ESTRUCTURAS</t>
  </si>
  <si>
    <t>TECNICO EN ESTRUCTURAS MET</t>
  </si>
  <si>
    <t>TECNICO AGENTE DE VENTAS</t>
  </si>
  <si>
    <t>CTECNICO EN PODOLOGIA</t>
  </si>
  <si>
    <t>CTECNICOPARAMEDICO</t>
  </si>
  <si>
    <t>TECNICOPARAMEDICO</t>
  </si>
  <si>
    <t>TECNICO EN ADM FINANCIERA</t>
  </si>
  <si>
    <t>TECNICO ADMINISTRATIVOINISTRATIVO</t>
  </si>
  <si>
    <t>TECNICO ADM</t>
  </si>
  <si>
    <t>ASISTENTE TECNICO DI</t>
  </si>
  <si>
    <t>TECNICO INFORMATICO MANTENCIO</t>
  </si>
  <si>
    <t>TECNICO EN OBRAS</t>
  </si>
  <si>
    <t>TECNICO EN CONTRUCCION CIVIL</t>
  </si>
  <si>
    <t>ASISTENTE TECNICO EDUCDIFEREN</t>
  </si>
  <si>
    <t>ENCARGADO DE SOPORTE TECNICO</t>
  </si>
  <si>
    <t>TECNICO EDUCACION PEFERENCIAL</t>
  </si>
  <si>
    <t>CTECNICOADMINISTRATIVO</t>
  </si>
  <si>
    <t>TECNICO PARANEDICO</t>
  </si>
  <si>
    <t>ASESOR TECNICO EN ADMINISTRACION MUNICIP</t>
  </si>
  <si>
    <t>TECNICO EN SECRETARIA MUNICIPAL</t>
  </si>
  <si>
    <t>TECNICO EN ADMINISTRACION PROGRAMA SOCIALES</t>
  </si>
  <si>
    <t>TECNICO EN ADMINISTRACION PROGRAMAS SOCI</t>
  </si>
  <si>
    <t>TECNICO SUPERVISOR</t>
  </si>
  <si>
    <t>TECNICO EN SERVICIO SOSIAL</t>
  </si>
  <si>
    <t>ASESOR TECNICO EN ADMINISTRACION MUNICIP DELEGACION BARRIO NORTE</t>
  </si>
  <si>
    <t>TECNICO EN ADMINISTRACION MUNICIPAL DIRECCION DE RRPP Y PRENSA</t>
  </si>
  <si>
    <t>MONITOR TALLERES DE MULTITECNICA</t>
  </si>
  <si>
    <t>MONITORA DE TALLERES DE MULTITECNICA</t>
  </si>
  <si>
    <t>TECNICO ASISTENTE DE PARVULO PROGRAMA MUNICIPAL CONTRATACION E IMPLEMENTACION DE TALLERES LABORALES</t>
  </si>
  <si>
    <t>MONITORA DE MULTITECNICA</t>
  </si>
  <si>
    <t>MONITORA DE MULTITECNICA DEL PROGRAMA CONTRATACION E IMPLEMENTACION DE TALLERES LABORALES</t>
  </si>
  <si>
    <t>TECNICO EN COMUNICACION</t>
  </si>
  <si>
    <t>TECNICO EN AUDIOVISUAL</t>
  </si>
  <si>
    <t>TECNICO AUDIOVIUAL</t>
  </si>
  <si>
    <t>TECNICO COMUNICACION AUDIOVISUAL</t>
  </si>
  <si>
    <t>TECNICO AUDIOVISUAL PROGRAMA DE PROMOCION Y PARTICIPACION DE ACTIVIDADES DEPORTIVAS Y RECREATIVAS</t>
  </si>
  <si>
    <t>TECNICO EN ANDIOVISUAL</t>
  </si>
  <si>
    <t>TECNICO EN ANDIOVISUAL PROGRAMA PROMOSION Y PARTICIPACION DE ACTIVIDADES DEPORTIVAS Y RECREATIVAS</t>
  </si>
  <si>
    <t>TECNICO EDUCADOR DIFERENCIAL</t>
  </si>
  <si>
    <t>TECNICO TRABAJADORA SOCIAL</t>
  </si>
  <si>
    <t>TECNICO DE TRABAJO SOCIAL</t>
  </si>
  <si>
    <t xml:space="preserve">TECNICO EN TRABAJO SOCIAL OFICINA PROGRAMA  A </t>
  </si>
  <si>
    <t>TECNICO EN TRABAJO</t>
  </si>
  <si>
    <t>TECNICO EN GASTRONOMIA ACTIDIDADES DE DIDECO</t>
  </si>
  <si>
    <t>TECNICO PEPARADOR FISICO</t>
  </si>
  <si>
    <t>TECNICO PREPARADOR FISICO DEL PROGRAMA PROMOSION Y PARTICIPACION DE ACTIVIDADES DEPORTIVAS Y RECREATIVAS</t>
  </si>
  <si>
    <t>TECNICO PREVNCIONISTA DE RIESGOS</t>
  </si>
  <si>
    <t>TECNICO JURIDICO DE SERNAMEG PROGRAMA DISPOSITIVO CENTRO DE LA MUJER</t>
  </si>
  <si>
    <t>TECNICO EN TRABAJADOR SOCIAL</t>
  </si>
  <si>
    <t xml:space="preserve">TECNICO EN TRABAJADOR SOCIAL CONVENIO PROGRAMA FORTALECIMIENTO OMIL </t>
  </si>
  <si>
    <t>TECNICO EN COSTURA</t>
  </si>
  <si>
    <t>TECNICO DEFENSA PERSONAL</t>
  </si>
  <si>
    <t>TECNICO DE ENTRENAMIENTO PERSONAL</t>
  </si>
  <si>
    <t>TECNICO PREPARACION FISICO</t>
  </si>
  <si>
    <t>TECNICO DEPORTIVO PROGRAMA SOCIAL PROMOCION Y DESARROLLO DE LA MUJER</t>
  </si>
  <si>
    <t>TECNICO ADMISTRATIVO</t>
  </si>
  <si>
    <t>TECNICO ADMEN PROGRAMAS SOCIALES</t>
  </si>
  <si>
    <t>TECNICO EN ADMINISTRACION PROGRAMA DE ACOMPANAMIENTO FAMILAR INTEGRAL SEGURIDAD Y OPORTUNIDADES</t>
  </si>
  <si>
    <t>TECNICO PREPARADOE FISICO</t>
  </si>
  <si>
    <t>MONITOR DE TALLERES DE MILTITECNICA</t>
  </si>
  <si>
    <t>TECNICO DE BAILE Y TANGO</t>
  </si>
  <si>
    <t>TECNICO EN ADMINISTRACION DE EMPRESAS PROGRAMA HABITABILIDAD  APORTE MUNICIPAL</t>
  </si>
  <si>
    <t>TECNICO EN ADMINISTRACION OFICINA HABITABILIDAD</t>
  </si>
  <si>
    <t>TECNICO DE MANUALIDADES</t>
  </si>
  <si>
    <t>TECNICO DE SONIDO</t>
  </si>
  <si>
    <t>TECNICO DE SONIDO EN ACTIVIDADES DIDECO</t>
  </si>
  <si>
    <t>TECNICO EN TERAPIAS</t>
  </si>
  <si>
    <t>TECNICO TERAPIAS NATURALES</t>
  </si>
  <si>
    <t>TECNICOS EN TERAPIAS NATURALES</t>
  </si>
  <si>
    <t>TECNICO EN TERAPIAS NATURALES DEL PROGRAMA TALLERES CREATIVOS PARA LAS Y LOS ADULTOS MAYORES</t>
  </si>
  <si>
    <t>TECNICO SERVICIO GESTION DE SERVICIO PUBLICO</t>
  </si>
  <si>
    <t>TECNICO GESTIO SERVICIO PUBLICO</t>
  </si>
  <si>
    <t>TECNICO EN GESTION PUBLICO</t>
  </si>
  <si>
    <t xml:space="preserve">TECNICO EN GESTION PUBLICO CONVENIO PROGRAMA FORTALECIMIENTO OMIL </t>
  </si>
  <si>
    <t>TECNICO PODOLOGIA CLINICA</t>
  </si>
  <si>
    <t>TECNICO PODOLOGIA CLINICA DEL PROGRAMA SOCIAL PROGRAMA DE AUTOCUIDADO DE ADULTOSAS MAYORES</t>
  </si>
  <si>
    <t>TECNICO PODOLOGIA</t>
  </si>
  <si>
    <t>MONITORA DE TALLERES DE MILTITECNICA</t>
  </si>
  <si>
    <t>TECNICO EDCACION ESPECIAL</t>
  </si>
  <si>
    <t>TECNICO PREVENCION DE RIESGO</t>
  </si>
  <si>
    <t>TECNICO EN TURISMO DEL PROGRAMA PROMOCION Y PARTICIPACION DE ACTIVIDADES DEPORTIVAS Y RECREATIVAS</t>
  </si>
  <si>
    <t>TECNICO DE PARKOUR</t>
  </si>
  <si>
    <t>TECNICO EDUCACION DIFERENCIAL DEL PROGRAMA CONTRATACION E IMPLEMENTACION DE TALLERES LABORALES</t>
  </si>
  <si>
    <t>TECNICO EN DISENO PUBLICITARIO M</t>
  </si>
  <si>
    <t>ADMINISTRADOR TECNICO CULTURAL</t>
  </si>
  <si>
    <t>TECNICO REDES COMPUTACIONALES</t>
  </si>
  <si>
    <t>TECNICO SUP EN ADMINISTRACION DE REDES</t>
  </si>
  <si>
    <t>TECNICO SUP EN ADMINISTRACION DE REDES DIRECCION DESARCOMUNITARIO</t>
  </si>
  <si>
    <t>TECNICO PARAMEDCIO</t>
  </si>
  <si>
    <t>TECNICO EN ADMINISTRACON</t>
  </si>
  <si>
    <t>TECNICO DE ENTRENAMIENTO PERSOANL</t>
  </si>
  <si>
    <t>TECNICO DE ENTRENAMIENTO PERSONAL DEL PROGRAMA PROMOCION Y PARTICIPACION DE ACTIVIDADES DEPORTIVAS Y RECREATIVAS</t>
  </si>
  <si>
    <t>TECNICO PARAMEDICOMEDICO</t>
  </si>
  <si>
    <t>TECNICO EN AUTOMATRIZ</t>
  </si>
  <si>
    <t>TECNICO EN GRASTRONOMIA</t>
  </si>
  <si>
    <t>TECNICO EN ADMINISTREACION</t>
  </si>
  <si>
    <t>TECNICO NN TRABAJO SOCIAL</t>
  </si>
  <si>
    <t>TECNICO DE ADMIINISTRACION DE EMPRESAS</t>
  </si>
  <si>
    <t>TECNICO EN ADMINISTRACION DEL PROGRAMA CONTRATACION E IMPLEMENTACION DE TALLERES LABORALES</t>
  </si>
  <si>
    <t>ASESOR TECNICO ADMINISTRACION MUNICIPA</t>
  </si>
  <si>
    <t>ASESOR TECNICO ADMINISTRACION MUNICIPA ADMINISTRACION MUNICIPAL</t>
  </si>
  <si>
    <t>TECNICO JURIDO CONVENIO SERNAMEG PROGRAMA CENTRO DE LA MUJER</t>
  </si>
  <si>
    <t>TECNICO JURIDO</t>
  </si>
  <si>
    <t>ASESOR TECNICO EN ADMINISTRACION MUNICIP ADMINISTRACION MUNICIPAL</t>
  </si>
  <si>
    <t>TECNICO EN PREVENCION DE RIESGO DEL PROGRAMA PROGRAMA MUNICIPAL PROGRAMA CAPACITACION OFICINA DE RIESGO</t>
  </si>
  <si>
    <t>TECNICO DE FUTBOL DEL PROGRAMA PROMOCION Y PARTICIPACION DE ACTIVIDADES DEPORTIVAS Y RECREATIVAS</t>
  </si>
  <si>
    <t>TECNICO FUTBOL</t>
  </si>
  <si>
    <t>MONITORA DE MULTITECNICADEL PROGRAMA CONTRATACION E IMPLEMENTACION DE TALLERES LABORALES</t>
  </si>
  <si>
    <t>TECNICO EN COMUNICACION PROGRAMA SOCIAL TALLERES RECREATIVOS PARA LAS Y LOS ADULTOS MAYORES</t>
  </si>
  <si>
    <t>TECNICO DE PREPARACION FISICO</t>
  </si>
  <si>
    <t>TECNICO JURIDICO ASESORIA JURIDICA</t>
  </si>
  <si>
    <t>TECNICO DE TALLERES RECREATIVOS PARA LAS Y LOS ADULTOS MAYORES</t>
  </si>
  <si>
    <t>TECNICO DE OFICINA TALLERES RECREATIVOS PARA LAS Y LOS ADULTOS MAYORES</t>
  </si>
  <si>
    <t>TECNICO UNIVERSITARIO DEL PROGRAMA REGISTRO SOCIAL DE HOGARES</t>
  </si>
  <si>
    <t>TECNICO ASISTENTE JUDICIAL DIRECCION GESTION PERSONAS</t>
  </si>
  <si>
    <t>TECNICO EDUCACION FISICA</t>
  </si>
  <si>
    <t>TECNICO AUDIOVISUAL DE LA ACTIVIDAD DEL PROGRAMA SOCIAL PROGRAMA OFICINA MUNICIPAL DE INFANCIA APORTE CONVENIO</t>
  </si>
  <si>
    <t>ASESORTECNICOENADMINISTRACIONMUNICIP</t>
  </si>
  <si>
    <t>ASESORTECNICOADMINISTRACIONMUNICIPA</t>
  </si>
  <si>
    <t>TECNICOENADMINISTRACIONMUNICIPAL</t>
  </si>
  <si>
    <t>TECNICOSUPENADMINISTRACIONDEREDES</t>
  </si>
  <si>
    <t>TECNICOASISTENTEJUDICIAL</t>
  </si>
  <si>
    <t>TECNICO EN OBRA CIVIL</t>
  </si>
  <si>
    <t>TECNICO EN OBRA CIVIL DIRECCION GESTION RIESGO</t>
  </si>
  <si>
    <t>TECNICO JURIDICO  JUZGADO DE POLICIA LOCAL</t>
  </si>
  <si>
    <t>TECNICO EN MUSICA</t>
  </si>
  <si>
    <t>TECNICO SECCION INVENTARIO</t>
  </si>
  <si>
    <t>SECRETARIO TECNICO OPERACIONES</t>
  </si>
  <si>
    <t>TECNICO AREAS VERDES</t>
  </si>
  <si>
    <t>TECNICO DIRECCION DE OBRAS</t>
  </si>
  <si>
    <t>TECNICO SECCION INSPECCION MUN</t>
  </si>
  <si>
    <t>TECNICO DELEGACION RURAL</t>
  </si>
  <si>
    <t>TECNICOENCUESTADORA CARACT S</t>
  </si>
  <si>
    <t>TECNICO DEPTO DE LA FAMILIA</t>
  </si>
  <si>
    <t>TECNICO SECCION CONTABILIDAD</t>
  </si>
  <si>
    <t>TECNICO DIRECCION OBRAS</t>
  </si>
  <si>
    <t>JEFE SECCION SOPORTE TECNICO</t>
  </si>
  <si>
    <t>TECNICO CARACT SOCIAL</t>
  </si>
  <si>
    <t>TECNIC CARACTERIZACION SOCIAL</t>
  </si>
  <si>
    <t>TECNICO EN TURISMO MENCION PROYECTOS</t>
  </si>
  <si>
    <t>TECNICO CARACTERIZACION SOCIAL</t>
  </si>
  <si>
    <t>TECNICO EN APLICACIONES COMPUTACIONALES</t>
  </si>
  <si>
    <t>TECNICO DPTOMODERNIZACION</t>
  </si>
  <si>
    <t>TECNICO DPTOPROTECAL PATRIMO</t>
  </si>
  <si>
    <t>TECNICO PATENTES COMERCIALES</t>
  </si>
  <si>
    <t>TECNICO EN CONSTRUC CM ARQ</t>
  </si>
  <si>
    <t>TECNICO DPTOTURISMO</t>
  </si>
  <si>
    <t>TECNICO DIRECCION PERSONAS</t>
  </si>
  <si>
    <t>TECNICO DELEGACION ANTENA</t>
  </si>
  <si>
    <t>TECNICO SECCURBANIZACION</t>
  </si>
  <si>
    <t>TECNICO ADMUN</t>
  </si>
  <si>
    <t>TECNICO EN PROGRAMACIONDE COMPUTADORES</t>
  </si>
  <si>
    <t>TECNICO EN PROGDE COMPUTADORE</t>
  </si>
  <si>
    <t>TECNICO EN ADM EMPRESA LOGISTICA Y OPERACIONAL</t>
  </si>
  <si>
    <t>TECNICO PROFESIONAL EN ADMINISTRACION DE EMPRESAS</t>
  </si>
  <si>
    <t>TECNICO ADM DE EMPRESAS</t>
  </si>
  <si>
    <t>TECNICO OPERACIONES LOGISTICAS</t>
  </si>
  <si>
    <t>TECNICO PREV DE RIESGOS</t>
  </si>
  <si>
    <t>TECNICO EN ADM DE EMPRESAS MENCION FINANZAS</t>
  </si>
  <si>
    <t>TECNICO SECC AREAS VERDES</t>
  </si>
  <si>
    <t>TECNICO ALUMBRADO PUBLICO</t>
  </si>
  <si>
    <t>TECNICO UNIVERSITARIO PREVENCION DE RIESGOS</t>
  </si>
  <si>
    <t>TECNICOEASISTENTE JURIDICO</t>
  </si>
  <si>
    <t>TECNICO UNIV ADM EMPRESAS</t>
  </si>
  <si>
    <t>TECNICO DE TURISMO Y HOTELERIA</t>
  </si>
  <si>
    <t>TECNICO ASISTENTE EJECUTIVO</t>
  </si>
  <si>
    <t>TECNICO ADMINSTRACION DE EMPRESAS</t>
  </si>
  <si>
    <t>TECNICO UNIVERSITARIO EN ADMINISTRACION DE EMPRESA</t>
  </si>
  <si>
    <t>TECNICO UNIVERSITARIO ADMIN DE EMPRESA</t>
  </si>
  <si>
    <t>TECNICO COSMETOLOGIA</t>
  </si>
  <si>
    <t>TECNICO EN TECN AGRICOLA</t>
  </si>
  <si>
    <t>TECNICO EN ADMINISTRADOR PUBLICA</t>
  </si>
  <si>
    <t>TECNICO INDUSTRIAL EN ALIMENTOS</t>
  </si>
  <si>
    <t>TECNICO ADMINISTRATIVO UNIVERSITARIO</t>
  </si>
  <si>
    <t>TECNICO EN AUDIO</t>
  </si>
  <si>
    <t>TECNICO EN ADMINISTRACION PUBLICA GESTORA CULTURAL</t>
  </si>
  <si>
    <t>TECNICO EN ADMINISTRACION PUBLICA MUNICIPAL</t>
  </si>
  <si>
    <t>TECNICO SUPERIOR UNIVERSITARIO EN ADMINISTRACION DE EMPRESAS</t>
  </si>
  <si>
    <t>TECNICO SUPERIOR UNIVERSITARIO</t>
  </si>
  <si>
    <t>TECNICO SUPERIOR EN AMINISTRACION AGRICOLA</t>
  </si>
  <si>
    <t>TECNICO GESTION PUBLICA</t>
  </si>
  <si>
    <t>TECNICO DISENO GRAFICO PUBLICITARIO</t>
  </si>
  <si>
    <t>TECNICO PROFDE ADM</t>
  </si>
  <si>
    <t>TECNICO EN ACTIVIDAD FISICA Y SALUD</t>
  </si>
  <si>
    <t>TECNICO PROF ELECTRICO</t>
  </si>
  <si>
    <t>TECNICA NINOS Y JOVENES</t>
  </si>
  <si>
    <t>TECNICO PROGRAMACION EN MANTENCION</t>
  </si>
  <si>
    <t>TECNICO EN SECRETARIADO EJ</t>
  </si>
  <si>
    <t>TECNICO EN CHEFF</t>
  </si>
  <si>
    <t>TECNICO ACTIVIDAD FISICA Y SALUD</t>
  </si>
  <si>
    <t>TECNICO EN ELECTRICIDAD INSDUSTRIAL</t>
  </si>
  <si>
    <t>TECNICO PARVULOS</t>
  </si>
  <si>
    <t>TECNICO ED FISICA</t>
  </si>
  <si>
    <t>TECNICO DEWNTAL</t>
  </si>
  <si>
    <t>TECNICA ENFERMERIA</t>
  </si>
  <si>
    <t>TECNICO PARAMEDICOCIO</t>
  </si>
  <si>
    <t>TECNICO ED PARVULOS</t>
  </si>
  <si>
    <t>TECNICO ED DIFERENCIAL</t>
  </si>
  <si>
    <t>TECNICO EN GESTION DEPORTIVA</t>
  </si>
  <si>
    <t>TECNICO EN VENTA</t>
  </si>
  <si>
    <t>TECNICO PERITO AGRICOLA</t>
  </si>
  <si>
    <t>TECNICATURA EN ACTUACION</t>
  </si>
  <si>
    <t>TECNICO EN PELUQUERIA Y COSMETOLOGIA</t>
  </si>
  <si>
    <t>TECNICO EN RELACIONES PUBLICAS Y PUBL</t>
  </si>
  <si>
    <t>TECNICO EN DISENO Y PROD DE AREAS VERDES</t>
  </si>
  <si>
    <t>TECNICO AGRICOLA Y GANDERO</t>
  </si>
  <si>
    <t>TECNICO AGRICOLA GANADERO</t>
  </si>
  <si>
    <t>TECNICO CORTE Y CONFECCION</t>
  </si>
  <si>
    <t>TECNICO EN EDUC PARVULARIA</t>
  </si>
  <si>
    <t>ASISTENTE TECNICO EN COMPUTACION</t>
  </si>
  <si>
    <t>TECNICO UNIVERSITARIO EN ACTIVIDAD FISIC</t>
  </si>
  <si>
    <t>TECNICO EN PREVENCION Y REHABILITACION E</t>
  </si>
  <si>
    <t>TECNICO EN SONIDOS</t>
  </si>
  <si>
    <t>TECNICO EN PROGRAMACION Y ANALISIS DE SISTEMA</t>
  </si>
  <si>
    <t>PROFESIONAL YO TECNICO ESTABLECIMIENTO EDUCACIONAL</t>
  </si>
  <si>
    <t>PROFESIONAL YO TECNICO NIVEL CENTRAL</t>
  </si>
  <si>
    <t>PROF DE TECNICAS ESPECIALES</t>
  </si>
  <si>
    <t>PROFESOR DE TECNICAS ESPECIALES</t>
  </si>
  <si>
    <t>PROF DE ENSTECNICO PROFESION</t>
  </si>
  <si>
    <t>PROFESOR DE ENSTECNICO PROFESION</t>
  </si>
  <si>
    <t>PROFESOR A DE ENSTECNICO PROFESION</t>
  </si>
  <si>
    <t>DOCENTE DE ENSTECNICO PROFESION</t>
  </si>
  <si>
    <t>PROFESORA DE ENSTECNICO PROFESION</t>
  </si>
  <si>
    <t>PROFESIONAL YO TECNICO SALA CUNA</t>
  </si>
  <si>
    <t>PROFESOR A DE TECNICAS ESPECIALES</t>
  </si>
  <si>
    <t>DOCENTE DE TECNICAS ESPECIALES</t>
  </si>
  <si>
    <t>TECNICO EN VESTUARIO CORTE Y CONFECCION</t>
  </si>
  <si>
    <t>TECNICO VESTUARIO CORTE CONFECCION</t>
  </si>
  <si>
    <t>DOCENTE ENSENANZA TECNICO PROFESIONAL</t>
  </si>
  <si>
    <t>EDUCACION TECNICO YO PROFESIONAL</t>
  </si>
  <si>
    <t>ENSENANZA TECNICO YO PROFESIONAL COMPLETA</t>
  </si>
  <si>
    <t>EDUCACION PROFESIONAL YO TECNICO PROFESIONAL</t>
  </si>
  <si>
    <t>EDUCACION TECNICO PROFESIONAL COMPLETA</t>
  </si>
  <si>
    <t>PROFESIONALTECNICO</t>
  </si>
  <si>
    <t>EDUCACION PROFESIONAL Y O TECNICO PROFESIONAL</t>
  </si>
  <si>
    <t>PROFESIONAL YO TECNICO PROFESIONAL</t>
  </si>
  <si>
    <t>TITULO PROFESIONAL YO TECNICO</t>
  </si>
  <si>
    <t>PROFESIONAL YO TECNICO</t>
  </si>
  <si>
    <t>PROFESIONAL TECNICO PROFESIONAL</t>
  </si>
  <si>
    <t>PRFESIONAL YO TECNICO PROFESIONAL</t>
  </si>
  <si>
    <t>LICENCIA PROFESIONAL YO TECNICO</t>
  </si>
  <si>
    <t>TITULO TECNICO YO PROFESIONAL</t>
  </si>
  <si>
    <t>TECNICO DOCENTE</t>
  </si>
  <si>
    <t>TECNICO PEDAGOGICO</t>
  </si>
  <si>
    <t>DOCENTE EDUCACION TECNICA</t>
  </si>
  <si>
    <t>ED TECNICO PROFESIONAL</t>
  </si>
  <si>
    <t>PROFESORA DE ESTADO DE INGLESUTECNICA</t>
  </si>
  <si>
    <t>TECNICO TURISMO CM AGENCIA DE VIAJES</t>
  </si>
  <si>
    <t>TECNICO BIENSOCIAL</t>
  </si>
  <si>
    <t>TECNICO EN MECANICA AUTOM</t>
  </si>
  <si>
    <t>TECNICO SOCIAL T</t>
  </si>
  <si>
    <t>TECNICO ADM GESTION MUNICIPAL</t>
  </si>
  <si>
    <t>TECNICO ADM GEST MUNICIPAL</t>
  </si>
  <si>
    <t>TECNICO SECRETARIA EJEC</t>
  </si>
  <si>
    <t>TECNICA EN SECRETARIA EJECUTIVA</t>
  </si>
  <si>
    <t>TECNICO EN ADMPUBLICA</t>
  </si>
  <si>
    <t>TECNICO ADMDE EMPRESAS</t>
  </si>
  <si>
    <t>TECNICO EN HOTELERIA Y TURISMO</t>
  </si>
  <si>
    <t>TECNICO EN REHABILITACION PSICOSOCIAL</t>
  </si>
  <si>
    <t>TECNICO EN DIBUJO TECMARQUIT</t>
  </si>
  <si>
    <t>TECNICO ELECTRICIDAD AUTOMOTRIZ</t>
  </si>
  <si>
    <t>TECNICO ESPECILISTA MANIOBRAS NAUTICAS</t>
  </si>
  <si>
    <t>TECNICO EN ATENCION SOCIAL Y ADMINISTRAT</t>
  </si>
  <si>
    <t>TEC NIV SUP TECNICO JURIDICO</t>
  </si>
  <si>
    <t>AYUDANTE TECNICO EN CONTABILIDAD</t>
  </si>
  <si>
    <t>AYUDANTE TECNICO DE CONTABILIDAD</t>
  </si>
  <si>
    <t>TECNICO EN BIENESTAR SOCIAL LICEO</t>
  </si>
  <si>
    <t>TECNICO EN CONSTRUCCION Y EDIFICACION</t>
  </si>
  <si>
    <t>PROF DE ESTADO TECNICO</t>
  </si>
  <si>
    <t>PROFESOR DE ESTADO TECNICO</t>
  </si>
  <si>
    <t>PROFESOR A DE ESTADO TECNICO</t>
  </si>
  <si>
    <t>DOCENTE DE ESTADO TECNICO</t>
  </si>
  <si>
    <t>ADMINISTRACION PUBLICA TECNICO</t>
  </si>
  <si>
    <t>ADM PUBLICA TECNICO</t>
  </si>
  <si>
    <t>TECNICO EN ADMINISTRACION MGESTION MUNI</t>
  </si>
  <si>
    <t>TECNICO SUPERIOR EN ELECTRONICA CM EN M</t>
  </si>
  <si>
    <t>PROFESOR DE ENSENANZA TECNICO PROFESION</t>
  </si>
  <si>
    <t>PROFESIONAL O TECNICO</t>
  </si>
  <si>
    <t>PROFESIONAL TECNICO</t>
  </si>
  <si>
    <t>CALIFICACION TECNICO PROFESIONAL</t>
  </si>
  <si>
    <t>TITULO PROFESIONA O TECNICO PROFESIONAL</t>
  </si>
  <si>
    <t>EDUCACION SUPERIOR Y TECNICA COMPLETA</t>
  </si>
  <si>
    <t>ENSENANZA TECNICO YO UNIVERSITARIA</t>
  </si>
  <si>
    <t>ELABORACION DE CATASTRO DE FISCALIZACIONES A INMUEBLES PATRIMONIALES YO EMPLAZADOS EN ZONAS DE TAL CATEGORIA Y SU SEGUIMIENTO CORRESPONDIENTE A LA ZONA N STGO PONIENTENORTE DEL DEPARTAMENTO DE INDUSTRIAS E INSPECCION TECNICA</t>
  </si>
  <si>
    <t>ELABORACION DE LA DA ETAPA ANO  DE UNA BASE DE DATOS PARA EL CONTROL DE TIPOLOGIA DE INSPECCIONES TECNICAS EFECTUADAS A REQUERIMIENTO DE VECINOS DE LA COMUNA</t>
  </si>
  <si>
    <t>REALIZAR LAS MODIFICACIONES CORRESPONDIENTES Y LA ACTUALIZACION DEL CATASTRO LEGAL Y TECNICO DE LOS BIENES RAICES NO AGRICOLAS DE LAS AREAS HOMOGENEAS CBM CMM EMM HBM Y HBM ESTABLECIDAS POR EL SERVICIO DE IMPUESTOS INTERNOS PARA LA</t>
  </si>
  <si>
    <t>TECNICO EN COMPUTACION E INFORMATICA I</t>
  </si>
  <si>
    <t>PROFESORA DE EDUCACION TECNICO PREFESION</t>
  </si>
  <si>
    <t>PROFESORDE EDUCACION TECNICO PREFESION</t>
  </si>
  <si>
    <t>TITULO TECNICO CM EN ATENCION DE PARVUL</t>
  </si>
  <si>
    <t>TECNICO SUPERIOR LOGISTICA</t>
  </si>
  <si>
    <t>TECNICO ENFERMERIA AIEP</t>
  </si>
  <si>
    <t>TECNICO EN PARVULO AIEP</t>
  </si>
  <si>
    <t>TECNICO EN DIRECCION Y PRODUCCION DE TEL</t>
  </si>
  <si>
    <t>TECNICO EN REHABILITACION ARREGLAR CREAR ROPA</t>
  </si>
  <si>
    <t>TECNICO EN REHABILITACION ARREGLAR CREAR ROPA Y ACCESORIOS</t>
  </si>
  <si>
    <t>TECNICO EN BILBIOTECA</t>
  </si>
  <si>
    <t>TECNICO EN PROGRAMACION Y DISENO INFORMA</t>
  </si>
  <si>
    <t>TECNICO SUPERIOR EN ELECTRONICA MICROCOM</t>
  </si>
  <si>
    <t>TECNICO ASISTENTE EN EDUCACION PARVULARI</t>
  </si>
  <si>
    <t>TECNICO SUPERIOR DE ENFERMERIA DUOC UC A</t>
  </si>
  <si>
    <t>TECNICO EN EDUCACION DE PARVULOS PRIMER</t>
  </si>
  <si>
    <t>TECNICO EN ATENCION SOCIAL Y ADMNINISTRA</t>
  </si>
  <si>
    <t>TECNICO EN ED PARVULARIA ICEL CENTRO</t>
  </si>
  <si>
    <t>TECNICO EN PREVENCION DE RIESGOS DUOC</t>
  </si>
  <si>
    <t>TECNICO COMERCIAL CON MENCION EN SECRETA</t>
  </si>
  <si>
    <t>TECNICO SUPERIOR SECRETARIADO EJECUTIVO</t>
  </si>
  <si>
    <t>TECNICO EN EDUCACIONN DE PARVULOS</t>
  </si>
  <si>
    <t>TECNICO EN EDUCACION PARVULARIA LOS LEON</t>
  </si>
  <si>
    <t>TECNICO DE ODONTOLOGIA</t>
  </si>
  <si>
    <t>TITULO DE TECNICO EN DISENO GRAFICO</t>
  </si>
  <si>
    <t>TITULO TECNICO EN DISENO GRAFICO</t>
  </si>
  <si>
    <t>TITULO DE TECNICO AGRICOLA</t>
  </si>
  <si>
    <t>TECNICO EN TELAS</t>
  </si>
  <si>
    <t>TECNICO ASISTENTE EJECUTIVA</t>
  </si>
  <si>
    <t>PROFESOR TECNICO</t>
  </si>
  <si>
    <t>PROF DE ESTADO PARA EDUC TECNICO PROFE</t>
  </si>
  <si>
    <t>PROFESOR DE ESTADO PARA EDUCACION TECNICO PROFE</t>
  </si>
  <si>
    <t>TECNICO EN MANTENIMIENTO ELECTROMECANICO</t>
  </si>
  <si>
    <t>PROFESOR DE EDUCTECNICO PROFESIONAL</t>
  </si>
  <si>
    <t>PROFESORA DE EDUCACION TECNICO PROFESION</t>
  </si>
  <si>
    <t>TITULO TECNICO ELECTRICIDAD</t>
  </si>
  <si>
    <t>PROFESOR ED TECNICO PROFESIONAL MENCIO</t>
  </si>
  <si>
    <t>DOCENTE ED TECNICO PROFESIONAL MENCIO</t>
  </si>
  <si>
    <t>PROFESOR EDUCACION TECNICO PROFESIONAL MENCIO</t>
  </si>
  <si>
    <t>TITULO TECNICO ADM PUBLICA</t>
  </si>
  <si>
    <t>TECNICO APLI COMPUTACIONAL</t>
  </si>
  <si>
    <t>TITULO TECNICO EN PROGRAMACION DE APLICA</t>
  </si>
  <si>
    <t>DIBUJO INDUSTRIAL TECNICO</t>
  </si>
  <si>
    <t>LICENCIA TECNICA</t>
  </si>
  <si>
    <t>PROF DE ESTADO PLA ED TECNICA PROFESI</t>
  </si>
  <si>
    <t xml:space="preserve">ANALISIS ESTADISTICO DE LOS REQUERIMIENTOS DE ROPA DE TRABAJO Y ELEMENTOS DE PROTECCION PERSONAL PARA LA ELABORACION DE LAS BASES TECNICAS QUE PERMITAN GENERAR EL CONTRATO DE SUMINISTROS DE ESTOS ELEMENTOS PARA EL PERIODO </t>
  </si>
  <si>
    <t>TECNICO MECANICO AUTOMITRIZ</t>
  </si>
  <si>
    <t>LICENCIA EDUCACION TECNICO PROFESIONAL</t>
  </si>
  <si>
    <t>ELABORACION DE UN INFORME RESPECTO A LA ORIENTACION TECNICA PROFESIONAL A FAMILIAS POR REPARACION DE VIVIENDAS EN SITUACION DE NECESIDAD MANIFIESTA TALES COMO MUROS TECHUMBRES ALCANTARILLADOS</t>
  </si>
  <si>
    <t>OTRAS ACTIVIDADES PROFESIONALES CIENTIFICAS Y TECNICAS</t>
  </si>
  <si>
    <t>TECNICO UNIV LICECIATURA EN SOCIOLOGIA</t>
  </si>
  <si>
    <t>REALIZAR LAS MODIFICACIONES CORRESPONDIENTES Y LA ACTUALIZACION DEL CATASTRO LEGAL Y TECNICO DE LOS BIENES RAICES NO AGRICOLAS DE LAS AREAS HOMOGENEAS CMM EBM HBM HBM E IBB ESTABLECIDAS POR EL SERVICIO DE IMPUESTOS INTERNOS PARA LA</t>
  </si>
  <si>
    <t>REALIZAR LAS MODIFICACIONES CORRESPONDIENTES Y LA ACTUALIZACION DEL CATASTRO LEGAL Y TECNICO DE LOS BIENES RAICES NO AGRICOLAS DE LAS AREAS HOMOGENEAS CBM EBM HBB HBM Y HMA ESTABLECIDAS POR EL SERVICIO DE IMPUESTOS INTERNOS PARA LA</t>
  </si>
  <si>
    <t>DESARROLLAR Y DIFUNDIR UN PROTOCOLO DE TRABAJO CON LAS UNIDADES TECNICAS MUNICIPALES EN RELACION A LA ELABORACION DE PRONUNCIAMIENTOS MUNICIPALES EN MATERIA DE EVALUACION DE IMPACTO AMBIENTAL</t>
  </si>
  <si>
    <t>DISENO DE UN MODELO DE INTERVENCION CIUDADANA EN LA GESTION DE LOS IMPACTOS AMBIENTALES INVOLUCRADOS EN PROYECTOS QUE SE SOMETEN AL SISTEMA DE EVALUACION DE IMPACTO AMBIENTAL EN LA COMUNA DE SANTIAGO Y SEGUIMIENTO TECNICO EN SU DESARROLLO</t>
  </si>
  <si>
    <t>PROFESOR EN ENSENANZA TECNICO PROFESIONA</t>
  </si>
  <si>
    <t>TITULO TECNICO EN COMUNICACION AUDIOVISU</t>
  </si>
  <si>
    <t>TECNICO ELECTRICISTA Y CONSTRUCCION</t>
  </si>
  <si>
    <t>TECNICO EN AUDIO Y AMPLIFICACIONES</t>
  </si>
  <si>
    <t>TECNICO EN AUDIO Y AMPLIFICACION</t>
  </si>
  <si>
    <t>TECNICO EN ODONOTOLOGIA</t>
  </si>
  <si>
    <t>TECNICO UNIVERSITARIO EN EDUCACION SOCIA</t>
  </si>
  <si>
    <t>EJECUCION PROCESOS TECNICOS DESARROLLO ORGANIZACIONES DEPORTIVAS EN LA SUBD DE DEPORTES Y RECREACION</t>
  </si>
  <si>
    <t>EJECUCION PROCESOS TECNICOS DESARROLLO ORGANIZACIONES DEPORTIVAS</t>
  </si>
  <si>
    <t>MONITOR TALLER DE DIRECCION CORAL Y TECNICA VOCAL EN LA UNIDAD DEL ADULTO MAYOR</t>
  </si>
  <si>
    <t>ATENCION A PUBLICO RESIDENTE DE LA COMUNA DE SANTIAGO QUE PRESENTAN CASOS DE EMERGENCIA SOCIALTECNICO SOCIAL CON VISITAS DOMICILIARIAS</t>
  </si>
  <si>
    <t>EXPERTO EN TECNICAS AUDIOVISUALES</t>
  </si>
  <si>
    <t>CERTIFICADO DE TITULO TECNICO DE NIVEL S</t>
  </si>
  <si>
    <t>CERT DE TITULO DE TECNICO EN ENFERMERIA</t>
  </si>
  <si>
    <t>TECNICO EN ELECTRICIAD CON MENCION EN IN</t>
  </si>
  <si>
    <t>ATENCION A PUBLICO RESIDENTE DE LA COMUNA DE SANTIAGO QUE PRESENTAN CASOS SOCIALESTECNICO SOCIAL DEPTO ATENCION SOCIAL</t>
  </si>
  <si>
    <t>TECNICO EN DEPORTES Y ACTIVIDAD FISICA</t>
  </si>
  <si>
    <t>REALIZAR LAS MODIFICACIONES CORRESPONDIENTES Y LA ACTUALIZACION DEL CATASTRO LEGAL Y TECNICO DE LOS BIENES RAICES NO AGRICOLAS DE LAS AREAS HOMOGENEAS CBM EBB HBB HBM Y HBM ESTABLECIDAS POR EL SERVICIO DE IMPUESTOS INTERNOS PARA LA</t>
  </si>
  <si>
    <t>CERTIFICADO DE EGRESO DE TURISMO TECNICO</t>
  </si>
  <si>
    <t>INSPECTOR TECNICO PARA LA SUBDIRECCION DE GESTION DE VIVIENDA</t>
  </si>
  <si>
    <t>TECNICO UNIV EN CONTROL</t>
  </si>
  <si>
    <t>TECNICO EN EMPRESAS TURISTICAS</t>
  </si>
  <si>
    <t>ELABORACION DE INFORMES DE INSPECCION TECNICA DE OBRAS DE PROYECTOS DE VIVIENDA DE LA UNIDAD</t>
  </si>
  <si>
    <t>TECNICO EN CONSTRUCCION CON MENCION EN A</t>
  </si>
  <si>
    <t>CERT DE TITULO DE TECNICO ASISTENTE SOC</t>
  </si>
  <si>
    <t>MONITOR TALLER RADIO TEATRO Y TECNICAS DE ACTUACION</t>
  </si>
  <si>
    <t>MONITOR TALLER TECNICAS DE ACTUACION AVANZADO Y DIRECTOR TEATRO MILLARAY Y CUENTA CUENTOS EN LA OFICINA DEL ADULTO MAYOR</t>
  </si>
  <si>
    <t>TECNICO EN PREVENCION Y DROGA</t>
  </si>
  <si>
    <t>EJECUTAR ACTIVIDADES DE SOPORTE TECNICO Y LOGISTICO EN LA GESTION DEL RECICLAJE INCLUSIVO PUERTA A PUERTA EN LOS ECOBARRIOS DE LA COMUNA EMANANDO RESULTADOS PARA ELABORACION DE LOS PRODUCTOS ASOCIADOS</t>
  </si>
  <si>
    <t>CERT DE TITULO DE TECNICO EN TURISMO C</t>
  </si>
  <si>
    <t>TECNICO EN DISENO Y CONFECCION DE VESTUA</t>
  </si>
  <si>
    <t>TECNICO UNIVERSITARIO EN PRODUCCION AGRI</t>
  </si>
  <si>
    <t>TITULO DE CONTADOR TECNICO DE NIVEL MEDI</t>
  </si>
  <si>
    <t>TECNICO EN ACTIVIDAD FISICA Y DEL DEPORT</t>
  </si>
  <si>
    <t>CERTIFICADO DE TITULO TECNICO EN CONSTRU</t>
  </si>
  <si>
    <t>CONTINUAR DESARROLLANDO EL SOPORTE TECNICO PARA EL GUION MUSEOLOGICO DEL MUSEO DEL HUASO</t>
  </si>
  <si>
    <t>TITULO TECNICO UNIVERSITARIO EN DIBUJO I</t>
  </si>
  <si>
    <t>TITULO DE TECNICO EN ELECTRONICA</t>
  </si>
  <si>
    <t>MANTENCION DE AREA TECNICA DE LA PISCINA OLIMPICA TEMPERADA</t>
  </si>
  <si>
    <t>ELABORACION DE DA ETAPA DE UN ESTUDIO CON EVALUACION DEL ESTADO FISICO Y EL DESARROLLO TECNICO COMPATIBLE ENTRE EL COMERCIO AUTOMOTOR Y VIVIENDAS EN SECTOR  DE JULIO AV MATTA VIC MACKENNA SANTA ROSA</t>
  </si>
  <si>
    <t>EJECUCION DEL PLAN DE GESTION TERRITORIAL EN SEGURIDAD VECINAL EN LOS SECTORES PRIORIZADOS POR LA MESA TECNICA DE SEGURIDAD Y DISENO DE PROYECTOS EN SEGURIDAD FINANCIADOS POR ORGANISMOS PUBLICOS Y ASESORIA A ORGANIZACIONES SOCIALES PARA LA FORMULACION DE I</t>
  </si>
  <si>
    <t>PROFESIONAL DE LAS CIENCIAS SOCIALES EJECUCION Y SEGUIMIENTO DEL PLAN DE GESTION TERRITORIAL EN SEGURIDAD VECINAL EN LOS SECTORES PRIORIZADOS POR LA MESA TECNICA DE SEGURIDAD DISENO Y MONITOREO DE PROYECTO EN SEGURIDAD FINANCIADOS POR ORGANISMOS PU</t>
  </si>
  <si>
    <t>CERTI DE EGRESO DEL TITULO DE TECNICO E</t>
  </si>
  <si>
    <t>TECNICO EN COSMETODOLOGIA</t>
  </si>
  <si>
    <t>TECNICO INSTALADOR ELECTRICO CLASE B</t>
  </si>
  <si>
    <t>SERV DE ARQUITECTURA Y TECNICO RELACIONADO</t>
  </si>
  <si>
    <t>TECNICO EN ANIMACION DE TELEVISION</t>
  </si>
  <si>
    <t>SERVICIO TECNICO ELECTRONICO</t>
  </si>
  <si>
    <t>SERVICIOS DE ARQUITECTURA Y TECNICO RELACIONADO</t>
  </si>
  <si>
    <t>ATENCION PRESENCIAL Y VISITAS DOMICILIARIAS A RESIDENTES DE LA COMUNA DE SANTIAGO QUE PRESENTAN CASOS PSICOSOCIALESTECNICO SOCIAL</t>
  </si>
  <si>
    <t>TECNICO MECANI INDUSTRIAL</t>
  </si>
  <si>
    <t>TECNICO EN SERVICIO DE ALIMENTACION</t>
  </si>
  <si>
    <t>TECNICO OCUPACIONAL ED PREESCOLAR</t>
  </si>
  <si>
    <t>OTRAS ACTIVIDADES PROFESIONALES CIENTIFICOS Y TECNICAS NCP</t>
  </si>
  <si>
    <t>TECNICO TELECOMUNICACIUONES</t>
  </si>
  <si>
    <t>TECNICO LABORATORIO QUIMICO</t>
  </si>
  <si>
    <t>TECNICO EN TRABAJO SOCAL</t>
  </si>
  <si>
    <t>TECNICO DISENO CONST Y DECORA</t>
  </si>
  <si>
    <t>TECNICO FOTOGRAFIA PUBLICITARIA</t>
  </si>
  <si>
    <t>TECNICO PREVENCIONDE RIESGOS</t>
  </si>
  <si>
    <t>TECNICO CONSTRUCTOR</t>
  </si>
  <si>
    <t>TECNICO EN CONTROL DE ALIMENTO</t>
  </si>
  <si>
    <t>TECNICO EN ELECTRICIDAD Y ELECTRON</t>
  </si>
  <si>
    <t>TECNICO MENCION BIENESTAR SOCI</t>
  </si>
  <si>
    <t>TECNICO DIBUJO PUBLICITAR</t>
  </si>
  <si>
    <t>TECNICO ADM DIBUJO PUBLICITAR</t>
  </si>
  <si>
    <t>TECNICO PROGRAMADOR Y OPER</t>
  </si>
  <si>
    <t>TECNICO SUP EN PROGRAMACION</t>
  </si>
  <si>
    <t>TECNICO CONSTRUCTORDIBUJO TEC</t>
  </si>
  <si>
    <t>TECNICO SUP EN CONSTRUCCION</t>
  </si>
  <si>
    <t>SUBTECNICO EN ADMINISTRACION</t>
  </si>
  <si>
    <t>SUB TECNICO ADMINISTRACION</t>
  </si>
  <si>
    <t>TECNICO EN INSTAL ELECTRICAS</t>
  </si>
  <si>
    <t>TECNICO EN CONSTRUMENSOR</t>
  </si>
  <si>
    <t>TECNICO UNIVERS CONSTRUMENSOR</t>
  </si>
  <si>
    <t>TECNICO CONSTRUMENSOR</t>
  </si>
  <si>
    <t>TECNICO ELECTRICIDAD INDUSTIA</t>
  </si>
  <si>
    <t>TECNICO ELECTRICIDAD INDUSTRIA</t>
  </si>
  <si>
    <t>TECNICO ELECTRICIDAD INDUSTIAL</t>
  </si>
  <si>
    <t>TECNICO EN COMERCIO INTERNACIO</t>
  </si>
  <si>
    <t>TECNICO EN COMERCIO INTERNACIONAL</t>
  </si>
  <si>
    <t>TECNICO EN RADIO Y TELEVISION</t>
  </si>
  <si>
    <t>TECNICO UNIVERSITARIO EN TURIS</t>
  </si>
  <si>
    <t>TECNICO EN ADN DE EMPRESAS</t>
  </si>
  <si>
    <t>TECNICO CONTROL DE ALIMENTO</t>
  </si>
  <si>
    <t>TECNICO ESTAISTICO</t>
  </si>
  <si>
    <t>TECNICO ADM COMERCIO EXTERIOR</t>
  </si>
  <si>
    <t>TECNICO GESTION DE NEGOCIOS</t>
  </si>
  <si>
    <t>TECNICO CONSTRUCCION METALICA</t>
  </si>
  <si>
    <t>TECNICO GASTRONOMICO</t>
  </si>
  <si>
    <t>TECNICO NIV SUP ADM DE EMPRESA</t>
  </si>
  <si>
    <t>TECNICO N MED ADMINISTRACION</t>
  </si>
  <si>
    <t>TECNICO EN EDUACION DE PARVULOS</t>
  </si>
  <si>
    <t>TECNICO EN ASISTENCIA JUDICIAL</t>
  </si>
  <si>
    <t>ESTUDIOS TECNICO SUPERIOR</t>
  </si>
  <si>
    <t>TRADUCTOR FRANCESESPANOL Y TECNICO EN TURISMO</t>
  </si>
  <si>
    <t>TECNICO RESPONDEDOR</t>
  </si>
  <si>
    <t>TECNICO EN ELECTRICIDAD Y ELEC</t>
  </si>
  <si>
    <t>TECNICO EN CONSTRUCCION Y MANTE</t>
  </si>
  <si>
    <t>TECNICO EN COMPUTACION E INF</t>
  </si>
  <si>
    <t>TECNICO EN COMPUTACION E INFOR</t>
  </si>
  <si>
    <t>TECNICO EN ADMIN DE EMPRESAS</t>
  </si>
  <si>
    <t>TECNICO MENCIONBIENESTAR SOCI</t>
  </si>
  <si>
    <t>TECNICO MENCION BIENESTAR SOCIO</t>
  </si>
  <si>
    <t>TECNICO EN MECANICA EN COMBUSTION INTERNA</t>
  </si>
  <si>
    <t>TECNICO EN COMBUSTION INTERNA</t>
  </si>
  <si>
    <t>TECNICO MANTENIMIENTO ELECTROMECANICO DUOC</t>
  </si>
  <si>
    <t>TECNICO EN MANTENIMIENTO ELECTROMECANICO DUOC</t>
  </si>
  <si>
    <t>CONTADOR NIVEL TECNICO</t>
  </si>
  <si>
    <t>TECNICO EN TURISMO UPLA</t>
  </si>
  <si>
    <t>TECNICO EN GESTION JUDICIAL</t>
  </si>
  <si>
    <t>TECNICO EN ADMINISTRACION DE LA EMPRESA</t>
  </si>
  <si>
    <t>GESTION ADMINISTRATIVA PARQUE QUEBRADA VERDE EN SECCION TECNICA ASEO</t>
  </si>
  <si>
    <t>TECNICO JURIDICO NS</t>
  </si>
  <si>
    <t>TECNICO EMPRESAS TURISTICAS</t>
  </si>
  <si>
    <t>TECNICO EN EMPRESA TURISTICA</t>
  </si>
  <si>
    <t>TECNICO NSUP CONSTRUCCION</t>
  </si>
  <si>
    <t>TECNICO NSUP EN TRABAJO SOCIAL</t>
  </si>
  <si>
    <t>ESTUDIOS TECNICO TURISMO</t>
  </si>
  <si>
    <t>TECNICO N SUP TRABAJO SOCIAL</t>
  </si>
  <si>
    <t>TECNICO NSUP EN CONSTRUCCION</t>
  </si>
  <si>
    <t>TECNICON SUP TRABAJO SOCIAL</t>
  </si>
  <si>
    <t>TECNICO SUP TRABAJO SOCIAL</t>
  </si>
  <si>
    <t>TECNICO EN TRABAJADORA SOCIAL</t>
  </si>
  <si>
    <t>DIPLOMADO EN TECNICAS Y DIDACTICA DEL GRABADO</t>
  </si>
  <si>
    <t>TECNICONSUP EN SERVICIOS EN TURISTICO</t>
  </si>
  <si>
    <t>TECNICO SUP EN SERVICIOS EN TURISTICO</t>
  </si>
  <si>
    <t>TECNICOSUP EN SERVICIOS EN TURISTICO</t>
  </si>
  <si>
    <t>TECNICO EN DISENO INDUSTRIAL</t>
  </si>
  <si>
    <t>TECNICO N SUP EN DISENO GRAFICO</t>
  </si>
  <si>
    <t>MURALISTA Y TECNICO EN CONSTRUCCION</t>
  </si>
  <si>
    <t>TECNICO TURISTICO</t>
  </si>
  <si>
    <t>TECNICO EN EMPRESAS TURIASTICAS</t>
  </si>
  <si>
    <t>TECNICO EN PELUQUERIA UNISEX</t>
  </si>
  <si>
    <t>TECNICO EN EDUCACION PARVULARIA TALLER DE GUARDERIA INFANTIL</t>
  </si>
  <si>
    <t>TECNICO SUPERIOR EN INSTRUMENTACION Y AUTOMATIZACION INDUSTRIAL</t>
  </si>
  <si>
    <t>TECNICO EN FISIOTERAPIA</t>
  </si>
  <si>
    <t>MAESTRO DE ARTES EN TECNICAS DEL GRABADO</t>
  </si>
  <si>
    <t>TRADUCTOR FRANCESESPANOL TECNICO UNIVERSITARIO EN TURISMO</t>
  </si>
  <si>
    <t>TECNICO EN ADMINISTRACION DIRECTOR ARTISTICO Y MALABARISTA</t>
  </si>
  <si>
    <t>TECNICO EN ADMINISTRACION MENCION SECRETARIADO</t>
  </si>
  <si>
    <t>EDUACION TECNICA SUPERIOR</t>
  </si>
  <si>
    <t>TECNICO EN SONICO</t>
  </si>
  <si>
    <t>TECNICO AMBIENTAL</t>
  </si>
  <si>
    <t>TECNICO EN ATENCION PARVULARIO</t>
  </si>
  <si>
    <t>INTERPRETE EN DANZA Y TECNICA ACADEMICA</t>
  </si>
  <si>
    <t>TECNICO PROFESIONAL EN COMERCIO EXTERIOR</t>
  </si>
  <si>
    <t>TECNICO EN SONIDO Y MUSICA</t>
  </si>
  <si>
    <t>TECNICO SUPERIOR GESTION PUBLICA</t>
  </si>
  <si>
    <t>TECNICO SUPERIOR EN TURISMO Y HOTELERIA</t>
  </si>
  <si>
    <t>TECNICO EN MECANICA AUTOMOTRIZ AUTOTRONICA</t>
  </si>
  <si>
    <t>TECNICOEN MECANICA AUTOMOTRIZ AUTOTRONICA</t>
  </si>
  <si>
    <t>TECNICO EN FESTION PUBLICA</t>
  </si>
  <si>
    <t>TECNICO SUPERIOR EN EDUCACION DIFERENCIAL</t>
  </si>
  <si>
    <t>TECNICO DE CONTADOR</t>
  </si>
  <si>
    <t>TECNICO DE SECRETARIA EJECUTIVA COMPUTACIONAL</t>
  </si>
  <si>
    <t>TECNICO SUPERIOR EN LOCUCION Y CONDUCCION DE RADIO Y TELEVISION</t>
  </si>
  <si>
    <t>TECNICO SUPERIOR ADMINISTRACION DE EMPRESAS MENCION LOGISTICA</t>
  </si>
  <si>
    <t>DIPLOMA EXPERTO EN TECNICAS AUDIOVISUALES</t>
  </si>
  <si>
    <t>TECNICO ARBITRO DE FUTBOL</t>
  </si>
  <si>
    <t>TECNICO EN RESTAURACION</t>
  </si>
  <si>
    <t>TECNICO EN VETERINARIA</t>
  </si>
  <si>
    <t>TECNICO EN RESTAURACION DE BIENES PATRIMONIALES</t>
  </si>
  <si>
    <t>PROFESORA DE EDUCACION TECNICOPROFESIONAL</t>
  </si>
  <si>
    <t>TECNICO EN FOTOGRAFIA PERIODISTICA</t>
  </si>
  <si>
    <t>TECNICO EN ECOTURISMO</t>
  </si>
  <si>
    <t>TECNICO EN PROYECTOS Y DISENO MECANICO</t>
  </si>
  <si>
    <t>TECNICO EN MANTENIMIENTO INDUSTRIAL</t>
  </si>
  <si>
    <t>DOCENTE SEP</t>
  </si>
  <si>
    <t>DOCENTE INTEGRACION</t>
  </si>
  <si>
    <t>DOCENTE ENCARGADO</t>
  </si>
  <si>
    <t>DOCENTE HRS PIE</t>
  </si>
  <si>
    <t>SERVICIOS EDUCACION DOCENCIA</t>
  </si>
  <si>
    <t>DOCENTE BIOLOGIA</t>
  </si>
  <si>
    <t>DOCENTE HISTORIA Y GEOGRAFIA</t>
  </si>
  <si>
    <t>DOCENTE LENGUAJE Y COMUNICACION</t>
  </si>
  <si>
    <t>DOCENTE DE LENGUAJE Y COMUNICACION</t>
  </si>
  <si>
    <t>DOCENTE MAGISTER EN ARTES</t>
  </si>
  <si>
    <t>DOCENTE DE MATEMATICAS</t>
  </si>
  <si>
    <t>TALLER PROFESIONAL COMO DOCENTE</t>
  </si>
  <si>
    <t>DOCENTE MATEMATICA</t>
  </si>
  <si>
    <t>DOCENCIA INVESTIGACION Y ASESORIA ESPECIALIZADA</t>
  </si>
  <si>
    <t>DOCENCIA INESTIGACION Y ASESORIA ESPECIALIZADA</t>
  </si>
  <si>
    <t>DOCENTE DIRECTIVO ME</t>
  </si>
  <si>
    <t>DOCENTE EDUC DIFERENCIAL</t>
  </si>
  <si>
    <t>DOCENTE EDUCADORA DE PARVULO</t>
  </si>
  <si>
    <t>DOCENTE DIRECTIVO BA</t>
  </si>
  <si>
    <t>DOCENTE DE QUIMICA</t>
  </si>
  <si>
    <t>PROFESIONAL NO DOCEN</t>
  </si>
  <si>
    <t>DOCENTE ARTES VISUALES</t>
  </si>
  <si>
    <t>DOCENTE EDUC DIFERENCIAL TEL</t>
  </si>
  <si>
    <t>DOCENTE FILOSOFIA</t>
  </si>
  <si>
    <t>DOCENTE EDUCBA EDUCFISICA</t>
  </si>
  <si>
    <t>DOCENTE DE BIOLOGIA</t>
  </si>
  <si>
    <t>DOCENTE DE RELIGION</t>
  </si>
  <si>
    <t>DOCENTE EDUCACION MUSICAL</t>
  </si>
  <si>
    <t>DOCENTE DE ARTES VISUALES</t>
  </si>
  <si>
    <t>PROFESIONAL NO DOCENTE</t>
  </si>
  <si>
    <t>DOCENTE DE FISICA</t>
  </si>
  <si>
    <t>DOCENTE RELIGION EVANGELICA</t>
  </si>
  <si>
    <t>DOCENTE RELIGION</t>
  </si>
  <si>
    <t>DOCENTE EDUCB EDUC MUSICAL</t>
  </si>
  <si>
    <t>DOCENTE EDUCTECNOLOGICA</t>
  </si>
  <si>
    <t>MONITORA DOCENTE</t>
  </si>
  <si>
    <t>DOCENTE DE HISTORIA Y GEOGRAF</t>
  </si>
  <si>
    <t>DOCENTE DE CASTELLANO</t>
  </si>
  <si>
    <t>DOCENTE DE ED NORMALISTA</t>
  </si>
  <si>
    <t>DOCENTE DE CSNAT Y BIOLOGIA</t>
  </si>
  <si>
    <t>DOCENTE DE EDDIFERENCIAL</t>
  </si>
  <si>
    <t>DOCENTE DE FRANCES</t>
  </si>
  <si>
    <t>DOCENTE DE ESTADO ED GRALBASIC</t>
  </si>
  <si>
    <t>DOCENTEMATEMATICAS</t>
  </si>
  <si>
    <t>DOCENTE DE CSNAT Y QUIMICA</t>
  </si>
  <si>
    <t>DOCENTE DE EDUCACION MUSICAL</t>
  </si>
  <si>
    <t>DOCENTEOTRO NO CLASIFICADO</t>
  </si>
  <si>
    <t>DOCENTE DE EDPARVULARIA</t>
  </si>
  <si>
    <t>DOCENTE DE ARTES PLASTICAS</t>
  </si>
  <si>
    <t>DOCENTE EDUCACION GENERAL</t>
  </si>
  <si>
    <t>DOCENTE PARVULOS</t>
  </si>
  <si>
    <t>DOCENTE HIST Y GEOGIA</t>
  </si>
  <si>
    <t>DOCENTE RELIGION CATOLICA Y MORAL UMETRO</t>
  </si>
  <si>
    <t>DOCENTEMEDARTES PLASTICAS TITU</t>
  </si>
  <si>
    <t>DOCENTEEBASEN HISTORIA</t>
  </si>
  <si>
    <t>DOCENTEDE RELIGION</t>
  </si>
  <si>
    <t>NO DOCENTE DE CARATCER PROFESIONAL</t>
  </si>
  <si>
    <t>DOCENTELENGUAJE Y COMUNICACION</t>
  </si>
  <si>
    <t>DOCENTE QUIMICA Y CIENCIAS NATURALES</t>
  </si>
  <si>
    <t>DOCENTE DE FISICA Y CSNATURALES</t>
  </si>
  <si>
    <t>DOCENTE GENERAL</t>
  </si>
  <si>
    <t>DOCENTEEDUCBASMENCLENGUAJETITU</t>
  </si>
  <si>
    <t>DOCENTERELIGION EVANGELICA</t>
  </si>
  <si>
    <t>DOCENTE CASTELLANO</t>
  </si>
  <si>
    <t>DOCENTE DE RELIGION EVANGELICA</t>
  </si>
  <si>
    <t>EVALUADORA PAR EVALUAION DOCENTE</t>
  </si>
  <si>
    <t>DOCENTE RELIGION EVANGELICA MENCION</t>
  </si>
  <si>
    <t>DOCENTEEDGENBAS EDFISICA</t>
  </si>
  <si>
    <t>DOCENTE ED FISICA</t>
  </si>
  <si>
    <t>DOCENTEEDFISICA</t>
  </si>
  <si>
    <t>DOCENTE GASTRONOMIA</t>
  </si>
  <si>
    <t>DOCENTEMUSICA</t>
  </si>
  <si>
    <t>DOCENTEBASMATEMATICAS</t>
  </si>
  <si>
    <t>DOCENTEBASMMATEMATICAS SEMESTRES</t>
  </si>
  <si>
    <t>DOCENTEDE LENGUAJE</t>
  </si>
  <si>
    <t>DOCENTE ART MUSICALES</t>
  </si>
  <si>
    <t>DOCENTEHISTORIA Y GEOGRAFIA</t>
  </si>
  <si>
    <t>DOCENTE DE FISICA Y CS NATURALES U</t>
  </si>
  <si>
    <t>DOCENTEA DE QUIMICA</t>
  </si>
  <si>
    <t>DOCENTE DE HISTORIA UNIVERSIDAD DE SA</t>
  </si>
  <si>
    <t>DOCENTE DE ESTADO EN CASTELLANO</t>
  </si>
  <si>
    <t>DOCENTEA DE HISTORIA Y GEOGRAFIA</t>
  </si>
  <si>
    <t>DOCENTE DE ENSTECNOLOGICA</t>
  </si>
  <si>
    <t xml:space="preserve">DOCENTEEDFISICAU DE LAS AMERICAS </t>
  </si>
  <si>
    <t>DOCENTEQUIMICA</t>
  </si>
  <si>
    <t>DOCENTEARTMUSICALES</t>
  </si>
  <si>
    <t>DOCENTEA DE FISICA</t>
  </si>
  <si>
    <t>DOCENTEA DE RELIGION EN EDUCACION BASIC</t>
  </si>
  <si>
    <t>DOCENTE DE ARTES MUSICALES PARA EDUCACI</t>
  </si>
  <si>
    <t>DOCENTE ED DIFERENCIAL</t>
  </si>
  <si>
    <t>DOCENTEBASED TECARTES</t>
  </si>
  <si>
    <t>DOCENTERELIGION CATOLICA</t>
  </si>
  <si>
    <t>DOCENTEA DE ESTADO EN CASTELLANO</t>
  </si>
  <si>
    <t>DOCENTE DE EDUC TECNOLOGICA</t>
  </si>
  <si>
    <t>DOCENTE DE HISTORIA Y EDCIVICA</t>
  </si>
  <si>
    <t>DOCENTE EN EDUCACION DIFERENCIAL MENCIO</t>
  </si>
  <si>
    <t>DOCENTE DE EDUC FISICA</t>
  </si>
  <si>
    <t>DOCENTEA</t>
  </si>
  <si>
    <t>DOCENTEA DE ARTE</t>
  </si>
  <si>
    <t>DOCENTE EDUC DIFERENCIAL INTEGRAL DE NECE</t>
  </si>
  <si>
    <t>DOCENTEA CASTELLANO</t>
  </si>
  <si>
    <t xml:space="preserve">DOCENTEEDMUSICUMETRODE CSEDUC </t>
  </si>
  <si>
    <t>DOCENTE EN ED DIFERENCIAL MENCION INTEGR</t>
  </si>
  <si>
    <t>DOCENTE DE EDUC DIFERENCIAL ESPECIALISTA</t>
  </si>
  <si>
    <t>DOCENTE DE MATEMATICAS Y COMUTACIONU</t>
  </si>
  <si>
    <t>DOCENTE DE EDUC DIFERENCIAL ESPECIALIST E</t>
  </si>
  <si>
    <t>DOCENTE EN EDUC DIFERENCIAL CON MENCION E</t>
  </si>
  <si>
    <t>DOCENTE DE EDUC DIFERENCIAL MENCION TRAST</t>
  </si>
  <si>
    <t>DOCENTE DE EDUC DIFERENCIAL DON MENCION E</t>
  </si>
  <si>
    <t>DOCENTEA ESTADO HISTORIA Y CIENCIAS</t>
  </si>
  <si>
    <t>DOCENTE DE EDUCACIN DIFERENCIAL</t>
  </si>
  <si>
    <t>DOCENTEQUIMICAMENCETECNOUMETRDE CS E</t>
  </si>
  <si>
    <t>DOCENTE DE ESTADO DE FISICA Y MATEMATIC</t>
  </si>
  <si>
    <t>DOCENTE DE EDUC GENERAL BAISCIA</t>
  </si>
  <si>
    <t>DOCENTE DE ESTADO EN HISTORIA Y GEOGRAFIA</t>
  </si>
  <si>
    <t>DOCENTE DE EDUC DIFERENCIAL EN TRASTORNOS</t>
  </si>
  <si>
    <t>DOCENTEA EDUC DIFERENCIAL</t>
  </si>
  <si>
    <t>DOCENTECASTELLANOUCATOLICA</t>
  </si>
  <si>
    <t>DOCENTEA EDUCACION DIFERENCIAL EN DEFIC</t>
  </si>
  <si>
    <t>DOCENTEA DE CASTELLA NO UCSH</t>
  </si>
  <si>
    <t>DOCENTEBIOLOGIA</t>
  </si>
  <si>
    <t>DOCENTEARTVISUMETRODE CSEDUC</t>
  </si>
  <si>
    <t>DOCENTE DE EDUC FISICA EN EDUC GRAL BAS</t>
  </si>
  <si>
    <t>DOCENTE DE EDUCACION DIFERENCIAL CON MENCI</t>
  </si>
  <si>
    <t>DOCENTEA DE ARTES PLASTICASPONTIFICIA</t>
  </si>
  <si>
    <t>DOCENTE DE EST EN CASTELLANOU DE TALCA</t>
  </si>
  <si>
    <t>DOCENTE DE BIOLOGIA MENCION CS NATURAL</t>
  </si>
  <si>
    <t>DOCENTE DE EDUC DIFERENCIAL CON MENCION E</t>
  </si>
  <si>
    <t>DOCENTEA DE CASTELLANO</t>
  </si>
  <si>
    <t>DOCENTE DE ARTES PLASTICAS U DEE CONC</t>
  </si>
  <si>
    <t>DOCENTECOORDINADOR CONVIVENCIA</t>
  </si>
  <si>
    <t>DOCENTE ED MUSIC PREESCO Y BASUABEL</t>
  </si>
  <si>
    <t>DOCENTELENGUAJE</t>
  </si>
  <si>
    <t>DOCENTEMATE E INFORM EDUCUMETRODE CS</t>
  </si>
  <si>
    <t>DOCENTE DE HISTORI Y CIENCIAS SOCIALES</t>
  </si>
  <si>
    <t xml:space="preserve">DOCENTEE MEDARTPLAST UDE CHILE </t>
  </si>
  <si>
    <t>DOCENTE ESTADO EN MATEMATICA Y COMPUTAC</t>
  </si>
  <si>
    <t>DOCENTE DE EDUC MATEMATICAS Y FISICA</t>
  </si>
  <si>
    <t>DOCENTE ARTES VISUALES Y TECNOLOGIA</t>
  </si>
  <si>
    <t>DOCENTEEDUCFISICA</t>
  </si>
  <si>
    <t>DOCENTEA LENGUA CASTELLANA Y COMUNICACI</t>
  </si>
  <si>
    <t>DOCENTEDE EST CON MENTRAS APREN</t>
  </si>
  <si>
    <t>DOCENTEDIFMENLITERAY MAT SEMENE</t>
  </si>
  <si>
    <t>DOCENTE DE HISTORIA GEOGRAFIA Y EDUC CIVI</t>
  </si>
  <si>
    <t>DOCENTEEDUCACION DIFERENCIAL</t>
  </si>
  <si>
    <t>DOCENTEARTVIS</t>
  </si>
  <si>
    <t>DOCENTE DE ESTADO DE MATEMATICA Y COMPU</t>
  </si>
  <si>
    <t>DOCENTECIENCIAS</t>
  </si>
  <si>
    <t>DOCENTE DE EDUC DIFERENCIAL CON MENCION D</t>
  </si>
  <si>
    <t xml:space="preserve">DOCENTE EDUCACION FISICA UCINF </t>
  </si>
  <si>
    <t>DOCENTE ED FISICAUCC SILVA H</t>
  </si>
  <si>
    <t>PSICOPEDAGOGO INSTITUTO DOCENTE LOS LEONE</t>
  </si>
  <si>
    <t>DOCENTEA DE TEATRO</t>
  </si>
  <si>
    <t>DOCENTE BAS MATEMATICAS TITU  SEM</t>
  </si>
  <si>
    <t xml:space="preserve">DOCENTE DE HISTORIA Y GEOGRAFIA UCSH </t>
  </si>
  <si>
    <t>DOCENTE DE EDUCACION FISICA DEPORTES Y</t>
  </si>
  <si>
    <t>ASESORIA Y DOCENCIA EN TEMAS EDUCACIONALES Y SOCIO CULTURALES</t>
  </si>
  <si>
    <t>DOCENTE DE HISTORIA Y C SOCIALES</t>
  </si>
  <si>
    <t>DOCENTEED DIFERENCIAL</t>
  </si>
  <si>
    <t>DOCENTEDIF</t>
  </si>
  <si>
    <t>DOCENTEDE HISTORIA</t>
  </si>
  <si>
    <t>DOCENTE ARTMUSICALES</t>
  </si>
  <si>
    <t>DOCENTE DE ESTADO EN FISICA Y MATEMATIC</t>
  </si>
  <si>
    <t>DOCENTE DE MATEMATICA Y ESTADISTICA</t>
  </si>
  <si>
    <t>DOCENTE DE EDUCACION GENERAL CON MECION EN</t>
  </si>
  <si>
    <t>DOCENTE HABILITADO</t>
  </si>
  <si>
    <t>DOCENTE DE EDUC FISICA PARA ENSENANZA</t>
  </si>
  <si>
    <t>DOCENTE DE EDUC DIFEENCIAL MENCION EN DEF</t>
  </si>
  <si>
    <t>DOCENTE DE EDUC FISICA Y DEPORTE UMCE</t>
  </si>
  <si>
    <t>DOCENTE DE HISTORIA Y GEOGRAFIA</t>
  </si>
  <si>
    <t>DOCENTE DE ESTADO EN MATEMATICAS</t>
  </si>
  <si>
    <t>DOCENTE DE HISTORIA GEOGRAFIA Y EDUC CIV</t>
  </si>
  <si>
    <t>DOCENTE DE ESTADO EN EDUCACION FISICA</t>
  </si>
  <si>
    <t xml:space="preserve">DOCENTEA HISTORIA Y GEOGRAFIA U SEK </t>
  </si>
  <si>
    <t>DOCENTE DE EDUC FISICA CON ESP EN RECREA</t>
  </si>
  <si>
    <t>DOCENTEBASUDE TARAPACA</t>
  </si>
  <si>
    <t>DOCENTEA DE EDUCACION DIFERENCIAL ESPEC</t>
  </si>
  <si>
    <t>DOCENTE DE EDUCACION RELIGIOSA CON MENC</t>
  </si>
  <si>
    <t xml:space="preserve">DOCENTE DE FILOSOFIA UMCE </t>
  </si>
  <si>
    <t>DOCENTECASTELLANO USACH</t>
  </si>
  <si>
    <t>DOCENTE MATEMATICA Y COMPUTACION U PLA</t>
  </si>
  <si>
    <t>DOCENTE DE EDUC DIFERENCIAL</t>
  </si>
  <si>
    <t>DOCENTEQUIMMENCNATUUMETROCSEDUC</t>
  </si>
  <si>
    <t>DOCENTE DE EDUC DIFERENCIAL CON MENCION</t>
  </si>
  <si>
    <t xml:space="preserve">DOCENTEA DE HISTORIA Y GEOGRAFIA UCSH </t>
  </si>
  <si>
    <t>DOCENTE EDUCACION FISICAUNIVERSIDAD CE</t>
  </si>
  <si>
    <t>DOCENTE EDUC DIFERENCIAL CON MENCION DIFI</t>
  </si>
  <si>
    <t>DOCENTE DE ESTADO EN MATEMATICA</t>
  </si>
  <si>
    <t>DOCENTEA DE EDUCACION DIFERENCIAL UCE</t>
  </si>
  <si>
    <t>DOCENTE DE EDUC FISICA DEPORTES Y RECREA</t>
  </si>
  <si>
    <t>DOCENTE DE ESTADO EN EDUCACION GRAL BAS</t>
  </si>
  <si>
    <t>DOCENTE IDIOMA EXTRANJERO</t>
  </si>
  <si>
    <t>DOCENTEA DE MUSICA CON MENCION EN DIREC</t>
  </si>
  <si>
    <t>DOCENTEA DE CIENCIAS NATURALES BIOLOGIA</t>
  </si>
  <si>
    <t>DOCENTE EDUCACION FISICA INSTITUTO PROF</t>
  </si>
  <si>
    <t>DOCENTEDE ESTADOQUIMICA Y CSNATURALES</t>
  </si>
  <si>
    <t>DOCENTE DE HISTORIA Y CS SOCIALES</t>
  </si>
  <si>
    <t>DOCENTE ESTADO MATEMATICA Y COMPUTACION</t>
  </si>
  <si>
    <t>EDUCADORA DE PARVULOS INST DOCENTE LOS L</t>
  </si>
  <si>
    <t>DOCENTE DE ED FISICA PARA LA ED GRAL BA</t>
  </si>
  <si>
    <t>DOCENTE EN LENGUA CASTELLANA Y COMUNICACIO</t>
  </si>
  <si>
    <t>DOCENTEGENBAS MENCION EN LENG LICE</t>
  </si>
  <si>
    <t>TITULO DE DOCENTE DE TEATRO</t>
  </si>
  <si>
    <t>TITULO DE DOCENTE DE ED DIFERENCIAL</t>
  </si>
  <si>
    <t xml:space="preserve">DOCENTE DE MATEMATICAS UDEL MAR </t>
  </si>
  <si>
    <t>DOCENTE CON MECION</t>
  </si>
  <si>
    <t>DOCENTEA ESTADO PARA LA EDUCACION TECNI</t>
  </si>
  <si>
    <t>DOCENTE ED FISICAUCENTRAL</t>
  </si>
  <si>
    <t xml:space="preserve">DOCENTE ESTADO EN MATEMATICA </t>
  </si>
  <si>
    <t xml:space="preserve">DOCENTE EDUC DIFERENCIAL LOS LEONES </t>
  </si>
  <si>
    <t>DOCENTE ESTADO EN FILOSOFIA</t>
  </si>
  <si>
    <t>DOCENTEHISTY GEOGR</t>
  </si>
  <si>
    <t>DOCENTE DE RELIGION Y FILOSOFIA</t>
  </si>
  <si>
    <t>DOCENTEBAS LENGUAJE TITUIDOCENTE S</t>
  </si>
  <si>
    <t>DOCENTEBAS LENGUAJE TITUIPROFESORA S</t>
  </si>
  <si>
    <t>DOCENTEBAS LENGUAJE TITUIPROFESOR S</t>
  </si>
  <si>
    <t xml:space="preserve">DOCENTE EN EDUCACION FISICAUST </t>
  </si>
  <si>
    <t>DOCENTE ED MUSICAL</t>
  </si>
  <si>
    <t>DOCENTEA DE ARTES VISUALES U METROPO</t>
  </si>
  <si>
    <t>DOCENTE DE EDUCACION FISICA DEPORTES EDUC</t>
  </si>
  <si>
    <t>DOCENTE DE HISTORIA GEOGRAFIA Y EDUCACI</t>
  </si>
  <si>
    <t>DOCENTE DE CASTELLANO U METROPOLITANA D</t>
  </si>
  <si>
    <t>DOCENTE QUIMICA Y BIOLOGIA</t>
  </si>
  <si>
    <t>DOCENTE DE ESTADO EN MATEMATICAS Y COMP</t>
  </si>
  <si>
    <t>DOCENTE EDUCACION DIFERENCIAL MENCION DEFI</t>
  </si>
  <si>
    <t>DOCENTE DE EDUCACION DIFERENCIAL CON ME</t>
  </si>
  <si>
    <t>DOCENTE DE MUSICA CMENCION EN DIRECORQUE</t>
  </si>
  <si>
    <t>DOCENTE DE EDUCACION DIFERENCIAL MENCION T</t>
  </si>
  <si>
    <t>DOCENTE EDUC DIFERENCIAL U PLAYA ANCHA</t>
  </si>
  <si>
    <t>DOCENTE DE ED FISICA DEPORTE Y RECREACION</t>
  </si>
  <si>
    <t>DOCENTE FILOSOFIA Y RELIGION UNIVERSIDAD C</t>
  </si>
  <si>
    <t>DOCENTE DE CASTELLANO UM DE CIENCIAS D</t>
  </si>
  <si>
    <t>DOCENTE DE MUSICA CON MENCION EN DIRECC</t>
  </si>
  <si>
    <t xml:space="preserve">DOCENTEEFISICABAS Y MED UDLA ENE </t>
  </si>
  <si>
    <t>DOCENTEA BIOLOGIA Y CS NATURALES</t>
  </si>
  <si>
    <t>DOCENTE DE ESTADO EN INLES U DE SANTIAG</t>
  </si>
  <si>
    <t xml:space="preserve">DOCENTE EDUCACION DIFERENCIAL UCINF </t>
  </si>
  <si>
    <t>DOCENTEA DE ED FISICA DEPORTES Y RECR</t>
  </si>
  <si>
    <t xml:space="preserve">DOCENTE ED FISICA UCINF </t>
  </si>
  <si>
    <t>DOCENTE DE HISTORIA GEOGRAFIA Y EDUCCIVI</t>
  </si>
  <si>
    <t>DOCENTE CHINO MANDARIN</t>
  </si>
  <si>
    <t>DOCENTE DE LENGUAJE</t>
  </si>
  <si>
    <t>DOCENTE QUIMICA Y CIENCIAS NATURALES UC</t>
  </si>
  <si>
    <t>DOCENTE CASTELLANO UNIVERSIDAD METROPOLITA</t>
  </si>
  <si>
    <t>DOCENTEMEDEDFISICA</t>
  </si>
  <si>
    <t>DOCENTE EDUCACION GENERAL BASIC</t>
  </si>
  <si>
    <t>DOCENTE MATAMATICAS Y FISICA</t>
  </si>
  <si>
    <t>DOCENTE HISTORIA Y CIENCIAS SOCIALES</t>
  </si>
  <si>
    <t xml:space="preserve">DOCENTE CASTELLANO Y COMUNIACION </t>
  </si>
  <si>
    <t xml:space="preserve">DOCENTE EDUC DIFERENCIALUNIV CENTRAL </t>
  </si>
  <si>
    <t xml:space="preserve">HABILITACION DOCENTE </t>
  </si>
  <si>
    <t>HABILITACION DOCENTE  FILOSOFIA</t>
  </si>
  <si>
    <t>DOCENTE DIFERENCIAL HABILITADO</t>
  </si>
  <si>
    <t>DOCENCIA MUSICAL</t>
  </si>
  <si>
    <t>MAGISTER EN DOCENCIA PARA LA EDUCACION SUPERIOR</t>
  </si>
  <si>
    <t>PROFESORA DE ESTADO DE FILOSOFIA</t>
  </si>
  <si>
    <t>PROFESORA DE ESTADO DE CASTELLANO Y FILOSOFIA</t>
  </si>
  <si>
    <t>LICENCIANDO EN EDUCACION EN FILOSOFIA</t>
  </si>
  <si>
    <t>GRADO ACADEMICO DE LICENCIADO EN FILOSOFIA</t>
  </si>
  <si>
    <t>BACHILLER EN FILOSOFIA Y CIENCIAS SOCIALES MENCION ANTROPOLOGIA</t>
  </si>
  <si>
    <t>PROFESOR DE LENGUAJE Y FILOSOFIA</t>
  </si>
  <si>
    <t>PROF LENGUAJE Y FILOSOFIA</t>
  </si>
  <si>
    <t>PROFESORA ESTADO FILOSOFIA U CATOLI</t>
  </si>
  <si>
    <t>PROFESORESTADO FILOSOFIA U CATOLI</t>
  </si>
  <si>
    <t>DOC FILOSOFIA</t>
  </si>
  <si>
    <t>PROFESOR ESTADO EN FILOSOFIA</t>
  </si>
  <si>
    <t>PROF ESTADO EN FILOSOFIA</t>
  </si>
  <si>
    <t>PROFFILOSOFIA</t>
  </si>
  <si>
    <t xml:space="preserve">PROFESOR DE FILOSOFIA UMCE </t>
  </si>
  <si>
    <t>PROF DE RELIGION Y FILOSOFIA</t>
  </si>
  <si>
    <t>HABILITACION EN FILOSOFIA</t>
  </si>
  <si>
    <t>PROFESOR A DE RELIGION Y FILOSOFIA</t>
  </si>
  <si>
    <t>LICENCIADO EN EDUCACION EN FILOSOFIA U</t>
  </si>
  <si>
    <t>LICENCIADO EN EDUCACIONACION EN FILOSOFIA U</t>
  </si>
  <si>
    <t>PROFESOR FILOSOFIA Y RELIGION UNIVERSIDAD C</t>
  </si>
  <si>
    <t>PROFESOR A FILOSOFIA Y RELIGION UNIVERSIDAD C</t>
  </si>
  <si>
    <t>PROFESOR A FILOSOFIA</t>
  </si>
  <si>
    <t>PROF DE ESTADO DE FILOSOFIA</t>
  </si>
  <si>
    <t>PROFESOR DE ESTADO DE FILOSOFIA</t>
  </si>
  <si>
    <t>PROF DE FILOSOFIA UMCE</t>
  </si>
  <si>
    <t>PROFESOR DE FILOSOFIA UMCE</t>
  </si>
  <si>
    <t xml:space="preserve">PROFESORA DE FILOSOFIA UMCE </t>
  </si>
  <si>
    <t>PROFESOR DE FILOSOFIAUMCE</t>
  </si>
  <si>
    <t>PROFESORA DE FILOSOFIA U UMCE</t>
  </si>
  <si>
    <t>TITULO DE PROFESORA DE FILOSOFIA</t>
  </si>
  <si>
    <t>LICEN EN FILOSOFIA Y LITERATURA</t>
  </si>
  <si>
    <t>PROFESOR EM EN FILOSOFIA</t>
  </si>
  <si>
    <t>PROFESORA DE FILOSOFIA ILUSTRACION TEXTIL</t>
  </si>
  <si>
    <t>DOCTOR EN FILOSOFIA</t>
  </si>
  <si>
    <t>CURSANDO ULTIMO ANO PEDAGOGIA EN QUIMICA</t>
  </si>
  <si>
    <t>PROFESORA DE EDUCACION DIFERENCIAL Y PSICOPEDAGOGA</t>
  </si>
  <si>
    <t>CURSANDO PEDAGOGIA EN BIOLOGIA</t>
  </si>
  <si>
    <t>LICENCIATURA EN EDUCACION Y PEDAGOGIA EN QUIMICA Y BIOLOGIA</t>
  </si>
  <si>
    <t>CURSANDO PEDAGOGIA</t>
  </si>
  <si>
    <t>PSICOPEDAGOGO PROFESORA DE EDUCACION DIFERENCIAL CON MENCION EN TRASTORNOS DE LA COMUNICACION Y DEL LENGUAJE ORAL</t>
  </si>
  <si>
    <t>PEDAGOGIA EN EDUCACION DIFERENCIAL ESPECIALIDAD PROBLEMAS DE LA VISION</t>
  </si>
  <si>
    <t>PEDAGOGIA EN FISICA Y MATEMATICA</t>
  </si>
  <si>
    <t>PEDAGOGIA EN FISICA Y MATEMATICAS</t>
  </si>
  <si>
    <t>LICENCIATURA EN EDUCACION FISICA Y PEDAGOGIA EN FISICA CON MENCION EN ASTRONOMIA</t>
  </si>
  <si>
    <t>ASISTENTE DE LA EDUCACION CON MENCION EN ASISTENCIA PEDAGOGICA</t>
  </si>
  <si>
    <t>PEDAGOGIA EN EDUACION FISICA</t>
  </si>
  <si>
    <t>OTRAS ACTIVIDADES DE SERVICIOS PERSONALES NCP PSICOPEDAGOGO</t>
  </si>
  <si>
    <t>SERVICIOS PERSONALES DE EDUCACION EVALUADORA EXTERNA PSICOPEDAGOGIA</t>
  </si>
  <si>
    <t>PSICOPEDAGOGIA Y OTRAS ACTIVIDADES</t>
  </si>
  <si>
    <t>SERVICIOS DE PSICOPEDAGOGIA</t>
  </si>
  <si>
    <t>SERVICIOS DE PEDAGOGIA</t>
  </si>
  <si>
    <t>SERVICIOS ARTISTICOS Y PEDAGOGICOS</t>
  </si>
  <si>
    <t>PSOCOPEDAGOGA</t>
  </si>
  <si>
    <t>PEDAGOGO EN EDUCACION MUNICIPAL</t>
  </si>
  <si>
    <t>PEDAGOGO EN MATEMATICAS</t>
  </si>
  <si>
    <t>PSICOPEDAGOGATERAPEUTA COMPLEMENTARIA</t>
  </si>
  <si>
    <t>PEDAGOGIA EN ED PARVULARIA</t>
  </si>
  <si>
    <t>TRABAJADORA PEDAGOGIA</t>
  </si>
  <si>
    <t>PEDAGOGIA EN ESPANOL</t>
  </si>
  <si>
    <t>ASESORIAS PEDAGOGICAS</t>
  </si>
  <si>
    <t>PSICOPEDAGOGA Y PROFESORA CASTELLANO</t>
  </si>
  <si>
    <t xml:space="preserve"> SEMPEDAGOGIA FRANCES</t>
  </si>
  <si>
    <t>PEDAGOGIA EN FRANCES</t>
  </si>
  <si>
    <t>PEDAGOGIA EN HISTORIA Y GEOGRAFIA UMCE</t>
  </si>
  <si>
    <t>PSICOPEDAGOGA INSTITUTO PROFESIONAL LOS</t>
  </si>
  <si>
    <t>PSICOPEDAGOGO U TECNOLOGICA DE CHILE</t>
  </si>
  <si>
    <t>PSICOPEDAGOGO INSTITUTO PROF LOS LEONE</t>
  </si>
  <si>
    <t>PSICOPEDAGOGO INSTITUTO PROFESOR LOS LEONE</t>
  </si>
  <si>
    <t>PSICOPEDAGOGO INSTITUTO PROFESOR A LOS LEONE</t>
  </si>
  <si>
    <t>PSICOPEDAGOGA INSTITUTO PROFESIONAL LO</t>
  </si>
  <si>
    <t>PSICOPEDAGOGA INSTITUTO PROFESIONAL AIE</t>
  </si>
  <si>
    <t>CERTIFICADO DE EGRESO DE PEDAGOGIA EN DA</t>
  </si>
  <si>
    <t>CERTIFICADO DE EGRESO DE PEDAGOGIA</t>
  </si>
  <si>
    <t>PSICOPEDAGOGAINACAP</t>
  </si>
  <si>
    <t xml:space="preserve">PSICOPEDAGOGA AIEP ANO </t>
  </si>
  <si>
    <t xml:space="preserve">PSICOPEDAGOGA IPCHILE </t>
  </si>
  <si>
    <t>PEDAGOGIA RELIGION EVANGELICA INST EVAN</t>
  </si>
  <si>
    <t>PSICOPEDAGOGA INSTITUTO PROFESIONAL PROV</t>
  </si>
  <si>
    <t>HABILITACION EN FISICA Y PEDAGOGIA EN FI</t>
  </si>
  <si>
    <t>PEDAGOGIA EN EDUCACION DIFERENCIAL HABIL</t>
  </si>
  <si>
    <t>PEDAGOGIA EN MATEMATICA Y ESTADISTICA UD</t>
  </si>
  <si>
    <t>PROF PEDAGOGIA EN EDUCACION DIFERENCIAL</t>
  </si>
  <si>
    <t>PROF PEDAGOGIA EN EDUCACIONACION DIFERENCIAL</t>
  </si>
  <si>
    <t xml:space="preserve">PSICOPEDAGOGO INACAP </t>
  </si>
  <si>
    <t>SEIS SEMESTRES PEDAGOGIA ARTE PLASTICAS</t>
  </si>
  <si>
    <t>PROFESORA DE PEDAGOGIA EN EDUCACION BASI</t>
  </si>
  <si>
    <t>PROFESORDE PEDAGOGIA EN EDUCACION BASI</t>
  </si>
  <si>
    <t>PEDAGOGIA EN MATEMATICA Y COMPUTACION</t>
  </si>
  <si>
    <t xml:space="preserve">PSICOPEDAGOGA IPCHILE ANO </t>
  </si>
  <si>
    <t>PEDAGOGIA EN QUIMICA Y BIOLOGIA</t>
  </si>
  <si>
    <t>MAGISTER EN GESTION PEDAGOGICA Y CURRICU</t>
  </si>
  <si>
    <t xml:space="preserve">PSICOPEDAGOGO AIEP </t>
  </si>
  <si>
    <t>LICENCIATURA Y PEDAGOGIA EN EDUCACION</t>
  </si>
  <si>
    <t>PROFESOR EN PEDAGOGIA EN EDUCACION GENER</t>
  </si>
  <si>
    <t>PSICOPEDAGOGA INSTITUTO AIEP</t>
  </si>
  <si>
    <t>PEDAGOGIA EN EDUCACION DIFERENCIAL UAH</t>
  </si>
  <si>
    <t>PSICOPEDAGOGAUDLA</t>
  </si>
  <si>
    <t>PEDAGOGIA EN EDUCACION DIFERENCIAL UCS</t>
  </si>
  <si>
    <t>LICENCIADO EN EDUCACION Y PEDAGOGIA EN I</t>
  </si>
  <si>
    <t>PEDAGOGIA EN HISTOA GEOGRAFIA Y CIENCIA</t>
  </si>
  <si>
    <t>PSICOPEDAGOGA IPG</t>
  </si>
  <si>
    <t>PSICOPEDAGOGO INSTITUTO PROFESIONAL DE</t>
  </si>
  <si>
    <t>PEDAGOGIA EN QUIMICA MENCION CINCIAS NA</t>
  </si>
  <si>
    <t>PSICOPEDAGOGA I PROFESIONAL LOS LEONE</t>
  </si>
  <si>
    <t>PEDAGOGIA EN EDUCACION DIFERENCIAL CON M</t>
  </si>
  <si>
    <t>PEDAGOGIA EN CASTELLANO LICENCIATURA E</t>
  </si>
  <si>
    <t>PEDAGOGIA EN HISTORIA Y CIENCIAS SOCIALE</t>
  </si>
  <si>
    <t>PEDAGOGIA EN EDUCACION MATEMATICA Y COMP</t>
  </si>
  <si>
    <t>PEDAGOGIA EN EDUCACION DIFERENCIAL MENCI</t>
  </si>
  <si>
    <t>PEDAGOGIA ENN EDUCACION DIFERENCIALCURS</t>
  </si>
  <si>
    <t>PEDAGOGIA EN ARTES</t>
  </si>
  <si>
    <t>LICENCIATURA Y PEDAGOGIA EN EDUCACION FI</t>
  </si>
  <si>
    <t>LICENCIATURA EN EDUCACION Y PEDAGOGIA EN</t>
  </si>
  <si>
    <t>PEDAGOGIA HISTORIA GEOGRAFIA</t>
  </si>
  <si>
    <t>PEDAGOGIA EN RELIGION Y MORAL</t>
  </si>
  <si>
    <t>PSICOPEDAGOGA PROFESIONAL</t>
  </si>
  <si>
    <t>ACTOR TEATRAL ARTISTA PEDAGOGO</t>
  </si>
  <si>
    <t>PEDAGOGIA EN EDUACION FISICA CON MENCION ENTRENAMIENTO DEPORTIVO</t>
  </si>
  <si>
    <t>LICENCIADA EN DANZA MENCION PEDAGOGIA</t>
  </si>
  <si>
    <t>PEDAGOGIA EN EDUCACION MUNICIPAL</t>
  </si>
  <si>
    <t>PSICOPEDAGOGOEDUCARDOR DIFERENCIAL Y LICENCIADO</t>
  </si>
  <si>
    <t>LICENCIADO EN PEDAGOGIA TEATRAL</t>
  </si>
  <si>
    <t>PEDAGOGIA EN CASTELLANO Y COMUNICACION</t>
  </si>
  <si>
    <t>TALLER DE ARPILLERIA PSICOPEDAGOGO</t>
  </si>
  <si>
    <t>PROFESORA DE BIOLOGIA MENCION CIENCIAS NATURALES</t>
  </si>
  <si>
    <t>PROFESORA DE ESTADO DE MATEMATICAS Y COMPUTACION</t>
  </si>
  <si>
    <t>PROFESORA DE EDUCACION DIFERENCIAL MENCION PROBLEMAS DE APRENDIZAJE</t>
  </si>
  <si>
    <t>PROFESORA DE QUIMICA MENCION EDUCACION EN TECNOLOGIA</t>
  </si>
  <si>
    <t>PROFESORA DE EDUCACION ESPECIAL MENCION TRASTORNOS DEL LENGUAJE Y TRASTORNO ESPECIFICOS DEL APRENDIZAJE</t>
  </si>
  <si>
    <t>PROFESORA DE ESTADO DE FISICA Y CIENCIAS NATURALES</t>
  </si>
  <si>
    <t>PROFESORA DE EDUCACION DIFERENCIAL MENCION TRASTORNOS DE LA VISION</t>
  </si>
  <si>
    <t>PROFESORA DE ESTADO DE QUIMICA Y CIENCIAS NATURALES</t>
  </si>
  <si>
    <t>PROFESORA DE ESTADO DE MATEMATICAS</t>
  </si>
  <si>
    <t>PROFESORA DE ESTADO DE BIOLOGIA Y CIENCIAS NATURALES</t>
  </si>
  <si>
    <t>PROFESORA DE RELIGION CATOLICA Y MORAL</t>
  </si>
  <si>
    <t>PROFESORA DE ESTADO MATEMATICAS Y COMPUTACION</t>
  </si>
  <si>
    <t>PROFESORA DE QUIMICA MENCION INFORMATICA EDUCATIVA</t>
  </si>
  <si>
    <t>PROFESORA DE EDUCACION DIFERENCIAL MENCION DISCAPACIDAD COGNITIVA Y ALTERACIONES SEVERAS DEL DESARROLLO</t>
  </si>
  <si>
    <t>PROFESORA DE EDUCACION DIFERENCIAL MENCION EN DISCAPACIDAD COGNITIVA</t>
  </si>
  <si>
    <t>PROFESORA DE EDUCACION DIFERENCIAL MENCIO DEFICIENCIA MENTAL</t>
  </si>
  <si>
    <t>PROFESOR DE EDUCACION ESPECIAL MENCION TRASTORNOS DEL LENGUAJE Y TRASTORNOS ESPECIFICOS DEL LENGUAJE</t>
  </si>
  <si>
    <t>PROFESORA DE ESTADO DE MATEMATICA Y COMPUTACION</t>
  </si>
  <si>
    <t>PROFESORA DE HISTORA GEOGRAFIA Y EDUCACION CIVICA</t>
  </si>
  <si>
    <t>PROFESORA DE EDUCACION DIFERENCIAL CON MENCION EN DISCAPACIDAD COGNITIVA</t>
  </si>
  <si>
    <t>PROFESORA DE EDUCACION DIFERENCIAL MENCION TRASTORNOS DEL APRENDIZAJE</t>
  </si>
  <si>
    <t>PROFESORA DE EDUCACION DIFERENCIAL CON MENCION EN TRASTORNOS DEL APRENDIZAJE</t>
  </si>
  <si>
    <t>PROFESORA DE ESTADO EN FISICA Y MATEMATICAS</t>
  </si>
  <si>
    <t>PROFESORA DE EDUCADORA DIFERENCIAL</t>
  </si>
  <si>
    <t>PROFESORA DE EDUCACION DIFERENCIAL MENCION DEFICIENCIA MENTAL Y DEFICIT MULTIPLES</t>
  </si>
  <si>
    <t>PROFESOR EN EDUCACION DIFERENCIAL MENCION TRASTORNOS DE LA COMUNICACION Y LENGUAJE</t>
  </si>
  <si>
    <t>PROFESOR DE ESTADO DE MATEMATICAS Y COMPUTACION</t>
  </si>
  <si>
    <t>PROFESOR DE ESTADO DE MATEMATICAS</t>
  </si>
  <si>
    <t>PROFESORA DE ESTADO DE FISICA Y MATEMATICAS</t>
  </si>
  <si>
    <t>PROFESORA DE ESTADO PARA LA ENSENANZA AGRICOLA CON MENCION EN GANADERIA</t>
  </si>
  <si>
    <t>PROFESORA DE EDUCACION DIFERENCIAL MENCION EN TRASTORNOS DE AUDICION Y LENGUAJE</t>
  </si>
  <si>
    <t>PROFESORA DE ESTADO DE ITALIANO</t>
  </si>
  <si>
    <t>PROFESORA DE EDUCACION DIFERENCIAL MENCION INCAPACIDAD INTELECTUAL</t>
  </si>
  <si>
    <t>PROFESORA DE ESTADO DE QUIMICA Y BIOLOGIA</t>
  </si>
  <si>
    <t>PROFESORA DE EDUCACION DIFERENCIAL MENCION AUDICION Y LENGUAJE</t>
  </si>
  <si>
    <t>PROFESOR DE ALEMAN</t>
  </si>
  <si>
    <t>PROFESOR DE EDUCACION DIFERENCIAL CON MENCION EN TRASTORNOS DEL APRENDIZAJE ESPECIFICO</t>
  </si>
  <si>
    <t>PROFESORA DE MATEMATICA E INFORMATICA EDUCACIONAL</t>
  </si>
  <si>
    <t>PROFESOR DE EDUCACION DIFERENCIAL ESPECIALISTA EN PROBLEMAS DE APRENDIZAJE</t>
  </si>
  <si>
    <t>PROFESORA DE MATEMATICAS Y ESTADISTICA</t>
  </si>
  <si>
    <t>PROFESOR DE EDUCACION DIFERENCIAL ESPECIALISTA EN PROBLEMAS DE AUDICION Y LENGUAJE</t>
  </si>
  <si>
    <t>PROFESOR DE EDUCACION DIFERENCIAL MENCION EN DEFICIENCIA MENTAL</t>
  </si>
  <si>
    <t>PROFESOR DE HISTORIGA Y GROGRAFIA Y EDUCACION CIVICA</t>
  </si>
  <si>
    <t>PROFESOR ESPECIALIDAD QUIMICA</t>
  </si>
  <si>
    <t>PROFESORA DE ESTADO DE FISICA</t>
  </si>
  <si>
    <t>PROFESOR DE EDUCACION DIFERENCIAL CON MENCION EN LENGUAJE</t>
  </si>
  <si>
    <t>PROFESOR BIOLOGIA Y CIENCIAS</t>
  </si>
  <si>
    <t>PROFESOR EDUCADOR DIFERENCIAL</t>
  </si>
  <si>
    <t>PROFESORA LENGUA CASTELLANA</t>
  </si>
  <si>
    <t>PROFESORA ED PARVULARIA</t>
  </si>
  <si>
    <t>PROFESOR DE EDUCACION RELIGIOSA</t>
  </si>
  <si>
    <t>PROFESORA DE LENGUA CASTELLANO</t>
  </si>
  <si>
    <t>PROFESOR DE ESTADO INGLES</t>
  </si>
  <si>
    <t>PROFESORA DE EDUCACION DIFERENCIAL CON MENCION EN DIFICULTADES DEL APRENDIZAJE ESCOLAR</t>
  </si>
  <si>
    <t>PROFESOR DE BIOLOGIA Y CIENCIASNATURALES</t>
  </si>
  <si>
    <t>PROFESOR DE HISTORIA GEOGRAFIA Y EDUCACION CIVICO</t>
  </si>
  <si>
    <t>PROFESOR DE EDUCACION DIFERENCIAL MENCION TRASTORNOS ESPECIFICOS DEL APRENDIZAJE</t>
  </si>
  <si>
    <t>LICENCIADO EN EDUCACION FISICA CONDUCENTE AL TITULO DE PROFESOR DE EDUCACION FISICA</t>
  </si>
  <si>
    <t>PROFESOR DE EDUCACION DIFERENCIAL CON MENCION EN TRASTORNOS DEL APRENDIZAJE ESPECIFICO Y EN RETARDO MENTAL</t>
  </si>
  <si>
    <t>PROFESORA EN EDUCACION DIFERENCIAL MENCION EN INTEGRACION ESCOLAR</t>
  </si>
  <si>
    <t>PROFESOR DE EDUCACION DIFERENCIAL MENCION EN DIFICULTADES ESPECIFICAS Y SOCIOAFECTIVAS DEL APRENDIZAJE</t>
  </si>
  <si>
    <t>PROFESORA DE EDUCACION DIFERENCIAL CON MENCION EN DISCAPACIDAD MENTAL Y TRASTORNOS ESPECIFICOS DE LENGUAJE ORAL</t>
  </si>
  <si>
    <t>TITULO DE PROFESORA DE EDUCACION DIFERENCIAL ESPECIALISTA EN PROBLEMAS DE APRENDIZAJE</t>
  </si>
  <si>
    <t>TITULO DE PROFESORA DE HISTORIA GEOGRAFIA Y EDUCACION CIVICA</t>
  </si>
  <si>
    <t>TITULO DE PROFESOR DE MATEMATICA MENCION EDUCACION EN TECNOLOGIA</t>
  </si>
  <si>
    <t>PROFESORA EN EDUCACION DIFERENCIAL CON MENCION EN DISCAPACIDADES INTELECTUAL MULTIPLES</t>
  </si>
  <si>
    <t>PROFESORA EN EDUCACION DIFERENCIAL CON MENCION EN DISCAPACIDADES INTELECTUAL Y MULTIPLES</t>
  </si>
  <si>
    <t>PROFESORA DE MATEMATICA Y ESTADISTICA MENCION EN TECNOLOGIA DE LA INFORMACION Y COMUNICACION</t>
  </si>
  <si>
    <t>PROFESORA DE ESTAADO EN CASTELLANO</t>
  </si>
  <si>
    <t>PROFESORA DELENGUA CASTELLANA Y COMUNICACION</t>
  </si>
  <si>
    <t>PROFESOR ESPECIALIDAD GEOGRAFIA E HISTORIA</t>
  </si>
  <si>
    <t>PROFESOR DE ESDUCACION DIFERENCIAL MENCION TRANSTORNOS ESPECIFICOS DEL APRENDIZAJE</t>
  </si>
  <si>
    <t>PROFESORA DE EDUCACION DIFERENCIA MENCION DISCAPACIDAD INTELECTUAL</t>
  </si>
  <si>
    <t>PROFESOR EDUCACION FISICA Y KINESIOLOGO</t>
  </si>
  <si>
    <t>PROFESORA MENCION EDUC FISICA</t>
  </si>
  <si>
    <t>PROFESOR DE ESTADO EN EDUC FISICA</t>
  </si>
  <si>
    <t>PROFESOR DE ESTADO DIRECCION DE SALUD MUNICIPAL</t>
  </si>
  <si>
    <t>PROFESOR ADMINISTRACION SALUD</t>
  </si>
  <si>
    <t>PROFESORA DE ESTADO EN BIOLOGIA Y CIENCIAS</t>
  </si>
  <si>
    <t>PROFESOR DE ESTAADO</t>
  </si>
  <si>
    <t>PROFESORA DE ESTADO EN BIOLOGIA Y CIENCIA</t>
  </si>
  <si>
    <t>PROFESOR DE ESTADO EN BIOLOGIA Y CS NAT</t>
  </si>
  <si>
    <t xml:space="preserve">PROFESOR CONVENIOVIDA SANA </t>
  </si>
  <si>
    <t xml:space="preserve">PROFESOR CONVENIO VIDA SANA </t>
  </si>
  <si>
    <t>AYUDANTE DE PROFESOR</t>
  </si>
  <si>
    <t>PROFESOR DE MUSICA CON MENCION EN EDUCACION EXTRAESCOLAR</t>
  </si>
  <si>
    <t>PROFESORA DE INGLES Y SECRETAIA</t>
  </si>
  <si>
    <t>PROFESOR EDUCACION FISICA Y SALUD</t>
  </si>
  <si>
    <t>OTRAS ACTIVIDADES PERSONALES NCP PROFESOR DE EDUCACION FISICA Y SALUD</t>
  </si>
  <si>
    <t>LICENCIADO EN EDUCACION PROFESOR TITIRETERO</t>
  </si>
  <si>
    <t>PROFESOR ESTADO EN EDUCACION FISICA</t>
  </si>
  <si>
    <t>SERVICIOS DE PROFESOR DE ED FISICA Y ENTRENADOR DE TENIS DE MESA</t>
  </si>
  <si>
    <t>PROFESOR ENSENANZA PRIMARIA SECUNDARIA Y ENTRENAMIENTOS</t>
  </si>
  <si>
    <t>PROFESOR DE EDUCACION FISICAASESO Y CONSULTORIA DEPORTIVAS Y SALUD</t>
  </si>
  <si>
    <t>PROFESOR DE EDUCACION FISICA ASEO Y CONSULTORIAS DEPORTIVAS Y SALUD</t>
  </si>
  <si>
    <t>PROFESOR DE EDUCACION FISICAASEO Y CONSULTORIAS DEPORTIVAS Y SALUD</t>
  </si>
  <si>
    <t>SERVICIOS PERSONALES DE EDUCACION PROFESOR DE EDUCACION FISICAASESO Y CANSULTORIAS DEPORTIVAS Y SALUD</t>
  </si>
  <si>
    <t>SERVICIOS PERSONALES DE EDUCACION PROFESOR DE EDUCACION FISICAASEO Y CONSULTORIAS DEPORTIVAS Y SALUD</t>
  </si>
  <si>
    <t>PROFESOR EDUCACION FISICAASESO Y CONSULTORIAS DEPORTIVAS Y SALUD</t>
  </si>
  <si>
    <t>PROFESOR EDUCACION FISICAASEO Y CONSULTORIAS DEPORTIVAS Y SALUD</t>
  </si>
  <si>
    <t>PROFESOR DE EDUCACION FISICA ASESOR Y CONSULTORIAS DEPORTIVAS Y SALUD</t>
  </si>
  <si>
    <t>PROFESOR DE EDUCACION FISICA ASESO Y CONSULTORIAS DEPORTIVAS Y SALUD</t>
  </si>
  <si>
    <t>PROFESOR ENSENANZA PRIMARIA SECUNDARIA</t>
  </si>
  <si>
    <t>PROFESOR ENSENANZA PRIMARIA SECUNDARIA Y ENTRETENIMIENTOS</t>
  </si>
  <si>
    <t>PROFESOR DE ESTADO EDUCACION FISICA DEPORTES Y RECREACION</t>
  </si>
  <si>
    <t>PROFESOR DE ESTADO EN EDUCACION FISICA DEPORTES Y RECREACION</t>
  </si>
  <si>
    <t>PROFESOR DE ESTADO EN EDUCACION FISICA DEPORTES Y CREACION</t>
  </si>
  <si>
    <t>PROFESOR EN EDUCACION GENERAL</t>
  </si>
  <si>
    <t>PROFESORA DE CORTE Y CONFECCION</t>
  </si>
  <si>
    <t>PROFESOR EDUCACION PRIMARIA RURAL</t>
  </si>
  <si>
    <t>PROFESORA DE PIANO</t>
  </si>
  <si>
    <t>PROFESOR EN EDUCACION GENERAL BASIC</t>
  </si>
  <si>
    <t>PROFESOR DE CIENCIAS NATURALES Y QUUIMICA</t>
  </si>
  <si>
    <t>PROFESORA DE ESTADP</t>
  </si>
  <si>
    <t>PROFESORA DE ESTADO MENCION HISTORIA Y GEOGRAFIA</t>
  </si>
  <si>
    <t>OTRAS ACTIVIDADES DE SERVICIOS PERSONALES NCP PROFESORA DE ED FISICA</t>
  </si>
  <si>
    <t>PROFESORES SERVICIOS PERSONALES DE ENSENANZA Y EDUCACION</t>
  </si>
  <si>
    <t>PROFESOR PREUNIVERSITARIO</t>
  </si>
  <si>
    <t>PROFESOR DE PIANO</t>
  </si>
  <si>
    <t>PROFESOR DE ARTES VISUALES LICENCIADO EN EDUCACION</t>
  </si>
  <si>
    <t>TITULO PROFESIONAL DE PROFESOR DE EDUCACION FISICA</t>
  </si>
  <si>
    <t>PROFESOR DE EDCACION FISICA</t>
  </si>
  <si>
    <t>PROFESOR INSTRUCTOR DE LENGUA DE SENAS CHILENA</t>
  </si>
  <si>
    <t>PROFESORA EN ARTES PLASTICAS</t>
  </si>
  <si>
    <t>PROFESOR OPERADOR DE FOTOFINISH</t>
  </si>
  <si>
    <t>PROFESORA EDUCACION FISICA Y SALUD</t>
  </si>
  <si>
    <t>PROFESORA EDUC FISICA</t>
  </si>
  <si>
    <t>PROFESORA ARTES PLASTICA</t>
  </si>
  <si>
    <t>PROFESOR DE ESTADO MENCION ARTES PLASTI</t>
  </si>
  <si>
    <t>BPROFESORA DE EDUCACION FISICA</t>
  </si>
  <si>
    <t>PROFESOR EDU</t>
  </si>
  <si>
    <t>BPROFESOR DE EDUCACION FISICA</t>
  </si>
  <si>
    <t>PROFESORA DE ARTES MUSICALES</t>
  </si>
  <si>
    <t>PROFESOR ARTES MUSICALES</t>
  </si>
  <si>
    <t>PROFESORA ARTES MUSICALES</t>
  </si>
  <si>
    <t>PROFESOR ARTES MARCIALES</t>
  </si>
  <si>
    <t>PROFESORCACION FISICA</t>
  </si>
  <si>
    <t>PROFESOR DE EDUCACION FISICA DEL PROGRAMA PROMOCION Y PARTICIPACION DE ACTIVIDADES DEPORTIVAS Y RECREATIVAS</t>
  </si>
  <si>
    <t>PROFESORA DE EDUCACION DISICA</t>
  </si>
  <si>
    <t>PROFESOR DE EDUCACUION MUSICAL</t>
  </si>
  <si>
    <t>PROFESOR DE MANUALIDADES</t>
  </si>
  <si>
    <t>PROFESOR EDUCACION MUNICAL</t>
  </si>
  <si>
    <t>PROFESOR DE EDUCACION MUSICAL DEL PROGRAMA PROMOCION Y PARTICIPACION DE ACTIVIDADES DEPORTIVAS Y RECREATIVAS</t>
  </si>
  <si>
    <t>PROFESOR DE EDUCACION FISICA DE PROMOCION Y PARTICIPACION DE ACTIVIDADES DEPORTIVAS Y RECREATIVAS</t>
  </si>
  <si>
    <t>PROFESOR DE EDUCACION FISICA PROGRAMA PROMOSION Y PARTICIPACION DE ACTIVIDADES DEPORTIVAS Y RECREATIVAS</t>
  </si>
  <si>
    <t>PROFESORA DE EDUCADION MUSICAL</t>
  </si>
  <si>
    <t>PROFESOR DE EDUCACION DISICA</t>
  </si>
  <si>
    <t xml:space="preserve">PROFESOR DE EDUC FISICA </t>
  </si>
  <si>
    <t>PROFESOR DE EDUC FICISA</t>
  </si>
  <si>
    <t>PROFESOR DE EDUCACION FISICA DEL PROGRAMA TALLERES CREATIVOS PARA LAS Y LOS ADULTOS MAYORES</t>
  </si>
  <si>
    <t>PROFESORA DE EDUCACION FISICA DEL PROGRAMA PROMOSION Y PARTICIPACION DE ACTIVIDADES DEPORTIVAS Y RECREATIVAS</t>
  </si>
  <si>
    <t>PROFESORA DIFERENCIA</t>
  </si>
  <si>
    <t>PROFESORA DE EDUCACION PREFERENCIAL</t>
  </si>
  <si>
    <t>PROFESORA DE EDUCACION FISICA DEL PROGRAMA PROMOCION Y PARTICIPACION DE ACTIVIDADES DEPORTIVAS Y RECREATIVAS</t>
  </si>
  <si>
    <t>PROFESOR DE EDUCACION FISICA DEL PROGRAMA PROMOSION Y PARTICIPACION DE ACTIVIDADES DEPORTIVAS Y RECREATIVAS</t>
  </si>
  <si>
    <t>PROFESOR PROGRAMA SOCIAL PROGRAMA DERECHOS HUMANOS DE LA COMUNA</t>
  </si>
  <si>
    <t>PROFESOR PROGRAMA SOCIAL</t>
  </si>
  <si>
    <t>PROFESORA EDUCACION PREFERENCIAL</t>
  </si>
  <si>
    <t>PROFESORA EDUCACION PREFERENCIA</t>
  </si>
  <si>
    <t>PROFESORAINGLES</t>
  </si>
  <si>
    <t>PROFESORA DE EDUCACION FISICA DEL PROGRAMA TALLERES RECREATIVOS PARA LAS Y LOS ADULTOS MAYORES</t>
  </si>
  <si>
    <t>PROFESORA DE EDUCACION FISICA PROGRAMA SOCIAL PROMOCION Y DESARROLLO DE LA MUJER</t>
  </si>
  <si>
    <t>PROFESORA DE EDUCACION NFISICA</t>
  </si>
  <si>
    <t>PROFESORA DE MUSICA DE LAS ACTIVIDADES DIDECO</t>
  </si>
  <si>
    <t>PROFESORA ARTES PLACTICAS</t>
  </si>
  <si>
    <t>PROFESORA DE EUC FISICA</t>
  </si>
  <si>
    <t>PROFESOR DE EDUCACION FISICA PROGRAMA DE PROMOCION Y PARTICIPACION DE ACTIVIDADES DEPORTIVAS Y RECREATIVAS</t>
  </si>
  <si>
    <t>PROFESOR YOGA</t>
  </si>
  <si>
    <t>PROFESOR DE EDUCACION FISICA PROGRAMA SOCIAL PROMOCION Y DESARROLLO DE LA MUJER</t>
  </si>
  <si>
    <t>PROFESORA DE FLAMENTO</t>
  </si>
  <si>
    <t>PROFESORA EDU FISICA</t>
  </si>
  <si>
    <t>PROFESOR DE EDUCACION FISICA DEL PROGRAMA SOCIAL CHILE CRECE CONTIGO</t>
  </si>
  <si>
    <t>PROFESOR KINESIOLOGIA</t>
  </si>
  <si>
    <t>PROFESORA CENTRO ARTISTICO CULTURAL DE CONCEPCION CAC</t>
  </si>
  <si>
    <t>PROFESORA EDUCACION FISICA MECANICA DE BICICLETAS</t>
  </si>
  <si>
    <t>PROFESOR DE EDUCACION FISICA OFICINA PROMOSION Y PARTICIPACION DE ACTIVIDADES DEPORTIVAS Y RECREATIVAS</t>
  </si>
  <si>
    <t>PROFESOR NORMALISTA DE TALLERES RECREATIVOS PARA LAS Y LOS ADULTOS MAYORES</t>
  </si>
  <si>
    <t>PROFESORA NORMALISTA DE OFICINA TALLERES RECREATIVOS PARA LAS Y LOS ADULTOS MAYORES</t>
  </si>
  <si>
    <t>PROFESORA DE INGLESDE TALLERES RECREATIVOS PARA LAS Y LOS ADULTOS MAYORES</t>
  </si>
  <si>
    <t>PROFESOR Y ARTISTA</t>
  </si>
  <si>
    <t>PROFESORA EDU DIFERENCIAL</t>
  </si>
  <si>
    <t>PROFESORA EDU DIFERENCIAL DIRECCION DESARCOMUNITARIO</t>
  </si>
  <si>
    <t>PROFESION PROFESOR DE EDUCACION FISICA</t>
  </si>
  <si>
    <t>PROFESOR NARRADOR ORAL</t>
  </si>
  <si>
    <t>PROFESOR DE DANZA Y TEATRO</t>
  </si>
  <si>
    <t>PROFESOR PREUNIV</t>
  </si>
  <si>
    <t>PROFESOR DE EDDUCACION FISICA PARA EDUCA</t>
  </si>
  <si>
    <t>PROFESOR EDUC F</t>
  </si>
  <si>
    <t>PROFESOR DE MATEMATICA Y EDUCACION TECNOLOGICA</t>
  </si>
  <si>
    <t>PROFESOR DE MATEMATICAS Y EDUCACION TECNOLOGICAS</t>
  </si>
  <si>
    <t>PROFESOR DE MATEMATICAS Y EDUCACION TECNOLOGICA</t>
  </si>
  <si>
    <t>PROFESOR DE ESTADO EN EDUCACION FISICADEPORTES Y RECREACION</t>
  </si>
  <si>
    <t>PROFESOR EF</t>
  </si>
  <si>
    <t>PROFESOR EM</t>
  </si>
  <si>
    <t>PROFESOR DE CIENCAS NATURALES</t>
  </si>
  <si>
    <t>PROFESOR DE ESTADO EN EDUCFISICADEPORT</t>
  </si>
  <si>
    <t>PROFESORA EDUC FISACA</t>
  </si>
  <si>
    <t>PROFESOR DE EDUCACION FISISCA</t>
  </si>
  <si>
    <t>PROFESOR DE EDUCACION FISICA CMEN ACON</t>
  </si>
  <si>
    <t>PROFESOR DE MATEMATICAS Y EDUCTECNOLOGI</t>
  </si>
  <si>
    <t>TITULO PROFESIONAL DE PROFESOR DE EDUCAC</t>
  </si>
  <si>
    <t>PROFESOR EN ESTADO DE EDUCACION FISICA</t>
  </si>
  <si>
    <t>PROFESOR DE MATEMATICAS Y EDUCACION TECN</t>
  </si>
  <si>
    <t>PROFESOR DE ESTADO EN CASTELLANO Y COMUN</t>
  </si>
  <si>
    <t>PROFESOR DE MATMATICAS</t>
  </si>
  <si>
    <t>PROFESORA DE CIENCIAS NATURALES Y BIOLOG</t>
  </si>
  <si>
    <t>PROFESOR DE EDUCACION FISICA DEPORTE Y</t>
  </si>
  <si>
    <t>PROFESOR A DE HISTORIA Y GEOGRAF</t>
  </si>
  <si>
    <t>PROFESORA DE HISTORIA Y GEOGRAF</t>
  </si>
  <si>
    <t>PROFESOR DE HISTORIA Y GEOFRAFIA</t>
  </si>
  <si>
    <t>PROFESOR DE EDDIFERENCIAL</t>
  </si>
  <si>
    <t>PROFESOR A DE CASTELLANO</t>
  </si>
  <si>
    <t>PROFESOR DE EDUCACION NORMALISTA</t>
  </si>
  <si>
    <t>PROFESOR DE ED NORMALISTA</t>
  </si>
  <si>
    <t>PROFESOR A DE ED NORMALISTA</t>
  </si>
  <si>
    <t>PROFESOR DE CENCIAS NATURALES Y BIOLOGIA</t>
  </si>
  <si>
    <t>PROFESOR DE CSNAT Y BIOLOGIA</t>
  </si>
  <si>
    <t>PROFESOR A DE CSNAT Y BIOLOGIA</t>
  </si>
  <si>
    <t>PROFESOR DE CS NATURALES Y BIOLOGIA</t>
  </si>
  <si>
    <t>PROFESORA DE CSNAT Y BIOLOGIA</t>
  </si>
  <si>
    <t>PROFESOR DE CIENCIASNAT Y BIOLOGIA</t>
  </si>
  <si>
    <t>PROFESOR A DE EDDIFERENCIAL</t>
  </si>
  <si>
    <t>PROFESOR DE EDUCACIONDIFERENCIAL</t>
  </si>
  <si>
    <t>PROFESOR DE ESTADO ED GRALBASIC</t>
  </si>
  <si>
    <t>PROFESOR A DE ESTADO ED GRALBASIC</t>
  </si>
  <si>
    <t>PROFESOR A DE FRANCES</t>
  </si>
  <si>
    <t>PROFESOR DE ESTADO EDUCACION GRALBASIC</t>
  </si>
  <si>
    <t>PROFESORA DE ESTADO ED GRALBASIC</t>
  </si>
  <si>
    <t>PROFESOR DE EDPARVULARIA</t>
  </si>
  <si>
    <t>PROFESORA DE EDDIFERENCIAL</t>
  </si>
  <si>
    <t>PROFESOR A DE FISICA</t>
  </si>
  <si>
    <t>PROFESOR DE ENSENANA TECNOLOGICA</t>
  </si>
  <si>
    <t>PROFESOR DE ENSTECNOLOGICA</t>
  </si>
  <si>
    <t>PROFESOR DE CSNAT Y QUIMICA</t>
  </si>
  <si>
    <t>PROFESOR A DE CSNAT Y QUIMICA</t>
  </si>
  <si>
    <t>PROFESOR DE CIENCIASNAT Y QUIMICA</t>
  </si>
  <si>
    <t>PROFESOR A DE QUIMICA</t>
  </si>
  <si>
    <t>PROFESOR A DE EDUCACION MUSICAL</t>
  </si>
  <si>
    <t>PROFESOROTRO NO CLASIFICADO</t>
  </si>
  <si>
    <t>PROFESOR AOTRO NO CLASIFICADO</t>
  </si>
  <si>
    <t>PROFESORAOTRO NO CLASIFICADO</t>
  </si>
  <si>
    <t>PROFESOR OTRO NO CLASIFICADO</t>
  </si>
  <si>
    <t>PROFESOR A DE EDPARVULARIA</t>
  </si>
  <si>
    <t>PROFESOR DE EDUCACIONPARVULARIA</t>
  </si>
  <si>
    <t>PROFESORA ASEADORA</t>
  </si>
  <si>
    <t>PROFESOR A HABILITADA</t>
  </si>
  <si>
    <t>PROFESORA DE CSNAT Y QUIMICA</t>
  </si>
  <si>
    <t>PROFESOR CONSEDUC Y VOCACION</t>
  </si>
  <si>
    <t>PROFESOR A DE ARTES PLASTICAS</t>
  </si>
  <si>
    <t>PROFESOR PARVULOS</t>
  </si>
  <si>
    <t>PROFESOR DE HISTORIA Y EDCIVICA</t>
  </si>
  <si>
    <t>PROFESOR RELIGION CATOLICA Y MORAL UMETRO</t>
  </si>
  <si>
    <t>PROFESOR A RELIGION CATOLICA Y MORAL UMETRO</t>
  </si>
  <si>
    <t>PROFESORA RELIGION CATOLICA Y MORAL UMETRO</t>
  </si>
  <si>
    <t>PROFESORMEDARTES PLASTICAS TITU</t>
  </si>
  <si>
    <t>PROFESORDE RELIGION</t>
  </si>
  <si>
    <t>PROFESOR ADE RELIGION</t>
  </si>
  <si>
    <t>PROFESORADE RELIGION</t>
  </si>
  <si>
    <t>PROFESORLENGUAJE Y COMUNICACION</t>
  </si>
  <si>
    <t>PROFESOR ALENGUAJE Y COMUNICACION</t>
  </si>
  <si>
    <t>PROFESORA DE EDPARVULARIA</t>
  </si>
  <si>
    <t>PROFESOR A DE MATEMATICAS Y FISICA</t>
  </si>
  <si>
    <t>PROFESOR A QUIMICA Y CIENCIAS NATURALES</t>
  </si>
  <si>
    <t>PROFESOR ART MUSICALES</t>
  </si>
  <si>
    <t>PROFESOR DE FISICA Y CSNATURALES</t>
  </si>
  <si>
    <t>PROFESOR A DE FISICA Y CSNATURALES</t>
  </si>
  <si>
    <t>PROFESORA DE FISICA Y CSNATURALES</t>
  </si>
  <si>
    <t>PROFESOR DE FISICA Y CIENCIASNATURALES</t>
  </si>
  <si>
    <t>PROFESOR A GENERAL</t>
  </si>
  <si>
    <t>PROFESOREDUCACIONBASMENCLENGUAJETITU</t>
  </si>
  <si>
    <t>PROFESORHABILITADA</t>
  </si>
  <si>
    <t>PROFESORRELIGION EVANGELICA</t>
  </si>
  <si>
    <t>PROFESOR ARELIGION EVANGELICA</t>
  </si>
  <si>
    <t>PROFESOR A LENGUAJE</t>
  </si>
  <si>
    <t>PROFESOR DE RELIGION EVANGELICA</t>
  </si>
  <si>
    <t>PROFESOR A DE RELIGION EVANGELICA</t>
  </si>
  <si>
    <t>PROFESORA DE RELIGION EVANGELICA</t>
  </si>
  <si>
    <t>PROFESORA DE INGLESHABILITACION</t>
  </si>
  <si>
    <t>PROFESOR RELIGION EVANGELICA MENCION</t>
  </si>
  <si>
    <t>PROFESOR A RELIGION EVANGELICA MENCION</t>
  </si>
  <si>
    <t>PROFESOREDGENBAS EDFISICA</t>
  </si>
  <si>
    <t>PROFESOR EDUCACION FISICA DEPORTES Y REC</t>
  </si>
  <si>
    <t>PROFESORA EDUCACION FISICA DEPORTES Y RE</t>
  </si>
  <si>
    <t>PROFESOR DE HISTORIA Y C SOCIALES</t>
  </si>
  <si>
    <t>PROFESOR HISTORIAGEOGRAFIA Y EDUCACION</t>
  </si>
  <si>
    <t>PROFESOR A ED FISICA</t>
  </si>
  <si>
    <t>PROFESOREDFISICA</t>
  </si>
  <si>
    <t>PROFESOREDUCACIONFISICA</t>
  </si>
  <si>
    <t>PROFESORAEDFISICA</t>
  </si>
  <si>
    <t>PROFESOR AEDFISICA</t>
  </si>
  <si>
    <t>PROFESORMUSICA</t>
  </si>
  <si>
    <t>PROFESOR AMUSICA</t>
  </si>
  <si>
    <t>PROFESORA FISICA</t>
  </si>
  <si>
    <t>PROFESOR A FISICA</t>
  </si>
  <si>
    <t>PROFESOR DE INFORMATICA</t>
  </si>
  <si>
    <t>PROFESOR DE MATEMATCAS SEGUNDO</t>
  </si>
  <si>
    <t>PROFESORINGLESUMETROCSEDUC</t>
  </si>
  <si>
    <t>PROFESORAINGLESUMETROCSEDUC</t>
  </si>
  <si>
    <t>PROFESOR INGLESUMETROCSEDUC</t>
  </si>
  <si>
    <t>PROFESOR AINGLESUMETROCSEDUC</t>
  </si>
  <si>
    <t>PROFESORBASMMATEMATICAS SEMESTRES</t>
  </si>
  <si>
    <t>PROFESOR DE COMPUTACION</t>
  </si>
  <si>
    <t>PROFESORDE LENGUAJE</t>
  </si>
  <si>
    <t>PROFESOR ADE LENGUAJE</t>
  </si>
  <si>
    <t>PROFESOR A ART MUSICALES</t>
  </si>
  <si>
    <t>PROFESORA ART MUSICALES</t>
  </si>
  <si>
    <t>PROFESORMATEMATICAS</t>
  </si>
  <si>
    <t>PROFESORA DE EDUCACION FISICA UMCE</t>
  </si>
  <si>
    <t>PROFESORHISTORIA Y GEOFRAFIAIA</t>
  </si>
  <si>
    <t>PROFESOR DE FISICA Y CS NATURALES U</t>
  </si>
  <si>
    <t>PROFESOR DE FISICA Y CIENCIAS NATURALES U</t>
  </si>
  <si>
    <t>PROFESOR DE HISTORIA UNIVERSIDAD DE SA</t>
  </si>
  <si>
    <t>PROFESORA DE HISTORIA Y GEOFRAFIAIA</t>
  </si>
  <si>
    <t>PROFESOR A DE ENSTECNOLOGICA</t>
  </si>
  <si>
    <t xml:space="preserve">PROFESOREDFISICAU DE LAS AMERICAS </t>
  </si>
  <si>
    <t xml:space="preserve">PROFESOR AEDFISICAU DE LAS AMERICAS </t>
  </si>
  <si>
    <t xml:space="preserve">PROFESOREDUCACIONFISICAU DE LAS AMERICAS </t>
  </si>
  <si>
    <t xml:space="preserve">PROFESOR EDFISICAU DE LAS AMERICAS </t>
  </si>
  <si>
    <t>PROFESORQUIMICA</t>
  </si>
  <si>
    <t>PROFESORAQUIMICA</t>
  </si>
  <si>
    <t>PROFESOR AQUIMICA</t>
  </si>
  <si>
    <t>PROFESORARTMUSICALES</t>
  </si>
  <si>
    <t>PROFESORAARTMUSICALES</t>
  </si>
  <si>
    <t>PROFESOR ARTMUSICALES</t>
  </si>
  <si>
    <t>PROFESOR AARTMUSICALES</t>
  </si>
  <si>
    <t>PROFESORA DE RELIGION EN EDUCACION BASIC</t>
  </si>
  <si>
    <t>PROFESOR DE ARTES MUSICALES PARA EDUCACI</t>
  </si>
  <si>
    <t>PROFESOR ED DIFERENCIAL</t>
  </si>
  <si>
    <t>PROFESOR A ED DIFERENCIAL</t>
  </si>
  <si>
    <t>PROFESORBASED TECARTES</t>
  </si>
  <si>
    <t>PROFESOREBASEN HISTORIA</t>
  </si>
  <si>
    <t>PROFESORRELIGION CATOLICA</t>
  </si>
  <si>
    <t>PROFESOR DE EDUC TECNOLOGICA</t>
  </si>
  <si>
    <t>PROFESOR A DE HISTORIA Y EDCIVICA</t>
  </si>
  <si>
    <t>PROFESOR DE HISTORIA Y EDUCACIONCIVICA</t>
  </si>
  <si>
    <t>PROFESORA DE HISTORIA Y EDCIVICA</t>
  </si>
  <si>
    <t>PROFESOR EN EDUCACION DIFERENCIAL MENCIO</t>
  </si>
  <si>
    <t>PROFESOR A DE EDUC FISICA</t>
  </si>
  <si>
    <t>PROFESOR A EDUC DIFERENCIAL</t>
  </si>
  <si>
    <t>PROFESORA DE ARTE</t>
  </si>
  <si>
    <t>PROFESORA DE ENSTECNOLOGICA</t>
  </si>
  <si>
    <t>PROFESOR EDUCACION DIFERENCIAL INTEGRAL DE NECE</t>
  </si>
  <si>
    <t>PROFESOR EDUC DIFERENCIAL INTEGRAL DE NECE</t>
  </si>
  <si>
    <t>PROFESOR A EDUC DIFERENCIAL INTEGRAL DE NECE</t>
  </si>
  <si>
    <t>PROFESORA EDUC DIFERENCIAL INTEGRAL DE NECE</t>
  </si>
  <si>
    <t>PROFESORCASTELLANO</t>
  </si>
  <si>
    <t xml:space="preserve">PROFESOREDMUSICUMETRODE CIENCIASEDUC </t>
  </si>
  <si>
    <t xml:space="preserve">PROFESOR EDMUSICUMETRODE CSEDUC </t>
  </si>
  <si>
    <t xml:space="preserve">PROFESOREDMUSICUMETRODE CSEDUC </t>
  </si>
  <si>
    <t xml:space="preserve">PROFESOR AEDMUSICUMETRODE CSEDUC </t>
  </si>
  <si>
    <t xml:space="preserve">PROFESOREDUCACIONMUSICUMETRODE CSEDUC </t>
  </si>
  <si>
    <t xml:space="preserve">PROFESORAEDMUSICUMETRODE CSEDUC </t>
  </si>
  <si>
    <t>PROFESORA ED DIFERENCIAL</t>
  </si>
  <si>
    <t>PROFESOR EN ED DIFERENCIAL MENCION INTEGR</t>
  </si>
  <si>
    <t>PROFESOR A EN ED DIFERENCIAL MENCION INTEGR</t>
  </si>
  <si>
    <t>PROFESOR EN EDUCACION DIFERENCIAL MENCION INTEGR</t>
  </si>
  <si>
    <t>PROFESORA EN ED DIFERENCIAL MENCION INTEGR</t>
  </si>
  <si>
    <t>PROFESOR DE EDUCACION DIFERENCIAL ESPECIALISTA</t>
  </si>
  <si>
    <t>PROFESOR DE EDUC DIFERENCIAL ESPECIALISTA</t>
  </si>
  <si>
    <t>PROFESOR A DE EDUC DIFERENCIAL ESPECIALISTA</t>
  </si>
  <si>
    <t>PROFESORA DE EDUC DIFERENCIAL ESPECIALISTA</t>
  </si>
  <si>
    <t>PROFESOR DE MATEMATICAS Y COMUTACIONU</t>
  </si>
  <si>
    <t>PROFESOR DE EDUCACION DIFERENCIAL ESPECIALIST E</t>
  </si>
  <si>
    <t>PROFESOR DE EDUC DIFERENCIAL ESPECIALIST E</t>
  </si>
  <si>
    <t>PROFESOR A DE EDUC DIFERENCIAL ESPECIALIST E</t>
  </si>
  <si>
    <t>PROFESORA DE EDUC DIFERENCIAL ESPECIALIST E</t>
  </si>
  <si>
    <t>PROFESOR EN EDUCACION DIFERENCIAL CON MENCION E</t>
  </si>
  <si>
    <t>PROFESOR EN EDUC DIFERENCIAL CON MENCION E</t>
  </si>
  <si>
    <t>PROFESOR A EN EDUC DIFERENCIAL CON MENCION E</t>
  </si>
  <si>
    <t>PROFESORA EN EDUC DIFERENCIAL CON MENCION E</t>
  </si>
  <si>
    <t>PROFESOR DE EDUCACION DIFERENCIAL MENCION TRAST</t>
  </si>
  <si>
    <t>PROFESOR DE EDUC DIFERENCIAL MENCION TRAST</t>
  </si>
  <si>
    <t>PROFESOR A DE EDUC DIFERENCIAL MENCION TRAST</t>
  </si>
  <si>
    <t>PROFESORA DE EDUC DIFERENCIAL MENCION TRAST</t>
  </si>
  <si>
    <t>PROFESOR DE EDUCACION DIFERENCIAL DON MENCION E</t>
  </si>
  <si>
    <t>PROFESOR DE EDUC DIFERENCIAL DON MENCION E</t>
  </si>
  <si>
    <t>PROFESOR A DE EDUC DIFERENCIAL DON MENCION E</t>
  </si>
  <si>
    <t>PROFESORA DE EDUC DIFERENCIAL DON MENCION E</t>
  </si>
  <si>
    <t>PROFESORBASINGLES</t>
  </si>
  <si>
    <t>PROFESORA ESTADO HISTORIA Y CIENCIAS</t>
  </si>
  <si>
    <t>PROFESOR DE EDUCACIN DIFERENCIAL</t>
  </si>
  <si>
    <t>PROFESOR A DE EDUCACIN DIFERENCIAL</t>
  </si>
  <si>
    <t>PROFESORA DE EDUCACIN DIFERENCIAL</t>
  </si>
  <si>
    <t>PROFESORA RELIGION EVANGELICA MENCION</t>
  </si>
  <si>
    <t>PROFESORQUIMICAMENCETECNOUMETRDE CS E</t>
  </si>
  <si>
    <t>PROFESOR QUIMICAMENCETECNOUMETRDE CS E</t>
  </si>
  <si>
    <t>PROFESOR AQUIMICAMENCETECNOUMETRDE CS E</t>
  </si>
  <si>
    <t>PROFESORAQUIMICAMENCETECNOUMETRDE CS E</t>
  </si>
  <si>
    <t>PROFESOR DE ESTADO DE FISICA Y MATEMATIC</t>
  </si>
  <si>
    <t>PROFESOR DE EDUCACION GENERAL BAISCIA</t>
  </si>
  <si>
    <t>PROFESOR DE EDUC GENERAL BAISCIA</t>
  </si>
  <si>
    <t>PROFESOR A DE EDUC GENERAL BAISCIA</t>
  </si>
  <si>
    <t>PROFESORA DE EDUC GENERAL BAISCIA</t>
  </si>
  <si>
    <t>PROFESOR DE ESTADO EN HISTORIA Y GEOFRAFIAIA</t>
  </si>
  <si>
    <t>PROFESOR A DE ESTADO EN HISTORIA Y GEOGRAFIA</t>
  </si>
  <si>
    <t>PROFESOR DE EDUCACION DIFERENCIAL EN TRASTORNOS</t>
  </si>
  <si>
    <t>PROFESOR DE EDUC DIFERENCIAL EN TRASTORNOS</t>
  </si>
  <si>
    <t>PROFESOR A DE EDUC DIFERENCIAL EN TRASTORNOS</t>
  </si>
  <si>
    <t>PROFESORA DE EDUC DIFERENCIAL EN TRASTORNOS</t>
  </si>
  <si>
    <t>PROFESORQUIMMENCNATUUMETROCIENCIASEDUCACION</t>
  </si>
  <si>
    <t>PROFESOR QUIMMENCNATUUMETROCSEDUC</t>
  </si>
  <si>
    <t>PROFESORQUIMMENCNATUUMETROCSEDUC</t>
  </si>
  <si>
    <t>PROFESORAQUIMMENCNATUUMETROCSEDUC</t>
  </si>
  <si>
    <t>PROFESORALENGUAJE Y COMUNICACION</t>
  </si>
  <si>
    <t>PROFESORA EDUC DIFERENCIAL</t>
  </si>
  <si>
    <t>PROFESORCASTELLANOUCATOLICA</t>
  </si>
  <si>
    <t>PROFESOR CASTELLANOUCATOLICA</t>
  </si>
  <si>
    <t>PROFESOR ACASTELLANOUCATOLICA</t>
  </si>
  <si>
    <t>PROFESORACASTELLANOUCATOLICA</t>
  </si>
  <si>
    <t>PROFESORA EDUCACION DIFERENCIAL EN DEFIC</t>
  </si>
  <si>
    <t>PROFESORA EDUCACIONACION DIFERENCIAL EN DEFIC</t>
  </si>
  <si>
    <t>PROFESORA DE CASTELLA NO UCSH</t>
  </si>
  <si>
    <t>PROFESORBIOLOGIA</t>
  </si>
  <si>
    <t>PROFESOR ABIOLOGIA</t>
  </si>
  <si>
    <t>PROFESORABIOLOGIA</t>
  </si>
  <si>
    <t>PROFESORARTVISUMETRODE CIENCIASEDUC</t>
  </si>
  <si>
    <t>PROFESOR ARTVISUMETRODE CSEDUC</t>
  </si>
  <si>
    <t>PROFESORARTVISUMETRODE CSEDUC</t>
  </si>
  <si>
    <t>PROFESOR AARTVISUMETRODE CSEDUC</t>
  </si>
  <si>
    <t>PROFESORAARTVISUMETRODE CSEDUC</t>
  </si>
  <si>
    <t>PROFESOR ESTADO MATEMATICA Y COMPUTACION</t>
  </si>
  <si>
    <t>PROFESOR DE EDUCACION FISICA EN EDUCACION GRAL BAS</t>
  </si>
  <si>
    <t>PROFESOR DE EDUC FISICA EN EDUC GRAL BAS</t>
  </si>
  <si>
    <t>PROFESOR DE EDUCACION FISICA EN EDUCACION GENERAL BAS</t>
  </si>
  <si>
    <t>PROFESOR A DE EDUC FISICA EN EDUC GRAL BAS</t>
  </si>
  <si>
    <t>PROFESORA DE EDUC FISICA EN EDUC GRAL BAS</t>
  </si>
  <si>
    <t>PROFESOR A DE EDUCACION DIFERENCIAL CON MENCI</t>
  </si>
  <si>
    <t>PROFESORA DE EDUCACION DIFERENCIAL CON MENCI</t>
  </si>
  <si>
    <t>PROFESORA DE ARTES PLASTICASPONTIFICIA</t>
  </si>
  <si>
    <t>PROFESORDE ARTES PLASTICASPONTIFICIA</t>
  </si>
  <si>
    <t>PROFESOR DE EST EN CASTELLANOU DE TALCA</t>
  </si>
  <si>
    <t>PROFESOR A DE EST EN CASTELLANOU DE TALCA</t>
  </si>
  <si>
    <t>PROFESORA DE EST EN CASTELLANOU DE TALCA</t>
  </si>
  <si>
    <t>PROFESOR DE BIOLOGIA MENCION CIENCIAS NATURAL</t>
  </si>
  <si>
    <t>PROFESOR DE BIOLOGIA MENCION CS NATURAL</t>
  </si>
  <si>
    <t>PROFESOR DE EDUCACION DIFERENCIAL CON MENCION E</t>
  </si>
  <si>
    <t>PROFESOR DE EDUC DIFERENCIAL CON MENCION E</t>
  </si>
  <si>
    <t>PROFESOR A DE EDUC DIFERENCIAL CON MENCION E</t>
  </si>
  <si>
    <t>PROFESORA DE EDUC DIFERENCIAL CON MENCION E</t>
  </si>
  <si>
    <t>PROFESOR A DE HISTORIA Y CIENCIAS SOCIALES</t>
  </si>
  <si>
    <t>PROFESOR DE ARTES PLASTICAS U DEE CONC</t>
  </si>
  <si>
    <t>PROFESORCOORDINADOR CONVIVENCIA</t>
  </si>
  <si>
    <t>PROFESOR ED MUSIC PREESCO Y BASUABEL</t>
  </si>
  <si>
    <t>PROFESOR A ED MUSIC PREESCO Y BASUABEL</t>
  </si>
  <si>
    <t>PROFESOR EDUCACION MUSIC PREESCO Y BASUABEL</t>
  </si>
  <si>
    <t>PROFESORA ED MUSIC PREESCO Y BASUABEL</t>
  </si>
  <si>
    <t>PROFESORLENGUAJE</t>
  </si>
  <si>
    <t>PROFESOR ALENGUAJE</t>
  </si>
  <si>
    <t>PROFESORALENGUAJE</t>
  </si>
  <si>
    <t>PROFESORMATE E INFORM EDUCACIONUMETRODE CS</t>
  </si>
  <si>
    <t>PROFESOR MATE E INFORM EDUCUMETRODE CS</t>
  </si>
  <si>
    <t>PROFESORMATE E INFORM EDUCUMETRODE CS</t>
  </si>
  <si>
    <t>PROFESOR AMATE E INFORM EDUCUMETRODE CS</t>
  </si>
  <si>
    <t>PROFESORAMATE E INFORM EDUCUMETRODE CS</t>
  </si>
  <si>
    <t>PROFESOR DE HISTORI Y CIENCIAS SOCIALES</t>
  </si>
  <si>
    <t>PROFESOR A DE HISTORI Y CIENCIAS SOCIALES</t>
  </si>
  <si>
    <t>PROFESORA DE HISTORI Y CIENCIAS SOCIALES</t>
  </si>
  <si>
    <t xml:space="preserve">PROFESORE MEDARTPLAST UDE CHILE </t>
  </si>
  <si>
    <t xml:space="preserve">PROFESOR E MEDARTPLAST UDE CHILE </t>
  </si>
  <si>
    <t xml:space="preserve">PROFESOR AE MEDARTPLAST UDE CHILE </t>
  </si>
  <si>
    <t xml:space="preserve">PROFESORE MEDUCACIONARTPLAST UDE CHILE </t>
  </si>
  <si>
    <t xml:space="preserve">PROFESORAE MEDARTPLAST UDE CHILE </t>
  </si>
  <si>
    <t>PROFESOR ESTADO EN MATEMATICA Y COMPUTAC</t>
  </si>
  <si>
    <t>PROFESOR DE EDUCACION MATEMATICAS Y FISICA</t>
  </si>
  <si>
    <t>PROFESOR DE EDUC MATEMATICAS Y FISICA</t>
  </si>
  <si>
    <t>PROFESOR A DE EDUC MATEMATICAS Y FISICA</t>
  </si>
  <si>
    <t>PROFESORA DE EDUC MATEMATICAS Y FISICA</t>
  </si>
  <si>
    <t>PROFESOR ARTES VISUALES Y TECNOLOGIA</t>
  </si>
  <si>
    <t>PROFESORMEDEDFISICA</t>
  </si>
  <si>
    <t>PROFESOR MEDEDFISICA</t>
  </si>
  <si>
    <t>PROFESORMEDEDUCACIONFISICA</t>
  </si>
  <si>
    <t>PROFESORAMEDEDFISICA</t>
  </si>
  <si>
    <t>PROFESOREDUCFISICA</t>
  </si>
  <si>
    <t>PROFESOR AEDUCFISICA</t>
  </si>
  <si>
    <t>PROFESORAEDUCFISICA</t>
  </si>
  <si>
    <t>PROFESORA LENGUA CASTELLANA Y COMUNICACI</t>
  </si>
  <si>
    <t>PROFESOR DE EDUCACION DIFERENCIAL CON MENCION D</t>
  </si>
  <si>
    <t>PROFESOR DE EDUC DIFERENCIAL CON MENCION D</t>
  </si>
  <si>
    <t>PROFESORDE EST CON MENTRAS APREN</t>
  </si>
  <si>
    <t>PROFESOR DE EST CON MENTRAS APREN</t>
  </si>
  <si>
    <t>PROFESOR ADE EST CON MENTRAS APREN</t>
  </si>
  <si>
    <t>PROFESORADE EST CON MENTRAS APREN</t>
  </si>
  <si>
    <t>PROFESOR DE LENGUAJE Y COMUN</t>
  </si>
  <si>
    <t>PROFESORDIFMENLITERAY MAT SEMENE</t>
  </si>
  <si>
    <t>PROFESOR DIFMENLITERAY MAT SEMENE</t>
  </si>
  <si>
    <t>PROFESOR ADIFMENLITERAY MAT SEMENE</t>
  </si>
  <si>
    <t>PROFESORADIFMENLITERAY MAT SEMENE</t>
  </si>
  <si>
    <t>PROFESOR HABILITADO</t>
  </si>
  <si>
    <t>PROFESOR DE HISTORIA GEOFRAFIAIA Y EDUCACION CIVI</t>
  </si>
  <si>
    <t>PROFESOR DE HISTORIA GEOGRAFIA Y EDUC CIVI</t>
  </si>
  <si>
    <t>PROFESOR A DE HISTORIA GEOGRAFIA Y EDUC CIVI</t>
  </si>
  <si>
    <t>PROFESORA DE HISTORIA GEOGRAFIA Y EDUC CIVI</t>
  </si>
  <si>
    <t>PROFESOREDUCACION DIFERENCIAL</t>
  </si>
  <si>
    <t>PROFESOR AEDUCACION DIFERENCIAL</t>
  </si>
  <si>
    <t>PROFESORAEDUCACION DIFERENCIAL</t>
  </si>
  <si>
    <t>PROFESORARTVIS</t>
  </si>
  <si>
    <t>PROFESOR ARTVIS</t>
  </si>
  <si>
    <t>PROFESOR AARTVIS</t>
  </si>
  <si>
    <t>PROFESORAARTVIS</t>
  </si>
  <si>
    <t>PROFESOR DE ESTADO DE MATEMATICA Y COMPU</t>
  </si>
  <si>
    <t>PROFESORCIENCIAS</t>
  </si>
  <si>
    <t>PROFESOR ACIENCIAS</t>
  </si>
  <si>
    <t>PROFESORACIENCIAS</t>
  </si>
  <si>
    <t>PROFESOR A DE EDUC DIFERENCIAL CON MENCION D</t>
  </si>
  <si>
    <t>ADMINISTRADOR PUBLICO INST PROFESOR IPLA</t>
  </si>
  <si>
    <t xml:space="preserve">PROFESOR EDUCACION FISICA UCINF </t>
  </si>
  <si>
    <t>PROFESOR ED FISICAUCC SILVA H</t>
  </si>
  <si>
    <t>PROFESOR A ED FISICAUCC SILVA H</t>
  </si>
  <si>
    <t>PROFESORA ED FISICAUCC SILVA H</t>
  </si>
  <si>
    <t>PROFESOR ARTISTA</t>
  </si>
  <si>
    <t>PROFESOR DE EDUCACION FISICA DEPORTES Y</t>
  </si>
  <si>
    <t xml:space="preserve">PROFESOR EN EDUCACION FISICAUST </t>
  </si>
  <si>
    <t>PROFESORA DE EDUCACION DIFERENCIAL MENCI</t>
  </si>
  <si>
    <t>PROFESORDE HISTORIA</t>
  </si>
  <si>
    <t>PROFESORA EDUCACION DIFERENCIAL CON MENC</t>
  </si>
  <si>
    <t>PROFESOR DE MUSICA CON MENCION EN DIRECC</t>
  </si>
  <si>
    <t>PROFESORA DE EDUCACION DIFERENCIAL ESP</t>
  </si>
  <si>
    <t xml:space="preserve">PROFESORA DE CASTELLANO UMCE ANO </t>
  </si>
  <si>
    <t>PROFESOR DE ESTADO EN HISTORIA Y CIENCIA</t>
  </si>
  <si>
    <t>PROFESOR DE ESPANOL U DE CONCEPCION</t>
  </si>
  <si>
    <t>PROFESORA DE ESPANOL U DE CONCEPCION</t>
  </si>
  <si>
    <t>PROFESOR DE HISTORIA GEOGRAFIA Y EDUCACI</t>
  </si>
  <si>
    <t>PROFESOR DE EDUCACION DEPORTES Y RECREA</t>
  </si>
  <si>
    <t>PROFESORA DE MATEMATICA MENCION ESTADIST</t>
  </si>
  <si>
    <t>PROFESORA DE EDUCACION FISICA DEPORTES</t>
  </si>
  <si>
    <t>PROFESOR ARTES MANUALES</t>
  </si>
  <si>
    <t>ENSENANZA CULTURAL PROFESORA Y BAILARINA</t>
  </si>
  <si>
    <t>PROFESORA DE HISTORIA Y CIENCIAS SOCIALE</t>
  </si>
  <si>
    <t>PROFESORA DE EDUCACION DIFERENCIAL ESPEC</t>
  </si>
  <si>
    <t>PROFESOR MATEMATICA Y COMPUTACION</t>
  </si>
  <si>
    <t>PROFESOR ESTADO INGLES</t>
  </si>
  <si>
    <t>PROFESORHISTY GEOGR</t>
  </si>
  <si>
    <t>PROFESOR EDUCACION FISICA PARA EDUCACION</t>
  </si>
  <si>
    <t>PROFESORTALLERISTA</t>
  </si>
  <si>
    <t xml:space="preserve">PROFESOR DE HISTORIA Y GEOGRAFIA UCSH </t>
  </si>
  <si>
    <t>PROFESOR CASTELLANO Y COMUNICACION</t>
  </si>
  <si>
    <t>PROFESORA BIOLOGIA Y CS NATURALES</t>
  </si>
  <si>
    <t>PROFESORED DIFERENCIAL</t>
  </si>
  <si>
    <t>PROFESOR AED DIFERENCIAL</t>
  </si>
  <si>
    <t>PROFESORDIF</t>
  </si>
  <si>
    <t>PROFESOR ADIF</t>
  </si>
  <si>
    <t>PROFESOR DE ARTES VISUALES UMCE</t>
  </si>
  <si>
    <t>PROFESOR ESTADO EN QUIMICA Y BIOLOGIA</t>
  </si>
  <si>
    <t>PROFESORA DE CIENCIAS NATURALES Y QUIMIC</t>
  </si>
  <si>
    <t>PROFESOR DE ESTADO EN MATEMATICA Y COMPU</t>
  </si>
  <si>
    <t>PROFESORA DE ESTADO DE CASTELLANO USACH</t>
  </si>
  <si>
    <t>PROFESORA DE ESTADO EN MATEMATICA Y COMP</t>
  </si>
  <si>
    <t>PROFESOR ADE HISTORIA</t>
  </si>
  <si>
    <t>PROFESOR A ARTMUSICALES</t>
  </si>
  <si>
    <t>PROFESOR DE ESTADO EN FISICA Y MATEMATIC</t>
  </si>
  <si>
    <t>PROFESORA EDUCACION DIFERENCIAL TRASTORN</t>
  </si>
  <si>
    <t>PROFESOR DE ARTES MUSICALES PARA ENS BASIC</t>
  </si>
  <si>
    <t>PROFESOR A DE MATEMATICA Y ESTADISTICA</t>
  </si>
  <si>
    <t>PROFESOR DE ESTADO EN HISTORIA Y GEOGRAFIAIA</t>
  </si>
  <si>
    <t>PROFESOR DE EDUCACION FISICA DEPORTES EDUC</t>
  </si>
  <si>
    <t>PROFESOR DE NATACION EN ACTIVIDADES DEPORTIVASRECREATIVAS COMUNITARIAS EN LA SUBDIRECCION DE DEPORTES Y RECREACION</t>
  </si>
  <si>
    <t>PROFESOR DE EDUCACION GENERAL CON MECION EN</t>
  </si>
  <si>
    <t>PROFESOR A DE EDUCACION GENERAL CON MECION EN</t>
  </si>
  <si>
    <t>PROFESORA DE EDUCACION GENERAL CON MECION EN</t>
  </si>
  <si>
    <t>PROFESOR DE ESTADO EN MATEMATICA Y COMPUTAC</t>
  </si>
  <si>
    <t>PROFESOR DE ESTADO EN EDUCACION GENERAL BAS</t>
  </si>
  <si>
    <t>PROFESOR EDUCACION DIFERENCIAL MENCION DISC</t>
  </si>
  <si>
    <t>PROFESOR DE EDUCACION DIFRENCIAL ENSPECIALISTA</t>
  </si>
  <si>
    <t>PROFESOR DE HISTORIA GEOGRAFIA Y CIENCI</t>
  </si>
  <si>
    <t>PROFESOR DE ESTADO EN BIOLOGIA Y CSNATURAL</t>
  </si>
  <si>
    <t>PROFESOR DE QUIMICA MENCION CS NATURALES</t>
  </si>
  <si>
    <t>PROFESOR DE EDUC DIFERENCIAL ESP EN PROBL</t>
  </si>
  <si>
    <t>PROFESOR DE ARTES PLATICAS</t>
  </si>
  <si>
    <t>PROFESOR DE EDUCACION DIFERENCIAL ESPEICLISTA</t>
  </si>
  <si>
    <t>PROFESOR A DE EDUC DIFERENCIAL ESP EN PROBL</t>
  </si>
  <si>
    <t>PROFESOR DE MATEMATICA Y ESTADISTICA ME</t>
  </si>
  <si>
    <t>PROFESORA DE EDUC DIFERENCIAL CON MENCION D</t>
  </si>
  <si>
    <t>PROFESOR HISTORIA Y GEOGRAFIA UMCE</t>
  </si>
  <si>
    <t>PROFESOR DE EDUC FISICA PARA ENSENANZA</t>
  </si>
  <si>
    <t>PROFESOR DE EDUCACION FISICA PARA ENSENANZA</t>
  </si>
  <si>
    <t>PROFESOR DE EDUC DIFEENCIAL MENCION EN DEF</t>
  </si>
  <si>
    <t>PROFESOR A DE EDUC DIFEENCIAL MENCION EN DEF</t>
  </si>
  <si>
    <t>PROFESOR DE FISICA MENCION EDUCACION TEC</t>
  </si>
  <si>
    <t>PROFESOR DE EDUC FISICA Y DEPORTE UMCE</t>
  </si>
  <si>
    <t>PROFESOR A DE EDUC FISICA Y DEPORTE UMCE</t>
  </si>
  <si>
    <t>PROFESORA DE EDUC FISICA Y DEPORTE UMCE</t>
  </si>
  <si>
    <t>PROFESORA DE ESTADO EN FICICA Y MATEMATI</t>
  </si>
  <si>
    <t>PROFESOR DE ESTADO EN EDUCACION GENERAL</t>
  </si>
  <si>
    <t>PROFESOR DE HISTORIA GEOGRAFIA Y EDUC CIV</t>
  </si>
  <si>
    <t>PROFESOR A DE HISTORIA GEOGRAFIA Y EDUC CIV</t>
  </si>
  <si>
    <t>PROFESORA DE HISTORIA GEOGRAFIA Y EDUC CIV</t>
  </si>
  <si>
    <t>TITULO DE PROFESOR DE TEATRO</t>
  </si>
  <si>
    <t xml:space="preserve">PROFESORA HISTORIA Y GEOGRAFIA U SEK </t>
  </si>
  <si>
    <t>PROFESORA HISTORIA Y GEOGRAFIA U SEK JORNADA  HORAS</t>
  </si>
  <si>
    <t xml:space="preserve">PROFESORHISTORIA Y GEOGRAFIA U SEK </t>
  </si>
  <si>
    <t>PROFESOR DE EDUC FISICA CON ESP EN RECREA</t>
  </si>
  <si>
    <t>PROFESOR A DE EDUC FISICA CON ESP EN RECREA</t>
  </si>
  <si>
    <t>PROFESOR DE EDUC DIFERENCIAL EN DIFICULTAD</t>
  </si>
  <si>
    <t>PROFESORA DE EDUC DIFERENCIAL EN DIFICULTAD</t>
  </si>
  <si>
    <t>PROFESORBASUDE TARAPACA</t>
  </si>
  <si>
    <t>PROFESOR ABASUDE TARAPACA</t>
  </si>
  <si>
    <t>PROFESORABASUDE TARAPACA</t>
  </si>
  <si>
    <t>PROFESOR BASUDE TARAPACA</t>
  </si>
  <si>
    <t>PROFESORA DE EDUCACIONACION DIFERENCIAL ESPEC</t>
  </si>
  <si>
    <t>PROFESOR DE EDUCACION RELIGIOSA CON MENC</t>
  </si>
  <si>
    <t>PROFESOR DE EDUCACIONACION RELIGIOSA CON MENC</t>
  </si>
  <si>
    <t>PROFESORA EN LENGUA CASTELLANA Y COMUNIC</t>
  </si>
  <si>
    <t>PROFESOR A INGLES</t>
  </si>
  <si>
    <t>PROFESORCASTELLANO USACH</t>
  </si>
  <si>
    <t>PROFESOR ACASTELLANO USACH</t>
  </si>
  <si>
    <t>PROFESOR MATEMATICA Y COMPUTACION U PLA</t>
  </si>
  <si>
    <t>PROFESOR A DE EDUC DIFERENCIAL</t>
  </si>
  <si>
    <t>PROFESOR AQUIMMENCNATUUMETROCSEDUC</t>
  </si>
  <si>
    <t>PROFESOR DE EDUC DIFERENCIAL CON MENCION</t>
  </si>
  <si>
    <t>PROFESOR A DE EDUC DIFERENCIAL CON MENCION</t>
  </si>
  <si>
    <t>PROFESORA DE EDUC DIFERENCIAL CON MENCION</t>
  </si>
  <si>
    <t xml:space="preserve">PROFESORA DE HISTORIA Y GEOGRAFIA UCSH </t>
  </si>
  <si>
    <t>PROFESORA DE INGLES HABILITADA</t>
  </si>
  <si>
    <t>PROFESOR EDUCACION FISICAUNIVERSIDAD CE</t>
  </si>
  <si>
    <t>PROFESOR DE EDUCACION FISICAU CATOLICA</t>
  </si>
  <si>
    <t>PROFESOR EDUC DIFERENCIAL CON MENCION DIFI</t>
  </si>
  <si>
    <t>PROFESOR A EDUC DIFERENCIAL CON MENCION DIFI</t>
  </si>
  <si>
    <t>PROFESOR LENGUAJE MENCION</t>
  </si>
  <si>
    <t>PROFESORA DE EDUCACION DIFERENCIAL UCE</t>
  </si>
  <si>
    <t>PROFESORA DE EDUCACIONACION DIFERENCIAL UCE</t>
  </si>
  <si>
    <t>PROFESOR DE DANZAU ACADEMIA DE HUMANIS</t>
  </si>
  <si>
    <t>PROFESOR CON MENCION</t>
  </si>
  <si>
    <t>PROFESOR DE EDUC FISICA DEPORTES Y RECREA</t>
  </si>
  <si>
    <t>PROFESOR A DE EDUC FISICA DEPORTES Y RECREA</t>
  </si>
  <si>
    <t>PROFESORA DE EDUC FISICA DEPORTES Y RECREA</t>
  </si>
  <si>
    <t>PROFESOR DE ESTADO EN EDUCACION GRAL BAS</t>
  </si>
  <si>
    <t>PROFESORA DE ESTADO EN FISICA Y MATEMATI</t>
  </si>
  <si>
    <t>PROFESORA DE EDUCACION DIFERENCIAL CON M</t>
  </si>
  <si>
    <t>PROFESORA DE MUSICA CON MENCION EN DIREC</t>
  </si>
  <si>
    <t>PROFESORA EDUCACION DIFERENCIAL U CATOL</t>
  </si>
  <si>
    <t>PROFESOR A ARTES VISUALES</t>
  </si>
  <si>
    <t>PROFESORA DE CIENCIAS NATURALES BIOLOGIA</t>
  </si>
  <si>
    <t>PROFESOR EDUCACION FISICA INSTITUTO PROF</t>
  </si>
  <si>
    <t>PROFESORDE ESTADOQUIMICA Y CSNATURALES</t>
  </si>
  <si>
    <t>PROFESOR ADE ESTADOQUIMICA Y CSNATURALES</t>
  </si>
  <si>
    <t>PROFESORADE ESTADOQUIMICA Y CSNATURALES</t>
  </si>
  <si>
    <t>PROFESOR DE ESTADO QUIMICA Y CIENCIASNATURALES</t>
  </si>
  <si>
    <t>PROFESOR DE ESTADOQUIMICA Y CSNATURALES</t>
  </si>
  <si>
    <t>PROFESOR DE MATEMATICA Y FISICAU DE CO</t>
  </si>
  <si>
    <t>PROFESOR A DE HISTORIA Y CS SOCIALES</t>
  </si>
  <si>
    <t>PROFESOR DE EDUCACION FISICA PARA ENSENA</t>
  </si>
  <si>
    <t>PROFESOR DE ESTADO DE MATEMATICA Y ESTAD</t>
  </si>
  <si>
    <t>PROFESOR DE FOLOSOFIA</t>
  </si>
  <si>
    <t>PROFESORA DE INGLES PARA EDUCACION BASIC</t>
  </si>
  <si>
    <t>PROFESOR DE EDUCACION DIFERENCIAL MENCI</t>
  </si>
  <si>
    <t>EDUCADORA DE PARVULOS INST PROFESOR LOS L</t>
  </si>
  <si>
    <t>EDUCADORA DE PARVULOS INST PROFESOR A LOS L</t>
  </si>
  <si>
    <t>EDUCADORA DE PARVULOS INST PROFESORA LOS L</t>
  </si>
  <si>
    <t>PROFESORA DE CASTELLANO U PLAYA ANCHA</t>
  </si>
  <si>
    <t>PROFESOR DE MATEMATICAS UNIVERSIDAD ALBERTO</t>
  </si>
  <si>
    <t>PROFESOR DE ED FISICA PARA LA ED GRAL BA</t>
  </si>
  <si>
    <t>PROFESOR A DE ED FISICA PARA LA ED GRAL BA</t>
  </si>
  <si>
    <t>PROFESOR DE RELIGION Y MORAL UCATOLICA D</t>
  </si>
  <si>
    <t>PROFESORA DE RELIGION Y MORAL UCATOLICA D</t>
  </si>
  <si>
    <t>PROFESOR EN LENGUA CASTELLANA Y COMUNICACIO</t>
  </si>
  <si>
    <t>PROFESOR A EN LENGUA CASTELLANA Y COMUNICACIO</t>
  </si>
  <si>
    <t>PROFESOR QUIMICA Y CIENCIAS NATURALES UC</t>
  </si>
  <si>
    <t>PROFESOR ED FISICA DEPORTES Y RECREACION</t>
  </si>
  <si>
    <t>PROFESORGENBAS MENCION EN LENG LICE</t>
  </si>
  <si>
    <t>PROFESOR AGENBAS MENCION EN LENG LICE</t>
  </si>
  <si>
    <t>PROFESORAGENBAS MENCION EN LENG LICE</t>
  </si>
  <si>
    <t>PROFESOR GENBAS MENCION EN LENG LICE</t>
  </si>
  <si>
    <t>PROFESORA DE INGLES INSTITUTO PROFESIO</t>
  </si>
  <si>
    <t>PROFESOR A EDUCACION DIFERENCIAL</t>
  </si>
  <si>
    <t>TITULO DE PROFESOR DE ED DIFERENCIAL</t>
  </si>
  <si>
    <t>TITULO DE PROFESOR DE EDUCACION DIFERENCIAL</t>
  </si>
  <si>
    <t xml:space="preserve">PROFESOR DE MATEMATICAS UDEL MAR </t>
  </si>
  <si>
    <t xml:space="preserve">PROFESOR A DE MATEMATICAS UDEL MAR </t>
  </si>
  <si>
    <t>PROFESOR CON MECION</t>
  </si>
  <si>
    <t>PROFESORA ESTADO PARA LA EDUCACION TECNI</t>
  </si>
  <si>
    <t>PROFESORESTADO PARA LA EDUCACION TECNI</t>
  </si>
  <si>
    <t>PROFESOR ED FISICAUCENTRAL</t>
  </si>
  <si>
    <t>PROFESOR A ED FISICAUCENTRAL</t>
  </si>
  <si>
    <t xml:space="preserve">PROFESOR ESTADO EN MATEMATICA </t>
  </si>
  <si>
    <t xml:space="preserve">PROFESOR A ESTADO EN MATEMATICA </t>
  </si>
  <si>
    <t xml:space="preserve">PROFESOR INGLES </t>
  </si>
  <si>
    <t>PROFESOR ESTADO FISICA C NATURALES</t>
  </si>
  <si>
    <t xml:space="preserve">PROFESOR EDUC DIFERENCIAL LOS LEONES </t>
  </si>
  <si>
    <t xml:space="preserve">PROFESOR A EDUC DIFERENCIAL LOS LEONES </t>
  </si>
  <si>
    <t xml:space="preserve">PROFESORA EDUC DIFERENCIAL LOS LEONES </t>
  </si>
  <si>
    <t xml:space="preserve">PROFESOR DE INGLES U AUSTRAL DE CHILE </t>
  </si>
  <si>
    <t>PROFESOR AHISTY GEOGR</t>
  </si>
  <si>
    <t>PROFESOR DE INGLES U METROP DE CS D</t>
  </si>
  <si>
    <t>DOCBAS LENGUAJE TITUIPROFESOR S</t>
  </si>
  <si>
    <t>DOCBAS LENGUAJE TITUIPROFESOR A S</t>
  </si>
  <si>
    <t>DOCBAS LENGUAJE TITUIPROFESOR  S</t>
  </si>
  <si>
    <t>PROFESOR A ED MUSICAL</t>
  </si>
  <si>
    <t>PROFESORA DE ARTES VISUALES U METROPO</t>
  </si>
  <si>
    <t>PROFESOR A DE EDUCACION FISICA DEPORTES EDUC</t>
  </si>
  <si>
    <t>PROFESORA DE EDUCACION FISICA DEPORTES EDUC</t>
  </si>
  <si>
    <t>PROFESOR DE CASTELLANO U METROPOLITANA D</t>
  </si>
  <si>
    <t>PROFESOR DE INGLES UMDE C DE LA EDUCACIO</t>
  </si>
  <si>
    <t>PROFESOR A DE INGLES UMDE C DE LA EDUCACIO</t>
  </si>
  <si>
    <t>PROFESORA DE INGLES UMDE C DE LA EDUCACIO</t>
  </si>
  <si>
    <t>PROFESOR QUIMICA Y BIOLOGIA</t>
  </si>
  <si>
    <t>PROFESOR A QUIMICA Y BIOLOGIA</t>
  </si>
  <si>
    <t>PROFESOR CHINO MANDARIN</t>
  </si>
  <si>
    <t>PROFESOR DE ARTES VISUALES U MET DE CS D</t>
  </si>
  <si>
    <t>PROFESOR EDUCACION DIFERENCIAL MENCION DEFI</t>
  </si>
  <si>
    <t>PROFESOR A EDUCACION DIFERENCIAL MENCION DEFI</t>
  </si>
  <si>
    <t>PROFESORA EDUCACION DIFERENCIAL MENCION DEFI</t>
  </si>
  <si>
    <t>PROFESOR DE EDUCACION DIFERENCIAL CON ME</t>
  </si>
  <si>
    <t>PROFESOR DE MUSICA CMENCION EN DIRECORQUE</t>
  </si>
  <si>
    <t>PROFESOR DE ESTADO EN EDUCACION GRAL BASIC</t>
  </si>
  <si>
    <t>PROFESOR DE CASTELLANO U PLAYA ANCHA</t>
  </si>
  <si>
    <t>PROFESOR EDUCACION DIFERENCIAL MENCION EN</t>
  </si>
  <si>
    <t>PROFESOR DE BIOLOGIA MENCION CSNATURALES</t>
  </si>
  <si>
    <t>PROFESORA DE BIOLOGIA MENCION CSNATURALES</t>
  </si>
  <si>
    <t>PROFESOR DE EDUCACION DIFERENCIAL MENCION T</t>
  </si>
  <si>
    <t>PROFESOR A DE EDUCACION DIFERENCIAL MENCION T</t>
  </si>
  <si>
    <t>PROFESORA DE EDUCACION DIFERENCIAL MENCION T</t>
  </si>
  <si>
    <t xml:space="preserve">PROFESOR ED FISICA UNIVERSIDAD CENTRAL </t>
  </si>
  <si>
    <t>PROFESOR EDUC DIFERENCIAL U PLAYA ANCHA</t>
  </si>
  <si>
    <t>PROFESOR A EDUC DIFERENCIAL U PLAYA ANCHA</t>
  </si>
  <si>
    <t>PROFESOR DE ED FISICA DEPORTE Y RECREACION</t>
  </si>
  <si>
    <t>PROFESOR A DE ED FISICA DEPORTE Y RECREACION</t>
  </si>
  <si>
    <t>PROFESORA DE ED FISICA DEPORTE Y RECREACION</t>
  </si>
  <si>
    <t>PROFESOR DE CASTELLANO UM DE CIENCIAS D</t>
  </si>
  <si>
    <t xml:space="preserve">PROFESOREFISICABAS Y MED UDLA ENE </t>
  </si>
  <si>
    <t xml:space="preserve">PROFESOR AEFISICABAS Y MED UDLA ENE </t>
  </si>
  <si>
    <t>TITULO DE PROFESOR DE HISTORIA GEOGRAFI</t>
  </si>
  <si>
    <t>PROFESORBIOLOGIA Y CIENCIAS NATURALES</t>
  </si>
  <si>
    <t>PROFESOR HABILITADA</t>
  </si>
  <si>
    <t>PROFESOR EDUCACION DIFERENCIAL HABILITADA</t>
  </si>
  <si>
    <t>PROFESORA ED MUSICAL</t>
  </si>
  <si>
    <t>PROFESOR DE ESTADO EN INLES U DE SANTIAG</t>
  </si>
  <si>
    <t>PROFESORA DE ESTADO EN INLES U DE SANTIAG</t>
  </si>
  <si>
    <t xml:space="preserve">PROFESOR EDUCACION DIFERENCIAL UCINF </t>
  </si>
  <si>
    <t xml:space="preserve">PROFESOR A EDUCACION DIFERENCIAL UCINF </t>
  </si>
  <si>
    <t xml:space="preserve">PROFESORA EDUCACION DIFERENCIAL UCINF </t>
  </si>
  <si>
    <t>PROFESOR A HISTORIA</t>
  </si>
  <si>
    <t>PROFESORA DE ED FISICA DEPORTES Y RECR</t>
  </si>
  <si>
    <t xml:space="preserve">PROFESOR ED FISICA UCINF </t>
  </si>
  <si>
    <t>PROFESOR DE EDUCACION DIFERENCIAL UPLA</t>
  </si>
  <si>
    <t>PROFESOR A CASTELLANO UNIVERSIDAD METROPOLITA</t>
  </si>
  <si>
    <t>PROFESOR AMEDEDFISICA</t>
  </si>
  <si>
    <t>PROFESOR MENCION</t>
  </si>
  <si>
    <t xml:space="preserve">PROFESORA DE INGLES U CONCE </t>
  </si>
  <si>
    <t>PROFESORA DE LENGUA CASTELLANA Y COMUNIC</t>
  </si>
  <si>
    <t>PROFESORA EDUC DIFERENCIAL MENCION DIFI</t>
  </si>
  <si>
    <t>PROFESORA DE ARTES VISUALES U METROPOL</t>
  </si>
  <si>
    <t xml:space="preserve">PROFESORA ED FISICA UST </t>
  </si>
  <si>
    <t>TITULO DE PROFESOR DE EDUCACION</t>
  </si>
  <si>
    <t>PROFESOR MATEMATICA Y FISICA</t>
  </si>
  <si>
    <t>PROFESORA DE EDUCACIONACION DIFERENCIAL CON M</t>
  </si>
  <si>
    <t>TITULO DE PROFESOR DE EDUCACION MUSICAL</t>
  </si>
  <si>
    <t>TITULO DE PROFESOR DE EDUCACIONACION</t>
  </si>
  <si>
    <t>PROFESORDE MATEMATICA</t>
  </si>
  <si>
    <t>PROFESOR EDUCACION DIFERENCIAL MENCION EN DISCAPA</t>
  </si>
  <si>
    <t>PROFESORA ED DIFERENCIAL MENCION EN DISCAPA</t>
  </si>
  <si>
    <t>PROFESOR ED DIFERENCIAL MENCION EN DISCAPA</t>
  </si>
  <si>
    <t>TITULO DE PROFESOR DE HISTORIA Y GREOGRA</t>
  </si>
  <si>
    <t>TITULO DE PROFESOR DE EDUCACION FISICA</t>
  </si>
  <si>
    <t>TITULO DE PROFESORA DE EDUCACIONACION DIFEREN</t>
  </si>
  <si>
    <t>TITULO DE PROFESORA DE EDUCACION DIFEREN</t>
  </si>
  <si>
    <t>PROFESORA DE EDUCACIONACION DIFERENCIAL</t>
  </si>
  <si>
    <t>PROFESOR DE ESTADO HISTORIA</t>
  </si>
  <si>
    <t>PROFESOR ED DIFER UNI ACAD HUMANISMO CR</t>
  </si>
  <si>
    <t>PROFESORA ED DIFER UNI ACAD HUMANISMO CR</t>
  </si>
  <si>
    <t xml:space="preserve">PROFESOR ED DIFERENCIAL UNI CENTRAL </t>
  </si>
  <si>
    <t xml:space="preserve">PROFESORA ED DIFERENCIAL UNI CENTRAL </t>
  </si>
  <si>
    <t>PROFESOR ED DIFERENCIAL UNIVERSIDAD MAYOR</t>
  </si>
  <si>
    <t>PROFESORA ED DIFERENCIAL UNIVERSIDAD MAYOR</t>
  </si>
  <si>
    <t>PROFESOR DE EDUCACIONACION DIFERENCIAL MENCIO</t>
  </si>
  <si>
    <t>PROFESOR DE EDUCACION DIFERENCIAL MENCIO</t>
  </si>
  <si>
    <t>PROFESORA DE QUIMICA Y BIOLOGIA</t>
  </si>
  <si>
    <t>PROFESOR DE QUIMICA Y BIOLOGIA</t>
  </si>
  <si>
    <t>PROFESOR DE MATEMATICA Y FISICA U DE CHIL</t>
  </si>
  <si>
    <t>PROFESOR HISTORIA Y GEOGRAFIA U ARTURO P</t>
  </si>
  <si>
    <t>PROFESORA HISTORIA Y GEOGRAFIA U ARTURO P</t>
  </si>
  <si>
    <t>PROFESOREDUCACION DIFERENCIAL EN TROSTORNOS DE LA</t>
  </si>
  <si>
    <t>PROFESORAED DIFERENCIAL EN TROSTORNOS DE LA</t>
  </si>
  <si>
    <t>PROFESOR ED DIFERENCIAL EN TROSTORNOS DE LA</t>
  </si>
  <si>
    <t>PROFESORED DIFERENCIAL EN TROSTORNOS DE LA</t>
  </si>
  <si>
    <t>PROFESOR EDUCACION DIFERENCIAL CMENCION DISCAPAC</t>
  </si>
  <si>
    <t>PROFESORA ED DIFERENCIAL CMENCION DISCAPAC</t>
  </si>
  <si>
    <t>PROFESOR ED DIFERENCIAL CMENCION DISCAPAC</t>
  </si>
  <si>
    <t>PROFESOR DE EDUCACION FISICA PARA EDUCAC</t>
  </si>
  <si>
    <t>PROFESORA DE ED DIFERENCIAL MENCION DEF</t>
  </si>
  <si>
    <t>PROFESORA DE EDUCACION DIFERENCIAL MENCION DEF</t>
  </si>
  <si>
    <t>PROFESOR DE EDUCACION MUSICAL PREESCOLA</t>
  </si>
  <si>
    <t xml:space="preserve">PROFESOR INGLES U AUTONOMA DE CHILE </t>
  </si>
  <si>
    <t xml:space="preserve">PROFESORA INGLES U AUTONOMA DE CHILE </t>
  </si>
  <si>
    <t>PROFESOR QUIMICA Y CIENCIAS NATURALES U C</t>
  </si>
  <si>
    <t xml:space="preserve">PROFESOR EDUCACION DIFERERENCIAL U MAYOR </t>
  </si>
  <si>
    <t xml:space="preserve">PROFESORA ED DIFERERENCIAL U MAYOR </t>
  </si>
  <si>
    <t xml:space="preserve">PROFESOR ED DIFERERENCIAL U MAYOR </t>
  </si>
  <si>
    <t>PROFESOR EDUCA FISICA</t>
  </si>
  <si>
    <t xml:space="preserve">PROFESOR ED DIFERENCIAL U CATOLICA </t>
  </si>
  <si>
    <t xml:space="preserve">PROFESORA ED DIFERENCIAL U CATOLICA </t>
  </si>
  <si>
    <t>PROFESORA DE HISTORIA Y GEGRAFIA EN ESSENANZ</t>
  </si>
  <si>
    <t>PROFESOR DE HISTORIA Y GEGRAFIA EN ESSENANZ</t>
  </si>
  <si>
    <t>PROFESOR DE INGLESUNIVERSIDAD METROPOLIT</t>
  </si>
  <si>
    <t>PROFESOR DE MUSICA UNIVERSIDAD METROPO</t>
  </si>
  <si>
    <t>PROFESORA DE EDUCACION DIFERENCIAL EN PR</t>
  </si>
  <si>
    <t>PROFESORA DE EDUCACON DIFERENCIAL MENCIO</t>
  </si>
  <si>
    <t>PROFESORA DE EDUC DIFEENCIAL MENCION EN DEF</t>
  </si>
  <si>
    <t>PROFESOR DE CASTELLANO UNIVERSIDAD DE PL</t>
  </si>
  <si>
    <t>PROFESORDE ESTADO EN CASTELLANO USACH</t>
  </si>
  <si>
    <t>PROFESORA DE ESTADO EN CASTELLANO USACH</t>
  </si>
  <si>
    <t>PROFESORA DE BIOLOGIA Y CIENCIAS NATURAL</t>
  </si>
  <si>
    <t>PROFESOR DE EDUCACION ARTISTICA EN BASIC</t>
  </si>
  <si>
    <t>PROFESORA DE HISTORIA Y GEOGRAFIA U DE</t>
  </si>
  <si>
    <t>PROFESOR DE ESTADO PARA LA EDUCACION TEC</t>
  </si>
  <si>
    <t>PROFESORA DE BIOLOGIA UMCE</t>
  </si>
  <si>
    <t>PROFESOR DE EDUCACION FISICA DEPORTE Y R</t>
  </si>
  <si>
    <t xml:space="preserve">PROFESORA DE MATEMATICAS </t>
  </si>
  <si>
    <t>PROFESORA DE EDUCACION DIFERENCIAL EN TR</t>
  </si>
  <si>
    <t>PROFESOR DE EDUCACION DIFERENCIAL U CAT</t>
  </si>
  <si>
    <t>PROFESOR EDUC DIFERENCIAL INST PROFESOR LOS</t>
  </si>
  <si>
    <t>PROFESORA DE FRANCES U MDE CIENCIAS</t>
  </si>
  <si>
    <t>PROFESOR DE EDUCACION ESPECIALDIFERENCI</t>
  </si>
  <si>
    <t>PROFESORA DE EDUCACION DIFERENCIAL CON</t>
  </si>
  <si>
    <t>PROFESOR MUSICA CHILENA</t>
  </si>
  <si>
    <t>PROFESOR DE ESTADO EN HISTORIA Y GEOGRAF</t>
  </si>
  <si>
    <t xml:space="preserve">PROFESORA DE ARTES PLASTICAS </t>
  </si>
  <si>
    <t>PROFESOR DE EDUCACION DIFERENCIAL CMENCION EN DI</t>
  </si>
  <si>
    <t>PROFESOR DE ED DIFERENCIAL CMENCION EN DI</t>
  </si>
  <si>
    <t>PROFESORA EN EDUCACION DIFERENCIAL MENC</t>
  </si>
  <si>
    <t>PROFESOR DE INGLES UNIVERSIDAD DE CHIL</t>
  </si>
  <si>
    <t>PROFESOR DE EDUCACION MUSICAL UPA</t>
  </si>
  <si>
    <t>PROFESORA DE ARTES PLASTICAS UMCE</t>
  </si>
  <si>
    <t>PROFESOR DE ESTADO EN MATEMATICAS U D</t>
  </si>
  <si>
    <t>PROFESOR DE EDUCACION DIFERENCIAL ESPEC</t>
  </si>
  <si>
    <t>PROFESOR DE HISTORIA Y GEOGRAFIA Y EDUCA</t>
  </si>
  <si>
    <t>PROFESOR DE MATEMATICA MENCION EDUCACION</t>
  </si>
  <si>
    <t>PROFESORA DE EDUCACION DIFERENCIAL UCSH</t>
  </si>
  <si>
    <t>PROFESORA DE LENGUAJE COMUNICACION Y FI</t>
  </si>
  <si>
    <t>PROFESOR DE EDUCACION DIFERENCIAL U LOS LEONES</t>
  </si>
  <si>
    <t>PROFESOR DE ARTES PLASTICAS U DE PLAYA</t>
  </si>
  <si>
    <t>PROFESOR EN LENGUA CASTELLANA Y COMUNICA</t>
  </si>
  <si>
    <t>PROFESOR DE HISTORIA Y GEOGRAFIA UNIV</t>
  </si>
  <si>
    <t>PROFESOR DE EDUCACION FISICA UNIVERSIDA</t>
  </si>
  <si>
    <t>PROFESORA DE TEATRO U ARCIS</t>
  </si>
  <si>
    <t>PROFESOR DE ED FISICA U UCINF</t>
  </si>
  <si>
    <t>PROFESOR ED DIFERENCIAL ESP PROBLEMAS DE</t>
  </si>
  <si>
    <t>PROFESOR DE ED DIFERENCIAL ESP PROBLE AP</t>
  </si>
  <si>
    <t>PROFESOR DE CASTELLANO UMCE</t>
  </si>
  <si>
    <t>PROFESOR DE INGLES U DE TARAPACA</t>
  </si>
  <si>
    <t>PROFESOR ED DIFERENCIAL MENCION LENGUAJE</t>
  </si>
  <si>
    <t>PROFESORA DE EDUCACION DIFERENCIAL EN DE</t>
  </si>
  <si>
    <t xml:space="preserve">PROFESOR DE HISTORIA UMCE </t>
  </si>
  <si>
    <t>PROFESOR DE HISTORIA Y GEOGRAFIA U DE PL</t>
  </si>
  <si>
    <t>PROFESOR DE ED FISICA P LA EDUCACION GRAL</t>
  </si>
  <si>
    <t>PROFESOR DE QUIMICA MENCION EDUCACION EN</t>
  </si>
  <si>
    <t>PROFESOR DE ED DIFERENCIAL CON MENCION DIS</t>
  </si>
  <si>
    <t>PROFESORA DE EDUCACION DIFERENCIAL UMCE</t>
  </si>
  <si>
    <t>PROFESORA DE EDUCACION FISICA USS</t>
  </si>
  <si>
    <t>PROFESOR DE ARTES VISUALES U METROPOLITA</t>
  </si>
  <si>
    <t>PROFESOR DE ARTES UNIV METROPOLITANA</t>
  </si>
  <si>
    <t>PROFESOR ED MADIA CM ED MUSICAL U ACAD</t>
  </si>
  <si>
    <t>PROFESOR DE INGLESUMCE</t>
  </si>
  <si>
    <t>TITULO DE PROFESOR DE EDUCACION DIFERENC</t>
  </si>
  <si>
    <t>PROFESORA DE EDUCACION DIFERENCIAL UMAY</t>
  </si>
  <si>
    <t>PROFESOR DE HISTORIA Y CIENCIAS SOCIALES U</t>
  </si>
  <si>
    <t xml:space="preserve">PROFESOR DE MUSICA UMCE </t>
  </si>
  <si>
    <t>PROFESOR DE ED DIFERENCIAL U LOS LEONES</t>
  </si>
  <si>
    <t>PROFESOR DE ED DIFERENCIAL CMENCION EN DE</t>
  </si>
  <si>
    <t>PROFESORA DE EDUCACION DIFERNCIAL</t>
  </si>
  <si>
    <t>EDUCACION PARVULARIA Y PROFESORA DE EDUC</t>
  </si>
  <si>
    <t>PROFESOR DE HISTORIA Y GEOGRAFIA U BERNAR</t>
  </si>
  <si>
    <t>PROFESOR DE ED ESPECIAL U DE ANTOFAGAST</t>
  </si>
  <si>
    <t>PROFESORA DE INGLES UMCE</t>
  </si>
  <si>
    <t>PROFESORA DE ESTADO EN QUIMICA Y BIOLOGI</t>
  </si>
  <si>
    <t>PROFESOR DE ED DIFERENCIAL MLITERACIDAD Y</t>
  </si>
  <si>
    <t>PROFESOR DE HISTORIA Y GEOGRAFIA LICEN</t>
  </si>
  <si>
    <t>PROFESOR DE CASTELLANO U DE PLAYA ANCHA</t>
  </si>
  <si>
    <t>PROFESOR DE HISTORIA GEOGRAFIA Y EDUCAC</t>
  </si>
  <si>
    <t xml:space="preserve">PROFESORA DE FRANCES UMCE </t>
  </si>
  <si>
    <t>PROFESORA DE ED DIFERENCIAL ESP PROBL</t>
  </si>
  <si>
    <t>PROFESOR DE EDUCACION DIFERENCIAL ESP PR</t>
  </si>
  <si>
    <t>PROFESOR DE ED DIFERENCIAL ESPECIALISTE E</t>
  </si>
  <si>
    <t>PROFESOR DE ED DIFERENCIAL MDEFICIENCIA M</t>
  </si>
  <si>
    <t>PROFESOR ED DIFERENCIAL CMENCION EN DESAR</t>
  </si>
  <si>
    <t>PROFESOR DE ED DIFERENCIAL CMENCION DESA</t>
  </si>
  <si>
    <t>PROFESOR EDUC DIFERENCIAL MENCION DISC CO</t>
  </si>
  <si>
    <t>PROFESOR DE EDUCACION ESPECIAL Y DIFERENCIA</t>
  </si>
  <si>
    <t>PROFESOR DE INGLES Y TRADUCTORA INGLES ES</t>
  </si>
  <si>
    <t>PROFESOR DE ED DIFERENCIAL MDIF ESP Y S</t>
  </si>
  <si>
    <t>PROFESOR DE LENGUA CASTELLANA Y COMUNICACIO</t>
  </si>
  <si>
    <t>PROFESORA DE HISTORIA Y CIENCIAS SOCIAL</t>
  </si>
  <si>
    <t>PROFESORA DE BIOLOGIA MENCION CIENCIAS N</t>
  </si>
  <si>
    <t xml:space="preserve">PROFESOR DE CASTELLANO UMCE </t>
  </si>
  <si>
    <t>PROFESOR DE INGLESUACH</t>
  </si>
  <si>
    <t>PROFESORA DE ED DIFERENCIAL C M EN DIS</t>
  </si>
  <si>
    <t xml:space="preserve">PROFESOR DE FRANCES UMCE </t>
  </si>
  <si>
    <t>PROFESOR DE MATEMATICA U ALBERTO HURT</t>
  </si>
  <si>
    <t>PROFESOR DE HISTORIA Y C SOCIALES U</t>
  </si>
  <si>
    <t xml:space="preserve">PROFESORA DE CASTELLANO UMCE </t>
  </si>
  <si>
    <t>PROFESORA DE EDUCACION DIFERENCIAL CMEN</t>
  </si>
  <si>
    <t>PROFESORA DE ED DIFERENCIAL CMENCION E</t>
  </si>
  <si>
    <t>PROFESORA DE EDUCACION FISICA U SANTO</t>
  </si>
  <si>
    <t>PROFESORA DE FISICA CON MENCION EN CIENC</t>
  </si>
  <si>
    <t>PROFESORA DE EDUCACION DIFERENCIAL U</t>
  </si>
  <si>
    <t>PROFESORA DE EUCACION DIFERENCIAL C MEN</t>
  </si>
  <si>
    <t>PROFESORA DE ED DIFERENCIAL EN PROBLEMA</t>
  </si>
  <si>
    <t>PROFESOR DE ESTGADO PARA LA EDUCACION TE</t>
  </si>
  <si>
    <t>PROFESORA DE ED DIFERENCIAL C MENCION</t>
  </si>
  <si>
    <t>PROFESOR DE HISTORIA Y GEOGRAFIA U CA</t>
  </si>
  <si>
    <t>PROFESORA DE EDUCACION DIEFRENCIAL</t>
  </si>
  <si>
    <t xml:space="preserve">PROFESOR DE INGLEES U UMCE </t>
  </si>
  <si>
    <t xml:space="preserve">PROFESORA DE EDUCACION DIFERENCIAL </t>
  </si>
  <si>
    <t>PROFESOR DE EDUCACION FISICA MENCION ADU</t>
  </si>
  <si>
    <t>PROFESORA DE INGLES  UMCE</t>
  </si>
  <si>
    <t>PROFESORA EN EDUC DIFERENCIAL CM TRAST</t>
  </si>
  <si>
    <t>PROFESOR DE EDUCACION FISICA DE LA SUBDIRECCION DE DEPORTES Y RECREACION DE LA DIRECCION DE DESARROLLO COMUNITARIO</t>
  </si>
  <si>
    <t>PROFESORA DE ESTADO EN EDUC FISICA</t>
  </si>
  <si>
    <t>TITULO PROFESOR DE EDUCACION FISICA DEP</t>
  </si>
  <si>
    <t>PROFESOR DE EDUC FIISICA DEPORTES Y REC</t>
  </si>
  <si>
    <t>PROFESOR DE EDUC FISICA DEPORTE Y RECRE</t>
  </si>
  <si>
    <t>CERT DE TITULO DE PROFESOR EDUCACION FI</t>
  </si>
  <si>
    <t>TITULO PROFESIONAL PROFESOR DE HISTORIA</t>
  </si>
  <si>
    <t>PROFESOR DE ESTADO PARA LA EDUCACION</t>
  </si>
  <si>
    <t>PROFESOR DE ESTADO EN CIENCIAS NATURALES Y QUIMICA</t>
  </si>
  <si>
    <t>TITULO DE PROFESORA DE HISTORIA GEOGRAF</t>
  </si>
  <si>
    <t>PROFESOR TALLER DE TAICHI PARA EL PROGRAMA GERENCIA SUBDIRECCION DEPORTES Y RECREACION</t>
  </si>
  <si>
    <t>CERTIFICADO DE TITULO PROFESORA DE DANZA</t>
  </si>
  <si>
    <t>TITULO PROFESIONAL PROFESORA DE DANZA</t>
  </si>
  <si>
    <t>TITULO DE PROFESORA DE CASTELLANO</t>
  </si>
  <si>
    <t>PROFESOR RECREACION Y ARBITRO</t>
  </si>
  <si>
    <t>PROFESOR DE EDUC FISICA DEPORTES Y RECR</t>
  </si>
  <si>
    <t>TITULO DE PROFESOR DE ESTADO DE EDUCACIO</t>
  </si>
  <si>
    <t>CERTIFICADO DE TITULO DE PROFESORA DE ED</t>
  </si>
  <si>
    <t>PROFESOR DE ESTADO EN MECANICA INDUSTRIA</t>
  </si>
  <si>
    <t>PROFESORA DE EDUC TECNOLOGICA</t>
  </si>
  <si>
    <t>PROFESOR EDUCACION TECNOLOGIA</t>
  </si>
  <si>
    <t>PROFESORA DE EDUC TECNOLOGIA</t>
  </si>
  <si>
    <t>PROFESOR DE EDUCACION GENERALI</t>
  </si>
  <si>
    <t>PROFESOR DE EDUCACION GENERAL</t>
  </si>
  <si>
    <t>PROFESOR DE BIOLOGIA Y C NAT</t>
  </si>
  <si>
    <t>PROFESOR EM EN HISTORIA Y GEO</t>
  </si>
  <si>
    <t>PROFESOR E M EN HISTORIA Y GEO</t>
  </si>
  <si>
    <t>PROFESOR DE ESTADO ED FISICA</t>
  </si>
  <si>
    <t>PROFESOR DE BIOLOGIA Y CIENCIA</t>
  </si>
  <si>
    <t>PROFESOR DE FOLCLOR</t>
  </si>
  <si>
    <t>PROFESOR DE FOLKLORE</t>
  </si>
  <si>
    <t>PROFESOR DE DIBUJO</t>
  </si>
  <si>
    <t>PROFESOR DE GRABADO</t>
  </si>
  <si>
    <t>PROFESOR DE EDUCACION MUSICAL LIC EM EDUCACION</t>
  </si>
  <si>
    <t>PROFESORA DE EDUACACION MUSICAL</t>
  </si>
  <si>
    <t>PROFESORA DE ED FISICA TALLER DE MANTENCION FISICA</t>
  </si>
  <si>
    <t>PROFESORA DE ESTADO ESP DISENO TEXTIL</t>
  </si>
  <si>
    <t>PROFESORA DE HISTORIA Y CS SOCIALES</t>
  </si>
  <si>
    <t>PROFESORA DE ARTE CON MAESTRIA EN GRABADO</t>
  </si>
  <si>
    <t>PROFESOR DE ESTETICA</t>
  </si>
  <si>
    <t>PROFESOR DE TECNOLOG DE LOS MATERIALES</t>
  </si>
  <si>
    <t>PROFESOR DE TECNOLOGIA DE LOS MATERIALES</t>
  </si>
  <si>
    <t>PROFESOR DE ESCULTURA</t>
  </si>
  <si>
    <t>PROFESORA DE TELAR Y FIELTRO</t>
  </si>
  <si>
    <t>PROFESOR EDUCACION FISICA MENCION EN ENTRENAMIENTO DEPORTIVO</t>
  </si>
  <si>
    <t>PROFESOR DE EDUACACION FISICA TALLER DE CUECA</t>
  </si>
  <si>
    <t>PROFESORA DIDACTICA DE BIODANZA</t>
  </si>
  <si>
    <t>PROFESOR DE EDUCACION EN CASTELLANO Y COMUNICACION</t>
  </si>
  <si>
    <t>PROFESOR DE LENGUA CASTELLANA Y COMUNICACION MENCION TEATRO</t>
  </si>
  <si>
    <t>LICENCIADA EN EDUCACION PROFESORA DE HISTORIA Y GEOGRAFIA</t>
  </si>
  <si>
    <t>PROFESORA DE ARTES VISUALES TITIRITERA</t>
  </si>
  <si>
    <t>PROFESOR DE HISTORIA GEOGRAFIA Y CIENCIAS</t>
  </si>
  <si>
    <t>LICENCIADO EN EDUCACION Y PROFESOR DE EDUACION FISICA</t>
  </si>
  <si>
    <t>PROFESORA DE BAILE</t>
  </si>
  <si>
    <t>PROFESOR DE ESPANOL MASTER EN PROMOCION DE LA LECTURA Y LITERATURA INFANTIL</t>
  </si>
  <si>
    <t>TALLERISTA DEL TELAR DECORATIVO PROFESORA DE CASTELLANO</t>
  </si>
  <si>
    <t>PROFESOR DE EDUACION MUSICAL</t>
  </si>
  <si>
    <t>PROFESORA DE EDUACION MUSICAL</t>
  </si>
  <si>
    <t>PROFESOR DE DANZA CONTEMPORANEA</t>
  </si>
  <si>
    <t>PROFESORA DE EDUCACION FISICA TALLERISTA BAILE ENTRETENIDO</t>
  </si>
  <si>
    <t>PROFESOR EN LENGUAJE Y LITERATURA</t>
  </si>
  <si>
    <t>PROFESOR DE ESTADO EN HISTORIA Y CIENCIAS SOCIALES</t>
  </si>
  <si>
    <t>PROFESOR DE ESTADO DE EDUCACION GENERAL</t>
  </si>
  <si>
    <t>PROFESORA DE EDUCACION ESPECIAL CON MENCION EN DIF</t>
  </si>
  <si>
    <t>PROFESORA ED DIFERENCIAL CMENCION EN RETARDO ME</t>
  </si>
  <si>
    <t>PROFESORA DE CASTELLANO Y COMUNICACION</t>
  </si>
  <si>
    <t>TRADUCTOR INGLESESPANOL</t>
  </si>
  <si>
    <t>TRADUCTOR E INTERPRETE INGLES</t>
  </si>
  <si>
    <t>TRADCUTOR INTERPRETE INGLES FRANCES</t>
  </si>
  <si>
    <t>TRADUCTOR INTERPRETE INGLES FRANCES</t>
  </si>
  <si>
    <t>TRADUCTORA DE INGLES</t>
  </si>
  <si>
    <t>EDBASINGLES</t>
  </si>
  <si>
    <t>TRADUCE INTERMINGLES</t>
  </si>
  <si>
    <t>TRADUC E INTERPRETE INGLES</t>
  </si>
  <si>
    <t>PROFINGLESUMETROCSEDUC</t>
  </si>
  <si>
    <t>DOC QUIMICA INGLES</t>
  </si>
  <si>
    <t>DOCBASINGLES</t>
  </si>
  <si>
    <t>DOCINGLES</t>
  </si>
  <si>
    <t>TRADUCTORA INGLES AL ESPANOL ALEMAN AL</t>
  </si>
  <si>
    <t>PROF ESTADO INGLES</t>
  </si>
  <si>
    <t>PROFA DE INGLES</t>
  </si>
  <si>
    <t>PROFINGLES</t>
  </si>
  <si>
    <t>PROF DE INGLES Y TRADUCTOR INGLES ESPA</t>
  </si>
  <si>
    <t>HABILITACION ASIGNATURA INGLES</t>
  </si>
  <si>
    <t>PROF INGLES U AUTONOMA DE CHILE</t>
  </si>
  <si>
    <t xml:space="preserve">PROF INGLES </t>
  </si>
  <si>
    <t>PROF DE INGLES UMDE C DE LA EDUCACIO</t>
  </si>
  <si>
    <t xml:space="preserve">PROF INGLES UNIVERSIDAD SANTOS TOMAS </t>
  </si>
  <si>
    <t>PROFDE INGLESUDLA</t>
  </si>
  <si>
    <t xml:space="preserve">PROF INGLES U AUTONOMA DE CHILE </t>
  </si>
  <si>
    <t>TITULO DE TRADUCTORA INGLES ESPANOL</t>
  </si>
  <si>
    <t>PROF DE INGLES U DE TARAPACA</t>
  </si>
  <si>
    <t>PROF DE INGLES Y TRADUCTORA INGLES ES</t>
  </si>
  <si>
    <t>INTERPRETE SIMULTANEO INGLESESPANOL</t>
  </si>
  <si>
    <t>TURISMO BILINGUE INGLES Y PORTUGUES</t>
  </si>
  <si>
    <t>INFORMADOR TURISTICO TRADUCTOR INGLESALEMAN</t>
  </si>
  <si>
    <t>TITULO DE INTERPRETE INGLES CASTELLANO</t>
  </si>
  <si>
    <t>MONITOR DE INGLES</t>
  </si>
  <si>
    <t>EDUCADORA DE PARVULOS CON MENCION EN INTEGRACION CURRICULAR</t>
  </si>
  <si>
    <t>EDUCADORA DE PARVULO ISABEL RIQUELME</t>
  </si>
  <si>
    <t>EDUCADORA DE PARVULO CESFAM LOS VOLCANES</t>
  </si>
  <si>
    <t xml:space="preserve">EDUCADORA DE PARVULO CONV CHILE CRECE CONTIGO </t>
  </si>
  <si>
    <t>EDUCADORA DE PARVULO ULTRAESTACION</t>
  </si>
  <si>
    <t>ASISTENTE DEL EDUCADOR DE PARVULO</t>
  </si>
  <si>
    <t>ASISTENTE DE EDUCADORA CON ATENCION EN NECESIDADES EDUCATIVAS ESPECIALES</t>
  </si>
  <si>
    <t>PRESTACION DE SERVICIOSEDUCADOR TRADICIONAL</t>
  </si>
  <si>
    <t>PRESTACION DE SERVICIOS EDUCADOR TRADICIONAL</t>
  </si>
  <si>
    <t>EDUCADORA DE PARVULO CHILE CRECE  SR</t>
  </si>
  <si>
    <t>EDUCADORA DE PARVULO CHILCRECESRAM</t>
  </si>
  <si>
    <t>EDUCADORA DE PARVULO SAN RAMON NONATO</t>
  </si>
  <si>
    <t xml:space="preserve">EDUCADORA DE PARVULO CHLE CRECE SRN </t>
  </si>
  <si>
    <t>TITULO EDUCADORA DE PARVULOS</t>
  </si>
  <si>
    <t>EDUCADORA DE PARVULO CESFAM SOL DE ORIENTE</t>
  </si>
  <si>
    <t xml:space="preserve">EDUCADORA DE PARVULO CONVENIO CHILE CRECE CONTIGO </t>
  </si>
  <si>
    <t>EDUCADORA DE PARVULO QUINCHAMALI</t>
  </si>
  <si>
    <t>EDUCADORA DE PARVULO CONV CHILE CRECE CONTIGO</t>
  </si>
  <si>
    <t>EDUCADORA DE PARVUILOS</t>
  </si>
  <si>
    <t>EDUCADORA DE PARVULO ENCARGADA DE LA SALA DE ESTIMULACION PERTENECIENTE AL CESFAM ULTRAESTACION</t>
  </si>
  <si>
    <t>EDUCADOR TRADICIONAL</t>
  </si>
  <si>
    <t>ATENCION EVENTOSPRESTACION DE SERVICIOSEDUCADOR TRADICIONAL</t>
  </si>
  <si>
    <t>ATENCION EVENTOS PRESTACION DE SERVICIOS EDUCADOR TRADICIONAL</t>
  </si>
  <si>
    <t>EDUCADORA CASA DE COGIDA</t>
  </si>
  <si>
    <t>EDUCADORA PARBULO</t>
  </si>
  <si>
    <t>BEDUCADORA DE PARVULO</t>
  </si>
  <si>
    <t>EDUCADORA PARVULOS CODTRABAJO</t>
  </si>
  <si>
    <t>COEDUCADOR</t>
  </si>
  <si>
    <t>EDUCADORA DIFERENCIAL OFICINA DE LA DIVERSIDAD Y LA NO DISCRIMINACION</t>
  </si>
  <si>
    <t>EDUCADORA DE VALPULO</t>
  </si>
  <si>
    <t>EDUCADOR DE LENGUA INDIGENA</t>
  </si>
  <si>
    <t>EDUCADORA DE PARVULOS CON MENCION EN MOTRICIDAD INFANTIL LICENCIADA EN EDUCACION</t>
  </si>
  <si>
    <t>EDUCADORA DE PARVULOS CON MENCION EN MOTRICIDAD INFANTIL</t>
  </si>
  <si>
    <t>EDUCADORA DIF</t>
  </si>
  <si>
    <t>EDUCADORA DIFERENCIAL DAEM</t>
  </si>
  <si>
    <t>EDUCADORADE PARVULOS</t>
  </si>
  <si>
    <t>EDUCADORA DIFERENCIAL EN TRASTORNOS DE AUDICION Y LENGUAJE</t>
  </si>
  <si>
    <t>EDUCADORA DE PARVULO Y PRO DE EDUCACION BAS</t>
  </si>
  <si>
    <t>EDUCADORA DE PARVULO Y PRO DE EDUC BAS</t>
  </si>
  <si>
    <t xml:space="preserve">EDUCADORA DE PARVULOS LOS LEONES </t>
  </si>
  <si>
    <t>EDUCADORA DE PARVULO INST LOS LEONES</t>
  </si>
  <si>
    <t>EDUCADORA DE PARVULOS U ARTURO PRAT</t>
  </si>
  <si>
    <t>TITULO DEL ASISTENTE DEL EDUCADOR DE PAR</t>
  </si>
  <si>
    <t xml:space="preserve">EDUCADORA DE PARVULOS U UCINF </t>
  </si>
  <si>
    <t>EDUCADORA DE PARVULOS U ANDRES BELLO</t>
  </si>
  <si>
    <t>EDUCADORA DE PARVULOS Y ESCOLARES INICIA</t>
  </si>
  <si>
    <t>EDUCADORA DE PARVULOS UNIVERSIDAD CENTR</t>
  </si>
  <si>
    <t>EDUCADORA DE PARVULOS U FINIS TERRAE</t>
  </si>
  <si>
    <t xml:space="preserve">EDUCADOR DE PARVULOS IPC CHILE </t>
  </si>
  <si>
    <t>EDUCADOR DE PARVULOS IPC CHILE JORNADA  HORASJORNADA  HORASJORNADA  HORASJORNADA  HORAS</t>
  </si>
  <si>
    <t xml:space="preserve">EDUCADORA DE PARVULOS UMCE </t>
  </si>
  <si>
    <t>EDUCADORA DE PARVULOS MENCION EN ARTICUL</t>
  </si>
  <si>
    <t>EDUCADORA DE PARVULOS INST PROF LOS L</t>
  </si>
  <si>
    <t>EDUCADORA DE PARVULOS CON MENCION EN IN</t>
  </si>
  <si>
    <t>EDUCADORA DE PARVULOS U DE PLAYA ANCHA</t>
  </si>
  <si>
    <t>EDUCADORA DE PARVULOS MENCION EXPRESION</t>
  </si>
  <si>
    <t>EDUCADORA DE PARVULOS U LAS AMERICAS</t>
  </si>
  <si>
    <t>EDUCADORA DE PARVULOS INSTITUTO PROFESIO</t>
  </si>
  <si>
    <t>EDUCADORA DE PARVULOS UNIVERSIDAD PONT</t>
  </si>
  <si>
    <t>EDUCADORA DE PARVULOS UANDRES BELLO</t>
  </si>
  <si>
    <t>EDUCADORA DE PARVULOS U DE CHILE</t>
  </si>
  <si>
    <t>EDUCADORA DE PARVULOS INST VALLE CEN</t>
  </si>
  <si>
    <t>PROF EDUCADORA DIFERENCIAL ENTRASTORNO D</t>
  </si>
  <si>
    <t>EDUCADORA DE PARVULOS U CATOLICA DE CH</t>
  </si>
  <si>
    <t>EDUCADORA DE PARVULOS CMENCION EN INTEG</t>
  </si>
  <si>
    <t>EDUCADORA DE PARVULOS LOS LEONES</t>
  </si>
  <si>
    <t>EDUCADORA DE PARVULOS UNIVERSIDAD LOS</t>
  </si>
  <si>
    <t>EDUCADORA DE PARVULOS ULL</t>
  </si>
  <si>
    <t>EDUCADORA DE PARVULOS IP BLAS CANAS</t>
  </si>
  <si>
    <t>EDUCADORA DE PARVULOS UNIVERSIDAD CATO</t>
  </si>
  <si>
    <t>EDUCADORA DE PARVULOS UMCE</t>
  </si>
  <si>
    <t>EDUCADORA DE PARVULOS U RAUL SILVA HE</t>
  </si>
  <si>
    <t>EDUCADORA DE PARVULOS U C SILVA HENR</t>
  </si>
  <si>
    <t>EDUCADORA DE PARVULOS U CATOLICA DE C</t>
  </si>
  <si>
    <t>EDUCADORA DE PARVULOS UDLA</t>
  </si>
  <si>
    <t>EDUCADORA DE PARVULOS U DIEGO PORTALE</t>
  </si>
  <si>
    <t>EDUCADORA DE PARVULOS I PROFESIONAL P</t>
  </si>
  <si>
    <t>EDUCADORA DE PARVULOS I PROFESIONAL LOS</t>
  </si>
  <si>
    <t>EDUCADORA DE PARVULOS U SAN SEBASTIAN</t>
  </si>
  <si>
    <t>EDUCADORA DE PARVULOS IP PROVIDENCIA</t>
  </si>
  <si>
    <t>EDUCADORA DE PARVULOS CMENCION EN INT</t>
  </si>
  <si>
    <t>EDUCADORA DIFERENCIAL UNIVERSIDAD MAYOR</t>
  </si>
  <si>
    <t>EDUCADORA DIFERENCIAL CMENCION EN DISCA</t>
  </si>
  <si>
    <t>EDUCADORA DE PARVULOS U LOS LEONES</t>
  </si>
  <si>
    <t>EDUCADOR SOCIAL PARA LA OFICINA DE PROTECCION DE DERECHOS DE LA INFANCIA OPDSANTIAGO</t>
  </si>
  <si>
    <t>EDUCADORA DIFERENCIAL EN LA UNIDAD DE INFANCIA</t>
  </si>
  <si>
    <t>CERTIFICADO DE TITULO EDUCADOR DE PARVUL</t>
  </si>
  <si>
    <t>SERVICIOS PERSONALES DE EDUCACION EDUCADORA DE PARVULOS</t>
  </si>
  <si>
    <t>EDUCADORA TRADICIONAL</t>
  </si>
  <si>
    <t>ARTISTA EDUCADORA EN CANTO POPULAR</t>
  </si>
  <si>
    <t>TEC CON MENCION ATENCION PARVULOS</t>
  </si>
  <si>
    <t>TEC CON MECION ATENCION PARVULOS</t>
  </si>
  <si>
    <t>COORD EDUC PARVULARIA</t>
  </si>
  <si>
    <t>EDUPARVULO</t>
  </si>
  <si>
    <t>EDUC PARVULO</t>
  </si>
  <si>
    <t>EDUACADORA DE PARVULO</t>
  </si>
  <si>
    <t>EDU PARVULO</t>
  </si>
  <si>
    <t>EDUPARVULOS</t>
  </si>
  <si>
    <t>BEDUC PARVULOS</t>
  </si>
  <si>
    <t>EDU DE PARVULOS</t>
  </si>
  <si>
    <t>BEDUCPARVULOS</t>
  </si>
  <si>
    <t>ASISTENTE EDUCACION PARVULARIA</t>
  </si>
  <si>
    <t>COORDEDUCPARVULARIA</t>
  </si>
  <si>
    <t>TEC PARVULOS</t>
  </si>
  <si>
    <t>TEC ASISTENTE PARVULOS</t>
  </si>
  <si>
    <t>PROF DE EDPARVULARIA</t>
  </si>
  <si>
    <t>DOC PARVULOS</t>
  </si>
  <si>
    <t>PROF DE EDUCACIONPARVULARIA</t>
  </si>
  <si>
    <t>DOC PARVULOS BASICA</t>
  </si>
  <si>
    <t>EDUCACIONPARVULOS</t>
  </si>
  <si>
    <t>ATENPARVULOST</t>
  </si>
  <si>
    <t>ATEN PARVULOS T</t>
  </si>
  <si>
    <t>ATENPARVULOSEDDIFT</t>
  </si>
  <si>
    <t>TECNATENCION PARVULOS MEDUCACION DIFER</t>
  </si>
  <si>
    <t>ASISBILINGUE PARVULOST</t>
  </si>
  <si>
    <t>ED PARVULOS</t>
  </si>
  <si>
    <t>EDUCACION PARVULOS</t>
  </si>
  <si>
    <t>EDUCDORA DE PARVULOS</t>
  </si>
  <si>
    <t>EDUCACIONDORA DE PARVULOS</t>
  </si>
  <si>
    <t>EDUCACIONADORA DE PARVULO Y PRO DE EDUCACION BAS</t>
  </si>
  <si>
    <t>DOC BASICA PARVULOS</t>
  </si>
  <si>
    <t>EDUCACIONADORA DE PARVULO</t>
  </si>
  <si>
    <t xml:space="preserve">EDUCACIONADORA DE PARVULOS LOS LEONES </t>
  </si>
  <si>
    <t>TITULADA EN EDUCACION PARVULARIA</t>
  </si>
  <si>
    <t>TITULADA DE EDUCACION PARVULARIA</t>
  </si>
  <si>
    <t xml:space="preserve">EDUCACIONADORA DE PARVULOS U UCINF </t>
  </si>
  <si>
    <t>EDUCPARVULO</t>
  </si>
  <si>
    <t xml:space="preserve">EDUCACIONADORA DE PARVULOS UMCE </t>
  </si>
  <si>
    <t>EDUCACIONADORA DE PARVULOS MENCION EN ARTICUL</t>
  </si>
  <si>
    <t>EDUCACIONADORA DE PARVULOS INST PROF LOS L</t>
  </si>
  <si>
    <t>EDUCACIONADORA DE PARVULOS CON MENCION EN IN</t>
  </si>
  <si>
    <t>EDUCACIONADORA DE PARVULOS U DE PLAYA ANCHA</t>
  </si>
  <si>
    <t>EDUCACIONADORA DE PARVULOS MENCION EXPRESION</t>
  </si>
  <si>
    <t>UDP TITULADA EN EDUCACION PARVULARIA</t>
  </si>
  <si>
    <t>UDP TITULADA EN EDUCACIONACION PARVULARIA</t>
  </si>
  <si>
    <t>EDUCACIONADORA DE PARVULOS INSTITUTO PROFESIO</t>
  </si>
  <si>
    <t>EDUCACIONADORA DE PARVULOS U ANDRES BELLO</t>
  </si>
  <si>
    <t xml:space="preserve">ED PARVULOS UDP </t>
  </si>
  <si>
    <t xml:space="preserve">EDUCACION PARVULOS UDP </t>
  </si>
  <si>
    <t>ENSENAR E INCENTIVAR ESTILOS DE VIDA SALUDABLES A TRAVES DE UNA ALIMENTACION BALANCEADA Y DEL EJERCICIO A LOS PARVULOS DEL NIVEL TRANSICION MAYOR</t>
  </si>
  <si>
    <t>ED PARVULO</t>
  </si>
  <si>
    <t>TEC ATENCION PARVULOS</t>
  </si>
  <si>
    <t>MONITORA DE PARVULOS</t>
  </si>
  <si>
    <t>SERVICIOS DE ASESORAMIENTO Y REPRESENTACION JURIDICA ABOGADO</t>
  </si>
  <si>
    <t>ABOGADO CENTRO DE LA MUEJR</t>
  </si>
  <si>
    <t>ABOGADO OPD</t>
  </si>
  <si>
    <t>ABOGADO DE CENTRO DE LA MUJER</t>
  </si>
  <si>
    <t>ABOGADA DE CENTRO DE LA MUEJR</t>
  </si>
  <si>
    <t>BABOGADO</t>
  </si>
  <si>
    <t>ABOGADO DIRECCION JURIDICA</t>
  </si>
  <si>
    <t>ABOGADO DEL CONVENIO DE SERNAMEG PROGRAMA DISPOSITIVO CENTRO DE LA MUJER</t>
  </si>
  <si>
    <t>ABOGADO DEL PROGRAMA CENTRO DE LA MUGER</t>
  </si>
  <si>
    <t>ABOGADO CONVENIO SERNAMEG</t>
  </si>
  <si>
    <t>ABOGADO OFICINA OPDCONCEPCION</t>
  </si>
  <si>
    <t>ABOGADO DEL CONVENIO DE SEREMI DESARROLLO SOCIAL OFICINA LOCAL DE LA NINEZ</t>
  </si>
  <si>
    <t>ABOGADO OFICINA DE LA DIVERSIDAD Y NO A LA DISCRIMINACION</t>
  </si>
  <si>
    <t>ABOGADO DEL CONVENIO SEMANE PROYECTO OPDCONCEPCION</t>
  </si>
  <si>
    <t>TITULADO DE ABOGADO</t>
  </si>
  <si>
    <t>ABOGADA UNIVERSIDAD IBEROAMERICANA</t>
  </si>
  <si>
    <t>ABOGADA UNIVERSIDAD IBEROAMERICANA DE C</t>
  </si>
  <si>
    <t xml:space="preserve">ABOGADO UNIVERSIDAD DEL ZULIA </t>
  </si>
  <si>
    <t xml:space="preserve">ABOGADA U DE CONCEPCION </t>
  </si>
  <si>
    <t xml:space="preserve">ABOGADO UNIVERSIDAD DE CHILE </t>
  </si>
  <si>
    <t>ABOGADAUNIVERSIDAD DE CONCEPCION</t>
  </si>
  <si>
    <t>ABOGADAUNIVERSIDAD DE CHILE</t>
  </si>
  <si>
    <t>ABOGADO UNIVERSIDAD DE CHILE</t>
  </si>
  <si>
    <t xml:space="preserve">ABOGADA </t>
  </si>
  <si>
    <t>ABOGADO UDP</t>
  </si>
  <si>
    <t>ABOGADAUDP</t>
  </si>
  <si>
    <t>ABOGADO UACH</t>
  </si>
  <si>
    <t>ABOGADA UNIVERSIDAD DE VALPARAISO</t>
  </si>
  <si>
    <t>ABOGADA UNIVERSIDAD ADOLFO IBANEZ</t>
  </si>
  <si>
    <t>CERTIFICADO DE TITULO DE ABOGADO</t>
  </si>
  <si>
    <t>CERTIFICADO DE TITULO DE ABOGADA</t>
  </si>
  <si>
    <t>ABOGADA E</t>
  </si>
  <si>
    <t>TITULO DE ABOGADO</t>
  </si>
  <si>
    <t>ACTOR VOCACIONAL</t>
  </si>
  <si>
    <t>ACTOR DEL PROGRAMA SOCIAL PROGRAMA OFICINA MUNICIPAL DE INFANCIA APORTE CONVENIO</t>
  </si>
  <si>
    <t>ACTOR DEL PROGRAMA SOCIAL</t>
  </si>
  <si>
    <t>TITIRITERO Y ACTOR</t>
  </si>
  <si>
    <t>ACTOR CLOWN</t>
  </si>
  <si>
    <t>ACTOR Y GUIONISTA</t>
  </si>
  <si>
    <t>ACTOR Y MAGO EN ACTIVIDADES DE DIDECO</t>
  </si>
  <si>
    <t>ACTIVIDADES ARTISTICAS FUNCIONES DE ARTISTA ACTORES</t>
  </si>
  <si>
    <t>ACTIVIDADES ARTISTICAS FUNCIONES DE ARTISTA ACTORES MUSICOS</t>
  </si>
  <si>
    <t>ACTOR Y COMUNICADOR ESCENICO UNIACC</t>
  </si>
  <si>
    <t>ACTIVIDADES ARTISTICAS FUNCIONES DE ARTISTAS ACTORES MUSICOS</t>
  </si>
  <si>
    <t xml:space="preserve">ACTOR U ARCIS ANO </t>
  </si>
  <si>
    <t>HISTORIADOR Y FORMULADOR DE PROYECTOS CON LOS ACTORES DE LOS BARRIOS TURISTICOS Y PATRIMONIALES DE LA COMUNA DE SANTIAGO SEGUN LO PROPUESTO POR EL PLAN CAPITAL</t>
  </si>
  <si>
    <t>DISENAR Y PONER EN MARCHA ANUALMENTE UN PLAN DE ACTIVIDADES EN LOS BARRIOS DE LA COMUNA TRABAJANDO EN SU PLANIFICACION Y ORGANIZACION CON LOS ACTORES INVOLUCRADOS</t>
  </si>
  <si>
    <t>ACTORLIC EN ACTUACION</t>
  </si>
  <si>
    <t>ACTOR Y REALIZADOR AUDIOVISUAL</t>
  </si>
  <si>
    <t>ACTOR MIMO PAYASO DIRECTOR ARTISTICO</t>
  </si>
  <si>
    <t>PROFESOSOR DE LENGUAJE ACTOR Y MANIPULADOR DE MARIONETAS</t>
  </si>
  <si>
    <t>ACTOR Y MANIPULADOR DE MARIONETAS</t>
  </si>
  <si>
    <t>ACTOR DIPLOMADO EN DIRECCION TEATRAL</t>
  </si>
  <si>
    <t>ACTOR Y TEATRO DE PAYASOS</t>
  </si>
  <si>
    <t>ACTOR MUSICO Y PAYASO</t>
  </si>
  <si>
    <t>ACTOR CON MENCION DRAMATURGIA</t>
  </si>
  <si>
    <t>ACTRIZ Y PSICOLOGA</t>
  </si>
  <si>
    <t>ACTRIZ EN ACTIVIDADES DE DIDECO</t>
  </si>
  <si>
    <t>ACTRIZ EGRESO DE ACTUACION DE LA ESCUELA</t>
  </si>
  <si>
    <t xml:space="preserve">ACTRIZ U CATOLICA DE CHILE </t>
  </si>
  <si>
    <t xml:space="preserve">ACTRIZ FINIS TERRAE </t>
  </si>
  <si>
    <t>TITULOO DE ACTRIZ</t>
  </si>
  <si>
    <t>TITULO DE ACTRIZ UNIVERSIDAD MAYOR</t>
  </si>
  <si>
    <t>TITULO DE ACTRIZ</t>
  </si>
  <si>
    <t>ACTRIZ PROFESIONAL INST PROF ARCOS</t>
  </si>
  <si>
    <t>ACTRIZ AIEP</t>
  </si>
  <si>
    <t>CERT DE TITULO DE ACTRIZ</t>
  </si>
  <si>
    <t>ACTRIZ ESPEC GESTION Y PRODUC</t>
  </si>
  <si>
    <t>ACTRIZ CON ESPECGESTION Y PRO</t>
  </si>
  <si>
    <t>ACTRIZ CON ESPEC GESTION Y PRO</t>
  </si>
  <si>
    <t>ACTRIZ CON ESPEC GESTION Y PROD</t>
  </si>
  <si>
    <t>ACTRIZ CON ESPECIALIDAD EN DRAMATURGIA</t>
  </si>
  <si>
    <t>ACTRIZ DRAMATURGA DIRECTORA ESCENICA</t>
  </si>
  <si>
    <t>ACTRIZ CON MENCION EN DRAMATURGIA</t>
  </si>
  <si>
    <t>ACTRIZ CON MENCION DIRECCION TEATRAL</t>
  </si>
  <si>
    <t>ACTRIZ CON MENCION DIDACTICA TEATRAL</t>
  </si>
  <si>
    <t>SECRETARIADO ADMINISTRATIVA</t>
  </si>
  <si>
    <t>ADMINISTRATIVOS DIRECCION DE SALUD MUNICIPAL</t>
  </si>
  <si>
    <t>ADMINISTRATIVOS ADMINISTRACION SALUD</t>
  </si>
  <si>
    <t>ADMINISTRATIVOS CEO</t>
  </si>
  <si>
    <t>LABORES ADMINISTRATIVAS EN EL DISAMU</t>
  </si>
  <si>
    <t>ADMINISTRATIVOS DIRECCION DE SALUD</t>
  </si>
  <si>
    <t>SERVICIOS ADMINISTRATIVOS</t>
  </si>
  <si>
    <t>SECRETARIAO ADMINISTRATIVO</t>
  </si>
  <si>
    <t>LICENCIADO EN CIENCIAS POLITICAS Y ADMINISTRATIVAS</t>
  </si>
  <si>
    <t>ASISTENTE ADMINISTRATIVO CONTABLE</t>
  </si>
  <si>
    <t>SECTETARIA ADMINISTRATIVA</t>
  </si>
  <si>
    <t>SECRETARIADO ADMINISTRATIVO MENCION EN COMPUTACION</t>
  </si>
  <si>
    <t>SECRETARIADO ADMINISTRATIVO MENCION COMPUTACION</t>
  </si>
  <si>
    <t>TECNCIO EN ATENCION SOCIAL ADMINISTRATIVA</t>
  </si>
  <si>
    <t>SECRETRIA ADMINISTRATIVA</t>
  </si>
  <si>
    <t>SEC ADMINISTRATIVO MENCION DIGITACION</t>
  </si>
  <si>
    <t>ADMINISTRATIVO DIRECCION DE ASEO Y ORNATO</t>
  </si>
  <si>
    <t>EADMINISTRATIVO</t>
  </si>
  <si>
    <t>ADMINISTRATIVO DESARROLLO COMUNITARIO</t>
  </si>
  <si>
    <t>DIRECCION ADMINISTRATIVA</t>
  </si>
  <si>
    <t>SECRETARIA ADMINISTRATIVA CENTRO DE REEDUCACION DE HOMBRES QUE EJERCEN VIOLENCIA EN EL CONTEXTO DE PAREJA YO EX PAREJA</t>
  </si>
  <si>
    <t>DIRECTOR ADMINISTRATIVO</t>
  </si>
  <si>
    <t>ADMINISTRATIVA  JUZGADO DE POLICIA LOCAL</t>
  </si>
  <si>
    <t>ADMINISTRATIVO Y SECRETARIA L</t>
  </si>
  <si>
    <t>ADMINISTRATIVO DPTOINCLUSION</t>
  </si>
  <si>
    <t>ADMINISTRATIVA DPTOADQUSICION</t>
  </si>
  <si>
    <t>ADMINISTRATIVO DES ECON LOCA</t>
  </si>
  <si>
    <t>ADMINISTRATIVA SECCCOBRANZA</t>
  </si>
  <si>
    <t>ADMINISTRATIVA DPTO FAMILIA</t>
  </si>
  <si>
    <t>ADMINISTRATIVA DPTOADQUISIC</t>
  </si>
  <si>
    <t>ADMINISTRATIVA SECMUN</t>
  </si>
  <si>
    <t>ADMINISTRATIVO SERVICIOS GENER</t>
  </si>
  <si>
    <t>ADMINISTRATIVA CARACT SOCIAL</t>
  </si>
  <si>
    <t>ADMINISTRATIVA SECCASISTSOC</t>
  </si>
  <si>
    <t>ADMINISTRATIVO SEC ASIST SOC</t>
  </si>
  <si>
    <t>ADMINISTRATIVA OFCONVENIO SII</t>
  </si>
  <si>
    <t>ADMINISTRATIVA SECCPARTES</t>
  </si>
  <si>
    <t>ADMINISTRATIVA OFRECINTO MUNI</t>
  </si>
  <si>
    <t>ADMINISTRATIVO ADMUN</t>
  </si>
  <si>
    <t>ADMINISTRATIVA SECCION ALUMBRA</t>
  </si>
  <si>
    <t>ADMINISTRATIVO SSGG</t>
  </si>
  <si>
    <t>ADMINISTRATIVO SII MUNICIPAL</t>
  </si>
  <si>
    <t>ADMINISTRATIVA DEPTOPREVENCIO</t>
  </si>
  <si>
    <t>ADMINISTRATIVO SECCION EVENTOS</t>
  </si>
  <si>
    <t>ADMINISTRATIVA DIRECCION OBRAS</t>
  </si>
  <si>
    <t>ADMINISTRATIVA DIRECCION TRANS</t>
  </si>
  <si>
    <t>ADMINISTRATIVO PERMCIRCULAC</t>
  </si>
  <si>
    <t>GESTORADMINISTRATIVO</t>
  </si>
  <si>
    <t>CIENCIAS ADMINISTRATIVAS</t>
  </si>
  <si>
    <t>COORDINADOR ADMINISTRATIVO</t>
  </si>
  <si>
    <t>PROFESIONAL ADMINISTRATIVO</t>
  </si>
  <si>
    <t>ADMINISTRATIVA SERVICIO PUBLICO</t>
  </si>
  <si>
    <t>ADMINISTRATIVA SECCION PERMISOS DE CIRCU</t>
  </si>
  <si>
    <t>ADMINISTRATIVA RRFF</t>
  </si>
  <si>
    <t>ADMINISTRATIVO ESTABLECIMIENTO EDUCACIONAL</t>
  </si>
  <si>
    <t>ADMINISTRATIVOS ESTABLECIMIENTOS</t>
  </si>
  <si>
    <t>ADMINISTRATIVO NIVEL CENTRAL</t>
  </si>
  <si>
    <t>ADMINISTRATIVO SALA CUNA</t>
  </si>
  <si>
    <t>SECRETARIA ADMINISTRATIVA T</t>
  </si>
  <si>
    <t>TECATENCION SOCIAL Y ADMINISTRATIVA</t>
  </si>
  <si>
    <t>SECRETARIA COMERCIAL Y ADMINISTRATIVO</t>
  </si>
  <si>
    <t>SECRETARIA ADMINISTRATIVA LICEO</t>
  </si>
  <si>
    <t>OFICIAL ADMINISTRATIVO</t>
  </si>
  <si>
    <t>ADMINISTRATIVOS ESTAB</t>
  </si>
  <si>
    <t>ADMINISTRATIVO NC</t>
  </si>
  <si>
    <t>ADMINISTRATIVO SC</t>
  </si>
  <si>
    <t>ADMINISTRATIVO ESTAB</t>
  </si>
  <si>
    <t>TITULO DE SECRETARIO ADMINISTRATIVO</t>
  </si>
  <si>
    <t>DISENO Y EJECUCION DEL PROCEDIMIENTO DE INICIO DE COBRANZA ADMINISTRATIVA PRE JUDICIAL POR CONCEPTO DE PROPAGANDA</t>
  </si>
  <si>
    <t>OPERACIONALIZACION Y SISTEMATIZACION DE PROCESOS ADMINISTRATIVOS DEL CAF</t>
  </si>
  <si>
    <t>SERVICIOS ADMINISTRATIVOD</t>
  </si>
  <si>
    <t>ADMINISTRATIVO SAPU</t>
  </si>
  <si>
    <t>OFICIAL ADMINISTRATIVO COMPUTA</t>
  </si>
  <si>
    <t>CATASTRO DE SENTENCIAS DE PRIMERA Y SEGUNDA INSTANCIA RELATIVAS A MATERIAS DEL TRIBUNAL Y COLABORACION EN LAS GESTIONES ADMINISTRATIVAS EN CUANTO A LA REDACCION Y FORMULARIOS TIPOS TANTO DE ESCRITOS OFICIOS Y OTROS EN PRIMER JPL</t>
  </si>
  <si>
    <t>EXPERTRIZ EN LABORES ADMINISTRATIVAS</t>
  </si>
  <si>
    <t>EXPERTISE EN LABORES ADMINISTRATIVAS</t>
  </si>
  <si>
    <t>EXPERTO EN LABORES ADMINISTRATIVAS</t>
  </si>
  <si>
    <t>EXPERTIZ EN LABORES ADMINISTRATIVAS</t>
  </si>
  <si>
    <t>ASESOR ADMINISTRATIVO</t>
  </si>
  <si>
    <t>SECRETARIA ADMINISTRATIVA TALLER DE CUECA</t>
  </si>
  <si>
    <t>SERV ALBANILERIA SOLDADOR GASFITER Y CARPINTERIA</t>
  </si>
  <si>
    <t>ALBANILERIA CARPINTERIA Y OTROS</t>
  </si>
  <si>
    <t>LOCUTOR ANIMADOR</t>
  </si>
  <si>
    <t>ACTUACION TALLERISTA GESTOR Y ANIMADOR CULTURAL</t>
  </si>
  <si>
    <t>ARBITRO MONITOR DEPORTE Y ANIMADOR DE EVENTOS INFANTILES</t>
  </si>
  <si>
    <t>ANIMADORA</t>
  </si>
  <si>
    <t>ANIMADORA INFANTIL</t>
  </si>
  <si>
    <t>ANIMADOR PROGRECREOS</t>
  </si>
  <si>
    <t>ANIMADOR PROG ESC ABIERTAS</t>
  </si>
  <si>
    <t>ANIMADORA ESC SALUDABLES</t>
  </si>
  <si>
    <t>ANIMADOR CRP</t>
  </si>
  <si>
    <t>ANIMADORA PROG ESC ABIERTAS</t>
  </si>
  <si>
    <t>ANIMADOR CRP HUAQUI</t>
  </si>
  <si>
    <t>ANIMADORA CRP</t>
  </si>
  <si>
    <t>ANIMADORA CRP HUAQUI</t>
  </si>
  <si>
    <t>ANIMADOR DEPORTIVO Y RECREATIVO EN ESPACIOS PUBLICOS EN LA SUBDIRECCION DE DEPORTES Y RECREACION</t>
  </si>
  <si>
    <t>ANIMADOR DEPORTIVO Y RECREATIVO EN ESPACIOS PUBLICOS</t>
  </si>
  <si>
    <t>ANIMADOR DEPORTIVO Y RECREATIVO DEL PROGRAMA ACTIVA TU BARRIO</t>
  </si>
  <si>
    <t>ANIMADOR DEPORTIVO EN TORNEOS VECINALES EN LA SUBDIRECCION DE DEPORTES Y RECREACION</t>
  </si>
  <si>
    <t>ANIMADOR DEPORTIVO Y RECREATIVO EN ESPACIOS PUBLICOS DE LA SUBDIRECCION DE DEPORTES Y RECREACION DE LA DIRECCION DE DESARROLLO COMUNITARIO</t>
  </si>
  <si>
    <t>ANIMADOR DEPORTIVO Y RECREATIVO EN ESPACIOS PUBLICOS DE LA SUBDIRECCION DE DEPORTES Y RECREACION</t>
  </si>
  <si>
    <t>ANIMADOR DEPORTIVO Y RECREATIVO EN ESPACIOS PUBLICOS EN LA SUBDIRECION DE DEPORTES Y RECREACION</t>
  </si>
  <si>
    <t>ANIMADOR INFANTIL</t>
  </si>
  <si>
    <t>ANIMADOR DE EVENTOS</t>
  </si>
  <si>
    <t>ANTROPOLOGA CON MENCION EN ANTROPOLOGIA FISICA</t>
  </si>
  <si>
    <t>LICENCIADO DE ANTROPOLOGO</t>
  </si>
  <si>
    <t>ANTROPOLOGA CONVENIO SERNAMEG</t>
  </si>
  <si>
    <t>ANTROPOLOGA PROGRAMA MUJERES DERECHOS SEXUALES Y REPRODUCTIVOS</t>
  </si>
  <si>
    <t>ANTROPOLOGIA</t>
  </si>
  <si>
    <t xml:space="preserve">ANTROPOLOGO U ALBERTO HURTADO ANO </t>
  </si>
  <si>
    <t>CERTIFICADO TITULO ANTROPOLOGA SOCIAL</t>
  </si>
  <si>
    <t>LICENCIADA EN ANTROPOLOGIA SOCIAL Y CULTURAL</t>
  </si>
  <si>
    <t>LICENCIADA EN ANTROPOLOGIA SOCIAL</t>
  </si>
  <si>
    <t>ARBITRO DE LOS PARTIDOS DE BOCHA</t>
  </si>
  <si>
    <t>ARBITRO COMISIONISTA</t>
  </si>
  <si>
    <t>ARBITRAJE DEPORTIVO AFICIONADO</t>
  </si>
  <si>
    <t>ARBITRO NACIONA DE TENIS DE MESA</t>
  </si>
  <si>
    <t xml:space="preserve">DISENO GRAFICO ARBITRO ITTF  TENIS DE MESA </t>
  </si>
  <si>
    <t>PRESTACION DE SERVICIOS DE ARBITRAJE DE TENIS DE MESA Y OTROS</t>
  </si>
  <si>
    <t>DISENO GRAFICO ARBITRO ITTF</t>
  </si>
  <si>
    <t>PRESTACION DE SERVICIOS DE ARBITRAJE DE TENIES DE MESA Y OTROS</t>
  </si>
  <si>
    <t>ARBITRO TENIS DE MESA</t>
  </si>
  <si>
    <t>ARBITRO BALONMANO</t>
  </si>
  <si>
    <t>ARBITRO FUTBOL</t>
  </si>
  <si>
    <t>ARBITRAJE DEPORTIVO</t>
  </si>
  <si>
    <t>ARBITRO NACIONAL FECHITEMR</t>
  </si>
  <si>
    <t>ARBITRO NACIONAL</t>
  </si>
  <si>
    <t>ARBITRO DE RAYUELA</t>
  </si>
  <si>
    <t>INSTRUCTOR DE ARBITROS</t>
  </si>
  <si>
    <t>ARBITRO DEPORTIVO EN EL PROGRAMA DESARROLLO ORGANIZACIONES DEPORTIVAS</t>
  </si>
  <si>
    <t>ARBITRO DEPORTIVO PARA EL PROGRAMA DESARROLLO DE ORGANIZACIONES DEPORTIVAS</t>
  </si>
  <si>
    <t>ARBITRO DEPORTIVO</t>
  </si>
  <si>
    <t>ARBITRO DEPORTIVO EN EL PROGRAMA DESARROLLO ORGANIZACIONES DEPORTIVAS DE LA SUBDIRECCION DE DEPORTES Y RECREACION</t>
  </si>
  <si>
    <t>ARBITRO DEPORTIVO PARA EL PROGRAMA DESARROLLO ORGANIZACIONES DEPORTIVAS EN LA SUBDIRECCION DE DEPORTES Y RECREACION</t>
  </si>
  <si>
    <t>TALLERISTA DE ARBITRAJE</t>
  </si>
  <si>
    <t>ARBITRO DE FUTBOL AMATEUR</t>
  </si>
  <si>
    <t>JUBILADO FUERZAS ARMADAS</t>
  </si>
  <si>
    <t>FUERZAS ARMADAS EN RETIRO</t>
  </si>
  <si>
    <t>EXPERTO MONITOR DEPORTIVO ARQUITECTO</t>
  </si>
  <si>
    <t>ARQUITECTOS</t>
  </si>
  <si>
    <t>MASTER EN ARQUITECTURA ARTE Y ESPACIO EFIMERO</t>
  </si>
  <si>
    <t>ARQUITECTO ARTISTA VISUAL</t>
  </si>
  <si>
    <t>ARQUITECTO COORDINADOR PROGRAMA HABITABILIDAD  APORTE MUNICIPAL</t>
  </si>
  <si>
    <t>ARQUITECTO PROGRAMA HABITABILIDAD  APORTE MUNICIPAL</t>
  </si>
  <si>
    <t>ARQUITECTO OFICINA HABITABILIDAD</t>
  </si>
  <si>
    <t xml:space="preserve">ARQUITECTO DEL CONVENIO DE SEREMI DESARROLLO SOCIAL PROGRAMA HABITABILIDAD </t>
  </si>
  <si>
    <t>TECEN DIBUJO ARQUITECTONICO</t>
  </si>
  <si>
    <t>ARQUITECTA PAISAJISTA</t>
  </si>
  <si>
    <t>ARQUITECTO DAEM</t>
  </si>
  <si>
    <t>ARQUITECTURA EN PAISAJE</t>
  </si>
  <si>
    <t>TITULO DE ARQUITECTA</t>
  </si>
  <si>
    <t xml:space="preserve">ARQUITECTO UNIVERSIDAD CENTRAL </t>
  </si>
  <si>
    <t>ARQUITECTOARCIS</t>
  </si>
  <si>
    <t>ARQUITECTOARCISJORNADA  HORAS</t>
  </si>
  <si>
    <t xml:space="preserve">ARQUITECTO U ANDRES BELLO ANO </t>
  </si>
  <si>
    <t xml:space="preserve">ARQUITECTO U FINIS TERRAE ANO </t>
  </si>
  <si>
    <t xml:space="preserve">ARQUITECTA UNIVERSIDAD DE CHILE ANO </t>
  </si>
  <si>
    <t>ARQUITECTO U FINIS TERRAE</t>
  </si>
  <si>
    <t>TITULO DE ARQUITECTO</t>
  </si>
  <si>
    <t xml:space="preserve">SERVICIOS DE ARQUITECTURA Y TECNISO RELACIONADO </t>
  </si>
  <si>
    <t>ELABORACION DE CONTENIDOS FORMULACIONES Y POSTULACIONES DE PROYECTOS RELACIONADOS A PATRIMONIO ARQUITECTONICO Y URBANO DE LA COMUNA PROGRAMA RECUPERACION DE BARRIOSBID Y PROYECTO MAPOCHOLA CHIMBA POSTULACIONES A FONDOS EXTERNOS Y AMBITO DE PAR</t>
  </si>
  <si>
    <t>DIPLOMA DE ESTADO DE ARQUITECTO FRANCIA</t>
  </si>
  <si>
    <t>SERVICIOS DE ARQUITECTURA</t>
  </si>
  <si>
    <t xml:space="preserve">SERVICIOS DE ARQUITECTURA  DISENO DE EDIFICIOS DIBUJO DE PLANOSM ETC </t>
  </si>
  <si>
    <t>SERVICIOS DE ARQUITECTURA OTRAS ACTIVIDADES DE SERVICIOS PERSONALES</t>
  </si>
  <si>
    <t>MASTER EN ETNOGRAFIA RESTAURACION Y CONSERVACION DE PATRIMONIO ARQUITECTONICO</t>
  </si>
  <si>
    <t>ARQUITECTURO</t>
  </si>
  <si>
    <t>ACTIVIDADES DE ARTISTAS REALIZADAS DE FORMA INDEPENDIENTE</t>
  </si>
  <si>
    <t>ARTISTA DE CIRCENSE</t>
  </si>
  <si>
    <t>ARTISTA ARTE VISUAL</t>
  </si>
  <si>
    <t>ARTISTA CALLEJERO</t>
  </si>
  <si>
    <t>ARTISTAS</t>
  </si>
  <si>
    <t>ARTISTA CANTANTE</t>
  </si>
  <si>
    <t>ARTISTA DE LAS ACTIVIDADES DIDECO</t>
  </si>
  <si>
    <t>ARTISTA ACTIVIDADES DIDECO PROGRAMA OFICINA MUNICIPAL DE INFANCIA APORTE CONVENIO</t>
  </si>
  <si>
    <t>ARTISTA DE LA ACTIVIDAD DEL PROGRAMA SOCIAL ACTIVIDADES CULTURALES RECREATIVAS Y SERVICIOS EN LOS BARRIOS DE CONCEPCION</t>
  </si>
  <si>
    <t>MONITOR DE CIRCO SOCIAL Y ARTISTA ESCENICO PROFESIONAL DE CIRCO</t>
  </si>
  <si>
    <t>ARTISTA VISUAL MURALITA</t>
  </si>
  <si>
    <t>ACTIVIDADES EMPRESARIALES DE ARTISTA</t>
  </si>
  <si>
    <t>ARTISTA PLASTICO CON MENCION EN PINTURA</t>
  </si>
  <si>
    <t>ACTIVIDADES ARTISTAS REALIZADAS DE FORMA INDEPENDIENTE</t>
  </si>
  <si>
    <t>ACTIVIDADES EMPRESARIALES DE ARTISTAS</t>
  </si>
  <si>
    <t>ACTIVIDADES EMPRESARIALES DE ARTISTA ACTIVIDADES</t>
  </si>
  <si>
    <t>ACTIVIDADES DE ARTISTAS REALIZADAS DE FORMA INDEPENDIENTES</t>
  </si>
  <si>
    <t>ACTIVIDADES DE ARTISTAS RELIAZADAS DE FORMA INDEPENDIENE</t>
  </si>
  <si>
    <t>SERVICIOS PERSONALES DE EDUCACION ACTIVIDADES DE ARTISTAS REALIZADAS DE FORMA INDEPENDIENTE</t>
  </si>
  <si>
    <t>ENSENA PREESCOLAR PRIVADA SERVICIOS PERSONALES DE EDUCACIONACTIVIDADES DE ARTISTA REALIZADAS DE FORMA INDEPENDIENTES</t>
  </si>
  <si>
    <t>ENSENANZA CULTURAL SERVICIOS PERSONALES DE EDUCACION ACTIVIDADES DE ARTISTAS REALIZADAS DE FORMA INDEPENDIENTE</t>
  </si>
  <si>
    <t>ENSENANZA CULTURAL ATIVIDADES DE ARTISTAS REALIZADAS DE FORMA INDEPENDIENTE</t>
  </si>
  <si>
    <t>GESTOR CULTURAL Y ARTISTA ORFEBRE</t>
  </si>
  <si>
    <t>ARTISTA EN PINTURA Y ESMALTADO</t>
  </si>
  <si>
    <t>ARTISTA EN ORFEBRERIA</t>
  </si>
  <si>
    <t>ARTISTA EN PINTURA DIBUJO Y TEXTILERIA</t>
  </si>
  <si>
    <t>ARTISTA EN VITRALES Y RESTAURACION</t>
  </si>
  <si>
    <t>ARTISTA EN ELABORACION DE PAPEL RECICLADO</t>
  </si>
  <si>
    <t>ARTISTA AUTODIDACTA</t>
  </si>
  <si>
    <t>ARTISTA EN TELAR DECORATIVO</t>
  </si>
  <si>
    <t>ARTISTA CHINCHINERO</t>
  </si>
  <si>
    <t>LICENCIADA EN CIENCIAS DE LA COMUNICACION ARTISTA PROFESIONAL</t>
  </si>
  <si>
    <t>ARTISTA MUSICAL CANTANTE</t>
  </si>
  <si>
    <t>ARTISTA ORGANILLERA Y CHINCHINERA</t>
  </si>
  <si>
    <t>PROUCTOR GESTOR Y ARTISTA</t>
  </si>
  <si>
    <t>ASESOR DE COMUNICACIONES</t>
  </si>
  <si>
    <t>ASESOR JURIDICO DE LA DIRECCION DE SEGURIDAD PUBLICA E INSPECCION</t>
  </si>
  <si>
    <t>ASESOR EN EDUCACION</t>
  </si>
  <si>
    <t>OTRAS ACTIVIDADES DE SERVICIOS PERSONALES NCP ASESOR EN EDUCACION</t>
  </si>
  <si>
    <t>ASESOR DE EDUCACION</t>
  </si>
  <si>
    <t>ASESOR GRAFICO</t>
  </si>
  <si>
    <t>TURISMO ASESOR OPERAC VERT DEPORTES ESCALADA Y MONTANA</t>
  </si>
  <si>
    <t>TURISMO ASESOR OPR VERT DEPORTES DE ESCALADA Y MONTANA</t>
  </si>
  <si>
    <t>ASESORIAS EN INFORMATICA</t>
  </si>
  <si>
    <t>OTRAS ACTIVIDADES DE SERVICIOS PERSONALES NCP ASESORIAS DE INFORMATICA</t>
  </si>
  <si>
    <t>OTRAS ACTIVIDADES DE SERVIVIOS PERSONALES NCP ASESORIAS INFORMATICAS</t>
  </si>
  <si>
    <t>ASESORIAS INFORMATICAS</t>
  </si>
  <si>
    <t>ASESORIA EN INFORMATICA</t>
  </si>
  <si>
    <t>ASESORIAS INFORMATICA</t>
  </si>
  <si>
    <t>SERVICIOS DE ASESORAMIENTO Y REPRESENTACION JURIDICA ENSENANZA CULTURAL</t>
  </si>
  <si>
    <t>TURISMO ASESOR OPERAC VETR DEPORTES ESCALADA Y MONTANA</t>
  </si>
  <si>
    <t>PROFESIONAL DE ASESORIA MUSEOLOGICA PROGRAMA CULTURAL</t>
  </si>
  <si>
    <t>ASESORIA MUSEOLOGICA Y CREACION DE INVENTARIO Y CATALOGO</t>
  </si>
  <si>
    <t>ASESORIA AGRICOLA</t>
  </si>
  <si>
    <t>ASESORA GESTION</t>
  </si>
  <si>
    <t>ASESOR GESTION</t>
  </si>
  <si>
    <t>ASESORA GRAFICA</t>
  </si>
  <si>
    <t>BASESORA</t>
  </si>
  <si>
    <t>ASESOR EN ADMINISTRACION MUNICIPAL</t>
  </si>
  <si>
    <t>ASESOR INTERCULTURAL</t>
  </si>
  <si>
    <t>ASESOR SULTURAL</t>
  </si>
  <si>
    <t>ASESOR LITERARIO</t>
  </si>
  <si>
    <t>ASESOR DAS</t>
  </si>
  <si>
    <t>ODONTOLOGO ASESOR</t>
  </si>
  <si>
    <t>ASESORIA JURIDICA</t>
  </si>
  <si>
    <t>ASESORA SENIOR</t>
  </si>
  <si>
    <t>ASESORA SENIOR DE TALLERES RECREATIVOS PARA LAS Y LOS ADULTOS MAYORES</t>
  </si>
  <si>
    <t>ASESORA SENIOR DE OFICINA TALLERES RECREATIVOS PARA LAS Y LOS ADULTOS MAYORES</t>
  </si>
  <si>
    <t>PROFESIONAL ASESORIA JURIDICA</t>
  </si>
  <si>
    <t>PROFESIONAL DPTO ASESORIA URBA</t>
  </si>
  <si>
    <t>SECRETARIA ASESORIA JURIDICA</t>
  </si>
  <si>
    <t>JEFE DPTOASESORIA URBANA</t>
  </si>
  <si>
    <t>ASESOR DE PROYECTOS</t>
  </si>
  <si>
    <t>ASESORA DE HOGAR</t>
  </si>
  <si>
    <t>ASESORIA DE LA EDUCACION</t>
  </si>
  <si>
    <t>SERVICIOS PROFESIONALES ASESORIAS</t>
  </si>
  <si>
    <t>ASESORES Y CONSULTORES EN INFORMATICA</t>
  </si>
  <si>
    <t>ASESOR FAMILIAR DEL PROGRAMA INGRESO ETICO FAMILIAR</t>
  </si>
  <si>
    <t>PSICOLOGAASESOR FAMILIAR DEL PROGRAMA INGRESO ETICO FAMILIAR TRAYECTORIA FAMILIAR</t>
  </si>
  <si>
    <t>ASESORIA EMPRESARIAL EDUCACION</t>
  </si>
  <si>
    <t>ACTIVIDADES DE ASESORAMIENTO EMPRESARIAL</t>
  </si>
  <si>
    <t>ASESORIA PSICOLOGICA</t>
  </si>
  <si>
    <t>ASESORIAS COMPUTAIONALES</t>
  </si>
  <si>
    <t>EJECUCION DE TALLERES Y ASESORIA LEGAL A FAMILIAS USUARIAS DEL CAF</t>
  </si>
  <si>
    <t>ASESORA DEL HOGAR Y SERVICIO EVENTOS</t>
  </si>
  <si>
    <t>SERVICIOS DE ASESORAMIENTO Y REPRESENTACION JURIDICA</t>
  </si>
  <si>
    <t>ASESORIA EN LOS PROCESOS DE ELABORACION DE LAS POLITICAS Y PROYECTOS VINCULADOS AL DESARROLLO PRODUCTIVO LOCAL Y LA PROMOCION DE ACCIONES TENDIENTES A LA GENERACION DE UN DESARROLLO ECONOMICO LOCAL SOSTENIDO</t>
  </si>
  <si>
    <t>FUNCIONES LEGALES EN LOS PROCESOS DE CONTRATACIONES DE OBRAS ADQUISICIONES DE BIENES Y SERVICIOS RELACIONADOS EN ASESORIA JURIDICA</t>
  </si>
  <si>
    <t>ASESORIA EN LA ELABORACION DE PLANOS SECCIONALES DEL PLAN REGULADOR EN ASESORIA URBANA</t>
  </si>
  <si>
    <t>ASESORIA EN GESTION PLAN DIRECTOR GESTION PATRIMONIAL EN DIR GESTION PATRIMONIAL</t>
  </si>
  <si>
    <t>ASESORIA GESTION DEPTO PLAN DIRECTOR GESTION PATRIMONIAL EN</t>
  </si>
  <si>
    <t>ASESORIA GESTION DEPTO PLAN DIRECTOR GESTION PATRIMONIAL EN DIRECCION DE GESTION PATRIMONIAL</t>
  </si>
  <si>
    <t>ASESORIA EN GESTION PLAN DIRECTOR GESTION PATRIMONIAL EN DIRECCION DE DESARROLLO PATRIMONIAL</t>
  </si>
  <si>
    <t>ASESORIA EN GESTION PLAN DIRECTOR GESTION PATRIMONIAL EN</t>
  </si>
  <si>
    <t>GESTIONES Y SEGUIMIENTO DE JUICIOS EN QUE SEA PARTE LA MUNICIPALIDAD EN JUZGADOS DE POLICIA LOCAL Y OTROS ORGANISMOS INVOLUCRADOS EN DICHOS TRAMITES CONTROLANDO SU ESTADO Y AVANCE EN ASESORIA JURIDICA</t>
  </si>
  <si>
    <t>ASESORIA EN EL DESARROLLO DE PROYECTOS DE NUEVAS TECNOLOGIAS COMUNITY MANAGER DESTINADOS A LA PROMOCION DEL TURISMO EN LA COMUNA DE VALPARAISO EN TURISMO</t>
  </si>
  <si>
    <t>ASESORIA EN LA ELABORACION DE PLANES Y PROYECTOS DE DESARROLLO URBANO Y PLAN REGULADOR DE LA COMUNA EN ASESORIA URBANA</t>
  </si>
  <si>
    <t>ASESORIA EN LA GESTION DEL DEPTO HISTORICO Y ARCHIVO PATRIMONIAL DEL MUNICIPIO EN ARCHIVO HISTORICO</t>
  </si>
  <si>
    <t>ASESORIA EN LA GESTION DEL DEPTO HISTORICO Y ARCHIVO PATRIMONIAL DEL MUNICIPIO EN</t>
  </si>
  <si>
    <t>ASESORIA EN LA GESTION DEL DEPTO HISTORICO Y ARCHIVO PATRIMONIAL DEL MUNICIPIO EN DIRECCION DE GESTION PATRIMONIAL</t>
  </si>
  <si>
    <t>SEGUIMIENTO DE JUICIOS EN QUE SEA PARTE LA MUNICIPALIDAD EN LOS TRIBUNALES DE JUSTICIA MINISTERIO PUBLICO Y OTROS ORGANISMOS INVOLUCRADOS EN DICHOS TRAMITES BAJO LA SUPERVISION DE LA DIRECCION DE ASESORIA JURIDICA EN ASESORIA JURIDICA</t>
  </si>
  <si>
    <t>SEGUIMIENTO DE JUICIOS EN QUE SEA PARTE LA MUNICIPALIDAD EN LOS TRIBUNALES DE JUSTICIA MINISTERIO PUBLICO Y OTROS ORGANISMOS INVOLUCRADOS EN DICHOS TRAMITES BAJO LA SUPERVISION DE LA DIRECCION DE ASESORIA JURIDICA</t>
  </si>
  <si>
    <t>ASESORIA EN EL PROCESO DE COORDINACION SOCIOCULTURAL CON ORGANIZACIONES LOCALES EN SECCION PROGRAMAS EXTERNOS</t>
  </si>
  <si>
    <t>CUMPLIR FUNCIONES EN EL SEGUIMIENTO DE JUICIOS EN QUE SEA PARTE LA MUNICIPALIDAD EN LOS TRIBUNALES DE JUSTICIA MINISTERIO PUBLICO Y OTROS ORGANISMOS INVOLUCRADOS EN DICHOS TRAMITES BAJO LA SUPERVISION DE LA DIRECCION DE ASESORIA JURIDICA EN ASESORIA JURIDICA</t>
  </si>
  <si>
    <t>CUMPLIR FUNCIONES EN EL SEGUIMIENTO DE JUICIOS EN QUE SEA PARTE LA MUNICIPALIDAD EN LOS TRIBUNALES DE JUSTICIA MINISTERIO PUBLICO Y OTROS ORGANISMOS INVOLUCRADOS EN DICHOS TRAMITES BAJO LA SUPERVISION DE LA DIRECCION DE ASESORIA JURIDICA</t>
  </si>
  <si>
    <t>CUMPLIR FUNCIONES EN EL SEGUIMIENTO DE JUICIOS EN QUE SEA PARTE LA MUNICIPALIDAD EN LOS TRIBUNALES DE JUSTICIA MINISTERIO PUBLICO Y OTROS ORGANISMOS INVOLUCRADOS EN DICHOS TRAMITES EN ASESORIA JURIDICA</t>
  </si>
  <si>
    <t>PROCESOS DE CONTRATACIONES DE OBRAS ADQUISICION DE BIENES Y SERVICIOS  EN ASESORIA JURIDICA</t>
  </si>
  <si>
    <t>EXPERTRIZ EN ASESORIA FINANCIERA</t>
  </si>
  <si>
    <t>ASESORIA EN LOS PROCESOS DE CONSTRUCCION Y EDICION DEL PLADECO EN SECRETARIA COMUNAL PLANIFICACION</t>
  </si>
  <si>
    <t>ASESORIA EN LOS PROCESOS DE ELABORACION Y EJECUCION DE POLITICAS Y PROYECTOS VINCULADOS AL FUNCIONAMIENTO DE LA CIUDAD EN HORARIO NOCTURNO EN DEP SEGURIDAD CIUDADANA</t>
  </si>
  <si>
    <t>ASESORIA EN LOS PROYECTOS DE NUEVAS TECNOLOGIAS PARA PROMOCION DEL TURISMO DE VALPARAISO EN TURISMO</t>
  </si>
  <si>
    <t>REVISION Y MONITOREO DE PROYECTOS PATRIMONIALES EN ASESORIA URBANA</t>
  </si>
  <si>
    <t>ANALISIS JURIDICO Y ELABORACION DE QUERELLAS QUE SE DEBAN PRESENTAR EN EL MARCO DEL INFORME DE LA CONTRALORIA GENERAL DE LA REPUBLICA N  DE  ADEMAS DE LA REPRESENTACION DE TODA LA ETAPA INVESTIGATIVA EN ASESORIA JURIDICA</t>
  </si>
  <si>
    <t>ASESOR FOLCLORISTA</t>
  </si>
  <si>
    <t>ASESORIAS JURIDICAS</t>
  </si>
  <si>
    <t xml:space="preserve">ASISTSOCIAL CECOSF LOS ALPES </t>
  </si>
  <si>
    <t>ASISTSOCIAL CECOSF LOS ALPES</t>
  </si>
  <si>
    <t>ASISTSOCIAL  CECOF LOS ALPES</t>
  </si>
  <si>
    <t>ASISTSOCIAL SAN RAMON NONATO</t>
  </si>
  <si>
    <t>ASISTSOCIAL ISABEL RIQUELME</t>
  </si>
  <si>
    <t xml:space="preserve">ASISTSOCIAL CECOF DONA ISABEL </t>
  </si>
  <si>
    <t>ASISTSOCIAL CESFAM LOS VOLCANES</t>
  </si>
  <si>
    <t>ASISTSOCIAL POSTA CATO</t>
  </si>
  <si>
    <t>ASISTSOCIAL CESFAM SOL DE ORIENTE</t>
  </si>
  <si>
    <t>ASISTSOCIAL ADMINISTRACION SALUD</t>
  </si>
  <si>
    <t>ASISTSOCIAL ULTRAESTACION</t>
  </si>
  <si>
    <t>ASISTSOCIAL DIRECCION DE SALUD MUNICIPAL</t>
  </si>
  <si>
    <t>ASISTSOCIAL SAN RAMON NATO</t>
  </si>
  <si>
    <t>ASISTSOCIAL COSAM</t>
  </si>
  <si>
    <t xml:space="preserve">ASISTSOCIAL CONVENIO COSAM </t>
  </si>
  <si>
    <t>ASISTSOCIAL QUINCHAMALI</t>
  </si>
  <si>
    <t>ASISTSOCIAL PADAM</t>
  </si>
  <si>
    <t>ASISTSOCIAL DIRECCION DE SALUD</t>
  </si>
  <si>
    <t xml:space="preserve">ASISTSOCIAL CONVCECOSF DONA ISABEL </t>
  </si>
  <si>
    <t xml:space="preserve">ASISTSOCIAL CECOSF EL ROBLE </t>
  </si>
  <si>
    <t xml:space="preserve">ASISTSOCIAL CHILE CRECE LV </t>
  </si>
  <si>
    <t xml:space="preserve">ASISTSOCIAL CECOSF DONA ISAB </t>
  </si>
  <si>
    <t xml:space="preserve">ASISTSOCIAL CONV ACOMPPSICOSICIAL S RAMON </t>
  </si>
  <si>
    <t>ASISTSOCIAL CONPROGRAMA CALLE</t>
  </si>
  <si>
    <t>ASISTSOCIAL CONVALCOHOL Y DROGAS SENDA</t>
  </si>
  <si>
    <t>OTRAS ACTIVIDADES DE SERVICIOS PERSONALES NCP ASISTENBTRE SOCIAL</t>
  </si>
  <si>
    <t>OTRAS ACTIVIDADES DE SERVICIOS PERSONALES NCP ASISTENTE SOCIAL</t>
  </si>
  <si>
    <t xml:space="preserve">ASISTENTE SOCIAL PROGRAMA VINCULOS VERSION </t>
  </si>
  <si>
    <t xml:space="preserve">ASISTSOCIAL CHILECRECE LV </t>
  </si>
  <si>
    <t>ASISTSOCIAL CHILE CRECE LVOLCA</t>
  </si>
  <si>
    <t>ASISTSOCIAL CHILECRECE UE</t>
  </si>
  <si>
    <t xml:space="preserve">ASISTSOCIAL CECASF EL ROBLE </t>
  </si>
  <si>
    <t>ASISTSOCIAL  CECOF EL ROBLE</t>
  </si>
  <si>
    <t>ASISTSOCIAL CECOSF EL ROBLE</t>
  </si>
  <si>
    <t xml:space="preserve">ASISTSOCIAL CONVCECOSF LOS ALPES </t>
  </si>
  <si>
    <t>ASISTSOCIAL COVENIO DIR</t>
  </si>
  <si>
    <t>ASISTSOCIAL CONVENIO DIR ULTRA EST</t>
  </si>
  <si>
    <t>ASISTSOCIAL CONVENIO DIR ISABEL R</t>
  </si>
  <si>
    <t xml:space="preserve">ASISTSOCIAL CHILE CRECE CONTIGO </t>
  </si>
  <si>
    <t>ASISTSOCIAL SAPU SALUD MENTAL</t>
  </si>
  <si>
    <t>ASISTSOCIAL CONVPROGACOMPANAMIENTO PSICOSOCIAL</t>
  </si>
  <si>
    <t>ASISTSOCIAL CONVACOMPPSICOLSOL ORTE</t>
  </si>
  <si>
    <t>ASISTSOCIAL SAPU SALUD MENTAL ISABEL R</t>
  </si>
  <si>
    <t>ASISTENTE SOCIAL DE PROGRAMA HABITABILIDAD</t>
  </si>
  <si>
    <t xml:space="preserve">ASISTENTE SOCIAL DE PROGRAMA AUTOCONSUMO </t>
  </si>
  <si>
    <t>ASISTENTE SOCIAL GESTORA SOCIAL DE PROGRAMA CALLE</t>
  </si>
  <si>
    <t>ASISTENTE SOCIAL COORDINADORA DE PROGRAMA CALLE</t>
  </si>
  <si>
    <t>ASISTENTE SOCIAL DE OPD</t>
  </si>
  <si>
    <t xml:space="preserve">ASISTENTE SOCIAL COORDINADORA DE PROGRAMA CALLE COBERTURA </t>
  </si>
  <si>
    <t>ASISTENTE O TRABAJADOR SOCIAL</t>
  </si>
  <si>
    <t>ASISTENTE SOCIAL DIPLOMADO EN GERENCIA</t>
  </si>
  <si>
    <t>BASIST SOCIAL</t>
  </si>
  <si>
    <t>BASISTENTE SOCIAL</t>
  </si>
  <si>
    <t>BASISTSOCIAL</t>
  </si>
  <si>
    <t>ASISTENTE SOCIAL OFICINA PROGRAMA FAMILIAS SUBSISTEMAS SEGURIDADES Y OPORTUNIDADES</t>
  </si>
  <si>
    <t>ASISTENTE SOCIAL OFICINA</t>
  </si>
  <si>
    <t>ASISTENTE SOCIAL PROGRAMA FOSIS</t>
  </si>
  <si>
    <t>ASISTENTE SOCIAL ASISTENTE SOCIAL CONVENIO SUSCRITO ENTRE FOSIS</t>
  </si>
  <si>
    <t>ASISTENTE SOCIAL PROGRAMA DE ACOMPANAMIENTO FAMILAR INTEGRAL SEGURIDAD Y OPORTUNIDADES</t>
  </si>
  <si>
    <t>ASISTENTE SOCIAL PROGRAMAS FAMILIAS SUBSISTEMA SEGURIDAD Y OPORTUNIDADES APORTE MUNICIPAL</t>
  </si>
  <si>
    <t>ASISTENTE SOCIAL CONVENIO SUSCRITO ENTRE FOSIS Y LA MUNICIPALIDAD DE CONCEPCION PROGRAMA EJE</t>
  </si>
  <si>
    <t>ASISTENTE SOCIAL CONVENIO SUSCRITO ENTRE FOSIS Y LA MUNICIPALIDAD DE CONCEPCION PROGRAMA ACOMPANAMIENTO FAMILIAR INTREGAL</t>
  </si>
  <si>
    <t>ASISTENTE SOCIAL CONVENIO FOSIS PROGRAMA DE ACOMPANAMIENTO FAMILAR INTEGRAL SEGURIDAD Y OPORTUNIDADES</t>
  </si>
  <si>
    <t>ASISTENTE SOCIAL DE PROGRAMA PROGRAMAS FAMILIAS SUBSISTEMAS SEGURIDAD Y OPORTUNIDADES</t>
  </si>
  <si>
    <t>ASISTENTE SOCIAL M</t>
  </si>
  <si>
    <t>ASISTENTE SOCIAL DEL CONVENIO DE SEREMI DESARROLLO SOCIAL OFICINA LOCAL DE LA NINEZ</t>
  </si>
  <si>
    <t>ASISTENTE SOCIAL CONVENIO SENDA P</t>
  </si>
  <si>
    <t>ASISTE SOCIAL</t>
  </si>
  <si>
    <t>ASISTENTE SOCIAL PROGRAMA MUNICIPAL PROGRAMAS FAMILIAS SUBSISTEMA SEGURIDAD Y OPORTUNIDADES APORTE MUNICIPAL</t>
  </si>
  <si>
    <t>ASISTENTE SOCIAL ASISTE SOCIAL CONVENIO SUSCRITO ENTRE FOSIS</t>
  </si>
  <si>
    <t>ASISTENTE SOCIAL CONVENIO SUSCRITO ENTRE FOSIS</t>
  </si>
  <si>
    <t>ASISTENTE SOCIAL PROGRAMA PROGRAMAS FAMILIAS SUBSISTEMAS SEGURIDAD Y OPORTUNIDADES</t>
  </si>
  <si>
    <t>ASISTENTE SOCIAL DEL PROGRAMA FAMILIAS SUBSISTEMAS SEGURIDADES Y OPORTUNIDADES</t>
  </si>
  <si>
    <t>ASISTENTE SOCIAL CENTRO DE LA MUJER CONCEPCION APORTE MUNICIPAL</t>
  </si>
  <si>
    <t>ASISTENTE SOCIAL CONVENIO SERNAMEG</t>
  </si>
  <si>
    <t>ASISTENTE SOCIAL OFICINA CENTRO DE LA MUJER CONCEPCIONAPORTE MUNICIPAL</t>
  </si>
  <si>
    <t>ASISTENTE SOCIAL SUSCRITO ENTRE FOSIS Y LA MUNICIPALIDAD DE CONCEPCION PROGRAMA EJE</t>
  </si>
  <si>
    <t>ASISTENTE SOCIAL DIRECCION DESARCOMUNITARIO</t>
  </si>
  <si>
    <t>ASISTESTE SOCIAL</t>
  </si>
  <si>
    <t>ASISTENTE SOCIAL PROGRAMA MUNICIPAL PROMOCION Y DESARROLLO DE LA MUGER</t>
  </si>
  <si>
    <t>ASISTENTE SOCIAL Y PERIODISTA</t>
  </si>
  <si>
    <t>ASISTENTE SOCIAL PROGRAMA MUNICIPAL ATENCION SOCIAL PARA ADULTOS MAYORES EN SITUACION DE ABANDONO</t>
  </si>
  <si>
    <t>ASISTENTE SOCIAL CONVENIO SERNAMEG Y LA I MUNICIPALIDAD DE CONCEPCION PROGRAMA MUJERES JEFAS DE HOGAR JEFAS</t>
  </si>
  <si>
    <t>ASISTENTE SOCIAL OFICINA JEFAS DE HOGAR</t>
  </si>
  <si>
    <t>ASISTENTE SOCIAL OFICINA JEFAS DE HOGAR APORTE MUNICIPAL</t>
  </si>
  <si>
    <t>ASISTENTE SOCIAL PROGRAMA MUNICIPAL SENDA PREVIENE EN LA COMUNIDAD</t>
  </si>
  <si>
    <t>ASISTENTE SOCIAL CONVENIO SEREMI DESARROLLO SOCIAL</t>
  </si>
  <si>
    <t>ASISTENTE SOCIAL DE LA ACTIVIDAD DEL PROGRAMA SOCIAL PROGRAMA OFICINA MUNICIPAL DE INFANCIA APORTE CONVENIO</t>
  </si>
  <si>
    <t>ASISTENTE SOCIAL CONVENIO DE SERNAMEG PROGRAMA CENTRO DE LA MUJER</t>
  </si>
  <si>
    <t>ASISTENTE SOCIAL OFICINA SENDA EQUIPO PREVIENE PARENTALIDAD</t>
  </si>
  <si>
    <t>JEFE SECCION ASISTENCIA SOCIAL</t>
  </si>
  <si>
    <t>ASISTENTE SOCIALLICENCIADO EN TRABAJO SOCIAL</t>
  </si>
  <si>
    <t>PROFESIONAL SEC ASIST SOCIAL</t>
  </si>
  <si>
    <t>ASISTENTE SOCIAL GESTORA CULTURAL</t>
  </si>
  <si>
    <t>PROFESIONAL ASISTENTE SOCIAL</t>
  </si>
  <si>
    <t>ASISTEN SOCIAL</t>
  </si>
  <si>
    <t>ASISTENTE SOCIAL MPLANIFICACION SOCIAL</t>
  </si>
  <si>
    <t>ASISTENTE SOCIAL INSTITUTO PROFESIONAL V</t>
  </si>
  <si>
    <t>ASISTENTE SOCIAL U ACADEMIA DE HUMANIS</t>
  </si>
  <si>
    <t>U CATOLICA TITULADA EN ASISTENTE SOCIAL</t>
  </si>
  <si>
    <t xml:space="preserve">ASISTENTE SOCIAL U SANTO TOMAS </t>
  </si>
  <si>
    <t>TITULO DE ASISTENTE SOCIAL Y GRADO DE L</t>
  </si>
  <si>
    <t xml:space="preserve">ASISTENTE SOCIAL IP LOS LEONES </t>
  </si>
  <si>
    <t>ASISTENTE SOCIAL IP LOS LEONES</t>
  </si>
  <si>
    <t>ASISTENTE SOCIAL LICENCIADA EN TRABAJO S</t>
  </si>
  <si>
    <t>ATENCION A PUBLICO RESIDENTE DE LA COMUNA DE SANTIAGO QUE PRESENTAN CASOS SOCIALESASISTENTE SOCIAL</t>
  </si>
  <si>
    <t>TITULO DE ASISTENTE SOCIAL</t>
  </si>
  <si>
    <t>ATENCION A PUBLICO RESIDENTE DE LA COMUNA DE SANTIAGO QUE PRESENTAN CASOS SOCIALES CON INTERVENCION COMPLEJOS EN UNIDAD DE INTERVENCION INTEGRALASISTENTE SOCIAL</t>
  </si>
  <si>
    <t>ATENCION A PUBLICO RESIDENTE DE LA COMUNA DE SANTIAGO QUE PRESENTAN CASOS SOCIALESASISTENTE SOCIAL CON VISITAS DOMICILIARIAS</t>
  </si>
  <si>
    <t>CERT DE TITULO DE ASISTENTE SOCIAL</t>
  </si>
  <si>
    <t>ATENCION A PUBLICO RESIDENTE DE LA COMUNA DE SANTIAGO QUE PRESENTAN CASOS SOCIALESASISTENTE SOCIAL DEPTO ATENCION SOCIAL</t>
  </si>
  <si>
    <t>ATENCION A PUBLICO RESIDENTE DE LA COMUNA DE SANTIAGO QUE PRESENTAN CASOS SOCIALES CON INTERVENCION INTEGRAL DEL PROGRAMA PERSONAS EN SITUACION DE CALLEASISTENTE SOCIAL</t>
  </si>
  <si>
    <t>LICENCIADA EN ASISTENTE SOCIAL</t>
  </si>
  <si>
    <t>ASISTENTE SOCIALATENCION DE CASOS SOCIALES</t>
  </si>
  <si>
    <t>TITULO PROFESIONAL ASISTENTE SOCIAL</t>
  </si>
  <si>
    <t>ASISTENRE SOCIAL</t>
  </si>
  <si>
    <t>ASISTENTE DENTAL PROPAM</t>
  </si>
  <si>
    <t>CASISTENTE DENTAL</t>
  </si>
  <si>
    <t>TEC NS ASISTENTE JURIDICO</t>
  </si>
  <si>
    <t>AYUDANTE DE SALA</t>
  </si>
  <si>
    <t>AYUDANTE DE COCINA INDEPENDIENTE</t>
  </si>
  <si>
    <t>AYUDANTE SALA</t>
  </si>
  <si>
    <t>AYUDANTE MECANICO</t>
  </si>
  <si>
    <t>REALIZAR UN ESTUDIO DE LAS RENOVACIONES Y NOMBRAMIENTOS DE SUPLENTES Y AYUDANTES DE LAS PATENTES ESTACIONADAS POR BIEN NACIONAL DE USO PUBLICO SEGUN ORDENANZA N</t>
  </si>
  <si>
    <t>INSPETOR EDUCACIONAL BIBLIOTECARIA</t>
  </si>
  <si>
    <t>INSPECTOR EDUCACIONAL BIBLIOTECARIA</t>
  </si>
  <si>
    <t>BIBLIOTECARIA DE LA UTEM</t>
  </si>
  <si>
    <t>BIBLIOTECARIO Y ARCHIVOLOGA</t>
  </si>
  <si>
    <t>CANTANTE DE TANGOS</t>
  </si>
  <si>
    <t>CANTANTE AUTODIDACTA</t>
  </si>
  <si>
    <t>EXCARABINERO</t>
  </si>
  <si>
    <t>SUBOFICIAL MAYOR DE CARABINEROS EN RETIRO</t>
  </si>
  <si>
    <t>CARPINTERO DEPTO OBRAS</t>
  </si>
  <si>
    <t>CARPINTERO REPARADOR Y MUEBLISTA</t>
  </si>
  <si>
    <t xml:space="preserve">OTRAS ACTIVIDADES DE SERVICIOS PERSONALES  CARPINTERO REPARADOR Y MUEBLISTA </t>
  </si>
  <si>
    <t>CARPINTERO REPARADOR Y MUEBLISTAS</t>
  </si>
  <si>
    <t>CARTOGRAFO E</t>
  </si>
  <si>
    <t>CHEF INTERNACIONAL HABILITADO</t>
  </si>
  <si>
    <t>CHOFERES ISABEL RIQUELME</t>
  </si>
  <si>
    <t>CHOFERES ULTRAESTACION</t>
  </si>
  <si>
    <t>CHOFERES DIRECCION DE SALUD MUNICIPAL</t>
  </si>
  <si>
    <t>CHOFERES ADMINISTRACION SALUD</t>
  </si>
  <si>
    <t xml:space="preserve">CHOFERES ACOMPANAMIENTO PSCICOSIAL SRN </t>
  </si>
  <si>
    <t>CHOFERES SAN RAMON NONATO</t>
  </si>
  <si>
    <t>CHOFERES SAN RAMON NATO</t>
  </si>
  <si>
    <t xml:space="preserve">CHOFERES FOFAR SAN RAMON </t>
  </si>
  <si>
    <t>CHOFERES CESFAM LOS VOLCANES</t>
  </si>
  <si>
    <t>CHOFERES QUINCHAMALI</t>
  </si>
  <si>
    <t>CHOFERES CESFAM SOL DE ORIENTE</t>
  </si>
  <si>
    <t>CHOFERES DIRECCION DE SALUD</t>
  </si>
  <si>
    <t>CHOFERES PADAM</t>
  </si>
  <si>
    <t>CHOFERES COSAM</t>
  </si>
  <si>
    <t>CHOFERES ACOMPAPSICOSOCSRAN</t>
  </si>
  <si>
    <t xml:space="preserve">CHOFERES CONVENIO COSAM </t>
  </si>
  <si>
    <t>CHOFERES VACUNACION COVID SAN RAMON</t>
  </si>
  <si>
    <t>CHOFERES VACUNACION NUEVO SAN R</t>
  </si>
  <si>
    <t xml:space="preserve">CHOFERES CONVVACUNACION COVID SR </t>
  </si>
  <si>
    <t>CHOFERES VACUNACION COVID IRIQUELME</t>
  </si>
  <si>
    <t xml:space="preserve">CHOFERES VACUNACION NUEVO IR </t>
  </si>
  <si>
    <t xml:space="preserve">CHOFERES CONVVACUNACION COVID IR </t>
  </si>
  <si>
    <t xml:space="preserve">CHOFERES VACUNACION COVID QUINCH </t>
  </si>
  <si>
    <t xml:space="preserve">CHOFERES VACUNACION NUEVO QUINCHA </t>
  </si>
  <si>
    <t xml:space="preserve">CHOFERES VACUNACION COVID UESTACION </t>
  </si>
  <si>
    <t xml:space="preserve">CHOFERES VACUNACION NUEVO ULTRA </t>
  </si>
  <si>
    <t>CHOFERES VACUNACION NUEVO LOS VOLC</t>
  </si>
  <si>
    <t xml:space="preserve">CHOFERES CONVVACUNA COVID LOS VOLCANES </t>
  </si>
  <si>
    <t>CHOFERES POSTA CATO</t>
  </si>
  <si>
    <t>CHOFERES ACOMPANAMIENTO PSICOSOCIAL  SR</t>
  </si>
  <si>
    <t>CHOFERES COVID ATENCDOMIRI</t>
  </si>
  <si>
    <t>CHOFERES CONVENIO COVID REFUERZO SAPU UE</t>
  </si>
  <si>
    <t>CHOFERES VACUNACION COVID LOS VOLCANES</t>
  </si>
  <si>
    <t>CHOFERES COVID ATENDOM UEST</t>
  </si>
  <si>
    <t>CHOFERES CONVCOVID REFUERZO SAPU IRIQUELME</t>
  </si>
  <si>
    <t xml:space="preserve">CHOFERES COVID REFUERZO DIA UE </t>
  </si>
  <si>
    <t>CHOFERES VACUNACION COVID SOL ORTE</t>
  </si>
  <si>
    <t>CHOFERES SAPU U ESTACION</t>
  </si>
  <si>
    <t xml:space="preserve">CHOFERES SAPU ISABEL R </t>
  </si>
  <si>
    <t>CHOFERES SAPU ULTRAESTACION</t>
  </si>
  <si>
    <t xml:space="preserve">CHOFERES CONVENIO SAPU </t>
  </si>
  <si>
    <t xml:space="preserve">CHOFERES VACUNACION NUEVO SOLORTE </t>
  </si>
  <si>
    <t xml:space="preserve">CHOFERES CONVVACUNACION COVID SOL ORTE </t>
  </si>
  <si>
    <t xml:space="preserve">CHOFERES CONV SAPU IR </t>
  </si>
  <si>
    <t>FCHOFER</t>
  </si>
  <si>
    <t>CHOFER AMBULANCIA</t>
  </si>
  <si>
    <t>FCHOFER V CESFAM MATTA SUR EXBENJAMIN VIEL</t>
  </si>
  <si>
    <t>CIENTISTA POLITICO CON MENCION POLITICAS</t>
  </si>
  <si>
    <t>CERT DE TITULO DE CIENTISTA POLITICO</t>
  </si>
  <si>
    <t>TITULO DE CIENTISTA POLITICO</t>
  </si>
  <si>
    <t>TITULO PROFESIONAL DE CIENTISTA POLITICO</t>
  </si>
  <si>
    <t>COMUNICADOR AUDIOVISUAL MENCION DIRECCION DE CINE Y TELEVISION</t>
  </si>
  <si>
    <t>COMUNICADOR AUDIOVISUAL ESPECIALIDAD CINE</t>
  </si>
  <si>
    <t>COMUNICADOR AUDIOVISUAL ESPECIALIDAD  CINE</t>
  </si>
  <si>
    <t>GESTOR CULTURAL DIPLOMADO EN CINE</t>
  </si>
  <si>
    <t>CINEASTA CON ESP EN PRODUCCION EJECLIB</t>
  </si>
  <si>
    <t>LICENCIADA EN CINE DOCUMENTAL</t>
  </si>
  <si>
    <t>REALIZADORA INTEGRAL DE CINE Y TV</t>
  </si>
  <si>
    <t>TITULO DE REALIZADOR INTEGRAL DE CINE Y</t>
  </si>
  <si>
    <t>TITULO DE REALIZADOR INTEGRAL DE CINE Y TELEVISION</t>
  </si>
  <si>
    <t>TITULO DE REALIZADOR CINEMATOGRAFICO</t>
  </si>
  <si>
    <t>MONITOR TALLER CLINICA DE CINE EN LA UNIDAD DE JUVENTUD</t>
  </si>
  <si>
    <t>CINEASTA MENCION DIRECCION GU</t>
  </si>
  <si>
    <t>CINEASTA MENCION DIRECCION</t>
  </si>
  <si>
    <t>TALLER DE FOTOGRAFIA Y CINEMATROGRAFIA</t>
  </si>
  <si>
    <t>TALLER DE FOTOGRAFIA Y CINEMATOGRAFIA</t>
  </si>
  <si>
    <t>LICENCIADO EN CINE</t>
  </si>
  <si>
    <t>REALIZADOR DE CINE VIDEO Y TELEVISION</t>
  </si>
  <si>
    <t>LICENCIADA EN CINEMATOGRAFIA</t>
  </si>
  <si>
    <t>MEDIC CIRUJANO</t>
  </si>
  <si>
    <t>CIRUJANO DESTISTA</t>
  </si>
  <si>
    <t>MEDICO CIRUJANO FISICA Y REHABILITACION</t>
  </si>
  <si>
    <t>MEDICO CIRUJANO GINECOOBSTETRA</t>
  </si>
  <si>
    <t>CIRUJANO DENTISTA CESFAM BENJAMIN VIEL</t>
  </si>
  <si>
    <t>MEDICO CIRUJANO SAPU</t>
  </si>
  <si>
    <t>AMEDICO CIRUJANO D CESFAM IGNACIO DOMEYKO</t>
  </si>
  <si>
    <t>CIRUJANO DENTISTA V CESFAM BENJAMIN VIEL</t>
  </si>
  <si>
    <t>MEDICO CIRUJANO ESPECIALIDAD OFTALMOLOGIA</t>
  </si>
  <si>
    <t>MEDICO CIRUJANO ESPECIALIDAD EN OFTALMOLOGIA</t>
  </si>
  <si>
    <t>CIRUJANO DENTISTAHM</t>
  </si>
  <si>
    <t>CONDUCTORES ADMINISTRACION SALUD</t>
  </si>
  <si>
    <t>CONDUCTOR CAMIONES</t>
  </si>
  <si>
    <t>CONDUCTOR SECCION TRANSPORTE</t>
  </si>
  <si>
    <t>CONDUCTOR DIRECCSEGCIUDADANA</t>
  </si>
  <si>
    <t>CONDUCTOR DIRECSEGCIUDADANA</t>
  </si>
  <si>
    <t>CONDUCTOR DISERCO</t>
  </si>
  <si>
    <t>CONDUCTOR ALCALDIA</t>
  </si>
  <si>
    <t>LICENCIADO EN CONSTRUCCION CIVIL</t>
  </si>
  <si>
    <t>CONSTRUCCION Y OBRAS CIVILES</t>
  </si>
  <si>
    <t>EXPERTO MONITOR DEPORTIVO CONTADOR AUDITOR</t>
  </si>
  <si>
    <t>CONTADOR GENERAL CM SIS COMPU</t>
  </si>
  <si>
    <t>CONTADOR A DIRECCION DE SALUD MUNICIPAL</t>
  </si>
  <si>
    <t>CONTADOR A AUDITOR</t>
  </si>
  <si>
    <t>CONTADOR A AUDITOR DIRECCION DE SALUD MUNICIPAL</t>
  </si>
  <si>
    <t>CONTADOR AUDITOR ADMINISTRACION SALUD</t>
  </si>
  <si>
    <t>CONTADORA DEPTO</t>
  </si>
  <si>
    <t>CONTADOR AUDITOR SAN RAMON NONATO</t>
  </si>
  <si>
    <t>CONTADOR GENERAL CON MENCION EN ADMINISTRACION</t>
  </si>
  <si>
    <t>CONTADOR GENERAL MENSION COMPUTACION</t>
  </si>
  <si>
    <t>CONTADORA MONITORA ADULTOS MAYORES</t>
  </si>
  <si>
    <t>BCONTADOR AUDITOR</t>
  </si>
  <si>
    <t>CONTADOR AUDIOTOR</t>
  </si>
  <si>
    <t>BCONTADORAUDITOR</t>
  </si>
  <si>
    <t>CONTADOR AUDITOR DIRECCION DESARCOMUNITARIO</t>
  </si>
  <si>
    <t xml:space="preserve">CONTADORA DEL CONVENIO DE SEREMI DESARROLLO SOCIAL PROGRAMA HABITABILIDAD </t>
  </si>
  <si>
    <t>CONTADOR AUDITOR DIRECCION DE ASEO Y ORNATO</t>
  </si>
  <si>
    <t>CONTADOR PUBLY AUDITOR</t>
  </si>
  <si>
    <t>PROFESIONAL CONTADOR</t>
  </si>
  <si>
    <t>CONTADORT</t>
  </si>
  <si>
    <t>CONTADOR GENERAL T</t>
  </si>
  <si>
    <t>CONTADOR T</t>
  </si>
  <si>
    <t>TITULO CONTADOR</t>
  </si>
  <si>
    <t>TECCONTADOR</t>
  </si>
  <si>
    <t>CONTADOR PUBLICO CONTADOR AUDITOR</t>
  </si>
  <si>
    <t xml:space="preserve">CONTADOR AUDITOR IP DUOC UC </t>
  </si>
  <si>
    <t>CONTADOR AUDITOR IP DUOC UC JORNADA  HORAS</t>
  </si>
  <si>
    <t>CONTADOR DE LCIEO COMERCIAL</t>
  </si>
  <si>
    <t>CONTADOR AUDITOR CON MENCION EN GESTION</t>
  </si>
  <si>
    <t>CONTADOR AUDITOR MENCION INFORMATICA UN</t>
  </si>
  <si>
    <t>CONTADORA AUDITORA IP LA ARAUCANA</t>
  </si>
  <si>
    <t>CONTADORA INST COMERCIAL ARTURO PRAT</t>
  </si>
  <si>
    <t xml:space="preserve">CONTADOR PUBLICO Y AUDITOR USACH </t>
  </si>
  <si>
    <t>TITULO CONTADOR GENERAL</t>
  </si>
  <si>
    <t>CONTADORA INST ARTURO PRAT</t>
  </si>
  <si>
    <t>CERTIFICADO DE TITULO DE CONTADOR</t>
  </si>
  <si>
    <t>DENTISTAS</t>
  </si>
  <si>
    <t>DENTISTAS CESFAM SOL DE ORIENTE</t>
  </si>
  <si>
    <t>DENTISTAS ISABEL RIQUELME</t>
  </si>
  <si>
    <t>DENTISTAS ULTRAESTACION</t>
  </si>
  <si>
    <t xml:space="preserve">DENTISTAS CECOSF ODONTOLOGICO </t>
  </si>
  <si>
    <t>DENTISTAS CECOSF ODONTOL</t>
  </si>
  <si>
    <t>DENTISTAS  CECOF ODONTOLOGICO</t>
  </si>
  <si>
    <t>DENTISTAS SAN RAMON NONATO</t>
  </si>
  <si>
    <t>DENTISTAS SAN RAMON NATO</t>
  </si>
  <si>
    <t>DENTISTAS CESFAM LOS VOLCANES</t>
  </si>
  <si>
    <t>DENTISTAS TERCER TURNO SRN</t>
  </si>
  <si>
    <t>DENTISTAS TERCER TUR SRN</t>
  </si>
  <si>
    <t>DENTISTAS CLINICAS DENTALES IR</t>
  </si>
  <si>
    <t>DENTISTAS JUNAEB CLI DENTAL</t>
  </si>
  <si>
    <t>DENTISTAS ADMINISTRACION SALUD</t>
  </si>
  <si>
    <t>DENTISTAS DIRECCION DE SALUD MUNICIPAL</t>
  </si>
  <si>
    <t>MED Y DENTISTAS</t>
  </si>
  <si>
    <t>MED Y DENTISTAS DIRECCION DE SALUD MUNICIPAL</t>
  </si>
  <si>
    <t>MED Y DENTISTAS ADMINISTRACION SALUD</t>
  </si>
  <si>
    <t>MED Y DENTISTAS DIRECCION DE SALUD</t>
  </si>
  <si>
    <t>MED Y DENTISTAS CEO</t>
  </si>
  <si>
    <t>DENTISTAS CEO</t>
  </si>
  <si>
    <t>DENTISTAS QUINCHAMALI</t>
  </si>
  <si>
    <t>DENTISTAS DIRECCION DE SALUD</t>
  </si>
  <si>
    <t xml:space="preserve">DENTISTAS CECOSF DONA ISAB </t>
  </si>
  <si>
    <t>DENTISTAS POSTA CATO</t>
  </si>
  <si>
    <t>DENTISTAS SAPU LOS VOLCANES</t>
  </si>
  <si>
    <t xml:space="preserve">DENTISTAS CECOF DONA ISABEL </t>
  </si>
  <si>
    <t>DENTISTAS  CECOF DONA ISABEL</t>
  </si>
  <si>
    <t>DENTISTAS CECOSF DOAN ISAB</t>
  </si>
  <si>
    <t xml:space="preserve">DENTISTAS CONVCECOSF DONA ISABEL </t>
  </si>
  <si>
    <t>DENTISTAS CECOF DONA ISABEL</t>
  </si>
  <si>
    <t>DENTISTAS ODONTOLOGICO MORBILIDAD  SR</t>
  </si>
  <si>
    <t>DENTISTAS ODONTOLOGICO MORBILIDAD  SOL ORT</t>
  </si>
  <si>
    <t>DENTISTAS ODONTOLOGICO MORBILIDAD  UEST</t>
  </si>
  <si>
    <t>DENTISTAS ODONTOLOGICO MORBILIDAD  IRIQ</t>
  </si>
  <si>
    <t>DIBUJO TECMARQUITT</t>
  </si>
  <si>
    <t>ADMDIBUJO PUBLICT</t>
  </si>
  <si>
    <t>TEC EN ADM DIBUJO PUBLIC</t>
  </si>
  <si>
    <t>EN LOS PROYECTOS PLANO SECCIONAL ZONA TIPICA SECTOR CLUB HIPICO Y PARQUE OHIGGINS Y PLANO SECCIONAL ZONA TIPICA BARRIOS YUNGAY Y BRASIL ETAPA I SE ENCARGARA DEL LEVANTAMIENTO Y DIBUJO DE ELEVACIONES DE CALLES</t>
  </si>
  <si>
    <t>TITULO DE DIBUJANTE PROYECTISTA</t>
  </si>
  <si>
    <t>DIBUJO GRAFICO PUBLICITARIO</t>
  </si>
  <si>
    <t>DIBUJO ESTRUCTURAL</t>
  </si>
  <si>
    <t>DIBUJANTE ARTISTICO PUBLICITAR</t>
  </si>
  <si>
    <t>DIBUJANTE ARTISTICO PUBLICITARIO</t>
  </si>
  <si>
    <t>TALLERISTA DE DIBUJO Y FEMINISMO</t>
  </si>
  <si>
    <t>DIBUJO Y ESCULTURA</t>
  </si>
  <si>
    <t>TEC EN EDUC DIFERENCIAL</t>
  </si>
  <si>
    <t>TEC DIFERENCIAL</t>
  </si>
  <si>
    <t>ASISTENTE TEC DIFERENCIAL</t>
  </si>
  <si>
    <t>DOC EDUC DIFERENCIAL TV</t>
  </si>
  <si>
    <t>PORFESORA DE ED DIFERENCIAL</t>
  </si>
  <si>
    <t>TETERAPEUTA OCUPACIONALCNICO DIFERENCIAL</t>
  </si>
  <si>
    <t>PROFESSOR DE EDUCACION DIFERENCIAL</t>
  </si>
  <si>
    <t>PROFESSOR DE EDUCACION DIFERENCIAL MENCION TRASTORNOS DEL APRENDIZAJE</t>
  </si>
  <si>
    <t>EST DIFERENCIAL</t>
  </si>
  <si>
    <t>PRO EDUC DIFERENCIAL</t>
  </si>
  <si>
    <t>TEC EDUCACION DIFERENCIAL</t>
  </si>
  <si>
    <t>ADUCADORA DIFERENCIAL</t>
  </si>
  <si>
    <t>PROF DE EDDIFERENCIAL</t>
  </si>
  <si>
    <t>PROFEDUCACION DIFERENCIAL</t>
  </si>
  <si>
    <t>PROF DE EDUCACIONDIFERENCIAL</t>
  </si>
  <si>
    <t>ED DIFERENCIAL DISCAPACIDAD VISUAL</t>
  </si>
  <si>
    <t>EDUCACION DIFERENCIAL DISCAPACIDAD VISUAL</t>
  </si>
  <si>
    <t>ED DIFERENCIAL TRASTRONO AUDICION Y LEN</t>
  </si>
  <si>
    <t>EDUCACION DIFERENCIAL TRASTRONO AUDICION Y LEN</t>
  </si>
  <si>
    <t>EDDIFERENCIAL</t>
  </si>
  <si>
    <t>ED DIFERENCIAL DISCAPACIDAD INTELECTUAL</t>
  </si>
  <si>
    <t>ED DIFERENCIAL DISCAPACIDAD AUDITIVA</t>
  </si>
  <si>
    <t>EDUCACION DIFERENCIAL DISCAPACIDAD AUDITIVA</t>
  </si>
  <si>
    <t>EDUCACION DIFERENCIAL DISCAPACIDAD INTELECTUAL</t>
  </si>
  <si>
    <t>EDUCACIONDIFERENCIAL</t>
  </si>
  <si>
    <t>ED DIFERENCIAL TRASTRONO LENGUAJE</t>
  </si>
  <si>
    <t>EDUCACION DIFERENCIAL TRASTRONO LENGUAJE</t>
  </si>
  <si>
    <t>ED DIFERENCIAL INTEGRACION ESCOLAR</t>
  </si>
  <si>
    <t>EDUCACION DIFERENCIAL INTEGRACION ESCOLAR</t>
  </si>
  <si>
    <t>PROF ED DIFERENCIAL</t>
  </si>
  <si>
    <t>ED DIFERENCIAL TRASTRONO APRENDIZAJE</t>
  </si>
  <si>
    <t>EDUCACION DIFERENCIAL TRASTRONO APRENDIZAJE</t>
  </si>
  <si>
    <t>PROF EDUC DIFERENCIAL INTEGRAL DE NECE</t>
  </si>
  <si>
    <t>PROF EDUCACION DIFERENCIAL INTEGRAL DE NECE</t>
  </si>
  <si>
    <t>PROF EN ED DIFERENCIAL MENCION INTEGR</t>
  </si>
  <si>
    <t>PROF EN EDUCACION DIFERENCIAL MENCION INTEGR</t>
  </si>
  <si>
    <t>PROF DE EDUC DIFERENCIAL ESPECIALISTA</t>
  </si>
  <si>
    <t>PROF DE EDUCACION DIFERENCIAL ESPECIALISTA</t>
  </si>
  <si>
    <t>PROF DE EDUC DIFERENCIAL ESPECIALIST E</t>
  </si>
  <si>
    <t>PROF DE EDUCACION DIFERENCIAL ESPECIALIST E</t>
  </si>
  <si>
    <t>PROF EN EDUC DIFERENCIAL CON MENCION E</t>
  </si>
  <si>
    <t>PROF EN EDUCACION DIFERENCIAL CON MENCION E</t>
  </si>
  <si>
    <t>PROF DE EDUC DIFERENCIAL MENCION TRAST</t>
  </si>
  <si>
    <t>PROF DE EDUCACION DIFERENCIAL MENCION TRAST</t>
  </si>
  <si>
    <t>PROF DE EDUC DIFERENCIAL DON MENCION E</t>
  </si>
  <si>
    <t>PROF DE EDUCACION DIFERENCIAL DON MENCION E</t>
  </si>
  <si>
    <t>PROF DE EDUCACIN DIFERENCIAL</t>
  </si>
  <si>
    <t>PROF DE EDUCACIONACIN DIFERENCIAL</t>
  </si>
  <si>
    <t>PROF DE EDUC DIFERENCIAL EN TRASTORNOS</t>
  </si>
  <si>
    <t>PROF DE EDUCACION DIFERENCIAL EN TRASTORNOS</t>
  </si>
  <si>
    <t>PROF DE EDUCACIONACION DIFERENCIAL CON MENCI</t>
  </si>
  <si>
    <t>PROF DE EDUC DIFERENCIAL CON MENCION E</t>
  </si>
  <si>
    <t>PROF DE EDUCACION DIFERENCIAL CON MENCION E</t>
  </si>
  <si>
    <t>ED DIFERENCIAL DISCAPACIDAD MULTIPLES</t>
  </si>
  <si>
    <t>EDUCACION DIFERENCIAL DISCAPACIDAD MULTIPLES</t>
  </si>
  <si>
    <t>ED DIFERENCIAL TRASTORNO AUDICION</t>
  </si>
  <si>
    <t>EDUCACION DIFERENCIAL TRASTORNO AUDICION</t>
  </si>
  <si>
    <t>PROF DE EDUC DIFERENCIAL CON MENCION D</t>
  </si>
  <si>
    <t>PROFEDUCACIONACION DIFERENCIAL</t>
  </si>
  <si>
    <t>PROF DE EDUCACION DIFERENCIAL CON MENCION D</t>
  </si>
  <si>
    <t>PROF DE EDUC DIFERENCIAL TRASTORNOS DE</t>
  </si>
  <si>
    <t>EDUCACION DIFERENCIAL MENCION DEFICIENCI</t>
  </si>
  <si>
    <t>ED DIFERENCIAL OTRA ESPECIALIDAD</t>
  </si>
  <si>
    <t>PROFED DIFERENCIAL</t>
  </si>
  <si>
    <t>TITULADA DE EDUCACION DIFERENCIAL</t>
  </si>
  <si>
    <t>PROFA EDUC DIFERENCIAL</t>
  </si>
  <si>
    <t>PROF EDUCACION DIFERENCIAL MENCION DISC</t>
  </si>
  <si>
    <t>PROF ED DIFERENCIAL MENCION DISC</t>
  </si>
  <si>
    <t>PROF DE EDUC DIFERENCIAL</t>
  </si>
  <si>
    <t>PROF DE EDUC DIFERENCIAL ESP EN PROBL</t>
  </si>
  <si>
    <t>PROF DE EDUC DIFERENCIAL ESPEICLISTA</t>
  </si>
  <si>
    <t>PROF DE ED DIFERENCIAL CON MENCI</t>
  </si>
  <si>
    <t>PROFDE EDUCACION DIFERENCIAL CON MENCIO</t>
  </si>
  <si>
    <t>PROF DE EDUCACION DIFERENCIAL EN TRASTO</t>
  </si>
  <si>
    <t>PROF EDUC DIFERENCIAL MEN DEFICIENCIA</t>
  </si>
  <si>
    <t>HABILITACION EN EDUC DIFERENCIAL</t>
  </si>
  <si>
    <t>PROF DE EDUC DIFERENCIAL EN DIFICULTAD</t>
  </si>
  <si>
    <t>PROF DE EDUCACION DIFERENCIAL EN DIFICULTAD</t>
  </si>
  <si>
    <t>HABILITACION EDUCACION DIFERENCIAL</t>
  </si>
  <si>
    <t>PROF DE EDUCACION DIFERENCIAL</t>
  </si>
  <si>
    <t>PROF DE EDUC DIFERENCIAL CON MENCION</t>
  </si>
  <si>
    <t>PROF EDUC DIFERENCIAL CON MENCION DIFI</t>
  </si>
  <si>
    <t>HABILITACION EN EDUCACION DIFERENCIAL</t>
  </si>
  <si>
    <t>PROF DE EDUC DIFERENCIAL MENCION DEFIC</t>
  </si>
  <si>
    <t>DIFERENCIALTRASTORNOS DEL APRENDI</t>
  </si>
  <si>
    <t>PROF DE EDUCACION DIFERENCIAL EN DEFICIE</t>
  </si>
  <si>
    <t>PROF DE EDUCACIONACION DIFERENCIAL EN DEFICIE</t>
  </si>
  <si>
    <t>PROF DE EDUCACION DIFERENCIAL U C SILV</t>
  </si>
  <si>
    <t>PROF DE EDUCACIONACION DIFERENCIAL U C SILV</t>
  </si>
  <si>
    <t>PROF EDUCACION DIFERENCIAL MENCION DIFER</t>
  </si>
  <si>
    <t>PROF EDUCACIONACION DIFERENCIAL MENCION DIFER</t>
  </si>
  <si>
    <t>ED DIFERENCIAL MENCION EN INTEGRACION ES</t>
  </si>
  <si>
    <t>PROF EDUCACIONACION DIFERENCIAL</t>
  </si>
  <si>
    <t xml:space="preserve">PROF EDUC DIFERENCIAL LOS LEONES </t>
  </si>
  <si>
    <t xml:space="preserve">PROF EDUCACION DIFERENCIAL LOS LEONES </t>
  </si>
  <si>
    <t>PROF DE ED DIFERENCIAL CMENCION EN TRA</t>
  </si>
  <si>
    <t>PROF DE EDUCACION DIFERENCIAL CMENCION EN TRA</t>
  </si>
  <si>
    <t>EDUCACION DIFERENCIAL UNIVERSIDAD PLAYA</t>
  </si>
  <si>
    <t xml:space="preserve">PROF ED DIFERENCIAL U METROPOLITANA </t>
  </si>
  <si>
    <t xml:space="preserve">PROF EDUCACION DIFERENCIAL U METROPOLITANA </t>
  </si>
  <si>
    <t>PROF DE EDUCACION DIFERENCIAL CON MENCION</t>
  </si>
  <si>
    <t>EDUCACIONACION DIFERENCIAL</t>
  </si>
  <si>
    <t>PROF EDUCACION DIFERENCIAL MENCION DEFI</t>
  </si>
  <si>
    <t>PROF EDUCACIONACION DIFERENCIAL MENCION DEFI</t>
  </si>
  <si>
    <t>PROF ED DIFERENCIAL UCCARDENAL RAUL</t>
  </si>
  <si>
    <t>PROF DE ED DIFERENCIAL ESPECIALISTA EN</t>
  </si>
  <si>
    <t>PROF DE EDUCACION DIFERENCIAL ESPECIALISTA EN</t>
  </si>
  <si>
    <t>PROF EDUCACION DIFERENCIAL MENCION EN</t>
  </si>
  <si>
    <t>PROF DE EDUCACION DIFERENCIAL MENCION T</t>
  </si>
  <si>
    <t>PROF EDUC DIFERENCIAL U PLAYA ANCHA</t>
  </si>
  <si>
    <t>PROF DE ED DIFERENCIAL CMENCION EN DIF</t>
  </si>
  <si>
    <t>PROF DE EDUCACION DIFERENCIAL CMENCION EN DIF</t>
  </si>
  <si>
    <t xml:space="preserve">PRO ED DIFERENCIAL U LOS LEONES </t>
  </si>
  <si>
    <t>TITULADA EN EDUCACION DIFERENCIAL</t>
  </si>
  <si>
    <t>TITULADA EN EDUCACIONACION DIFERENCIAL</t>
  </si>
  <si>
    <t>PRF DE EDUCACION DIFERENCIAL U CENTR</t>
  </si>
  <si>
    <t xml:space="preserve">PROF EDUCACION DIFERENCIAL UCINF </t>
  </si>
  <si>
    <t xml:space="preserve">PROF EDUCACIONACION DIFERENCIAL UCINF </t>
  </si>
  <si>
    <t>EDUCACION DIFERENCIAL MENCION DESARROLLO</t>
  </si>
  <si>
    <t xml:space="preserve">PRO EDUCACION DIFERENCIAL U LOS LEONES </t>
  </si>
  <si>
    <t>PROF EDUCACION DIFERENCIAL MENCION EN DISCAPA</t>
  </si>
  <si>
    <t>PROF ED DIFERENCIAL MENCION EN DISCAPA</t>
  </si>
  <si>
    <t>PROF DE EDUCACION DIFERENCIAL ESPECIALISTA P</t>
  </si>
  <si>
    <t>PROF DE EDUC DIFERENCIAL ESPECIALISTA P</t>
  </si>
  <si>
    <t xml:space="preserve">PROF ED DIFERENCIAL UNI CENTRAL </t>
  </si>
  <si>
    <t>PROF ED DIFERENCIAL UNIVERSIDAD MAYOR</t>
  </si>
  <si>
    <t>PROF EDUCACION DIFERENCIAL UNIVERSIDAD SANTO</t>
  </si>
  <si>
    <t>PROF ED DIFERENCIAL UNIVERSIDAD SANTO</t>
  </si>
  <si>
    <t>EDUCACION DIFERENCIAL MENCION INTEGRACION ESCO</t>
  </si>
  <si>
    <t>ED DIFERENCIAL MENCION INTEGRACION ESCO</t>
  </si>
  <si>
    <t>ED DIFERENCIAL MENCION DISCAPACIDADES</t>
  </si>
  <si>
    <t>PROFED DIFERENCIAL EN TROSTORNOS DE LA</t>
  </si>
  <si>
    <t>PROF ED DIFERENCIAL CMENCION DISCAPAC</t>
  </si>
  <si>
    <t>EDUCDIFERENCIAL MENCION DISCAPACIDAD IN</t>
  </si>
  <si>
    <t>PROF EDUCACION DIFERENCIAL MENCION LENGU</t>
  </si>
  <si>
    <t>PROF EDUCACION DIFERENCIAL MENCION DIFI</t>
  </si>
  <si>
    <t xml:space="preserve">PROF ED DIFERENCIAL U CATOLICA </t>
  </si>
  <si>
    <t>PROF EDUCACION DIFERENCIAL MENCION DIF A</t>
  </si>
  <si>
    <t xml:space="preserve">DOC EDUC DIFERENCIALUNIV CENTRAL </t>
  </si>
  <si>
    <t>EDUCACION DIFERENCIAL CON MENCION EN DIS</t>
  </si>
  <si>
    <t>EDUC DIFERENCIAL ANO  UCSH</t>
  </si>
  <si>
    <t>PROF DE ED DIFERENCIAL CLITERACIDAD Y</t>
  </si>
  <si>
    <t>PROF DE EDUCACION DIFERENCIAL CLITERACIDAD Y</t>
  </si>
  <si>
    <t>PROF ED DIFERENCIAL CMTRAST U ACADEM</t>
  </si>
  <si>
    <t>PROF ED DIFERENCIAL CMTRAST U SAN SE</t>
  </si>
  <si>
    <t>PROF EDUC DIFERENCIAL INST PROF LOS</t>
  </si>
  <si>
    <t>PROF DE ED DIFERENCIAL CMENCION EN DI</t>
  </si>
  <si>
    <t>PROF DE ED DIFERENCIAL U LOS LEONES</t>
  </si>
  <si>
    <t>PROF ED DIFERENCIAL ESP PROBLEMAS DE</t>
  </si>
  <si>
    <t>PROF DE ED DIFERENCIAL ESP PROBLE AP</t>
  </si>
  <si>
    <t>PROF DE ED DIFERENCIAL CMENCION EN DEF</t>
  </si>
  <si>
    <t>PROF ED DIFERENCIAL MENCION LENGUAJE</t>
  </si>
  <si>
    <t>PROF DE ED DIFERENCIAL CON MENCION DIS</t>
  </si>
  <si>
    <t xml:space="preserve">PROF ED DIFERENCIAL U UMCE </t>
  </si>
  <si>
    <t xml:space="preserve">EDUCDIFERENCIAL UDP </t>
  </si>
  <si>
    <t>PROF ED DIFERENCIAL ESPEC PROBL AUD L</t>
  </si>
  <si>
    <t>LICENCIATURA EN EDUCACION DIFERENCIAL E</t>
  </si>
  <si>
    <t>PROF DE ED DIFERENCIAL CMENCION EN DE</t>
  </si>
  <si>
    <t>ESPECIALISTA EN EDUCACION DIFERENCIAL ME</t>
  </si>
  <si>
    <t>PROF DE ED DIFERENCIAL MLITERACIDAD Y</t>
  </si>
  <si>
    <t>PROF DE EDUCACION DIFERENCIAL ESP PR</t>
  </si>
  <si>
    <t>PROF DE ED DIFERENCIAL ESPECIALISTE E</t>
  </si>
  <si>
    <t>PROF DE ED DIFERENCIAL MDEFICIENCIA M</t>
  </si>
  <si>
    <t>PROF ED DIFERENCIAL CMENCION EN DESAR</t>
  </si>
  <si>
    <t>PROF DE ED DIFERENCIAL CMENCION DESA</t>
  </si>
  <si>
    <t>PROF EDUC DIFERENCIAL MENCION DISC CO</t>
  </si>
  <si>
    <t>PROF DE ED DIFERENCIAL MDIF ESP Y S</t>
  </si>
  <si>
    <t>PROF ED DIFERENCIAL ESP EN PROBL DE</t>
  </si>
  <si>
    <t>DISENADOR GRAFICO Y FOTOGRAFO</t>
  </si>
  <si>
    <t>LICENCIADO EN COMUNICACION VISUAL DISENADOR GRAFICO</t>
  </si>
  <si>
    <t>DISENADOR GRAFICODIRECCION DE COMUNICACIONES</t>
  </si>
  <si>
    <t>DISENADORA GRADICA</t>
  </si>
  <si>
    <t>DISENADORA GRAFICA PROGRAMA SOCIAL CONCEPCION CUIDAD INCLUSIVA</t>
  </si>
  <si>
    <t>DISENADORA DE VESTUARIO DEL PROGRAMA CONTRATACION E IMPLEMENTACION DE TALLERES LABORALES</t>
  </si>
  <si>
    <t>DISENADOR EN EQUIPAMIENTO</t>
  </si>
  <si>
    <t>DISENADOR MENCION EN EQUIPAMIENTO</t>
  </si>
  <si>
    <t>DISENADOR GRAFICO Y MURALISTA</t>
  </si>
  <si>
    <t>DISENADOREQUIPAM</t>
  </si>
  <si>
    <t>OTROS DISENADORES</t>
  </si>
  <si>
    <t>TITULO DE DISENADOR GRAFICO</t>
  </si>
  <si>
    <t>TITULO DE DISENADOR INDUSTRIAL EN TRAMIT</t>
  </si>
  <si>
    <t>DISENADORA GRAFICA ELABORACION DE SOPORTES GRAFICOS INTERNO Y EXTERNO QUE REQUIERA LA DIRECCION DE COMUNICACIONES COMO LAS OTRAS AREAS MUNICIPALES INCLUYENDO DISENO DIAGRAMACION Y PRODUCCION DE ORIGINALES PARA PRODUCTOR COMO VOLANTES AFICHES TRIP</t>
  </si>
  <si>
    <t>TITULO DE DISENADOR DE VESTUARIO</t>
  </si>
  <si>
    <t>TITULO DISENADOR GRAFICO PROFESIONAL</t>
  </si>
  <si>
    <t>DISENADOR CON MENCION EN DISENO GRAFIFO</t>
  </si>
  <si>
    <t>DISENADOR GRAFICO Y MODELO</t>
  </si>
  <si>
    <t>DISENADORES DE VESTUARIO</t>
  </si>
  <si>
    <t>DISENADOR PROFESIONAL</t>
  </si>
  <si>
    <t>TITULO DE DISENADORA GRAFICA</t>
  </si>
  <si>
    <t>CERTIFICADO DE TITULO DISENADOR INDUSTRI</t>
  </si>
  <si>
    <t>TITULO DISENADOR GRAFICO PUBLICITARIO</t>
  </si>
  <si>
    <t>DISENADOR MENCION AMBIENTE E INTERIORES</t>
  </si>
  <si>
    <t>DISENADOR MENCIONGRAFICA</t>
  </si>
  <si>
    <t>DISENADOR MENCION PRODUCTOS</t>
  </si>
  <si>
    <t>DISENADOR GRAFICO Y LIC EN DISENO</t>
  </si>
  <si>
    <t>DISENADOR FRAFICO Y LIC EN DISENO</t>
  </si>
  <si>
    <t>DISENADORA MENCION GRAFICA</t>
  </si>
  <si>
    <t>DISENADORA Y PROYECTISTA MECANICO INSTRUCTORA DE YOGA</t>
  </si>
  <si>
    <t>LICENCIADA EN DISENO DISENADORA INDUSTRIAL</t>
  </si>
  <si>
    <t>TECELECTRICISTA</t>
  </si>
  <si>
    <t>TEC ELECTRICISTAY CONSTRUC</t>
  </si>
  <si>
    <t>ENFERMEROA ULTRAESTACION</t>
  </si>
  <si>
    <t>ENFERMEROA CESFAM LOS VOLCANES</t>
  </si>
  <si>
    <t>ENFERMEROA CESFAM SOL DE ORIENTE</t>
  </si>
  <si>
    <t>ENFERMEROA SAN RAMON NONATO</t>
  </si>
  <si>
    <t>ENFERMEROA SAN RAMON NATO</t>
  </si>
  <si>
    <t>ENFERMEROA ISABEL RIQUELME</t>
  </si>
  <si>
    <t>ENFERMEROA QUINCHAMALI</t>
  </si>
  <si>
    <t>ENFERMEROA DIRECCION DE SALUD MUNICIPAL</t>
  </si>
  <si>
    <t>ENFERMEROA ADMINISTRACION SALUD</t>
  </si>
  <si>
    <t>ENFERMEROA DIRECCION DE SALUD</t>
  </si>
  <si>
    <t xml:space="preserve">ENFERMEROA SAPU LV </t>
  </si>
  <si>
    <t xml:space="preserve">ENFERMEROA SAPU VOLCANES </t>
  </si>
  <si>
    <t>ENFERMEROA  SAPU LV</t>
  </si>
  <si>
    <t>ENFERMERA ADMINISTRACION SALUD</t>
  </si>
  <si>
    <t>ENFERMEROA PADAM</t>
  </si>
  <si>
    <t xml:space="preserve">ENFERMEROA CHLE CRECE SRN </t>
  </si>
  <si>
    <t>ENFERMEROA POSTA CATO</t>
  </si>
  <si>
    <t xml:space="preserve">ENFERMEROA CONV PILOTO ESC LOS VOLCANES </t>
  </si>
  <si>
    <t xml:space="preserve">ENFERMEROA CECOSF LOS ALPES </t>
  </si>
  <si>
    <t xml:space="preserve">ENFERMEROA CONVPILOTO ESCLOS VOLC </t>
  </si>
  <si>
    <t>ENFERMEROA PILOTO ESCSRN</t>
  </si>
  <si>
    <t xml:space="preserve">ENFERMEROA CONV PILOTO ESCOLAR S RAMON </t>
  </si>
  <si>
    <t xml:space="preserve">ENFERMEROA PILOTO ESCOLAR IRIQUELME </t>
  </si>
  <si>
    <t xml:space="preserve">ENFERMEROA CONVPILOTO ESC IRIQUELME </t>
  </si>
  <si>
    <t>ENFERMEROA CONV SALU FAMILIAR MULTIMORBILIDAD</t>
  </si>
  <si>
    <t xml:space="preserve">ENFERMEROA PILOTO ESCOLAR </t>
  </si>
  <si>
    <t>ENFERMEROA PILOTO ESCOLAR  SR</t>
  </si>
  <si>
    <t>ENFERMEROA PILTESCOLSAN RAM</t>
  </si>
  <si>
    <t>ENFERMEROA  CECOF LOS ALPES</t>
  </si>
  <si>
    <t xml:space="preserve">ENFERMEROA CECOF DONA ISABEL </t>
  </si>
  <si>
    <t xml:space="preserve">ENFERMEROA CHILECRECE SRN </t>
  </si>
  <si>
    <t>ENFERMEROA CHILE CRECE  SR</t>
  </si>
  <si>
    <t>ENFERMEROA CHILCRECESRAM</t>
  </si>
  <si>
    <t>ENFERMEROA CONVENIO MAIS ECICEP</t>
  </si>
  <si>
    <t>ENFERMEROA CEO</t>
  </si>
  <si>
    <t>ENFERMERO MILITAR</t>
  </si>
  <si>
    <t>ENFERMERA DE PROGRAMA CENTRO DIURNO REFERENCIAL</t>
  </si>
  <si>
    <t>BENFERMERAO</t>
  </si>
  <si>
    <t>BENFERMERA</t>
  </si>
  <si>
    <t>ENFERMERA DEL PROGRAMA</t>
  </si>
  <si>
    <t>TEC UNIV EN ENFERMERIA</t>
  </si>
  <si>
    <t>ESTENFERMERIA</t>
  </si>
  <si>
    <t>PROFESIONAL ENFERMEROA</t>
  </si>
  <si>
    <t>PROFESIONAL TEC ENFERMERIA</t>
  </si>
  <si>
    <t>ENFERMERIA MENCION OBSTETRICIA</t>
  </si>
  <si>
    <t>TECENFERMERIA</t>
  </si>
  <si>
    <t>ENFERMERA UNIVERSIDAD IBEROAMERICANA CS</t>
  </si>
  <si>
    <t>TECNIVSUPERIOR EN ENFERMERIA</t>
  </si>
  <si>
    <t>TECN EN ENFERMERIA</t>
  </si>
  <si>
    <t>CTECNIVSUPERIOR EN ENFERMER V CESFAM MATTA SUR EXBENJAMIN VIEL</t>
  </si>
  <si>
    <t>CTECNIVSUPERIOR EN ENFERMER D CESFAM IGNACIO DOMEYKO</t>
  </si>
  <si>
    <t>TECNIVSUPERIOR EN ENFERMER</t>
  </si>
  <si>
    <t>ENFERMERIA ATENCION PRIMARIA A LA COMUNIDAD EN LA PISCINA OLIMPICA TEMPERADA</t>
  </si>
  <si>
    <t>ENFERMERO SAPU</t>
  </si>
  <si>
    <t>TEC NSUP DE ENFERMERIA</t>
  </si>
  <si>
    <t>ENTRENADOR DE FUTBOL Y PREPARADOR FISICO</t>
  </si>
  <si>
    <t>ENTRENADOR DE BASQUETBOL</t>
  </si>
  <si>
    <t>ENTRENADOR DE ARQUEROS</t>
  </si>
  <si>
    <t>ENTRENADOR FECHITEME NIVEL I</t>
  </si>
  <si>
    <t>COACH ENTRENADOR DE TENIS</t>
  </si>
  <si>
    <t>ENTRENADOR DE ATLETISMO</t>
  </si>
  <si>
    <t>ENTRENADOR PERSONAL</t>
  </si>
  <si>
    <t>ENTRENADOR DE FUTBOL DEL PROGRAMA PROMOCION Y PARTICIPACION DE ACTIVIDADES DEPORTIVAS Y RECREATIVAS</t>
  </si>
  <si>
    <t>ENTRENADORA DE JUDO OLIMPIC SOLIDARITY</t>
  </si>
  <si>
    <t>ENTRENADOR EN DEPORTE Y ACTIVIDAD FISICA</t>
  </si>
  <si>
    <t>MONITOR DE ENTRENADOR DE NATACION EN ACTIVIDADES DEPORTIVAS RECREATIVAS COMUNITARIAS</t>
  </si>
  <si>
    <t>ENTRENADOR DE NATACION EN EL PROGRAMA DEPORTE COMUNITARIO EN LA SUBDIRECCION DE DEPORTES Y RECREACION</t>
  </si>
  <si>
    <t>ENTRENADOR PROFESIONAL EN DEPORTE Y ACTI</t>
  </si>
  <si>
    <t>CERT DE TITULO DE ENTRENADOR EN DEPORTE</t>
  </si>
  <si>
    <t>ENTRENADOR DE TAEKWONDO</t>
  </si>
  <si>
    <t>FACILITADORAS DE GRUPOS</t>
  </si>
  <si>
    <t>FACILITADOR DE LA COMUNICACION</t>
  </si>
  <si>
    <t>FACILITADOR INTERCULTURAL MAPUCHE</t>
  </si>
  <si>
    <t>FACILITADORA INTERCULTURAL MAPUCHE</t>
  </si>
  <si>
    <t>FACILITADOR INTERLOCUTOR</t>
  </si>
  <si>
    <t>FACILITADORA BIODANZA</t>
  </si>
  <si>
    <t>QUIMICOS FARMACEUTIC</t>
  </si>
  <si>
    <t>QUIMICOS FARMACEUTIC ISABEL RIQUELME</t>
  </si>
  <si>
    <t>QUIMICOS FARMACEUTIC SAN RAMON NONATO</t>
  </si>
  <si>
    <t>QUIMICOS FARMACEUTIC ADMINISTRACION SALUD</t>
  </si>
  <si>
    <t>QUIMICOS FARMACEUTIC CESFAM SOL DE ORIENTE</t>
  </si>
  <si>
    <t>QUIMICOS FARMACEUTIC CESFAM LOS VOLCANES</t>
  </si>
  <si>
    <t>QUIMICOS FARMACEUTIC ULTRAESTACION</t>
  </si>
  <si>
    <t>QUIMICOS FARMACEUTIC SAN RAMON NATO</t>
  </si>
  <si>
    <t>QUIMICOS FARMACEUTIC FARMACIA COMUNAL</t>
  </si>
  <si>
    <t>QUIMICOS FARMACEUTIC POSTA CATO</t>
  </si>
  <si>
    <t>QUIMICOS FARMACEUTIC QUINCHAMALI</t>
  </si>
  <si>
    <t>QUIMICOS FARMACEUTIC DIRECCION DE SALUD</t>
  </si>
  <si>
    <t>QUIMICOS FARMACEUTIC COSAM</t>
  </si>
  <si>
    <t xml:space="preserve">QUIMICOS FARMACEUTIC FOFAR IR </t>
  </si>
  <si>
    <t xml:space="preserve">QUIMICOS FARMACEUTIC FOFAR ISABEL R </t>
  </si>
  <si>
    <t xml:space="preserve">QUIMICOS FARMACEUTIC CONVENIO COSAM </t>
  </si>
  <si>
    <t xml:space="preserve">QUIMICOS FARMACEUTIC CONV FOFAR IR </t>
  </si>
  <si>
    <t xml:space="preserve">QUIMICOS FARMACEUTIC CONVENIO FOFAR </t>
  </si>
  <si>
    <t>QUIMICOS FARMACEUTIC CONVFOFAR SR</t>
  </si>
  <si>
    <t>QUIMICOS FARMACEUTIC CONVFOFAR IR</t>
  </si>
  <si>
    <t>AQUIMICO FARMACEUTICO</t>
  </si>
  <si>
    <t>AQUIMICOFARMACEUTICO</t>
  </si>
  <si>
    <t>QUMICO FARMACEUTICO</t>
  </si>
  <si>
    <t>FONOAUDIOLOGO SAN RAMON NONATO</t>
  </si>
  <si>
    <t>FONOAUDIOLOGO ULTRAESTACION</t>
  </si>
  <si>
    <t xml:space="preserve">FONOAUDIOLOGO CONVMAS AUTOVALENTE UE </t>
  </si>
  <si>
    <t>SERVICIOS DE FONOAUDIOLOGIA</t>
  </si>
  <si>
    <t>SERVICIO DE FONOAUDIOLOGIA</t>
  </si>
  <si>
    <t>EVALUACION Y TRATAMIENTO FONOAUDIOLOGICO</t>
  </si>
  <si>
    <t>FONOAUDIOLOGA MUSICO DE PIANO</t>
  </si>
  <si>
    <t xml:space="preserve">FONOAUDIOLOGO CHILE CRECE CONTIGO </t>
  </si>
  <si>
    <t>FONOAUDIOLOGO COSAM</t>
  </si>
  <si>
    <t>FONOAUDIOLOGO CESFAM LOS VOLCANES</t>
  </si>
  <si>
    <t xml:space="preserve">FONOAUDIOLOGO CONVENIO MAS ADULTO MAYOR </t>
  </si>
  <si>
    <t>FONOAUDIOLOGA MUSICO EN PIANO</t>
  </si>
  <si>
    <t>SERVICIOS FONOAUDIOLOGICOS GENERALES</t>
  </si>
  <si>
    <t>SERVICIO FONOAUDIOLOGICOS GENERALES</t>
  </si>
  <si>
    <t>TITULO DE FONOAUDIOLOGA</t>
  </si>
  <si>
    <t>BFONOAUDIOLOGOA</t>
  </si>
  <si>
    <t>BFONOAUDIOLOGA</t>
  </si>
  <si>
    <t>BFONOAUDIOLOGO</t>
  </si>
  <si>
    <t>FONOAUDIOLOGA DELEGACION BARRIO NORTE</t>
  </si>
  <si>
    <t xml:space="preserve">FONOAUDIOLOGA U SAN SEBASTIAN </t>
  </si>
  <si>
    <t>FONOAUDIOLOGA UNIVERSIDAD ANDRES BELLO</t>
  </si>
  <si>
    <t xml:space="preserve">FONOAUDIOLOGA U AUTONOMA DE CHILE </t>
  </si>
  <si>
    <t xml:space="preserve">FONOAUDIOLOGA UNI DE CHILE </t>
  </si>
  <si>
    <t>FONOAUDIOLOGA U DE CHILE</t>
  </si>
  <si>
    <t xml:space="preserve">FONOAUDIOLOGA U DE VALPARAISO </t>
  </si>
  <si>
    <t xml:space="preserve">FONOAUDIOLOGA U ANDRES BELLO </t>
  </si>
  <si>
    <t>FONOAUDIOLOGO U AUTONOMA DE CHILE</t>
  </si>
  <si>
    <t>FONOAUDIOLOGA UNIV DEL BIOBIO</t>
  </si>
  <si>
    <t>FONOAUDIOLOGA UNIVERSIDAD SANTOO TOMAS</t>
  </si>
  <si>
    <t xml:space="preserve">FONOAUDIOLOGA UNIV AUTONOMA </t>
  </si>
  <si>
    <t>FONOAUDIOLOGO UNIVERSIDAD ANDRES BELLO</t>
  </si>
  <si>
    <t xml:space="preserve">FONOAUDIOLOGA U MAYOR ANO </t>
  </si>
  <si>
    <t xml:space="preserve">FONOAUDIOLOGA U AUTONOMA DE CHILE ANO </t>
  </si>
  <si>
    <t>FONOAUDIOLOGA UNIVERSIDAD MAYOR</t>
  </si>
  <si>
    <t>FONOAUDIOLOGO  UNIVERSIDAD DE VALPAR</t>
  </si>
  <si>
    <t>FONOAUDIOLOGA U C SILVA HENRIQUEZ</t>
  </si>
  <si>
    <t xml:space="preserve">FONOAUDIOLOGA U DE LAS AMERICAS </t>
  </si>
  <si>
    <t>FONOAUDIOLOGA U DEL MAR</t>
  </si>
  <si>
    <t>FONOAUDIOLOGA U AUTONOMA DE CHILE</t>
  </si>
  <si>
    <t xml:space="preserve">FONOAUDIOLOGA USS </t>
  </si>
  <si>
    <t>FONOAUDIOLOGA UNIVERSIDAD DE CHILE</t>
  </si>
  <si>
    <t>FONOAUDIOLOGO UNIVERSIDAD AUTONOMA DE CH</t>
  </si>
  <si>
    <t>FONOAUDIOLOGA U CATOLICA DE CHILE</t>
  </si>
  <si>
    <t xml:space="preserve">FONOAUDIOLOGA UC SILVA HENRIQUEZ </t>
  </si>
  <si>
    <t>INTERVENCION FONOAUDIOLOGA DE NINOS Y JOVENES DE SANTIAGO</t>
  </si>
  <si>
    <t>LIC EN FONOAUDIOLOGIA</t>
  </si>
  <si>
    <t>FONOAUDIOLOGA TALLERDE ESTIMULACION COGNITIVA</t>
  </si>
  <si>
    <t>LICENCIADA EN FONOAUDIOLOGIA TALLER ESTIMULACION COGNITIVA</t>
  </si>
  <si>
    <t>FONOAUDIOLOGO TALLER DE ESTIMULACION COGNITIVA</t>
  </si>
  <si>
    <t>TALLER DE SALUD TRADICIONAL DE PUEBLOS ORIGINARIOS FONOAUDIOLOGIA</t>
  </si>
  <si>
    <t>TALLERISTA DE CERAMICA DIAGUITA FONOAUDIOLOGIA</t>
  </si>
  <si>
    <t>DIRECCION DE FOTOGRAFIA</t>
  </si>
  <si>
    <t>COMUNICADOR AUDIOVISUAL  FOTOGRAFO</t>
  </si>
  <si>
    <t>SERVICIOS PERSONALES DE FOTOGRAFIA ENSENANZA CULTURA</t>
  </si>
  <si>
    <t>LEVANTAMIENTO FOTOGRAFICO GEOREFERENCIADO DE LA PUBLICIDAD INSTALADA EN LA COMUNA DE SANTIAGO</t>
  </si>
  <si>
    <t>INFORME DESCRIPTIVO Y FOTOGRAFICO DE LAS ACTIVIDADES DE LOS PROGRAMAS DE DIDECO DEPORTES Y CULTURA</t>
  </si>
  <si>
    <t>REGISTRO FOTOGRAFICO DE LOS BARRIOS E HITOS DE LA COMUNA EN LA SUBD DE CULTURA</t>
  </si>
  <si>
    <t>REGISTRO FOTOGRAFICO DE LOS BARRIOS E HITOS DE LA COMUNA</t>
  </si>
  <si>
    <t>ESTUDIOS DE ARTE Y FOTOGRAFIA</t>
  </si>
  <si>
    <t>ACTIVIDADES DE PROGRAMACION ACTIVIDADES DE OFICINAS PRINCIPALES SERVICIOS PERSONALES DE FOTOGRAFIA OTRAS ACTIVIDADES PROFESIONALES</t>
  </si>
  <si>
    <t>TEC FOTOGRAFIA PUBLICITARIA</t>
  </si>
  <si>
    <t>MONITOR DE FUTBOL VENDEDOR ENERO  EXTRAESCOLAR</t>
  </si>
  <si>
    <t>INICIADOR DE FUTBOL</t>
  </si>
  <si>
    <t>MONITOR DE  TALLERES DE FUTBOL DE  HORAS CRONOLOGICAS A LA SEMANA POR TALLER</t>
  </si>
  <si>
    <t>CAPACITACION EN EL PROGRAMA DE ESCUELAS DE FUTBOL</t>
  </si>
  <si>
    <t>CERTIFICACION EN INICIACION EN EL FUTBOL</t>
  </si>
  <si>
    <t>MONITOR DE FUTBOLL</t>
  </si>
  <si>
    <t>PREPARADOR DE FUTBOL</t>
  </si>
  <si>
    <t>ENTRANADOR DE FUTBOL</t>
  </si>
  <si>
    <t>ESTRENADO DE FUTBOL</t>
  </si>
  <si>
    <t>ESTRENADOE DE FUTBOL</t>
  </si>
  <si>
    <t>MONITOR DE FUTBOL AMERICANO</t>
  </si>
  <si>
    <t>INSTRUCTOR DE FUTBOL DEL PROGRAMA DE PROMOCION Y PARTICIPACION DE ACTIVIDADES DEPORTIVAS Y RECREATIVAS</t>
  </si>
  <si>
    <t>MONITOR DE FUTBOL AMERICANO PROGRAMA PROMOSION Y PARTICIPACION DE ACTIVIDADES DEPORTIVAS Y RECREATIVAS</t>
  </si>
  <si>
    <t>INSTRUCCION DE FUTBOL</t>
  </si>
  <si>
    <t>MONITORA DE FUTBOL</t>
  </si>
  <si>
    <t>MONITORA DE FUTBOL PROGRAMA ACTIVIDAD MUNICIPAL PROMOSION Y PARTICIPACION DE ACTIVIDADES DEPORTIVAS Y RECREATIVAS</t>
  </si>
  <si>
    <t>TEC PROFESIONAL DE FUTBOL</t>
  </si>
  <si>
    <t>INSTRUCTRO DE BABY FUTBOL</t>
  </si>
  <si>
    <t>MONOTOR DE FUTBOL</t>
  </si>
  <si>
    <t>TALELRISTA BABY FUTBOL</t>
  </si>
  <si>
    <t>TALLARISTA ESCUELA FUTBOL</t>
  </si>
  <si>
    <t>MONITOR DE FUTBOLITO EN EL CENTRO COMUNITARIO CAROL URZUA</t>
  </si>
  <si>
    <t>MONITOR DE FUTBOL EN ACTIVIDADES DEPORTIVAS RECREATIVAS COMUNITARIAS</t>
  </si>
  <si>
    <t>ACTIVIDADES DEPORTIVASRECREATIVAS COMUNITARIAS EN FUTBOL EN LA SUBDIRECION DE DEPORTES Y RECREACION</t>
  </si>
  <si>
    <t>MONITOR TALLER DE FUTBOLITO EN EL CENTRO COMUNITARIO CAROL URZUA</t>
  </si>
  <si>
    <t>TEC EN GASTRONOMIA Y COCINA INTERNACIONES</t>
  </si>
  <si>
    <t>MONITOR EN GASTRONOMIA</t>
  </si>
  <si>
    <t>MONITORA TALLERES DE GASTRONOMIA</t>
  </si>
  <si>
    <t>MONITORA DE TALLERES DE GASTRONOMIA</t>
  </si>
  <si>
    <t>MONITORA DE GASTRONOMIA DEL PROGRAMA CONTRATACION E IMPLEMENTACION DE TALLERES LABORALES</t>
  </si>
  <si>
    <t>MONITOR DE GASTRONOMIA INTERNACIONAL</t>
  </si>
  <si>
    <t>TENCNICO EN GASTRONOMIA</t>
  </si>
  <si>
    <t>MONITOR DE TALLERES DE GASTRONOMIA</t>
  </si>
  <si>
    <t>MONITORA DE GASTRONOMIA DEL PROGRAMA</t>
  </si>
  <si>
    <t>PRODUCTORA EN GASTRONOMIA</t>
  </si>
  <si>
    <t>GASTRONOMA</t>
  </si>
  <si>
    <t>MONITOR DE GASTRONOMIA</t>
  </si>
  <si>
    <t>MONITORA MONITOR DE TALLERES DE GASTRONOMIA</t>
  </si>
  <si>
    <t>MONITOR TALLERES DE GASTRONOMIA</t>
  </si>
  <si>
    <t>GASTRONOMIA</t>
  </si>
  <si>
    <t>GASTRONOMIA INTERNACIONAL</t>
  </si>
  <si>
    <t>PRODUCCION GASTRONOMICA</t>
  </si>
  <si>
    <t>TEC EN GASTRONOMIA INTERNACIONAL</t>
  </si>
  <si>
    <t>GASTRONOMO</t>
  </si>
  <si>
    <t>GASTRONIMIA</t>
  </si>
  <si>
    <t>ESPECIALISTA EN GASTRONOMIA MAPUCHE</t>
  </si>
  <si>
    <t>HABILITACION GASTRONOMIA N</t>
  </si>
  <si>
    <t>DOC GASTRONOMIA</t>
  </si>
  <si>
    <t>SERVICIOS GASTRONOMICOS</t>
  </si>
  <si>
    <t>GASTRONOMIA INTERNACIONAL Y TRADICIONAL CHILENA</t>
  </si>
  <si>
    <t>GASTRONONIA</t>
  </si>
  <si>
    <t>GEOGRAFICO</t>
  </si>
  <si>
    <t>GEOGRAFO DIRECCION DESARCOMUNITARIO</t>
  </si>
  <si>
    <t>PEDAGOCIA EN HISTORIA Y GEOGRAFIA</t>
  </si>
  <si>
    <t>PROF DE HISTORIA Y GEOGRAF</t>
  </si>
  <si>
    <t>HISTORIA Y GEOGRAFIA</t>
  </si>
  <si>
    <t>DOCHISTORIA Y GEOGRAFIA</t>
  </si>
  <si>
    <t>PROF DE ESTADO EN HISTORIA Y GEOGRAFIA</t>
  </si>
  <si>
    <t>PROF DE HISTORIA GEOGRAFIA Y EDUC CIVI</t>
  </si>
  <si>
    <t>PROF DE HISTORIA GEOGRAFIA Y CIENCI</t>
  </si>
  <si>
    <t>PROF DE HISTORIA GEOGRAFIA Y EDUC CIV</t>
  </si>
  <si>
    <t>PROF HISTORIA Y GEOGRAFIA CS SOCIALES</t>
  </si>
  <si>
    <t>PROF HISTORIA Y GEOGRAFIA UNIV  CATO</t>
  </si>
  <si>
    <t>PROF HISTORIA Y GEOGRAFIA U ARTURO P</t>
  </si>
  <si>
    <t>PROF DE HISTORIA Y GEOGRAFIA U DE PL</t>
  </si>
  <si>
    <t>PROF DE HISTORIA Y GEOGRAFIA U BERNAR</t>
  </si>
  <si>
    <t>CONSTRUCCION DE LA BASE DE DATOS GEOGRAFICA GEODATABASE ENLAZADA AL SISTEMA DE INFORMACION URBANO DE LA DIRECCION DE OBRAS MUNICIPALES SU LABOR IMPLICA LA VINCULACION DE BASES DE DATOS TEMATICOS ESPACIALES A LA MATRIZ CARTOGRAFICA Y SU INTEGRACION A LAS</t>
  </si>
  <si>
    <t>OFESORA DE HISTORIA GEOGRAFIA Y CIENCIAS SOCIALES</t>
  </si>
  <si>
    <t>PROF EST HISTORIA Y GEOGRAF</t>
  </si>
  <si>
    <t>LICENCIADA EN HISTORIA GEOGRAFIA Y CIENCIAS SOCIALES</t>
  </si>
  <si>
    <t>TITULANDO DE GEOLOGIA</t>
  </si>
  <si>
    <t>COMUNICADOR GRAFICO</t>
  </si>
  <si>
    <t>DISENO GRAFICO Y PUBLICITARIO</t>
  </si>
  <si>
    <t>DISENO GRAFICO ARTBITRO ITT TENIS DE MESA</t>
  </si>
  <si>
    <t>INVESTIGACION Y DISENO DEL GUION MUSEOGRAFICO QUE SE IMPLEMENTARA EN LAS DIFERENTES SALAS DEL MUSEO DE SANTIAGOCASA COLORADA CALENDARIZACION DE LAS ACTIVIDADES QUE SE DESARROLLAN EN EL AUDITORIUM DE LA CASA COLORADA</t>
  </si>
  <si>
    <t>ORGANIZACION Y ENTREGA DEL MATERIAL BIBLIOGRAFICO Y DIFUSION DE INFORMACION CULTURAL EN LA SUBD DE CULTURA</t>
  </si>
  <si>
    <t>ORGANIZACION Y ENTREGA DEL MATERIAL BIBLIOGRAFICO Y DIFUSION DE INFORMACION CULTURAL</t>
  </si>
  <si>
    <t>ENTREGA DEL MATERIAL BIBLIOGRAFICO EN BIBLIOPLAZA DEL PARQUE FORESTAL</t>
  </si>
  <si>
    <t>DISENAR EL MATERIAL GRAFICO IMPRESO Y DIGITAL PARA DIFUNDIR ACTIVIDADES DESARROLLADAS POR LAS DISTINTAS AREAS DE LA MUNICIPALIDAD</t>
  </si>
  <si>
    <t>ORGANIZACION Y ENTREGA DEL MATERIAL BIBLIOGRAFICO Y DIFUSION DE INFORMACION CULTURAL DE LA SUBD DE CULTURA</t>
  </si>
  <si>
    <t>DISENO DE MATERIAL GRAFICO IMPRESO Y DIGITAL PARA DIFUNDIR ACTIVIDADES DESARROLLADAS POR LAS DISTINTAS AREAS DE LA MUNICIPALIDAD ACORDE A LAS NECESIDADES DE LA DIRECCION DE COMUNICACIONES</t>
  </si>
  <si>
    <t>ORGANIZACION Y ENTREGA DEL MATERIAL BIBLIOGRAFICO Y DDIFUSION DE INFORMACION CULTURAL EN LA SUBD DE CULTURA</t>
  </si>
  <si>
    <t>EJECUTAR E IMPLEMENTAR ELEMENTOS GRAFICOS PARA LA PISCINA OLIMPICA TEMPERADA</t>
  </si>
  <si>
    <t>EJECUTAR E IMPLEMENTAR ELEMENTOS GRAFICOS PARA LA PISCINA OLIMPICA</t>
  </si>
  <si>
    <t>RESPONSABLE DE LA CLASIFICACION Y SELECCION DEL MATERIAL BIBLIOGRAFICO DE LA BIBLIOTECA MUNICIPAL Y SUS ANEXOS EN LA SUBD DE CULTURA</t>
  </si>
  <si>
    <t>RESPONSABLE DE LA CLASIFICACION Y SELECCION DEL MATERIAL BIBLIOGRAFICO DE LA BIBLIOTECA MUNICIPAL Y SUS ANEXOS</t>
  </si>
  <si>
    <t xml:space="preserve">DISENO Y ELABORACION DE MATERIAL GRAFICO EDUCATIVO EN DIVERSOS FORMATOS PAPEL YO DIGITAL PARA ACTIVIDADES DE CAPACITACION Y DIFUSION DE ACTIVIDADES DERIVADAS DEL PLAN DE CAPACITACION </t>
  </si>
  <si>
    <t>TEC EN DISENO GRAFICO PUBL</t>
  </si>
  <si>
    <t>EDISENO GRAFICO</t>
  </si>
  <si>
    <t>E DISENO GRAFICO</t>
  </si>
  <si>
    <t>DISENO GRAFICO PAGINAS MUNICIPALES INTRANET Y DESARROLLOS POSTERIORES EN DEP TECNOLOGIA</t>
  </si>
  <si>
    <t>ILUSTRACION Y DISENO GRAFICO</t>
  </si>
  <si>
    <t>LICENCIADA EN DISENO GRAFICO</t>
  </si>
  <si>
    <t>GUARDIA SEGURIDAD</t>
  </si>
  <si>
    <t>SEGURIDAD GUARDIAS</t>
  </si>
  <si>
    <t>ESTUDIO DE LA LEGALIDAD ADMISIBILIDAD Y SUSTENTABILIDAD DE LOS PROCESOS INICIADOS A REQUERIMIENTO DE LA INTENDENCIA FUNDADO POR FALTAS CONTEMPLADAS EN EL DECRETO SUPREMO N SOBRE FUNCIONAMIENTO DE GUARDIAS DE SEGURIDAD Y VIGILANTES PRIVADOS EN EL TRANS</t>
  </si>
  <si>
    <t>ENCARGADO INFORMATICA EDUCATIVA</t>
  </si>
  <si>
    <t>ACTIVIDADES DE PROGRAMACION INFORMATICA OTRAS ACTIVIDADES DE SERVICIOS PERSONALES NCP</t>
  </si>
  <si>
    <t>APLICACIONES INFORMATICAS TP</t>
  </si>
  <si>
    <t>ASISTENTE INFORMATICO</t>
  </si>
  <si>
    <t>DIRECCION DE INFORMATICA</t>
  </si>
  <si>
    <t>SECRETARIA DEPTO INFORMATICA</t>
  </si>
  <si>
    <t>INGINFORMATICA</t>
  </si>
  <si>
    <t>PROFEDOR DE INFORMATICA</t>
  </si>
  <si>
    <t>TENICO SUPERIOR EN INFORMATICA</t>
  </si>
  <si>
    <t>IMPLEMENTAR Y EVALUAR EL SISTEMA DE CONCILIACION BANCARIA DISENADO POR LA DIRECCION DE INFORMATICA PARA LAS CUENTAS FONDOS GENERALES Y REMUNERACIONES EL QUE REEMPLAZARA AL ACTUAL SISTEMA</t>
  </si>
  <si>
    <t>ACTIVIDADES DE PROGRAMACION INFORMATICA</t>
  </si>
  <si>
    <t>PROF DE MATEMATICA E INFORMATICA EDUCAC</t>
  </si>
  <si>
    <t xml:space="preserve">INFORME ESTADISTICO Y ANALISIS DE LOS RECHAZOS DE BENEFICIOS Y PRESTACIONES SOLICITADOS POR LOS AFILIADOS A BIENESTAR SOCIAL A TRAVES DEL SISTEMA INFORMATICO ENTRE LOS ANOS  Y </t>
  </si>
  <si>
    <t>ANALISIS Y DISENO DE UN PLAN DE IMPLEMENTACION DE UN CMMI PARA LOS DESARROLLOS DE LA SUBDIRECCION DE INFORMATICA INTEGRACION DE MODELOS DE CAPACIDAD Y MADUREZ PARA EL DESARROLLO DE SOFTWARE</t>
  </si>
  <si>
    <t>DESARROLLO DEL SISTEMA DE REGISTRO Y CONTROL DE MANTENCIONES DE SISTEMAS INFORMATICOS MUNICIPALES CON INDICADORES DE EFECTIVIDAD</t>
  </si>
  <si>
    <t>VENTA DE INSUMOS INFORMATICOS</t>
  </si>
  <si>
    <t>VENTA INSUMOS INFORMATICOS</t>
  </si>
  <si>
    <t>ELABORACION DE MANUALES DE FISCALIZACION Y PROCEDIMIENTOS DE LOS INSPECTORES MUNICIPALES Y EN LOS MEJORAMIENTOS DE LOS PROCESOS INFORMATICOS EN EL SITIO DE INSPECCION MUNICIPAL SIM</t>
  </si>
  <si>
    <t>TELEFONIAELECTRICIDAD INFORMATICAELECTRONICA</t>
  </si>
  <si>
    <t>ACTIVIDAD DE PROGRAMACION INFORMATICA</t>
  </si>
  <si>
    <t>EMPRESA DE SERV INTEGRALES DE INFORMATICA</t>
  </si>
  <si>
    <t>ING GESTION INFORMATICA</t>
  </si>
  <si>
    <t>ADMREDES INFORMATICA</t>
  </si>
  <si>
    <t>ADM REDES INFORMATICA</t>
  </si>
  <si>
    <t>INVESTIGADOR POLICIAL ESPECIAL</t>
  </si>
  <si>
    <t>KINESIOLOGO DE PROGRAMA CENTRO DIURNO REFERENCIAL</t>
  </si>
  <si>
    <t>KINESIOLOGIA Y EVENTOS</t>
  </si>
  <si>
    <t>BKINESIOLOGO</t>
  </si>
  <si>
    <t>BKINESIOLOGA</t>
  </si>
  <si>
    <t>KINESIOLOGA DEL PROGRAMA PROMOCION Y PARTICIPACION DE ACTIVIDADES DEPORTIVAS Y RECREATIVAS</t>
  </si>
  <si>
    <t>MONITOR DE TALLERES DE KINESIOLOGIA</t>
  </si>
  <si>
    <t>MONITOR DE TALLERES KINESIOLOGIA TALLERES RECREATIVOS PARA LAS Y LOS ADULTOS MAYORES</t>
  </si>
  <si>
    <t>MONITOR DE TALLERES KINESIOLOGIA</t>
  </si>
  <si>
    <t>EST KINESIOLOGIA</t>
  </si>
  <si>
    <t>LKINESIOLOGIA</t>
  </si>
  <si>
    <t>PROFESIONAL KINESIOLOGO</t>
  </si>
  <si>
    <t>KINESIOLOGIA SEMESTRE</t>
  </si>
  <si>
    <t>LICENCIADO EN KINESIOLOGIAUDLA</t>
  </si>
  <si>
    <t>LIC EN KINESIOLOGIA</t>
  </si>
  <si>
    <t>KINESIOLOGA TALLER DE GIMNASIA MEDICA</t>
  </si>
  <si>
    <t>KINESIOLOGO TALLER DE GIMNASIA MEDICA</t>
  </si>
  <si>
    <t>KINISIOLOGA</t>
  </si>
  <si>
    <t>KINISIOLOGA MONITORA DE TALLERES NEUROPARKINSON</t>
  </si>
  <si>
    <t>TALLER DE LOCUCION</t>
  </si>
  <si>
    <t>LOCUCION AUDIOVISUAL</t>
  </si>
  <si>
    <t>MAESTROS</t>
  </si>
  <si>
    <t>ENCARGADO DE CUADRILLA MAESTRO</t>
  </si>
  <si>
    <t>MAESTRO OBRAS MENORES</t>
  </si>
  <si>
    <t>MAESTRO CONSTRUCCION</t>
  </si>
  <si>
    <t>MAESTRO DE OBRAS MENORES</t>
  </si>
  <si>
    <t>MAESTRO EN CONTRABAJO</t>
  </si>
  <si>
    <t>TEC MAESTRO MAYOR EN OBRAS</t>
  </si>
  <si>
    <t>MAESTRO INDUSMECT</t>
  </si>
  <si>
    <t>IMPLEMENTAR GESTION PLAN MAESTRO BARRIO FRANKLIN</t>
  </si>
  <si>
    <t>MAESTRO EN CONSTRUCCION</t>
  </si>
  <si>
    <t>GASFITER INSTALADOR AUTORIZADO SEC MAESTRO EN CONSTRUCCION</t>
  </si>
  <si>
    <t>IMPLEMENTACION DEL MODELO DE GESTION PLAN MAESTRO BARRIO FRANKLIN GENERANDO CARTERA DE PROYECTOS E INSTRUMENTOS DE POLITICA PUBLICA</t>
  </si>
  <si>
    <t>MAESTRO CERRAJERO</t>
  </si>
  <si>
    <t>ESPECIFICACIONES DE PROYECTOS DETONANTES DENTRO DE LOS PLANES MAESTROS Y PROFUNDIZACION DE PROYECTOS DE DISENO URBANO</t>
  </si>
  <si>
    <t>VENDEDOR COMISIONISTA MAESTRO EN CONSTRUCCION</t>
  </si>
  <si>
    <t>MAESTRA EN ARTES CON MENCIN EN PINTURA</t>
  </si>
  <si>
    <t>MAESTRO DE ARTES MENCION ESCULTURA</t>
  </si>
  <si>
    <t>MAESTRO DE ARTE MENCION GRABADO</t>
  </si>
  <si>
    <t>MAESTRO DE ARTE</t>
  </si>
  <si>
    <t>MATRONA ISABEL RIQUELME</t>
  </si>
  <si>
    <t>MATRONA SAN RAMON NONATO</t>
  </si>
  <si>
    <t>MATRONA SAN RAMON NATO</t>
  </si>
  <si>
    <t xml:space="preserve">MATRONA CECASF EL ROBLE </t>
  </si>
  <si>
    <t>MATRONA CESFAM SOL DE ORIENTE</t>
  </si>
  <si>
    <t>MATRONA QUINCHAMALI</t>
  </si>
  <si>
    <t>MATRONA CESFAM LOS VOLCANES</t>
  </si>
  <si>
    <t>MATRONA ULTRAESTACION</t>
  </si>
  <si>
    <t>MATRONA ADMINISTRACION SALUD</t>
  </si>
  <si>
    <t>MATRONA POSTA CATO</t>
  </si>
  <si>
    <t xml:space="preserve">MATRONA CHILECRECE SDO </t>
  </si>
  <si>
    <t>MATRONA CHILE CRECE SOLORTE</t>
  </si>
  <si>
    <t xml:space="preserve">MATRONA CHILE CRECE SOL DE ORIENTE </t>
  </si>
  <si>
    <t>MATRONA DIRECCION DE SALUD MUNICIPAL</t>
  </si>
  <si>
    <t>MATRONA FENAPSTUTORA</t>
  </si>
  <si>
    <t xml:space="preserve">MATRONA CONV CHILE CRECE CONTIGO </t>
  </si>
  <si>
    <t xml:space="preserve">MATRONA CONVCECOSF DONA ISABEL </t>
  </si>
  <si>
    <t xml:space="preserve">MATRONA CECOSF DONA ISAB </t>
  </si>
  <si>
    <t xml:space="preserve">MATRONA CHILE CRECE CONTIGO </t>
  </si>
  <si>
    <t xml:space="preserve">MATRONA CONVENIO CHILE CRECE CONTIGO </t>
  </si>
  <si>
    <t>BMATRON</t>
  </si>
  <si>
    <t>BMATRONA</t>
  </si>
  <si>
    <t>MATRONA A</t>
  </si>
  <si>
    <t>MATRONA PROGRAMA MUJERES DERECHOS SEXUALES Y REPRODUCTIVOS</t>
  </si>
  <si>
    <t>PROFESIONAL MATRON</t>
  </si>
  <si>
    <t>LICENCIADO EN OBSTETRICIA Y MATRONERIA</t>
  </si>
  <si>
    <t>TEC IND MECANICO DE COMBUSTION INTERNA</t>
  </si>
  <si>
    <t>TECMECANICO</t>
  </si>
  <si>
    <t>MECANICO EN MONTAJE</t>
  </si>
  <si>
    <t>TEC MECANICO</t>
  </si>
  <si>
    <t>MECANICO EN COMBUSTION INTERNA</t>
  </si>
  <si>
    <t>TEC EN MANT ELECTROMECANICO</t>
  </si>
  <si>
    <t>TAC EN MANT ELECTROMECANICO</t>
  </si>
  <si>
    <t>TECMANTENIMIENTO ELECTROMECANICO</t>
  </si>
  <si>
    <t>TECMEDICO</t>
  </si>
  <si>
    <t>TECMEDICO LABORATORIO</t>
  </si>
  <si>
    <t>TECNOLOG MEDICO LABORATORIO</t>
  </si>
  <si>
    <t>TECLOG MEDICO LABORATORIO</t>
  </si>
  <si>
    <t xml:space="preserve">TECMEDICO UAPO </t>
  </si>
  <si>
    <t xml:space="preserve">TECNOLOG MEDICO AUPO </t>
  </si>
  <si>
    <t xml:space="preserve">TECNOLOG MEDICO UAPO </t>
  </si>
  <si>
    <t xml:space="preserve">TECLOG MEDICO AUPO </t>
  </si>
  <si>
    <t>TECNOLOG MEDICO DIRECCION DE SALUD</t>
  </si>
  <si>
    <t>TECNOLOG MEDICO ADMINISTRACION SALUD</t>
  </si>
  <si>
    <t xml:space="preserve">MEDICOS CECASF EL ROBLE </t>
  </si>
  <si>
    <t>MEDICOS MISONES ESTDRVASQUEZ</t>
  </si>
  <si>
    <t>MEDICOS  CECOF EL ROBLE</t>
  </si>
  <si>
    <t>MEDICOS MISIONES ESTDRVASQUEZ</t>
  </si>
  <si>
    <t>MEDICOS SAN RAMON NONATO</t>
  </si>
  <si>
    <t>MEDICOS ISABEL RIQUELME</t>
  </si>
  <si>
    <t>MEDICOS ULTRAESTACION</t>
  </si>
  <si>
    <t>MEDICOS DIRECCION DE SALUD MUNICIPAL</t>
  </si>
  <si>
    <t>MEDICOS ADMINISTRACION SALUD</t>
  </si>
  <si>
    <t xml:space="preserve">MEDICOS CECOF DONA ISABEL </t>
  </si>
  <si>
    <t>MEDICOS CESFAM LOS VOLCANES</t>
  </si>
  <si>
    <t>TECNOLOGO MEDICO DIRECCION DE SALUD MUNICIPAL</t>
  </si>
  <si>
    <t>TECNOLOGO MEDICO ADMINISTRACION SALUD</t>
  </si>
  <si>
    <t>TEGNOLOGO MEDICO</t>
  </si>
  <si>
    <t>MEDICOS CESFAM SOL DE ORIENTE</t>
  </si>
  <si>
    <t>MEDICOS CONVFENAPS DR GIL</t>
  </si>
  <si>
    <t>MEDICOS QUINCHAMALI</t>
  </si>
  <si>
    <t>MEDICOS COSAM</t>
  </si>
  <si>
    <t>TECNOLOG MEDICO UAPO</t>
  </si>
  <si>
    <t xml:space="preserve">MEDICOS CONVENIO COSAM </t>
  </si>
  <si>
    <t xml:space="preserve">MEDICOS MISIONES ESTUDIO DR OPAZO </t>
  </si>
  <si>
    <t>MEDICOS MISONES ESTUDIO DRA TOBAR  IR</t>
  </si>
  <si>
    <t>MEDICOS CONVMISIONES DE ESTDRA PINCHEIRA</t>
  </si>
  <si>
    <t>TECNOLOG MEDICO CESFAM LOS VOLCANES</t>
  </si>
  <si>
    <t xml:space="preserve">MEDICOS MISIONES DE ESTDRA CUELLAR </t>
  </si>
  <si>
    <t>MEDICOS CONVMISIONES DE STUDIO ISABEL RIQUE</t>
  </si>
  <si>
    <t xml:space="preserve">MEDICOS MISIONES DE ESTDRA VASQUEZ </t>
  </si>
  <si>
    <t xml:space="preserve">MEDICOS ATENCION DOMICILIARIA IR </t>
  </si>
  <si>
    <t xml:space="preserve">MEDICOS AT DOM NUEVO IR </t>
  </si>
  <si>
    <t xml:space="preserve">TECNOLOG MEDICO MAMOGRAFO LV </t>
  </si>
  <si>
    <t xml:space="preserve">TECNOLOG MEDICO CONVMAMOGRAFO L VOLC </t>
  </si>
  <si>
    <t xml:space="preserve">MEDICOS ATENCION DOMQUINCHAMALI </t>
  </si>
  <si>
    <t xml:space="preserve">MEDICOS AT DOMNUEVO QUINCHA </t>
  </si>
  <si>
    <t xml:space="preserve">MEDICOS MISONES ESTDRA DE ARCAS </t>
  </si>
  <si>
    <t>MEDICOS SAN RAMON NATO</t>
  </si>
  <si>
    <t>TECNOLOGO MEDICO OFTALMOLOGO</t>
  </si>
  <si>
    <t>MEDICOS MISIONES ESTDRPENA</t>
  </si>
  <si>
    <t xml:space="preserve">MEDICOS CECOSF LOS ALPES </t>
  </si>
  <si>
    <t>MEDICOS MISIONES DE ESTUDIO SRN DE ARCAS</t>
  </si>
  <si>
    <t>MEDICOS  CECOF LOS ALPES</t>
  </si>
  <si>
    <t xml:space="preserve">MEDICOS MISIONES DE ESTDRPENA </t>
  </si>
  <si>
    <t>MEDICOS PRESUPUESTO COSAM</t>
  </si>
  <si>
    <t>MEDICOS MISIONES ESTDRRAMONUEST</t>
  </si>
  <si>
    <t>MEDICOS CECOSF EL ROBLE</t>
  </si>
  <si>
    <t>MEDICOS MISIONES ESTDRCUELLAR</t>
  </si>
  <si>
    <t xml:space="preserve">MEDICOS MISIONES EST DRA LOPEZ </t>
  </si>
  <si>
    <t xml:space="preserve">MEDICOS MISIONES ESTDRA ASTROZA </t>
  </si>
  <si>
    <t>MEDICOS MISIONES DE ESTDRARCAS</t>
  </si>
  <si>
    <t>MEDICOS MISIONES ESTDE ARCAS</t>
  </si>
  <si>
    <t>MEDICOS MISONES ESTDROPAZO</t>
  </si>
  <si>
    <t>MEDICOS MISONES ESTUDIO SRN ASTROSA</t>
  </si>
  <si>
    <t>MEDICOS MISIONES ESTDRASTROZA</t>
  </si>
  <si>
    <t xml:space="preserve">MEDICOS CECOSF EL ROBLE </t>
  </si>
  <si>
    <t xml:space="preserve">MEDICOS MISIONES ESTDRA ASTROSA </t>
  </si>
  <si>
    <t>SERVICIOS MEDICOS PRESTADOS DE FORMA INDEPENDIENTE</t>
  </si>
  <si>
    <t>MEDICOS  CECOF DONA ISABEL</t>
  </si>
  <si>
    <t>MEDICOS CECOSF DOAN ISAB</t>
  </si>
  <si>
    <t>TECNOLOG MEDICO CONVMAMOGRAFOLVOLC</t>
  </si>
  <si>
    <t>MEDICOS MISIONES DE ESTDRLOPEZ</t>
  </si>
  <si>
    <t>MEDICOS COVID REFUERZO DIA VOLCANES</t>
  </si>
  <si>
    <t>MEDICOS COVID REFUERZO DIA IRIQL</t>
  </si>
  <si>
    <t>MEDICOS CECOSF LOS ALPES</t>
  </si>
  <si>
    <t xml:space="preserve">MEDICOS COVID REFUERZO DIA QUINCHAMALI </t>
  </si>
  <si>
    <t>TECLOG MEDICO CONVMAMOGRAFOLVOLC</t>
  </si>
  <si>
    <t xml:space="preserve">MEDICOS CECOSF DONA ISAB </t>
  </si>
  <si>
    <t xml:space="preserve">MEDICOS CONVATENCION DOMICLV </t>
  </si>
  <si>
    <t xml:space="preserve">MEDICOS AT DOM NUEVO LOS VOLC </t>
  </si>
  <si>
    <t>MEDICOS CONVRECUPCARDIOVLOS VOLC</t>
  </si>
  <si>
    <t xml:space="preserve">MEDICOS CONVCECOSF DONA ISABEL </t>
  </si>
  <si>
    <t>MEDICOS CONVAT DOM NUEVO LOS VOLC</t>
  </si>
  <si>
    <t xml:space="preserve">MEDICOS CONV CECOSF EL ROBLE </t>
  </si>
  <si>
    <t>MEDICOS DIRECCION DE SALUD</t>
  </si>
  <si>
    <t xml:space="preserve">MEDICOS AT NUEVO DOM UESTACION </t>
  </si>
  <si>
    <t xml:space="preserve">TECNOLOG MEDICO CONVMAMOGRAFO </t>
  </si>
  <si>
    <t>MEDICOS MISIONES EST DRA HERNANDEZ</t>
  </si>
  <si>
    <t>MEDICOS MISION DE EST DR BURGOS</t>
  </si>
  <si>
    <t>ENSENANZA MEDICA COMPLETA</t>
  </si>
  <si>
    <t>MEDICINA ALTERNATIVA</t>
  </si>
  <si>
    <t>TENCNOLOGA MEDICO</t>
  </si>
  <si>
    <t>TEG MEDICO</t>
  </si>
  <si>
    <t>TECNOLGO MEDICO</t>
  </si>
  <si>
    <t>SERVICIOS DE MEDICOS PRESTADOS DE FORMA INDEPENDIENTE</t>
  </si>
  <si>
    <t>SERVICIOS MEDICOS</t>
  </si>
  <si>
    <t>PRESTACIONES MEDICAS</t>
  </si>
  <si>
    <t>SERVICIOS DE MEDICOS PRESTADOS EN FORMA INDEPENDIENTE</t>
  </si>
  <si>
    <t>PROFESIONAL SERVICIOS MEDICOS</t>
  </si>
  <si>
    <t>SERVICIOS DE MEDICOS PRESTADOS DE FORMA INDENPENDIENTE</t>
  </si>
  <si>
    <t>MEDICO VETERINARI</t>
  </si>
  <si>
    <t>DOCTOR EN MEDICINA Y CIRUJIA</t>
  </si>
  <si>
    <t>MEDICA COMPLETA</t>
  </si>
  <si>
    <t>AMEDICO</t>
  </si>
  <si>
    <t>MEDICO MEDICINA FAMILIAR</t>
  </si>
  <si>
    <t>BTECNOLOGO MEDICO</t>
  </si>
  <si>
    <t>TECNOLOGO MEDICO EDICO</t>
  </si>
  <si>
    <t>TECNCIO PARAMEDICO</t>
  </si>
  <si>
    <t>TECBICO PARAMEDICO</t>
  </si>
  <si>
    <t>TENOLOGO MEDICO</t>
  </si>
  <si>
    <t>MEDICO RADIO</t>
  </si>
  <si>
    <t>MEDICA</t>
  </si>
  <si>
    <t>MONITORA DE HIRBAS MEDICINALES</t>
  </si>
  <si>
    <t>MONITORA DE TALLERES DE HERBAS MEDICINALES</t>
  </si>
  <si>
    <t>MONITORA DE TALLERES HIRBAS MEDICINALES</t>
  </si>
  <si>
    <t>MONITORA DE YERBAS MEDICINALES DEL PROGRAMA SOCIAL CONCEPCION CIUDAD INCLUSIVA</t>
  </si>
  <si>
    <t>MONITORA DE YERBAS MEDICINALES</t>
  </si>
  <si>
    <t>AMEDICO RADIOLOGO</t>
  </si>
  <si>
    <t>BTENOLOGO MEDICO</t>
  </si>
  <si>
    <t>TEGNOLOGP MEDICO</t>
  </si>
  <si>
    <t>MONITOR DE TALLERES DE HERBAS MEDICINALES</t>
  </si>
  <si>
    <t>MONITORA DE HERBAS MEDICINALES</t>
  </si>
  <si>
    <t>INT MEDICINA</t>
  </si>
  <si>
    <t>PROFESIONAL MEDICO</t>
  </si>
  <si>
    <t>ATENCION MEDICA</t>
  </si>
  <si>
    <t>MEDICO CIRUGANO</t>
  </si>
  <si>
    <t>MEDICO NEUROPEDIATRA</t>
  </si>
  <si>
    <t>TECNOLOGO MEDICOOFTAL</t>
  </si>
  <si>
    <t>MEDICO ESPECIALISTA SALUD FAMILIAR</t>
  </si>
  <si>
    <t>MEDICO ESPECIALISTA SALUD PUBLICA</t>
  </si>
  <si>
    <t>MEDICO ESPECIALISTA GINECOOBSTETRA</t>
  </si>
  <si>
    <t>MEDICO ESPECIALISTA SALUD FAMILIAR INFAN</t>
  </si>
  <si>
    <t>MEDICO ESPECIALISTA PSIQUIATRIA</t>
  </si>
  <si>
    <t>MEDICO ESPECIALISTA GERIATRIA</t>
  </si>
  <si>
    <t>MEDICINA VETERINARIAE</t>
  </si>
  <si>
    <t>MEDICO PSIQUIATRIA</t>
  </si>
  <si>
    <t>PROFESIONAL ESPECIALISTA EN MEDICINA GEN</t>
  </si>
  <si>
    <t>MEDICO ESPECIALISTA MEDICINA INTERNA</t>
  </si>
  <si>
    <t>MEDICO CIRUANO</t>
  </si>
  <si>
    <t>TITULO DE MEDICO VETERINARIA</t>
  </si>
  <si>
    <t>MEDICO ESPECILISTA SALUD FAMILIAR</t>
  </si>
  <si>
    <t>TECNOLOGO MEDICO C OFICINA CENTRAL</t>
  </si>
  <si>
    <t>SERVICIOS DE MEDICOS EN FORMA INDEPENDIENTES</t>
  </si>
  <si>
    <t>SERVICIOS DE MEDICOS EN FORMA INDEPENDIENTE</t>
  </si>
  <si>
    <t>MEDICO CIRUJAO</t>
  </si>
  <si>
    <t>MEDICO CIRUJAO ESPECIDIALIDAD EN OFTAMOLOGIA</t>
  </si>
  <si>
    <t>DISENAR UN SISTEMA QUE EN EL CONTEXTO ZONA VERDE DE CUENTA DEL DESARROLLO DE LA DEFINICION DE LA LINEA BASE Y DEL SISTEMA DE MEDICION REPORTE Y VERIFICACION DE LA PUESTA EN MARCHA DE LA NAMA ZONA VERDE ELECTRO MOVILIDAD CICLOVIAS PEATONALIZACIO</t>
  </si>
  <si>
    <t>PARAMEDICOATENCION SANITARIA ACOMPANAMIENTO Y VINCULACION DEL PROGRAMA PERSONAS EN SITUACION DE CALLE AL SISTEMA DE SALUD</t>
  </si>
  <si>
    <t>ATENCION SANITARIA ACOMPANAMIENTO Y VINCULACION DEL PROGRAMA PERSONAS EN SITUACION DE CALLE AL SISTEMA DE SALUDPARAMEDICO</t>
  </si>
  <si>
    <t>SERVICIOS MEDICOS EN FORMA INDEPENDIENTE</t>
  </si>
  <si>
    <t>TERAPEUTA EN MEDICINA TRADICIONAL CHINA</t>
  </si>
  <si>
    <t>MEDICA MAPUCHE</t>
  </si>
  <si>
    <t>VENTA AL POR MENOR DE PRODUCTOS FARMACEUTIOCS Y MEDICINALES</t>
  </si>
  <si>
    <t>TALLER DE GIMNASIA MEDICA</t>
  </si>
  <si>
    <t>MONITOR DE HIERBAS MEDICINALES</t>
  </si>
  <si>
    <t>TALLER DE HIERBAS MEDICINALES</t>
  </si>
  <si>
    <t>MONITORA MEDICINA NATURAL</t>
  </si>
  <si>
    <t>EXPERTO MONITOR DEPORTIVO</t>
  </si>
  <si>
    <t>MONITOR EXPERTO</t>
  </si>
  <si>
    <t>EXPERTO MONITOR DEPORTIVO BIOLOGO</t>
  </si>
  <si>
    <t>SECRETARIA MONITORA PROMOTORA</t>
  </si>
  <si>
    <t>MONITOR DE TALLERES ESCOLARES</t>
  </si>
  <si>
    <t xml:space="preserve">MONITORA DE  </t>
  </si>
  <si>
    <t>MONITOR ESCUELA DE VERANO</t>
  </si>
  <si>
    <t>MONITOR OPD</t>
  </si>
  <si>
    <t>MONITOR DE PROGRAMA ODP</t>
  </si>
  <si>
    <t xml:space="preserve">MONITOR DEL PROGRAMA  A </t>
  </si>
  <si>
    <t>MONITORA GIMNASIA AEROBICA</t>
  </si>
  <si>
    <t>MONITOR TALLERES DEPORTIVOS</t>
  </si>
  <si>
    <t>MONITOR DE BOCCIAS</t>
  </si>
  <si>
    <t xml:space="preserve">MONITOR DE RUGBY SEPTIEMBRE  FAEP </t>
  </si>
  <si>
    <t>OTRAS ACTIVIDADES DE SERVICIOS PERSONALES NCP MONITOR DEPORTIVO</t>
  </si>
  <si>
    <t>MONITOR DE TECNOLOGIAS DE CULTIVOS</t>
  </si>
  <si>
    <t>MONITOR DEPORTIVA</t>
  </si>
  <si>
    <t>MONITOR DE  TALLERES DE KICKBOXING DE  HORAS CRONOLOGICAS A LA SEMANA POR TALLER</t>
  </si>
  <si>
    <t>OTRAS ACTIVIDADES DE SERVICIOS PERSONALES NCP MONITORA DEPORTIVA</t>
  </si>
  <si>
    <t>MONITORA ALFARERIA</t>
  </si>
  <si>
    <t>MONITOR DE TALLER DE MUSICA</t>
  </si>
  <si>
    <t>TRABAJADOR SOCIAL MONITOR COMUNITARIO</t>
  </si>
  <si>
    <t>MONITOR DE HOSPEDERIA</t>
  </si>
  <si>
    <t>MONITORA SOCIAL DEL CENTRO DE LA MUJER</t>
  </si>
  <si>
    <t>MONITOR TAEKWONDO</t>
  </si>
  <si>
    <t>MONITOR DEPORTIVO INICIACION</t>
  </si>
  <si>
    <t>MONITOR FUTBL INFANTIL ESPECIALIDAD INICIACION</t>
  </si>
  <si>
    <t>MONITORA BAILE ENTRETENIDO</t>
  </si>
  <si>
    <t>MONITOR DE  TALLERES DE BASQUETBOL DE  HORAS CRONOLOGICAS A LA SEMANA POR TALLER</t>
  </si>
  <si>
    <t>MONITOR PROGRAMA BARRIOS</t>
  </si>
  <si>
    <t>MONITORA DE MOSICO</t>
  </si>
  <si>
    <t>MONITOR DE ARTE CIRCENSE PARA BARRIO LCM</t>
  </si>
  <si>
    <t>MONITORA TALLER DE CIRCO EDUCACIONAL</t>
  </si>
  <si>
    <t>MONITOR SOCAIL</t>
  </si>
  <si>
    <t>MONITOR EN PROGRAMAS SOCIALES</t>
  </si>
  <si>
    <t>MONITOR DE PROGRAMAS SOCIALES</t>
  </si>
  <si>
    <t>MONITOR DE VIOLIN</t>
  </si>
  <si>
    <t>MONITOR EXPRESION CORPORAL</t>
  </si>
  <si>
    <t>MONITOR INSTPERCUSION Y BANDA</t>
  </si>
  <si>
    <t>MONITOR DE PELUQUERIA</t>
  </si>
  <si>
    <t>MONITOR DANZA FOLKLORICA</t>
  </si>
  <si>
    <t>MONITOR REFORZAMIENTO MATEMATI</t>
  </si>
  <si>
    <t>MONITORA CRA</t>
  </si>
  <si>
    <t>MONITOR DE ORQUESTA</t>
  </si>
  <si>
    <t>MONITOR DE PIANO</t>
  </si>
  <si>
    <t>MONITOR DE MODA</t>
  </si>
  <si>
    <t>MONITOR DE VIOLA</t>
  </si>
  <si>
    <t>MONITOR DE TECLADO</t>
  </si>
  <si>
    <t>MONITOR DE COSMOVISION Y LENGA PAPUCHE</t>
  </si>
  <si>
    <t>MONITOR DE COSMOVISION Y LENGUA PAPUCHE</t>
  </si>
  <si>
    <t>MONITOR DE VIOLONCELLO</t>
  </si>
  <si>
    <t>MONITORA DE VIAJES</t>
  </si>
  <si>
    <t>MONITOR PROGRAMA DE PROMOCION Y PARTICIPACION DE ACTIVIDADES DEPORTIVAS Y RECREATIVAS</t>
  </si>
  <si>
    <t>MONITOR DE MANUALIDADES</t>
  </si>
  <si>
    <t>MONITOR DE PARKOUR</t>
  </si>
  <si>
    <t>MONITOR DE TALLERES DE PARKOUR</t>
  </si>
  <si>
    <t>MONITOR DE TALLER PASHOUR</t>
  </si>
  <si>
    <t>MONITORA MONITOR DE TALLERES DE MANUALIDADES</t>
  </si>
  <si>
    <t>MONITOR DE TALLERES DE MANUALIDADES</t>
  </si>
  <si>
    <t>MONITORA DE MANUALIDADES DEL PROGRAMA CONTRATACION E IMPLEMENTACION DE TALLERES LABORALES</t>
  </si>
  <si>
    <t>MONITOR DE TALLERES DE BASQUETBALL</t>
  </si>
  <si>
    <t>MONITOR DE MULTICOSAS</t>
  </si>
  <si>
    <t>MONITORA MONITORA DE TALLERES DE MANUALIDADES</t>
  </si>
  <si>
    <t>MONITORA DE TALLERES DE MANUALIDADES</t>
  </si>
  <si>
    <t>MONITORA DE MANUALIDADES TALLERES RECREATIVOS PARA LAS Y LOS ADULTOS MAYORES</t>
  </si>
  <si>
    <t>MONITOR TALLERES DE KARATEDO</t>
  </si>
  <si>
    <t>MONITOR DE KARATEDO</t>
  </si>
  <si>
    <t>MONITOR DE KARATEDO PROGRAMA SOCIAL PROMOCION Y DESARROLLO DE LA MUJER</t>
  </si>
  <si>
    <t>MONITOR DE KARATE</t>
  </si>
  <si>
    <t>MONITORA DE TALLERES DE FLOCLOR</t>
  </si>
  <si>
    <t>MONITORA DE TALLERES FLOCLOR TALLERES RECREATIVOS PARA LAS Y LOS ADULTOS MAYORES</t>
  </si>
  <si>
    <t>MONITORA DE TALLERES FLOCLOR</t>
  </si>
  <si>
    <t>MONITOR DE FOLKORE</t>
  </si>
  <si>
    <t>MONITORA DE TALLERES DE FIELTRO</t>
  </si>
  <si>
    <t>MONITORA DE FIELTRO</t>
  </si>
  <si>
    <t>MONITORA TALLERES DE VELLON Y TELAR</t>
  </si>
  <si>
    <t>MONITORA DE VELLON</t>
  </si>
  <si>
    <t>MONITORA DE VELLON DEL PROGRAMA CONTRATACION E IMPLEMENTACION DE TALLERES LABORALES</t>
  </si>
  <si>
    <t>MONITORA DE TALLERES DE REPOSTERIA</t>
  </si>
  <si>
    <t>MONITORA DE RESPOSTERIA</t>
  </si>
  <si>
    <t>MONITOR DE ACTIVIDAD FISICA</t>
  </si>
  <si>
    <t>MONITORA A FISICA</t>
  </si>
  <si>
    <t>MONITORA TALLERES DE ACTIVIDAD FISICA</t>
  </si>
  <si>
    <t>MONITORA DE TALLERES DE ACTIVIDAD FISICA</t>
  </si>
  <si>
    <t>MONITORA DE ACTIVIDAD FISICA</t>
  </si>
  <si>
    <t>MONITOR DE REPOSTERIA</t>
  </si>
  <si>
    <t>MONITORA DE TEJIDOS</t>
  </si>
  <si>
    <t>MONITORA DE BAILES LATINOAMERICANOS</t>
  </si>
  <si>
    <t>MONITOR DE TALLERES DE FLOCLOR</t>
  </si>
  <si>
    <t>MONITOR DE TALLERES FOLCLOR TALLERES RECREATIVOS PARA LAS Y LOS ADULTOS MAYORES</t>
  </si>
  <si>
    <t>MONITOR DE TALLERES FOLCLOR</t>
  </si>
  <si>
    <t>MONITOR DE BADQUETBOL</t>
  </si>
  <si>
    <t>MONITOR TALLERES DE FOLCKOR</t>
  </si>
  <si>
    <t>MONITORA DE FOLKORE</t>
  </si>
  <si>
    <t>MONITOR DE TALLER FOLCLORE</t>
  </si>
  <si>
    <t>MONITORA DE CORO TALLERES RECREATIVOS PARA LAS Y LOS ADULTOS MAYORES</t>
  </si>
  <si>
    <t>MONITORA DE TALLERES DEPELUQUERIA</t>
  </si>
  <si>
    <t>MONITOR DE TALLERES DE PELUQUERIA</t>
  </si>
  <si>
    <t>MONITORA DE PELUQUERIA DEL PROGRAMA CONTRATACION E IMPLEMENTACION DE TALLERES LABORALES</t>
  </si>
  <si>
    <t>MONITORA MULTICOSAS</t>
  </si>
  <si>
    <t>MONITOR DE ACTIVIDADES DEPORTIVAS</t>
  </si>
  <si>
    <t>MONITOR DE KARARATE</t>
  </si>
  <si>
    <t>MONITOR DE DEFENSA PERSONAL</t>
  </si>
  <si>
    <t>MONITOR DEFENSA PERSONAL</t>
  </si>
  <si>
    <t>MONITOR TALLERES DE AJEDREZ</t>
  </si>
  <si>
    <t>MONITOR DE BOXEO</t>
  </si>
  <si>
    <t>MONITOR MANUALIDADES</t>
  </si>
  <si>
    <t>MONITOR DE FOLCKORE</t>
  </si>
  <si>
    <t>MONITORA DE TALLERES DE MUSICA</t>
  </si>
  <si>
    <t>MONITORA BAILE ENTRETENIDA</t>
  </si>
  <si>
    <t>MONITORA DE ACTIVIDAD</t>
  </si>
  <si>
    <t>MONITORA DE TALLERES ACTIVIDAD FISICA</t>
  </si>
  <si>
    <t>MONITORA ACTIVIDAD FISICA</t>
  </si>
  <si>
    <t>MONITORA ACTIVIDAD FISICA TALLERES RECREATIVOS PARA LAS Y LOS ADULTOS MAYORES</t>
  </si>
  <si>
    <t>MONITOR DE TIRO AL ARCO</t>
  </si>
  <si>
    <t>MONITOR TIRO AL ARCO</t>
  </si>
  <si>
    <t>MONITOR DE TALLERES TIRO AL ARCO</t>
  </si>
  <si>
    <t>MONITORA DE ATLETISMO</t>
  </si>
  <si>
    <t>MONITORA DE ATLETISMO PROGRAMA PROMOSION Y PARTICIPACION DE ACTIVIDADES DEPORTIVAS Y RECREATIVAS</t>
  </si>
  <si>
    <t>MONITORA DE TALLER DE HUERTAS</t>
  </si>
  <si>
    <t>MONITOR DE MUSICA TROPICAL</t>
  </si>
  <si>
    <t>MONITORA DE TEJILLO</t>
  </si>
  <si>
    <t>MONITORA DE CORTINAJE</t>
  </si>
  <si>
    <t>MONITORA DE COSTURA</t>
  </si>
  <si>
    <t>MONITORA TALLERES DE COSTURA CONCEPCION CIUDAD INCLUSIVA</t>
  </si>
  <si>
    <t>MONITORA TALLERES DE COSTURA</t>
  </si>
  <si>
    <t>MONITORA DE VESTUARIO</t>
  </si>
  <si>
    <t>MONITOR DE TALLERES ACTIVIDAD FISICA Y PILATES TALLERES RECREATIVOS PARA LAS Y LOS ADULTOS MAYORES</t>
  </si>
  <si>
    <t>MONITOR DE TALLERES ACTIVIDAD FISICA Y PILATES</t>
  </si>
  <si>
    <t>MONITORA DE FOLKLOR</t>
  </si>
  <si>
    <t>MONITORA DE FOLCKORE</t>
  </si>
  <si>
    <t>MONITORA DE ZUMBA PROGRAMA SOCIAL PROMOCION Y DESARROLLO DE LA MUJER</t>
  </si>
  <si>
    <t>MONITORA DE TALLERES SALSA</t>
  </si>
  <si>
    <t>MONITORA DE GIMNASIA RITMICA</t>
  </si>
  <si>
    <t>MONITOR DE TALLERES DE YOGA</t>
  </si>
  <si>
    <t>MONITOR DE TALLERES DE PSICOMOTRICIDAD</t>
  </si>
  <si>
    <t>MONIMONITORA DE FOLKLORE</t>
  </si>
  <si>
    <t>MONITOR DE DE FOLCKORE</t>
  </si>
  <si>
    <t>MONITOR MONITORA DE FOLCLOR</t>
  </si>
  <si>
    <t>MONITORA DE FOLCLOR</t>
  </si>
  <si>
    <t>MONITORA DE TEATRO TALLERES RECREATIVOS PARA LAS Y LOS ADULTOS MAYORES</t>
  </si>
  <si>
    <t>MONITORA DE FOLFLORE</t>
  </si>
  <si>
    <t>MONITOR DE TALGO</t>
  </si>
  <si>
    <t>MONITOR TANGO</t>
  </si>
  <si>
    <t>MONITOR MONITORA DE BAILE</t>
  </si>
  <si>
    <t>MONITOR DE TALLERES DE BAILE Y TANGO TALLERES RECREATIVOS PARA LAS Y LOS ADULTOS MAYORES</t>
  </si>
  <si>
    <t>MONITOR DE TALLERES DE BAILE Y TANGO</t>
  </si>
  <si>
    <t>MONITORIA</t>
  </si>
  <si>
    <t>MONITORA DE LENGUA</t>
  </si>
  <si>
    <t>MONITORA DE LENGUA DE LENGUA</t>
  </si>
  <si>
    <t>MONITOR DE LENGUAJE DE SENAS</t>
  </si>
  <si>
    <t>MONITORA DE AUTOCUIDADO</t>
  </si>
  <si>
    <t>MONITOR N</t>
  </si>
  <si>
    <t>MONITORA DE ZUNBA</t>
  </si>
  <si>
    <t>MONITOR BRAILLE</t>
  </si>
  <si>
    <t>MONITORA MONITORA DE TALLERES ZUMBA</t>
  </si>
  <si>
    <t>MONITORA DE TALLERES ZUMBA</t>
  </si>
  <si>
    <t>MONITOR CONVENIO DE SENCE</t>
  </si>
  <si>
    <t>MONITOR DE TALLERES DE FOLCLOR</t>
  </si>
  <si>
    <t>MONITORA DE FLOKLOR</t>
  </si>
  <si>
    <t>MONITORA DE FLOKLOR DEL PROGRAMA CONTRATACION E IMPLEMENTACION DE TALLERES LABORALES</t>
  </si>
  <si>
    <t>MONITOR DE TALLER DE FOLFLORE</t>
  </si>
  <si>
    <t>MONITOR DE TALLER DE FOLKLORE</t>
  </si>
  <si>
    <t>MONITOR DE FLOKLOR</t>
  </si>
  <si>
    <t>MONITOR DE FLOCLOR</t>
  </si>
  <si>
    <t>MONITORA DE FLOCLOR</t>
  </si>
  <si>
    <t>MONITORA DE FLOCLOR PROGRAMA SOCIAL PROMOCION Y DESARROLLO DE LA MUJER</t>
  </si>
  <si>
    <t>MONITORA DE FOLCLOR TALLERES RECREATIVOS PARA LAS Y LOS ADULTOS MAYORES</t>
  </si>
  <si>
    <t>MONITOR PROGRAMA  A  APORTE MUNICIPAL</t>
  </si>
  <si>
    <t>MONITOR DE PILATES</t>
  </si>
  <si>
    <t>MONITORA MONITORA DE MANUALIDADES</t>
  </si>
  <si>
    <t>MONITOR DE TALLERES DE MANUALIDADES TALLERES RECREATIVOS PARA LAS Y LOS ADULTOS MAYORES</t>
  </si>
  <si>
    <t>MONITORA ROPA DEPORTIVA</t>
  </si>
  <si>
    <t>MONITORA DE ULA ULA</t>
  </si>
  <si>
    <t>MONITORA DE GIMNASIA AEROBICA</t>
  </si>
  <si>
    <t>MONITOR DE TALLERES ACTIVIDAD FISICA TALLERES RECREATIVOS PARA LAS Y LOS ADULTOS MAYORES</t>
  </si>
  <si>
    <t>MONITOR DE TALLERES ACTIVIDAD FISICA</t>
  </si>
  <si>
    <t>MONITOR TALLERES DE MUSICA</t>
  </si>
  <si>
    <t>MONITOR DE BAILE POLINESICO</t>
  </si>
  <si>
    <t>MONITORA DE TERAPIAS NATURALES</t>
  </si>
  <si>
    <t>MONITORA DE TALLERES MANUALIDADES</t>
  </si>
  <si>
    <t>MONITORA DE MANUALIDADES PROGRAMA MUNICIPAL</t>
  </si>
  <si>
    <t>MONITOR DE JUEGOS DE AGUA</t>
  </si>
  <si>
    <t>MONITORA DE JUEGOS DE AGUA</t>
  </si>
  <si>
    <t>MONITORA DE AGUA</t>
  </si>
  <si>
    <t>MONITORA DE JUEGOS AGUA</t>
  </si>
  <si>
    <t>MONITORA PELUQUERIA</t>
  </si>
  <si>
    <t>MONITORA DE TEJIDOS DE MANUALIDADES</t>
  </si>
  <si>
    <t>MONITOR DE TEJIDOS</t>
  </si>
  <si>
    <t>MONITOR DE VESTUARIO</t>
  </si>
  <si>
    <t>MONITOR DE TALLER DE DANCE HALL</t>
  </si>
  <si>
    <t>MONITOR DE CONFECCION</t>
  </si>
  <si>
    <t>MONITORA DE CONFECCION</t>
  </si>
  <si>
    <t>MONITOR DE DE MANUALIDADES</t>
  </si>
  <si>
    <t>MONITORA DE DE MANUALIDADES</t>
  </si>
  <si>
    <t>MONITOR DE TALLER DE BREAK DANCE</t>
  </si>
  <si>
    <t>MONITOR DE TALLERES TAEKWONDO</t>
  </si>
  <si>
    <t>MONITOR DE TALLER DE PARKOUR</t>
  </si>
  <si>
    <t>MONITOR DE MAUALIDADES</t>
  </si>
  <si>
    <t>MONITOR DE TALLER DE DANZA RAPA</t>
  </si>
  <si>
    <t>MONITOR DE CAJON PERUANO</t>
  </si>
  <si>
    <t>MONITORA DE SLACKLINE</t>
  </si>
  <si>
    <t>MONITOR SLACKLINE</t>
  </si>
  <si>
    <t>MONITOR DE TALLERES DE YOYA Y PILATES</t>
  </si>
  <si>
    <t>MONITOR DE SONOTERAPIA</t>
  </si>
  <si>
    <t>MONITORA DE COCINA Y PEPOSTERIA</t>
  </si>
  <si>
    <t>MONITORA ARTETERAPIA</t>
  </si>
  <si>
    <t>MONITOR DE SKATE</t>
  </si>
  <si>
    <t>MONITOR SKATE</t>
  </si>
  <si>
    <t>MONITOR MONITOR DE TALLERES DE SKATE</t>
  </si>
  <si>
    <t>MONITOR DE TALLERES DE SKATE</t>
  </si>
  <si>
    <t>MONITORA REPORTERIA</t>
  </si>
  <si>
    <t>MONITORA DE TEJIDOS DEL PROGRAMA CONTRATACION E IMPLEMENTACION DE TALLERES LABORALES</t>
  </si>
  <si>
    <t>MONITOR DE PASKOUR</t>
  </si>
  <si>
    <t>MONITOR EN REPARACION DE SILLAS DE RUEDAS</t>
  </si>
  <si>
    <t>MONITORA DE ZUMBA PROGRAMA PROMOSION Y PARTICIPACION DE ACTIVIDADES DEPORTIVAS Y RECREATIVAS</t>
  </si>
  <si>
    <t>MONITOR TALLERES DE FULBOL</t>
  </si>
  <si>
    <t>MONITORA SICIAL</t>
  </si>
  <si>
    <t>MONITOR AMBIENTAL</t>
  </si>
  <si>
    <t>MONITORA DANZA GITANA</t>
  </si>
  <si>
    <t>MONITORA DE TURISMO</t>
  </si>
  <si>
    <t>MONITOR DE TALLERES DE TEJIDOS</t>
  </si>
  <si>
    <t>MONITOR DE TIRO CON ARCO</t>
  </si>
  <si>
    <t>MONITORA CONFECCION</t>
  </si>
  <si>
    <t>MONITORA DEFENSA PERSONAL</t>
  </si>
  <si>
    <t>MONITORA DEFENSA PERSONAL PROGRAMA PROMOSION Y PARTICIPACION DE ACTIVIDADES DEPORTIVAS Y RECREATIVAS</t>
  </si>
  <si>
    <t>MONITOR DE CHEERLEADER</t>
  </si>
  <si>
    <t>MONITOR EN BATUCADA</t>
  </si>
  <si>
    <t>MONITOR DE PATINAJE</t>
  </si>
  <si>
    <t>MONITOR DE ZANCOS</t>
  </si>
  <si>
    <t>MONITORA DE TAI CHI CHUAN</t>
  </si>
  <si>
    <t>MONITORA DE LENGUAJE DE SENAS</t>
  </si>
  <si>
    <t>MONITOR DE TALLER DE TEATRO</t>
  </si>
  <si>
    <t>MONITOR TALLERES ZUMBA</t>
  </si>
  <si>
    <t>MONITOR DE TALLERES DE DANZA ARABE</t>
  </si>
  <si>
    <t>MONITORA DE TALLERES DE AJEDREZ</t>
  </si>
  <si>
    <t>MONITORA DE ZUMBATORA</t>
  </si>
  <si>
    <t>MONITOR TALLERES MUSICA PROGRAMA MUNICIPAL TALLERES RECREATIVOS PARA LAS Y LOS ADULTOS MAYORES</t>
  </si>
  <si>
    <t>MONITORA DE TALLERES MUSICA</t>
  </si>
  <si>
    <t>MONITOR DE TALLERES DE TENIS DE MESAL</t>
  </si>
  <si>
    <t>MONITORA DE TALLER PASHOUR</t>
  </si>
  <si>
    <t>MONITOR DE TALLERES DE BASQUETBOL</t>
  </si>
  <si>
    <t>MONITORA DE TALLERES TERAPIAS ALTERNATIVAS</t>
  </si>
  <si>
    <t>MONITORA DE TALLERES ORIENTACION JURIDICA</t>
  </si>
  <si>
    <t>MONITOR DE TALLERES TERAPIAS COMPLEMENTARIAS</t>
  </si>
  <si>
    <t>MONITOR DE TALLERES DE AJEDREZ</t>
  </si>
  <si>
    <t>MONITORA DE TALLER DE COMPUTACION PROGRAMA SOCIAL CONCEPCION CUIDAD INCLUSIVA</t>
  </si>
  <si>
    <t>MONITORA DE TALLER DE COMPUTACION</t>
  </si>
  <si>
    <t>MONITORA DE DE DIGITALIZACION</t>
  </si>
  <si>
    <t>MONITOR DE BUTBOL</t>
  </si>
  <si>
    <t>MONITORA MONITORA DE TALLERES YUDO</t>
  </si>
  <si>
    <t>MONITORA DE TALLERES YUDO</t>
  </si>
  <si>
    <t>MONITORA DE TALLERES CALISTENIA</t>
  </si>
  <si>
    <t>MONITORA DE ORIENTACION JURIDICA</t>
  </si>
  <si>
    <t>MONITOR PATIN CARRERA</t>
  </si>
  <si>
    <t>MONITOR DE TALLERES DE ALTEROFILIA</t>
  </si>
  <si>
    <t>MONITORA DE HALTEROFILIA</t>
  </si>
  <si>
    <t>MONITORA DE HALTEROFILIA PROGRAMA PROMOSION Y PARTICIPACION DE ACTIVIDADES DEPORTIVAS Y RECREATIVAS</t>
  </si>
  <si>
    <t>MONITORA DE TALLER PATINAJE</t>
  </si>
  <si>
    <t>MONITORA MONITORA DE TALLER DE EXPRESION ORAL</t>
  </si>
  <si>
    <t>MONITORA DE TALLER DE EXPRESION ORAL</t>
  </si>
  <si>
    <t>MONITORA DE DANCE HALL</t>
  </si>
  <si>
    <t>MONITORA DE TALLER HIP HOP</t>
  </si>
  <si>
    <t>MONITORA TALLER DE YOGA</t>
  </si>
  <si>
    <t>MONITORA DE YOGA DEL PROGRAMA SOCIAL CONCEPCION CIUDAD INCLUSIVA</t>
  </si>
  <si>
    <t>MONITORA DE TALLER EXPRESION ORAL</t>
  </si>
  <si>
    <t>MONITORA DANZA AFROPERUANA</t>
  </si>
  <si>
    <t>MONITORA DE DANZA AFRO</t>
  </si>
  <si>
    <t>MONITORA DE JUDO</t>
  </si>
  <si>
    <t>MONITORA DE JUDO PROGRAMA PROMOSION Y PARTICIPACION DE ACTIVIDADES DEPORTIVAS Y RECREATIVAS</t>
  </si>
  <si>
    <t>MONITORA DE JUDO PROGRAMA</t>
  </si>
  <si>
    <t>MONITORA PROGRAMA  A  APORTE MUNICIPAL</t>
  </si>
  <si>
    <t>MONITOR DE TAEKWONDO</t>
  </si>
  <si>
    <t>MONITOR DE TAEKWONDO TALLERES RECREATIVOS PARA LAS Y LOS ADULTOS MAYORES</t>
  </si>
  <si>
    <t>MONITORA TALLERES CLASES DE YOGA</t>
  </si>
  <si>
    <t>MONITOR DE ARTESANIAS</t>
  </si>
  <si>
    <t>MONITOR DE ARTESANIAS DEL PROGRAMA SOCIAL CONCEPCION CIUDAD INCLUSIVA</t>
  </si>
  <si>
    <t>MONITOR DE ARTESANIAS MEMORES</t>
  </si>
  <si>
    <t>MONITORA DE TELAR PROGRAMA SOCIAL ACTIVIDADES CULTURALES INDIGENAS</t>
  </si>
  <si>
    <t>MONITOR DE SLACHLINE</t>
  </si>
  <si>
    <t>MONITOR DE MALABAR</t>
  </si>
  <si>
    <t>MONITORA DE FLAMENCO</t>
  </si>
  <si>
    <t>MONITORA DE ARTETERAPIA</t>
  </si>
  <si>
    <t>MONITORA DE YOGA INTEGRAL</t>
  </si>
  <si>
    <t>MONITORA DE TALLER DE YOGA</t>
  </si>
  <si>
    <t>MONITOR DE AJEDEZ</t>
  </si>
  <si>
    <t>MONITORA DE TERAPIAS ALTERNATIVAS</t>
  </si>
  <si>
    <t>MONITORA DE PATIN</t>
  </si>
  <si>
    <t>MONITOR DE BANDA</t>
  </si>
  <si>
    <t>MONITOR BANDA ESCOLAR</t>
  </si>
  <si>
    <t>MONITOR BANDAS ESCOLARES</t>
  </si>
  <si>
    <t>MONITOR ESC SALUDABLES</t>
  </si>
  <si>
    <t>MONITORA DE BAFOINLA</t>
  </si>
  <si>
    <t>MONITOR MILITAR</t>
  </si>
  <si>
    <t>MONITOR CRP HUAQUI</t>
  </si>
  <si>
    <t>MONITOR BANDA</t>
  </si>
  <si>
    <t>MONITORES DE BANDA</t>
  </si>
  <si>
    <t>MONITOR MAS CAPAZ</t>
  </si>
  <si>
    <t>MONITOR ED FISICA</t>
  </si>
  <si>
    <t>MONITOR DE ACTIVIDADES FISICA</t>
  </si>
  <si>
    <t>MONITOR DE AGROECOLOGIA</t>
  </si>
  <si>
    <t>MONITOR BIO DANZA</t>
  </si>
  <si>
    <t>MONITOR DE LEVANTAMIENTO DE PESAS</t>
  </si>
  <si>
    <t>MONITORA DE DESARROLLO PERSONAL</t>
  </si>
  <si>
    <t>MONITOR DE PINTURA EN OLEO Y TEMPERA</t>
  </si>
  <si>
    <t>MONITORA TALLER MUNECAS ILUSTRADAS</t>
  </si>
  <si>
    <t>MONITOR ASISTENTE DE BAILES Y COREOGRAFI</t>
  </si>
  <si>
    <t>MONITOR LENGUAJE DE SENAS</t>
  </si>
  <si>
    <t>MONITOR DE CICLISMO</t>
  </si>
  <si>
    <t>MONITOR DE ARTES MARCIALES</t>
  </si>
  <si>
    <t>MONITOR DE MUSICALIZACION</t>
  </si>
  <si>
    <t>MONITOR DE TALLER</t>
  </si>
  <si>
    <t>MONITOR TALLER DE HIPHOP EN LA UNIDAD DE INFANCIA</t>
  </si>
  <si>
    <t>MONITORA DE NATACION EN EL PROGRAMA DEPORTE COMUNITARIO</t>
  </si>
  <si>
    <t>MONITOR DE NATECION EN LA SUBDIRECCION DE DEPORTES Y RECREACION</t>
  </si>
  <si>
    <t>MONITOR DE NATACION DIURNA Y VESPERTINA EN ACTIVIDADES DEPORTIVAS RECREATIVAS COMUNITARIAS</t>
  </si>
  <si>
    <t>MONITOR DE NATACION DIURNA Y ESCALADA DEPORTIVA EN ACTIVIDADES DEPORTIVAS RECREATIVAS COMUNITARIAS</t>
  </si>
  <si>
    <t>MONITORA TALLER DE PANO LENCY EN LA UNIDAD ADULTO MAYOR</t>
  </si>
  <si>
    <t>MONITORA TALLER DE DECOUPAGE MULTITALLER</t>
  </si>
  <si>
    <t>MONITORA TALLER DECOUPAGEMULTITALLER EN LA UNIDAD ADULTO MAYOR</t>
  </si>
  <si>
    <t>MONITORA TALLER DE DECOUPAGE MULTITALLER EN LA UNIDAD ADULTO MAYOR</t>
  </si>
  <si>
    <t>DISENO EJECUCION ANALISIS DE INFORMACION CENSAL  RESPECTO DEL MONITOREO Y EVALUACIONES DE LOS DISTINTOS ESTUDIOS PROGRAMAS Y SERVICIOS DEL DEPARTAMENTO DE ESTRATIFICACION SOCIAL EN ATENCION A LOS BENEFICIARIOS Y USUARIOS DEL SISTEMA SANTIAGO</t>
  </si>
  <si>
    <t>DISENO EJECUCION ANALISIS DE INFORMACION CENSAL  RESPECTO DEL MONITOREO Y EVALUACIONES DE LOS DISTINTOS ESTUDIOS PROGRAMAS Y SERVICIOS DEL DEPARTAMENTO DE ESTRATIFICACION SOCIAL EN ATENCION A LOS BENEFICIARIOS Y USUARIOS DEL SISTEMA SANTIAG</t>
  </si>
  <si>
    <t>MONITOR DE NATACION Y HIDROGIMNASIA PARA EL PROGRAMA SEGURIDAD Y PREVENCION EN EL AGUA</t>
  </si>
  <si>
    <t>MONITORA TALLER ARTE TERAPIA</t>
  </si>
  <si>
    <t>IMPLEMENTACION Y OPERACION DE UN MODELO DE ATENCION AL CLIENTE Y UN SISTEMA DE MONITOREO DE LA GESTION DE RESPUESTAS Y SATISFACCION DEL USUARIO</t>
  </si>
  <si>
    <t>DISENO E IMPLEMENTACION DE UN SISTEMA DE MONITOREO COMUNITARIO DE LAS DENUNCIAS Y RECLAMOS VINCULADOS AL ASEO Y LIMPIEZA URBANA</t>
  </si>
  <si>
    <t>MONITORA DE NATACION GERONTOMOTRICIDAD EN ACTIVIDADES DEPORTIVAS RECREATIVAS COMUNITARIAS</t>
  </si>
  <si>
    <t>MONITORA TALLER DE REIKI EN CAMILLA EN LA UNIDAD ADULTO MAYOR</t>
  </si>
  <si>
    <t>MONITORA TALLER DE REIKI EN LA UNIDAD ADULTO MAYOR</t>
  </si>
  <si>
    <t>MONITORA TALLER DE REIKI EN LA UNIDAD DE ADULTO MAYOR</t>
  </si>
  <si>
    <t>MONITOR TALLER DE GUITARRA EN EL CENTRO COMUNITARIO CAROL URZUA</t>
  </si>
  <si>
    <t>MONITOR TALLER DE GUITARRA</t>
  </si>
  <si>
    <t>MONITORA TALLER DE MULTITALLER</t>
  </si>
  <si>
    <t>MONITORA TALLER DE ARTESANIAS EN FIBRAS EN LA UNIDAD DE ADULTO MAYOR</t>
  </si>
  <si>
    <t>MONITORA TALLER DE MULTITALLER EN LA UNIDAD ADULTO MAYOR</t>
  </si>
  <si>
    <t>MONITOR TALLER DE CORAL</t>
  </si>
  <si>
    <t>MONITOR TALLER DE CORAL EN LA UNIDAD ADULTO MAYOR</t>
  </si>
  <si>
    <t>MONITORA TALLER DE ORFEBRERIA EN METAL</t>
  </si>
  <si>
    <t>MONITORA TALLER DE ORFEBRERIA EN METAL EN LA UNIDAD DE ADULTO MAYOR</t>
  </si>
  <si>
    <t>MONITOR TALLER DE ACTUALIDAD INTERNACIONAL ACTUALIDAD INTERNACIONAL AVANZADAHISTORIA DE CHILE</t>
  </si>
  <si>
    <t>MONITOR TALLER DE ACTUALIDAD INTERNACIONAL EN LA UNIDAD ADULTO MAYOR</t>
  </si>
  <si>
    <t>MONITORA TALLER DE VITROFUSION EN LA UNIDAD ADULTO MAYOR</t>
  </si>
  <si>
    <t>MONITORA TALLER MOSAICO VITROFUSION</t>
  </si>
  <si>
    <t>MONITORA TALLER VITROFUSION Y MOSAICO EN LA UNIDAD ADULTO MAYOR</t>
  </si>
  <si>
    <t>MONITORA TALLER DE ILUSTRACION EN ACUARELA</t>
  </si>
  <si>
    <t>MONITORA TALLER DE ILUSTRACION EN ACUARELA EN LA UNIDAD DE ADULTO MAYOR</t>
  </si>
  <si>
    <t>MONITOR DE TENIS FORMATIVO Y COMPETITIVO EN ACTIVIDADES DEPORTIVAS RECREATIVAS COMUNITARIAS</t>
  </si>
  <si>
    <t>MONITORA TALLER RELATORA CICLO DE CHARLAS DE AUTOCUIDADO ITINERANTE A ORGANIZACIONES DE MUJERES DE LA COMUNA DE SANTIAGO</t>
  </si>
  <si>
    <t>MONITORA DE AUTOCUIDADO Y EXPRESION CORPORAL EN LA UNIDAD DE LA MUJER</t>
  </si>
  <si>
    <t>MONITORA DE KUNDALINI YOGA EN EL PROGRAMA DEPORTE COMUNITARIO</t>
  </si>
  <si>
    <t>MONITORA DE KUNDALINI YOGA EN ACTIVIDADES DEPORTIVAS RECREATIVAS COMUNITARIAS</t>
  </si>
  <si>
    <t>MONITORA TALLER DE KUNDALINI YOGA</t>
  </si>
  <si>
    <t>MONITORA TALLER DE AUTOCUIDADO EN EL HOGAR TEJIDO EN COBRE COMIDA RICA Y SANA</t>
  </si>
  <si>
    <t>MONITORA TALLER DE REFLEXOLOGIA Y DIGITOPUNTURA EN LA UNIDAD ADULTO MAYOR</t>
  </si>
  <si>
    <t>MONITORA TALLER DE AUTOCUIDADO EN LA UNIDAD ADULTO MAYOR</t>
  </si>
  <si>
    <t>MONITOR TALLER DE FOLKLOR EN EL CENTRO COMUNITARIO CAROL URZUA</t>
  </si>
  <si>
    <t>MONITOR TALLER DE FOLKLOR</t>
  </si>
  <si>
    <t>MONITORA TALLER DE CARTERAS EN CROCHET EN LA UNIDAD DEL ADULTO MAYOR</t>
  </si>
  <si>
    <t>MONITOR DE FUTSAL EN ACTIVIDADES DEPORTIVAS RECREATIVAS COMUNITARIAS</t>
  </si>
  <si>
    <t>MONITORA TALLER DE YOGA EN LA UNIDAD DE ADULTO MAYOR</t>
  </si>
  <si>
    <t>MONITORA TALLER DE YOGA ABCD YOGA I YOGA II EN LA UNIDAD DE ADULTO MAYOR</t>
  </si>
  <si>
    <t>MONITORA TALLER DE YOGA AB EN LA UNIDAD ADULTO MAYOR</t>
  </si>
  <si>
    <t>MONITORA DE VOLEIBOL Y ACTIVIDAD FISICA EN LA SUBD DE DEPORTES</t>
  </si>
  <si>
    <t>MONITORA DE VOLEIBOL Y ACTIVIDAD FISICA EN LA SUBDIRECCION DE DEPORTES Y RECREACION</t>
  </si>
  <si>
    <t>MONITORA DE HIDROGIMNASIA AEROBICA Y BAILE ENTRETENIDO EN ACTIVIDADES DEPORTIVAS RECREATIVAS COMUNITARIAS</t>
  </si>
  <si>
    <t>MONITORA DE GERONTOMOTRICIDAD EN ACTIVIDADES DEPORTIVAS RECREATIVAS COMUNITARIAS</t>
  </si>
  <si>
    <t>MONITORA DE HIDROGIMNASIA AEROBICA GERONTOMOTRICIDAD Y ZUMBA EN ACTIVIDADES DEPORTIVAS RECREATIVAS COMUNITARIAS</t>
  </si>
  <si>
    <t>MONITOR TALLER DE MILONGA TANGO EN LA UNIDAD DE ADULTO MAYOR</t>
  </si>
  <si>
    <t>MONITOR TALLER DE MILONGA EN LA UNIDAD ADULTO MAYOR</t>
  </si>
  <si>
    <t>MONITORA DE NATACION GERENTOMOTRICIDAD Y PILATES EN ACTIVIDADES DEPORTIVAS RECREATIVAS COMUNITARIAS</t>
  </si>
  <si>
    <t>MONITOR DE HOCKEY SOBRE CESPED EN ACTIVIDADES DEPORTIVAS RECREATIVAS COMUNITARIAS</t>
  </si>
  <si>
    <t>MONITOR DE ACONDICIONAMIENTO FISICO EN ACTIVIDADES DEPORTIVAS RECREATIVAS COMUNITARIAS</t>
  </si>
  <si>
    <t>MONITORA TALLER FANTASIAS DEL FOLKLORE EN LA UNIDAD DE ADULTO MAYOR</t>
  </si>
  <si>
    <t>MONITORA TALLER FANTASIAS DEL FOLKLORE EN LA UNIDAD ADULTO MAYOR</t>
  </si>
  <si>
    <t>MONITORA DE GERENTOMOTRICIDAD Y PILATES EN ACTIVIDADES DEPORTIVAS RECREATIVAS COMUNITARIAS</t>
  </si>
  <si>
    <t>MONITORA TALLER DE DISENO MODA Y VESTUARIO DE VERANO EN LA UNIDAD DE LA MUJER</t>
  </si>
  <si>
    <t>MONITORA TALLER DISENO CORTE Y CONFECCION EN LA UNIDAD DE LA MUJER</t>
  </si>
  <si>
    <t>MONITORA DE NATACION GERONTOMOTRICIDAD Y BAILE ENTRETENIDO EN ACTIVIDADES DEPORTIVAS RECREATIVAS COMUNITARIAS</t>
  </si>
  <si>
    <t>MONITOR TALLER DE ESFERO TERAPIA CUERPO Y MENTE EN LA UNIDAD DE ADULTO MAYOR</t>
  </si>
  <si>
    <t>MONITOR TALLER DE MENTE ACTIVA I MENTE ACTIVA II CAMINATA MENTE ACTIVA EN LA UNIDAD DE ADULTO MAYOR</t>
  </si>
  <si>
    <t>MONITOR TALLER DE CAMINATA INDOTIBETANA EN LA UNIDAD ADULTO MAYOR</t>
  </si>
  <si>
    <t>MONITOR TALLER DE YOGA EN EL CENTRO COMUNITARIO CAROL URZUA</t>
  </si>
  <si>
    <t>MONITOR TALLER DE YOGA EN LA UNIDAD DE LA DISCAPACIDAD</t>
  </si>
  <si>
    <t>MONITORA DE ZUMBA EN ACTIVIDADES DEPORTIVAS RECREATIVAS COMUNITARIAS</t>
  </si>
  <si>
    <t>MONITORA TALLER DE ESTIMULO DE LA MEMORIA I II MANTENCION DE LA MEMORIA I II FORTALECIMIENTO DE LA MEMORIA</t>
  </si>
  <si>
    <t>MONITORA TALLER DE COCINA TIPICA PASTELERIA Y HELADERIA GOURMET TEMPORADA</t>
  </si>
  <si>
    <t>MONITORA TALLER DE COCINA ACTUAL EN EL CENTRO COMUNITARIO CAROL URZUA</t>
  </si>
  <si>
    <t>MONITORA TALLER DE COCINACOCINA INTERNACIONALCOCTELERIA EN LA UNIDAD DE ADULTO MAYOR</t>
  </si>
  <si>
    <t>MONITOR TALLER MODULO AUTOCUIDADO Y CONCIENCIA DE LA CORPORALIDAD</t>
  </si>
  <si>
    <t>MONITORA TALLER DANZA ENTRETENIDA EN LA UNIDAD DEL ADULTO MAYOR</t>
  </si>
  <si>
    <t>MONITORA TALLER DANZA ENTRETENIDA DE LA UNIDAD ADULTO MAYOR</t>
  </si>
  <si>
    <t>MONITORA TALLER BAILE ENTRETENIDO EN LA UNIDAD ADULTO MAYOR</t>
  </si>
  <si>
    <t>MONITORA TALLER DE TEORIA DEL COLOR EN LA UNIDAD DE ADULTO MAYOR</t>
  </si>
  <si>
    <t>MONITORA TALLER TEORIA DEL COLOR Y PINTURA AL OLEO EN LA UNIDAD ADULTO MAYOR</t>
  </si>
  <si>
    <t>MONITORA TALLER DE ARTESANIA EN VIDRIO CERAMICA MANUALIDADES EN LA UNIDAD DE ADULTO MAYOR</t>
  </si>
  <si>
    <t>MONITORA TALLER DE MANUALIDADES Y REC CERAMICA EN LA UNIDAD DE ADULTO MAYOR</t>
  </si>
  <si>
    <t>MONITORA TALLER DE CERAMICAMANUALIDADES EN LA UNIDAD ADULTO MAYOR</t>
  </si>
  <si>
    <t>MONITOR TALLER RECUPERACION DE FACHADA EN LA UNIDAD DE JUVENTUD</t>
  </si>
  <si>
    <t>MONITOR DE ACONDICIONEMIENTO FISICO Y TRX EN ACTIVIDADES DEPORTIVAS RECREATIVAS COMUNITARIAS</t>
  </si>
  <si>
    <t>MONITOR DE TAEKWONDO EN ACTIVIDADES DEPORTIVAS RECREATIVAS COMUNITARIAS</t>
  </si>
  <si>
    <t>MONITORA TALLER DE LITERATURA EN LA UNIDAD ADULTO MAYOR</t>
  </si>
  <si>
    <t>MONITOR TALLER DE ROCK EN LA OFICINA DE JUVENTUDESPACIO STGO JOVEN</t>
  </si>
  <si>
    <t>MONITOR TALLER DE ESTUDIO DE GRABACION EN LA UNIDAD DE JUVENTUD</t>
  </si>
  <si>
    <t>MONITOR TALLER DE STREET DANCE EN LA OFICINA DE JUVENTUDESPACIO STGO JOVEN</t>
  </si>
  <si>
    <t>MONITOR TALLER DE STREET DANCE EN LA UNIDAD DE LA JUVENTUD</t>
  </si>
  <si>
    <t>MONITOR TALLER DE STREET DANCE</t>
  </si>
  <si>
    <t>MONITOR TALLER DE YOGA KUNDALINI EN LA OFICINA DE JUVENTUDESPACIO STGO JOVEN</t>
  </si>
  <si>
    <t>MONITOR TALLER DE YOGA EN LA UNIDAD DE JUVENTUD</t>
  </si>
  <si>
    <t>MONITOR TALLER DE YOGA KUNDALINI</t>
  </si>
  <si>
    <t>MONITOR TALLER LIDERAZGO Y PARTICIPACION SOCIAL EN LA UNIDAD DE JUVENTUD</t>
  </si>
  <si>
    <t>MONITOR TALLER DE PARTICIPACION Y LIDERAZGO SOCIAL EN LA UNIDAD DE JUVENTUD</t>
  </si>
  <si>
    <t>MONITORA TALLER DE GINECOLOGIA NATURAL EN LA UNIDAD DE JUVENTUD</t>
  </si>
  <si>
    <t>MONITOR TALLER DE SALSA CUBA Y BACHATA EN LA OFICINA DE JUVENTUDESPACIO STGO JOVEN</t>
  </si>
  <si>
    <t>MONITOR TALLER DE HUERTO Y RECICLAJE EN LA UNIDAD DE INFANCIA</t>
  </si>
  <si>
    <t>MONITOR TALLER LITERARIO LA MAMPARA EN LA UNIDAD ADULTO MAYOR</t>
  </si>
  <si>
    <t>MONITOR TALLER DE MUSICA EN LA UNIDAD DEL ADULTO MAYOR</t>
  </si>
  <si>
    <t>MONITORA TALLER CONJUNTO FOLKLORICO CAROL URZUA</t>
  </si>
  <si>
    <t>MONITORA TALLER CONJUNTO FOLKLORICO CAROL URZUA EN LA UNIDAD ADULTO MAYO</t>
  </si>
  <si>
    <t>MONITOR TALLER DE MUSICOTERAPIA EN LA UNIDAD DE ADULTO MAYOR</t>
  </si>
  <si>
    <t>MONITORA TALLER DE MANDALAS CROCHET EN LA UNIDAD DE ADULTO MAYOR</t>
  </si>
  <si>
    <t>MONITORA TALLER DE TELAR EN LA UNIDAD ADULTO MAYOR</t>
  </si>
  <si>
    <t>PREPARADOR FISICO MONITOR EN MUSCULACION PLANILLERO DEPORTIVO</t>
  </si>
  <si>
    <t>MONITOR DE ESCALADA EN ACTIVIDADES DEPORTIVAS RECREATIVAS COMUNITARIAS</t>
  </si>
  <si>
    <t>MONITOR DE TENIS FORMATIVO EN ACTIVIDADES DEPORTIVAS RECREATIVAS COMUNITARIAS</t>
  </si>
  <si>
    <t>MONITORA TALLER DE MURGA DEL CENTRO COMUNITARIO CAROL URZUA LA SUBDIRECCION DE DESARROLLO SOCIAL DE LA DIRECCION DESARROLLO COMUNITARIO</t>
  </si>
  <si>
    <t>MONITOR TALLER DE SERIGRAFIA EN LA UNIDAD DE JUVENTUD</t>
  </si>
  <si>
    <t>MONITOR TALLER GRABADOS EN LA OFICINA DE LA JUVENTUD ASOCIADO A LA DIRECCION DE DESARROLLO COMUNITARIO</t>
  </si>
  <si>
    <t>MONITOR TALLER DESARROLLO PERSONAL EN LA UNIDAD DE LA MUJER ASOCIADO A LA DIRECCION DE DESARROLLO COMUNITARIO</t>
  </si>
  <si>
    <t>MONITORA TALLER DE ESTETICA INTEGRAL EN LA UNIDAD DE LA MUJER</t>
  </si>
  <si>
    <t>MONITOR TALLER DE CAPOEIRA EN LA UNIDAD DE LA JUVENTUD DE LA DIRECCION DE DESARROLLO COMUNITARIO</t>
  </si>
  <si>
    <t>MONITORA TALLER DE BISUTERIA EN EL CENTRO COMUNITARIO CAROL URZUA ASOCIADO A LA DIRECCION DE DESARROLLO COMUNITARIO</t>
  </si>
  <si>
    <t>MONITOR TALLER DE CORO EN LA UNIDAD ADULTO MAYOR</t>
  </si>
  <si>
    <t>MONITOR TALLER DE CAPOEIRA UDLA EN LA OFICINA DE JUVENTUDESPACIO STGO JOVEN</t>
  </si>
  <si>
    <t>MONITOR TALLER DE CAPOEIRA EN LA UNIDAD DE JUVENTUD</t>
  </si>
  <si>
    <t>MONITOR TALLER DE CAPOEIRA UDLA</t>
  </si>
  <si>
    <t>MONITORA TALLER DE TEJIDO Y CROCHET EN LA UNIDAD DE ADULTO MAYOR</t>
  </si>
  <si>
    <t>MONITORA TALLER DE BISUTERIA EN LA UNIDAD ADULTO MAYOR</t>
  </si>
  <si>
    <t>MONITORA TALLER DE MOSAICOORIGAMI EN EL CENTRO COMUNITARIO CAROL URZUA</t>
  </si>
  <si>
    <t>MONITORA TALLER DE MOSAICO EN EL CENTRO COMUNITARIO CAROL URZUA</t>
  </si>
  <si>
    <t>MONITORA TALLER DE BAILE ENTRETENIDO ENTRENAMIENTO FUNCIONAL EN LA UNIDAD ADULTO MAYOR</t>
  </si>
  <si>
    <t>MONITORA TALLER DE DESARROLLO PERSONAL EN LA UNIDAD DE ADULTO MAYOR</t>
  </si>
  <si>
    <t>MONITORA TALLER DE ARREGLO FLORAL EN LA UNIDAD ADULTO MAYOR</t>
  </si>
  <si>
    <t>MONITORA TALLER DE CUIDADO DE LA PIEL EN LA UNIDAD ADULTO MAYOR</t>
  </si>
  <si>
    <t>MONITORA TALLER DE COCINA CHILENA EN LA UNIDAD ADULTO MAYOR</t>
  </si>
  <si>
    <t>MONITORA TALLER DE COCINA CON CHOCLOS EN LA UNIDAD DE ADULTO MAYOR</t>
  </si>
  <si>
    <t>MONITORA TALLER DE GOMA EVA EN EL CENTRO COMUNITARIO CAROL URZUA</t>
  </si>
  <si>
    <t>MONITOR TALLER REDES SOCIALES EN LA OFICINA DE LA JUVENTUDESPACIO STGO JOVEN</t>
  </si>
  <si>
    <t>MONITOR TALLER DE PINTURA EN LA OFICINA DE JUVENTUDESPACIO STGO JOVEN</t>
  </si>
  <si>
    <t>MONITORA TALLER DE MODERNIZACIONVESTUARIO EN EL CENTRO COMUNITARIO CAROL URZUA</t>
  </si>
  <si>
    <t>MONITOR TALLER DE MUSICOTERAPIA EN LA UNIDAD DE LA DISCAPACIDAD</t>
  </si>
  <si>
    <t>MONITORA TALLER DE CAPOEIRA UBO EN LA OFICINA DE JUVENTUDESPACIO STGO JOVEN</t>
  </si>
  <si>
    <t>MONITOR TALLER DE VITRAL EN EL CENTRO COMUNITARIO CAROL URZUA</t>
  </si>
  <si>
    <t>MONITOR TALLER DE NARRATIVA EN LA OFICINA DE JUVENTUDESPACIO STGO JOVEN</t>
  </si>
  <si>
    <t>MONITOR TALLER DE TERAPIA PARA CUIDADORES DE PERSONAS CON DISCAPACIDAD</t>
  </si>
  <si>
    <t>MONITORA TALLER DE CONVIVENCIA COMUNITARIA EN LA UNIDAD DE MIGRANTES</t>
  </si>
  <si>
    <t>IMPLEMENTACION Y MONITOREO DE METODOLOGIAS DE PARTICIPACION INTEGRADA EN LOS BARRIOS DE LA COMUNA DE SANTIAGO</t>
  </si>
  <si>
    <t>MONITOR TALLER DE ESCALADA EN LA OFICINA DE JUVENTUDESPACIO STGO JOVEN</t>
  </si>
  <si>
    <t>MONITORA TALLER DE LANATERAPIA EN LA UNIDAD DE LA MUJER</t>
  </si>
  <si>
    <t>MONITOR DE ESCALADA DEPORTIVA EN ACTIVIDADES DEPORTIVAS RECREATIVAS COMUNITARIAS</t>
  </si>
  <si>
    <t>MONITOR TALLER DE BEAT BOX EN LA UNIDAD DE INFANCIA</t>
  </si>
  <si>
    <t>MONITORA TALLER DE FORMULACION PROYECTOS CULTURALES EN LA UNIDAD DE JUVENTUD</t>
  </si>
  <si>
    <t>MONITORA TALLER DE MANDALAS EN LA UNIDAD ADULTO MAYOR</t>
  </si>
  <si>
    <t>MONITORA CHARLA MOTIVACIONAL</t>
  </si>
  <si>
    <t>MONITORES DE TANGO</t>
  </si>
  <si>
    <t>MONITORA TALLER DE VESTUARIO</t>
  </si>
  <si>
    <t>CONTROL Y MONITOREO DE CONTRATOS Y CONTROL DE FLOTA DE CAMIONES DE ASEO EN OPERACIONES</t>
  </si>
  <si>
    <t>MONITORA DE ARTESANIA Y TEATRO</t>
  </si>
  <si>
    <t>MONITORA DE DANZAS ESPANOLAS</t>
  </si>
  <si>
    <t>MONITORA DE MANUALIDADES MIXTAS</t>
  </si>
  <si>
    <t>MONITORA DE TELAR DECORATIVO</t>
  </si>
  <si>
    <t>MONITORA MANUALIDADES MIXTAS</t>
  </si>
  <si>
    <t>MONITORA PASTILLAJE Y DECORACION DE TORTAS</t>
  </si>
  <si>
    <t>MONITORA DE PASTILLAJE</t>
  </si>
  <si>
    <t>MONITORA DE DECOUPAGE</t>
  </si>
  <si>
    <t>MONITORA DE MOSAICO Y AMASANDERIA</t>
  </si>
  <si>
    <t>MONITORA EN MULTITALLER</t>
  </si>
  <si>
    <t>MONITORA ARTESANIA TEJIDOS</t>
  </si>
  <si>
    <t>MONITORA DE CORTE Y CONFECCION EN TALLER</t>
  </si>
  <si>
    <t>MONITOR DE JUEGOS DE POOL</t>
  </si>
  <si>
    <t>MONITOR JUEGOS DE POOL</t>
  </si>
  <si>
    <t>MONITOR PINTURA EN OLEO Y ACRILICO</t>
  </si>
  <si>
    <t>MONITORA DE PINTURA EN OLEO Y ACRILICO</t>
  </si>
  <si>
    <t>MONITOR DE ARTES Y PINTURA</t>
  </si>
  <si>
    <t>MONITORS DE REPOSTERIA</t>
  </si>
  <si>
    <t>MONITORA DE TALLER DE TEJIDO</t>
  </si>
  <si>
    <t>MONITORA EDUCACION FISICA</t>
  </si>
  <si>
    <t>MONITORA DE ACONDICIONAMIENTO FISICO</t>
  </si>
  <si>
    <t>MONITORA DE MANICURE</t>
  </si>
  <si>
    <t>MONITORA DE ARTESANIAS TEJIDOS</t>
  </si>
  <si>
    <t>MONITORA DE TEJIDOS Y ARTESANIAS</t>
  </si>
  <si>
    <t>MONITORA DE PELUQUERIA Y MANUALIDADES MIXTAS</t>
  </si>
  <si>
    <t>MONITORA PELUQUERIA Y MANUALIDADES MIXTAS</t>
  </si>
  <si>
    <t>MONITOR CIUDADANO</t>
  </si>
  <si>
    <t>MONITORA ARTESANIA</t>
  </si>
  <si>
    <t>MONITORA DE TALLER DE VESTUARIO</t>
  </si>
  <si>
    <t>MONITORA DE CUECA</t>
  </si>
  <si>
    <t>MONITORA TALLER DE MANUALIDADES MIXTAS</t>
  </si>
  <si>
    <t>MONITOR ESTIMULACION COGNITIVA</t>
  </si>
  <si>
    <t>MONITORA TALLER DE ACCESORIOS CON RECICLAJE</t>
  </si>
  <si>
    <t>MONITORA DE ACCESORIOS CON RECICLADO</t>
  </si>
  <si>
    <t>MONITORIA DEL TALLER DE PELUQUERIA</t>
  </si>
  <si>
    <t>MONITORIA DE PELUQUERIA</t>
  </si>
  <si>
    <t>MONITOR ARTES CIRCENSES</t>
  </si>
  <si>
    <t>MONITORA TALLER DE PELUQUERIA</t>
  </si>
  <si>
    <t>MONITOR DE TALLER DE RECONOCIMIENTO BARRIAL</t>
  </si>
  <si>
    <t>MONITOR DE RECONOCIMIENTO BARRIAL</t>
  </si>
  <si>
    <t>MONITORA TALLER DE ZUMBA</t>
  </si>
  <si>
    <t>MONITOR TALLER DE ZUMBA</t>
  </si>
  <si>
    <t>MONITORA TALLER DE TELAR DECORATIVO Y TELAR MAPUCHE</t>
  </si>
  <si>
    <t>MONITORA TELAR DECORATIVO Y TELAR MAPUCHE</t>
  </si>
  <si>
    <t>MONITORA TELAS DECORATIVO</t>
  </si>
  <si>
    <t>MONITORA EN TELAR DECORATIVO</t>
  </si>
  <si>
    <t>MONITORA TEJIDO</t>
  </si>
  <si>
    <t>MONITORA TALLER DE FIELTRO</t>
  </si>
  <si>
    <t>MONITORA EN FIELTRO</t>
  </si>
  <si>
    <t>MONITORA PINTURA DECORATIVA</t>
  </si>
  <si>
    <t>MONITORAS DE RELAJACION Y FLEXIBILIZACION</t>
  </si>
  <si>
    <t>MONITORA DE ARTE VINTAGE</t>
  </si>
  <si>
    <t>MONITORA CORTE Y CONFECCION</t>
  </si>
  <si>
    <t>MONITOR DE BIODANZA</t>
  </si>
  <si>
    <t>MONITORA DE BAILES TROPICALES</t>
  </si>
  <si>
    <t>MONITORA EN MOSAICO</t>
  </si>
  <si>
    <t>MONITORA PRESENTACIONES MUSICALES</t>
  </si>
  <si>
    <t>MONITORA TALLER DE SALUD SEXUAL Y REPRODUCTIVA</t>
  </si>
  <si>
    <t>MONITOR DESARROLLO ARTISTICO</t>
  </si>
  <si>
    <t>MONITORA TALLER DE CERAMICA MAPUCHE</t>
  </si>
  <si>
    <t>MONITORA TALLER DE BAILE</t>
  </si>
  <si>
    <t>MONITORA EN TEXTILERIA MAPUCHE</t>
  </si>
  <si>
    <t>MONITORA TALLER DE SERIGRAFIA</t>
  </si>
  <si>
    <t>LICENCIADO EN ARTES TECNOLOGIA Y GESTION MUSICAL</t>
  </si>
  <si>
    <t>MAGISTER EN ARTES MUSICALES</t>
  </si>
  <si>
    <t>LICENCIADO EN MUSICA CON MENCION EN CANTO</t>
  </si>
  <si>
    <t>INTERPRETE MUSICAL MENCION PIANO</t>
  </si>
  <si>
    <t>SONIDO Y MUSICA</t>
  </si>
  <si>
    <t>INTERPRETE MUSICAL SUPERIOR EN PIANO CON MENCION EN MUSICA DE CAMARA Y PIANO DE ACOMPANAMIENTO</t>
  </si>
  <si>
    <t>MUSICO CELLO</t>
  </si>
  <si>
    <t xml:space="preserve">ESTIMULACION MUSICAL TEMPRANA </t>
  </si>
  <si>
    <t>PERIODISTA MUSICO</t>
  </si>
  <si>
    <t>AMPLIFICACION SERVICIOS MUSICALES LUTERIA Y REPARACION</t>
  </si>
  <si>
    <t>INTERPRETE MUSICAL CON ESPECIALIDAD EN PIANO</t>
  </si>
  <si>
    <t>MUSICO LICENCIATURA EN ASTRONOMIA</t>
  </si>
  <si>
    <t>INTERPRETE MUSICAL MENCION EN FLAURA TRAVERSA</t>
  </si>
  <si>
    <t>BPROF MUSICA</t>
  </si>
  <si>
    <t>PROF MUSICA</t>
  </si>
  <si>
    <t>MUSICO TERAPEUTA</t>
  </si>
  <si>
    <t>MUSICOTERAPEUTA</t>
  </si>
  <si>
    <t>BPROF ARTES MUSICALES</t>
  </si>
  <si>
    <t>PROF ARTES MUSICALES</t>
  </si>
  <si>
    <t>MUSICOTERAPIA</t>
  </si>
  <si>
    <t>MUSICO TERAPEUTICO</t>
  </si>
  <si>
    <t>LICENCIADO EN ARTES MUSICALES</t>
  </si>
  <si>
    <t>ASITENTE SOCIAL Y MUSICO</t>
  </si>
  <si>
    <t>MUSICA</t>
  </si>
  <si>
    <t>BACHILLER EN MUSICA</t>
  </si>
  <si>
    <t>MUSICO TRADICIONAL MAPUCHE</t>
  </si>
  <si>
    <t>MUSICA Y ARTE</t>
  </si>
  <si>
    <t>PROF  MUSICA</t>
  </si>
  <si>
    <t>MUSICO MILITAR</t>
  </si>
  <si>
    <t>MUSICOS</t>
  </si>
  <si>
    <t>PROF DE ED MUSICAL</t>
  </si>
  <si>
    <t>PROF DE EDUCACIONACION MUSICAL</t>
  </si>
  <si>
    <t>PROF ART MUSICALES</t>
  </si>
  <si>
    <t>PROF GENERAL DE MUSICA</t>
  </si>
  <si>
    <t>PROFMUSICA</t>
  </si>
  <si>
    <t>PROFARTMUSICALES</t>
  </si>
  <si>
    <t xml:space="preserve">PROFEDMUSICUMETRODE CSEDUC </t>
  </si>
  <si>
    <t xml:space="preserve">PROFEDUCACIONMUSICUMETRODE CSEDUCACION </t>
  </si>
  <si>
    <t>PROF ED MUSIC PREESCO Y BASUABEL</t>
  </si>
  <si>
    <t>PROF EDUCACION MUSIC PREESCO Y BASUABEL</t>
  </si>
  <si>
    <t>ACTIVIDADES ARTISTICAS REALIZADAS POR BANDAS DE MUSICA OTRAS</t>
  </si>
  <si>
    <t>MUSICA GRABACIONES PRESENTACIONES ARTISTICAS</t>
  </si>
  <si>
    <t>MUSICA GRABACIONES VIDEOS Y PRESENTACIONESARTISTICAS Y AFINES</t>
  </si>
  <si>
    <t>COMPOSITOR MUSICAL MENCION MUSICA PARA C</t>
  </si>
  <si>
    <t>PROF ARTMUSICALES</t>
  </si>
  <si>
    <t>PROF DE ARTES MUSICALES PARA ENS BASIC</t>
  </si>
  <si>
    <t>PROF DE ESTADO EN MUSICA</t>
  </si>
  <si>
    <t>HABILITACION EN ARTES MUSICALES</t>
  </si>
  <si>
    <t>PROF DE EDUC MUSICAL</t>
  </si>
  <si>
    <t>PROF EDUC MUSICAL UMCE</t>
  </si>
  <si>
    <t>PROF ED MUSICAL</t>
  </si>
  <si>
    <t>HAB DE  A  EN ARTES MUSICALES DESDE</t>
  </si>
  <si>
    <t>LIC EN ARTES MENCION TMUSICA UCHILE</t>
  </si>
  <si>
    <t>PROF DE MUSICA CON MENCION EN DIREC ORQ</t>
  </si>
  <si>
    <t>PROF ED MADIA CM ED MUSICAL U ACAD</t>
  </si>
  <si>
    <t xml:space="preserve">PROF DE MUSICA UMCE </t>
  </si>
  <si>
    <t>PROF ED MUSICAL UMCE</t>
  </si>
  <si>
    <t>LICENCIADO EN EDUCACION MUSICAL UMCE</t>
  </si>
  <si>
    <t>PROF DE ED MUSICAL CON MENCION EN COJU</t>
  </si>
  <si>
    <t>GESTOR MUSICAL AREA FOLKLORICA OFICINA ADULTO MAYOR</t>
  </si>
  <si>
    <t>IMPLEMENTAR EL PROGRAMA ARTISTICO MUSICAL Y FOLKLORICO PARA LOS ADULTOS MAYORES QUE ASISTEN A LOS CENTROS DE ADULTO MAYOR</t>
  </si>
  <si>
    <t>DISENO DE PROYECTO EN AREA ARTISTICA MUSICAL EN LA UNIDAD DE ADULTO MAYOR</t>
  </si>
  <si>
    <t>DISENO DE PROYECTO EN AREA ARTISTICA MUSICAL</t>
  </si>
  <si>
    <t>TITULO DE INTERPRETE MUSICAL SUPERIOR ME</t>
  </si>
  <si>
    <t>ACTIVIDADES ARTISTICAS REALIZADAS POR BANDAS DE MUSICA COMPANIASETC</t>
  </si>
  <si>
    <t>ACTIVIDADES ARTISTICAS REALIZADAS POR BANDAS DE MUSICA</t>
  </si>
  <si>
    <t>LIC EN ARTE TECNOLOGIA Y GESTION MUSICAL MENCION GUITARRA CLASICA</t>
  </si>
  <si>
    <t>LICENCIADA EN CIENCIAS Y ARTES MUSICALES</t>
  </si>
  <si>
    <t>MUSICO CON MENCION EN EJECUCION INSTRUMENTAL GUITARRA CLASICA</t>
  </si>
  <si>
    <t>LICENCIATURA EN ARTES TECNOLOGIA Y GESTION MUSICAL MGUITARRA CLASICA</t>
  </si>
  <si>
    <t>LICENCIATURA EN ARTES TECNOLOGIA Y GESTON MUSICAL MGUITARRA CLASOCA</t>
  </si>
  <si>
    <t>MUSICO CONTRABAJISTA</t>
  </si>
  <si>
    <t>MUSICO BAJISTA</t>
  </si>
  <si>
    <t>MUSICO TROMPETISTA</t>
  </si>
  <si>
    <t>MUSICO COMPOSITOR</t>
  </si>
  <si>
    <t>MAGISTER EN ARTE MUSICALES MENCION DIRECCION CORAL</t>
  </si>
  <si>
    <t>LICENCIATURA EN ARTES TECNOLOGIA Y GESTION MUSICAL</t>
  </si>
  <si>
    <t>ICENCIATURA EN ARTES TECNOLOGIA Y GESTION MUSICAL</t>
  </si>
  <si>
    <t>MUSICO CON MENCION EN EJECUCION INSTRUMENTAL GUITARRA ELECTRICA</t>
  </si>
  <si>
    <t>MUSICO AUTODIDACTA</t>
  </si>
  <si>
    <t>LICENCIADO EN SOCIOLOGIA MUSICO Y GESTOR CULTURAL</t>
  </si>
  <si>
    <t>LICENCIADO INTERPRETE MUSICAL</t>
  </si>
  <si>
    <t>LICENCIADA EN ARTE TECNOLOGIA Y GESTION MUSICAL</t>
  </si>
  <si>
    <t>COMPOSITOR E INTERPRETE MUSICAL</t>
  </si>
  <si>
    <t>LICENCIADO EN MUSICA ARTE Y TECNOLOGIA</t>
  </si>
  <si>
    <t>INTERPETRE MUSICAL</t>
  </si>
  <si>
    <t>PSICOLOGOMUSICO</t>
  </si>
  <si>
    <t>MAGISTER EN ARTES CON MENCION EN MUSICOLOGIA</t>
  </si>
  <si>
    <t>LICENCIADA EN ARTE TECNOLOGIAS Y GESTION MUSICAL</t>
  </si>
  <si>
    <t>LICENCIATURA EN CIENCIA Y ARTES MUSICALES</t>
  </si>
  <si>
    <t>MASTER EN MUSICA</t>
  </si>
  <si>
    <t>DIPLOMA DE EDUACION MUSICAL</t>
  </si>
  <si>
    <t>NUTRICIONISTA CESFAM LOS VOLCANES</t>
  </si>
  <si>
    <t>NUTRICIONISTA DIRECCION DE SALUD MUNICIPAL</t>
  </si>
  <si>
    <t>NUTRICIONISTA ADMINISTRACION SALUD</t>
  </si>
  <si>
    <t>NUTRICIONISTA SAN RAMON NONATO</t>
  </si>
  <si>
    <t>NUTRICIONISTA QUINCHAMALI</t>
  </si>
  <si>
    <t>NUTRICIONISTA SAN RAMON NATO</t>
  </si>
  <si>
    <t>NUTRICIONISTA ULTRAESTACION</t>
  </si>
  <si>
    <t>NUTRICIONISTA ISABEL RIQUELME</t>
  </si>
  <si>
    <t>NUTRICIONISTA CESFAM SOL DE ORIENTE</t>
  </si>
  <si>
    <t xml:space="preserve">NUTRICIONISTA CONVCECOSF DONA ISABEL </t>
  </si>
  <si>
    <t>NUTRICIONISTA PADAM</t>
  </si>
  <si>
    <t>NUTRICIONISTA POSTA CATO</t>
  </si>
  <si>
    <t xml:space="preserve">NUTRICIONISTA CHILE CRECE ISABEL R </t>
  </si>
  <si>
    <t xml:space="preserve">NUTRICIONISTA CONVENIOVIDA SANA </t>
  </si>
  <si>
    <t xml:space="preserve">NUTRICIONISTA CONVENIO VIDA SANA </t>
  </si>
  <si>
    <t xml:space="preserve">NUTRICIONISTA CHILECRECE IR </t>
  </si>
  <si>
    <t>NUTRICIONISTA COVENIO DIR</t>
  </si>
  <si>
    <t>NUTRICIONISTA DE PROGRAMA CENTRO DIURNO REFERENCIAL</t>
  </si>
  <si>
    <t>BNUTRICIONISTA</t>
  </si>
  <si>
    <t>NUTRICIONISTAA</t>
  </si>
  <si>
    <t>NUTRICIONISTA Y DIETETICA</t>
  </si>
  <si>
    <t>PROFESIONAL NUTRICIONISTA</t>
  </si>
  <si>
    <t>NUTRICIONISTA CON MENCION EN GESTION Y C</t>
  </si>
  <si>
    <t xml:space="preserve">NUTRICIONISTA U DESARROLLO </t>
  </si>
  <si>
    <t>LICENCIADA EN OBSTETRICIA Y PUERICULTURR</t>
  </si>
  <si>
    <t>TEREPAUTA OCUPACIONAL</t>
  </si>
  <si>
    <t>TERAPUTA OCUPACIONAL</t>
  </si>
  <si>
    <t>TERAPEUTAOCUPACIONAL</t>
  </si>
  <si>
    <t>TERAPEUTA OCUPACIONAL DE PROGRAMA CENTRO DIURNO REFERENCIAL</t>
  </si>
  <si>
    <t xml:space="preserve">GESTOR OCUPACIONAL DE PROGRAMA CALLE COBERTURA </t>
  </si>
  <si>
    <t>BTERAPEUTA OCUPACIONAL</t>
  </si>
  <si>
    <t>TERAPEUTA AOCUPACIONAL</t>
  </si>
  <si>
    <t>TERAPISTA OCUPACIONAL</t>
  </si>
  <si>
    <t>TERAPEUTICA OCUPACIONAL</t>
  </si>
  <si>
    <t xml:space="preserve">TERAPEUTICA OCUPACIONAL CONVENIO PROGRAMA FORTALECIMIENTO OMIL </t>
  </si>
  <si>
    <t>TERAPEUTA OCUPACIONAL APOYAR AREA DE GESTION CASA DE DISCAPACIDAD</t>
  </si>
  <si>
    <t>TERAPEUTA OCUPACIONAL DEL PROGRAMA CONCEPCION CUIDAD INCLUSIVA</t>
  </si>
  <si>
    <t>TEPAREUTA OCUPACIONAL</t>
  </si>
  <si>
    <t>TERAPEUTA OCUPACIONAL UNIVERSIDAD MAYO</t>
  </si>
  <si>
    <t>TERAPUTA OCUPACIONAL UNIVERSIDAD ANDRES</t>
  </si>
  <si>
    <t xml:space="preserve">TERAPEUTA OCUPACIONAL U ANDRES BELLO </t>
  </si>
  <si>
    <t xml:space="preserve">TERAPEUTA OCUPACIONAL U MAYOR </t>
  </si>
  <si>
    <t>TERAPEUTA OCUPACIONALUNIVERSIDAD MAYOR</t>
  </si>
  <si>
    <t>TERAPEUTA OCUPACIONAL UNIV CENTRAL</t>
  </si>
  <si>
    <t>LICENCIADO EN TERAPIA OCUPACIONAL U CEN</t>
  </si>
  <si>
    <t xml:space="preserve">TERAPEUTA OCUPACIONAL U CENTRAL ANO </t>
  </si>
  <si>
    <t xml:space="preserve">TERAPEUTA OCUPACIONAL IP CHILE ANO </t>
  </si>
  <si>
    <t xml:space="preserve">TERAPEUTA OCUPACIONAL U AUTONOMA ANO </t>
  </si>
  <si>
    <t>TERAPEUTA OCUPACIONAL U SAN SEBASTIAN A</t>
  </si>
  <si>
    <t xml:space="preserve">TERAPEUTA OCUPACIONAL UNAB ANO </t>
  </si>
  <si>
    <t>TERAPEUTA OCUPACIONAL USS</t>
  </si>
  <si>
    <t>TERAPEUTA OCUPACIONAL U DE CHILE</t>
  </si>
  <si>
    <t xml:space="preserve">TERAPEUTA OCUPACIONAL U CENTRAL </t>
  </si>
  <si>
    <t xml:space="preserve">TERAPEUTA OCUPACIONAL UNIV CENTRAL </t>
  </si>
  <si>
    <t>TERAPEUTA OCUPACIONAL UNIVERSIDAD AUTON</t>
  </si>
  <si>
    <t>TERAPEUTA OCUPACIONAL U AUTONOMA DE C</t>
  </si>
  <si>
    <t>TERAPEUTA OCUPACIONAL U ANDRES BELLO</t>
  </si>
  <si>
    <t>TERAPEUTA OCUPACIONAL U SAN SEBASTIAN</t>
  </si>
  <si>
    <t>TERAPEUTA OCUPACIONAL UNIVERSIDAD ANDRES</t>
  </si>
  <si>
    <t>TERAPEUTA OCUPACIONAL U CENTRAL DE CHI</t>
  </si>
  <si>
    <t>TERAPEUTA OCUPACIONAL U SAN SEBASTIA</t>
  </si>
  <si>
    <t>TERAPEUTA OCUPACIONAL U AUSTRAL DE CH</t>
  </si>
  <si>
    <t>TERAPEUTA OCUPACIONAL UMAYOR</t>
  </si>
  <si>
    <t>TERAPEUTA OCUPACIONAL U SANTO TOMAS</t>
  </si>
  <si>
    <t>TERAPEUTA OCUPACIONAL U AUTONOMA DE</t>
  </si>
  <si>
    <t>AODONTOLOGO</t>
  </si>
  <si>
    <t>AODONTOLOGA</t>
  </si>
  <si>
    <t>PROFESIONAL ODONTOLOGO</t>
  </si>
  <si>
    <t>TEC ODONTOLOGO</t>
  </si>
  <si>
    <t>DOCTORA EN ODONTOLOGIA</t>
  </si>
  <si>
    <t>TECNIVSUPERIOR EN ODONTOLOGIA</t>
  </si>
  <si>
    <t>TECNOLOGA OFTALMOLOGICA</t>
  </si>
  <si>
    <t>DISEADOR PAISAJISTA</t>
  </si>
  <si>
    <t>PAISAJISMO</t>
  </si>
  <si>
    <t>PEONETA DOPC</t>
  </si>
  <si>
    <t>PEONETA CAMION TOLVA</t>
  </si>
  <si>
    <t>PERIODISTA ADMINISTRACION SALUD</t>
  </si>
  <si>
    <t>LICENCIADO EN COMUNICACION SOCIAL PERIODISTA</t>
  </si>
  <si>
    <t>BPERIODISTA</t>
  </si>
  <si>
    <t>PERIODISTA DIRECCION DE CULTURA</t>
  </si>
  <si>
    <t>PERIODISTA PROGRAMA SOCIAL FORMACION Y FORTALECIMIENTO DE ORGANIZACIONES JUVENILES DE LA COMUNA</t>
  </si>
  <si>
    <t>PERIODISTA ADMINISTRACION MUNICIPAL</t>
  </si>
  <si>
    <t>PERIODISTA GABINETE MUNICIPAL</t>
  </si>
  <si>
    <t>PERIODISTA DELEGACION BARRIO NORTE</t>
  </si>
  <si>
    <t>PERIODISTA DIRECCION DESARCOMUNITARIO</t>
  </si>
  <si>
    <t>PERIODISTA USACH</t>
  </si>
  <si>
    <t>PERIODISTA LICENCIADA EN COMUNICACION SO</t>
  </si>
  <si>
    <t>PERIODISTA UNIV ANDRES BELLO</t>
  </si>
  <si>
    <t xml:space="preserve">PERIODISTA UNIV UNIACC </t>
  </si>
  <si>
    <t>PERIODISTA UNIVERSIDAD DEL DESARROLLO</t>
  </si>
  <si>
    <t>TITULO DE PERIODISTA</t>
  </si>
  <si>
    <t>PERIODISTA EN LA GENERACION DE CONTENIDOS PARA LAS DISTINTAS PLATAFORMAS DE DIFUSION DIGITAL Y COMUNICACIONES INTERNAS DE LA DIRECCION DE COMUNICACIONES</t>
  </si>
  <si>
    <t>TALLERISTA DE TAI CHI PERIODISTA</t>
  </si>
  <si>
    <t>PERIODISTA SALUD Y GENERO</t>
  </si>
  <si>
    <t>PODOLOGA DE PROGRAMA CENTRO DIURNO REFERENCIAL</t>
  </si>
  <si>
    <t>CPODOLOGA</t>
  </si>
  <si>
    <t>TECN EN PROGRAMACION</t>
  </si>
  <si>
    <t>ACTIVIDADES DE PROGRAMACION INFORMATIZA OTRAS ACTIVIDADES DE SERVICIOS PERSONALES</t>
  </si>
  <si>
    <t>TEC EN PROGRAMACION COMPUTACIONAL</t>
  </si>
  <si>
    <t>TEC PROGRAMACION COMPUTACIONAL</t>
  </si>
  <si>
    <t>TECPROGRAMACION</t>
  </si>
  <si>
    <t>TEC PROGRAMACION EN COMPUTACION</t>
  </si>
  <si>
    <t>COORD Y PROGRAMACION HORARIOS RECINTO M</t>
  </si>
  <si>
    <t>PROGRAMACION COMPUTACION T</t>
  </si>
  <si>
    <t>TECPROGRAMACION EN COMPUTACION</t>
  </si>
  <si>
    <t>SISTEMATIZAR LA PROGRAMACION DE EGRESOS DE LOS PROYECTOS DE DESARROLLO PRODUCTIVO Y EMPLEO</t>
  </si>
  <si>
    <t>PROGRAMACION DE APLICACIONES COMPUTACION</t>
  </si>
  <si>
    <t>SISTEMATIZAR LA PROGRAMACION DE EGRESOS DE LOS PROYECTOS DE LA SUBDIRECCION DE DESARROLLO ECONOMICO LOCAL</t>
  </si>
  <si>
    <t>SISTEMATIZAR LA PROGRAMACION DE LA SUBDIRECCION DE CULTURA ORGANIZAR Y PRIORIZAR LAS SOLICITUDES DE ACTIVIDADES CULTURALES</t>
  </si>
  <si>
    <t>TEC EN PROGRAMACION DE COMPUT</t>
  </si>
  <si>
    <t>PROGRAMACION APLICADA COMPUTACION</t>
  </si>
  <si>
    <t>TEC EN PROGRAMACIONDE COMPUT</t>
  </si>
  <si>
    <t>PROGRAMACION DE APLIC COMP</t>
  </si>
  <si>
    <t>DIGITADORA MENCION EN PROGRAMACION</t>
  </si>
  <si>
    <t>EXPERTA EN PROCESOS TERRITORIALES HISTORIAS DE BARRIO Y PROGRAMACION CULTURAL</t>
  </si>
  <si>
    <t>PROGRAMADORA DE APLICACIONES COMERCIALES</t>
  </si>
  <si>
    <t>PROGRAMADOR EN COMPUTACION Y ANALISTA DE SISTEMAS</t>
  </si>
  <si>
    <t>OPERADOR Y PROGRAMADOR EN LENGUAJE BASIC</t>
  </si>
  <si>
    <t>PROGRAMADORT</t>
  </si>
  <si>
    <t>PROGRAMADOR DE COMPUTACION</t>
  </si>
  <si>
    <t>TECNIVSUPPROGRAMADOR Y OPER</t>
  </si>
  <si>
    <t>TEC NIV SUP PROGRAMADOR Y OPER</t>
  </si>
  <si>
    <t>PROGRAMADOR APLICA COMPUTACION</t>
  </si>
  <si>
    <t>PROGRAMADOR DECOMPUTACION</t>
  </si>
  <si>
    <t>PROGRAMADOR EN APLICAC COMERCIAL</t>
  </si>
  <si>
    <t>PROGRAMADOR EN APLICACCOMERCI</t>
  </si>
  <si>
    <t>PROGRAMADOR EN APLICAC COMERCI</t>
  </si>
  <si>
    <t>UDIANTE ER ANO ANALISTA PROGRAMADOR COMPUTACIONAL</t>
  </si>
  <si>
    <t>BPUBLICISTA</t>
  </si>
  <si>
    <t>PUBLICISTA DEL PROGRAMA CONTRATACION E IMPLEMENTACION DE TALLERES LABORALES</t>
  </si>
  <si>
    <t>PUBLICISTA CON MENCION EN CREACION GRAFI</t>
  </si>
  <si>
    <t>PUBLICISTA T</t>
  </si>
  <si>
    <t>CERTIFICADO DE TITULO PUBLICISTA CON MEN</t>
  </si>
  <si>
    <t>TEC EN REDES</t>
  </si>
  <si>
    <t>ADMINISTRADORA DE REDES SOCIALES</t>
  </si>
  <si>
    <t>GESTORA DE REDES AREA INTERSECTORIAL</t>
  </si>
  <si>
    <t>TECGESTION Y SOPORTE DE REDES</t>
  </si>
  <si>
    <t>TECGEST Y SOPORTE DE REDES</t>
  </si>
  <si>
    <t>DISENO Y ESTUDIO DE LOS PROYECTOS CON SUBSIDIOS MINVU QUE APUNTEN AL MEJORAMIENTO DE REDES INSTITUCIONALES</t>
  </si>
  <si>
    <t>DISENO DE PIEZAS GRAFICAS Y SOPORTE WEB CONTROL REDES SOCIALES PARA LAS ACTIVIDADES DE LA OFICINA DE LA JUVENTUD</t>
  </si>
  <si>
    <t xml:space="preserve">TEC ADMIN REDES Y TELECOM DUOCUC </t>
  </si>
  <si>
    <t>TECMANTENCION INSTALACION DE REDES</t>
  </si>
  <si>
    <t>DISENO E IMPLEMENTACION DE SISTEMAS DE INFORMACION Y COMUNICACIONES DE LA GESTION DE ASEO Y RECOLECCION VIA WEB Y REDES SOCIALES</t>
  </si>
  <si>
    <t>REALIZACION DE PROGRAMA COMUNICACIONAL Y DE VISIBILIDAD DE LAS REDES EMPRESARIALES CONSTITUIDAS Y EN CONSTRUCCION DE LA DIDEL</t>
  </si>
  <si>
    <t>ADMINISTRACION EN REDES COMPUTACIONALES</t>
  </si>
  <si>
    <t>TELEFONIA ELECTRICIDAD Y REDES DE DATOS SERV EN TELECOMUNICACIONES</t>
  </si>
  <si>
    <t>TELEFONIA ELECTRICIDAD Y REDES</t>
  </si>
  <si>
    <t>ELECTRICIDAD Y REDES DE DATOS</t>
  </si>
  <si>
    <t>TELEFONIA ELECTRICIDAD Y REDES DDE DATOS</t>
  </si>
  <si>
    <t>TELEFONIA ELECTRICIDAD Y REDES DE DATOS SERV EN TELECOMNICACIONES</t>
  </si>
  <si>
    <t>IMPLEMENTACION Y GESTION DE REDES VINCULADAS A DISCAPACIDAD</t>
  </si>
  <si>
    <t>IMPLEMENTACION Y GESTION DE REDES VINCULADAS AL TEMA DEL ADULTO MAYOR</t>
  </si>
  <si>
    <t>IMPLEMENTAR EL MODELO DE LA VINCULACION INTERNACIONAL DE LA MUNICIPALIDAD DE SANTIAGO A TRAVES DE LAS REDES MUNICIPALES INTERNACIONALES A FIN DE GENERAR ACUERDOS DE COOPERACION PARA LA GESTION MUNICIPAL</t>
  </si>
  <si>
    <t>ESTUDIO Y ANALISIS DE LAS REDES EMPRESARIALES DE LA COMUNA DE SANTIAGO PARA LA DIDEL</t>
  </si>
  <si>
    <t>ESTUDIO Y ANALISIS DE LAS REDES EMPRESARIALES DE LA COMUNA DE SANTIAGO</t>
  </si>
  <si>
    <t>IMPLEMENTACION Y GESTION DE REDES DE ORGANIZACIONES DE MUJERES VINCULADAS A LA TEMATICA DE GENERO</t>
  </si>
  <si>
    <t>TECADMREDES COMPUTACIONALES</t>
  </si>
  <si>
    <t>TEC ADM REDES COMPUTACIONALES</t>
  </si>
  <si>
    <t>ADMIN REDES COMPUTACIONALES</t>
  </si>
  <si>
    <t>ADM DE REDES COMPUTACIONALES</t>
  </si>
  <si>
    <t>CONFIGURACION E IMPLEMENTACION DE REDES DE DATOS EN SECCION ADM Y DES SISTEMAS</t>
  </si>
  <si>
    <t>CONFIGURACION E IMPLEMEMTACION DE REDES DE DATOS EN SECCION ADM Y DES SISTEMAS</t>
  </si>
  <si>
    <t>TADM REDES COMPUTACIONALES</t>
  </si>
  <si>
    <t>T ADM REDES COMPUTACIONALES</t>
  </si>
  <si>
    <t>TEC ADM DE REDES COMPUTACIONAL</t>
  </si>
  <si>
    <t>CONFIGURACION E IMPLEMENTACION DE REDES DE DATOS EN ADQUISICIONES</t>
  </si>
  <si>
    <t>FORTALECER LAS REDES SOCIALES EN LAS TEMATICAS CULTURALES DEPORTIVAS Y EVENTOS EN DELEGACION MUNICIPAL PLACILLA</t>
  </si>
  <si>
    <t>INSTALACION DE REDES DE DATOS Y OTROS EN LA MUNICIPALIDAD EN DEP TECNOLOGIA</t>
  </si>
  <si>
    <t>DIRECCION DE RELACIONES PUBLICAS Y PRENSA</t>
  </si>
  <si>
    <t>RELACIONADOR PUBLICO CONVENIO SERNAMEG PROGRAMAS MUJERES JEFAS DE HOGAR</t>
  </si>
  <si>
    <t>JEFE DE RELACIONES PUBLICAS</t>
  </si>
  <si>
    <t>PROFESIUONAL DE RELACIONADOR PUBLICO</t>
  </si>
  <si>
    <t>PROFESIONAL DE RELACIONADOR PUBLICO</t>
  </si>
  <si>
    <t>RELACIONADORA PUBLICA Y LICENCIADA EN COMUNICACIONES</t>
  </si>
  <si>
    <t>RELACIONPUBLICAO</t>
  </si>
  <si>
    <t>TEC RELACIONES PUBLICAS</t>
  </si>
  <si>
    <t>RELACIONES PUBLICAS DE NEGOCIOS</t>
  </si>
  <si>
    <t>RELACIONADO PUBLICO</t>
  </si>
  <si>
    <t>RELACIONADOR PUBLICO Y MAGISTER EN ADMINISTRACION DE EMPRESAS</t>
  </si>
  <si>
    <t>RELACIONES PUBLICAS MANCION MARKETING</t>
  </si>
  <si>
    <t>SECRETARIA EJECUTIVA COMERCIO EXTERIOR</t>
  </si>
  <si>
    <t>SECRETARIA EDMINISTRATIVA</t>
  </si>
  <si>
    <t>SECRETARIA EJECUTIVA M COMPUT</t>
  </si>
  <si>
    <t>SECRETARIA EJECUTIV M COMPUT</t>
  </si>
  <si>
    <t>SECRETARIA EJECUTIVA SAN RAMON NONATO</t>
  </si>
  <si>
    <t>SECRETARIA EJECUTIVA DIRECCION DE SALUD MUNICIPAL</t>
  </si>
  <si>
    <t>SECRETARIADO ADMINISTRACION Y COMERCIO</t>
  </si>
  <si>
    <t>SECRETARIAS</t>
  </si>
  <si>
    <t>SECRETARIA EJECUTIVA CON ATENCION EN COMPUTACION</t>
  </si>
  <si>
    <t>SECRETARIADO SERVICIOS JUDICIALES</t>
  </si>
  <si>
    <t>SECRETARIADO DE SERVICIOS JUDICIALES</t>
  </si>
  <si>
    <t>SECRETARIADO DE GERENCIA</t>
  </si>
  <si>
    <t>SECRETARIA EJECUTIVA CON MENCION EN SGC</t>
  </si>
  <si>
    <t>SECRETARIA EJECUTIVA CON MENSION EN COMPUTACION</t>
  </si>
  <si>
    <t>SESECRETARIA BILINGE</t>
  </si>
  <si>
    <t>SECRETARIADO CONTABLE COMPUTACIONAL</t>
  </si>
  <si>
    <t>SECRETARIA ADMISTRATIVA MENCION DIGITACI</t>
  </si>
  <si>
    <t>SECRETARIO ADM MENCION DIGITACION</t>
  </si>
  <si>
    <t>SECRETARIA DIRECCION DESARROLLO COMUNITARIO</t>
  </si>
  <si>
    <t>SECRETARIA DE PLANIFICACION</t>
  </si>
  <si>
    <t>SECRETARIA EJECUTIVA CON MENCION EN COM</t>
  </si>
  <si>
    <t>SECRETARIA MUNICIPAL</t>
  </si>
  <si>
    <t>SECRETARIA ADMINSTRATIVA CONVENIO SERNAMEG PROGRAMA CENTROS DE REEDUCACION DE HOMBRES QUE EJERCEN VIOLENCIA EN CONTEXTO DE PAREJA YO EXPAREJA</t>
  </si>
  <si>
    <t>PSICOLOGA CONVENIO ENTRE SUBSECRETARIA PREVENCION DEL DELITO</t>
  </si>
  <si>
    <t>ADMINISTRADOR PUBLICO SECRETARIA MUNICIPAL</t>
  </si>
  <si>
    <t>SECRETARIA EJECUTIVA MENCION COMPUTACION SECRETARIA MUNICIPAL</t>
  </si>
  <si>
    <t>TECEN ADM CM SECRETARIADO</t>
  </si>
  <si>
    <t>SECRETARIA ALCALDIA</t>
  </si>
  <si>
    <t>SECRETARIA SECCASEO Y HORNATO</t>
  </si>
  <si>
    <t>SECRETARIA SECCCALIDAD DE VID</t>
  </si>
  <si>
    <t>SECRETARIA SECCION TESORERIA</t>
  </si>
  <si>
    <t>SECRETARIA DIRECCION DE CONTRO</t>
  </si>
  <si>
    <t>SECRETARIA DIRECCTURISMO Y PA</t>
  </si>
  <si>
    <t>SECRETARIA DPTOCOMUNICACIONES</t>
  </si>
  <si>
    <t>SECRETARIO  JUZGADO POLICIA</t>
  </si>
  <si>
    <t>SECRETARIA INVENTARIO</t>
  </si>
  <si>
    <t>SECRETARIA ADM</t>
  </si>
  <si>
    <t>SECRETARIO ABG JUZPOLLOCAL</t>
  </si>
  <si>
    <t>SECRETARIO MUNICIPAL</t>
  </si>
  <si>
    <t>SECRETARIA ADMINTRADOR MUNICIPAL</t>
  </si>
  <si>
    <t>TECADMEN SECRETARIADO</t>
  </si>
  <si>
    <t>SECRETARIA DEPTO DOCUMENTACIO</t>
  </si>
  <si>
    <t>SECRETARIA EJEC EN ESPANOL</t>
  </si>
  <si>
    <t>SECRETARIA EJECT</t>
  </si>
  <si>
    <t>SECRETARIA EJEC T</t>
  </si>
  <si>
    <t>SECRETARIAOT</t>
  </si>
  <si>
    <t>TITULO DE SECRETARIA EJECUTIVA</t>
  </si>
  <si>
    <t>SECRETARIA ADMINIST</t>
  </si>
  <si>
    <t>SECRETARIA TAQUIGRT</t>
  </si>
  <si>
    <t>SECRETARIA EJECUTIVA T</t>
  </si>
  <si>
    <t>SECRETARIADO EJECUTIVO MENCION EN COMPUT</t>
  </si>
  <si>
    <t>SECRETARIA EJECUTIVA LICEO</t>
  </si>
  <si>
    <t>SECRETARIA EJEC MENCION CONTABILIDAD</t>
  </si>
  <si>
    <t>SECRETARIA EJECUTIVA CON MENCION EN CONT</t>
  </si>
  <si>
    <t>TITULO DE SECRETARIADO EJECUTIVO COMPUTA</t>
  </si>
  <si>
    <t>TITULO DE SECRETARIADO EJECUTIVO COMPUTACIONAL</t>
  </si>
  <si>
    <t>DISENAR TALLERES DE COMPETENCIAS SECRETARIALES PARA VECINAS Y VECINOS DE LA  AGRUPACION DE SANTIAGO DE ACUERDO A LOS INTERESES DETECTADOS</t>
  </si>
  <si>
    <t>HABILITACION RECINTOS DE LA PISCINA OLIMPICA TEMPERADA ASOCIADO A LA SECRETARIA COMUNAL DE PLANIFICACION</t>
  </si>
  <si>
    <t>MANTENCION OPERACION Y DESARROLLO DEL PROYECTO PISCINA OLIMPICA TEMPERADA ASOCIADO A LA SECRETARIA COMUNAL DE PLANIFICACION</t>
  </si>
  <si>
    <t>SECRETARIA EJCMENCION COMPUTA</t>
  </si>
  <si>
    <t>SECRETARIA EJC MENCION COMPUTA</t>
  </si>
  <si>
    <t>SECRETARIA EJC MENCION COMPUTACIONAL</t>
  </si>
  <si>
    <t>SECRETARIA EJC MENCION COMP</t>
  </si>
  <si>
    <t>ADMINISTRACION SECRETARIADO EJ</t>
  </si>
  <si>
    <t>SECRETARIA EJE MENCION ADM P</t>
  </si>
  <si>
    <t>SECRETARIA EJ COMPUTACIONAL</t>
  </si>
  <si>
    <t>ADMINISTRACION SECRETARIADO</t>
  </si>
  <si>
    <t>SECRETARIADO ADM DACTILOGRAFIA</t>
  </si>
  <si>
    <t>SECRETARIADO ADM DACTILOGRAFI</t>
  </si>
  <si>
    <t>SECRETARIADO EJ COMPUTACIONAL</t>
  </si>
  <si>
    <t>SECRETARIA ADMIN COMPUTACIONA</t>
  </si>
  <si>
    <t>SECRETARIA ADMIN COMPUTACIONAL</t>
  </si>
  <si>
    <t>SECRETARIA ADMIN COMPUTACION</t>
  </si>
  <si>
    <t>CUMPLIR FUNCIONES TRANSITORIAS DE SU ESPECIALIDAD EN EL MARCO DEL PROGRAMA DE RECONSTRUCCION VINCULADO A LOS SECTORES AFECTADOS POR MEGAINCENDIOS EN LA COMUNA DE VALPARAISO EN SECRETARIA COMUNAL PLANIFICACION</t>
  </si>
  <si>
    <t>COLABORANDO EN LA FINALIZACION DEL PLADECO Y PRODUCTOS ASOCIADOS A LA PLANIFICACION URBANA DE LA CIUDAD EN SECRETARIA COMUNAL PLANIFICACION</t>
  </si>
  <si>
    <t>COLABORANDO EN LA FINALIZACION DEL PLADECO Y COLABORANDO EN LA FINALIZACION DEL PLADECO Y PRODUCTOS ASOCIADOS A LA PLANIFICACION URBANA DE LA CIUDAD EN SECRETARIA COMUNAL PLANIFICACION</t>
  </si>
  <si>
    <t>FUNCIONES TRANSITORIAS DE SU ESPECIALIDAD EN EL MARCO DEL PROGRAMA DE RECONSTRUCCION VINCULADO A LOS SECTORES AFECTADOS POR MEGAINCENDIOS EN LA COMUNA DE VALPARAISO EN SECRETARIA COMUNAL PLANIFICACION</t>
  </si>
  <si>
    <t>PROGRAMA DE ORGANIZACIONES COMUNITARIAS EN OF DE SECRETARIA DE CONCEJO</t>
  </si>
  <si>
    <t>TITULO DE PSICOLOGA EN TRAMITE</t>
  </si>
  <si>
    <t>PSICOLOGO MENCION EDUCACIONAL</t>
  </si>
  <si>
    <t>PISICOLOGO</t>
  </si>
  <si>
    <t>PSICOLOGOA ULTRAESTACION</t>
  </si>
  <si>
    <t>PSICOLOGOA CESFAM SOL DE ORIENTE</t>
  </si>
  <si>
    <t>PSICOLOGOA SAN RAMON NONATO</t>
  </si>
  <si>
    <t>PSICOLOGOA SAN RAMON NATO</t>
  </si>
  <si>
    <t>PSICOLOGOA CESFAM LOS VOLCANES</t>
  </si>
  <si>
    <t>PSICOLOGOA QUINCHAMALI</t>
  </si>
  <si>
    <t>PSICOLOGOA COSAM</t>
  </si>
  <si>
    <t xml:space="preserve">PSICOLOGOA CONVENIO COSAM </t>
  </si>
  <si>
    <t>PSICOLOGOA ISABEL RIQUELME</t>
  </si>
  <si>
    <t xml:space="preserve">PSICOLOGOA CECOF DONA ISABEL </t>
  </si>
  <si>
    <t>PSICOLOGOA CECOSF DOAN ISAB</t>
  </si>
  <si>
    <t>PSICOLOGOA  CECOF DONA ISABEL</t>
  </si>
  <si>
    <t>PSICOLOGO DIRECCION DE SALUD MUNICIPAL</t>
  </si>
  <si>
    <t>PSICOLOGO ADMINISTRACION SALUD</t>
  </si>
  <si>
    <t>PSICOLOGO ULTRAESTACION</t>
  </si>
  <si>
    <t>PSICOLOGOA ADMINISTRACION SALUD</t>
  </si>
  <si>
    <t xml:space="preserve">PSICOLOGOA CONVENIOVIDA SANA </t>
  </si>
  <si>
    <t xml:space="preserve">PSICOLOGOA CONVENIO VIDA SANA </t>
  </si>
  <si>
    <t>OTRAS ACTIVIDADES DE SERVICIOS PERSONALES NCP SERVICIOS DE PSICOLOGA</t>
  </si>
  <si>
    <t>SERVICIOS PRESTADOS DE FORMA INDEPENDIENTE POR OTROS PROFESIONALES DE PSICOLOGO</t>
  </si>
  <si>
    <t>PRESTACION SERVICIO DE CONSULTORIA Y ATENCION PSICOLOGICA</t>
  </si>
  <si>
    <t>SERVICIOS PROFESIONALES DE PSICOLOGIA</t>
  </si>
  <si>
    <t>ATENCION PSICOLOGICA</t>
  </si>
  <si>
    <t>PSICOLOGOA POSTA CATO</t>
  </si>
  <si>
    <t>PSICOLOGOA PADAM</t>
  </si>
  <si>
    <t>PSICOLOGOA CONV PROG ACOMPAN PSICOSOCIAL</t>
  </si>
  <si>
    <t>PSICOLOGOA COMVENIO PASMI</t>
  </si>
  <si>
    <t>PSICOLOGOA CONPROGRAMA CALLE</t>
  </si>
  <si>
    <t>PSICOLOGOA SAPU SALUD MENTAL ISABEL R</t>
  </si>
  <si>
    <t>PSICOLOGOA CONVALCOHOL Y DROGAS SENDA</t>
  </si>
  <si>
    <t>SERVICIOS PRESTADOS DE FORMA INDEPENDIENTE POR OTROS PROFESIONANES DE OTRA ACTIVIDADES DE SERVICIOS PERSONALES NCP ATENCION PSICOLOGICA</t>
  </si>
  <si>
    <t>ATENCION PSICOLOGA</t>
  </si>
  <si>
    <t>PSICOLOGA DEPORTIVA</t>
  </si>
  <si>
    <t>SERVICIOS PRESTADOS DE FORMA INDEPENDIENTE POR OTROS PROFESIONALES DE PSICOLOGA</t>
  </si>
  <si>
    <t>PSICOLOGA CONTRATISTA EN OBRAS MENORES</t>
  </si>
  <si>
    <t>SERVICIOS PRESTADOS DE FORMA INDEPENDIENTE POR OTROS PROFESIONALES DE PSICOLOGA CONTRATISTA EN OBRAS MENORES</t>
  </si>
  <si>
    <t>SERVICIOS PRESTADOS DE FORMA INDEPENDIENTE POR OTROS PROFECIONALES DE PSICOLOGO</t>
  </si>
  <si>
    <t>SERVICIOS PRESTADOS DE FORMA INDEPENDIENTE POR OTROS PROFESIONANES DE PSICOLOGO</t>
  </si>
  <si>
    <t>PSICOLOGA PROGRAMA HABILIDADES PARA LA VIDA MES DE JULIO</t>
  </si>
  <si>
    <t>OTRAS ACTIVIDADES DE SERVICIOS PERDSONALES NCP PSICOLOGA</t>
  </si>
  <si>
    <t>PSICOLOGA CORDINADORA PROGRAMA CASA DE ACOGIDA</t>
  </si>
  <si>
    <t>PSICOLOGO DE PROGRAMA CENTRO DIURNO REFERENCIAL</t>
  </si>
  <si>
    <t>PSICOLOGO PROGRAMA SENDA PREVIENE</t>
  </si>
  <si>
    <t>PSICOLOGA DE CENTRO DE LA MUJER</t>
  </si>
  <si>
    <t>PSICOLOGA DE PROGRAMA CASA DE COGIDA</t>
  </si>
  <si>
    <t>PSICOLOGA INFANTIL DE PROGRAMA CASA DE COGIDA</t>
  </si>
  <si>
    <t>PSICOLOGIA MENCION CLINICA</t>
  </si>
  <si>
    <t>EJERCICIO DE LA PROFESION DE PSICOLOGIA</t>
  </si>
  <si>
    <t>BPSICOLOGO</t>
  </si>
  <si>
    <t>BPSICOLOGA</t>
  </si>
  <si>
    <t>PSICOLOGA EQUIPO MULTIPROFESI</t>
  </si>
  <si>
    <t>PSICOLOGA OFICNA SENDA EQUIPO PREVIENE PREVENCION SELECTIVA</t>
  </si>
  <si>
    <t>PSICOLOGA COMUNITARIA PROGRAMA SOCIAL PROGRAMA OPDAPORTE MUNICIPAL</t>
  </si>
  <si>
    <t>PSICOLOGA PROGRAMA SOCIAL PROGRAMA OPDAPORTE MUNICIPAL</t>
  </si>
  <si>
    <t>PSICOLOGA PROGRAMA MUNICIPAL CENTRO DE REEDUCACION DE HOMBRES CFH</t>
  </si>
  <si>
    <t>PSICOLOGA OFICINA CENTRO DE REEDUCACION DE HOMBRES CRH</t>
  </si>
  <si>
    <t>PSICOLOGA OFICINA</t>
  </si>
  <si>
    <t>SICOLOGA DIRECCION DESARCOMUNITARIO</t>
  </si>
  <si>
    <t>PSICOLOGA DEL CONVENIO DE SEREMI DESARROLLO SOCIAL OFICINA LOCAL DE LA NINEZ</t>
  </si>
  <si>
    <t>PSICOLOGA CENTRO DE REEDUCACION DE HOMBRES QUE EJERCEN VIOLENCIA EN EL CONTEXTO DE PAREJA YO EX PAREJA</t>
  </si>
  <si>
    <t>PSICOLOGA OFICINA DE OPDCONCEPCION</t>
  </si>
  <si>
    <t xml:space="preserve">PSICOLOGA CONVENIO PROGRAMA FORTALECIMIENTO OMIL </t>
  </si>
  <si>
    <t>PSICOLOGO OFICINA DEL PROGRAMA CONCEPCION CUIDAD INCLUSIVA</t>
  </si>
  <si>
    <t>PSICOLOGA PROGRAMA MUNICIPAL CONCEPCION CIUDAD INCLUSIVA</t>
  </si>
  <si>
    <t>PSICOLOGA DEL PROGRAMA CONCEPCION CUIDAD INCLUSIVA</t>
  </si>
  <si>
    <t>PSICOLOGA CONCEPCION CIUDAD INCLUSIVA</t>
  </si>
  <si>
    <t>PSICOLOGA OFICINA CENTRO DE LA MUJER CONCEPCIONAPORTE MUNICIPAL</t>
  </si>
  <si>
    <t>PSICOLOGA DEL PROGRAMA CENTRO DE LA MUGERCONCEPCION</t>
  </si>
  <si>
    <t>PSICOLOGA CONVENIO SERNAMEG PROGRAMA CENTROS DE LA MUJER</t>
  </si>
  <si>
    <t>PSICOLOGA DEL CONVENIO PROGRAMA LAZOS CODIGO NNA</t>
  </si>
  <si>
    <t>PSICOLOGA PROGRAMA SOCIAL CENTRO DE LA MUJER CONCEPCION APORTE MUNICIPAL</t>
  </si>
  <si>
    <t>SICOLOGO PROGRAMA PREPARA</t>
  </si>
  <si>
    <t>PSICOLOGO OFICNA SENDA EQUIPO PREVIENE PREVENCION SELECTIVA</t>
  </si>
  <si>
    <t>PSICOLOGO DEL DEL CONVENIO SEMANE PROYECTO OPDCONCEPCION</t>
  </si>
  <si>
    <t>PSICOLOGA PROGRAMA SOCIAL OFICINA DE LA DIVERSIDAD Y LA NO DISCRIMINACION</t>
  </si>
  <si>
    <t>PSICOLOGO OFICINA OFICINA DE LA DIVERSIDAD Y LA NO DISCRIMINACION</t>
  </si>
  <si>
    <t>PSICOLOGO OFICINA</t>
  </si>
  <si>
    <t>PSICOLOGO PROGRAMA OPDAPORTE MUNICIPAL</t>
  </si>
  <si>
    <t>PSICOLOGO DEL PROGRAMA SOCIAL PROGRAMA OPDAPORTE MUNICIPAL</t>
  </si>
  <si>
    <t>PSICOLOGO DEL CONVENIO DE SEREMI DESARROLLO SOCIAL OFICINA LOCAL DE LA NINEZ</t>
  </si>
  <si>
    <t>PSICOLOGO PROGRAMA LAZOS CODIGO NNA</t>
  </si>
  <si>
    <t>PSICOLOGO OFICINA DE LA DIVERSIDAD Y NO A LA DISCRIMINACION</t>
  </si>
  <si>
    <t>PSICOLOGO DEL PROGRAMA SOCIAL PROGRAMA MUJER DERECHOS SEXUALES Y REPRODUCTIVOS</t>
  </si>
  <si>
    <t>PSICOLOGO CONVENIO DE PREVENCION DEL DELITO Y LA MUNICIPALIDAD PROGRAMA LAZOS</t>
  </si>
  <si>
    <t>PSICOLOGA CONVENIO DE PREVENCION DEL DELITO Y LA MUNICIPALIDAD PROGRAMA LAZOS</t>
  </si>
  <si>
    <t>PSICOLOGA DEL CONVENIO SERNAMEG PROGRAMA DISPOSITIVO CENTRO DE LA MUJER</t>
  </si>
  <si>
    <t>PSICOLOGA DEL CONVENIO DE SERNAMEG PROGRAMA DISPOSITIVO CENTRO DE LA MUJER</t>
  </si>
  <si>
    <t>PSICOLOGA DEL PROGRAMA SOCIAL PROGRAMA OFICINA MUNICIPAL DE INFANCIA APORTE CONVENIO</t>
  </si>
  <si>
    <t>PSICOLOGA DEL CONVENIO DE SERNAMEG PROGRAMA PROGRAMA VIOLENCIA CONTRA LAS MUJERES</t>
  </si>
  <si>
    <t>PSICOLOGO DIRECCION DESARCOMUNITARIO</t>
  </si>
  <si>
    <t>PSICOLOGA DAEM</t>
  </si>
  <si>
    <t>PROFESIONAL PSICOLOGO</t>
  </si>
  <si>
    <t>TEC EN PSICOLOGIA JURIDICA Y FORENSE</t>
  </si>
  <si>
    <t>PSICOLOGO UNIVERSIDAD ACADHUMCRISTIA</t>
  </si>
  <si>
    <t>PSICOLOGO MENCION PSICOLOGIA CLINICA</t>
  </si>
  <si>
    <t>PSICOLOGA U CATOLICA SILVA HENRIQUEZ</t>
  </si>
  <si>
    <t xml:space="preserve">PSICOLOGO U AUTONOMA DE CHILE </t>
  </si>
  <si>
    <t>PSICOLOGO UNIVERSIDAD AUTONOMA DE CHILE</t>
  </si>
  <si>
    <t>PSICOLOGO UNIVERSIDAD AUTONOMA DE CHIL</t>
  </si>
  <si>
    <t xml:space="preserve">PSICOLOGO UST ANO </t>
  </si>
  <si>
    <t xml:space="preserve">PSICOLOGO UDLA </t>
  </si>
  <si>
    <t xml:space="preserve">PSICOLOGAUST </t>
  </si>
  <si>
    <t xml:space="preserve">PSICOLOGA UNIVERSIDAD ARTURO PRAT </t>
  </si>
  <si>
    <t xml:space="preserve">PSICOLOGA UNIVERSIDAD DE LA FRONTERA </t>
  </si>
  <si>
    <t xml:space="preserve">PSICOLOGA U CATOLICA DE CHILE </t>
  </si>
  <si>
    <t>PSICOLOGO EDUCACIONAL</t>
  </si>
  <si>
    <t xml:space="preserve">PSICOLOGA UNIVERSIDAD SANTO TOMAS </t>
  </si>
  <si>
    <t xml:space="preserve">PSICOLOGA UNIVERSIDAD DE CHILE </t>
  </si>
  <si>
    <t xml:space="preserve">PSICOLOGA UDLA </t>
  </si>
  <si>
    <t>PSICOLOGA U ARCIS</t>
  </si>
  <si>
    <t xml:space="preserve">PSICOLOGA U DIEGO PORTALES </t>
  </si>
  <si>
    <t>PSICOLOGA U DIEGO PORTALES JORNADA  HORAS</t>
  </si>
  <si>
    <t xml:space="preserve">PSICOLOGO U SANTO TOMAS </t>
  </si>
  <si>
    <t>PSICOLOGO U SANTO TOMAS JORNADA  HORASJORNADA  HORAS</t>
  </si>
  <si>
    <t xml:space="preserve">PSICOLOGO U DE CHILE </t>
  </si>
  <si>
    <t>PSICOLOGO UNIVERSIDAD ANDRES BELLO</t>
  </si>
  <si>
    <t xml:space="preserve">PSICOLOGA UNIVERSIDAD ACADEMIA DE HC </t>
  </si>
  <si>
    <t>PSICOLOGA UCSH</t>
  </si>
  <si>
    <t xml:space="preserve">PSICOLOGA U DEL BIO BIO </t>
  </si>
  <si>
    <t xml:space="preserve">PSICOLOGA U SAN SEBASTIAN </t>
  </si>
  <si>
    <t xml:space="preserve">PSICOLOGO UDE ARTES CSCOMUNICACION </t>
  </si>
  <si>
    <t xml:space="preserve">PSICOLOGO U GABRIELA MISTRAL </t>
  </si>
  <si>
    <t xml:space="preserve">PSICOLOGA U DE SANTIAGO DE CHILE </t>
  </si>
  <si>
    <t>UNIVERSIDAD ARCIS TITULADA EN PSICOLOGIA</t>
  </si>
  <si>
    <t xml:space="preserve">PSICOLOGA U MAYOR </t>
  </si>
  <si>
    <t>PSICOLOGA UNIVERSIDAD DEL DESARROLLO</t>
  </si>
  <si>
    <t>PSICOLOGA UNIV SAN SEBASTIAN</t>
  </si>
  <si>
    <t>PSICOLOGO U DE LAS AMERICAS</t>
  </si>
  <si>
    <t>PSICOLOGA U SAN SEBASTIAN</t>
  </si>
  <si>
    <t>PSICOLOGO U CATOLICA</t>
  </si>
  <si>
    <t>PSICOLOGO UNIVERSIDAD CENTRAL</t>
  </si>
  <si>
    <t xml:space="preserve">PSICOLOGA UNIV AUTONOMA DE CHILE </t>
  </si>
  <si>
    <t>PSICOLOGO UNIVERSIDAD ALBERTO HURTADO</t>
  </si>
  <si>
    <t xml:space="preserve">PSICOLOGA UNIV ANDRES BELLO </t>
  </si>
  <si>
    <t>PSICOLOGO UNIVERSIDAD DEL DESARROLLO</t>
  </si>
  <si>
    <t>PSICOLOGA UNIVERSIDAD LOS LEONES</t>
  </si>
  <si>
    <t>PSICOLOGO RICARDO CARVAJAL AGUILAR</t>
  </si>
  <si>
    <t>PSICOLOGO UNIVERSIDAD ARCIS</t>
  </si>
  <si>
    <t>PSICOLOGA UNIV ACADEMIA DE HUMANISMO</t>
  </si>
  <si>
    <t xml:space="preserve">PSICOLOGOLIC PSICOLOGIAUDLAANO </t>
  </si>
  <si>
    <t xml:space="preserve">PSICOLOGA U ALBERTO HURTADO ANO </t>
  </si>
  <si>
    <t>MAGISTER EN PSICOLOGIA EDUCACIONAL PUC A</t>
  </si>
  <si>
    <t xml:space="preserve">PSICOLOGO U CENTRAL ANO </t>
  </si>
  <si>
    <t xml:space="preserve">PSICOLOGO U ALBERTO HURTADO ANO </t>
  </si>
  <si>
    <t xml:space="preserve">PSICOLOGA U AUTONOMA DE CHILE ANO </t>
  </si>
  <si>
    <t>PSICOLOGA UNIVERSIDAD DE CHILE</t>
  </si>
  <si>
    <t>PSICOLOGA U CATOLICA SILVA HENRIQUEZ AN</t>
  </si>
  <si>
    <t>PSICOLOGO U ACADEMIA DE HUMANISMO CRIST</t>
  </si>
  <si>
    <t>PSICOLOGO UUNIACC</t>
  </si>
  <si>
    <t xml:space="preserve">PSICOLOGO U MAYOR ANO </t>
  </si>
  <si>
    <t>PSICOLOGIA CLINICA MENCION PSICODIAGNOST</t>
  </si>
  <si>
    <t xml:space="preserve">PSICOLOGO U ANDRES BELLO </t>
  </si>
  <si>
    <t>PSICOLOGO UNIVERSIDAD DE CHILE</t>
  </si>
  <si>
    <t>PSICOLOGA UNIVERSIDAD ANDRES BELLO</t>
  </si>
  <si>
    <t>PSICOLOGA UNIVERSIDAD CENTRAL DE CHILE</t>
  </si>
  <si>
    <t>PSICOLOGAUAHC</t>
  </si>
  <si>
    <t xml:space="preserve">PSICOLOGA U ALBERTO HURTADO </t>
  </si>
  <si>
    <t>PSICOLOGA U CENTRAL</t>
  </si>
  <si>
    <t xml:space="preserve">PSICOLOGA UNAB </t>
  </si>
  <si>
    <t xml:space="preserve">PSICOLOGO U ALBERTO HURTADO </t>
  </si>
  <si>
    <t xml:space="preserve">PSICOLOGA U DEL PACIFICO </t>
  </si>
  <si>
    <t>PSICOLOGAUST</t>
  </si>
  <si>
    <t>PSICOLOGAUCSH</t>
  </si>
  <si>
    <t>PSICOLOGO UNIVERSIDAD SANTO TOMAS</t>
  </si>
  <si>
    <t>PSICOLOGA U SANTO TOMAS</t>
  </si>
  <si>
    <t xml:space="preserve">PSICOLOGA U UNIACC </t>
  </si>
  <si>
    <t>PSICOLOGA U ANDRES BELLO</t>
  </si>
  <si>
    <t>PSICOLOGA UNIVERSIDAD AUTONOMA DE CHIL</t>
  </si>
  <si>
    <t xml:space="preserve">PSICOLOGA U ARCIS </t>
  </si>
  <si>
    <t>PSICOLOGA U DE VALPARAISO DE CHILE</t>
  </si>
  <si>
    <t xml:space="preserve">PSICOLOGA U SANTO TOMAS </t>
  </si>
  <si>
    <t xml:space="preserve">PSICOLOGA U UCINF </t>
  </si>
  <si>
    <t>PSICOLOGA U ACADEMIA DE HUMANISMO CRI</t>
  </si>
  <si>
    <t>PSICOLOGO UNIVERSIDAD COOPERATIVA DE C</t>
  </si>
  <si>
    <t>PSICOLOGA U CENTRAL DE CHILE</t>
  </si>
  <si>
    <t xml:space="preserve">PSICOLOGA U CATOLICA DEL MAULE </t>
  </si>
  <si>
    <t>PSICOLOGA EDUCACIONAL</t>
  </si>
  <si>
    <t>PSICOLOGA U CENTRAL DE VENEZUELA RE</t>
  </si>
  <si>
    <t>PSICOLOGA U ACADEMIA DE HUMANISMO CRIS</t>
  </si>
  <si>
    <t xml:space="preserve">PSICOLOGO UNIVERSIDAD DIEGO PORTALES </t>
  </si>
  <si>
    <t>PROFESIONAL DE PSICOLOGO</t>
  </si>
  <si>
    <t>EJECUCION DE TALLERES E INTERVENCION PSICOLOGICA ESPECIALIZADA A NINOS NINAS Y ADOLESCENTES DE FAMILIAS EN CONFLICTO USUARIAS DEL CAF</t>
  </si>
  <si>
    <t>CERT DE TITULO DE PSICOLOGO</t>
  </si>
  <si>
    <t>INTERVENCION PSICOLOGICA A ADULTOS Y FAMILIAS EN CONFLICTO Y EJECUCION DE TALLERES FAMILIARES DEL CAF</t>
  </si>
  <si>
    <t>PSICOLOGA ATENCION NINOSAS FAMILIAS EN LA UNIDAD OPDSANTIAGO</t>
  </si>
  <si>
    <t>CERTIFICADO DE TITULO DE PSICOLOGO</t>
  </si>
  <si>
    <t>INTERVENCION PSICOLOGICA A PAREJAS Y FAMILIAS EN CONFLICTO Y EJECUCION DE TALLERES FAMILIARES DEL CAF</t>
  </si>
  <si>
    <t>TITULO DE PSICOLOGO</t>
  </si>
  <si>
    <t>LICENSIADO EN PSICOLOGIA</t>
  </si>
  <si>
    <t>INTERVENCION PSICOLOGICA A NINOS Y JOVENES DE SANTIAGO</t>
  </si>
  <si>
    <t>CERTIFICADO DE TITULO DE PSICOLOGA</t>
  </si>
  <si>
    <t>PSICOLOGO PARA LA OFICINA DE PROTECCION DE DERECHOS DE LA INFANCIA OPD SANTIAGO</t>
  </si>
  <si>
    <t>MAGISTER EN PSICOLOGIA SOCIAL</t>
  </si>
  <si>
    <t>PSICOLOGO Y LICENCIADO DE PSICOLOGIA</t>
  </si>
  <si>
    <t>PSICOLOGO Y LICENCIADO EN DE PSICOLOGIA</t>
  </si>
  <si>
    <t>MAGISTER EN PSICOLOGIA</t>
  </si>
  <si>
    <t>EGREDADO EN PSICOLOGIA</t>
  </si>
  <si>
    <t>SOCIOLOGA OFICINA OPDCONCEPCION</t>
  </si>
  <si>
    <t>SOCIOLOGA DEL PROGRAMA OFICINA MUNICIPAL DE INFANCIA APORTE CONVENIO</t>
  </si>
  <si>
    <t>LICENCIADO EN SOCIOLOGA</t>
  </si>
  <si>
    <t>PROFESIONAL AREA SOCIOLOGIA</t>
  </si>
  <si>
    <t>SOCIOLOGA DE PROGRAMA HACIA UN CONCEPCION AMIGABLE CON LAS PERSONAS MAYORES</t>
  </si>
  <si>
    <t>SOCIOLOGA U A DE HUMANISMO CRISTIANO</t>
  </si>
  <si>
    <t>TITULO DE SOCIOLOGA</t>
  </si>
  <si>
    <t>SOCIOLOGO LICENCIADO EN SOCIOLOGIA</t>
  </si>
  <si>
    <t>CERTIFICADO DE TITULO DE SOCIOLOGO</t>
  </si>
  <si>
    <t>TITULO DE SOCIOLOGO</t>
  </si>
  <si>
    <t>DOCTOR EN SOCIOLOGIA</t>
  </si>
  <si>
    <t>CIENCIAS HUMANAS Y SOCIALES MENCION EN SOCIOLOGIA</t>
  </si>
  <si>
    <t>CIENCIAS HUMANAS Y SOCIALES MENCION SOCIOLOGA</t>
  </si>
  <si>
    <t>AUMNO REGULAR DE SOCIOLOGIA</t>
  </si>
  <si>
    <t>ESTUADIANTE DE TO ANO DE SOCIOLOGIA</t>
  </si>
  <si>
    <t>SOLDADORA</t>
  </si>
  <si>
    <t>MALABARISTA TALLERISTA EN ARTES ESCENICAS Y SERVICIOS DE MENSAJERIA</t>
  </si>
  <si>
    <t>TALLERISTAS</t>
  </si>
  <si>
    <t>TALLERISTA DE TERAPIAS</t>
  </si>
  <si>
    <t>TALLERISTA DE GRUPOS</t>
  </si>
  <si>
    <t>TALLERISTA DE MANUALIDADES MIXTAS</t>
  </si>
  <si>
    <t>TALLERISTA DE DEPORTES</t>
  </si>
  <si>
    <t>TALLERISTA DE MANUALIDADES MIXTAS Y REPOSTERIA</t>
  </si>
  <si>
    <t>TALLERISTA DE CORTE Y CONFECCION</t>
  </si>
  <si>
    <t>TALLERISTA DE PELUQUERIA Y MANUALIDADES MIXTAS</t>
  </si>
  <si>
    <t>TALLERISTA DE PINTURA DECORATIVA</t>
  </si>
  <si>
    <t>TALLERISTA DE TELAR DECORATIVO</t>
  </si>
  <si>
    <t>TALLERISTA DE PINTURA VINTAGE</t>
  </si>
  <si>
    <t>TALLERISTA DE ARPILLERA</t>
  </si>
  <si>
    <t>TALLERISTA DE FIELTRO</t>
  </si>
  <si>
    <t>TALLERISTA DE PELUQUEIA</t>
  </si>
  <si>
    <t>TALLERISTA DE TELAR DECORATIVO Y TELAR MAPUCHE</t>
  </si>
  <si>
    <t>TALLERISTA DE AGRICULTURA</t>
  </si>
  <si>
    <t>TALLERISTA DE TELAR DECORATIVO Y MAPUCHE</t>
  </si>
  <si>
    <t>TALLERISTA TELAR DECORATIVO</t>
  </si>
  <si>
    <t>TALLERISTA DE TEJIDO Y ARPILLERIA</t>
  </si>
  <si>
    <t>TALLERISTA DE TAI CHI</t>
  </si>
  <si>
    <t>TALLERISTA PINTA CARITAS</t>
  </si>
  <si>
    <t>TALLERISTA FREESTYLE</t>
  </si>
  <si>
    <t>TALLERISTA DE PARKOUR</t>
  </si>
  <si>
    <t>TALLERISTA DE TAEKWONDO</t>
  </si>
  <si>
    <t>TALLERISTA DE COSMOVISION</t>
  </si>
  <si>
    <t>TALLERISTA DE SALUD MAPUCHE Y SALUD INTERCULTURAL</t>
  </si>
  <si>
    <t>TALLERISTA TAICHI</t>
  </si>
  <si>
    <t>TERAPEUTA OCUPACIONA COSAM</t>
  </si>
  <si>
    <t xml:space="preserve">TERAPEUTA OCUPACIONA CONVENIO COSAM </t>
  </si>
  <si>
    <t>TERAPEUTA OCUPACIONA ISABEL RIQUELME</t>
  </si>
  <si>
    <t xml:space="preserve">TERAPEUTA OCUPACIONA CONVSALA REHABILITAC SOL ORTE </t>
  </si>
  <si>
    <t>TERAPEUTA OCUPACIONA CESFAM LOS VOLCANES</t>
  </si>
  <si>
    <t xml:space="preserve">TERAPEUTA OCUPACIONA SALA REHABILISABEL R </t>
  </si>
  <si>
    <t>TERAPEUTA OCUPACIONA SAN RAMON NONATO</t>
  </si>
  <si>
    <t xml:space="preserve">TERAPEUTA OCUPACIONA SALA REHABIL SRN </t>
  </si>
  <si>
    <t>TERAPEUTA OCUPACIONA ULTRAESTACION</t>
  </si>
  <si>
    <t>TERAPEUTA OCUPACIONA SALA REHABIL SOL ORTE</t>
  </si>
  <si>
    <t>TERAPEUTA OCUPACIONA CESFAM SOL DE ORIENTE</t>
  </si>
  <si>
    <t xml:space="preserve">TERAPEUTA OCUPACIONA CONVADULTO MAS AUTOVALSAN R </t>
  </si>
  <si>
    <t xml:space="preserve">TERAPEUTA OCUPACIONA CONVMAS AUTOVALT IR </t>
  </si>
  <si>
    <t xml:space="preserve">TERAPEUTA OCUPACIONA CONVSALA REHABILIT L VOLC </t>
  </si>
  <si>
    <t>TERAPEUTA OCUPACIONA DIRECCION DE SALUD</t>
  </si>
  <si>
    <t>TERAPEUTA OCUPACIONA QUINCHAMALI</t>
  </si>
  <si>
    <t>TERAPEUTA OCUPACIONA SALA REHAB ISABEL R</t>
  </si>
  <si>
    <t>TERAPEUTA SALA REAHBILITACION SR</t>
  </si>
  <si>
    <t xml:space="preserve">TERAPEUTA OCUPACIONA SALA REHABILITACION SR </t>
  </si>
  <si>
    <t>TERAPEUTA OCUPACIONA SALA REHBILSAN RAM</t>
  </si>
  <si>
    <t>TERAPEUTA OCUPACIONA  SALA REHABILITACION SOL ORIENTE</t>
  </si>
  <si>
    <t>TERAPEUTA OCUPACIONA SALA REHABILSOL ORTE</t>
  </si>
  <si>
    <t>MESOTERAPEUTA INTEGRAL</t>
  </si>
  <si>
    <t>TERAPEUTA INTEGRATIVA</t>
  </si>
  <si>
    <t>TERAPEUTA ACUPACIONAL</t>
  </si>
  <si>
    <t>TERAPEUTA LABORAL</t>
  </si>
  <si>
    <t>TERAPEUTA INTEGRATICA</t>
  </si>
  <si>
    <t>TERAPEUTA OCUPACIONA U ANDRES BELLO</t>
  </si>
  <si>
    <t>TERAPEUTA CUPACIONAL</t>
  </si>
  <si>
    <t>CERTIFICADO DE TITULO TERAPEUTA OCUPACIO</t>
  </si>
  <si>
    <t>TERAPEUTA PROFESIONAL</t>
  </si>
  <si>
    <t>TERAPEUTA FISICA</t>
  </si>
  <si>
    <t>DEPILACION Y MASOTERAPEUTA</t>
  </si>
  <si>
    <t>TERAPEUTA EN REFLEXOLOGIA PODAL</t>
  </si>
  <si>
    <t>TERAPEUTA SISTEMATICA</t>
  </si>
  <si>
    <t>TERAPEUTA CORPORAL DE LA ESCUELA DE T CORP STGO</t>
  </si>
  <si>
    <t>TERAPEUTA FAMILIAR</t>
  </si>
  <si>
    <t>TOPOGRAFO GESTOR CULTURAL</t>
  </si>
  <si>
    <t>ASISTENTE DE TOPOGRAFIA</t>
  </si>
  <si>
    <t>TECNUNIVMTOPOGRAFIA</t>
  </si>
  <si>
    <t>TOPOGRAFIA T</t>
  </si>
  <si>
    <t>TOPOGRAFOT</t>
  </si>
  <si>
    <t>OTRAS ACTIVIDADES DE SERVICIOS PERSONALES NCP TRABAJADOR SOCIAL</t>
  </si>
  <si>
    <t>TRABAJADOR SOCIAL MENCION DESARROLLO ORGANIZACIONAL</t>
  </si>
  <si>
    <t>TESNICO TRABAJO SOCIAL</t>
  </si>
  <si>
    <t>TRABAJADOR SOCIAL DE PROGRAMA CENTRO DIURNO REFERENCIAL</t>
  </si>
  <si>
    <t>TRABAJADORA SOCIAL CENTRO DE LA MUJER</t>
  </si>
  <si>
    <t>TRABAJADORA SOCIAL CONVENIO FOSIS PROGRAMA DE ACOMPANAMIENTO FAMILAR INTEGRAL SEGURIDAD Y OPORTUNIDADES</t>
  </si>
  <si>
    <t>TRABAJADORA SOCIAL DEL CONVENIO SEREMI DE DASARROLLO SOCIAL CON LA I MUNICIPALIDAD DE CONCEPCION</t>
  </si>
  <si>
    <t>TRABAJADORA SOCIAL PROGRAMA VINCULOSAPORTE MUNICIPAL</t>
  </si>
  <si>
    <t>TRABAJADORA SOCIAL PROGRAM VINCULOSAPORTE MUNICIPAL</t>
  </si>
  <si>
    <t>TRABAJADORA SOCIAL OFICINA PROGRAMA VINCULOS APORTE MUNICIPAL</t>
  </si>
  <si>
    <t>TRABAJADORA SOCIAL TRABAJADORA SOCIAL CONVENIO SENDA</t>
  </si>
  <si>
    <t>TRABAJADORA SOCIAL DESARROLLO COMUNITARIO</t>
  </si>
  <si>
    <t>TRABAJADOR SOCIAL CONVENIO SERNAMEG PROGRAMA CENTROS DE LA MUJER</t>
  </si>
  <si>
    <t>TRABAJADORA SOCIAL ENCARGADA DE PREVENSION CONVENIO DE SERNAMEG</t>
  </si>
  <si>
    <t>TRABAJADORA SOCIAL DEL CONVENIO DE SEREMI DESARROLLO SOCIAL OFICINA LOCAL DE LA NINEZ</t>
  </si>
  <si>
    <t>TRABAJADOR ASOCIAL</t>
  </si>
  <si>
    <t>TRABAJADORA SOCIAL CONVENIO PROGRAMA MAYORES DE  ANOSFAMILIAS SUBSISTEMA SEGURIDAD Y OPORTUNIDADES</t>
  </si>
  <si>
    <t>TRABAJADOR SOCIAL TRABAJADOR SOCIAL PROGRAMA MUNICIPAL PROGRAMAS JEFAS DE HOGAR APORTE MUNICIPAL</t>
  </si>
  <si>
    <t>TRABAJADORA SOCIAL CONVENIO DE SENCE</t>
  </si>
  <si>
    <t>TRABAJADORA SOCIAL CONVENIO SUSCRITO ENTRE FOSIS</t>
  </si>
  <si>
    <t>TRABAJADORA SOCIAL PROGRAMA SOCIAL CONTRATACION E IMPLEMENTACION DE TALLERES LABORALES</t>
  </si>
  <si>
    <t>TRABAJADORA SOCIAL DIRECCION DESARCOMUNITARIO</t>
  </si>
  <si>
    <t>TRABAJADOR SOCIAL DIRECCION GESTION PERSONAS</t>
  </si>
  <si>
    <t>TRABAJADORA SOCIAL PROGRAMAS FAMILIAS SUBSISTEMA SEGURIDAD Y OPORTUNIDADES APORTE MUNICIPAL</t>
  </si>
  <si>
    <t>TRABAJADORA SOCIAL CONVENIO SUSCRITO ENTRE FOSIS Y LA MUNICIPALIDAD DE CONCEPCION PROGRAMA ACOMPANAMIENTO FAMILIAR INTREGAL</t>
  </si>
  <si>
    <t>TRABAJADORA SOCIAL CONVENIO SUSCRITO ENTRE FOSIS Y LA MUNICIPALIDAD DE CONCEPCION PROGRAMA EJE</t>
  </si>
  <si>
    <t>TRABAJADORA  SOCIAL</t>
  </si>
  <si>
    <t>TENNICO EN TRABAJO SOCIAL</t>
  </si>
  <si>
    <t>TRABAJADIRA SOCIAL</t>
  </si>
  <si>
    <t>TRABAJADORA SOCIAL OFICINA HABITABILIDAD</t>
  </si>
  <si>
    <t xml:space="preserve">TRABAJADORA SOCIAL CONVENIO DE SEREMI DESARROLLO SOCIAL PROGRAMA HABITABILIDAD </t>
  </si>
  <si>
    <t>TRABAJADORA SOCIAL EQUIPO PREVIENE</t>
  </si>
  <si>
    <t>TRABAJADORA SOCIAL CONVENIO PROGRAMAS FAMILIAS SUBSISTEMA SEGURIDAD Y OPORTUNIDADES APORTE MUNICIPAL</t>
  </si>
  <si>
    <t xml:space="preserve">TRABAJADORA SOCIAL CONVENIO SEREMI DESARROLLO SOCIAL ACOMPANAMIENTO VINCULOS </t>
  </si>
  <si>
    <t>TRABAJADORA SOCIAL DEL PROGRAMA SOCIAL TALLERES CREATIVOS PARA LAS Y LOS ADULTOS MAYORES</t>
  </si>
  <si>
    <t>TRABAJADRA SOCIAL</t>
  </si>
  <si>
    <t>TRABAJADORA SOCIAL PROGRAMA HABITABILIDAD  APORTE MUNICIPAL</t>
  </si>
  <si>
    <t>TRABAJADOR SOCIAL CENTRO DE REEDUCACION DE HOMBRES QUE EJERCEN VIOLENCIA EN EL CONTEXTO DE PAREJA YO EX PAREJA</t>
  </si>
  <si>
    <t>TRABAJADOR SOCIAL CONVENIO SERNAMEG</t>
  </si>
  <si>
    <t>TRABAJADORA SOCIAL CENTRO DE REEDUCACION DE HOMBRES QUE EJERCEN VIOLENCIA EN EL CONTEXTO DE PAREJA YO EX PAREJA</t>
  </si>
  <si>
    <t>TRABAJADORA SOCIAL OFICINA PROGRAMA FAMILIAS SUBSISTEMAS SEGURIDADES Y OPORTUNIDADES</t>
  </si>
  <si>
    <t>TRABAJADORA SOCIAL OFICINA OPDCONCEPCION</t>
  </si>
  <si>
    <t>TRABAJADORA SOCIAL DEL DEL CONVENIO SEMANE PROYECTO OPDCONCEPCION</t>
  </si>
  <si>
    <t>TRABAJADOR SOCIAL OFICINA DE MIGRANTES E INTERCULTURIDAD</t>
  </si>
  <si>
    <t>TRABAJADOR SOCIAL OFICINA OFICINA DE MIGRANTES E INTERCULTURALIDAD</t>
  </si>
  <si>
    <t>TRABAJADORA SOCIAL CONVENIO SERNAMEG</t>
  </si>
  <si>
    <t>TRABAJADORA SOCIAL PROGRAMA JEFAS DE HOGAR APORTE MUNICIPAL</t>
  </si>
  <si>
    <t>TRABAJADORA SOCIAL CONVENIO SEREMI DE DESARROLLO SOCIAL Y FAMILIA PROGRAMA CHILE CRECE CONTIGO</t>
  </si>
  <si>
    <t>TRABAJADORA SOCIAL DEL PROGRAMA CHILE CRECE CONTIGOAPORTE MUNICIPAL</t>
  </si>
  <si>
    <t>TRABAJADOR SOCIAL CONVENIO SENDA</t>
  </si>
  <si>
    <t>TRABAJADOR SOCIAL OFICINA DE MIGRANTES</t>
  </si>
  <si>
    <t>TRABAJADORA SOCIAL CONVENIO SEREMI DE DESARROLLO SOCIAL</t>
  </si>
  <si>
    <t>TRABAJADOR SOCIAL ATENCION MUNICIPAL PARA PERSONAS EN SITUACION DE CALLE EN CONTEXTO COVID</t>
  </si>
  <si>
    <t>TRABAJADOR SOCIAL PROGRAMA ATENCION SOCIAL PARA ADULTOS MAYORES EN SITUACION DE ABANDONO</t>
  </si>
  <si>
    <t>TRABAJADOR SOCIAL PROGRAMA</t>
  </si>
  <si>
    <t>TRABAJADORA SOCIAL CENTRO DE LA MUJER CONCEPCIONCONVENIO ENTRE SERNAC PROGRAMA JEFAS DE HOGAR</t>
  </si>
  <si>
    <t>TRABAJADORA SOCIAL OFICINA PROGRAMA DE DESARROLLO Y FOMENTO PRODUCTIVO LOCAL</t>
  </si>
  <si>
    <t>TRABAJADOR SOCIAL CONVENIO SERNAMEG PROGRAMA CENTROS DE REEDUCACION DE HOMBRES QUE EJERCEN VIOLENCIA EN CONTEXTO DE PAREJA YO EXPAREJA</t>
  </si>
  <si>
    <t>TRABAJADORA SOCIAL PROGRAMA SOCIAL CHILE CRECE CONTIGOAPORTE MUNICIPAL</t>
  </si>
  <si>
    <t>TRABAJADORA SOCIAL PROGRAMA SOCIAL PROGRAMA OPDAPORTE MUNICIPAL</t>
  </si>
  <si>
    <t>TRABAJADORA SOCIAL OFICINA MUNICIPAL DE LA INFANCIA</t>
  </si>
  <si>
    <t>TRABAJADORA SOCIAL DEL PROGRAMA OFICINA MUNICIPAL DE INFANCIAAPORTE CONVENIO</t>
  </si>
  <si>
    <t>TRABAJADORA SOCIAL DEL CONVENIO SEREMI DESARROLLO SOCIAL</t>
  </si>
  <si>
    <t>TRABAJADORA SOCIAL ROGRAMA SOCIAL CONCEPCION CUIDAD INCLUSIVA</t>
  </si>
  <si>
    <t>TRABAJADORA SOCIAL DEL PROGRAMA CONCEPCION CUIDAD INCLUSIVA</t>
  </si>
  <si>
    <t>TRABAJADOR SOCIAL OFICINA OPDCONCEPCION</t>
  </si>
  <si>
    <t>TRABAJADORA SOCIAL OFICINA PROGRAMAS FAMILIAS SUBSISTEMAS SEGURIDAD Y OPORTUNIDADES</t>
  </si>
  <si>
    <t>TRABAJADOR SOCIAL OFICINA JEFAS DE HOGAR APORTE MUNICIPAL</t>
  </si>
  <si>
    <t>TRABAJADOR SOCIAL PROGRAMA MUJERES JEFAS DE HOGAR</t>
  </si>
  <si>
    <t>TRABAJADORA SOCIAL DEL PROGRAMA TALLERES REACREATIVOS PARA LAS Y LOS ADULTOS MAYORES</t>
  </si>
  <si>
    <t>TRABAJADOR SOCIAL DEL CONVENIO DE SERNAMEG PROGRAMA DISPOSITIVO CENTRO DE LA MUJER</t>
  </si>
  <si>
    <t>TRABAJADORA SOCIAL OFICNA SENDA EQUIPO PREVIENE PREVENCION SELECTIVA</t>
  </si>
  <si>
    <t>TRABAJADOR SOCIAL OFICINA SENDA EQUIPO PREVIENE PARENTALIDAD</t>
  </si>
  <si>
    <t>TRABAJADORA SOCIAL DEL PROGRAMA CENTRO DE LA MUGERCONCEPCION</t>
  </si>
  <si>
    <t>TRABAJADORA SOCIAL DIRECCION DE SEGURIDAD PUBLICA</t>
  </si>
  <si>
    <t>TRABAJADORA SOCIAL OFICINA PROMOCION Y DESARROLLO DE LA MUJER</t>
  </si>
  <si>
    <t>TRABAJADORA SOCIAL CONVENIO SENDA PROGRAMA SENDAPREVIENE</t>
  </si>
  <si>
    <t>TRABAJADORA SOCIAL DEL CONVENIO DENDA</t>
  </si>
  <si>
    <t>TRABAJADORA SOCIAL  DEL CONVENIO DE SERNAMEG PROGRAMA DISPOSITIVO CENTRO DE LA MUJER</t>
  </si>
  <si>
    <t xml:space="preserve">TRABAJADORA SOCIAL </t>
  </si>
  <si>
    <t>TRABAJADORA SOCIAL DEL PROGRAMA SOCIAL PROGRAMA OFICINA MUNICIPAL DE INFANCIA APORTE CONVENIO</t>
  </si>
  <si>
    <t>TRABAJADORA SOCIAL DEL CONVENIO SERNAMEG PROGRAMA DISPOSITIVO CENTRO DE LA MUJER</t>
  </si>
  <si>
    <t>TRABAJADOR SOCIAL DIRECCION DE SEGURIDAD PUBLICA</t>
  </si>
  <si>
    <t>TRABAJADOR SOCIAL DIRECCION DE ASEO Y ORNATO</t>
  </si>
  <si>
    <t>TRABAJADORASOCIAL</t>
  </si>
  <si>
    <t>TRABAJADOR SOCIAL DIRECCION DESARCOMUNITARIO</t>
  </si>
  <si>
    <t>TRABAJADOR SOCIALLICENCIADA EN TRABAJO SOCIAL</t>
  </si>
  <si>
    <t>TRABAJADOR SOCIALLICENCIADO EN TRABAJO SOCIAL</t>
  </si>
  <si>
    <t>TRABAJADOR SOCIAL MENCION EN INTERVENCIONES SOCIAL</t>
  </si>
  <si>
    <t>TRABAJADOR SOCIAL MENCION EN INTERVENCION SOCIAL</t>
  </si>
  <si>
    <t>TRABAJADOR SOCIAL MENCION EN FAMILIA Y JUSTICIA</t>
  </si>
  <si>
    <t>TRABAJADOR SOCIAL MAGISTER INTERVENCIONES SISTEMICAS</t>
  </si>
  <si>
    <t>TRABAJADORA SOCIAL DAEM</t>
  </si>
  <si>
    <t>TRABAJADOR SOCIAL CM INTERVENCION FAMIL</t>
  </si>
  <si>
    <t>TECN EN TRABAJO SOCIAL</t>
  </si>
  <si>
    <t>TEC NIV SUP TRABAJO SOCIAL</t>
  </si>
  <si>
    <t xml:space="preserve">TRABAJADOR SOCIAL U ANDRES BELLO </t>
  </si>
  <si>
    <t>TRABAJADOR SOCIAL U DE CHILE</t>
  </si>
  <si>
    <t>TRABAJADORA SOCIAL UNIVERSIDAD ARCIS</t>
  </si>
  <si>
    <t>TRABAJADORA SOCIAL CON MENCION E INTERVE</t>
  </si>
  <si>
    <t>TRABAJADOR SOCIAL IPCHILE  M</t>
  </si>
  <si>
    <t>TRABAJADOR SOCIAL CM EN POLITICAS SOCIA</t>
  </si>
  <si>
    <t>AIEP TITULADA EN TRABAJO SOCIAL</t>
  </si>
  <si>
    <t>TRABAJADORA SOCIAL U DEL BIO BIO</t>
  </si>
  <si>
    <t>TRABAJADOR SOCIAL UNIVERSIDAD CONCEPCIO</t>
  </si>
  <si>
    <t xml:space="preserve">TRABAJADORA SOCIAL U ANDRES BELLO </t>
  </si>
  <si>
    <t>TRABAJADORA SOCIAL U ANDRES BELLO</t>
  </si>
  <si>
    <t>TRABAJADOR SOCIAL FINIS TERRAE</t>
  </si>
  <si>
    <t>TRABAJADORA SOCIALANDRES BELLO</t>
  </si>
  <si>
    <t>TRABAJADORA SOCIAL CON MENCION EN INTERV</t>
  </si>
  <si>
    <t>LICENCIADA EN TRABAJO SOCIAL U ARTURO P</t>
  </si>
  <si>
    <t xml:space="preserve">TRABAJADOR SOCIAL U SAN SEBASTIAN ANO </t>
  </si>
  <si>
    <t xml:space="preserve">TRABAJADOR SOCIAL INACAP ANO </t>
  </si>
  <si>
    <t xml:space="preserve">TRABAJADORA SOCIAL U DEL BIOBIO ANO </t>
  </si>
  <si>
    <t>TRABAJADORA SOCIAL U DE CONCEPCION</t>
  </si>
  <si>
    <t>TRABAJADORA SOCIAL UC</t>
  </si>
  <si>
    <t>TRABAJADOR SOCIAL UNIVERSIDAD CENTRAL</t>
  </si>
  <si>
    <t>TO SEMESTRE TRABAJO SOCIAL</t>
  </si>
  <si>
    <t>TITULO PROFESIONAL TRABAJADOR SOCIAL</t>
  </si>
  <si>
    <t>TRABAJADOR SOCIAL LICENCIADOEN TRABAJO</t>
  </si>
  <si>
    <t>TITULO DE TRABAJADOR SOCIAL</t>
  </si>
  <si>
    <t>TITULO PROFESIONAL DE TRABAJADOR SOCIAL</t>
  </si>
  <si>
    <t>LICENCIATURA EN TRABAJO SOCIAL</t>
  </si>
  <si>
    <t>TEC N SUP TRABAJO SOCIAL</t>
  </si>
  <si>
    <t>TRABAJADORA SOCIAL LIC EN TRAB SOCIAL</t>
  </si>
  <si>
    <t>ESTUDIO DE TRABAJO SOCIAL</t>
  </si>
  <si>
    <t>LICENCIADA TRABAJADORA SOCIAL</t>
  </si>
  <si>
    <t>TENICO EN TRABAJO SOCIAL</t>
  </si>
  <si>
    <t>TRADUCTORA DE IDIOMA</t>
  </si>
  <si>
    <t>TRADUCTOR E INTERPRETE IGLES</t>
  </si>
  <si>
    <t>TRADUCTOR E INTERPRETE DE ENLACE MENCION</t>
  </si>
  <si>
    <t>TRADUCTOR FRANCES ESPANOL</t>
  </si>
  <si>
    <t>DISENO DE VESTUARIO Y MOLDERIA</t>
  </si>
  <si>
    <t>VESTUARIO INDUSTRIAL</t>
  </si>
  <si>
    <t>REPARACION Y CONFECCION VESTUARIO DEL BA</t>
  </si>
  <si>
    <t>TECVESTUARIO CORTE CONFECCION</t>
  </si>
  <si>
    <t>DISEADOR DE VESTUARIO</t>
  </si>
  <si>
    <t>DISENO DE VESTUARIO POATRONISTA EN ALTA</t>
  </si>
  <si>
    <t>CONFECCION Y ARREGLO DE VESTUARIO</t>
  </si>
  <si>
    <t>TITULO DISENO DE VESTUARIO</t>
  </si>
  <si>
    <t>ACTIVIDADES DE DISENO DE VESTUARIO OTRAS ACTIVIDADES ESPECIALIZADAS DE DISENO</t>
  </si>
  <si>
    <t>DIESENADORA DE VESTUARIO</t>
  </si>
  <si>
    <t>ENLACE VIGILANTES PRIVADOS</t>
  </si>
  <si>
    <t>VIGILANTE NOCTURNO</t>
  </si>
  <si>
    <t>CIENTISTA CRIMINALISTA</t>
  </si>
  <si>
    <t>GUITARRISTA CLASICO</t>
  </si>
  <si>
    <t>INTERPRETE EN GUITARRA CLASICA</t>
  </si>
  <si>
    <t>BAILARINA CLASICA CONTEMPORANEO MOPDERNO OTROS</t>
  </si>
  <si>
    <t>ESTUDIOS EN INTERPRETACION DE GUITARRA CLASICA</t>
  </si>
  <si>
    <t>CONSTRUCTOR ADMINISTRACION SALUD</t>
  </si>
  <si>
    <t>CONSTRUCTOR DIRECCION DE SALUD</t>
  </si>
  <si>
    <t>BCONSTRUCTORCIVIL</t>
  </si>
  <si>
    <t>BCONSTRUCTOR CIVIL</t>
  </si>
  <si>
    <t>ASISTENTE DE CONSTRUCTOR</t>
  </si>
  <si>
    <t>INGCONSTRUCTOR</t>
  </si>
  <si>
    <t>PERITO EN CRIMINALISTICA</t>
  </si>
  <si>
    <t>CRIMINALISTICA</t>
  </si>
  <si>
    <t>PERITO CRIMINALISTICO</t>
  </si>
  <si>
    <t>CIENTISTE CRIMINALISTICO</t>
  </si>
  <si>
    <t>LICEN EN CRIMINALISTICA Y CRIMINOLOGIA</t>
  </si>
  <si>
    <t>INVESTIGADOR CRIMINALISTICA</t>
  </si>
  <si>
    <t>TEC CIENCIAS CRIMINALISTICAS</t>
  </si>
  <si>
    <t>ESPECIALISTA EN CRIMINALISTICA</t>
  </si>
  <si>
    <t>CRIMINALISTA FORENSE</t>
  </si>
  <si>
    <t>TEC SALUD CLINICAS DENTALES IR</t>
  </si>
  <si>
    <t>CLABORATORISTA DENTAL</t>
  </si>
  <si>
    <t>ASIST DENTAL PROGRAMA ODONT MORBILIDAD CESFAM NORTE</t>
  </si>
  <si>
    <t>TEC LABORATORISTA DENTAL</t>
  </si>
  <si>
    <t>EST DERECHO</t>
  </si>
  <si>
    <t xml:space="preserve">DISENO E IMPLEMENTACION DE UNA BASE DE DATOS DE DEVOLUCION POR IMPUESTO Y DERECHO MUNICIPAL PARA EL ANO </t>
  </si>
  <si>
    <t>IDENTIFICACION Y DISENO DE PROCESOS PARA ACELERAR LA ATENCION DE LOS CONTRIBUYENTES EN EL PAGO DE IMPUESTOS Y DERECHOS MUNICIPALES</t>
  </si>
  <si>
    <t>DISENO E IMPLEMENTACION DE UN PROCESO INTERNO DE IDENTIFICACION Y CONTROL DE DEUDAS DE IMPUESTOS Y DERECHOS MUNICIPALES SUSCEPTIBLES DE SER ENVIADAS A COBRANZA JUDICIAL</t>
  </si>
  <si>
    <t>TO SEM DERECHO</t>
  </si>
  <si>
    <t>SIETE SEMESTRES DE LA CARRERA DE DERECHO</t>
  </si>
  <si>
    <t>ELABORAR INFORME ESTADISTICO DEL ANO  SOBRE EL PROCESO DE RENOVACION DE PATENTES DE ALCOHOLES SEGUN ART  LEY N ESTADISTICA SOBREPAGOS Y MOROSIDAD DE DERECHO DE ASEO Y PERIODOS PRESCRITOS DE CUOTAS DE DERECHOS DE ASEO</t>
  </si>
  <si>
    <t>SEGUNDO ANO DE DERECHO</t>
  </si>
  <si>
    <t>UNIVERSIDAD DIEGO PORTALES DERECHO</t>
  </si>
  <si>
    <t>MAGISTER EN DERECHO PUBLICO</t>
  </si>
  <si>
    <t>MAGISTER EN DERECHO</t>
  </si>
  <si>
    <t>DERECHO LABORAL Y SEG SOCIAL</t>
  </si>
  <si>
    <t xml:space="preserve"> CARRERA DE DERECHO</t>
  </si>
  <si>
    <t xml:space="preserve"> ANO CARRERA DE DERECHO</t>
  </si>
  <si>
    <t>DIPLOMA DERECHOS HUMANOS EN CONTEXTO INTERCULTURAL</t>
  </si>
  <si>
    <t>GRADO LICENCIADO EN DISENO</t>
  </si>
  <si>
    <t>LICENCIADA EN DISENO</t>
  </si>
  <si>
    <t>LICENCIADO DISENO INDUSTRIAL</t>
  </si>
  <si>
    <t>DISENO COMUNICACIONAL</t>
  </si>
  <si>
    <t>DISENO DE PROYECTO DE MEJORAMIENTO Y REHABILITACION DE CITES Y CONDOMINIOS DE LA COMUNA DE SANTIAGO</t>
  </si>
  <si>
    <t xml:space="preserve">DISENO DE UN SISTEMA DE CONTROL DE GESTION DE METAS  E INDICADORES DE RESULTADOS DE SERVICIOS MUNICIPALES Y SEGUIMIENTO DE PLANES DE ACCION </t>
  </si>
  <si>
    <t>DISENO Y ANALISIS DE LAS AUDIENCIAS CIUDADANAS CON LAS AUTORIDADES MUNICIPALES</t>
  </si>
  <si>
    <t>DISENO E IMPLEMENTACION DEL COMPONENTE DE PARTICIPACION DE LOS BARRIOS PRIORIZADOS DE LA COMUNA</t>
  </si>
  <si>
    <t>DISENO POBLAMIENTO ACTUALIZACION Y ANALISIS DE UN SISTEMA DE INDICADORES DE DESARROLLO URBANO ECONOMICO Y SOCIAL PARA LA COMUNA DE SANTIAGO</t>
  </si>
  <si>
    <t>DEFINICIONES Y DISENO DE ACCIONES PARA CARACTERIZAR LA IDENTIDAD DEL CERRO SANTA LUCIA Y PARQUE FORESTAL DE ACUERDO A LAS DEMANDAS DE LOS VECINOS Y USUARIOS DE ESTOS</t>
  </si>
  <si>
    <t>DISENO DEL PLAN INTEGRAL DE GESTION DE MOROSIDAD PARA LA SUBDIRECCION DE RENTAS Y FINANZAS</t>
  </si>
  <si>
    <t>DISENO DEL SISTEMA INTEGRADO PARA LA AUTORIZACION DE OCUPACION DE BNUP Y PERMISOS PRECARIOS EN EL CUAL SE INCLUYAN LAS ETAPAS DE SOLICITUD PAGO APROBACION E INFORMACION DE CONTROL PARA SU POSTERIOR FISCALIZACION</t>
  </si>
  <si>
    <t>DISENO POBLAMIENTO ACTUALIZACION Y ANALISIS DE UN SISTEMA DE INFORMACION BASADO EN LA PERCEPCION CIUDADANA Y VALORACION COMUNITARIA</t>
  </si>
  <si>
    <t>DISENO DE LA PLATAFORMA DE TOMA DE HORAS VIA WEB PARA TODOS LOS SERVICIOS QUE ATIENDEN PUBLICO Y SU INTEGRACION AL SISTEMA DE FILAS MUNICIPALES</t>
  </si>
  <si>
    <t>DISENO DEL PORTAL DE PROVEEDORES DONDE EL PROVEEDOR DE LA IMS PUEDA GENERAR LA INSTANCIA DE ENTREGA DE DOCUMENTACION Y GENERAR LOS PROCESOS NECESARIOS PARA EFECTUAR LOS PAGOS RESPECTIVOS CON INFORMACION CONSTANTE DE TIEMPOS Y PROCESOS</t>
  </si>
  <si>
    <t>DISENO Y DESARROLLO DE UN PORTAL WEB DE BENEFICIOS Y GASTOS DE BIENESTAR QUE PERMITA AL FUNCIONARIO MUNICIPAL SABER CUANTOS BENEFICIOS HA RECIBIDO Y CUAL ES EL CUPO QUE TIENE DISPONIBLE</t>
  </si>
  <si>
    <t>ELABORAR UNA PROPUESTA QUE SENALE EL DISENO Y COSTOS PARA EL MEJORAMIENTO INTEGRAL DE LA RED MUNICIPAL Y DE LOS EDIFICIOS DONDE EXISTEN SERVICIOS MUNICIPALES QUE DEBEN ESTAR INTEGRADOS A LA RED MUNICIPAL</t>
  </si>
  <si>
    <t>DISENO CLASIFICACION Y ACTUALIZACION DE LA INFORMACION QUE SE PUBLICA EN LA PLATAFORMA SANTIAGOCULTURA</t>
  </si>
  <si>
    <t>DISENO E IMPLEMENTACION DE ACTIVIDADES DEPORTIVAS Y RECREATIVAS EN ESPACIOS PUBLICOS</t>
  </si>
  <si>
    <t>DISENO Y DESARROLLO DE ORGANIZACIONES DEPORTIVAS DE LA COMUNA DE SANTIAGO ASOCIADO AL PROGRAMA GERENCIA SUBDIR DEPORTES Y RECREACION</t>
  </si>
  <si>
    <t>DISENO DE UN PLAN DE FOMENTO LECTOR PARA LOS USUARIOS DE LA BIBLIOTECA DEL CENTRO COMUNITARIO CAROL URZUA</t>
  </si>
  <si>
    <t>EVALUACION SOCIAL DE USUARIOS DE DIFERENTES CAPACIDADES PARA ELDISENO Y DESARROLLO DE PROTOCOLO DE DERIVACION DE CASOS</t>
  </si>
  <si>
    <t>DISENO Y ADECUACION LOGISTICA A LA IMPLANTACION DE NUEVOS RECORRIDOS DE LA RECOLECCION RSD Y SERVICIOS DE BARRIDO MANUAL Y MECANIZADO</t>
  </si>
  <si>
    <t>DISENO E IMPLEMENTACION DE UN SISTEMA QUE OPTIMICE EL USO DE LA ILUMINACION DEL PALACIO Y QUE SIGNIFIQUE UN AHORRO DE ENERGIA EN EL PALACIO COUSINO</t>
  </si>
  <si>
    <t>DISENO E IMPLEMENTACION DE UN SISTEMA QUE OPTIMICE EL USO DE LA ILUMINACION DEL PALACIO Y QUE SIGNIFIQUE U AHORRO DE ENERGIA</t>
  </si>
  <si>
    <t xml:space="preserve">DISENO DE MODELO DE DIFUSION DEL PROGRAMA DE FOMENTO AL LECTOR EN LA BIBLIOTECA VECINAL N SEGUN PLANIFICACION </t>
  </si>
  <si>
    <t>PROPUESTA DE DISENO DE CONTENIDOS PARA LA PAGINA WEB DE PAGO DE PERMISOS DE CIRCULACION Y ANALISIS ESTADISTICO DE VENTAS DE LOS ULTIMOS  ANOS</t>
  </si>
  <si>
    <t>GUIA DEL PALACIO Y DURANTE EL  VA A TRABAJAR EN EL EMBALAJE PREVIO A LA RESTAURACION EN EL DISENO DEL OPTIMO ALMACENAMIENTO DE TODA LA COLECCION DEL MUSEO PALACIO COUSINO ASI COMO TAMBIEN DEL INVENTARIO DE LAS HABITACIONES UTILIZADAS PARA EL BO</t>
  </si>
  <si>
    <t>DISENO DE LOS PROCESOS DE LA UNIDAD DE FISCALIZACION DE LA SUBDIRECCION DE RENTAS Y FINANZAS</t>
  </si>
  <si>
    <t>DISENO CON MENCION EN DISENO INDUSTRIAL</t>
  </si>
  <si>
    <t>DISENO E IMPLEMENTACION PLAN COMUNAL DE PARTICIPACION EN LA DIRECCION DE DESARROLLO COMUNITARIO</t>
  </si>
  <si>
    <t>ELABORACION DE UNA PROPUESTA DE MEJORAMIENTO DEL DISENO DE LA ESTRATEGIA DE RECICLAJE DE LA COMUNA DE SANTIAGO</t>
  </si>
  <si>
    <t>DISENO E IMPLEMENTACION DE ACTIV DEPTVAS Y RECREATIVAS EN ESPACIOS PUBLICOS</t>
  </si>
  <si>
    <t xml:space="preserve">DISENO E IMPLEMENTACION METODOLOGIA FONDOS CONCURSABLES </t>
  </si>
  <si>
    <t>DISENO PLANIFICACION Y EJECUCION DE LA NUEVA PROPUESTA DE MEJORAMIENTO DEL CAF</t>
  </si>
  <si>
    <t>DISENO Y EVALUACION DE PUESTA EN MARCHA DE UN SISTEMA DE CONTROL DE COMPROMISOS INTERNOS Y ETERNOS DE LA ADMINISTRACION MUNICIPAL</t>
  </si>
  <si>
    <t>DISENO ELABORACION DE DIPTICOS Y EJECUCION DE CHARLAS SOBRE LA LEY N A LOS USUARIOS DE LA OFICINA DE ANTIDIISCRIMINACION</t>
  </si>
  <si>
    <t>DISENO E IMPLEMENTACION PLAN FORTALECIMIENTO DE LA PARTICIPACION A NIVEL COMUNITARIO</t>
  </si>
  <si>
    <t>PUBLICIDAD Y DISENO</t>
  </si>
  <si>
    <t>DISENO Y DECORACION DE INTERIORES</t>
  </si>
  <si>
    <t>OTRAS ACTIVIDADES ESPECIALIZADAS DE DISENO</t>
  </si>
  <si>
    <t>OTRAS ACTIVIDADES ESPECIALIZADAS DE DISENO NCP</t>
  </si>
  <si>
    <t>OTRAS ACTIVIDADES ESPECIALIZDAS DE DISENO</t>
  </si>
  <si>
    <t>TEC DISENO CONST Y DECORA INT</t>
  </si>
  <si>
    <t>TECDISENO CONST Y DECORA INT</t>
  </si>
  <si>
    <t>TEC EN DISENO CONST Y DECORA</t>
  </si>
  <si>
    <t>TEC EN DISENO CONST Y DEC</t>
  </si>
  <si>
    <t>DISENO Y PROD AREAS VERD</t>
  </si>
  <si>
    <t>DISENO Y PROD AREAS VERDE</t>
  </si>
  <si>
    <t>DISENO EJECUCION Y COORDINACION DE PUBLICACIONES COMUNALES EN DEP PRENSA</t>
  </si>
  <si>
    <t>COORDINACION DE DEFINICIONES DISENOS Y ESTRUCTURACION DE LA COMUNICACION E IMAGEN CORPORATIVA DE LA I MUNICIPALIDAD DE VALPARAISO TANTO INTERNA COMO EXTERNA EN DEP IMAGEN CORPORATIVA COMUNICACIONES Y EVENTOS</t>
  </si>
  <si>
    <t>DISENO Y CONFECCIN CONSTRUCTIVISTA</t>
  </si>
  <si>
    <t>TECNOLOGA EN DISENO INDUSTRIAL</t>
  </si>
  <si>
    <t>TEGNOLOGA EN DISENO INDUSTRIAL</t>
  </si>
  <si>
    <t>LICENCIADA EN DISENO MENCION GRAFICA</t>
  </si>
  <si>
    <t>DISENO EN PERMACULTURA</t>
  </si>
  <si>
    <t>ESTUDIANDO DISENO</t>
  </si>
  <si>
    <t>ESTUDIOS PERFECCIONAMIENTO ARTISTICO Y EXPERIENCIA</t>
  </si>
  <si>
    <t>COMUNICADORA EXPERTA</t>
  </si>
  <si>
    <t>EXPERTA EN ENSENAR Y TOCAR PIANO</t>
  </si>
  <si>
    <t>JUEZ ATLETISMO EXPERTA</t>
  </si>
  <si>
    <t>EXPERTO EN GEOMENSURA</t>
  </si>
  <si>
    <t>EXPERTRIZ EN ORGANIZACIONES COMUNITARIA</t>
  </si>
  <si>
    <t>EXPERTO EN ORG COMUNITARIAS</t>
  </si>
  <si>
    <t>EXPERTRIZ CONTABILIDAD</t>
  </si>
  <si>
    <t>EXPERTISE CONTABILIDAD</t>
  </si>
  <si>
    <t>EXPERTIZ CONTABILIDAD</t>
  </si>
  <si>
    <t>EXPERTOS CONTABILIDAD</t>
  </si>
  <si>
    <t>EXPERTA LABORES ADMINIST</t>
  </si>
  <si>
    <t>EXPERTRIZ</t>
  </si>
  <si>
    <t>EXPERTIZ</t>
  </si>
  <si>
    <t>EXPERTO EN PRENSA Y COM</t>
  </si>
  <si>
    <t>EXPERTIZ EN PRENSA Y COM</t>
  </si>
  <si>
    <t>EXPERTISE</t>
  </si>
  <si>
    <t>ESCRITOR EXPERTO</t>
  </si>
  <si>
    <t>EXPERTISE EN ORGANIZACIONES COMUNITARIA</t>
  </si>
  <si>
    <t>EXPERTO EN PRODUCCION DE EVENTOS</t>
  </si>
  <si>
    <t>EXPERTIZ EN INTELIGENCIA COLECTIVA</t>
  </si>
  <si>
    <t>EXPERTO EN TRABAJO COMUNITARIO TERRITORIAL</t>
  </si>
  <si>
    <t>EXPERTO EN TRABAJO COMUNITARIO</t>
  </si>
  <si>
    <t>EXPERTA EN TRABAJO COMUNITARIO</t>
  </si>
  <si>
    <t>EXPERTA EN DECORACION Y ORNAMENTACION ESCENOGRAFICAS</t>
  </si>
  <si>
    <t>EXPERTIS EN TALLERES TEXTILES</t>
  </si>
  <si>
    <t>EXPERTIS EN TALLERES DE DANZA</t>
  </si>
  <si>
    <t>EXPERTIS EN BOXEO</t>
  </si>
  <si>
    <t>EXPERTIS EN ANIMACION</t>
  </si>
  <si>
    <t>INSPECTORA EN EDUCACION</t>
  </si>
  <si>
    <t>INSPECTOR GRAL EDUBAS</t>
  </si>
  <si>
    <t>INSPECTOR MUNICIPAL SECCCOBRA</t>
  </si>
  <si>
    <t>INSPECTOR DIRECCION DE TRANSIT</t>
  </si>
  <si>
    <t>INSPECTOR SECCION COBRANZAS</t>
  </si>
  <si>
    <t>INSPECTOR DIRECSEGCIUDADANA</t>
  </si>
  <si>
    <t>INSPECTOR EDUCACCIONAL</t>
  </si>
  <si>
    <t>INSPECTORES UNIV INBA</t>
  </si>
  <si>
    <t>INSPECTORES FISCALIZADORES</t>
  </si>
  <si>
    <t>ESTUDIO ACERCA DE LA CUANTIFICACION TERRITORIAL DE LAS ACTIVIDADES REALIZADAS POR LOS INSPECTORES DE LA SUBDIRECCION DE INSPECCION</t>
  </si>
  <si>
    <t>ESTUDIO DE LA FISCALIZACION REALIZADA EN TERRENO POR LOS INSPECTORES DE LA SUBDIRECCION DE INSPECCION EN BASE AL CARGO DE PATENTE Y LAS CARACTERISTICAS ENDOGENAS QUE MANTIENEN CADA UNO DE LOS TERRITORIOS</t>
  </si>
  <si>
    <t>PROFESIONAL INSPECTOR INBA</t>
  </si>
  <si>
    <t xml:space="preserve">INSPECTOROTEC EAAC CAPACITACION </t>
  </si>
  <si>
    <t>INSTRUCTOR EN MUSCUKLACION Y PERSONAL TRAINER</t>
  </si>
  <si>
    <t>BINSTRUCTORA DE YOGA</t>
  </si>
  <si>
    <t>INSTRUCTOR PROGRAMA DE PROMOCION Y PARTICIPACION DE ACTIVIDADES DEPORTIVAS Y RECREATIVAS</t>
  </si>
  <si>
    <t>INSTRUCTOR DE KARATE DEL PROGRAMA PROMOSION Y PARTICIPACION DE ACTIVIDADES DEPORTIVAS Y RECREATIVAS</t>
  </si>
  <si>
    <t>INSTRUCTOR DE AJEDREZ</t>
  </si>
  <si>
    <t>INSTRUCTOR DE AJEDREZ DEL PROGRAMA PROMOSION Y PARTICIPACION DE ACTIVIDADES DEPORTIVAS Y RECREATIVAS</t>
  </si>
  <si>
    <t>INSTRUCTOR DE ZUMBA DEL PROGRAMA PROMOCION Y PARTICIPACION DE ACTIVIDADES DEPORTIVAS Y RECREATIVAS</t>
  </si>
  <si>
    <t>INSTRUCTOR DE TALLERES DE TENIS</t>
  </si>
  <si>
    <t>INSTRUCTOR DE TENIS DE MESA</t>
  </si>
  <si>
    <t>INSTRUCTORA DE YOGA DEL PROGRAMA PROMOCION Y PARTICIPACION DE ACTIVIDADES DEPORTIVAS Y RECREATIVAS</t>
  </si>
  <si>
    <t>INSTRUCTOR DE FULTBOL</t>
  </si>
  <si>
    <t>INSTRUCTORA</t>
  </si>
  <si>
    <t>INSTRUCTOR DE LECTOESCRITURA BRAILE</t>
  </si>
  <si>
    <t>INSTRUCTORA ZUMBA DEL PROGRAMA PROMOCION Y PARTICIPACION DE ACTIVIDADES DEPORTIVAS Y RECREATIVAS</t>
  </si>
  <si>
    <t>INSTRUCTOR DE ARTES MARCIALES</t>
  </si>
  <si>
    <t>INSTRUCTOR DE LECTOESCRITURA</t>
  </si>
  <si>
    <t>INSTRUCTORA DE KARATE</t>
  </si>
  <si>
    <t>INSTRUCTORA DE BREAK DANCE</t>
  </si>
  <si>
    <t>INSTRUCTORA DE YOGA Y PILATES</t>
  </si>
  <si>
    <t>INSTRUCTORA KARAOKEDO</t>
  </si>
  <si>
    <t>INSTRUCTORA DE HUERTOS Y PLANTA</t>
  </si>
  <si>
    <t>INSTRUCTOR DE BOXEO</t>
  </si>
  <si>
    <t>INSTRUCTOR DE LECTO BRAILE</t>
  </si>
  <si>
    <t>INSTRUCTOR DE LECTO LECTURAS BRAILE</t>
  </si>
  <si>
    <t>INSTRUCTORA DE ZUMBA PROGRAMA PROMOSION Y PARTICIPACION DE ACTIVIDADES DEPORTIVAS Y RECREATIVAS</t>
  </si>
  <si>
    <t>INSTRUCTOR DE ZUMBA PROGRAMA SOCIAL PROMOCION Y DESARROLLO DE LA MUJER</t>
  </si>
  <si>
    <t>INSTRUCTORA DE ZUMBA DEL PROGRAMA PROMOCION Y PARTICIPACION DE ACTIVIDADES DEPORTIVAS Y RECREATIVAS</t>
  </si>
  <si>
    <t>INSTRUCTOR DE HALTEROFILIA</t>
  </si>
  <si>
    <t>INSTRUCTORA TAEKWONDO</t>
  </si>
  <si>
    <t>INSTRUCTORA TAEKWONDO DEL PROGRAMA PROMOCION Y PARTICIPACION DE ACTIVIDADES DEPORTIVAS Y RECREATIVAS</t>
  </si>
  <si>
    <t>INSTRUCTORA DANZA FLAMENCA</t>
  </si>
  <si>
    <t>INSTRUCTORA DANZA FLAMENCA DEL PROGRAMA PROMOCION Y PARTICIPACION DE ACTIVIDADES DEPORTIVAS Y RECREATIVAS</t>
  </si>
  <si>
    <t>INSTRUCTOR DE BOXEO PROGRAMA PROMOSION Y PARTICIPACION DE ACTIVIDADES DEPORTIVAS Y RECREATIVAS</t>
  </si>
  <si>
    <t>INSTRUCTORA EN GIMNASIA AEROBICA</t>
  </si>
  <si>
    <t>REFLEXOLOGIA INSTRUCTORA DE YOGA</t>
  </si>
  <si>
    <t>REFLEXOLOGA INSTRUCTORA DE YOGA</t>
  </si>
  <si>
    <t>INSTRUCTORA KUNDALINI YOGA</t>
  </si>
  <si>
    <t>INSTRUCTOR DE HATHA YOGA</t>
  </si>
  <si>
    <t>INSTRUCTORA HATHA YOGA</t>
  </si>
  <si>
    <t>INTERPRETE EN LENGUAJE DE SENAS MENCION INTEGRACION Y CULTURA SORDA NIVEL PROFESIONAL</t>
  </si>
  <si>
    <t>INTERPRETE SUPERIOR EN PIANO</t>
  </si>
  <si>
    <t>INTERPRETE CON MENCION EN PIANO</t>
  </si>
  <si>
    <t>INTERPRETE CANCIONES MEXICANAS</t>
  </si>
  <si>
    <t>INTERPRETE LENGUA SENAS</t>
  </si>
  <si>
    <t>INTERPRETE EN DANZA Y COREOGRAFIA</t>
  </si>
  <si>
    <t>INTERPRETE CON MENCION EN CANTO</t>
  </si>
  <si>
    <t>INTERPRETE EN DANZA Y COREOGRAFIA UNIAC</t>
  </si>
  <si>
    <t>CERTIFICADO DE TITULO DE INTERPRETE INST</t>
  </si>
  <si>
    <t>INTERPRETE EN DANZA CONTEMPORANEA</t>
  </si>
  <si>
    <t>INTERPRETE DE CANTO POPULAR</t>
  </si>
  <si>
    <t>COMPOSITORA E INTERPRETE</t>
  </si>
  <si>
    <t>INTERPRETE EN ACORDEON</t>
  </si>
  <si>
    <t>INTERPRETE DE ACORDEON</t>
  </si>
  <si>
    <t>INTERPRETE INSTRUMENTAL MENCION GUITARRA ELECTRICA</t>
  </si>
  <si>
    <t>INTERPRETE INSTRUMENTAL MENCION TROMPETA</t>
  </si>
  <si>
    <t>INTERPRETE INSTRUMENTAL MENCION BATERIA</t>
  </si>
  <si>
    <t>KINESIOLOA ISABEL RIQUELME</t>
  </si>
  <si>
    <t>KINESIOLOA SAN RAMON NONATO</t>
  </si>
  <si>
    <t>KINESIOLOA SAN RAMON NATO</t>
  </si>
  <si>
    <t xml:space="preserve">KINESIOLOA SALA REHABIT IR </t>
  </si>
  <si>
    <t>KINESIOLOA SALA REHAB ISABEL R</t>
  </si>
  <si>
    <t>KINESIOLOA  SALA REHABILITACION ISABEL R</t>
  </si>
  <si>
    <t xml:space="preserve">KINESIOLOA SALA REHABILISABEL R </t>
  </si>
  <si>
    <t>KINESIOLOA ULTRAESTACION</t>
  </si>
  <si>
    <t>KINESILOGA</t>
  </si>
  <si>
    <t>KINESOLOGO</t>
  </si>
  <si>
    <t>KINESOLOGA</t>
  </si>
  <si>
    <t xml:space="preserve">KINESIOLOA SALA REHABSOL DE ORIENTE </t>
  </si>
  <si>
    <t>KINESIOLOA SALA REHABILSOL ORTE</t>
  </si>
  <si>
    <t>KINESIOLOA  SALA REHABILITACION SOL ORIENTE</t>
  </si>
  <si>
    <t>KINESIOLOA SALA REHABIL SOL ORTE</t>
  </si>
  <si>
    <t>KINESIOLOA CESFAM SOL DE ORIENTE</t>
  </si>
  <si>
    <t>KINESIOLOA CESFAM LOS VOLCANES</t>
  </si>
  <si>
    <t>KINESIOLOA SALA REHABILT  SRN</t>
  </si>
  <si>
    <t>KINESIOLOA QUINCHAMALI</t>
  </si>
  <si>
    <t xml:space="preserve">KINESIOLOA CONVSALA REHABILITAC SOL ORTE </t>
  </si>
  <si>
    <t xml:space="preserve">KINESIOLOA CONVMAS AUTOVALENTE UE </t>
  </si>
  <si>
    <t xml:space="preserve">KINESIOLOA SALA REHABIL SRN </t>
  </si>
  <si>
    <t>KINESIOLOA POSTA CATO</t>
  </si>
  <si>
    <t>KINESIOLOA ADMINISTRACION SALUD</t>
  </si>
  <si>
    <t>KINESIOLOA DIRECCION DE SALUD</t>
  </si>
  <si>
    <t>KINESIOLOA PADAM</t>
  </si>
  <si>
    <t xml:space="preserve">KINESIOLOA CONVMAS AUTOVALT IR </t>
  </si>
  <si>
    <t xml:space="preserve">KINESIOLOA CONVSALA REHABILIT L VOLC </t>
  </si>
  <si>
    <t xml:space="preserve">KINESIOLOA CONVADULTO MAS AUTOVALSAN R </t>
  </si>
  <si>
    <t>KINESIOLOA SALA REAHBILITACION SR</t>
  </si>
  <si>
    <t>KINESIOLOA SALA REHBILSAN RAM</t>
  </si>
  <si>
    <t xml:space="preserve">KINESIOLOA CHILE CRECE CONTIGO </t>
  </si>
  <si>
    <t xml:space="preserve">KINESIOLOA CONVENIO VIDA SANA </t>
  </si>
  <si>
    <t>KINESIOLOA COVENIO DIR</t>
  </si>
  <si>
    <t xml:space="preserve">KINESIOLOA CONVENIO MAS ADULTO MAYOR </t>
  </si>
  <si>
    <t>KINESIONLOGA</t>
  </si>
  <si>
    <t>KINESIPOLOGO</t>
  </si>
  <si>
    <t>KINESIOOGO</t>
  </si>
  <si>
    <t>KINESIOLOOGO</t>
  </si>
  <si>
    <t>KINESIOOLOGO</t>
  </si>
  <si>
    <t>KINESIOOLOGA</t>
  </si>
  <si>
    <t>LICENCIADO EN EDUCACION DE FISICA Y MATEMATICA</t>
  </si>
  <si>
    <t>LICENCIA DE CONDUCIR CLASE B</t>
  </si>
  <si>
    <t>LICENCIADO EN EDUCACION MENCION EDUCACION FISICA</t>
  </si>
  <si>
    <t>LICENCIATURA EN COMUNACION SOCIAL</t>
  </si>
  <si>
    <t>LICENCIADO EN CIENCIAS DE LA OCUPACION HUMANA</t>
  </si>
  <si>
    <t>LICENCIADO EN EDUCACION MATEMATICA Y COMPUTACION</t>
  </si>
  <si>
    <t>LICENCIADA EN EDUCACION EN QUIMICA Y BIOLOGIA</t>
  </si>
  <si>
    <t>LICENCIA EDUCACION FISICA</t>
  </si>
  <si>
    <t>LICENCIADO EN EDUCACION MATEMATICA</t>
  </si>
  <si>
    <t>LICENCIADA EN EDUCACION DE FISICA Y MATEMATICA</t>
  </si>
  <si>
    <t>LICENCIADA EN FOAUDIOLOGIA</t>
  </si>
  <si>
    <t>LICENCIADO EN COMUNICACION VISUAL</t>
  </si>
  <si>
    <t>LICENCIADA EN BIBLIOTECOLOGIA</t>
  </si>
  <si>
    <t>LICENCIADO EN CIENCIAS DE LOS RECUROS NATURALES</t>
  </si>
  <si>
    <t>LICENCIADA EN GEOGRFIA</t>
  </si>
  <si>
    <t>LICENCIADO EN EDUCACION CON MENCION EN ARTES PLASTICAS</t>
  </si>
  <si>
    <t>LICENCIADO EN EDUCACION MENCION EN ARTES PLASTICAS</t>
  </si>
  <si>
    <t>LICENCIADA DE ARTE CON MENCION EN PINTURA</t>
  </si>
  <si>
    <t>LICENCIADO EN CONTABILIDAD Y GESTION</t>
  </si>
  <si>
    <t>LICENCIADO EN ADMINISTRACION VISUAL</t>
  </si>
  <si>
    <t>LICENCIADA EN DESARROLLO FAMILIAR Y SOCIAL</t>
  </si>
  <si>
    <t>LICENCIADO EN CIENCIAS DE LA OPUPACION HUMANA</t>
  </si>
  <si>
    <t>GRADO DE LICENCIADO EN EDUCACION</t>
  </si>
  <si>
    <t>LICENCIADO EN CIENCIAS VETERINARIAS</t>
  </si>
  <si>
    <t>LICENCIADO EN CIENCIAS AMBIENTALES</t>
  </si>
  <si>
    <t>LICENCIADA EN ANTROLOGIA</t>
  </si>
  <si>
    <t>LICENCIADA EN ARTE CON MENCION EN PINTURA</t>
  </si>
  <si>
    <t>LICENCIADO EN ARTE CON MENCION EN PINTURA</t>
  </si>
  <si>
    <t>LICENCIADO EN CIENCIOS JURIDICOS Y SOCIOLES</t>
  </si>
  <si>
    <t>LICENCIADA EN VETERINARIO</t>
  </si>
  <si>
    <t>LICENCIADA EN COMUNICACION VISUAL</t>
  </si>
  <si>
    <t>LICENCIADA EN CIENCIAS DE LA ADMINISTRACION DE EMPRESAS</t>
  </si>
  <si>
    <t>LICENCIADO EN ARTES MENCION ARTES PLASTICAS</t>
  </si>
  <si>
    <t>LICENCIATURA EN EDUCACION CON MENCION EN EDUCACION FISICA</t>
  </si>
  <si>
    <t>LICENCIADA EN CIENCIAS BIOLOGICAS</t>
  </si>
  <si>
    <t>LICENCIADO EN CIENCIAS BIOLOGICAS</t>
  </si>
  <si>
    <t>BLICENCIATURA ARTES PLASTICAS</t>
  </si>
  <si>
    <t>LICENCIATURA ARTES PLASTICAS</t>
  </si>
  <si>
    <t>LICENCIADO EN PERCUCION</t>
  </si>
  <si>
    <t>LICENCIADO DE COMUNICACION</t>
  </si>
  <si>
    <t>LICENCIADO E FISICA</t>
  </si>
  <si>
    <t>LICENCIADO EN EN TRABAO SOCIAL</t>
  </si>
  <si>
    <t>LICENCIADO EN EDUCACIONB</t>
  </si>
  <si>
    <t>LICENCIADO ARTES PLASTICAS</t>
  </si>
  <si>
    <t>LICENCIADO EN SOSIOLOGIA</t>
  </si>
  <si>
    <t>LICENCIADO EN SOCILOGIA</t>
  </si>
  <si>
    <t>LICENCIADO DE ARTES PLASTICAS</t>
  </si>
  <si>
    <t>LICENCIADA EN AUDIOVISUALES</t>
  </si>
  <si>
    <t>LICENCIADO EN A PLASTICAS</t>
  </si>
  <si>
    <t>LICENCIADA ARTES PLASTICAS</t>
  </si>
  <si>
    <t>LICENCIADO DE ARTES VISUALES</t>
  </si>
  <si>
    <t>LICENCIATURA ESTETICA</t>
  </si>
  <si>
    <t>LICENCIADA DE TEATRO</t>
  </si>
  <si>
    <t>LICENCIADO EN A VISUALES</t>
  </si>
  <si>
    <t>LICENCIADO EDUCACION ARTES PALSTICAS</t>
  </si>
  <si>
    <t>LICENCIADO EN BIOTECNOLOGIA</t>
  </si>
  <si>
    <t>LICENCIADO EN ARTES PASTICAS</t>
  </si>
  <si>
    <t>LICENCIADA EN ARTES PASTICAS</t>
  </si>
  <si>
    <t>EXAMINADOR LICENCIAS DE CONDUC</t>
  </si>
  <si>
    <t>JEFE SECCION LICENCIAS DE COND</t>
  </si>
  <si>
    <t>LICENCIADO EN CIENCIAS MILITARES</t>
  </si>
  <si>
    <t>LICENCIADO ARTES VISUALES</t>
  </si>
  <si>
    <t>LICENCIADO EN C JURIDICAS</t>
  </si>
  <si>
    <t>LICENCIADO DE EDUC</t>
  </si>
  <si>
    <t>LICENCIA SECUNDARIA LAB</t>
  </si>
  <si>
    <t>LICENCIADO EN ARTES CMENCION EN SONIDO</t>
  </si>
  <si>
    <t>GRACADEMICO LICENCIADA ARTE CMRESTAUR</t>
  </si>
  <si>
    <t>LLICENCIADO EN ARTES</t>
  </si>
  <si>
    <t>LICENCIA ENSENANZA BPASICA</t>
  </si>
  <si>
    <t>LICENCIA EN ESTUDIOS SOCIOCULTURALES</t>
  </si>
  <si>
    <t>LICENCIADO EN EDUC FISICA</t>
  </si>
  <si>
    <t>LICENCIADO EN ARTES CON MENCION EN TEOR</t>
  </si>
  <si>
    <t>LICENCIADO EN CIENCIAS MENCION BIOLOGIA</t>
  </si>
  <si>
    <t xml:space="preserve">LICENCIADO EN HISTORIA U DE CHILE ANO </t>
  </si>
  <si>
    <t>LICENCIADA EN EDUCACION CON MENCION EN C</t>
  </si>
  <si>
    <t>LICENCIADA EN EDUCACION U CATOLICA SILV</t>
  </si>
  <si>
    <t>LICENCIADA EN CIENCIAS DE LA ACTIVIDAD F</t>
  </si>
  <si>
    <t>LICENCIADA EN ARTES CON MENCION EN ARTES</t>
  </si>
  <si>
    <t>LICENCIADO EN ARTES CON MENCION EN DANZA</t>
  </si>
  <si>
    <t>LICENCIADO EN FISICA APLICADA U SANTI</t>
  </si>
  <si>
    <t>LICENCIADA EN DANZAUDLA</t>
  </si>
  <si>
    <t>LICENCIADA EN ARTES CON MENCION EN ACTU</t>
  </si>
  <si>
    <t>LICENCIADO EN EDUCACION DANZA</t>
  </si>
  <si>
    <t>LICENCIADA TRABJADOR SOCIAL</t>
  </si>
  <si>
    <t>LICENCIADO HUMANIDADES CM LENLITERHIS</t>
  </si>
  <si>
    <t>LICENCIADA EN CIENCIAS POLITICAS Y GUBER</t>
  </si>
  <si>
    <t>GRADO DE LICENCIADA EN CIENCIAS POLITICA</t>
  </si>
  <si>
    <t xml:space="preserve">LICENCIADO EN EDUCACION U MAYOR </t>
  </si>
  <si>
    <t>GRADO LICENCIADA EN EDUCACION EN HISTORI</t>
  </si>
  <si>
    <t>HABILITADA LICENCIADA EN ARTES</t>
  </si>
  <si>
    <t>LICENCIADA EN EDUCACION MATEMATICA Y PRO</t>
  </si>
  <si>
    <t>GRADO DE LICENCIADO EN EDUCACION U ANDR</t>
  </si>
  <si>
    <t>LICENCIADA EN AGRONOMIA</t>
  </si>
  <si>
    <t>LICENCIADO EDUCACION UCSH</t>
  </si>
  <si>
    <t>LICENCIATURA EN EDUCACION CON MENCION EN</t>
  </si>
  <si>
    <t>LICENCIADO EN HUMANIDADES CON MENCION EN</t>
  </si>
  <si>
    <t>LICENCIADA EN EDUCACION CON ENFASIS EN E</t>
  </si>
  <si>
    <t>LICENCIADA EN EDUCACION U CATOLICA DEL</t>
  </si>
  <si>
    <t>LICENCIADO EN EDUACACION CON MENCION EN</t>
  </si>
  <si>
    <t>LICENCIADO EN CIENCIAS BIOLOGICAS CENT</t>
  </si>
  <si>
    <t>LICENCIATURA EN EDUCACION EN HISTORIA G</t>
  </si>
  <si>
    <t>LICENCIADA EN ARTES CMENCION EN TEORIA</t>
  </si>
  <si>
    <t>LICENCIADA EN EDUCACION SECUNDARIA MENCI</t>
  </si>
  <si>
    <t>LICENCIADO EN EDUCACION EN CIENCIAS DE L</t>
  </si>
  <si>
    <t>LICENCIADA EN EDUCACION USS</t>
  </si>
  <si>
    <t>LICENCIADO EN HISTORIA MENCION HISTORIA</t>
  </si>
  <si>
    <t>LICENCIADO EN ESTADISTICA</t>
  </si>
  <si>
    <t>LICENCIADO EN CIENCIAS CON MENCION EN BI</t>
  </si>
  <si>
    <t>LICENCIADA EN ARTES CON MENCION EN ARTE</t>
  </si>
  <si>
    <t>LICENCIATURA EN FISICA MENCION COMPUTACI</t>
  </si>
  <si>
    <t>LICENCIADA EN EDUCACION CON MENCION EN I</t>
  </si>
  <si>
    <t>LICENCIADA EN HISTORIA Y CIENCIAS SOCIAL</t>
  </si>
  <si>
    <t>LICENCIATURA EN HISTORIA</t>
  </si>
  <si>
    <t>LICENCIADA EN EDUCACION ARTISTICA</t>
  </si>
  <si>
    <t>LICENCIADA EN CIENCIAS DE LA EDUCACION</t>
  </si>
  <si>
    <t>LICENCIADO EN ARTE TEORIA E HISTORIA D</t>
  </si>
  <si>
    <t>LICENCIADO EN EDUCACION Y EL TITULO PROF</t>
  </si>
  <si>
    <t>LICENCIATURA EN ARTES CON MENCION EN TEO</t>
  </si>
  <si>
    <t>LICENCIADA EN COREOGRAFIA DANZA TEATRO</t>
  </si>
  <si>
    <t>LICENCIATURA EN LENGUA Y LITERATURA HISP</t>
  </si>
  <si>
    <t>LICENCIADA EN CIENCIA</t>
  </si>
  <si>
    <t>LICENCIADA EN ARTES VISUALES CM EN ESCU</t>
  </si>
  <si>
    <t>LICENCIADO EN ARTES CON MENCION EN ARTE</t>
  </si>
  <si>
    <t>LICENCIADO EN ARTES CON MENCION EN ACTU</t>
  </si>
  <si>
    <t>LICENCIADO EN GERENCIA AGROINDUSTRIAL</t>
  </si>
  <si>
    <t>LICENCIATURA EN SERVICIO SOCIAL</t>
  </si>
  <si>
    <t>LICENCIADO EN CIENCIAS ECONOMICAS</t>
  </si>
  <si>
    <t>LICENCIADO EN ESTUDIOS ESCENICOS</t>
  </si>
  <si>
    <t>LICENCIADO EN EDUCACION CASTELLANO</t>
  </si>
  <si>
    <t>LICENCIADA EN DIRECCION DE ARTE</t>
  </si>
  <si>
    <t>LLICENCIADA EN COMUNICACION</t>
  </si>
  <si>
    <t>LICENCIADO EN CIENCIAS POLITICAS Y GUBER</t>
  </si>
  <si>
    <t>LICENCIADA EN CIENCIAS MENCION GEOFISIC</t>
  </si>
  <si>
    <t>LICENCIATURA MATEMATICAS</t>
  </si>
  <si>
    <t>LICENCIADO EN SERVSOCIAL</t>
  </si>
  <si>
    <t>LICENCIADO EN SERV SOCIAL</t>
  </si>
  <si>
    <t>LICENCIADA EN SERVICIO SOCIAL</t>
  </si>
  <si>
    <t>LICENCIADO EN LENGUA Y LITERATERATURA</t>
  </si>
  <si>
    <t>LICENCIADO EN LENGUA Y LITERAT</t>
  </si>
  <si>
    <t>LICENCIATURA EN TURISMO Y CULTURA</t>
  </si>
  <si>
    <t>LICENCIADA CIENCIAS JURIDICA</t>
  </si>
  <si>
    <t>LICENCIADA CIENCIAS JURIDICA S</t>
  </si>
  <si>
    <t>LICENCIADA EN ARTE MENCION PINTURA</t>
  </si>
  <si>
    <t>LICENCIADO EN ARTEN MENCION GRABADO</t>
  </si>
  <si>
    <t>LICENCIADA EN COMUNICACION</t>
  </si>
  <si>
    <t>LICENCIADA EN TEATRO</t>
  </si>
  <si>
    <t>LICENCIADO EN ARTES TALLER FOLCLORICO E INSTRUMENTOS</t>
  </si>
  <si>
    <t>LICENCIADO DE LA ACTIVIDAD FISICA</t>
  </si>
  <si>
    <t>LICENCIADO EN CIENCIAS DE LA ACTIVIDAD FISICA TALLER DE MANTENCION FISICA</t>
  </si>
  <si>
    <t>LICENCIADA EN CIENCIAS DE LA ACTIVIDAD FISICA</t>
  </si>
  <si>
    <t>LICENCIADO DE ARTES</t>
  </si>
  <si>
    <t>LICENCIADO EN ARTE MENCION PINTURA</t>
  </si>
  <si>
    <t>LICENCIADO DE HISTORIA DEL ARTE</t>
  </si>
  <si>
    <t>LICENCIADO EN HISTORIA DEL ARTE</t>
  </si>
  <si>
    <t>LICENCIADO EN ARTE MENCION ESCULTURA</t>
  </si>
  <si>
    <t>LICENCIADA EN CIENCIA JURIDICAS</t>
  </si>
  <si>
    <t>LICENCIADO EN CIENCIAS Y ARTES MILITARES</t>
  </si>
  <si>
    <t>LICENCIADO EN ARTE C MENC PINTURA</t>
  </si>
  <si>
    <t>LICENCIADO EN ARTE C MENU PINTURA</t>
  </si>
  <si>
    <t>LICENCIADA EN CS JURIDICAS</t>
  </si>
  <si>
    <t>LICENCIADA EN ACTUACION TEATRAL</t>
  </si>
  <si>
    <t>LICENCIADO EN CIENCIAS DE LA ACTIVIDAD FISICA UNIVERSIDAD DE PLAYA ANCHA</t>
  </si>
  <si>
    <t>LICENCIADA EN ARTE Y ESTETICA</t>
  </si>
  <si>
    <t>LICENCIATURA EN ARTES ESCENICAS</t>
  </si>
  <si>
    <t>LICENCIADA EN ARTE Y ESTETICA TALLER DE ARTE</t>
  </si>
  <si>
    <t>LICENCIADA EN CIENCIAS DE LA INFORMACION</t>
  </si>
  <si>
    <t>LICENCIADA EN TURISMO Y CULTURA</t>
  </si>
  <si>
    <t>LICENCIADO EN ACTUACION TEATRAL</t>
  </si>
  <si>
    <t>LICENCIADO EN ARTES MENCION ESCULTURA</t>
  </si>
  <si>
    <t>LICENCIADO EN ARTE MENCIN ESCULTURA</t>
  </si>
  <si>
    <t>LICENCIATURA EN ARTE ESPECIALIDAD EN ESCULTURA</t>
  </si>
  <si>
    <t>LICENCIADO EN ARTE MENCIN PINTURA</t>
  </si>
  <si>
    <t>LICENCIADA EN ARTES MENCION PINTURA</t>
  </si>
  <si>
    <t>LICENCIADO EN EDUACION</t>
  </si>
  <si>
    <t>LICENCIADO EN HISTORIA CON MENCION CIENCIAS POLITICAS</t>
  </si>
  <si>
    <t>LICENCIADA EN LENGUA Y LITERATURA HISPANA</t>
  </si>
  <si>
    <t>LICENCIADO EN ARTE MENCIN GRABADO</t>
  </si>
  <si>
    <t>LICENCIATURA EN ARTE</t>
  </si>
  <si>
    <t>LICENCIADO EN COMUNICACION AUDIO VISUAL</t>
  </si>
  <si>
    <t>LICENCIADA EN CIENCIAS JURDICAS</t>
  </si>
  <si>
    <t>LICENCIADO EN DANZA</t>
  </si>
  <si>
    <t>LICENCIADA EN EDUCACION DE RELIGION Y MORAL</t>
  </si>
  <si>
    <t>LICENCIADO EN ARTE ESCENICO</t>
  </si>
  <si>
    <t>LICENCIADA EN HISTORIA CON MENCION EN CIENCIAS POLITICAS</t>
  </si>
  <si>
    <t>LICENCIADA EN ARTE MENCION GRABADO</t>
  </si>
  <si>
    <t>LICENCIADA EN ARTE TEATRAL</t>
  </si>
  <si>
    <t>LICENCIADO EN ARTES MENCION PINTURA</t>
  </si>
  <si>
    <t>LICENCIADO EN ARTES CON MENCION EN PINTURA</t>
  </si>
  <si>
    <t>LICENCIADO EN CI</t>
  </si>
  <si>
    <t>LICENCIADA EN CIENCIAS Y ARTES ESCENICAS</t>
  </si>
  <si>
    <t>LICENCIADA EN ARTES DEL ESPECTACULO ESPECIALIZACION EN DANZA</t>
  </si>
  <si>
    <t>LICENCIADO EN ARTES VISUALES MENCION ESCULTURA</t>
  </si>
  <si>
    <t>LICENCIADO EN CEONOGRAFIA</t>
  </si>
  <si>
    <t>LICENCIADO EN NEGOCIACIONES INTERNACIONALES</t>
  </si>
  <si>
    <t>LICENCIADO EN NUTRICION</t>
  </si>
  <si>
    <t>LICENCIADA EN ARTES ESCENICAS COORDINADORA DE INNOVACION</t>
  </si>
  <si>
    <t>LICENCIADO ADMINISTRACION DE NEGOCIOS TURISTICOS Y HOTELEROS</t>
  </si>
  <si>
    <t>LICENCIADA EN ARTE DRAMATICO</t>
  </si>
  <si>
    <t>LICENCIA DE ACTUACION</t>
  </si>
  <si>
    <t>LICENCIADO EN COMPOSICION</t>
  </si>
  <si>
    <t>LICENCIADO EN ARTE CON MENCION GRABADO</t>
  </si>
  <si>
    <t>LICENCIADA EN CIENCIAS DE LA DOCUMENTACION</t>
  </si>
  <si>
    <t>LICENCIADA EN EDUCACION CON MENCION EN ALEMAN</t>
  </si>
  <si>
    <t>LICENCIATURA EN TURISMO</t>
  </si>
  <si>
    <t>LICENCIATURA EN ARTE MENCION ESCULTURA</t>
  </si>
  <si>
    <t>RELACIONADORA PUUBLICA</t>
  </si>
  <si>
    <t>LINGUSTICA TALLER DE ESCRITURA PARA MUJERES MAPUCHES URBANAS</t>
  </si>
  <si>
    <t>PROGRAMA SOCIAL TALLERES RECREATIVOS PARA LAS Y LOS ADULTOS MAYORES</t>
  </si>
  <si>
    <t>TALLER TIRO CON ARCO</t>
  </si>
  <si>
    <t>GESTION TERRITORIAL TALLERES DEPORTIVOS EN ACTIVIDADES DEPORTIVAS RECREATIVAS COMUNITARIAS</t>
  </si>
  <si>
    <t>ACTIVIDADES DEPORTIVAS Y RECREATIVAS COMUNITARIAS EN COORDINACION TERRITORIAL TALLERES DEPORTIVOS</t>
  </si>
  <si>
    <t xml:space="preserve">FORTALECER Y DISPONER DE LOS ESPACIOS PARA UNA MEJOR EJECUCION DE LOS TALLERES DEL CENTRO COMUNITARIO CAROL URZUA PARA EL </t>
  </si>
  <si>
    <t>GESTOR TALLERES DE AUTOCUIDADO EN LA UNIDAD DE ADULTO MAYOR</t>
  </si>
  <si>
    <t>GESTOR TALLERES DE AUTOCUIDADO</t>
  </si>
  <si>
    <t xml:space="preserve">PROGRAMAR MATERIALES E INSUMOS PARA LA OFERTA DE TALLERES QUE SE REQUIEREN PARA LAS DIFERENTES ACTIVIDADES QUE SE REALICEN EN EL CENTRO COMUNITARIO CAROL URZUA PARA EL ANO </t>
  </si>
  <si>
    <t>ATENCION SOCIAL DE FAMILIAS USUARIAS DEL CAF Y GENERACION DE TALLERES FAMILIARES</t>
  </si>
  <si>
    <t>IMPLEMENTAR TALLERES DE COMUNICACION EFECTIVA Y LIDERAZGO A VECINAS DE LA  AGRUPACION</t>
  </si>
  <si>
    <t>DISENAR TALLERES DE EDUCACION TERRITORIAL Y AMBIENTAL EN DISTINTAS AGRUPACIONES VECINALES DE SANTIAGO</t>
  </si>
  <si>
    <t>EJECUCION DE TALLERES DE HABILITACION LABORAL EN LA UNIDAD DE LA MUJER</t>
  </si>
  <si>
    <t>EJECUCION DE TALLERES DE HABILITACION LABORAL</t>
  </si>
  <si>
    <t>ELABORAR E IMPLEMENTAR TALLERES DE LIDERAZGO Y COMUNICACION EFECTIVA A LOS VECINOS DE LA DECIMA AGRUPACION</t>
  </si>
  <si>
    <t>TALLER ROL DEL DIRIGENTE Y EDUCACION PARA ADULTOS MAYORES</t>
  </si>
  <si>
    <t>TECNOLOGA EN DEPORTE Y RECREACION TALLER DE MANTENCION FISICA</t>
  </si>
  <si>
    <t>TECNOLOGIA EN DEPORTES Y RECREACION TALLER DE YOGA</t>
  </si>
  <si>
    <t>TALLER DE MANUALIDADES MIXTAS</t>
  </si>
  <si>
    <t>TALLER DE TEJIDO</t>
  </si>
  <si>
    <t>TALLER DE DESARROLLO PERSONAL</t>
  </si>
  <si>
    <t>TALLER DE JUEGOS DE POOL</t>
  </si>
  <si>
    <t>TALLER DE LAS ARTES Y LAS PINTURAS</t>
  </si>
  <si>
    <t>TALLER DE PINTURA</t>
  </si>
  <si>
    <t>TALLER DE MANTENCION FISICA</t>
  </si>
  <si>
    <t>TALLER DE YOGA</t>
  </si>
  <si>
    <t>TALLER DE CUECA</t>
  </si>
  <si>
    <t>TALLER DE CUECA Y DANZAS TRADICIONALES</t>
  </si>
  <si>
    <t>TALLER DE TANGO</t>
  </si>
  <si>
    <t>TALLER DE FIELTRO Y TELAR</t>
  </si>
  <si>
    <t>TALLER DE ACCESORIOS CON RECICLAJE</t>
  </si>
  <si>
    <t>TALLER DE CORTE Y CONFECCION</t>
  </si>
  <si>
    <t>TALLER DE RELAJACION Y FLEXIBILIZACION</t>
  </si>
  <si>
    <t>TALLER DE PELUQUERIA Y MANUALIDADES MIXTAS</t>
  </si>
  <si>
    <t>TALLER DE RECONOCIMIENTO BARRIAL</t>
  </si>
  <si>
    <t>TALLER DE REPOSTERIA</t>
  </si>
  <si>
    <t>TALLER DE TELAR MAPUCHE Y TELAR DECORATIVO</t>
  </si>
  <si>
    <t>TALLER DE TELAR DECORATIVO Y TELAR MAPUCHE</t>
  </si>
  <si>
    <t>TALLER DE FIELTRO</t>
  </si>
  <si>
    <t>TALLER DE LANIGRAFIA</t>
  </si>
  <si>
    <t>TALLER DE ESTIMULACION COGNITIVA</t>
  </si>
  <si>
    <t>TALLER DE PINTURA DECORATIVA</t>
  </si>
  <si>
    <t>TALLER DE PINTURA VINTAGE</t>
  </si>
  <si>
    <t>TALLER DE SALUD TRADICIONAL DE PUEBLOS ORIGINARIOS ORIENTADORA EDUCACIONAL</t>
  </si>
  <si>
    <t>TALLER DE TEATRO</t>
  </si>
  <si>
    <t>TALLER DE BIODANZA</t>
  </si>
  <si>
    <t>TALLER DE BAILES TROPICALES</t>
  </si>
  <si>
    <t>TALLER DE SERIGRAFIA</t>
  </si>
  <si>
    <t>TALLER DE AJEDREZ</t>
  </si>
  <si>
    <t>TALLER DE TAICHI</t>
  </si>
  <si>
    <t>TALLER DE GUITARRA</t>
  </si>
  <si>
    <t>TALLER DE BAILE ENTRETENIDO</t>
  </si>
  <si>
    <t>TALLER DE COSMETICA NATURAL</t>
  </si>
  <si>
    <t>TALLER DE SALUD TRADICIONAL DE PUEBLOS ORIGINARIOS</t>
  </si>
  <si>
    <t>TALLER DE EDUCACION TRADICIONAL AYMARA</t>
  </si>
  <si>
    <t>TECNOLOGA</t>
  </si>
  <si>
    <t>TECNOLOGO M</t>
  </si>
  <si>
    <t>TECNOLOGO EN ALIMENTOS</t>
  </si>
  <si>
    <t>BIOTECNOLOGIA VEGETAL</t>
  </si>
  <si>
    <t>ING BIOTECNOLOGIA</t>
  </si>
  <si>
    <t>PROF DE ENSTECNOLOGICA</t>
  </si>
  <si>
    <t>ARTES Y TECNOLOGIA</t>
  </si>
  <si>
    <t>ARTES VISUALES Y TECNOLOGIA</t>
  </si>
  <si>
    <t>TECNOLOGIA</t>
  </si>
  <si>
    <t>HABILITACION EN TECNOLOGIA</t>
  </si>
  <si>
    <t>HABILITACION EN EDUC TECNOLOGICA</t>
  </si>
  <si>
    <t>PROF DE EDUCACION TECNOLOGICA U TECNO</t>
  </si>
  <si>
    <t>PROF BIOLOGIA MENCION ED EN TECNOLOGIA</t>
  </si>
  <si>
    <t>GESTION DE TECNOLOGIAS DE LA INFORMACION</t>
  </si>
  <si>
    <t>PPROF EDUCACION TECNOLOGICA</t>
  </si>
  <si>
    <t>TECNOLOGA EN DEPORTES Y RECREACION MENCION ACTIVIDAD FISICA ADAPTADA</t>
  </si>
  <si>
    <t>TECNOLOGO EN DEPORTES Y RECREACION</t>
  </si>
  <si>
    <t>TECNOLOGA EN DEPORTES Y RECREACION</t>
  </si>
  <si>
    <t>TECNOLOGA DE DEPORTES Y RECREACION</t>
  </si>
  <si>
    <t>TECNOLOGA DEPORTIVA</t>
  </si>
  <si>
    <t>TECNOLOGA DE DEPORTES Y RECREACION MENCION ACTIVIDAD FISICA ADAPTADA</t>
  </si>
  <si>
    <t>OTRAS ACTIVIDADES DE SERVICIOS PERSONALES NCP</t>
  </si>
  <si>
    <t>OTRAS ACTIVIDADES DE SERVICIOS PERSONALES</t>
  </si>
  <si>
    <t>SERVICIOS PERSONALES DE EDUCACION OTRAS ACTIVIDADES DE SERVICIOS PERSONALES NCP</t>
  </si>
  <si>
    <t>OTRAS ACTIVIDADES DE SERVIVIOS PERSONALES NCP</t>
  </si>
  <si>
    <t>ACTIVIDADES DEPORTIVAS DE ESPARCIMIENTO</t>
  </si>
  <si>
    <t>ACTIVIDADES DEPORTIVAS ES ESPARCIMIENTO</t>
  </si>
  <si>
    <t>ENSENANZA CULTURAL OTRAS ACTIVIDADES DE ESPARCIMIENTO Y RECREATIVAS NCP</t>
  </si>
  <si>
    <t>ACTIVIDADES DEPOTIVAS DE ESPARCIMIENTO</t>
  </si>
  <si>
    <t>ACTIVIDADES EN EL AMBITO DEPORTIVO RECREATIVO JUEZ DE ATLETISMO</t>
  </si>
  <si>
    <t>SERVICIOS PRESTADOS DE FORMA INDEPENDIENTE POR OTROS PROFESIONALES DE OTRAS ACTIVIDADES DE SERVICIOS PERSONALES NCP</t>
  </si>
  <si>
    <t>ACTIVIDAD DEPORTIVA Y RECREATIVA</t>
  </si>
  <si>
    <t>ACTIVIDADES DE CONSULTORIA DE GESTION</t>
  </si>
  <si>
    <t>SERVICIOS DE SEGURIDAD PRIVADA PRESTADOS POR INDEPENDIENTES OTRAS ACTIVIDADES DE ESPARCIMIENTO Y RECREATIVAS</t>
  </si>
  <si>
    <t>SERVICIOS PRESTADOS DE FORMA INDEPENDIENTE POR OTROS PROFESIONALES DE OTRAS ACTIVIDADES DE SERVICIOS PERSONALES</t>
  </si>
  <si>
    <t>SERVICIOS PRESTADOS DE FORMA INDEPENDIENTE POR OTROS PROFESIONALES OTRAS ACTIVIDADES DE SERVICIOS PERSONALES NCP</t>
  </si>
  <si>
    <t>ENSENANZA CULTURAL OTRAS ACTIVIDADES DE ESPARCIMIENTO Y RECREATIVAS</t>
  </si>
  <si>
    <t>ENSENANZA CULTURAL Y OTRAS ACTIVIDADES DE ESPARCIMIENTO RECREATIVAS NCP</t>
  </si>
  <si>
    <t>ACTIVIDADES DE CONSULTORIA DE GESTION OTRAS ACTIVIDADES DE SERVICIOS PERSONALES</t>
  </si>
  <si>
    <t>ACTIVIDADES DE CONSULTORIA DE GESTION OTRAS ACTIVIDADES DE SERVICIOS PERSONALES NCP</t>
  </si>
  <si>
    <t>ACTIVIDAD DEPORTIVA Y RECREATIVA JUEZ DE ATLETISMO</t>
  </si>
  <si>
    <t>OTRAS ACTIVIDADES DE SERVICIOS PERSONALES NCP DIFUSION</t>
  </si>
  <si>
    <t>OTRAS ACTIVIDADES DE SERVICIOS PERSONALES NCP OTROS SERVICIOS</t>
  </si>
  <si>
    <t>OTROS PROFESIONALES DE OTRAS ACTIVIDADES DE SERVICIOS PERSONALES NCP</t>
  </si>
  <si>
    <t>ACTIVIDADES DE CONSULTORIA DE GESTION SERVICIOS DE PUBLICIDAD PRESTADOS POR PROFESIONALES SERVICIOS PERSONALES DE EDUCACION</t>
  </si>
  <si>
    <t>OTRAS ACTIVIDADES PROFESIONALES NCP</t>
  </si>
  <si>
    <t>OTRAS ACTIVIDADES PROFESIONALES</t>
  </si>
  <si>
    <t>ACTIVIDADES DE SERVICIOS PERSONALES</t>
  </si>
  <si>
    <t>ACTIVIDADES CREATIVAS ARTISTICAS Y DE ENTRETENIMIENTO NCP</t>
  </si>
  <si>
    <t>ACTIVIDAD COMPLEMENT</t>
  </si>
  <si>
    <t>ACTIVIDADES COMPLEME</t>
  </si>
  <si>
    <t>ACTIVIDADES COMPLEMENTARIAS</t>
  </si>
  <si>
    <t>ACTIVIDAD COMPLEMENTARIA</t>
  </si>
  <si>
    <t>TENICO PREPARADOR FISICO DEL PROGRAMA PROMOCION Y PARTICIPACION DE ACTIVIDADES DEPORTIVAS Y RECREATIVAS</t>
  </si>
  <si>
    <t>HISTORIADOR PROGRAMA SOCIAL REDISTRIBUICION ACTIVIDADES CULTURALES RECREATIVAD Y SERVICIOS EN LOS BARRIOS DE CONCEPCION</t>
  </si>
  <si>
    <t>PROGRAMA DE PROMOCION Y PARTICIPACION DE ACTIVIDADES DEPORTIVAS Y RECREATIVAS</t>
  </si>
  <si>
    <t>PREPARADOR FISICO PROGRAMA PROMOSION Y PARTICIPACION DE ACTIVIDADES DEPORTIVAS Y RECREATIVAS</t>
  </si>
  <si>
    <t>ESTRENADOR DE SKATE PROGRAMA PROMOSION Y PARTICIPACION DE ACTIVIDADES DEPORTIVAS Y RECREATIVAS</t>
  </si>
  <si>
    <t>HONORARIOS PARA EL DESARROLLO DE ACTIVIDADES DEPORTIVAS Y RECREATIVAS</t>
  </si>
  <si>
    <t>TRABABAJADORA SOCIAL EN ACTIVIDADES DIDECO</t>
  </si>
  <si>
    <t>ESTRENADOR DE VOLEIBOL PROGRAMA PROMOSION Y PARTICIPACION DE ACTIVIDADES DEPORTIVAS Y RECREATIVAS</t>
  </si>
  <si>
    <t>PREPARADORA FISICA DEL PROGRAMA ACTIVIDAD MONICIPAL PROMOCION Y PARTICIPACION DE ACTIVIDADES DEPORTIVAS Y RECREATIVAS</t>
  </si>
  <si>
    <t>COMUNICADORA ESCENICA ACTIVIDADES DIDECO</t>
  </si>
  <si>
    <t>ACTIVIDAD DE SERVICIOS PERSONALES</t>
  </si>
  <si>
    <t>TEC EN ACTIVIDAD FISICA</t>
  </si>
  <si>
    <t>TEC UNIVERSARIO EN ACTIVIDAD FISICA Y S</t>
  </si>
  <si>
    <t>COORDINAR ACTIVIDADES DEL QUEHACER DIARI</t>
  </si>
  <si>
    <t>ACTIVIDADES JURIDICAS Y DEPORTIVAS</t>
  </si>
  <si>
    <t>ACTIVIDADES JURIDICAS Y DEPOSTIVAS</t>
  </si>
  <si>
    <t>ACTIVIDAD JURIDICAS Y DEPORTIVAS</t>
  </si>
  <si>
    <t>OTRAS ACTIVIDADES EMPRESARIALES</t>
  </si>
  <si>
    <t>ENCARGADO DE LA COORDINACION Y EJECUCION DE LAS ACTIVIDADES DE LAS LINEAS DE GESTION DEL COMPONENTE INMUEBLES DEL PROGRAMA DE REVITALIZACION INTEGRAL DE BARRIOS PARA LA COMUNA DE SANTIAGO</t>
  </si>
  <si>
    <t>OTRAS ACTIVIDADE Y SERV PERSONALES</t>
  </si>
  <si>
    <t xml:space="preserve">OTRAS ACTIVIDADES DE SERVICIOS PERSONALES  REPARACION Y CONFECCION EN GENERAL </t>
  </si>
  <si>
    <t xml:space="preserve">OTRAS ACTIVIDADES DE SERVICIOS PERSONALES  SINGERISTA </t>
  </si>
  <si>
    <t>OTRAS ACTIVIDADES DE SERV PERSONALES</t>
  </si>
  <si>
    <t>OTRAS ACTIVIDADES DE SERVICIOS PERSONALES FEBRERO</t>
  </si>
  <si>
    <t>OTRAS ACTIVIDADES DE SERVICIOS PERSONALES MARZO</t>
  </si>
  <si>
    <t>ACTIVIDADES ARTISTISTICAS</t>
  </si>
  <si>
    <t>ELABORACION DE CATASTRO DE ACTIVIDADES RECREATIVAS DESARROLLADAS POR LOS CENTROS DE ADULTO MAYOR PERTENECIENTES A LA PRIMERA AGRUPACION</t>
  </si>
  <si>
    <t>ACTIVIDADES DEPORTIVASRECREATIVAS COMUNITARIAS EN KARATE Y NATACION EN LA SUBDIRECION DE DEPORTES Y RECREACION</t>
  </si>
  <si>
    <t>ACTIVIDADES DEPORTIVASRECREATIVAS COMUNITARIAS EN ESCALADA DEPORTIVA Y NATACION</t>
  </si>
  <si>
    <t>DESARROLLO PLAN DE ACTIVIDADES Y TORNEOS COMUNITARIOS EN LA SUBDIRECION DE DEPORTES Y RECREACION</t>
  </si>
  <si>
    <t>DESARROLLO PLAN DE ACTIVIDADES Y TORNEOS COMUNITARIOS EN LA SUBD DE DEPORTES Y RECREACION</t>
  </si>
  <si>
    <t>ACTIVIDADES DEPORTIVAS RECREATIVAS COMUNITARIAS</t>
  </si>
  <si>
    <t>ACTIVIDADES ARTISTICAS REALIZADAS DE FORMA INDEPENDIENTE</t>
  </si>
  <si>
    <t>SERVICIOS PERSONALES DE EDUCACION OTRAS ACTIVIDADES DE SERVICIOS PERSONALES</t>
  </si>
  <si>
    <t>ELABORACION DE INFORMES SELECTIVOS ACERCA DE LAS ACTIVIDADES DE LA ALCALDESA Y DE LA MUNICIPALIDAD</t>
  </si>
  <si>
    <t xml:space="preserve">RECUPERAR Y PREPARAR LOS LUGARES PARA SER HABILITADOS EN LAS DISTINTAS ACTIVIDADES PROPIAS EL CENTRO CAROL URZUA PARA EL ANO </t>
  </si>
  <si>
    <t xml:space="preserve">ELABORAR UN INFORME DE LA PARTICIPACION E INTEGRACION DE LOS VECINOS DE LA COMUNA EN LOS PROGRAMAS Y ACTIVIDADES DE RECREACION DEL MUNICIPIO DE SANTIAGO PERIODO PRIMAVERA VERANO </t>
  </si>
  <si>
    <t>ACTIVIDADES DE CONTABILIDAD TENEDURIA DE LIBROS Y AUDITORIA</t>
  </si>
  <si>
    <t>ACTIVIDADES DE CONTABILIDAD TENEDURIA DE LIBROS Y AUDITORIA CONSULTO SERVICIOS PERSONALES DE EDUCACION</t>
  </si>
  <si>
    <t>ELABORAR LA PUBLICIDAD INTERNA Y EXTERNA QUE SEA PERTINENTE PARA LA DIFUSION DE LAS ACTIVIDADES MUNICIPALES</t>
  </si>
  <si>
    <t xml:space="preserve">ELABORACION DE INFORMES DE ACTIVIDADES TERRITORIALES DE LA UNIDAD DE GESTION TERRITORIAL REALIZADAS DURANTE EL ANO </t>
  </si>
  <si>
    <t xml:space="preserve">ELABORAR UN REGISTRO VISUAL Y DIGITAL DE LAS ACTIVIDADES A DESARROLLAR POR CULTURA DIDECO Y ALCALDIA DESARROLLADAS DURANTE EL PERIODO </t>
  </si>
  <si>
    <t xml:space="preserve">ELABORAR UN REGISTRO VISUAL Y DIGITAL DE LAS ACTIVIDADES EN TERRENO REALIZADAS POR LA DIRECCION DE DESARROLLO COMUNITARIO DEL MUNICIPIO DE SANTIAGO DURANTE EL ANO </t>
  </si>
  <si>
    <t>ACTIVIDADES EMPRESARIALES DE ART</t>
  </si>
  <si>
    <t>ACTIVIDADES DEPORTIVAS Y RECREATIVAS COMUNITARIAS EN NATACION GERONTOMOTRICIDAD</t>
  </si>
  <si>
    <t>ACTIVIDADES INMOBILIARIAS REALIZADAS A CAMBIO DE UNA RETRIBUCION</t>
  </si>
  <si>
    <t>OTRAS ACTIVIDADES DE ENTRETENIMIENTO</t>
  </si>
  <si>
    <t xml:space="preserve">OTRAS ACTIVIDADES DE SERVICIOS PERSONALES MES DE FECBRERO </t>
  </si>
  <si>
    <t>OTRAS ACTIVIDADES DE SERVICOS PERSONALES</t>
  </si>
  <si>
    <t>ACTIVIDADES DEPORTIVASRECREATIVAS EN FUTSAL EN LA SUBDIRECION DE DEPORTES Y RECREACION</t>
  </si>
  <si>
    <t xml:space="preserve">ELABORACION DEL PROYECTO ACTIVIDAD DE SALUD EN PEDIATRIA EN EL JARDIN INFANTIL Y SALA CUNA ANO </t>
  </si>
  <si>
    <t>EJECUCION DE LAS ACTIVIDADES DEL PLAN DE COMUNICACION Y DIFUSION DEL COMPONENTE PARTICIPACION Y COHESION SOCIAL DEL PROGRAMA REVITALIZACION INTEGRAL DE BARRIOS E INMUEBLES EMBLEMATICOS CUYO OBJETIVO ES GENERAR CANALES EFECTIVOS Y ESTRATEGICOS DE FOR</t>
  </si>
  <si>
    <t>DISENAR PLANIFICAR Y DESARROLLAR ACTIVIDADES EN EL ESPACIO PUBLICO DE LA COMUNA SEGUN UNA PLANIFICACION ANUAL</t>
  </si>
  <si>
    <t>EJECUCION DE LAS ACTIVIDADES DE LAS LINEAS DE GESTION DEL COMPONENTE DESARROLLO ECONOMICO LOCAL DEL PROGRAMA REVITALIZACION INTEGRAL DE BARRIOS E INMUEBLES EMBLEMATICOS CUYO OBJETIVO ES EL MEJORAMIENTO DE LA RENTABILIDAD Y AMPLIACION DE LA BASE EMPR</t>
  </si>
  <si>
    <t>ELABORACION DE CATASTRO DE ACTIVIDADES RECREATIVAS DE LOS CENTROS DE ADULTO MAYOR CORRESPONDIENTE A LA AGRUPACION N</t>
  </si>
  <si>
    <t>EJECUCION DE LAS ACTIVIDADES DEL PLAN DE COHESION SOCIAL DEL COMPONENTE PARTICIPACION Y COHESION SOCIAL DEL PROGRAMA REVITALIZACION INTEGRAL DE BARRIOS E INMUEBLES EMBLEMATICOS CUYO OBJETIVO ES GENERAR CANALES EFECTIVOS Y ESTRATEGICOS DE INFORMACION</t>
  </si>
  <si>
    <t>ACTIVIDADES DEPORTIVAS Y RECREATIVAS COMUNITARIAS EN KUNDALINI YOGA EN LA SUBDIRECCION DE DEPORTES Y RECREACION</t>
  </si>
  <si>
    <t xml:space="preserve">DISENAR Y DESARROLLAR PLAN ANUAL INTEGRADO DE CULTURA EN TERRENO CON PLANIFICACION DE EVENTOS Y ACTIVIDADES EN LOS BARRIOS DE LA COMUNA Y SUS RESPECTIVAS EVALUACIONES DE IMPACTO  </t>
  </si>
  <si>
    <t>ELABORAR Y MANTENER UN REGISTRO DE LAS ORDENES DE COMPRA GENERADAS DESDE DIDECO HACIA LA DIRECCION DE COMUNICACIONES A PARTIR DE LAS ACTIVIDADES QUE DESARROLLA LA UNIDAD</t>
  </si>
  <si>
    <t xml:space="preserve">ELABORAR PROYECCION DE GASTOS ASOCIADOS A LAS ACTIVIDADES REALIZADAS POR LA SRA ALCALDESA Y LA COMUNIDAD DURANTE EL ANO </t>
  </si>
  <si>
    <t>ACTIVIDADES DEPORTIVASRECREATIVAS COMUNITARIAS EN NATACION DIURNA EN LA SUBDIRECION DE DEPORTES Y RECREACION</t>
  </si>
  <si>
    <t>ELABORACION DISTRIBUCION E INFORMACION HORARIOS DE ACTIVIDADES EN RECINTOS DEPORTIVOS EN LA SUBDIRECION DE DEPORTES Y RECREACION</t>
  </si>
  <si>
    <t>ACTIVIDADES DEPORTIVASRECREATIVAS COMUNITARIAS EN AEROBICA Y GERONTOMOTRICIDAD EN LA SUBDIRECCION DE DEPORTES Y RECREACION</t>
  </si>
  <si>
    <t>ACTIVIDADES DEPORTIVASRECREATIVAS COMUNITARIAS EN GERONTOMOTRICIDAD EN LA SUBDIRECION DE DEPORTES Y RECREACION</t>
  </si>
  <si>
    <t>ACTIVIDADES DEPORTIVASRECREATIVAS COMUNITARIAS EN AEROBICA ZUMBA Y GERONTOMOTRICIDAD EN LA SUBDIRECION DE DEPORTES Y RECREACION</t>
  </si>
  <si>
    <t>CARACTERIZACION INFANTIL EN ACTIVIDADES RECREATIVAS EN ESPACIOS PUBLICOS</t>
  </si>
  <si>
    <t>CARACTERIZACION INFANTIL EN ACTIVIDADES RECREATIVAS EN ESPACIOS PUBLICOS EN LA SUBDIRECCION DE DEPORTES Y RECREACION</t>
  </si>
  <si>
    <t>ACTIVIDADES DEPORTIVASRECREATIVAS COMUNITARIAS EN GERONTOMOTRICIDAD PILATES Y BAILES LATINOS</t>
  </si>
  <si>
    <t>ACTIVIDADES DEPORTIVASRECREATIVAS COMUNITARIAS EN HOCKEY SOBRE CESPED EN LA SUBDIRECION DE DEPORTES Y RECREACION</t>
  </si>
  <si>
    <t>ACTIVIDADES DEPORTIVASRECREATIVAS COMUNITARIAS EN FUTSAL EN LA SUBDIRECCION DE DEPORTES Y RECREACION</t>
  </si>
  <si>
    <t>ACTIVIDADES DEPORTIVASRECREATIVAS COMUNITARIAS EN ACONDICIONAMIENTO FISICO CROSSFIT TRX Y BAILE ENTRETENIDO EN LA SUBDIRECCION DE DEPORTES Y RECREACION</t>
  </si>
  <si>
    <t>ACTIVIDADES DEPORTIVASRECREATIVAS COMUNITARIAS EN PILATES Y GERONTOMOTRICIDAD EN LA SUBDIRECCION DE DEPORTES Y RECREACION</t>
  </si>
  <si>
    <t>ACTIVIDADES DEPORTIVAS Y RECREATIVAS COMUNITARIAS EN AEROBICA GERONTOMOTRICIDAD Y NATACION PARA LA UNIDAD DEPORTE COMUNITARIO</t>
  </si>
  <si>
    <t>ACTIVIDADES DEPORTIVASRECREATIVAS COMUNITARIAS EN ZUMBA Y AEROBICA PARA LA UNIDAD DEPORTE COMUNITARIO EN LA SUBDIRECION DE DEPORTES Y RECREACION</t>
  </si>
  <si>
    <t>ACTIVIDADES DEPORTIVASRECREATIVAS COMUNITARIAS EN CROSSFIT Y TRX EN EL PROGRAMA DEPORTE COMUNITARIO</t>
  </si>
  <si>
    <t>ACTIVIDADES DEPORTIVASRECREATIVAS COMUNITARIAS EN ACONDICIONAMIENTO FISICO CROSSIF TRX PROGRAMA UNIDAD DEPORTE COMUNITARIO</t>
  </si>
  <si>
    <t>EJECUTAR ACTIVIDADES DE LABRANZA Y TRASLADOS EN LA GESTION DE RECUPERACION DE RESIDUOS ORGANICOS VEGETALES EN LOS CENTROS EDUCATIVOS AMBIENTALES DE LA COMUNA PARQUE OHIGGINS Y QUINTA NORMAL</t>
  </si>
  <si>
    <t>ELABORACION Y EJECUCION DE PROGRAMAS Y ACTIVIDADES DE VOLUNTARIADO EN LA COMUNA DE SANTIAGO</t>
  </si>
  <si>
    <t xml:space="preserve">IMPLEMENTAR EL SISTEMA DE GESTION DE GABINETE DE ALCALDIA PARA EL MEJOR DESARROLLO DE LAS ACTIVIDADES DE LA ALCALDESA DURANTE EL ANO </t>
  </si>
  <si>
    <t>EJECUCION DE LAS ACTIVIDADES DE LAS LINEAS DE GESTION DEL COMPONENTE PARTICIPACION Y COHESION SOCIAL DEL PROGRAMA REVITALIZACION INTEGRAL DE BARRIOS E INMUEBLES EMBLEMATICOS CUYO OBJETIVO ES POTENCIAR Y FORTALECER EL PROCESO PARTICIPATIVO DE LOS COM</t>
  </si>
  <si>
    <t>ELABORACION DE INFORMES ACERCA DE LAS ACTIVIDADES DE LAS AUTORIDADES Y SERVICIOS MUNICIPALES</t>
  </si>
  <si>
    <t>EJECUCION DE PROGRAMAS Y ACTIVIDADES DE LA OFICINA DE PUEBLOS INDIGENAS</t>
  </si>
  <si>
    <t xml:space="preserve">ELABORAR CATASTRO DE ACTIVIDADES TERRITORIALES DESARROLLADAS POR LA SRA ALCALDESA DURANTE EL ANO </t>
  </si>
  <si>
    <t>IMPLEMENTACION DE ACTIVIDADES VINCULADAS A DISCAPACIDAD EN LA UNIDAD DE DISCAPACIDADDIDECO</t>
  </si>
  <si>
    <t>IMPLEMENTACION DE ACTIVIDADES VINCULADAS A DISCAPACIDAD</t>
  </si>
  <si>
    <t>ANALISIS ESTADISTICO SOBRE LA PARTICIPACION DE ADULTOS MAYORES EN ACTIVIDADES EN SALUD REALIZADAS EN LA A A Y A AGRUPACION VECINAL</t>
  </si>
  <si>
    <t>PLANIFICAR Y EJECUTAR UN PLAN DE ACTIVIDADES CULTURALES PARA LA COMUNA DE SANTIAGO EN CONJUNTO CON ORGANISMO Y ORGANIZACIONES CULTURALES DE LA COMUNA</t>
  </si>
  <si>
    <t>ACTIVIDADES DEPORTIVASRECREATIVAS COMUNITARIAS EN TAEKWONDO EN LA SUBDIRECION DE DEPORTES Y RECREACION</t>
  </si>
  <si>
    <t>DAR SEGUIMIENTO A LOS COMPROMISOS ADQUIRIDOS POR LA ADMINISTRADORA MUNICIPAL Y ELABORAR MINUTAS REFERENTES A ACTIVIDADES EN LAS CUALES LA AUTORIDAD PARTICIPE</t>
  </si>
  <si>
    <t>SONIDISTA EN ACTIVIDADES DEPORTIVAS Y RECREATIVAS EN ESPACIOS PUBLICOS</t>
  </si>
  <si>
    <t>SONIDISTA EN ACTIVIDADES RECREATIVAS Y DEPORTIVAS EN ESPACIOS PUBLICAS</t>
  </si>
  <si>
    <t>ACTIVIDADES DEPORTIVASRECREATIVAS COMUNITARIAS EN NATACION DIURNA EN LA SUBDIRECCION DE DEPORTES Y RECREACION</t>
  </si>
  <si>
    <t>SERVICIOS PERSONALES EN PUBLICIDAD OTRAS ACTIVIDADES</t>
  </si>
  <si>
    <t>REALIZAR PROMOCION DE LAS ACTIVIDADES DE SANTIAGO JOVEN PARA EL PROGRAMA JUVENTUD ESPACIO STGO JOVEN</t>
  </si>
  <si>
    <t>ACTIVIDADES DEPORTIVAS Y RECREATIVAS COMUNITARIAS EN EL PROGRAMA UNIDAD DEPORTE COMUNITARIO DE LA SUBD DEPORTES Y RECREACION</t>
  </si>
  <si>
    <t>ACTIVIDADES DEPORTIVASRECREATIVAS COMUNITARIAS EN ESCALADA DEPORTIVA</t>
  </si>
  <si>
    <t>ACTIVIDADES DEPORTIVASRECREATIVAS COMUNITARIAS EN AEROBICA EN LA SUBDIRECION DE DEPORTES Y RECREACION</t>
  </si>
  <si>
    <t>ELABORAR INFORMES ESTADISTICOS DE LAS MULTAS IMPUESTAS EN LOS PROCEDIMIENTOS QUE SE SIGUEN ANTE EL TERCER JUZGADO DE POLICIA LOCAL POR INFRACCIONES A LA LEY N QUE REGULA ACTIVIDADES RELACIONADAS CON EL TABACO</t>
  </si>
  <si>
    <t>ACTIVIDADES DEPORTIVASRECREATIVAS COMUNITARIAS EN TENIS COMPETITIVO DE LA SUBDIRECCION DE DEPORTES Y RECREACION</t>
  </si>
  <si>
    <t>DISENAR Y DESARROLLAR PLAN ANUAL INTEGRADO DE CULTURA EN TERRENO CON PLANIFICACION DE EVENTOS Y ACTIVIDADES EN LOS BARRIOS DE LA COMUNA Y SUS RESPECTIVAS EVALUACIONES DE IMPACTO</t>
  </si>
  <si>
    <t>ACTIVIDADES DEPORTIVASRECREATIVAS COMUNITARIAS EN TENIS FORMATIVO Y COMPETITIVO EN LA SUBDIRECCION DE DEPORTES Y RECREACION</t>
  </si>
  <si>
    <t>ELABORACION Y ANALISIS DE INFORME ESTADISTICO DE LAS ACTIVIDADES EN DONDE LA ALCALDESA ES REPRESENTADA POR LA ADMINISTRACION MUNICIPAL</t>
  </si>
  <si>
    <t>ELABORACION DE CONTENIDOS Y DOCUMENTOS NECESARIOS PARA SOPORTAR LAS ACTIVIDADES DE LA ALCALDESA EN RELACION CON ENTES EXTERNOS</t>
  </si>
  <si>
    <t>OTRAS ACTIVIDADES DE SERVICIOS PERSONALS</t>
  </si>
  <si>
    <t>OTROS PROFESIONALES DE LA SALUD OTRAS ACTIVIDADES</t>
  </si>
  <si>
    <t>OTROS PROFESIONALES DE LA SALUD OTRAS ACTIVIDADES DE SERVICIOS PERSONALES</t>
  </si>
  <si>
    <t>OTRAS ACTIVIDADES DESARROLLADAS POR PROFESIONALES</t>
  </si>
  <si>
    <t>SERVICIOS PERSOANLES DE EDUCACION OTRAS ACTIVIDADES</t>
  </si>
  <si>
    <t xml:space="preserve">OTRAS ACTIVIDADES DE SERVICIOS PERSONALES  MANTENCION Y REPERACION ELECTRICAS Y TELEFONICAS </t>
  </si>
  <si>
    <t>ACTIVIDADES D CONTABILIDAD</t>
  </si>
  <si>
    <t>ACTUACION Y ACTIVIDADESESCENICAS RELACIONADAS</t>
  </si>
  <si>
    <t>ACTIVIDADES ARTISITICAS</t>
  </si>
  <si>
    <t>OTRAS ACTIVIDADES DE SERV PROFESIONALES</t>
  </si>
  <si>
    <t>ACTIVIDADES EMPRESARIALES ARTISTICAS</t>
  </si>
  <si>
    <t>ACTIVIDADES DEPORTIVASRECREATIVAS COMUNITARIAS EN NATACION DIURNA Y VESPERTINA EN LA SUBDIRECCION DE DEPORTES Y RECREACION</t>
  </si>
  <si>
    <t>EJECUCION DE LAS ACTIVIDADES DE LAS LINEAS DE GESTION DEL COMPONENTE INMUEBLES EMBLEMATICOS PATRIMONIALES DEL PROGRAMA REVITALIZACION INTEGRAL DE BARRIOS E INMUEBLES EMBLEMATICOS CUYO OBJETIVO ES FORTALECER LA FUNCION RESIDENCIAL Y PATRIMONIAL DE CA</t>
  </si>
  <si>
    <t>OTRAS ACTIVIDADES DE SERVICOS PROFESIONALES</t>
  </si>
  <si>
    <t>SRVICIO PERSONAS DE EDUCACION OTRAS ACTIVIDADAES DE SERVICIOS PERSONALES</t>
  </si>
  <si>
    <t>RECEPTORES JUDICIALES OTRAS ACTIVIDADES DE SERVICIOS PERSONALES</t>
  </si>
  <si>
    <t>ACTIVIDADES DE CONSULTORIA DE GESTION SERVICIOS PERSONALES DE EDUCACION</t>
  </si>
  <si>
    <t>ACTIVIDADES DE CONSULTORIA DE GESTION SERVICIOS PERSONALES DE EDUCACION OTRAS ACTIVIDADES DE SERVICIOS PERSONALES</t>
  </si>
  <si>
    <t>OTRAS ACTIVIDADES RECREATIVAS ARTISTICAS Y DE ENTRETENIMIENTO</t>
  </si>
  <si>
    <t>ACTIVIDADES DE LA ADMINISTRACION PUBLICA EN GRAL</t>
  </si>
  <si>
    <t>SERVICIO PERSONALES DE EDUCACION OTRAS ACTIVIDADAES DE SERVICIOS PERSONALES</t>
  </si>
  <si>
    <t>OTRAS ACTIVIDADES CREATIVAS ARTISTICAS Y DE ENTRENEMIENTO</t>
  </si>
  <si>
    <t>ACTIVIDADES INMOBILIARIAS REALIZADAS A CAMBIO DE UNA RETRIBUCION O POR ACTIVIDADES DE CONSULTORIA</t>
  </si>
  <si>
    <t>SRVICIO PERSONAS DE TRADUCCION E INTERPRETACION OTRAS ACTIVIDADAES DE SERVICIOS PERSONALES</t>
  </si>
  <si>
    <t>SERVICIO PERSONAS DE TRADUCCION E INTERPRETACION OTRAS ACTIVIDADAES DE SERVICIOS PERSONALES</t>
  </si>
  <si>
    <t>LIC EN CIENCIAS DE ACTIVIDAD FISICA</t>
  </si>
  <si>
    <t>LIC EN CIENCIAS DE LA ACTIVIDAD FISICA</t>
  </si>
  <si>
    <t>SISTEMATIZACION DE LA INFORMACION DE RELEVANCIA TURISTICA DERIVADA DE LAS ACTIVIDADES DESARROLLADAS POR LA MUNICIPALIDAD EN TURISMO</t>
  </si>
  <si>
    <t>PLANIFICACION DIFUSION Y EVALUACION DE ACTIVIDADES DE LA MUNICIPALIDAD EN DEP IMAGEN CORPORATIVA COMUNICACIONES Y EVENTOS</t>
  </si>
  <si>
    <t>BACHILLER EN EDUCACION INICIAL</t>
  </si>
  <si>
    <t>BACHILLERATO EN HUMANIDADES MODERNAS</t>
  </si>
  <si>
    <t>BACHILLER EN ARTES VISUALES</t>
  </si>
  <si>
    <t>BACHILLER EN TEOLOGIA Y BIBLIA</t>
  </si>
  <si>
    <t>BACHILLERATO EN COMUNICACION SOCIAL</t>
  </si>
  <si>
    <t>BACHILLERATO EN HUMANIDADES</t>
  </si>
  <si>
    <t>BACHILLER EN CIENCIAS DE LA COMUNICACION</t>
  </si>
  <si>
    <t xml:space="preserve">BACHILLER EN CIENCIAS VENEZUELA </t>
  </si>
  <si>
    <t>BACHILLERATO EN ARTES CENICAS</t>
  </si>
  <si>
    <t>BACHILLERATO EN ARTES</t>
  </si>
  <si>
    <t>COORD UTP</t>
  </si>
  <si>
    <t>COORD COMUNAL</t>
  </si>
  <si>
    <t>COORD EXTRAESCOLAR</t>
  </si>
  <si>
    <t>COORDEXTRAESCOLAR</t>
  </si>
  <si>
    <t>COORD COMUNAL SALAS CUNAS</t>
  </si>
  <si>
    <t>COORDINADORA HPV</t>
  </si>
  <si>
    <t>COORD TEATRO</t>
  </si>
  <si>
    <t>COORDIANDORA OPD</t>
  </si>
  <si>
    <t>COORDINADORA DE PROGRAMA CENTRO DIURNO REFERENCIAL</t>
  </si>
  <si>
    <t>COORDINADORA PROGRAMA MJH</t>
  </si>
  <si>
    <t>JEFA DE BARRIO Y ENCARGADA SOCIAL DEL PROGRAMA QUIERO MI BARRIO BARRIO LUZ CRUZ MARTINES RESPONSABLE DE LA COORDINACION INTERNA DEL EQUIPO</t>
  </si>
  <si>
    <t>JEFA DE BARRIO Y ENCARGADA SOCIAL DEL PROGRAMA QUIERO MI BARRIO BARRIO PUREN Y AMPLIACION RESPONSABLE DE LA COORDINACION INTERNA DEL EQUIPO</t>
  </si>
  <si>
    <t>COORDINADORA DE PROGRAMA</t>
  </si>
  <si>
    <t>COORDINADORA DE PROYECTO FONDO SOCIAL PARA EL DESARROLLO DE NUBLE</t>
  </si>
  <si>
    <t>COORDINADOR DE HOSPEDERIA</t>
  </si>
  <si>
    <t>COORDINADOR DEPORIVO</t>
  </si>
  <si>
    <t>COORDINADORA INTEGRACION EDUC DIFERENC</t>
  </si>
  <si>
    <t>COORDINADOR SALA DE ESPEJO</t>
  </si>
  <si>
    <t>COORDINADOR EVENTOS Y EMERGENC</t>
  </si>
  <si>
    <t>COORDINADOR ESC ABIERTAS</t>
  </si>
  <si>
    <t>COORDINADORA PROG RECREOS ENT</t>
  </si>
  <si>
    <t>COORDINADOR CRP</t>
  </si>
  <si>
    <t>COORDINADORA ESCUELAS ABIERTAS</t>
  </si>
  <si>
    <t>DOCCOORDINADOR CONVIVENCIA</t>
  </si>
  <si>
    <t xml:space="preserve">ELABORACION DE UN SISTEMA DE GESTION DE GABINETE DE ALCALDIA QUE PERMITA LA COORDINACION CON DIRECCIONES MUNICIPALES PARA EL CUMPLIMIENTO DE METAS PROPUESTAS POR ALCALDIA PARA EL ANO </t>
  </si>
  <si>
    <t>COORDINACION OPERATIVA</t>
  </si>
  <si>
    <t>ADA EN ARTES ESCENICAS COORDINADORA DE INNOVACION</t>
  </si>
  <si>
    <t>COORDINADORA DE INNOVACION</t>
  </si>
  <si>
    <t>DIRECTORA DIDECO</t>
  </si>
  <si>
    <t>SUB DIRECTOR</t>
  </si>
  <si>
    <t>DIRECTOR DAEM</t>
  </si>
  <si>
    <t>DIRECTOR DE EDUCACION COMUNAL</t>
  </si>
  <si>
    <t>DIRECTOR DEPTO CEMENTERIOS</t>
  </si>
  <si>
    <t>DIRECTOR DE LA DEM</t>
  </si>
  <si>
    <t>DIRECTOR ENCARGADO B</t>
  </si>
  <si>
    <t>ADIRECTOR A</t>
  </si>
  <si>
    <t>ADIRECTOR</t>
  </si>
  <si>
    <t>DIRECTOR CESFAM PEDRO DE VALDIVIA</t>
  </si>
  <si>
    <t>BDIRECTOR B</t>
  </si>
  <si>
    <t>BDIRECTOR</t>
  </si>
  <si>
    <t>DIRECTOR B</t>
  </si>
  <si>
    <t>DIRECTOR CESFAM</t>
  </si>
  <si>
    <t>DIRECTOR CESFAM JUAN SOTO FERNANDEZ</t>
  </si>
  <si>
    <t>DIRECTOR CESFAM SANTA SABINA</t>
  </si>
  <si>
    <t>DIRECTOR CESFAM LORENZO ARENAS</t>
  </si>
  <si>
    <t>DIRECTOR CESFAM TUCAPEL</t>
  </si>
  <si>
    <t>DIRECTOR CESFAM OHIGGINS</t>
  </si>
  <si>
    <t>DIRECTOR AUDIOVISUAL PROGRAMA SOCIAL CONCEPCION CUIDAD INCLUSIVA</t>
  </si>
  <si>
    <t>DIRECTOR ADMIN Y FINANZAS</t>
  </si>
  <si>
    <t>DIRECTOR SEGURIDAD CIUDADANA</t>
  </si>
  <si>
    <t>DIRECTOR DE CONTROL INTERNO</t>
  </si>
  <si>
    <t>DIRECTOR DE GESTION DE RIEGOS</t>
  </si>
  <si>
    <t>DIRECTOR DESARROLLO COMUNITARI</t>
  </si>
  <si>
    <t>DIRECTOR DE TURISMO Y PATRIMON</t>
  </si>
  <si>
    <t>DIRECTORA DE PROYECTO Y GESTORA DE RADIOS ESCUELAS BARRIALES EN EL PROGRAMA RADIO ESCUELA</t>
  </si>
  <si>
    <t>DIRECTORA DE PROYECTO Y GESTORA DE RADIOS ESCUELAS BARRIALES</t>
  </si>
  <si>
    <t>DIRECTORA DE CORO</t>
  </si>
  <si>
    <t>DIPLOMADO N ASISTENCIA EJEUTIVA Y COMPUTACION</t>
  </si>
  <si>
    <t>GRADO DE MAGISTER EN CIENCIAS DE LA EDUCACION EN CURRICULUM Y EVALUACION</t>
  </si>
  <si>
    <t>INOCENCIO SEG</t>
  </si>
  <si>
    <t>SEC GERENCIA M COMPUTACION</t>
  </si>
  <si>
    <t>TEC NIV SUPERIOR EN ADM EMPRESAS MENCION FINANZAS</t>
  </si>
  <si>
    <t>SEC EJECUTIVA MENCION COMPUT</t>
  </si>
  <si>
    <t>CONVIVENCIA ESCOLAR</t>
  </si>
  <si>
    <t>TEC EN ADM EMPRESAS MENC REC HUM</t>
  </si>
  <si>
    <t>ENCARGADO PAG WEB</t>
  </si>
  <si>
    <t>TEACNICO SUPERIOR EN PREVENCION DE RIESGOS</t>
  </si>
  <si>
    <t>ENCARGADA SECION INVENTARIOS</t>
  </si>
  <si>
    <t>LICENCADO EN ARTES CON MENCION EN DANZA</t>
  </si>
  <si>
    <t>ENCARGADO RRHH SEP</t>
  </si>
  <si>
    <t>ENCARGADO DE INVETARIO SEP</t>
  </si>
  <si>
    <t>ENCARGADO SEC ABASTECIMIENTO</t>
  </si>
  <si>
    <t>ENCARGADO SEC REMUNERACIONES</t>
  </si>
  <si>
    <t>ENCARGADO SEC CONTABILIDAD</t>
  </si>
  <si>
    <t>ENCARGADO SEC MANTENCION</t>
  </si>
  <si>
    <t>PREVENCIONISTA DE RIEGO</t>
  </si>
  <si>
    <t>ENCARGADO SEC TESORERIA</t>
  </si>
  <si>
    <t>ENCARGADA SEC ABASTECIMIENTO</t>
  </si>
  <si>
    <t>SERVICIOS DE ATENCION SOCIAL</t>
  </si>
  <si>
    <t>SERVICIO DE ATENCION SOCIAL</t>
  </si>
  <si>
    <t>ENCARGADO DE GESTION CULTURAL DE ARTES</t>
  </si>
  <si>
    <t>PROF CONVIVENCIA ESCOLAR</t>
  </si>
  <si>
    <t>ADMINISTRADOR PUBLICO CON MENCION GESTION PUBLICA</t>
  </si>
  <si>
    <t>ADMINISTRADORA PUBLICA CON MENCION GESTION PUBLICA</t>
  </si>
  <si>
    <t>PROFESIONAL EQUIPO EXTENCION PROGRAMA PRODESAL</t>
  </si>
  <si>
    <t>ADMINISTRACION DE EMPRESAS MENCION EN FINANZAS</t>
  </si>
  <si>
    <t>MANTENCION SERVICIOS HIGIENICOS PARA BALNEARIO MUNICIPAL</t>
  </si>
  <si>
    <t>MANTENCION DE SERVICIOS HIGIENICOS</t>
  </si>
  <si>
    <t>MECANICA AUTOMOTRIZ MENCION EN ELECTRICIDAD AUTOMOTRIZ</t>
  </si>
  <si>
    <t>SERCRETARIA EJECUTIVA CON MENCION EN COMPUTACION</t>
  </si>
  <si>
    <t>SCRETARIADO EJECUTIVO CON MENCION EN COMPUTACION</t>
  </si>
  <si>
    <t>ADMINISTRADORA PUBLICA CON MENCION EN GESTION PUBLICA</t>
  </si>
  <si>
    <t>PROGRAMA DE COMPETENCIA ESCOLAR JUEZ DE ATLETISMO</t>
  </si>
  <si>
    <t>LICENCIODO EN CIENCIOS JURIDICOS Y SOCIOLES</t>
  </si>
  <si>
    <t>ENCARGADA TERRITORIAL DEL PROGRAMA CENTRO DE LA MUJER</t>
  </si>
  <si>
    <t>ENCARGADA SOCIAL DE PROGRAMA QUIERO MI BARRIO BARRIO LCM</t>
  </si>
  <si>
    <t>EJECUTIVA DE ATENCION DE CASOS DEL INSTRUMENTO DE CARACTERIZACION SOCIOECONOMICA PROGRAMA REGISTRO SOCIAL DE HOGARES</t>
  </si>
  <si>
    <t>RESPONSABLE DE LA IMPLEMENTACION DE PROGRAMA CENTRO DIURNO REFERENCIAL</t>
  </si>
  <si>
    <t>FONOAUDILOGA DE PROGRAMA CENTRO DIURNO REFERENCIAL</t>
  </si>
  <si>
    <t>ENCARGADO URBANO PROGRAMA QUIERO MI BARRIO BARRIO PUREN Y AMPLIACION</t>
  </si>
  <si>
    <t>ENCARGADO URBANO PROGRAMA QUIERO MI BARRIO BARRIO SARITA GAJARDO</t>
  </si>
  <si>
    <t>PROFESIONAL ENCARGADA DE PROGRAMA</t>
  </si>
  <si>
    <t>PERSONAL TRAINER MENCION REHABILITACION METABOLICA</t>
  </si>
  <si>
    <t>ENCUESTADORA EN TERRENO DEL MODELO INTERVENCION REGISTRO SOCIAL DE HOGARES</t>
  </si>
  <si>
    <t>PROFESIONAL ENCARGADA DE LA COMUNICACION DEL PROGRAMA BARRIOS</t>
  </si>
  <si>
    <t>ENCARGADA SOCIAL PROGRAMA QUIERO MI BARRIO</t>
  </si>
  <si>
    <t>PROFESIONAL ENCARAGDA DE ATENCION DE CASOS DE PROGRAMA CHILE CRECE</t>
  </si>
  <si>
    <t>PSIQUIATRA DE LA INFANCIA Y ADOLESCENCIA</t>
  </si>
  <si>
    <t>CORDINADORA DE PROGRAMA CENTRO DIURNO REFERENCIAL PARA EL ADULTO MAYOR</t>
  </si>
  <si>
    <t>ENCARGADA DE LINEA DE PREVENCION CENTRO DE LA MUJER</t>
  </si>
  <si>
    <t>ENCARAGDA COMUNAL DE CHILE CRECE REEMPLAZO</t>
  </si>
  <si>
    <t>DOCEDUCDIFERENC RETARDO M</t>
  </si>
  <si>
    <t>TEC CON MENCION EN BIENESTAR SOCIAL</t>
  </si>
  <si>
    <t>TEC EN ATENCION SOCIAL</t>
  </si>
  <si>
    <t>LICIENCIADA EN CIENCIAS DE LA ADMINISTRACION</t>
  </si>
  <si>
    <t>ENCARGADA BIBLIOTECA NO DOC</t>
  </si>
  <si>
    <t>ENCARGADO DE TALLENES NO DOC</t>
  </si>
  <si>
    <t>ENCARGADO ADQUISICIONES</t>
  </si>
  <si>
    <t>ENCARGADA UNIDAD CONTABILIDAD</t>
  </si>
  <si>
    <t>ENCARGADO DE LA SECCION DE REMUNERACIONE</t>
  </si>
  <si>
    <t>PROG COMPUTADOR Y ENCAR INVENTARIO</t>
  </si>
  <si>
    <t>ENCARGADO PROYECTO ENLACE</t>
  </si>
  <si>
    <t>ENCARGADA ALIMENTACION</t>
  </si>
  <si>
    <t>ENCARGADO DE CONTABILIDAD</t>
  </si>
  <si>
    <t>ORIENTADORA FAMILIAR MENCION RR HH</t>
  </si>
  <si>
    <t>LICINCIADO EN CIENCIAS JURIDICAS</t>
  </si>
  <si>
    <t>ENCARGADO DE ASUNTOS INDIGINAS</t>
  </si>
  <si>
    <t>ENCUENTADORA</t>
  </si>
  <si>
    <t>TENCICO DEPORTIVO</t>
  </si>
  <si>
    <t>TENCIO EN ADMINISTRACION</t>
  </si>
  <si>
    <t>TENCICO EN ADMINISTRACION</t>
  </si>
  <si>
    <t xml:space="preserve">ADMINISTRADOR PUBLICO CONVENIO DE SENCE PROGRAMA FORTALECIMIENTO OMIL </t>
  </si>
  <si>
    <t>ENCARGADO DE AUDIO</t>
  </si>
  <si>
    <t>ATENCION DE PUBLICO P CIRCULA</t>
  </si>
  <si>
    <t>ADMIN MENCION GESTION Y CONTROL MUNICIPAL</t>
  </si>
  <si>
    <t>ATENCION DE PUBLICO L DE COND</t>
  </si>
  <si>
    <t>PROFESIONAL DPTOEMERGENCIA</t>
  </si>
  <si>
    <t>ATENCION DE PUBLICO L CONDUCI</t>
  </si>
  <si>
    <t>OFICIAL DE EJERCITO MENCION INFANTERIA</t>
  </si>
  <si>
    <t>ADMINISTRACION MENCION LOGISTICA</t>
  </si>
  <si>
    <t>MENCION MEC DE MAQ Y HERRAMIE</t>
  </si>
  <si>
    <t>TECUNIV EN MANTENCION DE EQUIPOS INDUSTRIALES</t>
  </si>
  <si>
    <t>TECUNIV MANTENCION EQUIPOS INDUSTRIALES</t>
  </si>
  <si>
    <t>ENCARGADO DE RECINTO</t>
  </si>
  <si>
    <t>TECPREVENCIONISTA DE RIESGOS</t>
  </si>
  <si>
    <t>INSTRUMENTISTA MENCION CONTRABAJO Y ORQUESTA</t>
  </si>
  <si>
    <t>EST DIFERENC</t>
  </si>
  <si>
    <t>ENC SALUD</t>
  </si>
  <si>
    <t>TEC ATENC MENOR</t>
  </si>
  <si>
    <t>EST DE PREVENC</t>
  </si>
  <si>
    <t>PRO FIFERENCIAL</t>
  </si>
  <si>
    <t>TEC ATENCION DE PARV</t>
  </si>
  <si>
    <t>IN EN PREVENCION DE RIESGO</t>
  </si>
  <si>
    <t>PREVENCIONISTA EN RIENGO</t>
  </si>
  <si>
    <t>PROFESPOR DE CIENCIAS NATURALES</t>
  </si>
  <si>
    <t>ORIENTADORA FAMILIAR CON MENCION EN RELA</t>
  </si>
  <si>
    <t>TEC EN PREVENCION Y REHABILITACION EN DR</t>
  </si>
  <si>
    <t>PROFDE CIENCIAS NATURALES Y BIOLOGIA</t>
  </si>
  <si>
    <t>TEC CIENCIAS POLITICAS Y GESTION PUBLICA</t>
  </si>
  <si>
    <t>TEC EN PREVENCION DE RIESGO</t>
  </si>
  <si>
    <t>PREVENCIONISTA DE RIESGS</t>
  </si>
  <si>
    <t>PROF QUIMICA Y CIENCIAS NATURALES</t>
  </si>
  <si>
    <t>DOCEDUCBASMENCLENGUAJETITU</t>
  </si>
  <si>
    <t>MENCION EN TRASTORNOS ESPECIFICOS DEL LE</t>
  </si>
  <si>
    <t>PROF RELIGION EVANGELICA MENCION</t>
  </si>
  <si>
    <t>ADMINISTRACION MENCIONGESTION MUNICIPAL</t>
  </si>
  <si>
    <t>LIC EN CIENCIAS DE LA ADM EMP</t>
  </si>
  <si>
    <t>TECADMMENCION GESTION MUNICIPAL</t>
  </si>
  <si>
    <t>TECADMMENCION GESTMUNICIPAL</t>
  </si>
  <si>
    <t>TECADMMENCION GEST MUNICIPAL</t>
  </si>
  <si>
    <t>ACTUALIZACION Y REESTRUCTURACION DE BASE DE DATOS DIGITACION E INDEXACION DE ARCHIVOS DE OBRAS Y PRYECTOS DE INVERSION MUNICIPAL ANO  RELACIONADA A COLEGIOS CONSULTORIOS Y DEPENDENCIAS MUNICIPALES PARA EL MEJORAMIENTO DE GESTION DEL DEPARTAMEN</t>
  </si>
  <si>
    <t>TEC NIV SUP EN GESTION PUB MENCION G</t>
  </si>
  <si>
    <t>TEC NIV SUP EN GESTPUB MENCION G</t>
  </si>
  <si>
    <t>TEC NIV SUP EN GEST PUB MENCION G</t>
  </si>
  <si>
    <t>TECATENCION SOCIAL Y ADM</t>
  </si>
  <si>
    <t>PREVREHABILPERSDEPENDENCIA DROGAS T</t>
  </si>
  <si>
    <t>LICIENCIADO EN CIENCIAS DE LA COMUNICACI</t>
  </si>
  <si>
    <t>CIENCIAS DE LA EDUCACION</t>
  </si>
  <si>
    <t>ASISTENTE EJECUTIVA GERENCIAL</t>
  </si>
  <si>
    <t>PROFQUIMICAMENCETECNOUMETRDE CS E</t>
  </si>
  <si>
    <t>PROFQUIMMENCNATUUMETROCSEDUC</t>
  </si>
  <si>
    <t>CIENCIAS NATURALES Y BIOLOGIA</t>
  </si>
  <si>
    <t>PROF DE HISTORI Y CIENCIAS SOCIALES</t>
  </si>
  <si>
    <t>MENCION MATEMATICAS</t>
  </si>
  <si>
    <t>PROFCIENCIAS</t>
  </si>
  <si>
    <t>ELABORAR E IMPLEMENTAR PROYECTOS DE MOVILIDAD URBANA DE LA COMUNA DE SANTIAGO Y QUE SE ENCUENTRAN INSERTOS EN EL PLAN INTEGRAL DE MOVILIDAD ENFOCADO A MEJORAR LOS ESPACIOS PUBLICOS PARA EL OPTIMO DESPLAZAMIENTO DE PEATONES MODOS DE TRANSPORTE SUST</t>
  </si>
  <si>
    <t>DESARROLLAR EJECUTAR E IMPLEMENTAR PROYECTOS DE QUE SE ENCUENTRAN ENMARCADOS EN EL PLAN INTEGRAL DE MOVILIDAD DE LA COMUNA ENFOCADO AL MEJORAMIENTO DE LA INFRAESTRUCTURA URBANA CICLOVIAS Y FLUJO VEHICULAR MOTORIZADO</t>
  </si>
  <si>
    <t>LIC EN ARTES MENCION ACTUACION TEATRAL</t>
  </si>
  <si>
    <t>CIENCISTA POLITICO UNIVERSIDAD DIEGO P</t>
  </si>
  <si>
    <t>ORIENTADORA FAMILIAR MENCION RELACIONES</t>
  </si>
  <si>
    <t>SALVAVIDAS ATENCION PRIMARIA A LA COMUNIDAD EN LA PISCINA OLIMPICA TEMPERADA</t>
  </si>
  <si>
    <t xml:space="preserve">CIENCIAS POLITICASUDP </t>
  </si>
  <si>
    <t>CIENCIAS POLITICASUDP JORNADA  HORASJORNADA  HORASJORNADA  HORASJORNADA  HORAS</t>
  </si>
  <si>
    <t>HABILITACION Y MANTENCION DE RECINTOS DEPORTIVOS EN EL PROGRAMA INFRAESTRUCTURA DEPORTIVA</t>
  </si>
  <si>
    <t>HABILITACION Y MANTENCION DE RECINTOS DEPORTIVOS EN LA SUBDIRECCION DE DEPORTES Y RECREACION</t>
  </si>
  <si>
    <t>GERENCIA PUBLICAUNIVERSIDAD DE CHILE</t>
  </si>
  <si>
    <t>TEC NIV SUP PREVENCION RIESGOS INA</t>
  </si>
  <si>
    <t>COMUNICADOR AUDIOVISUAL CON MENCION EN T</t>
  </si>
  <si>
    <t>MENCION EN LENGUAJE Y COMUNICACION</t>
  </si>
  <si>
    <t>BIBLIOTECOLOGO EN MENCION EN AUTOMATIZAC</t>
  </si>
  <si>
    <t>LIC EN ARTE CON MENCION EN ACTUACION T</t>
  </si>
  <si>
    <t>PROF DE BIOLOGIA MENCION CS NATURAL</t>
  </si>
  <si>
    <t>PROFA ESTADO HISTORIA Y CIENCIAS</t>
  </si>
  <si>
    <t>PROFGENBAS MENCION EN LENG LICE</t>
  </si>
  <si>
    <t>PROF DE EDUC DIFRENCIAL ENSPECIALISTA</t>
  </si>
  <si>
    <t>PROF DE QUIMICA MENCION CS NATURALES</t>
  </si>
  <si>
    <t>PROF DE EDUC DIFEENCIAL MENCION EN DEF</t>
  </si>
  <si>
    <t>PROF DE EDUCACION DIFEENCIAL MENCION EN DEF</t>
  </si>
  <si>
    <t>PROF DE FISICA MENCION EDUC EN ASTRONO</t>
  </si>
  <si>
    <t>PROFEBASIC MENCTAPRENDIZAJE</t>
  </si>
  <si>
    <t>MENCION EDUMATEMATICA</t>
  </si>
  <si>
    <t>PROF DE QUIMICA MENCION EDUC EN ASTRON</t>
  </si>
  <si>
    <t>PROF LENGUAJE MENCION</t>
  </si>
  <si>
    <t>PROF DE FISICA MENCION EN ASTRONOMIA</t>
  </si>
  <si>
    <t>HABILITADO EN CIENCIA NATURALES</t>
  </si>
  <si>
    <t>PROF DE BIOLOGIA MENCION CS NATURALES</t>
  </si>
  <si>
    <t>COMUNICACIONC MENCION EN DIRECCION Y PR</t>
  </si>
  <si>
    <t>DOCTOR EN EDUCACION CON MENCION EN APREN</t>
  </si>
  <si>
    <t>DOCTOR EN EDUCACIONACION CON MENCION EN APREN</t>
  </si>
  <si>
    <t>PROF QUIMICA Y CIENCIAS NATURALES UC</t>
  </si>
  <si>
    <t>PROFGENBAS JORNADA  HORASJORNADA  HORASJORNADA  HORASMENCION EN LENG LICE</t>
  </si>
  <si>
    <t>PROF DE FISICA MENCION CIENCIAS NATURALE</t>
  </si>
  <si>
    <t>PROF DE CASTELLANO UMDE CIENCIAS DE</t>
  </si>
  <si>
    <t>U MAYOR TITULADA EN EDUCACION DIFERENCI</t>
  </si>
  <si>
    <t>U MAYOR TITULADA EN EDUCACIONACION DIFERENCI</t>
  </si>
  <si>
    <t>PROF DE BIOLOGIA MENCION CSNATURALES</t>
  </si>
  <si>
    <t>PROF DE ESTADO EN BIOLIGIA Y CIENCIAS U</t>
  </si>
  <si>
    <t>U METROPOLITANA CIENCIAS DE LA ED</t>
  </si>
  <si>
    <t>U METROPOLITANA CIENCIAS DE LA EDUCACION</t>
  </si>
  <si>
    <t>PROF DE QUIMICA Y CIENCIAS PLAYA ANCHA</t>
  </si>
  <si>
    <t>HISTORIA Y CIENCIAS SOCIALES</t>
  </si>
  <si>
    <t>PROF DE CIENCIAS NATURALES Y BIOLOGIA U</t>
  </si>
  <si>
    <t>PROFBIOLOGIA Y CIENCIAS NATURALES</t>
  </si>
  <si>
    <t>PROF MENC</t>
  </si>
  <si>
    <t>PROF HISTORIA Y CIENCIAS SOCIALES U A</t>
  </si>
  <si>
    <t>ELABORACION DE UNA PROPUESTA PARA COMPLEMENTAR Y POTENCIAR EL SISTEMA DE ADQUISICIONES GENERANDO UN MODULO BODEGA QUE PERMITA LA ADMINISTRACION Y CONTROL DE ENTRADAS Y SALIDAS DE TODOS LOS ARTICULOS PERTENECIENTES A LAS DIVERSAS BODEGAS MUNICIPALES</t>
  </si>
  <si>
    <t>REALIZAR ESTADISTICAS DE TIPOS DE INTERVENCIONES QUE SE HAN REALIZADO EN SECTORES E INMUEBLES PATRIMONIALES A PARTIR DEL TERREMOTO DE  DE FEBRERO DEL  AL  DE DICIEMBRE DE  EN CUANTO A REPARACIONES DE INMUEBLES PATRIMONIALES IMPACTO PO</t>
  </si>
  <si>
    <t>TRASPASO DE PLANCHETAS PREDIALES DE UN FORMATO TRADICIONAL PAPEL A DIGITAL ENFOCADO EN FORMA ESPECIFICA AL TRIANGULO CENTRAL DE LA COMUNA GENERACION DE CORRELACION Y GEORREFERENCIA CON EL ACTUAL SISTEMA DE INFORMACION URBANO COMUNAL</t>
  </si>
  <si>
    <t>Y CIENCIAS NATURALES</t>
  </si>
  <si>
    <t>PROF DE FISICA Y CIENCAS NATURALES</t>
  </si>
  <si>
    <t>DISENAR PLAN DE PREVENCION DEL SOBREENDEUDAMIENTO DE LOS FUNCIONARIOS AFILIADOS A BIENESTAR CON LA FINALIDAD DE MEJORAR SU ECONOMIA FAMILIAR</t>
  </si>
  <si>
    <t>DOC HISTORIA Y CIENCIAS SOCIALES</t>
  </si>
  <si>
    <t>UNIVERSIDAD METROPOLITANA DE CIENCIAS DE</t>
  </si>
  <si>
    <t>PROF QUIMICA Y CIENCIAS NATURALES U C</t>
  </si>
  <si>
    <t xml:space="preserve">PROF ED DIFERERENCIAL U MAYOR </t>
  </si>
  <si>
    <t>PROF DE ESTADO HISORIA Y CIENCIAS SOCIAL</t>
  </si>
  <si>
    <t>TITULO PROFESIONAL EN CIENCIAS POLITICAS</t>
  </si>
  <si>
    <t>HABILITACION Y MANTENCION DE RECINTOS DEPORTIVOS PARA EL PROGRAMA INFRAESTRUCTURA DEPORTIVA DE LA SUBDIRECCION DE DEPORTES</t>
  </si>
  <si>
    <t>ACTUALIZAR LA BASE DE DATOS QUE PERMITA ELABORAR UN REGISTRO Y ESTADISTICA DE PUBLICIDAD REGULARIZADA EN LA COMUNA DURANTE EL ANO  EN BASE A LA INFORMACION ENTREGADA POR LA EMPRESA XIGO CORRESPONDIENTE A LEVANTAMIENTO GEORREFERENCIADO RECTIFICA</t>
  </si>
  <si>
    <t>PROF DE ESTADO EN HISTORIA Y CIENCIAS S</t>
  </si>
  <si>
    <t>PRPOFESOR DE HISTORIA Y CIENCIAS SOCIALE</t>
  </si>
  <si>
    <t>DOCTOR EN CIENCIAS CON MENCION EN FISICA</t>
  </si>
  <si>
    <t>PROF DE ESTADO EN HISTORIA Y CIENCIAS SO</t>
  </si>
  <si>
    <t>DISENAR Y PROPONER UN MODELO DE SERVICIOS DE CALLES COMO UNA PLATAFORMA UNIFICADA DE SERVICIOS HACIA LOS DISTINTOS SISTEMAS MUNICIPALES DISENANDO LA METODOLOGIA DE NORMALIZACION PARA CADA SISTEMA EN INTERVENCION</t>
  </si>
  <si>
    <t>UPGRADE DEL SISTEMA DE ATENCION DE FILA MUNICIPAL GENERADO CON SOFWARE LIBRE A UNA PLATAFORMA MICROSOFT POTENCIANDO LAS HERRAMIENTAS DE INFORMES DE DICHO NEGOCIO</t>
  </si>
  <si>
    <t>ELABORACION DE LA NUEVA MATRIZ CATASTRAL PARA EL SIG DE LA DIRECCION DE OBRAS MUNICIPALES FASE II PONIENTE DE LA NORTE SUR GENERACION DE CORRELACION Y GEORREFERENCIADOS CON EL ACTUAL SISTEMA DE INFORMACION URBANO COMUNAL</t>
  </si>
  <si>
    <t xml:space="preserve">INSTITUTO PROFESIONAL PROVIDENCIA </t>
  </si>
  <si>
    <t>PROF DE HISTORIA Y CIENCIAS SOCIALES U</t>
  </si>
  <si>
    <t>EN DEFICIENCIA MENTAL</t>
  </si>
  <si>
    <t>PROF DE EDUCACION ESPECIAL Y DIFERENCIA</t>
  </si>
  <si>
    <t>CON MENCION EN ARTES VISUALES</t>
  </si>
  <si>
    <t>INSTITUTO PROFESIONAL PROVIDENCIA</t>
  </si>
  <si>
    <t>MENCION CIENCIAS NATURALES</t>
  </si>
  <si>
    <t>MANTENCION Y REPARACION DE ALFOMBRAS Y PISOS</t>
  </si>
  <si>
    <t>ELECTRICIDAD MANTENCION E ISNTALC VARIAS</t>
  </si>
  <si>
    <t>LECTRICIDAD MANTENCION E INSTALACION VARIAS</t>
  </si>
  <si>
    <t>ELECTRICIDAD MANTENCION E INSTALACIONES VARIAS</t>
  </si>
  <si>
    <t>ELABORACION DE UN CATASTRO DE LA IMPLEMENTACION TELEFONICA Y REPARACION DE TELEFONOS DENTRO DE TODAS LAS DEPENDENCIAS MUNICIPALES</t>
  </si>
  <si>
    <t>ELABORACION DE CATASTRO E IMPLEMENTACION POR TRASLADO DE SERVICIOS DE TELEFONIA RED FIJA EN DEPENDENCIAS MUNICIPALES</t>
  </si>
  <si>
    <t>GESTION EN LA OBTENCION DE FONDOS INTERNACIONALES IMPLEMENTACION Y EJECUCION DE LA NAMA ZONA VERDE PARA EL TRANSPORTE EN SANTIAGO Y DE LA DECLARACION DE RESIDUOS ANUALES GENERADOS POR LA COMUNA DE SANTIAGO EN EL SINADER SISTEMA NACIONAL DE DECLARAC</t>
  </si>
  <si>
    <t>HABILITACION MANTENCION Y OPERATIVIDAD DE RECINTOS DEPORTIVOS EN LA SUBDIRECION DE DEPORTES Y RECREACION</t>
  </si>
  <si>
    <t>HABILITACION MANTENCION Y ELABORACION INFORME ESTADISTICO DE RECINTOS DEPORTIVOS DE LA SUBDIRECCION DE DEPORTES Y RECREACION</t>
  </si>
  <si>
    <t>HABILITACION MANTENCION Y ELABORACION INFORME ESTADISTICO DE RECINTOS DEPORTIVOS EN LA SUBDIRECCION DE DEPORTES Y RECREACION</t>
  </si>
  <si>
    <t>HABILITACION Y MANTENCION DE RECINTOS DEPORTIVOS</t>
  </si>
  <si>
    <t>ELABORACION DE UN ESTUDIO ESTADISTICO DEL ESTADO PROCESAL DE CAUSAS DURANTE EL PERIODO  Y  ANALISIS PORCENTUAL DE LOS ESTADOS DE TRAMITACION CAUSAS TERMINADAS POR SENTENCIAS EJECUTORIADAS Y NUMERO TOTAL DE CAUSAS DEDUCIDAS POR LEY  SO</t>
  </si>
  <si>
    <t>REALIZAR UN ESTUDIO SOBRES LAS NORMAS DE PREVENCION DE RIESGO QUE SE UTILIZAN ACTUALMENTE EN LA MULTICANCHA FRANKLIN Y MULTICANCHA  DE JULIO INDICANDO LAS FALENCIAS Y PROPONIENDO NUEVAS PROCEDIMIENTOS DE PREVENCION</t>
  </si>
  <si>
    <t>MANTENCION DE SERVICIOS DEPENDIENTES DE LA SUBDIRECCION DE PARTICIPACION CIUDADANA</t>
  </si>
  <si>
    <t>ELABORAR UN INFORME ESTADISTICO Y CUANTITATIVO DE TRASLADOS DE PERMISOS DE CIRCULACION GANADOS ENTRE LOS MESES DE JULIO Y DICIEMBRE DE  IDENTIFICANDO MONTOS Y COMUNAS DE PROCEDENCIA</t>
  </si>
  <si>
    <t>LIC EN ARTE MENCION TEORIA E HISTORIA</t>
  </si>
  <si>
    <t>HABILITACION Y MANTENCION ESPACIO SANTIAGO JOVEN</t>
  </si>
  <si>
    <t>ESTUDIO DE LAS INFRACCIONES RELATIVAS A LA LEY N QUE ESTABLECE DISPOSICIONES PARA LA INSTALACION MANTENCION E INSPECCION PERIODICA DE LOS ASCENSORES Y OTRAS INSTALACIONES SIMILARES Y DE SU VINCULACION CON LA LEY N SOBRE COPROPIEDAD INMOBILI</t>
  </si>
  <si>
    <t>ELABORAR INFORME DE LAS PROBLEMATICAS Y PROPUESTAS PRESENTADAS POR LOS CIUDADANOS A LA UNIDAD DE AUDIENCIA</t>
  </si>
  <si>
    <t xml:space="preserve">ATENCION SOCIAL DE LOS ADULTOS MAYORES DE LAS AGRUPACIONES    Y </t>
  </si>
  <si>
    <t>ENCUESTADOR PARA EL PROGRAMA ESTRATIFICACION SOCIAL</t>
  </si>
  <si>
    <t>ENCUESTADORA EN EL PROGRAMA ESTRATIFICACION SOCIAL</t>
  </si>
  <si>
    <t>DIAGNOSTICAR ESTADO DE LA UNIDAD DE COBRANZA JUDICIAL PROPONIENDO PROCESOS INTERNOS ORIENTADOS A LA GESTION CONTROL ADMINISTRACION Y EFICIENCIA DE ESTA COBRANZA</t>
  </si>
  <si>
    <t>ELABORAR INFORME DE LAS SOLICITUDES RECEPCIONADAS EN LA UNIDAD DE AUDIENCIAS DE ALCALDIA ANO  CON ANALISIS POR CATEGORIAS ETARIAS Y DE GENERO</t>
  </si>
  <si>
    <t>ESTUDIO Y SEGUIMIENTO DE LAS RESPUESTAS DE LAS DIRECCIONES MUNICIPALES A LA UNIDAD DE AUDIENCIA</t>
  </si>
  <si>
    <t>EJECUTAR PROCESOS OPERATIVOS  AGRUPACION EN LA GERENCIA SUBDIR PARTICIPACION CIUDADANA</t>
  </si>
  <si>
    <t>REALIZAR UN ESTUDIO ESTADISTICO SOBRE LAS FALENCIAS MAS FRECUENTES DE LOS ADULTOS MAYORES DE LA COMUNA DE SANTIAGO EN MATERIA DE SALUD</t>
  </si>
  <si>
    <t>REALIZACION DE UNA METODOLOGIA DE TRABAJO SOBRE EL TEMA EDUCACION AMBIENTAL ENFOCADO ESPECIFICAMENTE A LOS BENEFICIARIOS DE ECOBARRIOS EN LOS CUALES SE HA PLANIFICADO TRABAJAR EN  QUE INCLUYA UNA PROPUESTA DE INTERVENCION EN ESTA AREA DESDE EL A</t>
  </si>
  <si>
    <t>ELABORAR INFORME DE LOS COMPROMISOS DE LAS AUTORIDADES MUNICIPALES SURGIDOS EN AUDIENCIA Y EN VISITAS A TERRENO</t>
  </si>
  <si>
    <t>REALIZAR EVALUACION E INTERVENCION A NIVEL INDIVIDUAL Y GRUPAL A USUARIOS EN SITUACION DE VULNERABILIDAD</t>
  </si>
  <si>
    <t>HABILITACION MANTENCION Y ELABORACION INFORME ESTADISTICO DE RECINTOS DEPORTIVOS EN LA SUBDIRECION DE DEPORTES Y RECREACION</t>
  </si>
  <si>
    <t>MANTENCION DE ESPACIOS DE LA PISCINA OLIMPICA</t>
  </si>
  <si>
    <t>HABILITADOR DEPORTIVO PARA EL PROGRAMA GERENCIA SUDIR DEPORTES Y RECREACION</t>
  </si>
  <si>
    <t>DISENAR ESTRATEGIAS DE RESOLUCION DE CONFLICTOS EN EDIFICIOS  EN LA UNIDAD BARRIOS Y CONVIVENCIAS</t>
  </si>
  <si>
    <t>MANTENCION DE ESPACIOS DE LA PISCINA OLIMPICA TEMPERADA</t>
  </si>
  <si>
    <t>MANTENCION DE ESPACIOS DE LA PISCINA OLIMPICATEMPERADA</t>
  </si>
  <si>
    <t>HABILITACION Y MANTENCION DE RECINTOS DEPORTIVOS EN LA SUBDIRECION DE DEPORTES Y RECREACION</t>
  </si>
  <si>
    <t>ELABORAR UN CATASTRO DE LAS FALENCIAS EN EL AREA SALUD EXISTENTE EN LA COMUNA</t>
  </si>
  <si>
    <t>HABILITACION Y MANTENCION DE RECINTOS DEPORTIVOS EN LA GERENCIA SUBDIR DEPORTES Y RECREACION</t>
  </si>
  <si>
    <t>REALIZACION DE ESTUDIO SOBRE TEMAS DE SEGURIDAD ENTRE VECINOS DEL BARRIO ESMERALDA INDICANDO FALENCIAS ACTUALES Y PROPONIENDO NUEVOS PROCEDIMIENTOS</t>
  </si>
  <si>
    <t>CERTIFICADO DE GRADO ACADEMICO DE LICENC</t>
  </si>
  <si>
    <t>ELABORACION DE TEXTOS MINUTAS TEMATICAS Y MATERIAL CONCERNIENTE A INTERVENCIONES Y PROYECTOS ALCALDICIOS</t>
  </si>
  <si>
    <t>ATENCION PRIMARIA DE SALUD A PSC</t>
  </si>
  <si>
    <t>MANTENCION Y REPARACION PISCINA OLIMPICA TEMPERADA</t>
  </si>
  <si>
    <t>DIFUSION DEL PROGRAMA ESPACIO JOVEN PUNTO DE ATENCION</t>
  </si>
  <si>
    <t>DIFUSION PRIMERA ATENCION PROGRAMA ESPACIO JOVEN PUNTO DE ATENCION</t>
  </si>
  <si>
    <t>ATENCION DE PUNTO DE INFORMACION DE SANTIAGO JOVEN</t>
  </si>
  <si>
    <t>ELABORACION DE UNA PROPUESTA METODOLOGICA PARA LA OBTENCION DE LOS DATOS INTEGRADOS DE RESIDUOS QUE GENERA LA COMUNA DE SANTIAGO SUSCEPTIBLES DE SER REGISTRADOS EN EL SINADER</t>
  </si>
  <si>
    <t>ANALISIS Y VERIFICACION DE LA DOCUMENTACION EXIGIDA PARA CADA PERMISO DE CIRCULACION VENDIDO EL  Y REGISTRO DE LAS OBSERVACIONES ENCONTRADAS</t>
  </si>
  <si>
    <t>ANALISIS Y ELABORACION DE INFORME DE LAS SOLICITUDES RECEPCIONADAS EN LA UNIDAD DE AUDIENCIA</t>
  </si>
  <si>
    <t>MANTENCION Y REPARACION ELECTRICAS</t>
  </si>
  <si>
    <t>MANTENCION REPARACIONES ELECTRICAS Y TELEFONICAS</t>
  </si>
  <si>
    <t>MANTENCION Y REPARACIONES ELECTRICAS Y TELEFONICAS</t>
  </si>
  <si>
    <t>SERVICIOS DE MANTENCION Y REPARACIONES ELECTROMECANICA</t>
  </si>
  <si>
    <t>SERICIOS MANTENCION HOGAR</t>
  </si>
  <si>
    <t xml:space="preserve">ANALISIS Y ELABORACION DE INFORME DE LAS SOLICITUDES RECEPCIONADAS EN LA UNIDAD DE AUDIENCIAS ANO </t>
  </si>
  <si>
    <t>ANALISIS Y EVALUACION DE LA SITUACION EN QUE SE ENCUENTRAN LOS ADULTOS MAYORES DE LA  AGRUPACION VECINAL EN TEMAS DE VIVIENDA Y SALUD</t>
  </si>
  <si>
    <t>ESTUDIO DE MERCADO Y ENCUESTA DE OPINION PUBLICA</t>
  </si>
  <si>
    <t>SECRET EJEC MENCION COMPUTAC</t>
  </si>
  <si>
    <t>ORIENTADORA FAMILIAR MENC RH</t>
  </si>
  <si>
    <t>ORIENTADORA FAMILIAR MENC RRHH</t>
  </si>
  <si>
    <t>SECRE EJEC MENCION COMPUTACI</t>
  </si>
  <si>
    <t>SECRE EJEC MENCION COMPUTACION</t>
  </si>
  <si>
    <t>TEC ADM EMP MENCION RRHH</t>
  </si>
  <si>
    <t>TADMEMPMENCION RRHH</t>
  </si>
  <si>
    <t>T ADM EMP MENCION RRHH</t>
  </si>
  <si>
    <t>TADMEMPMENCIONRRHH</t>
  </si>
  <si>
    <t>TADMEMP MENCION RRHH</t>
  </si>
  <si>
    <t>TEC MENCION B SOCIAL</t>
  </si>
  <si>
    <t>ADM DE EMPRESAS MENCION FINANZA</t>
  </si>
  <si>
    <t>ADM DE EMPRESAS MENC FINANZA</t>
  </si>
  <si>
    <t>ADM DE EMPRESAS MENC FINANZAS</t>
  </si>
  <si>
    <t>TS EN PREVENCION DE RIESGOS</t>
  </si>
  <si>
    <t>ELABORACION DE PROGRAMAS DE PROTECCION CIVIL Y ACTUALIZACION DE PROTOCOLOS DE EMERGENCIAS EN DIRECCION DE PROTECCION CIVIL Y EMERGENCIAS</t>
  </si>
  <si>
    <t>ADM EMPRESAS MENCION RRHH</t>
  </si>
  <si>
    <t>ADMDE EMPRESAS MENCION RRHH</t>
  </si>
  <si>
    <t>ADM DE EMPRESAS MENCION RRHH</t>
  </si>
  <si>
    <t>ELABORACION E IMPLEMENTACION DEL PLAN DE EMERGENCIA PUBLICA DE LAGUNA VERDE EN DELEGACION MUNICIPAL LAGUNA VERDE</t>
  </si>
  <si>
    <t>IMPLEMENTACION DE CATASTRO DE SENTENCIA DE  Y  INSTANCIA RELATIVAS A MATERIAS DEL TRIBUNAL EN PRIMER JPL</t>
  </si>
  <si>
    <t>LICENCENCIA EN EDUCACION</t>
  </si>
  <si>
    <t>L EN CIENCIAS DE LA CONSTRUCCI</t>
  </si>
  <si>
    <t>ENCUESTADOR Y DIGITADOR</t>
  </si>
  <si>
    <t>LIC EN HISTORIA MENC CIENCIA POLITICA</t>
  </si>
  <si>
    <t>EGRES DE LICENC EN HISTORIA</t>
  </si>
  <si>
    <t>LICENC LITERATURA Y CS DEL LENGUAJE</t>
  </si>
  <si>
    <t>ENCUESTADOR REGISTRO SOCIAL D EHOGARES</t>
  </si>
  <si>
    <t>CIENCIAS HUMANAS Y SOCIALES</t>
  </si>
  <si>
    <t>MANTENCION BASE DE DATOS AFILIADOS DEL SERVICIO DE BIENESTAR EN SECCION SERVICIO DE BIENESTAR</t>
  </si>
  <si>
    <t>TEC ADM DE EMP MENCFINANZAS</t>
  </si>
  <si>
    <t>CUCION DE ADMINISTRACION DE EMPRESAS MENCION RRHH</t>
  </si>
  <si>
    <t>OPERADORA DIGITADORA MENCION PROG DE APLICACION</t>
  </si>
  <si>
    <t>EDUACADORA DIFENCIAL</t>
  </si>
  <si>
    <t>MAGISTER EN ENZENANASAS DE LA CIENCIA</t>
  </si>
  <si>
    <t>MAGISTER EN ENSENANZAS DE LAS CIENCIAS</t>
  </si>
  <si>
    <t>ENCIADO EN HISTORIA CON MENCION CIENCIAS POLITICAS</t>
  </si>
  <si>
    <t>O EN PREVENCION DE RIESGOS LABORALES Y AMBIENTALES</t>
  </si>
  <si>
    <t>INTERPETRE CIRCENCE</t>
  </si>
  <si>
    <t>MAGISTER EN ARTE MENCION PATRIMONIO</t>
  </si>
  <si>
    <t>ENCARGADA DE COMUNICACION Y PU</t>
  </si>
  <si>
    <t>CONTABILIDAD GENERAL Y AUDITORIA</t>
  </si>
  <si>
    <t>JEFA DPTO SERVICIOS GENERALES</t>
  </si>
  <si>
    <t>OPERARIO SERVGENERALES</t>
  </si>
  <si>
    <t>OPERARIO DE LIMPIEZA SERVICIOS GENERALES</t>
  </si>
  <si>
    <t>PROFEOSR DE EDUCACION GENERAL BASCA</t>
  </si>
  <si>
    <t>PROF GENERAL</t>
  </si>
  <si>
    <t>PROF DE EDUC GENERAL BAISCIA</t>
  </si>
  <si>
    <t>PROF DE EDUCACION GENERAL BAISCIA</t>
  </si>
  <si>
    <t>REPARACION Y CONFECCION EN GENERAL</t>
  </si>
  <si>
    <t>REPARACION Y CONFECCIONES EN GENERAL</t>
  </si>
  <si>
    <t>REPARACIONES EN GENERAL</t>
  </si>
  <si>
    <t>PROF DE EDUCACION GENERAL CON MECION EN</t>
  </si>
  <si>
    <t>PROF DE ED GENERAL CON MECION EN</t>
  </si>
  <si>
    <t>PROF DE ESTADO EN EDUCACION GENERAL BAS</t>
  </si>
  <si>
    <t>PROF DE ESTADO EN ED GENERAL BAS</t>
  </si>
  <si>
    <t>PORF DE ESTADO EN EDUCACION GENERAL BAS</t>
  </si>
  <si>
    <t>PRESTACION SERVICIOS GENERALES</t>
  </si>
  <si>
    <t>PRESTACION DE SERVICIOS GENERALES</t>
  </si>
  <si>
    <t>REPERACIONES EN GENERAL</t>
  </si>
  <si>
    <t xml:space="preserve">ACONDICIONAR LA INFRAESTRUCTURA DEPORTIVA PARA LOS VECINOS DEPORTISTAS Y PUBLICO EN GENERAL QUE ASISTEN AL CENTRO COMUNITARIO CAROL URZUA PARA EL ANO </t>
  </si>
  <si>
    <t>CARPINTERIA EN GENERAL</t>
  </si>
  <si>
    <t>PRESTACION DE SERVICIOS PERSONALES EN LAS ACCIONES CONJUNTAS QUE LLEVA A CABO LA MUNICIPALIDAD Y LA TESORERIA GENERAL DE LA REPUBLICA TENDIENTES A LA REGULARIZACION ANTE EL SERVICIO DE IMPUESTOS INTERNOS DE LOS ROLES DE AVALUO DE LA COMUNA DE VALPARAISO</t>
  </si>
  <si>
    <t>DIPLOMADO VIRTUAL EN GESTION CULTURAL</t>
  </si>
  <si>
    <t>DIPLOMADO VIRTUAL GESTION CULTURAL</t>
  </si>
  <si>
    <t>DIPLOMADO GESTION CULTURAL</t>
  </si>
  <si>
    <t>DIPLOMADO EN GESTION DE PATRIMONIOCULTURAL REGIONAL</t>
  </si>
  <si>
    <t>DIRECCION GESTION DE PERSONAS</t>
  </si>
  <si>
    <t>DIRECCION GESTION PERSONAS</t>
  </si>
  <si>
    <t>DIRECCION GESTION Y DESARROLLO DE LAS PERSONAS</t>
  </si>
  <si>
    <t>PROFESIONAL EN GESTION MUNICIPAL</t>
  </si>
  <si>
    <t>DIRECCION DE GESTION DE PERSONAS</t>
  </si>
  <si>
    <t>DIRECCION DE GESTION Y DESARROLLO DE PERSONAS</t>
  </si>
  <si>
    <t>GESTION DEPORTIVA</t>
  </si>
  <si>
    <t>DIRECCION GESTION DEL RIESGO</t>
  </si>
  <si>
    <t>PROF DPLANIFICACION Y GESTION</t>
  </si>
  <si>
    <t>JEFE DEPTOGESTION COMUNITARIA</t>
  </si>
  <si>
    <t>JEFE PLANIF Y CONTROL GESTION</t>
  </si>
  <si>
    <t>PROFESIONAL DIRECCION GESTION</t>
  </si>
  <si>
    <t>DIPLOMADO EN GESTION CULTURA Y TERRITORIO</t>
  </si>
  <si>
    <t>ADMGESTION MUNT</t>
  </si>
  <si>
    <t>GESTION CTROLAMBIENT</t>
  </si>
  <si>
    <t>ADMINISTRADOR GESTION MUNICIPAL</t>
  </si>
  <si>
    <t>ADMGESTION MUNET</t>
  </si>
  <si>
    <t>TEC EN GESTION DE SISTEMAS DE CALIDAD I</t>
  </si>
  <si>
    <t>CONTROL Y GESTION DE CALIDAD</t>
  </si>
  <si>
    <t>TEC ADM GESTION Y CONTROL MUNICIPAL</t>
  </si>
  <si>
    <t>TEC SUP GESTION Y CONTROL AMBIENTAL</t>
  </si>
  <si>
    <t>ASISTENTE EJECUTIVO Y DE GESTION CFT</t>
  </si>
  <si>
    <t>GESTION DE COMERCIO INTERNACIONAL U DE</t>
  </si>
  <si>
    <t>MAGISTER EN GESTION EDUCACIONAL</t>
  </si>
  <si>
    <t>DISENAR Y DESARROLLAR MODULO DE FIRMA DIGITAL PARA EL SISTEMA DE GESTION DOCUMENTAL</t>
  </si>
  <si>
    <t>GESTION DE INFORMACION BLIBLIOTECOLOGIA</t>
  </si>
  <si>
    <t>DISENAR UNA METODOLOGIA QUE PERMITA SISTEMATIZAR LOS RESULTADOS DE LA GESTION DE RECUPERACION DE MATERIA ORGANICA VEGETAL EN LOS CENTROS EDUCATIVOS AMBIENTALES DE LA COMUNA</t>
  </si>
  <si>
    <t>ENTREGA Y DISTRIBUCION DE INFORMACION COMUNAL A LAS ORGANIZACIONES SOCIALES EN LA UNIDAD GESTION TERRITORIAL</t>
  </si>
  <si>
    <t xml:space="preserve">EJECUCION PLAN PARTICIPACION CIUDADANA UNIDAD GESTION TERRITORIAL </t>
  </si>
  <si>
    <t>DIAGNOSTICAR Y CANALIZAR LAS RESPUESTAS MUNICIPALES A LAS DEMANDAS DE LAS ORGANIZACIONES SOCIALES Y TERRITORIALES EN EL MARCO DEL PLAN DE GESTION TERRITORIAL EN SEGURIDAD VECINAL</t>
  </si>
  <si>
    <t>DESARROLLO DEL MODELO DE GESTION INTEGRAL DEL BARRIO SAN BORJA CONSIDERANDO ASPECTOS ECONOMICOS SOCIALES Y CULTURALES</t>
  </si>
  <si>
    <t>DESARROLLAR UNA PROPUESTA METODOLOGICA DE GESTION DEL RECICLAJE INCLUSIVO PUERTA A PUERTA EN LOS ECOBARRIOS DE LA COMUNA CON ESTADISTICAS FLUJOS Y RESULTADOS ECONOMICOS COMO PRODUCTOS</t>
  </si>
  <si>
    <t>EJECUCION PROCESOS OPERATIVOS EN LA  AGRUPACION EN LA UNIDAD GESTION TERRITORIAL</t>
  </si>
  <si>
    <t>DISENAR EL PLAN DE GESTION TERRITORIAL E INTERINSTITUCIONAL DE LAS ESTRATEGIAS Y ACCIONES PARTICIPATIVAS EN MATERIA DE SEGURIDAD VECINAL</t>
  </si>
  <si>
    <t>ESTUDIO Y ANALISIS DE LA GESTION PROGRAMAS SOCIALES DIDECO</t>
  </si>
  <si>
    <t>INGRESO Y SISTEMATIZACION DE LA INFORMACION DE GESTION DE LA DIDEL</t>
  </si>
  <si>
    <t>EJECUCION PROCESOS OPERATIVOS DE LA UNIDAD DE GESTION COMUNITARIA</t>
  </si>
  <si>
    <t>MAGISTER EN GESTION CULTURAL</t>
  </si>
  <si>
    <t>TEC ADM DE LA GESTION PUBLICA</t>
  </si>
  <si>
    <t>TEC ADM DE GESTION PUBLICA</t>
  </si>
  <si>
    <t>ADM DE LA GESTION PUBLICA</t>
  </si>
  <si>
    <t>TEC EN GESTION DE NEGOCIOS</t>
  </si>
  <si>
    <t>TNIVEL SUP EN GESTION DE NEG</t>
  </si>
  <si>
    <t>ING GESTION INDUSTRIAL</t>
  </si>
  <si>
    <t>ADN DE LA GESTION PUBLICA</t>
  </si>
  <si>
    <t>ADMINISTRACION GESTION PUBLICA</t>
  </si>
  <si>
    <t>TEC NIV SUP GESTION DE NEGOCIO</t>
  </si>
  <si>
    <t>TEC NIV SUP GESTION DE NEGOCIOS</t>
  </si>
  <si>
    <t>T NIVEL SUP EN GESTION DE NEG</t>
  </si>
  <si>
    <t>MAGISTER GOB Y GESTION PUBLICA</t>
  </si>
  <si>
    <t>GESTION EN TURISMO Y CULTURA</t>
  </si>
  <si>
    <t>AGENTE CULTURAL EN GESTION CULTURAL</t>
  </si>
  <si>
    <t xml:space="preserve">APLICAR INSTRUMENTOS DEL REGISTRO SOCIAL DE HOGARES RSHPSC A NUEVOS USUARIOS Y RESIDENTES DE LA COMUNA DE SANTIAGO DE LAS AGRUPACIONES VECINALES N Y N DESDE  DE ENERO A  DE JUNIO DE </t>
  </si>
  <si>
    <t>JEFA FRMACIA</t>
  </si>
  <si>
    <t>JEFE PERSONAL</t>
  </si>
  <si>
    <t>JEFE SUBDEPTO ADM Y FINANZAS</t>
  </si>
  <si>
    <t>JEFE DEPTO FINANZAS</t>
  </si>
  <si>
    <t>JEFE DEPTO INSP DE OBRAS</t>
  </si>
  <si>
    <t>JEFE DPTOMODERNIZACION Y TICS</t>
  </si>
  <si>
    <t>JEFE DEPARTAMENTO DE CULTURA</t>
  </si>
  <si>
    <t>JEFE SECCION ASEO ORNATO Y ME</t>
  </si>
  <si>
    <t>JEFE SECCION DE OBRAS A LA COM</t>
  </si>
  <si>
    <t>JEFE DEPTO ADQUISICIONES</t>
  </si>
  <si>
    <t>JEFE SECC AREAS VERDES</t>
  </si>
  <si>
    <t>JEFE DEPTDESARROLLO INCLUSIVO</t>
  </si>
  <si>
    <t>JEFE SECCCAPACITACION Y COMUN</t>
  </si>
  <si>
    <t>JEFE DEPTO DE FINANZAS</t>
  </si>
  <si>
    <t>JEFE S CARACTERIZACION SOCIAL</t>
  </si>
  <si>
    <t>JEFE SECCION DE DEPORTES Y VID</t>
  </si>
  <si>
    <t>JEFE SECCION DE INVERSION</t>
  </si>
  <si>
    <t>JEFE ABASTECIMIENTO</t>
  </si>
  <si>
    <t>JEFE SECCION PRESUPUESTO</t>
  </si>
  <si>
    <t>JEFE OFICINA RECINTOS CULTURAL</t>
  </si>
  <si>
    <t>JEFE SECCFAMILIA Y ENTORNO</t>
  </si>
  <si>
    <t>JEFE DPTOSERVICIOS</t>
  </si>
  <si>
    <t>JEFE SECCION CATASTRO DE INMUE</t>
  </si>
  <si>
    <t>JEFE PROTECCION DEL PATRIMONIO</t>
  </si>
  <si>
    <t>JEFE SECCION FOMENTO PRODUCTIV</t>
  </si>
  <si>
    <t>JEFA DEL DEPARTAMENTO DE AUDI</t>
  </si>
  <si>
    <t>JEFE SECCION DE ARCHIVO DOM</t>
  </si>
  <si>
    <t>JEFE OFIC RECINTOS DEPORTIVOS</t>
  </si>
  <si>
    <t>JEFE DEP ESTUDIOS Y PROYECTOS</t>
  </si>
  <si>
    <t>JEFE DEPTO PART CIUDADANA</t>
  </si>
  <si>
    <t>JEFE DEPTO PATENTES COMERCIALE</t>
  </si>
  <si>
    <t>JEFE SECCION ADULTO MAYOR</t>
  </si>
  <si>
    <t>JEFE SECCINSPOBRAS TERCEROS</t>
  </si>
  <si>
    <t>JEFE SECCION INFANCIA Y JUVENT</t>
  </si>
  <si>
    <t>JEFE SECCION MIGRACION Y DIVER</t>
  </si>
  <si>
    <t>JEFE DEPTO OPERACIONES DISER</t>
  </si>
  <si>
    <t>JEFE DPTOCOMUNICACIONES</t>
  </si>
  <si>
    <t>JEFE DE CONTABILIDAD</t>
  </si>
  <si>
    <t>JEFA DE CUERDAS</t>
  </si>
  <si>
    <t>MAGISTER EN DIDACTICA PROYECTUAL</t>
  </si>
  <si>
    <t>MAGISTER EN EDUCACION FISICA</t>
  </si>
  <si>
    <t>MAGISTER EN DIDACTICA DE LA LENGUA MATERNA</t>
  </si>
  <si>
    <t>MAGISTER EN POLITICA Y GOBIERNO</t>
  </si>
  <si>
    <t>MAGISTER EN POLITICA</t>
  </si>
  <si>
    <t>MAGISTER EN COMUNICACION Y EDUCACION</t>
  </si>
  <si>
    <t>MAGISTER EN ECONOMIA FINANCIERA</t>
  </si>
  <si>
    <t>MAGISTER EN COMUNICACION SOCIAL</t>
  </si>
  <si>
    <t xml:space="preserve"> MAGISTER</t>
  </si>
  <si>
    <t>MAGISTER EN LITERATURA LATINOAMERICANA</t>
  </si>
  <si>
    <t>MAGISTER RRHH Y HAB DIRECTIVAS</t>
  </si>
  <si>
    <t>MAGISTER RRHH Y HAB DIRECT</t>
  </si>
  <si>
    <t>MAGISTER EN EDUCACION</t>
  </si>
  <si>
    <t>MAGISTER EN HISTORIA</t>
  </si>
  <si>
    <t>MAGISTER EN ARTES EN TEORIA E HISTORIA DEL ARTE</t>
  </si>
  <si>
    <t>MAGISTER EN ARTE Y EDUCACION</t>
  </si>
  <si>
    <t>MAGISTER EN ARTES</t>
  </si>
  <si>
    <t>PROFESIONALES DIRECCION DE SALUD MUNICIPAL</t>
  </si>
  <si>
    <t>ADM SALUD DIRECCION DE SALUD MUNICIPAL</t>
  </si>
  <si>
    <t>SALVAVIDAS PARA BALNEARIO MUNICIPAL</t>
  </si>
  <si>
    <t>EMPLEADO MUNICIPAL</t>
  </si>
  <si>
    <t>FUNCIONARIO MUNICIPAL</t>
  </si>
  <si>
    <t>EMPLEDO MUNICIPAL</t>
  </si>
  <si>
    <t>DIRECCION OBRAS MUNICIPALES</t>
  </si>
  <si>
    <t>GABINETE MUNICIPAL</t>
  </si>
  <si>
    <t>PROGRAMAS FAMILIAS SUBSISTEMA SEGURIDAD Y OPORTUNIDADES APORTE MUNICIPAL</t>
  </si>
  <si>
    <t>FUNCIONARIA MUNICIPAL</t>
  </si>
  <si>
    <t>FUNCIONARIA MUNICIPAL ADMINISTRACION MUNICIPAL</t>
  </si>
  <si>
    <t>FUNCIONARIAMUNICIPAL</t>
  </si>
  <si>
    <t>CAJERO TESORERIA MUNICIPAL</t>
  </si>
  <si>
    <t>TEC ADMNINISTRACION MUNICIPAL</t>
  </si>
  <si>
    <t>CAJERA TESORERIA MUNICIPAL</t>
  </si>
  <si>
    <t>FUNCIONARIO MUNICIPALCONSULTORIO</t>
  </si>
  <si>
    <t>TEC ADM GEST MUNICIPAL</t>
  </si>
  <si>
    <t>ADM DE EMPRESAS CM GEST MUNICIPAL</t>
  </si>
  <si>
    <t xml:space="preserve">REGISTRO Y CREACION DE BASE DE DATOS DE LOS FONDOS A TERCEROS EFECTUADOS EN EL  DE TODAS LAS COMUNAS DEL PAIS QUE DEBEN SER DEVUELTOS POR LA MUNICIPALIDAD DE SANTIAGO EL </t>
  </si>
  <si>
    <t>TEC ADM GEST Y CONTROL MUNICIPAL</t>
  </si>
  <si>
    <t>PRESTACION DE SERVICIOS EDUCACION MUNICIPAL</t>
  </si>
  <si>
    <t>CATASTRAR LAS HUELLAS ENROLADAS EN SISTEMA BIOMETRICO DE BIENESTAR PARA ACTUALIZAR LA BASE DE DATOS DEL CASINO MUNICIPAL</t>
  </si>
  <si>
    <t>DISENAR Y PROPONER UN MODELO DE ADMINISTRACION DE USUARIOS CLAVES Y PRIVILEGIOS COMO UNA PLATAFORMA UNIFICADA DE SERVICIOS HACIA LOS DISTINTOS SISTEMAS MUNICIPALES</t>
  </si>
  <si>
    <t>DESARROLLO DE APLICACIONES SMARTPHONE PARA ANDROID PARA MEJORAR LA INTERACCION CON SISTEMAS MUNICIPALES ESTAS SON APPS CONSULTA INTEGRAL DE PATENTES INSPECCION APPS DENUNCIAS DE LA COMUNIDAD EN INTEGRACION A LA PLATAFORMA MUNICIPAL DOCUMENTAL Y DE GE</t>
  </si>
  <si>
    <t>DESARROLLO DE APLICACIONES SMARTPHONE PARA ANDROID PARA MEJORAR LA INTERACCION CON SISTEMAS MUNICIPALES ESTAS SON APPS CONSULTA INTEGRAL DE PATENTES INSPECCION APPS DENUNCIAS DE LA COMUNIDAD EN INTEGRACION A LA PLATAFORMA MUNICIPAL DOCUMENTAL Y</t>
  </si>
  <si>
    <t>REGISTRO ESTADISTICO DE LOS ACCIDENTES DE TRABAJO DE TRAYECTO Y ENFERMEDADES PROFESIONALES QUE ESTEN ESTABLECIDAS EN LA LEY  QUE AFECTEN A LOS FUNCIONARIOS DE LA I MUNICIPALIDAD DE SANTIAGO ELABORANDO INFORME QUE DE CUENTA DE LO SUCEDIDO E</t>
  </si>
  <si>
    <t>ELABORACION DE UNA NUEVA ESTRATEGIA DIGITAL PARA EL MUNICIPIO QUE INCLUYA LA DEFINICION DE UNA NUEVA WEB Y LA SEGMENTACION DE PUBLICOS PARA LA DIFUSION DE LA NUEVA POLITICA DE ASEO MUNICIPAL</t>
  </si>
  <si>
    <t xml:space="preserve">ELABORAR UN INFORME DE LOS COMPROMISOS INTERNOS Y EXTERNOS SUSCRITOS POR LA ADMINISTRACION MUNICIPAL EN EL PERIODO </t>
  </si>
  <si>
    <t>ELABORACION DE INFORME ESTADISTICO DE LOS CONTRIBUYENTES QUE NO DECLARARON SUCURSALES Y TRABAJADORES DE ACUERDO AL ARTICULO  DEL DL  DE RENTAS MUNICIPALES CORRESPONDIENDO APLICAR LA MULTA DEL ARTICULO  DEL CITADO CUERPO LEGAL</t>
  </si>
  <si>
    <t>PUESTA EN MARCHA DE LA POLITICA DE CALIDAD A NIVEL DE SERVICIOS PUBLICOS EN LA ADMINISTRACION MUNICIPAL</t>
  </si>
  <si>
    <t>ESTUDIO Y ANALISIS PRESUPUESTO MUNICIPAL DE LOS ULTIMOS  ANOS</t>
  </si>
  <si>
    <t xml:space="preserve">ORGANIZACION Y CLASIFICACION DE LAS POSTULACIONES A LOS PREMIOS MUNICIPALES </t>
  </si>
  <si>
    <t xml:space="preserve">ELABORACION DE INFORME ESTADISTICO DE LOS CONTRIBUYENTES OBLIGADOS A DECLARAR SU CAPITAL PROPIO SEGUN LO DISPUESTO EN EL ARTICULO  DEL DL  DE RENTAS MUNICIPALES E INFORMARON AL SERVICIO DE IMPUESTOS INTERNOS CAPITAL </t>
  </si>
  <si>
    <t>ENTREGA CERTIFICADOS PARA CONSTRUCCION Y OBRAS MENORES EN OBRAS MUNICIPALES</t>
  </si>
  <si>
    <t>REVISION DE ANTECEDENTES DE EDIFICACION DE OBRAS CORRESPONDIENTES A RECONSTRUCCION INCENDIO ABRIL  EN OBRAS MUNICIPALES</t>
  </si>
  <si>
    <t>PROGRAMA FORTALECIMIENTO OMIL EN DELEGACION MUNICIPAL PLACILLA</t>
  </si>
  <si>
    <t>IMPLEMENTACION DE SISTEMA DIGITAL PARA TRAMITACION PATENTES COMERCIALES EN OBRAS MUNICIPALES</t>
  </si>
  <si>
    <t>ORDEN ADMINISTRACION Y SEGUIMIENTO ESTADISTICO TRAMITACION PATENTES COMERCIALES EN OBRAS MUNICIPALES</t>
  </si>
  <si>
    <t>REVISION EXPEDIENTES DE EDIFICACION DE OBRAS INCENDIO ABRIL  EN OBRAS MUNICIPALES</t>
  </si>
  <si>
    <t>REGULARIZACION ANTE EL SII DE LOS ROLES DE AVALUO DE LA COMUNA POR CONVENIO ENTRE LA TESORERIA REGIONAL Y LA MUNICIPALIDAD DE VALPARAISO EN OBRAS MUNICIPALES</t>
  </si>
  <si>
    <t>REGULARIZACION ANTE EL SII DE LOS ROLES DE AVALUO DE LA COMUNA POR CONVENIO ENTRE LA TESORERIA REGIONAL Y LA MUNICIPALIDAD DE VALPARAISO EN LA DIRECCION DE OBRAS</t>
  </si>
  <si>
    <t>GENERAR INSTANCIAS DE PARTICIPACION ENTRES LAS ORGANIZACIONES SOCIALES Y LA DELEGACION MUNICIPAL EN DELEGACION MUNICIPAL PLACILLA</t>
  </si>
  <si>
    <t>GENERAR INSTANCIAS DE PARTICIPACION ENTRES LAS ORGANIZACIONES SOCIALES  EN DELEGACION MUNICIPAL PLACILLA</t>
  </si>
  <si>
    <t>DESARROLLO NUEVA PAGINA WEB DE LA MUNICIPALIDAD EN SECCION ADM Y DES SISTEMAS</t>
  </si>
  <si>
    <t>DELEGADO DE PLACILLA EN DELEGACION MUNICIPAL PLACILLA</t>
  </si>
  <si>
    <t>TRANSMITIR INFORMACIONES GUBERNAMENTALES A LA COMUNIDAD PLACILLANA EN DELEGACION MUNICIPAL PLACILLA</t>
  </si>
  <si>
    <t>EJECUCION PROCESOS OPERATIVOS SUBDIRECCION PARTICIPACION CIUDADANA</t>
  </si>
  <si>
    <t>EJECUCION PROCESOS OPERATIVOS EN LA  AGRUPACION</t>
  </si>
  <si>
    <t>SERVICIOS EDUCACIONALES</t>
  </si>
  <si>
    <t>SERVICIOS EDUCACIONALES Y DE CAPACITACION</t>
  </si>
  <si>
    <t>SERVICIOS DE EDUCACION</t>
  </si>
  <si>
    <t>SERVICIOS PERSONALES DE EDUCACION</t>
  </si>
  <si>
    <t>SERVICIOS EDUCACIONALES CLASES DE MATEMATICAS Y OTROS</t>
  </si>
  <si>
    <t>SERVICIOS PERSONALES DE EDUCACION OTRAS ACTIVIDASDES DE SERVICIOS PERSONALES NCP SERVICIOS EDUCACIONALES CLASES DE MATEMATICAS Y OTROS</t>
  </si>
  <si>
    <t>SERVICIOS PERSONALES EN EDUCACION</t>
  </si>
  <si>
    <t>SERVICIOS EDUCACION</t>
  </si>
  <si>
    <t>OTRAS ACTIVIADES DE SERVICIOS PERSONALES</t>
  </si>
  <si>
    <t>OTROS SERVICIOS</t>
  </si>
  <si>
    <t>SERVICIOS PERSONALES</t>
  </si>
  <si>
    <t>SERVICIOS DE FONOAUDUILOGIA</t>
  </si>
  <si>
    <t>SERVICIOS PERSONALES NCP</t>
  </si>
  <si>
    <t>SERVICIOS PRESONALES DE EDUCACION</t>
  </si>
  <si>
    <t>SERVICIOS EDUCACIONALES Y DEPORTIVOS LABORES DE JUZGAMIENTO ATLETICO</t>
  </si>
  <si>
    <t>SERVICIOS EDUCATIVOS</t>
  </si>
  <si>
    <t>SERVICIOS EDUCACIONAL</t>
  </si>
  <si>
    <t>SERVICIOS PERSONALES DE ENSENANZA Y TRABAJO EDUCATIVO</t>
  </si>
  <si>
    <t>SERVICIOS PRESONALES DE TRADUCCION E INTERPRETACION</t>
  </si>
  <si>
    <t>SERVICIOS PRESTADOS DE FORMA INDEPENDIENTE POR OTROS PROFESIONALES</t>
  </si>
  <si>
    <t>SERVICIOS PRESTADOS DE FORMA INDENPENDIENTE POR OTROS PROFESIONALES</t>
  </si>
  <si>
    <t>SERVICIOS PRESTADOS DE FORMA INDEPENDIENTES POR OTROS PROFESIONALES</t>
  </si>
  <si>
    <t>SERVICIOS PRESTADOS DE FORMA INDEPENDIENTE POR OTROS PROFESIONALES DE</t>
  </si>
  <si>
    <t>SERVICIOS PERSONALES DE EDUCACION CLASES CON BOLETA DE HONORARIOS</t>
  </si>
  <si>
    <t>PROFESIONAL SERVICIOS EDUCACION</t>
  </si>
  <si>
    <t>SERVICIOS DE EDUCACION FISICA</t>
  </si>
  <si>
    <t>SERVICIOS PERSONALES DE TRADUCCION E INTERPRETACION</t>
  </si>
  <si>
    <t>COMISIONISTAS OTROS SERVICIOS PROFESIONALES</t>
  </si>
  <si>
    <t>COMISIONISTA OTROS SERVICIOS PROFESIONALES</t>
  </si>
  <si>
    <t>SERVICIOS PROFESIONALES FUENTE DE SODA AL PASO SERVICIO DELIVERY</t>
  </si>
  <si>
    <t>SERVICIOS PROFESIONALES EN EL AREA AGROPECUARIA</t>
  </si>
  <si>
    <t>PRESTACION DE SERVICIOS PROFESIONALES</t>
  </si>
  <si>
    <t>SERVICIOS PUBLICITARIOS</t>
  </si>
  <si>
    <t>PROFESIONAL DEPDE SERVICIOS</t>
  </si>
  <si>
    <t>PRESTADOR DE SERVICIOS EN SEGURIDAD COMU</t>
  </si>
  <si>
    <t>SERVICIOS INTEGRALES COMPUTACIONALES</t>
  </si>
  <si>
    <t>SERVICIOS PROFESIONALES DE EDUCACION</t>
  </si>
  <si>
    <t>SERVICIOS VARIOS</t>
  </si>
  <si>
    <t>ENSENANZA CULTURAL SERVICIOS PERSONALES</t>
  </si>
  <si>
    <t>SERVICIOS DE GASFITERIA</t>
  </si>
  <si>
    <t>ELABORACION DE UN DIAGNOSTICO SOBRE CUMPLIMIENTO DE FORMATIVAS DE HIGIENE Y SEGURIDAD Y PROPIAS DE LAS FUNCIONES DE LAS DIFERENTES EMPRESAS PRESTADORAS DE SERVICIOS A OBJETO DE ESTABLECER Y PROPONER PLAN DE TRATAMIENTO PARA LA CORRECCION DE DESVIAC</t>
  </si>
  <si>
    <t>OTROS SERVICIOS DE DESARROLLO POR PROFESIONALES</t>
  </si>
  <si>
    <t>OTROS SERVICIOS DESARROLLADOS POR PROFESIONALES</t>
  </si>
  <si>
    <t>SERVICIOS PERSONALES EN PUBLICIDAD</t>
  </si>
  <si>
    <t xml:space="preserve">PARA UN ADECUADO CONTROL Y UNA CORRECTA EJECUCION DE LOS PROYECTOS FINANCIADOS CON APORTES DE MINISTERIOS YO SERVICIOS PUBLICOS DEBERA DISENAR Y ELABORAR UN SISTEMA DE REGISTRO EXTRAPRESUPUESTARIO ANO </t>
  </si>
  <si>
    <t>PUESTA EN MARCHA DE LA POLITICA DE CALIDAD A NIVEL DE SERVICIOS PUBLICOS</t>
  </si>
  <si>
    <t>SERVICIOS PUBLICITARIOS COMUNICACIONALES</t>
  </si>
  <si>
    <t>SERVICIOS PRESTADOS A EMPRESAS</t>
  </si>
  <si>
    <t>SERVICIOS DE JARDINERIA</t>
  </si>
  <si>
    <t>SERVICIOS DE BANQUETERIA</t>
  </si>
  <si>
    <t>SERVICIOS BANQUTERIA</t>
  </si>
  <si>
    <t>SERVICIOS DE CARPINTERIA</t>
  </si>
  <si>
    <t>SERVICIOS DE CONFECCION DE PRENDAS DE VESTIR</t>
  </si>
  <si>
    <t>SERVICIOS MENORES PARA EL PROGRAMA STGO JOVEN</t>
  </si>
  <si>
    <t>SERVICIOS PRESTADO DE FORMA INDEPENDIENTES</t>
  </si>
  <si>
    <t>SERVICIOS PRESTADOS DE FORMA INDEPENDIENTEPOR OTROS PROFESIONALES</t>
  </si>
  <si>
    <t>SERVICIOS DE PUBLICIDAD PRESTADOS POR PROFESIONALES</t>
  </si>
  <si>
    <t>OTRAS ACTIVIADES SERVICIOS PERSONALES</t>
  </si>
  <si>
    <t>SERVICIOS DE AYUDANTIA EN UNIVERSIDADES</t>
  </si>
  <si>
    <t>SERVICIOS JURIDICOS</t>
  </si>
  <si>
    <t>SERVICIOS PERSONALES DE ENSENANZA Y EDUCACION</t>
  </si>
  <si>
    <t>SERVICIOS DE INSTALACIONES SANITARIAS</t>
  </si>
  <si>
    <t>ENSENANZA PREESCOLAR PRIVADA SERVICIOS PERRSONALES</t>
  </si>
  <si>
    <t>ENSENANZA PREESCOLAR PRIVADA SERVICIOS PERSONALES DE EDUCACION</t>
  </si>
  <si>
    <t>EDICION DE LIBROS SERVICIOS DE PUBLICIDAD PRESTADOS POR PROFESIONALES</t>
  </si>
  <si>
    <t>SERVICIOS HOTELEROS</t>
  </si>
  <si>
    <t>ANALISIS DE LA PARTICIPACION CIUDADANA EN ORGANIZACIONES TERRITORIALES O FUNCIONALES DE LOS ADULTOS MAYORES EN LA JUNTA DE VECINO ADELANTO Y PROGRESO N  DECIMA AGRUPACION</t>
  </si>
  <si>
    <t>REVISION TEMATICA POBLAMIENTO ACTUALIZACION DEL SISTEMA DE INFORMACION TERRITORIAL E INDICADORES DE CALIDAD DE VIDA DEL OBSERVATORIO DE SANTIAGO</t>
  </si>
  <si>
    <t>ELABORACION DE UN CATASTRO DE LA COMUNA DE SANTIAGO CON LA INFORMACION RELEVANTE DE LAS ORGANIZACIONES TERRITORIALES Y DEL ADULTO MAYOR</t>
  </si>
  <si>
    <t>GESTOR DEPORTIVO TERRITORIAL EN EL PROGRAMA DE VINCULACION ACTIVA CON TERRITORIO</t>
  </si>
  <si>
    <t>GESTOR DEPORTIVO TERRITORIAL EN EL PROGRAMA VINCULACION ACTIV CON TERRITORIO</t>
  </si>
  <si>
    <t>GESTOR DEPORTIVO TERRITORIAL EN EL PROGRAMA VINCULACION ACTIV CON TERRITORIO DE LA SUBD DE DEPORTES</t>
  </si>
  <si>
    <t>GESTOR DEPORTIVO TERRITORIAL EN LA SUBDIRECCION DE DEPORTES</t>
  </si>
  <si>
    <t>GESTOR DEPORTIVO TERRITORIAL EN LA SUBD DE DEPORTES</t>
  </si>
  <si>
    <t xml:space="preserve">DIAGNOSTICO Y ANALISIS DEL SERVICIO DE LOS GESTORES TERRITORIALES DEPORTIVOS DE LA SUBDIRECCION DE DEPORTES A LA COMUNIDAD ANO </t>
  </si>
  <si>
    <t>DESARROLLO DE LA ESTRATEGIA TERRITORIAL DE LA OFERTA DE STGO JOVEN Y EMPLEABILIDAD</t>
  </si>
  <si>
    <t>TEC EN ACT FISICA Y SALUD</t>
  </si>
  <si>
    <t>AGENTE COMERCIAL DIRECCION DE FINANZAS</t>
  </si>
  <si>
    <t>TEC AGENTE COMERCIAL Y VIAJANTE</t>
  </si>
  <si>
    <t>TEC NM AGENTE COMERCIAL Y</t>
  </si>
  <si>
    <t>ANALISTA DE PLANIFICACION FINANCIERA</t>
  </si>
  <si>
    <t>ANALISTA DE SISTEMANS</t>
  </si>
  <si>
    <t>ESTIDIANTE DE ANALISTA DE SISTEMA</t>
  </si>
  <si>
    <t>TEC ANALISTA EN PREV Y SEGURIDAD</t>
  </si>
  <si>
    <t>ANALISTA SISTEMAST</t>
  </si>
  <si>
    <t>TEC ANALISTA DE SISTEMAS</t>
  </si>
  <si>
    <t>ANALISTA COMPSISTEMAST</t>
  </si>
  <si>
    <t>TEC ANALISTA QUIMICO</t>
  </si>
  <si>
    <t>ANALISTA SISTEMA T</t>
  </si>
  <si>
    <t>EGRES DE CARR ANALISTA DE SISTEMA</t>
  </si>
  <si>
    <t>PORDUCTOR AUDIOVISUAL</t>
  </si>
  <si>
    <t>COMUNICADORA AUDIOVISUAL ESPECIALIDAD</t>
  </si>
  <si>
    <t>COMINICADOR AUDIOVISUAL</t>
  </si>
  <si>
    <t>AUDIOVISUAL OPERADOR RPAS</t>
  </si>
  <si>
    <t>BCOMUNICADOR AUDIOVISUAL</t>
  </si>
  <si>
    <t>BCOMUNICADORAUDIOVISUAL</t>
  </si>
  <si>
    <t>COMINICADOR AUDIOVISUAL DIGITAL</t>
  </si>
  <si>
    <t>SERVICIO AUDIOVISUAL</t>
  </si>
  <si>
    <t>CAMAROGRAFO AUDIOVISUAL</t>
  </si>
  <si>
    <t>COM AUDIOVISUAL</t>
  </si>
  <si>
    <t>TEC COMUNICACION AUDIOVISUAL</t>
  </si>
  <si>
    <t>SERVICIO AUDIOVISUALES</t>
  </si>
  <si>
    <t>REALIZACION DEL REGISTRO AUDIOVISUAL DE LAS RESTAURACIONES DE LOS PATRIMONIOS EN RESTAURACION EN EL MUSEO STGO CASA COLORADA</t>
  </si>
  <si>
    <t>REALIZACION DEL REGISTRO AUDIOVISUAL DE LAS RESTAURACIONES DE LOS PATRIMONIOS EN RESTAURACION</t>
  </si>
  <si>
    <t>PROFECIONAL AUDIOVISUAL</t>
  </si>
  <si>
    <t>PROFESRO DE ESTADO EN BIOLOGIA Y CS NAT</t>
  </si>
  <si>
    <t>PROF DE CSNAT Y BIOLOGIA</t>
  </si>
  <si>
    <t>BIOLOGIA</t>
  </si>
  <si>
    <t>PROFBIOLOGIA</t>
  </si>
  <si>
    <t>CS NATURALES Y BIOLOGIA</t>
  </si>
  <si>
    <t>PROFA BIOLOGIA Y CS NATURALES</t>
  </si>
  <si>
    <t>HABILITADO EN BIOLOGIA</t>
  </si>
  <si>
    <t>PROF DE ESTADO EN BIOLOGIA Y CSNATURAL</t>
  </si>
  <si>
    <t>PROF DE ESTADO EN QUIMICA Y BIOLOGIA</t>
  </si>
  <si>
    <t>PROF DE BIOLOGIA U ALBERTO HURTADO</t>
  </si>
  <si>
    <t>PROF QUIMICA Y BIOLOGIA</t>
  </si>
  <si>
    <t>PROF DE QUIMICA Y BIOLOGIA</t>
  </si>
  <si>
    <t>PROF DE BIOLOGIA Y CSNATURAL</t>
  </si>
  <si>
    <t>PROF DE BIOLOGIA Y CS NATURAL</t>
  </si>
  <si>
    <t>COMPROBANTE DE SOLICITUD DE CERTIFICADO DE ESTUDIOS EN TRAMITE</t>
  </si>
  <si>
    <t>INGNIERO COMERCIAL</t>
  </si>
  <si>
    <t xml:space="preserve"> ANO COMERCIAL</t>
  </si>
  <si>
    <t xml:space="preserve"> COMERCIAL</t>
  </si>
  <si>
    <t>IGNIERO COMERCIAL</t>
  </si>
  <si>
    <t>INGE COMERCIAL</t>
  </si>
  <si>
    <t>ADM SECCION PATENTES COMERCIAL</t>
  </si>
  <si>
    <t>CONT AUDITORING COMERCIAL</t>
  </si>
  <si>
    <t>ING COMERCIAL UNIVERSIDAD FINIS TERRA</t>
  </si>
  <si>
    <t>COMUNICADOR EMPRESARIAL</t>
  </si>
  <si>
    <t>COMUNICADORA EMPRESARIAL</t>
  </si>
  <si>
    <t>COMUNICACION ORGANIZACIONAL</t>
  </si>
  <si>
    <t>TENICO EN COMUNICACION</t>
  </si>
  <si>
    <t>COMUNICADORA AUDIO VISUAL</t>
  </si>
  <si>
    <t>PROFESIONAL DPTOCOMUNICACION</t>
  </si>
  <si>
    <t>CAMAROGRAFO DPTOCOMUNICACION</t>
  </si>
  <si>
    <t>PROFESO DE LENGUA CASTELLNA Y COMUNICACION</t>
  </si>
  <si>
    <t>LENGUAJE Y COMUNICACION</t>
  </si>
  <si>
    <t>PROFLENGUAJE Y COMUNICACION</t>
  </si>
  <si>
    <t>PROF DE LENGUAJE Y COMUNICACION</t>
  </si>
  <si>
    <t>PROFA LENGUA CASTELLANA Y COMUNICACI</t>
  </si>
  <si>
    <t>LEVANTAMIENTO Y EJECUCION AGENDA COMUNICACIONAL PROGRAMAS SOCIALES DIDECO</t>
  </si>
  <si>
    <t>PROF DE LENGUA CASTELLANA Y COMUNICACIO</t>
  </si>
  <si>
    <t>PROF EN LENGUA CASTELLANA Y COMUNICACIO</t>
  </si>
  <si>
    <t>PROF DE LENGUA CASTELLANA YCOMUNICACION</t>
  </si>
  <si>
    <t>DESARROLLO E IMPLEMENTACION DE ESTRATEGIA COMUNICACIONAL DE LA OFICINA DE LA JUVENTUD</t>
  </si>
  <si>
    <t>EN LENGUAJE Y COMUNICACION</t>
  </si>
  <si>
    <t>TITULO PORFESIONAL DE COMUNICADOR AUDIOV</t>
  </si>
  <si>
    <t>TEC SUP EN COMUNICACION Y RRHH</t>
  </si>
  <si>
    <t>PRODUCTOR COMUNICACIONAL</t>
  </si>
  <si>
    <t>SERV PUBLICITARIOS COMUNICACIONALES</t>
  </si>
  <si>
    <t>LEVANTAMIENTO Y ELABORACION DE INFORMES DETALLADA DE LOS ALCANCES Y BENEFICIOS DE LOS PROGRAMAS SOCIALES DE LA IMS Y LA DIFUSION DE LOS MISMOS A TRAVES DE LAS DISTINTAS PLATAFORMAS Y FORMATOS COMUNICACIONALES DEL MUNICIPIO</t>
  </si>
  <si>
    <t>COMUNICADOR ESTRATEGICO</t>
  </si>
  <si>
    <t>COMUNICADORA ESCENICA</t>
  </si>
  <si>
    <t>OPERADOR DE RADIOCOMUNICACIONE</t>
  </si>
  <si>
    <t>OPERADOR DE RADIOCOMUNICACIONES</t>
  </si>
  <si>
    <t>OPERADOR DE RADIOCOMUNICACION</t>
  </si>
  <si>
    <t>CONTABILIDAD  ANO</t>
  </si>
  <si>
    <t>PROFESIONAL CONTABILIDAD</t>
  </si>
  <si>
    <t>ADM CONTABLE</t>
  </si>
  <si>
    <t>ROCONTABILIDAD</t>
  </si>
  <si>
    <t>EGRESCONTABMFINANZAS</t>
  </si>
  <si>
    <t>CONTABILIDAD TEC E</t>
  </si>
  <si>
    <t>TEC NIV SUP CONTABILIDAD G</t>
  </si>
  <si>
    <t>PREPARADOR FISICO Y DEPORTIVO</t>
  </si>
  <si>
    <t>COACH DEPORTIVO</t>
  </si>
  <si>
    <t>ORGANIZADOR DE ACTIDADES DEPORTIVAS</t>
  </si>
  <si>
    <t>GESTOR DEPORTIVO</t>
  </si>
  <si>
    <t>HABILITACION DE RECINTOS DEPORTIVOS EN LA SUBDIRECCION DE DEPORTES Y RECREACION</t>
  </si>
  <si>
    <t>TECDEPORTIVO</t>
  </si>
  <si>
    <t>GESTOR DE INFRAESTRUCTURA DEPORTIVA EN LA SUBDIRECCION DE DEPORTES Y RECREACION</t>
  </si>
  <si>
    <t xml:space="preserve">VALORAR LAS PROPUESTAS DEPORTIVAS CULTURALES DESARROLLO CON VECINOS INSTITUCIONES Y ORGANIZACIONES DE LA DECIMA AGRUPACION VECINAL DE LA COMUNA PARA SATISFACER LAS NECESIDADES DURANTE EL ANO </t>
  </si>
  <si>
    <t>GESTOR DEPORTIVO EN TORNEOS VECINALES EN LA SUBDIRECION DE DEPORTES Y RECREACION</t>
  </si>
  <si>
    <t>HABILITADOR DEPORTIVO PARA EL PROGRAMA INFRAESTRUCTURA DEPORTIVA EN LA SUBDIRECCION DE DEPORTES Y RECREACION</t>
  </si>
  <si>
    <t>PLANIFICAR Y EJECUTAR PROYECTO DEPORTIVO DE OPERACIONES EN LA PISCINA OLIMPICA TEMPERADA</t>
  </si>
  <si>
    <t>PLANIFICAR Y EJECUTAR PROYECTO DEPORTIVO DE OPERACIONES</t>
  </si>
  <si>
    <t>RECEPCION Y ENTREGA DE PRENDAS DEPORTIVAS A LA COMUNIDAD EN LA PISCINA OLIMPICA TEMPERADA</t>
  </si>
  <si>
    <t>RECEPCION Y ENTREGA DE PRENDAS DEPORTIVAS A LA COMUNIDAD</t>
  </si>
  <si>
    <t>HABILITACION OPERATIVIDAD Y ELABORACION INFORME ESTADISTICO DE RECINTOS DEPORTIVOS DE LA SUBD DE DEPORTES Y RECREACION</t>
  </si>
  <si>
    <t>GESTOR DEPORTIVO EN TORNEOS VECINALES EN LA SUBDIRECCION DE DEPORTES Y RECREACION</t>
  </si>
  <si>
    <t xml:space="preserve">ADM SALUD CONVENIO DIGITADOR GES </t>
  </si>
  <si>
    <t>ADM SALUD DIGITADOR GES</t>
  </si>
  <si>
    <t>ADM SALUD CONV DIGITADOR SIGGES</t>
  </si>
  <si>
    <t>ADM SALUD CONVENIO DIGITADOR SIGGES</t>
  </si>
  <si>
    <t>DIGITADOR PCV</t>
  </si>
  <si>
    <t>DIGITADORA PARA EL PROGRAMA ESTRATIFICACION SOCIAL FPS</t>
  </si>
  <si>
    <t>DIGITADORA DE INSTRUMENTOS DE ESTRATIFICACION FS Y FPS Y DE DEMANDA</t>
  </si>
  <si>
    <t>OPERADORA DIGITADORA PROG AP</t>
  </si>
  <si>
    <t>OPERAD DIGITADORA</t>
  </si>
  <si>
    <t>ORIENTADORA EDUCACIONAL Y CONSEJERA VOCACIONAL</t>
  </si>
  <si>
    <t>ASIS EDUCACION</t>
  </si>
  <si>
    <t>ADMINISTRADORA CLINICA EDUCACIONAL</t>
  </si>
  <si>
    <t>ASESOS DE EDUCACION</t>
  </si>
  <si>
    <t xml:space="preserve"> ANO DE EDUCACION MEDIUA</t>
  </si>
  <si>
    <t>PRFESOR DE EDUCACION FISICA</t>
  </si>
  <si>
    <t>GUIA EN CENTRO DE EDUCACION LOS PELLINES</t>
  </si>
  <si>
    <t>SERVICIO DE EDUCACION Y PROMOCION</t>
  </si>
  <si>
    <t>LABORAL B  DE EDUCACION INTELECTUAL</t>
  </si>
  <si>
    <t>LICECIADO EN EDUCACION</t>
  </si>
  <si>
    <t>ASISTENTE EN EDUCACION</t>
  </si>
  <si>
    <t>PROFESROA DE EDUCACION FISICA</t>
  </si>
  <si>
    <t>PORF DE EDUCACION FISICA</t>
  </si>
  <si>
    <t>PROFEDUCACION FISICA DEPORTES Y RECREAC</t>
  </si>
  <si>
    <t>PROF DE ESTADO EDUCACION GRALBASIC</t>
  </si>
  <si>
    <t>PROF DE EDUCACIONACION FISICA</t>
  </si>
  <si>
    <t>DOCEDUCACIONGENBAS EDUCACIONFISICA</t>
  </si>
  <si>
    <t>ORIENTADORA EDUCACIONAL Y VOCACIONAL</t>
  </si>
  <si>
    <t>PROFARTVISUMETRODE CSEDUCACION</t>
  </si>
  <si>
    <t>DOCEDUCACIONFISICA</t>
  </si>
  <si>
    <t>PROF DE EDUCACION FISICA EN EDUCACION GRAL BAS</t>
  </si>
  <si>
    <t>PROFEDUCACIONFISICA</t>
  </si>
  <si>
    <t>EDUCACION MOLINA</t>
  </si>
  <si>
    <t>PROF EDUCACION FISICA PARA EDUCACION</t>
  </si>
  <si>
    <t>PROF DE EDUCACION FISICA DEPORTES EDUC</t>
  </si>
  <si>
    <t>HABILITACION PARA EDUCACION FISICA</t>
  </si>
  <si>
    <t>PROF DE EDUCACION FISICA Y DEPORTE UMCE</t>
  </si>
  <si>
    <t>HABILITACION EN EDUCACION FISICA</t>
  </si>
  <si>
    <t>PROF EDUCACION FISICAUCENTRAL</t>
  </si>
  <si>
    <t>PROF DE ESTADO EN EDUCACION FISICA U</t>
  </si>
  <si>
    <t>PROF EN EDUCACION FISICA UNIVERSIDAD CE</t>
  </si>
  <si>
    <t>EDUCACION FISICAUNIVERSIDAD ANDRES BELL</t>
  </si>
  <si>
    <t>LICEN EN EDUCACION U CATOLICA SILVA</t>
  </si>
  <si>
    <t>PROFESRO DE EDUCACION FISICA PARA LA EDU</t>
  </si>
  <si>
    <t>PROF DE ED FISICA P LA EDUCACION GRAL</t>
  </si>
  <si>
    <t>LIC EN EDUCACION MAT Y COMPUTACION US</t>
  </si>
  <si>
    <t>PROF DE EDUCACION PRIMARIA</t>
  </si>
  <si>
    <t>GERENTOLOGICO EDUCACIONAL</t>
  </si>
  <si>
    <t>SERVICIO PERSONALES DE EDUCACION</t>
  </si>
  <si>
    <t>EDUCACION PARA LA INCLUSION</t>
  </si>
  <si>
    <t>DIPLOMADO EN EDUCACION INTERCULTURAL</t>
  </si>
  <si>
    <t>SEC EJECUTIVA</t>
  </si>
  <si>
    <t>EJECUTIVO PROGRAMA EMPRESA</t>
  </si>
  <si>
    <t>PRODUCCION EJECUTIVA</t>
  </si>
  <si>
    <t>TEC ADMINSECRETEJECUTIVO</t>
  </si>
  <si>
    <t>EJECUTIVA DE VENTAS</t>
  </si>
  <si>
    <t>ADMSECREJECUTIVAT</t>
  </si>
  <si>
    <t>SECEJECUTIVA COMPUTACIONAL</t>
  </si>
  <si>
    <t>SECRE EJECUTIVO CM COMPUTACI</t>
  </si>
  <si>
    <t>SECRE EJECUTIVO CM COMPUTACION</t>
  </si>
  <si>
    <t>DIPLOMADO EJECUTIVO EN ARTE Y APRECIACION</t>
  </si>
  <si>
    <t>INGELECTRICO</t>
  </si>
  <si>
    <t>ELECTRICO T</t>
  </si>
  <si>
    <t>INGEJEELECTRONICA</t>
  </si>
  <si>
    <t>ELECTRONICA T</t>
  </si>
  <si>
    <t>TECEN ELECTRONICA</t>
  </si>
  <si>
    <t>ELECTRONICA EN SISTEMAS DIGITALES</t>
  </si>
  <si>
    <t>TEC N M EN ELECTRONICA</t>
  </si>
  <si>
    <t>TEC MANTENIMIENTO ELECTRONICA</t>
  </si>
  <si>
    <t>TECMANTENIMIENTO ELECTRONICA</t>
  </si>
  <si>
    <t>MECANICA ELECTRONICA</t>
  </si>
  <si>
    <t>REALIZAR INFORME ESTADISTICO A LOS CONTRIBUYENTES QUE SE HAN ACOGIDO A LA LEY  SOBRE LA CREACION DE MICROEMPRESA FAMILIAR</t>
  </si>
  <si>
    <t>ELABORAR UN INFORME ESTADISTICO DE PERMISOS DE CIRCULACION VENDIDOS EN LA COMUNA DE SANTIAGO ENTRE LOS MESES DE ENERO Y DICIEMBRE DEL ANO  IDENTIFICANDO GRUPO AL QUE PERTENECE Y TIPO DE VEHICULO</t>
  </si>
  <si>
    <t xml:space="preserve">ANALISIS ESTADISTICO DE LA INCORPORACION DE VEHICULOS INGRESADOS A LA COMUNA DE SANTIAGO FONDOS PROPIOS DURANTE EL </t>
  </si>
  <si>
    <t>ELABORAR INFORME ESTADISTICO DE LOS TIEMPOS DE RESPUESTA Y DESPACHO DE LA DOCUMENTACION ENTRANTE AL GABINETE DE ALCALDIA</t>
  </si>
  <si>
    <t xml:space="preserve">ANALISIS ESTADISTICO DEL REGISTRO DE LOS FONDOS QUE SE ENVIAN A OTRAS COMUNAS POR CONCEPTO DE VENTA DE PERMISOS DE CIRCULACION ATRASADOS ANO </t>
  </si>
  <si>
    <t>ANALISIS ESTADISTICO DE LAS VENTAS DE PERMISOS DE CIRCULACION EFECTUADAS EN CADA UNO DE LOS MODULOS DE LA CAMPANA PCI  COMPARATIVO CON  ANOS ANTERIORES</t>
  </si>
  <si>
    <t>ESTUDIOS DE MERCADO CONSULTORIA Y ADMINISTRACION</t>
  </si>
  <si>
    <t>NO TIENE ESTUDIOS</t>
  </si>
  <si>
    <t>ESTUDIOS DE PIANO</t>
  </si>
  <si>
    <t>PROGRAMA NIVELACION DE ESTUDIOS</t>
  </si>
  <si>
    <t>NO REGISTRA ESTUDIOS</t>
  </si>
  <si>
    <t>REALIZAR UN ESTUDIO SOBRE EL COBRO DE LAS CLASIFICACIONES DEFINIDAS EN EL ARTICULO  DE LA LEY  SOBRE EXPENDIO Y CONSUMO DE BEBIDAS ALCOHOLICAS</t>
  </si>
  <si>
    <t xml:space="preserve">ESTUDIO Y ANALISIS SOBRE LOS TRASLADOS EFECTUADOS POR INTERNET DURANTE EL  Y PROPUESTA DE MEJORAMIENTO DE PROCESOS PARA EL </t>
  </si>
  <si>
    <t xml:space="preserve">ELABORAR ESTUDIO SOBRE FONDOS CONCURSABLES DE JUNTAS DE VECINOS QUE POSTULAN EL </t>
  </si>
  <si>
    <t>ELABORACION DE ESTUDIO Y SISTEMATIZACION DE LOS USUARIOS Y BENEFICIARIOS DEL PROGRAMA GUARDADORAS</t>
  </si>
  <si>
    <t>ESTUDIO Y ANALISIS DE PROGRAMAS DE PARTICIPACION CIUDADANA A NIVEL COMUNITARIO DE LA AGRUPACION VECINAL N R CUMMING MATUCANA ALAMEDA BALMACEDA</t>
  </si>
  <si>
    <t>ESTUDIO Y ANALISIS DE PROGRAMAS DE PARTICIPACION CIUDADANA A NIVEL COMUNITARIO DE LA AGRUPACION VECINAL N SAN MARTIN R CUMMING BALMACEDA ALAMEDA</t>
  </si>
  <si>
    <t>ESTUDIO SOBRE IMPLEMENTACION DE PROGRAMA DE FORTALECIMIENTO DE LA PARTICIPACION A NIVEL DE LA COMUNA</t>
  </si>
  <si>
    <t>ESTUDIO Y ANALISIS DE PROGRAMAS DE PARTICIPACION CIUDADANA A NIVEL COMUNITARIO DE LA AGRUPACION VECINAL N STA ROSA VIEL PLACER AV MATTA</t>
  </si>
  <si>
    <t>ELABORACION DE UN ESTUDIO QUE CONTEMPLE TODA LA INFORMACION SISTEMATIZADA PARA LA TOMA DE DECISIONES EN POLITICAS DE EMPLEO DE OMIL</t>
  </si>
  <si>
    <t>ELABORACION DE UN ESTUDIO PARA LA APLICACION DEL ARTICULO  DEL DECRETO LEY  POR LA NO PRESENTACION DE LA DECLARACION DE TRABAJADORES Y SUCURSALES Y SU POSTERIOR ANALISIS DE LAS MULTAS CORRESPONDIENTES</t>
  </si>
  <si>
    <t>ESTUDIOS DE RRPP</t>
  </si>
  <si>
    <t>CERTIFICADA EN DEPORTE FISICO Y SALUD</t>
  </si>
  <si>
    <t>ENTRENAMIENTO FISICO</t>
  </si>
  <si>
    <t>GEOFISICO</t>
  </si>
  <si>
    <t>TECPREPARADOR FISICO</t>
  </si>
  <si>
    <t>BPROFEDUFISICA</t>
  </si>
  <si>
    <t>PECNICO PREPARADOR FISICO</t>
  </si>
  <si>
    <t>TENICO PREPARADOR FISICO</t>
  </si>
  <si>
    <t>PREPARACION FISICO</t>
  </si>
  <si>
    <t>PROFEDUC FISICA DIRECCION DESARCOMUNITARIO</t>
  </si>
  <si>
    <t>PREPARADOR FISICO M</t>
  </si>
  <si>
    <t>TEC PREP FISICO</t>
  </si>
  <si>
    <t>PROF DE EDUC FISICA</t>
  </si>
  <si>
    <t>ES DE EDUC FISICA</t>
  </si>
  <si>
    <t>ESTDE EDFISICA</t>
  </si>
  <si>
    <t>ESTEDUC FISICA</t>
  </si>
  <si>
    <t>TEC EN EDUC FISICA</t>
  </si>
  <si>
    <t>TE PREPARACION FISICA</t>
  </si>
  <si>
    <t>PROFDE ESTADO EDUCFISICA DEPORYRECR</t>
  </si>
  <si>
    <t>TEC EN PREPARACION FISICA</t>
  </si>
  <si>
    <t>PROF DE MATEMATICAS Y FISICA</t>
  </si>
  <si>
    <t>PROF DE ED FISICA</t>
  </si>
  <si>
    <t>PROF DE FISICA Y CSNATURALES</t>
  </si>
  <si>
    <t>DOCEDGENBAS EDFISICA</t>
  </si>
  <si>
    <t>PROFFISICACNAT</t>
  </si>
  <si>
    <t xml:space="preserve">PROFEDFISICAU DE LAS AMERICAS </t>
  </si>
  <si>
    <t>DOCEDFISICA</t>
  </si>
  <si>
    <t>PROF DE EDUC FISICA EN EDUC GRAL BAS</t>
  </si>
  <si>
    <t>PROF DE EDUC MATEMATICAS Y FISICA</t>
  </si>
  <si>
    <t>DOCBASEDFISICA</t>
  </si>
  <si>
    <t>PROFMEDEDFISICA</t>
  </si>
  <si>
    <t>PROF ED FISICAUCC SILVA H</t>
  </si>
  <si>
    <t>PROF ED FISICAUCC SILVA HJORNADA  HORAS</t>
  </si>
  <si>
    <t>DOC ED FISICA</t>
  </si>
  <si>
    <t>DOC ED FISICA HABILITADO</t>
  </si>
  <si>
    <t xml:space="preserve">PROF DE ED FISICA TITULO </t>
  </si>
  <si>
    <t xml:space="preserve">PROFEFISICABAS Y MED UDLA ENE </t>
  </si>
  <si>
    <t>PROF ED FISICAUCENTRAL</t>
  </si>
  <si>
    <t xml:space="preserve">HABILITACION FISICA DEPROV REG </t>
  </si>
  <si>
    <t>PROF DE ED FISICA DEPORTES EDUC</t>
  </si>
  <si>
    <t>PROF DE ESTADO EN FISICA Y MATEMATICAS</t>
  </si>
  <si>
    <t>POFESORA ED FISICA</t>
  </si>
  <si>
    <t>PROF DE EDUC FISICA Y DEPORTE UMCE</t>
  </si>
  <si>
    <t>PROF DE EDUC FISICA Y DEPORTE UMCEJORNADA  HORAS</t>
  </si>
  <si>
    <t>PROF DE EDUC FISICA CON ESP EN RECREA</t>
  </si>
  <si>
    <t>PROF DE FISICA Y COMPUTACION</t>
  </si>
  <si>
    <t xml:space="preserve">HABILITACION FISICA FOLIO </t>
  </si>
  <si>
    <t>PROF DE EDUC FISICA DEPORTES Y RECREA</t>
  </si>
  <si>
    <t>PROF DE ESTADO EN FISICA Y MATEMATICA</t>
  </si>
  <si>
    <t>PROF DE EDUC FISICA DEPORTE Y RECREAC</t>
  </si>
  <si>
    <t xml:space="preserve">PROF ED FISICA UMCS EDUC </t>
  </si>
  <si>
    <t>PROF DE ED FISICA PARA LA ED GRAL BA</t>
  </si>
  <si>
    <t xml:space="preserve">PROF ED FISICA U SANTO TOMAS </t>
  </si>
  <si>
    <t>PROF ED FISICA DEPORTES Y RECREACION</t>
  </si>
  <si>
    <t>PROF ESTADO FISICA C NATURALES</t>
  </si>
  <si>
    <t xml:space="preserve">PROF ED FISICA UNIVERSIDAD CENTRAL </t>
  </si>
  <si>
    <t>PROF DE ED FISICA DEPORTE Y RECREACION</t>
  </si>
  <si>
    <t>HAB  Y  FISICA Y MATEMATICAS HAST</t>
  </si>
  <si>
    <t>PROF DE ESTADO DE FISICA Y MATEMATICA U</t>
  </si>
  <si>
    <t xml:space="preserve">PROF ED FISICA UCINF </t>
  </si>
  <si>
    <t>PROF ED FISICA U DE CONCEPCION CHILE</t>
  </si>
  <si>
    <t>PROF MATEMATICA Y FISICA</t>
  </si>
  <si>
    <t>PROF DE MATEMATICA Y FISICA U DE CHIL</t>
  </si>
  <si>
    <t>TEC PREPARADOR FISICO</t>
  </si>
  <si>
    <t>PROF EDUCA FISICA</t>
  </si>
  <si>
    <t>PROF DE ED FISICA U UCINF</t>
  </si>
  <si>
    <t>PROF DE ED FISICA U SAN SEBASTIAN</t>
  </si>
  <si>
    <t>PRO DE ED FISICA DEPORTES Y RECREACIO</t>
  </si>
  <si>
    <t>PROF DE ED FISICA DEPORTE Y RECREACIO</t>
  </si>
  <si>
    <t>PROF DE EDUC FISICA DEPORTES Y RECREAC</t>
  </si>
  <si>
    <t>CERT DE EGRESO PREPARADOR FISICO Y ENTR</t>
  </si>
  <si>
    <t>PREPARACFISICA ENTRENAMIENTO PERSONALIZ</t>
  </si>
  <si>
    <t>TEC FABRICACION Y MONTAJE INDUSTRIAL</t>
  </si>
  <si>
    <t>TEC INDUSTRIAL</t>
  </si>
  <si>
    <t>TECINDUSTRIAL</t>
  </si>
  <si>
    <t>ING E INDUSTRIAL</t>
  </si>
  <si>
    <t>TEC ELECT INDUSTRIAL</t>
  </si>
  <si>
    <t>TEC EN AUTOMATIZACION Y CONTROL INDUSTRIAL</t>
  </si>
  <si>
    <t>MECANICA INDUSTRIAL MAQUINA HERRAMIENTA</t>
  </si>
  <si>
    <t>INGADMAGROINDUSTRIAL</t>
  </si>
  <si>
    <t>ERAO ENSEANZA INDUSTRIAL</t>
  </si>
  <si>
    <t>ERANO ENSENANZA INDUSTRIAL</t>
  </si>
  <si>
    <t>ING CIIVIL INDUSTRIAL</t>
  </si>
  <si>
    <t>APLICACIONES INDUSTRIALES T</t>
  </si>
  <si>
    <t xml:space="preserve">HABILITADO MECANICA INDUSTRIAL  A  </t>
  </si>
  <si>
    <t>TEC EXPLOTACION INDUSTRIAL PLASTICO</t>
  </si>
  <si>
    <t>MANT DE EQUIPOS INDUSTRIALES</t>
  </si>
  <si>
    <t>TEC EN ELECTRICIDAD INDUSTRIAL</t>
  </si>
  <si>
    <t>TEC MANTENIMIENTO INDUSTRIAL</t>
  </si>
  <si>
    <t>MANTENIMIENTO INDUSTRIAL</t>
  </si>
  <si>
    <t>INF CIVIL INDUSTRIAL</t>
  </si>
  <si>
    <t>OR EN INSTRUMENTACION Y AUTOMATIZACION INDUSTRIAL</t>
  </si>
  <si>
    <t>ENIERO EN ELECTRICIDAD Y AUTOMATIZACION INDUSTRIAL</t>
  </si>
  <si>
    <t>TECMECANICA ESTRUCTURAL</t>
  </si>
  <si>
    <t>MECANICA BICICLETA</t>
  </si>
  <si>
    <t>MECANICA MAQUINARIA Y HERRAMIE</t>
  </si>
  <si>
    <t>MECANICA AUTOMT</t>
  </si>
  <si>
    <t>ELECTROMECANICAT</t>
  </si>
  <si>
    <t>MECANICA COMB INTAUTOMOTR T</t>
  </si>
  <si>
    <t>MECANICA INDUSMECANT</t>
  </si>
  <si>
    <t>TEC MECANICA AUTOM Y AUTOTRONICA</t>
  </si>
  <si>
    <t>MECANICA COMBINTAUTOMOTRT</t>
  </si>
  <si>
    <t>MECANICA AUTOMOTRIZ MMOTORES DIESEL</t>
  </si>
  <si>
    <t>MECANICA AUTOM T</t>
  </si>
  <si>
    <t>MECANICA EN COMBUSTION INTERNA</t>
  </si>
  <si>
    <t>MECANICA AUTOMOTRIZ Y AUTOTRON</t>
  </si>
  <si>
    <t>TEC MANTENIMIENTO ELECTROMECANICA</t>
  </si>
  <si>
    <t>TECMANTENIMIENTO ELECTROMECANICA</t>
  </si>
  <si>
    <t>T EN MECANICA AUTOMOTRIZ</t>
  </si>
  <si>
    <t>NCION EN EJECUCION INSTRUMENTAL GUITARRA ELECTRICA</t>
  </si>
  <si>
    <t>INTERPETRE INSTRUMENTAL</t>
  </si>
  <si>
    <t>OFICIAL DE EJERCITO EN RETIRO</t>
  </si>
  <si>
    <t>OFICIAL EJERCITO EN RETIRO</t>
  </si>
  <si>
    <t>OFICIAL DE EJERCITO R</t>
  </si>
  <si>
    <t>OFICIAL DE MESA PARTIDOS</t>
  </si>
  <si>
    <t>SUBOFICIAL DEL EJERCITO</t>
  </si>
  <si>
    <t>TRABAJADOR OFICIAL</t>
  </si>
  <si>
    <t>CAPTADOR DE OPERADORES</t>
  </si>
  <si>
    <t>OPERADOR DE MAQUINA</t>
  </si>
  <si>
    <t>OPERADOR MERCADO PUBLICO</t>
  </si>
  <si>
    <t>OPERADOR MOTINIVELADORA</t>
  </si>
  <si>
    <t>OPERADOR ASEO</t>
  </si>
  <si>
    <t>OPERADOR DE MAQUINARIA PESADA</t>
  </si>
  <si>
    <t>OPERADOR DE CAMARAS DE TELEVIGILANCIA DE LA CENTRAL PLACILLA</t>
  </si>
  <si>
    <t>OPERADOR DE CAMARAS DE TELE VIGILANCIA DE LA CENTRAL PLACILLA</t>
  </si>
  <si>
    <t>OPERARIO DE LIMPIEZA DE LIMPIEZA</t>
  </si>
  <si>
    <t>OPERARIO RECICLAJE</t>
  </si>
  <si>
    <t>OPERARIO ALUMBRADO PUBLICO</t>
  </si>
  <si>
    <t>OPERARIO ASEO</t>
  </si>
  <si>
    <t>OPERARIO CUADRILLA</t>
  </si>
  <si>
    <t>OPERARIO OBRAS MENORES Y PINTOR</t>
  </si>
  <si>
    <t>ORIENTACION JURIDICA A USUARIOS SOBRE LA LEY N EN LA UNIDAD DE ANTIDISCRIMINACION</t>
  </si>
  <si>
    <t>ORIENTACION JURIDICA A USUARIOS SOBRE LA LEY N</t>
  </si>
  <si>
    <t>ORIENTADORA FAMILIAR MRELACIONES HUMANA</t>
  </si>
  <si>
    <t>ORIENTADOR FAMILIARENAC</t>
  </si>
  <si>
    <t>ORIENTADOR FAMILIARRELACIONES HUMANAS</t>
  </si>
  <si>
    <t>ORIENTADORA FAMILIAR MEN R H</t>
  </si>
  <si>
    <t>ASITENTE SOCIAL DE PROGRAMA SSOO IMPLEMENTAR EL PROGRAMA CON LOS BENEFICIARIOS</t>
  </si>
  <si>
    <t>PROFESIONAL PROGRAMA SENDA PREVIENE</t>
  </si>
  <si>
    <t>CORDINADORA PROGRAMA CHCC</t>
  </si>
  <si>
    <t>PROFESIONAL PROGRAMA LAZOS</t>
  </si>
  <si>
    <t>CORDINADOR DE PROGRAMA LAZOS</t>
  </si>
  <si>
    <t xml:space="preserve">RECOPILAR INFORMACION PROGRAMA TERREMOTO </t>
  </si>
  <si>
    <t>DESARROLLO DE PROGRAMAS Y SISTEMAS COMP</t>
  </si>
  <si>
    <t>ADMINISTRADORA DE PROGRAMA SOCIALES</t>
  </si>
  <si>
    <t>TECNO EN ADMINISTRACION DEL PROGRAMA PROGRAMAS FAMILIAS SUBSISTEMAS SEGURIDAD Y OPORTUNIDADES</t>
  </si>
  <si>
    <t>PROGRAMA DE ACOMPANAMIENTO FAMILAR INTEGRAL SEGURIDAD Y OPORTUNIDADES</t>
  </si>
  <si>
    <t xml:space="preserve">ADMINISTRADOR PUBLICO CONVENIO PROGRAMA FORTALECIMIENTO OMIL </t>
  </si>
  <si>
    <t>GUIA TURISTICO PROGRAMA SOCIAL TURISMO SOCIAL</t>
  </si>
  <si>
    <t>PROGRAMA SENAME</t>
  </si>
  <si>
    <t>FORMULACION Y DESARROLLO DE PROYECTOS PARA POSTULACION A FONDOS EXTERNOS COMO PROGRAMAS DE MEJORAMIENTO URBANO PMU PROGRAMAS DE MEJORAMIENTO BARRIAL PMB Y FONDO NACIONAL DE DESARROLLO REGIONAL FNDR</t>
  </si>
  <si>
    <t>FORMULACION Y DESARROLLO DE PROYECTOS PARA SU POSTULACION EN PROGRAMAS DE MEJORAMIENTO URBANO PMU Y PROGRAMAS DE MEJORAMIENTO BARRIAL PMB</t>
  </si>
  <si>
    <t>APLICACION Y EVALUACION DE PROGRAMA DE PSICOMOTRICIDAD A LACTANTES QUE ASISTEN A LA SALA CUNA MAYOR CON ENFASIS EN EL DESPLAZAMIENTO Y EL MOVIMIENTO CORPORAL A TRAVES DEL JUEGO</t>
  </si>
  <si>
    <t>IMPLEMENTACION LINEA DE FORMACION EN PROGRAMA STGO JOVEN EN LA UNIDAD DE JUVENTUD</t>
  </si>
  <si>
    <t>IMPLEMENTACION DE PROGRAMA DE FORTALECIMIENTO DE LA PARTICIPACION A NIVEL COMUNITARIO DA AGRUPACION</t>
  </si>
  <si>
    <t>GESTOR DE LOS PROGRAMAS DE ZOONISIS Y ESTERILIZACION DE LA COMUNA DE SANTIAGO EN LA SUBDIRECCION DE HIGIENE AMBIENTAL</t>
  </si>
  <si>
    <t>GESTOR DE LOS PROGRAMAS DE ZOONISIS Y ESTERILIZACION DE LA COMUNA DE SANTIAGO</t>
  </si>
  <si>
    <t>GESTOR DE LOS PROGRAMAS DE ZOONOSIS Y ESTERILIZACION DE LA COMUNA DE SANTIAGO EN LA SUBDIRECCION DE HIGIENE AMBIENTAL</t>
  </si>
  <si>
    <t>GESTOR DE LOS PROGRAMAS DE ZOONOSIS Y ESTERILIZACION DE LA COMUNA DE SANTIAGO</t>
  </si>
  <si>
    <t>DISENAR HABILITAR Y EJECUTAR LOS PROGRAMAS DE ZOONOSIS Y ESTERILIZACION DE LA COMUNA DE SANTIAGO EN LA SUBDIRECCION DE HIGIENE AMBIENTAL</t>
  </si>
  <si>
    <t>DISENAR HABILITAR Y EJECUTAR LOS PROGRAMAS DE ZOONOSIS Y ESTERILIZACION DE LA COMUNA DE SANTIAGO</t>
  </si>
  <si>
    <t>EJECUTAR PROGRAMA DE OFERTAS DE CAPACITACION PARA VECINOSAS EMPRENDEDORES Y EMPRESAS DE LA COMUNA EN LA DIDEL</t>
  </si>
  <si>
    <t>EJECUTAR PROGRAMA DE OFERTAS DE CAPACITACION PARA VECINOSAS EMPRENDEDORES Y EMPRESAS DE LA COMUNA</t>
  </si>
  <si>
    <t>EJECUCION Y FORTALECIMIENTO DE PROGRAMAS DE PARTICIPACION A NIVEL COMUNITARIO  AGRUPACION NORTE</t>
  </si>
  <si>
    <t>DIFUSION Y PROMOCION DE LA ESTRATEGIA DEL PROGRAMA CUIDADORAS EN EL TERRITORIO DE LA  AGRUPACION VECINAL</t>
  </si>
  <si>
    <t>ELABORACION DE UN CATASTRO DE LA OFERTA DE CAPACITACION LABORAL Y CREDITICIA PARA UNIDADES PRODUCTIVAS DEL PROGRAMA INGRESO ETICO CON TRAYECTORIA LABORAL</t>
  </si>
  <si>
    <t>EJECUCION Y PLANIFICACION DEL PROGRAMA DE REVITALIZACION INTEGRAL DE BARRIOS PARA LA COMUNA DE SANTIAGO EN SUS DOS POLIGONOS</t>
  </si>
  <si>
    <t>IMPLEMENTACION DE PROGRAMAS VINCULADOS A MIGRANTES</t>
  </si>
  <si>
    <t>DISENAR PROGRAMA DE VINCULO CON ORGANIZACIONES CULTURALES Y EDUCATIVAS DE LA COMUNA PARA LA PROMOCION Y EL FOMENTO LECTOR</t>
  </si>
  <si>
    <t>PERSONAL TRAINER PARA EL PROGRAMA UNIDAD DEPORTE COMUNITARIO DE LA SUBDIRECCION DE DEPORTES Y RECREACION</t>
  </si>
  <si>
    <t>IMPLEMENTACION DE PROGRAMA DE FORTALECIMIENTO DE LA PARTICIPACION A NIVEL COMUNITARIO A AGRUPACION</t>
  </si>
  <si>
    <t xml:space="preserve">EJECUCION PROGRAMA GENERO E IGUALDAD DE OPORTUNIDADES </t>
  </si>
  <si>
    <t>EJECUCION Y FORTALECIMIENTO DE PROGRAMAS DE PARTICIPACION A NIVEL COMUNITARIO  AGRUPACION</t>
  </si>
  <si>
    <t>EVALUACION DEL PROGRAMAS Y ACCIONES DE FORTALECIMIENTO DE LA PARTICIPACION CIUDADANA A NIVEL COMUNITARIO EN LA AGRUPACION VECINAL N CON ANALISIS POR CATEGORIAS ETARIAS Y DE GENERO</t>
  </si>
  <si>
    <t>ELABORACION DE SISTEMA DE EVALUACION DE IMPACTO DE PROGRAMAS DE LA CASA DEL EMPRENDEDOR</t>
  </si>
  <si>
    <t>EJECUCION DE LA II FASE DEL PROGRAMA DE DESARROLLO ECONOMICO LOCAL</t>
  </si>
  <si>
    <t>EVALUACION DEL PROGRAMA DE FORTALECIMIENTO DELA PARTICIPACION CIUDADANA A NIVEL COMUNITARIO EN LA AGRUPACION VECINAL N CON ANALISIS MENSUALES SEMESTRALES Y ANUALES POR CATEGORIAS ETARIAS Y DE GENERO</t>
  </si>
  <si>
    <t>IMPLEMENTACION INICIATIVAS PROGRAMA CENTRO DE LA MUJER EN LA COMUNA DE SANTIAGO</t>
  </si>
  <si>
    <t>EJECUCION OPERATIVA EN PROGRAMAS ESPECIALES DE DESARROLLO ECONOMICO LOCAL</t>
  </si>
  <si>
    <t>EJECUTAR PROYECTO CENTROS FAMILIARES PARA CUIDADO INFANTIL EN EL PROGRAMA GUARDADORAS DESARROLLO SOCIAL</t>
  </si>
  <si>
    <t>IMPLEMENTACION DE PROGRAMA DE FORTALECIMIENTO DE LA PARTICIPACION A NIVEL COMUNITARIO A AGRUPACON</t>
  </si>
  <si>
    <t>HABILITACION ESPACIOS PARA EL PROGRAMA STGO JOVEN EN LA OFICINA DE LA JUVENTUD</t>
  </si>
  <si>
    <t>VERIFICAR Y REPARAR EL PROGRAMA DE INGRESO Y EGRESO DE PERSONAS DE LA PISCINA OLIMPICA TEMPERADA</t>
  </si>
  <si>
    <t>PROGRAMADO APLICA COMPUTACION</t>
  </si>
  <si>
    <t>ING QUIMICO</t>
  </si>
  <si>
    <t>PROF DE QUIMICA</t>
  </si>
  <si>
    <t>PROF DE CSNAT Y QUIMICA</t>
  </si>
  <si>
    <t>PROFQUIMICA</t>
  </si>
  <si>
    <t>PROF DE ESTADO EN QUIMICA</t>
  </si>
  <si>
    <t>DOC QUIMICA HABILITADA</t>
  </si>
  <si>
    <t>HABILITACION EN QUIMICA</t>
  </si>
  <si>
    <t>PROF DE ESTADO EN QUIMICA Y CS NATURAL</t>
  </si>
  <si>
    <t>HABILITACION EN LA ASIGNATURA QUIMICA Y</t>
  </si>
  <si>
    <t>PROFDE ESTADOQUIMICA Y CSNATURALES</t>
  </si>
  <si>
    <t>DIR SALA CUNA</t>
  </si>
  <si>
    <t>PROFESION Y TEC SALA CUNA</t>
  </si>
  <si>
    <t>SERVICIO SOCIALVTA DE ROPA Y ACCESORIOS DE DANZA</t>
  </si>
  <si>
    <t>ASITENTEN SOCIAL</t>
  </si>
  <si>
    <t>ASSITENTE SOCIAL DE HOSPEDERIA</t>
  </si>
  <si>
    <t>ASSITENTE SOCIAL</t>
  </si>
  <si>
    <t>TRABADORA SOCIAL</t>
  </si>
  <si>
    <t>ASIS SOCIAL</t>
  </si>
  <si>
    <t>TABAJADOR SOCIAL</t>
  </si>
  <si>
    <t>T SOCIAL</t>
  </si>
  <si>
    <t>ASSISTENTE SOCIAL</t>
  </si>
  <si>
    <t>TRABADORA SOCIAL DIRECCION DESARCOMUNITARIO</t>
  </si>
  <si>
    <t>TRABADORA SOCIAL DELEGACION BARRIO NORTE</t>
  </si>
  <si>
    <t>TRABADORASOCIAL</t>
  </si>
  <si>
    <t>ASIENTE SOCIAL</t>
  </si>
  <si>
    <t>TRABAAJDOR SOCIAL</t>
  </si>
  <si>
    <t>BIENSOCIALT</t>
  </si>
  <si>
    <t>ELABORACION Y PREPARACION DE PROYECTOS DE MEJORAMIENTO DE VIVIENDA CONSTRUCCION EN SITIO PROPIO CONSTRUCCION EN NUEVOS TERRENOS Y CONDOMINIO DE VIVIENDAS SOCIALES</t>
  </si>
  <si>
    <t>BIENSOCIAL Y PARVT</t>
  </si>
  <si>
    <t>TEC BIEN SOCIAL Y PARV</t>
  </si>
  <si>
    <t>COMUNSOCIALRRPP</t>
  </si>
  <si>
    <t>ASISSOCIALT</t>
  </si>
  <si>
    <t>TEC BIEN SOCIAL</t>
  </si>
  <si>
    <t>COMUNSOCIALT</t>
  </si>
  <si>
    <t>AISTENTE SOCIAL U ARCIS</t>
  </si>
  <si>
    <t>PROF DE HISTORIA Y C SOCIALES</t>
  </si>
  <si>
    <t>LICENSERVICIO SOCIAL</t>
  </si>
  <si>
    <t>PROF DE HISTORIA Y CS SOCIALES</t>
  </si>
  <si>
    <t>PROFE HISTORIA Y CS SOCIALESUDP</t>
  </si>
  <si>
    <t>EJECUCION PROYECTO ORGANIZACIONES SOCIALES EN LA UNIDAD DEL ADULTO MAYOR</t>
  </si>
  <si>
    <t>EJECUCION PROYECTO ORGANIZACIONES SOCIALES</t>
  </si>
  <si>
    <t xml:space="preserve">REALIZAR CATASTRO DE ORGANIZACIONES CULTURALES Y SOCIALES </t>
  </si>
  <si>
    <t>ENTREGA Y DISTRIBUCION DE INFORMACION COMUNAL A LAS ORGANIZACIONES SOCIALES</t>
  </si>
  <si>
    <t>DIAGNOSTICO Y ANALISIS DE LA PARTICIPACION FEMENINA EN ORGANIZACIONES SOCIALES DE LA SEGUNDA Y TERCERA AGRUPACION</t>
  </si>
  <si>
    <t xml:space="preserve">ELABORACION DE PROYECTOS DE MEJORAMIENTO EN CONDOMINIOS SOCIALES CON SUBSIDIOS HABITACIONALES MINVU </t>
  </si>
  <si>
    <t>ANALISIS DE LA SITUACION SOCIAL DE ADULTOS MAYORES EN LA UNIDAD DE ADULTO MAYOR</t>
  </si>
  <si>
    <t>ANALISIS DE LA SITUACION SOCIAL DE ADULTOS MAYORES</t>
  </si>
  <si>
    <t>GERONTOLOGIA SOCIAL</t>
  </si>
  <si>
    <t>SISTEMATIZACION SOCIAL DE ADULTOS MAYORES VULNERABLES DE LA COMUNA EN LA UNIDAD ADULTO MAYOR</t>
  </si>
  <si>
    <t>SISTEMATIZACION SOCIAL DE ADULTOS MAYORES VULNERABLES DE LA COMUNA</t>
  </si>
  <si>
    <t xml:space="preserve">EVALUAR LA DEMANDA SOCIAL DE LOS PROYECTOS DE VIVIENDA A POSTULAR CON SUBSIDIOS HABITACIONALES MINVU </t>
  </si>
  <si>
    <t>GERONTOLOGA SOCIAL</t>
  </si>
  <si>
    <t>ELABORAR CATASTRO DE INSTITUCIONES DE TRATAMIENTO DE ALCOHOL Y DROGAS DISENANDO CIRCUITO DE DERIVACION PARA FUNCIONARIOS AFILIADOS AL BIENESTAR SOCIAL QUE PRESENTEN CONSUMO PROBLEMATICO DE ALCOHOL Y DROGAS</t>
  </si>
  <si>
    <t>ANALISIS DE LAS POSTULACIONES A FONDOS CONCURSABLES DE ORGANIZACIONES COMUNITARIAS Y SOCIALES DE LA A Y A AGRUPACION Y SU IMPACTO</t>
  </si>
  <si>
    <t>DISENAR E IMPLEMENTAR ESTRATEGIAS PSICOSOCIALES PARA EL DESARROLLO PARA LOS DIFERENTES GRUPOS FOCALES QUE ATIENDE LA SUBDIRECCION DE DESARROLLO SOCIAL</t>
  </si>
  <si>
    <t>DOCTOR PROC SOCIALES Y POLIT</t>
  </si>
  <si>
    <t>GESTORA EN ED SOCIAL</t>
  </si>
  <si>
    <t>DIPLOMADA EN GERENTOLOGIA SOCIAL</t>
  </si>
  <si>
    <t>INGERNIERO FORESTAL</t>
  </si>
  <si>
    <t>ING ADM EMPRESAS</t>
  </si>
  <si>
    <t>PERSONAL TRAINING</t>
  </si>
  <si>
    <t>INGPREVRIESGOS</t>
  </si>
  <si>
    <t>INGCONSTRUCCION</t>
  </si>
  <si>
    <t>ING ELECTRICIDAD</t>
  </si>
  <si>
    <t>INGFORESTAL</t>
  </si>
  <si>
    <t>LINGUSTICA</t>
  </si>
  <si>
    <t>ING E ADM DE EMPRESAS</t>
  </si>
  <si>
    <t>NINGUNA</t>
  </si>
  <si>
    <t>ING DE PREV RIESGO</t>
  </si>
  <si>
    <t>EST DE ING</t>
  </si>
  <si>
    <t>ING DE PREV</t>
  </si>
  <si>
    <t>ING PREV RIERSGOS</t>
  </si>
  <si>
    <t>ING PREV DE RIESGO</t>
  </si>
  <si>
    <t>ING EJE ADMINISTRACION EMPRESAS</t>
  </si>
  <si>
    <t>INGAGRONOMO</t>
  </si>
  <si>
    <t>ING EJE ADMINISTRACION PUBLICA</t>
  </si>
  <si>
    <t>INGERRHH</t>
  </si>
  <si>
    <t>ING EJE ADM EMPRESAS</t>
  </si>
  <si>
    <t>ING ADMINISTRACION UNIV LOS LAGOS</t>
  </si>
  <si>
    <t>ING ADM TURISTICA</t>
  </si>
  <si>
    <t>ING ELECTRICIDAD AUTOMATIZACION INDUST</t>
  </si>
  <si>
    <t>ING LOGISTICA Y TRANSPORTE</t>
  </si>
  <si>
    <t>ING ADM EMPRESAS LOGISTICA</t>
  </si>
  <si>
    <t>INGRESO DE FUNCIONARIOS</t>
  </si>
  <si>
    <t>ING ADMINIST TURISTICA</t>
  </si>
  <si>
    <t>INFORMADOR TURISTICO GUIA BILINGE</t>
  </si>
  <si>
    <t>SINGERISTA</t>
  </si>
  <si>
    <t>ING CONSTRUCCION</t>
  </si>
  <si>
    <t>OTORRINOLARINGOLOGA</t>
  </si>
  <si>
    <t>OTORRINONARINGOLOGA</t>
  </si>
  <si>
    <t>OTORRINONARINGOLOGO</t>
  </si>
  <si>
    <t>ING SISTEMAS COMPUTACIONALES</t>
  </si>
  <si>
    <t>INGADMINISTRACION PUBLICA</t>
  </si>
  <si>
    <t>ING COMERCIO INT ADM ADUANERA</t>
  </si>
  <si>
    <t>ING COMINTERNY AD</t>
  </si>
  <si>
    <t>ING SISTEMAS COMPUTACIONAL</t>
  </si>
  <si>
    <t>INGE ADMINIST DE EMPRESAS</t>
  </si>
  <si>
    <t>ING ADMINIST DE EMPRESAS</t>
  </si>
  <si>
    <t>ING ADMINSTRACION PUBLICA</t>
  </si>
  <si>
    <t>ING TRANSPORTE MARITIMO</t>
  </si>
  <si>
    <t>ING MAQUINARIA Y VEH AUTOMOTRI</t>
  </si>
  <si>
    <t>ING MAQUINARIA Y VEH AUTOMOTRIZ</t>
  </si>
  <si>
    <t>ADM TURISTICO MULTILINGE</t>
  </si>
  <si>
    <t>TEC ADMEMPRESAS MARKETING</t>
  </si>
  <si>
    <t>TEC ADM EMPRESAS MARKETING</t>
  </si>
  <si>
    <t>ADMINISTRACION TURISTICA MULTILINGUE</t>
  </si>
  <si>
    <t>ADMINISTRADORA TURISTICA MULTILINGE</t>
  </si>
  <si>
    <t>TEC NIV MED EN CONST HABITACI</t>
  </si>
  <si>
    <t>TEC NICOS INCONCLUSOS</t>
  </si>
  <si>
    <t>TECN NIV SUP ENFER</t>
  </si>
  <si>
    <t>TEC SALUD</t>
  </si>
  <si>
    <t>TEC SALUD SAN RAMON NONATO</t>
  </si>
  <si>
    <t>TEC SALUD SAN RAMON NATO</t>
  </si>
  <si>
    <t>TEC SALUD CESFAM LOS VOLCANES</t>
  </si>
  <si>
    <t>TEC EN TERAPIAS NATURALES</t>
  </si>
  <si>
    <t>TECN ADM PUBLICA</t>
  </si>
  <si>
    <t>III ANO TEC EN ADM PUBLICA</t>
  </si>
  <si>
    <t>TECXNICO UNIVERSITARIO EN ADMINISTRACION</t>
  </si>
  <si>
    <t>TECNCIO PROFESIONAL</t>
  </si>
  <si>
    <t>TEC EN MAQUINAS Y HERRAMIENTAS</t>
  </si>
  <si>
    <t>TEC JUDICIAL</t>
  </si>
  <si>
    <t>TECADMINISTRACION</t>
  </si>
  <si>
    <t>TEC EN ESTRUCTURAS METALICAS</t>
  </si>
  <si>
    <t>TECESTRUCTURAS METALICAS</t>
  </si>
  <si>
    <t>TECNCIA</t>
  </si>
  <si>
    <t>TEC COMPLETA</t>
  </si>
  <si>
    <t>TEC FORESTAL</t>
  </si>
  <si>
    <t>DIRECCION DE PROTECCION CIVIL</t>
  </si>
  <si>
    <t>TECAGRICOLA</t>
  </si>
  <si>
    <t>TECNIOC PAR</t>
  </si>
  <si>
    <t>TECNO EN ADMINISTRACION</t>
  </si>
  <si>
    <t>ADMISTRATIVA DEPTO DE PROTECC</t>
  </si>
  <si>
    <t>PROFESIONAL SECCION INSPTECNI</t>
  </si>
  <si>
    <t>PROFESIONAL PROTECCPATRIMONIO</t>
  </si>
  <si>
    <t>TECNCONSTRUCCION HABITACIONAL</t>
  </si>
  <si>
    <t>DIPLOMADA EN BIBLIOTECOLOGIA</t>
  </si>
  <si>
    <t>TEC EN ADM DE CASINOS Y SERV ALIMENTARIOS</t>
  </si>
  <si>
    <t>TECN ADM DE EMPRESAS</t>
  </si>
  <si>
    <t>TEC EN ADM PUBLICA GESTORA</t>
  </si>
  <si>
    <t>TEC EN ADM DE EMPRESA GESTORA</t>
  </si>
  <si>
    <t>TECTURISMO Y HOTELERIA</t>
  </si>
  <si>
    <t>TECNS</t>
  </si>
  <si>
    <t>TEC PREV RIESGOS</t>
  </si>
  <si>
    <t>TEC EN FARMACIA</t>
  </si>
  <si>
    <t>TEC UNIVERSITARIO</t>
  </si>
  <si>
    <t>TEC VENTAS</t>
  </si>
  <si>
    <t>TEC EN ADMINITRACION DE EMPRESAS</t>
  </si>
  <si>
    <t>TEC EN LOGISTICA</t>
  </si>
  <si>
    <t>PROFESIONALES Y TEC ESTAB</t>
  </si>
  <si>
    <t>PROFESION Y TEC NIVEL CENTRAL</t>
  </si>
  <si>
    <t>PROFESTADOMENEDTECPROFUSACH</t>
  </si>
  <si>
    <t>TECNJURIDICOT</t>
  </si>
  <si>
    <t>TEC ADM PUBLICA E</t>
  </si>
  <si>
    <t>TEC EN GESTDE SISTEMAS DE CALIDAD I</t>
  </si>
  <si>
    <t>TEC EN GEST DE SISTEMAS DE CALIDAD I</t>
  </si>
  <si>
    <t>TECADMEMP Y RRHH</t>
  </si>
  <si>
    <t>SUBTECMECINDUST</t>
  </si>
  <si>
    <t>TEC ADMINISTRACION DE CASINOS</t>
  </si>
  <si>
    <t>TEC ADM DE CASINOS</t>
  </si>
  <si>
    <t>TECUNIVEN INSTRUMENTACION Y AUTOMATIZA</t>
  </si>
  <si>
    <t>TEC UNIV EN CONSTRUCCION</t>
  </si>
  <si>
    <t>DOCBASED TECARTES</t>
  </si>
  <si>
    <t>TEC SUP GEST Y CONTROL AMBIENTAL</t>
  </si>
  <si>
    <t>TEC SUPERV DE OBRAS</t>
  </si>
  <si>
    <t>TEC NIV SUP DECORACION INTERIORES</t>
  </si>
  <si>
    <t>PROFESION Y TEC NC</t>
  </si>
  <si>
    <t>PROFESION Y TEC SC</t>
  </si>
  <si>
    <t>TEC UNIVERSITARIO EN ADMINISTRACION DE</t>
  </si>
  <si>
    <t>TEC EN ADM DE EMPRESAS CFT SAN AGUSTI</t>
  </si>
  <si>
    <t>BIBLIOTECOLOGIA Y CENTROS DE INFORMACION</t>
  </si>
  <si>
    <t>TEC ADM DE SISTEMA LOGISTICO</t>
  </si>
  <si>
    <t>TEC ADMINISTRACION DE SISTEMA LOGISTICO</t>
  </si>
  <si>
    <t>TEC SUP EN TELEMATICA</t>
  </si>
  <si>
    <t>TECN EN ELECTRICIDAD INDUST</t>
  </si>
  <si>
    <t>TEC BIBLIOTECAS Y CENTRO DE DOCUMENTACI</t>
  </si>
  <si>
    <t>TECNIVSUPERIOR EN FARMACIA</t>
  </si>
  <si>
    <t>TEC COMERCIO EXTERIOR</t>
  </si>
  <si>
    <t>TEC MANTENIMIENTO PREDICTIVO</t>
  </si>
  <si>
    <t>TECNIVSUPERIOR EN ODONTOLO</t>
  </si>
  <si>
    <t>TEC ADM EMP MARQUETIN</t>
  </si>
  <si>
    <t>INDEXACION Y DIAGNOSTICO DE LOS SISTEMAS DE CONFIGURACION Y CONSULTAS DE BASES DE DATOS DE LOS PERMISOS DE OBRAS Y ANTECEDENTES HISTORICOS DE LA DIRECCION DE OBRAS</t>
  </si>
  <si>
    <t>TEC NIVE SUPERIOR BIBLIOTECAS Y DOCUMEN</t>
  </si>
  <si>
    <t>CERTIFICADO DE TITULO DE LA CARRERA TECN</t>
  </si>
  <si>
    <t>RECOPILACION DE ANTECEDENTES PARA LA ELABORACION DE PROYECTOS SANITARIOS DE ALCANTARILLADO QUE INCLUYA SOLUCION DE AGUAS LLUVIAS AGUA POTABLE QUE CONSIDERE RED DE INCENDIOS SE ES NECESARIA</t>
  </si>
  <si>
    <t>ARQUITECNO</t>
  </si>
  <si>
    <t>MANTECION Y REPARACIONES ELECTRICAS Y TELEFONICAS</t>
  </si>
  <si>
    <t>TEC CONSTR METALIC</t>
  </si>
  <si>
    <t>TEC EN FOTOG PUBLICITARIA</t>
  </si>
  <si>
    <t>TEC EN ELECTRICIDAD Y ELECTRON</t>
  </si>
  <si>
    <t>TEC ELECTRICIDAD Y ELECTR</t>
  </si>
  <si>
    <t>TEC ADMINISTRACION MARITIMA</t>
  </si>
  <si>
    <t>TEC ADM Y CONTROL OBRAS</t>
  </si>
  <si>
    <t>TECADM Y CONTROL OBRAS</t>
  </si>
  <si>
    <t>TECINSTALELECTRICAS EN BAJA</t>
  </si>
  <si>
    <t>TEC INSTAL ELECTRICAS EN BAJA</t>
  </si>
  <si>
    <t>TEC INSTALELECTRICAS EN BAJA</t>
  </si>
  <si>
    <t>TEC N M EN VENTAS</t>
  </si>
  <si>
    <t>TEC SUPERIOR EN CONSTRUCCION</t>
  </si>
  <si>
    <t>TEC EN CONSTRUCCION Y OBRAS C</t>
  </si>
  <si>
    <t>TEC EN ADMINISTRACION JURIDICA</t>
  </si>
  <si>
    <t>TEC ADMINISTRACION DE EMPRESA</t>
  </si>
  <si>
    <t>TEC ADMINISTRACION JURIDICA</t>
  </si>
  <si>
    <t>TEC ADMINISTRACION EN RRHH</t>
  </si>
  <si>
    <t>TECADMDE EMPRESA</t>
  </si>
  <si>
    <t>TEC EN TELECOMUNACIONES Y REDE</t>
  </si>
  <si>
    <t>TEC CONSTRUCCION Y REHAB SUST</t>
  </si>
  <si>
    <t>TECEN EMPRESAS TURISTICAS</t>
  </si>
  <si>
    <t>TEC EN EMPRESAS TURISTICAS</t>
  </si>
  <si>
    <t>TEC EN EXTRACCION PESQUERA</t>
  </si>
  <si>
    <t>TECMANTENIMIENTO ELECTROMECAN</t>
  </si>
  <si>
    <t>TEC MANTENIMIENTO ELECTROMECAN</t>
  </si>
  <si>
    <t>TEC SERV DE ALIMENT COLECTI</t>
  </si>
  <si>
    <t>TEC SERV DE ALIMENTCOLECTI</t>
  </si>
  <si>
    <t>TECPROFCONSTRUCMETALICAS</t>
  </si>
  <si>
    <t>TEC SUPE ADMINISTRACION DE EMP</t>
  </si>
  <si>
    <t>TECSUPEADMINISTRACION DE EMP</t>
  </si>
  <si>
    <t>TECSUPEA DMINISTRACION DE EMP</t>
  </si>
  <si>
    <t>TECSUPE ADMINISTRACION DE EMP</t>
  </si>
  <si>
    <t>TEC EN COMBUSTION INTERNA</t>
  </si>
  <si>
    <t>TECN ADMINISTRACION PUBLICA</t>
  </si>
  <si>
    <t>TEC MANTENIMIENTO ELECTRONICO</t>
  </si>
  <si>
    <t>TEC EN PRODUCCION DE EVENTOS</t>
  </si>
  <si>
    <t>TEC EN ADMINIST DE EMPRESAS</t>
  </si>
  <si>
    <t>TECNEN ADM DE EMPRESAS</t>
  </si>
  <si>
    <t>TECN EN ADM DE EMPRESAS</t>
  </si>
  <si>
    <t>TECICO TURISMO</t>
  </si>
  <si>
    <t>TECEN PRODUCCION EVENTOS</t>
  </si>
  <si>
    <t>TEC EN PRODUCCION EVENTOS</t>
  </si>
  <si>
    <t>TECELECTRONICO</t>
  </si>
  <si>
    <t>TECN SUP PREV RIESGO</t>
  </si>
  <si>
    <t>TEC N SUP PREV RIESGO</t>
  </si>
  <si>
    <t>ESCENOTECNIA ILUMINACIN Y ESCENOGRAFA</t>
  </si>
  <si>
    <t>ADM SALUD</t>
  </si>
  <si>
    <t xml:space="preserve">ADM SALUD SAPU LV </t>
  </si>
  <si>
    <t>ADM SALUD ULTRAESTACION</t>
  </si>
  <si>
    <t>ADM SALUD SAN RAMON NONATO</t>
  </si>
  <si>
    <t>ADM SALUD QUINCHAMALI</t>
  </si>
  <si>
    <t>ADM SALUD ISABEL RIQUELME</t>
  </si>
  <si>
    <t>ADM SALUD ADMINISTRACION SALUD</t>
  </si>
  <si>
    <t>ADM SALUD CESFAM SOL DE ORIENTE</t>
  </si>
  <si>
    <t>ADM SALUD CESFAM LOS VOLCANES</t>
  </si>
  <si>
    <t>ADM SALUD SAN RAMON NATO</t>
  </si>
  <si>
    <t>ADM SALUD FARMACIA COMUNAL</t>
  </si>
  <si>
    <t>PROFESIONALES ADMINISTRACION SALUD</t>
  </si>
  <si>
    <t>ADM SALUD COSAM</t>
  </si>
  <si>
    <t xml:space="preserve">ADM SALUD SAPU ISABEL R </t>
  </si>
  <si>
    <t xml:space="preserve">ADM SALUD CONVENIO CECOSF EL ROBLE </t>
  </si>
  <si>
    <t xml:space="preserve">ADM SALUD CONVENIO COSAM </t>
  </si>
  <si>
    <t>ADMINISTRADOR CEMENTERIO DE CHILLAN</t>
  </si>
  <si>
    <t>ADMINISTRADOR CEMENTERIO DE QUINCHAMALI</t>
  </si>
  <si>
    <t>ADM DE EMPRESA</t>
  </si>
  <si>
    <t xml:space="preserve">ADM SALUD SAPU IR </t>
  </si>
  <si>
    <t>ADM SALUD  SAPU IR</t>
  </si>
  <si>
    <t>ADM SALUD SAPU IRIQUELM</t>
  </si>
  <si>
    <t>ADM SALUD DIRECCION DE SALUD</t>
  </si>
  <si>
    <t>ADM SALUD CONV PROGACOMPANAMIENTO PSICOSOCIA</t>
  </si>
  <si>
    <t xml:space="preserve">ADM SALUD CONVCECOSF LOS ALPES </t>
  </si>
  <si>
    <t>ADMINISTRACION DE EMPRESAS CON NOCIONES DE COMPUTACION</t>
  </si>
  <si>
    <t>ADMINISTRASTIVO</t>
  </si>
  <si>
    <t>ADMINISTRADOR HOTELERO</t>
  </si>
  <si>
    <t>TCNICO EN ADM DE EMPRESA</t>
  </si>
  <si>
    <t>ADMINIST DE EMPRESAS</t>
  </si>
  <si>
    <t>ADMINISTRATI</t>
  </si>
  <si>
    <t>ASISTENTE ADMINISTRA</t>
  </si>
  <si>
    <t>DIRECCION DE ADM Y FINANZAS</t>
  </si>
  <si>
    <t>BADMINISTRADOR PUBLICO</t>
  </si>
  <si>
    <t>BADMINISTRADORPUBLICO</t>
  </si>
  <si>
    <t>ADMNINISTRATIVO</t>
  </si>
  <si>
    <t>ADMPUBLICO</t>
  </si>
  <si>
    <t>ADMINITRATIVA</t>
  </si>
  <si>
    <t>ADMINISTRADOR EN TURISMO</t>
  </si>
  <si>
    <t>ADMINISTRADORPUBLICO</t>
  </si>
  <si>
    <t>ADMINISTRTIVA</t>
  </si>
  <si>
    <t>ADMINISTRADORA PUBLICA DIRECCION DE TRANSITO</t>
  </si>
  <si>
    <t>ADMINISTRADOR PUBLICO DIRECCION DE TRANSITO</t>
  </si>
  <si>
    <t>ADMINISTRADORAPUBLICA</t>
  </si>
  <si>
    <t>REVISION DE ACTOS ADMINISTRAT</t>
  </si>
  <si>
    <t>ADM DESARROLLO E LOCAL</t>
  </si>
  <si>
    <t>ADMINIST DPTOCALIDAD DE VIDA</t>
  </si>
  <si>
    <t>ADM DEPTO DESARECON LOCAL</t>
  </si>
  <si>
    <t>PROFESIONAL ADMUN</t>
  </si>
  <si>
    <t>ADMINISTRADOR MINICIPAL</t>
  </si>
  <si>
    <t>ADMINISTRADOR DE EMPRESAS TURISTICAS</t>
  </si>
  <si>
    <t>ADMINISTRADORA DE PROYECTOS DE ECOTURISMO</t>
  </si>
  <si>
    <t>ADMINISTRADORA DEL RECINTO</t>
  </si>
  <si>
    <t>ADMINISTRADOR DE RECINTO</t>
  </si>
  <si>
    <t>TS ADMINIST</t>
  </si>
  <si>
    <t>TE ADMINISTRACION</t>
  </si>
  <si>
    <t>ADMINISRATIVA</t>
  </si>
  <si>
    <t>ADMINIOSTRATIVA</t>
  </si>
  <si>
    <t>ADMINISTARTIVA SALUD</t>
  </si>
  <si>
    <t>TENICO EN ADMINISTRACION DE EMPRESA</t>
  </si>
  <si>
    <t>ADMCASINOST</t>
  </si>
  <si>
    <t>ADMEMPRESAST</t>
  </si>
  <si>
    <t>ADMGEST MUNT</t>
  </si>
  <si>
    <t>ADM GEST MUN T</t>
  </si>
  <si>
    <t>ADMGESTMUNT</t>
  </si>
  <si>
    <t>TOSEMADMEMPRESAS</t>
  </si>
  <si>
    <t>ADMINISTRADOR PUBLICO INST PROF IPLA</t>
  </si>
  <si>
    <t>ADMINISTRAD EMPRESAS CM PERS</t>
  </si>
  <si>
    <t>ADMNISTRADOR ECOTURISMO</t>
  </si>
  <si>
    <t>ADM PUBLICO E</t>
  </si>
  <si>
    <t>ADMINISTRACION PUBLICAU DE CHILE</t>
  </si>
  <si>
    <t xml:space="preserve">ADM PUBLICA U STGO DE CHILE </t>
  </si>
  <si>
    <t xml:space="preserve">ADM PUBLICA U DE CHILE ANO </t>
  </si>
  <si>
    <t xml:space="preserve">ADMINISTRADOR PUBLICO USACH ANO </t>
  </si>
  <si>
    <t>ADMINISTRADOR EN TURISMO Y HOTELERIA DU</t>
  </si>
  <si>
    <t>ADMINISTRACION HOTELERA PROFESIONAL HABI</t>
  </si>
  <si>
    <t>ADMINISTRADO PUBLICO E</t>
  </si>
  <si>
    <t>ADMEMPRESAS T</t>
  </si>
  <si>
    <t>ADMINISTRADORA AMBIENTAL</t>
  </si>
  <si>
    <t>ADMINISTRACION MARITIMA</t>
  </si>
  <si>
    <t>ADMINISTRACION EN VENTAS</t>
  </si>
  <si>
    <t>TU ADMINISTRACION DE EMPRESA</t>
  </si>
  <si>
    <t>LIC EN CS DE LA ADM DE EMPR</t>
  </si>
  <si>
    <t>TE EN ADM DE EMPRESAS</t>
  </si>
  <si>
    <t>ADMINISTRACION TURISTICO</t>
  </si>
  <si>
    <t>ADMINISTRADORA TURISTICACULTURAL</t>
  </si>
  <si>
    <t>ADMINISTRADORA EN TURISMO Y CULTURA</t>
  </si>
  <si>
    <t>ADMINSTRADOR TURISTICO</t>
  </si>
  <si>
    <t>ADMINISTRACION DE NEGOCIOS TURISTICOS Y HOTELEROS</t>
  </si>
  <si>
    <t>LABOR ADMINISTATIVA</t>
  </si>
  <si>
    <t>ADMINITRADOR TURISTICO CULTURAL</t>
  </si>
  <si>
    <t>ASISTENTE ESCUELA</t>
  </si>
  <si>
    <t>ASISTENTE A PERSONAS EN SITACION CALLE</t>
  </si>
  <si>
    <t>ASISTENTE AULAS</t>
  </si>
  <si>
    <t>ASISTENTE SOCAIL</t>
  </si>
  <si>
    <t>ASISTENTE SOCIAAL</t>
  </si>
  <si>
    <t>ASISTENTE DE CONCEJAL</t>
  </si>
  <si>
    <t>ASISTENTE EDUACIONAL</t>
  </si>
  <si>
    <t>CERTIFICADO DE TITULO DE ASISTENTE SOCIA</t>
  </si>
  <si>
    <t>ASISTENTE DE ADULTO MAYOR</t>
  </si>
  <si>
    <t>ASISTENTE DEL ADULTO MAYOR</t>
  </si>
  <si>
    <t>CONTSTRUCTOR CIVIL</t>
  </si>
  <si>
    <t>CONSTRCTOR CIVIL</t>
  </si>
  <si>
    <t>COSTRUCTOR CIVIL</t>
  </si>
  <si>
    <t>CONS CIVIL</t>
  </si>
  <si>
    <t>CONTRUCTOR CIVILDUOC</t>
  </si>
  <si>
    <t>CONTRUCTUR CIVIL</t>
  </si>
  <si>
    <t>DOC HRS COLABORATIVAS</t>
  </si>
  <si>
    <t>DOCTOR EN LITERATURA</t>
  </si>
  <si>
    <t>DOCUMENTADOR VISUAL DE MUSEO DE CS NATURALES</t>
  </si>
  <si>
    <t>DOCTOR EN LITERATURA Y ESCRITOR</t>
  </si>
  <si>
    <t>BASICA DOC PROPTAL</t>
  </si>
  <si>
    <t>DOCMATEMATICAS</t>
  </si>
  <si>
    <t>DOCBASICA</t>
  </si>
  <si>
    <t>DOCMEDARTES PLASTICAS TITU</t>
  </si>
  <si>
    <t>DOCMEDARTES PLASTICASS TITU</t>
  </si>
  <si>
    <t>DOCEBASEN HISTORIA</t>
  </si>
  <si>
    <t>DOC RELIGION</t>
  </si>
  <si>
    <t>DOCBASMATEMATICAS</t>
  </si>
  <si>
    <t>DOCBASMMATEMATICAS SEMESTRES</t>
  </si>
  <si>
    <t>DOCRELIGION CATOLICA</t>
  </si>
  <si>
    <t>DOC ART VISUALES</t>
  </si>
  <si>
    <t>DOC BAS MATEMATICAS TITU  SEM</t>
  </si>
  <si>
    <t>DOCMEDY BASLENGUAJE Y COM S</t>
  </si>
  <si>
    <t>DOC LENGUAJE</t>
  </si>
  <si>
    <t>DOC IDIOMA EXTRANJERO</t>
  </si>
  <si>
    <t>DOCRELIGION EVANGELICA</t>
  </si>
  <si>
    <t>DOCMEDINALENGUAJE</t>
  </si>
  <si>
    <t>DOCBAS LENGUAJE TITUIPROF S</t>
  </si>
  <si>
    <t>AUTORIZACION N DOC</t>
  </si>
  <si>
    <t>SOLICITUD DE AUTORIZACION EJERCICIO DOCE</t>
  </si>
  <si>
    <t>ENSENANZA MEDA COMPLETA CUSTODIO</t>
  </si>
  <si>
    <t>ENSENANZA MEDA COMPLETA</t>
  </si>
  <si>
    <t>ENSENANZA MEDI COMPLETA</t>
  </si>
  <si>
    <t>ENSENANZA CULTURAL</t>
  </si>
  <si>
    <t>CUATRO ENSENANZA BASIC</t>
  </si>
  <si>
    <t>LABORES DIRECCION GRAL Y ENSENANZA DE B</t>
  </si>
  <si>
    <t>ENSENANZA PRIMARIA SECUNDARIA CIENTIFICO HUMANISTA</t>
  </si>
  <si>
    <t>ENSENANZA MED COMPLETA</t>
  </si>
  <si>
    <t>PELUQUERIA Y ESTETICA</t>
  </si>
  <si>
    <t>GESTOR COMINITARIO</t>
  </si>
  <si>
    <t>GESTOR COMUNITARIO</t>
  </si>
  <si>
    <t>GESTORA COMUNITARIA</t>
  </si>
  <si>
    <t>GESTOR CULTURAL</t>
  </si>
  <si>
    <t>GESTORA CULTURAL</t>
  </si>
  <si>
    <t>GESTOR CULTUTAL</t>
  </si>
  <si>
    <t>GESTORA</t>
  </si>
  <si>
    <t>GESTOR DE ARTE Y CULTURA</t>
  </si>
  <si>
    <t>GESTORA CULTURA ESCRITORA Y POETA</t>
  </si>
  <si>
    <t>CANTOR PAYADOR Y GESTOR CULTURAL</t>
  </si>
  <si>
    <t>GESTOR DE COMPRAS</t>
  </si>
  <si>
    <t>GESTOR DE EVENTOS Y PRODUCCION CULTURAL</t>
  </si>
  <si>
    <t>GESTORA Y CAPACITADORES PROYECTO RADIO ESCUELA</t>
  </si>
  <si>
    <t>DIPLOMA DE GESTOR CULTURAL</t>
  </si>
  <si>
    <t>PROF DE ESTADO EN HIST Y GEOG</t>
  </si>
  <si>
    <t>PROFESIONAL UNIVERSITARIO</t>
  </si>
  <si>
    <t>PROFESIONAL UNIVERSITARIA</t>
  </si>
  <si>
    <t>PROFESIONALES SAN RAMON NONATO</t>
  </si>
  <si>
    <t>PROFESIONALES ISABEL RIQUELME</t>
  </si>
  <si>
    <t>PROFESIONALES CESFAM SOL DE ORIENTE</t>
  </si>
  <si>
    <t>PROFESIONALES DIRECCION DE SALUD</t>
  </si>
  <si>
    <t>PROFESIONALES ULTRAESTACION</t>
  </si>
  <si>
    <t xml:space="preserve">PROFESIONALES CONV CHILE CRECE CONTIGO </t>
  </si>
  <si>
    <t>PROFESIONALES  SALA REHABILITACION IR</t>
  </si>
  <si>
    <t xml:space="preserve">PROFESIONALES SALA REHABSOL DE ORIENTE </t>
  </si>
  <si>
    <t xml:space="preserve">PROFESIONALES CHILE CRECE CONTIGO </t>
  </si>
  <si>
    <t>PROFESIONALES QUINCHAMALI</t>
  </si>
  <si>
    <t>PROFESIOANL OPD</t>
  </si>
  <si>
    <t>PROFESRA DE CASTELLANO</t>
  </si>
  <si>
    <t>OTROS PROFESIONALES DE LA SALUD</t>
  </si>
  <si>
    <t>PROFESIONAL DE OPD</t>
  </si>
  <si>
    <t>PROFESIONAL OPD</t>
  </si>
  <si>
    <t>PROFESIOANL OMIL</t>
  </si>
  <si>
    <t>PROFESIONAL PROGRAM ACHCC</t>
  </si>
  <si>
    <t>PROFESIONAL OMIL</t>
  </si>
  <si>
    <t>PROFESIONAL DESARROLLO COMUNITARIO</t>
  </si>
  <si>
    <t>PROFESIONAL DE SECPLAC</t>
  </si>
  <si>
    <t>PROFESIONAL PLANIFICACION</t>
  </si>
  <si>
    <t>PROFESIONAL DE DESARROLLO COMUNITARI</t>
  </si>
  <si>
    <t>PROFESIONAL DPTOREVISION PROY</t>
  </si>
  <si>
    <t>PROF SECCION FAMILIA Y ENTORN</t>
  </si>
  <si>
    <t>PROFESIONAL DIRECCION PERSONAS</t>
  </si>
  <si>
    <t>PROF DESAR ECONOMICO LOCAL</t>
  </si>
  <si>
    <t>PROFESIONAL DPTOTRANSITO</t>
  </si>
  <si>
    <t>PROFESIONAL OFJUVENTUD</t>
  </si>
  <si>
    <t>PROFESIONAL DAF</t>
  </si>
  <si>
    <t>PROFESIONAL DPTO REVISION PROY</t>
  </si>
  <si>
    <t>PROFESIONAL DEPTOEMERGCATAST</t>
  </si>
  <si>
    <t>PROFESIONAL PROGRSITUACIONAL</t>
  </si>
  <si>
    <t>PROFESIONAL DPTOINCLUSION</t>
  </si>
  <si>
    <t>PROFESIONAL COMUNICESTRATEG</t>
  </si>
  <si>
    <t>PROFESIONAL DPTO ADQUISICIONES</t>
  </si>
  <si>
    <t>PROFESIONAL DEPTO MODERNIZACI</t>
  </si>
  <si>
    <t>PROFESIONAL DPTO INSPECCION</t>
  </si>
  <si>
    <t>PROFESIONAL SECCREMUNERAC</t>
  </si>
  <si>
    <t>PROFESIONAL DIRECCION DE OBRAS</t>
  </si>
  <si>
    <t>PROFESIONAL SECCION MODERNIZAC</t>
  </si>
  <si>
    <t>PROFESIONAL DEL DEPARTAMENTO</t>
  </si>
  <si>
    <t>PROFESIONAL SECCION INSPECCION</t>
  </si>
  <si>
    <t>PROFESIONAL DEPTORENTAS</t>
  </si>
  <si>
    <t>PROFEESIONAL PLANIF Y CONTROL</t>
  </si>
  <si>
    <t>PROFESIONAL DELEGACION RURAL</t>
  </si>
  <si>
    <t>PROFESIONAL SECCION PRESUPUEST</t>
  </si>
  <si>
    <t>PROFESIONAL ALCALDIA</t>
  </si>
  <si>
    <t>PROFESIONAL DPTO MODERNIZACION</t>
  </si>
  <si>
    <t>PROFESIONAL TESORERIA MUNICIPA</t>
  </si>
  <si>
    <t>PROFESIONAL SECCINVERSIONES</t>
  </si>
  <si>
    <t>PROFESIONAL DELEGACION LAS CIA</t>
  </si>
  <si>
    <t>PROFESIONAL SECMUN</t>
  </si>
  <si>
    <t>PROFESIONAL OPERACIONES</t>
  </si>
  <si>
    <t>PROFDE HISTORIA</t>
  </si>
  <si>
    <t>PROF DE ESTADO</t>
  </si>
  <si>
    <t>PROF DE HISTORIA</t>
  </si>
  <si>
    <t>SERV PROFES</t>
  </si>
  <si>
    <t>PERITO FORESTAL PROFESIONAL</t>
  </si>
  <si>
    <t>PROFESIONAL OTRO</t>
  </si>
  <si>
    <t>EDUCPARVY PROF EDUC DIFER MDEFMEN</t>
  </si>
  <si>
    <t>SIN PROFESION INFORMADA</t>
  </si>
  <si>
    <t>PROF DE HIST Y GEOG</t>
  </si>
  <si>
    <t>PROF DE ED NORMALISTA</t>
  </si>
  <si>
    <t>PROF DE ESTADO ED GRALBASIC</t>
  </si>
  <si>
    <t>PROFOTRO NO CLASIFICADO</t>
  </si>
  <si>
    <t>PROF BASICA</t>
  </si>
  <si>
    <t>PROF DE ARTES PLASTICASS</t>
  </si>
  <si>
    <t>PROF CONSEDUC Y VOCACION</t>
  </si>
  <si>
    <t>PROF DE HISTORIA Y EDCIVICA</t>
  </si>
  <si>
    <t>PROF DE HIST Y GEOG Y EDCIVICA</t>
  </si>
  <si>
    <t>PROF RELIGION CATOLICA Y MORAL UMETRO</t>
  </si>
  <si>
    <t>PROF  RELIGION</t>
  </si>
  <si>
    <t>PROFDE RELIGION</t>
  </si>
  <si>
    <t>PROF DE RELIGION EVANGELICA</t>
  </si>
  <si>
    <t>PROF DE ESTADO DE ESTADO</t>
  </si>
  <si>
    <t>PROFRELIGION EVANGELICA</t>
  </si>
  <si>
    <t>PROFRELIGION</t>
  </si>
  <si>
    <t>PROFHISTY GEOGR</t>
  </si>
  <si>
    <t>PROFBASCSOC</t>
  </si>
  <si>
    <t>PROFDE LENGUAJE</t>
  </si>
  <si>
    <t>PROFA DE ESTADO EN CASTELLANO</t>
  </si>
  <si>
    <t>PROFA</t>
  </si>
  <si>
    <t>PROFBASICA</t>
  </si>
  <si>
    <t>PROFA CASTELLANO</t>
  </si>
  <si>
    <t>PROFCASTELLANOUCATOLICA</t>
  </si>
  <si>
    <t>PROFARTVISUMETRODE CSEDUC</t>
  </si>
  <si>
    <t>PROF DE EST EN CASTELLANOU DE TALCA</t>
  </si>
  <si>
    <t>PROFLENGUAJE</t>
  </si>
  <si>
    <t>PROFMATE E INFORM EDUCUMETRODE CS</t>
  </si>
  <si>
    <t xml:space="preserve">PROFE MEDARTPLAST UDE CHILE </t>
  </si>
  <si>
    <t>PROFDE EST CON MENTRAS APREN</t>
  </si>
  <si>
    <t>PROFDIFMENLITERAY MAT SEMENE</t>
  </si>
  <si>
    <t>PROFARTVIS</t>
  </si>
  <si>
    <t>CALIFICACION TENICO PROFESIONAL</t>
  </si>
  <si>
    <t>PROF ESTADO MATEMATICA Y COMPUTACION</t>
  </si>
  <si>
    <t>PROF DE ESTADO EN HISTORIA Y GEOG U DE</t>
  </si>
  <si>
    <t>PROF DE ESPANOL U DE CONCEPCION</t>
  </si>
  <si>
    <t>AIEP INSTITUTO PROFESIONAL</t>
  </si>
  <si>
    <t>INSTITUTO PROFESIONAL LOS LEONES</t>
  </si>
  <si>
    <t>PROF MATEMATICA Y COMPUTACION</t>
  </si>
  <si>
    <t>PROF ED FISCA</t>
  </si>
  <si>
    <t>PROF ESTADO EN MATEMATICA Y COMPUTAC</t>
  </si>
  <si>
    <t>PROF DE CASTELLANO U METROPOLITANA</t>
  </si>
  <si>
    <t>PROFDIF</t>
  </si>
  <si>
    <t>PROF DE ARTES VISUALES UMCE</t>
  </si>
  <si>
    <t>PROFDIF POSTTRASLENGTIT SEM</t>
  </si>
  <si>
    <t>PROF DE HIST Y GEOGIA</t>
  </si>
  <si>
    <t>PROF DE MATEMATICA Y ESTADISTICA</t>
  </si>
  <si>
    <t>PROF DE ESTADO EN HIST Y GEOGIA</t>
  </si>
  <si>
    <t>PROF DE ESTADO EN MATEMATICA Y COMPUTAC</t>
  </si>
  <si>
    <t>PROF DE ARTES PLATICAS</t>
  </si>
  <si>
    <t>PROFA DE DANZA</t>
  </si>
  <si>
    <t>PROF DE ESTADO EN CASTELLANOU DE SANT</t>
  </si>
  <si>
    <t>PROF DE MATEMATICAS Y COMPUTACION</t>
  </si>
  <si>
    <t>PROFBASUDE TARAPACA</t>
  </si>
  <si>
    <t>PROFCASTELLANO USACH</t>
  </si>
  <si>
    <t>PROF MATEMATICA</t>
  </si>
  <si>
    <t>PROF DE RELIGION CATOLICA</t>
  </si>
  <si>
    <t>PROF DE MATEMATICAS UNIVERSIDAD ALBERTO</t>
  </si>
  <si>
    <t>PROF DE RELIGION Y MORAL UCATOLICA D</t>
  </si>
  <si>
    <t xml:space="preserve">PROF DE MATEMATICAS UDEL MAR </t>
  </si>
  <si>
    <t>PROF DE MATEMATICA Y ESTADISTICA U DE</t>
  </si>
  <si>
    <t xml:space="preserve">PROF ESTADO EN MATEMATICA </t>
  </si>
  <si>
    <t>PROF DE CASTELLANO U METROPOLITANA D</t>
  </si>
  <si>
    <t>PROF CHINO MANDARIN</t>
  </si>
  <si>
    <t>PROF DE ARTES VISUALES U MET DE CS D</t>
  </si>
  <si>
    <t>PROF DE ESTADO EN INLES U DE SANTIAG</t>
  </si>
  <si>
    <t>PROF DE ARTES VISUALES UMDEC DE LA ED</t>
  </si>
  <si>
    <t>PROF DE ARTES PLASTICAS U METROPOLITAN</t>
  </si>
  <si>
    <t>PROF MATEMATICA Y ESTADISTICA</t>
  </si>
  <si>
    <t>PROF DE ESTADO HISTORIA</t>
  </si>
  <si>
    <t>PROF ED DIFER UNI ACAD HUMANISMO CR</t>
  </si>
  <si>
    <t>PROF DE MATEMATICA</t>
  </si>
  <si>
    <t>PROF DE HISTORIA Y GEGRAFIA EN ESSENANZ</t>
  </si>
  <si>
    <t xml:space="preserve">PROF ESPECIALIZADA DANZA UCHILE </t>
  </si>
  <si>
    <t xml:space="preserve">PROF ARTES VISUALES UMCE </t>
  </si>
  <si>
    <t>PROF DE ARTES VISUALES U METROPOLITA</t>
  </si>
  <si>
    <t>PROF DE ED ESPECIAL U DE ANTOFAGAST</t>
  </si>
  <si>
    <t>PROF DE FRANCES UMCE</t>
  </si>
  <si>
    <t>PROF DE CASTELLANO U DE PLAYA ANCHA</t>
  </si>
  <si>
    <t>PROF NORMALISTA Y PREESCOLAR</t>
  </si>
  <si>
    <t>EDUCATORE PROFESSIONALE</t>
  </si>
  <si>
    <t>OTROS SERV DESARROLLADOS POR PROFESIONALES</t>
  </si>
  <si>
    <t>PROFDE ESTADO DE HISTORIA Y G</t>
  </si>
  <si>
    <t>PROF DE ESTADO DE HISTORIA Y G</t>
  </si>
  <si>
    <t>PROF PLASTIC INF Y ADOESC Y PINT  ANO</t>
  </si>
  <si>
    <t>PROFESROR DE ESCULTURA</t>
  </si>
  <si>
    <t>PSICOOLOGA</t>
  </si>
  <si>
    <t>PSICOLGOO</t>
  </si>
  <si>
    <t>PSICOLO INFANTIL</t>
  </si>
  <si>
    <t>PSICOLOCOA</t>
  </si>
  <si>
    <t>MISICO</t>
  </si>
  <si>
    <t>PSICOLOCO</t>
  </si>
  <si>
    <t>PSICOTERAPIA</t>
  </si>
  <si>
    <t>Cuenta de clean</t>
  </si>
  <si>
    <t>PROF DE</t>
  </si>
  <si>
    <t>Agente</t>
  </si>
  <si>
    <t>ANALISTA COMP</t>
  </si>
  <si>
    <t>ANALISTA SISTE</t>
  </si>
  <si>
    <t>ANALISTA POLIT</t>
  </si>
  <si>
    <t>Analista Político</t>
  </si>
  <si>
    <t>Analista</t>
  </si>
  <si>
    <t>Comunicador(a) Audiovisual</t>
  </si>
  <si>
    <t>Difusor(a)</t>
  </si>
  <si>
    <t>Sin Grupo</t>
  </si>
  <si>
    <t>PREP FISIC</t>
  </si>
  <si>
    <t>DEPORT</t>
  </si>
  <si>
    <t>EDUC FISICA</t>
  </si>
  <si>
    <t>Obrero(a)</t>
  </si>
  <si>
    <t>Operador (a)</t>
  </si>
  <si>
    <t>Biólogo(a)</t>
  </si>
  <si>
    <t>Profesional</t>
  </si>
  <si>
    <t>Asistente Educación</t>
  </si>
  <si>
    <t>INSTRUMENTAL</t>
  </si>
  <si>
    <t>Consultas</t>
  </si>
  <si>
    <t>Digitador(a)</t>
  </si>
  <si>
    <t>JADO SOCIAL</t>
  </si>
  <si>
    <t>ASI SOCIAL</t>
  </si>
  <si>
    <t>ENTE SOCIAL</t>
  </si>
  <si>
    <t>SEC EJECUTIV</t>
  </si>
  <si>
    <t>SERV SOCIAL</t>
  </si>
  <si>
    <t>FONOAUDILOG</t>
  </si>
  <si>
    <t>MAYOR</t>
  </si>
  <si>
    <t>ACTUARI</t>
  </si>
  <si>
    <t>VENDEDOR</t>
  </si>
  <si>
    <t>CONSTRUCCION</t>
  </si>
  <si>
    <t>PERSONAL</t>
  </si>
  <si>
    <t>UNIVERSIDAD</t>
  </si>
  <si>
    <t>FAMILIAR</t>
  </si>
  <si>
    <t>AGENTE</t>
  </si>
  <si>
    <t>DESARROLLO</t>
  </si>
  <si>
    <t>LABORAL</t>
  </si>
  <si>
    <t>PUBLIC</t>
  </si>
  <si>
    <t>SUPERIOR</t>
  </si>
  <si>
    <t>COMERCIO</t>
  </si>
  <si>
    <t>CONTROL</t>
  </si>
  <si>
    <t>PLANO</t>
  </si>
  <si>
    <t>INSTALACION</t>
  </si>
  <si>
    <t>AUDITOR</t>
  </si>
  <si>
    <t>ART</t>
  </si>
  <si>
    <t>ELABORACION</t>
  </si>
  <si>
    <t>INTEGRAL</t>
  </si>
  <si>
    <t>UNIVERSITARIO</t>
  </si>
  <si>
    <t>SALUD</t>
  </si>
  <si>
    <t>CIENTIFIC</t>
  </si>
  <si>
    <t>TRABAJADOR</t>
  </si>
  <si>
    <t>VETERINARI</t>
  </si>
  <si>
    <t>JUDICIAL</t>
  </si>
  <si>
    <t>CAJER</t>
  </si>
  <si>
    <t>CIUDADAN</t>
  </si>
  <si>
    <t>RECEPCIONIST</t>
  </si>
  <si>
    <t>TEJEDOR</t>
  </si>
  <si>
    <t>AUTORIZACION</t>
  </si>
  <si>
    <t>LABORATORISTA</t>
  </si>
  <si>
    <t>MURALISTA</t>
  </si>
  <si>
    <t>CLINIC</t>
  </si>
  <si>
    <t>CESFAM</t>
  </si>
  <si>
    <t>HORA</t>
  </si>
  <si>
    <t>HUMANIDAD</t>
  </si>
  <si>
    <t>AGRONOMO</t>
  </si>
  <si>
    <t>MATEMATIC</t>
  </si>
  <si>
    <t>ELABOR</t>
  </si>
  <si>
    <t>PELUQUER</t>
  </si>
  <si>
    <t>DEPORTISTA</t>
  </si>
  <si>
    <t>LOCUTOR</t>
  </si>
  <si>
    <t>PRODUCTOR</t>
  </si>
  <si>
    <t>JUEZ</t>
  </si>
  <si>
    <t>INFORMANTE</t>
  </si>
  <si>
    <t>EJEC</t>
  </si>
  <si>
    <t>DUOC</t>
  </si>
  <si>
    <t>EMPLEADO</t>
  </si>
  <si>
    <t>SALVAVIDA</t>
  </si>
  <si>
    <t>INSTITUTO</t>
  </si>
  <si>
    <t>INFANTIL</t>
  </si>
  <si>
    <t>EDITOR</t>
  </si>
  <si>
    <t>ESCUELA</t>
  </si>
  <si>
    <t>INDEPENDIENTE</t>
  </si>
  <si>
    <t>CERTIFICAD</t>
  </si>
  <si>
    <t>BASIC</t>
  </si>
  <si>
    <t>PROG</t>
  </si>
  <si>
    <t>MED</t>
  </si>
  <si>
    <t>EDUC</t>
  </si>
  <si>
    <t>REGISTRO</t>
  </si>
  <si>
    <t>TURISTICO</t>
  </si>
  <si>
    <t>HAB</t>
  </si>
  <si>
    <t>INFORMACION</t>
  </si>
  <si>
    <t>AGRICOLA</t>
  </si>
  <si>
    <t>GRAFIC</t>
  </si>
  <si>
    <t>COMUNITARI</t>
  </si>
  <si>
    <t>JUVENIL</t>
  </si>
  <si>
    <t>LICEO</t>
  </si>
  <si>
    <t>AULA</t>
  </si>
  <si>
    <t>CONSEJER</t>
  </si>
  <si>
    <t>CONSULTOR</t>
  </si>
  <si>
    <t>CANTOR</t>
  </si>
  <si>
    <t>INSTALADOR</t>
  </si>
  <si>
    <t>JURIDIC</t>
  </si>
  <si>
    <t>UMCE</t>
  </si>
  <si>
    <t>BIEN RAIC</t>
  </si>
  <si>
    <t>CANTA</t>
  </si>
  <si>
    <t>PLANIFICACION</t>
  </si>
  <si>
    <t>POLIC</t>
  </si>
  <si>
    <t>JORNALER</t>
  </si>
  <si>
    <t>RELATOR</t>
  </si>
  <si>
    <t>SUPERV</t>
  </si>
  <si>
    <t>EVALUADOR</t>
  </si>
  <si>
    <t>ANGLOP</t>
  </si>
  <si>
    <t>VISITADOR</t>
  </si>
  <si>
    <t>METAL</t>
  </si>
  <si>
    <t>EJERCITO</t>
  </si>
  <si>
    <t>FISIOTERAPIA</t>
  </si>
  <si>
    <t>POLITIC</t>
  </si>
  <si>
    <t>MACHI</t>
  </si>
  <si>
    <t>TEATR</t>
  </si>
  <si>
    <t>ACTUA</t>
  </si>
  <si>
    <t>INTEGRACION</t>
  </si>
  <si>
    <t>TITIRITERO</t>
  </si>
  <si>
    <t>COODINADOR</t>
  </si>
  <si>
    <t>ACADEMIC</t>
  </si>
  <si>
    <t>ESTILIST</t>
  </si>
  <si>
    <t>PROCURADOR</t>
  </si>
  <si>
    <t>BASAL</t>
  </si>
  <si>
    <t>NOTARI</t>
  </si>
  <si>
    <t>CONFEC</t>
  </si>
  <si>
    <t>CLAS</t>
  </si>
  <si>
    <t>UNIVERSITAR</t>
  </si>
  <si>
    <t>NARRADOR</t>
  </si>
  <si>
    <t>QUIRURGIC</t>
  </si>
  <si>
    <t>INSTRUMENTIST</t>
  </si>
  <si>
    <t>TITULO</t>
  </si>
  <si>
    <t>COREOGRAFO</t>
  </si>
  <si>
    <t>MANDARIN</t>
  </si>
  <si>
    <t>URBANO</t>
  </si>
  <si>
    <t>MANTENIMIEN</t>
  </si>
  <si>
    <t>DANZA</t>
  </si>
  <si>
    <t>URBANA</t>
  </si>
  <si>
    <t>OBRA</t>
  </si>
  <si>
    <t>TEXTIL</t>
  </si>
  <si>
    <t>SALA CRA</t>
  </si>
  <si>
    <t>FONO</t>
  </si>
  <si>
    <t>OMIL</t>
  </si>
  <si>
    <t>SAPU</t>
  </si>
  <si>
    <t>ORINTADOR</t>
  </si>
  <si>
    <t>ILUSTRADOR</t>
  </si>
  <si>
    <t>LABOR</t>
  </si>
  <si>
    <t>INTERNACIONAL</t>
  </si>
  <si>
    <t>CONVENIO</t>
  </si>
  <si>
    <t>TELEV</t>
  </si>
  <si>
    <t>RELIGION</t>
  </si>
  <si>
    <t>FONOAUDILOGA</t>
  </si>
  <si>
    <t>FONOAUDILOGO</t>
  </si>
  <si>
    <t>FONOAUDILOGA PROG CHILE CRECE CONTIGO</t>
  </si>
  <si>
    <t xml:space="preserve">MAYORDOMO </t>
  </si>
  <si>
    <t>MAYORDOMO TITULAR</t>
  </si>
  <si>
    <t>AUDIT C PARA POBLACION MAYOR DE  ANOS REGISTRO EN SISTEMA RAYEN</t>
  </si>
  <si>
    <t>AUDIT C PARA POBLACION MAYOR DE  ANOS</t>
  </si>
  <si>
    <t>AUDIT PARA POBLACION MAYOR DE  ANOS</t>
  </si>
  <si>
    <t>VISITADORA DOMICILIARIA ADULTOS MAYORES</t>
  </si>
  <si>
    <t>VISITAS DOMICILIARIAS ADULTOS MAYORES</t>
  </si>
  <si>
    <t>UNIVERSIDAD MAYOR</t>
  </si>
  <si>
    <t xml:space="preserve">HABILITACION ESPACIOS CENTRO ADULTO MAYOR SANTIAGO </t>
  </si>
  <si>
    <t xml:space="preserve">HABILITACION DE ESPACIOS CENTRO ADULTO MAYOR SANTIAGO </t>
  </si>
  <si>
    <t>EJECUCION DE PROYECTO TURISMO CULTURAL EN LA UNIDAD DE ADULTO MAYOR</t>
  </si>
  <si>
    <t>RECEPCION FINAL Y ENTREGA DE OBRAS DE EDIFICACION REALIZADAS AL CENTRO DE ADULTO MAYOR MATUCANA</t>
  </si>
  <si>
    <t>ELABORACION DE ESTRATEGIA CULTURAL PARA LOS MAYORES EN LA UNIDAD ADULTO MAYOR</t>
  </si>
  <si>
    <t>ELABORACION DE ESTRATEGIA CULTURAL PARA LOS MAYORES</t>
  </si>
  <si>
    <t>ACTUARIO  JPL</t>
  </si>
  <si>
    <t>ACTUARIA  JUZGADO POLICIA LOC</t>
  </si>
  <si>
    <t>ACTUARIO  JUZPOLLOCAL</t>
  </si>
  <si>
    <t>ACTUARIO  JUZGPOLICIA LOCAL</t>
  </si>
  <si>
    <t>ACTUARIO  JUZPOLICLOCAL</t>
  </si>
  <si>
    <t>ACTUARIO  JUZ POLIC LOCAL</t>
  </si>
  <si>
    <t>ACTUARIO</t>
  </si>
  <si>
    <t>AGENTE VENDEDOR</t>
  </si>
  <si>
    <t>VENDEDOR COMISIONISTA</t>
  </si>
  <si>
    <t>VENDEDOR AGENTE VIAJERO</t>
  </si>
  <si>
    <t>AGENTE VENDEDOR Y VIAJANTE</t>
  </si>
  <si>
    <t>VENDEDORA</t>
  </si>
  <si>
    <t>RELATOR VENDEDOR TIENDA POR DEPARTAMENTO</t>
  </si>
  <si>
    <t>EX DIRECCION CONSTRUCCIONES</t>
  </si>
  <si>
    <t>DIRECCION DE CONSTRUCCIONES</t>
  </si>
  <si>
    <t>CONSTRUCCION HABITACIONAL</t>
  </si>
  <si>
    <t>EDIFICACION CONSTRUCCION</t>
  </si>
  <si>
    <t>CONSTRUCCION Y REPARACION DE VEREDAS</t>
  </si>
  <si>
    <t>CONSTRUCCIONMETALT</t>
  </si>
  <si>
    <t>UNIVCONSTRUCCIONT</t>
  </si>
  <si>
    <t>CONSTRUCCIONTU</t>
  </si>
  <si>
    <t xml:space="preserve">CONSTRUCCION DE UNA BASE DE DATOS DE LOS CONTRIBUYENTES AUTORIZADOS CON PERMISOS POR OCUPACION DE BIEN NACIONAL DE USO PUBLICO PARA LA INSTALACION DE MESAS DURANTE EL </t>
  </si>
  <si>
    <t>CONSTRUCCION CMDIBULO</t>
  </si>
  <si>
    <t>SERVICIO DE CONSTRUCCION</t>
  </si>
  <si>
    <t>CONTRATISTA EN CONSTRUCCION</t>
  </si>
  <si>
    <t>GASFITERIA CONSTRUCCION PINTURA Y ELECTRICIDAD</t>
  </si>
  <si>
    <t>CONSTRUCCION DE INTERIORES</t>
  </si>
  <si>
    <t>CONSTRUCCIONES METALICAS</t>
  </si>
  <si>
    <t>CONSTRUCCION AREAS VERDES</t>
  </si>
  <si>
    <t>LABORES DE CONSTRUCCION</t>
  </si>
  <si>
    <t>TNIVEL SUPER EN CONSTRUCCION</t>
  </si>
  <si>
    <t>T NIVEL SUPER EN CONSTRUCCION</t>
  </si>
  <si>
    <t>CONSTRUCCION Y REHABILIT SUSTE</t>
  </si>
  <si>
    <t>EN CONSTRUCCION</t>
  </si>
  <si>
    <t>PERSONAL TRAINER</t>
  </si>
  <si>
    <t>ENTRANADOR PERSONAL</t>
  </si>
  <si>
    <t>PERSONAL DE ASEO</t>
  </si>
  <si>
    <t>PERSONAL TRAINNER ADVANCE</t>
  </si>
  <si>
    <t>PERSONAL TRAINERS</t>
  </si>
  <si>
    <t>DESARROLLO DE UNA APLICACION QUE PERMITA CONTROLAR EL MOVIMIENTO DE LA PLATAFORMA DE COMPUTADORES PERSONALES ARRENDADA POR LA IMS</t>
  </si>
  <si>
    <t>OTRAS REPARACIONES DE EFECTOS PERSONALES Y ENSERES DOMESTICOS</t>
  </si>
  <si>
    <t>OTRAS REPARACIONES ED EFECTO PERSONALES Y ENSERES</t>
  </si>
  <si>
    <t>SERV PERSONALES</t>
  </si>
  <si>
    <t>SENSEI DE JUDODEFENSA PERSONAL</t>
  </si>
  <si>
    <t>UNIVERSIDAD CENTRAL DE CHILE</t>
  </si>
  <si>
    <t>UNIVERSIDAD CATOLICA RAUL SILVA ENRIQUE</t>
  </si>
  <si>
    <t>UNIVERSIDAD DE CONCEPCION</t>
  </si>
  <si>
    <t>UNIVERSIDAD CENTRAL</t>
  </si>
  <si>
    <t>UNIVERSIDAD CATOLICA SILVA HENRIQUEZ</t>
  </si>
  <si>
    <t>UNIVERSIDAD DE CHILE</t>
  </si>
  <si>
    <t>UNIVERSIDAD ACADEMIA HUMANISMO CRISTIANO</t>
  </si>
  <si>
    <t>UNIVERSIDAD DEL DESARROLLO</t>
  </si>
  <si>
    <t>UNIVERSIDAD DE SANTIAGO DE CHILE</t>
  </si>
  <si>
    <t>UNIVERSIDAD SAN SEBASTIAN</t>
  </si>
  <si>
    <t>PERIODISMO UNIVERSIDAD DE CHILE</t>
  </si>
  <si>
    <t>UNIVERSIDAD FINIS TERRAE</t>
  </si>
  <si>
    <t>UNIVERSIDAD ARTURO PRAT</t>
  </si>
  <si>
    <t>UNIVERSIDAD DE SANTIAGO</t>
  </si>
  <si>
    <t xml:space="preserve">UNIVERSIDAD DE CHILE </t>
  </si>
  <si>
    <t xml:space="preserve">UNIVERSIDAD CENTRAL DE CHILE </t>
  </si>
  <si>
    <t>TITULADA EN UNIVERSIDAD CATOLICA DEL MAU</t>
  </si>
  <si>
    <t>PONTIFICIA UNIVERSIDAD CATOLICA</t>
  </si>
  <si>
    <t>METEOROLOGO UNIVERSIDAD DE VALPARAISO</t>
  </si>
  <si>
    <t>UNIVERSIDAD SEK</t>
  </si>
  <si>
    <t>UNIVERSIDAD ACADEMIA DE HUMANISMO CRISTI</t>
  </si>
  <si>
    <t>UNIVERSIDAD DE LOS LAGOS</t>
  </si>
  <si>
    <t>UNIVERSIDAD BERNARDO OHIGGINS</t>
  </si>
  <si>
    <t>UNIVERSIDAD ALBERTO HURTADO</t>
  </si>
  <si>
    <t>UNIVERSIDAD DIEGO PORTALES</t>
  </si>
  <si>
    <t>UNIVERSIDAD DE LA SERENA</t>
  </si>
  <si>
    <t>UNIVERSIDAD SANTO TOMAS</t>
  </si>
  <si>
    <t>UNIVERSIDAD ANDRES BELLO</t>
  </si>
  <si>
    <t>PONTIFIA UNIVERSIDAD CATOLICA DE CHILE</t>
  </si>
  <si>
    <t>UNIVERSIDAD LOS LAGOS</t>
  </si>
  <si>
    <t>UNIVERSIDAD NCOMPLETA</t>
  </si>
  <si>
    <t>FORMACION SALUD FAMILIAR</t>
  </si>
  <si>
    <t>ORINTADORA FAMILIAR</t>
  </si>
  <si>
    <t>RIENTADORA FAMILIAR</t>
  </si>
  <si>
    <t>ORIENTAORA FAMILIAR</t>
  </si>
  <si>
    <t>AGENTE COMUNITARIO DE CENTRO COMUNITARIO DE SALUD FAMILIAR EL ALBA</t>
  </si>
  <si>
    <t>TRABAJADOR COMUNITARIO DE CENTRO DE SALUD FAMILIAR TONGOY</t>
  </si>
  <si>
    <t>AGENTE COMUNITARIO DE CENTRO COMUNITARIO DE SALUD FAMILIAR PUNTA MIRA</t>
  </si>
  <si>
    <t>PSIQUIATRA DE CENTRO DE SALUD FAMILIAR TIERRAS BLANCAS</t>
  </si>
  <si>
    <t>PSIQUIATRA DE CENTRO DE SALUD FAMILIAR SANTA CECILIA</t>
  </si>
  <si>
    <t>DIPLOMADO EN SALUD FAMILIAR</t>
  </si>
  <si>
    <t>CONSEJERA FAMILIAR</t>
  </si>
  <si>
    <t>CONOCER EL MODELO DE SALUD FAMILIAR Y COMUNITARIO Y EL QUEHACER EN APS</t>
  </si>
  <si>
    <t>AGENTE COMUNITARIO DE SALUD</t>
  </si>
  <si>
    <t>AGENTE COMUNITARIA</t>
  </si>
  <si>
    <t>AGENTE COMUNITARIO</t>
  </si>
  <si>
    <t>EAGENTE COMUNITARIO</t>
  </si>
  <si>
    <t>AGENTE DE VENTAS</t>
  </si>
  <si>
    <t>AGENTE COMERY VIAJANTET</t>
  </si>
  <si>
    <t>AGENTE COMER Y VIAJANTE T</t>
  </si>
  <si>
    <t>AGENTE TELEFONISTA SERVICIO ALO SANTIAGO EN LA SUBDIRECCION DE VENTANILLA UNICA</t>
  </si>
  <si>
    <t>AGENTE TELEFONISTA SERVICIO ALO SANTIAGO</t>
  </si>
  <si>
    <t>AGENTE VIAJANTE</t>
  </si>
  <si>
    <t>DESARROLLO COMUNITARIO</t>
  </si>
  <si>
    <t>DIRECCION DESARROLLO COMUNITARIO</t>
  </si>
  <si>
    <t>DIRECCION DE DESARROLLO COMUNITARIO</t>
  </si>
  <si>
    <t>DIRECCION GESION Y DESARROLLO DE LAS PERSONAS</t>
  </si>
  <si>
    <t>DIREECION DESARROLLO COMUNITARIO</t>
  </si>
  <si>
    <t>DERECCION DESARROLLO COMUNITARIO</t>
  </si>
  <si>
    <t>IMPLEMENTACION DE TRAMITES ONLINE Y LEVANTAMIENTO DE DESARROLLO INTRANET</t>
  </si>
  <si>
    <t>DESARROLLO Y EJECUCION DE LABORES DE ORGANIZACION ARTISTICA COLABORACION EN LAS CLASES DEL AREA BALLET CONTEMPORANEO DE LA ESCUELA SUPERIOR DE ARTES DE MAIPU</t>
  </si>
  <si>
    <t>DIPLOMADO EN DESARROLLO ORGANIZACIONAL Y LOCAL</t>
  </si>
  <si>
    <t>DESARROLLO PROTOCOLOS DE ACCION PARA LA PESQUISA Y DERIVACION DE CASOS DE VICTIMAS DE DELITOS</t>
  </si>
  <si>
    <t>DESARROLLO DE SOFTWARE</t>
  </si>
  <si>
    <t>DESARROLLO DE PROTOCOLOS</t>
  </si>
  <si>
    <t>DESARROLLO E IMPLEMENTACION SEGUNDA ETAPA OBSERVATORIO SANTIAGO</t>
  </si>
  <si>
    <t>DESARROLLO DE LA PLATAFORMA WEB QUE PERMITA A LOS CONTRIBUYENTES CONCRETAR E IDENTIFICAR LOS PROCESOS Y ESTADOS DE SU SOLICITUD DE PATENTES NUEVAS</t>
  </si>
  <si>
    <t>HABILITACION Y OPERATIBILIDAD DE ESPACIOS DE LA DIRECCION DE DESARROLLO COMUNITARIO</t>
  </si>
  <si>
    <t xml:space="preserve">DESARROLLO DE BASE DE DATOS DE LAS MODIFICACIONES EXIGIDAS POR EL SII ANO  PARA LA CORRECTA VENTA DE PERMISO DE CIRCULACION ANO </t>
  </si>
  <si>
    <t>EJECUCION DE ACCIONES PROPUESTAS EN EL PLAN DE DESARROLLO TURISTICO Y BUSQUEDA DE NUEVOS FINANCIAMIENTOS</t>
  </si>
  <si>
    <t>HABILITACION DE LOS ESPACIOS DE LA PISCINA OLIMPICA TEMPERADA ASOCIADO A LA DIRECCION DESARROLLO COMUNITARIO</t>
  </si>
  <si>
    <t>DESARROLLO DE LA LINEA ESTRATEGICA DE FOMENTO DE LA ASOCIATIVIDAD JUVENIL</t>
  </si>
  <si>
    <t>HABILITACION DE LOS ESPACIOS DE LA PISCINA OLIMPICA TEMPERADA ASOCIADA A LA DIRECCION DESARROLLO COMUNITARIO</t>
  </si>
  <si>
    <t>DESARROLLO DE PROYECTOS DE RECUPERACION Y PUESTA EN VALOS EN EL AMBITO PATRIMONIAL DE LA COMUNA RELACIONADOS CON SOLICITUDES DE ORGANIZACIONES CIUDADANAS</t>
  </si>
  <si>
    <t>DIPLOMA DE DESARROLLO DE APLICACIONES FULL STACK JAVA TRAINEE</t>
  </si>
  <si>
    <t>DESARROLLO DE APLICACIONES FULL STACK JAVA TRAINEE</t>
  </si>
  <si>
    <t>NIVEL LABORAL</t>
  </si>
  <si>
    <t>DIPLOMADO EN RELACIONES LABORALES</t>
  </si>
  <si>
    <t>DIPLOMADO EN RELACIONES LABORALES Y LIDERAZGO</t>
  </si>
  <si>
    <t>DIPLOMADA EN RELACIONES LABORALES</t>
  </si>
  <si>
    <t>CERTIFICADO LABORAL</t>
  </si>
  <si>
    <t>ED LABORAL COMPLETA</t>
  </si>
  <si>
    <t>PREPARACION DE MODULOS DE HABILITACION LABORAL EN LA UNIDAD DE LA MUJER</t>
  </si>
  <si>
    <t>PREPARACION DE MODULOS DE HABILITACION LABORAL</t>
  </si>
  <si>
    <t>DEFINIR Y EVALUAR LOS PERFILE LABORALES DE LAS PERSONAS USUARIAS DEL INFOCENTRO</t>
  </si>
  <si>
    <t xml:space="preserve"> ANO LABORAL</t>
  </si>
  <si>
    <t xml:space="preserve">SOLICITUD DE CERTIFICADO RENDIMIENTO LABORAL MINEDUC ONLINE </t>
  </si>
  <si>
    <t>SOLICITUD DE CERTIFICADO RENDIMIENTO LABORAL MINEDUC ONLINE</t>
  </si>
  <si>
    <t>CONTADO PUBLICO Y AUDITOR</t>
  </si>
  <si>
    <t>VENTAS Y PUBLICIDAD</t>
  </si>
  <si>
    <t>ASES CAPC DIS PUBLICIDAD Y DES DE COT EDUCAT Y EDICION DE LIBROS</t>
  </si>
  <si>
    <t>ASE CAPAC DIS PUBLICIDAD Y DES DE CONT EDUCAT Y EDICION LIBROS</t>
  </si>
  <si>
    <t>ASES CAPAC DIS PUBLICIDAD Y DES DE CONT EDUCAT Y EDICION DE LIBORS</t>
  </si>
  <si>
    <t>EMPLEADO PUBLICO</t>
  </si>
  <si>
    <t>FUNCIONARIO PUBLICO</t>
  </si>
  <si>
    <t>FUNCIONARIA PUBLICA</t>
  </si>
  <si>
    <t>DIRECCION DE SEGURIDAD PUBLICA</t>
  </si>
  <si>
    <t>EMPEADO PUBLICO</t>
  </si>
  <si>
    <t>EMPLEADA PUBLICA</t>
  </si>
  <si>
    <t>FUNCINARIO PUBLICO</t>
  </si>
  <si>
    <t>DIRECCION SEGURIDAD PUBLICA</t>
  </si>
  <si>
    <t>EMPLEADOPUBLICO</t>
  </si>
  <si>
    <t>EGERESADO DE LA CARRERA DE PUBLICIDAD</t>
  </si>
  <si>
    <t>PRODUCCION GRAFICA PUBLICITARIA</t>
  </si>
  <si>
    <t>VENTA Y PUBLICIDAD</t>
  </si>
  <si>
    <t>PUBLICIDAD Y VENTAS INST JUAN TERRIER</t>
  </si>
  <si>
    <t>EMPLEADA PUBLICO</t>
  </si>
  <si>
    <t>PUBLICIDAD</t>
  </si>
  <si>
    <t>AMINISTRADORA PUBLICA</t>
  </si>
  <si>
    <t>POLITICAS PUBLICAS</t>
  </si>
  <si>
    <t>LIC EN CONTADURIA PUBLICA</t>
  </si>
  <si>
    <t>ADAMINISTRACION PUBLICA</t>
  </si>
  <si>
    <t>DIPLOMA DE POLITICAS PUBLICAS EN JUVENTUD</t>
  </si>
  <si>
    <t>REPARACION DE ESPACIOS PUBLICOS Y COMUNITARIOS DETERIORADOS</t>
  </si>
  <si>
    <t>REPARADOR DE ESPACIOS PUBLICOS Y COMUNITARIOS DETERIORADOS</t>
  </si>
  <si>
    <t>REPARADOR ESPACIOS PUBLICOS Y COMUNITARIOS DETERIORADOS</t>
  </si>
  <si>
    <t>CANALIZACION DE SOLICITUDES DERIVADAS DE LA OIRS PARA RESOLVER EN TERRENO SEGUN CADA REQUERIMIENTO DE ESPACIOS PUBLICOS Y COMUNITARIOS</t>
  </si>
  <si>
    <t>REPARACION ESPACIOS PUBLICOS Y COMUNITARIOS DETERIORADOS</t>
  </si>
  <si>
    <t>APOYAR EN LA ENTREGA DE INFORMACION A LOS Y LAS VECINAS EN LAS CASETAS DE LA DIRECCION DE SEGURIDAD PUBLICA Y COMUNITARIA</t>
  </si>
  <si>
    <t>FORMULACION DE PROYECTOS DE INVERSION DE CARACTER PATRIMONIAL PARA FINANCIAMIENTO PUBLICO A TRAVES DEL SISTEMA NACIONAL DE INVERSIONES</t>
  </si>
  <si>
    <t>DISENAR Y DESARROLLAR BASE DE DATOS CON MICROEMPRESARIOS DE LA COMUNA GENERANDO OFERTA PUBLICA Y PRIVADA EN CAPACITACION PARA USUARIOS DEL AREA FOMENTO PRODUCTIVO</t>
  </si>
  <si>
    <t>RECEPTOR JUDICIAL NOTARIO PUBLICO</t>
  </si>
  <si>
    <t>SERIGRAFIA Y PUBLICIDAD</t>
  </si>
  <si>
    <t>RALACIONADORA PUBLICA</t>
  </si>
  <si>
    <t>AMINISTRADOR PUBLICO</t>
  </si>
  <si>
    <t>SUPERIORES INCONCLUSOS</t>
  </si>
  <si>
    <t>SUPERIOR COMPLETA</t>
  </si>
  <si>
    <t>SUPERIORES</t>
  </si>
  <si>
    <t>EDUACACION SUPERIOR COMPLETA</t>
  </si>
  <si>
    <t>EDUCSUPERIOR</t>
  </si>
  <si>
    <t>EDUACION SUPERIOR</t>
  </si>
  <si>
    <t>SUPERIORESTITULADO</t>
  </si>
  <si>
    <t>SUPERIORESTITULADA</t>
  </si>
  <si>
    <t>SUPERIORTITULADA</t>
  </si>
  <si>
    <t>SUPERIOR TITULADA</t>
  </si>
  <si>
    <t>SUPERIORES TITULADO</t>
  </si>
  <si>
    <t>SUPERIORTITULADO</t>
  </si>
  <si>
    <t>SUPERIORESTITULADOLICEO ABATE MOLINA</t>
  </si>
  <si>
    <t>SUPERIORESINCONCLUSOS</t>
  </si>
  <si>
    <t>SUPERIOR TITULADO</t>
  </si>
  <si>
    <t>SUPERIORESTITULAO</t>
  </si>
  <si>
    <t>SUPERIORESTITULADOINSTITUTO SUPERIOR DE COMERCIO</t>
  </si>
  <si>
    <t>SUPERIORESTITULADOHUILQUILEMU</t>
  </si>
  <si>
    <t>SUPERIORESTITULADOPROSPERIDAD</t>
  </si>
  <si>
    <t>INCONCLUSOS SUPERIORES</t>
  </si>
  <si>
    <t>SUPERIORESTITULADOJARDIN DEL ESTE</t>
  </si>
  <si>
    <t>SUPERIORESTITULADOEL EDEN</t>
  </si>
  <si>
    <t>SUPERIORESTITULADOINTEGRACION</t>
  </si>
  <si>
    <t>SUPERIORESTITULADOUNO SAN AGUSTIN</t>
  </si>
  <si>
    <t>SUPERIORESTITULADOLICEO MARTA DONOSO ESPEJO</t>
  </si>
  <si>
    <t>SUPERIORESTITULADOSAN MIGUEL</t>
  </si>
  <si>
    <t>SUPERIORESTITULADOLAS ARAUCARIAS</t>
  </si>
  <si>
    <t>SUPERIORINCONCLUSO</t>
  </si>
  <si>
    <t>SUPERIORESTITULADONUEVO HORIZONTE</t>
  </si>
  <si>
    <t>SUPERIORESTITULADODON SEBASTIAN</t>
  </si>
  <si>
    <t>SUPERIORESTITULADODON GONZALO III MANITOS DE AMOR</t>
  </si>
  <si>
    <t>SUPERIORESTITULADOEL CULENAR</t>
  </si>
  <si>
    <t>SUPERIORESTITULADOESCUELA ANTUPEHUEN EL TABACO</t>
  </si>
  <si>
    <t>SUPERIORESINCONCLUSO</t>
  </si>
  <si>
    <t>ESUDIOS SUPERIORES</t>
  </si>
  <si>
    <t>ESTUIDIOS SUPERIORES</t>
  </si>
  <si>
    <t>COMERCIO EXTERIOR</t>
  </si>
  <si>
    <t>CAMARA DE COMERCIO DE SANTIAGO</t>
  </si>
  <si>
    <t>COMERCIOEXTERIOR</t>
  </si>
  <si>
    <t>COMERCIO INTERNACIONAL</t>
  </si>
  <si>
    <t>COMERCIO EXTERIORT</t>
  </si>
  <si>
    <t>ANALISIS Y CATASTRO COMERCIO AMBULANTE EN SECCION FOMENTO PRODUCTIVO</t>
  </si>
  <si>
    <t>ESPECIALISTA CONTROL DE PLAGAS</t>
  </si>
  <si>
    <t>ESPECIALISTA EN CONTROL DE PLAGAS</t>
  </si>
  <si>
    <t>RADIO CONTROLADOR DE SONIDO EN RADIO EMISORAS</t>
  </si>
  <si>
    <t>CONTROL DE EMBARAZO CONTROL DE REGULACION CONTROL GINECOLOGICO</t>
  </si>
  <si>
    <t>CONTROL DE SALUD INTEGRAL DE ADOLESCENTES  A  ANOS EN LOS ESPACIOS AMIGABLES Y EN OTROS ESPACIOS DEL CENTRO DE SALUD</t>
  </si>
  <si>
    <t>REALIZAR CONTROLES GINECOLOGICOS CONTROL PRENATAL</t>
  </si>
  <si>
    <t>CONSULTAS DE MORBILIDAD CONTROLES DE CRONICOS</t>
  </si>
  <si>
    <t>CONTROL DE CRONCIOS CONTROL DE NINO SANO EMPAM</t>
  </si>
  <si>
    <t>REALIZAR CONSULTAS Y CONTROLES DE USUARIOS PORTADORES DE CUADROS RESPIRATORIOS AGUDOS</t>
  </si>
  <si>
    <t>CONTROL REGULACION FECUNDIDAD</t>
  </si>
  <si>
    <t>CONSULTAS DE MORBILIDAD CONTROL PATOLOGIAS CRONICAS</t>
  </si>
  <si>
    <t>CONTROL Y GEST DE CALIDAD</t>
  </si>
  <si>
    <t>ELABORACION DE UNA PROPUESTA DE MODELO DE PLANIFICACION Y CONTROL DE LA FISCALIZACION</t>
  </si>
  <si>
    <t>EJECUTAR PROYECTO DE SISTEMA DE CONTROL DE ACCESO PISCINA OLIMPICA TEMPERADA</t>
  </si>
  <si>
    <t>EJECUTAR PROYECTO DE SISTEMA DE CONTROL DE ACCESO PISCINA OLIMPICA</t>
  </si>
  <si>
    <t>PLAN ANUAL DE AUDITORIA EN EL MUNICIPIO EN DIRECCION DE CONTROL</t>
  </si>
  <si>
    <t>EN EL PROYECTO MODIFICACION PLANO REGULADOR COMUNAL DE SANTIAGO AJUSTES DE NORMAS URBANISTICAS POBLACION ZENON TORREALBA Y PUREN INDOMITO DESARROLLARA EL PROCESO DE PARTICIPACION CIUDADANA PARA LA PROPUESTA NORMATIVA EN LOS PROYECTOS PLANO SECCIO</t>
  </si>
  <si>
    <t>EN EL PROYECTO MODIFICACION PLANO REGULADOR COMUNAL DE SANTIAGO AJUSTES DE NORMAS URBANISTICAS POBLACION ZENON TORREALBA Y PUREN INDOMITO LLEVARA A CABO LAS PLANIMETRIAS REQUERIDAS EN LOS PROYECTOS PLANO SECCIONAL ZONA DE CONSERVACION HISTORICA D</t>
  </si>
  <si>
    <t>EN LOS PROYECTOS PLANO SECCIONAL ZONA DE CONSERVACION HISTORICA D LIRA SIERRA BELLA PLAZA BOGOTA Y PLANO SECCIONAL ZONA DE CONSERVACION HISTORICA E SAN BORJA ARRIARAN ELABORARA EXPEDIENTE URBANO DEFINITIVO Y PREPARARA EL PROCESO DE PARTICIP</t>
  </si>
  <si>
    <t>INSTALACION DE EQUIPOS PCV</t>
  </si>
  <si>
    <t>INSTALACIONES ELECTRICAS</t>
  </si>
  <si>
    <t>INSTALACION Y REPARACION</t>
  </si>
  <si>
    <t>INSTALACIONES SANITARIAS</t>
  </si>
  <si>
    <t>INSTALACION Y REPARACION DE ALARMAS COMUNITARIAS</t>
  </si>
  <si>
    <t xml:space="preserve">INSTALACION Y DESINSTALACION OPERATIVA DE MESAS CAMARAS SECRETAS URNAS Y ASEO DE BANOS EN LAS ELECCIONES PLEBISCITO CONSTITUCIONAL </t>
  </si>
  <si>
    <t xml:space="preserve">INSTALACION Y DESINSTALACION OPERATIVA DE MESAS CAMARAS SECRETAS URNAS Y ASEO DE BANOS ADEMAS DEL RETIRO DE BASURA PERMANENTE DE LOCALES DE VOTACION EN LAS ELECCIONES PLEBISCITO CONSTITUCIONAL </t>
  </si>
  <si>
    <t>INSTALACION DE ALARMAS COMUNITARIAS NUEVAS EN DIVERSOS PUNTOS DE LA COMUNA</t>
  </si>
  <si>
    <t>INSTALACIONES SANITARIAS T</t>
  </si>
  <si>
    <t>INSTALACIONES ELECTRICAS HABITACIONALES</t>
  </si>
  <si>
    <t>SERVICIO DE INSTALACION Y REPARACIONES ELECTRICAS</t>
  </si>
  <si>
    <t>AUDITOR DEL DEPARTAMENTO DE AU</t>
  </si>
  <si>
    <t>CONT AUDITOR</t>
  </si>
  <si>
    <t>AUDITORIA</t>
  </si>
  <si>
    <t>AUDITOR INDEPENDIENTE</t>
  </si>
  <si>
    <t>CONTRADOR AUDITOR</t>
  </si>
  <si>
    <t xml:space="preserve"> ANOS AUDITORIA</t>
  </si>
  <si>
    <t>ARTURO ALEXIS</t>
  </si>
  <si>
    <t>ARTESANA</t>
  </si>
  <si>
    <t>ARTES ESCENICAS Y CIRCENSES PRODUCCION Y ANIMACION DE EVENTOS</t>
  </si>
  <si>
    <t>CARTERO</t>
  </si>
  <si>
    <t>ARTE TERAPIA</t>
  </si>
  <si>
    <t>ARTES ESCENICAS</t>
  </si>
  <si>
    <t>INSTUCTORA DE ARTES MARCIALES</t>
  </si>
  <si>
    <t>ARTISTISTA</t>
  </si>
  <si>
    <t>BACHELLER DE ARTES</t>
  </si>
  <si>
    <t>CUARTO SEMESTRE DE NUTRICION Y DIETETICA</t>
  </si>
  <si>
    <t>CARTOGRAFIA Y GEOMATICA</t>
  </si>
  <si>
    <t>INST STA MARTA CURICO</t>
  </si>
  <si>
    <t>CUARTO</t>
  </si>
  <si>
    <t>REFERENTE DE PROMOCION Y PARTICIPACION COMUNITARIA EN SALUD</t>
  </si>
  <si>
    <t>ILUSTRADOR ARTISTICO MURALISTA</t>
  </si>
  <si>
    <t>RESTAURACION Y ARTE</t>
  </si>
  <si>
    <t>ARTESANIA DE ESTANO</t>
  </si>
  <si>
    <t>ARTESANA EN ESTANO</t>
  </si>
  <si>
    <t>ARTEZANA</t>
  </si>
  <si>
    <t>DIPLOMADA NACIONAL ARTES PLASTICAS</t>
  </si>
  <si>
    <t>PARTICULAR</t>
  </si>
  <si>
    <t>CARTOGRAFIA</t>
  </si>
  <si>
    <t>CARTOGRAFA</t>
  </si>
  <si>
    <t>BACHELOR OF ARTS IN ECONOMICS</t>
  </si>
  <si>
    <t>BACHELOR OF ARTS MAJOR</t>
  </si>
  <si>
    <t>ARTIFICE</t>
  </si>
  <si>
    <t>LIC EN ARTES DE LA REPRESENTACION</t>
  </si>
  <si>
    <t>ARTESANO TALLADOR CULTURA RAPA NUI</t>
  </si>
  <si>
    <t>ILUSTRADOR ARTISTICO</t>
  </si>
  <si>
    <t>ARTESANO MAPUCHE</t>
  </si>
  <si>
    <t>ARTESANO</t>
  </si>
  <si>
    <t>DIPLOMADO EN ARTES CIRCENSE</t>
  </si>
  <si>
    <t>NARRADORA ORAL Y CIUENTACUENTOS Y ARTES</t>
  </si>
  <si>
    <t>ESPECILAIDAD EN ARTE RECICLADO</t>
  </si>
  <si>
    <t>ESCUELA N  LUIS CRUZ MARTINEZ</t>
  </si>
  <si>
    <t>DIGITACION DE PARTES AL SISTEMA COMPUTACIONAL</t>
  </si>
  <si>
    <t>DIPLOMADO EN ARTES INTEGRADAS</t>
  </si>
  <si>
    <t>MARTONA</t>
  </si>
  <si>
    <t>ARTES VISUALES</t>
  </si>
  <si>
    <t>LICENTEOR E HISTARTE</t>
  </si>
  <si>
    <t>ILUSTRACION ARTISTICA E</t>
  </si>
  <si>
    <t>CATASTRAR RECEPCIONES FINALES OTORGADAS EN SECTORES E INMUEBLES PATRIMONIALES TALES COMO ZONAS TIPICAS ZONAS DE CONSERVACION HISTORICA MONUMENTOS NACIONALES E INMUEBLES DE CONSERVACION HISTORICA A PARTIR DEL ANO   PARA LA SUBDIRECCION</t>
  </si>
  <si>
    <t>ELABORACION DE ESTRATEGIA DE PARTICIPACION INFANTO JUVENIL DE LA AGRUPACION VECINAL N</t>
  </si>
  <si>
    <t>ARTESANO EN LLAVES</t>
  </si>
  <si>
    <t>ARTESANOS DE LLAVES</t>
  </si>
  <si>
    <t>ARTESANOS EN LLAVES</t>
  </si>
  <si>
    <t>ARTES CENICAS</t>
  </si>
  <si>
    <t>LICEN HISTORIA DEL ARTE</t>
  </si>
  <si>
    <t>CUARTO ANO DE HUMANIDADES</t>
  </si>
  <si>
    <t>DISENAR LAS ESTRATEGIAS DE USO Y OCUPACION DEL PARQUE O HIGGINS POR PARTE DE LA COMUNIDAD</t>
  </si>
  <si>
    <t>ELABORACION DE UN DIAGNOSTICO SITUACIONAL DE LAS JUVENTUDES DE LA COMUNA DE SANTIAGO RELATIVO A LA PARTICIPACION</t>
  </si>
  <si>
    <t>EVALUACION METODOLOGIAS IMPLEMENTADAS EN EL PLAN COMUNAL DE PARTICIPACION</t>
  </si>
  <si>
    <t>REVITALIZACION DE BARRIOS CON PARTICIPACION CIUDADANA BID EN LA SUBDIRECCION DE PATRIMONIO</t>
  </si>
  <si>
    <t>REVITALIZACION DE BARRIOS CON PARTICIPACION CIUDADANA BID</t>
  </si>
  <si>
    <t>ARTUISTA</t>
  </si>
  <si>
    <t>ARTES GRAFICAS</t>
  </si>
  <si>
    <t>APOYAR A DEPARTAMENTO</t>
  </si>
  <si>
    <t>LIC EN ARTES ARTES PLASTICAS</t>
  </si>
  <si>
    <t>PRESENTACION ARTISTICA</t>
  </si>
  <si>
    <t>IMPLEMENTMETODOLOGTRIPLE PESTRATARTIC</t>
  </si>
  <si>
    <t>ALONSO DE OVALLE N DEPARTAMENTO  LOMAS DE SAN ANDRES</t>
  </si>
  <si>
    <t>LIC EN ARTES ESCENICAS</t>
  </si>
  <si>
    <t>TELAR ARTISTICO DECORATIVO</t>
  </si>
  <si>
    <t>DIPLOMADO EN ARTE TERAPIA</t>
  </si>
  <si>
    <t>HISTORIADAORA DEL ARTE</t>
  </si>
  <si>
    <t>ARTESANA Y DIENADORA</t>
  </si>
  <si>
    <t>PRDUCTORA DE ARTE VISUAL</t>
  </si>
  <si>
    <t>PRODUCTORA DE ARTE VISUAL</t>
  </si>
  <si>
    <t>DIPLOMADO EN ARTES CIRCENSES</t>
  </si>
  <si>
    <t>LICECIADA EN ARTE</t>
  </si>
  <si>
    <t>REVISION EN TERRENO DE REQUERIMIENTOS DE SOLICITUDES VECINALES INCIDENTES Y OTROS Y LA ELABORACION DE INFORME PARA DERIVACION A SUPERVISORES</t>
  </si>
  <si>
    <t>ELABORACION OBLIGACION PRESUPUESTARIA</t>
  </si>
  <si>
    <t>ELABORACION LIBRO CON LA HISTORIA DEL BARRIO EL PARRAL</t>
  </si>
  <si>
    <t xml:space="preserve">ELABORACION DE INFORME DE TODOS LOS PERMISOS DE CIRCULACION VENDIDOS EN LA COMUNA DE SANTIAGO DURANTE EL ANO  PARA EL </t>
  </si>
  <si>
    <t>ELABORACION DE ESTRATEGIA ORGANIZACIONAL DE PUEBLOS INDIGENAS A NIVEL COMUNAL</t>
  </si>
  <si>
    <t>ELABORACION DE ESTRATEGIAS DE VINCULACION ENTRE EL MUNICIPIO Y ORGANIZACIONES VOLUNTARIAS</t>
  </si>
  <si>
    <t>ELABORACION DIAGNOSTICO POBLACION MIGRANTE DE LA COMUNA DE SANTIAGO</t>
  </si>
  <si>
    <t>ELABORACION E IMPLEMENTACION DE ESTRATEGIAS Y ACCIONES DE VINCULACION CON ORGANIZACIONES VECINOS Y USUARIOS SEGUN EL PLAN DE INCLUSION COMUNAL</t>
  </si>
  <si>
    <t>ELABORACION DE ESTRATEGIAS DE VINCULACION ENTRE EL MUNICIPIO Y ORGANIZACIONES MIGRANTES</t>
  </si>
  <si>
    <t>ELABORACION DE ESTRATEGIAS DE VINCULACION ENTRE EL MUNICIPIO Y ORGANIZACIONES MIGRANTE</t>
  </si>
  <si>
    <t xml:space="preserve">ELABORACION DE PROYECTOS DE MEJORAMIENTO DE VIVIENDA ANTIGUA CITES CON SUBSIDIOS HABITACIONALES MINVU </t>
  </si>
  <si>
    <t>ELABORACION DE PROPUESTA DE METODOLOGIA DE TRABAJO EN EL AREA DE INFANCIA</t>
  </si>
  <si>
    <t xml:space="preserve">ELABORACION DE PROYECTOS DE VIVIENDA CON SUBSIDIOS HABITACIONALES MINVU </t>
  </si>
  <si>
    <t>ELABORACION DIAGNOSTICO POBLACION MIGRANTES DE LA COMUNA</t>
  </si>
  <si>
    <t>ELABORACION DE UNA ESTRATEGIA PARA PONER EN MARCHA EL CENTRO EDUCATIVO AMBIENTAL DE LA QUINTA NORMAL EN LO REFERIDO AL ADECUADO MANEJO DE LOS RESIDUOS ORGANICOS</t>
  </si>
  <si>
    <t>ELABORACION DE UNA ESTRATEGIA PARA PONER EN MARCHA EL CENTRO EDUCATIVO AMBIENTAL DE LA QUINTA NORMAL EN LO REFERIDO AL ADECUADO MANEJO DE LOS RESIDUOS ORGANICOS DOMICILIARIOS Y DE FERIAS LIBRES ASOCIADOS AL ECOBARRIO YUNGAY</t>
  </si>
  <si>
    <t>ELABORACION CUBICACIONES Y CONFEC DE PRESUPUESTOS</t>
  </si>
  <si>
    <t>ELABORACION IND ALIMENTOS</t>
  </si>
  <si>
    <t>CENTRO DE RECUPERACION INTEGRAL</t>
  </si>
  <si>
    <t>EVALUACION Y TRATAMIENTO INTEGRAL DE LOS NINOS CON TEA EN INTEGRACION SENSORIAL Y TRABAJO MOTOR DE PRAXIAS</t>
  </si>
  <si>
    <t>MASOTERAPIA INTEGRAL</t>
  </si>
  <si>
    <t>BELLEZA INTEGRAL</t>
  </si>
  <si>
    <t>PLAN INTEGRAL DE MOVILIDAD DE LA COMUNA ENFOCADO AL MEJORAMIENTO DE LA INFRAESTRUCTURA URBANA CICLOVIAS Y FLUJO VEHICULAR MOTORIZADO</t>
  </si>
  <si>
    <t>REHABILITACION INTEGRAL CCR</t>
  </si>
  <si>
    <t>UNIVERSITARIOS</t>
  </si>
  <si>
    <t>CURSANDO EL  SEMESTRES UNIVERSITARIO</t>
  </si>
  <si>
    <t>AMINISTRADOR UNIVERSITARIO DE EMPRESAS</t>
  </si>
  <si>
    <t>ENEFERMERO UNIVERSITARIO SAPU SANTA LAURA</t>
  </si>
  <si>
    <t>UNIVERSITARIOSTITULADO</t>
  </si>
  <si>
    <t>UNIVERSITARIO TITULADO</t>
  </si>
  <si>
    <t>DIRECCION DE SALUDNUTRUCIONISTA</t>
  </si>
  <si>
    <t>BODEGUERODIRECCION DE SALUD</t>
  </si>
  <si>
    <t>BODEGUERO DIRECCION DE SALUD</t>
  </si>
  <si>
    <t>DEPTO SALUD</t>
  </si>
  <si>
    <t>OTROS CATEGORIA CDEPTO SALUD</t>
  </si>
  <si>
    <t>SANITIZADOR DIRECCION DE SALUD</t>
  </si>
  <si>
    <t>EXAMEN DE SALUD ORAL Y DIAGNOSTICO DE PACIENTES</t>
  </si>
  <si>
    <t>EXAMEN DE SALUD ORAL Y DISGNOSTICO DE PACIENTES</t>
  </si>
  <si>
    <t>PROPUESTA DE MEJORA DE INFRAESTRUCTURAS A LOS ESTABLECIMIENTOS DE LA RED DE SALUD</t>
  </si>
  <si>
    <t>EXAMEN DE SALUD ORAL Y DIANOSTICO DE PACIENTES</t>
  </si>
  <si>
    <t>EXAMEN DE SALUD ORAL Y DIAGNOSTICO DE PACIENTE</t>
  </si>
  <si>
    <t>EVALUADOR DE SALUD</t>
  </si>
  <si>
    <t>PROPUESTAS DE MEJORAS DE INFRAESTRUCTURAS A LOS ESTABLECIMIENTOS DE LA RED DE SALUD</t>
  </si>
  <si>
    <t>INFORMANTES EN CENTROS DE SALUD</t>
  </si>
  <si>
    <t>SALUD MAPUCHE Y SALUD INTERCULTURAL</t>
  </si>
  <si>
    <t>CIENTIFICO HUMANISTA</t>
  </si>
  <si>
    <t>HUMANISTA CIENTIFICO</t>
  </si>
  <si>
    <t>HUMANISTICO CIENTIFICA</t>
  </si>
  <si>
    <t>LICEO CIENTIFICOHUMANISTA</t>
  </si>
  <si>
    <t>HUMANISTA CIENTIFICA</t>
  </si>
  <si>
    <t>HIMANISTICO CIENTIFICA</t>
  </si>
  <si>
    <t>HUMANISTICO CIENTIFICO</t>
  </si>
  <si>
    <t>INTRODUCCION A LA ILUSTRACION CIENTIFICA</t>
  </si>
  <si>
    <t>TRABAJADOR FAEP</t>
  </si>
  <si>
    <t xml:space="preserve">TRABAJADOR FAEP </t>
  </si>
  <si>
    <t>TRABAJADOR COMUNITARIO</t>
  </si>
  <si>
    <t>TRABAJADOR SOCIA</t>
  </si>
  <si>
    <t>TRABAJADORA</t>
  </si>
  <si>
    <t>TRABAJADORA SOCIA</t>
  </si>
  <si>
    <t>TRABAJADOR DEPENDIENTE</t>
  </si>
  <si>
    <t>TRABAJADORA SOCAIL</t>
  </si>
  <si>
    <t>CERTIFICADO DE TITULO DE TRABAJADORA SOC</t>
  </si>
  <si>
    <t>VETERINARIO</t>
  </si>
  <si>
    <t>MDICO VETERINARIO</t>
  </si>
  <si>
    <t>VETERINARIA</t>
  </si>
  <si>
    <t>VETERINARIA ETOLOGA</t>
  </si>
  <si>
    <t>TCNICO VETERINARIO</t>
  </si>
  <si>
    <t>ASIST VETERINARIO</t>
  </si>
  <si>
    <t>PERITO JUDICIAL</t>
  </si>
  <si>
    <t>RECEPTOR JUDICIAL</t>
  </si>
  <si>
    <t>PODER JUDICIAL</t>
  </si>
  <si>
    <t>RECEPTORA JUDICIAL</t>
  </si>
  <si>
    <t>CAJERO</t>
  </si>
  <si>
    <t>SUPERVISOR CAJERO PCV</t>
  </si>
  <si>
    <t>CAJERO PCV</t>
  </si>
  <si>
    <t>CAJERA</t>
  </si>
  <si>
    <t>CAJERO SECCCION TESORERIA</t>
  </si>
  <si>
    <t>RELATOR CAJERO DE SUPERMERCADO</t>
  </si>
  <si>
    <t>CANALIZACION OIRS PARA SEGURIDAD CIUDADANA</t>
  </si>
  <si>
    <t>CANALIZAR OIRS PARA SEGURIDAD CIUDADANA</t>
  </si>
  <si>
    <t>RECEPCIONISTA</t>
  </si>
  <si>
    <t>RECEPCIONISTA SEMSE</t>
  </si>
  <si>
    <t>RECEPCIONISTA SEMCE</t>
  </si>
  <si>
    <t>RECEPCIONISTA DE LLAMADAS ENTRANTES DE LINEAS TELEFONICAS Y PLATAFORMA</t>
  </si>
  <si>
    <t>TEJEDORA A TELAR</t>
  </si>
  <si>
    <t>TEJEDORA</t>
  </si>
  <si>
    <t>TEJEDORA MAPUCHE</t>
  </si>
  <si>
    <t>OFICIO TEJEDORA TRADICIONAL</t>
  </si>
  <si>
    <t>AUTORIZACION N PERMANENTE DECN</t>
  </si>
  <si>
    <t>AUTORIZACION N</t>
  </si>
  <si>
    <t>N AUTORIZACION EN ED</t>
  </si>
  <si>
    <t>AUTORIZACION PARA EL EJERCICIO DE LA FUN</t>
  </si>
  <si>
    <t xml:space="preserve">AUTORIZACION N </t>
  </si>
  <si>
    <t>AUTORIZACION N RELIG</t>
  </si>
  <si>
    <t>AUTORIZACION N ED</t>
  </si>
  <si>
    <t>AUTORIZACION N EDFI</t>
  </si>
  <si>
    <t>AUTORIZACION EN TRAMITE</t>
  </si>
  <si>
    <t>SOLICITUD DE AUTORIZACION EJERCICIO DECE</t>
  </si>
  <si>
    <t>SOLICITUD DE AUTORIZACION N</t>
  </si>
  <si>
    <t xml:space="preserve">AUTORIZACION N DE </t>
  </si>
  <si>
    <t>AUTORIZACION N COM</t>
  </si>
  <si>
    <t>COMPROBANTE SOLICITUD AUTORIZACION EJ D</t>
  </si>
  <si>
    <t>SOLICITUD DE AUTORIZACION DE EJERCICIO D</t>
  </si>
  <si>
    <t>AUTORIZACION PARA EL EJERCICIO DE LA FU</t>
  </si>
  <si>
    <t>LABORATORISTA FORESTAL</t>
  </si>
  <si>
    <t>LABORATORISTA VIAL</t>
  </si>
  <si>
    <t>PINTOR MURALISTA</t>
  </si>
  <si>
    <t>PODOLOGIA CLINICA</t>
  </si>
  <si>
    <t>LABORATORIO CLINICO</t>
  </si>
  <si>
    <t>TOMA DE EXAMENES RADIOLOGICOS PELVIS TORAX REGISTRO CLINICO ELECTRONICO RAYEN</t>
  </si>
  <si>
    <t>LABORATORIO CLINICO BANCO DE SANGRE E IMAGENOLOGIA</t>
  </si>
  <si>
    <t>PODOLOGIACLINICA</t>
  </si>
  <si>
    <t>PEDIATRACESFAM HAYDEE LOPEZ CASSOU</t>
  </si>
  <si>
    <t>ESTAFETA CESFAM HAYDEE LOPEZ CASSOU</t>
  </si>
  <si>
    <t>ESTAFETACESFAM HAYDEE LOPEZ CASSOU</t>
  </si>
  <si>
    <t>ENFEREMERA UNIVERSITARIA CESFAM CARLOS LORCA</t>
  </si>
  <si>
    <t>ENFEREMERA UNIVERSITARIACESFAM HAYDEE LOPEZ</t>
  </si>
  <si>
    <t>ENFEREMERA UNIVERSITARIACESFAM CARLOS LORCA</t>
  </si>
  <si>
    <t>CESFAM EL ROBLE</t>
  </si>
  <si>
    <t>CESFAM FLOR FERNANDEZ</t>
  </si>
  <si>
    <t>CESFAM SANTO TOMAS</t>
  </si>
  <si>
    <t>CESFAM PABLO DE ROKHA</t>
  </si>
  <si>
    <t>CESFAM SANTIAGO NUEVA EXTREMADURA</t>
  </si>
  <si>
    <t>ASEOCESFAM SANTIAGO NUEVA EXTREMADURA</t>
  </si>
  <si>
    <t>CESFAM SAN RAFAEL</t>
  </si>
  <si>
    <t>CESFAM MICHELLE BACHELET</t>
  </si>
  <si>
    <t>CESFAM LUIS FERRADA</t>
  </si>
  <si>
    <t>APLICACION FICHA CLAP INTERVALO ETAREO DE  A  ANOS RENDIMIENTO DE  MINUTOS POR FICHA CLAP Y CON REGISTRO EN SISTEMA RAYEN DEL CESFAM</t>
  </si>
  <si>
    <t>HABILITACION NJORNADA  HORASJORNADA  HORASJORNADA  HORASJORNADA  HORASJORNADA  HORASJORNADA  HORASJORNADA  HORASJORNADA  HORASJORNADA  HORASJORNADA  HORASJORNADA  HORASJORNADA  HORAS</t>
  </si>
  <si>
    <t>NJORNADA  HORASJORNADA  HORASJORNADA  HORASJORNADA  HORASJORNADA  HORASJORNADA  HORASJORNADA  HORASJORNADA  HORASJORNADA  HORASJORNADA  HORASJORNADA  HORASJORNADA  HORAS AUTOEIZACVION PAR</t>
  </si>
  <si>
    <t>HORAS SEP</t>
  </si>
  <si>
    <t>SEGUNDO ANO HUMANIDADES</t>
  </si>
  <si>
    <t xml:space="preserve"> HUMANIDADES</t>
  </si>
  <si>
    <t>PRIMER ANO HUMANIDADES</t>
  </si>
  <si>
    <t>SEXTO DE HUMANIDADES</t>
  </si>
  <si>
    <t>SEXTO ANO DE HUMANIDADES</t>
  </si>
  <si>
    <t>QUINTO ANO HUMANIDADES</t>
  </si>
  <si>
    <t>PRIMER ANO DE HUMANIDADES</t>
  </si>
  <si>
    <t>TOHUMANIDADES</t>
  </si>
  <si>
    <t>SEXTO HUMANIDADES</t>
  </si>
  <si>
    <t>ROAO HUMANIDADES</t>
  </si>
  <si>
    <t>DOHUMANIDADES</t>
  </si>
  <si>
    <t>RO HUMANIDADES</t>
  </si>
  <si>
    <t>IGENIERO AGRONOMO</t>
  </si>
  <si>
    <t>AGRONOMOA</t>
  </si>
  <si>
    <t>INJGENIERO AGRONOMO</t>
  </si>
  <si>
    <t>CLASES DE MATEMATICA</t>
  </si>
  <si>
    <t>PECDAGOGIA MATEMATICAS</t>
  </si>
  <si>
    <t>PEDGOGIA MATEMATICAS</t>
  </si>
  <si>
    <t>MATEMATICAS</t>
  </si>
  <si>
    <t>CLASES DE MATEMATICAS</t>
  </si>
  <si>
    <t>HABILITACION EN LA ASIGNATURA MATEMATICA</t>
  </si>
  <si>
    <t>HABILITACION EN MATEMATICAS</t>
  </si>
  <si>
    <t xml:space="preserve">HAB MATEMATICA AC HA </t>
  </si>
  <si>
    <t>CLASES MATEMATICAS</t>
  </si>
  <si>
    <t>MATEMATICATRABAJO COLABORATIVO PIEREFORZAMIENTOCARLOS SALINAS LAGOS</t>
  </si>
  <si>
    <t>MATEMATICATRABAJO COLABORATIVO PIEREFORZAMIENTO</t>
  </si>
  <si>
    <t>POFESOR DE MATEMATICA</t>
  </si>
  <si>
    <t>DISENAR Y ELABORAR PROYECTOS DE INFRAESTRUCTURA EQUIPAMIENTO Y MEJORAMIENTO URBANO</t>
  </si>
  <si>
    <t>DISENAR Y ELABORAR EVALUACION PLADECO  Y DISENAR Y ELABORAR NUEVO PLADECO</t>
  </si>
  <si>
    <t>ELABORAR UN CATASTRO DE LA RED DE EMPRESAS QUE OFRECEN PUESTOS DE TRABAJO EN LA OMIL</t>
  </si>
  <si>
    <t>ELABORAR Y MANTENER ACTUALIZADO UN CATASTRO DE LA RED DE EMPRESAS QUE OFECEN PUESTOS DE TRABAJO EN LA OMIL</t>
  </si>
  <si>
    <t>ELABORAR UN CATASTRO DE LA RED DE EMPRESAS QUE DEMANDAN EMPLEO EN LA OMIL</t>
  </si>
  <si>
    <t>DEFINIR Y ELABORAR LOS PROCESOS QUE PERMITAN DAR CUMPLIMIENTO A LOS LINEAMIENTOS ESTRATEGICOS DEFINIDOS POR LAS AUTORIDADES DEL MUNICIPIO QUE SE EJECUTEN DENTRO DE LA SUBDIRECCION DE INSPECCION</t>
  </si>
  <si>
    <t>ELABORAR PLAN DE EVALUACION COMUNITARIO EN LA UNIDAD DE LA MUJER</t>
  </si>
  <si>
    <t>ELABORAR PLAN DE EVACUACION COMUNITARIO</t>
  </si>
  <si>
    <t>PELUQUEROA</t>
  </si>
  <si>
    <t>PELUQUERA</t>
  </si>
  <si>
    <t>PELUQUERA COCINA Y REPOSTERIA</t>
  </si>
  <si>
    <t>PELUQUERIA CANICA</t>
  </si>
  <si>
    <t>PELUQUERIA CANINA</t>
  </si>
  <si>
    <t>COSMETOLOGIA Y PELUQUERIA</t>
  </si>
  <si>
    <t>PELUQUERA Y COLORISTA</t>
  </si>
  <si>
    <t>PELUQUERIA</t>
  </si>
  <si>
    <t>PELUQUERIA Y COSMETOLOGIA</t>
  </si>
  <si>
    <t>LOCUTORA</t>
  </si>
  <si>
    <t>LOCUTOR RADIAL</t>
  </si>
  <si>
    <t>LOCUTOR RADIAL DAEM</t>
  </si>
  <si>
    <t>PRODUCTOR DE EVENTOS</t>
  </si>
  <si>
    <t>PRODUCTORA DE EVENTOS</t>
  </si>
  <si>
    <t>PRODUCTOR CONCIERTOS</t>
  </si>
  <si>
    <t>DJPRODUCTOR</t>
  </si>
  <si>
    <t>PRODUCTOR DE EVENTOS CULTURALES</t>
  </si>
  <si>
    <t>PRODUCTOR WEB</t>
  </si>
  <si>
    <t>PRODUCTORA VISUAL</t>
  </si>
  <si>
    <t>PRODUCTOR DE ILUMINACION</t>
  </si>
  <si>
    <t>PRODUCTORA DE EVENTOS INFANTILES</t>
  </si>
  <si>
    <t>DIR Y PRODUCTOR DE TV</t>
  </si>
  <si>
    <t>JUEZ DE ATLETISMO</t>
  </si>
  <si>
    <t>JUEZ ATLETISMO</t>
  </si>
  <si>
    <t>JUEZ NIVEL INICIACION</t>
  </si>
  <si>
    <t>JUEZ  JUZGADO POLICIA LOCAL</t>
  </si>
  <si>
    <t>INFORMANTE CASETAS</t>
  </si>
  <si>
    <t>INFORMANTE DE CASETAS</t>
  </si>
  <si>
    <t>INFORMANTE CASETA</t>
  </si>
  <si>
    <t>INFORMANTE DE CASETA</t>
  </si>
  <si>
    <t>EJECICION CONCIERTO DE JAZZ</t>
  </si>
  <si>
    <t>INEJECUCION</t>
  </si>
  <si>
    <t>SEC EJEC COMPUTACIONAL</t>
  </si>
  <si>
    <t>SECRET EJECUT</t>
  </si>
  <si>
    <t>SECRETEJEC</t>
  </si>
  <si>
    <t>SECRET EJEC COMPUTAC</t>
  </si>
  <si>
    <t>EJECUCION DE PROCEDIMIENTOS DE CIRUGIA MENOR DE BAJA COMPLEJIDAD</t>
  </si>
  <si>
    <t>EJECUTOR T PREVDELIT SEXUAL</t>
  </si>
  <si>
    <t>INJENIERO DE EJECUCION EN TRASPORTE Y TRANSITO</t>
  </si>
  <si>
    <t>EJECUTAR CLASES DE ZUMBA A USUARIOS DE LA COMUNA</t>
  </si>
  <si>
    <t>SEC EJEC COMPUTACIONAL T</t>
  </si>
  <si>
    <t>CATASTRO Y REGULARIZACION DE DIFICULTADES Y PROBLEMATICAS DURANTE LA EJECUCION ANUAL DE GASTOS ASOCIADOS A LOS CENTROS DE COSTOS</t>
  </si>
  <si>
    <t>EJECUCION DE PROYECTO TURISMO CULTURAL</t>
  </si>
  <si>
    <t>EJECUCION DE LABORES DE PREPARACION DE TERRENO ARMADO DE CAMAS DE CULTIVO Y RECOLECCION DE RESIDUOS ORGANICOS DOMICILIARIOS Y DE FERIAS LIBRES DE YUNGAY Y SU PERMANENTE MANEJO EN EL CENTRO EDUCATIVO AMBIENTAL DE QUINTA NORMAL</t>
  </si>
  <si>
    <t>EJECUCION DE LABORES DE RECICLAJE ORGANICO E INORGANICO DE LA COMUNA Y TRABAJO EN LOS CENTROS EDUCATIVOS PARQUE OHIGGINS Y QUINTA NORMAL</t>
  </si>
  <si>
    <t>EJECMODINTERVMOTIVESTIMFORMCAPAC</t>
  </si>
  <si>
    <t>SECRET EJEC EN CASTELLANO</t>
  </si>
  <si>
    <t>SECRET EJEC EN COMPUTACION</t>
  </si>
  <si>
    <t>SECERT EJEC EN COMPUTACION</t>
  </si>
  <si>
    <t>SECRET EJEC EN COMPUT</t>
  </si>
  <si>
    <t>DUOC VALPARAISO</t>
  </si>
  <si>
    <t>DUOC UC</t>
  </si>
  <si>
    <t>EMPLEADO MUNCIPAL</t>
  </si>
  <si>
    <t>EMPLEADO MNICIPAL</t>
  </si>
  <si>
    <t>EMPLEADOS</t>
  </si>
  <si>
    <t>SALVAVIDAS</t>
  </si>
  <si>
    <t>SALVAVIDAS ACREDITADO</t>
  </si>
  <si>
    <t>TITULADO DE TURISMO SALVAVIDAS</t>
  </si>
  <si>
    <t>CERTIFICADOINSTITUTOMASAJISTA</t>
  </si>
  <si>
    <t>INSTITUTO NORTEAMERICANO DE CULTURA</t>
  </si>
  <si>
    <t>INSTITUTO GABRIELA MOS</t>
  </si>
  <si>
    <t>INSTITUTO SANTO TOMAS</t>
  </si>
  <si>
    <t>PSIQUIATRA INFANTIL</t>
  </si>
  <si>
    <t>ANIMANDOR INFANTIL</t>
  </si>
  <si>
    <t>JARDINERO CENTRO DE NUTRICION INFANTIL</t>
  </si>
  <si>
    <t>MANTENIMIENTO DE JARDINES INFANTILES</t>
  </si>
  <si>
    <t>PROMINCORPREHABILINFANTILACCAPOYAR EQUIPO REHAB</t>
  </si>
  <si>
    <t>R EN PROMOCION DE LA LECTURA Y LITERATURA INFANTIL</t>
  </si>
  <si>
    <t>EDITOR TV</t>
  </si>
  <si>
    <t>EDITOR CAMAROGRAFO</t>
  </si>
  <si>
    <t>ESCUELAS FORMATIVAS</t>
  </si>
  <si>
    <t>DIPLOMA ESCUELA DE FOLCLOR</t>
  </si>
  <si>
    <t>COORCICLOESCUELA BERNARDO LEIGHTON</t>
  </si>
  <si>
    <t>RELATOR DE ESCUELA</t>
  </si>
  <si>
    <t>ESCUELA N  ANA FRANK</t>
  </si>
  <si>
    <t>ESCUELA N  ESTADO DE MICHIGAN</t>
  </si>
  <si>
    <t>COOEDINADOR ESCUELA DE EMPRENDIMIENTO</t>
  </si>
  <si>
    <t>SERVICIO PRESTADOS DE FORMA INDEPENDIENTE</t>
  </si>
  <si>
    <t>IINDEPENDIENTE</t>
  </si>
  <si>
    <t>CERTIFICADO Y DIPLOMAS</t>
  </si>
  <si>
    <t>CERTIFICADOS Y DIPLOMAS</t>
  </si>
  <si>
    <t>CERTIFICADO</t>
  </si>
  <si>
    <t>CERTIFICADO DE TITULO</t>
  </si>
  <si>
    <t>CERTIFICADO DE EGRESO DE RELACIONES PUBL</t>
  </si>
  <si>
    <t>CERTIFICADO DE TITULO DE ACUPUNTURA</t>
  </si>
  <si>
    <t>CERTIFICADO ANUAL DEE STUDIOS</t>
  </si>
  <si>
    <t>CERTIFICADO MINEDUC NO HAY REGISTROS</t>
  </si>
  <si>
    <t>CERTIFICADO MINEDUC NO EXISTEN REGISTROS</t>
  </si>
  <si>
    <t>SOLICITUD DE CERTIFICADO DE MINEDUC</t>
  </si>
  <si>
    <t xml:space="preserve">SOLICITUD DE CERTIFICADO DE MINEDUC </t>
  </si>
  <si>
    <t>BASICA</t>
  </si>
  <si>
    <t>OPER PROGRA LENGUAJE BASIC</t>
  </si>
  <si>
    <t>HABILITADO PARA BASICA</t>
  </si>
  <si>
    <t>GRAL BASICA</t>
  </si>
  <si>
    <t xml:space="preserve">HAB  BASICA </t>
  </si>
  <si>
    <t>INCONCLUSOS BASICA</t>
  </si>
  <si>
    <t>BASICA INCONCLUSO</t>
  </si>
  <si>
    <t>EGRES PROG EN COMPUT</t>
  </si>
  <si>
    <t>PROG EN COMPUTACION</t>
  </si>
  <si>
    <t>PROG DE APLICACIONES COMPUT</t>
  </si>
  <si>
    <t xml:space="preserve">PROG APLICAC COMPUTAC DE LICEO </t>
  </si>
  <si>
    <t>PROG APLICAC COMPUTAC</t>
  </si>
  <si>
    <t>PROGARAMACION EN COMPUTACION</t>
  </si>
  <si>
    <t>PROG COMPUTACION</t>
  </si>
  <si>
    <t>PLANIFY PROGSOCTU</t>
  </si>
  <si>
    <t>PROGRCOMPUTADORT</t>
  </si>
  <si>
    <t>PROGRAPLICCOMPT</t>
  </si>
  <si>
    <t>EGRESPROGAPLICCOMPUTACIONA</t>
  </si>
  <si>
    <t>PROGR COMPUTADOR</t>
  </si>
  <si>
    <t>PROG DE COMPUTADORES</t>
  </si>
  <si>
    <t>PROG EN MICROCOMPUTADORES</t>
  </si>
  <si>
    <t>MEDIVO</t>
  </si>
  <si>
    <t>MEDCIO</t>
  </si>
  <si>
    <t>MEC COMBUSTION INTERNA AUTOMOTRIZ NMED</t>
  </si>
  <si>
    <t>MEDINA PINILLA</t>
  </si>
  <si>
    <t>FISCALIZADOR CUMPLIMIENTO MEDIDAS SANITARIAS</t>
  </si>
  <si>
    <t>HAB DE  HA   A  MED</t>
  </si>
  <si>
    <t>HAB  HA   A  MED</t>
  </si>
  <si>
    <t>PEDIATRAENFERMEDADES RESPIRATORIAS</t>
  </si>
  <si>
    <t>MED DENT QUIM</t>
  </si>
  <si>
    <t>MED DENTQUIM</t>
  </si>
  <si>
    <t>COMEDORES SOLIDARIOS</t>
  </si>
  <si>
    <t>REACTIVACION EDUCATIVA</t>
  </si>
  <si>
    <t>LIC EN EDUCACI</t>
  </si>
  <si>
    <t>SERVICIO DE ADECUACION DE ESPACIOS EDUCATIVOS</t>
  </si>
  <si>
    <t>EDUC INTERCULTURAL DE LICEO VIOLETA PARRA</t>
  </si>
  <si>
    <t>EDUC INTERCULTURAL DE LICEO PABLO DE ROKHA</t>
  </si>
  <si>
    <t>EDUC INTERCULTURAL</t>
  </si>
  <si>
    <t>INSEDUC</t>
  </si>
  <si>
    <t>PUESTA EN MARCHA DE UNA PROPUESTA EDUCATIVA PARA LOS COLEGIOS COMPLEMENTADA POR EXPOSICIONES ITINERANTES DE LAS COLECCIONES</t>
  </si>
  <si>
    <t>ASISTEMAS EDUCASISTEMAS PED</t>
  </si>
  <si>
    <t>EDUC PARV</t>
  </si>
  <si>
    <t>EDUCA PARV</t>
  </si>
  <si>
    <t>SIN INFORMACION MINEDUC</t>
  </si>
  <si>
    <t xml:space="preserve">SOLICITUD MINEDUC </t>
  </si>
  <si>
    <t xml:space="preserve">COMPROBANTE MINEDUC ENTREGA EL </t>
  </si>
  <si>
    <t xml:space="preserve">COMPROBANTE MINEDUC ENTREGAN  DE ENERO DE </t>
  </si>
  <si>
    <t>SIN INFORMACION DE MINEDUC</t>
  </si>
  <si>
    <t>SIN INFOMRACION MINEDUC</t>
  </si>
  <si>
    <t>MINISTERIO DE EDUC OSORNO</t>
  </si>
  <si>
    <t>RESCATE DE PACIENTES TELEFONICAMENTE Y VISITA DOMICILIARIA REGISTRO DE FORMULARIOS</t>
  </si>
  <si>
    <t>APLICACION DE ASSIST YO CRAFFT REGISTRO SISTEMA RAYEN</t>
  </si>
  <si>
    <t>DIGITAR INFORMACION DE REGISTROS DE PAGOS</t>
  </si>
  <si>
    <t>REGISTRO Y CREACION DE BASE DE DATOS DE CHEQUES CADUCOS PROVENIENTES DE OTRAS COMUNAS DESDE EL  HASTA LA FECHA</t>
  </si>
  <si>
    <t>SIN REGISTRO</t>
  </si>
  <si>
    <t>CATASTRAR LAS RECEPCIONES FINALES OTORGADAS POR INMOBILIARIAS CONSIDERANDO LOS M RECIBIDOS Y DESTINOS DESDE EL ANO  AL  INCORPORANDO ZONAS Y TIPO DE OBRAS ESTO CON EL PROPOSITO DE MANTENER UN REGISTRO ACTUALIZADO DE LAS INMOBILIARIAS E IN</t>
  </si>
  <si>
    <t>REGISTRO USUARIOS BNE</t>
  </si>
  <si>
    <t>EVALUACION REGISTROS Y DERIVACIONES</t>
  </si>
  <si>
    <t>EVALUACREGISTROS Y DERIVACIONES</t>
  </si>
  <si>
    <t>GUIA TURISTICO</t>
  </si>
  <si>
    <t>INFORMADOR TURISTICO Y REALIZACION DE TOURS PATRIMONIALES EN LA SUBDIRECCION DE CULTURA</t>
  </si>
  <si>
    <t>INFORMADOR TURISTICO Y REALIZACION DE TOURS PATRIMONIALES</t>
  </si>
  <si>
    <t>HABILITADO</t>
  </si>
  <si>
    <t>REHABILITADOR ORAL E IMPLANTOLOGO BUCOMAXILOFACIAL</t>
  </si>
  <si>
    <t>PREVREHABILPERSDEPENDICIA DROGAS T</t>
  </si>
  <si>
    <t>HABILITACION   MEC</t>
  </si>
  <si>
    <t xml:space="preserve">HABILITACION DE RELIGION CATOLICA </t>
  </si>
  <si>
    <t>HABILITACION</t>
  </si>
  <si>
    <t>FALTA HABILITACION</t>
  </si>
  <si>
    <t xml:space="preserve">HABILITACION EN LENGUAJE DEPROV REG </t>
  </si>
  <si>
    <t>HABILITACION DE ESPACIOS COMUNES EN EDIFICIO CONSISTORIAL</t>
  </si>
  <si>
    <t>HABILITACION N</t>
  </si>
  <si>
    <t>HAB  ASIGNATURA</t>
  </si>
  <si>
    <t>HABILITACION FALTA</t>
  </si>
  <si>
    <t>HABILITACION EN LENGUA Y LITERATURA</t>
  </si>
  <si>
    <t>HAB  AC HA</t>
  </si>
  <si>
    <t xml:space="preserve">HABILITADO D H  </t>
  </si>
  <si>
    <t xml:space="preserve">HAB DESDE  HASTA  DE </t>
  </si>
  <si>
    <t>HAB DE HA  DE  Y  B</t>
  </si>
  <si>
    <t>EN PROCESO DE HABILITACION</t>
  </si>
  <si>
    <t>HABILITACION DE LOS ESPACIOS DE LA PISCINA OLIMPICA TEMPERADA</t>
  </si>
  <si>
    <t>DIR DE RRHH Y HAB DIRECTIVAS</t>
  </si>
  <si>
    <t>SIN INFORMACION</t>
  </si>
  <si>
    <t>SIN INFORMACION EXTRANJERO</t>
  </si>
  <si>
    <t>SN INFORMACION</t>
  </si>
  <si>
    <t>SIN INFORMACIONR</t>
  </si>
  <si>
    <t>NO REGISTRA INFORMACION</t>
  </si>
  <si>
    <t>REEMPLAZAR LA ACTUAL INFORMACION CONTENIDA EN COLUMNA CONSIDERANDO</t>
  </si>
  <si>
    <t>INDEXACION DE INFORMACION SOBRE RESOLUCIONES DE CAMBIOS DE DESTINOS E IDENTIFICACION CON PERMISOS DE OBRAS Y RECEPCION FINAL PARA EL SISTEMA DIGITAL DE ARCHIVO Y SU RELACION CON EL CATASTRO Y EL SISTEMA DE PATENTES</t>
  </si>
  <si>
    <t>SEGUIMIENTO Y ANALISIS DE INFORMACION FINANCIERA Y PRESUPUESTARIA GENERADAS POR LAS AREAS RESPONSABLES CON EL OBJETIVO DE DESARROLLAR UN PLAN DE SOSTENIBILIDAD FINANCIERA DE LARGO PLAZO PARA EL MUNICIPIO ASI COMO LA GENERACION DE HERRAMIENTAS PARA LA TO</t>
  </si>
  <si>
    <t>TENICO AGRICOLA</t>
  </si>
  <si>
    <t>PERITO AGRICOLA</t>
  </si>
  <si>
    <t>AGRICOLAT</t>
  </si>
  <si>
    <t>DISENADO GRAFICA</t>
  </si>
  <si>
    <t>DISENAR PIEZAS GRAFICAS</t>
  </si>
  <si>
    <t>ESTABILIZADOR DE CAMARA ANIMACION DE TEXTOS Y PIEZAS GRAFICAS</t>
  </si>
  <si>
    <t>GRAFICA</t>
  </si>
  <si>
    <t>CAPACITADA EN DECORACION Y ORNAMENTACION ESCENOGRAFICAS</t>
  </si>
  <si>
    <t>DIRECCION DESARCOMUNITARIO</t>
  </si>
  <si>
    <t>INSTALADOR Y REPARADOR ALARMAS COMUNITARIAS</t>
  </si>
  <si>
    <t>REPARADOR ESPACIOS COMUNITARIOS</t>
  </si>
  <si>
    <t>REPARACION ESPACIOS COMUNITARIOS</t>
  </si>
  <si>
    <t>REPADOR ESPACIOS COMUNITARIOS</t>
  </si>
  <si>
    <t>PROPUESTA DE DIFUSION COMUNITARIA EN TEMAS DE SEGURIDAD ENTRE VECINOS DEL BARRIO BRASIL</t>
  </si>
  <si>
    <t>PSIQUIATRA INFANTO JUVENIL</t>
  </si>
  <si>
    <t>PSIQUITRA INFANTO JUVENIL</t>
  </si>
  <si>
    <t>IMPLEMENTACION Y EVALUACION DE LA ESTRATEGIA JUVENIL ORGANIZACIONAL EN LA A AGRUPACION VECINAL DE LA COMUNA DE SANTIAGO</t>
  </si>
  <si>
    <t>IMPLEMENTACION DE ESTRATEGIA DE FORTALECIMIENTO DE INICIATIVAS DE ORGANIZACIONES JUVENILES EN TERRITORIO</t>
  </si>
  <si>
    <t>IMPLEMENTACION DE ESTRATEGIA DE FORTALECIMIENTO E INICIATIVA DE ORGANIZACIONES JUVENILES EN TERRITORIO</t>
  </si>
  <si>
    <t xml:space="preserve">SUPERVISOR DE SEGURIDAD DE LICEO </t>
  </si>
  <si>
    <t>LICEO POETA VICENTE HUIDOBRO</t>
  </si>
  <si>
    <t>LICEO ALCALDE JORGE INDO</t>
  </si>
  <si>
    <t>LICEO BICENTENARIO</t>
  </si>
  <si>
    <t>SECRETRARIALICEO BICENTENARIO DIEGO PORTALES</t>
  </si>
  <si>
    <t>AYUDANTIA AULA</t>
  </si>
  <si>
    <t>AISTENTE DE AULA COLEGIO D</t>
  </si>
  <si>
    <t>AISTENTE DE AULA</t>
  </si>
  <si>
    <t>CONSEJERA</t>
  </si>
  <si>
    <t>CONSEJERA OFICINA DE LA DIVERSIDAD Y NO A LA DISCRIMINACION</t>
  </si>
  <si>
    <t>CONSEJERA EN MATERIAS TRANS</t>
  </si>
  <si>
    <t>CONSULTORA TRANSFORMA MENTOR DE EQUIPOS</t>
  </si>
  <si>
    <t>CONSULTOR EN INNOVACION EMPRENDIMIENTO Y DIGITALIZACION</t>
  </si>
  <si>
    <t>CONSULTORA</t>
  </si>
  <si>
    <t>CANTORA POPULAR</t>
  </si>
  <si>
    <t>OFICIO CANTOR POPULAR</t>
  </si>
  <si>
    <t>CANTORA</t>
  </si>
  <si>
    <t>PROYECTISTA E INSTALADOR DE ELECTRICIDAD</t>
  </si>
  <si>
    <t xml:space="preserve">INSTALADOR DE GAS CLASE </t>
  </si>
  <si>
    <t>INSTALADOR SANITARIO Y GAS</t>
  </si>
  <si>
    <t>INSTALADOR DE GAS CLASE A</t>
  </si>
  <si>
    <t>INSTALADOR AUDIOV ISUAL</t>
  </si>
  <si>
    <t>DIRECCION JURIDICA</t>
  </si>
  <si>
    <t>DIRECCIONI JURIDICA</t>
  </si>
  <si>
    <t>TENICO JURIDICO</t>
  </si>
  <si>
    <t>U UMCE</t>
  </si>
  <si>
    <t xml:space="preserve">ROF DE CASTELLANO UMCE </t>
  </si>
  <si>
    <t xml:space="preserve">U UMCE </t>
  </si>
  <si>
    <t>TASADOR DE BIENES RAICES</t>
  </si>
  <si>
    <t>CONCERVADOR DE BIENES RAICES</t>
  </si>
  <si>
    <t>CONSERVADOR DE BIENES RAICES</t>
  </si>
  <si>
    <t>CATASTRO DE BIENES RAICES</t>
  </si>
  <si>
    <t>CONSERVADOR BIENES RAICES</t>
  </si>
  <si>
    <t>LIMPIEZA DE ALCANTARILLADO</t>
  </si>
  <si>
    <t>CANTAUTOR URBANO</t>
  </si>
  <si>
    <t>CANTAUTORA</t>
  </si>
  <si>
    <t>CANTAUTOR</t>
  </si>
  <si>
    <t>DIRECCION PLANIFICACION</t>
  </si>
  <si>
    <t>DIRECCION DE PLANIFICACION</t>
  </si>
  <si>
    <t xml:space="preserve"> JUZGADO DE POLICIA LOCAL</t>
  </si>
  <si>
    <t>POLICIA DE INVESTIGACIONES</t>
  </si>
  <si>
    <t>PREFECTO EN RETIRO POLICIA DE INVESTIGACIONES</t>
  </si>
  <si>
    <t>INFORME BIMENSUAL REFERIDO A MATERIAS DE COPROPIEDAD DESDE EL ANO  EN EL QUINTO JUZGADO DE POLICIA LOCAL</t>
  </si>
  <si>
    <t>JORNALERO</t>
  </si>
  <si>
    <t>JORNALERO PARQIUES Y JARDINES</t>
  </si>
  <si>
    <t>ESPECIALISTA COMPOSTAJE Y VERMICOMPOSTAJE</t>
  </si>
  <si>
    <t>ESPECIALISTA EN TEMAS DE GENERO</t>
  </si>
  <si>
    <t>ESPECIALISTA EN AGRONOMIA Y COMPOSTAJE</t>
  </si>
  <si>
    <t>ESPECIALISTA EN MANEJO DE RESIDUOS</t>
  </si>
  <si>
    <t>ESPECIALISTA EN RESTAURACION ECOLOGICA</t>
  </si>
  <si>
    <t>ESPECIALISTA EN MAQUINAS</t>
  </si>
  <si>
    <t>ESPECIALISTA EN BELLEZA</t>
  </si>
  <si>
    <t>ESPECIALIDAD DE TURISMO</t>
  </si>
  <si>
    <t>ESPECIALISTA EN GERIATRIA</t>
  </si>
  <si>
    <t>ESPECIALIDAD REPOSTERIA</t>
  </si>
  <si>
    <t>ESPECIALIDAD ALIMENTACIION SANA</t>
  </si>
  <si>
    <t>ESPECIALISTA EN DANZAS TRADICIONALES</t>
  </si>
  <si>
    <t>ESPECIALISTA EN SIG</t>
  </si>
  <si>
    <t>RELATORA</t>
  </si>
  <si>
    <t>RELATOR EN PROCINNOVACION</t>
  </si>
  <si>
    <t>RELATOR CAPACITACION</t>
  </si>
  <si>
    <t>SUPERVISOR</t>
  </si>
  <si>
    <t>SUPERVISOR PCV</t>
  </si>
  <si>
    <t>SUPERVISORA</t>
  </si>
  <si>
    <t>FORTALECER LABOR DE REMUNERACION Y SUPERVISION DE FINANZAS DEL SERVICO DE BIENESTAR APS</t>
  </si>
  <si>
    <t>SUPERVISOR DE RETIRO DE RESIDUOS</t>
  </si>
  <si>
    <t>SUPERVISOR DE SEGURIDAD</t>
  </si>
  <si>
    <t>SUPERVISOR DE OBRAS</t>
  </si>
  <si>
    <t>SUPERVISOR DE COMPRAS</t>
  </si>
  <si>
    <t>SUPERVISOR DE PROYECTOS</t>
  </si>
  <si>
    <t>UNIVSUPERVOBRAS</t>
  </si>
  <si>
    <t>SUPERVISOR DE INSPEC DE LOSA</t>
  </si>
  <si>
    <t>SUPERVISO PROYECTOS PMU</t>
  </si>
  <si>
    <t xml:space="preserve">EVALUADOR PAR </t>
  </si>
  <si>
    <t>EVALUADOR EDT</t>
  </si>
  <si>
    <t>EVALUADOR Y SISTEMITACION</t>
  </si>
  <si>
    <t>VOLUNTARIA ANGLOPARLANTE</t>
  </si>
  <si>
    <t>VOLUNTARIO ANGLOPARLANTE</t>
  </si>
  <si>
    <t>VISITADORA</t>
  </si>
  <si>
    <t>VISITADORA A ENFERMOS POSTRADOS</t>
  </si>
  <si>
    <t>VISITADORA DOMICILIARIA</t>
  </si>
  <si>
    <t>METALURGICO</t>
  </si>
  <si>
    <t>ESTRUCTURAS METALICAS</t>
  </si>
  <si>
    <t>CONTRUCCIONES METALICAS</t>
  </si>
  <si>
    <t>METALURGIA</t>
  </si>
  <si>
    <t>INDUSCONSMETALICAST</t>
  </si>
  <si>
    <t>CORONEL DE EJERCITO EN RETIRO</t>
  </si>
  <si>
    <t>CORONONEL DE EJERCITO EN RETIRO</t>
  </si>
  <si>
    <t>FISIOTERAPIA ACUATICA</t>
  </si>
  <si>
    <t>CIENTINTA POLITICA</t>
  </si>
  <si>
    <t>CEINTISTA POLITICA</t>
  </si>
  <si>
    <t>ANALISTICA EN POLITICA Y ASUNTOS INTERNACIONALES</t>
  </si>
  <si>
    <t>MACHI MAPUCHE</t>
  </si>
  <si>
    <t>PEDADOGIA TEATRAL</t>
  </si>
  <si>
    <t>TEATRO</t>
  </si>
  <si>
    <t>ACTUACION TEATRAL</t>
  </si>
  <si>
    <t>PRODUCCIONES TEATRALES</t>
  </si>
  <si>
    <t>ESTUDANTE DE TEATRO</t>
  </si>
  <si>
    <t>PRESENTADORA DE OBRAS DE TEATRO</t>
  </si>
  <si>
    <t>SERVICIO DE PRODUCCION DE OBRAS DE TEATRO</t>
  </si>
  <si>
    <t>ACTUACION</t>
  </si>
  <si>
    <t>EN ACTUALIZACION</t>
  </si>
  <si>
    <t>ENACTUALIZACION</t>
  </si>
  <si>
    <t xml:space="preserve">ACTUALIZACION DEL MANUAL DE PROCEDIMIENTOS DE LA DIRECCION DE TRANSITO PARA EL </t>
  </si>
  <si>
    <t>ACTUALIZACION Y DEPRECIACION BIENES USO REVISION RENDICION DE GIROS GLOBALES</t>
  </si>
  <si>
    <t>ASIST INTEGRACION</t>
  </si>
  <si>
    <t>TITIRITERO NARRADOR ORAL</t>
  </si>
  <si>
    <t>COODINADOR COSAM</t>
  </si>
  <si>
    <t>ACADEMICO U DE CONCEPCION</t>
  </si>
  <si>
    <t>TUTOR ACADEMICO</t>
  </si>
  <si>
    <t>ESTILISTA UNISEX</t>
  </si>
  <si>
    <t>ESTILISTA Y MAQUILLADOR</t>
  </si>
  <si>
    <t>ESTILISTA</t>
  </si>
  <si>
    <t>PROCURADORA</t>
  </si>
  <si>
    <t>AGREGA COLABORACION COMO PROCURADOR</t>
  </si>
  <si>
    <t>OPTIMIZACION DE LA MARCHA REGULACION DE RESPUESTAS MOTORAS BASALES</t>
  </si>
  <si>
    <t>OPTIMIZACION DE LA MARCHA REGULACION DE RESPUESTAS MOTORAS BASALES REGULACION DE MOVIMIENTOS ESTEREOTIPADOS CORRECCION POSTURAL</t>
  </si>
  <si>
    <t>NOTARIO</t>
  </si>
  <si>
    <t>NOTARIA</t>
  </si>
  <si>
    <t>NOTARIO INTERINO</t>
  </si>
  <si>
    <t>SASTRERIA CORTE Y CONFECCION</t>
  </si>
  <si>
    <t>VACIADO DE IMPRESION PRIMARIA CONFECCION CUBETA INDIVIDUAL</t>
  </si>
  <si>
    <t>SERVICIO DE CONFECCION ROPAS DE VESTIR</t>
  </si>
  <si>
    <t>SERVICIO DE CONFECCION DE PRENDAS DE VESTIR</t>
  </si>
  <si>
    <t>SERV DE CONFECCION DE PRENDAS DE VESTIR</t>
  </si>
  <si>
    <t>COSTURA Y CONFECCION</t>
  </si>
  <si>
    <t>CONFECCIONES TEXTILES</t>
  </si>
  <si>
    <t>CONFECCION BASE DE LICITACIONES</t>
  </si>
  <si>
    <t>CORTE Y CONFECCION</t>
  </si>
  <si>
    <t>CLASES SKATE</t>
  </si>
  <si>
    <t>CLASES CON BOLETA DE HONORARIOS</t>
  </si>
  <si>
    <t>CLASES DE IDIOMA</t>
  </si>
  <si>
    <t>PRESTACION DE SERVICIO PARA CLASIFICACION Y ORDENAMIENTO DE ARCHIVOS</t>
  </si>
  <si>
    <t>OTRO NO CLASIFICADO</t>
  </si>
  <si>
    <t>GUIA DEL MUSEO Y DURANTE EL  VA A TRABAJAR EN EL EMBALAJE PREVIO A LA RESTAURACION Y EN LA CLASIFICACION DE TODA LA COLECCION DEL MUSEO CASA COLORADA</t>
  </si>
  <si>
    <t>CLASES LENGUAJE</t>
  </si>
  <si>
    <t>PREFESIONAL UNIVERSITARIA</t>
  </si>
  <si>
    <t>UNIVERSITARIA</t>
  </si>
  <si>
    <t>NARRADORA DE CUENTOS</t>
  </si>
  <si>
    <t>NARRADORA</t>
  </si>
  <si>
    <t>NARRADORA Y CUENTACUENTOS</t>
  </si>
  <si>
    <t>NARRADORA ORAL ESCENICA</t>
  </si>
  <si>
    <t>INSTRUMENTISTA QUIRURGICO</t>
  </si>
  <si>
    <t>INSTRUMENTISTA</t>
  </si>
  <si>
    <t>INSTRUMENTISTA DE PERCUSION</t>
  </si>
  <si>
    <t>INSTRUMENTISTA DE PIANO</t>
  </si>
  <si>
    <t>NO HOMOLOGA TITULO EXTRANJERO</t>
  </si>
  <si>
    <t>TITULO EN TRAMITE</t>
  </si>
  <si>
    <t>SIN TITULO</t>
  </si>
  <si>
    <t>PRECISAR EL TITULO</t>
  </si>
  <si>
    <t>TITULO DE ARQUEOLOGA</t>
  </si>
  <si>
    <t>NO TIENE TITULO</t>
  </si>
  <si>
    <t>INSTRUCCTOR DE DANZA COREOGRAFO</t>
  </si>
  <si>
    <t>CHINO MANDARIN</t>
  </si>
  <si>
    <t>CHINO MANDARIN MINISTERIO</t>
  </si>
  <si>
    <t>PLANIFICADOR URBANO</t>
  </si>
  <si>
    <t>ENTREGA DE FARMACOS MENSUAL A LOS USUARIOS INSCRITOS EN SECTOR URBANO Y RURAL DE LA COMUNA DE PUERTO MONTT</t>
  </si>
  <si>
    <t>EXPERA EN MANTENIMIENTO URBANO</t>
  </si>
  <si>
    <t>MANTENIMIENTO DE EQUIPOS CONECTIVIDAD PAGWEB Y OTROS</t>
  </si>
  <si>
    <t>MANTENIMIENTO DE EQUIPOS</t>
  </si>
  <si>
    <t>MANTENIMIENTO DE AREAS VERDES</t>
  </si>
  <si>
    <t>DANZA Y MOVIMIENTO</t>
  </si>
  <si>
    <t>INSTRUCTIRA DE DANZAS FOLCLORICAS</t>
  </si>
  <si>
    <t>BAILARINA DE DANZA ARABES</t>
  </si>
  <si>
    <t>TALELRISTA DE DANZA URBANA</t>
  </si>
  <si>
    <t>BIODANZA</t>
  </si>
  <si>
    <t>DIAGNOSTICO Y PROPUESTAS DE MEJORAMIENTO DE LAS CONDICIONES DE TRABAJO DE LOS FUNCIONARIOS QUE REALIZAN LABORES DE ASEO Y LIMPIEZA URBANA</t>
  </si>
  <si>
    <t>DIRECCION DE OBRAS</t>
  </si>
  <si>
    <t>ITO DIRECCION DE OBRAS</t>
  </si>
  <si>
    <t>OBRAS MENORES</t>
  </si>
  <si>
    <t>CAPATAZ DE OBRAS</t>
  </si>
  <si>
    <t>CONTRAT EN CIONSTRUCCION Y REPARACIONES EN OBRAS MENORES Y GASFITERIA</t>
  </si>
  <si>
    <t>RESTAURACION DE LOS TEXTILES DEL PALACIO COUSINO</t>
  </si>
  <si>
    <t>RESTAURACION DE LOS TEXTILES DEL PALACIO</t>
  </si>
  <si>
    <t>ASIST A CARGO SALA CRA</t>
  </si>
  <si>
    <t>FUNCIONES EN SALA CRA</t>
  </si>
  <si>
    <t>FONOAUDIOLIGA</t>
  </si>
  <si>
    <t>FONOAUDIONOGA</t>
  </si>
  <si>
    <t>FONOAUDIOLO</t>
  </si>
  <si>
    <t>FONOADIOLOGA</t>
  </si>
  <si>
    <t>FONOAUDIOLAGA</t>
  </si>
  <si>
    <t>FONOAIDIOLOGO</t>
  </si>
  <si>
    <t>FONOUDIOLOGO A</t>
  </si>
  <si>
    <t>FONOUDIOLOGOA</t>
  </si>
  <si>
    <t>FONOADIOLOGO</t>
  </si>
  <si>
    <t>FONOUDIOLOGIA</t>
  </si>
  <si>
    <t>FONOUDIOLOGO</t>
  </si>
  <si>
    <t>FONOUDIOLOGA</t>
  </si>
  <si>
    <t>FONOSUDIOLOGA</t>
  </si>
  <si>
    <t>FONOAUDIOLGA</t>
  </si>
  <si>
    <t>FONO AUDIOLOGO</t>
  </si>
  <si>
    <t>FONOAUDIOLAGAO</t>
  </si>
  <si>
    <t>FONOAUDIOLAGOA</t>
  </si>
  <si>
    <t>FONO AUDIOLOGA</t>
  </si>
  <si>
    <t>FONOAUDIOLAGO A</t>
  </si>
  <si>
    <t>FONOAUDIOLODA</t>
  </si>
  <si>
    <t>FONOAUDIALOGO</t>
  </si>
  <si>
    <t>INSCRIPTOR OMIL</t>
  </si>
  <si>
    <t>SAPU ESMERALDA</t>
  </si>
  <si>
    <t>SAPU LEOCAN PORTUS</t>
  </si>
  <si>
    <t>TURNOS VARIOS EN SAPU</t>
  </si>
  <si>
    <t>ORINTADORA</t>
  </si>
  <si>
    <t>ILUSTRADORA</t>
  </si>
  <si>
    <t>LABORATORIS</t>
  </si>
  <si>
    <t>LABORATORIO</t>
  </si>
  <si>
    <t>TLABORATORIO I</t>
  </si>
  <si>
    <t>COLABORADOR</t>
  </si>
  <si>
    <t>LABORES INHERENTES A SU CARGO</t>
  </si>
  <si>
    <t>LABORES EN DIFERENTES TAREAS</t>
  </si>
  <si>
    <t>LABORES DE ASEO</t>
  </si>
  <si>
    <t>LABORES OPERATIVAS</t>
  </si>
  <si>
    <t>COCINA INTERNACIONAL</t>
  </si>
  <si>
    <t>PASTELERIA INTERNACIONAL</t>
  </si>
  <si>
    <t>CONVENIO SERNAMEG</t>
  </si>
  <si>
    <t>CONVENIO FOFAR</t>
  </si>
  <si>
    <t>REPORTERO DE PRENSA RADIO Y TELEVISION</t>
  </si>
  <si>
    <t>DIPLOMADO EN NARRATIVA REALIZACION TELEVISIVA</t>
  </si>
  <si>
    <t>DIRECCION Y PRODUCCION DE TELEVISION</t>
  </si>
  <si>
    <t>TELEVIGILACIA</t>
  </si>
  <si>
    <t>OPRADOR DE CAMARAS DE TELEVIGILANCIA</t>
  </si>
  <si>
    <t>RADIO Y TELEVISION</t>
  </si>
  <si>
    <t>RELIGION Y MORAL</t>
  </si>
  <si>
    <t>CERT IDONEIDAD PEOF RELIGION EVANGELIC</t>
  </si>
  <si>
    <t>LICENIADA EN DEPORTES</t>
  </si>
  <si>
    <t>DEPORTISTA FEDERADA EN LA DISCIPLINA DE PATIN CARRERA</t>
  </si>
  <si>
    <t>DEPORTISTA FEDERACION DE JUDO DE CHILE</t>
  </si>
  <si>
    <t>DEPORTISTA CAMPEON DE BMX FREESTYLE</t>
  </si>
  <si>
    <t>DEPORTISTA DE ALTO RENDIMIENTO EN LA DISCIPLINA DE ATLETISMO</t>
  </si>
  <si>
    <t>Economista</t>
  </si>
  <si>
    <t>LABORA QUIMIC</t>
  </si>
  <si>
    <t>PROF QUIMIC</t>
  </si>
  <si>
    <t>ING QUIMIC</t>
  </si>
  <si>
    <t>HABILITAD</t>
  </si>
  <si>
    <t>Químico(a)</t>
  </si>
  <si>
    <t>Artes Visuales</t>
  </si>
  <si>
    <t>Veterinario(a)</t>
  </si>
  <si>
    <t>TEC MEDIC</t>
  </si>
  <si>
    <t>PERIODIS</t>
  </si>
  <si>
    <t>ALIMENT</t>
  </si>
  <si>
    <t>COCINA</t>
  </si>
  <si>
    <t>01-01</t>
  </si>
  <si>
    <t>01-02</t>
  </si>
  <si>
    <t>01-03</t>
  </si>
  <si>
    <t>02-02</t>
  </si>
  <si>
    <t>02-03</t>
  </si>
  <si>
    <t>03-03</t>
  </si>
  <si>
    <t>04-02</t>
  </si>
  <si>
    <t>04-03</t>
  </si>
  <si>
    <t>04-04</t>
  </si>
  <si>
    <t>05-02</t>
  </si>
  <si>
    <t>05-03</t>
  </si>
  <si>
    <t>05-04</t>
  </si>
  <si>
    <t>06-02</t>
  </si>
  <si>
    <t>06-03</t>
  </si>
  <si>
    <t>07-03</t>
  </si>
  <si>
    <t>Asistente Dental</t>
  </si>
  <si>
    <t>Constructor(a)</t>
  </si>
  <si>
    <t>DOCUMENT</t>
  </si>
  <si>
    <t>Documentador(a)</t>
  </si>
  <si>
    <t>Sin Profesión</t>
  </si>
  <si>
    <t>Laboratorista</t>
  </si>
  <si>
    <t>SICOL</t>
  </si>
  <si>
    <t>SICOP</t>
  </si>
  <si>
    <t>TRAB SOC</t>
  </si>
  <si>
    <t>Relator(a)</t>
  </si>
  <si>
    <t>ADMINISTRAD</t>
  </si>
  <si>
    <t>Administrador(a)</t>
  </si>
  <si>
    <t>TEC EN</t>
  </si>
  <si>
    <t>Agrónomo(a)</t>
  </si>
  <si>
    <t>Consultor(a)</t>
  </si>
  <si>
    <t>Editor(a)</t>
  </si>
  <si>
    <t>Mecánico(a)</t>
  </si>
  <si>
    <t>Fisioterapia</t>
  </si>
  <si>
    <t>Informante</t>
  </si>
  <si>
    <t>Auditor(a)</t>
  </si>
  <si>
    <t>Director(a)</t>
  </si>
  <si>
    <t>Peluquero(a)</t>
  </si>
  <si>
    <t>ESPECIALISTA</t>
  </si>
  <si>
    <t>ESPECIALIDAD</t>
  </si>
  <si>
    <t>Actuario(a)</t>
  </si>
  <si>
    <t>Juez(a)</t>
  </si>
  <si>
    <t>Notaría</t>
  </si>
  <si>
    <t>Procurador(a)</t>
  </si>
  <si>
    <t>Productor(a)</t>
  </si>
  <si>
    <t>Recepcionista</t>
  </si>
  <si>
    <t>VIGILACIA</t>
  </si>
  <si>
    <t>Seguridad</t>
  </si>
  <si>
    <t>Bachiller</t>
  </si>
  <si>
    <t>ING ELECTR</t>
  </si>
  <si>
    <t>TEC ELECTR</t>
  </si>
  <si>
    <t>Electricista</t>
  </si>
  <si>
    <t>Supervisor(a)</t>
  </si>
  <si>
    <t>Vendedor(a)</t>
  </si>
  <si>
    <t>Visitador(a)</t>
  </si>
  <si>
    <t>Coordinador(a)</t>
  </si>
  <si>
    <t>Cajero(a)</t>
  </si>
  <si>
    <t>Consejero(a)</t>
  </si>
  <si>
    <t>Final</t>
  </si>
  <si>
    <t>09</t>
  </si>
  <si>
    <t>Atención</t>
  </si>
  <si>
    <t>TCO EN</t>
  </si>
  <si>
    <t>ING INDUSTR</t>
  </si>
  <si>
    <t>09-02</t>
  </si>
  <si>
    <t>09-03</t>
  </si>
  <si>
    <t>09-04</t>
  </si>
  <si>
    <t>RECEPT JUDIC</t>
  </si>
  <si>
    <t>PERITO</t>
  </si>
  <si>
    <t>Receptor(a) Judicial</t>
  </si>
  <si>
    <t>Perito(a)</t>
  </si>
  <si>
    <t>TEC JUDIC</t>
  </si>
  <si>
    <t>ARQUEOLOG</t>
  </si>
  <si>
    <t>Arqueólogo(a)</t>
  </si>
  <si>
    <t>Sin Título</t>
  </si>
  <si>
    <t>BIBLIOTECOL</t>
  </si>
  <si>
    <t>SIN INFORMAC</t>
  </si>
  <si>
    <t>Sin Información</t>
  </si>
  <si>
    <t>Instalador(a)</t>
  </si>
  <si>
    <t>INCONCLUSO</t>
  </si>
  <si>
    <t>SIQUIAT</t>
  </si>
  <si>
    <t>LICEN ARQUEOLOGIA Y PREHISTORIA</t>
  </si>
  <si>
    <t>INCONCLUSOS</t>
  </si>
  <si>
    <t>TCNICOSINCONCLUSO</t>
  </si>
  <si>
    <t>PSIQUIATRA</t>
  </si>
  <si>
    <t>PSIQUIATRAS</t>
  </si>
  <si>
    <t>SERVCIOS DE ALIMENTACION</t>
  </si>
  <si>
    <t>MANIPULADORA DE ALIMENTOS</t>
  </si>
  <si>
    <t>ALIMENTACION</t>
  </si>
  <si>
    <t>SERVICIO DE ALIMENTACION COLECTIVA</t>
  </si>
  <si>
    <t>EVALUAR ESTADO NUTRICIONAL DEL USUARIO REALIZAR PLAN DE ALIMENTACION ESTABLECIENDO METAS</t>
  </si>
  <si>
    <t>MANIPULADORA DE ALIMENTO</t>
  </si>
  <si>
    <t>ALIMENTACION T</t>
  </si>
  <si>
    <t>MANIPULADOR DE ALIMENTOS</t>
  </si>
  <si>
    <t>ELAB IND DE ALIMENTOS</t>
  </si>
  <si>
    <t>PERIODISMO</t>
  </si>
  <si>
    <t>DIPLOMADO EN PERIODISMO DE INVESTIGACION</t>
  </si>
  <si>
    <t>CURSANDO PERIODISMO</t>
  </si>
  <si>
    <t>PERIODISCO</t>
  </si>
  <si>
    <t>TRABAJO SOCILA</t>
  </si>
  <si>
    <t>PERITO FORENSE</t>
  </si>
  <si>
    <t>07-02</t>
  </si>
  <si>
    <t>PARADOC</t>
  </si>
  <si>
    <t>Paradocente</t>
  </si>
  <si>
    <t>EDUC DIFEREN</t>
  </si>
  <si>
    <t>ASIS PARV</t>
  </si>
  <si>
    <t>Educador(a) Párvulos</t>
  </si>
  <si>
    <t>Asistente Párvulos</t>
  </si>
  <si>
    <t>CARTOGRAF</t>
  </si>
  <si>
    <t>CARPINTER</t>
  </si>
  <si>
    <t>AGRONOM</t>
  </si>
  <si>
    <t>COREOGRAF</t>
  </si>
  <si>
    <t>ASIST JURID</t>
  </si>
  <si>
    <t>ASIST EDUCA</t>
  </si>
  <si>
    <t>03-02</t>
  </si>
  <si>
    <t>01-04</t>
  </si>
  <si>
    <t>ASIST AULA</t>
  </si>
  <si>
    <t>10</t>
  </si>
  <si>
    <t>Asistente Jurídico</t>
  </si>
  <si>
    <t>10-02</t>
  </si>
  <si>
    <t>10-03</t>
  </si>
  <si>
    <t>10-04</t>
  </si>
  <si>
    <t>10-05</t>
  </si>
  <si>
    <t>10-Pendiente</t>
  </si>
  <si>
    <t>10-01</t>
  </si>
  <si>
    <t>10-06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</si>
</sst>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 #,##0_ ;_ * \-#,##0_ ;_ * &quot;-&quot;_ ;_ @_ "/>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rgb="FFFFC000"/>
        <bgColor indexed="64"/>
      </patternFill>
    </fill>
    <fill>
      <patternFill patternType="solid">
        <fgColor rgb="FFCCCCFF"/>
        <bgColor indexed="64"/>
      </patternFill>
    </fill>
    <fill>
      <patternFill patternType="solid">
        <fgColor rgb="FF66FF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1" fontId="2" fillId="0" borderId="0" applyFont="0" applyFill="0" applyBorder="0" applyAlignment="0" applyProtection="0"/>
  </cellStyleXfs>
  <cellXfs count="27">
    <xf numFmtId="0" fontId="0" fillId="0" borderId="0" xfId="0"/>
    <xf numFmtId="0" fontId="1" fillId="0" borderId="1" xfId="0" applyFont="1" applyBorder="1" applyAlignment="1">
      <alignment horizontal="center" vertical="top"/>
    </xf>
    <xf numFmtId="41" fontId="0" fillId="0" borderId="0" xfId="1" applyFont="1"/>
    <xf numFmtId="0" fontId="0" fillId="2" borderId="0" xfId="0" applyFill="1"/>
    <xf numFmtId="0" fontId="0" fillId="3" borderId="0" xfId="0" applyFill="1"/>
    <xf numFmtId="0" fontId="0" fillId="0" borderId="0" xfId="0" pivotButton="1"/>
    <xf numFmtId="0" fontId="0" fillId="4" borderId="0" xfId="0" applyFill="1"/>
    <xf numFmtId="0" fontId="0" fillId="0" borderId="0" xfId="0" applyAlignment="1">
      <alignment horizontal="left"/>
    </xf>
    <xf numFmtId="0" fontId="0" fillId="0" borderId="0" xfId="0" quotePrefix="1"/>
    <xf numFmtId="0" fontId="1" fillId="0" borderId="0" xfId="0" applyFont="1" applyAlignment="1">
      <alignment horizontal="center" vertical="center"/>
    </xf>
    <xf numFmtId="0" fontId="0" fillId="5" borderId="0" xfId="0" applyFill="1"/>
    <xf numFmtId="0" fontId="0" fillId="6" borderId="0" xfId="0" applyFill="1"/>
    <xf numFmtId="0" fontId="0" fillId="7" borderId="0" xfId="0" applyFill="1"/>
    <xf numFmtId="0" fontId="0" fillId="0" borderId="0" xfId="0" applyAlignment="1">
      <alignment horizontal="center"/>
    </xf>
    <xf numFmtId="0" fontId="0" fillId="8" borderId="0" xfId="0" applyFill="1"/>
    <xf numFmtId="41" fontId="0" fillId="0" borderId="0" xfId="0" applyNumberFormat="1"/>
    <xf numFmtId="0" fontId="0" fillId="2" borderId="0" xfId="0" applyFill="1" applyAlignment="1">
      <alignment horizontal="left"/>
    </xf>
    <xf numFmtId="41" fontId="0" fillId="2" borderId="0" xfId="0" applyNumberFormat="1" applyFill="1"/>
    <xf numFmtId="0" fontId="0" fillId="9" borderId="0" xfId="0" applyFill="1" applyAlignment="1">
      <alignment horizontal="left"/>
    </xf>
    <xf numFmtId="41" fontId="0" fillId="9" borderId="0" xfId="0" applyNumberFormat="1" applyFill="1"/>
    <xf numFmtId="0" fontId="0" fillId="5" borderId="0" xfId="0" applyFill="1" applyAlignment="1">
      <alignment horizontal="left"/>
    </xf>
    <xf numFmtId="41" fontId="0" fillId="5" borderId="0" xfId="0" applyNumberFormat="1" applyFill="1"/>
    <xf numFmtId="0" fontId="0" fillId="10" borderId="0" xfId="0" applyFill="1"/>
    <xf numFmtId="0" fontId="0" fillId="11" borderId="0" xfId="0" applyFill="1"/>
    <xf numFmtId="0" fontId="0" fillId="2" borderId="0" xfId="0" applyFill="1" applyAlignment="1">
      <alignment horizontal="center"/>
    </xf>
    <xf numFmtId="0" fontId="0" fillId="0" borderId="0" xfId="0" applyNumberFormat="1"/>
    <xf numFmtId="0" fontId="0" fillId="12" borderId="0" xfId="0" applyFill="1"/>
  </cellXfs>
  <cellStyles count="2">
    <cellStyle name="Millares [0]" xfId="1" builtinId="6"/>
    <cellStyle name="Normal" xfId="0" builtinId="0"/>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dxf>
    <dxf>
      <alignment horizontal="center" vertical="bottom" textRotation="0" wrapText="0" indent="0" justifyLastLine="0" shrinkToFit="0" readingOrder="0"/>
    </dxf>
    <dxf>
      <fill>
        <patternFill patternType="solid">
          <bgColor theme="9" tint="0.39997558519241921"/>
        </patternFill>
      </fill>
    </dxf>
    <dxf>
      <fill>
        <patternFill patternType="solid">
          <bgColor theme="9" tint="0.39997558519241921"/>
        </patternFill>
      </fill>
    </dxf>
    <dxf>
      <fill>
        <patternFill patternType="solid">
          <bgColor theme="8" tint="0.3999755851924192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3" formatCode="_ * #,##0_ ;_ * \-#,##0_ ;_ * &quot;-&quot;_ ;_ @_ "/>
    </dxf>
  </dxfs>
  <tableStyles count="1" defaultTableStyle="TableStyleMedium9" defaultPivotStyle="PivotStyleLight16">
    <tableStyle name="Invisible" pivot="0" table="0" count="0" xr9:uid="{B36571DA-9663-463E-9F78-7A74FABBA5DD}"/>
  </tableStyles>
  <colors>
    <mruColors>
      <color rgb="FF66FF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7.457482986109" createdVersion="8" refreshedVersion="8" minRefreshableVersion="3" recordCount="40317" xr:uid="{F10B0E76-AF14-46E7-AD3D-D6114543CC10}">
  <cacheSource type="worksheet">
    <worksheetSource ref="A1:C40318" sheet="BASE"/>
  </cacheSource>
  <cacheFields count="3">
    <cacheField name="clean" numFmtId="0">
      <sharedItems longText="1"/>
    </cacheField>
    <cacheField name="key" numFmtId="0">
      <sharedItems count="379">
        <s v="APOYO"/>
        <s v="ATENCION"/>
        <s v="EGRESAD"/>
        <s v="ESTUDIANTE"/>
        <s v="INCOMPLETA"/>
        <s v="INCOMPLETO"/>
        <s v="NO ACREDITA"/>
        <s v="PRACTICA"/>
        <s v="SIN ESTUDIOS"/>
        <s v="SIN INFORMACION"/>
        <s v="SIN TITULO"/>
        <s v="AUXILIAR"/>
        <s v="AUX"/>
        <s v="DOCEN"/>
        <s v="FILOSOFIA"/>
        <s v="PEDAGOG"/>
        <s v="PROFESOR"/>
        <s v="EDUC FISICA"/>
        <s v="INGLES"/>
        <s v="PROF DE"/>
        <s v="PROF QUIMIC"/>
        <s v="EDUCADOR"/>
        <s v="PARVUL"/>
        <s v="TANS"/>
        <s v="TEC NIVEL MEDIO"/>
        <s v="TEC NIVEL SUP"/>
        <s v="TENS"/>
        <s v="TNM"/>
        <s v="TNS"/>
        <s v="NIVEL SUPERIOR"/>
        <s v="TEC NIV MEDIO"/>
        <s v="TECNIC"/>
        <s v="ING CIVIL"/>
        <s v="ING EJEC"/>
        <s v="ING EN"/>
        <s v="ING QUIMIC"/>
        <s v="ING COMERCIAL"/>
        <s v="ENSENANZA BASICA"/>
        <s v="BASICO"/>
        <s v="E BASICA"/>
        <s v="EDUCACION MEDIA"/>
        <s v="ENSENANZA MEDIA"/>
        <s v="E MEDIA"/>
        <s v="MEDIO"/>
        <s v="ALUMN"/>
        <s v="ABOGAD"/>
        <s v="ACTOR"/>
        <s v="ACTRIZ"/>
        <s v="ADMINISTRAD"/>
        <s v="ADMINISTRATIV"/>
        <s v="AGENTE COMERCIAL"/>
        <s v="AGENTE VIAJES"/>
        <s v="AGRICOLA"/>
        <s v="AGRONOMO"/>
        <s v="ALBANIL"/>
        <s v="ANALISTA COMP"/>
        <s v="ANALISTA POLIT"/>
        <s v="ANALISTA SISTE"/>
        <s v="ANIMADOR"/>
        <s v="ANTROPOLOG"/>
        <s v="ARBITR"/>
        <s v="ARMADA"/>
        <s v="ARQUEOLOG"/>
        <s v="ARQUITECT"/>
        <s v="ARSENALERA QUIRURGICA"/>
        <s v="ARTISTA"/>
        <s v="ASESOR"/>
        <s v="ASIST SOCIAL"/>
        <s v="ASISTENTE DENTAL"/>
        <s v="ASISTENTE JURIDICO"/>
        <s v="AUDIOVISUAL"/>
        <s v="AUDITOR"/>
        <s v="AVIACION"/>
        <s v="AYUDANTE"/>
        <s v="BIBLIOTECARI"/>
        <s v="BIOLOG"/>
        <s v="BIOQUIMIC"/>
        <s v="CANTANTE"/>
        <s v="CARABINER"/>
        <s v="CARPINTERO"/>
        <s v="CARTOGRAFO"/>
        <s v="CHEF"/>
        <s v="CHOFER"/>
        <s v="CIENTISTA POLITICO"/>
        <s v="CINE"/>
        <s v="COMMUNITY MANAGER"/>
        <s v="CONDUCTOR"/>
        <s v="CONSTRUCCION CIVIL"/>
        <s v="CONTADOR"/>
        <s v="COREOGRAFO"/>
        <s v="DENTISTA"/>
        <s v="DIBUJ"/>
        <s v="DIFERENCIAL"/>
        <s v="DIFUSOR"/>
        <s v="DIGITADOR"/>
        <s v="DISENADOR"/>
        <s v="ECONOMISTA"/>
        <s v="ELECTRICISTA"/>
        <s v="ENFERMER"/>
        <s v="ENSENANZA SUPERIOR"/>
        <s v="ENTRENADOR"/>
        <s v="ESTILIST"/>
        <s v="ESTUDIOS SUPERIORES"/>
        <s v="FACILITADOR"/>
        <s v="FARMACEUTIC"/>
        <s v="FISIOTERAPIA"/>
        <s v="FONOAUDIOLOG"/>
        <s v="FOTOGRAF"/>
        <s v="FUTBOL"/>
        <s v="GASTRON"/>
        <s v="GEOGRAF"/>
        <s v="GEOLOG"/>
        <s v="GRAFICO"/>
        <s v="GUARDIA"/>
        <s v="ILUSTRADOR"/>
        <s v="INCONCLUSO"/>
        <s v="INFORMATIC"/>
        <s v="ING CONSTRUCTOR"/>
        <s v="INVESTIGADOR POL"/>
        <s v="JORNALER"/>
        <s v="KINESIOLOG"/>
        <s v="KINISIOLOG"/>
        <s v="LABORA QUIMIC"/>
        <s v="LOCUCION"/>
        <s v="LOCUTOR"/>
        <s v="MAESTR"/>
        <s v="MANDARIN"/>
        <s v="MATEMATIC"/>
        <s v="MATRON"/>
        <s v="MECANICO"/>
        <s v="MONITOR"/>
        <s v="MURALISTA"/>
        <s v="MUSIC"/>
        <s v="NARRADOR"/>
        <s v="NEUROLOG"/>
        <s v="NOCHER"/>
        <s v="NUTRICIONISTA"/>
        <s v="OBRERO"/>
        <s v="OBSTETRICIA"/>
        <s v="OCUPACIONAL"/>
        <s v="ODONTOLOG"/>
        <s v="OFTALMOLOG"/>
        <s v="OPERADOR"/>
        <s v="ORDEN SEGURIDAD"/>
        <s v="ORIENTADOR"/>
        <s v="PAISAJ"/>
        <s v="PARAMEDIC"/>
        <s v="PELUQUER"/>
        <s v="PEONETA"/>
        <s v="PERIODISTA"/>
        <s v="PODOLOGA"/>
        <s v="PODOLOGO"/>
        <s v="PREP FISIC"/>
        <s v="PROGAMADOR"/>
        <s v="PROGRAMACION"/>
        <s v="PROGRAMADOR"/>
        <s v="PSIQUIATRIA"/>
        <s v="PUBLICISTA"/>
        <s v="QUIMICO FARM"/>
        <s v="QUIRURGIC"/>
        <s v="REDES"/>
        <s v="REL PUBLIC"/>
        <s v="RONDIN"/>
        <s v="SALVAVIDA"/>
        <s v="SEC EJECUTIV"/>
        <s v="SECRETARI"/>
        <s v="SICOLOG"/>
        <s v="SIQUIAT"/>
        <s v="SOCIOLOG"/>
        <s v="SOLDADOR"/>
        <s v="TALLERISTA"/>
        <s v="TEC MEDIC"/>
        <s v="TEJEDOR"/>
        <s v="TERAPEUTA"/>
        <s v="TITIRITERO"/>
        <s v="TOPOGRAF"/>
        <s v="TRABAJ SOCIAL"/>
        <s v="TRADUCTOR"/>
        <s v="VESTUARIO"/>
        <s v="VETERINARI"/>
        <s v="VIGILANTE"/>
        <s v="ACT FISICA"/>
        <s v="ALIMENT"/>
        <s v="ANALISTA"/>
        <s v="ASI SOCIAL"/>
        <s v="ASISTENTE"/>
        <s v="CANTA"/>
        <s v="CANTOR"/>
        <s v="CIENTISTA"/>
        <s v="CIRUJAN"/>
        <s v="CLASIC"/>
        <s v="COCINA"/>
        <s v="COMUNICA"/>
        <s v="CONSTRUC CIVIL"/>
        <s v="CONSTRUCTOR"/>
        <s v="CRIMINAL"/>
        <s v="CURSO"/>
        <s v="DENTAL"/>
        <s v="DEPORT"/>
        <s v="DERECHO"/>
        <s v="DISENO"/>
        <s v="DOCUMENT"/>
        <s v="ESTUDIO SUPERIOR"/>
        <s v="EXPERIENCIA"/>
        <s v="EXPERT"/>
        <s v="FONOAUDILOG"/>
        <s v="GRAFIC"/>
        <s v="INSPECTOR"/>
        <s v="INSTRUCTOR"/>
        <s v="INSTRUMENTAL"/>
        <s v="INSTRUMENTIST"/>
        <s v="INTERPRETE"/>
        <s v="KINE"/>
        <s v="LICENCIATURA"/>
        <s v="MEDIC"/>
        <s v="OFICIAL"/>
        <s v="OPERARIO"/>
        <s v="ORIENTACION"/>
        <s v="PERIODIS"/>
        <s v="PROFESIONAL"/>
        <s v="QUIMIC"/>
        <s v="RELACIONADOR"/>
        <s v="SERV SOCIAL"/>
        <s v="TALLER"/>
        <s v="TEATR"/>
        <s v="TECNOLOG"/>
        <s v="TRAB SOCIAL"/>
        <s v="ACADEMIC"/>
        <s v="ACTUARI"/>
        <s v="AULA"/>
        <s v="BACHILLER"/>
        <s v="CAJER"/>
        <s v="CERT ESTUDIO"/>
        <s v="CIENCIAS"/>
        <s v="CIENTIFIC"/>
        <s v="COMERCIAL"/>
        <s v="CONSEJER"/>
        <s v="CONSULTOR"/>
        <s v="COODINADOR"/>
        <s v="COORD"/>
        <s v="DIRECTOR"/>
        <s v="EDUCACION"/>
        <s v="EJECUTIV"/>
        <s v="ENCARGAD"/>
        <s v="ESPECIALIDAD"/>
        <s v="ESPECIALISTA"/>
        <s v="ESTADISTICO"/>
        <s v="GENERAL"/>
        <s v="GESTION"/>
        <s v="HOGAR"/>
        <s v="INFORMANTE"/>
        <s v="JEF"/>
        <s v="JUEZ"/>
        <s v="LABORATORISTA"/>
        <s v="LICENCIA"/>
        <s v="MAGISTER"/>
        <s v="MAYOR"/>
        <s v="MECANIC"/>
        <s v="MENTAL"/>
        <s v="MUNICIPAL"/>
        <s v="NOTARI"/>
        <s v="OPERATIVO"/>
        <s v="PROCURADOR"/>
        <s v="PROGRAMA"/>
        <s v="RECEPCIONIST"/>
        <s v="RELIGION"/>
        <s v="SALA CUNA"/>
        <s v="SAPU"/>
        <s v="SERVICIOS"/>
        <s v="SICO"/>
        <s v="SOCIAL"/>
        <s v="SUPERV"/>
        <s v="TELEV"/>
        <s v="TERRITORIAL"/>
        <s v="TRAB SOC"/>
        <s v="UNIVERSITAR"/>
        <s v="VENDEDOR"/>
        <s v="VISITADOR"/>
        <s v="ACTIVIDAD"/>
        <s v="ACTUA"/>
        <s v="INSTALACION"/>
        <s v="INSTALADOR"/>
        <s v="PRODUCTOR"/>
        <s v="SUPERIOR"/>
        <s v="ADM"/>
        <s v="AGENTE"/>
        <s v="ANGLOP"/>
        <s v="ART"/>
        <s v="AUTORIZACION"/>
        <s v="BASAL"/>
        <s v="BASIC"/>
        <s v="BIEN RAIC"/>
        <s v="CERTIFICAD"/>
        <s v="CESFAM"/>
        <s v="CIUDADAN"/>
        <s v="CLAS"/>
        <s v="CLINIC"/>
        <s v="COMERCIO"/>
        <s v="COMUNITARI"/>
        <s v="CONFEC"/>
        <s v="CONSTRUCCION"/>
        <s v="CONTAB"/>
        <s v="CONTROL"/>
        <s v="CONVENIO"/>
        <s v="DESARROLLO"/>
        <s v="DUOC"/>
        <s v="EDUC"/>
        <s v="EJEC"/>
        <s v="ELABOR"/>
        <s v="ELECTRICO"/>
        <s v="ELECTRONICA"/>
        <s v="EMPLEADO"/>
        <s v="ENC"/>
        <s v="ESCUELA"/>
        <s v="ESTUDIO"/>
        <s v="EVALUADOR"/>
        <s v="FAMILIAR"/>
        <s v="HAB"/>
        <s v="HORA"/>
        <s v="HUMANIDAD"/>
        <s v="INDEPENDIENTE"/>
        <s v="INDUSTRIAL"/>
        <s v="INFANTIL"/>
        <s v="INFORMACION"/>
        <s v="INSTITUTO"/>
        <s v="INTEGRACION"/>
        <s v="INTEGRAL"/>
        <s v="INTERNACIONAL"/>
        <s v="JUDICIAL"/>
        <s v="JURIDIC"/>
        <s v="JUVENIL"/>
        <s v="LABOR"/>
        <s v="LICEO"/>
        <s v="MANTENIMIEN"/>
        <s v="MED"/>
        <s v="METAL"/>
        <s v="OBRA"/>
        <s v="OMIL"/>
        <s v="PERSONAL"/>
        <s v="PLANIFICACION"/>
        <s v="PLANO"/>
        <s v="POLIC"/>
        <s v="POLITIC"/>
        <s v="PROG"/>
        <s v="PUBLIC"/>
        <s v="REGISTRO"/>
        <s v="SALA CRA"/>
        <s v="SALUD"/>
        <s v="TEXTIL"/>
        <s v="TITULO"/>
        <s v="TRABAJADOR"/>
        <s v="TURISTICO"/>
        <s v="UMCE"/>
        <s v="UNIVERSIDAD"/>
        <s v="URBANA"/>
        <s v="URBANO"/>
        <s v="TEC"/>
        <s v="ING"/>
        <s v="CIVIL"/>
        <s v="DANZA"/>
        <s v="DOC"/>
        <s v="EDITOR"/>
        <s v="EJERCITO"/>
        <s v="ENSENANZA"/>
        <s v="FISIC"/>
        <s v="FONO"/>
        <s v="GESTOR"/>
        <s v="MACHI"/>
        <s v="ORINTADOR"/>
        <s v="PERITO"/>
        <s v="PROF"/>
        <s v="RELATOR"/>
        <s v="ESPECIAL" u="1"/>
        <s v="ASISTENTE EDUCA" u="1"/>
        <s v="DEPORTIV" u="1"/>
        <s v="ESTETIC" u="1"/>
        <s v="LABORAL" u="1"/>
        <s v="ELABORACION" u="1"/>
        <s v="UNIVERSITARIO" u="1"/>
      </sharedItems>
    </cacheField>
    <cacheField name="id" numFmtId="0">
      <sharedItems containsSemiMixedTypes="0" containsString="0" containsNumber="1" containsInteger="1" minValue="1" maxValue="372" count="37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9.385412847223" createdVersion="8" refreshedVersion="8" minRefreshableVersion="3" recordCount="428" xr:uid="{52358A9A-7E55-46A8-BDFB-563EA40C975C}">
  <cacheSource type="worksheet">
    <worksheetSource name="Tabla2"/>
  </cacheSource>
  <cacheFields count="12">
    <cacheField name="id" numFmtId="0">
      <sharedItems containsMixedTypes="1" containsNumber="1" containsInteger="1" minValue="1" maxValue="372"/>
    </cacheField>
    <cacheField name="key" numFmtId="0">
      <sharedItems count="438">
        <s v="APOYO"/>
        <s v="ATENCION"/>
        <s v="EGRESAD"/>
        <s v="ESTUDIANTE"/>
        <s v="INCOMPLETA"/>
        <s v="INCOMPLETO"/>
        <s v="NO ACREDITA"/>
        <s v="PRACTICA"/>
        <s v="SIN ESTUDIOS"/>
        <s v="SIN INFORMACION"/>
        <s v="SIN TITULO"/>
        <s v="AUXILIAR"/>
        <s v="EDUC DIFEREN"/>
        <s v="PARADOC"/>
        <s v="SICOPEDAGOG"/>
        <s v="DIFERENCIAL"/>
        <s v="AUX"/>
        <s v="SICOP"/>
        <s v="ASIS PARV"/>
        <s v="EDUC PARV"/>
        <s v="PARVUL"/>
        <s v="PARVULARIA"/>
        <s v="DOCEN"/>
        <s v="FILOSOFIA"/>
        <s v="PEDAGOG"/>
        <s v="PEDAGOGIA"/>
        <s v="PROFESOR"/>
        <s v="EDUC FISICA"/>
        <s v="INGLES"/>
        <s v="PROF DE"/>
        <s v="PROF QUIMIC"/>
        <s v="TANS"/>
        <s v="TEC NIVEL MEDIO"/>
        <s v="TEC NIVEL SUP"/>
        <s v="TEC NIVEL SUPERIOR"/>
        <s v="TECNICO NIVEL MEDIO"/>
        <s v="TECNICO NIVEL SUPERIOR"/>
        <s v="TENS"/>
        <s v="TNM"/>
        <s v="TNS"/>
        <s v="NIVEL SUPERIOR"/>
        <s v="TCO DE NIVEL SUPERIOR"/>
        <s v="TEC NIV MEDIO"/>
        <s v="TECNIC"/>
        <s v="TEC"/>
        <s v="ING CIVIL"/>
        <s v="ING EJEC"/>
        <s v="ING EN"/>
        <s v="ING QUIMIC"/>
        <s v="INGENIER"/>
        <s v="INGENIER CIVIL"/>
        <s v="INGENIER EJEC"/>
        <s v="ING COMERCIAL"/>
        <s v="ING"/>
        <s v="NGEN"/>
        <s v="ENSENANZA BASICA"/>
        <s v="BASICO"/>
        <s v="E BASICA"/>
        <s v="EDUCACION MEDIA"/>
        <s v="ENSENANZA MEDIA"/>
        <s v="E MEDIA"/>
        <s v="MEDIO"/>
        <s v="ASIST AULA"/>
        <s v="ASIST DENTAL"/>
        <s v="ASIST JURID"/>
        <s v="ASIST SOCIAL"/>
        <s v="ASISTENTE SOCIAL"/>
        <s v="ASIST EDUCA"/>
        <s v="ASISTENTE"/>
        <s v="ALUMN"/>
        <s v="EDUCADOR"/>
        <s v="ABOGAD"/>
        <s v="ACTOR"/>
        <s v="ACTRIZ"/>
        <s v="ADMINISTRAD"/>
        <s v="ADMINISTRATIV"/>
        <s v="AGENTE COMERCIAL"/>
        <s v="AGENTE VIAJES"/>
        <s v="AGRICOLA"/>
        <s v="AGRONOM"/>
        <s v="ALBANIL"/>
        <s v="ANALISTA COMP"/>
        <s v="ANALISTA POLIT"/>
        <s v="ANALISTA SISTE"/>
        <s v="ANIMADOR"/>
        <s v="ANTROPOLOG"/>
        <s v="ARBITR"/>
        <s v="ARMADA"/>
        <s v="ARQUEOLOG"/>
        <s v="ARQUITECT"/>
        <s v="ARSENALERA QUIRURGICA"/>
        <s v="ARTISTA"/>
        <s v="ASESOR"/>
        <s v="AUDIOVISUAL"/>
        <s v="AUDITOR"/>
        <s v="AVIACION"/>
        <s v="AYUDANTE"/>
        <s v="BIBLIOTECARI"/>
        <s v="BIOLOG"/>
        <s v="BIOQUIMIC"/>
        <s v="CANTANTE"/>
        <s v="CARABINER"/>
        <s v="CARPINTER"/>
        <s v="CARTOGRAF"/>
        <s v="CHEF"/>
        <s v="CHOFER"/>
        <s v="CIENTISTA POLITICO"/>
        <s v="CINE"/>
        <s v="CINEASTA"/>
        <s v="COMMUNITY MANAGER"/>
        <s v="CONDUCTOR"/>
        <s v="CONSTRUCCION CIVIL"/>
        <s v="CONTADOR"/>
        <s v="COREOGRAF"/>
        <s v="DENTISTA"/>
        <s v="DIBUJ"/>
        <s v="DIFUSOR"/>
        <s v="DIGITADOR"/>
        <s v="DISENADOR"/>
        <s v="ECONOMISTA"/>
        <s v="ELECTRICISTA"/>
        <s v="ENFERMER"/>
        <s v="ENSENANZA SUPERIOR"/>
        <s v="ENTRENADOR"/>
        <s v="ESTILIST"/>
        <s v="ESTUDIO SUPERIOR"/>
        <s v="FACILITADOR"/>
        <s v="FARMACEUTIC"/>
        <s v="FISIOTERAPIA"/>
        <s v="FONOAUDIOLOG"/>
        <s v="FOTOGRAF"/>
        <s v="FUTBOL"/>
        <s v="GASTRON"/>
        <s v="GEOGRAF"/>
        <s v="GEOLOG"/>
        <s v="GRAFICO"/>
        <s v="GUARDIA"/>
        <s v="ILUSTRADOR"/>
        <s v="INCONCLUSO"/>
        <s v="INFORMATIC"/>
        <s v="ING CONSTRUCTOR"/>
        <s v="INVESTIGADOR POL"/>
        <s v="JORNALER"/>
        <s v="KINESIOLOG"/>
        <s v="KINISIOLOG"/>
        <s v="LABORA QUIMIC"/>
        <s v="LOCUCION"/>
        <s v="LOCUTOR"/>
        <s v="MAESTR"/>
        <s v="MANDARIN"/>
        <s v="MATEMATIC"/>
        <s v="MATRON"/>
        <s v="MECANICO"/>
        <s v="MONITOR"/>
        <s v="MURALISTA"/>
        <s v="MUSIC"/>
        <s v="NARRADOR"/>
        <s v="NEUROLOG"/>
        <s v="NOCHER"/>
        <s v="NUTRICIONISTA"/>
        <s v="OBRERO"/>
        <s v="OBSTETRICIA"/>
        <s v="OCUPACIONAL"/>
        <s v="ODONTOLOG"/>
        <s v="OFTALMOLOG"/>
        <s v="OPERADOR"/>
        <s v="ORDEN SEGURIDAD"/>
        <s v="ORIENTADOR"/>
        <s v="ORIENTADORA"/>
        <s v="PAISAJ"/>
        <s v="PAISAJISTA"/>
        <s v="PARAMEDIC"/>
        <s v="PELUQUER"/>
        <s v="PEONETA"/>
        <s v="PERIODISTA"/>
        <s v="PODOLOGA"/>
        <s v="PODOLOGO"/>
        <s v="PREP FISIC"/>
        <s v="PROGAMADOR"/>
        <s v="PROGRAMACION"/>
        <s v="PROGRAMADOR"/>
        <s v="PSIQUIATRIA"/>
        <s v="PUBLICISTA"/>
        <s v="QUIMICO FARM"/>
        <s v="QUIRURGIC"/>
        <s v="REDES"/>
        <s v="REL PUBLIC"/>
        <s v="RELACIONADOR PUBLICO"/>
        <s v="RONDIN"/>
        <s v="SALVAVIDA"/>
        <s v="SEC EJECUTIV"/>
        <s v="SECRETARI"/>
        <s v="SICOLOG"/>
        <s v="SIQUIAT"/>
        <s v="SOCIOLOG"/>
        <s v="SOLDADOR"/>
        <s v="TALLERISTA"/>
        <s v="TEC MEDIC"/>
        <s v="TEJEDOR"/>
        <s v="TERAPEUTA"/>
        <s v="TITIRITERO"/>
        <s v="TOPOGRAF"/>
        <s v="TRABAJ SOCIAL"/>
        <s v="TRABAJADOR SOCIAL"/>
        <s v="TRADUCTOR"/>
        <s v="VESTUARIO"/>
        <s v="VETERINARI"/>
        <s v="VIGILANTE"/>
        <s v="ACT FISICA"/>
        <s v="ALIMENT"/>
        <s v="ANALISTA"/>
        <s v="ASI SOCIAL"/>
        <s v="CANTA"/>
        <s v="CANTOR"/>
        <s v="CIENTISTA"/>
        <s v="CIRUJAN"/>
        <s v="CLASIC"/>
        <s v="COCINA"/>
        <s v="COMUNICA"/>
        <s v="CONSTRUC CIVIL"/>
        <s v="CONSTRUCTOR"/>
        <s v="CRIMINAL"/>
        <s v="CURSO"/>
        <s v="DENTAL"/>
        <s v="DEPORT"/>
        <s v="DEPORTIV"/>
        <s v="DERECHO"/>
        <s v="DISENO"/>
        <s v="DOCUMENT"/>
        <s v="EXPERIENCIA"/>
        <s v="EXPERT"/>
        <s v="FONOAUDILOG"/>
        <s v="GRAFIC"/>
        <s v="INSPECTOR"/>
        <s v="INSTRUCTOR"/>
        <s v="INSTRUMENTAL"/>
        <s v="INSTRUMENTIST"/>
        <s v="INTERPRETE"/>
        <s v="KINE"/>
        <s v="LICENCIATURA"/>
        <s v="MEDIC"/>
        <s v="OFICIAL"/>
        <s v="OPERARIO"/>
        <s v="ORIENTACION"/>
        <s v="PERIODIS"/>
        <s v="PROFESIONAL"/>
        <s v="QUIMIC"/>
        <s v="RELACIONADOR"/>
        <s v="SERV SOCIAL"/>
        <s v="TALLER"/>
        <s v="TEATR"/>
        <s v="TECNOLOG"/>
        <s v="TRAB SOCIAL"/>
        <s v="ADMINISTRA"/>
        <s v="BIBLIOTECOL"/>
        <s v="CIVIL"/>
        <s v="COORDINADOR"/>
        <s v="DANZA"/>
        <s v="DEPORTISTA"/>
        <s v="DOC"/>
        <s v="EDITOR"/>
        <s v="EJECUTIVO"/>
        <s v="EJERCITO"/>
        <s v="ENSENANZA"/>
        <s v="ENTE SOCIAL"/>
        <s v="ESTETIC"/>
        <s v="FISIC"/>
        <s v="FONO"/>
        <s v="GESTOR"/>
        <s v="HABILITAD"/>
        <s v="ING ELECTR"/>
        <s v="ING INDUSTR"/>
        <s v="JADO SOCIAL"/>
        <s v="LICENCIAD"/>
        <s v="MACHI"/>
        <s v="ORINTADOR"/>
        <s v="PERITO"/>
        <s v="PREVENCION"/>
        <s v="PROF"/>
        <s v="RECEPT JUDIC"/>
        <s v="RELATOR"/>
        <s v="SICOL"/>
        <s v="SIN INFORMAC"/>
        <s v="SIN PROFESION"/>
        <s v="TCO EN"/>
        <s v="TEC ELECTR"/>
        <s v="TEC EN"/>
        <s v="TEC INDUSTRIAL"/>
        <s v="TEC JUDIC"/>
        <s v="TEC SUPERIOR"/>
        <s v="ACADEMIC"/>
        <s v="ACTUARI"/>
        <s v="AULA"/>
        <s v="BACHILLER"/>
        <s v="CAJER"/>
        <s v="CERT ESTUDIO"/>
        <s v="CIENCIAS"/>
        <s v="CIENTIFIC"/>
        <s v="COMERCIAL"/>
        <s v="CONSEJER"/>
        <s v="CONSULTOR"/>
        <s v="COODINADOR"/>
        <s v="COORD"/>
        <s v="DIRECTOR"/>
        <s v="EDUCACION"/>
        <s v="EJECUTIV"/>
        <s v="ENCARGAD"/>
        <s v="ESPECIALIDAD"/>
        <s v="ESPECIALISTA"/>
        <s v="ESTADISTICO"/>
        <s v="GENERAL"/>
        <s v="GESTION"/>
        <s v="HOGAR"/>
        <s v="INFORMANTE"/>
        <s v="JEF"/>
        <s v="JUEZ"/>
        <s v="LABORATORISTA"/>
        <s v="LICENCIA"/>
        <s v="MAGISTER"/>
        <s v="MAYOR"/>
        <s v="MECANIC"/>
        <s v="MENTAL"/>
        <s v="MUNICIPAL"/>
        <s v="NOTARI"/>
        <s v="OPERATIVO"/>
        <s v="PROCURADOR"/>
        <s v="PROGRAMA"/>
        <s v="RECEPCIONIST"/>
        <s v="RELIGION"/>
        <s v="SALA CUNA"/>
        <s v="SAPU"/>
        <s v="SERVICIOS"/>
        <s v="SICO"/>
        <s v="SOCIAL"/>
        <s v="SUPERV"/>
        <s v="TELEV"/>
        <s v="TERRITORIAL"/>
        <s v="TRAB SOC"/>
        <s v="UNIVERSITAR"/>
        <s v="VENDEDOR"/>
        <s v="VIGILACIA"/>
        <s v="VISITADOR"/>
        <s v="ACTIVIDAD"/>
        <s v="ACTUA"/>
        <s v="INSTALACION"/>
        <s v="INSTALADOR"/>
        <s v="PRODUCTOR"/>
        <s v="SUPERIOR"/>
        <s v="ADM"/>
        <s v="AGENTE"/>
        <s v="ANGLOP"/>
        <s v="ART"/>
        <s v="AUTORIZACION"/>
        <s v="BASAL"/>
        <s v="BASIC"/>
        <s v="BIEN RAIC"/>
        <s v="CERTIFICAD"/>
        <s v="CESFAM"/>
        <s v="CIUDADAN"/>
        <s v="CLAS"/>
        <s v="CLINIC"/>
        <s v="COMERCIO"/>
        <s v="COMUNITARI"/>
        <s v="CONFEC"/>
        <s v="CONSTRUCCION"/>
        <s v="CONTAB"/>
        <s v="CONTABLE"/>
        <s v="CONTROL"/>
        <s v="CONVENIO"/>
        <s v="DESARROLLO"/>
        <s v="DUOC"/>
        <s v="EDUC"/>
        <s v="EJEC"/>
        <s v="ELABOR"/>
        <s v="ELABORACION"/>
        <s v="ELECTRICO"/>
        <s v="ELECTROMECANICO"/>
        <s v="ELECTRONICA"/>
        <s v="EMPLEADO"/>
        <s v="ENC"/>
        <s v="ESCUELA"/>
        <s v="ESTUDIO"/>
        <s v="EVALUADOR"/>
        <s v="FAMILIAR"/>
        <s v="HAB"/>
        <s v="HORA"/>
        <s v="HUMANIDAD"/>
        <s v="INDEPENDIENTE"/>
        <s v="INDUSTRIAL"/>
        <s v="INFANTIL"/>
        <s v="INFORMACION"/>
        <s v="INSTITUTO"/>
        <s v="INTEGRACION"/>
        <s v="INTEGRAL"/>
        <s v="INTERNACIONAL"/>
        <s v="JUDICIAL"/>
        <s v="JURIDIC"/>
        <s v="JUVENIL"/>
        <s v="LABOR"/>
        <s v="LABORAL"/>
        <s v="LICEO"/>
        <s v="MANTENCION"/>
        <s v="MANTENIMIEN"/>
        <s v="MED"/>
        <s v="METAL"/>
        <s v="OBRA"/>
        <s v="OMIL"/>
        <s v="PERSONAL"/>
        <s v="PLANIFICACION"/>
        <s v="PLANO"/>
        <s v="POLIC"/>
        <s v="POLITIC"/>
        <s v="PROG"/>
        <s v="PUBLIC"/>
        <s v="REGISTRO"/>
        <s v="SALA CRA"/>
        <s v="SALUD"/>
        <s v="TEXTIL"/>
        <s v="TITULO"/>
        <s v="TRABAJADOR"/>
        <s v="TURISTICO"/>
        <s v="UMCE"/>
        <s v="UNIVERSIDAD"/>
        <s v="UNIVERSITARIO"/>
        <s v="URBANA"/>
        <s v="URBANO"/>
        <s v="AGRONOMO" u="1"/>
        <s v="ASISTENTE DENTAL" u="1"/>
        <s v="ASISTENTE JURIDICO" u="1"/>
        <s v="CARPINTERO" u="1"/>
        <s v="CARTOGRAFO" u="1"/>
        <s v="COREOGRAFO" u="1"/>
        <s v="ESTUDIOS SUPERIORES" u="1"/>
        <s v="ASISTENTE EDUCA" u="1"/>
        <s v="ESPECIAL" u="1"/>
        <s v="PREP FISICA" u="1"/>
        <s v="INVESTIGADOR" u="1"/>
        <s v="NIVEL" u="1"/>
      </sharedItems>
    </cacheField>
    <cacheField name="Tipo" numFmtId="0">
      <sharedItems containsBlank="1" count="7">
        <s v="Transversal"/>
        <s v="Específico"/>
        <s v="Intermedio"/>
        <s v="Genérico"/>
        <s v="Ambiguo"/>
        <s v="Final"/>
        <m/>
      </sharedItems>
    </cacheField>
    <cacheField name="Grupo" numFmtId="0">
      <sharedItems containsBlank="1" count="10">
        <s v="Transversal"/>
        <s v="Párvulos"/>
        <s v="Docente"/>
        <s v="Técnico"/>
        <s v="Ingeniero"/>
        <s v="Básica"/>
        <s v="Media"/>
        <s v="Asistente"/>
        <s v="Sin Grupo"/>
        <m u="1"/>
      </sharedItems>
    </cacheField>
    <cacheField name="Homologado" numFmtId="0">
      <sharedItems containsBlank="1" containsMixedTypes="1" containsNumber="1" containsInteger="1" minValue="0" maxValue="0" count="150">
        <s v="Apoyo"/>
        <s v="Atención"/>
        <s v="Egresado(a)"/>
        <s v="Alumno(a)"/>
        <s v="Estudios Incompletos"/>
        <s v="No Acredita"/>
        <s v="Práctica"/>
        <s v="Sin Estudios"/>
        <s v="Sin Información"/>
        <s v="Sin Título"/>
        <s v="Auxiliar"/>
        <s v="Educador(a) Diferencial"/>
        <s v="Paradocente"/>
        <s v="Psicopedagogo(a)"/>
        <s v="Asistente Párvulos"/>
        <s v="Educador(a) Párvulos"/>
        <s v="Parvulario(a)"/>
        <s v="Docente"/>
        <s v="TNS Administración"/>
        <s v="TNM"/>
        <s v="TNS"/>
        <s v="TNS Enfermería"/>
        <s v="Técnico"/>
        <s v="Ingeniero(a) Civil"/>
        <s v="Ingeniero(a) Ejecución"/>
        <s v="Ingeniero(a)"/>
        <s v="Enseñanza Básica"/>
        <s v="Enseñanza Media"/>
        <s v="Asistente Educación"/>
        <s v="Asistente Dental"/>
        <s v="Asistente Jurídico"/>
        <s v="Asistente Social"/>
        <s v="Asistente"/>
        <s v="Abogado(a)"/>
        <s v="Artes Escénicas"/>
        <s v="Administrador(a)"/>
        <s v="Administrativo(a)"/>
        <s v="Agente"/>
        <s v="Agrónomo(a)"/>
        <s v="Oficio"/>
        <s v="Informático(a)"/>
        <s v="Analista Político"/>
        <s v="Actividades Recreacionales"/>
        <s v="Antropólogo(a)"/>
        <s v="Deporte"/>
        <s v="FFAA"/>
        <s v="Arqueólogo(a)"/>
        <s v="Arquitecto(a)"/>
        <s v="Arsenalero(a)"/>
        <s v="Asesor(a)"/>
        <s v="Comunicador(a) Audiovisual"/>
        <s v="Auditor(a)"/>
        <s v="Bibliotecario(a)"/>
        <s v="Biólogo(a)"/>
        <s v="Bioquímico(a)"/>
        <s v="Artes Musicales"/>
        <s v="Cartógrafo(a)"/>
        <s v="Gastronomía"/>
        <s v="Chofer"/>
        <s v="Cientista Político"/>
        <s v="Comunicador(a)"/>
        <s v="Constructor(a) Civil"/>
        <s v="Contador(a)"/>
        <s v="Odontólogo(a)"/>
        <s v="Dibujante"/>
        <s v="Difusor(a)"/>
        <s v="Digitador(a)"/>
        <s v="Diseñador(a) Gráfico(a)"/>
        <s v="Economista"/>
        <s v="Enfermero(a)"/>
        <s v="Enseñanza Superior"/>
        <s v="Peluquero(a)"/>
        <s v="Químico(a) Farmacéutico(a)"/>
        <s v="Fisioterapia"/>
        <s v="Fonoaudiólogo(a)"/>
        <s v="Fotógrafo(a)"/>
        <s v="Geógrafo(a)"/>
        <s v="Geólogo(a)"/>
        <s v="Guardia"/>
        <s v="Investigador(a)"/>
        <s v="Obrero(a)"/>
        <s v="Kinesiólogo(a)"/>
        <s v="Laboratorista"/>
        <s v="Matrón(a)"/>
        <s v="Mecánico(a)"/>
        <s v="Artes Visuales"/>
        <s v="Neurólogo(a)"/>
        <s v="Nutricionista"/>
        <s v="Obstetra"/>
        <s v="Terapeuta Ocupacional"/>
        <s v="Oftalmólogo(a)"/>
        <s v="Operador (a)"/>
        <s v="Orientador(a)"/>
        <s v="Paisajista"/>
        <s v="Paramédico(a)"/>
        <s v="Periodista"/>
        <s v="Podólogo(a)"/>
        <s v="Preparador(a) Físico(a)"/>
        <s v="Médico(a)"/>
        <s v="Publicista"/>
        <s v="Tecnólogo(a)"/>
        <s v="Relaciones Públicas"/>
        <s v="Secretario(a)"/>
        <s v="Psicólogo(a)"/>
        <s v="Sociólogo(a)"/>
        <s v="Topógrafo(a)"/>
        <s v="Traductor(a)"/>
        <s v="Veterinario(a)"/>
        <s v="Analista"/>
        <s v="Constructor(a)"/>
        <s v="Cursos"/>
        <s v="Abogado(a) Egr-Est"/>
        <s v="Diseñador(a)"/>
        <s v="Documentador(a)"/>
        <s v="Experiencia"/>
        <s v="Experto(a)"/>
        <s v="Inspector(a)"/>
        <s v="Intérprete"/>
        <s v="Licenciatura"/>
        <s v="Profesional"/>
        <s v="Químico(a)"/>
        <n v="0"/>
        <s v="Coordinador(a)"/>
        <s v="Editor(a)"/>
        <s v="NN"/>
        <m/>
        <s v="Perito(a)"/>
        <s v="Prevencionista"/>
        <s v="Receptor(a) Judicial"/>
        <s v="Relator(a)"/>
        <s v="Sin Profesión"/>
        <s v="Actuario(a)"/>
        <s v="Bachiller"/>
        <s v="Cajero(a)"/>
        <s v="Consejero(a)"/>
        <s v="Consultor(a)"/>
        <s v="Director(a)"/>
        <s v="Informante"/>
        <s v="Juez(a)"/>
        <s v="Consultas"/>
        <s v="Notaría"/>
        <s v="Procurador(a)"/>
        <s v="Recepcionista"/>
        <s v="Supervisor(a)"/>
        <s v="Vendedor(a)"/>
        <s v="Seguridad"/>
        <s v="Visitador(a)"/>
        <s v="Instalador(a)"/>
        <s v="Productor(a)"/>
        <s v="Electricista"/>
      </sharedItems>
    </cacheField>
    <cacheField name="Resultados" numFmtId="41">
      <sharedItems containsMixedTypes="1" containsNumber="1" containsInteger="1" minValue="1" maxValue="5755"/>
    </cacheField>
    <cacheField name="Detalle" numFmtId="0">
      <sharedItems containsBlank="1"/>
    </cacheField>
    <cacheField name="idgrupo" numFmtId="0">
      <sharedItems/>
    </cacheField>
    <cacheField name="idtipo" numFmtId="0">
      <sharedItems/>
    </cacheField>
    <cacheField name="Clave1" numFmtId="0">
      <sharedItems count="32">
        <s v="01-01"/>
        <s v="01-02"/>
        <s v="01-03"/>
        <s v="01-04"/>
        <s v="02-02"/>
        <s v="02-03"/>
        <s v="03-02"/>
        <s v="03-03"/>
        <s v="04-02"/>
        <s v="04-03"/>
        <s v="04-04"/>
        <s v="05-02"/>
        <s v="05-03"/>
        <s v="05-04"/>
        <s v="06-02"/>
        <s v="06-03"/>
        <s v="07-02"/>
        <s v="07-03"/>
        <s v="09-02"/>
        <s v="09-03"/>
        <s v="09-04"/>
        <s v="10-01"/>
        <s v="10-02"/>
        <s v="10-03"/>
        <s v="10-04"/>
        <s v="10-05"/>
        <s v="10-06"/>
        <s v="10-Pendiente"/>
        <s v="09-01" u="1"/>
        <s v="09-05" u="1"/>
        <s v="09-06" u="1"/>
        <s v="09-Pendiente" u="1"/>
      </sharedItems>
    </cacheField>
    <cacheField name="Orden" numFmtId="0">
      <sharedItems containsSemiMixedTypes="0" containsString="0" containsNumber="1" containsInteger="1" minValue="1" maxValue="428"/>
    </cacheField>
    <cacheField name="Secuencia" numFmtId="0">
      <sharedItems containsSemiMixedTypes="0" containsString="0" containsNumber="1" containsInteger="1" minValue="1" maxValue="129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317">
  <r>
    <s v="INGENIERO APOYO COSAM "/>
    <x v="0"/>
    <x v="0"/>
  </r>
  <r>
    <s v="OTRAS ACTIVIDADES DE SERVICIOS DE APOYO A LAS EMPRESAS NCP"/>
    <x v="0"/>
    <x v="0"/>
  </r>
  <r>
    <s v="OTRAS ACTIVIDADES DE SERVICIOS DE APOYO A LAS EMPRESAS"/>
    <x v="0"/>
    <x v="0"/>
  </r>
  <r>
    <s v="OTRASACTIVIDADES PROFESIONALES CIENTIFICAS Y TECNICAS NCP APOYO"/>
    <x v="0"/>
    <x v="0"/>
  </r>
  <r>
    <s v="APOYO COORDINACION TECNICO PEDAGOGICA"/>
    <x v="0"/>
    <x v="0"/>
  </r>
  <r>
    <s v="PROFESIONAL PROGRAMA RED LOCAL DE APOYOS Y CUIDADOS"/>
    <x v="0"/>
    <x v="0"/>
  </r>
  <r>
    <s v="PROFESIONAL APOYO TECNICO PROGRAMA HABITABILIDAD"/>
    <x v="0"/>
    <x v="0"/>
  </r>
  <r>
    <s v="APOYO ADMINISTRATIVO"/>
    <x v="0"/>
    <x v="0"/>
  </r>
  <r>
    <s v="ASISTENTE DE CUIDADO DE PROGRAMA RED LOCAL DE APOYOS Y CUIDADOS"/>
    <x v="0"/>
    <x v="0"/>
  </r>
  <r>
    <s v="KINESIOLOGA DE PROGRAMA RED LOCAL DE APOYOS Y CUIDADOS"/>
    <x v="0"/>
    <x v="0"/>
  </r>
  <r>
    <s v="KINESIOLOGO PROGRAMA RED LOCAL DE APOYOS Y CUIDADOS"/>
    <x v="0"/>
    <x v="0"/>
  </r>
  <r>
    <s v="APOYO ADMINISTRATIVO DE PROGRAMA CENTRO DIURNO REFERENCIAL"/>
    <x v="0"/>
    <x v="0"/>
  </r>
  <r>
    <s v="TRABAJADORA SOCIAL DE PROGRAM ARED LOCAL DE APOYOS Y CUIDADOS"/>
    <x v="0"/>
    <x v="0"/>
  </r>
  <r>
    <s v="APOYO ADMINISTRATIVO DE PROGRAMA CASA DE ACOGIDA"/>
    <x v="0"/>
    <x v="0"/>
  </r>
  <r>
    <s v="APOYO TECNICO Y ADMINISTRATIVO DE PROGRAMA CENTRO DIURNO REFERENCIAL"/>
    <x v="0"/>
    <x v="0"/>
  </r>
  <r>
    <s v="MONITORAS Y APOYO AL ADULTO MAYOR"/>
    <x v="0"/>
    <x v="0"/>
  </r>
  <r>
    <s v="ASISTENTE SOCIAL PROFESIONAL DE APOYO EN PROGRAMA MSM"/>
    <x v="0"/>
    <x v="0"/>
  </r>
  <r>
    <s v="APOYO TECNICO Y ADMINISTRATIVO DE HOSPEDERIA MUNICIPAL"/>
    <x v="0"/>
    <x v="0"/>
  </r>
  <r>
    <s v="KINESIOLOGO DE PROGRAMA RED LOCAL DE APOYOS Y CUIDADOS"/>
    <x v="0"/>
    <x v="0"/>
  </r>
  <r>
    <s v="FONOAUDIOLOGA DE PROGRAMA RED LOCAL DE APOYOS Y CUIDADOS"/>
    <x v="0"/>
    <x v="0"/>
  </r>
  <r>
    <s v="ACTIVIDADES DE APOYO A LA ENSENANZA"/>
    <x v="0"/>
    <x v="0"/>
  </r>
  <r>
    <s v="APOYO ESCUELA DIGIRENTES"/>
    <x v="0"/>
    <x v="0"/>
  </r>
  <r>
    <s v="APOYO LOGISTICO"/>
    <x v="0"/>
    <x v="0"/>
  </r>
  <r>
    <s v="APOYO ENTREGA DE JUGUETE"/>
    <x v="0"/>
    <x v="0"/>
  </r>
  <r>
    <s v="APOYO ENTREGA DE JUGUETES"/>
    <x v="0"/>
    <x v="0"/>
  </r>
  <r>
    <s v="TECNICO EN PREVENCION DE RIESGO OFICINA APOYO MUNICIPAL PARA EL REGISTRO SOCIAL DE HOGARES"/>
    <x v="0"/>
    <x v="0"/>
  </r>
  <r>
    <s v="TRABAJADOR SOCIAL APOYO FAMILIAR PROGRAMA MUNICIPAL PROGRAMAS FAMILIAS SUBSISTEMA SEGURIDAD Y OPORTUNIDADES APORTE MUNICIPAL"/>
    <x v="0"/>
    <x v="0"/>
  </r>
  <r>
    <s v="ASISTENTE SOCIAL PROGRAMA MUNICIPAL APOYO PROFESIONAL PROGRAMA ENDA PREVIENE  EN LA COMUNIDAD"/>
    <x v="0"/>
    <x v="0"/>
  </r>
  <r>
    <s v="ENCUESTADORA OFICINA APOYO MUNICIPAL PARA EL REGISTRO SOCIAL DE HOGARES"/>
    <x v="0"/>
    <x v="0"/>
  </r>
  <r>
    <s v="ENCUESTADORA CONVENIO SEREMI DE DESARROLLO SOCIAL SISTEMA DE APOYO A LA SELECCION DE USUARIOS DE PRESTACIONES SOCILAES"/>
    <x v="0"/>
    <x v="0"/>
  </r>
  <r>
    <s v="APOYO ADMINISTRASTIVO"/>
    <x v="0"/>
    <x v="0"/>
  </r>
  <r>
    <s v="TECNICO SERVICIO SOCIAL OFICINA APOYO PROFESIONAL PROGRAMA SENDA PREVIENE EN LA COMUNIDAD"/>
    <x v="0"/>
    <x v="0"/>
  </r>
  <r>
    <s v="TRABAJADORA SOCIAL PROGRAMA SOCIAL APOYO MUNICIPAL PARA EL REGISTRO SOCIAL DE HOGARES"/>
    <x v="0"/>
    <x v="0"/>
  </r>
  <r>
    <s v="TRABAJADORA SOCIAL OFICINA APOYO MUNICIPAL PARA EL REGISTRO SOCIAL DE HOGARES"/>
    <x v="0"/>
    <x v="0"/>
  </r>
  <r>
    <s v="ENCUESTADOR CONVENIO SEREMI DE DESARROLLO SOCIAL SISTEMA DE APOYO A LA SELECCION DE USUARIOS DE PRESTACIONES SOCILAES"/>
    <x v="0"/>
    <x v="0"/>
  </r>
  <r>
    <s v="APOYO FAMILIAR CONVENIO FOSIS PROGRAMA DE ACOMPANAMIENTO FAMILAR INTEGRAL SEGURIDAD Y OPORTUNIDADES"/>
    <x v="0"/>
    <x v="0"/>
  </r>
  <r>
    <s v="APOYO FAMILIAR"/>
    <x v="0"/>
    <x v="0"/>
  </r>
  <r>
    <s v="APOYO ACTIVIDADES NAVIDENAS"/>
    <x v="0"/>
    <x v="0"/>
  </r>
  <r>
    <s v="EDUCADORA DE PARVULO OFICINA APOYO PROFESIONAL PROGRAMA SENDA PREVIENE EN LA COMUNIDAD"/>
    <x v="0"/>
    <x v="0"/>
  </r>
  <r>
    <s v="APOYO TECNICO"/>
    <x v="0"/>
    <x v="0"/>
  </r>
  <r>
    <s v="ASISTENTE SOCIAL APOYO FAMILIAR PROGRAMA PROGRAMAS FAMILIAS SUBSISTEMA SEGURIDAD Y OPORTUNIDADES APORTE MUNICIPAL"/>
    <x v="0"/>
    <x v="0"/>
  </r>
  <r>
    <s v="APOYO A TALLERISTAS"/>
    <x v="0"/>
    <x v="0"/>
  </r>
  <r>
    <s v="APOYO EN ACTIVIDADES"/>
    <x v="0"/>
    <x v="0"/>
  </r>
  <r>
    <s v="ADMINISTRATIVA APOYO"/>
    <x v="0"/>
    <x v="0"/>
  </r>
  <r>
    <s v="ASISTENTE SOCIAL PROGRAMA MUNICIPAL APOYO MUNICIPAL PARA REGISTRO SOCIAL DE HOGARES"/>
    <x v="0"/>
    <x v="0"/>
  </r>
  <r>
    <s v="AISTENTE SOCIAL OFICINA APOYO MUNICIPAL PARA EL REGISTRO SOCIAL DE HOGARES"/>
    <x v="0"/>
    <x v="0"/>
  </r>
  <r>
    <s v="TECNICO EN SERVICIO SOCIAL OFICINA APOYO MUNICIPAL PARA EL REGISTRO SOCIAL DE HOGARES"/>
    <x v="0"/>
    <x v="0"/>
  </r>
  <r>
    <s v="TECNICO EN CONSTRUCCION OFICINA SISTEMA DE APOYO A LA SELECCION DE USUARIOS DE PRESTACIONES SOCIALES"/>
    <x v="0"/>
    <x v="0"/>
  </r>
  <r>
    <s v="ASISTENTE SOCIAL CONVENIO DE SEREMI DESARROLLO SOCIAL PROGRAMA DE APOYO INTREGRAL AL ADULTO MAYOR"/>
    <x v="0"/>
    <x v="0"/>
  </r>
  <r>
    <s v="APOYO A LA GESTION DE LA UNIDAD DE RRHH"/>
    <x v="0"/>
    <x v="0"/>
  </r>
  <r>
    <s v="CONTADORA  ANOS DE EXPERIENCIA COMO APOYO TECNICO FINANCIERO"/>
    <x v="0"/>
    <x v="0"/>
  </r>
  <r>
    <s v="LICENCIA ENSENANZA MEDIA COMPLETA MAS DE UN ANO DE EXPERIENCIA MUNICIPAL COMO APOYO EN EL DEPARTAMENTO DE RELACIONES PUBLICAS"/>
    <x v="0"/>
    <x v="0"/>
  </r>
  <r>
    <s v="APOYO UTP"/>
    <x v="0"/>
    <x v="0"/>
  </r>
  <r>
    <s v="APOYO PROFESIONAL SACE"/>
    <x v="0"/>
    <x v="0"/>
  </r>
  <r>
    <s v="APOYO UNIDAD EXTENSION"/>
    <x v="0"/>
    <x v="0"/>
  </r>
  <r>
    <s v="APOYO DAF"/>
    <x v="0"/>
    <x v="0"/>
  </r>
  <r>
    <s v="CIENTISTA POLITICO ANO DE EXPERIENCIA MUNICIPALCOMO APOYO PROFESIONAL EN CONCEJO MUNICIPAL"/>
    <x v="0"/>
    <x v="0"/>
  </r>
  <r>
    <s v="APOYO PROFESIONAL DIRECCION DESARROLLO COMUNITARIO"/>
    <x v="0"/>
    <x v="0"/>
  </r>
  <r>
    <s v="APOYO PROFESIONAL DIRECCION DE SALUD Y CEMENTERIO"/>
    <x v="0"/>
    <x v="0"/>
  </r>
  <r>
    <s v="APOYO ADMINISTRATIVO ALCALDIA Y GABINETE"/>
    <x v="0"/>
    <x v="0"/>
  </r>
  <r>
    <s v="ATENCION INTEGRAL CORRESPONDIENTE AL PROGRAMA INFANTIL Y APOYO EN OTROS PROGRAMAS DE ENFERMERO"/>
    <x v="0"/>
    <x v="0"/>
  </r>
  <r>
    <s v="LICENCIA DE ENSENANZA MEDIA COMPLETA MAS DE SIETE ANOS DE EXPERIENCIA MUNICIPAL COMO APOYO DE LA DIRECCION DE SEGURIDAD CIUDADANA"/>
    <x v="0"/>
    <x v="0"/>
  </r>
  <r>
    <s v="LICENCIA DE ENSENANZA BASICA COMPLETA EXPERIENCIA MUNICIPAL COMO APOYO A PROGRAMAS"/>
    <x v="0"/>
    <x v="0"/>
  </r>
  <r>
    <s v="ENSENANZA BASICA COMPLETA  ANOS DE EXPERIENCIA MUNICIPAL COMO APOYO DEL DEPARTAMENTO DE ADMINISTRACION"/>
    <x v="0"/>
    <x v="0"/>
  </r>
  <r>
    <s v="LICENCIA ENSENANZA BASICA INCOMPLETA MAS DE UN ANO DE EXPERIENCIA MUNICIPAL COMO APOYO EN LA MANTENCION DE ESPACIOS PUBLICOS"/>
    <x v="0"/>
    <x v="0"/>
  </r>
  <r>
    <s v=" BASICO  ANOS DE EXP MUNICIPAL COMO APOYO DEL DEPARTAMENTO DE ADMINISTRACION"/>
    <x v="0"/>
    <x v="0"/>
  </r>
  <r>
    <s v="SEGUNDO ANO MEDIO  ANOS DE EXPERIENCIA MUNICIPAL COMO APOYO DE EVENTOS"/>
    <x v="0"/>
    <x v="0"/>
  </r>
  <r>
    <s v="LICENCIA DE ENSENANZA MEDIA MAS DE  ANOS DE EXPERIENCIA MUNICIPAL COMO APOYO EN DIRECCION DE TRANSITO"/>
    <x v="0"/>
    <x v="0"/>
  </r>
  <r>
    <s v=" ANOS DE EXPERIENCIA MUNICIPAL COMO APOYO ADMINISTRATIVO LICENCIA ENZENANZA MEDIA"/>
    <x v="0"/>
    <x v="0"/>
  </r>
  <r>
    <s v=" ANOS DE EXPERIENCIA MUNICIPAL COMO APOYO ADMINISTRATIVO LICENCIA ENSENANZA MEDIA"/>
    <x v="0"/>
    <x v="0"/>
  </r>
  <r>
    <s v="APOYO PROFESIONAL"/>
    <x v="0"/>
    <x v="0"/>
  </r>
  <r>
    <s v="LICENCIA DE ENSENANZA MEDIA COMPLETA  ANOS DE EXPERIENCIA MUNICIPAL COMO APOYO EN OFICINA DE JEVENTUD DE LA DIRECCION DE DESARROLLO COMUNITARIO"/>
    <x v="0"/>
    <x v="0"/>
  </r>
  <r>
    <s v="APOYO SERVICIOS GENERALES"/>
    <x v="0"/>
    <x v="0"/>
  </r>
  <r>
    <s v="APOYO RECAUDADOR FISCAL"/>
    <x v="0"/>
    <x v="0"/>
  </r>
  <r>
    <s v="APOYO VISUAL"/>
    <x v="0"/>
    <x v="0"/>
  </r>
  <r>
    <s v="APOYO VETERINARIO"/>
    <x v="0"/>
    <x v="0"/>
  </r>
  <r>
    <s v="PROFESIONAL APOYO"/>
    <x v="0"/>
    <x v="0"/>
  </r>
  <r>
    <s v="APOYO EN ACTIVIDADES COMUNITARIAS"/>
    <x v="0"/>
    <x v="0"/>
  </r>
  <r>
    <s v="APOYO ACT COMUNITARIAS"/>
    <x v="0"/>
    <x v="0"/>
  </r>
  <r>
    <s v="APOYO SEP"/>
    <x v="0"/>
    <x v="0"/>
  </r>
  <r>
    <s v="APOYO EN EMERGENCIA"/>
    <x v="0"/>
    <x v="0"/>
  </r>
  <r>
    <s v="APOYO PROFESIONAL DEPTOEXTRAESCOLAR SEP DEPARTAMENTO"/>
    <x v="0"/>
    <x v="0"/>
  </r>
  <r>
    <s v="APOYO A ACTIVIDADES COMUNITARIAS"/>
    <x v="0"/>
    <x v="0"/>
  </r>
  <r>
    <s v="APOYO TICS"/>
    <x v="0"/>
    <x v="0"/>
  </r>
  <r>
    <s v="APOYO INFORMATICA"/>
    <x v="0"/>
    <x v="0"/>
  </r>
  <r>
    <s v="APOYO A LA GESTION"/>
    <x v="0"/>
    <x v="0"/>
  </r>
  <r>
    <s v="APOYO SEPSEP DEPARTAMENTO"/>
    <x v="0"/>
    <x v="0"/>
  </r>
  <r>
    <s v="APOYO CRA"/>
    <x v="0"/>
    <x v="0"/>
  </r>
  <r>
    <s v="APOYO CRAESCUELA ORLANDO LETELIER"/>
    <x v="0"/>
    <x v="0"/>
  </r>
  <r>
    <s v="APOYO EN AULA COMUN Y DE RECURSOS A ALUMNOS CON NEE"/>
    <x v="0"/>
    <x v="0"/>
  </r>
  <r>
    <s v="APOYO SEPESCUELA BASICA NEMESIO ANTUNEZ"/>
    <x v="0"/>
    <x v="0"/>
  </r>
  <r>
    <s v="APOYO ADMINISTRATIVO FINANZAS"/>
    <x v="0"/>
    <x v="0"/>
  </r>
  <r>
    <s v="APOYO LICEO "/>
    <x v="0"/>
    <x v="0"/>
  </r>
  <r>
    <s v="APOYO INFORMATICADIRECCION DE EDUCACION"/>
    <x v="0"/>
    <x v="0"/>
  </r>
  <r>
    <s v="APOYO TECNICODIRECCION DE EDUCACION"/>
    <x v="0"/>
    <x v="0"/>
  </r>
  <r>
    <s v="APOYO SEPESCUELA CIUDAD DE LYON"/>
    <x v="0"/>
    <x v="0"/>
  </r>
  <r>
    <s v="APOYOSEP DEPARTAMENTO"/>
    <x v="0"/>
    <x v="0"/>
  </r>
  <r>
    <s v="APOYO"/>
    <x v="0"/>
    <x v="0"/>
  </r>
  <r>
    <s v="APOYO UTPCOLEGIO LA BATALLA DE LA CONCEPCION"/>
    <x v="0"/>
    <x v="0"/>
  </r>
  <r>
    <s v="APOYO SEPCOMPLEJO EDUCACIONAL FELIPE HERRERA LANE"/>
    <x v="0"/>
    <x v="0"/>
  </r>
  <r>
    <s v="APOYO SEPESCUELA BASICA JOSE MARTI"/>
    <x v="0"/>
    <x v="0"/>
  </r>
  <r>
    <s v="APOYO ACTIVIDADES DE AUTOCUIDADO"/>
    <x v="0"/>
    <x v="0"/>
  </r>
  <r>
    <s v="APOYO ACTIVIDADES COMUNITARIAS EN SERVICIOS DE AUTOCUIDADO PARA LA SALUD"/>
    <x v="0"/>
    <x v="0"/>
  </r>
  <r>
    <s v="APOYO EN ACTIVIDADES COMUNITARIASMANICURE"/>
    <x v="0"/>
    <x v="0"/>
  </r>
  <r>
    <s v="APOYO A COMPRAS Y ABASTECIMIENTO"/>
    <x v="0"/>
    <x v="0"/>
  </r>
  <r>
    <s v="APOYO A LA COORDINACION"/>
    <x v="0"/>
    <x v="0"/>
  </r>
  <r>
    <s v="APOYO PROFESIONAL EN EL AREA ADMINISTRATIVA"/>
    <x v="0"/>
    <x v="0"/>
  </r>
  <r>
    <s v="PROFESIONAL APOYO ACTIVIDADES COMUNITARIAS"/>
    <x v="0"/>
    <x v="0"/>
  </r>
  <r>
    <s v="PROFESIONAL APOYO ACTIVIDADES COMUNITARIAS PARA TRABAJO EN MATERIAL DIDACTICO"/>
    <x v="0"/>
    <x v="0"/>
  </r>
  <r>
    <s v="APOYO DE ACTIVIDADES DE AUTOCUIDADO"/>
    <x v="0"/>
    <x v="0"/>
  </r>
  <r>
    <s v="APOYO A ACTIVIDADES COMUNITARIAS MASAJISTA"/>
    <x v="0"/>
    <x v="0"/>
  </r>
  <r>
    <s v="APOYO EN ACTIVIDADES COMUNITARIAS MANICURE"/>
    <x v="0"/>
    <x v="0"/>
  </r>
  <r>
    <s v="APOYO EN ACTIVIDADES COMUNITARIAS AURICULOTERAPIA"/>
    <x v="0"/>
    <x v="0"/>
  </r>
  <r>
    <s v="APOYO EN ACTIVIDADES COMUNITARIAS TERAPIAS ALTERNATIVAS"/>
    <x v="0"/>
    <x v="0"/>
  </r>
  <r>
    <s v="PROFESIONAL APOYO EN PROYECTOS"/>
    <x v="0"/>
    <x v="0"/>
  </r>
  <r>
    <s v="APOYO EN ACTIVIDADES COMUNITARIAS PODOLOGA"/>
    <x v="0"/>
    <x v="0"/>
  </r>
  <r>
    <s v="APOYO EN ACTIVIDADES COMUNITARIASTERAPIAS ALTERNATIVAS"/>
    <x v="0"/>
    <x v="0"/>
  </r>
  <r>
    <s v="APOYO EN ACTIVIDADES COMUNITARIASPODOLOGA"/>
    <x v="0"/>
    <x v="0"/>
  </r>
  <r>
    <s v="APOYO A ACTIVIDADES COMUNITARIAS EN SERVICIOS DE AUTOCUIDADO PARA LA SALUD  ESTETICA FACIAL "/>
    <x v="0"/>
    <x v="0"/>
  </r>
  <r>
    <s v="APOYO EN PARTICIPACION COMUNITARIA Y SATISFACCION USUARIA"/>
    <x v="0"/>
    <x v="0"/>
  </r>
  <r>
    <s v="APOYO A LAS ACTIVIDADES COMUNITARIAS"/>
    <x v="0"/>
    <x v="0"/>
  </r>
  <r>
    <s v="PROFESIONAL DE APOYO ADMINISTRATIVO"/>
    <x v="0"/>
    <x v="0"/>
  </r>
  <r>
    <s v="APOYO PROFESIONAL AREA ADM"/>
    <x v="0"/>
    <x v="0"/>
  </r>
  <r>
    <s v="APOYO CON EL INTERSECTOR EDUCACION"/>
    <x v="0"/>
    <x v="0"/>
  </r>
  <r>
    <s v="APOYO ADMINISTRATIVO EN EL INTERSECTOR"/>
    <x v="0"/>
    <x v="0"/>
  </r>
  <r>
    <s v="APOYO EN LEVANTAMIENTO DE STOCK BODEGA DE CENTROS DE SALUD"/>
    <x v="0"/>
    <x v="0"/>
  </r>
  <r>
    <s v="APOYO A ACTIVIDADES COMUNITARIAS ACTIVIDAD ARTISTICA"/>
    <x v="0"/>
    <x v="0"/>
  </r>
  <r>
    <s v="APOYO A ACTIVIDADES COMUNITARIAS ANIMACION INFANTIL"/>
    <x v="0"/>
    <x v="0"/>
  </r>
  <r>
    <s v="APOYO INFORMATICO"/>
    <x v="0"/>
    <x v="0"/>
  </r>
  <r>
    <s v="APOYO ACTIVIDADES COMUNITARIAS"/>
    <x v="0"/>
    <x v="0"/>
  </r>
  <r>
    <s v="APOYO AUDIOVISUAL"/>
    <x v="0"/>
    <x v="0"/>
  </r>
  <r>
    <s v="APOYO A LA SALUD MENTAL"/>
    <x v="0"/>
    <x v="0"/>
  </r>
  <r>
    <s v="APOYO COORDINACION ARTE Y CULTURA"/>
    <x v="0"/>
    <x v="0"/>
  </r>
  <r>
    <s v="APOYO ADMINISTRATIVO DEM"/>
    <x v="0"/>
    <x v="0"/>
  </r>
  <r>
    <s v="APOYO TECNICO DIRECCION DE EDUCACION"/>
    <x v="0"/>
    <x v="0"/>
  </r>
  <r>
    <s v="ASESORAR AL DEPARTAMENTO DE EJECUCION DE OBRAS EN DIFERENTES PROYECTOS DE DISENO Y EN APOYO A LA ASESORIA A LA INSPECCION TECNICA QUE ESTEN EN EJECUCION EN DIFERENTES ESTABLECIMIENTOS EDUCACIONALES Y DE PROYECTOS DE LA DIRECCION DE SEGURIDAD Y CONVIVENCIA CIUDADANA"/>
    <x v="0"/>
    <x v="0"/>
  </r>
  <r>
    <s v="APOYO TECNICO Y SUPERVISOR"/>
    <x v="0"/>
    <x v="0"/>
  </r>
  <r>
    <s v="APOYO ADMINISTRATIVO DEM Y SERV GRALES"/>
    <x v="0"/>
    <x v="0"/>
  </r>
  <r>
    <s v="APOYO RECURSOS TIC"/>
    <x v="0"/>
    <x v="0"/>
  </r>
  <r>
    <s v="APOYO TECNICO SEP"/>
    <x v="0"/>
    <x v="0"/>
  </r>
  <r>
    <s v="APOYO TECNICO PARA DESARROLLAR PROYECTOS DE INFRAESTRUCTURA ESCUELA MARCIAL MARTINEZ"/>
    <x v="0"/>
    <x v="0"/>
  </r>
  <r>
    <s v="APOYO AREA PARTICIPACION Y CIUDADANIA"/>
    <x v="0"/>
    <x v="0"/>
  </r>
  <r>
    <s v="APOYO LOGISTICO Y MANTENIMIENTO"/>
    <x v="0"/>
    <x v="0"/>
  </r>
  <r>
    <s v="APOYO EN UNIDAD SERVICIOS GENERALES"/>
    <x v="0"/>
    <x v="0"/>
  </r>
  <r>
    <s v="APOYO EN GESTION DE CONTRATOS DE MANTENCION Y SERVICIOS GENERALES"/>
    <x v="0"/>
    <x v="0"/>
  </r>
  <r>
    <s v="APOYO PROFESIONAL EN DIAGNOSTICO"/>
    <x v="0"/>
    <x v="0"/>
  </r>
  <r>
    <s v="APOYO CALIDAD DE GESTION Y SATISFACCION USUARIA"/>
    <x v="0"/>
    <x v="0"/>
  </r>
  <r>
    <s v="TENS APOYO PSR MANCO"/>
    <x v="0"/>
    <x v="0"/>
  </r>
  <r>
    <s v="MEDICO CIRUJANO APOYO COVID"/>
    <x v="0"/>
    <x v="0"/>
  </r>
  <r>
    <s v="TENS APOYO PSR ROA"/>
    <x v="0"/>
    <x v="0"/>
  </r>
  <r>
    <s v="APOYO PROFESIONAL O TECNICO PARA LA DIRECCION DE FINANZAS EN LA EJECUCION DE LABORES ACCIDENTA EN EL PROGRAMA HONORARIOS ITEM "/>
    <x v="0"/>
    <x v="0"/>
  </r>
  <r>
    <s v="AGENTE DE DESARROLLO LOCAL EN EL PROGRAMA APOYO DE LA COMUNIDAD EN SITUACIONES DE EMERGENCIA Y PREVENSION DE INCIVILIDADES"/>
    <x v="0"/>
    <x v="0"/>
  </r>
  <r>
    <s v="APOYO PROFESIONAL O TECNICO PARA DIRECCION DE CONTROL EN LA EJECUCION DE LABORES ACCIDENTALES YO CO EN EL PROGRAMA HONORARIOS ITEM "/>
    <x v="0"/>
    <x v="0"/>
  </r>
  <r>
    <s v="EXPERIENCIA APOYO EN LAS ELECCIONES PRIMARIAS"/>
    <x v="0"/>
    <x v="0"/>
  </r>
  <r>
    <s v="MONITOR ENCARGADO DE LOCAL DE VOTACION EN EL PROGRAMA APOYO ELECCIONES PRIMARIAS ALCALDES Y GOBERNADOR ES REGIONALES "/>
    <x v="0"/>
    <x v="0"/>
  </r>
  <r>
    <s v="APOYO PROFESIONAL O TECNICO PARA LA DIRECCION DE TRANSITO EN LA EJECUCION DE LABORES ACCIDENTALES Y EN EL PROGRAMA HONORARIOS ITEM "/>
    <x v="0"/>
    <x v="0"/>
  </r>
  <r>
    <s v="APOYO PROFESIONAL O TECNICO PARA ADMINISTRACION MUNICIPAL EN LA EJECUCION DE LABORES ACCIDENTALES Y EN EL PROGRAMA HONORARIOS ITEM "/>
    <x v="0"/>
    <x v="0"/>
  </r>
  <r>
    <s v="APOYO A LA COORDINACION GENERAL EN EL PROGRAMA FERIAS NAVIDENAS "/>
    <x v="0"/>
    <x v="0"/>
  </r>
  <r>
    <s v="APOYO PROFESIONAL EN EL PROGRAMA PARTICIPACION CIUDADANA Y APOYO A ORGANIZACIONES SOCIALES"/>
    <x v="0"/>
    <x v="0"/>
  </r>
  <r>
    <s v="MONITOR COMUNITARIO EN EL PROGRAMA APOYO DE LA COMUNIDAD EN SITUACIONES DE EMERGENCIA Y PREVENSION DE INCIVILIDADES"/>
    <x v="0"/>
    <x v="0"/>
  </r>
  <r>
    <s v="APOYO PROFESIONAL EN EL PROGRAMA FORTALECIMIENTO DE LAS ORGANIZACIONES RELIGIOSAS"/>
    <x v="0"/>
    <x v="0"/>
  </r>
  <r>
    <s v="AGENTE DE DESARROLLO LOCAL Y SEGUNDO COORDINADOR EN EL PROGRAMA APOYO DE LA COMUNIDAD EN SITUACIONES DE EMERGENCIA Y PREVENSION DE INCIVILIDADES"/>
    <x v="0"/>
    <x v="0"/>
  </r>
  <r>
    <s v="APOYO TECNICO EN LA GESTION DEL REGISTRO SOCIAL DE HOGARES EN EL PROGRAMA SISTEMA DE APOYO A LA SELECCION DE USUARIOS DE PRESTACIONES SOCIALES"/>
    <x v="0"/>
    <x v="0"/>
  </r>
  <r>
    <s v="APOYO PROFESIONAL O TECNICO PARA LA DIRECCION DE OBRAS MUNICIPALES EN LA EJECUCION DE LABORES ACC EN EL PROGRAMA HONORARIOS ITEM "/>
    <x v="0"/>
    <x v="0"/>
  </r>
  <r>
    <s v="APOYO ADMINISTRATIVO EN EL PROGRAMA OFICINA DE PROTECCION DE DERECHOS DEL ADULTO MAYOR"/>
    <x v="0"/>
    <x v="0"/>
  </r>
  <r>
    <s v="APOYO SIST DE VIGILANCIA"/>
    <x v="0"/>
    <x v="0"/>
  </r>
  <r>
    <s v="EXPERIENCIA COMO APOYO LOGISTICO"/>
    <x v="0"/>
    <x v="0"/>
  </r>
  <r>
    <s v="EXPERIENCIA EN APOYO DE LA COMUNIDDA EN SITUACION DE EMERGENCIA Y EN LA PREVENCION DE INCIVILIDADES"/>
    <x v="0"/>
    <x v="0"/>
  </r>
  <r>
    <s v="APOYO UNIDAD TECNICA DE D"/>
    <x v="0"/>
    <x v="0"/>
  </r>
  <r>
    <s v="APOYO UNIDAD TECNICA DE CENTRO EDUCLA PINTANA"/>
    <x v="0"/>
    <x v="0"/>
  </r>
  <r>
    <s v="APOYO INSP GRAL"/>
    <x v="0"/>
    <x v="0"/>
  </r>
  <r>
    <s v="APOYO BIBLIOTECA CRA"/>
    <x v="0"/>
    <x v="0"/>
  </r>
  <r>
    <s v="APOYO NIVELACION"/>
    <x v="0"/>
    <x v="0"/>
  </r>
  <r>
    <s v="APOYO AREA TEC PROF"/>
    <x v="0"/>
    <x v="0"/>
  </r>
  <r>
    <s v="APOYO UNIDAD TECNICA"/>
    <x v="0"/>
    <x v="0"/>
  </r>
  <r>
    <s v="APOYO JEFE TECNICO"/>
    <x v="0"/>
    <x v="0"/>
  </r>
  <r>
    <s v="APOYO INSP GRAL DE LICEO MUNICIPAL L"/>
    <x v="0"/>
    <x v="0"/>
  </r>
  <r>
    <s v="COORDINADORA TERRITORIAL EN EL PROGRAMA PARTICIPACION CIUDADANA Y APOYO A ORGANIZACIONES SOCIALES"/>
    <x v="0"/>
    <x v="0"/>
  </r>
  <r>
    <s v="APOYO ADMINISTRATIVO EN EL PROGRAMA FORTALECIMIENTO JUVENIL"/>
    <x v="0"/>
    <x v="0"/>
  </r>
  <r>
    <s v="APOYO ADMINISTRATIVO EN EL PROGRAMA REFORZAMIENTO DE LA ATENCION SOCIAL DE VECINOS Y VECINAS DE LA COMUNA DE LA PINTANA"/>
    <x v="0"/>
    <x v="0"/>
  </r>
  <r>
    <s v="APOYO SIST DE VIGILANCIASERVICIO DE URGENCIA COMUNAL"/>
    <x v="0"/>
    <x v="0"/>
  </r>
  <r>
    <s v="APOYO SIST DE VIGILANCIACESFAM EL ROBLE"/>
    <x v="0"/>
    <x v="0"/>
  </r>
  <r>
    <s v="APOYO SIST DE VIGILANCIACESFAM FLOR FERNANDEZ"/>
    <x v="0"/>
    <x v="0"/>
  </r>
  <r>
    <s v="APOYO SIST DE VIGILANCIACESFAM PABLO DE ROKHA"/>
    <x v="0"/>
    <x v="0"/>
  </r>
  <r>
    <s v="RECEPTOR Y ENCARGADO DE ARCHIVO EN EL PROGRAMA SISTEMA DE APOYO A LA SELECCION DE USUARIOS DE PRESTACIONES SOCIALES"/>
    <x v="0"/>
    <x v="0"/>
  </r>
  <r>
    <s v="COORDINADOR DEL PROGRAMA EN EL PROGRAMA APOYO A MIGRANTES RESIDENTES "/>
    <x v="0"/>
    <x v="0"/>
  </r>
  <r>
    <s v="COORDINADOR DE PROYECTO EN EL PROGRAMA APOYO A LAS ORGANIZACIONES DE PERSONAS MAYORES"/>
    <x v="0"/>
    <x v="0"/>
  </r>
  <r>
    <s v="APOYO TERRITORIAL EN EL PROGRAMA PARTICIPACION CIUDADANA Y APOYO A ORGANIZACIONES SOCIALES"/>
    <x v="0"/>
    <x v="0"/>
  </r>
  <r>
    <s v="APOYO SIST DE VIGILANCIACESFAM SANTO TOMAS"/>
    <x v="0"/>
    <x v="0"/>
  </r>
  <r>
    <s v="APOYO SIST DE VIGILANCIACESFAM SAN RAFAEL"/>
    <x v="0"/>
    <x v="0"/>
  </r>
  <r>
    <s v="DIGITADOR Y APOYO TECNICO EN LA GESTION DEL REGISTRO SOCIAL DE HOGARES EN EL PROGRAMA SISTEMA DE APOYO A LA SELECCION DE USUARIOS DE PRESTACIONES SOCIALES"/>
    <x v="0"/>
    <x v="0"/>
  </r>
  <r>
    <s v="APOYO TECNICO EN LA GESTION INTERNA DEL INVENTARIO MUNICIPAL EN EL MARCO DE LA NORMATIVA VIGENTE EN EL PROGRAMA HONORARIOS ITEM "/>
    <x v="0"/>
    <x v="0"/>
  </r>
  <r>
    <s v="APOYO TECNICO EN EL PROGRAMA PARTICIPACION CIUDADANA Y APOYO A ORGANIZACIONES SOCIALES"/>
    <x v="0"/>
    <x v="0"/>
  </r>
  <r>
    <s v="COORDINADOR DEL PROGRAMA EN EL PROGRAMA APOYO A LAS ORGANIZACIONES DE PERSONAS MAYORES"/>
    <x v="0"/>
    <x v="0"/>
  </r>
  <r>
    <s v="APOYO PROFESIONAL O TECNICO PARA LA DIRECCION DE DESARROLLO COMUNITARIO PARA LA REALIZACION DE LABOR EN EL PROGRAMA HONORARIOS ITEM "/>
    <x v="0"/>
    <x v="0"/>
  </r>
  <r>
    <s v="APOYO SIST DE VIGILANCIACESFAM SANTIAGO NUEVA EXTREMADURA"/>
    <x v="0"/>
    <x v="0"/>
  </r>
  <r>
    <s v="APOYO SIST DE VIGILANCIADEPTO SALUD"/>
    <x v="0"/>
    <x v="0"/>
  </r>
  <r>
    <s v="APOYO LOGISTICO Y DE COORDINACION PLEBISCITO  EN EL PROGRAMA APOYO ELECCIONES PRIMARIAS ALCALDES Y GOBERNADOR ES REGIONALES "/>
    <x v="0"/>
    <x v="0"/>
  </r>
  <r>
    <s v="APOYO SIST DE VIGILANCIACOSAM"/>
    <x v="0"/>
    <x v="0"/>
  </r>
  <r>
    <s v="ADMINISTRATIVO APOYO FINANCIERO SEP DE LICEO MUNICIPAL MLATORRE"/>
    <x v="0"/>
    <x v="0"/>
  </r>
  <r>
    <s v="APOYO FINANCIERO"/>
    <x v="0"/>
    <x v="0"/>
  </r>
  <r>
    <s v="ADMINISTRATIVO APOYO FINANCIERO SEP DE LICEO EL ROBLE"/>
    <x v="0"/>
    <x v="0"/>
  </r>
  <r>
    <s v="APOYO ADMINISTRATIVO SEP DE SEP EQUIPO"/>
    <x v="0"/>
    <x v="0"/>
  </r>
  <r>
    <s v="APOYO ADMINISTRATIVO SEP DE LICEO VICTOR JARA"/>
    <x v="0"/>
    <x v="0"/>
  </r>
  <r>
    <s v="APOYO PROFESIONAL YO TECNICO EN EL DESARROLLO IMPLEMENTACION Y SUPERVISION DE UNA COMUNICACION  EN EL PROGRAMA HONORARIOS ITEM "/>
    <x v="0"/>
    <x v="0"/>
  </r>
  <r>
    <s v="EXPERIENCIA EN APOYO AL PLEBICITO NACIONAL"/>
    <x v="0"/>
    <x v="0"/>
  </r>
  <r>
    <s v="SUP Y APOYO EJECUC PLANES MEJ EDUC DE CENTRO EDUCLA PINTANA"/>
    <x v="0"/>
    <x v="0"/>
  </r>
  <r>
    <s v="APOYO PLANES"/>
    <x v="0"/>
    <x v="0"/>
  </r>
  <r>
    <s v="SUP Y APOYO EJECUC PLANES MEJ EDUC DE LICEO CAPITAN AVALOS"/>
    <x v="0"/>
    <x v="0"/>
  </r>
  <r>
    <s v="SUP Y APOYO EJECUC PLANES MEJ EDUC DE LICEO CENTRO EDUC LA PINTANA"/>
    <x v="0"/>
    <x v="0"/>
  </r>
  <r>
    <s v="ASISTAULA Y APOYO REFEDUCATIVO DE LICEO CAPITAN AVALOS"/>
    <x v="0"/>
    <x v="0"/>
  </r>
  <r>
    <s v="ASISTAULA Y APOYO REFEDUCATIVO"/>
    <x v="0"/>
    <x v="0"/>
  </r>
  <r>
    <s v="ASISTAULA Y APOYO REFEDUCATIVO DE LICEO MUNICIPAL L"/>
    <x v="0"/>
    <x v="0"/>
  </r>
  <r>
    <s v="ASISTAULA Y APOYO REFEDUCATIVO DE JARDIN EL ROBLE"/>
    <x v="0"/>
    <x v="0"/>
  </r>
  <r>
    <s v="ASISTAULA Y APOYO REFEDUCATIVO DE ESC JUAN DE DIOS ALDEA"/>
    <x v="0"/>
    <x v="0"/>
  </r>
  <r>
    <s v="ASISTAULA Y APOYO REFEDUCATIVO DE LICEO PABLO DE ROKHA"/>
    <x v="0"/>
    <x v="0"/>
  </r>
  <r>
    <s v="EXPERIENCIA EN APOYO ELECCIONES"/>
    <x v="0"/>
    <x v="0"/>
  </r>
  <r>
    <s v="APOYO BIBLIOTECA CRA DE LICEO CAPITAN AVALOS"/>
    <x v="0"/>
    <x v="0"/>
  </r>
  <r>
    <s v="APOYO BIBLIOTECA"/>
    <x v="0"/>
    <x v="0"/>
  </r>
  <r>
    <s v="APOYO BIBLIOTECA CRA DE DEPTO DE EDUCACION"/>
    <x v="0"/>
    <x v="0"/>
  </r>
  <r>
    <s v="EXPERIENCIA EN APOYO LOGISTICO"/>
    <x v="0"/>
    <x v="0"/>
  </r>
  <r>
    <s v="APOYO DE AULA DE COLEGIO NERUDA"/>
    <x v="0"/>
    <x v="0"/>
  </r>
  <r>
    <s v="APOYO DE AULA"/>
    <x v="0"/>
    <x v="0"/>
  </r>
  <r>
    <s v="APOYO DE AULA DE LICEO "/>
    <x v="0"/>
    <x v="0"/>
  </r>
  <r>
    <s v="APOYO BIBLIOTECA CRA DE LICEO VICTOR JARA"/>
    <x v="0"/>
    <x v="0"/>
  </r>
  <r>
    <s v="APOYO BIBLIOTECA CRA DE JARDIN MUNDO ACTIVO"/>
    <x v="0"/>
    <x v="0"/>
  </r>
  <r>
    <s v="ASISTENTEAULA Y APOYOEDUCATIVO"/>
    <x v="0"/>
    <x v="0"/>
  </r>
  <r>
    <s v="ASISTAULA Y APOYO REFEDUCATIVO DE DEPTO DE EDUCACION"/>
    <x v="0"/>
    <x v="0"/>
  </r>
  <r>
    <s v="APOYO EN LA HABILITACION DE LOCALES DE VOTACION MUNICIPALES Y COLEGIOS PARTICULARES EN EL PROGRAMA APOYO ELECCIONES PRIMARIAS ALCALDES Y GOBERNADOR ES REGIONALES "/>
    <x v="0"/>
    <x v="0"/>
  </r>
  <r>
    <s v="APOYO TECNICO INFORMATICO"/>
    <x v="0"/>
    <x v="0"/>
  </r>
  <r>
    <s v="JEFE APOYO A LA GESTION SALUDEDUCACION DE DEPARTAMENTO DE EDUCACION"/>
    <x v="0"/>
    <x v="0"/>
  </r>
  <r>
    <s v="JEFE APOYO A LA GESTION"/>
    <x v="0"/>
    <x v="0"/>
  </r>
  <r>
    <s v="JEFE DE APOYO A LA GESTION SE"/>
    <x v="0"/>
    <x v="0"/>
  </r>
  <r>
    <s v="JEFE APOYO A LA GESTION SALUDEDUCACION DE LICEO AURELIA ROJAS BURGOS"/>
    <x v="0"/>
    <x v="0"/>
  </r>
  <r>
    <s v="SUP Y APOYO EJECUC PLANES MEJ EDUC"/>
    <x v="0"/>
    <x v="0"/>
  </r>
  <r>
    <s v="JEFE APOYO A LA GESTION SALUDEDUCACION"/>
    <x v="0"/>
    <x v="0"/>
  </r>
  <r>
    <s v="ASISTAULA Y APOYO REFEDUCATIVO DE LICEO VIOLETA PARRA"/>
    <x v="0"/>
    <x v="0"/>
  </r>
  <r>
    <s v="APOYO PROFESIONAL O TECNICO PARA ALCALDIA EN LA EJECUCCION DE LABORES ACCIDENTALES YO COMETIDOS EN EL PROGRAMA HONORARIOS ITEM "/>
    <x v="0"/>
    <x v="0"/>
  </r>
  <r>
    <s v="APOYO ASESORIA JURIDICA"/>
    <x v="0"/>
    <x v="0"/>
  </r>
  <r>
    <s v="APOYO BODEGA"/>
    <x v="0"/>
    <x v="0"/>
  </r>
  <r>
    <s v="APOYO DE ASESORIA JURIDICA"/>
    <x v="0"/>
    <x v="0"/>
  </r>
  <r>
    <s v="APOYO PROFESIONAL O TECNICO PARA SECRETARIA MUNICIPAL EN LA EJECUCION DE LABORES ACCIDENTALES YO CO EN EL PROGRAMA HONORARIOS ITEM "/>
    <x v="0"/>
    <x v="0"/>
  </r>
  <r>
    <s v="EXPERIENCIA EN APOYO A LA COMUNIDAD EN SITUACIONES DE EMERGENCIA"/>
    <x v="0"/>
    <x v="0"/>
  </r>
  <r>
    <s v="EXPERIENCIA EN APOYO A LA COMUNIDAD EN SITUACIONES DE EMERGENCIA EDUCACION MEDIA"/>
    <x v="0"/>
    <x v="0"/>
  </r>
  <r>
    <s v="COORDINADOR DE TURNOS EN EL PROGRAMA APOYO DE LA COMUNIDAD EN SITUACIONES DE EMERGENCIA Y PREVENSION DE INCIVILIDADES"/>
    <x v="0"/>
    <x v="0"/>
  </r>
  <r>
    <s v="ASISTENTE SOCIAL PROFESIONAL EN ATENCION DE CASOS REGISTRO SOCIAL DE HOGARES EN EL PROGRAMA SISTEMA DE APOYO A LA SELECCION DE USUARIOS DE PRESTACIONES SOCIALES"/>
    <x v="0"/>
    <x v="0"/>
  </r>
  <r>
    <s v="APOYO EN TERRENO EN EL PROGRAMA PROGRAMA ACTIVA TU COMUNIDAD"/>
    <x v="0"/>
    <x v="0"/>
  </r>
  <r>
    <s v="COORDINADOR DEL PROGRAMA EN EL PROGRAMA SISTEMA DE APOYO A LA SELECCION DE USUARIOS DE PRESTACIONES SOCIALES"/>
    <x v="0"/>
    <x v="0"/>
  </r>
  <r>
    <s v="APOYO SISTEMA DE VIGILANCIA"/>
    <x v="0"/>
    <x v="0"/>
  </r>
  <r>
    <s v="APOYO UNIDAD TECNICA DE LICEO MUNICIPAL L"/>
    <x v="0"/>
    <x v="0"/>
  </r>
  <r>
    <s v="APOYO EQUIPO GESTION"/>
    <x v="0"/>
    <x v="0"/>
  </r>
  <r>
    <s v="APOYO PED DIRECTIVO"/>
    <x v="0"/>
    <x v="0"/>
  </r>
  <r>
    <s v="APOYO ALMACENAMIENTO Y BODEGAS"/>
    <x v="0"/>
    <x v="0"/>
  </r>
  <r>
    <s v="SECRETARIA EN EL PROGRAMA PARTICIPACION CIUDADANA Y APOYO A ORGANIZACIONES SOCIALES"/>
    <x v="0"/>
    <x v="0"/>
  </r>
  <r>
    <s v="APOYO INSPECTOR GENERAL"/>
    <x v="0"/>
    <x v="0"/>
  </r>
  <r>
    <s v="ADMINISTRATIVO EN EL PROGRAMA PARTICIPACION CIUDADANA Y APOYO A ORGANIZACIONES SOCIALES"/>
    <x v="0"/>
    <x v="0"/>
  </r>
  <r>
    <s v="APOYO TECNICO PARA LA CONFECCION DE LAS ACTAS DEL CONCEJO MUNICIPAL EN EL PROGRAMA HONORARIOS ITEM "/>
    <x v="0"/>
    <x v="0"/>
  </r>
  <r>
    <s v="KINESEOLOGO EN EL PROGRAMA PROGRAMA FONDO DE INTERVENCIONES DE APOYO AL DESARROLLO INFANTIL FIADI"/>
    <x v="0"/>
    <x v="0"/>
  </r>
  <r>
    <s v="ACTRIZ EN EL PROGRAMA APOYO A LA INCLUSION SOCIAL DE LOS HABITANTES DE LA COMUNA DE LA PINTANA"/>
    <x v="0"/>
    <x v="0"/>
  </r>
  <r>
    <s v="ASISTENTE SOCIAL ATENCION DE CASOS EN EL PROGRAMA SISTEMA DE APOYO A LA SELECCION DE USUARIOS DE PRESTACIONES SOCIALES"/>
    <x v="0"/>
    <x v="0"/>
  </r>
  <r>
    <s v="COORDINADORA EN EL PROGRAMA APOYO A LA DISCAPACIDAD "/>
    <x v="0"/>
    <x v="0"/>
  </r>
  <r>
    <s v="APOYO FAMILIAR INTEGRAL EN EL PROGRAMA APOYO PSICOSOCIAL PUENTE ENTRE LA FAMILIA Y SUS DERECHOS DEL INGRESO ETICO FAMILIAR"/>
    <x v="0"/>
    <x v="0"/>
  </r>
  <r>
    <s v="APOYO FAMILIAR INTEGRAL EN EL PROGRAMA APOYO DE ACOMPANAMIENTO SOCIOLABORAL DEL INGRESO ETICO"/>
    <x v="0"/>
    <x v="0"/>
  </r>
  <r>
    <s v="AUXILIAR DE PARVULO EN EL PROGRAMA PROGRAMA APOYO PREESCOLAR NINOS Y NINAS DE LA COMUNACONVENIO JUNJI"/>
    <x v="0"/>
    <x v="0"/>
  </r>
  <r>
    <s v="APOYO FAMILIAR EN EL PROGRAMA APOYO DE ACOMPANAMIENTO SOCIOLABORAL DEL INGRESO ETICO"/>
    <x v="0"/>
    <x v="0"/>
  </r>
  <r>
    <s v="APOYO A LA UNIDAD DE VIVIENDA PARA LA ELABORACION DE DOCUMENTOS TECNICOS PARA LOS PROYECTOS HAB EN EL PROGRAMA ACCESO A UNA SOLUCION HABITACIONAL DEFINITIVA"/>
    <x v="0"/>
    <x v="0"/>
  </r>
  <r>
    <s v="AUXILIAR DE APOYO EN EL PROGRAMA CONVENIO SENAME OPD"/>
    <x v="0"/>
    <x v="0"/>
  </r>
  <r>
    <s v="APOYO TECNICO EN EL PROGRAMA PUEBLOS ORIGINARIOS"/>
    <x v="0"/>
    <x v="0"/>
  </r>
  <r>
    <s v="MONITOR TALLER PSICOEMOCIONAL EN EL PROGRAMA PROGRAMA APOYO A LA INTEGRACION DE POBLACION INMIGRATE "/>
    <x v="0"/>
    <x v="0"/>
  </r>
  <r>
    <s v="APOYO FAMILIAR EN EL PROGRAMA APOYO PSICOSOCIAL PUENTE ENTRE LA FAMILIA Y SUS DERECHOS DEL INGRESO ETICO FAMILIAR"/>
    <x v="0"/>
    <x v="0"/>
  </r>
  <r>
    <s v="APOYO TECNICO EN EL PROGRAMA FORTALECIMIENTO DE LAS ORGANIZACIONES RELIGIOSAS"/>
    <x v="0"/>
    <x v="0"/>
  </r>
  <r>
    <s v="APOYO FAMILIAR EN EL PROGRAMA FAMILIAS DEL SUBSISTEMA DE SEGURIDAD Y OPORTUNIDADES"/>
    <x v="0"/>
    <x v="0"/>
  </r>
  <r>
    <s v="APOYO PROFESIONAL AL DEPTOORGANIZACIONES COMUNITARIAS EN EL PROGRAMA PARTICIPACION CIUDADANA Y APOYO A ORGANIZACIONES SOCIALES"/>
    <x v="0"/>
    <x v="0"/>
  </r>
  <r>
    <s v="APOYO A ALA PRODUCCION DE EVENTOS EN EL PROGRAMA PARTICIPACION CIUDADANA Y APOYO A ORGANIZACIONES SOCIALES"/>
    <x v="0"/>
    <x v="0"/>
  </r>
  <r>
    <s v="APOYO AL CONCEJO MUNICIPAL EN LAS MATERIAS PROPIAS DEL QUE HACER CON ENFASIS EN EL DESARROLLO DE U EN EL PROGRAMA HONORARIOS ITEM "/>
    <x v="0"/>
    <x v="0"/>
  </r>
  <r>
    <s v="PROFESIONAL PSICOSOCIAL EN EL PROGRAMA APOYO A LA INCLUSION SOCIAL DE LOS HABITANTES DE LA COMUNA DE LA PINTANA"/>
    <x v="0"/>
    <x v="0"/>
  </r>
  <r>
    <s v="ASISTENCIA TECNICA Y LEGAL EN EL PROGRAMA PARTICIPACION CIUDADANA Y APOYO A ORGANIZACIONES SOCIALES"/>
    <x v="0"/>
    <x v="0"/>
  </r>
  <r>
    <s v="PERIODISTA EN EL PROGRAMA PARTICIPACION CIUDADANA Y APOYO A ORGANIZACIONES SOCIALES"/>
    <x v="0"/>
    <x v="0"/>
  </r>
  <r>
    <s v="OPERARIO DE CUADRILLA DE APOYO EN EL PROGRAMA MEJORAMIENTO Y MANTENIMIENTO DE LAS AREAS VERDES COMUNALES"/>
    <x v="0"/>
    <x v="0"/>
  </r>
  <r>
    <s v="APOYO EN EL PROGRAMA APOYO A LAS ORGANIZACIONES DE PERSONAS MAYORES"/>
    <x v="0"/>
    <x v="0"/>
  </r>
  <r>
    <s v="APOYO DE BODEGA EN EL PROGRAMA SILVICULTURA URBANA"/>
    <x v="0"/>
    <x v="0"/>
  </r>
  <r>
    <s v="APOYO TECNICO EN EL DESARROLLO DE LAS ACTIVIDADES PROTOCOLARES YO EVENTOS QUE EJECUTA EL DEPARTAMEN EN EL PROGRAMA HONORARIOS ITEM "/>
    <x v="0"/>
    <x v="0"/>
  </r>
  <r>
    <s v="APOYO FAMILIAR INTEGRAL EN EL PROGRAMA FAMILIAS DEL SUBSISTEMA DE SEGURIDAD Y OPORTUNIDADES"/>
    <x v="0"/>
    <x v="0"/>
  </r>
  <r>
    <s v="EXPERIENCIA EN APOYO AL CONCEJO MUNICIPAL EN MATERIAS"/>
    <x v="0"/>
    <x v="0"/>
  </r>
  <r>
    <s v="APOYO PROFESIONAL O TECNICO PARA GABINETE EN LA EJECUCCION DE LABORES ACCIDENTALES EN EL PROGRAMA HONORARIOS ITEM "/>
    <x v="0"/>
    <x v="0"/>
  </r>
  <r>
    <s v="JORNALERO A HONORARIOS DE APOYO AL PROGRAMA EN EL PROGRAMA MANTENCION DE SUMIDEROS"/>
    <x v="0"/>
    <x v="0"/>
  </r>
  <r>
    <s v="OPERARIO DE APOYO EN EL PROGRAMA MEJORAMIENTO Y MANTENIMIENTO DE LAS AREAS VERDES COMUNALES"/>
    <x v="0"/>
    <x v="0"/>
  </r>
  <r>
    <s v="APOYO PROFESIONAL EN EL PROGRAMA PINTANA DIVERSA "/>
    <x v="0"/>
    <x v="0"/>
  </r>
  <r>
    <s v="APOYO ADMINISTRATIVO A FERIAS NAVIDENAS  EN EL PROGRAMA FERIAS NAVIDENAS "/>
    <x v="0"/>
    <x v="0"/>
  </r>
  <r>
    <s v="MONITOR EN EL PROGRAMA APOYO A LA DISCAPACIDAD "/>
    <x v="0"/>
    <x v="0"/>
  </r>
  <r>
    <s v="JORNALERO A HONORARIOS DE APOYO AL PROGRAMA EN EL PROGRAMA MANTENCION DE EMERGENCIAS VIAS PAVIMENTADAS ANO "/>
    <x v="0"/>
    <x v="0"/>
  </r>
  <r>
    <s v="PROFESIONAL DE APOYO PARA EL DESARROLLO URBANO Y TERRITORIAL DE LA COMUNA EN EL PROGRAMA HONORARIOS ITEM "/>
    <x v="0"/>
    <x v="0"/>
  </r>
  <r>
    <s v="APOYO ADMINISTRATIVO EN EL PROGRAMA HABITABILIDAD ANO "/>
    <x v="0"/>
    <x v="0"/>
  </r>
  <r>
    <s v="APOYO LABORES COMUNITARIAS EN EL PROGRAMA OFICINA DE SEGURIDAD VECINAL Y COMUNITARIA"/>
    <x v="0"/>
    <x v="0"/>
  </r>
  <r>
    <s v="APOYO ADMINISTRATIVO EN EL PROGRAMA FORTALECIMIENTO MUNICIPAL SUBSISTEMA DE PROTECCION INTEGRAL A LA INFANCIA CHILE CRECE CONTIGO"/>
    <x v="0"/>
    <x v="0"/>
  </r>
  <r>
    <s v="ASESORIA Y APOYO INFORMATICO EN EL PROGRAMA PERSONAL DE DIRECCION DE SERVICIOS INFORMATICOS"/>
    <x v="0"/>
    <x v="0"/>
  </r>
  <r>
    <s v="APOYO PROGRAMA EN EL PROGRAMA APOYO A LAS ORGANIZACIONES DE PERSONAS MAYORES"/>
    <x v="0"/>
    <x v="0"/>
  </r>
  <r>
    <s v="APOYO EN LA ELABORACION DE PLANIFICACIONES ESTRATEGICAS MUNICIPALES EN EL PROGRAMA HONORARIOS ITEM "/>
    <x v="0"/>
    <x v="0"/>
  </r>
  <r>
    <s v="PROFESIONAL DE PROGRAMA EN EL PROGRAMA APOYO A LA INCLUSION SOCIAL DE LOS HABITANTES DE LA COMUNA DE LA PINTANA"/>
    <x v="0"/>
    <x v="0"/>
  </r>
  <r>
    <s v="COORDINADORA TERRITORIAL EN EL PROGRAMA APOYO A MIGRANTES RESIDENTES "/>
    <x v="0"/>
    <x v="0"/>
  </r>
  <r>
    <s v="APOYO GESTOR TERRITORIAL EN EL PROGRAMA PARTICIPACION CIUDADANA Y APOYO A ORGANIZACIONES SOCIALES"/>
    <x v="0"/>
    <x v="0"/>
  </r>
  <r>
    <s v="EXPERIENCIA EN APOYO DE LA COMUNIDAD EN SITUACION DE EMERGENCIA Y EN LA PREVENCION DE INCIVILIDADES"/>
    <x v="0"/>
    <x v="0"/>
  </r>
  <r>
    <s v="APOYO TERRITORIAL EN EL PROGRAMA FORTALECIMIENTO DE LAS ORGANIZACIONES RELIGIOSAS"/>
    <x v="0"/>
    <x v="0"/>
  </r>
  <r>
    <s v="COORDINADOR DEL PROGRAMA EN EL PROGRAMA PARTICIPACION CIUDADANA Y APOYO A ORGANIZACIONES SOCIALES"/>
    <x v="0"/>
    <x v="0"/>
  </r>
  <r>
    <s v="OPERARIO DE MANTENIMIENTO Y APOYO EN EL PROGRAMA MEJORAMIENTO Y MANTENCION AREAS VERDES COMUNALES "/>
    <x v="0"/>
    <x v="0"/>
  </r>
  <r>
    <s v="APOYO TECNICO EN EL PROGRAMA MICROEMPRESAS FAMILIARES "/>
    <x v="0"/>
    <x v="0"/>
  </r>
  <r>
    <s v="ASISTENTE SOCIAL EN EL PROGRAMA APOYO A LA DISCAPACIDAD "/>
    <x v="0"/>
    <x v="0"/>
  </r>
  <r>
    <s v="FONOAUDIOLOGO EN EL PROGRAMA PROGRAMA FONDO DE INTERVENCIONES DE APOYO AL DESARROLLO INFANTIL FIADI"/>
    <x v="0"/>
    <x v="0"/>
  </r>
  <r>
    <s v="APOYO TECNICO EN EL PROGRAMA PROMOCION DE LA DENUNCIA Y ORIENTACION A VICTIMAS"/>
    <x v="0"/>
    <x v="0"/>
  </r>
  <r>
    <s v="PROFESIONAL INFORMATICO COORDINADOR TECNICO DE LA ATENCION DE CASOS PLATAFORMA WEB MIDESO EN EL PROGRAMA SISTEMA DE APOYO A LA SELECCION DE USUARIOS DE PRESTACIONES SOCIALES"/>
    <x v="0"/>
    <x v="0"/>
  </r>
  <r>
    <s v="APOYO COORDINACION EN EL PROGRAMA CENTRO DE BIENESTAR E INTEGRACION DE PERSONAS MAYORES SANTO TOMAS"/>
    <x v="0"/>
    <x v="0"/>
  </r>
  <r>
    <s v="APOYO A ALA PRODUCCION DE EVENTOS EN EL PROGRAMA APOYO A LA DIFUSION DE PROGRAMAS SOCIALES"/>
    <x v="0"/>
    <x v="0"/>
  </r>
  <r>
    <s v="MONITOR TALLER DE MUSICA EN EL PROGRAMA APOYO A LA DISCAPACIDAD "/>
    <x v="0"/>
    <x v="0"/>
  </r>
  <r>
    <s v="APOYO TECNICO EN EL PROGRAMA ORGANISMO TECNICO DE CAPACITACION "/>
    <x v="0"/>
    <x v="0"/>
  </r>
  <r>
    <s v="APOYO PROFESIONAL O TECNICO EN SECRETARIA COMUNAL DE PLANIFICACION EN LA EJECUCION DE LABORES ACCID EN EL PROGRAMA HONORARIOS ITEM "/>
    <x v="0"/>
    <x v="0"/>
  </r>
  <r>
    <s v="ASISTENTE SOCIAL EN EL PROGRAMA SISTEMA DE APOYO A LA SELECCION DE USUARIOS DE PRESTACIONES SOCIALES"/>
    <x v="0"/>
    <x v="0"/>
  </r>
  <r>
    <s v="MONITORA TALLER MEDICINA COMPLEMENTARIA Y MOVIMIENTOS FUNCIONALES EN EL PROGRAMA APOYO A LA DISCAPACIDAD "/>
    <x v="0"/>
    <x v="0"/>
  </r>
  <r>
    <s v="MONITORA TALLER DE SERIGRAFIA Y EXPRESION CORPORAL EN EL PROGRAMA APOYO A LA DISCAPACIDAD "/>
    <x v="0"/>
    <x v="0"/>
  </r>
  <r>
    <s v="MONITOR FOLCKLOR EN EL PROGRAMA APOYO A LAS ORGANIZACIONES DE PERSONAS MAYORES"/>
    <x v="0"/>
    <x v="0"/>
  </r>
  <r>
    <s v="MONITOR TALLER BOCCIAS EN EL PROGRAMA APOYO A LA DISCAPACIDAD "/>
    <x v="0"/>
    <x v="0"/>
  </r>
  <r>
    <s v="MONITORA TALLER DE MANUALIDADES EN EL PROGRAMA APOYO A LA DISCAPACIDAD "/>
    <x v="0"/>
    <x v="0"/>
  </r>
  <r>
    <s v="APOYO EN CENTRO DE BIENESTAR E INTEGRACION DEL ADULTO MAYOR EN EL PROGRAMA CENTRO DE BIENESTAR E INTEGRACION DE PERSONAS MAYORES CENTRO"/>
    <x v="0"/>
    <x v="0"/>
  </r>
  <r>
    <s v="APOYO ADMINISTRATIVO EN EL PROGRAMA PROGRAMA MUJERES TRABAJADORAS Y JEFAS DE HOGAR "/>
    <x v="0"/>
    <x v="0"/>
  </r>
  <r>
    <s v="APOYO EN EL PROGRAMA HABILITACION ESPACIOS PUBLICOS INFANTILESCRIANZA "/>
    <x v="0"/>
    <x v="0"/>
  </r>
  <r>
    <s v="COORDINADOR DE CABINA EN CAMIONETAS RPC EN EL PROGRAMA APOYO DE LA COMUNIDAD EN SITUACIONES DE EMERGENCIA Y PREVENSION DE INCIVILIDADES"/>
    <x v="0"/>
    <x v="0"/>
  </r>
  <r>
    <s v="APOYO TECNICO EN EL PROGRAMA OFICINA DE PROTECCION DE DERECHOS DEL ADULTO MAYOR"/>
    <x v="0"/>
    <x v="0"/>
  </r>
  <r>
    <s v="COORDINADOR OPERATIVO RED DE PROTECIION COMUNITARIA EN EL PROGRAMA APOYO DE LA COMUNIDAD EN SITUACIONES DE EMERGENCIA Y PREVENSION DE INCIVILIDADES"/>
    <x v="0"/>
    <x v="0"/>
  </r>
  <r>
    <s v="MONITORA TALLER DE EXPRESION ARTISTICA EN PINTURA EN EL PROGRAMA APOYO A LA DISCAPACIDAD "/>
    <x v="0"/>
    <x v="0"/>
  </r>
  <r>
    <s v="MANUALIDADES EN EL PROGRAMA APOYO A LAS ORGANIZACIONES DE PERSONAS MAYORES"/>
    <x v="0"/>
    <x v="0"/>
  </r>
  <r>
    <s v="APOYO PROGRAMA EN EL PROGRAMA FORTALECIMIENTO JUVENIL"/>
    <x v="0"/>
    <x v="0"/>
  </r>
  <r>
    <s v="MONITOR A DE YOGA EN EL PROGRAMA APOYO A LAS ORGANIZACIONES DE PERSONAS MAYORES"/>
    <x v="0"/>
    <x v="0"/>
  </r>
  <r>
    <s v="APOYO ADMINISTRATIVO EN EL PROGRAMA PROYECTO PIECRECIENDO CON SUS NINOSAS Y ADOLESCENTES SECTOR EL CASTILLO"/>
    <x v="0"/>
    <x v="0"/>
  </r>
  <r>
    <s v="APOYO ASESOR CULTURAL EN EL PROGRAMA APOYO A MIGRANTES RESIDENTES "/>
    <x v="0"/>
    <x v="0"/>
  </r>
  <r>
    <s v="ADMINISTRATIVO EN EL PROGRAMA APOYO A LA INCLUSION SOCIAL DE LOS HABITANTES DE LA COMUNA DE LA PINTANA"/>
    <x v="0"/>
    <x v="0"/>
  </r>
  <r>
    <s v="APOYO A ALA PRODUCCION DE EVENTOS"/>
    <x v="0"/>
    <x v="0"/>
  </r>
  <r>
    <s v="EXPERIENCIA EN APOYO TECNICO"/>
    <x v="0"/>
    <x v="0"/>
  </r>
  <r>
    <s v="APOYO TECNICO EN EL PROGRAMA LAZOS "/>
    <x v="0"/>
    <x v="0"/>
  </r>
  <r>
    <s v="FOTOGRAFA EN EL PROGRAMA PARTICIPACION CIUDADANA Y APOYO A ORGANIZACIONES SOCIALES"/>
    <x v="0"/>
    <x v="0"/>
  </r>
  <r>
    <s v="LIMPIEZA Y REPARACION DE CORTINAS DE CAMARAS EN EL PROGRAMA APOYO ELECCIONES PRIMARIAS ALCALDES Y GOBERNADOR ES REGIONALES "/>
    <x v="0"/>
    <x v="0"/>
  </r>
  <r>
    <s v="REFUERZO ASEO EN LOCALES DE VOTACION EN EL PROGRAMA APOYO ELECCIONES PRIMARIAS ALCALDES Y GOBERNADOR ES REGIONALES "/>
    <x v="0"/>
    <x v="0"/>
  </r>
  <r>
    <s v="EXPERIENCIA EN APOYO SOCIAL"/>
    <x v="0"/>
    <x v="0"/>
  </r>
  <r>
    <s v="EXPERIENCIA COMO APOYO ADMINISTRATIVO"/>
    <x v="0"/>
    <x v="0"/>
  </r>
  <r>
    <s v="APOYO ELECCIONES"/>
    <x v="0"/>
    <x v="0"/>
  </r>
  <r>
    <s v="ASISTENTE DE APOYO"/>
    <x v="0"/>
    <x v="0"/>
  </r>
  <r>
    <s v="APOYO ELECTRICO SSGG"/>
    <x v="0"/>
    <x v="0"/>
  </r>
  <r>
    <s v="APOYO ADMINISTRATIVO DIRECCION"/>
    <x v="0"/>
    <x v="0"/>
  </r>
  <r>
    <s v="INSPECTOR APOYO ADM FISCALIZA"/>
    <x v="0"/>
    <x v="0"/>
  </r>
  <r>
    <s v="AUXILIAR SECC SS Y APOYO ADM"/>
    <x v="0"/>
    <x v="0"/>
  </r>
  <r>
    <s v="INSPECTOR APOYO ADMFISCALIZAC"/>
    <x v="0"/>
    <x v="0"/>
  </r>
  <r>
    <s v="APOYO INGENIERIA DIRECCION DE"/>
    <x v="0"/>
    <x v="0"/>
  </r>
  <r>
    <s v="APOYO PROFESIONAL DPTO SSGG"/>
    <x v="0"/>
    <x v="0"/>
  </r>
  <r>
    <s v="RONDIN Y APOYO ADMINISTRATIVO"/>
    <x v="0"/>
    <x v="0"/>
  </r>
  <r>
    <s v="PROFESIONAL DE APOYO"/>
    <x v="0"/>
    <x v="0"/>
  </r>
  <r>
    <s v="APOYO EN LABORES AUDIOVISUALES"/>
    <x v="0"/>
    <x v="0"/>
  </r>
  <r>
    <s v="APOYO ACTIVIDADES DEPORTIVAS EN OF RECR"/>
    <x v="0"/>
    <x v="0"/>
  </r>
  <r>
    <s v="APOYO ADMNISTRATIVO PARA TRABAJO EN TERRENO"/>
    <x v="0"/>
    <x v="0"/>
  </r>
  <r>
    <s v="ESTERILIZACION Y PREPARACION DE INSTRUMENTAL APOYO EN LABORES ADMINISTRATIVAS"/>
    <x v="0"/>
    <x v="0"/>
  </r>
  <r>
    <s v="APOYO AL ODONTOLOGO PREPARACION DE INSTRUMENTAL"/>
    <x v="0"/>
    <x v="0"/>
  </r>
  <r>
    <s v="APOYO AL ODONTOLOGO PREPARACION DE INSTRUMENTAL APOYO DE LABORES ADMINISTRATIVAS"/>
    <x v="0"/>
    <x v="0"/>
  </r>
  <r>
    <s v="ATENDER PERSONAS QUE INTEGRAN FAMILIAS EN SITUACION DE RIESGO QUE REQUIERAN ORIENTACION CONSEJERIAS U OTRA ATENCION NECESARIA PARA BRINDAR APOYO A TRAVES DE LA COORDINACION CON LA RED INTERSECTORIAL DE LAS DIVERSAS UNIDADES MUNICIPALES GUBERNAMENTALES U OTRAS ENTIDADES PRIVADAS"/>
    <x v="0"/>
    <x v="0"/>
  </r>
  <r>
    <s v="APOYO AL ODONTOLOGO ESTERILIZACION Y PREPARACION DE INSTRUMENTAL APOYO EN LABORES ADMINISTRATIVAS"/>
    <x v="0"/>
    <x v="0"/>
  </r>
  <r>
    <s v="APOYO AL ODONTOLOGO PREPARACION DE INSTRUMENTAL APOYO LABORES ADMINISTRATIVAS"/>
    <x v="0"/>
    <x v="0"/>
  </r>
  <r>
    <s v="PROF APOYO REF EDU"/>
    <x v="0"/>
    <x v="0"/>
  </r>
  <r>
    <s v="PROF DE APOYO"/>
    <x v="0"/>
    <x v="0"/>
  </r>
  <r>
    <s v="APOYO INTEGRAL AL PROFESIONAL ODONTOLOGO LAVADO ESTERILIZACION Y PREPARACION DEL INSTRUMENTO DENTAL"/>
    <x v="0"/>
    <x v="0"/>
  </r>
  <r>
    <s v="PROCESAMIENTO DE IMAGENES APOYO A UNIDADES CLINICAS Y MAMOGRAFICAS"/>
    <x v="0"/>
    <x v="0"/>
  </r>
  <r>
    <s v="APOYO INTEGRAL AL PROFESIONAL ODONTOLOGICO LAVADO ESTERILIZACION Y PREPARACION DEL INSTRUMENTO DENTAL"/>
    <x v="0"/>
    <x v="0"/>
  </r>
  <r>
    <s v="APOYO RADIOLOGICO A UNIDADES DE RAYOS DEL DEPARTAMENTO DE SALUD MUNICIPAL"/>
    <x v="0"/>
    <x v="0"/>
  </r>
  <r>
    <s v="RECEPCION DE PACIENTES APOYO CLINICO AL ODONTOLOGO"/>
    <x v="0"/>
    <x v="0"/>
  </r>
  <r>
    <s v="APOYO AL ODONTOLOGO PREPARACION EL INSTRUMENTAL"/>
    <x v="0"/>
    <x v="0"/>
  </r>
  <r>
    <s v="REALIZAR APOYO AL PROFESIONAL DE SALUD EN LA ATENCION DE USUARIOS EN EL RADIO URBANORURAL DE LA COMUNAPARTICIPAR EN ACTIVIDADES COMUNITARIAS PROPIAS DEL PROGRAMA COMPLETAR FICHA CLINICA ELECTRONICA DE EL DESAM"/>
    <x v="0"/>
    <x v="0"/>
  </r>
  <r>
    <s v="REALIZAR APOYO CLINICO AL PROFESIONAL DE SALUD EN LA ATENCION DE USUARIOS EN EL RADIO URBANORURAL DE LA COMUNA DE PTO MONTT COMPLETAR FICHA CLINICA ELECTRONICA VIGENTE PARA EL DESAM"/>
    <x v="0"/>
    <x v="0"/>
  </r>
  <r>
    <s v="APOYO A EQUIPOS DE SALUD EN ELABORACION DE ESTARTEGIAS PARA ABORDAR EL CLIMA LABORAL COMO RESULTADO DE PRUEBAS ISTAS  DESARROLLO DE PERFILES DE CARGO ENTREVISTAS DE EVALUACION PSICOLABORAL ELABORACION POLITICAS DE RECURSOS HUMANOS"/>
    <x v="0"/>
    <x v="0"/>
  </r>
  <r>
    <s v="APOYO INTEGRAL AL PROFESIONAL ODONTOLOGICO"/>
    <x v="0"/>
    <x v="0"/>
  </r>
  <r>
    <s v="APOYO TALLERES"/>
    <x v="0"/>
    <x v="0"/>
  </r>
  <r>
    <s v="AUXILIAR APOYO TRAS"/>
    <x v="0"/>
    <x v="0"/>
  </r>
  <r>
    <s v="FUNCIONES APOYO RRP"/>
    <x v="0"/>
    <x v="0"/>
  </r>
  <r>
    <s v="APOYO PSICOSOCIAL"/>
    <x v="0"/>
    <x v="0"/>
  </r>
  <r>
    <s v="APOYO A NINOSAS QUE REQUIERAN REHABILITACION INTEGRAL EN AREA SENSORIAL CON TRASTORNO NEURODESARROLLO"/>
    <x v="0"/>
    <x v="0"/>
  </r>
  <r>
    <s v="PROFESIONAL APOYO LI"/>
    <x v="0"/>
    <x v="0"/>
  </r>
  <r>
    <s v="APOYO EN LABORES DE TECNICO PARAMEDICO A UNIDADES TRANSVERSALES DEL CESFAM VACUNATORIO TOMA DE ELECTROCARDIOGRAMA SALA DE PROCEDIMIENTOS"/>
    <x v="0"/>
    <x v="0"/>
  </r>
  <r>
    <s v="APOYO A EQUIPOS DE SALUD EN ELABORACION DE ESTRATEGIAS PARA ABORDAR EL CLIMA LABORAL COMO RESULTADO DE PRUEBAS ISTAS  DESARROLLO DE PERFILES DE CARGO ENTREVISTAS DE EVALUACION PSICOLABORAL ELABORACION POLITICAS DE RECURSOS HUMANOS"/>
    <x v="0"/>
    <x v="0"/>
  </r>
  <r>
    <s v="REALIZAR APOYO TECNICO A LOS PROFESIONALES DEL CENTRO DE SALUD"/>
    <x v="0"/>
    <x v="0"/>
  </r>
  <r>
    <s v="APOYO AL PROFESIONAL CIRUJANO DENTISTA PREPARACION DE INSTRUMENTAL"/>
    <x v="0"/>
    <x v="0"/>
  </r>
  <r>
    <s v="APOYO AL ODONTOLOGO PREPARACION DE INSTRUMENTAL APOYO EN LABORES ADMINISTRATIVAS"/>
    <x v="0"/>
    <x v="0"/>
  </r>
  <r>
    <s v="RECEPCION DE PACIENTES Y APOYO EN LA ATENCION SEGUN SEA REQUERIDO"/>
    <x v="0"/>
    <x v="0"/>
  </r>
  <r>
    <s v="REALIZAR APOYO CLINICO AL PROFESIONAL DE LA SALUD"/>
    <x v="0"/>
    <x v="0"/>
  </r>
  <r>
    <s v="APOYO EL LABORES DE TECNICO PARAMEDICO A UNIDADES TRANSVERSALES DEL CESFAM VACUNATORIO TOMA DE ELECTROCARDIOGRAMA SALA DE PROCEDIMIENTOS"/>
    <x v="0"/>
    <x v="0"/>
  </r>
  <r>
    <s v="APOYO AL PROFESIONAL CIRUJANO DENTISTA PREPARACION DE INSTRUMENTAL APOYO EN LABORES ADMINISTRATIVAS"/>
    <x v="0"/>
    <x v="0"/>
  </r>
  <r>
    <s v="APOYAR A LOS EQUIPOS DE SALUD DE EN LA COORDINACION INTERSECTORIAL PARA LA RESOLUCIONDE ALERTAS INGRESO A SISTEMA APOYO A PROGRAMA CHCC"/>
    <x v="0"/>
    <x v="0"/>
  </r>
  <r>
    <s v="REALIZAR APOYO CLINICO AL PROFESIONAL DE SALU EN LA ATENCION DE USUARIOS EN EL RADIO URBANO RURAL DE LA COMUNA DE PUERTO MONTT"/>
    <x v="0"/>
    <x v="0"/>
  </r>
  <r>
    <s v="RECEPCION DE PACIENTES Y APOYO EN LA ATENCION SEGUN SEA RQUERIDO"/>
    <x v="0"/>
    <x v="0"/>
  </r>
  <r>
    <s v="REALIZAR ATENCION INTEGRAL A NINOS AS ENTRE  A  ANOS DE LA RED CHILE CRECE CONTIGO QUE PRESENTEN DIFICULTADES EN EL DESARROLLO PSICOMOTOR AREA DEL LENGUAJE EN ESPECIAL NINOSAS QUE ESTAN SIENDO INTERVENIDOS EN MODALIDAD DE APOYO AL DESARROLLO INFANTIL MADIS EN LOS CENTROS DE SALUD"/>
    <x v="0"/>
    <x v="0"/>
  </r>
  <r>
    <s v="PRIMER APOYO PSICOLOGICO E INTERVENCION EN CRISIS PARA TODAS LAS PROBLEMATICAS DE SALUD QUE LA SITUACION DE UREGNCIA REQUIERA PARA EL USUARIOA YO SU FAMILIA YO ACOMPANANTE"/>
    <x v="0"/>
    <x v="0"/>
  </r>
  <r>
    <s v="PRIMER APOYO PSICOLOGICO E INTERVENCION EN CRISIS PARA TODAS LAS PROBLEMATICAS DE SALUD QUE LA SITUACION DE URGENCIA REQUIERA PARA EL USUARIOA YO SU FAMILIA YO ACOMPANANTE"/>
    <x v="0"/>
    <x v="0"/>
  </r>
  <r>
    <s v="ADMINISTRATIVOS DE APOYO EN LABORES DE VENTANILLA SECRETARIADO ADMISION REPORTES DE INFORMES Y OTROS"/>
    <x v="0"/>
    <x v="0"/>
  </r>
  <r>
    <s v="ADMINISTRATIVOS DE APOYO CON EXPERIENCIA EN ATENCION DE PUBLICO Y TRAMITACION DOCUMENTEAL PARA LABORES DE VENTANILLA SECRETARIADO DIGITACION ADMISION REPORTES DE INFORMES Y OTROS"/>
    <x v="0"/>
    <x v="0"/>
  </r>
  <r>
    <s v="ADMINISTRATIVOS DE APOYO EN LABORES DE VENTANILLA SECRETARIADO DIGITACION ADMISION REPORTES DE INFORMES Y OTROS"/>
    <x v="0"/>
    <x v="0"/>
  </r>
  <r>
    <s v="EXPERTO EN APOYO ADMINISTRATIVO PARA LA ENTREGA DE DOCUMENTCION ENTRE LOS CENTROS DE ATENCION PRIMARIA"/>
    <x v="0"/>
    <x v="0"/>
  </r>
  <r>
    <s v="EXPERTO EN APOYO AL SERVICIO DE ESTERILIZACION"/>
    <x v="0"/>
    <x v="0"/>
  </r>
  <r>
    <s v="DOCENTE DE APOYO UTP"/>
    <x v="0"/>
    <x v="0"/>
  </r>
  <r>
    <s v="AUXILIAR DE APOYO DIRECCION DE TRANSITO Y TRANSPORTE"/>
    <x v="0"/>
    <x v="0"/>
  </r>
  <r>
    <s v="AUXILIAR DE APOYO DIDECO"/>
    <x v="0"/>
    <x v="0"/>
  </r>
  <r>
    <s v="AUXILIAR DE APOYO DGA"/>
    <x v="0"/>
    <x v="0"/>
  </r>
  <r>
    <s v="APOYO ADMINISTRATIVO EN LA DIRECCION DE DESARROLLO COMUNITARIO"/>
    <x v="0"/>
    <x v="0"/>
  </r>
  <r>
    <s v="APOYO AUXILIAR Y SECRETARIA"/>
    <x v="0"/>
    <x v="0"/>
  </r>
  <r>
    <s v="APOYO ADMINISTRATIVO JPL"/>
    <x v="0"/>
    <x v="0"/>
  </r>
  <r>
    <s v="APOYO TECNICO SECRETARIA MUNICIPAL"/>
    <x v="0"/>
    <x v="0"/>
  </r>
  <r>
    <s v="AUXILIAR DE APOYO DOPC"/>
    <x v="0"/>
    <x v="0"/>
  </r>
  <r>
    <s v="APOYO ADMINISTRATIVO EN LA DIRECCION DE ADMINISTRACION Y FINANZAS"/>
    <x v="0"/>
    <x v="0"/>
  </r>
  <r>
    <s v="APOYO ADMINISTRATIVO EN LA ADMINISTRACION MUNICIPAL"/>
    <x v="0"/>
    <x v="0"/>
  </r>
  <r>
    <s v="APOYO ADMINISTRATIVO EN LA DIRECCION DE RENTAS"/>
    <x v="0"/>
    <x v="0"/>
  </r>
  <r>
    <s v="AUXILIAR DE APOYO EN OPERACIONES Y PROTECCION CIVIL"/>
    <x v="0"/>
    <x v="0"/>
  </r>
  <r>
    <s v="AUXILIAR APOYO DAO"/>
    <x v="0"/>
    <x v="0"/>
  </r>
  <r>
    <s v="APOYO AUXILIAR DTTP"/>
    <x v="0"/>
    <x v="0"/>
  </r>
  <r>
    <s v="APOYO ADMINISTRATIVO DAF"/>
    <x v="0"/>
    <x v="0"/>
  </r>
  <r>
    <s v="AUXILIAR APOYO DOPC"/>
    <x v="0"/>
    <x v="0"/>
  </r>
  <r>
    <s v="APOYO TECNICO CEMENTERIO MUNICIPAL"/>
    <x v="0"/>
    <x v="0"/>
  </r>
  <r>
    <s v="AUXILIAR APOYO OPERACIONES"/>
    <x v="0"/>
    <x v="0"/>
  </r>
  <r>
    <s v="AUXUILIAR DE APOYO DIDECO"/>
    <x v="0"/>
    <x v="0"/>
  </r>
  <r>
    <s v="APOYO ADMINISTRATIVO EN EL DEPARTAMENTO DE CONTABILIDAD"/>
    <x v="0"/>
    <x v="0"/>
  </r>
  <r>
    <s v="APOYO ADMINISTRTIVO JPL"/>
    <x v="0"/>
    <x v="0"/>
  </r>
  <r>
    <s v="CHOFER APOYO OPERACIONES"/>
    <x v="0"/>
    <x v="0"/>
  </r>
  <r>
    <s v="AUXILIAR DE APOYO EN ALCALDIA"/>
    <x v="0"/>
    <x v="0"/>
  </r>
  <r>
    <s v="APOYO ADMINISTRATIVO EN OMIL"/>
    <x v="0"/>
    <x v="0"/>
  </r>
  <r>
    <s v="ADMINISTRATIVA APOYO OIRS"/>
    <x v="0"/>
    <x v="0"/>
  </r>
  <r>
    <s v="APOYO ADMINISTRATIVO EN LA DIRECCION DE MEDIO AMBIENTE ASEO Y ORNATO"/>
    <x v="0"/>
    <x v="0"/>
  </r>
  <r>
    <s v="APOYO ADMINISTRATIVO EN EL DEPARTAMENTO DE RENTAS"/>
    <x v="0"/>
    <x v="0"/>
  </r>
  <r>
    <s v="AUXILIAR APOYO"/>
    <x v="0"/>
    <x v="0"/>
  </r>
  <r>
    <s v="APOYO OPERATIVO"/>
    <x v="0"/>
    <x v="0"/>
  </r>
  <r>
    <s v="AUXILIAR DE APOYO DIDESO"/>
    <x v="0"/>
    <x v="0"/>
  </r>
  <r>
    <s v="APOYO OPERATIVO DEPARTAMENTO SOCIAL"/>
    <x v="0"/>
    <x v="0"/>
  </r>
  <r>
    <s v="APOYO LOGISTICO DEL DEPARTAMENTO DE DESARROLLO SOCIAL REALIZANDO ENTREGA DE BENEFICIOS SOCIALES"/>
    <x v="0"/>
    <x v="0"/>
  </r>
  <r>
    <s v="APOYO ADMINISTRATIVO OPERACIONES"/>
    <x v="0"/>
    <x v="0"/>
  </r>
  <r>
    <s v="AYUXILIAR APOYO OPERACIONES"/>
    <x v="0"/>
    <x v="0"/>
  </r>
  <r>
    <s v="AUXILIAR DE APOYO DOM"/>
    <x v="0"/>
    <x v="0"/>
  </r>
  <r>
    <s v="APOYO ADMINISTRATIVO DOM"/>
    <x v="0"/>
    <x v="0"/>
  </r>
  <r>
    <s v="APOYO ADMINISTRATIVO EN OBRAS"/>
    <x v="0"/>
    <x v="0"/>
  </r>
  <r>
    <s v="APOYO ADMINISTRATIVO DOPC"/>
    <x v="0"/>
    <x v="0"/>
  </r>
  <r>
    <s v="APOYO LOGISTICO EN LA MANTENCION DEL ARBOLADO URBANO"/>
    <x v="0"/>
    <x v="0"/>
  </r>
  <r>
    <s v="APOYO ADMINISTRATIVO GESTION DE LAS PERSONAS"/>
    <x v="0"/>
    <x v="0"/>
  </r>
  <r>
    <s v="APOYO TECNICO DOPC"/>
    <x v="0"/>
    <x v="0"/>
  </r>
  <r>
    <s v="APOYO ADMINISTRATIVO EN DEPARTAMENTO DE TESORERIA"/>
    <x v="0"/>
    <x v="0"/>
  </r>
  <r>
    <s v="APOYO TECNICO DIRECCION DE OBRAS MUNICIPAL"/>
    <x v="0"/>
    <x v="0"/>
  </r>
  <r>
    <s v="APOYO ADMINISTRATIVO INPECCION MUNICIPAL"/>
    <x v="0"/>
    <x v="0"/>
  </r>
  <r>
    <s v="APOYO ADMINISTRATIVO SEGURIDAD CIUDADANA"/>
    <x v="0"/>
    <x v="0"/>
  </r>
  <r>
    <s v="APOYO EN EL DEPTO DE GESTION SOCIAL DEL TERRITORIO"/>
    <x v="0"/>
    <x v="0"/>
  </r>
  <r>
    <s v="APOYO LOGISTICO DE TODAS LAS ACTIVIDADES TERRITORIALES"/>
    <x v="0"/>
    <x v="0"/>
  </r>
  <r>
    <s v="APOYO ADMINISTRATIVO DIRECCION DE OPERACIONES"/>
    <x v="0"/>
    <x v="0"/>
  </r>
  <r>
    <s v="APOYO ADMINISTRATIVO DIRECCION DE CONTROL"/>
    <x v="0"/>
    <x v="0"/>
  </r>
  <r>
    <s v="DIFUSOR Y APOYO CLUBES ADULTOS MAYORES"/>
    <x v="0"/>
    <x v="0"/>
  </r>
  <r>
    <s v="APOYO OPERATIVO EN ESTADIO MUNICIPAL"/>
    <x v="0"/>
    <x v="0"/>
  </r>
  <r>
    <s v="APOYO PROGRAMA ADULTO MAYOR"/>
    <x v="0"/>
    <x v="0"/>
  </r>
  <r>
    <s v="APOYO ADMINISTRATIVO EN ALCALDIA"/>
    <x v="0"/>
    <x v="0"/>
  </r>
  <r>
    <s v="APOYO ADMINISTRATIVO DSPC"/>
    <x v="0"/>
    <x v="0"/>
  </r>
  <r>
    <s v="PROFESORA EN EDUCACION DIFERENCIAL EN FUNCION DE APOYO UNIDAD TECNICA PEDAGOGICA"/>
    <x v="0"/>
    <x v="0"/>
  </r>
  <r>
    <s v="APOYO TECNICO EN OPERACIONES Y PROTECCION CIVIL"/>
    <x v="0"/>
    <x v="0"/>
  </r>
  <r>
    <s v="AUXILIAR DE APOYO OPERACIONES"/>
    <x v="0"/>
    <x v="0"/>
  </r>
  <r>
    <s v="APOYO ADMINISTRATIVO DIRECCION DE TRANSITO"/>
    <x v="0"/>
    <x v="0"/>
  </r>
  <r>
    <s v="APOYO OPERATIVO REPARACION ESPACIOS COMUNITARIOS"/>
    <x v="0"/>
    <x v="0"/>
  </r>
  <r>
    <s v="APOYO LOGISTICO ARBOLADO DE LA COMUNA"/>
    <x v="0"/>
    <x v="0"/>
  </r>
  <r>
    <s v="APOYO MANTENCION ARBOLADO DE LA COMUNA"/>
    <x v="0"/>
    <x v="0"/>
  </r>
  <r>
    <s v="APOYO MANTENCION DEL ARBOLADO URBANO"/>
    <x v="0"/>
    <x v="0"/>
  </r>
  <r>
    <s v="APOYO ARBOLADO URBANO DE LA COMUNA"/>
    <x v="0"/>
    <x v="0"/>
  </r>
  <r>
    <s v="APOYO ADMINISTRATIVO ALCALDIA"/>
    <x v="0"/>
    <x v="0"/>
  </r>
  <r>
    <s v="APOYO PROFESIONAL ADMINISTRACION"/>
    <x v="0"/>
    <x v="0"/>
  </r>
  <r>
    <s v="AUXILIAR APOYO GESTION AMBIENTAL"/>
    <x v="0"/>
    <x v="0"/>
  </r>
  <r>
    <s v="APOYO AUXILIAR PERMISOS DE CIRCULACION"/>
    <x v="0"/>
    <x v="0"/>
  </r>
  <r>
    <s v="ADMINISTRATIVO APOYO ORG COMUNITARIAS"/>
    <x v="0"/>
    <x v="0"/>
  </r>
  <r>
    <s v="ADINISTRATIVA DE APOYO DIDECO"/>
    <x v="0"/>
    <x v="0"/>
  </r>
  <r>
    <s v="ADMINISTRATIVO APOYO BIENESTAR"/>
    <x v="0"/>
    <x v="0"/>
  </r>
  <r>
    <s v="APOYO ADMINISTRATIVO COMPRAS PUBLICAS"/>
    <x v="0"/>
    <x v="0"/>
  </r>
  <r>
    <s v="APOYO ADMINISTRATIVO JURIDICO"/>
    <x v="0"/>
    <x v="0"/>
  </r>
  <r>
    <s v="APOYO ADMINISTRATIVO CONCEJO MUNICIPAL"/>
    <x v="0"/>
    <x v="0"/>
  </r>
  <r>
    <s v="APOYO ADMINISTRATIVO ASUNTOS RELIGIOSOS"/>
    <x v="0"/>
    <x v="0"/>
  </r>
  <r>
    <s v="APOYO ADMINISTRATIVO ASUNTOS DEL CONCEJO"/>
    <x v="0"/>
    <x v="0"/>
  </r>
  <r>
    <s v="APOYO ADMINISTRATIVO DEPTO ASUNTOS DEL CONCEJO"/>
    <x v="0"/>
    <x v="0"/>
  </r>
  <r>
    <s v="APOYO ADMINISTRATIVO PARA ASUNTOS DEL CONCEJO MUNICIPAL"/>
    <x v="0"/>
    <x v="0"/>
  </r>
  <r>
    <s v="APOYO ADMINISTRATIVO ASUNTOS DEL CONCEJO MUNICIPAL"/>
    <x v="0"/>
    <x v="0"/>
  </r>
  <r>
    <s v="APOYO ADMINISTRATIVO SECRETARIA MUNICIPAL"/>
    <x v="0"/>
    <x v="0"/>
  </r>
  <r>
    <s v="APOYO ADMINISTRATIVO SECCION HONORARIOS"/>
    <x v="0"/>
    <x v="0"/>
  </r>
  <r>
    <s v="APOYO ADMINISTRATIVO OIRS"/>
    <x v="0"/>
    <x v="0"/>
  </r>
  <r>
    <s v="APOYO PROFESIONAL EN EL DEPTO DE LA MUJER PLANIFICANDO Y POTENCIANDO EL TRABAJO TERRITORIAL"/>
    <x v="0"/>
    <x v="0"/>
  </r>
  <r>
    <s v="APOYO TECNICO EN SECRETARIA DE PLANIFICACION MUNICIPAL"/>
    <x v="0"/>
    <x v="0"/>
  </r>
  <r>
    <s v="APOYO PROFESIONAL EN PROGRAMAS Y PROYECTOS DE MEDIO AMBIENTE"/>
    <x v="0"/>
    <x v="0"/>
  </r>
  <r>
    <s v="APOYO ADMINISTRATIVO DIDEDO"/>
    <x v="0"/>
    <x v="0"/>
  </r>
  <r>
    <s v="APOYO ADMINISTRATIVO DIDESO"/>
    <x v="0"/>
    <x v="0"/>
  </r>
  <r>
    <s v="APOYO ADMINISTRATIVO SEGURIDAD PUBLICA"/>
    <x v="0"/>
    <x v="0"/>
  </r>
  <r>
    <s v="APOYO ADMINISTRATIVO EN SEGURIDAD PUBLICA"/>
    <x v="0"/>
    <x v="0"/>
  </r>
  <r>
    <s v="APOYO OPERATIVO SEGURIDAD CIUDADANA"/>
    <x v="0"/>
    <x v="0"/>
  </r>
  <r>
    <s v="APOYO TECNICO DIRECCION DE TRANSITO Y TRANSPORTE"/>
    <x v="0"/>
    <x v="0"/>
  </r>
  <r>
    <s v="AUXILIAR DE APOYO EN TRANSITO"/>
    <x v="0"/>
    <x v="0"/>
  </r>
  <r>
    <s v="AUXILIAR DE APOYO EN SEGURIDAD PUBLICA"/>
    <x v="0"/>
    <x v="0"/>
  </r>
  <r>
    <s v="AUXILIAR DE APOYO DIRECCION DE TRANSITO Y TRANSPORTE PUBLICO"/>
    <x v="0"/>
    <x v="0"/>
  </r>
  <r>
    <s v="AUXILIAR DE APOYO SEGURIDAD PUBLICA"/>
    <x v="0"/>
    <x v="0"/>
  </r>
  <r>
    <s v="APOYO PROFESIONAL ADMINISTRACION MUNICIPAL"/>
    <x v="0"/>
    <x v="0"/>
  </r>
  <r>
    <s v="AUXILIAR APOYO SECRETARIA MUNICIPAL"/>
    <x v="0"/>
    <x v="0"/>
  </r>
  <r>
    <s v="APOYO ADMINISTRATIVO PROGRAMA MANTENCION DEL ARBOLADO DE LA COMUNA"/>
    <x v="0"/>
    <x v="0"/>
  </r>
  <r>
    <s v="APOYO LOGISTICO MANTENCION ARBOLADO DE LA COMUNA"/>
    <x v="0"/>
    <x v="0"/>
  </r>
  <r>
    <s v="APOYO LOGISTICO MANTENCION ARBOLADO DE L COMUNA"/>
    <x v="0"/>
    <x v="0"/>
  </r>
  <r>
    <s v="APOYO LOGISTICO MANTENCION ARBOLADO URBANO"/>
    <x v="0"/>
    <x v="0"/>
  </r>
  <r>
    <s v="APOYO LOGISTICO ARBOLADO URBANO DE LA COMUNA"/>
    <x v="0"/>
    <x v="0"/>
  </r>
  <r>
    <s v="APOYO ADMINISTRATIVO DAO"/>
    <x v="0"/>
    <x v="0"/>
  </r>
  <r>
    <s v="APOYO TERRITORIAL DE LA SECCION DE JUVENTUD VISITANDO ORGANIZACIONES DE CARACTER JUVENIL POTENCINANDO EL VINCULO ENTRE ESTAS"/>
    <x v="0"/>
    <x v="0"/>
  </r>
  <r>
    <s v="APOYO ADMINISTRATIVO DIDECO"/>
    <x v="0"/>
    <x v="0"/>
  </r>
  <r>
    <s v="APOYO ADMINISTRATIVO OFICINA DE DEPORTES"/>
    <x v="0"/>
    <x v="0"/>
  </r>
  <r>
    <s v="APOYO OPERATIVO PROYECTO TALENTO QUILICURA REALIZANDO LABORES DE APOYO A LOS NINOSAS QUE ASISTEN"/>
    <x v="0"/>
    <x v="0"/>
  </r>
  <r>
    <s v="APOYO EN LAS CANCHAS SINTETICAS"/>
    <x v="0"/>
    <x v="0"/>
  </r>
  <r>
    <s v="APOYO OPERATIVO CANCHAS SINTETICAS COLABORANDO EN LA REALIZACION DE ACTIVIDADES DEPORTIVAS"/>
    <x v="0"/>
    <x v="0"/>
  </r>
  <r>
    <s v="APOYO PROFESIONAL COORDINACION PATRIMONIO CULTURA E IDENTIDADES Y APOYO EN TERRENO DIDECO"/>
    <x v="0"/>
    <x v="0"/>
  </r>
  <r>
    <s v="APOYO PROFESIONAL EN LA DIRECION DE MEDIO AMBIENTE ASEO Y ORNATO"/>
    <x v="0"/>
    <x v="0"/>
  </r>
  <r>
    <s v="APOYO MEDIACION"/>
    <x v="0"/>
    <x v="0"/>
  </r>
  <r>
    <s v="APOYO OPERATIVO COMO FACILITADORES EN PUNTOS DE VACUNACION COVID"/>
    <x v="0"/>
    <x v="0"/>
  </r>
  <r>
    <s v="APOYO EN ORIENTAR ENSENAR Y COLABORAR CON LOS USUARIOS DE LOS PARQUES PLAZAS Y ESPACIOS PUBLICOS DE ALTA CONCURRENCIA"/>
    <x v="0"/>
    <x v="0"/>
  </r>
  <r>
    <s v="APOYO ADMINISTRATIVO TESORERIA"/>
    <x v="0"/>
    <x v="0"/>
  </r>
  <r>
    <s v="APOYO MEDIACION SUPERVISOR DE APOYO JARDINES INFANTILES"/>
    <x v="0"/>
    <x v="0"/>
  </r>
  <r>
    <s v="DISENADOR GRAFICO Y ADMINISTRATIVO DE APOYO A COMUNICACIONES"/>
    <x v="0"/>
    <x v="0"/>
  </r>
  <r>
    <s v="DISENADOR GRAFICO Y ADMINISTRATIVO DE APOYO A COMUNICACIONESDEPARTAMENTO DE EDUCACION"/>
    <x v="0"/>
    <x v="0"/>
  </r>
  <r>
    <s v="APOYO OPERATIVO DIDECO"/>
    <x v="0"/>
    <x v="0"/>
  </r>
  <r>
    <s v="APOYO OPERATIVO DEPORTES"/>
    <x v="0"/>
    <x v="0"/>
  </r>
  <r>
    <s v="APOYO LOGISTICO DEPORTES"/>
    <x v="0"/>
    <x v="0"/>
  </r>
  <r>
    <s v="ORIENTACION Y APOYO EN TERRENO"/>
    <x v="0"/>
    <x v="0"/>
  </r>
  <r>
    <s v="APOYO GABINETE"/>
    <x v="0"/>
    <x v="0"/>
  </r>
  <r>
    <s v="APOYO MANTENCION CEMENTERIO MUNICIPAL"/>
    <x v="0"/>
    <x v="0"/>
  </r>
  <r>
    <s v="APOYO MANTENCION"/>
    <x v="0"/>
    <x v="0"/>
  </r>
  <r>
    <s v="APOYO LOGISTICO EN GIMNASIO MUNICIPAL PREPARANDO EL ESPACIO PARA LAS ACTIVIDADES"/>
    <x v="0"/>
    <x v="0"/>
  </r>
  <r>
    <s v="APOYO OPERATIVO PISCINA MUNICIPAL"/>
    <x v="0"/>
    <x v="0"/>
  </r>
  <r>
    <s v="APOYO LOGISTICO PARA RECINTO ESTADIO Y PISCINA MUNICIPAL PREPARANDO LA PISCINA PARA LAS ACTIVIDADES DEPORTIVAS"/>
    <x v="0"/>
    <x v="0"/>
  </r>
  <r>
    <s v="APOYO LOGISTICO EN AREA DE SONIDO PARA DIDECO"/>
    <x v="0"/>
    <x v="0"/>
  </r>
  <r>
    <s v="APOYO TECNICO ACTIVIDADES COMUNITARIAS"/>
    <x v="0"/>
    <x v="0"/>
  </r>
  <r>
    <s v="APOYO ADMINISTRATIVOORDEN Y DIGITALIZACION ARCHIVOS"/>
    <x v="0"/>
    <x v="0"/>
  </r>
  <r>
    <s v="APOYO Y ORIENTACION JURIDICA PARA ORGANIZACIONES QUE CONCURRAN AL DEPARTAMENTO DE OOCCDIDECO"/>
    <x v="0"/>
    <x v="0"/>
  </r>
  <r>
    <s v="APOYO TECNICO CEMU"/>
    <x v="0"/>
    <x v="0"/>
  </r>
  <r>
    <s v="APOYO OPERATIVO ACTIVIDADES MUNICIPALES"/>
    <x v="0"/>
    <x v="0"/>
  </r>
  <r>
    <s v="APOYO LOGISTICO EN RELACIONES PUBLICAS"/>
    <x v="0"/>
    <x v="0"/>
  </r>
  <r>
    <s v="APOYO OPERATIVO RELACIONES PUBLICAS"/>
    <x v="0"/>
    <x v="0"/>
  </r>
  <r>
    <s v="APOYO INVENTARIO ESTADIO MUNICIPAL"/>
    <x v="0"/>
    <x v="0"/>
  </r>
  <r>
    <s v="APOYO LOGISTICO ESTADIO MUNICIPAL"/>
    <x v="0"/>
    <x v="0"/>
  </r>
  <r>
    <s v="APOYO LOGISTICO INVENTARIO ESTADIO"/>
    <x v="0"/>
    <x v="0"/>
  </r>
  <r>
    <s v="APOYO OPERATIVO INVENTARIO ESTADIO MUNICIPAL"/>
    <x v="0"/>
    <x v="0"/>
  </r>
  <r>
    <s v="APOYO OPERATIVO UTILERIA"/>
    <x v="0"/>
    <x v="0"/>
  </r>
  <r>
    <s v="APOYO OPERATIVO ESTADIO MUNICIPAL"/>
    <x v="0"/>
    <x v="0"/>
  </r>
  <r>
    <s v="INFORMES Y APOYO PROFESIONAL EN LA DIRECCION DE CONTROL"/>
    <x v="0"/>
    <x v="0"/>
  </r>
  <r>
    <s v="APOYO ADMINISTRATIVO DIRECCION DE OBRAS"/>
    <x v="0"/>
    <x v="0"/>
  </r>
  <r>
    <s v="APOYO PROFESIONAL DIRECCION DE OPERACIONES Y PROTECCION CIVIL"/>
    <x v="0"/>
    <x v="0"/>
  </r>
  <r>
    <s v="APOYO TECNICO PARA LA GESTION DE CONTROL"/>
    <x v="0"/>
    <x v="0"/>
  </r>
  <r>
    <s v="APOYO ADMINISTRATIVO EN LA ALCALDIA"/>
    <x v="0"/>
    <x v="0"/>
  </r>
  <r>
    <s v="PRESTACION DE SERVICIOS EN LA GESTION DE ARCHIVOS Y APOYO ADMINISTRATIVO EN LA ALCALDIA"/>
    <x v="0"/>
    <x v="0"/>
  </r>
  <r>
    <s v="GESTOR DE ARCHIVOS Y APOYO ADMINSTRATIVO EN LA ALCALDIA"/>
    <x v="0"/>
    <x v="0"/>
  </r>
  <r>
    <s v="APOYO ADMINISTRATIVO OFICINA DE AVALUOS"/>
    <x v="0"/>
    <x v="0"/>
  </r>
  <r>
    <s v="APOYO ADMINISTRATIVO TESOPRERIA"/>
    <x v="0"/>
    <x v="0"/>
  </r>
  <r>
    <s v="APOYO ADMINISTRATIVOLICENCIADA EN LINGISTICA Y LITERATURA INGLESA"/>
    <x v="0"/>
    <x v="0"/>
  </r>
  <r>
    <s v="APOYO EN DEPARTAMENTO DE BIENESTAR"/>
    <x v="0"/>
    <x v="0"/>
  </r>
  <r>
    <s v="APOYO ADMINISTRATIVO PPF"/>
    <x v="0"/>
    <x v="0"/>
  </r>
  <r>
    <s v="APOYO EN LA ENTREGA DE ALCOHOL GEL Y TOMA DE TEMPERATURA EN LAS FERIAS NAVIDENAS"/>
    <x v="0"/>
    <x v="0"/>
  </r>
  <r>
    <s v="EXPERIENCIA EN ATENCION DE PUBLICO PARA BRINDAR APOYO TELEFONICO EN LA ENTREGA DE INFORMACION DE HORAS MEDICAS Y EN LAS NECESIDADES QUE SURJAN POR TRAMITES EN LOS ESTABLECIMIENTOS DE SALUD"/>
    <x v="0"/>
    <x v="0"/>
  </r>
  <r>
    <s v="APOYO LOGISTICO MANTENCION DE ARBOLADO URBANO DE LA COMUNA"/>
    <x v="0"/>
    <x v="0"/>
  </r>
  <r>
    <s v="APOYO ADMINISTRATIVO DTTP"/>
    <x v="0"/>
    <x v="0"/>
  </r>
  <r>
    <s v="APOYO ADMINISTRATIVO DE LA DAF"/>
    <x v="0"/>
    <x v="0"/>
  </r>
  <r>
    <s v="APOYO LOGISTICO DIRECCION DE OPERACIONES"/>
    <x v="0"/>
    <x v="0"/>
  </r>
  <r>
    <s v="APOYO ADMINISTRATIVO EN LA DIRECCION DE TRANSITO"/>
    <x v="0"/>
    <x v="0"/>
  </r>
  <r>
    <s v="APOYO ADMINISTRATIVO EN OPERCIONES Y PROTECCION CIVIL"/>
    <x v="0"/>
    <x v="0"/>
  </r>
  <r>
    <s v="AUXILIAR DE APOYO DEOPC"/>
    <x v="0"/>
    <x v="0"/>
  </r>
  <r>
    <s v="APOYO ADMINISTRATIVO DE LA DAO"/>
    <x v="0"/>
    <x v="0"/>
  </r>
  <r>
    <s v="APOYO LOGISTICO LEY DE RENTAS"/>
    <x v="0"/>
    <x v="0"/>
  </r>
  <r>
    <s v="APOYO AUXILIAR EN LA DOPC"/>
    <x v="0"/>
    <x v="0"/>
  </r>
  <r>
    <s v="APOYO TECNICO DIDESO"/>
    <x v="0"/>
    <x v="0"/>
  </r>
  <r>
    <s v="APOYO ADMINISTRATIVO EN DEPARTAMENTO DE INSPECCION MUNICIPAL"/>
    <x v="0"/>
    <x v="0"/>
  </r>
  <r>
    <s v="APOYO ADMINISTRATIVO DIRECCION INSPECCION MUNICIPAL"/>
    <x v="0"/>
    <x v="0"/>
  </r>
  <r>
    <s v="APOYO ADMINISTRATIVO EN GESTION DE LAS PERSONAS"/>
    <x v="0"/>
    <x v="0"/>
  </r>
  <r>
    <s v="AUXILIAR DE APOYO EN OPERCIONES Y PROTECCION CIVIL"/>
    <x v="0"/>
    <x v="0"/>
  </r>
  <r>
    <s v="APOYO ADMINISTRATIVO EN INSPECCION MUNICIPAL"/>
    <x v="0"/>
    <x v="0"/>
  </r>
  <r>
    <s v="APOYO ADMINISTRATIVO EN ASEO Y ORNATO"/>
    <x v="0"/>
    <x v="0"/>
  </r>
  <r>
    <s v="APOYO ADMINISTRATIVO INSPECCION MUNICIPAL"/>
    <x v="0"/>
    <x v="0"/>
  </r>
  <r>
    <s v="APOYO TECNICO EN LA DOPC"/>
    <x v="0"/>
    <x v="0"/>
  </r>
  <r>
    <s v="APOYO ADM DIRECCION DE OPERACIONES"/>
    <x v="0"/>
    <x v="0"/>
  </r>
  <r>
    <s v="APOYO ADMINISTRATIVO EN TESORERIA"/>
    <x v="0"/>
    <x v="0"/>
  </r>
  <r>
    <s v="APOYO LOGISTICO EN LAS GUIATURAS DE GALERIA DE ARTES Y COLABORACION EN TODAS LAS ACTIVIDADES COMUNITARIAS"/>
    <x v="0"/>
    <x v="0"/>
  </r>
  <r>
    <s v="APOYO ADMINISTRATIVO SECPLAN"/>
    <x v="0"/>
    <x v="0"/>
  </r>
  <r>
    <s v="APOYO ADMINISTRATIVO CENTRAL SURI"/>
    <x v="0"/>
    <x v="0"/>
  </r>
  <r>
    <s v="APOYO LOGISTICO EN PROGRAMA CENTRO DE LA MUJER REALIZANDO ATENCION A USUARIAS DE ESTE DISPOSITIVO"/>
    <x v="0"/>
    <x v="0"/>
  </r>
  <r>
    <s v="APOYO TECNICO EN EL DEPTO DE RECURSOS HUMANOS PARA LA DIGITACION TABULACION ESCANEO ARCHIVO CLASIFICACION Y ORDENAMIENTO DE CARPETAS DE PERSONAL ADEMAS CONFECCION DE CONTRATOS Y REMUNERACIONES"/>
    <x v="0"/>
    <x v="0"/>
  </r>
  <r>
    <s v="APOYO AL DEPTO SOCIAL"/>
    <x v="0"/>
    <x v="0"/>
  </r>
  <r>
    <s v="APOYO LOGISTICO DE LA SECCION DE PUEBLOS ORIGINARIOS REALIZANDO ATENCION DE PUBLICO Y ORIENTACION EN GENERAL"/>
    <x v="0"/>
    <x v="0"/>
  </r>
  <r>
    <s v="APOYO ADMINISTARTIVO DIDECO"/>
    <x v="0"/>
    <x v="0"/>
  </r>
  <r>
    <s v="APOYO TECNICO A GABINETE DE ALCALDIA AGENDA ENTREVISTAS VISITAS ACTIVIDADES EVENTOS REUNIONES"/>
    <x v="0"/>
    <x v="0"/>
  </r>
  <r>
    <s v="APOYO TECNICO EN RECURSOS HUMANOS"/>
    <x v="0"/>
    <x v="0"/>
  </r>
  <r>
    <s v="APOYO ADMINISTRATIVO DE LA DIDECO"/>
    <x v="0"/>
    <x v="0"/>
  </r>
  <r>
    <s v="APOYO LOGISTICO COMUNICACION CON VECINOS"/>
    <x v="0"/>
    <x v="0"/>
  </r>
  <r>
    <s v="APOYO LOGISTICO ACYIVIDADES DEL MUNICIPIO"/>
    <x v="0"/>
    <x v="0"/>
  </r>
  <r>
    <s v="APOYO LOGISTICO DEL ARBOLADO URBANO COMUNAL"/>
    <x v="0"/>
    <x v="0"/>
  </r>
  <r>
    <s v="APOYO LOGISTICO EN LA MANTENCION DEL ARBOLADO"/>
    <x v="0"/>
    <x v="0"/>
  </r>
  <r>
    <s v="APOYO LOGISTICO EN LA MANTENCION DEL ARBOLADO URBANO DEL PLAN DE PODAS Y TALAS EN DISTINTAS VILLAS DE LA COMUNA"/>
    <x v="0"/>
    <x v="0"/>
  </r>
  <r>
    <s v="APOYO ADMINISTRATIVO ESTADIO MUNICIPAL"/>
    <x v="0"/>
    <x v="0"/>
  </r>
  <r>
    <s v="APOYO LOGISTICO PARA RECIENTO ESTADIO Y PISCINA MUNICIPALORIENTADO A VENINOAS QUE ASISTAN A ESTE ESPACIO"/>
    <x v="0"/>
    <x v="0"/>
  </r>
  <r>
    <s v="APOYO TECNICO EN EL DEPTO DE RECURSOS HUMANOS PARA LA DIGITACION TABULACION ESCANEO ARCHIVO CLASIFICACION Y ORDENAMIENTO DE CARPETAS DE PERSONAL ADEMAS DE CONFECCION DE CONTRATOS Y REMUNERACIONES"/>
    <x v="0"/>
    <x v="0"/>
  </r>
  <r>
    <s v="APOYO ADMINISTRATIVO EN ADMINISTRACION MUNICIPAL"/>
    <x v="0"/>
    <x v="0"/>
  </r>
  <r>
    <s v="APOYO TECNICO DEPTO OOCC REALIZANDO ATENCION Y ORIENTACION A VECINASOS QUE ASISTEN A DICHO DEPARTAMENTO"/>
    <x v="0"/>
    <x v="0"/>
  </r>
  <r>
    <s v="APOYO ADMINISTRATIVO OFICINA SENCE"/>
    <x v="0"/>
    <x v="0"/>
  </r>
  <r>
    <s v="APOYO COORDINACION EN LA OBTENCION DE PATENTES DE MICROEMPRESA"/>
    <x v="0"/>
    <x v="0"/>
  </r>
  <r>
    <s v="APOYO LOGISTICO SEGURIDAD CIUDADANA"/>
    <x v="0"/>
    <x v="0"/>
  </r>
  <r>
    <s v="APOYO LOGISTICO A SEGURIDAD CIUDADANA PARA LA PLANIFICACION DE ESTRATEGIAS"/>
    <x v="0"/>
    <x v="0"/>
  </r>
  <r>
    <s v="APOYO MANTENCION PAVIMENTACION COMUNAL"/>
    <x v="0"/>
    <x v="0"/>
  </r>
  <r>
    <s v="APOYO PROFESIONAL COMO KINESIOLOGA DEL DEPARTAMENTO DEL ADULTO MAYOR"/>
    <x v="0"/>
    <x v="0"/>
  </r>
  <r>
    <s v="APOYO EXPERTO ACTIVIDADES CENTRO CULTURAL"/>
    <x v="0"/>
    <x v="0"/>
  </r>
  <r>
    <s v="APOYO EN TERRENO"/>
    <x v="0"/>
    <x v="0"/>
  </r>
  <r>
    <s v="APOYO OPERATIVO DIRECCION INSPECCION"/>
    <x v="0"/>
    <x v="0"/>
  </r>
  <r>
    <s v="APOYO ADMINISTRATIVO DIDECO PROGRAMA RRSS"/>
    <x v="0"/>
    <x v="0"/>
  </r>
  <r>
    <s v="APOYO ADMINISTRATIVO RRSS"/>
    <x v="0"/>
    <x v="0"/>
  </r>
  <r>
    <s v="APOYO EN ACTUALIZACION DE CONTENIDOS Y SEGUIMIENTO DE RRSS DE DIDECO RESPONDIENDO"/>
    <x v="0"/>
    <x v="0"/>
  </r>
  <r>
    <s v="MONITOR DE APOYO"/>
    <x v="0"/>
    <x v="0"/>
  </r>
  <r>
    <s v="AUXILIAR APOYO EN FARMACIA"/>
    <x v="0"/>
    <x v="0"/>
  </r>
  <r>
    <s v="APOYO TERRENO"/>
    <x v="0"/>
    <x v="0"/>
  </r>
  <r>
    <s v="APOYO TERRITORIAL CASA DE LA MUJER POTENCIANDO LA PARTICIPACION DE LAS ORGANIZACIONES DE MUJERES"/>
    <x v="0"/>
    <x v="0"/>
  </r>
  <r>
    <s v="APOYO OPERATIVO EN LA PSICINA MUNICIPAL"/>
    <x v="0"/>
    <x v="0"/>
  </r>
  <r>
    <s v="APOYO OPERATIVO CENTRO CULTURAL"/>
    <x v="0"/>
    <x v="0"/>
  </r>
  <r>
    <s v="APOYO LOGISTICO EN LA PREPARACION DE LOS ESPACIOS RELATIVOS AL CENTRO CULTURAL MUNICIPAL PARA LAS DISTINTAS ACTIVIDADES"/>
    <x v="0"/>
    <x v="0"/>
  </r>
  <r>
    <s v="APOYO EN PROGRAMA SOCIAL ORIENTADO A PERSONAS EN SITUACION DE CALLE"/>
    <x v="0"/>
    <x v="0"/>
  </r>
  <r>
    <s v="APOYO OPERATIVO DESMALEZADO EN AL COMUNA"/>
    <x v="0"/>
    <x v="0"/>
  </r>
  <r>
    <s v="APOYO LOGISTICO DE ORGANIZACIONES COMUNITARIAS ORIENTACION Y ATENCION DE VECINOSAS QUE SOLICITAN INFORMACION"/>
    <x v="0"/>
    <x v="0"/>
  </r>
  <r>
    <s v="APOYO OPERATIVO DIRECCION DE OPERACIONES"/>
    <x v="0"/>
    <x v="0"/>
  </r>
  <r>
    <s v="APOYO LOGISTICO ADULTO MAYOR"/>
    <x v="0"/>
    <x v="0"/>
  </r>
  <r>
    <s v="APOYO CENTRO DE PRODUCCION MUSICAL"/>
    <x v="0"/>
    <x v="0"/>
  </r>
  <r>
    <s v="APOYO LOGISTICO EN LA PREPARACION DE LOS ESPACIOS RELATIVOS AL CENTRO DE PRODUCCION MUSICAL PARA LAS DISTINTAS ACTIVIDADES COMUNITARIAS"/>
    <x v="0"/>
    <x v="0"/>
  </r>
  <r>
    <s v="APOYO ADMINISTRATIVO DEPARTAMENTO DE TRANSITO"/>
    <x v="0"/>
    <x v="0"/>
  </r>
  <r>
    <s v="APOYO A DIDECO"/>
    <x v="0"/>
    <x v="0"/>
  </r>
  <r>
    <s v="APOYO LO GISTICO CENTRO DE PRODUCCION MUSICAL"/>
    <x v="0"/>
    <x v="0"/>
  </r>
  <r>
    <s v="APOYO LOGISTICO Y EN EL CENTRO DE PRODUCCION MUSICAL ADEMAS DE APOYO DE TODAS LAS ACTIVIDADES EN EL TERRITORIO"/>
    <x v="0"/>
    <x v="0"/>
  </r>
  <r>
    <s v="APOYO EN AULA"/>
    <x v="0"/>
    <x v="0"/>
  </r>
  <r>
    <s v="APOYO ADMINISTRATIVO OFICINA OTEC"/>
    <x v="0"/>
    <x v="0"/>
  </r>
  <r>
    <s v="APOYO OPERATIVO DESMALEZADO EN LA COMUNA"/>
    <x v="0"/>
    <x v="0"/>
  </r>
  <r>
    <s v="APOYO LOGISTICO EN RECINTO DEPORTIVO SANTA LUISA PREPARANDO EL ESPACIO PARA LAS ACTIVIDADES COMUNITARIAS"/>
    <x v="0"/>
    <x v="0"/>
  </r>
  <r>
    <s v="APOYO LOGISTICO PROGRAMA LAZOS REALIZANDO ORIENTACION Y ATENCION A VECINOSAS QUE CONCURRAN A LA OFICINA"/>
    <x v="0"/>
    <x v="0"/>
  </r>
  <r>
    <s v="APOYO ADMINISTRATIVO OFICINA DE LA JUVENTUD"/>
    <x v="0"/>
    <x v="0"/>
  </r>
  <r>
    <s v="APOYO OPERATIVO PISCINA MUNICIPAL REALIZANDO ATENCION DE VECINOSAS QUE ASISTEN A ESTE ESPACIO"/>
    <x v="0"/>
    <x v="0"/>
  </r>
  <r>
    <s v="APOYO EN BODEGA DIRECCION DE TRANSITO"/>
    <x v="0"/>
    <x v="0"/>
  </r>
  <r>
    <s v="APOYO DE BODEGA"/>
    <x v="0"/>
    <x v="0"/>
  </r>
  <r>
    <s v="APOYO ADMINISTRATIVO OFICINA OPD"/>
    <x v="0"/>
    <x v="0"/>
  </r>
  <r>
    <s v="APOYO TERRITORIAL CON ORGANIZACIONES DE CARACTER RELIGIOSO"/>
    <x v="0"/>
    <x v="0"/>
  </r>
  <r>
    <s v="APOYO LOGISTICO EN CANCHAS SINTETICAS PREPARANDO EL ESPACIO"/>
    <x v="0"/>
    <x v="0"/>
  </r>
  <r>
    <s v="APOYO LOGISTICO EN ESTADIO Y PISCINA MUNICIPAL PREPARANDO EL ESPACIO PARA LAS ACTIVIDADES"/>
    <x v="0"/>
    <x v="0"/>
  </r>
  <r>
    <s v="APOYO LOGISTICO EN LA OFICINA DE PUEBLOS ORIGINARIOS"/>
    <x v="0"/>
    <x v="0"/>
  </r>
  <r>
    <s v="APOYO LOGISTICO DE LA SECCION DE DISCAPACIDAD REALIZANDO ATENCION DE PUBLICO Y ORIENTACION EN GENERAL"/>
    <x v="0"/>
    <x v="0"/>
  </r>
  <r>
    <s v="APOYO ADMINISTRATIVO OFICINA DE CONTABILIDAD"/>
    <x v="0"/>
    <x v="0"/>
  </r>
  <r>
    <s v="APOYO OPERATIVO REPARACIONES ESPACIOS COMUNITARIOS"/>
    <x v="0"/>
    <x v="0"/>
  </r>
  <r>
    <s v="APOYO LOGISTICO EN CENTRO COMUNITARIO PARINACOTA PREPARANDO EL ESPACIO PARA LAS ACTIVIDADES"/>
    <x v="0"/>
    <x v="0"/>
  </r>
  <r>
    <s v="APOYO LOGISTICO ACTIVIDADES COMUNITARIAS"/>
    <x v="0"/>
    <x v="0"/>
  </r>
  <r>
    <s v="APOYO EN REGISTRO DE DOCUMENTACION DIDECO"/>
    <x v="0"/>
    <x v="0"/>
  </r>
  <r>
    <s v="APOYO ADMINISTRATIVO GIMNASIO MUNICIPAL"/>
    <x v="0"/>
    <x v="0"/>
  </r>
  <r>
    <s v="APOYO OPERATIVO ACTIVIDADES DEPORTIVAS EN GIMNASIO MUNICIPAL"/>
    <x v="0"/>
    <x v="0"/>
  </r>
  <r>
    <s v="APOYO EN GIMNASIO MUNICIPAL"/>
    <x v="0"/>
    <x v="0"/>
  </r>
  <r>
    <s v="APOYO OPERATIVO UNIDAD DE DEPORTES"/>
    <x v="0"/>
    <x v="0"/>
  </r>
  <r>
    <s v="APOYO LOGISTICO OFICINA DE EMERGENCIA"/>
    <x v="0"/>
    <x v="0"/>
  </r>
  <r>
    <s v="APOYO LOGISTICO CENTRO CULTURAL"/>
    <x v="0"/>
    <x v="0"/>
  </r>
  <r>
    <s v="APOYO LOGISTICO Y EN EL DEPARTAMENTO DE LA MUJER REALIZANDO ATENCION A USUARIA QUE ASISTEN A LA CASA DE LA MUJER"/>
    <x v="0"/>
    <x v="0"/>
  </r>
  <r>
    <s v="APOYO OPERATIVO CANCHAS SINTETICAS REALIZANDO ATENCION DE VECINOSAS QUE ASISTEN A ESTE ESPACIO"/>
    <x v="0"/>
    <x v="0"/>
  </r>
  <r>
    <s v="APOYO LOGISTICO PARA TALLERES E INICIATIVAS DEPORTIVAS QUE SE REALIZAN EN POLIDEPORTIVO MUNICIPAL"/>
    <x v="0"/>
    <x v="0"/>
  </r>
  <r>
    <s v="APOYO LOGISTICO DEPTO DE NINEZ Y JUVENTUD REALIZANDO ATENCION DE PUBLICO A VECINOSAS QUE ASISTEN A DICHA DEPENDENCIA"/>
    <x v="0"/>
    <x v="0"/>
  </r>
  <r>
    <s v="APOYO EN ACTIVIDADES MUNICIPALES"/>
    <x v="0"/>
    <x v="0"/>
  </r>
  <r>
    <s v="APOYO EN MANTENCION"/>
    <x v="0"/>
    <x v="0"/>
  </r>
  <r>
    <s v="APOYO LOGISTICO PARA RECINTO ESTADIO Y PISCINA MUNICIPAL PREPRANDO LA PISCINA PARA LAS ACTIVIDADES DEPORTIVAS"/>
    <x v="0"/>
    <x v="0"/>
  </r>
  <r>
    <s v="APOYO LOGISTICO EN LA SECCION DE ASUNTOS RELIGIOSOS FORTALECIENDO EL DIALOGO CON LA COMUNIDAD"/>
    <x v="0"/>
    <x v="0"/>
  </r>
  <r>
    <s v="APOYO ADMINISTRATIVO DPTO DE DESARROLLO ECONOMICO LOCAL"/>
    <x v="0"/>
    <x v="0"/>
  </r>
  <r>
    <s v="APOYO EN TERRENO EN LA OFICINA DE OPERACIONES"/>
    <x v="0"/>
    <x v="0"/>
  </r>
  <r>
    <s v="APOYO OPERATIVO PROYECTO ESCUELA DE FUTBOL REALIZANDO LABORES DE APOYO A LOS NINOSAS QUE ASISTEN"/>
    <x v="0"/>
    <x v="0"/>
  </r>
  <r>
    <s v="APOYO EN ACTIVIDADES MEDIA LUNA"/>
    <x v="0"/>
    <x v="0"/>
  </r>
  <r>
    <s v="APOYO OPERATIVO DMAO"/>
    <x v="0"/>
    <x v="0"/>
  </r>
  <r>
    <s v="APOYO OPERATIVO Y LOGISTICO A SERVICIOS GENERALES"/>
    <x v="0"/>
    <x v="0"/>
  </r>
  <r>
    <s v="APOYO EN RECINTO SANTA LUISA REALIZANDO ACTIVIDADES DEPORTIVAS"/>
    <x v="0"/>
    <x v="0"/>
  </r>
  <r>
    <s v="APOYO TERRITORIAL EN GESTION MUNICIPAL"/>
    <x v="0"/>
    <x v="0"/>
  </r>
  <r>
    <s v="APOYO TERRITORIAL DEL DEPARTAMENTO SOCIAL PROGRAMA AGUAS ANDINAS"/>
    <x v="0"/>
    <x v="0"/>
  </r>
  <r>
    <s v="APOYO OPERATIVO EN MANTENCION DE MOBILIARIO MUNICIPAL"/>
    <x v="0"/>
    <x v="0"/>
  </r>
  <r>
    <s v="APOYO ADMINISTRATIVO TESORERIA MUNICIPAL"/>
    <x v="0"/>
    <x v="0"/>
  </r>
  <r>
    <s v="APOYO TECNICO PROGRAMA"/>
    <x v="0"/>
    <x v="0"/>
  </r>
  <r>
    <s v="APOYO ADMINISTRATIVO OFICINA DE DESARROLLO ECONOMICO LOCAL"/>
    <x v="0"/>
    <x v="0"/>
  </r>
  <r>
    <s v="APOYO EN LA COORDINACION Y GESTION DE LA OMIL"/>
    <x v="0"/>
    <x v="0"/>
  </r>
  <r>
    <s v="APOYO TECNICO EN ORIENTACION JURIDICA MICROEMPRESARIOS Y VECINOS DE LA COMUNA"/>
    <x v="0"/>
    <x v="0"/>
  </r>
  <r>
    <s v="APOYO ADMINISTRATIVO CENTRO ADULTO MAYOR"/>
    <x v="0"/>
    <x v="0"/>
  </r>
  <r>
    <s v="APOYO EN LOS TALLERES DEPORTIVOS CANCHAS SINTETICAS"/>
    <x v="0"/>
    <x v="0"/>
  </r>
  <r>
    <s v="APOYO RN LOS TALLERES DEPORTIVOS CANCHAS SINTETICAS"/>
    <x v="0"/>
    <x v="0"/>
  </r>
  <r>
    <s v="APOYO OPERATIVO RECINTO DE CANCHAS SINTETICAS REALIZANDO ACTIVIDADES DEPORTIVAS"/>
    <x v="0"/>
    <x v="0"/>
  </r>
  <r>
    <s v="APOYO ADMINISTRATIVO DEPTO DE DEPORTES"/>
    <x v="0"/>
    <x v="0"/>
  </r>
  <r>
    <s v="APOYO LOGISTICO ENTRE EMPRESASSINDICATOS Y MUNICIPIO"/>
    <x v="0"/>
    <x v="0"/>
  </r>
  <r>
    <s v="APOYO ADMINISTRATIVO SECCION DE ADMINISTRACION Y GESTION"/>
    <x v="0"/>
    <x v="0"/>
  </r>
  <r>
    <s v="APOYO LOGISTICO A LA COMUNIDAD"/>
    <x v="0"/>
    <x v="0"/>
  </r>
  <r>
    <s v="APOYO PROFESIONAL ANALISIS PRESUPUESTARIA"/>
    <x v="0"/>
    <x v="0"/>
  </r>
  <r>
    <s v="APOYO ADMINISTRATIVO UNIDAD DE VIVIENDA"/>
    <x v="0"/>
    <x v="0"/>
  </r>
  <r>
    <s v="APOYO OPERATIVO GIMNASIO AIRE LIBRE REALIZANDO ATENCION DE VECINOSAS QUE ASISTEN A ESTE ESPACIO"/>
    <x v="0"/>
    <x v="0"/>
  </r>
  <r>
    <s v="APOYO LOGISTICO OFICINA DE ORGANIZACIONES COMUNITARIAS"/>
    <x v="0"/>
    <x v="0"/>
  </r>
  <r>
    <s v="APOYO OPERATIVO EN ACTIVIDADES DE CARACTER RECREATIVO Y COMUNITARIO"/>
    <x v="0"/>
    <x v="0"/>
  </r>
  <r>
    <s v="APOYO EN TERRENO POR BENEFICIOS QUE OTORGA EL MUNICIPIO"/>
    <x v="0"/>
    <x v="0"/>
  </r>
  <r>
    <s v="APOYO TERRITORIAL EN VISITAS A MICROEMPRENDEDORES ADEMAS DE ATENCION Y ORIENTACION A VECINOSAS QUE ASISTEN"/>
    <x v="0"/>
    <x v="0"/>
  </r>
  <r>
    <s v="APOYO PLANIFICACION DE TALLERES"/>
    <x v="0"/>
    <x v="0"/>
  </r>
  <r>
    <s v="APOYO LOGISTICO OFICINA DE ORGANIZACIONEZ COMUNITARIAS"/>
    <x v="0"/>
    <x v="0"/>
  </r>
  <r>
    <s v="APOYO PROFESIONAL COMO TRABAJADOR SOCIAL"/>
    <x v="0"/>
    <x v="0"/>
  </r>
  <r>
    <s v="APOYO ACTIVIDADES COMUNICACIONALES PARA VECINOS DE LA COMUNA"/>
    <x v="0"/>
    <x v="0"/>
  </r>
  <r>
    <s v="APOYO CENTRO CULTURAL"/>
    <x v="0"/>
    <x v="0"/>
  </r>
  <r>
    <s v="APOYO EN LAS ACTIVIDADES DE DIDECO"/>
    <x v="0"/>
    <x v="0"/>
  </r>
  <r>
    <s v="APOYO EN EL CENTRO CULTURAL"/>
    <x v="0"/>
    <x v="0"/>
  </r>
  <r>
    <s v="APOYO ADMINISTRATIVO NUEVAS PLAZAS EMPLEO"/>
    <x v="0"/>
    <x v="0"/>
  </r>
  <r>
    <s v="APOYO EN LAS ACTIVIDADES MUNICIPALES"/>
    <x v="0"/>
    <x v="0"/>
  </r>
  <r>
    <s v="APOYO EN LA CASA DE ADULTO MAYOR"/>
    <x v="0"/>
    <x v="0"/>
  </r>
  <r>
    <s v="APOYO OPERATIVO OPERACIONES"/>
    <x v="0"/>
    <x v="0"/>
  </r>
  <r>
    <s v="APOYO LOGISTICO DEPARTAMENTO DE OPERACIONES"/>
    <x v="0"/>
    <x v="0"/>
  </r>
  <r>
    <s v="APOYO OPERATIVO Y LOGISTICO ACTIVIDADES COMUNITARIAS"/>
    <x v="0"/>
    <x v="0"/>
  </r>
  <r>
    <s v="DIFUSION Y APOYO EN TERRENO"/>
    <x v="0"/>
    <x v="0"/>
  </r>
  <r>
    <s v="APOYO DOCENTE"/>
    <x v="0"/>
    <x v="0"/>
  </r>
  <r>
    <s v="APOYO LOGISTICO SERVICIOS SEGURIDAD CIUDADANA"/>
    <x v="0"/>
    <x v="0"/>
  </r>
  <r>
    <s v="APOYO LOGISTICO REGISTRO FOTOGRAFICO"/>
    <x v="0"/>
    <x v="0"/>
  </r>
  <r>
    <s v="APOYO LOGISTICO EVENTOS COMUNITARIOS"/>
    <x v="0"/>
    <x v="0"/>
  </r>
  <r>
    <s v="APOYO LOGISTICO PARA EVENTOS Y CEREMONIAS"/>
    <x v="0"/>
    <x v="0"/>
  </r>
  <r>
    <s v="INTERVENCION DE ESPACIOS PUBLICOS Y APOYO EN EMERGENCIAS EN GENERAL"/>
    <x v="0"/>
    <x v="0"/>
  </r>
  <r>
    <s v="APOYO LOSGISTICO MANTENCION ARBOLADO URBANO DE LA COMUNA"/>
    <x v="0"/>
    <x v="0"/>
  </r>
  <r>
    <s v="APOYO LOGISTICO EN ARBOLADO URBANO"/>
    <x v="0"/>
    <x v="0"/>
  </r>
  <r>
    <s v="APOYO LOGISTICO MANTENCION ARBOLADO URBANO DE LA COMUNA"/>
    <x v="0"/>
    <x v="0"/>
  </r>
  <r>
    <s v="APOYO EN ENTREGA DE BENEFICIOS SOCIALES A DOMICILIO ADEMAS DE OTRAS LABORES RELACIONADAS CON LA ORGANIZACION DE LA BODEGA DE DIDESO"/>
    <x v="0"/>
    <x v="0"/>
  </r>
  <r>
    <s v="APOYO LOGISTICO ARBOLADO URBANO"/>
    <x v="0"/>
    <x v="0"/>
  </r>
  <r>
    <s v="APOYO ADMINISTRATIVO Y OPERATIVO PARA EL PROGRAMA ANUAL DE PODAS Y TALAS"/>
    <x v="0"/>
    <x v="0"/>
  </r>
  <r>
    <s v="APOYO ATENCION DE PUBLICO OIRS"/>
    <x v="0"/>
    <x v="0"/>
  </r>
  <r>
    <s v="APOYO ADMINISTRATIVO ATENCION DE PUBLICO OIRS"/>
    <x v="0"/>
    <x v="0"/>
  </r>
  <r>
    <s v="APOYO ATENCION PUBLICO OIRS"/>
    <x v="0"/>
    <x v="0"/>
  </r>
  <r>
    <s v="APOYO ATENCION DE PUBLICO"/>
    <x v="0"/>
    <x v="0"/>
  </r>
  <r>
    <s v="APOYO TECNICO ORIENTACION AL PUBLICO"/>
    <x v="0"/>
    <x v="0"/>
  </r>
  <r>
    <s v="APOYO TECNICO ORIENTACION BENEFICIOS HABITACIONALES"/>
    <x v="0"/>
    <x v="0"/>
  </r>
  <r>
    <s v="APOYO TECNICO UNIDAD DE VIVIENDA"/>
    <x v="0"/>
    <x v="0"/>
  </r>
  <r>
    <s v="APOYO LOGISTICO ATENCION A USUARIOS"/>
    <x v="0"/>
    <x v="0"/>
  </r>
  <r>
    <s v="APOYO TECNICO BENEFICIOS SOCIALES"/>
    <x v="0"/>
    <x v="0"/>
  </r>
  <r>
    <s v="APOYO ORIENTACIONA VECINOS SOBRE BENEFICIOS SOCIALES"/>
    <x v="0"/>
    <x v="0"/>
  </r>
  <r>
    <s v="APOYO ADMINISTRATIVO SECCION DE VIVIENDA"/>
    <x v="0"/>
    <x v="0"/>
  </r>
  <r>
    <s v="APOYO OPERATIVO DEPTO ADULTO MAYOR"/>
    <x v="0"/>
    <x v="0"/>
  </r>
  <r>
    <s v="APOYO TECNICO EN DEPARTAMENTO DE REMUNERACIONES"/>
    <x v="0"/>
    <x v="0"/>
  </r>
  <r>
    <s v="APOYO PROFESIONAL CENTROS ADULTO MAYOR"/>
    <x v="0"/>
    <x v="0"/>
  </r>
  <r>
    <s v="APOYO PROFESIONAL KINESIOLOGO"/>
    <x v="0"/>
    <x v="0"/>
  </r>
  <r>
    <s v="APOYO ADMINISTRATIVO COMO RECEPCIONISTA"/>
    <x v="0"/>
    <x v="0"/>
  </r>
  <r>
    <s v="APOYO ADMINISTRATIVO ATENCION DE PUBLICO"/>
    <x v="0"/>
    <x v="0"/>
  </r>
  <r>
    <s v="APOYO ADMINISTRATIVO SEMSE"/>
    <x v="0"/>
    <x v="0"/>
  </r>
  <r>
    <s v="APOYO ADMINISTRATIVOPROGRAMA SEMCE"/>
    <x v="0"/>
    <x v="0"/>
  </r>
  <r>
    <s v="APOYO ADMINISTRATIVO REGISTRO SOCIAL DE HOHARES"/>
    <x v="0"/>
    <x v="0"/>
  </r>
  <r>
    <s v="APOYO ADMINISTRATICO RRSS"/>
    <x v="0"/>
    <x v="0"/>
  </r>
  <r>
    <s v="APOYO ADMINISTRATIVO CANALIZACION DE OIRS SEGURIDAD CIUDADANA"/>
    <x v="0"/>
    <x v="0"/>
  </r>
  <r>
    <s v="APOYO PLAN CUADRANTE SEGURIDAD CIUDADANA"/>
    <x v="0"/>
    <x v="0"/>
  </r>
  <r>
    <s v="APOYO ADMINISTRATIVO ATENCION DE VECINOS SEGURIDAD CIUDADANA"/>
    <x v="0"/>
    <x v="0"/>
  </r>
  <r>
    <s v="APOYO ADMINISTRATIVO PROGRAMA SEGURIDAD CIUDADANA"/>
    <x v="0"/>
    <x v="0"/>
  </r>
  <r>
    <s v="APOYO ADMINISTRATIVO CANALIZACION DE OIRS PROGRAMA PLAN CUADRANTE"/>
    <x v="0"/>
    <x v="0"/>
  </r>
  <r>
    <s v="APOYO LOGISTICO CANALIZACION DE OIRS EMITIDAS POR VECINOS PLAN CUADRANTE"/>
    <x v="0"/>
    <x v="0"/>
  </r>
  <r>
    <s v="APOYO ADMINISTRATIVO OFICINA OIRS"/>
    <x v="0"/>
    <x v="0"/>
  </r>
  <r>
    <s v="APOYO ADMINISTRATIVO DIGITACION E INGRESO DE DATOS AL SISTEMA COMPUTACIONAL"/>
    <x v="0"/>
    <x v="0"/>
  </r>
  <r>
    <s v="APOYO ADMINISTRATIVO DIGITACION E INGRESO DE DATOS SISTEMA COMPUTACIONAL"/>
    <x v="0"/>
    <x v="0"/>
  </r>
  <r>
    <s v="APOYO ADMIISTRATIVO DIGITACION E INGRESO DE DATOS A SISTEMA COMPUTACIONAL"/>
    <x v="0"/>
    <x v="0"/>
  </r>
  <r>
    <s v="APOYO LOGISTICO EN LA MANTENCION DEL ARBOLADO DE LA COMUNA"/>
    <x v="0"/>
    <x v="0"/>
  </r>
  <r>
    <s v="TALELRISTA APOYO LOGISTICO"/>
    <x v="0"/>
    <x v="0"/>
  </r>
  <r>
    <s v="TALLERISTA Y APOYO ACTIVIDADES DE DIDECO"/>
    <x v="0"/>
    <x v="0"/>
  </r>
  <r>
    <s v="TALLERISTA APOYO OPERATIVO ACTIVIDADES COMUNITARIAS"/>
    <x v="0"/>
    <x v="0"/>
  </r>
  <r>
    <s v="APOYO OPERATIVO ACTIVIDADES COMUNITARIAS"/>
    <x v="0"/>
    <x v="0"/>
  </r>
  <r>
    <s v="TALLERISTA Y APOYO OPERATIVO"/>
    <x v="0"/>
    <x v="0"/>
  </r>
  <r>
    <s v="TALLERISTA Y APOYO ADMINISTRATIVO"/>
    <x v="0"/>
    <x v="0"/>
  </r>
  <r>
    <s v="TALLERISTA EN DIFERENTES TERRITORIO DE LA COMUNA APOYO EN ACTIVIDADES COMUNITARIAS"/>
    <x v="0"/>
    <x v="0"/>
  </r>
  <r>
    <s v="APOYO TECNICO EN ESTADIO MUNICIPAL"/>
    <x v="0"/>
    <x v="0"/>
  </r>
  <r>
    <s v="APOYO ADMINISTRATIVO OFICINA CONCEJALES"/>
    <x v="0"/>
    <x v="0"/>
  </r>
  <r>
    <s v="APOYO ADMINISTRATIVO ATENCION DE PUBLICO OFICINA CONCEJALES"/>
    <x v="0"/>
    <x v="0"/>
  </r>
  <r>
    <s v="APOYO LOGISTICO GIMNASIO MUNICIPAL"/>
    <x v="0"/>
    <x v="0"/>
  </r>
  <r>
    <s v="APOYO LOGISTICO MANTENCION E INSTALACION LUMINARIAS"/>
    <x v="0"/>
    <x v="0"/>
  </r>
  <r>
    <s v="APOYO TALLERES ORIENTADO A MUJERES POR COVID"/>
    <x v="0"/>
    <x v="0"/>
  </r>
  <r>
    <s v="APOYO OPERATIVO Y LOGISTICO EN SERVICIOS GENERALES"/>
    <x v="0"/>
    <x v="0"/>
  </r>
  <r>
    <s v="APOYO INSPECCION TERRENO"/>
    <x v="0"/>
    <x v="0"/>
  </r>
  <r>
    <s v="APOYO LOSGISTICO EN ARBOLADO URBANO DE LA COMUNA"/>
    <x v="0"/>
    <x v="0"/>
  </r>
  <r>
    <s v="APOYO SEGURIDAD"/>
    <x v="0"/>
    <x v="0"/>
  </r>
  <r>
    <s v="APOYO OPERATIVO ACTIVIDADES DE DIDECO"/>
    <x v="0"/>
    <x v="0"/>
  </r>
  <r>
    <s v="EJECUCION DE ADAPTACION DE ENTORNO PARA DESTINATARIA DE SERVICIO DE APOYO"/>
    <x v="0"/>
    <x v="0"/>
  </r>
  <r>
    <s v="APOYO EN LA REALIZACION DE TALLER DE TELAR ANDINO EN EL PROYECTO TEJIENDO SABERES MAPUCHEAYMARA"/>
    <x v="0"/>
    <x v="0"/>
  </r>
  <r>
    <s v="APOYO SEECION DE VIVIENDA"/>
    <x v="0"/>
    <x v="0"/>
  </r>
  <r>
    <s v="APOYO TECNICO VISITAS SOBRE VIVIENDA"/>
    <x v="0"/>
    <x v="0"/>
  </r>
  <r>
    <s v="APOYO TECNICO AUDIOVISUAL"/>
    <x v="0"/>
    <x v="0"/>
  </r>
  <r>
    <s v="APOYO OPERATIVO CONCEJO MUNICIPAL"/>
    <x v="0"/>
    <x v="0"/>
  </r>
  <r>
    <s v="APOYO OPERATIVO AUDIOVISUAL"/>
    <x v="0"/>
    <x v="0"/>
  </r>
  <r>
    <s v="APOYO LOGISTICO MANTENCION ARBOLADO"/>
    <x v="0"/>
    <x v="0"/>
  </r>
  <r>
    <s v="APOYO OPERATIVO Y LOGISTICO A SERV GENERALES"/>
    <x v="0"/>
    <x v="0"/>
  </r>
  <r>
    <s v="APOYO PROFESIONAL FONOAUDIOLOGO"/>
    <x v="0"/>
    <x v="0"/>
  </r>
  <r>
    <s v="APOYO EN ORIENTACION A VECINOS OMIL"/>
    <x v="0"/>
    <x v="0"/>
  </r>
  <r>
    <s v="APOYO OPERATIVO ASEO DEPENDENCIAS"/>
    <x v="0"/>
    <x v="0"/>
  </r>
  <r>
    <s v="APOYO OPERATIVO GIMNASIO Y ESTADIO"/>
    <x v="0"/>
    <x v="0"/>
  </r>
  <r>
    <s v="APOYO ADMINISTRATIVO ORIENTACION"/>
    <x v="0"/>
    <x v="0"/>
  </r>
  <r>
    <s v="APOYO MANTENCION ARBOLADO URBANO DE LA COMUNA"/>
    <x v="0"/>
    <x v="0"/>
  </r>
  <r>
    <s v="EXPERIENCIA DE  ANOS COMO APOYO LOGISTICO PARA LA DIRECCION DE OPERACIONES Y PROTECCION CIVIL"/>
    <x v="0"/>
    <x v="0"/>
  </r>
  <r>
    <s v="APOYO ADMINISTRATICO FOMENTO PRODUCTIVO"/>
    <x v="0"/>
    <x v="0"/>
  </r>
  <r>
    <s v="APOYO ADMINISTRATIVO FOMENTO PRODUCTIVO"/>
    <x v="0"/>
    <x v="0"/>
  </r>
  <r>
    <s v="APOYO ADMINISTRATIVO SENCE"/>
    <x v="0"/>
    <x v="0"/>
  </r>
  <r>
    <s v="APOYO LOGISTICO EN FOMENTOPRODUCTIVO"/>
    <x v="0"/>
    <x v="0"/>
  </r>
  <r>
    <s v="APOYO ADMINISTRATIVO OMIL"/>
    <x v="0"/>
    <x v="0"/>
  </r>
  <r>
    <s v="APOYO OPERATIVO EN LA SECCION DE FOMENTO PRODUCTIVO"/>
    <x v="0"/>
    <x v="0"/>
  </r>
  <r>
    <s v="APOYO ADMINISTRATIVO FOMENTO PRODUCTIIVO"/>
    <x v="0"/>
    <x v="0"/>
  </r>
  <r>
    <s v="APOYO EN SECCION FOMENTO PRODUCTIVO CON EL FIN DE COLABORAR CON LA TRAMITACION DE MEF MICROEMPRESA FAMILIAR"/>
    <x v="0"/>
    <x v="0"/>
  </r>
  <r>
    <s v="APOYO OPERATIVO ORGANIZACIONES COMUNITARIAS"/>
    <x v="0"/>
    <x v="0"/>
  </r>
  <r>
    <s v="APOYO LOGISTICO ORGANIACIONES COMUNITARIAS"/>
    <x v="0"/>
    <x v="0"/>
  </r>
  <r>
    <s v="APOYO OPERATIVO RRSS"/>
    <x v="0"/>
    <x v="0"/>
  </r>
  <r>
    <s v="APOYO ADMINISTRATIVO PARA RRSS"/>
    <x v="0"/>
    <x v="0"/>
  </r>
  <r>
    <s v="APOYO LOGISTICO COVID  DIDECO"/>
    <x v="0"/>
    <x v="0"/>
  </r>
  <r>
    <s v="APOYO ADMINISTARTIVO RRSS"/>
    <x v="0"/>
    <x v="0"/>
  </r>
  <r>
    <s v="APOYO OPERATIVO PROGRAMAS ONLINE COVID "/>
    <x v="0"/>
    <x v="0"/>
  </r>
  <r>
    <s v="APOYO OPERATIVO COVID"/>
    <x v="0"/>
    <x v="0"/>
  </r>
  <r>
    <s v="ASISTENCIA EN PRESENTACION PROGRAMAS ONLINE Y APOYO EN ACCIONES DE PREVENCION COVID"/>
    <x v="0"/>
    <x v="0"/>
  </r>
  <r>
    <s v="APOYO OPERATIVO ENTREGA DE ALIMENTOS"/>
    <x v="0"/>
    <x v="0"/>
  </r>
  <r>
    <s v="REALIZAR AUDITORIA INTERNA DE OTEC MUNICIPAL APOYANDO EN LA REVISION DE MANUALES DE CALIDAD Y DE CURSOS DE CAPACITACION PARA SER PRESENTADOS EN EL MARCO DEL PROCESO DE MANTENCION DE LA NORMA NCH ADEMAS DEL APOYO EN LA ORIENTACION DEL PROCESO DE NO CONFORMIDADES QUE SE PUEDAN PRESENTAR"/>
    <x v="0"/>
    <x v="0"/>
  </r>
  <r>
    <s v="APOYO TECNICO COVID"/>
    <x v="0"/>
    <x v="0"/>
  </r>
  <r>
    <s v="APOYO TECNICO PARA LA SECCION DE DEPORTES Y RECREACION REALIZANDO TALLERES PRESENCIALES"/>
    <x v="0"/>
    <x v="0"/>
  </r>
  <r>
    <s v="APOYO OPERATIVO INFORMATICA"/>
    <x v="0"/>
    <x v="0"/>
  </r>
  <r>
    <s v="APOYO TECNICO COMPUTACIONAL"/>
    <x v="0"/>
    <x v="0"/>
  </r>
  <r>
    <s v="APOYO EN RELACION A ENTREGA DE CAJAS DE AYUDA SOCIAL"/>
    <x v="0"/>
    <x v="0"/>
  </r>
  <r>
    <s v="APOYO OPERATIVO EN CASA DE LA MUJER"/>
    <x v="0"/>
    <x v="0"/>
  </r>
  <r>
    <s v="APOYO OPERATIVO CASA DE LA MUJER"/>
    <x v="0"/>
    <x v="0"/>
  </r>
  <r>
    <s v="APOYO OPERATIVO EN LA SECCION DE MOVILIZACION"/>
    <x v="0"/>
    <x v="0"/>
  </r>
  <r>
    <s v="APOYO MANTENCION MOVILIZACION"/>
    <x v="0"/>
    <x v="0"/>
  </r>
  <r>
    <s v="APOYO EN LA MANTENCION DE MAQUINARIAS Y VEHICULOS DE LA SECCION DE MOVILIZACION"/>
    <x v="0"/>
    <x v="0"/>
  </r>
  <r>
    <s v="APOYO ADMINISTRATIVO OFICINA DE CONCEJALES"/>
    <x v="0"/>
    <x v="0"/>
  </r>
  <r>
    <s v="APOYO EN LA OFICINA DE CONCEJALES Y TERRENO A LAS PERSONAS SOBRE LOS BENEFICIOS QUE PUEDAN OPTAR Y LA TRAMITACION DE LOS MISMOS COMO FARMACIA SOLIDARIA"/>
    <x v="0"/>
    <x v="0"/>
  </r>
  <r>
    <s v="APOYO ADMINISTRATIVO REGISTRO SOCIAL DE HOGARES"/>
    <x v="0"/>
    <x v="0"/>
  </r>
  <r>
    <s v="APOYO ADMINISTRATIVO RRHH"/>
    <x v="0"/>
    <x v="0"/>
  </r>
  <r>
    <s v="APOYO EN EL DEPARTAMENTO DE RECURSOS HUMANOS EN DISTINTAS MATERIAS"/>
    <x v="0"/>
    <x v="0"/>
  </r>
  <r>
    <s v="APOYO OPERATIVO Y LOGISTICO EN EL PROGRAMA FONDO DE EMERGENCIA COVID"/>
    <x v="0"/>
    <x v="0"/>
  </r>
  <r>
    <s v="APOYO ADMINISTRATICO DEPARTAMENTO SOCIAL"/>
    <x v="0"/>
    <x v="0"/>
  </r>
  <r>
    <s v="APOYO EN LA DIGITALIZACION DE VECINOSAS BENEFICIARIOSAS CON AYUDAS SOCIALES"/>
    <x v="0"/>
    <x v="0"/>
  </r>
  <r>
    <s v="APOYO LOGISTICO MEDIO AMBIENTE"/>
    <x v="0"/>
    <x v="0"/>
  </r>
  <r>
    <s v="APOYO COMO ABOGADA EN LA UNIDAD DE DEFENSORIA CIUDADANA REALIZANDO ORIENTACION LEGAL Y ATENCION A VECINOSAS QUE ASISTEN A DICHA UNIDAD"/>
    <x v="0"/>
    <x v="0"/>
  </r>
  <r>
    <s v="APOYO LOGISTICO EN LA MANTENCION DEL ARBOLADO URBANO DEL PLAN DE PODAS Y TALA"/>
    <x v="0"/>
    <x v="0"/>
  </r>
  <r>
    <s v="APOYO LOGISTICO EN MANTENCION ARBOLADO URBANO COMUNAL"/>
    <x v="0"/>
    <x v="0"/>
  </r>
  <r>
    <s v="APOYO PROFESIONAL ORIENTADO A SISTEMATIZAR PROCESOS RELATIVOS A LA DIRECCION DE DESARROLLO COMUNITARIO"/>
    <x v="0"/>
    <x v="0"/>
  </r>
  <r>
    <s v="APOYO PROFESIONAL SECCION DE DEPORTES Y RECREACION REALIZANDO SUPERVISION Y VISITAS A TALLERES EN TERRENO EN DISTINTOS SECTORES DE LA COMUNA"/>
    <x v="0"/>
    <x v="0"/>
  </r>
  <r>
    <s v="APOYO EN LA SECCION DE CULTURA GENERANDO ACCIONES TENDIENTES AL FORTALECIMIENTO DEL PATRIMONIO CULTURAL DE LA COMUNA"/>
    <x v="0"/>
    <x v="0"/>
  </r>
  <r>
    <s v="APOYO ADMINISTRATIVO PARA TRABAJAR EN CONJUNTO CON SENCE EN ATENCION DE PUBLCO GENERAL ORIENTANDO Y DERIVANDO SEGUN SEA REQUERIDO"/>
    <x v="0"/>
    <x v="0"/>
  </r>
  <r>
    <s v="APOYO LOGISTICO EN RECINTOS DEPORTIVOS MUNICIPALES PREPARANDO EL ESPACIO PARA LAS ACTIVIDADES COMUNITARIAS QUE ALLI SE REALIZAN"/>
    <x v="0"/>
    <x v="0"/>
  </r>
  <r>
    <s v="APOYO EN LA SECCION DE MIGRANTES Y REFUGIADOS REALIZANDO ATENCION Y ORIENTACION A LOS VECINOSAS QUE ASISTAN A DICHA SECCION ADEMAS DE APOYAR COMO TRADUCTORA DE KREOLE A DISTINTAS SECCIONES DE DIDECO"/>
    <x v="0"/>
    <x v="0"/>
  </r>
  <r>
    <s v="APOYO TRADUCCION"/>
    <x v="0"/>
    <x v="0"/>
  </r>
  <r>
    <s v="APOYO EN EL PROGRAMA ANUAL DE PODAS Y TALAS ENLACE TERRITORIAL EN DIFERENTES VILLAS DE LA COMUNA PARA EL DEPARTAMENTO DE OPERACIONES"/>
    <x v="0"/>
    <x v="0"/>
  </r>
  <r>
    <s v="APOYO EN PROGRAMA ANUAL DE PODAS Y TALAS"/>
    <x v="0"/>
    <x v="0"/>
  </r>
  <r>
    <s v="APOYO EN DEPARTAMENTO DE OOCC PARA TRASLADO DE PRESTADORESAS DE SERVICIOS Y VECINOSAS DE PARINACOTA A REUNION CON SERVIU METROPOLITANO POR PROYECTO DE REGENEACION URBANA"/>
    <x v="0"/>
    <x v="0"/>
  </r>
  <r>
    <s v="APOYO EN ORIENTAR Y DIFUSOR TELEFONICO"/>
    <x v="0"/>
    <x v="0"/>
  </r>
  <r>
    <s v="APOYO EN DISENO GRAFICO DE CUENTA PUBLICA "/>
    <x v="0"/>
    <x v="0"/>
  </r>
  <r>
    <s v="APOYO EN EL DEPARTAMENTO DEL ADULTO MAYOR REALIZANDO VISITAS Y LABORES DE ACOMPANAMIENTO A ADULTOS MAYORES CON PROBLEMATICAS DE SALUD Y ESCASA RED DE APOYO FAMILIAR"/>
    <x v="0"/>
    <x v="0"/>
  </r>
  <r>
    <s v="APOYO LOGISTICO EN PISCINA MUNICIPAL PREPARANDO EL ESPACIO PARA LAS ACTIVIDADES DEPORTIVAS QUE ALLI SE REALIZAN"/>
    <x v="0"/>
    <x v="0"/>
  </r>
  <r>
    <s v="APOYOLOGISTICO"/>
    <x v="0"/>
    <x v="0"/>
  </r>
  <r>
    <s v="APOYO LOGISTICO EN PISCINA MUNICIPAL"/>
    <x v="0"/>
    <x v="0"/>
  </r>
  <r>
    <s v="APOYO LOGISTICO Y EN ACTIVIDADES DEPORTIVAS QUE SE REALIZAN EN CADA RECINTO ASIGNADO"/>
    <x v="0"/>
    <x v="0"/>
  </r>
  <r>
    <s v="APOYO LOGISTICO Y COMUNITARIO EN RELACION A LA RECEPCION ORIENTACION Y ATENCION A PUBLICO QUE ASISTE A LOS DIVERSOS CENTROS DE VACUNACION"/>
    <x v="0"/>
    <x v="0"/>
  </r>
  <r>
    <s v="APOYO PROFESIONAL EN EL AREA DE LA SALUD PARA LA CENTRAL DE LLAMADOS DE EMERGENCIA"/>
    <x v="0"/>
    <x v="0"/>
  </r>
  <r>
    <s v="APOYO OPERATIVO EN ACTIVIDADES DE CARACTER RECREATIVO Y COMUNITARIO QUE REALIZA LA DIDECO"/>
    <x v="0"/>
    <x v="0"/>
  </r>
  <r>
    <s v="INTERVENCION Y LIMPIEZA DE SUMIDEROS CANALES Y REALIZACION DE RADIER EN ESPACIOS PUBLICOS Y COMUNITARIOS QUE LO REQUIERAN ADEMAS DE PRESTAR APOYO EN TODAS LAS EMERGENCIAS"/>
    <x v="0"/>
    <x v="0"/>
  </r>
  <r>
    <s v="APOYO ADMINISTRATIVO EN LA DIRECCION DE GESTION DE PERSONAS"/>
    <x v="0"/>
    <x v="0"/>
  </r>
  <r>
    <s v="APOYO ADMINISTRATIVO EN LA CONFECCION DE CATASTRO EN TERRENO DE COMERCIOS EN CALIDAD DE PRECARIOS SIN REGULARIZACION DE AMPLIACIONES O INFRAESTRUCTURAS"/>
    <x v="0"/>
    <x v="0"/>
  </r>
  <r>
    <s v="APOYO LOGISTICO DE ORGANIZACIONES COMUNITARIAS"/>
    <x v="0"/>
    <x v="0"/>
  </r>
  <r>
    <s v="APOYO ADMINISTRATIVO EN SECRETARIA MUNICIPAL"/>
    <x v="0"/>
    <x v="0"/>
  </r>
  <r>
    <s v="APOYO ADMINISTRATIVO Y LOGISTICO EN LA DIRECCION DE RENTAS"/>
    <x v="0"/>
    <x v="0"/>
  </r>
  <r>
    <s v="APOYO LOGISTICO CENTRO DE LA MUJER"/>
    <x v="0"/>
    <x v="0"/>
  </r>
  <r>
    <s v="APOYO PROFESIONAL AREA JURIDICA"/>
    <x v="0"/>
    <x v="0"/>
  </r>
  <r>
    <s v="APOYO PROTOCOLAR PARA ACTIVIDADES MUNICIPALES"/>
    <x v="0"/>
    <x v="0"/>
  </r>
  <r>
    <s v="APOYO PROFESIONAL EN DIDECO EN RELACION A LA ELABORACION DE METODOLOGIAS E INSTRUMENTOS DE PLANIFICACION"/>
    <x v="0"/>
    <x v="0"/>
  </r>
  <r>
    <s v="APOYO EN LA ORIENTACION DE PERSONAS"/>
    <x v="0"/>
    <x v="0"/>
  </r>
  <r>
    <s v="APOYO PROFESIONAL EN LA COORDINACION DE LA SECCION DE PUEBLO ORIGINARIOS"/>
    <x v="0"/>
    <x v="0"/>
  </r>
  <r>
    <s v="APOYO PROFESIONAL COMO PSICOLOGO DEPARTAMENTO RRHH"/>
    <x v="0"/>
    <x v="0"/>
  </r>
  <r>
    <s v="APOYO OPERATIVO OFICINA JUVENTUD"/>
    <x v="0"/>
    <x v="0"/>
  </r>
  <r>
    <s v="APOYO TECNICO OFICINA JUVENTUD"/>
    <x v="0"/>
    <x v="0"/>
  </r>
  <r>
    <s v="APOYO PROFESIONAL EN LA COORDINACION DE LA SECCION DE DIFUSION DEL DEPARTAMENTO DE CULTURA E IDENTIDADES DE DIDECO"/>
    <x v="0"/>
    <x v="0"/>
  </r>
  <r>
    <s v="APOYO PROFESIONAL SECCION PODAS Y TALAS"/>
    <x v="0"/>
    <x v="0"/>
  </r>
  <r>
    <s v="APOYO EXPERTO Y ADMINISTRATIVO DEPTO CULTURA E IDENTIDADES"/>
    <x v="0"/>
    <x v="0"/>
  </r>
  <r>
    <s v="APOYO TECNICO EN CENTRO DE PRODUCCION MUSICAL"/>
    <x v="0"/>
    <x v="0"/>
  </r>
  <r>
    <s v="APOYO TECNICO EN LA OFICINAL DE INTERMEDIACION LABORAL"/>
    <x v="0"/>
    <x v="0"/>
  </r>
  <r>
    <s v="APOYO PROFESIONAL EN RECURSOS HUMANOS"/>
    <x v="0"/>
    <x v="0"/>
  </r>
  <r>
    <s v="APOYO TECNICO ELABORACION Y ANALISIS DE PROYECTOS SITUACIONES DE SEGURIDAD PUBLICA Y COMUNITARIA"/>
    <x v="0"/>
    <x v="0"/>
  </r>
  <r>
    <s v="APOYO PROFESIONAL EN LA ELABORACION DE PROPUESTAS DE DEFENSOR DEL PUEBLO COMUNAL"/>
    <x v="0"/>
    <x v="0"/>
  </r>
  <r>
    <s v="TRABAJO SOCIO EDUCATIVO EN NINOS NINAS Y ADOLECENTES Y EN FAMILIAS VULNERABLES CON APOYO PEDAGOGICO DE  BASICO A  BASICO"/>
    <x v="0"/>
    <x v="0"/>
  </r>
  <r>
    <s v="APOYO LOGISTICO FERIAS NAVIDENAS "/>
    <x v="0"/>
    <x v="0"/>
  </r>
  <r>
    <s v="APOYO LOGISTICO FERAIS NAVIDENAS "/>
    <x v="0"/>
    <x v="0"/>
  </r>
  <r>
    <s v="DISENO Y REALIZACON DE MODULOS DIGITALES PARA TRAMITES MIGRATORIOS PARA EL APOYO DE LA POBLACION INMIGRANTES"/>
    <x v="0"/>
    <x v="0"/>
  </r>
  <r>
    <s v="APOYO LOGISTICO DERIAS NAVIDENAS "/>
    <x v="0"/>
    <x v="0"/>
  </r>
  <r>
    <s v="APOYO EN LA INTERVENCION PROFESIONAL PARA LA ATENCION DE MASCOTAS"/>
    <x v="0"/>
    <x v="0"/>
  </r>
  <r>
    <s v="DIFUSION Y APOYO A LOS CLUBES ADULTO MAYOR DE LA COMUNA RESPECTO DE LAS ACTIVIDADES MUNICIPALES RECREATIVAS"/>
    <x v="0"/>
    <x v="0"/>
  </r>
  <r>
    <s v="APOYO PROFESIONAL EN SECCION DE PATRIMONIO Y ACTIVIDADES DIDECO"/>
    <x v="0"/>
    <x v="0"/>
  </r>
  <r>
    <s v="APOYO PROFESIONAL DEPARTAMENTO CULTURA E IDENTIDADES Y ACTIVIDADES DE DIDECO"/>
    <x v="0"/>
    <x v="0"/>
  </r>
  <r>
    <s v="APOYO TECNICO EN EL CENTRO DE PRODUCCION MUSICAL"/>
    <x v="0"/>
    <x v="0"/>
  </r>
  <r>
    <s v="APOYO PROFESIONAL EN GESTION TERRITORIAL EN SECCION DE MIGRANTES Y REFUGIADOS"/>
    <x v="0"/>
    <x v="0"/>
  </r>
  <r>
    <s v="ADMINISTRADORA PUBLICA APOYO EN SECCION DE MIGRANTES Y REFUGIADOS"/>
    <x v="0"/>
    <x v="0"/>
  </r>
  <r>
    <s v="APOYO OPERATIVO REALIZANDO ATENCION A VECINOSAS QUE ASISTEN A ESTE ESPACIO"/>
    <x v="0"/>
    <x v="0"/>
  </r>
  <r>
    <s v="APOYO RN LA ASESORIA DE ACTIVIDADES PROTOCOLARES"/>
    <x v="0"/>
    <x v="0"/>
  </r>
  <r>
    <s v="APOYO EN ARBOLADO URBANO"/>
    <x v="0"/>
    <x v="0"/>
  </r>
  <r>
    <s v="APOYO A LA SECCION DE VIVIENDA REALIZANDO VISITAS TECNICAS CON ENFASIS EN EL AREA DE VIVIENDAS ADEMAS DE APOYO EN ENTIDAD PATROCINANTE EN ELABORACION POSTULACION DE PROYECTOS Y ORIENTACION GENERAL SOBRE TEMATICAS DE VIVIENDA"/>
    <x v="0"/>
    <x v="0"/>
  </r>
  <r>
    <s v="APOYO EN LA ELABORACION DE PROPUESTAS DE REPARACION Y MEJORA EN EQUIPAMIENTO COMUNITARIO SKATEPARK AV LAS TORRES"/>
    <x v="0"/>
    <x v="0"/>
  </r>
  <r>
    <s v="APOYO PROFESIONAL DE VULNERACION DE DERECHOS DE NINOS Y ADOLEENTES"/>
    <x v="0"/>
    <x v="0"/>
  </r>
  <r>
    <s v="APOYO PROFESIONAL COMO FONOAUDIOLOGA EN DEPARTAMENTO DE DISCAPACIDAD E INCLUSION SOCIAL"/>
    <x v="0"/>
    <x v="0"/>
  </r>
  <r>
    <s v="APOYO PROFESIONAL EN DIDECO A LA ELABORACION DE METODOLOGIAS E INSTRUMENTOS DE PLANIFICACION"/>
    <x v="0"/>
    <x v="0"/>
  </r>
  <r>
    <s v="COLABORAR CON LA ORGANIZACION DE LOS COMITES DE SEGURIDAD VECINAL DE LA COMUNA CON EL PROPOSITO DE APOYAR EN LA CONSTITUCION SEGUIMIENTO ACTIVIDADES Y APOYO NECESARIO ADEMAS DE MANTENER TODO AQUELLO EN UNA BASE DE DATOS DIGITAL"/>
    <x v="0"/>
    <x v="0"/>
  </r>
  <r>
    <s v="COLABORAR CON LA ORGANIZACION DE LOS COMITES DE SEGURIDAD VECINAL DE LA COMUNA CON EL PROPOSITO DE APOYAR EN LA CONSTITUCION SEGUIMIENTO ACTIVIDADES Y APOYO NECESARIO ADEMAS DE MANTENER TODO AQUELLO EN UNA BASE DE DATOS DIGITAL ASISTIR A AQUELLAS REU"/>
    <x v="0"/>
    <x v="0"/>
  </r>
  <r>
    <s v="APOYO PSICOSOCIAL DE VULNERACION DE DERECHOS DE NINAS NINOS Y ADOLESCENTES"/>
    <x v="0"/>
    <x v="0"/>
  </r>
  <r>
    <s v="IMPLEMENTACION DE TALLER DE MUSICOTERAPIA Y APOYO MUSICAL EN ACTIVIDADES DEL DEPARTAMENTO DEL ADULTO MAYOR"/>
    <x v="0"/>
    <x v="0"/>
  </r>
  <r>
    <s v="TALLERISTA DE MUSICOTERAPIA Y APOYO MUSICAL"/>
    <x v="0"/>
    <x v="0"/>
  </r>
  <r>
    <s v="APOYO PROFESIONAL COMO PSICOLOGA PPF HRS VIDA NUEVA"/>
    <x v="0"/>
    <x v="0"/>
  </r>
  <r>
    <s v="APOYO PROFESIONAL DEPARTAMENTO DEL ADULTO MAYOR ATENCION INDIVIDUAL Y GRUPAL DE LAS PERSONAS MAYORES DE LA COMUNA"/>
    <x v="0"/>
    <x v="0"/>
  </r>
  <r>
    <s v="APOYO PROFESIONAL SECRETARIA DE PLANIFICACION"/>
    <x v="0"/>
    <x v="0"/>
  </r>
  <r>
    <s v="APOYO PROFESIONAL COMO FONOAUDIOLOGO DEL DEPARTAMENTO DEL ADULTO MAYOR"/>
    <x v="0"/>
    <x v="0"/>
  </r>
  <r>
    <s v="APOYO PROFESIONAL DEPARTAMENTO DE MUJERES GENEROS Y DIVERSIDAD SEXUAL"/>
    <x v="0"/>
    <x v="0"/>
  </r>
  <r>
    <s v="APOYO EXPERTO EN PAUSAS SALUDABLE"/>
    <x v="0"/>
    <x v="0"/>
  </r>
  <r>
    <s v="APOYO EXPERTO EN PAUSAS SALUDABLES"/>
    <x v="0"/>
    <x v="0"/>
  </r>
  <r>
    <s v="APOYO OPERATIVO EN LA IMPLEMENTACION DE PAUSAS SALUDABLES EN DISTINTAS DEPENDENCIAS MUNICIPALES"/>
    <x v="0"/>
    <x v="0"/>
  </r>
  <r>
    <s v="APOYO LOGISTICO EN LA MANTENCION DEL ARBOLADO URBANO PODA Y TALAS"/>
    <x v="0"/>
    <x v="0"/>
  </r>
  <r>
    <s v="APOYO LOGISTICO COMO AYUDANTE CARPINTERO PARA EL PROGRAMA DE MANTENCION DEL PAVIMENTO"/>
    <x v="0"/>
    <x v="0"/>
  </r>
  <r>
    <s v="PROFESIONAL DE APOYO PARA LA SECCION DE ADMINISTRACION Y GESTION EN APOYO EN ACTIVIDADES MUNICIPALES"/>
    <x v="0"/>
    <x v="0"/>
  </r>
  <r>
    <s v="APOYO LOGISTICO COMO AYUDANTE DE PAVIMENTACION PARA EL PROGRAMA DE MANTENCION DEL PAVIMENTO"/>
    <x v="0"/>
    <x v="0"/>
  </r>
  <r>
    <s v="APOYO LOGISTICO COMO MAESTRO CARPINTERO PARA EL PROGRAMA DE MANTENCION DEL PAVIMENTO"/>
    <x v="0"/>
    <x v="0"/>
  </r>
  <r>
    <s v="APOYO LOGISTICO COMO MAESTRO DE PAVIMENTACION PARA EL PROGRAMA DE MANTENCION DEL PAVIMENTO"/>
    <x v="0"/>
    <x v="0"/>
  </r>
  <r>
    <s v="APOYO DEPARTAMENTO DISCAPACIDAD ATENCION DOMICILIARIA"/>
    <x v="0"/>
    <x v="0"/>
  </r>
  <r>
    <s v="APOYO INTERVENCION MEDIO AMBIENTAL EN TERRENO"/>
    <x v="0"/>
    <x v="0"/>
  </r>
  <r>
    <s v="APOYO OPERATIVO EN LA SECCION DE PATRIMONIO DEL DEPARTAMENTO DE CULTURA E IDENTIDADES"/>
    <x v="0"/>
    <x v="0"/>
  </r>
  <r>
    <s v="TRABAJADORA SOCIAL REALIZANDO ATENCION Y EVALUACION A VECINOSAS QUE ASISTAN A SOLICITAR APOYO"/>
    <x v="0"/>
    <x v="0"/>
  </r>
  <r>
    <s v="APOYO OPERATIVO COMO AUXILIAR DE BARRIDO DESPAPELADO Y DESMALEZADO DE CALLES EN DISTINTOS SECTORES DE LA COMUNA"/>
    <x v="0"/>
    <x v="0"/>
  </r>
  <r>
    <s v="APOYO TECNICO EN RRHH"/>
    <x v="0"/>
    <x v="0"/>
  </r>
  <r>
    <s v="APOYO TECNICO CON EXPERIENCIA EN ELABORACION DE DOCUMENTACION ATENCION DE PUBLICO EN LA UNIDAD DE RECURSOS HUMANOS DEL DEPARTAMENTO DE SALUD"/>
    <x v="0"/>
    <x v="0"/>
  </r>
  <r>
    <s v="APOYO ADMINISTRATIVO DEPARTAMENTO DEPORTES Y RECREACION"/>
    <x v="0"/>
    <x v="0"/>
  </r>
  <r>
    <s v="APOYO OPERATIVO EN AREAS VERDES DE LA COMUNA"/>
    <x v="0"/>
    <x v="0"/>
  </r>
  <r>
    <s v="PROFESIONAL DE APOYO EN DISENO ELABORACION Y EJECUCCION DE MODULOS"/>
    <x v="0"/>
    <x v="0"/>
  </r>
  <r>
    <s v="APOYO LOGISTICO EN LA MANTENCION DE JARDINES DEL CIAM AMANCAY LOS DIAS LUNES MIERCOLES Y VIERNES DE  A  HORAS"/>
    <x v="0"/>
    <x v="0"/>
  </r>
  <r>
    <s v="APOYO LOGISTICO EN LA MANTENCION DE JARDINES DEL CIAM LUCIA SALAS ROMO LOS LUNES MIERCOLES Y VIERNES DE  A  HORAS"/>
    <x v="0"/>
    <x v="0"/>
  </r>
  <r>
    <s v="APOYO PROFESIONAL COMO ABOGADO EN EL PROGRAMA OPD  HORAS REALIZANDO TRAMITES EN TRIBUNALES Y EN LA PLATAFORMA DEL PODER JUDICIAL"/>
    <x v="0"/>
    <x v="0"/>
  </r>
  <r>
    <s v="APOYO LOGISTICO EN LA MANTENCION DE JARDINES DEL CIAM EL MANIO DE LUNES A MIERCOLES Y VIERNES DE  A  HORAS"/>
    <x v="0"/>
    <x v="0"/>
  </r>
  <r>
    <s v="EXPERIENCIA EN ATENCION DE PUBLICO PARA EL APOYO TELEFONICO EN LA ENTREGA DE INFORMACION DE HORAS MEDICAS Y EN LAS NECESIDADES QUE SURJAN POR TRAMITES EN LOS ESTABLECIMIENTOS DE SALUD"/>
    <x v="0"/>
    <x v="0"/>
  </r>
  <r>
    <s v="APOYO PROFESIONAL TRABAJADORA SOCIAL OPD HRS"/>
    <x v="0"/>
    <x v="0"/>
  </r>
  <r>
    <s v="APOYO ADMINISTRATIVO EN LA DIRECCION DE OBRAS MUNICIPALES"/>
    <x v="0"/>
    <x v="0"/>
  </r>
  <r>
    <s v="APOYO ADMINISTRATIVO EN EL DEPTO COMPRAS PUBLICAS Y ABASTECIMIENTO"/>
    <x v="0"/>
    <x v="0"/>
  </r>
  <r>
    <s v="APOYO Y ASESORIA EN EL DEPTO DE PERMISO DE CIRCULACION DIRECCION DE TRANSITO"/>
    <x v="0"/>
    <x v="0"/>
  </r>
  <r>
    <s v="APOYO Y ASESORIA EN EL DEPTO DE LICENCIAS DE CONDUCIR"/>
    <x v="0"/>
    <x v="0"/>
  </r>
  <r>
    <s v="APOYO PROFESIONAL EN SECRETARIA COMUNAL DE PLANIFICACION"/>
    <x v="0"/>
    <x v="0"/>
  </r>
  <r>
    <s v="APOYO ALCALDIA"/>
    <x v="0"/>
    <x v="0"/>
  </r>
  <r>
    <s v="APOYO PROFESIONAL RESIDENCIA FAMILIAR ESTUDIANTIL "/>
    <x v="0"/>
    <x v="0"/>
  </r>
  <r>
    <s v="APOYO FAMILIAR INTEGRAL"/>
    <x v="0"/>
    <x v="0"/>
  </r>
  <r>
    <s v="APOYO PROFESIONAL EN EL PROYECTO DE PARTICIPACION BARRIAL"/>
    <x v="0"/>
    <x v="0"/>
  </r>
  <r>
    <s v="APOYO LABOR VETERINARIO"/>
    <x v="0"/>
    <x v="0"/>
  </r>
  <r>
    <s v="APOYO EN REPOSICION DE SENALETICAS"/>
    <x v="0"/>
    <x v="0"/>
  </r>
  <r>
    <s v="APOYO DEPARTAMENTO DE SEGURIDAD PUBLICA"/>
    <x v="0"/>
    <x v="0"/>
  </r>
  <r>
    <s v="APOYO EN SICOCIAL"/>
    <x v="0"/>
    <x v="0"/>
  </r>
  <r>
    <s v="ASISTENTE INTEGRAL EN APOYO CUIDADOS DE LA FAMILIA"/>
    <x v="0"/>
    <x v="0"/>
  </r>
  <r>
    <s v="APOYO EN REALIZAR SEGUIMIENTO A LA ENTREGA DE AYUDAS SOCIALES"/>
    <x v="0"/>
    <x v="0"/>
  </r>
  <r>
    <s v="OTORGAR APOYO Y ACOMPANAMIENTO INTEGRAL A FAMILIAS DEL PROGRAMA ACOMPANAMIENTO FAMILIAR INTEGRAL"/>
    <x v="0"/>
    <x v="0"/>
  </r>
  <r>
    <s v="DESARROLLAR ACTIVIDADES DEPORTIVAS Y PREDEPORTIVAS ACTIVIDADES DE SALON Y RECREATIVAS CON LOS DISTINTOS GRUPOS ETAREOS QUE PARTICIPAN DEL PROGRAMA ACORDE A SUS EDADES E INTERESES MANTENER INFORMACION DE CADA NINOA QUE PARTICIPAN DE LOS TALLERES A REALIZAR DE APOYO ESCOLAR SEGUN PROGRAMA"/>
    <x v="0"/>
    <x v="0"/>
  </r>
  <r>
    <s v="ELABORACION DE BASE DE DATOS DE LOS PROGRAMAS DE EDUCACION CON FONDOS EXTERNOS FAGEM FONDO DE APOYO DE GESTION MUNICIPAL Y TP FONDO TECNICOS PROFESIONALES MINEDUC CON LA FINALIDAD DE ANALIZAR LOS MOVIMIENTOS DE INVERSION DE DICHOS FONDOS"/>
    <x v="0"/>
    <x v="0"/>
  </r>
  <r>
    <s v="CONSTRUCCION DE CARTOGRAFIA COMUNAL EN BASE A LEVANTAMIENTOS TOPOGRAFICOS EN TERRENO CON APOYO DE ESTACION TOTAL SU LABOR SE ENMARCARA EN LA FASE I TRIANGULO CENTRAL LA TAREA PARA LA ACTUALIZACION DE CATASTRO DE LA DOM SE REQUIERE SU CONTRATA"/>
    <x v="0"/>
    <x v="0"/>
  </r>
  <r>
    <s v="ELABORACION Y APLICACION DE UN SISTEMA DE MONITOREO DE AVANCE Y CALIDAD PARA DIVERSOS ESTABLECIMIENTOS EDUCACIONALES DE LA COMUNA DE SANTIAGO ORIENTADO AL APOYO Y REGISTRO SECUENCIAL DE FISCALIZACION DE LAS OBRAS"/>
    <x v="0"/>
    <x v="0"/>
  </r>
  <r>
    <s v="APOYO TRABAJO RUKA"/>
    <x v="0"/>
    <x v="0"/>
  </r>
  <r>
    <s v="DISENO DE PROGRAMA DE APOYO JURIDICO A ORGANIZACIONES COMUNITARIAS"/>
    <x v="0"/>
    <x v="0"/>
  </r>
  <r>
    <s v="DISENO Y EJECUCION DE ACCIONES DE APOYO A EMPRENDIMIENTOS DE PERSONAS EN SITUACION DE VULNERABILIDAD"/>
    <x v="0"/>
    <x v="0"/>
  </r>
  <r>
    <s v="IMPLEMENTAR EL PROGRAMA DE APOYO JURIDICO COLABORAR CON EL DIRECTOR DE SEGURIDAD EN MATERIAS JURIDICAS RELACIONADAS CON SEGURIDAD VECINAL CAPACITAR A LA COMUNIDAD EN CIRCUITO DE DENUNCIAS Y APOYAR LA LABOR TERRITORIAL DE LA DIRECCION A TRAVES DE DI"/>
    <x v="0"/>
    <x v="0"/>
  </r>
  <r>
    <s v="IMPLEMENTAR EL PROGRAMA DE APOYO JURIDICO ASESORAR A LA DIRECCION EN MATERIAS JURIDICAS ATINGENTES A LA SEGURIDAD VECINAL Y APOYO EN LA GESTION DE CASOS PARA AUDIENCIAS CON ALCALDESA"/>
    <x v="0"/>
    <x v="0"/>
  </r>
  <r>
    <s v="MONITORA TALLER RELATORA CICLO DE CONVERSATORIOS DE APOYO BIENESTAR INTEGRAL SALUD MENTAL Y AUTOCUIDADO DE LAS MUJERES DESDE UN ENFOQUE DE GENERO"/>
    <x v="0"/>
    <x v="0"/>
  </r>
  <r>
    <s v="IMPLEMENTAR EL PROGRAMA DE APOYO JURIDICO ASESORAR A LA DIRECCION EN MATERIAS JURIDICAS ATINGENTES A LA SEGURIDAD VECINAL Y APOYO A LA EJECUCION DE LOS PLANES DE INTERVENCION EN BARRIOS"/>
    <x v="0"/>
    <x v="0"/>
  </r>
  <r>
    <s v="PTRAS ACTIVIDADES DE SERVICIOS DE APOYO A LAS EMPRESAS"/>
    <x v="0"/>
    <x v="0"/>
  </r>
  <r>
    <s v="OTRA ACTIVIDADES DE SERVICIOS DE APOYO A LAS EMPRESAS"/>
    <x v="0"/>
    <x v="0"/>
  </r>
  <r>
    <s v="SERVICIOS PERSONALES DE EDUCACION ACTIVIDADES DE APOYO A LA ENSENANZA"/>
    <x v="0"/>
    <x v="0"/>
  </r>
  <r>
    <s v="OTRAS ACTIVIDADES DE SERVICIOS DE APOYOS A LA EMPRESAS"/>
    <x v="0"/>
    <x v="0"/>
  </r>
  <r>
    <s v="SRVICIO PERSONALES DE EDUCACION ACTIVIDADAES DE APOYO A LA ENSENANZA ACTIVIDADES ARTISTICAS REALIZADAS DE FORMA INDEPENDIENTE"/>
    <x v="0"/>
    <x v="0"/>
  </r>
  <r>
    <s v="APOYO AULA"/>
    <x v="0"/>
    <x v="0"/>
  </r>
  <r>
    <s v="APOYO A PROFESIONALES"/>
    <x v="0"/>
    <x v="0"/>
  </r>
  <r>
    <s v="APOYO EN LA ELAB DEL PLAN DESARROLLO COMUNAL"/>
    <x v="0"/>
    <x v="0"/>
  </r>
  <r>
    <s v="LABORES DE APOYO A PROFESIONALES"/>
    <x v="0"/>
    <x v="0"/>
  </r>
  <r>
    <s v="APOYO EN INFORMES FINANCIEROS DE RECURSOS EXTERNOS"/>
    <x v="0"/>
    <x v="0"/>
  </r>
  <r>
    <s v="APOYO DIRECTO EN EL PME "/>
    <x v="0"/>
    <x v="0"/>
  </r>
  <r>
    <s v="APOYO EN EL USO DE PLATAFORMA NAPSIS SIGE"/>
    <x v="0"/>
    <x v="0"/>
  </r>
  <r>
    <s v="ATENCION ALUMNOS QUE REQUIEREN APOYO FONOAUDIOLOGICO"/>
    <x v="0"/>
    <x v="0"/>
  </r>
  <r>
    <s v="ASISTENCIA DE LA EDUCACION DE APOYO EN LAS LABORES ADMINISTRATIVAS Y COMUNICACIONALES DE INSPECTORIA EN LA ATENCION DE APODERADOS Y ALUMNOS"/>
    <x v="0"/>
    <x v="0"/>
  </r>
  <r>
    <s v="APOYO ADMINISTRATIVO A COORDINACION SEP"/>
    <x v="0"/>
    <x v="0"/>
  </r>
  <r>
    <s v="APOYO A LA MANTECION DE LA LIMPIEZA Y EL ORDEN DEL ESTABLECIMIENTO"/>
    <x v="0"/>
    <x v="0"/>
  </r>
  <r>
    <s v="APOYO INSPECTORIA DE PATIO"/>
    <x v="0"/>
    <x v="0"/>
  </r>
  <r>
    <s v="APOYO AL TRABAJO DOCENTE"/>
    <x v="0"/>
    <x v="0"/>
  </r>
  <r>
    <s v="APOYO A LA LABOR ADMINISTRATIVA"/>
    <x v="0"/>
    <x v="0"/>
  </r>
  <r>
    <s v="APOYOS EN AULA PARA ATENCION DE NINOS AS DESCENDIDOS Y PREFERENTES CON NECESIDADES ESPECIALES"/>
    <x v="0"/>
    <x v="0"/>
  </r>
  <r>
    <s v="APOYO ASISTENCIAL A LOS ALUMNOS QUE NO PERTENECEN AL PIE"/>
    <x v="0"/>
    <x v="0"/>
  </r>
  <r>
    <s v="APOYO A ALUMNOS CON NECESIDADES EDUCATIVAS ESPECIALES"/>
    <x v="0"/>
    <x v="0"/>
  </r>
  <r>
    <s v="APOYO PSICOLOGICO A ALUMNOS QUE NO PERTENECEN AL PIE"/>
    <x v="0"/>
    <x v="0"/>
  </r>
  <r>
    <s v="APOYO LABOR DOCENTE"/>
    <x v="0"/>
    <x v="0"/>
  </r>
  <r>
    <s v="APOYO DIRECTO A LOS ESTUDIANTES CON DIFICULTADES EN SUS DINAMICAS ESCOLARES"/>
    <x v="0"/>
    <x v="0"/>
  </r>
  <r>
    <s v="DESARROLLAR TALLERES MULTICIPLINARIOS PARA PADRES ALUMNOS YO PROFESORES ADEMAS BRINDARA ATENCION CON NEE QUE NO ATIENDE EL PROYECTO PIE GENERAR REDES DE APOYO EN BENEFICIO DEL ESTABLECIMIENTO SER PARTICIPE DEL COMITE DE CONVIVENCIA ESCOLAR Y APOYAR LA LABOR DE ORIENTACION DE LOS DOCENTES"/>
    <x v="0"/>
    <x v="0"/>
  </r>
  <r>
    <s v="APOYO TEL EN DISTINTOS NIVELES EDUCATIVOS Y FOMENTO DEL PLAN LECTOR"/>
    <x v="0"/>
    <x v="0"/>
  </r>
  <r>
    <s v="APOYO AL EQUIPO DE GESTION DE CONVIVENCIA ESCOLAR"/>
    <x v="0"/>
    <x v="0"/>
  </r>
  <r>
    <s v="APOYO EN DIFERENTES TAREAS"/>
    <x v="0"/>
    <x v="0"/>
  </r>
  <r>
    <s v="APOYO ENFERMERIA"/>
    <x v="0"/>
    <x v="0"/>
  </r>
  <r>
    <s v="APOYO SOCIO LABORAL"/>
    <x v="0"/>
    <x v="0"/>
  </r>
  <r>
    <s v="APOYO DISTINTAS TAREAS"/>
    <x v="0"/>
    <x v="0"/>
  </r>
  <r>
    <s v="APOYO SOC Y ADM"/>
    <x v="0"/>
    <x v="0"/>
  </r>
  <r>
    <s v="APOYO SOCIAL"/>
    <x v="0"/>
    <x v="0"/>
  </r>
  <r>
    <s v="APOYO INTERMEDIACION LABORAL"/>
    <x v="0"/>
    <x v="0"/>
  </r>
  <r>
    <s v="APOYO TECNICO EN IMPLEMENTACION PROGRAMA PRODESAL"/>
    <x v="0"/>
    <x v="0"/>
  </r>
  <r>
    <s v="APOYO TECNICO EN IMPLEMENTACION PRODESAL"/>
    <x v="0"/>
    <x v="0"/>
  </r>
  <r>
    <s v="APOYO ADMINISTRATIVO PMJH"/>
    <x v="0"/>
    <x v="0"/>
  </r>
  <r>
    <s v="APOYO PROGRAMA MUJERES JEFAS DE HOGAR"/>
    <x v="0"/>
    <x v="0"/>
  </r>
  <r>
    <s v="APOYO EN EL LEVANTAMIENTO PLANIMETRICO DE PROYECTOS"/>
    <x v="0"/>
    <x v="0"/>
  </r>
  <r>
    <s v="APOYO A CENTRO EMPRESARIAL"/>
    <x v="0"/>
    <x v="0"/>
  </r>
  <r>
    <s v="APOYO AL MICROEMPRENDIMIENO"/>
    <x v="0"/>
    <x v="0"/>
  </r>
  <r>
    <s v="APOYO ADMINISTRATIVO MICROEMPRESARIOS"/>
    <x v="0"/>
    <x v="0"/>
  </r>
  <r>
    <s v="APOYO EN CAPACITACION A MICROOEMPRESARIOS"/>
    <x v="0"/>
    <x v="0"/>
  </r>
  <r>
    <s v="APOYO LABORAL"/>
    <x v="0"/>
    <x v="0"/>
  </r>
  <r>
    <s v="PROF APOYO PROG CHILE CRECE CONTIGO"/>
    <x v="0"/>
    <x v="0"/>
  </r>
  <r>
    <s v="APOYO SOCIAL CON VISITAS DOMICILIARIAS"/>
    <x v="0"/>
    <x v="0"/>
  </r>
  <r>
    <s v="APOYO PLAN COMUNAL"/>
    <x v="0"/>
    <x v="0"/>
  </r>
  <r>
    <s v="APOYO PROFESIONAL EN LA IMPLEMENTACION PROGRAMA PRODESAL"/>
    <x v="0"/>
    <x v="0"/>
  </r>
  <r>
    <s v="APOYO ADMINISTRATIVO SECRETARIADO"/>
    <x v="0"/>
    <x v="0"/>
  </r>
  <r>
    <s v="APOYO Y REFUERZO DE ALUMNOS"/>
    <x v="0"/>
    <x v="0"/>
  </r>
  <r>
    <s v="APOYO DE INTERMEDIACION LABORAL"/>
    <x v="0"/>
    <x v="0"/>
  </r>
  <r>
    <s v="PROFESIONAL APOYO MICROEMPRESA"/>
    <x v="0"/>
    <x v="0"/>
  </r>
  <r>
    <s v="CCORDSERVATENCDOMICAPOYOGEST"/>
    <x v="0"/>
    <x v="0"/>
  </r>
  <r>
    <s v="CONFORMAR Y COORDRED LOCAL DE APOYOFORMSEGUIM"/>
    <x v="0"/>
    <x v="0"/>
  </r>
  <r>
    <s v="APOYO URBANO"/>
    <x v="0"/>
    <x v="0"/>
  </r>
  <r>
    <s v="ATENCION DOMICAPOYO ACT HIGIENE PERSONAS"/>
    <x v="0"/>
    <x v="0"/>
  </r>
  <r>
    <s v="APOYO PARCTOTAL HIGIENE PERSONAL DEPEND"/>
    <x v="0"/>
    <x v="0"/>
  </r>
  <r>
    <s v="APOYO HIGIENE Y CONFORT PERSONAL"/>
    <x v="0"/>
    <x v="0"/>
  </r>
  <r>
    <s v="APOYOCUIDESPECIDENTNECESACTORES"/>
    <x v="0"/>
    <x v="0"/>
  </r>
  <r>
    <s v="APOYO TOTAL Y PARCHIGIENE PERSONAL DISCAPACMONITOR ASIST"/>
    <x v="0"/>
    <x v="0"/>
  </r>
  <r>
    <s v="APOYO OPERATIVO EN TALLERES CON NINOS DE LA COMUNA"/>
    <x v="0"/>
    <x v="0"/>
  </r>
  <r>
    <s v="APOYO AREA TECNICO PEDAGOGICA DAEM TALCAHUANO"/>
    <x v="0"/>
    <x v="0"/>
  </r>
  <r>
    <s v="APOYO EN GESTION"/>
    <x v="0"/>
    <x v="0"/>
  </r>
  <r>
    <s v="APOYO DE ILUMINADOR EN LA PRODUCCION DE DESARROLLO DE EVENTOS EN CENTRO CULTURAL TEATRO DANTE Y OTROS ESPACIOS"/>
    <x v="0"/>
    <x v="0"/>
  </r>
  <r>
    <s v="TECNICO EN SONIDO EN APOYO DEL PRODUCTOR DE SONIDO DE CENTRO CULTURAL TEATRO DANTE Y OTROS ESPACIOS"/>
    <x v="0"/>
    <x v="0"/>
  </r>
  <r>
    <s v="APOYO PROFESIONAL PSICOLOGICO"/>
    <x v="0"/>
    <x v="0"/>
  </r>
  <r>
    <s v="TECNICO DE NIVEL SUPERIOR EN ENFERMERIA Y PROCEDIMIENTOS DE APOYO A LA REHABILITACION"/>
    <x v="0"/>
    <x v="0"/>
  </r>
  <r>
    <s v="APOYO EN LA ORIENTACION Y ATENCION PRIMARIA DE USUARIOS EN LA GESTION DE PERSONALIDADES JURIDICAS Y OTROS MECANISMOS DE PARTICIPACION PARA LA COMUNIDAD EN EL MARCO DEL PROGRAMA DE ORGANIZACIONES COMUNITARIAS EN OF DE SECRETARIA DE CONCEJO"/>
    <x v="0"/>
    <x v="0"/>
  </r>
  <r>
    <s v="APOYO TERRITORIAL"/>
    <x v="0"/>
    <x v="0"/>
  </r>
  <r>
    <s v="LABORES DE ASESORIA TECNICA LEGAL Y APOYO ADMINISTRATIVO EN PROYECTO MARCO DEL PROGRAMA DE MEJORAMIENTO DE ESPACIOS PUBLICO EN OBRAS MUNICIPALES"/>
    <x v="0"/>
    <x v="0"/>
  </r>
  <r>
    <s v="PLANIFICACION Y CONTROL DE GESTION Y APOYO DE FORMULACION DE LA POLITICA DE TURISMO EN TURISMO"/>
    <x v="0"/>
    <x v="0"/>
  </r>
  <r>
    <s v="APOYO ADMINISTRATIVO EN PROCESOS CONTABLES VINCULADOS PROGRAMAS EXTERNOS DE DESARROLLO DE ACTIVIDADES EN BENEFICIO DE LA COMUNIDAD EN MATERIAS DE CARACTER SOCIAL CULTURAL Y DEPORTIVO EN FINANZAS"/>
    <x v="0"/>
    <x v="0"/>
  </r>
  <r>
    <s v="REVISION Y GESTION DE PROYECTOS DE INDOLE PATRIMONIAL EN ZONA TIPICA DE VALPARAISO COMO TAMBIEN LA ACTIVACION Y CREACION DE LAS GERENCIAS DE APOYO DE BARRIOS DE ZONAS TIPICAS EN"/>
    <x v="0"/>
    <x v="0"/>
  </r>
  <r>
    <s v="REVISION Y GESTION DE PROYECTOS DE INDOLE PATRIMONIAL EN ZONA TIPICA DE VALPARAISO COMO TAMBIEN LA ACTIVACION Y CREACION DE LAS GERENCIAS DE APOYO DE BARRIOS DE ZONAS TIPICAS EN DIRECCION GESTION PATRIMONIAL"/>
    <x v="0"/>
    <x v="0"/>
  </r>
  <r>
    <s v="FUNCIONES DE APOYO EN LA ORIENTACION Y ATENCION PRIMARIA DE USUARIOS EN LA GESTION DE PERSONALIDADES JURIDICAS Y OTROS MECANISMOS DE PARTICIPACION PARA LA COMUNIDAD EN EL MARCO DEL PROGRAMA DE ORGANIZACIONES COMUNITARIAS"/>
    <x v="0"/>
    <x v="0"/>
  </r>
  <r>
    <s v="FUNCIONES TRANSITORIAS DE APOYO TECNICO EN LA OPERACION DE CAMARAS DE TELEVIGILANCIA DE LA CENTRAL DE VALPARAISO EN DEP SEGURIDAD CIUDADANA"/>
    <x v="0"/>
    <x v="0"/>
  </r>
  <r>
    <s v="CUMPLIR FUNCIONES DE APOYO EN LA GESTION ADMINISTRATIVA DEL RECINTO MUNICIPAL GRANJA EDUCATIVA PARQUE QUEBRADA VERDE EN PARQUE QUEBRADA VERDE"/>
    <x v="0"/>
    <x v="0"/>
  </r>
  <r>
    <s v="APOYO EN LA ORGANIZACION Y PRODUCCION DE LOS EVENTOS OFICIALES DE LA MUNICIPALIDAD EN DEP RRPP Y PROTOCOLO"/>
    <x v="0"/>
    <x v="0"/>
  </r>
  <r>
    <s v="FUNCIONES DE APOYO EN LA ORGANIZACION Y PRODUCCION DE LOS EVENTOS OFICIALES DE LA MUNICIPALIDAD A TRAVES DEL DEPARTAMENTO DE RELACIONES PUBLICAS Y PROTOCOLO EN DEP RRPP Y PROTOCOLO"/>
    <x v="0"/>
    <x v="0"/>
  </r>
  <r>
    <s v="APOYO EN ADMINISTRACION MUNICIPAL EN ADMINISTRACION MUNICIPAL"/>
    <x v="0"/>
    <x v="0"/>
  </r>
  <r>
    <s v="COORDINACION Y APOYO TECNICO EN LA OPERACION DE CAMARAS DE TELEVIGILANCIA DE LA CENTRAL VALPARAISO Y PLACILLA DE PENUELAS EN DEP SEGURIDAD CIUDADANA"/>
    <x v="0"/>
    <x v="0"/>
  </r>
  <r>
    <s v="FUNCIONES TRANSITORIAS DE COORDINACION DE LAS ACCIONES DE APOYO TECNICO EN LA OPERACION DE CAMARAS DE TELEVIGILANCIA DE LA CENTRAL VALPARAISO Y PLACILLA DE PENUELAS EN DEP SEGURIDAD CIUDADANA"/>
    <x v="0"/>
    <x v="0"/>
  </r>
  <r>
    <s v="COORDINACION DE LAS ACCIONES DE APOYO TECNICO EN LA OPERACION DE CAMARAS DE TELEVIGILANCIA DE LA CENTRAL VALPARAISO Y PLACILLA DE PENUELAS EN DEP SEGURIDAD CIUDADANA EN DEP SEGURIDAD CIUDADANA"/>
    <x v="0"/>
    <x v="0"/>
  </r>
  <r>
    <s v="FUNCIONES TRANSITORIAS DE APOYO TECNICO EN LA OPERACION DE CAMARAS DE TELEVIGILANCIA DE LA CENTRAL PLACILLA DE PENUELA EN DEP SEGURIDAD CIUDADANA"/>
    <x v="0"/>
    <x v="0"/>
  </r>
  <r>
    <s v="APOYO TECNICO EN LA OPERACION DE CAMARAS DE TELEVIGILANCIA DE LA CENTRAL PLACILLA DE PENUELA EN DEP SEGURIDAD CIUDADANA"/>
    <x v="0"/>
    <x v="0"/>
  </r>
  <r>
    <s v="FUNCIONES TRANSITORIAS DE APOYO TECNICO EN LA OPERACION DE CAMARAS DE TELE VIGILANCIA DE LA CENTRAL PLACILLA DE PENUELA EN DEP SEGURIDAD CIUDADANA"/>
    <x v="0"/>
    <x v="0"/>
  </r>
  <r>
    <s v="COORDINACION DE LAS ACCIONES DE APOYO TECNICO EN LA OPERACION DE CAMARAS DE TELEVIGILANCIA DE LA CENTRAL VALPARAISO Y PLACILLA DE PENUELAS EN DEP SEGURIDAD CIUDADANA"/>
    <x v="0"/>
    <x v="0"/>
  </r>
  <r>
    <s v="FUNCIONES TRANSITORIAS DE APOYO TECNICO EN LA OPERACION DE CAMARAS DE TELEVIGILANCIA DE LA CENTRAL VALPARAISO EN DEP SEGURIDAD CIUDADANA"/>
    <x v="0"/>
    <x v="0"/>
  </r>
  <r>
    <s v="SEGUIMIENTO Y ELABORACION DE INFORMES REQUERIDOS POR LA CONTRALORIA REGIONAL REVISION Y REDACCION DE CONVENIOS Y APOYO EN EL SEGUIMIENTO DE JUICIOS EN QUE SEA PARTE LA MUNICIPALIDAD EN ASESORIA JURIDICA"/>
    <x v="0"/>
    <x v="0"/>
  </r>
  <r>
    <s v="FUNCIONES DE APOYO PARA REGISTRO Y CREACION DE FORMULARIOS TIPOS PARA SER USADOS RESPECTO DE SOLICITUDES QUE NO REQUIEREN PATROCINIO DE ABOGADO EN PRIMER JPL"/>
    <x v="0"/>
    <x v="0"/>
  </r>
  <r>
    <s v="FUNCIONES TRANSITORIAS DE APOYO TECNICO EN LA OPERACION DE CAMARAS DE TELE VIGILANCIA DE LA CENTRAL DE VALPARAISO EN DEP SEGURIDAD CIUDADANA"/>
    <x v="0"/>
    <x v="0"/>
  </r>
  <r>
    <s v="FUNCIONES TRANSITORIAS DE APOYO TECNICO EN LA OPERACION DE CAMARAS DE TELEVIGILANCIA DE LA CENTRAL PLACILLA DE PENUELAS EN DEP SEGURIDAD CIUDADANA"/>
    <x v="0"/>
    <x v="0"/>
  </r>
  <r>
    <s v="APOYO AL EQUIPO DE COMUNICACIONES DEL MEDIO CIUDADANO LEVANTAMIENTO DE REDES SOCIALES ETC EN DESARROLLO Y PROMOCION SOCIAL"/>
    <x v="0"/>
    <x v="0"/>
  </r>
  <r>
    <s v="PROECESO APOYO IMPLEMENTACION MODELO GESTION DESTINO PARA LA CIUDAD EN TURISMO"/>
    <x v="0"/>
    <x v="0"/>
  </r>
  <r>
    <s v="PROCESO APOYO IMPLEMENTACION MODELO GESTION DESTINO PARA LA CIUDAD EN TURISMO"/>
    <x v="0"/>
    <x v="0"/>
  </r>
  <r>
    <s v="APOYO AL EQUIPO DE COMUNICACIONES DEL MEDIO CIUDADANO LEVANTAMIENTO DE REDES SOCIALES ANALISIS METRICAS Y PLANIFICACION DE ESTRATEGIAS EN DEP PRENSA"/>
    <x v="0"/>
    <x v="0"/>
  </r>
  <r>
    <s v="FUNCIONES DE APOYO EN LA ORGANIZACION Y PRODUCCION DE LOS EVENTOS OFICIALES DE LA MUNICIPALIDAD A TRAVES DEL DEPARTAMENTO DE RELACIONES PUBLICAS Y PROTOCOLO"/>
    <x v="0"/>
    <x v="0"/>
  </r>
  <r>
    <s v="APOYO TECNICO EN LA OPERACION DE CAMARAS DE TELEVIGILANCIA DE LA CENTRAL VALPARAISO EN DEP SEGURIDAD CIUDADANA"/>
    <x v="0"/>
    <x v="0"/>
  </r>
  <r>
    <s v="PLANIFICACION Y CONTROL DE GESTION Y APOYO DE FORMULACION DE LA POLITICA DE TURISMO"/>
    <x v="0"/>
    <x v="0"/>
  </r>
  <r>
    <s v="APOYO TECNICO EN LA OPERACION DE CAMARAS DE TELEVIGILANCIA DE LA CENTRAL DE VALPARAISO EN DEP SEGURIDAD CIUDADANA"/>
    <x v="0"/>
    <x v="0"/>
  </r>
  <r>
    <s v="APOYO TECNICO EN LA OPERACION DE CAMARAS DE TELE VIGILANCIA DE LA CENTRAL DE VALPARAISO EN DEP SEGURIDAD CIUDADANA"/>
    <x v="0"/>
    <x v="0"/>
  </r>
  <r>
    <s v="APOYO TECNICO EN LA OPERACION DE CAMARAS DE TELE VIGILANCIA DE LA CENTRAL VALPARAISO EN DEP SEGURIDAD CIUDADANA"/>
    <x v="0"/>
    <x v="0"/>
  </r>
  <r>
    <s v="FUNCIONES TRANSITORIAS DE APOYO TECNICO EN LA OPERACION DE CAMARAS DE TELE VIGILANCIA DE LA CENTRAL VALPARAISO EN DEP SEGURIDAD CIUDADANA"/>
    <x v="0"/>
    <x v="0"/>
  </r>
  <r>
    <s v="APOYO TECNICO EN LA OPERACION DE CAMARAS DE TELEVIGILANCIA DE LA CENTRAL CAMARAS DE VALPARAISO Y PLACILLA DE PENUELAS EN DEP SEGURIDAD CIUDADANA"/>
    <x v="0"/>
    <x v="0"/>
  </r>
  <r>
    <s v="APOYO TECNICO EN LA OPERACION DE CAMARAS DE TELEVIGILANCIA CENTRAL VALPARAISO EN DEP SEGURIDAD CIUDADANA"/>
    <x v="0"/>
    <x v="0"/>
  </r>
  <r>
    <s v="APOYO TECNICO EN LA OPERACION DE CAMARAS DE TELEVIGILANCIA CENTRAL PLACILLA DE PENUELAS EN DEP SEGURIDAD CIUDADANA"/>
    <x v="0"/>
    <x v="0"/>
  </r>
  <r>
    <s v="APOYO TERRITORIO"/>
    <x v="0"/>
    <x v="0"/>
  </r>
  <r>
    <s v="PROFESIONAL DE APOYO TERRITORIALPROFESOR DE HISTORIA Y GEOGRAFIA"/>
    <x v="0"/>
    <x v="0"/>
  </r>
  <r>
    <s v="APOYO TERRITORIALPROFESOR DE HISTORIA Y GEOGRAFIA"/>
    <x v="0"/>
    <x v="0"/>
  </r>
  <r>
    <s v="APOYO ADMINISTRATIVO Y TECNICO"/>
    <x v="0"/>
    <x v="0"/>
  </r>
  <r>
    <s v="PROFESIONAL DE APOYO EN TERRITORIO"/>
    <x v="0"/>
    <x v="0"/>
  </r>
  <r>
    <s v="ASISTENTE DE APOYO ADMINISTRATIVO"/>
    <x v="0"/>
    <x v="0"/>
  </r>
  <r>
    <s v="APOYO ADMINISTRATIVO OFICINA COMUNAL DE LA MUJER"/>
    <x v="0"/>
    <x v="0"/>
  </r>
  <r>
    <s v="APOYO COORDINACION"/>
    <x v="0"/>
    <x v="0"/>
  </r>
  <r>
    <s v="TECNICO NIVEL MEDIO EN ATENCION DE PARVULOS"/>
    <x v="1"/>
    <x v="1"/>
  </r>
  <r>
    <s v="TECNICO DE NIVEL MEDIO EN ATENCION DE PARVULOS"/>
    <x v="1"/>
    <x v="1"/>
  </r>
  <r>
    <s v="TECNICO MENCION ATENCION DE PARVULOS"/>
    <x v="1"/>
    <x v="1"/>
  </r>
  <r>
    <s v="TECNICO EN ATENCION DE PARVULOS"/>
    <x v="1"/>
    <x v="1"/>
  </r>
  <r>
    <s v="TECNICO EN ATENCION DE PARVULOS CON MENCION EN ED DIFERENCIAL"/>
    <x v="1"/>
    <x v="1"/>
  </r>
  <r>
    <s v="TEC CON MENCION ATENCION PARVULOS"/>
    <x v="1"/>
    <x v="1"/>
  </r>
  <r>
    <s v="TEC CON MECION ATENCION PARVULOS"/>
    <x v="1"/>
    <x v="1"/>
  </r>
  <r>
    <s v="TECNICO EN ATENCION SOCIAL"/>
    <x v="1"/>
    <x v="1"/>
  </r>
  <r>
    <s v="TECNICO ATENCION SOCIAL"/>
    <x v="1"/>
    <x v="1"/>
  </r>
  <r>
    <s v="ATENCION PACIENTES"/>
    <x v="1"/>
    <x v="1"/>
  </r>
  <r>
    <s v="TECNICO DE NIVEL MEDIO EN ATENCION DE ENFERMERIA"/>
    <x v="1"/>
    <x v="1"/>
  </r>
  <r>
    <s v="MEDICOS ATENCION DOMICILIARIA IR "/>
    <x v="1"/>
    <x v="1"/>
  </r>
  <r>
    <s v="MEDICOS ATENCION DOMQUINCHAMALI "/>
    <x v="1"/>
    <x v="1"/>
  </r>
  <r>
    <s v="TECNICO NIVEL MEDIO EN ATENCION DE PARVULO"/>
    <x v="1"/>
    <x v="1"/>
  </r>
  <r>
    <s v="TECNICO DE NIVEL MEDIO EN ATENCION DE PARVULO"/>
    <x v="1"/>
    <x v="1"/>
  </r>
  <r>
    <s v="ENSENANZA MEDIA TECNICO PROFESIONAL COMPLETA TECNICO DE NIVEL MEDIO EN ATENCION DE PARVULO"/>
    <x v="1"/>
    <x v="1"/>
  </r>
  <r>
    <s v="TECNICO EN ATENCION DE PARVULO"/>
    <x v="1"/>
    <x v="1"/>
  </r>
  <r>
    <s v="ENSENANZA TECNICO NIVEL MEDIO EN ATENCION DE PARVULOS"/>
    <x v="1"/>
    <x v="1"/>
  </r>
  <r>
    <s v="ENSENANZA MEDIA TECNICO PROFESIONAL ATENCION DE PARVULOS"/>
    <x v="1"/>
    <x v="1"/>
  </r>
  <r>
    <s v="ENSENANZA TECNICO PROFESIONAL ATENCION DE PARVULOS"/>
    <x v="1"/>
    <x v="1"/>
  </r>
  <r>
    <s v="ENSENANZA MEDIA COMPLETA TECNICO PROFESIONAL TECNICO DE NIVEL MEDIO EN ATENCION DE PARVULO"/>
    <x v="1"/>
    <x v="1"/>
  </r>
  <r>
    <s v="ENSENANZA MEDIA TECNICO PROFESIONAL COMPLETA TECNICO EN ATENCION DE PARVULOS"/>
    <x v="1"/>
    <x v="1"/>
  </r>
  <r>
    <s v="ENSENANZA MEDIA TECNICO PROFESIONALTECNICO NIVEL MEDIO EN ATENCION DE PARVULOS"/>
    <x v="1"/>
    <x v="1"/>
  </r>
  <r>
    <s v="ENSENANZA MEDIA TECNICO PROFESIONALTECNICO DE NIVEL MEDIO EN ATENCION DE PARVULOS"/>
    <x v="1"/>
    <x v="1"/>
  </r>
  <r>
    <s v="ENSENANZA MEDIA TECNICO PROFESIONAL COMPLETA ASISTENTE TECNICO DE NIVEL MEDIO EN ATENCION DE PARVULOS"/>
    <x v="1"/>
    <x v="1"/>
  </r>
  <r>
    <s v="ENSENANZA MEDIA TECNICO PROFESIONAL COMPLETA TECNICO DE NIVEL MEDIO ENM ATENCION DE PARVULOS"/>
    <x v="1"/>
    <x v="1"/>
  </r>
  <r>
    <s v="ENSENANZA MEDIA TECNICO PROFESIONAL COMPLETA TECNICO DE NIVEL MEDIO EN ATENCION DE PARVULOS"/>
    <x v="1"/>
    <x v="1"/>
  </r>
  <r>
    <s v="ENSENANZA MEDIA TECNICO PROFESIONAL COMPLETA  TECNICO DE NIVEL MEDIO EN ATENCION DE PARVULOS"/>
    <x v="1"/>
    <x v="1"/>
  </r>
  <r>
    <s v="ENSENANZA MEDIA COMPLETA TECNICO PROFESIONAL  TECNICO DE NIVEL MEDIO EN ATENCION DE PARVULO"/>
    <x v="1"/>
    <x v="1"/>
  </r>
  <r>
    <s v="TECNICO EN NIVEL MEDIO EN ATENCION DE PARVULO"/>
    <x v="1"/>
    <x v="1"/>
  </r>
  <r>
    <s v="ENSENANZA MEDIA TECNICO PROFESIONAL COMPLETA ATENCION DE PARVULOS"/>
    <x v="1"/>
    <x v="1"/>
  </r>
  <r>
    <s v="ENSENANZA MEDIA TECNICO PROFESIONAL COMPLETA TECNICO DE NIVEL MEDIO EN ATENCION DE PARVULSO"/>
    <x v="1"/>
    <x v="1"/>
  </r>
  <r>
    <s v="ENSENANZA MEDIA TECNICO PROFESIONAL COMPLETA  TECNICO EN ATENCION DE PARVULOS"/>
    <x v="1"/>
    <x v="1"/>
  </r>
  <r>
    <s v="ATENCION DE PARVULO"/>
    <x v="1"/>
    <x v="1"/>
  </r>
  <r>
    <s v="ENSENANZA MEDIA TECNICO PROFESIONAL COMPLETA ATENCION DE PARVULO"/>
    <x v="1"/>
    <x v="1"/>
  </r>
  <r>
    <s v="ENSENANZA MEDIA TECNICO PROFESION COMPLETA ATENCION DE PARVULOS"/>
    <x v="1"/>
    <x v="1"/>
  </r>
  <r>
    <s v="ENSENANZA MEDIA TECNICO PROFESIONAL COMPLETA TECNICO EN ATENCION DE PARVULO"/>
    <x v="1"/>
    <x v="1"/>
  </r>
  <r>
    <s v="ENSENANZA MEDIA TECNICO PROFESIONAL COMPLETA  TECNICO EN ATENCION DE PARVULO"/>
    <x v="1"/>
    <x v="1"/>
  </r>
  <r>
    <s v="TECNICO DE NIVEL SUPERIOR EN ATENCION DE PARVULOS"/>
    <x v="1"/>
    <x v="1"/>
  </r>
  <r>
    <s v="ENSENANZA MEDIA COMPLETA TECNICO PROFESIONAL  TECNICO EN ATENCION DE PARVULOS"/>
    <x v="1"/>
    <x v="1"/>
  </r>
  <r>
    <s v="ENSENANZA MEDIA COMPLETA TECNICO PROFESIONAL TECNICO EN ATENCION DE PARVULOS"/>
    <x v="1"/>
    <x v="1"/>
  </r>
  <r>
    <s v="ENSENANZA MEDIA COMPLETA TECNICO PROFESIONAL ATENCION DE PARVULO"/>
    <x v="1"/>
    <x v="1"/>
  </r>
  <r>
    <s v="TECNICO DE NIVEL SUPERIOR EN ATENCION DE PARVULO"/>
    <x v="1"/>
    <x v="1"/>
  </r>
  <r>
    <s v="ENSENANZA MEDIA TECNICO PROFESIONAL COMPLETA TECNICO DE NIVELK MEDIO EN ATENCION DE PARVULOS"/>
    <x v="1"/>
    <x v="1"/>
  </r>
  <r>
    <s v="ENSENANZA MEDIA COMPLETA TECNICO PROFESIONAL TECNCIO DE NIVEL MEDIO EN ATENCION DE PARVULO"/>
    <x v="1"/>
    <x v="1"/>
  </r>
  <r>
    <s v="ENSENANZA MEDIA TENICO PROFESIONAL COMPLETA TECNICO EN ATENCION DE PARVULOS"/>
    <x v="1"/>
    <x v="1"/>
  </r>
  <r>
    <s v="ENSENANZA MEDIA TECNICO PROFESIONAL COMPLETATECNICO NIVEL MEDIO EN ATENCION DE PARVULOS"/>
    <x v="1"/>
    <x v="1"/>
  </r>
  <r>
    <s v="TECNICO DE NIVEL MEDIO CON MENCION EN ATENCION DE PARVULOS"/>
    <x v="1"/>
    <x v="1"/>
  </r>
  <r>
    <s v="ASISTENTE DE EDUCADORA CON ATENCION EN NECESIDADES EDUCATIVAS ESPECIALES"/>
    <x v="1"/>
    <x v="1"/>
  </r>
  <r>
    <s v="TECNICO NIVEL MEDIO EN ATENCION ADULTO MAYOR"/>
    <x v="1"/>
    <x v="1"/>
  </r>
  <r>
    <s v="SECRETARIA EJECUTIVA CON ATENCION EN COMPUTACION"/>
    <x v="1"/>
    <x v="1"/>
  </r>
  <r>
    <s v="PRESTACION SERVICIO DE CONSULTORIA Y ATENCION PSICOLOGICA"/>
    <x v="1"/>
    <x v="1"/>
  </r>
  <r>
    <s v="SERVICIOS DE ATENCION SOCIAL"/>
    <x v="1"/>
    <x v="1"/>
  </r>
  <r>
    <s v="SERVICIO DE ATENCION SOCIAL"/>
    <x v="1"/>
    <x v="1"/>
  </r>
  <r>
    <s v="ATENCION PSICOLOGICA"/>
    <x v="1"/>
    <x v="1"/>
  </r>
  <r>
    <s v="MEDICOS CONVATENCION DOMICLV "/>
    <x v="1"/>
    <x v="1"/>
  </r>
  <r>
    <s v="TECNICO DE NIVEL MEDIO EN ATENCION EN ENFERMERIA"/>
    <x v="1"/>
    <x v="1"/>
  </r>
  <r>
    <s v="TECNIVEL SUPERIOR ATENCION DENTAL TOS MEDIOS"/>
    <x v="1"/>
    <x v="1"/>
  </r>
  <r>
    <s v="SERVICIOS PRESTADOS DE FORMA INDEPENDIENTE POR OTROS PROFESIONANES DE OTRA ACTIVIDADES DE SERVICIOS PERSONALES NCP ATENCION PSICOLOGICA"/>
    <x v="1"/>
    <x v="1"/>
  </r>
  <r>
    <s v="ATENCION PSICOLOGA"/>
    <x v="1"/>
    <x v="1"/>
  </r>
  <r>
    <s v="ATENCION EVENTOSPRESTACION DE SERVICIOSEDUCADOR TRADICIONAL"/>
    <x v="1"/>
    <x v="1"/>
  </r>
  <r>
    <s v="ATENCION EVENTOS PRESTACION DE SERVICIOS EDUCADOR TRADICIONAL"/>
    <x v="1"/>
    <x v="1"/>
  </r>
  <r>
    <s v="EJECUTIVA DE ATENCION DE CASOS DEL INSTRUMENTO DE CARACTERIZACION SOCIOECONOMICA PROGRAMA REGISTRO SOCIAL DE HOGARES"/>
    <x v="1"/>
    <x v="1"/>
  </r>
  <r>
    <s v="TECNCIO EN ATENCION SOCIAL ADMINISTRATIVA"/>
    <x v="1"/>
    <x v="1"/>
  </r>
  <r>
    <s v="TECNICO EN ATENCION SOCIAL ADMINISTRATIVA"/>
    <x v="1"/>
    <x v="1"/>
  </r>
  <r>
    <s v="PROFESIONAL ENCARAGDA DE ATENCION DE CASOS DE PROGRAMA CHILE CRECE"/>
    <x v="1"/>
    <x v="1"/>
  </r>
  <r>
    <s v="TEC EN ATENCION SOCIAL"/>
    <x v="1"/>
    <x v="1"/>
  </r>
  <r>
    <s v="ASISTENTE SOCIAL PROGRAMA MUNICIPAL ATENCION SOCIAL PARA ADULTOS MAYORES EN SITUACION DE ABANDONO"/>
    <x v="1"/>
    <x v="1"/>
  </r>
  <r>
    <s v="TRABAJADOR SOCIAL ATENCION MUNICIPAL PARA PERSONAS EN SITUACION DE CALLE EN CONTEXTO COVID"/>
    <x v="1"/>
    <x v="1"/>
  </r>
  <r>
    <s v="TRABAJADOR SOCIAL PROGRAMA ATENCION SOCIAL PARA ADULTOS MAYORES EN SITUACION DE ABANDONO"/>
    <x v="1"/>
    <x v="1"/>
  </r>
  <r>
    <s v="TECNICO UNIVERSITARIO EN MATENCION DE EQUIPOS INDUSTRIALES"/>
    <x v="1"/>
    <x v="1"/>
  </r>
  <r>
    <s v="ATENCION DE PACIENTES EN TURNOS SERVICIO ATENCION PRIMARIA DE URGENCIA Y EXTENSION HORARIA"/>
    <x v="1"/>
    <x v="1"/>
  </r>
  <r>
    <s v="LICENCIA ENSENANZA MEDIA TECNICO PROFESIONAL ATENCION DE PARVULOS CON MENCION EN EDUCACION DIFERENCIAL"/>
    <x v="1"/>
    <x v="1"/>
  </r>
  <r>
    <s v="TECNICO NIVEL MEDIO ATENCION PARVULOS"/>
    <x v="1"/>
    <x v="1"/>
  </r>
  <r>
    <s v="ESTUDIOS TECNICOS CON MENCION EN ATENCION DE PARVULOS"/>
    <x v="1"/>
    <x v="1"/>
  </r>
  <r>
    <s v="LICEO TECNICO ATENCION DE PARVULOS CON MENCION EN EDUCACION DIFERENCIAL"/>
    <x v="1"/>
    <x v="1"/>
  </r>
  <r>
    <s v="TECNICO EN ATENCION DE"/>
    <x v="1"/>
    <x v="1"/>
  </r>
  <r>
    <s v="TECNICO NIVEL MEDIO ATENCION DE PARVULOS"/>
    <x v="1"/>
    <x v="1"/>
  </r>
  <r>
    <s v="TEC NIVEL SUPERIOR EN ATENCION DE PARVULOS"/>
    <x v="1"/>
    <x v="1"/>
  </r>
  <r>
    <s v="ATENCION DE PARVULOS"/>
    <x v="1"/>
    <x v="1"/>
  </r>
  <r>
    <s v="TECNICO ATENCION DE PARVULOS"/>
    <x v="1"/>
    <x v="1"/>
  </r>
  <r>
    <s v="TEC DE NIVEL MEDIO EN ATENCION DE PARVULOS"/>
    <x v="1"/>
    <x v="1"/>
  </r>
  <r>
    <s v="TEC ATENCION PARVULOS MENCION EDUC DIFERENCIAL"/>
    <x v="1"/>
    <x v="1"/>
  </r>
  <r>
    <s v="TECNICO CON MENSION EN ATENCION DE PARVULOS"/>
    <x v="1"/>
    <x v="1"/>
  </r>
  <r>
    <s v="TECNICO CON MENCION EN ATENCION DE PARVULOS"/>
    <x v="1"/>
    <x v="1"/>
  </r>
  <r>
    <s v="ENSENANZA MEDIA TECNICO PROFESIONAL ATENCION DE PARVULOS CON MENCION EN EDUCACION DIFERENCIAL"/>
    <x v="1"/>
    <x v="1"/>
  </r>
  <r>
    <s v="TEC NIVEL MEDIO EN ATENCION DE PARVULOS"/>
    <x v="1"/>
    <x v="1"/>
  </r>
  <r>
    <s v="TECNICO DE NIVEL SUPERIOR ATENCION DE PARVULOS"/>
    <x v="1"/>
    <x v="1"/>
  </r>
  <r>
    <s v="TEC DE NIVEL SUPERIOR ATENCION DE PARVULOS"/>
    <x v="1"/>
    <x v="1"/>
  </r>
  <r>
    <s v="TEC EN ATENCION DE PARVULOS MENCION EDUC DIFERENCIAL"/>
    <x v="1"/>
    <x v="1"/>
  </r>
  <r>
    <s v="TECNICO EN ATENCION DE PARVULOS CON MENCION EN EDUC DIFERENCIAL"/>
    <x v="1"/>
    <x v="1"/>
  </r>
  <r>
    <s v="TECNICO DE NIVEL MEDIO EM ATENCION DE PARVULOS"/>
    <x v="1"/>
    <x v="1"/>
  </r>
  <r>
    <s v="TEC DE NIVEL MEDIO EM ATENCION DE PARVULOS"/>
    <x v="1"/>
    <x v="1"/>
  </r>
  <r>
    <s v="TECNICA EN ATENCION DE PARVULOS"/>
    <x v="1"/>
    <x v="1"/>
  </r>
  <r>
    <s v="TECNICO DE NIVEL MEDIO EN ATENCION DE PARVILOS"/>
    <x v="1"/>
    <x v="1"/>
  </r>
  <r>
    <s v="TECNICO DE NIVEL NIVEL MEDIO EN ATENCION DE PARVULOS"/>
    <x v="1"/>
    <x v="1"/>
  </r>
  <r>
    <s v="TECNICO DE NIVEL MEDIO EN ATENCION DE PARVULOS CON MENCION EN EDUCACION DIFERENCIAL"/>
    <x v="1"/>
    <x v="1"/>
  </r>
  <r>
    <s v="TECNICO DE NIEVEL MEDIO EN ATENCION DE PARVULOS"/>
    <x v="1"/>
    <x v="1"/>
  </r>
  <r>
    <s v="EGRESADA DE TECNICO EN ATENCION DE PARVULOS"/>
    <x v="1"/>
    <x v="1"/>
  </r>
  <r>
    <s v="ATENCION DE PARVULOS CON MENSION EN EDUCACION FIFERENCIAL"/>
    <x v="1"/>
    <x v="1"/>
  </r>
  <r>
    <s v="TECNICO EN ATENCION DE PARVULOS CON MENCION EN EDUCACION DIFERENCIAL"/>
    <x v="1"/>
    <x v="1"/>
  </r>
  <r>
    <s v="ATENCION DE PARVULOS CON MENSION EN EDUCACION DIF"/>
    <x v="1"/>
    <x v="1"/>
  </r>
  <r>
    <s v="ATENCION DE PARVULOS CON MENSION EN EDUC DIF"/>
    <x v="1"/>
    <x v="1"/>
  </r>
  <r>
    <s v="ATENCION DE PARVULOS CON MENCION EN EDUCACION DIFERENCIAL"/>
    <x v="1"/>
    <x v="1"/>
  </r>
  <r>
    <s v="ATENCION DE PARVULOS MENCION EN EDUCACION DIFERENCIAL"/>
    <x v="1"/>
    <x v="1"/>
  </r>
  <r>
    <s v="TEC CON MENSION EN ATENCION DE PARVULOS"/>
    <x v="1"/>
    <x v="1"/>
  </r>
  <r>
    <s v="TEC NIVEL MEDIO ATENCION DE PARVULOS"/>
    <x v="1"/>
    <x v="1"/>
  </r>
  <r>
    <s v="INSTRUMENTISTA CON MENCION EN GUITARRA  ANOS DE EXPERIENCIA EN LOGISTICA Y ATENCION DE PUBLICO"/>
    <x v="1"/>
    <x v="1"/>
  </r>
  <r>
    <s v="TECNICO DE NIVEL MEDIO EN ATENCION SOCIAL Y RECREATIVA"/>
    <x v="1"/>
    <x v="1"/>
  </r>
  <r>
    <s v="TECNICO EN ATENCION SOCIAL Y ADMINITRATIVO TECNICO MEDIO"/>
    <x v="1"/>
    <x v="1"/>
  </r>
  <r>
    <s v="TECNICO EN ATENCION SOCIAL Y ADMINISTRATIVO"/>
    <x v="1"/>
    <x v="1"/>
  </r>
  <r>
    <s v="TECNICO DE NIVEL MEDIO EN ATENCION SOCIAL"/>
    <x v="1"/>
    <x v="1"/>
  </r>
  <r>
    <s v="LICENCIA ENSENANZA MEDIA CURSO CUIDADO ATENCION DOMICILIARIA DEL ADULTO MAYOR"/>
    <x v="1"/>
    <x v="1"/>
  </r>
  <r>
    <s v="TECCNICO ATENCION DE PARVULO"/>
    <x v="1"/>
    <x v="1"/>
  </r>
  <r>
    <s v="TECNICO ATENCION DE PARVULO"/>
    <x v="1"/>
    <x v="1"/>
  </r>
  <r>
    <s v="ATENCION SOCIAL Y CREATIVA"/>
    <x v="1"/>
    <x v="1"/>
  </r>
  <r>
    <s v="ATENCION SOCIAL"/>
    <x v="1"/>
    <x v="1"/>
  </r>
  <r>
    <s v="ATENCION ADULTO MAYOR"/>
    <x v="1"/>
    <x v="1"/>
  </r>
  <r>
    <s v="TECNICO NIVEL MEDIO EN ATENCION SOCIAL Y RECREATIVA"/>
    <x v="1"/>
    <x v="1"/>
  </r>
  <r>
    <s v="TECNICO DE NIVEL MEDIO ATENCION DE PARVULOS"/>
    <x v="1"/>
    <x v="1"/>
  </r>
  <r>
    <s v="TEC ATENCION DE PARVULOS"/>
    <x v="1"/>
    <x v="1"/>
  </r>
  <r>
    <s v="ATENCION PARVULOS"/>
    <x v="1"/>
    <x v="1"/>
  </r>
  <r>
    <s v="ATENCION PARVULO"/>
    <x v="1"/>
    <x v="1"/>
  </r>
  <r>
    <s v="ATENCION PARVUL"/>
    <x v="1"/>
    <x v="1"/>
  </r>
  <r>
    <s v="TECNICO CON MENSION EN ATENCION DE PARVULO"/>
    <x v="1"/>
    <x v="1"/>
  </r>
  <r>
    <s v="CENTRO DE ATENCION INICIAL"/>
    <x v="1"/>
    <x v="1"/>
  </r>
  <r>
    <s v="TEC ATENCION SOCIAL ADM"/>
    <x v="1"/>
    <x v="1"/>
  </r>
  <r>
    <s v="PROFESORA EDUCACION GENERAL BASICAPOST TITULO DEFICIT ATENCIONAL Y DIFICUALTADES DEL APRENDIZAJE"/>
    <x v="1"/>
    <x v="1"/>
  </r>
  <r>
    <s v="PEDAGOGIA DE ARTES VISUALES TECNICO DE NIVEL MEDIO EN ATENCION DE PARVULOS"/>
    <x v="1"/>
    <x v="1"/>
  </r>
  <r>
    <s v="ENCARGADA PARTICIPACION Y ATENCION"/>
    <x v="1"/>
    <x v="1"/>
  </r>
  <r>
    <s v="ASISTENTE SOCIAL ENCARGADO DE ATENCION PSICOSOCIAL Y REDES"/>
    <x v="1"/>
    <x v="1"/>
  </r>
  <r>
    <s v="ENCARGADO UNIDAD ATENCION PRIMARIA OFTALMOLOGICA UAPO"/>
    <x v="1"/>
    <x v="1"/>
  </r>
  <r>
    <s v="TECNICO ATENCION SOCIAL ADMINISTRATIVA"/>
    <x v="1"/>
    <x v="1"/>
  </r>
  <r>
    <s v="TECNICO NIVEL MEDIO EN ATENCION SOCIAL ADMINISTRATIVA"/>
    <x v="1"/>
    <x v="1"/>
  </r>
  <r>
    <s v="TECNICO MEDIO EN ATENCION SOCIAL Y RECREATIVA"/>
    <x v="1"/>
    <x v="1"/>
  </r>
  <r>
    <s v="TECNICO EN ATENCION DE PARVULOS NIVEL MEDIO"/>
    <x v="1"/>
    <x v="1"/>
  </r>
  <r>
    <s v="PROF ATENCION PARVULOS"/>
    <x v="1"/>
    <x v="1"/>
  </r>
  <r>
    <s v="PROFESOR ATENCION PARVULOS"/>
    <x v="1"/>
    <x v="1"/>
  </r>
  <r>
    <s v="PROF ATENCION DE PARVULOS"/>
    <x v="1"/>
    <x v="1"/>
  </r>
  <r>
    <s v="ATENCION DE CASOS PRIORITARIOS EN EL PROGRAMA PROCESO DE IMPLEMENTACION REGISTRO SOCIAL DE HOGARES"/>
    <x v="1"/>
    <x v="1"/>
  </r>
  <r>
    <s v="ADMINISTRATIVO EN EL PROGRAMA REFORZAMIENTO DE LA ATENCION SOCIAL DE VECINOS Y VECINAS DE LA COMUNA DE LA PINTANA"/>
    <x v="1"/>
    <x v="1"/>
  </r>
  <r>
    <s v="DOCENTE ESP ATENCION DE PARVULO"/>
    <x v="1"/>
    <x v="1"/>
  </r>
  <r>
    <s v="ASISTENTE SOCIAL EN EL PROGRAMA REFORZAMIENTO DE LA ATENCION SOCIAL DE VECINOS Y VECINAS DE LA COMUNA DE LA PINTANA"/>
    <x v="1"/>
    <x v="1"/>
  </r>
  <r>
    <s v="TEC NIVEL MEDIO ATENCION DE PARVULO"/>
    <x v="1"/>
    <x v="1"/>
  </r>
  <r>
    <s v="TECNICO NIVEL SUPERIOR ATENCION PARVULOS"/>
    <x v="1"/>
    <x v="1"/>
  </r>
  <r>
    <s v="TECNICO NIVEL MEDIO DE ATENCION DE PARVULOS"/>
    <x v="1"/>
    <x v="1"/>
  </r>
  <r>
    <s v="TECNICO NIVEL MEDIA EN ATENCION DE PARVULOS"/>
    <x v="1"/>
    <x v="1"/>
  </r>
  <r>
    <s v="TEC NIVEL MEDIO EN ATENCION DE PARVULO"/>
    <x v="1"/>
    <x v="1"/>
  </r>
  <r>
    <s v="ATENCION DE QUIROPRAXIA A LOSAS AFILIADOSAS DEL SERVICIO DE BIENESTAR EN EL PROGRAMA PERSONAL BIENESTAR MUNICIPAL"/>
    <x v="1"/>
    <x v="1"/>
  </r>
  <r>
    <s v="ATENCION DE PARVULOS TECNICO NIVEL MEDIO"/>
    <x v="1"/>
    <x v="1"/>
  </r>
  <r>
    <s v="ATENCION DE PUBLICO EN EL PROGRAMA ACCESO A UNA SOLUCION HABITACIONAL DEFINITIVA"/>
    <x v="1"/>
    <x v="1"/>
  </r>
  <r>
    <s v="ASISTENTE SOCIAL COORDINADOR EN EL PROGRAMA REFORZAMIENTO DE LA ATENCION SOCIAL DE VECINOS Y VECINAS DE LA COMUNA DE LA PINTANA"/>
    <x v="1"/>
    <x v="1"/>
  </r>
  <r>
    <s v="ENCARGADO AREA ATENCION DE PUBLICO EN EL PROGRAMA ACCESO A UNA SOLUCION HABITACIONAL DEFINITIVA"/>
    <x v="1"/>
    <x v="1"/>
  </r>
  <r>
    <s v="ATENCION DE ENFERMERIA"/>
    <x v="1"/>
    <x v="1"/>
  </r>
  <r>
    <s v="ATENCION DE ENFERMERIA TECNICO NIVEL MEDIO"/>
    <x v="1"/>
    <x v="1"/>
  </r>
  <r>
    <s v="TRABAJADOR A SOCIAL EN EL PROGRAMA REFORZAMIENTO DE LA ATENCION SOCIAL DE VECINOS Y VECINAS DE LA COMUNA DE LA PINTANA"/>
    <x v="1"/>
    <x v="1"/>
  </r>
  <r>
    <s v="ATENCION DE PARVULOS EDUCACION MEDIA TECNICO"/>
    <x v="1"/>
    <x v="1"/>
  </r>
  <r>
    <s v="ATENCION PSICOLOGICA SERVICIO DE BIENESTAR EN EL PROGRAMA PERSONAL BIENESTAR MUNICIPAL"/>
    <x v="1"/>
    <x v="1"/>
  </r>
  <r>
    <s v="JORNAL EN DESARROLLO Y EJECUCION DE MANTENCIONES MENORES Y EMERGENCIAS DE DISPOSITIVOS VIALES EN EL PROGRAMA PROGRAMA MATENCIONES MENORES Y EMERGENCIAS DE DISPOSITIVOS VIALES"/>
    <x v="1"/>
    <x v="1"/>
  </r>
  <r>
    <s v="EJECUTIVO DE ATENCION A EMPRESAS EN EL PROGRAMA FORTALECIMIENTO OMIL PARA COMUNA CATEGORIA IOV"/>
    <x v="1"/>
    <x v="1"/>
  </r>
  <r>
    <s v="JORNAL EN EL PROGRAMA PROGRAMA MATENCIONES MENORES Y EMERGENCIAS DE DISPOSITIVOS VIALES"/>
    <x v="1"/>
    <x v="1"/>
  </r>
  <r>
    <s v="TECNICO NIVEL MEDIO ATENCION DE PARVULO"/>
    <x v="1"/>
    <x v="1"/>
  </r>
  <r>
    <s v="TEC NIVEL MEDIO ATENCION PARVULOS"/>
    <x v="1"/>
    <x v="1"/>
  </r>
  <r>
    <s v="ATENCION DE PUBLICO P CIRCULA"/>
    <x v="1"/>
    <x v="1"/>
  </r>
  <r>
    <s v="ATENCION DE PUBLICO L DE COND"/>
    <x v="1"/>
    <x v="1"/>
  </r>
  <r>
    <s v="ATENCION DE PUBLICO L CONDUCI"/>
    <x v="1"/>
    <x v="1"/>
  </r>
  <r>
    <s v="TECNICO NIVEL MEDIO EN ATENCION DE PARVULOS CON MENCION EN EDUCACION DIFERENCIAL"/>
    <x v="1"/>
    <x v="1"/>
  </r>
  <r>
    <s v="TEC ATENCION DE PARV"/>
    <x v="1"/>
    <x v="1"/>
  </r>
  <r>
    <s v="ATENCION MEDICA"/>
    <x v="1"/>
    <x v="1"/>
  </r>
  <r>
    <s v="TECNICO ATENCION PARVULOS"/>
    <x v="1"/>
    <x v="1"/>
  </r>
  <r>
    <s v="TECNICO MENCION EN ATENCION DE PARVULO"/>
    <x v="1"/>
    <x v="1"/>
  </r>
  <r>
    <s v="TEC MENCION ATENCION DE PARVULOS"/>
    <x v="1"/>
    <x v="1"/>
  </r>
  <r>
    <s v="TEC DE NIVEL MEDIO EN ATENCION DE ENFERMERIA"/>
    <x v="1"/>
    <x v="1"/>
  </r>
  <r>
    <s v="TECNICO CON MENCION EN ATENCION DE PARVU"/>
    <x v="1"/>
    <x v="1"/>
  </r>
  <r>
    <s v="TECNICO CON MENCION EN ATENCION DE PARVULO"/>
    <x v="1"/>
    <x v="1"/>
  </r>
  <r>
    <s v="TECNICO EN ATENCION SOCIAL ADMINISTRATIV"/>
    <x v="1"/>
    <x v="1"/>
  </r>
  <r>
    <s v="TEC CON MENCION EN ATENCION DE PARVULOS"/>
    <x v="1"/>
    <x v="1"/>
  </r>
  <r>
    <s v="TECNICO EN ATENCION DE PARVULOS MENCION"/>
    <x v="1"/>
    <x v="1"/>
  </r>
  <r>
    <s v="ATENCION DE PUBLICO"/>
    <x v="1"/>
    <x v="1"/>
  </r>
  <r>
    <s v="TEC DE NIVEL MEDIO EN ATENCION DE ENFER"/>
    <x v="1"/>
    <x v="1"/>
  </r>
  <r>
    <s v="TEC EN ATENCION DE PARVULOS"/>
    <x v="1"/>
    <x v="1"/>
  </r>
  <r>
    <s v="TECNICO NIVEL MEDIO EN ATENCION SOCIAL ADM"/>
    <x v="1"/>
    <x v="1"/>
  </r>
  <r>
    <s v="TRABAJADORA SOCIAL TECNICO EN GESTION DE SERVICIO PUBLICO TECNICO EN ATENCION SOCIAL ADMINISTRATIVA"/>
    <x v="1"/>
    <x v="1"/>
  </r>
  <r>
    <s v="EGRESADA ATENCION SOCIAL"/>
    <x v="1"/>
    <x v="1"/>
  </r>
  <r>
    <s v="EGRESADA DE ATENCION SOCIAL"/>
    <x v="1"/>
    <x v="1"/>
  </r>
  <r>
    <s v="TECNICO NIVEL MEDIO ATENCION SOCIAL"/>
    <x v="1"/>
    <x v="1"/>
  </r>
  <r>
    <s v="TECNICO EN MATENCION Y SOPORTE COMPUTACIONAL"/>
    <x v="1"/>
    <x v="1"/>
  </r>
  <r>
    <s v="TECNICO EN ATENCION PARVULARIA"/>
    <x v="1"/>
    <x v="1"/>
  </r>
  <r>
    <s v="REALIZAR ATENCIONES DENTRO DEL PROGRAMA DE SALUD SEXUAL Y REPRODUCTIVA A USUARIOS QUE QUEDARON REZAGADOS POR LA PANDEMIA COVID"/>
    <x v="1"/>
    <x v="1"/>
  </r>
  <r>
    <s v="RECIBIR A LA PERSONA QUE SOLICITA ATENCION RECIBIR RECLAMOS SUGERENCIAS PRIORIZAR ATENCION INMEDIATA"/>
    <x v="1"/>
    <x v="1"/>
  </r>
  <r>
    <s v="RECIBIR A LA PERSONA QUE SOLICITA ATENCION RECIBIR RECLAMOS SUGERENCIAS Y SOLICITUDES DEL PUBLICO SEGUN PROTOCOLO OIRS"/>
    <x v="1"/>
    <x v="1"/>
  </r>
  <r>
    <s v="CONTROL SIGNOS VITALESREGISTRO EN RAYEN REVISAR DISPONIBILIDAD DE FARMACOS COLABORAR A LA ATENCION DE PACIENTES"/>
    <x v="1"/>
    <x v="1"/>
  </r>
  <r>
    <s v="ASUMIR DURANTE SU TURNO LA RESPONSABILIDAD ADMINISTRATIVA DEL SAPU O SAR Y POR TANTO LA SUPERVISION DEL PERSONAL DE TURNO DIRIGIR CONTROLAR Y EVALUAR LA ATENCION DE ENFERMERIA DEL SAPU O SAR DURANTE SU TURNO"/>
    <x v="1"/>
    <x v="1"/>
  </r>
  <r>
    <s v="REALIZAR ATENCIONES Y PROCEDIMIENTOS DE ENFERMERIA RETRASADOS POR LA PANDEMIA COVID "/>
    <x v="1"/>
    <x v="1"/>
  </r>
  <r>
    <s v="TECNICO DE NIVEL SUP EN ENFER MEN ATENCION PRI Y SAL FA"/>
    <x v="1"/>
    <x v="1"/>
  </r>
  <r>
    <s v="COLABORAR CON LA ATENCION DEL PACIENTE POR INDICACION MEDICA"/>
    <x v="1"/>
    <x v="1"/>
  </r>
  <r>
    <s v="ASUMIR DURANTE SU TURNO LA RESPONSABILIDAD DEL SAPU O SAR Y POR TANTO LA SUPERVISION DEL PERSONAL DE TURNO DIRIGIR CONTROLAR Y EVALUAR LA ATENCION DE ENFERMERIA DEL SAPU O SAR DURANTE SU TURNO"/>
    <x v="1"/>
    <x v="1"/>
  </r>
  <r>
    <s v="RECIBIR A LA PERSONA QUE SOLICITA ATENCION RECIBIR RECLAMOS SUGERENCIAS Y SOLICITUDES DEL PUBLICO SEGUN PROTOCOLO DE OIRS"/>
    <x v="1"/>
    <x v="1"/>
  </r>
  <r>
    <s v="TECNICO DE ATENCION DE PARVULOS"/>
    <x v="1"/>
    <x v="1"/>
  </r>
  <r>
    <s v="ATENCION KINESICA RESPIRATORIA EN LOS SAPU DE LA COMUNA"/>
    <x v="1"/>
    <x v="1"/>
  </r>
  <r>
    <s v="BRINDAR ASISTENCIA A ODONTOLOGO DURANTE PROCEDIMIENTOS DE ATENCION DE USUARIOS ENTREGANDO CONTENCION A PACIENTES QUE LO NECESITEN"/>
    <x v="1"/>
    <x v="1"/>
  </r>
  <r>
    <s v="PROPORCIONAR UNA ATENCION DE ENFERMERIA OPORTUNA Y DE CALIDAD A LOS USUARIOS CONFORME AL MODELO DE SALUD FAMILIAR"/>
    <x v="1"/>
    <x v="1"/>
  </r>
  <r>
    <s v="BRINDAR ATENCION MEDICA INTEGRAL Y DE CALIDAD A USUARIOS DEL TERRITORIO EN TODO CICLO VITAL"/>
    <x v="1"/>
    <x v="1"/>
  </r>
  <r>
    <s v="EJECUTAR ATENCIONES DE KINESIOLOGIA EN LAS AREAS RESPIRATORIA YO REHABILITACION A USUARIOS QUE QUEDARON REZAGADOS POR LA PANDEMIA"/>
    <x v="1"/>
    <x v="1"/>
  </r>
  <r>
    <s v="TECNICO ATENCION DE"/>
    <x v="1"/>
    <x v="1"/>
  </r>
  <r>
    <s v="ATENCION CLINICA DE PACIENTES PROFILAXIS Y EDUCACION"/>
    <x v="1"/>
    <x v="1"/>
  </r>
  <r>
    <s v="EVALUACION Y DIAGNOSTICO DE PACIENTES ATENCION DE MORBILIDAD ODONTOLOGICA Y ACTIVIDADES RECUPERATIVAS EN MAYORES DE  ANOS"/>
    <x v="1"/>
    <x v="1"/>
  </r>
  <r>
    <s v="ATENCION SOCIAL A GESTANTES Y FAMILIAS Y NINOSAS CON RIESGO BIOPSICOSOCIAL"/>
    <x v="1"/>
    <x v="1"/>
  </r>
  <r>
    <s v="ATENCION INDIVIDUAL Y FAMILIAR CONSEJERIA INDIVIDUAL YO FAMILIAR"/>
    <x v="1"/>
    <x v="1"/>
  </r>
  <r>
    <s v="PROPORCIONAR UNA ATENCION INTEGRALOPORTUNA Y DE CALIDAD A LOS USUARIOS ASDURANTE TODO SU CICLO VITAL EN MATERIAS DE SALUD SEXUAL Y SALUD REPRODUCTIVA"/>
    <x v="1"/>
    <x v="1"/>
  </r>
  <r>
    <s v="CONTROLES DE SALUD EDUCACION VISITA DOMICILIARIA ATENCION EN DOMICILIO"/>
    <x v="1"/>
    <x v="1"/>
  </r>
  <r>
    <s v="ATENCION MEDICA MORBILIDAD REGISTRO CLINICO ELECTRONICO RAYEN"/>
    <x v="1"/>
    <x v="1"/>
  </r>
  <r>
    <s v="TECNICO DE NIVEL SUP EN ENFER MEN ATENCION PRI Y SAL FAMILIAR"/>
    <x v="1"/>
    <x v="1"/>
  </r>
  <r>
    <s v="REALIZAR ATENCION MEDICA CONSULTAS POR PROBLEMAS AGUDOS SOBRE TODO RESPIRATORIOS Y CONTROLES DE PACIENTES CON PATOLOGIAS CRONICAS RETRASADOS POR LA PANDEMIA"/>
    <x v="1"/>
    <x v="1"/>
  </r>
  <r>
    <s v="ORIENTAR YO ACOMPANAR A PERSONAS FAMILIAS COMUNIDADES ASOCIACIONES Y ORGANIZACIONES DE LOS PUEBLOS INDIGENAS U ORIGINARIOS CUANDO ESTOS REQUIERAN ATENCION DE SALUD EN LA RED ASISTENCIAL TANTO EN ASPECTOS ADMINISTRATIVOS COMO EN LA INETRACCION CON EL EQUIPO DE SALUD"/>
    <x v="1"/>
    <x v="1"/>
  </r>
  <r>
    <s v="EFECTUAR ATENCIONES CLINICAS A USUSARIOS QUE LO REQUIERA A LO LARGO DE TODO EL CICLO VITAL"/>
    <x v="1"/>
    <x v="1"/>
  </r>
  <r>
    <s v="EFECTUAR ATENCIONES CLINICAS A USUARIOSAS QUE LO REQUIERAN A LO LARGO DE TODO EL CICLO VITAL ACORDE A LOS LINEAMIENTOS DEL MINISTERIO DE SALUD MINSAL"/>
    <x v="1"/>
    <x v="1"/>
  </r>
  <r>
    <s v="TECNICA UNIVERSITARIA EN ATENCION DE PARVULOS"/>
    <x v="1"/>
    <x v="1"/>
  </r>
  <r>
    <s v="PROPORCIONAR ATENCION MEDICA INTEGRAL A PACIENTES DEL CENTRO DE DIALISIS Y CUIDADOS DE SALUD RENAL CENTRADOS EN PROTOCOLOS Y NORMATIVAS VIGENTE"/>
    <x v="1"/>
    <x v="1"/>
  </r>
  <r>
    <s v="REALIZAR ACTIVIDAD ASISTENCIAL DE LOS USUARIOS AS A SU CARGO DE ACUERDO CON LAS INDICACIONES DE LA ENFERMERA O DE TURNO PRESCRIPCIONES MEDICAS AL DIAGNOSTICO DE LAS NECESIDADES Y EXPECTATIVAS DE ATENCION DEL USUARIO A"/>
    <x v="1"/>
    <x v="1"/>
  </r>
  <r>
    <s v="REALIZAR ATENCIONES MEDICAS INTEGRALES DE SALUD DOMICILIARIAS EN EL RADIO URBANORURAL DE LA COMUNA DE PUERTO MONTT"/>
    <x v="1"/>
    <x v="1"/>
  </r>
  <r>
    <s v="ATENCIONES MEDICAS INTEGRALES DE SALUD DOMICILIARIA EN EL RADIO URBANORURAL DE LA COMUNA PARTICIPAR EN ACTIVIDADES PROPIAS DEL PROGRAMA COMPLETAR FICHA CLINICA VIGENTE PARA EL DESAM"/>
    <x v="1"/>
    <x v="1"/>
  </r>
  <r>
    <s v="REALIZAR ATENCION MPEDICA CONSULTAS POR PROBLEMAS AGUDOS SOBRE TODO RESPIRATORIOS Y CONTROLES DE PACIENTES CON PATOLOGIAS CRONICAS RETRASADOS POR LA PANDEMIA"/>
    <x v="1"/>
    <x v="1"/>
  </r>
  <r>
    <s v="REALIZAR ATENCIONES ODONTOLOGICAS DE PACIENTES RETRASADOS POR LA PANDEMIA Y LA MENOR OFERTA POR LOS TIEMPOS PROLONGADOS POR SANITIZACION"/>
    <x v="1"/>
    <x v="1"/>
  </r>
  <r>
    <s v="REALIZAR ATENCION INTEGRAL A ADOLESCENTES MUJERES Y HOMBRES DE  A  ANOS QUE INCLUYEN ACTIVIDADES PREVENTIVAS DE PROMOCION Y COMUNITARIAS"/>
    <x v="1"/>
    <x v="1"/>
  </r>
  <r>
    <s v="TEC ENFER MEN ATENCION PRIMARIA Y SALUD FAMILIAR"/>
    <x v="1"/>
    <x v="1"/>
  </r>
  <r>
    <s v="ORIENTAR Y ACOMPANAR A LAS PERSONAS FAMILIAS COMUNIDADES ASOCIACIONES Y ORGANIZACIONESN DE LOS PUEBLOS INDIGENAS U ORIGINARIOS CUANDO ESTOS REQUIERAN ATENCION DE SALUD EN LA RED ASISTENCIAL TANTO EN ASPECTOS ADMINISTRATIVOS COMO EN LA INTERACCION CON EL EQUIPO DE SALUD"/>
    <x v="1"/>
    <x v="1"/>
  </r>
  <r>
    <s v="ORIENTAR YO ACOMPANAR A LAS PERSONAS FAMILIAS COMUNIDADES ASOCIACIONES Y ORGANIZACIONES DE LOS PUEBLOS INDIGENAS U ORIGINARIOS CUANDO ESTOS REQUIERAN ATENCION DE SALUD EN LA RED ASISTENCIAL TANTO EN ASPECTOS ADMINISTRATIVOS COMO EN LA INTERACCION CON EL EQUIPO DE SALUD"/>
    <x v="1"/>
    <x v="1"/>
  </r>
  <r>
    <s v="ORIENTAR YO ACOMPANAR A LAS PERSONAS FAMILIAS COMUNIDADES ASOCIACIONES Y ORGANIZACIONES DE LOS PUEBLOS INDIGENAS U ORIGINARIOS CUANDO ESTOS REQUIERAN ATENCION DE SALUD EN LA RED ASISTENCIAL"/>
    <x v="1"/>
    <x v="1"/>
  </r>
  <r>
    <s v="TODAS LAS ACTIVIDADES DESCRITAS EN LA CANASTA DE PRESTACIONES DE ATENCION PRIMARIA QUE COMPETEN A LA PROFESION"/>
    <x v="1"/>
    <x v="1"/>
  </r>
  <r>
    <s v="ORIENTAR Y ACOMPANAR A LAS PERSONAS FAMILIAS COMUNIDADES ASOCIACIONES Y ORGANIZACIONESN DE LOS PUEBLOS INDIGENAS U ORIGINARIOS CUANDO ESTOS REQUIERAN ATENCION DE SALUD EN LA RED ASISTENCIAL TANTO EN ASPECTOS ADMINISTRATIVOS COMO EN LA INTERACCION CON"/>
    <x v="1"/>
    <x v="1"/>
  </r>
  <r>
    <s v="ATENCION CLINICA DE MORBILIDAD REGISTRO CLINICO EN RAYEN"/>
    <x v="1"/>
    <x v="1"/>
  </r>
  <r>
    <s v="ATENCION INTEGRAL DE NINOS Y NINAS DE  A  ANOS POR TRASTORNOS MENTALES CUYO OBJETIVO ES REALIZAR UNA EVALUACION DIAGNOSTICA"/>
    <x v="1"/>
    <x v="1"/>
  </r>
  <r>
    <s v="BRINDAR ATENCION MEDICA INTEGRAL Y DE CALIDAD A USUARIOS DEL TERRITORIO EN TODO EL CICLO VITAL "/>
    <x v="1"/>
    <x v="1"/>
  </r>
  <r>
    <s v="AUMENTAR LA COBERTURA DE TRATAMIENTO INTEGRAL Y EFECTIVIDAD DE LOS PROCESOS DE ATENCION ASOCIADOS A NINOSAS"/>
    <x v="1"/>
    <x v="1"/>
  </r>
  <r>
    <s v="ATENCION DE MORBILIDAD CONSULTAS DE MORBILIDAD RENDIMIENTO  POR HORA"/>
    <x v="1"/>
    <x v="1"/>
  </r>
  <r>
    <s v="AUMENTAR COBERTURA DE TRATAMIENTO INTEGRAL Y EFECTIVIDAD DE LOS PROCESOS DE ATENCION ASOCIADOS A NINOS CON TRANSTORNOS MENTALES"/>
    <x v="1"/>
    <x v="1"/>
  </r>
  <r>
    <s v="FORTALECIMIENTO DEL DESARROLLO PRENATAL ATENCION INTEGRAL SISTEMATICA Y PERIODICA CON UN ENFOQUE BIOPSICOSOCIAL"/>
    <x v="1"/>
    <x v="1"/>
  </r>
  <r>
    <s v="CONSULTAS DE MORBILIDAD CONTROL DE PATOLOGIAS CRONICAS ATENCION EN DOMICILIO EDUCACION VISITAS DOMICILIARIAS E INFORMES"/>
    <x v="1"/>
    <x v="1"/>
  </r>
  <r>
    <s v="REALIZAR ATENCION MEDICA CONSULTAS POR PROBLEMAS AGUDAS SOBRE TODO RESPIRATORIAS Y CONTROLES DE PACIENTES CON PATOLOGIAS CRONIVAS RETRASADOS POR LA PANDEMIA"/>
    <x v="1"/>
    <x v="1"/>
  </r>
  <r>
    <s v="PROPORCIONAR UNA ATENCION INTEGRAL OPORTUNA Y DE CALIDAD A LOS USUARIOSAS DURANTE TODO SU CICLO VITAL EN MATERIAS DE SALUD SEXUAL Y SALUD REPRODUCTIVA"/>
    <x v="1"/>
    <x v="1"/>
  </r>
  <r>
    <s v="REALIZAR ATENCIONES CLINICAS DEFINIENDO UN PLAN DE TRATAMIENTO ESPECIFICO ACORDE A LA NECESIDAD DE LOS USUARIOS FAMILIARES YO CUIDADORES"/>
    <x v="1"/>
    <x v="1"/>
  </r>
  <r>
    <s v="REALIZAR ATENCIONES Y PROCEDIMIENTOS DE ENFERMERIA RETRASADOS POR LA PANDEMIA POR COVID"/>
    <x v="1"/>
    <x v="1"/>
  </r>
  <r>
    <s v="REALIZAR ATENCIONES CLINICAS NUTRICIONALES A USUSARIOSAS QUE QUEDARON REZAGADOS POR LA PANDEMIA"/>
    <x v="1"/>
    <x v="1"/>
  </r>
  <r>
    <s v="ORIENTAR YO ACOMPANAR A LAS PERSONAS FAMILIAS COMUNIDADES ASOCIACIONES Y ORGANIZACIONES DE ORIGEN HAITIANO CUANDO ESTOS REQUIERAN ATENCION DE SALUD EN LA RED ASISTENCIAL TANTO EN ASPECTOS ADMINISTRATIVOS COMO EN LA INTERACCION CON EL EQUIPO DE SALUD"/>
    <x v="1"/>
    <x v="1"/>
  </r>
  <r>
    <s v="REALIZAR ATENCION INTEGRAL A ADOLESCENTES MUJERES Y HOMBRES DE  A  ANOS QUE INCLUYAN ACTIVIDADES PREVENTIVAS DE PROMOCION Y COMUNITARIAS"/>
    <x v="1"/>
    <x v="1"/>
  </r>
  <r>
    <s v="EFECTUAR ATENCIONES CLINIVAS A USUSARIOSAS QUE QUEDARON REZAGADOS PRODUCTO DE LA PANDEMIA"/>
    <x v="1"/>
    <x v="1"/>
  </r>
  <r>
    <s v="REALIZAR ATENCIONES DENTRO DEL PROGRAMA DE SALUD SEXUAL Y REPRODUCTIVA A USUSARIOS QUE QUEDARON REZAGADOS POR LA PANDEMIA COVID "/>
    <x v="1"/>
    <x v="1"/>
  </r>
  <r>
    <s v="REALIZAR ATENCIONES DENTRO DEL PROGRAMA DE SALUD SEXUAL Y REPRODUCTIVA A USUARIOS QUE QUEDARON REZAGADOS POR LA PANDEMI COVID "/>
    <x v="1"/>
    <x v="1"/>
  </r>
  <r>
    <s v="ATENCION DE PACIENTES"/>
    <x v="1"/>
    <x v="1"/>
  </r>
  <r>
    <s v="AUXILIAR PARAMEDICO CON EXPERIENCIA CLINICA EN ATENCION DE PACIENTES"/>
    <x v="1"/>
    <x v="1"/>
  </r>
  <r>
    <s v="ATENCION DE USUARIOS"/>
    <x v="1"/>
    <x v="1"/>
  </r>
  <r>
    <s v="ATENCION DE PACIENTE"/>
    <x v="1"/>
    <x v="1"/>
  </r>
  <r>
    <s v="EXPERIENCIA EN GESTION DE SECRETARIA PARA DIRECION DEL CENTRO DE ATENCION DE SALUD"/>
    <x v="1"/>
    <x v="1"/>
  </r>
  <r>
    <s v="ATENCION SOCIAL ADMINISTRATIVA"/>
    <x v="1"/>
    <x v="1"/>
  </r>
  <r>
    <s v="ADMINISTRATIVO ATENCION Y ORIENTACION DE PUBLICO"/>
    <x v="1"/>
    <x v="1"/>
  </r>
  <r>
    <s v="ADMINISTRATIVO ATENCION PUBLICO ALCALDIA COORDINAR EVENTOS PROTOCOLARES"/>
    <x v="1"/>
    <x v="1"/>
  </r>
  <r>
    <s v="ADMINISTRATIVA ATENCION DE PUBLICO UNIDAD HIGIENE AMBIENTAL"/>
    <x v="1"/>
    <x v="1"/>
  </r>
  <r>
    <s v="ORIENTACION Y ATENCION DE PUBLICO DEPTO CONSULTAS EN GENERAL"/>
    <x v="1"/>
    <x v="1"/>
  </r>
  <r>
    <s v="ATENCION DE USUSARIOS"/>
    <x v="1"/>
    <x v="1"/>
  </r>
  <r>
    <s v="AUXSERVICIOS DE INFORMACION CON EXPERIENCIA EN ATENCION DE PUBLICO PARA ORIENTAR A LOS USUARIOS DEL SISTEMA DE SALUD MUNICIPAL DE LA COMUNA"/>
    <x v="1"/>
    <x v="1"/>
  </r>
  <r>
    <s v="EXPERIENCIA EN ATENCION DE USUARIO EN CENTROS DE SALUD"/>
    <x v="1"/>
    <x v="1"/>
  </r>
  <r>
    <s v="AUXILIAR PARAMEDICO CON EXPERIENCIA EN ATENCION CLINICA A USUARIOS DE SALUD"/>
    <x v="1"/>
    <x v="1"/>
  </r>
  <r>
    <s v="ORIENTADOR ATENCION PUBLICO OFICINA CONCEJALES"/>
    <x v="1"/>
    <x v="1"/>
  </r>
  <r>
    <s v="EXPERIENCIA EN LABORES DE ATENCION A LOS USUARIOS"/>
    <x v="1"/>
    <x v="1"/>
  </r>
  <r>
    <s v="ADMINISTRATIVO ATENCION DE PUBLICO OIRS"/>
    <x v="1"/>
    <x v="1"/>
  </r>
  <r>
    <s v="ATENCION Y ORIENTACION VECINOS REGISTRO SOCIAL DE HOHARES"/>
    <x v="1"/>
    <x v="1"/>
  </r>
  <r>
    <s v="ATENCION PUBLICO REGISTRO SOCIAL DE HOGARES"/>
    <x v="1"/>
    <x v="1"/>
  </r>
  <r>
    <s v="EXPERIENCIA EN LABORES DE ATENCION DE USUARIOS"/>
    <x v="1"/>
    <x v="1"/>
  </r>
  <r>
    <s v="TECNICO EN ATENCION PARVULOS"/>
    <x v="1"/>
    <x v="1"/>
  </r>
  <r>
    <s v="TECNICO NIVEL SUPERIOR EN ATENCION DE PARVULOS"/>
    <x v="1"/>
    <x v="1"/>
  </r>
  <r>
    <s v="ATENCION DE PUBLICO DEPENDENCIAS MUNICIPALES"/>
    <x v="1"/>
    <x v="1"/>
  </r>
  <r>
    <s v="ADMINISTRATIVO ATENCION DE PUBLICO PROGRAMA VIDA NUEVA"/>
    <x v="1"/>
    <x v="1"/>
  </r>
  <r>
    <s v="ATENCION TELEFONICA"/>
    <x v="1"/>
    <x v="1"/>
  </r>
  <r>
    <s v="TECNICO PROFESIONAL EN ATENCION DE PARVULOS"/>
    <x v="1"/>
    <x v="1"/>
  </r>
  <r>
    <s v="EXPERIENCIA EN COOLCENTER PARA LA ATENCION Y ORIENTACION A PACIENTES EN CESFAM DE LA COMUNA"/>
    <x v="1"/>
    <x v="1"/>
  </r>
  <r>
    <s v="EXPERTO EN GESTION Y ATENCION TELEFONICA PARA LA ENTREGA DE SERVICIO DE ATENCION A PASCIENTES"/>
    <x v="1"/>
    <x v="1"/>
  </r>
  <r>
    <s v="EXPERTO EN GESTION Y ATENCION TELEFONICA PARA LA ENTREGA DE SERVICIO DE ATENCION A PACIENTES"/>
    <x v="1"/>
    <x v="1"/>
  </r>
  <r>
    <s v="TCO EN ATENCION DE PARVULOS"/>
    <x v="1"/>
    <x v="1"/>
  </r>
  <r>
    <s v="TECNICO EN ATENCION SOCIAL ADMINISTRATIVO"/>
    <x v="1"/>
    <x v="1"/>
  </r>
  <r>
    <s v="ATENCION SOCIAL ADMINISTRATIVO"/>
    <x v="1"/>
    <x v="1"/>
  </r>
  <r>
    <s v="EXPERIENCIA EN DIFUCION EN TERRENO PARA LA ENTREGA Y GESTION DE INFORMACION EN BENEFICIOS DE LOS USUARIO DE LA ATENCION DE SALUD"/>
    <x v="1"/>
    <x v="1"/>
  </r>
  <r>
    <s v="ATENCION DE PUBLICO QUE INGRESA A LA OIRS A REALIZAR SOLICITUDES DERIVADAS A DISTINTAS DIRECCIONES O DEPARTAMENTOS MUNICIPALES"/>
    <x v="1"/>
    <x v="1"/>
  </r>
  <r>
    <s v="ATENCION PROFESIONAL ASISTENTE SOCIAL"/>
    <x v="1"/>
    <x v="1"/>
  </r>
  <r>
    <s v="ATENCION Y ORIENTACION DE PUBLICO EN GENERAL"/>
    <x v="1"/>
    <x v="1"/>
  </r>
  <r>
    <s v="RECEPCIONISTA Y ATENCION DE PUBLICO"/>
    <x v="1"/>
    <x v="1"/>
  </r>
  <r>
    <s v="ATENCION DE PUBLICO SEMCE"/>
    <x v="1"/>
    <x v="1"/>
  </r>
  <r>
    <s v="ATENCION Y ORIENTACION VECINOS SENCE"/>
    <x v="1"/>
    <x v="1"/>
  </r>
  <r>
    <s v="EXPERIENCIA EN INFORMACION Y ATENCION DE PUBLICO PARA ORIENTAR A LOS USUARIOS DEL SISTEMA DE SALUD MUNICIPAL DE LA COMUNA"/>
    <x v="1"/>
    <x v="1"/>
  </r>
  <r>
    <s v="ATENCION A USUARIOS"/>
    <x v="1"/>
    <x v="1"/>
  </r>
  <r>
    <s v="EXPERIENCIA EN ATENCION DE PUBLICO PARA REALIZAR DIFUSION DE LAS ACTIVIDADES DE SU UNIDAD"/>
    <x v="1"/>
    <x v="1"/>
  </r>
  <r>
    <s v="EXPERIENCIA EN DIFUCION EN TERRENO PARA LA ENTREGA Y GESTION DE INFORMACION EN BENEFICIO DE LOS USUARIOS DE LA ATENCION DE SALUD"/>
    <x v="1"/>
    <x v="1"/>
  </r>
  <r>
    <s v="EXPERIENCIA ADMINISTRATIVA Y ATENCION A USUARIOS EN CESFAM Y SAPUS DE LA COMUNA"/>
    <x v="1"/>
    <x v="1"/>
  </r>
  <r>
    <s v="EXPERIENCIA EN TRADUCCION DE IDIOMA PARA ENTREGAR LA ATENCION CORRESPONDIENTE A LOS USUARIOS DE SALUD PRIMARIA MUNICIPAL"/>
    <x v="1"/>
    <x v="1"/>
  </r>
  <r>
    <s v="MONITOR ATENCION DE PERSONAS EN SITUACION DE CALLE"/>
    <x v="1"/>
    <x v="1"/>
  </r>
  <r>
    <s v="ADMINISTRATIVO ATENCION DE PUBLICO Y ORIENTACION A LOS MISMOS"/>
    <x v="1"/>
    <x v="1"/>
  </r>
  <r>
    <s v="ADMINISTRATIVO EN EL AREA DE LICENCIAS DE CONDUCIR ORDENAMIENTO ARCHIVO Y ATENCION DE PUBLICO"/>
    <x v="1"/>
    <x v="1"/>
  </r>
  <r>
    <s v="AYUDANTE LOGISTICO DE LA SECCION DE DISCAPACIDAD REALIZANDO ATENCION DE PUBLICO"/>
    <x v="1"/>
    <x v="1"/>
  </r>
  <r>
    <s v="ADMINISTRATIVO DIRECCION DE OBRAS ATENCION DE PUBLICO"/>
    <x v="1"/>
    <x v="1"/>
  </r>
  <r>
    <s v="ATENCION A ADULTOS MAYORES QUE ASISTEN AL CIAM EL MANIO"/>
    <x v="1"/>
    <x v="1"/>
  </r>
  <r>
    <s v="ORIENTACION Y ATENCION"/>
    <x v="1"/>
    <x v="1"/>
  </r>
  <r>
    <s v="ATENCION DE NINOSAS EN SITUACION DE VULNERABILIDAD"/>
    <x v="1"/>
    <x v="1"/>
  </r>
  <r>
    <s v="ADMINISTRATIVO OFICINA OIRS ATENCION DE PUBLICO"/>
    <x v="1"/>
    <x v="1"/>
  </r>
  <r>
    <s v="ADMINISTRATIVO ATENCION VECINOS PARA LA BOLSA NACIONAL DE EMPLEO"/>
    <x v="1"/>
    <x v="1"/>
  </r>
  <r>
    <s v="MONITOR Y ATENCION EN PUNTO LIMPIO"/>
    <x v="1"/>
    <x v="1"/>
  </r>
  <r>
    <s v="ATENCION A PERSONAS EN SITUACION DE CALLE"/>
    <x v="1"/>
    <x v="1"/>
  </r>
  <r>
    <s v="ATENCION DE PUBLICO OIRS"/>
    <x v="1"/>
    <x v="1"/>
  </r>
  <r>
    <s v="ATENCION PUBLICO UNIDAD DE VIVIENDA"/>
    <x v="1"/>
    <x v="1"/>
  </r>
  <r>
    <s v="ATENCION DE PUBLICO UNIDAD DE VIVIENDA"/>
    <x v="1"/>
    <x v="1"/>
  </r>
  <r>
    <s v="ATENCION DE PUBLICO SENCE"/>
    <x v="1"/>
    <x v="1"/>
  </r>
  <r>
    <s v="RECEPCIONISTA Y ATENCION DE PUBLICO SENCE"/>
    <x v="1"/>
    <x v="1"/>
  </r>
  <r>
    <s v="ATENCION DE PUBLICO REGISTRO SOCIAL DE HOGARES"/>
    <x v="1"/>
    <x v="1"/>
  </r>
  <r>
    <s v="ATENCION DE CASOS Y DIGITACION DE NUEVOS APLICACION DE ENCUENTAS REGISTRO SOCIAL DE HOGARES"/>
    <x v="1"/>
    <x v="1"/>
  </r>
  <r>
    <s v="ATENCION PUBLICO Y DIGITADORA REGISTRO SOCIAL DE HOGARES"/>
    <x v="1"/>
    <x v="1"/>
  </r>
  <r>
    <s v="MONITORA Y ATENCION DE PUBLICO PUNTO LIMPIO COSTANERA FERREA"/>
    <x v="1"/>
    <x v="1"/>
  </r>
  <r>
    <s v="AUXILIAR DE ASEO CON EXPERIENCIA EN LABORES DE LIMPIEZA EN LOS CENTROS DE SALUD DE ATENCION PRIMARIA"/>
    <x v="1"/>
    <x v="1"/>
  </r>
  <r>
    <s v="MONITOR Y ATENCION DE PUBLICO EN PUNTO LIMPIO VILLA RECSA"/>
    <x v="1"/>
    <x v="1"/>
  </r>
  <r>
    <s v="ATENCION DE PUBLICO OFICINA CONCEJALES"/>
    <x v="1"/>
    <x v="1"/>
  </r>
  <r>
    <s v="ATENCION Y ORIENTACION DE VECINOS"/>
    <x v="1"/>
    <x v="1"/>
  </r>
  <r>
    <s v="ATENCION DE PUBLICO ACTIVIDADES MUNICIPALES"/>
    <x v="1"/>
    <x v="1"/>
  </r>
  <r>
    <s v="ATENCION PUBLICO OMIL"/>
    <x v="1"/>
    <x v="1"/>
  </r>
  <r>
    <s v="ATENCION DE PUBLICO OMIL"/>
    <x v="1"/>
    <x v="1"/>
  </r>
  <r>
    <s v="ORIENTACION Y ATENCION EN JUICIOS LABORALES A VECINOS QUE CONCURREN A LA OFICINA MUNICIPAL OMIL O MEDIANTE ATENCION REMOTA"/>
    <x v="1"/>
    <x v="1"/>
  </r>
  <r>
    <s v="ATENCION DE PUBLICO SERVICIOS MUNIICPALES"/>
    <x v="1"/>
    <x v="1"/>
  </r>
  <r>
    <s v="MONITOR ATENCION PUNTO LIMPIO"/>
    <x v="1"/>
    <x v="1"/>
  </r>
  <r>
    <s v="ATENCION PUBLICO OFICINA CONCEJALES"/>
    <x v="1"/>
    <x v="1"/>
  </r>
  <r>
    <s v="ATENCION DE PUBLICO ENTREGA DE NUMERO DE ATENCION Y DIGITADOR REGISTRO SOCIAL DE HOGARES"/>
    <x v="1"/>
    <x v="1"/>
  </r>
  <r>
    <s v="ATENCION DE PUBLICO SEGURIDAD CIUDADANA"/>
    <x v="1"/>
    <x v="1"/>
  </r>
  <r>
    <s v="ORIENTACION Y ATENCION DE PUBLICO EN SECCION MIGRANTES"/>
    <x v="1"/>
    <x v="1"/>
  </r>
  <r>
    <s v="ATENCION DE REGISTRO SOCIAL DE HOGARES"/>
    <x v="1"/>
    <x v="1"/>
  </r>
  <r>
    <s v="EXPERTO EN GESTION ADMINISTRATIVA PARA CENTROS DE ATENCION DE SALUD MUNICIPAL"/>
    <x v="1"/>
    <x v="1"/>
  </r>
  <r>
    <s v="EXPERTO EN GESTION ADMINISTRATIVA PARA CENTROS DE ATENCION DE SALUD MUNICPAL"/>
    <x v="1"/>
    <x v="1"/>
  </r>
  <r>
    <s v="PRESTACION DE SERVICIO POR HORA EJECUTADA COMO ANFITRIONA EN LOS CENTROS DE SALUD DE ATENCION PRIMARIA"/>
    <x v="1"/>
    <x v="1"/>
  </r>
  <r>
    <s v="ATENCION CLINICA EN MEDICINA VETERINARIA"/>
    <x v="1"/>
    <x v="1"/>
  </r>
  <r>
    <s v="ADMINISTRATIVO CON EXPERIENCIA EN ATENCION DE PUBLICO PARA LOS CENTROS DE ATENCION DE SALUD DE ATENCION PRIMARIA"/>
    <x v="1"/>
    <x v="1"/>
  </r>
  <r>
    <s v="EXPERIENCIA EN ATENCION DE PUBLICO EN LOS CENTROS DE SALUD DE ATENCION DE USUARIOS"/>
    <x v="1"/>
    <x v="1"/>
  </r>
  <r>
    <s v="EXPERIENCIA EN ORIENTACION Y ATENCION A USUARIOS DE LA ATENCION PROMARIA DE SALUD"/>
    <x v="1"/>
    <x v="1"/>
  </r>
  <r>
    <s v="EXPERIENCIA EN ORIENTACION Y ATENCION A USUARIOS DE LA ATENCION PRIMARIA DE SALUD"/>
    <x v="1"/>
    <x v="1"/>
  </r>
  <r>
    <s v="ATENCION DE PCIENTES"/>
    <x v="1"/>
    <x v="1"/>
  </r>
  <r>
    <s v="EXPERIENCIA EN DIFUSION EN TERRENO PARA LA ENTREGA Y GESTION DE INFORMACION EN BENEFICIO DE LOS USUARIOS DE LA ATENCION DE SALUD"/>
    <x v="1"/>
    <x v="1"/>
  </r>
  <r>
    <s v="EXPERIENCIA EN TRADUCCION DE IDIOMAS PARA LA ATENCION PRIMARIA DE LOS PASCIENTES DE LOS CESFAM Y SAPU DE LA COMUNA"/>
    <x v="1"/>
    <x v="1"/>
  </r>
  <r>
    <s v="EXPERIENCIA EN ATENCION DE PUBLICO PARA LOS CENTROS DE ATENCION DE SALUD DE ATENCION PRIMARIA"/>
    <x v="1"/>
    <x v="1"/>
  </r>
  <r>
    <s v="EXPERIENCIA EN ORIENTACION A USURARIOS DE LA ATENCION PRIMARIA DE SALUD"/>
    <x v="1"/>
    <x v="1"/>
  </r>
  <r>
    <s v="EXPERIENCIA EN ORIENTACION DE VECINOS DE LA COMUNA EN PROGAMAS MEDICOS Y ATENCION DE USUARIOS"/>
    <x v="1"/>
    <x v="1"/>
  </r>
  <r>
    <s v="ORIENTADOR ATENCION PUBLICO"/>
    <x v="1"/>
    <x v="1"/>
  </r>
  <r>
    <s v="EXPERIENCIA EN LABORES DE LIMPIEZA EN LOS CENTROS DE SALUD DE ATENCION PRIMARIA"/>
    <x v="1"/>
    <x v="1"/>
  </r>
  <r>
    <s v="ATENCION DE USUARIO Y TRADUCTORES"/>
    <x v="1"/>
    <x v="1"/>
  </r>
  <r>
    <s v="TENICO NIVEL MEDIO ATENCION SOCIAL"/>
    <x v="1"/>
    <x v="1"/>
  </r>
  <r>
    <s v="TENICO NIVEL MEDIO ATENCION SOCIAL ADMINISTRATIVA"/>
    <x v="1"/>
    <x v="1"/>
  </r>
  <r>
    <s v="TECNICO NIVEL MEDIO EN ATENCION SOCIAL"/>
    <x v="1"/>
    <x v="1"/>
  </r>
  <r>
    <s v="TECNICO NIVEL MEDIO ATENCION SOCIAL ADMINISTRATIVA"/>
    <x v="1"/>
    <x v="1"/>
  </r>
  <r>
    <s v="EXPERTA EN ASEO Y MATENCION"/>
    <x v="1"/>
    <x v="1"/>
  </r>
  <r>
    <s v="EXPERTO ATENCION ADULTO MAYO"/>
    <x v="1"/>
    <x v="1"/>
  </r>
  <r>
    <s v="EXPERTO EN ATENCION DE PUBLICO"/>
    <x v="1"/>
    <x v="1"/>
  </r>
  <r>
    <s v="ATENCION AL CLIENTE"/>
    <x v="1"/>
    <x v="1"/>
  </r>
  <r>
    <s v="EXPERTA EN ATENCION ADULTO MAYOR"/>
    <x v="1"/>
    <x v="1"/>
  </r>
  <r>
    <s v="TECNICO DE NIVEL MEDIO EN ATENCION DE PARVULOS CON MENCION EN ATENCION DIFERENCIAL"/>
    <x v="1"/>
    <x v="1"/>
  </r>
  <r>
    <s v="ENSENANZA MEDIA TEC EN ATENCION SOCIAL"/>
    <x v="1"/>
    <x v="1"/>
  </r>
  <r>
    <s v="TECNICO NIVEL MEDIO EN ATENCION DE PARVULOS CON MENCION EN A"/>
    <x v="1"/>
    <x v="1"/>
  </r>
  <r>
    <s v="ENSENANZA MEDIA CON DIPLOMADO EN CALL CENTER Y ATENCION AL CLIENTE"/>
    <x v="1"/>
    <x v="1"/>
  </r>
  <r>
    <s v="ENSENANZA MEDIA DIPLOMADO EN CALL CENTER Y ATENCION AL CLIENTE"/>
    <x v="1"/>
    <x v="1"/>
  </r>
  <r>
    <s v="ENSENANZA MEDIA TECNICO EN ATENCION DE PARVULOS"/>
    <x v="1"/>
    <x v="1"/>
  </r>
  <r>
    <s v="TECNICO ATENCION DE PARVULOS CON MENCION ED DIF"/>
    <x v="1"/>
    <x v="1"/>
  </r>
  <r>
    <s v="TECNATENCION PARVULOS MEDUCACION DIFER"/>
    <x v="1"/>
    <x v="1"/>
  </r>
  <r>
    <s v="TECNICO EN ATENCION SOCIAL Y ADMINISTRAT"/>
    <x v="1"/>
    <x v="1"/>
  </r>
  <r>
    <s v="CAPTACION INGRESO Y RECEPCION DE DOCUMENTACION DE LOS DISTINTOS RESIDENTES EN EL PROCESO DE APLICACION DE INSTRUMENTO DE ESTRATIFICACION SOCIAL DE FICHA PROTECCION SOCIAL EN ATENCION A LOS BENEFICIOS Y USUARIOS DEL SISTEMA SOCIAL COMUNA DE SANTIAGO"/>
    <x v="1"/>
    <x v="1"/>
  </r>
  <r>
    <s v="TECNNIVMEDIO ATENCION PARVULOS"/>
    <x v="1"/>
    <x v="1"/>
  </r>
  <r>
    <s v="TECATENCION SOCIAL Y ADMINISTRATIVA"/>
    <x v="1"/>
    <x v="1"/>
  </r>
  <r>
    <s v="TECATENCION SOCIAL Y ADM"/>
    <x v="1"/>
    <x v="1"/>
  </r>
  <r>
    <s v="IDENTIFICACION Y DISENO DE PROCESOS PARA ACELERAR LA ATENCION DE LOS CONTRIBUYENTES EN EL PAGO DE IMPUESTOS Y DERECHOS MUNICIPALES"/>
    <x v="1"/>
    <x v="1"/>
  </r>
  <r>
    <s v="SALVAVIDAS ATENCION PRIMARIA A LA COMUNIDAD EN LA PISCINA OLIMPICA TEMPERADA"/>
    <x v="1"/>
    <x v="1"/>
  </r>
  <r>
    <s v="TITULO TECNICO CM EN ATENCION DE PARVUL"/>
    <x v="1"/>
    <x v="1"/>
  </r>
  <r>
    <s v="TECNICO NIVEL MEDIO EN ATENCION DE PARVU"/>
    <x v="1"/>
    <x v="1"/>
  </r>
  <r>
    <s v="TECNICO EN ATENCION SOCIAL Y ADMNINISTRA"/>
    <x v="1"/>
    <x v="1"/>
  </r>
  <r>
    <s v="TECNICO NIVEL MEDIO ATENCION PARVULO"/>
    <x v="1"/>
    <x v="1"/>
  </r>
  <r>
    <s v="TECNICO DE NIVEL MEDIO EN ATENCION DE PA"/>
    <x v="1"/>
    <x v="1"/>
  </r>
  <r>
    <s v="TECNICO EN NIVEL MEDIOEN ATENCION DE PAR"/>
    <x v="1"/>
    <x v="1"/>
  </r>
  <r>
    <s v="TECNICO EN NIVEL MEDIO EN ATENCION DE PA"/>
    <x v="1"/>
    <x v="1"/>
  </r>
  <r>
    <s v="DISENO EJECUCION ANALISIS DE INFORMACION CENSAL  RESPECTO DEL MONITOREO Y EVALUACIONES DE LOS DISTINTOS ESTUDIOS PROGRAMAS Y SERVICIOS DEL DEPARTAMENTO DE ESTRATIFICACION SOCIAL EN ATENCION A LOS BENEFICIARIOS Y USUARIOS DEL SISTEMA SANTIAGO"/>
    <x v="1"/>
    <x v="1"/>
  </r>
  <r>
    <s v="DISENO EJECUCION ANALISIS DE INFORMACION CENSAL  RESPECTO DEL MONITOREO Y EVALUACIONES DE LOS DISTINTOS ESTUDIOS PROGRAMAS Y SERVICIOS DEL DEPARTAMENTO DE ESTRATIFICACION SOCIAL EN ATENCION A LOS BENEFICIARIOS Y USUARIOS DEL SISTEMA SANTIAG"/>
    <x v="1"/>
    <x v="1"/>
  </r>
  <r>
    <s v="IMPLEMENTACION Y OPERACION DE UN MODELO DE ATENCION AL CLIENTE Y UN SISTEMA DE MONITOREO DE LA GESTION DE RESPUESTAS Y SATISFACCION DEL USUARIO"/>
    <x v="1"/>
    <x v="1"/>
  </r>
  <r>
    <s v="UPGRADE DEL SISTEMA DE ATENCION DE FILA MUNICIPAL GENERADO CON SOFWARE LIBRE A UNA PLATAFORMA MICROSOFT POTENCIANDO LAS HERRAMIENTAS DE INFORMES DE DICHO NEGOCIO"/>
    <x v="1"/>
    <x v="1"/>
  </r>
  <r>
    <s v="ELABORACION DE ESTADISTICAS DE ATENCION DE PRIMEROS AUXILIOS TANTO EN ENFERMERIA PLAZA JUAN INFANTE COMO LAS UNIDADES DE RESCATE DEL MUNICIPIO DANDO ASI CUMPLIMIENTO A LA LEY N DE ACCIDENTES DE TRABAJO Y ENFERMEDADES PROFESIONALES"/>
    <x v="1"/>
    <x v="1"/>
  </r>
  <r>
    <s v="ATENCION A PUBLICO RESIDENTE DE LA COMUNA DE SANTIAGO QUE PRESENTAN CASOS SOCIALESASISTENTE SOCIAL"/>
    <x v="1"/>
    <x v="1"/>
  </r>
  <r>
    <s v="ATENCION A PUBLICO RESIDENTE DE LA COMUNA DE SANTIAGO QUE PRESENTAN CASOS DE EMERGENCIA SOCIALTECNICO SOCIAL CON VISITAS DOMICILIARIAS"/>
    <x v="1"/>
    <x v="1"/>
  </r>
  <r>
    <s v="ATENCION A PUBLICO RESIDENTE DE LA COMUNA DE SANTIAGO QUE PRESENTAN CASOS SOCIALES CON INTERVENCION COMPLEJOS EN UNIDAD DE INTERVENCION INTEGRALASISTENTE SOCIAL"/>
    <x v="1"/>
    <x v="1"/>
  </r>
  <r>
    <s v="ATENCION A PUBLICO RESIDENTE DE LA COMUNA DE SANTIAGO QUE PRESENTAN CASOS SOCIALESASISTENTE SOCIAL CON VISITAS DOMICILIARIAS"/>
    <x v="1"/>
    <x v="1"/>
  </r>
  <r>
    <s v="ATENCION A PUBLICO RESIDENTE DE LA COMUNA DE SANTIAGO QUE PRESENTAN CASOS SOCIALESTECNICO SOCIAL DEPTO ATENCION SOCIAL"/>
    <x v="1"/>
    <x v="1"/>
  </r>
  <r>
    <s v="ATENCION A PUBLICO RESIDENTE DE LA COMUNA DE SANTIAGO QUE PRESENTAN CASOS SOCIALESASISTENTE SOCIAL DEPTO ATENCION SOCIAL"/>
    <x v="1"/>
    <x v="1"/>
  </r>
  <r>
    <s v="ATENCION SOCIAL DE LOS ADULTOS MAYORES DE LAS AGRUPACIONES    Y "/>
    <x v="1"/>
    <x v="1"/>
  </r>
  <r>
    <s v="ATENCION SOCIAL DE FAMILIAS USUARIAS DEL CAF Y GENERACION DE TALLERES FAMILIARES"/>
    <x v="1"/>
    <x v="1"/>
  </r>
  <r>
    <s v="PSICOLOGA ATENCION NINOSAS FAMILIAS EN LA UNIDAD OPDSANTIAGO"/>
    <x v="1"/>
    <x v="1"/>
  </r>
  <r>
    <s v="ATENCION A PUBLICO RESIDENTE DE LA COMUNA DE SANTIAGO QUE PRESENTAN CASOS SOCIALES CON INTERVENCION INTEGRAL DEL PROGRAMA PERSONAS EN SITUACION DE CALLEASISTENTE SOCIAL"/>
    <x v="1"/>
    <x v="1"/>
  </r>
  <r>
    <s v="DIGITACION E INGRESO COMPUTACIONAL DE INFORMACION DE RESIDENTES DE LA COMUNA DE SANTIAGO RESPECTO DE ESTUDIOS Y SERVICIOS REALIZADOS POR EL DEPARTAMENTO DE ESTRATIFICACION SOCIAL EN ATENCION A LOS BENEFICIARIOS Y USUARIOS DEL SISTEMA SOCIAL"/>
    <x v="1"/>
    <x v="1"/>
  </r>
  <r>
    <s v="PARAMEDICOATENCION SANITARIA ACOMPANAMIENTO Y VINCULACION DEL PROGRAMA PERSONAS EN SITUACION DE CALLE AL SISTEMA DE SALUD"/>
    <x v="1"/>
    <x v="1"/>
  </r>
  <r>
    <s v="ATENCION SANITARIA ACOMPANAMIENTO Y VINCULACION DEL PROGRAMA PERSONAS EN SITUACION DE CALLE AL SISTEMA DE SALUDPARAMEDICO"/>
    <x v="1"/>
    <x v="1"/>
  </r>
  <r>
    <s v="ASISTENTE SOCIALATENCION DE CASOS SOCIALES"/>
    <x v="1"/>
    <x v="1"/>
  </r>
  <r>
    <s v="ENFERMERIA ATENCION PRIMARIA A LA COMUNIDAD EN LA PISCINA OLIMPICA TEMPERADA"/>
    <x v="1"/>
    <x v="1"/>
  </r>
  <r>
    <s v="ATENCION PRIMARIA DE SALUD A PSC"/>
    <x v="1"/>
    <x v="1"/>
  </r>
  <r>
    <s v="DIFUSION DEL PROGRAMA ESPACIO JOVEN PUNTO DE ATENCION"/>
    <x v="1"/>
    <x v="1"/>
  </r>
  <r>
    <s v="DIFUSION PRIMERA ATENCION PROGRAMA ESPACIO JOVEN PUNTO DE ATENCION"/>
    <x v="1"/>
    <x v="1"/>
  </r>
  <r>
    <s v="ATENCION DE PUNTO DE INFORMACION DE SANTIAGO JOVEN"/>
    <x v="1"/>
    <x v="1"/>
  </r>
  <r>
    <s v="ATENCION PRESENCIAL Y VISITAS DOMICILIARIAS A RESIDENTES DE LA COMUNA DE SANTIAGO QUE PRESENTAN CASOS PSICOSOCIALESTECNICO SOCIAL"/>
    <x v="1"/>
    <x v="1"/>
  </r>
  <r>
    <s v="TECNIVEL MEDIO EN ATENCION DE PARVULOS"/>
    <x v="1"/>
    <x v="1"/>
  </r>
  <r>
    <s v="ATENCIONES ODONTOLOGICAS"/>
    <x v="1"/>
    <x v="1"/>
  </r>
  <r>
    <s v="ATENCIONES EN SALUD MENTAL"/>
    <x v="1"/>
    <x v="1"/>
  </r>
  <r>
    <s v="ATENCIONES DE ENFERMERIA"/>
    <x v="1"/>
    <x v="1"/>
  </r>
  <r>
    <s v="ATENCIONES MEDICAS"/>
    <x v="1"/>
    <x v="1"/>
  </r>
  <r>
    <s v="ATENCION ODONTOLOGICA"/>
    <x v="1"/>
    <x v="1"/>
  </r>
  <r>
    <s v="ATENCION Y REGISTRO OMDEL"/>
    <x v="1"/>
    <x v="1"/>
  </r>
  <r>
    <s v="TEC DE NIVEL MEDIO EN ATENCION DE ADULTOS MAYORES"/>
    <x v="1"/>
    <x v="1"/>
  </r>
  <r>
    <s v="TECNICO EN ATENCION DE PARVULOSTP MEDIO"/>
    <x v="1"/>
    <x v="1"/>
  </r>
  <r>
    <s v="ATENCION PSICOLOGICA A CASOS PARTICULARES Y TALLERES CON LA COMUNIDAD EDUCATIVA"/>
    <x v="1"/>
    <x v="1"/>
  </r>
  <r>
    <s v="TECNICO DE NIVEL MEDIO EN ATENCION DE PARVULOSLOS CONQUISTADORES SALA CUNA"/>
    <x v="1"/>
    <x v="1"/>
  </r>
  <r>
    <s v="TECNICO DE NIVEL MEDIO EN ATENCION DE PARVULOSCULENAR"/>
    <x v="1"/>
    <x v="1"/>
  </r>
  <r>
    <s v="TECNICO DE NIVEL MEDIO CON MENCION EN ATENCION DE PARVULOSCOMPLEJO EDUCACIONAL JAVIERA CARRERA"/>
    <x v="1"/>
    <x v="1"/>
  </r>
  <r>
    <s v="TECNICO DE NIVEL MEDIO EN ATENCION DE PARVULOS CON MENCION EN EDUCACION DIFERENCIALTP MEDIO"/>
    <x v="1"/>
    <x v="1"/>
  </r>
  <r>
    <s v="TECNICO DE NIVEL MEDIO EN ATENCION DE PARVULOSNUEVO HORIZONTE"/>
    <x v="1"/>
    <x v="1"/>
  </r>
  <r>
    <s v="ATENCION DE ALUMNOS EN BIBLIOTECA ENTREGA Y RECEPCION DE EQUIPOS A PROFESORES"/>
    <x v="1"/>
    <x v="1"/>
  </r>
  <r>
    <s v="PSICOLOGA ATENCION DE NINOS PIE"/>
    <x v="1"/>
    <x v="1"/>
  </r>
  <r>
    <s v="ATENCION DE ALUMNOS"/>
    <x v="1"/>
    <x v="1"/>
  </r>
  <r>
    <s v="ATENCION ALUMNOS  Y  CICLO"/>
    <x v="1"/>
    <x v="1"/>
  </r>
  <r>
    <s v="TECNICO DE NIVEL MEDIO EN ATENCION DE PARVULOSTP MEDIO"/>
    <x v="1"/>
    <x v="1"/>
  </r>
  <r>
    <s v="ATENCION A ALUMNOS QUE PERTENECEN AL PIE"/>
    <x v="1"/>
    <x v="1"/>
  </r>
  <r>
    <s v="TECNICO CON MENCION EN ATENCION DE PARVULOSTP MEDIO"/>
    <x v="1"/>
    <x v="1"/>
  </r>
  <r>
    <s v="ATENCION NECESIDADES ESPECIALES DEL ESTUDIANTE"/>
    <x v="1"/>
    <x v="1"/>
  </r>
  <r>
    <s v="ATENCION FONOAUDIOLOGICA A ALUMNOS PRIORITARIOS"/>
    <x v="1"/>
    <x v="1"/>
  </r>
  <r>
    <s v="TECNICO EN NIVEL MEDIO EN ATENCION DE PARVULOS"/>
    <x v="1"/>
    <x v="1"/>
  </r>
  <r>
    <s v="TECNICO EN ATENCION DE PARVULOSPROSPERIDAD"/>
    <x v="1"/>
    <x v="1"/>
  </r>
  <r>
    <s v="ATENCION PSICOLOGICA A ALUMNOS QUE REQUIEREN ATENCION PSICOLOGICA"/>
    <x v="1"/>
    <x v="1"/>
  </r>
  <r>
    <s v="AUXILIARTECNICO ATENCION DE APRVULOS"/>
    <x v="1"/>
    <x v="1"/>
  </r>
  <r>
    <s v="TECNICO EN ATENCION DE PARVULOS TP MEDIO"/>
    <x v="1"/>
    <x v="1"/>
  </r>
  <r>
    <s v="TECNICO NIVEL MEDIO ATENCION DE PARVULOSCULENAR"/>
    <x v="1"/>
    <x v="1"/>
  </r>
  <r>
    <s v="TECNICO EN ATENCION DE GRUPOS DIFERENCIALESTP MEDIO"/>
    <x v="1"/>
    <x v="1"/>
  </r>
  <r>
    <s v="TECNICO EN ATENCION DE PARVULOSEL TABACO"/>
    <x v="1"/>
    <x v="1"/>
  </r>
  <r>
    <s v="ATENCION PSICOLOGICA A ALUMNOS PRIORITARIOS"/>
    <x v="1"/>
    <x v="1"/>
  </r>
  <r>
    <s v="TECNICO DE NIVEL MEDIO EN ATENCION DE PARVULOS DON GONZALO I"/>
    <x v="1"/>
    <x v="1"/>
  </r>
  <r>
    <s v="ATENCION A ALUMNOS"/>
    <x v="1"/>
    <x v="1"/>
  </r>
  <r>
    <s v="TECNICO DE NIVEL MEDIO EN ATENCION DE PARVULOSDON GONZALO I"/>
    <x v="1"/>
    <x v="1"/>
  </r>
  <r>
    <s v="COORDINAR Y MONITOREAR PRORETENCION ATENCION DE ESTUDIANTES MEDIACION ESCOLAR PRIORITARIOS VULNERABLES JUNAEB VISITA DOMICILIARIA"/>
    <x v="1"/>
    <x v="1"/>
  </r>
  <r>
    <s v="TECNICO MEDIO EN ATENCION DE PARVULOS"/>
    <x v="1"/>
    <x v="1"/>
  </r>
  <r>
    <s v="ATENCION DE ALUMNOS CON NE"/>
    <x v="1"/>
    <x v="1"/>
  </r>
  <r>
    <s v="ATENCION DE LOS ESTUDIANTES"/>
    <x v="1"/>
    <x v="1"/>
  </r>
  <r>
    <s v="ADMINISTRATIVOTECNICO EN ATENCION DE PARVULOS"/>
    <x v="1"/>
    <x v="1"/>
  </r>
  <r>
    <s v="APOYAR EN LAS LABORES ADMINISTRATIVAS Y COMUNICACIONALES DE INSPECTORIA EN LA ATENCION DE APODERADOS Y ALUMNOS"/>
    <x v="1"/>
    <x v="1"/>
  </r>
  <r>
    <s v="ATENCION PSICOLOGICA ESTUDIANTES"/>
    <x v="1"/>
    <x v="1"/>
  </r>
  <r>
    <s v="ADMINISTRATIVO ATENCION DE PARVULOS"/>
    <x v="1"/>
    <x v="1"/>
  </r>
  <r>
    <s v="ATENCION DE PARVULO CON MENCION EN EDUCACION DIFERENCIALTP MEDIO"/>
    <x v="1"/>
    <x v="1"/>
  </r>
  <r>
    <s v="ADMINISTRATIVOTECNICO ATENCION DE PARVULOS"/>
    <x v="1"/>
    <x v="1"/>
  </r>
  <r>
    <s v="ATENCION FONOAUDIOLOGIA"/>
    <x v="1"/>
    <x v="1"/>
  </r>
  <r>
    <s v="ADMINSITARTIVOTECNICO ATENCION DE PARVULOS"/>
    <x v="1"/>
    <x v="1"/>
  </r>
  <r>
    <s v="TECNICO DE NIVEL MEDIO CON MENCION EN ATENCION DE PARVULOSTP MEDIO"/>
    <x v="1"/>
    <x v="1"/>
  </r>
  <r>
    <s v="TECNICO COM MENCION EN ATENCION DE PARVULOSTP MEDIO"/>
    <x v="1"/>
    <x v="1"/>
  </r>
  <r>
    <s v="ATENCION DE PARVULOSTP MEDIO"/>
    <x v="1"/>
    <x v="1"/>
  </r>
  <r>
    <s v="TECNICO DE NIVEL SUPERIOR SOCIALATENCION EN POLITICAS DE INFANCIA"/>
    <x v="1"/>
    <x v="1"/>
  </r>
  <r>
    <s v="TECNICO DE NIVEL SUPERIOR SOCIALATENCION EN POLITICAS DE INFANCIACOOPERATIVA LIRCAY"/>
    <x v="1"/>
    <x v="1"/>
  </r>
  <r>
    <s v="TECNICO CON MENCION EN ATENCION DE PARVULOSEL EDEN"/>
    <x v="1"/>
    <x v="1"/>
  </r>
  <r>
    <s v="TECNICO EN ATENCION DE PARVULOSDON GONZALO I"/>
    <x v="1"/>
    <x v="1"/>
  </r>
  <r>
    <s v="TECNICO EN LA ESPECIALIDAD DE ATENCION DE PARVULOS"/>
    <x v="1"/>
    <x v="1"/>
  </r>
  <r>
    <s v="TECNICO EN LA ESPECIALIDAD DE ATENCION DE PARVULOSNUEVO HORIZONTE"/>
    <x v="1"/>
    <x v="1"/>
  </r>
  <r>
    <s v="TECNICO EN ATENCION DE PARVULOSCULENAR"/>
    <x v="1"/>
    <x v="1"/>
  </r>
  <r>
    <s v="TECNICO DE NIVEL MEDIO EN ATENCION PARVULOS"/>
    <x v="1"/>
    <x v="1"/>
  </r>
  <r>
    <s v="TECNICO DE NIVELMEDIO EN ATENCION DE PARVULOS"/>
    <x v="1"/>
    <x v="1"/>
  </r>
  <r>
    <s v="TECNICO DE NIVEL MEDIO EN ATENCION DE PARVULOSDON GONZALO III MANITOS DE AMOR"/>
    <x v="1"/>
    <x v="1"/>
  </r>
  <r>
    <s v="TECNICO DE NIVEL SUPERIOR EN ATENCION PARVULARIA Y BASICA"/>
    <x v="1"/>
    <x v="1"/>
  </r>
  <r>
    <s v="TECNICO NIVEL MEDIO ATENCION DE PARVULOSBASICA TALCA"/>
    <x v="1"/>
    <x v="1"/>
  </r>
  <r>
    <s v="TECNICO DE NIVEL MEDIO EN ATENCION DE PARVULOSLICEO EL SAUCE"/>
    <x v="1"/>
    <x v="1"/>
  </r>
  <r>
    <s v="TECNICO DE NIVEL MEDIO EN LA ESPECIALIDAD DE ATENCION DE PARVULOS"/>
    <x v="1"/>
    <x v="1"/>
  </r>
  <r>
    <s v="TECNICO DE NIVEL MEDIO EN LA ESPECIALIDAD DE ATENCION DE PARVULOSLA FLORIDA"/>
    <x v="1"/>
    <x v="1"/>
  </r>
  <r>
    <s v="TECNICO DE NIVEL MEDIO EN ATENCION DE PARVULOS CON MENCION EN EDUCACION DIFERENCIALNUEVO HORIZONTE"/>
    <x v="1"/>
    <x v="1"/>
  </r>
  <r>
    <s v="TECNICO DE NIVEL MEDIO EN ATENCION DE PARVULOS CON MENCION EN EDUCACION DIFERENCIALINES SILVESTER"/>
    <x v="1"/>
    <x v="1"/>
  </r>
  <r>
    <s v="TECNICO DE NIVEL MEDIO ATENCION DE PARVULOSHUILQUILEMU"/>
    <x v="1"/>
    <x v="1"/>
  </r>
  <r>
    <s v="TECNICO DE NIVEL MEDIO EN ATENCION DE PARVULOS CON MENCION EN EDUCACION DIFERENCIALDON GONZALO III"/>
    <x v="1"/>
    <x v="1"/>
  </r>
  <r>
    <s v="ATENCION DE PARVULO MENCION EDUCACION DIFERENCIAL"/>
    <x v="1"/>
    <x v="1"/>
  </r>
  <r>
    <s v="TECNICO DE NIVEL MEDIO EN ATENCION DE PARVULOSCARLOS SPANO"/>
    <x v="1"/>
    <x v="1"/>
  </r>
  <r>
    <s v="ATENCION PSICOLOGICA ESTUDIANTES  Y  CICLO"/>
    <x v="1"/>
    <x v="1"/>
  </r>
  <r>
    <s v="ATENCION DE NINOS CON NECESIDADES EDUCATIVAS ESPECIALES"/>
    <x v="1"/>
    <x v="1"/>
  </r>
  <r>
    <s v="TECNICO DE NIVEL MEDIO EN ATENCION DE PARVULOSINES SILVESTER DE ARTOZON"/>
    <x v="1"/>
    <x v="1"/>
  </r>
  <r>
    <s v="TECNICO DE NIVEL MEDIO EN ATENCION DE PARVULOSJUAN LUIS SANFUENTES"/>
    <x v="1"/>
    <x v="1"/>
  </r>
  <r>
    <s v="TECNICO DE NIVEL MEDIO EN ATENCION DE PAVULOSJUAN LUIS SANFUENTES"/>
    <x v="1"/>
    <x v="1"/>
  </r>
  <r>
    <s v="TECNICO DE NIVEL MEDIO EN ATENCION DE PARVULOSESPECIAL ESPANA"/>
    <x v="1"/>
    <x v="1"/>
  </r>
  <r>
    <s v="TECNICO DE NIVEL MEDIO CON MENCION EN ATENCION DE GRUPOS DIFERENCIALES"/>
    <x v="1"/>
    <x v="1"/>
  </r>
  <r>
    <s v="TECNICO DE NIVEL MEDIO CON MENCION EN ATENCION DE GRUPOS DIFERENCIALESJOSE MANUEL BALMACEDA Y FERN"/>
    <x v="1"/>
    <x v="1"/>
  </r>
  <r>
    <s v="TECNICO DE NIVEL SUPERIOR ATENCION DE PARVULOSEL EDEN"/>
    <x v="1"/>
    <x v="1"/>
  </r>
  <r>
    <s v="TECNICO DE NIVEL MEDIO EN ATENCION DE PARVULOSCOMPLEJO EDUCACIONAL JAVIERA CARRERA"/>
    <x v="1"/>
    <x v="1"/>
  </r>
  <r>
    <s v="TECNICO DE NIVEL MEDIO EN ATENCION DE PARVULOSPANGUILEMO"/>
    <x v="1"/>
    <x v="1"/>
  </r>
  <r>
    <s v="TECNICO DE NIVEL MEDIO EN ATENCION DE PARVULOSBASICA TALCA"/>
    <x v="1"/>
    <x v="1"/>
  </r>
  <r>
    <s v="TECNICO DE NIVEL MEDIO EN ATENCION DIFERENCIAL"/>
    <x v="1"/>
    <x v="1"/>
  </r>
  <r>
    <s v="TECNICO DE NIVEL MEDIO EN ATENCION DIFERENCIALLICEO EL SAUCE"/>
    <x v="1"/>
    <x v="1"/>
  </r>
  <r>
    <s v="TECNICO EN ATENCION DE PARVULOSVILLA LA PAZ"/>
    <x v="1"/>
    <x v="1"/>
  </r>
  <r>
    <s v="TECNICO DE NIVEL MEDIO EN ATENCION DE PARVULOSEL ORIENTE"/>
    <x v="1"/>
    <x v="1"/>
  </r>
  <r>
    <s v="TECNICO DE NIVEL MEDIO EN ATENCION SOCIAL Y RECREATIVACOOPERATIVA LIRCAY"/>
    <x v="1"/>
    <x v="1"/>
  </r>
  <r>
    <s v="TECNICO DE NIVEL MEDIO EN ATENCION DE PARVULOSCOSTANERA"/>
    <x v="1"/>
    <x v="1"/>
  </r>
  <r>
    <s v="TECNICO DE NIVEL MEDIO EN ATENCION SOCIAL Y RECREATIVACARLOS TRUPP WANNER"/>
    <x v="1"/>
    <x v="1"/>
  </r>
  <r>
    <s v="TECNICO DE NIVEL MEDIO EN ATENCION ADULTOS MAYORES"/>
    <x v="1"/>
    <x v="1"/>
  </r>
  <r>
    <s v="TECNICO DE NIVEL MEDIO EN ATENCION DE PARVULOS MAYORES"/>
    <x v="1"/>
    <x v="1"/>
  </r>
  <r>
    <s v="TECNICO ATENCION DE PARVULOS CON MENCION EN EDUCACION DIFERENCIAL"/>
    <x v="1"/>
    <x v="1"/>
  </r>
  <r>
    <s v="ASISTENTE EDUCACION PARVULARIA MENCION ATENCION A LA DIVERSIDAD"/>
    <x v="1"/>
    <x v="1"/>
  </r>
  <r>
    <s v="TECNICO CON MENCION EN ATENCION DE PARVULOSPANGUILEMO"/>
    <x v="1"/>
    <x v="1"/>
  </r>
  <r>
    <s v="TECNICO NIVEL SUPERIOR ATENCION ADULTOS MAYORES"/>
    <x v="1"/>
    <x v="1"/>
  </r>
  <r>
    <s v="ASISTENTE EN EDUCACION PARVULARIA MENCION ATENCION A LA DIVERSIDAD"/>
    <x v="1"/>
    <x v="1"/>
  </r>
  <r>
    <s v="TECNICO DE NIVEL MEDIO EN ATENCION DE PARVULOSHUILQUILEMU"/>
    <x v="1"/>
    <x v="1"/>
  </r>
  <r>
    <s v="TECNICO DE NIVEL MEDIO EN ATENCION DE GRUPOS DIFERECIALES"/>
    <x v="1"/>
    <x v="1"/>
  </r>
  <r>
    <s v="TECNICO DE NIVEL MEDIO EN ATENCION DE GRUPOS DIFERECIALESESPECIAL ESPANA"/>
    <x v="1"/>
    <x v="1"/>
  </r>
  <r>
    <s v="TECNICO DE NIVEL MEDIO EN LA ESPECIALIDAD DE ATENCION DE PARVULOS CON MENCION EN EDUCACION DIFERENCI"/>
    <x v="1"/>
    <x v="1"/>
  </r>
  <r>
    <s v="TECNICO DE NIVEL MEDIO EN ATENCION DE PARVULOSUNO SAN AGUSTIN"/>
    <x v="1"/>
    <x v="1"/>
  </r>
  <r>
    <s v="TECNICO DE NIVEL MEDIO ATENCION DE PARVULOSSANTA MARTA"/>
    <x v="1"/>
    <x v="1"/>
  </r>
  <r>
    <s v="TECNICO NIVEL MEDIO EN ATENCION DE PARVULOSJOSE MANUEL BALMACEDA Y FERNANDEZ"/>
    <x v="1"/>
    <x v="1"/>
  </r>
  <r>
    <s v="LICENCIA DE ENSENANZA MEDIA TECNICO PROFESIONAL EN LA ESPECIALIDAD DE ATENCION DE PARVULOS"/>
    <x v="1"/>
    <x v="1"/>
  </r>
  <r>
    <s v="LICENCIA DE ENSENANZA MEDIA TECNICO PROFESIONAL EN LA ESPECIALIDAD DE ATENCION DE PARVULOSESPERANZ"/>
    <x v="1"/>
    <x v="1"/>
  </r>
  <r>
    <s v="TECNICO NIVEL MEDIO EN ATENCION DE PARVULOSLICEO EL SAUCE"/>
    <x v="1"/>
    <x v="1"/>
  </r>
  <r>
    <s v="TECNICO DE NIVEL MEDIO EN ATENCION DE PARVULOSPROSPERIDAD"/>
    <x v="1"/>
    <x v="1"/>
  </r>
  <r>
    <s v="TECNICO NIVEL MEDIO EN ATENCION DE PARVULOSCULENAR"/>
    <x v="1"/>
    <x v="1"/>
  </r>
  <r>
    <s v="TECNICO DE NIVEL MEDIO EN ATENCION DE PAVULOSCOMPLEJO EDUCACIONAL JAVIERA CARRERA"/>
    <x v="1"/>
    <x v="1"/>
  </r>
  <r>
    <s v="RELATOR SERVICIO MULTICANAL DE ATENCION DE CLIENTES"/>
    <x v="1"/>
    <x v="1"/>
  </r>
  <r>
    <s v="TECN SOCIAL MENCION ATENCION EN GESTPUBLICA"/>
    <x v="1"/>
    <x v="1"/>
  </r>
  <r>
    <s v="TECNSOCIALMENCIONATENCIONENGESTPUBLICA"/>
    <x v="1"/>
    <x v="1"/>
  </r>
  <r>
    <s v="ATENCION DE USUARIOS BNE"/>
    <x v="1"/>
    <x v="1"/>
  </r>
  <r>
    <s v="TECATENCION DIFERENCIAL"/>
    <x v="1"/>
    <x v="1"/>
  </r>
  <r>
    <s v="TECNICO ATENCION DIFERENCIAL"/>
    <x v="1"/>
    <x v="1"/>
  </r>
  <r>
    <s v="TECNICO EDUCACION CON MENCION ATENCION PARVULOS"/>
    <x v="1"/>
    <x v="1"/>
  </r>
  <r>
    <s v="TECNICO ATENCION PARVULOS ULOS"/>
    <x v="1"/>
    <x v="1"/>
  </r>
  <r>
    <s v="TECNICOATENCION PARVULOS"/>
    <x v="1"/>
    <x v="1"/>
  </r>
  <r>
    <s v="TECNICOEN ATENCION DE PARVULOS"/>
    <x v="1"/>
    <x v="1"/>
  </r>
  <r>
    <s v="TECNICO NIVEL MEDIO ATENCION DE PARVULOS ULOS"/>
    <x v="1"/>
    <x v="1"/>
  </r>
  <r>
    <s v="TECNICO NIVEL MEDIO EN ATENCION DE PARVULOS ULOS"/>
    <x v="1"/>
    <x v="1"/>
  </r>
  <r>
    <s v="TECNICO ATENCION DE PARVULOS ULOS"/>
    <x v="1"/>
    <x v="1"/>
  </r>
  <r>
    <s v="ATENCION DE PARVULOS ULOS"/>
    <x v="1"/>
    <x v="1"/>
  </r>
  <r>
    <s v="TECNICO EN ATENCION DE PARVULOS ULOS"/>
    <x v="1"/>
    <x v="1"/>
  </r>
  <r>
    <s v="TECNICO EN ATENCION PARVULOS ULOS"/>
    <x v="1"/>
    <x v="1"/>
  </r>
  <r>
    <s v="TECNICO PROFESIONAL ATENCION PARVULARIA"/>
    <x v="1"/>
    <x v="1"/>
  </r>
  <r>
    <s v="TECNICO PROFESIONAL EN ATENCION DE PARVULARIA"/>
    <x v="1"/>
    <x v="1"/>
  </r>
  <r>
    <s v="TECNICO PROFESIONAL EN ATENCION DE PARVULO"/>
    <x v="1"/>
    <x v="1"/>
  </r>
  <r>
    <s v="TECNICO NIVEL MEDIO EN ATENCION DE PARVULARIA"/>
    <x v="1"/>
    <x v="1"/>
  </r>
  <r>
    <s v="TECNICO NIVEL SUPERIOR ATENCION DE PARVULOS"/>
    <x v="1"/>
    <x v="1"/>
  </r>
  <r>
    <s v="LICENCIADA EN CIENCIAS DE LA INGENIERIA TECNICO DE NIVEL MEDIO EN ATENCION DE ENFERMERIA"/>
    <x v="1"/>
    <x v="1"/>
  </r>
  <r>
    <s v="TECNICO NIVEL MEDIO EN ATENCION EN ENFER"/>
    <x v="1"/>
    <x v="1"/>
  </r>
  <r>
    <s v="ADMINISTRATIVO UNIDAD DE SEGURIDAD PUBLICA Y ATENCION VICTIMAS"/>
    <x v="1"/>
    <x v="1"/>
  </r>
  <r>
    <s v="TEC ATENCION PARVULOS"/>
    <x v="1"/>
    <x v="1"/>
  </r>
  <r>
    <s v="TECNICO EN ATENCION PARVULARIO"/>
    <x v="1"/>
    <x v="1"/>
  </r>
  <r>
    <s v="EDUCADOR DE PARVULOS TECNICO MEDIO EN ATENCION DE PARVULOS"/>
    <x v="1"/>
    <x v="1"/>
  </r>
  <r>
    <s v="TECNICO EN ATENCION DE PARVULOS CM EN EDUCACION DIFERENCIAL"/>
    <x v="1"/>
    <x v="1"/>
  </r>
  <r>
    <s v="EGRESADA DE LICENCIATURA EN EDUCACION QUIMICA Y PEDAGOGIA"/>
    <x v="2"/>
    <x v="2"/>
  </r>
  <r>
    <s v="EGRESADA DE LICENCIATURA EN EDUCACION Y PEDAGOGIA"/>
    <x v="2"/>
    <x v="2"/>
  </r>
  <r>
    <s v="LICENCIA ENSENANZA MEDIA EGRESADO ESPECIALIDAD EN CONTABILIDAD"/>
    <x v="2"/>
    <x v="2"/>
  </r>
  <r>
    <s v="EGRESADA DE TECNICO EN CONSTRUCCION MENCION ARQUITECTURA"/>
    <x v="2"/>
    <x v="2"/>
  </r>
  <r>
    <s v="EGRESADO TRABAJO SOCIAL"/>
    <x v="2"/>
    <x v="2"/>
  </r>
  <r>
    <s v="EGRESADO DE TECNICO EN CONECTIVIDAD Y REDES"/>
    <x v="2"/>
    <x v="2"/>
  </r>
  <r>
    <s v="EGRESADO PSICOLOGIA"/>
    <x v="2"/>
    <x v="2"/>
  </r>
  <r>
    <s v="EGRESADA DE TECNICOEN EDUCACION PARVULARIA"/>
    <x v="2"/>
    <x v="2"/>
  </r>
  <r>
    <s v="EGRESADA DE TECNICO DIFERENCIAL"/>
    <x v="2"/>
    <x v="2"/>
  </r>
  <r>
    <s v="EGRESADO DE PEDAGOGIA"/>
    <x v="2"/>
    <x v="2"/>
  </r>
  <r>
    <s v="EGRESADA DE LICENCIATURA EN EDUCACION MENCION EN CASTELLANO"/>
    <x v="2"/>
    <x v="2"/>
  </r>
  <r>
    <s v="EGRESADA DE PEDAGOGIA EN EDUCACION DIFERENCIAL MENCION EN DIFICULTADES ESPECIFICAS SOCIOAFECTIVAS DEL APRENDIZAJE ESCOLAR"/>
    <x v="2"/>
    <x v="2"/>
  </r>
  <r>
    <s v="EGRESADA DE LICENCIATURA EN EDUCACION CASTELLANA"/>
    <x v="2"/>
    <x v="2"/>
  </r>
  <r>
    <s v="EGRESADO INGENERIA EJECUCION PROCESOS QUIMICOS"/>
    <x v="2"/>
    <x v="2"/>
  </r>
  <r>
    <s v="EGRESADO ENS MEDIA"/>
    <x v="2"/>
    <x v="2"/>
  </r>
  <r>
    <s v="EGRESADO ENSENANZA MEDIA"/>
    <x v="2"/>
    <x v="2"/>
  </r>
  <r>
    <s v="EGRESADO AGRONOMIA"/>
    <x v="2"/>
    <x v="2"/>
  </r>
  <r>
    <s v="EGRESADO DE AGRONOMIA"/>
    <x v="2"/>
    <x v="2"/>
  </r>
  <r>
    <s v="EGRESADA DE INGENERIA EN PREVENCION DE RIESGO"/>
    <x v="2"/>
    <x v="2"/>
  </r>
  <r>
    <s v="EGRESADA EN PEDAGOGIA GRAL BASICA"/>
    <x v="2"/>
    <x v="2"/>
  </r>
  <r>
    <s v="EGRESADA DE INGENIERIA EN PREVENCION DE RIESGOS"/>
    <x v="2"/>
    <x v="2"/>
  </r>
  <r>
    <s v="EGRESADA DE DERECHO"/>
    <x v="2"/>
    <x v="2"/>
  </r>
  <r>
    <s v="EGRESADO DE TECNICO DE NIVEL SUPERIOR EN TELECOMUNICACIONES"/>
    <x v="2"/>
    <x v="2"/>
  </r>
  <r>
    <s v="EGRESADA DE TRABAJO SOCIAL"/>
    <x v="2"/>
    <x v="2"/>
  </r>
  <r>
    <s v="EGRESADA DE ENSENANZA MEDIA"/>
    <x v="2"/>
    <x v="2"/>
  </r>
  <r>
    <s v="EGRESADO DE SOCIOLOGIUA"/>
    <x v="2"/>
    <x v="2"/>
  </r>
  <r>
    <s v="EGRESADO DE LICENCIATURA EN ARTES PLASTICAS"/>
    <x v="2"/>
    <x v="2"/>
  </r>
  <r>
    <s v="EGRESADA ENSENANZA MEDIA"/>
    <x v="2"/>
    <x v="2"/>
  </r>
  <r>
    <s v="EGRESADO DE INGENIERIA CIVIL"/>
    <x v="2"/>
    <x v="2"/>
  </r>
  <r>
    <s v="EGRESADO DE TECNICO ELECTROMECANICO AUTOMOTRIZ NIVEL SUPERIOR"/>
    <x v="2"/>
    <x v="2"/>
  </r>
  <r>
    <s v="EGRESADA DE PROFESORA BASICA"/>
    <x v="2"/>
    <x v="2"/>
  </r>
  <r>
    <s v="EGRESADA DE PEDAGOGIA GENERAL BASICA"/>
    <x v="2"/>
    <x v="2"/>
  </r>
  <r>
    <s v="EGRESADA DE ENSENANZA MEDIA TECNICO PROFESIONAL"/>
    <x v="2"/>
    <x v="2"/>
  </r>
  <r>
    <s v="EGRESADO PREPARADOR FISICO DEPORTIVO"/>
    <x v="2"/>
    <x v="2"/>
  </r>
  <r>
    <s v="EGRESADA DE TRABAJADORA SOCIAL"/>
    <x v="2"/>
    <x v="2"/>
  </r>
  <r>
    <s v="EGRESADA DE TECNICO EN NIVEL SUPERIOR EN TERAPIAS NATURALES"/>
    <x v="2"/>
    <x v="2"/>
  </r>
  <r>
    <s v="EGRESADO DE  ENSENANZA MEDIA SIN LICENCIA DE ENSENANZA MEDIA"/>
    <x v="2"/>
    <x v="2"/>
  </r>
  <r>
    <s v="EGRESADO DE ENSENANZA MEDIA"/>
    <x v="2"/>
    <x v="2"/>
  </r>
  <r>
    <s v="EGRESADO DE VETERINARIO"/>
    <x v="2"/>
    <x v="2"/>
  </r>
  <r>
    <s v="EGRESADO DE ENSENANZA MEDIA TECNICO PROFRSIONAL"/>
    <x v="2"/>
    <x v="2"/>
  </r>
  <r>
    <s v="EGRESADO DE ARQUITECTURA"/>
    <x v="2"/>
    <x v="2"/>
  </r>
  <r>
    <s v="EGRESADO DE INGENIERIA COMERCIAL"/>
    <x v="2"/>
    <x v="2"/>
  </r>
  <r>
    <s v="EGRESADA DE PEDAGOGIA EN EDUCACION FISICA INCOMPLETA"/>
    <x v="2"/>
    <x v="2"/>
  </r>
  <r>
    <s v="EGRESADO DE INGENIERIA DE EJECUCION EN TRANSPORTE Y TRANSITO"/>
    <x v="2"/>
    <x v="2"/>
  </r>
  <r>
    <s v="EGRESADO DE DERECHO"/>
    <x v="2"/>
    <x v="2"/>
  </r>
  <r>
    <s v="ENSENANZA MEDIA COMPLETA EGRESADO DE DERECHO"/>
    <x v="2"/>
    <x v="2"/>
  </r>
  <r>
    <s v="GESTOR CULTURAL EGRESADO DE ARTES VISUALES"/>
    <x v="2"/>
    <x v="2"/>
  </r>
  <r>
    <s v="EGRESADO LIC EN CIENCIAS JURIDICAS"/>
    <x v="2"/>
    <x v="2"/>
  </r>
  <r>
    <s v="EGRESADO EN CIENCIAS JURIDICAS DIDECO"/>
    <x v="2"/>
    <x v="2"/>
  </r>
  <r>
    <s v="EGRESADO DE LICENCIATURA EN CIENCIAS JUR"/>
    <x v="2"/>
    <x v="2"/>
  </r>
  <r>
    <s v="EGRESADO DE SERVICIO SOCIAL"/>
    <x v="2"/>
    <x v="2"/>
  </r>
  <r>
    <s v="EGRESADO SERVICIO SOCIAL"/>
    <x v="2"/>
    <x v="2"/>
  </r>
  <r>
    <s v="EGRESADO DE GESTION SERVIVCIO PUBLICO"/>
    <x v="2"/>
    <x v="2"/>
  </r>
  <r>
    <s v="EGRESADO GESTION DE SERVICIO PUBLICO"/>
    <x v="2"/>
    <x v="2"/>
  </r>
  <r>
    <s v="EGRESADA EDUCACION BASICA"/>
    <x v="2"/>
    <x v="2"/>
  </r>
  <r>
    <s v="EGRESADO DE BIOLOGIA MARINA"/>
    <x v="2"/>
    <x v="2"/>
  </r>
  <r>
    <s v="EGRESADA DISENO GRAFICO"/>
    <x v="2"/>
    <x v="2"/>
  </r>
  <r>
    <s v="EGRESADA DE EDUCACION FISICA"/>
    <x v="2"/>
    <x v="2"/>
  </r>
  <r>
    <s v="EGRESADO PUBLICISTA"/>
    <x v="2"/>
    <x v="2"/>
  </r>
  <r>
    <s v="EGRESADO ECOTURISMO"/>
    <x v="2"/>
    <x v="2"/>
  </r>
  <r>
    <s v="EGRESADO DE EDUCACION MUSICAL"/>
    <x v="2"/>
    <x v="2"/>
  </r>
  <r>
    <s v="EGRESADA DE EDUCACION GRAN BASICA"/>
    <x v="2"/>
    <x v="2"/>
  </r>
  <r>
    <s v="EGRESADA DE EDUCACION GRENERAL BASICA"/>
    <x v="2"/>
    <x v="2"/>
  </r>
  <r>
    <s v="EGRESADA DE INGENIERIA EN ADMINISTRACION DE EMPRESAS CONTADOR GENERAL"/>
    <x v="2"/>
    <x v="2"/>
  </r>
  <r>
    <s v="EGRESADO INGENIERIA EN ACUICULTURA"/>
    <x v="2"/>
    <x v="2"/>
  </r>
  <r>
    <s v="EGRESADO DE INGENIERIA EN ACUICULTURA"/>
    <x v="2"/>
    <x v="2"/>
  </r>
  <r>
    <s v="EGRESADO DE ING EN ACUICULTURA"/>
    <x v="2"/>
    <x v="2"/>
  </r>
  <r>
    <s v="LICENCIA ENSENANZA MEDIA EGRESADA DE INGENIERO EN ADMINISTRACION PUBLICA"/>
    <x v="2"/>
    <x v="2"/>
  </r>
  <r>
    <s v="LICENCIA ENSENANZA MEDIAEGRESADA TECNICO EN ADMINISTRACION PUBLICA"/>
    <x v="2"/>
    <x v="2"/>
  </r>
  <r>
    <s v="LICENCIA ENSENANZA MEDIA EGRESADA TECNICO EN ADMINISTRACION PUBLICA"/>
    <x v="2"/>
    <x v="2"/>
  </r>
  <r>
    <s v="EGRESADO ADMINISTRACION PUBLICA"/>
    <x v="2"/>
    <x v="2"/>
  </r>
  <r>
    <s v="EGRESADO ADMINISTRACION HOTELERA"/>
    <x v="2"/>
    <x v="2"/>
  </r>
  <r>
    <s v="EGRESADO EN ADMINISTRACION TURISTICA Y LICENCIATURA EN TURISMO"/>
    <x v="2"/>
    <x v="2"/>
  </r>
  <r>
    <s v="EGRESADO DE ADMINISTRADOR TURISTICA"/>
    <x v="2"/>
    <x v="2"/>
  </r>
  <r>
    <s v="TECNICO EN GESTION ADMINISTRATIVO EGRESADA INGENIERO DE EJECUCION EN ADMINISTRACION DE EMPRESAS"/>
    <x v="2"/>
    <x v="2"/>
  </r>
  <r>
    <s v="TECNICOEN GESTION ADMINISTRATIVO EGRESADA INGENIERO DE EJECUCION EN ADMINISTRACION DE EMPRESAS"/>
    <x v="2"/>
    <x v="2"/>
  </r>
  <r>
    <s v="EGRESADO DE FONOAUDIOLOGIA TECNICO EN ADMINISTRACION MUNICIPAL"/>
    <x v="2"/>
    <x v="2"/>
  </r>
  <r>
    <s v="TECNICO EN ADMINISTRACION MUNICIPAL EGRESADO DE FONOAUDIOLOGIA"/>
    <x v="2"/>
    <x v="2"/>
  </r>
  <r>
    <s v="EGRESADO DE PEDAGOGIA EN HISTORIA Y GEOGRAFIA"/>
    <x v="2"/>
    <x v="2"/>
  </r>
  <r>
    <s v="EGRESADA DE PEDAGOGIA EDUC GRAL BASICA"/>
    <x v="2"/>
    <x v="2"/>
  </r>
  <r>
    <s v="EGRESADO ENSENANZA MEDIA TECNICO PROFESIONAL ELECT"/>
    <x v="2"/>
    <x v="2"/>
  </r>
  <r>
    <s v="EGRESADO ENSENANZA MEDIA TECNICO PROFESIONAL ELECTRONICO"/>
    <x v="2"/>
    <x v="2"/>
  </r>
  <r>
    <s v="EGRESADO ENSENANZA MEDIA TECNICO PROFESIONAL ELECTRICO"/>
    <x v="2"/>
    <x v="2"/>
  </r>
  <r>
    <s v="EGRESADO DE LA CARRERA DE PEDAGOGIA EN INGLES"/>
    <x v="2"/>
    <x v="2"/>
  </r>
  <r>
    <s v="EGRESADA PEDAGOGIA EN EDUCACION GENERAL BASICA"/>
    <x v="2"/>
    <x v="2"/>
  </r>
  <r>
    <s v="EGRESADA PEDAGOGIA EN EDUC MUSICAL"/>
    <x v="2"/>
    <x v="2"/>
  </r>
  <r>
    <s v="EGRESADA DE EDUCACION GENERAL BASICA"/>
    <x v="2"/>
    <x v="2"/>
  </r>
  <r>
    <s v="EGRESADA DE PEDAGOGIA EN CIENCIAS NATURALES"/>
    <x v="2"/>
    <x v="2"/>
  </r>
  <r>
    <s v="EGRESADA DE LA CARRERA DE PEDAGOGIA EN FILOSOFIA Y RELIGION CATOLICA"/>
    <x v="2"/>
    <x v="2"/>
  </r>
  <r>
    <s v="EGRESADA DE LA CARRERA DE PEDAGOGIA EN LENGUAJE Y COMUNICACION"/>
    <x v="2"/>
    <x v="2"/>
  </r>
  <r>
    <s v="EGRESADA DE LA CARRERA DE PEDAGOGIA BASICA"/>
    <x v="2"/>
    <x v="2"/>
  </r>
  <r>
    <s v="EGRESADA DE LA CARRERA DEEDUCACION DIFERENCIAL"/>
    <x v="2"/>
    <x v="2"/>
  </r>
  <r>
    <s v="EGRESADA DE LA CARRERA DE EDUCACION DIFERENCIAL"/>
    <x v="2"/>
    <x v="2"/>
  </r>
  <r>
    <s v="EGRESADA DE LA CARRERA DEEDUCACION DIFERENCIALERENCIAL"/>
    <x v="2"/>
    <x v="2"/>
  </r>
  <r>
    <s v="EGRESADO DE LA CARRERA DE PEDAGOGIA EN MATEMATICAS"/>
    <x v="2"/>
    <x v="2"/>
  </r>
  <r>
    <s v="EGRESADA DE PEDAGOGIA EN EDUCACION GENERAL BASICA"/>
    <x v="2"/>
    <x v="2"/>
  </r>
  <r>
    <s v="EGRESADA PEDAGOGIA EN EDUCACION BASICA"/>
    <x v="2"/>
    <x v="2"/>
  </r>
  <r>
    <s v="EGRESADA DE HISTORIA Y GEOGRAFIA"/>
    <x v="2"/>
    <x v="2"/>
  </r>
  <r>
    <s v="EGRESADA PEDAGOGIA EN MATEMATICAS Y FISICA"/>
    <x v="2"/>
    <x v="2"/>
  </r>
  <r>
    <s v="EGRESADA PROFESORA DE MATEMATICAS Y FISICA"/>
    <x v="2"/>
    <x v="2"/>
  </r>
  <r>
    <s v="EGRESADA DE LA CARRERA DE PEDAGOGIA"/>
    <x v="2"/>
    <x v="2"/>
  </r>
  <r>
    <s v="EGRESADO DE CARRERA PROFESOR DE HISTORIA Y GEOGRAFIA"/>
    <x v="2"/>
    <x v="2"/>
  </r>
  <r>
    <s v="EGRESADA DE PEDAGOGIA EN EDUCACION GENERAL BASICA MENCION TRASTORNO DEL APRENDIZAJE"/>
    <x v="2"/>
    <x v="2"/>
  </r>
  <r>
    <s v="EGRESADO EN PEDAGOGIA EN HISTORIA Y GEOGRAFIA"/>
    <x v="2"/>
    <x v="2"/>
  </r>
  <r>
    <s v="EGRESADA EN EDUCACION DIFERENCIALERENCIAL ESPECIALISTA EN APRENDIZAJE Y DESARROLLO"/>
    <x v="2"/>
    <x v="2"/>
  </r>
  <r>
    <s v="EGRESADA EN EDUCACION DIFERENCIAL ESPECIALISTA EN APRENDIZAJE Y DESARROLLO"/>
    <x v="2"/>
    <x v="2"/>
  </r>
  <r>
    <s v="EGRESADO DE INGENIERIA CIVIL EN COMPUTACION E INFORMATICA"/>
    <x v="2"/>
    <x v="2"/>
  </r>
  <r>
    <s v="EGRESADO DE LA CARRERA PEDAGOGIA EN EDUCACION MUSICAL"/>
    <x v="2"/>
    <x v="2"/>
  </r>
  <r>
    <s v="EGRESADA DE LA CARRERA DE PEDAGOGIA EN MATEMATICAS Y FISICA"/>
    <x v="2"/>
    <x v="2"/>
  </r>
  <r>
    <s v="EGRESADO DE INGENIERIA EN AGRONOMIA"/>
    <x v="2"/>
    <x v="2"/>
  </r>
  <r>
    <s v="EGRESADA PROFESOR DE ESTADO EN EDUCACION GENERAL BASICA Y GRADO DE LICENCIADO EN EDUCACION"/>
    <x v="2"/>
    <x v="2"/>
  </r>
  <r>
    <s v="EGRESADO PEDAGOGIA EN MATEMATICAS Y FISICA"/>
    <x v="2"/>
    <x v="2"/>
  </r>
  <r>
    <s v="EGRESADA DE PERIODISMO"/>
    <x v="2"/>
    <x v="2"/>
  </r>
  <r>
    <s v="EGRESADO INGENIERIA EN EJECUCION MECANICA"/>
    <x v="2"/>
    <x v="2"/>
  </r>
  <r>
    <s v="EGRESADO DE TRABAJADOR SOCIAL"/>
    <x v="2"/>
    <x v="2"/>
  </r>
  <r>
    <s v="EGRESADO DE TRABAJADOR SOCIALES"/>
    <x v="2"/>
    <x v="2"/>
  </r>
  <r>
    <s v="EGRESADO DE LA CARRERA DE ANALISTA PROGRAMADOR"/>
    <x v="2"/>
    <x v="2"/>
  </r>
  <r>
    <s v="EGRESADA DE PROFESORA BASICA CON MENCION EN CIANCIAS DE LA EDUCACION"/>
    <x v="2"/>
    <x v="2"/>
  </r>
  <r>
    <s v="EGRESADA DE PROFESORA BASICA CON MENCION EN CIENCIAS DE LA EDUCACION"/>
    <x v="2"/>
    <x v="2"/>
  </r>
  <r>
    <s v="EGRESADO GRADO VOCACIONAL CARPINTERO"/>
    <x v="2"/>
    <x v="2"/>
  </r>
  <r>
    <s v="EGRESADA DE LA CARRERA DE PSICOPEDAGOGIA"/>
    <x v="2"/>
    <x v="2"/>
  </r>
  <r>
    <s v="EGRESADA DE LA CARRERA DE ADMINISEMPRESAS"/>
    <x v="2"/>
    <x v="2"/>
  </r>
  <r>
    <s v="EGRESADA PSICOPEDAGOGIA"/>
    <x v="2"/>
    <x v="2"/>
  </r>
  <r>
    <s v="EGRESADA DE LA CARRERA DE EDUC GRAL BASICA"/>
    <x v="2"/>
    <x v="2"/>
  </r>
  <r>
    <s v="EGRESADO PEDAGOGIA EN RELIGION"/>
    <x v="2"/>
    <x v="2"/>
  </r>
  <r>
    <s v="EGRESADA DE PSICOPEDAGOGIA"/>
    <x v="2"/>
    <x v="2"/>
  </r>
  <r>
    <s v="EGRESADO LICEO INDUSTRIAL A"/>
    <x v="2"/>
    <x v="2"/>
  </r>
  <r>
    <s v="EGRESADO ENSENANZA MEDIA TP"/>
    <x v="2"/>
    <x v="2"/>
  </r>
  <r>
    <s v="EGRESADO DE LA CARRERA DE INGENIERIA PREV RIESGOS"/>
    <x v="2"/>
    <x v="2"/>
  </r>
  <r>
    <s v="EGRESADO DE LA CARRERA DE INGENIERIA PREVENCION RIESGOS"/>
    <x v="2"/>
    <x v="2"/>
  </r>
  <r>
    <s v="EGRESADA DE PUBLICIDAD"/>
    <x v="2"/>
    <x v="2"/>
  </r>
  <r>
    <s v="EGRESADA CARRERA DE RELACIONES PUBLICAS"/>
    <x v="2"/>
    <x v="2"/>
  </r>
  <r>
    <s v="EGRESADA EN RELACIONES PUBLICAS"/>
    <x v="2"/>
    <x v="2"/>
  </r>
  <r>
    <s v="EGRESADA DE INGENIERIA EN ADM DE EMPRESAS"/>
    <x v="2"/>
    <x v="2"/>
  </r>
  <r>
    <s v="EGRESADO DE TECNICO DE PREPARADOR FISICO"/>
    <x v="2"/>
    <x v="2"/>
  </r>
  <r>
    <s v="EGRESADO DE TECNICO EN ADMINISTRACION DE REDES"/>
    <x v="2"/>
    <x v="2"/>
  </r>
  <r>
    <s v="EGRESADA DE PEDAGOGIA EN EDUCACION FISICA"/>
    <x v="2"/>
    <x v="2"/>
  </r>
  <r>
    <s v="EGRESADA INGENIERIA EN ADMINISTRACION PUBLICA TECNICO NIVEL SUPERIOR EN ADMINISTRACION PUBLICA"/>
    <x v="2"/>
    <x v="2"/>
  </r>
  <r>
    <s v="LICENCIADO EN CIENCIAS DE LA INGENIERIA EGRESADO DE INGENIERIA AMBIENTAL"/>
    <x v="2"/>
    <x v="2"/>
  </r>
  <r>
    <s v="EGRESADO DE DERECHO  ANOS DE EXPERIENCIA COMO COORDINADOR"/>
    <x v="2"/>
    <x v="2"/>
  </r>
  <r>
    <s v="EGRESADO DE DERECHOTECNICO CONTADOR"/>
    <x v="2"/>
    <x v="2"/>
  </r>
  <r>
    <s v="EGRESADO DE DERECHO TECNICO CONTADOR"/>
    <x v="2"/>
    <x v="2"/>
  </r>
  <r>
    <s v="EGRESADO DE LA CARRERA DE ASISTENTE SOCIAL"/>
    <x v="2"/>
    <x v="2"/>
  </r>
  <r>
    <s v="EGRESADO TEC EN ADMINISTRACION DE EMPRESAS"/>
    <x v="2"/>
    <x v="2"/>
  </r>
  <r>
    <s v="EGRESADO DE INGENIERIA CIVIL INDUSTRIAL"/>
    <x v="2"/>
    <x v="2"/>
  </r>
  <r>
    <s v="EGRESADO DE INGENIERO CIVIL INDUSTRIAL"/>
    <x v="2"/>
    <x v="2"/>
  </r>
  <r>
    <s v="EGRESADA DE ASISTENTE JURIDICO"/>
    <x v="2"/>
    <x v="2"/>
  </r>
  <r>
    <s v="EGRESADA DERECHO"/>
    <x v="2"/>
    <x v="2"/>
  </r>
  <r>
    <s v="EGRESADO DE LA CARRERA DE PROF EDUC BASICA"/>
    <x v="2"/>
    <x v="2"/>
  </r>
  <r>
    <s v="EGRESADA DE EDUCACION DIFERENCIAL"/>
    <x v="2"/>
    <x v="2"/>
  </r>
  <r>
    <s v="EGRESADA DE LA CARRERA DE PEDAG EDUC DIFERENCIAL"/>
    <x v="2"/>
    <x v="2"/>
  </r>
  <r>
    <s v="EGRESADO EN PEDAGOGIA EN MATEMATICAS Y COMPUTACION"/>
    <x v="2"/>
    <x v="2"/>
  </r>
  <r>
    <s v="EGRESADO EN TECNICO EN ADMINISTRACION PUBLICA"/>
    <x v="2"/>
    <x v="2"/>
  </r>
  <r>
    <s v="EGRESADO INGENIERO COMERCIAL"/>
    <x v="2"/>
    <x v="2"/>
  </r>
  <r>
    <s v="EGRESADO INGENIERIA CIVIL EN MINAS"/>
    <x v="2"/>
    <x v="2"/>
  </r>
  <r>
    <s v="EGRESADA DE LA CARRERA DE ADMINISTRACION PUBLICA"/>
    <x v="2"/>
    <x v="2"/>
  </r>
  <r>
    <s v="EGRESADO ARQUITECTURA"/>
    <x v="2"/>
    <x v="2"/>
  </r>
  <r>
    <s v="EGRESADA TECNICO ANALISTA PROGRAMADOR"/>
    <x v="2"/>
    <x v="2"/>
  </r>
  <r>
    <s v="EGRESADA INGENIERIA EN ADMINISTRACION DE EMPRESAS"/>
    <x v="2"/>
    <x v="2"/>
  </r>
  <r>
    <s v="EGRESADO DE PEDAGOGIA Y CIENCIAS SOCIALES"/>
    <x v="2"/>
    <x v="2"/>
  </r>
  <r>
    <s v="EGRESADO TECNICO EN ADMINISTRACION PUBLICA"/>
    <x v="2"/>
    <x v="2"/>
  </r>
  <r>
    <s v="EGRESADA TRABAJO SOCIAL TECNICO DE NIVEL SUPERIOR ASISTENTE EJECUTIVO"/>
    <x v="2"/>
    <x v="2"/>
  </r>
  <r>
    <s v="EGRESADA SERVICIO SOCIAL"/>
    <x v="2"/>
    <x v="2"/>
  </r>
  <r>
    <s v="EGRESADO DE LA CARRERA DE PREVENCION DE RIESGOS"/>
    <x v="2"/>
    <x v="2"/>
  </r>
  <r>
    <s v="EGRESADA DE AGRONOMIA"/>
    <x v="2"/>
    <x v="2"/>
  </r>
  <r>
    <s v="EGRESADO DE LA CARRERA DE PUBLICIDAD"/>
    <x v="2"/>
    <x v="2"/>
  </r>
  <r>
    <s v="EGRESADO EN TRABAJO SOCIAL"/>
    <x v="2"/>
    <x v="2"/>
  </r>
  <r>
    <s v="EGRESADO DE PERIODISMO"/>
    <x v="2"/>
    <x v="2"/>
  </r>
  <r>
    <s v="EGRESADA DE PEDAGOGIA EN EDUCACION BASICA"/>
    <x v="2"/>
    <x v="2"/>
  </r>
  <r>
    <s v="EGRESADO CARRERA DE DERECHO"/>
    <x v="2"/>
    <x v="2"/>
  </r>
  <r>
    <s v="EGRESADA DE PSICOPEDAGIA"/>
    <x v="2"/>
    <x v="2"/>
  </r>
  <r>
    <s v="EGRESADA DE INGENIERO EN ADMINISTRACION PUBLICA"/>
    <x v="2"/>
    <x v="2"/>
  </r>
  <r>
    <s v="EGRESADA CARRERA DE INGENIERIA EN ADMINISTRACION PUBLICA"/>
    <x v="2"/>
    <x v="2"/>
  </r>
  <r>
    <s v="EGRESADA DE INGENIERIA EN ADMINISTRACION PUBLICA"/>
    <x v="2"/>
    <x v="2"/>
  </r>
  <r>
    <s v="EGRESADO TECNICO AGRICOLA"/>
    <x v="2"/>
    <x v="2"/>
  </r>
  <r>
    <s v="EGRESADO DE LA ESCUELA DE TEATRO DE LA UNIVERSIDAD DE CHILE"/>
    <x v="2"/>
    <x v="2"/>
  </r>
  <r>
    <s v="EGRESADO DE LA ESCUELA DE TEATRO"/>
    <x v="2"/>
    <x v="2"/>
  </r>
  <r>
    <s v="EGRESADO INGENIERIA AGRONOMICA SEGUNDO SEMESTRE ULS INSTALACION DE SISTEMAS FOTOVOLTAICOS AISLADOS Y CONECTADOS A LA RED"/>
    <x v="2"/>
    <x v="2"/>
  </r>
  <r>
    <s v="EGRESADO INGENIERIA AGRONOMICA SEGUNDO SEMESTRE UNIVERSIDAD DE LA SERENAINSTALACION DE SISTEMAS FOTOVOLTAICOS AISLADOS Y CONECTADOS A LA RED"/>
    <x v="2"/>
    <x v="2"/>
  </r>
  <r>
    <s v="EGRESADO INGENIERIA AGRONOMICA SEGUNDO SEMESTRE UNIVERSIDAD DE LA SERENA INSTALACION DE SISTEMAS FOTOVOLTAICOS AISLADOS Y CONECTADOS A LA RED"/>
    <x v="2"/>
    <x v="2"/>
  </r>
  <r>
    <s v="EGRESADO INGENIERIA AGRONOMICA DO SEMESTRE ULSINSTALACION DE SISTEMAS FOTOVOLTAICOS AISLADOS Y CONECTADOS A LA RED"/>
    <x v="2"/>
    <x v="2"/>
  </r>
  <r>
    <s v="EGRESADO INGENIERIA AGRONOMICA SEGUNDO SEMESTRE ULSINSTALACION DE SISTEMAS FOTOVOLTAICOS AISLADOS Y CONECTADOS A LA RED"/>
    <x v="2"/>
    <x v="2"/>
  </r>
  <r>
    <s v="EGRESADO DE INGENIERIA AGRONOMA UNIVERSIDAD DE LA SERENA INSTALACION DE SISTEMAS FOTOVOLTAICOS AISLADOS Y CONECTADOS A LA RED"/>
    <x v="2"/>
    <x v="2"/>
  </r>
  <r>
    <s v="EGRESADO INGENIERIA AGRONOMA UNIVERSIDAD DE LA SERENA INSTALACION DE SISTEMAS FOTOVOLTAICOS AISLADOS Y CONECTADOS A LA RED"/>
    <x v="2"/>
    <x v="2"/>
  </r>
  <r>
    <s v="EGRESADO INGENIERIA AGRONOMA SEGUNDO SEMESTRE UNIVERSIDAD DE LA SERENA INSTALACION DE SISTEMAS FOTOVOLTAICOS AISLADOS Y CONECTADOS A LA RED"/>
    <x v="2"/>
    <x v="2"/>
  </r>
  <r>
    <s v="EGRESADO DE INGENIERIA AGRONOMA INSTALACION DE SISTEMAS FOTOVOLTAICOS AISLADOS Y CONECTADOS A LA RED"/>
    <x v="2"/>
    <x v="2"/>
  </r>
  <r>
    <s v="EGRESADA TECNICO EN ADM DE EMPRESAS"/>
    <x v="2"/>
    <x v="2"/>
  </r>
  <r>
    <s v="EGRESADA TECNICO EN ADMINISTRACION DE EMPRESAS"/>
    <x v="2"/>
    <x v="2"/>
  </r>
  <r>
    <s v="EGRESADA TECNICO EN TRABAJO SOCIAL"/>
    <x v="2"/>
    <x v="2"/>
  </r>
  <r>
    <s v="EGRESADA DE TECNICO EN TRABAJO SOCIAL"/>
    <x v="2"/>
    <x v="2"/>
  </r>
  <r>
    <s v="EGRESADA LICENCIADA EN TRABAJO SOCIAL"/>
    <x v="2"/>
    <x v="2"/>
  </r>
  <r>
    <s v="EGRESADA DE PEDAGOGIA BASICA"/>
    <x v="2"/>
    <x v="2"/>
  </r>
  <r>
    <s v="EGRESADA DE INGENIERIA COMERCIAL"/>
    <x v="2"/>
    <x v="2"/>
  </r>
  <r>
    <s v="EGRESADA INGENIERIA COMERCIAL"/>
    <x v="2"/>
    <x v="2"/>
  </r>
  <r>
    <s v="EGRESADA INGENIERO COMERCIAL"/>
    <x v="2"/>
    <x v="2"/>
  </r>
  <r>
    <s v="EGRESADO DE ORFEBRERIA"/>
    <x v="2"/>
    <x v="2"/>
  </r>
  <r>
    <s v="EGRESADO EN ORFEBRERIA"/>
    <x v="2"/>
    <x v="2"/>
  </r>
  <r>
    <s v="EGRESADO DE ARTIFICE CON MECION ORFEBRERIA"/>
    <x v="2"/>
    <x v="2"/>
  </r>
  <r>
    <s v="EGRESADO DE GRADO TECNICO ESPECIALIDAD EN CONSTRUCCION HABITACIONAL"/>
    <x v="2"/>
    <x v="2"/>
  </r>
  <r>
    <s v="EGRESADO TECNICO ESPECIALIDAD EN CONSTRUCCION HABITACIONAL"/>
    <x v="2"/>
    <x v="2"/>
  </r>
  <r>
    <s v="EGRESADA DE SERVICIO SOCIAL"/>
    <x v="2"/>
    <x v="2"/>
  </r>
  <r>
    <s v="EGRESADO DE CARTOGRAFIA Y GEOMATICA"/>
    <x v="2"/>
    <x v="2"/>
  </r>
  <r>
    <s v="EGRESADA TECNICO EN ENFERMERIA DE NIVEL SUPERIOR"/>
    <x v="2"/>
    <x v="2"/>
  </r>
  <r>
    <s v="EGRESADA TECNICO EN ENFERMERIA DE NIVEL SUPERIOR TENS"/>
    <x v="2"/>
    <x v="2"/>
  </r>
  <r>
    <s v="EGRESADO TECNICO EN PREVENCION DE RIESGOS"/>
    <x v="2"/>
    <x v="2"/>
  </r>
  <r>
    <s v="EGRESADO DE TECNICO EN ADMINISTRACION DE EMPRESAS"/>
    <x v="2"/>
    <x v="2"/>
  </r>
  <r>
    <s v="EGRESADO DERECHO"/>
    <x v="2"/>
    <x v="2"/>
  </r>
  <r>
    <s v="EGRESADO DE ANTROPOLOGIA"/>
    <x v="2"/>
    <x v="2"/>
  </r>
  <r>
    <s v="EGRESADO DE INGENIERIA EN EJECUCION EN PREVENCION DE RIESGOS"/>
    <x v="2"/>
    <x v="2"/>
  </r>
  <r>
    <s v="EGRESADO DE ING EN EJECUCION EN PREVENCION DE RIESGOS"/>
    <x v="2"/>
    <x v="2"/>
  </r>
  <r>
    <s v="EGRESADA INGENIERIA EN ACUICULTURA"/>
    <x v="2"/>
    <x v="2"/>
  </r>
  <r>
    <s v="EGRESADO DE DERECGO"/>
    <x v="2"/>
    <x v="2"/>
  </r>
  <r>
    <s v="EGRESADA TECNICO DE NIVEL SUPERIOR EN CONSTRUCCION"/>
    <x v="2"/>
    <x v="2"/>
  </r>
  <r>
    <s v="EGRESADA DE TECNICO EN ADMINISTRACION DE EMPRESAS"/>
    <x v="2"/>
    <x v="2"/>
  </r>
  <r>
    <s v="EGRESADO INGENIERIA EN PREVENCION DE RIESGOS"/>
    <x v="2"/>
    <x v="2"/>
  </r>
  <r>
    <s v="EGRESADA CONTABILIDAD COMPUTARIZADA"/>
    <x v="2"/>
    <x v="2"/>
  </r>
  <r>
    <s v="EGRESADA DE CONTABILIDADA COMPUTARIZADA"/>
    <x v="2"/>
    <x v="2"/>
  </r>
  <r>
    <s v="EGRESADA TECNICO GASTRONOMIA INTERNACIONAL"/>
    <x v="2"/>
    <x v="2"/>
  </r>
  <r>
    <s v="EGRESADA ING COMERCIAL"/>
    <x v="2"/>
    <x v="2"/>
  </r>
  <r>
    <s v="EGRESADA DE TECNICO JURIDICO"/>
    <x v="2"/>
    <x v="2"/>
  </r>
  <r>
    <s v="EGRESADA DE PSICOLOGIA"/>
    <x v="2"/>
    <x v="2"/>
  </r>
  <r>
    <s v="EGRESADO EN ING EN INFORMACION Y CONTROL DE GESTION"/>
    <x v="2"/>
    <x v="2"/>
  </r>
  <r>
    <s v="EGRESADO EN INGENIERIA EN INFORMACION Y CONTROL DE GESTION"/>
    <x v="2"/>
    <x v="2"/>
  </r>
  <r>
    <s v="EGRESADO TECNICO DE NIVEL SUPERIOR EN ADMINISTRACION BILIGUE"/>
    <x v="2"/>
    <x v="2"/>
  </r>
  <r>
    <s v="EGRESADA EN TECNICO EN TRABAJO SOCIAL"/>
    <x v="2"/>
    <x v="2"/>
  </r>
  <r>
    <s v="EGRESADA EN TECNICO EN TRABAJO SOCIALES"/>
    <x v="2"/>
    <x v="2"/>
  </r>
  <r>
    <s v="EGRESADO INGENIERO AGRONOMO"/>
    <x v="2"/>
    <x v="2"/>
  </r>
  <r>
    <s v="EGRESADA TECNICO TRABAJO SOCIAL"/>
    <x v="2"/>
    <x v="2"/>
  </r>
  <r>
    <s v="EGRESAD A DE DERECHO"/>
    <x v="2"/>
    <x v="2"/>
  </r>
  <r>
    <s v="EGRESADA TECNICO TRABAJO SOCIALES"/>
    <x v="2"/>
    <x v="2"/>
  </r>
  <r>
    <s v="CONTADOR GENERAL EGRESADA DE LA CARRERA DE ASISTENTE JUDICIAL"/>
    <x v="2"/>
    <x v="2"/>
  </r>
  <r>
    <s v="EGRESADA DE LA CARRERA DE DERECHO"/>
    <x v="2"/>
    <x v="2"/>
  </r>
  <r>
    <s v="EGRESADO ADMINISTRACION DE EMPRESAS"/>
    <x v="2"/>
    <x v="2"/>
  </r>
  <r>
    <s v="EGRESADO DE INGENIERIA EN INFORMATICA"/>
    <x v="2"/>
    <x v="2"/>
  </r>
  <r>
    <s v="MEDIOS EGRESADO"/>
    <x v="2"/>
    <x v="2"/>
  </r>
  <r>
    <s v="TECNICO MEDIO EGRESADO"/>
    <x v="2"/>
    <x v="2"/>
  </r>
  <r>
    <s v="EGRESADA DE LA CARRERA DEDERECHO"/>
    <x v="2"/>
    <x v="2"/>
  </r>
  <r>
    <s v="BASICA EGRESADO"/>
    <x v="2"/>
    <x v="2"/>
  </r>
  <r>
    <s v="TECNICO MEDIO EGRESAD"/>
    <x v="2"/>
    <x v="2"/>
  </r>
  <r>
    <s v="MEDIA EGRESADO"/>
    <x v="2"/>
    <x v="2"/>
  </r>
  <r>
    <s v="EGRESADA CUARTO MEDIO"/>
    <x v="2"/>
    <x v="2"/>
  </r>
  <r>
    <s v="MEDIOS EGRESADOS"/>
    <x v="2"/>
    <x v="2"/>
  </r>
  <r>
    <s v="EGRESADA DE LA CARRERA DE ASISTENTE JUDICIAL"/>
    <x v="2"/>
    <x v="2"/>
  </r>
  <r>
    <s v="EGRESADA DE LA CARRERA DEASISTENTE JUDICIAL"/>
    <x v="2"/>
    <x v="2"/>
  </r>
  <r>
    <s v="EGRESADA ASISTENTE JUDICIAL"/>
    <x v="2"/>
    <x v="2"/>
  </r>
  <r>
    <s v="MEDIO EGRESADO"/>
    <x v="2"/>
    <x v="2"/>
  </r>
  <r>
    <s v="EGRESADA  BASICO"/>
    <x v="2"/>
    <x v="2"/>
  </r>
  <r>
    <s v="EGRESADA ARQUITECTURA"/>
    <x v="2"/>
    <x v="2"/>
  </r>
  <r>
    <s v="EGRESADA DE TECNICO VETERINARIO"/>
    <x v="2"/>
    <x v="2"/>
  </r>
  <r>
    <s v="EGRESADA DE LA CARRERA DE TRABAJO SOCIAL"/>
    <x v="2"/>
    <x v="2"/>
  </r>
  <r>
    <s v="EGRESADA ED MUSICAL"/>
    <x v="2"/>
    <x v="2"/>
  </r>
  <r>
    <s v="EGRESADO DE PEDAGOGIA EN CASTELLANO"/>
    <x v="2"/>
    <x v="2"/>
  </r>
  <r>
    <s v="EGRESADO DE SOCIOLOGIA"/>
    <x v="2"/>
    <x v="2"/>
  </r>
  <r>
    <s v="EGRESADO DE LA CARRERA DE DERECHO"/>
    <x v="2"/>
    <x v="2"/>
  </r>
  <r>
    <s v="EGRESADA DE PEDAGOGIA EN ARTES VISUALES"/>
    <x v="2"/>
    <x v="2"/>
  </r>
  <r>
    <s v="EGRESADO EN EDUCACION FISICA Y SALUD"/>
    <x v="2"/>
    <x v="2"/>
  </r>
  <r>
    <s v="EGRESADO DE EDUCACION FISICA"/>
    <x v="2"/>
    <x v="2"/>
  </r>
  <r>
    <s v="EGRESADA EN PAISAJISMO SUSTENTABLE"/>
    <x v="2"/>
    <x v="2"/>
  </r>
  <r>
    <s v="ACTOR EGRESADO DE DUOC"/>
    <x v="2"/>
    <x v="2"/>
  </r>
  <r>
    <s v="EGRESADO PROGRAMADOR DE COMPUTADORES"/>
    <x v="2"/>
    <x v="2"/>
  </r>
  <r>
    <s v="EGRESADA DE EDUCACION MUSICAL"/>
    <x v="2"/>
    <x v="2"/>
  </r>
  <r>
    <s v="EGRESADO DE LA CARRERA DE ENTRENADOR DE FUTBOL"/>
    <x v="2"/>
    <x v="2"/>
  </r>
  <r>
    <s v="EGRESADO TECNICO PROFESIONAL"/>
    <x v="2"/>
    <x v="2"/>
  </r>
  <r>
    <s v="EGRESADO TECNICA JURIDICO"/>
    <x v="2"/>
    <x v="2"/>
  </r>
  <r>
    <s v="EGRESADA DE EDUCACION DIFERENCIAL HABILITADA"/>
    <x v="2"/>
    <x v="2"/>
  </r>
  <r>
    <s v="EGRESADO DE EDUCACION SECUNDARIA"/>
    <x v="2"/>
    <x v="2"/>
  </r>
  <r>
    <s v="EGRESADA DE PEDAGOGIA EN EDUCACION DIFERENCIAL HABILITADA"/>
    <x v="2"/>
    <x v="2"/>
  </r>
  <r>
    <s v="PSICOPEDAGOGA EGRESADA DE PEDAGOGIA EN EDUCACION DIFERENCIAL CON MENCION EN TRASTORNOS ESPECIFICOS DEL LENGUAJE ORAL HABILITADA"/>
    <x v="2"/>
    <x v="2"/>
  </r>
  <r>
    <s v="EGRESADO DE ACTUACION TEATRAL"/>
    <x v="2"/>
    <x v="2"/>
  </r>
  <r>
    <s v="EGRESADO PREPARADOR FISICO"/>
    <x v="2"/>
    <x v="2"/>
  </r>
  <r>
    <s v="EGRESADO DE PROGRAMA ACADEMICO DE LICENCIATURA EN ARTES CON MENCION EN DANZA"/>
    <x v="2"/>
    <x v="2"/>
  </r>
  <r>
    <s v="EGRESADA DE PEDAGOGIA EN FILOSOFIA"/>
    <x v="2"/>
    <x v="2"/>
  </r>
  <r>
    <s v="EGRESADO DE PEDAGOGIA EN EDUCACION FISICA DEPORTE Y RECREACION"/>
    <x v="2"/>
    <x v="2"/>
  </r>
  <r>
    <s v="EGRESADO DE PEDAGOGIA EN INGLES"/>
    <x v="2"/>
    <x v="2"/>
  </r>
  <r>
    <s v="EGRESADO DE EDUCACION FISICA Y SALUD"/>
    <x v="2"/>
    <x v="2"/>
  </r>
  <r>
    <s v="EGRESADA PEDAGOGIA EN CASTELLANO"/>
    <x v="2"/>
    <x v="2"/>
  </r>
  <r>
    <s v="EGRESADA DE PEDAGOGIA EN LENGUAJE"/>
    <x v="2"/>
    <x v="2"/>
  </r>
  <r>
    <s v="EGRESADO INGENIERO EJECUCION ELECTRICIDAD"/>
    <x v="2"/>
    <x v="2"/>
  </r>
  <r>
    <s v="EGRESADO CIENCIAS POLITICAS"/>
    <x v="2"/>
    <x v="2"/>
  </r>
  <r>
    <s v="EGRESADO DE TECNICO ANALISTA PROGRAMADOR CUMPUTACIONAL"/>
    <x v="2"/>
    <x v="2"/>
  </r>
  <r>
    <s v="EGRESADO EN ADMINISTRACION CON MENCION ADMINISTRACION PUBLICA"/>
    <x v="2"/>
    <x v="2"/>
  </r>
  <r>
    <s v="EDUCACION MEDIA EGRESADO"/>
    <x v="2"/>
    <x v="2"/>
  </r>
  <r>
    <s v="EGRESADO CONTADOR GENERAL MENCION INFORMATICA"/>
    <x v="2"/>
    <x v="2"/>
  </r>
  <r>
    <s v="EGRESADO DISENO DE AMBIENTES"/>
    <x v="2"/>
    <x v="2"/>
  </r>
  <r>
    <s v="EGRESADA DISENO DE AMBIENTES"/>
    <x v="2"/>
    <x v="2"/>
  </r>
  <r>
    <s v="EGRESADO DE LA CARRERA DE INGENIERIA EN SONIDO"/>
    <x v="2"/>
    <x v="2"/>
  </r>
  <r>
    <s v="EGRESADO DE INGENIERIA EN SONIDO"/>
    <x v="2"/>
    <x v="2"/>
  </r>
  <r>
    <s v="EGRESADO DE TECNICO DE NIVEL SUPERIOR EN ACTIVIDAD FISICA Y DEPORTE"/>
    <x v="2"/>
    <x v="2"/>
  </r>
  <r>
    <s v="EGRESADO DE TECNICO EN CONSTRUCCION"/>
    <x v="2"/>
    <x v="2"/>
  </r>
  <r>
    <s v="EGRESADO DE TRABAJO SOCIAL"/>
    <x v="2"/>
    <x v="2"/>
  </r>
  <r>
    <s v="EGRESADA DE SECRETARIADO"/>
    <x v="2"/>
    <x v="2"/>
  </r>
  <r>
    <s v="EGRESADA DE LICENCIATURA EN ARTES"/>
    <x v="2"/>
    <x v="2"/>
  </r>
  <r>
    <s v="EGRESADA DE INGENIERIAEN ADMINISTRACION DE EMPRESAS"/>
    <x v="2"/>
    <x v="2"/>
  </r>
  <r>
    <s v="EGRESADA DE LA CARRERA TRABAJO SOCIAL"/>
    <x v="2"/>
    <x v="2"/>
  </r>
  <r>
    <s v="EGRESADO DE LA CARRERA DE TECNICO EN COMUNICACION AUDIOVISUAL DIGITAL"/>
    <x v="2"/>
    <x v="2"/>
  </r>
  <r>
    <s v="EGRESADO DE TECNICO EN COMUNICACIONES"/>
    <x v="2"/>
    <x v="2"/>
  </r>
  <r>
    <s v="EGRESADO DE TECNICO EN COMUNICACION AUDIOVISUAL"/>
    <x v="2"/>
    <x v="2"/>
  </r>
  <r>
    <s v="EGRESADO DE PSICOLOGIA"/>
    <x v="2"/>
    <x v="2"/>
  </r>
  <r>
    <s v="EGRESADA DE PRODUCCION Y DIRECCION DE TV"/>
    <x v="2"/>
    <x v="2"/>
  </r>
  <r>
    <s v="EGRESADA EN CIENCIAS JURIDICAS"/>
    <x v="2"/>
    <x v="2"/>
  </r>
  <r>
    <s v="EGRESADA TECNICO VETERINARIO"/>
    <x v="2"/>
    <x v="2"/>
  </r>
  <r>
    <s v="EGRESADO EN RECURSOS NATURALES RENOVABLES"/>
    <x v="2"/>
    <x v="2"/>
  </r>
  <r>
    <s v="EGRESADO TECNICO DEPORTIVO"/>
    <x v="2"/>
    <x v="2"/>
  </r>
  <r>
    <s v="EGRESADO ENTRENADOR DE FUTBOL"/>
    <x v="2"/>
    <x v="2"/>
  </r>
  <r>
    <s v="EGRESADA DE ENFERMERIA"/>
    <x v="2"/>
    <x v="2"/>
  </r>
  <r>
    <s v="EGRESADO DE LA CARRERA TECNICO PROFESIONAL EN DIBUJO TECNICO"/>
    <x v="2"/>
    <x v="2"/>
  </r>
  <r>
    <s v="EGRESADA DE INGENIERIA AMBIENTAL"/>
    <x v="2"/>
    <x v="2"/>
  </r>
  <r>
    <s v="EGRESADO DE INGENIERIA EN CONSTRUCCION"/>
    <x v="2"/>
    <x v="2"/>
  </r>
  <r>
    <s v="EGRESADA DE INGENIERIA EN RECURSOS NATURALES RENOVABLES"/>
    <x v="2"/>
    <x v="2"/>
  </r>
  <r>
    <s v="EGRESADO DE INGENIERIS"/>
    <x v="2"/>
    <x v="2"/>
  </r>
  <r>
    <s v="EGRESADA DE ARTES ESCENICAS"/>
    <x v="2"/>
    <x v="2"/>
  </r>
  <r>
    <s v="EGRESADO EN TECNICO SUPERIOR EN PREPARACION FISICA"/>
    <x v="2"/>
    <x v="2"/>
  </r>
  <r>
    <s v="EGRESADO DE MEDICINA VETERINARIA"/>
    <x v="2"/>
    <x v="2"/>
  </r>
  <r>
    <s v="EGRESADO DE PREPARACION FISICA Y SALUD"/>
    <x v="2"/>
    <x v="2"/>
  </r>
  <r>
    <s v="TECNICO SOCIAL EGRESADA Y ESTUDIANTE DE TRABAJO SOCIAL"/>
    <x v="2"/>
    <x v="2"/>
  </r>
  <r>
    <s v="EGRESADO DE CONSTRUCCION METALICA"/>
    <x v="2"/>
    <x v="2"/>
  </r>
  <r>
    <s v="EGRESADO DE LA CARRERA DE PEDAGOGIA EN HISTORIA Y GEOGRAFIA"/>
    <x v="2"/>
    <x v="2"/>
  </r>
  <r>
    <s v="EGRESADO DE LA CARRERA DE DERECHO Y AUDITOR LIDER EN SISTEMAS INTEGRADOS"/>
    <x v="2"/>
    <x v="2"/>
  </r>
  <r>
    <s v="EGRESADO DE LA CARRERA DE ELECTRICIDAD INDUSTRIAL"/>
    <x v="2"/>
    <x v="2"/>
  </r>
  <r>
    <s v="EGRESADO PERSONAL TRAINER"/>
    <x v="2"/>
    <x v="2"/>
  </r>
  <r>
    <s v="EGRESADO DE LA CARRERA DE ADMINISTRACION DE EMPRESA"/>
    <x v="2"/>
    <x v="2"/>
  </r>
  <r>
    <s v="EGRESADO DE CONTABILIDAD GENERAL"/>
    <x v="2"/>
    <x v="2"/>
  </r>
  <r>
    <s v="EGRESADA CARRERA TECNICO EN ADMINISTRACION DE EMPRESA"/>
    <x v="2"/>
    <x v="2"/>
  </r>
  <r>
    <s v="EGRESADA DE ADMINISTRACION DE EMPRESAS"/>
    <x v="2"/>
    <x v="2"/>
  </r>
  <r>
    <s v="EGRESADA DE SECRETARIADO EJECUTIVO"/>
    <x v="2"/>
    <x v="2"/>
  </r>
  <r>
    <s v="EGRESADO DE PEDAGOGIA EN EDUCACION FISICA"/>
    <x v="2"/>
    <x v="2"/>
  </r>
  <r>
    <s v="EGRESADO DE LA CARRERA DE TECNICO DE NIVEL SUPERIOR EN ACTIVIDAD FISICA Y DEPORTE"/>
    <x v="2"/>
    <x v="2"/>
  </r>
  <r>
    <s v="EGRESADA DE PRODUCCION Y DIRECCION DE TV PROFESORA DE CANTO"/>
    <x v="2"/>
    <x v="2"/>
  </r>
  <r>
    <s v="EGRESADO DE LA CARRERA DE INGENIERIA EN INFORMATICA"/>
    <x v="2"/>
    <x v="2"/>
  </r>
  <r>
    <s v="EGRESADA DE ADMINISTRACION PUBLICO"/>
    <x v="2"/>
    <x v="2"/>
  </r>
  <r>
    <s v="EGRESADA DE INGENIERIA EN ADMINISTRACION DE EMPRESA"/>
    <x v="2"/>
    <x v="2"/>
  </r>
  <r>
    <s v="EGRESADO DE SOCIOECONOMIA"/>
    <x v="2"/>
    <x v="2"/>
  </r>
  <r>
    <s v="EGRESADA DE TERAPEUTA OCUPACIONAL"/>
    <x v="2"/>
    <x v="2"/>
  </r>
  <r>
    <s v="EGRESADA DE LA CARRERA DE INGENIERIA FORESTAL"/>
    <x v="2"/>
    <x v="2"/>
  </r>
  <r>
    <s v="EGRESADO DE PERSONAL TRAINERR NIVEL SUPERIOR"/>
    <x v="2"/>
    <x v="2"/>
  </r>
  <r>
    <s v="EGRESADA DE LA ESPECIALIDAD DE ADMINISTRACION DE EMPRESAS"/>
    <x v="2"/>
    <x v="2"/>
  </r>
  <r>
    <s v="EGRESADO A QUIMICA Y FARMACIA"/>
    <x v="2"/>
    <x v="2"/>
  </r>
  <r>
    <s v="EGRESADA DE INTERPRETE EN JAZZ Y MUSICA POPULAR CON ESPECIALIZACION EN GUITARRA ELECTRICA"/>
    <x v="2"/>
    <x v="2"/>
  </r>
  <r>
    <s v="EGRESADA ESPECIALIDAD DE ADMINISTRACION"/>
    <x v="2"/>
    <x v="2"/>
  </r>
  <r>
    <s v="EGRESADO DE LA CARRERA DE VETERINARIA"/>
    <x v="2"/>
    <x v="2"/>
  </r>
  <r>
    <s v="EGRESADA DE INGENIERIA EN ADMINISTRACION DE EMPRESAS"/>
    <x v="2"/>
    <x v="2"/>
  </r>
  <r>
    <s v="EGRESADO DE LA CARRERA DE PREVENCION DE RIESGO"/>
    <x v="2"/>
    <x v="2"/>
  </r>
  <r>
    <s v="EGRESADO DE INGENIERIA EN EJECUCION EN INFORMATICA"/>
    <x v="2"/>
    <x v="2"/>
  </r>
  <r>
    <s v="EGRESADO REGULAR DEL PROGRAMA ACADEMICO DE LICENCIATURA EN ARTES CON MENCION EN DANZA"/>
    <x v="2"/>
    <x v="2"/>
  </r>
  <r>
    <s v="EGRESADO DE CONSTRUCCION CIVIL"/>
    <x v="2"/>
    <x v="2"/>
  </r>
  <r>
    <s v="EGRESADA DE GEOGRAFIA"/>
    <x v="2"/>
    <x v="2"/>
  </r>
  <r>
    <s v="EGRESADA TECNICO EN ENFERMERIA GINECOOBSTETRA"/>
    <x v="2"/>
    <x v="2"/>
  </r>
  <r>
    <s v="EGRESADO DE PERSONAL TRAINER"/>
    <x v="2"/>
    <x v="2"/>
  </r>
  <r>
    <s v="EGRESADO DE TECNICO EN PREPARACION FISICA"/>
    <x v="2"/>
    <x v="2"/>
  </r>
  <r>
    <s v="EGRESADA TECNICO EN SONIDO"/>
    <x v="2"/>
    <x v="2"/>
  </r>
  <r>
    <s v="EGRESADA DE TECNICO EN EDUCACION DE PARVULOS CON ESPECIALIZACION EN AULA INCLUSIVA"/>
    <x v="2"/>
    <x v="2"/>
  </r>
  <r>
    <s v="EGRESADA DE TECNICO DE NIVEL SUPERIOR EN ESTETICA INTEGRAL"/>
    <x v="2"/>
    <x v="2"/>
  </r>
  <r>
    <s v="EGRESADO DE ANALISTA DE SISTEMAS"/>
    <x v="2"/>
    <x v="2"/>
  </r>
  <r>
    <s v="EGRESADA DE DANZA"/>
    <x v="2"/>
    <x v="2"/>
  </r>
  <r>
    <s v="EGRESADA TRABAJO SOCIAL"/>
    <x v="2"/>
    <x v="2"/>
  </r>
  <r>
    <s v="EGRESADO DE INGENIERO BIOMEDICO"/>
    <x v="2"/>
    <x v="2"/>
  </r>
  <r>
    <s v="EGRESADO CONTABILIDAD GRAL MENCION CONTABILIDAD COMPUTARIZADA"/>
    <x v="2"/>
    <x v="2"/>
  </r>
  <r>
    <s v="EGRESADO TECNICO MECANICA AUTOMOTRIZ"/>
    <x v="2"/>
    <x v="2"/>
  </r>
  <r>
    <s v="EGRESADA CARRERA DE DERECHO"/>
    <x v="2"/>
    <x v="2"/>
  </r>
  <r>
    <s v="EGRESADA PROGRAMA DE ESTUDIO GASTRONOMIA INTERNACIONAL"/>
    <x v="2"/>
    <x v="2"/>
  </r>
  <r>
    <s v="EGRESADO DE CONTADOR AUDITOR"/>
    <x v="2"/>
    <x v="2"/>
  </r>
  <r>
    <s v="EGRESADA SICOPEDAGOGIA"/>
    <x v="2"/>
    <x v="2"/>
  </r>
  <r>
    <s v="EGRESADO UNIVERSIDAD"/>
    <x v="2"/>
    <x v="2"/>
  </r>
  <r>
    <s v="EGRESADO EN INFORMATICA"/>
    <x v="2"/>
    <x v="2"/>
  </r>
  <r>
    <s v="EGRESADO INGENIERIA CIVIL INDUSTRIAL"/>
    <x v="2"/>
    <x v="2"/>
  </r>
  <r>
    <s v="EGRESADO TECNICO UNIVERSITARIO EN COMERCIO EXTERIOR"/>
    <x v="2"/>
    <x v="2"/>
  </r>
  <r>
    <s v="EGRESADO TECNICO SUPERIOR EN TURISMO"/>
    <x v="2"/>
    <x v="2"/>
  </r>
  <r>
    <s v="EGRESADO TECNICO ADMINISTRACION DE EMPRESAS TURISTICAS"/>
    <x v="2"/>
    <x v="2"/>
  </r>
  <r>
    <s v="EGRESADO PROGRAMADOR DE APLICACIONES"/>
    <x v="2"/>
    <x v="2"/>
  </r>
  <r>
    <s v="EGRESADA INGENIERIA ADMINISTRACION DE EMPRESAS MENCION FINANZAS"/>
    <x v="2"/>
    <x v="2"/>
  </r>
  <r>
    <s v="EGRESADA DE RELACIONES PUBLICAS"/>
    <x v="2"/>
    <x v="2"/>
  </r>
  <r>
    <s v="EDUCACION SUPERIOR EGRESADO"/>
    <x v="2"/>
    <x v="2"/>
  </r>
  <r>
    <s v="PROFESOR DE EDUC FISICA EDUCACION SUPERIOR EGRESADO"/>
    <x v="2"/>
    <x v="2"/>
  </r>
  <r>
    <s v="ASISTENTE SOCIAL EDUCACION SUPERIOR EGRESADO"/>
    <x v="2"/>
    <x v="2"/>
  </r>
  <r>
    <s v="TITULO PERIODISTA EDUCACION SUPERIOR EGRESADO"/>
    <x v="2"/>
    <x v="2"/>
  </r>
  <r>
    <s v="TECNICO NIVEL SUPERIOR EGRESADO"/>
    <x v="2"/>
    <x v="2"/>
  </r>
  <r>
    <s v="ABOGADO EDUCACION SUPERIOR EGRESADO"/>
    <x v="2"/>
    <x v="2"/>
  </r>
  <r>
    <s v="ARTE Y CULTURA VISUAL EDUCACION SUPERIOR EGRESADO"/>
    <x v="2"/>
    <x v="2"/>
  </r>
  <r>
    <s v="PSICOLOGA EDUCACION SUPERIOR EGRESADO"/>
    <x v="2"/>
    <x v="2"/>
  </r>
  <r>
    <s v="TECNICO UNIVERSITARIO EN PLANIFICACION Y PROGRAMAS SOCIALES EDUCACION SUPERIOR EGRESADO"/>
    <x v="2"/>
    <x v="2"/>
  </r>
  <r>
    <s v="INGENIERO CONSTRUCTOR EDUCACION SUPERIOR EGRESADO"/>
    <x v="2"/>
    <x v="2"/>
  </r>
  <r>
    <s v="LICENCIADA EN ARTES CON MENCION EN ARTES PLASTICAS EDUCACION SUPERIOR EGRESADO"/>
    <x v="2"/>
    <x v="2"/>
  </r>
  <r>
    <s v="ADMINISTRACION DE RECURSOS HUMANOS TECNICO NIVEL SUPERIOR EGRESADO"/>
    <x v="2"/>
    <x v="2"/>
  </r>
  <r>
    <s v="TECNICO EN MEDIO AMBIENTE TECNICO NIVEL SUPERIOR EGRESADO"/>
    <x v="2"/>
    <x v="2"/>
  </r>
  <r>
    <s v="PERIODISTA EDUCACION SUPERIOR EGRESADO"/>
    <x v="2"/>
    <x v="2"/>
  </r>
  <r>
    <s v="INGENIERIA EN RECURSOS NATURALES RENOVABLES EDUCACION SUPERIOR EGRESADO"/>
    <x v="2"/>
    <x v="2"/>
  </r>
  <r>
    <s v="PEDAGOGIA EN DANZA EDUCACION SUPERIOR EGRESADO"/>
    <x v="2"/>
    <x v="2"/>
  </r>
  <r>
    <s v="CIENTISTA POLITICA CON MENCION POLITICAS PUBLICAS EDUCACION SUPERIOR EGRESADO"/>
    <x v="2"/>
    <x v="2"/>
  </r>
  <r>
    <s v="TRABAJADORA SOCIAL EDUCACION SUPERIOR EGRESADO"/>
    <x v="2"/>
    <x v="2"/>
  </r>
  <r>
    <s v="FONOAUDIOLOGO EDUCACION SUPERIOR EGRESADO"/>
    <x v="2"/>
    <x v="2"/>
  </r>
  <r>
    <s v="GESTORA EN EDUCACION SOCIAL CON MENCIONN EN DESARROLLO SOCIOCULTURAL EDUCACION SUPERIOR EGRESADO"/>
    <x v="2"/>
    <x v="2"/>
  </r>
  <r>
    <s v="PSICOLOGO MENCION CLINICA EDUCACION SUPERIOR EGRESADO"/>
    <x v="2"/>
    <x v="2"/>
  </r>
  <r>
    <s v="PEDAGOGIA EN ED MEDIA MENCION ARTES MUSICALES EDUCACION SUPERIOR EGRESADO"/>
    <x v="2"/>
    <x v="2"/>
  </r>
  <r>
    <s v="DERECHO EDUCACION SUPERIOR EGRESADO"/>
    <x v="2"/>
    <x v="2"/>
  </r>
  <r>
    <s v="TRABAJO SOCIAL EDUCACION SUPERIOR EGRESADO"/>
    <x v="2"/>
    <x v="2"/>
  </r>
  <r>
    <s v="ASISTENTE SOCIAL EGRESADA LICENCITURA EN TRABAJO SOCIAL DIPLOMADO EN GERONTOLOGIA SOCIAL DIPLOMADO EN INCLUSION SOCIAL Y GESTION EN DISCAPACIDAD"/>
    <x v="2"/>
    <x v="2"/>
  </r>
  <r>
    <s v="EGRESADO MECANICO MAQUINARIA Y HERRAMIENTAS"/>
    <x v="2"/>
    <x v="2"/>
  </r>
  <r>
    <s v="EGRESADA TECNICO JURIDICO"/>
    <x v="2"/>
    <x v="2"/>
  </r>
  <r>
    <s v="EGRESADO DE PSICOPEDAGOGIA"/>
    <x v="2"/>
    <x v="2"/>
  </r>
  <r>
    <s v="EGRESADO TECNICO EN GESTION ADMINISTRATIVO ULS"/>
    <x v="2"/>
    <x v="2"/>
  </r>
  <r>
    <s v="EGRESADO TECNICO EN GESTION ADMINISTRATIVO"/>
    <x v="2"/>
    <x v="2"/>
  </r>
  <r>
    <s v="EGRESADO EN ADMINISTRACION PUBLICA"/>
    <x v="2"/>
    <x v="2"/>
  </r>
  <r>
    <s v="EGRESADO TECNICO NIVEL SUPERIOR GESTION INDUSTRIAL"/>
    <x v="2"/>
    <x v="2"/>
  </r>
  <r>
    <s v="EGRESADO TECNICO"/>
    <x v="2"/>
    <x v="2"/>
  </r>
  <r>
    <s v="EGRESADA ESCUELA DE ARTES U DE CHILE"/>
    <x v="2"/>
    <x v="2"/>
  </r>
  <r>
    <s v="EGRESADO DE PUBLICIDAD"/>
    <x v="2"/>
    <x v="2"/>
  </r>
  <r>
    <s v="EGRESADO DE ADMINISTRACION PUBLICA"/>
    <x v="2"/>
    <x v="2"/>
  </r>
  <r>
    <s v="EGRESADO DE ADMINISTRADOR PUBLICO"/>
    <x v="2"/>
    <x v="2"/>
  </r>
  <r>
    <s v="EGRESADO EN DERECHO"/>
    <x v="2"/>
    <x v="2"/>
  </r>
  <r>
    <s v="EGRESADO UNIVERSITARIO"/>
    <x v="2"/>
    <x v="2"/>
  </r>
  <r>
    <s v="EGRESADO DERECHO CIENCIAS JURIDICAS Y SO"/>
    <x v="2"/>
    <x v="2"/>
  </r>
  <r>
    <s v="EGRESADA DE PEDAGOGIA TEATRAL"/>
    <x v="2"/>
    <x v="2"/>
  </r>
  <r>
    <s v="EGRESADO DE ENSENANZA BASICA"/>
    <x v="2"/>
    <x v="2"/>
  </r>
  <r>
    <s v="EGRESADO DE ENSENANZA MEDIA DFL "/>
    <x v="2"/>
    <x v="2"/>
  </r>
  <r>
    <s v="EGRESADA DE DERECHO Y PERITO JUDICIAL"/>
    <x v="2"/>
    <x v="2"/>
  </r>
  <r>
    <s v="EGRESADO ENSENANZA MEDIA LABORAL"/>
    <x v="2"/>
    <x v="2"/>
  </r>
  <r>
    <s v="EGRESADO ENSENANZA BASICA"/>
    <x v="2"/>
    <x v="2"/>
  </r>
  <r>
    <s v="EGRESADA TECNIVEL SUPADMMUNICIPAL"/>
    <x v="2"/>
    <x v="2"/>
  </r>
  <r>
    <s v="EGRESADO DE ENSENANZA MEDIA LABORAL"/>
    <x v="2"/>
    <x v="2"/>
  </r>
  <r>
    <s v="EGRESADO DE ENSENAZA BASICA"/>
    <x v="2"/>
    <x v="2"/>
  </r>
  <r>
    <s v="EGRESADA ASISTENTE SOCIAL"/>
    <x v="2"/>
    <x v="2"/>
  </r>
  <r>
    <s v="EGRESADO DE TECNICO EN ADMINISTRACION Y"/>
    <x v="2"/>
    <x v="2"/>
  </r>
  <r>
    <s v="EGRESADO DE TECNICO EN INFORMATICA"/>
    <x v="2"/>
    <x v="2"/>
  </r>
  <r>
    <s v="EGRESADO DE TECNICO EN ADMINISTRACION"/>
    <x v="2"/>
    <x v="2"/>
  </r>
  <r>
    <s v="EGRESADA DE TECNICO EN PREVENCION DE RIE"/>
    <x v="2"/>
    <x v="2"/>
  </r>
  <r>
    <s v="EGRESADA DE CUARTO MEDIO"/>
    <x v="2"/>
    <x v="2"/>
  </r>
  <r>
    <s v="EGRESADA DE LA CARRERA DE ENFERMERIA"/>
    <x v="2"/>
    <x v="2"/>
  </r>
  <r>
    <s v="EGRESADO DE DISENO GRAFICO"/>
    <x v="2"/>
    <x v="2"/>
  </r>
  <r>
    <s v="EGRESADO DE ENSENANZA MEDIA DISAM GESTION SANITARIA"/>
    <x v="2"/>
    <x v="2"/>
  </r>
  <r>
    <s v="EGRESADO DE ENSENANZA MEDIA TECNICO PROF"/>
    <x v="2"/>
    <x v="2"/>
  </r>
  <r>
    <s v="EGRESADA DE TEC ADM DE EMPRESA"/>
    <x v="2"/>
    <x v="2"/>
  </r>
  <r>
    <s v="EGRESADO DE INGENIERIA EN ELECTRICIDAD"/>
    <x v="2"/>
    <x v="2"/>
  </r>
  <r>
    <s v="EGRESADA EN ADMINISTRACION DE RECURSOS H"/>
    <x v="2"/>
    <x v="2"/>
  </r>
  <r>
    <s v="EGRESADO EN INGENIERIA EN GEOMENSURA"/>
    <x v="2"/>
    <x v="2"/>
  </r>
  <r>
    <s v="EGRESADO DE CONVERSACION EN INGLES"/>
    <x v="2"/>
    <x v="2"/>
  </r>
  <r>
    <s v="EGRESADO DE DIBUJO DE ARQUITECTURA Y OBR"/>
    <x v="2"/>
    <x v="2"/>
  </r>
  <r>
    <s v="EGRESADA DE SOCIOLOGIA"/>
    <x v="2"/>
    <x v="2"/>
  </r>
  <r>
    <s v="EGRESADO DE AUTOMATIZACION Y CONTROL IND"/>
    <x v="2"/>
    <x v="2"/>
  </r>
  <r>
    <s v="EGRESADO DE INGENIERIA DE EJECUCION EN P"/>
    <x v="2"/>
    <x v="2"/>
  </r>
  <r>
    <s v="EGRESADO DISENO GRAFICO"/>
    <x v="2"/>
    <x v="2"/>
  </r>
  <r>
    <s v="EGRESADA DE TECNICO EN CONSTRUCCION SUST"/>
    <x v="2"/>
    <x v="2"/>
  </r>
  <r>
    <s v="EGRESADA DE TECNICO ASISTENTE DE PARVULO"/>
    <x v="2"/>
    <x v="2"/>
  </r>
  <r>
    <s v="EGRESADA ENFERMERIA"/>
    <x v="2"/>
    <x v="2"/>
  </r>
  <r>
    <s v="EGRESADO INGENIERIA EN CONSTRUCCION"/>
    <x v="2"/>
    <x v="2"/>
  </r>
  <r>
    <s v="EGRESADO DE PEDAGOGIA EN EDUCACION MEDIA"/>
    <x v="2"/>
    <x v="2"/>
  </r>
  <r>
    <s v="EGRESADO DE ING EN TRANSPORTE Y TRANSIT EGRESADO DE ING EN TRANSPORTE Y TRANSIT EGRESADO DE ING EN TRANSPORTE Y TRANSIT"/>
    <x v="2"/>
    <x v="2"/>
  </r>
  <r>
    <s v="EGRESADA DE PAISAJISMO SUSTENTABLE"/>
    <x v="2"/>
    <x v="2"/>
  </r>
  <r>
    <s v="ADM Y GESTION DE EMPRESAS EGRESADO"/>
    <x v="2"/>
    <x v="2"/>
  </r>
  <r>
    <s v="EGRESADA DE PREVENCION DE RIESGOS"/>
    <x v="2"/>
    <x v="2"/>
  </r>
  <r>
    <s v="EGRESADA TEC EN SERVICIO SOCIAL"/>
    <x v="2"/>
    <x v="2"/>
  </r>
  <r>
    <s v="EGRESADO INGENIERIA EN ELECTRICIDAD Y EL"/>
    <x v="2"/>
    <x v="2"/>
  </r>
  <r>
    <s v="EGRESADO DE INGENIERO EN ELECTRICIDAD Y"/>
    <x v="2"/>
    <x v="2"/>
  </r>
  <r>
    <s v="EGRESADA TECNICO EN ENFERMERIA MEDICA"/>
    <x v="2"/>
    <x v="2"/>
  </r>
  <r>
    <s v="EGRESADO TECNICO EN PREPARACION FISICA"/>
    <x v="2"/>
    <x v="2"/>
  </r>
  <r>
    <s v="EGRESADO INGEN ADMRECURSOS HUMANOS"/>
    <x v="2"/>
    <x v="2"/>
  </r>
  <r>
    <s v="EGRESADO ASISTENCIA SOCIAL"/>
    <x v="2"/>
    <x v="2"/>
  </r>
  <r>
    <s v="INGENIERIA EN INFORMATICA EGRESADO"/>
    <x v="2"/>
    <x v="2"/>
  </r>
  <r>
    <s v="EGRESADO DISENO MENICON EQUIPAMIENTO"/>
    <x v="2"/>
    <x v="2"/>
  </r>
  <r>
    <s v="INGENIERIA CIVIL EN ELECTRICIDAD EGRESAD"/>
    <x v="2"/>
    <x v="2"/>
  </r>
  <r>
    <s v="EGRESADO EN TECNICO EN CLIMATIZACION Y R"/>
    <x v="2"/>
    <x v="2"/>
  </r>
  <r>
    <s v="EGRESADA TECNICO NIVEL SUPERIOR EN ENFER"/>
    <x v="2"/>
    <x v="2"/>
  </r>
  <r>
    <s v="TECNICO EN ADMINISTRACION DE EMPRESAS EGRESADO"/>
    <x v="2"/>
    <x v="2"/>
  </r>
  <r>
    <s v="EGRESADA PSICOLOGIA"/>
    <x v="2"/>
    <x v="2"/>
  </r>
  <r>
    <s v="EGRESADO INGENIERIA EN ELECTRICIDAD"/>
    <x v="2"/>
    <x v="2"/>
  </r>
  <r>
    <s v="EGRESADO TECNICO PUBLICIDAD"/>
    <x v="2"/>
    <x v="2"/>
  </r>
  <r>
    <s v="EGRESADO DE ING EN TRANSPORTE Y TRANSIT"/>
    <x v="2"/>
    <x v="2"/>
  </r>
  <r>
    <s v="EGRESADO ANALISTA DE SISTEMA"/>
    <x v="2"/>
    <x v="2"/>
  </r>
  <r>
    <s v="EGRESADO DE TECNICO ALIMENTACION COLECTI"/>
    <x v="2"/>
    <x v="2"/>
  </r>
  <r>
    <s v="EGRESADO ADMNISTRACION DE EMPRESAS"/>
    <x v="2"/>
    <x v="2"/>
  </r>
  <r>
    <s v="EGRESADA TECNICO EN CONTROL DE GESTION Y"/>
    <x v="2"/>
    <x v="2"/>
  </r>
  <r>
    <s v="EGRESADA DE ACTRIZ"/>
    <x v="2"/>
    <x v="2"/>
  </r>
  <r>
    <s v="EGRESADO FOTOGRAFIA PERIODISTICA"/>
    <x v="2"/>
    <x v="2"/>
  </r>
  <r>
    <s v="EGRESADO COMUNICACION AUDIOVISUAL"/>
    <x v="2"/>
    <x v="2"/>
  </r>
  <r>
    <s v="EGRESADO DE INGENIERIA CIVIL BIOTECNOLOG"/>
    <x v="2"/>
    <x v="2"/>
  </r>
  <r>
    <s v="EGRESADA DE TECNICO EN ENFERMERIA MENCIO"/>
    <x v="2"/>
    <x v="2"/>
  </r>
  <r>
    <s v="EGRESADO EN ENFERMERIA"/>
    <x v="2"/>
    <x v="2"/>
  </r>
  <r>
    <s v="EGRESADO EN DISENO GRAFICO"/>
    <x v="2"/>
    <x v="2"/>
  </r>
  <r>
    <s v="EGRESADA DE ASISTENTE DE ENFERMERIA"/>
    <x v="2"/>
    <x v="2"/>
  </r>
  <r>
    <s v="TECNICO JURIDICO EGRESADA DE DERECHO"/>
    <x v="2"/>
    <x v="2"/>
  </r>
  <r>
    <s v="EGRESADO CIENCIAS POLITICAS Y ADMINISTRATIVAS"/>
    <x v="2"/>
    <x v="2"/>
  </r>
  <r>
    <s v="EGRESADA DE COMUNICACIONES"/>
    <x v="2"/>
    <x v="2"/>
  </r>
  <r>
    <s v="EGRESADA EN PREVENCION DE RIESGO"/>
    <x v="2"/>
    <x v="2"/>
  </r>
  <r>
    <s v="EGRESADO TECNICO JURIDICO"/>
    <x v="2"/>
    <x v="2"/>
  </r>
  <r>
    <s v="EGRESADA EN INFORMATICA"/>
    <x v="2"/>
    <x v="2"/>
  </r>
  <r>
    <s v="EGRESADO DE TECNICO EN TRABAJO SOCIAL"/>
    <x v="2"/>
    <x v="2"/>
  </r>
  <r>
    <s v="EGRESADA DE TECN ADM DE EMPRESAS"/>
    <x v="2"/>
    <x v="2"/>
  </r>
  <r>
    <s v="PERIODISTA EGRESADO"/>
    <x v="2"/>
    <x v="2"/>
  </r>
  <r>
    <s v="EGRESADO PERIODISMO"/>
    <x v="2"/>
    <x v="2"/>
  </r>
  <r>
    <s v="PEDAGOGIA EN CASTELLANO Y FILOSOFIA EGRESADO"/>
    <x v="2"/>
    <x v="2"/>
  </r>
  <r>
    <s v="EGRESADO PEDAGOGIA EN CASTELLANO Y FILOSOFIA"/>
    <x v="2"/>
    <x v="2"/>
  </r>
  <r>
    <s v="EGRESADOA SIN TITULO"/>
    <x v="2"/>
    <x v="2"/>
  </r>
  <r>
    <s v="TRABAJADOR SOCIAL EGRESADOA"/>
    <x v="2"/>
    <x v="2"/>
  </r>
  <r>
    <s v="TRABAJADO SOCIAL EGRESADO"/>
    <x v="2"/>
    <x v="2"/>
  </r>
  <r>
    <s v="TRABAJADOR SOCIAL EGRESADO"/>
    <x v="2"/>
    <x v="2"/>
  </r>
  <r>
    <s v="TRABAJO SOCIAL EGRESADA"/>
    <x v="2"/>
    <x v="2"/>
  </r>
  <r>
    <s v="EGRESADOA TRABAJO SOCIAL"/>
    <x v="2"/>
    <x v="2"/>
  </r>
  <r>
    <s v="ADMINISTRADOR PUBLICO EGRESADOA"/>
    <x v="2"/>
    <x v="2"/>
  </r>
  <r>
    <s v="EGRESADO DE EDUCACION GENERAL BASICA"/>
    <x v="2"/>
    <x v="2"/>
  </r>
  <r>
    <s v="EGRESADO DE EDUCACION GENERAL BASICA Y LICENCIADO EN EDUCACION"/>
    <x v="2"/>
    <x v="2"/>
  </r>
  <r>
    <s v="ENFERMERA EGRESADA"/>
    <x v="2"/>
    <x v="2"/>
  </r>
  <r>
    <s v="LIC DISENO EGRESADA"/>
    <x v="2"/>
    <x v="2"/>
  </r>
  <r>
    <s v="EGRESADA LIC EN MUSICA CON MENCION EN CANTO POPULAR"/>
    <x v="2"/>
    <x v="2"/>
  </r>
  <r>
    <s v="EGRESADO DE INGENERIA EN PREVENCION DE RIESGO"/>
    <x v="2"/>
    <x v="2"/>
  </r>
  <r>
    <s v="EGRESADA DE TECNICO EN ADMINISTRACION DE EMPRESAS MENCION RECURSOS HUMANOS"/>
    <x v="2"/>
    <x v="2"/>
  </r>
  <r>
    <s v="EGRESADA DE LA CARRERA ASISTENTE LOGISTICO EN TELECOMUNICACIONES"/>
    <x v="2"/>
    <x v="2"/>
  </r>
  <r>
    <s v="EGRESADO DE DISENO GRAFICO EDITORIAL"/>
    <x v="2"/>
    <x v="2"/>
  </r>
  <r>
    <s v="EGRESADO CONSTRUCCION CIVIL"/>
    <x v="2"/>
    <x v="2"/>
  </r>
  <r>
    <s v="EGRESADA DE INGENERIA EN ADMINISTRACION DE RRHH"/>
    <x v="2"/>
    <x v="2"/>
  </r>
  <r>
    <s v="EGRESADA DE INGENERIA EN EJCUCION INFORMATICA"/>
    <x v="2"/>
    <x v="2"/>
  </r>
  <r>
    <s v="EGRESADA INGENERIA EN DISENO INDUSTRIAL"/>
    <x v="2"/>
    <x v="2"/>
  </r>
  <r>
    <s v="EGRESADA DE ARQUITECTURA"/>
    <x v="2"/>
    <x v="2"/>
  </r>
  <r>
    <s v="EGRESADO COMO TECNICO EN ADMINISTRACION DE EMPRESAS"/>
    <x v="2"/>
    <x v="2"/>
  </r>
  <r>
    <s v="EGRESADA DE LA CARRERA DE ADMINISTRACION DE EMPRESAS"/>
    <x v="2"/>
    <x v="2"/>
  </r>
  <r>
    <s v="EGRESADO DE LA CARRERA DE INGENIERIA ELECTRONICA"/>
    <x v="2"/>
    <x v="2"/>
  </r>
  <r>
    <s v="EGRESADA DE LA CARRERA TECNICO EN ADMINISTRACION"/>
    <x v="2"/>
    <x v="2"/>
  </r>
  <r>
    <s v="EGRESADA DE SECRETARIA"/>
    <x v="2"/>
    <x v="2"/>
  </r>
  <r>
    <s v="EGRESADA DE TECNICO EN COMUNICACION AUDIOVISUAL"/>
    <x v="2"/>
    <x v="2"/>
  </r>
  <r>
    <s v="EGRESADO DE LA CARRERA LICENCIATURA EN SOCIOLOGIA"/>
    <x v="2"/>
    <x v="2"/>
  </r>
  <r>
    <s v="EGRESADA DE PREPARACION FISICA"/>
    <x v="2"/>
    <x v="2"/>
  </r>
  <r>
    <s v="EGRESADA DE ACTUACION TEATRAL"/>
    <x v="2"/>
    <x v="2"/>
  </r>
  <r>
    <s v="EGRESADA SECRETARIADO TECNICO"/>
    <x v="2"/>
    <x v="2"/>
  </r>
  <r>
    <s v="EGRESADA INGENIERIA EN COMERCIO EXTERIOR"/>
    <x v="2"/>
    <x v="2"/>
  </r>
  <r>
    <s v="EGRESADA SECRETARIADO"/>
    <x v="2"/>
    <x v="2"/>
  </r>
  <r>
    <s v="EGRESADO DE TECNICO JURIDICO"/>
    <x v="2"/>
    <x v="2"/>
  </r>
  <r>
    <s v="TRABAJADORA SOCIAL EGRESADA"/>
    <x v="2"/>
    <x v="2"/>
  </r>
  <r>
    <s v="DISENO GRAFICO EGRESADOA"/>
    <x v="2"/>
    <x v="2"/>
  </r>
  <r>
    <s v="DISENO EGRESADOA"/>
    <x v="2"/>
    <x v="2"/>
  </r>
  <r>
    <s v="EGRESADO DE ADMINISTRACION DE EMPRESAS MENCION FINANZAS"/>
    <x v="2"/>
    <x v="2"/>
  </r>
  <r>
    <s v="TECNCIO EN ADMINISTRACION PUBLICA Y EGRESADO DE ADMINISTRACION DE EMPRESAS MENCION FINANZAS"/>
    <x v="2"/>
    <x v="2"/>
  </r>
  <r>
    <s v="EGRESADO DE ELECTRONICA INDUSTRIAL"/>
    <x v="2"/>
    <x v="2"/>
  </r>
  <r>
    <s v="TEC JURIDICO Y EGRESADO DE DERECHO"/>
    <x v="2"/>
    <x v="2"/>
  </r>
  <r>
    <s v="EGRESADO DE DERECHO Y TECNICO JURIDICO"/>
    <x v="2"/>
    <x v="2"/>
  </r>
  <r>
    <s v="EGRESADO DE ADMINISTRACION PUBLICA Y TECNICO SUPERIOR EN ADMINISTRACION DE EMPRESAS"/>
    <x v="2"/>
    <x v="2"/>
  </r>
  <r>
    <s v="EGRESADA DE SECRETARIA ADMINISTRATIVA"/>
    <x v="2"/>
    <x v="2"/>
  </r>
  <r>
    <s v="EGRESADO DE MECANICA AUTOMOTRIZ"/>
    <x v="2"/>
    <x v="2"/>
  </r>
  <r>
    <s v="EGRESADA DE ADMINISTRACION PUBLICA"/>
    <x v="2"/>
    <x v="2"/>
  </r>
  <r>
    <s v="TECNICO CONTADOR EGRESADA DE DERECHO"/>
    <x v="2"/>
    <x v="2"/>
  </r>
  <r>
    <s v="TECNICO CONTADOR EGRESADO DE DERECHO"/>
    <x v="2"/>
    <x v="2"/>
  </r>
  <r>
    <s v="ADMINISTRACION DE EMPRESA Y EGRESADO DE DERECHO"/>
    <x v="2"/>
    <x v="2"/>
  </r>
  <r>
    <s v="EGRESADA DE INGENIERIA DE EJECUCION INDUSTRIAL"/>
    <x v="2"/>
    <x v="2"/>
  </r>
  <r>
    <s v="EGRESADO DE INGENIERIA EN ADMINISTRACION DE EMPRESAS"/>
    <x v="2"/>
    <x v="2"/>
  </r>
  <r>
    <s v="EGRESADA PEDAGOGIA EDUCACION BASICA"/>
    <x v="2"/>
    <x v="2"/>
  </r>
  <r>
    <s v="EGRESADO DE INGENIERIA EN CONECTIVIDAD Y REDES"/>
    <x v="2"/>
    <x v="2"/>
  </r>
  <r>
    <s v="EGRESADO DE TEC EN FERMERIA"/>
    <x v="2"/>
    <x v="2"/>
  </r>
  <r>
    <s v="EGRESADA DE CONTABILIDAD"/>
    <x v="2"/>
    <x v="2"/>
  </r>
  <r>
    <s v="EGRESADO DEDERECHO"/>
    <x v="2"/>
    <x v="2"/>
  </r>
  <r>
    <s v="EGRESADO CONSTRUCTOR CIVIL"/>
    <x v="2"/>
    <x v="2"/>
  </r>
  <r>
    <s v="EGRESADO DE CIENCIAS JURIDICO"/>
    <x v="2"/>
    <x v="2"/>
  </r>
  <r>
    <s v="EGRESADO EN LICENCIATURA DE CIENCIAS JURIDICA"/>
    <x v="2"/>
    <x v="2"/>
  </r>
  <r>
    <s v="EGRESADO DE LICENCIATURA EN CIENCIAS JURIDICAS"/>
    <x v="2"/>
    <x v="2"/>
  </r>
  <r>
    <s v="EGRESADO PUBLICIDAD TECNICA"/>
    <x v="2"/>
    <x v="2"/>
  </r>
  <r>
    <s v="EGRESADO DE PUBLICIDAD TECNICA"/>
    <x v="2"/>
    <x v="2"/>
  </r>
  <r>
    <s v="EGRESADO PROFESOR DE EDUCACION FISICA"/>
    <x v="2"/>
    <x v="2"/>
  </r>
  <r>
    <s v="EGRESADO DE LICENCIATURA EN ARTES"/>
    <x v="2"/>
    <x v="2"/>
  </r>
  <r>
    <s v="EGRESADA DE INGENIERIA EN CONSTRUCCION"/>
    <x v="2"/>
    <x v="2"/>
  </r>
  <r>
    <s v="EGRESADO DE LICENCIATURA EN ARTE"/>
    <x v="2"/>
    <x v="2"/>
  </r>
  <r>
    <s v="EGRESADO LICENCIATURA EN ARTE"/>
    <x v="2"/>
    <x v="2"/>
  </r>
  <r>
    <s v="EGRESADA DE TECNICO ASISTENCIAL DE MENORES"/>
    <x v="2"/>
    <x v="2"/>
  </r>
  <r>
    <s v="EGRESADA DE ANTROPOLOGIA"/>
    <x v="2"/>
    <x v="2"/>
  </r>
  <r>
    <s v="EGRESADO DE DANZA Y COREOGRAFIA"/>
    <x v="2"/>
    <x v="2"/>
  </r>
  <r>
    <s v="EGRESADA DE LA CARRERA DE DANZA Y COREOGRAFIA"/>
    <x v="2"/>
    <x v="2"/>
  </r>
  <r>
    <s v="EGRESADO DE PREPARACION FISICA"/>
    <x v="2"/>
    <x v="2"/>
  </r>
  <r>
    <s v="EGRESADO DE PREPACION FISICA"/>
    <x v="2"/>
    <x v="2"/>
  </r>
  <r>
    <s v="EGRESADO DE PREPARADOR FISICO"/>
    <x v="2"/>
    <x v="2"/>
  </r>
  <r>
    <s v="EGRESADO PREPARACION FISICA"/>
    <x v="2"/>
    <x v="2"/>
  </r>
  <r>
    <s v="EGRESADO DE TRABAJO SOICAL"/>
    <x v="2"/>
    <x v="2"/>
  </r>
  <r>
    <s v="EGRESADO EN INGENIERIA EN ADMINISTRACION PUBLICA"/>
    <x v="2"/>
    <x v="2"/>
  </r>
  <r>
    <s v="EGRESADO DE CINE Y PRODUCCION"/>
    <x v="2"/>
    <x v="2"/>
  </r>
  <r>
    <s v="EGRESADO DE ADMINISTRACIONPUBLICA"/>
    <x v="2"/>
    <x v="2"/>
  </r>
  <r>
    <s v="EGRESADO DE LA CARRERA DE TECNICO EN SONIDO"/>
    <x v="2"/>
    <x v="2"/>
  </r>
  <r>
    <s v="EGRESADO EN PEDAGOGIA EN FILOSOFIA"/>
    <x v="2"/>
    <x v="2"/>
  </r>
  <r>
    <s v="EGRESADO DE KINESIOLOGIA"/>
    <x v="2"/>
    <x v="2"/>
  </r>
  <r>
    <s v="EGRESADA EN PEDAGOGIA EN EDUCACION FISICA"/>
    <x v="2"/>
    <x v="2"/>
  </r>
  <r>
    <s v="EGRESADA DE LICENCIATURA EN EDUCACION"/>
    <x v="2"/>
    <x v="2"/>
  </r>
  <r>
    <s v="EGRESADO DE PEDAGOGIA EN FILOSOFIA"/>
    <x v="2"/>
    <x v="2"/>
  </r>
  <r>
    <s v="EGRESADO DE ANALISIS DE SISTEMAS Y TECNICO EN PROGRAMACION"/>
    <x v="2"/>
    <x v="2"/>
  </r>
  <r>
    <s v="EGRESADO DE TECNICO EN GRAFICA PUBLICITARIA"/>
    <x v="2"/>
    <x v="2"/>
  </r>
  <r>
    <s v="EGRESADO DE CIENCIAS JURIDICAS Y SOCIALES"/>
    <x v="2"/>
    <x v="2"/>
  </r>
  <r>
    <s v="EGRESADA DE DISENO"/>
    <x v="2"/>
    <x v="2"/>
  </r>
  <r>
    <s v="EGRESADO EN LICENCIATURA EN ARTES"/>
    <x v="2"/>
    <x v="2"/>
  </r>
  <r>
    <s v="EGRESADA DE COMUNICADORA AUDIOVISUAL"/>
    <x v="2"/>
    <x v="2"/>
  </r>
  <r>
    <s v="EGRESADO DE TECNICO NIVEL MEDIO EN ADMINISTRACION"/>
    <x v="2"/>
    <x v="2"/>
  </r>
  <r>
    <s v="EGRESADA DE TECNICO EN ADMINISTRACION"/>
    <x v="2"/>
    <x v="2"/>
  </r>
  <r>
    <s v="EGRESADO DE CINE"/>
    <x v="2"/>
    <x v="2"/>
  </r>
  <r>
    <s v="EGRESADA DE DANZA MENCION PEDAGOGIA"/>
    <x v="2"/>
    <x v="2"/>
  </r>
  <r>
    <s v="EGRESADO DE TEATRO"/>
    <x v="2"/>
    <x v="2"/>
  </r>
  <r>
    <s v="EGRESADO DE PLANIFICACION SOCIAL"/>
    <x v="2"/>
    <x v="2"/>
  </r>
  <r>
    <s v="EGRESADO DE DISENO"/>
    <x v="2"/>
    <x v="2"/>
  </r>
  <r>
    <s v="EGRESADO EN PEDAGOGIA EN EDUCACION FISICA"/>
    <x v="2"/>
    <x v="2"/>
  </r>
  <r>
    <s v="EGRESADA DE VENTAS Y PUBLICIDAD"/>
    <x v="2"/>
    <x v="2"/>
  </r>
  <r>
    <s v="EGRESADA DE TECNICO EN BIENESTAR SOCIAL"/>
    <x v="2"/>
    <x v="2"/>
  </r>
  <r>
    <s v="EGRESADO DE TECNICO EN COCINA INTERNACIONAL"/>
    <x v="2"/>
    <x v="2"/>
  </r>
  <r>
    <s v="PERIODISTA EGRESADA DE VETERINARIA"/>
    <x v="2"/>
    <x v="2"/>
  </r>
  <r>
    <s v="EGRESADO DE FOTOGRAFIA"/>
    <x v="2"/>
    <x v="2"/>
  </r>
  <r>
    <s v="EGRESADA DE TECNICO EN ASISTENCIA SOCIAL"/>
    <x v="2"/>
    <x v="2"/>
  </r>
  <r>
    <s v="EGRESADA EDUCACION SUPERIOR"/>
    <x v="2"/>
    <x v="2"/>
  </r>
  <r>
    <s v="EGRESADO TECNICO EN ADM DE EMPRESAS"/>
    <x v="2"/>
    <x v="2"/>
  </r>
  <r>
    <s v="EGRESADO EN PEDAGOGIA CIENCIAS SOCIALES"/>
    <x v="2"/>
    <x v="2"/>
  </r>
  <r>
    <s v="EGRESADA TECN PROFESIONAL"/>
    <x v="2"/>
    <x v="2"/>
  </r>
  <r>
    <s v="EGRESADA TECNICO PROFESIONAL"/>
    <x v="2"/>
    <x v="2"/>
  </r>
  <r>
    <s v="EGRESADO ADM PUBLICA"/>
    <x v="2"/>
    <x v="2"/>
  </r>
  <r>
    <s v="EGRESADO EN CARTOGRAFIA"/>
    <x v="2"/>
    <x v="2"/>
  </r>
  <r>
    <s v="EGRESADO CARTOGRAFIA"/>
    <x v="2"/>
    <x v="2"/>
  </r>
  <r>
    <s v="EGRESADO INGENIERO EN EJACUCION INDUSTRIAL"/>
    <x v="2"/>
    <x v="2"/>
  </r>
  <r>
    <s v="EGRESADO INGENIERO DE EJECUCION EN MECANICA"/>
    <x v="2"/>
    <x v="2"/>
  </r>
  <r>
    <s v="EGRESADA ARQUITECTURA DEL PAISAJE"/>
    <x v="2"/>
    <x v="2"/>
  </r>
  <r>
    <s v="EGRESADO EN TECNICO EN COMPUTACION E INFORMATICA"/>
    <x v="2"/>
    <x v="2"/>
  </r>
  <r>
    <s v="EGRESADO DE COMPUTACION E INFORMATICA"/>
    <x v="2"/>
    <x v="2"/>
  </r>
  <r>
    <s v="PROFESORA DE LENGUA CASTELLANA Y COMUNICACION EGRESADA"/>
    <x v="2"/>
    <x v="2"/>
  </r>
  <r>
    <s v="EGRESADO DE ADMINISTRACION DE EMPRESAS CON MENCION EN COMPUTACION"/>
    <x v="2"/>
    <x v="2"/>
  </r>
  <r>
    <s v="TECNICO EN COMUNICACION Y RELACIONES PUBLICAS EGRESADA"/>
    <x v="2"/>
    <x v="2"/>
  </r>
  <r>
    <s v="EGRESADO DE ADMINISTRACION DE EMPRESAS"/>
    <x v="2"/>
    <x v="2"/>
  </r>
  <r>
    <s v="EGRESADA DE LA CARRERA DE ACTUACION"/>
    <x v="2"/>
    <x v="2"/>
  </r>
  <r>
    <s v="EGRESADO DE DISENADOR DE INTERIORES"/>
    <x v="2"/>
    <x v="2"/>
  </r>
  <r>
    <s v="EGRESADO DE TECNICO EN DIBUJO Y PROYECTOS TECNICOS CON MENCION EN DIBUJO TECNICO MECANICO"/>
    <x v="2"/>
    <x v="2"/>
  </r>
  <r>
    <s v="EGRESADO CARRERA DE MUSICA E INTERPRETACION"/>
    <x v="2"/>
    <x v="2"/>
  </r>
  <r>
    <s v="EGRESADO TECNICO EN PUBLICIDAD"/>
    <x v="2"/>
    <x v="2"/>
  </r>
  <r>
    <s v="EGRESADA DE LA CARRERA DE PROFESOR DE EDUCACION MEDIA EN MATEMATICAS"/>
    <x v="2"/>
    <x v="2"/>
  </r>
  <r>
    <s v="EGRESADA LICENCIATURA EN LINGISTICA Y LITERATURA INGLESA"/>
    <x v="2"/>
    <x v="2"/>
  </r>
  <r>
    <s v="EGRESADO PEDAGOGIA EN INGLES"/>
    <x v="2"/>
    <x v="2"/>
  </r>
  <r>
    <s v="EGRESADO DE LICENCIATURA EN CINE DOCUMENTAL"/>
    <x v="2"/>
    <x v="2"/>
  </r>
  <r>
    <s v="EGRESADO CARRERA DE LICENCIATURA EN EDUCACON Y PEDAGOGIA EN EDUCACION FISICA DEPORTES Y RECREACION"/>
    <x v="2"/>
    <x v="2"/>
  </r>
  <r>
    <s v="EGRESADO PEDAGOGIA EN FILOSOFIA"/>
    <x v="2"/>
    <x v="2"/>
  </r>
  <r>
    <s v="EGRESADA DE VENTA Y PUBLICIDAD"/>
    <x v="2"/>
    <x v="2"/>
  </r>
  <r>
    <s v=" MEDIO EGRESADO DE LA CARRERA COMUNICACION SOCIAL"/>
    <x v="2"/>
    <x v="2"/>
  </r>
  <r>
    <s v="EGRESADA INGENIERIA EN ADMINISTRACION DE EMPRESAS MENCION FINANZAS"/>
    <x v="2"/>
    <x v="2"/>
  </r>
  <r>
    <s v="EGRESADA EN DERECHO"/>
    <x v="2"/>
    <x v="2"/>
  </r>
  <r>
    <s v="EGRESADO CONST CIVL NIV PROFESIONAL PLANT CONT"/>
    <x v="2"/>
    <x v="2"/>
  </r>
  <r>
    <s v="EGRESADA DE INGENIERIA E EN ADMINISTRACION DE EMPRESAS"/>
    <x v="2"/>
    <x v="2"/>
  </r>
  <r>
    <s v="EGRESADO TECNICO EN CONSTRUCCION"/>
    <x v="2"/>
    <x v="2"/>
  </r>
  <r>
    <s v="EGRESADO TECNICO UNIVERSITARIO EN CONSTRUCCION"/>
    <x v="2"/>
    <x v="2"/>
  </r>
  <r>
    <s v="EGRESADO DE INGENIERIA AGRICOLA"/>
    <x v="2"/>
    <x v="2"/>
  </r>
  <r>
    <s v="EGRESADA INGENIERO EN TRANSPORTE Y TRANS"/>
    <x v="2"/>
    <x v="2"/>
  </r>
  <r>
    <s v="EGRESADA DE INGENIERIA DE TRANSPORTE Y TRANSITO"/>
    <x v="2"/>
    <x v="2"/>
  </r>
  <r>
    <s v="EGRESADO INGENIERIA AGRICOLA"/>
    <x v="2"/>
    <x v="2"/>
  </r>
  <r>
    <s v="EGRESADA DE INGENIERIA FINANCIERA"/>
    <x v="2"/>
    <x v="2"/>
  </r>
  <r>
    <s v="EGRESADA DE INGENIERIA E ADMINISTRACION"/>
    <x v="2"/>
    <x v="2"/>
  </r>
  <r>
    <s v="EGRESADO DE TEC EN ADMINISTRACION INDUSTRIAL"/>
    <x v="2"/>
    <x v="2"/>
  </r>
  <r>
    <s v="EGRESADO DE ADMINISTRACION INDUSTRIAL"/>
    <x v="2"/>
    <x v="2"/>
  </r>
  <r>
    <s v="EGRESADO DE INGENIERIA EJECUCION EN MINAS"/>
    <x v="2"/>
    <x v="2"/>
  </r>
  <r>
    <s v="EGRESADA TECNICO PECUARIO"/>
    <x v="2"/>
    <x v="2"/>
  </r>
  <r>
    <s v="EGRESADA COMUNICACION SOCIAL"/>
    <x v="2"/>
    <x v="2"/>
  </r>
  <r>
    <s v="EGRESADO TECNICO EN ADMINISTRACION INDUSTRIAL"/>
    <x v="2"/>
    <x v="2"/>
  </r>
  <r>
    <s v="EGRESADO ING ADMINISTRACION"/>
    <x v="2"/>
    <x v="2"/>
  </r>
  <r>
    <s v="EGRESADO INGENIERIA ADM EM"/>
    <x v="2"/>
    <x v="2"/>
  </r>
  <r>
    <s v="TECNICO MEDIO EN ADMINISTRACION DE EMPRESA EGRESADA OFICIO TECNICO ASISTENTE ADMINISTRATIVO CON MENCION EN RECURSOS HUMANOS"/>
    <x v="2"/>
    <x v="2"/>
  </r>
  <r>
    <s v="EGRESADO DE PEDAGOGIA EN EDUCACION BASICA"/>
    <x v="2"/>
    <x v="2"/>
  </r>
  <r>
    <s v="EGRESADO DE LA CARRERA PREVENCION DE RIESGOS"/>
    <x v="2"/>
    <x v="2"/>
  </r>
  <r>
    <s v="EGRESADA DE MEDICINA VETERINARIA"/>
    <x v="2"/>
    <x v="2"/>
  </r>
  <r>
    <s v="EGRESADO DE ELECTRONICA"/>
    <x v="2"/>
    <x v="2"/>
  </r>
  <r>
    <s v="ENSENANZA MEDIA EGRESADA DE PERIODISMO"/>
    <x v="2"/>
    <x v="2"/>
  </r>
  <r>
    <s v="EGRESADO DE DIBUJO TECNICO"/>
    <x v="2"/>
    <x v="2"/>
  </r>
  <r>
    <s v="EGRESADA DE INGENIERIA EN EJECUCION DE ADMINISTRACION DE EMPRESAS"/>
    <x v="2"/>
    <x v="2"/>
  </r>
  <r>
    <s v="EGRESADO DE LA CARRERA DE PREPARACION FISICA"/>
    <x v="2"/>
    <x v="2"/>
  </r>
  <r>
    <s v="EGRESADO DE LA CARRERA DE DIBUJANTE TECNICO"/>
    <x v="2"/>
    <x v="2"/>
  </r>
  <r>
    <s v="EGRESADO DE DIBUJANTE TECNICO"/>
    <x v="2"/>
    <x v="2"/>
  </r>
  <r>
    <s v="EGRESADA DE TEATRO Y COMUNICACION ESCENICA"/>
    <x v="2"/>
    <x v="2"/>
  </r>
  <r>
    <s v="EGRESADA DE LA CARRERA DE ADMINISTRACION DE EMPRESAS CON ESPECIALIDAD EN PROYECTOS Y FINANZAS"/>
    <x v="2"/>
    <x v="2"/>
  </r>
  <r>
    <s v="EGRESADA DE ADMINISTRACION DE EMPRESAS CON ESPECIALIDAD EN PROYECTOS Y FINANZAS"/>
    <x v="2"/>
    <x v="2"/>
  </r>
  <r>
    <s v="EGRESADA EN PREPARACION FISICA"/>
    <x v="2"/>
    <x v="2"/>
  </r>
  <r>
    <s v="EGRESADO DE LA CARRERA MECANICO EN MAQUINAS Y HERRAMIENTAS"/>
    <x v="2"/>
    <x v="2"/>
  </r>
  <r>
    <s v="EGRESADO DE LA CARRERA DE MECANICA"/>
    <x v="2"/>
    <x v="2"/>
  </r>
  <r>
    <s v="EGRESADO DE LA CARRERA MECANICO EN MAQUINAS"/>
    <x v="2"/>
    <x v="2"/>
  </r>
  <r>
    <s v="EGRESADO DE LA CARERRA DE LICENCIATURA EN CIENCIAS DE LA ACTIVIDAD FISICA"/>
    <x v="2"/>
    <x v="2"/>
  </r>
  <r>
    <s v="EGRESADO EN LICENCIATURA EN CIENCIAS DE LA ACTIVIDAD FISICA"/>
    <x v="2"/>
    <x v="2"/>
  </r>
  <r>
    <s v="EGRESADA DE LA CARRERA DE DISENO DE AMBIENTES CON MENCION EN AREAS VERDES"/>
    <x v="2"/>
    <x v="2"/>
  </r>
  <r>
    <s v="EGRESADA DE DISENO DE AMBIENTES CON MENCION EN AREAS VERDES"/>
    <x v="2"/>
    <x v="2"/>
  </r>
  <r>
    <s v="EGRESADO DE LA CARRERA DE LICENCIATURA EN COMUNICACION PUBLICITARIA"/>
    <x v="2"/>
    <x v="2"/>
  </r>
  <r>
    <s v="EGRESADO DE LICENCIATURA EN COMUNICACION PUBLICITARIA"/>
    <x v="2"/>
    <x v="2"/>
  </r>
  <r>
    <s v="EGRESADO DE LICENCIATURA EN COMUNICACION PUBLICITARIA MENCION CREATIVIDAD"/>
    <x v="2"/>
    <x v="2"/>
  </r>
  <r>
    <s v="EGRESADO DE LA CARRERA DE INGENIERIA CIVIL INDUSTRIAL"/>
    <x v="2"/>
    <x v="2"/>
  </r>
  <r>
    <s v="EGRESADO DE LICENCIATURA EN HISTORIA"/>
    <x v="2"/>
    <x v="2"/>
  </r>
  <r>
    <s v="TECNICO DEPORTIVO EGRESADO DE LA CARRERA DE EDUCACION FISICA"/>
    <x v="2"/>
    <x v="2"/>
  </r>
  <r>
    <s v="EGRESADO DE LA CARRERA TECNICO DE NIVEL SUPERIOR EN FINANZAS"/>
    <x v="2"/>
    <x v="2"/>
  </r>
  <r>
    <s v="EGRESADO DE LA CARRERA DE PSICOLOGIA"/>
    <x v="2"/>
    <x v="2"/>
  </r>
  <r>
    <s v="EGRESADO DE CONTABILIDAD"/>
    <x v="2"/>
    <x v="2"/>
  </r>
  <r>
    <s v="EGRESADO DE OCTAVO BASICO CON CURSO DE ADMINISTRACION APROBADO POR FUNDACION MAS CAPAZ OTEC CHILE CAP"/>
    <x v="2"/>
    <x v="2"/>
  </r>
  <r>
    <s v="EGRESADO DE LA CARRERA DE PEDAGOGIA EN EDUCACION FISICA DEPORTE Y RECREACION"/>
    <x v="2"/>
    <x v="2"/>
  </r>
  <r>
    <s v="EGRESADA DE LA CARRERA DE PREPARACION FISICA"/>
    <x v="2"/>
    <x v="2"/>
  </r>
  <r>
    <s v="EGRESADA DE TECNICO EN PERSONAL TRAINER"/>
    <x v="2"/>
    <x v="2"/>
  </r>
  <r>
    <s v="EGRESADO DE ADMINISTRACION DE REDES COMPUTACIONALES"/>
    <x v="2"/>
    <x v="2"/>
  </r>
  <r>
    <s v="EGRESADA TECNICO NIVEL SUPERIOR JURIDICO"/>
    <x v="2"/>
    <x v="2"/>
  </r>
  <r>
    <s v="EGRESADA DE LA CARRERA TECNICA NIVEL SUPERIOR JURIDICO"/>
    <x v="2"/>
    <x v="2"/>
  </r>
  <r>
    <s v="EGRESADA DE LA CARRERA DE SERVICIO SOCIAL"/>
    <x v="2"/>
    <x v="2"/>
  </r>
  <r>
    <s v="EGRESADO DE LA CARRERA DE INGENIERIA EN MECANICA"/>
    <x v="2"/>
    <x v="2"/>
  </r>
  <r>
    <s v="EGRESADO DE CARRERA TECNICO EN SONIDO"/>
    <x v="2"/>
    <x v="2"/>
  </r>
  <r>
    <s v="EGRESADA DE TECNICO NIVEL SUPERIOR EN PREVENCION DE RIESGO"/>
    <x v="2"/>
    <x v="2"/>
  </r>
  <r>
    <s v="EGRESADO DE ADMINISTRACION TURISTICA"/>
    <x v="2"/>
    <x v="2"/>
  </r>
  <r>
    <s v="EGRESADO DE LA CARRERA DE GEOGRAFIA"/>
    <x v="2"/>
    <x v="2"/>
  </r>
  <r>
    <s v="EGRESADO DE LICENCIATURA EN EDUCACION FISICA"/>
    <x v="2"/>
    <x v="2"/>
  </r>
  <r>
    <s v="ENSENANZA MEDIA EGRESADA DE LA ESPECIALIDAD DE CONTABILIDAD"/>
    <x v="2"/>
    <x v="2"/>
  </r>
  <r>
    <s v="EGRESADO DE ELECTRONICA CON MENCION EN COMPUTACION"/>
    <x v="2"/>
    <x v="2"/>
  </r>
  <r>
    <s v="EGRESADO DE LA CARRERA DE PEDAGOGIA EN EDUCACION FISICA"/>
    <x v="2"/>
    <x v="2"/>
  </r>
  <r>
    <s v="EGRESADO DE LA CARRERA DE PREPARADOR FISICO ESTUDIANTE DE LA CARRERA DE KINESIOLOGIA"/>
    <x v="2"/>
    <x v="2"/>
  </r>
  <r>
    <s v="EGRESADO DE LA CARRERA DE PREPARADOR FISICO"/>
    <x v="2"/>
    <x v="2"/>
  </r>
  <r>
    <s v="EGRESADO DE LA CARRERA DE DISENO GRAFICO"/>
    <x v="2"/>
    <x v="2"/>
  </r>
  <r>
    <s v="EGRESADO DE ACTUACION Y MONITOR TEATRAL"/>
    <x v="2"/>
    <x v="2"/>
  </r>
  <r>
    <s v="ENSENANZA MEDIA EGRESADA DE CONTABILIDAD"/>
    <x v="2"/>
    <x v="2"/>
  </r>
  <r>
    <s v="EGRESADO DE MECANICO EN MAQUINAS Y HERRAMIENTAS"/>
    <x v="2"/>
    <x v="2"/>
  </r>
  <r>
    <s v="EGRESADA DE DISENO Y AMBIENTES"/>
    <x v="2"/>
    <x v="2"/>
  </r>
  <r>
    <s v="EGRESADA DE DISENO GRAFICO PUBLICITARIO"/>
    <x v="2"/>
    <x v="2"/>
  </r>
  <r>
    <s v="EGRESADA DE LICENCIATURA EN ARTES TEORIA E HISTORIA DEL ARTE"/>
    <x v="2"/>
    <x v="2"/>
  </r>
  <r>
    <s v="EGRESADO DE TECNICO DE NIVEL SUPERIOR EN ADMINISTRACION DE EMPRESAS MENCION FINANZAS"/>
    <x v="2"/>
    <x v="2"/>
  </r>
  <r>
    <s v="EGRESADA EN TRABAJO SOCIAL"/>
    <x v="2"/>
    <x v="2"/>
  </r>
  <r>
    <s v="EGRESADA HABILITADA"/>
    <x v="2"/>
    <x v="2"/>
  </r>
  <r>
    <s v="EGRESADO EDUCACION TECNICO PROFESIONAL"/>
    <x v="2"/>
    <x v="2"/>
  </r>
  <r>
    <s v="EGRESADO EN PEDAGOGIA EN EDUCACION FISIC"/>
    <x v="2"/>
    <x v="2"/>
  </r>
  <r>
    <s v="EGRESADA PEDAGOGIA EN INGLES U DE SAN"/>
    <x v="2"/>
    <x v="2"/>
  </r>
  <r>
    <s v="SUPERIOR EGRESADO"/>
    <x v="2"/>
    <x v="2"/>
  </r>
  <r>
    <s v="EGRESADA DE LICENCIATURA EN EDUCACION Y"/>
    <x v="2"/>
    <x v="2"/>
  </r>
  <r>
    <s v="EGRESADO SUPERIOR"/>
    <x v="2"/>
    <x v="2"/>
  </r>
  <r>
    <s v="EGRESADO EDUCACION SUPERIOR"/>
    <x v="2"/>
    <x v="2"/>
  </r>
  <r>
    <s v="EGRESADO PROFESOR DE CASTELLANO"/>
    <x v="2"/>
    <x v="2"/>
  </r>
  <r>
    <s v="EGRESADO ABOGADO"/>
    <x v="2"/>
    <x v="2"/>
  </r>
  <r>
    <s v="EGRESADA DE LICENCIATURA EN ED Y PEDAGO"/>
    <x v="2"/>
    <x v="2"/>
  </r>
  <r>
    <s v="CARTOGRAFO EGRESADO"/>
    <x v="2"/>
    <x v="2"/>
  </r>
  <r>
    <s v="EGRESADA PEDAGOGIA MATEMATICAS"/>
    <x v="2"/>
    <x v="2"/>
  </r>
  <r>
    <s v="EGRESADA EN EDUCACION"/>
    <x v="2"/>
    <x v="2"/>
  </r>
  <r>
    <s v="CERT EGRESADO DE DERECHO"/>
    <x v="2"/>
    <x v="2"/>
  </r>
  <r>
    <s v="EGRESADO DE CIENCIA POLITICA Y POLITICAS"/>
    <x v="2"/>
    <x v="2"/>
  </r>
  <r>
    <s v="EGRESADA CARRERA TECNICO EN TURISMO"/>
    <x v="2"/>
    <x v="2"/>
  </r>
  <r>
    <s v="EGRESADO DE PEDAGOGIA EN EDUCACION FISIC"/>
    <x v="2"/>
    <x v="2"/>
  </r>
  <r>
    <s v="CERTF EGRESADA DE LA ESCUELA DE TRABAJO"/>
    <x v="2"/>
    <x v="2"/>
  </r>
  <r>
    <s v="CONSTANCIA DE EGRESADO DE DIBUJANTE PROY"/>
    <x v="2"/>
    <x v="2"/>
  </r>
  <r>
    <s v="EGRESADA TECNICO DE NIVEL SUPERIOR PLANI"/>
    <x v="2"/>
    <x v="2"/>
  </r>
  <r>
    <s v="SUPERIORESEGRESADO"/>
    <x v="2"/>
    <x v="2"/>
  </r>
  <r>
    <s v="ENSENANZA MEDIA EGRESADO"/>
    <x v="2"/>
    <x v="2"/>
  </r>
  <r>
    <s v="EGRESADA DE PEDAGOGIA MEDIA EN HISTORIA Y CS SOCIALES"/>
    <x v="2"/>
    <x v="2"/>
  </r>
  <r>
    <s v="MEDIOEGRESADO"/>
    <x v="2"/>
    <x v="2"/>
  </r>
  <r>
    <s v="PROFESIONAL EGRESADO"/>
    <x v="2"/>
    <x v="2"/>
  </r>
  <r>
    <s v="TECNICOSEGRESADO"/>
    <x v="2"/>
    <x v="2"/>
  </r>
  <r>
    <s v="TECNICOEGRESADO"/>
    <x v="2"/>
    <x v="2"/>
  </r>
  <r>
    <s v="MEDIOSEGRESADO"/>
    <x v="2"/>
    <x v="2"/>
  </r>
  <r>
    <s v="TCNICOSEGRESADO"/>
    <x v="2"/>
    <x v="2"/>
  </r>
  <r>
    <s v="EGRESADO DE LA CARRERA DE PEDAGOGIA EN INGLESAUTORIZACION DEPROE"/>
    <x v="2"/>
    <x v="2"/>
  </r>
  <r>
    <s v="EGRESADA DE LA CARRERA TECNICO EN EDUCACION ESPECIAL Y DIFERENCIAL"/>
    <x v="2"/>
    <x v="2"/>
  </r>
  <r>
    <s v="EGRESADA DE TECNICO EN EDUCACION ESPECIAL DIFERENCIAL"/>
    <x v="2"/>
    <x v="2"/>
  </r>
  <r>
    <s v="ALUMNO EGRESADO DE LA CARRERA DE EDUCACION FISICA AUTORIZACION DEPROE"/>
    <x v="2"/>
    <x v="2"/>
  </r>
  <r>
    <s v="ALUMNO EGRESADO DE LA CARRERA DE EDUCACION FISICA"/>
    <x v="2"/>
    <x v="2"/>
  </r>
  <r>
    <s v="EGRESADO DE PEDAGOGIA EDUCACION GENERAL BASICA"/>
    <x v="2"/>
    <x v="2"/>
  </r>
  <r>
    <s v="EGRESADO DE INTERPRETACION Y DOCENCIA MUSICAL AUT DEPROE"/>
    <x v="2"/>
    <x v="2"/>
  </r>
  <r>
    <s v="ALUMNO EGRESADO DE LA CARRERA DE PEDAGOGIA EN MATEMATICA Y COMPUTACIONAUTORIZACION DEPROE"/>
    <x v="2"/>
    <x v="2"/>
  </r>
  <r>
    <s v="EGRESADO PEDAGOGIA EN MATEMATICAS Y COMPUTACIONAUTORIZACION DOCENTE DEPROE"/>
    <x v="2"/>
    <x v="2"/>
  </r>
  <r>
    <s v="EGRESADA DE DIFERENCIAL AUTORIZACION DEPROE"/>
    <x v="2"/>
    <x v="2"/>
  </r>
  <r>
    <s v="EGRESADO ED MEDIA"/>
    <x v="2"/>
    <x v="2"/>
  </r>
  <r>
    <s v="EDUCACION MEDIAEGRESADO"/>
    <x v="2"/>
    <x v="2"/>
  </r>
  <r>
    <s v="MEDIOEGRESADOLICEO BICENTENARIO DIEGO PORTALES"/>
    <x v="2"/>
    <x v="2"/>
  </r>
  <r>
    <s v="MEDIOEGRESADOLICEO IGNACIO CARRERA PINTO"/>
    <x v="2"/>
    <x v="2"/>
  </r>
  <r>
    <s v="MEDIOEGRESADOCOMPLEJO EDUCACIONAL JAVIERA CARRERA"/>
    <x v="2"/>
    <x v="2"/>
  </r>
  <r>
    <s v="MEDIOEGRESADOLICEO CARLOS CONDELL DE LA HAZA"/>
    <x v="2"/>
    <x v="2"/>
  </r>
  <r>
    <s v="MEDIOEGRESADOFAUSTINO GONZALEZ"/>
    <x v="2"/>
    <x v="2"/>
  </r>
  <r>
    <s v="MEDIOEGRESADOESPECIAL IBERIA"/>
    <x v="2"/>
    <x v="2"/>
  </r>
  <r>
    <s v="MEDIOEGRESADOESPECIAL ESPANA"/>
    <x v="2"/>
    <x v="2"/>
  </r>
  <r>
    <s v="MEDIOEGRESADOESPERANZA"/>
    <x v="2"/>
    <x v="2"/>
  </r>
  <r>
    <s v="MEDIOEGRESADOVINA PURISIMA"/>
    <x v="2"/>
    <x v="2"/>
  </r>
  <r>
    <s v="MEDIOEGRESADOLORENZO VAROLI G"/>
    <x v="2"/>
    <x v="2"/>
  </r>
  <r>
    <s v="MEDIOEGRESADODEPARTAMENTO DE EDUCACION MUNICIPAL"/>
    <x v="2"/>
    <x v="2"/>
  </r>
  <r>
    <s v="MEDIOEGRESADOCARLOS TRUPP WANNER"/>
    <x v="2"/>
    <x v="2"/>
  </r>
  <r>
    <s v="BASICOEGRESADO"/>
    <x v="2"/>
    <x v="2"/>
  </r>
  <r>
    <s v="BASICOSEGRESADO"/>
    <x v="2"/>
    <x v="2"/>
  </r>
  <r>
    <s v="BASICOEGRESADODEPARTAMENTO DE EDUCACION MUNICIPAL"/>
    <x v="2"/>
    <x v="2"/>
  </r>
  <r>
    <s v="MEDIOEGRESADO ESCUELA ANTUPEHUEN EL TABACO"/>
    <x v="2"/>
    <x v="2"/>
  </r>
  <r>
    <s v="MEDIOEGRESADOESCUELA HERMANO GUIDO GOOSSENS"/>
    <x v="2"/>
    <x v="2"/>
  </r>
  <r>
    <s v="MEDIOEGRESADOCARLOS SALINAS LAGOS"/>
    <x v="2"/>
    <x v="2"/>
  </r>
  <r>
    <s v="MEDIOEGRESADOLA FLORIDA"/>
    <x v="2"/>
    <x v="2"/>
  </r>
  <r>
    <s v="MEDIOEGRESADOLICEO ABATE MOLINA"/>
    <x v="2"/>
    <x v="2"/>
  </r>
  <r>
    <s v="BASICOEGRESADOCARLOS TRUPP WANNER"/>
    <x v="2"/>
    <x v="2"/>
  </r>
  <r>
    <s v="MEDIOEGRESADOBRILLA EL SOL FELIPE CUBILLOS"/>
    <x v="2"/>
    <x v="2"/>
  </r>
  <r>
    <s v="MEDIOEGRESADOEL TABACO"/>
    <x v="2"/>
    <x v="2"/>
  </r>
  <r>
    <s v="MEDIOEGRESADOLICEO MARTA DONOSO ESPEJO"/>
    <x v="2"/>
    <x v="2"/>
  </r>
  <r>
    <s v="EGRESADA TECNICO EN EDUCACION DIFERENCIAL"/>
    <x v="2"/>
    <x v="2"/>
  </r>
  <r>
    <s v="TECNICO EGRESADO"/>
    <x v="2"/>
    <x v="2"/>
  </r>
  <r>
    <s v="TECNICOEGRESADODEPARTAMENTO DE EDUCACION MUNICIPAL"/>
    <x v="2"/>
    <x v="2"/>
  </r>
  <r>
    <s v="MEDIOEGRESADOBASICA TALCA"/>
    <x v="2"/>
    <x v="2"/>
  </r>
  <r>
    <s v="MEDIOEGRESADOLICEO BICENTENARIO ORIENTE"/>
    <x v="2"/>
    <x v="2"/>
  </r>
  <r>
    <s v="MEDIOEGRESADOLAS AMERICAS"/>
    <x v="2"/>
    <x v="2"/>
  </r>
  <r>
    <s v="MEDIOEGRESADOEL EDEN"/>
    <x v="2"/>
    <x v="2"/>
  </r>
  <r>
    <s v="EGRESADO DE TECNICO NIVEL SUPERIOR EN INFORMATICA"/>
    <x v="2"/>
    <x v="2"/>
  </r>
  <r>
    <s v="BASICOEGRESADOINSTITUTO SUPERIOR DE COMERCIO"/>
    <x v="2"/>
    <x v="2"/>
  </r>
  <r>
    <s v="MEDIOEGRESADOINSTITUTO SUPERIOR DE COMERCIO"/>
    <x v="2"/>
    <x v="2"/>
  </r>
  <r>
    <s v="MEDIOEGRESADOLICEO HECTOR PEREZ BIOTT"/>
    <x v="2"/>
    <x v="2"/>
  </r>
  <r>
    <s v="MEDIOEGRESADONUEVO HORIZONTE"/>
    <x v="2"/>
    <x v="2"/>
  </r>
  <r>
    <s v="MEDIOEGRESADOCARLOS SPANO"/>
    <x v="2"/>
    <x v="2"/>
  </r>
  <r>
    <s v="MEDIOEGRESADOUNO SAN AGUSTIN"/>
    <x v="2"/>
    <x v="2"/>
  </r>
  <r>
    <s v="MEDIOEGRESADOLOS CONQUISTADORES SALA CUNA"/>
    <x v="2"/>
    <x v="2"/>
  </r>
  <r>
    <s v="EGRESADO"/>
    <x v="2"/>
    <x v="2"/>
  </r>
  <r>
    <s v="MEDIOEGRESADOJOSE ABELARDO NUNEZ"/>
    <x v="2"/>
    <x v="2"/>
  </r>
  <r>
    <s v="MEDIOEGRESADOCOSTANERA"/>
    <x v="2"/>
    <x v="2"/>
  </r>
  <r>
    <s v="BASICOEGRESADOLAS ARAUCARIAS"/>
    <x v="2"/>
    <x v="2"/>
  </r>
  <r>
    <s v="MEDIOEGRESADODON SEBASTIAN"/>
    <x v="2"/>
    <x v="2"/>
  </r>
  <r>
    <s v="TECNICOEGRESADOJUAN LUIS SANFUENTES"/>
    <x v="2"/>
    <x v="2"/>
  </r>
  <r>
    <s v="MEDIOEGRESADOPROSPERIDAD"/>
    <x v="2"/>
    <x v="2"/>
  </r>
  <r>
    <s v="MEDIOEGRESADOLICEO INDUSTRIAL SUPERIOR"/>
    <x v="2"/>
    <x v="2"/>
  </r>
  <r>
    <s v="MEDIOEGRESADOAURORA DE CHILE"/>
    <x v="2"/>
    <x v="2"/>
  </r>
  <r>
    <s v="MEDIOEGRESADOHUILQUILEMU"/>
    <x v="2"/>
    <x v="2"/>
  </r>
  <r>
    <s v="BASICOEGRESADOJOSE ABELARDO NUNEZ"/>
    <x v="2"/>
    <x v="2"/>
  </r>
  <r>
    <s v="MEDIOEGRESADOEL CULENAR"/>
    <x v="2"/>
    <x v="2"/>
  </r>
  <r>
    <s v="MEDIOEGRESADODON GONZALO I"/>
    <x v="2"/>
    <x v="2"/>
  </r>
  <r>
    <s v="MEDIOEGRESADOSAN MIGUEL"/>
    <x v="2"/>
    <x v="2"/>
  </r>
  <r>
    <s v="MEDIOEGRESADOLICEO DE CULTURA Y DIFUSION ARTISTICA"/>
    <x v="2"/>
    <x v="2"/>
  </r>
  <r>
    <s v="TECNICOEGRESADOEL EDEN"/>
    <x v="2"/>
    <x v="2"/>
  </r>
  <r>
    <s v="TECNICOEGRESADA"/>
    <x v="2"/>
    <x v="2"/>
  </r>
  <r>
    <s v="MEDIOEGRESADODON GONZALO III MANITOS DE AMOR"/>
    <x v="2"/>
    <x v="2"/>
  </r>
  <r>
    <s v="EGRESADO DE DERECHODEPARTAMENTO DE EDUCACION MUNICIPAL"/>
    <x v="2"/>
    <x v="2"/>
  </r>
  <r>
    <s v="BASICOEGRESADOLICEO INDUSTRIAL SUPERIOR"/>
    <x v="2"/>
    <x v="2"/>
  </r>
  <r>
    <s v="MEDIOEGRESADOSANTA MARTA"/>
    <x v="2"/>
    <x v="2"/>
  </r>
  <r>
    <s v="MEDIOEGRESADOLICEO EL SAUCE"/>
    <x v="2"/>
    <x v="2"/>
  </r>
  <r>
    <s v="TECNICOEGRESADOCARLOS SPANO"/>
    <x v="2"/>
    <x v="2"/>
  </r>
  <r>
    <s v="MEDIOEGRESADOJOSE MANUEL BALMACEDA Y FERNANDEZ"/>
    <x v="2"/>
    <x v="2"/>
  </r>
  <r>
    <s v="BASICOEGRESADOLICEO ABATE MOLINA"/>
    <x v="2"/>
    <x v="2"/>
  </r>
  <r>
    <s v="BASICOEGRESADOLICEO MARTA DONOSO ESPEJO"/>
    <x v="2"/>
    <x v="2"/>
  </r>
  <r>
    <s v="MEDIOSEGRESADA"/>
    <x v="2"/>
    <x v="2"/>
  </r>
  <r>
    <s v="MEDIOEGRESADOJUAN LUIS SANFUENTES"/>
    <x v="2"/>
    <x v="2"/>
  </r>
  <r>
    <s v="MEDIOEGRESADOJARDIN DEL ESTE"/>
    <x v="2"/>
    <x v="2"/>
  </r>
  <r>
    <s v="BASICOEGRESADOESPECIAL ESPANA"/>
    <x v="2"/>
    <x v="2"/>
  </r>
  <r>
    <s v="BASICOEGRESADOJUAN LUIS SANFUENTES"/>
    <x v="2"/>
    <x v="2"/>
  </r>
  <r>
    <s v="EGRESADA DE TECNICO EN EDUCACION DIFERENCIAL"/>
    <x v="2"/>
    <x v="2"/>
  </r>
  <r>
    <s v="MEDIOEGRESADOLICEO TECNICO AMELIA COURBIS"/>
    <x v="2"/>
    <x v="2"/>
  </r>
  <r>
    <s v="BASICOEGRESADOCOMPLEJO EDUCACIONAL JAVIERA CARRERA"/>
    <x v="2"/>
    <x v="2"/>
  </r>
  <r>
    <s v="EGRESADO DE ENSENANZA MEDIADEPARTAMENTO DE EDUCACION MUNICIPAL"/>
    <x v="2"/>
    <x v="2"/>
  </r>
  <r>
    <s v="BASICOEGRESADOLICEO BICENTENARIO DIEGO PORTALES"/>
    <x v="2"/>
    <x v="2"/>
  </r>
  <r>
    <s v="BASICOEGRESADOLICEO EL SAUCE"/>
    <x v="2"/>
    <x v="2"/>
  </r>
  <r>
    <s v="ESTUDIOS TECNICOSEGRESADA"/>
    <x v="2"/>
    <x v="2"/>
  </r>
  <r>
    <s v="BASICOEGRESADOLICEO HECTOR PEREZ BIOTT"/>
    <x v="2"/>
    <x v="2"/>
  </r>
  <r>
    <s v="BASICOEGRESADOLICEO TECNICO AMELIA COURBIS"/>
    <x v="2"/>
    <x v="2"/>
  </r>
  <r>
    <s v="MEDIOEGRESADOVILLA LA PAZ"/>
    <x v="2"/>
    <x v="2"/>
  </r>
  <r>
    <s v="BASICOEGRESADOEL CULENAR"/>
    <x v="2"/>
    <x v="2"/>
  </r>
  <r>
    <s v="BASICOEGRESADOLICEO IGNACIO CARRERA PINTO"/>
    <x v="2"/>
    <x v="2"/>
  </r>
  <r>
    <s v="MEDIOEGRESADOCULENAR"/>
    <x v="2"/>
    <x v="2"/>
  </r>
  <r>
    <s v="EGRESADA DE ENSENANZA MEDIADEPARTAMENTO DE EDUCACION MUNICIPAL"/>
    <x v="2"/>
    <x v="2"/>
  </r>
  <r>
    <s v="BASICOEGRESADOEL ORIENTE"/>
    <x v="2"/>
    <x v="2"/>
  </r>
  <r>
    <s v="EGRESADO ENSENANZA MEDIADEPARTAMENTO DE EDUCACION MUNICIPAL"/>
    <x v="2"/>
    <x v="2"/>
  </r>
  <r>
    <s v="TECNICOEGRESADOESPECIAL ESPANA"/>
    <x v="2"/>
    <x v="2"/>
  </r>
  <r>
    <s v="BASICOEGRESADOLA FLORIDA"/>
    <x v="2"/>
    <x v="2"/>
  </r>
  <r>
    <s v="MEDIOEGRESADOEL ORIENTE"/>
    <x v="2"/>
    <x v="2"/>
  </r>
  <r>
    <s v="UNIVERSITARIOSEGRESADO"/>
    <x v="2"/>
    <x v="2"/>
  </r>
  <r>
    <s v="MEDIOEGRESADOPUERTAS NEGRAS"/>
    <x v="2"/>
    <x v="2"/>
  </r>
  <r>
    <s v="EGRESADO INGENIERIA EN INFORMATICA"/>
    <x v="2"/>
    <x v="2"/>
  </r>
  <r>
    <s v="MEDIOEGRESADOINES SILVESTER DE ARTOZON"/>
    <x v="2"/>
    <x v="2"/>
  </r>
  <r>
    <s v="MEDIOEGRESADOCOPERATIVA LIRCAY"/>
    <x v="2"/>
    <x v="2"/>
  </r>
  <r>
    <s v="EGRESADA TECNICO EN PARVULOS Y BASICA"/>
    <x v="2"/>
    <x v="2"/>
  </r>
  <r>
    <s v="EGRESADA DE LA CARRERA TECNICO EN EDUCACION PARVULARIA"/>
    <x v="2"/>
    <x v="2"/>
  </r>
  <r>
    <s v="EGRESADA TECNICO EDUCACION ESPECIAL"/>
    <x v="2"/>
    <x v="2"/>
  </r>
  <r>
    <s v="TITULO EN TRAMITE EGRESADA DE LA CARRERA DE PEDAGOGIA EN EDUCACION PARVULARIA"/>
    <x v="2"/>
    <x v="2"/>
  </r>
  <r>
    <s v="EGRESADA DE EDUCACION ESPECIAL Y DIFERENCIADA"/>
    <x v="2"/>
    <x v="2"/>
  </r>
  <r>
    <s v="EGRESADO TECNICO EN PARVULOS Y BASICA"/>
    <x v="2"/>
    <x v="2"/>
  </r>
  <r>
    <s v="EGRESADA CARRERA EDUCACION ESPECIAL MENCION EN TEL Y RM"/>
    <x v="2"/>
    <x v="2"/>
  </r>
  <r>
    <s v="EGRESADO DE LA CARRERA PEDAGOGIA EN HISTORIA Y GEOGRAFIA"/>
    <x v="2"/>
    <x v="2"/>
  </r>
  <r>
    <s v="EGRESADA DE LA CARRERA EDUCACION DIFERENCIAL"/>
    <x v="2"/>
    <x v="2"/>
  </r>
  <r>
    <s v="EGRESADA TECNICO EN EDUCACION ESPECIAL"/>
    <x v="2"/>
    <x v="2"/>
  </r>
  <r>
    <s v="EGRESADA TECNICO EN PARVULO Y BASICA"/>
    <x v="2"/>
    <x v="2"/>
  </r>
  <r>
    <s v="EGRESADA DE PROFESOR DE EDUCACION MEDIA TECNICO PROFESIOAN"/>
    <x v="2"/>
    <x v="2"/>
  </r>
  <r>
    <s v="EGRESADA DE LA CARRERA ASISTENTE DE PARVULOS"/>
    <x v="2"/>
    <x v="2"/>
  </r>
  <r>
    <s v="ENSENANZA MEDIA COMPLETAEGRESADO"/>
    <x v="2"/>
    <x v="2"/>
  </r>
  <r>
    <s v="EGRESADO DE PROFESOR DE EDUCACION MUSICAL"/>
    <x v="2"/>
    <x v="2"/>
  </r>
  <r>
    <s v="EGRESADO DE ALUMNO REGULAR DE PEDAGOGIA EN EDUCACION FISICA"/>
    <x v="2"/>
    <x v="2"/>
  </r>
  <r>
    <s v="EGRESADO TECNICO NIVELSUPERIOR EN TRABAJO SOCIAL"/>
    <x v="2"/>
    <x v="2"/>
  </r>
  <r>
    <s v="EGRESADO DE PROFESOR DE EDUCACION FISICA"/>
    <x v="2"/>
    <x v="2"/>
  </r>
  <r>
    <s v="EGRESADA DE LA CARRERA DE AGRONOMIA"/>
    <x v="2"/>
    <x v="2"/>
  </r>
  <r>
    <s v="EGRESADA DE TECNICO ASISTENTE DE EDUCACION ESPECIAL"/>
    <x v="2"/>
    <x v="2"/>
  </r>
  <r>
    <s v="ALUMNO EGRESADO DE LA CARRERA TECNICO EN ADMINISTRACION DE EMPRESAS"/>
    <x v="2"/>
    <x v="2"/>
  </r>
  <r>
    <s v="EGRESADO MEDIA"/>
    <x v="2"/>
    <x v="2"/>
  </r>
  <r>
    <s v="EGRESADA DE EDUCACION DIFERENCIALCARLOS TRUPP WANNER"/>
    <x v="2"/>
    <x v="2"/>
  </r>
  <r>
    <s v="EGRESADA DE LA CARRERA TECNICO EN EDUCACION PARVULARIASARGENTO SEGUNDO DANIEL REBOLLEDO"/>
    <x v="2"/>
    <x v="2"/>
  </r>
  <r>
    <s v="EGRESADA DE LA CARRERA DE EDUCACION GENERAL BASICA"/>
    <x v="2"/>
    <x v="2"/>
  </r>
  <r>
    <s v="EGRESADA DE ENSENANZA MEDIAPUERTAS NEGRAS"/>
    <x v="2"/>
    <x v="2"/>
  </r>
  <r>
    <s v="EGRESADO DE ENSENANZA MEDIACOSTANERA"/>
    <x v="2"/>
    <x v="2"/>
  </r>
  <r>
    <s v="EGRESADA DE LA CARRERA TECNICO EN EDUCACION PARVULARIA Y BASICA"/>
    <x v="2"/>
    <x v="2"/>
  </r>
  <r>
    <s v="EGRESADO DE ENSENANZA MEDIAESPERANZA"/>
    <x v="2"/>
    <x v="2"/>
  </r>
  <r>
    <s v="ALUMNO EGRESADO DE LA CARRERA TECNICO EN ADMINISTRACION DE EMPRESASDEPARTAMENTO DE EDUCACION MUNIC"/>
    <x v="2"/>
    <x v="2"/>
  </r>
  <r>
    <s v="EGRESADO DE LA CARRERA TECNICO EN EDUCACION DIFERENCIAL"/>
    <x v="2"/>
    <x v="2"/>
  </r>
  <r>
    <s v="TECNICOEGRESADOUNO SAN AGUSTIN"/>
    <x v="2"/>
    <x v="2"/>
  </r>
  <r>
    <s v="EGRESADA TECNICO FINANCIERO"/>
    <x v="2"/>
    <x v="2"/>
  </r>
  <r>
    <s v="EGRESADA DE EDUCACION DIFERENCIALAUTORIZACION DEPROE"/>
    <x v="2"/>
    <x v="2"/>
  </r>
  <r>
    <s v="EGRESADA PEDAGOGIA EN EDUCACION GENERAL"/>
    <x v="2"/>
    <x v="2"/>
  </r>
  <r>
    <s v="EGRESADO DE EDUCACION GENERAL BASICA MENCION MATEMATICA AUT DEPROE"/>
    <x v="2"/>
    <x v="2"/>
  </r>
  <r>
    <s v="EGRESADO DE INGENIERIA EN CONSTRUCCIONAUT DEPROE"/>
    <x v="2"/>
    <x v="2"/>
  </r>
  <r>
    <s v="EGRESADA DE PADAGOGIA GENERAL BASICA CON MENCION EN MATEMATICAS"/>
    <x v="2"/>
    <x v="2"/>
  </r>
  <r>
    <s v="ALUMNO EGRESADO DE LA CARRERA DE ARTES VISUALES"/>
    <x v="2"/>
    <x v="2"/>
  </r>
  <r>
    <s v="ALUMNOS EGRESADO CARRERA ARTES VISUALES"/>
    <x v="2"/>
    <x v="2"/>
  </r>
  <r>
    <s v="EGRESADA DE EDUCACION PARVULARIA"/>
    <x v="2"/>
    <x v="2"/>
  </r>
  <r>
    <s v="EGRESADA DE EDUCACION PARVULARIAAUTORIZACION DEPROE"/>
    <x v="2"/>
    <x v="2"/>
  </r>
  <r>
    <s v="EGRESADA DE EDUCACION DIFERENCIAL AUTORDEPROE"/>
    <x v="2"/>
    <x v="2"/>
  </r>
  <r>
    <s v="ALUMNO EGRESADO DE LA CARRERA DIBUJANTE PROYECTISTA"/>
    <x v="2"/>
    <x v="2"/>
  </r>
  <r>
    <s v="ALUMNOS EGRESADO CARRERA DIBUJANTE PROYECTISTA"/>
    <x v="2"/>
    <x v="2"/>
  </r>
  <r>
    <s v="EGRESADO EN PEDAGOGIA EN INGLES"/>
    <x v="2"/>
    <x v="2"/>
  </r>
  <r>
    <s v="ALUMNA EGRESADA DE LA CARRERA PEDAGOGIA EN CASTELLANO"/>
    <x v="2"/>
    <x v="2"/>
  </r>
  <r>
    <s v="EGRESADA CARREDA EDUCACION BASICA"/>
    <x v="2"/>
    <x v="2"/>
  </r>
  <r>
    <s v="EGRESADO DE LA CARRERA DE PEDAGOGIA EN EDUCACION BASICA"/>
    <x v="2"/>
    <x v="2"/>
  </r>
  <r>
    <s v="EGRESADO DE PEDAGOGIA EN MATEMATICAS"/>
    <x v="2"/>
    <x v="2"/>
  </r>
  <r>
    <s v="EGRESADA DE PEDAGOGIA EN CIENCIAS CON MENCION EN BIOLOGIA FISICA Y QUIMICA"/>
    <x v="2"/>
    <x v="2"/>
  </r>
  <r>
    <s v="EGRESADA DE PEDAGOGIA GENERAL BASICA CON MENCION EN LENGUAJE Y COMUNICACION"/>
    <x v="2"/>
    <x v="2"/>
  </r>
  <r>
    <s v="EGRESADO DE LA CARRERA DE EDUCACION FISICA"/>
    <x v="2"/>
    <x v="2"/>
  </r>
  <r>
    <s v="EGRESADA DE PROFESORA DE ARTES VISUALES"/>
    <x v="2"/>
    <x v="2"/>
  </r>
  <r>
    <s v="EGRESADO LICENCIATURA EN EDUCACION Y PEDAGOGIA EN MUSICAAUTORIZACION DEPROE"/>
    <x v="2"/>
    <x v="2"/>
  </r>
  <r>
    <s v="ALUMNA EGRESADA DE PEDAGOGIA EN EDUCACION GENERAL BASICA"/>
    <x v="2"/>
    <x v="2"/>
  </r>
  <r>
    <s v="EGRESADA DE LA CARRERA PEDAGOGIA EN EDUCACION ESPECIAL Y DIFERENCIAL"/>
    <x v="2"/>
    <x v="2"/>
  </r>
  <r>
    <s v="EGRESADA DE PEDAGOGIA EN EDUCACION BASICA CON MENCION EN MATEMATICAAUTORIZACION DEPROE"/>
    <x v="2"/>
    <x v="2"/>
  </r>
  <r>
    <s v="EGRESADA DE LA CARRERA DE PEDAGOGIA EN LENGUA CASTELLANA Y COMUNICACIONAUTORIZACION DOCENTE"/>
    <x v="2"/>
    <x v="2"/>
  </r>
  <r>
    <s v="EGRESADA DE LA CARRERA DE PEDAGOGIA EN EDUCACION BASICA MENCION LENGUAJEAUTORIZACION DEPROE"/>
    <x v="2"/>
    <x v="2"/>
  </r>
  <r>
    <s v="EGRESADA PADAGOGIA EDUCACION BASICA"/>
    <x v="2"/>
    <x v="2"/>
  </r>
  <r>
    <s v="EGRESADO DE PEDAGOGIA EN MATEMATICAS Y COMPUTACION"/>
    <x v="2"/>
    <x v="2"/>
  </r>
  <r>
    <s v="EGRESADA EDUCACION DIFERENCIAL"/>
    <x v="2"/>
    <x v="2"/>
  </r>
  <r>
    <s v="EGRESADA DE EDUCACION BASICA"/>
    <x v="2"/>
    <x v="2"/>
  </r>
  <r>
    <s v="EGRESADA DE LA CARRERA DE PEDAGOGIA EN INGLESAUT DOCENTE"/>
    <x v="2"/>
    <x v="2"/>
  </r>
  <r>
    <s v="EGRESADA DE EDUCACION GENERAL BASICAAUTDEPROE"/>
    <x v="2"/>
    <x v="2"/>
  </r>
  <r>
    <s v="EGRESADA DE PEDAGOGIA GENERAL BASICA MENCION CIENCIAS"/>
    <x v="2"/>
    <x v="2"/>
  </r>
  <r>
    <s v="EGRESADA PROFESOR DE EDUCACION BASICA"/>
    <x v="2"/>
    <x v="2"/>
  </r>
  <r>
    <s v="EGRESADO ING CIVIL INDUSTRIAL"/>
    <x v="2"/>
    <x v="2"/>
  </r>
  <r>
    <s v="EGRESADA DE LA CARRERA DE INGENIERIA EN CONSTRUCCIONAUTORIZACION DOCENTE"/>
    <x v="2"/>
    <x v="2"/>
  </r>
  <r>
    <s v="EGRESADA DE LA CARRERA DE PEDAGOGIA EN EDUCACION BASICA MENCION MATEMATICA AUTORIZACION DEPROE"/>
    <x v="2"/>
    <x v="2"/>
  </r>
  <r>
    <s v="EGRESADO DE PROFESOR DE MATEMATICA Y COMPUTACION"/>
    <x v="2"/>
    <x v="2"/>
  </r>
  <r>
    <s v="EGRESADA DE PROFESOR DE EDUCACION GENERAL BASICA CON MENCION EN MATEMATICAS"/>
    <x v="2"/>
    <x v="2"/>
  </r>
  <r>
    <s v="EGRESADA DE PEDAGOGIA EN CIENCIAS CON MENCION EN BIOLOGIA"/>
    <x v="2"/>
    <x v="2"/>
  </r>
  <r>
    <s v="EGRESADO DE PEDAGOGIA GENERAL BASICA"/>
    <x v="2"/>
    <x v="2"/>
  </r>
  <r>
    <s v="EGRESADO DE PEDAGOGIA DE EDUCACION MEDIA EN ARTES MENCION MUSICA"/>
    <x v="2"/>
    <x v="2"/>
  </r>
  <r>
    <s v="EGRESADO DE PEDAGOGIA EN ARTES CON MENCION EN MUSICA"/>
    <x v="2"/>
    <x v="2"/>
  </r>
  <r>
    <s v="EGRESADA PED EN CIENCIAS"/>
    <x v="2"/>
    <x v="2"/>
  </r>
  <r>
    <s v="EGRESADA PEDAGOGIA EN EDUCACION ESPECIAL"/>
    <x v="2"/>
    <x v="2"/>
  </r>
  <r>
    <s v="EGRESADO DE PEDAGOGIA EN ARTES VISUALES"/>
    <x v="2"/>
    <x v="2"/>
  </r>
  <r>
    <s v="EGRESADA DE PEDAGOGIA EN CASTELLANO"/>
    <x v="2"/>
    <x v="2"/>
  </r>
  <r>
    <s v="EGRESADA DE PEDAGOGIA EN EDUCACION GENERAL BASICA CON MENCION"/>
    <x v="2"/>
    <x v="2"/>
  </r>
  <r>
    <s v="EGRESADO DE PEDAGOGIA GENERAL BASICA MENCION EN MATEMATICAS"/>
    <x v="2"/>
    <x v="2"/>
  </r>
  <r>
    <s v="EGRESADA DE PEDAGOGIA EN EDUCACION ESPECIAL"/>
    <x v="2"/>
    <x v="2"/>
  </r>
  <r>
    <s v="EGRESADO DE PEDAGOGIA EN LENGUA CASTELLANA Y COMUNICACION"/>
    <x v="2"/>
    <x v="2"/>
  </r>
  <r>
    <s v="EGRESADA DE PEDAGOGIA EN HISTORIA GEOGRAFIA Y CS SOCIALES"/>
    <x v="2"/>
    <x v="2"/>
  </r>
  <r>
    <s v="EGRESADO PROFESOR DE EDUCACION MUSICAL"/>
    <x v="2"/>
    <x v="2"/>
  </r>
  <r>
    <s v="EGRESADA DE PEDAGOGIA EN INGLES"/>
    <x v="2"/>
    <x v="2"/>
  </r>
  <r>
    <s v="EGRESADA DE PEDAGOGIA EN MATEMATICA Y COMPUTACION"/>
    <x v="2"/>
    <x v="2"/>
  </r>
  <r>
    <s v="EGRESADA DE EDUCACION BASICAMENCION MATEMATICA"/>
    <x v="2"/>
    <x v="2"/>
  </r>
  <r>
    <s v="EGRESADA DE PEDAGOGIA EN LENGUA CASTELLANA Y COMUNICACION"/>
    <x v="2"/>
    <x v="2"/>
  </r>
  <r>
    <s v="EGRESADA DE PEDAGOGIA BASICA CON MENCION EN CIENCIAS"/>
    <x v="2"/>
    <x v="2"/>
  </r>
  <r>
    <s v="EGRESADO EN INTERPRETACION Y DOCENCIA MUSICAL"/>
    <x v="2"/>
    <x v="2"/>
  </r>
  <r>
    <s v="EGRESADO EN INTERPRETACION Y DOCENCIA MUSICAL PROSPERIDAD"/>
    <x v="2"/>
    <x v="2"/>
  </r>
  <r>
    <s v="EGRESADA DE EN INTERPRETACION Y DOCENCIA MUSICALLICEO MARTA DONOSO ESPEJO"/>
    <x v="2"/>
    <x v="2"/>
  </r>
  <r>
    <s v="EGRESADA DE EN INTERPRETACION Y DOCENCIA MUSICAL"/>
    <x v="2"/>
    <x v="2"/>
  </r>
  <r>
    <s v="EGRESADA DE PEDAGOGIA GENERAL BASICA CON MENCION"/>
    <x v="2"/>
    <x v="2"/>
  </r>
  <r>
    <s v="EGRESADA DE LICENCIATURA EN INTERPRETACION Y FORMACION MUSICAL ESPECIALIZADA MENCION CANTO Y DIRECCI"/>
    <x v="2"/>
    <x v="2"/>
  </r>
  <r>
    <s v="EGRESADA DE PEDAGOGIA EN EDUCACION BASICA CON MENCION LENGUAJE Y COMUNICACION"/>
    <x v="2"/>
    <x v="2"/>
  </r>
  <r>
    <s v="EGRESADA DE PEDAGOGIA EN INGLESCARLOS SPANO"/>
    <x v="2"/>
    <x v="2"/>
  </r>
  <r>
    <s v="EGRESADO DE LICENCIATURA EN EDUCACIONINSTITUTO SUPERIOR DE COMERCIO"/>
    <x v="2"/>
    <x v="2"/>
  </r>
  <r>
    <s v="EGRESADA DE PEDAGOGIA EN INGLESLICEO MARTA DONOSO ESPEJO"/>
    <x v="2"/>
    <x v="2"/>
  </r>
  <r>
    <s v="EGRESADO PREVENCION DE RIESGO"/>
    <x v="2"/>
    <x v="2"/>
  </r>
  <r>
    <s v="EGRESADO PREVENCION DE RIESGOS"/>
    <x v="2"/>
    <x v="2"/>
  </r>
  <r>
    <s v="EGRESADO TEC AGRICOLA Y GANADERO"/>
    <x v="2"/>
    <x v="2"/>
  </r>
  <r>
    <s v="EGRESADO VETERINARIA"/>
    <x v="2"/>
    <x v="2"/>
  </r>
  <r>
    <s v="EGRESADADEDERECHO"/>
    <x v="2"/>
    <x v="2"/>
  </r>
  <r>
    <s v="EGRESADA ING FORESTAL"/>
    <x v="2"/>
    <x v="2"/>
  </r>
  <r>
    <s v="EGRESADO DE DERECHO Y CIENCIAS SOCIALES"/>
    <x v="2"/>
    <x v="2"/>
  </r>
  <r>
    <s v="EGRESADO INGENIERIA COMERCIAL"/>
    <x v="2"/>
    <x v="2"/>
  </r>
  <r>
    <s v="EGRESADO ENS MEDIA INDUSTRIAL"/>
    <x v="2"/>
    <x v="2"/>
  </r>
  <r>
    <s v="EGRESADO ENSENANZA MEDIA INDUSTRIAL"/>
    <x v="2"/>
    <x v="2"/>
  </r>
  <r>
    <s v="EGRESADO DE INDUSTRIAL"/>
    <x v="2"/>
    <x v="2"/>
  </r>
  <r>
    <s v="EGRESADA COMERCIAL"/>
    <x v="2"/>
    <x v="2"/>
  </r>
  <r>
    <s v="EGRESADA TEC ADM DE EMPRESAS"/>
    <x v="2"/>
    <x v="2"/>
  </r>
  <r>
    <s v="EGRESADA TECNICO ADMINISTRACION DE EMPRESAS"/>
    <x v="2"/>
    <x v="2"/>
  </r>
  <r>
    <s v="EGRESADA DE COMERCIAL"/>
    <x v="2"/>
    <x v="2"/>
  </r>
  <r>
    <s v="EGRESADA DE LICEO COMERCIAL"/>
    <x v="2"/>
    <x v="2"/>
  </r>
  <r>
    <s v="EGRESADO TECNICO GESTION EMPRESAS"/>
    <x v="2"/>
    <x v="2"/>
  </r>
  <r>
    <s v="EGRESADO TEC GESTIOIN EMPRESAS"/>
    <x v="2"/>
    <x v="2"/>
  </r>
  <r>
    <s v="EGRESADA LICEO TECNICO"/>
    <x v="2"/>
    <x v="2"/>
  </r>
  <r>
    <s v="EGRESADO LICEO TECNICO"/>
    <x v="2"/>
    <x v="2"/>
  </r>
  <r>
    <s v="EGRESADO PEDAGOGIA EN EDUCACION MUSICAL"/>
    <x v="2"/>
    <x v="2"/>
  </r>
  <r>
    <s v="EGRESADO PEDAGOGIA ENEDUCACION MUSICAL"/>
    <x v="2"/>
    <x v="2"/>
  </r>
  <r>
    <s v="EGRESADO DE CIENCIAS JURIDICAS ADMINIST"/>
    <x v="2"/>
    <x v="2"/>
  </r>
  <r>
    <s v="EGRESADA LIC TECNICO"/>
    <x v="2"/>
    <x v="2"/>
  </r>
  <r>
    <s v="EGRESADO DE INGENIERIA EN TRANSPORTE Y TRANSITO"/>
    <x v="2"/>
    <x v="2"/>
  </r>
  <r>
    <s v="EGRESADO INGENIERIA INDUSTRIAL"/>
    <x v="2"/>
    <x v="2"/>
  </r>
  <r>
    <s v="EGRESADO CARRERA COMUNICADOR AUDIOVISUAL"/>
    <x v="2"/>
    <x v="2"/>
  </r>
  <r>
    <s v="EGRESADO DE LA CARRERA TECNICO UNIVERSITARIO EN ELECTRICIDAD"/>
    <x v="2"/>
    <x v="2"/>
  </r>
  <r>
    <s v="EGRESADO INGENIERIA EN ADMINISTRACION"/>
    <x v="2"/>
    <x v="2"/>
  </r>
  <r>
    <s v="EGRESADA DE INGENIERIA CIVIL INDUSTRIAL"/>
    <x v="2"/>
    <x v="2"/>
  </r>
  <r>
    <s v="EGRESADO TECNICO EN SONIDO"/>
    <x v="2"/>
    <x v="2"/>
  </r>
  <r>
    <s v="EGRESADO DE INGENIERIA DE EJECUCION EN SONIDO"/>
    <x v="2"/>
    <x v="2"/>
  </r>
  <r>
    <s v="EGRESADO DE GASTRONOMIA INTERNACIONAL"/>
    <x v="2"/>
    <x v="2"/>
  </r>
  <r>
    <s v="EGRESADO DE COMUNICACION MULTIMEDIA ANIMACION DIGITAL  EFECTOS ESPECIALES"/>
    <x v="2"/>
    <x v="2"/>
  </r>
  <r>
    <s v="EGRESADO DE PEDAGOGIA FISICA"/>
    <x v="2"/>
    <x v="2"/>
  </r>
  <r>
    <s v="EGRESADO DE ELECTROMECANICA"/>
    <x v="2"/>
    <x v="2"/>
  </r>
  <r>
    <s v="EGRESADO DE ADM DE EMPRESAS"/>
    <x v="2"/>
    <x v="2"/>
  </r>
  <r>
    <s v="EGRESADO LICENCIAT MATEMATICAS"/>
    <x v="2"/>
    <x v="2"/>
  </r>
  <r>
    <s v="EGRESADO TEC ADM DE BODEGA"/>
    <x v="2"/>
    <x v="2"/>
  </r>
  <r>
    <s v="EGRESADA DE AUDITORIA"/>
    <x v="2"/>
    <x v="2"/>
  </r>
  <r>
    <s v="EGRESADO EN LIC EN GEOGRAFIA"/>
    <x v="2"/>
    <x v="2"/>
  </r>
  <r>
    <s v="EGRESADO DE INGENIERAIA EN INFORMATICA"/>
    <x v="2"/>
    <x v="2"/>
  </r>
  <r>
    <s v="EGRESADO TECNICO EN EDIFICACION"/>
    <x v="2"/>
    <x v="2"/>
  </r>
  <r>
    <s v="EGRESADO DE ADM TURISTICO"/>
    <x v="2"/>
    <x v="2"/>
  </r>
  <r>
    <s v="EGRESADA ING ADMDE EMPRESAS"/>
    <x v="2"/>
    <x v="2"/>
  </r>
  <r>
    <s v="EGRESADA ING ADM DE EMPRESAS"/>
    <x v="2"/>
    <x v="2"/>
  </r>
  <r>
    <s v="EGRESADO CIENCIAS RELIGIOSAS"/>
    <x v="2"/>
    <x v="2"/>
  </r>
  <r>
    <s v="EGRESADO ING ADM EMPRESAS"/>
    <x v="2"/>
    <x v="2"/>
  </r>
  <r>
    <s v="EGRESADA DEL INSTITUTO SUPERIOR DE COMERCIO DE VALPARAISO EN ESPECIALIDAD DE SECRETARIOS ADMINISTRATIVOS"/>
    <x v="2"/>
    <x v="2"/>
  </r>
  <r>
    <s v="EGRESADA TEC TRABAJO SOCIAL"/>
    <x v="2"/>
    <x v="2"/>
  </r>
  <r>
    <s v="EGRESADA INGENIERIA CIVIL INDUSTRIAL"/>
    <x v="2"/>
    <x v="2"/>
  </r>
  <r>
    <s v="EGRESADO TEC ADMINISTRACION DE EMP MENC FINANZAZ"/>
    <x v="2"/>
    <x v="2"/>
  </r>
  <r>
    <s v="EGRESADA SOCIOLOGIA"/>
    <x v="2"/>
    <x v="2"/>
  </r>
  <r>
    <s v="EGRESADO DE GEOGRAFIA"/>
    <x v="2"/>
    <x v="2"/>
  </r>
  <r>
    <s v="EGRESADA DEL INSTITUTO SUPERIOR DE COMERCIO DE VALPARAISO EN LA ESPECIALIDAD DE SECRETARIOS ADMINISTRATIVOS"/>
    <x v="2"/>
    <x v="2"/>
  </r>
  <r>
    <s v="EGRESADA LICENCIATURA EN ARTE"/>
    <x v="2"/>
    <x v="2"/>
  </r>
  <r>
    <s v="EGRESADA PUBLICIDAD"/>
    <x v="2"/>
    <x v="2"/>
  </r>
  <r>
    <s v="EGRESADO DE INGENIERIA INDUSTRIAL"/>
    <x v="2"/>
    <x v="2"/>
  </r>
  <r>
    <s v="EGRESADA SECRETARIA EJECUTIVA GERENCIAL"/>
    <x v="2"/>
    <x v="2"/>
  </r>
  <r>
    <s v="EGRESADO DE LA CARRERA CIENCIAS RELIGIOSAS"/>
    <x v="2"/>
    <x v="2"/>
  </r>
  <r>
    <s v="EGRESADA DE PERIODISMO Y COMUNICACION SOCIAL"/>
    <x v="2"/>
    <x v="2"/>
  </r>
  <r>
    <s v="EGRESADO RELACIONES PUBLICAS"/>
    <x v="2"/>
    <x v="2"/>
  </r>
  <r>
    <s v="EGRESADA DE CIENCIAS Y ARTES MUSICALES"/>
    <x v="2"/>
    <x v="2"/>
  </r>
  <r>
    <s v="EGRESADO EN CIENCIAS Y ARTES MUSICALES"/>
    <x v="2"/>
    <x v="2"/>
  </r>
  <r>
    <s v="EGRESADO DE MUSICO"/>
    <x v="2"/>
    <x v="2"/>
  </r>
  <r>
    <s v="TECNICO NIVEL SUPERIOR EN CONSTRUCCION EGRESADA DE INGENIERIA EN CONSTRUCCION"/>
    <x v="2"/>
    <x v="2"/>
  </r>
  <r>
    <s v="EGRESADA EN NGENIERIA EN CONSTRUCCION"/>
    <x v="2"/>
    <x v="2"/>
  </r>
  <r>
    <s v="EGRESADO DE CINE DOCUMENTAL"/>
    <x v="2"/>
    <x v="2"/>
  </r>
  <r>
    <s v="EGRESADA DE FERECHO"/>
    <x v="2"/>
    <x v="2"/>
  </r>
  <r>
    <s v="EGRESADA DE TECNICO EN VETERINARIA"/>
    <x v="2"/>
    <x v="2"/>
  </r>
  <r>
    <s v="EGRESADA INGENIERIA DE EJECUCION EN SONIDO"/>
    <x v="2"/>
    <x v="2"/>
  </r>
  <r>
    <s v="EGRESADA EN PREVENCION DE RIESGOS INDUSTRIALES"/>
    <x v="2"/>
    <x v="2"/>
  </r>
  <r>
    <s v="EGRESADA EN DISENO MENCION EQUIPAMIENTO"/>
    <x v="2"/>
    <x v="2"/>
  </r>
  <r>
    <s v="EGRESADO LICENCIADO EN CIENCIAS Y ARTES MUSICALES"/>
    <x v="2"/>
    <x v="2"/>
  </r>
  <r>
    <s v="EGRESADO EN SOCIOLOGIA"/>
    <x v="2"/>
    <x v="2"/>
  </r>
  <r>
    <s v="EGRESADO DE ACTOR"/>
    <x v="2"/>
    <x v="2"/>
  </r>
  <r>
    <s v="EGRESADO INTERPRETE MUSICAL"/>
    <x v="2"/>
    <x v="2"/>
  </r>
  <r>
    <s v="EGRESADA DE LA ESCUELA DE DERECHO"/>
    <x v="2"/>
    <x v="2"/>
  </r>
  <r>
    <s v="EGRESADO INTERPRETE INSTRUMENTAL MENCION SAXOFON"/>
    <x v="2"/>
    <x v="2"/>
  </r>
  <r>
    <s v="EGRESADA LICENCIADA EN CIENCIAS Y ARTES MUSICALES"/>
    <x v="2"/>
    <x v="2"/>
  </r>
  <r>
    <s v="EGRESADO TECNICO EN TRABAJO SOCIAL"/>
    <x v="2"/>
    <x v="2"/>
  </r>
  <r>
    <s v="EGRESADO TECNICO EN FOTOGRAFIA PERIODISTICA"/>
    <x v="2"/>
    <x v="2"/>
  </r>
  <r>
    <s v="EGRESADA CANTO POPULAR"/>
    <x v="2"/>
    <x v="2"/>
  </r>
  <r>
    <s v="EGRESADA E MEDIA TECNICO PROFESIONAL"/>
    <x v="2"/>
    <x v="2"/>
  </r>
  <r>
    <s v="EGRESADA TECNICO EN ADM BANCARIA Y FINANCIERA"/>
    <x v="2"/>
    <x v="2"/>
  </r>
  <r>
    <s v="EGRESADO E MEDIA TECNICO PROFESIONAL ESPECIALIDAD PROGRAMACION COMPUTACION"/>
    <x v="2"/>
    <x v="2"/>
  </r>
  <r>
    <s v="EGRESADO E MEDIA TECNICO PROFESIONAL"/>
    <x v="2"/>
    <x v="2"/>
  </r>
  <r>
    <s v="EGRESADA LICENCIATURA EN FILOSOFIA"/>
    <x v="2"/>
    <x v="2"/>
  </r>
  <r>
    <s v="ADMINISTRADOR DE LA GESTION PUBLICA EGRESADA SECRETARIA EJECUTIVA CM EN COMPUTACION"/>
    <x v="2"/>
    <x v="2"/>
  </r>
  <r>
    <s v="EGRESADA SECRETARIA ADMINISTRATIVA"/>
    <x v="2"/>
    <x v="2"/>
  </r>
  <r>
    <s v="TECNICO EN TRABAJO SOCIAL EGRESADA SERVICIO SOCIAL"/>
    <x v="2"/>
    <x v="2"/>
  </r>
  <r>
    <s v="EGRESADA EDUCACION PARVULARIA"/>
    <x v="2"/>
    <x v="2"/>
  </r>
  <r>
    <s v="EGRESADO E MEDIA TECNICO NAVAL"/>
    <x v="2"/>
    <x v="2"/>
  </r>
  <r>
    <s v="EGRESADO MECANICA INDUSTRIAL"/>
    <x v="2"/>
    <x v="2"/>
  </r>
  <r>
    <s v="CONTADOR EGRESADO CONTADOR AUDITOR"/>
    <x v="2"/>
    <x v="2"/>
  </r>
  <r>
    <s v="EGRESADO TECNICO AGROPECUARIO"/>
    <x v="2"/>
    <x v="2"/>
  </r>
  <r>
    <s v="TECNICO EN PREVENCION DE RIESGOS EGRESADO INGENIERIA E INDUSTRIAL"/>
    <x v="2"/>
    <x v="2"/>
  </r>
  <r>
    <s v="EGRESADO ESTADISTICO"/>
    <x v="2"/>
    <x v="2"/>
  </r>
  <r>
    <s v="EGRESADO TECNICO ELECTROMECANICO"/>
    <x v="2"/>
    <x v="2"/>
  </r>
  <r>
    <s v="DIBUJANTE TECNICO INDUSTRIAL EGRESADA TEC ADM DE EMPRESAS CM FINANZAS"/>
    <x v="2"/>
    <x v="2"/>
  </r>
  <r>
    <s v="EGRESADO E MEDIA TECNICO COMERCIAL ESPECIALIDAD EN VENTAS"/>
    <x v="2"/>
    <x v="2"/>
  </r>
  <r>
    <s v="EGRESADO TECNICO EN CONTABILIDAD Y AUDITORIA"/>
    <x v="2"/>
    <x v="2"/>
  </r>
  <r>
    <s v="EGRESADO TECNICO EN PROYECTOS MECANICOS"/>
    <x v="2"/>
    <x v="2"/>
  </r>
  <r>
    <s v="EGRESADO TECNICO EN DIBUJO ESTRUCTURAL"/>
    <x v="2"/>
    <x v="2"/>
  </r>
  <r>
    <s v="EGRESADO TECNICO DIBUJO ESTRUCTURAL"/>
    <x v="2"/>
    <x v="2"/>
  </r>
  <r>
    <s v="EGRESADO NIVEL MEDIO ESP CONTABILIDAD"/>
    <x v="2"/>
    <x v="2"/>
  </r>
  <r>
    <s v="EGRESADO TECNICO EN PROGRAMACION EN COMPUTACION"/>
    <x v="2"/>
    <x v="2"/>
  </r>
  <r>
    <s v="E MEDIA EGRESADO PROGRAMACION EN COMPUTACION"/>
    <x v="2"/>
    <x v="2"/>
  </r>
  <r>
    <s v="EGRESADA CONTADOR AUDITOR"/>
    <x v="2"/>
    <x v="2"/>
  </r>
  <r>
    <s v="ADMINISTRADOR DE LA GESTION PUBLICA EGRESADO ADM DE EMPRESAS CM FINANZAS Y RRHH"/>
    <x v="2"/>
    <x v="2"/>
  </r>
  <r>
    <s v="INGENIERO EJECUCION EN ADMINISTRACION DE EMPRESAS EGRESADA DERECHO"/>
    <x v="2"/>
    <x v="2"/>
  </r>
  <r>
    <s v="INGENIERO EJECUCION EN ADMINISTRACION DE EMPRESAS EGRESADA DERECHO LICENCIADA EN CIENCIAS JURIDICAS"/>
    <x v="2"/>
    <x v="2"/>
  </r>
  <r>
    <s v="E MEDIA EGRESADO PSICOLOGIA"/>
    <x v="2"/>
    <x v="2"/>
  </r>
  <r>
    <s v="EGRESADO INGENERIA CIVIL INDUSTRIAL"/>
    <x v="2"/>
    <x v="2"/>
  </r>
  <r>
    <s v="EGRESADA DE TECNICO DEPORTIVO"/>
    <x v="2"/>
    <x v="2"/>
  </r>
  <r>
    <s v="EGRESADA DE KINESIOLOGIA"/>
    <x v="2"/>
    <x v="2"/>
  </r>
  <r>
    <s v="EGRESADO TECNICO EN MECANICA AUTOMOTRIZ"/>
    <x v="2"/>
    <x v="2"/>
  </r>
  <r>
    <s v="EGRESADO TECNICO UNIVERSITARIO EN DIBUJO ESTRUCTURAL"/>
    <x v="2"/>
    <x v="2"/>
  </r>
  <r>
    <s v="EGRESADO DIBUJANTE PROYECTISTA"/>
    <x v="2"/>
    <x v="2"/>
  </r>
  <r>
    <s v="EGRESADO TECNICO ADMINISTRACION DE EMPRESAS"/>
    <x v="2"/>
    <x v="2"/>
  </r>
  <r>
    <s v="EGRESADO TECNICO EN CONTABILIDAD GENERAL CM EN LEGISLACION TRIBUTARIA"/>
    <x v="2"/>
    <x v="2"/>
  </r>
  <r>
    <s v="LICENCIADO EN CIENCIAS DE LA INGENIERIA INDUSTRIAL EGRESADA INGENIERIA EN PESQUERA"/>
    <x v="2"/>
    <x v="2"/>
  </r>
  <r>
    <s v="EGRESADO ASISTENTE JUDICIAL"/>
    <x v="2"/>
    <x v="2"/>
  </r>
  <r>
    <s v="EGRESADO DE ARTE EN LAS TECNICAS DE GRABADO"/>
    <x v="2"/>
    <x v="2"/>
  </r>
  <r>
    <s v="EGRESADO MUSICA"/>
    <x v="2"/>
    <x v="2"/>
  </r>
  <r>
    <s v="E MEDIA EGRESADA ARTISTA VISUAL CON MENCION EN CERAMICA ESCUELA BBAA"/>
    <x v="2"/>
    <x v="2"/>
  </r>
  <r>
    <s v="EGRESADO INGENIERIA CIVIL"/>
    <x v="2"/>
    <x v="2"/>
  </r>
  <r>
    <s v="E MEDIA EGRESADO EN LA ESPECIALIDAD DE GRABADO DE LA ESCUELA DE BBAA"/>
    <x v="2"/>
    <x v="2"/>
  </r>
  <r>
    <s v="EGRESADO EDUCACION ADULTOS ESPECIALIDAD ELECTRICIDAD"/>
    <x v="2"/>
    <x v="2"/>
  </r>
  <r>
    <s v="EGRESADA MEDICO VETERINARIO"/>
    <x v="2"/>
    <x v="2"/>
  </r>
  <r>
    <s v="EGRESADO TECNICO EN TURISMO"/>
    <x v="2"/>
    <x v="2"/>
  </r>
  <r>
    <s v="EGRESADA INTERPRETE MUSICAL MENCION INSTRUMENTO ESTUDIADO"/>
    <x v="2"/>
    <x v="2"/>
  </r>
  <r>
    <s v="EGRESADA EN TECNICO JURIDICO"/>
    <x v="2"/>
    <x v="2"/>
  </r>
  <r>
    <s v="EGRESADA EDUCACION PALVULARIA"/>
    <x v="2"/>
    <x v="2"/>
  </r>
  <r>
    <s v="EGRESADO DE INGENIERIA DE EJECUCION INDUSTRIAL"/>
    <x v="2"/>
    <x v="2"/>
  </r>
  <r>
    <s v="EGRESADO A DE DERECHO"/>
    <x v="2"/>
    <x v="2"/>
  </r>
  <r>
    <s v="EGRESADA CIENCIAS POLITICAS"/>
    <x v="2"/>
    <x v="2"/>
  </r>
  <r>
    <s v="ESTUDIANTE ENSENANZA MEDIA"/>
    <x v="3"/>
    <x v="3"/>
  </r>
  <r>
    <s v="ESTUDIANTE EN EDUCACION BASICA"/>
    <x v="3"/>
    <x v="3"/>
  </r>
  <r>
    <s v="ESTUDIANTE PEDAGOGIA"/>
    <x v="3"/>
    <x v="3"/>
  </r>
  <r>
    <s v="ESTUDIANTE DE PEDAGOGIA EN ED FISICA"/>
    <x v="3"/>
    <x v="3"/>
  </r>
  <r>
    <s v="ESTUDIANTE DE PREVENCION DE RIESGOS"/>
    <x v="3"/>
    <x v="3"/>
  </r>
  <r>
    <s v="INSTRUCTOR DE ZUMBA ESTUDIANTE PREPARACION FISICA"/>
    <x v="3"/>
    <x v="3"/>
  </r>
  <r>
    <s v="ESTUDIANTE DE PEDAGOGIA EN EDUCACION FISICA"/>
    <x v="3"/>
    <x v="3"/>
  </r>
  <r>
    <s v="ESTUDIANTE INGENERIA CIVIL INDUSTRIAL"/>
    <x v="3"/>
    <x v="3"/>
  </r>
  <r>
    <s v="ESTUDIANTE PEDAGOGIA DE MUSICA"/>
    <x v="3"/>
    <x v="3"/>
  </r>
  <r>
    <s v="TECNICO EN ADMINISTRACION DE EMPRESAS ESTUDIANTE"/>
    <x v="3"/>
    <x v="3"/>
  </r>
  <r>
    <s v="ESTUDIANTE DE PREPARADOR FISICO"/>
    <x v="3"/>
    <x v="3"/>
  </r>
  <r>
    <s v="ENSENANZA MEDIA ESTUDIANTE CARRERA ADMINISTRACION PUBLICA"/>
    <x v="3"/>
    <x v="3"/>
  </r>
  <r>
    <s v="ESTUDIANTE UNIVERSITARIO"/>
    <x v="3"/>
    <x v="3"/>
  </r>
  <r>
    <s v="ESTUDIANTE DE DERECHO"/>
    <x v="3"/>
    <x v="3"/>
  </r>
  <r>
    <s v="ESTUDIANTE PEDAGOGIA EDUCACION FISICA"/>
    <x v="3"/>
    <x v="3"/>
  </r>
  <r>
    <s v="ESTUDIANTE ENFERMERIA"/>
    <x v="3"/>
    <x v="3"/>
  </r>
  <r>
    <s v="ESTUDIANTE DE MUSICA"/>
    <x v="3"/>
    <x v="3"/>
  </r>
  <r>
    <s v="ESTUDIANTE DE PIANO"/>
    <x v="3"/>
    <x v="3"/>
  </r>
  <r>
    <s v="ESTUDIANTE DE INGENIERA EN PREVENCIN DE RIESGOS"/>
    <x v="3"/>
    <x v="3"/>
  </r>
  <r>
    <s v="ESTUDIANTE DE DISENO GRAFICO"/>
    <x v="3"/>
    <x v="3"/>
  </r>
  <r>
    <s v="ESTUDIANTE DE INGENIERIA COMERCIAL"/>
    <x v="3"/>
    <x v="3"/>
  </r>
  <r>
    <s v="ESTUDIANTE DE KINESIOLOGIA"/>
    <x v="3"/>
    <x v="3"/>
  </r>
  <r>
    <s v="ESTUDIANTE"/>
    <x v="3"/>
    <x v="3"/>
  </r>
  <r>
    <s v="ENSENANZA MEDA COMPLETA ESTUDIANTE PRODUCCION MUSICAL GESTION ARTISTICA"/>
    <x v="3"/>
    <x v="3"/>
  </r>
  <r>
    <s v="ENSENANZA MEDA COMPLETA ESTUDIANTE INGENIERIA DE EJECUCION EN ADMINISTRACION"/>
    <x v="3"/>
    <x v="3"/>
  </r>
  <r>
    <s v="ENSENANZA MEDIA COMPLETA Y ESTUDIANTE ELECTRICIDAD INDUSTRIAL"/>
    <x v="3"/>
    <x v="3"/>
  </r>
  <r>
    <s v="ESTUDIANTE GASTRONOMIA"/>
    <x v="3"/>
    <x v="3"/>
  </r>
  <r>
    <s v="ESTUDIANTE UNIVERSITARIO DE PEDAGOGIA EN EDUCACION FISICA"/>
    <x v="3"/>
    <x v="3"/>
  </r>
  <r>
    <s v="ESTUDIANTE UNIVERSITARIA"/>
    <x v="3"/>
    <x v="3"/>
  </r>
  <r>
    <s v="ESTUDIANTE DE AUDIOVISUAL"/>
    <x v="3"/>
    <x v="3"/>
  </r>
  <r>
    <s v="ESTUDIANTE DE TRABAJO SOCIAL"/>
    <x v="3"/>
    <x v="3"/>
  </r>
  <r>
    <s v="ESTUDIANTE DE CIENCIAS"/>
    <x v="3"/>
    <x v="3"/>
  </r>
  <r>
    <s v="ESTUDIANTE DE SICOLOGIA"/>
    <x v="3"/>
    <x v="3"/>
  </r>
  <r>
    <s v="ESTUDIANTE DE COCINA"/>
    <x v="3"/>
    <x v="3"/>
  </r>
  <r>
    <s v="ESTUDIANTE DE INGENERIA DE E ELECTRONICA"/>
    <x v="3"/>
    <x v="3"/>
  </r>
  <r>
    <s v="ESTUDIANTE ARTES VISUALES"/>
    <x v="3"/>
    <x v="3"/>
  </r>
  <r>
    <s v="ESTUDIANTE DIRECCION DE ASEO Y ORNATO"/>
    <x v="3"/>
    <x v="3"/>
  </r>
  <r>
    <s v="ADMINISTRADORA HOTELERAESTUDIANTE ADMINISTRACION PUBLICA"/>
    <x v="3"/>
    <x v="3"/>
  </r>
  <r>
    <s v="ADMINISTRADORA HOTELERAESTUDIANTE TECNICO ADMINISTRACION PUBLICA"/>
    <x v="3"/>
    <x v="3"/>
  </r>
  <r>
    <s v="LICENCIA ENSENANZA MEDIAESTUDIANTE ULTIMO ANO TECNICO EN ADMINISTRACION PUBLICA"/>
    <x v="3"/>
    <x v="3"/>
  </r>
  <r>
    <s v="ESTUDIANTE PEDAGOGIA GENERAL BASICA"/>
    <x v="3"/>
    <x v="3"/>
  </r>
  <r>
    <s v="ESTUDIANTE DE PEDAGOGIA EN MUSICA"/>
    <x v="3"/>
    <x v="3"/>
  </r>
  <r>
    <s v="ESTUDIANTE DE PEDAGOGIA EN MATEMATICAS Y COMPUTACION"/>
    <x v="3"/>
    <x v="3"/>
  </r>
  <r>
    <s v="ESTUDIANTE PREPARACION FISICO"/>
    <x v="3"/>
    <x v="3"/>
  </r>
  <r>
    <s v="ESTUDIANTE PREPARADOR FISICO"/>
    <x v="3"/>
    <x v="3"/>
  </r>
  <r>
    <s v="ESTUDIANTE INGENIERIA PREVENCION DE RIESGOS"/>
    <x v="3"/>
    <x v="3"/>
  </r>
  <r>
    <s v="ESTUDIANTE INGENIERIA EN PREVENCION DE RIESGOS"/>
    <x v="3"/>
    <x v="3"/>
  </r>
  <r>
    <s v="ESTUDIANTE INGENIERIA EN PREVENCION DE RIESGOS SEGUNDO SEMESTRE"/>
    <x v="3"/>
    <x v="3"/>
  </r>
  <r>
    <s v="ESTUDIANTE DE PEDAGODIA EDUCACION FISICA"/>
    <x v="3"/>
    <x v="3"/>
  </r>
  <r>
    <s v="ESTUDIANTE CUARTO ANO DE FONOAUDIOLOGIA"/>
    <x v="3"/>
    <x v="3"/>
  </r>
  <r>
    <s v="ESTUDIANTE PRIMER ANO INGENIERIA EN ELECTRICIDAD Y ELECTRONICA INDUSTRIAL"/>
    <x v="3"/>
    <x v="3"/>
  </r>
  <r>
    <s v="ESTUDIANTE DE RELACIONES PUBLICAS"/>
    <x v="3"/>
    <x v="3"/>
  </r>
  <r>
    <s v="ESTUDIANTE INGENIERIA EN COMPUTACION"/>
    <x v="3"/>
    <x v="3"/>
  </r>
  <r>
    <s v="ESTUDIANTE DE INGENERIA EN COMPUTACION SEGUNDO ANO"/>
    <x v="3"/>
    <x v="3"/>
  </r>
  <r>
    <s v="ESTUDIANTE DE CUARTO ANO DE SERVICIO SOCIAL"/>
    <x v="3"/>
    <x v="3"/>
  </r>
  <r>
    <s v="ESTUDIANTE DE CAURTO ANO DE SERVICIO SOCIAL"/>
    <x v="3"/>
    <x v="3"/>
  </r>
  <r>
    <s v="ESTUDIANTE DE PSICOLOGIA"/>
    <x v="3"/>
    <x v="3"/>
  </r>
  <r>
    <s v="LICENCIA ENSENANZA MEDIA TECNICO PROFESIONAL ESTUDIANTE DE SERVICIO SOCIAL"/>
    <x v="3"/>
    <x v="3"/>
  </r>
  <r>
    <s v="ENSENANZA MEDIA COMPLETA TECNICO PROFESIONAL ESTUDIANTE DE SERVICIO SOCIAL"/>
    <x v="3"/>
    <x v="3"/>
  </r>
  <r>
    <s v="LICENCIA ENSENANZA MEDIA COMPLETA TECNICO PROFESIONAL ESTUDIANTE DE SERVICIO SOCIAL"/>
    <x v="3"/>
    <x v="3"/>
  </r>
  <r>
    <s v="ESTUDIANTE DE INGENIERIA EN INFORMATICA"/>
    <x v="3"/>
    <x v="3"/>
  </r>
  <r>
    <s v="ESTUDIANTE DE SEGUNDO ANO DE LA CARRERA TECNICO EN TRABAJO SOCIAL"/>
    <x v="3"/>
    <x v="3"/>
  </r>
  <r>
    <s v="ESTUDIANTE DE TECNICO EN ADMINISTRACION DE EMPRESAS MENCION FINANZAS"/>
    <x v="3"/>
    <x v="3"/>
  </r>
  <r>
    <s v="ESTUDIANTE EN TECNICO EN ADMINISTRACION DE EMPRESAS MENCION FINANZAS"/>
    <x v="3"/>
    <x v="3"/>
  </r>
  <r>
    <s v="ESTUDIANTE TECNICO EN ADMINISTRACION DE EMPRESAS CON EN MENCION FINANZAS"/>
    <x v="3"/>
    <x v="3"/>
  </r>
  <r>
    <s v="ESTUDIANTE TECNICO EN ADMINISTRACION DE EMPRESAS MENCION FINANZAS"/>
    <x v="3"/>
    <x v="3"/>
  </r>
  <r>
    <s v="ENSENANZA MEDIA COMPLETA CIENTIFICO HUMANISTA ESTUDIANTE TECNICO DE ADMINISTRACION DE EMPRESAS"/>
    <x v="3"/>
    <x v="3"/>
  </r>
  <r>
    <s v="LICENCIA ENSENANZA MEDIA COMPLETA CIENTIFICO HUMANISTA ESTUDIANTE TECNICO DE ADMINISTRACION DE EMPRESAS"/>
    <x v="3"/>
    <x v="3"/>
  </r>
  <r>
    <s v="LICENCIA ENSENANZA MEDIA CIENTIFICO HUMANISTA ESTUDIANTE TECNICO DE ADMINISTRACION DE EMPRESAS"/>
    <x v="3"/>
    <x v="3"/>
  </r>
  <r>
    <s v="ESTUDIANTE EN TECNICO EN CONSTRUCCION"/>
    <x v="3"/>
    <x v="3"/>
  </r>
  <r>
    <s v="ESTUDIANTE TO SEMESTRE TECNICO EN ADM DE EMPRESAS MENCION RRHH"/>
    <x v="3"/>
    <x v="3"/>
  </r>
  <r>
    <s v="LICENCIA ENSENANZA MEDIA COMPLETA ESTUDIANTE DE TECNICO EN ADMINISTRACION DE EMPRESAS"/>
    <x v="3"/>
    <x v="3"/>
  </r>
  <r>
    <s v="LICENCIA ENSENANZA MEDIA ESTUDIANTE DE TECNICO EN ADMINISTRACION DE EMPRESAS"/>
    <x v="3"/>
    <x v="3"/>
  </r>
  <r>
    <s v="ESTUDIANTE DO ANO KINISIOLOGIA"/>
    <x v="3"/>
    <x v="3"/>
  </r>
  <r>
    <s v="ESTUDIANTE DO ANO KINESIOLOGIA"/>
    <x v="3"/>
    <x v="3"/>
  </r>
  <r>
    <s v="ESTUDIANTE DE KINESIOLOGIA SEGUNDO SEMESTRE"/>
    <x v="3"/>
    <x v="3"/>
  </r>
  <r>
    <s v="ESTUDIANTE SEGUNDO ANO KINISIOLOGIA"/>
    <x v="3"/>
    <x v="3"/>
  </r>
  <r>
    <s v="ESTUDIANTE DE DIRECTOR TECNICO"/>
    <x v="3"/>
    <x v="3"/>
  </r>
  <r>
    <s v="ESTUDIANTE DE DIRECTOR TECNICO LICENCIA DE ENSENANZA MEDIA COMPLETA"/>
    <x v="3"/>
    <x v="3"/>
  </r>
  <r>
    <s v="ESTUDIANTE DE DIRECTOR TECNICO LICENCIA ENSENANZA MEDIA"/>
    <x v="3"/>
    <x v="3"/>
  </r>
  <r>
    <s v="ENSENANZA MEDIA COMPLETA ESTUDIANTE DE TECNICO DE NIVEL SUPERIOR EN COMERCIO EXTERIOR"/>
    <x v="3"/>
    <x v="3"/>
  </r>
  <r>
    <s v="LICENCIA ENSENANZA MEDIA COMPLETA ESTUDIANTE DE TECNICO DE NIVEL SUPERIOR EN COMERCIO EXTERIOR"/>
    <x v="3"/>
    <x v="3"/>
  </r>
  <r>
    <s v="ESTUDIANTE DE MEDICINA VETERINARIA"/>
    <x v="3"/>
    <x v="3"/>
  </r>
  <r>
    <s v="MAS DE SIETE ANO DE EXPERENCIA COMO CANTANTE EN PROGRAMAS COMUNITARIOS Y CULTURALESESTUDIANTE EDUCACION MEDIA"/>
    <x v="3"/>
    <x v="3"/>
  </r>
  <r>
    <s v="MAS DE SIETE ANO DE EXPERENCIA COMO CANTANTE EN PROGRAMAS COMUNITARIOS Y CULTURALES ESTUDIANTE EDUCACION MEDIA"/>
    <x v="3"/>
    <x v="3"/>
  </r>
  <r>
    <s v="ESTUDIANTE DE INGENERIA EN INFORMATICA VO SEMESTRE"/>
    <x v="3"/>
    <x v="3"/>
  </r>
  <r>
    <s v="ESTUDIANTE TECNICO EN PREVENCION DE RIESGOS"/>
    <x v="3"/>
    <x v="3"/>
  </r>
  <r>
    <s v="ESTUDIANTE DE CUARTO SEMESTRE DE PEDAGOGIA EN ARTES VISUALES"/>
    <x v="3"/>
    <x v="3"/>
  </r>
  <r>
    <s v="ESTUDIANTE DE CUATRO SEMESTRES DE PEDAGOGIA EN ARTES VISUALES"/>
    <x v="3"/>
    <x v="3"/>
  </r>
  <r>
    <s v="ESTUDIANTE DE TO SEMESTRE DE PEDAGOGIA EN ARTES VISUALES"/>
    <x v="3"/>
    <x v="3"/>
  </r>
  <r>
    <s v="ESTUDIANTE DE CUATRO SEMESTRE DE PEDAGOGIA EN ARTES VISUALES"/>
    <x v="3"/>
    <x v="3"/>
  </r>
  <r>
    <s v="ESTUDIANTE TECNICO EN MECANICA DE EQUIPO PESADO"/>
    <x v="3"/>
    <x v="3"/>
  </r>
  <r>
    <s v="ESTUDIANTE TECNICO EN MECANICA DE EQUIPO PESADO SEGUNDO SEMESTRE"/>
    <x v="3"/>
    <x v="3"/>
  </r>
  <r>
    <s v="TECNICO EN MECANICA DE EQUIPO PESADO ESTUDIANTE SEGUNDO SEMESTRE"/>
    <x v="3"/>
    <x v="3"/>
  </r>
  <r>
    <s v="ESTUDIANTE DE DISENO CON MENCION EN EQUIPAMIENTO"/>
    <x v="3"/>
    <x v="3"/>
  </r>
  <r>
    <s v="LICENCIA DE ENSENANZA MEDIA COMPLETA ESTUDIANTE DE DISENO CON MENCION EN EQUIPAMIENTO"/>
    <x v="3"/>
    <x v="3"/>
  </r>
  <r>
    <s v="ESTUDIANTE KINESIOLOGIA"/>
    <x v="3"/>
    <x v="3"/>
  </r>
  <r>
    <s v="LICENCIA ENSENANZA MEDIA ESTUDIANTE KINESIOLOGIA"/>
    <x v="3"/>
    <x v="3"/>
  </r>
  <r>
    <s v="ESTUDIANTE PEDAGOGIA EN EDUCACION FISICA EN UNIVERSIDAD DEL MAR"/>
    <x v="3"/>
    <x v="3"/>
  </r>
  <r>
    <s v="ESTUDIANTE PEDADOGIA EN EDUCACION FISICA"/>
    <x v="3"/>
    <x v="3"/>
  </r>
  <r>
    <s v="ESTUDIANTE EDUCACION FISICA"/>
    <x v="3"/>
    <x v="3"/>
  </r>
  <r>
    <s v="ESTUDIANTE DE EDUCACION FISICA"/>
    <x v="3"/>
    <x v="3"/>
  </r>
  <r>
    <s v="LICENCIA ENSENANZA MEDIA Y ESTUDIANTE INGENIERIA COMERCIAL"/>
    <x v="3"/>
    <x v="3"/>
  </r>
  <r>
    <s v="ESTUDIANTE DE TO ANO DE PERIODISMO"/>
    <x v="3"/>
    <x v="3"/>
  </r>
  <r>
    <s v="ESTUDIANTE DE CUARTO ANO DE KINESIOLOGIA"/>
    <x v="3"/>
    <x v="3"/>
  </r>
  <r>
    <s v="ESTUDIANTE DE PUBLICIDAD QUINTO ANO"/>
    <x v="3"/>
    <x v="3"/>
  </r>
  <r>
    <s v="ESTUDIANTE DE INGENERIA EN PREVENCION DE RIESGOS"/>
    <x v="3"/>
    <x v="3"/>
  </r>
  <r>
    <s v="ESTUDIANTE DE CARRERA DE PEDAGOGIA EN QUIMICA Y CIENCIAS"/>
    <x v="3"/>
    <x v="3"/>
  </r>
  <r>
    <s v="TECNICO EN PROGRAMACION EN COMPUTACION Y ESTUDIANTE DE DISENO GRAFICO"/>
    <x v="3"/>
    <x v="3"/>
  </r>
  <r>
    <s v="ESTUDIANTE DE ARQUITECTURA CON ESPECIALIZACION EN TECNOLOGIA"/>
    <x v="3"/>
    <x v="3"/>
  </r>
  <r>
    <s v="ESTUDIANTE DE PEDAGOGIA EN EDUCACION GENERAL BASICA"/>
    <x v="3"/>
    <x v="3"/>
  </r>
  <r>
    <s v="ESTUDIANTE DE PEGAGOGIA EN MATEMATICAS"/>
    <x v="3"/>
    <x v="3"/>
  </r>
  <r>
    <s v="ESTUDIANTE INGENIERIA EN CONECTIVIDAD"/>
    <x v="3"/>
    <x v="3"/>
  </r>
  <r>
    <s v="ESTUDIANTE ASISTENTE EJECUTIVO Y DE GESTION"/>
    <x v="3"/>
    <x v="3"/>
  </r>
  <r>
    <s v="ESTUDIANTE  ANO DE PEDAGOGIA"/>
    <x v="3"/>
    <x v="3"/>
  </r>
  <r>
    <s v="ESTUDIANTE  ANO DE EDUCACION FISICA"/>
    <x v="3"/>
    <x v="3"/>
  </r>
  <r>
    <s v="ESTUDIANTE DE PEDAGOGIA"/>
    <x v="3"/>
    <x v="3"/>
  </r>
  <r>
    <s v="ESTUDIANTE DE TECNICO EN PARVULOS"/>
    <x v="3"/>
    <x v="3"/>
  </r>
  <r>
    <s v="ESTUDIANTE DE PSICOPEDAGOGIA"/>
    <x v="3"/>
    <x v="3"/>
  </r>
  <r>
    <s v="ESTUDIANTE DE ARBITRO DE FUTBOL PROFESIONAL"/>
    <x v="3"/>
    <x v="3"/>
  </r>
  <r>
    <s v="ESTUDIANTE ING EN EJECUCION DE ADMIN DE EMPRESAS"/>
    <x v="3"/>
    <x v="3"/>
  </r>
  <r>
    <s v="ESTUDIANTE  ANO PEDAGOGIA EN EDUCACION FISICA"/>
    <x v="3"/>
    <x v="3"/>
  </r>
  <r>
    <s v="ESTUDIANTE DE DIFERENCIAL HABILITADA"/>
    <x v="3"/>
    <x v="3"/>
  </r>
  <r>
    <s v="ESTUDIANTE DE DIFERENCIAL HABILITADO"/>
    <x v="3"/>
    <x v="3"/>
  </r>
  <r>
    <s v="ESTUDIANTE DE PEDAGOGIA HABILITADO"/>
    <x v="3"/>
    <x v="3"/>
  </r>
  <r>
    <s v="ASISTENTE SOCIAL ESTUDIANTE DE MAGISTER EN INTERVENCION SOCIAL"/>
    <x v="3"/>
    <x v="3"/>
  </r>
  <r>
    <s v="ESTUDIANTE PEDAGOGIA EN MATEMATICAS"/>
    <x v="3"/>
    <x v="3"/>
  </r>
  <r>
    <s v="ESTUDIANTE DE PEDAGOGIA EN ED BASICA"/>
    <x v="3"/>
    <x v="3"/>
  </r>
  <r>
    <s v="ESTUDIANTE DE TECNICO EN CONTABILIDAD"/>
    <x v="3"/>
    <x v="3"/>
  </r>
  <r>
    <s v="ESTUDIANTE DE ING COMERCIAL"/>
    <x v="3"/>
    <x v="3"/>
  </r>
  <r>
    <s v="ESTUDIANTE PEDAGOGIA EN FILOSOFIA DOCENTE HABILITADO"/>
    <x v="3"/>
    <x v="3"/>
  </r>
  <r>
    <s v="ESTUDIANTE PEDAGOGIA EN EDUCACION DIFERENCIAL E INTEGRAL DE NECESIDADES EDUCATIVAS HABILITADA"/>
    <x v="3"/>
    <x v="3"/>
  </r>
  <r>
    <s v="ESTUDIANTE DE PEDAGOGIA EN RELIGION EN EDUCACION BASICA Y MEDIA HABILITADA"/>
    <x v="3"/>
    <x v="3"/>
  </r>
  <r>
    <s v="ESTUDIANTE DE AUDITORIA"/>
    <x v="3"/>
    <x v="3"/>
  </r>
  <r>
    <s v="ESTUDIANTE DE ARQUITECTURA"/>
    <x v="3"/>
    <x v="3"/>
  </r>
  <r>
    <s v="ESTUDIANTE CARRERA DE DERECHO"/>
    <x v="3"/>
    <x v="3"/>
  </r>
  <r>
    <s v="ESTUDIANTE CARRERA TECNICO PROFESIONAL EN ADMINISTRACION FINANCIERA"/>
    <x v="3"/>
    <x v="3"/>
  </r>
  <r>
    <s v="ESTUDIANTE CARRERA INGENIERIA QUIMICA INDUSTRIAL"/>
    <x v="3"/>
    <x v="3"/>
  </r>
  <r>
    <s v="ESTUDIANTE TRABAJO SOCIAL"/>
    <x v="3"/>
    <x v="3"/>
  </r>
  <r>
    <s v="ESTUDIANTE PEDAGOGIA EN EDUCACION FISICA"/>
    <x v="3"/>
    <x v="3"/>
  </r>
  <r>
    <s v="ESTUDIANTE TECNICO EN BIBLIOTECOLOGIA"/>
    <x v="3"/>
    <x v="3"/>
  </r>
  <r>
    <s v="ESTUDIANTE DE PEDAGOGIA EN MUSICA MENCION CORAL"/>
    <x v="3"/>
    <x v="3"/>
  </r>
  <r>
    <s v="ESTUDIANTE DE ASISTENCIA SOCIAL"/>
    <x v="3"/>
    <x v="3"/>
  </r>
  <r>
    <s v="ESTUDIANTE DE TECNICO VETERINARIO"/>
    <x v="3"/>
    <x v="3"/>
  </r>
  <r>
    <s v="ESTUDIANTE DE LA CARRERA DE DANZA Y COREOGRAFIA"/>
    <x v="3"/>
    <x v="3"/>
  </r>
  <r>
    <s v="ESTUDIANTE EN ADMINISTRACION PUBLICA"/>
    <x v="3"/>
    <x v="3"/>
  </r>
  <r>
    <s v="ESTUDIANTE INGENIERIA EN ADMINISTRACION PUBLICA"/>
    <x v="3"/>
    <x v="3"/>
  </r>
  <r>
    <s v="ESTUDIANTE DE LA CERRERA DE MEDICINA CHINA"/>
    <x v="3"/>
    <x v="3"/>
  </r>
  <r>
    <s v="ESTUDIANTE DE LA CARRERA DE MEDICINA CHINA"/>
    <x v="3"/>
    <x v="3"/>
  </r>
  <r>
    <s v="ESTUDIANTE DE MEDICINA CHINA"/>
    <x v="3"/>
    <x v="3"/>
  </r>
  <r>
    <s v="ESTUDIANTE ADMINISTRACION DE EMPRESA MENCION MARKETING"/>
    <x v="3"/>
    <x v="3"/>
  </r>
  <r>
    <s v="ESTUDIANTE CARRERA DE ENTRENADOR DE FUTBOL"/>
    <x v="3"/>
    <x v="3"/>
  </r>
  <r>
    <s v="ESTUDIANTE TRABAJO SOCCIAL MENCION EN POLITICAS PUBLICAS"/>
    <x v="3"/>
    <x v="3"/>
  </r>
  <r>
    <s v="ESTUDIANTE DE PREPARACION FISICA"/>
    <x v="3"/>
    <x v="3"/>
  </r>
  <r>
    <s v="ESTUDIANTE DE TECNOLOGIAS INFORMATICAS"/>
    <x v="3"/>
    <x v="3"/>
  </r>
  <r>
    <s v="ESTUDIANTE DE AGRONOMIA"/>
    <x v="3"/>
    <x v="3"/>
  </r>
  <r>
    <s v="ESTUDIANTE TECNICO SUPERIOR EN ENFERMERIA"/>
    <x v="3"/>
    <x v="3"/>
  </r>
  <r>
    <s v="ESTUDIANTE DE PERIODISMO"/>
    <x v="3"/>
    <x v="3"/>
  </r>
  <r>
    <s v="ESTUDIANTE DE LA CARRERA TECNICO DEPORTIVO"/>
    <x v="3"/>
    <x v="3"/>
  </r>
  <r>
    <s v="ESTUDIANTE DE ENFERMERIA"/>
    <x v="3"/>
    <x v="3"/>
  </r>
  <r>
    <s v="ESTUDIANTE DE ADMINISTRACION DE EMPRESAS"/>
    <x v="3"/>
    <x v="3"/>
  </r>
  <r>
    <s v="ESTUDIANTE DE PEDAGOGIA EN EDUCACION FISICA INSTRUCTOR DE ZUMBA"/>
    <x v="3"/>
    <x v="3"/>
  </r>
  <r>
    <s v="ESTUDIANTE DE ANTROPOLOGIA"/>
    <x v="3"/>
    <x v="3"/>
  </r>
  <r>
    <s v="ESTUDIANTE DE PEDAGOGIA EN ARTES MUSICALES"/>
    <x v="3"/>
    <x v="3"/>
  </r>
  <r>
    <s v="ESTUDIANTE TECNICO DEPORTIVO NIVEL MEDIO"/>
    <x v="3"/>
    <x v="3"/>
  </r>
  <r>
    <s v="ESTUDIANTE DE QUIMICA Y FARMACIA"/>
    <x v="3"/>
    <x v="3"/>
  </r>
  <r>
    <s v="ESTUDIANTE DE EDUCACION DIFERENCIAL"/>
    <x v="3"/>
    <x v="3"/>
  </r>
  <r>
    <s v="ESTUDIANTE DE LA CARRERA DE PREPARADOR FISICO"/>
    <x v="3"/>
    <x v="3"/>
  </r>
  <r>
    <s v="ESTUDIANTE DE INGENIERIA EN ADMINISTRACION DE EMPRESAS"/>
    <x v="3"/>
    <x v="3"/>
  </r>
  <r>
    <s v="ESTUDIANTE DE LA CARRERA DE TRABAJO SOCIAL"/>
    <x v="3"/>
    <x v="3"/>
  </r>
  <r>
    <s v="ESTUDIANTE VESPERTINA ENSENANZA MEDIA"/>
    <x v="3"/>
    <x v="3"/>
  </r>
  <r>
    <s v="TECNICO EN INGENIERIA EN ADMINISTRACION ESTUDIANTE DE COMERCIO EXTERIOR"/>
    <x v="3"/>
    <x v="3"/>
  </r>
  <r>
    <s v="ESTUDIANTE DE PERSONAL TRAINER"/>
    <x v="3"/>
    <x v="3"/>
  </r>
  <r>
    <s v="ESTUDIANTE TECNICO EN DEPORTE"/>
    <x v="3"/>
    <x v="3"/>
  </r>
  <r>
    <s v="ESTUDIANTE DE PEDAGOGIA EN EDUCACION DIFERENCIAL"/>
    <x v="3"/>
    <x v="3"/>
  </r>
  <r>
    <s v="ESTUDIANTE DE LA CARRERA DE KINESIOLOGIA"/>
    <x v="3"/>
    <x v="3"/>
  </r>
  <r>
    <s v="ESTUDIANTE DE SOCIOLOGIA DIGITADORATRANSCRIPTORARUBIK RESEARCH"/>
    <x v="3"/>
    <x v="3"/>
  </r>
  <r>
    <s v="ESTUDIANTE  ANO DE ENFERMERIA"/>
    <x v="3"/>
    <x v="3"/>
  </r>
  <r>
    <s v="ESTUDIANTE DE TECNICO DE NIVEL SUPERIOR EN ENFERMERIA"/>
    <x v="3"/>
    <x v="3"/>
  </r>
  <r>
    <s v="ESTUDIANTE DE SOCIOLOGIA"/>
    <x v="3"/>
    <x v="3"/>
  </r>
  <r>
    <s v="ESTUDIANTE DE EDUCACION MEDIA"/>
    <x v="3"/>
    <x v="3"/>
  </r>
  <r>
    <s v="ESTUDIANTE DE PEDAGOGIA EN ARTES VISUALES"/>
    <x v="3"/>
    <x v="3"/>
  </r>
  <r>
    <s v="ESTUDIANTE MEDICINA VETERINARIA"/>
    <x v="3"/>
    <x v="3"/>
  </r>
  <r>
    <s v="ESTUDIANTE DE DIBUJO TECNICO"/>
    <x v="3"/>
    <x v="3"/>
  </r>
  <r>
    <s v="ESTUDIANTE DE TERAPIA OCUPACIONAL"/>
    <x v="3"/>
    <x v="3"/>
  </r>
  <r>
    <s v="ESTUDIANTE DE ODONTOLOGIA"/>
    <x v="3"/>
    <x v="3"/>
  </r>
  <r>
    <s v="ESTUDIANTE DE TECNICO EN ENFERMERIA MENSION URGENCIA"/>
    <x v="3"/>
    <x v="3"/>
  </r>
  <r>
    <s v="ESTUDIANTE DE PEDAGOGIA EN INGLES"/>
    <x v="3"/>
    <x v="3"/>
  </r>
  <r>
    <s v="ESTUDIANTE DE INGENIERIA EN CONSTRUCCION"/>
    <x v="3"/>
    <x v="3"/>
  </r>
  <r>
    <s v="ESTUDIANTE DE GASTRONOMIA INTERNACIONAL"/>
    <x v="3"/>
    <x v="3"/>
  </r>
  <r>
    <s v="ESTUDIANTE DE COMUNICACION AUDIOVISUAL"/>
    <x v="3"/>
    <x v="3"/>
  </r>
  <r>
    <s v="ESTUDIANTE DE INGENIERIA EN MECANICA AUTOTRONICA"/>
    <x v="3"/>
    <x v="3"/>
  </r>
  <r>
    <s v="ESTUDIANTE DE INGENIERIA EN MECANICA Y AUTOTRONICA"/>
    <x v="3"/>
    <x v="3"/>
  </r>
  <r>
    <s v="ESTUDIANTE DE INGENIERIA AGRONOMICA"/>
    <x v="3"/>
    <x v="3"/>
  </r>
  <r>
    <s v="ESTUDIANTE "/>
    <x v="3"/>
    <x v="3"/>
  </r>
  <r>
    <s v="ESTUDIANTE ING"/>
    <x v="3"/>
    <x v="3"/>
  </r>
  <r>
    <s v="ESTUDIANTE MED"/>
    <x v="3"/>
    <x v="3"/>
  </r>
  <r>
    <s v="ESTUDIANTE DE NUTRICION Y DIETETICA"/>
    <x v="3"/>
    <x v="3"/>
  </r>
  <r>
    <s v="ESTUDIANTE TECNICO UNIVERSITARIO EN ACTIVIDAD FISICAY SALUD"/>
    <x v="3"/>
    <x v="3"/>
  </r>
  <r>
    <s v="ESTUDIANTE PSICOLOGIA"/>
    <x v="3"/>
    <x v="3"/>
  </r>
  <r>
    <s v="ESTUDIANTE TECNICO SUPERIOR EN ADMINISTR"/>
    <x v="3"/>
    <x v="3"/>
  </r>
  <r>
    <s v="ESTUDIANTE INGENIERIA MECANICA AUTOMOTRI"/>
    <x v="3"/>
    <x v="3"/>
  </r>
  <r>
    <s v="ESTUDIANTE INGENIERIA MECANICA AUTOMOTRIZ"/>
    <x v="3"/>
    <x v="3"/>
  </r>
  <r>
    <s v="ESTUDIANTE DIBUJO TECNICO"/>
    <x v="3"/>
    <x v="3"/>
  </r>
  <r>
    <s v="ESTUDIANTE DE INGENIERIA EN ADMINISTRACI"/>
    <x v="3"/>
    <x v="3"/>
  </r>
  <r>
    <s v="ESTUDIANTE ING INDUSTRIAL Y LOGISTICA"/>
    <x v="3"/>
    <x v="3"/>
  </r>
  <r>
    <s v="ESTUDIANTE DE SECRETARIADO"/>
    <x v="3"/>
    <x v="3"/>
  </r>
  <r>
    <s v="ESTUDIANTE RELACIONES PUBLICAS"/>
    <x v="3"/>
    <x v="3"/>
  </r>
  <r>
    <s v="ESTUDIANTE DE TECNICO EN ADMINISTRACION"/>
    <x v="3"/>
    <x v="3"/>
  </r>
  <r>
    <s v="ESTUDIANTE PEDAGOGIA EDUC BASICA BILING"/>
    <x v="3"/>
    <x v="3"/>
  </r>
  <r>
    <s v="ESTUDIANTE DE PEDAGOGIA EN ARTES VISUALE"/>
    <x v="3"/>
    <x v="3"/>
  </r>
  <r>
    <s v="ESTUDIANTE DE ADMINISTRACION Y SOPORTE D"/>
    <x v="3"/>
    <x v="3"/>
  </r>
  <r>
    <s v="ESTUDIANTE DE ADMINISTRACION Y SOPORTE"/>
    <x v="3"/>
    <x v="3"/>
  </r>
  <r>
    <s v="ESTUDIANTE INGENIERIA EN CONECTIVIDAD Y"/>
    <x v="3"/>
    <x v="3"/>
  </r>
  <r>
    <s v="ESTUDIANTE DE INGENIERIA EN TRANSPORTE"/>
    <x v="3"/>
    <x v="3"/>
  </r>
  <r>
    <s v="ESTUDIANTE DE INGENIERIA EN TRANSPORTE Y TRANSITO"/>
    <x v="3"/>
    <x v="3"/>
  </r>
  <r>
    <s v="ESTUDIANTE PEDAGOGIA EN EDUC FISICA"/>
    <x v="3"/>
    <x v="3"/>
  </r>
  <r>
    <s v="ESTUDIANTE DE PEDAGOGIA EN EDUCACION FIS"/>
    <x v="3"/>
    <x v="3"/>
  </r>
  <r>
    <s v="ESTUDIANTE DE ENTRENADOR DEPORTIVO"/>
    <x v="3"/>
    <x v="3"/>
  </r>
  <r>
    <s v="ESTUDIANTE DE KINISIOLOGIA"/>
    <x v="3"/>
    <x v="3"/>
  </r>
  <r>
    <s v="ESTUDIANTE TECNICO EN PREVENCION DE RIES"/>
    <x v="3"/>
    <x v="3"/>
  </r>
  <r>
    <s v="ESTUDIANTE DE TECNICO EN DISENO GRAFICO"/>
    <x v="3"/>
    <x v="3"/>
  </r>
  <r>
    <s v="ESTUDIANTE TECNICO SOCIAL"/>
    <x v="3"/>
    <x v="3"/>
  </r>
  <r>
    <s v="ESTUDIANTE DE INGENERIA ADMINISTRACION D"/>
    <x v="3"/>
    <x v="3"/>
  </r>
  <r>
    <s v="ESTUDIANTE DE TRADUCCION E INTERPRETE IN"/>
    <x v="3"/>
    <x v="3"/>
  </r>
  <r>
    <s v="ESTUDIANTE COMUNICACION Y RELACIONES PUB"/>
    <x v="3"/>
    <x v="3"/>
  </r>
  <r>
    <s v="ESTUDIANTE COMUNICACION Y RELACIONES PUBLICAS"/>
    <x v="3"/>
    <x v="3"/>
  </r>
  <r>
    <s v="ESTUDIANTE EN PARVULOS"/>
    <x v="3"/>
    <x v="3"/>
  </r>
  <r>
    <s v="ESTUDIANTE DE TECNICO EN RELACIONES PUBL"/>
    <x v="3"/>
    <x v="3"/>
  </r>
  <r>
    <s v="ESTUDIANTE EN INGENIERIA EN PREVENCION D"/>
    <x v="3"/>
    <x v="3"/>
  </r>
  <r>
    <s v="ESTUDIANTE SECRETARIADO EJECUTIVO"/>
    <x v="3"/>
    <x v="3"/>
  </r>
  <r>
    <s v="ESTUDIANTE DE DERECHO INCOMPLETO"/>
    <x v="3"/>
    <x v="3"/>
  </r>
  <r>
    <s v="ESTUDIANTE ADMINISTRACION DE EMPRESAS"/>
    <x v="3"/>
    <x v="3"/>
  </r>
  <r>
    <s v="ESTUDIANTE ARTES DE LA COMUNICACION"/>
    <x v="3"/>
    <x v="3"/>
  </r>
  <r>
    <s v="ESTUDIANTE CONTADOR AUDITOR"/>
    <x v="3"/>
    <x v="3"/>
  </r>
  <r>
    <s v="ESTUDIANTE DE PEDAGOGIA EN INFORMATICA"/>
    <x v="3"/>
    <x v="3"/>
  </r>
  <r>
    <s v="ESTUDIANTE TECNICO EN SECRETARIADO"/>
    <x v="3"/>
    <x v="3"/>
  </r>
  <r>
    <s v="ESTUDIANTE DE INGENERIA DE EJECUCION EN"/>
    <x v="3"/>
    <x v="3"/>
  </r>
  <r>
    <s v="ESTUDIANTE DE INGENIERIA DE EJECUCION EN GESTION DEPORTIVA"/>
    <x v="3"/>
    <x v="3"/>
  </r>
  <r>
    <s v="ESTUDIANTE INGENIERIA EN GESTIO DE EMPRE"/>
    <x v="3"/>
    <x v="3"/>
  </r>
  <r>
    <s v="ESTUDIANTE EN INGENERIA CIVIL EN CONSTRU"/>
    <x v="3"/>
    <x v="3"/>
  </r>
  <r>
    <s v="ESTUDIANTE TRABAJADOR SOCIAL"/>
    <x v="3"/>
    <x v="3"/>
  </r>
  <r>
    <s v="ESTUDIANTE TECNICO PARVULARIO"/>
    <x v="3"/>
    <x v="3"/>
  </r>
  <r>
    <s v="ESTUDIANTE DE CONTABILIDAD"/>
    <x v="3"/>
    <x v="3"/>
  </r>
  <r>
    <s v="ESTUDIANTE TECNICO EN TRABAJO SOCIAL"/>
    <x v="3"/>
    <x v="3"/>
  </r>
  <r>
    <s v="ESTUDIANTE INGENIERIA COMERCIAL"/>
    <x v="3"/>
    <x v="3"/>
  </r>
  <r>
    <s v="ESTUDIANTE LICENCIATURA EN COREOGRAFIA Y"/>
    <x v="3"/>
    <x v="3"/>
  </r>
  <r>
    <s v="ESTUDIANTE AUDITORIA"/>
    <x v="3"/>
    <x v="3"/>
  </r>
  <r>
    <s v="ESTUDIANTE EN INGENIERIA EN INFORMATICA TEC DE NIVEL MEDIO EN ELECTRICIDAD"/>
    <x v="3"/>
    <x v="3"/>
  </r>
  <r>
    <s v="ESTUDIANTE ASISTENTE SOCIAL"/>
    <x v="3"/>
    <x v="3"/>
  </r>
  <r>
    <s v="ESTUDIANTE PUBLICIDAD"/>
    <x v="3"/>
    <x v="3"/>
  </r>
  <r>
    <s v="ESTUDIANTE PREVENCION DE RIESGOS"/>
    <x v="3"/>
    <x v="3"/>
  </r>
  <r>
    <s v="ESTUDIANTE EN PREVENCION DE RIESGOS"/>
    <x v="3"/>
    <x v="3"/>
  </r>
  <r>
    <s v="ESTUDIANTE INGENIERIA EN PREVENCION DE R"/>
    <x v="3"/>
    <x v="3"/>
  </r>
  <r>
    <s v="ESTUDIANTE DE INGENIERIA EN RECURSOS HUM"/>
    <x v="3"/>
    <x v="3"/>
  </r>
  <r>
    <s v="ESTUDIANTE TECNICO EN ENFERMERIA"/>
    <x v="3"/>
    <x v="3"/>
  </r>
  <r>
    <s v="ESTUDIANTE DE PUBLICIDAD"/>
    <x v="3"/>
    <x v="3"/>
  </r>
  <r>
    <s v="ESTUDIANTE DE ING DE RRHH"/>
    <x v="3"/>
    <x v="3"/>
  </r>
  <r>
    <s v="ESTUDIANTE TECNICO EN ADMINISTRACION"/>
    <x v="3"/>
    <x v="3"/>
  </r>
  <r>
    <s v="ESTUDIANTE DE ALIMENTACION COLECTIVA"/>
    <x v="3"/>
    <x v="3"/>
  </r>
  <r>
    <s v="ESTUDIANTE INGENIERIA EN ELECTRICIDAD"/>
    <x v="3"/>
    <x v="3"/>
  </r>
  <r>
    <s v="ESTUDIANTE TECNICO EN ADMINISTRACION DE"/>
    <x v="3"/>
    <x v="3"/>
  </r>
  <r>
    <s v="ESTUDIANTE DE CONTADOR AUDITOR"/>
    <x v="3"/>
    <x v="3"/>
  </r>
  <r>
    <s v="ESTUDIANTE DE CONSTRUCCION CIVIL"/>
    <x v="3"/>
    <x v="3"/>
  </r>
  <r>
    <s v="ESTUDIANTE ADM PUBLICA"/>
    <x v="3"/>
    <x v="3"/>
  </r>
  <r>
    <s v="ESTUDIANTE DE SOPORTE COMPUTACIONAL"/>
    <x v="3"/>
    <x v="3"/>
  </r>
  <r>
    <s v="ESTUDIANTE ASISTENTE EJECUTIVO BILINGUE"/>
    <x v="3"/>
    <x v="3"/>
  </r>
  <r>
    <s v="ESTUDIANTE DE TECNICO TRABAJO SOCIAL"/>
    <x v="3"/>
    <x v="3"/>
  </r>
  <r>
    <s v="ESTUDIANTE DE TECNICO TOPOGRAFO"/>
    <x v="3"/>
    <x v="3"/>
  </r>
  <r>
    <s v="ESTUDIANTE DE PEDAGOGIA EN HISTORIA Y GE"/>
    <x v="3"/>
    <x v="3"/>
  </r>
  <r>
    <s v="ESTUDIANTE EN TECNICO SUPERIOR EN ADMINI"/>
    <x v="3"/>
    <x v="3"/>
  </r>
  <r>
    <s v="ESTUDIANTE DE BELLAS ARTES"/>
    <x v="3"/>
    <x v="3"/>
  </r>
  <r>
    <s v="ESTUDIANTE DE LICENCIATURA DE HISTORIA Y"/>
    <x v="3"/>
    <x v="3"/>
  </r>
  <r>
    <s v="ESTUDIANTE DE TECNICO DE NIVEL SUPERIOR"/>
    <x v="3"/>
    <x v="3"/>
  </r>
  <r>
    <s v="ESTUDIANTE DE INGENIERIA EN ELECTRICIDAD"/>
    <x v="3"/>
    <x v="3"/>
  </r>
  <r>
    <s v="ESTUDIANTE TECNICO EN GESTION LOGISTICA"/>
    <x v="3"/>
    <x v="3"/>
  </r>
  <r>
    <s v="ESTUDIANTE DE CONTABILIDAD GENERAL"/>
    <x v="3"/>
    <x v="3"/>
  </r>
  <r>
    <s v="ESTUDIANTE ADMINISTRACION PUBLICA"/>
    <x v="3"/>
    <x v="3"/>
  </r>
  <r>
    <s v="ESTUDIANTE DE TEC EN ENFERMERIA"/>
    <x v="3"/>
    <x v="3"/>
  </r>
  <r>
    <s v="ESTUDIANTE EN TRABAJO SOCIAL"/>
    <x v="3"/>
    <x v="3"/>
  </r>
  <r>
    <s v="ESTUDIANTE INGENIERIA ELECTRONICA"/>
    <x v="3"/>
    <x v="3"/>
  </r>
  <r>
    <s v="ESTUDIANTE SECRETARIA COMPUTACIONAL"/>
    <x v="3"/>
    <x v="3"/>
  </r>
  <r>
    <s v="ESTUDIANTE INGENIERIA CIVIL INDUSTRIAL"/>
    <x v="3"/>
    <x v="3"/>
  </r>
  <r>
    <s v="ESTUDIANTE SECRETARIA DIGITADORA"/>
    <x v="3"/>
    <x v="3"/>
  </r>
  <r>
    <s v="ESTUDIANTE EN AGRICULTURA ECOLOGICA"/>
    <x v="3"/>
    <x v="3"/>
  </r>
  <r>
    <s v="ESTUDIANTE EN INGENIERIA EN RECURSOS HUM"/>
    <x v="3"/>
    <x v="3"/>
  </r>
  <r>
    <s v="ESTUDIANTE TECNICO NIVEL MEDIO EN ADMINISTRACION DE EMPRESAS"/>
    <x v="3"/>
    <x v="3"/>
  </r>
  <r>
    <s v="ESTUDIANTE DE BACHILLERATO EN CIENCIAS P"/>
    <x v="3"/>
    <x v="3"/>
  </r>
  <r>
    <s v="ESTUDIANTE TECNICO NIVEL MEDIO ADMINISTRACION DE RECURSOS HUMANOS"/>
    <x v="3"/>
    <x v="3"/>
  </r>
  <r>
    <s v="ESTUDIANTE CONSTRUCCION CIVIL"/>
    <x v="3"/>
    <x v="3"/>
  </r>
  <r>
    <s v="ESTUDIANTE PEDAGOGIA EN EDUCACION MUSICA"/>
    <x v="3"/>
    <x v="3"/>
  </r>
  <r>
    <s v="ESTUDIANTE DE TECNICO EN ODONTOLOGIA"/>
    <x v="3"/>
    <x v="3"/>
  </r>
  <r>
    <s v="ESTUDIANTE DE TECNICO EN CONSTRUCCION"/>
    <x v="3"/>
    <x v="3"/>
  </r>
  <r>
    <s v="ESTUDIANTE TRADUCCION INGLESESPANOL"/>
    <x v="3"/>
    <x v="3"/>
  </r>
  <r>
    <s v="ESTUDIANTE DE INGENIERIA INDUSTRIAL"/>
    <x v="3"/>
    <x v="3"/>
  </r>
  <r>
    <s v="ESTUDIANTE TECNICO JURIDICO"/>
    <x v="3"/>
    <x v="3"/>
  </r>
  <r>
    <s v="ESTUDIANTE CONTABILIDAD"/>
    <x v="3"/>
    <x v="3"/>
  </r>
  <r>
    <s v="ESTUDIANTE DE TECNICO EN PREVENCION DE R"/>
    <x v="3"/>
    <x v="3"/>
  </r>
  <r>
    <s v="ESTUDIANTE EN FOTOGRAFIA PROFESIONAL"/>
    <x v="3"/>
    <x v="3"/>
  </r>
  <r>
    <s v="ESTUDIANTE LIC EN LENGUAS Y LITERATURA"/>
    <x v="3"/>
    <x v="3"/>
  </r>
  <r>
    <s v="ESTUDIANTE DE ADMINISTRACION PUBLICA"/>
    <x v="3"/>
    <x v="3"/>
  </r>
  <r>
    <s v="ESTUDIANTE CIENCIAS RELIGIOSAS"/>
    <x v="3"/>
    <x v="3"/>
  </r>
  <r>
    <s v="ESTUDIANTE PEDAGOGIA EDUCACION MATEMATIC"/>
    <x v="3"/>
    <x v="3"/>
  </r>
  <r>
    <s v="ESTUDIANTE DE TRADUCCION E INTERPRETACIO"/>
    <x v="3"/>
    <x v="3"/>
  </r>
  <r>
    <s v="ESTUDIANTE DE ELECTRICIDAD INDUSTRIAL"/>
    <x v="3"/>
    <x v="3"/>
  </r>
  <r>
    <s v="ESTUDIANTE TECNICO EN ELECTRICIDAD"/>
    <x v="3"/>
    <x v="3"/>
  </r>
  <r>
    <s v="ESTUDIANTE DE INGENIERIA EN MINAS"/>
    <x v="3"/>
    <x v="3"/>
  </r>
  <r>
    <s v="ESTUDIANTE EN INGENIERIA EN INFORMATICA"/>
    <x v="3"/>
    <x v="3"/>
  </r>
  <r>
    <s v="ESTUDIANTE TECNICO EN OPERACIONES MINERA"/>
    <x v="3"/>
    <x v="3"/>
  </r>
  <r>
    <s v="ESTUDIANTE DE ADMINISTRACION Y REDES COM"/>
    <x v="3"/>
    <x v="3"/>
  </r>
  <r>
    <s v="ESTUDIANTE DE INGENERIA EN FINANZAS"/>
    <x v="3"/>
    <x v="3"/>
  </r>
  <r>
    <s v="ESTUDIANTE TECNICO EN ADMINISTRACION EN"/>
    <x v="3"/>
    <x v="3"/>
  </r>
  <r>
    <s v="ESTUDIANTE PEDAGOGIA EN EDUCACION BASICA"/>
    <x v="3"/>
    <x v="3"/>
  </r>
  <r>
    <s v="ESTUDIANTE DE INTERPRETACION MUSICAL"/>
    <x v="3"/>
    <x v="3"/>
  </r>
  <r>
    <s v="ESTUDIANTE COMUNICACION AUDIOVISUAL"/>
    <x v="3"/>
    <x v="3"/>
  </r>
  <r>
    <s v="ESTUDIANTE EN ADMINISTRACION DE RECURSOS"/>
    <x v="3"/>
    <x v="3"/>
  </r>
  <r>
    <s v="ESTUDIANTE TECNICO EN SONIDO"/>
    <x v="3"/>
    <x v="3"/>
  </r>
  <r>
    <s v="ESTUDIANTE GEOLOGIA"/>
    <x v="3"/>
    <x v="3"/>
  </r>
  <r>
    <s v="ESTUDIANTE EN PEDAGOGIA DE HISTORIA Y GE"/>
    <x v="3"/>
    <x v="3"/>
  </r>
  <r>
    <s v="ESTUDIANTE ADM EMPRESAS"/>
    <x v="3"/>
    <x v="3"/>
  </r>
  <r>
    <s v="ESTUDIANTE PRODUCCION MUSICAL"/>
    <x v="3"/>
    <x v="3"/>
  </r>
  <r>
    <s v="ESTUDIANTE DE TECNICO EN SONIDO"/>
    <x v="3"/>
    <x v="3"/>
  </r>
  <r>
    <s v="ESTUDIANTE DE DISENO GRAFICO PUBLICITARI"/>
    <x v="3"/>
    <x v="3"/>
  </r>
  <r>
    <s v="ESTUDIANTE INGENIERIA EJECUCION COMERCIO"/>
    <x v="3"/>
    <x v="3"/>
  </r>
  <r>
    <s v="ESTUDIANTE PEDAGOGIA EN HISTORIA"/>
    <x v="3"/>
    <x v="3"/>
  </r>
  <r>
    <s v="ESTUDIANTE DE TECNICO ASISTENTE SOCIAL"/>
    <x v="3"/>
    <x v="3"/>
  </r>
  <r>
    <s v="ESTUDIANTE DE TECNICO EN MANTENCION Y RE"/>
    <x v="3"/>
    <x v="3"/>
  </r>
  <r>
    <s v="ESTUDIANTE DE INGENIERIA CIVIL INDUSTRIA"/>
    <x v="3"/>
    <x v="3"/>
  </r>
  <r>
    <s v="ESTUDIANTE INGIENERIA EN CONSTRUCCION CI"/>
    <x v="3"/>
    <x v="3"/>
  </r>
  <r>
    <s v="ESTUDIANTE ING EN ADM Y FINANZAS"/>
    <x v="3"/>
    <x v="3"/>
  </r>
  <r>
    <s v="ESTUDIANTE PEDAGOGIA EN EDUCFISICA"/>
    <x v="3"/>
    <x v="3"/>
  </r>
  <r>
    <s v="ESTUDIANTE TECNICO DEPORTIVO"/>
    <x v="3"/>
    <x v="3"/>
  </r>
  <r>
    <s v="ESTUDIANTE TECNUTRICION Y DIETETICA"/>
    <x v="3"/>
    <x v="3"/>
  </r>
  <r>
    <s v="ESTUDIANTE TECNICO EN CONSTRUCCION"/>
    <x v="3"/>
    <x v="3"/>
  </r>
  <r>
    <s v="ESTUDIANTE ANALISTA PROGRAMADOR EN COMPU"/>
    <x v="3"/>
    <x v="3"/>
  </r>
  <r>
    <s v="ESTUDIANTE DE INGENERIA CIVIL INDUSTRIAL"/>
    <x v="3"/>
    <x v="3"/>
  </r>
  <r>
    <s v="ESTUDIANTE DE TECNICO PAISAJISTA"/>
    <x v="3"/>
    <x v="3"/>
  </r>
  <r>
    <s v="ESTUDIANTE DE TECNICO EN PAISAJISMO"/>
    <x v="3"/>
    <x v="3"/>
  </r>
  <r>
    <s v="ESTUDIANTE INGEN PREVENCION DE RIESGOS"/>
    <x v="3"/>
    <x v="3"/>
  </r>
  <r>
    <s v="ESTUDIANTE DE ANALISTA PROGRAMADOR COMPU"/>
    <x v="3"/>
    <x v="3"/>
  </r>
  <r>
    <s v="ESTUDIANTE DE ACUICULTURA"/>
    <x v="3"/>
    <x v="3"/>
  </r>
  <r>
    <s v="ESTUDIANTE NIVEL MEDIO DE ALIMENTACION COLECTIVA"/>
    <x v="3"/>
    <x v="3"/>
  </r>
  <r>
    <s v="ESTUDIANTE DE NUTRICION"/>
    <x v="3"/>
    <x v="3"/>
  </r>
  <r>
    <s v="ESTUDIANTE DE PEDAGOGIA BASICA"/>
    <x v="3"/>
    <x v="3"/>
  </r>
  <r>
    <s v="ESTUDIANTE DE TECNICO EN FINANZAS"/>
    <x v="3"/>
    <x v="3"/>
  </r>
  <r>
    <s v="ESTUDIANTE DE CONSTRUCCION SUSTENTABLE"/>
    <x v="3"/>
    <x v="3"/>
  </r>
  <r>
    <s v="ESTUDIANTE DE INFORMATICA"/>
    <x v="3"/>
    <x v="3"/>
  </r>
  <r>
    <s v="ESTUDIANTE DE TECNICO NIVEL SUPERIOR EN"/>
    <x v="3"/>
    <x v="3"/>
  </r>
  <r>
    <s v="ESTUDIANTE MECANICA AUTOMOTRIZ Y AUTOTRO"/>
    <x v="3"/>
    <x v="3"/>
  </r>
  <r>
    <s v="ESTUDIANTE DE LICENCIATURA EN GEOGRAFIA"/>
    <x v="3"/>
    <x v="3"/>
  </r>
  <r>
    <s v="ESTUDIANTE SEGUNDO MEDIO"/>
    <x v="3"/>
    <x v="3"/>
  </r>
  <r>
    <s v="ESTUDIANTE DE FONOAUDIOLOGIA"/>
    <x v="3"/>
    <x v="3"/>
  </r>
  <r>
    <s v="ESTUDIANTE TECNICO DE TRABAJO SOCIAL"/>
    <x v="3"/>
    <x v="3"/>
  </r>
  <r>
    <s v="ESTUDIANTE DE LICENCIATURA EN CIENCIAS J"/>
    <x v="3"/>
    <x v="3"/>
  </r>
  <r>
    <s v="ESTUDIANTE TECNOLOGO EN CONSTRUCCION"/>
    <x v="3"/>
    <x v="3"/>
  </r>
  <r>
    <s v="ESTUDIANTE DE BIBIOTECOLOGIA Y DOCUMENTACION"/>
    <x v="3"/>
    <x v="3"/>
  </r>
  <r>
    <s v="ESTUDIANTE DE INGENIERIA EN AD MENCION MARKETING"/>
    <x v="3"/>
    <x v="3"/>
  </r>
  <r>
    <s v="ESTUDIANTE DE ADMINSTRACION"/>
    <x v="3"/>
    <x v="3"/>
  </r>
  <r>
    <s v="ESTUDIANTE  ANO TRABAJO SOCIAL"/>
    <x v="3"/>
    <x v="3"/>
  </r>
  <r>
    <s v="ESTUDIANTE VETERINARIO TECNICO"/>
    <x v="3"/>
    <x v="3"/>
  </r>
  <r>
    <s v="ESTUDIANTE DE LA CARRERA DE ARQUITECTURA"/>
    <x v="3"/>
    <x v="3"/>
  </r>
  <r>
    <s v="ESTUDIANTE CIENCIAS POLITICAS Y ADMINISTRATIVAS"/>
    <x v="3"/>
    <x v="3"/>
  </r>
  <r>
    <s v="ESTUDIANTE DE LICENCIATURA EN ADMINISTRACION PUBLICA"/>
    <x v="3"/>
    <x v="3"/>
  </r>
  <r>
    <s v="ESTUDIANTE DE ADMINISTRACION DE RECURSOS HUMANOS"/>
    <x v="3"/>
    <x v="3"/>
  </r>
  <r>
    <s v="ESTUDIANTE EN PEDAGOGIA EN ARTES MUSICALES"/>
    <x v="3"/>
    <x v="3"/>
  </r>
  <r>
    <s v="ESTUDIANTE DE INGENIERIA EN ADMINISTRACION"/>
    <x v="3"/>
    <x v="3"/>
  </r>
  <r>
    <s v="ESTUDIANTE DE INGIENEIRA EN ADMINISTRACION"/>
    <x v="3"/>
    <x v="3"/>
  </r>
  <r>
    <s v="ESTUDIANTE DE TECNICO EN ADMINISTRACION DE EMPRESAS"/>
    <x v="3"/>
    <x v="3"/>
  </r>
  <r>
    <s v="ESTUDIANTE DE TECNICO EN ADMINISTRACION DE MPRESAS"/>
    <x v="3"/>
    <x v="3"/>
  </r>
  <r>
    <s v="ESTUDIANTE DE DANZA"/>
    <x v="3"/>
    <x v="3"/>
  </r>
  <r>
    <s v="ESTUDIANTE LICENCIATURA EN ARTE"/>
    <x v="3"/>
    <x v="3"/>
  </r>
  <r>
    <s v="ESTUDIANTE DE INGENIERIA EN SONIDO"/>
    <x v="3"/>
    <x v="3"/>
  </r>
  <r>
    <s v="ESTUDIANTE DE MUSICA ESPECIALIDAD CANTO"/>
    <x v="3"/>
    <x v="3"/>
  </r>
  <r>
    <s v="ESTUDIANTE DE DIRECCION DE AGRUPACIONES MUSICALES INSTRUMENTALES"/>
    <x v="3"/>
    <x v="3"/>
  </r>
  <r>
    <s v="ESTUDIANTE DE DIRECCIONES DE AGRUPACIONES MUSICALES INSTRUMENTALES"/>
    <x v="3"/>
    <x v="3"/>
  </r>
  <r>
    <s v="ESTUDIANTE DE INGENIERIA EN RECURSOS HUMANOS"/>
    <x v="3"/>
    <x v="3"/>
  </r>
  <r>
    <s v="ESTUDIANTE DE EDUCADOR SOCIAL"/>
    <x v="3"/>
    <x v="3"/>
  </r>
  <r>
    <s v="ESTUDIANTE DE DERCHO"/>
    <x v="3"/>
    <x v="3"/>
  </r>
  <r>
    <s v="ESTUDIANTE SERVICIO SOCIAL"/>
    <x v="3"/>
    <x v="3"/>
  </r>
  <r>
    <s v="LICENCIADOA DE ENSENANZA MEDIAESTUDIANTE DE PEDAGOGIA"/>
    <x v="3"/>
    <x v="3"/>
  </r>
  <r>
    <s v="LICENCIADOA DE ENSENANZA MEDIAESTUDIANTE DE EDUCACION PARVULARIA"/>
    <x v="3"/>
    <x v="3"/>
  </r>
  <r>
    <s v="TALLERISTA ORATORIA ESTUDIANTE TEATRO"/>
    <x v="3"/>
    <x v="3"/>
  </r>
  <r>
    <s v="INGENIERO EN PREVENCION DE RIESGO Y ESTUDIANTES DE PEDAGOGIA"/>
    <x v="3"/>
    <x v="3"/>
  </r>
  <r>
    <s v="INGENIERO EN PREVENCION DE RIESGOS Y ESTUDIANTES DE PEDAGOGIA"/>
    <x v="3"/>
    <x v="3"/>
  </r>
  <r>
    <s v="INGENIERO EN PREVENCION DE RIESGOS Y ESTUDIANTE DE PEDAGOGIA"/>
    <x v="3"/>
    <x v="3"/>
  </r>
  <r>
    <s v="ESTUDIANTE TECNICO DE PARVULOS"/>
    <x v="3"/>
    <x v="3"/>
  </r>
  <r>
    <s v="INGENIERO EN PREVENCION DE RIESGOS ESTUDIANTE DE PEDAGOGIA"/>
    <x v="3"/>
    <x v="3"/>
  </r>
  <r>
    <s v="ESTUDIANTE PRACTICA CTO PRODUCCION MUSICAL MUNICIPAL"/>
    <x v="3"/>
    <x v="3"/>
  </r>
  <r>
    <s v="ESTUDIANTE DE ADM DE RECURSOS HUMANOS"/>
    <x v="3"/>
    <x v="3"/>
  </r>
  <r>
    <s v="ESTUDIANTE DE LICENCIATURA EN HISTORIA"/>
    <x v="3"/>
    <x v="3"/>
  </r>
  <r>
    <s v="ESTUDIANTE DE CRIMINALISTICA"/>
    <x v="3"/>
    <x v="3"/>
  </r>
  <r>
    <s v="ESTUDIANTE DE TEATRO CON MINOR EN PEDAGOGIA BASICA SOLTERO"/>
    <x v="3"/>
    <x v="3"/>
  </r>
  <r>
    <s v="ESTUDIANTE DE ENFERMERIA TO ANO"/>
    <x v="3"/>
    <x v="3"/>
  </r>
  <r>
    <s v="ESTUDIANTE DE ULTIMO ANO DE LA CARRERA DE INGENIERIA CIVIL INFORMATICA"/>
    <x v="3"/>
    <x v="3"/>
  </r>
  <r>
    <s v="ENSENANZA MEDIA ESTUDIANTE DE TRABAJO SOCIAL CON EXPERIENCIA COMO EDUCADORA DE TRATO DIRECTO"/>
    <x v="3"/>
    <x v="3"/>
  </r>
  <r>
    <s v="ESTUDIANTE EN INGENIERIA EN ADMINISTRACION BAILARIN"/>
    <x v="3"/>
    <x v="3"/>
  </r>
  <r>
    <s v="TECNOLOGO EN CONSTRUCCION ESTUDIANTE DE LA CARRERA DE CONSTRUCCION CIVIL"/>
    <x v="3"/>
    <x v="3"/>
  </r>
  <r>
    <s v="ESTUDIANTE DE LA CARRERA DE TEATRO"/>
    <x v="3"/>
    <x v="3"/>
  </r>
  <r>
    <s v="ENSENANZA MEDIA ESTUDIANTE DE PRODUCCION AUDIOVISUAL"/>
    <x v="3"/>
    <x v="3"/>
  </r>
  <r>
    <s v="COORDINAR Y ORIENTAR TODAS LAS ETAPAS CORRESPONDIENTES A LA EJECUCION DEL PREUNIVERSITARIO MUNICIPAL REALIZAR CLASES COMO PROFESOR TITULAR DEL AREA PSU CIENCIASBIOLOGA A ESTUDIANTES DE LA COMUNA"/>
    <x v="3"/>
    <x v="3"/>
  </r>
  <r>
    <s v="COORDINAR Y ORIENTAR TODAS LAS ETAPAS CORRESPONDIENTES A LA EJECUCION DEL PREUNIVERSITARIO MUNICIPAL REALIZAR CLASES COMO PROFESOR TITULAR DEL AREA DE PSU CIENCIAS FISICA A ESTUDIANTES DE LA COMUNA"/>
    <x v="3"/>
    <x v="3"/>
  </r>
  <r>
    <s v="ESTUDIANTE DE TURISMO Y HOTELERIA"/>
    <x v="3"/>
    <x v="3"/>
  </r>
  <r>
    <s v="ESTUDIANTE DE LICENCIATURA EN CIENCIAS DE LA ACTIVIDAD"/>
    <x v="3"/>
    <x v="3"/>
  </r>
  <r>
    <s v="CONTADOR ESTUDIANTE"/>
    <x v="3"/>
    <x v="3"/>
  </r>
  <r>
    <s v="ESTUDIANTE DE DERECHO  SEM"/>
    <x v="3"/>
    <x v="3"/>
  </r>
  <r>
    <s v="ESTUDIANTE DE EDUCACION QUIMICA"/>
    <x v="3"/>
    <x v="3"/>
  </r>
  <r>
    <s v="ESTUDIANTE DE EDUCACION DIFERENCIAL U C"/>
    <x v="3"/>
    <x v="3"/>
  </r>
  <r>
    <s v="ESTUDIANTE ANALISTA DE SISTEMAS"/>
    <x v="3"/>
    <x v="3"/>
  </r>
  <r>
    <s v="ESTUDIANTE DE TECNICO EN ENFERMERIA"/>
    <x v="3"/>
    <x v="3"/>
  </r>
  <r>
    <s v="PROFESIONAL ESTUDIANTE"/>
    <x v="3"/>
    <x v="3"/>
  </r>
  <r>
    <s v="ESTUDIANTE DE NOVENO SEMESTRE DE LA CARRERA DE PEDAGOGIA EN EDUCACION GENERAL BASICA AUTORIZACION DEPROE"/>
    <x v="3"/>
    <x v="3"/>
  </r>
  <r>
    <s v="ESTUDIANTE DE NOVENO SEMESTRE DE LA CARRERA DE PEDAGOGIA EN EDUCACION GENERAL BASICA AUTORIZACION D"/>
    <x v="3"/>
    <x v="3"/>
  </r>
  <r>
    <s v="ASISTENCIA SICOLOGICA A ESTUDIANTES"/>
    <x v="3"/>
    <x v="3"/>
  </r>
  <r>
    <s v="ASISTENTE DE EDUCACION PARA MANTENER EN CONDICIONES ADECUADAS LAS INSTALACIONES DEL ESTABLECIMIENTO PARA EL USO DIARIO DE TODA LA COMUNIDAD EDUCATIVA EN ESPECIAL DE LOS ESTUDIANTES"/>
    <x v="3"/>
    <x v="3"/>
  </r>
  <r>
    <s v="MONITOREO A ESTUDIANTES Y APODERADOS QUE PRESENTAN DIFICULTADES SOCIALES"/>
    <x v="3"/>
    <x v="3"/>
  </r>
  <r>
    <s v="ATENDER AQUELLOS ESTUDIANTES QUE PRESENTAN DIFICULTADES EXPRESIVAS DEL LENGUAJE"/>
    <x v="3"/>
    <x v="3"/>
  </r>
  <r>
    <s v="ENCARGADO DE MANTENER EN CONDICIONES ADECUADAS LAS INSTALACIONES DEL ESTABLECIMIENTO PARA EL USO DIARIO DE TODA LA COMUNIDAD EDUCATIVA ESPECIAL DE LOS ESTUDIANTES"/>
    <x v="3"/>
    <x v="3"/>
  </r>
  <r>
    <s v="ESTUDIANTE DE PEDAGOGIA GENERAL BASICA"/>
    <x v="3"/>
    <x v="3"/>
  </r>
  <r>
    <s v="ESTUDIANTE ADMINISTRACION"/>
    <x v="3"/>
    <x v="3"/>
  </r>
  <r>
    <s v="ESTUDIANTE PEDAGOGIA EN EDUCACION GENERAL BASICA"/>
    <x v="3"/>
    <x v="3"/>
  </r>
  <r>
    <s v="ESTUDIANTE DE LA CARRERA PEDAGOGIA EN EDUCACION GENERAL BASICA"/>
    <x v="3"/>
    <x v="3"/>
  </r>
  <r>
    <s v="ESTUDIANTE DEL ULTIMO SEMESTRE DE LA CARRERA DE EDUCACION FISICA"/>
    <x v="3"/>
    <x v="3"/>
  </r>
  <r>
    <s v="ESTUDIANTE DE PEDAGOGIA DE EDUCACION BASICA CON MENCION EN MATEMATICA"/>
    <x v="3"/>
    <x v="3"/>
  </r>
  <r>
    <s v="ESTUDIANTE DE PEDAGOGIA GENERAL BASICA CON MENCION EN MATEMATICA"/>
    <x v="3"/>
    <x v="3"/>
  </r>
  <r>
    <s v="ESTUDIANTE DE PEDAGOGIA EN CIENCIAS"/>
    <x v="3"/>
    <x v="3"/>
  </r>
  <r>
    <s v="ESTUDIANTE DE PEDAGOGIA BASICA CON MENCION EN LENGUAJE Y COMUNICACION"/>
    <x v="3"/>
    <x v="3"/>
  </r>
  <r>
    <s v="ESTUDIANTE DE PEDAGOGIA EN EDUCACION ESPECIAL"/>
    <x v="3"/>
    <x v="3"/>
  </r>
  <r>
    <s v="ESTUDIANTE DE PEDAGOGIA EN EDUCACION ESPECIALLAS ARAUCARIAS"/>
    <x v="3"/>
    <x v="3"/>
  </r>
  <r>
    <s v="ESTUDIANTE REGULAR DE PEDAGOGIA EN ED DIFERENCIALJUAN LUIS SANFUENTES"/>
    <x v="3"/>
    <x v="3"/>
  </r>
  <r>
    <s v="ESTUDIANTE DE PEDAGOGIA GENERAL BASICA CON MENCION"/>
    <x v="3"/>
    <x v="3"/>
  </r>
  <r>
    <s v="ESTUDIANTE REGULAR DE PEDAGOGIA EN RELIGION Y FILOSOFIA"/>
    <x v="3"/>
    <x v="3"/>
  </r>
  <r>
    <s v="ESTUDIANTE DE PEDAGOGIA EN CIENCIAS CON MENCION EN BIOLOGIA"/>
    <x v="3"/>
    <x v="3"/>
  </r>
  <r>
    <s v="ESTUDIANTE DE PODOLOGIA"/>
    <x v="3"/>
    <x v="3"/>
  </r>
  <r>
    <s v="ESTUDIANTE DE INGENERIA COMERCIAL"/>
    <x v="3"/>
    <x v="3"/>
  </r>
  <r>
    <s v="ESTUDIANTE REGULAR"/>
    <x v="3"/>
    <x v="3"/>
  </r>
  <r>
    <s v="ESTUDIANTE TECNICO EN INFORMATICA"/>
    <x v="3"/>
    <x v="3"/>
  </r>
  <r>
    <s v="ESTUDIANTE DERECHO"/>
    <x v="3"/>
    <x v="3"/>
  </r>
  <r>
    <s v="ESTUDIANTE PSICOPEDAGOGIA"/>
    <x v="3"/>
    <x v="3"/>
  </r>
  <r>
    <s v="ESTUDIANTE LICENCIATURA EDUCACION FISICA"/>
    <x v="3"/>
    <x v="3"/>
  </r>
  <r>
    <s v="ESTUDIANTE DE PEDAGOGIA EN CIENCIAS NATURALES"/>
    <x v="3"/>
    <x v="3"/>
  </r>
  <r>
    <s v="ESTUDIANTE DE PEDAGOGIA EN CIENCIAS NATU"/>
    <x v="3"/>
    <x v="3"/>
  </r>
  <r>
    <s v="ESTUDIANTE DE PEDAGIGIA EN MATEMATICAS"/>
    <x v="3"/>
    <x v="3"/>
  </r>
  <r>
    <s v="ESTUDIANTE DE ING EJECUCION INDUSTRIAL"/>
    <x v="3"/>
    <x v="3"/>
  </r>
  <r>
    <s v="ESTUDIANTE DE INGENIERIA EJECUCION INDUSTRIAL"/>
    <x v="3"/>
    <x v="3"/>
  </r>
  <r>
    <s v="ESTUDIANTE INGENIERO EN INFORMATICA"/>
    <x v="3"/>
    <x v="3"/>
  </r>
  <r>
    <s v="ESTUDIANTE INGENIERIA EN INFORMATICA"/>
    <x v="3"/>
    <x v="3"/>
  </r>
  <r>
    <s v="ESTUDIANTE ING EN INFORMATICA"/>
    <x v="3"/>
    <x v="3"/>
  </r>
  <r>
    <s v="ESTUDIANTE EDUCACION PARVULARIA"/>
    <x v="3"/>
    <x v="3"/>
  </r>
  <r>
    <s v="ESTUDIANTE PEDAGOGIA EDUCACION MUSICAL"/>
    <x v="3"/>
    <x v="3"/>
  </r>
  <r>
    <s v="ESTUDIANTE PEDAGOGIA MEDIA EN LENGUAJE Y"/>
    <x v="3"/>
    <x v="3"/>
  </r>
  <r>
    <s v="ESTUDIANTE AGRONOMIA"/>
    <x v="3"/>
    <x v="3"/>
  </r>
  <r>
    <s v="ESTUDIANTE DE INGENIERA CIVIL INDUSTRIAL"/>
    <x v="3"/>
    <x v="3"/>
  </r>
  <r>
    <s v="ALUMNO ESTUDIANTE PRODUCCION WEB"/>
    <x v="3"/>
    <x v="3"/>
  </r>
  <r>
    <s v="ESTUDIANTE GESTION EN TURISMO Y CULTURA"/>
    <x v="3"/>
    <x v="3"/>
  </r>
  <r>
    <s v="ESTUDIANTE EN HISTORIA"/>
    <x v="3"/>
    <x v="3"/>
  </r>
  <r>
    <s v="ESTUDIANTE DE CANTO LIRICO"/>
    <x v="3"/>
    <x v="3"/>
  </r>
  <r>
    <s v="ESTUDIANTE DE LA CARRERA GESTION EN TURISMO Y CULTURA"/>
    <x v="3"/>
    <x v="3"/>
  </r>
  <r>
    <s v="ESTUDIANTE DE LA CARRERA DE GESTION EN TURISMO Y CULTURA"/>
    <x v="3"/>
    <x v="3"/>
  </r>
  <r>
    <s v="ESTUDIANTE DO ANO SOCIOLOGIA"/>
    <x v="3"/>
    <x v="3"/>
  </r>
  <r>
    <s v="ESTUDIANTE PEDAGOGIA EN MUSICA"/>
    <x v="3"/>
    <x v="3"/>
  </r>
  <r>
    <s v="ESTUDIANTE DE MECANICA AUTOMOTRIZ AUTOTRONICA"/>
    <x v="3"/>
    <x v="3"/>
  </r>
  <r>
    <s v="ESTUDIANTE DE TO ANO DE AUDITORIA"/>
    <x v="3"/>
    <x v="3"/>
  </r>
  <r>
    <s v="ESTUDIANTE ASISTENTE DE PARVULOS"/>
    <x v="3"/>
    <x v="3"/>
  </r>
  <r>
    <s v="ESTUDIANTE DE PEDAGOGIA EN EDUCACION MUSICAL"/>
    <x v="3"/>
    <x v="3"/>
  </r>
  <r>
    <s v="ESTUDIANTE DE TO ANO PEDAGOGIA EN HISTORIA Y GEOGRAFIA"/>
    <x v="3"/>
    <x v="3"/>
  </r>
  <r>
    <s v="ESTUDIANTE ER ANO ANALISTA PROGRAMADOR COMPUTACIONAL"/>
    <x v="3"/>
    <x v="3"/>
  </r>
  <r>
    <s v="ESTUDIANTE TO ANO CIENCIAS JURIDICAS Y SOCIALES"/>
    <x v="3"/>
    <x v="3"/>
  </r>
  <r>
    <s v="ESTUDIANTE GESTION PUBLICA"/>
    <x v="3"/>
    <x v="3"/>
  </r>
  <r>
    <s v="ESTUDIANTE TECNICO TRABAJO SOCIAL"/>
    <x v="3"/>
    <x v="3"/>
  </r>
  <r>
    <s v="ESTUDIANTE DE INGENIERIA DE EJECUCION DE BIOPROCESOS"/>
    <x v="3"/>
    <x v="3"/>
  </r>
  <r>
    <s v="ESTUDIANTE TO ANO PSICOLOGIA"/>
    <x v="3"/>
    <x v="3"/>
  </r>
  <r>
    <s v="ESTUDIANTE TECNICO EN GESTION DE PERSONAS"/>
    <x v="3"/>
    <x v="3"/>
  </r>
  <r>
    <s v="ESTUDIANTE ING EN ADM MENCION GESTION DE PERSONAS"/>
    <x v="3"/>
    <x v="3"/>
  </r>
  <r>
    <s v="ESTUDIANTE INGENIERIA EN ADMINISTRACION"/>
    <x v="3"/>
    <x v="3"/>
  </r>
  <r>
    <s v="ESTUDIANTE DE DERECHO TO SEMESTRE"/>
    <x v="3"/>
    <x v="3"/>
  </r>
  <r>
    <s v="ESTUDIANTE DE TECNICO JURIDICO"/>
    <x v="3"/>
    <x v="3"/>
  </r>
  <r>
    <s v="ESTUDIANTE DE TECNICO EN TRABAJO SOCIAL"/>
    <x v="3"/>
    <x v="3"/>
  </r>
  <r>
    <s v="ESTUDIANTE DE PEDAGOGIA EN MATEMATICAS"/>
    <x v="3"/>
    <x v="3"/>
  </r>
  <r>
    <s v="ESTUDIANTE DE MATEMATICA"/>
    <x v="3"/>
    <x v="3"/>
  </r>
  <r>
    <s v="ESTUDIANTE DE FOTOGRAFIA PROFESIONAL"/>
    <x v="3"/>
    <x v="3"/>
  </r>
  <r>
    <s v="EMEDIA ESTUDIANTE DE LA CARRERA DE BLICLIOTECOLOGA"/>
    <x v="3"/>
    <x v="3"/>
  </r>
  <r>
    <s v="ESTUDIANTE DE RRPP Y COMUNICACIONES"/>
    <x v="3"/>
    <x v="3"/>
  </r>
  <r>
    <s v="UNIVERSITARIA INCOMPLETA"/>
    <x v="4"/>
    <x v="4"/>
  </r>
  <r>
    <s v="EDUCACION UNIVERSITARIA INCOMPLETA"/>
    <x v="4"/>
    <x v="4"/>
  </r>
  <r>
    <s v="ENSENANZA MEDIA INCOMPLETA"/>
    <x v="4"/>
    <x v="4"/>
  </r>
  <r>
    <s v="ENSENANZA BASICA INCOMPLETA"/>
    <x v="4"/>
    <x v="4"/>
  </r>
  <r>
    <s v="TECNICO EN SECRETARIADO SUPERIOR INCOMPLETA"/>
    <x v="4"/>
    <x v="4"/>
  </r>
  <r>
    <s v="SUPERIOR INCOMPLETA"/>
    <x v="4"/>
    <x v="4"/>
  </r>
  <r>
    <s v="ENSENANZA MEDIA TECNICO PROFESIONAL INCOMPLETA"/>
    <x v="4"/>
    <x v="4"/>
  </r>
  <r>
    <s v="UNIVERSITAR INCOMPLETA"/>
    <x v="4"/>
    <x v="4"/>
  </r>
  <r>
    <s v="ENSEN MEDIA INCOMPLETA"/>
    <x v="4"/>
    <x v="4"/>
  </r>
  <r>
    <s v="ENSENAZA MEDIA INCOMPLETA"/>
    <x v="4"/>
    <x v="4"/>
  </r>
  <r>
    <s v="ENSENANZAMEDIA INCOMPLETA"/>
    <x v="4"/>
    <x v="4"/>
  </r>
  <r>
    <s v="ENSENMEDIA INCOMPLETA"/>
    <x v="4"/>
    <x v="4"/>
  </r>
  <r>
    <s v="UNIVERSITARIO INCOMPLETA"/>
    <x v="4"/>
    <x v="4"/>
  </r>
  <r>
    <s v="ENSENANZA BASICA INCOMPLETA  BASICO"/>
    <x v="4"/>
    <x v="4"/>
  </r>
  <r>
    <s v="ENSENANZA MEDIA INCOMPLETA  MEDIO"/>
    <x v="4"/>
    <x v="4"/>
  </r>
  <r>
    <s v="EDUCACION ESPECIAL INCOMPLETA"/>
    <x v="4"/>
    <x v="4"/>
  </r>
  <r>
    <s v=" ENSENANZA MEDIA INCOMPLETA"/>
    <x v="4"/>
    <x v="4"/>
  </r>
  <r>
    <s v="EDUCACION BASICA INCOMPLETA"/>
    <x v="4"/>
    <x v="4"/>
  </r>
  <r>
    <s v="ENSENANZA MEDIA INCOMPLETA ACTRIZ"/>
    <x v="4"/>
    <x v="4"/>
  </r>
  <r>
    <s v="MEDIA INCOMPLETA"/>
    <x v="4"/>
    <x v="4"/>
  </r>
  <r>
    <s v="TECNICO NIVEL SUPERIOR EN TRABAJO SOCIAL INCOMPLETA"/>
    <x v="4"/>
    <x v="4"/>
  </r>
  <r>
    <s v="UNIVERSITARIA IINCOMPLETA"/>
    <x v="4"/>
    <x v="4"/>
  </r>
  <r>
    <s v="PEDAGOGIA EN EDUCACION FISICA INCOMPLETA"/>
    <x v="4"/>
    <x v="4"/>
  </r>
  <r>
    <s v="ENSENNZA BASICA INCOMPLETA"/>
    <x v="4"/>
    <x v="4"/>
  </r>
  <r>
    <s v="ENSENANAZA MEDIA INCOMPLETA"/>
    <x v="4"/>
    <x v="4"/>
  </r>
  <r>
    <s v="ENSENANZA MEDIA INCOMPLETA TECNICO NIVEL MEDIO EN ELECTRONICA"/>
    <x v="4"/>
    <x v="4"/>
  </r>
  <r>
    <s v=" ENSENANZA BASICA INCOMPLETA"/>
    <x v="4"/>
    <x v="4"/>
  </r>
  <r>
    <s v="BASICA INCOMPLETA"/>
    <x v="4"/>
    <x v="4"/>
  </r>
  <r>
    <s v="TECNICA INCOMPLETA"/>
    <x v="4"/>
    <x v="4"/>
  </r>
  <r>
    <s v="BASICA INCOMPLETA REGULARIZANDO"/>
    <x v="4"/>
    <x v="4"/>
  </r>
  <r>
    <s v="ENSENANZA MEDIA INCOMPLETA QUINTO MEDIO MECANICO  ANOS DE EXPERIENCIA MUNICIPAL COMO AUXILIAR"/>
    <x v="4"/>
    <x v="4"/>
  </r>
  <r>
    <s v="ENSENANZA MEDIA INCOMPLETA QUINTO MEDIO MECANICO"/>
    <x v="4"/>
    <x v="4"/>
  </r>
  <r>
    <s v="MECANICO ENSENANZA MEDIA INCOMPLETA QUINTO MEDIO  ANOS DE EXPERIENCIA MUNICIPAL COMO AUXILIAR"/>
    <x v="4"/>
    <x v="4"/>
  </r>
  <r>
    <s v="ENSENANZA MEDIA INCOMPLETA SEGUNDO MEDIO  ANOS EXPERIENCIA MUNICIPAL"/>
    <x v="4"/>
    <x v="4"/>
  </r>
  <r>
    <s v=" ANOS EXPERIENCIA MUNICIPAL ENSENANZA MEDIA INCOMPLETA SEGUNDO MEDIO"/>
    <x v="4"/>
    <x v="4"/>
  </r>
  <r>
    <s v="ENSENANZA MEDIA INCOMPLETA SEGUNDO MEDIO"/>
    <x v="4"/>
    <x v="4"/>
  </r>
  <r>
    <s v="ENSENANZA MEDIA INCOMPLETA SEGUNDO MEDIO  ANOS DE EXPERIENCIA LABORAL MUNICIPAL COMO CONDUCTOR"/>
    <x v="4"/>
    <x v="4"/>
  </r>
  <r>
    <s v=" ANOS DE EXPERIENCIA LABORAL MUNICIPAL COMO CONDUCTOR ENSENANZA MEDIA INCOMPLETASEGUNDO MEDIO"/>
    <x v="4"/>
    <x v="4"/>
  </r>
  <r>
    <s v=" ANOS DE EXPERIENCIA LABORAL MUNICIPAL COMO CONDUCTOR ENSENANZA MEDIA INCOMPLETA SEGUNDO MEDIO"/>
    <x v="4"/>
    <x v="4"/>
  </r>
  <r>
    <s v="LICENCIA ENSENANZA INCOMPLETA SEGUNDO MEDIO"/>
    <x v="4"/>
    <x v="4"/>
  </r>
  <r>
    <s v="LICENCIA ENSENANZA BASICA INCOMPLETA OCTAVO BASICO"/>
    <x v="4"/>
    <x v="4"/>
  </r>
  <r>
    <s v="LICENCIA ENSENANZA BASICA INCOMPLETA SEPTIMO BASICO "/>
    <x v="4"/>
    <x v="4"/>
  </r>
  <r>
    <s v="LICENCIA ENSENANZA BASICA INCOMPLETA OCTAVO"/>
    <x v="4"/>
    <x v="4"/>
  </r>
  <r>
    <s v="ENSENANZA MEDIA INCOMPLETA SEGUNDO MEDIO  ANOS DE EXPERIENCIA MUNICIPAL"/>
    <x v="4"/>
    <x v="4"/>
  </r>
  <r>
    <s v="ENSENANZA MEDIA INCOMPLETA TERCERO MEDIO DE SECRETARIADO"/>
    <x v="4"/>
    <x v="4"/>
  </r>
  <r>
    <s v="ENSENANZA MEDIA INCOMPLETA  MEDIO DE SECRETARIADO"/>
    <x v="4"/>
    <x v="4"/>
  </r>
  <r>
    <s v="ENSENANZA BASICA INCOMPLETA  ANO DE EXPERIENCIA EN MANTENCION"/>
    <x v="4"/>
    <x v="4"/>
  </r>
  <r>
    <s v="EDUCACION BASICA INCOMPLETA SEPTIMO BASICO  ANO DE EXPERIENCIA EN MANTENCION"/>
    <x v="4"/>
    <x v="4"/>
  </r>
  <r>
    <s v="EDUCACION BASICA INCOMPLETA SEPTIMO BASICO"/>
    <x v="4"/>
    <x v="4"/>
  </r>
  <r>
    <s v="ENSENANZA MEDIA INCOMPLETA  ANO DE EXPERIENCIA EN MANTENCION Y ASEO"/>
    <x v="4"/>
    <x v="4"/>
  </r>
  <r>
    <s v="ENSENANZA MEDIA INCOMPLETA PRIMERO MEDIO  ANO DE EXPERIENCIA EN MANTENCION Y ASEO"/>
    <x v="4"/>
    <x v="4"/>
  </r>
  <r>
    <s v="ENSENANZA MEDIA INCOMPLETA PRIMERO MEDIO"/>
    <x v="4"/>
    <x v="4"/>
  </r>
  <r>
    <s v="ENSENANZA MEDIA INCOMPLETA TERCERO MEDIO"/>
    <x v="4"/>
    <x v="4"/>
  </r>
  <r>
    <s v="ENSENANZA MEDIA COMPLETA INCOMPLETA"/>
    <x v="4"/>
    <x v="4"/>
  </r>
  <r>
    <s v="ENSENANZA MEDIA INCOMPLETA   "/>
    <x v="4"/>
    <x v="4"/>
  </r>
  <r>
    <s v="ENSENANZA MEDIA INCOMPLETA PRIMERO ANO MEDIO  ANOS DE EXPERIENCIA MUNICIPAL"/>
    <x v="4"/>
    <x v="4"/>
  </r>
  <r>
    <s v="LICENCIA ENSENANZA MEDIA INCOMPLETA PRIMERA ANO MEDIO  ANOS DE EXPERIENCIA MUNICIPAL"/>
    <x v="4"/>
    <x v="4"/>
  </r>
  <r>
    <s v="LICENCIA ENSENANZA MEDIA INCOMPLETA PRIMER ANO MEDIO  ANOS DE EXPERIENCIA MUNICIPAL"/>
    <x v="4"/>
    <x v="4"/>
  </r>
  <r>
    <s v="ENSENANZA MEDIA INCOMPLETA PRIMERA ANO MEDIO  ANOS DE EXPERIENCIA MUNICIPAL"/>
    <x v="4"/>
    <x v="4"/>
  </r>
  <r>
    <s v="ENSENANZA MEDIA INCOMPLETA PRIMERO ANO MEDIO"/>
    <x v="4"/>
    <x v="4"/>
  </r>
  <r>
    <s v="LICENCIA DE ENSENANZA MEDIA INCOMPLETA SEGUNDO MEDIO"/>
    <x v="4"/>
    <x v="4"/>
  </r>
  <r>
    <s v="LICENCIA DE ENSENANZA MEDIA INCOMPLETA"/>
    <x v="4"/>
    <x v="4"/>
  </r>
  <r>
    <s v="ENSENANZA MEDIA INCOMPLETA  TERCERO MEDIO"/>
    <x v="4"/>
    <x v="4"/>
  </r>
  <r>
    <s v="ENSENANZA MEDIA INCOMPLETA FALTA NIVEL MEDIO APROBADO"/>
    <x v="4"/>
    <x v="4"/>
  </r>
  <r>
    <s v="ENSENANZA BASICA INCOMPLETA CUAERTO BASICO"/>
    <x v="4"/>
    <x v="4"/>
  </r>
  <r>
    <s v="LICENCIA ENSENANZA MEDIA INCOMPLETA TERCERO MEDIO"/>
    <x v="4"/>
    <x v="4"/>
  </r>
  <r>
    <s v="ENSENANZA BASICA INCOMPLETA SEXTO BASICO"/>
    <x v="4"/>
    <x v="4"/>
  </r>
  <r>
    <s v="EDUCACION BASICA INCOMPLETA SEXTO BASICO"/>
    <x v="4"/>
    <x v="4"/>
  </r>
  <r>
    <s v="ENSENANZA BASICA INCOMPLETA SEPTIMO BASICO"/>
    <x v="4"/>
    <x v="4"/>
  </r>
  <r>
    <s v="ENSENANZA BASICA INCOMPLETA TERCERO BASICO  ANOS DE EXPERIENCIA MUNICIPAL COMO PEONETA"/>
    <x v="4"/>
    <x v="4"/>
  </r>
  <r>
    <s v="EDUCACION BASICA INCOMPLETA CUARTO BASICO"/>
    <x v="4"/>
    <x v="4"/>
  </r>
  <r>
    <s v="ENSENANZA BASICA INCOMPLETA CUARTO BASICO"/>
    <x v="4"/>
    <x v="4"/>
  </r>
  <r>
    <s v="MAS DE CINCO ANOS DE EXPERIENCIA MUNICIPAL COMO CANTANTE EN ACTIVIDADES ENSENANZA MEDIA INCOMPLETA SEGUNDO MEDIO"/>
    <x v="4"/>
    <x v="4"/>
  </r>
  <r>
    <s v="MAS DE CINCO ANOS DE EXPERIENCIA MUNICIPAL COMO CANTANTE EN ACTIVIDADES ENSENANZA MEDIA INCOMPLETA"/>
    <x v="4"/>
    <x v="4"/>
  </r>
  <r>
    <s v="ENSENANZA BASICA INCOMPLETA TERCERO BASICO"/>
    <x v="4"/>
    <x v="4"/>
  </r>
  <r>
    <s v="EDUCACION BASICA INCOMPLETA TERCERO BASICO"/>
    <x v="4"/>
    <x v="4"/>
  </r>
  <r>
    <s v="LICENCIA ENSENANZA BASICA INCOMPLETA"/>
    <x v="4"/>
    <x v="4"/>
  </r>
  <r>
    <s v="ENSENANZA BASICA INCOMPLETA SEXTO BASICO  ANOS DE EXPERIENCIA MUNICIPAL EN PARQUES Y JARDINES OPERACIONES Y TRANSITO"/>
    <x v="4"/>
    <x v="4"/>
  </r>
  <r>
    <s v="EDUCACION BASICA INCOMPLETA SEXTO BASICO  ANOS DE EXPERIENCIA MUNICIPAL EN PARQUES Y JARDINES OPERACIONES Y TRANSITO"/>
    <x v="4"/>
    <x v="4"/>
  </r>
  <r>
    <s v="LICENCIA ENSENANZA MEDIA INCOMPLETA PRIMERO MEDIO"/>
    <x v="4"/>
    <x v="4"/>
  </r>
  <r>
    <s v="LICENCIA ENSENANZA MEDIA INCOMPLETA  MEDIO"/>
    <x v="4"/>
    <x v="4"/>
  </r>
  <r>
    <s v="LICENCIA ENSENANZA MEDIA INCOMPLETA"/>
    <x v="4"/>
    <x v="4"/>
  </r>
  <r>
    <s v="ENSENANZA BASICA INCOMPLETA QUINTO BASICO"/>
    <x v="4"/>
    <x v="4"/>
  </r>
  <r>
    <s v="EDUCACION BASICA INCOMPLETA QUINTO BASICO"/>
    <x v="4"/>
    <x v="4"/>
  </r>
  <r>
    <s v="ENSENANZA MEDIA INCOMPLETA MAS DE TRES ANOS DE EXPERIENCIA MUNICIPAL COMO JORNAL DE ASEO Y ORNATO"/>
    <x v="4"/>
    <x v="4"/>
  </r>
  <r>
    <s v="ENSENANZA MEDIA INCOMPLETA SEGUNDO MEDIO  ANOS DE EXPERIENCIA MUNICIPAL COMO GASFITER"/>
    <x v="4"/>
    <x v="4"/>
  </r>
  <r>
    <s v=" ANOS DE EXPERIENCIA MUNICIPAL COMO GASFITER ENSENANZA BASICA INCOMPLETA"/>
    <x v="4"/>
    <x v="4"/>
  </r>
  <r>
    <s v="ENSENANZA MEDIA INCOMPLETA PRIMERO MEDIO  ANOS DE EXPERIENCIA MUNICIPAL"/>
    <x v="4"/>
    <x v="4"/>
  </r>
  <r>
    <s v="ENSENANZA MEDIA INCOMPLETA PRIMERO MEDIO DOS ANOS DE EXPERIENCIA MUNICIPAL"/>
    <x v="4"/>
    <x v="4"/>
  </r>
  <r>
    <s v="ENSENANZA BASICA INCOMPLETA OCTAVO BASICO"/>
    <x v="4"/>
    <x v="4"/>
  </r>
  <r>
    <s v="ENSENANZA MEDIA INCOMPLETA TERCERO MEDIO  ANOS DE EXPERIENCIA MUNICIPAL"/>
    <x v="4"/>
    <x v="4"/>
  </r>
  <r>
    <s v="LICENCIA ENSENANZA MEDIA INCOMPLETA TECERO MEDIO"/>
    <x v="4"/>
    <x v="4"/>
  </r>
  <r>
    <s v="ENSENANZA BASICA INCOMPLETA  BASICO MAS DE UN ANO DE EXPERIENCIA MUNICIPAL COMO MANTENEDOR DE AREAS VERDES"/>
    <x v="4"/>
    <x v="4"/>
  </r>
  <r>
    <s v="ENSENANZA BASICA INCOMPLETA CUARTO BASICO  ANOS DE EXPERIENCIA MUNICIPAL"/>
    <x v="4"/>
    <x v="4"/>
  </r>
  <r>
    <s v="ENSENANZA BASCIA INCOMPLETA SEXTO ANO DE HUMANIDADES  ANOS DE EXPERIENCIA MUNICIPAL COMO GUARDIA Y OPERATIVO"/>
    <x v="4"/>
    <x v="4"/>
  </r>
  <r>
    <s v="ENSENANZA BASICA INCOMPLETA QUINTO BASICO  ANOS DE EXPERIENCIA MUNICIPAL COMO CUADRILLA DE ASEO"/>
    <x v="4"/>
    <x v="4"/>
  </r>
  <r>
    <s v="EDUCACION BASICA INCOMPLETA QUINTO BASICO  ANOS DE EXPERIENCIA MUNICIPAL COMO CUADRILLA DE ASEO"/>
    <x v="4"/>
    <x v="4"/>
  </r>
  <r>
    <s v="ENSENANZA BASICA INCOMPLETA SEXTO BASICO  ANOS DE EXPERIENCIA MUNICIPAL"/>
    <x v="4"/>
    <x v="4"/>
  </r>
  <r>
    <s v="EDUCACION BASICA INCOMPLETA SEXTO BASICO  ANOS DE EXPERIENCIA MUNICIPAL"/>
    <x v="4"/>
    <x v="4"/>
  </r>
  <r>
    <s v="ENSENANZA BASICA INCOMPLETA TECER ANO BASICO  ANOS DE EXPERIENCIA MUNICIPAL"/>
    <x v="4"/>
    <x v="4"/>
  </r>
  <r>
    <s v="EDUCACION BASICA INCOMPLETA TECER ANO BASICO  ANOS DE EXPERIENCIA MUNICIPAL"/>
    <x v="4"/>
    <x v="4"/>
  </r>
  <r>
    <s v="EDUCACION BASICA INCOMPLETA TECERO BASICO  ANOS DE EXPERIENCIA MUNICIPAL"/>
    <x v="4"/>
    <x v="4"/>
  </r>
  <r>
    <s v="EDUCACION BASICA INCOMPLETA TECER ANO BASICO"/>
    <x v="4"/>
    <x v="4"/>
  </r>
  <r>
    <s v="ENSENANZA MEDIA INCOMPLETA SEGUNDO MEDIO  ANOS DE EXPERIENCIA MUNICIPAL COMO ALBANIL"/>
    <x v="4"/>
    <x v="4"/>
  </r>
  <r>
    <s v="LICENCIA ENSENANZA MEDIA INCOMPLETA SEGUNDO MEDIO  ANO DE EXPERIENCIA MUNICIPAL COMO ALBANIL"/>
    <x v="4"/>
    <x v="4"/>
  </r>
  <r>
    <s v="LICENCIA ENSENANZA MEDIA INCOMPLETA SEGUNDO MEDIO  ANOS DE EXPERIENCIA MUNICIPAL COMO ALBANIL"/>
    <x v="4"/>
    <x v="4"/>
  </r>
  <r>
    <s v="LINCENCIA MEDIA INCOMPLETA"/>
    <x v="4"/>
    <x v="4"/>
  </r>
  <r>
    <s v="LICENCIA DE ENSENANZA MEDIA INCOMPLETA PRIMERO MEDIO"/>
    <x v="4"/>
    <x v="4"/>
  </r>
  <r>
    <s v="NSENANZA BASICA INCOMPLETA TERCERO BASICO  ANOS DE EXPERIENCIA MUNICIPAL COMO CUADRILLA DE ASEO"/>
    <x v="4"/>
    <x v="4"/>
  </r>
  <r>
    <s v="ENSENANZA BASICA INCOMPLETA TERCERO BASICO  ANOS DE EXPERIENCIA MUNICIPAL COMO CUADRILLA DE ASEO"/>
    <x v="4"/>
    <x v="4"/>
  </r>
  <r>
    <s v="EDUCACION BASICA INCOMPLETA TERCERO BASICO  ANOS DE EXPERIENCIA MUNICIPAL COMO CUADRILLA DE ASEO"/>
    <x v="4"/>
    <x v="4"/>
  </r>
  <r>
    <s v="ENSENANZA BASICA INCOMPLETA TERCERO BASICO  ANOS DE EXPERIENCIA MUNICIPAL"/>
    <x v="4"/>
    <x v="4"/>
  </r>
  <r>
    <s v="EDUCACION BASICA INCOMPLETA TERCERO BASICO  ANOS DE EXPERIENCIA MUNICIPAL"/>
    <x v="4"/>
    <x v="4"/>
  </r>
  <r>
    <s v="LICENCIA ENSENANZA MEDIA INCOMPLETA SEGUNDO MEDIO"/>
    <x v="4"/>
    <x v="4"/>
  </r>
  <r>
    <s v="ENSENANZA BASICA INCOMPLETA  ANO DE EXPERIENCIA MUNICIPAL COMO JARDINERO"/>
    <x v="4"/>
    <x v="4"/>
  </r>
  <r>
    <s v="ENSENANZA BASICA INCOMPLETA SEXTO BASICO CURSO DE COMPLEMENTACION DE COMERCIO ESPECIALIDAD CONTABILIDAD"/>
    <x v="4"/>
    <x v="4"/>
  </r>
  <r>
    <s v="EDUCACION BASICA INCOMPLETA SEXTO BASICO CURSO DE COMPLEMENTACION DE COMERCIO ESPECIALIDAD CONTABILIDAD"/>
    <x v="4"/>
    <x v="4"/>
  </r>
  <r>
    <s v="ENSENANZA BASICA INCOMPLETA SEXTO BASICO CURSO DE COMPLEMENTACION DE COMERCIO"/>
    <x v="4"/>
    <x v="4"/>
  </r>
  <r>
    <s v="LICENCIA MEDIA INCOMPLETA"/>
    <x v="4"/>
    <x v="4"/>
  </r>
  <r>
    <s v="LICENCIA MEDIA INCOMPLETA TERCERO MEDIO"/>
    <x v="4"/>
    <x v="4"/>
  </r>
  <r>
    <s v="ENSENANZA MEDIA INCOMPLETA MAS DE UN ANO COMO AGENTE COMUNITARIO"/>
    <x v="4"/>
    <x v="4"/>
  </r>
  <r>
    <s v="LICENCIA ENSENANZA BASICA INCOMPLETA SEXTO BASICO"/>
    <x v="4"/>
    <x v="4"/>
  </r>
  <r>
    <s v="LICENCIA ENSENANZA BASICA INCOMPLETA SEPTIMO BASICO"/>
    <x v="4"/>
    <x v="4"/>
  </r>
  <r>
    <s v="ENSENANZA BASICA INCOMPLETA PRIMERO BASICO"/>
    <x v="4"/>
    <x v="4"/>
  </r>
  <r>
    <s v="ENSENANZA BASICA INCOMPLETA PRIMERO BASICO MAS DE UN ANO DE EXPERIENCIA MUNICIPAL COMO MANTENEDOR DE ESPACIOS PUBLICOS"/>
    <x v="4"/>
    <x v="4"/>
  </r>
  <r>
    <s v="EDUCACION BASICA INCOMPLETA PRIMERO BASICO"/>
    <x v="4"/>
    <x v="4"/>
  </r>
  <r>
    <s v="ENSENANZA MEDIA INCOMPLETAPRIMERO MEDIO"/>
    <x v="4"/>
    <x v="4"/>
  </r>
  <r>
    <s v="ENSENANZA EDIA INCOMPLETA"/>
    <x v="4"/>
    <x v="4"/>
  </r>
  <r>
    <s v="ENSENANZA BASICA INCOMPLETA  BASICO MAS DE  ANOS DE EXPERIENCIA MUNICIPAL COMO JORNALERO DE BORDE COSTERO"/>
    <x v="4"/>
    <x v="4"/>
  </r>
  <r>
    <s v="ENSENANZA BASICA INCOMPLETA SEGUNDO BASICO  ANOS DE EXPERIENCIA MUNICIPAL COMO JARDINERA"/>
    <x v="4"/>
    <x v="4"/>
  </r>
  <r>
    <s v="EDUCACION BASICA INCOMPLETA SEGUNDO BASICO  ANOS DE EXPERIENCIA MUNICIPAL COMO JARDINERA"/>
    <x v="4"/>
    <x v="4"/>
  </r>
  <r>
    <s v="EDUCACION BASICA INCOMPLETA SEGUNDO BASICO"/>
    <x v="4"/>
    <x v="4"/>
  </r>
  <r>
    <s v="ENSENANZA BASICA INCOMPLETA SEGUNDO BASICO"/>
    <x v="4"/>
    <x v="4"/>
  </r>
  <r>
    <s v="ENSENANZA MEDIA INCOMPLETA TERCERO MEDIO  ANOS DE EXPERIENCIA MUNICIPAL COMO MAESTRO PINTOR Y ALBANIL"/>
    <x v="4"/>
    <x v="4"/>
  </r>
  <r>
    <s v="ENSENANZA MEDIA INCOMPLETA SEGUNDO MEDIO  ANOS DE EXPERIENCIA MUNICIPAL COMO MAESTRO ALBANIL"/>
    <x v="4"/>
    <x v="4"/>
  </r>
  <r>
    <s v="ENSENANZA MEDIA INCOMPLETA SEGUNDO ANO MEDIO"/>
    <x v="4"/>
    <x v="4"/>
  </r>
  <r>
    <s v="LICENCIA MEDIA INCOMPLETA PRIMERO MEDIO"/>
    <x v="4"/>
    <x v="4"/>
  </r>
  <r>
    <s v="ENSENANZA BASICA INCOMPLETA  ANOS DE EXPERIENCIA MUNICIPAL COMO AUXILIAR DE ASEO"/>
    <x v="4"/>
    <x v="4"/>
  </r>
  <r>
    <s v="EDUCACION MEDIA INCOMPLETA SEGUNDO ANO MEDIO  ANOS DE EXPERIENCIA MUNICIPAL COMO JARDINERO"/>
    <x v="4"/>
    <x v="4"/>
  </r>
  <r>
    <s v="ENSENANZA MEDIA INCOMPLETA SEGUNDO ANO MEDIO  ANOS DE EXPERIENCIA MUNICIPAL COMO JARDINERO"/>
    <x v="4"/>
    <x v="4"/>
  </r>
  <r>
    <s v="ENSENANZA BASICA INCOMPLETA  BASICO  ANOS DE EXPERIENCIA MUNICIPAL"/>
    <x v="4"/>
    <x v="4"/>
  </r>
  <r>
    <s v="ENSENANZA BASICA INCOMPLETA  BASICO  ANOS DE EXPERIENCIA MUNICIPAL COMO JORNAL DE LA DIRECCION DE ASEO Y ORNATO"/>
    <x v="4"/>
    <x v="4"/>
  </r>
  <r>
    <s v="EDUCACION BASICA INCOMPLETA CUARTO BASICO  ANOS DE EXPERIENCIA MUNICIPAL"/>
    <x v="4"/>
    <x v="4"/>
  </r>
  <r>
    <s v="EDUCACION MEDIA INCOMPLETA SEGUNDO MEDIO"/>
    <x v="4"/>
    <x v="4"/>
  </r>
  <r>
    <s v="ENSENANZA BASICA INCOMPLETA OCTAVO BASICO  ANOS DE EXPERIENCIA MUNICIPAL"/>
    <x v="4"/>
    <x v="4"/>
  </r>
  <r>
    <s v="ENSENANZA BASICA INCOMPLETA BASICO  ANOS DE EXPERIENCIA MUNICIPAL COMO MANTENEDOR DE AREAS VERDES DE LA DELEGACION DE TIERRAS BLANCAS"/>
    <x v="4"/>
    <x v="4"/>
  </r>
  <r>
    <s v="EDUCACION BASICA INCOMPLETA SEPTIMO BASICO  ANOS DE EXPERIENCIA MUNICIPAL"/>
    <x v="4"/>
    <x v="4"/>
  </r>
  <r>
    <s v="ENSENANZA BASICA INCOMPLETA SEPTIMO BASICO  ANOS DE EXPERIENCIA MUNICIPAL"/>
    <x v="4"/>
    <x v="4"/>
  </r>
  <r>
    <s v="LICENCIA ENSENANZA MEDIA INCOMPLETA MAS DE  ANOS DE EXPERIENCIA MUNICIPAL"/>
    <x v="4"/>
    <x v="4"/>
  </r>
  <r>
    <s v="LICENCIA MEDIA INCOMPLETA MAS DE  ANOS DE EXPERIENCIA MUNICIPAL"/>
    <x v="4"/>
    <x v="4"/>
  </r>
  <r>
    <s v="LICENCIA DE ENSENANZA MEDIA INCOMPLETA MAS DE  ANOS DE EXPERIENCIA MUNICIPAL COMO ELECTRONICO"/>
    <x v="4"/>
    <x v="4"/>
  </r>
  <r>
    <s v="ENSENANZA BASICA INCOMPLETA QUINTO BASICO  ANOS DE EXPERIENCIA MUNICIPAL COMO AUXILIAR DE ASEO"/>
    <x v="4"/>
    <x v="4"/>
  </r>
  <r>
    <s v="EDUCACION BASICA INCOMPLETA QUINTO BASICO  ANOS DE EXPERIENCIA MUNICIPAL COMO AUXILIAR DE ASEO"/>
    <x v="4"/>
    <x v="4"/>
  </r>
  <r>
    <s v="EDUCACION MEDIA INCOMPLETA QUINTO BASICO"/>
    <x v="4"/>
    <x v="4"/>
  </r>
  <r>
    <s v="EDUCACION MEDIA INCOMPLETA QUINTO BASICO  ANOS DE EXPERIENCIA MUNICIPAL COMO AUXILIAR DE ASEO"/>
    <x v="4"/>
    <x v="4"/>
  </r>
  <r>
    <s v="ENSENANZA BASICA INCOMPLETA MAS DE  ANOS DE EXPERIENCIA MUNICIPAL"/>
    <x v="4"/>
    <x v="4"/>
  </r>
  <r>
    <s v="ENSENANZA BASICA INCOMPLETA PRIMERO MEDIO MAS DE  ANOS DE EXPERIENCIA MUNICIPAL"/>
    <x v="4"/>
    <x v="4"/>
  </r>
  <r>
    <s v="ENSENANZA BASICA INCOMPLETA MAS DE  ANOS DE EXPERIENCIA MUNICIPAL EN EL AREA DEL TALLER MUNICIPAL"/>
    <x v="4"/>
    <x v="4"/>
  </r>
  <r>
    <s v="EDUCACION BASICA INCOMPLETA SEPTIMO BASICO MAS DE ANOS DE EXPERIENCIA MUNICIPAL"/>
    <x v="4"/>
    <x v="4"/>
  </r>
  <r>
    <s v="ENSENANZA BASICA INCOMPLETA SEPTIMO BASICO MAS DE ANOS DE EXPERIENCIA MUNICIPAL"/>
    <x v="4"/>
    <x v="4"/>
  </r>
  <r>
    <s v="ENSENANZA BASICA INCOMPLETA CUARTO BASICO MAS DE  ANOS DE EXPERIENCIA MUNICIPAL"/>
    <x v="4"/>
    <x v="4"/>
  </r>
  <r>
    <s v="ENSENANZA BASICA INCOMPLETA  BASICO MAS DE  ANOS DE EXPERIENCIA MUNICIPAL"/>
    <x v="4"/>
    <x v="4"/>
  </r>
  <r>
    <s v="ENSENANZA BASICA INCOMPLETA  BASICO MAS DE  ANOS DE EXPERIENCIA MUNICIPAL COMO CARPINTERO"/>
    <x v="4"/>
    <x v="4"/>
  </r>
  <r>
    <s v="EDUCACION BASICA INCOMPLETA CUARTO BASICO MAS DE  ANOS DE EXPERIENCIA MUNICIPAL"/>
    <x v="4"/>
    <x v="4"/>
  </r>
  <r>
    <s v="LICENCIA ENSENANZA MEDIA INCOMPLETA SEGUNDO MEDIO MAS DE  ANOS DE EXPERIENCIA MUNICIPAL"/>
    <x v="4"/>
    <x v="4"/>
  </r>
  <r>
    <s v="LICENCIA ENSENANZA MEDIA INCOMPLETA SEGUNDO MEDIO MAS DE  ANOS DE EXPERIECIA MUNICIPAL"/>
    <x v="4"/>
    <x v="4"/>
  </r>
  <r>
    <s v="LICENCIA ENSENANZA MEDIA INCOMPLETA DO MEDIO MAS DE  ANOS DE EXPERIECIA MUNICIPAL"/>
    <x v="4"/>
    <x v="4"/>
  </r>
  <r>
    <s v="LICENCIA ENSENANZA MEDIA INCOMPLETA DO MEDIO"/>
    <x v="4"/>
    <x v="4"/>
  </r>
  <r>
    <s v="ENSENANZA MEDIA INCOMPLETA SEGUNDO MEDIO MAS DE  ANOS DE EXPERIENCIA MUNICIPAL"/>
    <x v="4"/>
    <x v="4"/>
  </r>
  <r>
    <s v="LICENCIA DE ENSENANZA MEDIA INCOMPLETA DO MEDIO MAS DE  ANOS DE EXPERIECIA MUNICIPAL COMO JORNAL EN LA DIRECCION DE ASEO Y ORNATO"/>
    <x v="4"/>
    <x v="4"/>
  </r>
  <r>
    <s v="ENSENANZA BASICA INCOMPLETA SEPTIMO BASICO EXPERIENCIA MUNICIPAL COMO AGENTE COMUNITARIO"/>
    <x v="4"/>
    <x v="4"/>
  </r>
  <r>
    <s v="ENSENANZA BASICA INCOMPLETA SEXTO BASICO EXPERIENCIA MUNICIPAL COMO AGENTE COMUNITARIO"/>
    <x v="4"/>
    <x v="4"/>
  </r>
  <r>
    <s v="EDUCACION BASICA INCOMPLETA SEPTIMO BASICO EXPERIENCIA MUNICIPAL COMO AGENTE COMUNITARIO"/>
    <x v="4"/>
    <x v="4"/>
  </r>
  <r>
    <s v="ENSENANZA BASICA INCOMPLETA CUARTO ANO BASICO  ANOS DE EXPERIENCIA MUNICIPAL COMO CUADRILLA DE ASEO"/>
    <x v="4"/>
    <x v="4"/>
  </r>
  <r>
    <s v="EDUCACION BASICA INCOMPLETA CUARTO ANO BASICO  ANOS DE EXPERIENCIA MUNICIPAL COMO CUADRILLA DE ASEO"/>
    <x v="4"/>
    <x v="4"/>
  </r>
  <r>
    <s v="ENSENANZA BASICA INCOMPLETA CUARTO ANO BASICO OCHO ANOS DE EXPERIENCIA MUNICIPAL COMO CUADRILLA DE ASEO"/>
    <x v="4"/>
    <x v="4"/>
  </r>
  <r>
    <s v="EDUCACION BASICA INCOMPLETA CUARTO ANO BASICO OCHO ANOS DE EXPERIENCIA MUNICIPAL COMO CUADRILLA DE ASEO"/>
    <x v="4"/>
    <x v="4"/>
  </r>
  <r>
    <s v="ENSENANZA BASICA INCOMPLETASEPTIMO BASICO"/>
    <x v="4"/>
    <x v="4"/>
  </r>
  <r>
    <s v="LICENCIA NSENANZA MEDIA INCOMPLETA SEGUNDO MEDIO"/>
    <x v="4"/>
    <x v="4"/>
  </r>
  <r>
    <s v="ENSENANZA BASICA INCOMPLETA SEXTO BASICO  ANOS DE EXPERIENCIA MUNICIPAL COMO ALBANIL"/>
    <x v="4"/>
    <x v="4"/>
  </r>
  <r>
    <s v="EDUCACION BASICA INCOMPLETA SEXTO BASICO  ANOS DE EXPERIENCIA MUNICIPAL COMO ALBANIL"/>
    <x v="4"/>
    <x v="4"/>
  </r>
  <r>
    <s v="ENSENANZA BASICA INCOMPLETA SEPTIMO BASICO  ANOS DE EXPERIENCIA MUNICIPAL COM CUADRILLA DE ASEO"/>
    <x v="4"/>
    <x v="4"/>
  </r>
  <r>
    <s v="ENSENANZA BASICA INCOMPLETA OCTAVO BASICO  ANOS DE EXPERIENCIA MUNICIPAL COM CUADRILLA DE ASEO"/>
    <x v="4"/>
    <x v="4"/>
  </r>
  <r>
    <s v="EDUCACION BASICA INCOMPLETA SEPTIMO BASICO  ANOS DE EXPERIENCIA MUNICIPAL COMO CUADRILLA DE ASEO"/>
    <x v="4"/>
    <x v="4"/>
  </r>
  <r>
    <s v="ENSENANZA BASICA INCOMPLETA SEPTIMO BASICO  ANOS DE EXPERIENCIA MUNICIPAL COMO CUADRILLA DE ASEO"/>
    <x v="4"/>
    <x v="4"/>
  </r>
  <r>
    <s v="LICENCIA MEDIA INCOMPLETA SEGUNDO MEDIO"/>
    <x v="4"/>
    <x v="4"/>
  </r>
  <r>
    <s v=" ANOS DE EXPERIENCIA LABORAL EN DIFERENTES DEPARTAMENTOS OPERATIVOS PARQUES Y JARDINES AUXILIAR DE SERVICIOS ENSENANZA BASICA INCOMPLETA SEXTO BASICO"/>
    <x v="4"/>
    <x v="4"/>
  </r>
  <r>
    <s v=" ANOS DE EXPERIENCIA LABORAL EN DIFERENTES DEPARTAMENTOS OPERATIVOS PARQUES Y JARDINES AUXILIAR DE SERVICIOS ENSENANZA BASICA INCOMPLETA"/>
    <x v="4"/>
    <x v="4"/>
  </r>
  <r>
    <s v="LICENCIA ENSENANZA BASICA INCOMPLETA SEGUNDO MEDIO"/>
    <x v="4"/>
    <x v="4"/>
  </r>
  <r>
    <s v="LICENCIA EDUCACION BASICA INCOMPLETA SEXTO BASICO"/>
    <x v="4"/>
    <x v="4"/>
  </r>
  <r>
    <s v="LICENCIA BASICA INCOMPLETA SEXTO BASICO"/>
    <x v="4"/>
    <x v="4"/>
  </r>
  <r>
    <s v="LICENCIA BASICA INCOMPLETA  BASICO"/>
    <x v="4"/>
    <x v="4"/>
  </r>
  <r>
    <s v="LICENCIA BASICA INCOMPLETA"/>
    <x v="4"/>
    <x v="4"/>
  </r>
  <r>
    <s v="LICENCIA BASICA INCOMPLETA SEPTIMO BASICO"/>
    <x v="4"/>
    <x v="4"/>
  </r>
  <r>
    <s v="LICENCIA ENSENANZA BASICA INCOMPLETA CUARTO BASICO"/>
    <x v="4"/>
    <x v="4"/>
  </r>
  <r>
    <s v="LICENCIA ENSENANZA BASICA INCOMPLETA CUARTO ANO BASICO"/>
    <x v="4"/>
    <x v="4"/>
  </r>
  <r>
    <s v="ENSENANZA BASICA INCOMPLETA SEPTIMO BASICO  ANOS DE EXPERIENCIA MUNICIPAL COMO MAESTRO CERAMISTA"/>
    <x v="4"/>
    <x v="4"/>
  </r>
  <r>
    <s v="ENSENANZA BASICA INCOMPLETA OCTAVO BASICO  ANOS DE EXPERIENCIA MUNICIPAL COMO MAESTRO CERAMISTA"/>
    <x v="4"/>
    <x v="4"/>
  </r>
  <r>
    <s v="EDUCACION BASICA INCOMPLETA SEPTIMO BASICO  ANOS DE EXPERIENCIA MUNICIPAL COMO MAESTRO CERAMISTA"/>
    <x v="4"/>
    <x v="4"/>
  </r>
  <r>
    <s v="BASICA INCOMPLETA SEPTIMO BASICO"/>
    <x v="4"/>
    <x v="4"/>
  </r>
  <r>
    <s v="ENSENANZA MEDIA INCOMPLETA TERCER ANO MEDIO"/>
    <x v="4"/>
    <x v="4"/>
  </r>
  <r>
    <s v="LICENCIA ENSENANZA MEDIA INCOMPLETA TERCER ANO MEDIO"/>
    <x v="4"/>
    <x v="4"/>
  </r>
  <r>
    <s v="LICENCIA DE ENSENANZA MEDIA INCOMPLETA HASTA TERCERO MEDIO"/>
    <x v="4"/>
    <x v="4"/>
  </r>
  <r>
    <s v="ENSENANZA BASICA INCOMPLETA OCTAVO ANO BASICO  ANOS DE EXPERIENCIA MUNICIPAL COMO AUXILIAR DE ASEO"/>
    <x v="4"/>
    <x v="4"/>
  </r>
  <r>
    <s v="ENSENANZA BASICA INCOMPLETA OCTAVO BASICO  ANOS DE EXPERIENCIA MUNICIPAL COMO AUXILIAR DE ASEO"/>
    <x v="4"/>
    <x v="4"/>
  </r>
  <r>
    <s v="MAESTRO PERFORISTA Y ALBANIL ENSENANZA MEDIA INCOMPLETA SEGUNDO MEDIO"/>
    <x v="4"/>
    <x v="4"/>
  </r>
  <r>
    <s v=" ANOS DE EXPERIENCIA MUNICIPAL COMO OPERATIVO LICENCIA MEDIA INCOMPLETA"/>
    <x v="4"/>
    <x v="4"/>
  </r>
  <r>
    <s v="MEDIA INCOMPLETA PRIMERO MEDIO"/>
    <x v="4"/>
    <x v="4"/>
  </r>
  <r>
    <s v="ENSENANZA BASICA INCOMPLETA SEGUNDO BASICO  ANOS DE EXPERIENCIA MUNICIPAL COMO AUXILIAR DE ASEO"/>
    <x v="4"/>
    <x v="4"/>
  </r>
  <r>
    <s v="EDUCACION BASICA INCOMPLETA SEGUNDO BASICO  ANOS DE EXPERIENCIA MUNICIPAL COMO AUXILIAR DE ASEO"/>
    <x v="4"/>
    <x v="4"/>
  </r>
  <r>
    <s v=" ANOS DE EXPERIENCIA MUNICIPAL ENSENANZA BASICA INCOMPLETA"/>
    <x v="4"/>
    <x v="4"/>
  </r>
  <r>
    <s v="LICENCIA ENSENANZA MEDIA INCOMPLETA TERCERO MEDIO  ANOS DE EXPERIENCIA MUNICIPAL COMO CUADRILLA DE ASEO"/>
    <x v="4"/>
    <x v="4"/>
  </r>
  <r>
    <s v="ENSENANZA MEDIA INCOMPLETA TERCERO MEDIO  ANOS DE EXPERIENCIA MUNICIPAL COMO CUADRILLA DE ASEO"/>
    <x v="4"/>
    <x v="4"/>
  </r>
  <r>
    <s v="LICENCIA ENSENANZA BASICA INCOMPLETA TERCERO BASICO"/>
    <x v="4"/>
    <x v="4"/>
  </r>
  <r>
    <s v="ENSENANZA MEDIA INCOMPLETA ERO MEDIO"/>
    <x v="4"/>
    <x v="4"/>
  </r>
  <r>
    <s v="ENSENANZA BASICA INCOMPLETA SEXTO BASICO  ANOS DE EXPERIENCIA MUNICIPAL COMO AUXILIAR DE ASEO"/>
    <x v="4"/>
    <x v="4"/>
  </r>
  <r>
    <s v="EDUCACION BASICA INCOMPLETA SEXTO BASICO  ANOS DE EXPERIENCIA MUNICIPAL COMO AUXILIAR DE ASEO"/>
    <x v="4"/>
    <x v="4"/>
  </r>
  <r>
    <s v=" ANOS DE EXPERIENCIA MUNICIPAL COMO AUXILIAR DE ASEO ENSENANZA MEDIA INCOMPLETA"/>
    <x v="4"/>
    <x v="4"/>
  </r>
  <r>
    <s v="ENSENANZA BASICA INCOMPLETA CUARTO BASICO  ANOS DE EXPERIENCIA MUNICIPAL COMO PEONETA"/>
    <x v="4"/>
    <x v="4"/>
  </r>
  <r>
    <s v="EDUCACION BASICA INCOMPLETA CUARTO BASICO  ANOS DE EXPERIENCIA MUNICIPAL COMO PEONETA"/>
    <x v="4"/>
    <x v="4"/>
  </r>
  <r>
    <s v="EDUCACION MEDIA INCOMPLETA TERCERO MEDIO"/>
    <x v="4"/>
    <x v="4"/>
  </r>
  <r>
    <s v="ENSENANZA BASICA INCOMPLETA QUINTO BASICO  ANOS DE EXPERIENCIA MUNICIPAL COMO PEONETA"/>
    <x v="4"/>
    <x v="4"/>
  </r>
  <r>
    <s v="EDUCACION BASICA INCOMPLETA QUINTO BASICO  ANOS DE EXPERIENCIA MUNICIPAL COMO PEONETA"/>
    <x v="4"/>
    <x v="4"/>
  </r>
  <r>
    <s v="ENSENANZA MEDIA INCOMPLETA PRIMERO MEDIO CINCO ANOS DE EXPERIENCIA MUNICIPAL COMO AUXILIAR"/>
    <x v="4"/>
    <x v="4"/>
  </r>
  <r>
    <s v="ENSENANZA BASICA INCOMPLETA SEGUNDO BASICO  ANO DE EXPERIENCIA MUNICIPAL"/>
    <x v="4"/>
    <x v="4"/>
  </r>
  <r>
    <s v="EDUCACION BASICA INCOMPLETA SEGUNDO BASICO  ANOS DE EXPERIENCIA MUNICIPAL"/>
    <x v="4"/>
    <x v="4"/>
  </r>
  <r>
    <s v="EDUCACION BASICA INCOMPLETA SEGUNDO BASICO  ANO DE EXPERIENCIA MUNICIPAL"/>
    <x v="4"/>
    <x v="4"/>
  </r>
  <r>
    <s v="ENSENANZA BASICA INCOMPLETA OCTAVO BASICO  ANOS DE EXPERIENCIA MUNICIPAL COMO PEONETA"/>
    <x v="4"/>
    <x v="4"/>
  </r>
  <r>
    <s v="EDUCACION BASICA INCOMPLETA SEPTIMO BASICO  ANOS DE EXPERIENCIA MUNICIPAL COMO PEONETA"/>
    <x v="4"/>
    <x v="4"/>
  </r>
  <r>
    <s v="ENSENANSA MEDIA INCOMPLETA DO MEDIO"/>
    <x v="4"/>
    <x v="4"/>
  </r>
  <r>
    <s v="LICENCIA ENSENANZA MEDIA TECNICO INCOMPLETA"/>
    <x v="4"/>
    <x v="4"/>
  </r>
  <r>
    <s v="LICENCIA ENSENANZA MEDIA TECNICO INCOMPLETA SEGUNDO MEDIO"/>
    <x v="4"/>
    <x v="4"/>
  </r>
  <r>
    <s v="ENSENANZA MEDIA TECNICO INCOMPLETA SEGUNDO MEDIO"/>
    <x v="4"/>
    <x v="4"/>
  </r>
  <r>
    <s v="ENSENANZA MEDIA INCOMPLETA TERCERO MEDIO  ANOS DE EXPERIENCIA MUNICIPAL COMO PEONETA"/>
    <x v="4"/>
    <x v="4"/>
  </r>
  <r>
    <s v="ENSENANZA BASICA INCOMPLETA OCTAVO BASICO  ANOS EXPERIENCIA MUNICIPAL"/>
    <x v="4"/>
    <x v="4"/>
  </r>
  <r>
    <s v="ENSENANZA BASICA INCOMPLETA PRIMERO BASICO  ANOS DE EXPERIENCIA MUNICIPAL COM CUADRILLA DE ASEO"/>
    <x v="4"/>
    <x v="4"/>
  </r>
  <r>
    <s v="EDUCACION BASICA INCOMPLETA PRIMERO BASICO  ANOS DE EXPERIENCIA MUNICIPAL COMO CUADRILLA DE ASEO"/>
    <x v="4"/>
    <x v="4"/>
  </r>
  <r>
    <s v="EDUCACION BASICA INCOMPLETA CUARTO ANO BASICO"/>
    <x v="4"/>
    <x v="4"/>
  </r>
  <r>
    <s v="ENSENANZA BASICA INCOMPLETA CUARTO ANO BASICO"/>
    <x v="4"/>
    <x v="4"/>
  </r>
  <r>
    <s v="EDUCACION BASICA INCOMPLETA SEXTO ANO BASICO  ANOS DE EXPERIENCIA MUNICIPAL"/>
    <x v="4"/>
    <x v="4"/>
  </r>
  <r>
    <s v="ENSENANZA BASICA INCOMPLETA SEXTO ANO BASICO  ANOS DE EXPERIENCIA MUNICIPAL"/>
    <x v="4"/>
    <x v="4"/>
  </r>
  <r>
    <s v="EDUCACION BASICA INCOMPLETA SEXTO ANO BASICO"/>
    <x v="4"/>
    <x v="4"/>
  </r>
  <r>
    <s v="ENSENANZA BASICA INCOMPLETA SEXTO ANO BASICO"/>
    <x v="4"/>
    <x v="4"/>
  </r>
  <r>
    <s v="ENSENANZA MEDIA INCOMPLETA SEGUNDO ANO MEDIO  ANOS DE EXPERIENCIA MUNICIPAL"/>
    <x v="4"/>
    <x v="4"/>
  </r>
  <r>
    <s v="ENSENANZA MEDIA INCOMPLETA SEGUNDO ANO MEDIO  ANOS DE EXPERIENCIA MUNICIPAL COMO CUADRILLA DE ASEO"/>
    <x v="4"/>
    <x v="4"/>
  </r>
  <r>
    <s v="ENSENANZA MEDIA INCOMPLETA SEGUNDO ANO"/>
    <x v="4"/>
    <x v="4"/>
  </r>
  <r>
    <s v="LICENCIA DE ENSENANZA BASICA INCOMPLETA OCTAVO BASICO EXPERIENCIA MUNICIPAL COMO PEONETA"/>
    <x v="4"/>
    <x v="4"/>
  </r>
  <r>
    <s v="LICENCIA ENSENANZA BASICA INCOMPLETASEPTIMO BASICO"/>
    <x v="4"/>
    <x v="4"/>
  </r>
  <r>
    <s v="LICENCIA ENSENANA BASICA INCOMPLETA SEPTIMO BASICO"/>
    <x v="4"/>
    <x v="4"/>
  </r>
  <r>
    <s v="ENSENANZA MEDIA INCOMPLETA PRIMERO MEDIO  ANOS DE EXPERIENCIA MUNICIPAL COMO MAESTRO CARPINTERO Y ALBANIL"/>
    <x v="4"/>
    <x v="4"/>
  </r>
  <r>
    <s v="LICENCIA ENSENANZA INCOMPLETA"/>
    <x v="4"/>
    <x v="4"/>
  </r>
  <r>
    <s v="LICENDIA MEDIA INCOMPLETA"/>
    <x v="4"/>
    <x v="4"/>
  </r>
  <r>
    <s v="LICENDIA DE ENSENANZA MEDIA INCOMPLETA MAS DE UN ANO DE EXPERIENCIA COMO ADMINISTRATIVA DE LA OFICINA DE JUVENTUD"/>
    <x v="4"/>
    <x v="4"/>
  </r>
  <r>
    <s v="LICENDIA ENSENANZA MEDIA INCOMPLETA"/>
    <x v="4"/>
    <x v="4"/>
  </r>
  <r>
    <s v="ENSENANZA BASICA INCOMPLETA QUINTO ANO BASICO EXPERIENCIA MUNICIPAL COMO JARDINERO"/>
    <x v="4"/>
    <x v="4"/>
  </r>
  <r>
    <s v="EDUCACION BASICA INCOMPLETA QUINTO ANO BASICO EXPERIENCIA MUNICIPAL COMO JARDINERO"/>
    <x v="4"/>
    <x v="4"/>
  </r>
  <r>
    <s v="EDUCACION BASICA INCOMPLETA QUINTO ANO BASICO"/>
    <x v="4"/>
    <x v="4"/>
  </r>
  <r>
    <s v="ENSENANZA BASICA INCOMPLETA QUINTO ANO BASICO"/>
    <x v="4"/>
    <x v="4"/>
  </r>
  <r>
    <s v="ENSENANZA MEDIA INCOMPLETA SEUNDO MEDIO EXPERIENCIA MUNICPAL COMO GUARDAPARQUES"/>
    <x v="4"/>
    <x v="4"/>
  </r>
  <r>
    <s v="LICENCIA DE ENSENANZA MEDIA INCOMPLETA FALTA NIVEL MEDIO APROBADO"/>
    <x v="4"/>
    <x v="4"/>
  </r>
  <r>
    <s v="ENSENANZA BASICA INCOMPLETA SEGUNDO BASICO  ANOS DE EXPERIENCIA MUNICIPAL"/>
    <x v="4"/>
    <x v="4"/>
  </r>
  <r>
    <s v="LICENCIA DE ENSENANZA MEDIA INCOMPLETA HASTA SEGUNDO MEDIO"/>
    <x v="4"/>
    <x v="4"/>
  </r>
  <r>
    <s v="LICENCIA DE ENSENANZA MEDIA INCOMPLETA HASTA  DO MEDIO"/>
    <x v="4"/>
    <x v="4"/>
  </r>
  <r>
    <s v="ENSENANZA MEDIA INCOMPLETA QUINTO BASICO"/>
    <x v="4"/>
    <x v="4"/>
  </r>
  <r>
    <s v=" ANOS DE EXPERIENCIA MUNICIPAL COMO AUXILIAR DE ASEO ENSENANZA BASICA INCOMPLETA OCTAVO BASICO"/>
    <x v="4"/>
    <x v="4"/>
  </r>
  <r>
    <s v="LICENCIA ENSENANZA BASICA INCOMPLETA SEPTIMO BASICA"/>
    <x v="4"/>
    <x v="4"/>
  </r>
  <r>
    <s v="LICENCIA ENSENANZA BASICA INCOMPLETA OCTAVO BASICA"/>
    <x v="4"/>
    <x v="4"/>
  </r>
  <r>
    <s v="LICENCIA ENSENANZA MEDIA INCOMPLETA SEPTIMO BASICO"/>
    <x v="4"/>
    <x v="4"/>
  </r>
  <r>
    <s v="ENSENANZA MEDIA INCOMPLETASEGUNDO MEDIO"/>
    <x v="4"/>
    <x v="4"/>
  </r>
  <r>
    <s v="LICENCIA EDUCACION MEDIA INCOMPLETA SEGUNDO MEDIO"/>
    <x v="4"/>
    <x v="4"/>
  </r>
  <r>
    <s v="MEDIA INCOMPLETA SEGUNDO MEDIO"/>
    <x v="4"/>
    <x v="4"/>
  </r>
  <r>
    <s v="EDUCACION BASICA INCOMPLETA OCTAVO BASICO"/>
    <x v="4"/>
    <x v="4"/>
  </r>
  <r>
    <s v="ENSENAZA BASICA INCOMPLETA"/>
    <x v="4"/>
    <x v="4"/>
  </r>
  <r>
    <s v="ENSENNAZA BASICA INCOMPLETA"/>
    <x v="4"/>
    <x v="4"/>
  </r>
  <r>
    <s v="ENSENANSA BASICA INCOMPLETA"/>
    <x v="4"/>
    <x v="4"/>
  </r>
  <r>
    <s v="ENS MEDIA INCOMPLETA"/>
    <x v="4"/>
    <x v="4"/>
  </r>
  <r>
    <s v="ENS BASICA INCOMPLETA"/>
    <x v="4"/>
    <x v="4"/>
  </r>
  <r>
    <s v="ENSENANZA SUPERIOR INCOMPLETA"/>
    <x v="4"/>
    <x v="4"/>
  </r>
  <r>
    <s v="EDUCACION SUPERIOR INCOMPLETA"/>
    <x v="4"/>
    <x v="4"/>
  </r>
  <r>
    <s v="ESNENANZA MEDIA INCOMPLETA  MEDIO"/>
    <x v="4"/>
    <x v="4"/>
  </r>
  <r>
    <s v="EDUACION SUPERIOR INCOMPLETA"/>
    <x v="4"/>
    <x v="4"/>
  </r>
  <r>
    <s v="EDUCACION MEDIA INCOMPLETA"/>
    <x v="4"/>
    <x v="4"/>
  </r>
  <r>
    <s v="EDUCBASICA INCOMPLETA"/>
    <x v="4"/>
    <x v="4"/>
  </r>
  <r>
    <s v="EDUCACION MEDIA INCOMPLETA DO MEDIO"/>
    <x v="4"/>
    <x v="4"/>
  </r>
  <r>
    <s v="EDUCACION MEDIA INCOMPLETA  MEDIO"/>
    <x v="4"/>
    <x v="4"/>
  </r>
  <r>
    <s v="ENSENANZA MEDIA INCOMPLETA DO MEDIO"/>
    <x v="4"/>
    <x v="4"/>
  </r>
  <r>
    <s v="EDUCACION MEDIA INCOMPLETA  MEDIO ED ADULTO"/>
    <x v="4"/>
    <x v="4"/>
  </r>
  <r>
    <s v="ENSENANZA MEDIA INCOMPLETA DO MEDIO ED ADULTO"/>
    <x v="4"/>
    <x v="4"/>
  </r>
  <r>
    <s v="EDUCACION MEDIA INCOMPLETA ERO MEDIO"/>
    <x v="4"/>
    <x v="4"/>
  </r>
  <r>
    <s v="EXPERIENCIA MEJORAMIENTO Y MANTENIMIENTO DE AREAS VERDES COMUNALES ANO  EDUCACION BASICA INCOMPLETA"/>
    <x v="4"/>
    <x v="4"/>
  </r>
  <r>
    <s v="EXPERIENCIA EN MEJORAMIENTO Y HERMOSEAMIENTO DE BIENES NACIONALES DE USO PUBLICO EDUCACION BASICA INCOMPLETA"/>
    <x v="4"/>
    <x v="4"/>
  </r>
  <r>
    <s v="ENSENANZA MEDIA INCOMPLETA RO"/>
    <x v="4"/>
    <x v="4"/>
  </r>
  <r>
    <s v="ENSENANZA SUPERIOR INCOMPLETA PROFEDUC"/>
    <x v="4"/>
    <x v="4"/>
  </r>
  <r>
    <s v="ENSENANZA MEDIA INCOMPLETA DO"/>
    <x v="4"/>
    <x v="4"/>
  </r>
  <r>
    <s v="ENSENANZA MEDIA INDUSTRIAL INCOMPLETA "/>
    <x v="4"/>
    <x v="4"/>
  </r>
  <r>
    <s v="ENSENANZA TEC SUPERIOR INCOMPLETA ADM"/>
    <x v="4"/>
    <x v="4"/>
  </r>
  <r>
    <s v="ENSENANZA SUPERIOR INCOMPLETA PEDAGOGIA"/>
    <x v="4"/>
    <x v="4"/>
  </r>
  <r>
    <s v="ADM DE EMPRESAS INCOMPLETA"/>
    <x v="4"/>
    <x v="4"/>
  </r>
  <r>
    <s v="ENSENANZA MEDIA INCOMPLETA "/>
    <x v="4"/>
    <x v="4"/>
  </r>
  <r>
    <s v="ESTUDIOS MEDIA INCOMPLETA"/>
    <x v="4"/>
    <x v="4"/>
  </r>
  <r>
    <s v="GASTRONOMO INCOMPLETA"/>
    <x v="4"/>
    <x v="4"/>
  </r>
  <r>
    <s v="TECNICO EN CONSTRUCCION INCOMPLETA"/>
    <x v="4"/>
    <x v="4"/>
  </r>
  <r>
    <s v="ADM DE EMPRESAS MENCION EN RRHH INCOMPLETA"/>
    <x v="4"/>
    <x v="4"/>
  </r>
  <r>
    <s v="PUBLICIDAD INCOMPLETA"/>
    <x v="4"/>
    <x v="4"/>
  </r>
  <r>
    <s v="COMINICADOR SOCIAL INCOMPLETA"/>
    <x v="4"/>
    <x v="4"/>
  </r>
  <r>
    <s v="ADM HOTELERA INCOMPLETA"/>
    <x v="4"/>
    <x v="4"/>
  </r>
  <r>
    <s v="CONTADOR AUDITOR INCOMPLETA"/>
    <x v="4"/>
    <x v="4"/>
  </r>
  <r>
    <s v="TECNOLOGO EN CONTRUCCIONES INCOMPLETA"/>
    <x v="4"/>
    <x v="4"/>
  </r>
  <r>
    <s v="TECNICO EN GESTION GRAFICA INCOMPLETA"/>
    <x v="4"/>
    <x v="4"/>
  </r>
  <r>
    <s v="ESTUDIOS SUPERIOR INCOMPLETA"/>
    <x v="4"/>
    <x v="4"/>
  </r>
  <r>
    <s v="PREPARADOR FISICO INCOMPLETA"/>
    <x v="4"/>
    <x v="4"/>
  </r>
  <r>
    <s v="INGENIERIA COMERCIAL INCOMPLETA"/>
    <x v="4"/>
    <x v="4"/>
  </r>
  <r>
    <s v="ADMINISTRACION PUBLICA INCOMPLETA"/>
    <x v="4"/>
    <x v="4"/>
  </r>
  <r>
    <s v="ENSENANZA MEDIA LABORAL INCOMPLETA"/>
    <x v="4"/>
    <x v="4"/>
  </r>
  <r>
    <s v="ENSENANZA MEDIAINCOMPLETA CONDUCTOR ABD"/>
    <x v="4"/>
    <x v="4"/>
  </r>
  <r>
    <s v="ENSENANA MEDIA INCOMPLETA"/>
    <x v="4"/>
    <x v="4"/>
  </r>
  <r>
    <s v="ENSBASICA INCOMPLETA"/>
    <x v="4"/>
    <x v="4"/>
  </r>
  <r>
    <s v="E NSENANZA BASICA INCOMPLETA"/>
    <x v="4"/>
    <x v="4"/>
  </r>
  <r>
    <s v="EBASICA INCOMPLETA"/>
    <x v="4"/>
    <x v="4"/>
  </r>
  <r>
    <s v="EMEDIA INCOMPLETA"/>
    <x v="4"/>
    <x v="4"/>
  </r>
  <r>
    <s v="ENENANZA MEDIA INCOMPLETA"/>
    <x v="4"/>
    <x v="4"/>
  </r>
  <r>
    <s v="EDUCACIONSUPERIOR INCOMPLETA"/>
    <x v="4"/>
    <x v="4"/>
  </r>
  <r>
    <s v="PEDAGOGIA EN EDUCACION MUSICAL INCOMPLETA"/>
    <x v="4"/>
    <x v="4"/>
  </r>
  <r>
    <s v="INGENIERA EN GESTION TURISTICA INCOMPLETA"/>
    <x v="4"/>
    <x v="4"/>
  </r>
  <r>
    <s v="EDUACION MEDIA INCOMPLETA"/>
    <x v="4"/>
    <x v="4"/>
  </r>
  <r>
    <s v="EDUCMEDIA INCOMPLETA"/>
    <x v="4"/>
    <x v="4"/>
  </r>
  <r>
    <s v="ENSENANZA BAASICA INCOMPLETA"/>
    <x v="4"/>
    <x v="4"/>
  </r>
  <r>
    <s v="MADIA INCOMPLETA"/>
    <x v="4"/>
    <x v="4"/>
  </r>
  <r>
    <s v="ENSENANZA MEDIO INCOMPLETA"/>
    <x v="4"/>
    <x v="4"/>
  </r>
  <r>
    <s v="ENSENANZA BASICO INCOMPLETA"/>
    <x v="4"/>
    <x v="4"/>
  </r>
  <r>
    <s v="AUXILIAR ED MEDIA INCOMPLETA"/>
    <x v="4"/>
    <x v="4"/>
  </r>
  <r>
    <s v="ADMINISTRATIVO ED MEDIA INCOMPLETA"/>
    <x v="4"/>
    <x v="4"/>
  </r>
  <r>
    <s v="AUXILIARED MEDIA INCOMPLETA"/>
    <x v="4"/>
    <x v="4"/>
  </r>
  <r>
    <s v="ENSENANZA MEDIA INCOMPLETAAUXILIAR SERVICIOS MENORES"/>
    <x v="4"/>
    <x v="4"/>
  </r>
  <r>
    <s v="UNIVERSIDAD INCOMPLETA"/>
    <x v="4"/>
    <x v="4"/>
  </r>
  <r>
    <s v="PEDAGOGIA GENERAL BASICA INCOMPLETA"/>
    <x v="4"/>
    <x v="4"/>
  </r>
  <r>
    <s v="EDUCACION SUPERIOR INCOMPLETA ESTUDIANDO"/>
    <x v="4"/>
    <x v="4"/>
  </r>
  <r>
    <s v="EDUCACIO BASICA INCOMPLETA"/>
    <x v="4"/>
    <x v="4"/>
  </r>
  <r>
    <s v="EDUCAION BASICA INCOMPLETA"/>
    <x v="4"/>
    <x v="4"/>
  </r>
  <r>
    <s v="EDUCAION MEDIA INCOMPLETA"/>
    <x v="4"/>
    <x v="4"/>
  </r>
  <r>
    <s v="EDUCACION SECUNDARIA INCOMPLETA"/>
    <x v="4"/>
    <x v="4"/>
  </r>
  <r>
    <s v="E MEDIA INCOMPLETA"/>
    <x v="4"/>
    <x v="4"/>
  </r>
  <r>
    <s v="PEDAGOGIA EN CASTELLANO INCOMPLETA"/>
    <x v="4"/>
    <x v="4"/>
  </r>
  <r>
    <s v="E BASICA INCOMPLETA"/>
    <x v="4"/>
    <x v="4"/>
  </r>
  <r>
    <s v="EDUCACION FISICA INCOMPLETA"/>
    <x v="4"/>
    <x v="4"/>
  </r>
  <r>
    <s v="E MEDIA INCOMPLETA PROMOVIDO A  MEDIO"/>
    <x v="4"/>
    <x v="4"/>
  </r>
  <r>
    <s v="E MEDIA INCOMPLETA SEGUNDO MEDIO"/>
    <x v="4"/>
    <x v="4"/>
  </r>
  <r>
    <s v="EBASICA INCOMPLETA  BASICO"/>
    <x v="4"/>
    <x v="4"/>
  </r>
  <r>
    <s v="E MEDIA INCOMPLETA RETIRADO DE CARABINEROS"/>
    <x v="4"/>
    <x v="4"/>
  </r>
  <r>
    <s v="CURSO INGENIERIA CIVIL INCOMPLETA"/>
    <x v="4"/>
    <x v="4"/>
  </r>
  <r>
    <s v="E BASICA INCOMPLETA  BASICO"/>
    <x v="4"/>
    <x v="4"/>
  </r>
  <r>
    <s v="E MEDIA INCOMPLETA RO MEDIO"/>
    <x v="4"/>
    <x v="4"/>
  </r>
  <r>
    <s v="TECNICO INCOMPLETO"/>
    <x v="5"/>
    <x v="5"/>
  </r>
  <r>
    <s v="UNIVERSITARIOS INCOMPLETOS"/>
    <x v="5"/>
    <x v="5"/>
  </r>
  <r>
    <s v="UNIVERSITARIO INCOMPLETO"/>
    <x v="5"/>
    <x v="5"/>
  </r>
  <r>
    <s v="ESTUDIOS UNIVERSITARIOS INCOMPLETOS"/>
    <x v="5"/>
    <x v="5"/>
  </r>
  <r>
    <s v="ESTUDIO TECNICO INCOMPLETO"/>
    <x v="5"/>
    <x v="5"/>
  </r>
  <r>
    <s v="TECNICO EN ENFERMERIA INCOMPLETO"/>
    <x v="5"/>
    <x v="5"/>
  </r>
  <r>
    <s v="LICENCIADO EN CIENCIAS AMBIENTALES INCOMPLETO"/>
    <x v="5"/>
    <x v="5"/>
  </r>
  <r>
    <s v="PRIMERO MEDIO INCOMPLETO"/>
    <x v="5"/>
    <x v="5"/>
  </r>
  <r>
    <s v="LICENCIA ENSENANZA BASICA INCOMPLETO SEPTIMO BASICO"/>
    <x v="5"/>
    <x v="5"/>
  </r>
  <r>
    <s v="ESTUDIOS MEDIOS INCOMPLETOS"/>
    <x v="5"/>
    <x v="5"/>
  </r>
  <r>
    <s v="ESTUDIOS BASICOS INCOMPLETOS"/>
    <x v="5"/>
    <x v="5"/>
  </r>
  <r>
    <s v="ENSENANZA BASICA INCOMPLETOS"/>
    <x v="5"/>
    <x v="5"/>
  </r>
  <r>
    <s v="ESTUDIO SUPERIOR INCOMPLETO"/>
    <x v="5"/>
    <x v="5"/>
  </r>
  <r>
    <s v="EDUCACION MEDIA DE ADULTOS TECNICO PROFESIONAL INCOMPLETO  NIVEL"/>
    <x v="5"/>
    <x v="5"/>
  </r>
  <r>
    <s v="ESTUDIO MEDIO INCOMPLETO"/>
    <x v="5"/>
    <x v="5"/>
  </r>
  <r>
    <s v="ESTUDIO BASICO INCOMPLETO"/>
    <x v="5"/>
    <x v="5"/>
  </r>
  <r>
    <s v="ESTUDIOS BASICO INCOMPLETOS"/>
    <x v="5"/>
    <x v="5"/>
  </r>
  <r>
    <s v="INGENIERIA EN ADMINISTRACION DE RECURSOS INCOMPLETO"/>
    <x v="5"/>
    <x v="5"/>
  </r>
  <r>
    <s v="TECNICO EN SONIDO INCOMPLETO"/>
    <x v="5"/>
    <x v="5"/>
  </r>
  <r>
    <s v="ANALISTA DE SISTEMAS INCOMPLETO"/>
    <x v="5"/>
    <x v="5"/>
  </r>
  <r>
    <s v="ESTUDIO PROFESIONALES INCOMPLETOS"/>
    <x v="5"/>
    <x v="5"/>
  </r>
  <r>
    <s v="ESTUDIOS MEDIOS INCOMPLETO"/>
    <x v="5"/>
    <x v="5"/>
  </r>
  <r>
    <s v="ESTUDIOS INCOMPLETOS"/>
    <x v="5"/>
    <x v="5"/>
  </r>
  <r>
    <s v="MEDIOS INCOMPLETOS"/>
    <x v="5"/>
    <x v="5"/>
  </r>
  <r>
    <s v="TECNICO SUPERIOR INCOMPLETO EN ADMINISTR"/>
    <x v="5"/>
    <x v="5"/>
  </r>
  <r>
    <s v="ESTUDIOS MEDIOS INCOMPLETOS LABORALES"/>
    <x v="5"/>
    <x v="5"/>
  </r>
  <r>
    <s v="DERECHO INCOMPLETO"/>
    <x v="5"/>
    <x v="5"/>
  </r>
  <r>
    <s v="ESTUDIOS INCOMPLETOS DERECHO"/>
    <x v="5"/>
    <x v="5"/>
  </r>
  <r>
    <s v="ESTUDIOS SUPERIORES INCOMPLETOS"/>
    <x v="5"/>
    <x v="5"/>
  </r>
  <r>
    <s v="TRABAJO SOCIAL INCOMPLETO"/>
    <x v="5"/>
    <x v="5"/>
  </r>
  <r>
    <s v="TECNICO SUPERIOR INCOMPLETO"/>
    <x v="5"/>
    <x v="5"/>
  </r>
  <r>
    <s v="ESTUDIOS TECNICOS INCOMPLETOS"/>
    <x v="5"/>
    <x v="5"/>
  </r>
  <r>
    <s v="ENSENANZA MEDIA INCOMPLETO"/>
    <x v="5"/>
    <x v="5"/>
  </r>
  <r>
    <s v="BASICOS INCOMPLETOS"/>
    <x v="5"/>
    <x v="5"/>
  </r>
  <r>
    <s v="CUARTO MEDIO INCOMPLETO"/>
    <x v="5"/>
    <x v="5"/>
  </r>
  <r>
    <s v="PROFESIONAL INCOMPLETO"/>
    <x v="5"/>
    <x v="5"/>
  </r>
  <r>
    <s v="ESTUDIOS INCOMPLETOS DE DISENO GRAFICO"/>
    <x v="5"/>
    <x v="5"/>
  </r>
  <r>
    <s v="LICENCIADO EN CIENCIAS JURIDICAS INCOMPLETO"/>
    <x v="5"/>
    <x v="5"/>
  </r>
  <r>
    <s v="TECNICO EN CONSTRUCCION INCOMPLETO"/>
    <x v="5"/>
    <x v="5"/>
  </r>
  <r>
    <s v="ESTUDIOS SUPERIORES INCOMPLETOSDEPARTAMENTO DE EDUCACION MUNICIPAL"/>
    <x v="5"/>
    <x v="5"/>
  </r>
  <r>
    <s v="SUPERIORES INCOMPLETOS"/>
    <x v="5"/>
    <x v="5"/>
  </r>
  <r>
    <s v="TECNICO EN TOPOGRAFIA INCOMPLETO"/>
    <x v="5"/>
    <x v="5"/>
  </r>
  <r>
    <s v="TECNICO ADMINISTRACION INCOMPLETO"/>
    <x v="5"/>
    <x v="5"/>
  </r>
  <r>
    <s v="ENSENANZA BASICA INCOMPLETO"/>
    <x v="5"/>
    <x v="5"/>
  </r>
  <r>
    <s v="NO ACREDITA"/>
    <x v="6"/>
    <x v="6"/>
  </r>
  <r>
    <s v="ESTUDIOS SUPERIORES  NO LO ACREDITA AUN"/>
    <x v="6"/>
    <x v="6"/>
  </r>
  <r>
    <s v="NO ACREDITA CERTIFICADO MINEDUC NO EXISTEN REGISTROS"/>
    <x v="6"/>
    <x v="6"/>
  </r>
  <r>
    <s v="NO ACREDITA CERTIFICADO MINEDUC NO EXITEN REGISTROS"/>
    <x v="6"/>
    <x v="6"/>
  </r>
  <r>
    <s v="NO ACREDITA SOLICITUD MINEDUC "/>
    <x v="6"/>
    <x v="6"/>
  </r>
  <r>
    <s v="NO ACREDITA COMPROBANTE SOLICITUD MINEDUC NO EXISTEN REGISTROS"/>
    <x v="6"/>
    <x v="6"/>
  </r>
  <r>
    <s v="NO ACREDITA SOLICITUD PARA RENDIR EXAMENES MINEDUC"/>
    <x v="6"/>
    <x v="6"/>
  </r>
  <r>
    <s v="NO ACREDITA RETIRADO DE CARABINEROS"/>
    <x v="6"/>
    <x v="6"/>
  </r>
  <r>
    <s v="NO ACREDITA RETIRADO DE CARABINEROS SUBOFICIAL MAYOR"/>
    <x v="6"/>
    <x v="6"/>
  </r>
  <r>
    <s v="ALUMNO REGULAR TECNICO SUPERIOR EN ADMINISTRACION PUBLICA  ACREDITA EXPERTIZ EN REFRIGERACION Y AIRE ACONDICIONADO"/>
    <x v="6"/>
    <x v="6"/>
  </r>
  <r>
    <s v="NO ACREDITA COMPROBANTE MINEDUC NO EXISTEN REGISTRO"/>
    <x v="6"/>
    <x v="6"/>
  </r>
  <r>
    <s v="NO ACREDITA CERTIFICADO MINEDUC NO ES POSIBLE ACREDITAR NIVEL DE ESCOLARIDAD"/>
    <x v="6"/>
    <x v="6"/>
  </r>
  <r>
    <s v="CERTIFICADO MINEDUC NO ES POSIBLE ACREDITAR NIVEL DE ESCOLARIDAD"/>
    <x v="6"/>
    <x v="6"/>
  </r>
  <r>
    <s v="NO ACREDITA COMPROBANTE MINEDUC NO EXISTEN REGISTROS"/>
    <x v="6"/>
    <x v="6"/>
  </r>
  <r>
    <s v="ALUMNO EN PRACTICA"/>
    <x v="7"/>
    <x v="7"/>
  </r>
  <r>
    <s v="ALUMNO EN PRACTICA DIRECCION DE EDUCACION"/>
    <x v="7"/>
    <x v="7"/>
  </r>
  <r>
    <s v="COORDINADOR A DE PRACTICA"/>
    <x v="7"/>
    <x v="7"/>
  </r>
  <r>
    <s v="PRACTICA PROFESIONAL EN DISENO GRAFICO"/>
    <x v="7"/>
    <x v="7"/>
  </r>
  <r>
    <s v="PRACTICA PROFESIONAL DE ADMINISTRACION D"/>
    <x v="7"/>
    <x v="7"/>
  </r>
  <r>
    <s v="PRACTICA EN TRABAJO SOCIAL"/>
    <x v="7"/>
    <x v="7"/>
  </r>
  <r>
    <s v="PRACTICA SECRETARIADO"/>
    <x v="7"/>
    <x v="7"/>
  </r>
  <r>
    <s v="PRACTICA PROFESIONAL INGENIERIA EN ADMIN"/>
    <x v="7"/>
    <x v="7"/>
  </r>
  <r>
    <s v="PRACTICA PROFESIONAL TECNICO TOPOGRAFO"/>
    <x v="7"/>
    <x v="7"/>
  </r>
  <r>
    <s v="PRACTICA TECNICO EN ADMINISTRACION FINAN"/>
    <x v="7"/>
    <x v="7"/>
  </r>
  <r>
    <s v="PRACTICA PREVENCION DE RIESGOS"/>
    <x v="7"/>
    <x v="7"/>
  </r>
  <r>
    <s v="PRACTICA PROFESIONAL TECNICO EN SONIDO"/>
    <x v="7"/>
    <x v="7"/>
  </r>
  <r>
    <s v="PRACTICA PROFESIONAL"/>
    <x v="7"/>
    <x v="7"/>
  </r>
  <r>
    <s v="PRACTICA TRABAJO SOCIAL"/>
    <x v="7"/>
    <x v="7"/>
  </r>
  <r>
    <s v="PRACTICA PROFESIONAL TECNICO EN CONSTRUC"/>
    <x v="7"/>
    <x v="7"/>
  </r>
  <r>
    <s v="PRACTICA PROFESIONAL ADMINISTRACION PUBLICA"/>
    <x v="7"/>
    <x v="7"/>
  </r>
  <r>
    <s v="PRACTICA PROFESIONAL EN TRABAJO SOCIAL"/>
    <x v="7"/>
    <x v="7"/>
  </r>
  <r>
    <s v="PRACTICA TECNICO EN AGRICULTURA ECOLOGIC"/>
    <x v="7"/>
    <x v="7"/>
  </r>
  <r>
    <s v="PRACTICA TECNICO TRABAJO SOCIAL"/>
    <x v="7"/>
    <x v="7"/>
  </r>
  <r>
    <s v="PRACTICA TECNICO AGRICOLA"/>
    <x v="7"/>
    <x v="7"/>
  </r>
  <r>
    <s v="PRACTICA ING EN ADMINISTRACION DE EMPRES"/>
    <x v="7"/>
    <x v="7"/>
  </r>
  <r>
    <s v="PRACTICA PROFESIONAL TECNICO EN ENERGIAS RENOVABLES Y EFICIENCIA ENERGETICA"/>
    <x v="7"/>
    <x v="7"/>
  </r>
  <r>
    <s v="PRACTICA CONTADOR AUDITOR"/>
    <x v="7"/>
    <x v="7"/>
  </r>
  <r>
    <s v="PRACTICA PROFESIONAL INGENIERIA EN PREVENSION DE RIESGOS"/>
    <x v="7"/>
    <x v="7"/>
  </r>
  <r>
    <s v="PRACTICA TECNICO EN CONTROL INDUSTRIAL"/>
    <x v="7"/>
    <x v="7"/>
  </r>
  <r>
    <s v="PRACTICA TECNICO EN SONIDO"/>
    <x v="7"/>
    <x v="7"/>
  </r>
  <r>
    <s v="PRACTICA PROFESIONAL TRABAJO SOCIAL"/>
    <x v="7"/>
    <x v="7"/>
  </r>
  <r>
    <s v="PRACTICA ADMINISTRACION PUBLICA"/>
    <x v="7"/>
    <x v="7"/>
  </r>
  <r>
    <s v="PRACTICA PROFESIONAL TEC RECURSOS HUMANO"/>
    <x v="7"/>
    <x v="7"/>
  </r>
  <r>
    <s v="PRACTICA TECNICO EN CONTRUCCION CIVIL"/>
    <x v="7"/>
    <x v="7"/>
  </r>
  <r>
    <s v="PRACTICA ADMINISTRACION MENCION RRHH"/>
    <x v="7"/>
    <x v="7"/>
  </r>
  <r>
    <s v="PRACTICA PROFESIONAL EN CONTABILIDAD"/>
    <x v="7"/>
    <x v="7"/>
  </r>
  <r>
    <s v="PRACTICA TECNICO PROFESIONAL DE CONTABILIDAD"/>
    <x v="7"/>
    <x v="7"/>
  </r>
  <r>
    <s v="PRACTICA PROFESIONAL TECNICO EN ADMINISTRACION DE EMPRESAS MENCION RECURSOS HUMANOS"/>
    <x v="7"/>
    <x v="7"/>
  </r>
  <r>
    <s v="PRACTICA TECNICO EN CONSTRUCCION"/>
    <x v="7"/>
    <x v="7"/>
  </r>
  <r>
    <s v="PRACTICA ING QUIMICA"/>
    <x v="7"/>
    <x v="7"/>
  </r>
  <r>
    <s v="PRACTICA PROFESIONAL DE ADMINISTRACION EN LOGISTICA"/>
    <x v="7"/>
    <x v="7"/>
  </r>
  <r>
    <s v="PRACTICA PROFESIONAL DE ADMINISTRACION"/>
    <x v="7"/>
    <x v="7"/>
  </r>
  <r>
    <s v="PRACTICA PROFESIONAL DE DISENO GRAFICO"/>
    <x v="7"/>
    <x v="7"/>
  </r>
  <r>
    <s v="PRACTICATECNICO PROFESIONAL ADMINISTRACION MENCION EN RECURSOS HUMANOS"/>
    <x v="7"/>
    <x v="7"/>
  </r>
  <r>
    <s v="PRACTICATECNICO EN ADMINISTRACION RRHH"/>
    <x v="7"/>
    <x v="7"/>
  </r>
  <r>
    <s v="PRACTICA PROFESIONAL DE TECNICO EN ADMIN"/>
    <x v="7"/>
    <x v="7"/>
  </r>
  <r>
    <s v="PRACTICA TECNICO VETERINARIO"/>
    <x v="7"/>
    <x v="7"/>
  </r>
  <r>
    <s v="PRACTICA TECNICO EN ADMINISTRACION RRHH"/>
    <x v="7"/>
    <x v="7"/>
  </r>
  <r>
    <s v="PRACTICA TECNICO EN MEDIO AMBIENTE"/>
    <x v="7"/>
    <x v="7"/>
  </r>
  <r>
    <s v="PRACTICA PROFESIONAL ADMINISTRACION DE E"/>
    <x v="7"/>
    <x v="7"/>
  </r>
  <r>
    <s v="PRACTICA PROFESIONAL COMO DISENADORA GRAFICA"/>
    <x v="7"/>
    <x v="7"/>
  </r>
  <r>
    <s v="PRACTICA TECNICO NIVEL MEDIO EN ADMINISTRACION DE EMPRESAS"/>
    <x v="7"/>
    <x v="7"/>
  </r>
  <r>
    <s v="PRACTICA TECNICO EN ADMINISTRACION"/>
    <x v="7"/>
    <x v="7"/>
  </r>
  <r>
    <s v="PRACTICA TECNICO NIVEL MEDIO ADMINISTRACION DE RECURSOS HUMANOS"/>
    <x v="7"/>
    <x v="7"/>
  </r>
  <r>
    <s v="PRACTICA TECNICO ADMINISTRATIVO"/>
    <x v="7"/>
    <x v="7"/>
  </r>
  <r>
    <s v="PRACTICA DE ING EN MINAS"/>
    <x v="7"/>
    <x v="7"/>
  </r>
  <r>
    <s v="PRACTICA CONTABILIDAD"/>
    <x v="7"/>
    <x v="7"/>
  </r>
  <r>
    <s v="PRACTICA PROFESIONAL ING EN GESTION DE RRHH"/>
    <x v="7"/>
    <x v="7"/>
  </r>
  <r>
    <s v="PRACTICA PROFESIONAL TECNICO EN PRODUCCION DE EVENTOS"/>
    <x v="7"/>
    <x v="7"/>
  </r>
  <r>
    <s v="PRACTICA MEDICINA VETERINARIA"/>
    <x v="7"/>
    <x v="7"/>
  </r>
  <r>
    <s v="PRACTICA PROFESIONAL TECNICO SUPERIOR EN ODONTOLOGIA"/>
    <x v="7"/>
    <x v="7"/>
  </r>
  <r>
    <s v="PRIMERA PRACTICA PROFESIONAL EN CONTRUCCION CIVIL"/>
    <x v="7"/>
    <x v="7"/>
  </r>
  <r>
    <s v="PRACTICA PROFESIONAL ADMINISTRACION FINANCIERA"/>
    <x v="7"/>
    <x v="7"/>
  </r>
  <r>
    <s v="PRACTICA PROFESIONAL ADMINISTRACION FINA"/>
    <x v="7"/>
    <x v="7"/>
  </r>
  <r>
    <s v="PRACTICA PROFESIONAL TECNICO EN CONSTRUCCION"/>
    <x v="7"/>
    <x v="7"/>
  </r>
  <r>
    <s v="PRACTICA PSICOLOGIA"/>
    <x v="7"/>
    <x v="7"/>
  </r>
  <r>
    <s v="PRACTICA TECNICO EN CONTABILIDAD"/>
    <x v="7"/>
    <x v="7"/>
  </r>
  <r>
    <s v="PRACTICA TECNICO PROFESIONAL DE DIBUJO TECNICO"/>
    <x v="7"/>
    <x v="7"/>
  </r>
  <r>
    <s v="PRACTICA PROFESIONAL TECNICO EN RECURSOS HUMANOS"/>
    <x v="7"/>
    <x v="7"/>
  </r>
  <r>
    <s v="PRACTICA GEOGRAFIA"/>
    <x v="7"/>
    <x v="7"/>
  </r>
  <r>
    <s v="PRACTICA TRABAO SOCIAL"/>
    <x v="7"/>
    <x v="7"/>
  </r>
  <r>
    <s v="PRACTICA CONTADOR GENERAL"/>
    <x v="7"/>
    <x v="7"/>
  </r>
  <r>
    <s v="PRACTICA INGENIERO NFORMATICO"/>
    <x v="7"/>
    <x v="7"/>
  </r>
  <r>
    <s v="PRACTICA PROFESIONAL INGENIERIA EN ELECTRICIDAD Y AUTOMATIZACION INDUSTRIAL"/>
    <x v="7"/>
    <x v="7"/>
  </r>
  <r>
    <s v="PRACTICA PROFESIONAL PSICOLOGIA"/>
    <x v="7"/>
    <x v="7"/>
  </r>
  <r>
    <s v="PRACTICA PROFESIONAL CONTADOR AUDITOR"/>
    <x v="7"/>
    <x v="7"/>
  </r>
  <r>
    <s v="PRACTICA DE TRABAJO SOCIAL"/>
    <x v="7"/>
    <x v="7"/>
  </r>
  <r>
    <s v="PRACTICA DISENO INDUSTRIAL"/>
    <x v="7"/>
    <x v="7"/>
  </r>
  <r>
    <s v="PRACTICA CIENCIAS POLITICAS"/>
    <x v="7"/>
    <x v="7"/>
  </r>
  <r>
    <s v="PRACTICA ASISTENTE SOCIAL"/>
    <x v="7"/>
    <x v="7"/>
  </r>
  <r>
    <s v="PRACTICA PROFESIONAL PSICOLOGIA CLINICA"/>
    <x v="7"/>
    <x v="7"/>
  </r>
  <r>
    <s v="PRACTICA PERIODISMO"/>
    <x v="7"/>
    <x v="7"/>
  </r>
  <r>
    <s v="PRACTICA PROFESIONAL TECNICO AGRICULTURA"/>
    <x v="7"/>
    <x v="7"/>
  </r>
  <r>
    <s v="PRACTICA LABORAL TRABAJO SOCIAL"/>
    <x v="7"/>
    <x v="7"/>
  </r>
  <r>
    <s v="PRACTICA COMUNICACION AUDIOVISUAL"/>
    <x v="7"/>
    <x v="7"/>
  </r>
  <r>
    <s v="PRACTICA SERVICIO SOCIAL"/>
    <x v="7"/>
    <x v="7"/>
  </r>
  <r>
    <s v="PRACTICA DISENO"/>
    <x v="7"/>
    <x v="7"/>
  </r>
  <r>
    <s v="PRACTICA PROFESIONAL ING EN EXPEDICIONES Y ECOTURISMO"/>
    <x v="7"/>
    <x v="7"/>
  </r>
  <r>
    <s v="PRACTICA PROFESIONAL INGENIERIA EN CONSTRUCCION"/>
    <x v="7"/>
    <x v="7"/>
  </r>
  <r>
    <s v="PRACTICA TEC EN ADMINISTRACION"/>
    <x v="7"/>
    <x v="7"/>
  </r>
  <r>
    <s v="PRACTICA PROFESIONAL ING EN CONSTRUCCION"/>
    <x v="7"/>
    <x v="7"/>
  </r>
  <r>
    <s v="PRACTICA TECNICO EN ADMINISTRACION MENCION RRHH"/>
    <x v="7"/>
    <x v="7"/>
  </r>
  <r>
    <s v="PRACTICA ARQUITECTURA"/>
    <x v="7"/>
    <x v="7"/>
  </r>
  <r>
    <s v="PRACTICA RELACIONES PUBLICAS"/>
    <x v="7"/>
    <x v="7"/>
  </r>
  <r>
    <s v="PRACTICA PROFESIONAL TELECOMINICACIONES"/>
    <x v="7"/>
    <x v="7"/>
  </r>
  <r>
    <s v="PRACTICA PROFESIONAL TRABAJADOR SOCIAL"/>
    <x v="7"/>
    <x v="7"/>
  </r>
  <r>
    <s v="PRACTICA PROFESIONAL TEC COMUNICACION AU"/>
    <x v="7"/>
    <x v="7"/>
  </r>
  <r>
    <s v="PRACTICA PROFESIONAL KINESIOLOGIA"/>
    <x v="7"/>
    <x v="7"/>
  </r>
  <r>
    <s v="PRACTICA PROFESIONAL TEC FISIOTERAPIA"/>
    <x v="7"/>
    <x v="7"/>
  </r>
  <r>
    <s v="PRACTICA PROFESIONAL ADMINISTRACION PUBL"/>
    <x v="7"/>
    <x v="7"/>
  </r>
  <r>
    <s v="PRACTICA PROFESIONAL ECOTURISMO"/>
    <x v="7"/>
    <x v="7"/>
  </r>
  <r>
    <s v="PRACTICA PROFESIONAL TEC TRABAJO SOCIAL"/>
    <x v="7"/>
    <x v="7"/>
  </r>
  <r>
    <s v="PRACTICA PROFESIONAL NUTRICION Y DIETETI"/>
    <x v="7"/>
    <x v="7"/>
  </r>
  <r>
    <s v="PRACTICA PROFESIONAL TECNICO TRABAJO SOC"/>
    <x v="7"/>
    <x v="7"/>
  </r>
  <r>
    <s v="PRACTICA PROFESIONAL ARQUITECTURA"/>
    <x v="7"/>
    <x v="7"/>
  </r>
  <r>
    <s v="PRACTICA PROFESIONAL TOPOGRAFIA"/>
    <x v="7"/>
    <x v="7"/>
  </r>
  <r>
    <s v="PRACTICA PROFESIONAL TECNICO TOPOGRAFIA"/>
    <x v="7"/>
    <x v="7"/>
  </r>
  <r>
    <s v="PRACTICA PROFESIONAL ADMINISTRACIONDE PERSONAL"/>
    <x v="7"/>
    <x v="7"/>
  </r>
  <r>
    <s v="PRACTICA PROFESIONAL TECNICO JURIDICO"/>
    <x v="7"/>
    <x v="7"/>
  </r>
  <r>
    <s v="PRACTICA INGENIERIA EN OBRAS CIVILES"/>
    <x v="7"/>
    <x v="7"/>
  </r>
  <r>
    <s v="PRACTICA PROFESIONAL BIOLOGA"/>
    <x v="7"/>
    <x v="7"/>
  </r>
  <r>
    <s v="PRACTICA INGENIERIA EN MECANICA AUTOMOTR"/>
    <x v="7"/>
    <x v="7"/>
  </r>
  <r>
    <s v="PRACTICA NIVEL MEDIO"/>
    <x v="7"/>
    <x v="7"/>
  </r>
  <r>
    <s v="PRACTICA"/>
    <x v="7"/>
    <x v="7"/>
  </r>
  <r>
    <s v="PRACTICA DE PSICOLOGIA"/>
    <x v="7"/>
    <x v="7"/>
  </r>
  <r>
    <s v="PRACTICA DE TECNNICO EN CONSTRUCCION"/>
    <x v="7"/>
    <x v="7"/>
  </r>
  <r>
    <s v="PRACTICA LAORATORIO CLINICO"/>
    <x v="7"/>
    <x v="7"/>
  </r>
  <r>
    <s v="PRACTICA PROFESIONAL DIBUJO TECNICO"/>
    <x v="7"/>
    <x v="7"/>
  </r>
  <r>
    <s v="PRACTICA DE ELECTRICIDAD"/>
    <x v="7"/>
    <x v="7"/>
  </r>
  <r>
    <s v="PRACTICA ING EN TURISMO"/>
    <x v="7"/>
    <x v="7"/>
  </r>
  <r>
    <s v="PRACTICA TECNOLOGO EN CONSTRUCCION"/>
    <x v="7"/>
    <x v="7"/>
  </r>
  <r>
    <s v="PRACTICA ALIMENTACION"/>
    <x v="7"/>
    <x v="7"/>
  </r>
  <r>
    <s v="PRACTICA DE PREPARADOR FISICO"/>
    <x v="7"/>
    <x v="7"/>
  </r>
  <r>
    <s v="PPRACTICA DE TECNICO EN PREVENCION DE RI"/>
    <x v="7"/>
    <x v="7"/>
  </r>
  <r>
    <s v="PRACTICA PREPARADOR FISICO"/>
    <x v="7"/>
    <x v="7"/>
  </r>
  <r>
    <s v="PRACTICA PROFESIONAL DE TRABAJO SOCIAL"/>
    <x v="7"/>
    <x v="7"/>
  </r>
  <r>
    <s v="PRACTICA TECNICO AGROPECUARIO"/>
    <x v="7"/>
    <x v="7"/>
  </r>
  <r>
    <s v="PRACTICA DE ARQUITECTURA"/>
    <x v="7"/>
    <x v="7"/>
  </r>
  <r>
    <s v="PRACTICA DE BIBLIOTECOLOGIA"/>
    <x v="7"/>
    <x v="7"/>
  </r>
  <r>
    <s v="PRACTICA DE AUDITORIA"/>
    <x v="7"/>
    <x v="7"/>
  </r>
  <r>
    <s v="PRACTICA ASISTENTE ADMINISTRATIVO"/>
    <x v="7"/>
    <x v="7"/>
  </r>
  <r>
    <s v="PRACTICA PROFESIONAL COMO INGENIERO EN M"/>
    <x v="7"/>
    <x v="7"/>
  </r>
  <r>
    <s v="PRACTICA DE INGENIERIA EN ADMINISTRACION"/>
    <x v="7"/>
    <x v="7"/>
  </r>
  <r>
    <s v="PRACTICA PROFESIONAL DE ADMINISTRACION P"/>
    <x v="7"/>
    <x v="7"/>
  </r>
  <r>
    <s v="PRACTICA EN ADMINISTRACION MENCION RECUR"/>
    <x v="7"/>
    <x v="7"/>
  </r>
  <r>
    <s v="PRACTICA PROFESIONAL EN ARQUITECTURA"/>
    <x v="7"/>
    <x v="7"/>
  </r>
  <r>
    <s v="PRACTICA PROFESIONAL DE TECNICO EN TRABA"/>
    <x v="7"/>
    <x v="7"/>
  </r>
  <r>
    <s v="PRACTICA PROFESIONAL COMO TECNICO EN TRA"/>
    <x v="7"/>
    <x v="7"/>
  </r>
  <r>
    <s v="PRACTICA PROFESIONAL COMO TECNICO EN ADM"/>
    <x v="7"/>
    <x v="7"/>
  </r>
  <r>
    <s v="PRACTICA PROFESIONAL DE AUDITORIA"/>
    <x v="7"/>
    <x v="7"/>
  </r>
  <r>
    <s v="PRACTICA PROFESIONAL EN INGENIERIA EN ME"/>
    <x v="7"/>
    <x v="7"/>
  </r>
  <r>
    <s v="PRACTICA PROFESIONAL EN PSICOLOGIA"/>
    <x v="7"/>
    <x v="7"/>
  </r>
  <r>
    <s v="PRACTICA PROFESIONAL EN INGENIERIA EN IN"/>
    <x v="7"/>
    <x v="7"/>
  </r>
  <r>
    <s v="PRACTICA PROFESIONAL EN INGENIERIA CIVIL"/>
    <x v="7"/>
    <x v="7"/>
  </r>
  <r>
    <s v="PRACTICA PROFESIONAL EN ADMINISTRACION M"/>
    <x v="7"/>
    <x v="7"/>
  </r>
  <r>
    <s v="PRACTICA PROFESIONAL EN ADMINISTRACION P"/>
    <x v="7"/>
    <x v="7"/>
  </r>
  <r>
    <s v="PRACTICA PROFESIONAL COMO TECNICO SUPERI"/>
    <x v="7"/>
    <x v="7"/>
  </r>
  <r>
    <s v="PRACTICA PROFESIONAL COMO CIENTISTA POLI"/>
    <x v="7"/>
    <x v="7"/>
  </r>
  <r>
    <s v="PRACTICA PROFESIONAL COMO TEC EN ADMINI"/>
    <x v="7"/>
    <x v="7"/>
  </r>
  <r>
    <s v="PRACTICA PROFESIONAL EN CONTABILIDAD NIV"/>
    <x v="7"/>
    <x v="7"/>
  </r>
  <r>
    <s v="PRACTICA PROFESIONAL COMO INGENIERA CIVI"/>
    <x v="7"/>
    <x v="7"/>
  </r>
  <r>
    <s v="PRACTICA PROFESIONAL INGENIERIA CIVIL"/>
    <x v="7"/>
    <x v="7"/>
  </r>
  <r>
    <s v="PRACTICA PROFESIONAL EN COMUNICACIONES Y"/>
    <x v="7"/>
    <x v="7"/>
  </r>
  <r>
    <s v="PRACTICA PROFESIONAL EN ANALISTA PROGRAM"/>
    <x v="7"/>
    <x v="7"/>
  </r>
  <r>
    <s v="PRACTICA PROFESIONAL EN ARIQUITECTURA"/>
    <x v="7"/>
    <x v="7"/>
  </r>
  <r>
    <s v="PRACTICA PROFESIONAL ING EN ADMINISTRAC"/>
    <x v="7"/>
    <x v="7"/>
  </r>
  <r>
    <s v="PRACTICA PROFESIONAL INGENIERIA DE EJECU"/>
    <x v="7"/>
    <x v="7"/>
  </r>
  <r>
    <s v="ALUMNA EN PRACTICA"/>
    <x v="7"/>
    <x v="7"/>
  </r>
  <r>
    <s v="PRACTICA PROFESIONAL ASISTENTE SOCIAL"/>
    <x v="7"/>
    <x v="7"/>
  </r>
  <r>
    <s v="ASUMIR DURANTE SU TURNO LA RESPONSABILIDAD TECNICA DEL SAPU O SAR Y ACTUAR COMO JEFE DE TURNO ATENDER AL PACIENTE PLANTEAR DIAGNOSTICO Y DEFINIR LA CONDUCTA A SEGUIR DE ACUERDO AL PROTOCOLO GUIAS CLINICAS Y LA PRACTICA GENERALMENTE ACEPTADA ETC"/>
    <x v="7"/>
    <x v="7"/>
  </r>
  <r>
    <s v="PRACTICANTE"/>
    <x v="7"/>
    <x v="7"/>
  </r>
  <r>
    <s v="PRACTICANTE PSICOLOGIA"/>
    <x v="7"/>
    <x v="7"/>
  </r>
  <r>
    <s v="PRACTICA EN PROGRAMA OPD QUILICURA"/>
    <x v="7"/>
    <x v="7"/>
  </r>
  <r>
    <s v="REALIZAR PRACTICA PROFESIONAL"/>
    <x v="7"/>
    <x v="7"/>
  </r>
  <r>
    <s v="ALUMNA EN PRACTICA DE TRABAJO SOCIAL"/>
    <x v="7"/>
    <x v="7"/>
  </r>
  <r>
    <s v="ELABORACION DE UNA PROPUESTA DE INTERVENCION SOCIO COMUNITARIA PARA ABORDAR DE MEJOR MANERA EL TRABAJO DE ECOBARRIOS EN LAS TEMATICAS DE EDUCACION AMBIENTAL Y RESPONSABILIDAD AMBIENTAL EN TORNO A LAS BUENAS PRACTICAS AMBIENTALES"/>
    <x v="7"/>
    <x v="7"/>
  </r>
  <r>
    <s v="ALUMNA EN PRACTICA EDUCACION DIFERENCIAL"/>
    <x v="7"/>
    <x v="7"/>
  </r>
  <r>
    <s v="LICENCIADA EN ARTES PRACTICAS"/>
    <x v="7"/>
    <x v="7"/>
  </r>
  <r>
    <s v="SIN ESTUDIOS"/>
    <x v="8"/>
    <x v="8"/>
  </r>
  <r>
    <s v="SIN CERTIFICADOS DE ESTUDIOS"/>
    <x v="8"/>
    <x v="8"/>
  </r>
  <r>
    <s v="SIN ESTUDIOS EXTRAN"/>
    <x v="8"/>
    <x v="8"/>
  </r>
  <r>
    <s v="SIN ESTUDIOS EXTRANJERA"/>
    <x v="8"/>
    <x v="8"/>
  </r>
  <r>
    <s v="ESTUDIOS SIN CERTIFICAR EMITIDO POR MINEDUC"/>
    <x v="8"/>
    <x v="8"/>
  </r>
  <r>
    <s v="ESTUDIOS SUPERIORESINCONCLUSO"/>
    <x v="8"/>
    <x v="8"/>
  </r>
  <r>
    <s v="EDUCACION BASICA SIN ESTUDIOS"/>
    <x v="8"/>
    <x v="8"/>
  </r>
  <r>
    <s v="SIN INFORMACION"/>
    <x v="9"/>
    <x v="9"/>
  </r>
  <r>
    <s v="SIN INFORMACION EXTRANJERO"/>
    <x v="9"/>
    <x v="9"/>
  </r>
  <r>
    <s v="SIN INFORMACIONR"/>
    <x v="9"/>
    <x v="9"/>
  </r>
  <r>
    <s v="SIN INFORMACION MINEDUC"/>
    <x v="9"/>
    <x v="9"/>
  </r>
  <r>
    <s v="SIN INFORMACION DE MINEDUC"/>
    <x v="9"/>
    <x v="9"/>
  </r>
  <r>
    <s v="SIN TITULO"/>
    <x v="10"/>
    <x v="10"/>
  </r>
  <r>
    <s v="INGENERIA EN CONSTRUCCION SIN TITULO EN CARPETA"/>
    <x v="10"/>
    <x v="10"/>
  </r>
  <r>
    <s v="PROFESORA DE INGLES SIN TITULO EN CARPETA"/>
    <x v="10"/>
    <x v="10"/>
  </r>
  <r>
    <s v="AUXILIAR PARAMEDICO"/>
    <x v="11"/>
    <x v="11"/>
  </r>
  <r>
    <s v="AUXILIAR PARAMEDICO DE FARMACIA"/>
    <x v="11"/>
    <x v="11"/>
  </r>
  <r>
    <s v="AUXILIAR DENTAL"/>
    <x v="11"/>
    <x v="11"/>
  </r>
  <r>
    <s v="AUXILIAR PARAMEDICO EN ALIMENTACION"/>
    <x v="11"/>
    <x v="11"/>
  </r>
  <r>
    <s v="AUXILIAR DE ENFERMERIA"/>
    <x v="11"/>
    <x v="11"/>
  </r>
  <r>
    <s v="AUXILIAR DE FARMACIA"/>
    <x v="11"/>
    <x v="11"/>
  </r>
  <r>
    <s v="AUXILIAR PARAMEDICO DE ODONTOLIGIA"/>
    <x v="11"/>
    <x v="11"/>
  </r>
  <r>
    <s v="AUXILIAR DE ODONTOLOGIA"/>
    <x v="11"/>
    <x v="11"/>
  </r>
  <r>
    <s v="AUXILIAR PARAMEDICO ODONTOLOGIA"/>
    <x v="11"/>
    <x v="11"/>
  </r>
  <r>
    <s v="AUXILIAR DE HIGIENE ORAL"/>
    <x v="11"/>
    <x v="11"/>
  </r>
  <r>
    <s v="AUXILIAR DE EDUCADORA DE PARVULOS"/>
    <x v="11"/>
    <x v="11"/>
  </r>
  <r>
    <s v="AUXILIAR DE PARVULOS"/>
    <x v="11"/>
    <x v="11"/>
  </r>
  <r>
    <s v="AUXILIAR PARVULARIA"/>
    <x v="11"/>
    <x v="11"/>
  </r>
  <r>
    <s v="TECNICA AUXILIAR DE PARVULOS"/>
    <x v="11"/>
    <x v="11"/>
  </r>
  <r>
    <s v="AUXILIAR"/>
    <x v="11"/>
    <x v="11"/>
  </r>
  <r>
    <s v="AUXILIAR DE SERVICIOS"/>
    <x v="11"/>
    <x v="11"/>
  </r>
  <r>
    <s v="AUXILIAR DE SERVICIO"/>
    <x v="11"/>
    <x v="11"/>
  </r>
  <r>
    <s v="AUXILIARES"/>
    <x v="11"/>
    <x v="11"/>
  </r>
  <r>
    <s v="AUXILIARES DIRECCION DE SALUD MUNICIPAL"/>
    <x v="11"/>
    <x v="11"/>
  </r>
  <r>
    <s v="AUXILIARES ADMINISTRACION SALUD"/>
    <x v="11"/>
    <x v="11"/>
  </r>
  <r>
    <s v="AUXILIARES CEO"/>
    <x v="11"/>
    <x v="11"/>
  </r>
  <r>
    <s v="AUXILIAR SERV"/>
    <x v="11"/>
    <x v="11"/>
  </r>
  <r>
    <s v="TECNICO AUXILIAR DE PARVULO"/>
    <x v="11"/>
    <x v="11"/>
  </r>
  <r>
    <s v="AUXILIAR DE SERVICIOS MENORES"/>
    <x v="11"/>
    <x v="11"/>
  </r>
  <r>
    <s v="SERVICIOS AUXILIARES Y PERSONALES DE EDUACION"/>
    <x v="11"/>
    <x v="11"/>
  </r>
  <r>
    <s v="AUXILIAR DE MANTENIMIENTO"/>
    <x v="11"/>
    <x v="11"/>
  </r>
  <r>
    <s v="AUXILIAR DE ASEO"/>
    <x v="11"/>
    <x v="11"/>
  </r>
  <r>
    <s v="AUXILIAR DE PATIOS"/>
    <x v="11"/>
    <x v="11"/>
  </r>
  <r>
    <s v="AUXILIAR DE PATIOS EN QUINCHAMALI"/>
    <x v="11"/>
    <x v="11"/>
  </r>
  <r>
    <s v="AUXILIAR PROGRAMA"/>
    <x v="11"/>
    <x v="11"/>
  </r>
  <r>
    <s v="AUXILIAR ASEO"/>
    <x v="11"/>
    <x v="11"/>
  </r>
  <r>
    <s v="AUXILIARDE SERVICIO"/>
    <x v="11"/>
    <x v="11"/>
  </r>
  <r>
    <s v="AUXILIAR DESERVICIO"/>
    <x v="11"/>
    <x v="11"/>
  </r>
  <r>
    <s v="AUXILIAR ADM MUNICIPAL"/>
    <x v="11"/>
    <x v="11"/>
  </r>
  <r>
    <s v="AUXILIAR DE SERV"/>
    <x v="11"/>
    <x v="11"/>
  </r>
  <r>
    <s v="AUXILIAR DE SERVICO"/>
    <x v="11"/>
    <x v="11"/>
  </r>
  <r>
    <s v="AUXILIAR DE SERCIVICIO"/>
    <x v="11"/>
    <x v="11"/>
  </r>
  <r>
    <s v="AUXILIAR SERVICIOS MENORES"/>
    <x v="11"/>
    <x v="11"/>
  </r>
  <r>
    <s v="AUXILIAR DIRECCION DE ASEO Y ORNATO"/>
    <x v="11"/>
    <x v="11"/>
  </r>
  <r>
    <s v="FAUXILIAR DE SERVICIO"/>
    <x v="11"/>
    <x v="11"/>
  </r>
  <r>
    <s v="DAUXILIAR PARAMEDICO"/>
    <x v="11"/>
    <x v="11"/>
  </r>
  <r>
    <s v="AUXILIAR SERVICIO"/>
    <x v="11"/>
    <x v="11"/>
  </r>
  <r>
    <s v="AUXILIAR DE SERVICIO ERVICIO"/>
    <x v="11"/>
    <x v="11"/>
  </r>
  <r>
    <s v="AUXILIAR DIRECCION DESARROLLO COMUNITARIO"/>
    <x v="11"/>
    <x v="11"/>
  </r>
  <r>
    <s v="AUXILIAR DE TRABAJOS MENORES"/>
    <x v="11"/>
    <x v="11"/>
  </r>
  <r>
    <s v="AUXILIAR PROGRAMA  A  APORTE MUNICIPAL"/>
    <x v="11"/>
    <x v="11"/>
  </r>
  <r>
    <s v="AUXILIAR DE S"/>
    <x v="11"/>
    <x v="11"/>
  </r>
  <r>
    <s v="AUXILIAR PARAMEDICO ENFERMERIA"/>
    <x v="11"/>
    <x v="11"/>
  </r>
  <r>
    <s v="AUXILIAR PARAMEDICO DENTAL"/>
    <x v="11"/>
    <x v="11"/>
  </r>
  <r>
    <s v="AUXILIAR DE SERVICIOS DE SALUD"/>
    <x v="11"/>
    <x v="11"/>
  </r>
  <r>
    <s v="AUXILIARES DE SERVICIOS"/>
    <x v="11"/>
    <x v="11"/>
  </r>
  <r>
    <s v="AUXILIAR DE SERVICIOS DE SALUDENSENANZA BASICA"/>
    <x v="11"/>
    <x v="11"/>
  </r>
  <r>
    <s v="AUXILIAR PARAMEDICO DE ODONTOLOGIA"/>
    <x v="11"/>
    <x v="11"/>
  </r>
  <r>
    <s v="AUXILIAR PARAMEDICO DE CENTRO DE SALUD FAMILIAR DRSERGIO AGUILAR SAN JUAN SANTA CECILIA TIERRAS BLANCAS TONGOY GUANAQUEROS O PAN DE AZUCAR SAN JUAN Y PUNTA MIRA"/>
    <x v="11"/>
    <x v="11"/>
  </r>
  <r>
    <s v="AUXILIAR PARAMEDICO DE CENTRO DE SALUD FAMILIAR DR SERGIO AGUILAR DELGADO"/>
    <x v="11"/>
    <x v="11"/>
  </r>
  <r>
    <s v="AUXILIAR PARAMEDICO DE TODOS LOS CENTROS DE SALUD Y TODAS LAS DEPENDENCIAS PUBLICAS DE LA RED"/>
    <x v="11"/>
    <x v="11"/>
  </r>
  <r>
    <s v="AUXILIAR PARAMEDICO DE CENTRO DE SALUD FAMILIAR DRSERGIO AGUILAR"/>
    <x v="11"/>
    <x v="11"/>
  </r>
  <r>
    <s v="AUXILIAR PARAMEDICO FARMACIA"/>
    <x v="11"/>
    <x v="11"/>
  </r>
  <r>
    <s v="MECANICO QUINTO ANO EDUCACION MEDIA  ANOS DE EXPERIENCIA MUNICIPAL COMO AUXILIAR"/>
    <x v="11"/>
    <x v="11"/>
  </r>
  <r>
    <s v="MECANICO QUINTO MEDIO  ANOS DE EXPERIENCIA MUNICIPAL COMO AUXILIAR"/>
    <x v="11"/>
    <x v="11"/>
  </r>
  <r>
    <s v="MECANICO  MEDIO  ANOS DE EXPERIENCIA MUNICIPAL COMO AUXILIAR"/>
    <x v="11"/>
    <x v="11"/>
  </r>
  <r>
    <s v="SEXTO PREPARATORIA  ANOS DE EXPERIENCIA LABORAL MUNICIPAL COMO AUXILIAR"/>
    <x v="11"/>
    <x v="11"/>
  </r>
  <r>
    <s v=" ANOS DE EXPERIENCIA LABORAL MUNICIPAL COMO AUXILIAR SEXTO PREPARATORIA"/>
    <x v="11"/>
    <x v="11"/>
  </r>
  <r>
    <s v=" ANOS DE EXPERIENCIA LABORAL MUNICIPAL COMO AUXILIAR  PREPARATORIA"/>
    <x v="11"/>
    <x v="11"/>
  </r>
  <r>
    <s v=" ANOS DE EXPERIENCIA LABORAL MUNICIPAL COMO AUXILIAR EDUCACION BASICA SEXTO PREPARATORIA"/>
    <x v="11"/>
    <x v="11"/>
  </r>
  <r>
    <s v="LICENCIA ENSENANZA MEDIA  ANOS DE EXPERIENCIA LABORAL MUNICIPAL COMO AUXILIAR"/>
    <x v="11"/>
    <x v="11"/>
  </r>
  <r>
    <s v=" ANOS DE EXPERIENCIA LABORAL MUNICIPAL COMO AUXILIARLICENCIA ENSENANZA MEDIA"/>
    <x v="11"/>
    <x v="11"/>
  </r>
  <r>
    <s v=" ANOS DE EXPERIENCIA LABORAL MUNICIPAL COMO AUXILIAR  MEDIO"/>
    <x v="11"/>
    <x v="11"/>
  </r>
  <r>
    <s v=" ANOS DE EXPERIENCIA LABORAL MUNICIPAL COMO AUXILIAR CUARTO MEDIO"/>
    <x v="11"/>
    <x v="11"/>
  </r>
  <r>
    <s v="EDUCACION BASICA COMPLETA  ANOS DE ESPERIENCIA LABORAL MUNICIPAL COMO AUXILIAR"/>
    <x v="11"/>
    <x v="11"/>
  </r>
  <r>
    <s v=" ANOS DE ESPERIENCIA LABORAL MUNICIPAL COMO AUXILIARLICENCIA ENSENANZA BASICA"/>
    <x v="11"/>
    <x v="11"/>
  </r>
  <r>
    <s v=" ANOS DE ESPERIENCIA LABORAL MUNICIPAL COMO AUXILIAREDUCACION BASICA COMPLETA"/>
    <x v="11"/>
    <x v="11"/>
  </r>
  <r>
    <s v=" ANOS DE ESPERIENCIA LABORAL MUNICIPAL COMO AUXILIAR  BASICO"/>
    <x v="11"/>
    <x v="11"/>
  </r>
  <r>
    <s v=" ANOS DE ESPERIENCIA LABORAL MUNICIPAL COMO AUXILIAR OCTAVO BASICO"/>
    <x v="11"/>
    <x v="11"/>
  </r>
  <r>
    <s v="EDUCACION BASICA COMPLETA  ANOS DE EXPERIENCIA LABORAL MUNICIPAL COMO AUXILIAR "/>
    <x v="11"/>
    <x v="11"/>
  </r>
  <r>
    <s v=" ANOS DE EXPERIENCIA LABORAL MUNICIPAL COMO AUXILIARLICENCIA ENSENANZA BASICAOCTAVO BASICO"/>
    <x v="11"/>
    <x v="11"/>
  </r>
  <r>
    <s v=" ANOS DE EXPERIENCIA LABORAL MUNICIPAL COMO AUXILIARLICENCIA ENSENANZA BASICA"/>
    <x v="11"/>
    <x v="11"/>
  </r>
  <r>
    <s v=" ANOS DE EXPERIENCIA LABORAL MUNICIPAL COMO AUXILIAREDUCACION BASICA COMPLETA"/>
    <x v="11"/>
    <x v="11"/>
  </r>
  <r>
    <s v=" ANOS DE EXPERIENCIA LABORAL MUNICIPAL COMO AUXILIAR  BASICO"/>
    <x v="11"/>
    <x v="11"/>
  </r>
  <r>
    <s v=" ANOS DE EXPERIENCIA LABORAL MUNICIPAL COMO AUXILIAR OCTAVO BASICO"/>
    <x v="11"/>
    <x v="11"/>
  </r>
  <r>
    <s v="OCTAVO BASICO LABORAL  ANOS EXPERIENCIA LABORAL MUNICIPAL COMO AUXILIAR"/>
    <x v="11"/>
    <x v="11"/>
  </r>
  <r>
    <s v=" ANOS EXPERIENCIA LABORAL MUNICIPAL COMO AUXILIARLICENCIA ENSENANZA BASICA OCTAVO BASICO LABORAL"/>
    <x v="11"/>
    <x v="11"/>
  </r>
  <r>
    <s v=" ANOS EXPERIENCIA LABORAL MUNICIPAL COMO AUXILIAR EDUCACION BASICA OCTAVO BASICO LABORAL"/>
    <x v="11"/>
    <x v="11"/>
  </r>
  <r>
    <s v=" ANOS DE EXPERIENCIA LABORAL MUNICIPAL COMO AUXILIAR  BASICO LABORAL"/>
    <x v="11"/>
    <x v="11"/>
  </r>
  <r>
    <s v=" ANOS DE EXPERIENCIA LABORAL MUNICIPAL COMO AUXILIAR OCTAVO BASICO LABORAL"/>
    <x v="11"/>
    <x v="11"/>
  </r>
  <r>
    <s v="LICENCIA MEDIA  ANOS DE EXPERIENCIA COMO AUXILIAR"/>
    <x v="11"/>
    <x v="11"/>
  </r>
  <r>
    <s v="EDUCACION BASICA COMPLETA  ANOS DE EXPERIENCIA LABORAL MUNICIPAL COMO AUXILIAR"/>
    <x v="11"/>
    <x v="11"/>
  </r>
  <r>
    <s v=" ANOS DE EXPERIENCIA LABORAL MUNICIPAL COMO AUXILIARLICENCIA ENSENANZA BASICA COMPLETA"/>
    <x v="11"/>
    <x v="11"/>
  </r>
  <r>
    <s v=" ANOS DE EXPERIENCIA LABORAL MUNICIPAL COMO AUXILIAR EDUCACION BASICA COMPLETA"/>
    <x v="11"/>
    <x v="11"/>
  </r>
  <r>
    <s v="LICENCIA ENSENANZA MEDIA  ANOS DE EXPERIENCIA COMO AUXILIAR"/>
    <x v="11"/>
    <x v="11"/>
  </r>
  <r>
    <s v="SEGUNDO MEDIO  ANOS DE EXPERIENCIA MUNICIPAL COMO AUXILIAR DE ASEO"/>
    <x v="11"/>
    <x v="11"/>
  </r>
  <r>
    <s v="AUXILIAR PARAMEDICO DE ODONTOLOGIA DE TODOS LOS CENTROS DE SALUD"/>
    <x v="11"/>
    <x v="11"/>
  </r>
  <r>
    <s v="AUXILIAR PARAMEDICO DE ENFERMERIA"/>
    <x v="11"/>
    <x v="11"/>
  </r>
  <r>
    <s v="LICENCIA EDUCACION MEDIA  ANOS DE EXPERIENCIA COMO AUXILIAR"/>
    <x v="11"/>
    <x v="11"/>
  </r>
  <r>
    <s v="LICENCIA ENSENANZA BASICA  ANOS DE EXPERIENCIA MUNICIPAL COMO AUXILIAR JORNAL Y PANTEONERO EN CEMENTERIO MUNICIPAL"/>
    <x v="11"/>
    <x v="11"/>
  </r>
  <r>
    <s v="LICENSENANZA BASICAANOS EXPMUNICIPAL DE AUXILIAR JORNAL Y PANTEONERO EN CEMENTERIO MUNICIPAL"/>
    <x v="11"/>
    <x v="11"/>
  </r>
  <r>
    <s v=" ANOS DE EXPERIENCIA MUNICIPAL COMO AUXILIAR JORNAL Y PANTEONERO EN CEMENTERIO MUNICIPAL"/>
    <x v="11"/>
    <x v="11"/>
  </r>
  <r>
    <s v="LICENCIA MEDIA  ANOS DE EXPERIENCIA MUNICIPAL COMO AUXILIAR"/>
    <x v="11"/>
    <x v="11"/>
  </r>
  <r>
    <s v="LICENCIA ENSENANZA MEDIA  ANOS DE EXPERIENCIA MUNICIPAL COMO AUXILIAR"/>
    <x v="11"/>
    <x v="11"/>
  </r>
  <r>
    <s v="LICENCIAEDUCACION MEDIA  ANOS DE EXPERIENCIA MUNICIPAL COMO AUXILIAR"/>
    <x v="11"/>
    <x v="11"/>
  </r>
  <r>
    <s v="LICENCIA EDUCACION MEDIA  ANOS DE EXPERIENCIA MUNICIPAL COMO AUXILIAR"/>
    <x v="11"/>
    <x v="11"/>
  </r>
  <r>
    <s v="LICENCIA MEDIA EXPERIENCIA MUNICIPAL COMO AUXILIAR"/>
    <x v="11"/>
    <x v="11"/>
  </r>
  <r>
    <s v="AUXILIAR PARAMEDICO EN ENFERMERIA"/>
    <x v="11"/>
    <x v="11"/>
  </r>
  <r>
    <s v="SALA CUNAAUXILIAR DE SERVICIOS"/>
    <x v="11"/>
    <x v="11"/>
  </r>
  <r>
    <s v="SALA CUNAAUXILIAR DE SERVICIO"/>
    <x v="11"/>
    <x v="11"/>
  </r>
  <r>
    <s v="SALA CUNAAUXILIAR DE PARVULOS"/>
    <x v="11"/>
    <x v="11"/>
  </r>
  <r>
    <s v="SALA CUNA AUXILIAR DE PARVULOS"/>
    <x v="11"/>
    <x v="11"/>
  </r>
  <r>
    <s v="AUXILIAR DE MANTENCION"/>
    <x v="11"/>
    <x v="11"/>
  </r>
  <r>
    <s v="AUXILIAR DE PARVULOS MENCION EDUCACION DIFERENCIAL"/>
    <x v="11"/>
    <x v="11"/>
  </r>
  <r>
    <s v="AUXILIAR DE PARVULOS MENCION ED DIFERENCIAL"/>
    <x v="11"/>
    <x v="11"/>
  </r>
  <r>
    <s v="AUXILIAR DE PARVULO MENCION EDUC DIFERNCIAL"/>
    <x v="11"/>
    <x v="11"/>
  </r>
  <r>
    <s v="AUXILIAR DE PARVULO MENCION EDUCACION DIFERNCIAL"/>
    <x v="11"/>
    <x v="11"/>
  </r>
  <r>
    <s v="AUXILIAR DE PARVULO MENCION EDUCACION DIFERENCIAL"/>
    <x v="11"/>
    <x v="11"/>
  </r>
  <r>
    <s v="SALA CUNA AUXILIAR DE SERVICIOS"/>
    <x v="11"/>
    <x v="11"/>
  </r>
  <r>
    <s v="AUXILIAR DE MENTENCION"/>
    <x v="11"/>
    <x v="11"/>
  </r>
  <r>
    <s v="SUBTECNICO AUXILIAR DE PARVULOS"/>
    <x v="11"/>
    <x v="11"/>
  </r>
  <r>
    <s v="AUXILIAR PARAMEDICO DE CENTRO DE SALUD FAMILIAR DRSERGIO AGUILAR SAN JUAN SANTA CECILIA TIERRAS BLANCAS TONGOY GUANAQUEROS O PAN DE AZUCAR"/>
    <x v="11"/>
    <x v="11"/>
  </r>
  <r>
    <s v="AUXILIAR DE BUS"/>
    <x v="11"/>
    <x v="11"/>
  </r>
  <r>
    <s v="ENSENANZA MEDIA COMPLETA EXPERIENCIA MUNICIPAL COMO AUXILIAR"/>
    <x v="11"/>
    <x v="11"/>
  </r>
  <r>
    <s v="AUXILIAR PARAMEDICO DENTAL DE CENTRO DE SALUD FAMILIAR SAN JUAN"/>
    <x v="11"/>
    <x v="11"/>
  </r>
  <r>
    <s v="AUXILIAR PARAMEDICO EN ODONTOLOGIA DE CENTRO DE SALUD FAMILIAR EL SAUCE"/>
    <x v="11"/>
    <x v="11"/>
  </r>
  <r>
    <s v="AUXILIAR EN PODOLOGIA"/>
    <x v="11"/>
    <x v="11"/>
  </r>
  <r>
    <s v="AUXILIAR PARAMEDICO EN ODONTOLOGIA"/>
    <x v="11"/>
    <x v="11"/>
  </r>
  <r>
    <s v=" ANOS DE EXPERIENCIA MUNICIPAL COMO AUXILIAR DE SERVICIO LICENCIA ENSENANZA BASICA"/>
    <x v="11"/>
    <x v="11"/>
  </r>
  <r>
    <s v=" ANOS DE EXPERIENCIA MUNICIPAL COMO AUXILIAR DE SERVICIOS EDUCACION BASICA COMPLETA"/>
    <x v="11"/>
    <x v="11"/>
  </r>
  <r>
    <s v=" ANOS DE EXPERIENCIA MUNICIPAL COMO AUXILIAR DE SERVICIOS LICENCIA ENSENANZA BASICA"/>
    <x v="11"/>
    <x v="11"/>
  </r>
  <r>
    <s v="ENSENANZA BASICA COMPLETA  ANOS DE EXPERIENCIA MUNICIPAL COMO AUXILIAR DE ASEO"/>
    <x v="11"/>
    <x v="11"/>
  </r>
  <r>
    <s v="LICENCIA ENSENANZA MEDIA  ANOS DE EXPERIENCIA MUNICIPAL COMO AUXILIAR DE ASEO"/>
    <x v="11"/>
    <x v="11"/>
  </r>
  <r>
    <s v=" ANOS DE EXPERIENCIA MUNICIPAL COMO AUXILIAR DE ASEO"/>
    <x v="11"/>
    <x v="11"/>
  </r>
  <r>
    <s v=" ANOS DE EXPERIENCIA MUNICIPAL COMO AUXILIAR DE ASEO LICENCIA DE ENSENANZA MEDIA"/>
    <x v="11"/>
    <x v="11"/>
  </r>
  <r>
    <s v=" TO BASICO  ANOS DE EXPERIENCIA MUNICIPAL COMO AUXILIAR DE ASEO"/>
    <x v="11"/>
    <x v="11"/>
  </r>
  <r>
    <s v="QUINTO BASICO  ANOS DE EXPERIENCIA MUNICIPAL COMO AUXILIAR DE ASEO"/>
    <x v="11"/>
    <x v="11"/>
  </r>
  <r>
    <s v="LICENCIA MEDIA  ANOS DE EXPERIENCIA MUNICIPAL COMO AUXILIAR DE ASEO"/>
    <x v="11"/>
    <x v="11"/>
  </r>
  <r>
    <s v="LICENCIA EDUCACION MEDIA  ANOS DE EXPERIENCIA MUNICIPAL COMO AUXILIAR DE ASEO"/>
    <x v="11"/>
    <x v="11"/>
  </r>
  <r>
    <s v="LICENCIA DE ENSENANZA MEDIA COMPLETA  ANOS DE EXPERIENCIA MUNICIPAL COMO AUXILIAR DE ASEO"/>
    <x v="11"/>
    <x v="11"/>
  </r>
  <r>
    <s v="AUXILIAR DE FARMACIA LIC ENSENANZA MEDIA  ANOS EXP MUNICIPAL"/>
    <x v="11"/>
    <x v="11"/>
  </r>
  <r>
    <s v="LICENCIA ENSENANZA MEDIA CIENTIFICO HUMANISTA AUXILIAR DE FARMACIA"/>
    <x v="11"/>
    <x v="11"/>
  </r>
  <r>
    <s v="ENSENANZA MEDIA COMPLETA  ANOS DE EXPERIENCIA MUNICIPAL COMO AUXILIAR DE ASEO"/>
    <x v="11"/>
    <x v="11"/>
  </r>
  <r>
    <s v=" ANOS DE EXPERIENCIA LABORAL EN DIFERENTES DEPARTAMENTOS OPERATIVOS PARQUES Y JARDINES AUXILIAR DE SERVICIOS"/>
    <x v="11"/>
    <x v="11"/>
  </r>
  <r>
    <s v=" ANOS DE EXPERIENCIA LABORAL EN DIFERENTES DEPARTAMENTOS OPERATIVOS PARQUES Y JARDINES AUXILIAR DE SERVICIOSENSENANZA BASICA COMPLETA"/>
    <x v="11"/>
    <x v="11"/>
  </r>
  <r>
    <s v=" ANOS DE EXPERIENCIA LABORAL EN DIFERENTES DEPARTAMENTOS OPERATIVOS PARQUES Y JARDINES AUXILIAR DE SERVICIOS FALTA NIVEL DE ESTUDIOS"/>
    <x v="11"/>
    <x v="11"/>
  </r>
  <r>
    <s v=" ANOS DE EXPERIENICIA MUNICIPAL COMO AUXILIAR DE SERVICIO ENSENANZA BASICA COMPLETA"/>
    <x v="11"/>
    <x v="11"/>
  </r>
  <r>
    <s v=" ANOS DE EXPERIENCIA MUNICIPAL COMO AUXILIAR DE SERVICIO ENSENANZA BASICA COMPLETA"/>
    <x v="11"/>
    <x v="11"/>
  </r>
  <r>
    <s v="OCTAVO ANO BASICO  ANOS DE EXPERIENCIA MUNICIPAL COMO AUXILIAR DE ASEO"/>
    <x v="11"/>
    <x v="11"/>
  </r>
  <r>
    <s v="EDUCACION BASICA COMPLETA  ANOS DE EXPERIENCIA MUNICIPAL COMO AUXILIAR DE ASEO"/>
    <x v="11"/>
    <x v="11"/>
  </r>
  <r>
    <s v="ENSENANZA BASICA COMPLETA  ANOS DE EXPERIENCIA MUNICIPAL COMO AUXILIAR DE SERVICIO"/>
    <x v="11"/>
    <x v="11"/>
  </r>
  <r>
    <s v="SEGUNDO BASICO  ANOS DE EXPERIENCIA MUNICIPAL COMO AUXILIAR DE ASEO"/>
    <x v="11"/>
    <x v="11"/>
  </r>
  <r>
    <s v="TO BASICO  ANOS DE EXPERIENCIA MUNICIPAL COMO AUXILIAR DE ASEO"/>
    <x v="11"/>
    <x v="11"/>
  </r>
  <r>
    <s v="SEXTO BASICO  ANOS DE EXPERIENCIA MUNICIPAL COMO AUXILIAR DE ASEO"/>
    <x v="11"/>
    <x v="11"/>
  </r>
  <r>
    <s v="PRIMERO MEDIO CINCO ANOS DE EXPERIENCIA MUNICIPAL COMO AUXILIAR"/>
    <x v="11"/>
    <x v="11"/>
  </r>
  <r>
    <s v="LICENCIA ENSENANZA BASICA COMPLETA ANOS DE EXPERIENCIA MUNICIPAL COMO AUXILIAR DE ASEO"/>
    <x v="11"/>
    <x v="11"/>
  </r>
  <r>
    <s v="EDUCACION BASICA COMPLETA ANOS DE EXPERIENCIA MUNICIPAL COMO AUXILIAR DE ASEO"/>
    <x v="11"/>
    <x v="11"/>
  </r>
  <r>
    <s v="AUXILIAR DE SERVICIOENSENANZA BASICA DE CENTRO DE SALUD FAMILIAR TIERRAS BLANCAS"/>
    <x v="11"/>
    <x v="11"/>
  </r>
  <r>
    <s v="AUXILIAR DE SERVICIO DE CENTRO DE SALUD FAMILIAR TIERRAS BLANCAS"/>
    <x v="11"/>
    <x v="11"/>
  </r>
  <r>
    <s v="AUXILIAR DE SERVICIO DE POSTA ESTACION MEDICO RURAL EL PENON Y TAMBILLOS"/>
    <x v="11"/>
    <x v="11"/>
  </r>
  <r>
    <s v="AUXILIAR ENFERMERIA"/>
    <x v="11"/>
    <x v="11"/>
  </r>
  <r>
    <s v="AUXILIAR EN ENFERMERIA"/>
    <x v="11"/>
    <x v="11"/>
  </r>
  <r>
    <s v="AUXILIAR ASISTENTE SOCIAL"/>
    <x v="11"/>
    <x v="11"/>
  </r>
  <r>
    <s v="AUXILIAR DE ASISTENTE SOCIAL"/>
    <x v="11"/>
    <x v="11"/>
  </r>
  <r>
    <s v="AUXILIARES DE SERVICIOS DE SALUD"/>
    <x v="11"/>
    <x v="11"/>
  </r>
  <r>
    <s v="AUXILIAR SERVICIOS"/>
    <x v="11"/>
    <x v="11"/>
  </r>
  <r>
    <s v="AUXILIAR SERVICIOS MENONES"/>
    <x v="11"/>
    <x v="11"/>
  </r>
  <r>
    <s v="AUXILIAR PARAMEDICOCESFAM CARLOS LORCA"/>
    <x v="11"/>
    <x v="11"/>
  </r>
  <r>
    <s v="AUXILIAR PARAMEDICO CESFAM CARLOS LORCA"/>
    <x v="11"/>
    <x v="11"/>
  </r>
  <r>
    <s v="AUXILIAR PARAMEDICOCESFAM ORLANDO LETELIER"/>
    <x v="11"/>
    <x v="11"/>
  </r>
  <r>
    <s v="AUXILIAR PARAMEDICO CESFAM ORLANDO LETELIER"/>
    <x v="11"/>
    <x v="11"/>
  </r>
  <r>
    <s v="AUXILIAR DE SERVICIOCESFAM HAYDEE LOPEZ CASSOU"/>
    <x v="11"/>
    <x v="11"/>
  </r>
  <r>
    <s v="AUXILIAR DE SERVICIO CESFAM HAYDEE LOPEZ CASSOU"/>
    <x v="11"/>
    <x v="11"/>
  </r>
  <r>
    <s v="AUXILIAR DE SERVICIOCESFAM SANTA LAURA"/>
    <x v="11"/>
    <x v="11"/>
  </r>
  <r>
    <s v="AUXILIAR DE SERVICIO CESFAM SANTA LAURA"/>
    <x v="11"/>
    <x v="11"/>
  </r>
  <r>
    <s v="AUXILIAR DE SERVICIOCESFAM CARLOS LORCA"/>
    <x v="11"/>
    <x v="11"/>
  </r>
  <r>
    <s v="AUXILIAR DE SERVICIO CESFAM CARLOS LORCA"/>
    <x v="11"/>
    <x v="11"/>
  </r>
  <r>
    <s v="AUXILIAR DE SERVICIODIRECCION DE SALUD"/>
    <x v="11"/>
    <x v="11"/>
  </r>
  <r>
    <s v="AUXILIAR DE SERVICIO DIRECCION DE SALUD"/>
    <x v="11"/>
    <x v="11"/>
  </r>
  <r>
    <s v="AUXILIAR DE SERVICIOCESFAM ORLANDO LETELIER"/>
    <x v="11"/>
    <x v="11"/>
  </r>
  <r>
    <s v="AUXILIAR DE SERVICIO CESFAM ORLANDO LETELIER"/>
    <x v="11"/>
    <x v="11"/>
  </r>
  <r>
    <s v="AUXILIAR DE SERVICIOSAPU CONDORES DE CHILE"/>
    <x v="11"/>
    <x v="11"/>
  </r>
  <r>
    <s v="AUXILIAR DE SERVICIO SAPU CONDORES DE CHILE"/>
    <x v="11"/>
    <x v="11"/>
  </r>
  <r>
    <s v="AUXILIAR PARAMEDICOSAPU DR CARLOS LORCA TOBAR"/>
    <x v="11"/>
    <x v="11"/>
  </r>
  <r>
    <s v="AUXILIAR PARAMEDICOSAR HAYDEE LOPEZ CASSOU"/>
    <x v="11"/>
    <x v="11"/>
  </r>
  <r>
    <s v="AUXILIAR PARAMEDICO SAPU DR CARLOS LORCA TOBAR"/>
    <x v="11"/>
    <x v="11"/>
  </r>
  <r>
    <s v="AUXILIAR DE SERVICIOCOSAM"/>
    <x v="11"/>
    <x v="11"/>
  </r>
  <r>
    <s v="AUXILIAR DE SERVICIO COSAM"/>
    <x v="11"/>
    <x v="11"/>
  </r>
  <r>
    <s v="AUXILIAR DE ENFERMERIACESFAM DR MARIO SALCEDO"/>
    <x v="11"/>
    <x v="11"/>
  </r>
  <r>
    <s v="AUXILIAR DE ENFERMERIA CESFAM DR MARIO SALCEDO"/>
    <x v="11"/>
    <x v="11"/>
  </r>
  <r>
    <s v="AUXILIAR PARAMEDICOCESFAM CONDORES DE CHILE"/>
    <x v="11"/>
    <x v="11"/>
  </r>
  <r>
    <s v="AUXILIAR PARAMEDICO CESFAM CONDORES DE CHILE"/>
    <x v="11"/>
    <x v="11"/>
  </r>
  <r>
    <s v="AUXILIAR PARAMEDICO CESFAM SANTA LAURA"/>
    <x v="11"/>
    <x v="11"/>
  </r>
  <r>
    <s v="AUXILIAR PARAMEDICO SAPU SANTA LAURA"/>
    <x v="11"/>
    <x v="11"/>
  </r>
  <r>
    <s v="AUXILIAR PARAMEDICOSAPU SANTA LAURA"/>
    <x v="11"/>
    <x v="11"/>
  </r>
  <r>
    <s v="AUXILIAR FARMACIADIRECCION DE SALUD"/>
    <x v="11"/>
    <x v="11"/>
  </r>
  <r>
    <s v="AUXILIAR FARMACIAFARMACIA COMUNITARIA"/>
    <x v="11"/>
    <x v="11"/>
  </r>
  <r>
    <s v="AUXILIAR FARMACIA FARMACIA COMUNITARIA"/>
    <x v="11"/>
    <x v="11"/>
  </r>
  <r>
    <s v="AUXILIAR DE SERVICIOCESFAM DR MARIO SALCEDO"/>
    <x v="11"/>
    <x v="11"/>
  </r>
  <r>
    <s v="AUXILIAR DE SERVICIO CESFAM DR MARIO SALCEDO"/>
    <x v="11"/>
    <x v="11"/>
  </r>
  <r>
    <s v="AUXILIAR FARMACIACESFAM DR MARIO SALCEDO"/>
    <x v="11"/>
    <x v="11"/>
  </r>
  <r>
    <s v="AUXILIAR FARMACIA"/>
    <x v="11"/>
    <x v="11"/>
  </r>
  <r>
    <s v="AUXILIAR FARMACIACOSAM"/>
    <x v="11"/>
    <x v="11"/>
  </r>
  <r>
    <s v="AUXILIAR FARMACIA COSAM"/>
    <x v="11"/>
    <x v="11"/>
  </r>
  <r>
    <s v="AUXILIAR DE SERVICIOCESFAM CONDORES DE CHILE"/>
    <x v="11"/>
    <x v="11"/>
  </r>
  <r>
    <s v="AUXILIAR FARMACIACESFAM CARLOS LORCA"/>
    <x v="11"/>
    <x v="11"/>
  </r>
  <r>
    <s v="AUXILIAR FARMACIA CESFAM CARLOS LORCA"/>
    <x v="11"/>
    <x v="11"/>
  </r>
  <r>
    <s v="AUXILIAR PARAMEDICOCESFAM DR MARIO SALCEDO"/>
    <x v="11"/>
    <x v="11"/>
  </r>
  <r>
    <s v="AUXILIAR DE ENFERMERIACESFAM CARLOS LORCA"/>
    <x v="11"/>
    <x v="11"/>
  </r>
  <r>
    <s v="AUXILIAR DE ENFERMERIACESFAM CONDORES DE CHILE"/>
    <x v="11"/>
    <x v="11"/>
  </r>
  <r>
    <s v="AUXILIAR PARAMEDICOSAPU CONDORES DE CHILE"/>
    <x v="11"/>
    <x v="11"/>
  </r>
  <r>
    <s v="AUXILIAR DE SERVICIO G DIRECCION DE SALUD"/>
    <x v="11"/>
    <x v="11"/>
  </r>
  <r>
    <s v="AUXILIAR DE SERVICIO G"/>
    <x v="11"/>
    <x v="11"/>
  </r>
  <r>
    <s v="AUXILIAR DE SERVICIO GDIRECCION DE SALUD"/>
    <x v="11"/>
    <x v="11"/>
  </r>
  <r>
    <s v="AUXILIAR DE SERVICIO GDIRECCION DE SALUD UNIDAD DE SEGURIDAD"/>
    <x v="11"/>
    <x v="11"/>
  </r>
  <r>
    <s v="AUXILIAR PARAMEDICO DIRECCION DE SALUD"/>
    <x v="11"/>
    <x v="11"/>
  </r>
  <r>
    <s v="AUXILIAR PARAMEDICODIRECCION DE SALUD"/>
    <x v="11"/>
    <x v="11"/>
  </r>
  <r>
    <s v="AUXILIAR DE SERVICIO GCESFAM DR MARIO SALCEDO"/>
    <x v="11"/>
    <x v="11"/>
  </r>
  <r>
    <s v="AUXILIAR DE SERVICIO CESFAM CONDORES DE CHILE"/>
    <x v="11"/>
    <x v="11"/>
  </r>
  <r>
    <s v="AUXILIAR DE ENFERMERIA CESFAM CONDORES DE CHILE"/>
    <x v="11"/>
    <x v="11"/>
  </r>
  <r>
    <s v="AUXILIAR VESPERTINO"/>
    <x v="11"/>
    <x v="11"/>
  </r>
  <r>
    <s v="AUXILIAR DE SERVICIOSJARDIN MIS PRIMEROS PASOS"/>
    <x v="11"/>
    <x v="11"/>
  </r>
  <r>
    <s v="AUXILIAR DE SERVICIOSDIRECCION DE EDUCACION"/>
    <x v="11"/>
    <x v="11"/>
  </r>
  <r>
    <s v="AUXILIAR DE SERVICIOSJARDIN ACUARELA"/>
    <x v="11"/>
    <x v="11"/>
  </r>
  <r>
    <s v="AUXILIAR DE SERVICIOSJARDIN MAGICA AVENTURA"/>
    <x v="11"/>
    <x v="11"/>
  </r>
  <r>
    <s v="AUXILIAR DE SERVICIOSJARDIN TRAYEN AYUN"/>
    <x v="11"/>
    <x v="11"/>
  </r>
  <r>
    <s v="AUXILIAR DE SERVICIOSJARDIN MARCIAL MARTINEZ"/>
    <x v="11"/>
    <x v="11"/>
  </r>
  <r>
    <s v="AUXILIAR NOCTURNO"/>
    <x v="11"/>
    <x v="11"/>
  </r>
  <r>
    <s v="AUXILIAR DE SERVICIOSJARDIN SAN ALBERTO HURTADO"/>
    <x v="11"/>
    <x v="11"/>
  </r>
  <r>
    <s v="AUXILIAR DE SERVICIOSJARDIN LUZ DE VIDA"/>
    <x v="11"/>
    <x v="11"/>
  </r>
  <r>
    <s v="AUXILIAR DE SERVICIOSJARDIN ANNE SULLIVAN"/>
    <x v="11"/>
    <x v="11"/>
  </r>
  <r>
    <s v="AUXILIAR RESIDENTE"/>
    <x v="11"/>
    <x v="11"/>
  </r>
  <r>
    <s v="AUXILIAR DE SERVICIOSJARDIN JUAN GOMEZ MILLAS"/>
    <x v="11"/>
    <x v="11"/>
  </r>
  <r>
    <s v="AUXILIAR DE SERVICIOSSEMILLAS DEL BOSQUE"/>
    <x v="11"/>
    <x v="11"/>
  </r>
  <r>
    <s v="AUXILIAR DE SERVICIOSLICEO CHRISTA MC AULIFFE"/>
    <x v="11"/>
    <x v="11"/>
  </r>
  <r>
    <s v="AUXILIAR DE SERVICIOSCOLEGIO LA BATALLA DE LA CONCEPCION"/>
    <x v="11"/>
    <x v="11"/>
  </r>
  <r>
    <s v="AUXILIAR RESIDENTEESCUELA BASICA BASE EL BOSQUE"/>
    <x v="11"/>
    <x v="11"/>
  </r>
  <r>
    <s v="AUXILIAR VESPERTINOESCUELA BASICA VILLA SANTA ELENA"/>
    <x v="11"/>
    <x v="11"/>
  </r>
  <r>
    <s v="AUXILIAR DE SERVICIOSCOMPLEJO EDUCACIONAL FELIPE HERRERA LANE"/>
    <x v="11"/>
    <x v="11"/>
  </r>
  <r>
    <s v="AUXILIAR DE SERVICIOSESCUELA BASICA NEMESIO ANTUNEZ"/>
    <x v="11"/>
    <x v="11"/>
  </r>
  <r>
    <s v="AUXILIAR DE SERVICIOSJARDIN SAN FRANCISCO"/>
    <x v="11"/>
    <x v="11"/>
  </r>
  <r>
    <s v="AUXILIAR RESIDENTEESC GRAL ALBERTO A BACHELET MARTINEZ"/>
    <x v="11"/>
    <x v="11"/>
  </r>
  <r>
    <s v="AUXILIAR DE SERVICIOSESC GRAL ALBERTO A BACHELET MARTINEZ"/>
    <x v="11"/>
    <x v="11"/>
  </r>
  <r>
    <s v="AUXILIAR RESIDENTEESC BAS PDTE SALVADOR ALLENDE G"/>
    <x v="11"/>
    <x v="11"/>
  </r>
  <r>
    <s v="AUXILIAR DE SERVICIOSESCUELA BASICA CIUDAD DE LYON"/>
    <x v="11"/>
    <x v="11"/>
  </r>
  <r>
    <s v="AUXILIAR VESPERTINOCOMPLEJO EDUCACIONAL FELIPE HERRERA LANE"/>
    <x v="11"/>
    <x v="11"/>
  </r>
  <r>
    <s v="AUXILIAR DE SERVICIOSESCUELA DIFERENCIAL ANNE SULLIVAN"/>
    <x v="11"/>
    <x v="11"/>
  </r>
  <r>
    <s v="AUXILIAR DE SERVICIOSESCUELA MARCIAL MARTINEZ DE FERRARI"/>
    <x v="11"/>
    <x v="11"/>
  </r>
  <r>
    <s v="AUXILIAR DE SERVICIOSLICEO FRAY LUIS BELTRAN"/>
    <x v="11"/>
    <x v="11"/>
  </r>
  <r>
    <s v="AUXILIAR DE SERVICIOSJARDIN MI PEQUENO MUNDO"/>
    <x v="11"/>
    <x v="11"/>
  </r>
  <r>
    <s v="AUXILIAR DE SERVICIOSESCUELA BASICA MARIO ARCE GATICA"/>
    <x v="11"/>
    <x v="11"/>
  </r>
  <r>
    <s v="AUXILIAR DE SERVICIOSESCUELA BERNARDO LEIGHTON"/>
    <x v="11"/>
    <x v="11"/>
  </r>
  <r>
    <s v="AUXILIAR DE SERVICIOSESC BAS PDTE SALVADOR ALLENDE G"/>
    <x v="11"/>
    <x v="11"/>
  </r>
  <r>
    <s v="AUXILIAR VESPERTINOESCUELA MARCIAL MARTINEZ DE FERRARI"/>
    <x v="11"/>
    <x v="11"/>
  </r>
  <r>
    <s v="AUXILIAR DE SERVICIOSJARDIN EL TRANQUE"/>
    <x v="11"/>
    <x v="11"/>
  </r>
  <r>
    <s v="AUXILIAR DE SERVICIOSJARDIN PAULA JARAQUEMADA"/>
    <x v="11"/>
    <x v="11"/>
  </r>
  <r>
    <s v="AUXILIAR DE SERVICIOS COMPLEJO EDUCACIONAL FELIPE HERRERA LANE"/>
    <x v="11"/>
    <x v="11"/>
  </r>
  <r>
    <s v="AUXILIAR DE SERVICIO G DIRECCION DE SALUD UNIDAD DE SEGURIDAD"/>
    <x v="11"/>
    <x v="11"/>
  </r>
  <r>
    <s v="AUXILIAR DE SERVICIOCESFAM DRMARIO SALCEDO"/>
    <x v="11"/>
    <x v="11"/>
  </r>
  <r>
    <s v="AUXILIAR DE ENEFERMERIA CESFAM CARLOS LORCA"/>
    <x v="11"/>
    <x v="11"/>
  </r>
  <r>
    <s v="AUXILIAR PARAMEDICO CESFAM DR MARIO SALCEDO"/>
    <x v="11"/>
    <x v="11"/>
  </r>
  <r>
    <s v="DIRECCION DE SALUDAUXILIAR DE SERVICIO"/>
    <x v="11"/>
    <x v="11"/>
  </r>
  <r>
    <s v="AUXILIAR DE ENFERMERIA CESFAM ORLANDO LETELIER"/>
    <x v="11"/>
    <x v="11"/>
  </r>
  <r>
    <s v="DIRECCION DE SALUDAUXILIAR DE SERVICIO G"/>
    <x v="11"/>
    <x v="11"/>
  </r>
  <r>
    <s v="AUXILIAR DE ENFERMERIA CESFAM CARLOS LORCA"/>
    <x v="11"/>
    <x v="11"/>
  </r>
  <r>
    <s v="AUXILIAR DE BODEGA"/>
    <x v="11"/>
    <x v="11"/>
  </r>
  <r>
    <s v="AUXILIAR DE ENFERMERIADIRECCION DE SALUD"/>
    <x v="11"/>
    <x v="11"/>
  </r>
  <r>
    <s v="CERTENSBASICAAUXILIARES DE SERVICIOS"/>
    <x v="11"/>
    <x v="11"/>
  </r>
  <r>
    <s v="CERT ENS BASICA AUXILIARES DE SERVICIOS"/>
    <x v="11"/>
    <x v="11"/>
  </r>
  <r>
    <s v="CERT DE ENSENANZA BASICA AUXILIAR DE SERVICIO"/>
    <x v="11"/>
    <x v="11"/>
  </r>
  <r>
    <s v="CESFAM CARLOS LORCAAUXILIAR PARAMEDICO"/>
    <x v="11"/>
    <x v="11"/>
  </r>
  <r>
    <s v="CESFAM CARLOS LORCAAUXILIAR DE ENFERMERIA"/>
    <x v="11"/>
    <x v="11"/>
  </r>
  <r>
    <s v="AUXILIAR DE ENFERMERIA DIRECCION DE SALUD"/>
    <x v="11"/>
    <x v="11"/>
  </r>
  <r>
    <s v="TECNICO AUXILIAR MEDICO"/>
    <x v="11"/>
    <x v="11"/>
  </r>
  <r>
    <s v="AUXILIAR MEDICO"/>
    <x v="11"/>
    <x v="11"/>
  </r>
  <r>
    <s v="SUPERVISOR AUXILIARES VESPERTINOS DIRECCION DE EDUCACION"/>
    <x v="11"/>
    <x v="11"/>
  </r>
  <r>
    <s v="AUXILIAR VESPERTINO DIURNO ESCUELA JOSE MARTI"/>
    <x v="11"/>
    <x v="11"/>
  </r>
  <r>
    <s v="AUXILIAR PARAMEDICOS"/>
    <x v="11"/>
    <x v="11"/>
  </r>
  <r>
    <s v="AUXILIAR EDUCACION"/>
    <x v="11"/>
    <x v="11"/>
  </r>
  <r>
    <s v="AUXILIAROPERADOR"/>
    <x v="11"/>
    <x v="11"/>
  </r>
  <r>
    <s v="AUXILIAR EN EL PROGRAMA FORTALECIMIENTO DEL PROYECTO SEPARACION DE RESIDUOS EN ORIGEN"/>
    <x v="11"/>
    <x v="11"/>
  </r>
  <r>
    <s v="EXPERIENCIA COMO AUXILIAR"/>
    <x v="11"/>
    <x v="11"/>
  </r>
  <r>
    <s v="AUXILIAR DE SERVICIOS DEL LICEO VIOLETA PARRA"/>
    <x v="11"/>
    <x v="11"/>
  </r>
  <r>
    <s v="AUXILIAR EN EL PROGRAMA MEJORAMIENTO Y MANTENIMIENTO DE LAS AREAS VERDES COMUNALES"/>
    <x v="11"/>
    <x v="11"/>
  </r>
  <r>
    <s v="AUXILIAR DE SERVICIOS MENORES EN LICEO VICTOR JARA"/>
    <x v="11"/>
    <x v="11"/>
  </r>
  <r>
    <s v="AUXILIAR DE SERVICIOS MENORES EN LICEO EL ROBLE"/>
    <x v="11"/>
    <x v="11"/>
  </r>
  <r>
    <s v="AUXILIAR EN EL PROGRAMA MEJORAMIENTO Y MANTENCION AREAS VERDES COMUNALES "/>
    <x v="11"/>
    <x v="11"/>
  </r>
  <r>
    <s v="AUXILIAR EN EL PROGRAMA HERMOSEAMIENTO Y MEJORAMIENTO DE BIENES NACIONALES DE USO PUBLICO"/>
    <x v="11"/>
    <x v="11"/>
  </r>
  <r>
    <s v="AUXILIAR EN EL PROGRAMA SILVICULTURA URBANA"/>
    <x v="11"/>
    <x v="11"/>
  </r>
  <r>
    <s v="AUXILIAR EN EL PROGRAMA ERRADICACION DE MICRO BASURALES"/>
    <x v="11"/>
    <x v="11"/>
  </r>
  <r>
    <s v="EXPERIENCIA COMO AUXILIAR DE ASEO Y RIEGO"/>
    <x v="11"/>
    <x v="11"/>
  </r>
  <r>
    <s v="AUXILIAR EN EL PROGRAMA MINIZOO"/>
    <x v="11"/>
    <x v="11"/>
  </r>
  <r>
    <s v="AUXILIAR EN EL PROGRAMA MANTENIMIENTO DE ASEO Y BARRIDO DE CALLES"/>
    <x v="11"/>
    <x v="11"/>
  </r>
  <r>
    <s v="AUXILIAR EN EL PROGRAMA AGRICULTURA URBANA"/>
    <x v="11"/>
    <x v="11"/>
  </r>
  <r>
    <s v="AUXILIAR EN EL PROGRAMA PROYECTO CENTRO DE MEDIACION COMUNAL"/>
    <x v="11"/>
    <x v="11"/>
  </r>
  <r>
    <s v="AUXILIAR EN EL PROGRAMA VIGILANCIA AEREA DE TRANSPORTE ILEGAL DE RESIDUOS"/>
    <x v="11"/>
    <x v="11"/>
  </r>
  <r>
    <s v="AUXILIAR DEL PROGRAMA EN EL PROGRAMA PROYECTO PIECRECIENDO CON SUS NINOSAS Y ADOLESCENTES SECTOR SANTO TOMAS"/>
    <x v="11"/>
    <x v="11"/>
  </r>
  <r>
    <s v="AUXILIAR EN EL PROGRAMA MANTENIMIENTO Y REPARACION DE RECINTO INTERIOR DIGA"/>
    <x v="11"/>
    <x v="11"/>
  </r>
  <r>
    <s v="AUXILIAR EN EL PROGRAMA MANTENIMIENTO INTERIOR DE RECINTO"/>
    <x v="11"/>
    <x v="11"/>
  </r>
  <r>
    <s v="AUXILIAR EN EL PROGRAMA ASEO Y RIEGO DE AREAS VERDES COMUNALES ANO "/>
    <x v="11"/>
    <x v="11"/>
  </r>
  <r>
    <s v="AUXILIAR DE SERVICIOS EN EL PROGRAMA PROYECTO PIECRECIENDO CON SUS NINOSAS Y ADOLESCENTES SECTOR CENTRO"/>
    <x v="11"/>
    <x v="11"/>
  </r>
  <r>
    <s v="AUXILIAR EN EL PROGRAMA MEJORAMIENTO Y LIMPIEZA DE BIENES NACIONALES DE USO PUBLICO"/>
    <x v="11"/>
    <x v="11"/>
  </r>
  <r>
    <s v="EXPERIENCIA COMO AUXILIAR DE ASEO"/>
    <x v="11"/>
    <x v="11"/>
  </r>
  <r>
    <s v="EXPERIENCIA COMO AUXILIAR DE AREAS VERDES"/>
    <x v="11"/>
    <x v="11"/>
  </r>
  <r>
    <s v="EXPERIENCIA AUXILIAR AREAS VERDES"/>
    <x v="11"/>
    <x v="11"/>
  </r>
  <r>
    <s v="EXPERIENCIA AUXILIAR DE AREAS VERDES"/>
    <x v="11"/>
    <x v="11"/>
  </r>
  <r>
    <s v="AUXILIAR MANTENIMIENTO AREAS VERDES"/>
    <x v="11"/>
    <x v="11"/>
  </r>
  <r>
    <s v="AUXILIAR RECINTOS DEPORTIVOS"/>
    <x v="11"/>
    <x v="11"/>
  </r>
  <r>
    <s v="AUXILIAR SERVICIOS GENERALES"/>
    <x v="11"/>
    <x v="11"/>
  </r>
  <r>
    <s v="AUXILIAR SECC MANTENCION"/>
    <x v="11"/>
    <x v="11"/>
  </r>
  <r>
    <s v="AUXILIAR DPTOSERVICIO GENERAL"/>
    <x v="11"/>
    <x v="11"/>
  </r>
  <r>
    <s v="AUXILIAR ALCALDIA"/>
    <x v="11"/>
    <x v="11"/>
  </r>
  <r>
    <s v="AUXILIAR SECCMANTENCION"/>
    <x v="11"/>
    <x v="11"/>
  </r>
  <r>
    <s v="AUXILIAR ESTADIO LA PORTADA"/>
    <x v="11"/>
    <x v="11"/>
  </r>
  <r>
    <s v="AUXILIARESTAFETA SSGG"/>
    <x v="11"/>
    <x v="11"/>
  </r>
  <r>
    <s v="AUXILIAR CENTRO VETERINARIO MU"/>
    <x v="11"/>
    <x v="11"/>
  </r>
  <r>
    <s v="AUXILIAR DPTO SERVICIOS GG"/>
    <x v="11"/>
    <x v="11"/>
  </r>
  <r>
    <s v="AUXILIAR  JUZPOLICLOCAL"/>
    <x v="11"/>
    <x v="11"/>
  </r>
  <r>
    <s v="AUXILIAR SERV GENERALES"/>
    <x v="11"/>
    <x v="11"/>
  </r>
  <r>
    <s v="PROFESIONAL AUXILIAR DE SERVICIO"/>
    <x v="11"/>
    <x v="11"/>
  </r>
  <r>
    <s v="AUXILIAR PARAMEDICO LABORATORIO"/>
    <x v="11"/>
    <x v="11"/>
  </r>
  <r>
    <s v="TEC AUXILIAR DE ENFERMERIA"/>
    <x v="11"/>
    <x v="11"/>
  </r>
  <r>
    <s v="AUXILIAR PARAMEDICO CESFAM LUIS FERRADA"/>
    <x v="11"/>
    <x v="11"/>
  </r>
  <r>
    <s v="AUXILIAR PARAMEDICO FA"/>
    <x v="11"/>
    <x v="11"/>
  </r>
  <r>
    <s v="AUXILIAR PARAMEDICO ODONTOLOGICO"/>
    <x v="11"/>
    <x v="11"/>
  </r>
  <r>
    <s v="AUXILIARPARAMEDICO"/>
    <x v="11"/>
    <x v="11"/>
  </r>
  <r>
    <s v="AUXILIAR PARAMEDIO"/>
    <x v="11"/>
    <x v="11"/>
  </r>
  <r>
    <s v="AUXILIAR DE SERVICIODISAM GESTION SANITARIA"/>
    <x v="11"/>
    <x v="11"/>
  </r>
  <r>
    <s v="AUXILIAR PARAMEDICOCESFAM IVAN INSUNZA"/>
    <x v="11"/>
    <x v="11"/>
  </r>
  <r>
    <s v="AUXILIAR PARAMEDICO CESFAM IVAN INSUNZA"/>
    <x v="11"/>
    <x v="11"/>
  </r>
  <r>
    <s v="AUXILIAR DE ASEO DISAM GESTION SANITARIA"/>
    <x v="11"/>
    <x v="11"/>
  </r>
  <r>
    <s v="AUXILIARDE ASEO"/>
    <x v="11"/>
    <x v="11"/>
  </r>
  <r>
    <s v="TECNICO AUXILIAR DE PARVULOS"/>
    <x v="11"/>
    <x v="11"/>
  </r>
  <r>
    <s v="TECNICO AUXILIAR PARAMEDICO"/>
    <x v="11"/>
    <x v="11"/>
  </r>
  <r>
    <s v="AUXILIAR FARMACIA PRIVADA"/>
    <x v="11"/>
    <x v="11"/>
  </r>
  <r>
    <s v="AUXILIAR DE FERIAS LIBRES"/>
    <x v="11"/>
    <x v="11"/>
  </r>
  <r>
    <s v="AUXILIAR DE VUELO"/>
    <x v="11"/>
    <x v="11"/>
  </r>
  <r>
    <s v="TRIPULANTE AUXILIAR DE CABINA"/>
    <x v="11"/>
    <x v="11"/>
  </r>
  <r>
    <s v="AUXILIAR DE FARMACIA PRIVADA"/>
    <x v="11"/>
    <x v="11"/>
  </r>
  <r>
    <s v="AUXILIAR DE ASEO DIRECCION DE SALUD"/>
    <x v="11"/>
    <x v="11"/>
  </r>
  <r>
    <s v="AUXILIAR PROGRAMA RECUPERACION DE ESPACIOS PUBLICOS"/>
    <x v="11"/>
    <x v="11"/>
  </r>
  <r>
    <s v="AUXILIAR ADMINISTRATIVO"/>
    <x v="11"/>
    <x v="11"/>
  </r>
  <r>
    <s v="AUXILIAR PARAMEDICO E INSTRUCTORA DE YOGA"/>
    <x v="11"/>
    <x v="11"/>
  </r>
  <r>
    <s v="AUXILIAR DE PARVULO"/>
    <x v="11"/>
    <x v="11"/>
  </r>
  <r>
    <s v="CHOFER AUXILIAR DE SERVICIO"/>
    <x v="11"/>
    <x v="11"/>
  </r>
  <r>
    <s v="CHOFER AUXILIAR DE SERVICIO EXPERIENCIA O CONOCIMIENTOS RELEVANTES"/>
    <x v="11"/>
    <x v="11"/>
  </r>
  <r>
    <s v="TEC AUXILIAR DE PARVULOS"/>
    <x v="11"/>
    <x v="11"/>
  </r>
  <r>
    <s v="AUXILIAR SERENO"/>
    <x v="11"/>
    <x v="11"/>
  </r>
  <r>
    <s v="AUXILIAR MAESTRO CA"/>
    <x v="11"/>
    <x v="11"/>
  </r>
  <r>
    <s v="AUXILIAR CUIDADOR"/>
    <x v="11"/>
    <x v="11"/>
  </r>
  <r>
    <s v="AUXILIAR MAESTRO GA"/>
    <x v="11"/>
    <x v="11"/>
  </r>
  <r>
    <s v="AUXILIAR JORNAL"/>
    <x v="11"/>
    <x v="11"/>
  </r>
  <r>
    <s v="AUXILIAR PROGRAMA P"/>
    <x v="11"/>
    <x v="11"/>
  </r>
  <r>
    <s v="AUXILIAR DE SERVICIOS DE ESTERILIZACION"/>
    <x v="11"/>
    <x v="11"/>
  </r>
  <r>
    <s v="AUXILIAR DE ESTAFETA"/>
    <x v="11"/>
    <x v="11"/>
  </r>
  <r>
    <s v="AUXILIAR DE ESTERILIZACION"/>
    <x v="11"/>
    <x v="11"/>
  </r>
  <r>
    <s v="AUXILIAR DE SERVICIO DE ESTERILIZACION"/>
    <x v="11"/>
    <x v="11"/>
  </r>
  <r>
    <s v="AUXILIAR DE SERVICIOS CON EXPERIENCIA EN ESTERILIZACION"/>
    <x v="11"/>
    <x v="11"/>
  </r>
  <r>
    <s v="EXPERIENCIA EN LABORES COMO AUXILIAR"/>
    <x v="11"/>
    <x v="11"/>
  </r>
  <r>
    <s v="AUXILIAR APORO OPERACIONES"/>
    <x v="11"/>
    <x v="11"/>
  </r>
  <r>
    <s v="AUXILIAR POYO OPERACIONES"/>
    <x v="11"/>
    <x v="11"/>
  </r>
  <r>
    <s v="AUXILIAR ASEO DEPENDENCIAS MUNICIPALES"/>
    <x v="11"/>
    <x v="11"/>
  </r>
  <r>
    <s v="AUXILIAR DEPARTAMENTO DE OPERACIONES Y PROTECCION CIVIL"/>
    <x v="11"/>
    <x v="11"/>
  </r>
  <r>
    <s v="AUXILIAR DE SERVICIO DE ASEO"/>
    <x v="11"/>
    <x v="11"/>
  </r>
  <r>
    <s v="AUXILIAR DE SERVICIOS DE INFORMACION"/>
    <x v="11"/>
    <x v="11"/>
  </r>
  <r>
    <s v="AUXILIAR DE SERVICIOS DE INFORMACIO"/>
    <x v="11"/>
    <x v="11"/>
  </r>
  <r>
    <s v="AUXILIAR OPERATIVO EN CENTRO DE HIGIENE AMBIENTAL"/>
    <x v="11"/>
    <x v="11"/>
  </r>
  <r>
    <s v="AUXILIAR DE SERVICIOS DE INFORMACION EN LOS CESFAM"/>
    <x v="11"/>
    <x v="11"/>
  </r>
  <r>
    <s v="AUXILIAR NE PLEBISCITO"/>
    <x v="11"/>
    <x v="11"/>
  </r>
  <r>
    <s v="AUXILIAR EN PLEBISCITO"/>
    <x v="11"/>
    <x v="11"/>
  </r>
  <r>
    <s v="AUXILIAR DE ASEO DEPENDENCIAS MUNICIPALES"/>
    <x v="11"/>
    <x v="11"/>
  </r>
  <r>
    <s v="TECNICO EN AUXILIAR DE PARVULO"/>
    <x v="11"/>
    <x v="11"/>
  </r>
  <r>
    <s v="AUXILIAR POYO DOPC"/>
    <x v="11"/>
    <x v="11"/>
  </r>
  <r>
    <s v="AUXILIAR GUARDIA"/>
    <x v="11"/>
    <x v="11"/>
  </r>
  <r>
    <s v="AUXILIAR DE OPERACIONES"/>
    <x v="11"/>
    <x v="11"/>
  </r>
  <r>
    <s v="AUXILIAR DE ASEO Y MANIPULADORA DE ALIMENTOS EN EL ALBERGUE MUNICIPAL"/>
    <x v="11"/>
    <x v="11"/>
  </r>
  <r>
    <s v="AUXILIAR DE ASEO Y MANIPULADORA DE ALIMENTOS EN ALBERGUE MUNICIPAL"/>
    <x v="11"/>
    <x v="11"/>
  </r>
  <r>
    <s v="AUXILIAR DE ASEO PROGRAMA OTEC"/>
    <x v="11"/>
    <x v="11"/>
  </r>
  <r>
    <s v="AUXILIAR DE ASEO RECINTOS MUNICIPALES"/>
    <x v="11"/>
    <x v="11"/>
  </r>
  <r>
    <s v="AUXILIAR DE ASEO GIMNACIO Y ESTADIO"/>
    <x v="11"/>
    <x v="11"/>
  </r>
  <r>
    <s v="AUXILIAR ASEO Y MANIPULADORA DE ALIMENTOS EN ALBERGUE"/>
    <x v="11"/>
    <x v="11"/>
  </r>
  <r>
    <s v="AUXILIAR DE ASEO ALBERGUE MUNICIPAL"/>
    <x v="11"/>
    <x v="11"/>
  </r>
  <r>
    <s v="AUXILIAR DE ASEO Y EN EL ALBERGUE MUNICIPAL"/>
    <x v="11"/>
    <x v="11"/>
  </r>
  <r>
    <s v="AUXILIAR ASEO ALBERGUE MUNICIPAL"/>
    <x v="11"/>
    <x v="11"/>
  </r>
  <r>
    <s v="AUXILIAR DE ASEO PARA PERSONAS EN SITUACION CALLE EN EL ALBERGUE MUNICIPAL LOS SABADOS Y DOMINGOS DESDE  HASTA LAS  HRS"/>
    <x v="11"/>
    <x v="11"/>
  </r>
  <r>
    <s v="AUXILIAR ALBERGUE MUNICIPAL"/>
    <x v="11"/>
    <x v="11"/>
  </r>
  <r>
    <s v="AUXILIAR DE ASEO EN ALBERGUE MUNICIPAL PARA PERSONAS EN SITUACION DE CALLE"/>
    <x v="11"/>
    <x v="11"/>
  </r>
  <r>
    <s v="AUXILIAR DE ASEO PARA PERSONAS EN SITUACION CALLE EN EL ALBERGUE MUNICIPAL"/>
    <x v="11"/>
    <x v="11"/>
  </r>
  <r>
    <s v="AUXILIAR DE ASEO EN ALBERGUE"/>
    <x v="11"/>
    <x v="11"/>
  </r>
  <r>
    <s v="AUXILIAR DE ASEO EN DEPENDENCIA MUNICIPALES"/>
    <x v="11"/>
    <x v="11"/>
  </r>
  <r>
    <s v="AUXILIAR DE ASEO EN COLEGIOS"/>
    <x v="11"/>
    <x v="11"/>
  </r>
  <r>
    <s v="AUXILIAR DE ASEO EN DEPENDENCIAS MUNICIPALES"/>
    <x v="11"/>
    <x v="11"/>
  </r>
  <r>
    <s v="AUXILIAR DE ASEO EN ALBERGUE MUNICIPAL"/>
    <x v="11"/>
    <x v="11"/>
  </r>
  <r>
    <s v="AUXILIAR EN PLEBCISCITO"/>
    <x v="11"/>
    <x v="11"/>
  </r>
  <r>
    <s v="AUXILIAR PLEBISCITO"/>
    <x v="11"/>
    <x v="11"/>
  </r>
  <r>
    <s v="AUXILIAR CUADRILLA DE EMERGENCIAS"/>
    <x v="11"/>
    <x v="11"/>
  </r>
  <r>
    <s v="AUXILIAR DE SERVICIOS DE GUARDIA"/>
    <x v="11"/>
    <x v="11"/>
  </r>
  <r>
    <s v="AUXILIAR DE MANTENCION CON EXPERIENCIA EN REPARACION Y MANTENCION DE INFRAESTRUCTURAEN LOS CENTROS DE SALUD DE LA COMUNA"/>
    <x v="11"/>
    <x v="11"/>
  </r>
  <r>
    <s v="AUXILIAR PODAS Y TALAS"/>
    <x v="11"/>
    <x v="11"/>
  </r>
  <r>
    <s v="AUXILIAR DE PODAS Y TALAS"/>
    <x v="11"/>
    <x v="11"/>
  </r>
  <r>
    <s v="AUXILIAR PODA Y TALAS"/>
    <x v="11"/>
    <x v="11"/>
  </r>
  <r>
    <s v="AUXILIAR DE ARQUITECTURA"/>
    <x v="11"/>
    <x v="11"/>
  </r>
  <r>
    <s v="ENSENANZA MEDIA AUXILIAR DE ENFERMERIA"/>
    <x v="11"/>
    <x v="11"/>
  </r>
  <r>
    <s v="AUXILIAR DE PARBULO"/>
    <x v="11"/>
    <x v="11"/>
  </r>
  <r>
    <s v="AUXILIARES DE ESTABLECIMIENTOS"/>
    <x v="11"/>
    <x v="11"/>
  </r>
  <r>
    <s v="AUXILIAR NIVEL CENTRAL"/>
    <x v="11"/>
    <x v="11"/>
  </r>
  <r>
    <s v="AUXILIAR ESTABLECIMIENTO EDUCACIONAL"/>
    <x v="11"/>
    <x v="11"/>
  </r>
  <r>
    <s v="AUXILIAR SALA CUNA"/>
    <x v="11"/>
    <x v="11"/>
  </r>
  <r>
    <s v="AUXILIAR PARAMAMEDICO DE ODONTOLOGIA"/>
    <x v="11"/>
    <x v="11"/>
  </r>
  <r>
    <s v="AUXILIAR PRAMAMEDICO DE ODONTOLOGIA"/>
    <x v="11"/>
    <x v="11"/>
  </r>
  <r>
    <s v="AUXILIAR PARAMEDICO DE ODONTOLOGICO"/>
    <x v="11"/>
    <x v="11"/>
  </r>
  <r>
    <s v="AUXILIAR PRAMEDICO DE ODONTOLOGICA"/>
    <x v="11"/>
    <x v="11"/>
  </r>
  <r>
    <s v="NO DOCENTE DE CARATCER AUXILIARES"/>
    <x v="11"/>
    <x v="11"/>
  </r>
  <r>
    <s v="AUXILIARES ESTAB"/>
    <x v="11"/>
    <x v="11"/>
  </r>
  <r>
    <s v="AUXILIAR NC"/>
    <x v="11"/>
    <x v="11"/>
  </r>
  <r>
    <s v="AUXILIAR ESTAB"/>
    <x v="11"/>
    <x v="11"/>
  </r>
  <r>
    <s v="LABORES AUXILIARES"/>
    <x v="11"/>
    <x v="11"/>
  </r>
  <r>
    <s v="AUXILIAR DE ESTABLECIMIENTO EDUCACIONAL"/>
    <x v="11"/>
    <x v="11"/>
  </r>
  <r>
    <s v="AUXILIAR SERV MENORES"/>
    <x v="11"/>
    <x v="11"/>
  </r>
  <r>
    <s v="LABORES DE AUXILIAR DE SERVICIO"/>
    <x v="11"/>
    <x v="11"/>
  </r>
  <r>
    <s v="AUXILIARED MEDIA"/>
    <x v="11"/>
    <x v="11"/>
  </r>
  <r>
    <s v="AUXILIAR PROFESOR ED BASICA"/>
    <x v="11"/>
    <x v="11"/>
  </r>
  <r>
    <s v="AUXILIAR ED MEDIA"/>
    <x v="11"/>
    <x v="11"/>
  </r>
  <r>
    <s v="EDUCACION GRAL BASICA AUXILIAR DE SERVICIOS"/>
    <x v="11"/>
    <x v="11"/>
  </r>
  <r>
    <s v="AUXILIAR ED BASICA"/>
    <x v="11"/>
    <x v="11"/>
  </r>
  <r>
    <s v="AUXILIAR TECNICO ELECTRONICA"/>
    <x v="11"/>
    <x v="11"/>
  </r>
  <r>
    <s v="AUXILIAR EDMEDIA"/>
    <x v="11"/>
    <x v="11"/>
  </r>
  <r>
    <s v="AUXILIAR SEDE AMELIA COURBIS"/>
    <x v="11"/>
    <x v="11"/>
  </r>
  <r>
    <s v="AUXILIARED BASICA"/>
    <x v="11"/>
    <x v="11"/>
  </r>
  <r>
    <s v="AUXILIAREDMEDIA"/>
    <x v="11"/>
    <x v="11"/>
  </r>
  <r>
    <s v="AUXILIAR ED MEDIOS"/>
    <x v="11"/>
    <x v="11"/>
  </r>
  <r>
    <s v="AUXILIAR TECNICO EN PARVULOS"/>
    <x v="11"/>
    <x v="11"/>
  </r>
  <r>
    <s v="AUXILIARTECNICO EN PARVULOS"/>
    <x v="11"/>
    <x v="11"/>
  </r>
  <r>
    <s v="AUXILIARASISTENTE DE PARVULOS"/>
    <x v="11"/>
    <x v="11"/>
  </r>
  <r>
    <s v="AUXILIAR DE PARVULOS TP MEDIO"/>
    <x v="11"/>
    <x v="11"/>
  </r>
  <r>
    <s v="ENSENANZA MEDIA COMPLETA AUXILIAR SERVICIOS MENORES"/>
    <x v="11"/>
    <x v="11"/>
  </r>
  <r>
    <s v="AUXILIAR ASISTENTE DE PARVULOS"/>
    <x v="11"/>
    <x v="11"/>
  </r>
  <r>
    <s v="SUBTECNICO EN LA ESPECIALIDAD DE EDUCACION CON MENCION EN AUXILIAR DE PARVULOSTP MEDIO"/>
    <x v="11"/>
    <x v="11"/>
  </r>
  <r>
    <s v="AUXILIAR ENSENANZA BASICA COMPLETA"/>
    <x v="11"/>
    <x v="11"/>
  </r>
  <r>
    <s v="AUXILIARED MEDIA TECNICO PROFESIONAL"/>
    <x v="11"/>
    <x v="11"/>
  </r>
  <r>
    <s v="AUXILIAR ED MEDIA TECNICO PROFESIONAL"/>
    <x v="11"/>
    <x v="11"/>
  </r>
  <r>
    <s v="AUXILIAR SERVICIO DE ALIMENTACION COLECTIVA"/>
    <x v="11"/>
    <x v="11"/>
  </r>
  <r>
    <s v="AUXILIAR BUS"/>
    <x v="11"/>
    <x v="11"/>
  </r>
  <r>
    <s v="AUXILIARPORTERO"/>
    <x v="11"/>
    <x v="11"/>
  </r>
  <r>
    <s v="AUXILIAR ENSENANZA MEDIA"/>
    <x v="11"/>
    <x v="11"/>
  </r>
  <r>
    <s v="AUXILIARENSENANZA BASICA"/>
    <x v="11"/>
    <x v="11"/>
  </r>
  <r>
    <s v="AUXILIAR SEDE LICEO EL SAUCE"/>
    <x v="11"/>
    <x v="11"/>
  </r>
  <r>
    <s v="AUXILIAR PROGRAMA CHILE CALIFICA"/>
    <x v="11"/>
    <x v="11"/>
  </r>
  <r>
    <s v="AUXILIAR CONTADOR TECNICO"/>
    <x v="11"/>
    <x v="11"/>
  </r>
  <r>
    <s v="AUXILIAR TECNICO EN MODAS"/>
    <x v="11"/>
    <x v="11"/>
  </r>
  <r>
    <s v="AUXILIARAUXILIAR DE PARVULOS"/>
    <x v="11"/>
    <x v="11"/>
  </r>
  <r>
    <s v="AUXILIAR AUXILIAR DE PARVULOS"/>
    <x v="11"/>
    <x v="11"/>
  </r>
  <r>
    <s v="AUXILIAR EDBASICA"/>
    <x v="11"/>
    <x v="11"/>
  </r>
  <r>
    <s v="AUXILIAR TECNICO PROGRAMACION COMPUTAC"/>
    <x v="11"/>
    <x v="11"/>
  </r>
  <r>
    <s v="AUXILIARPROFESOR ED BASICA"/>
    <x v="11"/>
    <x v="11"/>
  </r>
  <r>
    <s v="AUXILIAR ED BASICOS"/>
    <x v="11"/>
    <x v="11"/>
  </r>
  <r>
    <s v="NOCHERO AUXILIAR"/>
    <x v="11"/>
    <x v="11"/>
  </r>
  <r>
    <s v="AUXILIAR NOCHERO"/>
    <x v="11"/>
    <x v="11"/>
  </r>
  <r>
    <s v="AUXILIAR NOCHEROSAN MIGUEL"/>
    <x v="11"/>
    <x v="11"/>
  </r>
  <r>
    <s v="AUXILIAR DE SERVICIOLICEO TECNICO AMELIA COURBIS"/>
    <x v="11"/>
    <x v="11"/>
  </r>
  <r>
    <s v="AUXILIAR DE SERVICIOLICEO INDUSTRIAL SUPERIOR"/>
    <x v="11"/>
    <x v="11"/>
  </r>
  <r>
    <s v="AUXILIAR DE SERVICIOBASICA TALCA"/>
    <x v="11"/>
    <x v="11"/>
  </r>
  <r>
    <s v="AUXILIAR ADMINISTRATIVA"/>
    <x v="11"/>
    <x v="11"/>
  </r>
  <r>
    <s v="AUXILIAR CENTRO VETERINARIO"/>
    <x v="11"/>
    <x v="11"/>
  </r>
  <r>
    <s v="SERVICIO DE AUXILIAR MAYO"/>
    <x v="11"/>
    <x v="11"/>
  </r>
  <r>
    <s v="SERVICIO DE AUXILIAR JULIO"/>
    <x v="11"/>
    <x v="11"/>
  </r>
  <r>
    <s v="LICENCIADA ENSENANZA MEDIA AUXILIAR ESC"/>
    <x v="11"/>
    <x v="11"/>
  </r>
  <r>
    <s v="LICENCIADA ENSENANZA MEDIA AUXILIAR F"/>
    <x v="11"/>
    <x v="11"/>
  </r>
  <r>
    <s v="LICENCIADA ENSENANZA MEDIA AUXILIAR LI"/>
    <x v="11"/>
    <x v="11"/>
  </r>
  <r>
    <s v="TECNICO AUXILIAR EN CLINICAS VETERINARIAS"/>
    <x v="11"/>
    <x v="11"/>
  </r>
  <r>
    <s v="AUXILIAR DE EDUCADORA PARVULOS"/>
    <x v="11"/>
    <x v="11"/>
  </r>
  <r>
    <s v="AUXILIAR Y SEGURIDAD"/>
    <x v="11"/>
    <x v="11"/>
  </r>
  <r>
    <s v="AUX SERVICIO"/>
    <x v="12"/>
    <x v="12"/>
  </r>
  <r>
    <s v="AUX SERVICIO CESFAM LOS VOLCANES"/>
    <x v="12"/>
    <x v="12"/>
  </r>
  <r>
    <s v="AUX SERVICIO TERCER TURNO SRN"/>
    <x v="12"/>
    <x v="12"/>
  </r>
  <r>
    <s v="AUX SERVICIO TERCER TUR SRN"/>
    <x v="12"/>
    <x v="12"/>
  </r>
  <r>
    <s v="AUX SERVICIO ULTRAESTACION"/>
    <x v="12"/>
    <x v="12"/>
  </r>
  <r>
    <s v="AUX SERVICIO DIRECCION DE SALUD MUNICIPAL"/>
    <x v="12"/>
    <x v="12"/>
  </r>
  <r>
    <s v="AUX SERVICIO ADMINISTRACION SALUD"/>
    <x v="12"/>
    <x v="12"/>
  </r>
  <r>
    <s v="AUX SERVICIO SAPU LV "/>
    <x v="12"/>
    <x v="12"/>
  </r>
  <r>
    <s v="AUX SERVICIO SAPU VOLCANES "/>
    <x v="12"/>
    <x v="12"/>
  </r>
  <r>
    <s v="AUX SERVICIO  SAPU LV"/>
    <x v="12"/>
    <x v="12"/>
  </r>
  <r>
    <s v="AUX SERVICIO SAPU LOS VOLCANES "/>
    <x v="12"/>
    <x v="12"/>
  </r>
  <r>
    <s v="AUX SERVICIO SAN RAMON NONATO"/>
    <x v="12"/>
    <x v="12"/>
  </r>
  <r>
    <s v="AUX SERVICIO SAN RAMON NATO"/>
    <x v="12"/>
    <x v="12"/>
  </r>
  <r>
    <s v="AUX SERVICIO LABORATORIO"/>
    <x v="12"/>
    <x v="12"/>
  </r>
  <r>
    <s v="AUX SERVICIO CONVENIO COSAM "/>
    <x v="12"/>
    <x v="12"/>
  </r>
  <r>
    <s v="AUX SERVICIO COSAM"/>
    <x v="12"/>
    <x v="12"/>
  </r>
  <r>
    <s v="AUXILAIR DE SERVICIO"/>
    <x v="12"/>
    <x v="12"/>
  </r>
  <r>
    <s v="AUX SERVICIO ISABEL RIQUELME"/>
    <x v="12"/>
    <x v="12"/>
  </r>
  <r>
    <s v="AUX SERVICIO SAPU UE "/>
    <x v="12"/>
    <x v="12"/>
  </r>
  <r>
    <s v="AUX SERVICIO SAPU UESTAC"/>
    <x v="12"/>
    <x v="12"/>
  </r>
  <r>
    <s v="AUX SERVICIO  SAPU ULTRA EST"/>
    <x v="12"/>
    <x v="12"/>
  </r>
  <r>
    <s v="AUX SERVICIO SAPU U ESTACION"/>
    <x v="12"/>
    <x v="12"/>
  </r>
  <r>
    <s v="AUX SERVICIO QUINCHAMALI"/>
    <x v="12"/>
    <x v="12"/>
  </r>
  <r>
    <s v="AUX SERVICIO DIRECCION DE SALUD"/>
    <x v="12"/>
    <x v="12"/>
  </r>
  <r>
    <s v="AUX SERVICIO CECOSF LOS ALPES "/>
    <x v="12"/>
    <x v="12"/>
  </r>
  <r>
    <s v="AUX SERVICIO PADAM"/>
    <x v="12"/>
    <x v="12"/>
  </r>
  <r>
    <s v="AUX SERVICIO COSAM INFENTIL"/>
    <x v="12"/>
    <x v="12"/>
  </r>
  <r>
    <s v="AUX SERVICIO CONVENIO CECOSF EL ROBLE "/>
    <x v="12"/>
    <x v="12"/>
  </r>
  <r>
    <s v="AUX SERVICIO CONVCECOSF LOS ALPES "/>
    <x v="12"/>
    <x v="12"/>
  </r>
  <r>
    <s v="AUXTRANSPORTE"/>
    <x v="12"/>
    <x v="12"/>
  </r>
  <r>
    <s v="AUXILAR DE PATIOS"/>
    <x v="12"/>
    <x v="12"/>
  </r>
  <r>
    <s v="AUXILAIR"/>
    <x v="12"/>
    <x v="12"/>
  </r>
  <r>
    <s v="AUXLIAR DE SERVICO"/>
    <x v="12"/>
    <x v="12"/>
  </r>
  <r>
    <s v="AUX SERVICIO COVID ATENDOMQUINCHA"/>
    <x v="12"/>
    <x v="12"/>
  </r>
  <r>
    <s v="AUX DE SERVICIO"/>
    <x v="12"/>
    <x v="12"/>
  </r>
  <r>
    <s v="AUX SERVICIO CECOSF LOS ALPES"/>
    <x v="12"/>
    <x v="12"/>
  </r>
  <r>
    <s v="AUX SERVICIO POSTA CATO"/>
    <x v="12"/>
    <x v="12"/>
  </r>
  <r>
    <s v="ENFERMERA PRIMEROS AUXILIOS"/>
    <x v="12"/>
    <x v="12"/>
  </r>
  <r>
    <s v="AUXILILIAR DE SERVICIO"/>
    <x v="12"/>
    <x v="12"/>
  </r>
  <r>
    <s v="AUXLIAR DESERVICIO"/>
    <x v="12"/>
    <x v="12"/>
  </r>
  <r>
    <s v="AUXULIAR DE ASEO DE PROGRAMA CENTRO DIURNO REFERENCIAL"/>
    <x v="12"/>
    <x v="12"/>
  </r>
  <r>
    <s v="FAUXDE SERVICIO"/>
    <x v="12"/>
    <x v="12"/>
  </r>
  <r>
    <s v="DAUX PARAMEDICO"/>
    <x v="12"/>
    <x v="12"/>
  </r>
  <r>
    <s v="AUX PARAMEDICO"/>
    <x v="12"/>
    <x v="12"/>
  </r>
  <r>
    <s v="AUXDE SERVICIO"/>
    <x v="12"/>
    <x v="12"/>
  </r>
  <r>
    <s v="AUXDE SERVI"/>
    <x v="12"/>
    <x v="12"/>
  </r>
  <r>
    <s v="AUX DE SERVI"/>
    <x v="12"/>
    <x v="12"/>
  </r>
  <r>
    <s v="FAUXDESERVICIO"/>
    <x v="12"/>
    <x v="12"/>
  </r>
  <r>
    <s v="DAUXPARAMEDICO"/>
    <x v="12"/>
    <x v="12"/>
  </r>
  <r>
    <s v="AUXPARAMEDICO ENFERMERIA"/>
    <x v="12"/>
    <x v="12"/>
  </r>
  <r>
    <s v="AUX PARAMEDICOS"/>
    <x v="12"/>
    <x v="12"/>
  </r>
  <r>
    <s v="AUXSERVICIOS"/>
    <x v="12"/>
    <x v="12"/>
  </r>
  <r>
    <s v="AUXPARAMEDICO DENTAL"/>
    <x v="12"/>
    <x v="12"/>
  </r>
  <r>
    <s v="AUXPARAMEDICO FARMACIA"/>
    <x v="12"/>
    <x v="12"/>
  </r>
  <r>
    <s v="AUX ENFERMERIA"/>
    <x v="12"/>
    <x v="12"/>
  </r>
  <r>
    <s v="AUXILIA EN ENFERMERIA"/>
    <x v="12"/>
    <x v="12"/>
  </r>
  <r>
    <s v="AUX SERVICIOS"/>
    <x v="12"/>
    <x v="12"/>
  </r>
  <r>
    <s v="AUXSERVICIOS M"/>
    <x v="12"/>
    <x v="12"/>
  </r>
  <r>
    <s v="AUXILAR SERVICIOS MENORES"/>
    <x v="12"/>
    <x v="12"/>
  </r>
  <r>
    <s v="AUX DE SERVICIOS"/>
    <x v="12"/>
    <x v="12"/>
  </r>
  <r>
    <s v="AUX PARAM DENTAL"/>
    <x v="12"/>
    <x v="12"/>
  </r>
  <r>
    <s v="AUX PARAM DE FARMACIA"/>
    <x v="12"/>
    <x v="12"/>
  </r>
  <r>
    <s v="AUX DE SERVICIODEPTO SALUD"/>
    <x v="12"/>
    <x v="12"/>
  </r>
  <r>
    <s v="AUX DE SERVICIOCESFAM SAN RAFAEL"/>
    <x v="12"/>
    <x v="12"/>
  </r>
  <r>
    <s v="AUX DE SERVICIOCOSAM"/>
    <x v="12"/>
    <x v="12"/>
  </r>
  <r>
    <s v="AUX DE SERVICIOCESFAM FLOR FERNANDEZ"/>
    <x v="12"/>
    <x v="12"/>
  </r>
  <r>
    <s v="AUX DE SERVICIOCOMSE"/>
    <x v="12"/>
    <x v="12"/>
  </r>
  <r>
    <s v="AUX DE SERVICIOS DE CENTRO EDUCLA PINTANA"/>
    <x v="12"/>
    <x v="12"/>
  </r>
  <r>
    <s v="AUX DE SERVICIOS DE COLEGIO SIMON BOLIVAR"/>
    <x v="12"/>
    <x v="12"/>
  </r>
  <r>
    <s v="AUX DE SERVICIOS DE LICEO CENTRO EDUC LA PINTANA"/>
    <x v="12"/>
    <x v="12"/>
  </r>
  <r>
    <s v="AUX ASEO DE LICEO PABLO DE ROCKA"/>
    <x v="12"/>
    <x v="12"/>
  </r>
  <r>
    <s v="AUX ASEO DE DEPTO DE EDUCACION"/>
    <x v="12"/>
    <x v="12"/>
  </r>
  <r>
    <s v="AUX ASEO DE LICEO PABLO DE ROKHA"/>
    <x v="12"/>
    <x v="12"/>
  </r>
  <r>
    <s v="AUX RESIDENTE DE LICEO MUNICIPAL L"/>
    <x v="12"/>
    <x v="12"/>
  </r>
  <r>
    <s v="AUX RESIDENTE DE CENTRO EDUC LA PINTANA"/>
    <x v="12"/>
    <x v="12"/>
  </r>
  <r>
    <s v="AUX RESIDENTE"/>
    <x v="12"/>
    <x v="12"/>
  </r>
  <r>
    <s v="AUX DE SERVICIOS DE LICEO AURELIA ROJAS BURGOS"/>
    <x v="12"/>
    <x v="12"/>
  </r>
  <r>
    <s v="AUX DE SERVICIOS DE LICEO PABLO DE ROKHA"/>
    <x v="12"/>
    <x v="12"/>
  </r>
  <r>
    <s v="AUX DE SERVICIOS DE LICEO MUNICIPAL L"/>
    <x v="12"/>
    <x v="12"/>
  </r>
  <r>
    <s v="AUX DE SERVICIOS DE JARDIN MUNDO ACTIVO"/>
    <x v="12"/>
    <x v="12"/>
  </r>
  <r>
    <s v="AUX DENTAL DE MODULO DENTAL"/>
    <x v="12"/>
    <x v="12"/>
  </r>
  <r>
    <s v="AUX DENTAL DE LICEO VIOLETA PARRA"/>
    <x v="12"/>
    <x v="12"/>
  </r>
  <r>
    <s v="AUX DENTAL"/>
    <x v="12"/>
    <x v="12"/>
  </r>
  <r>
    <s v="AUX DE SERVICIOS DE LICEO CAPITAN AVALOS"/>
    <x v="12"/>
    <x v="12"/>
  </r>
  <r>
    <s v="AUX DE SERVICIOS DE LICEO MUNICIPAL MLATORRE"/>
    <x v="12"/>
    <x v="12"/>
  </r>
  <r>
    <s v="AUX RESIDENTE DE JARDIN INFANTIL EL ROBLE"/>
    <x v="12"/>
    <x v="12"/>
  </r>
  <r>
    <s v="AUX RESIDENTE DE COLEGIO SIMON BOLIVAR"/>
    <x v="12"/>
    <x v="12"/>
  </r>
  <r>
    <s v="AUX ASEO DE JARDIN Y SALA CUNA SAN DANIEL"/>
    <x v="12"/>
    <x v="12"/>
  </r>
  <r>
    <s v="AUX DE SERVICIOS DE DEPTO DE EDUCACION"/>
    <x v="12"/>
    <x v="12"/>
  </r>
  <r>
    <s v="AUX ASEO"/>
    <x v="12"/>
    <x v="12"/>
  </r>
  <r>
    <s v="AUX DE SERVICIOS DE LICEO PABLO DE ROCKA"/>
    <x v="12"/>
    <x v="12"/>
  </r>
  <r>
    <s v="AUX DE SERVICIOS DE JARDIN SAN DANIEL"/>
    <x v="12"/>
    <x v="12"/>
  </r>
  <r>
    <s v="AUX DE SERVICIOS DE ROMAN"/>
    <x v="12"/>
    <x v="12"/>
  </r>
  <r>
    <s v="AUX DE SERVICIOS DE LICEO MUNICIPAL EL ROBLE"/>
    <x v="12"/>
    <x v="12"/>
  </r>
  <r>
    <s v="AUX DE SERVICIOS LICEO EL ROBLE"/>
    <x v="12"/>
    <x v="12"/>
  </r>
  <r>
    <s v="AUX DE SERVICIOS DE ESC JUAN DE DIOS ALDEA"/>
    <x v="12"/>
    <x v="12"/>
  </r>
  <r>
    <s v="AUX DE SERVICIOS DE ESCUELA JUAN DE DIOS ALDEA"/>
    <x v="12"/>
    <x v="12"/>
  </r>
  <r>
    <s v="AUX DE SERVICIOS DE COLEGIO NERUDA"/>
    <x v="12"/>
    <x v="12"/>
  </r>
  <r>
    <s v="AUX DE SERVICIOS DE LICEO VICTOR JARA"/>
    <x v="12"/>
    <x v="12"/>
  </r>
  <r>
    <s v="AUX ASEO DE JARDIN INFANTIL EL ROBLE"/>
    <x v="12"/>
    <x v="12"/>
  </r>
  <r>
    <s v="AUX ASEO DE LICEO AURELIA ROJAS BURGOS"/>
    <x v="12"/>
    <x v="12"/>
  </r>
  <r>
    <s v="AUX DE SERVICIOS DE LICEO VIOLETA PARRA"/>
    <x v="12"/>
    <x v="12"/>
  </r>
  <r>
    <s v="AUX ASEO DE COLEGIO NERUDA"/>
    <x v="12"/>
    <x v="12"/>
  </r>
  <r>
    <s v="AUX DE SERVICIOS DE CENTRO EDUC LA PINTANA"/>
    <x v="12"/>
    <x v="12"/>
  </r>
  <r>
    <s v="AUX RESIDENTE DE JARDIN EL ROBLE"/>
    <x v="12"/>
    <x v="12"/>
  </r>
  <r>
    <s v="AUX RESIDENTE DE LICEO PABLO DE ROKHA"/>
    <x v="12"/>
    <x v="12"/>
  </r>
  <r>
    <s v="AUX DE SERVICIOS DE LICEO DE ADULTOS LA PINTANA"/>
    <x v="12"/>
    <x v="12"/>
  </r>
  <r>
    <s v="AUX DE SERVICIOS DE LICEO "/>
    <x v="12"/>
    <x v="12"/>
  </r>
  <r>
    <s v="AUX ASEO DE LICEO MUNICIPAL EL ROBLE"/>
    <x v="12"/>
    <x v="12"/>
  </r>
  <r>
    <s v="AUX DE SERVICIOS DE JARDIN EL ROBLE"/>
    <x v="12"/>
    <x v="12"/>
  </r>
  <r>
    <s v="AUX RESIDENTE DE CENTRO EDUCLA PINTANA"/>
    <x v="12"/>
    <x v="12"/>
  </r>
  <r>
    <s v="AUX RESIDENTE DE LICEO CENTRO EDUC LA PINTANA"/>
    <x v="12"/>
    <x v="12"/>
  </r>
  <r>
    <s v="AUX ASEO DE JARDIN EL ROBLE"/>
    <x v="12"/>
    <x v="12"/>
  </r>
  <r>
    <s v="AUX DE SERVICIOS DE LICEO EL ROBLE"/>
    <x v="12"/>
    <x v="12"/>
  </r>
  <r>
    <s v="AUX RESIDENTE DE LICEO VIOLETA PARRA"/>
    <x v="12"/>
    <x v="12"/>
  </r>
  <r>
    <s v="AUX RESIDENTE DE LICEO EL ROBLE"/>
    <x v="12"/>
    <x v="12"/>
  </r>
  <r>
    <s v="AUX DE SERVICIOS DE COMSE"/>
    <x v="12"/>
    <x v="12"/>
  </r>
  <r>
    <s v="AUX ASEO DE LICEO VICTOR JARA"/>
    <x v="12"/>
    <x v="12"/>
  </r>
  <r>
    <s v="AUX PARAMEDICO DE PROGRAMA SALUD ESCOLAR"/>
    <x v="12"/>
    <x v="12"/>
  </r>
  <r>
    <s v="AUX PARAMEDICO DE LICEO CAPITAN AVALOS"/>
    <x v="12"/>
    <x v="12"/>
  </r>
  <r>
    <s v="AUX DE SERVICIOS DE JARDIN INFANTIL MUNDO ACTIVO"/>
    <x v="12"/>
    <x v="12"/>
  </r>
  <r>
    <s v="AUX DE SERVICIOS DE CENTRO EDUC MUN MARIANO LATORRE"/>
    <x v="12"/>
    <x v="12"/>
  </r>
  <r>
    <s v="AUX DE SERVICIOS DE JARDIN Y SALA CUNA SAN DANIEL"/>
    <x v="12"/>
    <x v="12"/>
  </r>
  <r>
    <s v="AUX SERVICIOS MENORES"/>
    <x v="12"/>
    <x v="12"/>
  </r>
  <r>
    <s v="AUX PARAM DENTALCESFAM FLOR FERNANDEZ"/>
    <x v="12"/>
    <x v="12"/>
  </r>
  <r>
    <s v="AUX DE SERVICIOCESFAM SANTIAGO NUEVA EXTREMADURA"/>
    <x v="12"/>
    <x v="12"/>
  </r>
  <r>
    <s v="AUX DE ASEO"/>
    <x v="12"/>
    <x v="12"/>
  </r>
  <r>
    <s v="AUX DE ASEO CONTRATO FEBABR "/>
    <x v="12"/>
    <x v="12"/>
  </r>
  <r>
    <s v="PROFESIONAL AUX PARAMEDICO"/>
    <x v="12"/>
    <x v="12"/>
  </r>
  <r>
    <s v="AUX DE ENFERMERIA"/>
    <x v="12"/>
    <x v="12"/>
  </r>
  <r>
    <s v="AUX DE FARMACIA"/>
    <x v="12"/>
    <x v="12"/>
  </r>
  <r>
    <s v="AUXIILIAR DE ASEO"/>
    <x v="12"/>
    <x v="12"/>
  </r>
  <r>
    <s v="AUXLIAR DE SERVICIO DE LECHE"/>
    <x v="12"/>
    <x v="12"/>
  </r>
  <r>
    <s v="AUXSERVICIOS DE ASEO"/>
    <x v="12"/>
    <x v="12"/>
  </r>
  <r>
    <s v="AUXSERVICIOS DE INFORMACION"/>
    <x v="12"/>
    <x v="12"/>
  </r>
  <r>
    <s v="AUXSERVICIOS DE INFORMACION CON EXPERIENCIA EN RECEPCION Y ORIENTACION A LOS USUARIOS"/>
    <x v="12"/>
    <x v="12"/>
  </r>
  <r>
    <s v="AUXSERVICIOS DE INFORMACION PARA RECEPCIONAR ORIENTAR A LOS USUARIOS DEL SISTEMA DE SALUD MUNICIPAL DE LA COMUNA"/>
    <x v="12"/>
    <x v="12"/>
  </r>
  <r>
    <s v="AUXSERVICIOS DE INFORMACION PARA RECEPCIONAR ORIENTAR A LOS USUARIOS DEL SISTEMA DE SALUD"/>
    <x v="12"/>
    <x v="12"/>
  </r>
  <r>
    <s v="AUXILAR PARAMEDIC"/>
    <x v="12"/>
    <x v="12"/>
  </r>
  <r>
    <s v="COORD PRIMEROS AUXILIOS"/>
    <x v="12"/>
    <x v="12"/>
  </r>
  <r>
    <s v="EXPERIENCIA EN PRIMEROS AUXILIOS"/>
    <x v="12"/>
    <x v="12"/>
  </r>
  <r>
    <s v="AUXILAR DE ASEO DEPENDENCIAS MUNICIPALES"/>
    <x v="12"/>
    <x v="12"/>
  </r>
  <r>
    <s v="TALLERISTA PRIMEROS AUXILIOS"/>
    <x v="12"/>
    <x v="12"/>
  </r>
  <r>
    <s v="AUXILAIR DE MANTENCION"/>
    <x v="12"/>
    <x v="12"/>
  </r>
  <r>
    <s v="AUXULIAR"/>
    <x v="12"/>
    <x v="12"/>
  </r>
  <r>
    <s v="AUXILIR"/>
    <x v="12"/>
    <x v="12"/>
  </r>
  <r>
    <s v="AUXILIA DE ASEO ALBUERGUE MUNICIPAL"/>
    <x v="12"/>
    <x v="12"/>
  </r>
  <r>
    <s v="AUXLIAR DE SERVICIO GUARDIA"/>
    <x v="12"/>
    <x v="12"/>
  </r>
  <r>
    <s v="EXPERTO EN PRIMEROS AUXILIOS"/>
    <x v="12"/>
    <x v="12"/>
  </r>
  <r>
    <s v="ENSENANZA MEDIA CON CAPACITACION EN PRIMEROS AUXILIOS Y RESCATE"/>
    <x v="12"/>
    <x v="12"/>
  </r>
  <r>
    <s v="AUXPARVULOST"/>
    <x v="12"/>
    <x v="12"/>
  </r>
  <r>
    <s v="TEC AUX PARVULOS"/>
    <x v="12"/>
    <x v="12"/>
  </r>
  <r>
    <s v="AUXEDPARVULOST"/>
    <x v="12"/>
    <x v="12"/>
  </r>
  <r>
    <s v="AUXCONTABLET"/>
    <x v="12"/>
    <x v="12"/>
  </r>
  <r>
    <s v="AUX ED PARVULOST"/>
    <x v="12"/>
    <x v="12"/>
  </r>
  <r>
    <s v="AUX PARAMEDICO ENFERMERIA"/>
    <x v="12"/>
    <x v="12"/>
  </r>
  <r>
    <s v="AUX EDUCACION PARVULOST"/>
    <x v="12"/>
    <x v="12"/>
  </r>
  <r>
    <s v="AUX SERV SALUD"/>
    <x v="12"/>
    <x v="12"/>
  </r>
  <r>
    <s v="AUXSERVSALUD"/>
    <x v="12"/>
    <x v="12"/>
  </r>
  <r>
    <s v="AUXLIAR SEDE COMPLEJO EDUACIONAL JAVIERA CARRERA"/>
    <x v="12"/>
    <x v="12"/>
  </r>
  <r>
    <s v="AUXILAR SERVICIO"/>
    <x v="12"/>
    <x v="12"/>
  </r>
  <r>
    <s v="AUX"/>
    <x v="12"/>
    <x v="12"/>
  </r>
  <r>
    <s v="DOCENTE"/>
    <x v="13"/>
    <x v="13"/>
  </r>
  <r>
    <s v="DOCENTE SEP"/>
    <x v="13"/>
    <x v="13"/>
  </r>
  <r>
    <s v="DOCENTE AULA"/>
    <x v="13"/>
    <x v="13"/>
  </r>
  <r>
    <s v="DOCENTE INTEGRACION"/>
    <x v="13"/>
    <x v="13"/>
  </r>
  <r>
    <s v="DOCENTE ENCARGADO"/>
    <x v="13"/>
    <x v="13"/>
  </r>
  <r>
    <s v="DOCENTE HRS PIE"/>
    <x v="13"/>
    <x v="13"/>
  </r>
  <r>
    <s v="DOCENTE DE AULA"/>
    <x v="13"/>
    <x v="13"/>
  </r>
  <r>
    <s v="DOCENTE TECNICO"/>
    <x v="13"/>
    <x v="13"/>
  </r>
  <r>
    <s v="PARADOCENTE"/>
    <x v="13"/>
    <x v="13"/>
  </r>
  <r>
    <s v="DOCENTE GENERAL BASICA LENGUAJE"/>
    <x v="13"/>
    <x v="13"/>
  </r>
  <r>
    <s v="SERVICIOS EDUCACION DOCENCIA"/>
    <x v="13"/>
    <x v="13"/>
  </r>
  <r>
    <s v="DOCENTE BIOLOGIA"/>
    <x v="13"/>
    <x v="13"/>
  </r>
  <r>
    <s v="DOCENTE FISICA"/>
    <x v="13"/>
    <x v="13"/>
  </r>
  <r>
    <s v="DOCENTE HISTORIA Y GEOGRAFIA"/>
    <x v="13"/>
    <x v="13"/>
  </r>
  <r>
    <s v="DOCENTE LENGUAJE Y COMUNICACION"/>
    <x v="13"/>
    <x v="13"/>
  </r>
  <r>
    <s v="DOCENTE DE LENGUAJE Y COMUNICACION"/>
    <x v="13"/>
    <x v="13"/>
  </r>
  <r>
    <s v="DOCENTE MAGISTER EN ARTES"/>
    <x v="13"/>
    <x v="13"/>
  </r>
  <r>
    <s v="DOCENTE DE MATEMATICAS"/>
    <x v="13"/>
    <x v="13"/>
  </r>
  <r>
    <s v="TALLER PROFESIONAL COMO DOCENTE"/>
    <x v="13"/>
    <x v="13"/>
  </r>
  <r>
    <s v="DOCENTE MATEMATICA"/>
    <x v="13"/>
    <x v="13"/>
  </r>
  <r>
    <s v="DOCENCIA INVESTIGACION Y ASESORIA ESPECIALIZADA"/>
    <x v="13"/>
    <x v="13"/>
  </r>
  <r>
    <s v="DOCENCIA INESTIGACION Y ASESORIA ESPECIALIZADA"/>
    <x v="13"/>
    <x v="13"/>
  </r>
  <r>
    <s v="DOCENTE MEDIA"/>
    <x v="13"/>
    <x v="13"/>
  </r>
  <r>
    <s v="DOCENTE BASICO Y MED"/>
    <x v="13"/>
    <x v="13"/>
  </r>
  <r>
    <s v="DOCENTE BASICO Y MEDIA"/>
    <x v="13"/>
    <x v="13"/>
  </r>
  <r>
    <s v="DOCENTE BASICO"/>
    <x v="13"/>
    <x v="13"/>
  </r>
  <r>
    <s v="DOCENTE DIRECTIVO ME"/>
    <x v="13"/>
    <x v="13"/>
  </r>
  <r>
    <s v="DOCENTE DIRECTIVO"/>
    <x v="13"/>
    <x v="13"/>
  </r>
  <r>
    <s v="DOCENTE DIRECTIVO MEDIA"/>
    <x v="13"/>
    <x v="13"/>
  </r>
  <r>
    <s v="DOCENTEDIRECTIVO"/>
    <x v="13"/>
    <x v="13"/>
  </r>
  <r>
    <s v="DOCENTE EDUC DIFERENCIAL"/>
    <x v="13"/>
    <x v="13"/>
  </r>
  <r>
    <s v="DOCENTE EDUCADORA DE PARVULO"/>
    <x v="13"/>
    <x v="13"/>
  </r>
  <r>
    <s v="DOCENTE BASICA CRONOLOGICO"/>
    <x v="13"/>
    <x v="13"/>
  </r>
  <r>
    <s v="DOCENTE DIRECTIVO BA"/>
    <x v="13"/>
    <x v="13"/>
  </r>
  <r>
    <s v="DOCENTE DE EDUCACION BASICA"/>
    <x v="13"/>
    <x v="13"/>
  </r>
  <r>
    <s v="DOCENTE DE QUIMICA"/>
    <x v="13"/>
    <x v="13"/>
  </r>
  <r>
    <s v="DOCENTE DE EDUCACION FISICA"/>
    <x v="13"/>
    <x v="13"/>
  </r>
  <r>
    <s v="PROFESIONAL NO DOCEN"/>
    <x v="13"/>
    <x v="13"/>
  </r>
  <r>
    <s v="DOCENTE ARTES VISUALES"/>
    <x v="13"/>
    <x v="13"/>
  </r>
  <r>
    <s v="DOCENTE BASICA CRON"/>
    <x v="13"/>
    <x v="13"/>
  </r>
  <r>
    <s v="DOCENTE DIRECTIVO BASICA"/>
    <x v="13"/>
    <x v="13"/>
  </r>
  <r>
    <s v="DOCENTE EDUC DIFERENCIAL TEL"/>
    <x v="13"/>
    <x v="13"/>
  </r>
  <r>
    <s v="DOCENTE FILOSOFIA"/>
    <x v="13"/>
    <x v="13"/>
  </r>
  <r>
    <s v="DOCENTE EDUCBA EDUCFISICA"/>
    <x v="13"/>
    <x v="13"/>
  </r>
  <r>
    <s v="DOCENTE DE BIOLOGIA"/>
    <x v="13"/>
    <x v="13"/>
  </r>
  <r>
    <s v="DOCENTE EDUCBASICALENGUAJE"/>
    <x v="13"/>
    <x v="13"/>
  </r>
  <r>
    <s v="DOCENTE INGLES"/>
    <x v="13"/>
    <x v="13"/>
  </r>
  <r>
    <s v="DOCENTE DE RELIGION"/>
    <x v="13"/>
    <x v="13"/>
  </r>
  <r>
    <s v="DOCENTE EDUCBASICA MATEMATIC"/>
    <x v="13"/>
    <x v="13"/>
  </r>
  <r>
    <s v="DOCENTE MEDIA CRONOLOGICO"/>
    <x v="13"/>
    <x v="13"/>
  </r>
  <r>
    <s v="DOCENTE DE HISTORIA"/>
    <x v="13"/>
    <x v="13"/>
  </r>
  <r>
    <s v="DOCENTE EDUCBINGLES"/>
    <x v="13"/>
    <x v="13"/>
  </r>
  <r>
    <s v="DOCENTE DE EDUCACION MEDIA"/>
    <x v="13"/>
    <x v="13"/>
  </r>
  <r>
    <s v="DOCENTE BASICA HISTORIA"/>
    <x v="13"/>
    <x v="13"/>
  </r>
  <r>
    <s v="DOCENTE EDUCACION MUSICAL"/>
    <x v="13"/>
    <x v="13"/>
  </r>
  <r>
    <s v="DOCENTE MEDIA CRONO"/>
    <x v="13"/>
    <x v="13"/>
  </r>
  <r>
    <s v="DOCENTE EDUCACION DIFERENCIAL"/>
    <x v="13"/>
    <x v="13"/>
  </r>
  <r>
    <s v="DOCENTE DE ARTES VISUALES"/>
    <x v="13"/>
    <x v="13"/>
  </r>
  <r>
    <s v="DOCENTE EDUC BASICA MUSICA"/>
    <x v="13"/>
    <x v="13"/>
  </r>
  <r>
    <s v="DOCENTE EDUCBASICA FRANCES"/>
    <x v="13"/>
    <x v="13"/>
  </r>
  <r>
    <s v="PROFESIONAL NO DOCENTE"/>
    <x v="13"/>
    <x v="13"/>
  </r>
  <r>
    <s v="DOCENTE DE FISICA"/>
    <x v="13"/>
    <x v="13"/>
  </r>
  <r>
    <s v="DOCENTE RELIGION EVANGELICA"/>
    <x v="13"/>
    <x v="13"/>
  </r>
  <r>
    <s v="DOCENTE RELIGION"/>
    <x v="13"/>
    <x v="13"/>
  </r>
  <r>
    <s v="DOCENTE BASICA BIOLOGIA"/>
    <x v="13"/>
    <x v="13"/>
  </r>
  <r>
    <s v="DOCENTE EDUCB EDUC MUSICAL"/>
    <x v="13"/>
    <x v="13"/>
  </r>
  <r>
    <s v="DOCENTE EDUCTECNOLOGICA"/>
    <x v="13"/>
    <x v="13"/>
  </r>
  <r>
    <s v="DOCENTE GRAL BASICA"/>
    <x v="13"/>
    <x v="13"/>
  </r>
  <r>
    <s v="DOCENTE DE RELIGION Y MORAL"/>
    <x v="13"/>
    <x v="13"/>
  </r>
  <r>
    <s v="DOCENTE DE INGLES"/>
    <x v="13"/>
    <x v="13"/>
  </r>
  <r>
    <s v="DOCENTE DE EDUCACION GENERAL BASICA Y DIFERENCIALERENCIAL"/>
    <x v="13"/>
    <x v="13"/>
  </r>
  <r>
    <s v="DOCENTE DE EDUC GENERAL BASICA Y DIFERENCIAL"/>
    <x v="13"/>
    <x v="13"/>
  </r>
  <r>
    <s v="DOCENTE DE EDUCACION GENERAL BASICA Y DIFERENCIAL"/>
    <x v="13"/>
    <x v="13"/>
  </r>
  <r>
    <s v="DOCENTE DE MATEMATICAS Y FISICA"/>
    <x v="13"/>
    <x v="13"/>
  </r>
  <r>
    <s v="DOCENTE GENERAL BASICA"/>
    <x v="13"/>
    <x v="13"/>
  </r>
  <r>
    <s v="DOCENTE ED BASICA"/>
    <x v="13"/>
    <x v="13"/>
  </r>
  <r>
    <s v="DOCENTE DIFERENCIAL"/>
    <x v="13"/>
    <x v="13"/>
  </r>
  <r>
    <s v="DOCENTE BASICA"/>
    <x v="13"/>
    <x v="13"/>
  </r>
  <r>
    <s v="DOCENTELICEO JUAN GOMEZ MILLAS"/>
    <x v="13"/>
    <x v="13"/>
  </r>
  <r>
    <s v="DOCENTELICEO JUAN GOMEZ MILLASDIRECCION DE EDUCACION"/>
    <x v="13"/>
    <x v="13"/>
  </r>
  <r>
    <s v="DOCENTEDIRECCION DE EDUCACIONLICEO JUAN GOMEZ MILLAS"/>
    <x v="13"/>
    <x v="13"/>
  </r>
  <r>
    <s v="DOCENTE EDUCACION BASICA"/>
    <x v="13"/>
    <x v="13"/>
  </r>
  <r>
    <s v="DOCENTE DE EDUCACION GENERAL BASICA"/>
    <x v="13"/>
    <x v="13"/>
  </r>
  <r>
    <s v="DOCENTE MATEMATICAS"/>
    <x v="13"/>
    <x v="13"/>
  </r>
  <r>
    <s v="DOCENTE BASICA RELIGION"/>
    <x v="13"/>
    <x v="13"/>
  </r>
  <r>
    <s v="DOCENTE HISTORIA"/>
    <x v="13"/>
    <x v="13"/>
  </r>
  <r>
    <s v="DOCENTE RELIGION BASICA"/>
    <x v="13"/>
    <x v="13"/>
  </r>
  <r>
    <s v="DOCENTE BASICA EDUCFISICA"/>
    <x v="13"/>
    <x v="13"/>
  </r>
  <r>
    <s v="DOCENTE LENGUAJE"/>
    <x v="13"/>
    <x v="13"/>
  </r>
  <r>
    <s v="DOCENTE DE FILOSOFIA"/>
    <x v="13"/>
    <x v="13"/>
  </r>
  <r>
    <s v="DOCENTEDIRECCION DE EDUCACION"/>
    <x v="13"/>
    <x v="13"/>
  </r>
  <r>
    <s v="DOCENTE DE MUSICA"/>
    <x v="13"/>
    <x v="13"/>
  </r>
  <r>
    <s v="DOCENTEESCUELA BASICA PAUL HARRIS"/>
    <x v="13"/>
    <x v="13"/>
  </r>
  <r>
    <s v="DOCENTE DIFERENCIALESCUELA BASICA AVIADORES"/>
    <x v="13"/>
    <x v="13"/>
  </r>
  <r>
    <s v="PARADOCENTEESCUELA BASICA MARIO ARCE GATICA"/>
    <x v="13"/>
    <x v="13"/>
  </r>
  <r>
    <s v="PARADOCENTELICEO CHRISTA MC AULIFFE"/>
    <x v="13"/>
    <x v="13"/>
  </r>
  <r>
    <s v="PARADOCENTEDIRECCION DE EDUCACION"/>
    <x v="13"/>
    <x v="13"/>
  </r>
  <r>
    <s v="PARADOCENTEESCUELA DIFERENCIAL ANNE SULLIVAN"/>
    <x v="13"/>
    <x v="13"/>
  </r>
  <r>
    <s v="PARADOCENTEESCUELA BASICA VILLA SANTA ELENA"/>
    <x v="13"/>
    <x v="13"/>
  </r>
  <r>
    <s v="PARADOCENTEESCUELA BASICA CIUDAD DE LYON"/>
    <x v="13"/>
    <x v="13"/>
  </r>
  <r>
    <s v="PARADOCENTEESCUELA CLAUDIO ARRAU LEON"/>
    <x v="13"/>
    <x v="13"/>
  </r>
  <r>
    <s v="PARADOCENTEESCUELA BASICA AVIADORES"/>
    <x v="13"/>
    <x v="13"/>
  </r>
  <r>
    <s v="PARADOCENTELICEO JUAN GOMEZ MILLAS"/>
    <x v="13"/>
    <x v="13"/>
  </r>
  <r>
    <s v="PARADOCENTEESC BAS PDTE SALVADOR ALLENDE G"/>
    <x v="13"/>
    <x v="13"/>
  </r>
  <r>
    <s v="DOCENTE DIFERENCIALESCUELA MARCIAL MARTINEZ DE FERRARI"/>
    <x v="13"/>
    <x v="13"/>
  </r>
  <r>
    <s v="DOCENTE EDUCACION GENERAL BASICA"/>
    <x v="13"/>
    <x v="13"/>
  </r>
  <r>
    <s v="DOCENTEESCUELA BASICA AVIADORES"/>
    <x v="13"/>
    <x v="13"/>
  </r>
  <r>
    <s v="DOCENTE DIRECTIVOESC BAS PDTE SALVADOR ALLENDE G"/>
    <x v="13"/>
    <x v="13"/>
  </r>
  <r>
    <s v="DOCENTE DIFERENCIALESCUELA ORLANDO LETELIER"/>
    <x v="13"/>
    <x v="13"/>
  </r>
  <r>
    <s v="DOCENTE DE HISTORIA Y CIENCIAS SOCIALES"/>
    <x v="13"/>
    <x v="13"/>
  </r>
  <r>
    <s v="DOCENTE DE HISTORIA Y CIENCIAS SOCIALESLICEO FRAY LUIS BELTRAN"/>
    <x v="13"/>
    <x v="13"/>
  </r>
  <r>
    <s v="DOCENTE BASICA RELIGIONCOMPLEJO EDUCACIONAL FELIPE HERRERA LANE"/>
    <x v="13"/>
    <x v="13"/>
  </r>
  <r>
    <s v="DOCENTEESCUELA CLAUDIO ARRAU LEON"/>
    <x v="13"/>
    <x v="13"/>
  </r>
  <r>
    <s v="DOCENTEESCUELA BASICA MARIO ARCE GATICA"/>
    <x v="13"/>
    <x v="13"/>
  </r>
  <r>
    <s v="DOCENTE INGLESESCUELA BASICA VILLA SANTA ELENA"/>
    <x v="13"/>
    <x v="13"/>
  </r>
  <r>
    <s v="DOCENTE BASICAESCUELA ORLANDO LETELIER"/>
    <x v="13"/>
    <x v="13"/>
  </r>
  <r>
    <s v="DOCENTE INGLESESCUELA CLAUDIO ARRAU LEON"/>
    <x v="13"/>
    <x v="13"/>
  </r>
  <r>
    <s v="DOCENTE BASICA C NATURALES"/>
    <x v="13"/>
    <x v="13"/>
  </r>
  <r>
    <s v="DOCENTEESCUELA MARCIAL MARTINEZ DE FERRARI"/>
    <x v="13"/>
    <x v="13"/>
  </r>
  <r>
    <s v="DOCENTE DE MEDIA"/>
    <x v="13"/>
    <x v="13"/>
  </r>
  <r>
    <s v="DOCENTE HABILITADA"/>
    <x v="13"/>
    <x v="13"/>
  </r>
  <r>
    <s v="DOCENTE BASICA EDUCFISICAESCUELA BASICA VILLA SANTA ELENA"/>
    <x v="13"/>
    <x v="13"/>
  </r>
  <r>
    <s v="DOCENTECOMPLEJO EDUCACIONAL FELIPE HERRERA LANE"/>
    <x v="13"/>
    <x v="13"/>
  </r>
  <r>
    <s v="DOCENTE DE DIFERENCIAL"/>
    <x v="13"/>
    <x v="13"/>
  </r>
  <r>
    <s v="DOCENTE INGLESESCUELA ORLANDO LETELIER"/>
    <x v="13"/>
    <x v="13"/>
  </r>
  <r>
    <s v="DOCENTEESCUELA ORLANDO LETELIER"/>
    <x v="13"/>
    <x v="13"/>
  </r>
  <r>
    <s v="DOCENTEESCUELA BASICA NEMESIO ANTUNEZ"/>
    <x v="13"/>
    <x v="13"/>
  </r>
  <r>
    <s v="DOCENTE DIFERENCIALCOLEGIO LA BATALLA DE LA CONCEPCION"/>
    <x v="13"/>
    <x v="13"/>
  </r>
  <r>
    <s v="DOCENTE DIFERENCIALLICEO JUAN GOMEZ MILLAS"/>
    <x v="13"/>
    <x v="13"/>
  </r>
  <r>
    <s v="DOCENTE INGLESESCUELA BASICA AVIADORES"/>
    <x v="13"/>
    <x v="13"/>
  </r>
  <r>
    <s v="DOCENTE BASICA A PLASTICAS"/>
    <x v="13"/>
    <x v="13"/>
  </r>
  <r>
    <s v="DOCENTE BASICA A PLASTICASESC BAS PDTE SALVADOR ALLENDE G"/>
    <x v="13"/>
    <x v="13"/>
  </r>
  <r>
    <s v="DOCENTE INGLESLICEO FRAY LUIS BELTRAN"/>
    <x v="13"/>
    <x v="13"/>
  </r>
  <r>
    <s v="DOCENTE FISICAESCUELA BASICA AVIADORES"/>
    <x v="13"/>
    <x v="13"/>
  </r>
  <r>
    <s v="DOCENTE LENGUAJELICEO JUAN GOMEZ MILLAS"/>
    <x v="13"/>
    <x v="13"/>
  </r>
  <r>
    <s v="DOCENTELICEO FRAY LUIS BELTRAN"/>
    <x v="13"/>
    <x v="13"/>
  </r>
  <r>
    <s v="DOCENTE DIFERENCIALCOMPLEJO EDUCACIONAL FELIPE HERRERA LANE"/>
    <x v="13"/>
    <x v="13"/>
  </r>
  <r>
    <s v="DOCENTECOLEGIO LA BATALLA DE LA CONCEPCION"/>
    <x v="13"/>
    <x v="13"/>
  </r>
  <r>
    <s v="DOCENTEESCUELA BASICA BASE EL BOSQUE"/>
    <x v="13"/>
    <x v="13"/>
  </r>
  <r>
    <s v="DOCENTE DIFERENCIALLICEO CHRISTA MC AULIFFE"/>
    <x v="13"/>
    <x v="13"/>
  </r>
  <r>
    <s v="DOCENTEESCUELA BASICA CIUDAD DE LYON"/>
    <x v="13"/>
    <x v="13"/>
  </r>
  <r>
    <s v="DOCENTE DIFERENCIALESCUELA BERNARDO LEIGHTON"/>
    <x v="13"/>
    <x v="13"/>
  </r>
  <r>
    <s v="DOCENTE DIFERENCIALESCUELA MARIO ARCE GATICA"/>
    <x v="13"/>
    <x v="13"/>
  </r>
  <r>
    <s v="DOCENTE DIFERENCIALESCUELA BASICA NEMESIO ANTUNEZ"/>
    <x v="13"/>
    <x v="13"/>
  </r>
  <r>
    <s v="DOCENTE DIFERENCIALESC BAS PDTE SALVADOR ALLENDE G"/>
    <x v="13"/>
    <x v="13"/>
  </r>
  <r>
    <s v="DOCENTEESCUELA BERNARDO LEIGHTON"/>
    <x v="13"/>
    <x v="13"/>
  </r>
  <r>
    <s v="DOCENTE DIFERENCIALCENTRO EDUCACIONAL MATIAS COUSINO"/>
    <x v="13"/>
    <x v="13"/>
  </r>
  <r>
    <s v="DOCENTE DIFERENCIALCOLEGIO BATALLA DE LA CONCEPCION"/>
    <x v="13"/>
    <x v="13"/>
  </r>
  <r>
    <s v="DOCENTE DIFERENCIALESCUELA BASICA CIUDAD DE LYON"/>
    <x v="13"/>
    <x v="13"/>
  </r>
  <r>
    <s v="DOCENTE DIFERENCIALESCUELA CIUDAD DE LYON"/>
    <x v="13"/>
    <x v="13"/>
  </r>
  <r>
    <s v="DOCENTE BASICAESCUELA MARCIAL MARTINEZ DE FERRARI"/>
    <x v="13"/>
    <x v="13"/>
  </r>
  <r>
    <s v="DOCENTEESC GRAL ALBERTO A BACHELET MARTINEZ"/>
    <x v="13"/>
    <x v="13"/>
  </r>
  <r>
    <s v="DOCENTE TALLERISTA"/>
    <x v="13"/>
    <x v="13"/>
  </r>
  <r>
    <s v="DOCENTECENTRO EDUCACIONAL MATIAS COUSINO"/>
    <x v="13"/>
    <x v="13"/>
  </r>
  <r>
    <s v="DOCENTE BASICAESC BAS PDTE SALVADOR ALLENDE G"/>
    <x v="13"/>
    <x v="13"/>
  </r>
  <r>
    <s v="DOCENTE INGLESESC BAS PDTE SALVADOR ALLENDE G"/>
    <x v="13"/>
    <x v="13"/>
  </r>
  <r>
    <s v="DOCENTE DE MEDIACOMPLEJO EDUCACIONAL FELIPE HERRERA LANE"/>
    <x v="13"/>
    <x v="13"/>
  </r>
  <r>
    <s v="DOCENTE BIOLOGIALICEO JUAN GOMEZ MILLAS"/>
    <x v="13"/>
    <x v="13"/>
  </r>
  <r>
    <s v="DOCENTE LENGUAJEESCUELA BASICA BASE EL BOSQUE"/>
    <x v="13"/>
    <x v="13"/>
  </r>
  <r>
    <s v="DOCENTE DIFERENCIALESCUELA BASICA JOSE MARTI"/>
    <x v="13"/>
    <x v="13"/>
  </r>
  <r>
    <s v="DOCENTEESCUELA DIFERENCIAL ANNE SULLIVAN"/>
    <x v="13"/>
    <x v="13"/>
  </r>
  <r>
    <s v="DOCENTE MATEMATICASESCUELA CLAUDIO ARRAU LEON"/>
    <x v="13"/>
    <x v="13"/>
  </r>
  <r>
    <s v="DOCENTE DIFERENCIALLICEO FRAY LUIS BELTRAN"/>
    <x v="13"/>
    <x v="13"/>
  </r>
  <r>
    <s v="DOCENTE LENGUAJECOLEGIO BATALLA DE LA CONCEPCION"/>
    <x v="13"/>
    <x v="13"/>
  </r>
  <r>
    <s v="DOCENTE BASICACOLEGIO BATALLA DE LA CONCEPCION"/>
    <x v="13"/>
    <x v="13"/>
  </r>
  <r>
    <s v="DOCENTE BASICAESCUELA BASICA MARIO ARCE GATICA"/>
    <x v="13"/>
    <x v="13"/>
  </r>
  <r>
    <s v="DOCENTE BIOLOGIALICEO FRAY LUIS BELTRAN"/>
    <x v="13"/>
    <x v="13"/>
  </r>
  <r>
    <s v="DOCENTE MATEMATICASLICEO FRAY LUIS BELTRAN"/>
    <x v="13"/>
    <x v="13"/>
  </r>
  <r>
    <s v="DOCENTE LENGUAJEESCUELA BASICA CIUDAD DE LYON"/>
    <x v="13"/>
    <x v="13"/>
  </r>
  <r>
    <s v="DOCENTE INGLESCOMPLEJO EDUCACIONAL FELIPE HERRERA LANE"/>
    <x v="13"/>
    <x v="13"/>
  </r>
  <r>
    <s v="DOCENTE HISTORIAESCUELA ORLANDO LETELIER"/>
    <x v="13"/>
    <x v="13"/>
  </r>
  <r>
    <s v="DOCENTE DIFERENCIALESCUELA CLAUDIO ARRAU LEON"/>
    <x v="13"/>
    <x v="13"/>
  </r>
  <r>
    <s v="DOCENTE MATEMATICASESCUELA BASICA MARIO ARCE GATICA"/>
    <x v="13"/>
    <x v="13"/>
  </r>
  <r>
    <s v="DOCENTE LENGUAJECENTRO EDUCACIONAL MATIAS COUSINO"/>
    <x v="13"/>
    <x v="13"/>
  </r>
  <r>
    <s v="DOCENTE INGLESLICEO JUAN GOMEZ MILLAS"/>
    <x v="13"/>
    <x v="13"/>
  </r>
  <r>
    <s v="DOCENTE DIFERENCIALESCUELA BASICA BASE EL BOSQUE"/>
    <x v="13"/>
    <x v="13"/>
  </r>
  <r>
    <s v="DOCENTE BASICA C NATURALESESCUELA CLAUDIO ARRAU LEON"/>
    <x v="13"/>
    <x v="13"/>
  </r>
  <r>
    <s v="DOCENTE MATEMATICASESCUELA ORLANDO LETELIER"/>
    <x v="13"/>
    <x v="13"/>
  </r>
  <r>
    <s v="DOCENTE BIOLOGIACENTRO EDUCACIONAL MATIAS COUSINO"/>
    <x v="13"/>
    <x v="13"/>
  </r>
  <r>
    <s v="DOCENTE MATEMATICASLICEO JUAN GOMEZ MILLAS"/>
    <x v="13"/>
    <x v="13"/>
  </r>
  <r>
    <s v="DOCENTE HISTORIACOMPLEJO EDUCACIONAL FELIPE HERRERA LANE"/>
    <x v="13"/>
    <x v="13"/>
  </r>
  <r>
    <s v="DOCENTE Y COMUNICADORA"/>
    <x v="13"/>
    <x v="13"/>
  </r>
  <r>
    <s v="DOCENTE DE AULA REEMPLAZO ESCUELA SAN SEBASTIAN DE MANCO"/>
    <x v="13"/>
    <x v="13"/>
  </r>
  <r>
    <s v="DOCENTE DE AULA REEMPLAZO"/>
    <x v="13"/>
    <x v="13"/>
  </r>
  <r>
    <s v="DOCENTE DE COLEGIO SIMON BOLIVAR"/>
    <x v="13"/>
    <x v="13"/>
  </r>
  <r>
    <s v="DOCENTE DE ESC JUAN DE DIOS ALDEA"/>
    <x v="13"/>
    <x v="13"/>
  </r>
  <r>
    <s v="DOCENTE DE LICEO MUNICIPAL L"/>
    <x v="13"/>
    <x v="13"/>
  </r>
  <r>
    <s v="DOCENTE DE LICEO VICTOR JARA"/>
    <x v="13"/>
    <x v="13"/>
  </r>
  <r>
    <s v="DOCENTE DE LICEO CAPITAN AVALOS"/>
    <x v="13"/>
    <x v="13"/>
  </r>
  <r>
    <s v="DOCENTE DE LICEO VIOLETA PARRA"/>
    <x v="13"/>
    <x v="13"/>
  </r>
  <r>
    <s v="DOCENTE DE LICEO AURELIA ROJAS BURGOS"/>
    <x v="13"/>
    <x v="13"/>
  </r>
  <r>
    <s v="DOCENTE DE LICEO MUNICIPAL MLATORRE"/>
    <x v="13"/>
    <x v="13"/>
  </r>
  <r>
    <s v="DOCENTE DE COLEGIO NERUDA"/>
    <x v="13"/>
    <x v="13"/>
  </r>
  <r>
    <s v="DOCENTE DE LICEO PABLO DE ROCKA"/>
    <x v="13"/>
    <x v="13"/>
  </r>
  <r>
    <s v="DOCENTE DE LICEO MUNICIPAL EL ROBLE"/>
    <x v="13"/>
    <x v="13"/>
  </r>
  <r>
    <s v="DOCENTE EDUC ESPECIAL"/>
    <x v="13"/>
    <x v="13"/>
  </r>
  <r>
    <s v="DOCENTE DE CENTRO EDUCLA PINTANA"/>
    <x v="13"/>
    <x v="13"/>
  </r>
  <r>
    <s v="DOCENTE EDUC ESPECIAL DE LICEO VIOLETA PARRA"/>
    <x v="13"/>
    <x v="13"/>
  </r>
  <r>
    <s v="DOCENTE DE GASTRONOMIA"/>
    <x v="13"/>
    <x v="13"/>
  </r>
  <r>
    <s v="DOCENTEGASTRONOMIA"/>
    <x v="13"/>
    <x v="13"/>
  </r>
  <r>
    <s v="DOCENTE NIVELACION"/>
    <x v="13"/>
    <x v="13"/>
  </r>
  <r>
    <s v="PARADOCENTE DE LICEO CAPITAN AVALOS"/>
    <x v="13"/>
    <x v="13"/>
  </r>
  <r>
    <s v="PARADOCENTE DE LICEO AURELIA ROJAS BURGOS"/>
    <x v="13"/>
    <x v="13"/>
  </r>
  <r>
    <s v="PARADOCENTE DE CENTRO EDUC LA PINTANA"/>
    <x v="13"/>
    <x v="13"/>
  </r>
  <r>
    <s v="PARADOCENTE DE LICEO PABLO DE ROCKA"/>
    <x v="13"/>
    <x v="13"/>
  </r>
  <r>
    <s v="PARADOCENTE DE CENTRO EDUC MUN MARIANO LATORRE"/>
    <x v="13"/>
    <x v="13"/>
  </r>
  <r>
    <s v="PARADOCENTE DE LICEO PABLO DE ROKHA"/>
    <x v="13"/>
    <x v="13"/>
  </r>
  <r>
    <s v="DOCENTE MEDIA HISTORIA Y GEOGRAFIA"/>
    <x v="13"/>
    <x v="13"/>
  </r>
  <r>
    <s v="PARADOCENTE DE LICEO MUNICIPAL L"/>
    <x v="13"/>
    <x v="13"/>
  </r>
  <r>
    <s v="PARADOCENTE DE CENTRO EDUCLA PINTANA"/>
    <x v="13"/>
    <x v="13"/>
  </r>
  <r>
    <s v="PARADOCENTE DE LICEO VICTOR JARA"/>
    <x v="13"/>
    <x v="13"/>
  </r>
  <r>
    <s v="PARADOCENTE DE LICEO CENTRO EDUC LA PINTANA"/>
    <x v="13"/>
    <x v="13"/>
  </r>
  <r>
    <s v="PARADOCENTE DE LICEO MUNICIPAL MLATORRE"/>
    <x v="13"/>
    <x v="13"/>
  </r>
  <r>
    <s v="PARADOCENTE DE ROMAN"/>
    <x v="13"/>
    <x v="13"/>
  </r>
  <r>
    <s v="PARADOCENTE DE COLEGIO NERUDA"/>
    <x v="13"/>
    <x v="13"/>
  </r>
  <r>
    <s v="PARADOCENTE DE JARDIN EL ROBLE"/>
    <x v="13"/>
    <x v="13"/>
  </r>
  <r>
    <s v="PARADOCENTE DE COLEGIO SIMON BOLIVAR"/>
    <x v="13"/>
    <x v="13"/>
  </r>
  <r>
    <s v="PARADOCENTE DE LICEO MUNICIPAL EL ROBLE"/>
    <x v="13"/>
    <x v="13"/>
  </r>
  <r>
    <s v="PARADOCENTE DE DEPTO DE EDUCACION"/>
    <x v="13"/>
    <x v="13"/>
  </r>
  <r>
    <s v="PARADOCENTE DE JARDIN MUNDO ACTIVO"/>
    <x v="13"/>
    <x v="13"/>
  </r>
  <r>
    <s v="DOCENTE GRAL BASICA RELIGION"/>
    <x v="13"/>
    <x v="13"/>
  </r>
  <r>
    <s v="PARADOCENTE DE MODULO DENTAL"/>
    <x v="13"/>
    <x v="13"/>
  </r>
  <r>
    <s v="PARADOCENTE DE LICEO DE ADULTOS LA PINTANA"/>
    <x v="13"/>
    <x v="13"/>
  </r>
  <r>
    <s v="PARADOCENTE DE LICEO VIOLETA PARRA"/>
    <x v="13"/>
    <x v="13"/>
  </r>
  <r>
    <s v="DOCENTE GRAL BASICA CS NATURALES"/>
    <x v="13"/>
    <x v="13"/>
  </r>
  <r>
    <s v="DOCENTE GRAL BASDICA CS NATURALES"/>
    <x v="13"/>
    <x v="13"/>
  </r>
  <r>
    <s v="PARADOCENTE DE ESC JUAN DE DIOS ALDEA"/>
    <x v="13"/>
    <x v="13"/>
  </r>
  <r>
    <s v="PARADOCENTE DE JARDIN SAN DANIEL"/>
    <x v="13"/>
    <x v="13"/>
  </r>
  <r>
    <s v="PARADOCENTE DE LICEO EL ROBLE"/>
    <x v="13"/>
    <x v="13"/>
  </r>
  <r>
    <s v="PARADOCENTE DE ESCUELA JUAN DE DIOS ALDEA"/>
    <x v="13"/>
    <x v="13"/>
  </r>
  <r>
    <s v="PARADOCENTE DE CEIA"/>
    <x v="13"/>
    <x v="13"/>
  </r>
  <r>
    <s v="DOCENTE EDUCACION FISICA BASICA Y MEDIA"/>
    <x v="13"/>
    <x v="13"/>
  </r>
  <r>
    <s v="DOCENTE DE NIVELACION"/>
    <x v="13"/>
    <x v="13"/>
  </r>
  <r>
    <s v="DOCENTE DEL LICEO AURELIA ROJAS BURGOS"/>
    <x v="13"/>
    <x v="13"/>
  </r>
  <r>
    <s v="DOCENTE DE LICEO DE ADULTOS LA PINTANA"/>
    <x v="13"/>
    <x v="13"/>
  </r>
  <r>
    <s v="DOCENTE LICEO VIOLETA PARRA"/>
    <x v="13"/>
    <x v="13"/>
  </r>
  <r>
    <s v="DOCENTE DEL LICEO EL ROBLE"/>
    <x v="13"/>
    <x v="13"/>
  </r>
  <r>
    <s v="CODOCENTE"/>
    <x v="13"/>
    <x v="13"/>
  </r>
  <r>
    <s v="DOCENTE FORMACION CIUDADANA"/>
    <x v="13"/>
    <x v="13"/>
  </r>
  <r>
    <s v="DOCENTE TALLER CARNAVALITO Y DANZAS ANDINAS EN EL PROGRAMA PROGRAMA CULTURA PARA TODOS"/>
    <x v="13"/>
    <x v="13"/>
  </r>
  <r>
    <s v="DOCENTE DE LENGUA CASTELLANA Y COMUNICACION"/>
    <x v="13"/>
    <x v="13"/>
  </r>
  <r>
    <s v="MONITORA DOCENTE"/>
    <x v="13"/>
    <x v="13"/>
  </r>
  <r>
    <s v="TECNICO INSPECTOR CODOCENTE DE ESCUELAS Y LICEOS"/>
    <x v="13"/>
    <x v="13"/>
  </r>
  <r>
    <s v="DOCENTE EN ARTES PLASTICAS"/>
    <x v="13"/>
    <x v="13"/>
  </r>
  <r>
    <s v="DOCENTE EN ARTES PLASTICAS CON ORIENTACION EN ESCULTURA Y CERAMICA"/>
    <x v="13"/>
    <x v="13"/>
  </r>
  <r>
    <s v="COMPOSITOR PARA MEDIOS AUDIOVISUALESARTES ESCENICAS Y DOCENTE"/>
    <x v="13"/>
    <x v="13"/>
  </r>
  <r>
    <s v="DOCENTE EDUCMEDIA"/>
    <x v="13"/>
    <x v="13"/>
  </r>
  <r>
    <s v="DOCENTE EDUCBASICA"/>
    <x v="13"/>
    <x v="13"/>
  </r>
  <r>
    <s v="DOCENTE INFORMATICA"/>
    <x v="13"/>
    <x v="13"/>
  </r>
  <r>
    <s v="DOCENTE TECNICO PROF"/>
    <x v="13"/>
    <x v="13"/>
  </r>
  <r>
    <s v="DOCENTE ADMINISTRATIVO"/>
    <x v="13"/>
    <x v="13"/>
  </r>
  <r>
    <s v="DOCENTE PI"/>
    <x v="13"/>
    <x v="13"/>
  </r>
  <r>
    <s v="DOCENTE MAGISTER EN EDUCACION"/>
    <x v="13"/>
    <x v="13"/>
  </r>
  <r>
    <s v="PARADOCENTES"/>
    <x v="13"/>
    <x v="13"/>
  </r>
  <r>
    <s v="EXPERIENCIA EN LABORES DE APOO A LA LABOR DOCENTE"/>
    <x v="13"/>
    <x v="13"/>
  </r>
  <r>
    <s v="DOCENTE FORMADOR"/>
    <x v="13"/>
    <x v="13"/>
  </r>
  <r>
    <s v="PROFESIONAL DOCENTE DE HISTORIA Y GEOGRAFIA"/>
    <x v="13"/>
    <x v="13"/>
  </r>
  <r>
    <s v="ENSENANZA MEDIA DOCENTE DE RELIGION"/>
    <x v="13"/>
    <x v="13"/>
  </r>
  <r>
    <s v="DOCENTE DE HISTORIA Y GEOGRAF"/>
    <x v="13"/>
    <x v="13"/>
  </r>
  <r>
    <s v="DOCENTE DE RELIGION EDBASICA"/>
    <x v="13"/>
    <x v="13"/>
  </r>
  <r>
    <s v="DOCENTE DE CASTELLANO"/>
    <x v="13"/>
    <x v="13"/>
  </r>
  <r>
    <s v="DOCENTE DE ED NORMALISTA"/>
    <x v="13"/>
    <x v="13"/>
  </r>
  <r>
    <s v="DOCENTE ENSENANZA BASICA"/>
    <x v="13"/>
    <x v="13"/>
  </r>
  <r>
    <s v="DOCENTE DE CSNAT Y BIOLOGIA"/>
    <x v="13"/>
    <x v="13"/>
  </r>
  <r>
    <s v="DOCENTE DE EDDIFERENCIAL"/>
    <x v="13"/>
    <x v="13"/>
  </r>
  <r>
    <s v="DOCENTE DE FRANCES"/>
    <x v="13"/>
    <x v="13"/>
  </r>
  <r>
    <s v="DOCENTE ENSENANZA MEDIA"/>
    <x v="13"/>
    <x v="13"/>
  </r>
  <r>
    <s v="DOCENTE EDUCACION MEDIA"/>
    <x v="13"/>
    <x v="13"/>
  </r>
  <r>
    <s v="DOCENTE DE ESTADO ED GRALBASIC"/>
    <x v="13"/>
    <x v="13"/>
  </r>
  <r>
    <s v="DOCENTE DE EDUC GRAL BASICA"/>
    <x v="13"/>
    <x v="13"/>
  </r>
  <r>
    <s v="DOCENTEMATEMATICAS"/>
    <x v="13"/>
    <x v="13"/>
  </r>
  <r>
    <s v="DOCENTE BASICA MATEMATICAS"/>
    <x v="13"/>
    <x v="13"/>
  </r>
  <r>
    <s v="DOCENTE DE CSNAT Y QUIMICA"/>
    <x v="13"/>
    <x v="13"/>
  </r>
  <r>
    <s v="DOCENTE DE EDUCACION MUSICAL"/>
    <x v="13"/>
    <x v="13"/>
  </r>
  <r>
    <s v="DOCENTEOTRO NO CLASIFICADO"/>
    <x v="13"/>
    <x v="13"/>
  </r>
  <r>
    <s v="DOCENTE DE EDPARVULARIA"/>
    <x v="13"/>
    <x v="13"/>
  </r>
  <r>
    <s v="DOCENTE DE RELIGION EDMEDIA"/>
    <x v="13"/>
    <x v="13"/>
  </r>
  <r>
    <s v="DOCENTE DE ENSTECNICO PROFESION"/>
    <x v="13"/>
    <x v="13"/>
  </r>
  <r>
    <s v="DOCENTE DE ARTES PLASTICAS"/>
    <x v="13"/>
    <x v="13"/>
  </r>
  <r>
    <s v="DOCENTE MEDIA INGLES"/>
    <x v="13"/>
    <x v="13"/>
  </r>
  <r>
    <s v="DOCENTE EDUCACION GENERAL"/>
    <x v="13"/>
    <x v="13"/>
  </r>
  <r>
    <s v="DOCENTE PARVULOS"/>
    <x v="13"/>
    <x v="13"/>
  </r>
  <r>
    <s v="DOCENTEBASICA"/>
    <x v="13"/>
    <x v="13"/>
  </r>
  <r>
    <s v="DOCENTE HIST Y GEOGIA"/>
    <x v="13"/>
    <x v="13"/>
  </r>
  <r>
    <s v="DOCENTE DE TECNICAS ESPECIALES"/>
    <x v="13"/>
    <x v="13"/>
  </r>
  <r>
    <s v="DOCENTE MEDIA ED FISICA"/>
    <x v="13"/>
    <x v="13"/>
  </r>
  <r>
    <s v="DOCENTEEDBASICA"/>
    <x v="13"/>
    <x v="13"/>
  </r>
  <r>
    <s v="DOCENTE RELIGION CATOLICA Y MORAL UMETRO"/>
    <x v="13"/>
    <x v="13"/>
  </r>
  <r>
    <s v="DOCENTEMEDARTES PLASTICAS TITU"/>
    <x v="13"/>
    <x v="13"/>
  </r>
  <r>
    <s v="DOCENTEEBASEN HISTORIA"/>
    <x v="13"/>
    <x v="13"/>
  </r>
  <r>
    <s v="DOCENTEDE RELIGION"/>
    <x v="13"/>
    <x v="13"/>
  </r>
  <r>
    <s v="NO DOCENTE DE CARATCER PROFESIONAL"/>
    <x v="13"/>
    <x v="13"/>
  </r>
  <r>
    <s v="DOCENTELENGUAJE Y COMUNICACION"/>
    <x v="13"/>
    <x v="13"/>
  </r>
  <r>
    <s v="DOCENTE BASICA MEDIA HISTORIA"/>
    <x v="13"/>
    <x v="13"/>
  </r>
  <r>
    <s v="DOCENTE BASICA INGLES"/>
    <x v="13"/>
    <x v="13"/>
  </r>
  <r>
    <s v="DOCENTE ENSENANZA TECNICO PROFESIONAL"/>
    <x v="13"/>
    <x v="13"/>
  </r>
  <r>
    <s v="TECNICO DOCENTE"/>
    <x v="13"/>
    <x v="13"/>
  </r>
  <r>
    <s v="DOCENTE QUIMICA Y CIENCIAS NATURALES"/>
    <x v="13"/>
    <x v="13"/>
  </r>
  <r>
    <s v="DOCENTE EDUCACION TECNICA"/>
    <x v="13"/>
    <x v="13"/>
  </r>
  <r>
    <s v="DOCENTE TECNICO ENSENANZA MEDIA"/>
    <x v="13"/>
    <x v="13"/>
  </r>
  <r>
    <s v="DOCENTE DIRECTIVO ENSENANZA MEDIA"/>
    <x v="13"/>
    <x v="13"/>
  </r>
  <r>
    <s v="DOCENTE DE FISICA Y CSNATURALES"/>
    <x v="13"/>
    <x v="13"/>
  </r>
  <r>
    <s v="DOCENTE DIRECTIVO ENSENANZA BASICA"/>
    <x v="13"/>
    <x v="13"/>
  </r>
  <r>
    <s v="DOCENTE EDUC BASICAUNIV PLAYA ANCHA "/>
    <x v="13"/>
    <x v="13"/>
  </r>
  <r>
    <s v="DOCENTE MEDIA ART MUSICALES"/>
    <x v="13"/>
    <x v="13"/>
  </r>
  <r>
    <s v="DOCENTE MEDIA MATEMATICAS"/>
    <x v="13"/>
    <x v="13"/>
  </r>
  <r>
    <s v="DOCENTE GENERAL"/>
    <x v="13"/>
    <x v="13"/>
  </r>
  <r>
    <s v="DOCENTE MEDIA CASTELLANO"/>
    <x v="13"/>
    <x v="13"/>
  </r>
  <r>
    <s v="DOCENTE BASICA C SOCIALES"/>
    <x v="13"/>
    <x v="13"/>
  </r>
  <r>
    <s v="DOCENTEEDUCBASMENCLENGUAJETITU"/>
    <x v="13"/>
    <x v="13"/>
  </r>
  <r>
    <s v="DOCENTE MEDIA OTRO IDIOMA EXTRANJERO"/>
    <x v="13"/>
    <x v="13"/>
  </r>
  <r>
    <s v="DOCENTE PARVULOS BASICA"/>
    <x v="13"/>
    <x v="13"/>
  </r>
  <r>
    <s v="DOCENTE BASICA MATEMATICAS MENCION"/>
    <x v="13"/>
    <x v="13"/>
  </r>
  <r>
    <s v="DOCENTE MEDIA RELIGION"/>
    <x v="13"/>
    <x v="13"/>
  </r>
  <r>
    <s v="DOCENTE MEDIA INGLES MENCION"/>
    <x v="13"/>
    <x v="13"/>
  </r>
  <r>
    <s v="DOCENTERELIGION EVANGELICA"/>
    <x v="13"/>
    <x v="13"/>
  </r>
  <r>
    <s v="DOCENTE CASTELLANO"/>
    <x v="13"/>
    <x v="13"/>
  </r>
  <r>
    <s v="DOCENTE BASICA TRASTORNO APRENDIZAJE"/>
    <x v="13"/>
    <x v="13"/>
  </r>
  <r>
    <s v="DOCENTE BASICA RELIGION MENCION"/>
    <x v="13"/>
    <x v="13"/>
  </r>
  <r>
    <s v="DOCENTEMEDIALENGUAJE Y COMUNICACION"/>
    <x v="13"/>
    <x v="13"/>
  </r>
  <r>
    <s v="DOCENTE MEDIA QUIMICA"/>
    <x v="13"/>
    <x v="13"/>
  </r>
  <r>
    <s v="DOCENTE MEDIA TP"/>
    <x v="13"/>
    <x v="13"/>
  </r>
  <r>
    <s v="DOCENTE BASICA MEDIA MATEMATICAS"/>
    <x v="13"/>
    <x v="13"/>
  </r>
  <r>
    <s v="DOCENTE BASICA MEDIA ED FISICA"/>
    <x v="13"/>
    <x v="13"/>
  </r>
  <r>
    <s v="DOCENTE DE RELIGION EVANGELICA"/>
    <x v="13"/>
    <x v="13"/>
  </r>
  <r>
    <s v="DOCENTE DE EDUC BASICA"/>
    <x v="13"/>
    <x v="13"/>
  </r>
  <r>
    <s v="DOCENTE TECNICO ENSENANZA BASICA"/>
    <x v="13"/>
    <x v="13"/>
  </r>
  <r>
    <s v="EVALUADORA PAR EVALUAION DOCENTE"/>
    <x v="13"/>
    <x v="13"/>
  </r>
  <r>
    <s v="DOCENTE MEDIA BIOLOGIA"/>
    <x v="13"/>
    <x v="13"/>
  </r>
  <r>
    <s v="DOCENTE MEDIA CASTELLANO MENCION"/>
    <x v="13"/>
    <x v="13"/>
  </r>
  <r>
    <s v="DOCENTE RELIGION EVANGELICA MENCION"/>
    <x v="13"/>
    <x v="13"/>
  </r>
  <r>
    <s v="DOCENTEEDGENBAS EDFISICA"/>
    <x v="13"/>
    <x v="13"/>
  </r>
  <r>
    <s v="DOCENTE BASICA LENGUAJE Y COMUNICACION"/>
    <x v="13"/>
    <x v="13"/>
  </r>
  <r>
    <s v="DOCENTEMEDIABIOLOGIA"/>
    <x v="13"/>
    <x v="13"/>
  </r>
  <r>
    <s v="DOCENTEEDGENBASICACIENCIAS NATURALES"/>
    <x v="13"/>
    <x v="13"/>
  </r>
  <r>
    <s v="DOCENTEA DE ESTADO DE INGLESUTECNICA"/>
    <x v="13"/>
    <x v="13"/>
  </r>
  <r>
    <s v="DOCENTE BASICA LENGUAJE Y COMUNICACION MEN"/>
    <x v="13"/>
    <x v="13"/>
  </r>
  <r>
    <s v="DOCENTE MEDIA ART PLASTICAS"/>
    <x v="13"/>
    <x v="13"/>
  </r>
  <r>
    <s v="DOCENTE BASICA ED FISICA"/>
    <x v="13"/>
    <x v="13"/>
  </r>
  <r>
    <s v="DOCENTE ED FISICA"/>
    <x v="13"/>
    <x v="13"/>
  </r>
  <r>
    <s v="DOCENTE BASICA MEDIA BIOLOGIA"/>
    <x v="13"/>
    <x v="13"/>
  </r>
  <r>
    <s v="DOCENTE MEDIA FILOSOFIA"/>
    <x v="13"/>
    <x v="13"/>
  </r>
  <r>
    <s v="DOCENTE MEDIA FISICA"/>
    <x v="13"/>
    <x v="13"/>
  </r>
  <r>
    <s v="DOCENTEEDFISICA"/>
    <x v="13"/>
    <x v="13"/>
  </r>
  <r>
    <s v="DOCENTE GASTRONOMIA"/>
    <x v="13"/>
    <x v="13"/>
  </r>
  <r>
    <s v="DOCENTEGENBASICALENGUAJE"/>
    <x v="13"/>
    <x v="13"/>
  </r>
  <r>
    <s v="DOCENTEEDUC BASICA"/>
    <x v="13"/>
    <x v="13"/>
  </r>
  <r>
    <s v="DOCENTE BASICA MEDIA ART MUSICALES"/>
    <x v="13"/>
    <x v="13"/>
  </r>
  <r>
    <s v="DOCENTEMUSICA"/>
    <x v="13"/>
    <x v="13"/>
  </r>
  <r>
    <s v="DOCENTE BASICA C NATURALES MENCION"/>
    <x v="13"/>
    <x v="13"/>
  </r>
  <r>
    <s v="DOCENTEBASMATEMATICAS"/>
    <x v="13"/>
    <x v="13"/>
  </r>
  <r>
    <s v="DOCENTE BASICA MEDIA LENGUAJE Y COMUNICACI"/>
    <x v="13"/>
    <x v="13"/>
  </r>
  <r>
    <s v="DOCENTEINGLESUMETROCSEDUC"/>
    <x v="13"/>
    <x v="13"/>
  </r>
  <r>
    <s v="DOCENTEBASMMATEMATICAS SEMESTRES"/>
    <x v="13"/>
    <x v="13"/>
  </r>
  <r>
    <s v="DOCENTE MEDIA FRANCES"/>
    <x v="13"/>
    <x v="13"/>
  </r>
  <r>
    <s v="DOCENTE DE ESTADO TECNICO"/>
    <x v="13"/>
    <x v="13"/>
  </r>
  <r>
    <s v="DOCENTEDE LENGUAJE"/>
    <x v="13"/>
    <x v="13"/>
  </r>
  <r>
    <s v="DOCENTE ART MUSICALES"/>
    <x v="13"/>
    <x v="13"/>
  </r>
  <r>
    <s v="DOCENTE DE EDUC BASICA LENGUAJE"/>
    <x v="13"/>
    <x v="13"/>
  </r>
  <r>
    <s v="DOCENTE BASICA CIENCIAS NATURALES MENCION"/>
    <x v="13"/>
    <x v="13"/>
  </r>
  <r>
    <s v="DOCENTE BASICA MEDIA"/>
    <x v="13"/>
    <x v="13"/>
  </r>
  <r>
    <s v="DOCENTE BASICACIENCIAS"/>
    <x v="13"/>
    <x v="13"/>
  </r>
  <r>
    <s v="DOCENTE MEDIA TECNOLOGICA"/>
    <x v="13"/>
    <x v="13"/>
  </r>
  <r>
    <s v="DOCENTE MEDIA HISTORIA Y GEOGRAFIA MENCION"/>
    <x v="13"/>
    <x v="13"/>
  </r>
  <r>
    <s v="DOCENTEHISTORIA Y GEOGRAFIA"/>
    <x v="13"/>
    <x v="13"/>
  </r>
  <r>
    <s v="DOCENTE DE FISICA Y CS NATURALES U"/>
    <x v="13"/>
    <x v="13"/>
  </r>
  <r>
    <s v="DOCENTE MEDIA ART VISUALES"/>
    <x v="13"/>
    <x v="13"/>
  </r>
  <r>
    <s v="DOCENTEA DE QUIMICA"/>
    <x v="13"/>
    <x v="13"/>
  </r>
  <r>
    <s v="DOCENTE BASICA ART MUSICALES MENCION"/>
    <x v="13"/>
    <x v="13"/>
  </r>
  <r>
    <s v="DOCENTE BASICA LENGUAJE MENCION"/>
    <x v="13"/>
    <x v="13"/>
  </r>
  <r>
    <s v="DOCENTE DE HISTORIA UNIVERSIDAD DE SA"/>
    <x v="13"/>
    <x v="13"/>
  </r>
  <r>
    <s v="DOCENTE BASICA C SOCIALES MENCION"/>
    <x v="13"/>
    <x v="13"/>
  </r>
  <r>
    <s v="DOCENTE DE ESTADO EN CASTELLANO"/>
    <x v="13"/>
    <x v="13"/>
  </r>
  <r>
    <s v="DOCENTEMEDIA RELIGION MENCION"/>
    <x v="13"/>
    <x v="13"/>
  </r>
  <r>
    <s v="DOCENTEA DE HISTORIA Y GEOGRAFIA"/>
    <x v="13"/>
    <x v="13"/>
  </r>
  <r>
    <s v="DOCENTE MEDIA IDIOMA EXTRANJERO"/>
    <x v="13"/>
    <x v="13"/>
  </r>
  <r>
    <s v="DOCENTE DE ENSTECNOLOGICA"/>
    <x v="13"/>
    <x v="13"/>
  </r>
  <r>
    <s v="DOCENTEEDGENBASICA"/>
    <x v="13"/>
    <x v="13"/>
  </r>
  <r>
    <s v="DOCENTE BASICA MEDIA RELIGION"/>
    <x v="13"/>
    <x v="13"/>
  </r>
  <r>
    <s v="DOCENTEEDFISICAU DE LAS AMERICAS "/>
    <x v="13"/>
    <x v="13"/>
  </r>
  <r>
    <s v="DOCENTEA DE ESTADO EN EDGRAL BASICA"/>
    <x v="13"/>
    <x v="13"/>
  </r>
  <r>
    <s v="DOCENTEGENBASICA"/>
    <x v="13"/>
    <x v="13"/>
  </r>
  <r>
    <s v="DOCENTEQUIMICA"/>
    <x v="13"/>
    <x v="13"/>
  </r>
  <r>
    <s v="DOCENTEARTMUSICALES"/>
    <x v="13"/>
    <x v="13"/>
  </r>
  <r>
    <s v="DOCENTE BASICA INGLES MENCION"/>
    <x v="13"/>
    <x v="13"/>
  </r>
  <r>
    <s v="DOCENTE BASICA Y MEDIA"/>
    <x v="13"/>
    <x v="13"/>
  </r>
  <r>
    <s v="DOCENTE BASICA ED FISICA MENCION"/>
    <x v="13"/>
    <x v="13"/>
  </r>
  <r>
    <s v="DOCENTEA DE FISICA"/>
    <x v="13"/>
    <x v="13"/>
  </r>
  <r>
    <s v="DOCENTEEBASICA"/>
    <x v="13"/>
    <x v="13"/>
  </r>
  <r>
    <s v="DOCENTEA DE RELIGION EN EDUCACION BASIC"/>
    <x v="13"/>
    <x v="13"/>
  </r>
  <r>
    <s v="DOCENTE DE EDUC GENERAL BASICAHISTORIA"/>
    <x v="13"/>
    <x v="13"/>
  </r>
  <r>
    <s v="DOCENTE BASICA MEDIA INGLES"/>
    <x v="13"/>
    <x v="13"/>
  </r>
  <r>
    <s v="DOCENTE DE ARTES MUSICALES PARA EDUCACI"/>
    <x v="13"/>
    <x v="13"/>
  </r>
  <r>
    <s v="DOCENTE ED DIFERENCIAL"/>
    <x v="13"/>
    <x v="13"/>
  </r>
  <r>
    <s v="DOCENTE BASICA LENGUAJE"/>
    <x v="13"/>
    <x v="13"/>
  </r>
  <r>
    <s v="DOCENTE BASICA CIENCIAS SOCIALES MENCION"/>
    <x v="13"/>
    <x v="13"/>
  </r>
  <r>
    <s v="DOCENTEA DE ED GRAL BASICA U DE LOS L"/>
    <x v="13"/>
    <x v="13"/>
  </r>
  <r>
    <s v="DOCENTEA EDUCACION BASICA"/>
    <x v="13"/>
    <x v="13"/>
  </r>
  <r>
    <s v="DOCENTEBASED TECARTES"/>
    <x v="13"/>
    <x v="13"/>
  </r>
  <r>
    <s v="DOCENTERELIGION CATOLICA"/>
    <x v="13"/>
    <x v="13"/>
  </r>
  <r>
    <s v="DOCENTEA DE ESTADO EN CASTELLANO"/>
    <x v="13"/>
    <x v="13"/>
  </r>
  <r>
    <s v="DOCENTE DE EDUC BASICA MENCION LENGUAJE Y"/>
    <x v="13"/>
    <x v="13"/>
  </r>
  <r>
    <s v="DOCENTE DE EDUC TECNOLOGICA"/>
    <x v="13"/>
    <x v="13"/>
  </r>
  <r>
    <s v="DOCENTE DE HISTORIA Y EDCIVICA"/>
    <x v="13"/>
    <x v="13"/>
  </r>
  <r>
    <s v="DOCENTE BASICA MEDIA ART PLASTICAS"/>
    <x v="13"/>
    <x v="13"/>
  </r>
  <r>
    <s v="DOCENTEA DE EDUCACION BASICA Y RELIGION"/>
    <x v="13"/>
    <x v="13"/>
  </r>
  <r>
    <s v="DOCENTE MEDIA FRANCES MENCION"/>
    <x v="13"/>
    <x v="13"/>
  </r>
  <r>
    <s v="DOCENTEEDUCBASICA"/>
    <x v="13"/>
    <x v="13"/>
  </r>
  <r>
    <s v="DOCENTEA DE EDUCACION RAL BASICA UTEM"/>
    <x v="13"/>
    <x v="13"/>
  </r>
  <r>
    <s v="DOCENTE EN EDUCACION DIFERENCIAL MENCIO"/>
    <x v="13"/>
    <x v="13"/>
  </r>
  <r>
    <s v="DOCENTE DE EDUC GRAL BASICA CIENCIAS"/>
    <x v="13"/>
    <x v="13"/>
  </r>
  <r>
    <s v="DOCENTE DE EDUC FISICA"/>
    <x v="13"/>
    <x v="13"/>
  </r>
  <r>
    <s v="DOCENTEA"/>
    <x v="13"/>
    <x v="13"/>
  </r>
  <r>
    <s v="DOCENTEMEDIAEDFISICA"/>
    <x v="13"/>
    <x v="13"/>
  </r>
  <r>
    <s v="DOCENTEMEDIAEDUCACIONFISICA"/>
    <x v="13"/>
    <x v="13"/>
  </r>
  <r>
    <s v="DOCENTE QUIMICA INGLES"/>
    <x v="13"/>
    <x v="13"/>
  </r>
  <r>
    <s v="DOCENTEA DE ARTE"/>
    <x v="13"/>
    <x v="13"/>
  </r>
  <r>
    <s v="DOCENTEA BASICA"/>
    <x v="13"/>
    <x v="13"/>
  </r>
  <r>
    <s v="DOCENTE BASICA C NATURALES C SOCIALES M"/>
    <x v="13"/>
    <x v="13"/>
  </r>
  <r>
    <s v="DOCENTE EDUC DIFERENCIAL INTEGRAL DE NECE"/>
    <x v="13"/>
    <x v="13"/>
  </r>
  <r>
    <s v="DOCENTEA CASTELLANO"/>
    <x v="13"/>
    <x v="13"/>
  </r>
  <r>
    <s v="DOCENTEEDMUSICUMETRODE CSEDUC "/>
    <x v="13"/>
    <x v="13"/>
  </r>
  <r>
    <s v="DOCENTE EN EDUC BASICA"/>
    <x v="13"/>
    <x v="13"/>
  </r>
  <r>
    <s v="DOCENTE BASICA MATEMATICAS C NATURALES"/>
    <x v="13"/>
    <x v="13"/>
  </r>
  <r>
    <s v="DOCENTEBASICA MEN LENGUAJE SEMES"/>
    <x v="13"/>
    <x v="13"/>
  </r>
  <r>
    <s v="DOCENTE EN ED DIFERENCIAL MENCION INTEGR"/>
    <x v="13"/>
    <x v="13"/>
  </r>
  <r>
    <s v="DOCENTEA DE EDUCACION GRAL BASICA"/>
    <x v="13"/>
    <x v="13"/>
  </r>
  <r>
    <s v="DOCENTEA EDUCACION BASICAULOS LEONES"/>
    <x v="13"/>
    <x v="13"/>
  </r>
  <r>
    <s v="DOCENTE DE EDUC DIFERENCIAL ESPECIALISTA"/>
    <x v="13"/>
    <x v="13"/>
  </r>
  <r>
    <s v="DOCENTE DE MATEMATICAS Y COMUTACIONU"/>
    <x v="13"/>
    <x v="13"/>
  </r>
  <r>
    <s v="DOCENTE DE EDUC DIFERENCIAL ESPECIALIST E"/>
    <x v="13"/>
    <x v="13"/>
  </r>
  <r>
    <s v="DOCENTE EN EDUC DIFERENCIAL CON MENCION E"/>
    <x v="13"/>
    <x v="13"/>
  </r>
  <r>
    <s v="DOCENTE DE EDUC DIFERENCIAL MENCION TRAST"/>
    <x v="13"/>
    <x v="13"/>
  </r>
  <r>
    <s v="DOCENTE DE EDUC DIFERENCIAL DON MENCION E"/>
    <x v="13"/>
    <x v="13"/>
  </r>
  <r>
    <s v="DOCENTEBASINGLES"/>
    <x v="13"/>
    <x v="13"/>
  </r>
  <r>
    <s v="DOCENTEA ESTADO HISTORIA Y CIENCIAS"/>
    <x v="13"/>
    <x v="13"/>
  </r>
  <r>
    <s v="DOCENTE DE EDUCACIN DIFERENCIAL"/>
    <x v="13"/>
    <x v="13"/>
  </r>
  <r>
    <s v="DOCENTE BASICA Y MEDIA ED FISICA MENCION"/>
    <x v="13"/>
    <x v="13"/>
  </r>
  <r>
    <s v="DOCENTEQUIMICAMENCETECNOUMETRDE CS E"/>
    <x v="13"/>
    <x v="13"/>
  </r>
  <r>
    <s v="DOCENTE MEDIA FILOSOFIA MENCION"/>
    <x v="13"/>
    <x v="13"/>
  </r>
  <r>
    <s v="DOCENTE DE ESTADO DE FISICA Y MATEMATIC"/>
    <x v="13"/>
    <x v="13"/>
  </r>
  <r>
    <s v="DOCENTE EN EDUCACION MEDIA"/>
    <x v="13"/>
    <x v="13"/>
  </r>
  <r>
    <s v="DOCENTE DE EDUC GENERAL BAISCIA"/>
    <x v="13"/>
    <x v="13"/>
  </r>
  <r>
    <s v="DOCENTE DE ESTADO EN HISTORIA Y GEOGRAFIA"/>
    <x v="13"/>
    <x v="13"/>
  </r>
  <r>
    <s v="DOCENTE DE EDUC DIFERENCIAL EN TRASTORNOS"/>
    <x v="13"/>
    <x v="13"/>
  </r>
  <r>
    <s v="DOCENTE BASICA LENGUAJE C SOCIALES"/>
    <x v="13"/>
    <x v="13"/>
  </r>
  <r>
    <s v="DOCENTEA EDUC DIFERENCIAL"/>
    <x v="13"/>
    <x v="13"/>
  </r>
  <r>
    <s v="DOCENTECASTELLANOUCATOLICA"/>
    <x v="13"/>
    <x v="13"/>
  </r>
  <r>
    <s v="DOCENTEA EDUCACION DIFERENCIAL EN DEFIC"/>
    <x v="13"/>
    <x v="13"/>
  </r>
  <r>
    <s v="DOCENTEA EDUCACION GENERAL BASICA"/>
    <x v="13"/>
    <x v="13"/>
  </r>
  <r>
    <s v="DOCENTE DE EDUCACION BASICA LENGUAJE Y"/>
    <x v="13"/>
    <x v="13"/>
  </r>
  <r>
    <s v="DOCENTEA DE CASTELLA NO UCSH"/>
    <x v="13"/>
    <x v="13"/>
  </r>
  <r>
    <s v="DOCENTE DE EDUC MEDIA EN CASTELLANO"/>
    <x v="13"/>
    <x v="13"/>
  </r>
  <r>
    <s v="DOCENTEBIOLOGIA"/>
    <x v="13"/>
    <x v="13"/>
  </r>
  <r>
    <s v="DOCENTEARTVISUMETRODE CSEDUC"/>
    <x v="13"/>
    <x v="13"/>
  </r>
  <r>
    <s v="DOCENTE DE EDUC FISICA EN EDUC GRAL BAS"/>
    <x v="13"/>
    <x v="13"/>
  </r>
  <r>
    <s v="DOCENTEA EDUC MEDIA HISTORIA Y GEOGRAF"/>
    <x v="13"/>
    <x v="13"/>
  </r>
  <r>
    <s v="DOCENTE DE EDUCACION DIFERENCIAL CON MENCI"/>
    <x v="13"/>
    <x v="13"/>
  </r>
  <r>
    <s v="DOCENTEEDBASICAMENMATEMA SEM"/>
    <x v="13"/>
    <x v="13"/>
  </r>
  <r>
    <s v="DOCENTEA DE ARTES PLASTICASPONTIFICIA"/>
    <x v="13"/>
    <x v="13"/>
  </r>
  <r>
    <s v="DOCENTEA EDUCACION GENERAL BASICA CON M"/>
    <x v="13"/>
    <x v="13"/>
  </r>
  <r>
    <s v="DOCENTE DE EST EN CASTELLANOU DE TALCA"/>
    <x v="13"/>
    <x v="13"/>
  </r>
  <r>
    <s v="DOCENTE DE BIOLOGIA MENCION CS NATURAL"/>
    <x v="13"/>
    <x v="13"/>
  </r>
  <r>
    <s v="DOCENTE DE EDUC DIFERENCIAL CON MENCION E"/>
    <x v="13"/>
    <x v="13"/>
  </r>
  <r>
    <s v="DOCENTEA DE CASTELLANO"/>
    <x v="13"/>
    <x v="13"/>
  </r>
  <r>
    <s v="DOCENTE EDUCACION GENERAL BASICA MENCIO"/>
    <x v="13"/>
    <x v="13"/>
  </r>
  <r>
    <s v="DOCENTE DE EDUC BASICA CON MENCION EN TRA"/>
    <x v="13"/>
    <x v="13"/>
  </r>
  <r>
    <s v="DOCENTE DE ARTES PLASTICAS U DEE CONC"/>
    <x v="13"/>
    <x v="13"/>
  </r>
  <r>
    <s v="DOCENTECOORDINADOR CONVIVENCIA"/>
    <x v="13"/>
    <x v="13"/>
  </r>
  <r>
    <s v="DOCENTE ED MUSIC PREESCO Y BASUABEL"/>
    <x v="13"/>
    <x v="13"/>
  </r>
  <r>
    <s v="DOCENTE EDUACION GENERAL BASICA U TEC"/>
    <x v="13"/>
    <x v="13"/>
  </r>
  <r>
    <s v="DOCENTELENGUAJE"/>
    <x v="13"/>
    <x v="13"/>
  </r>
  <r>
    <s v="DOCENTE BASICA PARVULOS"/>
    <x v="13"/>
    <x v="13"/>
  </r>
  <r>
    <s v="DOCENTE DE EDUC MEDIA EN BIOLOGIA"/>
    <x v="13"/>
    <x v="13"/>
  </r>
  <r>
    <s v="DOCENTEMATE E INFORM EDUCUMETRODE CS"/>
    <x v="13"/>
    <x v="13"/>
  </r>
  <r>
    <s v="DOCENTE DE HISTORI Y CIENCIAS SOCIALES"/>
    <x v="13"/>
    <x v="13"/>
  </r>
  <r>
    <s v="DOCENTEE MEDARTPLAST UDE CHILE "/>
    <x v="13"/>
    <x v="13"/>
  </r>
  <r>
    <s v="DOCENTE ESTADO EN MATEMATICA Y COMPUTAC"/>
    <x v="13"/>
    <x v="13"/>
  </r>
  <r>
    <s v="DOCENTE DE EDUC MATEMATICAS Y FISICA"/>
    <x v="13"/>
    <x v="13"/>
  </r>
  <r>
    <s v="DOCENTE DE EDUC BASICA CON MENCION EN CS"/>
    <x v="13"/>
    <x v="13"/>
  </r>
  <r>
    <s v="DOCENTE EDUCACION MEDIA EN ED FISICA"/>
    <x v="13"/>
    <x v="13"/>
  </r>
  <r>
    <s v="DOCENTE MEDIA TALLERES"/>
    <x v="13"/>
    <x v="13"/>
  </r>
  <r>
    <s v="DOCENTEA DE EDUCACION GENERAL BASICA CO"/>
    <x v="13"/>
    <x v="13"/>
  </r>
  <r>
    <s v="DOCENTE ARTES VISUALES Y TECNOLOGIA"/>
    <x v="13"/>
    <x v="13"/>
  </r>
  <r>
    <s v="DOCENTEEDUCFISICA"/>
    <x v="13"/>
    <x v="13"/>
  </r>
  <r>
    <s v="DOCENTE DE EDUCACION GENERAL BASICA MEN"/>
    <x v="13"/>
    <x v="13"/>
  </r>
  <r>
    <s v="DOCENTEA LENGUA CASTELLANA Y COMUNICACI"/>
    <x v="13"/>
    <x v="13"/>
  </r>
  <r>
    <s v="DOCENTEMEDIA BIOLOGIA Y CS NATURALES"/>
    <x v="13"/>
    <x v="13"/>
  </r>
  <r>
    <s v="DOCENTE DE EDUC BASICA CON MENCION EN ED"/>
    <x v="13"/>
    <x v="13"/>
  </r>
  <r>
    <s v="DOCENTEDE EST CON MENTRAS APREN"/>
    <x v="13"/>
    <x v="13"/>
  </r>
  <r>
    <s v="DOCENTE DE EDUC MEDIA EN LENGUAJE Y COMUN"/>
    <x v="13"/>
    <x v="13"/>
  </r>
  <r>
    <s v="DOCENTEDIFMENLITERAY MAT SEMENE"/>
    <x v="13"/>
    <x v="13"/>
  </r>
  <r>
    <s v="DOCENTE DE HISTORIA GEOGRAFIA Y EDUC CIVI"/>
    <x v="13"/>
    <x v="13"/>
  </r>
  <r>
    <s v="DOCENTEEDUCACION DIFERENCIAL"/>
    <x v="13"/>
    <x v="13"/>
  </r>
  <r>
    <s v="DOCENTEARTVIS"/>
    <x v="13"/>
    <x v="13"/>
  </r>
  <r>
    <s v="DOCENTE BASICA MEDIA QUIMICA"/>
    <x v="13"/>
    <x v="13"/>
  </r>
  <r>
    <s v="DOCENTE DE EDUC BASICA PRIMER CICLO"/>
    <x v="13"/>
    <x v="13"/>
  </r>
  <r>
    <s v="DOCENTE BASICA MEDIA TECNOLOGIA"/>
    <x v="13"/>
    <x v="13"/>
  </r>
  <r>
    <s v="DOCENTE DE ESTADO DE MATEMATICA Y COMPU"/>
    <x v="13"/>
    <x v="13"/>
  </r>
  <r>
    <s v="DOCENTE BASICA TECNOLOGIA"/>
    <x v="13"/>
    <x v="13"/>
  </r>
  <r>
    <s v="DOCENTECIENCIAS"/>
    <x v="13"/>
    <x v="13"/>
  </r>
  <r>
    <s v="DOCENTEA DE EDUCACION BASICA"/>
    <x v="13"/>
    <x v="13"/>
  </r>
  <r>
    <s v="DOCENTEA DE INGLES"/>
    <x v="13"/>
    <x v="13"/>
  </r>
  <r>
    <s v="DOCENTE DE EDUC BASICA ARTES VISUALES"/>
    <x v="13"/>
    <x v="13"/>
  </r>
  <r>
    <s v="DOCENTEINGLES"/>
    <x v="13"/>
    <x v="13"/>
  </r>
  <r>
    <s v="DOCENTE BASICA MENCION LENGUAJE"/>
    <x v="13"/>
    <x v="13"/>
  </r>
  <r>
    <s v="DOCENTE DE EDUC DIFERENCIAL CON MENCION D"/>
    <x v="13"/>
    <x v="13"/>
  </r>
  <r>
    <s v="DOCENTE EDUCACION FISICA UCINF "/>
    <x v="13"/>
    <x v="13"/>
  </r>
  <r>
    <s v="DOCENTE ED FISICAUCC SILVA H"/>
    <x v="13"/>
    <x v="13"/>
  </r>
  <r>
    <s v="PSICOPEDAGOGO INSTITUTO DOCENTE LOS LEONE"/>
    <x v="13"/>
    <x v="13"/>
  </r>
  <r>
    <s v="DOCENTE DE EDUC BASICA EN INGLES"/>
    <x v="13"/>
    <x v="13"/>
  </r>
  <r>
    <s v="U LOS LEONES TITULADA EN DOCENTE BASICA"/>
    <x v="13"/>
    <x v="13"/>
  </r>
  <r>
    <s v="DOCENTE MEDIA ED FISICAUAMERICAS"/>
    <x v="13"/>
    <x v="13"/>
  </r>
  <r>
    <s v="DOCENTEA DE TEATRO"/>
    <x v="13"/>
    <x v="13"/>
  </r>
  <r>
    <s v="DOCENTEA DE MEDIA EN FILOSOFIA U VALPA"/>
    <x v="13"/>
    <x v="13"/>
  </r>
  <r>
    <s v="DOCENTE MEDIA EN FILOSOFIA U DE CHILE"/>
    <x v="13"/>
    <x v="13"/>
  </r>
  <r>
    <s v="DOCENTE ESTADO INGLES"/>
    <x v="13"/>
    <x v="13"/>
  </r>
  <r>
    <s v="DOCENTE BAS MATEMATICAS TITU  SEM"/>
    <x v="13"/>
    <x v="13"/>
  </r>
  <r>
    <s v="DOCENTE DE HISTORIA Y GEOGRAFIA UCSH "/>
    <x v="13"/>
    <x v="13"/>
  </r>
  <r>
    <s v="DOCENTE DE EDUCACION FISICA DEPORTES Y"/>
    <x v="13"/>
    <x v="13"/>
  </r>
  <r>
    <s v="ASESORIA Y DOCENCIA EN TEMAS EDUCACIONALES Y SOCIO CULTURALES"/>
    <x v="13"/>
    <x v="13"/>
  </r>
  <r>
    <s v="REVALIDADO U CHILE DOCENTE MEDIA EN BI"/>
    <x v="13"/>
    <x v="13"/>
  </r>
  <r>
    <s v="DOCENTE DE HISTORIA Y C SOCIALES"/>
    <x v="13"/>
    <x v="13"/>
  </r>
  <r>
    <s v="DOCENTEED DIFERENCIAL"/>
    <x v="13"/>
    <x v="13"/>
  </r>
  <r>
    <s v="DOCENTE MEDIA ED TEC MANUAL"/>
    <x v="13"/>
    <x v="13"/>
  </r>
  <r>
    <s v="DOCENTE BASICA MEDIA RELIGION MENCION"/>
    <x v="13"/>
    <x v="13"/>
  </r>
  <r>
    <s v="DOCENTE MEDIA C NATURALES"/>
    <x v="13"/>
    <x v="13"/>
  </r>
  <r>
    <s v="DOCENTEDIF"/>
    <x v="13"/>
    <x v="13"/>
  </r>
  <r>
    <s v="DOCENTE MEDIA MENCION HISTORIA"/>
    <x v="13"/>
    <x v="13"/>
  </r>
  <r>
    <s v="DOCENTE BASICA Y MEDIA ART PLASTICAS"/>
    <x v="13"/>
    <x v="13"/>
  </r>
  <r>
    <s v="DOCENTEDE HISTORIA"/>
    <x v="13"/>
    <x v="13"/>
  </r>
  <r>
    <s v="DOCENTE DE ED GENERAL BASICA U DE LOS"/>
    <x v="13"/>
    <x v="13"/>
  </r>
  <r>
    <s v="DOCENTE ARTMUSICALES"/>
    <x v="13"/>
    <x v="13"/>
  </r>
  <r>
    <s v="DOCENTE DE ESTADO EN FISICA Y MATEMATIC"/>
    <x v="13"/>
    <x v="13"/>
  </r>
  <r>
    <s v="DOCENTE DE ESTADO EN INGLE"/>
    <x v="13"/>
    <x v="13"/>
  </r>
  <r>
    <s v="DOCENTE DE EDUC GRAL BASICA MENCION TECN"/>
    <x v="13"/>
    <x v="13"/>
  </r>
  <r>
    <s v="DOCENTE DE MATEMATICA Y ESTADISTICA"/>
    <x v="13"/>
    <x v="13"/>
  </r>
  <r>
    <s v="DOCENTEA DE EDUCACION BASICA MENCION MA"/>
    <x v="13"/>
    <x v="13"/>
  </r>
  <r>
    <s v="DOCENTE DE EDUCACION GENERAL CON MECION EN"/>
    <x v="13"/>
    <x v="13"/>
  </r>
  <r>
    <s v="DOCENTEEDUCBASICACSNATURALES"/>
    <x v="13"/>
    <x v="13"/>
  </r>
  <r>
    <s v="DOCENTE HABILITADO"/>
    <x v="13"/>
    <x v="13"/>
  </r>
  <r>
    <s v="DOCENTE DE EDUC FISICA PARA ENSENANZA"/>
    <x v="13"/>
    <x v="13"/>
  </r>
  <r>
    <s v="DOCENTE DE EDUC DIFEENCIAL MENCION EN DEF"/>
    <x v="13"/>
    <x v="13"/>
  </r>
  <r>
    <s v="DOCENTEEDFISICA PARA GENE BASICA"/>
    <x v="13"/>
    <x v="13"/>
  </r>
  <r>
    <s v="DOCENTE GENERAL BASICA MENCION EN CIENCIAS"/>
    <x v="13"/>
    <x v="13"/>
  </r>
  <r>
    <s v="DOCENTE DE EDUC GRAL BASICA PRIMER CICL"/>
    <x v="13"/>
    <x v="13"/>
  </r>
  <r>
    <s v="DOCENTE DE EDUC FISICA Y DEPORTE UMCE"/>
    <x v="13"/>
    <x v="13"/>
  </r>
  <r>
    <s v="DOCENTE DE EDUC MEDIA EN MATEMATICAS"/>
    <x v="13"/>
    <x v="13"/>
  </r>
  <r>
    <s v="DOCENTE DE HISTORIA Y GEOGRAFIA"/>
    <x v="13"/>
    <x v="13"/>
  </r>
  <r>
    <s v="DOCENTE DE ESTADO EN MATEMATICAS"/>
    <x v="13"/>
    <x v="13"/>
  </r>
  <r>
    <s v="DOCENTE DE HISTORIA GEOGRAFIA Y EDUC CIV"/>
    <x v="13"/>
    <x v="13"/>
  </r>
  <r>
    <s v="DOCENTE DE ESTADO EN EDUCACION FISICA"/>
    <x v="13"/>
    <x v="13"/>
  </r>
  <r>
    <s v="DOCENTE EDUCACION BASICA CON MENCION EN"/>
    <x v="13"/>
    <x v="13"/>
  </r>
  <r>
    <s v="DOCENTE EDUCACION GENERAL BASICA ACAD"/>
    <x v="13"/>
    <x v="13"/>
  </r>
  <r>
    <s v="DOCENTE INGLES BASICA Y MEDIAU MAYOR "/>
    <x v="13"/>
    <x v="13"/>
  </r>
  <r>
    <s v="DOCENTEA HISTORIA Y GEOGRAFIA U SEK "/>
    <x v="13"/>
    <x v="13"/>
  </r>
  <r>
    <s v="DOCENTE DE EDUC FISICA CON ESP EN RECREA"/>
    <x v="13"/>
    <x v="13"/>
  </r>
  <r>
    <s v="DOCENTEEDGENBASICATRASTORNOS APREN"/>
    <x v="13"/>
    <x v="13"/>
  </r>
  <r>
    <s v="DOCENTEBASUDE TARAPACA"/>
    <x v="13"/>
    <x v="13"/>
  </r>
  <r>
    <s v="DOCENTEA DE EDUCACION DIFERENCIAL ESPEC"/>
    <x v="13"/>
    <x v="13"/>
  </r>
  <r>
    <s v="DOCENTEMEDIA MATEMATICAUSS SEM"/>
    <x v="13"/>
    <x v="13"/>
  </r>
  <r>
    <s v="DOCENTE DE EDUCACION RELIGIOSA CON MENC"/>
    <x v="13"/>
    <x v="13"/>
  </r>
  <r>
    <s v="DOCENTE DE FILOSOFIA UMCE "/>
    <x v="13"/>
    <x v="13"/>
  </r>
  <r>
    <s v="DOCENTECASTELLANO USACH"/>
    <x v="13"/>
    <x v="13"/>
  </r>
  <r>
    <s v="DOCENTE MATEMATICA Y COMPUTACION U PLA"/>
    <x v="13"/>
    <x v="13"/>
  </r>
  <r>
    <s v="DOCENTE DE EDUC DIFERENCIAL"/>
    <x v="13"/>
    <x v="13"/>
  </r>
  <r>
    <s v="DOCENTEQUIMMENCNATUUMETROCSEDUC"/>
    <x v="13"/>
    <x v="13"/>
  </r>
  <r>
    <s v="DOCENTEA DE INGLES DE ENSENANZA BASICA"/>
    <x v="13"/>
    <x v="13"/>
  </r>
  <r>
    <s v="DOCENTE DE EDUC DIFERENCIAL CON MENCION"/>
    <x v="13"/>
    <x v="13"/>
  </r>
  <r>
    <s v="DOCENTEA DE HISTORIA Y GEOGRAFIA UCSH "/>
    <x v="13"/>
    <x v="13"/>
  </r>
  <r>
    <s v="DOCENTE EDUCACION FISICAUNIVERSIDAD CE"/>
    <x v="13"/>
    <x v="13"/>
  </r>
  <r>
    <s v="DOCENTEA DE EDUCACION MEDIA EN HISTORIA"/>
    <x v="13"/>
    <x v="13"/>
  </r>
  <r>
    <s v="DOCENTE EDUC DIFERENCIAL CON MENCION DIFI"/>
    <x v="13"/>
    <x v="13"/>
  </r>
  <r>
    <s v="DOCENTE DE ESTADO EN MATEMATICA"/>
    <x v="13"/>
    <x v="13"/>
  </r>
  <r>
    <s v="DOCENTEA DE EDUCACION DIFERENCIAL UCE"/>
    <x v="13"/>
    <x v="13"/>
  </r>
  <r>
    <s v="DOCENTE DE INGLES EN EDUC BASICA Y MEDIA"/>
    <x v="13"/>
    <x v="13"/>
  </r>
  <r>
    <s v="DOCENTE DE EDUC FISICA DEPORTES Y RECREA"/>
    <x v="13"/>
    <x v="13"/>
  </r>
  <r>
    <s v="DOCENTE DE ESTADO EN EDUCACION GRAL BAS"/>
    <x v="13"/>
    <x v="13"/>
  </r>
  <r>
    <s v="DOCENTE EDUCACION GENERAL BASICA CON ME"/>
    <x v="13"/>
    <x v="13"/>
  </r>
  <r>
    <s v="DOCENTE DE EDUCACION BASICA U AUTONOMA"/>
    <x v="13"/>
    <x v="13"/>
  </r>
  <r>
    <s v="DOCENTE IDIOMA EXTRANJERO"/>
    <x v="13"/>
    <x v="13"/>
  </r>
  <r>
    <s v="DOCENTEA DE MUSICA CON MENCION EN DIREC"/>
    <x v="13"/>
    <x v="13"/>
  </r>
  <r>
    <s v="DOCENTE DE EDUCACION MEDIA EN ARTES VIS"/>
    <x v="13"/>
    <x v="13"/>
  </r>
  <r>
    <s v="DOCENTEA DE CIENCIAS NATURALES BIOLOGIA"/>
    <x v="13"/>
    <x v="13"/>
  </r>
  <r>
    <s v="DOCENTE EDUCACION FISICA INSTITUTO PROF"/>
    <x v="13"/>
    <x v="13"/>
  </r>
  <r>
    <s v="DOCENTEDE ESTADOQUIMICA Y CSNATURALES"/>
    <x v="13"/>
    <x v="13"/>
  </r>
  <r>
    <s v="DOCENTE DE EDUC GRAL BASICA CON MENCION"/>
    <x v="13"/>
    <x v="13"/>
  </r>
  <r>
    <s v="DOCENTE DE HISTORIA Y CS SOCIALES"/>
    <x v="13"/>
    <x v="13"/>
  </r>
  <r>
    <s v="DOCENTE MEDIA HABBASICA INGLES"/>
    <x v="13"/>
    <x v="13"/>
  </r>
  <r>
    <s v="DOCENTE EDUCACION GENERAL BASICA U DE"/>
    <x v="13"/>
    <x v="13"/>
  </r>
  <r>
    <s v="DOCENTE ESTADO MATEMATICA Y COMPUTACION"/>
    <x v="13"/>
    <x v="13"/>
  </r>
  <r>
    <s v="EDUCADORA DE PARVULOS INST DOCENTE LOS L"/>
    <x v="13"/>
    <x v="13"/>
  </r>
  <r>
    <s v="DOCENTE ED GENERAL BASICA U ANDRES BELLO"/>
    <x v="13"/>
    <x v="13"/>
  </r>
  <r>
    <s v="DOCENTE DE INGLES MENCION EN ESTRATEGIAS M"/>
    <x v="13"/>
    <x v="13"/>
  </r>
  <r>
    <s v="DOCENTE EDUC GRAL BASICA U CATOLICA "/>
    <x v="13"/>
    <x v="13"/>
  </r>
  <r>
    <s v="DOCENTE DE ED FISICA PARA LA ED GRAL BA"/>
    <x v="13"/>
    <x v="13"/>
  </r>
  <r>
    <s v="DOCENTEA DE EDUCACION BASICA UCSH"/>
    <x v="13"/>
    <x v="13"/>
  </r>
  <r>
    <s v="DOCENTEA DE EDUC MEDIA EN MATEMATICAS"/>
    <x v="13"/>
    <x v="13"/>
  </r>
  <r>
    <s v="DOCENTE ED TECNICO PROFESIONAL MENCIO"/>
    <x v="13"/>
    <x v="13"/>
  </r>
  <r>
    <s v="DOCENTE DE EUCACION BASICA UNIVERSIDAD L"/>
    <x v="13"/>
    <x v="13"/>
  </r>
  <r>
    <s v="DOCENTE EN LENGUA CASTELLANA Y COMUNICACIO"/>
    <x v="13"/>
    <x v="13"/>
  </r>
  <r>
    <s v="DOCENTE EDUCACION GRAL BASICA U ANDRES B"/>
    <x v="13"/>
    <x v="13"/>
  </r>
  <r>
    <s v="DOCENTE EDMEDIA EN MATEMATICA U CATOLICA"/>
    <x v="13"/>
    <x v="13"/>
  </r>
  <r>
    <s v="DOCENTEA DE EDUCACION MEDIA EN INGLES "/>
    <x v="13"/>
    <x v="13"/>
  </r>
  <r>
    <s v="DOCENTE DE ED GRAL BASICA INST DOCENTE"/>
    <x v="13"/>
    <x v="13"/>
  </r>
  <r>
    <s v="DOCENTE DE ARTES MUSICALES BASICA Y MED"/>
    <x v="13"/>
    <x v="13"/>
  </r>
  <r>
    <s v="DOCENTEGENBAS MENCION EN LENG LICE"/>
    <x v="13"/>
    <x v="13"/>
  </r>
  <r>
    <s v="DOCENTEA DE EDUCACION BASICA  U ACADE"/>
    <x v="13"/>
    <x v="13"/>
  </r>
  <r>
    <s v="DOCENTEA DE INGLES INSTITUTO PROFESIO"/>
    <x v="13"/>
    <x v="13"/>
  </r>
  <r>
    <s v="TITULO DE DOCENTE DE TEATRO"/>
    <x v="13"/>
    <x v="13"/>
  </r>
  <r>
    <s v="DOCENTEA DE EDUCACION BASICA UNIVERSI"/>
    <x v="13"/>
    <x v="13"/>
  </r>
  <r>
    <s v="TITULO DE DOCENTE DE ED DIFERENCIAL"/>
    <x v="13"/>
    <x v="13"/>
  </r>
  <r>
    <s v="DOCENTE ED GENERAL BASICA U DIEGO PORTA"/>
    <x v="13"/>
    <x v="13"/>
  </r>
  <r>
    <s v="DOCENTE DE EDUC MEDIA ENLENGUAJE COMUNIC"/>
    <x v="13"/>
    <x v="13"/>
  </r>
  <r>
    <s v="U DE CHILE TITULADO DOCENTE MEDIA"/>
    <x v="13"/>
    <x v="13"/>
  </r>
  <r>
    <s v="DOCENTE DE MATEMATICAS UDEL MAR "/>
    <x v="13"/>
    <x v="13"/>
  </r>
  <r>
    <s v="DOCENTE DE INGLES ENSENANZA BASICA Y MEDIA"/>
    <x v="13"/>
    <x v="13"/>
  </r>
  <r>
    <s v="DOCENTE ED GENERAL BASICA CS NAT IPRO"/>
    <x v="13"/>
    <x v="13"/>
  </r>
  <r>
    <s v="DOCENTE CON MECION"/>
    <x v="13"/>
    <x v="13"/>
  </r>
  <r>
    <s v="DOCENTEA ESTADO PARA LA EDUCACION TECNI"/>
    <x v="13"/>
    <x v="13"/>
  </r>
  <r>
    <s v="DOCENTE GENERAL BASICA IP PROVIDENCIA "/>
    <x v="13"/>
    <x v="13"/>
  </r>
  <r>
    <s v="DOCENTE ED FISICAUCENTRAL"/>
    <x v="13"/>
    <x v="13"/>
  </r>
  <r>
    <s v="DOCENTE ED MEDIA EN INGLES U ANDRES BE"/>
    <x v="13"/>
    <x v="13"/>
  </r>
  <r>
    <s v="DOCENTE ESTADO EN MATEMATICA "/>
    <x v="13"/>
    <x v="13"/>
  </r>
  <r>
    <s v="DOCENTE INGLES "/>
    <x v="13"/>
    <x v="13"/>
  </r>
  <r>
    <s v="DOCENTE BASICA Y MEDIA EN ED FISICAUDLA"/>
    <x v="13"/>
    <x v="13"/>
  </r>
  <r>
    <s v="DOCENTE DE EDUCACION GENERAL BASICA CON"/>
    <x v="13"/>
    <x v="13"/>
  </r>
  <r>
    <s v="DOCENTE EDUC DIFERENCIAL LOS LEONES "/>
    <x v="13"/>
    <x v="13"/>
  </r>
  <r>
    <s v="DOCENTE DE MEDIA EN MATEMATICAS E INFORMAT"/>
    <x v="13"/>
    <x v="13"/>
  </r>
  <r>
    <s v="DOCENTE EN EDUCACION FISICA BASICAMED"/>
    <x v="13"/>
    <x v="13"/>
  </r>
  <r>
    <s v="DOCENTE DE ED MEDIA EN INGLES U C RA"/>
    <x v="13"/>
    <x v="13"/>
  </r>
  <r>
    <s v="DOCENTE DE INGLES U AUSTRAL DE CHILE "/>
    <x v="13"/>
    <x v="13"/>
  </r>
  <r>
    <s v="DOCENTE ESTADO EN FILOSOFIA"/>
    <x v="13"/>
    <x v="13"/>
  </r>
  <r>
    <s v="DOCENTE DE INGLES PARA EDUCACION BASICA Y"/>
    <x v="13"/>
    <x v="13"/>
  </r>
  <r>
    <s v="DOCENTEHISTY GEOGR"/>
    <x v="13"/>
    <x v="13"/>
  </r>
  <r>
    <s v="DOCENTE ED MEDIA EN INGLESUCATOLICA DE LA"/>
    <x v="13"/>
    <x v="13"/>
  </r>
  <r>
    <s v="DOCENTE DE RELIGION Y FILOSOFIA"/>
    <x v="13"/>
    <x v="13"/>
  </r>
  <r>
    <s v="DOCENTE DE INGLES U METROP DE CS D"/>
    <x v="13"/>
    <x v="13"/>
  </r>
  <r>
    <s v="DOCENTE INGLES BASICA Y MEDIA U MAYOR"/>
    <x v="13"/>
    <x v="13"/>
  </r>
  <r>
    <s v="DOCENTEBAS LENGUAJE TITUIDOCENTE S"/>
    <x v="13"/>
    <x v="13"/>
  </r>
  <r>
    <s v="DOCENTEBAS LENGUAJE TITUIPROFESORA S"/>
    <x v="13"/>
    <x v="13"/>
  </r>
  <r>
    <s v="DOCENTEBAS LENGUAJE TITUIPROFESOR S"/>
    <x v="13"/>
    <x v="13"/>
  </r>
  <r>
    <s v="DOCENTE EN EDUCACION FISICAUST "/>
    <x v="13"/>
    <x v="13"/>
  </r>
  <r>
    <s v="DOCENTE ED MUSICAL"/>
    <x v="13"/>
    <x v="13"/>
  </r>
  <r>
    <s v="DOCENTEA DE ARTES VISUALES U METROPO"/>
    <x v="13"/>
    <x v="13"/>
  </r>
  <r>
    <s v="DOCENTE DE EDUCACION FISICA DEPORTES EDUC"/>
    <x v="13"/>
    <x v="13"/>
  </r>
  <r>
    <s v="DOCENTE ED FISICA MENCION EN ED BASICA U"/>
    <x v="13"/>
    <x v="13"/>
  </r>
  <r>
    <s v="DOCENTE DE HISTORIA GEOGRAFIA Y EDUCACI"/>
    <x v="13"/>
    <x v="13"/>
  </r>
  <r>
    <s v="DOCENTE DE CASTELLANO U METROPOLITANA D"/>
    <x v="13"/>
    <x v="13"/>
  </r>
  <r>
    <s v="DOCENTE DE INGLES UMDE C DE LA EDUCACIO"/>
    <x v="13"/>
    <x v="13"/>
  </r>
  <r>
    <s v="DOCENTE EDUCACION GRAL BASICA UDP "/>
    <x v="13"/>
    <x v="13"/>
  </r>
  <r>
    <s v="DOCENTE QUIMICA Y BIOLOGIA"/>
    <x v="13"/>
    <x v="13"/>
  </r>
  <r>
    <s v="DOCENTEGENBASICAMENCION ER CICLO Y CSN"/>
    <x v="13"/>
    <x v="13"/>
  </r>
  <r>
    <s v="DOCENTE DE ESTADO EN MATEMATICAS Y COMP"/>
    <x v="13"/>
    <x v="13"/>
  </r>
  <r>
    <s v="DOCENTE EDUCACION DIFERENCIAL MENCION DEFI"/>
    <x v="13"/>
    <x v="13"/>
  </r>
  <r>
    <s v="DOCENTE ED BASICA U AUTONOMA "/>
    <x v="13"/>
    <x v="13"/>
  </r>
  <r>
    <s v="DOCENTE DE EDUCACION DIFERENCIAL CON ME"/>
    <x v="13"/>
    <x v="13"/>
  </r>
  <r>
    <s v="DOCENTE EDUC GRAL BASICA MENCION CASTELL"/>
    <x v="13"/>
    <x v="13"/>
  </r>
  <r>
    <s v="DOCENTE DE INGLES DE ENSENANZA BASICA Y ME"/>
    <x v="13"/>
    <x v="13"/>
  </r>
  <r>
    <s v="DOCENTE DE INGLES U CENTRAL "/>
    <x v="13"/>
    <x v="13"/>
  </r>
  <r>
    <s v="DOCENTE DE MUSICA CMENCION EN DIRECORQUE"/>
    <x v="13"/>
    <x v="13"/>
  </r>
  <r>
    <s v="DOCENTE EN ED MEDIA EN HISTORIA U CATOL"/>
    <x v="13"/>
    <x v="13"/>
  </r>
  <r>
    <s v="DOCENTE DE EDUCACION BASICA CMENCION MATE"/>
    <x v="13"/>
    <x v="13"/>
  </r>
  <r>
    <s v="DOCENTEA ED GRAL BASICAU TEC DEL ES"/>
    <x v="13"/>
    <x v="13"/>
  </r>
  <r>
    <s v="DOCENTE DE EDUCACION DIFERENCIAL MENCION T"/>
    <x v="13"/>
    <x v="13"/>
  </r>
  <r>
    <s v="DOCENTE DE EDU MEDIA EN INGLES"/>
    <x v="13"/>
    <x v="13"/>
  </r>
  <r>
    <s v="DOCENTE EDUC DIFERENCIAL U PLAYA ANCHA"/>
    <x v="13"/>
    <x v="13"/>
  </r>
  <r>
    <s v="DOCENTE DE ED FISICA DEPORTE Y RECREACION"/>
    <x v="13"/>
    <x v="13"/>
  </r>
  <r>
    <s v="DOCENTE FILOSOFIA Y RELIGION UNIVERSIDAD C"/>
    <x v="13"/>
    <x v="13"/>
  </r>
  <r>
    <s v="DOCENTE DE INGLES U METROPOLITANA DE CIEN"/>
    <x v="13"/>
    <x v="13"/>
  </r>
  <r>
    <s v="TITULO DE DOCENTE DE EDUCACION MEDIA EN"/>
    <x v="13"/>
    <x v="13"/>
  </r>
  <r>
    <s v="DOCENTE DE ENSENANZA MEDIA MENCION HI"/>
    <x v="13"/>
    <x v="13"/>
  </r>
  <r>
    <s v="DOCENTE DE EDUCACION MEDIA EN LENGUAJE Y C"/>
    <x v="13"/>
    <x v="13"/>
  </r>
  <r>
    <s v="DOCENTE DE CASTELLANO UM DE CIENCIAS D"/>
    <x v="13"/>
    <x v="13"/>
  </r>
  <r>
    <s v="DOCENTE DE MUSICA CON MENCION EN DIRECC"/>
    <x v="13"/>
    <x v="13"/>
  </r>
  <r>
    <s v="DOCENTEEFISICABAS Y MED UDLA ENE "/>
    <x v="13"/>
    <x v="13"/>
  </r>
  <r>
    <s v="DOCENTEA BIOLOGIA Y CS NATURALES"/>
    <x v="13"/>
    <x v="13"/>
  </r>
  <r>
    <s v="DOCENTE BASICA MENCION ORIENTACION"/>
    <x v="13"/>
    <x v="13"/>
  </r>
  <r>
    <s v="DOCENTE DE ESTADO EN INLES U DE SANTIAG"/>
    <x v="13"/>
    <x v="13"/>
  </r>
  <r>
    <s v="DOCENTE DE EDUC MEDIA EN HISTORIA"/>
    <x v="13"/>
    <x v="13"/>
  </r>
  <r>
    <s v="DOCENTE INGLES PARA ENSENANZA BASICA Y MED"/>
    <x v="13"/>
    <x v="13"/>
  </r>
  <r>
    <s v="DOCENTE EDUCACION DIFERENCIAL UCINF "/>
    <x v="13"/>
    <x v="13"/>
  </r>
  <r>
    <s v="DOCENTE DE EDUC MEDIA EN HISTORIA Y CS S"/>
    <x v="13"/>
    <x v="13"/>
  </r>
  <r>
    <s v="DOCENTE EDUC GRAL BASICA MENCION TECNOLOG"/>
    <x v="13"/>
    <x v="13"/>
  </r>
  <r>
    <s v="DOCENTEA DE ED FISICA DEPORTES Y RECR"/>
    <x v="13"/>
    <x v="13"/>
  </r>
  <r>
    <s v="DOCENTE ED FISICA UCINF "/>
    <x v="13"/>
    <x v="13"/>
  </r>
  <r>
    <s v="DOCENTE DE HISTORIA GEOGRAFIA Y EDUCCIVI"/>
    <x v="13"/>
    <x v="13"/>
  </r>
  <r>
    <s v="DOCENTE CHINO MANDARIN"/>
    <x v="13"/>
    <x v="13"/>
  </r>
  <r>
    <s v="DOCENTE DE LENGUAJE"/>
    <x v="13"/>
    <x v="13"/>
  </r>
  <r>
    <s v="DOCENTE DE ENSENANZA MEDIA MENCION HISTOR"/>
    <x v="13"/>
    <x v="13"/>
  </r>
  <r>
    <s v="DOCENTE QUIMICA Y CIENCIAS NATURALES UC"/>
    <x v="13"/>
    <x v="13"/>
  </r>
  <r>
    <s v="DOCENTE CASTELLANO UNIVERSIDAD METROPOLITA"/>
    <x v="13"/>
    <x v="13"/>
  </r>
  <r>
    <s v="DOCENTE DE EDUEC MEDIA EN HISTORIA Y GEOG"/>
    <x v="13"/>
    <x v="13"/>
  </r>
  <r>
    <s v="DOCENTE DE EDUCACION MEDIA EN ED FISICA"/>
    <x v="13"/>
    <x v="13"/>
  </r>
  <r>
    <s v="DOCENTEMEDEDFISICA"/>
    <x v="13"/>
    <x v="13"/>
  </r>
  <r>
    <s v="DOCENTE EDUCACION GENERAL BASIC"/>
    <x v="13"/>
    <x v="13"/>
  </r>
  <r>
    <s v="DOCENTE MATAMATICAS Y FISICA"/>
    <x v="13"/>
    <x v="13"/>
  </r>
  <r>
    <s v="DOCENTE BASICA MENCION MATEMATICA"/>
    <x v="13"/>
    <x v="13"/>
  </r>
  <r>
    <s v="DOCENTE BASICA MENCION LENGUAJE Y COMUNI"/>
    <x v="13"/>
    <x v="13"/>
  </r>
  <r>
    <s v="DOCENTE BASICA MENCION LENGUAJE COMUNIC"/>
    <x v="13"/>
    <x v="13"/>
  </r>
  <r>
    <s v="DOCENTE HISTORIA Y CIENCIAS SOCIALES"/>
    <x v="13"/>
    <x v="13"/>
  </r>
  <r>
    <s v="DOCENTE DE EDUCACION BASICA MENCION MATE"/>
    <x v="13"/>
    <x v="13"/>
  </r>
  <r>
    <s v="DOCENTE GENERAL BASICA U CATOLICA"/>
    <x v="13"/>
    <x v="13"/>
  </r>
  <r>
    <s v="DOCENTE CASTELLANO Y COMUNIACION "/>
    <x v="13"/>
    <x v="13"/>
  </r>
  <r>
    <s v="DOCENTE BASICA MENCION LENGUAHE E HISTOR"/>
    <x v="13"/>
    <x v="13"/>
  </r>
  <r>
    <s v="DOCENTE GRAL BASICAUNIV LOS LAGOS"/>
    <x v="13"/>
    <x v="13"/>
  </r>
  <r>
    <s v="DOCENTE EDUC DIFERENCIALUNIV CENTRAL "/>
    <x v="13"/>
    <x v="13"/>
  </r>
  <r>
    <s v="HABILITACION DOCENTE "/>
    <x v="13"/>
    <x v="13"/>
  </r>
  <r>
    <s v="HABILITACION DOCENTE  FILOSOFIA"/>
    <x v="13"/>
    <x v="13"/>
  </r>
  <r>
    <s v="DOCENTE DIFERENCIAL HABILITADO"/>
    <x v="13"/>
    <x v="13"/>
  </r>
  <r>
    <s v="DOCENTE DE EDUCACION FISICADEPARTAMENTO DE EDUCACION MUNICIPAL"/>
    <x v="13"/>
    <x v="13"/>
  </r>
  <r>
    <s v="DOCENTE PEDAGOGIA EN MATEMATICAS"/>
    <x v="13"/>
    <x v="13"/>
  </r>
  <r>
    <s v="DOCENTE A CARGO DE LOS REFUERZOS DE LOS ALUMNOS EN PLAN LECTOR Y COORDINADORA DE LA BIBLIOTECA CRA"/>
    <x v="13"/>
    <x v="13"/>
  </r>
  <r>
    <s v="DOCENTELICEO DE CULTURA Y DIFUSION ARTISTICA"/>
    <x v="13"/>
    <x v="13"/>
  </r>
  <r>
    <s v="PARADOCENTELICEO ABATE MOLINA"/>
    <x v="13"/>
    <x v="13"/>
  </r>
  <r>
    <s v="INTERPRETACION Y DOCENCIA MUSICAL"/>
    <x v="13"/>
    <x v="13"/>
  </r>
  <r>
    <s v="PROFESOR EN INTERPRETACION Y DOCENCIA MUSICALESPERANZA"/>
    <x v="13"/>
    <x v="13"/>
  </r>
  <r>
    <s v="PROFESORA DE ESTADO EN EDUCACION MEDIA EN EDUCACION FISICAAUTORIZACION DOCENTE"/>
    <x v="13"/>
    <x v="13"/>
  </r>
  <r>
    <s v="DOCENTE PROFESORA EDUCACION GENERAL BASICA"/>
    <x v="13"/>
    <x v="13"/>
  </r>
  <r>
    <s v="DOCENTES"/>
    <x v="13"/>
    <x v="13"/>
  </r>
  <r>
    <s v="PSICOPEDAGOGAAUTORIZACION DOCENTE DEPROE"/>
    <x v="13"/>
    <x v="13"/>
  </r>
  <r>
    <s v="PROFESOR DE ENSENANZA MEDIA EN HISTORIA Y CS SOCIALESAUTORIZACION DOCENTE"/>
    <x v="13"/>
    <x v="13"/>
  </r>
  <r>
    <s v="PSICOPEDAGOGOAUTORIZACION DOCENTE"/>
    <x v="13"/>
    <x v="13"/>
  </r>
  <r>
    <s v="LICENCIADO EN INTERPRETACION Y DOCENCIA MUSICAL"/>
    <x v="13"/>
    <x v="13"/>
  </r>
  <r>
    <s v="LICENCIADO EN INTERPRETACION Y DOCENCIA MUSICAL MENCION DIRECCION CORAL Y CANTO"/>
    <x v="13"/>
    <x v="13"/>
  </r>
  <r>
    <s v="DOCENTE PROFESORA DE EDUC GENERAL BASICA"/>
    <x v="13"/>
    <x v="13"/>
  </r>
  <r>
    <s v="PROFESORA DE INGLESAUTORIZACION DOCENTE"/>
    <x v="13"/>
    <x v="13"/>
  </r>
  <r>
    <s v="PROFESORA DE CASTELLANO EN ENSENANZA MEDIAAUTORIZACION DOCENTE"/>
    <x v="13"/>
    <x v="13"/>
  </r>
  <r>
    <s v="PROFESORA DE CASTELLANO EN ENSENANZA MEDIAAUTORIZACION DOCENTEJUAN LUIS SANFUENTES"/>
    <x v="13"/>
    <x v="13"/>
  </r>
  <r>
    <s v="PSICOPEDAGOGO MENCION DESARROLLO INFANTILAUTORIZACION DOCENTE DEPROE"/>
    <x v="13"/>
    <x v="13"/>
  </r>
  <r>
    <s v="DOCENTE PROFESOR"/>
    <x v="13"/>
    <x v="13"/>
  </r>
  <r>
    <s v="DOCENTE PROFESORA DE EDUCACION GENERAL BASICA"/>
    <x v="13"/>
    <x v="13"/>
  </r>
  <r>
    <s v="POTENCIAR EL TRABAJO DE LOS DOCENTES Y APOYAR EN LA ELABORACION DE ESTRATEGIAS DE APRENDIZAJES EN LOS ALUMNOS PRIORITARIOS Y MAS DECENDIDOS DE PRIMER CICLO BASICO"/>
    <x v="13"/>
    <x v="13"/>
  </r>
  <r>
    <s v="POTENCIAR EL TRABAJO DE LOS DOCENTES"/>
    <x v="13"/>
    <x v="13"/>
  </r>
  <r>
    <s v="PARADOCENTELICEO EL SAUCE"/>
    <x v="13"/>
    <x v="13"/>
  </r>
  <r>
    <s v="PARADOCENTELICEO MARTA DONOSO ESPEJO"/>
    <x v="13"/>
    <x v="13"/>
  </r>
  <r>
    <s v="APOYAR ALUMNOS FAMILIAS Y DOCENTES"/>
    <x v="13"/>
    <x v="13"/>
  </r>
  <r>
    <s v="DOCENTE PROFESORA GENERAL BASICA"/>
    <x v="13"/>
    <x v="13"/>
  </r>
  <r>
    <s v="ASISTENTE DE LA EDUCACIONPARADOCENTE"/>
    <x v="13"/>
    <x v="13"/>
  </r>
  <r>
    <s v="DOCENTE TITULADO"/>
    <x v="13"/>
    <x v="13"/>
  </r>
  <r>
    <s v="PARADOCENTELICEO TECNICO AMELIA COURBIS"/>
    <x v="13"/>
    <x v="13"/>
  </r>
  <r>
    <s v="PARADOCENTESANTA MARTA"/>
    <x v="13"/>
    <x v="13"/>
  </r>
  <r>
    <s v="LICENCIADO EN INTERPRETACION Y DOCENCIA MUSICAL VIOLIN Y DIRECCION ORQUESTAL"/>
    <x v="13"/>
    <x v="13"/>
  </r>
  <r>
    <s v="LICENCIADO EN INTERPRETACION Y DOCENCIA MUSICAL VIOLIN Y DIRECCION ORQUESTALAUTORIZACION DEPROE"/>
    <x v="13"/>
    <x v="13"/>
  </r>
  <r>
    <s v="LICENCIADO EN INTERPRETACION Y DOCENCIA MUSICAL VIOLIN Y DIRECCION ORQUESTALLICEO ABATE MOLINA"/>
    <x v="13"/>
    <x v="13"/>
  </r>
  <r>
    <s v="PSICOPEDAGOGO AUTORIZACION DOCENTE"/>
    <x v="13"/>
    <x v="13"/>
  </r>
  <r>
    <s v="PROFESOR DE INGLES AUTORIZACION DOCENTE"/>
    <x v="13"/>
    <x v="13"/>
  </r>
  <r>
    <s v="DOCENTECOMPLEJO EDUCACIONAL JAVIERA CARRERA"/>
    <x v="13"/>
    <x v="13"/>
  </r>
  <r>
    <s v="DOCENTE EN LENGUA CASTELLANA Y COMUNICACION"/>
    <x v="13"/>
    <x v="13"/>
  </r>
  <r>
    <s v="DOCENTE EN LENGUA CASTELLANA Y COMUNICACIONLICEO TECNICO AMELIA COURBIS"/>
    <x v="13"/>
    <x v="13"/>
  </r>
  <r>
    <s v="ALUMNA REGULAR DE PEDAGOGIA EN RELIGION Y FILOSOFIAAUTORIZACION DOCENTE"/>
    <x v="13"/>
    <x v="13"/>
  </r>
  <r>
    <s v="ALUMNO DE LA CARRERA DE INTERPRETACION Y DOCENCIA MUSICAL"/>
    <x v="13"/>
    <x v="13"/>
  </r>
  <r>
    <s v="LICENCIADA EN EDUCACION Y EN INTERPRETACION MUSICAL Y DOCENCIA MUSICAL MENCION DIRECCION CORAL Y CANTO"/>
    <x v="13"/>
    <x v="13"/>
  </r>
  <r>
    <s v="LICENCIADA EN EDUCACION Y EN INTERPRETACION MUSICAL Y DOCENCIA MUSICAL MENCION DIRECCION CORAL Y CA"/>
    <x v="13"/>
    <x v="13"/>
  </r>
  <r>
    <s v="ALUMNO REGULAR DE INTERPRETACION Y DOCENCIA MUSICAL"/>
    <x v="13"/>
    <x v="13"/>
  </r>
  <r>
    <s v="ALUMNO REGULAR DE INTERPRETACION Y DOCENCIA MUSICALCOSTANERA"/>
    <x v="13"/>
    <x v="13"/>
  </r>
  <r>
    <s v="DOCENTEVINA PURISIMA"/>
    <x v="13"/>
    <x v="13"/>
  </r>
  <r>
    <s v="INTERPRETAION Y DOCENCIA MUSICAL"/>
    <x v="13"/>
    <x v="13"/>
  </r>
  <r>
    <s v="ALUMNA REGULAR DE EN INTERPRETACION Y DOCENCIA MUSICAL"/>
    <x v="13"/>
    <x v="13"/>
  </r>
  <r>
    <s v="DOCENTELAS AMERICAS"/>
    <x v="13"/>
    <x v="13"/>
  </r>
  <r>
    <s v="CURSO PARADOCENCIA"/>
    <x v="13"/>
    <x v="13"/>
  </r>
  <r>
    <s v="TECNICO UNIVERSITARIO PARADOCENTE"/>
    <x v="13"/>
    <x v="13"/>
  </r>
  <r>
    <s v="TECNICO UNIVPARADOCENTE"/>
    <x v="13"/>
    <x v="13"/>
  </r>
  <r>
    <s v="TECNICOUNIVERSITARIO PARADOCENTE"/>
    <x v="13"/>
    <x v="13"/>
  </r>
  <r>
    <s v="TECNICOUNIVPARADOCENTE"/>
    <x v="13"/>
    <x v="13"/>
  </r>
  <r>
    <s v="TECNICO EN COMPUTACION PARADOCENTE LICE"/>
    <x v="13"/>
    <x v="13"/>
  </r>
  <r>
    <s v="DOCENTE DE VIOLIN"/>
    <x v="13"/>
    <x v="13"/>
  </r>
  <r>
    <s v="DOCENTE DE VIOLONCELLO"/>
    <x v="13"/>
    <x v="13"/>
  </r>
  <r>
    <s v="DOCENTE DE VIOLA"/>
    <x v="13"/>
    <x v="13"/>
  </r>
  <r>
    <s v="DOCENTE DE FLAUTA TRAVERSA"/>
    <x v="13"/>
    <x v="13"/>
  </r>
  <r>
    <s v="PSICOLOGO MAGISTER EN DOCENCIA PARA LA EDUCACION SUPERIOR"/>
    <x v="13"/>
    <x v="13"/>
  </r>
  <r>
    <s v="DOCENTE DE CLARINETE"/>
    <x v="13"/>
    <x v="13"/>
  </r>
  <r>
    <s v="DOCENTE DE CONTRABAJO"/>
    <x v="13"/>
    <x v="13"/>
  </r>
  <r>
    <s v="DOCENTE DE TROMPETA"/>
    <x v="13"/>
    <x v="13"/>
  </r>
  <r>
    <s v="DOCENTE DE TEORIA MUSICAL"/>
    <x v="13"/>
    <x v="13"/>
  </r>
  <r>
    <s v="DOCENCIA MUSICAL"/>
    <x v="13"/>
    <x v="13"/>
  </r>
  <r>
    <s v="MAGISTER EN DOCENCIA PARA LA EDUCACION SUPERIOR"/>
    <x v="13"/>
    <x v="13"/>
  </r>
  <r>
    <s v="PSICOPEDAGOGO MAGISTER EN DOCENCIA PARA LA EDUCACION SUPERIOR"/>
    <x v="13"/>
    <x v="13"/>
  </r>
  <r>
    <s v="PROFESORA DE CASTELLANO Y FILOSOFIA"/>
    <x v="14"/>
    <x v="14"/>
  </r>
  <r>
    <s v="PROFESORA DE RELIGION Y FILOSOFIA"/>
    <x v="14"/>
    <x v="14"/>
  </r>
  <r>
    <s v="PROFESOR DE FILOSOFIA"/>
    <x v="14"/>
    <x v="14"/>
  </r>
  <r>
    <s v="PROFESORA DE FILOSOFIA"/>
    <x v="14"/>
    <x v="14"/>
  </r>
  <r>
    <s v="PROFESORA DE ESTADO DE FILOSOFIA"/>
    <x v="14"/>
    <x v="14"/>
  </r>
  <r>
    <s v="PROFESORA EDUCACION MEDIA EN FILOSOFIA"/>
    <x v="14"/>
    <x v="14"/>
  </r>
  <r>
    <s v="PROFESORA DE ESTADO DE CASTELLANO Y FILOSOFIA"/>
    <x v="14"/>
    <x v="14"/>
  </r>
  <r>
    <s v="LICENCIANDO EN EDUCACION EN FILOSOFIA"/>
    <x v="14"/>
    <x v="14"/>
  </r>
  <r>
    <s v="PROFESOR DE ESTADO EN CASTELLANO Y FILOSOFIA"/>
    <x v="14"/>
    <x v="14"/>
  </r>
  <r>
    <s v="GRADO ACADEMICO DE LICENCIADO EN FILOSOFIA"/>
    <x v="14"/>
    <x v="14"/>
  </r>
  <r>
    <s v="PROFESORA DE EDUCACION MEDIA EN FILOSOFIA"/>
    <x v="14"/>
    <x v="14"/>
  </r>
  <r>
    <s v="BACHILLER EN FILOSOFIA Y CIENCIAS SOCIALES MENCION ANTROPOLOGIA"/>
    <x v="14"/>
    <x v="14"/>
  </r>
  <r>
    <s v="PROFESOR DE ESTADO DE CASTELLANO Y FILOSOFIA"/>
    <x v="14"/>
    <x v="14"/>
  </r>
  <r>
    <s v="PROFESOR DE FILOSOFIA Y RELIGION"/>
    <x v="14"/>
    <x v="14"/>
  </r>
  <r>
    <s v="PROFESOR FILOSOFIA Y RELIGION"/>
    <x v="14"/>
    <x v="14"/>
  </r>
  <r>
    <s v="PROFESORA DE ESTADO EN CASTELLANO Y FILOSOFIA"/>
    <x v="14"/>
    <x v="14"/>
  </r>
  <r>
    <s v="PROFESOR DE CASTELLANO Y FILOSOFIA"/>
    <x v="14"/>
    <x v="14"/>
  </r>
  <r>
    <s v="PROFESOR DE ESTADO EN FILOSOFIA"/>
    <x v="14"/>
    <x v="14"/>
  </r>
  <r>
    <s v="PROFESORA CASTELLANO Y FILOSOFIA"/>
    <x v="14"/>
    <x v="14"/>
  </r>
  <r>
    <s v="PEDAGOGIA EN CASTELLANO Y FILOSOFIA"/>
    <x v="14"/>
    <x v="14"/>
  </r>
  <r>
    <s v="PROFESOR EN CASTELLANO Y FILOSOFIA"/>
    <x v="14"/>
    <x v="14"/>
  </r>
  <r>
    <s v="PROFESOR DE STADO EN CASTELLANO Y FILOSOFIA"/>
    <x v="14"/>
    <x v="14"/>
  </r>
  <r>
    <s v="PROFESOR EN FILOSOFIA Y RELIGION"/>
    <x v="14"/>
    <x v="14"/>
  </r>
  <r>
    <s v="ALUMNA REGULAR DE LA CARRERA DE PEDAGOGIA EN FILOSOFIA Y RELIGION"/>
    <x v="14"/>
    <x v="14"/>
  </r>
  <r>
    <s v="PROFESOR EN EDUCACION MEDIA EN FILOSOFIA"/>
    <x v="14"/>
    <x v="14"/>
  </r>
  <r>
    <s v="PROFESOR DE RELIGION Y FILOSOFIA"/>
    <x v="14"/>
    <x v="14"/>
  </r>
  <r>
    <s v="PROFESOR RELIGION Y FILOSOFIA"/>
    <x v="14"/>
    <x v="14"/>
  </r>
  <r>
    <s v="LICENCIA EDUCACION PROFESORA FILOSOFIA"/>
    <x v="14"/>
    <x v="14"/>
  </r>
  <r>
    <s v="PROFESOR DE FILOSOFIA Y PSICOLOGIA"/>
    <x v="14"/>
    <x v="14"/>
  </r>
  <r>
    <s v="PROFESORA DE ESTADO EN FILOSOFIA"/>
    <x v="14"/>
    <x v="14"/>
  </r>
  <r>
    <s v="PROFESOR DE EDUCACION MEDIA EN FILOSOFIA"/>
    <x v="14"/>
    <x v="14"/>
  </r>
  <r>
    <s v="PROFESOR DE FILOSOFIALICEO JUAN GOMEZ MILLAS"/>
    <x v="14"/>
    <x v="14"/>
  </r>
  <r>
    <s v="LICENCIATURA EN EDUCACION Y PEDAGOGIA EN FILOSOFIA"/>
    <x v="14"/>
    <x v="14"/>
  </r>
  <r>
    <s v="ESTUDIOS EN EDUCACION Y PEDAGOGIA EN FILOSOFIA"/>
    <x v="14"/>
    <x v="14"/>
  </r>
  <r>
    <s v="PROFESOR DE ESTADO EN FILOSOFIADIRECCION DE EDUCACION"/>
    <x v="14"/>
    <x v="14"/>
  </r>
  <r>
    <s v="PROFESORA DE FILOSOFIALICEO JUAN GOMEZ MILLAS"/>
    <x v="14"/>
    <x v="14"/>
  </r>
  <r>
    <s v="PROFESOR DE EDUCACION MEDIA EN FILOSOFIACENTRO EDUCACIONAL MATIAS COUSINO"/>
    <x v="14"/>
    <x v="14"/>
  </r>
  <r>
    <s v="PEDAGOGIA EN FILOSOFIA Y LICENCIADO EN EDUCACIONLICEO JUAN GOMEZ MILLAS"/>
    <x v="14"/>
    <x v="14"/>
  </r>
  <r>
    <s v="PEDAGOGIA EN FILOSOFIA Y LICENCIADO EN EDUCACION"/>
    <x v="14"/>
    <x v="14"/>
  </r>
  <r>
    <s v="ESTUDIOS BACHILLERATO EN FILOSOFIA Y HUMANIDADES"/>
    <x v="14"/>
    <x v="14"/>
  </r>
  <r>
    <s v="PROFESOR ENSENANZA MEDIA MENCION FILOSOFIA"/>
    <x v="14"/>
    <x v="14"/>
  </r>
  <r>
    <s v="PROFESOR DE ENSENANZA MEDIA MENCION FILOSOFIA"/>
    <x v="14"/>
    <x v="14"/>
  </r>
  <r>
    <s v="LICENCIADA EN EDUCACION DE CASTELLANO Y FILOSOFIA"/>
    <x v="14"/>
    <x v="14"/>
  </r>
  <r>
    <s v="LICENCIADO EN FILOSOFIA"/>
    <x v="14"/>
    <x v="14"/>
  </r>
  <r>
    <s v="PEDAGOGIA FILOSOFIA"/>
    <x v="14"/>
    <x v="14"/>
  </r>
  <r>
    <s v="PEDGOGIA FILOSOFIA"/>
    <x v="14"/>
    <x v="14"/>
  </r>
  <r>
    <s v="PROF FILOSOFIA"/>
    <x v="14"/>
    <x v="14"/>
  </r>
  <r>
    <s v="PROFESOR FILOSOFIA"/>
    <x v="14"/>
    <x v="14"/>
  </r>
  <r>
    <s v="PROFESORA FILOSOFIA"/>
    <x v="14"/>
    <x v="14"/>
  </r>
  <r>
    <s v="PROF FILOSOFIA DE COLEGIO SIMON BOLIVAR"/>
    <x v="14"/>
    <x v="14"/>
  </r>
  <r>
    <s v="PROF FILOSOFIA DE LICEO DE ADULTOS LA PINTANA"/>
    <x v="14"/>
    <x v="14"/>
  </r>
  <r>
    <s v="PROF FILOSOFIA DE LICEO MUNICIPAL EL ROBLE"/>
    <x v="14"/>
    <x v="14"/>
  </r>
  <r>
    <s v="PROFESOR DE LENGUAJE Y FILOSOFIA"/>
    <x v="14"/>
    <x v="14"/>
  </r>
  <r>
    <s v="PROF LENGUAJE Y FILOSOFIA"/>
    <x v="14"/>
    <x v="14"/>
  </r>
  <r>
    <s v="LICENCIATURA EN FILOSOFIA"/>
    <x v="14"/>
    <x v="14"/>
  </r>
  <r>
    <s v="ASISTENTE SOCIAL LICENCIATURA EN FILOSOFIA"/>
    <x v="14"/>
    <x v="14"/>
  </r>
  <r>
    <s v="PROF DE FILOSOFIA"/>
    <x v="14"/>
    <x v="14"/>
  </r>
  <r>
    <s v="PROFESOR DE FILOSOFIA Y LICENCIADO EN EDUCACION"/>
    <x v="14"/>
    <x v="14"/>
  </r>
  <r>
    <s v="LICENCIADA EN FILOSOFIANATUROPATA E INSTRUCTORA DE ARTES MARCIALES"/>
    <x v="14"/>
    <x v="14"/>
  </r>
  <r>
    <s v="INSTRUCTORA DE DISCIPLINA MARCIAL MINJITSU Y LICENCIADA EN FILOSOFIA"/>
    <x v="14"/>
    <x v="14"/>
  </r>
  <r>
    <s v="PROFESOR A DE FILOSOFIA"/>
    <x v="14"/>
    <x v="14"/>
  </r>
  <r>
    <s v="PROFESOR DE FILOSOFIA Y ENCARGADO DE CRA"/>
    <x v="14"/>
    <x v="14"/>
  </r>
  <r>
    <s v="PROFESOR DE ENSENANZA MEDIA FILOSOFIA"/>
    <x v="14"/>
    <x v="14"/>
  </r>
  <r>
    <s v="PEDAGOGIA EN FILOSOFIA"/>
    <x v="14"/>
    <x v="14"/>
  </r>
  <r>
    <s v="LICENCIADA EN EDUCACION MENSION FILOSOFIA"/>
    <x v="14"/>
    <x v="14"/>
  </r>
  <r>
    <s v="LICENCIADA EN FILOSOFIA"/>
    <x v="14"/>
    <x v="14"/>
  </r>
  <r>
    <s v="PROFESORA ESTADO FILOSOFIA U CATOLI"/>
    <x v="14"/>
    <x v="14"/>
  </r>
  <r>
    <s v="PROFESORESTADO FILOSOFIA U CATOLI"/>
    <x v="14"/>
    <x v="14"/>
  </r>
  <r>
    <s v="PROF MEDIA FILOSOFIA"/>
    <x v="14"/>
    <x v="14"/>
  </r>
  <r>
    <s v="PROFESOR MEDIA FILOSOFIA"/>
    <x v="14"/>
    <x v="14"/>
  </r>
  <r>
    <s v="PROFESORA MEDIA FILOSOFIA"/>
    <x v="14"/>
    <x v="14"/>
  </r>
  <r>
    <s v="PROFESOR A MEDIA FILOSOFIA"/>
    <x v="14"/>
    <x v="14"/>
  </r>
  <r>
    <s v="DOC FILOSOFIA"/>
    <x v="14"/>
    <x v="14"/>
  </r>
  <r>
    <s v="PROFESOR MEDIA FILOSOFIA MENCION"/>
    <x v="14"/>
    <x v="14"/>
  </r>
  <r>
    <s v="PROF MEDIA FILOSOFIA MENCION"/>
    <x v="14"/>
    <x v="14"/>
  </r>
  <r>
    <s v="PROFESOR A MEDIA FILOSOFIA MENCION"/>
    <x v="14"/>
    <x v="14"/>
  </r>
  <r>
    <s v="PROFESORA MEDIA FILOSOFIA MENCION"/>
    <x v="14"/>
    <x v="14"/>
  </r>
  <r>
    <s v="PROFESORA DE MEDIA EN FILOSOFIA U VALPA"/>
    <x v="14"/>
    <x v="14"/>
  </r>
  <r>
    <s v="PROFESORDE MEDIA EN FILOSOFIA U VALPA"/>
    <x v="14"/>
    <x v="14"/>
  </r>
  <r>
    <s v="PROFESOR ESTADO EN FILOSOFIA"/>
    <x v="14"/>
    <x v="14"/>
  </r>
  <r>
    <s v="PROF ESTADO EN FILOSOFIA"/>
    <x v="14"/>
    <x v="14"/>
  </r>
  <r>
    <s v="PROF DE EDUC MEDIA EN FILOSOFIA"/>
    <x v="14"/>
    <x v="14"/>
  </r>
  <r>
    <s v="PROFFILOSOFIA"/>
    <x v="14"/>
    <x v="14"/>
  </r>
  <r>
    <s v="PROFESOR DE ENSENANZA MEDIA EN FILOSOFIA"/>
    <x v="14"/>
    <x v="14"/>
  </r>
  <r>
    <s v="PROFESOR DE FILOSOFIA UMCE "/>
    <x v="14"/>
    <x v="14"/>
  </r>
  <r>
    <s v="PROF DE RELIGION Y FILOSOFIA"/>
    <x v="14"/>
    <x v="14"/>
  </r>
  <r>
    <s v="HABILITACION EN FILOSOFIA"/>
    <x v="14"/>
    <x v="14"/>
  </r>
  <r>
    <s v="PROF DE ED MEDIA EN FILOSOFIA"/>
    <x v="14"/>
    <x v="14"/>
  </r>
  <r>
    <s v="PROFESOR A DE RELIGION Y FILOSOFIA"/>
    <x v="14"/>
    <x v="14"/>
  </r>
  <r>
    <s v="PROF DE ED MEDIA EN FILOSOFIA U DE CH"/>
    <x v="14"/>
    <x v="14"/>
  </r>
  <r>
    <s v="PROF DE EDUCACION MEDIA EN FILOSOFIA U DE CH"/>
    <x v="14"/>
    <x v="14"/>
  </r>
  <r>
    <s v="PROFESOR DE ED MEDIA EN FILOSOFIA U DE CH"/>
    <x v="14"/>
    <x v="14"/>
  </r>
  <r>
    <s v="PROF ED MEDIA EN FILOSOFIA U CCARD"/>
    <x v="14"/>
    <x v="14"/>
  </r>
  <r>
    <s v="LICENCIADO EN EDUCACION EN FILOSOFIA U"/>
    <x v="14"/>
    <x v="14"/>
  </r>
  <r>
    <s v="LICENCIADO EN EDUCACIONACION EN FILOSOFIA U"/>
    <x v="14"/>
    <x v="14"/>
  </r>
  <r>
    <s v="PROFESOR FILOSOFIA Y RELIGION UNIVERSIDAD C"/>
    <x v="14"/>
    <x v="14"/>
  </r>
  <r>
    <s v="PROFESOR A FILOSOFIA Y RELIGION UNIVERSIDAD C"/>
    <x v="14"/>
    <x v="14"/>
  </r>
  <r>
    <s v="HABILITADA  A  MEDIO EN FILOSOFIA Y"/>
    <x v="14"/>
    <x v="14"/>
  </r>
  <r>
    <s v="PROFESOR A FILOSOFIA"/>
    <x v="14"/>
    <x v="14"/>
  </r>
  <r>
    <s v="PROF DE EDUCACION MEDIA EN FILOSOFIA"/>
    <x v="14"/>
    <x v="14"/>
  </r>
  <r>
    <s v="PROF DE ESTADO DE FILOSOFIA"/>
    <x v="14"/>
    <x v="14"/>
  </r>
  <r>
    <s v="PROFESOR DE ESTADO DE FILOSOFIA"/>
    <x v="14"/>
    <x v="14"/>
  </r>
  <r>
    <s v="PROF DE FILOSOFIA UMCE"/>
    <x v="14"/>
    <x v="14"/>
  </r>
  <r>
    <s v="PROFESOR DE FILOSOFIA UMCE"/>
    <x v="14"/>
    <x v="14"/>
  </r>
  <r>
    <s v="PROF ED MEDIA EN FILOSOFIA UMCE "/>
    <x v="14"/>
    <x v="14"/>
  </r>
  <r>
    <s v="PROFESOR EDUCACION MEDIA EN FILOSOFIA UMCE "/>
    <x v="14"/>
    <x v="14"/>
  </r>
  <r>
    <s v="PROF DE MEDIA EN FILOSOFIA U DE VALP"/>
    <x v="14"/>
    <x v="14"/>
  </r>
  <r>
    <s v="PROFESOR DE MEDIA EN FILOSOFIA U DE VALP"/>
    <x v="14"/>
    <x v="14"/>
  </r>
  <r>
    <s v="PROFESORA DE FILOSOFIA UMCE "/>
    <x v="14"/>
    <x v="14"/>
  </r>
  <r>
    <s v="PROFESOR DE FILOSOFIAUMCE"/>
    <x v="14"/>
    <x v="14"/>
  </r>
  <r>
    <s v="PROFESORA ED MEDIA EN FILOSOFIA "/>
    <x v="14"/>
    <x v="14"/>
  </r>
  <r>
    <s v="PROFESORA DE FILOSOFIA U UMCE"/>
    <x v="14"/>
    <x v="14"/>
  </r>
  <r>
    <s v="TITULO DE PROFESORA DE FILOSOFIA"/>
    <x v="14"/>
    <x v="14"/>
  </r>
  <r>
    <s v="LICEN EN FILOSOFIA Y LITERATURA"/>
    <x v="14"/>
    <x v="14"/>
  </r>
  <r>
    <s v="PROFESOR DE FILOSOFIA Y RELIGIONLICEO ABATE MOLINA"/>
    <x v="14"/>
    <x v="14"/>
  </r>
  <r>
    <s v="PROFESOR DE RELIGION Y FILOSOFIALICEO IGNACIO CARRERA PINTO"/>
    <x v="14"/>
    <x v="14"/>
  </r>
  <r>
    <s v="PROFESOR DE RELIGION Y FILOSOFIALICEO BICENTENARIO DIEGO PORTALES"/>
    <x v="14"/>
    <x v="14"/>
  </r>
  <r>
    <s v="PROFESOR DE CASTELLANO Y FILOSOFIAEL CULENAR"/>
    <x v="14"/>
    <x v="14"/>
  </r>
  <r>
    <s v="PROFESOR DE RELIGION Y FILOSOFIALICEO MARTA DONOSO ESPEJO"/>
    <x v="14"/>
    <x v="14"/>
  </r>
  <r>
    <s v="PROFESOR DE RELIGION Y FILOSOFIACOMPLEJO EDUCACIONAL JAVIERA CARRERA"/>
    <x v="14"/>
    <x v="14"/>
  </r>
  <r>
    <s v="PROFESOR DE RELIGION Y FILOSOFIACOSTANERA"/>
    <x v="14"/>
    <x v="14"/>
  </r>
  <r>
    <s v="PROFESORA DE EDUCACION FISICA CON MENCION EN FILOSOFIA DEL DEPORTE"/>
    <x v="14"/>
    <x v="14"/>
  </r>
  <r>
    <s v="PROFESOR DE RELIGION Y FILOSOFIALICEO EL SAUCE"/>
    <x v="14"/>
    <x v="14"/>
  </r>
  <r>
    <s v="PROFESOR RELIGION Y FILOSOFIACARLOS TRUPP WANNER"/>
    <x v="14"/>
    <x v="14"/>
  </r>
  <r>
    <s v="PROFESORA DE FILOSOFIA Y RELIGION"/>
    <x v="14"/>
    <x v="14"/>
  </r>
  <r>
    <s v="PROFESOR DE FILOSOFIA Y RELIGIONPROSPERIDAD"/>
    <x v="14"/>
    <x v="14"/>
  </r>
  <r>
    <s v="PROFESOR DE FILOSOFIA Y RELIGIONLICEO BICENTENARIO ORIENTE"/>
    <x v="14"/>
    <x v="14"/>
  </r>
  <r>
    <s v="PROFESOR DE RELIGION Y FILOSOFIABASICA TALCA"/>
    <x v="14"/>
    <x v="14"/>
  </r>
  <r>
    <s v="PROFESOR DE FILOSOFIA INSTITUTO SUPERIOR DE COMERCIO"/>
    <x v="14"/>
    <x v="14"/>
  </r>
  <r>
    <s v="PROFESOR DE FILOSOFIALICEO MARTA DONOSO ESPEJO"/>
    <x v="14"/>
    <x v="14"/>
  </r>
  <r>
    <s v="PROFESOR DE RELIGION Y FILOSOFIAHUILQUILEMU"/>
    <x v="14"/>
    <x v="14"/>
  </r>
  <r>
    <s v="PROFESOR DE FILOSOFIA A COURBIS COMPLEJO JAVIERA CARRERA CCP TALCA EL SAUCE"/>
    <x v="14"/>
    <x v="14"/>
  </r>
  <r>
    <s v="CLASES FILOSOFIA Y RELIGION"/>
    <x v="14"/>
    <x v="14"/>
  </r>
  <r>
    <s v="PROFESOR DE FILOSOFIA Y RELIGIONCARLOS SALINAS LAGOS"/>
    <x v="14"/>
    <x v="14"/>
  </r>
  <r>
    <s v="PROFESOR DE RELIGION Y FILOSOFIALICEO ABATE MOLINA"/>
    <x v="14"/>
    <x v="14"/>
  </r>
  <r>
    <s v="PROFESOR RELIGION Y FILOSOFIAJUAN LUIS SANFUENTES"/>
    <x v="14"/>
    <x v="14"/>
  </r>
  <r>
    <s v="PROFESOR DE RELIGION Y FILOSOFIALICEO INDUSTRIAL SUPERIOR"/>
    <x v="14"/>
    <x v="14"/>
  </r>
  <r>
    <s v="PROFESOR TEOLOGIA Y FILOSOFIA"/>
    <x v="14"/>
    <x v="14"/>
  </r>
  <r>
    <s v="PROFESOR DE FILOSOFIA Y RELIGIONLICEO TECNICO AMELIA COURBIS"/>
    <x v="14"/>
    <x v="14"/>
  </r>
  <r>
    <s v="PROFESOR DE RELIGION Y FILOSOFIAINSTITUTO SUPERIOR DE COMERCIO"/>
    <x v="14"/>
    <x v="14"/>
  </r>
  <r>
    <s v="PROFESOR DE RELIGION Y FILOSOFIALICEO BICENTENARIO ORIENTE"/>
    <x v="14"/>
    <x v="14"/>
  </r>
  <r>
    <s v="PROFESOR DE FILOSOFIA Y RELIGIONJUAN LUIS SANFUENTES"/>
    <x v="14"/>
    <x v="14"/>
  </r>
  <r>
    <s v="PROFESOR DE RELIGION Y FILOSOFIALAS AMERICAS"/>
    <x v="14"/>
    <x v="14"/>
  </r>
  <r>
    <s v="PROFESOR DE FILOSOFIALICEO TECNICO AMELIA COURBIS"/>
    <x v="14"/>
    <x v="14"/>
  </r>
  <r>
    <s v="PROFESOR DE RELIGION Y FILOSOFIAJOSE ABELARDO NUNEZ"/>
    <x v="14"/>
    <x v="14"/>
  </r>
  <r>
    <s v="PROFESORA DE FILOSOFIA Y RELIGIONJOSE MANUEL BALMACEDA Y FERNANDEZ"/>
    <x v="14"/>
    <x v="14"/>
  </r>
  <r>
    <s v="PROFESOR DE RELIGION Y FILOSOFIAORIENTADOR EDUCACIONAL Y CONSEJERO VOCACIONAL"/>
    <x v="14"/>
    <x v="14"/>
  </r>
  <r>
    <s v="PROFESOR DE RELIGION Y FILOSOFIAORIENTADOR EDUCACIONAL Y CONSEJERO VOCACIONALSAN MIGUEL"/>
    <x v="14"/>
    <x v="14"/>
  </r>
  <r>
    <s v="PROFESORA DE RELIGION Y FILOSOFIALICEO CARLOS CONDELL DE LA HAZA"/>
    <x v="14"/>
    <x v="14"/>
  </r>
  <r>
    <s v="PROFESOR DE RELIGION Y FILOSOFIAAUTORIZACION DEPROE"/>
    <x v="14"/>
    <x v="14"/>
  </r>
  <r>
    <s v="PROFESORA DE RELIGION Y FILOSOFIALICEO DE CULTURA Y DIFUSION ARTISTICA"/>
    <x v="14"/>
    <x v="14"/>
  </r>
  <r>
    <s v="PROFESORA DE FILOSOFIA RELIGION"/>
    <x v="14"/>
    <x v="14"/>
  </r>
  <r>
    <s v="PROFESORA DE ED MEDIA FILOSOFIA"/>
    <x v="14"/>
    <x v="14"/>
  </r>
  <r>
    <s v="PROFESORA DE EDUCACION MEDIA MENCION FILOSOFIA"/>
    <x v="14"/>
    <x v="14"/>
  </r>
  <r>
    <s v="PROFESOR DE RELIGION Y FILOSOFIAUNO SAN AGUSTIN"/>
    <x v="14"/>
    <x v="14"/>
  </r>
  <r>
    <s v="PROFESORA DE RELIGION Y FILOSOFIA AUTORIZ DEPROE"/>
    <x v="14"/>
    <x v="14"/>
  </r>
  <r>
    <s v="PROFESORA DE RELIGION Y FILOSOFIASAN MIGUEL"/>
    <x v="14"/>
    <x v="14"/>
  </r>
  <r>
    <s v="PEDAGOGIA EN RELIGION Y FILOSOFIA"/>
    <x v="14"/>
    <x v="14"/>
  </r>
  <r>
    <s v="ALUMNO TESISTA OEDAGOGIA EN RELIGION Y FILOSOFIA"/>
    <x v="14"/>
    <x v="14"/>
  </r>
  <r>
    <s v="PROFESOR DE RELIGION Y FILOSOFIASANTA MARTA"/>
    <x v="14"/>
    <x v="14"/>
  </r>
  <r>
    <s v="PROFESORA DE RELIGION Y FILOSOFIACARLOS SALINAS LAGOS"/>
    <x v="14"/>
    <x v="14"/>
  </r>
  <r>
    <s v="PROFESORA DE RELIGION Y FILOSOFIALICEO MARTA DONOSO ESPEJO"/>
    <x v="14"/>
    <x v="14"/>
  </r>
  <r>
    <s v="PROFESORA DE RELIGION Y FILOSOFIALICEO HECTOR PEREZ BIOTT"/>
    <x v="14"/>
    <x v="14"/>
  </r>
  <r>
    <s v="PROFEORA DE RELIGION Y FILOSOFIA"/>
    <x v="14"/>
    <x v="14"/>
  </r>
  <r>
    <s v="PROFESOR DE RELIGION Y FILOSOFIACARLOS SPANO"/>
    <x v="14"/>
    <x v="14"/>
  </r>
  <r>
    <s v="PROFESOR DE RELIGION Y FILOSOFIALICEO TECNICO AMELIA COURBIS"/>
    <x v="14"/>
    <x v="14"/>
  </r>
  <r>
    <s v="PROFESORA DE RELIGION Y FILOSOFIALICEO TECNICO AMELIA COURBIS"/>
    <x v="14"/>
    <x v="14"/>
  </r>
  <r>
    <s v="ALUMNO REGULAR PEDAGOGIA EN RELIGION Y FILOSOFIA"/>
    <x v="14"/>
    <x v="14"/>
  </r>
  <r>
    <s v="ALUMNO REGULAR PEDAGOGIA EN RELIGION Y FILOSOFIALICEO ABATE MOLINA"/>
    <x v="14"/>
    <x v="14"/>
  </r>
  <r>
    <s v="ALUMNA REGULAR DE PEDAGOGIA EN RELIGION Y FILOSOFIALICEO ABATE MOLINA"/>
    <x v="14"/>
    <x v="14"/>
  </r>
  <r>
    <s v="ALUMNA REGULAR DE PEDAGOGIA EN RELIGION Y FILOSOFIA"/>
    <x v="14"/>
    <x v="14"/>
  </r>
  <r>
    <s v="PROFESOR HISTORIA Y FILOSOFIA"/>
    <x v="14"/>
    <x v="14"/>
  </r>
  <r>
    <s v="LICENCIADO EN FILOSOFIA MAGISTER EN EDUCACION MENCION PEDAGOGIA"/>
    <x v="14"/>
    <x v="14"/>
  </r>
  <r>
    <s v="LICENCIADO EN FILOSOFIA MAGISTER EN EDUCACION MENCION PEDAGOGIA EN EDUCACION SUPERIOR"/>
    <x v="14"/>
    <x v="14"/>
  </r>
  <r>
    <s v="PROFESOR EMEDIA EN FILOSOFIA"/>
    <x v="14"/>
    <x v="14"/>
  </r>
  <r>
    <s v="PROFESOR E MEDIA EN FILOSOFIA"/>
    <x v="14"/>
    <x v="14"/>
  </r>
  <r>
    <s v="PROFESOR EM EN FILOSOFIA"/>
    <x v="14"/>
    <x v="14"/>
  </r>
  <r>
    <s v="PROFESORA DE FILOSOFIA ILUSTRACION TEXTIL"/>
    <x v="14"/>
    <x v="14"/>
  </r>
  <r>
    <s v="DOCTOR EN FILOSOFIA"/>
    <x v="14"/>
    <x v="14"/>
  </r>
  <r>
    <s v="PSICOLOGO LICENCIADA EN FILOSOFIA"/>
    <x v="14"/>
    <x v="14"/>
  </r>
  <r>
    <s v="PSICOPEDAGOGA"/>
    <x v="15"/>
    <x v="15"/>
  </r>
  <r>
    <s v="PSICOPEDAGOGA Y PROFESORA EDUCACION BASICA MENCION PRIMER CICLO"/>
    <x v="15"/>
    <x v="15"/>
  </r>
  <r>
    <s v="CURSANDO ULTIMO ANO PEDAGOGIA EN QUIMICA"/>
    <x v="15"/>
    <x v="15"/>
  </r>
  <r>
    <s v="PROFESORA DE EDUCACION DIFERENCIAL Y PSICOPEDAGOGA"/>
    <x v="15"/>
    <x v="15"/>
  </r>
  <r>
    <s v="CURSANDO PEDAGOGIA EN BIOLOGIA"/>
    <x v="15"/>
    <x v="15"/>
  </r>
  <r>
    <s v="PEDAGOGIA EN EDUCACION FISICA"/>
    <x v="15"/>
    <x v="15"/>
  </r>
  <r>
    <s v="LICENCIATURA EN EDUCACION Y PEDAGOGIA EN QUIMICA Y BIOLOGIA"/>
    <x v="15"/>
    <x v="15"/>
  </r>
  <r>
    <s v="PSICOPEDAGOGO"/>
    <x v="15"/>
    <x v="15"/>
  </r>
  <r>
    <s v="PSICOPEDAGOGOA"/>
    <x v="15"/>
    <x v="15"/>
  </r>
  <r>
    <s v="CURSANDO PEDAGOGIA"/>
    <x v="15"/>
    <x v="15"/>
  </r>
  <r>
    <s v="PSICOPEDAGOGO PROFESORA DE EDUCACION DIFERENCIAL CON MENCION EN TRASTORNOS DE LA COMUNICACION Y DEL LENGUAJE ORAL"/>
    <x v="15"/>
    <x v="15"/>
  </r>
  <r>
    <s v="ALUMNO REGULAR PEDAGOGIA EN MATEMATICAS"/>
    <x v="15"/>
    <x v="15"/>
  </r>
  <r>
    <s v="CERT ALUMNO REGULAR PEDAGOGIA EN INGLES"/>
    <x v="15"/>
    <x v="15"/>
  </r>
  <r>
    <s v="PEDAGOGIA EN EDUCACION DIFERENCIAL"/>
    <x v="15"/>
    <x v="15"/>
  </r>
  <r>
    <s v="PEDAGOGIA EN EDUCACION DIFERENCIAL ESPECIALIDAD PROBLEMAS DE LA VISION"/>
    <x v="15"/>
    <x v="15"/>
  </r>
  <r>
    <s v="ALUMNA REGULAR CARRERA PEDAGOGIA EN FISICA Y MATEMATICA"/>
    <x v="15"/>
    <x v="15"/>
  </r>
  <r>
    <s v="PEDAGOGIA EN FISICA Y MATEMATICA"/>
    <x v="15"/>
    <x v="15"/>
  </r>
  <r>
    <s v="PEDAGOGIA EN FISICA Y MATEMATICAS"/>
    <x v="15"/>
    <x v="15"/>
  </r>
  <r>
    <s v="PEDAGOGIA EN EDUCACION PARVULARIA Y EDUCACION BASICA PARA PRIMER CICLO"/>
    <x v="15"/>
    <x v="15"/>
  </r>
  <r>
    <s v="PEDAGOGIA EN EDUCACION GENERAL BASICA PLAN "/>
    <x v="15"/>
    <x v="15"/>
  </r>
  <r>
    <s v="LICENCIATURA EN EDUCACION FISICA Y PEDAGOGIA EN FISICA CON MENCION EN ASTRONOMIA"/>
    <x v="15"/>
    <x v="15"/>
  </r>
  <r>
    <s v="INSTRUCTORA DE YOGA LICENCIADA EN PEDAGOGIA EN INGLES"/>
    <x v="15"/>
    <x v="15"/>
  </r>
  <r>
    <s v="PEDAGOGIA TEATRAL"/>
    <x v="15"/>
    <x v="15"/>
  </r>
  <r>
    <s v="ASISTENTE DE LA EDUCACION CON MENCION EN ASISTENCIA PEDAGOGICA"/>
    <x v="15"/>
    <x v="15"/>
  </r>
  <r>
    <s v="COORD TECNICO PEDAGOGICA"/>
    <x v="15"/>
    <x v="15"/>
  </r>
  <r>
    <s v="PEDAGOGIA EN EDUACION FISICA"/>
    <x v="15"/>
    <x v="15"/>
  </r>
  <r>
    <s v="ALUMNO PEDAGOGIA EN EDUCACION FISICA"/>
    <x v="15"/>
    <x v="15"/>
  </r>
  <r>
    <s v="PEDAGOGIA EN CASTELLANO"/>
    <x v="15"/>
    <x v="15"/>
  </r>
  <r>
    <s v="OTRAS ACTIVIDADES DE SERVICIOS PERSONALES NCP PSICOPEDAGOGO"/>
    <x v="15"/>
    <x v="15"/>
  </r>
  <r>
    <s v="SERVICIOS PERSONALES DE EDUCACION EVALUADORA EXTERNA PSICOPEDAGOGIA"/>
    <x v="15"/>
    <x v="15"/>
  </r>
  <r>
    <s v="PSICOPEDAGOGIA"/>
    <x v="15"/>
    <x v="15"/>
  </r>
  <r>
    <s v="PSICOPEDAGOGIA Y OTRAS ACTIVIDADES"/>
    <x v="15"/>
    <x v="15"/>
  </r>
  <r>
    <s v="PEDAGOGIA EN EDUCACION BASICA CON MENCION ENMEDUCACION DIFERENCIAL"/>
    <x v="15"/>
    <x v="15"/>
  </r>
  <r>
    <s v="SERVICIOS DE PSICOPEDAGOGIA"/>
    <x v="15"/>
    <x v="15"/>
  </r>
  <r>
    <s v="SERVICIOS DE PEDAGOGIA"/>
    <x v="15"/>
    <x v="15"/>
  </r>
  <r>
    <s v="SERVICIOS ARTISTICOS Y PEDAGOGICOS"/>
    <x v="15"/>
    <x v="15"/>
  </r>
  <r>
    <s v="PSOCOPEDAGOGA"/>
    <x v="15"/>
    <x v="15"/>
  </r>
  <r>
    <s v="PSICOPEDAGOGO A"/>
    <x v="15"/>
    <x v="15"/>
  </r>
  <r>
    <s v="PEDAGOGO EN EDUCACION MUNICIPAL"/>
    <x v="15"/>
    <x v="15"/>
  </r>
  <r>
    <s v="PEDAGOGO EN MATEMATICAS"/>
    <x v="15"/>
    <x v="15"/>
  </r>
  <r>
    <s v="PSICOPEDAGOGO PROF EDUC DIFERENCIAL"/>
    <x v="15"/>
    <x v="15"/>
  </r>
  <r>
    <s v="PSICOPEDAGOGAPROFESOR EDUC DIFERENCIAL"/>
    <x v="15"/>
    <x v="15"/>
  </r>
  <r>
    <s v="PSICOPEDAGOGAPROFESOR EDUCACIONC DIFERENCIAL"/>
    <x v="15"/>
    <x v="15"/>
  </r>
  <r>
    <s v="PSICOPEDAGOGAPROFESOR EDUCACION DIFERENCIAL"/>
    <x v="15"/>
    <x v="15"/>
  </r>
  <r>
    <s v="PSICOPEDAGOGO PROFESOR DE EDUCACION DIFERENCIAL"/>
    <x v="15"/>
    <x v="15"/>
  </r>
  <r>
    <s v="PEDAGOGIA EN EDUC MUSICAL"/>
    <x v="15"/>
    <x v="15"/>
  </r>
  <r>
    <s v="PSICOPEDAGOGO PROFESOR EDUCACIONC DIFERENCIAL"/>
    <x v="15"/>
    <x v="15"/>
  </r>
  <r>
    <s v="PEDAGOGIA EN INGLES"/>
    <x v="15"/>
    <x v="15"/>
  </r>
  <r>
    <s v="ALUMNO REGULAR DE PEDAGOGIA EN MATEMATICAS Y FISICA"/>
    <x v="15"/>
    <x v="15"/>
  </r>
  <r>
    <s v="PSICOPEDAGOGOEDUCDIFMNDISCAPACIDAD INTELECTUAL"/>
    <x v="15"/>
    <x v="15"/>
  </r>
  <r>
    <s v="ALUMNA REGULAR DE PEDAGOGIA EN MATEMATICAS Y FISICA"/>
    <x v="15"/>
    <x v="15"/>
  </r>
  <r>
    <s v="PEDAGOGIA EN MATEMATICA"/>
    <x v="15"/>
    <x v="15"/>
  </r>
  <r>
    <s v="PSICOPEDAGOGAPROF EDUC DIF MN DISCAPACIDAD INTELECTUAL Y TRAST DEL LENGUAJE"/>
    <x v="15"/>
    <x v="15"/>
  </r>
  <r>
    <s v="PEDAGOGIA EN EDUCACION FISICA DE DEPARTAMENTO DE SALUD COQUIMBO"/>
    <x v="15"/>
    <x v="15"/>
  </r>
  <r>
    <s v="PSIPEDAGOGO"/>
    <x v="15"/>
    <x v="15"/>
  </r>
  <r>
    <s v="PSIPEDAGOGIAAGOGO"/>
    <x v="15"/>
    <x v="15"/>
  </r>
  <r>
    <s v="ALUMNA REGULAR CARRERA DE PEDAGOGIA GENERAL BASICA"/>
    <x v="15"/>
    <x v="15"/>
  </r>
  <r>
    <s v="PEDAGOGOGIA EN EDUCACION GENERAL BASICA CON MENCION EN TRASTORNOS DEL APRENDIZAJE"/>
    <x v="15"/>
    <x v="15"/>
  </r>
  <r>
    <s v="ALUMNA PEDAGOGIA EN MATEMATICAS Y FISICA"/>
    <x v="15"/>
    <x v="15"/>
  </r>
  <r>
    <s v="PROFESOR EDUCACION GENERAL BASICAPSICOPEDAGOGA"/>
    <x v="15"/>
    <x v="15"/>
  </r>
  <r>
    <s v="PROF EDUC GENERAL BASICAPSICOPEDAGOGA"/>
    <x v="15"/>
    <x v="15"/>
  </r>
  <r>
    <s v="PROF EDUC GRAL BASICAPSICOPEDAGOGA"/>
    <x v="15"/>
    <x v="15"/>
  </r>
  <r>
    <s v="PROFESOR EDUC GENERAL BASICAPSICOPEDAGOGA"/>
    <x v="15"/>
    <x v="15"/>
  </r>
  <r>
    <s v="ALUMNA REGULAR DE PEDAGOGIA EN MATEMATICAS Y COMPUTACION"/>
    <x v="15"/>
    <x v="15"/>
  </r>
  <r>
    <s v="PSICIPEDAGOGA"/>
    <x v="15"/>
    <x v="15"/>
  </r>
  <r>
    <s v="ALUMNO REGULAR EN PEDAGOGIA EN EDUCACION MUSICAL"/>
    <x v="15"/>
    <x v="15"/>
  </r>
  <r>
    <s v="ALUMNO REGULAR PEDAGOGIA EN EDUCACION MUSICAL"/>
    <x v="15"/>
    <x v="15"/>
  </r>
  <r>
    <s v="PEDAGOGIA EN QUIMICA Y CIENCIAS NATURALES"/>
    <x v="15"/>
    <x v="15"/>
  </r>
  <r>
    <s v="PEDAGOGIA EN EDUCACION PARVULARIA"/>
    <x v="15"/>
    <x v="15"/>
  </r>
  <r>
    <s v="PEDAGOGIA EN EDUCACION FISICA DE CENTRO DE SALUD FAMILIAR TIERRAS BLANCAS"/>
    <x v="15"/>
    <x v="15"/>
  </r>
  <r>
    <s v="PSICOPEDAGOGA SEP"/>
    <x v="15"/>
    <x v="15"/>
  </r>
  <r>
    <s v="PEDAGOGIA EN EDUCACION MUSICAL"/>
    <x v="15"/>
    <x v="15"/>
  </r>
  <r>
    <s v=" SEMESTRE PEDAGOGIA EDUC GRAL BASICA"/>
    <x v="15"/>
    <x v="15"/>
  </r>
  <r>
    <s v=" SEMESTRE PEDAGOGIA EDUCACION GRAL BASICA"/>
    <x v="15"/>
    <x v="15"/>
  </r>
  <r>
    <s v="ALUMNO REGULAR DE PSICOPEDAGOGA"/>
    <x v="15"/>
    <x v="15"/>
  </r>
  <r>
    <s v="PEDAGOGIA GENERAL BASICA"/>
    <x v="15"/>
    <x v="15"/>
  </r>
  <r>
    <s v="PEDAGOGIA EN ARTES PLASTICAS MENCION ARTE APLICADO"/>
    <x v="15"/>
    <x v="15"/>
  </r>
  <r>
    <s v="SICOPEDAGOGA"/>
    <x v="15"/>
    <x v="15"/>
  </r>
  <r>
    <s v="EGRESDA DE LA CARRERA DE PSICOPEDAGOGIA"/>
    <x v="15"/>
    <x v="15"/>
  </r>
  <r>
    <s v="ALUMNO REGULAR PEDAGOGIA EDUCACION FISICA"/>
    <x v="15"/>
    <x v="15"/>
  </r>
  <r>
    <s v="ALUMNO REGULAR DE PEDAGOGIA EN INGLES"/>
    <x v="15"/>
    <x v="15"/>
  </r>
  <r>
    <s v="SEGUNDO ANO DE PEDAGOGIA BASICA  ANOS DE EXPERIENCIA MUNICIPAL"/>
    <x v="15"/>
    <x v="15"/>
  </r>
  <r>
    <s v="DISENADOR GRAFICO PUBLICITARIOLICENCIADO EN GESTION PEDAGOGICA PARA FORMACION TECNICA DE NIVEL SUPERIOR"/>
    <x v="15"/>
    <x v="15"/>
  </r>
  <r>
    <s v="DISENADOR GRAFICO PUBLICITARIO LICENCIADO EN GESTION PEDAGOGICA PARA FORMACION TECNICA DE NIVEL SUPERIOR"/>
    <x v="15"/>
    <x v="15"/>
  </r>
  <r>
    <s v="CUATRO SEMESTRES PEDAGOGIA Y LICENCIATURA HISTORIA Y GEOGRAFIA"/>
    <x v="15"/>
    <x v="15"/>
  </r>
  <r>
    <s v="PEDAGOGIA TEATRAL ACTUACION MOVIMIENTO Y DIRECCION ESCENICA"/>
    <x v="15"/>
    <x v="15"/>
  </r>
  <r>
    <s v="PEDAGOGIA GENERAL"/>
    <x v="15"/>
    <x v="15"/>
  </r>
  <r>
    <s v="PEDAGOGIA EN EDUCACION PARVULARIA DIPLOMADO EN GESTION POLITICA MODERNA MENCION PARTICIPACION POLITICA DE LAS MUJERES"/>
    <x v="15"/>
    <x v="15"/>
  </r>
  <r>
    <s v="PEDAGOGIA EN EDUCACION PARVULARIA DIPLOMADO EN GESTION POLITICA MODERNA"/>
    <x v="15"/>
    <x v="15"/>
  </r>
  <r>
    <s v="PEDAGOGIA EN EDUCACION PARVULARIA DIPLOMADO EN GESTION POLITICA MODERNA DIPLOMADO EN PLANIFICACION DE LA POLITICA DE RRHH"/>
    <x v="15"/>
    <x v="15"/>
  </r>
  <r>
    <s v="RELACIONADOR PUBLICO DIPLOMADO EN PEDAGOGIA PARA LA EDUCACION SUPERIOR"/>
    <x v="15"/>
    <x v="15"/>
  </r>
  <r>
    <s v="PEDAGOGIA EN EDUCACION FISICA DE CENTRO DE SALUD FAMILIAR DR SERGIO AGUILAR DELGADO CENTRO DE SALUD FAMILIAR SANTA CECILIA CENTRO DE SALUD FAMILIAR SAN JUAN"/>
    <x v="15"/>
    <x v="15"/>
  </r>
  <r>
    <s v="PEDAGOGIA EN MUSICA"/>
    <x v="15"/>
    <x v="15"/>
  </r>
  <r>
    <s v="PEDAGOGIA"/>
    <x v="15"/>
    <x v="15"/>
  </r>
  <r>
    <s v="PEDAGOGIA EN EDUCACION GENERAL BASICA LICENCIADO EN EDUCACION"/>
    <x v="15"/>
    <x v="15"/>
  </r>
  <r>
    <s v="PEDAGOGIA EDUCACION GENERAL BASICA LICENCIADO EDUCACION"/>
    <x v="15"/>
    <x v="15"/>
  </r>
  <r>
    <s v="PEDAGOGIA EDUCACION GENERAL"/>
    <x v="15"/>
    <x v="15"/>
  </r>
  <r>
    <s v="ESTUDIOS DE PEDAGOGIA"/>
    <x v="15"/>
    <x v="15"/>
  </r>
  <r>
    <s v="PROFESORA DE PEDAGOGIA EN EDUCACION MUSICAL"/>
    <x v="15"/>
    <x v="15"/>
  </r>
  <r>
    <s v="LICENCIADO Y PEDAGOGIA EN ARTES"/>
    <x v="15"/>
    <x v="15"/>
  </r>
  <r>
    <s v="PROFESORA LICENCIADO EN PEDAGOGIA ARTES"/>
    <x v="15"/>
    <x v="15"/>
  </r>
  <r>
    <s v="PROFESORA EN PEDAGOGIA EN EDUCACION PARVULARIA MENCION PRIMER SUBCICLO DE EDUC GENERAL BASICA"/>
    <x v="15"/>
    <x v="15"/>
  </r>
  <r>
    <s v="PROFESORA DE EDUCACION PREFERENCIAL CON MENCION EN TRASTORNOS ESPECIFICOS DEL APRENDIZAJEPSICOPEDAGOGO"/>
    <x v="15"/>
    <x v="15"/>
  </r>
  <r>
    <s v="EDUCADORA DE PARVULOSPOST TITULO EN PSICOPEDAGOGIA Y LENGUAJE"/>
    <x v="15"/>
    <x v="15"/>
  </r>
  <r>
    <s v="LICENCIADO EN EDUCACION Y PEDAGOGIA EN ARTES VISUALES"/>
    <x v="15"/>
    <x v="15"/>
  </r>
  <r>
    <s v="PEDAGOGIA EN HISTORIA Y CIENCIAS SOCIALES"/>
    <x v="15"/>
    <x v="15"/>
  </r>
  <r>
    <s v="LICENCIATURA Y PEDAGOGICA EN EDUCACION MUSICIAL"/>
    <x v="15"/>
    <x v="15"/>
  </r>
  <r>
    <s v="LICENCIATURA Y PEDAGOGIA EN EDUCACION MUSICAL"/>
    <x v="15"/>
    <x v="15"/>
  </r>
  <r>
    <s v="COOR TECNICO PEDAGOGICO EDEX"/>
    <x v="15"/>
    <x v="15"/>
  </r>
  <r>
    <s v="COOR TECNICO PEDAGOGICO EDEXDIRECCION DE EDUCACION"/>
    <x v="15"/>
    <x v="15"/>
  </r>
  <r>
    <s v="PEDAGOGIA EN BIOLOGIA MENCION CIENCIAS NATURALES"/>
    <x v="15"/>
    <x v="15"/>
  </r>
  <r>
    <s v="COORDINADORA TECNICA PEDAGOGICA"/>
    <x v="15"/>
    <x v="15"/>
  </r>
  <r>
    <s v="CORDINADOR TECNICO PEDAGOGICO DE UTPDIRECCION DE EDUCACION"/>
    <x v="15"/>
    <x v="15"/>
  </r>
  <r>
    <s v="DIPLOMADO EN PEDAGOGIA TEATRAL"/>
    <x v="15"/>
    <x v="15"/>
  </r>
  <r>
    <s v="COODINADORA TECNICA PEDAGOGICA"/>
    <x v="15"/>
    <x v="15"/>
  </r>
  <r>
    <s v="COODINADORA TECNICA PEDAGOGICANEE ASISTENTES DEM"/>
    <x v="15"/>
    <x v="15"/>
  </r>
  <r>
    <s v="PSICPEDAGOGIA"/>
    <x v="15"/>
    <x v="15"/>
  </r>
  <r>
    <s v="PSICOPEDAGOGIALICEO FRAY LUIS BELTRAN"/>
    <x v="15"/>
    <x v="15"/>
  </r>
  <r>
    <s v="PSICOPEDAGOGIACOMPLEJO EDUCACIONAL FELIPE HERRERA LANE"/>
    <x v="15"/>
    <x v="15"/>
  </r>
  <r>
    <s v="PSICOPEDAGOGIALICEO JUAN GOMEZ MILLAS"/>
    <x v="15"/>
    <x v="15"/>
  </r>
  <r>
    <s v="PSICOPEDAGOGIAESCUELA MARCIAL MARTINEZ DE FERRARI"/>
    <x v="15"/>
    <x v="15"/>
  </r>
  <r>
    <s v="PSICOPEDAGOGIAESCUELA BASICA VILLA SANTA ELENA"/>
    <x v="15"/>
    <x v="15"/>
  </r>
  <r>
    <s v="PSICOPEDAGOGO HABILITADO"/>
    <x v="15"/>
    <x v="15"/>
  </r>
  <r>
    <s v="PSICOPEDAGOGIAESCUELA MARIO ARCE GATICA"/>
    <x v="15"/>
    <x v="15"/>
  </r>
  <r>
    <s v="PSICOPEDAGOGIAESCUELA ORLANDO LETELIER"/>
    <x v="15"/>
    <x v="15"/>
  </r>
  <r>
    <s v="PSICOPEDAGOGAESCUELA BASICA JOSE MARTI"/>
    <x v="15"/>
    <x v="15"/>
  </r>
  <r>
    <s v="PEDAGOGIA EN EDUCACION GENERAL BASICA Y LICENCIATURA EN EDUCACION"/>
    <x v="15"/>
    <x v="15"/>
  </r>
  <r>
    <s v="PROFESOR DE PEDAGOGIA EN EDUCACION GENERAL BASICA Y LICENCIATURA EN EDUCACION"/>
    <x v="15"/>
    <x v="15"/>
  </r>
  <r>
    <s v="PEDAGOGIA EN EDUCACION BASICA"/>
    <x v="15"/>
    <x v="15"/>
  </r>
  <r>
    <s v="LICENCIATURA EN EDUCACION Y PEDAGOGIA EN ARTES VISUALES"/>
    <x v="15"/>
    <x v="15"/>
  </r>
  <r>
    <s v="PEDAGOGIA EN ARTES VISUALES"/>
    <x v="15"/>
    <x v="15"/>
  </r>
  <r>
    <s v="LICENCIATURA Y PEDAGOGIA EN QUIMICA Y BIOLOGIA"/>
    <x v="15"/>
    <x v="15"/>
  </r>
  <r>
    <s v="LICENCIADO EN EDUCACION Y PEDAGOGIA EN EDUCACION FISICA DEPORTES Y RECREACION"/>
    <x v="15"/>
    <x v="15"/>
  </r>
  <r>
    <s v="PEDAGOGIA EN RELIGION"/>
    <x v="15"/>
    <x v="15"/>
  </r>
  <r>
    <s v="PEDAGOGIA EN EDUCACION BASICA CON MENCION EN PRIMER CICLO"/>
    <x v="15"/>
    <x v="15"/>
  </r>
  <r>
    <s v="LICENCIATURA Y PEDAGOGIA EN ARTES VISUALES"/>
    <x v="15"/>
    <x v="15"/>
  </r>
  <r>
    <s v="PSICOPEDAGOGA HABILITADA"/>
    <x v="15"/>
    <x v="15"/>
  </r>
  <r>
    <s v="PEDAGOGIA EN EDUCACION GENERAL BASICA"/>
    <x v="15"/>
    <x v="15"/>
  </r>
  <r>
    <s v="LICENCIADA EN EDUCACION Y PEDAGOGIA EN EDUCACION DIFERENCIAL"/>
    <x v="15"/>
    <x v="15"/>
  </r>
  <r>
    <s v="PEDAGOGIA EN BIOLOGIA"/>
    <x v="15"/>
    <x v="15"/>
  </r>
  <r>
    <s v="PEDAGOGIA EN BIOLOGIALICEO CHRISTA MC AULIFFE"/>
    <x v="15"/>
    <x v="15"/>
  </r>
  <r>
    <s v="LICENCIATURA EN EDUCACION Y PEDAGOGIA EN EDUCACION DIFERENCIAL"/>
    <x v="15"/>
    <x v="15"/>
  </r>
  <r>
    <s v="LICENCIATURA EN EDUCACION Y PEDAGOGIA EN EDUCACION DIFERENCIALESCUELA MARCIAL MARTINEZ DE FERRARI"/>
    <x v="15"/>
    <x v="15"/>
  </r>
  <r>
    <s v="PEDAGOGIA EN EDUCACION DIFERENCIALESCUELA DIFERENCIAL ANNE SULLIVAN"/>
    <x v="15"/>
    <x v="15"/>
  </r>
  <r>
    <s v="PEDAGOGIA EN INGLESESCUELA BASICA NEMESIO ANTUNEZ"/>
    <x v="15"/>
    <x v="15"/>
  </r>
  <r>
    <s v="PEDAGOGIA EN HISTORIA GEOGRAFIA Y EDUCACION CIVICA"/>
    <x v="15"/>
    <x v="15"/>
  </r>
  <r>
    <s v="PEDAGOGIA DE EDUCACION DIFERENCIAL"/>
    <x v="15"/>
    <x v="15"/>
  </r>
  <r>
    <s v="PROFESORA EN PEDAGOGIA GENERAL BASICACOLEGIO LA BATALLA DE LA CONCEPCION"/>
    <x v="15"/>
    <x v="15"/>
  </r>
  <r>
    <s v="PROFESORA EN PEDAGOGIA GENERAL BASICA"/>
    <x v="15"/>
    <x v="15"/>
  </r>
  <r>
    <s v="PROFESORA DE PEDAGOGIA EN LEGUA CASTELLANA Y COMUNICACIONLICEO CHRISTA MC AULIFFE"/>
    <x v="15"/>
    <x v="15"/>
  </r>
  <r>
    <s v="PROFESORA DE PEDAGOGIA EN LEGUA CASTELLANA Y COMUNICACION"/>
    <x v="15"/>
    <x v="15"/>
  </r>
  <r>
    <s v="LICENCIADO EN EDUCACION Y PEDAGOGIA"/>
    <x v="15"/>
    <x v="15"/>
  </r>
  <r>
    <s v="LICENCIATURA EN EDUCACION MATEMATICA Y PEDAGOGIA EN MATEMATICA"/>
    <x v="15"/>
    <x v="15"/>
  </r>
  <r>
    <s v="PEDAGOGIA EN EDUCACION FISICA Y SALUD"/>
    <x v="15"/>
    <x v="15"/>
  </r>
  <r>
    <s v="PEDAGOGIA GENERAL BASICA MENCION LENGUAJE Y COMUNICACION"/>
    <x v="15"/>
    <x v="15"/>
  </r>
  <r>
    <s v="ESTUDIOS DE GUITARRA Y PEDAGOGIA EN EDUCACION MUSICAL"/>
    <x v="15"/>
    <x v="15"/>
  </r>
  <r>
    <s v="PROFESOR DE INGLES ESTUDIOS DE GUITARRA Y PEDAGOGIA EN EDUCACION MUSICAL"/>
    <x v="15"/>
    <x v="15"/>
  </r>
  <r>
    <s v="PEDAGOGIA EDUCACION FISICA"/>
    <x v="15"/>
    <x v="15"/>
  </r>
  <r>
    <s v="PEDAGOGIA EN MUSICA Y CANTO LIRICO"/>
    <x v="15"/>
    <x v="15"/>
  </r>
  <r>
    <s v="PEDAGOGIA EN EDUCACION DIFERENCIAL CON MENCION EN PROBLEMAS DE LA VISION"/>
    <x v="15"/>
    <x v="15"/>
  </r>
  <r>
    <s v="PEDAGOGIA GENERAL BASICA MENCION MATEMATICAS"/>
    <x v="15"/>
    <x v="15"/>
  </r>
  <r>
    <s v="PEDAGOGIA Y LICENCIATURA EN HISTORIA Y CIENCIAS SOCIALES"/>
    <x v="15"/>
    <x v="15"/>
  </r>
  <r>
    <s v="LICENCIADO EN EDUCACION Y PEDAGOGIA EN HISTORIA Y CIENCIAS SOCIALES"/>
    <x v="15"/>
    <x v="15"/>
  </r>
  <r>
    <s v=" SEMESTRE DE PEDAGOGIA EN EDUCACION FISICA"/>
    <x v="15"/>
    <x v="15"/>
  </r>
  <r>
    <s v="LICENCIADA EN ACTUACION EPECIALIZACION PEDAGOGIA TEATRAL"/>
    <x v="15"/>
    <x v="15"/>
  </r>
  <r>
    <s v="LICENCIADA EN ACTUACION ESPECIALIZACION DEN PEDAGOGIA TEATRAL"/>
    <x v="15"/>
    <x v="15"/>
  </r>
  <r>
    <s v="PEDAGOGIA EN EDUCACION FISICA INSTRUCTOR DE MUSCULACION Y PERSONAL TRAINING"/>
    <x v="15"/>
    <x v="15"/>
  </r>
  <r>
    <s v="PEDAGOGIA BASICA Y LICENCIADA EN EDUCACION SUPERIOR"/>
    <x v="15"/>
    <x v="15"/>
  </r>
  <r>
    <s v="PEDAGOGIA GENERAL BASICA CON MENCION EN MATEMATICAS"/>
    <x v="15"/>
    <x v="15"/>
  </r>
  <r>
    <s v="PEDAGOGIA EN EDUCACION DIFERENCIAL MENCION DEFICIENCIA MENTAL"/>
    <x v="15"/>
    <x v="15"/>
  </r>
  <r>
    <s v="PEDAGOGIA GENERAL BASICA CON MENCION EN LENGUAJE Y COMUNICACION"/>
    <x v="15"/>
    <x v="15"/>
  </r>
  <r>
    <s v="PROFESOR DE PEDAGOGIA EN EDUCACION FISICA Y LICENCIADO EN EDUCACION"/>
    <x v="15"/>
    <x v="15"/>
  </r>
  <r>
    <s v="LICENCIADO EN EDUCACION PEDAGOGIA EN EDUCACION FISICA"/>
    <x v="15"/>
    <x v="15"/>
  </r>
  <r>
    <s v="PRIMER ANO DE LA CARRERA PEDAGOGIA EN EDUCACION"/>
    <x v="15"/>
    <x v="15"/>
  </r>
  <r>
    <s v="LICENCIADA EN DANZA MENCIONES INTERPRETACION Y PEDAGOGIA EN DANZA"/>
    <x v="15"/>
    <x v="15"/>
  </r>
  <r>
    <s v="PEDAGOGIA E INTERPRETACION EN DANZA"/>
    <x v="15"/>
    <x v="15"/>
  </r>
  <r>
    <s v="ACTRIZ PEDAGOGIA TEATRAL"/>
    <x v="15"/>
    <x v="15"/>
  </r>
  <r>
    <s v="ASESORIA TEC PEDAGOGICA"/>
    <x v="15"/>
    <x v="15"/>
  </r>
  <r>
    <s v="ASESORIA TECNICO PEDAGOGICA"/>
    <x v="15"/>
    <x v="15"/>
  </r>
  <r>
    <s v="PEDAGOGIA EN EDUCACION TECNICO PROFESIONAL"/>
    <x v="15"/>
    <x v="15"/>
  </r>
  <r>
    <s v="PICOPEDAGOGA"/>
    <x v="15"/>
    <x v="15"/>
  </r>
  <r>
    <s v="COORDINADORA TECNICO PEDAGOGICO"/>
    <x v="15"/>
    <x v="15"/>
  </r>
  <r>
    <s v="PEDAGOGIA EN EDUCACION MEDIA EN INGLES TRADUCTORA INGLES ESPANOL"/>
    <x v="15"/>
    <x v="15"/>
  </r>
  <r>
    <s v="PEDAGOGIA EN EDUCACION MEDIA"/>
    <x v="15"/>
    <x v="15"/>
  </r>
  <r>
    <s v="PEDAGOGIA EN EDUCACION"/>
    <x v="15"/>
    <x v="15"/>
  </r>
  <r>
    <s v="PSICOPEDAGOGA LICENCIADA EN CIENCIAS DE LA EDUCACION"/>
    <x v="15"/>
    <x v="15"/>
  </r>
  <r>
    <s v="LICENCIATURA EN PSICOPEDAGOGIA"/>
    <x v="15"/>
    <x v="15"/>
  </r>
  <r>
    <s v="PEDAGOGIA INGLES"/>
    <x v="15"/>
    <x v="15"/>
  </r>
  <r>
    <s v="PEDAGOGIA EDUCACION BASICA"/>
    <x v="15"/>
    <x v="15"/>
  </r>
  <r>
    <s v="PEDAGOGIA ARTES PLASTICAS"/>
    <x v="15"/>
    <x v="15"/>
  </r>
  <r>
    <s v="PEDAGOGIA MATEMATICA"/>
    <x v="15"/>
    <x v="15"/>
  </r>
  <r>
    <s v="PEDAGOGIA HISTORIA"/>
    <x v="15"/>
    <x v="15"/>
  </r>
  <r>
    <s v="PEDAGOGIA HISTORIA Y CIENCIAS SOCIALES"/>
    <x v="15"/>
    <x v="15"/>
  </r>
  <r>
    <s v="PEDAGOGIA DE HISTORIA Y GEOGRAFIA"/>
    <x v="15"/>
    <x v="15"/>
  </r>
  <r>
    <s v="PEDAGOGIA BIOLOGIA Y CIENCAS NATURALES"/>
    <x v="15"/>
    <x v="15"/>
  </r>
  <r>
    <s v="PEDAGOGIA BIOLOGIA Y CIENCIAS NATURALES"/>
    <x v="15"/>
    <x v="15"/>
  </r>
  <r>
    <s v="PEDAGOGIA MATEMATICAS Y FISICA"/>
    <x v="15"/>
    <x v="15"/>
  </r>
  <r>
    <s v="PEDAGOGIA MATEMATICAS"/>
    <x v="15"/>
    <x v="15"/>
  </r>
  <r>
    <s v="PEDAGOGIA EDUCACION MUSICAL"/>
    <x v="15"/>
    <x v="15"/>
  </r>
  <r>
    <s v="PEDAGOGIA FRANCES"/>
    <x v="15"/>
    <x v="15"/>
  </r>
  <r>
    <s v="PEDAGOGIA LENGUAJE"/>
    <x v="15"/>
    <x v="15"/>
  </r>
  <r>
    <s v="PEDAGOGIA DE ESTADO EN MATEMATICAS"/>
    <x v="15"/>
    <x v="15"/>
  </r>
  <r>
    <s v="PEDAGOGIA EDUC BASICA"/>
    <x v="15"/>
    <x v="15"/>
  </r>
  <r>
    <s v="PEDAGOGIA EDUCACION DIFERENCIAL"/>
    <x v="15"/>
    <x v="15"/>
  </r>
  <r>
    <s v="PEDAGOGIA EDUCACIONBASICA"/>
    <x v="15"/>
    <x v="15"/>
  </r>
  <r>
    <s v="PEDAGOGIA EDUCBASICA"/>
    <x v="15"/>
    <x v="15"/>
  </r>
  <r>
    <s v="PEDAGOGIA EDUCACION BASICA MENCION LENGUAJE"/>
    <x v="15"/>
    <x v="15"/>
  </r>
  <r>
    <s v="PEDAGOGIA BIOLOGIA"/>
    <x v="15"/>
    <x v="15"/>
  </r>
  <r>
    <s v="PEDAGOGIA QUIMICA Y BIOLOGIA"/>
    <x v="15"/>
    <x v="15"/>
  </r>
  <r>
    <s v="PEDAGOGIA EDUC FISICA"/>
    <x v="15"/>
    <x v="15"/>
  </r>
  <r>
    <s v="PEDAGOGIA EDUCACION BASICA MENCION MATEMATICA"/>
    <x v="15"/>
    <x v="15"/>
  </r>
  <r>
    <s v="PEDAGOGIA BILOGIA Y CIENCIAS NATURALES"/>
    <x v="15"/>
    <x v="15"/>
  </r>
  <r>
    <s v="PEDAGOGIA INGLES TRADUCTORA"/>
    <x v="15"/>
    <x v="15"/>
  </r>
  <r>
    <s v="PEDAGOGIA EDUCACION EVANGELICA"/>
    <x v="15"/>
    <x v="15"/>
  </r>
  <r>
    <s v="PEDAGOGIA EDUC EVANGELICA"/>
    <x v="15"/>
    <x v="15"/>
  </r>
  <r>
    <s v="PEDAGOGIA RELIGION EVANGELICA"/>
    <x v="15"/>
    <x v="15"/>
  </r>
  <r>
    <s v="PEDAGOGIA FISICA"/>
    <x v="15"/>
    <x v="15"/>
  </r>
  <r>
    <s v="PEDAGOGIA RELIGION CATOLICA"/>
    <x v="15"/>
    <x v="15"/>
  </r>
  <r>
    <s v="PEDAGOGIA EDUCACION BASICA LENGUAJE"/>
    <x v="15"/>
    <x v="15"/>
  </r>
  <r>
    <s v="PEDAGOGIA QUIMICA"/>
    <x v="15"/>
    <x v="15"/>
  </r>
  <r>
    <s v="PEDAGOGIA EDUC MUSICAL"/>
    <x v="15"/>
    <x v="15"/>
  </r>
  <r>
    <s v="PEDAGOGIA CIENCIAS NATURALES Y BIOLOGIA"/>
    <x v="15"/>
    <x v="15"/>
  </r>
  <r>
    <s v="PEDAGOGIA BASICA"/>
    <x v="15"/>
    <x v="15"/>
  </r>
  <r>
    <s v="PEDAGOGIA EDUCACION BASICA MATEMATICAS"/>
    <x v="15"/>
    <x v="15"/>
  </r>
  <r>
    <s v="PEDAGOGIA EN ARTES PLASTICAS"/>
    <x v="15"/>
    <x v="15"/>
  </r>
  <r>
    <s v="PEDAGOGIA MUSICA"/>
    <x v="15"/>
    <x v="15"/>
  </r>
  <r>
    <s v="PEDAGOGIA EDUCACION BASICA MENCION MATEMATICAS"/>
    <x v="15"/>
    <x v="15"/>
  </r>
  <r>
    <s v="PEDAGOGIA EDUCACION BASICA MENCION MATEM"/>
    <x v="15"/>
    <x v="15"/>
  </r>
  <r>
    <s v="PEDAGOGIA EDUCACION MEDIA RELIGION Y EDU"/>
    <x v="15"/>
    <x v="15"/>
  </r>
  <r>
    <s v="PEDAGOGIA RELIGION Y MORAL"/>
    <x v="15"/>
    <x v="15"/>
  </r>
  <r>
    <s v="PEDAGOGIA MATEMATICAS Y COMPUTACION"/>
    <x v="15"/>
    <x v="15"/>
  </r>
  <r>
    <s v="PEDAGOGIA MATEMATICA Y COMPUTACION"/>
    <x v="15"/>
    <x v="15"/>
  </r>
  <r>
    <s v="PEDAGOGIA EDUCACION BASICA GESTORA CULTURAL"/>
    <x v="15"/>
    <x v="15"/>
  </r>
  <r>
    <s v="PEDAGOGIA EDUCACION BASICA MENSION LENGUAJE"/>
    <x v="15"/>
    <x v="15"/>
  </r>
  <r>
    <s v="PEDAGOGIA EN EDUCACION RELIGIOSA"/>
    <x v="15"/>
    <x v="15"/>
  </r>
  <r>
    <s v="PEDAGOGIA EN EDUCACION RELOGIOSA"/>
    <x v="15"/>
    <x v="15"/>
  </r>
  <r>
    <s v="PEDAGOGIA EN MATEMATICAS"/>
    <x v="15"/>
    <x v="15"/>
  </r>
  <r>
    <s v="PEDAGOGIA EDUCACION BASICA ESPECIALISTA EN MATEMARICAS Y CIENCAS NATURALES"/>
    <x v="15"/>
    <x v="15"/>
  </r>
  <r>
    <s v="PEDAGOGIA LENGUAJE Y COMUNICACION"/>
    <x v="15"/>
    <x v="15"/>
  </r>
  <r>
    <s v="PEDAGOGIA EN BIOLOGIA Y CIENCIAS NATURAL"/>
    <x v="15"/>
    <x v="15"/>
  </r>
  <r>
    <s v="PEDAGOGIA EDUCACION BASICA MATEMATICA"/>
    <x v="15"/>
    <x v="15"/>
  </r>
  <r>
    <s v="PEDAGOGIA EDUCACION MATEMATICAS"/>
    <x v="15"/>
    <x v="15"/>
  </r>
  <r>
    <s v="PEDAGOGIA ARTES VISUALES"/>
    <x v="15"/>
    <x v="15"/>
  </r>
  <r>
    <s v="PEDAGOGIA EN EDUC FISICA"/>
    <x v="15"/>
    <x v="15"/>
  </r>
  <r>
    <s v="EDUCADORAPARVULOESPECIALIDAD PSICOPEDAGOGIA"/>
    <x v="15"/>
    <x v="15"/>
  </r>
  <r>
    <s v="EDUC PARVULOESP PSICOPEDAGOGIA DE LICEO AURELIA ROJAS BURGOS"/>
    <x v="15"/>
    <x v="15"/>
  </r>
  <r>
    <s v="EDUC PARVULOESP PSICOPEDAGOGIA"/>
    <x v="15"/>
    <x v="15"/>
  </r>
  <r>
    <s v="PSICOPEDAGOGO A DE COLEGIO SIMON BOLIVAR"/>
    <x v="15"/>
    <x v="15"/>
  </r>
  <r>
    <s v="PSICOPEDAGOGO A DE LICEO MUNICIPAL MLATORRE"/>
    <x v="15"/>
    <x v="15"/>
  </r>
  <r>
    <s v="PSICOPEDAGOGO A DE COLEGIO NERUDA"/>
    <x v="15"/>
    <x v="15"/>
  </r>
  <r>
    <s v="PSICOPEDAGOGO A DE LICEO MUNICIPAL L"/>
    <x v="15"/>
    <x v="15"/>
  </r>
  <r>
    <s v="PSICOPEDAGOGO A DE LICEO CAPITAN AVALOS"/>
    <x v="15"/>
    <x v="15"/>
  </r>
  <r>
    <s v="PSICOPEDAGOGO A DE LICEO AURELIA ROJAS BURGOS"/>
    <x v="15"/>
    <x v="15"/>
  </r>
  <r>
    <s v="PSICOPEDAGOGO A DE LICEO "/>
    <x v="15"/>
    <x v="15"/>
  </r>
  <r>
    <s v="PSICOPEDAGOGO A DE ROMAN"/>
    <x v="15"/>
    <x v="15"/>
  </r>
  <r>
    <s v="PSICOPEDAGOGO A LICEO AURELIA ROJAS BURGOS"/>
    <x v="15"/>
    <x v="15"/>
  </r>
  <r>
    <s v="PSICOPEDAGOGO A DE LICEO VICTOR JARA"/>
    <x v="15"/>
    <x v="15"/>
  </r>
  <r>
    <s v="PSICOPEDAGOGO A LICEO VICTOR JARA"/>
    <x v="15"/>
    <x v="15"/>
  </r>
  <r>
    <s v="COORD PEDAGOGICA"/>
    <x v="15"/>
    <x v="15"/>
  </r>
  <r>
    <s v="PSICOPEDAGOGO A DE CENTRO EDUC MUN MARIANO LATORRE"/>
    <x v="15"/>
    <x v="15"/>
  </r>
  <r>
    <s v="PSICOPEDAGOGO A DE ESC JUAN DE DIOS ALDEA"/>
    <x v="15"/>
    <x v="15"/>
  </r>
  <r>
    <s v="PSICOPEDAGOGO A DE JARDIN MUNDO ACTIVO"/>
    <x v="15"/>
    <x v="15"/>
  </r>
  <r>
    <s v="PSICOPEDAGOGO A DE ESCUELA JUAN DE DIOS ALDEA"/>
    <x v="15"/>
    <x v="15"/>
  </r>
  <r>
    <s v="PSICOPEDAGOGO A DE JARDIN SAN DANIEL"/>
    <x v="15"/>
    <x v="15"/>
  </r>
  <r>
    <s v="PSICOPEDAGOGO A DE LICEO PABLO DE ROCKA"/>
    <x v="15"/>
    <x v="15"/>
  </r>
  <r>
    <s v="PSICOPEDAGOGO A DE LICEO PABLO DE ROKHA"/>
    <x v="15"/>
    <x v="15"/>
  </r>
  <r>
    <s v="PSICOPEDAGOGO A DE DEPTO DE EDUCACION"/>
    <x v="15"/>
    <x v="15"/>
  </r>
  <r>
    <s v="PSICOPEDAGOGO A DE LICEO DE ADULTOS LA PINTANA"/>
    <x v="15"/>
    <x v="15"/>
  </r>
  <r>
    <s v="PSICOPEDAGOGA DE LICEO MARIANO LATORRE"/>
    <x v="15"/>
    <x v="15"/>
  </r>
  <r>
    <s v="LICENCIADA EN EDUCACION Y PEDAGOGIA EN EDUCACION DIFERENCIAL ESPECIALIDAD PROBLEMAS DE APRENDIZAJE"/>
    <x v="15"/>
    <x v="15"/>
  </r>
  <r>
    <s v="PEDAGOGO"/>
    <x v="15"/>
    <x v="15"/>
  </r>
  <r>
    <s v="PEDAGOGOCONTRATO JULDIC "/>
    <x v="15"/>
    <x v="15"/>
  </r>
  <r>
    <s v="PEDAGOGA EN INGLES DESARROLLO RURAL Y FOMENTO PRODUCTIVO"/>
    <x v="15"/>
    <x v="15"/>
  </r>
  <r>
    <s v="PEDAGOGA EN INGLES"/>
    <x v="15"/>
    <x v="15"/>
  </r>
  <r>
    <s v="PSICOPEDAGOGATERAPEUTA COMPLEMENTARIA"/>
    <x v="15"/>
    <x v="15"/>
  </r>
  <r>
    <s v="PEDAGOGIA EN ED PARVULARIA"/>
    <x v="15"/>
    <x v="15"/>
  </r>
  <r>
    <s v="PEDAGOGIA EN ARTES MUSICALES"/>
    <x v="15"/>
    <x v="15"/>
  </r>
  <r>
    <s v="TRABAJADORA PEDAGOGIA"/>
    <x v="15"/>
    <x v="15"/>
  </r>
  <r>
    <s v="PEDAGOGIA EN ESPANOL"/>
    <x v="15"/>
    <x v="15"/>
  </r>
  <r>
    <s v="ESTUDIOS EN PEDAGOGIA EN EDUCACION FISICA"/>
    <x v="15"/>
    <x v="15"/>
  </r>
  <r>
    <s v="QUINTO ANO EN PEDAGOGIA EN EDUCACION FISICA"/>
    <x v="15"/>
    <x v="15"/>
  </r>
  <r>
    <s v="LICENCIADA DE PEDAGOGIA EN EDUCACION FISICA"/>
    <x v="15"/>
    <x v="15"/>
  </r>
  <r>
    <s v="LICENCIATURA Y PEDAGOGIA EN EDUCACION PA"/>
    <x v="15"/>
    <x v="15"/>
  </r>
  <r>
    <s v="LICENCIADO EN PEDAGOGIA EN EDUCACION FIS"/>
    <x v="15"/>
    <x v="15"/>
  </r>
  <r>
    <s v="PEDAGOGIA EN HISTORIA"/>
    <x v="15"/>
    <x v="15"/>
  </r>
  <r>
    <s v="EDUCACION EN PSICOPEDAGOGIA"/>
    <x v="15"/>
    <x v="15"/>
  </r>
  <r>
    <s v="PEDAGOGIA MEDIA EN HISTORIA"/>
    <x v="15"/>
    <x v="15"/>
  </r>
  <r>
    <s v="LICENCIADO EN PEDAGOGIA EN MUSICA"/>
    <x v="15"/>
    <x v="15"/>
  </r>
  <r>
    <s v="LICENCIADO EN PEDAGOGIA EN MATEMATICAS"/>
    <x v="15"/>
    <x v="15"/>
  </r>
  <r>
    <s v="PEDAGOGIA EN EDUCACION UNIVERSITARIA"/>
    <x v="15"/>
    <x v="15"/>
  </r>
  <r>
    <s v="PEDAGOGIA EN CIENCIAS NATURALES"/>
    <x v="15"/>
    <x v="15"/>
  </r>
  <r>
    <s v="PEDAGOGIA EN QUIMICA Y CIENCIAS NATURALE"/>
    <x v="15"/>
    <x v="15"/>
  </r>
  <r>
    <s v="EDUCACION Y PEDAGOGIA EN ARTES VISUALES"/>
    <x v="15"/>
    <x v="15"/>
  </r>
  <r>
    <s v="PEDAGOGIA EN QUIMICA"/>
    <x v="15"/>
    <x v="15"/>
  </r>
  <r>
    <s v="LICENCIATURA EN EDUCACION PEDAGOGICA EN BIOLOGIA Y CIENCIAS NATURALES"/>
    <x v="15"/>
    <x v="15"/>
  </r>
  <r>
    <s v="TECNOLOGO PEDAGOGICO EN MERCADOTECNIA Y PUBLICIDAD"/>
    <x v="15"/>
    <x v="15"/>
  </r>
  <r>
    <s v="LICENCIADA EN PEDAGOGIA MENCION INGLES"/>
    <x v="15"/>
    <x v="15"/>
  </r>
  <r>
    <s v="PEDAGOGIA EDUCACION GENERAL BASICA"/>
    <x v="15"/>
    <x v="15"/>
  </r>
  <r>
    <s v="PROFESORA DE HISTORIA Y CIENCIAS SOCIALES PEDAGOGA SOCIAL"/>
    <x v="15"/>
    <x v="15"/>
  </r>
  <r>
    <s v="PROFESORA DE HISTORIA Y CIENCIAS SOCIALES Y PEDAGOGIA SOCIAL"/>
    <x v="15"/>
    <x v="15"/>
  </r>
  <r>
    <s v="LICENCIADO EN EDUCACION Y PEDAGOGIA EN EDUCACION FISICA"/>
    <x v="15"/>
    <x v="15"/>
  </r>
  <r>
    <s v="LICENCIADO EN EDUCACION MUSICAL Y PEDAGOGIA EN EDUCACION MUSICAL"/>
    <x v="15"/>
    <x v="15"/>
  </r>
  <r>
    <s v="SIN TITULAR EN PEDAGOGIA EN EDUCACION MUSICAL"/>
    <x v="15"/>
    <x v="15"/>
  </r>
  <r>
    <s v="PEDAGOGIA EN EDUCACION FISICIA"/>
    <x v="15"/>
    <x v="15"/>
  </r>
  <r>
    <s v="RELACIONADOR PUBLICO Y PEDAGOGIA EN EDUCACION BASICA"/>
    <x v="15"/>
    <x v="15"/>
  </r>
  <r>
    <s v="PEDAGOGIA EN HISTORIA Y GEOGRAFIA"/>
    <x v="15"/>
    <x v="15"/>
  </r>
  <r>
    <s v="LICENCIADA EN CIENCIAS DE LA EDUCACION Y PSICOPEDAGOGA"/>
    <x v="15"/>
    <x v="15"/>
  </r>
  <r>
    <s v="PEDAGOGA"/>
    <x v="15"/>
    <x v="15"/>
  </r>
  <r>
    <s v="LICENCIADA EN EDUCACION Y PEDAGOGIA EN EDUCACION FISICA"/>
    <x v="15"/>
    <x v="15"/>
  </r>
  <r>
    <s v="PEDAGOGIA EN EDUCACION DIFERENCIALPSICOPEDAGOGA TERAPEUTA FLORES DE BACH"/>
    <x v="15"/>
    <x v="15"/>
  </r>
  <r>
    <s v="CUATRO SEMESTRES DE PEDAGOGIA EN LENGUA Y LITERATURA"/>
    <x v="15"/>
    <x v="15"/>
  </r>
  <r>
    <s v="PEDAGOGIA EN EDUCACION BASICA CM DIFICULTADES DEL APRENDIZAJE"/>
    <x v="15"/>
    <x v="15"/>
  </r>
  <r>
    <s v="PROFESOR DE ESTADO EN BIOLOGIA Y CIENCIAS MAGISTER EN LIDERAZGO Y GESTION INTEGRAL PARA LA TRANSFORMACION PEDAGOGICA"/>
    <x v="15"/>
    <x v="15"/>
  </r>
  <r>
    <s v="LICENCIADA EN EDUCACION PSICOPEDAGOGA"/>
    <x v="15"/>
    <x v="15"/>
  </r>
  <r>
    <s v="PEDAGOGIA EN EDUCACION BASICA MENCION TRASTORNOS DEL APRENDIZAJE"/>
    <x v="15"/>
    <x v="15"/>
  </r>
  <r>
    <s v="PROFESOR DE ESTADO EN EDUCACION MUSICAL DIPLOMADO EN GESTION PEDAGOGICA Y CURRICULAR"/>
    <x v="15"/>
    <x v="15"/>
  </r>
  <r>
    <s v="ACTOR PEDAGOGO TEATRAL MAGISTER EN EDUCACION MENCION LIDERAZGO Y GESTION ESCOLAR"/>
    <x v="15"/>
    <x v="15"/>
  </r>
  <r>
    <s v="PSICOPEDAGOGA ESTUDIANDO"/>
    <x v="15"/>
    <x v="15"/>
  </r>
  <r>
    <s v="PSICOPEDAGOGA PIE"/>
    <x v="15"/>
    <x v="15"/>
  </r>
  <r>
    <s v="PEDAGOGIA ED FISICA"/>
    <x v="15"/>
    <x v="15"/>
  </r>
  <r>
    <s v="PEDAGOGIA EDFISICA"/>
    <x v="15"/>
    <x v="15"/>
  </r>
  <r>
    <s v="PSICOPEDAGOGO PIE COORDINADOR"/>
    <x v="15"/>
    <x v="15"/>
  </r>
  <r>
    <s v="PSICOPEDAGOGA PIE COORDINADORA"/>
    <x v="15"/>
    <x v="15"/>
  </r>
  <r>
    <s v="PSICOPEDAGOGOPROYECTO DE INTEGRACION"/>
    <x v="15"/>
    <x v="15"/>
  </r>
  <r>
    <s v="LICENCIADA DE PEDAGOGIA EN INGLES"/>
    <x v="15"/>
    <x v="15"/>
  </r>
  <r>
    <s v="PSICOPEDAGOGAO"/>
    <x v="15"/>
    <x v="15"/>
  </r>
  <r>
    <s v="COORDINADORA TECNICO PEDAGOGICA"/>
    <x v="15"/>
    <x v="15"/>
  </r>
  <r>
    <s v="PSICOPEDAGOGA O ASISTENTE DE AULA"/>
    <x v="15"/>
    <x v="15"/>
  </r>
  <r>
    <s v="PSICOPEDAGOGOLICEO BICENTENARIO"/>
    <x v="15"/>
    <x v="15"/>
  </r>
  <r>
    <s v="PSICOPEDAGOGA COORDINADORA ESCUELA"/>
    <x v="15"/>
    <x v="15"/>
  </r>
  <r>
    <s v="PSICOPEDAGOGA POSTTEL"/>
    <x v="15"/>
    <x v="15"/>
  </r>
  <r>
    <s v="PSICOPEDAGOGA TEL"/>
    <x v="15"/>
    <x v="15"/>
  </r>
  <r>
    <s v="ACTRIZ EN PEDAGOGIA TEATRAL"/>
    <x v="15"/>
    <x v="15"/>
  </r>
  <r>
    <s v="CARRERA DANZA MENCION PEDAGOGIA"/>
    <x v="15"/>
    <x v="15"/>
  </r>
  <r>
    <s v="PEDAGOGIA EN FISICA"/>
    <x v="15"/>
    <x v="15"/>
  </r>
  <r>
    <s v="PEDAGOGIA EN HISTORIA Y GEOGRAFIA PARA EDUCACION MEDIA"/>
    <x v="15"/>
    <x v="15"/>
  </r>
  <r>
    <s v="PSICOPEDAGOGIA UN MEDIADOR Y REHABILITADOR DEL APRENDIZAJE"/>
    <x v="15"/>
    <x v="15"/>
  </r>
  <r>
    <s v="PEDAGOGIA NIVEL BASICA DE MATEMATICAS"/>
    <x v="15"/>
    <x v="15"/>
  </r>
  <r>
    <s v="PEDAGOGIA EN LENGUA CASTELLANA Y COMUNICACION"/>
    <x v="15"/>
    <x v="15"/>
  </r>
  <r>
    <s v="PEDAGOGA EN LENGUA CASTELLANA Y COMUNICACION"/>
    <x v="15"/>
    <x v="15"/>
  </r>
  <r>
    <s v="PEDAGOGIA EN LENGUAJE"/>
    <x v="15"/>
    <x v="15"/>
  </r>
  <r>
    <s v="PEDAGOGIA DE CASTELLANO"/>
    <x v="15"/>
    <x v="15"/>
  </r>
  <r>
    <s v="PEDAGOGIA EN DANZA"/>
    <x v="15"/>
    <x v="15"/>
  </r>
  <r>
    <s v=" SEMESTRES DE PEDAGOGIA EDUC FISICA"/>
    <x v="15"/>
    <x v="15"/>
  </r>
  <r>
    <s v="PEDAGOGIA EN ARTES MUSICA"/>
    <x v="15"/>
    <x v="15"/>
  </r>
  <r>
    <s v="LICENCIADA EN LITERATURA CREATIVA PEDAGOGIA EN LENGUA CASTELLANA Y COMUNICACION"/>
    <x v="15"/>
    <x v="15"/>
  </r>
  <r>
    <s v="PROFESORA EN PEDAGOGIA EN LENGUA CASTELLANA Y COMUNICACION"/>
    <x v="15"/>
    <x v="15"/>
  </r>
  <r>
    <s v="PEDAGOGIA EN EDUCACION FISICA DEPORTES Y RECREACION"/>
    <x v="15"/>
    <x v="15"/>
  </r>
  <r>
    <s v="LICENCIADA EN EDUCACION CON MENCION EN INGLES Y PEDAGOGIA EN INGLES"/>
    <x v="15"/>
    <x v="15"/>
  </r>
  <r>
    <s v="LICENCIATURA EN EDUCACION CON MENCION EN INGLES Y PEDAGOGIA EN INGLES"/>
    <x v="15"/>
    <x v="15"/>
  </r>
  <r>
    <s v="LICENCIADO EN PEDAGOGIA Y EDUCACION FISICA"/>
    <x v="15"/>
    <x v="15"/>
  </r>
  <r>
    <s v="LICENCIADO EN PEDAGOGIA EN EDUCACION FISICA"/>
    <x v="15"/>
    <x v="15"/>
  </r>
  <r>
    <s v="ALUMNA REGULAR DE LA CARRERA DE PEDAGOGIA EN EDUCACION FISICA"/>
    <x v="15"/>
    <x v="15"/>
  </r>
  <r>
    <s v="ALUMNO REGULAR DE LA CARRERA DE PEDAGOGIA EN EDUCACION FISICA"/>
    <x v="15"/>
    <x v="15"/>
  </r>
  <r>
    <s v="PROFESORA TITULADA PEDAGOGIA EN EDUCACION BASICA CON LICENCIATURA EN EDUCACION"/>
    <x v="15"/>
    <x v="15"/>
  </r>
  <r>
    <s v="ALUMNO REGULAR DE LA CARRERA DE PEDAGOGIA EN EDUCACION BASICA"/>
    <x v="15"/>
    <x v="15"/>
  </r>
  <r>
    <s v="ENSENANZA MEDIA ALUMNO REGULAR DE PEDAGOGIA EN EDUCACION BASICA"/>
    <x v="15"/>
    <x v="15"/>
  </r>
  <r>
    <s v="ACTOR CON MINOR EN PEDAGOGIA BASICA"/>
    <x v="15"/>
    <x v="15"/>
  </r>
  <r>
    <s v="ALUMNO REGULAR DE  ANO DE LA CARRERA DE PEDAGOGIA EN EDUCACION FISICA"/>
    <x v="15"/>
    <x v="15"/>
  </r>
  <r>
    <s v="ALUMNO REGULAR DE  ANO DE PEDAGOGIA EN EDUCACION FISICA"/>
    <x v="15"/>
    <x v="15"/>
  </r>
  <r>
    <s v="ENSENANZA MEDIA  SEMESTRES CURSADOS DE LA CARRERA DE PEDAGOGIA EN HISTORIA Y GEOGRAFIA"/>
    <x v="15"/>
    <x v="15"/>
  </r>
  <r>
    <s v="PEDAGOGIA EN EDUCACION FISICA DEPORTE Y RECREACION"/>
    <x v="15"/>
    <x v="15"/>
  </r>
  <r>
    <s v="LICENCIADO Y PEDAGOGO EN EDUCACION FISICA"/>
    <x v="15"/>
    <x v="15"/>
  </r>
  <r>
    <s v="PEDAGOGIA DE EDUCACION BASICA CON MENCION EN EDUCACION FISICA"/>
    <x v="15"/>
    <x v="15"/>
  </r>
  <r>
    <s v="PEDAGOGIA EN EDUCACION FISICA DEPORTES Y RECREACION EN EDUCACION BASICA Y MEDIA"/>
    <x v="15"/>
    <x v="15"/>
  </r>
  <r>
    <s v="ALUMNO REGULAR DE LA CARRERA DE PEDAGOGIA EN EDUCACION FISICA E INSTRUCTOR DE ZUMBA"/>
    <x v="15"/>
    <x v="15"/>
  </r>
  <r>
    <s v=" ANO DE PEDAGOGIA EN EDUCACION FISICA"/>
    <x v="15"/>
    <x v="15"/>
  </r>
  <r>
    <s v="ALUMNO REGULAR DE PEDAGOGIA EN EDUCACION FISICA"/>
    <x v="15"/>
    <x v="15"/>
  </r>
  <r>
    <s v="ESTUDIOS DE EDUCACION PEDAGOGICA Y TALLERISTA DE COMICS"/>
    <x v="15"/>
    <x v="15"/>
  </r>
  <r>
    <s v="ALUMNA DE LA CARRERA DE PEDAGOGIA EN EDUCACION FISICA"/>
    <x v="15"/>
    <x v="15"/>
  </r>
  <r>
    <s v="LICENCIADO EN PEDAGOGIA EN HISTORIA GEOGRAFIA Y CIENCIAS SOCIALES"/>
    <x v="15"/>
    <x v="15"/>
  </r>
  <r>
    <s v="LICENCIATURA EN EDUCACION Y PEDAGOGIA EN BIOLOGIA"/>
    <x v="15"/>
    <x v="15"/>
  </r>
  <r>
    <s v="PEDAGOGIA EN EDUCACION FISICA DEPORTES Y RECREACION EDUCACIO"/>
    <x v="15"/>
    <x v="15"/>
  </r>
  <r>
    <s v="LICENCIADA EN EDUCACION CON MENCION EN INGLES Y PEDAGOGIA EN"/>
    <x v="15"/>
    <x v="15"/>
  </r>
  <r>
    <s v="LICENCIADA EN PEDAGOGIA EN LENGUA Y LITERATURA"/>
    <x v="15"/>
    <x v="15"/>
  </r>
  <r>
    <s v="ASESORIAS PEDAGOGICAS"/>
    <x v="15"/>
    <x v="15"/>
  </r>
  <r>
    <s v="TECNICO PEDAGOGICO"/>
    <x v="15"/>
    <x v="15"/>
  </r>
  <r>
    <s v="PSICOPEDAGOGA Y PROFESORA CASTELLANO"/>
    <x v="15"/>
    <x v="15"/>
  </r>
  <r>
    <s v=" SEMPEDAGOGIA FRANCES"/>
    <x v="15"/>
    <x v="15"/>
  </r>
  <r>
    <s v="PEDAGOGIA EN FRANCES"/>
    <x v="15"/>
    <x v="15"/>
  </r>
  <r>
    <s v="SEGUNDO NIVEL PEDAGOGIA ED BASICA"/>
    <x v="15"/>
    <x v="15"/>
  </r>
  <r>
    <s v="PEDAGOGIA EN HISTORIA Y GEOGRAFIA UMCE"/>
    <x v="15"/>
    <x v="15"/>
  </r>
  <r>
    <s v="PSICOPEDAGOGA INSTITUTO PROFESIONAL LOS"/>
    <x v="15"/>
    <x v="15"/>
  </r>
  <r>
    <s v="PSICOPEDAGOGO U TECNOLOGICA DE CHILE"/>
    <x v="15"/>
    <x v="15"/>
  </r>
  <r>
    <s v="PSICOPEDAGOGO INSTITUTO PROF LOS LEONE"/>
    <x v="15"/>
    <x v="15"/>
  </r>
  <r>
    <s v="PSICOPEDAGOGO INSTITUTO PROFESOR LOS LEONE"/>
    <x v="15"/>
    <x v="15"/>
  </r>
  <r>
    <s v="PSICOPEDAGOGO INSTITUTO PROFESOR A LOS LEONE"/>
    <x v="15"/>
    <x v="15"/>
  </r>
  <r>
    <s v="PSICOPEDAGOGA INSTITUTO PROFESIONAL LO"/>
    <x v="15"/>
    <x v="15"/>
  </r>
  <r>
    <s v="PSICOPEDAGOGA INSTITUTO PROFESIONAL AIE"/>
    <x v="15"/>
    <x v="15"/>
  </r>
  <r>
    <s v="CERTIFICADO DE EGRESO DE PEDAGOGIA EN DA"/>
    <x v="15"/>
    <x v="15"/>
  </r>
  <r>
    <s v="CERTIFICADO DE EGRESO DE PEDAGOGIA"/>
    <x v="15"/>
    <x v="15"/>
  </r>
  <r>
    <s v="ALUMNO REGULAR DE PEDAGOGIA FISICA"/>
    <x v="15"/>
    <x v="15"/>
  </r>
  <r>
    <s v="PSICOPEDAGOGAINACAP"/>
    <x v="15"/>
    <x v="15"/>
  </r>
  <r>
    <s v="PSICOPEDAGOGA AIEP ANO "/>
    <x v="15"/>
    <x v="15"/>
  </r>
  <r>
    <s v="PSICOPEDAGOGA IPCHILE "/>
    <x v="15"/>
    <x v="15"/>
  </r>
  <r>
    <s v="PEDAGOGIA RELIGION EVANGELICA INST EVAN"/>
    <x v="15"/>
    <x v="15"/>
  </r>
  <r>
    <s v="PSICOPEDAGOGA INSTITUTO PROFESIONAL PROV"/>
    <x v="15"/>
    <x v="15"/>
  </r>
  <r>
    <s v="HABILITACION EN FISICA Y PEDAGOGIA EN FI"/>
    <x v="15"/>
    <x v="15"/>
  </r>
  <r>
    <s v="PEDAGOGIA EN EDUCACION DIFERENCIAL HABIL"/>
    <x v="15"/>
    <x v="15"/>
  </r>
  <r>
    <s v="PEDAGOGIA EN EDUCACION MEDIA EN LENGUA C"/>
    <x v="15"/>
    <x v="15"/>
  </r>
  <r>
    <s v="PEDAGOGIA EN MATEMATICA Y ESTADISTICA UD"/>
    <x v="15"/>
    <x v="15"/>
  </r>
  <r>
    <s v="PROF PEDAGOGIA EN EDUCACION DIFERENCIAL"/>
    <x v="15"/>
    <x v="15"/>
  </r>
  <r>
    <s v="PROF PEDAGOGIA EN EDUCACIONACION DIFERENCIAL"/>
    <x v="15"/>
    <x v="15"/>
  </r>
  <r>
    <s v="PSICOPEDAGOGO INACAP "/>
    <x v="15"/>
    <x v="15"/>
  </r>
  <r>
    <s v="SEIS SEMESTRES PEDAGOGIA ARTE PLASTICAS"/>
    <x v="15"/>
    <x v="15"/>
  </r>
  <r>
    <s v="PROFESORA DE PEDAGOGIA EN EDUCACION BASI"/>
    <x v="15"/>
    <x v="15"/>
  </r>
  <r>
    <s v="PROFESORDE PEDAGOGIA EN EDUCACION BASI"/>
    <x v="15"/>
    <x v="15"/>
  </r>
  <r>
    <s v="PEDAGOGIA EN MATEMATICA Y COMPUTACION"/>
    <x v="15"/>
    <x v="15"/>
  </r>
  <r>
    <s v="PSICOPEDAGOGA IPCHILE ANO "/>
    <x v="15"/>
    <x v="15"/>
  </r>
  <r>
    <s v="PEDAGOGIA EN QUIMICA Y BIOLOGIA"/>
    <x v="15"/>
    <x v="15"/>
  </r>
  <r>
    <s v="MAGISTER EN GESTION PEDAGOGICA Y CURRICU"/>
    <x v="15"/>
    <x v="15"/>
  </r>
  <r>
    <s v="PSICOPEDAGOGO AIEP "/>
    <x v="15"/>
    <x v="15"/>
  </r>
  <r>
    <s v="LICENCIATURA Y PEDAGOGIA EN EDUCACION"/>
    <x v="15"/>
    <x v="15"/>
  </r>
  <r>
    <s v="PROFESOR EN PEDAGOGIA EN EDUCACION GENER"/>
    <x v="15"/>
    <x v="15"/>
  </r>
  <r>
    <s v="PEDAGOGIA EN EDUC BASICA UDLA"/>
    <x v="15"/>
    <x v="15"/>
  </r>
  <r>
    <s v="PSICOPEDAGOGA INSTITUTO AIEP"/>
    <x v="15"/>
    <x v="15"/>
  </r>
  <r>
    <s v="PEDAGOGIA EN EDUCACION DIFERENCIAL UAH"/>
    <x v="15"/>
    <x v="15"/>
  </r>
  <r>
    <s v="PSICOPEDAGOGAUDLA"/>
    <x v="15"/>
    <x v="15"/>
  </r>
  <r>
    <s v="PEDAGOGIA EN EDUCACION DIFERENCIAL UCS"/>
    <x v="15"/>
    <x v="15"/>
  </r>
  <r>
    <s v="LICENCIADO EN EDUCACION Y PEDAGOGIA EN I"/>
    <x v="15"/>
    <x v="15"/>
  </r>
  <r>
    <s v="PEDAGOGIA BASICA MENCION INGLES CBV"/>
    <x v="15"/>
    <x v="15"/>
  </r>
  <r>
    <s v="PEDAGOGIA EN HISTOA GEOGRAFIA Y CIENCIA"/>
    <x v="15"/>
    <x v="15"/>
  </r>
  <r>
    <s v="PSICOPEDAGOGA IPG"/>
    <x v="15"/>
    <x v="15"/>
  </r>
  <r>
    <s v="PSICOPEDAGOGO INSTITUTO PROFESIONAL DE"/>
    <x v="15"/>
    <x v="15"/>
  </r>
  <r>
    <s v="PEDAGOGIA EN QUIMICA MENCION CINCIAS NA"/>
    <x v="15"/>
    <x v="15"/>
  </r>
  <r>
    <s v="PSICOPEDAGOGA I PROFESIONAL LOS LEONE"/>
    <x v="15"/>
    <x v="15"/>
  </r>
  <r>
    <s v="PEDAGOGIA EN INGLES PARA EDUCACION BASIC"/>
    <x v="15"/>
    <x v="15"/>
  </r>
  <r>
    <s v="PEDAGOGIA EN EDUCACION DIFERENCIAL CON M"/>
    <x v="15"/>
    <x v="15"/>
  </r>
  <r>
    <s v="PEDAGOGIA EN CASTELLANO LICENCIATURA E"/>
    <x v="15"/>
    <x v="15"/>
  </r>
  <r>
    <s v="PEDAGOGIA EN HISTORIA Y CIENCIAS SOCIALE"/>
    <x v="15"/>
    <x v="15"/>
  </r>
  <r>
    <s v="PEDAGOGIA EN EDUCACION MATEMATICA Y COMP"/>
    <x v="15"/>
    <x v="15"/>
  </r>
  <r>
    <s v="PEDAGOGIA EN EDUCACION DIFERENCIAL MENCI"/>
    <x v="15"/>
    <x v="15"/>
  </r>
  <r>
    <s v="PEDAGOGIA EN EDUCACION GENERAL BASICA ME"/>
    <x v="15"/>
    <x v="15"/>
  </r>
  <r>
    <s v="PEDAGOGIA ENN EDUCACION DIFERENCIALCURS"/>
    <x v="15"/>
    <x v="15"/>
  </r>
  <r>
    <s v="PEDAGOGIA EN ARTES"/>
    <x v="15"/>
    <x v="15"/>
  </r>
  <r>
    <s v="ALUMNO REGULAR DE LICENCIATURA EN EDUCACION Y PEDAGOGIA EN EDUCACION FISICA DEPORTES Y RECREACION"/>
    <x v="15"/>
    <x v="15"/>
  </r>
  <r>
    <s v="LICENCIATURA Y PEDAGOGIA EN EDUCACION FI"/>
    <x v="15"/>
    <x v="15"/>
  </r>
  <r>
    <s v="ALUMNO REGULAR EN PEDAGOGIA EN EDUCACION"/>
    <x v="15"/>
    <x v="15"/>
  </r>
  <r>
    <s v="ALUMNO REGULAR DE LA CARRERA DE PEDAGOGI"/>
    <x v="15"/>
    <x v="15"/>
  </r>
  <r>
    <s v="LICENCIATURA EN EDUCACION Y PEDAGOGIA EN"/>
    <x v="15"/>
    <x v="15"/>
  </r>
  <r>
    <s v="ALUMNO DE PEDAGOGIA ED FISICA"/>
    <x v="15"/>
    <x v="15"/>
  </r>
  <r>
    <s v="PROFESOR EN PEDAGOGIA GENERAL BASICA"/>
    <x v="15"/>
    <x v="15"/>
  </r>
  <r>
    <s v="PSICOPEDAGOGOAUTORIZACION DEPROE"/>
    <x v="15"/>
    <x v="15"/>
  </r>
  <r>
    <s v="PSICOPEDAGOGOLICEO ABATE MOLINA"/>
    <x v="15"/>
    <x v="15"/>
  </r>
  <r>
    <s v="PSICOPEDAGOGAESPERANZA"/>
    <x v="15"/>
    <x v="15"/>
  </r>
  <r>
    <s v="PSICOPEDAGOGO AUTORIZACION DEPROE"/>
    <x v="15"/>
    <x v="15"/>
  </r>
  <r>
    <s v="PSICOPEDAGOGOESPECIAL ESPANA"/>
    <x v="15"/>
    <x v="15"/>
  </r>
  <r>
    <s v="PSICOPEDAGOGOLA FLORIDA"/>
    <x v="15"/>
    <x v="15"/>
  </r>
  <r>
    <s v="PSICOPEDAGOGOLICEO HECTOR PEREZ BIOTT"/>
    <x v="15"/>
    <x v="15"/>
  </r>
  <r>
    <s v="PEDAGOGIA Y LICENCIATURA EN ARTES PLASTICAS"/>
    <x v="15"/>
    <x v="15"/>
  </r>
  <r>
    <s v="PEDAGOGIA EN HISTORIA GEOGRAFIA Y CS SOCIALES"/>
    <x v="15"/>
    <x v="15"/>
  </r>
  <r>
    <s v="PEDAGOGIA EN HISTORIA GEOGRAFIA Y CS SOCIALES COPERATIVA LIRCAY"/>
    <x v="15"/>
    <x v="15"/>
  </r>
  <r>
    <s v="PSICOPEDAGOGAAUTDEPROE"/>
    <x v="15"/>
    <x v="15"/>
  </r>
  <r>
    <s v="PSICOPEDAGOGOLICEO MARTA DONOSO ESPEJO"/>
    <x v="15"/>
    <x v="15"/>
  </r>
  <r>
    <s v="PEDAGOGIA DE EDUCACION DIFERENCIAL MENCION TEL"/>
    <x v="15"/>
    <x v="15"/>
  </r>
  <r>
    <s v="TITULADO EN PEDAGOGIA"/>
    <x v="15"/>
    <x v="15"/>
  </r>
  <r>
    <s v="PSICOPEDAGOGOINSTITUTO SUPERIOR DE COMERCIO"/>
    <x v="15"/>
    <x v="15"/>
  </r>
  <r>
    <s v="PSICOPEDAGOGOLICEO DE CULTURA Y DIFUSION ARTISTICA"/>
    <x v="15"/>
    <x v="15"/>
  </r>
  <r>
    <s v="PSICOPEDAGOGOHUILQUILEMU"/>
    <x v="15"/>
    <x v="15"/>
  </r>
  <r>
    <s v="OCTAVO SEMESTRE EN PEDAGOGIA EN EDUCACION FISICA"/>
    <x v="15"/>
    <x v="15"/>
  </r>
  <r>
    <s v="ALUMNA DE LA CARRERA PEDAGOGIA EN EDUCACION GENERAL BASICA"/>
    <x v="15"/>
    <x v="15"/>
  </r>
  <r>
    <s v="ALUMNA DE LA CARRERA DE PEDAGOGIA EN EDUCACION"/>
    <x v="15"/>
    <x v="15"/>
  </r>
  <r>
    <s v="PSICOPEDAGOGAAUT DEPROE"/>
    <x v="15"/>
    <x v="15"/>
  </r>
  <r>
    <s v="PSICOPEDAGOGAAUTORIZACION DEPROE"/>
    <x v="15"/>
    <x v="15"/>
  </r>
  <r>
    <s v="PSICOPEDAGOGOIGNACIO CARRERA PINTO"/>
    <x v="15"/>
    <x v="15"/>
  </r>
  <r>
    <s v="PSICOPEDAGOGOLAS AMERICAS"/>
    <x v="15"/>
    <x v="15"/>
  </r>
  <r>
    <s v="PSICOPEDAGOGO MENCION DESARROLLO INFANTIL"/>
    <x v="15"/>
    <x v="15"/>
  </r>
  <r>
    <s v="PSICOPEDAGOGOVILLA LA PAZ"/>
    <x v="15"/>
    <x v="15"/>
  </r>
  <r>
    <s v="PSICOPEDAGOGOJOSE MANUEL BALMACEDA Y FERNANDEZ"/>
    <x v="15"/>
    <x v="15"/>
  </r>
  <r>
    <s v="PSICOPEDAGOGOLICEO TECNICO PROFES AULAS DE ESPERANZA"/>
    <x v="15"/>
    <x v="15"/>
  </r>
  <r>
    <s v="PROFESOR EN PEDAGOGIA EN EDUCACION GENERAL BASICA MENCION TRASTORNO DEL APRENDIZAJE"/>
    <x v="15"/>
    <x v="15"/>
  </r>
  <r>
    <s v="PROFESOR DE PEDAGOGIA EN EDUCACION GENERAL BASICA MENCION TRANSTORNO DEL APRENDIZAJEAUTORIZACION DEPROE"/>
    <x v="15"/>
    <x v="15"/>
  </r>
  <r>
    <s v="PROFESOR DE PEDAGOGIA EN EDUCACION GENERAL BASICA MENCION TRANSTORNO DEL APRENDIZAJEAUTORIZACION DE"/>
    <x v="15"/>
    <x v="15"/>
  </r>
  <r>
    <s v="LICENCIADA EN PEDAGOGIA"/>
    <x v="15"/>
    <x v="15"/>
  </r>
  <r>
    <s v="LICENCIADA EN PEDAGOGIACARLOS SPANO"/>
    <x v="15"/>
    <x v="15"/>
  </r>
  <r>
    <s v="PEDAGOGIA EN CIENCIAS CON MENCION EN FISICA"/>
    <x v="15"/>
    <x v="15"/>
  </r>
  <r>
    <s v="PSICOPEDAGOGOJOSE ABELARDO NUNEZ"/>
    <x v="15"/>
    <x v="15"/>
  </r>
  <r>
    <s v="MULTICOPIAR MATERIAL DE AULA Y MATERIAL PEDAGOGICO"/>
    <x v="15"/>
    <x v="15"/>
  </r>
  <r>
    <s v="ALUMNA CARRERA DE PSICOPEDAGOGIA"/>
    <x v="15"/>
    <x v="15"/>
  </r>
  <r>
    <s v="PSICOPEDAGOGASAN MIGUEL"/>
    <x v="15"/>
    <x v="15"/>
  </r>
  <r>
    <s v="PEDAGOGIA GENERAL BASICALA FLORIDA"/>
    <x v="15"/>
    <x v="15"/>
  </r>
  <r>
    <s v="PSICOPEDAGOGOJUAN LUIS SANFUENTES"/>
    <x v="15"/>
    <x v="15"/>
  </r>
  <r>
    <s v="SECRETARIA UNIDAD TECNICO PEDAGOGICA"/>
    <x v="15"/>
    <x v="15"/>
  </r>
  <r>
    <s v="PSICOPEDAGOGOCOMPLEJO EDUC JAVIERA CARRERA"/>
    <x v="15"/>
    <x v="15"/>
  </r>
  <r>
    <s v="PSICOPEDAGOGOEL ORIENTE"/>
    <x v="15"/>
    <x v="15"/>
  </r>
  <r>
    <s v="ALUMNA DE NOVENO SEMESTRE DE PEDAGOGIA EDUCACION GENERAL BASICA"/>
    <x v="15"/>
    <x v="15"/>
  </r>
  <r>
    <s v="ALUMNO DE ULTIMO ANO DE PEDAGOGIA GENERAL BASICA"/>
    <x v="15"/>
    <x v="15"/>
  </r>
  <r>
    <s v="ALUMNA NOVENO SEMESTRE FR PEDAGOGIA EDUC GRAL BASICA"/>
    <x v="15"/>
    <x v="15"/>
  </r>
  <r>
    <s v="ALUMNA NOVENO SEMESTRE PEDAGOGIA GENERAL BASICA"/>
    <x v="15"/>
    <x v="15"/>
  </r>
  <r>
    <s v="PSICOPEDAGOGASANTA MARTA"/>
    <x v="15"/>
    <x v="15"/>
  </r>
  <r>
    <s v="PSICOPEDAGOGAAUTORDEPROE"/>
    <x v="15"/>
    <x v="15"/>
  </r>
  <r>
    <s v="PSICOPEDAGOGAAUTORDEPROECARLOS TRUPP WANNER"/>
    <x v="15"/>
    <x v="15"/>
  </r>
  <r>
    <s v="PROFESOR DE PEDAGOGIA GENERAL BASICA"/>
    <x v="15"/>
    <x v="15"/>
  </r>
  <r>
    <s v="PROFESOR DE PEDAGOGIA GENERAL BASICACARLOS TRUPP WANNER"/>
    <x v="15"/>
    <x v="15"/>
  </r>
  <r>
    <s v="ALUMNA DE PEDAGOGIA DE EDUCACION GENERAL BASICA"/>
    <x v="15"/>
    <x v="15"/>
  </r>
  <r>
    <s v="ALUMNA PEDAGOGIA EN EDUCACION GENERAL BASICA"/>
    <x v="15"/>
    <x v="15"/>
  </r>
  <r>
    <s v="PSICOPEDAGOGACARLOS SPANO"/>
    <x v="15"/>
    <x v="15"/>
  </r>
  <r>
    <s v="PSICOPEDAGOGABASICA TALCA"/>
    <x v="15"/>
    <x v="15"/>
  </r>
  <r>
    <s v="PSICOPEDAGOGOEL EDEN"/>
    <x v="15"/>
    <x v="15"/>
  </r>
  <r>
    <s v="ALUMNA REGULAR DE PEDAGOGIA EN MATEMATICAS"/>
    <x v="15"/>
    <x v="15"/>
  </r>
  <r>
    <s v="PSICOPEDAGOGALICEO HECTOR PEREZ BIOTT"/>
    <x v="15"/>
    <x v="15"/>
  </r>
  <r>
    <s v="LICENCIADO PSICOPEDAGOGIA"/>
    <x v="15"/>
    <x v="15"/>
  </r>
  <r>
    <s v="ALUMNA REGULAR PEDAGOGIA EN EDUCACION DIFERENCIAL"/>
    <x v="15"/>
    <x v="15"/>
  </r>
  <r>
    <s v="PSICOPEDAGOGOLAS ARAUCARIAS"/>
    <x v="15"/>
    <x v="15"/>
  </r>
  <r>
    <s v="PSICOPEDAGOGALICEO ABATE MOLINA"/>
    <x v="15"/>
    <x v="15"/>
  </r>
  <r>
    <s v="PSICOPEDAGOGACARLOS SALINAS LAGOS"/>
    <x v="15"/>
    <x v="15"/>
  </r>
  <r>
    <s v="PROFESORA DE PEDAGOGIA EN CASTELLANO EN ENSENANZA MEDIA"/>
    <x v="15"/>
    <x v="15"/>
  </r>
  <r>
    <s v="ALUMNA PEDAGOGIA EN LENGUA CASTELLANA Y COMUNICACION"/>
    <x v="15"/>
    <x v="15"/>
  </r>
  <r>
    <s v="PSICOPEDAGOGOSANTA MARTA"/>
    <x v="15"/>
    <x v="15"/>
  </r>
  <r>
    <s v="ALUMNO DE ULTIMO ANO DE LA CARRERA DE PEDAGOGIA EN MATEMATICAS"/>
    <x v="15"/>
    <x v="15"/>
  </r>
  <r>
    <s v="ALUMNO ULTIMO ANO DE LA CARRERADE PEDAGOGIA EN MATEMATICAS"/>
    <x v="15"/>
    <x v="15"/>
  </r>
  <r>
    <s v="ALUMNOS DE LA CARRERA DE PEDAGOGIA EN MATEMATICA Y COMPUTACION"/>
    <x v="15"/>
    <x v="15"/>
  </r>
  <r>
    <s v="ALUMNO REGULAR DE LA CARRERA DE PEDAGOGIA EN MATEMATICA"/>
    <x v="15"/>
    <x v="15"/>
  </r>
  <r>
    <s v="ALUMNO DEL SEPTIMO SEMESTRE DE PEDAGOGIA EN EDUCACION MUSICAL"/>
    <x v="15"/>
    <x v="15"/>
  </r>
  <r>
    <s v="PROFESORA DE PEDAGOGIA EN CASTELLANO"/>
    <x v="15"/>
    <x v="15"/>
  </r>
  <r>
    <s v="PROFESORA DE PEDAGOGIA EN CASTELLANOLICEO TECNICO PROFES AULAS DE ESPERANZA"/>
    <x v="15"/>
    <x v="15"/>
  </r>
  <r>
    <s v="ALUMNO REGULAR DE LA CARRERA DE PEDAGOGIA EN CASTELLANOAUTORIZACION DEPROE"/>
    <x v="15"/>
    <x v="15"/>
  </r>
  <r>
    <s v="TITULO EN TRAMITE PEDAGOGIA EN EDUCACION"/>
    <x v="15"/>
    <x v="15"/>
  </r>
  <r>
    <s v="PEDAGOGIA EN EDUCACION BASICAHUILQUILEMU"/>
    <x v="15"/>
    <x v="15"/>
  </r>
  <r>
    <s v="ALUMNO DE LA CARRERA DE PEDAGOGIA EN MATEMATICA Y COMPUTACION"/>
    <x v="15"/>
    <x v="15"/>
  </r>
  <r>
    <s v="ALUMNO REGULAR DE LA CARRERA DE PEDAGOGIA EN EDUCACION ESPECIAL"/>
    <x v="15"/>
    <x v="15"/>
  </r>
  <r>
    <s v="ALUMNA REGULAR DE LA CARRERA DE PEDAGOGIA EN MATEMATICAS"/>
    <x v="15"/>
    <x v="15"/>
  </r>
  <r>
    <s v="ALUMNO REGULAR DE LA CARRERA DE PEDAGOGIA EN EDUCACION GENERAL BASICA"/>
    <x v="15"/>
    <x v="15"/>
  </r>
  <r>
    <s v="PEDAGOGIA EN EDUCACION ESPECIAL"/>
    <x v="15"/>
    <x v="15"/>
  </r>
  <r>
    <s v="ALUMNA REGULAR DE LA CARRERA DE PEDAGOGIA EN EDUCACION"/>
    <x v="15"/>
    <x v="15"/>
  </r>
  <r>
    <s v="ALUMNO REGULAR DE LA CARRERA DE PEDAGOGIA EN MATEMATICAS"/>
    <x v="15"/>
    <x v="15"/>
  </r>
  <r>
    <s v="ALUMNOS REGULAR DE LA CARRERA DE PEDAGOGIA EDUCACION ESPECIAL"/>
    <x v="15"/>
    <x v="15"/>
  </r>
  <r>
    <s v="ALUMNA DE LA CARRERA DE PEDAGOGIA EN EDUCACION ESPECIAL"/>
    <x v="15"/>
    <x v="15"/>
  </r>
  <r>
    <s v="ALUMNO REGULAR PEDAGOGIA EN EDUCACION GENERAL BASICAAUTORIZACION DEPROE"/>
    <x v="15"/>
    <x v="15"/>
  </r>
  <r>
    <s v="ALUMNO REGULAR DE LA CARRERA DE PEDAGOGIA EN EDUCACION GENERAL BASICAAUTORIZACION DEPROE"/>
    <x v="15"/>
    <x v="15"/>
  </r>
  <r>
    <s v="ALUMNO REGULAR DE LA CARRERA DE PEDAGOGIA EN LENGUA CASTELLANA Y COMUNICACIONAUTORIZACION DEPROE"/>
    <x v="15"/>
    <x v="15"/>
  </r>
  <r>
    <s v="PEDAGOGIA EN MATEMATICAS Y COMPUTACION"/>
    <x v="15"/>
    <x v="15"/>
  </r>
  <r>
    <s v="ALUMNA REGULAR DE LA CARRERA PEDAGOGIA EN EDUCACION GENERAL BASICAAUTORIZACION DEPROE"/>
    <x v="15"/>
    <x v="15"/>
  </r>
  <r>
    <s v="PSICOPEDAGOGAIGNACIO CARRERA PINTO"/>
    <x v="15"/>
    <x v="15"/>
  </r>
  <r>
    <s v="PEDAGOGIA EN LITERATURA"/>
    <x v="15"/>
    <x v="15"/>
  </r>
  <r>
    <s v="PSICOPEDAGOGOCARLOS SPANO"/>
    <x v="15"/>
    <x v="15"/>
  </r>
  <r>
    <s v="ALUMNO REGULAR CARRERA DE PEDAGOGIA EN LENGUA CASTELLANA Y COMUNICACION"/>
    <x v="15"/>
    <x v="15"/>
  </r>
  <r>
    <s v="PSICOPEDAGOGOAUTORIZACION DEPROEINSTITUTO SUPERIOR DE COMERCIO"/>
    <x v="15"/>
    <x v="15"/>
  </r>
  <r>
    <s v="ALUMNO REGULAR DE LA CARRERA DE PEDAGOGIA EN MATEMATICA Y COMPUTACION"/>
    <x v="15"/>
    <x v="15"/>
  </r>
  <r>
    <s v="TITULO EN TRAMITE DE PEDAGOGIA EN EDUCACION ESPECIAL"/>
    <x v="15"/>
    <x v="15"/>
  </r>
  <r>
    <s v="PSICOPEDAGOGAPROSPERIDAD"/>
    <x v="15"/>
    <x v="15"/>
  </r>
  <r>
    <s v="PEDAGOGIA GENERAL BASICA CON MENCION EN LENGUAJE"/>
    <x v="15"/>
    <x v="15"/>
  </r>
  <r>
    <s v="ALUMNA REGULAR DE PEDAGOGIA EN ED GENERAL BASICA"/>
    <x v="15"/>
    <x v="15"/>
  </r>
  <r>
    <s v="EGRESASDO DE PEDAGOGIA EN MAT Y COMPUTACION"/>
    <x v="15"/>
    <x v="15"/>
  </r>
  <r>
    <s v="PSICOPEDAGOGOCOOPERATIVA LIRCAY"/>
    <x v="15"/>
    <x v="15"/>
  </r>
  <r>
    <s v="ALUMNA REGULAR PEDAGOGIA GENERAL BASICA CON MENCION EN LENGUAJE"/>
    <x v="15"/>
    <x v="15"/>
  </r>
  <r>
    <s v="PROFESIONAL DE DISENO GRAFICO PUBLICITARIOPEDAGOGIA EN EDUCACION MEDIA TECNICO PROFESIONAL"/>
    <x v="15"/>
    <x v="15"/>
  </r>
  <r>
    <s v="PSICOPEDAGOGOCARLOS SALINAS LAGOS"/>
    <x v="15"/>
    <x v="15"/>
  </r>
  <r>
    <s v="PSICOPEDAGOGAPUERTAS NEGRAS"/>
    <x v="15"/>
    <x v="15"/>
  </r>
  <r>
    <s v="ALUMNA REGULAR DE PEDAGOGIA EN ED FISICA"/>
    <x v="15"/>
    <x v="15"/>
  </r>
  <r>
    <s v="ALUMNA REGULAR DE PEDAGOGIA EN EDUCACION DIFERENCIALCARLOS TRUPP WANNER"/>
    <x v="15"/>
    <x v="15"/>
  </r>
  <r>
    <s v="PSICOPEDAGOGAJOSE MANUEL BALMACEDA Y FERNANDEZ"/>
    <x v="15"/>
    <x v="15"/>
  </r>
  <r>
    <s v="ALUMNO REGULAR DE PEDAGOGIA DE EDUCACION FISICA"/>
    <x v="15"/>
    <x v="15"/>
  </r>
  <r>
    <s v="ALUMNA REGULAR PEDAGOGIA EN EDUCACION GENERAL BASICA CON MENCION"/>
    <x v="15"/>
    <x v="15"/>
  </r>
  <r>
    <s v="ALUMNO REGULAR PEDAGOGIA EN CIENCIAS"/>
    <x v="15"/>
    <x v="15"/>
  </r>
  <r>
    <s v="PSICOPEDAGOGAEL CULENAR"/>
    <x v="15"/>
    <x v="15"/>
  </r>
  <r>
    <s v="PROFESOR PEDAGOGIA EDUCACION FISICA"/>
    <x v="15"/>
    <x v="15"/>
  </r>
  <r>
    <s v="PSICOPEDAGOGALAS AMERICAS"/>
    <x v="15"/>
    <x v="15"/>
  </r>
  <r>
    <s v="PROFESORA DE PEDAGOGIA BASICA CON MENCION EN LENGUAJE Y COMUNICACION"/>
    <x v="15"/>
    <x v="15"/>
  </r>
  <r>
    <s v="PROFESORA DE PEDAGOGIA BASICA CON MENCION EN LENGUAJE Y COMUNICACIONCOPERATIVA LIRCAY"/>
    <x v="15"/>
    <x v="15"/>
  </r>
  <r>
    <s v="PEDAGOGIA EN EDUCACION MUSICAL ESCUELA HERMANO GUIDO GOOSSENS"/>
    <x v="15"/>
    <x v="15"/>
  </r>
  <r>
    <s v="ALUMNA REGULAR PEDAGOGIA EN EDUCACION BASICA"/>
    <x v="15"/>
    <x v="15"/>
  </r>
  <r>
    <s v="ALUMNA REGULAR DE PEDAGOGIA BASICA"/>
    <x v="15"/>
    <x v="15"/>
  </r>
  <r>
    <s v="ALUMNA REGULAR DE PEDAGOGIA GENERAL BASICA CON MENCION"/>
    <x v="15"/>
    <x v="15"/>
  </r>
  <r>
    <s v="PSICOPEDAGOGOLICEO BICENTENARIO DIEGO PORTALES"/>
    <x v="15"/>
    <x v="15"/>
  </r>
  <r>
    <s v="ALUMNA REGULAR PEDAGOGIA GENERAL BASICA MENCION INGLES"/>
    <x v="15"/>
    <x v="15"/>
  </r>
  <r>
    <s v="PSICOPEDAGOGALICEO TECNICO AMELIA CURBIS"/>
    <x v="15"/>
    <x v="15"/>
  </r>
  <r>
    <s v="PSICOPEDAGOGAEL EDEN"/>
    <x v="15"/>
    <x v="15"/>
  </r>
  <r>
    <s v="ALUMNA REGULAR DE PEDAGOGIA EN EDUCACION DIFERENCIALCARLOS SALINAS LAGOS"/>
    <x v="15"/>
    <x v="15"/>
  </r>
  <r>
    <s v="PSICOPEDAGOGOLICEO TECNICO AMELIA CURBIS"/>
    <x v="15"/>
    <x v="15"/>
  </r>
  <r>
    <s v="ALUMNO REGULAR DE PEDAGOGIA EN CEINCIAS"/>
    <x v="15"/>
    <x v="15"/>
  </r>
  <r>
    <s v="PEDAGOGIA EN EDUCACION DIFERENCIAL ESCUELA ANTUPEHUEN EL TABACO"/>
    <x v="15"/>
    <x v="15"/>
  </r>
  <r>
    <s v="PSICOPEDAGOGAEL ORIENTE"/>
    <x v="15"/>
    <x v="15"/>
  </r>
  <r>
    <s v="ALUMNA REGULAR PEDAGOGIA BASICA CON MENCION EN LENGUAJE Y COMUNICACION"/>
    <x v="15"/>
    <x v="15"/>
  </r>
  <r>
    <s v="PSICOPEDAGOGOLORENZO VAROLI"/>
    <x v="15"/>
    <x v="15"/>
  </r>
  <r>
    <s v="PSICOPEDAGOGACOMPLEJO EDUC JAVIERA CARRERA"/>
    <x v="15"/>
    <x v="15"/>
  </r>
  <r>
    <s v="ALUMNO REGULAR DE PEDAGOGIA EN ED BASICA"/>
    <x v="15"/>
    <x v="15"/>
  </r>
  <r>
    <s v="PEDAGOGIA EN LENGUA CASTELLANO Y COMUNICACION CARLOS SPANO"/>
    <x v="15"/>
    <x v="15"/>
  </r>
  <r>
    <s v="PSICOPEDAGOGA ESCUELA F"/>
    <x v="15"/>
    <x v="15"/>
  </r>
  <r>
    <s v="ESTPSICOPEDAGOGIA"/>
    <x v="15"/>
    <x v="15"/>
  </r>
  <r>
    <s v="PSICOPEDAGOGA LICENCIADA EN EDUCACION"/>
    <x v="15"/>
    <x v="15"/>
  </r>
  <r>
    <s v="LICENCIADO EN EDUCACION PEDAGOGIA EN MATEMATICAS Y COMPUTACION"/>
    <x v="15"/>
    <x v="15"/>
  </r>
  <r>
    <s v="PEDAGOGIA HISTORIA GEOGRAFIA"/>
    <x v="15"/>
    <x v="15"/>
  </r>
  <r>
    <s v="PEDAGOGIA EN RELIGION Y MORAL"/>
    <x v="15"/>
    <x v="15"/>
  </r>
  <r>
    <s v="PSICOPEDAGOGA PROFESIONAL"/>
    <x v="15"/>
    <x v="15"/>
  </r>
  <r>
    <s v="ACTOR TEATRAL ARTISTA PEDAGOGO"/>
    <x v="15"/>
    <x v="15"/>
  </r>
  <r>
    <s v="PEDAGOGIA EN EDUACION FISICA CON MENCION ENTRENAMIENTO DEPORTIVO"/>
    <x v="15"/>
    <x v="15"/>
  </r>
  <r>
    <s v="LICENCIADA EN DANZA MENCION PEDAGOGIA"/>
    <x v="15"/>
    <x v="15"/>
  </r>
  <r>
    <s v="PEDAGOGIA EN EDUCACION MUNICIPAL"/>
    <x v="15"/>
    <x v="15"/>
  </r>
  <r>
    <s v="PSICOPEDAGOGOEDUCARDOR DIFERENCIAL Y LICENCIADO"/>
    <x v="15"/>
    <x v="15"/>
  </r>
  <r>
    <s v="LICENCIADO EN PEDAGOGIA TEATRAL"/>
    <x v="15"/>
    <x v="15"/>
  </r>
  <r>
    <s v="PEDAGOGIA EN CASTELLANO Y COMUNICACION"/>
    <x v="15"/>
    <x v="15"/>
  </r>
  <r>
    <s v="TALLER DE ARPILLERIA PSICOPEDAGOGO"/>
    <x v="15"/>
    <x v="15"/>
  </r>
  <r>
    <s v="ALUMNO REGULAR PEDAGOGIA EN EDUCACION FISICA"/>
    <x v="15"/>
    <x v="15"/>
  </r>
  <r>
    <s v="ALUMNO REGULAR PROGRAMA DE PEDAGOGIA EN EDUCACION MEDIA PARA LICENCIADOS LICENCIADO EN CIENCIAS DE LA ACTIVIDAD FISICA"/>
    <x v="15"/>
    <x v="15"/>
  </r>
  <r>
    <s v="ALUMNO REGULAR PEDAGOGIA EN EDUCACION DIFERENCIAL"/>
    <x v="15"/>
    <x v="15"/>
  </r>
  <r>
    <s v="ALUMNO REGULAR EN PEDAGOGIA EN EDUCACION DIFERENCIAL"/>
    <x v="15"/>
    <x v="15"/>
  </r>
  <r>
    <s v=" ANOS PEDAGOGIA EN ED FISICA"/>
    <x v="15"/>
    <x v="15"/>
  </r>
  <r>
    <s v="PSICOPEDAGOGO PROFESOR DE EDUCACION GENERAL BASICA"/>
    <x v="15"/>
    <x v="15"/>
  </r>
  <r>
    <s v="ALUMNA REGULAR  PEDAGOGIA EN EDUCACION FISICA"/>
    <x v="15"/>
    <x v="15"/>
  </r>
  <r>
    <s v="CURSO  ANOS PEDAGOGIA EN EDUCACION FISICA DEPORTES Y RECREACION"/>
    <x v="15"/>
    <x v="15"/>
  </r>
  <r>
    <s v="CURSA PEDAGOGIA EN EDUCACION FISICA"/>
    <x v="15"/>
    <x v="15"/>
  </r>
  <r>
    <s v="PEDAGOGO SOCIAL"/>
    <x v="15"/>
    <x v="15"/>
  </r>
  <r>
    <s v="PISCOPEDAGOGA CON MENCION EN TRASTORNOS ESPECIFICOS DEL APRENDIZAJE"/>
    <x v="15"/>
    <x v="15"/>
  </r>
  <r>
    <s v="PEDAGOGA EN EDUCACION FISICA"/>
    <x v="15"/>
    <x v="15"/>
  </r>
  <r>
    <s v="PSICOPEDAGOGA CON MENCION EN TRASTORNOS ESPECIFICOS DEL APRENDIZAJE"/>
    <x v="15"/>
    <x v="15"/>
  </r>
  <r>
    <s v="PROFESORA DE EDUCACION DIFERENCIAL EN TRASTORNOS DE AUDICION Y LENGUAJE"/>
    <x v="16"/>
    <x v="16"/>
  </r>
  <r>
    <s v="PROFESORA DE ESTADO DE HISTORIA Y GEOGRAFIA"/>
    <x v="16"/>
    <x v="16"/>
  </r>
  <r>
    <s v="PROFESORA DE BIOLOGIA MENCION CIENCIAS NATURALES"/>
    <x v="16"/>
    <x v="16"/>
  </r>
  <r>
    <s v="PROFESORA DE EDUCACION MEDIA DE HISTORIA"/>
    <x v="16"/>
    <x v="16"/>
  </r>
  <r>
    <s v="PROFESOR DE ESTADO DE HISTORIA Y GEOGRAFIA"/>
    <x v="16"/>
    <x v="16"/>
  </r>
  <r>
    <s v="PROFESORA DE EDUCACION GENERAL BASICA"/>
    <x v="16"/>
    <x v="16"/>
  </r>
  <r>
    <s v="PROFESOR DE MATEMATICAS"/>
    <x v="16"/>
    <x v="16"/>
  </r>
  <r>
    <s v="PROFESOR DE EDUCACION BASICA"/>
    <x v="16"/>
    <x v="16"/>
  </r>
  <r>
    <s v="PROFESORA DE ESTADO DE EDUCACION GENERAL BASICA"/>
    <x v="16"/>
    <x v="16"/>
  </r>
  <r>
    <s v="PROFESORA DE MATEMATICAS"/>
    <x v="16"/>
    <x v="16"/>
  </r>
  <r>
    <s v="PROFESORA DE ESTADO DE MATEMATICAS Y COMPUTACION"/>
    <x v="16"/>
    <x v="16"/>
  </r>
  <r>
    <s v="PROFESORA DE ESTADO EN FISICA Y MATEMATICA"/>
    <x v="16"/>
    <x v="16"/>
  </r>
  <r>
    <s v="PROFESORA DE EDUCACION MEDIA DE EDUCACION FISICA"/>
    <x v="16"/>
    <x v="16"/>
  </r>
  <r>
    <s v="PROFESOR DE FISICA Y CIENCIAS NATURALES"/>
    <x v="16"/>
    <x v="16"/>
  </r>
  <r>
    <s v="PROFESORA DE RELIGION PARA LA EDUCACION GENERAL BASICA"/>
    <x v="16"/>
    <x v="16"/>
  </r>
  <r>
    <s v="PROFESOR DE EDUCACION DIFERENCIAL"/>
    <x v="16"/>
    <x v="16"/>
  </r>
  <r>
    <s v="PROFESOR DE ESTADO EN FISICA Y MATEMATICA"/>
    <x v="16"/>
    <x v="16"/>
  </r>
  <r>
    <s v="PROFESORA DE CASTELLANO"/>
    <x v="16"/>
    <x v="16"/>
  </r>
  <r>
    <s v="PROFESORA DE BIOLOGIA Y CIENCIAS NATURALES"/>
    <x v="16"/>
    <x v="16"/>
  </r>
  <r>
    <s v="PROFESOR DE EDUCACION TECNOLOGICA"/>
    <x v="16"/>
    <x v="16"/>
  </r>
  <r>
    <s v="PROFESORA DE LENGUA CASTELLANA Y COMUNICACION"/>
    <x v="16"/>
    <x v="16"/>
  </r>
  <r>
    <s v="PROFESORA DE EDUCACION DIFERENCIAL MENCION PROBLEMAS DE APRENDIZAJE"/>
    <x v="16"/>
    <x v="16"/>
  </r>
  <r>
    <s v="PROFESORA DE QUIMICA MENCION EDUCACION EN TECNOLOGIA"/>
    <x v="16"/>
    <x v="16"/>
  </r>
  <r>
    <s v="PROFESORA DE EDUCACION ESPECIAL MENCION TRASTORNOS DEL LENGUAJE Y TRASTORNO ESPECIFICOS DEL APRENDIZAJE"/>
    <x v="16"/>
    <x v="16"/>
  </r>
  <r>
    <s v="PROFESORA DE ESTADO DE FISICA Y CIENCIAS NATURALES"/>
    <x v="16"/>
    <x v="16"/>
  </r>
  <r>
    <s v="PROFESORA DE HISTORIA GEOGRAFIA Y EDUCACION CIVICA"/>
    <x v="16"/>
    <x v="16"/>
  </r>
  <r>
    <s v="PROFESORA DE EDUCACION DIFERENCIAL MENCION TRASTORNOS DE LA VISION"/>
    <x v="16"/>
    <x v="16"/>
  </r>
  <r>
    <s v="PROFESORA DE ESTADO EDUCACION GENERAL BASICA"/>
    <x v="16"/>
    <x v="16"/>
  </r>
  <r>
    <s v="PROFESORA DE ESTADO DE QUIMICA Y CIENCIAS NATURALES"/>
    <x v="16"/>
    <x v="16"/>
  </r>
  <r>
    <s v="PROFESOR DE EDUCACION MEDIA DE EDUCACION FISICA"/>
    <x v="16"/>
    <x v="16"/>
  </r>
  <r>
    <s v="PROFESORA DE EDUCACION MEDIA DE MATEMATICAS"/>
    <x v="16"/>
    <x v="16"/>
  </r>
  <r>
    <s v="PROFESORA DE EDUCACION GENERAL BASICA MENCION LENGUAJE Y COMUNICACION"/>
    <x v="16"/>
    <x v="16"/>
  </r>
  <r>
    <s v="PROFESORA DE EDUCACION MEDIA DE CASTELLANO"/>
    <x v="16"/>
    <x v="16"/>
  </r>
  <r>
    <s v="PROFESORA DE RELIGION EN EDUCACION BASICA Y MEDIA"/>
    <x v="16"/>
    <x v="16"/>
  </r>
  <r>
    <s v="PROFESOR DE ESTADO EN CASTELLANO"/>
    <x v="16"/>
    <x v="16"/>
  </r>
  <r>
    <s v="PROFESORA DE ARTES PLASTICAS"/>
    <x v="16"/>
    <x v="16"/>
  </r>
  <r>
    <s v="PROFESOR DE ESTADO DE ARTES PLASTICAS"/>
    <x v="16"/>
    <x v="16"/>
  </r>
  <r>
    <s v="PROFESORA DE EDUCACION FISICA"/>
    <x v="16"/>
    <x v="16"/>
  </r>
  <r>
    <s v="PROFESORA DE ESTADO DE MATEMATICAS"/>
    <x v="16"/>
    <x v="16"/>
  </r>
  <r>
    <s v="PROFESORA DE RELIGION DE EDUCACION BASICA Y MEDIA"/>
    <x v="16"/>
    <x v="16"/>
  </r>
  <r>
    <s v="PROFESORA DE ESTADO DE BIOLOGIA Y CIENCIAS NATURALES"/>
    <x v="16"/>
    <x v="16"/>
  </r>
  <r>
    <s v="PROFESORA DE EDUCACION BASICA"/>
    <x v="16"/>
    <x v="16"/>
  </r>
  <r>
    <s v="PROFESORA DE ESTADO DE INGLES"/>
    <x v="16"/>
    <x v="16"/>
  </r>
  <r>
    <s v="PROFESOR DE ESTADO DE CASTELLANO"/>
    <x v="16"/>
    <x v="16"/>
  </r>
  <r>
    <s v="PROFESORA DE RELIGION CATOLICA Y MORAL"/>
    <x v="16"/>
    <x v="16"/>
  </r>
  <r>
    <s v="PROFESORA DE EDUCACION DIFERENCIAL CON MENCION EN DEFICIENCIA MENTAL"/>
    <x v="16"/>
    <x v="16"/>
  </r>
  <r>
    <s v="PROFESORA DE EDUCACION BASICA CON MENCION EN ESTUDIO Y COMPRENSION DE LA NATURALEZA"/>
    <x v="16"/>
    <x v="16"/>
  </r>
  <r>
    <s v="PROFESOR DE EDUCACION GENERAL BASICA"/>
    <x v="16"/>
    <x v="16"/>
  </r>
  <r>
    <s v="PROFESOR DE ESTADO DE EDUCACION TECNICO PROFESIONAL"/>
    <x v="16"/>
    <x v="16"/>
  </r>
  <r>
    <s v="PROFESOR DE CASTELLANO"/>
    <x v="16"/>
    <x v="16"/>
  </r>
  <r>
    <s v="PROFESORA DE INGLES"/>
    <x v="16"/>
    <x v="16"/>
  </r>
  <r>
    <s v="PROFESORA DE ESTADO MATEMATICAS Y COMPUTACION"/>
    <x v="16"/>
    <x v="16"/>
  </r>
  <r>
    <s v="PROFESORA DE QUIMICA MENCION INFORMATICA EDUCATIVA"/>
    <x v="16"/>
    <x v="16"/>
  </r>
  <r>
    <s v="PROFESOR DE HISTORIA Y GEOGRAFIA"/>
    <x v="16"/>
    <x v="16"/>
  </r>
  <r>
    <s v="PROFESORA DE EDUCACION BASICA MENCION LENGUAJE Y COMUNICACION"/>
    <x v="16"/>
    <x v="16"/>
  </r>
  <r>
    <s v="PROFESOR DE MUSICA"/>
    <x v="16"/>
    <x v="16"/>
  </r>
  <r>
    <s v="PROFESORA DE EDUCACION MUSICAL"/>
    <x v="16"/>
    <x v="16"/>
  </r>
  <r>
    <s v="PROFESORA DE EDUCACION DIFERENCIAL MENCION DISCAPACIDAD COGNITIVA Y ALTERACIONES SEVERAS DEL DESARROLLO"/>
    <x v="16"/>
    <x v="16"/>
  </r>
  <r>
    <s v="PROFESOR DE ESTADO PARA LA EDUCACION TECNICO PROFESIONAL"/>
    <x v="16"/>
    <x v="16"/>
  </r>
  <r>
    <s v="PROFESOR DE EDUCACION MEDIA EN FISICA"/>
    <x v="16"/>
    <x v="16"/>
  </r>
  <r>
    <s v="PROFESORA DE EDUCACION DIFERENCIAL"/>
    <x v="16"/>
    <x v="16"/>
  </r>
  <r>
    <s v="PROFESORA DE BIOLOGIA"/>
    <x v="16"/>
    <x v="16"/>
  </r>
  <r>
    <s v="PROFESORA DE EDUCACION DIFERENCIAL ESPECIALISTA EN PROBLEMAS DE LA VISION"/>
    <x v="16"/>
    <x v="16"/>
  </r>
  <r>
    <s v="PROFESOR DE INGLES PARA LA ENSENANZA BASICA Y MEDIA"/>
    <x v="16"/>
    <x v="16"/>
  </r>
  <r>
    <s v="PROFESORA DE HISTORIA Y CIENCIAS SOCIALES"/>
    <x v="16"/>
    <x v="16"/>
  </r>
  <r>
    <s v="PROFESORA DE EDUCACION DIFERENCIAL MENCION EN DISCAPACIDAD COGNITIVA"/>
    <x v="16"/>
    <x v="16"/>
  </r>
  <r>
    <s v="PROFESOR DE EDUCACION MUSICAL"/>
    <x v="16"/>
    <x v="16"/>
  </r>
  <r>
    <s v="PROFESORA DE RELIGION DE EDUCACION GENERAL BASICA"/>
    <x v="16"/>
    <x v="16"/>
  </r>
  <r>
    <s v="PROFESOR EN LENGUA CASTELLANA Y COMUNICACION"/>
    <x v="16"/>
    <x v="16"/>
  </r>
  <r>
    <s v="PROFESORA DE EDUCACION GENERAL BASICA MENCION EN CIENCIAS SOCIALES"/>
    <x v="16"/>
    <x v="16"/>
  </r>
  <r>
    <s v="PROFESORA DE INGLES PARA ENSENANZA BASICA Y MEDIA"/>
    <x v="16"/>
    <x v="16"/>
  </r>
  <r>
    <s v="PROFESORA DE EDUCACION DIFERENCIAL MENCIO DEFICIENCIA MENTAL"/>
    <x v="16"/>
    <x v="16"/>
  </r>
  <r>
    <s v="PROFESORA DE EDUCACION MEDIA EN INGLES"/>
    <x v="16"/>
    <x v="16"/>
  </r>
  <r>
    <s v="PROFESOR DE INGLES"/>
    <x v="16"/>
    <x v="16"/>
  </r>
  <r>
    <s v="PROFESOR DE FISICA"/>
    <x v="16"/>
    <x v="16"/>
  </r>
  <r>
    <s v="PROFESORA DE ESTADO DE CASTELLANO"/>
    <x v="16"/>
    <x v="16"/>
  </r>
  <r>
    <s v="PROFESOR DE EDUCACION BASICA MENCION MATEMATICAS"/>
    <x v="16"/>
    <x v="16"/>
  </r>
  <r>
    <s v="PROFESORA DE CIENCIAS NATURALES Y BIOLOGIA"/>
    <x v="16"/>
    <x v="16"/>
  </r>
  <r>
    <s v="EDUCADORA DE PARVULOS PROFESORA DE EDUCACION GENERAL BASICA"/>
    <x v="16"/>
    <x v="16"/>
  </r>
  <r>
    <s v="PROFESOR DE EDUCACION ESPECIAL MENCION TRASTORNOS DEL LENGUAJE Y TRASTORNOS ESPECIFICOS DEL LENGUAJE"/>
    <x v="16"/>
    <x v="16"/>
  </r>
  <r>
    <s v="PROFESORA DE ESTADO DE MATEMATICA Y COMPUTACION"/>
    <x v="16"/>
    <x v="16"/>
  </r>
  <r>
    <s v="PROFESORA DE CIENCIAS NATURALES Y QUIMICA"/>
    <x v="16"/>
    <x v="16"/>
  </r>
  <r>
    <s v="PROFESORA DE EDUCACION DIFERENCIAL MENCION TRASTORNOS DE AUDICION Y LENGUAJE"/>
    <x v="16"/>
    <x v="16"/>
  </r>
  <r>
    <s v="PROFESORA DE HISTORA GEOGRAFIA Y EDUCACION CIVICA"/>
    <x v="16"/>
    <x v="16"/>
  </r>
  <r>
    <s v="PROFESORA DE EDUCACION DIFERENCIAL CON MENCION EN DISCAPACIDAD COGNITIVA"/>
    <x v="16"/>
    <x v="16"/>
  </r>
  <r>
    <s v="PROFESORA DE EDUCACION MEDIA EN ARTES VISUALES"/>
    <x v="16"/>
    <x v="16"/>
  </r>
  <r>
    <s v="PROFESORA DE HISTORIA Y GEOGRAFIA"/>
    <x v="16"/>
    <x v="16"/>
  </r>
  <r>
    <s v="PROFESORA DE BIOLOGIA Y QUIMICA"/>
    <x v="16"/>
    <x v="16"/>
  </r>
  <r>
    <s v="PROFESOR DE EDUCACION BASICA MENCION TRASTORNOS DEL APRENDIZAJE"/>
    <x v="16"/>
    <x v="16"/>
  </r>
  <r>
    <s v="PROFESORA DE EDUCACION MEDIA EN HISTORIA"/>
    <x v="16"/>
    <x v="16"/>
  </r>
  <r>
    <s v="PROFESORA DE EDUCACION DIFERENCIAL MENCION TRASTORNOS DEL APRENDIZAJE"/>
    <x v="16"/>
    <x v="16"/>
  </r>
  <r>
    <s v="PROFESOR DE HISTORIA GEOGRAFIA Y CIENCIAS SOCIALES"/>
    <x v="16"/>
    <x v="16"/>
  </r>
  <r>
    <s v="PROFESOR DE EDUCACION FISICA DEPORTES Y RECREACION"/>
    <x v="16"/>
    <x v="16"/>
  </r>
  <r>
    <s v="PROFESORA DE EDUCACION DIFERENCIAL MENCION DEFICIENCIA MENTAL"/>
    <x v="16"/>
    <x v="16"/>
  </r>
  <r>
    <s v="PROFESOR DE ESTADO EN MATEMATICAS"/>
    <x v="16"/>
    <x v="16"/>
  </r>
  <r>
    <s v="PROFESORA DE EDUCACION MEDIA EN ARTES PLASTICAS"/>
    <x v="16"/>
    <x v="16"/>
  </r>
  <r>
    <s v="PROFESOR DE EDUCACION MEDIA EN INGLES"/>
    <x v="16"/>
    <x v="16"/>
  </r>
  <r>
    <s v="PROFESORA DE EDUCACION FISICA DE EDUCACION BASICA"/>
    <x v="16"/>
    <x v="16"/>
  </r>
  <r>
    <s v="PROFESORA DE EDUCACION MEDIA EN EDUCACION FISICA"/>
    <x v="16"/>
    <x v="16"/>
  </r>
  <r>
    <s v="PROFESORA DE EDUCACION DIFERENCIAL CON MENCION EN TRASTORNOS DEL APRENDIZAJE"/>
    <x v="16"/>
    <x v="16"/>
  </r>
  <r>
    <s v="PROFESORA DE ESTADO EN FISICA Y MATEMATICAS"/>
    <x v="16"/>
    <x v="16"/>
  </r>
  <r>
    <s v="PROFESOR DE ESTADO DE FISICA Y MATEMATICAS"/>
    <x v="16"/>
    <x v="16"/>
  </r>
  <r>
    <s v="PROFESOR DE HISTORIA Y CIENCIAS SOCIALES"/>
    <x v="16"/>
    <x v="16"/>
  </r>
  <r>
    <s v="PROFESORA DE ENSENANZA BASICA"/>
    <x v="16"/>
    <x v="16"/>
  </r>
  <r>
    <s v="PROFESOR DE EDUCACION MEDIA EN HISTORIA Y CIENCIAS SOCIALES"/>
    <x v="16"/>
    <x v="16"/>
  </r>
  <r>
    <s v="PROFESORA DE ESTADO EDCUACION GENERAL BASICA"/>
    <x v="16"/>
    <x v="16"/>
  </r>
  <r>
    <s v="PROFESORA DE EDUCACION MEDIA EN QUIMICA Y CIENCIAS NATURALES"/>
    <x v="16"/>
    <x v="16"/>
  </r>
  <r>
    <s v="PROFESOR DE EDCUCACION MEDIA EN MATEMATICAS Y FISICA"/>
    <x v="16"/>
    <x v="16"/>
  </r>
  <r>
    <s v="PROFESORA DE RELIGION Y MORAL"/>
    <x v="16"/>
    <x v="16"/>
  </r>
  <r>
    <s v="PROFESOR DE HISTORIA GEOGRAFIA Y EDUCACION CIVICA"/>
    <x v="16"/>
    <x v="16"/>
  </r>
  <r>
    <s v="PROFESOR DE EDUCACION MEDIA DE HISTORIA"/>
    <x v="16"/>
    <x v="16"/>
  </r>
  <r>
    <s v="PROFESORA DE EDUCACION MEDIA DE INGLES"/>
    <x v="16"/>
    <x v="16"/>
  </r>
  <r>
    <s v="PROFESOR DE QUIMICA"/>
    <x v="16"/>
    <x v="16"/>
  </r>
  <r>
    <s v="PROFESORA DE EDUCACION MEDIA EN LENGUA Y LITERATURA CASTELLANA"/>
    <x v="16"/>
    <x v="16"/>
  </r>
  <r>
    <s v="PROFESORA DE INGLES DE ENSENANZA BASICA Y ENSENANZA MEDIA"/>
    <x v="16"/>
    <x v="16"/>
  </r>
  <r>
    <s v="PROFESOR DE BIOLOGIA MENCION CIENCIAS NATURALES"/>
    <x v="16"/>
    <x v="16"/>
  </r>
  <r>
    <s v="PROFESORA DE ARTES MUSICALES PARA EDUCACION BASICA Y EDUCACION MEDIA"/>
    <x v="16"/>
    <x v="16"/>
  </r>
  <r>
    <s v="PROFESORA DE EDUCADORA DIFERENCIAL"/>
    <x v="16"/>
    <x v="16"/>
  </r>
  <r>
    <s v="PROFESORA DE EDUCACION MEDIA DE HISTORIA Y GEOGRAFIA"/>
    <x v="16"/>
    <x v="16"/>
  </r>
  <r>
    <s v="PROFESOR DE ESTADO DE MATEMATICA Y COMPUTACION"/>
    <x v="16"/>
    <x v="16"/>
  </r>
  <r>
    <s v="PROFESORA DE EDUCACION DIFERENCIAL MENCION DEFICIENCIA MENTAL Y DEFICIT MULTIPLES"/>
    <x v="16"/>
    <x v="16"/>
  </r>
  <r>
    <s v="PROFESORA DE ESTADO EDUCACION GENERAL BASICA MENCION CASTELLANO"/>
    <x v="16"/>
    <x v="16"/>
  </r>
  <r>
    <s v="PROFESORA DE EDUCACION DIFERENCIAL ESPECIALISTA EN PROBLEMAS DE APRENDIZAJE"/>
    <x v="16"/>
    <x v="16"/>
  </r>
  <r>
    <s v="PROFESOR DE RELIGION Y MORAL"/>
    <x v="16"/>
    <x v="16"/>
  </r>
  <r>
    <s v="PROFESORA DE FRANCES"/>
    <x v="16"/>
    <x v="16"/>
  </r>
  <r>
    <s v="PROFESOR EN EDUCACION DIFERENCIAL MENCION TRASTORNOS DE LA COMUNICACION Y LENGUAJE"/>
    <x v="16"/>
    <x v="16"/>
  </r>
  <r>
    <s v="PROFESORA DE EDUCACION GENERAL BASICA ESPECIALIZACION DESARROLLO COMUNITARIO"/>
    <x v="16"/>
    <x v="16"/>
  </r>
  <r>
    <s v="PROFESOR DE EDUCACION MEDIA MENCION EN ARTES MUSICALES"/>
    <x v="16"/>
    <x v="16"/>
  </r>
  <r>
    <s v="PROFESORA DE EDUCACION FISICA DEPORTES Y RECREACION"/>
    <x v="16"/>
    <x v="16"/>
  </r>
  <r>
    <s v="PROFESORA DE EDUCACION BASICA MENCION TRASTORNOS DEL APRENDIZAJE"/>
    <x v="16"/>
    <x v="16"/>
  </r>
  <r>
    <s v="PROFESORA DE EDUCACION MEDIA DE CIENCIAS NATURALES Y BIOLOGIA"/>
    <x v="16"/>
    <x v="16"/>
  </r>
  <r>
    <s v="PROFESORA DE EDUCACION DIFERENCIAL MENCION TRASTORNOS DE LA COMUNICACION Y DEL LENGUAJE"/>
    <x v="16"/>
    <x v="16"/>
  </r>
  <r>
    <s v="PROFESOR DE EDUCACION FISICA DE EDUCACION GENERAL BASICA"/>
    <x v="16"/>
    <x v="16"/>
  </r>
  <r>
    <s v="PROFESORA DE FISICA"/>
    <x v="16"/>
    <x v="16"/>
  </r>
  <r>
    <s v="PROFESOR DE EDUCACION FISICA PARA ENSENANZA BASICA Y MEDIA"/>
    <x v="16"/>
    <x v="16"/>
  </r>
  <r>
    <s v="PROFESORA DE EDUCACION MEDIA EN LENGUAJE Y COMUNICACION"/>
    <x v="16"/>
    <x v="16"/>
  </r>
  <r>
    <s v="PROFESOR DE EDUCACION FISICA"/>
    <x v="16"/>
    <x v="16"/>
  </r>
  <r>
    <s v="PROFESOR DE ESTADO DE EDUCACION GENERAL BASICA"/>
    <x v="16"/>
    <x v="16"/>
  </r>
  <r>
    <s v="PROFESORA DE EDUCACION GENERAL BASICA MENCION ESTUDIO Y COMPRENSION DE LA SOCIEDAD"/>
    <x v="16"/>
    <x v="16"/>
  </r>
  <r>
    <s v="PROFESORA DE EDUCACION FISICA DEPORTES Y RECREACION EDUCACION BASICA Y EDUCACION MEDIA"/>
    <x v="16"/>
    <x v="16"/>
  </r>
  <r>
    <s v="PROFESORA DE QUIMICA Y CIENCIAS NATURALES"/>
    <x v="16"/>
    <x v="16"/>
  </r>
  <r>
    <s v="PROFESORA DE EDUCACION RELIGIOSA PARA LA EDUCACION MEDIA"/>
    <x v="16"/>
    <x v="16"/>
  </r>
  <r>
    <s v="PROFESORA DE EDUCACION GENERAL BASICA MENCION CIENCIAS SOCIALES"/>
    <x v="16"/>
    <x v="16"/>
  </r>
  <r>
    <s v="PROFESORA DE EDUCACION ESPECIAL DIFERENCIAL"/>
    <x v="16"/>
    <x v="16"/>
  </r>
  <r>
    <s v="PROFESOR DE MATEMATICAS Y FISICA"/>
    <x v="16"/>
    <x v="16"/>
  </r>
  <r>
    <s v="PROFESORA DE RELIGION PARA LA EDUCACION MEDIA"/>
    <x v="16"/>
    <x v="16"/>
  </r>
  <r>
    <s v="PROFESORA DE EDUCACION DIFERENCIAL EN TRASTORNOS DE LA VISION"/>
    <x v="16"/>
    <x v="16"/>
  </r>
  <r>
    <s v="PROFESOR DE EDUCACION MEDIA DE CASTELLANO"/>
    <x v="16"/>
    <x v="16"/>
  </r>
  <r>
    <s v="PROFESOR DE ESTADO DE INGLES"/>
    <x v="16"/>
    <x v="16"/>
  </r>
  <r>
    <s v="PROFESOR DE ESTADO DE EDUCACION FISICA"/>
    <x v="16"/>
    <x v="16"/>
  </r>
  <r>
    <s v="PROFESOR DE EDUCACION RELIGIOSA PARA LA EDUCACION BASICA"/>
    <x v="16"/>
    <x v="16"/>
  </r>
  <r>
    <s v="PROFESORA DE EDUCACION DIFERENCIAL MENCION TRASTORNOS ESPECIFICOS DEL APRENDIZAJE"/>
    <x v="16"/>
    <x v="16"/>
  </r>
  <r>
    <s v="PROFESORA DE ESTADO DE TECNICAS ESPECIALES"/>
    <x v="16"/>
    <x v="16"/>
  </r>
  <r>
    <s v="PROFESOR DE EDUCACION TECNICO PROFESIONAL"/>
    <x v="16"/>
    <x v="16"/>
  </r>
  <r>
    <s v="PROFESOR DE EDUCACION MEDIA DE MATEMATICAS Y FISICA"/>
    <x v="16"/>
    <x v="16"/>
  </r>
  <r>
    <s v="PROFESORA DE EDUCACION BASICA MENCION RELIGION EVANGELICA"/>
    <x v="16"/>
    <x v="16"/>
  </r>
  <r>
    <s v="PROFESORA DE EDUCACION FISICA PARA LA EDUCACION GENERAL BASICA"/>
    <x v="16"/>
    <x v="16"/>
  </r>
  <r>
    <s v="PROFESOR DE ESTADO DE MATEMATICAS Y COMPUTACION"/>
    <x v="16"/>
    <x v="16"/>
  </r>
  <r>
    <s v="PROFESOR DE EDUCACION MEDIA EN MATEMATICAS Y FISICA"/>
    <x v="16"/>
    <x v="16"/>
  </r>
  <r>
    <s v="PROFESOR DE EDUCACION MEDIA EN EDUCACION FISICA"/>
    <x v="16"/>
    <x v="16"/>
  </r>
  <r>
    <s v="PROFESORA DE EDUCACION GENERAL BASICA MENCION MATEMATICAS"/>
    <x v="16"/>
    <x v="16"/>
  </r>
  <r>
    <s v="PROFESORA DE EDUCACION DIFERENCIAL MENCION DIFICULTADES DEL APRENDIZAJE Y DEL LENGUAJE"/>
    <x v="16"/>
    <x v="16"/>
  </r>
  <r>
    <s v="PROFESOR DE EDUCACION MEDIA MENCION HISTORIA"/>
    <x v="16"/>
    <x v="16"/>
  </r>
  <r>
    <s v="PROFESOR DE EDUC TECNICO PROFESIONAL"/>
    <x v="16"/>
    <x v="16"/>
  </r>
  <r>
    <s v="PROFESOR DE ESTADO EN FISICA Y MATEMATICAS"/>
    <x v="16"/>
    <x v="16"/>
  </r>
  <r>
    <s v="PROFESORA DE EDUC DIFERENCIAL"/>
    <x v="16"/>
    <x v="16"/>
  </r>
  <r>
    <s v="PROFESOR DE ESTADO EN QUIMICA Y BIOLOGIA"/>
    <x v="16"/>
    <x v="16"/>
  </r>
  <r>
    <s v="PROFESORA DE ESTADO DE EDUCACION FISICA"/>
    <x v="16"/>
    <x v="16"/>
  </r>
  <r>
    <s v="PROFESORA DE EDUCACION DIFERENCIAL MENCION EN DISCAPACIDAD INTELECTUAL"/>
    <x v="16"/>
    <x v="16"/>
  </r>
  <r>
    <s v="PROFESOR DE ESTADO DE MATEMATICAS"/>
    <x v="16"/>
    <x v="16"/>
  </r>
  <r>
    <s v="PROFESORA DE EDUCACION GENERAL BASICA MENCION EDUCACION FISICA"/>
    <x v="16"/>
    <x v="16"/>
  </r>
  <r>
    <s v="PROFESORA DE ESTADO DE FISICA Y MATEMATICAS"/>
    <x v="16"/>
    <x v="16"/>
  </r>
  <r>
    <s v="PROFESOR DE EDUCACION MEDIA EN HISTORIA Y GEOGRAFIA"/>
    <x v="16"/>
    <x v="16"/>
  </r>
  <r>
    <s v="PROFESOR DE ESTADO EN MATEMATICA Y COMPUTACION"/>
    <x v="16"/>
    <x v="16"/>
  </r>
  <r>
    <s v="PROFESORA DE ESTADO PARA LA ENSENANZA AGRICOLA CON MENCION EN GANADERIA"/>
    <x v="16"/>
    <x v="16"/>
  </r>
  <r>
    <s v="EDUCADORA DE PARVULOS Y PROFESORA DE EDUCACION BASICA PARA PRIMER CICLO"/>
    <x v="16"/>
    <x v="16"/>
  </r>
  <r>
    <s v="PROFESOR DE EDUCACION MEDIA"/>
    <x v="16"/>
    <x v="16"/>
  </r>
  <r>
    <s v="PROFESORA DE EDUCACION DIFERENCIAL MENCION EN TRASTORNOS DE AUDICION Y LENGUAJE"/>
    <x v="16"/>
    <x v="16"/>
  </r>
  <r>
    <s v="PROFESORA DE EDUCACION GENERAL BASICA MENCION TECNOLOGIA Y MEDIO AMBIENTE LENGUAJE Y COMUNICACION"/>
    <x v="16"/>
    <x v="16"/>
  </r>
  <r>
    <s v="PROFESOR DE EDUACION MEDIA TECNOLOGICA"/>
    <x v="16"/>
    <x v="16"/>
  </r>
  <r>
    <s v="PROFESORA DE MATEMATICAS Y FISICA"/>
    <x v="16"/>
    <x v="16"/>
  </r>
  <r>
    <s v="PROFESORA DE EDUCACION DIFERENCIAL MENCION DISCAPACIDAD INTELECTUAL"/>
    <x v="16"/>
    <x v="16"/>
  </r>
  <r>
    <s v="PROFESORA DE ESTADO DE ITALIANO"/>
    <x v="16"/>
    <x v="16"/>
  </r>
  <r>
    <s v="PROFESORA DE EDUCACION MEDIA EN QUIMICA"/>
    <x v="16"/>
    <x v="16"/>
  </r>
  <r>
    <s v="PROFESORA DE EDUCACION DIFERENCIAL MENCION INCAPACIDAD INTELECTUAL"/>
    <x v="16"/>
    <x v="16"/>
  </r>
  <r>
    <s v="PROFESOR DE ESTADO DE MATEMATICAS Y ESTADISTICA"/>
    <x v="16"/>
    <x v="16"/>
  </r>
  <r>
    <s v="PROFESOR DE EDUCACION GENERAL BASICA MENCION COMPRESION DEL MEDIO NATURAL"/>
    <x v="16"/>
    <x v="16"/>
  </r>
  <r>
    <s v="PROFESORA DE ESTADO DE QUIMICA Y BIOLOGIA"/>
    <x v="16"/>
    <x v="16"/>
  </r>
  <r>
    <s v="PROFESORA DE EDUC GRAL BASICA CON MENCION EN LENGUAJE Y COMUNICACION"/>
    <x v="16"/>
    <x v="16"/>
  </r>
  <r>
    <s v="PROFESORA DE ENSENANZA MEDIA EN HISTORIA Y CIENCIAS SOCIALES"/>
    <x v="16"/>
    <x v="16"/>
  </r>
  <r>
    <s v="PROFESORA"/>
    <x v="16"/>
    <x v="16"/>
  </r>
  <r>
    <s v="PROFESORA DE LENGUAJE Y COMUNICACION"/>
    <x v="16"/>
    <x v="16"/>
  </r>
  <r>
    <s v="PROFESORA DE ESTADO EN PEGAGOGIA GENERAL BASICA"/>
    <x v="16"/>
    <x v="16"/>
  </r>
  <r>
    <s v="PROFESOR DE EDUCACION GENERAL BASICA MENCION EDUCACION FISICA"/>
    <x v="16"/>
    <x v="16"/>
  </r>
  <r>
    <s v="PROFESORA DE EDUCACION DIFERENCIAL MENCION AUDICION Y LENGUAJE"/>
    <x v="16"/>
    <x v="16"/>
  </r>
  <r>
    <s v="TITULO DE EDUCADORA DE PARVULOS Y PROFESORA DE EDUCACION BASICA PARA PRIMERCICLO"/>
    <x v="16"/>
    <x v="16"/>
  </r>
  <r>
    <s v="PROFESOR DE EDUCACION DIFERENCIAL CON MENCION EN DEFICIENCIA MENTAL"/>
    <x v="16"/>
    <x v="16"/>
  </r>
  <r>
    <s v="PROFESORA DE EDUCACION BASICA EN MATEMATICAS"/>
    <x v="16"/>
    <x v="16"/>
  </r>
  <r>
    <s v="PROFESOR DE EDUCACION BASICA ESPECIALIZACION LENGUAJE Y COMUNICACION"/>
    <x v="16"/>
    <x v="16"/>
  </r>
  <r>
    <s v="EDUCADORA DE PARVULOS Y PROFESORA EDUCACION BASICA PARA PRIMER CICLO"/>
    <x v="16"/>
    <x v="16"/>
  </r>
  <r>
    <s v="PROFESOR DE ESTADO EN MATEMATICAS Y COMPUTACION"/>
    <x v="16"/>
    <x v="16"/>
  </r>
  <r>
    <s v="PROFESOR DE ARTES VISUALES"/>
    <x v="16"/>
    <x v="16"/>
  </r>
  <r>
    <s v="EDUCADORA DE PARVULOS PROFESORA DE EDUCACION BASICA PARA PRIMER CICLO"/>
    <x v="16"/>
    <x v="16"/>
  </r>
  <r>
    <s v="PROFESOR DE GASTRONOMIA"/>
    <x v="16"/>
    <x v="16"/>
  </r>
  <r>
    <s v="PROFESOR DE LENGUAJE Y COMUNICACION"/>
    <x v="16"/>
    <x v="16"/>
  </r>
  <r>
    <s v="PROFESORA DE EDUCACION BASICA CON TRANSTORNOS DEL APRENDIZAJE"/>
    <x v="16"/>
    <x v="16"/>
  </r>
  <r>
    <s v="PROFESOR DE ALEMAN"/>
    <x v="16"/>
    <x v="16"/>
  </r>
  <r>
    <s v="PROFESORA DE ARTES VISUALES"/>
    <x v="16"/>
    <x v="16"/>
  </r>
  <r>
    <s v="PROFESOR DE ARTES PLASTICAS"/>
    <x v="16"/>
    <x v="16"/>
  </r>
  <r>
    <s v="PROFESOR DE EDUCACION MEDIA EN BIOLOGIA Y QUIMICA"/>
    <x v="16"/>
    <x v="16"/>
  </r>
  <r>
    <s v="PROFESOR DE MATEMATICA Y COMPUTACION"/>
    <x v="16"/>
    <x v="16"/>
  </r>
  <r>
    <s v="PROFESORA DE EDUCACION BASICA CON MENCION EN EDUCACION MATEMATICA"/>
    <x v="16"/>
    <x v="16"/>
  </r>
  <r>
    <s v="PROFESOR DE EDUCACION MEDIA EN ARTES ESCENICAS"/>
    <x v="16"/>
    <x v="16"/>
  </r>
  <r>
    <s v="PROFESOR DE EDUCACION MEDIA EN CASTELLANO"/>
    <x v="16"/>
    <x v="16"/>
  </r>
  <r>
    <s v="PROFESOR DE EDUCACION DIFERENCIAL CON MENCION EN TRASTORNOS DEL APRENDIZAJE ESPECIFICO"/>
    <x v="16"/>
    <x v="16"/>
  </r>
  <r>
    <s v="PROFESORA DE EDUCACION TECNICO PROFESIONAL"/>
    <x v="16"/>
    <x v="16"/>
  </r>
  <r>
    <s v="PROFESOR DE EDUCACION GENERAL BASICA CON ESPECIALIZACION EN DESARROLLO COMUNITARIO"/>
    <x v="16"/>
    <x v="16"/>
  </r>
  <r>
    <s v="PROFESOR DE ESPANOL"/>
    <x v="16"/>
    <x v="16"/>
  </r>
  <r>
    <s v="PROFESOR DE HISTORIA"/>
    <x v="16"/>
    <x v="16"/>
  </r>
  <r>
    <s v="PROFESORA DE EDUACCION GENERAL BASICA CON MENCION EN CIENCIAS SOCIALES"/>
    <x v="16"/>
    <x v="16"/>
  </r>
  <r>
    <s v="PROFESORA DE MATEMATICA E INFORMATICA EDUCACIONAL"/>
    <x v="16"/>
    <x v="16"/>
  </r>
  <r>
    <s v="PROFESOR DE QUIMICA Y CIENCIAS NATURALES"/>
    <x v="16"/>
    <x v="16"/>
  </r>
  <r>
    <s v="PROFESOR DE CIENCIAS NATURALES"/>
    <x v="16"/>
    <x v="16"/>
  </r>
  <r>
    <s v="PROFESOR DE EDUCACION DIFERENCIAL MENCION LENGUAJE"/>
    <x v="16"/>
    <x v="16"/>
  </r>
  <r>
    <s v="PROFESORA DE MUSICA"/>
    <x v="16"/>
    <x v="16"/>
  </r>
  <r>
    <s v="PROFESOR DE EDUCACION DIFERENCIAL ESPECIALISTA EN PROBLEMAS DE APRENDIZAJE"/>
    <x v="16"/>
    <x v="16"/>
  </r>
  <r>
    <s v="PROFESORA DE EDUCACION MEDIA EN HISTORIA Y GEOGRAFIA"/>
    <x v="16"/>
    <x v="16"/>
  </r>
  <r>
    <s v="PROFESOR DE EDUCACION MEDIA EN GEOGRAFIA"/>
    <x v="16"/>
    <x v="16"/>
  </r>
  <r>
    <s v="PROFESOR DE ENSENANZA MEDIA EN ARTES VISUALES"/>
    <x v="16"/>
    <x v="16"/>
  </r>
  <r>
    <s v="PROFESORA DE LENGUAJE"/>
    <x v="16"/>
    <x v="16"/>
  </r>
  <r>
    <s v="PROFESORA DE ESTADO EN BIOLOGIA Y CIENCIAS NATURALES"/>
    <x v="16"/>
    <x v="16"/>
  </r>
  <r>
    <s v="PROFESOR DE EDUCACION MEDIA EN MATEMATICA E INFORMATICA EDUCATIVA"/>
    <x v="16"/>
    <x v="16"/>
  </r>
  <r>
    <s v="PROFESOR DE EDUCACION MEDIA EN ARTES PLASTICAS"/>
    <x v="16"/>
    <x v="16"/>
  </r>
  <r>
    <s v="PROFESOR DE EDUCACION BASICA CON MENCION EN PRIMER CICLO Y EN LENGUAJE Y COMUNICACION"/>
    <x v="16"/>
    <x v="16"/>
  </r>
  <r>
    <s v="PROFESORA EDUCACION MEDIA EN EDUCACION FISICA"/>
    <x v="16"/>
    <x v="16"/>
  </r>
  <r>
    <s v="PROFESOR DE EDUCACION MEDIA EN HISTORIA"/>
    <x v="16"/>
    <x v="16"/>
  </r>
  <r>
    <s v="PROFESOR DE ESTADO EN HISTORIA Y GEOGRAFIA"/>
    <x v="16"/>
    <x v="16"/>
  </r>
  <r>
    <s v="PROFESOR DE EDUCACION MEDIA EN EDUCACION FISICA REPORTES Y RECREACION"/>
    <x v="16"/>
    <x v="16"/>
  </r>
  <r>
    <s v="PROFESOR DE BIOLOGIA Y CIENCIAS"/>
    <x v="16"/>
    <x v="16"/>
  </r>
  <r>
    <s v="PROFESOR DE EDUCACION BASICA CON MENCION EN MATEMATICA"/>
    <x v="16"/>
    <x v="16"/>
  </r>
  <r>
    <s v="PROFESORA DE EDUCACION DIFERENCIAL ESPECIALISTA EN PROBLEMAS DE VISION"/>
    <x v="16"/>
    <x v="16"/>
  </r>
  <r>
    <s v="PROFESOR DE ARTES MUSICALES PARA EDUCACION BASICA Y MEDIA"/>
    <x v="16"/>
    <x v="16"/>
  </r>
  <r>
    <s v="PROFESORA DE MATEMATICAS Y ESTADISTICA"/>
    <x v="16"/>
    <x v="16"/>
  </r>
  <r>
    <s v="PROFESOR DE BIOLOGIA"/>
    <x v="16"/>
    <x v="16"/>
  </r>
  <r>
    <s v="PROFESOR DE EDUCACION MEDIA EN BIOLOGIA"/>
    <x v="16"/>
    <x v="16"/>
  </r>
  <r>
    <s v="PROFESOR DE EDUCACION DIFERENCIAL ESPECIALISTA EN PROBLEMAS DE AUDICION Y LENGUAJE"/>
    <x v="16"/>
    <x v="16"/>
  </r>
  <r>
    <s v="PROFESOR DE BIOLOGIA Y CIENCIAS NATURALES"/>
    <x v="16"/>
    <x v="16"/>
  </r>
  <r>
    <s v="PROFESOR DE EDUCACION DIFERENCIAL MENCION EN DEFICIENCIA MENTAL"/>
    <x v="16"/>
    <x v="16"/>
  </r>
  <r>
    <s v="PROFESOR DE HISTORIGA Y GROGRAFIA Y EDUCACION CIVICA"/>
    <x v="16"/>
    <x v="16"/>
  </r>
  <r>
    <s v="PROFESORA DE EDUCACION MEDIA EN CASTELLANO"/>
    <x v="16"/>
    <x v="16"/>
  </r>
  <r>
    <s v="PROFESOR ESPECIALIDAD QUIMICA"/>
    <x v="16"/>
    <x v="16"/>
  </r>
  <r>
    <s v="PROFESORA DE EDUCAION GENERAL BASICA CON ESPECIALIZACION EN DESARROLLO COMUNITARIO"/>
    <x v="16"/>
    <x v="16"/>
  </r>
  <r>
    <s v="PROFESORA DE ESTADO DE FISICA"/>
    <x v="16"/>
    <x v="16"/>
  </r>
  <r>
    <s v="PROFESOR DE EDUCACION DIFERENCIAL CON MENCION EN LENGUAJE"/>
    <x v="16"/>
    <x v="16"/>
  </r>
  <r>
    <s v="PROFESOR DE ESTADO EN EDUCACION GENERAL BASICA"/>
    <x v="16"/>
    <x v="16"/>
  </r>
  <r>
    <s v="PROFESOR DE EDUCACION BASICA CON MENCION EN EDUCACION MATEMATICAS"/>
    <x v="16"/>
    <x v="16"/>
  </r>
  <r>
    <s v="PROFESOR BIOLOGIA Y CIENCIAS"/>
    <x v="16"/>
    <x v="16"/>
  </r>
  <r>
    <s v="PROFESOR EDUCADOR DIFERENCIAL"/>
    <x v="16"/>
    <x v="16"/>
  </r>
  <r>
    <s v="PROFESOR DE LENGUAJE"/>
    <x v="16"/>
    <x v="16"/>
  </r>
  <r>
    <s v="PROFESOR GENERAL BASICA"/>
    <x v="16"/>
    <x v="16"/>
  </r>
  <r>
    <s v="PROFESORA LENGUA CASTELLANA"/>
    <x v="16"/>
    <x v="16"/>
  </r>
  <r>
    <s v="PROFESORA DE ESTADO PARA LA EDUCACION TECNICA"/>
    <x v="16"/>
    <x v="16"/>
  </r>
  <r>
    <s v="PROFESORA ED MEDIA CASTELLANO"/>
    <x v="16"/>
    <x v="16"/>
  </r>
  <r>
    <s v="PROFESORA DE EDUCACION MEDIA EN MATEMATICAS"/>
    <x v="16"/>
    <x v="16"/>
  </r>
  <r>
    <s v="PROFESOR HISTORIA Y CIENCIAS SOCIALES"/>
    <x v="16"/>
    <x v="16"/>
  </r>
  <r>
    <s v="PROFESORA EDBASICA"/>
    <x v="16"/>
    <x v="16"/>
  </r>
  <r>
    <s v="PROFESORA ED PARVULARIA"/>
    <x v="16"/>
    <x v="16"/>
  </r>
  <r>
    <s v="PROFESOR DE ARTES"/>
    <x v="16"/>
    <x v="16"/>
  </r>
  <r>
    <s v="PROFESORA HISTORIA Y GEOGRAFIA"/>
    <x v="16"/>
    <x v="16"/>
  </r>
  <r>
    <s v="PROFESOR DE EDUCACION MEDIA EN MATEMATICAS"/>
    <x v="16"/>
    <x v="16"/>
  </r>
  <r>
    <s v="PROFESOR DE EDUCACION MEDIA HOSTORIA Y GEOGRAFIA"/>
    <x v="16"/>
    <x v="16"/>
  </r>
  <r>
    <s v="PROFESOR EDUCACION MEDIA EN HISTORIA"/>
    <x v="16"/>
    <x v="16"/>
  </r>
  <r>
    <s v="PROFESOR DE EDUCACION DIFERENCIAL CON MENCION EN INTEGRACION ESCOLAR"/>
    <x v="16"/>
    <x v="16"/>
  </r>
  <r>
    <s v="PROFESORA EDUCACION GENERAL BASICA"/>
    <x v="16"/>
    <x v="16"/>
  </r>
  <r>
    <s v="PROFESORA DE EDUCACION DIFERENCIAL CON MENCION EN DISCAPACIDAD COGNITIVA Y ALTERACIONES SEVERAS DEL DESARROLLO"/>
    <x v="16"/>
    <x v="16"/>
  </r>
  <r>
    <s v="PROFESOR EDUCACION BASICA CON MENCION EN NATURALEZA"/>
    <x v="16"/>
    <x v="16"/>
  </r>
  <r>
    <s v="PROFESORA DE EDUCACION ESPECIALDIFERENCIAL"/>
    <x v="16"/>
    <x v="16"/>
  </r>
  <r>
    <s v="EDUCADORA DE PARVULOS Y PROFESOR DE EDUCACION BASICA PARA PRIMER CICLO"/>
    <x v="16"/>
    <x v="16"/>
  </r>
  <r>
    <s v="PROFESOR DE EDUCACION GENERAL BASICA MENCION LENGUAJE Y COMUNICACION"/>
    <x v="16"/>
    <x v="16"/>
  </r>
  <r>
    <s v="PROFESOR DE EDUCACION RELIGIOSA"/>
    <x v="16"/>
    <x v="16"/>
  </r>
  <r>
    <s v="PROFESORA DE EDUCACION BASICA MENCION EN CIENCIAS NATURALES"/>
    <x v="16"/>
    <x v="16"/>
  </r>
  <r>
    <s v="PROFESOR DE EDUCACION BASICA MENCION LENGUAJE"/>
    <x v="16"/>
    <x v="16"/>
  </r>
  <r>
    <s v="PROFESOR DE EDUCACION GENERAL BASICA CON MENCION EN LENGUAJE Y COMUNICACION"/>
    <x v="16"/>
    <x v="16"/>
  </r>
  <r>
    <s v="PROFESOR DE ESTADO EN INGLES"/>
    <x v="16"/>
    <x v="16"/>
  </r>
  <r>
    <s v="PROFESORA DE ESTADO EN INGLES"/>
    <x v="16"/>
    <x v="16"/>
  </r>
  <r>
    <s v="PROFESORA DE LENGUA CASTELLANO"/>
    <x v="16"/>
    <x v="16"/>
  </r>
  <r>
    <s v="PROFESOR DE ESTADO INGLES"/>
    <x v="16"/>
    <x v="16"/>
  </r>
  <r>
    <s v="PROFESORA DE EDUCACION MEDIA EN HISTORIA Y CIENCIAS"/>
    <x v="16"/>
    <x v="16"/>
  </r>
  <r>
    <s v="PROFESOR EDUCACION FISICA"/>
    <x v="16"/>
    <x v="16"/>
  </r>
  <r>
    <s v="PROFESORA DE EDUCACION DIFERENCIAL CON MENCION EN DIFICULTADES DEL APRENDIZAJE ESCOLAR"/>
    <x v="16"/>
    <x v="16"/>
  </r>
  <r>
    <s v="PROFESOR DE BIOLOGIA Y CIENCIASNATURALES"/>
    <x v="16"/>
    <x v="16"/>
  </r>
  <r>
    <s v="PROFESOR DE EDUCACION MEDIA EN HISTORIA GEOGRAFIA Y EDUCACION CIVICA"/>
    <x v="16"/>
    <x v="16"/>
  </r>
  <r>
    <s v="PROFESORA DE EDUCACION DIFERENCIAL MENCION LITERACIDAD Y MATEMATICA"/>
    <x v="16"/>
    <x v="16"/>
  </r>
  <r>
    <s v="PROFESOR DE HISTORIA GEOGRAFIA Y EDUCACION CIVICO"/>
    <x v="16"/>
    <x v="16"/>
  </r>
  <r>
    <s v="PROFESOR DE EDUCACION MEDIA EN LENGUAJE Y COMUNICACION"/>
    <x v="16"/>
    <x v="16"/>
  </r>
  <r>
    <s v="PROFESOR DE EDUCACION DIFERENCIAL MENCION TRASTORNOS ESPECIFICOS DEL APRENDIZAJE"/>
    <x v="16"/>
    <x v="16"/>
  </r>
  <r>
    <s v="PROFESOR DE EDUCACION MEDIA EN HISTORIA YCIENCIAS SOCIALES"/>
    <x v="16"/>
    <x v="16"/>
  </r>
  <r>
    <s v="LICENCIADO EN EDUCACION FISICA CONDUCENTE AL TITULO DE PROFESOR DE EDUCACION FISICA"/>
    <x v="16"/>
    <x v="16"/>
  </r>
  <r>
    <s v="PROFESORA DE EDUCACION MEDIA EN MATEMATICA E INFORMATICA EDUCATIVA"/>
    <x v="16"/>
    <x v="16"/>
  </r>
  <r>
    <s v="PROFESOR DE EDUCACION DIFERENCIAL CON MENCION EN TRASTORNOS DEL APRENDIZAJE ESPECIFICO Y EN RETARDO MENTAL"/>
    <x v="16"/>
    <x v="16"/>
  </r>
  <r>
    <s v="PROFESORA EN EDUCACION DIFERENCIAL MENCION EN INTEGRACION ESCOLAR"/>
    <x v="16"/>
    <x v="16"/>
  </r>
  <r>
    <s v="PROFESOR DE EDUCACION GENERAL BASICA MENCION EN TRANSTORNOS DEL APRENDIZAJE"/>
    <x v="16"/>
    <x v="16"/>
  </r>
  <r>
    <s v="PROFESOR EN EDUCACION FISICA"/>
    <x v="16"/>
    <x v="16"/>
  </r>
  <r>
    <s v="PROFESOR DE MUSICA CON MENCION EN DIRECCION DE CONJUNTO INSTRUMENTAL"/>
    <x v="16"/>
    <x v="16"/>
  </r>
  <r>
    <s v="PROFESOR GRAL BASICA"/>
    <x v="16"/>
    <x v="16"/>
  </r>
  <r>
    <s v="PROFESORA BIOLOGIA"/>
    <x v="16"/>
    <x v="16"/>
  </r>
  <r>
    <s v="PROFESORA EDUCACION DIFERENCIAL"/>
    <x v="16"/>
    <x v="16"/>
  </r>
  <r>
    <s v="PROFESORA DE EDUCACION BASICA CON MENCION EN LENGUAJE Y COMUNICACION Y EN CIENCIAS NATURALES"/>
    <x v="16"/>
    <x v="16"/>
  </r>
  <r>
    <s v="PROFESOR DE EDUCACION DIFERENCIAL MENCION EN DIFICULTADES ESPECIFICAS Y SOCIOAFECTIVAS DEL APRENDIZAJE"/>
    <x v="16"/>
    <x v="16"/>
  </r>
  <r>
    <s v="PROFESORA DE EDUCACION DIFERENCIAL CON MENCION EN DISCAPACIDAD MENTAL Y TRASTORNOS ESPECIFICOS DE LENGUAJE ORAL"/>
    <x v="16"/>
    <x v="16"/>
  </r>
  <r>
    <s v="TITULO DE PROFESORA DE EDUCACION DIFERENCIAL ESPECIALISTA EN PROBLEMAS DE APRENDIZAJE"/>
    <x v="16"/>
    <x v="16"/>
  </r>
  <r>
    <s v="PROFESOR DE EDUCACION GENERAL BASICA CON MENCION EN CASTELLANO Y CIENCIAS SOCIALES"/>
    <x v="16"/>
    <x v="16"/>
  </r>
  <r>
    <s v="TITULO DE PROFESOR DE EDUCACION MEDIA EN LENGUAJE Y COMUNICACION"/>
    <x v="16"/>
    <x v="16"/>
  </r>
  <r>
    <s v="TITULO DE PROFESOR DE EDUCACION MEDIA MENCION HISTORIA Y GEOGRAFIA"/>
    <x v="16"/>
    <x v="16"/>
  </r>
  <r>
    <s v="TITULO DE PROFESORA DE HISTORIA GEOGRAFIA Y EDUCACION CIVICA"/>
    <x v="16"/>
    <x v="16"/>
  </r>
  <r>
    <s v="TITULO DE PROFESOR DE MATEMATICA MENCION EDUCACION EN TECNOLOGIA"/>
    <x v="16"/>
    <x v="16"/>
  </r>
  <r>
    <s v="PROFESORA DE EDUCACION BASICA CON MENCION EN CIENCIAS NATURALES Y EN CIENCIAS SOCIALES"/>
    <x v="16"/>
    <x v="16"/>
  </r>
  <r>
    <s v="PROFESOR DE MATEMATICA"/>
    <x v="16"/>
    <x v="16"/>
  </r>
  <r>
    <s v="PROFESOR DE EDUCACION MEDIA EN MATEMATICA"/>
    <x v="16"/>
    <x v="16"/>
  </r>
  <r>
    <s v="PROFESORA EN EDUCACION DIFERENCIAL CON MENCION EN DISCAPACIDADES INTELECTUAL MULTIPLES"/>
    <x v="16"/>
    <x v="16"/>
  </r>
  <r>
    <s v="PROFESORA EN EDUCACION DIFERENCIAL CON MENCION EN DISCAPACIDADES INTELECTUAL Y MULTIPLES"/>
    <x v="16"/>
    <x v="16"/>
  </r>
  <r>
    <s v="PROFESOR DE ARTES MUSICALES"/>
    <x v="16"/>
    <x v="16"/>
  </r>
  <r>
    <s v="PROFESORA DE EDUCACION MEDIA EN MATEMATICA"/>
    <x v="16"/>
    <x v="16"/>
  </r>
  <r>
    <s v="PROFESORA DE MATEMATICA Y ESTADISTICA MENCION EN TECNOLOGIA DE LA INFORMACION Y COMUNICACION"/>
    <x v="16"/>
    <x v="16"/>
  </r>
  <r>
    <s v="PROFESOR DE HISTORIA Y GEOGRAFIA EN ENSENANZA MEDIA"/>
    <x v="16"/>
    <x v="16"/>
  </r>
  <r>
    <s v="PROFESORA DE ESTAADO EN CASTELLANO"/>
    <x v="16"/>
    <x v="16"/>
  </r>
  <r>
    <s v="PROFESORA DELENGUA CASTELLANA Y COMUNICACION"/>
    <x v="16"/>
    <x v="16"/>
  </r>
  <r>
    <s v="PROFESOR ESPECIALIDAD GEOGRAFIA E HISTORIA"/>
    <x v="16"/>
    <x v="16"/>
  </r>
  <r>
    <s v="PROFESOR DE EDUCACION MEDIA EN QUIMICA"/>
    <x v="16"/>
    <x v="16"/>
  </r>
  <r>
    <s v="PROFESOR DE EDUCACION FISICA PARA LA EDUCACION GENERAL BASICA"/>
    <x v="16"/>
    <x v="16"/>
  </r>
  <r>
    <s v="PROFESORA DE EDUCACION GENERAL BASICA CON MENCION EN MATEMATICA"/>
    <x v="16"/>
    <x v="16"/>
  </r>
  <r>
    <s v="PROFESOR DE ESTADO EN EDUCACION FISICA"/>
    <x v="16"/>
    <x v="16"/>
  </r>
  <r>
    <s v="PROFESOR DE ESDUCACION DIFERENCIAL MENCION TRANSTORNOS ESPECIFICOS DEL APRENDIZAJE"/>
    <x v="16"/>
    <x v="16"/>
  </r>
  <r>
    <s v="PROFESOR DE LENGUA CASTELLANA Y COMUNICACION"/>
    <x v="16"/>
    <x v="16"/>
  </r>
  <r>
    <s v="PROFESOR DDE EDUCACION BASICA CON MENCION EN TRASTORNOS DEL APRENDIZAJE"/>
    <x v="16"/>
    <x v="16"/>
  </r>
  <r>
    <s v="PROFESORA DE EDUCACION FISICA DEPORTES Y RECREACION PARA EDUCACION BASICA Y MEDIA"/>
    <x v="16"/>
    <x v="16"/>
  </r>
  <r>
    <s v="PROFESOR DE ESTADO DE EDUCACION FISICA DEPORTES Y RECREACION PARA EDUCACION BASICA Y MEDIA"/>
    <x v="16"/>
    <x v="16"/>
  </r>
  <r>
    <s v="PROFESORA DE EDUCACION DIFERENCIA MENCION DISCAPACIDAD INTELECTUAL"/>
    <x v="16"/>
    <x v="16"/>
  </r>
  <r>
    <s v="PROFESOR EDUCACION FISICA Y KINESIOLOGO"/>
    <x v="16"/>
    <x v="16"/>
  </r>
  <r>
    <s v="PROFESORA MENCION EDUC FISICA"/>
    <x v="16"/>
    <x v="16"/>
  </r>
  <r>
    <s v="PROFESOR DE ESTADO EN EDUC FISICA"/>
    <x v="16"/>
    <x v="16"/>
  </r>
  <r>
    <s v="PROFESOR DE HISTORIA Y GEOGRAF"/>
    <x v="16"/>
    <x v="16"/>
  </r>
  <r>
    <s v="PROFESOR DE ESTADO"/>
    <x v="16"/>
    <x v="16"/>
  </r>
  <r>
    <s v="PROFESOR DE ESTADO DIRECCION DE SALUD MUNICIPAL"/>
    <x v="16"/>
    <x v="16"/>
  </r>
  <r>
    <s v="PROFESOR ADMINISTRACION SALUD"/>
    <x v="16"/>
    <x v="16"/>
  </r>
  <r>
    <s v="PROFESOR"/>
    <x v="16"/>
    <x v="16"/>
  </r>
  <r>
    <s v="PROFESORA DE ESTADO EN BIOLOGIA Y CIENCIAS"/>
    <x v="16"/>
    <x v="16"/>
  </r>
  <r>
    <s v="PROFESORA DE ESTADO"/>
    <x v="16"/>
    <x v="16"/>
  </r>
  <r>
    <s v="PROFESORA DE ESTADO EN CASTELLANO"/>
    <x v="16"/>
    <x v="16"/>
  </r>
  <r>
    <s v="PROFESOR DE ESTAADO"/>
    <x v="16"/>
    <x v="16"/>
  </r>
  <r>
    <s v="PROFESOR EDUCACION BASICA"/>
    <x v="16"/>
    <x v="16"/>
  </r>
  <r>
    <s v="PROFESOR DE EDUCACION MEDIA EN EDUCACION MATEMATICA"/>
    <x v="16"/>
    <x v="16"/>
  </r>
  <r>
    <s v="PROFESORA DE ESTADO EN BIOLOGIA Y CIENCIA"/>
    <x v="16"/>
    <x v="16"/>
  </r>
  <r>
    <s v="PROFESOR DE ENSENANZA MEDIA EN CIENCIAS NATURALES BIOLOGIA"/>
    <x v="16"/>
    <x v="16"/>
  </r>
  <r>
    <s v="PROFESORA EDUCACION FISICA"/>
    <x v="16"/>
    <x v="16"/>
  </r>
  <r>
    <s v="PROFESOR DE ESTADO EN BIOLOGIA Y CS NAT"/>
    <x v="16"/>
    <x v="16"/>
  </r>
  <r>
    <s v="PROFESOR EDUCACION MEDIA HISTORIA Y GEOGRAFIA"/>
    <x v="16"/>
    <x v="16"/>
  </r>
  <r>
    <s v="PROFESOR CONVENIOVIDA SANA "/>
    <x v="16"/>
    <x v="16"/>
  </r>
  <r>
    <s v="PROFESOR CONVENIO VIDA SANA "/>
    <x v="16"/>
    <x v="16"/>
  </r>
  <r>
    <s v="AYUDANTE DE PROFESOR"/>
    <x v="16"/>
    <x v="16"/>
  </r>
  <r>
    <s v="PROFESOR DE EDUCACION MEDIA EN HIST"/>
    <x v="16"/>
    <x v="16"/>
  </r>
  <r>
    <s v="PROFESOR DE MUSICA CON MENCION EN EDUCACION EXTRAESCOLAR"/>
    <x v="16"/>
    <x v="16"/>
  </r>
  <r>
    <s v="PROFESORA DIFERENCIAL"/>
    <x v="16"/>
    <x v="16"/>
  </r>
  <r>
    <s v="ENSENANZA MEDIA COMPLETA PROFESORA DE PIANO"/>
    <x v="16"/>
    <x v="16"/>
  </r>
  <r>
    <s v="PROFESORA DE INGLES Y SECRETAIA"/>
    <x v="16"/>
    <x v="16"/>
  </r>
  <r>
    <s v="PROFESOR DE EDUCACION FISICA Y SALUD"/>
    <x v="16"/>
    <x v="16"/>
  </r>
  <r>
    <s v="PROFESOR EDUCACION FISICA Y SALUD"/>
    <x v="16"/>
    <x v="16"/>
  </r>
  <r>
    <s v="OTRAS ACTIVIDADES PERSONALES NCP PROFESOR DE EDUCACION FISICA Y SALUD"/>
    <x v="16"/>
    <x v="16"/>
  </r>
  <r>
    <s v="PROFESOR DE ESTADO EN BIOLOGIA Y CS NATURALES"/>
    <x v="16"/>
    <x v="16"/>
  </r>
  <r>
    <s v="PROFESOR DE EDUCACION FISICA PARA LA ENSENANZA BASICA Y MEDIA MENCION ACTIVIDADES DE LA NATURALEZA Y SALUD"/>
    <x v="16"/>
    <x v="16"/>
  </r>
  <r>
    <s v="LICENCIADO EN EDUCACION PROFESOR TITIRETERO"/>
    <x v="16"/>
    <x v="16"/>
  </r>
  <r>
    <s v="PROFESOR ESTADO EN EDUCACION FISICA"/>
    <x v="16"/>
    <x v="16"/>
  </r>
  <r>
    <s v="PROFESOR DE EDUCACION MEDIA EN MUSICA"/>
    <x v="16"/>
    <x v="16"/>
  </r>
  <r>
    <s v="PROFESORA ED FISICA"/>
    <x v="16"/>
    <x v="16"/>
  </r>
  <r>
    <s v="PROFESOR EN EDUCACION MEDIA EN EDUCACION FISICA"/>
    <x v="16"/>
    <x v="16"/>
  </r>
  <r>
    <s v="SERVICIOS DE PROFESOR DE ED FISICA Y ENTRENADOR DE TENIS DE MESA"/>
    <x v="16"/>
    <x v="16"/>
  </r>
  <r>
    <s v="PROFESOR DE ENSENANZA MEDIA EN EDUCACION FISICA"/>
    <x v="16"/>
    <x v="16"/>
  </r>
  <r>
    <s v="PROFESOR DE EDUCACIN FSICA EN MEDIA"/>
    <x v="16"/>
    <x v="16"/>
  </r>
  <r>
    <s v="PROFESOR ENSENANZA PRIMARIA SECUNDARIA Y ENTRENAMIENTOS"/>
    <x v="16"/>
    <x v="16"/>
  </r>
  <r>
    <s v="PROFESOR EDUC FISICA"/>
    <x v="16"/>
    <x v="16"/>
  </r>
  <r>
    <s v="PROFESORA DE EDUCACION FISICA ENSENANZA MEDIA"/>
    <x v="16"/>
    <x v="16"/>
  </r>
  <r>
    <s v="PROFESOR DE EDUCACION FISICAASESO Y CONSULTORIA DEPORTIVAS Y SALUD"/>
    <x v="16"/>
    <x v="16"/>
  </r>
  <r>
    <s v="PROFESOR DE EDUCACION FISICA ASEO Y CONSULTORIAS DEPORTIVAS Y SALUD"/>
    <x v="16"/>
    <x v="16"/>
  </r>
  <r>
    <s v="PROFESOR DE EDUCACION FISICAASEO Y CONSULTORIAS DEPORTIVAS Y SALUD"/>
    <x v="16"/>
    <x v="16"/>
  </r>
  <r>
    <s v="SERVICIOS PERSONALES DE EDUCACION PROFESOR DE EDUCACION FISICAASESO Y CANSULTORIAS DEPORTIVAS Y SALUD"/>
    <x v="16"/>
    <x v="16"/>
  </r>
  <r>
    <s v="SERVICIOS PERSONALES DE EDUCACION PROFESOR DE EDUCACION FISICAASEO Y CONSULTORIAS DEPORTIVAS Y SALUD"/>
    <x v="16"/>
    <x v="16"/>
  </r>
  <r>
    <s v="PROFESOR EDUCACION FISICAASESO Y CONSULTORIAS DEPORTIVAS Y SALUD"/>
    <x v="16"/>
    <x v="16"/>
  </r>
  <r>
    <s v="PROFESOR EDUCACION FISICAASEO Y CONSULTORIAS DEPORTIVAS Y SALUD"/>
    <x v="16"/>
    <x v="16"/>
  </r>
  <r>
    <s v="PROFESOR DE EDUCACION FISICA ASESOR Y CONSULTORIAS DEPORTIVAS Y SALUD"/>
    <x v="16"/>
    <x v="16"/>
  </r>
  <r>
    <s v="PROFESOR DE EDUCACION FISICA ASESO Y CONSULTORIAS DEPORTIVAS Y SALUD"/>
    <x v="16"/>
    <x v="16"/>
  </r>
  <r>
    <s v="PROFESOR ENSENANZA PRIMARIA SECUNDARIA"/>
    <x v="16"/>
    <x v="16"/>
  </r>
  <r>
    <s v="PROFESOR ENSENANZA PRIMARIA SECUNDARIA Y ENTRETENIMIENTOS"/>
    <x v="16"/>
    <x v="16"/>
  </r>
  <r>
    <s v="PROFESOR DE ESTADO EDUCACION FISICA DEPORTES Y RECREACION"/>
    <x v="16"/>
    <x v="16"/>
  </r>
  <r>
    <s v="PROFESOR DE ESTADO EN EDUCACION FISICA DEPORTES Y RECREACION"/>
    <x v="16"/>
    <x v="16"/>
  </r>
  <r>
    <s v="PROFESOR DE ESTADO EN EDUCACION FISICA DEPORTES Y CREACION"/>
    <x v="16"/>
    <x v="16"/>
  </r>
  <r>
    <s v="PROFESOR EDUCACION MEDIA EN EDUCACION FISICA"/>
    <x v="16"/>
    <x v="16"/>
  </r>
  <r>
    <s v="PROFESORA DE DANZA"/>
    <x v="16"/>
    <x v="16"/>
  </r>
  <r>
    <s v="PROFESOR DE EDUCACION FISICA PARA LA ENSENANZA BASICA Y MEDIA"/>
    <x v="16"/>
    <x v="16"/>
  </r>
  <r>
    <s v="PROFESOR EN EDUCACION GENERAL"/>
    <x v="16"/>
    <x v="16"/>
  </r>
  <r>
    <s v="PROFESORA EDUCACION BASICA"/>
    <x v="16"/>
    <x v="16"/>
  </r>
  <r>
    <s v="TITULO DE PROFESORA DE EDUCACION MEDIA EN EDUCACION FISICA"/>
    <x v="16"/>
    <x v="16"/>
  </r>
  <r>
    <s v="PROFESORA EDUCACION MEDIA EN HISTORIA Y GEOGRAFIA"/>
    <x v="16"/>
    <x v="16"/>
  </r>
  <r>
    <s v="PROFESOR DE EDUCACION GENERAL BASICA MENCION EDUC MUSICAL"/>
    <x v="16"/>
    <x v="16"/>
  </r>
  <r>
    <s v="PROFESOR EDUCACION MUSICAL"/>
    <x v="16"/>
    <x v="16"/>
  </r>
  <r>
    <s v="PROFESOR EN EDUCACION MEDIA EN HISTORIA Y GEOGRAFIA"/>
    <x v="16"/>
    <x v="16"/>
  </r>
  <r>
    <s v="PROFESORA DE CORTE Y CONFECCION"/>
    <x v="16"/>
    <x v="16"/>
  </r>
  <r>
    <s v="PROFESORA DE HISTORIA"/>
    <x v="16"/>
    <x v="16"/>
  </r>
  <r>
    <s v="PROFESOR DE ESTADO DE EDUCACION GENERAL BASICA CON MENCION EN CASTELLANO"/>
    <x v="16"/>
    <x v="16"/>
  </r>
  <r>
    <s v="PROFESOR HISTORIA Y GEOGRAFIA"/>
    <x v="16"/>
    <x v="16"/>
  </r>
  <r>
    <s v="PROFESOR DE EDUCACION GENERAL BASICA MENCION ESPANOL"/>
    <x v="16"/>
    <x v="16"/>
  </r>
  <r>
    <s v="PROFESOR EN EDUCACION MEDIA HISTORIA Y GEOGRAFIA"/>
    <x v="16"/>
    <x v="16"/>
  </r>
  <r>
    <s v="PROFESOR DE EDUACION FISICA PARA LA ENSENANZA BASICA Y MEDIA"/>
    <x v="16"/>
    <x v="16"/>
  </r>
  <r>
    <s v="PROFESOR EDUCACION PRIMARIA RURAL"/>
    <x v="16"/>
    <x v="16"/>
  </r>
  <r>
    <s v="PROFESOR DE NATACION"/>
    <x v="16"/>
    <x v="16"/>
  </r>
  <r>
    <s v="PROFESORA DE EDUCACION GENERAL BASICA CON MENCION EN TECNICO MANUAL"/>
    <x v="16"/>
    <x v="16"/>
  </r>
  <r>
    <s v="PROFESOR DE EDUCACION MEDIA EN EDUCACION DE MATEMATICAS"/>
    <x v="16"/>
    <x v="16"/>
  </r>
  <r>
    <s v="PROFESORA DE EDUCACION MEDIA CON MENCION EN EDUCACION FISICA"/>
    <x v="16"/>
    <x v="16"/>
  </r>
  <r>
    <s v="PROFESORA DE PIANO"/>
    <x v="16"/>
    <x v="16"/>
  </r>
  <r>
    <s v="PROFESOR DE EDUCACION MEDIA HISTORIA Y GEOGRAFIA"/>
    <x v="16"/>
    <x v="16"/>
  </r>
  <r>
    <s v="PROFESOR DE ESTADO EN EDUCACION MUSICAL"/>
    <x v="16"/>
    <x v="16"/>
  </r>
  <r>
    <s v="PROFESOR EDUCACION BASICA Y MEDIA MENCION EDUCACION EDUCACION FISICA ESPECIAL"/>
    <x v="16"/>
    <x v="16"/>
  </r>
  <r>
    <s v="PROFESOR DE ESTADO EN ARTES PLASTICAS"/>
    <x v="16"/>
    <x v="16"/>
  </r>
  <r>
    <s v="PROFESOR EN EDUCACION GENERAL BASICA"/>
    <x v="16"/>
    <x v="16"/>
  </r>
  <r>
    <s v="PROFESOR EN EDUCACION GENERAL BASIC"/>
    <x v="16"/>
    <x v="16"/>
  </r>
  <r>
    <s v="PROFESOR ED FISICA"/>
    <x v="16"/>
    <x v="16"/>
  </r>
  <r>
    <s v="PROFESORA EDUCACION MEDIA EN LENGUAJE Y CASTELLANO"/>
    <x v="16"/>
    <x v="16"/>
  </r>
  <r>
    <s v="PROFESOR DE MATEMATICAS Y COMPUTACION"/>
    <x v="16"/>
    <x v="16"/>
  </r>
  <r>
    <s v="PROFESOR EDUCACION MEDIA MENCION EN EDUCACION FISICA"/>
    <x v="16"/>
    <x v="16"/>
  </r>
  <r>
    <s v="PROFESOR DE EDUCACION FISICA PARA LA ENSENANZA BASICA Y MEDIA MENCION ACTIVIDADES EN LA NATURALEZA Y SALUD"/>
    <x v="16"/>
    <x v="16"/>
  </r>
  <r>
    <s v="PROFESOR EDUCACION BASICA Y MEDIA"/>
    <x v="16"/>
    <x v="16"/>
  </r>
  <r>
    <s v="PROFESORA DE EDUCACION BASICA CON MENCION EN CASTELLANO"/>
    <x v="16"/>
    <x v="16"/>
  </r>
  <r>
    <s v="PROFESOR DE EDUCACION PRIMARIA URBANA"/>
    <x v="16"/>
    <x v="16"/>
  </r>
  <r>
    <s v="PROFESOR DE EDUCACION GENERAL BASICA CON MENCION EN EDUCACION MUSICAL"/>
    <x v="16"/>
    <x v="16"/>
  </r>
  <r>
    <s v="PROFESOR DE EDUCACION GENERAL BASICA EN EDUCACION TECNICA MANUAL"/>
    <x v="16"/>
    <x v="16"/>
  </r>
  <r>
    <s v="PROFESOR DE EDUCACION FISICA PARA LA ENSENANZA BAISICA Y MEDIA MENCION ACRIVIDADES EN LA NATURALEZA Y SALUD"/>
    <x v="16"/>
    <x v="16"/>
  </r>
  <r>
    <s v="PROFESOR DE EDUCACIONMEDIA EN EDUCACION FISICA"/>
    <x v="16"/>
    <x v="16"/>
  </r>
  <r>
    <s v="PROFESOR DE ARTES MUSICALES PARA LA EDUCACION BASICA Y MEDIA"/>
    <x v="16"/>
    <x v="16"/>
  </r>
  <r>
    <s v="PROFESORA EDUCACION FISICA EN EDUCACION MEDIA"/>
    <x v="16"/>
    <x v="16"/>
  </r>
  <r>
    <s v="PROFESOR EDUCACION GENERAL BASICA"/>
    <x v="16"/>
    <x v="16"/>
  </r>
  <r>
    <s v="PROFESORA EDUCACIONMEDIA CON MENCION EDUCACION FISICA"/>
    <x v="16"/>
    <x v="16"/>
  </r>
  <r>
    <s v="PROFESOR DE ESTADO EDUCACION FISICA"/>
    <x v="16"/>
    <x v="16"/>
  </r>
  <r>
    <s v="PROFESORA EN EDUCACION GENERAL BASICA"/>
    <x v="16"/>
    <x v="16"/>
  </r>
  <r>
    <s v="PROFESORA EN EDUCACION MEDIA EN EDUCACION FISICA"/>
    <x v="16"/>
    <x v="16"/>
  </r>
  <r>
    <s v="PROFESOR DE CIENCIAS NATURALES Y QUUIMICA"/>
    <x v="16"/>
    <x v="16"/>
  </r>
  <r>
    <s v="PROFESOR DE EDUCACIN MEDIA EDUCACIN FSICA"/>
    <x v="16"/>
    <x v="16"/>
  </r>
  <r>
    <s v="PROFESOR ENSENANZA MEDIA EN EDUCACION FISICA"/>
    <x v="16"/>
    <x v="16"/>
  </r>
  <r>
    <s v="PROFESOR EDUACION FISICA"/>
    <x v="16"/>
    <x v="16"/>
  </r>
  <r>
    <s v="PROFESORA DE ESTADP"/>
    <x v="16"/>
    <x v="16"/>
  </r>
  <r>
    <s v="PROFESOR EN EDUCACION MEDIAEN HISTORIA Y GEOGRAFIA"/>
    <x v="16"/>
    <x v="16"/>
  </r>
  <r>
    <s v="PROFESOR DE ESTADO EDUCACION TECNICO MANUAL"/>
    <x v="16"/>
    <x v="16"/>
  </r>
  <r>
    <s v="PROFESOR EN EDUCACION MEDIA EN CASTELLANO Y COMUNICACION"/>
    <x v="16"/>
    <x v="16"/>
  </r>
  <r>
    <s v="PROFESORA EDUCACION FISICA TECNICO NIVEL SUPERIOR TECNICO DE FUTBOL"/>
    <x v="16"/>
    <x v="16"/>
  </r>
  <r>
    <s v="PROFESOR DE EDUCACION FISICA EN EDUCACION MEDIA"/>
    <x v="16"/>
    <x v="16"/>
  </r>
  <r>
    <s v="ENSENANZA TECNICO PROFESIONAL PROFESOR EDFISICA FALTA ESTUDIO"/>
    <x v="16"/>
    <x v="16"/>
  </r>
  <r>
    <s v="PROFESOR DE EDUCACION"/>
    <x v="16"/>
    <x v="16"/>
  </r>
  <r>
    <s v="PROFESORA DE ESTADO MENCION HISTORIA Y GEOGRAFIA"/>
    <x v="16"/>
    <x v="16"/>
  </r>
  <r>
    <s v="OTRAS ACTIVIDADES DE SERVICIOS PERSONALES NCP PROFESORA DE ED FISICA"/>
    <x v="16"/>
    <x v="16"/>
  </r>
  <r>
    <s v="PROFESORA E MEDIA EN CASTELLANO"/>
    <x v="16"/>
    <x v="16"/>
  </r>
  <r>
    <s v="PROFESORES SERVICIOS PERSONALES DE ENSENANZA Y EDUCACION"/>
    <x v="16"/>
    <x v="16"/>
  </r>
  <r>
    <s v="PROFESOR PREUNIVERSITARIO"/>
    <x v="16"/>
    <x v="16"/>
  </r>
  <r>
    <s v="PROFESORA DE BASICA"/>
    <x v="16"/>
    <x v="16"/>
  </r>
  <r>
    <s v="PROFESOR EDUCACION MEDIA"/>
    <x v="16"/>
    <x v="16"/>
  </r>
  <r>
    <s v="PROFESOR DE PIANO"/>
    <x v="16"/>
    <x v="16"/>
  </r>
  <r>
    <s v="PROFESORA GENERAL BASICA"/>
    <x v="16"/>
    <x v="16"/>
  </r>
  <r>
    <s v="PROFESOR DE ESTADO DE ENES MEDIA EN LA ESPEC DE EDUCACION FISICA DEPORTES Y RECREACION"/>
    <x v="16"/>
    <x v="16"/>
  </r>
  <r>
    <s v="PROFESOR EDUCACION FISICA BASICA Y MEDIA"/>
    <x v="16"/>
    <x v="16"/>
  </r>
  <r>
    <s v="PROFESOR DE ARTES VISUALES LICENCIADO EN EDUCACION"/>
    <x v="16"/>
    <x v="16"/>
  </r>
  <r>
    <s v="PROFESOR E INGENIERO INFORMATICO"/>
    <x v="16"/>
    <x v="16"/>
  </r>
  <r>
    <s v="PROFESORA EN EDUCACION BASICA"/>
    <x v="16"/>
    <x v="16"/>
  </r>
  <r>
    <s v="PROFESOR DE EDUCACION FISICA PARA LA ENSENANZA BASICA Y MEDIA MENCION EDUCACION FISICA ESPECIAL"/>
    <x v="16"/>
    <x v="16"/>
  </r>
  <r>
    <s v="PROFESOR EN EDUCACION MEDIA EN HISTORIA"/>
    <x v="16"/>
    <x v="16"/>
  </r>
  <r>
    <s v="TITULO PROFESIONAL DE PROFESOR DE EDUCACION FISICA"/>
    <x v="16"/>
    <x v="16"/>
  </r>
  <r>
    <s v="PROFESORA EMEDIA EN CASTELLANO"/>
    <x v="16"/>
    <x v="16"/>
  </r>
  <r>
    <s v="PROFESOR EDUCACION MEDIA EN EDUCACION MATEMATICA"/>
    <x v="16"/>
    <x v="16"/>
  </r>
  <r>
    <s v="PROFESOR DE EDCACION FISICA"/>
    <x v="16"/>
    <x v="16"/>
  </r>
  <r>
    <s v="PROFESORA DE EDUCACION MEDIA EN CIENCIAS NATURALES"/>
    <x v="16"/>
    <x v="16"/>
  </r>
  <r>
    <s v="PROFESOR INSTRUCTOR DE LENGUA DE SENAS CHILENA"/>
    <x v="16"/>
    <x v="16"/>
  </r>
  <r>
    <s v="PROFESORA EN ARTES PLASTICAS"/>
    <x v="16"/>
    <x v="16"/>
  </r>
  <r>
    <s v="ENSENANZA MEDIA PROFESOR EDUCACION FISICA"/>
    <x v="16"/>
    <x v="16"/>
  </r>
  <r>
    <s v="PROFESOR OPERADOR DE FOTOFINISH"/>
    <x v="16"/>
    <x v="16"/>
  </r>
  <r>
    <s v="ENSENANZA MEDIA PROFESORA EDUCACION FISICA"/>
    <x v="16"/>
    <x v="16"/>
  </r>
  <r>
    <s v="PROFESOR E INGENIERO EN INFORMATICA"/>
    <x v="16"/>
    <x v="16"/>
  </r>
  <r>
    <s v="ENTRENADOR FECHITEME NIVEL I PROFESOR DE EDUCACION MEDIA EN INGLES"/>
    <x v="16"/>
    <x v="16"/>
  </r>
  <r>
    <s v="PROFESOR TECNICO PROFESIONAL MNCION TECNICO MANUAL"/>
    <x v="16"/>
    <x v="16"/>
  </r>
  <r>
    <s v="PROFESOR DE EDUCACION FISICA PARA BASICA Y MEDIA"/>
    <x v="16"/>
    <x v="16"/>
  </r>
  <r>
    <s v="PROFESORA EDUCACION FISICA Y SALUD"/>
    <x v="16"/>
    <x v="16"/>
  </r>
  <r>
    <s v="PROFESOR DE ED FISICA"/>
    <x v="16"/>
    <x v="16"/>
  </r>
  <r>
    <s v="PROFESORA EDUC FISICA"/>
    <x v="16"/>
    <x v="16"/>
  </r>
  <r>
    <s v="PROFESORA ARTES PLASTICA"/>
    <x v="16"/>
    <x v="16"/>
  </r>
  <r>
    <s v="PROFESOR DE ESTADO MENCION ARTES PLASTI"/>
    <x v="16"/>
    <x v="16"/>
  </r>
  <r>
    <s v="PROFESOR EDUFISICA"/>
    <x v="16"/>
    <x v="16"/>
  </r>
  <r>
    <s v="BPROFESORA DE EDUCACION FISICA"/>
    <x v="16"/>
    <x v="16"/>
  </r>
  <r>
    <s v="PROFESOR EDU"/>
    <x v="16"/>
    <x v="16"/>
  </r>
  <r>
    <s v="PROFESOR EDFISICA"/>
    <x v="16"/>
    <x v="16"/>
  </r>
  <r>
    <s v="BPROFESOR DE EDUCACION FISICA"/>
    <x v="16"/>
    <x v="16"/>
  </r>
  <r>
    <s v="PROFESOR MUSICA"/>
    <x v="16"/>
    <x v="16"/>
  </r>
  <r>
    <s v="PROFESORA DE ARTES MUSICALES"/>
    <x v="16"/>
    <x v="16"/>
  </r>
  <r>
    <s v="PROFESOR ARTES MUSICALES"/>
    <x v="16"/>
    <x v="16"/>
  </r>
  <r>
    <s v="PROFESORA ARTES MUSICALES"/>
    <x v="16"/>
    <x v="16"/>
  </r>
  <r>
    <s v="PROFESOR ARTES MARCIALES"/>
    <x v="16"/>
    <x v="16"/>
  </r>
  <r>
    <s v="PROFESORA DE YOGA"/>
    <x v="16"/>
    <x v="16"/>
  </r>
  <r>
    <s v="PROFESORCACION FISICA"/>
    <x v="16"/>
    <x v="16"/>
  </r>
  <r>
    <s v="PROFESOR DE EDUC FISICA"/>
    <x v="16"/>
    <x v="16"/>
  </r>
  <r>
    <s v="PROFESOR BASICA"/>
    <x v="16"/>
    <x v="16"/>
  </r>
  <r>
    <s v="PROFESOR EDUCACION BASICA MENCION EN BIO"/>
    <x v="16"/>
    <x v="16"/>
  </r>
  <r>
    <s v="PROFESOREDUCACION FISICA"/>
    <x v="16"/>
    <x v="16"/>
  </r>
  <r>
    <s v="PROFESOR DE EDUCACION FISICA PARA BASICA"/>
    <x v="16"/>
    <x v="16"/>
  </r>
  <r>
    <s v="PROFESOR DE EDUCACION FISICA DEL PROGRAMA PROMOCION Y PARTICIPACION DE ACTIVIDADES DEPORTIVAS Y RECREATIVAS"/>
    <x v="16"/>
    <x v="16"/>
  </r>
  <r>
    <s v="PROFESORA DE EDUCACION DISICA"/>
    <x v="16"/>
    <x v="16"/>
  </r>
  <r>
    <s v="PROFESOR DE EDUCACUION MUSICAL"/>
    <x v="16"/>
    <x v="16"/>
  </r>
  <r>
    <s v="PROFESOR DE EDUC MUSICAL"/>
    <x v="16"/>
    <x v="16"/>
  </r>
  <r>
    <s v="PROFESOR DE MANUALIDADES"/>
    <x v="16"/>
    <x v="16"/>
  </r>
  <r>
    <s v="PROFESOR EDUCACION MUNICAL"/>
    <x v="16"/>
    <x v="16"/>
  </r>
  <r>
    <s v="PROFESOR DE EDUCACION MUSICAL DEL PROGRAMA PROMOCION Y PARTICIPACION DE ACTIVIDADES DEPORTIVAS Y RECREATIVAS"/>
    <x v="16"/>
    <x v="16"/>
  </r>
  <r>
    <s v="PROFESOR DE EDUCACION FISICA DE PROMOCION Y PARTICIPACION DE ACTIVIDADES DEPORTIVAS Y RECREATIVAS"/>
    <x v="16"/>
    <x v="16"/>
  </r>
  <r>
    <s v="PROFESOR DE EDUCACION FISICA PROGRAMA PROMOSION Y PARTICIPACION DE ACTIVIDADES DEPORTIVAS Y RECREATIVAS"/>
    <x v="16"/>
    <x v="16"/>
  </r>
  <r>
    <s v="PROFESORA BASICA"/>
    <x v="16"/>
    <x v="16"/>
  </r>
  <r>
    <s v="PROFESORA DE EDUCADION MUSICAL"/>
    <x v="16"/>
    <x v="16"/>
  </r>
  <r>
    <s v="PROFESOR DE EDUCACION DISICA"/>
    <x v="16"/>
    <x v="16"/>
  </r>
  <r>
    <s v="PROFESOR DE EDUC FISICA "/>
    <x v="16"/>
    <x v="16"/>
  </r>
  <r>
    <s v="PROFESOR DE EDUC FICISA"/>
    <x v="16"/>
    <x v="16"/>
  </r>
  <r>
    <s v="PROFESOR DE EDUCACION FISICA DEL PROGRAMA TALLERES CREATIVOS PARA LAS Y LOS ADULTOS MAYORES"/>
    <x v="16"/>
    <x v="16"/>
  </r>
  <r>
    <s v="PROFESORA DE EDUCACION FISICA DEL PROGRAMA PROMOSION Y PARTICIPACION DE ACTIVIDADES DEPORTIVAS Y RECREATIVAS"/>
    <x v="16"/>
    <x v="16"/>
  </r>
  <r>
    <s v="PROFESORA DIFERENCIA"/>
    <x v="16"/>
    <x v="16"/>
  </r>
  <r>
    <s v="PROFESORA DE EDUCACION PREFERENCIAL"/>
    <x v="16"/>
    <x v="16"/>
  </r>
  <r>
    <s v="PROFESORA DE ED FISICA"/>
    <x v="16"/>
    <x v="16"/>
  </r>
  <r>
    <s v="PROFESORA DE EDUC FISICA"/>
    <x v="16"/>
    <x v="16"/>
  </r>
  <r>
    <s v="PROFESOR DE FUTBOL"/>
    <x v="16"/>
    <x v="16"/>
  </r>
  <r>
    <s v="PROFESORA DE EDUCACION FISICA DEL PROGRAMA PROMOCION Y PARTICIPACION DE ACTIVIDADES DEPORTIVAS Y RECREATIVAS"/>
    <x v="16"/>
    <x v="16"/>
  </r>
  <r>
    <s v="PROFESOR DE EDUCACION FISICA DEL PROGRAMA PROMOSION Y PARTICIPACION DE ACTIVIDADES DEPORTIVAS Y RECREATIVAS"/>
    <x v="16"/>
    <x v="16"/>
  </r>
  <r>
    <s v="PROFESORA DE ESPANOL"/>
    <x v="16"/>
    <x v="16"/>
  </r>
  <r>
    <s v="PROFESOR PROGRAMA SOCIAL PROGRAMA DERECHOS HUMANOS DE LA COMUNA"/>
    <x v="16"/>
    <x v="16"/>
  </r>
  <r>
    <s v="PROFESOR PROGRAMA SOCIAL"/>
    <x v="16"/>
    <x v="16"/>
  </r>
  <r>
    <s v="PROFESORA EDUCACION PREFERENCIAL"/>
    <x v="16"/>
    <x v="16"/>
  </r>
  <r>
    <s v="PROFESORA EDUCACION PREFERENCIA"/>
    <x v="16"/>
    <x v="16"/>
  </r>
  <r>
    <s v="PROFESORAINGLES"/>
    <x v="16"/>
    <x v="16"/>
  </r>
  <r>
    <s v="PROFESORA DE EDUCACION FISICA DEL PROGRAMA TALLERES RECREATIVOS PARA LAS Y LOS ADULTOS MAYORES"/>
    <x v="16"/>
    <x v="16"/>
  </r>
  <r>
    <s v="PROFESOR DE FRANCES"/>
    <x v="16"/>
    <x v="16"/>
  </r>
  <r>
    <s v="PROFESORA DE EDUCACION FISICA PROGRAMA SOCIAL PROMOCION Y DESARROLLO DE LA MUJER"/>
    <x v="16"/>
    <x v="16"/>
  </r>
  <r>
    <s v="PROFESORA DE EDUCACION NFISICA"/>
    <x v="16"/>
    <x v="16"/>
  </r>
  <r>
    <s v="PROFESOR GRAL BASICO"/>
    <x v="16"/>
    <x v="16"/>
  </r>
  <r>
    <s v="PROFESORA DE MUSICA DE LAS ACTIVIDADES DIDECO"/>
    <x v="16"/>
    <x v="16"/>
  </r>
  <r>
    <s v="PROFESORA ARTES PLACTICAS"/>
    <x v="16"/>
    <x v="16"/>
  </r>
  <r>
    <s v="PROFESORA GRAL BASICA"/>
    <x v="16"/>
    <x v="16"/>
  </r>
  <r>
    <s v="PROFESORA DE EUC FISICA"/>
    <x v="16"/>
    <x v="16"/>
  </r>
  <r>
    <s v="PROFESOR DE EDUCACION FISICA PROGRAMA DE PROMOCION Y PARTICIPACION DE ACTIVIDADES DEPORTIVAS Y RECREATIVAS"/>
    <x v="16"/>
    <x v="16"/>
  </r>
  <r>
    <s v="PROFESOR YOGA"/>
    <x v="16"/>
    <x v="16"/>
  </r>
  <r>
    <s v="PROFESOR DE EDUCACION FISICA PROGRAMA SOCIAL PROMOCION Y DESARROLLO DE LA MUJER"/>
    <x v="16"/>
    <x v="16"/>
  </r>
  <r>
    <s v="PROFESOR DE BASICA"/>
    <x v="16"/>
    <x v="16"/>
  </r>
  <r>
    <s v="PROFESORA DE FLAMENTO"/>
    <x v="16"/>
    <x v="16"/>
  </r>
  <r>
    <s v="PROFESORA EDU FISICA"/>
    <x v="16"/>
    <x v="16"/>
  </r>
  <r>
    <s v="PROFESOR DE EDUCACION FISICA DEL PROGRAMA SOCIAL CHILE CRECE CONTIGO"/>
    <x v="16"/>
    <x v="16"/>
  </r>
  <r>
    <s v="PROFESOR KINESIOLOGIA"/>
    <x v="16"/>
    <x v="16"/>
  </r>
  <r>
    <s v="PROFESORA CENTRO ARTISTICO CULTURAL DE CONCEPCION CAC"/>
    <x v="16"/>
    <x v="16"/>
  </r>
  <r>
    <s v="PROFESORA EDUCACION FISICA MECANICA DE BICICLETAS"/>
    <x v="16"/>
    <x v="16"/>
  </r>
  <r>
    <s v="PROFESOR DE EDUCACION FISICA OFICINA PROMOSION Y PARTICIPACION DE ACTIVIDADES DEPORTIVAS Y RECREATIVAS"/>
    <x v="16"/>
    <x v="16"/>
  </r>
  <r>
    <s v="PROFESOR NORMALISTA"/>
    <x v="16"/>
    <x v="16"/>
  </r>
  <r>
    <s v="PROFESOR NORMALISTA DE TALLERES RECREATIVOS PARA LAS Y LOS ADULTOS MAYORES"/>
    <x v="16"/>
    <x v="16"/>
  </r>
  <r>
    <s v="PROFESORA NORMALISTA"/>
    <x v="16"/>
    <x v="16"/>
  </r>
  <r>
    <s v="PROFESORA NORMALISTA DE OFICINA TALLERES RECREATIVOS PARA LAS Y LOS ADULTOS MAYORES"/>
    <x v="16"/>
    <x v="16"/>
  </r>
  <r>
    <s v="PROFESORA DE INGLESDE TALLERES RECREATIVOS PARA LAS Y LOS ADULTOS MAYORES"/>
    <x v="16"/>
    <x v="16"/>
  </r>
  <r>
    <s v="PROFESOR Y ARTISTA"/>
    <x v="16"/>
    <x v="16"/>
  </r>
  <r>
    <s v="PROFESORA EDU DIFERENCIAL"/>
    <x v="16"/>
    <x v="16"/>
  </r>
  <r>
    <s v="PROFESORA EDU DIFERENCIAL DIRECCION DESARCOMUNITARIO"/>
    <x v="16"/>
    <x v="16"/>
  </r>
  <r>
    <s v="PROFESORA DE CIENCIAS NATURALES"/>
    <x v="16"/>
    <x v="16"/>
  </r>
  <r>
    <s v="PROFESOR DE ESTADO GERENTE PUBLICO"/>
    <x v="16"/>
    <x v="16"/>
  </r>
  <r>
    <s v="PROFESORA DE ESTADO EN HISTORIA Y GEOGRAFIA"/>
    <x v="16"/>
    <x v="16"/>
  </r>
  <r>
    <s v="PROFESOR DE ESTADO CASTELLANO"/>
    <x v="16"/>
    <x v="16"/>
  </r>
  <r>
    <s v="PROFESOR DE ESTADO EN BIOLOGIA Y CIENCIAS"/>
    <x v="16"/>
    <x v="16"/>
  </r>
  <r>
    <s v="PROFESOR DE ESTADO EN EDUCACION MEDIA"/>
    <x v="16"/>
    <x v="16"/>
  </r>
  <r>
    <s v="PROFESORA DE ESTADO EN EDUC DIFERENCIAL"/>
    <x v="16"/>
    <x v="16"/>
  </r>
  <r>
    <s v="PROFESORA DE ESTADO EN EDUCACION DIFERENCIAL"/>
    <x v="16"/>
    <x v="16"/>
  </r>
  <r>
    <s v="PROFESOR DE EDUCACION GENERAL BASICA MENCION INGLES"/>
    <x v="16"/>
    <x v="16"/>
  </r>
  <r>
    <s v="PROFESOR DE EDUC BASICA"/>
    <x v="16"/>
    <x v="16"/>
  </r>
  <r>
    <s v="PROFESOR DE EDUC DIFERENCIAL"/>
    <x v="16"/>
    <x v="16"/>
  </r>
  <r>
    <s v="PROFESOR DE ESTADO EN EDUC GRAL BASICA"/>
    <x v="16"/>
    <x v="16"/>
  </r>
  <r>
    <s v="PROFESOR DE ESTADO EN EDUCACION BASICA"/>
    <x v="16"/>
    <x v="16"/>
  </r>
  <r>
    <s v="PROFESORA DE EDUC GRAL BASICA"/>
    <x v="16"/>
    <x v="16"/>
  </r>
  <r>
    <s v="PROFESOR DE ESTADO EN EDUCACION GENERAL BASICAON MENCION EN CASTELLANO"/>
    <x v="16"/>
    <x v="16"/>
  </r>
  <r>
    <s v="PROFESORA DE ESTADO EN EDUC GRAL BASICA"/>
    <x v="16"/>
    <x v="16"/>
  </r>
  <r>
    <s v="PROFESORA DE ESTADO EN EDUCACION GENERAL BASICA"/>
    <x v="16"/>
    <x v="16"/>
  </r>
  <r>
    <s v="PROFESOR EN ENSENANZA TECNICO PROFESIONAL"/>
    <x v="16"/>
    <x v="16"/>
  </r>
  <r>
    <s v="PROFESORA DE MATEMATICAS Y COMPUTACION"/>
    <x v="16"/>
    <x v="16"/>
  </r>
  <r>
    <s v="PROFESOR DE EDUC GRAL BASICA"/>
    <x v="16"/>
    <x v="16"/>
  </r>
  <r>
    <s v="PROFESOR DE EDUCACION GRAL BASICA"/>
    <x v="16"/>
    <x v="16"/>
  </r>
  <r>
    <s v="PROFESOR DE EDUCACION GENERAL BASICA MENCION EN INGLES"/>
    <x v="16"/>
    <x v="16"/>
  </r>
  <r>
    <s v="PROFESOR DE EDUC TECNICO PROF"/>
    <x v="16"/>
    <x v="16"/>
  </r>
  <r>
    <s v="PROFESOR DE EDUCACION TECNICO PROFESOR"/>
    <x v="16"/>
    <x v="16"/>
  </r>
  <r>
    <s v="PROFESOR DE EDUC GRAL BASICA MENCION MATEMATICA"/>
    <x v="16"/>
    <x v="16"/>
  </r>
  <r>
    <s v="PROFESOR DE EDUCACION GENERAL BASICA MENCION MATEMATICA"/>
    <x v="16"/>
    <x v="16"/>
  </r>
  <r>
    <s v="PROFESOR DE ESTADO EN EDUCACION DIFERENCIAL ESP EN APRENDIZAJE Y DES"/>
    <x v="16"/>
    <x v="16"/>
  </r>
  <r>
    <s v="PROFESOR DE ESTADO EN EDUCACION DIFERENCIAL ESPECIALISTA EN APRENDIZAJE"/>
    <x v="16"/>
    <x v="16"/>
  </r>
  <r>
    <s v="PROFESOR DE EDUCACION TECNICO PROFESORESIONAL"/>
    <x v="16"/>
    <x v="16"/>
  </r>
  <r>
    <s v="PROFESOR DE EDUCACION GENERAL BASICA MENCION CIENCIAS NATURALES"/>
    <x v="16"/>
    <x v="16"/>
  </r>
  <r>
    <s v="PROFESORA ED BASICA"/>
    <x v="16"/>
    <x v="16"/>
  </r>
  <r>
    <s v="PROFESOR DE ELECTRICIDAD"/>
    <x v="16"/>
    <x v="16"/>
  </r>
  <r>
    <s v="PROFESOR DE EDUCACION GENERAL BASICA CON ESPECIALIDAD EN CASTELLANO"/>
    <x v="16"/>
    <x v="16"/>
  </r>
  <r>
    <s v="PROFESOR DE ENSENANZA MEDIA EN RELIGION"/>
    <x v="16"/>
    <x v="16"/>
  </r>
  <r>
    <s v="PROFESOR DE ESTADO EN EDUCACION GENERAL BASICA MENCION CASTELLANO"/>
    <x v="16"/>
    <x v="16"/>
  </r>
  <r>
    <s v="PROFESOR DE ESTADO MATEMATICAS"/>
    <x v="16"/>
    <x v="16"/>
  </r>
  <r>
    <s v="PROFESOR DE ESTADO EN QUIMICA Y CIENCIAS"/>
    <x v="16"/>
    <x v="16"/>
  </r>
  <r>
    <s v="PROFESORA DE EDUC GENERAL BASICA MENCION TRAST DEL APRENDIZAJE"/>
    <x v="16"/>
    <x v="16"/>
  </r>
  <r>
    <s v="PROFESORA DE EDUCACION GENERAL BASICA MENCION TRAST DEL APRENDIZAJE"/>
    <x v="16"/>
    <x v="16"/>
  </r>
  <r>
    <s v="PROFESORA DE EDUCACION GENERAL BASICA MENCION TRANSTORNOS DEL APRENDIZAJE"/>
    <x v="16"/>
    <x v="16"/>
  </r>
  <r>
    <s v="PROFESOR DE ESTADO EN MATEMATICA"/>
    <x v="16"/>
    <x v="16"/>
  </r>
  <r>
    <s v="PROFESOR DE ESTADO EN HISTORIA Y EDUCACION CIVICA"/>
    <x v="16"/>
    <x v="16"/>
  </r>
  <r>
    <s v="PROFESOR DE ESTADO EN FISICA Y CIENCIAS"/>
    <x v="16"/>
    <x v="16"/>
  </r>
  <r>
    <s v="PROFESOR DE ESTADO EN MATEMATICAS Y FISICA"/>
    <x v="16"/>
    <x v="16"/>
  </r>
  <r>
    <s v="PROFESOR DE ESTADO EN EDUCACION DIFERENCIAL"/>
    <x v="16"/>
    <x v="16"/>
  </r>
  <r>
    <s v="PROFESOR DE ESTADO EN EDUCACION GENERAL BASICA MENCION EDUCACION MUSICAL"/>
    <x v="16"/>
    <x v="16"/>
  </r>
  <r>
    <s v="CONTADORPROFESOR EN ESENANZA TECNICO PROFESIONAL"/>
    <x v="16"/>
    <x v="16"/>
  </r>
  <r>
    <s v="CONTADORPROFESOR EN ESENANZA TECNICO PROFESORESIONAL"/>
    <x v="16"/>
    <x v="16"/>
  </r>
  <r>
    <s v="PROFESOR DE ESTADO EN EDUCACION BASICA MENCION MATEMATICAS"/>
    <x v="16"/>
    <x v="16"/>
  </r>
  <r>
    <s v="PROFESORA DE EDUC DIFERENCIAL TRASTORNOS DEL APRENDIZAJE"/>
    <x v="16"/>
    <x v="16"/>
  </r>
  <r>
    <s v="PROFESORA DE EDUCACION DIFERENCIAL TRASTORNOS DEL APRENDIZAJE"/>
    <x v="16"/>
    <x v="16"/>
  </r>
  <r>
    <s v="PROFESORA DE EDUCACION DIFERENCIAL CON MENCION"/>
    <x v="16"/>
    <x v="16"/>
  </r>
  <r>
    <s v="PROFESORA DE EDUC GRAL BASICA MENCION INGLES"/>
    <x v="16"/>
    <x v="16"/>
  </r>
  <r>
    <s v="PROFESORA DE EDUCACION GENERAL BASICA MENCION INGLES"/>
    <x v="16"/>
    <x v="16"/>
  </r>
  <r>
    <s v="PROFESOR DE EDUCACION TECNICO SUPERIOR UNIV PLAYA ANCHA"/>
    <x v="16"/>
    <x v="16"/>
  </r>
  <r>
    <s v="PROFESOR DE ESTADO EN EDUCACION COMERCIAL"/>
    <x v="16"/>
    <x v="16"/>
  </r>
  <r>
    <s v="PROFESOR DE ESTADO DE EDUC GENERAL BASICA MENCION ART PLASTICAS"/>
    <x v="16"/>
    <x v="16"/>
  </r>
  <r>
    <s v="PROFESOR DE EDUCACION GENERAL BASICA MENCION MATEMATICAS"/>
    <x v="16"/>
    <x v="16"/>
  </r>
  <r>
    <s v="PROFESOR DE RELIGION"/>
    <x v="16"/>
    <x v="16"/>
  </r>
  <r>
    <s v="PROFESOR DE ESTADO EN EDUCACION DIFERENCIAL ESPECIALISTA EN APRE Y DES"/>
    <x v="16"/>
    <x v="16"/>
  </r>
  <r>
    <s v="PROFESOR DE ESTADO EN EDUCACION DIFERENCIAL ESPECIALISTA EN APRENDIZAJE Y DESARROLLO"/>
    <x v="16"/>
    <x v="16"/>
  </r>
  <r>
    <s v="PROFESOR NORMALISTA DE EDUCACION MUSICAL"/>
    <x v="16"/>
    <x v="16"/>
  </r>
  <r>
    <s v="PROFESOR DE ESTADO EN EDUACION GENERAL BASICA"/>
    <x v="16"/>
    <x v="16"/>
  </r>
  <r>
    <s v="PROFESOR DE ESTADO EN FRANCES"/>
    <x v="16"/>
    <x v="16"/>
  </r>
  <r>
    <s v="PROFESOR DE EDUCACION TEC PROFESIONAL SEC ADM"/>
    <x v="16"/>
    <x v="16"/>
  </r>
  <r>
    <s v="PROFESOR DE ESTADO EN MUSICA"/>
    <x v="16"/>
    <x v="16"/>
  </r>
  <r>
    <s v="PROFESOR DE EDUCACION GENERAL BASICA CON MENCION EN TRASTORNOS DEL APRENDIZAJE"/>
    <x v="16"/>
    <x v="16"/>
  </r>
  <r>
    <s v="PROFESOR E ESTADO EN EDUCACION BASICA"/>
    <x v="16"/>
    <x v="16"/>
  </r>
  <r>
    <s v="PROFESOR DE ESTADO EN EDUCACION GENERAL BASICA MENSION CIENCIAS NATURALES"/>
    <x v="16"/>
    <x v="16"/>
  </r>
  <r>
    <s v="PROFESOR DE ESTADO EN EDUC GENERAL BASICA Y DIFERENCIAL"/>
    <x v="16"/>
    <x v="16"/>
  </r>
  <r>
    <s v="PROFESOR DE ESTADO EN EDUCACION GENERAL BASICA Y DIFERENCIAL"/>
    <x v="16"/>
    <x v="16"/>
  </r>
  <r>
    <s v="PROFESOR DE EDUCACION BASICA MENCION CIENCIAS NATURALES"/>
    <x v="16"/>
    <x v="16"/>
  </r>
  <r>
    <s v="PROFESOR DE ESTADO EN EDUCACION GENERAL BASICA MEN C NAT"/>
    <x v="16"/>
    <x v="16"/>
  </r>
  <r>
    <s v="PROFESOR DE ESTADO EN EDUCACION GENERAL BASICA MEN CIENCIAS NATURALES"/>
    <x v="16"/>
    <x v="16"/>
  </r>
  <r>
    <s v="PROFESOR DE RELIGION ENSENANZA BASICA"/>
    <x v="16"/>
    <x v="16"/>
  </r>
  <r>
    <s v="PROFESOR DE ESTADO EN BASICA MENCION CASTELLANO"/>
    <x v="16"/>
    <x v="16"/>
  </r>
  <r>
    <s v="PROFESOR DE ESTADO EN EDUC GENERAL BASICA"/>
    <x v="16"/>
    <x v="16"/>
  </r>
  <r>
    <s v="PROFESOR EN EDUCACION DIFERENCIAL"/>
    <x v="16"/>
    <x v="16"/>
  </r>
  <r>
    <s v="PROFESOR GENERAL BASICO PRIMER CICLO"/>
    <x v="16"/>
    <x v="16"/>
  </r>
  <r>
    <s v="PROFESOR DE EDUCACION GENERAL BASICA MENCION TRAST DEL APRENDIZAJE"/>
    <x v="16"/>
    <x v="16"/>
  </r>
  <r>
    <s v="PROFESOR DE EDUCACION GENERAL BASICA MENCION TRANSTORNOS DEL APRENDIZAJE"/>
    <x v="16"/>
    <x v="16"/>
  </r>
  <r>
    <s v="PROFESOR EDUCACION DIF MENCION INTEGRACION ESCOLAR"/>
    <x v="16"/>
    <x v="16"/>
  </r>
  <r>
    <s v="PROFESOR DE ESTADO EN BIOLOGIA"/>
    <x v="16"/>
    <x v="16"/>
  </r>
  <r>
    <s v="PROFESOR DE EDUC FISICA DEPORTE Y RECREACION"/>
    <x v="16"/>
    <x v="16"/>
  </r>
  <r>
    <s v="PROFESOR DE EDUCACION FISICA DEPORTE Y RECREACION"/>
    <x v="16"/>
    <x v="16"/>
  </r>
  <r>
    <s v="PROFESORA DE ESTADO EN QUIMICA Y CIENCIAS"/>
    <x v="16"/>
    <x v="16"/>
  </r>
  <r>
    <s v="PROFESOR DE EDUCACION DIFERENCIAL MENCION DEF MENTAL"/>
    <x v="16"/>
    <x v="16"/>
  </r>
  <r>
    <s v="PROFESOR DE EDUCACION DIFERENCIAL MENCION DEFICIENCIA MENTAL"/>
    <x v="16"/>
    <x v="16"/>
  </r>
  <r>
    <s v="PROFESOR DE ESTADO EN BIOLOGIA Y CIENCIAS NATURALES"/>
    <x v="16"/>
    <x v="16"/>
  </r>
  <r>
    <s v="PROFESOR DE EDUCACION GENERAL BASICA MENCION CASTELLANO"/>
    <x v="16"/>
    <x v="16"/>
  </r>
  <r>
    <s v="DISENADORA DE VESTUARIO PROFESORESIONAL"/>
    <x v="16"/>
    <x v="16"/>
  </r>
  <r>
    <s v="PROFESOR EN EDUC GRAL BASICA"/>
    <x v="16"/>
    <x v="16"/>
  </r>
  <r>
    <s v="PROFESOR DE ESTADO EN EDUC DIFERENCIAL"/>
    <x v="16"/>
    <x v="16"/>
  </r>
  <r>
    <s v="PROFESOR DE ESTADO EN EDUCACIONC DIFERENCIAL"/>
    <x v="16"/>
    <x v="16"/>
  </r>
  <r>
    <s v="PROFESOR EDUCA DIFERENCIAL MENCION INTEG ESCOLAR"/>
    <x v="16"/>
    <x v="16"/>
  </r>
  <r>
    <s v="PROFESOR EDUCACIONCA DIFERENCIAL MENCION INTEG ESCOLAR"/>
    <x v="16"/>
    <x v="16"/>
  </r>
  <r>
    <s v="PROFESOR EDUCACIONA DIFERENCIAL MENCION INTEG ESCOLAR"/>
    <x v="16"/>
    <x v="16"/>
  </r>
  <r>
    <s v="PROFESOR DE ESTADO EN EDUCACION DIFERENCIAL ESPECIALISTA EN APREND Y DES"/>
    <x v="16"/>
    <x v="16"/>
  </r>
  <r>
    <s v="PROFESOR EDUCACION GENERAL BASICAPROFESOR EDUCACION DIFERENCIAL"/>
    <x v="16"/>
    <x v="16"/>
  </r>
  <r>
    <s v="PROFESOR DE ESTADO EN MATEMATICAS Y COMP"/>
    <x v="16"/>
    <x v="16"/>
  </r>
  <r>
    <s v="PROFESOR DE EDUCACION TECNICO SUPERIOR UNIVERSIDAD PLAYA ANCHA"/>
    <x v="16"/>
    <x v="16"/>
  </r>
  <r>
    <s v="PROFESOR EDUC GRAL BASICA"/>
    <x v="16"/>
    <x v="16"/>
  </r>
  <r>
    <s v="PROFESORA DE EDUCACION DIFERENCIAL CON MENCION EN LENGUAJE"/>
    <x v="16"/>
    <x v="16"/>
  </r>
  <r>
    <s v="PROFESOR DE EDUC GRAL BASICA PROF EDUC DIFERENCIAL"/>
    <x v="16"/>
    <x v="16"/>
  </r>
  <r>
    <s v="PROFESOR DE EDUCACION GENERAL BASICA PROFESOR EDUCACIONC DIFERENCIAL"/>
    <x v="16"/>
    <x v="16"/>
  </r>
  <r>
    <s v="PROFESOR DE EDUCACION GENERAL BASICA PROFESOR EDUCACION DIFERENCIAL"/>
    <x v="16"/>
    <x v="16"/>
  </r>
  <r>
    <s v="PROFESOR DE ESTADO EN BIOLOGIA Y C NATURALES"/>
    <x v="16"/>
    <x v="16"/>
  </r>
  <r>
    <s v="PROFESOR DE EDUCACION GENERAL BASICA MENCION EDUCACION ADULTOS"/>
    <x v="16"/>
    <x v="16"/>
  </r>
  <r>
    <s v="PROFESOR DE ESTADO EN EDUCACION INDUSTRIAL"/>
    <x v="16"/>
    <x v="16"/>
  </r>
  <r>
    <s v="PROFESOR DE EDUCACION GENERAL BASICA MENCION EDUC ADULTOS"/>
    <x v="16"/>
    <x v="16"/>
  </r>
  <r>
    <s v="PROFESOR DE ESTADO EN EDUC MUSICA"/>
    <x v="16"/>
    <x v="16"/>
  </r>
  <r>
    <s v="PROFESOR DE ESTADO EN EDUCACION MUSICA"/>
    <x v="16"/>
    <x v="16"/>
  </r>
  <r>
    <s v="PROFESOR DE EDUCACION BASICA MENCION EDUC DIFERENCIAL"/>
    <x v="16"/>
    <x v="16"/>
  </r>
  <r>
    <s v="PROFESOR DE EDUCACION BASICA MENCION EDUCACION DIFERENCIAL"/>
    <x v="16"/>
    <x v="16"/>
  </r>
  <r>
    <s v="PROFESOR DE ESTADO EN ESTADO EN HISTORIA Y GEOGR"/>
    <x v="16"/>
    <x v="16"/>
  </r>
  <r>
    <s v="PROFESOR DE ESTADO EN ESTADO EN HISTORIA Y GEOGRAFIA"/>
    <x v="16"/>
    <x v="16"/>
  </r>
  <r>
    <s v="PROFESOR DE ESTADO EN HISTORIA"/>
    <x v="16"/>
    <x v="16"/>
  </r>
  <r>
    <s v="PROFESOR EDUC DIFERENCIAL CON MENCION EN LENGUAJE"/>
    <x v="16"/>
    <x v="16"/>
  </r>
  <r>
    <s v="PROFESOR EDUCACION DIFERENCIAL CON MENCION EN LENGUAJE"/>
    <x v="16"/>
    <x v="16"/>
  </r>
  <r>
    <s v="PROFESOR DE ESTADO EDUCACION INDUSTRIAL"/>
    <x v="16"/>
    <x v="16"/>
  </r>
  <r>
    <s v="PROFESOR DE ESTADO EN ELECTRICIDAD Y JEFE DE PRODUCCION"/>
    <x v="16"/>
    <x v="16"/>
  </r>
  <r>
    <s v="PROFESOR DE EDUCACION DIFERENCIAL CON MENCION EN TRASTORNOS ESPEC APREND"/>
    <x v="16"/>
    <x v="16"/>
  </r>
  <r>
    <s v="PROFESOR DE EDUCACION DIFERENCIAL CON MENCION EN TRASTORNOS ESPECIENCIAS APRENDIZAJE"/>
    <x v="16"/>
    <x v="16"/>
  </r>
  <r>
    <s v="PROFESOR DE EDUCACION BASICA MENCION C SOCIALES"/>
    <x v="16"/>
    <x v="16"/>
  </r>
  <r>
    <s v="PROFESOR DE ED TECNOLOGICA ELECTRICIDAD Y ELECTROMECANICA"/>
    <x v="16"/>
    <x v="16"/>
  </r>
  <r>
    <s v="PROFESOR DE EDUCACION TECNOLOGICA ELECTRICORICIDAD Y ELECTROMECANICA"/>
    <x v="16"/>
    <x v="16"/>
  </r>
  <r>
    <s v="PROFESOR DE EDUC DIFERENCIAL CON MENCION EN DEF MENTAL"/>
    <x v="16"/>
    <x v="16"/>
  </r>
  <r>
    <s v="PROFESOR EDUC GRAL BASICA MENCION EN INGLES"/>
    <x v="16"/>
    <x v="16"/>
  </r>
  <r>
    <s v="PROFESOR DE EDUCACION GENERAL BASICA MENCION TRAST DEL APREND"/>
    <x v="16"/>
    <x v="16"/>
  </r>
  <r>
    <s v="PROFESOR DE EDUCACION GENERAL BASICA MENCION TRANSTONOS DEL APRENDIZAJE"/>
    <x v="16"/>
    <x v="16"/>
  </r>
  <r>
    <s v="PROFESOR DE ESTADO EN TECNICAS ESPECIALES"/>
    <x v="16"/>
    <x v="16"/>
  </r>
  <r>
    <s v="PROFESOR DEESTADO EN TECNICAS ESPECIALES"/>
    <x v="16"/>
    <x v="16"/>
  </r>
  <r>
    <s v="PROFESORA EDUC GRAL BASICA MENC TRASTORNOS DEL APREND"/>
    <x v="16"/>
    <x v="16"/>
  </r>
  <r>
    <s v="PROFESORA EDUCACION GENERAL BASICA MENC TRASTORNOS DEL APREND"/>
    <x v="16"/>
    <x v="16"/>
  </r>
  <r>
    <s v="PROFESORA EDUCACION GENERAL BASICA MENCIENCIAS TRANSTORNOS DEL APRENDIZAJE"/>
    <x v="16"/>
    <x v="16"/>
  </r>
  <r>
    <s v="PROFESOR DE EDUCACION PRIMARIA RURAL"/>
    <x v="16"/>
    <x v="16"/>
  </r>
  <r>
    <s v="PROFESOR DE EDUCACION TEC PROFESIONAL"/>
    <x v="16"/>
    <x v="16"/>
  </r>
  <r>
    <s v="PROFESOR DE ENSENANZA TECNICO PROFESIONAL"/>
    <x v="16"/>
    <x v="16"/>
  </r>
  <r>
    <s v="PROFESOR DE EDUCACION TECIENCIAS PROFESIONAL"/>
    <x v="16"/>
    <x v="16"/>
  </r>
  <r>
    <s v="PROFESORA EDUC GRAL BASICA"/>
    <x v="16"/>
    <x v="16"/>
  </r>
  <r>
    <s v="PROFESORA EDUCACIONC GENERAL BASICA"/>
    <x v="16"/>
    <x v="16"/>
  </r>
  <r>
    <s v="PROFESORA EDUC GENERAL BASICA"/>
    <x v="16"/>
    <x v="16"/>
  </r>
  <r>
    <s v="PROFESOR DE EDUCACION BASICA MENCION ED FISICA"/>
    <x v="16"/>
    <x v="16"/>
  </r>
  <r>
    <s v="PROFESOR EDUCACION GENERAL BASICA MENCION TRAST DEL APRENDIZAJE"/>
    <x v="16"/>
    <x v="16"/>
  </r>
  <r>
    <s v="PROFESOR EDUCACION GENERAL BASICA MENCION TRANSTONOS DEL APRENDIZAJE"/>
    <x v="16"/>
    <x v="16"/>
  </r>
  <r>
    <s v="PROFESORA EDUC ESPECIAL MENCION DEFICIENCIA MENTAL"/>
    <x v="16"/>
    <x v="16"/>
  </r>
  <r>
    <s v="PROFESORA EDUCACIONC ESPECIAL MENCION DEFICIENCIA MENTAL"/>
    <x v="16"/>
    <x v="16"/>
  </r>
  <r>
    <s v="PROFESOR EDUC GRAL BASICA MENCION TRASTORNOS DE LA COMUN"/>
    <x v="16"/>
    <x v="16"/>
  </r>
  <r>
    <s v="PROFESOR EDUCACION GENERAL BASICA MENCION TRASTORNOS DE LA COMUN"/>
    <x v="16"/>
    <x v="16"/>
  </r>
  <r>
    <s v="PROFESOR EDUCACION GENERAL BASICA MENCION TRANSTORNOS DE LA COMUNICACION"/>
    <x v="16"/>
    <x v="16"/>
  </r>
  <r>
    <s v="PROFESOR DE EDUC GENERAL BASICA"/>
    <x v="16"/>
    <x v="16"/>
  </r>
  <r>
    <s v="PROFESOR DE ESTADO EN FISICA"/>
    <x v="16"/>
    <x v="16"/>
  </r>
  <r>
    <s v="PROFESOR DE ESTADO EN EDUC MUSICAL"/>
    <x v="16"/>
    <x v="16"/>
  </r>
  <r>
    <s v="PROFESORA DE ESTADO EN MATEMATICAS"/>
    <x v="16"/>
    <x v="16"/>
  </r>
  <r>
    <s v="PROFESOR DE HISTORIA I CIENCIAS SOCIALES"/>
    <x v="16"/>
    <x v="16"/>
  </r>
  <r>
    <s v="PROFESOR DE ESTADO EN EDUCACION GENERALA BASICA"/>
    <x v="16"/>
    <x v="16"/>
  </r>
  <r>
    <s v="PROFESOR ENSENANZA BASICA"/>
    <x v="16"/>
    <x v="16"/>
  </r>
  <r>
    <s v="PROFESORA BASICA MENCION INGLES E INFORMATICA"/>
    <x v="16"/>
    <x v="16"/>
  </r>
  <r>
    <s v="PROFESOR DE ESTADO EN QUIMICA Y CIENCIAS NATURALES"/>
    <x v="16"/>
    <x v="16"/>
  </r>
  <r>
    <s v="PROFESOR DE ESTADO EN EDUCACION MEDIA MENCION BIOLOGIA"/>
    <x v="16"/>
    <x v="16"/>
  </r>
  <r>
    <s v="PROFESOR DE ESTADO EN BIOLOGIA Y CIENCIAS NAT"/>
    <x v="16"/>
    <x v="16"/>
  </r>
  <r>
    <s v="PROFESORA BASICA MENCION TRASTORNOS DEL APRENDIZAJE"/>
    <x v="16"/>
    <x v="16"/>
  </r>
  <r>
    <s v="PROFESORA BASICA MENCION TRANSTORNOS DEL APRENDIZAJE"/>
    <x v="16"/>
    <x v="16"/>
  </r>
  <r>
    <s v="PROFESOR DE ESTADO EN EDUC DIFERENCIAL ESPECIALISTA EN APRENDIZAJE Y DES"/>
    <x v="16"/>
    <x v="16"/>
  </r>
  <r>
    <s v="PROFESOR DE ESTADO EN EDUCACION DIFERENCIAL ESPECIALISTA EN APRENDIZAJE Y DES"/>
    <x v="16"/>
    <x v="16"/>
  </r>
  <r>
    <s v="PROFESOR EDUCACION GENERAL BASICA MENCION EDUCACION FISICA"/>
    <x v="16"/>
    <x v="16"/>
  </r>
  <r>
    <s v="PROFESORA EDUC GRAL BASICA MENCION TRAST"/>
    <x v="16"/>
    <x v="16"/>
  </r>
  <r>
    <s v="PROFESORA EDUCACION GENERAL BASICA MENCION TRAST"/>
    <x v="16"/>
    <x v="16"/>
  </r>
  <r>
    <s v="PROFESORA EDUCACION GENERAL BASICA MENCION TRANSTONOS"/>
    <x v="16"/>
    <x v="16"/>
  </r>
  <r>
    <s v="PROFESOR EDUC GENERAL BASICA CON MENCION EN TRASTORNOS DEL APREND"/>
    <x v="16"/>
    <x v="16"/>
  </r>
  <r>
    <s v="PROFESOR EDUCACION GENERAL BASICA CON MENCION EN TRASTORNOS DEL APREND"/>
    <x v="16"/>
    <x v="16"/>
  </r>
  <r>
    <s v="PROFESOR EDUCACION GENERAL BASICA CON MENCION EN TRANSTORNOS DEL APRENDIZAJE"/>
    <x v="16"/>
    <x v="16"/>
  </r>
  <r>
    <s v="PROFESOR DE ESTADO EN MATEMATICA Y FISICA"/>
    <x v="16"/>
    <x v="16"/>
  </r>
  <r>
    <s v="PROFESOR DE ESTADO EDUCACION GENERAL BASICA"/>
    <x v="16"/>
    <x v="16"/>
  </r>
  <r>
    <s v="PROFESOR ESTADO EDUCACIONC DIFERENCIAL ESPECIALISTA EN APREND Y DESARROLLO"/>
    <x v="16"/>
    <x v="16"/>
  </r>
  <r>
    <s v="PROFESOR ESTADO EDUC DIFERENCIAL ESPECIALISTA EN APRENDIZAJE Y DESARROLLO"/>
    <x v="16"/>
    <x v="16"/>
  </r>
  <r>
    <s v="PROFESOR DE EDUCACION GRAL BASICA MENSION CSOCIALES"/>
    <x v="16"/>
    <x v="16"/>
  </r>
  <r>
    <s v="PROFESOR DE EDUC GRAL BASICA MENCION INGLES"/>
    <x v="16"/>
    <x v="16"/>
  </r>
  <r>
    <s v="PROFESOR DE QUIMICA Y CS NATURALES"/>
    <x v="16"/>
    <x v="16"/>
  </r>
  <r>
    <s v="PROFESOR ESTADO EN BIOLOGIA Y CIENCIAS NATURALES"/>
    <x v="16"/>
    <x v="16"/>
  </r>
  <r>
    <s v="PROFESOR DE EDUCACION BASICA MENCION EDUCACION FISICA"/>
    <x v="16"/>
    <x v="16"/>
  </r>
  <r>
    <s v="PROFESOR EDUCACION DIFERENCIAL MENCION INTEGRACION ESCOLAR"/>
    <x v="16"/>
    <x v="16"/>
  </r>
  <r>
    <s v="PROFESOR DE EDUCACION DIFERENCIAL CON MENCION EN DEF MENTAL"/>
    <x v="16"/>
    <x v="16"/>
  </r>
  <r>
    <s v="PROFESOR DE EDUCACION GENERAL BASICA MENCION TRAST APREND"/>
    <x v="16"/>
    <x v="16"/>
  </r>
  <r>
    <s v="PROFESOR DE EDUCACION GENERAL BASICA MENCION TRANSTORNOS APRENDIZAJE"/>
    <x v="16"/>
    <x v="16"/>
  </r>
  <r>
    <s v="PROFESOR DE EDUCACION BASICA CON MENCION EN EDUC DIFERENCIAL"/>
    <x v="16"/>
    <x v="16"/>
  </r>
  <r>
    <s v="PROFESOR DE EDUCACION BASICA CON MENCION EN EDUCACION DIFERENCIAL"/>
    <x v="16"/>
    <x v="16"/>
  </r>
  <r>
    <s v="PROFESOR EDUCACION DIFERENCIAL MENCION TRANST AUDICION"/>
    <x v="16"/>
    <x v="16"/>
  </r>
  <r>
    <s v="PROFESOR EDUCACION DIFERENCIAL MENCION TRANSTORNOS AUDICION"/>
    <x v="16"/>
    <x v="16"/>
  </r>
  <r>
    <s v="PROFESOR EDUC DIFERENCIAL MENCION TRANST AUDICION"/>
    <x v="16"/>
    <x v="16"/>
  </r>
  <r>
    <s v="PROFESOR DE ESTADO EN EDUCACION DIFERENCIAL MEN TRASTORNOS DEL APERNDIZAJE"/>
    <x v="16"/>
    <x v="16"/>
  </r>
  <r>
    <s v="PROFESOR ENSENANZA MEDIA TEC PROFESIONAL"/>
    <x v="16"/>
    <x v="16"/>
  </r>
  <r>
    <s v="PROFESOR ENSENANZA MEDIA TECIENCIAS PROFESIONAL"/>
    <x v="16"/>
    <x v="16"/>
  </r>
  <r>
    <s v="PROFESOR DE EDUCACION GENERAL BASICA MENCION EN TRASTORNOS DEL APR"/>
    <x v="16"/>
    <x v="16"/>
  </r>
  <r>
    <s v="PROFESORA DE EDUCACION GENERAL BASICA CON LICENCIATURA EN EDUCACION"/>
    <x v="16"/>
    <x v="16"/>
  </r>
  <r>
    <s v="PROFESOR DE EDUCACION DIFERENCIALERENCIAL"/>
    <x v="16"/>
    <x v="16"/>
  </r>
  <r>
    <s v="PROFESOR EDUCACION GERAL BASICA MENCION MATEMATICAS"/>
    <x v="16"/>
    <x v="16"/>
  </r>
  <r>
    <s v="PROFESOR EDUCACION GENERAL BASICA MENCION MATEMATICAS"/>
    <x v="16"/>
    <x v="16"/>
  </r>
  <r>
    <s v="PROFESOR DE EDUCACION GENERAL BASICA CON MENCION EN TRANSTORNOS DEL APRENDIZAJE"/>
    <x v="16"/>
    <x v="16"/>
  </r>
  <r>
    <s v="PROFESOR EDUCACION GENERAL BASICA CON MENCION EDUCACION DIFERENCIAL"/>
    <x v="16"/>
    <x v="16"/>
  </r>
  <r>
    <s v="PROFESOR DE EDUCACION GENERAL BASICA CON MENCION EN EDUCACION DIFERENCIAL"/>
    <x v="16"/>
    <x v="16"/>
  </r>
  <r>
    <s v="PROFESOR EDUC GENERAL BASICA CON MENCION EDUCACION DIFERENCIAL"/>
    <x v="16"/>
    <x v="16"/>
  </r>
  <r>
    <s v="PROFESORA EDUC GRAL BASICA MEN TRASTORNOS DEL APRENDIZAJE"/>
    <x v="16"/>
    <x v="16"/>
  </r>
  <r>
    <s v="PROFESOR EN EDUCACION DIFERENCIALERENCIAL"/>
    <x v="16"/>
    <x v="16"/>
  </r>
  <r>
    <s v="PROFESOR DE EDUCACIN FISICA"/>
    <x v="16"/>
    <x v="16"/>
  </r>
  <r>
    <s v="PROFESORA DE EDUCACION GRAL BASICA"/>
    <x v="16"/>
    <x v="16"/>
  </r>
  <r>
    <s v="PROFESOR DE ESTADO EN EDUCACION GRAL BASICA"/>
    <x v="16"/>
    <x v="16"/>
  </r>
  <r>
    <s v="PROFESOR DE ESTADO EN EDUC BASICA"/>
    <x v="16"/>
    <x v="16"/>
  </r>
  <r>
    <s v="PROFESOR EDUCACION GENERAL BASICA Y DE EDUCACION DIFERENCIAL"/>
    <x v="16"/>
    <x v="16"/>
  </r>
  <r>
    <s v="PROFESORA DE EDUCACION DIFERENCIAL CON MENCION EN INTEGRACION ESCOLAR"/>
    <x v="16"/>
    <x v="16"/>
  </r>
  <r>
    <s v="PROFESOR EDUC GENERAL BASICA Y DE EDUCAION DIFERENCIAL"/>
    <x v="16"/>
    <x v="16"/>
  </r>
  <r>
    <s v="PROFESORA EDUC BASICA MENCION PRIMER CICLO"/>
    <x v="16"/>
    <x v="16"/>
  </r>
  <r>
    <s v="PROFESOR DE EDUCACION BASICA MENCION MATEMATICA"/>
    <x v="16"/>
    <x v="16"/>
  </r>
  <r>
    <s v="PROFESORA DE EDUCACION BASICA MENCION EDUCACION DIFERENCIAL"/>
    <x v="16"/>
    <x v="16"/>
  </r>
  <r>
    <s v="PROFESORA DE EDUCACION BASICA MENCION EDUCACION DIFERENCIALERENCIAL"/>
    <x v="16"/>
    <x v="16"/>
  </r>
  <r>
    <s v="PROFESORA BASICA CON MENCION EN MATEMATICA"/>
    <x v="16"/>
    <x v="16"/>
  </r>
  <r>
    <s v="PROFESORA DE EDUCACION GRAL BASICA MEN TRASTORNOS DEL APRENDIZAJE"/>
    <x v="16"/>
    <x v="16"/>
  </r>
  <r>
    <s v="PROFESORA DE EDUCACION GENERAL BASICA MEN TRANSTORNOS DEL APRENDIZAJE"/>
    <x v="16"/>
    <x v="16"/>
  </r>
  <r>
    <s v="PROFESORA DE EDUCACION GENERAL BASICA MEN TRASTORNOS DEL APRENDIZAJE"/>
    <x v="16"/>
    <x v="16"/>
  </r>
  <r>
    <s v="PROFESOR DE EDUCACION BASICA MENCION METEMATICA"/>
    <x v="16"/>
    <x v="16"/>
  </r>
  <r>
    <s v="PROFESORESRO DE EDUCACION DIFERENCIAL"/>
    <x v="16"/>
    <x v="16"/>
  </r>
  <r>
    <s v="PROFESOR EDUCACION GENERAL GENERAL BASICA MENCION TRANSTORNOS DEL APRENDIZAJE"/>
    <x v="16"/>
    <x v="16"/>
  </r>
  <r>
    <s v="PROFESORA DE EDUCACION GENERAL BASICA CON MENCION EN TRASTORNO DEL APRENDIZAJE"/>
    <x v="16"/>
    <x v="16"/>
  </r>
  <r>
    <s v="PROFESOR EDUC GENERAL GENERAL BASICA MENCION TRAST DEL APRENDIZAJE"/>
    <x v="16"/>
    <x v="16"/>
  </r>
  <r>
    <s v="PROFESOR DE EDUCACION FISICA MENCION PSICOMOTRICIDAD"/>
    <x v="16"/>
    <x v="16"/>
  </r>
  <r>
    <s v="PROFESOR DE ESUCACION GENERAL BASICA MENCION INFORMATICA EDUC"/>
    <x v="16"/>
    <x v="16"/>
  </r>
  <r>
    <s v="PROFESOR DE ESUCACION GENERAL BASICA MENCION INFORMATICA EDUCACION"/>
    <x v="16"/>
    <x v="16"/>
  </r>
  <r>
    <s v="PROFESOR DE EDUCACION GENERAL BASICA MENCION INFORMATICA EDUC"/>
    <x v="16"/>
    <x v="16"/>
  </r>
  <r>
    <s v="PROFESORA EDUC BASICA ESPECIALIZACION MATEMATICA"/>
    <x v="16"/>
    <x v="16"/>
  </r>
  <r>
    <s v="PROFESORA DE ESTADO EN EDUC GENERAL BASICA"/>
    <x v="16"/>
    <x v="16"/>
  </r>
  <r>
    <s v="PROFESOR EN EDUCACION GENERAL BASICA MENCION TRASTORNOS DEL APR"/>
    <x v="16"/>
    <x v="16"/>
  </r>
  <r>
    <s v="PROFESOR EN EDUCACION GENERAL BASICA MENCION TRANSTORNOS DEL APRENDIZAJE"/>
    <x v="16"/>
    <x v="16"/>
  </r>
  <r>
    <s v="PROFESOR EDUCACION GENERAL BASICA MENCION INGLES"/>
    <x v="16"/>
    <x v="16"/>
  </r>
  <r>
    <s v="PROFESOR EDUC GENERAL BASICA MENCION INGLES"/>
    <x v="16"/>
    <x v="16"/>
  </r>
  <r>
    <s v="PROFESOR DE ESTADO EN QUIMICA Y CS NATURALES"/>
    <x v="16"/>
    <x v="16"/>
  </r>
  <r>
    <s v="PROFESOR DE EDUCACION MEDIA TECNOLOGICA"/>
    <x v="16"/>
    <x v="16"/>
  </r>
  <r>
    <s v="PROFESORA DE EDUCACION DIFERENCIALERENCIAL"/>
    <x v="16"/>
    <x v="16"/>
  </r>
  <r>
    <s v="PROFESOR EDUCACION MEDIA EN CIENCIAS NATURALES MENCION BIOLOGIA"/>
    <x v="16"/>
    <x v="16"/>
  </r>
  <r>
    <s v="PROFESOR EDUC MEDIA EN CIENCIAS NATURALES MENCION BIOLOGIA"/>
    <x v="16"/>
    <x v="16"/>
  </r>
  <r>
    <s v="PROFESOR DE EDUCACION GENERAL BASICA MENCION TRASTORNOS DEL APR"/>
    <x v="16"/>
    <x v="16"/>
  </r>
  <r>
    <s v="PROFESOR DE EDUCACION GENERAL BASICA MENCION TRASTORNOS DEL APRENDIZAJE"/>
    <x v="16"/>
    <x v="16"/>
  </r>
  <r>
    <s v="PROFESOR EDUCACION GENERAL BASICA MENCION TRANSTORNOS DEL APRENDIZAJE"/>
    <x v="16"/>
    <x v="16"/>
  </r>
  <r>
    <s v="PROFESOR DE EDUCACION BASICA CON MENCION EN TRASTORNO DEL APRENDIZAJE"/>
    <x v="16"/>
    <x v="16"/>
  </r>
  <r>
    <s v="PROFESOR EDUC GENERAL BASICA MENCION TRAST DEL APRENDIZAJE"/>
    <x v="16"/>
    <x v="16"/>
  </r>
  <r>
    <s v="PROFESOR DE EDUC BASICA MENCION INGLES E INFORMATICA"/>
    <x v="16"/>
    <x v="16"/>
  </r>
  <r>
    <s v="PROFESOR DE EDUC GRAL BASICA MENCION EDUC DIF"/>
    <x v="16"/>
    <x v="16"/>
  </r>
  <r>
    <s v="PROFESOR DE EDUCACION GENERAL BASICA MENCION EDUCACION DIFERENCIAL"/>
    <x v="16"/>
    <x v="16"/>
  </r>
  <r>
    <s v="PROFESOR DE EDUCACION GRAL BASICA MENCION EDUCACION DIF"/>
    <x v="16"/>
    <x v="16"/>
  </r>
  <r>
    <s v="PROFESOR DE EDUCACION GENERAL BASICA MENCION EDUCACION DIF"/>
    <x v="16"/>
    <x v="16"/>
  </r>
  <r>
    <s v="PROFESOR DE EDUCAION FISICA"/>
    <x v="16"/>
    <x v="16"/>
  </r>
  <r>
    <s v="PROFESOR EDUC GENERAL BASICA MENCION TRAST DELAPRENDIZAJE"/>
    <x v="16"/>
    <x v="16"/>
  </r>
  <r>
    <s v="PROFESOR EN EDUCACION MUSICAL"/>
    <x v="16"/>
    <x v="16"/>
  </r>
  <r>
    <s v="PROFESOR ESTADO EDUCACION DIFERENCIAL ESPECIALISTA EN APRENDIZAJE Y DESARROLLO"/>
    <x v="16"/>
    <x v="16"/>
  </r>
  <r>
    <s v="PROFESOR ESTADO EDUC DIF ESPECIALISTA EN APRENDIZAJE Y DESARROLLO"/>
    <x v="16"/>
    <x v="16"/>
  </r>
  <r>
    <s v="PROFESOR DE EDUCACION FISICA MENCION EN ADULTO MAYOR"/>
    <x v="16"/>
    <x v="16"/>
  </r>
  <r>
    <s v="PROFESORA DE EDUCACION FISICA ENSENANZA BASICA"/>
    <x v="16"/>
    <x v="16"/>
  </r>
  <r>
    <s v="PROFESOR DE ESTADO EN EDUC INDUSTRIAL ESPEC ELECTROMECANICA"/>
    <x v="16"/>
    <x v="16"/>
  </r>
  <r>
    <s v="PROFESOR DE ESTADO EN EDUCACION INDUSTRIAL ESPECIENCIAS ELECTROMECANICA"/>
    <x v="16"/>
    <x v="16"/>
  </r>
  <r>
    <s v="PROFESOR DE ESTADO EN EDUCACION INDUSTRIAL ESPECIALISTA ELECTROMECANICA"/>
    <x v="16"/>
    <x v="16"/>
  </r>
  <r>
    <s v="PROFESOR DE ESTADO EN EDUCACION INDUSTRIAL ESPECIENCIAS ELECTRICOROMECANICA"/>
    <x v="16"/>
    <x v="16"/>
  </r>
  <r>
    <s v="PROFESOR DE ESTADO EN EDUCACION INDUSTRIAL ESPEC ELECTROMECANICA"/>
    <x v="16"/>
    <x v="16"/>
  </r>
  <r>
    <s v="PROFESOR EDUCACION GENERAL BASICA MENCION TRANSTORNOS APRENDIZAJE"/>
    <x v="16"/>
    <x v="16"/>
  </r>
  <r>
    <s v="PROFESOR EDUC GENERAL BASICA MENCION TRAST APRENDIZAJE"/>
    <x v="16"/>
    <x v="16"/>
  </r>
  <r>
    <s v="PROFESOR EDUC DIFERENCIALMENCION DEFICIENCIA MENTAL"/>
    <x v="16"/>
    <x v="16"/>
  </r>
  <r>
    <s v="PROFESOR DE EDUC GENERAL BASICA MENCION INGLES"/>
    <x v="16"/>
    <x v="16"/>
  </r>
  <r>
    <s v="PROFESORA EN EDUCACION DIFERENCIAL"/>
    <x v="16"/>
    <x v="16"/>
  </r>
  <r>
    <s v="PROFESOR DE ENSENANZA BASICA"/>
    <x v="16"/>
    <x v="16"/>
  </r>
  <r>
    <s v="PROFESOR EDUCACION GRAL BASICA"/>
    <x v="16"/>
    <x v="16"/>
  </r>
  <r>
    <s v="PROFESORA DE EDUCACION DIFERENCIAL EN TRANSTORNOS DE LA VISION"/>
    <x v="16"/>
    <x v="16"/>
  </r>
  <r>
    <s v="PROFESORA DE EDUCACION DIFERENCIALEN TRANSTORNOS DE LA VISION"/>
    <x v="16"/>
    <x v="16"/>
  </r>
  <r>
    <s v="PROFESORA DE EDUCACION DIFERENCIALERENCIAL EN TRASTORNOS DE LA VISION"/>
    <x v="16"/>
    <x v="16"/>
  </r>
  <r>
    <s v="PROFESOR EDUC GRAL BASICA MENCION INGLES"/>
    <x v="16"/>
    <x v="16"/>
  </r>
  <r>
    <s v="PROFESOR DE EDUCA GENERAL BASICA MENCION INGLES"/>
    <x v="16"/>
    <x v="16"/>
  </r>
  <r>
    <s v="PROFESOR DE EDUCACIONA GENERAL BASICA MENCION INGLES"/>
    <x v="16"/>
    <x v="16"/>
  </r>
  <r>
    <s v="PROFESOR DE ESTADO EN BIOLOGIA YCIENCIAS NATURALES"/>
    <x v="16"/>
    <x v="16"/>
  </r>
  <r>
    <s v="PROFESOR EDUC BASICA MENCION LENGUAJE Y COMUNICACION"/>
    <x v="16"/>
    <x v="16"/>
  </r>
  <r>
    <s v="PROFESOR EDUCACION BASICA MENCION LENGUAJE Y COMUNICACION"/>
    <x v="16"/>
    <x v="16"/>
  </r>
  <r>
    <s v="PROFESOR DE EDUCACION GRAL BASICA MENCION EN TRASTORNOS DEL APR"/>
    <x v="16"/>
    <x v="16"/>
  </r>
  <r>
    <s v="PROFESOR DE EDUCACION GENERAL BASICA MENCION EN TRASTORNOS DEL APRENDIZAJE"/>
    <x v="16"/>
    <x v="16"/>
  </r>
  <r>
    <s v="PROFESOR DE EDUCACION GENERAL BASICAPOST MATEMATICA"/>
    <x v="16"/>
    <x v="16"/>
  </r>
  <r>
    <s v="PROFESOR DE EDUC GRAL BASICA MENCION INGLES E INFORMATICA EDUCATIVA"/>
    <x v="16"/>
    <x v="16"/>
  </r>
  <r>
    <s v="PROFESOR DE EDUCACION GENERAL BASICA MENCION INGLES E INFORMATICA EDUCATIVA"/>
    <x v="16"/>
    <x v="16"/>
  </r>
  <r>
    <s v="PROFESOR DE EDUCACION GENERAL BASICA MENCION INGLES E INFORMATICA ADUCATIVA"/>
    <x v="16"/>
    <x v="16"/>
  </r>
  <r>
    <s v="PROFESOR DE EDUC GENERAL BASICA MENCION INGLES E INFORMATICA EDUCATIVA"/>
    <x v="16"/>
    <x v="16"/>
  </r>
  <r>
    <s v="PROFESOR DE ESTADO EN EDUCACION DIFERENCIALERENCIAL"/>
    <x v="16"/>
    <x v="16"/>
  </r>
  <r>
    <s v="PROFESORA DE EDUCACION DIFERENCIALERENCIAL CON MENCION EN LENGUAJE"/>
    <x v="16"/>
    <x v="16"/>
  </r>
  <r>
    <s v="PROFESOR DE EDUCACION GRAL BASICA MENCION MATEMATICA"/>
    <x v="16"/>
    <x v="16"/>
  </r>
  <r>
    <s v="PROFESOR DE EDUCACION FISICA UNIV STO TOMAS"/>
    <x v="16"/>
    <x v="16"/>
  </r>
  <r>
    <s v="PROFESOR EDUCACION GENERAL BASICA MENCION ARTES PLASTICAS"/>
    <x v="16"/>
    <x v="16"/>
  </r>
  <r>
    <s v="PROFESOR EDUC GENERAL BASICA MENCION ARTES PLASTICAS"/>
    <x v="16"/>
    <x v="16"/>
  </r>
  <r>
    <s v="PROFESORA BASICA EDUCADORA DIFERENCIAL"/>
    <x v="16"/>
    <x v="16"/>
  </r>
  <r>
    <s v="PROFESORA BASICA EDUCACIONADORA DIFERENCIAL"/>
    <x v="16"/>
    <x v="16"/>
  </r>
  <r>
    <s v="PROFESORA BASICA EDUCADORA DIFERENCIALERENCIAL"/>
    <x v="16"/>
    <x v="16"/>
  </r>
  <r>
    <s v="PROFESOR DE EDUCACION BASICA MENCION EDUCACION DIFERENCIALERENCIAL"/>
    <x v="16"/>
    <x v="16"/>
  </r>
  <r>
    <s v="PROFESOR ESTADO EDUC GRAL BASICA"/>
    <x v="16"/>
    <x v="16"/>
  </r>
  <r>
    <s v="PROFESORA DE EDUCACION BASICA CON MENCION EN LENGUAJE Y COMUNICACION"/>
    <x v="16"/>
    <x v="16"/>
  </r>
  <r>
    <s v="PROFESOR DE ESTADO EN EDUC GRAL BASICA POSTTITULO MATEMATICAS"/>
    <x v="16"/>
    <x v="16"/>
  </r>
  <r>
    <s v="PROFESOR DE ESTADO EN EDUCACION GENERAL BASICA POSTTITULO MATEMATICAS"/>
    <x v="16"/>
    <x v="16"/>
  </r>
  <r>
    <s v="PROFESOR DE ESTADO EN EDUCACION GRAL BASICA POSTTITULO MATEMATICAS"/>
    <x v="16"/>
    <x v="16"/>
  </r>
  <r>
    <s v="PROFESORA DE ESTADO EN BIOLOGIA"/>
    <x v="16"/>
    <x v="16"/>
  </r>
  <r>
    <s v="PROFESORA EDUC GRAL BASICA CON MENCION EN CASTELLANO"/>
    <x v="16"/>
    <x v="16"/>
  </r>
  <r>
    <s v="PROFESOR EDUCACION DIFERENCIAL MN INTEGRACION ESCOLAR"/>
    <x v="16"/>
    <x v="16"/>
  </r>
  <r>
    <s v="PROFESOR EDUC DIFERENCIAL MN INTEGRACION ESCOLAR"/>
    <x v="16"/>
    <x v="16"/>
  </r>
  <r>
    <s v="PROFESOR DE EDUC GENERAL BASICA MENCION TRAST DEL APRENDIZAJE"/>
    <x v="16"/>
    <x v="16"/>
  </r>
  <r>
    <s v="PROFESOR EDUCACION DIFERENCIAL ESPECIALISTA EN PROBLEMAS DE APRENDIZAJE"/>
    <x v="16"/>
    <x v="16"/>
  </r>
  <r>
    <s v="PROFESOR EDUC DIFERENCIAL ESPECIALISTA EN PROBLEMAS DE APRENDIZAJE"/>
    <x v="16"/>
    <x v="16"/>
  </r>
  <r>
    <s v="PROFESOR EDUC GRAL BASICA MENCION LENGUAJE"/>
    <x v="16"/>
    <x v="16"/>
  </r>
  <r>
    <s v="PROFESOR EDUCACION BASICA MENCION EDUCACION DIFERENCIAL"/>
    <x v="16"/>
    <x v="16"/>
  </r>
  <r>
    <s v="PROFESOR EDUC BASICA MENCION EDUC DIFERENCIAL"/>
    <x v="16"/>
    <x v="16"/>
  </r>
  <r>
    <s v="PROFESOR DE EDUCACION DIFERENCIAL MENCION INTEGRACION ESCOLAR"/>
    <x v="16"/>
    <x v="16"/>
  </r>
  <r>
    <s v="PROFESOR DE EDUC DIFERENCIALERENCIAL MENCION INTEGRACION ESCOLAR"/>
    <x v="16"/>
    <x v="16"/>
  </r>
  <r>
    <s v="PROFESOR DE EDUC DIFERENCIAL MENCION INTEGRACION ESCOLAR"/>
    <x v="16"/>
    <x v="16"/>
  </r>
  <r>
    <s v="PROFESOR EDUCACION ESPECIAL"/>
    <x v="16"/>
    <x v="16"/>
  </r>
  <r>
    <s v="PROFESOR DE RELIGION PARA ENSENANZA BASICA"/>
    <x v="16"/>
    <x v="16"/>
  </r>
  <r>
    <s v="PROFESORA DE ESTADO EN QUIMICA Y CIENCIAS NATURALES"/>
    <x v="16"/>
    <x v="16"/>
  </r>
  <r>
    <s v="PROFESOR EDUCACION GENERAL BASICA MENCION TRASTORNOS DEL APRENDIZAJE"/>
    <x v="16"/>
    <x v="16"/>
  </r>
  <r>
    <s v="PROFESOR EDUC GENERAL BASICA MENCION TRASTORNOS DEL APRENDIZAJE"/>
    <x v="16"/>
    <x v="16"/>
  </r>
  <r>
    <s v="PROFESOR DE EDUC GRAL BASICA MENCION TRASTORNOS DEL APRENDIZAJE"/>
    <x v="16"/>
    <x v="16"/>
  </r>
  <r>
    <s v="PROFESOR DE EDUCACION DIFERENCIAL MENCION TRAST APRENDIZAJE"/>
    <x v="16"/>
    <x v="16"/>
  </r>
  <r>
    <s v="PROFESOR DE EDUCACION DIFERENCIAL MENCION TRANSTORNOS APRENDIZAJE"/>
    <x v="16"/>
    <x v="16"/>
  </r>
  <r>
    <s v="PROFESOR DE EDUCACION DIFERENCIALERENCIAL MENCION TRAST APRENDIZAJE"/>
    <x v="16"/>
    <x v="16"/>
  </r>
  <r>
    <s v="PROFESOR DE EDUCACION DIFERENCIAL MENCION TRASTORNOS DEL APRENDIZAJE"/>
    <x v="16"/>
    <x v="16"/>
  </r>
  <r>
    <s v="PROFESOR EDU DIFERENCIAL"/>
    <x v="16"/>
    <x v="16"/>
  </r>
  <r>
    <s v="PROFESORA ESTADO EDUCACION BASICA"/>
    <x v="16"/>
    <x v="16"/>
  </r>
  <r>
    <s v="PROFESORA DE ESTADO EN EDUCACION DIFERENCIALERENCIAL"/>
    <x v="16"/>
    <x v="16"/>
  </r>
  <r>
    <s v="PROFESOR DE BIOLOGIA Y CS NATURALES"/>
    <x v="16"/>
    <x v="16"/>
  </r>
  <r>
    <s v="PROFESOR DE EDUCACION GENARAL BASICA"/>
    <x v="16"/>
    <x v="16"/>
  </r>
  <r>
    <s v="PROFESORA EDUCACION BASICA MENCION LENGUAJE"/>
    <x v="16"/>
    <x v="16"/>
  </r>
  <r>
    <s v="PROFESOR DE EDUCACION BASICA BASICA MENCION LENGUAJE Y COMUNICACION"/>
    <x v="16"/>
    <x v="16"/>
  </r>
  <r>
    <s v="PROFESORA DE RELIGION PARA LA EDUCACION BASICA"/>
    <x v="16"/>
    <x v="16"/>
  </r>
  <r>
    <s v="PROFESOR ESTADO EDUCACION DIF ESP EN APRENDIZAJE Y DESARROLLOOLLO"/>
    <x v="16"/>
    <x v="16"/>
  </r>
  <r>
    <s v="PROFESOR ESTADO EDUC DIF ESP EN APRENDIZAJE Y DESARROLLO"/>
    <x v="16"/>
    <x v="16"/>
  </r>
  <r>
    <s v="PROFESOR EDUCACION GENERAL BASICA CON MENCION EN CIENCIAS SOCIALES"/>
    <x v="16"/>
    <x v="16"/>
  </r>
  <r>
    <s v="PROFESORA BASICA CON MENCION EN CIENCIAS SOCIALES"/>
    <x v="16"/>
    <x v="16"/>
  </r>
  <r>
    <s v="PROFESOR EDUC GENERAL BASICA CON MENCION EN CS SOCIALES"/>
    <x v="16"/>
    <x v="16"/>
  </r>
  <r>
    <s v="PROFESOR DE ESTADO EN ENS MEDIA Y EDUCACION TECNOLOGICA"/>
    <x v="16"/>
    <x v="16"/>
  </r>
  <r>
    <s v="PROFESOR DE ESTADO EN ENSENANZA MEDIA Y EDUCACION TECNOLOGICA"/>
    <x v="16"/>
    <x v="16"/>
  </r>
  <r>
    <s v="PROFESOR DE ESTADO EN ENS MEDIA Y EDUC TECNOLOGICA"/>
    <x v="16"/>
    <x v="16"/>
  </r>
  <r>
    <s v="PROFESOR DE ESTADO EN ENSENANZA MEDIA EN EDUCACION TECNOLOGICA"/>
    <x v="16"/>
    <x v="16"/>
  </r>
  <r>
    <s v="PROFESOR DE ESTADO EN EDEUCACION GENERAL BASICA"/>
    <x v="16"/>
    <x v="16"/>
  </r>
  <r>
    <s v="PROFESOR EDUC GENERAL BASICA"/>
    <x v="16"/>
    <x v="16"/>
  </r>
  <r>
    <s v="PROFESOR EDUCACION GENERAL BASICA MEN TRAST DEL APRENDIZAJE"/>
    <x v="16"/>
    <x v="16"/>
  </r>
  <r>
    <s v="PROFESOR EDUC GENERAL BASICA MEN TRAST DEL APRENDIZAJE"/>
    <x v="16"/>
    <x v="16"/>
  </r>
  <r>
    <s v="PROFESOR ESTADO EDUC GENERAL BASICA"/>
    <x v="16"/>
    <x v="16"/>
  </r>
  <r>
    <s v="PROFESOR ESTADO EDUCACION GENERAL BASICA"/>
    <x v="16"/>
    <x v="16"/>
  </r>
  <r>
    <s v="PROFESOR DE ESTADO EN CASTELLANO Y FILOSOF"/>
    <x v="16"/>
    <x v="16"/>
  </r>
  <r>
    <s v="PROFESOR DE EDUCACION ESPECIAL CON MENCION EN DEFICIENCIA MENTAL"/>
    <x v="16"/>
    <x v="16"/>
  </r>
  <r>
    <s v="PROFESOR DE EDUCACION ESPECIALISTAECIAL CON MENCION EN DEFICIENCIA MENCIONTAL"/>
    <x v="16"/>
    <x v="16"/>
  </r>
  <r>
    <s v="PROFESOR DE ESTADO EN BILOGIA YCIENCIAS NATURALES"/>
    <x v="16"/>
    <x v="16"/>
  </r>
  <r>
    <s v="PROFESOR DE ESTADO EN BILOGIA Y CIENCIAS NATURALES"/>
    <x v="16"/>
    <x v="16"/>
  </r>
  <r>
    <s v="PROFESOR DE ESTADO EN BILOGIA Y CS NATURALES"/>
    <x v="16"/>
    <x v="16"/>
  </r>
  <r>
    <s v="PROFESORA EDUC GENERAL BASICA MENCION TRANSTONOS DEL APRENDIZAJE"/>
    <x v="16"/>
    <x v="16"/>
  </r>
  <r>
    <s v="PROFESORA EDUCACION GENERAL BASICA MENCION TRANSTORNOS DEL APRENDIZAJE"/>
    <x v="16"/>
    <x v="16"/>
  </r>
  <r>
    <s v="PROFESORA EDUC GENERAL BASICA MENCION TRAST DEL APRENDIZAJE"/>
    <x v="16"/>
    <x v="16"/>
  </r>
  <r>
    <s v="PROFESORA EDUC GRAL BASICA MENCION TRAST DEL APRENDIZAJE"/>
    <x v="16"/>
    <x v="16"/>
  </r>
  <r>
    <s v="PROFESOR DE EDUCACION BASICA CON MENCION EN LENGUAJE Y COMUNICACION"/>
    <x v="16"/>
    <x v="16"/>
  </r>
  <r>
    <s v="PROFESOR EDUCACION DIFERENCIAL MENCION LENGUAJE"/>
    <x v="16"/>
    <x v="16"/>
  </r>
  <r>
    <s v="PROFESOR EDUC DIFERENCIAL MENCION LENGUAJE"/>
    <x v="16"/>
    <x v="16"/>
  </r>
  <r>
    <s v=" SEMESTRE REGULARIZACION TITULO PROFESOR DE RELIGION"/>
    <x v="16"/>
    <x v="16"/>
  </r>
  <r>
    <s v="PROFESOR DE EDUCACION GENERAL BASICA MENCION TRANSTORNO"/>
    <x v="16"/>
    <x v="16"/>
  </r>
  <r>
    <s v="PROFESOR DE EDUCACION GENERAL BASICA MENCION TRANSTORNOS"/>
    <x v="16"/>
    <x v="16"/>
  </r>
  <r>
    <s v="PROFESOR DE EDUC GRAL BASICA MENCION TRAS"/>
    <x v="16"/>
    <x v="16"/>
  </r>
  <r>
    <s v="PROFESOR DE EDUCACION GRAL BASICA MENCION TRAS"/>
    <x v="16"/>
    <x v="16"/>
  </r>
  <r>
    <s v="PROFESOR DE EDUCACION GENERAL BASICA MENCION TRAS"/>
    <x v="16"/>
    <x v="16"/>
  </r>
  <r>
    <s v="PROFESORA DE EDUCACION GENERAL BASICA MENCION TRASTORNOS DEL APRENDIZAJE"/>
    <x v="16"/>
    <x v="16"/>
  </r>
  <r>
    <s v="PROFESOR DE EDUCACION BASICA MENCION LENGUAJE Y COMUN"/>
    <x v="16"/>
    <x v="16"/>
  </r>
  <r>
    <s v="PROFESOR DE EDUCACION BASICA MENCION LENGUAJE Y COMUNICACION"/>
    <x v="16"/>
    <x v="16"/>
  </r>
  <r>
    <s v="PROFESOR DE EDUC BASICA MENCION LENGUAJE Y COMUN"/>
    <x v="16"/>
    <x v="16"/>
  </r>
  <r>
    <s v="PROFESOR DE EDUCACION DIFERENCIAL MENCION DIFICULTADESARROLLO"/>
    <x v="16"/>
    <x v="16"/>
  </r>
  <r>
    <s v="PROFESOR DE EDUCACION DIFERENCIAL MENCION DIFICULTADES"/>
    <x v="16"/>
    <x v="16"/>
  </r>
  <r>
    <s v="PROFESOR DE EDUC DIFERENCIAL MENCION DIFICULTADES"/>
    <x v="16"/>
    <x v="16"/>
  </r>
  <r>
    <s v="PROFESOR DE ESTADO EN EDUCACION GENERAL BASICA CON MENCION EN MATEMATICAS"/>
    <x v="16"/>
    <x v="16"/>
  </r>
  <r>
    <s v="PROFESOR DE EDUCACION GENERAL BASICA CON MENCION EN EDUCACION DIFERENCIALERENCIAL"/>
    <x v="16"/>
    <x v="16"/>
  </r>
  <r>
    <s v="PROFESOR DE EDUCACION MUSICAL CON MENCION EN FOLKLORE"/>
    <x v="16"/>
    <x v="16"/>
  </r>
  <r>
    <s v="PROFESOR EN EDUCACION GENERAL BASICA MENCION TRASTORNO DEL APRENDIZAJE"/>
    <x v="16"/>
    <x v="16"/>
  </r>
  <r>
    <s v="PROFESOR DE EDUCION FISICA MENCION ADULTO MAYOR"/>
    <x v="16"/>
    <x v="16"/>
  </r>
  <r>
    <s v="PROFESOR DE EDUC FISICA MENCION ADULTO MAYOR"/>
    <x v="16"/>
    <x v="16"/>
  </r>
  <r>
    <s v="PROFESOR DE EDUCACION DIFERENCIALERENCIAL MENCION DIFERENCIAL DEL APRENDIZAJE Y DEL LENGUAJE"/>
    <x v="16"/>
    <x v="16"/>
  </r>
  <r>
    <s v="PROFESOR DE EDUCACION DIFERENCIAL MENCION DIF DEL APRENDIZAJE Y DEL LENGUAJE"/>
    <x v="16"/>
    <x v="16"/>
  </r>
  <r>
    <s v="PROFESOR EDUCACION BASICA MEN EDUCACION DIFERENCIALERENCIAL"/>
    <x v="16"/>
    <x v="16"/>
  </r>
  <r>
    <s v="PROFESOR EDUCACION BASICA MEN EDUCACION DIFERENCIAL"/>
    <x v="16"/>
    <x v="16"/>
  </r>
  <r>
    <s v="PROFESOR DE ESTADO EN EDUCACION DIFERENCIALERENCIAL ESPECIALISTA EN APRENDIZAJE Y DESARROLLO"/>
    <x v="16"/>
    <x v="16"/>
  </r>
  <r>
    <s v="PROFESOR DE EDUCACION DIFERENCIALERENCIAL MENCION DEFICIENCIA MENTAL"/>
    <x v="16"/>
    <x v="16"/>
  </r>
  <r>
    <s v="PROFESOR DE EDUCACION BASICA CON MENCION EN EDUCACION MATEMATICA"/>
    <x v="16"/>
    <x v="16"/>
  </r>
  <r>
    <s v="PROFESORA DE EDUCACION DIFERENCIALERENCIAL MENCION TRASTORNOS DE AUDICION Y LENGUAJE"/>
    <x v="16"/>
    <x v="16"/>
  </r>
  <r>
    <s v="PROFESOR DE EDUCACION DIFERENCIALERENCIAL CON MENCION EN DEFICIENCIA MENTAL"/>
    <x v="16"/>
    <x v="16"/>
  </r>
  <r>
    <s v="PROFESOR DE ESTADO EDUC GENERAL BASICA"/>
    <x v="16"/>
    <x v="16"/>
  </r>
  <r>
    <s v="PROFESOR DE EDUCACION DIFERENCIALERENCIAL CON MENCION EN DIFERENCIALICULTADES DEL APRENDIZAJE Y DEL LENGUAJE"/>
    <x v="16"/>
    <x v="16"/>
  </r>
  <r>
    <s v="PROFESOR DE EDUCACION DIFERENCIAL CON MENCION EN DIFICULTADES DEL APRENDIZAJE Y DEL LENGUAJE"/>
    <x v="16"/>
    <x v="16"/>
  </r>
  <r>
    <s v="PROFESOR DE EDUCACION GENERAL BASICA MN TRASTORNOS DEL APRENDIZAJE"/>
    <x v="16"/>
    <x v="16"/>
  </r>
  <r>
    <s v="PROFESOR DE EDUCACION DIFERENCIALERENCIAL CON MENCION EN INTEGRACION ESCOLAR"/>
    <x v="16"/>
    <x v="16"/>
  </r>
  <r>
    <s v="PROFESORA DE RELIGION CATOLICA BASICA Y MEDIA"/>
    <x v="16"/>
    <x v="16"/>
  </r>
  <r>
    <s v="PROFESORA DE ESTADO EN EDUCACION GENERAL BASICA MENCION EN MATEMATICA"/>
    <x v="16"/>
    <x v="16"/>
  </r>
  <r>
    <s v="LICENCIA MEDIA TEC PROFESORESIONAL"/>
    <x v="16"/>
    <x v="16"/>
  </r>
  <r>
    <s v="PROFESOR DE EDUCACION GENERAL BASICA MENCION EN TRASTORNOS DE APRENDIZAJE"/>
    <x v="16"/>
    <x v="16"/>
  </r>
  <r>
    <s v="PROFESORA DE EDUCACION DIFERENCIALERENCIAL CON MENCION EN INTEGRACION ESCOLAR"/>
    <x v="16"/>
    <x v="16"/>
  </r>
  <r>
    <s v="PROFESOR DE EDUCACION DIFERENCIALERENCIAL MENCION EN INTEGRACION ESCOLAR"/>
    <x v="16"/>
    <x v="16"/>
  </r>
  <r>
    <s v="PROFESOR DE EDUCACION DIFERENCIAL MENCION EN INTEGRACION ESCOLAR"/>
    <x v="16"/>
    <x v="16"/>
  </r>
  <r>
    <s v="PROFESORA DE EDUCACION DIFERENCIALERENCIAL MENCION EN DISCAPACIDAD INTELECTRICOUAL"/>
    <x v="16"/>
    <x v="16"/>
  </r>
  <r>
    <s v="PROFESOR DE EDUCACION GENERAL BASICA CON MENCIONES EN TECNOLOGIA Y MEDIO AMBIENTE Y EN LENGUAJE Y COMUNICACION"/>
    <x v="16"/>
    <x v="16"/>
  </r>
  <r>
    <s v="PROFESOR DE EDUCACION BASICA MENCIONES EN TECNOLOGIA Y MEDIO AMBIENTE Y EN LENGUAJE Y COMUNICACION"/>
    <x v="16"/>
    <x v="16"/>
  </r>
  <r>
    <s v="PROFESOR DE EDUCACION DIFERENCIALERENCIAL MENCION DEFICIENCIA MENTAL TRASTORNOS DE AUDICION Y LENGUAJE"/>
    <x v="16"/>
    <x v="16"/>
  </r>
  <r>
    <s v="PROFESOR DE EDUCACION DIFERENCIAL MENCION DEFICIENCIA MENTAL TRASTORNOS DE AUDICION Y LENGUAJE"/>
    <x v="16"/>
    <x v="16"/>
  </r>
  <r>
    <s v="PROFESOR DE EDUCACION GENERAL BASICA CON MENCION EN INGLES"/>
    <x v="16"/>
    <x v="16"/>
  </r>
  <r>
    <s v="PROFESORA EN EDUCACION GENERAL BASICA MENCION TRASTORNOS DEL APRENZAJE"/>
    <x v="16"/>
    <x v="16"/>
  </r>
  <r>
    <s v="PROFESOR DE EDUCACION MEDIA EN MATEMATICA Y COMPUTACION"/>
    <x v="16"/>
    <x v="16"/>
  </r>
  <r>
    <s v="PROFESOR EDUC DIFERENCIAL CON MN EN DEFICIENCIA MENTAL"/>
    <x v="16"/>
    <x v="16"/>
  </r>
  <r>
    <s v="PROFESOR DE EDUCACION ESPECIAL MENCION DEFICIENCIA MENTAL PROFESOR DE EDUCACION GENERAL BASICA CON MENCION EN TRASTORNOS DEL APRENDIZAJE"/>
    <x v="16"/>
    <x v="16"/>
  </r>
  <r>
    <s v="PROFESOR DE EDUCACION DIFERENCIALERENCIAL MN DEFICIENCIA MENTAL"/>
    <x v="16"/>
    <x v="16"/>
  </r>
  <r>
    <s v="PROFESOR DE EDUCACION DIFERENCIAL MN DEFICIENCIA MENTAL"/>
    <x v="16"/>
    <x v="16"/>
  </r>
  <r>
    <s v="PROFESOR DE BIOLOGIA Y CIENCIAS NAT"/>
    <x v="16"/>
    <x v="16"/>
  </r>
  <r>
    <s v="PROFESOR DE BIOLOGIA Y CIENCIAS NATURALEZA"/>
    <x v="16"/>
    <x v="16"/>
  </r>
  <r>
    <s v="PROFESOR DE EDUCACION BASICA MENCION MUSICA"/>
    <x v="16"/>
    <x v="16"/>
  </r>
  <r>
    <s v="PROFESOR DE ED BASICA MENCION MUSICA"/>
    <x v="16"/>
    <x v="16"/>
  </r>
  <r>
    <s v="PROFESOR DE EDUACION TECNICO PROFESIONAL MENCION INFORMATICA"/>
    <x v="16"/>
    <x v="16"/>
  </r>
  <r>
    <s v="PROFESOR DE ESTADO EN BIOLOGIA Y CS GENERALES"/>
    <x v="16"/>
    <x v="16"/>
  </r>
  <r>
    <s v="PROFESOR DE ESTADO EN BIOLOGIA Y CIENCIAS SOCIALES GENERALES"/>
    <x v="16"/>
    <x v="16"/>
  </r>
  <r>
    <s v="PROFESOR DE EDUCACION GENERAL BASICA EDUC DE PARVULOS"/>
    <x v="16"/>
    <x v="16"/>
  </r>
  <r>
    <s v="PROFESOR DE EDUCACION GENERAL BASICA EDUCACION DE PARVULOS"/>
    <x v="16"/>
    <x v="16"/>
  </r>
  <r>
    <s v="PROFESOR DE EDUC GRAL BASICA CON MENCION EN TRASTORNOS DEL APRENDIZAJE"/>
    <x v="16"/>
    <x v="16"/>
  </r>
  <r>
    <s v="PROFESORA DE EDUCACION GENERAL BASICA CON MENCION EN RELIGION"/>
    <x v="16"/>
    <x v="16"/>
  </r>
  <r>
    <s v="PROFESOR PRIMARIO"/>
    <x v="16"/>
    <x v="16"/>
  </r>
  <r>
    <s v="PROFESOR DE EDUCACION GENERAL BASICA CM EN CS NATURALES"/>
    <x v="16"/>
    <x v="16"/>
  </r>
  <r>
    <s v="PROFESOR DE EDUCACION GENERAL BASICA MENCION EN CS NATURALES"/>
    <x v="16"/>
    <x v="16"/>
  </r>
  <r>
    <s v="PROFESOR DE JUDO"/>
    <x v="16"/>
    <x v="16"/>
  </r>
  <r>
    <s v="PROFESOR DE ESTADO EN CIENCIAS CON MENCION EN BIOLOGIA"/>
    <x v="16"/>
    <x v="16"/>
  </r>
  <r>
    <s v="PROFESOR EN EDUCACION GENERAL BASICA MN TRASTORNOS DEL APRENDIZAJE"/>
    <x v="16"/>
    <x v="16"/>
  </r>
  <r>
    <s v="PROFESOR EN EDUCACION GENERAL BASICA TRASTORNOS DEL APRENDIZAJE"/>
    <x v="16"/>
    <x v="16"/>
  </r>
  <r>
    <s v="PROFESOR DE EDUCACION GENERAL BASICA CON ESPECIALIDAD EN EDUCACION FISICA"/>
    <x v="16"/>
    <x v="16"/>
  </r>
  <r>
    <s v="PROFESOR DE EDUCACION DE FISICA"/>
    <x v="16"/>
    <x v="16"/>
  </r>
  <r>
    <s v="PROFESOR DE HISTORIA Y GEOGRAFIA EXPERIENCIA MUNICIPAL COMO INSPECTOR"/>
    <x v="16"/>
    <x v="16"/>
  </r>
  <r>
    <s v="PROFESOR DE HISTORIA Y GEOGRAFIA E"/>
    <x v="16"/>
    <x v="16"/>
  </r>
  <r>
    <s v="PROFESORA DE RELIGION PROFESORA DE EDUCACION FISICA MEDIADORA FAMILIAR"/>
    <x v="16"/>
    <x v="16"/>
  </r>
  <r>
    <s v="PROFESORA DE EDUCACION BASICA Y RELIGION MEDIADORA FAMILIAR"/>
    <x v="16"/>
    <x v="16"/>
  </r>
  <r>
    <s v="PROFESOR DE EDUCACION FISICA  ANOS DE EXPERIENCIA COMO INSPECTOR EN EL CASINO DE JUEGOS"/>
    <x v="16"/>
    <x v="16"/>
  </r>
  <r>
    <s v="PROFESOR DE ESTADO Y TECNICO EN ADMINISTRACION"/>
    <x v="16"/>
    <x v="16"/>
  </r>
  <r>
    <s v="PROFESOR DE ESTADO EN EDUCACION GENERAL BASICA TECNICO UNIVERSITARIO EN ADMINISTRACION"/>
    <x v="16"/>
    <x v="16"/>
  </r>
  <r>
    <s v="PROFESOR DE EDUCACION FISICA EN EDUCACION FISICA"/>
    <x v="16"/>
    <x v="16"/>
  </r>
  <r>
    <s v="PROFESOR DE ESTADO EN EDUCACION MEDIA TECNICO PROFESIONAL CON MENCION EN CONTABILIDAD"/>
    <x v="16"/>
    <x v="16"/>
  </r>
  <r>
    <s v="PROFESOR RELIGION CATOLICA"/>
    <x v="16"/>
    <x v="16"/>
  </r>
  <r>
    <s v="PROFESOR EDUCACION DIFERENCIALMN INTEGRACION ESCOLAR"/>
    <x v="16"/>
    <x v="16"/>
  </r>
  <r>
    <s v="PROFESORA DE EDUCACION GENERAL BASICA MENCION MAT"/>
    <x v="16"/>
    <x v="16"/>
  </r>
  <r>
    <s v="PROFESOR EN EDUCACION GENERAL BASICA CON MENCION EN TRASTORNOS DEL APRENDIZAJE"/>
    <x v="16"/>
    <x v="16"/>
  </r>
  <r>
    <s v="PROFESOR DE EDUCACION BASICA PRIMER CICLO"/>
    <x v="16"/>
    <x v="16"/>
  </r>
  <r>
    <s v="PROFESOR DE EDUC FISICA PARA LA EDUCACION BASICA"/>
    <x v="16"/>
    <x v="16"/>
  </r>
  <r>
    <s v="PROFESOR DE EDUCACION FISICA E ESPERIENCIA MUNICIPAL COMO MONITOR DEPORTIVO"/>
    <x v="16"/>
    <x v="16"/>
  </r>
  <r>
    <s v="PROFESOR DE EDUACION FISICALICENCIADO EN EDUCACION FISICA"/>
    <x v="16"/>
    <x v="16"/>
  </r>
  <r>
    <s v="PROFESOR EDUACION GENERA BASICA"/>
    <x v="16"/>
    <x v="16"/>
  </r>
  <r>
    <s v="PROFESOR EDUCACION GENERA BASICA"/>
    <x v="16"/>
    <x v="16"/>
  </r>
  <r>
    <s v="PROFESORA EN ESTADO EN EDUCACION GENERAL BASICA"/>
    <x v="16"/>
    <x v="16"/>
  </r>
  <r>
    <s v="PROFESORA EN ESTADO EN EDUCACION GRAL BASICA"/>
    <x v="16"/>
    <x v="16"/>
  </r>
  <r>
    <s v="PROFESOR EN ESTADO EN EDUCACION GRAL BASICA"/>
    <x v="16"/>
    <x v="16"/>
  </r>
  <r>
    <s v="PROFESORA DE EDUCACION GENERAL BASICA DIPLOMADO EN GERENCIA PUBLICA"/>
    <x v="16"/>
    <x v="16"/>
  </r>
  <r>
    <s v="PROFESOR DE ESTADO EN MUSICA Y LICENCIADO EN EDUCACION"/>
    <x v="16"/>
    <x v="16"/>
  </r>
  <r>
    <s v="PROFESORA HISTORIA Y GEOGRAFIALICENCIADA EN EDUCACION"/>
    <x v="16"/>
    <x v="16"/>
  </r>
  <r>
    <s v="PROFESORA HISTORIA Y GEOGRAFIA LICENCIADA EN EDUCACION"/>
    <x v="16"/>
    <x v="16"/>
  </r>
  <r>
    <s v="PROFESOR DE ESTADO EN EDUCACION GENERAL BASICA MASTER EN PSICOLOGIA CLINICA Y DE LA SALUD PSICOPATOLOGIA Y PSICOTERAPIA"/>
    <x v="16"/>
    <x v="16"/>
  </r>
  <r>
    <s v="PROFESORA DE HISTORIA EN GEOGRAFIA LICENCIADA EN EDUCACION"/>
    <x v="16"/>
    <x v="16"/>
  </r>
  <r>
    <s v="PROFESORA DE HISTORIA Y GEOGRAFIA LICENCIADA EN EDUCACION"/>
    <x v="16"/>
    <x v="16"/>
  </r>
  <r>
    <s v="PROFESORA DE ESTADO Y DIPLOMADA EN GESTION PUBLICA Y PLANIFICACION"/>
    <x v="16"/>
    <x v="16"/>
  </r>
  <r>
    <s v="PROFESOR ESTADO DE INGLES"/>
    <x v="16"/>
    <x v="16"/>
  </r>
  <r>
    <s v="PROFESOR DE FRANCES POSTITULO EN EL IDIOMA EXTRANJERO INGLES"/>
    <x v="16"/>
    <x v="16"/>
  </r>
  <r>
    <s v="PROFESOR DE FRANCES POSTITULO EN EL IDIOMA INGLES"/>
    <x v="16"/>
    <x v="16"/>
  </r>
  <r>
    <s v="PROFESORA DE ESTADO EN INGLES Y LICENCIADO EN EDUCACION"/>
    <x v="16"/>
    <x v="16"/>
  </r>
  <r>
    <s v="PROFESOR DE ESTADO EN BIOLOGIA Y CIENCIASDIPLOMADO EN GESTION CULTUTAL"/>
    <x v="16"/>
    <x v="16"/>
  </r>
  <r>
    <s v="PROFESOR DE ESTADO EN BIOLOGIA Y CIENCIASDIPLOMADO EN GESTION CULTURAL"/>
    <x v="16"/>
    <x v="16"/>
  </r>
  <r>
    <s v="PROFESOR DE ESTADO EN BIOLOGIA Y CIENCIAS DIPLOMADO EN GESTION CULTURAL"/>
    <x v="16"/>
    <x v="16"/>
  </r>
  <r>
    <s v="PROFESORA DE EDUCACION GENERAL BASICA MENCION INFORMATICA EDUCATIVA"/>
    <x v="16"/>
    <x v="16"/>
  </r>
  <r>
    <s v="PROFESORA EDUCACION GENERAL BASICA MENCION INFORMATICA EDUCATIVA"/>
    <x v="16"/>
    <x v="16"/>
  </r>
  <r>
    <s v="PROFESORA EDUCACION GENERAL BASICA MENCION INFORMATICA EDUCATIVA DIPLOMADO EN GESTION DE CALIDAD DE SERVICIOS PUBLICOS"/>
    <x v="16"/>
    <x v="16"/>
  </r>
  <r>
    <s v="PROFESORA DEEDUCACION GENERAL BASICA MENCION INFORMATICA EDUCATVA"/>
    <x v="16"/>
    <x v="16"/>
  </r>
  <r>
    <s v="PROFESOR DE EDUCACION FISICA DEPORTES Y RECREACIONAL"/>
    <x v="16"/>
    <x v="16"/>
  </r>
  <r>
    <s v="PROFESOR DE EDUACION FISICA DEPORTES Y RECREACIONAL"/>
    <x v="16"/>
    <x v="16"/>
  </r>
  <r>
    <s v="PROFESOR DE EDUACION FISICA DEPORTES Y RECRACIONAL"/>
    <x v="16"/>
    <x v="16"/>
  </r>
  <r>
    <s v="PROFESOR DE EDUACION FISICA DIPLOMADO EN GESTION Y DIRECCION DE EMPRESAS"/>
    <x v="16"/>
    <x v="16"/>
  </r>
  <r>
    <s v="PROFESOR DE EDUACION FISICA"/>
    <x v="16"/>
    <x v="16"/>
  </r>
  <r>
    <s v="PROFESOR DE EDUCACION INFANTIL"/>
    <x v="16"/>
    <x v="16"/>
  </r>
  <r>
    <s v="INGENIERO DE EJECUCION EN CONTROL DE GESTION PROFESOR DE ESTADO EN EDUCACION FISICA TECNICO EN ADMINISTRACION DE EMPRESAS MENCION RECURSOS HUMANOS LICENCIATURA EN EDUCACION Y ADMINISTRACION EDUCACIONAL"/>
    <x v="16"/>
    <x v="16"/>
  </r>
  <r>
    <s v="INGENIERO DE EJECUCION EN CONTROL DE GESTION PROFESOR DE ESTADO EN EDUCACION FISICA TECNICO EN ADMINISTRACION DE EMPRESAS MENCION RRHH LICENCIATURA EN EDUCACION Y ADMINISTRACION EDUCACIONAL"/>
    <x v="16"/>
    <x v="16"/>
  </r>
  <r>
    <s v="LICENCIADO EN EDUCACION PROFESOR DE EDUCACION FISICA"/>
    <x v="16"/>
    <x v="16"/>
  </r>
  <r>
    <s v="PROFESOR DE ARTES MANUALES"/>
    <x v="16"/>
    <x v="16"/>
  </r>
  <r>
    <s v="PROFESORA DE EDUCACION MEDIA CON MENCION ARTES VISUALES"/>
    <x v="16"/>
    <x v="16"/>
  </r>
  <r>
    <s v="PROFESORA DE EDUCACION MEDIA MENCION ARTES VISUALES"/>
    <x v="16"/>
    <x v="16"/>
  </r>
  <r>
    <s v="PROFESOR DE EDUCACION GENERAL BASICA POSTITULO ESTUDIO Y COMPRENSION DE LA NATURALEZA EN ENSENANZA BASICA"/>
    <x v="16"/>
    <x v="16"/>
  </r>
  <r>
    <s v="PROFESOR EDUCACION GENERAL BASICA POSTITULO ESTUDIO Y COMPRENSION DE LA NATURALEZA ENSENANZA BASICA"/>
    <x v="16"/>
    <x v="16"/>
  </r>
  <r>
    <s v="PROFESOR DE EDUCACION GENERAL BASICAPOSTITULO ESTUDIO Y COMPRENSION DE LA NATURALEZA ENSENANZA BASICA"/>
    <x v="16"/>
    <x v="16"/>
  </r>
  <r>
    <s v="PROFESOR DE EDUCACION GENERAL BASICA POSTITULO ESTUDIO Y COMPRENSION DE LA NATURALEZA"/>
    <x v="16"/>
    <x v="16"/>
  </r>
  <r>
    <s v="PROFESORA DE PRIMARIA"/>
    <x v="16"/>
    <x v="16"/>
  </r>
  <r>
    <s v="PROFESOR DE PRIMARIA"/>
    <x v="16"/>
    <x v="16"/>
  </r>
  <r>
    <s v="PROFESOR EN EDUCACION GENERAL BASICA MENCION LENGUAJE Y COMUNICACION"/>
    <x v="16"/>
    <x v="16"/>
  </r>
  <r>
    <s v="PROFESOR DE LITERATURA"/>
    <x v="16"/>
    <x v="16"/>
  </r>
  <r>
    <s v="PROFESORA DE LITERATURA"/>
    <x v="16"/>
    <x v="16"/>
  </r>
  <r>
    <s v="PROFESORA DE EDUCACION DIFERENCIA MENCION DEFICIENCIA MENTAL"/>
    <x v="16"/>
    <x v="16"/>
  </r>
  <r>
    <s v="PROFESORA ESTADO EN HISTORIA Y GEOGRAFIA"/>
    <x v="16"/>
    <x v="16"/>
  </r>
  <r>
    <s v="PROFESOR DE EDUCACION DIFERENCIAL MENCION DISCAPACIDAD INTELECTUAL"/>
    <x v="16"/>
    <x v="16"/>
  </r>
  <r>
    <s v="PROFESOR DE EDUCACION FISICA DE CENTRO DE SALUD FAMILIAR DRSERGIO AGUILAR SAN JUAN Y SANTA CECILIA"/>
    <x v="16"/>
    <x v="16"/>
  </r>
  <r>
    <s v="PROFESORA DE EST EN ED BASICA"/>
    <x v="16"/>
    <x v="16"/>
  </r>
  <r>
    <s v="PROFESORA ESPECIALISTA EN EDUCACION DIFERENCIAL CON MENCION EN DEFICIENCIA MENTAL"/>
    <x v="16"/>
    <x v="16"/>
  </r>
  <r>
    <s v="PROFESORA DE ESTADO EN EDUCACION GENERAL"/>
    <x v="16"/>
    <x v="16"/>
  </r>
  <r>
    <s v="PROFESORA GENERAL DE EDUCACION BASICA MAGISTER EN DROGODEPENDENCIAS"/>
    <x v="16"/>
    <x v="16"/>
  </r>
  <r>
    <s v="PROFESOR DE EDUCACION MEDIA CON MENCION EN EDUCACION"/>
    <x v="16"/>
    <x v="16"/>
  </r>
  <r>
    <s v="PROFESOR DE EDUCACION FISICA UNIV UCINF"/>
    <x v="16"/>
    <x v="16"/>
  </r>
  <r>
    <s v="PROFESOR CASTELLANO"/>
    <x v="16"/>
    <x v="16"/>
  </r>
  <r>
    <s v="PROFESOR ENSENANZA GENERAL BASICA"/>
    <x v="16"/>
    <x v="16"/>
  </r>
  <r>
    <s v="PROFESOR ESENANZA GENERAL BASICA"/>
    <x v="16"/>
    <x v="16"/>
  </r>
  <r>
    <s v="PROFESOR ENSERNANZA GENERAL BASICA"/>
    <x v="16"/>
    <x v="16"/>
  </r>
  <r>
    <s v="PROFESOR ENSENAZA GENERAL BASICA"/>
    <x v="16"/>
    <x v="16"/>
  </r>
  <r>
    <s v="PROFESOR ENSENANZA GENEAL BASICA"/>
    <x v="16"/>
    <x v="16"/>
  </r>
  <r>
    <s v="PROFESOR EDUCACION DIFERENCIAL"/>
    <x v="16"/>
    <x v="16"/>
  </r>
  <r>
    <s v="PROFESOR EDUCACION DIFERERENCIAL ENCIAL"/>
    <x v="16"/>
    <x v="16"/>
  </r>
  <r>
    <s v="PROFESOR EDUCACION DIFERENCION"/>
    <x v="16"/>
    <x v="16"/>
  </r>
  <r>
    <s v="PROFESOR EDUCACION DIFERERENCIAL"/>
    <x v="16"/>
    <x v="16"/>
  </r>
  <r>
    <s v="PROFESOR INGLES"/>
    <x v="16"/>
    <x v="16"/>
  </r>
  <r>
    <s v="PROFESOR MATEMATICAS"/>
    <x v="16"/>
    <x v="16"/>
  </r>
  <r>
    <s v="PROFESOR EDUCION FISICA"/>
    <x v="16"/>
    <x v="16"/>
  </r>
  <r>
    <s v="PROFESOR HISTORIA"/>
    <x v="16"/>
    <x v="16"/>
  </r>
  <r>
    <s v="PROFESOR CASTELLAN"/>
    <x v="16"/>
    <x v="16"/>
  </r>
  <r>
    <s v="PROFESOR EDICACION ESPECIAL"/>
    <x v="16"/>
    <x v="16"/>
  </r>
  <r>
    <s v="PROFESOR DE EDUCACION ESPECIAL"/>
    <x v="16"/>
    <x v="16"/>
  </r>
  <r>
    <s v="PROFESOR DE EDUCACION ESPECIAL Y DIFERENCIADA"/>
    <x v="16"/>
    <x v="16"/>
  </r>
  <r>
    <s v="PROFESOR DE MATEMATICA Y COMUNICACION"/>
    <x v="16"/>
    <x v="16"/>
  </r>
  <r>
    <s v="PROFESOR MATEMATICA Y COMUNICACION"/>
    <x v="16"/>
    <x v="16"/>
  </r>
  <r>
    <s v="PROFESOR MATEMATICA"/>
    <x v="16"/>
    <x v="16"/>
  </r>
  <r>
    <s v="PROFESOR EN CIENCIAS BIOLOGICAS"/>
    <x v="16"/>
    <x v="16"/>
  </r>
  <r>
    <s v="PROFESOR CIENCIAS Y BIOLOGIA"/>
    <x v="16"/>
    <x v="16"/>
  </r>
  <r>
    <s v="PROFESOR DE CIENCIAS"/>
    <x v="16"/>
    <x v="16"/>
  </r>
  <r>
    <s v="PROFESOR CIENCIAS BIOLOGICA"/>
    <x v="16"/>
    <x v="16"/>
  </r>
  <r>
    <s v="PROFESOR CIENCIAS BIOLOGIA"/>
    <x v="16"/>
    <x v="16"/>
  </r>
  <r>
    <s v="PROFESOR EN CIENCIAS Y BIOLOGIA"/>
    <x v="16"/>
    <x v="16"/>
  </r>
  <r>
    <s v="PROFESOR CIENCIAS"/>
    <x v="16"/>
    <x v="16"/>
  </r>
  <r>
    <s v="PROFESOR BIOLOGIA"/>
    <x v="16"/>
    <x v="16"/>
  </r>
  <r>
    <s v="PROFESOR CIENCIA BIOLOGIA"/>
    <x v="16"/>
    <x v="16"/>
  </r>
  <r>
    <s v="PROFESOR CIENCIENCIAS"/>
    <x v="16"/>
    <x v="16"/>
  </r>
  <r>
    <s v="PROFESOR DE CIENCIAS CON MENCION EN BIOLOGIA"/>
    <x v="16"/>
    <x v="16"/>
  </r>
  <r>
    <s v="PROFESOR ARTES VISUALES"/>
    <x v="16"/>
    <x v="16"/>
  </r>
  <r>
    <s v="PROFESOR ARTES VISUAES"/>
    <x v="16"/>
    <x v="16"/>
  </r>
  <r>
    <s v="PROFESOR DE EDUCACION MUSIC"/>
    <x v="16"/>
    <x v="16"/>
  </r>
  <r>
    <s v="PROFESOR EDUCAION MUSICAL"/>
    <x v="16"/>
    <x v="16"/>
  </r>
  <r>
    <s v="PROFESOR EDUCACION MUSICA"/>
    <x v="16"/>
    <x v="16"/>
  </r>
  <r>
    <s v="PROFESOR MEDIA"/>
    <x v="16"/>
    <x v="16"/>
  </r>
  <r>
    <s v="PROFESOR RELIGION"/>
    <x v="16"/>
    <x v="16"/>
  </r>
  <r>
    <s v="PROFESOR MATEMATICA Y COMUNICACIONES"/>
    <x v="16"/>
    <x v="16"/>
  </r>
  <r>
    <s v="PROFESOR CIENCIAS NATURALES"/>
    <x v="16"/>
    <x v="16"/>
  </r>
  <r>
    <s v="PROFESOR DE EDUCACION MEDIA EN CIENCIAS NATURALES"/>
    <x v="16"/>
    <x v="16"/>
  </r>
  <r>
    <s v="PROFESOR CIENCIAS BIOLOGICAS"/>
    <x v="16"/>
    <x v="16"/>
  </r>
  <r>
    <s v="PROFESOR GENERAL"/>
    <x v="16"/>
    <x v="16"/>
  </r>
  <r>
    <s v="EDUCADORA DE PARVULOS PROFESORA DE EDUCACION BASICA"/>
    <x v="16"/>
    <x v="16"/>
  </r>
  <r>
    <s v="PROFESOR ED GRAL BASICA"/>
    <x v="16"/>
    <x v="16"/>
  </r>
  <r>
    <s v="PROFESOR EN GENERAL EDUCACION BASICA"/>
    <x v="16"/>
    <x v="16"/>
  </r>
  <r>
    <s v="PROFESOR EDUCACION BASICA GENERAL"/>
    <x v="16"/>
    <x v="16"/>
  </r>
  <r>
    <s v="PPROFESOR EDUC FISICA"/>
    <x v="16"/>
    <x v="16"/>
  </r>
  <r>
    <s v="PROFESOR EDUCACION DIFERENCIAL ENCIALENCIAL"/>
    <x v="16"/>
    <x v="16"/>
  </r>
  <r>
    <s v="PROFESORA EDUCCION FISICA"/>
    <x v="16"/>
    <x v="16"/>
  </r>
  <r>
    <s v="PROFESOR DE EDUCACION GENERAL BASICA CON MENCION EN CIENCIAS SOCIALES"/>
    <x v="16"/>
    <x v="16"/>
  </r>
  <r>
    <s v="PROFESORA DE EDUC GENERAL BASICA"/>
    <x v="16"/>
    <x v="16"/>
  </r>
  <r>
    <s v="PROFESORA GENERAL DE EDUCACION BASICA"/>
    <x v="16"/>
    <x v="16"/>
  </r>
  <r>
    <s v="PROFESORA EDUCCION BASICA"/>
    <x v="16"/>
    <x v="16"/>
  </r>
  <r>
    <s v="PROFESORA INGLES"/>
    <x v="16"/>
    <x v="16"/>
  </r>
  <r>
    <s v="PROFESOR DE"/>
    <x v="16"/>
    <x v="16"/>
  </r>
  <r>
    <s v="PROFESOR EN EDUCACION BASICA"/>
    <x v="16"/>
    <x v="16"/>
  </r>
  <r>
    <s v="PROFESORA DE EDUCACION BASICA CON MENCION EN CIANCIAS"/>
    <x v="16"/>
    <x v="16"/>
  </r>
  <r>
    <s v="PROFESOR DE LENGUAJE Y COMUNICACIONES"/>
    <x v="16"/>
    <x v="16"/>
  </r>
  <r>
    <s v="PROFESORA EDUC BASICA POST TITULO CURRICULUM"/>
    <x v="16"/>
    <x v="16"/>
  </r>
  <r>
    <s v="PROFESORA DE MATEMATICA"/>
    <x v="16"/>
    <x v="16"/>
  </r>
  <r>
    <s v="PROFESOR DE MEDIA"/>
    <x v="16"/>
    <x v="16"/>
  </r>
  <r>
    <s v="PROFESORA DE ESTADO EN MATEMATICA"/>
    <x v="16"/>
    <x v="16"/>
  </r>
  <r>
    <s v="PROFESOR DE DESARROLLO COMUNITARIO"/>
    <x v="16"/>
    <x v="16"/>
  </r>
  <r>
    <s v="PROFESOR DE EDUCACION GENERAL BASICA ADULTOS"/>
    <x v="16"/>
    <x v="16"/>
  </r>
  <r>
    <s v="PROFESORA GENERALISTA"/>
    <x v="16"/>
    <x v="16"/>
  </r>
  <r>
    <s v="PROFESORA DE EDUCACION MEDIA CON MENCION EN HISTORIA Y GEOGRAFIA"/>
    <x v="16"/>
    <x v="16"/>
  </r>
  <r>
    <s v="PROFESORA DE MEDIA EN CIENCIAS SOCIALES"/>
    <x v="16"/>
    <x v="16"/>
  </r>
  <r>
    <s v="PROFESORA DE EDUCACION MEDIA EN HISTORIA Y CIENCIAS SOCIALES"/>
    <x v="16"/>
    <x v="16"/>
  </r>
  <r>
    <s v="PROFESORA EDUCACION PRIMARIA"/>
    <x v="16"/>
    <x v="16"/>
  </r>
  <r>
    <s v="PROFESORA DE EDUCACION PRIMARIA"/>
    <x v="16"/>
    <x v="16"/>
  </r>
  <r>
    <s v="PROFESORA DE EDUCACION GENERAL BASICA MENCION TECNICO MANUAL"/>
    <x v="16"/>
    <x v="16"/>
  </r>
  <r>
    <s v="PROFESOR DE ADMINISTRACION Y COMERCIO"/>
    <x v="16"/>
    <x v="16"/>
  </r>
  <r>
    <s v="PROFESORA DE INGLES ADMINISTRACION EDUCACIONAL"/>
    <x v="16"/>
    <x v="16"/>
  </r>
  <r>
    <s v="PROFESORA MATEMATICAS"/>
    <x v="16"/>
    <x v="16"/>
  </r>
  <r>
    <s v="PROFESORA DE TECNICO PROFESIONAL"/>
    <x v="16"/>
    <x v="16"/>
  </r>
  <r>
    <s v="PROFESOR DE EDUCACION BASICA LICENCIADO EN EDUCACION"/>
    <x v="16"/>
    <x v="16"/>
  </r>
  <r>
    <s v="PROFESORA DE ESTADO PARA EDUCACION TECNICO PROFESIONAL"/>
    <x v="16"/>
    <x v="16"/>
  </r>
  <r>
    <s v="PROFESOR DE TECNOLOGIA"/>
    <x v="16"/>
    <x v="16"/>
  </r>
  <r>
    <s v="PROFESOR NORMALISTA DE BASICA"/>
    <x v="16"/>
    <x v="16"/>
  </r>
  <r>
    <s v="PROFESORA NORMALISTA BASICA"/>
    <x v="16"/>
    <x v="16"/>
  </r>
  <r>
    <s v="PROFESOR DE EDUCACION ARTISTICA"/>
    <x v="16"/>
    <x v="16"/>
  </r>
  <r>
    <s v="PROFESORA DE EDUCACION DIRERENCIAL"/>
    <x v="16"/>
    <x v="16"/>
  </r>
  <r>
    <s v="PROFESOR DE EDUCACION GENERAL BASICAESCUELA BASICA VILLA SANTA ELENA"/>
    <x v="16"/>
    <x v="16"/>
  </r>
  <r>
    <s v="PROFESORA DE ESTADO EN EDUCACION GENERAL BASICA CON MENCION EN MATEMATICA"/>
    <x v="16"/>
    <x v="16"/>
  </r>
  <r>
    <s v="PROFESORA DE EDUCACION MEDIA Y TECNOLOGICA"/>
    <x v="16"/>
    <x v="16"/>
  </r>
  <r>
    <s v="PROFESORA DE ESTADO EN ARTES PLASTICAS"/>
    <x v="16"/>
    <x v="16"/>
  </r>
  <r>
    <s v="PROFESORA DE ESTADO DE CASTELLANOORIENTADOR EDUCACIONAL Y CONSEJERO VOCACIONAL"/>
    <x v="16"/>
    <x v="16"/>
  </r>
  <r>
    <s v="PROFESORA DE EDUCACION GENERAL BASICA CON MENCION EN LENGUAJE Y COMUNICACION"/>
    <x v="16"/>
    <x v="16"/>
  </r>
  <r>
    <s v="PROFESOR DE LENGUAJE Y COMUNICACIN"/>
    <x v="16"/>
    <x v="16"/>
  </r>
  <r>
    <s v="PROFESORA EN DUCACION DIFERENCIAL CON MENCION EN AUDICION Y LENGUAJE"/>
    <x v="16"/>
    <x v="16"/>
  </r>
  <r>
    <s v="PROFESORA EDUCACION DIFERENCIAL MENCION AUDICION Y LENGUAJE"/>
    <x v="16"/>
    <x v="16"/>
  </r>
  <r>
    <s v="PROFESORA DE ESTADO EN EDUCACION DIFERENCIALCON MENCION EN TRASTORNOS DE AUDICION Y LENGUAJE"/>
    <x v="16"/>
    <x v="16"/>
  </r>
  <r>
    <s v="PROFESORA DE ARTES MUSICALESLIC EN EDUC"/>
    <x v="16"/>
    <x v="16"/>
  </r>
  <r>
    <s v="PROFESORA CIENCIA"/>
    <x v="16"/>
    <x v="16"/>
  </r>
  <r>
    <s v="PROFESOR DE CIENCIAS SOCIALES"/>
    <x v="16"/>
    <x v="16"/>
  </r>
  <r>
    <s v="PROFESORA DE ESTADO EN EDUCACION GENERAL BASICA CON MENCION EN CIENCIAS SOCIALES"/>
    <x v="16"/>
    <x v="16"/>
  </r>
  <r>
    <s v="PROFESOR DE BIOLOGIA Y QUIMICA"/>
    <x v="16"/>
    <x v="16"/>
  </r>
  <r>
    <s v="PROFESORA DE EDUCACION GENERAL BASICA CON MENCION EN CIENCIAS SOCIALES"/>
    <x v="16"/>
    <x v="16"/>
  </r>
  <r>
    <s v="PROFESORA DE EDUCACION GENERAL BASICAEDUCACION DIFERENCIAL"/>
    <x v="16"/>
    <x v="16"/>
  </r>
  <r>
    <s v="PROFESOR DE ADMINISTRACION EDUCACIONAL"/>
    <x v="16"/>
    <x v="16"/>
  </r>
  <r>
    <s v="PROFESORA DE ZUMBA"/>
    <x v="16"/>
    <x v="16"/>
  </r>
  <r>
    <s v="PROFESORA DE ESTADO CON MENCION EN FRANCES"/>
    <x v="16"/>
    <x v="16"/>
  </r>
  <r>
    <s v="PROFESORA DE ESTADO MATEMATICAS Y ESTADISTICAS"/>
    <x v="16"/>
    <x v="16"/>
  </r>
  <r>
    <s v="PROFESOR LICENCIADO EN EDUCACION"/>
    <x v="16"/>
    <x v="16"/>
  </r>
  <r>
    <s v="PROFESORADE QUIMICA Y CIENCIAS NATURALES"/>
    <x v="16"/>
    <x v="16"/>
  </r>
  <r>
    <s v="PROFESOR DE EDUCACION DIFERENCIALESC GRAL ALBERTO A BACHELET MARTINEZ"/>
    <x v="16"/>
    <x v="16"/>
  </r>
  <r>
    <s v="PROFESORA DE ESTADO EN EDUCACION FISICA"/>
    <x v="16"/>
    <x v="16"/>
  </r>
  <r>
    <s v="PROFESORA INGENIERO PESQUERO HABILITADO"/>
    <x v="16"/>
    <x v="16"/>
  </r>
  <r>
    <s v="PROFESORA DE EDUCACION FISICA Y DEPORTES"/>
    <x v="16"/>
    <x v="16"/>
  </r>
  <r>
    <s v="PROFESORA DE MEDIA EN EDUCACION FISICA"/>
    <x v="16"/>
    <x v="16"/>
  </r>
  <r>
    <s v="PROFESORA EN EDUCACION MEDIA MATEMATICA Y FISICA"/>
    <x v="16"/>
    <x v="16"/>
  </r>
  <r>
    <s v="PROFESORA DE EDUCACION GENERAL BASICA CON MENCION EN INGLES"/>
    <x v="16"/>
    <x v="16"/>
  </r>
  <r>
    <s v="PROFESORA DE EDUCACION DIFERENCIAL CON MENCION EN LATERACIDAS Y MATEMATICAS"/>
    <x v="16"/>
    <x v="16"/>
  </r>
  <r>
    <s v="PROFESORA DE FISICA Y CIENCIAS NATURALES"/>
    <x v="16"/>
    <x v="16"/>
  </r>
  <r>
    <s v="PROFESORA GENERAL BASICA POSTITULO EN GESTION MAGISTER EN GESTION"/>
    <x v="16"/>
    <x v="16"/>
  </r>
  <r>
    <s v="PROFESOR DE EDUCACION TECNICO MANUAL"/>
    <x v="16"/>
    <x v="16"/>
  </r>
  <r>
    <s v="PROFESORA DE EDUCACION MUSICAL PARA LA EDUCACION PREESCOLAR Y BASICA"/>
    <x v="16"/>
    <x v="16"/>
  </r>
  <r>
    <s v="PROFESORA DE ESTADO EN FISICA"/>
    <x v="16"/>
    <x v="16"/>
  </r>
  <r>
    <s v="PROFESOR DE ADMINISTRACION Y GESTION EDUCACIONAL"/>
    <x v="16"/>
    <x v="16"/>
  </r>
  <r>
    <s v="PROFESORA MATEMATICAS MEDIA"/>
    <x v="16"/>
    <x v="16"/>
  </r>
  <r>
    <s v="PROFESOR DE DIFICULTADES PARA EL APRENDIZAJE"/>
    <x v="16"/>
    <x v="16"/>
  </r>
  <r>
    <s v="PROFESOR DE DIFICULTADES PARA EL APRENDIZAJEESCUELA CLAUDIO ARRAU LEON"/>
    <x v="16"/>
    <x v="16"/>
  </r>
  <r>
    <s v="PROFESORA GENERAL BASICA POST TITULO EN MATEMATICA"/>
    <x v="16"/>
    <x v="16"/>
  </r>
  <r>
    <s v="PROFESORA EDUCACION BASICA INSPECTORA GENERAL"/>
    <x v="16"/>
    <x v="16"/>
  </r>
  <r>
    <s v="PROFESORA DE ESTADO EN DUCACION DIFERENCIALCON MENCION EN TRASTORNOS DE AUDICION Y LENGUAJE"/>
    <x v="16"/>
    <x v="16"/>
  </r>
  <r>
    <s v="PROFESORA DE EDUCACION GENERAL BASICA MATEMATICAS"/>
    <x v="16"/>
    <x v="16"/>
  </r>
  <r>
    <s v="PROFESORA CASTELLANO"/>
    <x v="16"/>
    <x v="16"/>
  </r>
  <r>
    <s v="PROFESORA BIOLOGIA Y CIENCIAS NATURALES"/>
    <x v="16"/>
    <x v="16"/>
  </r>
  <r>
    <s v="PROFESOR DE INGLES EDUCACION MEDIA"/>
    <x v="16"/>
    <x v="16"/>
  </r>
  <r>
    <s v="PROFESOR DE INGLES DE MEDIA"/>
    <x v="16"/>
    <x v="16"/>
  </r>
  <r>
    <s v="PROFESOR LENGUAJE Y COMUNICACION"/>
    <x v="16"/>
    <x v="16"/>
  </r>
  <r>
    <s v="PROFESORA DE EDUCACION GENERAL BASICACON MENCION EN EDUCACION MATEMATICA"/>
    <x v="16"/>
    <x v="16"/>
  </r>
  <r>
    <s v="PROFESOR DE ESTUDIO Y COMPRENCION DE LA SOCIEDAD"/>
    <x v="16"/>
    <x v="16"/>
  </r>
  <r>
    <s v="PROFESOR DE DIFERENCIAL"/>
    <x v="16"/>
    <x v="16"/>
  </r>
  <r>
    <s v="PROFESORA DE ELECTRONICA Y TELECOMUNICACIONES"/>
    <x v="16"/>
    <x v="16"/>
  </r>
  <r>
    <s v="PROFESOR DE CIENCIA"/>
    <x v="16"/>
    <x v="16"/>
  </r>
  <r>
    <s v="PROFESORA DE EDUCACION GENERAL BASICA CON MENCION EN TECNOLOGIA Y MEDIO AMBIENTE"/>
    <x v="16"/>
    <x v="16"/>
  </r>
  <r>
    <s v="PROFESORA EN EDUCACION DIFERENCIAL CON MENCION EN INTEGRACION ESCOLAR"/>
    <x v="16"/>
    <x v="16"/>
  </r>
  <r>
    <s v="PROFESORA DE EDUCACION GENERAL BASICA CON ESPECIALIZACION EN DESARROLLO COMUNITARIO"/>
    <x v="16"/>
    <x v="16"/>
  </r>
  <r>
    <s v="PROFESOR DE TRASTORNO DE APRENDIZAJE"/>
    <x v="16"/>
    <x v="16"/>
  </r>
  <r>
    <s v="PROFESORA DE EDUCACION GENERAL BASICA CON MENCION EN TRASTORNOS DE APRENDIZAJE"/>
    <x v="16"/>
    <x v="16"/>
  </r>
  <r>
    <s v="PROFESOR DE TRASTORNOS DEL APRENDIZAJE"/>
    <x v="16"/>
    <x v="16"/>
  </r>
  <r>
    <s v="PROFESORA DE EDUCACION GENERAL BASICA CON ESPECIALIZACION EN MATEMATICA"/>
    <x v="16"/>
    <x v="16"/>
  </r>
  <r>
    <s v="PROFESORA DE EDUCACION GENERAL BASICA MENCION EN LOS SUBSECTORES CIENCIAS"/>
    <x v="16"/>
    <x v="16"/>
  </r>
  <r>
    <s v="PROFESOR EDUCFISICACOSAM"/>
    <x v="16"/>
    <x v="16"/>
  </r>
  <r>
    <s v="PROFESOR EDUCFISICA"/>
    <x v="16"/>
    <x v="16"/>
  </r>
  <r>
    <s v="PROFESOR DE MATEMATICASDIRECCION DE SALUD"/>
    <x v="16"/>
    <x v="16"/>
  </r>
  <r>
    <s v="PROFESOR DE ALIMENTACION"/>
    <x v="16"/>
    <x v="16"/>
  </r>
  <r>
    <s v="PROFESOR DE MEDIA TECNICO EN ALIMENTACION"/>
    <x v="16"/>
    <x v="16"/>
  </r>
  <r>
    <s v="PROFESOR DE ALIMENTACIONLICEO JUAN GOMEZ MILLAS"/>
    <x v="16"/>
    <x v="16"/>
  </r>
  <r>
    <s v="PROFESORA DE EDUCACION GENERAL BASICA CON MENCION EN MATEMATICAS"/>
    <x v="16"/>
    <x v="16"/>
  </r>
  <r>
    <s v="PROFESORA DE EDUCACION MEDIA TECNICA MENCION ALIMENTACION COLECTIVA"/>
    <x v="16"/>
    <x v="16"/>
  </r>
  <r>
    <s v="PROFESOR DE EDUCACION ARTISTICA EN BASICA Y MEDIA"/>
    <x v="16"/>
    <x v="16"/>
  </r>
  <r>
    <s v="PROFESORA DE EDUCACION ARTISTICA EN BASICA Y MEDIA CON MENCION EN ARTES MUSICALES"/>
    <x v="16"/>
    <x v="16"/>
  </r>
  <r>
    <s v="PROFESOR DE TRASTORNO DEL APRENDIZAJE"/>
    <x v="16"/>
    <x v="16"/>
  </r>
  <r>
    <s v="PROFESORA DE CASTELLANO MAGISTER EN CURRICULUM"/>
    <x v="16"/>
    <x v="16"/>
  </r>
  <r>
    <s v="PROFESOR EDUCFISICA CENTRO DE NUTRICION INFANTIL"/>
    <x v="16"/>
    <x v="16"/>
  </r>
  <r>
    <s v="PROFESOR EDUCFISICACENTRO DE NUTRICION INFANTIL"/>
    <x v="16"/>
    <x v="16"/>
  </r>
  <r>
    <s v="PROFESOR A EDUCACION FISICA"/>
    <x v="16"/>
    <x v="16"/>
  </r>
  <r>
    <s v="PROFESOR EDUCFISICA CENTRO DE ESPECIALIDADES"/>
    <x v="16"/>
    <x v="16"/>
  </r>
  <r>
    <s v="PROFESOR EDUCFISICACENTRO DE ESPECIALIDADES"/>
    <x v="16"/>
    <x v="16"/>
  </r>
  <r>
    <s v="PROFESOR EDUCFISICACESFAM CONDORES DE CHILE"/>
    <x v="16"/>
    <x v="16"/>
  </r>
  <r>
    <s v="PROFESOR EDUCFISICADIRECCION DE SALUD"/>
    <x v="16"/>
    <x v="16"/>
  </r>
  <r>
    <s v="PROFESORA EDUCACION FISICA BASICA Y MEDIA"/>
    <x v="16"/>
    <x v="16"/>
  </r>
  <r>
    <s v="PROFESORA EDUCACION MEDIA CON MENCION EN FISICA"/>
    <x v="16"/>
    <x v="16"/>
  </r>
  <r>
    <s v="PROFESOR DE ESTUDIO Y COMPRENSION DE LA NATURALEZA"/>
    <x v="16"/>
    <x v="16"/>
  </r>
  <r>
    <s v="PROFESORA DE EDUCA MEDIA EN CASTELLANO"/>
    <x v="16"/>
    <x v="16"/>
  </r>
  <r>
    <s v="PROFESORA BASICA EDUCFISICA"/>
    <x v="16"/>
    <x v="16"/>
  </r>
  <r>
    <s v="PROFESORA DE BIOLOGIA Y CIENCIAS"/>
    <x v="16"/>
    <x v="16"/>
  </r>
  <r>
    <s v="PROFESORA LENGUAJE"/>
    <x v="16"/>
    <x v="16"/>
  </r>
  <r>
    <s v="PROFESORA EN EDUCACION DIFERENCIALCON MENCION EN LATERACIDAS Y MATEMATICAS"/>
    <x v="16"/>
    <x v="16"/>
  </r>
  <r>
    <s v="PROFESORA EDUCACION BASICA LICENCIADA EN EDUCACION PRINER COCLO"/>
    <x v="16"/>
    <x v="16"/>
  </r>
  <r>
    <s v="PROFESOR DE TECNICO PROFESIONAL"/>
    <x v="16"/>
    <x v="16"/>
  </r>
  <r>
    <s v="PROFESOR EDUCACION TECNOLOGICA"/>
    <x v="16"/>
    <x v="16"/>
  </r>
  <r>
    <s v="PROFESOR DE EDUCACION GENERAL MEDIA"/>
    <x v="16"/>
    <x v="16"/>
  </r>
  <r>
    <s v="PROFESOR DE ESTADO EN CASTELLANO Y COMUNICACION"/>
    <x v="16"/>
    <x v="16"/>
  </r>
  <r>
    <s v="PROFESORA DE CASTELLANO POSTITULO EN GESTION EDUCACIONAL DOCTOR EN EVALUACION Y DESARROLLO CURRICULAR"/>
    <x v="16"/>
    <x v="16"/>
  </r>
  <r>
    <s v="PROFESORA DE ARTES"/>
    <x v="16"/>
    <x v="16"/>
  </r>
  <r>
    <s v="PROFESORA DE EDUCACION MEDIA EN BIOLOGIA Y QUIMICA"/>
    <x v="16"/>
    <x v="16"/>
  </r>
  <r>
    <s v="PROFESORA ED GENERAL BASICA"/>
    <x v="16"/>
    <x v="16"/>
  </r>
  <r>
    <s v="PROFESORA EDUCACION GENERAL BASICA MENCION MATEMATICAS"/>
    <x v="16"/>
    <x v="16"/>
  </r>
  <r>
    <s v="PROFESORA DE HISTORIA MEDIA"/>
    <x v="16"/>
    <x v="16"/>
  </r>
  <r>
    <s v="PROFESORA EDUCACION FISICA PARA EDUCACION GENERAL BASICA"/>
    <x v="16"/>
    <x v="16"/>
  </r>
  <r>
    <s v="PROFESORA DE EDUCACION FISICA MENCION ADULTO MAYOR"/>
    <x v="16"/>
    <x v="16"/>
  </r>
  <r>
    <s v="PROFESORA EDUCACION MEDIA EN MATEMATICAS Y FISICA"/>
    <x v="16"/>
    <x v="16"/>
  </r>
  <r>
    <s v="PROFESORA DE ESTADO EN MATEMATICAS Y COMPUTACION"/>
    <x v="16"/>
    <x v="16"/>
  </r>
  <r>
    <s v="PROFESORA EN TRANSTORNOS DE AUDICION Y LENGUAJE"/>
    <x v="16"/>
    <x v="16"/>
  </r>
  <r>
    <s v="PROFESORA DE EDUCACION MEDIA EN EUCACION MUSICAL"/>
    <x v="16"/>
    <x v="16"/>
  </r>
  <r>
    <s v="PROFESOR DE EDUCACION FISICA Y SALUD LICENCIADO EN EDUCACION"/>
    <x v="16"/>
    <x v="16"/>
  </r>
  <r>
    <s v="PROFESOR GENERAL DE EDUCACION BASICA"/>
    <x v="16"/>
    <x v="16"/>
  </r>
  <r>
    <s v="PROFESORA EDUCACION TECNICO PROFESIONAL"/>
    <x v="16"/>
    <x v="16"/>
  </r>
  <r>
    <s v="PROFESORA DE INGLESTRADUCTOR INGLESESPANOL"/>
    <x v="16"/>
    <x v="16"/>
  </r>
  <r>
    <s v="PROFESOR DE EDUCACION FISICA DEPORTES Y RECREACION PARA EDUCACION BASICA Y MEDIA"/>
    <x v="16"/>
    <x v="16"/>
  </r>
  <r>
    <s v="PROFESOR DE EDUCACION FISICA DEPORTE Y RECREACION PARA ENSENANZA BASICA Y MEDIA"/>
    <x v="16"/>
    <x v="16"/>
  </r>
  <r>
    <s v="PROFESORA DE EDCUACION BASICA MENCION EN CIENCIAS SOCIALES"/>
    <x v="16"/>
    <x v="16"/>
  </r>
  <r>
    <s v="PROFESORA DE EDUCACION TECNICOPROFCENTRO DE NUTRICION INFANTIL"/>
    <x v="16"/>
    <x v="16"/>
  </r>
  <r>
    <s v="PROFESORA DE EDUCACION TECNICOPROF"/>
    <x v="16"/>
    <x v="16"/>
  </r>
  <r>
    <s v="PROFESOR EDUCFISICACECOSF LOS SAUCES"/>
    <x v="16"/>
    <x v="16"/>
  </r>
  <r>
    <s v="PROFESOR EDUCFISICACESFAM CARLOS LORCA"/>
    <x v="16"/>
    <x v="16"/>
  </r>
  <r>
    <s v="PROFESOR EDUCFISICA DIRECCION DE SALUD"/>
    <x v="16"/>
    <x v="16"/>
  </r>
  <r>
    <s v="PROFESORA EN ADMINISTRACION EDUCACION MEDIA"/>
    <x v="16"/>
    <x v="16"/>
  </r>
  <r>
    <s v="PROFESOR DE VIOLIN"/>
    <x v="16"/>
    <x v="16"/>
  </r>
  <r>
    <s v="PROFESORESCUELA CLAUDIO ARRAU LEON"/>
    <x v="16"/>
    <x v="16"/>
  </r>
  <r>
    <s v="PROFESORA DE ED MEDIA EN ED FISICA"/>
    <x v="16"/>
    <x v="16"/>
  </r>
  <r>
    <s v="PROFESOR DE EDUCACION FISICA LIENCIADO EN EDUCACION"/>
    <x v="16"/>
    <x v="16"/>
  </r>
  <r>
    <s v="PROFESORA BASICA MUSICA"/>
    <x v="16"/>
    <x v="16"/>
  </r>
  <r>
    <s v="PROFESORA LICENCIADO EN CIENCIAS Y ARTES MUSICALES"/>
    <x v="16"/>
    <x v="16"/>
  </r>
  <r>
    <s v="PROFESORA RELIGION"/>
    <x v="16"/>
    <x v="16"/>
  </r>
  <r>
    <s v="PROFESORA DE EDUCACION BASICA CON ESPECIALIZACION EN EDUCACION INTERCULTURAL"/>
    <x v="16"/>
    <x v="16"/>
  </r>
  <r>
    <s v="PROFESOR LENGUA INDIGENA"/>
    <x v="16"/>
    <x v="16"/>
  </r>
  <r>
    <s v="PROFESOR DE DANZA"/>
    <x v="16"/>
    <x v="16"/>
  </r>
  <r>
    <s v="PROFESOR DE EDUCACNION ARTISTICA"/>
    <x v="16"/>
    <x v="16"/>
  </r>
  <r>
    <s v="PROFESORA DE DANZA CON AUTORIZACION"/>
    <x v="16"/>
    <x v="16"/>
  </r>
  <r>
    <s v="PROFESORA EDUCACION PRIMARIA URBANA"/>
    <x v="16"/>
    <x v="16"/>
  </r>
  <r>
    <s v="PROFESORESCUELA BASICA JOSE MARTI"/>
    <x v="16"/>
    <x v="16"/>
  </r>
  <r>
    <s v="PROFESORA DE HOSTORIA MEDIA"/>
    <x v="16"/>
    <x v="16"/>
  </r>
  <r>
    <s v="PROFESOR DE TECNICO MANUAL"/>
    <x v="16"/>
    <x v="16"/>
  </r>
  <r>
    <s v="PROFESORA BASICA TECNICO MANUAL"/>
    <x v="16"/>
    <x v="16"/>
  </r>
  <r>
    <s v="PROFESORA BASICA TECMANUAL"/>
    <x v="16"/>
    <x v="16"/>
  </r>
  <r>
    <s v="PROFESOR DIFERENCIAL"/>
    <x v="16"/>
    <x v="16"/>
  </r>
  <r>
    <s v="PROFESOR DE TANGO"/>
    <x v="16"/>
    <x v="16"/>
  </r>
  <r>
    <s v="PROFESOR EN EDUCACION FISICAESCUELA BERNARDO LEIGHTON"/>
    <x v="16"/>
    <x v="16"/>
  </r>
  <r>
    <s v="PROFESOR DE EDUCACION FISICAESCUELA MARCIAL MARTINEZ DE FERRARI"/>
    <x v="16"/>
    <x v="16"/>
  </r>
  <r>
    <s v="PROFESORA HISTORIA"/>
    <x v="16"/>
    <x v="16"/>
  </r>
  <r>
    <s v="PROFESOR DE EDUCACION MEDIA CON MENCION EN HISTORIA Y GEOGRAFIA"/>
    <x v="16"/>
    <x v="16"/>
  </r>
  <r>
    <s v="PROFESOR DE ENSENANZA MEDIA"/>
    <x v="16"/>
    <x v="16"/>
  </r>
  <r>
    <s v="PROFESOR DE ELECTRONICA Y TELECOMUNICACIONES"/>
    <x v="16"/>
    <x v="16"/>
  </r>
  <r>
    <s v="PROFESORA DE ELECTRON Y TELECOMUNICACIONES"/>
    <x v="16"/>
    <x v="16"/>
  </r>
  <r>
    <s v="PROFESOR DE EDUCACION ARTISTICALICEO CHRISTA MC AULIFFE"/>
    <x v="16"/>
    <x v="16"/>
  </r>
  <r>
    <s v="PROFESOR DE HOSTORIA Y CIENCIAS SOCIALES"/>
    <x v="16"/>
    <x v="16"/>
  </r>
  <r>
    <s v="PROFESOR DE HISTORIA Y CIENCIAS SOCIALESLICEO FRAY LUIS BELTRAN"/>
    <x v="16"/>
    <x v="16"/>
  </r>
  <r>
    <s v="PROFESOR DE EDUCACION BASICA CON MENCION EN MATEMATICAS"/>
    <x v="16"/>
    <x v="16"/>
  </r>
  <r>
    <s v="PROFESORA EDUCACION GENERAL BASICA POST TITULO CIENCIAS"/>
    <x v="16"/>
    <x v="16"/>
  </r>
  <r>
    <s v="PROFESORA DE EDUCACION BASICA MENCION LENGUAJE"/>
    <x v="16"/>
    <x v="16"/>
  </r>
  <r>
    <s v="PROFESOR DE MATEMATICASCOLEGIO LA BATALLA DE LA CONCEPCION"/>
    <x v="16"/>
    <x v="16"/>
  </r>
  <r>
    <s v="PROFESORA NORMALISTA ESPECIALIDA TEA"/>
    <x v="16"/>
    <x v="16"/>
  </r>
  <r>
    <s v="PROFESORA DE EDUCACION BASICA CON POSTITULO EN CIENCIAS NATURALES"/>
    <x v="16"/>
    <x v="16"/>
  </r>
  <r>
    <s v="PROFESOR DE EDUCACION BASICA CON MENCION EN CIENCIAS SOCIALES"/>
    <x v="16"/>
    <x v="16"/>
  </r>
  <r>
    <s v="PROFESORA EDUCACION GENERAL BASICA MENCION RELIGION"/>
    <x v="16"/>
    <x v="16"/>
  </r>
  <r>
    <s v="PROFESORA EDUCACION TECNOLOGICA"/>
    <x v="16"/>
    <x v="16"/>
  </r>
  <r>
    <s v="PROFESOR DE EDUCACION MEDIA EN ARTES PLASTICASLICEO FRAY LUIS BELTRAN"/>
    <x v="16"/>
    <x v="16"/>
  </r>
  <r>
    <s v="PROFESORA DE ESTADO EDUCACION FISICA"/>
    <x v="16"/>
    <x v="16"/>
  </r>
  <r>
    <s v="PROFESORE EDUCACION BASICA"/>
    <x v="16"/>
    <x v="16"/>
  </r>
  <r>
    <s v="PROFESOR DE ESTADO EN HISTORIA Y CS SOCIALES"/>
    <x v="16"/>
    <x v="16"/>
  </r>
  <r>
    <s v="PROFESORA DE ESTADO EN HISTORIA Y CIENCIAS"/>
    <x v="16"/>
    <x v="16"/>
  </r>
  <r>
    <s v="PROFESOR BASICA ESPECIALISTA EN INGLES"/>
    <x v="16"/>
    <x v="16"/>
  </r>
  <r>
    <s v="PROFESORA DE EDCUACION MEIDA CON MENCION EN ARTES MUSICALES"/>
    <x v="16"/>
    <x v="16"/>
  </r>
  <r>
    <s v="PROFESOR DE ESTADO HISTORIA Y CIENCIAS"/>
    <x v="16"/>
    <x v="16"/>
  </r>
  <r>
    <s v="PROFESORA EDUCACION FISICA DEPORTES Y RECREACION"/>
    <x v="16"/>
    <x v="16"/>
  </r>
  <r>
    <s v="PROFESORA DE EDUCACION MEDIA"/>
    <x v="16"/>
    <x v="16"/>
  </r>
  <r>
    <s v="PROFESOR DE EDUCACION FISICA MENCION EN ENTRENAMIENTO"/>
    <x v="16"/>
    <x v="16"/>
  </r>
  <r>
    <s v="PROFESORA DE RELIGION"/>
    <x v="16"/>
    <x v="16"/>
  </r>
  <r>
    <s v="PROFESOR DE EDUCACION BASICA MENCION TECNOLOGIA"/>
    <x v="16"/>
    <x v="16"/>
  </r>
  <r>
    <s v="PROFESORA DE ENSENANZA MEDIA EN ARTES VISUALES"/>
    <x v="16"/>
    <x v="16"/>
  </r>
  <r>
    <s v="PROFESOR DE EDUCACION MEDIA CON MENCION EN ARTES VISUALES"/>
    <x v="16"/>
    <x v="16"/>
  </r>
  <r>
    <s v="PROFESORA DE EDUCACION BASICA CON MENCION EN MATEMATICAS"/>
    <x v="16"/>
    <x v="16"/>
  </r>
  <r>
    <s v="PROFESORA DE EDCUACION MEIDA CON MENCION EN MATEMATICAS"/>
    <x v="16"/>
    <x v="16"/>
  </r>
  <r>
    <s v="PROFESOR DE HOSTORIA Y GEOGRAFIA"/>
    <x v="16"/>
    <x v="16"/>
  </r>
  <r>
    <s v="PROFESORA DE EDUCACION GENERAL BASICA CON MENSION EN LENGUAJE Y COMUNICACION"/>
    <x v="16"/>
    <x v="16"/>
  </r>
  <r>
    <s v="PROFESORA DE EDUCACION GENERAL BASICA INGLES"/>
    <x v="16"/>
    <x v="16"/>
  </r>
  <r>
    <s v="PROFESORA EN EDUCACION DIFERENCIALCON ESPECIALIZACION EN NEE TRANSITORIAS Y DEFICIENCIA MENTAL"/>
    <x v="16"/>
    <x v="16"/>
  </r>
  <r>
    <s v="PROFESORA DE ESTADO EN MATEMATICA Y COMPUTACION"/>
    <x v="16"/>
    <x v="16"/>
  </r>
  <r>
    <s v="PROFESOR DE CIENCIAS NATURALESCOMPLEJO EDUCACIONAL FELIPE HERRERA LANE"/>
    <x v="16"/>
    <x v="16"/>
  </r>
  <r>
    <s v="PROFESORA DE ESTADO ELECTRICIDAD"/>
    <x v="16"/>
    <x v="16"/>
  </r>
  <r>
    <s v="PROFESORA BASICA RELIGION"/>
    <x v="16"/>
    <x v="16"/>
  </r>
  <r>
    <s v="PROFESORA EGB TECNOLOGIA"/>
    <x v="16"/>
    <x v="16"/>
  </r>
  <r>
    <s v="PROFESORA EDUCACION DIFERENCIAL CON MENCION EN DEFICIENCIA MENTAL"/>
    <x v="16"/>
    <x v="16"/>
  </r>
  <r>
    <s v="PROFESOR EDUCACION BASICA MENCION MATEMATICA"/>
    <x v="16"/>
    <x v="16"/>
  </r>
  <r>
    <s v="PROFESOR DE EDUCACION BASICA CON MENCION EN TRASTORNOS DEL APRENDIZAJE"/>
    <x v="16"/>
    <x v="16"/>
  </r>
  <r>
    <s v="PROFESORA DE EDUCACION BASICA CON MENCION EN TRASTORNOS DEL APRENDIZAJE"/>
    <x v="16"/>
    <x v="16"/>
  </r>
  <r>
    <s v="PROFESORA DE EDUCACION DIFENCIAL"/>
    <x v="16"/>
    <x v="16"/>
  </r>
  <r>
    <s v="PROFESOR DE EDUCACION BASICADIRECCION DE EDUCACION"/>
    <x v="16"/>
    <x v="16"/>
  </r>
  <r>
    <s v="PROFESORA DE EDUCACION BASICA CON MENCION EN TECNOLOGIA Y MEDIO AMBIENTE"/>
    <x v="16"/>
    <x v="16"/>
  </r>
  <r>
    <s v="PROFESORA DE DUCACION DIFERENCIAL"/>
    <x v="16"/>
    <x v="16"/>
  </r>
  <r>
    <s v="PROFESORA DE DUCACION DIFERENCIALESCUELA CLAUDIO ARRAU LEON"/>
    <x v="16"/>
    <x v="16"/>
  </r>
  <r>
    <s v="PROFESOR DE INGLESESC GRAL ALBERTO A BACHELET MARTINEZ"/>
    <x v="16"/>
    <x v="16"/>
  </r>
  <r>
    <s v="PROFESOR DE EDUCACION FISICA PARA EDUCACION BASICA Y MEDIA"/>
    <x v="16"/>
    <x v="16"/>
  </r>
  <r>
    <s v="PROFESOR DE EDUCACION MUSICAL PARA LA EDUCACION PRE ESCOLAR Y BASICA"/>
    <x v="16"/>
    <x v="16"/>
  </r>
  <r>
    <s v="PROFESORA DE EDUCACION BASICA CON POSTITULO EN EDUCACION MENCION MATEMATICAS"/>
    <x v="16"/>
    <x v="16"/>
  </r>
  <r>
    <s v="PROFESOR DE CASTELLANOLICEO JUAN GOMEZ MILLAS"/>
    <x v="16"/>
    <x v="16"/>
  </r>
  <r>
    <s v="PROFESORA DE BIOLOGIA Y CIENCIAS MENCION EDUCACION BASICA"/>
    <x v="16"/>
    <x v="16"/>
  </r>
  <r>
    <s v="PROFESORA DE EDUCACION DIFERENCIAL ESPECIALISTA EN PROBLEMAS DE AUDICION Y LENGUAJE"/>
    <x v="16"/>
    <x v="16"/>
  </r>
  <r>
    <s v="PROFESORA DE EDUCACION BASICA CON ESPECIALIZACION EN EDUCACION MATEMATICA"/>
    <x v="16"/>
    <x v="16"/>
  </r>
  <r>
    <s v="PROFESORA DE EDUCACION BASICA MENCION MATEMATICAS"/>
    <x v="16"/>
    <x v="16"/>
  </r>
  <r>
    <s v="PROFESORA DE EDUCACION DIFERENCIAL CON MENCION EN DIFICULTADES DEL APRENDIZAJE E INCLUSION EDUCATIVA"/>
    <x v="16"/>
    <x v="16"/>
  </r>
  <r>
    <s v="PROFESORA DE EDUCACION DIFERENCIAL LITERACIDAD Y MATEMATICA"/>
    <x v="16"/>
    <x v="16"/>
  </r>
  <r>
    <s v="PROFESORA DE EDUCACION BASICA MENCION EN TRASTORNOS DEL APRENDIZAJE"/>
    <x v="16"/>
    <x v="16"/>
  </r>
  <r>
    <s v="PROFESORA DE EDUCACION DIFERENCIAL MENCION EN DEFICIENCIA MENTAL"/>
    <x v="16"/>
    <x v="16"/>
  </r>
  <r>
    <s v="PROFESOR DE ENSENANZA MEDIA EN HISTORIA Y CIENCIAS SOCIALES"/>
    <x v="16"/>
    <x v="16"/>
  </r>
  <r>
    <s v="PROFESORA DE EDUCACION MEDIA EN CASTELLANOESCUELA MARCIAL MARTINEZ DE FERRARI"/>
    <x v="16"/>
    <x v="16"/>
  </r>
  <r>
    <s v="PROFESOR DE EDUCACION TECNICO PROFESIONALLICEO JUAN GOMEZ MILLAS"/>
    <x v="16"/>
    <x v="16"/>
  </r>
  <r>
    <s v="PROFESOR DE EDUCACION DIFERENCIAL CON MENCION DIFICULTADES DEL APRENDIZAJE Y DEL LENGUAJE"/>
    <x v="16"/>
    <x v="16"/>
  </r>
  <r>
    <s v="PROFESOR DE EDUCACION GENERAL BASICA MAGISTER EN EDUCACION"/>
    <x v="16"/>
    <x v="16"/>
  </r>
  <r>
    <s v="PROFESOR DE HISTORIA GEOGRAFIA Y EDUCACION FISICA"/>
    <x v="16"/>
    <x v="16"/>
  </r>
  <r>
    <s v="PROFESORA DE TECNOLOGIA"/>
    <x v="16"/>
    <x v="16"/>
  </r>
  <r>
    <s v="PROFESOR DE EDUCACION GENERAL BASICA CON MENCION EN TECNOLOGIA Y MEDIO AMBIENTE"/>
    <x v="16"/>
    <x v="16"/>
  </r>
  <r>
    <s v="PROFESOR DE EDUCACION MUSICALESCUELA MARCIAL MARTINEZ DE FERRARI"/>
    <x v="16"/>
    <x v="16"/>
  </r>
  <r>
    <s v="PROFESORA DE QUIMICA"/>
    <x v="16"/>
    <x v="16"/>
  </r>
  <r>
    <s v="PROFESORA DE EDUCACION BASCICA"/>
    <x v="16"/>
    <x v="16"/>
  </r>
  <r>
    <s v="PROFESORA DE QUIMICALICEO FRAY LUIS BELTRAN"/>
    <x v="16"/>
    <x v="16"/>
  </r>
  <r>
    <s v="PROFESOR DE EDUCACION FISICADIRECCION DE EDUCACION"/>
    <x v="16"/>
    <x v="16"/>
  </r>
  <r>
    <s v="PROFESOR EDUCACION GENERAL BASICAESCUELA BASICA VILLA SANTA ELENA"/>
    <x v="16"/>
    <x v="16"/>
  </r>
  <r>
    <s v="PROFESOR DE EDUCACION GENERAL BASICAESCUELA ORLANDO LETELIER"/>
    <x v="16"/>
    <x v="16"/>
  </r>
  <r>
    <s v="PROFESOR DE MATEMATICASLICEO FRAY LUIS BELTRAN"/>
    <x v="16"/>
    <x v="16"/>
  </r>
  <r>
    <s v="PROFESOR DE EDUCACION GENERAL BASICAESCUELA BERNARDO LEIGHTON"/>
    <x v="16"/>
    <x v="16"/>
  </r>
  <r>
    <s v="PROFESOR DE EDUCACION FISICA DEPORTE Y RECREACION PARA LA ENSENANZA BASICA Y MEDIA"/>
    <x v="16"/>
    <x v="16"/>
  </r>
  <r>
    <s v="PROFESORDIRECCION DE EDUCACION"/>
    <x v="16"/>
    <x v="16"/>
  </r>
  <r>
    <s v="PROFESOR GENERAL DE EDUCACION BASICACOMPLEJO EDUCACIONAL FELIPE HERRERA LANE"/>
    <x v="16"/>
    <x v="16"/>
  </r>
  <r>
    <s v="PROFESOR DE EDUCACION FISICA DEPORTE Y RECREACIONLICEO JUAN GOMEZ MILLAS"/>
    <x v="16"/>
    <x v="16"/>
  </r>
  <r>
    <s v="TITULO PROFESIONAL DE PROFESOR DE EDUCACION MEDIA EN INGLES"/>
    <x v="16"/>
    <x v="16"/>
  </r>
  <r>
    <s v="PROFESOR DE EDUCACION FISICACOMPLEJO EDUCACIONAL FELIPE HERRERA LANE"/>
    <x v="16"/>
    <x v="16"/>
  </r>
  <r>
    <s v="PROFESOR DE EDUCACION FISICA LICENCIADO EN EDUCACION"/>
    <x v="16"/>
    <x v="16"/>
  </r>
  <r>
    <s v="PROFESOR DE EDUCACION MEDIA EN EDUCACION FISICA ESCUELA MARCIAL MARTINEZ DE FERRARI"/>
    <x v="16"/>
    <x v="16"/>
  </r>
  <r>
    <s v="PROFESORA DE EDUCACION GENERAL BASICAESCUELA BASICA CIUDAD DE LYON"/>
    <x v="16"/>
    <x v="16"/>
  </r>
  <r>
    <s v="PROFESORA DE EDUCACION DIFERENCIALESCUELA BASICA AVIADORES"/>
    <x v="16"/>
    <x v="16"/>
  </r>
  <r>
    <s v="PROFESORA DE LENGUAJE EDUCACION MEDIA"/>
    <x v="16"/>
    <x v="16"/>
  </r>
  <r>
    <s v="PROFESORA DE LENGUAJE EDUCACION MEDIALICEO FRAY LUIS BELTRAN"/>
    <x v="16"/>
    <x v="16"/>
  </r>
  <r>
    <s v="PROFESORA DE CASTELLANO EDUCACION MEDIA"/>
    <x v="16"/>
    <x v="16"/>
  </r>
  <r>
    <s v="PROFESOR DE HISTORIA GEOGRAFIA Y EDUCACION CIVICACENTRO EDUCACIONAL MATIAS COUSINO"/>
    <x v="16"/>
    <x v="16"/>
  </r>
  <r>
    <s v="PROFESORA DE EDUCACION BASICA MENCION LEGUAJE Y COMUNICACION"/>
    <x v="16"/>
    <x v="16"/>
  </r>
  <r>
    <s v="PROFESOR DE EDUCACION DIFERENCIALDIRECCION DE SALUD"/>
    <x v="16"/>
    <x v="16"/>
  </r>
  <r>
    <s v="PROFESOR DE EDUCACION DIFERENCIAL DIRECCION DE SALUD"/>
    <x v="16"/>
    <x v="16"/>
  </r>
  <r>
    <s v="PROFESOR DE EDUCACION FISICAESCUELA CLAUDIO ARRAU LEON"/>
    <x v="16"/>
    <x v="16"/>
  </r>
  <r>
    <s v="DIRECCION DE SALUDPROFESOR EDUC FISICA"/>
    <x v="16"/>
    <x v="16"/>
  </r>
  <r>
    <s v="PROFESOR DE EDUCACION FISICA PARA LA EDUCACION GENERAL BASICAESCUELA MARCIAL MARTINEZ DE FERRARI"/>
    <x v="16"/>
    <x v="16"/>
  </r>
  <r>
    <s v="PROFESOR DE EDUCACION BASICAESCUELA CLAUDIO ARRAU LEON"/>
    <x v="16"/>
    <x v="16"/>
  </r>
  <r>
    <s v="PROFESOR DE EDUCACION BASICAESCUELA BASICA VILLA SANTA ELENA"/>
    <x v="16"/>
    <x v="16"/>
  </r>
  <r>
    <s v="PROFESOR EN EDUCACION FISICALICEO CHRISTA MC AULIFFE"/>
    <x v="16"/>
    <x v="16"/>
  </r>
  <r>
    <s v="PROFESOR DE EDUCACION MEDIA EN HISTORIA GEOGRAFIA Y EDUCACION CIVICALICEO JUAN GOMEZ MILLAS"/>
    <x v="16"/>
    <x v="16"/>
  </r>
  <r>
    <s v="PROFESOR DE EDUCACION GENERAL BASICO"/>
    <x v="16"/>
    <x v="16"/>
  </r>
  <r>
    <s v="PROFESOR DE EDUCACION GENERAL BASICOESCUELA BASICA VILLA SANTA ELENA"/>
    <x v="16"/>
    <x v="16"/>
  </r>
  <r>
    <s v="PROFESORA DE EDUCACION BASICAESC GRAL ALBERTO A BACHELET MARTINEZ"/>
    <x v="16"/>
    <x v="16"/>
  </r>
  <r>
    <s v="PROFESORA DE ARTES VISUALESESCUELA BASICA BASE EL BOSQUE"/>
    <x v="16"/>
    <x v="16"/>
  </r>
  <r>
    <s v="PROFESOR DE EDUCACION DIFERENCIALCOMPLEJO EDUCACIONAL FELIPE HERRERA LANE"/>
    <x v="16"/>
    <x v="16"/>
  </r>
  <r>
    <s v="PROFESOR DE EDUCACION GENERAL BASICAESCUELA CLAUDIO ARRAU LEON"/>
    <x v="16"/>
    <x v="16"/>
  </r>
  <r>
    <s v="PROFESOR DE INGLESESC BAS PDTE SALVADOR ALLENDE G"/>
    <x v="16"/>
    <x v="16"/>
  </r>
  <r>
    <s v="PROFESORA DE EDUCACION GENERAL BASICAESCUELA BERNARDO LEIGHTON"/>
    <x v="16"/>
    <x v="16"/>
  </r>
  <r>
    <s v="PROFESOR DE EDUCACION BASICACOLEGIO LA BATALLA DE LA CONCEPCION"/>
    <x v="16"/>
    <x v="16"/>
  </r>
  <r>
    <s v="PROFESOR DE EDUCACION GENERAL BASICAESCUELA BASICA BASE EL BOSQUE"/>
    <x v="16"/>
    <x v="16"/>
  </r>
  <r>
    <s v="PROFESOR DE EDUCACION FISICAESCUELA BASICA BASE EL BOSQUE"/>
    <x v="16"/>
    <x v="16"/>
  </r>
  <r>
    <s v="PROFESORA DE EDUCACION GENERAL BASICAESCUELA BASICA NEMESIO ANTUNEZ"/>
    <x v="16"/>
    <x v="16"/>
  </r>
  <r>
    <s v="PROFESOR DE EDUCACION GENERAL BASICAESCUELA BASICA NEMESIO ANTUNEZ"/>
    <x v="16"/>
    <x v="16"/>
  </r>
  <r>
    <s v="PROFESOR DE EDUCACION BASICA CON MENCION EN CIENCIAS NATURALES"/>
    <x v="16"/>
    <x v="16"/>
  </r>
  <r>
    <s v="PROFESOR DE EDUCACION BASICA CON MENCION EN CIENCIAS NATURALESESCUELA MARCIAL MARTINEZ DE FERRARI"/>
    <x v="16"/>
    <x v="16"/>
  </r>
  <r>
    <s v="PROFESORA DE LENGUA CASTELLANA Y COMUNICACIONLICEO JUAN GOMEZ MILLAS"/>
    <x v="16"/>
    <x v="16"/>
  </r>
  <r>
    <s v="PROFESOR DE EDUACION BASICA"/>
    <x v="16"/>
    <x v="16"/>
  </r>
  <r>
    <s v="PROFESOR DE DUCACION BASICA"/>
    <x v="16"/>
    <x v="16"/>
  </r>
  <r>
    <s v="PROFESOR DE FISICA Y MATEMATICAS"/>
    <x v="16"/>
    <x v="16"/>
  </r>
  <r>
    <s v="PROFESORA DE EDUCACION DIFERENCIAL EN DEFICIENCIA MENTAL"/>
    <x v="16"/>
    <x v="16"/>
  </r>
  <r>
    <s v="PROFESORA DE EDUCACION DIFERENCIAL EN DIFICIENCIA MENTAL"/>
    <x v="16"/>
    <x v="16"/>
  </r>
  <r>
    <s v="PROFESORA DE EDUCACION DIFERENCIAL EN DIFICIENCIA MENTALLICEO JUAN GOMEZ MILLAS"/>
    <x v="16"/>
    <x v="16"/>
  </r>
  <r>
    <s v="PROFESOR DE EDUCACION MEDIA EN HISTORIA Y CIENCIAS SOCIALESESC BAS PDTE SALVADOR ALLENDE G"/>
    <x v="16"/>
    <x v="16"/>
  </r>
  <r>
    <s v="PROFESOR DE EDUCACION DIFERENCIAL MENCION TRANSTORNOS ESPECIFICOS DEL APRENDIZAJE"/>
    <x v="16"/>
    <x v="16"/>
  </r>
  <r>
    <s v="PROFESOR DE HISTORIA GEOGRAFIA Y EDUCACION CIVICAESCUELA BERNARDO LEIGHTON"/>
    <x v="16"/>
    <x v="16"/>
  </r>
  <r>
    <s v="PROFESOR DE EDUCACION DIFERENCIALESCUELA BASICA BASE EL BOSQUE"/>
    <x v="16"/>
    <x v="16"/>
  </r>
  <r>
    <s v="PROFESORA DE EDUCACION DIFERENCIALESCUELA ORLANDO LETELIER"/>
    <x v="16"/>
    <x v="16"/>
  </r>
  <r>
    <s v="PROFESOR DE LENGUA CASTELLANA Y COMUNICACIONCENTRO EDUCACIONAL MATIAS COUSINO"/>
    <x v="16"/>
    <x v="16"/>
  </r>
  <r>
    <s v="PROFESOR DE EDUCACION MEDIA EN LEGUAJE Y COMUNICACION"/>
    <x v="16"/>
    <x v="16"/>
  </r>
  <r>
    <s v="PROFESOR EN EDUCACION FISICALICEO JUAN GOMEZ MILLAS"/>
    <x v="16"/>
    <x v="16"/>
  </r>
  <r>
    <s v="PROFESOR DE EDUCACION DIFERENCIALESCUELA MARCIAL MARTINEZ DE FERRARI"/>
    <x v="16"/>
    <x v="16"/>
  </r>
  <r>
    <s v="PROFESORA DE EDUCACION ARTISTICA EN BASICA Y MEDIA"/>
    <x v="16"/>
    <x v="16"/>
  </r>
  <r>
    <s v="PROFESOR DE EDUCACION DIFERENCIALESCUELA BERNARDO LEIGHTON"/>
    <x v="16"/>
    <x v="16"/>
  </r>
  <r>
    <s v="PROFESORA DE EDUCACION TECNICO PROFESIONAL EN ADMINISTRACION Y COMERCIO"/>
    <x v="16"/>
    <x v="16"/>
  </r>
  <r>
    <s v="PROFESORA DE EDUCACION TECNICO PROFESIONAL EN ADMINISTRACION Y COMERCIOLICEO JUAN GOMEZ MILLAS"/>
    <x v="16"/>
    <x v="16"/>
  </r>
  <r>
    <s v="PROFESOR DE MATEMATICA E INFORMATICA EDUCACIONAL"/>
    <x v="16"/>
    <x v="16"/>
  </r>
  <r>
    <s v="PROFESOR DE EDUCACION DIFERENCIALESCUELA ORLANDO LETELIER"/>
    <x v="16"/>
    <x v="16"/>
  </r>
  <r>
    <s v="PROFESORA DE ENSENANZA MEDIA EN HISTORIA Y CIENCIAS SOCIALESESC BAS PDTE SALVADOR ALLENDE G"/>
    <x v="16"/>
    <x v="16"/>
  </r>
  <r>
    <s v="PROFESOR DE EDUCACION BASICAESCUELA MARCIAL MARTINEZ DE FERRARI"/>
    <x v="16"/>
    <x v="16"/>
  </r>
  <r>
    <s v="PROFESORA DE EDUCACION TECNICOPROFDIRECCION DE SALUD"/>
    <x v="16"/>
    <x v="16"/>
  </r>
  <r>
    <s v="PROFESORA DE EDUCACION TECNICOPROF DIRECCION DE SALUD"/>
    <x v="16"/>
    <x v="16"/>
  </r>
  <r>
    <s v="PROFESORA DE LENGUA CASTELLANA Y COMUNICACIONCOMPLEJO EDUCACIONAL FELIPE HERRERA LANE"/>
    <x v="16"/>
    <x v="16"/>
  </r>
  <r>
    <s v="PROFESOR DE INGLESESCUELA BASICA BASE EL BOSQUE"/>
    <x v="16"/>
    <x v="16"/>
  </r>
  <r>
    <s v="PROFESORA DE EDUCACION DIFERENCIALLICEO JUAN GOMEZ MILLAS"/>
    <x v="16"/>
    <x v="16"/>
  </r>
  <r>
    <s v="PROFESOR DE EDUCACION BASICAESCUELA BASICA AVIADORES"/>
    <x v="16"/>
    <x v="16"/>
  </r>
  <r>
    <s v="PROFESOR DE HISTORIA Y GEOGRAFIAESCUELA MARCIAL MARTINEZ DE FERRARI"/>
    <x v="16"/>
    <x v="16"/>
  </r>
  <r>
    <s v="PROFESORA DE EDUCACION DIFERENCIAL ESPECIALISTA EN PROBLEMAS DE VISIONLICEO CHRISTA MC AULIFFE"/>
    <x v="16"/>
    <x v="16"/>
  </r>
  <r>
    <s v="PROFESOR DE EDUCACION FISICA PARA LA EDUCACION BASICA"/>
    <x v="16"/>
    <x v="16"/>
  </r>
  <r>
    <s v="PROFESOR DE EDUCACION FISICA PARA LA EDUCACION BASICAESCUELA MARCIAL MARTINEZ DE FERRARI"/>
    <x v="16"/>
    <x v="16"/>
  </r>
  <r>
    <s v="PROFESORA DE EDUCACION DIFERENCIALESCUELA BASICA VILLA SANTA ELENA"/>
    <x v="16"/>
    <x v="16"/>
  </r>
  <r>
    <s v="PROFESOR DE EDUCACION DIFERENCIAL MENCION EN INTEGRACION ESCOLARLICEO FRAY LUIS BELTRAN"/>
    <x v="16"/>
    <x v="16"/>
  </r>
  <r>
    <s v="PROFESOR DE HISTORIA Y CIENCIAS SOCIALESLICEO JUAN GOMEZ MILLAS"/>
    <x v="16"/>
    <x v="16"/>
  </r>
  <r>
    <s v="PROFESORA DE EDUCACION MEDIA EN LENGUA CASTELLANA Y LITERATURA"/>
    <x v="16"/>
    <x v="16"/>
  </r>
  <r>
    <s v="PROFESORA DE EDUCACION DIFERENCIAL EN PROBLEMAS DE APRENDIZAJE"/>
    <x v="16"/>
    <x v="16"/>
  </r>
  <r>
    <s v="PROFESOR DE ESTADO DE CHILE PARA ENSENANZA TECNICO PROFESIONAL"/>
    <x v="16"/>
    <x v="16"/>
  </r>
  <r>
    <s v="PROFESOR EDUCFISICACENTRO DE ADOLESCENTES"/>
    <x v="16"/>
    <x v="16"/>
  </r>
  <r>
    <s v="PROFESOR EDUCFISICA CENTRO DE ADOLESCENTES"/>
    <x v="16"/>
    <x v="16"/>
  </r>
  <r>
    <s v="PROFESOR DE HISTORIA Y CIENCIAS SOCIALESESCUELA BASICA CIUDAD DE LYON"/>
    <x v="16"/>
    <x v="16"/>
  </r>
  <r>
    <s v="PROFESORA DE LENGUA CASTELLANA Y COMUNICACIONCENTRO EDUCACIONAL MATIAS COUSINO"/>
    <x v="16"/>
    <x v="16"/>
  </r>
  <r>
    <s v="PROFESORA DE EDUCACION DIFERENCIALESC BAS PDTE SALVADOR ALLENDE G"/>
    <x v="16"/>
    <x v="16"/>
  </r>
  <r>
    <s v="PROFESORA DE EDUCACION ARTISTICA EN BASICA Y MEDIAESCUELA BASICA VILLA SANTA ELENA"/>
    <x v="16"/>
    <x v="16"/>
  </r>
  <r>
    <s v="PROFESORA DE EDUCACION DIFERENCIALESCUELA BASICA NEMESIO ANTUNEZ"/>
    <x v="16"/>
    <x v="16"/>
  </r>
  <r>
    <s v="PROFESORA DE EDUCACION BASICACOMPLEJO EDUCACIONAL FELIPE HERRERA LANE"/>
    <x v="16"/>
    <x v="16"/>
  </r>
  <r>
    <s v="PROFESORA DE ESTADOLICEO JUAN GOMEZ MILLAS"/>
    <x v="16"/>
    <x v="16"/>
  </r>
  <r>
    <s v="PROFESOR DE EDUCACIONESCUELA BASICA VILLA SANTA ELENA"/>
    <x v="16"/>
    <x v="16"/>
  </r>
  <r>
    <s v="PROFESOR DE EDUCACION GENERAL BASICAESC BAS PDTE SALVADOR ALLENDE G"/>
    <x v="16"/>
    <x v="16"/>
  </r>
  <r>
    <s v="PROFESORA DE EDUCACION BASICAESCUELA BASICA BASE EL BOSQUE"/>
    <x v="16"/>
    <x v="16"/>
  </r>
  <r>
    <s v="PROFESORA DE ESTADO PARA LA EDUCACION TECNICO PROFESIONALDIRECCION DE EDUCACION"/>
    <x v="16"/>
    <x v="16"/>
  </r>
  <r>
    <s v="PROFESORA DE ESTADO PARA LA EDUCACION TECNICO PROFESIONAL"/>
    <x v="16"/>
    <x v="16"/>
  </r>
  <r>
    <s v="PROFESOR DE INGLESLICEO JUAN GOMEZ MILLAS"/>
    <x v="16"/>
    <x v="16"/>
  </r>
  <r>
    <s v="PROFESOR DE MATEMATICASESCUELA BASICA PAUL HARRIS"/>
    <x v="16"/>
    <x v="16"/>
  </r>
  <r>
    <s v="PROFESORA DE EDUCACION GENERAL BASICAESCUELA ORLANDO LETELIER"/>
    <x v="16"/>
    <x v="16"/>
  </r>
  <r>
    <s v="PROFESORA DE CASTELLANOLICEO JUAN GOMEZ MILLAS"/>
    <x v="16"/>
    <x v="16"/>
  </r>
  <r>
    <s v="PROFESOR DE ESTADO EN QUIMICA Y BIOLOGIALICEO JUAN GOMEZ MILLAS"/>
    <x v="16"/>
    <x v="16"/>
  </r>
  <r>
    <s v="PROFESOR DE EDUCACION BASICAESCUELA BASICA NEMESIO ANTUNEZ"/>
    <x v="16"/>
    <x v="16"/>
  </r>
  <r>
    <s v="PROFESOR DE EDUCACION BASICA INGENIERO EN COMPUTACION E INFORMATICACOMPLEJO EDUCACIONAL FELIPE HERRERA LANE"/>
    <x v="16"/>
    <x v="16"/>
  </r>
  <r>
    <s v="PROFESOR DE EDUCACION BASICA INGENIERO EN COMPUTACION E INFORMATICA"/>
    <x v="16"/>
    <x v="16"/>
  </r>
  <r>
    <s v="PROFESORA DE EDUCACION FISICA PARA BASICA Y MEDIA"/>
    <x v="16"/>
    <x v="16"/>
  </r>
  <r>
    <s v="PROFESORA DE CIENCIAS SOCIALES"/>
    <x v="16"/>
    <x v="16"/>
  </r>
  <r>
    <s v="PROFESORA DE ESTADO EN HISTORIA Y GEOGRAFIA CONTADOR GENERAL"/>
    <x v="16"/>
    <x v="16"/>
  </r>
  <r>
    <s v="PROFESORA DE MATEMATICA Y ESTADISTICA"/>
    <x v="16"/>
    <x v="16"/>
  </r>
  <r>
    <s v="PROFESOR DE ENSENANZA MEDIA EN HISTORIA Y CIENCIAS"/>
    <x v="16"/>
    <x v="16"/>
  </r>
  <r>
    <s v="PROFESORA DE LENGUA CASTLLENA Y COMUNICACION"/>
    <x v="16"/>
    <x v="16"/>
  </r>
  <r>
    <s v="PROFESORA DE EDUCACION DIFERENCIAL CON MENCION EN ACCESIBILIDAD DE LOS APRENDIZAJES"/>
    <x v="16"/>
    <x v="16"/>
  </r>
  <r>
    <s v="PROFESORA ZUMBA"/>
    <x v="16"/>
    <x v="16"/>
  </r>
  <r>
    <s v="PROFESORA DE EDUCACION FISICA ENFOQUE ADULTOS MAYORES"/>
    <x v="16"/>
    <x v="16"/>
  </r>
  <r>
    <s v="PROFESOR DE TAEKWONDO"/>
    <x v="16"/>
    <x v="16"/>
  </r>
  <r>
    <s v="PROFESORA ENSENANZA BASICA"/>
    <x v="16"/>
    <x v="16"/>
  </r>
  <r>
    <s v="PROFESOR DE YOGA"/>
    <x v="16"/>
    <x v="16"/>
  </r>
  <r>
    <s v="LICENCIADA EN EDUCACION PROFESORA DE DUCACION FISICA"/>
    <x v="16"/>
    <x v="16"/>
  </r>
  <r>
    <s v="PROFESOR DE ENSENANZA MEDIA EN HISTORIA Y GEOGRAFIA"/>
    <x v="16"/>
    <x v="16"/>
  </r>
  <r>
    <s v="PROFESORA DIFERENCIAL Y RELIGION"/>
    <x v="16"/>
    <x v="16"/>
  </r>
  <r>
    <s v="PROFESORA DE EDUCACION GENERAL BASICA CON MENCION EN ARTES PLASTICAS"/>
    <x v="16"/>
    <x v="16"/>
  </r>
  <r>
    <s v="PROFESORA DE EDUCACION GENERAL BASICA LICENCIADA DE EDUCACION"/>
    <x v="16"/>
    <x v="16"/>
  </r>
  <r>
    <s v="PROFESORA DE EDUCACION GENERAL"/>
    <x v="16"/>
    <x v="16"/>
  </r>
  <r>
    <s v="PROFESOR DE DUCACION GENERAL BASICA"/>
    <x v="16"/>
    <x v="16"/>
  </r>
  <r>
    <s v="PROFESORA DE ESTADO EN HISTORIA Y GEOGRAFIA CONTADORA GENERAL"/>
    <x v="16"/>
    <x v="16"/>
  </r>
  <r>
    <s v="PROFESORA DE LA ESPECIALIDAD Y ELECTIVO DE CERAMICA LICENCIATURA EN ARTES"/>
    <x v="16"/>
    <x v="16"/>
  </r>
  <r>
    <s v="PROFESORA DE EDUCACIN FISICA CON MENCION EN ADULTO MAYOR"/>
    <x v="16"/>
    <x v="16"/>
  </r>
  <r>
    <s v="LICENCIADA EN ARTES CON MENCION EN ARTES PLASTICAS PROFESORA DE ESTADO DE ARTES PLASTICAS"/>
    <x v="16"/>
    <x v="16"/>
  </r>
  <r>
    <s v="PROFESOR DE EDUCACION TECNICO PROFESIONAL AREA AGRICOLA"/>
    <x v="16"/>
    <x v="16"/>
  </r>
  <r>
    <s v="PROFESORA EDUCACION MEDIA EN LENGUA Y LITERATURA CASTELLANO"/>
    <x v="16"/>
    <x v="16"/>
  </r>
  <r>
    <s v="PROFESORA EN EDUCACION MEDIA EN HISTORIA Y CIENCIAS"/>
    <x v="16"/>
    <x v="16"/>
  </r>
  <r>
    <s v="PROFESORA DE MATEMATICAS LICENCIADA EN MATEMATICA"/>
    <x v="16"/>
    <x v="16"/>
  </r>
  <r>
    <s v="PROFESORA DE EDUCACION GENERAL BASICA MENCION EDUCACION MATEMATICAS"/>
    <x v="16"/>
    <x v="16"/>
  </r>
  <r>
    <s v="PROFESORA DE HISTORIA Y GEOGRAFIA EN ENSENANZA MEDIA"/>
    <x v="16"/>
    <x v="16"/>
  </r>
  <r>
    <s v="PROFESOR DE EDUCACION FISICA DEPORTE Y RECREACION PARA EDUCACION BASICA Y MEDIA"/>
    <x v="16"/>
    <x v="16"/>
  </r>
  <r>
    <s v="PROFESORA DE ED DIFERENCIAL EN PROBLEMAS DE APRENDIZAJE"/>
    <x v="16"/>
    <x v="16"/>
  </r>
  <r>
    <s v="PROFESORA DE EDUCACION FISICA DEPORTE Y RECREACION"/>
    <x v="16"/>
    <x v="16"/>
  </r>
  <r>
    <s v="PROFESOR DE INGLES DE ENSENANZA BASICA Y ENSENANZA MEDIA"/>
    <x v="16"/>
    <x v="16"/>
  </r>
  <r>
    <s v="PROFESORA DE EDUCACION RELIGIOSA PARA LA EDUCACION BASICA"/>
    <x v="16"/>
    <x v="16"/>
  </r>
  <r>
    <s v="PROFESOR DE EDUCACION MUSICAL LICENCIADO EN EDUCACION"/>
    <x v="16"/>
    <x v="16"/>
  </r>
  <r>
    <s v="PROFESOR DE DANZA URBANA"/>
    <x v="16"/>
    <x v="16"/>
  </r>
  <r>
    <s v="PROFESORA DE EDUCACION DIFERENCIAL INTERPRETE EN LENGUA DE SENAS CHILENA"/>
    <x v="16"/>
    <x v="16"/>
  </r>
  <r>
    <s v="PROFESOR DE EDUCACION MEDIA EN LENGUA CASTELLANA Y COMUNICACION"/>
    <x v="16"/>
    <x v="16"/>
  </r>
  <r>
    <s v="PROFESOR DE EDUCACION MUSICA"/>
    <x v="16"/>
    <x v="16"/>
  </r>
  <r>
    <s v="PROFESORA EN CIENCIAS"/>
    <x v="16"/>
    <x v="16"/>
  </r>
  <r>
    <s v="PROFESOR LICENCIADO EN EDUCACION GENERAL BASICA MAGISTER EN EDUCACION Y CULTURA"/>
    <x v="16"/>
    <x v="16"/>
  </r>
  <r>
    <s v="PROFESORA DE EDUCACION MEDIA EN BIOLOGIA"/>
    <x v="16"/>
    <x v="16"/>
  </r>
  <r>
    <s v="PROFESOR DE EDUCACION MEDIA EN LENFUA CASTELLANA Y COMUNICACION"/>
    <x v="16"/>
    <x v="16"/>
  </r>
  <r>
    <s v="PROFESOR DE EDUCACION MEDIA EN EDUCACION MUSICAL"/>
    <x v="16"/>
    <x v="16"/>
  </r>
  <r>
    <s v="PROFESORA NATACION SEMANA PM Y FIN DE SEMANA  HORAS MENSUALES"/>
    <x v="16"/>
    <x v="16"/>
  </r>
  <r>
    <s v="PROFESORA DE DANZA ARABE"/>
    <x v="16"/>
    <x v="16"/>
  </r>
  <r>
    <s v="PROFESORA DE HISTORIA GEOGRAFIA Y CIENCIAS SOCIALES"/>
    <x v="16"/>
    <x v="16"/>
  </r>
  <r>
    <s v="PROFESORA DE ESTADO EN QUIMICA Y BIOLOGIA"/>
    <x v="16"/>
    <x v="16"/>
  </r>
  <r>
    <s v="PROFESORA DE YOGA INTEGRAL"/>
    <x v="16"/>
    <x v="16"/>
  </r>
  <r>
    <s v="PROFESORA BASICA RELIGION EVANGELICA"/>
    <x v="16"/>
    <x v="16"/>
  </r>
  <r>
    <s v="PROFESOR E MEDIA"/>
    <x v="16"/>
    <x v="16"/>
  </r>
  <r>
    <s v="PROFESOR BILOGIA Y CIENCIAS NATURALES"/>
    <x v="16"/>
    <x v="16"/>
  </r>
  <r>
    <s v="PROFESOR RELIGION EVANGELICA"/>
    <x v="16"/>
    <x v="16"/>
  </r>
  <r>
    <s v="PROFESOR DE ORQUESTA"/>
    <x v="16"/>
    <x v="16"/>
  </r>
  <r>
    <s v="PROFESOR ORQUESTA"/>
    <x v="16"/>
    <x v="16"/>
  </r>
  <r>
    <s v="PROFESOR EDUCACIN FISICA"/>
    <x v="16"/>
    <x v="16"/>
  </r>
  <r>
    <s v="PROFESOR DE FISICA FISICA"/>
    <x v="16"/>
    <x v="16"/>
  </r>
  <r>
    <s v="PROFESOR DE TENIS"/>
    <x v="16"/>
    <x v="16"/>
  </r>
  <r>
    <s v="PROFESOR EDUCACION BASICA MENCION INGLES"/>
    <x v="16"/>
    <x v="16"/>
  </r>
  <r>
    <s v="PROFESOR ESTADO BIOLOGIA Y CIENCIAS"/>
    <x v="16"/>
    <x v="16"/>
  </r>
  <r>
    <s v="PROFESOR EDUCACION BASICA ESPECIALIDAD MATEMATICAS"/>
    <x v="16"/>
    <x v="16"/>
  </r>
  <r>
    <s v="PROFESOR EDUCACION GENERAL"/>
    <x v="16"/>
    <x v="16"/>
  </r>
  <r>
    <s v="PROFESORA ARTES PLASTICAS"/>
    <x v="16"/>
    <x v="16"/>
  </r>
  <r>
    <s v="PROFESORA DE ESTADO EDUC GRAL BASICA"/>
    <x v="16"/>
    <x v="16"/>
  </r>
  <r>
    <s v="PROFESORA GENERAL"/>
    <x v="16"/>
    <x v="16"/>
  </r>
  <r>
    <s v="PROFESORA CIENCIAS NATURALES"/>
    <x v="16"/>
    <x v="16"/>
  </r>
  <r>
    <s v="PROFESORA HISTORIA Y CIENCIAS SOCIALES"/>
    <x v="16"/>
    <x v="16"/>
  </r>
  <r>
    <s v="PROFESOR DE ESTADO GRAL BASICA"/>
    <x v="16"/>
    <x v="16"/>
  </r>
  <r>
    <s v="PROFESOR EUDUCACION FISICA"/>
    <x v="16"/>
    <x v="16"/>
  </r>
  <r>
    <s v="PROFESORA ALIMENTACION"/>
    <x v="16"/>
    <x v="16"/>
  </r>
  <r>
    <s v="PROFESORA DE ALIMENTACION"/>
    <x v="16"/>
    <x v="16"/>
  </r>
  <r>
    <s v="PROFESORA ARTES VISUALES"/>
    <x v="16"/>
    <x v="16"/>
  </r>
  <r>
    <s v="PROFESOR DE COMUNICACIONES"/>
    <x v="16"/>
    <x v="16"/>
  </r>
  <r>
    <s v="PROFESOR LENGUAJE"/>
    <x v="16"/>
    <x v="16"/>
  </r>
  <r>
    <s v="PROFESOR CIENCIAS SOCIALES"/>
    <x v="16"/>
    <x v="16"/>
  </r>
  <r>
    <s v="PROFESOR DE ESTADO EDUCACION BASICA"/>
    <x v="16"/>
    <x v="16"/>
  </r>
  <r>
    <s v="PROFESOR CONTABILIDAD"/>
    <x v="16"/>
    <x v="16"/>
  </r>
  <r>
    <s v="PROFESOR DE CONTABILIDAD"/>
    <x v="16"/>
    <x v="16"/>
  </r>
  <r>
    <s v="PROFESORA DE ESTADO EN EDUCACION GRAL BASICA"/>
    <x v="16"/>
    <x v="16"/>
  </r>
  <r>
    <s v="PROFESOR EDUACION GENERAL BASICA"/>
    <x v="16"/>
    <x v="16"/>
  </r>
  <r>
    <s v="PROFESOR DE ARTES VISULAES"/>
    <x v="16"/>
    <x v="16"/>
  </r>
  <r>
    <s v="PROFESOR EDUCACION BASICA MENSION MATEMATICAS"/>
    <x v="16"/>
    <x v="16"/>
  </r>
  <r>
    <s v="PROFESOR ALIMENTACION"/>
    <x v="16"/>
    <x v="16"/>
  </r>
  <r>
    <s v="PROFESOR GASTRONOMIA"/>
    <x v="16"/>
    <x v="16"/>
  </r>
  <r>
    <s v="PROFESORA GASTRONOMIA"/>
    <x v="16"/>
    <x v="16"/>
  </r>
  <r>
    <s v="PROFESOR EDUCACION TECNICO PROFESIONAL"/>
    <x v="16"/>
    <x v="16"/>
  </r>
  <r>
    <s v="PROFESOR FISICA"/>
    <x v="16"/>
    <x v="16"/>
  </r>
  <r>
    <s v="PROFESOR MECANICA AUTOMOTRIZ"/>
    <x v="16"/>
    <x v="16"/>
  </r>
  <r>
    <s v="PROFESOR DE ED GRAL BASICA CON MENSION EN TECNOLOGIA Y MEDIO AMBIENTE"/>
    <x v="16"/>
    <x v="16"/>
  </r>
  <r>
    <s v="PROFESOR DE ED GRAL BASICA CON MENCION EN TECNOLOGIA Y MEDIO AMBIENTE"/>
    <x v="16"/>
    <x v="16"/>
  </r>
  <r>
    <s v="PROFESORA EDUCACION GENERAL BASICA MENCION EN TECNOLOGIA Y MEDIO AMBIENTE"/>
    <x v="16"/>
    <x v="16"/>
  </r>
  <r>
    <s v="PROFESORA DE CIENCIAS"/>
    <x v="16"/>
    <x v="16"/>
  </r>
  <r>
    <s v="PROFESOR DE MECANICA AUTOMOTRIZ"/>
    <x v="16"/>
    <x v="16"/>
  </r>
  <r>
    <s v="PROFESOR DE MATEMATICAS EN LICEO MUNICIPAL MARIANO LATORRE"/>
    <x v="16"/>
    <x v="16"/>
  </r>
  <r>
    <s v="PROFESOR DE MATEMATICAS EN LICEO SIMON BOLIVAR"/>
    <x v="16"/>
    <x v="16"/>
  </r>
  <r>
    <s v="PROFESOR COMPUTACION"/>
    <x v="16"/>
    <x v="16"/>
  </r>
  <r>
    <s v="PROFESOR DE EDUCACION MEDIA EN MATEMATICAS MENCION EN INFORMATICA EDUCATIVA"/>
    <x v="16"/>
    <x v="16"/>
  </r>
  <r>
    <s v="PROFESOR EDUCACION BASICA GENERAL MENCION EN TECNOLOGIA Y MEDIO AMBIENTE"/>
    <x v="16"/>
    <x v="16"/>
  </r>
  <r>
    <s v="PROFESORS EDUCACION MEDIA EN EDUCACION FISICA"/>
    <x v="16"/>
    <x v="16"/>
  </r>
  <r>
    <s v="PROFESORA MUSICA"/>
    <x v="16"/>
    <x v="16"/>
  </r>
  <r>
    <s v="PROFESOR QUIMICA"/>
    <x v="16"/>
    <x v="16"/>
  </r>
  <r>
    <s v="PROFESOR DE EDUCACION MEDIA MENCION HISTORIA Y GEOGRAFIA"/>
    <x v="16"/>
    <x v="16"/>
  </r>
  <r>
    <s v="PROFESOR DE ESTADO MATEMATICA Y ESTADISTICA"/>
    <x v="16"/>
    <x v="16"/>
  </r>
  <r>
    <s v="PROFESOR EDUCACION BASICO"/>
    <x v="16"/>
    <x v="16"/>
  </r>
  <r>
    <s v="PROFESOR DE MEDIA MENCION HISTORIA Y GEOGRAFIA"/>
    <x v="16"/>
    <x v="16"/>
  </r>
  <r>
    <s v="PROFESOR EDUCACION DE PARVULO"/>
    <x v="16"/>
    <x v="16"/>
  </r>
  <r>
    <s v="PROFESOR EDUCADOR DE PARVULO"/>
    <x v="16"/>
    <x v="16"/>
  </r>
  <r>
    <s v="PROFESOR DE EDUCACION FISICA BASICA MEDIA"/>
    <x v="16"/>
    <x v="16"/>
  </r>
  <r>
    <s v="PROFESOR EDUCADORA DE PARVULOS"/>
    <x v="16"/>
    <x v="16"/>
  </r>
  <r>
    <s v="PROFESOR DE EDUC GENERAL BASICA EN LICEO "/>
    <x v="16"/>
    <x v="16"/>
  </r>
  <r>
    <s v="PROFESORA DE QUIMICA EN CENTRO EDUCACIONAL MARIANO LATORRE"/>
    <x v="16"/>
    <x v="16"/>
  </r>
  <r>
    <s v="PROFESORA DE LENGUAJE EN LICEO SIMON BOLIVAR"/>
    <x v="16"/>
    <x v="16"/>
  </r>
  <r>
    <s v="PROFESORA EDUCACION BASICA MENCION MATEMATICAS"/>
    <x v="16"/>
    <x v="16"/>
  </r>
  <r>
    <s v="PROFESOR DE MATEMATICAS EN CENTRO EDUCACIONAL MARIANO LATORRE"/>
    <x v="16"/>
    <x v="16"/>
  </r>
  <r>
    <s v="PROFESOR DE EDUCACION FISICA EDUCACION SUPERIOR"/>
    <x v="16"/>
    <x v="16"/>
  </r>
  <r>
    <s v="PROFESOR DE VIOLIN ORQUESTA INFANTIL EN EL PROGRAMA PROGRAMA CULTURA PARA TODOS"/>
    <x v="16"/>
    <x v="16"/>
  </r>
  <r>
    <s v="PROFESOR PROFESORA DE HISTORIA Y GEOGRAFIA"/>
    <x v="16"/>
    <x v="16"/>
  </r>
  <r>
    <s v="PROFESOR DE HISTORIA Y CIENCIAS SOCIALES EDUCACION SUPERIOR"/>
    <x v="16"/>
    <x v="16"/>
  </r>
  <r>
    <s v="PROFESOR DE ENSENANZA MEDIA MENCION HISTORIA Y CIENCIAS SOCIALES EDUCACION SUPERIOR"/>
    <x v="16"/>
    <x v="16"/>
  </r>
  <r>
    <s v="PROFESORA DE VIOLA EN EL PROGRAMA PROGRAMA CULTURA PARA TODOS"/>
    <x v="16"/>
    <x v="16"/>
  </r>
  <r>
    <s v="PROFESORA DE TEATRO EN EL PROGRAMA PROGRAMA CULTURA PARA TODOS"/>
    <x v="16"/>
    <x v="16"/>
  </r>
  <r>
    <s v="PROFESORA DE BASICA EDUCACION SUPERIOR"/>
    <x v="16"/>
    <x v="16"/>
  </r>
  <r>
    <s v="PROFESOR PROFESORA DE ESTADO EN MATEMATICAS Y COMPUTACION"/>
    <x v="16"/>
    <x v="16"/>
  </r>
  <r>
    <s v="PROFESOR DE BALLET EN EL PROGRAMA PROGRAMA CULTURA PARA TODOS"/>
    <x v="16"/>
    <x v="16"/>
  </r>
  <r>
    <s v="PROFESOR DE HISTORIA Y GEOGRAFIA EDUCACION SUPERIOR"/>
    <x v="16"/>
    <x v="16"/>
  </r>
  <r>
    <s v="PROFESOR DE EDUCACION MESDIA EN EDUCACION FICICA"/>
    <x v="16"/>
    <x v="16"/>
  </r>
  <r>
    <s v="PROFESOR DE EDUC MEDIA EN EDUCACION FISICA"/>
    <x v="16"/>
    <x v="16"/>
  </r>
  <r>
    <s v="PROFESOR DE LENGUA CASTELLANA"/>
    <x v="16"/>
    <x v="16"/>
  </r>
  <r>
    <s v="PROFESORA EDUCACION GRAL BASICA LICENCIADA EN EDUCAION"/>
    <x v="16"/>
    <x v="16"/>
  </r>
  <r>
    <s v="PROFESOR DE ESTADO GENERAL BASICA"/>
    <x v="16"/>
    <x v="16"/>
  </r>
  <r>
    <s v="PROFESOR DE ESTADO ENSENANZA GRAL BASICA MENCION ESTUDIO DE LA NATURALEZA Y DE LA SOCIEDAD"/>
    <x v="16"/>
    <x v="16"/>
  </r>
  <r>
    <s v="PROFESOR DE ENSENANZA GRAL BASICA"/>
    <x v="16"/>
    <x v="16"/>
  </r>
  <r>
    <s v="PROFESOR DE ENSENANZA GENERAL BASICA CON MENCION EN HISTORIA Y CIENCIAS CONTADOR AUDITOR"/>
    <x v="16"/>
    <x v="16"/>
  </r>
  <r>
    <s v="PROFESION PROFESOR DE EDUCACION FISICA"/>
    <x v="16"/>
    <x v="16"/>
  </r>
  <r>
    <s v="PROFESORA EDUCACION GENERAL"/>
    <x v="16"/>
    <x v="16"/>
  </r>
  <r>
    <s v="PROFESOR DE ESTADO EN INGLES Y LICENCIADO EN EDUCACION"/>
    <x v="16"/>
    <x v="16"/>
  </r>
  <r>
    <s v="PROFESORA DE INGLES LICENCIADA EN EDUCACION Y RRPP"/>
    <x v="16"/>
    <x v="16"/>
  </r>
  <r>
    <s v="PROFESOR NARRADOR ORAL"/>
    <x v="16"/>
    <x v="16"/>
  </r>
  <r>
    <s v="PROFESOR DE DANZA Y TEATRO"/>
    <x v="16"/>
    <x v="16"/>
  </r>
  <r>
    <s v="PROFESOR PREUNIV"/>
    <x v="16"/>
    <x v="16"/>
  </r>
  <r>
    <s v="PROFESOR DE EDDUCACION FISICA PARA EDUCA"/>
    <x v="16"/>
    <x v="16"/>
  </r>
  <r>
    <s v="PROFESOR EDUC F"/>
    <x v="16"/>
    <x v="16"/>
  </r>
  <r>
    <s v="PROFESOR DE MATEMATICA Y EDUCACION TECNOLOGICA"/>
    <x v="16"/>
    <x v="16"/>
  </r>
  <r>
    <s v="PROFESOR DE CIENCIAS NATURALES Y BIOLOGIA"/>
    <x v="16"/>
    <x v="16"/>
  </r>
  <r>
    <s v="PROFESOR DE MATEMATICAS Y EDUCACION TECNOLOGICAS"/>
    <x v="16"/>
    <x v="16"/>
  </r>
  <r>
    <s v="PROFESOR DE MATEMATICAS Y EDUCACION TECNOLOGICA"/>
    <x v="16"/>
    <x v="16"/>
  </r>
  <r>
    <s v="PROFESOR DE ESTADO EN EDUCACION FISICADEPORTES Y RECREACION"/>
    <x v="16"/>
    <x v="16"/>
  </r>
  <r>
    <s v="PROFESOR EF"/>
    <x v="16"/>
    <x v="16"/>
  </r>
  <r>
    <s v="PROFESOR BASICO"/>
    <x v="16"/>
    <x v="16"/>
  </r>
  <r>
    <s v="PROFESOR ED BASICA"/>
    <x v="16"/>
    <x v="16"/>
  </r>
  <r>
    <s v="PROFESOR EM"/>
    <x v="16"/>
    <x v="16"/>
  </r>
  <r>
    <s v="PROFESOR DE CIENCAS NATURALES"/>
    <x v="16"/>
    <x v="16"/>
  </r>
  <r>
    <s v="PROFESORA ED GRAL BASICA"/>
    <x v="16"/>
    <x v="16"/>
  </r>
  <r>
    <s v="PROFESOR DE ED GENERAL BASICA"/>
    <x v="16"/>
    <x v="16"/>
  </r>
  <r>
    <s v="PROFESOR DE ESTADO EN EDUCFISICADEPORT"/>
    <x v="16"/>
    <x v="16"/>
  </r>
  <r>
    <s v="PROFESORA EDUC FISACA"/>
    <x v="16"/>
    <x v="16"/>
  </r>
  <r>
    <s v="PROFESOR DE EDUCACION FISISCA"/>
    <x v="16"/>
    <x v="16"/>
  </r>
  <r>
    <s v="PROFESOR DE EDUCACION FISICA CMEN ACON"/>
    <x v="16"/>
    <x v="16"/>
  </r>
  <r>
    <s v="PROFESOR DE MATEMATICAS Y EDUCTECNOLOGI"/>
    <x v="16"/>
    <x v="16"/>
  </r>
  <r>
    <s v="TITULO PROFESIONAL DE PROFESOR DE EDUCAC"/>
    <x v="16"/>
    <x v="16"/>
  </r>
  <r>
    <s v="PROFESOR EN ESTADO DE EDUCACION FISICA"/>
    <x v="16"/>
    <x v="16"/>
  </r>
  <r>
    <s v="PROFESOR EN EDUCACION FISICA PARA EDUCACION BASICA"/>
    <x v="16"/>
    <x v="16"/>
  </r>
  <r>
    <s v="PROFESOR DE ESTADO EN EDUCACION PARA ENSENANZA BASICA Y MEDIA"/>
    <x v="16"/>
    <x v="16"/>
  </r>
  <r>
    <s v="PROFESOR DE MATEMATICAS Y EDUCACION TECN"/>
    <x v="16"/>
    <x v="16"/>
  </r>
  <r>
    <s v="PROFESOR DE CIENCIAS NATURALES Y BIOLOGI"/>
    <x v="16"/>
    <x v="16"/>
  </r>
  <r>
    <s v="PROFESOR DE ESTADO EN CASTELLANO Y COMUN"/>
    <x v="16"/>
    <x v="16"/>
  </r>
  <r>
    <s v="PROFESOR DE DUCACION MEDIA"/>
    <x v="16"/>
    <x v="16"/>
  </r>
  <r>
    <s v="PROFESOR EN EDUCACION PARA ENSENANZA BASICA Y MEDIA"/>
    <x v="16"/>
    <x v="16"/>
  </r>
  <r>
    <s v="PROFESOR DE MATMATICAS"/>
    <x v="16"/>
    <x v="16"/>
  </r>
  <r>
    <s v="PROFESOR DE EDUCACION BASICA PROGRAMA NIVELACION DE ESTUDIOS"/>
    <x v="16"/>
    <x v="16"/>
  </r>
  <r>
    <s v="PROFESORA DE CIENCIAS NATURALES Y BIOLOG"/>
    <x v="16"/>
    <x v="16"/>
  </r>
  <r>
    <s v="PROFESOR DE EDUCACION FISICA DEPORTE Y"/>
    <x v="16"/>
    <x v="16"/>
  </r>
  <r>
    <s v="PROFESOR DE EDUC EN FISICA Y MATEMATICA"/>
    <x v="16"/>
    <x v="16"/>
  </r>
  <r>
    <s v="PROFESOR DEL ESTADO"/>
    <x v="16"/>
    <x v="16"/>
  </r>
  <r>
    <s v="PROFESOR PARA LA EDUCACION TECNICA PROFESIONAL"/>
    <x v="16"/>
    <x v="16"/>
  </r>
  <r>
    <s v="PROFESORA DE EDUCACION TECNOLOGICA"/>
    <x v="16"/>
    <x v="16"/>
  </r>
  <r>
    <s v="PROFESOR DE EDUCACIN FISICA BASICA Y M"/>
    <x v="16"/>
    <x v="16"/>
  </r>
  <r>
    <s v="PROFESOR DE EDUCACION FISICA BASICA Y ENS MEDIA"/>
    <x v="16"/>
    <x v="16"/>
  </r>
  <r>
    <s v="PROFESOR DE EDUCACION FESICA"/>
    <x v="16"/>
    <x v="16"/>
  </r>
  <r>
    <s v="PROFESORA EDUCACION MEDIA"/>
    <x v="16"/>
    <x v="16"/>
  </r>
  <r>
    <s v="PROFESORA DE EDUCACION MEDIA EN EDUCACIO"/>
    <x v="16"/>
    <x v="16"/>
  </r>
  <r>
    <s v="PROFESOR DE EDUCACIN FISICA DISAM GESTION SANITARIA"/>
    <x v="16"/>
    <x v="16"/>
  </r>
  <r>
    <s v="PROFESORA DE HISTORIA GEOGRAFIA Y CIENC"/>
    <x v="16"/>
    <x v="16"/>
  </r>
  <r>
    <s v="PROFESORA DE EDUCACION BASICA MAGISTER EN EDUCACION"/>
    <x v="16"/>
    <x v="16"/>
  </r>
  <r>
    <s v="LICENCIADO EN EDUCACION PROFESOR DE EDU"/>
    <x v="16"/>
    <x v="16"/>
  </r>
  <r>
    <s v="PROFESOR DE TEATRO EN ENSENANZA BASICA Y"/>
    <x v="16"/>
    <x v="16"/>
  </r>
  <r>
    <s v="PROFESOR ESPECIALIZADO EN TEORIA GENERAL"/>
    <x v="16"/>
    <x v="16"/>
  </r>
  <r>
    <s v="PROFESOR DE EDUCACION BASICA GENERAL"/>
    <x v="16"/>
    <x v="16"/>
  </r>
  <r>
    <s v="PROFESOR DE EDUCACION BASICA PROFESOR DE EDUCACION GENERAL BASICA"/>
    <x v="16"/>
    <x v="16"/>
  </r>
  <r>
    <s v="ESTUDIOS MEDIOS PROFESORA DE INGLES"/>
    <x v="16"/>
    <x v="16"/>
  </r>
  <r>
    <s v="PROFESOR DE COMPOSICON Y PRODUCCION MUSI"/>
    <x v="16"/>
    <x v="16"/>
  </r>
  <r>
    <s v="PROFESOR DE ESTADO "/>
    <x v="16"/>
    <x v="16"/>
  </r>
  <r>
    <s v="PROFESOR DE EDUCFISICA"/>
    <x v="16"/>
    <x v="16"/>
  </r>
  <r>
    <s v="PROFESOR DE EDUCACION BASICA LENGUAJE Y"/>
    <x v="16"/>
    <x v="16"/>
  </r>
  <r>
    <s v="PROFESORA DE HISTORIA GEOGRAFIA Y EDUCA"/>
    <x v="16"/>
    <x v="16"/>
  </r>
  <r>
    <s v="PROFESOR DE ESTADO EDUCACION MUSICAL"/>
    <x v="16"/>
    <x v="16"/>
  </r>
  <r>
    <s v="PROFESOR DE EDUCACION FISICA EN ENSENANZ"/>
    <x v="16"/>
    <x v="16"/>
  </r>
  <r>
    <s v="PROFESORA DANZA CONTEMPORANEA"/>
    <x v="16"/>
    <x v="16"/>
  </r>
  <r>
    <s v="PROFESORA DE EDUACION FISICA"/>
    <x v="16"/>
    <x v="16"/>
  </r>
  <r>
    <s v="PROFESOR DE EDUCACION RELIGIOSA PARA LA"/>
    <x v="16"/>
    <x v="16"/>
  </r>
  <r>
    <s v="PROFESORA DIFERENCIADISAM GESTION SANITARIA"/>
    <x v="16"/>
    <x v="16"/>
  </r>
  <r>
    <s v="PROFESORA DIFERENCIAL DISAM GESTION SANITARIA"/>
    <x v="16"/>
    <x v="16"/>
  </r>
  <r>
    <s v="PROFESORA DE EDUC MEDIA EN ARTES VISUAL"/>
    <x v="16"/>
    <x v="16"/>
  </r>
  <r>
    <s v="PROFESORA DE EDUC MEDIA EN ARTES VISUALES"/>
    <x v="16"/>
    <x v="16"/>
  </r>
  <r>
    <s v="PROFESOR DE EDUCACION RELIGIOSA PARA LA "/>
    <x v="16"/>
    <x v="16"/>
  </r>
  <r>
    <s v="PROFESORA DE EDUCACION FISICA PARA ENSENANZA BASICA Y MEDIA"/>
    <x v="16"/>
    <x v="16"/>
  </r>
  <r>
    <s v="PROFESORA HISTORIA Y GEOG"/>
    <x v="16"/>
    <x v="16"/>
  </r>
  <r>
    <s v="PROFESOR DE EDUACION GENERAL BASICA"/>
    <x v="16"/>
    <x v="16"/>
  </r>
  <r>
    <s v="PROFESORA EXPERTA EN COOPDESCENTRALIZADA"/>
    <x v="16"/>
    <x v="16"/>
  </r>
  <r>
    <s v="PROFESORA GENERAL EDUCACION BASICA"/>
    <x v="16"/>
    <x v="16"/>
  </r>
  <r>
    <s v="PROFESORA DE EDUCACION BASICA Y RELACIONADORA PUBLICA"/>
    <x v="16"/>
    <x v="16"/>
  </r>
  <r>
    <s v="MAGISTER EN ACTIVIDAD FISICA Y SALUD PROFESOR DE EDUCACION FISICA PARA ENSENANZA BASICA Y MEDIA"/>
    <x v="16"/>
    <x v="16"/>
  </r>
  <r>
    <s v="PROFESORADO DE ARMONIZACION CORPORAL Y GUESTAL"/>
    <x v="16"/>
    <x v="16"/>
  </r>
  <r>
    <s v="PROFESOR EDUCACION MEDIA EN EDUCACION MUSICAL"/>
    <x v="16"/>
    <x v="16"/>
  </r>
  <r>
    <s v="PROFESOR EDUCACION MEDIA EN HISTORIA Y GEOGRAFIA"/>
    <x v="16"/>
    <x v="16"/>
  </r>
  <r>
    <s v="PROFESORA EDUCACION BASICA Y RELACIONADORA PUBLICA"/>
    <x v="16"/>
    <x v="16"/>
  </r>
  <r>
    <s v="PROFESOR DE LENGUA CASTELLANA Y COMUNICACIONES"/>
    <x v="16"/>
    <x v="16"/>
  </r>
  <r>
    <s v="PROFESOR DE ESTADO CON MENCION EN CASTELLANO"/>
    <x v="16"/>
    <x v="16"/>
  </r>
  <r>
    <s v="GEOGRAFO PROFESOR DE ENSENANZA MEDIA EN HISTORIA Y CIENCIAS SOCIALES"/>
    <x v="16"/>
    <x v="16"/>
  </r>
  <r>
    <s v="PROFESOR EDUCACION FISICADEPORTE Y RECREACION"/>
    <x v="16"/>
    <x v="16"/>
  </r>
  <r>
    <s v="PROFESOR EDUACION FISICA Y DEPORTE"/>
    <x v="16"/>
    <x v="16"/>
  </r>
  <r>
    <s v="PROFESORA DE DUCACION BASICA"/>
    <x v="16"/>
    <x v="16"/>
  </r>
  <r>
    <s v="PROFESOR DE HISTORIA Y HISTORIA GEOGRAFIA"/>
    <x v="16"/>
    <x v="16"/>
  </r>
  <r>
    <s v="PROFESOR DE EDUCACION FIISCA"/>
    <x v="16"/>
    <x v="16"/>
  </r>
  <r>
    <s v="ADMINISTRADORA PUBLICA Y PROFESORA Y LICENCIADA EN EDUCACION FISICA"/>
    <x v="16"/>
    <x v="16"/>
  </r>
  <r>
    <s v="PROFESOR DE EDUCCION FISICA PARA ENSENANZA BASICA Y MEDIA"/>
    <x v="16"/>
    <x v="16"/>
  </r>
  <r>
    <s v="PROFESOR DE EDUCACION FISICA BASICA Y MEDIA"/>
    <x v="16"/>
    <x v="16"/>
  </r>
  <r>
    <s v="PROFESORA DE EDUCACIN BASICA"/>
    <x v="16"/>
    <x v="16"/>
  </r>
  <r>
    <s v="PROFESOR DE EDUCACIONFISICA DEPORTE Y RECREACION"/>
    <x v="16"/>
    <x v="16"/>
  </r>
  <r>
    <s v="PROFESORA EDUCACION FISICA DEPORTE Y RECREACION"/>
    <x v="16"/>
    <x v="16"/>
  </r>
  <r>
    <s v="PROFESOR DE EDUCACION FISIICA"/>
    <x v="16"/>
    <x v="16"/>
  </r>
  <r>
    <s v="PROFESORA DE EDUCACION FISICAA DEPORTE Y REACREACION PARA ENSENANZA BASICA Y MEDIA"/>
    <x v="16"/>
    <x v="16"/>
  </r>
  <r>
    <s v="PROFESORAN DE EDUCACION FISICA Y RECREACION"/>
    <x v="16"/>
    <x v="16"/>
  </r>
  <r>
    <s v="PROFESORA DE EDUCACION FISICA Y RECREACION"/>
    <x v="16"/>
    <x v="16"/>
  </r>
  <r>
    <s v="PROFESOR DE EDUCACION FISICA DEPROTE Y RECREACION"/>
    <x v="16"/>
    <x v="16"/>
  </r>
  <r>
    <s v="PROFESORA DE EDUCACION FISICA RECREACION Y DEPORTIVA"/>
    <x v="16"/>
    <x v="16"/>
  </r>
  <r>
    <s v="PROFESOR DE GUITARRA"/>
    <x v="16"/>
    <x v="16"/>
  </r>
  <r>
    <s v="PROFESOR DE EDUACACION FISICA"/>
    <x v="16"/>
    <x v="16"/>
  </r>
  <r>
    <s v="PROFESOR DE EDUCACION MEDIA EN EDUCACION FSICA"/>
    <x v="16"/>
    <x v="16"/>
  </r>
  <r>
    <s v="PROFESOR DE EDUCACION FISICA DEPORTE Y RECREACION PARA LA ENSENANZA MEDIA Y BASICA"/>
    <x v="16"/>
    <x v="16"/>
  </r>
  <r>
    <s v="PROFESORA DE ARTES VISAULES"/>
    <x v="16"/>
    <x v="16"/>
  </r>
  <r>
    <s v="PROFESOR DE EDUACCION FISICA"/>
    <x v="16"/>
    <x v="16"/>
  </r>
  <r>
    <s v="PROFESOR DE EDUCACION MEDIA EN EDUCACIONFISICA"/>
    <x v="16"/>
    <x v="16"/>
  </r>
  <r>
    <s v="PROFESORA DE AROMATERAPIA"/>
    <x v="16"/>
    <x v="16"/>
  </r>
  <r>
    <s v="PROFESORA EN EDUCACION FISICA Y DEPORTIVA"/>
    <x v="16"/>
    <x v="16"/>
  </r>
  <r>
    <s v="PROFESORA DE EDUCACION FISICA DEPORTIVA Y RECREACIN"/>
    <x v="16"/>
    <x v="16"/>
  </r>
  <r>
    <s v="PROFESOR EN HISTORIA Y CIENCIAS SOCIALES"/>
    <x v="16"/>
    <x v="16"/>
  </r>
  <r>
    <s v="PROFESOR EN HISTORIA Y CIENAS SOCIALES"/>
    <x v="16"/>
    <x v="16"/>
  </r>
  <r>
    <s v="PROFESOR DE ENSENANZA MEDIA MENCION HISTORIA Y CIENCIAS SOCIALES"/>
    <x v="16"/>
    <x v="16"/>
  </r>
  <r>
    <s v="PROFESORA DE EDUCACION MEDIA EN FISICA"/>
    <x v="16"/>
    <x v="16"/>
  </r>
  <r>
    <s v="PROFESOR DE EDUCACION PARA ENSENANZA BASICA Y MEDIA"/>
    <x v="16"/>
    <x v="16"/>
  </r>
  <r>
    <s v="LICENCIAOD EN EDUCACION PROFESOR DE HISTORA Y GEOGAFIA"/>
    <x v="16"/>
    <x v="16"/>
  </r>
  <r>
    <s v="PROFESOR DE EDUACION FIISICA"/>
    <x v="16"/>
    <x v="16"/>
  </r>
  <r>
    <s v="PROFESOR DE EDUCACION MEDIA MENCION EDUCACION MUSICAL"/>
    <x v="16"/>
    <x v="16"/>
  </r>
  <r>
    <s v="PROFESORA DE BIODANZA"/>
    <x v="16"/>
    <x v="16"/>
  </r>
  <r>
    <s v="PROFESORA DE EDUCACION FISCA"/>
    <x v="16"/>
    <x v="16"/>
  </r>
  <r>
    <s v="PROFESORA DE EDUCACION FIISCA"/>
    <x v="16"/>
    <x v="16"/>
  </r>
  <r>
    <s v="PROFESORA DE HISTORIA GEOGRAFIA Y CIANCIAS SOCIALES"/>
    <x v="16"/>
    <x v="16"/>
  </r>
  <r>
    <s v="PROFESORA DE HISTORIAGEOGRAFIA Y CIENCIAS SOCIALES"/>
    <x v="16"/>
    <x v="16"/>
  </r>
  <r>
    <s v="PROFESORA EN EDUCACION FISICA DEPORTES Y RECREACION"/>
    <x v="16"/>
    <x v="16"/>
  </r>
  <r>
    <s v="PROFESOR DE ENSENANAZA MEDIA MENCION MUSICA"/>
    <x v="16"/>
    <x v="16"/>
  </r>
  <r>
    <s v="LICENCIADO EN EDUCACION Y PROFESOR DE MUSICA"/>
    <x v="16"/>
    <x v="16"/>
  </r>
  <r>
    <s v="PROFESORA DE EDUCACION BASICA INTERCULTURAL BILNGUE"/>
    <x v="16"/>
    <x v="16"/>
  </r>
  <r>
    <s v="PROFESOR DEPORTIVO"/>
    <x v="16"/>
    <x v="16"/>
  </r>
  <r>
    <s v="PROFESOR DE EDUCACIONTECNICO PROFESIONAL EN ELECTRONICA"/>
    <x v="16"/>
    <x v="16"/>
  </r>
  <r>
    <s v="PROFESORA DE EDUCACION FISICA Y MATEMATICA"/>
    <x v="16"/>
    <x v="16"/>
  </r>
  <r>
    <s v="PROFESORA DE ESTADO E FISICA Y MATEMATICA"/>
    <x v="16"/>
    <x v="16"/>
  </r>
  <r>
    <s v="PROFESOR DE HISTORIA Y GEOFGRAFIA"/>
    <x v="16"/>
    <x v="16"/>
  </r>
  <r>
    <s v="PROFESOR DE HISTORIA Y GENOGRAFIA"/>
    <x v="16"/>
    <x v="16"/>
  </r>
  <r>
    <s v="PROFESOR DE EDUCACION MEDIA EN EDUCACION FIISCA"/>
    <x v="16"/>
    <x v="16"/>
  </r>
  <r>
    <s v="PROFESORA DE ESTADO DE FISICA Y MATEMATICAS E INGENIERA EN INDUSTRIA DE LA MADERA"/>
    <x v="16"/>
    <x v="16"/>
  </r>
  <r>
    <s v="LICENCIADA EN EDUCACION Y PROFESORA EN FISICA Y SALUD"/>
    <x v="16"/>
    <x v="16"/>
  </r>
  <r>
    <s v="PROFESORA DE EDUCACION FISICA PARA ENSENANZA BASICA Y MEDA"/>
    <x v="16"/>
    <x v="16"/>
  </r>
  <r>
    <s v="PROFESOR DE EDUCACION FISICA ENSENANZA MEDIA"/>
    <x v="16"/>
    <x v="16"/>
  </r>
  <r>
    <s v="PROFESOR DEN EDUCACION FISICA ENSENANZA MEDIA"/>
    <x v="16"/>
    <x v="16"/>
  </r>
  <r>
    <s v="PROFESOR DE EDUCACION FISICA DEPORTES Y RECREACION PARA ENSENANZA BASICA Y MEDIA"/>
    <x v="16"/>
    <x v="16"/>
  </r>
  <r>
    <s v="PROFESOR DE EDUCACION FISICA PARA ENSENANZA MEDIA"/>
    <x v="16"/>
    <x v="16"/>
  </r>
  <r>
    <s v="PROFESOR DE EDUCACION FISICA PARA ENSENSEZA BASICA Y MEDIA"/>
    <x v="16"/>
    <x v="16"/>
  </r>
  <r>
    <s v="PROFESORA DE EDUCACION BASICA MENCION LENGUAJE Y COMUNICACION Y PROFESORA DE DANZAS ARABES"/>
    <x v="16"/>
    <x v="16"/>
  </r>
  <r>
    <s v="PROFESOR DE EDUCACION TECNICO PROFESIONAL EN ELECTRONICA"/>
    <x v="16"/>
    <x v="16"/>
  </r>
  <r>
    <s v="PROFESOR DEN EDUCACION FISICA"/>
    <x v="16"/>
    <x v="16"/>
  </r>
  <r>
    <s v="PROFESOR DE QUIMICA MENCON EDUCACION TECNOLOGICA"/>
    <x v="16"/>
    <x v="16"/>
  </r>
  <r>
    <s v="PROFESORA ENSENANZA MEDIA EN EDUCACION FISICA"/>
    <x v="16"/>
    <x v="16"/>
  </r>
  <r>
    <s v="PROFESOR DE EDUCACION MEDIA Y EDUCACION FIISCA"/>
    <x v="16"/>
    <x v="16"/>
  </r>
  <r>
    <s v="PROFESOR DE INGLES DE ENSENANZA BASICA Y MEDIA"/>
    <x v="16"/>
    <x v="16"/>
  </r>
  <r>
    <s v="PROFESOR DE EDUCACION BASICA Y MAESTRO SOLDADOR"/>
    <x v="16"/>
    <x v="16"/>
  </r>
  <r>
    <s v="PROFESOR DE EDUCACION ARTISTICA DE BASICA Y MEDIA"/>
    <x v="16"/>
    <x v="16"/>
  </r>
  <r>
    <s v="PROFESORA DE EDUCACION FIISCA DEPORTE Y RECREACION"/>
    <x v="16"/>
    <x v="16"/>
  </r>
  <r>
    <s v="PROFESOR DE ESTADO EN HISTORIA Y CIENICAS SOCIALES"/>
    <x v="16"/>
    <x v="16"/>
  </r>
  <r>
    <s v="PROFESORA DE EDUCACION MEDIAN EN EDUCACION MUSICAL"/>
    <x v="16"/>
    <x v="16"/>
  </r>
  <r>
    <s v="PROFESOR DE EDUCACION MEDIA MENCION EDUCACION FISICA"/>
    <x v="16"/>
    <x v="16"/>
  </r>
  <r>
    <s v="PROFESORA DE EDUCACION FISICA DEPORT Y RECREACION"/>
    <x v="16"/>
    <x v="16"/>
  </r>
  <r>
    <s v="PROFESOR DE ESTADO EN MATEMATICA Y COMPUTAICON"/>
    <x v="16"/>
    <x v="16"/>
  </r>
  <r>
    <s v="PROFESOR DE ESTADO EN FISICA Y CIENCIAS NATURALES"/>
    <x v="16"/>
    <x v="16"/>
  </r>
  <r>
    <s v="PROFESORA EN HISTORIA Y GEOGRAFIA"/>
    <x v="16"/>
    <x v="16"/>
  </r>
  <r>
    <s v="PROFESORA DE ESTADO PARA LA EDUCACION"/>
    <x v="16"/>
    <x v="16"/>
  </r>
  <r>
    <s v="PROFESOR EDUC FISICA ENSENANZA BASICA Y MEDIA"/>
    <x v="16"/>
    <x v="16"/>
  </r>
  <r>
    <s v="PROFESOR DE EDUCACION TENICO PROFESIONAL"/>
    <x v="16"/>
    <x v="16"/>
  </r>
  <r>
    <s v="PROFESORA DE ESTADO PARA LA ENSENANZA AGRICOLA"/>
    <x v="16"/>
    <x v="16"/>
  </r>
  <r>
    <s v="PROFESOR EDUC MEDIA MENCION EDUCACION FISICA"/>
    <x v="16"/>
    <x v="16"/>
  </r>
  <r>
    <s v="PROFESORA EDUC MEDIA MENCION EDUCACION FISICA"/>
    <x v="16"/>
    <x v="16"/>
  </r>
  <r>
    <s v="PROFESOR ENCARGADO"/>
    <x v="16"/>
    <x v="16"/>
  </r>
  <r>
    <s v="PROFESOR DE ESTADO EN EDUCACION MEDIA EN MATEMATICA Y COMPUTACION"/>
    <x v="16"/>
    <x v="16"/>
  </r>
  <r>
    <s v="PROFESOR EDC FISICA"/>
    <x v="16"/>
    <x v="16"/>
  </r>
  <r>
    <s v="PROFESORA DE EDUCACION MEDIA EN MATEMATICA Y COMPUTACION"/>
    <x v="16"/>
    <x v="16"/>
  </r>
  <r>
    <s v="PROFESOR DE ESTADO DE EDUCACION GENERAL BASICA MENCION CASTELLANO"/>
    <x v="16"/>
    <x v="16"/>
  </r>
  <r>
    <s v="PROFESORA DE EDUCACION BASICA MENCION MATEMATICA"/>
    <x v="16"/>
    <x v="16"/>
  </r>
  <r>
    <s v="PROFESORA DE COMUNICACION EN LENGUA INGLESA"/>
    <x v="16"/>
    <x v="16"/>
  </r>
  <r>
    <s v="PROFESOR A"/>
    <x v="16"/>
    <x v="16"/>
  </r>
  <r>
    <s v="PROFESOR A EDUCACION GENERAL BASICA"/>
    <x v="16"/>
    <x v="16"/>
  </r>
  <r>
    <s v="PROFESOR A DE EDUCACION GENERAL BASICA"/>
    <x v="16"/>
    <x v="16"/>
  </r>
  <r>
    <s v="PROFESOR A DE EDUCACION MEDIA"/>
    <x v="16"/>
    <x v="16"/>
  </r>
  <r>
    <s v="PROFESOR DE EDUCACION GENERAL BASICA CON MENCION EN ORIENTACION"/>
    <x v="16"/>
    <x v="16"/>
  </r>
  <r>
    <s v="PROFESORA DE EDUCACION GENERAL BASICA CON MENCION EN CIENCIAS NATURALES"/>
    <x v="16"/>
    <x v="16"/>
  </r>
  <r>
    <s v="PROFESOR DE ESTADO EN MATEMATICAS Y ESTADISTICAS"/>
    <x v="16"/>
    <x v="16"/>
  </r>
  <r>
    <s v="PROFESORA EDUCADORA EDUCACION GENERAL BASICA MENCION EDUCACION MUSICAL"/>
    <x v="16"/>
    <x v="16"/>
  </r>
  <r>
    <s v="TITULO PROFESORA DE EDUCACION GENERAL BASICA CON MENCION EN ED MUSICAL INSTITUTO PROFESIONAL DE ESTUDIOS SUPERIORESBLAS CANAS"/>
    <x v="16"/>
    <x v="16"/>
  </r>
  <r>
    <s v="PROFESORA DE EDUCAION BASICA GENERAL POSTITULO EN ADMINISTRACION EDUCACIONAL Y GESTION EDUCATIVA"/>
    <x v="16"/>
    <x v="16"/>
  </r>
  <r>
    <s v="PROFESORA DE EDUCACION GENERAL BASICA CON MENCION EN TRASTORNOS DEL APRENDIZAJE"/>
    <x v="16"/>
    <x v="16"/>
  </r>
  <r>
    <s v="PROFESORA DE EDUACION GENERAL BASICA CON MENCION EN CIENCIAS NATURALES"/>
    <x v="16"/>
    <x v="16"/>
  </r>
  <r>
    <s v="PROFESORA DE EDUCACION GENERAL BASICA CON MENCION EN EDUCACION FISICA MAGISTER EN ADMINISTRACION EDUCACIONAL"/>
    <x v="16"/>
    <x v="16"/>
  </r>
  <r>
    <s v="PROFESOR DE EDUCACION GENERAL BASICA MENCION EN TECNOLOGIA Y MEDIO AMBIENTE"/>
    <x v="16"/>
    <x v="16"/>
  </r>
  <r>
    <s v="PROFESOR DE EDUCACION MEDIA TECNOCLOGIA"/>
    <x v="16"/>
    <x v="16"/>
  </r>
  <r>
    <s v="PROFESOR DE EDUCACION MEDIA TECNOLOGIA"/>
    <x v="16"/>
    <x v="16"/>
  </r>
  <r>
    <s v="PROFESOR DE ESTADO PARA LA ENSENANZA INDUSTRIAL CION MENCION EN MECANICA"/>
    <x v="16"/>
    <x v="16"/>
  </r>
  <r>
    <s v="PROFESOR DE ESTADO PARA LA ENSENANZA INDUSTRIAL CON MENCION EN MECANICA"/>
    <x v="16"/>
    <x v="16"/>
  </r>
  <r>
    <s v="PROFESOR DE ESTADO EN EDUCACION TECNICO PROFESIONAL MENCION MECANICA"/>
    <x v="16"/>
    <x v="16"/>
  </r>
  <r>
    <s v="PROFESOR DE ESTADO PARA LA EDUCACION TECNICA PROFESIONAL EN LA ESPECIALIDAD DE MECANICA"/>
    <x v="16"/>
    <x v="16"/>
  </r>
  <r>
    <s v="PROFESOR DE CASTELLANO MAGISTER EN EDUCACION"/>
    <x v="16"/>
    <x v="16"/>
  </r>
  <r>
    <s v="PROFESORA DE ADMINISTRACION"/>
    <x v="16"/>
    <x v="16"/>
  </r>
  <r>
    <s v="PROFESOR DE EDUCACION MEDIA TECNICO PROFESIONAL"/>
    <x v="16"/>
    <x v="16"/>
  </r>
  <r>
    <s v="PROFESOR DE ESTADO PARA LA ENSENANZA AGRICOLA"/>
    <x v="16"/>
    <x v="16"/>
  </r>
  <r>
    <s v="PROFESORA DE ESTADO PARA LA ENSENANZA AGRICOLA CON MENCION EN ARBORICULTURA FRUTAL"/>
    <x v="16"/>
    <x v="16"/>
  </r>
  <r>
    <s v="PROFESORA DE EDUCACION BASICA PRIMER CICLO"/>
    <x v="16"/>
    <x v="16"/>
  </r>
  <r>
    <s v="PROFESOR DE EDUCACION BASICA MENSION LENGUAJE MAGISTER EN LIDERAZGO Y GESTION EDUCATIVA"/>
    <x v="16"/>
    <x v="16"/>
  </r>
  <r>
    <s v="PROFESOR DE RELIGION Y SOCIAL"/>
    <x v="16"/>
    <x v="16"/>
  </r>
  <r>
    <s v="PROFESORA DE EDUACCION DIFERENCIAL MENCION INTEGRACION ESCOLAR"/>
    <x v="16"/>
    <x v="16"/>
  </r>
  <r>
    <s v="PROFESOR DE EDUCACION GENERAL BASICA CON MENCION EN CASTELLANO"/>
    <x v="16"/>
    <x v="16"/>
  </r>
  <r>
    <s v="PROFESORA DE EDUCACION DIFERENCIAL MENCION INTEGRACION ESCOLAR"/>
    <x v="16"/>
    <x v="16"/>
  </r>
  <r>
    <s v="PROFESOR DE EDUCACION BASICA CON MENCION EN COMPUTACION EDUCACIONAL"/>
    <x v="16"/>
    <x v="16"/>
  </r>
  <r>
    <s v="PROFESORA EDUCACION GENERAL BASICA PRIMER CICLO"/>
    <x v="16"/>
    <x v="16"/>
  </r>
  <r>
    <s v="PROFESOR DE ESTADO EN EDUCACION MUSICAL MAGISTER EN LIDERAZGO Y GESTION EDUCATIVA"/>
    <x v="16"/>
    <x v="16"/>
  </r>
  <r>
    <s v="PROFESOR A DE EDUCACION GENERAL BASICA MENCION MATEMATICA"/>
    <x v="16"/>
    <x v="16"/>
  </r>
  <r>
    <s v="PROFESOR DE ESTADO EDUCACION GENERAL BASICA MENCION EN MATEMATICAS"/>
    <x v="16"/>
    <x v="16"/>
  </r>
  <r>
    <s v="PROFESOR DE ENLACE"/>
    <x v="16"/>
    <x v="16"/>
  </r>
  <r>
    <s v="PROFESOR DE EDUCACION BASICA ESPECIALIZACION EN DESARROLLO COMUNITARIO"/>
    <x v="16"/>
    <x v="16"/>
  </r>
  <r>
    <s v="PROFESORA DE EDUCACION GENERAL BASICA PRIMER CICLO"/>
    <x v="16"/>
    <x v="16"/>
  </r>
  <r>
    <s v="PROFESORA DE EDUCACION GENERAL BASICA PARA PRIMER CICLO"/>
    <x v="16"/>
    <x v="16"/>
  </r>
  <r>
    <s v="PROFESORA DE EDUCACION GENERAL BASICA MENCION EN TECNOLOGIA Y MEDIO AMBIENTE"/>
    <x v="16"/>
    <x v="16"/>
  </r>
  <r>
    <s v="PROFESORA DE EDUCACION ESPECIAL"/>
    <x v="16"/>
    <x v="16"/>
  </r>
  <r>
    <s v="PROFESORA DE EDUCACION BASICA PARA PRIMER CICLO Y EDUCADORA DE PARVULOS"/>
    <x v="16"/>
    <x v="16"/>
  </r>
  <r>
    <s v="PROFESOR DE ESTADO EN HISTORIA Y CIENCIAS SOCIALES MAGISTER EN CIENCIAS DE LA EDUCACION CON MENCION EN GESTION EDUCACIONAL"/>
    <x v="16"/>
    <x v="16"/>
  </r>
  <r>
    <s v="PROFESOR DE ESTADO EN HISTORIA Y GEOGRAFIA MAGISTER EN CIENCIAS DE LA EDUCACION MENCION EN ADMINISTRACION Y GESTION EDUCACIONAL"/>
    <x v="16"/>
    <x v="16"/>
  </r>
  <r>
    <s v="PROFESOR DE HISTORIA Y CIENCIAS SOCIALES MAGISTER EN ADMINSITRACION EDUCACIONAL Y GESTION DIRECTIVA"/>
    <x v="16"/>
    <x v="16"/>
  </r>
  <r>
    <s v="PROFESORA DE EDUCACION BASICA CON LICENCIATURA EN EDUCACION"/>
    <x v="16"/>
    <x v="16"/>
  </r>
  <r>
    <s v="PROFESORA ENCARGADA SALA CRA"/>
    <x v="16"/>
    <x v="16"/>
  </r>
  <r>
    <s v="PROFESORA DE RELIGION AUTORIZADA"/>
    <x v="16"/>
    <x v="16"/>
  </r>
  <r>
    <s v="PROFESORA DE PARVULOS PROFESORA EDUCACION GENERAL BASICA"/>
    <x v="16"/>
    <x v="16"/>
  </r>
  <r>
    <s v="PROFESOR DE MEDIA EN EDUCACION FISICA"/>
    <x v="16"/>
    <x v="16"/>
  </r>
  <r>
    <s v="PROFESORA DE EDUACCION DIFERENCIAL"/>
    <x v="16"/>
    <x v="16"/>
  </r>
  <r>
    <s v="PROFESORA DE EDUCACION TECNICA MANUAL"/>
    <x v="16"/>
    <x v="16"/>
  </r>
  <r>
    <s v="PROFESORA EDUCACION BASICA CON MENCION EN LENGUAJE Y COMUNICACION"/>
    <x v="16"/>
    <x v="16"/>
  </r>
  <r>
    <s v="PROFESORA DE EDUCACION BASICA Y LICENCIADA EN EDUCACION"/>
    <x v="16"/>
    <x v="16"/>
  </r>
  <r>
    <s v="PROFESORA DE EDUCACION ESPECIAL DIFERENCIAL MENCION TRASTORNOS ESPECIFICOS DEL LENGUAJE Y EL APRENDIZAJE"/>
    <x v="16"/>
    <x v="16"/>
  </r>
  <r>
    <s v="PROFESOR DE ESTADO PARA LA ENSENANZA INDUSTRIAL MENCION MECANICA"/>
    <x v="16"/>
    <x v="16"/>
  </r>
  <r>
    <s v="PROFESOR DE EDUCACION BASICA CON LICENCIATURA EN EDUCACION"/>
    <x v="16"/>
    <x v="16"/>
  </r>
  <r>
    <s v="PROFESOR A EDUCACION GENERAL BASICA MAGISTER EN ADMEDUCACIONAL"/>
    <x v="16"/>
    <x v="16"/>
  </r>
  <r>
    <s v="PROFESORA DE CASTELLANO DE ENSENANZA MEDIA"/>
    <x v="16"/>
    <x v="16"/>
  </r>
  <r>
    <s v="PROFESORA DE EDUCACION BASICA MENCION ESPECIALISTA EN ADULTOS"/>
    <x v="16"/>
    <x v="16"/>
  </r>
  <r>
    <s v="PROFESORA DE EDUCACION FISICA DEPORTES Y RECREACION PARA EDUCACION FISICA Y MEDIA"/>
    <x v="16"/>
    <x v="16"/>
  </r>
  <r>
    <s v="PROFESOR DE INGLES MAGISTER EN EDUCACION MENCION GESTION EDUCACIONAL"/>
    <x v="16"/>
    <x v="16"/>
  </r>
  <r>
    <s v="PROFESOR DE EDUCACION GENERAL BASICA Y PROFESOR DE INGLES MAGISTER EN CIENCIAS DE LA EDUCACION CON MENCION EN ADMINISTRACION Y GESTION EDUCACIONAL"/>
    <x v="16"/>
    <x v="16"/>
  </r>
  <r>
    <s v="PROFESORA DE EDUCACION BASICA LICENCIADA EN EDUCACION"/>
    <x v="16"/>
    <x v="16"/>
  </r>
  <r>
    <s v="PROFESORA DE EDUCACION GENERAL BASICA MENCION EN TRASTORNOS DEL APRENDIZAJE"/>
    <x v="16"/>
    <x v="16"/>
  </r>
  <r>
    <s v="PROFESOR DE EDUCACION GENERAL BASICA CON MENCION EN TECNOLOGIA Y MEDIO AMBIENTE Y EN LENGUAJE Y COMUNICACION"/>
    <x v="16"/>
    <x v="16"/>
  </r>
  <r>
    <s v="PROFESOR A DE RELIGION"/>
    <x v="16"/>
    <x v="16"/>
  </r>
  <r>
    <s v="PROFESORA DE EDUCACION MATEMATICA"/>
    <x v="16"/>
    <x v="16"/>
  </r>
  <r>
    <s v="PROFESOR A DE TECNOLOGIA"/>
    <x v="16"/>
    <x v="16"/>
  </r>
  <r>
    <s v="PROFESOR DE FISICA MATEMATICAS Y ENCARGADO DE SIGE"/>
    <x v="16"/>
    <x v="16"/>
  </r>
  <r>
    <s v="PROFESOR A DE MATEMATICAS"/>
    <x v="16"/>
    <x v="16"/>
  </r>
  <r>
    <s v="PROFESOR DE ADMINISTRACION"/>
    <x v="16"/>
    <x v="16"/>
  </r>
  <r>
    <s v="PROFESOR DE ENLACES"/>
    <x v="16"/>
    <x v="16"/>
  </r>
  <r>
    <s v="PROFESORA DE EDUCACON GENERAL BASICA"/>
    <x v="16"/>
    <x v="16"/>
  </r>
  <r>
    <s v="PROFESORA DE EDUCACION GENERAL BASICA MENCION EDUCACION FISICA MAGISTER EN ADMNISTRACION EDUCACIONAL"/>
    <x v="16"/>
    <x v="16"/>
  </r>
  <r>
    <s v="PROFESORA DE EDUCACION GENERAL BASICA POSTITULO EN ADMINISTRACION EDUCACIONAL EDUCACIONAL"/>
    <x v="16"/>
    <x v="16"/>
  </r>
  <r>
    <s v="PROFESOR DE MECANICA"/>
    <x v="16"/>
    <x v="16"/>
  </r>
  <r>
    <s v="PROFESOR MAGISTER EN EDUCACION"/>
    <x v="16"/>
    <x v="16"/>
  </r>
  <r>
    <s v="PROFESOR A DE EDUCACION FISICA"/>
    <x v="16"/>
    <x v="16"/>
  </r>
  <r>
    <s v="PROFESOR A DE EDUCACION DE ADULTOS"/>
    <x v="16"/>
    <x v="16"/>
  </r>
  <r>
    <s v="PROFESOR A DE INGLES"/>
    <x v="16"/>
    <x v="16"/>
  </r>
  <r>
    <s v="PROFESOR A DE LENGUAJE Y COMUNICACION"/>
    <x v="16"/>
    <x v="16"/>
  </r>
  <r>
    <s v="PROFESOR A DE MUSICA"/>
    <x v="16"/>
    <x v="16"/>
  </r>
  <r>
    <s v="PROFESOR DE INGLES MAGISTER EN EDUCACION CON MENCION EN GESTION Y ADMINISTRACION EDUCACIONAL"/>
    <x v="16"/>
    <x v="16"/>
  </r>
  <r>
    <s v="PROFESOR DE MATEMATICAS Y ESTADISTICAS"/>
    <x v="16"/>
    <x v="16"/>
  </r>
  <r>
    <s v="PROFESORA EN EDUCACION DIFERENCIAL Y COORDINADORA PIE"/>
    <x v="16"/>
    <x v="16"/>
  </r>
  <r>
    <s v="PROFESORA DE ESTADO EN HISTORIA Y GEOGRAFIAMAGISTER EN CIENCIAS DE LA EDUCACION CON MENCION EN ADMINISTRACION Y GESTION EDUCACIONAL"/>
    <x v="16"/>
    <x v="16"/>
  </r>
  <r>
    <s v="PROFESOR DE HISTORA Y GEOGRAFIA POST TITULO EN ADMINSTRACION EDUCACIONAL"/>
    <x v="16"/>
    <x v="16"/>
  </r>
  <r>
    <s v="PROFESOR A DE ESTUDIOS SOCIALES"/>
    <x v="16"/>
    <x v="16"/>
  </r>
  <r>
    <s v="PROFESOR DE ESTADO EN QUIMICA Y CIENCIAS NATURALES MAGISTER EN EDUCACION BASADA EN COMPETENCIAS"/>
    <x v="16"/>
    <x v="16"/>
  </r>
  <r>
    <s v="PROFESORA DE QUIMICAS Y CIENCIAS NATURALES"/>
    <x v="16"/>
    <x v="16"/>
  </r>
  <r>
    <s v="PROFESOR A DE CIENCIAS NATURALES"/>
    <x v="16"/>
    <x v="16"/>
  </r>
  <r>
    <s v="PROFESORA DE EDUCACION BASICA MENCION RELIGION CRISTIANA EVANGELICA"/>
    <x v="16"/>
    <x v="16"/>
  </r>
  <r>
    <s v="PROFESORA DE EDUCACION GENERAL BASICA MAGISTER EN LIDERAZGO Y GESTION ESCOLAR DE CALIDAD"/>
    <x v="16"/>
    <x v="16"/>
  </r>
  <r>
    <s v="PROFESOR DE EDUCACION TECNICO PROFESIONAL EN INFORMATICA MAGISTER EN DIRECIN Y LIDERAZGO PARA LA GESTION EDUCACIONAL"/>
    <x v="16"/>
    <x v="16"/>
  </r>
  <r>
    <s v="PROFESORA DE RELIGION Y ARTES VISUALES"/>
    <x v="16"/>
    <x v="16"/>
  </r>
  <r>
    <s v="PROFESOR A DE ARTES VISUALES"/>
    <x v="16"/>
    <x v="16"/>
  </r>
  <r>
    <s v="PROFESORA DE EDUCACION GENERAL BASICA MENCION LENGUAJE Y COMUNICACION PARA  CICLO DE EGB"/>
    <x v="16"/>
    <x v="16"/>
  </r>
  <r>
    <s v="PROFESOR DE EDUCACION GENERAL BASICA CON MENCIONES EN TECNOCLOGIA Y MEDIO AMBIENTE Y EN LENGUAJE Y COMUNICACION"/>
    <x v="16"/>
    <x v="16"/>
  </r>
  <r>
    <s v="PROFESORA DE EDUCACION DIFERENCIAL ESPECIALISTA DE LA COMUNICACION Y DEL LENGUAJE ORAL"/>
    <x v="16"/>
    <x v="16"/>
  </r>
  <r>
    <s v="PROFESORA DE EDUCACION GENERAL BASICA MENCION EN LENGUAJE Y COMUNICACION"/>
    <x v="16"/>
    <x v="16"/>
  </r>
  <r>
    <s v="PROFESORA DE EDUCACION BASICA CON MENCION EN INGLES"/>
    <x v="16"/>
    <x v="16"/>
  </r>
  <r>
    <s v="PROFESOR DE RELIGION CATOLICA Y MORAL"/>
    <x v="16"/>
    <x v="16"/>
  </r>
  <r>
    <s v="PROFESOR DE EDUCACION TECNICO PROFESIONAL EN INFORMATICA MAGISTER EN DIRECCION Y LIDERAZGO PARA LA GESTION EDUCACIONAL"/>
    <x v="16"/>
    <x v="16"/>
  </r>
  <r>
    <s v="PROFESOR DE ESTADO EN EDUCACION"/>
    <x v="16"/>
    <x v="16"/>
  </r>
  <r>
    <s v="PROFESOR DE ESTADO EN HIST Y GEOGRAFIA"/>
    <x v="16"/>
    <x v="16"/>
  </r>
  <r>
    <s v="PROFESOR DE EDUC GENERAL BASI"/>
    <x v="16"/>
    <x v="16"/>
  </r>
  <r>
    <s v="PROFESORA DE CASTELLANO POSTITULO EN ORIENTACION EDUCACIONAL Y VOCACIONAL"/>
    <x v="16"/>
    <x v="16"/>
  </r>
  <r>
    <s v="PROFESORA DE CASTELLANO POST TITULO EN ORIENTACION EDUCACIONAL Y VOCACIONAL"/>
    <x v="16"/>
    <x v="16"/>
  </r>
  <r>
    <s v="COORDINADORA ESTADIO Y PROFESORA"/>
    <x v="16"/>
    <x v="16"/>
  </r>
  <r>
    <s v="PROFESOR DE ENSENANZA BASICA CON MENCION EN CIENCIAS SOCIALES HISTORIA Y GEOGRAFIA"/>
    <x v="16"/>
    <x v="16"/>
  </r>
  <r>
    <s v="PROFESOR DE EUCACION GENERAL BASICA"/>
    <x v="16"/>
    <x v="16"/>
  </r>
  <r>
    <s v="PROFESOR A DE EDUCACION GENERAL BASICA AUTORIZADA"/>
    <x v="16"/>
    <x v="16"/>
  </r>
  <r>
    <s v="PROFESOR A DE CONVIVENCIA SOCIAL"/>
    <x v="16"/>
    <x v="16"/>
  </r>
  <r>
    <s v="PROFESOR DE CIENCIAS NATURALES Y FISICA"/>
    <x v="16"/>
    <x v="16"/>
  </r>
  <r>
    <s v="PROFESORA GRUPO DIFERENCIAL"/>
    <x v="16"/>
    <x v="16"/>
  </r>
  <r>
    <s v="PROFESOR DE EDUCACION MATEMATICA"/>
    <x v="16"/>
    <x v="16"/>
  </r>
  <r>
    <s v="PROFESOR DE EDUCACION GENERAL BASICA DIPLOMADO EN LIDERAZGO DIRECTIVO"/>
    <x v="16"/>
    <x v="16"/>
  </r>
  <r>
    <s v="PROFESOR A DE EDUCACION GENERAL BASICA POSTITULO EN ADMINISTRACION EDUCACIONAL"/>
    <x v="16"/>
    <x v="16"/>
  </r>
  <r>
    <s v="PROFESORA DE LENGUAJE Y COMUNICACIONES"/>
    <x v="16"/>
    <x v="16"/>
  </r>
  <r>
    <s v="PROFESORA DE BIOLOGIA Y CIENCIAS CON MENSION EN ENSENANZA BASICA"/>
    <x v="16"/>
    <x v="16"/>
  </r>
  <r>
    <s v="PROFESORA DE QUIMICAS"/>
    <x v="16"/>
    <x v="16"/>
  </r>
  <r>
    <s v="PROFESOR A DE CIENCIAS"/>
    <x v="16"/>
    <x v="16"/>
  </r>
  <r>
    <s v="PROFESOR DE ARTES Y COMPUTACION"/>
    <x v="16"/>
    <x v="16"/>
  </r>
  <r>
    <s v="PROFESORA DE LENGUAJES Y COMUNICACION"/>
    <x v="16"/>
    <x v="16"/>
  </r>
  <r>
    <s v="PROFESOR A DE BIOLOGIA"/>
    <x v="16"/>
    <x v="16"/>
  </r>
  <r>
    <s v="PROFESOR DE EDUCACION FISICA Y EXTRAESCOLAR"/>
    <x v="16"/>
    <x v="16"/>
  </r>
  <r>
    <s v="PROFESOR A DE ARTES"/>
    <x v="16"/>
    <x v="16"/>
  </r>
  <r>
    <s v="PROFESOR DE EDUCACION FISICA EXTRAESCOLAR"/>
    <x v="16"/>
    <x v="16"/>
  </r>
  <r>
    <s v="PROFESORA DE EDUCACION FISICA EN FUNCION"/>
    <x v="16"/>
    <x v="16"/>
  </r>
  <r>
    <s v="PROFESORA DE QUIMICA DE ENSENANZA MEDIA"/>
    <x v="16"/>
    <x v="16"/>
  </r>
  <r>
    <s v="PROFESOR A DE HISTORIA Y GEOGRAFIA"/>
    <x v="16"/>
    <x v="16"/>
  </r>
  <r>
    <s v="PROFESOR A DE FISICA Y MATEMATICA"/>
    <x v="16"/>
    <x v="16"/>
  </r>
  <r>
    <s v="PROFESOR DE HISTORIA Y GEOGRAFIA CIENCIAS SOCIALES"/>
    <x v="16"/>
    <x v="16"/>
  </r>
  <r>
    <s v="PROFESOR DE MATEMATICAS E INFORMATICA"/>
    <x v="16"/>
    <x v="16"/>
  </r>
  <r>
    <s v="PROFESOR DE HISTORIA Y GEOGRAFIA EDUCACION CIVICA"/>
    <x v="16"/>
    <x v="16"/>
  </r>
  <r>
    <s v="PROFESORA DE MATEMATICA Y FISICA"/>
    <x v="16"/>
    <x v="16"/>
  </r>
  <r>
    <s v="PROFESORA DE EDUCACION FISICA Y EXTRAESCOLAR"/>
    <x v="16"/>
    <x v="16"/>
  </r>
  <r>
    <s v="PROFESORA DE ENLACE"/>
    <x v="16"/>
    <x v="16"/>
  </r>
  <r>
    <s v="PROFESORA DE ARTES Y TECNOLOGIA"/>
    <x v="16"/>
    <x v="16"/>
  </r>
  <r>
    <s v="PROFESOR DE EDUCACION GENERAL BASICA MAGISTER EN GESTION Y LIDERAZGO DIRECTIVO"/>
    <x v="16"/>
    <x v="16"/>
  </r>
  <r>
    <s v="PROFESOR DE EDUCACION MEDIA EN HISTORIA GEOGRAFIA Y EDUCACION CIVICA MAGISTER EN GESTION EDUCACIONAL DE CALIDAD"/>
    <x v="16"/>
    <x v="16"/>
  </r>
  <r>
    <s v="PROFESOR MAGISTER EN PLANIFICACION Y GESTION EDUCACIONAL MAGISTER EN INNOVACION CURRICULAR Y EVALUACION EDUCACIONAL"/>
    <x v="16"/>
    <x v="16"/>
  </r>
  <r>
    <s v="PROFESORA DE EDUCACION DIFERENCIAL ESPECIALISTA EN TRASTORNOS DE LA COMUNICACION Y DEL LENGUAJE ORAL"/>
    <x v="16"/>
    <x v="16"/>
  </r>
  <r>
    <s v="PROFESORA DE EDUCACION GENERAL BASICA CON MENCION EN LENGUAJE COMUNICACION Y COMPRENSION DEL MEDIO SOCIAL"/>
    <x v="16"/>
    <x v="16"/>
  </r>
  <r>
    <s v="PROFESOR DE EDUCACION FISICA MENCION DISCAPACIDAD"/>
    <x v="16"/>
    <x v="16"/>
  </r>
  <r>
    <s v="PROFESOR DE EDUCACION GENERAL BASICA MENCION EN LOS SUBSECTORES ESTRATEGIAS METODOLOGICAS DEL IDIOMA INGLES"/>
    <x v="16"/>
    <x v="16"/>
  </r>
  <r>
    <s v="PROFESORA DE EDUCACION GENERAL BASICA CON MENCIONES EN TECNOLOGIA Y MEDIO AMBIENTE Y EN LENUAJE Y COMUNICACION"/>
    <x v="16"/>
    <x v="16"/>
  </r>
  <r>
    <s v="PROFESORA DE EDUCACION GENERAL BASICA CON MENCION EN TECNOLOGIA Y MEDIO AMBIENTE Y EN LENUAJE Y COMUNICACION"/>
    <x v="16"/>
    <x v="16"/>
  </r>
  <r>
    <s v="PROFESORA DE EDUCACION GENERAL BASICA CON MENCIONES EN TECNOLOGIA Y MEDIO AMBIENTE Y EN LENGUAJE Y COMUNICACION"/>
    <x v="16"/>
    <x v="16"/>
  </r>
  <r>
    <s v="PROFESORA EDUCACION GENERAL BASICA CON MENCION EN EDUCACION MATEMATICAS"/>
    <x v="16"/>
    <x v="16"/>
  </r>
  <r>
    <s v="PROFESOR DE EDUCACION GENERAL BASICA CON MENCION EN TECNOLOGIA Y MEDIO AMBIENTE MAGISTER EN GESTION Y LIDERAZGO DIRECTIVO"/>
    <x v="16"/>
    <x v="16"/>
  </r>
  <r>
    <s v="PROFESOR DE INGLES EN ENSENANZA BASICA Y ENSENANZA MEDIA"/>
    <x v="16"/>
    <x v="16"/>
  </r>
  <r>
    <s v="PROFESOR DE EDUCACION MEDIA EN HISTORIA Y GEOGRAFIA Y EDUCACION CIVICA MAGISTER EN DIRECCION Y GESTION ESCOLAR DE CALIDAD"/>
    <x v="16"/>
    <x v="16"/>
  </r>
  <r>
    <s v="PROFESORA DE EDUCACION DIFERENCIAL CON MENCION EN LITERACIDAD Y MATEMATICAS"/>
    <x v="16"/>
    <x v="16"/>
  </r>
  <r>
    <s v="PROFESORA DE LENGUAJE CASTELLANA Y COMUNICACION"/>
    <x v="16"/>
    <x v="16"/>
  </r>
  <r>
    <s v="PROFESORA DE EDUACION MEDIA EN MATEMATICA Y FISICA"/>
    <x v="16"/>
    <x v="16"/>
  </r>
  <r>
    <s v="PROFESORA DE EDUCACION MEDIA EN MATEMATICA Y FISICA"/>
    <x v="16"/>
    <x v="16"/>
  </r>
  <r>
    <s v="PROFESOR DE EDUCACION BASICA PRIMER CICLO POSTTITULO DE DE ESTUDIO Y COMPRENSION DE LA SOCIEDAD PARA LA ENSENANZA GENERAL BASICA"/>
    <x v="16"/>
    <x v="16"/>
  </r>
  <r>
    <s v="PROFESOR DE EDUCACION BASICA PRIMER CICLO POSTTITULO DE ESTUDIO Y COMPRENSION DE LA SOCIEDAD PARA LA ENSENANZA GENERAL BASICA"/>
    <x v="16"/>
    <x v="16"/>
  </r>
  <r>
    <s v="PROFESORA DE DIFERENCIAL CON MENCION EN DEFICIENCIA MENTAL"/>
    <x v="16"/>
    <x v="16"/>
  </r>
  <r>
    <s v="PROFESORA DE EDUCACION BASICA MENCION LENGUJE Y COMUNICACION"/>
    <x v="16"/>
    <x v="16"/>
  </r>
  <r>
    <s v="PROFESOR DE EDUCACION GENERAL BASICA MENCION EDUCACION MATEMATICA"/>
    <x v="16"/>
    <x v="16"/>
  </r>
  <r>
    <s v="PROFESORA DE EDUCACION MEDIA TECNOLOGICA"/>
    <x v="16"/>
    <x v="16"/>
  </r>
  <r>
    <s v="PROFESORA DE EDUCACION BASICA CON MENCION EN CIENCIAS"/>
    <x v="16"/>
    <x v="16"/>
  </r>
  <r>
    <s v="PROFESORA DE EDUCACION DIFERENCIAL MENCION LITERACIDAD Y MATEMATICA Y LICENCIADA EN EDUCACION"/>
    <x v="16"/>
    <x v="16"/>
  </r>
  <r>
    <s v="PROFESORA DE EDUCACION DIFERENCIAL MENCION EN INTEGRACION ESCOLAR"/>
    <x v="16"/>
    <x v="16"/>
  </r>
  <r>
    <s v="PROFESORA DE EDUCACION BASICA MENCION PRIMER CICLO"/>
    <x v="16"/>
    <x v="16"/>
  </r>
  <r>
    <s v="PROFESORA DE EDUCACION DIFERENCIAL CON MENCION EN TRASTRONOS DEL LENGUAJE ORAL"/>
    <x v="16"/>
    <x v="16"/>
  </r>
  <r>
    <s v="PROFESOR EDUCACION FISICA DEPORTE Y RECREACION"/>
    <x v="16"/>
    <x v="16"/>
  </r>
  <r>
    <s v="PROFESORA DE EDUCACION DIFERENCIAL CON MENCION EN TRASTORNOS ESPECIFICOS DEL LENGUAJE ORAL"/>
    <x v="16"/>
    <x v="16"/>
  </r>
  <r>
    <s v="PROFESORA DE EDUCACION DIFERENCIAL CON MENCION EN TRASTORNOS DE LA COMUNICACION Y DEL LENGUAJE ORAL"/>
    <x v="16"/>
    <x v="16"/>
  </r>
  <r>
    <s v="PROFESORA DE EDUCACION MEDIA EN EDUCACIONN FISICA"/>
    <x v="16"/>
    <x v="16"/>
  </r>
  <r>
    <s v="PROFESORA DE MEDIA EN HISTORIA Y GEOGRAFIA"/>
    <x v="16"/>
    <x v="16"/>
  </r>
  <r>
    <s v="PROFESORA DE EDUCACION DIFERENCIAL CON MENCION EN DESARROLLO COGNITIVO"/>
    <x v="16"/>
    <x v="16"/>
  </r>
  <r>
    <s v="PROFESORA EDUCADORA EDUCACION GENERAL BASICA"/>
    <x v="16"/>
    <x v="16"/>
  </r>
  <r>
    <s v="PROFESORA DE EDUCACION BASICA CON MENCION EN MATEMATICA"/>
    <x v="16"/>
    <x v="16"/>
  </r>
  <r>
    <s v="PROFESORA DE EDUCACION DIFERENCIAL MENCION EN DIFICULTADES ESPECIFICAS Y SOCIOAFECTIVAS DEL APRENDIZAJE ESCOLAR"/>
    <x v="16"/>
    <x v="16"/>
  </r>
  <r>
    <s v="PROFESORA DE INGLES DE ENSENANZA BASICA Y MEDIA"/>
    <x v="16"/>
    <x v="16"/>
  </r>
  <r>
    <s v="PROFESOR DE EDUCACION FISICA MENCION EN ADULTOS MAYOR"/>
    <x v="16"/>
    <x v="16"/>
  </r>
  <r>
    <s v="PROFESORADE EDUCACION GENERAL BASICA"/>
    <x v="16"/>
    <x v="16"/>
  </r>
  <r>
    <s v="PROFESORA DE HISTORIA Y GEOGRAFIA DE ENSENANZA MEDIA"/>
    <x v="16"/>
    <x v="16"/>
  </r>
  <r>
    <s v="PROFESORA DE HISTORIA Y GEOGRAFIA ENSENANZA MEDIA"/>
    <x v="16"/>
    <x v="16"/>
  </r>
  <r>
    <s v="PROFESOR EDUCMEDIA EN HISTORIA Y CIENCIAS SOC"/>
    <x v="16"/>
    <x v="16"/>
  </r>
  <r>
    <s v="PROFESORA EDUCACION DIFERENCIAL CON MENCION EN LENGUAJE"/>
    <x v="16"/>
    <x v="16"/>
  </r>
  <r>
    <s v="PROFESORA MEDIA EN LENGUAJE"/>
    <x v="16"/>
    <x v="16"/>
  </r>
  <r>
    <s v="PROFESORA DE EDUCACION DIFERENCIAL CON MENCION EN DISCAPACIDAD INTELECTUAL"/>
    <x v="16"/>
    <x v="16"/>
  </r>
  <r>
    <s v="PROFESORA EN LENGUAJE Y LITERATURA PARA TERCER CICLO DE EDUCACION BASICA Y MEDIA"/>
    <x v="16"/>
    <x v="16"/>
  </r>
  <r>
    <s v="PROFESORA EDUCACION GENERAL BASICA CON MENCION EN TRASTORNOS DEL APRENDIZAJE"/>
    <x v="16"/>
    <x v="16"/>
  </r>
  <r>
    <s v="PROFESOR DE INGLES PARA ENSENANZA BASICA Y MENSENANZA MEDIA"/>
    <x v="16"/>
    <x v="16"/>
  </r>
  <r>
    <s v="PROFESOR DE INGLES PARA ENSENANZA BASICA Y ENSENANZA MEDIA"/>
    <x v="16"/>
    <x v="16"/>
  </r>
  <r>
    <s v="PROFESORA DE MEDIA EN MATEMATICA MENCION INFORMATICA EDUCATIVA"/>
    <x v="16"/>
    <x v="16"/>
  </r>
  <r>
    <s v="PROFESOR MEDIA EN MATEMATICAS"/>
    <x v="16"/>
    <x v="16"/>
  </r>
  <r>
    <s v="PROFESOR DE EDUCACION MEDIA EN HISTORIA Y GEOGRAFIA Y EDUCACION CIVICA"/>
    <x v="16"/>
    <x v="16"/>
  </r>
  <r>
    <s v="PROFESOR DE EDUCACION GENRAL BASICA ESPECIALIZACION EN DESARROLLO COMUNITARIO"/>
    <x v="16"/>
    <x v="16"/>
  </r>
  <r>
    <s v="PROFESOR DE EDUCACION GENERAL BASICA ESPECIALIZACION EN DESARROLLO COMUNITARIO"/>
    <x v="16"/>
    <x v="16"/>
  </r>
  <r>
    <s v="PROFESOR ESPECIALISTA EN EDUCACION DIFERENCIAL MENCION LENGUAJE"/>
    <x v="16"/>
    <x v="16"/>
  </r>
  <r>
    <s v="PROFESORA EDUCACION MEDIA EN MATEMATICAS"/>
    <x v="16"/>
    <x v="16"/>
  </r>
  <r>
    <s v="PROFESOR DE EDUCACION DIFERENCIAL CON MENCION EN TRASTORNOS ESPECIFICOS DEL LENGUAJE ORAL"/>
    <x v="16"/>
    <x v="16"/>
  </r>
  <r>
    <s v="PROFESORA DE EDUCACION TECNICO PROFESIONAL MENCION INFORMATICA"/>
    <x v="16"/>
    <x v="16"/>
  </r>
  <r>
    <s v="PROFESOR DE EDUCACION TECNICO PROFESIONAL MENCION INFORMATICA"/>
    <x v="16"/>
    <x v="16"/>
  </r>
  <r>
    <s v="PROFESORA DE EDUCACION GENERAL BASICA CON MENCION PRIMER CICLO"/>
    <x v="16"/>
    <x v="16"/>
  </r>
  <r>
    <s v="PROFESORA DE LENGUA CASTELLANA Y COMUNICACION PARA EDUCACION BASICA Y MEDIA"/>
    <x v="16"/>
    <x v="16"/>
  </r>
  <r>
    <s v="PROFESOR DE INGLES PARA EDUCACION BASICA Y MEDIA"/>
    <x v="16"/>
    <x v="16"/>
  </r>
  <r>
    <s v="PROFESOR DE EDUCACION BASICA PROFESOR DE EDUCACION DIFERENCIAL MENCION TRASTORNOS DE AUDICION Y LENGUAJE"/>
    <x v="16"/>
    <x v="16"/>
  </r>
  <r>
    <s v="PROFESORA DE BIOLOGIA Y CINECIAS NATURALES"/>
    <x v="16"/>
    <x v="16"/>
  </r>
  <r>
    <s v="PROFESORA DE EDUCACION GENERAL BASICA CON MENCION EN ARTES"/>
    <x v="16"/>
    <x v="16"/>
  </r>
  <r>
    <s v="TITULO DE PROFESORA DE EDUCACION GENERAL BASICA CON MENCION EN MATEMATICAS UNIVERSIDAD METROPOLITANA"/>
    <x v="16"/>
    <x v="16"/>
  </r>
  <r>
    <s v="PROFESOR DE EDUCACION MUSICAL PARA EDUCACION PREESCOLAR Y BASICA"/>
    <x v="16"/>
    <x v="16"/>
  </r>
  <r>
    <s v="PROFESOR DE EDUCACION MUSICAL PARA LA EDUCACION PREESCOLAR Y BASICA"/>
    <x v="16"/>
    <x v="16"/>
  </r>
  <r>
    <s v="PROFESOR DE EDUCACION FISICA Y DEPORTE Y RECREACION PARA LA ENSENANZA BASICA Y MEDIA"/>
    <x v="16"/>
    <x v="16"/>
  </r>
  <r>
    <s v="PROFESOR DE EDUCACION GENERAL BASICA Y MAGISTER EN GESTION Y ADMINISTRACION"/>
    <x v="16"/>
    <x v="16"/>
  </r>
  <r>
    <s v="EXPERIENCIA TECNICOADMINISTRATIVAS COMPLEMENTARIAS A LA LABOR EDUCATIVA DEL PROFESOR"/>
    <x v="16"/>
    <x v="16"/>
  </r>
  <r>
    <s v="EXPERIENCIA TECNICO ADMINISTRATIVAS COMPLEMENTARIAS A LA LABOR EDUCATIVA DEL PROFESOR"/>
    <x v="16"/>
    <x v="16"/>
  </r>
  <r>
    <s v="PROFESORA DE EDUCACION MEDIA MAGISTER EN DIRECCION Y LIDERAZGO"/>
    <x v="16"/>
    <x v="16"/>
  </r>
  <r>
    <s v="PROFESOR DE EDUCACION GENERAL BASICA MAGISTER EN DIRECCION Y LIDERAZGO"/>
    <x v="16"/>
    <x v="16"/>
  </r>
  <r>
    <s v="TITULO DE PROFESORA DE EDUCACION MEDIA EN INGLES UNIVERSIDAD CATOLICA"/>
    <x v="16"/>
    <x v="16"/>
  </r>
  <r>
    <s v="PROFESOR DE MUSICA Y VIOLIN"/>
    <x v="16"/>
    <x v="16"/>
  </r>
  <r>
    <s v="EXPERIENCIA EN ACTIVIDADES TECNICOADMINISTRATIVAS COMPLEMENTARIAS A LA LABOR EDUCATIVA DEL PROFESOR"/>
    <x v="16"/>
    <x v="16"/>
  </r>
  <r>
    <s v="PROFESORA DE EDUCACION GENERAL BASICA MAGISTER EN DIRECCION Y LIDERAZGO"/>
    <x v="16"/>
    <x v="16"/>
  </r>
  <r>
    <s v="PROFESOR DE INGLES Y MUSICO CONTRABAJISTA"/>
    <x v="16"/>
    <x v="16"/>
  </r>
  <r>
    <s v="PROFESORA DE EDUCACION GENERLA BASICA"/>
    <x v="16"/>
    <x v="16"/>
  </r>
  <r>
    <s v="PROFESORA DE EDUCACION"/>
    <x v="16"/>
    <x v="16"/>
  </r>
  <r>
    <s v="PROFESOR DE ESTADO EN MATEMATICA Y ESTADISTICA"/>
    <x v="16"/>
    <x v="16"/>
  </r>
  <r>
    <s v="PROFESOR DE ESTADO EN MATAMATICA Y ESTADISTICA"/>
    <x v="16"/>
    <x v="16"/>
  </r>
  <r>
    <s v="PROFESOR DE ARTES MUSICALES PARA LA ENSENANZA BASICA Y MEDIA INTERPRETE EN SAXOFON Y FLAUTA TRAVERSA"/>
    <x v="16"/>
    <x v="16"/>
  </r>
  <r>
    <s v="PROFESOR DE MUSICA Y COMPOSITOR"/>
    <x v="16"/>
    <x v="16"/>
  </r>
  <r>
    <s v="PROFESORA LENGUA CASTELLANA Y COMUNICACION"/>
    <x v="16"/>
    <x v="16"/>
  </r>
  <r>
    <s v="PROFESOR DE EDUCACION GENERAL BASICA HISTORIA MAGISTER EN EDUCACION"/>
    <x v="16"/>
    <x v="16"/>
  </r>
  <r>
    <s v="PROFESOR DE EDUCACION MEDIA MENCION ARTES MUSICALES"/>
    <x v="16"/>
    <x v="16"/>
  </r>
  <r>
    <s v="PROFESORA DE EDUCACION MEDIA EN ARTES VISUALES PROFESORA DE EDUCACION DIFERENCIAL"/>
    <x v="16"/>
    <x v="16"/>
  </r>
  <r>
    <s v="PROFESORA EDUCADORA DIFERENCIAL"/>
    <x v="16"/>
    <x v="16"/>
  </r>
  <r>
    <s v="PROFESOR DE EDUCACION GENERAL FISICA"/>
    <x v="16"/>
    <x v="16"/>
  </r>
  <r>
    <s v="PROFESOR DE MATERMATICAS"/>
    <x v="16"/>
    <x v="16"/>
  </r>
  <r>
    <s v="PROFESOR GENERAL DE BASICA"/>
    <x v="16"/>
    <x v="16"/>
  </r>
  <r>
    <s v="PROFESOR EDUACION BASICA"/>
    <x v="16"/>
    <x v="16"/>
  </r>
  <r>
    <s v="PROFESORA DE CONTABILIDAD"/>
    <x v="16"/>
    <x v="16"/>
  </r>
  <r>
    <s v="PROFESOR A EDUCACION MEDIA"/>
    <x v="16"/>
    <x v="16"/>
  </r>
  <r>
    <s v="PROFESORA DE HISTORIA DE ENSENANZA MEDIA"/>
    <x v="16"/>
    <x v="16"/>
  </r>
  <r>
    <s v="PROFESORA MEDIA EN ARTES MUSICALES"/>
    <x v="16"/>
    <x v="16"/>
  </r>
  <r>
    <s v="PROFESOR DE INGLES AUTORIZADO"/>
    <x v="16"/>
    <x v="16"/>
  </r>
  <r>
    <s v="PROFESORA DE INFLES PARA EDUCACION BASICA Y MEDIA"/>
    <x v="16"/>
    <x v="16"/>
  </r>
  <r>
    <s v="PROFESORA DE INGLES PARA EDUCACION BASICA Y MEDIA"/>
    <x v="16"/>
    <x v="16"/>
  </r>
  <r>
    <s v="PROFESOR DE FISICA DE ENSENANZA MEDIA"/>
    <x v="16"/>
    <x v="16"/>
  </r>
  <r>
    <s v="PROFESOR DE MATEMATICA Y FISICA"/>
    <x v="16"/>
    <x v="16"/>
  </r>
  <r>
    <s v="PROFESOR A DE EDUCACION DIFERENCIAL"/>
    <x v="16"/>
    <x v="16"/>
  </r>
  <r>
    <s v="PROFESORA MEDIA EN CASTELLANO"/>
    <x v="16"/>
    <x v="16"/>
  </r>
  <r>
    <s v="PROFESORA DE EDUCACION MEDIA EN MATEMATICAS E INFORMATICA EDUCATIVA"/>
    <x v="16"/>
    <x v="16"/>
  </r>
  <r>
    <s v="PROFESOR DE FISICA MENCION TECNOLOGIA"/>
    <x v="16"/>
    <x v="16"/>
  </r>
  <r>
    <s v="PROFESOR DE HISTORIA Y GEOGRAFIA MENCION CIVICA"/>
    <x v="16"/>
    <x v="16"/>
  </r>
  <r>
    <s v="PROFESORA DE EDUCACION DIFERENCIAL MENCION TRASTORNOS ESPECIFICOS DEL LENGUAJE"/>
    <x v="16"/>
    <x v="16"/>
  </r>
  <r>
    <s v="PROFESORA DE EDUCACION DEIFERENCIAL MENCION EN TRASTORNOS ESPECIFICOS DEL LENGUAJE E INCLUSION EDUCATIVA"/>
    <x v="16"/>
    <x v="16"/>
  </r>
  <r>
    <s v="PROFESORA DE EDUCACION DIFERENCIAL MENCION ACCESIBILIDAD DE LOS APRENDIZAJES"/>
    <x v="16"/>
    <x v="16"/>
  </r>
  <r>
    <s v="PROFESOR DE EDUCACION DIFERENCIAL CON MENCION EN TRASTORNOS DE LA COMUNICACION Y DEL LENGUAJE"/>
    <x v="16"/>
    <x v="16"/>
  </r>
  <r>
    <s v="PROFESORA DE EDUCACION DIFERENCIAL MENCION LENGUAJE"/>
    <x v="16"/>
    <x v="16"/>
  </r>
  <r>
    <s v="PROFESOR DIFERENCIAL CON MENCION EN TRASTORNOS DE LA COMUNICACION Y DEL LENGUAJE"/>
    <x v="16"/>
    <x v="16"/>
  </r>
  <r>
    <s v="PROFESOR DE HISTORIA Y GEOGRAFIA EN EDUCACION CIVICA"/>
    <x v="16"/>
    <x v="16"/>
  </r>
  <r>
    <s v="PROFESORA DE EDUCACION DIFERENCIAL ESPECIALISTA EN DISCAPACIDAD INTELECTUAL"/>
    <x v="16"/>
    <x v="16"/>
  </r>
  <r>
    <s v="PROFESORA DE EDUCACION BASICA CON MENCION EN LEGUAJE Y COMUNICACION"/>
    <x v="16"/>
    <x v="16"/>
  </r>
  <r>
    <s v="PROFESOR DE EDUCACION MEDIA EN ARTES MUSICALES"/>
    <x v="16"/>
    <x v="16"/>
  </r>
  <r>
    <s v="PROFESOR DE HISTORIA Y GEOGRAFIA Y EDUCACION CIVICA"/>
    <x v="16"/>
    <x v="16"/>
  </r>
  <r>
    <s v="PROFESORA DE EDUCACION DIFERENCIAL MENCION EN DISCAPACIDAD COGNITIVA Y ALTERACIONES SEVERAS DEL DESARROLLO"/>
    <x v="16"/>
    <x v="16"/>
  </r>
  <r>
    <s v="PROFESOR DE EDUCACION MEDIA CON MENCION EN ARTES MUSICALES"/>
    <x v="16"/>
    <x v="16"/>
  </r>
  <r>
    <s v="PROFESORA DE EDUCACION DIFERENCIAL CON TRASTORNOS DE LA COMUNICACION Y DELLENGUAJE ORAL"/>
    <x v="16"/>
    <x v="16"/>
  </r>
  <r>
    <s v="PROFESORA DE EDUCACION DIFERENCIAL CON TRASTORNOS DE LA COMUNICACION Y DEL LENGUAJE ORAL"/>
    <x v="16"/>
    <x v="16"/>
  </r>
  <r>
    <s v="PROFESORA DE EDUCACION DIFERENCIAL CON MENCION EN LITERALIDAD Y MATEMATICAS"/>
    <x v="16"/>
    <x v="16"/>
  </r>
  <r>
    <s v="PROFESOR DE INGLES PARA LA ENSENANZA BASICA Y ENSENANZA MEDIA"/>
    <x v="16"/>
    <x v="16"/>
  </r>
  <r>
    <s v="PROFESOR DE EDUCACION DIFERENCIAL ESPECIALISTA EN TRASTORNOS DE LA COMUNICACION Y DEL LENGUAJE ORAL"/>
    <x v="16"/>
    <x v="16"/>
  </r>
  <r>
    <s v="PROFESORA DE EDUCACION GENERAL BASICA MEBCION EDUCACION MATEMATICA"/>
    <x v="16"/>
    <x v="16"/>
  </r>
  <r>
    <s v="PROFESORA DE EDUCACION GENERAL BASICA MENCION EDUCACION MATEMATICA"/>
    <x v="16"/>
    <x v="16"/>
  </r>
  <r>
    <s v="PROFESORA EN EDUCACION DIFERNCIAL MENCION DESARROLLO COGNITIVO"/>
    <x v="16"/>
    <x v="16"/>
  </r>
  <r>
    <s v="PROFESORA DE MATEMATICAS MENCION EDUCACION TECNOLOGICA"/>
    <x v="16"/>
    <x v="16"/>
  </r>
  <r>
    <s v="PROFESOR DE FISICA MENCION EN EDUCACION EN TECNOLOGIA"/>
    <x v="16"/>
    <x v="16"/>
  </r>
  <r>
    <s v="PROFESOR DE FISICA MENCION EDUCACION EN TECNOLOGIA"/>
    <x v="16"/>
    <x v="16"/>
  </r>
  <r>
    <s v="PROFESOR DE EDUCACION BASICA MENCION PROBLEMAS DE APRENDIZAJE"/>
    <x v="16"/>
    <x v="16"/>
  </r>
  <r>
    <s v="PROFESORA DE EDUCACION BASICA CON ESPECIALIZACION EN MATEMATICA"/>
    <x v="16"/>
    <x v="16"/>
  </r>
  <r>
    <s v="PROFESORA DE EDUCACION DIFERENCIAL MENCION EN DIFICULTADES DELAPRENDIZAJE E INCLUSION ESCOLAR"/>
    <x v="16"/>
    <x v="16"/>
  </r>
  <r>
    <s v="PROFESORA DE CIENCIAS SOCIALES PARA EL PROGRAMA DE NIVELACION DE ESTUDIO"/>
    <x v="16"/>
    <x v="16"/>
  </r>
  <r>
    <s v="PROFESORA DE EDUCACION DIFERENCIAL CON MENCION EN DIFICULTADES DEL APRENDIZAJE"/>
    <x v="16"/>
    <x v="16"/>
  </r>
  <r>
    <s v="PROFESOR DE ESTADO PARA LA EDUCACION TECNICO PROFESIONAL PARA LA ESPECIALIDAD DE ELECTRICIDAD"/>
    <x v="16"/>
    <x v="16"/>
  </r>
  <r>
    <s v="PROFESOR DE EDUCACION MEDIA EN LENGUAJE CASTELLANA Y LITERATURA"/>
    <x v="16"/>
    <x v="16"/>
  </r>
  <r>
    <s v="PROFESOR DE EDUCACION DIFERENCIAL MENCION LITERACIDAD Y MATEMATICA"/>
    <x v="16"/>
    <x v="16"/>
  </r>
  <r>
    <s v="PROFESORA EN EDUCACION FISICA"/>
    <x v="16"/>
    <x v="16"/>
  </r>
  <r>
    <s v="PROFESORA DE EDUCACION MEDIA EN EDUCACION FISICA Y LICENCIADA EN EDUCACION"/>
    <x v="16"/>
    <x v="16"/>
  </r>
  <r>
    <s v="PROFESORA DE ESUCACION GENERAL BASICA"/>
    <x v="16"/>
    <x v="16"/>
  </r>
  <r>
    <s v="PROFESORA DE EDUCACION BASICA MENCION EN MATEMATICAS"/>
    <x v="16"/>
    <x v="16"/>
  </r>
  <r>
    <s v="PROFESORA DE CASTELLANO MENCION CURRICULUM Y EVALUACION"/>
    <x v="16"/>
    <x v="16"/>
  </r>
  <r>
    <s v="PROFESOR DE ESUCACION FISICA"/>
    <x v="16"/>
    <x v="16"/>
  </r>
  <r>
    <s v="PROFESOR DE EDUCACION GENERAL BASICA CON MENCION EN EDUCACION MATEMATICAS"/>
    <x v="16"/>
    <x v="16"/>
  </r>
  <r>
    <s v="PROFESOR DE EDUCACION GENERAL BASICA MENCION EN EDUCACION MATEMATICA"/>
    <x v="16"/>
    <x v="16"/>
  </r>
  <r>
    <s v="PROFESORA QUIMICA Y CIENCIAS NATURALES"/>
    <x v="16"/>
    <x v="16"/>
  </r>
  <r>
    <s v="PROFESORA DE EDUCACION DIFERENCIAL MENCION LITERACIDAD Y MATEMATICAS"/>
    <x v="16"/>
    <x v="16"/>
  </r>
  <r>
    <s v="PROFESORAM EDUCACION DIFERENCIAL MENCION LITERACIDAD Y MATEMATICAS"/>
    <x v="16"/>
    <x v="16"/>
  </r>
  <r>
    <s v="PROFESORA DE EDUCACION DIFERENCIAL CON MENCION EN TRATORNO DEL LENGUAJE Y COMUNICACION"/>
    <x v="16"/>
    <x v="16"/>
  </r>
  <r>
    <s v="PROFESORA DE EDUCACION DIFERENCIAL CON MENCION EN TRASTORNOS DE LA COMUNICACION Y DEL LENGUAJE"/>
    <x v="16"/>
    <x v="16"/>
  </r>
  <r>
    <s v="PROFESORA DE EDUCACION DIFERENCIAL CON MENCION EN TRASTORNOS ESPECIFICOS DEL LENGUAJE E INCLUSION EDUCATIVA"/>
    <x v="16"/>
    <x v="16"/>
  </r>
  <r>
    <s v="PROFESORA DE EDUCACION DIFERENCIAL CON MENCION EN DEFICIT MENTAL"/>
    <x v="16"/>
    <x v="16"/>
  </r>
  <r>
    <s v="PROFESORA DE EDUCACION ARTISTICA EN ENSENANZA BASICA Y MEDIA"/>
    <x v="16"/>
    <x v="16"/>
  </r>
  <r>
    <s v="PROFESORA DE EDUCACION FISICA CON ESPECIALIZACION EN GESTION DEPORTIVA"/>
    <x v="16"/>
    <x v="16"/>
  </r>
  <r>
    <s v="PROFESORA DE EDUCACION DIFERENCIAL MENCION EN DIFICULTADES ESPECIFICAS Y SOCIAFECTIVAS DEL APRENDIZAJE ESCOLAR"/>
    <x v="16"/>
    <x v="16"/>
  </r>
  <r>
    <s v="PROFESOR DE EDUCACION GENERAL BASICA CON MENCION EN MATEMATICAS"/>
    <x v="16"/>
    <x v="16"/>
  </r>
  <r>
    <s v="PROFESORA DE EDUCACION GENERAL BASICA CON MENCION LENGUAJE Y COMUNICACION"/>
    <x v="16"/>
    <x v="16"/>
  </r>
  <r>
    <s v="PROFESOR DE EDUCACION BASICA CON MENCION EN EDUCACION RURAL Y DESARROLLO"/>
    <x v="16"/>
    <x v="16"/>
  </r>
  <r>
    <s v="PROFESORA DE EDUCACION GENERAL BASICA CON MENCION EN TECNOLOGIA Y MEDIO AMBIENTE Y LENGUAJE Y COMUNICACION"/>
    <x v="16"/>
    <x v="16"/>
  </r>
  <r>
    <s v="PROFESORA DE EDUCACION MUSICAL PARA LA EDUCACION MEDIA PREESCOLAR Y BASICA"/>
    <x v="16"/>
    <x v="16"/>
  </r>
  <r>
    <s v="PROFESORA DE INLGES PARA LA ENSENANZA BASICA Y MEDIA"/>
    <x v="16"/>
    <x v="16"/>
  </r>
  <r>
    <s v="PROFESORA DE INGLES PARA LA ENSENANZA BASICA Y MEDIA"/>
    <x v="16"/>
    <x v="16"/>
  </r>
  <r>
    <s v="PROFESOR DE EDUCACION DIFERENCIAL TRANSTORNO DEL LENGUAJE Y COMUNICACION"/>
    <x v="16"/>
    <x v="16"/>
  </r>
  <r>
    <s v="PROFESOR DE EDUCACION DIFERENCIAL TRASTORNO DEL LENGUAJE Y COMUNICACION"/>
    <x v="16"/>
    <x v="16"/>
  </r>
  <r>
    <s v="PROFESORA DE EDUCACION BASICA MENCION EN CIENCIAS NATURALES Y MATEMATICA"/>
    <x v="16"/>
    <x v="16"/>
  </r>
  <r>
    <s v="INGENIERO COMERCIAL PROFESOR DE EDUCACION ARTISTICA EN BASICA Y MEDIA MENCION ARTES VISUALES"/>
    <x v="16"/>
    <x v="16"/>
  </r>
  <r>
    <s v="PROFESOR DE MEDIA EN ARTES PLASTICAS"/>
    <x v="16"/>
    <x v="16"/>
  </r>
  <r>
    <s v="PROFESOR DE MATEMATICA Y ESTADISTICA"/>
    <x v="16"/>
    <x v="16"/>
  </r>
  <r>
    <s v="PROFESORA DE EDUCACION DIFERENCIAL MENCION EN ACCESIBILIDAD DE LOS APRENDIZAJES"/>
    <x v="16"/>
    <x v="16"/>
  </r>
  <r>
    <s v="PROFESORA DE EDUCACION DIFERENCIAL CON MENCION EN DIFICULTADES DEL APRENDIZAJE DEL LENGUAJE"/>
    <x v="16"/>
    <x v="16"/>
  </r>
  <r>
    <s v="PROFESORA DE EDUCACION GENERAL BASICA MENSION EN CASTELLANO"/>
    <x v="16"/>
    <x v="16"/>
  </r>
  <r>
    <s v="TITULO PROFESORA DE EDUCACION GENERAL BASICA UNIVERSIDAD DE LOS LAGOS"/>
    <x v="16"/>
    <x v="16"/>
  </r>
  <r>
    <s v="TITULO PROFESOR DE EDUCACION GENERAL BASICA UNIVERSIDAD DE LOS LAGOS"/>
    <x v="16"/>
    <x v="16"/>
  </r>
  <r>
    <s v="TITULO DE PROFESORA DE EDUCACION GENERLA BASICA UNIVERSIDAD DE LOS LAGOS"/>
    <x v="16"/>
    <x v="16"/>
  </r>
  <r>
    <s v="TITULO DE PROFESOR DE HISTORIA Y GEOGRAFIA EDUCACION MEDIA UNIVERSIDAD BERNARDO OHIGGINS"/>
    <x v="16"/>
    <x v="16"/>
  </r>
  <r>
    <s v="TITULO DE PROFESOR DE EDUCACION GENERAL BASICA UNIVERSIDAD DE LOS LAGOS"/>
    <x v="16"/>
    <x v="16"/>
  </r>
  <r>
    <s v="TITULO PROFESOR DE EDUCACION GENERAL BASICA UNIVERSIDAD DE TARAPACA"/>
    <x v="16"/>
    <x v="16"/>
  </r>
  <r>
    <s v="TITULO PROFESORA DE EDUCACION GENERAL BASICA UNIVERSIDAD METROPOLITANA DE CIENCIAS"/>
    <x v="16"/>
    <x v="16"/>
  </r>
  <r>
    <s v="TITULO DE PROFESOR DE CASTELLANO INSTITUTO PROFESIONAL DE ESTUDIOS SUPERIORES BLAS CANAS"/>
    <x v="16"/>
    <x v="16"/>
  </r>
  <r>
    <s v="TITULO DE PROFESOR DE ESTADO EN MATEMATICAS Y COMPUTACION UNIVERSIDAD DE SANTIAGO DE CHILE"/>
    <x v="16"/>
    <x v="16"/>
  </r>
  <r>
    <s v="TITULO DE PROFESORA DE INGLES UNIVERSIDAD METROPOLITANA DE CIENCIAS"/>
    <x v="16"/>
    <x v="16"/>
  </r>
  <r>
    <s v="TITULO PROFESIONAL DE PROFESOR DE EDUCACION MEDIA EN MATEMATICAS Y ESTADISICA UNIVERSIDAD ARCIS"/>
    <x v="16"/>
    <x v="16"/>
  </r>
  <r>
    <s v="PROFESOR DE EDUCACION MEDIA EN MATEMATICA Y ESTADISTICAS"/>
    <x v="16"/>
    <x v="16"/>
  </r>
  <r>
    <s v="PROFESOR DE MATEMATICAS Y ESTADISTICA"/>
    <x v="16"/>
    <x v="16"/>
  </r>
  <r>
    <s v="TITULO DE PROFESORA DE BIOLOGIA Y CIENCIAS NATURALES UNIVERSIDAD METROPOLITANA DE CIENCIAS"/>
    <x v="16"/>
    <x v="16"/>
  </r>
  <r>
    <s v="PROFESORA DE BIOLOGIAS Y CIENCIAS NATURALES"/>
    <x v="16"/>
    <x v="16"/>
  </r>
  <r>
    <s v="TITULO DE PROFESOR DE ESTADO EN CASTELLANO Y COMUNICACION UNIVERSIDAD DE LA FRONTERA"/>
    <x v="16"/>
    <x v="16"/>
  </r>
  <r>
    <s v="TITULO PROFESORA DE EDUCACION DIFERENCIAL EN PROBLEMAS DE APRENDIZAJE UNIVERSIDAD METROPOLITANA"/>
    <x v="16"/>
    <x v="16"/>
  </r>
  <r>
    <s v="TITULO DE PROFESOR DE HISTORIA Y GEOGRAFIA UNIVERSIDAD DE PLAYA ANCHA"/>
    <x v="16"/>
    <x v="16"/>
  </r>
  <r>
    <s v="PROFESOR DE EDUACION MEDIA EN INGLES"/>
    <x v="16"/>
    <x v="16"/>
  </r>
  <r>
    <s v="PROFESOR DE EDUCACION MEDIA EN HISTORIA Y GEIGRAFIA"/>
    <x v="16"/>
    <x v="16"/>
  </r>
  <r>
    <s v="PROFESOR DE EDUCION FISICA"/>
    <x v="16"/>
    <x v="16"/>
  </r>
  <r>
    <s v="PROFESOR TALLER DE FUTBOL"/>
    <x v="16"/>
    <x v="16"/>
  </r>
  <r>
    <s v="PROFESOR DE EDUCACION MEDIA DE HISTORIA Y GEOGRAFIA"/>
    <x v="16"/>
    <x v="16"/>
  </r>
  <r>
    <s v="ASISTENTE SOCIAL PROFESORA DE EDUCACION BASICA"/>
    <x v="16"/>
    <x v="16"/>
  </r>
  <r>
    <s v="TITUTO PROFESIONAL DE PROFESORA EN EDUCACION BASICA"/>
    <x v="16"/>
    <x v="16"/>
  </r>
  <r>
    <s v="PROFESOR DE ESTADO DE CASTELLANO Y TAQUIGRAFIA"/>
    <x v="16"/>
    <x v="16"/>
  </r>
  <r>
    <s v="PROFESOR EN BIOLOGIA Y CIENCIAS NATURALES"/>
    <x v="16"/>
    <x v="16"/>
  </r>
  <r>
    <s v="PROFESORA DE INGLES Y TECNICAS DE EXPRESION ORAL"/>
    <x v="16"/>
    <x v="16"/>
  </r>
  <r>
    <s v="PROFESOR DE LENGUAJE Y COMUNICACION DE ENSENANZA MEDIA"/>
    <x v="16"/>
    <x v="16"/>
  </r>
  <r>
    <s v="PROFESORA EDUCAICION BASICA MENCION EN CIENCIAS NATURALES Y MATEMATICA"/>
    <x v="16"/>
    <x v="16"/>
  </r>
  <r>
    <s v="PROFESORA DE EDUCACION BASICA CON MENCION EN CIENCIAS NATURALES Y EN MATEMATICAS"/>
    <x v="16"/>
    <x v="16"/>
  </r>
  <r>
    <s v="PROFESORA DE EDUCACION BASICA CON MENCION EN CIENCIAS NATURALES Y MATEMATICAS"/>
    <x v="16"/>
    <x v="16"/>
  </r>
  <r>
    <s v="PROFESOR DE EDUCACION BASICA CON MENCION EN CIENCIAS NATURALES Y EN MATEMATICAS"/>
    <x v="16"/>
    <x v="16"/>
  </r>
  <r>
    <s v="PROFESORA DE HISTORIA Y CIENCIAS SOCIALES SECCION DE PATRIMONIO"/>
    <x v="16"/>
    <x v="16"/>
  </r>
  <r>
    <s v="PROFESORA DE EDUCACION MEDIA EN ARTES ESCENICAS"/>
    <x v="16"/>
    <x v="16"/>
  </r>
  <r>
    <s v="PROFESORA NIVEL BASICO Y CIENCIAS NATURALES"/>
    <x v="16"/>
    <x v="16"/>
  </r>
  <r>
    <s v="PROFESOR DE EDUACION FISICA Y SALUD"/>
    <x v="16"/>
    <x v="16"/>
  </r>
  <r>
    <s v="DIRECTOR Y PROFESOR DE CLASES DE ACTUACION MONTAJES TEATRALES Y PRODUCCION ARTISTICA DE LA COMPANIA MUNICIPAL"/>
    <x v="16"/>
    <x v="16"/>
  </r>
  <r>
    <s v="ACTRIZ PROFESORA MONITORA DE TEATRO INFANTIL"/>
    <x v="16"/>
    <x v="16"/>
  </r>
  <r>
    <s v="ACTRIZ PROFESORA"/>
    <x v="16"/>
    <x v="16"/>
  </r>
  <r>
    <s v="PROFESORA ACTRIZ"/>
    <x v="16"/>
    <x v="16"/>
  </r>
  <r>
    <s v="PROFESORA DE TEATRO"/>
    <x v="16"/>
    <x v="16"/>
  </r>
  <r>
    <s v="PROFESIONAL COMPLETA PROFESOR Y LICENCIADO EN HISTORIA DIPLOMADO EN CONVIVENCIA ESCOLAR"/>
    <x v="16"/>
    <x v="16"/>
  </r>
  <r>
    <s v="PROFESORA DE ESTADO EN HISTORIA Y CIENCIAS SOCIALES"/>
    <x v="16"/>
    <x v="16"/>
  </r>
  <r>
    <s v="PROFESORA DE EDUACION DIFERENCIAL"/>
    <x v="16"/>
    <x v="16"/>
  </r>
  <r>
    <s v="PROFESOR DE ARTE"/>
    <x v="16"/>
    <x v="16"/>
  </r>
  <r>
    <s v="PROFESOR DE EDUCACION DIFERENCIAL MENCION EN TRASTORNOS DEL LENGUAJE Y LA COMUNICACION"/>
    <x v="16"/>
    <x v="16"/>
  </r>
  <r>
    <s v="PROFESOR MATEMATICAS Y COMPUTACION"/>
    <x v="16"/>
    <x v="16"/>
  </r>
  <r>
    <s v="PROFESOR DE EDUCACION BASICA RELIGION"/>
    <x v="16"/>
    <x v="16"/>
  </r>
  <r>
    <s v="CONTADOR AUDITOR PROFESOR DE EDUCACION FISICA"/>
    <x v="16"/>
    <x v="16"/>
  </r>
  <r>
    <s v="PROFESORA DE EDUCACION DIFERENCIAL MENCION EN TRASTORNOS DE"/>
    <x v="16"/>
    <x v="16"/>
  </r>
  <r>
    <s v="PROFESORA EDUCACION FISICA CONTADOR AUDITOR"/>
    <x v="16"/>
    <x v="16"/>
  </r>
  <r>
    <s v="CONTADOR AUDITOR PROFESOR EDUCACION FISICA"/>
    <x v="16"/>
    <x v="16"/>
  </r>
  <r>
    <s v="PROFESOR DE EDUCACION FISICA Y RECREACION LICENCIADO EN EDUC"/>
    <x v="16"/>
    <x v="16"/>
  </r>
  <r>
    <s v="PROFESOR DE EDUCACION FISICA Y RECREACION"/>
    <x v="16"/>
    <x v="16"/>
  </r>
  <r>
    <s v="PROFESOR DE EST EN HIST Y GE"/>
    <x v="16"/>
    <x v="16"/>
  </r>
  <r>
    <s v="PROFESOR DE ESTAADO EN HISTORIA Y GEOGRAFIA"/>
    <x v="16"/>
    <x v="16"/>
  </r>
  <r>
    <s v="LICENCIADO EN EDUCACION Y PROFESOR DE ARTES MUSICALES PARA E"/>
    <x v="16"/>
    <x v="16"/>
  </r>
  <r>
    <s v="LICENCIADO EN EDUCACION Y PROFESOR DE ARTES MUSICALES"/>
    <x v="16"/>
    <x v="16"/>
  </r>
  <r>
    <s v="PROFESOR DE ENSENANZA TECNICO PROFESIONAL OFICIAL GRADUADO DE ACADEMIA SUPERIOR DE ESTUDIOS POLICIALES"/>
    <x v="16"/>
    <x v="16"/>
  </r>
  <r>
    <s v="PROFESOR HISTORIA Y GEOGRAFIA LICENCIADO EN EDUCACION"/>
    <x v="16"/>
    <x v="16"/>
  </r>
  <r>
    <s v="PROFESOR DE ARTE Y MUSICA"/>
    <x v="16"/>
    <x v="16"/>
  </r>
  <r>
    <s v="PROFESORA INTERNACIONAL DE YOGA"/>
    <x v="16"/>
    <x v="16"/>
  </r>
  <r>
    <s v="BAILARINA Y PROFESORA DE TALLER DE DANZA"/>
    <x v="16"/>
    <x v="16"/>
  </r>
  <r>
    <s v="PROFESORA Y SELECCIONADA NACIONAL DE KARATE"/>
    <x v="16"/>
    <x v="16"/>
  </r>
  <r>
    <s v="PROFESORA DE EDUCACION FISICA CON MENCION EN EDUCACION BASICA"/>
    <x v="16"/>
    <x v="16"/>
  </r>
  <r>
    <s v="PROFESORA DE EDUCACION FISICA MENCION EN EDUCACION BASICA"/>
    <x v="16"/>
    <x v="16"/>
  </r>
  <r>
    <s v="PROFESOR DE EDUCACION FISICA SOLTERO"/>
    <x v="16"/>
    <x v="16"/>
  </r>
  <r>
    <s v="PROFESOR DE EDUCACION FISICA INSTRUCTOR DE SPINNING"/>
    <x v="16"/>
    <x v="16"/>
  </r>
  <r>
    <s v="PROFESOR EN EDUCACION MEDIA DE EDUCACION FISICA"/>
    <x v="16"/>
    <x v="16"/>
  </r>
  <r>
    <s v="LICENCIADO EN ED PROFESOR DE ED FISICA"/>
    <x v="16"/>
    <x v="16"/>
  </r>
  <r>
    <s v="PROFESOR DE EDUCACION BASICA Y MEDIA EN EDUCACION FISICA DEPORTES Y RECREACION"/>
    <x v="16"/>
    <x v="16"/>
  </r>
  <r>
    <s v="PROFESOR DE EDUCACION GENERAL BASICA CON MENCION EN EDUCACION FISICA"/>
    <x v="16"/>
    <x v="16"/>
  </r>
  <r>
    <s v="BAILARINA PROFESORA DE DANZA"/>
    <x v="16"/>
    <x v="16"/>
  </r>
  <r>
    <s v="PROFESORA DE EDUCACION BASICA CON MENCION EN RELIGION"/>
    <x v="16"/>
    <x v="16"/>
  </r>
  <r>
    <s v="PROFESORA DE EDUCACION FISICA EDUCACION BASICA Y MEDIA"/>
    <x v="16"/>
    <x v="16"/>
  </r>
  <r>
    <s v="PROFESOR DE EDUCACON FISICA INGENIERO EN ADMINISTRACION"/>
    <x v="16"/>
    <x v="16"/>
  </r>
  <r>
    <s v="PROFESOR DE BIOLOGIA CON MENCION EN CIENCIAS NATURALES"/>
    <x v="16"/>
    <x v="16"/>
  </r>
  <r>
    <s v="PROFESOR DE BIOLOGIA CON MENCION CIENCIAS NATURALES"/>
    <x v="16"/>
    <x v="16"/>
  </r>
  <r>
    <s v="PROFESORA DE EDUCACION GENERAL BASICA CON MENCION EN FOLKLORE APLICADO A LA EDUCACION"/>
    <x v="16"/>
    <x v="16"/>
  </r>
  <r>
    <s v="PROFESORA NORMALISTA CON MENCION EN FOLKLORE APLICADO A LA E"/>
    <x v="16"/>
    <x v="16"/>
  </r>
  <r>
    <s v="PROFESOR DE EDUACION FISICA PARA LA EDUCACION GENERAL BASICA"/>
    <x v="16"/>
    <x v="16"/>
  </r>
  <r>
    <s v="CONTADOR PUBLICO Y AUDITOR PROFESOR DE ESTADO PARA LA FORMACION TECNICO PROFESIONAL ARTISTA CIRCENSE"/>
    <x v="16"/>
    <x v="16"/>
  </r>
  <r>
    <s v="PROFESORA DE EDUCACION GENERAL BASICA CON MENCION EN FOLKLORE APLICADO A LA EDUCACION CHILENA"/>
    <x v="16"/>
    <x v="16"/>
  </r>
  <r>
    <s v="PROFESORA DE EDUCACION GENERAL BASICA CON MENCION EN FOLKLORE"/>
    <x v="16"/>
    <x v="16"/>
  </r>
  <r>
    <s v="PROFESORA DE INGLES MONITORA DE TECNICAS CIRCENSES"/>
    <x v="16"/>
    <x v="16"/>
  </r>
  <r>
    <s v="PROFESORA DE EDUCACION FISICA E INSTRUCTORA DE ZUMBA"/>
    <x v="16"/>
    <x v="16"/>
  </r>
  <r>
    <s v="PROFESOR DE EDUCACIN FSICA"/>
    <x v="16"/>
    <x v="16"/>
  </r>
  <r>
    <s v="PROFESOR DANZA BALLET"/>
    <x v="16"/>
    <x v="16"/>
  </r>
  <r>
    <s v="PROFESORA DE EDUCACION BASICA CON MENCION EN RELIGION INSTRUCTORA DE YOGA"/>
    <x v="16"/>
    <x v="16"/>
  </r>
  <r>
    <s v="PROFESORA DE RELIGION Y MORAL CATOLICA"/>
    <x v="16"/>
    <x v="16"/>
  </r>
  <r>
    <s v="PROFESORA DE EDUCACION FISICA CON NIVEL   Y  DE CERTIFICACION INTERNACIONAL DE PATINAJE ARTISTICO A NIVEL FEDERACION"/>
    <x v="16"/>
    <x v="16"/>
  </r>
  <r>
    <s v="PROFESORA DE EDUCACION GENERAL BASICA Y MONITORA DE CANTO Y BAILE"/>
    <x v="16"/>
    <x v="16"/>
  </r>
  <r>
    <s v="PROFESOR DE EDUCACION FISICA E INSTRUCTOR DE DANZA"/>
    <x v="16"/>
    <x v="16"/>
  </r>
  <r>
    <s v="PROFESOR Y LICENCIADO EN EDUCACION FISICA"/>
    <x v="16"/>
    <x v="16"/>
  </r>
  <r>
    <s v="PROFESORA DE LENGUAJE Y COMUNICACIONEDUCACION MEDIA"/>
    <x v="16"/>
    <x v="16"/>
  </r>
  <r>
    <s v="PROFESORA DE LENGUAJE Y COMUNICACION EDUCACION MEDIA"/>
    <x v="16"/>
    <x v="16"/>
  </r>
  <r>
    <s v="PROFESORA DE EDUCACION FISICA LICENCIADA EN EDUCACION"/>
    <x v="16"/>
    <x v="16"/>
  </r>
  <r>
    <s v="ORIENTADOR FAMILIAR PROFESORA DE EDUCACION GENERAL BASICA CON MENCION EN EDUCACION RELIGIOSA"/>
    <x v="16"/>
    <x v="16"/>
  </r>
  <r>
    <s v="PROFESOR EDUCACION GENERAL BASICA ORIENTADOR FAMILIAR TECNICO EN REHABILITACION Y PREVENCION EN DROGAS"/>
    <x v="16"/>
    <x v="16"/>
  </r>
  <r>
    <s v="PROFESORA EDUCACION FISICA MENCION EN EDUCACION BASICA"/>
    <x v="16"/>
    <x v="16"/>
  </r>
  <r>
    <s v="PROFESOR DE EDUCACION FISICA Y SALUD PARA EDUCACION BASICA Y"/>
    <x v="16"/>
    <x v="16"/>
  </r>
  <r>
    <s v="PROFESOR DE EDUCACION FISICA CON MENCION EN ADMNISTRACION Y"/>
    <x v="16"/>
    <x v="16"/>
  </r>
  <r>
    <s v="PROFESOR DE EDUCACION FISICA Y SALUD EDUCACION MEDIA Y BASIC"/>
    <x v="16"/>
    <x v="16"/>
  </r>
  <r>
    <s v="PROFESORA DE EDUCACION FISICA Y SALUD"/>
    <x v="16"/>
    <x v="16"/>
  </r>
  <r>
    <s v="ADMINISTRADOR PUBLICO PROFESOR DE ESTADO"/>
    <x v="16"/>
    <x v="16"/>
  </r>
  <r>
    <s v="PROFESORA DE LENGUA CASTELLANA"/>
    <x v="16"/>
    <x v="16"/>
  </r>
  <r>
    <s v="PROFESORA LICENCIADA EN EDUCACION FISICA"/>
    <x v="16"/>
    <x v="16"/>
  </r>
  <r>
    <s v="PROFESORA DE EDUCACION FISICA DE ENSENANZA BASICA Y MEDIA"/>
    <x v="16"/>
    <x v="16"/>
  </r>
  <r>
    <s v="PROFESORA DE EDUCACION FISICA DEPORTES Y RECREACIO"/>
    <x v="16"/>
    <x v="16"/>
  </r>
  <r>
    <s v="PROFESORA DE EDUCACION FISICA DEPORTE Y RECREACION PARA EDU"/>
    <x v="16"/>
    <x v="16"/>
  </r>
  <r>
    <s v="PROFESOR DE EDUCACION FISICA PARA LA EDUCACION GENERAL BASIC"/>
    <x v="16"/>
    <x v="16"/>
  </r>
  <r>
    <s v="PROFESOR DE EDUCACION ARTISTICA EN BASICA Y MEDIA CON MENCIO"/>
    <x v="16"/>
    <x v="16"/>
  </r>
  <r>
    <s v="PROFESOR DE BIOLOGIA Y CIENCIAS MENCION EDUCACION BASICA"/>
    <x v="16"/>
    <x v="16"/>
  </r>
  <r>
    <s v="PROFESORA DE ENSENANZA MEDIA MENCION LENGUAJE Y COMUNICACION"/>
    <x v="16"/>
    <x v="16"/>
  </r>
  <r>
    <s v="PROFESORA DE EDUCACION RURAL"/>
    <x v="16"/>
    <x v="16"/>
  </r>
  <r>
    <s v="PROFESOR DE EDUCACION MEDIA EN ARTES VISUALES"/>
    <x v="16"/>
    <x v="16"/>
  </r>
  <r>
    <s v="PROFESOR A DE HISTORIA Y GEOGRAF"/>
    <x v="16"/>
    <x v="16"/>
  </r>
  <r>
    <s v="PROFESORA DE HISTORIA Y GEOGRAF"/>
    <x v="16"/>
    <x v="16"/>
  </r>
  <r>
    <s v="PROFESOR DE HISTORIA Y GEOFRAFIA"/>
    <x v="16"/>
    <x v="16"/>
  </r>
  <r>
    <s v="PROFESOR A DE EDUCACION BASICA"/>
    <x v="16"/>
    <x v="16"/>
  </r>
  <r>
    <s v="PROFESOR DE EDDIFERENCIAL"/>
    <x v="16"/>
    <x v="16"/>
  </r>
  <r>
    <s v="PROFESOR DE RELIGION EDBASICA"/>
    <x v="16"/>
    <x v="16"/>
  </r>
  <r>
    <s v="PROFESOR A DE RELIGION EDBASICA"/>
    <x v="16"/>
    <x v="16"/>
  </r>
  <r>
    <s v="PROFESOR DE RELIGION EDUCACIONBASICA"/>
    <x v="16"/>
    <x v="16"/>
  </r>
  <r>
    <s v="PROFESORA DE RELIGION EDBASICA"/>
    <x v="16"/>
    <x v="16"/>
  </r>
  <r>
    <s v="PROFESOR A DE CASTELLANO"/>
    <x v="16"/>
    <x v="16"/>
  </r>
  <r>
    <s v="PROFESOR DE EDUCACION NORMALISTA"/>
    <x v="16"/>
    <x v="16"/>
  </r>
  <r>
    <s v="PROFESOR DE ED NORMALISTA"/>
    <x v="16"/>
    <x v="16"/>
  </r>
  <r>
    <s v="PROFESOR A DE ED NORMALISTA"/>
    <x v="16"/>
    <x v="16"/>
  </r>
  <r>
    <s v="PROFESOR DE CENCIAS NATURALES Y BIOLOGIA"/>
    <x v="16"/>
    <x v="16"/>
  </r>
  <r>
    <s v="PROFESOR DE CSNAT Y BIOLOGIA"/>
    <x v="16"/>
    <x v="16"/>
  </r>
  <r>
    <s v="PROFESOR A DE CSNAT Y BIOLOGIA"/>
    <x v="16"/>
    <x v="16"/>
  </r>
  <r>
    <s v="PROFESOR DE CS NATURALES Y BIOLOGIA"/>
    <x v="16"/>
    <x v="16"/>
  </r>
  <r>
    <s v="PROFESORA DE CSNAT Y BIOLOGIA"/>
    <x v="16"/>
    <x v="16"/>
  </r>
  <r>
    <s v="PROFESOR DE CIENCIASNAT Y BIOLOGIA"/>
    <x v="16"/>
    <x v="16"/>
  </r>
  <r>
    <s v="PROFESOR DE ESTADO BASICA"/>
    <x v="16"/>
    <x v="16"/>
  </r>
  <r>
    <s v="PROFESOR DE ESTADO DE EDUCACION BASICA"/>
    <x v="16"/>
    <x v="16"/>
  </r>
  <r>
    <s v="PROFESOR A DE EDDIFERENCIAL"/>
    <x v="16"/>
    <x v="16"/>
  </r>
  <r>
    <s v="PROFESOR DE EDUCACIONDIFERENCIAL"/>
    <x v="16"/>
    <x v="16"/>
  </r>
  <r>
    <s v="PROFESOR DE ESTADO ED GRALBASIC"/>
    <x v="16"/>
    <x v="16"/>
  </r>
  <r>
    <s v="PROFESOR A DE ESTADO ED GRALBASIC"/>
    <x v="16"/>
    <x v="16"/>
  </r>
  <r>
    <s v="PROFESOR A DE FRANCES"/>
    <x v="16"/>
    <x v="16"/>
  </r>
  <r>
    <s v="PROFESOR DE ESTADO MEDIA"/>
    <x v="16"/>
    <x v="16"/>
  </r>
  <r>
    <s v="PROFESOR DE ESTADO EDUCACION GRALBASIC"/>
    <x v="16"/>
    <x v="16"/>
  </r>
  <r>
    <s v="PROFESORA DE ESTADO ED GRALBASIC"/>
    <x v="16"/>
    <x v="16"/>
  </r>
  <r>
    <s v="PROFESORA DE EDUC MEDIA EN CASTELLANO"/>
    <x v="16"/>
    <x v="16"/>
  </r>
  <r>
    <s v="PROFESORDE EDUC MEDIA EN CASTELLANO"/>
    <x v="16"/>
    <x v="16"/>
  </r>
  <r>
    <s v="PROFESOR DE EDPARVULARIA"/>
    <x v="16"/>
    <x v="16"/>
  </r>
  <r>
    <s v="PROFESOR A DE EDUC GRAL BASICA"/>
    <x v="16"/>
    <x v="16"/>
  </r>
  <r>
    <s v="PROFESORA DE EDDIFERENCIAL"/>
    <x v="16"/>
    <x v="16"/>
  </r>
  <r>
    <s v="PROFESOR A DE FISICA"/>
    <x v="16"/>
    <x v="16"/>
  </r>
  <r>
    <s v="PROFESOR DE ENSENANA TECNOLOGICA"/>
    <x v="16"/>
    <x v="16"/>
  </r>
  <r>
    <s v="PROFESOR DE ENSTECNOLOGICA"/>
    <x v="16"/>
    <x v="16"/>
  </r>
  <r>
    <s v="PROFESOR BASICA MATEMATICAS"/>
    <x v="16"/>
    <x v="16"/>
  </r>
  <r>
    <s v="PROFESOR A BASICA MATEMATICAS"/>
    <x v="16"/>
    <x v="16"/>
  </r>
  <r>
    <s v="PROFESOR DE TECNICAS ESPECIALES"/>
    <x v="16"/>
    <x v="16"/>
  </r>
  <r>
    <s v="PROFESOR DE CIENCIAS NATURALES Y QUIMICA"/>
    <x v="16"/>
    <x v="16"/>
  </r>
  <r>
    <s v="PROFESOR DE ESTADO EDUCACION MEDIA"/>
    <x v="16"/>
    <x v="16"/>
  </r>
  <r>
    <s v="PROFESOR DE CSNAT Y QUIMICA"/>
    <x v="16"/>
    <x v="16"/>
  </r>
  <r>
    <s v="PROFESOR A DE CSNAT Y QUIMICA"/>
    <x v="16"/>
    <x v="16"/>
  </r>
  <r>
    <s v="PROFESOR DE CIENCIASNAT Y QUIMICA"/>
    <x v="16"/>
    <x v="16"/>
  </r>
  <r>
    <s v="PROFESOR A DE QUIMICA"/>
    <x v="16"/>
    <x v="16"/>
  </r>
  <r>
    <s v="PROFESOR A DE EDUCACION MUSICAL"/>
    <x v="16"/>
    <x v="16"/>
  </r>
  <r>
    <s v="PROFESOROTRO NO CLASIFICADO"/>
    <x v="16"/>
    <x v="16"/>
  </r>
  <r>
    <s v="PROFESOR AOTRO NO CLASIFICADO"/>
    <x v="16"/>
    <x v="16"/>
  </r>
  <r>
    <s v="PROFESORAOTRO NO CLASIFICADO"/>
    <x v="16"/>
    <x v="16"/>
  </r>
  <r>
    <s v="PROFESOR OTRO NO CLASIFICADO"/>
    <x v="16"/>
    <x v="16"/>
  </r>
  <r>
    <s v="PROFESOR A DE EDPARVULARIA"/>
    <x v="16"/>
    <x v="16"/>
  </r>
  <r>
    <s v="PROFESOR DE EDUCACIONPARVULARIA"/>
    <x v="16"/>
    <x v="16"/>
  </r>
  <r>
    <s v="PROFESORA ASEADORA"/>
    <x v="16"/>
    <x v="16"/>
  </r>
  <r>
    <s v="PROFESOR A HABILITADA"/>
    <x v="16"/>
    <x v="16"/>
  </r>
  <r>
    <s v="PROFESORA DE CSNAT Y QUIMICA"/>
    <x v="16"/>
    <x v="16"/>
  </r>
  <r>
    <s v="PROFESOR MEDIA HISTORIA Y GEOGRAFIA"/>
    <x v="16"/>
    <x v="16"/>
  </r>
  <r>
    <s v="PROFESOR A MEDIA HISTORIA Y GEOGRAFIA"/>
    <x v="16"/>
    <x v="16"/>
  </r>
  <r>
    <s v="PROFESOR DE RELIGION EDMEDIA"/>
    <x v="16"/>
    <x v="16"/>
  </r>
  <r>
    <s v="PROFESOR A DE RELIGION EDMEDIA"/>
    <x v="16"/>
    <x v="16"/>
  </r>
  <r>
    <s v="PROFESOR DE RELIGION EDUCACIONMEDIA"/>
    <x v="16"/>
    <x v="16"/>
  </r>
  <r>
    <s v="PROFESOR CONSEDUC Y VOCACION"/>
    <x v="16"/>
    <x v="16"/>
  </r>
  <r>
    <s v="PROFESOR DE ENSTECNICO PROFESION"/>
    <x v="16"/>
    <x v="16"/>
  </r>
  <r>
    <s v="PROFESOR A DE ENSTECNICO PROFESION"/>
    <x v="16"/>
    <x v="16"/>
  </r>
  <r>
    <s v="PROFESORA DE ENSTECNICO PROFESION"/>
    <x v="16"/>
    <x v="16"/>
  </r>
  <r>
    <s v="PROFESOR A DE ARTES PLASTICAS"/>
    <x v="16"/>
    <x v="16"/>
  </r>
  <r>
    <s v="PROFESOR A DE HISTORIA"/>
    <x v="16"/>
    <x v="16"/>
  </r>
  <r>
    <s v="PROFESOR MEDIA INGLES"/>
    <x v="16"/>
    <x v="16"/>
  </r>
  <r>
    <s v="PROFESOR A MEDIA INGLES"/>
    <x v="16"/>
    <x v="16"/>
  </r>
  <r>
    <s v="PROFESORA MEDIA INGLES"/>
    <x v="16"/>
    <x v="16"/>
  </r>
  <r>
    <s v="PROFESOR PARVULOS"/>
    <x v="16"/>
    <x v="16"/>
  </r>
  <r>
    <s v="PROFESOR MEDIA TP"/>
    <x v="16"/>
    <x v="16"/>
  </r>
  <r>
    <s v="PROFESOR DE HISTORIA Y EDCIVICA"/>
    <x v="16"/>
    <x v="16"/>
  </r>
  <r>
    <s v="PROFESORBASICA"/>
    <x v="16"/>
    <x v="16"/>
  </r>
  <r>
    <s v="PROFESOR A DE TECNICAS ESPECIALES"/>
    <x v="16"/>
    <x v="16"/>
  </r>
  <r>
    <s v="PROFESOR MEDIA ED FISICA"/>
    <x v="16"/>
    <x v="16"/>
  </r>
  <r>
    <s v="PROFESOR A MEDIA ED FISICA"/>
    <x v="16"/>
    <x v="16"/>
  </r>
  <r>
    <s v="PROFESOR MEDIA EDUCACION FISICA"/>
    <x v="16"/>
    <x v="16"/>
  </r>
  <r>
    <s v="PROFESORA MEDIA ED FISICA"/>
    <x v="16"/>
    <x v="16"/>
  </r>
  <r>
    <s v="PROFESORA BASICA MATEMATICAS"/>
    <x v="16"/>
    <x v="16"/>
  </r>
  <r>
    <s v="PROFESOR DE RELIGION EDUCACION BASICA"/>
    <x v="16"/>
    <x v="16"/>
  </r>
  <r>
    <s v="PROFESOR RELIGION CATOLICA Y MORAL UMETRO"/>
    <x v="16"/>
    <x v="16"/>
  </r>
  <r>
    <s v="PROFESOR A RELIGION CATOLICA Y MORAL UMETRO"/>
    <x v="16"/>
    <x v="16"/>
  </r>
  <r>
    <s v="PROFESORA RELIGION CATOLICA Y MORAL UMETRO"/>
    <x v="16"/>
    <x v="16"/>
  </r>
  <r>
    <s v="PROFESORMEDARTES PLASTICAS TITU"/>
    <x v="16"/>
    <x v="16"/>
  </r>
  <r>
    <s v="PROFESOR DE RELIGION EDUCACION MEDIA"/>
    <x v="16"/>
    <x v="16"/>
  </r>
  <r>
    <s v="PROFESORDE RELIGION"/>
    <x v="16"/>
    <x v="16"/>
  </r>
  <r>
    <s v="PROFESOR ADE RELIGION"/>
    <x v="16"/>
    <x v="16"/>
  </r>
  <r>
    <s v="PROFESORADE RELIGION"/>
    <x v="16"/>
    <x v="16"/>
  </r>
  <r>
    <s v="PROFESORLENGUAJE Y COMUNICACION"/>
    <x v="16"/>
    <x v="16"/>
  </r>
  <r>
    <s v="PROFESOR ALENGUAJE Y COMUNICACION"/>
    <x v="16"/>
    <x v="16"/>
  </r>
  <r>
    <s v="PROFESOR BASICA C SOCIALES"/>
    <x v="16"/>
    <x v="16"/>
  </r>
  <r>
    <s v="PROFESOR BASICA MEDIA HISTORIA"/>
    <x v="16"/>
    <x v="16"/>
  </r>
  <r>
    <s v="PROFESOR A BASICA MEDIA HISTORIA"/>
    <x v="16"/>
    <x v="16"/>
  </r>
  <r>
    <s v="PROFESORA BASICA MEDIA HISTORIA"/>
    <x v="16"/>
    <x v="16"/>
  </r>
  <r>
    <s v="PROFESOR MEDIA MATEMATICAS"/>
    <x v="16"/>
    <x v="16"/>
  </r>
  <r>
    <s v="PROFESORA DE EDPARVULARIA"/>
    <x v="16"/>
    <x v="16"/>
  </r>
  <r>
    <s v="PROFESOR MEDIA QUIMICA"/>
    <x v="16"/>
    <x v="16"/>
  </r>
  <r>
    <s v="PROFESOR A DE MATEMATICAS Y FISICA"/>
    <x v="16"/>
    <x v="16"/>
  </r>
  <r>
    <s v="PROFESOR BASICA INGLES"/>
    <x v="16"/>
    <x v="16"/>
  </r>
  <r>
    <s v="PROFESOR A BASICA INGLES"/>
    <x v="16"/>
    <x v="16"/>
  </r>
  <r>
    <s v="PROFESORA DE RELIGION EDMEDIA"/>
    <x v="16"/>
    <x v="16"/>
  </r>
  <r>
    <s v="PROFESOR QUIMICA Y CIENCIAS NATURALES"/>
    <x v="16"/>
    <x v="16"/>
  </r>
  <r>
    <s v="PROFESOR A QUIMICA Y CIENCIAS NATURALES"/>
    <x v="16"/>
    <x v="16"/>
  </r>
  <r>
    <s v="PROFESOR ART MUSICALES"/>
    <x v="16"/>
    <x v="16"/>
  </r>
  <r>
    <s v="PROFESOR DE FISICA Y CSNATURALES"/>
    <x v="16"/>
    <x v="16"/>
  </r>
  <r>
    <s v="PROFESOR A DE FISICA Y CSNATURALES"/>
    <x v="16"/>
    <x v="16"/>
  </r>
  <r>
    <s v="PROFESORA DE FISICA Y CSNATURALES"/>
    <x v="16"/>
    <x v="16"/>
  </r>
  <r>
    <s v="PROFESOR DE FISICA Y CIENCIASNATURALES"/>
    <x v="16"/>
    <x v="16"/>
  </r>
  <r>
    <s v="PROFESORGENBASICALENGUAJE"/>
    <x v="16"/>
    <x v="16"/>
  </r>
  <r>
    <s v="PROFESOR MEDIA ART MUSICALES"/>
    <x v="16"/>
    <x v="16"/>
  </r>
  <r>
    <s v="PROFESOR A MEDIA ART MUSICALES"/>
    <x v="16"/>
    <x v="16"/>
  </r>
  <r>
    <s v="PROFESORA MEDIA ART MUSICALES"/>
    <x v="16"/>
    <x v="16"/>
  </r>
  <r>
    <s v="PROFESOR MEDIA ARTES MUSICALES"/>
    <x v="16"/>
    <x v="16"/>
  </r>
  <r>
    <s v="PROFESOR A MEDIA MATEMATICAS"/>
    <x v="16"/>
    <x v="16"/>
  </r>
  <r>
    <s v="PROFESORA MEDIA MATEMATICAS"/>
    <x v="16"/>
    <x v="16"/>
  </r>
  <r>
    <s v="PROFESOR A GENERAL"/>
    <x v="16"/>
    <x v="16"/>
  </r>
  <r>
    <s v="PROFESOR MEDIA CASTELLANO"/>
    <x v="16"/>
    <x v="16"/>
  </r>
  <r>
    <s v="PROFESOR A MEDIA CASTELLANO"/>
    <x v="16"/>
    <x v="16"/>
  </r>
  <r>
    <s v="PROFESORA MEDIA CASTELLANO"/>
    <x v="16"/>
    <x v="16"/>
  </r>
  <r>
    <s v="PROFESORA DE ESTADO DE INGLESUTECNICA"/>
    <x v="16"/>
    <x v="16"/>
  </r>
  <r>
    <s v="PROFESOR A BASICA C SOCIALES"/>
    <x v="16"/>
    <x v="16"/>
  </r>
  <r>
    <s v="PROFESOREDUCACIONBASMENCLENGUAJETITU"/>
    <x v="16"/>
    <x v="16"/>
  </r>
  <r>
    <s v="PROFESOR MEDIA OTRO IDIOMA EXTRANJERO"/>
    <x v="16"/>
    <x v="16"/>
  </r>
  <r>
    <s v="PROFESOR A MEDIA OTRO IDIOMA EXTRANJERO"/>
    <x v="16"/>
    <x v="16"/>
  </r>
  <r>
    <s v="PROFESORA MEDIA OTRO IDIOMA EXTRANJERO"/>
    <x v="16"/>
    <x v="16"/>
  </r>
  <r>
    <s v="PROFESOR BASICA MATEMATICAS MENCION"/>
    <x v="16"/>
    <x v="16"/>
  </r>
  <r>
    <s v="PROFESOR A BASICA MATEMATICAS MENCION"/>
    <x v="16"/>
    <x v="16"/>
  </r>
  <r>
    <s v="PROFESOR MEDIA RELIGION"/>
    <x v="16"/>
    <x v="16"/>
  </r>
  <r>
    <s v="PROFESOR A MEDIA RELIGION"/>
    <x v="16"/>
    <x v="16"/>
  </r>
  <r>
    <s v="PROFESORHABILITADA"/>
    <x v="16"/>
    <x v="16"/>
  </r>
  <r>
    <s v="PROFESOR A BASICA"/>
    <x v="16"/>
    <x v="16"/>
  </r>
  <r>
    <s v="PROFESOR MEDIA INGLES MENCION"/>
    <x v="16"/>
    <x v="16"/>
  </r>
  <r>
    <s v="PROFESOR A MEDIA INGLES MENCION"/>
    <x v="16"/>
    <x v="16"/>
  </r>
  <r>
    <s v="PROFESORRELIGION EVANGELICA"/>
    <x v="16"/>
    <x v="16"/>
  </r>
  <r>
    <s v="PROFESOR ARELIGION EVANGELICA"/>
    <x v="16"/>
    <x v="16"/>
  </r>
  <r>
    <s v="PROFESOR BASICA RELIGION"/>
    <x v="16"/>
    <x v="16"/>
  </r>
  <r>
    <s v="PROFESOR A BASICA RELIGION"/>
    <x v="16"/>
    <x v="16"/>
  </r>
  <r>
    <s v="PROFESOR MEDIA HISTORIA Y GEOFRAFIAIA"/>
    <x v="16"/>
    <x v="16"/>
  </r>
  <r>
    <s v="PROFESORA MEDIA HISTORIA Y GEOGRAFIA"/>
    <x v="16"/>
    <x v="16"/>
  </r>
  <r>
    <s v="PROFESOR A LENGUAJE"/>
    <x v="16"/>
    <x v="16"/>
  </r>
  <r>
    <s v="PROFESOR BASICA Y MEDIA ED FISICA MENCION"/>
    <x v="16"/>
    <x v="16"/>
  </r>
  <r>
    <s v="PROFESOR BASICA Y MEDIA EDUCACION FISICA MENCION"/>
    <x v="16"/>
    <x v="16"/>
  </r>
  <r>
    <s v="PROFESOR A DE EDUC GENERAL BASICAHISTORIA"/>
    <x v="16"/>
    <x v="16"/>
  </r>
  <r>
    <s v="PROFESOR BASICA TRASTORNO APRENDIZAJE"/>
    <x v="16"/>
    <x v="16"/>
  </r>
  <r>
    <s v="PROFESOR A BASICA TRASTORNO APRENDIZAJE"/>
    <x v="16"/>
    <x v="16"/>
  </r>
  <r>
    <s v="PROFESOR BASICA RELIGION MENCION"/>
    <x v="16"/>
    <x v="16"/>
  </r>
  <r>
    <s v="PROFESOR A BASICA RELIGION MENCION"/>
    <x v="16"/>
    <x v="16"/>
  </r>
  <r>
    <s v="PROFESOR BASICA MEDIA RELIGION"/>
    <x v="16"/>
    <x v="16"/>
  </r>
  <r>
    <s v="PROFESOR BASICA ED FISICA"/>
    <x v="16"/>
    <x v="16"/>
  </r>
  <r>
    <s v="PROFESOR A BASICA ED FISICA"/>
    <x v="16"/>
    <x v="16"/>
  </r>
  <r>
    <s v="PROFESOR BASICA EDUCACION FISICA"/>
    <x v="16"/>
    <x v="16"/>
  </r>
  <r>
    <s v="PROFESORMEDIALENGUAJE Y COMUNICACION"/>
    <x v="16"/>
    <x v="16"/>
  </r>
  <r>
    <s v="PROFESOR A MEDIA QUIMICA"/>
    <x v="16"/>
    <x v="16"/>
  </r>
  <r>
    <s v="PROFESOR DE ESTADO MATEMATICA Y COMPUTACION"/>
    <x v="16"/>
    <x v="16"/>
  </r>
  <r>
    <s v="PROFESOR A MEDIA TP"/>
    <x v="16"/>
    <x v="16"/>
  </r>
  <r>
    <s v="PROFESORA MEDIA TP"/>
    <x v="16"/>
    <x v="16"/>
  </r>
  <r>
    <s v="PROFESOR BASICA MEDIA MATEMATICAS"/>
    <x v="16"/>
    <x v="16"/>
  </r>
  <r>
    <s v="PROFESOR A BASICA MEDIA MATEMATICAS"/>
    <x v="16"/>
    <x v="16"/>
  </r>
  <r>
    <s v="PROFESOR BASICA MEDIA ED FISICA"/>
    <x v="16"/>
    <x v="16"/>
  </r>
  <r>
    <s v="PROFESOR A BASICA MEDIA ED FISICA"/>
    <x v="16"/>
    <x v="16"/>
  </r>
  <r>
    <s v="PROFESOR BASICA MEDIA EDUCACION FISICA"/>
    <x v="16"/>
    <x v="16"/>
  </r>
  <r>
    <s v="PROFESOR DE RELIGION EVANGELICA"/>
    <x v="16"/>
    <x v="16"/>
  </r>
  <r>
    <s v="PROFESOR A DE RELIGION EVANGELICA"/>
    <x v="16"/>
    <x v="16"/>
  </r>
  <r>
    <s v="PROFESORA DE RELIGION EVANGELICA"/>
    <x v="16"/>
    <x v="16"/>
  </r>
  <r>
    <s v="PROFESORA DE INGLESHABILITACION"/>
    <x v="16"/>
    <x v="16"/>
  </r>
  <r>
    <s v="PROFESORA DE EDUC BASICA"/>
    <x v="16"/>
    <x v="16"/>
  </r>
  <r>
    <s v="PROFESOR A DE EDUC BASICA"/>
    <x v="16"/>
    <x v="16"/>
  </r>
  <r>
    <s v="PROFESORA MEDIA QUIMICA"/>
    <x v="16"/>
    <x v="16"/>
  </r>
  <r>
    <s v="PROFESOR MEDIA BIOLOGIA"/>
    <x v="16"/>
    <x v="16"/>
  </r>
  <r>
    <s v="PROFESOR A MEDIA BIOLOGIA"/>
    <x v="16"/>
    <x v="16"/>
  </r>
  <r>
    <s v="PROFESORA MEDIA BIOLOGIA"/>
    <x v="16"/>
    <x v="16"/>
  </r>
  <r>
    <s v="PROFESOR MEDIA CASTELLANO MENCION"/>
    <x v="16"/>
    <x v="16"/>
  </r>
  <r>
    <s v="PROFESOR A MEDIA CASTELLANO MENCION"/>
    <x v="16"/>
    <x v="16"/>
  </r>
  <r>
    <s v="PROFESOR RELIGION EVANGELICA MENCION"/>
    <x v="16"/>
    <x v="16"/>
  </r>
  <r>
    <s v="PROFESOR A RELIGION EVANGELICA MENCION"/>
    <x v="16"/>
    <x v="16"/>
  </r>
  <r>
    <s v="PROFESOR BASICA C NATURALES"/>
    <x v="16"/>
    <x v="16"/>
  </r>
  <r>
    <s v="PROFESOR A BASICA C NATURALES"/>
    <x v="16"/>
    <x v="16"/>
  </r>
  <r>
    <s v="PROFESOR MEDIA FISICA"/>
    <x v="16"/>
    <x v="16"/>
  </r>
  <r>
    <s v="PROFESOREDGENBAS EDFISICA"/>
    <x v="16"/>
    <x v="16"/>
  </r>
  <r>
    <s v="PROFESOR BASICA LENGUAJE Y COMUNICACION"/>
    <x v="16"/>
    <x v="16"/>
  </r>
  <r>
    <s v="PROFESOR A BASICA LENGUAJE Y COMUNICACION"/>
    <x v="16"/>
    <x v="16"/>
  </r>
  <r>
    <s v="PROFESORA BASICA LENGUAJE Y COMUNICACION"/>
    <x v="16"/>
    <x v="16"/>
  </r>
  <r>
    <s v="PROFESORMEDIABIOLOGIA"/>
    <x v="16"/>
    <x v="16"/>
  </r>
  <r>
    <s v="PROFESOR EDUCACION FISICA DEPORTES Y REC"/>
    <x v="16"/>
    <x v="16"/>
  </r>
  <r>
    <s v="PROFESORA EDUCACION FISICA DEPORTES Y RE"/>
    <x v="16"/>
    <x v="16"/>
  </r>
  <r>
    <s v="PROFESOR DE HISTORIA Y C SOCIALES"/>
    <x v="16"/>
    <x v="16"/>
  </r>
  <r>
    <s v="PROFESOR HISTORIAGEOGRAFIA Y EDUCACION"/>
    <x v="16"/>
    <x v="16"/>
  </r>
  <r>
    <s v="PROFESOR DE EDUCACION MEDIA EN EDUC FIS"/>
    <x v="16"/>
    <x v="16"/>
  </r>
  <r>
    <s v="PROFESOR BASICA GENERALISTA"/>
    <x v="16"/>
    <x v="16"/>
  </r>
  <r>
    <s v="PROFESOREDGENBASICACIENCIAS NATURALES"/>
    <x v="16"/>
    <x v="16"/>
  </r>
  <r>
    <s v="PROFESOR AEDGENBASICACIENCIAS NATURALES"/>
    <x v="16"/>
    <x v="16"/>
  </r>
  <r>
    <s v="PROFESOREDUCACIONGENBASICACIENCIAS NATURALES"/>
    <x v="16"/>
    <x v="16"/>
  </r>
  <r>
    <s v="PROFESOR EDGENBASICACIENCIAS NATURALES"/>
    <x v="16"/>
    <x v="16"/>
  </r>
  <r>
    <s v="PROFESOR BASICA LENGUAJE Y COMUNICACION MEN"/>
    <x v="16"/>
    <x v="16"/>
  </r>
  <r>
    <s v="PROFESOR A BASICA LENGUAJE Y COMUNICACION MEN"/>
    <x v="16"/>
    <x v="16"/>
  </r>
  <r>
    <s v="PROFESORA BASICA LENGUAJE Y COMUNICACION MEN"/>
    <x v="16"/>
    <x v="16"/>
  </r>
  <r>
    <s v="PROFESOR MEDIA ART PLASTICAS"/>
    <x v="16"/>
    <x v="16"/>
  </r>
  <r>
    <s v="PROFESOR A MEDIA ART PLASTICAS"/>
    <x v="16"/>
    <x v="16"/>
  </r>
  <r>
    <s v="PROFESORA MEDIA ART PLASTICAS"/>
    <x v="16"/>
    <x v="16"/>
  </r>
  <r>
    <s v="PROFESOR MEDIA ARTES PLASTICAS"/>
    <x v="16"/>
    <x v="16"/>
  </r>
  <r>
    <s v="PROFESORA BASICA ED FISICA"/>
    <x v="16"/>
    <x v="16"/>
  </r>
  <r>
    <s v="PROFESOR A ED FISICA"/>
    <x v="16"/>
    <x v="16"/>
  </r>
  <r>
    <s v="PROFESOR BASICA MEDIA BIOLOGIA"/>
    <x v="16"/>
    <x v="16"/>
  </r>
  <r>
    <s v="PROFESORA BASICA MEDIA BIOLOGIA"/>
    <x v="16"/>
    <x v="16"/>
  </r>
  <r>
    <s v="PROFESOR A BASICA MEDIA BIOLOGIA"/>
    <x v="16"/>
    <x v="16"/>
  </r>
  <r>
    <s v="PROFESORA MEDIA FISICA"/>
    <x v="16"/>
    <x v="16"/>
  </r>
  <r>
    <s v="PROFESOR A MEDIA FISICA"/>
    <x v="16"/>
    <x v="16"/>
  </r>
  <r>
    <s v="PROFESOREDFISICA"/>
    <x v="16"/>
    <x v="16"/>
  </r>
  <r>
    <s v="PROFESOREDUCACIONFISICA"/>
    <x v="16"/>
    <x v="16"/>
  </r>
  <r>
    <s v="PROFESORAEDFISICA"/>
    <x v="16"/>
    <x v="16"/>
  </r>
  <r>
    <s v="PROFESOR AEDFISICA"/>
    <x v="16"/>
    <x v="16"/>
  </r>
  <r>
    <s v="PROFESOR DE EDUCACIONACION GENERAL BASICA"/>
    <x v="16"/>
    <x v="16"/>
  </r>
  <r>
    <s v="PROFESOR MEDIA TECNICO PROFESIONAL"/>
    <x v="16"/>
    <x v="16"/>
  </r>
  <r>
    <s v="PROFESOR PARVULOS BASICA"/>
    <x v="16"/>
    <x v="16"/>
  </r>
  <r>
    <s v="PROFESOR AGENBASICALENGUAJE"/>
    <x v="16"/>
    <x v="16"/>
  </r>
  <r>
    <s v="PROFESOR GENBASICALENGUAJE"/>
    <x v="16"/>
    <x v="16"/>
  </r>
  <r>
    <s v="PROFESOREDUC BASICA"/>
    <x v="16"/>
    <x v="16"/>
  </r>
  <r>
    <s v="PROFESOREDUCACION BASICA"/>
    <x v="16"/>
    <x v="16"/>
  </r>
  <r>
    <s v="PROFESOR EDUC BASICA"/>
    <x v="16"/>
    <x v="16"/>
  </r>
  <r>
    <s v="PROFESOR AEDUC BASICA"/>
    <x v="16"/>
    <x v="16"/>
  </r>
  <r>
    <s v="PROFESOR BASICA MEDIA ART MUSICALES"/>
    <x v="16"/>
    <x v="16"/>
  </r>
  <r>
    <s v="PROFESORA BASICA MEDIA ART MUSICALES"/>
    <x v="16"/>
    <x v="16"/>
  </r>
  <r>
    <s v="PROFESOR A BASICA MEDIA ART MUSICALES"/>
    <x v="16"/>
    <x v="16"/>
  </r>
  <r>
    <s v="PROFESORMUSICA"/>
    <x v="16"/>
    <x v="16"/>
  </r>
  <r>
    <s v="PROFESOR AMUSICA"/>
    <x v="16"/>
    <x v="16"/>
  </r>
  <r>
    <s v="PROFESOR BASICA C NATURALES MENCION"/>
    <x v="16"/>
    <x v="16"/>
  </r>
  <r>
    <s v="PROFESOR A BASICA C NATURALES MENCION"/>
    <x v="16"/>
    <x v="16"/>
  </r>
  <r>
    <s v="PROFESORA FISICA"/>
    <x v="16"/>
    <x v="16"/>
  </r>
  <r>
    <s v="PROFESOR A FISICA"/>
    <x v="16"/>
    <x v="16"/>
  </r>
  <r>
    <s v="PROFESOR DE INFORMATICA"/>
    <x v="16"/>
    <x v="16"/>
  </r>
  <r>
    <s v="PROFESOR DE MATEMATCAS SEGUNDO"/>
    <x v="16"/>
    <x v="16"/>
  </r>
  <r>
    <s v="PROFESOR BASICA MEDIA TECNOLOGIA"/>
    <x v="16"/>
    <x v="16"/>
  </r>
  <r>
    <s v="PROFESORA BASICA MEDIA TECNOLOGIA"/>
    <x v="16"/>
    <x v="16"/>
  </r>
  <r>
    <s v="PROFESOR A MEDIA"/>
    <x v="16"/>
    <x v="16"/>
  </r>
  <r>
    <s v="PROFESOR BASICA MEDIA LENGUAJE Y COMUNICACI"/>
    <x v="16"/>
    <x v="16"/>
  </r>
  <r>
    <s v="PROFESOR A BASICA MEDIA LENGUAJE Y COMUNICACI"/>
    <x v="16"/>
    <x v="16"/>
  </r>
  <r>
    <s v="PROFESORINGLESUMETROCSEDUC"/>
    <x v="16"/>
    <x v="16"/>
  </r>
  <r>
    <s v="PROFESORAINGLESUMETROCSEDUC"/>
    <x v="16"/>
    <x v="16"/>
  </r>
  <r>
    <s v="PROFESORINGLESUMETROCIENCIASEDUCACION"/>
    <x v="16"/>
    <x v="16"/>
  </r>
  <r>
    <s v="PROFESOR INGLESUMETROCSEDUC"/>
    <x v="16"/>
    <x v="16"/>
  </r>
  <r>
    <s v="PROFESOR AINGLESUMETROCSEDUC"/>
    <x v="16"/>
    <x v="16"/>
  </r>
  <r>
    <s v="PROFESORBASMMATEMATICAS SEMESTRES"/>
    <x v="16"/>
    <x v="16"/>
  </r>
  <r>
    <s v="PROFESOR MEDIA FRANCES"/>
    <x v="16"/>
    <x v="16"/>
  </r>
  <r>
    <s v="PROFESORA MEDIA FRANCES"/>
    <x v="16"/>
    <x v="16"/>
  </r>
  <r>
    <s v="PROFESOR A MEDIA FRANCES"/>
    <x v="16"/>
    <x v="16"/>
  </r>
  <r>
    <s v="PROFESOR DE ESTADO TECNICO"/>
    <x v="16"/>
    <x v="16"/>
  </r>
  <r>
    <s v="PROFESOR A DE ESTADO TECNICO"/>
    <x v="16"/>
    <x v="16"/>
  </r>
  <r>
    <s v="PROFESOR DE COMPUTACION"/>
    <x v="16"/>
    <x v="16"/>
  </r>
  <r>
    <s v="PROFESORDE LENGUAJE"/>
    <x v="16"/>
    <x v="16"/>
  </r>
  <r>
    <s v="PROFESOR ADE LENGUAJE"/>
    <x v="16"/>
    <x v="16"/>
  </r>
  <r>
    <s v="PROFESOR A ART MUSICALES"/>
    <x v="16"/>
    <x v="16"/>
  </r>
  <r>
    <s v="PROFESORA ART MUSICALES"/>
    <x v="16"/>
    <x v="16"/>
  </r>
  <r>
    <s v="PROFESOR DE EDUC BASICA LENGUAJE"/>
    <x v="16"/>
    <x v="16"/>
  </r>
  <r>
    <s v="PROFESORA DE EDUC BASICA LENGUAJE"/>
    <x v="16"/>
    <x v="16"/>
  </r>
  <r>
    <s v="PROFESOR DE EDUCACION BASICA LENGUAJE"/>
    <x v="16"/>
    <x v="16"/>
  </r>
  <r>
    <s v="PROFESOR A DE EDUC BASICA LENGUAJE"/>
    <x v="16"/>
    <x v="16"/>
  </r>
  <r>
    <s v="PROFESORMATEMATICAS"/>
    <x v="16"/>
    <x v="16"/>
  </r>
  <r>
    <s v="PROFESOR BASICA CIENCIAS NATURALES MENCION"/>
    <x v="16"/>
    <x v="16"/>
  </r>
  <r>
    <s v="PROFESORA BASICA CIENCIAS NATURALES MENCION"/>
    <x v="16"/>
    <x v="16"/>
  </r>
  <r>
    <s v="PROFESOR A BASICA CIENCIAS NATURALES MENCION"/>
    <x v="16"/>
    <x v="16"/>
  </r>
  <r>
    <s v="PROFESORA DE EDUCACION FISICA UMCE"/>
    <x v="16"/>
    <x v="16"/>
  </r>
  <r>
    <s v="PROFESOR BASICA MEDIA"/>
    <x v="16"/>
    <x v="16"/>
  </r>
  <r>
    <s v="PROFESORA BASICA MEDIA"/>
    <x v="16"/>
    <x v="16"/>
  </r>
  <r>
    <s v="PROFESOR A BASICA MEDIA"/>
    <x v="16"/>
    <x v="16"/>
  </r>
  <r>
    <s v="PROFESOR BASICACIENCIAS"/>
    <x v="16"/>
    <x v="16"/>
  </r>
  <r>
    <s v="PROFESORA BASICA MATEMATICAS MENCION"/>
    <x v="16"/>
    <x v="16"/>
  </r>
  <r>
    <s v="PROFESOR MEDIA TECNOLOGICA"/>
    <x v="16"/>
    <x v="16"/>
  </r>
  <r>
    <s v="PROFESORA MEDIA TECNOLOGICA"/>
    <x v="16"/>
    <x v="16"/>
  </r>
  <r>
    <s v="PROFESOR A MEDIA TECNOLOGICA"/>
    <x v="16"/>
    <x v="16"/>
  </r>
  <r>
    <s v="PROFESOR MEDIA HISTORIA Y GEOGRAFIA MENCION"/>
    <x v="16"/>
    <x v="16"/>
  </r>
  <r>
    <s v="PROFESOR MEDIA HISTORIA Y GEOFRAFIAIA MENCION"/>
    <x v="16"/>
    <x v="16"/>
  </r>
  <r>
    <s v="PROFESOR A MEDIA HISTORIA Y GEOGRAFIA MENCION"/>
    <x v="16"/>
    <x v="16"/>
  </r>
  <r>
    <s v="PROFESORHISTORIA Y GEOFRAFIAIA"/>
    <x v="16"/>
    <x v="16"/>
  </r>
  <r>
    <s v="PROFESOR DE FISICA Y CS NATURALES U"/>
    <x v="16"/>
    <x v="16"/>
  </r>
  <r>
    <s v="PROFESOR DE FISICA Y CIENCIAS NATURALES U"/>
    <x v="16"/>
    <x v="16"/>
  </r>
  <r>
    <s v="PROFESORA BASICA MEDIA ED FISICA"/>
    <x v="16"/>
    <x v="16"/>
  </r>
  <r>
    <s v="PROFESOREDUCBASICA"/>
    <x v="16"/>
    <x v="16"/>
  </r>
  <r>
    <s v="PROFESOR MEDIA ART VISUALES"/>
    <x v="16"/>
    <x v="16"/>
  </r>
  <r>
    <s v="PROFESORA MEDIA ART VISUALES"/>
    <x v="16"/>
    <x v="16"/>
  </r>
  <r>
    <s v="PROFESOR A MEDIA ART VISUALES"/>
    <x v="16"/>
    <x v="16"/>
  </r>
  <r>
    <s v="PROFESOR BASICA ART MUSICALES MENCION"/>
    <x v="16"/>
    <x v="16"/>
  </r>
  <r>
    <s v="PROFESOR A BASICA ART MUSICALES MENCION"/>
    <x v="16"/>
    <x v="16"/>
  </r>
  <r>
    <s v="PROFESOR BASICA LENGUAJE MENCION"/>
    <x v="16"/>
    <x v="16"/>
  </r>
  <r>
    <s v="PROFESORA BASICA LENGUAJE MENCION"/>
    <x v="16"/>
    <x v="16"/>
  </r>
  <r>
    <s v="PROFESOR A BASICA LENGUAJE MENCION"/>
    <x v="16"/>
    <x v="16"/>
  </r>
  <r>
    <s v="PROFESOR DE HISTORIA UNIVERSIDAD DE SA"/>
    <x v="16"/>
    <x v="16"/>
  </r>
  <r>
    <s v="PROFESOR A GENERAL BASICA"/>
    <x v="16"/>
    <x v="16"/>
  </r>
  <r>
    <s v="PROFESOR BASICA C SOCIALES MENCION"/>
    <x v="16"/>
    <x v="16"/>
  </r>
  <r>
    <s v="PROFESOR A BASICA C SOCIALES MENCION"/>
    <x v="16"/>
    <x v="16"/>
  </r>
  <r>
    <s v="PROFESOR A BASICA DIFERENCIAL"/>
    <x v="16"/>
    <x v="16"/>
  </r>
  <r>
    <s v="PROFESORMEDIA RELIGION MENCION"/>
    <x v="16"/>
    <x v="16"/>
  </r>
  <r>
    <s v="PROFESOR MEDIA RELIGION MENCION"/>
    <x v="16"/>
    <x v="16"/>
  </r>
  <r>
    <s v="PROFESOR AMEDIA RELIGION MENCION"/>
    <x v="16"/>
    <x v="16"/>
  </r>
  <r>
    <s v="PROFESORA DE HISTORIA Y GEOFRAFIAIA"/>
    <x v="16"/>
    <x v="16"/>
  </r>
  <r>
    <s v="PROFESOR MEDIA IDIOMA EXTRANJERO"/>
    <x v="16"/>
    <x v="16"/>
  </r>
  <r>
    <s v="PROFESORA MEDIA IDIOMA EXTRANJERO"/>
    <x v="16"/>
    <x v="16"/>
  </r>
  <r>
    <s v="PROFESOR A MEDIA IDIOMA EXTRANJERO"/>
    <x v="16"/>
    <x v="16"/>
  </r>
  <r>
    <s v="PROFESOR A DE ENSTECNOLOGICA"/>
    <x v="16"/>
    <x v="16"/>
  </r>
  <r>
    <s v="PROFESOREDGENBASICA"/>
    <x v="16"/>
    <x v="16"/>
  </r>
  <r>
    <s v="PROFESOREDUCACIONGENBASICA"/>
    <x v="16"/>
    <x v="16"/>
  </r>
  <r>
    <s v="PROFESOR EDGENBASICA"/>
    <x v="16"/>
    <x v="16"/>
  </r>
  <r>
    <s v="PROFESOR AEDGENBASICA"/>
    <x v="16"/>
    <x v="16"/>
  </r>
  <r>
    <s v="PROFESOR A BASICA MEDIA RELIGION"/>
    <x v="16"/>
    <x v="16"/>
  </r>
  <r>
    <s v="PROFESORA BASICA MEDIA RELIGION"/>
    <x v="16"/>
    <x v="16"/>
  </r>
  <r>
    <s v="PROFESOREDFISICAU DE LAS AMERICAS "/>
    <x v="16"/>
    <x v="16"/>
  </r>
  <r>
    <s v="PROFESOR AEDFISICAU DE LAS AMERICAS "/>
    <x v="16"/>
    <x v="16"/>
  </r>
  <r>
    <s v="PROFESOREDUCACIONFISICAU DE LAS AMERICAS "/>
    <x v="16"/>
    <x v="16"/>
  </r>
  <r>
    <s v="PROFESOR EDFISICAU DE LAS AMERICAS "/>
    <x v="16"/>
    <x v="16"/>
  </r>
  <r>
    <s v="PROFESORA DE ESTADO EN EDGRAL BASICA"/>
    <x v="16"/>
    <x v="16"/>
  </r>
  <r>
    <s v="PROFESORA DE ESTADO EN EDUCACIONGRAL BASICA"/>
    <x v="16"/>
    <x v="16"/>
  </r>
  <r>
    <s v="PROFESORGENBASICA"/>
    <x v="16"/>
    <x v="16"/>
  </r>
  <r>
    <s v="PROFESORA BASICA MEDIA MATEMATICAS"/>
    <x v="16"/>
    <x v="16"/>
  </r>
  <r>
    <s v="PROFESORQUIMICA"/>
    <x v="16"/>
    <x v="16"/>
  </r>
  <r>
    <s v="PROFESORAQUIMICA"/>
    <x v="16"/>
    <x v="16"/>
  </r>
  <r>
    <s v="PROFESOR AQUIMICA"/>
    <x v="16"/>
    <x v="16"/>
  </r>
  <r>
    <s v="PROFESORARTMUSICALES"/>
    <x v="16"/>
    <x v="16"/>
  </r>
  <r>
    <s v="PROFESORAARTMUSICALES"/>
    <x v="16"/>
    <x v="16"/>
  </r>
  <r>
    <s v="PROFESOR ARTMUSICALES"/>
    <x v="16"/>
    <x v="16"/>
  </r>
  <r>
    <s v="PROFESOR AARTMUSICALES"/>
    <x v="16"/>
    <x v="16"/>
  </r>
  <r>
    <s v="PROFESOR BASICA INGLES MENCION"/>
    <x v="16"/>
    <x v="16"/>
  </r>
  <r>
    <s v="PROFESOR A BASICA INGLES MENCION"/>
    <x v="16"/>
    <x v="16"/>
  </r>
  <r>
    <s v="PROFESORAEDUC BASICA"/>
    <x v="16"/>
    <x v="16"/>
  </r>
  <r>
    <s v="PROFESOR BASICA Y MEDIA"/>
    <x v="16"/>
    <x v="16"/>
  </r>
  <r>
    <s v="PROFESORA BASICA Y MEDIA"/>
    <x v="16"/>
    <x v="16"/>
  </r>
  <r>
    <s v="PROFESOR A BASICA Y MEDIA"/>
    <x v="16"/>
    <x v="16"/>
  </r>
  <r>
    <s v="PROFESORA BASICA ART MUSICALES MENCION"/>
    <x v="16"/>
    <x v="16"/>
  </r>
  <r>
    <s v="PROFESOR BASICA ED FISICA MENCION"/>
    <x v="16"/>
    <x v="16"/>
  </r>
  <r>
    <s v="PROFESOR BASICA EDUCACION FISICA MENCION"/>
    <x v="16"/>
    <x v="16"/>
  </r>
  <r>
    <s v="PROFESOR A BASICA ED FISICA MENCION"/>
    <x v="16"/>
    <x v="16"/>
  </r>
  <r>
    <s v="PROFESOREDBASICA"/>
    <x v="16"/>
    <x v="16"/>
  </r>
  <r>
    <s v="PROFESOREDUCACIONBASICA"/>
    <x v="16"/>
    <x v="16"/>
  </r>
  <r>
    <s v="PROFESORAEDBASICA"/>
    <x v="16"/>
    <x v="16"/>
  </r>
  <r>
    <s v="PROFESOR EDBASICA"/>
    <x v="16"/>
    <x v="16"/>
  </r>
  <r>
    <s v="PROFESOR AEDBASICA"/>
    <x v="16"/>
    <x v="16"/>
  </r>
  <r>
    <s v="PROFESOREBASICA"/>
    <x v="16"/>
    <x v="16"/>
  </r>
  <r>
    <s v="PROFESORA DE RELIGION EN EDUCACION BASIC"/>
    <x v="16"/>
    <x v="16"/>
  </r>
  <r>
    <s v="PROFESOR DE EDUC GENERAL BASICAHISTORIA"/>
    <x v="16"/>
    <x v="16"/>
  </r>
  <r>
    <s v="PROFESORA DE EDUC GENERAL BASICAHISTORIA"/>
    <x v="16"/>
    <x v="16"/>
  </r>
  <r>
    <s v="PROFESORA MEDIA"/>
    <x v="16"/>
    <x v="16"/>
  </r>
  <r>
    <s v="PROFESOR BASICA MEDIA INGLES"/>
    <x v="16"/>
    <x v="16"/>
  </r>
  <r>
    <s v="PROFESORA BASICA MEDIA INGLES"/>
    <x v="16"/>
    <x v="16"/>
  </r>
  <r>
    <s v="PROFESOR A BASICA MEDIA INGLES"/>
    <x v="16"/>
    <x v="16"/>
  </r>
  <r>
    <s v="PROFESORA BASICA INGLES MENCION"/>
    <x v="16"/>
    <x v="16"/>
  </r>
  <r>
    <s v="PROFESOR DE ARTES MUSICALES PARA EDUCACI"/>
    <x v="16"/>
    <x v="16"/>
  </r>
  <r>
    <s v="PROFESORA MEDIA CASTELLANO MENCION"/>
    <x v="16"/>
    <x v="16"/>
  </r>
  <r>
    <s v="PROFESOR ED DIFERENCIAL"/>
    <x v="16"/>
    <x v="16"/>
  </r>
  <r>
    <s v="PROFESOR A ED DIFERENCIAL"/>
    <x v="16"/>
    <x v="16"/>
  </r>
  <r>
    <s v="PROFESOR BASICA LENGUAJE"/>
    <x v="16"/>
    <x v="16"/>
  </r>
  <r>
    <s v="PROFESORA BASICA LENGUAJE"/>
    <x v="16"/>
    <x v="16"/>
  </r>
  <r>
    <s v="PROFESOR A BASICA LENGUAJE"/>
    <x v="16"/>
    <x v="16"/>
  </r>
  <r>
    <s v="PROFESORA BASICA C SOCIALES MENCION"/>
    <x v="16"/>
    <x v="16"/>
  </r>
  <r>
    <s v="PROFESOR BASICA CIENCIAS SOCIALES MENCION"/>
    <x v="16"/>
    <x v="16"/>
  </r>
  <r>
    <s v="PROFESORA BASICA CIENCIAS SOCIALES MENCION"/>
    <x v="16"/>
    <x v="16"/>
  </r>
  <r>
    <s v="PROFESOR A BASICA CIENCIAS SOCIALES MENCION"/>
    <x v="16"/>
    <x v="16"/>
  </r>
  <r>
    <s v="PROFESORA DE ED GRAL BASICA U DE LOS L"/>
    <x v="16"/>
    <x v="16"/>
  </r>
  <r>
    <s v="PROFESORA DE EDUCACION GRAL BASICA U DE LOS L"/>
    <x v="16"/>
    <x v="16"/>
  </r>
  <r>
    <s v="PROFESORBASED TECARTES"/>
    <x v="16"/>
    <x v="16"/>
  </r>
  <r>
    <s v="PROFESOREBASEN HISTORIA"/>
    <x v="16"/>
    <x v="16"/>
  </r>
  <r>
    <s v="PROFESORA BASICA MEDIA LENGUAJE Y COMUNICACI"/>
    <x v="16"/>
    <x v="16"/>
  </r>
  <r>
    <s v="PROFESORRELIGION CATOLICA"/>
    <x v="16"/>
    <x v="16"/>
  </r>
  <r>
    <s v="PROFESOR DE EDUC BASICA MENCION LENGUAJE Y"/>
    <x v="16"/>
    <x v="16"/>
  </r>
  <r>
    <s v="PROFESORA DE EDUC BASICA MENCION LENGUAJE Y"/>
    <x v="16"/>
    <x v="16"/>
  </r>
  <r>
    <s v="PROFESOR DE EDUCACION BASICA MENCION LENGUAJE Y"/>
    <x v="16"/>
    <x v="16"/>
  </r>
  <r>
    <s v="PROFESOR A DE EDUC BASICA MENCION LENGUAJE Y"/>
    <x v="16"/>
    <x v="16"/>
  </r>
  <r>
    <s v="PROFESOR DE EDUC TECNOLOGICA"/>
    <x v="16"/>
    <x v="16"/>
  </r>
  <r>
    <s v="PROFESOR A DE HISTORIA Y EDCIVICA"/>
    <x v="16"/>
    <x v="16"/>
  </r>
  <r>
    <s v="PROFESOR DE HISTORIA Y EDUCACIONCIVICA"/>
    <x v="16"/>
    <x v="16"/>
  </r>
  <r>
    <s v="PROFESORA DE HISTORIA Y EDCIVICA"/>
    <x v="16"/>
    <x v="16"/>
  </r>
  <r>
    <s v="PROFESOR BASICA MEDIA ART PLASTICAS"/>
    <x v="16"/>
    <x v="16"/>
  </r>
  <r>
    <s v="PROFESOR A BASICA MEDIA ART PLASTICAS"/>
    <x v="16"/>
    <x v="16"/>
  </r>
  <r>
    <s v="PROFESORA DE EDUCACION BASICA Y RELIGION"/>
    <x v="16"/>
    <x v="16"/>
  </r>
  <r>
    <s v="PROFESOR MEDIA FRANCES MENCION"/>
    <x v="16"/>
    <x v="16"/>
  </r>
  <r>
    <s v="PROFESOR A MEDIA FRANCES MENCION"/>
    <x v="16"/>
    <x v="16"/>
  </r>
  <r>
    <s v="PROFESORAEDUCBASICA"/>
    <x v="16"/>
    <x v="16"/>
  </r>
  <r>
    <s v="PROFESOR EDUCBASICA"/>
    <x v="16"/>
    <x v="16"/>
  </r>
  <r>
    <s v="PROFESOR AEDUCBASICA"/>
    <x v="16"/>
    <x v="16"/>
  </r>
  <r>
    <s v="PROFESORA DE EDUCACION RAL BASICA UTEM"/>
    <x v="16"/>
    <x v="16"/>
  </r>
  <r>
    <s v="PROFESOR EN EDUCACION DIFERENCIAL MENCIO"/>
    <x v="16"/>
    <x v="16"/>
  </r>
  <r>
    <s v="PROFESOR DE EDUC GRAL BASICA CIENCIAS"/>
    <x v="16"/>
    <x v="16"/>
  </r>
  <r>
    <s v="PROFESORA DE EDUC GRAL BASICA CIENCIAS"/>
    <x v="16"/>
    <x v="16"/>
  </r>
  <r>
    <s v="PROFESOR DE EDUCACION GRAL BASICA CIENCIAS"/>
    <x v="16"/>
    <x v="16"/>
  </r>
  <r>
    <s v="PROFESOR A DE EDUC GRAL BASICA CIENCIAS"/>
    <x v="16"/>
    <x v="16"/>
  </r>
  <r>
    <s v="PROFESORA MEDIA INGLES MENCION"/>
    <x v="16"/>
    <x v="16"/>
  </r>
  <r>
    <s v="PROFESOR A DE EDUC FISICA"/>
    <x v="16"/>
    <x v="16"/>
  </r>
  <r>
    <s v="PROFESOR EDUC DIFERENCIAL"/>
    <x v="16"/>
    <x v="16"/>
  </r>
  <r>
    <s v="PROFESOR A EDUC DIFERENCIAL"/>
    <x v="16"/>
    <x v="16"/>
  </r>
  <r>
    <s v="PROFESORMEDIAEDFISICA"/>
    <x v="16"/>
    <x v="16"/>
  </r>
  <r>
    <s v="PROFESOR DE MEDIA BIOLOGIA"/>
    <x v="16"/>
    <x v="16"/>
  </r>
  <r>
    <s v="PROFESORA DE ARTE"/>
    <x v="16"/>
    <x v="16"/>
  </r>
  <r>
    <s v="PROFESOR BASICA C NATURALES C SOCIALES M"/>
    <x v="16"/>
    <x v="16"/>
  </r>
  <r>
    <s v="PROFESORA BASICA C NATURALES C SOCIALES M"/>
    <x v="16"/>
    <x v="16"/>
  </r>
  <r>
    <s v="PROFESOR A BASICA C NATURALES C SOCIALES M"/>
    <x v="16"/>
    <x v="16"/>
  </r>
  <r>
    <s v="PROFESORA BASICA MEDIA ART PLASTICAS"/>
    <x v="16"/>
    <x v="16"/>
  </r>
  <r>
    <s v="PROFESORA DE ENSTECNOLOGICA"/>
    <x v="16"/>
    <x v="16"/>
  </r>
  <r>
    <s v="PROFESORA BASICA INGLES"/>
    <x v="16"/>
    <x v="16"/>
  </r>
  <r>
    <s v="PROFESORAEDGENBASICA"/>
    <x v="16"/>
    <x v="16"/>
  </r>
  <r>
    <s v="PROFESOR DE EDUCACION GENERAL BASICA EDUCV FISICA"/>
    <x v="16"/>
    <x v="16"/>
  </r>
  <r>
    <s v="PROFESOR EDUCFISICAEDUCGRALBASICA"/>
    <x v="16"/>
    <x v="16"/>
  </r>
  <r>
    <s v="PROFESOR DE ENSENANZA TECNICO PROFESION"/>
    <x v="16"/>
    <x v="16"/>
  </r>
  <r>
    <s v="PROFESOR ABASICA"/>
    <x v="16"/>
    <x v="16"/>
  </r>
  <r>
    <s v="PROFESOR EDUCACION DIFERENCIAL INTEGRAL DE NECE"/>
    <x v="16"/>
    <x v="16"/>
  </r>
  <r>
    <s v="PROFESOR EDUC DIFERENCIAL INTEGRAL DE NECE"/>
    <x v="16"/>
    <x v="16"/>
  </r>
  <r>
    <s v="PROFESOR A EDUC DIFERENCIAL INTEGRAL DE NECE"/>
    <x v="16"/>
    <x v="16"/>
  </r>
  <r>
    <s v="PROFESORA EDUC DIFERENCIAL INTEGRAL DE NECE"/>
    <x v="16"/>
    <x v="16"/>
  </r>
  <r>
    <s v="PROFESORCASTELLANO"/>
    <x v="16"/>
    <x v="16"/>
  </r>
  <r>
    <s v="PROFESOREDMUSICUMETRODE CIENCIASEDUC "/>
    <x v="16"/>
    <x v="16"/>
  </r>
  <r>
    <s v="PROFESOR EDMUSICUMETRODE CSEDUC "/>
    <x v="16"/>
    <x v="16"/>
  </r>
  <r>
    <s v="PROFESOREDMUSICUMETRODE CSEDUC "/>
    <x v="16"/>
    <x v="16"/>
  </r>
  <r>
    <s v="PROFESOR AEDMUSICUMETRODE CSEDUC "/>
    <x v="16"/>
    <x v="16"/>
  </r>
  <r>
    <s v="PROFESOREDUCACIONMUSICUMETRODE CSEDUC "/>
    <x v="16"/>
    <x v="16"/>
  </r>
  <r>
    <s v="PROFESORAEDMUSICUMETRODE CSEDUC "/>
    <x v="16"/>
    <x v="16"/>
  </r>
  <r>
    <s v="PROFESOR EN EDUC BASICA"/>
    <x v="16"/>
    <x v="16"/>
  </r>
  <r>
    <s v="PROFESORA ED DIFERENCIAL"/>
    <x v="16"/>
    <x v="16"/>
  </r>
  <r>
    <s v="PROFESOR BASICA MATEMATICAS C NATURALES"/>
    <x v="16"/>
    <x v="16"/>
  </r>
  <r>
    <s v="PROFESOR A BASICA MATEMATICAS C NATURALES"/>
    <x v="16"/>
    <x v="16"/>
  </r>
  <r>
    <s v="PROFESORA BASICA MATEMATICAS C NATURALES"/>
    <x v="16"/>
    <x v="16"/>
  </r>
  <r>
    <s v="PROFESORBASICA MEN LENGUAJE SEMES"/>
    <x v="16"/>
    <x v="16"/>
  </r>
  <r>
    <s v="PROFESORA BASICA C SOCIALES"/>
    <x v="16"/>
    <x v="16"/>
  </r>
  <r>
    <s v="PROFESOR EN ED DIFERENCIAL MENCION INTEGR"/>
    <x v="16"/>
    <x v="16"/>
  </r>
  <r>
    <s v="PROFESOR A EN ED DIFERENCIAL MENCION INTEGR"/>
    <x v="16"/>
    <x v="16"/>
  </r>
  <r>
    <s v="PROFESOR EN EDUCACION DIFERENCIAL MENCION INTEGR"/>
    <x v="16"/>
    <x v="16"/>
  </r>
  <r>
    <s v="PROFESORA EN ED DIFERENCIAL MENCION INTEGR"/>
    <x v="16"/>
    <x v="16"/>
  </r>
  <r>
    <s v="PROFESORA DE EDUCACIONACION GRAL BASICA"/>
    <x v="16"/>
    <x v="16"/>
  </r>
  <r>
    <s v="PROFESORA EDUCACION BASICAULOS LEONES"/>
    <x v="16"/>
    <x v="16"/>
  </r>
  <r>
    <s v="PROFESORA EDUCACIONACION BASICAULOS LEONES"/>
    <x v="16"/>
    <x v="16"/>
  </r>
  <r>
    <s v="PROFESOR DE EDUCACION DIFERENCIAL ESPECIALISTA"/>
    <x v="16"/>
    <x v="16"/>
  </r>
  <r>
    <s v="PROFESOR DE EDUC DIFERENCIAL ESPECIALISTA"/>
    <x v="16"/>
    <x v="16"/>
  </r>
  <r>
    <s v="PROFESOR A DE EDUC DIFERENCIAL ESPECIALISTA"/>
    <x v="16"/>
    <x v="16"/>
  </r>
  <r>
    <s v="PROFESORA DE EDUC DIFERENCIAL ESPECIALISTA"/>
    <x v="16"/>
    <x v="16"/>
  </r>
  <r>
    <s v="PROFESOR DE MATEMATICAS Y COMUTACIONU"/>
    <x v="16"/>
    <x v="16"/>
  </r>
  <r>
    <s v="PROFESOR DE EDUCACION DIFERENCIAL ESPECIALIST E"/>
    <x v="16"/>
    <x v="16"/>
  </r>
  <r>
    <s v="PROFESOR DE EDUC DIFERENCIAL ESPECIALIST E"/>
    <x v="16"/>
    <x v="16"/>
  </r>
  <r>
    <s v="PROFESOR A DE EDUC DIFERENCIAL ESPECIALIST E"/>
    <x v="16"/>
    <x v="16"/>
  </r>
  <r>
    <s v="PROFESORA DE EDUC DIFERENCIAL ESPECIALIST E"/>
    <x v="16"/>
    <x v="16"/>
  </r>
  <r>
    <s v="PROFESOR EN EDUCACION DIFERENCIAL CON MENCION E"/>
    <x v="16"/>
    <x v="16"/>
  </r>
  <r>
    <s v="PROFESOR EN EDUC DIFERENCIAL CON MENCION E"/>
    <x v="16"/>
    <x v="16"/>
  </r>
  <r>
    <s v="PROFESOR A EN EDUC DIFERENCIAL CON MENCION E"/>
    <x v="16"/>
    <x v="16"/>
  </r>
  <r>
    <s v="PROFESORA EN EDUC DIFERENCIAL CON MENCION E"/>
    <x v="16"/>
    <x v="16"/>
  </r>
  <r>
    <s v="PROFESOR DE EDUCACION DIFERENCIAL MENCION TRAST"/>
    <x v="16"/>
    <x v="16"/>
  </r>
  <r>
    <s v="PROFESOR DE EDUC DIFERENCIAL MENCION TRAST"/>
    <x v="16"/>
    <x v="16"/>
  </r>
  <r>
    <s v="PROFESOR A DE EDUC DIFERENCIAL MENCION TRAST"/>
    <x v="16"/>
    <x v="16"/>
  </r>
  <r>
    <s v="PROFESORA DE EDUC DIFERENCIAL MENCION TRAST"/>
    <x v="16"/>
    <x v="16"/>
  </r>
  <r>
    <s v="PROFESOR DE EDUCACION DIFERENCIAL DON MENCION E"/>
    <x v="16"/>
    <x v="16"/>
  </r>
  <r>
    <s v="PROFESOR DE EDUC DIFERENCIAL DON MENCION E"/>
    <x v="16"/>
    <x v="16"/>
  </r>
  <r>
    <s v="PROFESOR A DE EDUC DIFERENCIAL DON MENCION E"/>
    <x v="16"/>
    <x v="16"/>
  </r>
  <r>
    <s v="PROFESORA DE EDUC DIFERENCIAL DON MENCION E"/>
    <x v="16"/>
    <x v="16"/>
  </r>
  <r>
    <s v="PROFESORBASINGLES"/>
    <x v="16"/>
    <x v="16"/>
  </r>
  <r>
    <s v="PROFESORA ESTADO HISTORIA Y CIENCIAS"/>
    <x v="16"/>
    <x v="16"/>
  </r>
  <r>
    <s v="PROFESOR DE EDUCACIN DIFERENCIAL"/>
    <x v="16"/>
    <x v="16"/>
  </r>
  <r>
    <s v="PROFESOR A DE EDUCACIN DIFERENCIAL"/>
    <x v="16"/>
    <x v="16"/>
  </r>
  <r>
    <s v="PROFESORA DE EDUCACIN DIFERENCIAL"/>
    <x v="16"/>
    <x v="16"/>
  </r>
  <r>
    <s v="PROFESOR A BASICA Y MEDIA ED FISICA MENCION"/>
    <x v="16"/>
    <x v="16"/>
  </r>
  <r>
    <s v="PROFESORA BASICA Y MEDIA ED FISICA MENCION"/>
    <x v="16"/>
    <x v="16"/>
  </r>
  <r>
    <s v="PROFESORA RELIGION EVANGELICA MENCION"/>
    <x v="16"/>
    <x v="16"/>
  </r>
  <r>
    <s v="PROFESORQUIMICAMENCETECNOUMETRDE CS E"/>
    <x v="16"/>
    <x v="16"/>
  </r>
  <r>
    <s v="PROFESOR QUIMICAMENCETECNOUMETRDE CS E"/>
    <x v="16"/>
    <x v="16"/>
  </r>
  <r>
    <s v="PROFESOR AQUIMICAMENCETECNOUMETRDE CS E"/>
    <x v="16"/>
    <x v="16"/>
  </r>
  <r>
    <s v="PROFESORAQUIMICAMENCETECNOUMETRDE CS E"/>
    <x v="16"/>
    <x v="16"/>
  </r>
  <r>
    <s v="PROFESOR DE ESTADO DE FISICA Y MATEMATIC"/>
    <x v="16"/>
    <x v="16"/>
  </r>
  <r>
    <s v="PROFESOR EN EDUCACION MEDIA"/>
    <x v="16"/>
    <x v="16"/>
  </r>
  <r>
    <s v="PROFESOR DE EDUCACION GENERAL BAISCIA"/>
    <x v="16"/>
    <x v="16"/>
  </r>
  <r>
    <s v="PROFESOR DE EDUC GENERAL BAISCIA"/>
    <x v="16"/>
    <x v="16"/>
  </r>
  <r>
    <s v="PROFESOR A DE EDUC GENERAL BAISCIA"/>
    <x v="16"/>
    <x v="16"/>
  </r>
  <r>
    <s v="PROFESORA DE EDUC GENERAL BAISCIA"/>
    <x v="16"/>
    <x v="16"/>
  </r>
  <r>
    <s v="PROFESOR DE ESTADO EN HISTORIA Y GEOFRAFIAIA"/>
    <x v="16"/>
    <x v="16"/>
  </r>
  <r>
    <s v="PROFESOR A DE ESTADO EN HISTORIA Y GEOGRAFIA"/>
    <x v="16"/>
    <x v="16"/>
  </r>
  <r>
    <s v="PROFESOR DE EDUCACION DIFERENCIAL EN TRASTORNOS"/>
    <x v="16"/>
    <x v="16"/>
  </r>
  <r>
    <s v="PROFESOR DE EDUC DIFERENCIAL EN TRASTORNOS"/>
    <x v="16"/>
    <x v="16"/>
  </r>
  <r>
    <s v="PROFESOR A DE EDUC DIFERENCIAL EN TRASTORNOS"/>
    <x v="16"/>
    <x v="16"/>
  </r>
  <r>
    <s v="PROFESORA DE EDUC DIFERENCIAL EN TRASTORNOS"/>
    <x v="16"/>
    <x v="16"/>
  </r>
  <r>
    <s v="PROFESORQUIMMENCNATUUMETROCIENCIASEDUCACION"/>
    <x v="16"/>
    <x v="16"/>
  </r>
  <r>
    <s v="PROFESOR QUIMMENCNATUUMETROCSEDUC"/>
    <x v="16"/>
    <x v="16"/>
  </r>
  <r>
    <s v="PROFESORQUIMMENCNATUUMETROCSEDUC"/>
    <x v="16"/>
    <x v="16"/>
  </r>
  <r>
    <s v="PROFESORAQUIMMENCNATUUMETROCSEDUC"/>
    <x v="16"/>
    <x v="16"/>
  </r>
  <r>
    <s v="PROFESORALENGUAJE Y COMUNICACION"/>
    <x v="16"/>
    <x v="16"/>
  </r>
  <r>
    <s v="PROFESOR BASICA LENGUAJE C SOCIALES"/>
    <x v="16"/>
    <x v="16"/>
  </r>
  <r>
    <s v="PROFESOR A BASICA LENGUAJE C SOCIALES"/>
    <x v="16"/>
    <x v="16"/>
  </r>
  <r>
    <s v="PROFESORA BASICA LENGUAJE C SOCIALES"/>
    <x v="16"/>
    <x v="16"/>
  </r>
  <r>
    <s v="PROFESORA BASICA C NATURALES MENCION"/>
    <x v="16"/>
    <x v="16"/>
  </r>
  <r>
    <s v="PROFESORA EDUC DIFERENCIAL"/>
    <x v="16"/>
    <x v="16"/>
  </r>
  <r>
    <s v="PROFESORCASTELLANOUCATOLICA"/>
    <x v="16"/>
    <x v="16"/>
  </r>
  <r>
    <s v="PROFESOR CASTELLANOUCATOLICA"/>
    <x v="16"/>
    <x v="16"/>
  </r>
  <r>
    <s v="PROFESOR ACASTELLANOUCATOLICA"/>
    <x v="16"/>
    <x v="16"/>
  </r>
  <r>
    <s v="PROFESORACASTELLANOUCATOLICA"/>
    <x v="16"/>
    <x v="16"/>
  </r>
  <r>
    <s v="PROFESORA EDUCACION DIFERENCIAL EN DEFIC"/>
    <x v="16"/>
    <x v="16"/>
  </r>
  <r>
    <s v="PROFESORA EDUCACIONACION DIFERENCIAL EN DEFIC"/>
    <x v="16"/>
    <x v="16"/>
  </r>
  <r>
    <s v="PROFESORA EDUCACIONACION GENERAL BASICA"/>
    <x v="16"/>
    <x v="16"/>
  </r>
  <r>
    <s v="PROFESOR DE EDUCACIONACION BASICA LENGUAJE Y"/>
    <x v="16"/>
    <x v="16"/>
  </r>
  <r>
    <s v="PROFESORA MEDIA HISTORIA Y GEOGRAFIA MENCION"/>
    <x v="16"/>
    <x v="16"/>
  </r>
  <r>
    <s v="PROFESORA DE CASTELLA NO UCSH"/>
    <x v="16"/>
    <x v="16"/>
  </r>
  <r>
    <s v="PROFESOR DE EDUC MEDIA EN CASTELLANO"/>
    <x v="16"/>
    <x v="16"/>
  </r>
  <r>
    <s v="PROFESOR A DE EDUC MEDIA EN CASTELLANO"/>
    <x v="16"/>
    <x v="16"/>
  </r>
  <r>
    <s v="PROFESORBIOLOGIA"/>
    <x v="16"/>
    <x v="16"/>
  </r>
  <r>
    <s v="PROFESOR ABIOLOGIA"/>
    <x v="16"/>
    <x v="16"/>
  </r>
  <r>
    <s v="PROFESORABIOLOGIA"/>
    <x v="16"/>
    <x v="16"/>
  </r>
  <r>
    <s v="PROFESORARTVISUMETRODE CIENCIASEDUC"/>
    <x v="16"/>
    <x v="16"/>
  </r>
  <r>
    <s v="PROFESOR ARTVISUMETRODE CSEDUC"/>
    <x v="16"/>
    <x v="16"/>
  </r>
  <r>
    <s v="PROFESORARTVISUMETRODE CSEDUC"/>
    <x v="16"/>
    <x v="16"/>
  </r>
  <r>
    <s v="PROFESOR AARTVISUMETRODE CSEDUC"/>
    <x v="16"/>
    <x v="16"/>
  </r>
  <r>
    <s v="PROFESORAARTVISUMETRODE CSEDUC"/>
    <x v="16"/>
    <x v="16"/>
  </r>
  <r>
    <s v="PROFESOR ESTADO MATEMATICA Y COMPUTACION"/>
    <x v="16"/>
    <x v="16"/>
  </r>
  <r>
    <s v="PROFESOR DE EDUCACION FISICA EN EDUCACION GRAL BAS"/>
    <x v="16"/>
    <x v="16"/>
  </r>
  <r>
    <s v="PROFESOR DE EDUC FISICA EN EDUC GRAL BAS"/>
    <x v="16"/>
    <x v="16"/>
  </r>
  <r>
    <s v="PROFESOR DE EDUCACION FISICA EN EDUCACION GENERAL BAS"/>
    <x v="16"/>
    <x v="16"/>
  </r>
  <r>
    <s v="PROFESOR A DE EDUC FISICA EN EDUC GRAL BAS"/>
    <x v="16"/>
    <x v="16"/>
  </r>
  <r>
    <s v="PROFESORA DE EDUC FISICA EN EDUC GRAL BAS"/>
    <x v="16"/>
    <x v="16"/>
  </r>
  <r>
    <s v="PROFESORA EDUCACION MEDIA HISTORIA Y GEOFRAFIA"/>
    <x v="16"/>
    <x v="16"/>
  </r>
  <r>
    <s v="PROFESORA EDUC MEDIA HISTORIA Y GEOGRAF"/>
    <x v="16"/>
    <x v="16"/>
  </r>
  <r>
    <s v="PROFESOR DE EDUCACION DIFERENCIAL CON MENCI"/>
    <x v="16"/>
    <x v="16"/>
  </r>
  <r>
    <s v="PROFESOR A DE EDUCACION DIFERENCIAL CON MENCI"/>
    <x v="16"/>
    <x v="16"/>
  </r>
  <r>
    <s v="PROFESORA DE EDUCACION DIFERENCIAL CON MENCI"/>
    <x v="16"/>
    <x v="16"/>
  </r>
  <r>
    <s v="PROFESORA BASICA C NATURALES"/>
    <x v="16"/>
    <x v="16"/>
  </r>
  <r>
    <s v="PROFESOREDBASICAMENMATEMA SEM"/>
    <x v="16"/>
    <x v="16"/>
  </r>
  <r>
    <s v="PROFESORA DE ARTES PLASTICASPONTIFICIA"/>
    <x v="16"/>
    <x v="16"/>
  </r>
  <r>
    <s v="PROFESORDE ARTES PLASTICASPONTIFICIA"/>
    <x v="16"/>
    <x v="16"/>
  </r>
  <r>
    <s v="PROFESORA EDUCACION GENERAL BASICA CON M"/>
    <x v="16"/>
    <x v="16"/>
  </r>
  <r>
    <s v="PROFESOREDUCACION GENERAL BASICA CON M"/>
    <x v="16"/>
    <x v="16"/>
  </r>
  <r>
    <s v="PROFESORA EDUCACIONACION GENERAL BASICA CON M"/>
    <x v="16"/>
    <x v="16"/>
  </r>
  <r>
    <s v="PROFESOR DE EST EN CASTELLANOU DE TALCA"/>
    <x v="16"/>
    <x v="16"/>
  </r>
  <r>
    <s v="PROFESOR A DE EST EN CASTELLANOU DE TALCA"/>
    <x v="16"/>
    <x v="16"/>
  </r>
  <r>
    <s v="PROFESORA DE EST EN CASTELLANOU DE TALCA"/>
    <x v="16"/>
    <x v="16"/>
  </r>
  <r>
    <s v="PROFESOR DE BIOLOGIA MENCION CIENCIAS NATURAL"/>
    <x v="16"/>
    <x v="16"/>
  </r>
  <r>
    <s v="PROFESOR DE BIOLOGIA MENCION CS NATURAL"/>
    <x v="16"/>
    <x v="16"/>
  </r>
  <r>
    <s v="PROFESOR DE EDUCACION DIFERENCIAL CON MENCION E"/>
    <x v="16"/>
    <x v="16"/>
  </r>
  <r>
    <s v="PROFESOR DE EDUC DIFERENCIAL CON MENCION E"/>
    <x v="16"/>
    <x v="16"/>
  </r>
  <r>
    <s v="PROFESOR A DE EDUC DIFERENCIAL CON MENCION E"/>
    <x v="16"/>
    <x v="16"/>
  </r>
  <r>
    <s v="PROFESORA DE EDUC DIFERENCIAL CON MENCION E"/>
    <x v="16"/>
    <x v="16"/>
  </r>
  <r>
    <s v="PROFESORDE CASTELLANO"/>
    <x v="16"/>
    <x v="16"/>
  </r>
  <r>
    <s v="PROFESOR A DE HISTORIA Y CIENCIAS SOCIALES"/>
    <x v="16"/>
    <x v="16"/>
  </r>
  <r>
    <s v="PROFESOR EDUCACION GENERAL BASICA MENCIO"/>
    <x v="16"/>
    <x v="16"/>
  </r>
  <r>
    <s v="PROFESOR EDUCACIONACION GENERAL BASICA MENCIO"/>
    <x v="16"/>
    <x v="16"/>
  </r>
  <r>
    <s v="PROFESOR DE EDUCACION BASICA CON MENCION EN TRA"/>
    <x v="16"/>
    <x v="16"/>
  </r>
  <r>
    <s v="PROFESOR DE EDUC BASICA CON MENCION EN TRA"/>
    <x v="16"/>
    <x v="16"/>
  </r>
  <r>
    <s v="PROFESOR A DE EDUC BASICA CON MENCION EN TRA"/>
    <x v="16"/>
    <x v="16"/>
  </r>
  <r>
    <s v="PROFESORA DE EDUC BASICA CON MENCION EN TRA"/>
    <x v="16"/>
    <x v="16"/>
  </r>
  <r>
    <s v="PROFESOR DE ARTES PLASTICAS U DEE CONC"/>
    <x v="16"/>
    <x v="16"/>
  </r>
  <r>
    <s v="PROFESORCOORDINADOR CONVIVENCIA"/>
    <x v="16"/>
    <x v="16"/>
  </r>
  <r>
    <s v="PROFESOR ED MUSIC PREESCO Y BASUABEL"/>
    <x v="16"/>
    <x v="16"/>
  </r>
  <r>
    <s v="PROFESOR A ED MUSIC PREESCO Y BASUABEL"/>
    <x v="16"/>
    <x v="16"/>
  </r>
  <r>
    <s v="PROFESOR EDUCACION MUSIC PREESCO Y BASUABEL"/>
    <x v="16"/>
    <x v="16"/>
  </r>
  <r>
    <s v="PROFESORA ED MUSIC PREESCO Y BASUABEL"/>
    <x v="16"/>
    <x v="16"/>
  </r>
  <r>
    <s v="PROFESOR EDUACION GENERAL BASICA U TEC"/>
    <x v="16"/>
    <x v="16"/>
  </r>
  <r>
    <s v="PROFESORLENGUAJE"/>
    <x v="16"/>
    <x v="16"/>
  </r>
  <r>
    <s v="PROFESOR ALENGUAJE"/>
    <x v="16"/>
    <x v="16"/>
  </r>
  <r>
    <s v="PROFESORALENGUAJE"/>
    <x v="16"/>
    <x v="16"/>
  </r>
  <r>
    <s v="PROFESOR BASICA PARVULOS"/>
    <x v="16"/>
    <x v="16"/>
  </r>
  <r>
    <s v="PROFESOR DE EDUC MEDIA EN BIOLOGIA"/>
    <x v="16"/>
    <x v="16"/>
  </r>
  <r>
    <s v="PROFESOR A DE EDUC MEDIA EN BIOLOGIA"/>
    <x v="16"/>
    <x v="16"/>
  </r>
  <r>
    <s v="PROFESORA DE EDUC MEDIA EN BIOLOGIA"/>
    <x v="16"/>
    <x v="16"/>
  </r>
  <r>
    <s v="PROFESORMATE E INFORM EDUCACIONUMETRODE CS"/>
    <x v="16"/>
    <x v="16"/>
  </r>
  <r>
    <s v="PROFESOR MATE E INFORM EDUCUMETRODE CS"/>
    <x v="16"/>
    <x v="16"/>
  </r>
  <r>
    <s v="PROFESORMATE E INFORM EDUCUMETRODE CS"/>
    <x v="16"/>
    <x v="16"/>
  </r>
  <r>
    <s v="PROFESOR AMATE E INFORM EDUCUMETRODE CS"/>
    <x v="16"/>
    <x v="16"/>
  </r>
  <r>
    <s v="PROFESORAMATE E INFORM EDUCUMETRODE CS"/>
    <x v="16"/>
    <x v="16"/>
  </r>
  <r>
    <s v="PROFESOR BASICA MENCION LENGUAJE"/>
    <x v="16"/>
    <x v="16"/>
  </r>
  <r>
    <s v="PROFESOR DE HISTORI Y CIENCIAS SOCIALES"/>
    <x v="16"/>
    <x v="16"/>
  </r>
  <r>
    <s v="PROFESOR A DE HISTORI Y CIENCIAS SOCIALES"/>
    <x v="16"/>
    <x v="16"/>
  </r>
  <r>
    <s v="PROFESORA DE HISTORI Y CIENCIAS SOCIALES"/>
    <x v="16"/>
    <x v="16"/>
  </r>
  <r>
    <s v="PROFESORE MEDARTPLAST UDE CHILE "/>
    <x v="16"/>
    <x v="16"/>
  </r>
  <r>
    <s v="PROFESOR E MEDARTPLAST UDE CHILE "/>
    <x v="16"/>
    <x v="16"/>
  </r>
  <r>
    <s v="PROFESOR AE MEDARTPLAST UDE CHILE "/>
    <x v="16"/>
    <x v="16"/>
  </r>
  <r>
    <s v="PROFESORE MEDUCACIONARTPLAST UDE CHILE "/>
    <x v="16"/>
    <x v="16"/>
  </r>
  <r>
    <s v="PROFESORAE MEDARTPLAST UDE CHILE "/>
    <x v="16"/>
    <x v="16"/>
  </r>
  <r>
    <s v="PROFESOR ESTADO EN MATEMATICA Y COMPUTAC"/>
    <x v="16"/>
    <x v="16"/>
  </r>
  <r>
    <s v="PROFESOR DE EDUCACION MATEMATICAS Y FISICA"/>
    <x v="16"/>
    <x v="16"/>
  </r>
  <r>
    <s v="PROFESOR DE EDUC MATEMATICAS Y FISICA"/>
    <x v="16"/>
    <x v="16"/>
  </r>
  <r>
    <s v="PROFESOR A DE EDUC MATEMATICAS Y FISICA"/>
    <x v="16"/>
    <x v="16"/>
  </r>
  <r>
    <s v="PROFESORA DE EDUC MATEMATICAS Y FISICA"/>
    <x v="16"/>
    <x v="16"/>
  </r>
  <r>
    <s v="PROFESOR DE EDUCACION BASICA CON MENCION EN CIENCIAS"/>
    <x v="16"/>
    <x v="16"/>
  </r>
  <r>
    <s v="PROFESOR DE EDUC BASICA CON MENCION EN CS"/>
    <x v="16"/>
    <x v="16"/>
  </r>
  <r>
    <s v="PROFESOR A DE EDUC BASICA CON MENCION EN CS"/>
    <x v="16"/>
    <x v="16"/>
  </r>
  <r>
    <s v="PROFESORA DE EDUC BASICA CON MENCION EN CS"/>
    <x v="16"/>
    <x v="16"/>
  </r>
  <r>
    <s v="PROFESOR EDUCACION MEDIA EN ED FISICA"/>
    <x v="16"/>
    <x v="16"/>
  </r>
  <r>
    <s v="PROFESOR EDUCACIONACION MEDIA EN EDUCACION FISICA"/>
    <x v="16"/>
    <x v="16"/>
  </r>
  <r>
    <s v="PROFESOR MEDIA TALLERES"/>
    <x v="16"/>
    <x v="16"/>
  </r>
  <r>
    <s v="PROFESOR A MEDIA TALLERES"/>
    <x v="16"/>
    <x v="16"/>
  </r>
  <r>
    <s v="PROFESORA MEDIA TALLERES"/>
    <x v="16"/>
    <x v="16"/>
  </r>
  <r>
    <s v="PROFESORA DE EDUCACION GENERAL BASICA CO"/>
    <x v="16"/>
    <x v="16"/>
  </r>
  <r>
    <s v="PROFESORA DE EDUCACIONACION GENERAL BASICA CO"/>
    <x v="16"/>
    <x v="16"/>
  </r>
  <r>
    <s v="PROFESOR ARTES VISUALES Y TECNOLOGIA"/>
    <x v="16"/>
    <x v="16"/>
  </r>
  <r>
    <s v="PROFESORMEDEDFISICA"/>
    <x v="16"/>
    <x v="16"/>
  </r>
  <r>
    <s v="PROFESOR MEDEDFISICA"/>
    <x v="16"/>
    <x v="16"/>
  </r>
  <r>
    <s v="PROFESORMEDEDUCACIONFISICA"/>
    <x v="16"/>
    <x v="16"/>
  </r>
  <r>
    <s v="PROFESORAMEDEDFISICA"/>
    <x v="16"/>
    <x v="16"/>
  </r>
  <r>
    <s v="PROFESOREDUCFISICA"/>
    <x v="16"/>
    <x v="16"/>
  </r>
  <r>
    <s v="PROFESOR AEDUCFISICA"/>
    <x v="16"/>
    <x v="16"/>
  </r>
  <r>
    <s v="PROFESORAEDUCFISICA"/>
    <x v="16"/>
    <x v="16"/>
  </r>
  <r>
    <s v="PROFESOR DE EDUCACION GENERAL BASICA MEN"/>
    <x v="16"/>
    <x v="16"/>
  </r>
  <r>
    <s v="PROFESOR DE EDUCACIONACION GENERAL BASICA MEN"/>
    <x v="16"/>
    <x v="16"/>
  </r>
  <r>
    <s v="PROFESORA LENGUA CASTELLANA Y COMUNICACI"/>
    <x v="16"/>
    <x v="16"/>
  </r>
  <r>
    <s v="PROFESORMEDIA BIOLOGIA Y CIENCIAS NATURALES"/>
    <x v="16"/>
    <x v="16"/>
  </r>
  <r>
    <s v="PROFESOR MEDIA BIOLOGIA Y CIENCIAS NATURALES"/>
    <x v="16"/>
    <x v="16"/>
  </r>
  <r>
    <s v="PROFESOR MEDIA BIOLOGIA Y CS NATURALES"/>
    <x v="16"/>
    <x v="16"/>
  </r>
  <r>
    <s v="PROFESORMEDIA BIOLOGIA Y CS NATURALES"/>
    <x v="16"/>
    <x v="16"/>
  </r>
  <r>
    <s v="PROFESOR AMEDIA BIOLOGIA Y CS NATURALES"/>
    <x v="16"/>
    <x v="16"/>
  </r>
  <r>
    <s v="PROFESORAMEDIA BIOLOGIA Y CS NATURALES"/>
    <x v="16"/>
    <x v="16"/>
  </r>
  <r>
    <s v="PROFESOR DE EDUC BASICA CON MENCION EN ED"/>
    <x v="16"/>
    <x v="16"/>
  </r>
  <r>
    <s v="PROFESOR A DE EDUC BASICA CON MENCION EN ED"/>
    <x v="16"/>
    <x v="16"/>
  </r>
  <r>
    <s v="PROFESORA DE EDUC BASICA CON MENCION EN ED"/>
    <x v="16"/>
    <x v="16"/>
  </r>
  <r>
    <s v="PROFESOR DE EDUCACION DIFERENCIAL CON MENCION D"/>
    <x v="16"/>
    <x v="16"/>
  </r>
  <r>
    <s v="PROFESOR DE EDUC DIFERENCIAL CON MENCION D"/>
    <x v="16"/>
    <x v="16"/>
  </r>
  <r>
    <s v="PROFESOR DE EDUCACIONACION BASICA"/>
    <x v="16"/>
    <x v="16"/>
  </r>
  <r>
    <s v="PROFESORDE EST CON MENTRAS APREN"/>
    <x v="16"/>
    <x v="16"/>
  </r>
  <r>
    <s v="PROFESOR DE EST CON MENTRAS APREN"/>
    <x v="16"/>
    <x v="16"/>
  </r>
  <r>
    <s v="PROFESOR ADE EST CON MENTRAS APREN"/>
    <x v="16"/>
    <x v="16"/>
  </r>
  <r>
    <s v="PROFESORADE EST CON MENTRAS APREN"/>
    <x v="16"/>
    <x v="16"/>
  </r>
  <r>
    <s v="PROFESOR DE EDUCACION MEDIA EN LENGUAJE Y COMUN"/>
    <x v="16"/>
    <x v="16"/>
  </r>
  <r>
    <s v="PROFESOR DE LENGUAJE Y COMUN"/>
    <x v="16"/>
    <x v="16"/>
  </r>
  <r>
    <s v="PROFESOR DE EDUC MEDIA EN LENGUAJE Y COMUN"/>
    <x v="16"/>
    <x v="16"/>
  </r>
  <r>
    <s v="PROFESOR A DE EDUC MEDIA EN LENGUAJE Y COMUN"/>
    <x v="16"/>
    <x v="16"/>
  </r>
  <r>
    <s v="PROFESORA DE EDUC MEDIA EN LENGUAJE Y COMUN"/>
    <x v="16"/>
    <x v="16"/>
  </r>
  <r>
    <s v="PROFESORDIFMENLITERAY MAT SEMENE"/>
    <x v="16"/>
    <x v="16"/>
  </r>
  <r>
    <s v="PROFESOR DIFMENLITERAY MAT SEMENE"/>
    <x v="16"/>
    <x v="16"/>
  </r>
  <r>
    <s v="PROFESOR ADIFMENLITERAY MAT SEMENE"/>
    <x v="16"/>
    <x v="16"/>
  </r>
  <r>
    <s v="PROFESORADIFMENLITERAY MAT SEMENE"/>
    <x v="16"/>
    <x v="16"/>
  </r>
  <r>
    <s v="PROFESOR HABILITADO"/>
    <x v="16"/>
    <x v="16"/>
  </r>
  <r>
    <s v="PROFESOR DE HISTORIA GEOFRAFIAIA Y EDUCACION CIVI"/>
    <x v="16"/>
    <x v="16"/>
  </r>
  <r>
    <s v="PROFESOR DE HISTORIA GEOGRAFIA Y EDUC CIVI"/>
    <x v="16"/>
    <x v="16"/>
  </r>
  <r>
    <s v="PROFESOR A DE HISTORIA GEOGRAFIA Y EDUC CIVI"/>
    <x v="16"/>
    <x v="16"/>
  </r>
  <r>
    <s v="PROFESORA DE HISTORIA GEOGRAFIA Y EDUC CIVI"/>
    <x v="16"/>
    <x v="16"/>
  </r>
  <r>
    <s v="PROFESOREDUCACION DIFERENCIAL"/>
    <x v="16"/>
    <x v="16"/>
  </r>
  <r>
    <s v="PROFESOR AEDUCACION DIFERENCIAL"/>
    <x v="16"/>
    <x v="16"/>
  </r>
  <r>
    <s v="PROFESORAEDUCACION DIFERENCIAL"/>
    <x v="16"/>
    <x v="16"/>
  </r>
  <r>
    <s v="PROFESORARTVIS"/>
    <x v="16"/>
    <x v="16"/>
  </r>
  <r>
    <s v="PROFESOR ARTVIS"/>
    <x v="16"/>
    <x v="16"/>
  </r>
  <r>
    <s v="PROFESOR AARTVIS"/>
    <x v="16"/>
    <x v="16"/>
  </r>
  <r>
    <s v="PROFESORAARTVIS"/>
    <x v="16"/>
    <x v="16"/>
  </r>
  <r>
    <s v="PROFESOR BASICA MEDIA QUIMICA"/>
    <x v="16"/>
    <x v="16"/>
  </r>
  <r>
    <s v="PROFESOR A BASICA MEDIA QUIMICA"/>
    <x v="16"/>
    <x v="16"/>
  </r>
  <r>
    <s v="PROFESORA BASICA MEDIA QUIMICA"/>
    <x v="16"/>
    <x v="16"/>
  </r>
  <r>
    <s v="PROFESOR DE EDUC BASICA PRIMER CICLO"/>
    <x v="16"/>
    <x v="16"/>
  </r>
  <r>
    <s v="PROFESOR A DE EDUC BASICA PRIMER CICLO"/>
    <x v="16"/>
    <x v="16"/>
  </r>
  <r>
    <s v="PROFESORA DE EDUC BASICA PRIMER CICLO"/>
    <x v="16"/>
    <x v="16"/>
  </r>
  <r>
    <s v="PROFESOR A BASICA MEDIA TECNOLOGIA"/>
    <x v="16"/>
    <x v="16"/>
  </r>
  <r>
    <s v="PROFESOR DE ESTADO DE MATEMATICA Y COMPU"/>
    <x v="16"/>
    <x v="16"/>
  </r>
  <r>
    <s v="PROFESOR BASICA TECNOLOGIA"/>
    <x v="16"/>
    <x v="16"/>
  </r>
  <r>
    <s v="PROFESOR A BASICA TECNOLOGIA"/>
    <x v="16"/>
    <x v="16"/>
  </r>
  <r>
    <s v="PROFESORA BASICA TECNOLOGIA"/>
    <x v="16"/>
    <x v="16"/>
  </r>
  <r>
    <s v="PROFESORCIENCIAS"/>
    <x v="16"/>
    <x v="16"/>
  </r>
  <r>
    <s v="PROFESOR ACIENCIAS"/>
    <x v="16"/>
    <x v="16"/>
  </r>
  <r>
    <s v="PROFESORACIENCIAS"/>
    <x v="16"/>
    <x v="16"/>
  </r>
  <r>
    <s v="PROFESORDE EDUCACION BASICA"/>
    <x v="16"/>
    <x v="16"/>
  </r>
  <r>
    <s v="PROFESORDE INGLES"/>
    <x v="16"/>
    <x v="16"/>
  </r>
  <r>
    <s v="PROFESOR DE EDUCACION BASICA U ACONCAG"/>
    <x v="16"/>
    <x v="16"/>
  </r>
  <r>
    <s v="PROFESOR DE EDUCACIONACION BASICA U ACONCAG"/>
    <x v="16"/>
    <x v="16"/>
  </r>
  <r>
    <s v="PROFESOR DE EDUC BASICA ARTES VISUALES"/>
    <x v="16"/>
    <x v="16"/>
  </r>
  <r>
    <s v="PROFESOR A DE EDUC BASICA ARTES VISUALES"/>
    <x v="16"/>
    <x v="16"/>
  </r>
  <r>
    <s v="PROFESORA DE EDUC BASICA ARTES VISUALES"/>
    <x v="16"/>
    <x v="16"/>
  </r>
  <r>
    <s v="PROFESOR A BASICA MENCION LENGUAJE"/>
    <x v="16"/>
    <x v="16"/>
  </r>
  <r>
    <s v="PROFESOR A DE EDUC DIFERENCIAL CON MENCION D"/>
    <x v="16"/>
    <x v="16"/>
  </r>
  <r>
    <s v="ADMINISTRADOR PUBLICO INST PROFESOR IPLA"/>
    <x v="16"/>
    <x v="16"/>
  </r>
  <r>
    <s v="PROFESOR DE EDUCACION MEDIA EN EDUCACION"/>
    <x v="16"/>
    <x v="16"/>
  </r>
  <r>
    <s v="TO MEDIO TECNPROFESOR"/>
    <x v="16"/>
    <x v="16"/>
  </r>
  <r>
    <s v="PROFESOR A ED BASICA"/>
    <x v="16"/>
    <x v="16"/>
  </r>
  <r>
    <s v="PROFESOR EDUCACION FISICA UCINF "/>
    <x v="16"/>
    <x v="16"/>
  </r>
  <r>
    <s v="PROFESORA DE EDUCACION TECNICO PREFESION"/>
    <x v="16"/>
    <x v="16"/>
  </r>
  <r>
    <s v="PROFESORDE EDUCACION TECNICO PREFESION"/>
    <x v="16"/>
    <x v="16"/>
  </r>
  <r>
    <s v="PROFESOR ED FISICAUCC SILVA H"/>
    <x v="16"/>
    <x v="16"/>
  </r>
  <r>
    <s v="PROFESOR A ED FISICAUCC SILVA H"/>
    <x v="16"/>
    <x v="16"/>
  </r>
  <r>
    <s v="PROFESORA ED FISICAUCC SILVA H"/>
    <x v="16"/>
    <x v="16"/>
  </r>
  <r>
    <s v="PROFESOR DE EDUC BASICA EN INGLES"/>
    <x v="16"/>
    <x v="16"/>
  </r>
  <r>
    <s v="PROFESOR A DE EDUC BASICA EN INGLES"/>
    <x v="16"/>
    <x v="16"/>
  </r>
  <r>
    <s v="PROFESOR MEDIA ED FISICAUAMERICAS"/>
    <x v="16"/>
    <x v="16"/>
  </r>
  <r>
    <s v="PROFESOR A MEDIA ED FISICAUAMERICAS"/>
    <x v="16"/>
    <x v="16"/>
  </r>
  <r>
    <s v="PROFESORA MEDIA ED FISICAUAMERICAS"/>
    <x v="16"/>
    <x v="16"/>
  </r>
  <r>
    <s v="PROFESOR EDUCACION MEDIA EDUCACION FISICAUAMERICAS"/>
    <x v="16"/>
    <x v="16"/>
  </r>
  <r>
    <s v="PROFESORA DE EDUCACIONACION BASICA"/>
    <x v="16"/>
    <x v="16"/>
  </r>
  <r>
    <s v="PROFESOR ARTISTA"/>
    <x v="16"/>
    <x v="16"/>
  </r>
  <r>
    <s v="PROFESOR DE EDUCACION FISICA DEPORTES Y"/>
    <x v="16"/>
    <x v="16"/>
  </r>
  <r>
    <s v="PROFESOR EN EDUCACION FISICAUST "/>
    <x v="16"/>
    <x v="16"/>
  </r>
  <r>
    <s v="PROFESORA DE EDUCACION DIFERENCIAL MENCI"/>
    <x v="16"/>
    <x v="16"/>
  </r>
  <r>
    <s v="PROFESOR EDMEDIA EN EDUCACION FISICA UC S"/>
    <x v="16"/>
    <x v="16"/>
  </r>
  <r>
    <s v="PROFESORDE HISTORIA"/>
    <x v="16"/>
    <x v="16"/>
  </r>
  <r>
    <s v="PROFESOR DE EDUCACION GENERAL BASICA CON"/>
    <x v="16"/>
    <x v="16"/>
  </r>
  <r>
    <s v="PROFESORA EDUCACION DIFERENCIAL CON MENC"/>
    <x v="16"/>
    <x v="16"/>
  </r>
  <r>
    <s v="PROFESOR DE EDUCACION BASICA CON MENCION"/>
    <x v="16"/>
    <x v="16"/>
  </r>
  <r>
    <s v="PROFESOR DE EDUCACION BASICA U DE LAS A"/>
    <x v="16"/>
    <x v="16"/>
  </r>
  <r>
    <s v="PROFESOR DE MUSICA CON MENCION EN DIRECC"/>
    <x v="16"/>
    <x v="16"/>
  </r>
  <r>
    <s v="PROFESORA DE EDUCACION BASICA CON MENCIO"/>
    <x v="16"/>
    <x v="16"/>
  </r>
  <r>
    <s v="PROFESOR DE EDUCACION BASICA "/>
    <x v="16"/>
    <x v="16"/>
  </r>
  <r>
    <s v="PROFESORA DE EDUCACION DIFERENCIAL ESP"/>
    <x v="16"/>
    <x v="16"/>
  </r>
  <r>
    <s v="PROFESORA DE CASTELLANO UMCE ANO "/>
    <x v="16"/>
    <x v="16"/>
  </r>
  <r>
    <s v="PROFESOR DE ESTADO EN HISTORIA Y CIENCIA"/>
    <x v="16"/>
    <x v="16"/>
  </r>
  <r>
    <s v="PROFESOR DE ESPANOL U DE CONCEPCION"/>
    <x v="16"/>
    <x v="16"/>
  </r>
  <r>
    <s v="PROFESORA DE ESPANOL U DE CONCEPCION"/>
    <x v="16"/>
    <x v="16"/>
  </r>
  <r>
    <s v="PROFESOR DE HISTORIA GEOGRAFIA Y EDUCACI"/>
    <x v="16"/>
    <x v="16"/>
  </r>
  <r>
    <s v="PROFESOR DE EDUCACION DEPORTES Y RECREA"/>
    <x v="16"/>
    <x v="16"/>
  </r>
  <r>
    <s v="PROFESORA DE MATEMATICA MENCION ESTADIST"/>
    <x v="16"/>
    <x v="16"/>
  </r>
  <r>
    <s v="PROFESORA DE EDUCACION FISICA DEPORTES"/>
    <x v="16"/>
    <x v="16"/>
  </r>
  <r>
    <s v="PROFESORA DE EDUCACION BASICA U ARTUR"/>
    <x v="16"/>
    <x v="16"/>
  </r>
  <r>
    <s v="PROFESOR ARTES MANUALES"/>
    <x v="16"/>
    <x v="16"/>
  </r>
  <r>
    <s v="PROFESOR DE ED MEDIA CON MENCION EN ARTE"/>
    <x v="16"/>
    <x v="16"/>
  </r>
  <r>
    <s v="PROFESOR EDUCACION MEDIA MENCION EN ARTE"/>
    <x v="16"/>
    <x v="16"/>
  </r>
  <r>
    <s v="PROFESORA DE ED MEDIA MENCION HISTORIA Y"/>
    <x v="16"/>
    <x v="16"/>
  </r>
  <r>
    <s v="ENSENANZA CULTURAL PROFESORA Y BAILARINA"/>
    <x v="16"/>
    <x v="16"/>
  </r>
  <r>
    <s v="PROFESORA DE HISTORIA Y CIENCIAS SOCIALE"/>
    <x v="16"/>
    <x v="16"/>
  </r>
  <r>
    <s v="PROFESOR EN EDUC MEDIA EN MATEMATICAS Y FISICA"/>
    <x v="16"/>
    <x v="16"/>
  </r>
  <r>
    <s v="PROFESORA DE EDUCACION DIFERENCIAL ESPEC"/>
    <x v="16"/>
    <x v="16"/>
  </r>
  <r>
    <s v="PROFESOR MATEMATICA Y COMPUTACION"/>
    <x v="16"/>
    <x v="16"/>
  </r>
  <r>
    <s v="PROFESOR ESTADO INGLES"/>
    <x v="16"/>
    <x v="16"/>
  </r>
  <r>
    <s v="PROFESORHISTY GEOGR"/>
    <x v="16"/>
    <x v="16"/>
  </r>
  <r>
    <s v="PROFESOR EDUCACION FISICA PARA EDUCACION"/>
    <x v="16"/>
    <x v="16"/>
  </r>
  <r>
    <s v="PROFESORTALLERISTA"/>
    <x v="16"/>
    <x v="16"/>
  </r>
  <r>
    <s v="PROFESOR DE HISTORIA Y GEOGRAFIA UCSH "/>
    <x v="16"/>
    <x v="16"/>
  </r>
  <r>
    <s v="PROFESOR MEDIA EN HISTORIA Y GEOGRAFIA"/>
    <x v="16"/>
    <x v="16"/>
  </r>
  <r>
    <s v="PROFESOR MEDIA EN HISTORIA Y GEOGRAFIAIA"/>
    <x v="16"/>
    <x v="16"/>
  </r>
  <r>
    <s v="PROFESOR CASTELLANO Y COMUNICACION"/>
    <x v="16"/>
    <x v="16"/>
  </r>
  <r>
    <s v="REVALIDADO U CHILE PROFESOR MEDIA EN BI"/>
    <x v="16"/>
    <x v="16"/>
  </r>
  <r>
    <s v="PROFESORA BIOLOGIA Y CS NATURALES"/>
    <x v="16"/>
    <x v="16"/>
  </r>
  <r>
    <s v="PROFESORED DIFERENCIAL"/>
    <x v="16"/>
    <x v="16"/>
  </r>
  <r>
    <s v="PROFESOR AED DIFERENCIAL"/>
    <x v="16"/>
    <x v="16"/>
  </r>
  <r>
    <s v="PROFESOR TECNICO"/>
    <x v="16"/>
    <x v="16"/>
  </r>
  <r>
    <s v="PROFESOR MEDIA ED TEC MANUAL"/>
    <x v="16"/>
    <x v="16"/>
  </r>
  <r>
    <s v="PROFESOR A MEDIA ED TEC MANUAL"/>
    <x v="16"/>
    <x v="16"/>
  </r>
  <r>
    <s v="PROFESOR MEDIA EDUCACION TEC MANUAL"/>
    <x v="16"/>
    <x v="16"/>
  </r>
  <r>
    <s v="PROFESORA MEDIA ED TEC MANUAL"/>
    <x v="16"/>
    <x v="16"/>
  </r>
  <r>
    <s v="PROFESORA DE MEDIA BIOLOGIA Y CS NATURA"/>
    <x v="16"/>
    <x v="16"/>
  </r>
  <r>
    <s v="PROFESOR BASICA MEDIA RELIGION MENCION"/>
    <x v="16"/>
    <x v="16"/>
  </r>
  <r>
    <s v="PROFESOR A BASICA MEDIA RELIGION MENCION"/>
    <x v="16"/>
    <x v="16"/>
  </r>
  <r>
    <s v="PROFESORA BASICA MEDIA RELIGION MENCION"/>
    <x v="16"/>
    <x v="16"/>
  </r>
  <r>
    <s v="PROFESOR MEDIA C NATURALES"/>
    <x v="16"/>
    <x v="16"/>
  </r>
  <r>
    <s v="PROFESOR A MEDIA C NATURALES"/>
    <x v="16"/>
    <x v="16"/>
  </r>
  <r>
    <s v="PROFESORA MEDIA C NATURALES"/>
    <x v="16"/>
    <x v="16"/>
  </r>
  <r>
    <s v="PROFESORDIF"/>
    <x v="16"/>
    <x v="16"/>
  </r>
  <r>
    <s v="PROFESOR ADIF"/>
    <x v="16"/>
    <x v="16"/>
  </r>
  <r>
    <s v="PROFESOR DE ARTES VISUALES UMCE"/>
    <x v="16"/>
    <x v="16"/>
  </r>
  <r>
    <s v="PROFESOR ESTADO EN QUIMICA Y BIOLOGIA"/>
    <x v="16"/>
    <x v="16"/>
  </r>
  <r>
    <s v="PROFESOR BASICA Y MEDIA ART PLASTICAS"/>
    <x v="16"/>
    <x v="16"/>
  </r>
  <r>
    <s v="PROFESOR A BASICA Y MEDIA ART PLASTICAS"/>
    <x v="16"/>
    <x v="16"/>
  </r>
  <r>
    <s v="PROFESORA DE EDUCACION MEDIA EN MATEMATI"/>
    <x v="16"/>
    <x v="16"/>
  </r>
  <r>
    <s v="PROFESORA DE CIENCIAS NATURALES Y QUIMIC"/>
    <x v="16"/>
    <x v="16"/>
  </r>
  <r>
    <s v="PROFESOR DE ESTADO EN MATEMATICA Y COMPU"/>
    <x v="16"/>
    <x v="16"/>
  </r>
  <r>
    <s v="PROFESORA EDUCACION MEDIA MENCION BIOLOG"/>
    <x v="16"/>
    <x v="16"/>
  </r>
  <r>
    <s v="PROFESORA DE EDUCACION BASICA U ARTURO"/>
    <x v="16"/>
    <x v="16"/>
  </r>
  <r>
    <s v="PROFESORA DE ESTADO DE CASTELLANO USACH"/>
    <x v="16"/>
    <x v="16"/>
  </r>
  <r>
    <s v="PROFESORA DE ESTADO EN MATEMATICA Y COMP"/>
    <x v="16"/>
    <x v="16"/>
  </r>
  <r>
    <s v="PROFESOR ADE HISTORIA"/>
    <x v="16"/>
    <x v="16"/>
  </r>
  <r>
    <s v="PROFESOR DE ED GENERAL BASICA U DE LOS"/>
    <x v="16"/>
    <x v="16"/>
  </r>
  <r>
    <s v="PROFESORA DE ED BASICA MEN TECNOLOGIA"/>
    <x v="16"/>
    <x v="16"/>
  </r>
  <r>
    <s v="PROFESORA EDUCACION GENERAL BASICA U AR"/>
    <x v="16"/>
    <x v="16"/>
  </r>
  <r>
    <s v="PROFESOR A ARTMUSICALES"/>
    <x v="16"/>
    <x v="16"/>
  </r>
  <r>
    <s v="PROFESOR DE ESTADO EN FISICA Y MATEMATIC"/>
    <x v="16"/>
    <x v="16"/>
  </r>
  <r>
    <s v="PROFESOR DE EDUCACION MEDIA EN MATEMATIC"/>
    <x v="16"/>
    <x v="16"/>
  </r>
  <r>
    <s v="PROFESOR DE ESTADO EN INGLE"/>
    <x v="16"/>
    <x v="16"/>
  </r>
  <r>
    <s v="PROFESOR DE EDUC BASICA MENCION RELIGION E"/>
    <x v="16"/>
    <x v="16"/>
  </r>
  <r>
    <s v="PROFESOR DE EDUCACION BASICA MENCION RELIGION E"/>
    <x v="16"/>
    <x v="16"/>
  </r>
  <r>
    <s v="PROFESOR DE EDUC MEDIA EN HISTORIA"/>
    <x v="16"/>
    <x v="16"/>
  </r>
  <r>
    <s v="PROFESORDE EDUC MEDIA EN MATEMATICAS MENCI"/>
    <x v="16"/>
    <x v="16"/>
  </r>
  <r>
    <s v="PROFESORA EDUCACION DIFERENCIAL TRASTORN"/>
    <x v="16"/>
    <x v="16"/>
  </r>
  <r>
    <s v="PROFESOR DE ESTADO EN QUIMICA"/>
    <x v="16"/>
    <x v="16"/>
  </r>
  <r>
    <s v="PROFESOR DE INGLES BASICA Y MEDIA"/>
    <x v="16"/>
    <x v="16"/>
  </r>
  <r>
    <s v="PROFESOR DE ARTES MUSICALES PARA ENS BASIC"/>
    <x v="16"/>
    <x v="16"/>
  </r>
  <r>
    <s v="PROFESOR DE EDUC GRAL BASICA MENCION TECN"/>
    <x v="16"/>
    <x v="16"/>
  </r>
  <r>
    <s v="PROFESOR A DE EDUC GRAL BASICA MENCION TECN"/>
    <x v="16"/>
    <x v="16"/>
  </r>
  <r>
    <s v="PROFESORA DE EDUC GRAL BASICA MENCION TECN"/>
    <x v="16"/>
    <x v="16"/>
  </r>
  <r>
    <s v="PROFESOR DE EDUC GRAL BASICA CONMENCIO"/>
    <x v="16"/>
    <x v="16"/>
  </r>
  <r>
    <s v="PROFESOR DE ESTADO PARA EDUCACION TECNICO PROFE"/>
    <x v="16"/>
    <x v="16"/>
  </r>
  <r>
    <s v="PROFESOR A DE MATEMATICA Y ESTADISTICA"/>
    <x v="16"/>
    <x v="16"/>
  </r>
  <r>
    <s v="PROFESOR DE EDUCACION MEDIA EN HISTORIA Y GEOGR"/>
    <x v="16"/>
    <x v="16"/>
  </r>
  <r>
    <s v="PROFESOR DE ESTADO EN HISTORIA Y GEOGRAFIAIA"/>
    <x v="16"/>
    <x v="16"/>
  </r>
  <r>
    <s v="PROFESORA DE EDUCACION BASICA MENCION MA"/>
    <x v="16"/>
    <x v="16"/>
  </r>
  <r>
    <s v="PROFESOR DE ENSENAZA MEDIA EN FISOLOFIA"/>
    <x v="16"/>
    <x v="16"/>
  </r>
  <r>
    <s v="PROFESOR DE EDUCACION FISICA DEPORTES EDUC"/>
    <x v="16"/>
    <x v="16"/>
  </r>
  <r>
    <s v="PROFESORA DE EDUCACION MEDIA EN CASTELLA"/>
    <x v="16"/>
    <x v="16"/>
  </r>
  <r>
    <s v="PROFESOR DE NATACION EN ACTIVIDADES DEPORTIVASRECREATIVAS COMUNITARIAS EN LA SUBDIRECCION DE DEPORTES Y RECREACION"/>
    <x v="16"/>
    <x v="16"/>
  </r>
  <r>
    <s v="PROFESOR DE EDUC MEDIA EN HISTORIA Y GEOGR"/>
    <x v="16"/>
    <x v="16"/>
  </r>
  <r>
    <s v="PROFESORA DE EDUC MEDIA EN HISTORIA Y GEOGR"/>
    <x v="16"/>
    <x v="16"/>
  </r>
  <r>
    <s v="PROFESOR DE EDUC FISICA ENS BASICA Y M"/>
    <x v="16"/>
    <x v="16"/>
  </r>
  <r>
    <s v="PROFESOR DE EDUCACION FISICA ENS BASICA Y M"/>
    <x v="16"/>
    <x v="16"/>
  </r>
  <r>
    <s v="PROFESOR DE EDUCACION GENERAL CON MECION EN"/>
    <x v="16"/>
    <x v="16"/>
  </r>
  <r>
    <s v="PROFESOR A DE EDUCACION GENERAL CON MECION EN"/>
    <x v="16"/>
    <x v="16"/>
  </r>
  <r>
    <s v="PROFESORA DE EDUCACION GENERAL CON MECION EN"/>
    <x v="16"/>
    <x v="16"/>
  </r>
  <r>
    <s v="PROFESOR DE EDUC MEDIA EN FISICA"/>
    <x v="16"/>
    <x v="16"/>
  </r>
  <r>
    <s v="PROFESOR DE EDUCACION MEDIA EN MENCION A"/>
    <x v="16"/>
    <x v="16"/>
  </r>
  <r>
    <s v="PROFESOR DE EDUCACION BASICA CON MENCION EN CS"/>
    <x v="16"/>
    <x v="16"/>
  </r>
  <r>
    <s v="PROFESOR DE ESTADO EN MATEMATICA Y COMPUTAC"/>
    <x v="16"/>
    <x v="16"/>
  </r>
  <r>
    <s v="PROFESOR DE EDUC GRALBASICA CON MENCION E"/>
    <x v="16"/>
    <x v="16"/>
  </r>
  <r>
    <s v="PROFESOR DE EDUCACION GENERALBASICA CON MENCION E"/>
    <x v="16"/>
    <x v="16"/>
  </r>
  <r>
    <s v="PROFESOR DE ESTADO EN EDUCACION GENERAL BAS"/>
    <x v="16"/>
    <x v="16"/>
  </r>
  <r>
    <s v="PROFESOR EDUCACION DIFERENCIAL MENCION DISC"/>
    <x v="16"/>
    <x v="16"/>
  </r>
  <r>
    <s v="PROFESOR DE EDUCACION DIFRENCIAL ENSPECIALISTA"/>
    <x v="16"/>
    <x v="16"/>
  </r>
  <r>
    <s v="PROFESOR DE EDUCACION MEDIA EN HISTORIA Y G"/>
    <x v="16"/>
    <x v="16"/>
  </r>
  <r>
    <s v="PROFESOREDUCBASICACSNATURALES"/>
    <x v="16"/>
    <x v="16"/>
  </r>
  <r>
    <s v="PROFESOR AEDUCBASICACSNATURALES"/>
    <x v="16"/>
    <x v="16"/>
  </r>
  <r>
    <s v="PROFESORAEDUCBASICACSNATURALES"/>
    <x v="16"/>
    <x v="16"/>
  </r>
  <r>
    <s v="PROFESOR EDUCBASICACSNATURALES"/>
    <x v="16"/>
    <x v="16"/>
  </r>
  <r>
    <s v="PROFESOR DE HISTORIA GEOGRAFIA Y CIENCI"/>
    <x v="16"/>
    <x v="16"/>
  </r>
  <r>
    <s v="PROFESOR DE EDUC GRAL BASICA PRIMER CICL"/>
    <x v="16"/>
    <x v="16"/>
  </r>
  <r>
    <s v="PROFESOR DE ESTADO EN BIOLOGIA Y CSNATURAL"/>
    <x v="16"/>
    <x v="16"/>
  </r>
  <r>
    <s v="PROFESOR DE EDUC ARTISTICA EN BASICA Y MED"/>
    <x v="16"/>
    <x v="16"/>
  </r>
  <r>
    <s v="PROFESOR DE EDUC GRAL BASICA MENCION EN T"/>
    <x v="16"/>
    <x v="16"/>
  </r>
  <r>
    <s v="PROFESOR DE QUIMICA MENCION CS NATURALES"/>
    <x v="16"/>
    <x v="16"/>
  </r>
  <r>
    <s v="PROFESOR DE EDUC DIFERENCIAL ESP EN PROBL"/>
    <x v="16"/>
    <x v="16"/>
  </r>
  <r>
    <s v="PROFESOR DE EDUC GRALBASICA"/>
    <x v="16"/>
    <x v="16"/>
  </r>
  <r>
    <s v="PROFESOR DE ARTES PLATICAS"/>
    <x v="16"/>
    <x v="16"/>
  </r>
  <r>
    <s v="PROFESOR DE EDUCACION DIFERENCIAL ESPEICLISTA"/>
    <x v="16"/>
    <x v="16"/>
  </r>
  <r>
    <s v="PROFESOR DE RELIGION EN EDUCACION BASICA Y MEDI"/>
    <x v="16"/>
    <x v="16"/>
  </r>
  <r>
    <s v="PROFESOR DE ENSENANZA MEDIA EN HISTORIA"/>
    <x v="16"/>
    <x v="16"/>
  </r>
  <r>
    <s v="PROFESOR DE EDUC MEDIA EN MATEMATICA Y"/>
    <x v="16"/>
    <x v="16"/>
  </r>
  <r>
    <s v="PROFESOR A DE EDUC DIFERENCIAL ESP EN PROBL"/>
    <x v="16"/>
    <x v="16"/>
  </r>
  <r>
    <s v="PROFESOR DE EDUCACION MEDIA MENCION MATEMATICAS"/>
    <x v="16"/>
    <x v="16"/>
  </r>
  <r>
    <s v="PROFESOR DE EDUCACION MEDIA EN LENGUAJE Y C"/>
    <x v="16"/>
    <x v="16"/>
  </r>
  <r>
    <s v="PROFESOR DE EDUCACION BASICA MENCION MATEMAT"/>
    <x v="16"/>
    <x v="16"/>
  </r>
  <r>
    <s v="PROFESOR DE EDUC BASICA MENCION MATEMAT"/>
    <x v="16"/>
    <x v="16"/>
  </r>
  <r>
    <s v="PROFESOR DE MATEMATICA Y ESTADISTICA ME"/>
    <x v="16"/>
    <x v="16"/>
  </r>
  <r>
    <s v="PROFESORA DE EDUC DIFERENCIAL CON MENCION D"/>
    <x v="16"/>
    <x v="16"/>
  </r>
  <r>
    <s v="PROFESOR HISTORIA Y GEOGRAFIA UMCE"/>
    <x v="16"/>
    <x v="16"/>
  </r>
  <r>
    <s v="PROFESOR DE EDUC FISICA PARA ENSENANZA"/>
    <x v="16"/>
    <x v="16"/>
  </r>
  <r>
    <s v="PROFESOR DE EDUCACION FISICA PARA ENSENANZA"/>
    <x v="16"/>
    <x v="16"/>
  </r>
  <r>
    <s v="PROFESOR DE EDUC DIFEENCIAL MENCION EN DEF"/>
    <x v="16"/>
    <x v="16"/>
  </r>
  <r>
    <s v="PROFESOR A DE EDUC DIFEENCIAL MENCION EN DEF"/>
    <x v="16"/>
    <x v="16"/>
  </r>
  <r>
    <s v="PROFESOREDFISICA PARA GENE BASICA"/>
    <x v="16"/>
    <x v="16"/>
  </r>
  <r>
    <s v="PROFESOR AEDFISICA PARA GENE BASICA"/>
    <x v="16"/>
    <x v="16"/>
  </r>
  <r>
    <s v="PROFESOR EDFISICA PARA GENE BASICA"/>
    <x v="16"/>
    <x v="16"/>
  </r>
  <r>
    <s v="PROFESOREDUCACIONFISICA PARA GENE BASICA"/>
    <x v="16"/>
    <x v="16"/>
  </r>
  <r>
    <s v="PROFESOR GENERAL BASICA MENCION EN CIENCIAS"/>
    <x v="16"/>
    <x v="16"/>
  </r>
  <r>
    <s v="PROFESOR A GENERAL BASICA MENCION EN CIENCIAS"/>
    <x v="16"/>
    <x v="16"/>
  </r>
  <r>
    <s v="PROFESOR DE EDUC MEDIA MENCION EN MUSIC"/>
    <x v="16"/>
    <x v="16"/>
  </r>
  <r>
    <s v="PROFESOR DE EDU MEDIA EN INGLES"/>
    <x v="16"/>
    <x v="16"/>
  </r>
  <r>
    <s v="PROFESOR DE FISICA MENCION EDUCACION TEC"/>
    <x v="16"/>
    <x v="16"/>
  </r>
  <r>
    <s v="PROFESOR A DE EDUC GRAL BASICA PRIMER CICL"/>
    <x v="16"/>
    <x v="16"/>
  </r>
  <r>
    <s v="PROFESORA DE EDUC GRAL BASICA PRIMER CICL"/>
    <x v="16"/>
    <x v="16"/>
  </r>
  <r>
    <s v="PROFESOR DE EDUC FISICA Y DEPORTE UMCE"/>
    <x v="16"/>
    <x v="16"/>
  </r>
  <r>
    <s v="PROFESOR A DE EDUC FISICA Y DEPORTE UMCE"/>
    <x v="16"/>
    <x v="16"/>
  </r>
  <r>
    <s v="PROFESORA DE EDUC FISICA Y DEPORTE UMCE"/>
    <x v="16"/>
    <x v="16"/>
  </r>
  <r>
    <s v="PROFESORA DE ESTADO EN FICICA Y MATEMATI"/>
    <x v="16"/>
    <x v="16"/>
  </r>
  <r>
    <s v="PROFESOR DE EDUC MEDIA EN MATEMATICAS"/>
    <x v="16"/>
    <x v="16"/>
  </r>
  <r>
    <s v="PROFESOR A DE EDUC MEDIA EN MATEMATICAS"/>
    <x v="16"/>
    <x v="16"/>
  </r>
  <r>
    <s v="PROFESOR DE EDUC MEDIA EN QUIMICA"/>
    <x v="16"/>
    <x v="16"/>
  </r>
  <r>
    <s v="PROFESOR EDUCACION BASICA CON MENCION EN"/>
    <x v="16"/>
    <x v="16"/>
  </r>
  <r>
    <s v="PROFESORA DE EDUCACION MEDIA EN INGLES "/>
    <x v="16"/>
    <x v="16"/>
  </r>
  <r>
    <s v="PROFESORA DE EDUCACION MEDIA EN INGLES JORNADA  HORAS"/>
    <x v="16"/>
    <x v="16"/>
  </r>
  <r>
    <s v="PROFESOR DE ESTADO EN EDUCACION GENERAL"/>
    <x v="16"/>
    <x v="16"/>
  </r>
  <r>
    <s v="PROFESOR DE HISTORIA GEOGRAFIA Y EDUC CIV"/>
    <x v="16"/>
    <x v="16"/>
  </r>
  <r>
    <s v="PROFESOR A DE HISTORIA GEOGRAFIA Y EDUC CIV"/>
    <x v="16"/>
    <x v="16"/>
  </r>
  <r>
    <s v="PROFESORA DE HISTORIA GEOGRAFIA Y EDUC CIV"/>
    <x v="16"/>
    <x v="16"/>
  </r>
  <r>
    <s v="PROFESOR EDUCACIONACION BASICA CON MENCION EN"/>
    <x v="16"/>
    <x v="16"/>
  </r>
  <r>
    <s v="PROFESOR EDUCACION GENERAL BASICA ACAD"/>
    <x v="16"/>
    <x v="16"/>
  </r>
  <r>
    <s v="PROFESOR EDUCACIONACION GENERAL BASICA ACAD"/>
    <x v="16"/>
    <x v="16"/>
  </r>
  <r>
    <s v="TITULO DE PROFESOR DE TEATRO"/>
    <x v="16"/>
    <x v="16"/>
  </r>
  <r>
    <s v="PROFESOR INGLES BASICA Y MEDIAU MAYOR "/>
    <x v="16"/>
    <x v="16"/>
  </r>
  <r>
    <s v="PROFESOR INGLES BASICA Y MEDIAU MAYOR JORNADA  HORAS"/>
    <x v="16"/>
    <x v="16"/>
  </r>
  <r>
    <s v="PROFESORA HISTORIA Y GEOGRAFIA U SEK "/>
    <x v="16"/>
    <x v="16"/>
  </r>
  <r>
    <s v="PROFESORA HISTORIA Y GEOGRAFIA U SEK JORNADA  HORAS"/>
    <x v="16"/>
    <x v="16"/>
  </r>
  <r>
    <s v="PROFESORHISTORIA Y GEOGRAFIA U SEK "/>
    <x v="16"/>
    <x v="16"/>
  </r>
  <r>
    <s v="PROFESOR DE EDUC FISICA CON ESP EN RECREA"/>
    <x v="16"/>
    <x v="16"/>
  </r>
  <r>
    <s v="PROFESOR A DE EDUC FISICA CON ESP EN RECREA"/>
    <x v="16"/>
    <x v="16"/>
  </r>
  <r>
    <s v="PROFESOR DE EDUC DIFERENCIAL EN DIFICULTAD"/>
    <x v="16"/>
    <x v="16"/>
  </r>
  <r>
    <s v="PROFESORA DE EDUC DIFERENCIAL EN DIFICULTAD"/>
    <x v="16"/>
    <x v="16"/>
  </r>
  <r>
    <s v="PROFESOREDGENBASICATRASTORNOS APREN"/>
    <x v="16"/>
    <x v="16"/>
  </r>
  <r>
    <s v="PROFESOR AEDGENBASICATRASTORNOS APREN"/>
    <x v="16"/>
    <x v="16"/>
  </r>
  <r>
    <s v="PROFESOR DE EDUCACION BASICA CMENCION LENGU"/>
    <x v="16"/>
    <x v="16"/>
  </r>
  <r>
    <s v="PROFESORBASUDE TARAPACA"/>
    <x v="16"/>
    <x v="16"/>
  </r>
  <r>
    <s v="PROFESOR ABASUDE TARAPACA"/>
    <x v="16"/>
    <x v="16"/>
  </r>
  <r>
    <s v="PROFESORABASUDE TARAPACA"/>
    <x v="16"/>
    <x v="16"/>
  </r>
  <r>
    <s v="PROFESOR BASUDE TARAPACA"/>
    <x v="16"/>
    <x v="16"/>
  </r>
  <r>
    <s v="PROFESOR DE EDUCTECNICO PROFESIONAL"/>
    <x v="16"/>
    <x v="16"/>
  </r>
  <r>
    <s v="PROFESORA DE EDUCACIONACION DIFERENCIAL ESPEC"/>
    <x v="16"/>
    <x v="16"/>
  </r>
  <r>
    <s v="PROFESOR DE EDUCACION RELIGIOSA CON MENC"/>
    <x v="16"/>
    <x v="16"/>
  </r>
  <r>
    <s v="PROFESOR DE EDUCACIONACION RELIGIOSA CON MENC"/>
    <x v="16"/>
    <x v="16"/>
  </r>
  <r>
    <s v="PROFESORA DE ENSENAZA MEDIA EN FISOLOFIA"/>
    <x v="16"/>
    <x v="16"/>
  </r>
  <r>
    <s v="PROFESORA EN LENGUA CASTELLANA Y COMUNIC"/>
    <x v="16"/>
    <x v="16"/>
  </r>
  <r>
    <s v="PROFESOR A INGLES"/>
    <x v="16"/>
    <x v="16"/>
  </r>
  <r>
    <s v="PROFESORCASTELLANO USACH"/>
    <x v="16"/>
    <x v="16"/>
  </r>
  <r>
    <s v="PROFESOR ACASTELLANO USACH"/>
    <x v="16"/>
    <x v="16"/>
  </r>
  <r>
    <s v="PROFESOR MATEMATICA Y COMPUTACION U PLA"/>
    <x v="16"/>
    <x v="16"/>
  </r>
  <r>
    <s v="PROFESOR A DE EDUC DIFERENCIAL"/>
    <x v="16"/>
    <x v="16"/>
  </r>
  <r>
    <s v="PROFESOR AQUIMMENCNATUUMETROCSEDUC"/>
    <x v="16"/>
    <x v="16"/>
  </r>
  <r>
    <s v="PROFESOR DE EDUCACION MEDIA EN LENGUAJE"/>
    <x v="16"/>
    <x v="16"/>
  </r>
  <r>
    <s v="PROFESORA DE INGLES DE ENSENANZA BASICA"/>
    <x v="16"/>
    <x v="16"/>
  </r>
  <r>
    <s v="PROFESOR DE EDUC DIFERENCIAL CON MENCION"/>
    <x v="16"/>
    <x v="16"/>
  </r>
  <r>
    <s v="PROFESOR A DE EDUC DIFERENCIAL CON MENCION"/>
    <x v="16"/>
    <x v="16"/>
  </r>
  <r>
    <s v="PROFESORA DE EDUC DIFERENCIAL CON MENCION"/>
    <x v="16"/>
    <x v="16"/>
  </r>
  <r>
    <s v="PROFESORA DE HISTORIA Y GEOGRAFIA UCSH "/>
    <x v="16"/>
    <x v="16"/>
  </r>
  <r>
    <s v="PROFESORA DE INGLES HABILITADA"/>
    <x v="16"/>
    <x v="16"/>
  </r>
  <r>
    <s v="PROFESOR EDUCACION FISICAUNIVERSIDAD CE"/>
    <x v="16"/>
    <x v="16"/>
  </r>
  <r>
    <s v="PROFESOR DE EDUCACION FISICAU CATOLICA"/>
    <x v="16"/>
    <x v="16"/>
  </r>
  <r>
    <s v="PROFESOR EDUC DIFERENCIAL CON MENCION DIFI"/>
    <x v="16"/>
    <x v="16"/>
  </r>
  <r>
    <s v="PROFESOR A EDUC DIFERENCIAL CON MENCION DIFI"/>
    <x v="16"/>
    <x v="16"/>
  </r>
  <r>
    <s v="PROFESOR LENGUAJE MENCION"/>
    <x v="16"/>
    <x v="16"/>
  </r>
  <r>
    <s v="PROFESORA DE EDUCACION DIFERENCIAL UCE"/>
    <x v="16"/>
    <x v="16"/>
  </r>
  <r>
    <s v="PROFESORA DE EDUCACIONACION DIFERENCIAL UCE"/>
    <x v="16"/>
    <x v="16"/>
  </r>
  <r>
    <s v="PROFESOR DE DANZAU ACADEMIA DE HUMANIS"/>
    <x v="16"/>
    <x v="16"/>
  </r>
  <r>
    <s v="PROFESORA EDUCACION GENERAL BASICA U DE"/>
    <x v="16"/>
    <x v="16"/>
  </r>
  <r>
    <s v="PROFESOR EDUCACION GENERAL BASICA U DE"/>
    <x v="16"/>
    <x v="16"/>
  </r>
  <r>
    <s v="PROFESOR CON MENCION"/>
    <x v="16"/>
    <x v="16"/>
  </r>
  <r>
    <s v="PROFESOR DE INGLES EN EDUC BASICA Y MEDIA"/>
    <x v="16"/>
    <x v="16"/>
  </r>
  <r>
    <s v="PROFESOR A DE INGLES EN EDUC BASICA Y MEDIA"/>
    <x v="16"/>
    <x v="16"/>
  </r>
  <r>
    <s v="PROFESOR DE EDUC FISICA DEPORTES Y RECREA"/>
    <x v="16"/>
    <x v="16"/>
  </r>
  <r>
    <s v="PROFESOR A DE EDUC FISICA DEPORTES Y RECREA"/>
    <x v="16"/>
    <x v="16"/>
  </r>
  <r>
    <s v="PROFESORA DE EDUC FISICA DEPORTES Y RECREA"/>
    <x v="16"/>
    <x v="16"/>
  </r>
  <r>
    <s v="PROFESOR DE ESTADO EN EDUCACION GRAL BAS"/>
    <x v="16"/>
    <x v="16"/>
  </r>
  <r>
    <s v="PROFESORA DE ESTADO EN FISICA Y MATEMATI"/>
    <x v="16"/>
    <x v="16"/>
  </r>
  <r>
    <s v="PROFESORA DE EDUCACION DIFERENCIAL CON M"/>
    <x v="16"/>
    <x v="16"/>
  </r>
  <r>
    <s v="PROFESOR EDUCACION MEDIA EN MATEMATICA Y"/>
    <x v="16"/>
    <x v="16"/>
  </r>
  <r>
    <s v="PROFESOR EDUCACION GENERAL BASICA CON ME"/>
    <x v="16"/>
    <x v="16"/>
  </r>
  <r>
    <s v="PROFESOR EDUCACIONACION GENERAL BASICA CON ME"/>
    <x v="16"/>
    <x v="16"/>
  </r>
  <r>
    <s v="PROFESOR DE EDUCACION BASICA U AUTONOMA"/>
    <x v="16"/>
    <x v="16"/>
  </r>
  <r>
    <s v="PROFESOR DE EDUCACIONACION BASICA U AUTONOMA"/>
    <x v="16"/>
    <x v="16"/>
  </r>
  <r>
    <s v="PROFESORA DE MUSICA CON MENCION EN DIREC"/>
    <x v="16"/>
    <x v="16"/>
  </r>
  <r>
    <s v="PROFESORABASICA"/>
    <x v="16"/>
    <x v="16"/>
  </r>
  <r>
    <s v="PROFESORA EDUCACION DIFERENCIAL U CATOL"/>
    <x v="16"/>
    <x v="16"/>
  </r>
  <r>
    <s v="PROFESOR DE EDUCACION MEDIA EN ARTES VIS"/>
    <x v="16"/>
    <x v="16"/>
  </r>
  <r>
    <s v="PROFESOR A ARTES VISUALES"/>
    <x v="16"/>
    <x v="16"/>
  </r>
  <r>
    <s v="PROFESORA DE CIENCIAS NATURALES BIOLOGIA"/>
    <x v="16"/>
    <x v="16"/>
  </r>
  <r>
    <s v="PROFESOR EDUCACION FISICA INSTITUTO PROF"/>
    <x v="16"/>
    <x v="16"/>
  </r>
  <r>
    <s v="PROFESORDE ESTADOQUIMICA Y CSNATURALES"/>
    <x v="16"/>
    <x v="16"/>
  </r>
  <r>
    <s v="PROFESOR ADE ESTADOQUIMICA Y CSNATURALES"/>
    <x v="16"/>
    <x v="16"/>
  </r>
  <r>
    <s v="PROFESORADE ESTADOQUIMICA Y CSNATURALES"/>
    <x v="16"/>
    <x v="16"/>
  </r>
  <r>
    <s v="PROFESOR DE ESTADO QUIMICA Y CIENCIASNATURALES"/>
    <x v="16"/>
    <x v="16"/>
  </r>
  <r>
    <s v="PROFESOR DE ESTADOQUIMICA Y CSNATURALES"/>
    <x v="16"/>
    <x v="16"/>
  </r>
  <r>
    <s v="PROFESOR DE MATEMATICA Y FISICAU DE CO"/>
    <x v="16"/>
    <x v="16"/>
  </r>
  <r>
    <s v="PROFESOR DE EDUC GRAL BASICA CON MENCION"/>
    <x v="16"/>
    <x v="16"/>
  </r>
  <r>
    <s v="PROFESOR A DE EDUC GRAL BASICA CON MENCION"/>
    <x v="16"/>
    <x v="16"/>
  </r>
  <r>
    <s v="PROFESORA DE EDUC GRAL BASICA CON MENCION"/>
    <x v="16"/>
    <x v="16"/>
  </r>
  <r>
    <s v="PROFESOR DE HISTORIA Y CS SOCIALES"/>
    <x v="16"/>
    <x v="16"/>
  </r>
  <r>
    <s v="PROFESOR A DE HISTORIA Y CS SOCIALES"/>
    <x v="16"/>
    <x v="16"/>
  </r>
  <r>
    <s v="PROFESORA DE EDUCACION TECNICO PROFESION"/>
    <x v="16"/>
    <x v="16"/>
  </r>
  <r>
    <s v="PROFESOR DE EDUCACION FISICA PARA ENSENA"/>
    <x v="16"/>
    <x v="16"/>
  </r>
  <r>
    <s v="PROFESOR DE ESTADO DE MATEMATICA Y ESTAD"/>
    <x v="16"/>
    <x v="16"/>
  </r>
  <r>
    <s v="PROFESOR DE EDUCACIONBASICA"/>
    <x v="16"/>
    <x v="16"/>
  </r>
  <r>
    <s v="PROFESORA DE EDUCACION GENERAL BASICA U"/>
    <x v="16"/>
    <x v="16"/>
  </r>
  <r>
    <s v="PROFESOR EDUCACIONACION GENERAL BASICA U DE"/>
    <x v="16"/>
    <x v="16"/>
  </r>
  <r>
    <s v="PROFESOR DE FOLOSOFIA"/>
    <x v="16"/>
    <x v="16"/>
  </r>
  <r>
    <s v="PROFESORA DE INGLES PARA EDUCACION BASIC"/>
    <x v="16"/>
    <x v="16"/>
  </r>
  <r>
    <s v="PROFESOR DE EDUCACION DIFERENCIAL MENCI"/>
    <x v="16"/>
    <x v="16"/>
  </r>
  <r>
    <s v="EDUCADORA DE PARVULOS INST PROFESOR LOS L"/>
    <x v="16"/>
    <x v="16"/>
  </r>
  <r>
    <s v="EDUCADORA DE PARVULOS INST PROFESOR A LOS L"/>
    <x v="16"/>
    <x v="16"/>
  </r>
  <r>
    <s v="EDUCADORA DE PARVULOS INST PROFESORA LOS L"/>
    <x v="16"/>
    <x v="16"/>
  </r>
  <r>
    <s v="PROFESOR ED GENERAL BASICA U ANDRES BELLO"/>
    <x v="16"/>
    <x v="16"/>
  </r>
  <r>
    <s v="PROFESOR A ED GENERAL BASICA U ANDRES BELLO"/>
    <x v="16"/>
    <x v="16"/>
  </r>
  <r>
    <s v="PROFESOR EDUCACION GENERAL BASICA U ANDRES BELLO"/>
    <x v="16"/>
    <x v="16"/>
  </r>
  <r>
    <s v="PROFESORA ED GENERAL BASICA U ANDRES BELLO"/>
    <x v="16"/>
    <x v="16"/>
  </r>
  <r>
    <s v="PROFESOR DE INGLES MENCION EN ESTRATEGIAS M"/>
    <x v="16"/>
    <x v="16"/>
  </r>
  <r>
    <s v="PROFESORA BASICA  U LOS LEONES"/>
    <x v="16"/>
    <x v="16"/>
  </r>
  <r>
    <s v="PROFESOR BASICA  U LOS LEONES"/>
    <x v="16"/>
    <x v="16"/>
  </r>
  <r>
    <s v="PROFESOR EDUC GRAL BASICA U CATOLICA "/>
    <x v="16"/>
    <x v="16"/>
  </r>
  <r>
    <s v="PROFESOR A EDUC GRAL BASICA U CATOLICA "/>
    <x v="16"/>
    <x v="16"/>
  </r>
  <r>
    <s v="PROFESORA EDUC GRAL BASICA U CATOLICA "/>
    <x v="16"/>
    <x v="16"/>
  </r>
  <r>
    <s v="PROFESORA DE CASTELLANO U PLAYA ANCHA"/>
    <x v="16"/>
    <x v="16"/>
  </r>
  <r>
    <s v="PROFESOR DE MATEMATICAS UNIVERSIDAD ALBERTO"/>
    <x v="16"/>
    <x v="16"/>
  </r>
  <r>
    <s v="PROFESOR DE ED FISICA PARA LA ED GRAL BA"/>
    <x v="16"/>
    <x v="16"/>
  </r>
  <r>
    <s v="PROFESOR A DE ED FISICA PARA LA ED GRAL BA"/>
    <x v="16"/>
    <x v="16"/>
  </r>
  <r>
    <s v="PROFESOR DE EDUEC MEDIA EN HISTORIA Y GEOG"/>
    <x v="16"/>
    <x v="16"/>
  </r>
  <r>
    <s v="PROFESOR DE RELIGION Y MORAL UCATOLICA D"/>
    <x v="16"/>
    <x v="16"/>
  </r>
  <r>
    <s v="PROFESORA DE RELIGION Y MORAL UCATOLICA D"/>
    <x v="16"/>
    <x v="16"/>
  </r>
  <r>
    <s v="PROFESORA DE EDUCACION BASICA UCSH"/>
    <x v="16"/>
    <x v="16"/>
  </r>
  <r>
    <s v="PROFESORA DE EDUCACIONACION BASICA UCSH"/>
    <x v="16"/>
    <x v="16"/>
  </r>
  <r>
    <s v="PROFESORA DE EDUC MEDIA EN MATEMATICAS"/>
    <x v="16"/>
    <x v="16"/>
  </r>
  <r>
    <s v="PROFESOR ED TECNICO PROFESIONAL MENCIO"/>
    <x v="16"/>
    <x v="16"/>
  </r>
  <r>
    <s v="PROFESOR EDUCACION TECNICO PROFESIONAL MENCIO"/>
    <x v="16"/>
    <x v="16"/>
  </r>
  <r>
    <s v="PROFESOR DE EUCACION BASICA UNIVERSIDAD L"/>
    <x v="16"/>
    <x v="16"/>
  </r>
  <r>
    <s v="PROFESORA DE EUCACION BASICA UNIVERSIDAD L"/>
    <x v="16"/>
    <x v="16"/>
  </r>
  <r>
    <s v="PROFESOR EN LENGUA CASTELLANA Y COMUNICACIO"/>
    <x v="16"/>
    <x v="16"/>
  </r>
  <r>
    <s v="PROFESOR A EN LENGUA CASTELLANA Y COMUNICACIO"/>
    <x v="16"/>
    <x v="16"/>
  </r>
  <r>
    <s v="PROFESOR EDUCACION GRAL BASICA U ANDRES B"/>
    <x v="16"/>
    <x v="16"/>
  </r>
  <r>
    <s v="PROFESOR A EDUCACION GRAL BASICA U ANDRES B"/>
    <x v="16"/>
    <x v="16"/>
  </r>
  <r>
    <s v="PROFESORA EDUCACION GRAL BASICA U ANDRES B"/>
    <x v="16"/>
    <x v="16"/>
  </r>
  <r>
    <s v="PROFESOR EDMEDIA EN MATEMATICA U CATOLICA"/>
    <x v="16"/>
    <x v="16"/>
  </r>
  <r>
    <s v="PROFESOR A EDMEDIA EN MATEMATICA U CATOLICA"/>
    <x v="16"/>
    <x v="16"/>
  </r>
  <r>
    <s v="PROFESOR QUIMICA Y CIENCIAS NATURALES UC"/>
    <x v="16"/>
    <x v="16"/>
  </r>
  <r>
    <s v="PROFESOR ED ARTISTICA EN BASICA Y MEDIA CM"/>
    <x v="16"/>
    <x v="16"/>
  </r>
  <r>
    <s v="PROFESORA DE EDUCACION GENERAL BASICA ME"/>
    <x v="16"/>
    <x v="16"/>
  </r>
  <r>
    <s v="PROFESORDE EDUCACION GENERAL BASICA ME"/>
    <x v="16"/>
    <x v="16"/>
  </r>
  <r>
    <s v="PROFESOR ED FISICA DEPORTES Y RECREACION"/>
    <x v="16"/>
    <x v="16"/>
  </r>
  <r>
    <s v="PROFESORDE EDUCACION MEDIA EN INGLES "/>
    <x v="16"/>
    <x v="16"/>
  </r>
  <r>
    <s v="PROFESOR DE ED GRAL BASICA INST PROFESOR"/>
    <x v="16"/>
    <x v="16"/>
  </r>
  <r>
    <s v="PROFESOR DE ARTES MUSICALES BASICA Y MED"/>
    <x v="16"/>
    <x v="16"/>
  </r>
  <r>
    <s v="PROFESORGENBAS MENCION EN LENG LICE"/>
    <x v="16"/>
    <x v="16"/>
  </r>
  <r>
    <s v="PROFESOR AGENBAS MENCION EN LENG LICE"/>
    <x v="16"/>
    <x v="16"/>
  </r>
  <r>
    <s v="PROFESORAGENBAS MENCION EN LENG LICE"/>
    <x v="16"/>
    <x v="16"/>
  </r>
  <r>
    <s v="PROFESOR GENBAS MENCION EN LENG LICE"/>
    <x v="16"/>
    <x v="16"/>
  </r>
  <r>
    <s v="PROFESORA DE EDUCACION BASICA  U ACADE"/>
    <x v="16"/>
    <x v="16"/>
  </r>
  <r>
    <s v="PROFESORA DE INGLES INSTITUTO PROFESIO"/>
    <x v="16"/>
    <x v="16"/>
  </r>
  <r>
    <s v="PROFESORA DE EDUCACION BASICA UNIVERSI"/>
    <x v="16"/>
    <x v="16"/>
  </r>
  <r>
    <s v="PROFESOR A EDUCACION DIFERENCIAL"/>
    <x v="16"/>
    <x v="16"/>
  </r>
  <r>
    <s v="TITULO DE PROFESOR DE ED DIFERENCIAL"/>
    <x v="16"/>
    <x v="16"/>
  </r>
  <r>
    <s v="TITULO DE PROFESOR DE EDUCACION DIFERENCIAL"/>
    <x v="16"/>
    <x v="16"/>
  </r>
  <r>
    <s v="PROFESOR ED GENERAL BASICA U DIEGO PORTA"/>
    <x v="16"/>
    <x v="16"/>
  </r>
  <r>
    <s v="PROFESOR A ED GENERAL BASICA U DIEGO PORTA"/>
    <x v="16"/>
    <x v="16"/>
  </r>
  <r>
    <s v="PROFESOR EDUCACION GENERAL BASICA U DIEGO PORTA"/>
    <x v="16"/>
    <x v="16"/>
  </r>
  <r>
    <s v="PROFESORA ED GENERAL BASICA U DIEGO PORTA"/>
    <x v="16"/>
    <x v="16"/>
  </r>
  <r>
    <s v="PROFESOR DE ED MEDIA EN CASTELLANO UCC"/>
    <x v="16"/>
    <x v="16"/>
  </r>
  <r>
    <s v="PROFESOR DE EDUC MEDIA ENLENGUAJE COMUNIC"/>
    <x v="16"/>
    <x v="16"/>
  </r>
  <r>
    <s v="PROFESOR A DE EDUC MEDIA ENLENGUAJE COMUNIC"/>
    <x v="16"/>
    <x v="16"/>
  </r>
  <r>
    <s v="U DE CHILE TITULADO PROFESOR MEDIA"/>
    <x v="16"/>
    <x v="16"/>
  </r>
  <r>
    <s v="PROFESOR DE MATEMATICAS UDEL MAR "/>
    <x v="16"/>
    <x v="16"/>
  </r>
  <r>
    <s v="PROFESOR A DE MATEMATICAS UDEL MAR "/>
    <x v="16"/>
    <x v="16"/>
  </r>
  <r>
    <s v="PROFESOR DE INGLES ENSENANZA BASICA Y MEDIA"/>
    <x v="16"/>
    <x v="16"/>
  </r>
  <r>
    <s v="PROFESOR ED GENERAL BASICA CS NAT IPRO"/>
    <x v="16"/>
    <x v="16"/>
  </r>
  <r>
    <s v="PROFESOR A ED GENERAL BASICA CS NAT IPRO"/>
    <x v="16"/>
    <x v="16"/>
  </r>
  <r>
    <s v="PROFESOR EDUCACION GENERAL BASICA CS NAT IPRO"/>
    <x v="16"/>
    <x v="16"/>
  </r>
  <r>
    <s v="PROFESORA ED GENERAL BASICA CS NAT IPRO"/>
    <x v="16"/>
    <x v="16"/>
  </r>
  <r>
    <s v="PROFESOR CON MECION"/>
    <x v="16"/>
    <x v="16"/>
  </r>
  <r>
    <s v="PROFESORA ESTADO PARA LA EDUCACION TECNI"/>
    <x v="16"/>
    <x v="16"/>
  </r>
  <r>
    <s v="PROFESORESTADO PARA LA EDUCACION TECNI"/>
    <x v="16"/>
    <x v="16"/>
  </r>
  <r>
    <s v="PROFESOR GENERAL BASICA IP PROVIDENCIA "/>
    <x v="16"/>
    <x v="16"/>
  </r>
  <r>
    <s v="PROFESOR A GENERAL BASICA IP PROVIDENCIA "/>
    <x v="16"/>
    <x v="16"/>
  </r>
  <r>
    <s v="PROFESORA GENERAL BASICA IP PROVIDENCIA "/>
    <x v="16"/>
    <x v="16"/>
  </r>
  <r>
    <s v="PROFESOR ED FISICAUCENTRAL"/>
    <x v="16"/>
    <x v="16"/>
  </r>
  <r>
    <s v="PROFESOR A ED FISICAUCENTRAL"/>
    <x v="16"/>
    <x v="16"/>
  </r>
  <r>
    <s v="PROFESOR ED MEDIA EN INGLES U ANDRES BE"/>
    <x v="16"/>
    <x v="16"/>
  </r>
  <r>
    <s v="PROFESOR A ED MEDIA EN INGLES U ANDRES BE"/>
    <x v="16"/>
    <x v="16"/>
  </r>
  <r>
    <s v="PROFESOR ESTADO EN MATEMATICA "/>
    <x v="16"/>
    <x v="16"/>
  </r>
  <r>
    <s v="PROFESOR A ESTADO EN MATEMATICA "/>
    <x v="16"/>
    <x v="16"/>
  </r>
  <r>
    <s v="PROFESOR INGLES "/>
    <x v="16"/>
    <x v="16"/>
  </r>
  <r>
    <s v="PROFESOR ESTADO FISICA C NATURALES"/>
    <x v="16"/>
    <x v="16"/>
  </r>
  <r>
    <s v="PROFESOR BASICA Y MEDIA EN ED FISICAUDLA"/>
    <x v="16"/>
    <x v="16"/>
  </r>
  <r>
    <s v="PROFESOR A BASICA Y MEDIA EN ED FISICAUDLA"/>
    <x v="16"/>
    <x v="16"/>
  </r>
  <r>
    <s v="PROFESOR EDUC DIFERENCIAL LOS LEONES "/>
    <x v="16"/>
    <x v="16"/>
  </r>
  <r>
    <s v="PROFESOR A EDUC DIFERENCIAL LOS LEONES "/>
    <x v="16"/>
    <x v="16"/>
  </r>
  <r>
    <s v="PROFESORA EDUC DIFERENCIAL LOS LEONES "/>
    <x v="16"/>
    <x v="16"/>
  </r>
  <r>
    <s v="PROFESOR DE MEDIA EN MATEMATICAS E INFORMAT"/>
    <x v="16"/>
    <x v="16"/>
  </r>
  <r>
    <s v="PROFESOR A DE MEDIA EN MATEMATICAS E INFORMAT"/>
    <x v="16"/>
    <x v="16"/>
  </r>
  <r>
    <s v="PROFESORA DE MEDIA EN MATEMATICAS E INFORMAT"/>
    <x v="16"/>
    <x v="16"/>
  </r>
  <r>
    <s v="PROFESOR DE ED MEDIA EN BIOLOGIA Y QUIMICA"/>
    <x v="16"/>
    <x v="16"/>
  </r>
  <r>
    <s v="PROFESOR EN EDUCACION FISICA BASICAMED"/>
    <x v="16"/>
    <x v="16"/>
  </r>
  <r>
    <s v="PROFESOR EN EDUCACIONACION FISICA BASICAMED"/>
    <x v="16"/>
    <x v="16"/>
  </r>
  <r>
    <s v="PROFESOR DE ED MEDIA EN INGLES U C RA"/>
    <x v="16"/>
    <x v="16"/>
  </r>
  <r>
    <s v="PROFESOR DE EDUCACION MEDIA EN INGLES U C RA"/>
    <x v="16"/>
    <x v="16"/>
  </r>
  <r>
    <s v="PROFESORA DE ED MEDIA EN INGLES U C RA"/>
    <x v="16"/>
    <x v="16"/>
  </r>
  <r>
    <s v="PROFESOR DE INGLES U AUSTRAL DE CHILE "/>
    <x v="16"/>
    <x v="16"/>
  </r>
  <r>
    <s v="PROFESOR DE INGLES PARA EDUCACION BASICA Y"/>
    <x v="16"/>
    <x v="16"/>
  </r>
  <r>
    <s v="PROFESOR AHISTY GEOGR"/>
    <x v="16"/>
    <x v="16"/>
  </r>
  <r>
    <s v="PROFESOR ED MEDIA EN INGLESUCATOLICA DE LA"/>
    <x v="16"/>
    <x v="16"/>
  </r>
  <r>
    <s v="PROFESOR A ED MEDIA EN INGLESUCATOLICA DE LA"/>
    <x v="16"/>
    <x v="16"/>
  </r>
  <r>
    <s v="PROFESOR DE INGLES U METROP DE CS D"/>
    <x v="16"/>
    <x v="16"/>
  </r>
  <r>
    <s v="PROFESOR INGLES BASICA Y MEDIA U MAYOR"/>
    <x v="16"/>
    <x v="16"/>
  </r>
  <r>
    <s v="PROFESOR A INGLES BASICA Y MEDIA U MAYOR"/>
    <x v="16"/>
    <x v="16"/>
  </r>
  <r>
    <s v="PROFESORA INGLES BASICA Y MEDIA U MAYOR"/>
    <x v="16"/>
    <x v="16"/>
  </r>
  <r>
    <s v="DOCBAS LENGUAJE TITUIPROFESOR S"/>
    <x v="16"/>
    <x v="16"/>
  </r>
  <r>
    <s v="DOCBAS LENGUAJE TITUIPROFESOR A S"/>
    <x v="16"/>
    <x v="16"/>
  </r>
  <r>
    <s v="DOCBAS LENGUAJE TITUIPROFESOR  S"/>
    <x v="16"/>
    <x v="16"/>
  </r>
  <r>
    <s v="PROFESOR ED MUSICAL"/>
    <x v="16"/>
    <x v="16"/>
  </r>
  <r>
    <s v="PROFESOR A ED MUSICAL"/>
    <x v="16"/>
    <x v="16"/>
  </r>
  <r>
    <s v="PROFESORA DE ARTES VISUALES U METROPO"/>
    <x v="16"/>
    <x v="16"/>
  </r>
  <r>
    <s v="PROFESOR A DE EDUCACION FISICA DEPORTES EDUC"/>
    <x v="16"/>
    <x v="16"/>
  </r>
  <r>
    <s v="PROFESORA DE EDUCACION FISICA DEPORTES EDUC"/>
    <x v="16"/>
    <x v="16"/>
  </r>
  <r>
    <s v="PROFESORA DE EDUCAICON GRAL BASICA U"/>
    <x v="16"/>
    <x v="16"/>
  </r>
  <r>
    <s v="PROFESORA DE EDUCACIONAICON GRAL BASICA U"/>
    <x v="16"/>
    <x v="16"/>
  </r>
  <r>
    <s v="PROFESORDE EDUCAICON GRAL BASICA U"/>
    <x v="16"/>
    <x v="16"/>
  </r>
  <r>
    <s v="PROFESOR ED FISICA MENCION EN ED BASICA U"/>
    <x v="16"/>
    <x v="16"/>
  </r>
  <r>
    <s v="PROFESOR A ED FISICA MENCION EN ED BASICA U"/>
    <x v="16"/>
    <x v="16"/>
  </r>
  <r>
    <s v="PROFESOR ED FISICA MENCION EN EDUCACION BASICA U"/>
    <x v="16"/>
    <x v="16"/>
  </r>
  <r>
    <s v="PROFESORA ED FISICA MENCION EN ED BASICA U"/>
    <x v="16"/>
    <x v="16"/>
  </r>
  <r>
    <s v="PROFESOR ED MEDIA EN MATEMATICAS Y FISICA"/>
    <x v="16"/>
    <x v="16"/>
  </r>
  <r>
    <s v="PROFESOR DE CASTELLANO U METROPOLITANA D"/>
    <x v="16"/>
    <x v="16"/>
  </r>
  <r>
    <s v="PROFESOR DE INGLES UMDE C DE LA EDUCACIO"/>
    <x v="16"/>
    <x v="16"/>
  </r>
  <r>
    <s v="PROFESOR A DE INGLES UMDE C DE LA EDUCACIO"/>
    <x v="16"/>
    <x v="16"/>
  </r>
  <r>
    <s v="PROFESORA DE INGLES UMDE C DE LA EDUCACIO"/>
    <x v="16"/>
    <x v="16"/>
  </r>
  <r>
    <s v="PROFESOR EDUCACION GRAL BASICA UDP "/>
    <x v="16"/>
    <x v="16"/>
  </r>
  <r>
    <s v="PROFESOR A EDUCACION GRAL BASICA UDP "/>
    <x v="16"/>
    <x v="16"/>
  </r>
  <r>
    <s v="PROFESORA EDUCACION GRAL BASICA UDP "/>
    <x v="16"/>
    <x v="16"/>
  </r>
  <r>
    <s v="PROFESOR QUIMICA Y BIOLOGIA"/>
    <x v="16"/>
    <x v="16"/>
  </r>
  <r>
    <s v="PROFESOR A QUIMICA Y BIOLOGIA"/>
    <x v="16"/>
    <x v="16"/>
  </r>
  <r>
    <s v="PROFESOR ED BASICA U DE LAS AMERICAS "/>
    <x v="16"/>
    <x v="16"/>
  </r>
  <r>
    <s v="PROFESORGENBASICAMENCION ER CICLO Y CSN"/>
    <x v="16"/>
    <x v="16"/>
  </r>
  <r>
    <s v="PROFESOR AGENBASICAMENCION ER CICLO Y CSN"/>
    <x v="16"/>
    <x v="16"/>
  </r>
  <r>
    <s v="PROFESOR CHINO MANDARIN"/>
    <x v="16"/>
    <x v="16"/>
  </r>
  <r>
    <s v="PROFESOR DE ARTES VISUALES U MET DE CS D"/>
    <x v="16"/>
    <x v="16"/>
  </r>
  <r>
    <s v="PROFESOR EDUCACION DIFERENCIAL MENCION DEFI"/>
    <x v="16"/>
    <x v="16"/>
  </r>
  <r>
    <s v="PROFESOR A EDUCACION DIFERENCIAL MENCION DEFI"/>
    <x v="16"/>
    <x v="16"/>
  </r>
  <r>
    <s v="PROFESORA EDUCACION DIFERENCIAL MENCION DEFI"/>
    <x v="16"/>
    <x v="16"/>
  </r>
  <r>
    <s v="PROFESOR ENSENANZA GENERAL BASICA U CATOL"/>
    <x v="16"/>
    <x v="16"/>
  </r>
  <r>
    <s v="PROFESOR A ENSENANZA GENERAL BASICA U CATOL"/>
    <x v="16"/>
    <x v="16"/>
  </r>
  <r>
    <s v="PROFESOR ED BASICA U AUTONOMA "/>
    <x v="16"/>
    <x v="16"/>
  </r>
  <r>
    <s v="PROFESOR DE EDUCACION DIFERENCIAL CON ME"/>
    <x v="16"/>
    <x v="16"/>
  </r>
  <r>
    <s v="PROFESOR EDUC GRAL BASICA MENCION CASTELL"/>
    <x v="16"/>
    <x v="16"/>
  </r>
  <r>
    <s v="PROFESOR A EDUC GRAL BASICA MENCION CASTELL"/>
    <x v="16"/>
    <x v="16"/>
  </r>
  <r>
    <s v="PROFESORA EDUC GRAL BASICA MENCION CASTELL"/>
    <x v="16"/>
    <x v="16"/>
  </r>
  <r>
    <s v="PROFESOR DE EDUCACION BASICA U DE PLAYA"/>
    <x v="16"/>
    <x v="16"/>
  </r>
  <r>
    <s v="PROFESORA DE EDUCACION BASICA U DE PLAYA"/>
    <x v="16"/>
    <x v="16"/>
  </r>
  <r>
    <s v="PROFESOR DE INGLES DE ENSENANZA BASICA Y ME"/>
    <x v="16"/>
    <x v="16"/>
  </r>
  <r>
    <s v="PROFESOR DE INGLES U CENTRAL "/>
    <x v="16"/>
    <x v="16"/>
  </r>
  <r>
    <s v="PROFESOR ENSENANZA MEDIA MENCION LENGUA"/>
    <x v="16"/>
    <x v="16"/>
  </r>
  <r>
    <s v="PROFESOR DE MUSICA CMENCION EN DIRECORQUE"/>
    <x v="16"/>
    <x v="16"/>
  </r>
  <r>
    <s v="PROFESOR DE ESTADO EN EDUCACION GRAL BASIC"/>
    <x v="16"/>
    <x v="16"/>
  </r>
  <r>
    <s v="PROFESOR EN ED MEDIA EN HISTORIA U CATOL"/>
    <x v="16"/>
    <x v="16"/>
  </r>
  <r>
    <s v="PROFESOR EN EDUCACION MEDIA EN HISTORIA U CATOL"/>
    <x v="16"/>
    <x v="16"/>
  </r>
  <r>
    <s v="PROFESOR DE CASTELLANO U PLAYA ANCHA"/>
    <x v="16"/>
    <x v="16"/>
  </r>
  <r>
    <s v="PROFESOR EDUCACION DIFERENCIAL MENCION EN"/>
    <x v="16"/>
    <x v="16"/>
  </r>
  <r>
    <s v="PROFESOR D EEDUC MEDIA EN LENGUAJE Y COMUN"/>
    <x v="16"/>
    <x v="16"/>
  </r>
  <r>
    <s v="PROFESOR DE EDUCACION BASICA CMENCION MATE"/>
    <x v="16"/>
    <x v="16"/>
  </r>
  <r>
    <s v="PROFESOR DE BIOLOGIA MENCION CSNATURALES"/>
    <x v="16"/>
    <x v="16"/>
  </r>
  <r>
    <s v="PROFESORA DE BIOLOGIA MENCION CSNATURALES"/>
    <x v="16"/>
    <x v="16"/>
  </r>
  <r>
    <s v="PROFESORA ED GRAL BASICAU TEC DEL ES"/>
    <x v="16"/>
    <x v="16"/>
  </r>
  <r>
    <s v="PROFESORA EDUCACION GRAL BASICAU TEC DEL ES"/>
    <x v="16"/>
    <x v="16"/>
  </r>
  <r>
    <s v="PROFESOR DE EDUCACION DIFERENCIAL MENCION T"/>
    <x v="16"/>
    <x v="16"/>
  </r>
  <r>
    <s v="PROFESOR A DE EDUCACION DIFERENCIAL MENCION T"/>
    <x v="16"/>
    <x v="16"/>
  </r>
  <r>
    <s v="PROFESORA DE EDUCACION DIFERENCIAL MENCION T"/>
    <x v="16"/>
    <x v="16"/>
  </r>
  <r>
    <s v="PROFESOR ED FISICA UNIVERSIDAD CENTRAL "/>
    <x v="16"/>
    <x v="16"/>
  </r>
  <r>
    <s v="PROFESOR EDUC DIFERENCIAL U PLAYA ANCHA"/>
    <x v="16"/>
    <x v="16"/>
  </r>
  <r>
    <s v="PROFESOR A EDUC DIFERENCIAL U PLAYA ANCHA"/>
    <x v="16"/>
    <x v="16"/>
  </r>
  <r>
    <s v="PROFESOR DE ED FISICA DEPORTE Y RECREACION"/>
    <x v="16"/>
    <x v="16"/>
  </r>
  <r>
    <s v="PROFESOR A DE ED FISICA DEPORTE Y RECREACION"/>
    <x v="16"/>
    <x v="16"/>
  </r>
  <r>
    <s v="PROFESORA DE ED FISICA DEPORTE Y RECREACION"/>
    <x v="16"/>
    <x v="16"/>
  </r>
  <r>
    <s v="PROFESOR DE INGLES U METROPOLITANA DE CIEN"/>
    <x v="16"/>
    <x v="16"/>
  </r>
  <r>
    <s v="TITULO DE PROFESOR DE EDUCACION MEDIA EN"/>
    <x v="16"/>
    <x v="16"/>
  </r>
  <r>
    <s v="PROFESOR DE ENSENANZA MEDIA MENCION HI"/>
    <x v="16"/>
    <x v="16"/>
  </r>
  <r>
    <s v="PROFESOR DE CASTELLANO UM DE CIENCIAS D"/>
    <x v="16"/>
    <x v="16"/>
  </r>
  <r>
    <s v="PROFESOR BASICA MENCION"/>
    <x v="16"/>
    <x v="16"/>
  </r>
  <r>
    <s v="PROFESORA BASICA MENCION"/>
    <x v="16"/>
    <x v="16"/>
  </r>
  <r>
    <s v="PROFESOREFISICABAS Y MED UDLA ENE "/>
    <x v="16"/>
    <x v="16"/>
  </r>
  <r>
    <s v="PROFESOR AEFISICABAS Y MED UDLA ENE "/>
    <x v="16"/>
    <x v="16"/>
  </r>
  <r>
    <s v="TITULO DE PROFESOR DE HISTORIA GEOGRAFI"/>
    <x v="16"/>
    <x v="16"/>
  </r>
  <r>
    <s v="PROFESORBIOLOGIA Y CIENCIAS NATURALES"/>
    <x v="16"/>
    <x v="16"/>
  </r>
  <r>
    <s v="PROFESOR HABILITADA"/>
    <x v="16"/>
    <x v="16"/>
  </r>
  <r>
    <s v="PROFESOR EDUCACION DIFERENCIAL HABILITADA"/>
    <x v="16"/>
    <x v="16"/>
  </r>
  <r>
    <s v="PROFESORBAS Y MEDMENCION INGLESUM"/>
    <x v="16"/>
    <x v="16"/>
  </r>
  <r>
    <s v="PROFESOR ABAS Y MEDMENCION INGLESUM"/>
    <x v="16"/>
    <x v="16"/>
  </r>
  <r>
    <s v="PROFESORBAS Y MEDUCACIONMENCION INGLESUM"/>
    <x v="16"/>
    <x v="16"/>
  </r>
  <r>
    <s v="PROFESORABAS Y MEDMENCION INGLESUM"/>
    <x v="16"/>
    <x v="16"/>
  </r>
  <r>
    <s v="PROFESOR BAS Y MEDMENCION INGLESUM"/>
    <x v="16"/>
    <x v="16"/>
  </r>
  <r>
    <s v="PROFESOR BASICA MENCION ORIENTACION"/>
    <x v="16"/>
    <x v="16"/>
  </r>
  <r>
    <s v="PROFESOR A BASICA MENCION ORIENTACION"/>
    <x v="16"/>
    <x v="16"/>
  </r>
  <r>
    <s v="PROFESORA ED MUSICAL"/>
    <x v="16"/>
    <x v="16"/>
  </r>
  <r>
    <s v="PROFESOR DE ESTADO EN INLES U DE SANTIAG"/>
    <x v="16"/>
    <x v="16"/>
  </r>
  <r>
    <s v="PROFESORA DE ESTADO EN INLES U DE SANTIAG"/>
    <x v="16"/>
    <x v="16"/>
  </r>
  <r>
    <s v="PROFESOR EN ED GENERAL BASICA UDP "/>
    <x v="16"/>
    <x v="16"/>
  </r>
  <r>
    <s v="PROFESOR EN EDUCACION GENERAL BASICA UDP "/>
    <x v="16"/>
    <x v="16"/>
  </r>
  <r>
    <s v="PROFESORA EN ED GENERAL BASICA UDP "/>
    <x v="16"/>
    <x v="16"/>
  </r>
  <r>
    <s v="PROFESOR EN ED GENERAL BASICA"/>
    <x v="16"/>
    <x v="16"/>
  </r>
  <r>
    <s v="PROFESOR INGLES PARA ENSENANZA BASICA Y MED"/>
    <x v="16"/>
    <x v="16"/>
  </r>
  <r>
    <s v="PROFESOR A INGLES PARA ENSENANZA BASICA Y MED"/>
    <x v="16"/>
    <x v="16"/>
  </r>
  <r>
    <s v="PROFESOR EDUCACION DIFERENCIAL UCINF "/>
    <x v="16"/>
    <x v="16"/>
  </r>
  <r>
    <s v="PROFESOR A EDUCACION DIFERENCIAL UCINF "/>
    <x v="16"/>
    <x v="16"/>
  </r>
  <r>
    <s v="PROFESORA EDUCACION DIFERENCIAL UCINF "/>
    <x v="16"/>
    <x v="16"/>
  </r>
  <r>
    <s v="PROFESOR DE EDUC MEDIA EN HISTORIA Y CS S"/>
    <x v="16"/>
    <x v="16"/>
  </r>
  <r>
    <s v="PROFESOR A DE EDUC MEDIA EN HISTORIA Y CS S"/>
    <x v="16"/>
    <x v="16"/>
  </r>
  <r>
    <s v="PROFESOR A HISTORIA"/>
    <x v="16"/>
    <x v="16"/>
  </r>
  <r>
    <s v="PROFESOR EDUC GRAL BASICA MENCION TECNOLOG"/>
    <x v="16"/>
    <x v="16"/>
  </r>
  <r>
    <s v="PROFESOR A EDUC GRAL BASICA MENCION TECNOLOG"/>
    <x v="16"/>
    <x v="16"/>
  </r>
  <r>
    <s v="PROFESORA DE ED FISICA DEPORTES Y RECR"/>
    <x v="16"/>
    <x v="16"/>
  </r>
  <r>
    <s v="PROFESOR ED FISICA UCINF "/>
    <x v="16"/>
    <x v="16"/>
  </r>
  <r>
    <s v="PROFESOR DE EDUCACION DIFERENCIAL UPLA"/>
    <x v="16"/>
    <x v="16"/>
  </r>
  <r>
    <s v="PROFESOR A CASTELLANO UNIVERSIDAD METROPOLITA"/>
    <x v="16"/>
    <x v="16"/>
  </r>
  <r>
    <s v="PROFESOR A DE EDUEC MEDIA EN HISTORIA Y GEOG"/>
    <x v="16"/>
    <x v="16"/>
  </r>
  <r>
    <s v="PROFESOR A DE EDUCACION MEDIA EN ED FISICA"/>
    <x v="16"/>
    <x v="16"/>
  </r>
  <r>
    <s v="PROFESOR AMEDEDFISICA"/>
    <x v="16"/>
    <x v="16"/>
  </r>
  <r>
    <s v="PROFESOR MENCION"/>
    <x v="16"/>
    <x v="16"/>
  </r>
  <r>
    <s v="PROFESORA DE INGLES U CONCE "/>
    <x v="16"/>
    <x v="16"/>
  </r>
  <r>
    <s v="PROF DE ENSENANZA BASICA INST PROFESOR IN"/>
    <x v="16"/>
    <x v="16"/>
  </r>
  <r>
    <s v="PROFESOR GENERAL BASICA CON MENCION EN TRAS"/>
    <x v="16"/>
    <x v="16"/>
  </r>
  <r>
    <s v="PROFESOR BASICA DIFERENCIAL"/>
    <x v="16"/>
    <x v="16"/>
  </r>
  <r>
    <s v="PROFESORA DE LENGUA CASTELLANA Y COMUNIC"/>
    <x v="16"/>
    <x v="16"/>
  </r>
  <r>
    <s v="PROFESORA EDUC DIFERENCIAL MENCION DIFI"/>
    <x v="16"/>
    <x v="16"/>
  </r>
  <r>
    <s v="PROFESORA DE ARTES VISUALES U METROPOL"/>
    <x v="16"/>
    <x v="16"/>
  </r>
  <r>
    <s v="PROFESORA DE INGLES MENCION EN ESTRATEGIAS M"/>
    <x v="16"/>
    <x v="16"/>
  </r>
  <r>
    <s v="PROFESORA ED FISICA UST "/>
    <x v="16"/>
    <x v="16"/>
  </r>
  <r>
    <s v="PROFESOR DE INGLES PARA BASICA Y MEDIA"/>
    <x v="16"/>
    <x v="16"/>
  </r>
  <r>
    <s v="PROFESORA DE ED MEDIA EN ARTES VISUALES"/>
    <x v="16"/>
    <x v="16"/>
  </r>
  <r>
    <s v="PROFESORDE ED MEDIA EN ARTES VISUALES"/>
    <x v="16"/>
    <x v="16"/>
  </r>
  <r>
    <s v="TITULO DE PROFESOR DE EDUCACION"/>
    <x v="16"/>
    <x v="16"/>
  </r>
  <r>
    <s v="PROFESOR MATEMATICA Y FISICA"/>
    <x v="16"/>
    <x v="16"/>
  </r>
  <r>
    <s v="PROFESORA DE EDUCACIONACION DIFERENCIAL CON M"/>
    <x v="16"/>
    <x v="16"/>
  </r>
  <r>
    <s v="TITULO DE PROFESOR DE EDUCACION MUSICAL"/>
    <x v="16"/>
    <x v="16"/>
  </r>
  <r>
    <s v="PROFESORA EDUCACION MEDIA EN EDUCACION F"/>
    <x v="16"/>
    <x v="16"/>
  </r>
  <r>
    <s v="TITULO DE PROFESOR DE EDUCACIONACION"/>
    <x v="16"/>
    <x v="16"/>
  </r>
  <r>
    <s v="PROFESORDE MATEMATICA"/>
    <x v="16"/>
    <x v="16"/>
  </r>
  <r>
    <s v="PROFESOR ED MEDIA EN EDUCACIONFISICA DEPORTES Y"/>
    <x v="16"/>
    <x v="16"/>
  </r>
  <r>
    <s v="PROFESORA ED MEDIA EN EDFISICA DEPORTES Y"/>
    <x v="16"/>
    <x v="16"/>
  </r>
  <r>
    <s v="PROFESOR ED MEDIA EN EDFISICA DEPORTES Y"/>
    <x v="16"/>
    <x v="16"/>
  </r>
  <r>
    <s v="PROFESOR EDUCACION DIFERENCIAL MENCION EN DISCAPA"/>
    <x v="16"/>
    <x v="16"/>
  </r>
  <r>
    <s v="PROFESORA ED DIFERENCIAL MENCION EN DISCAPA"/>
    <x v="16"/>
    <x v="16"/>
  </r>
  <r>
    <s v="PROFESOR ED DIFERENCIAL MENCION EN DISCAPA"/>
    <x v="16"/>
    <x v="16"/>
  </r>
  <r>
    <s v="PROFESOR DE EDUCACION BASICO U ACADEMIA DE HU"/>
    <x v="16"/>
    <x v="16"/>
  </r>
  <r>
    <s v="TITULO DE PROFESOR DE HISTORIA Y GREOGRA"/>
    <x v="16"/>
    <x v="16"/>
  </r>
  <r>
    <s v="PROFESOR INGLES PARA EDUCACION BASICA Y MEDIA"/>
    <x v="16"/>
    <x v="16"/>
  </r>
  <r>
    <s v="PROFESORA INGLES PARA ED BASICA Y MEDIA"/>
    <x v="16"/>
    <x v="16"/>
  </r>
  <r>
    <s v="PROFESOR INGLES PARA ED BASICA Y MEDIA"/>
    <x v="16"/>
    <x v="16"/>
  </r>
  <r>
    <s v="TITULO DE PROFESOR DE EDUCACION FISICA"/>
    <x v="16"/>
    <x v="16"/>
  </r>
  <r>
    <s v="PROFESOR MEDIA MATEMATICAS E INFORMATICA"/>
    <x v="16"/>
    <x v="16"/>
  </r>
  <r>
    <s v="PROFESORA MEDIA MATEMATICAS E INFORMATICA"/>
    <x v="16"/>
    <x v="16"/>
  </r>
  <r>
    <s v="TITULO DE PROFESORA DE EDUCACIONACION DIFEREN"/>
    <x v="16"/>
    <x v="16"/>
  </r>
  <r>
    <s v="TITULO DE PROFESORA DE EDUCACION DIFEREN"/>
    <x v="16"/>
    <x v="16"/>
  </r>
  <r>
    <s v="PROFESORA DE EDUCACIONACION DIFERENCIAL"/>
    <x v="16"/>
    <x v="16"/>
  </r>
  <r>
    <s v="PROFESOR DE EDUCACION GENERAL BASICA U TEC ME"/>
    <x v="16"/>
    <x v="16"/>
  </r>
  <r>
    <s v="PROFESORA DE ED GENERAL BASICA U TEC ME"/>
    <x v="16"/>
    <x v="16"/>
  </r>
  <r>
    <s v="PROFESOR DE ED GENERAL BASICA U TEC ME"/>
    <x v="16"/>
    <x v="16"/>
  </r>
  <r>
    <s v="PROFESOR DE ESTADO HISTORIA"/>
    <x v="16"/>
    <x v="16"/>
  </r>
  <r>
    <s v="PROFESOR BASICA PONTIFICIA UNIVERSIDAD C"/>
    <x v="16"/>
    <x v="16"/>
  </r>
  <r>
    <s v="PROFESOR ED DIFER UNI ACAD HUMANISMO CR"/>
    <x v="16"/>
    <x v="16"/>
  </r>
  <r>
    <s v="PROFESORA ED DIFER UNI ACAD HUMANISMO CR"/>
    <x v="16"/>
    <x v="16"/>
  </r>
  <r>
    <s v="PROFESOR ED DIFERENCIAL UNI CENTRAL "/>
    <x v="16"/>
    <x v="16"/>
  </r>
  <r>
    <s v="PROFESORA ED DIFERENCIAL UNI CENTRAL "/>
    <x v="16"/>
    <x v="16"/>
  </r>
  <r>
    <s v="PROFESORA DE EDUCACIONACION GENERAL BASICA"/>
    <x v="16"/>
    <x v="16"/>
  </r>
  <r>
    <s v="PROFESORDE EDUCACION GENERAL BASICA"/>
    <x v="16"/>
    <x v="16"/>
  </r>
  <r>
    <s v="PROFESOR ED DIFERENCIAL UNIVERSIDAD MAYOR"/>
    <x v="16"/>
    <x v="16"/>
  </r>
  <r>
    <s v="PROFESORA ED DIFERENCIAL UNIVERSIDAD MAYOR"/>
    <x v="16"/>
    <x v="16"/>
  </r>
  <r>
    <s v="PROFESOR EDUC BASICA UNIVERSIDAD ARTURO"/>
    <x v="16"/>
    <x v="16"/>
  </r>
  <r>
    <s v="PROFESORA EDUC BASICA UNIVERSIDAD ARTURO"/>
    <x v="16"/>
    <x v="16"/>
  </r>
  <r>
    <s v="PROFESORA BASICA MENCION MATEMATICAS"/>
    <x v="16"/>
    <x v="16"/>
  </r>
  <r>
    <s v="PROFESOR DE EDUCACIONACION DIFERENCIAL MENCIO"/>
    <x v="16"/>
    <x v="16"/>
  </r>
  <r>
    <s v="PROFESOR DE EDUCACION DIFERENCIAL MENCIO"/>
    <x v="16"/>
    <x v="16"/>
  </r>
  <r>
    <s v="PROFESOR EDUCACION GENERAL BASICA U AUTONOMA"/>
    <x v="16"/>
    <x v="16"/>
  </r>
  <r>
    <s v="PROFESORA ED GENERAL BASICA U AUTONOMA"/>
    <x v="16"/>
    <x v="16"/>
  </r>
  <r>
    <s v="PROFESOR ED GENERAL BASICA U AUTONOMA"/>
    <x v="16"/>
    <x v="16"/>
  </r>
  <r>
    <s v="PROFESOR EDUCACION BASICA MENCION CIENCIAS NATURA"/>
    <x v="16"/>
    <x v="16"/>
  </r>
  <r>
    <s v="PROFESORA ED BASICA MENCION CIENCIAS NATURA"/>
    <x v="16"/>
    <x v="16"/>
  </r>
  <r>
    <s v="PROFESOR ED BASICA MENCION CIENCIAS NATURA"/>
    <x v="16"/>
    <x v="16"/>
  </r>
  <r>
    <s v="PROFESORA DE QUIMICA Y BIOLOGIA"/>
    <x v="16"/>
    <x v="16"/>
  </r>
  <r>
    <s v="PROFESOR DE QUIMICA Y BIOLOGIA"/>
    <x v="16"/>
    <x v="16"/>
  </r>
  <r>
    <s v="PROFESOR DE MATEMATICA Y FISICA U DE CHIL"/>
    <x v="16"/>
    <x v="16"/>
  </r>
  <r>
    <s v="PROFESOR HISTORIA Y GEOGRAFIA U ARTURO P"/>
    <x v="16"/>
    <x v="16"/>
  </r>
  <r>
    <s v="PROFESORA HISTORIA Y GEOGRAFIA U ARTURO P"/>
    <x v="16"/>
    <x v="16"/>
  </r>
  <r>
    <s v="PROFESOREDUCACION DIFERENCIAL EN TROSTORNOS DE LA"/>
    <x v="16"/>
    <x v="16"/>
  </r>
  <r>
    <s v="PROFESORAED DIFERENCIAL EN TROSTORNOS DE LA"/>
    <x v="16"/>
    <x v="16"/>
  </r>
  <r>
    <s v="PROFESOR ED DIFERENCIAL EN TROSTORNOS DE LA"/>
    <x v="16"/>
    <x v="16"/>
  </r>
  <r>
    <s v="PROFESORED DIFERENCIAL EN TROSTORNOS DE LA"/>
    <x v="16"/>
    <x v="16"/>
  </r>
  <r>
    <s v="PROFESOR ED BASICA CON MENCION EN PRIMER CIC"/>
    <x v="16"/>
    <x v="16"/>
  </r>
  <r>
    <s v="PROFESOR EDUCACION DIFERENCIAL CMENCION DISCAPAC"/>
    <x v="16"/>
    <x v="16"/>
  </r>
  <r>
    <s v="PROFESORA ED DIFERENCIAL CMENCION DISCAPAC"/>
    <x v="16"/>
    <x v="16"/>
  </r>
  <r>
    <s v="PROFESOR ED DIFERENCIAL CMENCION DISCAPAC"/>
    <x v="16"/>
    <x v="16"/>
  </r>
  <r>
    <s v="PROFESOR DE EDUCACION FISICA PARA EDUCAC"/>
    <x v="16"/>
    <x v="16"/>
  </r>
  <r>
    <s v="PROFESOR DE EDUCACION FISICA PARA EDUCACION BASICA"/>
    <x v="16"/>
    <x v="16"/>
  </r>
  <r>
    <s v="PROFESORA DE ED DIFERENCIAL MENCION DEF"/>
    <x v="16"/>
    <x v="16"/>
  </r>
  <r>
    <s v="PROFESORA DE EDUCACION DIFERENCIAL MENCION DEF"/>
    <x v="16"/>
    <x v="16"/>
  </r>
  <r>
    <s v="PROFESOR EDUCACION GENERAL BASICA U DE LOS LAG"/>
    <x v="16"/>
    <x v="16"/>
  </r>
  <r>
    <s v="PROFESORA ED GENERAL BASICA U DE LOS LAG"/>
    <x v="16"/>
    <x v="16"/>
  </r>
  <r>
    <s v="PROFESOR ED GENERAL BASICA U DE LOS LAG"/>
    <x v="16"/>
    <x v="16"/>
  </r>
  <r>
    <s v="PROFESOR EDUCACION GENERAL BASICA U CATOLICA"/>
    <x v="16"/>
    <x v="16"/>
  </r>
  <r>
    <s v="PROFESORA ED GENERAL BASICA U CATOLICA"/>
    <x v="16"/>
    <x v="16"/>
  </r>
  <r>
    <s v="PROFESOR ED GENERAL BASICA U CATOLICA"/>
    <x v="16"/>
    <x v="16"/>
  </r>
  <r>
    <s v="PROFESOR DE EDUCACION MUSICAL PREESCOLA"/>
    <x v="16"/>
    <x v="16"/>
  </r>
  <r>
    <s v="PROFESOR INGLES U AUTONOMA DE CHILE "/>
    <x v="16"/>
    <x v="16"/>
  </r>
  <r>
    <s v="PROFESORA INGLES U AUTONOMA DE CHILE "/>
    <x v="16"/>
    <x v="16"/>
  </r>
  <r>
    <s v="PROFESOR EDUCACION BASICAMENCION LENGUAJE Y COMU"/>
    <x v="16"/>
    <x v="16"/>
  </r>
  <r>
    <s v="PROFESORA ED BASICAMENCION LENGUAJE Y COMU"/>
    <x v="16"/>
    <x v="16"/>
  </r>
  <r>
    <s v="PROFESOR QUIMICA Y CIENCIAS NATURALES U C"/>
    <x v="16"/>
    <x v="16"/>
  </r>
  <r>
    <s v="PROFESOR ED BASICA U MAYOR "/>
    <x v="16"/>
    <x v="16"/>
  </r>
  <r>
    <s v="PROFESORA ED BASICA U MAYOR "/>
    <x v="16"/>
    <x v="16"/>
  </r>
  <r>
    <s v="PROFESOR EDUCACION MEDIA EN MATEMATICA U CATOL"/>
    <x v="16"/>
    <x v="16"/>
  </r>
  <r>
    <s v="PROFESOR EDUCACION DIFERERENCIAL U MAYOR "/>
    <x v="16"/>
    <x v="16"/>
  </r>
  <r>
    <s v="PROFESORA ED DIFERERENCIAL U MAYOR "/>
    <x v="16"/>
    <x v="16"/>
  </r>
  <r>
    <s v="PROFESOR ED DIFERERENCIAL U MAYOR "/>
    <x v="16"/>
    <x v="16"/>
  </r>
  <r>
    <s v="PROFESOR EDUCA FISICA"/>
    <x v="16"/>
    <x v="16"/>
  </r>
  <r>
    <s v="PROFESOR ED DIFERENCIAL U CATOLICA "/>
    <x v="16"/>
    <x v="16"/>
  </r>
  <r>
    <s v="PROFESORA ED DIFERENCIAL U CATOLICA "/>
    <x v="16"/>
    <x v="16"/>
  </r>
  <r>
    <s v="PROFESORA EDUC GRAL BASICA IPLG"/>
    <x v="16"/>
    <x v="16"/>
  </r>
  <r>
    <s v="PROFESORA DE HISTORIA Y GEGRAFIA EN ESSENANZ"/>
    <x v="16"/>
    <x v="16"/>
  </r>
  <r>
    <s v="PROFESOR DE HISTORIA Y GEGRAFIA EN ESSENANZ"/>
    <x v="16"/>
    <x v="16"/>
  </r>
  <r>
    <s v="PROFESOR DE INGLESUNIVERSIDAD METROPOLIT"/>
    <x v="16"/>
    <x v="16"/>
  </r>
  <r>
    <s v="PROFESORA MEDIA EN HISTORIA Y CS SOCIAL"/>
    <x v="16"/>
    <x v="16"/>
  </r>
  <r>
    <s v="PROFESORA BASICA MENCION LENGUAJE"/>
    <x v="16"/>
    <x v="16"/>
  </r>
  <r>
    <s v="PROFESOR DE MUSICA UNIVERSIDAD METROPO"/>
    <x v="16"/>
    <x v="16"/>
  </r>
  <r>
    <s v="PROFESOR DE EDUCACION GENERAL BASICA UN"/>
    <x v="16"/>
    <x v="16"/>
  </r>
  <r>
    <s v="PROFESORA DE EDUCACION DIFERENCIAL EN PR"/>
    <x v="16"/>
    <x v="16"/>
  </r>
  <r>
    <s v="PROFESORA DE EDUCACON DIFERENCIAL MENCIO"/>
    <x v="16"/>
    <x v="16"/>
  </r>
  <r>
    <s v="PROFESORA DE EDUC DIFEENCIAL MENCION EN DEF"/>
    <x v="16"/>
    <x v="16"/>
  </r>
  <r>
    <s v="PROFESORA DE ED BASICO U ACADEMIA DE HU"/>
    <x v="16"/>
    <x v="16"/>
  </r>
  <r>
    <s v="PROFESOR DE ED BASICO U ACADEMIA DE HU"/>
    <x v="16"/>
    <x v="16"/>
  </r>
  <r>
    <s v="PROFESOR DE CASTELLANO UNIVERSIDAD DE PL"/>
    <x v="16"/>
    <x v="16"/>
  </r>
  <r>
    <s v="PROFESORDE EDUCACION MEDIA EN BIOLOGIA"/>
    <x v="16"/>
    <x v="16"/>
  </r>
  <r>
    <s v="PROFESORDE ESTADO EN CASTELLANO USACH"/>
    <x v="16"/>
    <x v="16"/>
  </r>
  <r>
    <s v="PROFESORA DE ESTADO EN CASTELLANO USACH"/>
    <x v="16"/>
    <x v="16"/>
  </r>
  <r>
    <s v="PROFESORA DE BIOLOGIA Y CIENCIAS NATURAL"/>
    <x v="16"/>
    <x v="16"/>
  </r>
  <r>
    <s v="PROFESOR DE EDUCACION ARTISTICA EN BASIC"/>
    <x v="16"/>
    <x v="16"/>
  </r>
  <r>
    <s v="PROFESORA DE HISTORIA Y GEOGRAFIA U DE"/>
    <x v="16"/>
    <x v="16"/>
  </r>
  <r>
    <s v="PROFESOR DE ESTADO PARA LA EDUCACION TEC"/>
    <x v="16"/>
    <x v="16"/>
  </r>
  <r>
    <s v="PROFESORA DE EDUCACION BASICA UNIV MA"/>
    <x v="16"/>
    <x v="16"/>
  </r>
  <r>
    <s v="PROFESORA DE BIOLOGIA UMCE"/>
    <x v="16"/>
    <x v="16"/>
  </r>
  <r>
    <s v="PROFESOR DE EDUCACION FISICA DEPORTE Y R"/>
    <x v="16"/>
    <x v="16"/>
  </r>
  <r>
    <s v="PROFESORA DE MATEMATICAS "/>
    <x v="16"/>
    <x v="16"/>
  </r>
  <r>
    <s v="PROFESORA DE EDUCACION DIFERENCIAL EN TR"/>
    <x v="16"/>
    <x v="16"/>
  </r>
  <r>
    <s v="PROFESORA DE EDUCACION GENERA BASICA MEN"/>
    <x v="16"/>
    <x v="16"/>
  </r>
  <r>
    <s v="PROFESOR DE EDUCACION DIFERENCIAL U CAT"/>
    <x v="16"/>
    <x v="16"/>
  </r>
  <r>
    <s v="PROFESORA EN EDUCACION MEDIA CON MENCION"/>
    <x v="16"/>
    <x v="16"/>
  </r>
  <r>
    <s v="PROFESOR ED MEDIA CMENCION EN ED FISICA"/>
    <x v="16"/>
    <x v="16"/>
  </r>
  <r>
    <s v="PROFESOR EDUCACION MEDIA CMENCION EN EDUCACION FISICA"/>
    <x v="16"/>
    <x v="16"/>
  </r>
  <r>
    <s v="PROFESOR DE INGLES UNIVERSIDAD CENTRAL"/>
    <x v="16"/>
    <x v="16"/>
  </r>
  <r>
    <s v="PROFESOR EDUC DIFERENCIAL INST PROFESOR LOS"/>
    <x v="16"/>
    <x v="16"/>
  </r>
  <r>
    <s v="PROFESORA DE FRANCES U MDE CIENCIAS"/>
    <x v="16"/>
    <x v="16"/>
  </r>
  <r>
    <s v="PROFESOR DE EDUCACION ESPECIALDIFERENCI"/>
    <x v="16"/>
    <x v="16"/>
  </r>
  <r>
    <s v="PROFESORA DE EDUCACION DIFERENCIAL CON"/>
    <x v="16"/>
    <x v="16"/>
  </r>
  <r>
    <s v="PROFESOR MUSICA CHILENA"/>
    <x v="16"/>
    <x v="16"/>
  </r>
  <r>
    <s v="PROFESOR DE ESTADO EN HISTORIA Y GEOGRAF"/>
    <x v="16"/>
    <x v="16"/>
  </r>
  <r>
    <s v="PROFESORA DE ARTES PLASTICAS "/>
    <x v="16"/>
    <x v="16"/>
  </r>
  <r>
    <s v="PROFESOR DE EDUCACION DIFERENCIAL CMENCION EN DI"/>
    <x v="16"/>
    <x v="16"/>
  </r>
  <r>
    <s v="PROFESOR DE ED DIFERENCIAL CMENCION EN DI"/>
    <x v="16"/>
    <x v="16"/>
  </r>
  <r>
    <s v="PROFESORA EN EDUCACION DIFERENCIAL MENC"/>
    <x v="16"/>
    <x v="16"/>
  </r>
  <r>
    <s v="PROFESORA DE EDUCACION GENERAL BASICAUA"/>
    <x v="16"/>
    <x v="16"/>
  </r>
  <r>
    <s v="PROFESOR DE INGLES UNIVERSIDAD DE CHIL"/>
    <x v="16"/>
    <x v="16"/>
  </r>
  <r>
    <s v="PROFESOR DE EDUCACION MUSICAL UPA"/>
    <x v="16"/>
    <x v="16"/>
  </r>
  <r>
    <s v="PROFESORA DE ARTES PLASTICAS UMCE"/>
    <x v="16"/>
    <x v="16"/>
  </r>
  <r>
    <s v="PROFESOR DE ESTADO EN MATEMATICAS U D"/>
    <x v="16"/>
    <x v="16"/>
  </r>
  <r>
    <s v="PROFESOR DE EDUCACION DIFERENCIAL ESPEC"/>
    <x v="16"/>
    <x v="16"/>
  </r>
  <r>
    <s v="PROFESOR DE HISTORIA Y GEOGRAFIA Y EDUCA"/>
    <x v="16"/>
    <x v="16"/>
  </r>
  <r>
    <s v="PROFESOR DE MATEMATICA MENCION EDUCACION"/>
    <x v="16"/>
    <x v="16"/>
  </r>
  <r>
    <s v="PROFESORA DE EDUCACION DIFERENCIAL UCSH"/>
    <x v="16"/>
    <x v="16"/>
  </r>
  <r>
    <s v="PROFESORA DE LENGUAJE COMUNICACION Y FI"/>
    <x v="16"/>
    <x v="16"/>
  </r>
  <r>
    <s v="PROFESORA DE EDUCACION MEDIA EN ARTES PL"/>
    <x v="16"/>
    <x v="16"/>
  </r>
  <r>
    <s v="PROFESOR DE INGLES PARA ED BASICA Y MEDIA"/>
    <x v="16"/>
    <x v="16"/>
  </r>
  <r>
    <s v="PROFESOR DE EDUCACION MEDIA MENCION EN"/>
    <x v="16"/>
    <x v="16"/>
  </r>
  <r>
    <s v="PROFESOR DE EDUCACION GENERAL BASICA U"/>
    <x v="16"/>
    <x v="16"/>
  </r>
  <r>
    <s v="PROFESOR DE EDUCACION DIFERENCIAL U LOS LEONES"/>
    <x v="16"/>
    <x v="16"/>
  </r>
  <r>
    <s v="PROFESOR DE ARTES PLASTICAS U DE PLAYA"/>
    <x v="16"/>
    <x v="16"/>
  </r>
  <r>
    <s v="PROFESOR EN LENGUA CASTELLANA Y COMUNICA"/>
    <x v="16"/>
    <x v="16"/>
  </r>
  <r>
    <s v="PROFESOR DE HISTORIA Y GEOGRAFIA UNIV"/>
    <x v="16"/>
    <x v="16"/>
  </r>
  <r>
    <s v="PROFESOR DE EDUCACION GENERAL BASICA ME"/>
    <x v="16"/>
    <x v="16"/>
  </r>
  <r>
    <s v="PROFESOR DE EDUCACION BASICA U PEDGOGICA EXPLIB"/>
    <x v="16"/>
    <x v="16"/>
  </r>
  <r>
    <s v="PROFESOR DE ED BASICA U PEDGOGICA EXPLIB"/>
    <x v="16"/>
    <x v="16"/>
  </r>
  <r>
    <s v="PROFESOR DE EDUCACION FISICA UNIVERSIDA"/>
    <x v="16"/>
    <x v="16"/>
  </r>
  <r>
    <s v="PROFESORA DE EDUCACION BASICA ESPECIALI"/>
    <x v="16"/>
    <x v="16"/>
  </r>
  <r>
    <s v="PROFESOR DE EDUCACION GENERAL BASICA I"/>
    <x v="16"/>
    <x v="16"/>
  </r>
  <r>
    <s v="PROFESOR DE EDUCACION BASICA CMENCION EN CIENCIA"/>
    <x v="16"/>
    <x v="16"/>
  </r>
  <r>
    <s v="PROFESORA DE TEATRO U ARCIS"/>
    <x v="16"/>
    <x v="16"/>
  </r>
  <r>
    <s v="PROFESOR ED BASICA UAH CRISTIANO "/>
    <x v="16"/>
    <x v="16"/>
  </r>
  <r>
    <s v="PROFESOR DE ED MEDIA EN CASTELLANO U C"/>
    <x v="16"/>
    <x v="16"/>
  </r>
  <r>
    <s v="PROFESOR DE ED FISICA U UCINF"/>
    <x v="16"/>
    <x v="16"/>
  </r>
  <r>
    <s v="PROFESOR ED DIFERENCIAL ESP PROBLEMAS DE"/>
    <x v="16"/>
    <x v="16"/>
  </r>
  <r>
    <s v="PROFESOR DE ED DIFERENCIAL ESP PROBLE AP"/>
    <x v="16"/>
    <x v="16"/>
  </r>
  <r>
    <s v="PROFESOR DE ED BASICA CMENCION EN MATEMAT"/>
    <x v="16"/>
    <x v="16"/>
  </r>
  <r>
    <s v="PROFESOR DE CASTELLANO UMCE"/>
    <x v="16"/>
    <x v="16"/>
  </r>
  <r>
    <s v="PROFESOR ED GENERAL BASICA CMENCION PRIME"/>
    <x v="16"/>
    <x v="16"/>
  </r>
  <r>
    <s v="PROFESOR DE EDUCACION GENERAL BASICA UM"/>
    <x v="16"/>
    <x v="16"/>
  </r>
  <r>
    <s v="PROFESOR ED MEDIA EN ARTES VISUALES U D"/>
    <x v="16"/>
    <x v="16"/>
  </r>
  <r>
    <s v="PROFESOR DE INGLES U DE TARAPACA"/>
    <x v="16"/>
    <x v="16"/>
  </r>
  <r>
    <s v="PROFESOR DE EDUCACION GENERAL BASICAU"/>
    <x v="16"/>
    <x v="16"/>
  </r>
  <r>
    <s v="PROFESOR ED DIFERENCIAL MENCION LENGUAJE"/>
    <x v="16"/>
    <x v="16"/>
  </r>
  <r>
    <s v="PROFESOR ED BASICA CMENCION EN ESTUDIO Y"/>
    <x v="16"/>
    <x v="16"/>
  </r>
  <r>
    <s v="TITULO DE PROFESORA DE EDUCACION MEDIA E"/>
    <x v="16"/>
    <x v="16"/>
  </r>
  <r>
    <s v="PROFESORA DE EDUCACION DIFERENCIAL EN DE"/>
    <x v="16"/>
    <x v="16"/>
  </r>
  <r>
    <s v="PROFESOR ED BASICA UCSILVA HENRIQUEZ"/>
    <x v="16"/>
    <x v="16"/>
  </r>
  <r>
    <s v="PROFESOR DE HISTORIA UMCE "/>
    <x v="16"/>
    <x v="16"/>
  </r>
  <r>
    <s v="PROFESORA DE EDUCACION MEDIA EN LENGUAJE"/>
    <x v="16"/>
    <x v="16"/>
  </r>
  <r>
    <s v="PROFESOR DE HISTORIA Y GEOGRAFIA U DE PL"/>
    <x v="16"/>
    <x v="16"/>
  </r>
  <r>
    <s v="PROFESOR DE ED FISICA P LA EDUCACION GRAL"/>
    <x v="16"/>
    <x v="16"/>
  </r>
  <r>
    <s v="PROFESOR DE QUIMICA MENCION EDUCACION EN"/>
    <x v="16"/>
    <x v="16"/>
  </r>
  <r>
    <s v="PROFESOR DE ED DIFERENCIAL CON MENCION DIS"/>
    <x v="16"/>
    <x v="16"/>
  </r>
  <r>
    <s v="PROFESOR DE ED MEDIA CMENCION EN LENGUAJE"/>
    <x v="16"/>
    <x v="16"/>
  </r>
  <r>
    <s v="PROFESORA EDUC MEDIA BIOLOGIA Y QUIMICA"/>
    <x v="16"/>
    <x v="16"/>
  </r>
  <r>
    <s v="PROFESOR DE ED BASICA CMENCION EN TRASTOR"/>
    <x v="16"/>
    <x v="16"/>
  </r>
  <r>
    <s v="PROFESORA DE EDUCACION DIFERENCIAL UMCE"/>
    <x v="16"/>
    <x v="16"/>
  </r>
  <r>
    <s v="PROFESOR ED MEDIA EN HISTORIA Y GEOGRAFIA"/>
    <x v="16"/>
    <x v="16"/>
  </r>
  <r>
    <s v="PROFESORA DE EDUCACION FISICA USS"/>
    <x v="16"/>
    <x v="16"/>
  </r>
  <r>
    <s v="PROFESOR DE ARTES VISUALES U METROPOLITA"/>
    <x v="16"/>
    <x v="16"/>
  </r>
  <r>
    <s v="PROFESOR DE ARTES UNIV METROPOLITANA"/>
    <x v="16"/>
    <x v="16"/>
  </r>
  <r>
    <s v="PROFESOR DE ENSENANZA MEDIA EN HISTORIA Y C"/>
    <x v="16"/>
    <x v="16"/>
  </r>
  <r>
    <s v="PROFESOR MEDIA FISICA Y CIENCIAS NATURALES"/>
    <x v="16"/>
    <x v="16"/>
  </r>
  <r>
    <s v="PROFESOR ED MEDIA EN MATEMATICA E INFORMAT"/>
    <x v="16"/>
    <x v="16"/>
  </r>
  <r>
    <s v="PROFESOR ED MADIA CM ED MUSICAL U ACAD"/>
    <x v="16"/>
    <x v="16"/>
  </r>
  <r>
    <s v="PROFESOR DE INGLESUMCE"/>
    <x v="16"/>
    <x v="16"/>
  </r>
  <r>
    <s v="TITULO DE PROFESOR DE EDUCACION DIFERENC"/>
    <x v="16"/>
    <x v="16"/>
  </r>
  <r>
    <s v="PROFESORA DE EDUCACION DIFERENCIAL UMAY"/>
    <x v="16"/>
    <x v="16"/>
  </r>
  <r>
    <s v="PROFESOR DE HISTORIA Y CIENCIAS SOCIALES U"/>
    <x v="16"/>
    <x v="16"/>
  </r>
  <r>
    <s v="PROFESOR DE MUSICA UMCE "/>
    <x v="16"/>
    <x v="16"/>
  </r>
  <r>
    <s v="PROFESOR DE ED DIFERENCIAL U LOS LEONES"/>
    <x v="16"/>
    <x v="16"/>
  </r>
  <r>
    <s v="PROFESOR DE ED DIFERENCIAL CMENCION EN DE"/>
    <x v="16"/>
    <x v="16"/>
  </r>
  <r>
    <s v="PROFESOR DE ED MEDIA MENCION EN ARTES VISU"/>
    <x v="16"/>
    <x v="16"/>
  </r>
  <r>
    <s v="PROFESORA DE EDUCACION DIFERNCIAL"/>
    <x v="16"/>
    <x v="16"/>
  </r>
  <r>
    <s v="EDUCACION PARVULARIA Y PROFESORA DE EDUC"/>
    <x v="16"/>
    <x v="16"/>
  </r>
  <r>
    <s v="PROFESOR DE HISTORIA Y GEOGRAFIA U BERNAR"/>
    <x v="16"/>
    <x v="16"/>
  </r>
  <r>
    <s v="PROFESOR DE ED ESPECIAL U DE ANTOFAGAST"/>
    <x v="16"/>
    <x v="16"/>
  </r>
  <r>
    <s v="PROFESORA DE INGLES UMCE"/>
    <x v="16"/>
    <x v="16"/>
  </r>
  <r>
    <s v="PROFESORA DE ESTADO EN QUIMICA Y BIOLOGI"/>
    <x v="16"/>
    <x v="16"/>
  </r>
  <r>
    <s v="PROFESOR DE ED DIFERENCIAL MLITERACIDAD Y"/>
    <x v="16"/>
    <x v="16"/>
  </r>
  <r>
    <s v="PROFESOR DE HISTORIA Y GEOGRAFIA LICEN"/>
    <x v="16"/>
    <x v="16"/>
  </r>
  <r>
    <s v="PROFESOR DE CASTELLANO U DE PLAYA ANCHA"/>
    <x v="16"/>
    <x v="16"/>
  </r>
  <r>
    <s v="PROFESOR DE HISTORIA GEOGRAFIA Y EDUCAC"/>
    <x v="16"/>
    <x v="16"/>
  </r>
  <r>
    <s v="PROFESORA DE EDUCACIOIN MEDIA EN ARTES P"/>
    <x v="16"/>
    <x v="16"/>
  </r>
  <r>
    <s v="PROFESORA DE FRANCES UMCE "/>
    <x v="16"/>
    <x v="16"/>
  </r>
  <r>
    <s v="PROFESOR DE ED MEDIA EN ARTES VISUALES U"/>
    <x v="16"/>
    <x v="16"/>
  </r>
  <r>
    <s v="PROFESORA DE ED DIFERENCIAL ESP PROBL"/>
    <x v="16"/>
    <x v="16"/>
  </r>
  <r>
    <s v="PROFESOR DE EDUCACION DIFERENCIAL ESP PR"/>
    <x v="16"/>
    <x v="16"/>
  </r>
  <r>
    <s v="PROFESOR DE ED DIFERENCIAL ESPECIALISTE E"/>
    <x v="16"/>
    <x v="16"/>
  </r>
  <r>
    <s v="PROFESOR DE ED DIFERENCIAL MDEFICIENCIA M"/>
    <x v="16"/>
    <x v="16"/>
  </r>
  <r>
    <s v="PROFESOR EN ENSENANZA TECNICO PROFESIONA"/>
    <x v="16"/>
    <x v="16"/>
  </r>
  <r>
    <s v="PROFESOR ED DIFERENCIAL CMENCION EN DESAR"/>
    <x v="16"/>
    <x v="16"/>
  </r>
  <r>
    <s v="PROFESOR DE EDUC BASICA U DE LAS AME"/>
    <x v="16"/>
    <x v="16"/>
  </r>
  <r>
    <s v="PROFESOR EDUC MEDIA EN CASTELLANO UCSH"/>
    <x v="16"/>
    <x v="16"/>
  </r>
  <r>
    <s v="PROFESOREDUCBASICA UDLA OK BRP"/>
    <x v="16"/>
    <x v="16"/>
  </r>
  <r>
    <s v="PROFESORA DE EDUCACION MEDIA EN FILOSOFI"/>
    <x v="16"/>
    <x v="16"/>
  </r>
  <r>
    <s v="PROFESOR DE ED DIFERENCIAL CMENCION DESA"/>
    <x v="16"/>
    <x v="16"/>
  </r>
  <r>
    <s v="PROFESOR EDUC DIFERENCIAL MENCION DISC CO"/>
    <x v="16"/>
    <x v="16"/>
  </r>
  <r>
    <s v="PROFESOR EDUC MEDIA EN MAT Y FISICA UCH"/>
    <x v="16"/>
    <x v="16"/>
  </r>
  <r>
    <s v="PROFESOR DE EDUCACION ESPECIAL Y DIFERENCIA"/>
    <x v="16"/>
    <x v="16"/>
  </r>
  <r>
    <s v="PROFESOR ED BASICA U LOS LEONES "/>
    <x v="16"/>
    <x v="16"/>
  </r>
  <r>
    <s v="PROFESOR DE INGLES Y TRADUCTORA INGLES ES"/>
    <x v="16"/>
    <x v="16"/>
  </r>
  <r>
    <s v="PROFESOR DE INGLES PBASICA Y MEDIA U AN"/>
    <x v="16"/>
    <x v="16"/>
  </r>
  <r>
    <s v="PROFESOR DE ED DIFERENCIAL MDIF ESP Y S"/>
    <x v="16"/>
    <x v="16"/>
  </r>
  <r>
    <s v="PROFESOR DE LENGUA CASTELLANA Y COMUNICACIO"/>
    <x v="16"/>
    <x v="16"/>
  </r>
  <r>
    <s v="PROFESORA DE RELIGION EN ED BASICA Y ME"/>
    <x v="16"/>
    <x v="16"/>
  </r>
  <r>
    <s v="PROFESOR DE BIOLOGIA Y CIENCIAS NATURALE"/>
    <x v="16"/>
    <x v="16"/>
  </r>
  <r>
    <s v="PROFESORA DE HISTORIA Y CIENCIAS SOCIAL"/>
    <x v="16"/>
    <x v="16"/>
  </r>
  <r>
    <s v="PROFESORA DE BIOLOGIA MENCION CIENCIAS N"/>
    <x v="16"/>
    <x v="16"/>
  </r>
  <r>
    <s v="PROFESOR DE CASTELLANO UMCE "/>
    <x v="16"/>
    <x v="16"/>
  </r>
  <r>
    <s v="PROFESOR DE INGLESUACH"/>
    <x v="16"/>
    <x v="16"/>
  </r>
  <r>
    <s v="PROFESORA DE ED DIFERENCIAL C M EN DIS"/>
    <x v="16"/>
    <x v="16"/>
  </r>
  <r>
    <s v="PROFESOR EN ED GENERAL BASICA U DIEG"/>
    <x v="16"/>
    <x v="16"/>
  </r>
  <r>
    <s v="PROFESOR EN EDGENERAL BASICA U DIEGO"/>
    <x v="16"/>
    <x v="16"/>
  </r>
  <r>
    <s v="PROFESOR DE FRANCES UMCE "/>
    <x v="16"/>
    <x v="16"/>
  </r>
  <r>
    <s v="PROFESOR DE MATEMATICA U ALBERTO HURT"/>
    <x v="16"/>
    <x v="16"/>
  </r>
  <r>
    <s v="PROFESORA DE ED GRAL BASICA CMENCION"/>
    <x v="16"/>
    <x v="16"/>
  </r>
  <r>
    <s v="PROFESOR DE HISTORIA Y C SOCIALES U"/>
    <x v="16"/>
    <x v="16"/>
  </r>
  <r>
    <s v="PROFESORA DE CASTELLANO UMCE "/>
    <x v="16"/>
    <x v="16"/>
  </r>
  <r>
    <s v="PROFESOR EDUCACION MEDIA EN EDUCACION MU"/>
    <x v="16"/>
    <x v="16"/>
  </r>
  <r>
    <s v="PROFESOR DE ENSENANZA MEDIA MMATEMATIC"/>
    <x v="16"/>
    <x v="16"/>
  </r>
  <r>
    <s v="PROFESOR ENSENANZA MEDIA CON MENCION EN"/>
    <x v="16"/>
    <x v="16"/>
  </r>
  <r>
    <s v="PROFESORA DE EDUCACION BASICA U LOS L"/>
    <x v="16"/>
    <x v="16"/>
  </r>
  <r>
    <s v="PROFESORA DE EDUCACION DIFERENCIAL CMEN"/>
    <x v="16"/>
    <x v="16"/>
  </r>
  <r>
    <s v="PROFESORA DE ED DIFERENCIAL CMENCION E"/>
    <x v="16"/>
    <x v="16"/>
  </r>
  <r>
    <s v="PROFESORA DE EDUC GENERAL BASICA U C"/>
    <x v="16"/>
    <x v="16"/>
  </r>
  <r>
    <s v="PROFESORA DE EDUCACION FISICA U SANTO"/>
    <x v="16"/>
    <x v="16"/>
  </r>
  <r>
    <s v="PROFESOR DE ESTADO EN INGLES U DE SAN"/>
    <x v="16"/>
    <x v="16"/>
  </r>
  <r>
    <s v="PROFESORA DE FISICA CON MENCION EN CIENC"/>
    <x v="16"/>
    <x v="16"/>
  </r>
  <r>
    <s v="PROFESORA DE EDUCACION DIFERENCIAL U"/>
    <x v="16"/>
    <x v="16"/>
  </r>
  <r>
    <s v="PROFESORA DE ED GENERAL BASICA CM EN M"/>
    <x v="16"/>
    <x v="16"/>
  </r>
  <r>
    <s v="PROFESORA DE EUCACION DIFERENCIAL C MEN"/>
    <x v="16"/>
    <x v="16"/>
  </r>
  <r>
    <s v="PROFESORA DE ED DIFERENCIAL EN PROBLEMA"/>
    <x v="16"/>
    <x v="16"/>
  </r>
  <r>
    <s v="PROFESOR DE ESTGADO PARA LA EDUCACION TE"/>
    <x v="16"/>
    <x v="16"/>
  </r>
  <r>
    <s v="PROFESORA DE ED DIFERENCIAL C MENCION"/>
    <x v="16"/>
    <x v="16"/>
  </r>
  <r>
    <s v="PROFESORA E EDUCACION BASICA CON MENCION"/>
    <x v="16"/>
    <x v="16"/>
  </r>
  <r>
    <s v="PROFESOR DE HISTORIA Y GEOGRAFIA U CA"/>
    <x v="16"/>
    <x v="16"/>
  </r>
  <r>
    <s v="PROFESORA DE EDUCACION DIEFRENCIAL"/>
    <x v="16"/>
    <x v="16"/>
  </r>
  <r>
    <s v="PROFESORA DE ESTADO EN INGLES U DE SA"/>
    <x v="16"/>
    <x v="16"/>
  </r>
  <r>
    <s v="PROFESOR DE INGLEES U UMCE "/>
    <x v="16"/>
    <x v="16"/>
  </r>
  <r>
    <s v="PROFESORA DE EDUCACION DIFERENCIAL "/>
    <x v="16"/>
    <x v="16"/>
  </r>
  <r>
    <s v="PROFESOR DE EDUCACION FISICA MENCION ADU"/>
    <x v="16"/>
    <x v="16"/>
  </r>
  <r>
    <s v="PROFESORA DE EDUCACION BASICA Y MEDIA EN"/>
    <x v="16"/>
    <x v="16"/>
  </r>
  <r>
    <s v="PROFESORA DE INGLES  UMCE"/>
    <x v="16"/>
    <x v="16"/>
  </r>
  <r>
    <s v="PROFESOR DE EDUC MEDIA LENGUAJE Y COMUN"/>
    <x v="16"/>
    <x v="16"/>
  </r>
  <r>
    <s v="PROFESOR DE EDUCACION BASICA CM EN TRAS"/>
    <x v="16"/>
    <x v="16"/>
  </r>
  <r>
    <s v="PROFESOR DE EDUC BASICA CM CIENCIAS NA"/>
    <x v="16"/>
    <x v="16"/>
  </r>
  <r>
    <s v="PROFESORA EN EDUC DIFERENCIAL CM TRAST"/>
    <x v="16"/>
    <x v="16"/>
  </r>
  <r>
    <s v="PROFESOR DE EDUCACION FISICA DE LA SUBDIRECCION DE DEPORTES Y RECREACION DE LA DIRECCION DE DESARROLLO COMUNITARIO"/>
    <x v="16"/>
    <x v="16"/>
  </r>
  <r>
    <s v="PROFESORA DE ESTADO EN EDUC FISICA"/>
    <x v="16"/>
    <x v="16"/>
  </r>
  <r>
    <s v="TITULO PROFESOR DE EDUCACION FISICA DEP"/>
    <x v="16"/>
    <x v="16"/>
  </r>
  <r>
    <s v="PROFESOR DE EDUC FIISICA DEPORTES Y REC"/>
    <x v="16"/>
    <x v="16"/>
  </r>
  <r>
    <s v="PROFESOR DE EDUC FISICA DEPORTE Y RECRE"/>
    <x v="16"/>
    <x v="16"/>
  </r>
  <r>
    <s v="CERT DE TITULO DE PROFESOR EDUCACION FI"/>
    <x v="16"/>
    <x v="16"/>
  </r>
  <r>
    <s v="TITULO PROFESIONAL PROFESOR DE HISTORIA"/>
    <x v="16"/>
    <x v="16"/>
  </r>
  <r>
    <s v="PROFESOR DE ESTADO PARA LA EDUCACION"/>
    <x v="16"/>
    <x v="16"/>
  </r>
  <r>
    <s v="PROFESOR DE ESTADO EN CIENCIAS NATURALES Y QUIMICA"/>
    <x v="16"/>
    <x v="16"/>
  </r>
  <r>
    <s v="TITULO DE PROFESORA DE HISTORIA GEOGRAF"/>
    <x v="16"/>
    <x v="16"/>
  </r>
  <r>
    <s v="PROFESOR TALLER DE TAICHI PARA EL PROGRAMA GERENCIA SUBDIRECCION DEPORTES Y RECREACION"/>
    <x v="16"/>
    <x v="16"/>
  </r>
  <r>
    <s v="PROFESOR DE ESTADO EN ENSENANZA MEDIA"/>
    <x v="16"/>
    <x v="16"/>
  </r>
  <r>
    <s v="CERTIFICADO DE TITULO PROFESORA DE DANZA"/>
    <x v="16"/>
    <x v="16"/>
  </r>
  <r>
    <s v="TITULO PROFESIONAL PROFESORA DE DANZA"/>
    <x v="16"/>
    <x v="16"/>
  </r>
  <r>
    <s v="TITULO DE PROFESORA DE CASTELLANO"/>
    <x v="16"/>
    <x v="16"/>
  </r>
  <r>
    <s v="PROFESOR RECREACION Y ARBITRO"/>
    <x v="16"/>
    <x v="16"/>
  </r>
  <r>
    <s v="PROFESOR EDUCACION MEDIA EN EDUCACION FI"/>
    <x v="16"/>
    <x v="16"/>
  </r>
  <r>
    <s v="PROFESOR DE EDUC FISICA DEPORTES Y RECR"/>
    <x v="16"/>
    <x v="16"/>
  </r>
  <r>
    <s v="TITULO DE PROFESOR DE ESTADO DE EDUCACIO"/>
    <x v="16"/>
    <x v="16"/>
  </r>
  <r>
    <s v="CERTIFICADO DE TITULO DE PROFESORA DE ED"/>
    <x v="16"/>
    <x v="16"/>
  </r>
  <r>
    <s v="TITULO DE PROFESOR DE EDUCACION BASICA"/>
    <x v="16"/>
    <x v="16"/>
  </r>
  <r>
    <s v="PROFESOR DE ESTADO EN MECANICA INDUSTRIA"/>
    <x v="16"/>
    <x v="16"/>
  </r>
  <r>
    <s v="PROFESOR EDUCACION GENERAL BASICACARLOS SPANO"/>
    <x v="16"/>
    <x v="16"/>
  </r>
  <r>
    <s v="PROFESOR ENSENANZA MEDIA TECNICO PROFESIONAL"/>
    <x v="16"/>
    <x v="16"/>
  </r>
  <r>
    <s v="PROFESORA DE ENSENANZA MEDIA TECNICO PROFESIONAL"/>
    <x v="16"/>
    <x v="16"/>
  </r>
  <r>
    <s v="PROFESORA DE ENSENANZA MEDIA TECNICO PROFESIONALLICEO TECNICO PROFES AULAS DE ESPERANZA"/>
    <x v="16"/>
    <x v="16"/>
  </r>
  <r>
    <s v="PROFESOR GENERAL BASICALICEO DE CULTURA Y DIFUSION ARTISTICA"/>
    <x v="16"/>
    <x v="16"/>
  </r>
  <r>
    <s v="PROFESOR DE EDUCACION GENERAL BASICACARLOS TRUPP WANNER"/>
    <x v="16"/>
    <x v="16"/>
  </r>
  <r>
    <s v="PROFESOR DE ESTADO EN CIENCIAS ESPECIALES"/>
    <x v="16"/>
    <x v="16"/>
  </r>
  <r>
    <s v="PROFESORA DE INGLESLICEO DE CULTURA Y DIFUSION ARTISTICA"/>
    <x v="16"/>
    <x v="16"/>
  </r>
  <r>
    <s v="PROFESORA DE ESTADO EN CASTELLANOINSTITUTO SUPERIOR DE COMERCIO"/>
    <x v="16"/>
    <x v="16"/>
  </r>
  <r>
    <s v="PROFESOR EDUCACION GENERAL BASICALORENZO VAROLI G"/>
    <x v="16"/>
    <x v="16"/>
  </r>
  <r>
    <s v="PROFESORA DE EDUCACION GENERAL BASICAJOSE MANUEL BALMACEDA Y FERNANDEZ"/>
    <x v="16"/>
    <x v="16"/>
  </r>
  <r>
    <s v="PROFESOR DE HISTORIA Y GEOGRAFIALICEO ABATE MOLINA"/>
    <x v="16"/>
    <x v="16"/>
  </r>
  <r>
    <s v="PROFESOR DE INGLESCARLOS SALINAS LAGOS"/>
    <x v="16"/>
    <x v="16"/>
  </r>
  <r>
    <s v="PROFESORA GENERAL BASICAESCUELA HERMANO GUIDO GOOSSENS"/>
    <x v="16"/>
    <x v="16"/>
  </r>
  <r>
    <s v="PROFESOR EDUCACION GENERAL BASICAEL ORIENTE"/>
    <x v="16"/>
    <x v="16"/>
  </r>
  <r>
    <s v="PROFESOR DE INGLES LICEO IGNACIO CARRERA PINTO"/>
    <x v="16"/>
    <x v="16"/>
  </r>
  <r>
    <s v="PROFESOR EDUCACION DIFERENCIALESPERANZA"/>
    <x v="16"/>
    <x v="16"/>
  </r>
  <r>
    <s v="PROFESOR DE EDUCACION MEDIA TECNICO PROFESIONALLICEO EL SAUCE"/>
    <x v="16"/>
    <x v="16"/>
  </r>
  <r>
    <s v="PROFESORA DE EDUCACION ESPECIAL Y DIFERENCIADA"/>
    <x v="16"/>
    <x v="16"/>
  </r>
  <r>
    <s v="PROFESOR DE EDUCACION ESPECIAL Y DIFERENCIADAESPECIAL ESPANA"/>
    <x v="16"/>
    <x v="16"/>
  </r>
  <r>
    <s v="PROFESOR DE EDUCACION GENERAL BASICAJOSE MANUEL BALMACEDA Y FERNANDEZ"/>
    <x v="16"/>
    <x v="16"/>
  </r>
  <r>
    <s v="PROFESOR EDUCACION GENERAL BASICAJOSE MANUEL BALMACEDA Y FERNANDEZ"/>
    <x v="16"/>
    <x v="16"/>
  </r>
  <r>
    <s v="PROFESOR EDUCACION GENERAL BASICACENTINELA"/>
    <x v="16"/>
    <x v="16"/>
  </r>
  <r>
    <s v="PROFESORA GENERAL BASICAEL EDEN"/>
    <x v="16"/>
    <x v="16"/>
  </r>
  <r>
    <s v="PROFESOR DE EDUCACION GENERAL BASICALICEO DE CULTURA Y DIFUSION ARTISTICA"/>
    <x v="16"/>
    <x v="16"/>
  </r>
  <r>
    <s v="PROFESOR DE INGLESJOSE ABELARDO NUNEZ"/>
    <x v="16"/>
    <x v="16"/>
  </r>
  <r>
    <s v="PROFESORA DE EDUC ESP Y DIFERENCIAL"/>
    <x v="16"/>
    <x v="16"/>
  </r>
  <r>
    <s v="PROFESOR EDUCACION DIFERENCIALESCUELA ANTUPEHUEN EL TABACO"/>
    <x v="16"/>
    <x v="16"/>
  </r>
  <r>
    <s v="PROFESORA DE MATEMATICA Y COMPUTACION"/>
    <x v="16"/>
    <x v="16"/>
  </r>
  <r>
    <s v="PROFESORA DE MATEMATICALICEO ABATE MOLINA"/>
    <x v="16"/>
    <x v="16"/>
  </r>
  <r>
    <s v="PROFESOR DE EDUCACION GENERAL BASICA CON MENCION EN LENGUAJE Y COMUNICACION  CICLO"/>
    <x v="16"/>
    <x v="16"/>
  </r>
  <r>
    <s v="PROFESOR GENERAL BASICACOMPLEJO EDUCACIONAL JAVIERA CARRERA"/>
    <x v="16"/>
    <x v="16"/>
  </r>
  <r>
    <s v="PROFESOR DE EDUCACION MUSICALLICEO ABATE MOLINA"/>
    <x v="16"/>
    <x v="16"/>
  </r>
  <r>
    <s v="PROFESOR DE EDUCACION GENERAL BASICACOMPLEJO EDUCACIONAL JAVIERA CARRERA"/>
    <x v="16"/>
    <x v="16"/>
  </r>
  <r>
    <s v="PROFESOR EDUCACION GENERAL BASICASANTA MARTA"/>
    <x v="16"/>
    <x v="16"/>
  </r>
  <r>
    <s v="PROFESOR DE EDUCACION ESPECIAL Y DIFERENCIAL"/>
    <x v="16"/>
    <x v="16"/>
  </r>
  <r>
    <s v="PROFESOR EDUCACION DIFERENCIALEL EDEN"/>
    <x v="16"/>
    <x v="16"/>
  </r>
  <r>
    <s v="PROFESOR DE EDUCACION FISICALICEO DE CULTURA Y DIFUSION ARTISTICA"/>
    <x v="16"/>
    <x v="16"/>
  </r>
  <r>
    <s v="PROFESOR DE INGLESAURORA DE CHILE"/>
    <x v="16"/>
    <x v="16"/>
  </r>
  <r>
    <s v="PROFESOR DE EDUCACION FISICALICEO ABATE MOLINA"/>
    <x v="16"/>
    <x v="16"/>
  </r>
  <r>
    <s v="PROFESOR EDUCACION GENERAL BASICACARLOS SALINAS LAGOS"/>
    <x v="16"/>
    <x v="16"/>
  </r>
  <r>
    <s v="PROFESOR DE HISTORIACOSTANERA"/>
    <x v="16"/>
    <x v="16"/>
  </r>
  <r>
    <s v="PROFESOR EDUCACION GENERAL BASICAESCUELA HERMANO GUIDO GOOSSENS"/>
    <x v="16"/>
    <x v="16"/>
  </r>
  <r>
    <s v="PROFESOR DE HISTORIALICEO ABATE MOLINA"/>
    <x v="16"/>
    <x v="16"/>
  </r>
  <r>
    <s v="PROFESOR DE CASTELLANOLICEO HECTOR PEREZ BIOTT"/>
    <x v="16"/>
    <x v="16"/>
  </r>
  <r>
    <s v="PROFESOR DE CASTELLANOLICEO ABATE MOLINA"/>
    <x v="16"/>
    <x v="16"/>
  </r>
  <r>
    <s v="PROFESORA DE EDUCACION ESPECIAL Y DIFERENCIAL CON MENCION EN RETARDO MENTAL"/>
    <x v="16"/>
    <x v="16"/>
  </r>
  <r>
    <s v="PROFESORA DE EDUCACION ESPECIAL Y DIFERENCIAL"/>
    <x v="16"/>
    <x v="16"/>
  </r>
  <r>
    <s v="PROFESORA DE EDUCACION ESPECIAL Y DIFERENCIALCARLOS TRUPP WANNER"/>
    <x v="16"/>
    <x v="16"/>
  </r>
  <r>
    <s v="PROFESOR DE INGLESBASICA TALCA"/>
    <x v="16"/>
    <x v="16"/>
  </r>
  <r>
    <s v="PROFESORA GENERAL BASICAPROSPERIDAD"/>
    <x v="16"/>
    <x v="16"/>
  </r>
  <r>
    <s v="PROFESOR EDUCACION DIFERENCIALBRILLA EL SOL FELIPE CUBILLOS"/>
    <x v="16"/>
    <x v="16"/>
  </r>
  <r>
    <s v="PROFESORA DE HISTORIA GEOGRAFIA Y CS SOCIALES"/>
    <x v="16"/>
    <x v="16"/>
  </r>
  <r>
    <s v="PROFESORA DE HISTORIA GEOGRAFIA Y CS SOCIALESLICEO TECNICO AMELIA COURBIS"/>
    <x v="16"/>
    <x v="16"/>
  </r>
  <r>
    <s v="PROFESOR EDUCACION GENERAL BASICAJUAN LUIS SANFUENTES"/>
    <x v="16"/>
    <x v="16"/>
  </r>
  <r>
    <s v="PROFESOR DE EDUCACION GENERAL BASICA LICENEN EDUCACION MENCION LENGUAJE Y COMUNICACION"/>
    <x v="16"/>
    <x v="16"/>
  </r>
  <r>
    <s v="PROFESOR DE EDUCACION GENERAL BASICAJOSE ABELARDO NUNEZ"/>
    <x v="16"/>
    <x v="16"/>
  </r>
  <r>
    <s v="PROFESOR GENERAL BASICA CON MENCION TECNOLOGICA"/>
    <x v="16"/>
    <x v="16"/>
  </r>
  <r>
    <s v="PROFESOR DE EDUCACION GENERAL BASICA EN EDUCACION TECNICO MANUAL"/>
    <x v="16"/>
    <x v="16"/>
  </r>
  <r>
    <s v="PROFESOR GENERAL BASICA CON MENCION TECNOLOGICALICEO DE CULTURA Y DIFUSION ARTISTICA"/>
    <x v="16"/>
    <x v="16"/>
  </r>
  <r>
    <s v="PROFESOR DE ESTADO EN ENSENANZA INDUSTRIAL"/>
    <x v="16"/>
    <x v="16"/>
  </r>
  <r>
    <s v="PROFESOR EDUCACION GENERAL BASICA MENCION LENGUAJE"/>
    <x v="16"/>
    <x v="16"/>
  </r>
  <r>
    <s v="PROFESOR EDUCACION GENERAL BASICA MENCION CASTELLANO"/>
    <x v="16"/>
    <x v="16"/>
  </r>
  <r>
    <s v="PROFESOR EDUCACION GENERAL BASICA MENCION LENGUAJEHUILQUILEMU"/>
    <x v="16"/>
    <x v="16"/>
  </r>
  <r>
    <s v="PROFESOR EDUCACION GENERAL BASICALA FLORIDA"/>
    <x v="16"/>
    <x v="16"/>
  </r>
  <r>
    <s v="PROFESORA EDUCACION GENERAL BASICAPROSPERIDAD"/>
    <x v="16"/>
    <x v="16"/>
  </r>
  <r>
    <s v="PROFESOR EDUCACION ESPECIAL Y DIFERENCIADA"/>
    <x v="16"/>
    <x v="16"/>
  </r>
  <r>
    <s v="PROFESOR EDUCACION DIFERENCIALLICEO BICENTENARIO ORIENTE"/>
    <x v="16"/>
    <x v="16"/>
  </r>
  <r>
    <s v="PROFESOR DE HISTORIACOMPLEJO EDUCACIONAL JAVIERA CARRERA"/>
    <x v="16"/>
    <x v="16"/>
  </r>
  <r>
    <s v="PROFESOR DE EDUCACION GENERAL BASICA MENCION LENGUAJE"/>
    <x v="16"/>
    <x v="16"/>
  </r>
  <r>
    <s v="PROFESOR DE EDUCACION GENERAL BASICA MENCION LENGUAJEEL EDEN"/>
    <x v="16"/>
    <x v="16"/>
  </r>
  <r>
    <s v="PROFESOR GENERAL BASICAAURORA DE CHILE"/>
    <x v="16"/>
    <x v="16"/>
  </r>
  <r>
    <s v="PROFESORA DE ESTADO EN EDUCACION FISICAUNO SAN AGUSTIN"/>
    <x v="16"/>
    <x v="16"/>
  </r>
  <r>
    <s v="PROFESOR EDUCACION GENERAL BASICAPANGUILEMO"/>
    <x v="16"/>
    <x v="16"/>
  </r>
  <r>
    <s v="PROFESOR EDUCACION GENERAL BASICAPROSPERIDAD"/>
    <x v="16"/>
    <x v="16"/>
  </r>
  <r>
    <s v="PROFESOR DE ESTADO EN CASTELANO"/>
    <x v="16"/>
    <x v="16"/>
  </r>
  <r>
    <s v="PROFESOR DE CASTELLANOINSTITUTO SUPERIOR DE COMERCIO"/>
    <x v="16"/>
    <x v="16"/>
  </r>
  <r>
    <s v="PROFESORA EN EDUCACION GENERAL BASICAJOSE ABELARDO NUNEZ"/>
    <x v="16"/>
    <x v="16"/>
  </r>
  <r>
    <s v="PROFESOR GENERAL BASICA LICENCIADO EN EDUCACION"/>
    <x v="16"/>
    <x v="16"/>
  </r>
  <r>
    <s v="PROFESOR GENERAL BASICA LICENCIADO EN EDUCACIONPANGUILEMO"/>
    <x v="16"/>
    <x v="16"/>
  </r>
  <r>
    <s v="PROFESORA DE EDUCACION ESPECIAL Y DIFERENCIADA CON MENCION EN TRASTORNOS ESPECIFICOS DEL APRENDIZAJE"/>
    <x v="16"/>
    <x v="16"/>
  </r>
  <r>
    <s v="PROFESOR EDUCACION DIFERENCIALAURORA DE CHILE"/>
    <x v="16"/>
    <x v="16"/>
  </r>
  <r>
    <s v="PROFESOR DE HISTORIA Y GEOGRAFIAJOSE MANUEL BALMACEDA Y FERNANDEZ"/>
    <x v="16"/>
    <x v="16"/>
  </r>
  <r>
    <s v="PROFESOR EDUCACION GENERAL BASICAAURORA DE CHILE"/>
    <x v="16"/>
    <x v="16"/>
  </r>
  <r>
    <s v="PROFESOR DE CASTELLANOLICEO CARLOS CONDELL DE LA HAZA"/>
    <x v="16"/>
    <x v="16"/>
  </r>
  <r>
    <s v="PROFESOR EN EDUCACION TECNOLOGICA"/>
    <x v="16"/>
    <x v="16"/>
  </r>
  <r>
    <s v="PROFESOR EN EDUCACION TECNOLOGICAINSTITUTO SUPERIOR DE COMERCIO"/>
    <x v="16"/>
    <x v="16"/>
  </r>
  <r>
    <s v="PROFESOR GENERAL BASICAJUAN LUIS SANFUENTES"/>
    <x v="16"/>
    <x v="16"/>
  </r>
  <r>
    <s v="PROFESORA EDUCACION GENERAL BASICACARLOS TRUPP WANNER"/>
    <x v="16"/>
    <x v="16"/>
  </r>
  <r>
    <s v="PROFESOR DE INGLESLICEO HECTOR PEREZ BIOTT"/>
    <x v="16"/>
    <x v="16"/>
  </r>
  <r>
    <s v="PROFESOR GENERAL BASICA ESCUELA ANTUPEHUEN EL TABACO"/>
    <x v="16"/>
    <x v="16"/>
  </r>
  <r>
    <s v="PROFESOR DE INGLESLAS AMERICAS"/>
    <x v="16"/>
    <x v="16"/>
  </r>
  <r>
    <s v="PROFESOR DE MUSICAUNO SAN AGUSTIN"/>
    <x v="16"/>
    <x v="16"/>
  </r>
  <r>
    <s v="PROFESOR GENERAL BASICALICEO TECNICO PROFES AULAS DE ESPERANZA"/>
    <x v="16"/>
    <x v="16"/>
  </r>
  <r>
    <s v="PROFESOR DE EDUCACION GENERAL BASICACARLOS SALINAS LAGOS"/>
    <x v="16"/>
    <x v="16"/>
  </r>
  <r>
    <s v="PROFESOR EDUCACION GENERAL BASICALAS ARAUCARIAS"/>
    <x v="16"/>
    <x v="16"/>
  </r>
  <r>
    <s v="PROFESOR DE EDUCACION MEDIA TECNICO PROFESIONALLICEO HECTOR PEREZ BIOTT"/>
    <x v="16"/>
    <x v="16"/>
  </r>
  <r>
    <s v="PROFESOR DE EDUCACION GENERAL BASICAESCUELA HERMANO GUIDO GOOSSENS"/>
    <x v="16"/>
    <x v="16"/>
  </r>
  <r>
    <s v="PROFESOR EDUCACION GENERAL BASICA CARLOS SPANO"/>
    <x v="16"/>
    <x v="16"/>
  </r>
  <r>
    <s v="PROFESOR DE LENGUAJEPSICOLOGO"/>
    <x v="16"/>
    <x v="16"/>
  </r>
  <r>
    <s v="PROFESOR DE ESTADO EN CASTELLANOPROSPERIDAD"/>
    <x v="16"/>
    <x v="16"/>
  </r>
  <r>
    <s v="PROFESOR ESPECIALISTA EN EDUCACION DIFERENCIAL MENCION TRASTORNOS ESPECIFICOS DEL APRENDIZAJE Y DEF"/>
    <x v="16"/>
    <x v="16"/>
  </r>
  <r>
    <s v="PROFESOR Y LICENCIADO EN ARTES PLASTICAS"/>
    <x v="16"/>
    <x v="16"/>
  </r>
  <r>
    <s v="PROFESOR DE ARTES PLASTICAS MENCION PINTURA Y GRABADO"/>
    <x v="16"/>
    <x v="16"/>
  </r>
  <r>
    <s v="PROFESOR DE ARTES PLASTICASLICEO TECNICO AMELIA COURBIS"/>
    <x v="16"/>
    <x v="16"/>
  </r>
  <r>
    <s v="PROFESOR DE LENGUAJE CCP TALCA EL SAUCE"/>
    <x v="16"/>
    <x v="16"/>
  </r>
  <r>
    <s v="PROFESOR DE CASTELLANOLICEO EL SAUCE"/>
    <x v="16"/>
    <x v="16"/>
  </r>
  <r>
    <s v="PROFESOR DE ESTADO DE FISICA"/>
    <x v="16"/>
    <x v="16"/>
  </r>
  <r>
    <s v="PROFESOR DE FISICALICEO ABATE MOLINA"/>
    <x v="16"/>
    <x v="16"/>
  </r>
  <r>
    <s v="PROFESOR DE EDUCACION GENERAL BASICAAURORA DE CHILE"/>
    <x v="16"/>
    <x v="16"/>
  </r>
  <r>
    <s v="PROFESORA DE EDUCACION GENERAL BASICA MENCION LENGUAJE"/>
    <x v="16"/>
    <x v="16"/>
  </r>
  <r>
    <s v="PROFESORA DE EDUCACION GENERAL BASICA MENCION LENGUAJECARLOS TRUPP WANNER"/>
    <x v="16"/>
    <x v="16"/>
  </r>
  <r>
    <s v="PROFESOR DE EDUCACION GENERAL BASICAPROSPERIDAD"/>
    <x v="16"/>
    <x v="16"/>
  </r>
  <r>
    <s v="PROFESOR EDUCACION DIFERENCIALLA FLORIDA"/>
    <x v="16"/>
    <x v="16"/>
  </r>
  <r>
    <s v="PROFESOR DE EDUCACION GENERAL BASICA COMPLEJO EDUCACIONAL JAVIERA CARRERA"/>
    <x v="16"/>
    <x v="16"/>
  </r>
  <r>
    <s v="PROFESORA DE ESTADO EN EDUCACION GENERAL BASICA ESCUELA ANTUPEHUEN EL TABACO"/>
    <x v="16"/>
    <x v="16"/>
  </r>
  <r>
    <s v="PROFESOR DE EDUCACION GENERAL BASICAESPERANZA"/>
    <x v="16"/>
    <x v="16"/>
  </r>
  <r>
    <s v="PROFESOR GENERAL BASICACENTINELA"/>
    <x v="16"/>
    <x v="16"/>
  </r>
  <r>
    <s v="PROFESORA DE HISTORIA GEOGRAFIA Y CIENCIAS SOCIALESLICEO ABATE MOLINA"/>
    <x v="16"/>
    <x v="16"/>
  </r>
  <r>
    <s v="PROFESOR GENERAL BASICACARLOS SALINAS LAGOS"/>
    <x v="16"/>
    <x v="16"/>
  </r>
  <r>
    <s v="PROFESOR DE MATEMATICASINSTITUTO SUPERIOR DE COMERCIO"/>
    <x v="16"/>
    <x v="16"/>
  </r>
  <r>
    <s v="PROFESOR DE EDUCACION GENERAL BASICA MENCION EN ESTUDIO Y COMPRENSION DE LA NATURALEZA"/>
    <x v="16"/>
    <x v="16"/>
  </r>
  <r>
    <s v="PROFESOR EDUCACION GENERAL BASICAJOSE ABELARDO NUNEZ"/>
    <x v="16"/>
    <x v="16"/>
  </r>
  <r>
    <s v="PROFESOR EDUCACION GENERAL BASICACOPERATIVA LIRCAY"/>
    <x v="16"/>
    <x v="16"/>
  </r>
  <r>
    <s v="PROFESOR EDUCACION ESPECIAL Y DIFERENCIADA MENCION EN TRASTORNOS ESPECIFICOS DEL APRENDIZAJE"/>
    <x v="16"/>
    <x v="16"/>
  </r>
  <r>
    <s v="PROFESOR DE CASTELLANOCARLOS SPANO"/>
    <x v="16"/>
    <x v="16"/>
  </r>
  <r>
    <s v="PROFESOR EDUCACION GENERAL BASICA MENCION RELIGION"/>
    <x v="16"/>
    <x v="16"/>
  </r>
  <r>
    <s v="PROFESOR DE EDUCACION TECNOLOGICAESPECIAL IBERIA"/>
    <x v="16"/>
    <x v="16"/>
  </r>
  <r>
    <s v="PROFESORA DE EDUCACION GENERAL BASICA LICENCIADA EN EDUCACION"/>
    <x v="16"/>
    <x v="16"/>
  </r>
  <r>
    <s v="PROFESORA DE EDUCACION GENERAL BASICAJOSE ABELARDO NUNEZ"/>
    <x v="16"/>
    <x v="16"/>
  </r>
  <r>
    <s v="PROFESORA DE ESTADO EN CASTELLANOLICEO MARTA DONOSO ESPEJO"/>
    <x v="16"/>
    <x v="16"/>
  </r>
  <r>
    <s v="PROFESOR EDUCACION GENERAL BASICALAS AMERICAS"/>
    <x v="16"/>
    <x v="16"/>
  </r>
  <r>
    <s v="PROFESOR DE LENGUAJELICEO TECNICO AMELIA COURBIS"/>
    <x v="16"/>
    <x v="16"/>
  </r>
  <r>
    <s v="PROFESOR DE EDUCACION GENERAL BASICAUNO SAN AGUSTIN"/>
    <x v="16"/>
    <x v="16"/>
  </r>
  <r>
    <s v="PROFESOR DEDE EDUCACION FISICA INFANTIL"/>
    <x v="16"/>
    <x v="16"/>
  </r>
  <r>
    <s v="PROFESOR DE EDUCACION FISICA ESCUELA ANTUPEHUEN EL TABACO"/>
    <x v="16"/>
    <x v="16"/>
  </r>
  <r>
    <s v="PROFESOR DE EDUCACION MEDIA TECNICO PROFESIONALLICEO TECNICO PROFES AULAS DE ESPERANZA"/>
    <x v="16"/>
    <x v="16"/>
  </r>
  <r>
    <s v="PROFESOR EDUCACION GENERAL BASICA MENCION CS NATURALES"/>
    <x v="16"/>
    <x v="16"/>
  </r>
  <r>
    <s v="PROFESOR DE EDUCACION GENERAL BASICA MENCION CS NATURALES"/>
    <x v="16"/>
    <x v="16"/>
  </r>
  <r>
    <s v="PROFESOREA DE EDUCACION FISICA"/>
    <x v="16"/>
    <x v="16"/>
  </r>
  <r>
    <s v="PROFESOR EDUCACION GENERAL BASICA LENGUAJE"/>
    <x v="16"/>
    <x v="16"/>
  </r>
  <r>
    <s v="PROFESOR EDUCACION GENERAL BASICA LENGUAJECARLOS SALINAS LAGOS"/>
    <x v="16"/>
    <x v="16"/>
  </r>
  <r>
    <s v="PROFESOR DE EDUCACION FISICA CON MENCION EN ACONDICIONAMIENTO FISICO"/>
    <x v="16"/>
    <x v="16"/>
  </r>
  <r>
    <s v="PROFESOR DE EDUCACION FISICALICEO BICENTENARIO ORIENTE"/>
    <x v="16"/>
    <x v="16"/>
  </r>
  <r>
    <s v="PROFESOR DE ARTES PLASTICASLICEO CARLOS CONDELL DE LA HAZA"/>
    <x v="16"/>
    <x v="16"/>
  </r>
  <r>
    <s v="PROFESOR DE EDUCACION MEDIA TECNICO PROFESIONALCOMPLEJO EDUCACIONAL JAVIERA CARRERA"/>
    <x v="16"/>
    <x v="16"/>
  </r>
  <r>
    <s v="PROFESOR DE HISTORIALICEO INDUSTRIAL SUPERIOR"/>
    <x v="16"/>
    <x v="16"/>
  </r>
  <r>
    <s v="PROFESOR EDUCACION GENERAL BASICAEL CULENAR"/>
    <x v="16"/>
    <x v="16"/>
  </r>
  <r>
    <s v="PROFESOR DE ARTES MUSICALESLICEO DE CULTURA Y DIFUSION ARTISTICA"/>
    <x v="16"/>
    <x v="16"/>
  </r>
  <r>
    <s v="PROFESOR ENSENANZA MEDIA TECNOLOGICA"/>
    <x v="16"/>
    <x v="16"/>
  </r>
  <r>
    <s v="PROFESOR ENSENANZA MEDIA TECNOLOGICALICEO INDUSTRIAL SUPERIOR"/>
    <x v="16"/>
    <x v="16"/>
  </r>
  <r>
    <s v="PROFESORA LICENCIADA EN EDUCACION ESPECIAL Y DIFERENCIADA"/>
    <x v="16"/>
    <x v="16"/>
  </r>
  <r>
    <s v="PROFESOR EDUCACION DIFERENCIALBASICA TALCA"/>
    <x v="16"/>
    <x v="16"/>
  </r>
  <r>
    <s v="PROFESOR EDUCACION GENERAL BASICALICEO EL SAUCE"/>
    <x v="16"/>
    <x v="16"/>
  </r>
  <r>
    <s v="PROFESOR GENERAL BASICA MENCION LENGUAJE"/>
    <x v="16"/>
    <x v="16"/>
  </r>
  <r>
    <s v="PROFESOR GENERAL BASICA MENCION LENGUAJE Y COMUNICACION"/>
    <x v="16"/>
    <x v="16"/>
  </r>
  <r>
    <s v="PROFESOR GENERAL BASICA MENCION LENGUAJEUNO SAN AGUSTIN"/>
    <x v="16"/>
    <x v="16"/>
  </r>
  <r>
    <s v="PROFESOR DE EDUCACION GENERAL BASICABASICA TALCA"/>
    <x v="16"/>
    <x v="16"/>
  </r>
  <r>
    <s v="PROFESOR GENERAL BASICALAS AMERICAS"/>
    <x v="16"/>
    <x v="16"/>
  </r>
  <r>
    <s v="PROFESOR DE EDUCACION TECNOLOGICALICEO INDUSTRIAL SUPERIOR"/>
    <x v="16"/>
    <x v="16"/>
  </r>
  <r>
    <s v="PROFESOR DE ESTADO DE INGLESLICEO DE CULTURA Y DIFUSION ARTISTICA"/>
    <x v="16"/>
    <x v="16"/>
  </r>
  <r>
    <s v="PROFESOR DE BIOLOGIA Y CIENCIASJOSE MANUEL BALMACEDA Y FERNANDEZ"/>
    <x v="16"/>
    <x v="16"/>
  </r>
  <r>
    <s v="PROFESOR EM TECNICO PROFESIONAL"/>
    <x v="16"/>
    <x v="16"/>
  </r>
  <r>
    <s v="PROFESOR EM TECNICO PROFESIONALLICEO INDUSTRIAL SUPERIOR"/>
    <x v="16"/>
    <x v="16"/>
  </r>
  <r>
    <s v="PROFESOR GENERAL BASICASAN MIGUEL"/>
    <x v="16"/>
    <x v="16"/>
  </r>
  <r>
    <s v="PROFESOR GENERAL BASICAESPERANZA"/>
    <x v="16"/>
    <x v="16"/>
  </r>
  <r>
    <s v="PROFESOR EDUCACION GENERAL BASICAESPERANZA"/>
    <x v="16"/>
    <x v="16"/>
  </r>
  <r>
    <s v="PROFESOR DE ESTADO EN ESENANZA MEDIA TECNOLOGICA"/>
    <x v="16"/>
    <x v="16"/>
  </r>
  <r>
    <s v="PROFESOR DE MATEMATICASLICEO TECNICO AMELIA COURBIS"/>
    <x v="16"/>
    <x v="16"/>
  </r>
  <r>
    <s v="PROFESOR DE ARTES PLASTICASLICEO ABATE MOLINA"/>
    <x v="16"/>
    <x v="16"/>
  </r>
  <r>
    <s v="PROFESORA GENERAL BASICAAURORA DE CHILE"/>
    <x v="16"/>
    <x v="16"/>
  </r>
  <r>
    <s v="PROFESOR DE HISTORIA Y GEOGRAFIACOSTANERA"/>
    <x v="16"/>
    <x v="16"/>
  </r>
  <r>
    <s v="PROFESORA DE EDUCACION ESPECIAL Y DIFERENCIADA CON MENCION EN RETARDO MENTAL"/>
    <x v="16"/>
    <x v="16"/>
  </r>
  <r>
    <s v="PROFESOR EDUCACION DIFERENCIALCARLOS SPANO"/>
    <x v="16"/>
    <x v="16"/>
  </r>
  <r>
    <s v="PROFESOR DE EDUCACION GENERAL BASICA MENCION CIENCIAS"/>
    <x v="16"/>
    <x v="16"/>
  </r>
  <r>
    <s v="PROFESOR EDUCACION GENERAL BASICAUNO SAN AGUSTIN"/>
    <x v="16"/>
    <x v="16"/>
  </r>
  <r>
    <s v="PROFESORA DE ESTADO EN CASTELLANOLICEO BICENTENARIO ORIENTE"/>
    <x v="16"/>
    <x v="16"/>
  </r>
  <r>
    <s v="PROFESORA DE EDUCACION DIFERENCIALJUAN LUIS SANFUENTES"/>
    <x v="16"/>
    <x v="16"/>
  </r>
  <r>
    <s v="PROFESOR GENERAL BASICALA FLORIDA"/>
    <x v="16"/>
    <x v="16"/>
  </r>
  <r>
    <s v="PROFESOR EDUCACION TECNOLOGICALICEO INDUSTRIAL SUPERIOR"/>
    <x v="16"/>
    <x v="16"/>
  </r>
  <r>
    <s v="PROFESORA DE INGLESLICEO TECNICO AMELIA COURBIS"/>
    <x v="16"/>
    <x v="16"/>
  </r>
  <r>
    <s v="PROFESOR DE ENSENANZA MEDIA EN EDUCACION TECNOLOGICA"/>
    <x v="16"/>
    <x v="16"/>
  </r>
  <r>
    <s v="PROFESOR DE MATEMATICASLICEO TECNICO PROFES AULAS DE ESPERANZA"/>
    <x v="16"/>
    <x v="16"/>
  </r>
  <r>
    <s v="PROFESOR ARTES PLASTICAS"/>
    <x v="16"/>
    <x v="16"/>
  </r>
  <r>
    <s v="PROFESOR DE ESTADO EN ARTES PLASTICASLICEO DE CULTURA Y DIFUSION ARTISTICA"/>
    <x v="16"/>
    <x v="16"/>
  </r>
  <r>
    <s v="PROFESOR DE ESTADO EN ARTES PLASTICASINSTITUTO SUPERIOR DE COMERCIO"/>
    <x v="16"/>
    <x v="16"/>
  </r>
  <r>
    <s v="PROFESORA DE EDUCACION FISICAJUAN LUIS SANFUENTES"/>
    <x v="16"/>
    <x v="16"/>
  </r>
  <r>
    <s v="PROFESOR EDUCACION DIFERENCIALEL CULENAR"/>
    <x v="16"/>
    <x v="16"/>
  </r>
  <r>
    <s v="PROFESOR DE EDUCACION GENERAL BASICA CON MENCION EN EDUCACION TECNICO MANUAL"/>
    <x v="16"/>
    <x v="16"/>
  </r>
  <r>
    <s v="PROFESORA DE EDUCACION GENERAL BASICAAURORA DE CHILE"/>
    <x v="16"/>
    <x v="16"/>
  </r>
  <r>
    <s v="PROFESOR DE BIOLOGIA Y CIENCIASLICEO MARTA DONOSO ESPEJO"/>
    <x v="16"/>
    <x v="16"/>
  </r>
  <r>
    <s v="PROFESOR DE CASTELLANOLICEO INDUSTRIAL SUPERIOR"/>
    <x v="16"/>
    <x v="16"/>
  </r>
  <r>
    <s v="PROFESOR GENERAL BASICACOSTANERA"/>
    <x v="16"/>
    <x v="16"/>
  </r>
  <r>
    <s v="PROFESOR DE ESTADO EN ENSENANZA MEDIA EDUCACION TECNOLOGICA"/>
    <x v="16"/>
    <x v="16"/>
  </r>
  <r>
    <s v="PROFESOR DE EDUCACION TECNOLOGICAINSTITUTO SUPERIOR DE COMERCIO"/>
    <x v="16"/>
    <x v="16"/>
  </r>
  <r>
    <s v="PROFESOR DE EDUCACION FISICA CON MENCION EN PSICOMOTRICIDAD"/>
    <x v="16"/>
    <x v="16"/>
  </r>
  <r>
    <s v="PROFESOR DE EDUCACION FISICACOPERATIVA LIRCAY"/>
    <x v="16"/>
    <x v="16"/>
  </r>
  <r>
    <s v="PROFESORA GENERAL BASICACARLOS SALINAS LAGOS"/>
    <x v="16"/>
    <x v="16"/>
  </r>
  <r>
    <s v="PROFESOR EDUCACION DIFERENCIALESPECIAL ESPANA"/>
    <x v="16"/>
    <x v="16"/>
  </r>
  <r>
    <s v="PROFESOR DE MATEMATICA Y COMPUTACIONLICEO EL SAUCE"/>
    <x v="16"/>
    <x v="16"/>
  </r>
  <r>
    <s v="PROFESOR DE ESTADO EN ARTES PLASTICAS MENCION PUBLICIDAD"/>
    <x v="16"/>
    <x v="16"/>
  </r>
  <r>
    <s v="PROFESORA DE LENGUA Y LITERATURA"/>
    <x v="16"/>
    <x v="16"/>
  </r>
  <r>
    <s v="PROFESORA DE LENGUA Y LITERATURALICEO ABATE MOLINA"/>
    <x v="16"/>
    <x v="16"/>
  </r>
  <r>
    <s v="PROFESOR GENERAL BASICO"/>
    <x v="16"/>
    <x v="16"/>
  </r>
  <r>
    <s v="PROFESOR EDUCACION FISICAESPERANZA"/>
    <x v="16"/>
    <x v="16"/>
  </r>
  <r>
    <s v="PROFESOR GENERAL BASICAHUILQUILEMU"/>
    <x v="16"/>
    <x v="16"/>
  </r>
  <r>
    <s v="PROFESOR DE EDUCACION GENERAL BASICA MENCION EN EDUCACION MATEMATICACOMPLEJO EDUCACIONAL JAVIERA C"/>
    <x v="16"/>
    <x v="16"/>
  </r>
  <r>
    <s v="PROFESORA DE EDUCACION BASICALAS ARAUCARIAS"/>
    <x v="16"/>
    <x v="16"/>
  </r>
  <r>
    <s v="PROFESOR EN ARTES PLASTICAS"/>
    <x v="16"/>
    <x v="16"/>
  </r>
  <r>
    <s v="PROFESOR DE EDUCACION GENERAL BASICAEL CULENAR"/>
    <x v="16"/>
    <x v="16"/>
  </r>
  <r>
    <s v="PROFESOR GENERAL BASICAEL CULENAR"/>
    <x v="16"/>
    <x v="16"/>
  </r>
  <r>
    <s v="PROFESOR EDUCACION GENERAL BASICA MENCION MATEMATICAS ESCUELA ANTUPEHUEN EL TABACO"/>
    <x v="16"/>
    <x v="16"/>
  </r>
  <r>
    <s v="PROFESOR DE EDUCACION FISICALICEO INDUSTRIAL SUPERIOR"/>
    <x v="16"/>
    <x v="16"/>
  </r>
  <r>
    <s v="PROFESOR GENERAL BASICAPANGUILEMO"/>
    <x v="16"/>
    <x v="16"/>
  </r>
  <r>
    <s v="PROFESOR DE ESTADO HISTORIA Y GEOGRAFIA"/>
    <x v="16"/>
    <x v="16"/>
  </r>
  <r>
    <s v="PROFESOR DE HISTORIA Y GEOGRAFIALICEO TECNICO AMELIA COURBIS"/>
    <x v="16"/>
    <x v="16"/>
  </r>
  <r>
    <s v="PROFESOR DE MATEMATICASLICEO MARTA DONOSO ESPEJO"/>
    <x v="16"/>
    <x v="16"/>
  </r>
  <r>
    <s v="PROFESOR EDUCACION GENERAL BASICACOMPLEJO EDUCACIONAL JAVIERA CARRERA"/>
    <x v="16"/>
    <x v="16"/>
  </r>
  <r>
    <s v="PROFESOR EDUCACION GENERAL BASICABASICA TALCA"/>
    <x v="16"/>
    <x v="16"/>
  </r>
  <r>
    <s v="PROFESORA DE EDUC GRAL BASICABRILLA EL SOL FELIPE CUBILLOS"/>
    <x v="16"/>
    <x v="16"/>
  </r>
  <r>
    <s v="PROFESOR GENERAL BASICA LENGUAJE"/>
    <x v="16"/>
    <x v="16"/>
  </r>
  <r>
    <s v="PROFESOR GENERAL BASICA LENGUAJECARLOS SALINAS LAGOS"/>
    <x v="16"/>
    <x v="16"/>
  </r>
  <r>
    <s v="PROFESOR DE QUIMICA Y CIENCIAS"/>
    <x v="16"/>
    <x v="16"/>
  </r>
  <r>
    <s v="PROFESOR DE ESTADO EN MATEMATICALICEO MARTA DONOSO ESPEJO"/>
    <x v="16"/>
    <x v="16"/>
  </r>
  <r>
    <s v="PROFESOR EDUCACION GENERAL BASICA MENCION TECNICO MANUAL"/>
    <x v="16"/>
    <x v="16"/>
  </r>
  <r>
    <s v="PROFESOR DE EDUCACION GENERAL BASICA CON MENCION EN EDUCACION TECNICO MANUAL ESCUELA ANTUPEHUEN E"/>
    <x v="16"/>
    <x v="16"/>
  </r>
  <r>
    <s v="PROFESOR DE EDUCACION GENERAL BASICACOPERATIVA LIRCAY"/>
    <x v="16"/>
    <x v="16"/>
  </r>
  <r>
    <s v="PROFESORA DE EDUCACION GENERAL BASICAEL EDEN"/>
    <x v="16"/>
    <x v="16"/>
  </r>
  <r>
    <s v="PROFESOR DE HISTORIALICEO TECNICO AMELIA COURBIS"/>
    <x v="16"/>
    <x v="16"/>
  </r>
  <r>
    <s v="PROFESOR EDUCACION ESPECIAL Y DIFERENCIADA CON MENCION EN RETARDO MENTAL"/>
    <x v="16"/>
    <x v="16"/>
  </r>
  <r>
    <s v="PROFESOR EDUCACION DIFERENCIALJOSE MANUEL BALMACEDA Y FERNANDEZ"/>
    <x v="16"/>
    <x v="16"/>
  </r>
  <r>
    <s v="PROFESOR EDUCACION GENERAL BASICA MENCION MATEMATICASBASICA TALCA"/>
    <x v="16"/>
    <x v="16"/>
  </r>
  <r>
    <s v="PROFESOR DE INGLES PSICOLOGIA"/>
    <x v="16"/>
    <x v="16"/>
  </r>
  <r>
    <s v="PROFESORA DE ESTADO EN INGLESLICEO INDUSTRIAL SUPERIOR"/>
    <x v="16"/>
    <x v="16"/>
  </r>
  <r>
    <s v="PROFESOR DE HISTORIA Y GEOGRAFIALICEO DE CULTURA Y DIFUSION ARTISTICA"/>
    <x v="16"/>
    <x v="16"/>
  </r>
  <r>
    <s v="PROFESORA DE ESTADO EN ARTES PLASTICASLICEO BICENTENARIO DIEGO PORTALES"/>
    <x v="16"/>
    <x v="16"/>
  </r>
  <r>
    <s v="PROFESOR DE FISICA Y MATEMATICA"/>
    <x v="16"/>
    <x v="16"/>
  </r>
  <r>
    <s v="PROFESOR DE ESTADO EN FISICA Y MATEMATICASINSTITUTO SUPERIOR DE COMERCIO"/>
    <x v="16"/>
    <x v="16"/>
  </r>
  <r>
    <s v="PROFESORA DE ESTADO EN INGLESAUTODEPROE"/>
    <x v="16"/>
    <x v="16"/>
  </r>
  <r>
    <s v="PROFESOR DE INGLESAUTORDEPROE"/>
    <x v="16"/>
    <x v="16"/>
  </r>
  <r>
    <s v="PROFESORA DE ESTADO EN INGLESAUTODEPROELICEO DE CULTURA Y DIFUSION ARTISTICA"/>
    <x v="16"/>
    <x v="16"/>
  </r>
  <r>
    <s v="PROFESORA DE EDUCACION MEDIA TECNICO PROFESIONAL"/>
    <x v="16"/>
    <x v="16"/>
  </r>
  <r>
    <s v="PROFESOR EDUCACION MEDIA TECNICO PROFESIONAL"/>
    <x v="16"/>
    <x v="16"/>
  </r>
  <r>
    <s v="PROFESOR EDUCACION MEDIA TECNICO PROFESIONALLICEO DE CULTURA Y DIFUSION ARTISTICA"/>
    <x v="16"/>
    <x v="16"/>
  </r>
  <r>
    <s v="PROFESOR DE CASTELLANOLICEO DE CULTURA Y DIFUSION ARTISTICA"/>
    <x v="16"/>
    <x v="16"/>
  </r>
  <r>
    <s v="PROFESOR DE INGLESLICEO ABATE MOLINA"/>
    <x v="16"/>
    <x v="16"/>
  </r>
  <r>
    <s v="PROFESOR EDUCACION GENERAL BASICA MENCION MATEMATICASESCUELA HERMANO GUIDO GOOSSENS"/>
    <x v="16"/>
    <x v="16"/>
  </r>
  <r>
    <s v="PROFESORA DE EDUCACION FISICA CON MENCION EN ADULTO MAYOR"/>
    <x v="16"/>
    <x v="16"/>
  </r>
  <r>
    <s v="PROFESOR DE EDUCACION FISICALAS AMERICAS"/>
    <x v="16"/>
    <x v="16"/>
  </r>
  <r>
    <s v="PROFESOR DE EDUCACION GENERAL BASICA ESCUELA ANTUPEHUEN EL TABACO"/>
    <x v="16"/>
    <x v="16"/>
  </r>
  <r>
    <s v="PROFESOR DE MATEMATICAS AMELIA COURBIS JAVIERA CARRERA"/>
    <x v="16"/>
    <x v="16"/>
  </r>
  <r>
    <s v="PROFESOR DE FISICA Y MATEMATICASLICEO CARLOS CONDELL DE LA HAZA"/>
    <x v="16"/>
    <x v="16"/>
  </r>
  <r>
    <s v="PROFESORA EDUCACION GENERAL BASICALAS AMERICAS"/>
    <x v="16"/>
    <x v="16"/>
  </r>
  <r>
    <s v="PROFESOR DE EDUCACION ESPECIAL Y DIFERENCIADA CON MENCION EN RETARDO MENTAL"/>
    <x v="16"/>
    <x v="16"/>
  </r>
  <r>
    <s v="PROFESOR DE EDUCACION ESPECIAL Y DIFERENCIADACOMPLEJO EDUC JAVIERA CARRERA"/>
    <x v="16"/>
    <x v="16"/>
  </r>
  <r>
    <s v="PROFESOR EDUCACION GENERAL BASICA LICEO HECTOR PEREZ BIOTT"/>
    <x v="16"/>
    <x v="16"/>
  </r>
  <r>
    <s v="PROFESOR DE ESTADO DE ENSENANZA MEDIA EN EDUCACION TECNOLOGICA"/>
    <x v="16"/>
    <x v="16"/>
  </r>
  <r>
    <s v="PROFESORA DE EDUCACION GENERAL BASICALICEO MARTA DONOSO ESPEJO"/>
    <x v="16"/>
    <x v="16"/>
  </r>
  <r>
    <s v="PROFESOR DE EDUCACION FISICAINSTITUTO SUPERIOR DE COMERCIO"/>
    <x v="16"/>
    <x v="16"/>
  </r>
  <r>
    <s v="PROFESOR DE EDUCACION FISICALICEO TECNICO AMELIA COURBIS"/>
    <x v="16"/>
    <x v="16"/>
  </r>
  <r>
    <s v="PROFESOR DE EDUCACION FISICALICEO MARTA DONOSO ESPEJO"/>
    <x v="16"/>
    <x v="16"/>
  </r>
  <r>
    <s v="PROFESORA DE EDUCACION GENERAL BASICAEL ORIENTE"/>
    <x v="16"/>
    <x v="16"/>
  </r>
  <r>
    <s v="PROFESOR DE QUIMICALICEO ABATE MOLINA"/>
    <x v="16"/>
    <x v="16"/>
  </r>
  <r>
    <s v="PROFESOR DE EDUCACION FISICAAURORA DE CHILE"/>
    <x v="16"/>
    <x v="16"/>
  </r>
  <r>
    <s v="PROFESOR DE EDUCACION GENERAL BASICA CON MENCION EN LENGUAJE"/>
    <x v="16"/>
    <x v="16"/>
  </r>
  <r>
    <s v="PROFESOR EDUCACION GENERAL BASICAEL EDEN"/>
    <x v="16"/>
    <x v="16"/>
  </r>
  <r>
    <s v="PROFESOR GENERAL BASICAEDUCACION DIFERENCIAL"/>
    <x v="16"/>
    <x v="16"/>
  </r>
  <r>
    <s v="PROFESOR GENERAL BASICAEDUCACION DIFERENCIALPANGUILEMO"/>
    <x v="16"/>
    <x v="16"/>
  </r>
  <r>
    <s v="PROFESOR DE BIOLOGIA Y CIENCIASINSTITUTO SUPERIOR DE COMERCIO"/>
    <x v="16"/>
    <x v="16"/>
  </r>
  <r>
    <s v="PROFESORA EDUCACION ESPECIAL Y DIFERENCIADA"/>
    <x v="16"/>
    <x v="16"/>
  </r>
  <r>
    <s v="PROFESOR EDUCACION DIFERENCIALCOSTANERA"/>
    <x v="16"/>
    <x v="16"/>
  </r>
  <r>
    <s v="PROFESOR DE HISTORIA Y GEOGRAFIACARLOS SALINAS LAGOS"/>
    <x v="16"/>
    <x v="16"/>
  </r>
  <r>
    <s v="PROFESORA GENERAL BASICACOMPLEJO EDUCACIONAL JAVIERA CARRERA"/>
    <x v="16"/>
    <x v="16"/>
  </r>
  <r>
    <s v="PROFESOR DE EDUCACION FISICA LICEO DE CULTURA Y DIFUSION ARTISTICA"/>
    <x v="16"/>
    <x v="16"/>
  </r>
  <r>
    <s v="PROFESORA GENERAL BASICAESPERANZA"/>
    <x v="16"/>
    <x v="16"/>
  </r>
  <r>
    <s v="PROFESOR GENERAL BASICAPROSPERIDAD"/>
    <x v="16"/>
    <x v="16"/>
  </r>
  <r>
    <s v="PROFESOR EDUCACION FISICAEL EDEN"/>
    <x v="16"/>
    <x v="16"/>
  </r>
  <r>
    <s v="PROFESOR EDUCACION GENERAL BASICA MENCION INGLESJUAN LUIS SANFUENTES"/>
    <x v="16"/>
    <x v="16"/>
  </r>
  <r>
    <s v="PROFESORA DE ESTADO EN HISTORIA Y GEOGRAFIALAS AMERICAS"/>
    <x v="16"/>
    <x v="16"/>
  </r>
  <r>
    <s v="PROFESOR EDUCACION DIFERENCIALVINA PURISIMA"/>
    <x v="16"/>
    <x v="16"/>
  </r>
  <r>
    <s v="PROFESOR BASICA DIFERENCIALCARLOS SALINAS LAGOS"/>
    <x v="16"/>
    <x v="16"/>
  </r>
  <r>
    <s v="PROFESOR GENERAL BASICAINSTITUTO SUPERIOR DE COMERCIO"/>
    <x v="16"/>
    <x v="16"/>
  </r>
  <r>
    <s v="PROFESOR EDUCACION GENERAL BASICACARLOS TRUPP WANNER"/>
    <x v="16"/>
    <x v="16"/>
  </r>
  <r>
    <s v="PROFESOR EDUCACION GENERAL BASICAVINA PURISIMA"/>
    <x v="16"/>
    <x v="16"/>
  </r>
  <r>
    <s v="PROFESORA DE ESTADO ESPECIALISTAS EN EDUCACION DIFERENCIAL"/>
    <x v="16"/>
    <x v="16"/>
  </r>
  <r>
    <s v="PROFESORA DE ESTADO EN EDUCACION DIFERENCIAL CON TRASTORNOS DE LA VISION"/>
    <x v="16"/>
    <x v="16"/>
  </r>
  <r>
    <s v="PROFESOR DE ESTADO ESPECIALISTA EDUCACION DIFERENCIAL MENCION DE LA VISION"/>
    <x v="16"/>
    <x v="16"/>
  </r>
  <r>
    <s v="PROFESORA DE ESTADO ESPECIALISTAS EN EDUCACION DIFERENCIALLICEO ABATE MOLINA"/>
    <x v="16"/>
    <x v="16"/>
  </r>
  <r>
    <s v="PROFESOR DE LENGUAJEINSTITUTO SUPERIOR DE COMERCIO"/>
    <x v="16"/>
    <x v="16"/>
  </r>
  <r>
    <s v="PROFESOR DE EDUCACION GENERAL BASICALICEO CARLOS CONDELL DE LA HAZA"/>
    <x v="16"/>
    <x v="16"/>
  </r>
  <r>
    <s v="PROFESOR DE ESTADO EN CASTELLANOLICEO CARLOS CONDELL DE LA HAZA"/>
    <x v="16"/>
    <x v="16"/>
  </r>
  <r>
    <s v="PROFESOR EDUCACION DIFERENCIAL CON MENCION EN TRANSTORNOS DEL APRENDIZAJE"/>
    <x v="16"/>
    <x v="16"/>
  </r>
  <r>
    <s v="PROFESOR EDUCACION DIFERENCIALLICEO TECNICO AMELIA CURBIS"/>
    <x v="16"/>
    <x v="16"/>
  </r>
  <r>
    <s v="PROFESOR DE EDUCACION MUSICALLICEO BICENTENARIO ORIENTE"/>
    <x v="16"/>
    <x v="16"/>
  </r>
  <r>
    <s v="PROFESOR EDUCACION GENERAL BASICA ESCUELA ANTUPEHUEN EL TABACO"/>
    <x v="16"/>
    <x v="16"/>
  </r>
  <r>
    <s v="PROFESOR ENSENANZA MEDIA EN EDUACCAION TECNOLOGICA"/>
    <x v="16"/>
    <x v="16"/>
  </r>
  <r>
    <s v="PROFESOR ENSENANZA MEDIA TECNOLOGICALICEO TECNICO AMELIA COURBIS"/>
    <x v="16"/>
    <x v="16"/>
  </r>
  <r>
    <s v="PROFESOR DE ENSENANZA MEDIA TECNICO PROFESIONAL"/>
    <x v="16"/>
    <x v="16"/>
  </r>
  <r>
    <s v="PROFESOR DE ENSENANZA MEDIA TECNICO PROFESIONALLICEO ABATE MOLINA"/>
    <x v="16"/>
    <x v="16"/>
  </r>
  <r>
    <s v="PROFESOR DE HISTORIALICEO DE CULTURA Y DIFUSION ARTISTICA"/>
    <x v="16"/>
    <x v="16"/>
  </r>
  <r>
    <s v="PROFESOR EDUCACION GENERAL BASICALICEO TECNICO PROFES AULAS DE ESPERANZA"/>
    <x v="16"/>
    <x v="16"/>
  </r>
  <r>
    <s v="PROFESOR DE EDUCACION GENERAL BASICAVINA PURISIMA"/>
    <x v="16"/>
    <x v="16"/>
  </r>
  <r>
    <s v="PROFESORA EDUCACION ESPECIAL Y DIFERENCIAL"/>
    <x v="16"/>
    <x v="16"/>
  </r>
  <r>
    <s v="PROFESOR EDUCACION DIFERENCIALLAS AMERICAS"/>
    <x v="16"/>
    <x v="16"/>
  </r>
  <r>
    <s v="PROFESOR DE EDUCACION ESPECIAL Y DIFERENCIADA CON MENCION EN TEA"/>
    <x v="16"/>
    <x v="16"/>
  </r>
  <r>
    <s v="PROFESOR DE HISTORIALICEO BICENTENARIO ORIENTE"/>
    <x v="16"/>
    <x v="16"/>
  </r>
  <r>
    <s v="PROFESOR DE FISICA Y MATEMATICASCOMPLEJO EDUCACIONAL JAVIERA CARRERA"/>
    <x v="16"/>
    <x v="16"/>
  </r>
  <r>
    <s v="PROFESOR DE EDUCACION GENERAL BASICALICEO EL SAUCE"/>
    <x v="16"/>
    <x v="16"/>
  </r>
  <r>
    <s v="PROFESOR DE ARTES PLASTICASCOMPLEJO EDUCACIONAL JAVIERA CARRERA"/>
    <x v="16"/>
    <x v="16"/>
  </r>
  <r>
    <s v="PROFESOR DE EDUCACION MUSICAL GENERAL BASICA"/>
    <x v="16"/>
    <x v="16"/>
  </r>
  <r>
    <s v="PROFESORA GENERAL BASICAJUAN LUIS SANFUENTES"/>
    <x v="16"/>
    <x v="16"/>
  </r>
  <r>
    <s v="PROFESOR DE EDUCACION FISICABRILLA EL SOL FELIPE CUBILLOS"/>
    <x v="16"/>
    <x v="16"/>
  </r>
  <r>
    <s v="PROFESOR EDUCACION GENERAL BASICALICEO MARTA DONOSO ESPEJO"/>
    <x v="16"/>
    <x v="16"/>
  </r>
  <r>
    <s v="PROFESOR DE ESTADO EN CASTELLANOLICEO ABATE MOLINA"/>
    <x v="16"/>
    <x v="16"/>
  </r>
  <r>
    <s v="PROFESORA GENERLA BASICA"/>
    <x v="16"/>
    <x v="16"/>
  </r>
  <r>
    <s v="PROFESORA GENERLA BASICALICEO EL SAUCE"/>
    <x v="16"/>
    <x v="16"/>
  </r>
  <r>
    <s v="PROFESORA EDUCACION GENERAL BASICASAN MIGUEL"/>
    <x v="16"/>
    <x v="16"/>
  </r>
  <r>
    <s v="PROFESOR DE QUIMICA Y CIENCIASINSTITUTO SUPERIOR DE COMERCIO"/>
    <x v="16"/>
    <x v="16"/>
  </r>
  <r>
    <s v="PROFESOR EDUCACION GENERAL BASICA POSTITULO DIFERENCIAL"/>
    <x v="16"/>
    <x v="16"/>
  </r>
  <r>
    <s v="PROFESOR EDUCACION GENERAL BASICA POSTITULO DIFERENCIALESCUELA HERMANO GUIDO GOOSSENS"/>
    <x v="16"/>
    <x v="16"/>
  </r>
  <r>
    <s v="PROFESOR DE ESTADO EN HISTORIA GEOGRAFIA Y CS SOCIALES"/>
    <x v="16"/>
    <x v="16"/>
  </r>
  <r>
    <s v="PROFESOR DE ESTADO EN HISTORIA GEOGRAFIA Y CS SOCIALESLICEO BICENTENARIO ORIENTE"/>
    <x v="16"/>
    <x v="16"/>
  </r>
  <r>
    <s v="PROFESOR DE CASTELLANOCOSTANERA"/>
    <x v="16"/>
    <x v="16"/>
  </r>
  <r>
    <s v="PROFESOR EDUCACION GENERAL BASICA EDUCADORA DE PARVULOS"/>
    <x v="16"/>
    <x v="16"/>
  </r>
  <r>
    <s v="PROFESOR DE EDUCACION MEDIA TECNICO PROFESIONALINSTITUTO SUPERIOR DE COMERCIO"/>
    <x v="16"/>
    <x v="16"/>
  </r>
  <r>
    <s v="PROFESOR EN ARTES PLASTICASLICEO INDUSTRIAL SUPERIOR"/>
    <x v="16"/>
    <x v="16"/>
  </r>
  <r>
    <s v="PROFESOR DE EDUCACION DIFERENCIALLICEO EL SAUCE"/>
    <x v="16"/>
    <x v="16"/>
  </r>
  <r>
    <s v="PROFESORA DE EDUCACION FISICAPANGUILEMO"/>
    <x v="16"/>
    <x v="16"/>
  </r>
  <r>
    <s v="PROFESORA DE FILOSFIA Y RELIGION"/>
    <x v="16"/>
    <x v="16"/>
  </r>
  <r>
    <s v="PROFESOR DER LENGUAJE"/>
    <x v="16"/>
    <x v="16"/>
  </r>
  <r>
    <s v="PROFESORA DE FILOSOIA Y RELIGION"/>
    <x v="16"/>
    <x v="16"/>
  </r>
  <r>
    <s v="PROFESORA DE EDUCACION GENERAL BASICACARLOS SALINAS LAGOS"/>
    <x v="16"/>
    <x v="16"/>
  </r>
  <r>
    <s v="PROFESOR DE EDUCACION FISICAJOSE MANUEL BALMACEDA Y FERNANDEZ"/>
    <x v="16"/>
    <x v="16"/>
  </r>
  <r>
    <s v="PROFESOR EDUCACION GENERAL BASICA MENCION CS SOCIALES"/>
    <x v="16"/>
    <x v="16"/>
  </r>
  <r>
    <s v="PROFESOR DE FRANCESLICEO MARTA DONOSO ESPEJO"/>
    <x v="16"/>
    <x v="16"/>
  </r>
  <r>
    <s v="PROFESOR EDUCACION GENERAL BASICAVILLA LA PAZ"/>
    <x v="16"/>
    <x v="16"/>
  </r>
  <r>
    <s v="PROFESOR EDUCACION DIFERENCIALLICEO DE CULTURA Y DIFUSION ARTISTICA"/>
    <x v="16"/>
    <x v="16"/>
  </r>
  <r>
    <s v="PROFESOR DE ESTADO EN BIOLOGIA Y CIENCIASLICEO CARLOS CONDELL DE LA HAZA"/>
    <x v="16"/>
    <x v="16"/>
  </r>
  <r>
    <s v="PROFESOR DE RELIGION PARA LA ENSENANZA MEDIA"/>
    <x v="16"/>
    <x v="16"/>
  </r>
  <r>
    <s v="PROFESOR DE RELIGION PARA LA EDUCACION MEDIA"/>
    <x v="16"/>
    <x v="16"/>
  </r>
  <r>
    <s v="PROFESOR DE CIENCIAS CON MENCION QUIMICA"/>
    <x v="16"/>
    <x v="16"/>
  </r>
  <r>
    <s v="PROFESOR DE CIENCIAS MENCION QUIMICA"/>
    <x v="16"/>
    <x v="16"/>
  </r>
  <r>
    <s v="PROFESOR DE CIENCIAS MENCION QUIMICALICEO DE CULTURA Y DIFUSION ARTISTICA"/>
    <x v="16"/>
    <x v="16"/>
  </r>
  <r>
    <s v="PROFESOR DE EDUCACION MUSICALLICEO DE CULTURA Y DIFUSION ARTISTICA"/>
    <x v="16"/>
    <x v="16"/>
  </r>
  <r>
    <s v="PROFESOR DE ESTASDO EN HISTORIA Y GEOGRAFIA"/>
    <x v="16"/>
    <x v="16"/>
  </r>
  <r>
    <s v="PROFESOR DE ESTADO EN MATEMATICA Y FISICALICEO ABATE MOLINA"/>
    <x v="16"/>
    <x v="16"/>
  </r>
  <r>
    <s v="PROFESOR DE MATEMATICAS Y FISICALICEO INDUSTRIAL SUPERIOR"/>
    <x v="16"/>
    <x v="16"/>
  </r>
  <r>
    <s v="PROFESORA DE EDUCACION ESPECIAL Y DIFERENCIALLORENZO VAROLI"/>
    <x v="16"/>
    <x v="16"/>
  </r>
  <r>
    <s v="PROFESOR DE ESTADO EN FISICA Y MATEMATICASLICEO INDUSTRIAL SUPERIOR"/>
    <x v="16"/>
    <x v="16"/>
  </r>
  <r>
    <s v="PROFESOR EDUCACION ESPECIAL Y DIFERENCIADA CON MENCION EN TRASTORNO ESPECIFICOS DEL APRENDIZAJE"/>
    <x v="16"/>
    <x v="16"/>
  </r>
  <r>
    <s v="PROFESOR EDUCACION DIFERENCIALEL ORIENTE"/>
    <x v="16"/>
    <x v="16"/>
  </r>
  <r>
    <s v="PROFESOR DE ESTADO EN BIOLOGIA Y CIENCIASLICEO HECTOR PEREZ BIOTT"/>
    <x v="16"/>
    <x v="16"/>
  </r>
  <r>
    <s v="PROFESOR DE EDUCACION FISICA CARLOS SALINAS LAGOS"/>
    <x v="16"/>
    <x v="16"/>
  </r>
  <r>
    <s v="PROFESOR DE EDUCACION GENERAL BASICAHUILQUILEMU"/>
    <x v="16"/>
    <x v="16"/>
  </r>
  <r>
    <s v="PROFESOR DE EDUCACION ESPECIAL Y DIFERENCIAL CON MENCION EN RETARDO MENTAL"/>
    <x v="16"/>
    <x v="16"/>
  </r>
  <r>
    <s v="PROFESOR EDUCACION DIFERENCIALPROSPERIDAD"/>
    <x v="16"/>
    <x v="16"/>
  </r>
  <r>
    <s v="PROFESOR DE EDUCACION TECNOLOGICALICEO CARLOS CONDELL DE LA HAZA"/>
    <x v="16"/>
    <x v="16"/>
  </r>
  <r>
    <s v="PROFESOR EDUCACION GENERAL BASICACOSTANERA"/>
    <x v="16"/>
    <x v="16"/>
  </r>
  <r>
    <s v="PROFESORA DE EDUCACION ESPECIAL Y DIFERENCIADA CON MENCION RETARDO MENTAL"/>
    <x v="16"/>
    <x v="16"/>
  </r>
  <r>
    <s v="PROFESORA EDUCACION ESPECIAL"/>
    <x v="16"/>
    <x v="16"/>
  </r>
  <r>
    <s v="PROFESOR EDUCACION DIFERENCIALCOOPERATIVA LIRCAY"/>
    <x v="16"/>
    <x v="16"/>
  </r>
  <r>
    <s v="PROFESOR DE HISTORIALICEO BICENTENARIO DIEGO PORTALES"/>
    <x v="16"/>
    <x v="16"/>
  </r>
  <r>
    <s v="PROFESOR DE CASTELLANOLICEO TECNICO AMELIA COURBIS"/>
    <x v="16"/>
    <x v="16"/>
  </r>
  <r>
    <s v="PROFESOR DE HISTORIA GEOGRAFIA Y CIENCIAS SOCIALESINSTITUTO SUPERIOR DE COMERCIO"/>
    <x v="16"/>
    <x v="16"/>
  </r>
  <r>
    <s v="PROFESOR GENERAL BASICACARLOS SPANO"/>
    <x v="16"/>
    <x v="16"/>
  </r>
  <r>
    <s v="PROFESOR DE EDUCACION GENERAL BASICALICEO BICENTENARIO ORIENTE"/>
    <x v="16"/>
    <x v="16"/>
  </r>
  <r>
    <s v="PROFESORA DE EDUCACION ESPECIAL Y DIFERENCIAL CON MENCION EN TRASTORNOS ESPECIFICOS DEL APRENDIZAJE"/>
    <x v="16"/>
    <x v="16"/>
  </r>
  <r>
    <s v="PROFESOR DE EDUCACION TECNOLOGICALICEO ABATE MOLINA"/>
    <x v="16"/>
    <x v="16"/>
  </r>
  <r>
    <s v="PROFESORA DE EDUCACION ESPECIAL Y DIFERENCIADA MENCION EN RETARDO MENTAL"/>
    <x v="16"/>
    <x v="16"/>
  </r>
  <r>
    <s v="PROFESOR DE EDUCACION GENERAL BASICAVILLA LA PAZ"/>
    <x v="16"/>
    <x v="16"/>
  </r>
  <r>
    <s v="PROFESORA DE EDUCACION ESPECIAL Y DIFERENCIADALICEO MARTA DONOSO ESPEJO"/>
    <x v="16"/>
    <x v="16"/>
  </r>
  <r>
    <s v="PROFESOR DE HISTORIALICEO TECNICO PROFES AULAS DE ESPERANZA"/>
    <x v="16"/>
    <x v="16"/>
  </r>
  <r>
    <s v="PROFESOR DE EDUCACION GENERAL BASICALAS AMERICAS"/>
    <x v="16"/>
    <x v="16"/>
  </r>
  <r>
    <s v="PROFESOR DE MATEMATICASLICEO ABATE MOLINA"/>
    <x v="16"/>
    <x v="16"/>
  </r>
  <r>
    <s v="PROFESOR DE EDUCACION MEDIA EN EDUCACION TECNOLOGICA"/>
    <x v="16"/>
    <x v="16"/>
  </r>
  <r>
    <s v="PROFESOR DE EDUCACION MEDIA EN EDUCACION TECNOLOGICALICEO IGNACIO CARRERA PINTO"/>
    <x v="16"/>
    <x v="16"/>
  </r>
  <r>
    <s v="PROFESORA DE EDUCACION GENERAL BASICAESPECIAL IBERIA"/>
    <x v="16"/>
    <x v="16"/>
  </r>
  <r>
    <s v="PROFESOR DE HISTORIA Y GEOGRAFIALICEO MARTA DONOSO ESPEJO"/>
    <x v="16"/>
    <x v="16"/>
  </r>
  <r>
    <s v="PROFESOR DE HISTORIA Y GEOGRAFIA Y CS SOCIALES"/>
    <x v="16"/>
    <x v="16"/>
  </r>
  <r>
    <s v="PROFESOR DE HISTORIA Y GEOGRAFIA Y CS SOCIALES EL CULENAR"/>
    <x v="16"/>
    <x v="16"/>
  </r>
  <r>
    <s v="PROFESOR GENERAL BASICABASICA TALCA"/>
    <x v="16"/>
    <x v="16"/>
  </r>
  <r>
    <s v="PROFESOR DE HISTORIALORENZO VAROLI G"/>
    <x v="16"/>
    <x v="16"/>
  </r>
  <r>
    <s v="PROFESOR DE EDUCACION FISICAEL EDEN"/>
    <x v="16"/>
    <x v="16"/>
  </r>
  <r>
    <s v="PROFESOR DE BIOLOGIA Y CIENCIASLICEO ABATE MOLINA"/>
    <x v="16"/>
    <x v="16"/>
  </r>
  <r>
    <s v="PROFESOR GENERAL BASICALICEO CARLOS CONDELL DE LA HAZA"/>
    <x v="16"/>
    <x v="16"/>
  </r>
  <r>
    <s v="PROFESORA DE EDUCACION FISICACARLOS SALINAS LAGOS"/>
    <x v="16"/>
    <x v="16"/>
  </r>
  <r>
    <s v="PROFESOR DE EDUCACION MEDIA EN HISTORIA Y GEOGRAFIA LICENCIADO EN EDUCACION"/>
    <x v="16"/>
    <x v="16"/>
  </r>
  <r>
    <s v="PROFESOR DE HISTORIAJOSE ABELARDO NUNEZ"/>
    <x v="16"/>
    <x v="16"/>
  </r>
  <r>
    <s v="PROFESOR DE INGLESLICEO TECNICO AMELIA COURBIS"/>
    <x v="16"/>
    <x v="16"/>
  </r>
  <r>
    <s v="PROFESOR DE ENSENANZA BASICALICEO MARTA DONOSO ESPEJO"/>
    <x v="16"/>
    <x v="16"/>
  </r>
  <r>
    <s v="PROFESOR GENERAL BASICOESPECIAL IBERIA"/>
    <x v="16"/>
    <x v="16"/>
  </r>
  <r>
    <s v="PROFESOR BIOLOGIA Y CIENCIAS NATURALES"/>
    <x v="16"/>
    <x v="16"/>
  </r>
  <r>
    <s v="PROFESOR DE EDUCACION FISICAESPECIAL ESPANA"/>
    <x v="16"/>
    <x v="16"/>
  </r>
  <r>
    <s v="PROFESORA DE ENSENANZA GENERAL BASICA"/>
    <x v="16"/>
    <x v="16"/>
  </r>
  <r>
    <s v="PROFESORA DE ENSENANZA GENERAL BASICACARLOS SALINAS LAGOS"/>
    <x v="16"/>
    <x v="16"/>
  </r>
  <r>
    <s v="PROFESOR DE EDUCACION GENERAL BASICA CON ESPECILIALIZACION EN DESARROLLO COMUNITARIO"/>
    <x v="16"/>
    <x v="16"/>
  </r>
  <r>
    <s v="PROFESOR DE CASTELLANOLICEO MARTA DONOSO ESPEJO"/>
    <x v="16"/>
    <x v="16"/>
  </r>
  <r>
    <s v="PROFESOR DE BIOLOGIA Y CIENCIASLICEO INDUSTRIAL SUPERIOR"/>
    <x v="16"/>
    <x v="16"/>
  </r>
  <r>
    <s v="PROFESOR DE INGLESLICEO MARTA DONOSO ESPEJO"/>
    <x v="16"/>
    <x v="16"/>
  </r>
  <r>
    <s v="PROFESORA DE INGLESLICEO MARTA DONOSO ESPEJO"/>
    <x v="16"/>
    <x v="16"/>
  </r>
  <r>
    <s v="PROFESORA DE MATEMATICASLICEO BICENTENARIO DIEGO PORTALES"/>
    <x v="16"/>
    <x v="16"/>
  </r>
  <r>
    <s v="PROFESOR EDUCACION GENERAL BASICA CON MENCION EN INGLES"/>
    <x v="16"/>
    <x v="16"/>
  </r>
  <r>
    <s v="PROFESOR EDUCACION GENERAL BASICA CON MENCION EN INGLESCARLOS SPANO"/>
    <x v="16"/>
    <x v="16"/>
  </r>
  <r>
    <s v="PROFESOR DE HISTORIALICEO MARTA DONOSO ESPEJO"/>
    <x v="16"/>
    <x v="16"/>
  </r>
  <r>
    <s v="PROFESOR DE HISTORIAJOSE MANUEL BALMACEDA Y FERNANDEZ"/>
    <x v="16"/>
    <x v="16"/>
  </r>
  <r>
    <s v="PROFESOR EDUCACION BASICAMENCION ESTUDIO Y COMPRENSION DE LA NATURALEZA"/>
    <x v="16"/>
    <x v="16"/>
  </r>
  <r>
    <s v="PROFESORA DE HISTORIA GEOGRAFIA Y CS SOCIALESAURORA DE CHILE"/>
    <x v="16"/>
    <x v="16"/>
  </r>
  <r>
    <s v="PROFESOR EDUCACION GENERAL BASICA MENCION EN INGLES"/>
    <x v="16"/>
    <x v="16"/>
  </r>
  <r>
    <s v="PROFESOR EDUCACION GENERAL BASICA MENCION EN INGLES ESCUELA ANTUPEHUEN EL TABACO"/>
    <x v="16"/>
    <x v="16"/>
  </r>
  <r>
    <s v="PROFESORA DE EDUCACION GENERAL BASICA MENCION EN EDUC MATEMATICAS"/>
    <x v="16"/>
    <x v="16"/>
  </r>
  <r>
    <s v="PROFESOR DE HISTORIA GEOGRAFIA Y CS SOCIALES"/>
    <x v="16"/>
    <x v="16"/>
  </r>
  <r>
    <s v="PROFESOR DE HISTORIA GEOGRAFIA Y CS SOCIALESUNO SAN AGUSTIN"/>
    <x v="16"/>
    <x v="16"/>
  </r>
  <r>
    <s v="PROFESOR DE EDUCACION DIFERENCIALCOMPLEJO EDUC JAVIERA CARRERA"/>
    <x v="16"/>
    <x v="16"/>
  </r>
  <r>
    <s v="PROFESOR DE EDUCACON GENERAL BASICA"/>
    <x v="16"/>
    <x v="16"/>
  </r>
  <r>
    <s v="PROFESORA GENERAL BASICA MENCION MATEMATICAS"/>
    <x v="16"/>
    <x v="16"/>
  </r>
  <r>
    <s v="PROFESORA GENERAL BASICA MENCION MATEMATICASVINA PURISIMA"/>
    <x v="16"/>
    <x v="16"/>
  </r>
  <r>
    <s v="PROFESORA DE EDUCACION DIFERENCIALCOMPLEJO EDUCACIONAL JAVIERA CARRERA"/>
    <x v="16"/>
    <x v="16"/>
  </r>
  <r>
    <s v="PROFESOR DE ESTADO ENSENANZA MEDIA EN ED TECNOLOGICA"/>
    <x v="16"/>
    <x v="16"/>
  </r>
  <r>
    <s v="PROFESOR EDUCACION GENERAL BASICASAN MIGUEL"/>
    <x v="16"/>
    <x v="16"/>
  </r>
  <r>
    <s v="PROFESORA DE ESTADO DE LENGUAJE"/>
    <x v="16"/>
    <x v="16"/>
  </r>
  <r>
    <s v="PROFESOR DE INGLESLORENZO VAROLI G"/>
    <x v="16"/>
    <x v="16"/>
  </r>
  <r>
    <s v="PROFESOR EDUCACION GENERAL BASICAPROFESOR DE ESTADO EN ENSENANZA MEDIA EN EDUCACION TECNOLOGICA"/>
    <x v="16"/>
    <x v="16"/>
  </r>
  <r>
    <s v="PROFESOR DE HISTORIAINSTITUTO SUPERIOR DE COMERCIO"/>
    <x v="16"/>
    <x v="16"/>
  </r>
  <r>
    <s v="PROFESOR DE ESTADO EN HISTORIA Y GEOGRAFIA LICEO ABATE MOLINA"/>
    <x v="16"/>
    <x v="16"/>
  </r>
  <r>
    <s v="PROFESOR EDUCACION GENERAL BASICA MENCION CIENCIAS"/>
    <x v="16"/>
    <x v="16"/>
  </r>
  <r>
    <s v="PROFESORA DE MATEMATICASLICEO DE CULTURA Y DIFUSION ARTISTICA"/>
    <x v="16"/>
    <x v="16"/>
  </r>
  <r>
    <s v="PROFESOR DE INGLESJOSE MANUEL BALMACEDA Y FERNANDEZ"/>
    <x v="16"/>
    <x v="16"/>
  </r>
  <r>
    <s v="PROFESOR GENERAL BASICAMENCION LENGUAJE"/>
    <x v="16"/>
    <x v="16"/>
  </r>
  <r>
    <s v="PROFESOR GENERAL BASICASANTA MARTA"/>
    <x v="16"/>
    <x v="16"/>
  </r>
  <r>
    <s v="PROFESOR EDUCACION DIFERENCIALSAN MIGUEL"/>
    <x v="16"/>
    <x v="16"/>
  </r>
  <r>
    <s v="PROFESOR DE HISTORIA Y GEOGRAFIALA FLORIDA"/>
    <x v="16"/>
    <x v="16"/>
  </r>
  <r>
    <s v="PROFESOR DE EDUCACION FISICALICEO EL SAUCE"/>
    <x v="16"/>
    <x v="16"/>
  </r>
  <r>
    <s v="PROFESOR DE EDUCACION GENERAL BASICA MENCION TECNOLOGIA PARA EL DESARROLLO"/>
    <x v="16"/>
    <x v="16"/>
  </r>
  <r>
    <s v="PROFESOR DE EDUCACION GENERAL BASICA MENCION TECNOLOGIA PARA EL DESARROLLOHUILQUILEMU"/>
    <x v="16"/>
    <x v="16"/>
  </r>
  <r>
    <s v="PROFESOR EDUCACION FISICALICEO MARTA DONOSO ESPEJO"/>
    <x v="16"/>
    <x v="16"/>
  </r>
  <r>
    <s v="PROFESOR DE MUSICAAUTORIZACION DEPROE"/>
    <x v="16"/>
    <x v="16"/>
  </r>
  <r>
    <s v="PROFESOR DE MUSICAAURORA DE CHILE"/>
    <x v="16"/>
    <x v="16"/>
  </r>
  <r>
    <s v="PROFESOR DE ESTADO EN ARTES PLASTICASLICEO MARTA DONOSO ESPEJO"/>
    <x v="16"/>
    <x v="16"/>
  </r>
  <r>
    <s v="PROFESOR EDUCACION GENERAL BASICABRILLA EL SOL FELIPE CUBILLOS"/>
    <x v="16"/>
    <x v="16"/>
  </r>
  <r>
    <s v="PROFESOR EDUCACION GENERAL BASICA MENCION LENGUAJE Y CS NATURALES"/>
    <x v="16"/>
    <x v="16"/>
  </r>
  <r>
    <s v="PROFESOR EDUCACION GENERAL BASICA MENCION LENGUAJE Y CS NATURALESLAS AMERICAS"/>
    <x v="16"/>
    <x v="16"/>
  </r>
  <r>
    <s v="PROFESOR DE INGLESLICEO INDUSTRIAL SUPERIOR"/>
    <x v="16"/>
    <x v="16"/>
  </r>
  <r>
    <s v="PROFESORA DE INGLESCARLOS SALINAS LAGOS"/>
    <x v="16"/>
    <x v="16"/>
  </r>
  <r>
    <s v="PROFESOR DE HISTORIA Y GEOGRAFIALICEO CARLOS CONDELL DE LA HAZA"/>
    <x v="16"/>
    <x v="16"/>
  </r>
  <r>
    <s v="PROFESOR DE ENFERMERIA"/>
    <x v="16"/>
    <x v="16"/>
  </r>
  <r>
    <s v="PROFESORA DE EDUCACION GENERAL BASICA MENCION EN CIENCIAS NATURALES"/>
    <x v="16"/>
    <x v="16"/>
  </r>
  <r>
    <s v="PROFESORA DE EDUCACION GENERAL BASICA MENCION EN CIENCIAS NATURALESSAN MIGUEL"/>
    <x v="16"/>
    <x v="16"/>
  </r>
  <r>
    <s v="PROFESOR DE QUIMICALICEO BICENTENARIO DIEGO PORTALES"/>
    <x v="16"/>
    <x v="16"/>
  </r>
  <r>
    <s v="PROFESOR DE EDUCACION FISICA CON MENCION EN RECREACION Y CAMPAMENTO"/>
    <x v="16"/>
    <x v="16"/>
  </r>
  <r>
    <s v="PROFESOR EDUCACION FISICALAS AMERICAS"/>
    <x v="16"/>
    <x v="16"/>
  </r>
  <r>
    <s v="PROFESOR DE EDUCACION GENERAL BASICAEL EDEN"/>
    <x v="16"/>
    <x v="16"/>
  </r>
  <r>
    <s v="PROFESOR DE MATEMATICASLICEO DE CULTURA Y DIFUSION ARTISTICA"/>
    <x v="16"/>
    <x v="16"/>
  </r>
  <r>
    <s v="PROFESORA DE EDUCACION GENERAL BASICACOPERATIVA LIRCAY"/>
    <x v="16"/>
    <x v="16"/>
  </r>
  <r>
    <s v="PROFESOR DE EDUCACION GENERAL BASICACENTINELA"/>
    <x v="16"/>
    <x v="16"/>
  </r>
  <r>
    <s v="PROFESOR DE MUSICAJUAN LUIS SANFUENTES"/>
    <x v="16"/>
    <x v="16"/>
  </r>
  <r>
    <s v="PROFESORA DE EDUCACION GENERAL BASICACARLOS TRUPP WANNER"/>
    <x v="16"/>
    <x v="16"/>
  </r>
  <r>
    <s v="PROFESOR DE ARTES PLASTICASLICEO MARTA DONOSO ESPEJO"/>
    <x v="16"/>
    <x v="16"/>
  </r>
  <r>
    <s v="PROFESOR DE EDUCACION FISICA CON MENCION EN ADULTO MAYOR"/>
    <x v="16"/>
    <x v="16"/>
  </r>
  <r>
    <s v="PROFESOR DE EDUCACION FISICACOMPLEJO EDUCACIONAL JAVIERA CARRERA"/>
    <x v="16"/>
    <x v="16"/>
  </r>
  <r>
    <s v="PROFESOR EDUCACION DIFERENCIAL CON MENCION EN TRASTORNOS DEL APRENDIZAJE"/>
    <x v="16"/>
    <x v="16"/>
  </r>
  <r>
    <s v="PROFESOR EDUCACION MEDIA TECNICO PROFESIONALAUTORIZACION DEPROE"/>
    <x v="16"/>
    <x v="16"/>
  </r>
  <r>
    <s v="PROFESOR EDUCACION MEDIA TECNICO PROFESIONALLAS AMERICAS"/>
    <x v="16"/>
    <x v="16"/>
  </r>
  <r>
    <s v="PROFESOR EDUCACION FISICAAUTORIZACION DEPROE"/>
    <x v="16"/>
    <x v="16"/>
  </r>
  <r>
    <s v="PROFESOR EDUCACION FISICACARLOS SPANO"/>
    <x v="16"/>
    <x v="16"/>
  </r>
  <r>
    <s v="PROFESOR DE MATEMATICASLICEO BICENTENARIO DIEGO PORTALES"/>
    <x v="16"/>
    <x v="16"/>
  </r>
  <r>
    <s v="PROFESOR EDUCACION ESPECIAL Y DIFERENCIADA CON MENCION DEA"/>
    <x v="16"/>
    <x v="16"/>
  </r>
  <r>
    <s v="PROFESOR EDUCACION DIFERENCIALLICEO ABATE MOLINA"/>
    <x v="16"/>
    <x v="16"/>
  </r>
  <r>
    <s v="PROFESORA DE EDUCACION GENERAL BASICALICEO DE CULTURA Y DIFUSION ARTISTICA"/>
    <x v="16"/>
    <x v="16"/>
  </r>
  <r>
    <s v="PROFESORA DE EDUCACION GENERAL BASICAEL CULENAR"/>
    <x v="16"/>
    <x v="16"/>
  </r>
  <r>
    <s v="PROFESOR EDUCACION DIFERENCIALJUAN LUIS SANFUENTES"/>
    <x v="16"/>
    <x v="16"/>
  </r>
  <r>
    <s v="PROFESOR EDUCACION GENERAL BASICAPUERTAS NEGRAS"/>
    <x v="16"/>
    <x v="16"/>
  </r>
  <r>
    <s v="PROFESORA DE EDUCACION GENERAL BASICACARLOS SPANO"/>
    <x v="16"/>
    <x v="16"/>
  </r>
  <r>
    <s v="PROFESOR DE EDUCACION FISICALAS ARAUCARIAS"/>
    <x v="16"/>
    <x v="16"/>
  </r>
  <r>
    <s v="PROFESORA DE EDUCACION ESPECIAL Y DIFERENCIADA MENCION TEA"/>
    <x v="16"/>
    <x v="16"/>
  </r>
  <r>
    <s v="PROFESORA DE EDUCACION ESPECIAL Y DIFERENCIADA MENCIONB TEA"/>
    <x v="16"/>
    <x v="16"/>
  </r>
  <r>
    <s v="PROFESORA DE EDUCACION ESPECIAL Y DIFERENCIADA MENCIONB TEAAURORA DE CHILE"/>
    <x v="16"/>
    <x v="16"/>
  </r>
  <r>
    <s v="PROFESOR DE ESTADO EN HISTORIA Y GEOGRAFIAEL CULENAR"/>
    <x v="16"/>
    <x v="16"/>
  </r>
  <r>
    <s v="PROFESOR DE MATEMATICALICEO CARLOS CONDELL DE LA HAZA"/>
    <x v="16"/>
    <x v="16"/>
  </r>
  <r>
    <s v="PROFESOR DE MATEMATICAS CCP TALCA EL SAUCE"/>
    <x v="16"/>
    <x v="16"/>
  </r>
  <r>
    <s v="PROFESOR PROGRAMA CHILE CALIFICA"/>
    <x v="16"/>
    <x v="16"/>
  </r>
  <r>
    <s v="PROFESOR DE CIENCIAS CON MENCION EN BIOLOGIALICEO ABATE MOLINA"/>
    <x v="16"/>
    <x v="16"/>
  </r>
  <r>
    <s v="PROFESORA DE EDUCACION ESPECIAL CON MENCIONES EN TRASTORNOS DEL LENGUAJE RETARDO MENTAL"/>
    <x v="16"/>
    <x v="16"/>
  </r>
  <r>
    <s v="PROFESOR DE EDUCACION DIFERENCIALUNO SAN AGUSTIN"/>
    <x v="16"/>
    <x v="16"/>
  </r>
  <r>
    <s v="PROFESOR DE INGLESINSTITUTO SUPERIOR DE COMERCIO"/>
    <x v="16"/>
    <x v="16"/>
  </r>
  <r>
    <s v="PROFESOR EDUCACION DIFERENCIALLICEO INDUSTRIAL SUPERIOR"/>
    <x v="16"/>
    <x v="16"/>
  </r>
  <r>
    <s v="PROFESOR DE EDUCACION TECNOLOGICALICEO TECNICO PROFES AULAS DE ESPERANZA"/>
    <x v="16"/>
    <x v="16"/>
  </r>
  <r>
    <s v="PROFESOR DE MUSICALICEO ABATE MOLINA"/>
    <x v="16"/>
    <x v="16"/>
  </r>
  <r>
    <s v="PROFESORA DE EDUCACION FISICACARLOS SPANO"/>
    <x v="16"/>
    <x v="16"/>
  </r>
  <r>
    <s v="PROFESOR DE INGLESEL CULENAR"/>
    <x v="16"/>
    <x v="16"/>
  </r>
  <r>
    <s v="PROFESOR EDUCACION DIFERENCIALUNO SAN AGUSTIN"/>
    <x v="16"/>
    <x v="16"/>
  </r>
  <r>
    <s v="PROFESOR DE EDUCACION ESPECIAL CON MENCIONES EN TRASTORNO DEL LENGUAJE RETARDO MENTAL"/>
    <x v="16"/>
    <x v="16"/>
  </r>
  <r>
    <s v="PROFESORA DE INGLESLICEO CARLOS CONDELL DE LA HAZA"/>
    <x v="16"/>
    <x v="16"/>
  </r>
  <r>
    <s v="PROFESORA DE HISTORIALICEO CARLOS CONDELL DE LA HAZA"/>
    <x v="16"/>
    <x v="16"/>
  </r>
  <r>
    <s v="PROFESOR DE HISTORIA GEOGRAFIA Y CS SOCIALESINSTITUTO SUPERIOR DE COMERCIO"/>
    <x v="16"/>
    <x v="16"/>
  </r>
  <r>
    <s v="PROFESOR DE ESTADO EN HISTORIA Y GEOGRAFIALICEO MARTA DONOSO ESPEJO"/>
    <x v="16"/>
    <x v="16"/>
  </r>
  <r>
    <s v="PROFESOR DE MATEMATICASLICEO BICENTENARIO ORIENTE"/>
    <x v="16"/>
    <x v="16"/>
  </r>
  <r>
    <s v="PROFESORA EDUCACION GENERAL BASICACOSTANERA"/>
    <x v="16"/>
    <x v="16"/>
  </r>
  <r>
    <s v="PROFESOR DE EDUCACION DIFERENCIAL CON MENCION EN DIFICULTADES APRENDIZAJE"/>
    <x v="16"/>
    <x v="16"/>
  </r>
  <r>
    <s v="PROFESOR DE EDUCACION FISICASAN MIGUEL"/>
    <x v="16"/>
    <x v="16"/>
  </r>
  <r>
    <s v="PROFESOR DE EDUCACION DIFERENCIALEL EDEN"/>
    <x v="16"/>
    <x v="16"/>
  </r>
  <r>
    <s v="PROFESOR DE EDUCACION GENERAL BASICAJUAN LUIS SANFUENTES"/>
    <x v="16"/>
    <x v="16"/>
  </r>
  <r>
    <s v="PROFESOR DE ARTES PLASTICAS CON MENCION PINTURA"/>
    <x v="16"/>
    <x v="16"/>
  </r>
  <r>
    <s v="PROFESOR DE EDUCACION GENERAL BASICAINSTITUTO SUPERIOR DE COMERCIO"/>
    <x v="16"/>
    <x v="16"/>
  </r>
  <r>
    <s v="PROFESOR DE EDUCACION GENERAL BASICALICEO TECNICO PROFES AULAS DE ESPERANZA"/>
    <x v="16"/>
    <x v="16"/>
  </r>
  <r>
    <s v="PROFESORA EDUCACION GENERAL BASICACARLOS SALINAS LAGOS"/>
    <x v="16"/>
    <x v="16"/>
  </r>
  <r>
    <s v="PROFESORA DE EDUCACION GENERAL BASICAPUERTAS NEGRAS"/>
    <x v="16"/>
    <x v="16"/>
  </r>
  <r>
    <s v="PROFESORA DE CIENCIAS MENCION BIOLOGIA"/>
    <x v="16"/>
    <x v="16"/>
  </r>
  <r>
    <s v="PROFESORA DE CIENCIAS BIOLOGIA"/>
    <x v="16"/>
    <x v="16"/>
  </r>
  <r>
    <s v="PROFESOR DE EDUCACION DIFERENCIALJUAN LUIS SANFUENTES"/>
    <x v="16"/>
    <x v="16"/>
  </r>
  <r>
    <s v="PROFESOR DE ARTES VISUALES CON MENCION EN PINTURA"/>
    <x v="16"/>
    <x v="16"/>
  </r>
  <r>
    <s v="PROFESOR DE ARTES VISUALESLICEO DE CULTURA Y DIFUSION ARTISTICA"/>
    <x v="16"/>
    <x v="16"/>
  </r>
  <r>
    <s v="PROFESORA DE EDUCACION ESPECIAL Y DIFERENCIADASARGENTO SEGUNDO DANIEL R"/>
    <x v="16"/>
    <x v="16"/>
  </r>
  <r>
    <s v="PROFESORA DE EDUCACION ESPECIAL Y DIFERENCIADA CON MENCION DISCAPACIDAD INTELECTUAL"/>
    <x v="16"/>
    <x v="16"/>
  </r>
  <r>
    <s v="PROFESORA BASICA CON MENCION EN MATEMATICAUNO SAN AGUSTIN"/>
    <x v="16"/>
    <x v="16"/>
  </r>
  <r>
    <s v="PROFESOR DE EDUCACION GENERAL BASICA MENCION DIFERENCIAL"/>
    <x v="16"/>
    <x v="16"/>
  </r>
  <r>
    <s v="PROFESOR DE EDUCACION GENERAL BASICA MENCION DIFERENCIALEL CULENAR"/>
    <x v="16"/>
    <x v="16"/>
  </r>
  <r>
    <s v="PROFESORA DE INGLES CARLOS SALINAS LAGOS"/>
    <x v="16"/>
    <x v="16"/>
  </r>
  <r>
    <s v="PROFESORA EDUCACION ESPECIAL MENCION TRASTORNOS DEL LENGUAJE TRASTORNOS ESPECIFICOS DEL APRENDIZAJE"/>
    <x v="16"/>
    <x v="16"/>
  </r>
  <r>
    <s v="PROFESORA EN EDUCACION ESPECIAL Y DIFERENCIADA"/>
    <x v="16"/>
    <x v="16"/>
  </r>
  <r>
    <s v="PROFESORA EN EDUCACION ESPECIAL Y DIFERENCIADAHUILQUILEMU"/>
    <x v="16"/>
    <x v="16"/>
  </r>
  <r>
    <s v="PROFESORA DE EDUCACION BASICACARLOS SPANO"/>
    <x v="16"/>
    <x v="16"/>
  </r>
  <r>
    <s v="PROFESOR DE HISTORIA Y GEOGRAFIAESPERANZA"/>
    <x v="16"/>
    <x v="16"/>
  </r>
  <r>
    <s v="PROFESOR DE EDUCACION FISICAVINA PURISIMA"/>
    <x v="16"/>
    <x v="16"/>
  </r>
  <r>
    <s v="PROFESOR EDUCACION DIFERENCIALCARLOS TRUPP WANNER"/>
    <x v="16"/>
    <x v="16"/>
  </r>
  <r>
    <s v="PROFESORA DE EDUCACION ESPECIAL Y DIFERENCIADA MENCION TRASTORNOS ESPECIFICOS DEL APRENDIZAJE"/>
    <x v="16"/>
    <x v="16"/>
  </r>
  <r>
    <s v="PROFESOR EDUCACION DIFERENCIALJOSE ABELARDO NUNEZ"/>
    <x v="16"/>
    <x v="16"/>
  </r>
  <r>
    <s v="PROFESOR DIFERENCIALUNO SAN AGUSTIN"/>
    <x v="16"/>
    <x v="16"/>
  </r>
  <r>
    <s v="PROFESOR EDUCACION FISICABASICA TALCA"/>
    <x v="16"/>
    <x v="16"/>
  </r>
  <r>
    <s v="PROFESOR DE MATEMATICAS EN ENSENANZA MEDIA"/>
    <x v="16"/>
    <x v="16"/>
  </r>
  <r>
    <s v="PROFESOR DE MATEMATICAS EN ENSENANZA MEDIALICEO MARTA DONOSO ESPEJO"/>
    <x v="16"/>
    <x v="16"/>
  </r>
  <r>
    <s v="PROFESORA DE EDUCACION ESPECIAL Y DIFERENCIADA MENCION RETARDO MENTAL"/>
    <x v="16"/>
    <x v="16"/>
  </r>
  <r>
    <s v="PROFESORA DE EDUCACION ESPECIAL Y DIFERENCIADA CON MENCION EN TRASTORNOS ESPECIFICIOS DEL APRENDIZAJE"/>
    <x v="16"/>
    <x v="16"/>
  </r>
  <r>
    <s v="PROFESORA DE EDUCACION ESPECIAL Y DIFERENCIADA CON MENCION EN TRASTORNOS ESPECIFICIOS DEL APRENDIZA"/>
    <x v="16"/>
    <x v="16"/>
  </r>
  <r>
    <s v="PROFESOR DE EDUCACION DIFERENCIALLICEO DE CULTURA Y DIFUSION ARTISTICA"/>
    <x v="16"/>
    <x v="16"/>
  </r>
  <r>
    <s v="PROFESOR EDUCACION DIFERENCIAL CON MENCION EN DIFICULTADES DEL APRENDIZAJE Y LENGUAJE"/>
    <x v="16"/>
    <x v="16"/>
  </r>
  <r>
    <s v="PROFESOR DE EDUCACION DIFERENCIALLICEO CARLOS CONDEL DE LA H"/>
    <x v="16"/>
    <x v="16"/>
  </r>
  <r>
    <s v="PROFESORA DE EDUCACION FISICABASICA TALCA"/>
    <x v="16"/>
    <x v="16"/>
  </r>
  <r>
    <s v="PROFESOR DE INGLESPROSPERIDAD"/>
    <x v="16"/>
    <x v="16"/>
  </r>
  <r>
    <s v="PROFESOR DE CIENCIAS CON MENCION EN BIOLOGIALICEO MARTA DONOSO ESPEJO"/>
    <x v="16"/>
    <x v="16"/>
  </r>
  <r>
    <s v="PROFESORA GENERAL BASICA MENCION MATEMATICASSAN MIGUEL"/>
    <x v="16"/>
    <x v="16"/>
  </r>
  <r>
    <s v="PROFESOR DE EDUCACION DIFERENCIAL MENCION EN DIFICULTADES DEL APRENDIZAJE Y DEL LENGUAJE LICEN EN EDUCACION"/>
    <x v="16"/>
    <x v="16"/>
  </r>
  <r>
    <s v="PROFESOR DE EDUCACION DIFERENCIAL MENCION EN DIFICULTADES DEL APRENDIZAJE Y DEL LENGUAJE LICEN EN"/>
    <x v="16"/>
    <x v="16"/>
  </r>
  <r>
    <s v="PROFESOR DE CIENCIAS CON MENCION EN BIOLOGIACOMPLEJO EDUCACIONAL JAVIERA CARRERA"/>
    <x v="16"/>
    <x v="16"/>
  </r>
  <r>
    <s v="PROFESOR DE EDUCACION GENERAL BASICALICEO MARTA DONOSO ESPEJO"/>
    <x v="16"/>
    <x v="16"/>
  </r>
  <r>
    <s v="PROFESOR DE CASTALLANO EN ENSENANZA MEDIA"/>
    <x v="16"/>
    <x v="16"/>
  </r>
  <r>
    <s v="PROFESORA EDUCACION DIFERENCIALCARLOS SPANO"/>
    <x v="16"/>
    <x v="16"/>
  </r>
  <r>
    <s v="PROFESORA DE EDUCACION CON MENCION EN TRASTORNOS DE LA COMUNICACION Y DEL LENGUAJE ORAL"/>
    <x v="16"/>
    <x v="16"/>
  </r>
  <r>
    <s v="PROFESORA DE EDUCACION CON MENCION EN TRASTORNOS DE LA COMUNICACION Y DEL LENGUAJE ORALCENTINELA"/>
    <x v="16"/>
    <x v="16"/>
  </r>
  <r>
    <s v="PROFESOR DE INGLESAUTORIZACION DEPROE"/>
    <x v="16"/>
    <x v="16"/>
  </r>
  <r>
    <s v="PROFESORA GENERAL BASICACARLOS SPANO"/>
    <x v="16"/>
    <x v="16"/>
  </r>
  <r>
    <s v="PROFESOR DE CASTELLANO EN ENSENANZA MEDIA"/>
    <x v="16"/>
    <x v="16"/>
  </r>
  <r>
    <s v="PROFESOR DE EDUCACION FISICAESPERANZA"/>
    <x v="16"/>
    <x v="16"/>
  </r>
  <r>
    <s v="PROFESOR DE EDUCACION FISICAEL ORIENTE"/>
    <x v="16"/>
    <x v="16"/>
  </r>
  <r>
    <s v="PROFESORA DE CIENCIAS CON MENCION EN BIOLOGIA"/>
    <x v="16"/>
    <x v="16"/>
  </r>
  <r>
    <s v="PROFESORA DE CIENCIAS MENCION BIOLOGIALORENZO VAROLI G"/>
    <x v="16"/>
    <x v="16"/>
  </r>
  <r>
    <s v="PROFESORA CIENCIAS MENCION BIOLOGIA"/>
    <x v="16"/>
    <x v="16"/>
  </r>
  <r>
    <s v="PROFESOR DE CIENCIAS CONMENCION BIOLOGIA"/>
    <x v="16"/>
    <x v="16"/>
  </r>
  <r>
    <s v="PROFESOR DE CIENCIAS MENCION BIOLOGIA"/>
    <x v="16"/>
    <x v="16"/>
  </r>
  <r>
    <s v="PROFESOR DE CIENCIAS MENCION BIOLOGIALICEO BICENTENARIO ORIENTE"/>
    <x v="16"/>
    <x v="16"/>
  </r>
  <r>
    <s v="PROFESOR DE HISTORIA GEOGRAFIA Y CIENCIAS SOCIALESLICEO EL SAUCE"/>
    <x v="16"/>
    <x v="16"/>
  </r>
  <r>
    <s v="PROFESORA DE EDUCACION GENERAL BASICAJUAN LUIS SANFUENTES"/>
    <x v="16"/>
    <x v="16"/>
  </r>
  <r>
    <s v="PROFESOR DE EDUCACION FISICALICEO BICENTENARIO DIEGO PORTALES"/>
    <x v="16"/>
    <x v="16"/>
  </r>
  <r>
    <s v="PROFESOR DE EDUCACION GENERAL BASICAPUERTAS NEGRAS"/>
    <x v="16"/>
    <x v="16"/>
  </r>
  <r>
    <s v="PROFESOR DE EDUCACION ESPECIAL DIFERENCIADA MENCION RM"/>
    <x v="16"/>
    <x v="16"/>
  </r>
  <r>
    <s v="PROFESOR DE EDUCACION DIFERENCIALLICEO ABATE MOLINA"/>
    <x v="16"/>
    <x v="16"/>
  </r>
  <r>
    <s v="PROFESOR DE EDUCACION GENERAL BASICA MENCION LENGUAJECARLOS TRUPP WANNER"/>
    <x v="16"/>
    <x v="16"/>
  </r>
  <r>
    <s v="PROFESOR GENERAL BASICAJOSE ABELARDO NUNEZ"/>
    <x v="16"/>
    <x v="16"/>
  </r>
  <r>
    <s v="PROFESORA DE CASTELLANOLICEO BICENTENARIO ORIENTE"/>
    <x v="16"/>
    <x v="16"/>
  </r>
  <r>
    <s v="PROFESORA LENGUAJE A COURBIS COMPLEJO JAVIERA CARRERA"/>
    <x v="16"/>
    <x v="16"/>
  </r>
  <r>
    <s v="PROFESOR DE EDUCACION DIFERENCIAL EN MENCION EN DIFICULTADES DEL APRENDIZAJE Y DEL LENGUAJE"/>
    <x v="16"/>
    <x v="16"/>
  </r>
  <r>
    <s v="PROFESOR DE CIENCIAS MENCION BIOLOGIAINSTITUTO SUPERIOR DE COMERCIO"/>
    <x v="16"/>
    <x v="16"/>
  </r>
  <r>
    <s v="PROFESOR DE INGLESJUAN LUIS SANFUENTES"/>
    <x v="16"/>
    <x v="16"/>
  </r>
  <r>
    <s v="PROFESOR DE MATEMATICALICEO MARTA DONOSO ESPEJO"/>
    <x v="16"/>
    <x v="16"/>
  </r>
  <r>
    <s v="PROFESOR EDUCACION DIFERENCIALCOMPLEJO EDUC JAVIERA CARRERA"/>
    <x v="16"/>
    <x v="16"/>
  </r>
  <r>
    <s v="PROFESOR DE CIENCIAS MENCION QUIMICALICEO TECNICO AMELIA COURBIS"/>
    <x v="16"/>
    <x v="16"/>
  </r>
  <r>
    <s v="PROFESOR DE ESTADO EN MATEMATICASCOMPLEJO EDUCACIONAL JAVIERA CARRERA"/>
    <x v="16"/>
    <x v="16"/>
  </r>
  <r>
    <s v="PROFESOR DE INGLESCOMPLEJO EDUCACIONAL JAVIERA CARRERA"/>
    <x v="16"/>
    <x v="16"/>
  </r>
  <r>
    <s v="PROFESOR DE CIENCIAS CON MENCION EN QUIMICA"/>
    <x v="16"/>
    <x v="16"/>
  </r>
  <r>
    <s v="PROFESOR DE CIENCIAS CON MENCION EN QUIMICALICEO MARTA DONOSO ESPEJO"/>
    <x v="16"/>
    <x v="16"/>
  </r>
  <r>
    <s v="PROFESOR DE EDUCACION FISICAPROSPERIDAD"/>
    <x v="16"/>
    <x v="16"/>
  </r>
  <r>
    <s v="PROFESOR DE CIENCIAS CON MENCION EN BIOLOGIAINSTITUTO SUPERIOR DE COMERCIO"/>
    <x v="16"/>
    <x v="16"/>
  </r>
  <r>
    <s v="PROFESOR GENERAL BASICAVILLA LA PAZ"/>
    <x v="16"/>
    <x v="16"/>
  </r>
  <r>
    <s v="PROFESOR DE ARTES PLASTICAS BASICA TALCA"/>
    <x v="16"/>
    <x v="16"/>
  </r>
  <r>
    <s v="PROFESORA EDUCACION GENERAL BASICAEL EDEN"/>
    <x v="16"/>
    <x v="16"/>
  </r>
  <r>
    <s v="PROFESOR DE BIOLOGIA Y CS NATURALESLICEO TECNICO AMELIA COURBIS"/>
    <x v="16"/>
    <x v="16"/>
  </r>
  <r>
    <s v="PROFESOR DE EDUCACION GENERAL BASICABRILLA EL SOL FELIPE CUBILLOS"/>
    <x v="16"/>
    <x v="16"/>
  </r>
  <r>
    <s v="PROFESOR DE EDUCACION DIFERENCIALCENTINELA"/>
    <x v="16"/>
    <x v="16"/>
  </r>
  <r>
    <s v="PROFESOR DE EDUCACION DIFERENCIALLICEO CARLOS CONDELL DE LA HAZA"/>
    <x v="16"/>
    <x v="16"/>
  </r>
  <r>
    <s v="PROFESOR GENERAL BASICACOPERATIVA LIRCAY"/>
    <x v="16"/>
    <x v="16"/>
  </r>
  <r>
    <s v="PROFESOR EDUCACION DIFERENCIAL CON MENCION EN DIFICULTADES DEL APRENDIZAJE Y DEL LENGUAJE"/>
    <x v="16"/>
    <x v="16"/>
  </r>
  <r>
    <s v="PROFESORA DE EDUCACION ESPECIAL Y DIFERENCIADALICEO INDUSTRIAL SUPERIOR"/>
    <x v="16"/>
    <x v="16"/>
  </r>
  <r>
    <s v="PROFESORA DE EDUCACION DIFERENCIALS"/>
    <x v="16"/>
    <x v="16"/>
  </r>
  <r>
    <s v="PROFESORA DE EDUCACION DIFERENCIALSLORENZO VAROLI"/>
    <x v="16"/>
    <x v="16"/>
  </r>
  <r>
    <s v="PROFESORA DE EDUCACION ESPECIAL Y DIFERENCIADAESPECIAL IBERIA"/>
    <x v="16"/>
    <x v="16"/>
  </r>
  <r>
    <s v="PROFESOR DE EDUCACION DIFERENCIALINSTITUTO SUPERIOR DE COMERCIO"/>
    <x v="16"/>
    <x v="16"/>
  </r>
  <r>
    <s v="PROFESOR LENGUAJE Y COMUNICACIONLICEO DE CULTURA Y DIFUSION ARTISTICA"/>
    <x v="16"/>
    <x v="16"/>
  </r>
  <r>
    <s v="PROFESOR DE EDUCACION FISICALORENZO VAROLI G"/>
    <x v="16"/>
    <x v="16"/>
  </r>
  <r>
    <s v="PROFESOR DE EDUCACION MEDIA POSTITULO MENCION DIFERENCIAL"/>
    <x v="16"/>
    <x v="16"/>
  </r>
  <r>
    <s v="PROFESOR DE EDUCACION MEDIA POSTITULO MENCION DIFERENCIALBRILLA EL SOL FELIPE CUBILLOS"/>
    <x v="16"/>
    <x v="16"/>
  </r>
  <r>
    <s v="PROFESORA EN EDUCACION GENERAL BASICA MENCION MATEMATICAS"/>
    <x v="16"/>
    <x v="16"/>
  </r>
  <r>
    <s v="PROFESORA EDUCACION GENERAL BASICAMENCION LENGUAJE"/>
    <x v="16"/>
    <x v="16"/>
  </r>
  <r>
    <s v="PROFESORA EDUCACION BASICAMENCION LENGUAJE"/>
    <x v="16"/>
    <x v="16"/>
  </r>
  <r>
    <s v="PROFESORA DE HISTORIA Y GEOGRAFIA Y CIENCIAS SOCIALES"/>
    <x v="16"/>
    <x v="16"/>
  </r>
  <r>
    <s v="PROFESORA DE HISTORIA Y GEOGRAFIA Y CIENCIAS SOCIALESCOSTANERA"/>
    <x v="16"/>
    <x v="16"/>
  </r>
  <r>
    <s v="PROFESORA DE EDUCACION ESPECIAL CON MENCION EN TRASTORNOS DEL LENGUAJE RETARDO MENTAL"/>
    <x v="16"/>
    <x v="16"/>
  </r>
  <r>
    <s v="PROFESORA DE EDUCACION ESPECIAL Y DIFERENCIADA CON MENCION EN TEL Y RM"/>
    <x v="16"/>
    <x v="16"/>
  </r>
  <r>
    <s v="PROFESORA DE EDUCACION ESPECIAL Y DIFERENCIADACARLOS SALINAS LAGOS"/>
    <x v="16"/>
    <x v="16"/>
  </r>
  <r>
    <s v="PROFESOR DE EDUCACION ESPECIAL Y DIFERENCIADA CON MENCION EN TRANSTORNOS ESPECIFICOS DEL APRENDIZAJE"/>
    <x v="16"/>
    <x v="16"/>
  </r>
  <r>
    <s v="PROFESORA DE EDUCACION ESPECIALESPECIAL ESPANA"/>
    <x v="16"/>
    <x v="16"/>
  </r>
  <r>
    <s v="PROFESORA DE EDUCACION GENERAL BASICALAS ARAUCARIAS"/>
    <x v="16"/>
    <x v="16"/>
  </r>
  <r>
    <s v="PROFESOR DE HISTORIAJUAN LUIS SANFUENTES"/>
    <x v="16"/>
    <x v="16"/>
  </r>
  <r>
    <s v="PROFESORA DE EDUCACION MUSICALLICEO ABATE MOLINA"/>
    <x v="16"/>
    <x v="16"/>
  </r>
  <r>
    <s v="PROFESOR DE EDUCACION FISICASANTA MARTA"/>
    <x v="16"/>
    <x v="16"/>
  </r>
  <r>
    <s v="PROFESOR DE EDUCACION DIFERENCIALSAN MIGUEL"/>
    <x v="16"/>
    <x v="16"/>
  </r>
  <r>
    <s v="PROFESOR DE CASTELLANO EN ENSENANZA MEDIALICEO TECNICO AMELIA COURBIS"/>
    <x v="16"/>
    <x v="16"/>
  </r>
  <r>
    <s v="PROFESOR DE BIOLOGIALICEO ABATE MOLINA"/>
    <x v="16"/>
    <x v="16"/>
  </r>
  <r>
    <s v="PROFESOR DE HISTORIA Y GEOGRAFIAESCUELA HERMANO GUIDO GOOSSENS"/>
    <x v="16"/>
    <x v="16"/>
  </r>
  <r>
    <s v="PROFESOR DE HISTORIA GEOCRAFIA Y CS SOCIALES"/>
    <x v="16"/>
    <x v="16"/>
  </r>
  <r>
    <s v="PROFESOR DE HISTORIACARLOS TRUPP WANNER"/>
    <x v="16"/>
    <x v="16"/>
  </r>
  <r>
    <s v="PROFESORA DE CASTELLANO EN ENSENANZA MEDIA"/>
    <x v="16"/>
    <x v="16"/>
  </r>
  <r>
    <s v="PROFESORA DE CASTELLANOLICEO MARTA DONOSO ESPEJO"/>
    <x v="16"/>
    <x v="16"/>
  </r>
  <r>
    <s v="PROFESOR DE EDUCACION MEDIA TECNICO PROFESIONALLICEO BICENTENARIO DIEGO PORTALES"/>
    <x v="16"/>
    <x v="16"/>
  </r>
  <r>
    <s v="PROFESOR DE EDUCACION FISICACARLOS TRUPP WANNER"/>
    <x v="16"/>
    <x v="16"/>
  </r>
  <r>
    <s v="PROFESOR EDUCACION ESPECIAL Y DIFERENCIADA CON MENCION EN TRSTORNO ESPECIFICO DEL APRENDIZAJE"/>
    <x v="16"/>
    <x v="16"/>
  </r>
  <r>
    <s v="PROFESOR DE CASTELLANOJOSE MANUEL BALMACEDA Y FERNANDEZ"/>
    <x v="16"/>
    <x v="16"/>
  </r>
  <r>
    <s v="PROFESORA DE EDUCACION GENERAL BASICALICEO TECNICO AMELIA COURBIS"/>
    <x v="16"/>
    <x v="16"/>
  </r>
  <r>
    <s v="PROFESORA DE EDUCACION DIFERENCIAL CON MENCION EN DIFICULTADES DEL APRENDIZAJE Y DEL LENGUAJE"/>
    <x v="16"/>
    <x v="16"/>
  </r>
  <r>
    <s v="PROFESORA DIFERENCIALCOMPLEJO EDUC JAVIERA CARRERA"/>
    <x v="16"/>
    <x v="16"/>
  </r>
  <r>
    <s v="PROFESOR DE EDUCACION GENERAL BASICA M CIENCIAS"/>
    <x v="16"/>
    <x v="16"/>
  </r>
  <r>
    <s v="PROFESOR DE EDUCACION GENERAL BASICA M CIENCIASAURORA DE CHILE"/>
    <x v="16"/>
    <x v="16"/>
  </r>
  <r>
    <s v="PROFESORA DE EDUCACION ESPECIAL CON MENCIONES EN TRASTORNOS DE LENGUAJE RETARDO MENTAL"/>
    <x v="16"/>
    <x v="16"/>
  </r>
  <r>
    <s v="PROFESOR DE EDUCACION DIFERENCIALVINA PURISIMA"/>
    <x v="16"/>
    <x v="16"/>
  </r>
  <r>
    <s v="PROFESORA DE CIENCIAS CON MENCION BIOLOGIA"/>
    <x v="16"/>
    <x v="16"/>
  </r>
  <r>
    <s v="PROFESOR DE CIENCIASLICEO DE CULTURA Y DIFUSION ARTISTICA"/>
    <x v="16"/>
    <x v="16"/>
  </r>
  <r>
    <s v="PROFESOR DE CIENCIASJUAN LUIS SANFUENTES"/>
    <x v="16"/>
    <x v="16"/>
  </r>
  <r>
    <s v="PROFESORA EDUCACION GENERAL BASICALICEO TECNICO PROFES AULAS DE ESPERANZA"/>
    <x v="16"/>
    <x v="16"/>
  </r>
  <r>
    <s v="PROFESORA ED GENERAL BASICAEL CULENAR"/>
    <x v="16"/>
    <x v="16"/>
  </r>
  <r>
    <s v="PROFESOR EDUCACION FISICAESPECIAL ESPANA"/>
    <x v="16"/>
    <x v="16"/>
  </r>
  <r>
    <s v="PROFESOR DE EDUCACION ESPECIAL Y DIFERENCIADA CON MENCION EN TRASTORNOS ESPECIFICOS DEL APRENDIZAJE"/>
    <x v="16"/>
    <x v="16"/>
  </r>
  <r>
    <s v="PROFESOR DE EDUCACION DIFERENCIALCOOPERATIVA LIRCAY"/>
    <x v="16"/>
    <x v="16"/>
  </r>
  <r>
    <s v="PROFESOR BIOLOGIA Y CIENCIAS NATURALESLICEO MARTA DONOSO ESPEJO"/>
    <x v="16"/>
    <x v="16"/>
  </r>
  <r>
    <s v="PROFESOR DE EDUCACION GENERAL BASICA MENCION MATEMATICASLICEO DE CULTURA Y DIFUSION ARTISTICA"/>
    <x v="16"/>
    <x v="16"/>
  </r>
  <r>
    <s v="PROFESOR DE CIENCIAS MENCION QUIMICACOMPLEJO EDUCACIONAL JAVIERA CARRERA"/>
    <x v="16"/>
    <x v="16"/>
  </r>
  <r>
    <s v="PROFESOR EDUCACION ESPECIAL Y DIFERENCIADA CON ESPECIALIDAD EN TRASTORNOS ESPECIFICOS DEL APRENDIZAJ"/>
    <x v="16"/>
    <x v="16"/>
  </r>
  <r>
    <s v="PROFESOR DE MATEMATICAS Y COMPUTACIONLICEO MARTA DONOSO ESPEJO"/>
    <x v="16"/>
    <x v="16"/>
  </r>
  <r>
    <s v="PROFESOR DE EDUCACION DIFERENCIAL MENCION DI TEL Y DEA"/>
    <x v="16"/>
    <x v="16"/>
  </r>
  <r>
    <s v="PROFESOR DE EDUCACION DIFERENCIAL MENCION DI TEL Y DEAESPECIAL ESPANA"/>
    <x v="16"/>
    <x v="16"/>
  </r>
  <r>
    <s v="PROFESOR DE EDUCACION ESPECIAL CON MENCIONES EN TRASTORNOS DEL LENGUAJE Y RETARDO MENTAL"/>
    <x v="16"/>
    <x v="16"/>
  </r>
  <r>
    <s v="PROFESOR EDUCACION DE ESPECIAL Y DIFERENCIADA CON MENCION EN RETARDO MENTAL"/>
    <x v="16"/>
    <x v="16"/>
  </r>
  <r>
    <s v="PROFESOR DE EDUCACION BASICAVINA PURISIMA"/>
    <x v="16"/>
    <x v="16"/>
  </r>
  <r>
    <s v="PROFESOR DE HISTORIA Y GEOGRAFIAPROSPERIDAD"/>
    <x v="16"/>
    <x v="16"/>
  </r>
  <r>
    <s v="PROFESOR DE EDUCACION GENERAL BASICALICENCIADO EN EDUCACION POSTTITULO MENCION APRENDRIZAJE EN M"/>
    <x v="16"/>
    <x v="16"/>
  </r>
  <r>
    <s v="PROFESOR EDUCACION DIFERENCIALESPECIAL IBERIA"/>
    <x v="16"/>
    <x v="16"/>
  </r>
  <r>
    <s v="PROFESOR DE EDUCACION DIFERENCIALLICEO BICENTENARIO DIEGO PORTALES"/>
    <x v="16"/>
    <x v="16"/>
  </r>
  <r>
    <s v="PROFESOR DE INGLESLICEO EL SAUCE"/>
    <x v="16"/>
    <x v="16"/>
  </r>
  <r>
    <s v="PROFESORA DE EDUCACION BASICASAN MIGUEL"/>
    <x v="16"/>
    <x v="16"/>
  </r>
  <r>
    <s v="PROFESOR DE EDUCACION BASICA CON MENCION MATEMATICAS"/>
    <x v="16"/>
    <x v="16"/>
  </r>
  <r>
    <s v="PROFESOR DE MATEMATICASCOMPLEJO EDUCACIONAL JAVIERA CARRERA"/>
    <x v="16"/>
    <x v="16"/>
  </r>
  <r>
    <s v="PROFESOR DE EDUCACION ESPECIAL Y DIFERENCIADA MENCION EN RETARDO MENTAL"/>
    <x v="16"/>
    <x v="16"/>
  </r>
  <r>
    <s v="PROFESORA DE MATEMATICASLICEO ABATE MOLINA"/>
    <x v="16"/>
    <x v="16"/>
  </r>
  <r>
    <s v="PROFESORA EDCACION ESPECIAL"/>
    <x v="16"/>
    <x v="16"/>
  </r>
  <r>
    <s v="PROFESORA DE EDUCACION DIFERENCIALCARLOS SALINAS LAGOS"/>
    <x v="16"/>
    <x v="16"/>
  </r>
  <r>
    <s v="PROFESOR EDUCACION FISICACOPERATIVA LIRCAY"/>
    <x v="16"/>
    <x v="16"/>
  </r>
  <r>
    <s v="PROFESOR DE CIENCIAS MENCION BIOLOGIAESCUELA HERMANO GUIDO GOOSSENS"/>
    <x v="16"/>
    <x v="16"/>
  </r>
  <r>
    <s v="PROFESOR DE EDUCACION GENERAL BASICALA FLORIDA"/>
    <x v="16"/>
    <x v="16"/>
  </r>
  <r>
    <s v="PROFESORA DE EDUCACION ESPECIAL Y DIFERENCIADA CON MENCION EN RETARDOMENTAL"/>
    <x v="16"/>
    <x v="16"/>
  </r>
  <r>
    <s v="PROFESORA DE EDUCACION DIFERENCIAL ESPECIALISTA EN DISCAPACIDAD INTELECTUALVINA PURISIMA"/>
    <x v="16"/>
    <x v="16"/>
  </r>
  <r>
    <s v="PROFESOR DE EDUCACION FISICA CON ESPECIALIDAD EN ADULTO MAYOR"/>
    <x v="16"/>
    <x v="16"/>
  </r>
  <r>
    <s v="PROFESOR DE EDUCACION FISICAEL CULENAR"/>
    <x v="16"/>
    <x v="16"/>
  </r>
  <r>
    <s v="PROFESORA DE EDUCACION BASICABRILLA EL SOL FELIPE CUBILLOS"/>
    <x v="16"/>
    <x v="16"/>
  </r>
  <r>
    <s v="PROFESORA DE EDUCACION FISICA CON MENCIONES EN ACTIVIDAD FISICA Y CALIDAD DE VIDA PSICOMOTRICIDAD"/>
    <x v="16"/>
    <x v="16"/>
  </r>
  <r>
    <s v="PROFESOR DE DANZALICEO DE CULTURA Y DIFUSION ARTISTICA"/>
    <x v="16"/>
    <x v="16"/>
  </r>
  <r>
    <s v="PROFESOR EDUCACION DIFERENCIAL Y DIFERENCIADA"/>
    <x v="16"/>
    <x v="16"/>
  </r>
  <r>
    <s v="PROFESOR EDUCACION DIFERENCIALPANGUILEMO"/>
    <x v="16"/>
    <x v="16"/>
  </r>
  <r>
    <s v="PROFESORA DE CASTELLANO LICEO BICENTENARIO ORIENTE"/>
    <x v="16"/>
    <x v="16"/>
  </r>
  <r>
    <s v="PROFESOR DE EDUCACION GENERAL BASICA LAS AMERICAS"/>
    <x v="16"/>
    <x v="16"/>
  </r>
  <r>
    <s v="PROFESORA DE HISTORIA Y GEOGRAFIACOSTANERA"/>
    <x v="16"/>
    <x v="16"/>
  </r>
  <r>
    <s v="PROFESORA DE EDUCACION ESPECIAL Y DIFERENCIADA MENCION DEA"/>
    <x v="16"/>
    <x v="16"/>
  </r>
  <r>
    <s v="PROFESORA DE EDUCACION DIFERENCIALAURORA DE CHILE"/>
    <x v="16"/>
    <x v="16"/>
  </r>
  <r>
    <s v="PROFESOR DE EDUCACION DIFERENCIAL CON MENCION EN TRASTORNOS ESPECIFICOS DEL APRENDIZAJE Y DEL LENGUAJE"/>
    <x v="16"/>
    <x v="16"/>
  </r>
  <r>
    <s v="PROFESOR DE EDUCACION DIFERENCIAL CON MENCION EN TRASTORNOS ESPECIFICOS DEL APRENDIZAJE Y DEL LENGUA"/>
    <x v="16"/>
    <x v="16"/>
  </r>
  <r>
    <s v="PROFESORA DIFERENCIALLICEO INDUSTRIAL SUPERIOR"/>
    <x v="16"/>
    <x v="16"/>
  </r>
  <r>
    <s v="PROFESOR DE INGLS"/>
    <x v="16"/>
    <x v="16"/>
  </r>
  <r>
    <s v="PROFESOR DE EDUCACION ESPECIAL MENCION TRASTORNO DE LENGUAJE Y RETRASO MENTAL"/>
    <x v="16"/>
    <x v="16"/>
  </r>
  <r>
    <s v="PROFESORA DE EDUCACION ESPECIALCARLOS SALINAS LAGOS"/>
    <x v="16"/>
    <x v="16"/>
  </r>
  <r>
    <s v="PROFESORA DE INGLESCOPERATIVA LIRCAY"/>
    <x v="16"/>
    <x v="16"/>
  </r>
  <r>
    <s v="PROFESORA DE ESTADO EN CASTELLANOCENTINELA"/>
    <x v="16"/>
    <x v="16"/>
  </r>
  <r>
    <s v="PROFESORA EDUCACION GENERAL BASICALICEO CARLOS CONDELL DE LA HAZA"/>
    <x v="16"/>
    <x v="16"/>
  </r>
  <r>
    <s v="PROFESOR DE EDUCACION GENERAL BASICACARLOS SPANO"/>
    <x v="16"/>
    <x v="16"/>
  </r>
  <r>
    <s v="PROFESORA DE EDUCACION ESPECIAL Y DIFERENCIALPANGUILEMO"/>
    <x v="16"/>
    <x v="16"/>
  </r>
  <r>
    <s v="PROFESORA GENERAL BASICA CON MENCION EN LENGUAJE Y COMUNICACION"/>
    <x v="16"/>
    <x v="16"/>
  </r>
  <r>
    <s v="PROFESORA GENERAL BASICA CON MENCION EN LENGUAJE Y COMUNICACIONBASICA TALCA"/>
    <x v="16"/>
    <x v="16"/>
  </r>
  <r>
    <s v="PROFESORA EDUCACION GENERAL BASICA MENCION MATEMATICA"/>
    <x v="16"/>
    <x v="16"/>
  </r>
  <r>
    <s v="PROFESORA EDUCACION GENERAL BASICAUNO SAN AGUSTIN"/>
    <x v="16"/>
    <x v="16"/>
  </r>
  <r>
    <s v="PROFESORA DIFERENCIAL MENCION TRANSTORNOS DE AUDICION Y LENGUAJE"/>
    <x v="16"/>
    <x v="16"/>
  </r>
  <r>
    <s v="PROFESORA DIFERENCIAL MENCION LENGUAJE AUDICION Y DEA"/>
    <x v="16"/>
    <x v="16"/>
  </r>
  <r>
    <s v="PROFESORA DIFERENCIAL MENCION LENGUAJE AUDICION Y DEALICEO BICENTENARIO ORIENTE"/>
    <x v="16"/>
    <x v="16"/>
  </r>
  <r>
    <s v="PROFESOR DE ARTES PLASTICASLICEO DE CULTURA Y DIFUSION ARTISTICA"/>
    <x v="16"/>
    <x v="16"/>
  </r>
  <r>
    <s v="PROFESORA DE EDUCACION ESPECIAL Y DIFERENCIADA CON ESPECIALIDAD EN RETARDO MENTAL"/>
    <x v="16"/>
    <x v="16"/>
  </r>
  <r>
    <s v="PROFESORA DE ARTES VISUALESCOMPLEJO EDUCACIONAL JAVIERA CARRERA"/>
    <x v="16"/>
    <x v="16"/>
  </r>
  <r>
    <s v="PROFESOR DE CIENCIAS MENCION QUIMICALICEO EL SAUCE"/>
    <x v="16"/>
    <x v="16"/>
  </r>
  <r>
    <s v="PROFESORA DE EDUCACION ESPECIAL CON MENCIONES EN TRASTORNOS DEL LENGUAJE TRASTORNOS ESPECIFICOS DEL APRENDIZAJE"/>
    <x v="16"/>
    <x v="16"/>
  </r>
  <r>
    <s v="PROFESORA DE EDUCACION ESPECIAL CON MENCIONES EN TRASTORNOS DEL LENGUAJE TRASTORNOS ESPECIFICOS DEL"/>
    <x v="16"/>
    <x v="16"/>
  </r>
  <r>
    <s v="PROFESOR GENERAL BASICA MENCION INGLES"/>
    <x v="16"/>
    <x v="16"/>
  </r>
  <r>
    <s v="PROFESOR GENERAL BASICA MENCION INGLESSAN MIGUEL"/>
    <x v="16"/>
    <x v="16"/>
  </r>
  <r>
    <s v="PROFESOR EDUCACION BASICA MENCION MATEMATICAS"/>
    <x v="16"/>
    <x v="16"/>
  </r>
  <r>
    <s v="PROFESOR EDUCACION GENERAL BASICA MENCION MATEMATICASCENTINELA"/>
    <x v="16"/>
    <x v="16"/>
  </r>
  <r>
    <s v="PROFESOR DE MATEMATICAS Y COMPUTACIONLAS AMERICAS"/>
    <x v="16"/>
    <x v="16"/>
  </r>
  <r>
    <s v="PROFESORA DE CIENCIAS EN MENCION EN BIOLOGIA"/>
    <x v="16"/>
    <x v="16"/>
  </r>
  <r>
    <s v="PROFESORA DE CIENCIAS BIOLOGIA AUTORIZ DEPROE"/>
    <x v="16"/>
    <x v="16"/>
  </r>
  <r>
    <s v="PROFESORA DE CIENCIAS BIOLOGIA AUTORIZ DEPROEBASICA TALCA"/>
    <x v="16"/>
    <x v="16"/>
  </r>
  <r>
    <s v="PROFESORA DE HISTORIA Y GEOGRAFIAESCUELA HERMANO GUIDO GOOSSENS"/>
    <x v="16"/>
    <x v="16"/>
  </r>
  <r>
    <s v="PROFESORA DE EDUCACION GENERAL BASICAVINA PURISIMA"/>
    <x v="16"/>
    <x v="16"/>
  </r>
  <r>
    <s v="PROFESOR EDUCACION DIFERENCIAL EN DEFICIENCIA MENTAL"/>
    <x v="16"/>
    <x v="16"/>
  </r>
  <r>
    <s v="PROFESOR DE EDUCACION FISICA CON RECREACION Y CAMPAMENTO"/>
    <x v="16"/>
    <x v="16"/>
  </r>
  <r>
    <s v="PROFESOR EN EDUCACION DIFERENCIALPROSPERIDAD"/>
    <x v="16"/>
    <x v="16"/>
  </r>
  <r>
    <s v="PROFESOR DE EDUCACION FISICA CON MENCION EN FISIOLOGIA DEL DEPORTISTA"/>
    <x v="16"/>
    <x v="16"/>
  </r>
  <r>
    <s v="PROFESORA DE EDUCACION DIFERENCIAL C MENCION EN TRASTORNOS DE LA COMUNICACION Y DEL LENGUAJE ORAL"/>
    <x v="16"/>
    <x v="16"/>
  </r>
  <r>
    <s v="PROFESOR EDUCACION FISICAJUAN LUIS SANFUENTES"/>
    <x v="16"/>
    <x v="16"/>
  </r>
  <r>
    <s v="PROFESORA GENERAL BASICA MENCION CIENCIAS"/>
    <x v="16"/>
    <x v="16"/>
  </r>
  <r>
    <s v="PROFESORA BASICA MENCION EN CIENCIAS"/>
    <x v="16"/>
    <x v="16"/>
  </r>
  <r>
    <s v="PROFESORA BASICA MENCION EN CIENCIASCARLOS SALINAS LAGOS"/>
    <x v="16"/>
    <x v="16"/>
  </r>
  <r>
    <s v="PROFESORA DE ESTADO EN MATEMATICASLICEO MARTA DONOSO ESPEJO"/>
    <x v="16"/>
    <x v="16"/>
  </r>
  <r>
    <s v="PROFESOR DE INGLES BASICA TALCA"/>
    <x v="16"/>
    <x v="16"/>
  </r>
  <r>
    <s v="PROFESOR EDUCACION GENERAL BASICA MENCION LENGUAJESANTA MARTA"/>
    <x v="16"/>
    <x v="16"/>
  </r>
  <r>
    <s v="PROFESOR DE EDUCACION GENERAL BASICA MENCION DIDACTICA DE LAS MATEMATICAS"/>
    <x v="16"/>
    <x v="16"/>
  </r>
  <r>
    <s v="PROFESOR DE EDUCACION GENERAL BASICA MENCION DIDACTICA DE LAS MATEMATICASLICEO HECTOR PEREZ BIOTT"/>
    <x v="16"/>
    <x v="16"/>
  </r>
  <r>
    <s v="PROFESOR DE ESTADO EN HISTORIA Y GEOGRAFIAVINA PURISIMA"/>
    <x v="16"/>
    <x v="16"/>
  </r>
  <r>
    <s v="PROFESOR DE INGLESPANGUILEMO"/>
    <x v="16"/>
    <x v="16"/>
  </r>
  <r>
    <s v="PROFESORA DE EDUCACION DIFERENCIAL CON MENCION EN TRASTORNOS DEL LENGUAJE TRASTORNOS ESPECIFICOS DE"/>
    <x v="16"/>
    <x v="16"/>
  </r>
  <r>
    <s v="PROFESORA DE EDUCACION MUSICALBASICA TALCA"/>
    <x v="16"/>
    <x v="16"/>
  </r>
  <r>
    <s v="PROFESOR GENERAL BASICACARLOS TRUPP WANNER"/>
    <x v="16"/>
    <x v="16"/>
  </r>
  <r>
    <s v="PROFESOR DE EDUCACION GENERAL BASICA LINCEN EN EDUCACION POSTTITULO EN ESTUDIO Y COMPRENS DE LA NATURALEZA"/>
    <x v="16"/>
    <x v="16"/>
  </r>
  <r>
    <s v="PROFESOR DE EDUCACION GENERAL BASICA LINCEN EN EDUCACION POSTTITULO EN ESTUDIO Y COMPRENS DE LA NA"/>
    <x v="16"/>
    <x v="16"/>
  </r>
  <r>
    <s v="PROFESORA GENERAL BASICA CON MENCION EN CIENCIAS"/>
    <x v="16"/>
    <x v="16"/>
  </r>
  <r>
    <s v="PROFESORA GENERAL BASICA CON MENCION EN CIENCIASSANTA MARTA"/>
    <x v="16"/>
    <x v="16"/>
  </r>
  <r>
    <s v="PROFESOR DE EDUCACION GENERAL BASICADEPARTAMENTO DE EDUCACION MUNICIPAL"/>
    <x v="16"/>
    <x v="16"/>
  </r>
  <r>
    <s v="PROFESOR DE EDUCACION GENERAL BASICA PROGRAMA ESPECIAL DE MENCION EN ESTUDIO Y COMPRENSION DE LA NA"/>
    <x v="16"/>
    <x v="16"/>
  </r>
  <r>
    <s v="PROFESOR DE EDUCACION GENERAL BASICA PROGRAMA ESPECIAL DE MENCION EN ESTUDIO Y COMPRENSION DE LA NATURALEZA"/>
    <x v="16"/>
    <x v="16"/>
  </r>
  <r>
    <s v="PROFESORA DE EDUCACION GENERAL BASICAUNO SAN AGUSTIN"/>
    <x v="16"/>
    <x v="16"/>
  </r>
  <r>
    <s v="PROFESORA DE EDUCACION DIFERENCIALCON MENCION EN TRASTORNOS DE LA COMUNICACION Y DEL LENGUAJE ORAL"/>
    <x v="16"/>
    <x v="16"/>
  </r>
  <r>
    <s v="PROFESORA DE EDUCACION DIFERENCIAL CON MENCION EN DEA Y TEL"/>
    <x v="16"/>
    <x v="16"/>
  </r>
  <r>
    <s v="PROFESOR EDUCACION GENERAL BASICAMENCION LENGUAJE"/>
    <x v="16"/>
    <x v="16"/>
  </r>
  <r>
    <s v="PPROFESOR DE ESTADO EN INGLES"/>
    <x v="16"/>
    <x v="16"/>
  </r>
  <r>
    <s v="PROFESOR GENERAL BASICA MATEMATICAS"/>
    <x v="16"/>
    <x v="16"/>
  </r>
  <r>
    <s v="PROFESOR GENERAL BASICA MENCION CIENCIAS"/>
    <x v="16"/>
    <x v="16"/>
  </r>
  <r>
    <s v="PROFESORA EDUCACION GENERAL BASICACARLOS SPANO"/>
    <x v="16"/>
    <x v="16"/>
  </r>
  <r>
    <s v="PROFESOR DE EDUCACION BASICAMENCION LENGUAJE Y COMUNICACION"/>
    <x v="16"/>
    <x v="16"/>
  </r>
  <r>
    <s v="PROFESORA DE EDUCACION ESPECIAL Y DIFERENCIADA CON MENCION EN TEA"/>
    <x v="16"/>
    <x v="16"/>
  </r>
  <r>
    <s v="PROFESORA GENERAL BASICALA FLORIDA"/>
    <x v="16"/>
    <x v="16"/>
  </r>
  <r>
    <s v="PROFESORA DE EDUCACION ESPECIAL Y DIFERENCIADA CON MENCION RETARDO MENTALJOSE ABELARDO NUNEZ"/>
    <x v="16"/>
    <x v="16"/>
  </r>
  <r>
    <s v="PROFESOR DE EDUCACION DIFERENCIALCON MENCION EN DIFICULTADES DEL APRENDIZAJE Y DEL LENGUAJE"/>
    <x v="16"/>
    <x v="16"/>
  </r>
  <r>
    <s v="PROFESOR TITULADO"/>
    <x v="16"/>
    <x v="16"/>
  </r>
  <r>
    <s v="PROFESOR DE INGLESEL EDEN"/>
    <x v="16"/>
    <x v="16"/>
  </r>
  <r>
    <s v="PROFESORA DE EDUCACION ESPECIAL ESPECIALISTA EN DI"/>
    <x v="16"/>
    <x v="16"/>
  </r>
  <r>
    <s v="PROFESORA DE EDUCACION ESPECIAL ESPECIALISTA EN DIUNO SAN AGUSTIN"/>
    <x v="16"/>
    <x v="16"/>
  </r>
  <r>
    <s v="PROFESORA DE EDUCACION ESPECIAL CON MENCION EN TEL Y DEA"/>
    <x v="16"/>
    <x v="16"/>
  </r>
  <r>
    <s v="PROFESORA DE EDUCACION ESPECIAL CON MENCION EN TEL Y DEALICEO MARTA DONOSO ESPEJO"/>
    <x v="16"/>
    <x v="16"/>
  </r>
  <r>
    <s v="PROFESORA DE EDUCACION DIFERENCIAL ESPECIALISTA EN DISCAPACIDAD INTELECTUAL LICENCIADA EN EDUCACIO"/>
    <x v="16"/>
    <x v="16"/>
  </r>
  <r>
    <s v="PROFESORA DE EDUCACION DIFERENCIAL ESPECIALISTA EN DISCAPACIDAD INTELECTUAL LICENCIADA EN EDUCACION"/>
    <x v="16"/>
    <x v="16"/>
  </r>
  <r>
    <s v="PROFESOR DE ESTADO EN QUIMICALICEO INDUSTRIAL SUPERIOR"/>
    <x v="16"/>
    <x v="16"/>
  </r>
  <r>
    <s v="PROFESOR DE INGLESLICEO TECNICO PROFES AULAS DE ESPERANZA"/>
    <x v="16"/>
    <x v="16"/>
  </r>
  <r>
    <s v="PROFESORA DE EDUCACION DIFERENCIAL CON MENCION EN TRASTORNOS DE LA COMUNICACION Y LENGUAJE ORALTEL"/>
    <x v="16"/>
    <x v="16"/>
  </r>
  <r>
    <s v="PROFESORA DE EDUCACION DIFERENCIALLICEO INDUSTRIAL SUPERIOR"/>
    <x v="16"/>
    <x v="16"/>
  </r>
  <r>
    <s v="PROFESOR DE ARTES VISUALES CON MENCION EN PINTURA ESCULTURA Y GRABADO"/>
    <x v="16"/>
    <x v="16"/>
  </r>
  <r>
    <s v="PROFESOR DE ARTES VISUALESLICEO MARTA DONOSO ESPEJO"/>
    <x v="16"/>
    <x v="16"/>
  </r>
  <r>
    <s v="PROFESOR DE EDUCACION MUSICALBRILLA EL SOL FELIPE CUBILLOS"/>
    <x v="16"/>
    <x v="16"/>
  </r>
  <r>
    <s v="PROFESOR DE MUSICA AUTORIZACION DEPROE"/>
    <x v="16"/>
    <x v="16"/>
  </r>
  <r>
    <s v="PROFESORA DE EDUCACION ESPECIAL Y DIFERENCIADA MENCION EN TRASTORNOS ESPECIFICOS DEL APRENDIZAJE"/>
    <x v="16"/>
    <x v="16"/>
  </r>
  <r>
    <s v="PROFESORA DE EDUCACION ESPECIAL Y DIFERENCIADA MENCION TEALICEO MARTA DONOSO ESPEJO"/>
    <x v="16"/>
    <x v="16"/>
  </r>
  <r>
    <s v="PROFESOR DE EDUCACION MEDIA TECNICO PROFESIONALJOSE MANUEL BALMACEDA Y FERNANDEZ"/>
    <x v="16"/>
    <x v="16"/>
  </r>
  <r>
    <s v="PROFESORA DE MATEMATICA Y COMPUTACIONLICEO ABATE MOLINA"/>
    <x v="16"/>
    <x v="16"/>
  </r>
  <r>
    <s v="PROFESOR DE EDUCACION DIFERENCIAL CON MENCION EN DIFICULTADES DEL APRDENDIZAJE Y DEL LENGUAJE"/>
    <x v="16"/>
    <x v="16"/>
  </r>
  <r>
    <s v="PROFESORA DE EDUCACION ESPECIAL Y DIFERENCIALLICEO DE CULTURA Y DIFUSION ARTISTICA"/>
    <x v="16"/>
    <x v="16"/>
  </r>
  <r>
    <s v="PROFESOR DE HISTORIA GEOGRAFIA Y CIENCIAS SOCIALESLICEO TECNICO AMELIA COURBIS"/>
    <x v="16"/>
    <x v="16"/>
  </r>
  <r>
    <s v="PROFESORA DE MATEMATICAS EN ENSENANZA MEDIA"/>
    <x v="16"/>
    <x v="16"/>
  </r>
  <r>
    <s v="PROFESORA DE MATEMATICAS EN ENSENANZA MEDIAINSTITUTO SUPERIOR DE COMERCIO"/>
    <x v="16"/>
    <x v="16"/>
  </r>
  <r>
    <s v="PROFESORA DE MATEMATICA PARA ENSENANZA MEDIA"/>
    <x v="16"/>
    <x v="16"/>
  </r>
  <r>
    <s v="PROFESOR EN EDUCACION FISICALICEO TECNICO AMELIA COURBIS"/>
    <x v="16"/>
    <x v="16"/>
  </r>
  <r>
    <s v="PROFESORA DE EDUCACION GENERAL BASICAPROSPERIDAD"/>
    <x v="16"/>
    <x v="16"/>
  </r>
  <r>
    <s v="PROFESOR DE HISTORIA GEOGRAFIA Y CIENCIAS SOCIALESLICEO BICENTENARIO ORIENTE"/>
    <x v="16"/>
    <x v="16"/>
  </r>
  <r>
    <s v="PROFESOR Y LICENCIADO EN ARTES VISUALES"/>
    <x v="16"/>
    <x v="16"/>
  </r>
  <r>
    <s v="PROFESOR Y LICENCIADO EN ARTES VISUALESLORENZO VAROLI G"/>
    <x v="16"/>
    <x v="16"/>
  </r>
  <r>
    <s v="PROFESOR EN ARTES VISUALESAUTORIZACION DEPROE"/>
    <x v="16"/>
    <x v="16"/>
  </r>
  <r>
    <s v="PROFESOR DE EDUCACION DIFERENCIAL CON MENCION EN DEA Y TEL"/>
    <x v="16"/>
    <x v="16"/>
  </r>
  <r>
    <s v="PROFESOR DE EDUCACION DIFERENCIAL CON MENCION EN DEA Y TELSARGENTO SEGUNDO DANIEL R"/>
    <x v="16"/>
    <x v="16"/>
  </r>
  <r>
    <s v="PROFESORA DE HISTORIA GEOGRAFIA Y CIENCIAS SOCIALESLICEO BICENTENARIO ORIENTE"/>
    <x v="16"/>
    <x v="16"/>
  </r>
  <r>
    <s v="PROFESORA DE HISTORIA GEOGRAFIA Y CIENCIAS SOCIELAES"/>
    <x v="16"/>
    <x v="16"/>
  </r>
  <r>
    <s v="PROFESORA DE INGLESINES SILVESTER DE ARTOZON"/>
    <x v="16"/>
    <x v="16"/>
  </r>
  <r>
    <s v="PROFESOR DE EDUCACION DIFERENCIAL LICEO BICENTENARIO DIEGO PORTALES"/>
    <x v="16"/>
    <x v="16"/>
  </r>
  <r>
    <s v="PROFESORA DE MATEMATICASINSTITUTO SUPERIOR DE COMERCIO"/>
    <x v="16"/>
    <x v="16"/>
  </r>
  <r>
    <s v="PROFESORA DE HISTORIA GEOGRAFIA Y CIENCIAS SOCIALESLICEO INDUSTRIAL SUPERIOR"/>
    <x v="16"/>
    <x v="16"/>
  </r>
  <r>
    <s v="PROFESORA DE EDUCACION ESPECIAL Y DIFERENCIADALICEO ABATE MOLINA"/>
    <x v="16"/>
    <x v="16"/>
  </r>
  <r>
    <s v="PROFESOR DE EDUCACION GENERAL BASICAMENCION LENGUAJE Y COMUNICACION"/>
    <x v="16"/>
    <x v="16"/>
  </r>
  <r>
    <s v="PROFESOR DE EDUCACION GENERAL BASICA CARLOS SPANO"/>
    <x v="16"/>
    <x v="16"/>
  </r>
  <r>
    <s v="PROFESORA DE EDUCACION DIFERENCIAL ESPECIALISTA EN DI"/>
    <x v="16"/>
    <x v="16"/>
  </r>
  <r>
    <s v="PROFESORA DE EDUCACION DIFERENCIAL ESPECIALISTA EN DISCAPACIDAD INTELECTUALLICEO ABATE MOLINA"/>
    <x v="16"/>
    <x v="16"/>
  </r>
  <r>
    <s v="PROFESORA DE EDUCACION ESPECIAL Y DIFERENCIADA CON MENCION EN TEAEL CULENAR"/>
    <x v="16"/>
    <x v="16"/>
  </r>
  <r>
    <s v="PROFESORA DE EDUCACION FISICACOMPLEJO EDUCACIONAL JAVIERA CARRERA"/>
    <x v="16"/>
    <x v="16"/>
  </r>
  <r>
    <s v="PROFESORA ED FISCIA"/>
    <x v="16"/>
    <x v="16"/>
  </r>
  <r>
    <s v="PROFESORA DE EDUCACION GENERAL BASICA CON MENCION EN MATEMATICASAUTORIZACION DEPROE"/>
    <x v="16"/>
    <x v="16"/>
  </r>
  <r>
    <s v="PROFESORA DE CIENCIAS CON MENCION EN QUIMICA"/>
    <x v="16"/>
    <x v="16"/>
  </r>
  <r>
    <s v="PROFESORA DE CIENCIAS MENCION EN QUIMICA"/>
    <x v="16"/>
    <x v="16"/>
  </r>
  <r>
    <s v="PROFESORA DE CIENCIAS MENCION EN QUIMICALICEO ABATE MOLINA"/>
    <x v="16"/>
    <x v="16"/>
  </r>
  <r>
    <s v="PROFESORA DE CASTELLANOLICEO TECNICO AMELIA COURBIS"/>
    <x v="16"/>
    <x v="16"/>
  </r>
  <r>
    <s v="PROFESORA EN EDUCACION GENERAL BASICALAS AMERICAS"/>
    <x v="16"/>
    <x v="16"/>
  </r>
  <r>
    <s v="PROFESOR DE EDUCACION FISICAJOSE ABELARDO NUNEZ"/>
    <x v="16"/>
    <x v="16"/>
  </r>
  <r>
    <s v="PROFESOR DE DUCACION MUSICAL"/>
    <x v="16"/>
    <x v="16"/>
  </r>
  <r>
    <s v="PROFESOR DE INGLES ESCUELA HERMANO GUIDO GOOSSENS"/>
    <x v="16"/>
    <x v="16"/>
  </r>
  <r>
    <s v="PROFESOR DE EDUCACION GENERAL BASICASAN MIGUEL"/>
    <x v="16"/>
    <x v="16"/>
  </r>
  <r>
    <s v="PROFESORA DE EDUCACION ESPECIALLICEO INDUSTRIAL SUPERIOR"/>
    <x v="16"/>
    <x v="16"/>
  </r>
  <r>
    <s v="PROFESORA DE EDUCACION ESPECIAL CON MENCION EN TRASTORNOS DEL LENGUAJE"/>
    <x v="16"/>
    <x v="16"/>
  </r>
  <r>
    <s v="PROFESORA DE EDUCACION FISICALICEO ABATE MOLINA"/>
    <x v="16"/>
    <x v="16"/>
  </r>
  <r>
    <s v="PROFESORA DE EDUCACION FISICAAUTORIZACION DEPROE"/>
    <x v="16"/>
    <x v="16"/>
  </r>
  <r>
    <s v="PROFESOR EDUCACION BASICA MENCION MATEMATICAAURORA DE CHILE"/>
    <x v="16"/>
    <x v="16"/>
  </r>
  <r>
    <s v="PROFESORA DE EDUCACION DIFERENCIAL CON MENCION EN DI"/>
    <x v="16"/>
    <x v="16"/>
  </r>
  <r>
    <s v="PROFESORA DE EDUCACION DIFERENCIAL CON MENCION EN DEFICIENCIA MENTAL Y DEFICIT MULTIPLES"/>
    <x v="16"/>
    <x v="16"/>
  </r>
  <r>
    <s v="PROFESOR DE ESTADO EN INGLESEL CULENAR"/>
    <x v="16"/>
    <x v="16"/>
  </r>
  <r>
    <s v="PROFESOR DE HISTORIA GEOGRAFIA Y CIENCIAS SOCIALESLICEO HECTOR PEREZ BIOTT"/>
    <x v="16"/>
    <x v="16"/>
  </r>
  <r>
    <s v="PROFESORA DE EDUCACION ESPECIAL Y DIFERENCIADA CON MENCION EN TEALICEO MARTA DONOSO ESPEJO"/>
    <x v="16"/>
    <x v="16"/>
  </r>
  <r>
    <s v="PROFESOR DE EDUCACION FISICAJUAN LUIS SANFUENTES"/>
    <x v="16"/>
    <x v="16"/>
  </r>
  <r>
    <s v="PROFESOR DE EDUCACION TECNICO PROFESIONAL PARA LA ESPECIALIDAD DE ELECTRICIDAD"/>
    <x v="16"/>
    <x v="16"/>
  </r>
  <r>
    <s v="PROFESOR DE EDUCACION TECNICO PROFESIONALUNO SAN AGUSTIN"/>
    <x v="16"/>
    <x v="16"/>
  </r>
  <r>
    <s v="PROFESOR DE CIENCIAS MENCION QUIMICALICEO CARLOS CONDELL DE LA HAZA"/>
    <x v="16"/>
    <x v="16"/>
  </r>
  <r>
    <s v="PROFESORA DE MEDIA MATEMATICAS E INFORMATICA"/>
    <x v="16"/>
    <x v="16"/>
  </r>
  <r>
    <s v="PROFESORA DE MEDIA MATEMATICAS E INFORMATICALICEO MARTA DONOSO ESPEJO"/>
    <x v="16"/>
    <x v="16"/>
  </r>
  <r>
    <s v="PROFESORA ED MEDIA MATEMATICAS E INFORMATICA"/>
    <x v="16"/>
    <x v="16"/>
  </r>
  <r>
    <s v="PROFESORA DE LENGUA CASTELLANA Y COMUNICACIONCOMPLEJO EDUCACIONAL JAVIERA CARRERA"/>
    <x v="16"/>
    <x v="16"/>
  </r>
  <r>
    <s v="PROFESORA DE LENGUA CASTELLANA Y COMUNICACIONLICEO TECNICO PROFES AULAS DE ESPERANZA"/>
    <x v="16"/>
    <x v="16"/>
  </r>
  <r>
    <s v="PROFESORA DE LENGUAJE Y LITERATURA"/>
    <x v="16"/>
    <x v="16"/>
  </r>
  <r>
    <s v="PROFESORA DE EDUCACION ESPECIAL Y DIFERENCIADA CON MENCION EN RETARDO MENTALEL CULENAR"/>
    <x v="16"/>
    <x v="16"/>
  </r>
  <r>
    <s v="PROFESOR DE EDUCACION FISICAPANGUILEMO"/>
    <x v="16"/>
    <x v="16"/>
  </r>
  <r>
    <s v="PROFESOR DIFERENCIAL CON ESPECIALIDAD EN DISCAPACIDAD INTELECTUAL"/>
    <x v="16"/>
    <x v="16"/>
  </r>
  <r>
    <s v="PROFESOR DIFERENCIAL CON ESPECIALIDAD EN DISCAPACIDAD INTELECTUALEL EDEN"/>
    <x v="16"/>
    <x v="16"/>
  </r>
  <r>
    <s v="PROFESOR DE ARTES VISUALES CON MENCION PINTURA"/>
    <x v="16"/>
    <x v="16"/>
  </r>
  <r>
    <s v="PROFESOR DE ARTES VISUALESINSTITUTO SUPERIOR DE COMERCIO"/>
    <x v="16"/>
    <x v="16"/>
  </r>
  <r>
    <s v="PROFESOR DE EDUCACION DIFERENCIAL MENCION EN DIFICULTADES DEL APRENDIZAJE Y DEL LENGUAJE"/>
    <x v="16"/>
    <x v="16"/>
  </r>
  <r>
    <s v="PROFESOR DE EDUCACION DIFERENCIAL MENCION DEL"/>
    <x v="16"/>
    <x v="16"/>
  </r>
  <r>
    <s v="PROFESOR DE EDUCACION DIFERENCIAL MENCION DELAURORA DE CHILE"/>
    <x v="16"/>
    <x v="16"/>
  </r>
  <r>
    <s v="PROFESOR DE EDUCACION DIFERENCIAL CON MENCION EN DIFICULTAD DE APRENDIZAJE Y DEL LENGUAJE"/>
    <x v="16"/>
    <x v="16"/>
  </r>
  <r>
    <s v="PROFESOR DE HISTORIALAS AMERICAS"/>
    <x v="16"/>
    <x v="16"/>
  </r>
  <r>
    <s v="PROFESOR DE EDUCACION MEDIA EN CIENCIAS NATURALES MENCION QUIMICA"/>
    <x v="16"/>
    <x v="16"/>
  </r>
  <r>
    <s v="PROFESOR DE EDUCACION MEDIA EN CIENCIAS NATURALES MENCION QUIMICALAS AMERICAS"/>
    <x v="16"/>
    <x v="16"/>
  </r>
  <r>
    <s v="PROFESOR DE HISTORIA Y GEOGRAFIAUNO SAN AGUSTIN"/>
    <x v="16"/>
    <x v="16"/>
  </r>
  <r>
    <s v="PROFESOR DE EDUCACION ESPECIA Y DIFERENCIADA"/>
    <x v="16"/>
    <x v="16"/>
  </r>
  <r>
    <s v="PROFESORA DE EDUCACION ESPECIAL Y DIFERENCIADALICEO BICENTENARIO DIEGO PORTALES"/>
    <x v="16"/>
    <x v="16"/>
  </r>
  <r>
    <s v="PROFESORA DE MATEMATICASLICEO INDUSTRIAL SUPERIOR"/>
    <x v="16"/>
    <x v="16"/>
  </r>
  <r>
    <s v="PROFESOR BASICO MENCION LENGUAJE Y COMUNICACION"/>
    <x v="16"/>
    <x v="16"/>
  </r>
  <r>
    <s v="PROFESOR BASICO MENCION LENGUAJE Y COMUNICACIONJOSE MANUEL BALMACEDA Y FERNANDEZ"/>
    <x v="16"/>
    <x v="16"/>
  </r>
  <r>
    <s v="PROFESOR DE EDUCACION BASICA MENCION MATEMATICASCOPERATIVA LIRCAY"/>
    <x v="16"/>
    <x v="16"/>
  </r>
  <r>
    <s v="PROFESORA GENERAL BASICAEL CULENAR"/>
    <x v="16"/>
    <x v="16"/>
  </r>
  <r>
    <s v="PROFESOR DE ESTADO ARTES PLASTICAS"/>
    <x v="16"/>
    <x v="16"/>
  </r>
  <r>
    <s v="PROFESORA DE EDUCACION BASICACOMPLEJO EDUCACIONAL JAVIERA CARRERA"/>
    <x v="16"/>
    <x v="16"/>
  </r>
  <r>
    <s v="PROFESORA DE HISTORIA GEOGRAFIA Y CIENCIAS SOCIALESINSTITUTO SUPERIOR DE COMERCIO"/>
    <x v="16"/>
    <x v="16"/>
  </r>
  <r>
    <s v="PROFESORA DE HISTORIA GEOGRAFIAS Y CIENCIAS SOCIALES"/>
    <x v="16"/>
    <x v="16"/>
  </r>
  <r>
    <s v="PROFESOR ENSENANZA MEDIA TECNICO PROFESIONALLICEO TECNICO AMELIA COURBIS"/>
    <x v="16"/>
    <x v="16"/>
  </r>
  <r>
    <s v="PROFESORA DE EDUCACION FISICALICEO BICENTENARIO ORIENTE"/>
    <x v="16"/>
    <x v="16"/>
  </r>
  <r>
    <s v="PROFESORA DE EDUCACION GENERAL BASICA MENCION LENGUAJE Y COMUNICACIONUNO SAN AGUSTIN"/>
    <x v="16"/>
    <x v="16"/>
  </r>
  <r>
    <s v="PROFESORA DE EDUCACION BASICA MATEMATICAS"/>
    <x v="16"/>
    <x v="16"/>
  </r>
  <r>
    <s v="PROFESORA DE EDUCACION BASICA MATEMATICASJOSE MANUEL BALMACEDA Y FERNANDEZ"/>
    <x v="16"/>
    <x v="16"/>
  </r>
  <r>
    <s v="PROFESORA DE MATEMATICA Y COMPUTACIONLICEO TECNICO AMELIA COURBIS"/>
    <x v="16"/>
    <x v="16"/>
  </r>
  <r>
    <s v="PROFESOR DE HISTORIA GEOGRAFIA Y CIENCIAS SOCIALESVILLA LA PAZ"/>
    <x v="16"/>
    <x v="16"/>
  </r>
  <r>
    <s v="PROFESOR DE HISTORIA GEOGRAFIA Y CIENCIAS SOCIALES AUTORIZACION DEPROE"/>
    <x v="16"/>
    <x v="16"/>
  </r>
  <r>
    <s v="PROFESORA DE EDUCACION MEDIA EN INGLESLICEO BICENTENARIO ORIENTE"/>
    <x v="16"/>
    <x v="16"/>
  </r>
  <r>
    <s v="PROFESORA DE EDUCACION MEDIA EN INGLESAUTORIZACION DEPROE"/>
    <x v="16"/>
    <x v="16"/>
  </r>
  <r>
    <s v="PROFESORA DE EDUCACION GENERAL BASICA CON MENCION EN EDUCACION DIFERENCIAL"/>
    <x v="16"/>
    <x v="16"/>
  </r>
  <r>
    <s v="PROFESORA DE EDUCACION BASICA MENCION ED DIFERENCIAL"/>
    <x v="16"/>
    <x v="16"/>
  </r>
  <r>
    <s v="PROFESORA DE EDUCACION BASICA MENCION ED DIFERENCIALCOMPLEJO EDUC JAVIERA CARRERA"/>
    <x v="16"/>
    <x v="16"/>
  </r>
  <r>
    <s v="PROFESORA DE EDUCACION ESPECIAL CON MENCIONES EN TRASTORNO DEL LENGUAJE RETARDO MENTAL"/>
    <x v="16"/>
    <x v="16"/>
  </r>
  <r>
    <s v="PROFESORA DE EDUCACION ESPECIALBRILLA EL SOL FELIPE CUBILLOS"/>
    <x v="16"/>
    <x v="16"/>
  </r>
  <r>
    <s v="PROFESOR DE EDUCACION FISICALICEO IGNACIO CARRERA PINTO"/>
    <x v="16"/>
    <x v="16"/>
  </r>
  <r>
    <s v="PROFESOR DE EDUCACION MEDIA EN EDUCACION FISICAMAGISTER EN EDUCACION CON MENCION EN CURRICULUM Y AD"/>
    <x v="16"/>
    <x v="16"/>
  </r>
  <r>
    <s v="PROFESOR DE EDUCACION MEDIA EN EDUCACION FISICAMAGISTER EN EDUCACION CON MENCION EN CURRICULUM Y ADMINISTRACION"/>
    <x v="16"/>
    <x v="16"/>
  </r>
  <r>
    <s v="PROFESOR DE INGLESVINA PURISIMA"/>
    <x v="16"/>
    <x v="16"/>
  </r>
  <r>
    <s v="PROFESORA DE EDUCACION ESPECIAL Y DIFRENCIAL MENCION EN TRASTORNOS ESPECIFICOS DEL APRENDIZAJE"/>
    <x v="16"/>
    <x v="16"/>
  </r>
  <r>
    <s v="PROFESOR DE EDUCACION BASICACARLOS SALINAS LAGOS"/>
    <x v="16"/>
    <x v="16"/>
  </r>
  <r>
    <s v="PROFESORA EDUCACION GENERAL BASICA MENCION LENGUAJE Y COMUNICACION"/>
    <x v="16"/>
    <x v="16"/>
  </r>
  <r>
    <s v="PROFESOR DE EDUCACION BASICA MATEMATICA"/>
    <x v="16"/>
    <x v="16"/>
  </r>
  <r>
    <s v="PROFESOR DE EDUCACION BASICA MATEMATICASAN MIGUEL"/>
    <x v="16"/>
    <x v="16"/>
  </r>
  <r>
    <s v="PROFESOR DE EDUCACION GENERAL MENCION MATEMATICA"/>
    <x v="16"/>
    <x v="16"/>
  </r>
  <r>
    <s v="PROFESOR DE CASTELLANO EN ENSENANAZA MEDIA"/>
    <x v="16"/>
    <x v="16"/>
  </r>
  <r>
    <s v="PROFESOR DE CASTELLANOLICEO BICENTENARIO ORIENTE"/>
    <x v="16"/>
    <x v="16"/>
  </r>
  <r>
    <s v="PROFESOR DE EDUCACION ESPECIAL Y DIFERENCIADALICEO EL SAUCE"/>
    <x v="16"/>
    <x v="16"/>
  </r>
  <r>
    <s v="PROFESOR DE LENGUAJELICEO DE CULTURA Y DIFUSION ARTISTICA"/>
    <x v="16"/>
    <x v="16"/>
  </r>
  <r>
    <s v="PROFESORA DE CIENCIAS CON MENCION EN BIOLOGIA ESCUELA ANTUPEHUEN EL TABACO"/>
    <x v="16"/>
    <x v="16"/>
  </r>
  <r>
    <s v="PROFESORA DE CIENCIAS CON MENCION EN BIOLOGIAAUTORIZACION DEPROE"/>
    <x v="16"/>
    <x v="16"/>
  </r>
  <r>
    <s v="PROFESOR DE EDUCACION FISICAESCUELA HERMANO GUIDO GOOSSENS"/>
    <x v="16"/>
    <x v="16"/>
  </r>
  <r>
    <s v="PROFESORA DE MATEMATICASCARLOS SALINAS LAGOS"/>
    <x v="16"/>
    <x v="16"/>
  </r>
  <r>
    <s v="PROFESORA DE MATEMATICAS AUTORIZACION DEPROE"/>
    <x v="16"/>
    <x v="16"/>
  </r>
  <r>
    <s v="PROFESORA DE CIENCIAS CON MENCION EN BIOLOGIAPANGUILEMO"/>
    <x v="16"/>
    <x v="16"/>
  </r>
  <r>
    <s v="PROFESORA DE EDUCACION BASICA MENCION LENGUAJEUNO SAN AGUSTIN"/>
    <x v="16"/>
    <x v="16"/>
  </r>
  <r>
    <s v="PROFESOR DE ESTADO EN EDUCACION FISICALICEO TECNICO AMELIA COURBIS"/>
    <x v="16"/>
    <x v="16"/>
  </r>
  <r>
    <s v="PROFESORA DE EDUCACION GENERAL BASICA GRADO ACADEMICO LICENCIADA EN EDUCACION"/>
    <x v="16"/>
    <x v="16"/>
  </r>
  <r>
    <s v="PROFESOR DE EDUCACION DIFERENCIAL CON MENCION EN TRANSTORNOS DE LA COMUNICACION Y EL LENGUAJE ORAL"/>
    <x v="16"/>
    <x v="16"/>
  </r>
  <r>
    <s v="PROFESOR DE EDUCACION GENERAL BASICAPANGUILEMO"/>
    <x v="16"/>
    <x v="16"/>
  </r>
  <r>
    <s v="PROFESORA DE EDUCACION GENERAL BASICAMENCION MATEMATICAS"/>
    <x v="16"/>
    <x v="16"/>
  </r>
  <r>
    <s v="PROFESORA DE EDUCACION GENERAL BASICASANTA MARTA"/>
    <x v="16"/>
    <x v="16"/>
  </r>
  <r>
    <s v="PROFESORA DE EDUCACION FISICA CON MENCION EN ACONDICIONAMIENTO FISICO"/>
    <x v="16"/>
    <x v="16"/>
  </r>
  <r>
    <s v="PROFESORA DE EDUCACION FISICA CON MENCION EN ACONDICIONAMIENTO FISICOJOSE MANUEL BALMACEDA Y FERNA"/>
    <x v="16"/>
    <x v="16"/>
  </r>
  <r>
    <s v="PROFESOR DE EDUCACION TECNICO PROFESIONALINSTITUTO SUPERIOR DE COMERCIO"/>
    <x v="16"/>
    <x v="16"/>
  </r>
  <r>
    <s v="PROFESORA DE EDUCACION FISICAHUILQUILEMU"/>
    <x v="16"/>
    <x v="16"/>
  </r>
  <r>
    <s v="PROFESORA DE EDUCACION DIFERENCIAL CON MENCION EN ACCESIBILIDAD DE LOS APRENDIZAJESLORENZO VAROLI"/>
    <x v="16"/>
    <x v="16"/>
  </r>
  <r>
    <s v="PROFESORA DE EDUCACION PREESCOLAR"/>
    <x v="16"/>
    <x v="16"/>
  </r>
  <r>
    <s v="PROFESOR ESPECIALIDAD EDUCACION PREESCOLAR"/>
    <x v="16"/>
    <x v="16"/>
  </r>
  <r>
    <s v="PROFESOR EDUCACION PREESCOLAR"/>
    <x v="16"/>
    <x v="16"/>
  </r>
  <r>
    <s v="PROFESOR DE EDUCACION FISICACARLOS SALINAS LAGOS"/>
    <x v="16"/>
    <x v="16"/>
  </r>
  <r>
    <s v="PROFESORA DE INGLESCOSTANERA"/>
    <x v="16"/>
    <x v="16"/>
  </r>
  <r>
    <s v="PROFESOR INGLESAUTORIZACION DEPROE"/>
    <x v="16"/>
    <x v="16"/>
  </r>
  <r>
    <s v="PROFESORA CIENCIAS BIOLOGIA AUTORIZ DEPROE"/>
    <x v="16"/>
    <x v="16"/>
  </r>
  <r>
    <s v="PROFESORA CIENCIAS BIOLOGIA AUTORIZ DEPROESAN MIGUEL"/>
    <x v="16"/>
    <x v="16"/>
  </r>
  <r>
    <s v="PROFESOR DE ARTES MUSICALESINSTITUTO SUPERIOR DE COMERCIO"/>
    <x v="16"/>
    <x v="16"/>
  </r>
  <r>
    <s v="PROFESORA DE INGLESINSTITUTO SUPERIOR DE COMERCIO"/>
    <x v="16"/>
    <x v="16"/>
  </r>
  <r>
    <s v="PROFESOR DE ESTADO ED MUSICAL"/>
    <x v="16"/>
    <x v="16"/>
  </r>
  <r>
    <s v="PROFESOR ARTES PLASTICAS LICEO DE CULTURA Y DIFUSION ARTISTICA"/>
    <x v="16"/>
    <x v="16"/>
  </r>
  <r>
    <s v="PROFESORA DE EDUCACION DIFERENCIAL CON MENCION EN ACCESIBILIDAD DE LOS APRENDIZAJESLICEO INDUSTRIA"/>
    <x v="16"/>
    <x v="16"/>
  </r>
  <r>
    <s v="PROFESOR DE MATEMATICAS Y COMPUTACIONLICEO ABATE MOLINA"/>
    <x v="16"/>
    <x v="16"/>
  </r>
  <r>
    <s v="PROFESORA DE EDUCACIONN ESPECIAL Y DIFERENCIADA"/>
    <x v="16"/>
    <x v="16"/>
  </r>
  <r>
    <s v="PROFESORA GENERAL BASICA CON MENCION EN MATEMATICA"/>
    <x v="16"/>
    <x v="16"/>
  </r>
  <r>
    <s v="PROFESORA GENERAL BASICA CON MENCION EN MATEMATICACARLOS SALINAS LAGOS"/>
    <x v="16"/>
    <x v="16"/>
  </r>
  <r>
    <s v="PROFESOR DE EDUCACION FISICACOSTANERA"/>
    <x v="16"/>
    <x v="16"/>
  </r>
  <r>
    <s v="PROFESOR DE ESTADO EN MATEMATICAINSTITUTO SUPERIOR DE COMERCIO"/>
    <x v="16"/>
    <x v="16"/>
  </r>
  <r>
    <s v="PROFESORA DE CASTELLANO EN ENSENANZA MEDIAAUTORIZACION DEPROE"/>
    <x v="16"/>
    <x v="16"/>
  </r>
  <r>
    <s v="PROFESOR DE INGLESLICEO BICENTENARIO ORIENTE"/>
    <x v="16"/>
    <x v="16"/>
  </r>
  <r>
    <s v="PROFESORA EDUCACION ESPECIAL CON MENCIONES EN RETARDO DEL LENGUAJE Y RETARDO MENTAL"/>
    <x v="16"/>
    <x v="16"/>
  </r>
  <r>
    <s v="PROFESORA DE EDUCACION ESPECIALUNO SAN AGUSTIN"/>
    <x v="16"/>
    <x v="16"/>
  </r>
  <r>
    <s v="PROFESORA DE LENGUA CASTELLANA Y COMUNICACIONCOPERATIVA LIRCAY"/>
    <x v="16"/>
    <x v="16"/>
  </r>
  <r>
    <s v="PROFESOR DE EDUCACION GENERAL BASICA MMATEMATICAS"/>
    <x v="16"/>
    <x v="16"/>
  </r>
  <r>
    <s v="PROFESOR DE EDUCACION GENERAL BASICA MMATEMATICASAURORA DE CHILE"/>
    <x v="16"/>
    <x v="16"/>
  </r>
  <r>
    <s v="PROFESORA DE EDUCACION ESPECIAL Y DIFERENCIADASAN MIGUEL"/>
    <x v="16"/>
    <x v="16"/>
  </r>
  <r>
    <s v="PROFESOR DE EDUCACION ESPECIAL Y DIFERENCIADACARLOS SPANO"/>
    <x v="16"/>
    <x v="16"/>
  </r>
  <r>
    <s v="PROFESORA DE EDUCACION DIFERENCIAL ESPECIALISTA EN DISCAPACIDAD INTELECTUALLICEO MARTA DONOSO ESPE"/>
    <x v="16"/>
    <x v="16"/>
  </r>
  <r>
    <s v="PROFESOR DE HISTORIA Y GEOGRAFIA Y CS SOCIALESLICEO ABATE MOLINA"/>
    <x v="16"/>
    <x v="16"/>
  </r>
  <r>
    <s v="PROFESORA DE EDUCACION GENERAL BASICACOMPLEJO EDUCACIONAL JAVIERA CARRERA"/>
    <x v="16"/>
    <x v="16"/>
  </r>
  <r>
    <s v="PROFESOR DE EDUCACION GENERAL BASICALORENZO VAROLI G"/>
    <x v="16"/>
    <x v="16"/>
  </r>
  <r>
    <s v="PROFESOR DE INGLESBRILLA EL SOL FELIPE CUBILLOS"/>
    <x v="16"/>
    <x v="16"/>
  </r>
  <r>
    <s v="PROFESORA DE CIENCIAS CON MENCION EN QUIMICALICEO TECNICO AMELIA COURBIS"/>
    <x v="16"/>
    <x v="16"/>
  </r>
  <r>
    <s v="PROFESORA DE HISTORIAGEOGRAFIA Y CIENCIAS SOCIALESAUTORIZACION DEPROE"/>
    <x v="16"/>
    <x v="16"/>
  </r>
  <r>
    <s v="PROFESOR DE EDUCACION MUSICALBASICA TALCA"/>
    <x v="16"/>
    <x v="16"/>
  </r>
  <r>
    <s v="PROFESOR DE EDUCACION MEDIA TECNICO PROFESIONALLICEO INDUSTRIAL SUPERIOR"/>
    <x v="16"/>
    <x v="16"/>
  </r>
  <r>
    <s v="PROFESOR DE ARTES PLASTICAS CARLOS TRUPP WANNER"/>
    <x v="16"/>
    <x v="16"/>
  </r>
  <r>
    <s v="PROFESOR DE CASTELLANO EN ENSENANZA MEDIALICEO ABATE MOLINA"/>
    <x v="16"/>
    <x v="16"/>
  </r>
  <r>
    <s v="PROFESORA EDUCACION DIFERENCIALEL CULENAR"/>
    <x v="16"/>
    <x v="16"/>
  </r>
  <r>
    <s v="PROFESOR DE EDUCACION DIFERENCIAL MENCION EN LENGUAJE"/>
    <x v="16"/>
    <x v="16"/>
  </r>
  <r>
    <s v="PROFESORA DE EDUCACION ESPECIAL CON MENCION EN TRASTORNOS DEL LENGUAJE RETARDO MENTALCARLOS SPANO"/>
    <x v="16"/>
    <x v="16"/>
  </r>
  <r>
    <s v="PROFESOR DE CIENCIAS CON MENCION Y FISICA"/>
    <x v="16"/>
    <x v="16"/>
  </r>
  <r>
    <s v="PROFESOR DE CIENCIAS FISICA"/>
    <x v="16"/>
    <x v="16"/>
  </r>
  <r>
    <s v="PROFESOR DE CIENCIAS FISICALICEO ABATE MOLINA"/>
    <x v="16"/>
    <x v="16"/>
  </r>
  <r>
    <s v="PROFESOR DE EDUCACION BASICAHUILQUILEMU"/>
    <x v="16"/>
    <x v="16"/>
  </r>
  <r>
    <s v="PROFESORA DE EDUCACION DIFERENCIALLICEO TECNICO AMELIA CURBIS"/>
    <x v="16"/>
    <x v="16"/>
  </r>
  <r>
    <s v="PROFESORA GENERAL BASICAHUILQUILEMU"/>
    <x v="16"/>
    <x v="16"/>
  </r>
  <r>
    <s v="PROFESOR DE HISTORIAGEOGRAFIA Y CIENCIAS SOCIALES"/>
    <x v="16"/>
    <x v="16"/>
  </r>
  <r>
    <s v="PROFESOR DE HISTORIA AUTORIZACION DEPROE"/>
    <x v="16"/>
    <x v="16"/>
  </r>
  <r>
    <s v="PROFESORA GENERAL BASICAVINA PURISIMA"/>
    <x v="16"/>
    <x v="16"/>
  </r>
  <r>
    <s v="PROFESOR DE EDUCACION BASICAVILLA LA PAZ"/>
    <x v="16"/>
    <x v="16"/>
  </r>
  <r>
    <s v="PROFESOR DE EDUCACION DIFERENCIAL ESCUELA ANTUPEHUEN EL TABACO"/>
    <x v="16"/>
    <x v="16"/>
  </r>
  <r>
    <s v="PROFESOR DE EDUCACION FISICAINES SILVESTER DE ARTOZON"/>
    <x v="16"/>
    <x v="16"/>
  </r>
  <r>
    <s v="PROFESOR DE EDUCACION GENERAL BASICAESPECIAL IBERIA"/>
    <x v="16"/>
    <x v="16"/>
  </r>
  <r>
    <s v="PROFESOR DE EDUCACION TECNICO PROFESIONAL PARA ESPECIALIDAD GRAFICA"/>
    <x v="16"/>
    <x v="16"/>
  </r>
  <r>
    <s v="PROFESOR DE EDUCACION TECNICO PROFESIONAL LICEO BICENTENARIO ORIENTE"/>
    <x v="16"/>
    <x v="16"/>
  </r>
  <r>
    <s v="PROFESOR GENERAL BASICALICEO EL SAUCE"/>
    <x v="16"/>
    <x v="16"/>
  </r>
  <r>
    <s v="PROFESOR DE ESTADO EN EDUCACION MUSICALINSTITUTO SUPERIOR DE COMERCIO"/>
    <x v="16"/>
    <x v="16"/>
  </r>
  <r>
    <s v="PROFESOR DE EDUCACION FISICALICEO HECTOR PEREZ BIOTT"/>
    <x v="16"/>
    <x v="16"/>
  </r>
  <r>
    <s v="PROFESORA DE HISTORIA GEOGRAFIA Y CIENCIAS SOCIALESCARLOS SALINAS LAGOS"/>
    <x v="16"/>
    <x v="16"/>
  </r>
  <r>
    <s v="PROFESORA DE EDUCACION BASICA MENCION MATEMATICASCOPERATIVA LIRCAY"/>
    <x v="16"/>
    <x v="16"/>
  </r>
  <r>
    <s v="PROFESORA DE EDUCACION ESPECIAL Y DIFERENCIADA CON MENCION EN RETARDO MENTALINSTITUTO SUPERIOR DE"/>
    <x v="16"/>
    <x v="16"/>
  </r>
  <r>
    <s v="PROFESORA DE EDUCACION GENERAL BASICA CON MENCION EN MATEMATICASCARLOS TRUPP WANNER"/>
    <x v="16"/>
    <x v="16"/>
  </r>
  <r>
    <s v="PROFESOR DE EDUCACION MEDIA EN MATEMATICAS E INFORMATICA EDUCATIVA"/>
    <x v="16"/>
    <x v="16"/>
  </r>
  <r>
    <s v="PROFESOR DE EDUCACION MEDIA DE MATEMATICAS E INFORMATICA EDUCATIVA"/>
    <x v="16"/>
    <x v="16"/>
  </r>
  <r>
    <s v="PROFESOR DE EDUCACION MEDIA DE MATEMATICAS E INFORMATICA EDUCATIVALICEO EL SAUCE"/>
    <x v="16"/>
    <x v="16"/>
  </r>
  <r>
    <s v="PROFESOR DE EDUCACION MEDIA EN MATEMATICAS E INFORMATICA"/>
    <x v="16"/>
    <x v="16"/>
  </r>
  <r>
    <s v="PROFESORA DE EDUCACION DIFERENCIAL CON MENCION EN DEA Y TELLAS AMERICAS"/>
    <x v="16"/>
    <x v="16"/>
  </r>
  <r>
    <s v="PROFESOR DE EDUCACION GENERAL BASICA MENCION EN EDUCACION MATEMATICAJOSE MANUEL BALMACEDA Y FERNAN"/>
    <x v="16"/>
    <x v="16"/>
  </r>
  <r>
    <s v="PROFESOR DE EDUCACION TECNOLOGICACARLOS TRUPP WANNER"/>
    <x v="16"/>
    <x v="16"/>
  </r>
  <r>
    <s v="PROFESOR DE EDUCACION TECNOLOGIA"/>
    <x v="16"/>
    <x v="16"/>
  </r>
  <r>
    <s v="PROFESORA DE EDUCACION FISICA MENCION EN ACONDICIONAMIENTO FISICO"/>
    <x v="16"/>
    <x v="16"/>
  </r>
  <r>
    <s v="PROFESORA DE EDUCACION FISICA MENCION EN ACONDICIONAMIENTO FISICOLICEO CARLOS CONDELL DE LA HAZA"/>
    <x v="16"/>
    <x v="16"/>
  </r>
  <r>
    <s v="PROFESOR DE EDUCACION GENERAL BASICA CON MENCION EN CIENCIAS SOCIALESCENTINELA"/>
    <x v="16"/>
    <x v="16"/>
  </r>
  <r>
    <s v="PROFESOR DE EDUCACION FISICA MENCION EN ACONDICIONAMIENTO FISICO"/>
    <x v="16"/>
    <x v="16"/>
  </r>
  <r>
    <s v="PROFESOR DE EDUCACION FISICAUNO SAN AGUSTIN"/>
    <x v="16"/>
    <x v="16"/>
  </r>
  <r>
    <s v="PROFESOR EDUCAION GENERAL BASICA"/>
    <x v="16"/>
    <x v="16"/>
  </r>
  <r>
    <s v="PROFESOR DE EDUCACION FISICACARLOS SPANO"/>
    <x v="16"/>
    <x v="16"/>
  </r>
  <r>
    <s v="PROFESORA DE EDUCACION ESPECIAL CON MENCION EN TRASTORNOS DEL LENGUAJE TRASTORNOS ESPECIFICOS DEL A"/>
    <x v="16"/>
    <x v="16"/>
  </r>
  <r>
    <s v="PROFESORA DE EDUCACION ESPECIAL CON MENCION EN TRASTORNOS DEL LENGUAJE TRASTORNOS ESPECIFICOS DEL APRENDIZAJE"/>
    <x v="16"/>
    <x v="16"/>
  </r>
  <r>
    <s v="PROFESORA DE EDUCACION DIFERENCIAL MENCION DISCAPACIDAD INTELECTUAL Y TRASTORNOS DEL LENGUAJE"/>
    <x v="16"/>
    <x v="16"/>
  </r>
  <r>
    <s v="PROFESORA DE EDUCACION DIFERENCIAL CON MENCION EN DISCAPACIDAD COGNITIVA Y ALTERACIONES SEVERAS DEL"/>
    <x v="16"/>
    <x v="16"/>
  </r>
  <r>
    <s v="PROFESORA DE EDUCACION DIFERENCIAL CON MENCION EN DI Y ALTERACIONES SEVERAS DEL DESARROLLO"/>
    <x v="16"/>
    <x v="16"/>
  </r>
  <r>
    <s v="PROFESOR DE MATEMATICAS AUTORIZACION DEPROE"/>
    <x v="16"/>
    <x v="16"/>
  </r>
  <r>
    <s v="PROFESORA DE HISTORIA GEOGRAFIA Y CS SOCIALESLICEO CARLOS CONDELL DE LA HAZA"/>
    <x v="16"/>
    <x v="16"/>
  </r>
  <r>
    <s v="PROFESORA DE CIENCIAS NATURALES Y QUIMICAINSTITUTO SUPERIOR DE COMERCIO"/>
    <x v="16"/>
    <x v="16"/>
  </r>
  <r>
    <s v="PROFESOR EDUCACION GENERAL BASICA MENCION MATEMATICASDEPARTAMENTO DE EDUCACION MUNICIPAL"/>
    <x v="16"/>
    <x v="16"/>
  </r>
  <r>
    <s v="PROFESORA DE EDUCACION GENERAL BASICABASICA TALCA"/>
    <x v="16"/>
    <x v="16"/>
  </r>
  <r>
    <s v="PROFESORA DE EDUCACION GENERAL BASICA MENCION TRASTORNO DEL APRENDIZAJE"/>
    <x v="16"/>
    <x v="16"/>
  </r>
  <r>
    <s v="PROFESORA DE EDUCACION GENERAL BASICA MENCION TRASTORNO DEL APRENDIZAJEVILLA LA PAZ"/>
    <x v="16"/>
    <x v="16"/>
  </r>
  <r>
    <s v="PROFESOR DE EDUCACION GENERAL BASICA MENCION LENGUAJECARLOS SALINAS LAGOS"/>
    <x v="16"/>
    <x v="16"/>
  </r>
  <r>
    <s v="PROFESORA DE INGLESLA FLORIDA"/>
    <x v="16"/>
    <x v="16"/>
  </r>
  <r>
    <s v="PROFESORA DE EDUCACION BASICA CON MENCION EN LENGUAJE COMUNICACION"/>
    <x v="16"/>
    <x v="16"/>
  </r>
  <r>
    <s v="PROFESORA DE EDUCACION BASICA LENGUAJE"/>
    <x v="16"/>
    <x v="16"/>
  </r>
  <r>
    <s v="PROFESORA DE EDUCACION BASICA LENGUAJECARLOS SPANO"/>
    <x v="16"/>
    <x v="16"/>
  </r>
  <r>
    <s v="PROFESOR DE HISTORIA GEOGRAFIA Y CIENCIAS SOCIALESLAS AMERICAS"/>
    <x v="16"/>
    <x v="16"/>
  </r>
  <r>
    <s v="PROFESORA DE EDUCACION DIFERENCIAL CON MENCION EN TEL Y TRASTORNO DE AUDICION"/>
    <x v="16"/>
    <x v="16"/>
  </r>
  <r>
    <s v="PROFESORA DE HISTORIA GEOGRAFIA Y CIENCIAS SOCIALESLICEO MARTA DONOSO ESPEJO"/>
    <x v="16"/>
    <x v="16"/>
  </r>
  <r>
    <s v="PROFESOR DE EDUCACION ESPECIAL MENCION TEA"/>
    <x v="16"/>
    <x v="16"/>
  </r>
  <r>
    <s v="PROFESORA DE EDUCACION ESPECIALSANTA MARTA"/>
    <x v="16"/>
    <x v="16"/>
  </r>
  <r>
    <s v="PROFESOR DE EDUCACION FISICAVILLA LA PAZ"/>
    <x v="16"/>
    <x v="16"/>
  </r>
  <r>
    <s v="PROFESORA DE EDUCACION GENERAL BASICA MENCION EN CIENCIAS NATURALESJOSE ABELARDO NUNEZ"/>
    <x v="16"/>
    <x v="16"/>
  </r>
  <r>
    <s v="PROFESORA DE EDUCACION DIFERENCIALVILLA LA PAZ"/>
    <x v="16"/>
    <x v="16"/>
  </r>
  <r>
    <s v="PROFESOR DE EDUCACION DIFERENCIAL CON MENCION EN TRANSTORNOS DEL APRENDIZAJE ESPECIFICO"/>
    <x v="16"/>
    <x v="16"/>
  </r>
  <r>
    <s v="PROFESOR DE EDUCACION DIFERENCIAL CON MENCION EN TRANSTORNOS DEL APRENDIZAJE ESPECIFICOLICEO BICEN"/>
    <x v="16"/>
    <x v="16"/>
  </r>
  <r>
    <s v="PROFESOR DE INGLESESPERANZA"/>
    <x v="16"/>
    <x v="16"/>
  </r>
  <r>
    <s v="PROFESOR DE EDUCACION MEDIA TECNICO PROFESIONALLICEO ABATE MOLINA"/>
    <x v="16"/>
    <x v="16"/>
  </r>
  <r>
    <s v="PROFESOR GENRAL BASICA MENCION LENGUAJE"/>
    <x v="16"/>
    <x v="16"/>
  </r>
  <r>
    <s v="PROFESOR GENRAL BASICA MENCION LENGUAJEJOSE MANUEL BALMACEDA Y FERNANDEZ"/>
    <x v="16"/>
    <x v="16"/>
  </r>
  <r>
    <s v="PROFESORA DE CIENCIAS CON MENCION EN FISICA"/>
    <x v="16"/>
    <x v="16"/>
  </r>
  <r>
    <s v="PROFESORA DE CIENCIAS CON MENCION EN FISICALICEO BICENTENARIO ORIENTE"/>
    <x v="16"/>
    <x v="16"/>
  </r>
  <r>
    <s v="PROFESORA DE EDUCACION GENERAL BASICACOSTANERA"/>
    <x v="16"/>
    <x v="16"/>
  </r>
  <r>
    <s v="PROFESOR DE EDUCACION GENERAL BASICA MENCION LENGAJE Y COMUNICACION"/>
    <x v="16"/>
    <x v="16"/>
  </r>
  <r>
    <s v="PROFESOR DE EDUCACION GENERAL BASICA MENCION LENGAJE Y COMUNICACIONEL EDEN"/>
    <x v="16"/>
    <x v="16"/>
  </r>
  <r>
    <s v="PROFESORA DE EDUCACION DIFERENCIAL ESPECIALISTA EN DISCAPACIDAD INTELECTUALLICEO EL SAUCE"/>
    <x v="16"/>
    <x v="16"/>
  </r>
  <r>
    <s v="PROFESORA GENERAL BASICA RELIGION AUTORIZADA OBISPADO"/>
    <x v="16"/>
    <x v="16"/>
  </r>
  <r>
    <s v="PROFESORA GENERAL BASICA RELIGION AUTORIZADA OBISPADOEL CULENAR"/>
    <x v="16"/>
    <x v="16"/>
  </r>
  <r>
    <s v="PROFESORA DE EDUCACION PREESCOLAREL CULENAR"/>
    <x v="16"/>
    <x v="16"/>
  </r>
  <r>
    <s v="PROFESOR DE FISICA Y MATEMATICASLICEO EL SAUCE"/>
    <x v="16"/>
    <x v="16"/>
  </r>
  <r>
    <s v="PROFESOR DE EDUCACION GENERAL BASICA PROFESOR DE EDUCACION DIFERENCIAL"/>
    <x v="16"/>
    <x v="16"/>
  </r>
  <r>
    <s v="PROFESOR DE EDUCACION GENERAL BASICA PROFESOR DE EDUCACION DIFERENCIALSAN MIGUEL"/>
    <x v="16"/>
    <x v="16"/>
  </r>
  <r>
    <s v="PROFESORA DE MATEMATICAS Y FISICALICEO BICENTENARIO ORIENTE"/>
    <x v="16"/>
    <x v="16"/>
  </r>
  <r>
    <s v="PROFESORA DE EDUACION GENERAL BASICA"/>
    <x v="16"/>
    <x v="16"/>
  </r>
  <r>
    <s v="PROFESOR GENERAL BASICAAUTORIZACION DEPROE"/>
    <x v="16"/>
    <x v="16"/>
  </r>
  <r>
    <s v="PROFESOR DE ESTADO BIOLOGIA Y CIENCIAS"/>
    <x v="16"/>
    <x v="16"/>
  </r>
  <r>
    <s v="PROFESOR DE ESTADO BIOLOGIA Y CIENCIASLICEO EL SAUCE"/>
    <x v="16"/>
    <x v="16"/>
  </r>
  <r>
    <s v="PROFESORA DE EDUCACION DIFERENCIALESPERANZA"/>
    <x v="16"/>
    <x v="16"/>
  </r>
  <r>
    <s v="PROFESOR DE ESTADO EN INGLESLICEO DE CULTURA Y DIFUSION ARTISTICA"/>
    <x v="16"/>
    <x v="16"/>
  </r>
  <r>
    <s v="PROFESOR ARTES VISUALESBRILLA EL SOL FELIPE CUBILLOS"/>
    <x v="16"/>
    <x v="16"/>
  </r>
  <r>
    <s v="PROFESOR DE EDUCACION DIFERENCIAL CON MENCION EN DIFICULTADES DEL APRENDIZAJE Y DEL LENGUAJELA FLO"/>
    <x v="16"/>
    <x v="16"/>
  </r>
  <r>
    <s v="PROFESORA DE EDUCACION BASICAJOSE MANUEL BALMACEDA Y FERNANDEZ"/>
    <x v="16"/>
    <x v="16"/>
  </r>
  <r>
    <s v="PROFESOR DE EDUCACION ESPECIAL MENCION TEALICEO BICENTENARIO DIEGO PORTALES"/>
    <x v="16"/>
    <x v="16"/>
  </r>
  <r>
    <s v="PROFESORA DE CASTELLANO EN ENSENANZA MEDIALICEO INDUSTRIAL SUPERIOR"/>
    <x v="16"/>
    <x v="16"/>
  </r>
  <r>
    <s v="PROFESORA DE EDUCACION BASICAVILLA LA PAZ"/>
    <x v="16"/>
    <x v="16"/>
  </r>
  <r>
    <s v="PROFESORA DE EDUCACION DIFERENCIALESPECIAL ESPANA"/>
    <x v="16"/>
    <x v="16"/>
  </r>
  <r>
    <s v="PROFESORA BASICA MENCION INGLESVINA PURISIMA"/>
    <x v="16"/>
    <x v="16"/>
  </r>
  <r>
    <s v="PROFESORA BASICA MENCION INGLES"/>
    <x v="16"/>
    <x v="16"/>
  </r>
  <r>
    <s v="PROFESORA DE EDUCACION FISICA CON ESPECIALIDAD EN PSICOMOTRICIDADLICEO DE CULTURA Y DIFUSION ARTIS"/>
    <x v="16"/>
    <x v="16"/>
  </r>
  <r>
    <s v="PROFESORA DE EDUCACION FISICA CON ESPECIALIDAD EN PSICOMOTRICIDAD"/>
    <x v="16"/>
    <x v="16"/>
  </r>
  <r>
    <s v="PROFESOR DE CIENCIAS MENCION QUIMICALICEO BICENTENARIO ORIENTE"/>
    <x v="16"/>
    <x v="16"/>
  </r>
  <r>
    <s v="PROFESORA DE EDUCACION DIFERENCIAL CON MENCION EN TRANSTORNOS DE LA COMUNICACION Y DEL LENGUAJE ORAL"/>
    <x v="16"/>
    <x v="16"/>
  </r>
  <r>
    <s v="PROFESORA DE EDUCACION DIFERENCIAL CON MENCION TEL"/>
    <x v="16"/>
    <x v="16"/>
  </r>
  <r>
    <s v="PROFESORA DE EDUCACION DIFERENCIAL CON MENCION TELPROSPERIDAD"/>
    <x v="16"/>
    <x v="16"/>
  </r>
  <r>
    <s v="PROFESOR DE EDUCACION GENERAL BASICAPROFESIONAL"/>
    <x v="16"/>
    <x v="16"/>
  </r>
  <r>
    <s v="PROFESORA DE EDUCACION DIFERENCIAL CON MENCION EN TRASTORNOS DE LA COMUNICACION Y LENGUAJE ORAL"/>
    <x v="16"/>
    <x v="16"/>
  </r>
  <r>
    <s v="PROFESORA DE EDUCACION DIFERENCIAL CON MENCION EN TRASTORNOS DE LA COMUNICACION Y LENGUAJE ORALINS"/>
    <x v="16"/>
    <x v="16"/>
  </r>
  <r>
    <s v="PROFESOR ED GENERAL BASICA"/>
    <x v="16"/>
    <x v="16"/>
  </r>
  <r>
    <s v="PROFESOR DE EDUCACION GENERAL BASICA CON MENCION EN LENGUAJE Y COMUNICACIONCARLOS SALINAS LAGOS"/>
    <x v="16"/>
    <x v="16"/>
  </r>
  <r>
    <s v="PROFESORA DE ED DIFERENCIAL CON MENCION EN TEL"/>
    <x v="16"/>
    <x v="16"/>
  </r>
  <r>
    <s v="PROFESORA DE ED DIFERENCIAL CON MENCION EN TEL JUAN LUIS SANFUENTES"/>
    <x v="16"/>
    <x v="16"/>
  </r>
  <r>
    <s v="ADMINISTRATIVOPROFESOR EDBASICA"/>
    <x v="16"/>
    <x v="16"/>
  </r>
  <r>
    <s v="PROFESORA DE EDUCACION DIFERENCIAL ESPECIALISTA EN DISCAPACIDAD INTELECTUALBASICA TALCA"/>
    <x v="16"/>
    <x v="16"/>
  </r>
  <r>
    <s v="ADMINISTRATIVOPROFESOR ED BASICA"/>
    <x v="16"/>
    <x v="16"/>
  </r>
  <r>
    <s v="PROFESOR DE EDUCACION BASICAPROFESIONAL"/>
    <x v="16"/>
    <x v="16"/>
  </r>
  <r>
    <s v="PROFESOR ED BASICAASISTENTE DE PARVULOS"/>
    <x v="16"/>
    <x v="16"/>
  </r>
  <r>
    <s v="PROFESORA DE EDUCACION GENERAL BASICAPROFESIONAL"/>
    <x v="16"/>
    <x v="16"/>
  </r>
  <r>
    <s v="PROFESOR DE EDUCACION DIFERENCIAL ESPECIALISTA EN DI"/>
    <x v="16"/>
    <x v="16"/>
  </r>
  <r>
    <s v="PROFESOR DE EDUCACION DIFERENCIAL ESPECIALISTA EN DICOMPLEJO EDUC JAVIERA CARRERA"/>
    <x v="16"/>
    <x v="16"/>
  </r>
  <r>
    <s v="ADMINSITRATIVO PROFESOR ED BASICA"/>
    <x v="16"/>
    <x v="16"/>
  </r>
  <r>
    <s v="PROFESORA DE ED DIFERENCIAL MENCION LITERACIDAD Y MATEMATICA"/>
    <x v="16"/>
    <x v="16"/>
  </r>
  <r>
    <s v="PROFESORA DE ED DIFERENCIAL MENCION LITERACIDAD Y MATEMATICACOMPLEJO EDUC JAVIERA CARRERA"/>
    <x v="16"/>
    <x v="16"/>
  </r>
  <r>
    <s v="PROFESORA DE EDUCACION DIFERENCIAL PROSPERIDAD"/>
    <x v="16"/>
    <x v="16"/>
  </r>
  <r>
    <s v="PROFESORA DE EDUCACION DIFERENCIAL ESPECIALISTA EN DISCAPACIDAD INTELECTUALPANGUILEMO"/>
    <x v="16"/>
    <x v="16"/>
  </r>
  <r>
    <s v="PROFESOR EN ENSENANZA TECNICO PROFESIONALPROFESIONAL"/>
    <x v="16"/>
    <x v="16"/>
  </r>
  <r>
    <s v="PROFESORA DE EDUCACION DIFERENCIAL ESPECIALISTA EN DISCAPACIDAD INTELECTUALLICEO TECNICO AMELIA CU"/>
    <x v="16"/>
    <x v="16"/>
  </r>
  <r>
    <s v="ADMINISTRATIVO PROFESORA ED BASICA"/>
    <x v="16"/>
    <x v="16"/>
  </r>
  <r>
    <s v="PROFESORA DE EDUCACION DIFERENCIAL ESPECIAL EN DISCAPACIDAD INTELECTUAL"/>
    <x v="16"/>
    <x v="16"/>
  </r>
  <r>
    <s v="PROFESORA DE EDUCACION DIFERENCIAL ESPECIAL EN DISCAPACIDAD INTELECTUALAURORA DE CHILE"/>
    <x v="16"/>
    <x v="16"/>
  </r>
  <r>
    <s v="ADMINSITARTIVOPROFESOR ED BASICA"/>
    <x v="16"/>
    <x v="16"/>
  </r>
  <r>
    <s v="PROFESORA D EDDIFERENCIAL CON MENCION EN TRASTORNOS DE LA COMUNICACION Y DEL LENGUAJE ORAL"/>
    <x v="16"/>
    <x v="16"/>
  </r>
  <r>
    <s v="PROFESORA DE HISTORIA GEOGRAFIA Y CS SOCIALESLA FLORIDA"/>
    <x v="16"/>
    <x v="16"/>
  </r>
  <r>
    <s v="ADMINSITRATIVOPROFESOR ED BASICA"/>
    <x v="16"/>
    <x v="16"/>
  </r>
  <r>
    <s v="PROFESOR DE EDUCACION BASICA MENCION MATEMATICASPROFESIONAL"/>
    <x v="16"/>
    <x v="16"/>
  </r>
  <r>
    <s v="PROFESORA DE CIENCIAS MENCION BIOLOGIADEPARTAMENTO DE EDUCACION MUNICIPAL"/>
    <x v="16"/>
    <x v="16"/>
  </r>
  <r>
    <s v="PROFESORA DE EDUCACION DIFERENCIALLA FLORIDA"/>
    <x v="16"/>
    <x v="16"/>
  </r>
  <r>
    <s v="PROFESORA DE ED DIFERENCIAL ESPECIALISTA EN DI"/>
    <x v="16"/>
    <x v="16"/>
  </r>
  <r>
    <s v="PROFESORA DE ED DIFERENCIAL ESPECIALISTA EN DIJOSE MANUEL BALMACEDA Y FERNANDEZ"/>
    <x v="16"/>
    <x v="16"/>
  </r>
  <r>
    <s v="PROFESOR DE INGLESDEPARTAMENTO DE EDUCACION MUNICIPAL"/>
    <x v="16"/>
    <x v="16"/>
  </r>
  <r>
    <s v="PROFESORA DE EDUCACION DIFERENCIAL ESPECIALISTA EN DISCAPACIDAD INTELECTUALJUAN LUIS SANFUENTES"/>
    <x v="16"/>
    <x v="16"/>
  </r>
  <r>
    <s v="PROFESORA DE EDUCACION ESPECIAL ESPECIALIDAD DISCAPACIDAD INTELECTUAL"/>
    <x v="16"/>
    <x v="16"/>
  </r>
  <r>
    <s v="PROFESORA DE EDUCACION ESPECIAL ESPECIALIDAD DISCAPACIDAD INTELECTUALPUERTAS NEGRAS"/>
    <x v="16"/>
    <x v="16"/>
  </r>
  <r>
    <s v="PROFESOR GENERAL BASICAVINA PURISIMA"/>
    <x v="16"/>
    <x v="16"/>
  </r>
  <r>
    <s v="PROFESORA DE EDUCACION GENERAL BASICA MENCION MATEMATICA"/>
    <x v="16"/>
    <x v="16"/>
  </r>
  <r>
    <s v="PROFESOR DE EDUCACION DIFEERENCIAL"/>
    <x v="16"/>
    <x v="16"/>
  </r>
  <r>
    <s v="PROFESORA DEEDUCACION GENERAL BASICA"/>
    <x v="16"/>
    <x v="16"/>
  </r>
  <r>
    <s v="PROFESORA DE EDUCACION GENERAL BASICAESPERANZA"/>
    <x v="16"/>
    <x v="16"/>
  </r>
  <r>
    <s v="PROFESOR DE EDUCACION GENERAL BASICALAS ARAUCARIAS"/>
    <x v="16"/>
    <x v="16"/>
  </r>
  <r>
    <s v="PROFESORA DE CASTELLANOLICEO BICENTENARIO DIEGO PORTALES"/>
    <x v="16"/>
    <x v="16"/>
  </r>
  <r>
    <s v="PROFESOR DE ESTADO EN HISTORIA Y GEOGRAFIALICEO IGNACIO CARRERA PINTO"/>
    <x v="16"/>
    <x v="16"/>
  </r>
  <r>
    <s v="PROFESOR DE EDUCACION MUSICAL ENSENANZA BASICA Y MEDIACERTIFICADO"/>
    <x v="16"/>
    <x v="16"/>
  </r>
  <r>
    <s v="PROFESOR DE EDUCACION GENERAL BASICAMENCION LENGUAJE"/>
    <x v="16"/>
    <x v="16"/>
  </r>
  <r>
    <s v="PROFESORA DE EDUCACION GENERAL BASICALICEO CARLOS CONDELL DE LA HAZA"/>
    <x v="16"/>
    <x v="16"/>
  </r>
  <r>
    <s v="PROFESORA GENERAL BASICAUNO SAN AGUSTIN"/>
    <x v="16"/>
    <x v="16"/>
  </r>
  <r>
    <s v="PROFESORA DE EDUCACION ESPECIAL Y DIFERENCIAL MENCION DISCAPACIDAD INTELECTUAL"/>
    <x v="16"/>
    <x v="16"/>
  </r>
  <r>
    <s v="PROFESORA DE EDUCACION ESPECIAL Y DIFERENCIAL MENCION DISCAPACIDAD INTELECTUALINSTITUTO SUPERIOR D"/>
    <x v="16"/>
    <x v="16"/>
  </r>
  <r>
    <s v="PROFESOR DE ED FISICALICEO TECNICO AMELIA COURBIS"/>
    <x v="16"/>
    <x v="16"/>
  </r>
  <r>
    <s v="PROFESORA EDUCACION BASICA MENCION EN LENGUAJE"/>
    <x v="16"/>
    <x v="16"/>
  </r>
  <r>
    <s v="PROFESORA EDUCACION BASICA MENCION EN LENGUAJECARLOS TRUPP WANNER"/>
    <x v="16"/>
    <x v="16"/>
  </r>
  <r>
    <s v="PROFESOR DE CASTELLANO EN ENSENANZA MEDIADEPARTAMENTO DE EDUCACION MUNICIPAL"/>
    <x v="16"/>
    <x v="16"/>
  </r>
  <r>
    <s v="PROFESOR DE EDUCACION GENERAL BASICAPAL"/>
    <x v="16"/>
    <x v="16"/>
  </r>
  <r>
    <s v="PROFESOR PEDADOGIA BASICA"/>
    <x v="16"/>
    <x v="16"/>
  </r>
  <r>
    <s v="PROFESORA DE EDUCACION DIFERENCIAL ESPECIALISTA EN DISCAPACIDAD INTELECTUALLA FLORIDA"/>
    <x v="16"/>
    <x v="16"/>
  </r>
  <r>
    <s v="PROFESOR ESPECIALIDAD BIOLOGIA"/>
    <x v="16"/>
    <x v="16"/>
  </r>
  <r>
    <s v="PROFESOR ESPECIALIDAD BIOLOGIALICEO MARTA DONOSO ESPEJO"/>
    <x v="16"/>
    <x v="16"/>
  </r>
  <r>
    <s v="PROFESOR ESPECIALIDAD EDUCACION INTEGRAL"/>
    <x v="16"/>
    <x v="16"/>
  </r>
  <r>
    <s v="PROFESOR DE EDUCACION TECNOLOGICA PARA LA ESPECIALIDAD DE TELECOMUNICACIONES"/>
    <x v="16"/>
    <x v="16"/>
  </r>
  <r>
    <s v="PROFESOR DE EDUCACION TECNOLOGICA PARA LA ESPECIALIDAD DE TELECOMUNICACIONESPANGUILEMO"/>
    <x v="16"/>
    <x v="16"/>
  </r>
  <r>
    <s v="PROFESORA DE EDUCACION FISICADEPARTAMENTO DE EDUCACION MUNICIPAL"/>
    <x v="16"/>
    <x v="16"/>
  </r>
  <r>
    <s v="PROFESOR DE ESTADO EN HISTORIA Y GEOGRAFIADEPARTAMENTO DE EDUCACION MUNICIPAL"/>
    <x v="16"/>
    <x v="16"/>
  </r>
  <r>
    <s v="PROFESOR ESPECIALIDAD EDUCACION INTEGRALLICEO MARTA DONOSO ESPEJO"/>
    <x v="16"/>
    <x v="16"/>
  </r>
  <r>
    <s v="PROFESOR DE ARTES PLASTICAS MENCION EN PINTURA"/>
    <x v="16"/>
    <x v="16"/>
  </r>
  <r>
    <s v="PROFESORA DE MATEMATICA Y COMPUTACIONINSTITUTO SUPERIOR DE COMERCIO"/>
    <x v="16"/>
    <x v="16"/>
  </r>
  <r>
    <s v="PROFESORA EN EDUCACION PARVULARIA"/>
    <x v="16"/>
    <x v="16"/>
  </r>
  <r>
    <s v="PROFESORA DE ESTADO EN CASTELLANODEPARTAMENTO DE EDUCACION MUNICIPAL"/>
    <x v="16"/>
    <x v="16"/>
  </r>
  <r>
    <s v="PROFESOR TITULADOLICEO ABATE MOLINA"/>
    <x v="16"/>
    <x v="16"/>
  </r>
  <r>
    <s v="PROFESORA DE EDUCACION ESPECIAL Y DIFERENCIADAINTEGRACION"/>
    <x v="16"/>
    <x v="16"/>
  </r>
  <r>
    <s v="PROFESOR DE EDUCACION FISICADEPARTAMENTO DE EDUCACION MUNICIPAL"/>
    <x v="16"/>
    <x v="16"/>
  </r>
  <r>
    <s v="PROFESORA DE INGLESDEPARTAMENTO DE EDUCACION MUNICIPAL"/>
    <x v="16"/>
    <x v="16"/>
  </r>
  <r>
    <s v="PROFESOR DE CASTELLANO EN ENSENANZA MEDIALICEO DE CULTURA Y DIFUSION ARTISTICA"/>
    <x v="16"/>
    <x v="16"/>
  </r>
  <r>
    <s v="PROFESORA DE EDUCACION GENERAL BASICA MENCION MATEMATICAJOSE ABELARDO NUNEZ"/>
    <x v="16"/>
    <x v="16"/>
  </r>
  <r>
    <s v="PROFESORA DE EDUCACION MUSICALLAS ARAUCARIAS"/>
    <x v="16"/>
    <x v="16"/>
  </r>
  <r>
    <s v="PROFESORA DE HITORIA GEOGRAFIA Y CIENCIAS SOCIALES"/>
    <x v="16"/>
    <x v="16"/>
  </r>
  <r>
    <s v="PROFESORA GENERAL BASICA MENCION MATEMATICA"/>
    <x v="16"/>
    <x v="16"/>
  </r>
  <r>
    <s v="PROFESOR DE EDUCACION FISICA CON ESPECIALIDAD EN PSICOMOTRICIDAD"/>
    <x v="16"/>
    <x v="16"/>
  </r>
  <r>
    <s v="PROFESOR EN BIOLOGIA"/>
    <x v="16"/>
    <x v="16"/>
  </r>
  <r>
    <s v="PROFESOR DE CIENCIAS MENCION EN BIOLOGIA"/>
    <x v="16"/>
    <x v="16"/>
  </r>
  <r>
    <s v="PROFESOR DE ED DIFERENCIAL CON MENCION EN DIFICULTADES DEL APRENDIZAJE Y DEL LENGUAJE"/>
    <x v="16"/>
    <x v="16"/>
  </r>
  <r>
    <s v="PROFESORA DE EDUCACION FISICA CON ESPECIALIDAD EN RECREACION Y CAMPAMENTO"/>
    <x v="16"/>
    <x v="16"/>
  </r>
  <r>
    <s v="PROFESORA DE EDUCACION FISICAJOSE MANUEL BALMACEDA Y FERNANDEZ"/>
    <x v="16"/>
    <x v="16"/>
  </r>
  <r>
    <s v="PROFESOR DE EDUCACION FISICAAUTORIZACION DEPROE"/>
    <x v="16"/>
    <x v="16"/>
  </r>
  <r>
    <s v="PROFESOR DE EDUCACION FISICA ESCUELA HERMANO GUIDO GOOSSENS"/>
    <x v="16"/>
    <x v="16"/>
  </r>
  <r>
    <s v="PROFESOR DE CASTELLANO EN ENSENANZA MEDIAAUTORIZACION DEPROE"/>
    <x v="16"/>
    <x v="16"/>
  </r>
  <r>
    <s v="PROFESORA DIFERENCIAL ESCUELA ANTUPEHUEN EL TABACO"/>
    <x v="16"/>
    <x v="16"/>
  </r>
  <r>
    <s v="PROFESOR DE CIENCIAS MENCION QUIMICACOSTANERA"/>
    <x v="16"/>
    <x v="16"/>
  </r>
  <r>
    <s v="PROFESORA EDUCACIION GENERAL BASICA"/>
    <x v="16"/>
    <x v="16"/>
  </r>
  <r>
    <s v="PROFESORA DE ED MEDIA EN EDUCACION FISICA"/>
    <x v="16"/>
    <x v="16"/>
  </r>
  <r>
    <s v="PROFESOR DE EDUCACION GENERAL BASICA MENCION EDUCACION MATEMATICA SAN MIGUEL"/>
    <x v="16"/>
    <x v="16"/>
  </r>
  <r>
    <s v="PROFESORA DE INGLESEL EDEN"/>
    <x v="16"/>
    <x v="16"/>
  </r>
  <r>
    <s v="PROFESORA DE EDUCACION GENERAL BASICA CON MENCION EN CASTELLANO"/>
    <x v="16"/>
    <x v="16"/>
  </r>
  <r>
    <s v="PROFESOR DE EDUCACION MUSCAL"/>
    <x v="16"/>
    <x v="16"/>
  </r>
  <r>
    <s v="PROFESOR DE EDUCACION MUSCALLICEO DE CULTURA Y DIFUSION ARTISTICA"/>
    <x v="16"/>
    <x v="16"/>
  </r>
  <r>
    <s v="PROFESORA DE HISTORIA Y GEOGRAFIAAUTORIZACION DEPROE"/>
    <x v="16"/>
    <x v="16"/>
  </r>
  <r>
    <s v="PROFESOR EDUCADORA ESPECIAL Y DIFERENCIADA"/>
    <x v="16"/>
    <x v="16"/>
  </r>
  <r>
    <s v="PROFESORA DE EDUCACION ESPECIAL Y DIFERENCIAL MENCION CAPACIDAD INTELECTUAL"/>
    <x v="16"/>
    <x v="16"/>
  </r>
  <r>
    <s v="PROFESOR ED GENERAL BASICA LENGUAJE"/>
    <x v="16"/>
    <x v="16"/>
  </r>
  <r>
    <s v="PROFESORA EDUCACION BASICAEL CULENAR"/>
    <x v="16"/>
    <x v="16"/>
  </r>
  <r>
    <s v="PROFESORA DE EDUCACION MUSICALEL EDEN"/>
    <x v="16"/>
    <x v="16"/>
  </r>
  <r>
    <s v="PROFESOR DE FISICALICEO TECNICO PROFES AULAS DE ESPERANZA"/>
    <x v="16"/>
    <x v="16"/>
  </r>
  <r>
    <s v="PROFESOR EDUCACION USICAL"/>
    <x v="16"/>
    <x v="16"/>
  </r>
  <r>
    <s v="PROFESORA DE EDUCACION FISICA CON MENCIONES EN ACTIVIDAD FISICA Y CALIDAD DE VIDA ADULTO MAYOR"/>
    <x v="16"/>
    <x v="16"/>
  </r>
  <r>
    <s v="PROFESORA DE EDUCACION FISICALICEO BICENTENARIO DIEGO PORTALES"/>
    <x v="16"/>
    <x v="16"/>
  </r>
  <r>
    <s v="PROFESOR DE EDUCACION FISICA CON MENCION EN ADMINISTRACION Y GESTION DE LA ACTIVIDAD FISICA Y DEPORT"/>
    <x v="16"/>
    <x v="16"/>
  </r>
  <r>
    <s v="PROFESOR DE EDUCACION FISICA CON MENCION EN ADMINISTRACION Y GESTION DE LA ACTIVIDAD FISICA Y DEPORTIVA"/>
    <x v="16"/>
    <x v="16"/>
  </r>
  <r>
    <s v="PROFESORA DE EDUCACION PROFESIONAL EN DIBUJO TECNICO"/>
    <x v="16"/>
    <x v="16"/>
  </r>
  <r>
    <s v="PROFESORA DE EDUCACION PROFESIONAL EN DIBUJO"/>
    <x v="16"/>
    <x v="16"/>
  </r>
  <r>
    <s v="PROFESOR EN EDUCACION GENERL BASICA"/>
    <x v="16"/>
    <x v="16"/>
  </r>
  <r>
    <s v="PROFESOR EN EDUCACION GENERL BASICAEL CULENAR"/>
    <x v="16"/>
    <x v="16"/>
  </r>
  <r>
    <s v="PROFESOR DE EDUCACION FISICA AUTORIZACION DEPROE"/>
    <x v="16"/>
    <x v="16"/>
  </r>
  <r>
    <s v="PROFESOR DE ED FISICAEL CULENAR"/>
    <x v="16"/>
    <x v="16"/>
  </r>
  <r>
    <s v="PROFESORA DE DANZALICEO DE CULTURA Y DIFUSION ARTISTICA"/>
    <x v="16"/>
    <x v="16"/>
  </r>
  <r>
    <s v="PROFESORA DE EDUCACION DIFERENCIAL  TALLER DE COSTURA"/>
    <x v="16"/>
    <x v="16"/>
  </r>
  <r>
    <s v="PROFESORA DE ESTADO EN CASTELLANOLICEO ABATE MOLINA"/>
    <x v="16"/>
    <x v="16"/>
  </r>
  <r>
    <s v="PROFESOR EN ARTES VISUALES"/>
    <x v="16"/>
    <x v="16"/>
  </r>
  <r>
    <s v="PROFESOR DE ARTES VISUALESJOSE MANUEL BALMACEDA Y FERNANDEZ"/>
    <x v="16"/>
    <x v="16"/>
  </r>
  <r>
    <s v="PROFESOR DE HISTORIA Y GEOGRAFIA Y CIENCIAS SOCIALES"/>
    <x v="16"/>
    <x v="16"/>
  </r>
  <r>
    <s v="PROFESOR DE MATEMATICAS COMPUTACION"/>
    <x v="16"/>
    <x v="16"/>
  </r>
  <r>
    <s v="PROFESOR DE EDUCACION GENERAL BASICALICEO TECNICO AMELIA COURBIS"/>
    <x v="16"/>
    <x v="16"/>
  </r>
  <r>
    <s v="PROFESOR GENERAL BASICAMENCION MATEMATICAS"/>
    <x v="16"/>
    <x v="16"/>
  </r>
  <r>
    <s v="PROFESOR DE EDUCACION BASICA MENCION MATEMATICAPROSPERIDAD"/>
    <x v="16"/>
    <x v="16"/>
  </r>
  <r>
    <s v="PROFESORA DE INGLESLAS AMERICAS"/>
    <x v="16"/>
    <x v="16"/>
  </r>
  <r>
    <s v="PROFESORA DE CIENCIAS CON MENCION EN QUIMICALICEO INDUSTRIAL SUPERIOR"/>
    <x v="16"/>
    <x v="16"/>
  </r>
  <r>
    <s v="PROFESOR DE EDTADO EN HISTORIA Y GEOGRAFIA"/>
    <x v="16"/>
    <x v="16"/>
  </r>
  <r>
    <s v="PROFESOR DE INGLES AUTORIZACION DEPROE"/>
    <x v="16"/>
    <x v="16"/>
  </r>
  <r>
    <s v="PROFESOR DE INGLESLICEO BICENTENARIO DIEGO PORTALES"/>
    <x v="16"/>
    <x v="16"/>
  </r>
  <r>
    <s v="PROFESOR DE CIENCIAS CON MENCION EN BIOLOGIALICEO IGNACIO CARRERA PINTO"/>
    <x v="16"/>
    <x v="16"/>
  </r>
  <r>
    <s v="PROFESORA DE RELIGION Y FILOSOFIOA"/>
    <x v="16"/>
    <x v="16"/>
  </r>
  <r>
    <s v="PROFESORA DE QUIMICALICEO ABATE MOLINA"/>
    <x v="16"/>
    <x v="16"/>
  </r>
  <r>
    <s v="PROFESORA DE CIENCIAS FISICA"/>
    <x v="16"/>
    <x v="16"/>
  </r>
  <r>
    <s v="PROFESOR DE CIENCIAS CON MENCION FISICA"/>
    <x v="16"/>
    <x v="16"/>
  </r>
  <r>
    <s v="PROFESOR DE EDUCACION FISICAPUERTAS NEGRAS"/>
    <x v="16"/>
    <x v="16"/>
  </r>
  <r>
    <s v="PROFESORA GENARAL BASICA CON MENCION EN MATEMATICA"/>
    <x v="16"/>
    <x v="16"/>
  </r>
  <r>
    <s v="PROFESOR DE INGLESSAN MIGUEL"/>
    <x v="16"/>
    <x v="16"/>
  </r>
  <r>
    <s v="PROFESOR GENERAL BASICA POSTITULO DE MATEMATICAS"/>
    <x v="16"/>
    <x v="16"/>
  </r>
  <r>
    <s v="PROFESOR EDUCACION DIFERENCIALVILLA LA PAZ"/>
    <x v="16"/>
    <x v="16"/>
  </r>
  <r>
    <s v="PROFESOR QUIMICA Y CIENCIAS"/>
    <x v="16"/>
    <x v="16"/>
  </r>
  <r>
    <s v="PROFESORA EDUCACION BASICA MENCION MATEMATICA"/>
    <x v="16"/>
    <x v="16"/>
  </r>
  <r>
    <s v="PROFESOR DE EDUCACION BASICA CON MENCION EN MATEMATICALICEO CARLOS CONDELL DE LA HAZA"/>
    <x v="16"/>
    <x v="16"/>
  </r>
  <r>
    <s v="PROFESOR DE ESTADO EN HISTORIA Y GEOGRAFIAPANGUILEMO"/>
    <x v="16"/>
    <x v="16"/>
  </r>
  <r>
    <s v="PROFESOR EDUCACION BASICACARLOS SPANO"/>
    <x v="16"/>
    <x v="16"/>
  </r>
  <r>
    <s v="PROFESORA EN CIENCIAS CON MENCION BIOLOGIA"/>
    <x v="16"/>
    <x v="16"/>
  </r>
  <r>
    <s v="PROFESORA EN CIENCIAS CON MENCION BIOLOGIALICEO TECNICO PROFES AULAS DE ESPERANZA"/>
    <x v="16"/>
    <x v="16"/>
  </r>
  <r>
    <s v="PROFESOR DE EDUCACION MUSICALCARLOS TRUPP WANNER"/>
    <x v="16"/>
    <x v="16"/>
  </r>
  <r>
    <s v="PROFESORA DE EDUCACION DIFERENCIALBASICA TALCA"/>
    <x v="16"/>
    <x v="16"/>
  </r>
  <r>
    <s v="PROFESORA DE CIENCIAS MENCION QUIMICA"/>
    <x v="16"/>
    <x v="16"/>
  </r>
  <r>
    <s v="PROFESORA DE INGLESUNO SAN AGUSTIN"/>
    <x v="16"/>
    <x v="16"/>
  </r>
  <r>
    <s v="PROFESOR DE RELIGION Y FOLOSOFIA"/>
    <x v="16"/>
    <x v="16"/>
  </r>
  <r>
    <s v="PROFESORA DE EDUCACION ESPECIAL Y DIF"/>
    <x v="16"/>
    <x v="16"/>
  </r>
  <r>
    <s v="PROFESOR DE EDUCACION GENERAL BASICA MENCION EDUCACION MATEMATICAS"/>
    <x v="16"/>
    <x v="16"/>
  </r>
  <r>
    <s v="PROFESOR DE EDUCACION GENERAL BASICA MENCION EDUCACION MATEMATICASVILLA LA PAZ"/>
    <x v="16"/>
    <x v="16"/>
  </r>
  <r>
    <s v="PROFESOR DE EDUCACION FISICALICEO CARLOS CONDELL DE LA HAZA"/>
    <x v="16"/>
    <x v="16"/>
  </r>
  <r>
    <s v="PROFESOR DE MATEMATICAS Y STADISTICA"/>
    <x v="16"/>
    <x v="16"/>
  </r>
  <r>
    <s v="PROFESORA DE EDUCACION ESPECIAL CON MENCION EN TRASTORNOS ESPECIFICOS DEL LENGUAJE Y RETARDO MENTAL"/>
    <x v="16"/>
    <x v="16"/>
  </r>
  <r>
    <s v="PROFESOR DE CIENCIAS NATURALES Y BIOLOGIA AUTORIZACION DEPROE"/>
    <x v="16"/>
    <x v="16"/>
  </r>
  <r>
    <s v="PROFESORA DE INGLESAUTORIZACION DEPROE"/>
    <x v="16"/>
    <x v="16"/>
  </r>
  <r>
    <s v="PROFESORA DE INGLESJOSE MANUEL BALMACEDA Y FERNANDEZ"/>
    <x v="16"/>
    <x v="16"/>
  </r>
  <r>
    <s v="PROFESOR DE EDUCACION GENARAL BASICA LICENCIADA EN EDUCACION"/>
    <x v="16"/>
    <x v="16"/>
  </r>
  <r>
    <s v="PROFESORA DE EDUCACION GENERAL BASICA LICENCIADA EN EDUCACION MENCION LENGUAJE Y COMUNICACION"/>
    <x v="16"/>
    <x v="16"/>
  </r>
  <r>
    <s v="PROFESORA DE CASTELLANO EN ENSENANZA MEDIAINSTITUTO SUPERIOR DE COMERCIO"/>
    <x v="16"/>
    <x v="16"/>
  </r>
  <r>
    <s v="PROFESOR DE EDUCACION BASICAEL EDEN"/>
    <x v="16"/>
    <x v="16"/>
  </r>
  <r>
    <s v="PROFESORA DE EDUCACION GENERAL BASICA CON MENCION EN CIENCIAS NATURALESHUILQUILEMU"/>
    <x v="16"/>
    <x v="16"/>
  </r>
  <r>
    <s v="PROFESORA EN ARTES VISUALES"/>
    <x v="16"/>
    <x v="16"/>
  </r>
  <r>
    <s v="PROFESOR DE EDUCACION MUSICALAUTORIZACION DEPROE"/>
    <x v="16"/>
    <x v="16"/>
  </r>
  <r>
    <s v="PROFESOR DE HISTORIA Y GEOGRAFIA Y CIENCIAS SOCIALESLICEO HECTOR PEREZ BIOTT"/>
    <x v="16"/>
    <x v="16"/>
  </r>
  <r>
    <s v="PROFESOR DE EDUCION BASICA"/>
    <x v="16"/>
    <x v="16"/>
  </r>
  <r>
    <s v="PROFESORA DE EDUCACION DIFERENCIAL CON MENCION EN DESARROLLO COGNITIVOLICEO ABATE MOLINA"/>
    <x v="16"/>
    <x v="16"/>
  </r>
  <r>
    <s v="PROFESOR DE CASTELLANO EN ENSENANZA MEDIALICEO INDUSTRIAL SUPERIOR"/>
    <x v="16"/>
    <x v="16"/>
  </r>
  <r>
    <s v="PROFESORA DE EDUCACION DIFERENCIAL CON MENCION EN TEL"/>
    <x v="16"/>
    <x v="16"/>
  </r>
  <r>
    <s v="PROFESORA DE EDUCACION DIFERENCIAL MENCION EN TEA"/>
    <x v="16"/>
    <x v="16"/>
  </r>
  <r>
    <s v="PROFESORA DE EDUCACION DIFERENCIAL MENCION EN TEAESPECIAL IBERIA"/>
    <x v="16"/>
    <x v="16"/>
  </r>
  <r>
    <s v="PROFESOR DE INGLES EL ORIENTE"/>
    <x v="16"/>
    <x v="16"/>
  </r>
  <r>
    <s v="PROFESOR DE MATEMATICA Y COMPUTACIONLICEO ABATE MOLINA"/>
    <x v="16"/>
    <x v="16"/>
  </r>
  <r>
    <s v="PROFESORA DE EDUCACION GENERAL BASICA JOSE MANUEL BALMACEDA Y FERNANDEZ"/>
    <x v="16"/>
    <x v="16"/>
  </r>
  <r>
    <s v="PROFESOR DE CIENCIAS SOCIALES MENCION GEOGRAFIA"/>
    <x v="16"/>
    <x v="16"/>
  </r>
  <r>
    <s v="PROFESOR DE INGLES INSTITUTO SUPERIOR DE COMERCIO"/>
    <x v="16"/>
    <x v="16"/>
  </r>
  <r>
    <s v="PROFESORA DE CASTELLANO EN ENSENANZA MEDIALICEO BICENTENARIO DIEGO PORTALES"/>
    <x v="16"/>
    <x v="16"/>
  </r>
  <r>
    <s v="PROFESOR DE INGLESVILLA LA PAZ"/>
    <x v="16"/>
    <x v="16"/>
  </r>
  <r>
    <s v="PROFESORA DE ESTADO EN EDUCACION MUSICAL"/>
    <x v="16"/>
    <x v="16"/>
  </r>
  <r>
    <s v="PROFESOR DE EDUC MEDIA"/>
    <x v="16"/>
    <x v="16"/>
  </r>
  <r>
    <s v="PROFESOR DE HISTORIA GEOGRAFIA Y SC SOCIALES"/>
    <x v="16"/>
    <x v="16"/>
  </r>
  <r>
    <s v="PROFESOR DE EDUCACION MUSICALICEO HECTOR PEREZ BIOTT"/>
    <x v="16"/>
    <x v="16"/>
  </r>
  <r>
    <s v="PROFESOR DE MATEMATICAS AMELIA COURBIS"/>
    <x v="16"/>
    <x v="16"/>
  </r>
  <r>
    <s v="PROFESORA DE EDUCACION MUSICA"/>
    <x v="16"/>
    <x v="16"/>
  </r>
  <r>
    <s v="PROFESORA DE EDUCACION DIFERENCIALCOMPLEJO EDUC JAVIERA CARRERA"/>
    <x v="16"/>
    <x v="16"/>
  </r>
  <r>
    <s v="PROFESORA DE EDUCACION ESPECIAL CON MENCION EN TEL Y DI"/>
    <x v="16"/>
    <x v="16"/>
  </r>
  <r>
    <s v="PROFESORAS DE EDUCACION ESPECIAL CON MENCION EL TEL Y DI"/>
    <x v="16"/>
    <x v="16"/>
  </r>
  <r>
    <s v="PROFESOR DE LENGIA CASTELLANA Y COMUNICACION"/>
    <x v="16"/>
    <x v="16"/>
  </r>
  <r>
    <s v="PROFESOR DE LENGUA CASTELLANA Y COMUNICACIONBASICA TALCA"/>
    <x v="16"/>
    <x v="16"/>
  </r>
  <r>
    <s v="PROFESORA DE EDUCACION ESPECIAL CON MENCION EN TL Y DI"/>
    <x v="16"/>
    <x v="16"/>
  </r>
  <r>
    <s v="PROFESORA DE EDUCACION ESPECIAL CON MENCION EN TL Y DIEL EDEN"/>
    <x v="16"/>
    <x v="16"/>
  </r>
  <r>
    <s v="PROFESORA EDUCACION GENERAL BASICAAURORA DE CHILE"/>
    <x v="16"/>
    <x v="16"/>
  </r>
  <r>
    <s v="PROFESORA DE EDUCACION ESPECIAL Y DIFERENCIADA CON MENCION TEA"/>
    <x v="16"/>
    <x v="16"/>
  </r>
  <r>
    <s v="PROFESORA DE EDUCACION ESPECIAL Y DIFERENCIADA CON MENCION TEAHUILQUILEMU"/>
    <x v="16"/>
    <x v="16"/>
  </r>
  <r>
    <s v="PROFESORA DE EDUCACION DIFERENCIAL DE ESPECIALIDAD DI"/>
    <x v="16"/>
    <x v="16"/>
  </r>
  <r>
    <s v="PROFESORA DE EDUCACION DIFERENCIAL DE ESPECIALIDAD DILICEO MARTA DONOSO ESPEJO"/>
    <x v="16"/>
    <x v="16"/>
  </r>
  <r>
    <s v="PROFESORA DE EDUCACION FISICASAN MIGUEL"/>
    <x v="16"/>
    <x v="16"/>
  </r>
  <r>
    <s v="PROFESORA DE EDUCACION ESPECIAL CON MENCION EN TEL Y DA"/>
    <x v="16"/>
    <x v="16"/>
  </r>
  <r>
    <s v="PROFESOR DE EDUCACION MUSICAL ESPECIALISTA EN PREESCOLAR Y BASICA"/>
    <x v="16"/>
    <x v="16"/>
  </r>
  <r>
    <s v="PROFESOR DE EDUCACION MUSICAL ESPECIALISTA EN PREESCOLAR Y BASICALICEO DE CULTURA Y DIFUSION ARTIS"/>
    <x v="16"/>
    <x v="16"/>
  </r>
  <r>
    <s v="PROFESORA DE ED DIFERENCIAL CON MENCION EN TRASTORNOS DE LA COMUNICACION Y DEL LENGUAJE ORAL"/>
    <x v="16"/>
    <x v="16"/>
  </r>
  <r>
    <s v="PROFESORA DE ED DIFERENCIAL CON MENCION EN TEL LICEO TECNICO AMELIA CURBIS"/>
    <x v="16"/>
    <x v="16"/>
  </r>
  <r>
    <s v="PROFESOR DE EDUC DIFERENCIAL CON MENCION EN DIFICULTADES DEL APRENDIZAJE Y DEL LENGUAJE"/>
    <x v="16"/>
    <x v="16"/>
  </r>
  <r>
    <s v="PROFESOR DE EDUC DIFERENCIAL AURORA DE CHILE"/>
    <x v="16"/>
    <x v="16"/>
  </r>
  <r>
    <s v="PROFESOR DE HISTORIA GEOGRAFIA Y CIENCIAS SOCIALESSAN MIGUEL"/>
    <x v="16"/>
    <x v="16"/>
  </r>
  <r>
    <s v="PROFESORA DE EDUCACION ESPECIAL CON MENCION DI Y TEL"/>
    <x v="16"/>
    <x v="16"/>
  </r>
  <r>
    <s v="PROFESORA DE EDUCACION ESPECIAL CON MENCION EN TRASTORNOS DEL LENGUAJE Y DISCAPACIDAD INTELECTUAL"/>
    <x v="16"/>
    <x v="16"/>
  </r>
  <r>
    <s v="PROFESOR ESPECIALIDAD EDUCACION INTEGRALCARLOS TRUPP WANNER"/>
    <x v="16"/>
    <x v="16"/>
  </r>
  <r>
    <s v="PROFESOR EDUCACION MUSICAL LICENCIADO EN EDUCACION"/>
    <x v="16"/>
    <x v="16"/>
  </r>
  <r>
    <s v="PROFESOR EDUCACION MUSICAL LICENCIADO EN EDUCACION LICEO BICENTENARIO DIEGO PORTALES"/>
    <x v="16"/>
    <x v="16"/>
  </r>
  <r>
    <s v="PROFESORA DE INGLESHUILQUILEMU"/>
    <x v="16"/>
    <x v="16"/>
  </r>
  <r>
    <s v="PROFESOR DE EDUC DIFERENCIAL EL EDEN"/>
    <x v="16"/>
    <x v="16"/>
  </r>
  <r>
    <s v="PROFESOR DE LENGUA CASTELLANA Y COMUNICACIONLICEO INDUSTRIAL SUPERIOR"/>
    <x v="16"/>
    <x v="16"/>
  </r>
  <r>
    <s v="PROFESORA DE EDUCACION FISICA MENCION ACN"/>
    <x v="16"/>
    <x v="16"/>
  </r>
  <r>
    <s v="PROFESORA DE EDUCACION FISICA CON MENCION EN ACTIVIDAD FISICA EN LA NATURALEZA Y TIEMPO LIBRE"/>
    <x v="16"/>
    <x v="16"/>
  </r>
  <r>
    <s v="PROFESORA DE EDUCACION FISICA CON MENCION EN ACTIVIDAD FISICA EN LA NATURALEZA Y TIEMPO LIBREUNO S"/>
    <x v="16"/>
    <x v="16"/>
  </r>
  <r>
    <s v="PROFESOR DE HISTORIA GOEGRAFIA Y CS SOCIALES"/>
    <x v="16"/>
    <x v="16"/>
  </r>
  <r>
    <s v="PROFESOR DE HISTORIA GEOGRAFIA Y CS SOCIALESLICEO BICENTENARIO DIEGO PORTALES"/>
    <x v="16"/>
    <x v="16"/>
  </r>
  <r>
    <s v="PROFESORA DE EDUCACION GENERAL BASICA MENCION EN MATEMATICAS"/>
    <x v="16"/>
    <x v="16"/>
  </r>
  <r>
    <s v="PROFESORA DE EDUCACION FISICALICEO MARTA DONOSO ESPEJO"/>
    <x v="16"/>
    <x v="16"/>
  </r>
  <r>
    <s v="PROFESOR DE INGLESUNO SAN AGUSTIN"/>
    <x v="16"/>
    <x v="16"/>
  </r>
  <r>
    <s v="PROFESORA DE EDUCACION ESPECIAL Y DIFERENCIADABASICA TALCA"/>
    <x v="16"/>
    <x v="16"/>
  </r>
  <r>
    <s v="PROFESORA DE EDUCACION ESPECIAL CON MENCIONES EN TEL"/>
    <x v="16"/>
    <x v="16"/>
  </r>
  <r>
    <s v="PROFESORA DE EDUCACION ESPECIAL CON MENCION EN TRANSTORNO DEL LENGUAJE"/>
    <x v="16"/>
    <x v="16"/>
  </r>
  <r>
    <s v="PROFESORA DE EDUCACION GENERAL BASICAINSTITUTO SUPERIOR DE COMERCIO"/>
    <x v="16"/>
    <x v="16"/>
  </r>
  <r>
    <s v="PROFESORA DE CIENCIAS CON MENCION EN FISICALICEO ABATE MOLINA"/>
    <x v="16"/>
    <x v="16"/>
  </r>
  <r>
    <s v="PROFESORA DE ED DIFERENCIAL MENCION AUDICION Y LENGUAJE"/>
    <x v="16"/>
    <x v="16"/>
  </r>
  <r>
    <s v="PROFESORA DE ED DIFERENCIAL MENCION AUDICION Y LENGUAJELICEO TECNICO AMELIA CURBIS"/>
    <x v="16"/>
    <x v="16"/>
  </r>
  <r>
    <s v="PROFESOR DE ARTES MUSICALES PARA ED BASICA Y MEDIA"/>
    <x v="16"/>
    <x v="16"/>
  </r>
  <r>
    <s v="PROFESORA DEEDUCACION MUSICAL"/>
    <x v="16"/>
    <x v="16"/>
  </r>
  <r>
    <s v="PROFESOR DE EDUCACION MUSICALESPECIAL IBERIA"/>
    <x v="16"/>
    <x v="16"/>
  </r>
  <r>
    <s v="PROFESORA DE EDUCACION ESPECIAL Y DIFERENCIADA CON MENCION EN RETARDO MENTALMENTAL"/>
    <x v="16"/>
    <x v="16"/>
  </r>
  <r>
    <s v="PROFESOR DE EDUCACION RELIGIOSA PARA LA EDUCACION BASICALICEO MARTA DONOSO ESPEJO"/>
    <x v="16"/>
    <x v="16"/>
  </r>
  <r>
    <s v="PROFESOR DE EDUCACION FISICALA FLORIDA"/>
    <x v="16"/>
    <x v="16"/>
  </r>
  <r>
    <s v="PROFESOR DE INGLES LICENCIADO EN EDUCACION"/>
    <x v="16"/>
    <x v="16"/>
  </r>
  <r>
    <s v="PROFESORA DE INGLESLICEO EL SAUCE"/>
    <x v="16"/>
    <x v="16"/>
  </r>
  <r>
    <s v="PROFESOR DE EDUCACION GENERAL BASICALICEO BICENTENARIO DIEGO PORTALES"/>
    <x v="16"/>
    <x v="16"/>
  </r>
  <r>
    <s v="PROFESOR DE EDUCACION BASICA MENCION EN CIENCIAS"/>
    <x v="16"/>
    <x v="16"/>
  </r>
  <r>
    <s v="PROFESOR DE EDUCACION BASICA MENCION EN CIENCIASLORENZO VAROLI G"/>
    <x v="16"/>
    <x v="16"/>
  </r>
  <r>
    <s v="PROFESOR DE EDUCACION FISICA CON MENCION EN ACTIVIDAD FISICA EN LA NATURALEZA Y EL TIEMPO"/>
    <x v="16"/>
    <x v="16"/>
  </r>
  <r>
    <s v="PROFESORA DE EDUCACION DIFERENCIAL ESPECIALISTA EN DISCAPACIDAD INTELECTUALINSTITUTO SUPERIOR DE C"/>
    <x v="16"/>
    <x v="16"/>
  </r>
  <r>
    <s v="PROFESORA DE ED DIFERENCVIAL CON MENCION EN TEL"/>
    <x v="16"/>
    <x v="16"/>
  </r>
  <r>
    <s v="PROFESORA DIFERENCIAL CON MENCION EN TEL"/>
    <x v="16"/>
    <x v="16"/>
  </r>
  <r>
    <s v="PROFESORA DIFERENCIAL CON MENCION EN TELCARLOS TRUPP WANNER"/>
    <x v="16"/>
    <x v="16"/>
  </r>
  <r>
    <s v="PROFESOR DE EDUCACION FISICA LICNCIADO EN EDUCACION"/>
    <x v="16"/>
    <x v="16"/>
  </r>
  <r>
    <s v="PROFESORA DE ED BASICA MENCION LENGUAJE Y COMUNICACION"/>
    <x v="16"/>
    <x v="16"/>
  </r>
  <r>
    <s v="PROFESORA EDUCACION BASICA MENCION EN LENGUAJELICEO DE CULTURA Y DIFUSION ARTISTICA"/>
    <x v="16"/>
    <x v="16"/>
  </r>
  <r>
    <s v="PROFESOR EN INGLES"/>
    <x v="16"/>
    <x v="16"/>
  </r>
  <r>
    <s v="PROFESOR EN INGLESPROSPERIDAD"/>
    <x v="16"/>
    <x v="16"/>
  </r>
  <r>
    <s v="PROFESORA DE ED DIFERENCIAL MENCION LITERACIDAD Y MATEMATICALICEO TECNICO AMELIA CURBIS"/>
    <x v="16"/>
    <x v="16"/>
  </r>
  <r>
    <s v="PROFESOR ESPECIALIDAD CIENCIAS SOCIALES MENCION GEOGRAFIA"/>
    <x v="16"/>
    <x v="16"/>
  </r>
  <r>
    <s v="PROFESOR DE EDUCACION BASICABRILLA EL SOL FELIPE CUBILLOS"/>
    <x v="16"/>
    <x v="16"/>
  </r>
  <r>
    <s v="PROFESORA DE EDUCACION DIFERENCIALLORENZO VAROLI"/>
    <x v="16"/>
    <x v="16"/>
  </r>
  <r>
    <s v="PROFESORA DE MATEMATICA Y COMPUTACIONCOSTANERA"/>
    <x v="16"/>
    <x v="16"/>
  </r>
  <r>
    <s v="PROFESOR DE INGLESLICEO IGNACIO CARRERA PINTO"/>
    <x v="16"/>
    <x v="16"/>
  </r>
  <r>
    <s v="PROFESORA DE EDUCACION ESPECIAL CON MENCION EN TEL Y TEA"/>
    <x v="16"/>
    <x v="16"/>
  </r>
  <r>
    <s v="PROFESORA DE ED BASICA MENCION EDUCACION MATEMATICA"/>
    <x v="16"/>
    <x v="16"/>
  </r>
  <r>
    <s v="PROFESOR DE ED BASICA MENCION MATEMATICAS"/>
    <x v="16"/>
    <x v="16"/>
  </r>
  <r>
    <s v="PROFESOR DE ED BASICA MENCION MATEMATICASEL EDEN"/>
    <x v="16"/>
    <x v="16"/>
  </r>
  <r>
    <s v="PROFESORA DE FISICA LICEO ABATE MOLINA"/>
    <x v="16"/>
    <x v="16"/>
  </r>
  <r>
    <s v="PROFESORA DE EDUCACION ESPECIAL Y DIFERENCIADA CON MENCION EN TRASTORNO ESPECIFICO DEL APRENDIZAJE"/>
    <x v="16"/>
    <x v="16"/>
  </r>
  <r>
    <s v="PROFESORA DE CIENCIAS CON MECION EN BIOLOGIA"/>
    <x v="16"/>
    <x v="16"/>
  </r>
  <r>
    <s v="PROFESORA DE CIENCIAS CON MENCION EN BIOLOGIALICEO TECNICO AMELIA COURBIS"/>
    <x v="16"/>
    <x v="16"/>
  </r>
  <r>
    <s v="PROFESOR DE EDUCACION FISICA EN MEDIA"/>
    <x v="16"/>
    <x v="16"/>
  </r>
  <r>
    <s v="PROFESOR EN MATEMATICAS Y COMPUTACION"/>
    <x v="16"/>
    <x v="16"/>
  </r>
  <r>
    <s v="PROFESOR DE ESTADO MATEMATICA Y COMPUTACIONLICEO BICENTENARIO DIEGO PORTALES"/>
    <x v="16"/>
    <x v="16"/>
  </r>
  <r>
    <s v="PROFESORA DE EDUCACION ESPECIAL CON MENCION EN TEL Y DEACOMPLEJO EDUC JAVIERA CARRERA"/>
    <x v="16"/>
    <x v="16"/>
  </r>
  <r>
    <s v="PROFESORA DE CIENCIAS CON MENCION EN BIOLOGIALICEO MARTA DONOSO ESPEJO"/>
    <x v="16"/>
    <x v="16"/>
  </r>
  <r>
    <s v="PROFESOR DE LENGUA CASTELLANAEL CULENAR"/>
    <x v="16"/>
    <x v="16"/>
  </r>
  <r>
    <s v="PROFESORA GENERAL BASICA MENCION LENGUAJE"/>
    <x v="16"/>
    <x v="16"/>
  </r>
  <r>
    <s v="PROFESORA GENERAL BASICA MENCION LENGUAJELA FLORIDA"/>
    <x v="16"/>
    <x v="16"/>
  </r>
  <r>
    <s v="PROFESORA DE EDUCACION GENERAL BASICALORENZO VAROLI G"/>
    <x v="16"/>
    <x v="16"/>
  </r>
  <r>
    <s v="PROFESOR DE ARTES VISUALES MENCION GRABADO Y PINTURA"/>
    <x v="16"/>
    <x v="16"/>
  </r>
  <r>
    <s v="PROFESOR DE ARTES VISUALES MENCION GRABADO Y PINTURAEL EDEN"/>
    <x v="16"/>
    <x v="16"/>
  </r>
  <r>
    <s v="PROFESOR DE EDUCACION MUSICALPUERTAS NEGRAS"/>
    <x v="16"/>
    <x v="16"/>
  </r>
  <r>
    <s v="PROFESOR ESPECIALIDAD LENGUA Y LITERATURA"/>
    <x v="16"/>
    <x v="16"/>
  </r>
  <r>
    <s v="PROFESOR DE LENGUA Y LITERATURA"/>
    <x v="16"/>
    <x v="16"/>
  </r>
  <r>
    <s v="PROFESOR EN LENGUA Y LITERATURA"/>
    <x v="16"/>
    <x v="16"/>
  </r>
  <r>
    <s v="PROFESOR EN LENGUA Y LITERATURALICEO MARTA DONOSO ESPEJO"/>
    <x v="16"/>
    <x v="16"/>
  </r>
  <r>
    <s v="PROFESORA DE EDUCACION DIFERENCIAL CON MENCION EN TRASTORNOS ESPECIFICOS DEL LENGUAJE ORALJUAN LU"/>
    <x v="16"/>
    <x v="16"/>
  </r>
  <r>
    <s v="PROFESOR EDUCACION DIFERENCIAL CON MENCION EN TEL Y APD"/>
    <x v="16"/>
    <x v="16"/>
  </r>
  <r>
    <s v="PROFESOR DE EDUCACION DIFERENCAL CON MENCION EN TEL Y APD"/>
    <x v="16"/>
    <x v="16"/>
  </r>
  <r>
    <s v="PROFESOR DE EDUCACION DIFERENCAL CON MENCION EN TEL Y APDESPECIAL ESPANA"/>
    <x v="16"/>
    <x v="16"/>
  </r>
  <r>
    <s v="PROFESOR DE HITORIA Y GEOGRAFIA"/>
    <x v="16"/>
    <x v="16"/>
  </r>
  <r>
    <s v="PROFESOR DE HITORIA Y GEOGRAFIA LICEO MARTA DONOSO ESPEJO"/>
    <x v="16"/>
    <x v="16"/>
  </r>
  <r>
    <s v="PROFESOR DE HISTORIA GEOGRAFIA Y CS SOCIALESLICEO ABATE MOLINA"/>
    <x v="16"/>
    <x v="16"/>
  </r>
  <r>
    <s v="PROFESORA DE EDUCACION BASICA MANCION LENGUAJE Y COMUNICACION"/>
    <x v="16"/>
    <x v="16"/>
  </r>
  <r>
    <s v="PROFESOR DE ESTADO EN QUIMICA Y CIENCIAS NATURALES BIOLOGIA"/>
    <x v="16"/>
    <x v="16"/>
  </r>
  <r>
    <s v="PROFESOR DE ESTADO EN QUIMICA Y CIENCIAS NATURALES BIOLOGIALICEO ABATE MOLINA"/>
    <x v="16"/>
    <x v="16"/>
  </r>
  <r>
    <s v="PROFESORA DE MATEMATICA Y COMPUTACIONLICEO MARTA DONOSO ESPEJO"/>
    <x v="16"/>
    <x v="16"/>
  </r>
  <r>
    <s v="PROFESORA DE EDUCACION DIFERENCIAL MENCION TEL"/>
    <x v="16"/>
    <x v="16"/>
  </r>
  <r>
    <s v="PROFESORA DIFERENCIAL CON MENCION EN TRASTORNOS DE LA COMUNICACION Y DEL LENGUAJE ORAL"/>
    <x v="16"/>
    <x v="16"/>
  </r>
  <r>
    <s v="PROFESORA DIFERENCIAL CON MENCION EN TRASTORNOS DE LA COMUNICACION Y DEL LENGUAJE ORALESPECIAL ES"/>
    <x v="16"/>
    <x v="16"/>
  </r>
  <r>
    <s v="PROFESORA DE EDUCACION DIFERENCIAL ESPECIALISTA EN DISCAPACIDAD INTELECTUALCENTINELA"/>
    <x v="16"/>
    <x v="16"/>
  </r>
  <r>
    <s v="PROFESORA DE EDUCACION ESPECIAL EN TRASTORNOS DEL LENGUAJE Y DIFICULTADES DEL APRENDIZAJE"/>
    <x v="16"/>
    <x v="16"/>
  </r>
  <r>
    <s v="PROFESOR DE ARTES VISUALES MENCION PINTURA ESCULTURA Y GRAVADO"/>
    <x v="16"/>
    <x v="16"/>
  </r>
  <r>
    <s v="PROFESORA DE ARTES VISUALES MENCION PINTURA ESCULTURA Y GRABADO"/>
    <x v="16"/>
    <x v="16"/>
  </r>
  <r>
    <s v="PROFESORA DE ARTES VISUALES MENCION PINTURA ESCULTURA Y GRABADOLICEO ABATE MOLINA"/>
    <x v="16"/>
    <x v="16"/>
  </r>
  <r>
    <s v="PROFESORA DE ED BASICA MENCION LENGUAJE Y COMUNICACIONEL EDEN"/>
    <x v="16"/>
    <x v="16"/>
  </r>
  <r>
    <s v="PROFESOR DE CS MENCION BIOLOGIA"/>
    <x v="16"/>
    <x v="16"/>
  </r>
  <r>
    <s v="PROFESORA EN EDUCACION ESPECIAL CON MENCION EN TEL Y DEA"/>
    <x v="16"/>
    <x v="16"/>
  </r>
  <r>
    <s v="PROFESORA EN EDUCACION ESPECIAL CON MENCION EN TEL Y DA"/>
    <x v="16"/>
    <x v="16"/>
  </r>
  <r>
    <s v="PROFESORA DE EDUCACION BASICA MENCION EDUCACION MATEMATICA"/>
    <x v="16"/>
    <x v="16"/>
  </r>
  <r>
    <s v="LICENCIADO EN EDUCACION PROFESOR DE EDUCACION BASICA CON MENCION EN CIENCIAS SOCIALES"/>
    <x v="16"/>
    <x v="16"/>
  </r>
  <r>
    <s v="PROFESORA EN EDUCACION MEDIA EN EDUC FISICA"/>
    <x v="16"/>
    <x v="16"/>
  </r>
  <r>
    <s v="PROFESORA DE INGLES LICENCIADA EN EDUCACION"/>
    <x v="16"/>
    <x v="16"/>
  </r>
  <r>
    <s v="PROFESORA DE INGLESEL ORIENTE"/>
    <x v="16"/>
    <x v="16"/>
  </r>
  <r>
    <s v="PROFESOR ESPECIALIDAD INGLES"/>
    <x v="16"/>
    <x v="16"/>
  </r>
  <r>
    <s v="PROFESORA DE RDUCACION MEDIA EN QUIMICA"/>
    <x v="16"/>
    <x v="16"/>
  </r>
  <r>
    <s v="PROFESORA DE ENSENANZA GENERAL MEDIA DE ESPANOL"/>
    <x v="16"/>
    <x v="16"/>
  </r>
  <r>
    <s v="PROFESOR EN EDUCACION INTEGRAL"/>
    <x v="16"/>
    <x v="16"/>
  </r>
  <r>
    <s v="PROFESOR DE CIENCIAS CON MENCION BIOLOGIA"/>
    <x v="16"/>
    <x v="16"/>
  </r>
  <r>
    <s v="PROFESOR DE DUCACION FISICA"/>
    <x v="16"/>
    <x v="16"/>
  </r>
  <r>
    <s v="PROFESORA DE CIENCIAS CON MENCION EN BIOLOGIALICEO CARLOS CONDELL DE LA HAZA"/>
    <x v="16"/>
    <x v="16"/>
  </r>
  <r>
    <s v="PROFESORA DE LENGUA CASTELLANA Y COMUNICACIONES"/>
    <x v="16"/>
    <x v="16"/>
  </r>
  <r>
    <s v="PROFESORA EN ARTES VISUALES TITULO EN TRAMITE"/>
    <x v="16"/>
    <x v="16"/>
  </r>
  <r>
    <s v="PROFESOR DE INGLES AUT DEPROE"/>
    <x v="16"/>
    <x v="16"/>
  </r>
  <r>
    <s v="PROFESORA DE EDUCACION ESPECIAL Y DIFERENCIADA CON MENCION EN RETARDO MENTALCARLOS TRUPP WANNER"/>
    <x v="16"/>
    <x v="16"/>
  </r>
  <r>
    <s v="PROFESOR DE ESTADO EN INGLESLICEO MARTA DONOSO ESPEJO"/>
    <x v="16"/>
    <x v="16"/>
  </r>
  <r>
    <s v="PROFESORADE EDUCACION DIFERENCIAL MENCION MATEMATICAS Y LITERACIDAD"/>
    <x v="16"/>
    <x v="16"/>
  </r>
  <r>
    <s v="PROFESORADE EDUCACION DIFERENCIAL MENCION MATEMATICAS Y LITERACIDADCARLOS TRUPP WANNER"/>
    <x v="16"/>
    <x v="16"/>
  </r>
  <r>
    <s v="PROFESOR DE EDUCACION DIFERENCIAL MENCION EFICIENCIA MENTAL EDUCADORA DE PARVULOS LICENCIADA EN E"/>
    <x v="16"/>
    <x v="16"/>
  </r>
  <r>
    <s v="PROFESOR DE EDUCACION DIFERENCIAL MENCION EFICIENCIA MENTAL EDUCADORA DE PARVULOS LICENCIADA EN EDUCACION"/>
    <x v="16"/>
    <x v="16"/>
  </r>
  <r>
    <s v="PROFESORA DE EDUCACION ESPECIAL MENCION TEL Y DI"/>
    <x v="16"/>
    <x v="16"/>
  </r>
  <r>
    <s v="PROFESORA DE EDUCACION ESPECIAL MENCION TEL Y DIJOSE ABELARDO NUNEZ"/>
    <x v="16"/>
    <x v="16"/>
  </r>
  <r>
    <s v="PROFESOR DE CIENCIAS CON MENCION EN BIOLOGIA FISICA QUIMICA"/>
    <x v="16"/>
    <x v="16"/>
  </r>
  <r>
    <s v="PROFESOR DE CIENCIAS CON MENCION EN BIOLOGIA FISICA QUIMICALICEO INDUSTRIAL SUPERIOR"/>
    <x v="16"/>
    <x v="16"/>
  </r>
  <r>
    <s v="PROFESORA DE ED GENERAL BASICA"/>
    <x v="16"/>
    <x v="16"/>
  </r>
  <r>
    <s v="PROFESORA DE ED GENERAL BASICAEL ORIENTE"/>
    <x v="16"/>
    <x v="16"/>
  </r>
  <r>
    <s v="PROFESORA DE CIENCIAS CON MENCION EN QUIMICALICEO CARLOS CONDELL DE LA HAZA"/>
    <x v="16"/>
    <x v="16"/>
  </r>
  <r>
    <s v="PROFESORA DE EDUCACION DIFERENCIAL CON MENCION TEL Y DI"/>
    <x v="16"/>
    <x v="16"/>
  </r>
  <r>
    <s v="PROFESORA DE EDUCACION ESPECIAL CON MENCION EN DISCAPACIDAD INTELECTUAL Y TRASTORNOS DEL LENGUAJE"/>
    <x v="16"/>
    <x v="16"/>
  </r>
  <r>
    <s v="PROFESORA DE EDUCACION ESPECIAL CON MENCION EN DISCAPACIDAD INTELECTUAL Y TRASTORNOS DEL LENGUAJEL"/>
    <x v="16"/>
    <x v="16"/>
  </r>
  <r>
    <s v="PROFESOR DE MUSICALICEO DE CULTURA Y DIFUSION ARTISTICA"/>
    <x v="16"/>
    <x v="16"/>
  </r>
  <r>
    <s v="PROFESORA DE CASTELLANO EN ENSENANZA MEDIALICEO IGNACIO CARRERA PINTO"/>
    <x v="16"/>
    <x v="16"/>
  </r>
  <r>
    <s v="PROFESORA EN EDUCACION BASICA MENCION EDUCACION MATEMATICACOPERATIVA LIRCAY"/>
    <x v="16"/>
    <x v="16"/>
  </r>
  <r>
    <s v="PROFESORA EN EDUCACION BASICA MENCION EDUCACION MATEMATICA"/>
    <x v="16"/>
    <x v="16"/>
  </r>
  <r>
    <s v="PROFESOR DE ESTADO EN HISTORIA Y GEOGRAFIACARLOS SALINAS LAGOS"/>
    <x v="16"/>
    <x v="16"/>
  </r>
  <r>
    <s v="PROFESOR DE HISTORIAGEOGRAFIA Y CS SOCIALES"/>
    <x v="16"/>
    <x v="16"/>
  </r>
  <r>
    <s v="PROFESORA DE EDUCACION MUSICALLICEO MARTA DONOSO ESPEJO"/>
    <x v="16"/>
    <x v="16"/>
  </r>
  <r>
    <s v="PROFESORA GENERAL BASICA MENCION EN CIENCIAS"/>
    <x v="16"/>
    <x v="16"/>
  </r>
  <r>
    <s v="PROFESORA GENERAL BASICA MENCION EN CIENCIASVILLA LA PAZ"/>
    <x v="16"/>
    <x v="16"/>
  </r>
  <r>
    <s v="PROFESOR DE EDUCACION FISICA LICENCIADO EN EDUCACIONBASICA TALCA"/>
    <x v="16"/>
    <x v="16"/>
  </r>
  <r>
    <s v="PROFESOR DE EDUCACION DIFERENCIAL CON MENCION EN DEA Y TELINSTITUTO SUPERIOR DE COMERCIO"/>
    <x v="16"/>
    <x v="16"/>
  </r>
  <r>
    <s v="PROFESORA DE EDUCACION DIFERENCIAL CON MENCION EN DEA Y DEL LENGUAJE"/>
    <x v="16"/>
    <x v="16"/>
  </r>
  <r>
    <s v="PROFESORA DE EDUCACION DIFERENCIAL CON MENCION EN DEA Y DEL LENGUAJECOMPLEJO EDUC JAVIERA CARRERA"/>
    <x v="16"/>
    <x v="16"/>
  </r>
  <r>
    <s v="PROFESORA DE ED MEDIA EN MATEMATICAS E INFORMATICA EDUCATIVA"/>
    <x v="16"/>
    <x v="16"/>
  </r>
  <r>
    <s v="PROFESORA DE ED MEDIA EN MATEMATICAS E INFORMATICA EDUCATIVALICEO ABATE MOLINA"/>
    <x v="16"/>
    <x v="16"/>
  </r>
  <r>
    <s v="PROFESOR DE INGLESSANTA MARTA"/>
    <x v="16"/>
    <x v="16"/>
  </r>
  <r>
    <s v="PROFESORA DE EDUCACION DIFERENCIAL CON MENCION EL DEL"/>
    <x v="16"/>
    <x v="16"/>
  </r>
  <r>
    <s v="PROFESORA DIFERENCIAL CON MENCION EN DEA Y LENGUAJE"/>
    <x v="16"/>
    <x v="16"/>
  </r>
  <r>
    <s v="PROFESORA DE EDUCACION GENERAL BASICA CON MENCION EN LENGUAJE Y COMUNICACIONVILLA LA PAZ"/>
    <x v="16"/>
    <x v="16"/>
  </r>
  <r>
    <s v="PROFESOR DE EDUCACION DIFERENCIALJOSE ABELARDO NUNEZ"/>
    <x v="16"/>
    <x v="16"/>
  </r>
  <r>
    <s v="PROFESORA DE EDUCACION GENERAL BASICA MENCION LENGUAJE Y COMUNICACIONVINA PURISIMA"/>
    <x v="16"/>
    <x v="16"/>
  </r>
  <r>
    <s v="PROFESOR DE ED GENERAL BASICA CON MENCION EN COMPUTACION EDUCACIONAL"/>
    <x v="16"/>
    <x v="16"/>
  </r>
  <r>
    <s v="PROFESOR DE ARTES MUSICALES PARA BASICA Y MEDIA"/>
    <x v="16"/>
    <x v="16"/>
  </r>
  <r>
    <s v="PROFESOR DE ARTES MUSICALES PARA BASICA Y MEDIAESPERANZA"/>
    <x v="16"/>
    <x v="16"/>
  </r>
  <r>
    <s v="PROFESORA DE MATEMATICASLICEO EL SAUCE"/>
    <x v="16"/>
    <x v="16"/>
  </r>
  <r>
    <s v="PROFESOR DE HISTORIA GEOGRAFRIA Y CS SOCIALES"/>
    <x v="16"/>
    <x v="16"/>
  </r>
  <r>
    <s v="PROFESOR DE HISTORIA GEOGRAFIA Y CS SOCIALESLICEO MARTA DONOSO ESPEJO"/>
    <x v="16"/>
    <x v="16"/>
  </r>
  <r>
    <s v="PROFESORA DE CIENCIAS MENCION EN FISICALICEO DE CULTURA Y DIFUSION ARTISTICA"/>
    <x v="16"/>
    <x v="16"/>
  </r>
  <r>
    <s v="PROFESORA DE CIENCIAS MENCION EN FISICA"/>
    <x v="16"/>
    <x v="16"/>
  </r>
  <r>
    <s v="PROFESORA DE LENGUA CASTELLANA Y COMUNICACIONLICEO MARTA DONOSO ESPEJO"/>
    <x v="16"/>
    <x v="16"/>
  </r>
  <r>
    <s v="PROFESOR DE EDUCACION FISICA CON MENCION EN ACTIVIDADES MOTRICES EN CONTACTO CON LA NATURALEZA"/>
    <x v="16"/>
    <x v="16"/>
  </r>
  <r>
    <s v="PROFESOR DE EDUCACION FISICA CON MENCION EN ACTIVIDADES MOTRICES EN CONTACTO CON LA NATURALEZABRIL"/>
    <x v="16"/>
    <x v="16"/>
  </r>
  <r>
    <s v="PROFESOR DE EDUCACION DIFERENCIAL CON MENCION EN DIFICULTADES DEL APRENDIZAJE Y DEL LENGUAJEAURORA"/>
    <x v="16"/>
    <x v="16"/>
  </r>
  <r>
    <s v="PROFESORA DE EDUCACION BASICAAURORA DE CHILE"/>
    <x v="16"/>
    <x v="16"/>
  </r>
  <r>
    <s v="PROFESORA DE EDUCACION GENERAL BASICA CON MENCION EN CS SOCIALES"/>
    <x v="16"/>
    <x v="16"/>
  </r>
  <r>
    <s v="PROFESORA DE EDUCACION ESPECIAL MENCION EN TEL Y DI"/>
    <x v="16"/>
    <x v="16"/>
  </r>
  <r>
    <s v="PROFESORA DE EDUCACION ESPECIAL MENCION EN TEL Y DIESPECIAL ESPANA"/>
    <x v="16"/>
    <x v="16"/>
  </r>
  <r>
    <s v="PROFESOR DE MATEMATICA Y COMPUTACIONLICEO BICENTENARIO DIEGO PORTALES"/>
    <x v="16"/>
    <x v="16"/>
  </r>
  <r>
    <s v="PROFESOR DE EDUCACION FISICACENTINELA"/>
    <x v="16"/>
    <x v="16"/>
  </r>
  <r>
    <s v="PROFESORA DE EDUCACION GENERAL BASICA MENCION HISTORIA"/>
    <x v="16"/>
    <x v="16"/>
  </r>
  <r>
    <s v="PROFESORA DE EDUCACION DIFERENCIALLICEO ABATE MOLINA"/>
    <x v="16"/>
    <x v="16"/>
  </r>
  <r>
    <s v="PROFESORA DE EDUCACION ESPECIAL CON MENCION EN TRASTORNOS DEL LENGUAJE Y DIFICULTADES DEL APRENDIZAJ"/>
    <x v="16"/>
    <x v="16"/>
  </r>
  <r>
    <s v="PROFESORA DE EDUCACION ESPECIAL CON MENCION EN TRASTORNOS DEL LENGUAJE Y DIFICULTADES DEL APRENDIZAJE"/>
    <x v="16"/>
    <x v="16"/>
  </r>
  <r>
    <s v="PROFESORA EN ARTES VISUALES MENCION PINTURA Y GRABADO"/>
    <x v="16"/>
    <x v="16"/>
  </r>
  <r>
    <s v="PROFESORA EN ARTES VISUALES MENCION PINTURA Y GRABADOLICEO INDUSTRIAL SUPERIOR"/>
    <x v="16"/>
    <x v="16"/>
  </r>
  <r>
    <s v="PROFESORA DE ARTES VISUALESEL EDEN"/>
    <x v="16"/>
    <x v="16"/>
  </r>
  <r>
    <s v="PROFESOR EDUCACION GENERAL BASICA CON MENCION EN MATEMATICAS"/>
    <x v="16"/>
    <x v="16"/>
  </r>
  <r>
    <s v="PROFESOR DE EDUCACION FISICA VILLA LA PAZ"/>
    <x v="16"/>
    <x v="16"/>
  </r>
  <r>
    <s v="PROFESOR DE MATEMATICAS Y COMPUTACION LICEO MARTA DONOSO ESPEJO"/>
    <x v="16"/>
    <x v="16"/>
  </r>
  <r>
    <s v="PROFESORA DE EDUCACION FISICACOSTANERA"/>
    <x v="16"/>
    <x v="16"/>
  </r>
  <r>
    <s v="PROFESORA DE ED ESPECIAL CON MENCION EN TEL Y DEA"/>
    <x v="16"/>
    <x v="16"/>
  </r>
  <r>
    <s v="PROFESORA DE ED ESPECIAL CON MENCION EN TEL Y DEALICEO CARLOS CONDEL DE LA H"/>
    <x v="16"/>
    <x v="16"/>
  </r>
  <r>
    <s v="PROFESORA DE CIENCIAS CON MENCION EN QUIMICAINSTITUTO SUPERIOR DE COMERCIO"/>
    <x v="16"/>
    <x v="16"/>
  </r>
  <r>
    <s v="PROFESOR EN CIENCIAS CON MENCION EN QUIMICA"/>
    <x v="16"/>
    <x v="16"/>
  </r>
  <r>
    <s v="PROFESOR DE CIENCIAS CON MENCION EN QUIMICALICEO ABATE MOLINA"/>
    <x v="16"/>
    <x v="16"/>
  </r>
  <r>
    <s v="PROFESOR DE EDUCACION MUSICALICEO ABATE MOLINA"/>
    <x v="16"/>
    <x v="16"/>
  </r>
  <r>
    <s v="PROFESORA DE EDUCACION DIFERENCIAL CON MENCION EN ACCESIBILIDAD DE LOS APRENDIZAJESLICEO HECTOR PE"/>
    <x v="16"/>
    <x v="16"/>
  </r>
  <r>
    <s v="PROFESOR D EDUCACION GENERAL BASICA"/>
    <x v="16"/>
    <x v="16"/>
  </r>
  <r>
    <s v="PROFESOR DE MATEMATICA Y COMPUTACIONINSTITUTO SUPERIOR DE COMERCIO"/>
    <x v="16"/>
    <x v="16"/>
  </r>
  <r>
    <s v="PROFESORA DE EDUCACION DIFERENCIAL VINA PURISIMA"/>
    <x v="16"/>
    <x v="16"/>
  </r>
  <r>
    <s v="PROFESORA EN EDUCACION GENERAL BASICA CON MENCION EN LENGUAJE"/>
    <x v="16"/>
    <x v="16"/>
  </r>
  <r>
    <s v="PROFESORA DE EDUCACION FISICAINSTITUTO SUPERIOR DE COMERCIO"/>
    <x v="16"/>
    <x v="16"/>
  </r>
  <r>
    <s v="PROFESORA DE EDUCACION GENERAL BASICA CON MENCION EN HISTORIA GEOGRAFIA Y CS SOCIALES"/>
    <x v="16"/>
    <x v="16"/>
  </r>
  <r>
    <s v="PROFESORA DE EDUCACION GENERAL BASICA CON MENCION EN LENGUAJE Y COMUNICACION Y CS SOCIALES"/>
    <x v="16"/>
    <x v="16"/>
  </r>
  <r>
    <s v="PROFESORA DE EDUCACION GENERAL BASICA CON MENCION EN LENGUAJE Y COMUNICACION Y CS SOCIALESLA FLORI"/>
    <x v="16"/>
    <x v="16"/>
  </r>
  <r>
    <s v="PROFESORA DE EDUCACION DIFERENCIAL CON MENCION EN DIFICULTADES DEL APRENDIZAJE Y EL LENGUAJE"/>
    <x v="16"/>
    <x v="16"/>
  </r>
  <r>
    <s v="PROFESORA DE INGLESJUAN LUIS SANFUENTES"/>
    <x v="16"/>
    <x v="16"/>
  </r>
  <r>
    <s v="PROFESORA DE EDUCACION BASICA CON MENCION EN MATEMATICA EL EDEN"/>
    <x v="16"/>
    <x v="16"/>
  </r>
  <r>
    <s v="PROFESOR DE EDUCACION GENERAL BASICA CON POSTITULO EN MENCION EN LENGUAJE Y COMUNICACION PARA ED BA"/>
    <x v="16"/>
    <x v="16"/>
  </r>
  <r>
    <s v="PROFESOR DE EDUCACION GENERAL BASICA CON POSTITULO EN MENCION EN LENGUAJE Y COMUNICACION PARA ED BASICA"/>
    <x v="16"/>
    <x v="16"/>
  </r>
  <r>
    <s v="PROFESORA DE EDUCACION GENERAL BASICA CON MENCION EN LENGUAJE Y COMUNICACION JUAN LUIS SANFUENTES"/>
    <x v="16"/>
    <x v="16"/>
  </r>
  <r>
    <s v="PROFESOR DE HISTORIA Y GEOGRAFIA Y CS SOCIALES LICEO ABATE MOLINA"/>
    <x v="16"/>
    <x v="16"/>
  </r>
  <r>
    <s v="PROFESORA BASICAESCUELA HERMANO GUIDO GOOSSENS"/>
    <x v="16"/>
    <x v="16"/>
  </r>
  <r>
    <s v="PROFESORA DE ED ESPECIAL CON MENCION EN TRASTORNOS DEL LENGUAJE Y DISCAPACIDAD INTELECTUAL"/>
    <x v="16"/>
    <x v="16"/>
  </r>
  <r>
    <s v="PROFESORA DE ED ESPECIAL CON MENCION EN TRASTORNOS DEL LENGUAJE Y DISCAPACIDAD INTELECTUALJUAN LU"/>
    <x v="16"/>
    <x v="16"/>
  </r>
  <r>
    <s v="PROFESORA DE EDUCACION ESPECIAL CON MENCIONES EN TRASTORNOS DEL LENGUAJE Y RETARDO MENTAL"/>
    <x v="16"/>
    <x v="16"/>
  </r>
  <r>
    <s v="PROFESORA DE EDUCACION ESPECIAL CON MENCIONES EN TRASTORNOS DEL LENGUAJE Y RETARDO MENTALESPECIAL"/>
    <x v="16"/>
    <x v="16"/>
  </r>
  <r>
    <s v="PROFESOR DE ENSENANZA MEDIA TECNICO PROFESIONAL DISENADOR GRAFICO"/>
    <x v="16"/>
    <x v="16"/>
  </r>
  <r>
    <s v="PROFESOR DE ENSENANZA MEDIA TECNICO PROFESIONAL DISENADOR GRAFICOJUAN LUIS SANFUENTES"/>
    <x v="16"/>
    <x v="16"/>
  </r>
  <r>
    <s v="PROFESORA DE EDUCACION GENERAL BASICA BRILLA EL SOL FELIPE CUBILLOS"/>
    <x v="16"/>
    <x v="16"/>
  </r>
  <r>
    <s v="PROFESOR DE MATEMATICA Y COMPUTACIONLICEO INDUSTRIAL SUPERIOR"/>
    <x v="16"/>
    <x v="16"/>
  </r>
  <r>
    <s v="PROFESOR DE CIENCIAS CON MENCION EN FISICA"/>
    <x v="16"/>
    <x v="16"/>
  </r>
  <r>
    <s v="PROFESOR DE CASTELLANO EN ENSENANZA MEDIALICEO MARTA DONOSO ESPEJO"/>
    <x v="16"/>
    <x v="16"/>
  </r>
  <r>
    <s v="PROFESORA GENERAL BASICA MENCION CS NATURALES"/>
    <x v="16"/>
    <x v="16"/>
  </r>
  <r>
    <s v="PROFESORA ENSENANZA MEDIA EN CASTELLANO"/>
    <x v="16"/>
    <x v="16"/>
  </r>
  <r>
    <s v="PROFESOR DE EDUCACION MEDIA EN INGLESLICEO ABATE MOLINA"/>
    <x v="16"/>
    <x v="16"/>
  </r>
  <r>
    <s v="PROFESOR DE ESTADO EN CASTELLANOAURORA DE CHILE"/>
    <x v="16"/>
    <x v="16"/>
  </r>
  <r>
    <s v="PROFESORA GENERAL BASICA MENCION EN LENGUAJE"/>
    <x v="16"/>
    <x v="16"/>
  </r>
  <r>
    <s v="PROFESORA GENERAL BASICA CON MENCION EN MATEMATICALAS AMERICAS"/>
    <x v="16"/>
    <x v="16"/>
  </r>
  <r>
    <s v="PROFESORA DE EDUCACION FISICAVINA PURISIMA"/>
    <x v="16"/>
    <x v="16"/>
  </r>
  <r>
    <s v="PROFESOR DE CIENCIAS NATURALES Y BIOLOGIA LICEO ABATE MOLINA"/>
    <x v="16"/>
    <x v="16"/>
  </r>
  <r>
    <s v="PROFESOR DE EDUCACON FISICA CON MENCION ADMINISTRACION Y GESTION DE LA ACTIVIDAD FISICA Y DEPORTIVA"/>
    <x v="16"/>
    <x v="16"/>
  </r>
  <r>
    <s v="PROFESORA DE ED MEDIA EN HISTORIA Y CS SOCIALES"/>
    <x v="16"/>
    <x v="16"/>
  </r>
  <r>
    <s v="PROFESORA DE ED MEDIA EN HISTORIA Y CS SOCIALESLICEO BICENTENARIO DIEGO PORTALES"/>
    <x v="16"/>
    <x v="16"/>
  </r>
  <r>
    <s v="PROFESOR DE ENSENANZA BASICA CON MENCION EN MATEMATICA"/>
    <x v="16"/>
    <x v="16"/>
  </r>
  <r>
    <s v="PROFESOR DE EDUCACION BASICA CON MENCION EN MATEMATICAJOSE MANUEL BALMACEDA Y FERNANDEZ"/>
    <x v="16"/>
    <x v="16"/>
  </r>
  <r>
    <s v="PROFESOR DE EDUCACION MUSICALLICEO IGNACIO CARRERA PINTO"/>
    <x v="16"/>
    <x v="16"/>
  </r>
  <r>
    <s v="PROFESORA DE EDUCACION GENERALBASICA CON MENCION EN MATEMATICA"/>
    <x v="16"/>
    <x v="16"/>
  </r>
  <r>
    <s v="PROFESOR GENERAL BASICA CON MENCION EN MATERMATICAS"/>
    <x v="16"/>
    <x v="16"/>
  </r>
  <r>
    <s v="PROFESOR GENERAL BASICA CON MENCION EN MATEMATICAS LAS AMERICAS"/>
    <x v="16"/>
    <x v="16"/>
  </r>
  <r>
    <s v="PROFESOR GENERAL BASICA CON MENCION EN MATEMATICAS"/>
    <x v="16"/>
    <x v="16"/>
  </r>
  <r>
    <s v="PROFESORA DIFERENCIAL CON MENCION EN TRASTORNOS DE LA COMUNICACION Y DEL LENGUAJE"/>
    <x v="16"/>
    <x v="16"/>
  </r>
  <r>
    <s v="PROFESOR DE ARTES PLASTICAS CON MENCION EN ESCULTURA Y PINTURA"/>
    <x v="16"/>
    <x v="16"/>
  </r>
  <r>
    <s v="PROFESOR DE HISTORIA GEOGRAFIA Y CS SOCIALESLICEO TECNICO PROFES AULAS DE ESPERANZA"/>
    <x v="16"/>
    <x v="16"/>
  </r>
  <r>
    <s v="PROFESORA DE ED GENERAL BASICA CON MENCION EN MATEMATICA"/>
    <x v="16"/>
    <x v="16"/>
  </r>
  <r>
    <s v="PROFESOR DE ARTES CON MENCION EN MUSICA"/>
    <x v="16"/>
    <x v="16"/>
  </r>
  <r>
    <s v="PROFESOR DE ARTES CON MENCION EN MUSICACARLOS SALINAS LAGOS"/>
    <x v="16"/>
    <x v="16"/>
  </r>
  <r>
    <s v="PROFESOR DE EDUCACION FISCA"/>
    <x v="16"/>
    <x v="16"/>
  </r>
  <r>
    <s v="PROFESORA DE EDUCAICON FISICA"/>
    <x v="16"/>
    <x v="16"/>
  </r>
  <r>
    <s v="PROFESOR DE EDUCACION FISICA CON ESPECIALIDAD EN ACONDICIONAMIENTO FISICO"/>
    <x v="16"/>
    <x v="16"/>
  </r>
  <r>
    <s v="PROFESORA DE EDUCACION DIFERENCIALLICEO BICENTENARIO ORIENTE"/>
    <x v="16"/>
    <x v="16"/>
  </r>
  <r>
    <s v="PROFESORA GENERAL BASICACARLOS TRUPP WANNER"/>
    <x v="16"/>
    <x v="16"/>
  </r>
  <r>
    <s v="PROFESOR DE EDUCACION BASICA LENGUAJE Y COMUNICACION"/>
    <x v="16"/>
    <x v="16"/>
  </r>
  <r>
    <s v="PROFESOR DE EDUCACION BASICA CON MENCION EN LENGUAJE"/>
    <x v="16"/>
    <x v="16"/>
  </r>
  <r>
    <s v="PROFESOR DE EDUCACION BASICA CON MENCION EN LENGUAJECARLOS SPANO"/>
    <x v="16"/>
    <x v="16"/>
  </r>
  <r>
    <s v="PROFESORA DE EDUCACION DIFERENCIAL MENCION EN ACCESIBILIDAD A LOS APRENDIZAJES"/>
    <x v="16"/>
    <x v="16"/>
  </r>
  <r>
    <s v="PROFESORA DE EDUCACION DIFERENCIAL MENCION EN ACCESIBILIDAD A LOS APRENDIZAJESLICEO ABATE MOLINA"/>
    <x v="16"/>
    <x v="16"/>
  </r>
  <r>
    <s v="PROFESORA DE EDUCACION GENRAL BASICA"/>
    <x v="16"/>
    <x v="16"/>
  </r>
  <r>
    <s v="PROFESORA DE EDUCACION GENERAL BASICALAS AMERICAS"/>
    <x v="16"/>
    <x v="16"/>
  </r>
  <r>
    <s v="PROFESORA DE EDUCACION BASICACOPERATIVA LIRCAY"/>
    <x v="16"/>
    <x v="16"/>
  </r>
  <r>
    <s v="PROFESORA DE EDUCACION FISICA CON MENCION EN ADMINISTRACION Y GESTION DE LA ACTIVIDAD FISICA Y DEPOR"/>
    <x v="16"/>
    <x v="16"/>
  </r>
  <r>
    <s v="PROFESORA DE EDUCACION FISICA CON MENCION EN ADMINISTRACION Y GESTION DE LA ACTIVIDAD FISICA Y DEPORTIVA"/>
    <x v="16"/>
    <x v="16"/>
  </r>
  <r>
    <s v="PROFESOR DE EDUCACION FISICA CON MENCION EN ACTIVIDAD FISICA Y SALUD"/>
    <x v="16"/>
    <x v="16"/>
  </r>
  <r>
    <s v="PROFESORA EN CASTELLANO EN ENSENANZA MEDIA"/>
    <x v="16"/>
    <x v="16"/>
  </r>
  <r>
    <s v="PROFESOR DE ESTADO PARA LA EDUCACION TECNICO PROFESIONAL POSTITULO EN MENCION DE PROFESOR ESPECIALIS"/>
    <x v="16"/>
    <x v="16"/>
  </r>
  <r>
    <s v="PROFESORA DE EDUCACION GENERAL BASICA ESPECIALIDAD EN LENGUAJECOMUNICACION Y CS SOCIALES"/>
    <x v="16"/>
    <x v="16"/>
  </r>
  <r>
    <s v="PROFESOR DE EDUCACION BASICAEL CULENAR"/>
    <x v="16"/>
    <x v="16"/>
  </r>
  <r>
    <s v="PROFESORA DE EDUCACION GENERAL BASICA CON MENCION EN EDUCACION MUSICAL"/>
    <x v="16"/>
    <x v="16"/>
  </r>
  <r>
    <s v="PROFESORA DE EDUCACION GENERALBASICA MENCION MATEMATICA"/>
    <x v="16"/>
    <x v="16"/>
  </r>
  <r>
    <s v="PROFESORA DE EDUCACION GENERAL BASICA MENCION MATEMATICALICEO HECTOR PEREZ BIOTT"/>
    <x v="16"/>
    <x v="16"/>
  </r>
  <r>
    <s v="PROFESORA DE EDUCASCION FISICA"/>
    <x v="16"/>
    <x v="16"/>
  </r>
  <r>
    <s v="PROFESORA DE EDUCASCION FISICALICEO TECNICO AMELIA COURBIS"/>
    <x v="16"/>
    <x v="16"/>
  </r>
  <r>
    <s v="PROFESOR DE DANZALICEO TECNICO AMELIA COURBIS"/>
    <x v="16"/>
    <x v="16"/>
  </r>
  <r>
    <s v="PROFESORA DE LENGUAJE Y COMUNICACIONLICEO ABATE MOLINA"/>
    <x v="16"/>
    <x v="16"/>
  </r>
  <r>
    <s v="PROFESROR DE PIANO EN ETAPA BASICA Y MEDIA PROFESOR DE INSTRUMENTO MUSICAL"/>
    <x v="16"/>
    <x v="16"/>
  </r>
  <r>
    <s v="PROFESORA DE EDUCACION GENERAL BASICA MENCION EN MATEMATICASPUERTAS NEGRAS"/>
    <x v="16"/>
    <x v="16"/>
  </r>
  <r>
    <s v="PROFESOR DE LENGUA CASTELLANA Y COMUNICACIONEL EDEN"/>
    <x v="16"/>
    <x v="16"/>
  </r>
  <r>
    <s v="PROFESOR DE EDUCACION GENERAL BASICA MENCION EN HISTORIA"/>
    <x v="16"/>
    <x v="16"/>
  </r>
  <r>
    <s v="PROFESOR DE EDUCACION GENERAL BASICA MENCION EN HISTORIACARLOS SALINAS LAGOS"/>
    <x v="16"/>
    <x v="16"/>
  </r>
  <r>
    <s v="PROFESORA ED DIFERENCIAL CON MENCION EN TRASTORNOS DE LENGUAJE ORAL Y DIFICULTADES EN EL APRENDIZAJ"/>
    <x v="16"/>
    <x v="16"/>
  </r>
  <r>
    <s v="PROFESORA ED DIFERENCIAL CON MENCION EN TRASTORNOS DE LENGUAJE ORAL Y DIFICULTADES EN EL APRENDIZAJE"/>
    <x v="16"/>
    <x v="16"/>
  </r>
  <r>
    <s v="PROFESORA DE EDUCACION GENERAL BASICA MENCION INGLESEL CULENAR"/>
    <x v="16"/>
    <x v="16"/>
  </r>
  <r>
    <s v="PROFESOR ED DIFERENCIAL CON MENCION EN TRASTORNOS DE LENGUAJE Y DISCAPACIDAD INTELECTUAL"/>
    <x v="16"/>
    <x v="16"/>
  </r>
  <r>
    <s v="PROFESOR EN EDUCACION ESPECIAL"/>
    <x v="16"/>
    <x v="16"/>
  </r>
  <r>
    <s v="PROFESOR EN EDUCACION ESPECIALLICEO HECTOR PEREZ BIOTT"/>
    <x v="16"/>
    <x v="16"/>
  </r>
  <r>
    <s v="PROFESOR DE DE ESTADO EN HISTORIA Y GEOGRAFIA"/>
    <x v="16"/>
    <x v="16"/>
  </r>
  <r>
    <s v="PROFESORA DE CIENCIAS MENCION EN BIOLOGIA"/>
    <x v="16"/>
    <x v="16"/>
  </r>
  <r>
    <s v="PROFESOR DE CIENCIAS NATURALES Y BIOLOGIA LICEO TECNICO AMELIA COURBIS"/>
    <x v="16"/>
    <x v="16"/>
  </r>
  <r>
    <s v="PROFESOR DE EDUCACION INTEGRAL"/>
    <x v="16"/>
    <x v="16"/>
  </r>
  <r>
    <s v="PROFESORA DE EDUCACION GENERAL BASICA CON MENCION EN CIENCIAS NATURALESPROSPERIDAD"/>
    <x v="16"/>
    <x v="16"/>
  </r>
  <r>
    <s v="PROFESORA DE EDUCACION ESPECIAL CON MENCION EN TEL Y DICOMPLEJO EDUC JAVIERA CARRERA"/>
    <x v="16"/>
    <x v="16"/>
  </r>
  <r>
    <s v="PROFESOR DE EDUCACION FISICA CON MENCION EN ACTIVIDAD FISICA Y SALUDLICEO ABATE MOLINA"/>
    <x v="16"/>
    <x v="16"/>
  </r>
  <r>
    <s v="PROFESOR EN LENGUA CASTELLANA Y COMUNICACIONLICEO HECTOR PEREZ BIOTT"/>
    <x v="16"/>
    <x v="16"/>
  </r>
  <r>
    <s v="PROFESORA EN HISTORIA GEOGRAFIA Y CS SOCIALES"/>
    <x v="16"/>
    <x v="16"/>
  </r>
  <r>
    <s v="PROFESORA DE EDUCACION ESPECIAL CON MENCION EN TRASTORNOS DEL LENGUAJE Y EN DIFICULTADES DEL APRENDI"/>
    <x v="16"/>
    <x v="16"/>
  </r>
  <r>
    <s v="PROFESOR DE HISTORIA GEOGRAFIA Y CS SOCIALESLICEO HECTOR PEREZ BIOTT"/>
    <x v="16"/>
    <x v="16"/>
  </r>
  <r>
    <s v="PROFESORA DE EDUCACION DIFERENCIALPANGUILEMO"/>
    <x v="16"/>
    <x v="16"/>
  </r>
  <r>
    <s v="PROFESOR DE LENGUA CASTELLANA Y COMUNICACIONLICEO BICENTENARIO DIEGO PORTALES"/>
    <x v="16"/>
    <x v="16"/>
  </r>
  <r>
    <s v="PROFESORA EN EDUCACION RURAL"/>
    <x v="16"/>
    <x v="16"/>
  </r>
  <r>
    <s v="PROFESORA DE ENSENANZA MEDIA EN INGLES"/>
    <x v="16"/>
    <x v="16"/>
  </r>
  <r>
    <s v="PROFESORA DE EDUCACION GENERAL BASICA MENCION MTEMATICA"/>
    <x v="16"/>
    <x v="16"/>
  </r>
  <r>
    <s v="PROFESORA DE EDUCACION GENERAL BASICA MENCION MTEMATICALICEO TECNICO PROFES AULAS DE ESPERANZA"/>
    <x v="16"/>
    <x v="16"/>
  </r>
  <r>
    <s v="PROFESORA DE BIOLOGIA Y CS NATURALES"/>
    <x v="16"/>
    <x v="16"/>
  </r>
  <r>
    <s v="PROFESORA DE BIOLOGIA Y CS NATURALESLICEO INDUSTRIAL SUPERIOR"/>
    <x v="16"/>
    <x v="16"/>
  </r>
  <r>
    <s v="PROFESORA EN EDUCACION BASICA MENCION MATEMATICAJOSE ABELARDO NUNEZ"/>
    <x v="16"/>
    <x v="16"/>
  </r>
  <r>
    <s v="PROFESORA EN EDUCACION BASICA MENCION MATEMATICA"/>
    <x v="16"/>
    <x v="16"/>
  </r>
  <r>
    <s v="PROFESORA DE HISTORIA GEOGRAFIA Y CS SOCIALESCARLOS SALINAS LAGOS"/>
    <x v="16"/>
    <x v="16"/>
  </r>
  <r>
    <s v="PROFESOR DE HISTORIA GEOGRAFIA Y CIENCIAS SOCIALESUNO SAN AGUSTIN"/>
    <x v="16"/>
    <x v="16"/>
  </r>
  <r>
    <s v="PROFESOR DE EDCUACION FISICA"/>
    <x v="16"/>
    <x v="16"/>
  </r>
  <r>
    <s v="PROFESORA DE EDUCACION GENERAL BASICA MENCION EN LENGUAJELORENZO VAROLI G"/>
    <x v="16"/>
    <x v="16"/>
  </r>
  <r>
    <s v="PROFESORA DE EDUCACION GENERAL BASICA MENCION EN LENGUAJE"/>
    <x v="16"/>
    <x v="16"/>
  </r>
  <r>
    <s v="PROFESORA EN MATEMATICA Y COMPUTACIONLICEO MARTA DONOSO ESPEJO"/>
    <x v="16"/>
    <x v="16"/>
  </r>
  <r>
    <s v="PROFESORA EN MATEMATICA Y COMPUTACION"/>
    <x v="16"/>
    <x v="16"/>
  </r>
  <r>
    <s v="PROFESORA DE EDUCACION DIFERENCIAL MENCION EN DEFICIENCIA MENTAL TRASTORNOS DE AUDICION Y LENGUAJE"/>
    <x v="16"/>
    <x v="16"/>
  </r>
  <r>
    <s v="PROFESORA DE EDUCACION GENERAL BASICA CON MENCION EN EDUCACION ESPECIAL"/>
    <x v="16"/>
    <x v="16"/>
  </r>
  <r>
    <s v="PROFESORA DE EDUCACION GENERAL BASICA MENCION EN EDUCACION DIFERENCIALUNO SAN AGUSTIN"/>
    <x v="16"/>
    <x v="16"/>
  </r>
  <r>
    <s v="PROFESORA DE EDUCACION GENERAL BASICA MENCION EN EDUCACION DIFERENCIAL"/>
    <x v="16"/>
    <x v="16"/>
  </r>
  <r>
    <s v="PROFESOR DE EDUCACION MUSICALJOSE MANUEL BALMACEDA Y FERNANDEZ"/>
    <x v="16"/>
    <x v="16"/>
  </r>
  <r>
    <s v="PROFESORA DE DANZALICEO TECNICO AMELIA COURBIS"/>
    <x v="16"/>
    <x v="16"/>
  </r>
  <r>
    <s v="PROFESOR DE HISTORIA GEOGRAFIA Y CS SOCIALESLICEO TECNICO AMELIA COURBIS"/>
    <x v="16"/>
    <x v="16"/>
  </r>
  <r>
    <s v="PROFESORA DE EDUCACION GENERAL BASICA CON MENCION EN LENGUAJE Y COMUNICACIONCOPERATIVA LIRCAY"/>
    <x v="16"/>
    <x v="16"/>
  </r>
  <r>
    <s v="PROFESORA DE EDUCACION INTEGRAL"/>
    <x v="16"/>
    <x v="16"/>
  </r>
  <r>
    <s v="PROFESORA DE GENERAL BASICA CON MENCION"/>
    <x v="16"/>
    <x v="16"/>
  </r>
  <r>
    <s v="PROFESOR DE MATEMATICAEL EDEN"/>
    <x v="16"/>
    <x v="16"/>
  </r>
  <r>
    <s v="PROFESORA DE EDUCACION GENERAL BASICA CON MENCION EN LENGUAJE Y COMUNICACIONLA FLORIDA"/>
    <x v="16"/>
    <x v="16"/>
  </r>
  <r>
    <s v="PROFESORA DE EDUCACION ESPECIALJOSE MANUEL BALMACEDA Y FERNANDEZ"/>
    <x v="16"/>
    <x v="16"/>
  </r>
  <r>
    <s v="PROFESORA DE EDUCACION BASICA MENCION MATEMATICACOPERATIVA LIRCAY"/>
    <x v="16"/>
    <x v="16"/>
  </r>
  <r>
    <s v="PROFESORA DE EDUCACION BASICA MENCION LENGUAJE Y COMUNICACIONBRILLA EL SOL FELIPE CUBILLOS"/>
    <x v="16"/>
    <x v="16"/>
  </r>
  <r>
    <s v="PROFESORA DE EDUCACION BASICA MENCION LENGUAJEBRILLA EL SOL FELIPE CUBILLOS"/>
    <x v="16"/>
    <x v="16"/>
  </r>
  <r>
    <s v="PROFESORA DE EDUCACION ESPECIAL CON MENCION EN TRASTORNOS DEL LENGUAJE Y DIFICULTADES DE APRENDIZAJE"/>
    <x v="16"/>
    <x v="16"/>
  </r>
  <r>
    <s v="PROFESORA EN LENGUA CASTELLANA Y COMUNICACIONCOMPLEJO EDUCACIONAL JAVIERA CARRERA"/>
    <x v="16"/>
    <x v="16"/>
  </r>
  <r>
    <s v="PROFESORA EN LENGUA CASTELLANA Y COMUNICACION"/>
    <x v="16"/>
    <x v="16"/>
  </r>
  <r>
    <s v="PROFESOR DE HISTORIA GEOGRAFIA Y CS SOCIALESPROSPERIDAD"/>
    <x v="16"/>
    <x v="16"/>
  </r>
  <r>
    <s v="PROFESORA DE EDUCACION ESPECIAL CON MENCION EN TRASTORNOS DEL LENGUAJE Y EN DI"/>
    <x v="16"/>
    <x v="16"/>
  </r>
  <r>
    <s v="PROFESORA DE EDUCACION ESPECIAL CON MENCION EN TRASTORNOS DEL LENGUAJE Y EN DIHUILQUILEMU"/>
    <x v="16"/>
    <x v="16"/>
  </r>
  <r>
    <s v="PROFESORA DE LENGUAJE Y COMUNICACIONJOSE MANUEL BALMACEDA Y FERNANDEZ"/>
    <x v="16"/>
    <x v="16"/>
  </r>
  <r>
    <s v="PROFESORA DE BASICA MENCION CIENCIASCARLOS SPANO"/>
    <x v="16"/>
    <x v="16"/>
  </r>
  <r>
    <s v="PROFESORA DE BASICA MENCION CIENCIAS"/>
    <x v="16"/>
    <x v="16"/>
  </r>
  <r>
    <s v="PROFESOR DE HISTORIAGEOGRAFIA Y CS SOCIALESLICEO TECNICO AMELIA COURBIS"/>
    <x v="16"/>
    <x v="16"/>
  </r>
  <r>
    <s v="PROFESORA DE EDUCACION GENERAL BASICA CON MENCION EN LENGUAJE Y COMUNICACIONEL CULENAR"/>
    <x v="16"/>
    <x v="16"/>
  </r>
  <r>
    <s v="PROFESOR DE HISTORIA GEOGRAFIA Y CS SOCIALESBASICA TALCA"/>
    <x v="16"/>
    <x v="16"/>
  </r>
  <r>
    <s v="PROFESORA DE EDUCACION BASICA MENCION MATEMATICALAS AMERICAS"/>
    <x v="16"/>
    <x v="16"/>
  </r>
  <r>
    <s v="PROFESORA DE EDUCACION BASICA CON MENCION EN LENGUAJE Y COMUNICACIONLORENZO VAROLI G"/>
    <x v="16"/>
    <x v="16"/>
  </r>
  <r>
    <s v="PROFESORA DE EDUCACION BASICA CON MENCION MATEMATICA"/>
    <x v="16"/>
    <x v="16"/>
  </r>
  <r>
    <s v="PROFESORA DE EDUCACION BASICA COPN MENCION MATEMATICA"/>
    <x v="16"/>
    <x v="16"/>
  </r>
  <r>
    <s v="PROFESORA DE EDUCACION BASICA CON MENCION MATEMATICACARLOS SALINAS LAGOS"/>
    <x v="16"/>
    <x v="16"/>
  </r>
  <r>
    <s v="PROFESORA DE LENGUA CASTELLANA Y COMUNICACIONLICEO ABATE MOLINA"/>
    <x v="16"/>
    <x v="16"/>
  </r>
  <r>
    <s v="PROFESOR DE HISTORIA GEOGRAFIA Y CS SOCIALESAURORA DE CHILE"/>
    <x v="16"/>
    <x v="16"/>
  </r>
  <r>
    <s v="PROFESORA DE EDUCACION GENERAL BASICA MENCION LENGUAJECOMPLEJO EDUCACIONAL JAVIERA CARRERA"/>
    <x v="16"/>
    <x v="16"/>
  </r>
  <r>
    <s v="PROFESOR DE MATEMATICA Y FISICALAS AMERICAS"/>
    <x v="16"/>
    <x v="16"/>
  </r>
  <r>
    <s v="PROFESORA DE EDUCACION DIFERENCIAL ESPECIALISTA EN DISCAPACIDAD INTELECTUALCOSTANERA"/>
    <x v="16"/>
    <x v="16"/>
  </r>
  <r>
    <s v="PROFESORA DE EDUCACION DIFERENCIAL CON MENCION EN DEFICIENCIA MENTALBASICA TALCA"/>
    <x v="16"/>
    <x v="16"/>
  </r>
  <r>
    <s v="PROFESORA DE EDUCACION GENERAL BASICA CON MENCION EN LENGUAJEESCUELA HERMANO GUIDO GOOSSENS"/>
    <x v="16"/>
    <x v="16"/>
  </r>
  <r>
    <s v="PROFESORA DE EDUCACION GENERAL BASICA CON MENCION EN LENGUAJE"/>
    <x v="16"/>
    <x v="16"/>
  </r>
  <r>
    <s v="PROFESORA DE EDUCACION MEDIA EN EDUCACION MUSICAL"/>
    <x v="16"/>
    <x v="16"/>
  </r>
  <r>
    <s v="PROFESORA DE EDUCACION MEDIA EN EDUCACION MUSICALSAN MIGUEL"/>
    <x v="16"/>
    <x v="16"/>
  </r>
  <r>
    <s v="PROFESORA DE EDUCACION GENERAL BASICA MENCION EN MATEMATICASEL CULENAR"/>
    <x v="16"/>
    <x v="16"/>
  </r>
  <r>
    <s v="PROFESORA DE EDUCACION ESPECIAL CON MENCION TRASTORNOS DEL LENGUAJE Y EN DIFICULTADES DEL APRENDIZAJ"/>
    <x v="16"/>
    <x v="16"/>
  </r>
  <r>
    <s v="PROFESOR DE ARTES PLASTICAS MENCION EN PINTURACOSTANERA"/>
    <x v="16"/>
    <x v="16"/>
  </r>
  <r>
    <s v="PROFESOR DE LENGUA CASTELLANA Y COMUNICACIONLICEO ABATE MOLINA"/>
    <x v="16"/>
    <x v="16"/>
  </r>
  <r>
    <s v="PROFESORA DE INGLESEL CULENAR"/>
    <x v="16"/>
    <x v="16"/>
  </r>
  <r>
    <s v="PROFESORA DE EDUCACION ESPECIALSAN MIGUEL"/>
    <x v="16"/>
    <x v="16"/>
  </r>
  <r>
    <s v="PROFESORA EN EDUCACION MEDIA EN HISTORIA Y GEOGRAFIA"/>
    <x v="16"/>
    <x v="16"/>
  </r>
  <r>
    <s v="PROFESORA EN EDUCACION MEDIA EN HISTORIA Y GEOGRAFIAINSTITUTO SUPERIOR DE COMERCIO"/>
    <x v="16"/>
    <x v="16"/>
  </r>
  <r>
    <s v="PROFESOR DE ARTES VISUALES LICEO INDUSTRIAL SUPERIOR"/>
    <x v="16"/>
    <x v="16"/>
  </r>
  <r>
    <s v="PROFESORA DE MATMATICA Y COMPUTACION"/>
    <x v="16"/>
    <x v="16"/>
  </r>
  <r>
    <s v="PROFESORA DE LENGUAJES CASTELLANA Y COMUNICACION"/>
    <x v="16"/>
    <x v="16"/>
  </r>
  <r>
    <s v="PROFESORA DE LENGUAJES CASTELLANA Y COMUNICACIONLICEO MARTA DONOSO ESPEJO"/>
    <x v="16"/>
    <x v="16"/>
  </r>
  <r>
    <s v="PROFESOR DE EDUCACION MEDIA MENCION EN CASTELLANO Y COMUNICACIONES"/>
    <x v="16"/>
    <x v="16"/>
  </r>
  <r>
    <s v="PROFESOR EN EDUCACION GENERAL BASICA CON MENCION EN LENGUAJE Y COMUNICACION"/>
    <x v="16"/>
    <x v="16"/>
  </r>
  <r>
    <s v="PROFESOR DE FISICA Y COMPUTACION"/>
    <x v="16"/>
    <x v="16"/>
  </r>
  <r>
    <s v="PROFESOR DE MATEMARICA CON MENCCION EN EDUCACION TECNOLOGICA"/>
    <x v="16"/>
    <x v="16"/>
  </r>
  <r>
    <s v="PROFESORA DE CIENCIAS CON MENCION EN BIOLOGIACARLOS SPANO"/>
    <x v="16"/>
    <x v="16"/>
  </r>
  <r>
    <s v="PROFESOR DE DUCIACION FISICA"/>
    <x v="16"/>
    <x v="16"/>
  </r>
  <r>
    <s v="PROFESORA DE EDUCACION GENERAL BASICA CIENCIAS NATURALESEL CULENAR"/>
    <x v="16"/>
    <x v="16"/>
  </r>
  <r>
    <s v="PROFESOR DE ESTADO EN MATEMATICALICEO IGNACIO CARRERA PINTO"/>
    <x v="16"/>
    <x v="16"/>
  </r>
  <r>
    <s v="PROFESOR DE HISTORIA GEOGRAFIA Y CS SOCIALESLICEO EL SAUCE"/>
    <x v="16"/>
    <x v="16"/>
  </r>
  <r>
    <s v="PROFESOR DE EDUCACION ESPECIAL Y DIFERENCIALPUERTAS NEGRAS"/>
    <x v="16"/>
    <x v="16"/>
  </r>
  <r>
    <s v="PROFESOR DE EDUCACION FISICA Y SALUDCOMPLEJO EDUCACIONAL JAVIERA CARRERA"/>
    <x v="16"/>
    <x v="16"/>
  </r>
  <r>
    <s v="PROFESORA DE EDUCACION ESPECIAL CON MENCION EN TEL Y DILICEO HECTOR PEREZ BIOTT"/>
    <x v="16"/>
    <x v="16"/>
  </r>
  <r>
    <s v="PROFESORA DE EDUCACION FISICA Y SALUDCOPERATIVA LIRCAY"/>
    <x v="16"/>
    <x v="16"/>
  </r>
  <r>
    <s v="PROFESORA DE EDUCACION GENERAL BASICA MENCION EN CIENCIAS SOCIALESCOSTANERA"/>
    <x v="16"/>
    <x v="16"/>
  </r>
  <r>
    <s v="PROFESOR DE EDUCACION BASICA MENCION EN LENGUAJE Y COMUNICACION JOSE ABELARDO NUNEZ"/>
    <x v="16"/>
    <x v="16"/>
  </r>
  <r>
    <s v="PROFESOR DE EDUCACION BASICA MENCION EN LENGUAJE Y COMUNICACION"/>
    <x v="16"/>
    <x v="16"/>
  </r>
  <r>
    <s v="PROFESORA DE EDUCACION ESPECIAL Y DIFERENCIADA BASICA TALCA"/>
    <x v="16"/>
    <x v="16"/>
  </r>
  <r>
    <s v="PROFESORA EDUCACION GENERAL BASICA CON MENCION EN MATEMATICASJOSE ABELARDO NUNEZ"/>
    <x v="16"/>
    <x v="16"/>
  </r>
  <r>
    <s v="PROFESORA EDUCACION GENERAL BASICA CON MENCION EN MATEMATICAS"/>
    <x v="16"/>
    <x v="16"/>
  </r>
  <r>
    <s v="PROFESOR DE LENGUA CASTELLANA Y COMUNICACIONLICEO TECNICO AMELIA COURBIS"/>
    <x v="16"/>
    <x v="16"/>
  </r>
  <r>
    <s v="PROFESORA DE HISTORIA GEOGRAFIA Y CS SOCIALESCOPERATIVA LIRCAY"/>
    <x v="16"/>
    <x v="16"/>
  </r>
  <r>
    <s v="PROFESOR DE INGLESCARLOS TRUPP WANNER"/>
    <x v="16"/>
    <x v="16"/>
  </r>
  <r>
    <s v="PROFESORA DE LENGUA CASTELLENA Y COMUNICACIONLICEO TECNICO AMELIA COURBIS"/>
    <x v="16"/>
    <x v="16"/>
  </r>
  <r>
    <s v="PROFESORA DE LENGUA CASTELLENA Y COMUNICACION"/>
    <x v="16"/>
    <x v="16"/>
  </r>
  <r>
    <s v="PROFESOR DE EDUCACION GENERAL BASICALICEO ABATE MOLINA"/>
    <x v="16"/>
    <x v="16"/>
  </r>
  <r>
    <s v="PROFESORA DE EDUCACION GENERAL BASICA MENCION LENGUAJECOPERATIVA LIRCAY"/>
    <x v="16"/>
    <x v="16"/>
  </r>
  <r>
    <s v="PROFESORA DE EDUCACION ESPECIAL MENCION TEL Y DALICEO CARLOS CONDEL DE LA H"/>
    <x v="16"/>
    <x v="16"/>
  </r>
  <r>
    <s v="PROFESORA DE EDUCACION ESPECIALLICEO ABATE MOLINA"/>
    <x v="16"/>
    <x v="16"/>
  </r>
  <r>
    <s v="PROFESOR DE MATEMATICA Y COMPUTACIONCOMPLEJO EDUCACIONAL JAVIERA CARRERA"/>
    <x v="16"/>
    <x v="16"/>
  </r>
  <r>
    <s v="PROFESORA DE GENERAL BASICA CON MENCIONLAS AMERICAS"/>
    <x v="16"/>
    <x v="16"/>
  </r>
  <r>
    <s v="PROFESORA DE EDUCACION ESPECIALLAS ARAUCARIAS"/>
    <x v="16"/>
    <x v="16"/>
  </r>
  <r>
    <s v="PROFESORA DE CASTELLANO EN ENSENANZA MEDIA LICEO ABATE MOLINA"/>
    <x v="16"/>
    <x v="16"/>
  </r>
  <r>
    <s v="PROFESOR DE RELIGION EVANGELICA LICEO TECNICO AMELIA COURBIS"/>
    <x v="16"/>
    <x v="16"/>
  </r>
  <r>
    <s v="PROFESORA DE EDUCACION FISICALORENZO VAROLI G"/>
    <x v="16"/>
    <x v="16"/>
  </r>
  <r>
    <s v="PROFESORA DE EDUCACION DIFERENCIAL CON MENCION EN LITERACIDAD Y MATEMATICALICEO TECNICO AMELIA CUR"/>
    <x v="16"/>
    <x v="16"/>
  </r>
  <r>
    <s v="PROFESOR EN EDUCACION MEDIA EN HISTORIA Y GEOGRAFIALICEO EL SAUCE"/>
    <x v="16"/>
    <x v="16"/>
  </r>
  <r>
    <s v="PROFESOR DE EDUCACION MEDIA EN HISTORIA Y GEOGRAFIALICEO ABATE MOLINA"/>
    <x v="16"/>
    <x v="16"/>
  </r>
  <r>
    <s v="PROFESORA DE EDUCACION MEDIA TECNICO PROFESIONALLICEO DE CULTURA Y DIFUSION ARTISTICA"/>
    <x v="16"/>
    <x v="16"/>
  </r>
  <r>
    <s v="PROFESOR DE RELIGION EVANGELICA LICEO INDUSTRIAL SUPERIOR"/>
    <x v="16"/>
    <x v="16"/>
  </r>
  <r>
    <s v="PROFESORA GENERAL BASICABASICA TALCA"/>
    <x v="16"/>
    <x v="16"/>
  </r>
  <r>
    <s v="PROFESOR DE EDUCACION MEDIA EN CASTELLANO Y COMUNICACIONINSTITUTO SUPERIOR DE COMERCIO"/>
    <x v="16"/>
    <x v="16"/>
  </r>
  <r>
    <s v="PROFESORA DE EDUCACION ESPECIAL Y DIFERENCIADALICEO BICENTENARIO ORIENTE"/>
    <x v="16"/>
    <x v="16"/>
  </r>
  <r>
    <s v="PROFESOR DE EDUCACION ESPECIALLICEO ABATE MOLINA"/>
    <x v="16"/>
    <x v="16"/>
  </r>
  <r>
    <s v="PROFESOR DIFERENCIAL MENCION DEFICIENCIA MENTALESCUELA ANTUPEHUEN EL TABACO"/>
    <x v="16"/>
    <x v="16"/>
  </r>
  <r>
    <s v="PROFESOR DE EDUCACION MUSICALSAN MIGUEL"/>
    <x v="16"/>
    <x v="16"/>
  </r>
  <r>
    <s v="PROFESOR DE MATEMATICA Y COMPUTACIONLICEO MARTA DONOSO ESPEJO"/>
    <x v="16"/>
    <x v="16"/>
  </r>
  <r>
    <s v="PROFESORA EDUCACION GENERAL BASICA CON MENCION EN CIENCIAS SOCIALESCARLOS TRUPP WANNER"/>
    <x v="16"/>
    <x v="16"/>
  </r>
  <r>
    <s v="PROFESORA DE EDUCACION TECNOLOGICALICEO ABATE MOLINA"/>
    <x v="16"/>
    <x v="16"/>
  </r>
  <r>
    <s v="PROFESOR DE ARTES VISUALESLICEO TECNICO AMELIA COURBIS"/>
    <x v="16"/>
    <x v="16"/>
  </r>
  <r>
    <s v="PROFESOR DE LENGUA CASTELLANA Y COMUNICACIONJOSE ABELARDO NUNEZ"/>
    <x v="16"/>
    <x v="16"/>
  </r>
  <r>
    <s v="PROFESORA DE LENGUA CASTELLANA Y COMUNICACIONLICEO BICENTENARIO DIEGO PORTALES"/>
    <x v="16"/>
    <x v="16"/>
  </r>
  <r>
    <s v="PROFESORA DE EDUCACION DIFERENCIALLICEO BICENTENARIO DIEGO PORTALES"/>
    <x v="16"/>
    <x v="16"/>
  </r>
  <r>
    <s v="PROFESOR DE HISTORIA GEOGRAFIA Y CS SOCIALESESPERANZA"/>
    <x v="16"/>
    <x v="16"/>
  </r>
  <r>
    <s v="PROFESORA DE CIENCIAS CON MENCION EN FISICA LICEO ABATE MOLINA"/>
    <x v="16"/>
    <x v="16"/>
  </r>
  <r>
    <s v="PROFESOR DE FOLCLORE"/>
    <x v="16"/>
    <x v="16"/>
  </r>
  <r>
    <s v="PROFESOR DE ARTES PLASTICAS MONITOR"/>
    <x v="16"/>
    <x v="16"/>
  </r>
  <r>
    <s v="PROFESOR DE CSNATURALES"/>
    <x v="16"/>
    <x v="16"/>
  </r>
  <r>
    <s v="PROFESOR DE CS NATURALES A COURBIS COMPLEJO JAVIERA CARRERA CCP TALCA EL SAUCE"/>
    <x v="16"/>
    <x v="16"/>
  </r>
  <r>
    <s v="PROFESOR DE CIENCIAS MENSION EN BIOLOGIA"/>
    <x v="16"/>
    <x v="16"/>
  </r>
  <r>
    <s v="PROFESOR ENSENAZA BASICA"/>
    <x v="16"/>
    <x v="16"/>
  </r>
  <r>
    <s v="PROFESOR ED FIC"/>
    <x v="16"/>
    <x v="16"/>
  </r>
  <r>
    <s v="PROFESOR DE INGLES A COURBIS COMPLEJO JAVIERA CARRERA CCP TALCA EL SAUCE"/>
    <x v="16"/>
    <x v="16"/>
  </r>
  <r>
    <s v="PROFESOR EDUCACION BASICA SEDE AMELIA COURBIS"/>
    <x v="16"/>
    <x v="16"/>
  </r>
  <r>
    <s v="PROFESOR HISTORIA CCP TALCA"/>
    <x v="16"/>
    <x v="16"/>
  </r>
  <r>
    <s v="PROFESORA DE HISTORIA Y GEOFGRAFIA"/>
    <x v="16"/>
    <x v="16"/>
  </r>
  <r>
    <s v="PROFESOR DE HISTORIA EL SAUCE JAVIERA CARRERA"/>
    <x v="16"/>
    <x v="16"/>
  </r>
  <r>
    <s v="PROFESOR DE HISTORIA GEOGRAFIA Y C SOCIALES"/>
    <x v="16"/>
    <x v="16"/>
  </r>
  <r>
    <s v="PROFESOR DE CIENCIAS BIOLOGIA"/>
    <x v="16"/>
    <x v="16"/>
  </r>
  <r>
    <s v="PROFESORA DE CIENCIA"/>
    <x v="16"/>
    <x v="16"/>
  </r>
  <r>
    <s v="PROFESOR DE QUMICA"/>
    <x v="16"/>
    <x v="16"/>
  </r>
  <r>
    <s v="PROFESOR CIENCIAS NATURALES Y BIOLOGIA"/>
    <x v="16"/>
    <x v="16"/>
  </r>
  <r>
    <s v="PROFESOR EDUCACION MEDIA TECNICO"/>
    <x v="16"/>
    <x v="16"/>
  </r>
  <r>
    <s v="PROFESOR EDUCACION MEDIA TECNICA"/>
    <x v="16"/>
    <x v="16"/>
  </r>
  <r>
    <s v="PROFESOR EDUCACION MEDTECNICO"/>
    <x v="16"/>
    <x v="16"/>
  </r>
  <r>
    <s v="PROFESOR EDUCACION MEDUCACION TEC"/>
    <x v="16"/>
    <x v="16"/>
  </r>
  <r>
    <s v="PROFESOR EDUCACION MEDTEC"/>
    <x v="16"/>
    <x v="16"/>
  </r>
  <r>
    <s v="PROFESOR EDUC MEDTEC"/>
    <x v="16"/>
    <x v="16"/>
  </r>
  <r>
    <s v="PROFESORA EDUCACION MEDIA TECNICA"/>
    <x v="16"/>
    <x v="16"/>
  </r>
  <r>
    <s v="PROFESOR EDUCACION MEDIA TECNOLOGICA"/>
    <x v="16"/>
    <x v="16"/>
  </r>
  <r>
    <s v="PROFESOR HISTORIA Y GEOGRAFIA HISTORIA"/>
    <x v="16"/>
    <x v="16"/>
  </r>
  <r>
    <s v="PROFESOR HISTORIA Y GEGRAFIA"/>
    <x v="16"/>
    <x v="16"/>
  </r>
  <r>
    <s v="PROFESOR MECANICA INDUSTRIAL"/>
    <x v="16"/>
    <x v="16"/>
  </r>
  <r>
    <s v="PROFESOR MEC INDUSTRIAL"/>
    <x v="16"/>
    <x v="16"/>
  </r>
  <r>
    <s v="PROFESORA MECANICA INDUSTRIAL"/>
    <x v="16"/>
    <x v="16"/>
  </r>
  <r>
    <s v="PROFESOR MECANICO INDUSTRIAL"/>
    <x v="16"/>
    <x v="16"/>
  </r>
  <r>
    <s v="PROFESOR MECAUTOMOTRIZ"/>
    <x v="16"/>
    <x v="16"/>
  </r>
  <r>
    <s v="PROFESOR MECANICO AUTOMOTRIZ"/>
    <x v="16"/>
    <x v="16"/>
  </r>
  <r>
    <s v="PROFESORA MECANICA AUTOMOTRIZ"/>
    <x v="16"/>
    <x v="16"/>
  </r>
  <r>
    <s v="PROFESOR MECANIC AUTOMOTRIZ"/>
    <x v="16"/>
    <x v="16"/>
  </r>
  <r>
    <s v="PROFESOR EDUCACION DEFERENCIAL"/>
    <x v="16"/>
    <x v="16"/>
  </r>
  <r>
    <s v="PROFESOR HIST Y GEO"/>
    <x v="16"/>
    <x v="16"/>
  </r>
  <r>
    <s v="PROFESOR HISTORIA YGEOGRAFIA"/>
    <x v="16"/>
    <x v="16"/>
  </r>
  <r>
    <s v="PROFESOR ELECTRICIDAD"/>
    <x v="16"/>
    <x v="16"/>
  </r>
  <r>
    <s v="PROFESORA ELECTRICIDAD"/>
    <x v="16"/>
    <x v="16"/>
  </r>
  <r>
    <s v="PROFESORELECTRICIDAD"/>
    <x v="16"/>
    <x v="16"/>
  </r>
  <r>
    <s v="PROFESOR CIENCIAS NATURALES Y FISICA"/>
    <x v="16"/>
    <x v="16"/>
  </r>
  <r>
    <s v="PROFESORA CIENCIAS NATURALES Y FISICA"/>
    <x v="16"/>
    <x v="16"/>
  </r>
  <r>
    <s v="PROFESOR FISICA Y CIENCIAS NATURALES"/>
    <x v="16"/>
    <x v="16"/>
  </r>
  <r>
    <s v="PROFESOR FISICA Y CS NAT"/>
    <x v="16"/>
    <x v="16"/>
  </r>
  <r>
    <s v="PROFESOR FISICA Y CS NATURALES"/>
    <x v="16"/>
    <x v="16"/>
  </r>
  <r>
    <s v="PROFESORA FISICA Y CIENCIAS NATURALES"/>
    <x v="16"/>
    <x v="16"/>
  </r>
  <r>
    <s v="PROFESOR ART PLASTICAS"/>
    <x v="16"/>
    <x v="16"/>
  </r>
  <r>
    <s v="PROFESOR DE VESTUARIO"/>
    <x v="16"/>
    <x v="16"/>
  </r>
  <r>
    <s v="PROFESORA DE VESTUARIO"/>
    <x v="16"/>
    <x v="16"/>
  </r>
  <r>
    <s v="PROFESORA QUIMICA"/>
    <x v="16"/>
    <x v="16"/>
  </r>
  <r>
    <s v="PROFESORA EDFISICA"/>
    <x v="16"/>
    <x v="16"/>
  </r>
  <r>
    <s v="PROFESOR MEC AUTOMOTRIZ"/>
    <x v="16"/>
    <x v="16"/>
  </r>
  <r>
    <s v="PROFESOR BIOLOGIA Y QUIMICA"/>
    <x v="16"/>
    <x v="16"/>
  </r>
  <r>
    <s v="PROFESOR EDUCADORA DIFERENCIAL"/>
    <x v="16"/>
    <x v="16"/>
  </r>
  <r>
    <s v="PROFESOR EDUCADOR A DIFERENCIAL"/>
    <x v="16"/>
    <x v="16"/>
  </r>
  <r>
    <s v="PROFESOR PROFESOR EDUCACION DIFERENCIAL"/>
    <x v="16"/>
    <x v="16"/>
  </r>
  <r>
    <s v="PROFESOR EDUCUELA DIFERENCIAL"/>
    <x v="16"/>
    <x v="16"/>
  </r>
  <r>
    <s v="PROFESOR ESTADISTICA"/>
    <x v="16"/>
    <x v="16"/>
  </r>
  <r>
    <s v="PROFESORA ESTADISTICA"/>
    <x v="16"/>
    <x v="16"/>
  </r>
  <r>
    <s v="PROFESOR FISICA Y MAT"/>
    <x v="16"/>
    <x v="16"/>
  </r>
  <r>
    <s v="PROFESOR FISICA Y MATEMATICA"/>
    <x v="16"/>
    <x v="16"/>
  </r>
  <r>
    <s v="PROFESOR FISICA Y MATURALES"/>
    <x v="16"/>
    <x v="16"/>
  </r>
  <r>
    <s v="PROFESORA FISICA Y MAT"/>
    <x v="16"/>
    <x v="16"/>
  </r>
  <r>
    <s v="PROFESOR FISICA Y MATEMATICAS"/>
    <x v="16"/>
    <x v="16"/>
  </r>
  <r>
    <s v="PROFESOR EDUC MEDTECNICO"/>
    <x v="16"/>
    <x v="16"/>
  </r>
  <r>
    <s v="PROFESOR EDUCADORA MEDTECNICO"/>
    <x v="16"/>
    <x v="16"/>
  </r>
  <r>
    <s v="PROFESOR EDUCACIONMEDTECNICO"/>
    <x v="16"/>
    <x v="16"/>
  </r>
  <r>
    <s v="PROFESOR EN ALIMENTACION"/>
    <x v="16"/>
    <x v="16"/>
  </r>
  <r>
    <s v="PROFESORA EN ALIMENTACION"/>
    <x v="16"/>
    <x v="16"/>
  </r>
  <r>
    <s v="PROFESOR BIOLY SCNAT"/>
    <x v="16"/>
    <x v="16"/>
  </r>
  <r>
    <s v="PROFESOR BIOLY CIENCIAS NATURALES"/>
    <x v="16"/>
    <x v="16"/>
  </r>
  <r>
    <s v="PROFESOR BIOLOGIA Y CIANCIAS NATURALES"/>
    <x v="16"/>
    <x v="16"/>
  </r>
  <r>
    <s v="PROFESOR BIOLY SCNATURALES"/>
    <x v="16"/>
    <x v="16"/>
  </r>
  <r>
    <s v="PROFESORA BIOLY SCNAT"/>
    <x v="16"/>
    <x v="16"/>
  </r>
  <r>
    <s v="PROFESORCIENCIAS NATURALES"/>
    <x v="16"/>
    <x v="16"/>
  </r>
  <r>
    <s v="PROFESOR QUIMICA Y CS NAT"/>
    <x v="16"/>
    <x v="16"/>
  </r>
  <r>
    <s v="PROFESOR QUIMICA Y CIENCIAS NAT"/>
    <x v="16"/>
    <x v="16"/>
  </r>
  <r>
    <s v="PROFESOR QUIMICA Y CS NATURALES"/>
    <x v="16"/>
    <x v="16"/>
  </r>
  <r>
    <s v="PROFESOR DE MECANICA INDUSTRIAL"/>
    <x v="16"/>
    <x v="16"/>
  </r>
  <r>
    <s v="PROFESOR BIOLOGIA Y CIENCIAS NATURALES BIOLOGIA"/>
    <x v="16"/>
    <x v="16"/>
  </r>
  <r>
    <s v="PROFESOR TENICO EN ELECTRICIDAD"/>
    <x v="16"/>
    <x v="16"/>
  </r>
  <r>
    <s v="PROFESOR TECNICO EN ELECTRICIDAD"/>
    <x v="16"/>
    <x v="16"/>
  </r>
  <r>
    <s v="PROFESOR EDUCACION DIF"/>
    <x v="16"/>
    <x v="16"/>
  </r>
  <r>
    <s v="PROFESORA CONTABILIDAD"/>
    <x v="16"/>
    <x v="16"/>
  </r>
  <r>
    <s v="PROFESORCONTABILIDAD"/>
    <x v="16"/>
    <x v="16"/>
  </r>
  <r>
    <s v="PROFESOR FISICA YMATEMATICA"/>
    <x v="16"/>
    <x v="16"/>
  </r>
  <r>
    <s v="PROFESOR DUC GENERAL BASICA"/>
    <x v="16"/>
    <x v="16"/>
  </r>
  <r>
    <s v="PROFESOREDUCACION GENERAL BASICA"/>
    <x v="16"/>
    <x v="16"/>
  </r>
  <r>
    <s v="PROFESOR EDUCDIFERENCIAL"/>
    <x v="16"/>
    <x v="16"/>
  </r>
  <r>
    <s v="PROFESOR TECNICO EN DIBUJO"/>
    <x v="16"/>
    <x v="16"/>
  </r>
  <r>
    <s v="PROFESOR TECNICA EN DIBUJO"/>
    <x v="16"/>
    <x v="16"/>
  </r>
  <r>
    <s v="PROFESOR TEC EN DIBUJO"/>
    <x v="16"/>
    <x v="16"/>
  </r>
  <r>
    <s v="PROFESORA BIOLOGIA Y QUIMICA"/>
    <x v="16"/>
    <x v="16"/>
  </r>
  <r>
    <s v="PROFESORCIENCIAS NATURALES Y FISICA"/>
    <x v="16"/>
    <x v="16"/>
  </r>
  <r>
    <s v="PROFESOR LENGUAJE Y COMUNICACIONES"/>
    <x v="16"/>
    <x v="16"/>
  </r>
  <r>
    <s v="PROFESOR EDUCACION GRALBASICA"/>
    <x v="16"/>
    <x v="16"/>
  </r>
  <r>
    <s v="PROFESOR EDUCGRALBASICA"/>
    <x v="16"/>
    <x v="16"/>
  </r>
  <r>
    <s v="PROFESOR EDUCACION DIFERENCIAL MENCION TRASTORN"/>
    <x v="16"/>
    <x v="16"/>
  </r>
  <r>
    <s v="PROFESOR DE EDUCACION DIFERENCIAL MENCION TRASTORN"/>
    <x v="16"/>
    <x v="16"/>
  </r>
  <r>
    <s v="PROFESOR HIST Y CS SOCIALES"/>
    <x v="16"/>
    <x v="16"/>
  </r>
  <r>
    <s v="PROFESOR HISTOORIA Y CIENCIAS SOCIALES"/>
    <x v="16"/>
    <x v="16"/>
  </r>
  <r>
    <s v="PROFESOR HISTORIA Y CIENCIAS SOCIALES SOCIALES"/>
    <x v="16"/>
    <x v="16"/>
  </r>
  <r>
    <s v="PROFESOR EDUCACION BASICA ESPECIALISTA MATEMATICAS"/>
    <x v="16"/>
    <x v="16"/>
  </r>
  <r>
    <s v="PROFESOR BASICA ESPECIALIDAD MATEMATICAS"/>
    <x v="16"/>
    <x v="16"/>
  </r>
  <r>
    <s v="PROFESOR BASICA ESPMATEMATICAS"/>
    <x v="16"/>
    <x v="16"/>
  </r>
  <r>
    <s v="PROFESOR BASICA ESPECIALISTA MATEMATICAS"/>
    <x v="16"/>
    <x v="16"/>
  </r>
  <r>
    <s v="PROFESOR DE EDUCACION BASICA ESPECIALISTA EN MATEMATICA"/>
    <x v="16"/>
    <x v="16"/>
  </r>
  <r>
    <s v="PROFESOR DE EDUCACION BASICA ESPECIALISTA EN MATEMATICAS"/>
    <x v="16"/>
    <x v="16"/>
  </r>
  <r>
    <s v="PROFESORBASICA ESPECIALISTA MATEMATICAS"/>
    <x v="16"/>
    <x v="16"/>
  </r>
  <r>
    <s v="PROFESOR BASICA ESPECIALISTA EN MATEMATICAS"/>
    <x v="16"/>
    <x v="16"/>
  </r>
  <r>
    <s v="PROFESOR EDUCACION BASICO MENCION LENGUAJE"/>
    <x v="16"/>
    <x v="16"/>
  </r>
  <r>
    <s v="PROFESOR BASICO MENCION LENGUAJE"/>
    <x v="16"/>
    <x v="16"/>
  </r>
  <r>
    <s v="PROFESOR BASICO MLENGUAJE"/>
    <x v="16"/>
    <x v="16"/>
  </r>
  <r>
    <s v="PROFESOR BASICO MEDIA LENGUAJE"/>
    <x v="16"/>
    <x v="16"/>
  </r>
  <r>
    <s v="PROFESOR DE EDUCACION BASICA MENCION LEN"/>
    <x v="16"/>
    <x v="16"/>
  </r>
  <r>
    <s v="PROFESOR EDUCACION BASICA MENCION TRASTORNOS DEL APRENDIZAJE"/>
    <x v="16"/>
    <x v="16"/>
  </r>
  <r>
    <s v="PROFESOR BASICA MTRASTAPREND"/>
    <x v="16"/>
    <x v="16"/>
  </r>
  <r>
    <s v="PROFESOR BASICA MENCION TRASTAPREND"/>
    <x v="16"/>
    <x v="16"/>
  </r>
  <r>
    <s v="PROFESOR BASICA MEDIA TRASTAPREND"/>
    <x v="16"/>
    <x v="16"/>
  </r>
  <r>
    <s v="PROFESOR BASICA MENCION TRASTORNOS APRENDIZAJE"/>
    <x v="16"/>
    <x v="16"/>
  </r>
  <r>
    <s v="PROFESOR BASICA MENCION TRASTORNO APRENDIZAJE"/>
    <x v="16"/>
    <x v="16"/>
  </r>
  <r>
    <s v="PROFESOR BASICA MENCION TRASTORNOS APRENDIZAJES"/>
    <x v="16"/>
    <x v="16"/>
  </r>
  <r>
    <s v="PROFESOR HISORIA Y GEOGRAFIA"/>
    <x v="16"/>
    <x v="16"/>
  </r>
  <r>
    <s v="PROFESOR BASICO MENCION EN LENGUAJE"/>
    <x v="16"/>
    <x v="16"/>
  </r>
  <r>
    <s v="PROFESOR EDUCACION BASICA MENCION EN LENGUAJE"/>
    <x v="16"/>
    <x v="16"/>
  </r>
  <r>
    <s v="PROFESORBASICO MENCION LENGUAJE"/>
    <x v="16"/>
    <x v="16"/>
  </r>
  <r>
    <s v="PROFESOR DE EDUCACION MEDIA EN LENGUAJE Y COMUNICACIONES"/>
    <x v="16"/>
    <x v="16"/>
  </r>
  <r>
    <s v="PROFESOR EDUCACION MEDIA EN LENGUAJE"/>
    <x v="16"/>
    <x v="16"/>
  </r>
  <r>
    <s v="PROFESOR EDUCACION BASICA MENCION EN LENGUA"/>
    <x v="16"/>
    <x v="16"/>
  </r>
  <r>
    <s v="PROFESOR DE PROFESOR EDUCACION DIFERENCIAL MENCION"/>
    <x v="16"/>
    <x v="16"/>
  </r>
  <r>
    <s v="PROFESOR DE EDUCACION DIFERENCIAL MENCION D"/>
    <x v="16"/>
    <x v="16"/>
  </r>
  <r>
    <s v="PROFESOR DE EDUCACION DIFERENCIAL MENCION DISCAPACIDAD"/>
    <x v="16"/>
    <x v="16"/>
  </r>
  <r>
    <s v="PROFESOR EDUCACIONDIFERENCIAL"/>
    <x v="16"/>
    <x v="16"/>
  </r>
  <r>
    <s v="PROFESORBASICA ESPECIALISTAMATEMATICAS"/>
    <x v="16"/>
    <x v="16"/>
  </r>
  <r>
    <s v="PROFESOR MATEMATICAS Y COMP"/>
    <x v="16"/>
    <x v="16"/>
  </r>
  <r>
    <s v="PROFESOR MATEMATICAS Y COMPUTACIONALES"/>
    <x v="16"/>
    <x v="16"/>
  </r>
  <r>
    <s v="PROFESORBIOLOGIA Y QUIMICA"/>
    <x v="16"/>
    <x v="16"/>
  </r>
  <r>
    <s v="PROFESOR DE EDUCACION MEDIA EN HISTORIA Y CS S"/>
    <x v="16"/>
    <x v="16"/>
  </r>
  <r>
    <s v="PROFESOR EDUCACION MEDIA EN HISTORIA Y CIENCIAS SOCIALES"/>
    <x v="16"/>
    <x v="16"/>
  </r>
  <r>
    <s v="PROFESOR EDUCACION DIFERENCIAL MENCION TEL"/>
    <x v="16"/>
    <x v="16"/>
  </r>
  <r>
    <s v="PROFESOR EDUCACION DIFERENCIAL MENCION"/>
    <x v="16"/>
    <x v="16"/>
  </r>
  <r>
    <s v="PROFESOR EDUCACION DIFERENCIAL MENCION TRASTORNOS ESPECIFICOS LENGUAJE"/>
    <x v="16"/>
    <x v="16"/>
  </r>
  <r>
    <s v="PROFESOR DE EDUCACION DIFERENCIAL MENCION TRANTORNOS DEL LENGUAJE"/>
    <x v="16"/>
    <x v="16"/>
  </r>
  <r>
    <s v="PROFESOR EDUCACION MEDIA EN MATEMATICAS"/>
    <x v="16"/>
    <x v="16"/>
  </r>
  <r>
    <s v="PROFESOR DE EDUCACION BASICAPOSTITULO EN L"/>
    <x v="16"/>
    <x v="16"/>
  </r>
  <r>
    <s v="PROFESOR EDUCACIN GENERAL BASICA"/>
    <x v="16"/>
    <x v="16"/>
  </r>
  <r>
    <s v="PROFESOR HISTORIA Y CIECIAS SOCIALES"/>
    <x v="16"/>
    <x v="16"/>
  </r>
  <r>
    <s v="PROFESOR HISTORIA YCIENCIAS SOCIALES"/>
    <x v="16"/>
    <x v="16"/>
  </r>
  <r>
    <s v="PROFESOR HISTORIA Y CS SOCIALES"/>
    <x v="16"/>
    <x v="16"/>
  </r>
  <r>
    <s v="PROFESOR EDUCACION DIFERENCIAL MENCION DISCAPAC"/>
    <x v="16"/>
    <x v="16"/>
  </r>
  <r>
    <s v="PROFESOR EDUCACION DIFERENCIAL MENCION DISCAPACIDAD"/>
    <x v="16"/>
    <x v="16"/>
  </r>
  <r>
    <s v="PROFESOR EDUCACION BASICA MENCION LENGUAJE"/>
    <x v="16"/>
    <x v="16"/>
  </r>
  <r>
    <s v="PROFESOR EBASICA MLENGUAJE"/>
    <x v="16"/>
    <x v="16"/>
  </r>
  <r>
    <s v="PROFESOR EBASICA MENCION LENGUAJE"/>
    <x v="16"/>
    <x v="16"/>
  </r>
  <r>
    <s v="PROFESOR ENSENANZA BASICA MENCION LENGUAJE"/>
    <x v="16"/>
    <x v="16"/>
  </r>
  <r>
    <s v="PROFESOR EDUCACION BASICA MENCION LENGUA"/>
    <x v="16"/>
    <x v="16"/>
  </r>
  <r>
    <s v="PROFESOR MATEMATICAS Y COMPUTACIONAL"/>
    <x v="16"/>
    <x v="16"/>
  </r>
  <r>
    <s v="PROFESOR MATEMATICAS Y COMPUATACION"/>
    <x v="16"/>
    <x v="16"/>
  </r>
  <r>
    <s v="PROFESOR MATEMATICAS Y COMPUATACIONALES"/>
    <x v="16"/>
    <x v="16"/>
  </r>
  <r>
    <s v="PROFESOR EDUCACION BASICA ESPECIALISTA  C"/>
    <x v="16"/>
    <x v="16"/>
  </r>
  <r>
    <s v="PROFESOR BASICA ESPECIALIDAD CICLO"/>
    <x v="16"/>
    <x v="16"/>
  </r>
  <r>
    <s v="PROFESOR BASICA ESP CICLO"/>
    <x v="16"/>
    <x v="16"/>
  </r>
  <r>
    <s v="PROFESOR EDUCACION BASICA ESPECIALIDAD CICLO"/>
    <x v="16"/>
    <x v="16"/>
  </r>
  <r>
    <s v="PROFESOR DE EDUCACION BASICA ESPECIALISTA  CICLO"/>
    <x v="16"/>
    <x v="16"/>
  </r>
  <r>
    <s v="PROFESOR DEEDUCACION GENERAL  BASICA"/>
    <x v="16"/>
    <x v="16"/>
  </r>
  <r>
    <s v="PROFESORDE HISTORIA Y CIENCIAS SOCIALES"/>
    <x v="16"/>
    <x v="16"/>
  </r>
  <r>
    <s v="PROFESOR EDUCACION BASICA MENCION EN MATEMA"/>
    <x v="16"/>
    <x v="16"/>
  </r>
  <r>
    <s v="PROFESOR EBASICA MMATEMATICAS"/>
    <x v="16"/>
    <x v="16"/>
  </r>
  <r>
    <s v="PROFESOR EBASICA MENCION MATEMATICAS"/>
    <x v="16"/>
    <x v="16"/>
  </r>
  <r>
    <s v="PROFESOR ENSENANZA BASICA MENCION MATEMATICAS"/>
    <x v="16"/>
    <x v="16"/>
  </r>
  <r>
    <s v="PROFESOR EDUCACION BASICA MENCION EN MATEMATICAS"/>
    <x v="16"/>
    <x v="16"/>
  </r>
  <r>
    <s v="PROFESOR DE EDUCACION BASICA MENCION EN MATEMA"/>
    <x v="16"/>
    <x v="16"/>
  </r>
  <r>
    <s v="PROFESOR EDUCACION BASICA MENCION MATEMA"/>
    <x v="16"/>
    <x v="16"/>
  </r>
  <r>
    <s v="PROFESOR EDUCACION BASICA ESPECIALISTA EN M"/>
    <x v="16"/>
    <x v="16"/>
  </r>
  <r>
    <s v="PROFESOR EDUCACION BASICA ESPECIALISTA EN MATEMATICAS"/>
    <x v="16"/>
    <x v="16"/>
  </r>
  <r>
    <s v="PROFESOR LENGUAJE Y COMUN"/>
    <x v="16"/>
    <x v="16"/>
  </r>
  <r>
    <s v="PROFESORA CIENCIAS NATURALES Y BIOLOGIA"/>
    <x v="16"/>
    <x v="16"/>
  </r>
  <r>
    <s v="PROFESOR ART VISUALES"/>
    <x v="16"/>
    <x v="16"/>
  </r>
  <r>
    <s v="PROFESOR BIOLOGIA Y CIENCAS NATURALES"/>
    <x v="16"/>
    <x v="16"/>
  </r>
  <r>
    <s v="PROFESOR BIOLOGIA YCIENCIAS NATURALES"/>
    <x v="16"/>
    <x v="16"/>
  </r>
  <r>
    <s v="PROFESOR BIOLOGIA Y CSNAT"/>
    <x v="16"/>
    <x v="16"/>
  </r>
  <r>
    <s v="PROFESOR CS NATURALES Y BIOLOGIA"/>
    <x v="16"/>
    <x v="16"/>
  </r>
  <r>
    <s v="PROFESOR FISICOMATEMATICAS"/>
    <x v="16"/>
    <x v="16"/>
  </r>
  <r>
    <s v="PROFESOR FISICOMATEMATICO"/>
    <x v="16"/>
    <x v="16"/>
  </r>
  <r>
    <s v="PROFESOR FISICO MATEMATICO"/>
    <x v="16"/>
    <x v="16"/>
  </r>
  <r>
    <s v="PROFESOR LICEO B POLIVALENTE"/>
    <x v="16"/>
    <x v="16"/>
  </r>
  <r>
    <s v="PROFESORA EDUC TECNOLOGICA"/>
    <x v="16"/>
    <x v="16"/>
  </r>
  <r>
    <s v="PROFESORA EDUCACIONTECNOLOGICA"/>
    <x v="16"/>
    <x v="16"/>
  </r>
  <r>
    <s v="PROFESORA EDUCADORA TECNOLOGICA"/>
    <x v="16"/>
    <x v="16"/>
  </r>
  <r>
    <s v="PROFESOR EDUCACIONBASICA"/>
    <x v="16"/>
    <x v="16"/>
  </r>
  <r>
    <s v="PROFESOR EDUCADORA BASICA"/>
    <x v="16"/>
    <x v="16"/>
  </r>
  <r>
    <s v="PROFESOR EDUCACIONFISICA"/>
    <x v="16"/>
    <x v="16"/>
  </r>
  <r>
    <s v="PROFESOR EDUCADORA FISICA"/>
    <x v="16"/>
    <x v="16"/>
  </r>
  <r>
    <s v="PROFESOR EDUCACION DIFERENCIAL AL"/>
    <x v="16"/>
    <x v="16"/>
  </r>
  <r>
    <s v="PROFESOR EDUCACION DIFERENCIAL RENCIAL"/>
    <x v="16"/>
    <x v="16"/>
  </r>
  <r>
    <s v="PROFESOR EDUCACION DIFERENCIAL ERENCIAL"/>
    <x v="16"/>
    <x v="16"/>
  </r>
  <r>
    <s v="LICENCIADO ENSENANZA MEDIA TECNICO PROFESOR"/>
    <x v="16"/>
    <x v="16"/>
  </r>
  <r>
    <s v="CUARTO MEDIO TECNICO PROFESOR"/>
    <x v="16"/>
    <x v="16"/>
  </r>
  <r>
    <s v="PROFESOR BIOLOGIA Y MAMBIENTE"/>
    <x v="16"/>
    <x v="16"/>
  </r>
  <r>
    <s v="PROFESOR BIOLOGIA Y MEDIO AMBIENTE"/>
    <x v="16"/>
    <x v="16"/>
  </r>
  <r>
    <s v="PROFESOR EM EN HISTORIA Y CS SOCIALES"/>
    <x v="16"/>
    <x v="16"/>
  </r>
  <r>
    <s v="PROFESOR CIENCIAS NATURALES Y QUIMICA"/>
    <x v="16"/>
    <x v="16"/>
  </r>
  <r>
    <s v="PROFESOR CSNAT Y QUIMICA"/>
    <x v="16"/>
    <x v="16"/>
  </r>
  <r>
    <s v="PROFESOR EDUCACION BASICA MDIFERENCIAL"/>
    <x v="16"/>
    <x v="16"/>
  </r>
  <r>
    <s v="PROFESOR EDUCBASICA MDIFERENCIAL"/>
    <x v="16"/>
    <x v="16"/>
  </r>
  <r>
    <s v="PROFESOR EBASICA MINGLES"/>
    <x v="16"/>
    <x v="16"/>
  </r>
  <r>
    <s v="PROFESOR EBASICA MEDIA INGLES"/>
    <x v="16"/>
    <x v="16"/>
  </r>
  <r>
    <s v="PROFESOR EBASICA MEDIA MATEMATICAS"/>
    <x v="16"/>
    <x v="16"/>
  </r>
  <r>
    <s v="PROFESOR EBASICA MEDIA LENGUAJE"/>
    <x v="16"/>
    <x v="16"/>
  </r>
  <r>
    <s v="PROFESOR TECNICO PROFESOR"/>
    <x v="16"/>
    <x v="16"/>
  </r>
  <r>
    <s v="PROFESOR CIENCIAS NAT Y FISICA"/>
    <x v="16"/>
    <x v="16"/>
  </r>
  <r>
    <s v="PROFESOR CS NAT Y FISICA"/>
    <x v="16"/>
    <x v="16"/>
  </r>
  <r>
    <s v="PROFESOR BASICA MENCION MATEMATICA Y CIENCIAS NATURALES"/>
    <x v="16"/>
    <x v="16"/>
  </r>
  <r>
    <s v="PROFESOR BASICA MMATEMATICA Y CIENCIAS NATURALES"/>
    <x v="16"/>
    <x v="16"/>
  </r>
  <r>
    <s v="PROFESOR BASICA MMATY CIENCIAS NATURALES"/>
    <x v="16"/>
    <x v="16"/>
  </r>
  <r>
    <s v="PROFESOR BASICA MEDIA MATY CIENCIAS NATURALES"/>
    <x v="16"/>
    <x v="16"/>
  </r>
  <r>
    <s v="PROFESOR BASICA MMATY CSNAT"/>
    <x v="16"/>
    <x v="16"/>
  </r>
  <r>
    <s v="PROFESOR BASICA MMATEMATICAS Y CIENCIAS NATURALES"/>
    <x v="16"/>
    <x v="16"/>
  </r>
  <r>
    <s v="PROFESOR BASICA MENCION MATY CIENCIAS NATURALES"/>
    <x v="16"/>
    <x v="16"/>
  </r>
  <r>
    <s v="PROFESOR BIOLOGIA CIENCIAS NATURALES"/>
    <x v="16"/>
    <x v="16"/>
  </r>
  <r>
    <s v="PROFESOR BIOLOGIA CIENCIAS NAT"/>
    <x v="16"/>
    <x v="16"/>
  </r>
  <r>
    <s v="PROFESOR BIOLOGIA CS NAT"/>
    <x v="16"/>
    <x v="16"/>
  </r>
  <r>
    <s v="PROFESOR EDUCACION FISICA ENSBASMEDUCACION"/>
    <x v="16"/>
    <x v="16"/>
  </r>
  <r>
    <s v="PROFESOR EDUCACION FISICA ENSBASMEDIA"/>
    <x v="16"/>
    <x v="16"/>
  </r>
  <r>
    <s v="PROFESOR EDUCACIONFISICA PARA BASICA"/>
    <x v="16"/>
    <x v="16"/>
  </r>
  <r>
    <s v="PROFESOR EDUCACION BASESPECIALIDAD CICLO"/>
    <x v="16"/>
    <x v="16"/>
  </r>
  <r>
    <s v="PROFESOR EDUCACION BASICA MMATEMATICAS"/>
    <x v="16"/>
    <x v="16"/>
  </r>
  <r>
    <s v="PROFESOR EDUCACION DIFERENCIAL TRASTORNO APRENDIZAJE"/>
    <x v="16"/>
    <x v="16"/>
  </r>
  <r>
    <s v="PROFESOR EDUCACION DIFERENCIAL MENCION TRASTORNO APRENDIZAJE"/>
    <x v="16"/>
    <x v="16"/>
  </r>
  <r>
    <s v="PROFESOR EN EDUCACION DIFERENCIAL CON MENCION LENGUAJE"/>
    <x v="16"/>
    <x v="16"/>
  </r>
  <r>
    <s v="PROFESOR DE EDUCACION DIFERENCIAL CON MENCION"/>
    <x v="16"/>
    <x v="16"/>
  </r>
  <r>
    <s v="PROFESOR DEEDUCACION DIFERENCIAL CON MENCION"/>
    <x v="16"/>
    <x v="16"/>
  </r>
  <r>
    <s v="PROFESOR DE INGLES PARA LA ENSENANZA BASICA"/>
    <x v="16"/>
    <x v="16"/>
  </r>
  <r>
    <s v="PROFESOR DE INGLES PARA LA ENSENANZA BAS"/>
    <x v="16"/>
    <x v="16"/>
  </r>
  <r>
    <s v="PROFESOR DE INGLES PARA LA ENSENANZA"/>
    <x v="16"/>
    <x v="16"/>
  </r>
  <r>
    <s v="PROFESOR EDUCACION DIFERENCIAL MENCION ACCESIBILIDAD"/>
    <x v="16"/>
    <x v="16"/>
  </r>
  <r>
    <s v="PROFESOR DE EDUCACION MEDIA EN LENGUAJE Y"/>
    <x v="16"/>
    <x v="16"/>
  </r>
  <r>
    <s v="PROFESORA EDUCACION MEDIA EN RELIGION"/>
    <x v="16"/>
    <x v="16"/>
  </r>
  <r>
    <s v="PROFESOR DE EDUCACION MEDIA EN RELIGION"/>
    <x v="16"/>
    <x v="16"/>
  </r>
  <r>
    <s v="PROFESOR EDUCACION MEDIA EN RELIGION"/>
    <x v="16"/>
    <x v="16"/>
  </r>
  <r>
    <s v="PROFESOR EDUCACION MEDIA EN LENGUAJE Y COMUNICACION"/>
    <x v="16"/>
    <x v="16"/>
  </r>
  <r>
    <s v="PROFESOR EDUCACION DIFERENCIAL MENCION TRASTORNOS DEL LENGUAJE"/>
    <x v="16"/>
    <x v="16"/>
  </r>
  <r>
    <s v="PROFESOR DE EDUCACION DIFERENCIAL MENCION TRASTORNOS DEL LENGUAJE"/>
    <x v="16"/>
    <x v="16"/>
  </r>
  <r>
    <s v="PROFESOR DE EDUCACION DIFERENCIAL MENCION TEL"/>
    <x v="16"/>
    <x v="16"/>
  </r>
  <r>
    <s v="PROFESOR DE EDUCACION MEDIA EN BIOLOGIA Y CIENCIAS NATURALES"/>
    <x v="16"/>
    <x v="16"/>
  </r>
  <r>
    <s v="PROFESOR EDUCACION DIFERENCIAL MENCION DEFICIENCIA MENTAL"/>
    <x v="16"/>
    <x v="16"/>
  </r>
  <r>
    <s v="PROFESOR ENSENANZA MEDIA EN LENGUAJE Y C"/>
    <x v="16"/>
    <x v="16"/>
  </r>
  <r>
    <s v="PROFESOR ENSENANZA MEDIA EN LENGUAJE"/>
    <x v="16"/>
    <x v="16"/>
  </r>
  <r>
    <s v="PROFESOR ENSENANZA MEDIA EN LENGUAJE Y COMUNICACION"/>
    <x v="16"/>
    <x v="16"/>
  </r>
  <r>
    <s v="PROFESOR DE ENSENANZA MEDIA EN LENGUAJE"/>
    <x v="16"/>
    <x v="16"/>
  </r>
  <r>
    <s v="PROFESOR DE EDUCACION GENERAL BASICA MENCION EN MATEMATICAS"/>
    <x v="16"/>
    <x v="16"/>
  </r>
  <r>
    <s v="PROFESOR EDUCACION MEDIA EN INGLES"/>
    <x v="16"/>
    <x v="16"/>
  </r>
  <r>
    <s v="PROFESOR DE EDUCACION BASICA MENCION"/>
    <x v="16"/>
    <x v="16"/>
  </r>
  <r>
    <s v="PROFESOR MENCION LENGUAJE Y COMUNICACION"/>
    <x v="16"/>
    <x v="16"/>
  </r>
  <r>
    <s v="PROFESOR DE ENSENANZA MEDIA EN INGLES"/>
    <x v="16"/>
    <x v="16"/>
  </r>
  <r>
    <s v="PROFESOR DE BIOLOGIAA Y CIENCIAS NATURALES"/>
    <x v="16"/>
    <x v="16"/>
  </r>
  <r>
    <s v="PROFESOR DE EDUCACION MEDIA TECNICO PROF"/>
    <x v="16"/>
    <x v="16"/>
  </r>
  <r>
    <s v="PROFESOR DE LENGUA CASTELLANA Y COMUNICA"/>
    <x v="16"/>
    <x v="16"/>
  </r>
  <r>
    <s v="PROFESOR DE EDUCACION MEDIA EN ARTES"/>
    <x v="16"/>
    <x v="16"/>
  </r>
  <r>
    <s v="PROFESOR DE EDUCACION BASICA MENCION MAT"/>
    <x v="16"/>
    <x v="16"/>
  </r>
  <r>
    <s v="PROFESOR DE EDUCACION SISICA"/>
    <x v="16"/>
    <x v="16"/>
  </r>
  <r>
    <s v="PROFESOR DE EDUCACION BASICA MENCION EN MATEMATICA"/>
    <x v="16"/>
    <x v="16"/>
  </r>
  <r>
    <s v="PROFESOR DE ENSENANZA MEDIA EN BIOLOGIA"/>
    <x v="16"/>
    <x v="16"/>
  </r>
  <r>
    <s v="PROFESOR DE CIENCIAS Y FISICA"/>
    <x v="16"/>
    <x v="16"/>
  </r>
  <r>
    <s v="PROFESORA DE DANZA Y YOGA"/>
    <x v="16"/>
    <x v="16"/>
  </r>
  <r>
    <s v="PROFESOR DE ACONDICIONAMIENTO FISICO"/>
    <x v="16"/>
    <x v="16"/>
  </r>
  <r>
    <s v="PROFESOR DE CLARINETE"/>
    <x v="16"/>
    <x v="16"/>
  </r>
  <r>
    <s v="PROFESORA EDUCACION FISICA LICENCIADA EN EDUCACION"/>
    <x v="16"/>
    <x v="16"/>
  </r>
  <r>
    <s v="PROFESOR DE TROMPETA"/>
    <x v="16"/>
    <x v="16"/>
  </r>
  <r>
    <s v="PROFESOR TAEKWONDO"/>
    <x v="16"/>
    <x v="16"/>
  </r>
  <r>
    <s v="PROFESORA DE BIODANZA SISTEMA ROLANDO TORO"/>
    <x v="16"/>
    <x v="16"/>
  </r>
  <r>
    <s v="PROFESOR DE EDUCACION GENERAL BASICA LICENCIADO EN EDUCACION"/>
    <x v="16"/>
    <x v="16"/>
  </r>
  <r>
    <s v="PROFESORA EGB Y PROFESORA ESPECIALISTA EN EDUCACION"/>
    <x v="16"/>
    <x v="16"/>
  </r>
  <r>
    <s v="PROFESORA EGB Y PROFESORA ESPECIALISTA EN EDUCACION DIFERENCIAL MENCION TRASTORNOS ESPECIFICOS DEL APRENDIZAJE"/>
    <x v="16"/>
    <x v="16"/>
  </r>
  <r>
    <s v="PROFESOR CUECA Y DANZAS NACIONALES"/>
    <x v="16"/>
    <x v="16"/>
  </r>
  <r>
    <s v="PROFESOR E FISICA"/>
    <x v="16"/>
    <x v="16"/>
  </r>
  <r>
    <s v="PROFESOR DE TEATRO"/>
    <x v="16"/>
    <x v="16"/>
  </r>
  <r>
    <s v="PROFESOR DE PINTURA"/>
    <x v="16"/>
    <x v="16"/>
  </r>
  <r>
    <s v="INTERPRETE MUSICAL CON MENCION EN PERCUSION LICENCIADO EN MUSICA Y PROFESOR DE EDUCACION MEDIA EN EDUCACION MUSICAL"/>
    <x v="16"/>
    <x v="16"/>
  </r>
  <r>
    <s v="PROFESORA EDUCACION MEDIA PRODUCTORA ARTES VISUALES"/>
    <x v="16"/>
    <x v="16"/>
  </r>
  <r>
    <s v="BIOLOGA MARINA Y PROFESORA DE YOGA"/>
    <x v="16"/>
    <x v="16"/>
  </r>
  <r>
    <s v="PROFESOR MAPUDUNGUN"/>
    <x v="16"/>
    <x v="16"/>
  </r>
  <r>
    <s v="PROFESOR DE EDUCACION GENERAL BASICA PROFESOR DE EDUCACION DIFERENCIAL CON MENCION EN DEFICIENCIA MENTAL"/>
    <x v="16"/>
    <x v="16"/>
  </r>
  <r>
    <s v="PROFESOR DE ESTADO EN QUIMICA Y CIENCIAS MAGISTER EN INNOVACION CURRICULAR Y EVALUACION EDUCATIVA"/>
    <x v="16"/>
    <x v="16"/>
  </r>
  <r>
    <s v="PROFESOR DE ESTADO MAESTRO DE TANGO FOLKLORISTA MENCION EN EDUCACION"/>
    <x v="16"/>
    <x v="16"/>
  </r>
  <r>
    <s v="PROFESORA DE INGLES SECRETARIA"/>
    <x v="16"/>
    <x v="16"/>
  </r>
  <r>
    <s v="PROFESOR DE EDUCACION BASICA CON MENCION EN LENGUAJE Y COMUNICACION LICENCIADA EN EDUCACION"/>
    <x v="16"/>
    <x v="16"/>
  </r>
  <r>
    <s v="PROFESOR MEDIO EDUCACION FISICA"/>
    <x v="16"/>
    <x v="16"/>
  </r>
  <r>
    <s v="PROFESORA DE EDUCACIONM FISICA"/>
    <x v="16"/>
    <x v="16"/>
  </r>
  <r>
    <s v="PROFESOR DE EDUCACION MEDIA EN MATEMATICAS MENCION INFORMATICA EDUCATIVA"/>
    <x v="16"/>
    <x v="16"/>
  </r>
  <r>
    <s v="PROFESOR DE EDUCACION BASICA CON MENCION EN CASTELLANO"/>
    <x v="16"/>
    <x v="16"/>
  </r>
  <r>
    <s v="PROFESOR DE EDUCACION FISICA DEPORTE Y RECREACION LICENCIADO EL PSICOLOGIA"/>
    <x v="16"/>
    <x v="16"/>
  </r>
  <r>
    <s v="PROFESOR DE MEDIA EN INGLES"/>
    <x v="16"/>
    <x v="16"/>
  </r>
  <r>
    <s v="PROFESORA DE ESTADO DE ENSENANZA MEDIA EN LA ESPECIALIDAD DE EDUCACION FISICA DEPORTES Y RECREACION"/>
    <x v="16"/>
    <x v="16"/>
  </r>
  <r>
    <s v="PROFESOR GENERAL BASICA CON MENCION EN CASTELLANO"/>
    <x v="16"/>
    <x v="16"/>
  </r>
  <r>
    <s v="PROFESORA DE EDUC TECNOLOGICA"/>
    <x v="16"/>
    <x v="16"/>
  </r>
  <r>
    <s v="PROFESOR EDUCACION TECNOLOGIA"/>
    <x v="16"/>
    <x v="16"/>
  </r>
  <r>
    <s v="PROFESORA DE EDUC TECNOLOGIA"/>
    <x v="16"/>
    <x v="16"/>
  </r>
  <r>
    <s v="PROFESOR DE EDUCACION GENERALI"/>
    <x v="16"/>
    <x v="16"/>
  </r>
  <r>
    <s v="PROFESOR DE EDUCACION GENERAL"/>
    <x v="16"/>
    <x v="16"/>
  </r>
  <r>
    <s v="PROFESOR ENS MEDIA EN HISTORI"/>
    <x v="16"/>
    <x v="16"/>
  </r>
  <r>
    <s v="PROFESOR DE BIOLOGIA Y C NAT"/>
    <x v="16"/>
    <x v="16"/>
  </r>
  <r>
    <s v="PROFESOR EM EN HISTORIA Y GEO"/>
    <x v="16"/>
    <x v="16"/>
  </r>
  <r>
    <s v="PROFESOR E M EN HISTORIA Y GEO"/>
    <x v="16"/>
    <x v="16"/>
  </r>
  <r>
    <s v="PROFESOR DE ESTADO ED FISICA"/>
    <x v="16"/>
    <x v="16"/>
  </r>
  <r>
    <s v="PROFESOR DE BIOLOGIA Y CIENCIA"/>
    <x v="16"/>
    <x v="16"/>
  </r>
  <r>
    <s v="PROFESORA DE ED BASICA"/>
    <x v="16"/>
    <x v="16"/>
  </r>
  <r>
    <s v="PROFESOR DE FOLCLOR"/>
    <x v="16"/>
    <x v="16"/>
  </r>
  <r>
    <s v="PROFESOR DE FOLKLORE"/>
    <x v="16"/>
    <x v="16"/>
  </r>
  <r>
    <s v="PROFESOR DE DIBUJO"/>
    <x v="16"/>
    <x v="16"/>
  </r>
  <r>
    <s v="PROFESOR DE GRABADO"/>
    <x v="16"/>
    <x v="16"/>
  </r>
  <r>
    <s v="PROFESOR DE EDUCACION MUSICAL LIC EM EDUCACION"/>
    <x v="16"/>
    <x v="16"/>
  </r>
  <r>
    <s v="PROFESORA DE EDUACACION MUSICAL"/>
    <x v="16"/>
    <x v="16"/>
  </r>
  <r>
    <s v="PROFESORA DE ED FISICA TALLER DE MANTENCION FISICA"/>
    <x v="16"/>
    <x v="16"/>
  </r>
  <r>
    <s v="PROFESORA DE ESTADO ESP DISENO TEXTIL"/>
    <x v="16"/>
    <x v="16"/>
  </r>
  <r>
    <s v="PROFESORA DE HISTORIA Y CS SOCIALES"/>
    <x v="16"/>
    <x v="16"/>
  </r>
  <r>
    <s v="PROFESORA DE ARTE CON MAESTRIA EN GRABADO"/>
    <x v="16"/>
    <x v="16"/>
  </r>
  <r>
    <s v="PROFESOR DE ESTETICA"/>
    <x v="16"/>
    <x v="16"/>
  </r>
  <r>
    <s v="PROFESOR DE TECNOLOG DE LOS MATERIALES"/>
    <x v="16"/>
    <x v="16"/>
  </r>
  <r>
    <s v="PROFESOR DE TECNOLOGIA DE LOS MATERIALES"/>
    <x v="16"/>
    <x v="16"/>
  </r>
  <r>
    <s v="PROFESOR DE ESCULTURA"/>
    <x v="16"/>
    <x v="16"/>
  </r>
  <r>
    <s v="PROFESOR DE EDUCAION MEDIA EN HISTORIA Y CIENCIAS SOCIALES"/>
    <x v="16"/>
    <x v="16"/>
  </r>
  <r>
    <s v="PROFESORA DE TELAR Y FIELTRO"/>
    <x v="16"/>
    <x v="16"/>
  </r>
  <r>
    <s v="PROFESOR EDUCACION FISICA MENCION EN ENTRENAMIENTO DEPORTIVO"/>
    <x v="16"/>
    <x v="16"/>
  </r>
  <r>
    <s v="PROFESOR DE EDUACACION FISICA TALLER DE CUECA"/>
    <x v="16"/>
    <x v="16"/>
  </r>
  <r>
    <s v="PROFESOR DE EDUACION MEDIA EN ARTES VISUALES"/>
    <x v="16"/>
    <x v="16"/>
  </r>
  <r>
    <s v="LICENCIADA EN ESDUACION PROFESORA DE EDUACION BASICA"/>
    <x v="16"/>
    <x v="16"/>
  </r>
  <r>
    <s v="LICENCIADA EN EDUCACION PROFESORA DE EDUCACION BASICA"/>
    <x v="16"/>
    <x v="16"/>
  </r>
  <r>
    <s v="ENCIADA EN EDUCACION PROFESORA DE EDUCACION BASICA"/>
    <x v="16"/>
    <x v="16"/>
  </r>
  <r>
    <s v="PROFESORA DIDACTICA DE BIODANZA"/>
    <x v="16"/>
    <x v="16"/>
  </r>
  <r>
    <s v="PROFESOR DE EDUCACION EN CASTELLANO Y COMUNICACION"/>
    <x v="16"/>
    <x v="16"/>
  </r>
  <r>
    <s v="PROFESOR DE LENGUA CASTELLANA Y COMUNICACION MENCION TEATRO"/>
    <x v="16"/>
    <x v="16"/>
  </r>
  <r>
    <s v="LICENCIADA EN EDUCACION PROFESORA DE HISTORIA Y GEOGRAFIA"/>
    <x v="16"/>
    <x v="16"/>
  </r>
  <r>
    <s v="PROFESOR DE EDUCACION MEDIA EN CASTELLANO Y COMUNICACION"/>
    <x v="16"/>
    <x v="16"/>
  </r>
  <r>
    <s v="PROFESORA DE ARTES VISUALES TITIRITERA"/>
    <x v="16"/>
    <x v="16"/>
  </r>
  <r>
    <s v="PROFESOR DE HISTORIA GEOGRAFIA Y CIENCIAS"/>
    <x v="16"/>
    <x v="16"/>
  </r>
  <r>
    <s v="LICENCIADO EN EDUCACION Y PROFESOR DE EDUACION FISICA"/>
    <x v="16"/>
    <x v="16"/>
  </r>
  <r>
    <s v="PROFESOR EDUCACION BASICA CON MENCION MATEMATICAS"/>
    <x v="16"/>
    <x v="16"/>
  </r>
  <r>
    <s v="PROFESOR ENSENANZA MEDIA EN HI"/>
    <x v="16"/>
    <x v="16"/>
  </r>
  <r>
    <s v="PROFESORA DE BAILE"/>
    <x v="16"/>
    <x v="16"/>
  </r>
  <r>
    <s v="PROFESOR DE ESPANOL MASTER EN PROMOCION DE LA LECTURA Y LITERATURA INFANTIL"/>
    <x v="16"/>
    <x v="16"/>
  </r>
  <r>
    <s v="TALLERISTA DEL TELAR DECORATIVO PROFESORA DE CASTELLANO"/>
    <x v="16"/>
    <x v="16"/>
  </r>
  <r>
    <s v="PROFESOR DE EDUACION MUSICAL"/>
    <x v="16"/>
    <x v="16"/>
  </r>
  <r>
    <s v="PROFESORA DE EDUACION MUSICAL"/>
    <x v="16"/>
    <x v="16"/>
  </r>
  <r>
    <s v="PROFESORA DE ESCUCACION MEDIA EN ARTES MUSICALES"/>
    <x v="16"/>
    <x v="16"/>
  </r>
  <r>
    <s v="PROFESOR DE DANZA CONTEMPORANEA"/>
    <x v="16"/>
    <x v="16"/>
  </r>
  <r>
    <s v="PROFESORA DE EDUCACION FISICA TALLERISTA BAILE ENTRETENIDO"/>
    <x v="16"/>
    <x v="16"/>
  </r>
  <r>
    <s v="PROFESOR DE ENSENANZA MEDIA EN LENGUAJE Y LITERATURA"/>
    <x v="16"/>
    <x v="16"/>
  </r>
  <r>
    <s v="PROFESOR EN LENGUAJE Y LITERATURA"/>
    <x v="16"/>
    <x v="16"/>
  </r>
  <r>
    <s v="PROFESOR DE ESTADO EN HISTORIA Y CIENCIAS SOCIALES"/>
    <x v="16"/>
    <x v="16"/>
  </r>
  <r>
    <s v="PROFESORA DE EDUCACION TECNICOPROFESIONAL"/>
    <x v="16"/>
    <x v="16"/>
  </r>
  <r>
    <s v="PROFESOR DE ESTADO DE EDUCACION GENERAL"/>
    <x v="16"/>
    <x v="16"/>
  </r>
  <r>
    <s v="PROFESORA DE EDUCACION ESPECIAL CON MENCION EN DIF"/>
    <x v="16"/>
    <x v="16"/>
  </r>
  <r>
    <s v="PROFESORA ED DIFERENCIAL CMENCION EN RETARDO ME"/>
    <x v="16"/>
    <x v="16"/>
  </r>
  <r>
    <s v="PROFESORA DE CASTELLANO Y COMUNICACION"/>
    <x v="16"/>
    <x v="16"/>
  </r>
  <r>
    <s v="PROFESORA DE EDUCACION BASICA CON MENCION EN COMPU"/>
    <x v="16"/>
    <x v="16"/>
  </r>
  <r>
    <s v="PROFESOR DE EDUCACION FISICA PARA LA EDUCACION GENERAL BASICA LICENCIADO EN EDUCACION"/>
    <x v="16"/>
    <x v="16"/>
  </r>
  <r>
    <s v="PROFESOR DE ESTADO EN HISTORIA Y GEOGRAFIA MAGISTER EN CIENCIA POLITICA INTEGRADA CON MENCION EN ANALISIS POLITICO"/>
    <x v="16"/>
    <x v="16"/>
  </r>
  <r>
    <s v="PROFESOR DE HISTORIA Y GEOGRAFIA SECRETARIA EJECUTIVA"/>
    <x v="16"/>
    <x v="16"/>
  </r>
  <r>
    <s v="PROFESOR DE ESTADO EN HISTORIA Y GEOGRAFIA INGENIERO EJECUCION EN ADMINISTRACION DE EMPRESAS"/>
    <x v="16"/>
    <x v="16"/>
  </r>
  <r>
    <s v="PROFESOR DE ENSENANZA MEDIA EN HISTORIA Y CS SOCIALES MAGISTER EN INTELIGENCIA ESTRATEGICA"/>
    <x v="16"/>
    <x v="16"/>
  </r>
  <r>
    <s v="PROFESOR DE ENSENANZA MEDIA EN HISTORIA Y CS SOCIALESGRADO DE LICENCIADO EN HISTORIA"/>
    <x v="16"/>
    <x v="16"/>
  </r>
  <r>
    <s v="PROFESOR DE EDUCACION MEDIA EN HISTORIA Y GEOGRAFIA LICENCIADA EN EDUCACION Y HISTORIA CM HISTORIA DEL ARTE Y CONSERVACION"/>
    <x v="16"/>
    <x v="16"/>
  </r>
  <r>
    <s v="PROFESOR DE EDUCACION MEDIA EN HISTORIA Y GEOGRAFIA BACHILLER EN HUMANIDADES"/>
    <x v="16"/>
    <x v="16"/>
  </r>
  <r>
    <s v="PROFESORA DE BIOLOGIA Y CIENCIAS NATURALES TECNICO SUPERIOR EN ADMINISTRACION DE EMPRESAS CM EN RRHH"/>
    <x v="16"/>
    <x v="16"/>
  </r>
  <r>
    <s v="PROFESOR DE EDUCACION FISICA MENCION EN ENTRENAMIENTO DEPORTIVO"/>
    <x v="16"/>
    <x v="16"/>
  </r>
  <r>
    <s v="PROFESOR DE EDUCACAION FISICA"/>
    <x v="16"/>
    <x v="16"/>
  </r>
  <r>
    <s v="EDUCADORA DE PARVULOS PROFESORA DE EDUCACION BASICA NB"/>
    <x v="16"/>
    <x v="16"/>
  </r>
  <r>
    <s v="EDUCADOR DE PARVULOS PROFESOR DE EDUCACION GENERAL BASICA NB"/>
    <x v="16"/>
    <x v="16"/>
  </r>
  <r>
    <s v="PROFESOR DE EDUCACION FISICA CON MENCION EN BIENESTAR HUMANO"/>
    <x v="16"/>
    <x v="16"/>
  </r>
  <r>
    <s v="PROFESORA DE EDUCACION FISICA DEPORTES Y RECREACION MAGISTER EN GESTION DE LA ACTIVIDAD FISICA Y DEPORTIVA"/>
    <x v="16"/>
    <x v="16"/>
  </r>
  <r>
    <s v="PROFESOR DE HISTORIA Y GEOGRAFIA LICENCIADO EN EDUCACION"/>
    <x v="16"/>
    <x v="16"/>
  </r>
  <r>
    <s v="PROFESOR DE ARTES PLASTICAS LICENCIADO EN EDUCACION"/>
    <x v="16"/>
    <x v="16"/>
  </r>
  <r>
    <s v="PROFESOR DE EDUCACION MEDIA EN MATEMATICAS CM EN DIDACTICA DE LA MATEMATICA"/>
    <x v="16"/>
    <x v="16"/>
  </r>
  <r>
    <s v="PROFESOR DE ED MEDIA EN MATEMATICAS CON MENCION DE DIDACTICA DE LA MATEMATICA GRADO DE LICENCIADA EN EDUCACION"/>
    <x v="16"/>
    <x v="16"/>
  </r>
  <r>
    <s v="PROFESOR ED MEDIA EN HISTORIA"/>
    <x v="16"/>
    <x v="16"/>
  </r>
  <r>
    <s v="PROFESOR DE HISTORIA Y GEOGRAFIALICENCIADO EN EDUCACION"/>
    <x v="16"/>
    <x v="16"/>
  </r>
  <r>
    <s v="PROFESORA DE ARTES PLASTICAS MAGISTER EN DESARROLLO CURRICULAR Y PROY EDUCATIVOS"/>
    <x v="16"/>
    <x v="16"/>
  </r>
  <r>
    <s v="PROFESORA DE ARTES PLASTICAS Y MAGISTER EN DESARROLLO CURRICULAR Y PROY EDUCATIVOS"/>
    <x v="16"/>
    <x v="16"/>
  </r>
  <r>
    <s v="PROFESOR DE EDUCACION FISICA PARA LA EDUCACION GENERAL BASICA LICENCIATURA EN ARTES CON MENCION DANZA"/>
    <x v="16"/>
    <x v="16"/>
  </r>
  <r>
    <s v="PROFESORA DE MUSICA CONTADOR GENERAL CM COMPUTACION"/>
    <x v="16"/>
    <x v="16"/>
  </r>
  <r>
    <s v="PROFESORA DE MUSICACONTADOR GENERAL CM COMPUTACION"/>
    <x v="16"/>
    <x v="16"/>
  </r>
  <r>
    <s v="PROFESOR DE ARTES PLASTICA"/>
    <x v="16"/>
    <x v="16"/>
  </r>
  <r>
    <s v="PROFESOR DE BALLET CLASICO Y DANZAS FOLKLORICAS INTERNACIONALES"/>
    <x v="16"/>
    <x v="16"/>
  </r>
  <r>
    <s v="PROFESOR DE BALLET CLASICO Y DANZAS FLOKLORICAS INTERNACIONALES"/>
    <x v="16"/>
    <x v="16"/>
  </r>
  <r>
    <s v="PROFESORA ED MEDIA EN ED MUSICAL"/>
    <x v="16"/>
    <x v="16"/>
  </r>
  <r>
    <s v="PROFESOR DE EDUCACION PRIMARIA CONSEJERO EDUCACIONAL Y VOCACIONAL"/>
    <x v="16"/>
    <x v="16"/>
  </r>
  <r>
    <s v="PROFESOR DE HISTORIA GEOGRAFIA Y CIENCIAS SOCIALES GRADO DE LICENCIADO EN HISTORIA CON MENCION EN CIENCIAS POLITICAS"/>
    <x v="16"/>
    <x v="16"/>
  </r>
  <r>
    <s v="PROFESORA DE ESTADO EN EDUCACION GENERAL DE BASICA"/>
    <x v="16"/>
    <x v="16"/>
  </r>
  <r>
    <s v="PROFESOR DE EDUCACION MEDIA EN HISTORIA Y GEOGRAFIA MAGISTER EN HISTORIA"/>
    <x v="16"/>
    <x v="16"/>
  </r>
  <r>
    <s v="PROFESOR DE MUSICA LICENCIADO EN CIENCIAS Y ARTES MUSICALES"/>
    <x v="16"/>
    <x v="16"/>
  </r>
  <r>
    <s v="PROFESOR DE MUSICA LICENCIADO EN CIENCIAS Y ARTES MUSICALES PROFESIONAL"/>
    <x v="16"/>
    <x v="16"/>
  </r>
  <r>
    <s v="PROFESOR DE EDUCACION MUSICAL INTERPRETE MUSICIAL CON MENCION EN FLAUTA TRAVERSA"/>
    <x v="16"/>
    <x v="16"/>
  </r>
  <r>
    <s v="PROFESOR DE EDUCACION MEDIA EN HISTORIA Y GEOGRAFIA POSTITULO GENERO Y DESARROLLO CON ESPECIALIZACION EN POLITICAS PUBLICAS Y MASCULINIDADES MAGISTER EN ESTUDIOS DE GENERO Y CULTURA CON MENCION EN CIENCIAS SOCIALES"/>
    <x v="16"/>
    <x v="16"/>
  </r>
  <r>
    <s v="PROFESOR DE EDUCACION MEDIA EN HISTORIA Y GEOGRAFIA POSTITULO GENERO Y DESARROLLO CON ESPECIALIZACION EN POLITICAS PUBLICAS Y MASCULINIDADESMAGISTER EN ESTUDIOS DE GENERO Y CULTURA CON MENCION EN CIENCIAS SOCIALES"/>
    <x v="16"/>
    <x v="16"/>
  </r>
  <r>
    <s v="PROFESOR DE ED FISICA CON MENCION ENTRENAMIENTO DEPORTIVO"/>
    <x v="16"/>
    <x v="16"/>
  </r>
  <r>
    <s v="PROFESOR DE ED FISICA CON MENCION ENTRENAMIENTO DEPORTIVO Y LICENCIADO EN EDUCACION"/>
    <x v="16"/>
    <x v="16"/>
  </r>
  <r>
    <s v="PROFESOR DE ESTADO DE ENSENANZA MEDIA EN LA ESPECIALIDAD DE EDUCACION FISICA DEPORTES Y RECREACION"/>
    <x v="16"/>
    <x v="16"/>
  </r>
  <r>
    <s v="PROFESOR DE EDUCACION FISICA MAGISTER EN EDUCACION CM EN ORIENTACION"/>
    <x v="16"/>
    <x v="16"/>
  </r>
  <r>
    <s v="PROFESOR DE EDUCACION BASICA GRADO ACADEMICO DE MAGISTER EN ED CON MENCION EN ORIENTACION"/>
    <x v="16"/>
    <x v="16"/>
  </r>
  <r>
    <s v="PROFESOR ED FISICA LICENCIADO EN EDUCACION"/>
    <x v="16"/>
    <x v="16"/>
  </r>
  <r>
    <s v="LICENCIADA EN EDUCACION PROFESORA DE EDUCACION FISICA"/>
    <x v="16"/>
    <x v="16"/>
  </r>
  <r>
    <s v="PROFESORA DE EDUCACION FISICA PARA EDUCACION GENERAL BASICA"/>
    <x v="16"/>
    <x v="16"/>
  </r>
  <r>
    <s v="PROFESORA DE EDUCACION FISICA PARA EDUCACION GENERAL BASICA Y MEDIA"/>
    <x v="16"/>
    <x v="16"/>
  </r>
  <r>
    <s v="PROFESOR DE EDUCACION FISICA CON MENCION EN BIENESTAR HUMANO LICENCIADO EN EDUCACION"/>
    <x v="16"/>
    <x v="16"/>
  </r>
  <r>
    <s v="PROFESOR DE EDUCACION FISICA CM EN ACTIVIDAD FISICA Y CALIDAD DE VIDA Y ENTRENAMIENTO DEPORTIVO"/>
    <x v="16"/>
    <x v="16"/>
  </r>
  <r>
    <s v="PROFESOR DE EDUCACION FISICA MENCION EN ENTRENAMIENTO DEPORTIVO MAGISTER EN EDUCACION Y PLANIFICACION DE ENTRENAMIENTO DEPORTIVO"/>
    <x v="16"/>
    <x v="16"/>
  </r>
  <r>
    <s v="PROFESOR DE EDUCACION LICENCIADO EN EDUCACION"/>
    <x v="16"/>
    <x v="16"/>
  </r>
  <r>
    <s v="PROFESOR DE EDUCACION FISICA MENCION EN ENTRENAMIENTO DEPORTIVO LICENCIADO EN EDUCACION MAGISTER EN EDUCACION Y PLANIFICACION DE ENTRENAMIENTO DEPORTIVO"/>
    <x v="16"/>
    <x v="16"/>
  </r>
  <r>
    <s v="PROFESOR DE EDUCACIN FISICA PARA LA EDUCACION GENERAL BASICA"/>
    <x v="16"/>
    <x v="16"/>
  </r>
  <r>
    <s v="PROFESOR DE ESTADO EN HISTORIA Y CINCIAS SOCIALES"/>
    <x v="16"/>
    <x v="16"/>
  </r>
  <r>
    <s v="PROFESOR DE EDUCACION FEISICA"/>
    <x v="16"/>
    <x v="16"/>
  </r>
  <r>
    <s v="PROFESOR DE EDUCACION FEISICA CON MENCION EN BIENESTAR HUMANO"/>
    <x v="16"/>
    <x v="16"/>
  </r>
  <r>
    <s v="PROFESOR EDUCACION PRIMARIA"/>
    <x v="16"/>
    <x v="16"/>
  </r>
  <r>
    <s v="PROFESOR DE HISTORIA Y GEOGRAFO"/>
    <x v="16"/>
    <x v="16"/>
  </r>
  <r>
    <s v="PROFESOR DE HISTORIA Y GEOGRAFAI"/>
    <x v="16"/>
    <x v="16"/>
  </r>
  <r>
    <s v="PROFESORA DE ED BASICA URBANA"/>
    <x v="16"/>
    <x v="16"/>
  </r>
  <r>
    <s v="PROFESORA DE EDUCACION BASICA URBANA"/>
    <x v="16"/>
    <x v="16"/>
  </r>
  <r>
    <s v="PROFESORA DE EDUCACION MEDIA E"/>
    <x v="16"/>
    <x v="16"/>
  </r>
  <r>
    <s v="PROFESORA DE ESTADO ED GRAL"/>
    <x v="16"/>
    <x v="16"/>
  </r>
  <r>
    <s v="PROFESORA DE ESTADO ED GRALBASICA"/>
    <x v="16"/>
    <x v="16"/>
  </r>
  <r>
    <s v="PROFESORA DE ESTADO ED GRAL BASICA"/>
    <x v="16"/>
    <x v="16"/>
  </r>
  <r>
    <s v="PROFESORA DE ESTADO EDUCACIN GENERAL BASICA"/>
    <x v="16"/>
    <x v="16"/>
  </r>
  <r>
    <s v="PROFESORA DE ESTADO EDUCACION GENERAL"/>
    <x v="16"/>
    <x v="16"/>
  </r>
  <r>
    <s v="PROFESORA DE EDUCACION BASICA MEDIADORA FAMILIAR"/>
    <x v="16"/>
    <x v="16"/>
  </r>
  <r>
    <s v="LICENCIADO EN EDUCACION DE FISICA Y MATEMATICA"/>
    <x v="17"/>
    <x v="17"/>
  </r>
  <r>
    <s v="LICENCIADO EN EDUCACION MENCION EDUCACION FISICA"/>
    <x v="17"/>
    <x v="17"/>
  </r>
  <r>
    <s v="LICENCIA EDUCACION FISICA"/>
    <x v="17"/>
    <x v="17"/>
  </r>
  <r>
    <s v="LICENCIADA EN EDUCACION DE FISICA Y MATEMATICA"/>
    <x v="17"/>
    <x v="17"/>
  </r>
  <r>
    <s v="PROF DE EDUCACION FISICA"/>
    <x v="17"/>
    <x v="17"/>
  </r>
  <r>
    <s v="PROF EDUCACION FISICA"/>
    <x v="17"/>
    <x v="17"/>
  </r>
  <r>
    <s v="PROF EDUC FISICA"/>
    <x v="17"/>
    <x v="17"/>
  </r>
  <r>
    <s v="PORFESOR DE EDUCACION MEDIA MENCION EDUCACION FISICA"/>
    <x v="17"/>
    <x v="17"/>
  </r>
  <r>
    <s v="ENSENANZA MEDIA COMPLETA CURSANDO EDUCACION FISICA"/>
    <x v="17"/>
    <x v="17"/>
  </r>
  <r>
    <s v="POFESOR EN ENSENANZA MEDIA CON MENCION EDUCACION FISICA"/>
    <x v="17"/>
    <x v="17"/>
  </r>
  <r>
    <s v="PRFESOR DE EDUCACION FISICA"/>
    <x v="17"/>
    <x v="17"/>
  </r>
  <r>
    <s v="PROFEDUC FISICA"/>
    <x v="17"/>
    <x v="17"/>
  </r>
  <r>
    <s v="SERVICIOS DE EDUCACION FISICA"/>
    <x v="17"/>
    <x v="17"/>
  </r>
  <r>
    <s v="MAGISTER EN EDUCACION FISICA"/>
    <x v="17"/>
    <x v="17"/>
  </r>
  <r>
    <s v="ENSENASNZA MEDIA COMPLETA PROF EDUCACION FISICA"/>
    <x v="17"/>
    <x v="17"/>
  </r>
  <r>
    <s v="ENSENANZA MEDIA COMPLETA PROF EDUCACION FISICA"/>
    <x v="17"/>
    <x v="17"/>
  </r>
  <r>
    <s v="LICENCIATURA EN EDUCACION CON MENCION EN EDUCACION FISICA"/>
    <x v="17"/>
    <x v="17"/>
  </r>
  <r>
    <s v="PROFEDUCFISICA"/>
    <x v="17"/>
    <x v="17"/>
  </r>
  <r>
    <s v="LICENCIADO EN EDUCACION FISICA"/>
    <x v="17"/>
    <x v="17"/>
  </r>
  <r>
    <s v="PORFESOR DE EDUC FISICA"/>
    <x v="17"/>
    <x v="17"/>
  </r>
  <r>
    <s v="PROFESROA DE EDUCACION FISICA"/>
    <x v="17"/>
    <x v="17"/>
  </r>
  <r>
    <s v="PROFEDUC FISICA DIRECCION DESARCOMUNITARIO"/>
    <x v="17"/>
    <x v="17"/>
  </r>
  <r>
    <s v="TECNICO EDUCACION FISICA"/>
    <x v="17"/>
    <x v="17"/>
  </r>
  <r>
    <s v="EGRASADO DE PEDOGOGIA EN EDUC FISICA"/>
    <x v="17"/>
    <x v="17"/>
  </r>
  <r>
    <s v="PROF DE ESTADO EN EDUC FISICA"/>
    <x v="17"/>
    <x v="17"/>
  </r>
  <r>
    <s v="CUATRO SEMESTRE DE EDUCACION FISICA  ANOS DE EXPERIENCIA MUNICIPAL COMO MONITOR DE FUTBOL"/>
    <x v="17"/>
    <x v="17"/>
  </r>
  <r>
    <s v="CUATRO SEMESTRES DE EDUCACION FISICA  ANOS DE EXPERIENCIA MUNICIPAL COMO MONITOR DE FUTBOL"/>
    <x v="17"/>
    <x v="17"/>
  </r>
  <r>
    <s v=" SEMESTRES DE EDUCACION FISICA  ANOS DE EXPERIENCIA MUNICIPAL COMO MONITOR DE FUTBOL"/>
    <x v="17"/>
    <x v="17"/>
  </r>
  <r>
    <s v=" SEMESTRES DE EDUCACION FISICA"/>
    <x v="17"/>
    <x v="17"/>
  </r>
  <r>
    <s v="LICENCIA ENSENANZA MEDIA CUATRO SEMESTRES DE EDUCACION FISICA"/>
    <x v="17"/>
    <x v="17"/>
  </r>
  <r>
    <s v="PROFERSOR DE EDUCACION FISICA"/>
    <x v="17"/>
    <x v="17"/>
  </r>
  <r>
    <s v="PREPARADOR EDUCACION FISICA"/>
    <x v="17"/>
    <x v="17"/>
  </r>
  <r>
    <s v="PRODESOR DE EDUCACION FISICA"/>
    <x v="17"/>
    <x v="17"/>
  </r>
  <r>
    <s v="PRDAGOGIA EN EDUCACION FISICA"/>
    <x v="17"/>
    <x v="17"/>
  </r>
  <r>
    <s v="ESTUDIANDTE DE EDUCACION FISICA"/>
    <x v="17"/>
    <x v="17"/>
  </r>
  <r>
    <s v="LICENCIADA EN EDUCACION FISICA Y MATEMATICAS"/>
    <x v="17"/>
    <x v="17"/>
  </r>
  <r>
    <s v="LICENCIADA EN EDUCACION DE FISICA Y MATEMATICAS"/>
    <x v="17"/>
    <x v="17"/>
  </r>
  <r>
    <s v="PROF EDUC FISICA DE LICEO AURELIA ROJAS BURGOS"/>
    <x v="17"/>
    <x v="17"/>
  </r>
  <r>
    <s v="PROF EDUC FISICA DE CENTRO EDUCLA PINTANA"/>
    <x v="17"/>
    <x v="17"/>
  </r>
  <r>
    <s v="PROF EDUC FISICA DE LICEO MUNICIPAL MLATORRE"/>
    <x v="17"/>
    <x v="17"/>
  </r>
  <r>
    <s v="PROF EDUC FISICA DE COLEGIO SIMON BOLIVAR"/>
    <x v="17"/>
    <x v="17"/>
  </r>
  <r>
    <s v="PROF EDUC FISICA DE LICEO VICTOR JARA"/>
    <x v="17"/>
    <x v="17"/>
  </r>
  <r>
    <s v="PROF EDUC FISICA DE LICEO MUNICIPAL EL ROBLE"/>
    <x v="17"/>
    <x v="17"/>
  </r>
  <r>
    <s v="PROF EDUC FISICA DE LICEO MUNICIPAL L"/>
    <x v="17"/>
    <x v="17"/>
  </r>
  <r>
    <s v="PROF EDUC FISICA DE LICEO VIOLETA PARRA"/>
    <x v="17"/>
    <x v="17"/>
  </r>
  <r>
    <s v="PROFEROSA EDUCACION FISICA"/>
    <x v="17"/>
    <x v="17"/>
  </r>
  <r>
    <s v="PROF EDUC FISICA DE LICEO CAPITAN AVALOS"/>
    <x v="17"/>
    <x v="17"/>
  </r>
  <r>
    <s v="PROF EDUC FISICA DE ESC JUAN DE DIOS ALDEA"/>
    <x v="17"/>
    <x v="17"/>
  </r>
  <r>
    <s v="PROF EDUC FISICA DE LICEO PABLO DE ROCKA"/>
    <x v="17"/>
    <x v="17"/>
  </r>
  <r>
    <s v="TECNICO SUPERIOR EN PREPARACION FISICA EDUCACION SUPERIOR"/>
    <x v="17"/>
    <x v="17"/>
  </r>
  <r>
    <s v="PROF EDUC FISICA DE COLEGIO NERUDA"/>
    <x v="17"/>
    <x v="17"/>
  </r>
  <r>
    <s v="PROF DE EDUC FISICA"/>
    <x v="17"/>
    <x v="17"/>
  </r>
  <r>
    <s v="ES DE EDUC FISICA"/>
    <x v="17"/>
    <x v="17"/>
  </r>
  <r>
    <s v="ESTEDUC FISICA"/>
    <x v="17"/>
    <x v="17"/>
  </r>
  <r>
    <s v="TEC EN EDUC FISICA"/>
    <x v="17"/>
    <x v="17"/>
  </r>
  <r>
    <s v="PROF DE EDUC FISICA PARA BASICA Y MEDI"/>
    <x v="17"/>
    <x v="17"/>
  </r>
  <r>
    <s v="PROFDE ESTADO EDUCFISICA DEPORYRECR"/>
    <x v="17"/>
    <x v="17"/>
  </r>
  <r>
    <s v="PORF DE EDUCACION FISICA"/>
    <x v="17"/>
    <x v="17"/>
  </r>
  <r>
    <s v="PROFDE EDUCMEDIA EN EDUCFISICA"/>
    <x v="17"/>
    <x v="17"/>
  </r>
  <r>
    <s v="PROFEDUCACION FISICA DEPORTES Y RECREAC"/>
    <x v="17"/>
    <x v="17"/>
  </r>
  <r>
    <s v="LICENCIATURA EN EDUCACION FISICA"/>
    <x v="17"/>
    <x v="17"/>
  </r>
  <r>
    <s v="EDUCACION FISICA"/>
    <x v="17"/>
    <x v="17"/>
  </r>
  <r>
    <s v="LICENCIADO EN EDUCACION EN FISICA Y MATE"/>
    <x v="17"/>
    <x v="17"/>
  </r>
  <r>
    <s v="PROF DE EDUC FISICA PARA ENSBAS Y ME"/>
    <x v="17"/>
    <x v="17"/>
  </r>
  <r>
    <s v="LIC EDUCACION FISICA"/>
    <x v="17"/>
    <x v="17"/>
  </r>
  <r>
    <s v="LICENCIA EN EDUCACION FISICA"/>
    <x v="17"/>
    <x v="17"/>
  </r>
  <r>
    <s v="PROF EDUCACION MEDIA EN EDUCACION FISICA"/>
    <x v="17"/>
    <x v="17"/>
  </r>
  <r>
    <s v="PROFSORA DE EDUCACION FISICA"/>
    <x v="17"/>
    <x v="17"/>
  </r>
  <r>
    <s v="PROFESOTA DE EDUCACION FISICA"/>
    <x v="17"/>
    <x v="17"/>
  </r>
  <r>
    <s v="PROFDESOR DE EDUCACION MEDIA EN EDUCACION FISICA"/>
    <x v="17"/>
    <x v="17"/>
  </r>
  <r>
    <s v="PROFSOR DE EDUCACION MEDIA EN EDUCACION FISICA"/>
    <x v="17"/>
    <x v="17"/>
  </r>
  <r>
    <s v="PROFSOR DE EDUCACION FISICA DEPORTE Y RECREACION"/>
    <x v="17"/>
    <x v="17"/>
  </r>
  <r>
    <s v="LICENCIADA EN EDUCACION FISICA Y MATEMATICA"/>
    <x v="17"/>
    <x v="17"/>
  </r>
  <r>
    <s v="LICENCIADO EN EDUCACION FISICA PARA EDUCACION GENERAL BASICA"/>
    <x v="17"/>
    <x v="17"/>
  </r>
  <r>
    <s v="PROFESIOR EDUC MEDIA MENCION EDUCACION FISICA"/>
    <x v="17"/>
    <x v="17"/>
  </r>
  <r>
    <s v="LICENCIADA EN EDUCACION FISICA"/>
    <x v="17"/>
    <x v="17"/>
  </r>
  <r>
    <s v="ESTUDIOS DE EDUCACION FISICA"/>
    <x v="17"/>
    <x v="17"/>
  </r>
  <r>
    <s v="LICENCIADO EN EDUCACION EN CIENCIAS DE LA ACTIVIDAD FISICA Y SALUD"/>
    <x v="17"/>
    <x v="17"/>
  </r>
  <r>
    <s v="TECNICO EN EDUCACION FISICA"/>
    <x v="17"/>
    <x v="17"/>
  </r>
  <r>
    <s v="LICENCIADO EN EDUCACION MATEMATICAS FISICA"/>
    <x v="17"/>
    <x v="17"/>
  </r>
  <r>
    <s v=" MEDIO CURSANDO  ANO EN PEDADOGIA EN EDUC FISICA"/>
    <x v="17"/>
    <x v="17"/>
  </r>
  <r>
    <s v="LICENCIADO EN EDUCACION MENCION FISICA"/>
    <x v="17"/>
    <x v="17"/>
  </r>
  <r>
    <s v="ENSENANZA MEDIA  SEMESTRES CURSADOS DE LA CARRERA DE EDUCACION FISICA"/>
    <x v="17"/>
    <x v="17"/>
  </r>
  <r>
    <s v="PROCEDER DE EDUCACION FISICA DEPORTES Y RECREACION"/>
    <x v="17"/>
    <x v="17"/>
  </r>
  <r>
    <s v="PROFEOR DE EDUCACION FISICA"/>
    <x v="17"/>
    <x v="17"/>
  </r>
  <r>
    <s v="PED EDUCACION FISICA"/>
    <x v="17"/>
    <x v="17"/>
  </r>
  <r>
    <s v="PEDADOGIA EN EDUCACION FISICA"/>
    <x v="17"/>
    <x v="17"/>
  </r>
  <r>
    <s v="PROF DE EDUCACIONACION FISICA"/>
    <x v="17"/>
    <x v="17"/>
  </r>
  <r>
    <s v="PROF BASICA Y MEDIA EDUCACION FISICA MENCION"/>
    <x v="17"/>
    <x v="17"/>
  </r>
  <r>
    <s v="DOCEDUCACIONGENBAS EDUCACIONFISICA"/>
    <x v="17"/>
    <x v="17"/>
  </r>
  <r>
    <s v="PROF MEDIA EDUCACION FISICA"/>
    <x v="17"/>
    <x v="17"/>
  </r>
  <r>
    <s v="EDUCACION FISICA BASICA Y MEDIA"/>
    <x v="17"/>
    <x v="17"/>
  </r>
  <r>
    <s v="PROF BASICA EDUCACION FISICA"/>
    <x v="17"/>
    <x v="17"/>
  </r>
  <r>
    <s v="PROF BASICA MEDIA EDUCACION FISICA"/>
    <x v="17"/>
    <x v="17"/>
  </r>
  <r>
    <s v="DOCMEDIAEDUCACIONFISICA"/>
    <x v="17"/>
    <x v="17"/>
  </r>
  <r>
    <s v="DOCEDUCACIONFISICA"/>
    <x v="17"/>
    <x v="17"/>
  </r>
  <r>
    <s v="PROF DE EDUC FISICA EN EDUC GRAL BAS"/>
    <x v="17"/>
    <x v="17"/>
  </r>
  <r>
    <s v="PROF DE EDUCACION FISICA EN EDUCACION GRAL BAS"/>
    <x v="17"/>
    <x v="17"/>
  </r>
  <r>
    <s v="PROF DE EDUC MATEMATICAS Y FISICA"/>
    <x v="17"/>
    <x v="17"/>
  </r>
  <r>
    <s v="PROFEDUCACIONFISICA"/>
    <x v="17"/>
    <x v="17"/>
  </r>
  <r>
    <s v="LICENCIADO EN EDUC FISICA"/>
    <x v="17"/>
    <x v="17"/>
  </r>
  <r>
    <s v="PROF EDMEDIA EN EDUCACION FISICA UC S"/>
    <x v="17"/>
    <x v="17"/>
  </r>
  <r>
    <s v="PROF EDUCACION FISICA PARA EDUCACION"/>
    <x v="17"/>
    <x v="17"/>
  </r>
  <r>
    <s v="PROF DE EDUCACION FISICA DEPORTES EDUC"/>
    <x v="17"/>
    <x v="17"/>
  </r>
  <r>
    <s v="PROF DE ED FISICA DEPORTES EDUC"/>
    <x v="17"/>
    <x v="17"/>
  </r>
  <r>
    <s v="PROF DE EDUC FISICA ENS BASICA Y M"/>
    <x v="17"/>
    <x v="17"/>
  </r>
  <r>
    <s v="PROF DE EDUC MEDIA EN FISICA"/>
    <x v="17"/>
    <x v="17"/>
  </r>
  <r>
    <s v="PROF DE EDUC FISICA EN BASICA Y MEDIA"/>
    <x v="17"/>
    <x v="17"/>
  </r>
  <r>
    <s v="HABILITACION PARA EDUCACION FISICA"/>
    <x v="17"/>
    <x v="17"/>
  </r>
  <r>
    <s v="PROF DE EDUC FISICA Y DEPORTE UMCE"/>
    <x v="17"/>
    <x v="17"/>
  </r>
  <r>
    <s v="PROF DE EDUC FISICA Y DEPORTE UMCEJORNADA  HORAS"/>
    <x v="17"/>
    <x v="17"/>
  </r>
  <r>
    <s v="PROF DE EDUCACION FISICA Y DEPORTE UMCE"/>
    <x v="17"/>
    <x v="17"/>
  </r>
  <r>
    <s v="PROF DE FISICA MENCION EDUC EN ASTRONO"/>
    <x v="17"/>
    <x v="17"/>
  </r>
  <r>
    <s v="PROF DE EDUC FISICA PARA EN BASICA Y"/>
    <x v="17"/>
    <x v="17"/>
  </r>
  <r>
    <s v="PROF DE EDUC FISICA CON ESP EN RECREA"/>
    <x v="17"/>
    <x v="17"/>
  </r>
  <r>
    <s v="DOC EDUC FISICA BASICA Y MEDIAUDLA"/>
    <x v="17"/>
    <x v="17"/>
  </r>
  <r>
    <s v="PROF DE EDUC FISICA DEPORTES Y RECREA"/>
    <x v="17"/>
    <x v="17"/>
  </r>
  <r>
    <s v="HABILITACION EN EDUCACION FISICA"/>
    <x v="17"/>
    <x v="17"/>
  </r>
  <r>
    <s v="PROF DE EDUC FISICA EN EDUC BASICA"/>
    <x v="17"/>
    <x v="17"/>
  </r>
  <r>
    <s v="PROF DE EDUC FISICA DEPORTE Y RECREAC"/>
    <x v="17"/>
    <x v="17"/>
  </r>
  <r>
    <s v="PROF ED FISICA UMCS EDUC "/>
    <x v="17"/>
    <x v="17"/>
  </r>
  <r>
    <s v="PROF EDUCACION FISICAUCENTRAL"/>
    <x v="17"/>
    <x v="17"/>
  </r>
  <r>
    <s v="PROF ED FISICA MENCION EN EDUCACION BASICA U"/>
    <x v="17"/>
    <x v="17"/>
  </r>
  <r>
    <s v="PROF DE ESTADO EN EDUCACION FISICA U"/>
    <x v="17"/>
    <x v="17"/>
  </r>
  <r>
    <s v="PROF EN EDUCACION FISICA UNIVERSIDAD CE"/>
    <x v="17"/>
    <x v="17"/>
  </r>
  <r>
    <s v="PROF DE EDUCACION MEDIA EN ED FISICA"/>
    <x v="17"/>
    <x v="17"/>
  </r>
  <r>
    <s v="EDUCACION FISICAUNIVERSIDAD ANDRES BELL"/>
    <x v="17"/>
    <x v="17"/>
  </r>
  <r>
    <s v="PROF EDUC MEDIA EN EDUC FISICA"/>
    <x v="17"/>
    <x v="17"/>
  </r>
  <r>
    <s v="PROF EDUCA FISICA"/>
    <x v="17"/>
    <x v="17"/>
  </r>
  <r>
    <s v="PROFESRO DE EDUCACION FISICA PARA LA EDU"/>
    <x v="17"/>
    <x v="17"/>
  </r>
  <r>
    <s v="PROF DE ED FISICA P LA EDUCACION GRAL"/>
    <x v="17"/>
    <x v="17"/>
  </r>
  <r>
    <s v="PROF EDUC MEDIA EN MAT Y FISICA UCH"/>
    <x v="17"/>
    <x v="17"/>
  </r>
  <r>
    <s v="PROF DE EDUC FISICA DEPORTES Y RECREAC"/>
    <x v="17"/>
    <x v="17"/>
  </r>
  <r>
    <s v="EDUCACION FISICAVILLA LA PAZ"/>
    <x v="17"/>
    <x v="17"/>
  </r>
  <r>
    <s v="TALLERES DE EDUCACION FISICA"/>
    <x v="17"/>
    <x v="17"/>
  </r>
  <r>
    <s v="PORFESOR DE EDUCACION FISICA"/>
    <x v="17"/>
    <x v="17"/>
  </r>
  <r>
    <s v="LICENCIADO EN EDUCACION MENCION EDUCACION FISICACARLOS SALINAS LAGOS"/>
    <x v="17"/>
    <x v="17"/>
  </r>
  <r>
    <s v="PROFEDUCADORA FISICA"/>
    <x v="17"/>
    <x v="17"/>
  </r>
  <r>
    <s v="PROFSOR DE EDUCACION FISICA"/>
    <x v="17"/>
    <x v="17"/>
  </r>
  <r>
    <s v="MONITORA EDUC FISICA"/>
    <x v="17"/>
    <x v="17"/>
  </r>
  <r>
    <s v="MONITORA EDUCACION FISICA"/>
    <x v="17"/>
    <x v="17"/>
  </r>
  <r>
    <s v="LICENCIADO EN EDUCACION MAGISTER EN GESTION DE LA ACTIVIAD FISICAY DEPORTIVA"/>
    <x v="17"/>
    <x v="17"/>
  </r>
  <r>
    <s v="PROFESIONAL DE EDUCACION FISICA"/>
    <x v="17"/>
    <x v="17"/>
  </r>
  <r>
    <s v="ALUMNOS REGULAR CARRERA DE EDUCACION FISICA"/>
    <x v="17"/>
    <x v="17"/>
  </r>
  <r>
    <s v="PROFESIONAL DE EDUCACION FISICA LICENCIADO EN EDUCACION"/>
    <x v="17"/>
    <x v="17"/>
  </r>
  <r>
    <s v="ALUMNO REGULAR CARRERA EDUCACION FISICA"/>
    <x v="17"/>
    <x v="17"/>
  </r>
  <r>
    <s v="PROFESIOR DE EDUCACION FISICA"/>
    <x v="17"/>
    <x v="17"/>
  </r>
  <r>
    <s v="EDUCADORA DE PARVULOS MENCION INGLES"/>
    <x v="18"/>
    <x v="18"/>
  </r>
  <r>
    <s v="PROFESADOR DE ESTADO EN INGLES"/>
    <x v="18"/>
    <x v="18"/>
  </r>
  <r>
    <s v="LICENCIADA EN EDUCACION Y LETRAS INGLESAS"/>
    <x v="18"/>
    <x v="18"/>
  </r>
  <r>
    <s v="LICENCIADO EN EDUCACION MENCION INGLES"/>
    <x v="18"/>
    <x v="18"/>
  </r>
  <r>
    <s v="TECNICO NIVEL SUPERIOR EN EDUCACION PARVULARIA MENCION INGLES"/>
    <x v="18"/>
    <x v="18"/>
  </r>
  <r>
    <s v="SECRETARIA EJECUTIVA BILINGE CASTELLANO INGLES"/>
    <x v="18"/>
    <x v="18"/>
  </r>
  <r>
    <s v="SECRETARIA DE GERENCIA CON MENCION EN INGLES"/>
    <x v="18"/>
    <x v="18"/>
  </r>
  <r>
    <s v="SECRETARIADO DE GERENCIA CON MENCION EN INGLES"/>
    <x v="18"/>
    <x v="18"/>
  </r>
  <r>
    <s v="SECRETARIA ADMINISTRATIVA MENCION INGLES"/>
    <x v="18"/>
    <x v="18"/>
  </r>
  <r>
    <s v="TRADUCTOR INGLESESPANOL"/>
    <x v="18"/>
    <x v="18"/>
  </r>
  <r>
    <s v="TRADUCTOR INGLES ESPANOL"/>
    <x v="18"/>
    <x v="18"/>
  </r>
  <r>
    <s v="TECNICO SUPERIOR TRADUCCION INGLES ESPANOL"/>
    <x v="18"/>
    <x v="18"/>
  </r>
  <r>
    <s v=" ANOS DE EXPERIENCIA MUNICIPAL COMO INSPECTOR DOS SEMESTRES DE TECNICO SUPERIOR TRADUCCION INGLES ESPANOL"/>
    <x v="18"/>
    <x v="18"/>
  </r>
  <r>
    <s v="TECNICOSUPERIOR TRADUCCION INGLES ESPANOL"/>
    <x v="18"/>
    <x v="18"/>
  </r>
  <r>
    <s v=" ANOS DE EXPERIENCIA MUNICIPAL COMO INSPECTOR DOS SEMESTRES DE TECNICO SUPERIOR TRADUCCION INGLES"/>
    <x v="18"/>
    <x v="18"/>
  </r>
  <r>
    <s v=" ANOS DE EXPERIENCIA INSPECTORMUNICIPAL DOS SEMESTRES TECNICO SUPERIOR TRADUCCION INGLES ESPANOL"/>
    <x v="18"/>
    <x v="18"/>
  </r>
  <r>
    <s v="PORFESOR DE INGLES"/>
    <x v="18"/>
    <x v="18"/>
  </r>
  <r>
    <s v="PROF EDUC GRAL BASICA MENCION INGLES"/>
    <x v="18"/>
    <x v="18"/>
  </r>
  <r>
    <s v="PROF EDUC GENERAL BASICA MENCION INGLES"/>
    <x v="18"/>
    <x v="18"/>
  </r>
  <r>
    <s v="PROGRAMOR DE APLICACIONES COMPUTACIONALES LICENCIADO EN EDUCACION DE INGLES"/>
    <x v="18"/>
    <x v="18"/>
  </r>
  <r>
    <s v="PROGRAMADOR DE APLICACIONES COMPUTACIONALES LICENCIADO EN EDUCACION DE INGLES"/>
    <x v="18"/>
    <x v="18"/>
  </r>
  <r>
    <s v="LICENCIADO EN EDUCACION DE INGLES PROGRAMOR DE APLICACIONES COMPUTACIONALES"/>
    <x v="18"/>
    <x v="18"/>
  </r>
  <r>
    <s v="TRADUCTORA E INTERPRETE INGLES ESPANOL"/>
    <x v="18"/>
    <x v="18"/>
  </r>
  <r>
    <s v="TRADUCTOR DE INGLES ESPANOL"/>
    <x v="18"/>
    <x v="18"/>
  </r>
  <r>
    <s v="TRADUCTOR DE INGLESESPANOL"/>
    <x v="18"/>
    <x v="18"/>
  </r>
  <r>
    <s v="LICENCIADA EN TRABAJO SOCIAL CON MENCION EN JUSTICIA Y FAMILIA TECNICO NIVEL SUPERIOR EN SERVICIOS HOTELEROS INGLES III NIVEL INTERMEDIO"/>
    <x v="18"/>
    <x v="18"/>
  </r>
  <r>
    <s v="LICENCIA ENSENANZA MEDIA CURSO DE INGLES ORIENTADO AL TURISMO"/>
    <x v="18"/>
    <x v="18"/>
  </r>
  <r>
    <s v="LICENCIA ENSENANZA MEDIA  ANOS DE EXPERIENCIA MUNICIPAL COMO SUPERVISOR BARRIO INGLES"/>
    <x v="18"/>
    <x v="18"/>
  </r>
  <r>
    <s v="LICENCIADO EN EDUCACION DE INGLES"/>
    <x v="18"/>
    <x v="18"/>
  </r>
  <r>
    <s v="LICENCIADO EN EDUCACION EN INGLES"/>
    <x v="18"/>
    <x v="18"/>
  </r>
  <r>
    <s v="SECRETARIA EJECUTIVA MENCION INGLES"/>
    <x v="18"/>
    <x v="18"/>
  </r>
  <r>
    <s v="ESTUDIOS SUPERIORES DE INGLES"/>
    <x v="18"/>
    <x v="18"/>
  </r>
  <r>
    <s v="TRADUCTORA INGLES ESPANOL"/>
    <x v="18"/>
    <x v="18"/>
  </r>
  <r>
    <s v="CURSANDO TRADUCCION EN INGLES"/>
    <x v="18"/>
    <x v="18"/>
  </r>
  <r>
    <s v="TRADUCTOR INGLESESPANOL MENCION NEGOCIOS INTERNACIONALES"/>
    <x v="18"/>
    <x v="18"/>
  </r>
  <r>
    <s v="TRADUCTORA EN INGLES ESPANOL MNEGOCIOS INTERNACIONALES"/>
    <x v="18"/>
    <x v="18"/>
  </r>
  <r>
    <s v="TRADUCTOR DE INGLES ESPANOL MENCION NEGOCIOS INTERNACIONALES"/>
    <x v="18"/>
    <x v="18"/>
  </r>
  <r>
    <s v="TRADUCTOR INGLES ESPANOL MENCION NEGOCIOS INTERNACIONALES INACAP"/>
    <x v="18"/>
    <x v="18"/>
  </r>
  <r>
    <s v="TRADUCTOR INGLES ESPANOL MENCION NEGOCIOS INTERNACIONALES"/>
    <x v="18"/>
    <x v="18"/>
  </r>
  <r>
    <s v="PROF INGLES"/>
    <x v="18"/>
    <x v="18"/>
  </r>
  <r>
    <s v="TECNICOCONTADOR TECNICO ENTRADUCCION INGLESESPANOL Y TEC ADM DE EMPRESAS"/>
    <x v="18"/>
    <x v="18"/>
  </r>
  <r>
    <s v="TECNICOCONTADORTECNICO ENTRADUCCION INGLESESPANOL Y TEC ADM DE EMPRESAS"/>
    <x v="18"/>
    <x v="18"/>
  </r>
  <r>
    <s v="TECNICO CONTADORTECNICO EN TRADUCCION INGLESESPANOL Y TEC ADM DE EMPRESAS"/>
    <x v="18"/>
    <x v="18"/>
  </r>
  <r>
    <s v="TECNICO CONTADOR TECNICO EN TRADUCCION INGLESESPANOL Y TEC ADM DE EMPRESAS"/>
    <x v="18"/>
    <x v="18"/>
  </r>
  <r>
    <s v="TECNICO SECRETARIADO ADMINISTRATIVO CON MENCION EN INGLES"/>
    <x v="18"/>
    <x v="18"/>
  </r>
  <r>
    <s v="SECRETARIA EJECUTIVA BILINGUE INGLES"/>
    <x v="18"/>
    <x v="18"/>
  </r>
  <r>
    <s v="TRADUCTOR DE INGLES"/>
    <x v="18"/>
    <x v="18"/>
  </r>
  <r>
    <s v="LICENCIATURA EN ESTUDIOS ESCENICOS Y EN LENGUAS Y LETRAS CON MENCION TRADUCCIO INGLES ESPANOL"/>
    <x v="18"/>
    <x v="18"/>
  </r>
  <r>
    <s v="TRADUCTORA DE INGLES ESPANOL"/>
    <x v="18"/>
    <x v="18"/>
  </r>
  <r>
    <s v="PECDAGOGIA INGLES"/>
    <x v="18"/>
    <x v="18"/>
  </r>
  <r>
    <s v="TRADUCTOR INGLES AL ESPANOL ALE"/>
    <x v="18"/>
    <x v="18"/>
  </r>
  <r>
    <s v="TRADUCTOR INGLESALEMANESPANOL"/>
    <x v="18"/>
    <x v="18"/>
  </r>
  <r>
    <s v="TRADUCTORA INGLES ALEMAN"/>
    <x v="18"/>
    <x v="18"/>
  </r>
  <r>
    <s v="PROF INGLES DE LICEO CAPITAN AVALOS"/>
    <x v="18"/>
    <x v="18"/>
  </r>
  <r>
    <s v="PROF INGLES DE LICEO VIOLETA PARRA"/>
    <x v="18"/>
    <x v="18"/>
  </r>
  <r>
    <s v="PROF INGLES DE CENTRO EDUCLA PINTANA"/>
    <x v="18"/>
    <x v="18"/>
  </r>
  <r>
    <s v="PROF INGLES DE LICEO MUNICIPAL EL ROBLE"/>
    <x v="18"/>
    <x v="18"/>
  </r>
  <r>
    <s v="PROF INGLES DE LICEO DE ADULTOS LA PINTANA"/>
    <x v="18"/>
    <x v="18"/>
  </r>
  <r>
    <s v="PROF INGLES DE ESC JUAN DE DIOS ALDEA"/>
    <x v="18"/>
    <x v="18"/>
  </r>
  <r>
    <s v="PROF INGLES DE LICEO VICTOR JARA"/>
    <x v="18"/>
    <x v="18"/>
  </r>
  <r>
    <s v="PROF INGLES DE COLEGIO SIMON BOLIVAR"/>
    <x v="18"/>
    <x v="18"/>
  </r>
  <r>
    <s v="PROF INGLES DE D"/>
    <x v="18"/>
    <x v="18"/>
  </r>
  <r>
    <s v="TALLERISTA DE INGLES"/>
    <x v="18"/>
    <x v="18"/>
  </r>
  <r>
    <s v="PROF INGLES DE COLEGIO NERUDA"/>
    <x v="18"/>
    <x v="18"/>
  </r>
  <r>
    <s v="PROF INGLES DE LICEO AURELIA ROJAS BURGOS"/>
    <x v="18"/>
    <x v="18"/>
  </r>
  <r>
    <s v="PROF INGLES DE LICEO MUNICIPAL MLATORRE"/>
    <x v="18"/>
    <x v="18"/>
  </r>
  <r>
    <s v="TECNIO NIVEL MEDIO SECRETARIADO CON MENCION EN INGLES"/>
    <x v="18"/>
    <x v="18"/>
  </r>
  <r>
    <s v="TECNICO NIFEL MEDIO SECRETARIADO CON MECION EN INGLES"/>
    <x v="18"/>
    <x v="18"/>
  </r>
  <r>
    <s v="TALLERISTA DE INGLES DE LICEO PABLO DE ROCKA"/>
    <x v="18"/>
    <x v="18"/>
  </r>
  <r>
    <s v="COORD PROYECTO DE INGLES DE SEP EQUIPO"/>
    <x v="18"/>
    <x v="18"/>
  </r>
  <r>
    <s v="COORD PROYECTO DE INGLES DE LICEO VICTOR JARA"/>
    <x v="18"/>
    <x v="18"/>
  </r>
  <r>
    <s v="COORD PROYECTO DE INGLES"/>
    <x v="18"/>
    <x v="18"/>
  </r>
  <r>
    <s v="PROF INGLES DE LICEO PABLO DE ROCKA"/>
    <x v="18"/>
    <x v="18"/>
  </r>
  <r>
    <s v="TRADUCTOR E INTERPRETE INGLES"/>
    <x v="18"/>
    <x v="18"/>
  </r>
  <r>
    <s v="TRADUCTORA INGLES ESPANOL MENCION NEGOCIOS INTERNACIONALES"/>
    <x v="18"/>
    <x v="18"/>
  </r>
  <r>
    <s v="TRADUCTOR E INTERPRETE INGLES ESPANOL"/>
    <x v="18"/>
    <x v="18"/>
  </r>
  <r>
    <s v="PROF DE EDEN INGLES"/>
    <x v="18"/>
    <x v="18"/>
  </r>
  <r>
    <s v="TRADCUTOR INTERPRETE INGLES FRANCES"/>
    <x v="18"/>
    <x v="18"/>
  </r>
  <r>
    <s v="TRADUCTOR INTERPRETE INGLES FRANCES"/>
    <x v="18"/>
    <x v="18"/>
  </r>
  <r>
    <s v="TRADUCTORA DE INGLES"/>
    <x v="18"/>
    <x v="18"/>
  </r>
  <r>
    <s v="SECRETARIA EJECUTIVA CON MENCION INGLES"/>
    <x v="18"/>
    <x v="18"/>
  </r>
  <r>
    <s v="PROFDE INGLES PARA ENSENANZA BASICA Y M"/>
    <x v="18"/>
    <x v="18"/>
  </r>
  <r>
    <s v="INTERPRETE INGLES"/>
    <x v="18"/>
    <x v="18"/>
  </r>
  <r>
    <s v="TRADUCCION INGLES ESPANOL"/>
    <x v="18"/>
    <x v="18"/>
  </r>
  <r>
    <s v="TRADUCTOR INTERPRETE INGLES"/>
    <x v="18"/>
    <x v="18"/>
  </r>
  <r>
    <s v="LICENCIADA EN LENGUA INGLESA"/>
    <x v="18"/>
    <x v="18"/>
  </r>
  <r>
    <s v="TRADUCTOR INGLES"/>
    <x v="18"/>
    <x v="18"/>
  </r>
  <r>
    <s v="TRADUCTOR INGLES ESPANOL MENSION NEGOCIO"/>
    <x v="18"/>
    <x v="18"/>
  </r>
  <r>
    <s v="SECRETARIA EJECUTIVA CON MENCION EN INGLES"/>
    <x v="18"/>
    <x v="18"/>
  </r>
  <r>
    <s v="PROF DE INGLES"/>
    <x v="18"/>
    <x v="18"/>
  </r>
  <r>
    <s v="LICENCIADA EN IDIOMA INGLES"/>
    <x v="18"/>
    <x v="18"/>
  </r>
  <r>
    <s v="LIC EN IDIOMA INGLES"/>
    <x v="18"/>
    <x v="18"/>
  </r>
  <r>
    <s v="PROF EDUCACION GENERAL BASICA CON MENCION EN INGLES"/>
    <x v="18"/>
    <x v="18"/>
  </r>
  <r>
    <s v="INTERPRETE INGLESESPANOL"/>
    <x v="18"/>
    <x v="18"/>
  </r>
  <r>
    <s v="SECRETARIA ADMINISTRATIVA INGLES"/>
    <x v="18"/>
    <x v="18"/>
  </r>
  <r>
    <s v="LICENCIADO EN CIENCIAS DE LA EDUCACION ESPECIALIDAD EN LENGUAS MODERNAS ESPANOL INGLES"/>
    <x v="18"/>
    <x v="18"/>
  </r>
  <r>
    <s v="LICENCIATURA EN LENGUAJE Y LITERAURA INGLESA"/>
    <x v="18"/>
    <x v="18"/>
  </r>
  <r>
    <s v="LICENCIADO EN LENGUA Y LITERATURA INGLESA"/>
    <x v="18"/>
    <x v="18"/>
  </r>
  <r>
    <s v="MONITOR INGLES BASICO"/>
    <x v="18"/>
    <x v="18"/>
  </r>
  <r>
    <s v="BALLICHER EN LENGUA INGLESA"/>
    <x v="18"/>
    <x v="18"/>
  </r>
  <r>
    <s v="TECNICO EN SECRETARIA EJECUTIVA CON MENICON EN INGLES"/>
    <x v="18"/>
    <x v="18"/>
  </r>
  <r>
    <s v="TECNICO EN SECRETARIA EJECUTIVA CON MENCION EN INGLES"/>
    <x v="18"/>
    <x v="18"/>
  </r>
  <r>
    <s v="MONITOR TALLER DE INGLES"/>
    <x v="18"/>
    <x v="18"/>
  </r>
  <r>
    <s v="INTERPRETE INGLES CASTELLANO"/>
    <x v="18"/>
    <x v="18"/>
  </r>
  <r>
    <s v="INTERPRETE DEL IDIOMA INGLES ESPANOL"/>
    <x v="18"/>
    <x v="18"/>
  </r>
  <r>
    <s v="PEDADOGIA EN INGLES"/>
    <x v="18"/>
    <x v="18"/>
  </r>
  <r>
    <s v="INTERPRETARIADO INGLES ALEMAN"/>
    <x v="18"/>
    <x v="18"/>
  </r>
  <r>
    <s v="TECNICO EN INTERPRETARIADO INGLES ALEMAN"/>
    <x v="18"/>
    <x v="18"/>
  </r>
  <r>
    <s v="INTERPRETE INGLES ALEMAN"/>
    <x v="18"/>
    <x v="18"/>
  </r>
  <r>
    <s v="LICENCIATURA EN LENGUA INGLESA MENCION ENSENANZA DEL INGLES COMO LENGUA EXTRANJERA"/>
    <x v="18"/>
    <x v="18"/>
  </r>
  <r>
    <s v="EDUCACION MEDIA EN INGLES"/>
    <x v="18"/>
    <x v="18"/>
  </r>
  <r>
    <s v="LICENCIADA EN LINGISTICA Y LITERATURA INGLESAS"/>
    <x v="18"/>
    <x v="18"/>
  </r>
  <r>
    <s v="TRADUCTOR E INTERPRETE DE INGLESESPANOL"/>
    <x v="18"/>
    <x v="18"/>
  </r>
  <r>
    <s v="LICENCIA ENSENANZA MEDIA CURSO SECRETARIA EJECUTIVA CON MENCION EN INGLES"/>
    <x v="18"/>
    <x v="18"/>
  </r>
  <r>
    <s v="INTERPRETARIADO INGLESALEMAN MENCION SECRETARIADO"/>
    <x v="18"/>
    <x v="18"/>
  </r>
  <r>
    <s v="INTERPRETARIADO INGLES ALEMAN MENCION SECRETARIADO"/>
    <x v="18"/>
    <x v="18"/>
  </r>
  <r>
    <s v="LICENCIADO EN INGLES INTENSIVO CON EXPERIENCIA EN RELATORIA Y LOCUCION"/>
    <x v="18"/>
    <x v="18"/>
  </r>
  <r>
    <s v="LICENCIADO INGLES INTENSIVO CON EXPERIENCIA EN RELATORIA Y LOCUCION"/>
    <x v="18"/>
    <x v="18"/>
  </r>
  <r>
    <s v="ENSENANZA MEDIA CON ESTUDIOS DE INGLES Y SECRETARIADO"/>
    <x v="18"/>
    <x v="18"/>
  </r>
  <r>
    <s v="TECNICO PROFESIONAL DE SECRETARIA EJECUTIVA CON MENCION EN INGLES"/>
    <x v="18"/>
    <x v="18"/>
  </r>
  <r>
    <s v="PROF MEDIA INGLES"/>
    <x v="18"/>
    <x v="18"/>
  </r>
  <r>
    <s v="PROF BASICA INGLES"/>
    <x v="18"/>
    <x v="18"/>
  </r>
  <r>
    <s v="EDBASINGLES"/>
    <x v="18"/>
    <x v="18"/>
  </r>
  <r>
    <s v="AUTORIZACION EN LA ASIGNATURA DE INGLES"/>
    <x v="18"/>
    <x v="18"/>
  </r>
  <r>
    <s v="PROF MEDIA INGLES MENCION"/>
    <x v="18"/>
    <x v="18"/>
  </r>
  <r>
    <s v="TRADUCE INTERMINGLES"/>
    <x v="18"/>
    <x v="18"/>
  </r>
  <r>
    <s v="TRADUC E INTERPRETE INGLES"/>
    <x v="18"/>
    <x v="18"/>
  </r>
  <r>
    <s v="PROFINGLESUMETROCSEDUC"/>
    <x v="18"/>
    <x v="18"/>
  </r>
  <r>
    <s v="INGLES"/>
    <x v="18"/>
    <x v="18"/>
  </r>
  <r>
    <s v="PROF BASICA INGLES MENCION"/>
    <x v="18"/>
    <x v="18"/>
  </r>
  <r>
    <s v="PROF BASICA MEDIA INGLES"/>
    <x v="18"/>
    <x v="18"/>
  </r>
  <r>
    <s v="DOC QUIMICA INGLES"/>
    <x v="18"/>
    <x v="18"/>
  </r>
  <r>
    <s v="DOCBASINGLES"/>
    <x v="18"/>
    <x v="18"/>
  </r>
  <r>
    <s v="DOCINGLES"/>
    <x v="18"/>
    <x v="18"/>
  </r>
  <r>
    <s v="PROF DE EDUC BASICA EN INGLES"/>
    <x v="18"/>
    <x v="18"/>
  </r>
  <r>
    <s v="ED DIFERENCIAL MENCION INGLES"/>
    <x v="18"/>
    <x v="18"/>
  </r>
  <r>
    <s v="EDUCACION DIFERENCIAL MENCION INGLES"/>
    <x v="18"/>
    <x v="18"/>
  </r>
  <r>
    <s v="TRADUCTORA INGLES AL ESPANOL ALEMAN AL"/>
    <x v="18"/>
    <x v="18"/>
  </r>
  <r>
    <s v="PROF ESTADO INGLES"/>
    <x v="18"/>
    <x v="18"/>
  </r>
  <r>
    <s v="PROFBAS Y MEDMENCION INGLESUM"/>
    <x v="18"/>
    <x v="18"/>
  </r>
  <r>
    <s v="PROFEDMEDIA INGLESARCIS"/>
    <x v="18"/>
    <x v="18"/>
  </r>
  <r>
    <s v="PROF BASICA Y MEDIA INGLES"/>
    <x v="18"/>
    <x v="18"/>
  </r>
  <r>
    <s v="PROF DE INGLES BASICA Y MEDIA"/>
    <x v="18"/>
    <x v="18"/>
  </r>
  <r>
    <s v="PROFA DE INGLES"/>
    <x v="18"/>
    <x v="18"/>
  </r>
  <r>
    <s v="PROFINGLES"/>
    <x v="18"/>
    <x v="18"/>
  </r>
  <r>
    <s v="PROF DE INGLES EN EDUC BASICA Y MEDIA"/>
    <x v="18"/>
    <x v="18"/>
  </r>
  <r>
    <s v="PROF DE INGLES Y TRADUCTOR INGLES ESPA"/>
    <x v="18"/>
    <x v="18"/>
  </r>
  <r>
    <s v="HABILITACION ASIGNATURA INGLES"/>
    <x v="18"/>
    <x v="18"/>
  </r>
  <r>
    <s v="PROF INGLES U AUTONOMA DE CHILE"/>
    <x v="18"/>
    <x v="18"/>
  </r>
  <r>
    <s v="HABILITACION EN LA ASIGNATURA INGLES"/>
    <x v="18"/>
    <x v="18"/>
  </r>
  <r>
    <s v="PROF DE INGLES MENCION EN ESTRATEGIAS M"/>
    <x v="18"/>
    <x v="18"/>
  </r>
  <r>
    <s v="PROF DE INGLES ENSENANZA BASICA Y MEDIA"/>
    <x v="18"/>
    <x v="18"/>
  </r>
  <r>
    <s v="PROF ED MEDIA EN INGLES U ANDRES BE"/>
    <x v="18"/>
    <x v="18"/>
  </r>
  <r>
    <s v="PROF INGLES "/>
    <x v="18"/>
    <x v="18"/>
  </r>
  <r>
    <s v="PROF DE ED MEDIA EN INGLES U C RA"/>
    <x v="18"/>
    <x v="18"/>
  </r>
  <r>
    <s v="PROF DE INGLES PARA EDUCACION BASICA Y"/>
    <x v="18"/>
    <x v="18"/>
  </r>
  <r>
    <s v="PROF ED MEDIA EN INGLESUCATOLICA DE LA"/>
    <x v="18"/>
    <x v="18"/>
  </r>
  <r>
    <s v="PROF INGLES BASICA Y MEDIA U MAYOR"/>
    <x v="18"/>
    <x v="18"/>
  </r>
  <r>
    <s v="PROF DE INGLES UMDE C DE LA EDUCACIO"/>
    <x v="18"/>
    <x v="18"/>
  </r>
  <r>
    <s v="PRO EDUCACION MEDIA EN INGLES"/>
    <x v="18"/>
    <x v="18"/>
  </r>
  <r>
    <s v="EDUCADORA DE PARVULOS MENCION INGLES U"/>
    <x v="18"/>
    <x v="18"/>
  </r>
  <r>
    <s v="PROF DE INGLES U METROPOLITANA DE CIEN"/>
    <x v="18"/>
    <x v="18"/>
  </r>
  <r>
    <s v="PROF INGLES PARA ENSENANZA BASICA Y MED"/>
    <x v="18"/>
    <x v="18"/>
  </r>
  <r>
    <s v="PROF INGLES MEDIA UCSH"/>
    <x v="18"/>
    <x v="18"/>
  </r>
  <r>
    <s v="PROF DE INGLES PENSENANZA BASICA Y EME"/>
    <x v="18"/>
    <x v="18"/>
  </r>
  <r>
    <s v="PROF INGLES UNIVERSIDAD SANTOS TOMAS "/>
    <x v="18"/>
    <x v="18"/>
  </r>
  <r>
    <s v="PROFDE INGLESUDLA"/>
    <x v="18"/>
    <x v="18"/>
  </r>
  <r>
    <s v="PROF INGLES PARA EDUCACION BASICA Y MEDIA"/>
    <x v="18"/>
    <x v="18"/>
  </r>
  <r>
    <s v="PROF INGLES PARA ED BASICA Y MEDIA"/>
    <x v="18"/>
    <x v="18"/>
  </r>
  <r>
    <s v="PROF DE INGLES PBASICA Y MEDIA U M"/>
    <x v="18"/>
    <x v="18"/>
  </r>
  <r>
    <s v="PROF INGLES U AUTONOMA DE CHILE "/>
    <x v="18"/>
    <x v="18"/>
  </r>
  <r>
    <s v="TITULO DE TRADUCTORA INGLES ESPANOL"/>
    <x v="18"/>
    <x v="18"/>
  </r>
  <r>
    <s v="PROF DE INGLES PARA LA ENSENANZA BASICA"/>
    <x v="18"/>
    <x v="18"/>
  </r>
  <r>
    <s v="PROF DE INGLES PARA ED BASICA Y MEDIA"/>
    <x v="18"/>
    <x v="18"/>
  </r>
  <r>
    <s v="PROF DE INGLES U DE TARAPACA"/>
    <x v="18"/>
    <x v="18"/>
  </r>
  <r>
    <s v="PROF DE INGLES PBASICA Y MEDIA U C"/>
    <x v="18"/>
    <x v="18"/>
  </r>
  <r>
    <s v="PROF DE INGLES Y TRADUCTORA INGLES ES"/>
    <x v="18"/>
    <x v="18"/>
  </r>
  <r>
    <s v="PROF DE INGLES PBASICA Y MEDIA U AN"/>
    <x v="18"/>
    <x v="18"/>
  </r>
  <r>
    <s v="INTERPRETE SIMULTANEO INGLESESPANOL"/>
    <x v="18"/>
    <x v="18"/>
  </r>
  <r>
    <s v="TURISMO BILINGUE INGLES Y PORTUGUES"/>
    <x v="18"/>
    <x v="18"/>
  </r>
  <r>
    <s v="INFORMADOR TURISTICO TRADUCTOR INGLESALEMAN EN LA SUBDIRECCION DE CULTURA"/>
    <x v="18"/>
    <x v="18"/>
  </r>
  <r>
    <s v="INFORMADOR TURISTICO TRADUCTOR INGLESALEMAN"/>
    <x v="18"/>
    <x v="18"/>
  </r>
  <r>
    <s v="TITULO DE INTERPRETE INGLES CASTELLANO"/>
    <x v="18"/>
    <x v="18"/>
  </r>
  <r>
    <s v="MONITORA TALLER DE INGLES BASICO INGLES AVANZADO EN LA UNIDAD DE ADULTO MAYOR"/>
    <x v="18"/>
    <x v="18"/>
  </r>
  <r>
    <s v="INTERPRETE ENLACE MENCION INGLES CASTELL"/>
    <x v="18"/>
    <x v="18"/>
  </r>
  <r>
    <s v="CLASES INGLES"/>
    <x v="18"/>
    <x v="18"/>
  </r>
  <r>
    <s v="SECRETARIA COMPUTACIONAL INGLESSECRETARIA EDUCACION"/>
    <x v="18"/>
    <x v="18"/>
  </r>
  <r>
    <s v="SECRETARIA COMPUTACIONAL INGLESDEPARTAMENTO DE EDUCACION MUNICIPAL"/>
    <x v="18"/>
    <x v="18"/>
  </r>
  <r>
    <s v="SECRETARIA COMPUTACIONAL INGLES"/>
    <x v="18"/>
    <x v="18"/>
  </r>
  <r>
    <s v="PROFEROR DE INGLES"/>
    <x v="18"/>
    <x v="18"/>
  </r>
  <r>
    <s v="LICENCIADO EN EDUCACION EN LENGUA EXTRANJERA MENCION INGLES"/>
    <x v="18"/>
    <x v="18"/>
  </r>
  <r>
    <s v="LICENCIADO EN EDUCACION EN LENGUA EXTRANJERA MENCION INGLESCARLOS SPANO"/>
    <x v="18"/>
    <x v="18"/>
  </r>
  <r>
    <s v="PROFSOR DE INGLES"/>
    <x v="18"/>
    <x v="18"/>
  </r>
  <r>
    <s v="SECRETARIA EJECUTIVA EN INGLES"/>
    <x v="18"/>
    <x v="18"/>
  </r>
  <r>
    <s v="PROFEBASICA MINGLES"/>
    <x v="18"/>
    <x v="18"/>
  </r>
  <r>
    <s v="PROFDE INGLES"/>
    <x v="18"/>
    <x v="18"/>
  </r>
  <r>
    <s v="TRADUCTOR DE IDIOMAS INGLES ESPANOL Y TECNICO EN TURISMO"/>
    <x v="18"/>
    <x v="18"/>
  </r>
  <r>
    <s v="LIC EN LENGUAJE INGLESA"/>
    <x v="18"/>
    <x v="18"/>
  </r>
  <r>
    <s v="MONITOR DE INGLES"/>
    <x v="18"/>
    <x v="18"/>
  </r>
  <r>
    <s v="LICENCIADA EN LENGUAJE INGLESA"/>
    <x v="18"/>
    <x v="18"/>
  </r>
  <r>
    <s v="LICENCIADA EN LENGUAJE INGLES TALLER DE INGLES"/>
    <x v="18"/>
    <x v="18"/>
  </r>
  <r>
    <s v="TRADUCTOR E INTERPRETE EN INGLES"/>
    <x v="18"/>
    <x v="18"/>
  </r>
  <r>
    <s v="TRADUCTOR INGLES ESPANOL Y TECNICO EN CONSTRUCCION"/>
    <x v="18"/>
    <x v="18"/>
  </r>
  <r>
    <s v=" SEMESTRES PED EN INGLES"/>
    <x v="18"/>
    <x v="18"/>
  </r>
  <r>
    <s v="E MEDIA  ANOS SECRETARIADO EJECUTIVO EN ESPANOL TAQUIGRAFA EN INGLES"/>
    <x v="18"/>
    <x v="18"/>
  </r>
  <r>
    <s v="TECNICO TRADUCTOR INGLES"/>
    <x v="18"/>
    <x v="18"/>
  </r>
  <r>
    <s v="TRADUCTOR E INTERPRETE DE CONTACTO BILINGE INGLES ESPANOL MAGISTER ENSENANZA DEL INGLES COMO LENGUA EXTRANJERA"/>
    <x v="18"/>
    <x v="18"/>
  </r>
  <r>
    <s v="EDUCADOR DE PARVULOS MENCION INGLES"/>
    <x v="18"/>
    <x v="18"/>
  </r>
  <r>
    <s v="ALUMNO REGULAR DE INTERPRETACION TRADUCCION INGLES ESPANOL"/>
    <x v="18"/>
    <x v="18"/>
  </r>
  <r>
    <s v="PERIODISTA TRADUCTOR E INTERPRETE DE ENLACE INGLES"/>
    <x v="18"/>
    <x v="18"/>
  </r>
  <r>
    <s v="E MEDIA MAESTRO DE ARTE EN LA TECNICA DE ESCULTURA DE LA ESCUELA BELLAS ARTES DE VINA BACHILLER INTERNACIONAL INGLES Y ARTES VISUALES"/>
    <x v="18"/>
    <x v="18"/>
  </r>
  <r>
    <s v="E MEDIA MAESTRO DE ARTE EN LA TECNICA DE ESCULTURA DE LA ESCUELA BELLAS ARTES DE VINA BACHILLER INTERNACION INGLES B Y ARTES VISUALES"/>
    <x v="18"/>
    <x v="18"/>
  </r>
  <r>
    <s v="SECRETARIA EJECUTIVO INGLES"/>
    <x v="18"/>
    <x v="18"/>
  </r>
  <r>
    <s v="TECNICO EN TRADUCCION INGLES Y FRANCES"/>
    <x v="18"/>
    <x v="18"/>
  </r>
  <r>
    <s v="TECNICO EN TRADUCCION INGLES"/>
    <x v="18"/>
    <x v="18"/>
  </r>
  <r>
    <s v="TECNICO EN TRADUCCION INGLES Y"/>
    <x v="18"/>
    <x v="18"/>
  </r>
  <r>
    <s v="LICENCIATURA EN EDUCACION MENCION INGLES"/>
    <x v="18"/>
    <x v="18"/>
  </r>
  <r>
    <s v="LICENCIATURA EN EDUCACION CON MENCION EN INGLES"/>
    <x v="18"/>
    <x v="18"/>
  </r>
  <r>
    <s v="TRADUCTOR E INTERPRETER INGLES"/>
    <x v="18"/>
    <x v="18"/>
  </r>
  <r>
    <s v="LICENCIA DE ENSENANZA MEDIA TECNICO PROFESIONAL"/>
    <x v="19"/>
    <x v="19"/>
  </r>
  <r>
    <s v="PROFESIONAL DE LA EDUCACION"/>
    <x v="19"/>
    <x v="19"/>
  </r>
  <r>
    <s v="LICENCIA DE ENSENANZA MEDIA CURSO CONDUCTOR PROFESIONAL INACAP"/>
    <x v="19"/>
    <x v="19"/>
  </r>
  <r>
    <s v="LICENCIA DE EDUCACION MEDIA TECNICO PROFESIONAL"/>
    <x v="19"/>
    <x v="19"/>
  </r>
  <r>
    <s v="INTERPRETE EN LENGUAJE DE SENAS MENCION INTEGRACION Y CULTURA SORDA NIVEL PROFESIONAL"/>
    <x v="19"/>
    <x v="19"/>
  </r>
  <r>
    <s v="PROFERA DE EDUCACION BASICA"/>
    <x v="19"/>
    <x v="19"/>
  </r>
  <r>
    <s v="PROF DE ESTADO EN HIST Y GEOG"/>
    <x v="19"/>
    <x v="19"/>
  </r>
  <r>
    <s v="PROFESIONALES DIRECCION DE SALUD MUNICIPAL"/>
    <x v="19"/>
    <x v="19"/>
  </r>
  <r>
    <s v="PROFESIONALES CESFAM SOL DE ORIENTE"/>
    <x v="19"/>
    <x v="19"/>
  </r>
  <r>
    <s v="PROFESIONALES DIRECCION DE SALUD"/>
    <x v="19"/>
    <x v="19"/>
  </r>
  <r>
    <s v="OTRAS ACTIVIDADES PROFESIONALES CIENTIFICAS Y TECNICAS NCP"/>
    <x v="19"/>
    <x v="19"/>
  </r>
  <r>
    <s v="PROFESRO DE ESTADO EN BIOLOGIA Y CS NAT"/>
    <x v="19"/>
    <x v="19"/>
  </r>
  <r>
    <s v="ENSENANZA MEDIA TECNICO PROFESIONAL COMPLETA TECNICO EN ASISTENTE DE PARVULOS NIVEL MEDIO"/>
    <x v="19"/>
    <x v="19"/>
  </r>
  <r>
    <s v="ENSENANZA MEDIA TECNICO PROFESIONAL COMPLETA TECNICO DE NIVEL MEDIO EN ASISTENTE DE PARVULOS"/>
    <x v="19"/>
    <x v="19"/>
  </r>
  <r>
    <s v="ENSENANZA MEDIA TECNICO PROFESIONAL COMPLETA TECNICO DE NIVEL MEDIO EN EDUCACION DE PARVULOS"/>
    <x v="19"/>
    <x v="19"/>
  </r>
  <r>
    <s v="ENSENANZA MEDIA TTECNICO PROFESIONAL COMPLETA TECNICO DE NIVEL MEDIO EN EDUCACION DE PARVULOS"/>
    <x v="19"/>
    <x v="19"/>
  </r>
  <r>
    <s v="SERVICIOS PRESTADOS DE FORMA INDEPENDIENTE POR OTROS PROFESIONALES DE PSICOLOGO"/>
    <x v="19"/>
    <x v="19"/>
  </r>
  <r>
    <s v="ENSENANZA TECNICO PROFESIONAL COMPLETA CONTADOR TECNICO DE NIVEL MEDIO"/>
    <x v="19"/>
    <x v="19"/>
  </r>
  <r>
    <s v="SERVICIOS PROFESIONALES DE PSICOLOGIA"/>
    <x v="19"/>
    <x v="19"/>
  </r>
  <r>
    <s v="PROFESIONALES SALA REHABSOL DE ORIENTE "/>
    <x v="19"/>
    <x v="19"/>
  </r>
  <r>
    <s v="PROFESIONAL EQUIPO EXTENCION PROGRAMA PRODESAL"/>
    <x v="19"/>
    <x v="19"/>
  </r>
  <r>
    <s v=" ANO DE ENSENANZA MEDIA TECNICO PROFESIONAL"/>
    <x v="19"/>
    <x v="19"/>
  </r>
  <r>
    <s v="SERVICIOS PRESTADOS DE FORMA INDEPENDIENTE POR OTROS PROFESIONALES DE OTRAS ACTIVIDADES DE SERVICIOS PERSONALES NCP"/>
    <x v="19"/>
    <x v="19"/>
  </r>
  <r>
    <s v="PROFESRA DE CASTELLANO"/>
    <x v="19"/>
    <x v="19"/>
  </r>
  <r>
    <s v="ENTRENADOR DE FUTBOL PROFESIONAL"/>
    <x v="19"/>
    <x v="19"/>
  </r>
  <r>
    <s v="PROFESIONAL DE ASISTENTE SOCIAL"/>
    <x v="19"/>
    <x v="19"/>
  </r>
  <r>
    <s v="LICENCIA DE ENSENANZA MEDIA TECNICO PROFESIONAL NIVEL MEDIO"/>
    <x v="19"/>
    <x v="19"/>
  </r>
  <r>
    <s v="LICENCIA DE EDUCACION TECNICO PROFESIONAL"/>
    <x v="19"/>
    <x v="19"/>
  </r>
  <r>
    <s v="LICENCIA DE ENSENANZA TECNICO PROFESIONAL NIVEL MEDIO ESPECIALIDAD EN VENTAS Y PUBLICIDAD"/>
    <x v="19"/>
    <x v="19"/>
  </r>
  <r>
    <s v="SERVICIOS PRESTADOS DE FORMA INDEPENDIENTE POR OTROS PROFESIONALES"/>
    <x v="19"/>
    <x v="19"/>
  </r>
  <r>
    <s v="PROF DE MUSICA"/>
    <x v="19"/>
    <x v="19"/>
  </r>
  <r>
    <s v="SERVICIOS PRESTADOS DE FORMA INDEPENDIENTE POR OTROS PROFESIONALES DE PSICOLOGA"/>
    <x v="19"/>
    <x v="19"/>
  </r>
  <r>
    <s v="SERVICIOS PRESTADOS DE FORMA INDEPENDIENTE POR OTROS PROFESIONALES DE PSICOLOGA CONTRATISTA EN OBRAS MENORES"/>
    <x v="19"/>
    <x v="19"/>
  </r>
  <r>
    <s v="SERVICIOS PRESTADOS DE FORMA INDENPENDIENTE POR OTROS PROFESIONALES"/>
    <x v="19"/>
    <x v="19"/>
  </r>
  <r>
    <s v="SERVICIOS PRESTADOS DE FORMA INDEPENDIENTE POR OTROS PROFECIONALES DE PSICOLOGO"/>
    <x v="19"/>
    <x v="19"/>
  </r>
  <r>
    <s v="SERVICIOS PRESTADOS DE FORMA INDEPENDIENTES POR OTROS PROFESIONALES"/>
    <x v="19"/>
    <x v="19"/>
  </r>
  <r>
    <s v="SERVICIOS PRESTADOS DE FORMA INDEPENDIENTE POR OTROS PROFESIONALES DE OTRAS ACTIVIDADES DE SERVICIOS PERSONALES"/>
    <x v="19"/>
    <x v="19"/>
  </r>
  <r>
    <s v="SERVICIOS PRESTADOS DE FORMA INDEPENDIENTE POR OTROS PROFESIONALES OTRAS ACTIVIDADES DE SERVICIOS PERSONALES NCP"/>
    <x v="19"/>
    <x v="19"/>
  </r>
  <r>
    <s v="SERVICIOS PRESTADOS DE FORMA INDEPENDIENTE POR OTROS PROFESIONANES DE PSICOLOGO"/>
    <x v="19"/>
    <x v="19"/>
  </r>
  <r>
    <s v="SERVICIOS PRESTADOS DE FORMA INDEPENDIENTE POR OTROS PROFESIONALES DE"/>
    <x v="19"/>
    <x v="19"/>
  </r>
  <r>
    <s v="SERVICIOS PROFESIONALES DE INGENIERIA Y ACTIVIDADES CONEXAS"/>
    <x v="19"/>
    <x v="19"/>
  </r>
  <r>
    <s v="OTROS PROFESIONALES DE LA SALUD"/>
    <x v="19"/>
    <x v="19"/>
  </r>
  <r>
    <s v="OTROS PROFESIONALES DE OTRAS ACTIVIDADES DE SERVICIOS PERSONALES NCP"/>
    <x v="19"/>
    <x v="19"/>
  </r>
  <r>
    <s v="PROFESIONAL DE OPD"/>
    <x v="19"/>
    <x v="19"/>
  </r>
  <r>
    <s v="PROFESIONAL ENCARGADA DE PROGRAMA"/>
    <x v="19"/>
    <x v="19"/>
  </r>
  <r>
    <s v="ACTIVIDADES DE CONSULTORIA DE GESTION SERVICIOS DE PUBLICIDAD PRESTADOS POR PROFESIONALES SERVICIOS PERSONALES DE EDUCACION"/>
    <x v="19"/>
    <x v="19"/>
  </r>
  <r>
    <s v="SERVICIOS PROFESIONALES DE INGENIERIA Y ACT CONEXAS DE CONSUL"/>
    <x v="19"/>
    <x v="19"/>
  </r>
  <r>
    <s v="PROFESIONAL ENCARGADA DE LA COMUNICACION DEL PROGRAMA BARRIOS"/>
    <x v="19"/>
    <x v="19"/>
  </r>
  <r>
    <s v="OTRAS ACTIVIDADES PROFESIONALES NCP"/>
    <x v="19"/>
    <x v="19"/>
  </r>
  <r>
    <s v="OTRAS ACTIVIDADES PROFESIONALES"/>
    <x v="19"/>
    <x v="19"/>
  </r>
  <r>
    <s v="PROFESIONAL DE ASESORIA MUSEOLOGICA PROGRAMA CULTURAL"/>
    <x v="19"/>
    <x v="19"/>
  </r>
  <r>
    <s v="TITULO PROFESIONAL DE TECNICA UNIVERSITARIA EN ADMINISTRACION"/>
    <x v="19"/>
    <x v="19"/>
  </r>
  <r>
    <s v="SERVICIOS PROFESIONALES FUENTE DE SODA AL PASO SERVICIO DELIVERY"/>
    <x v="19"/>
    <x v="19"/>
  </r>
  <r>
    <s v="PRESTACION DE SERVICIOS PROFESIONALES"/>
    <x v="19"/>
    <x v="19"/>
  </r>
  <r>
    <s v="EJERCICIO DE LA PROFESION DE PSICOLOGIA"/>
    <x v="19"/>
    <x v="19"/>
  </r>
  <r>
    <s v="PROFESIONAL DEL AREA DE INGENERIA"/>
    <x v="19"/>
    <x v="19"/>
  </r>
  <r>
    <s v="PROFESIONAL DESARROLLO COMUNITARIO"/>
    <x v="19"/>
    <x v="19"/>
  </r>
  <r>
    <s v="PROFESIONAL DE SECPLAC"/>
    <x v="19"/>
    <x v="19"/>
  </r>
  <r>
    <s v="PROFESIONAL DIDECO"/>
    <x v="19"/>
    <x v="19"/>
  </r>
  <r>
    <s v="PROFESIONAL DE DESARROLLO COMUNITARI"/>
    <x v="19"/>
    <x v="19"/>
  </r>
  <r>
    <s v="LICENCIA ENSENANZA MEDIA TECNICO PROFESIONAL ANOS DE EXPERIENCIA MUNICIPAL EN DIVERSOS DEPARTAMENTOS"/>
    <x v="19"/>
    <x v="19"/>
  </r>
  <r>
    <s v="LICENCIA ENSENANZA MEDIA TECNICO PROFESIONAL  ANOS DE EXPERIENCIA MUNICIPAL"/>
    <x v="19"/>
    <x v="19"/>
  </r>
  <r>
    <s v="PROF DE ESTADO EN ED GENERAL BASICA"/>
    <x v="19"/>
    <x v="19"/>
  </r>
  <r>
    <s v="TECNICO PROFESIONAL EN PREVENCION DE RIESGOS"/>
    <x v="19"/>
    <x v="19"/>
  </r>
  <r>
    <s v="LICENCIA DE ENSENANZA MEDIA COMPLETA TECNICO PROFESIONAL"/>
    <x v="19"/>
    <x v="19"/>
  </r>
  <r>
    <s v="LICENCIA ENSENANZA MEDIA TECNICO PROFESIONAL ESPECIALIDAD DE TECNICO INDUSTRIAL DE MECANICA DE MAQUINARIAS Y HERRAMIENTAS"/>
    <x v="19"/>
    <x v="19"/>
  </r>
  <r>
    <s v="CONTADORAPREFESOR DE EDUCACION TECNICO PROFESIONAL"/>
    <x v="19"/>
    <x v="19"/>
  </r>
  <r>
    <s v="DISENADORA DE VESTUARIO PROFESIONAL"/>
    <x v="19"/>
    <x v="19"/>
  </r>
  <r>
    <s v="PROF DE EDUC GRAL BASICA"/>
    <x v="19"/>
    <x v="19"/>
  </r>
  <r>
    <s v="PROF DE ENS BASICA"/>
    <x v="19"/>
    <x v="19"/>
  </r>
  <r>
    <s v="PROF ESTADO EDUC DIFERENCIAL ESPECIALISTA EN APREND Y DESARROLLO"/>
    <x v="19"/>
    <x v="19"/>
  </r>
  <r>
    <s v="PROFESRO DE EDUCACION DIFERENCIAL"/>
    <x v="19"/>
    <x v="19"/>
  </r>
  <r>
    <s v="PROF DE ESTADO EN EDUC DIFERENCIAL MEN TRASTORNOS DEL APERNDIZAJE"/>
    <x v="19"/>
    <x v="19"/>
  </r>
  <r>
    <s v="PROF EDUC GRAL BASICA MENCION TRAST DEL APRENDIZAJE"/>
    <x v="19"/>
    <x v="19"/>
  </r>
  <r>
    <s v="PROF EDUC GRAL BASICA Y DE EDUCAION DIFERENCIAL"/>
    <x v="19"/>
    <x v="19"/>
  </r>
  <r>
    <s v="PROF EDUC GENERAL BASICA Y DE EDUCAION DIFERENCIAL"/>
    <x v="19"/>
    <x v="19"/>
  </r>
  <r>
    <s v="PROF EDUC GENERAL BASICA Y DE EDUCAION DIFERENCIALERENCIAL"/>
    <x v="19"/>
    <x v="19"/>
  </r>
  <r>
    <s v="PROFESRO DE EDUCACION DIFERENCIALERENCIAL"/>
    <x v="19"/>
    <x v="19"/>
  </r>
  <r>
    <s v="PROF EDUC GRAL GENERAL BASICA MENCION TRAST DEL APRENDIZAJE"/>
    <x v="19"/>
    <x v="19"/>
  </r>
  <r>
    <s v="PROF EDUC GENERAL GENERAL BASICA MENCION TRANSTONOS DEL APRENDIZAJE"/>
    <x v="19"/>
    <x v="19"/>
  </r>
  <r>
    <s v="PROF EDUC GENERAL GENERAL BASICA MENCION TRAST DEL APRENDIZAJE"/>
    <x v="19"/>
    <x v="19"/>
  </r>
  <r>
    <s v="PROF DE ESTADO EN MATEMATICAS Y COMPUTACION"/>
    <x v="19"/>
    <x v="19"/>
  </r>
  <r>
    <s v="PROF DE ESTADO EN BIOLOGIA Y CS NATURALES"/>
    <x v="19"/>
    <x v="19"/>
  </r>
  <r>
    <s v="PROF DE ESTADO EDUCACION GENERAL BASICA"/>
    <x v="19"/>
    <x v="19"/>
  </r>
  <r>
    <s v="PROF EDUC GENERAL BASICA MENCION TRANSTONOS DEL APRENDIZAJE"/>
    <x v="19"/>
    <x v="19"/>
  </r>
  <r>
    <s v="PROF EDUC GENERAL BASICA MENCION TRANSTORNOS DEL APRENDIZAJE"/>
    <x v="19"/>
    <x v="19"/>
  </r>
  <r>
    <s v="PROF EDUC GRAL BASICA MENCION TRAST DELAPRENDIZAJE"/>
    <x v="19"/>
    <x v="19"/>
  </r>
  <r>
    <s v="PROF EDUC GENERAL BASICA MENCION TRANSTONOS DELAPRENDIZAJE"/>
    <x v="19"/>
    <x v="19"/>
  </r>
  <r>
    <s v="PROF EDUC GENERAL BASICA MENCION TRAST DELAPRENDIZAJE"/>
    <x v="19"/>
    <x v="19"/>
  </r>
  <r>
    <s v="PROF ESTADO EDUC DIF ESPECIALISTA EN APRENDIZAJE Y DESARROLLO"/>
    <x v="19"/>
    <x v="19"/>
  </r>
  <r>
    <s v="PROF ESTADO EDUC DIFERENCIAL ESPECIALISTA EN APRENDIZAJE Y DESARROLLO"/>
    <x v="19"/>
    <x v="19"/>
  </r>
  <r>
    <s v="PROF PED EDUC GRAL BASICA MENCION TRAT DEL APR"/>
    <x v="19"/>
    <x v="19"/>
  </r>
  <r>
    <s v="PROF DE ESTADO EN EDUC DIFERENCIAL"/>
    <x v="19"/>
    <x v="19"/>
  </r>
  <r>
    <s v="PROF DE ESTADO EN EDUCACION DIFERENCIAL"/>
    <x v="19"/>
    <x v="19"/>
  </r>
  <r>
    <s v="PROF DE ESTADO EN EDUCACION GENERAL BASICA"/>
    <x v="19"/>
    <x v="19"/>
  </r>
  <r>
    <s v="PROF DE EDUC GRAL BASICA MENCION TRAST DEL APRENDIZAJE"/>
    <x v="19"/>
    <x v="19"/>
  </r>
  <r>
    <s v="PROF DE EDUC GENERAL BASICA MENCION TRANSTORNOS DEL APRENDIZAJE"/>
    <x v="19"/>
    <x v="19"/>
  </r>
  <r>
    <s v="PROF EDUC DIFERENCIAL ESPECIALISTA EN PROBLEMAS DE APRENDIZAJE"/>
    <x v="19"/>
    <x v="19"/>
  </r>
  <r>
    <s v="PROF EDUC DIFERENCIALERENCIAL ESPECIALISTA EN PROBLEMAS DE APRENDIZAJE"/>
    <x v="19"/>
    <x v="19"/>
  </r>
  <r>
    <s v="PROF EDUC GRAL BASICA MENCION TRASTORNOS DEL APRENDIZAJE"/>
    <x v="19"/>
    <x v="19"/>
  </r>
  <r>
    <s v="PROF EDUC GENERAL BASICA MENCION TRASTORNOS DEL APRENDIZAJE"/>
    <x v="19"/>
    <x v="19"/>
  </r>
  <r>
    <s v="PROF DE ESTADO EN EDUC GRAL BASICA"/>
    <x v="19"/>
    <x v="19"/>
  </r>
  <r>
    <s v="PROF DE ESTADO EN EDUC GENERAL BASICA"/>
    <x v="19"/>
    <x v="19"/>
  </r>
  <r>
    <s v="PROF ESTADO EDUC DIF ESP EN APRENDIZAJE Y DESARROLLO"/>
    <x v="19"/>
    <x v="19"/>
  </r>
  <r>
    <s v="PROF ESTADO EDUC DIFERENCIAL ESP EN APRENDIZAJE Y DESARROLLO"/>
    <x v="19"/>
    <x v="19"/>
  </r>
  <r>
    <s v="PROF EDUC GENERAL BASICA MEN TRAST DEL APRENDIZAJE"/>
    <x v="19"/>
    <x v="19"/>
  </r>
  <r>
    <s v="PROF EDUC GRAL BASICA MEN TRAST DEL APRENDIZAJE"/>
    <x v="19"/>
    <x v="19"/>
  </r>
  <r>
    <s v=" SEMESTRE REGULARIZACION TITULO PROF DE RELIGION"/>
    <x v="19"/>
    <x v="19"/>
  </r>
  <r>
    <s v="PROF DE EDUC DIFERENCIALERENCIAL MENCION DIFERENCIALICULTADES"/>
    <x v="19"/>
    <x v="19"/>
  </r>
  <r>
    <s v="PROF DE EDUC DIFERENCIAL MENCION DIFICULTADES"/>
    <x v="19"/>
    <x v="19"/>
  </r>
  <r>
    <s v="PROF DE ESTADO EDUC GENERAL BASICA"/>
    <x v="19"/>
    <x v="19"/>
  </r>
  <r>
    <s v="PROF DE ESTADO EDUC GRAL BASICA"/>
    <x v="19"/>
    <x v="19"/>
  </r>
  <r>
    <s v="PROF DE ED GENERAL BASICA CON MENCIONES EN TECN Y MEDIO AMBIENTE Y EN LENGUAJE Y COMUNICACION"/>
    <x v="19"/>
    <x v="19"/>
  </r>
  <r>
    <s v="PROF DE ED GENERAL BASICA MENCION EN TECN Y MEDIO AMBIENTE Y EN LENGUAJE Y COMUNICACION"/>
    <x v="19"/>
    <x v="19"/>
  </r>
  <r>
    <s v="PROF DE ED GENERAL BASICA MENCIONES EN TEC Y MEDIO AMBIENTE Y EN LENGUAJE Y COMUNICACION"/>
    <x v="19"/>
    <x v="19"/>
  </r>
  <r>
    <s v="PROF EDUC DIFERENCIALERENCIAL CON MN EN DEFICIENCIA MENTAL"/>
    <x v="19"/>
    <x v="19"/>
  </r>
  <r>
    <s v="PROF EDUC DIFERENCIAL CON MN EN DEFICIENCIA MENTAL"/>
    <x v="19"/>
    <x v="19"/>
  </r>
  <r>
    <s v="LICENCIA ENSENANZA MEDIA TECNICO PROFESIONAL ESPECIALIDAD DE AGENTE COMERCIAL Y VIAJANTE"/>
    <x v="19"/>
    <x v="19"/>
  </r>
  <r>
    <s v="PROF DE ESTADO EN BIOLOGIA Y CS GENERALES"/>
    <x v="19"/>
    <x v="19"/>
  </r>
  <r>
    <s v="LICENCIA DE ENSENANZA MEDIA TENCINO PROFESIONAL"/>
    <x v="19"/>
    <x v="19"/>
  </r>
  <r>
    <s v="PROF EDUC DIF MENCION TRAST DEL APRENDIZAJE Y LENGUAJE"/>
    <x v="19"/>
    <x v="19"/>
  </r>
  <r>
    <s v="PROF ESTADO EDUC DIFERENCIAL ESP ENAPREND Y DESARROLLO"/>
    <x v="19"/>
    <x v="19"/>
  </r>
  <r>
    <s v="PROF ESTADO EDUC DIF ESPEC EN APRENDIAZAJE Y DESARROLLO"/>
    <x v="19"/>
    <x v="19"/>
  </r>
  <r>
    <s v="PROF DE EDUC GRAL BASICA POSTITULO EN RELIGION BASICA"/>
    <x v="19"/>
    <x v="19"/>
  </r>
  <r>
    <s v="LICENCIA DE ENSENANZA MEDIA TECNICA PROFESIONAL"/>
    <x v="19"/>
    <x v="19"/>
  </r>
  <r>
    <s v="LICENCIA ENSENANZA MEDIA TECNICO PROFESIONAL MECANICA DE MAQUINAS HERRAMIENTAS"/>
    <x v="19"/>
    <x v="19"/>
  </r>
  <r>
    <s v="TECNICO PROFESIONAL SECRETARIADO ADMINISTRATIVO COMPUTACIONAL ASISTENTE DE PARVULO"/>
    <x v="19"/>
    <x v="19"/>
  </r>
  <r>
    <s v="TECNICO PROFESIONAL SECRETARIADO ADMINISTRATIVO COMPUTACIONAL ASISTENTE DE PARVULOS"/>
    <x v="19"/>
    <x v="19"/>
  </r>
  <r>
    <s v="LICENCIA ENSENANZA MEDIA TECNICO PROFESIONAL SECRETARIADO ADMINISTRATIVO COMPUTACIONAL ASISTENTE DE PARVULO"/>
    <x v="19"/>
    <x v="19"/>
  </r>
  <r>
    <s v="LICENCIA DE ENSENANZA MEDIA COMPLETATECNICO PROFESINAL"/>
    <x v="19"/>
    <x v="19"/>
  </r>
  <r>
    <s v="LICENCIA DE EDUCACION MEDIA TECNICO PROFESIONAL LICEO INDUSTRIAL JOSE TOMAS DE URMENETA"/>
    <x v="19"/>
    <x v="19"/>
  </r>
  <r>
    <s v="LICENCIA DE ENSENANZA MEDIATECNICO PROFESIONAL"/>
    <x v="19"/>
    <x v="19"/>
  </r>
  <r>
    <s v="TITULO PROFESIONAL DE ADMINISTRADOR PUBLICO Y GRADO DE LICENCIADO EN ADMINISTRACION PUBLICA"/>
    <x v="19"/>
    <x v="19"/>
  </r>
  <r>
    <s v="TECNICO PROFESIONAL DE NIVEL MEDIO EN MECANICA"/>
    <x v="19"/>
    <x v="19"/>
  </r>
  <r>
    <s v="CERTIFICADO DE TITULO TECNICO PROFESIONAL DE NIVEL MEDIO EN MECANICA"/>
    <x v="19"/>
    <x v="19"/>
  </r>
  <r>
    <s v="LICENCIA DE EDUCACION MEDIA TECNICO PROFESIONAL LICEO TECNICO FEMENINO LAS COMPANIAS"/>
    <x v="19"/>
    <x v="19"/>
  </r>
  <r>
    <s v="LICENCIA DE ENSENANZA MEDIA TECNICO PROFESIONAL MUEBLERIA ESCUELA PROFESIONAL SAN AGUSTIN"/>
    <x v="19"/>
    <x v="19"/>
  </r>
  <r>
    <s v="LICENCIA DE ENSENANZA MEDIA TECNICO PROFESIONAL MUEBLERIA"/>
    <x v="19"/>
    <x v="19"/>
  </r>
  <r>
    <s v="LICENCIA DE EDUCACION MEDIA TECNICO PROFESIONAL CENTRO DE EDUCACION CASA TALLERES SAN VICENTE DE PAU STGO"/>
    <x v="19"/>
    <x v="19"/>
  </r>
  <r>
    <s v="LICENCIA DE EDUCACION MEDIA TECNICO PROFESIONAL COLEGIO BERNARDO OHIGGINS COQUIMBO"/>
    <x v="19"/>
    <x v="19"/>
  </r>
  <r>
    <s v="LICENCIA DE EDUCACION MEDIA TECNICO PROFESIONAL ESCUELA INDUSTRIAL SALESIANA SAN RAMON"/>
    <x v="19"/>
    <x v="19"/>
  </r>
  <r>
    <s v="TITULO PROFESIONAL DE TECNICA UNIVERSITARIA JURIDICO"/>
    <x v="19"/>
    <x v="19"/>
  </r>
  <r>
    <s v="PROF DE HISTORIA Y GEOGRAFIA"/>
    <x v="19"/>
    <x v="19"/>
  </r>
  <r>
    <s v="PROF DE MATEMATICAS"/>
    <x v="19"/>
    <x v="19"/>
  </r>
  <r>
    <s v="PROFESIORA DE EDUCACION DIFERENCIAL EN TRASTORNO DE LA VISION"/>
    <x v="19"/>
    <x v="19"/>
  </r>
  <r>
    <s v="PROFESIONALDIRECCION DE EDUCACION"/>
    <x v="19"/>
    <x v="19"/>
  </r>
  <r>
    <s v="PROFESIONAL FINANZAS SEP DEPARTAMENTO"/>
    <x v="19"/>
    <x v="19"/>
  </r>
  <r>
    <s v="PROFESIONAL DIRECCION DE EDUCACION"/>
    <x v="19"/>
    <x v="19"/>
  </r>
  <r>
    <s v="PROFESIONAL SEP DEPARTAMENTO"/>
    <x v="19"/>
    <x v="19"/>
  </r>
  <r>
    <s v="PROF ENSENANZA MEDIA DE ED FISICA"/>
    <x v="19"/>
    <x v="19"/>
  </r>
  <r>
    <s v="LICENCIADA EN EDUCACION PROFERSDORA DE MEDIA ARTES V"/>
    <x v="19"/>
    <x v="19"/>
  </r>
  <r>
    <s v="LICENCIADO DE EDUCACION MEDIA TECNICO PROFESIONAL"/>
    <x v="19"/>
    <x v="19"/>
  </r>
  <r>
    <s v="PROFESIONAL DE LA SALUD"/>
    <x v="19"/>
    <x v="19"/>
  </r>
  <r>
    <s v="PROF DE DANZA ASESOR TECNICO TALLER DE GESTANTES"/>
    <x v="19"/>
    <x v="19"/>
  </r>
  <r>
    <s v="CERTIFICACION COMO PROF DE ZUMBA"/>
    <x v="19"/>
    <x v="19"/>
  </r>
  <r>
    <s v="JUGADOR DE FUTBOL PROFESIONAL"/>
    <x v="19"/>
    <x v="19"/>
  </r>
  <r>
    <s v="COORDINADOR TECNICO ENCARGADO DE PLAN DE SUPERACION PROFESIONAL DIRECCION DE EDUCACION"/>
    <x v="19"/>
    <x v="19"/>
  </r>
  <r>
    <s v="TECNICO PROFESIONAL EN TURISMO DE AVENTURA"/>
    <x v="19"/>
    <x v="19"/>
  </r>
  <r>
    <s v="ENTRENADOR PROFESIONAL DE FUTBOL"/>
    <x v="19"/>
    <x v="19"/>
  </r>
  <r>
    <s v="ENTRENADOR PROFESIONAL EN DEPORTES Y ACTIVIDAD FISICA"/>
    <x v="19"/>
    <x v="19"/>
  </r>
  <r>
    <s v="ENTRENADOR PROFESIONAL EN ACTIVIDAD FISICA Y DEPORTES"/>
    <x v="19"/>
    <x v="19"/>
  </r>
  <r>
    <s v="PROFESIONAL PARA LA OFICINA DE PARTICIPACION CIUDADANA DEM"/>
    <x v="19"/>
    <x v="19"/>
  </r>
  <r>
    <s v="SERVICIO PROFESIONAL ARTISTICO DE CANTO Y ANIMACION"/>
    <x v="19"/>
    <x v="19"/>
  </r>
  <r>
    <s v="PROF DISCIPLINA DE TENIS"/>
    <x v="19"/>
    <x v="19"/>
  </r>
  <r>
    <s v="LICENCIA DE EDUCACION MEMDIA TECNICO PROFESIONAL"/>
    <x v="19"/>
    <x v="19"/>
  </r>
  <r>
    <s v="PROF HISTORIA Y GEOGRAFIA DE LICEO MUNICIPAL MLATORRE"/>
    <x v="19"/>
    <x v="19"/>
  </r>
  <r>
    <s v="PROF ARTES PLASTICAS DE COLEGIO SIMON BOLIVAR"/>
    <x v="19"/>
    <x v="19"/>
  </r>
  <r>
    <s v="PROF CS NATURALES DE LICEO MUNICIPAL MLATORRE"/>
    <x v="19"/>
    <x v="19"/>
  </r>
  <r>
    <s v="PROF EDUC GRAL BASICA DE ESC JUAN DE DIOS ALDEA"/>
    <x v="19"/>
    <x v="19"/>
  </r>
  <r>
    <s v="PROF EDUC GRAL BASICA DE LICEO AURELIA ROJAS BURGOS"/>
    <x v="19"/>
    <x v="19"/>
  </r>
  <r>
    <s v="PROF EDUC GRAL BASICA DE LICEO PABLO DE ROCKA"/>
    <x v="19"/>
    <x v="19"/>
  </r>
  <r>
    <s v="PROF DIFERENCIAL DE LICEO MUNICIPAL L"/>
    <x v="19"/>
    <x v="19"/>
  </r>
  <r>
    <s v="PROF HISTORIA Y CS SOCIALES DE LICEO MUNICIPAL MLATORRE"/>
    <x v="19"/>
    <x v="19"/>
  </r>
  <r>
    <s v="PROF EDUC GRAL BASICA DE LICEO VIOLETA PARRA"/>
    <x v="19"/>
    <x v="19"/>
  </r>
  <r>
    <s v="PROF DIFERENCIAL DE CENTRO EDUCLA PINTANA"/>
    <x v="19"/>
    <x v="19"/>
  </r>
  <r>
    <s v="PROF EDUC GRAL BASICA DE CENTRO EDUCLA PINTANA"/>
    <x v="19"/>
    <x v="19"/>
  </r>
  <r>
    <s v="PROF EDUC GRAL BASICA DE LICEO MUNICIPAL EL ROBLE"/>
    <x v="19"/>
    <x v="19"/>
  </r>
  <r>
    <s v="PROF DIFERENCIAL DE COLEGIO SIMON BOLIVAR"/>
    <x v="19"/>
    <x v="19"/>
  </r>
  <r>
    <s v="PROF DIFERENCIAL DE COLEGIO NERUDA"/>
    <x v="19"/>
    <x v="19"/>
  </r>
  <r>
    <s v="PROF DIFERENCIAL DE LICEO VICTOR JARA"/>
    <x v="19"/>
    <x v="19"/>
  </r>
  <r>
    <s v="PROF LENGUAJE DE LICEO MUNICIPAL MLATORRE"/>
    <x v="19"/>
    <x v="19"/>
  </r>
  <r>
    <s v="PROF CASTELLANO DE COLEGIO SIMON BOLIVAR"/>
    <x v="19"/>
    <x v="19"/>
  </r>
  <r>
    <s v="PROF ARTES VISUALES DE LICEO MUNICIPAL MLATORRE"/>
    <x v="19"/>
    <x v="19"/>
  </r>
  <r>
    <s v="PROF MATEMATICAS DE LICEO DE ADULTOS LA PINTANA"/>
    <x v="19"/>
    <x v="19"/>
  </r>
  <r>
    <s v="PROF EDUC GRAL BASICA DE COLEGIO NERUDA"/>
    <x v="19"/>
    <x v="19"/>
  </r>
  <r>
    <s v="PROF DIFERENCIAL DE ESC JUAN DE DIOS ALDEA"/>
    <x v="19"/>
    <x v="19"/>
  </r>
  <r>
    <s v="PROF DIFERENCIAL DE LICEO AURELIA ROJAS BURGOS"/>
    <x v="19"/>
    <x v="19"/>
  </r>
  <r>
    <s v="PROF ALIMENTACION DE LICEO MUNICIPAL MLATORRE"/>
    <x v="19"/>
    <x v="19"/>
  </r>
  <r>
    <s v="PROF EDUC GRAL BASICA DE LICEO VICTOR JARA"/>
    <x v="19"/>
    <x v="19"/>
  </r>
  <r>
    <s v="PROF DIFERENCIAL DE LICEO CAPITAN AVALOS"/>
    <x v="19"/>
    <x v="19"/>
  </r>
  <r>
    <s v="PROF LENGUAJE DE CENTRO EDUCLA PINTANA"/>
    <x v="19"/>
    <x v="19"/>
  </r>
  <r>
    <s v="PROF CS SOCIALES DE LICEO AURELIA ROJAS BURGOS"/>
    <x v="19"/>
    <x v="19"/>
  </r>
  <r>
    <s v="PROF RELIGION DE COLEGIO NERUDA"/>
    <x v="19"/>
    <x v="19"/>
  </r>
  <r>
    <s v="PROF EDUC GRAL BASICA DE COLEGIO SIMON BOLIVAR"/>
    <x v="19"/>
    <x v="19"/>
  </r>
  <r>
    <s v="PROF MATEMATICAS DE LICEO MUNICIPAL MLATORRE"/>
    <x v="19"/>
    <x v="19"/>
  </r>
  <r>
    <s v="PROF CASTELLANO DE LICEO MUNICIPAL MLATORRE"/>
    <x v="19"/>
    <x v="19"/>
  </r>
  <r>
    <s v="PROF EDUC GRAL BASICA DE LICEO DE ADULTOS LA PINTANA"/>
    <x v="19"/>
    <x v="19"/>
  </r>
  <r>
    <s v="PROF CS NATURALES DE LICEO DE ADULTOS LA PINTANA"/>
    <x v="19"/>
    <x v="19"/>
  </r>
  <r>
    <s v="PROF DIFERENCIAL DE LICEO MUNICIPAL EL ROBLE"/>
    <x v="19"/>
    <x v="19"/>
  </r>
  <r>
    <s v="PROF CS SOCIALES DE COLEGIO SIMON BOLIVAR"/>
    <x v="19"/>
    <x v="19"/>
  </r>
  <r>
    <s v="PROF RELIGION DE LICEO MUNICIPAL L"/>
    <x v="19"/>
    <x v="19"/>
  </r>
  <r>
    <s v="PROF RELIGION DE LICEO VICTOR JARA"/>
    <x v="19"/>
    <x v="19"/>
  </r>
  <r>
    <s v="PROF DIFERENCIAL DE LICEO PABLO DE ROCKA"/>
    <x v="19"/>
    <x v="19"/>
  </r>
  <r>
    <s v="PROF CONTABILIDAD DE LICEO MUNICIPAL MLATORRE"/>
    <x v="19"/>
    <x v="19"/>
  </r>
  <r>
    <s v="PROF EDUC GRAL BASICA DE LICEO CAPITAN AVALOS"/>
    <x v="19"/>
    <x v="19"/>
  </r>
  <r>
    <s v="PROF DE MUSICA DE COLEGIO SIMON BOLIVAR"/>
    <x v="19"/>
    <x v="19"/>
  </r>
  <r>
    <s v="PROF HISTORIA Y GEOGRAFIA DE LICEO DE ADULTOS LA PINTANA"/>
    <x v="19"/>
    <x v="19"/>
  </r>
  <r>
    <s v="PROF LENGUAJE DE LICEO MUNICIPAL EL ROBLE"/>
    <x v="19"/>
    <x v="19"/>
  </r>
  <r>
    <s v="PROFESIONAL ANALISTA DEL PROGRAMA EN EL PROGRAMA OFICINA DE SEGURIDAD VECINAL Y COMUNITARIA"/>
    <x v="19"/>
    <x v="19"/>
  </r>
  <r>
    <s v="PROF EDUC GRAL BASICA DE LICEO MUNICIPAL L"/>
    <x v="19"/>
    <x v="19"/>
  </r>
  <r>
    <s v="PROF MATEMATICAS DE LICEO CAPITAN AVALOS"/>
    <x v="19"/>
    <x v="19"/>
  </r>
  <r>
    <s v="PROF CASTELLANO DE CENTRO EDUCLA PINTANA"/>
    <x v="19"/>
    <x v="19"/>
  </r>
  <r>
    <s v="PROF MATEMATICAS DE COLEGIO SIMON BOLIVAR"/>
    <x v="19"/>
    <x v="19"/>
  </r>
  <r>
    <s v="PROF HISTORIA Y GEOGRAFIA DE COLEGIO SIMON BOLIVAR"/>
    <x v="19"/>
    <x v="19"/>
  </r>
  <r>
    <s v="PROF DIFERENCIAL DE LICEO DE ADULTOS LA PINTANA"/>
    <x v="19"/>
    <x v="19"/>
  </r>
  <r>
    <s v="PROF MATEMATICAS DE LICEO AURELIA ROJAS BURGOS"/>
    <x v="19"/>
    <x v="19"/>
  </r>
  <r>
    <s v="PROF DIFERENCIAL DE LICEO MUNICIPAL MLATORRE"/>
    <x v="19"/>
    <x v="19"/>
  </r>
  <r>
    <s v="PROF FISICA DE LICEO MUNICIPAL EL ROBLE"/>
    <x v="19"/>
    <x v="19"/>
  </r>
  <r>
    <s v="PROF HISTORIA Y GEOGRAFIA DE CENTRO EDUCLA PINTANA"/>
    <x v="19"/>
    <x v="19"/>
  </r>
  <r>
    <s v="PROFESIONAL DE ADMINISTRATIVO ESCUELA"/>
    <x v="19"/>
    <x v="19"/>
  </r>
  <r>
    <s v="PROFESIONAL DE CENTRO EDUC LA PINTANA"/>
    <x v="19"/>
    <x v="19"/>
  </r>
  <r>
    <s v="PROFESIONAL DE COMSE"/>
    <x v="19"/>
    <x v="19"/>
  </r>
  <r>
    <s v="PROFESIONAL DE REMUNERACIONES"/>
    <x v="19"/>
    <x v="19"/>
  </r>
  <r>
    <s v="PROFESIONAL ING INDUSTRIAL DE DEPARTAMENTO DE EDUCACION"/>
    <x v="19"/>
    <x v="19"/>
  </r>
  <r>
    <s v="PROFESIONAL ING INDUSTRIAL DE JARDIN SAN DANIEL"/>
    <x v="19"/>
    <x v="19"/>
  </r>
  <r>
    <s v="PROFESIONAL DE SEP EQUIPO"/>
    <x v="19"/>
    <x v="19"/>
  </r>
  <r>
    <s v="PROFESIONAL DE LICEO "/>
    <x v="19"/>
    <x v="19"/>
  </r>
  <r>
    <s v="PROFESIONALASESOR DE EDUCACION BASICA DE DEPARTAMENTO DE EDUCACION"/>
    <x v="19"/>
    <x v="19"/>
  </r>
  <r>
    <s v="PROFESIONALASESOR DE EDUCACION BASICA"/>
    <x v="19"/>
    <x v="19"/>
  </r>
  <r>
    <s v="PROFESIONALASESOR DE EDUCACION BASICA DE DEPTO DE EDUCACION"/>
    <x v="19"/>
    <x v="19"/>
  </r>
  <r>
    <s v="PROFESIONAL DE LA EDUC DE DEPARTAMENTO DE EDUCACION"/>
    <x v="19"/>
    <x v="19"/>
  </r>
  <r>
    <s v="PROFESIONAL DE LA EDUC DE COMSE"/>
    <x v="19"/>
    <x v="19"/>
  </r>
  <r>
    <s v="PROFESIONAL DE DEPTO DE EDUCACION"/>
    <x v="19"/>
    <x v="19"/>
  </r>
  <r>
    <s v="PROFESIONAL DE LA EDUC"/>
    <x v="19"/>
    <x v="19"/>
  </r>
  <r>
    <s v="LICENCIA DE ENSENAZA MEDIA TECNICO PROFESIONAL"/>
    <x v="19"/>
    <x v="19"/>
  </r>
  <r>
    <s v="TECNICO PROFESIONAL DE NIVEL MEDIO"/>
    <x v="19"/>
    <x v="19"/>
  </r>
  <r>
    <s v="TECNICO PROFESIONAL DE NIVEL MEDO"/>
    <x v="19"/>
    <x v="19"/>
  </r>
  <r>
    <s v="PROF CASTELLANO DE LICEO MUNICIPAL EL ROBLE"/>
    <x v="19"/>
    <x v="19"/>
  </r>
  <r>
    <s v="PROF MECANICA AUTOMOTRIZ DE LICEO MUNICIPAL MLATORRE"/>
    <x v="19"/>
    <x v="19"/>
  </r>
  <r>
    <s v="PROF HISTORIA Y GEOGRAFIA DE COLEGIO NERUDA"/>
    <x v="19"/>
    <x v="19"/>
  </r>
  <r>
    <s v="PROF DE MUSICA DE ESC JUAN DE DIOS ALDEA"/>
    <x v="19"/>
    <x v="19"/>
  </r>
  <r>
    <s v="PROF HISTORIA Y GEOGRAFIA DE LICEO MUNICIPAL EL ROBLE"/>
    <x v="19"/>
    <x v="19"/>
  </r>
  <r>
    <s v="PROF QUIMICA DE COLEGIO SIMON BOLIVAR"/>
    <x v="19"/>
    <x v="19"/>
  </r>
  <r>
    <s v="PROF HISTORIA Y GEOGRAFIA DE LICEO VICTOR JARA"/>
    <x v="19"/>
    <x v="19"/>
  </r>
  <r>
    <s v="PROF CS NATURALES DE LICEO AURELIA ROJAS BURGOS"/>
    <x v="19"/>
    <x v="19"/>
  </r>
  <r>
    <s v="PROF LENGUAJE DE COLEGIO SIMON BOLIVAR"/>
    <x v="19"/>
    <x v="19"/>
  </r>
  <r>
    <s v="PROF RELIGION DE LICEO MUNICIPAL EL ROBLE"/>
    <x v="19"/>
    <x v="19"/>
  </r>
  <r>
    <s v="PROF DIFERENCIAL DE LICEO VIOLETA PARRA"/>
    <x v="19"/>
    <x v="19"/>
  </r>
  <r>
    <s v="PROF DE MUSICA DE LICEO MUNICIPAL L"/>
    <x v="19"/>
    <x v="19"/>
  </r>
  <r>
    <s v="PROF HISTORIA Y GEOGRAFIA DE LICEO VIOLETA PARRA"/>
    <x v="19"/>
    <x v="19"/>
  </r>
  <r>
    <s v="PROF CASTELLANO DE LICEO DE ADULTOS LA PINTANA"/>
    <x v="19"/>
    <x v="19"/>
  </r>
  <r>
    <s v="PROFSORA DE LENGUAJE"/>
    <x v="19"/>
    <x v="19"/>
  </r>
  <r>
    <s v="PROF DE LENGUAJE"/>
    <x v="19"/>
    <x v="19"/>
  </r>
  <r>
    <s v="PROF DE CIENCIAS"/>
    <x v="19"/>
    <x v="19"/>
  </r>
  <r>
    <s v="PROFESIONAL ANALISTA DEL PROGRAMA EN EL PROGRAMA UNIDAD DE ANALISIS Y MONITOREO OBSERVATORIO DE SEGURIDAD"/>
    <x v="19"/>
    <x v="19"/>
  </r>
  <r>
    <s v="ASESORIA PROFESIONAL YO TECNICO EN EL DISENO Y ELABORACION DE PROYECTOS DE INVERSION COMUNAL EN LA EN EL PROGRAMA HONORARIOS ITEM "/>
    <x v="19"/>
    <x v="19"/>
  </r>
  <r>
    <s v="PROFESIONAL EN EL PROGRAMA ERRADICACION DE MICRO BASURALES"/>
    <x v="19"/>
    <x v="19"/>
  </r>
  <r>
    <s v="PROFESIONAL DE PROGRAMA EN EL PROGRAMA INNOVACION Y DESARROLLO DE NEGOCIOS"/>
    <x v="19"/>
    <x v="19"/>
  </r>
  <r>
    <s v="PROFESIONAL EN EL PROGRAMA FORTALECIMIENTO DEL PROYECTO SEPARACION DE RESIDUOS EN ORIGEN"/>
    <x v="19"/>
    <x v="19"/>
  </r>
  <r>
    <s v="PROFESIONAL DE LA DANZA"/>
    <x v="19"/>
    <x v="19"/>
  </r>
  <r>
    <s v="PROFESIONAL DE LA DANZA EDUCACION MEDIA"/>
    <x v="19"/>
    <x v="19"/>
  </r>
  <r>
    <s v="PROFESIONAL DE PROGRAMA EN EL PROGRAMA PROYECTO DE REINSERCION SOCIAL INTEGRAL EN LA COMUNA DE LA PINTANA"/>
    <x v="19"/>
    <x v="19"/>
  </r>
  <r>
    <s v="PROFESIONAL MEDIADORA VECINAL Y COMUNITARIA EN EL PROGRAMA PROYECTO CENTRO DE MEDIACION COMUNAL"/>
    <x v="19"/>
    <x v="19"/>
  </r>
  <r>
    <s v="PROFESIONAL INFORMATICO EN EL PROGRAMA PROCESO DE IMPLEMENTACION REGISTRO SOCIAL DE HOGARES"/>
    <x v="19"/>
    <x v="19"/>
  </r>
  <r>
    <s v="PROFESIONAL EN EL PROGRAMA HERMOSEAMIENTO Y MEJORAMIENTO DE BIENES NACIONALES DE USO PUBLICO"/>
    <x v="19"/>
    <x v="19"/>
  </r>
  <r>
    <s v="ASESORIA PROFESIONAL EN EL PROGRAMA ORGANISMO TECNICO DE CAPACITACION "/>
    <x v="19"/>
    <x v="19"/>
  </r>
  <r>
    <s v="TITULO PROFESIONAL DE ENTRENADOR DE FUTBOL EDUCACION SUPERIOR"/>
    <x v="19"/>
    <x v="19"/>
  </r>
  <r>
    <s v="ASESORIA PROFESIONAL YO TECNICO EN EL DISENO Y ELABORACION DE PROYECTOS DE INVERSION COMUNAL EN LAS AREAS DE ARQUITECTURA URBANISMO INGENIERIA VIAL DE CALZADAS Y VEREDAS TASACIONES COMO TAMBIEN DE OTRAS ESPECIALIDADES QUE SE REQUIERAN EN EL PROGRAMA HONORARIOS ITEM "/>
    <x v="19"/>
    <x v="19"/>
  </r>
  <r>
    <s v="PROFESIONAL DE LAS LICENCIATURAS DE CIENCIA CON MENCION EN MATEMATICAS"/>
    <x v="19"/>
    <x v="19"/>
  </r>
  <r>
    <s v="PROFESIONAL CONTRATO  AL SE APERTURO HASTA ABRIL PARA PODER CAMVELAR PAGO PUESTO QUE PRESTADOR NO ENVIO BOLETA EN MARZO "/>
    <x v="19"/>
    <x v="19"/>
  </r>
  <r>
    <s v="PROF DESAR ECONOMICO LOCAL"/>
    <x v="19"/>
    <x v="19"/>
  </r>
  <r>
    <s v="PROFESIONAL DEPDE SERVICIOS"/>
    <x v="19"/>
    <x v="19"/>
  </r>
  <r>
    <s v="PROFESIONAL DEPTOEMERGCATAST"/>
    <x v="19"/>
    <x v="19"/>
  </r>
  <r>
    <s v="PROFESIONAL DEPTO MODERNIZACI"/>
    <x v="19"/>
    <x v="19"/>
  </r>
  <r>
    <s v="PROFESIONAL DIRECCION DE OBRAS"/>
    <x v="19"/>
    <x v="19"/>
  </r>
  <r>
    <s v="PROFESIONAL SECCION MODERNIZAC"/>
    <x v="19"/>
    <x v="19"/>
  </r>
  <r>
    <s v="PROFESIONAL DEL DEPARTAMENTO"/>
    <x v="19"/>
    <x v="19"/>
  </r>
  <r>
    <s v="PROFESIONAL DEPTORENTAS"/>
    <x v="19"/>
    <x v="19"/>
  </r>
  <r>
    <s v="PROFESIONAL DELEGACION RURAL"/>
    <x v="19"/>
    <x v="19"/>
  </r>
  <r>
    <s v="PROFESIONAL DPTO MODERNIZACION"/>
    <x v="19"/>
    <x v="19"/>
  </r>
  <r>
    <s v="PROFESIONAL DELEGACION LAS CIA"/>
    <x v="19"/>
    <x v="19"/>
  </r>
  <r>
    <s v="TECNICO PROFESIONAL EN ADMINISTRACION DE EMPRESAS"/>
    <x v="19"/>
    <x v="19"/>
  </r>
  <r>
    <s v="PROFESIUONAL DE RELACIONADOR PUBLICO"/>
    <x v="19"/>
    <x v="19"/>
  </r>
  <r>
    <s v="PROFESIONAL DE RELACIONADOR PUBLICO"/>
    <x v="19"/>
    <x v="19"/>
  </r>
  <r>
    <s v="PROFDE HISTORIA"/>
    <x v="19"/>
    <x v="19"/>
  </r>
  <r>
    <s v="PROFESSOR DE EDUCACION DIFERENCIAL"/>
    <x v="19"/>
    <x v="19"/>
  </r>
  <r>
    <s v="PROFESSOR DE EDUCACION DIFERENCIAL MENCION TRASTORNOS DEL APRENDIZAJE"/>
    <x v="19"/>
    <x v="19"/>
  </r>
  <r>
    <s v="TECNICO PROFDE ADM"/>
    <x v="19"/>
    <x v="19"/>
  </r>
  <r>
    <s v="MONITOR DE CIRCO SOCIAL Y ARTISTA ESCENICO PROFESIONAL DE CIRCO"/>
    <x v="19"/>
    <x v="19"/>
  </r>
  <r>
    <s v="PROF DE ESTADO"/>
    <x v="19"/>
    <x v="19"/>
  </r>
  <r>
    <s v="PROF DE HISTORIA"/>
    <x v="19"/>
    <x v="19"/>
  </r>
  <r>
    <s v="TEC PROFESIONAL DE FUTBOL"/>
    <x v="19"/>
    <x v="19"/>
  </r>
  <r>
    <s v="EDUCPARVY PROF EDUC DIFER MDEFMEN"/>
    <x v="19"/>
    <x v="19"/>
  </r>
  <r>
    <s v="PROFESPOR DE CIENCIAS NATURALES"/>
    <x v="19"/>
    <x v="19"/>
  </r>
  <r>
    <s v="PROFDE CIENCIAS NATURALES Y BIOLOGIA"/>
    <x v="19"/>
    <x v="19"/>
  </r>
  <r>
    <s v="PROFESO DE LENGUA CASTELLNA Y COMUNICACION"/>
    <x v="19"/>
    <x v="19"/>
  </r>
  <r>
    <s v="PROFEOSR DE EDUCACION GENERAL BASCA"/>
    <x v="19"/>
    <x v="19"/>
  </r>
  <r>
    <s v="PROFSOR DE EDUCACION GENERAL BASICA"/>
    <x v="19"/>
    <x v="19"/>
  </r>
  <r>
    <s v="ASISTENCIA PROFESIONAL COMO CIRUJANO DENTISTA"/>
    <x v="19"/>
    <x v="19"/>
  </r>
  <r>
    <s v="TECNICO PROFESIONAL ADM DE EMPRESAS"/>
    <x v="19"/>
    <x v="19"/>
  </r>
  <r>
    <s v="PRACITICA PROFESIONAL TECNICO EN ADMINISTRACION DE EMPRESAS MENCION RECURSOS HUMANOS"/>
    <x v="19"/>
    <x v="19"/>
  </r>
  <r>
    <s v="PRACITCA PROFESIONAL TECNICO EN PRODUCCION DE EVENTOS"/>
    <x v="19"/>
    <x v="19"/>
  </r>
  <r>
    <s v="TECNICO PROFESIONAL DE FUTBOL"/>
    <x v="19"/>
    <x v="19"/>
  </r>
  <r>
    <s v="PROF DE ED MEDIA EN HISTORIA Y GEOGRAF"/>
    <x v="19"/>
    <x v="19"/>
  </r>
  <r>
    <s v="PROF DE ESTADO EN CASTELLANO"/>
    <x v="19"/>
    <x v="19"/>
  </r>
  <r>
    <s v="PROF DE EDMEDIA EN ARTES PLASTICAS"/>
    <x v="19"/>
    <x v="19"/>
  </r>
  <r>
    <s v="PROFDE EDUCFISDEPY REC PARA EDUC BAS Y MED"/>
    <x v="19"/>
    <x v="19"/>
  </r>
  <r>
    <s v="PROF DE ED FISICA PARA LA EDGENERAL B"/>
    <x v="19"/>
    <x v="19"/>
  </r>
  <r>
    <s v="PROF DE EDUCBASCON MENC EN MAT"/>
    <x v="19"/>
    <x v="19"/>
  </r>
  <r>
    <s v="PROF DE ESTADO EN EDUC FISIC"/>
    <x v="19"/>
    <x v="19"/>
  </r>
  <r>
    <s v="PROF DE EDUCACION BASICA Y RELACIONADORA PUBLICA"/>
    <x v="19"/>
    <x v="19"/>
  </r>
  <r>
    <s v="PROFESIONAL DE MEDIACION Y RESOLUCION DE CONFLICTOS"/>
    <x v="19"/>
    <x v="19"/>
  </r>
  <r>
    <s v="PROF DE EDUCACION GENERAL BASICA"/>
    <x v="19"/>
    <x v="19"/>
  </r>
  <r>
    <s v="ARBITRO PROFESIONAL DE FUTBOL"/>
    <x v="19"/>
    <x v="19"/>
  </r>
  <r>
    <s v="PROF DE HISTORIA Y CIENCIAS SOCIALES"/>
    <x v="19"/>
    <x v="19"/>
  </r>
  <r>
    <s v="PROF DE EDUCACION TECNICO PROFESIONAL"/>
    <x v="19"/>
    <x v="19"/>
  </r>
  <r>
    <s v="PROF DE ARTES PLASTICAS"/>
    <x v="19"/>
    <x v="19"/>
  </r>
  <r>
    <s v="PROF DE CASTELLANO"/>
    <x v="19"/>
    <x v="19"/>
  </r>
  <r>
    <s v="PROF DE EDUCACION MUSICAL"/>
    <x v="19"/>
    <x v="19"/>
  </r>
  <r>
    <s v="PROF DE FRANCES"/>
    <x v="19"/>
    <x v="19"/>
  </r>
  <r>
    <s v="PROFESIONAL DE LAS CIENCIAS SOCIALES"/>
    <x v="19"/>
    <x v="19"/>
  </r>
  <r>
    <s v="TECNICO NIVEL SUPERIOR EN ADMINISTRACION Y TITULO PROFESIONAL DE DISENADOR GRAFICO MULTMEDIA"/>
    <x v="19"/>
    <x v="19"/>
  </r>
  <r>
    <s v="PROFESRA DE EDUACION MEDIA Y FISICA"/>
    <x v="19"/>
    <x v="19"/>
  </r>
  <r>
    <s v="PROFSOR DE EDUCACION BASICA"/>
    <x v="19"/>
    <x v="19"/>
  </r>
  <r>
    <s v="PROFSORA DE CASTELLANO"/>
    <x v="19"/>
    <x v="19"/>
  </r>
  <r>
    <s v="PROFSOR DE EDUCACION MEDIA EN HISTORIA Y CIENCIAS SOCIALES"/>
    <x v="19"/>
    <x v="19"/>
  </r>
  <r>
    <s v="PROFSOR DE HISTORIA Y GEOGRAFIA"/>
    <x v="19"/>
    <x v="19"/>
  </r>
  <r>
    <s v="DIPLOMADO EN PROFESIONALIZACION DE AGENTES ASOCIADOS A LA DISTRIBUCION PROMOCION Y DEL CICLO DE ARTES VISUALES"/>
    <x v="19"/>
    <x v="19"/>
  </r>
  <r>
    <s v="MONITOR PROFESIONAL DE FUTBOL"/>
    <x v="19"/>
    <x v="19"/>
  </r>
  <r>
    <s v="PROFESIONAL DE ARTES CULINARIAS Y GASTRONOMIA"/>
    <x v="19"/>
    <x v="19"/>
  </r>
  <r>
    <s v="ENTRENADOR DE BOXEO PROFESIONAL"/>
    <x v="19"/>
    <x v="19"/>
  </r>
  <r>
    <s v="PROFESIONAL CENTRO DE DIALISIS"/>
    <x v="19"/>
    <x v="19"/>
  </r>
  <r>
    <s v="MONITOREAR LAS INTERCONSULTAS GENERADAS POR LOS DIFERENTES PROFESIONALES EN EL CENTRO DE SALUD"/>
    <x v="19"/>
    <x v="19"/>
  </r>
  <r>
    <s v="CONSULTAS DE PSICOSOCIAL REALIZADAS POR PROFESIONAL PSICOOCIAL PARA LA PREVENCION DEL CONSUMO DE ALCOHOL Y OTRAS DROGAS Y MANEJO INICIAL DE PROBLEMAS DE SALUD MENTAL"/>
    <x v="19"/>
    <x v="19"/>
  </r>
  <r>
    <s v="CONSULTA DE PSICOSOCIAL REALIZADAS POR PROFESIONAL PSICOSOCIAL PARA LA PREVENCION"/>
    <x v="19"/>
    <x v="19"/>
  </r>
  <r>
    <s v="PROFESIONAL QUE REALIZA INTERVENCION INTEGRAL INTERVENCIONES MINIMA BREVE Y REFERENCIA ASISTIDA PARA CASOS DE ALTO RIESGO EN CONSUMO"/>
    <x v="19"/>
    <x v="19"/>
  </r>
  <r>
    <s v="SESIONES GRUPALES DIRIGIDAS POR PROFESIONAL DE ACTIVIDAD FISICA DE LOS USUARIOS"/>
    <x v="19"/>
    <x v="19"/>
  </r>
  <r>
    <s v="PROFEROSA DE CASTELLANO"/>
    <x v="19"/>
    <x v="19"/>
  </r>
  <r>
    <s v="PROFESIONAL DE ADMINISTRADOR PUBLICO"/>
    <x v="19"/>
    <x v="19"/>
  </r>
  <r>
    <s v="TECNICO PROFESIONAL DE NIVEL SUPERIOR EN EDUCACION DIFERENCIAL"/>
    <x v="19"/>
    <x v="19"/>
  </r>
  <r>
    <s v="TECNICO PROFESIONAL EN DEPORTES"/>
    <x v="19"/>
    <x v="19"/>
  </r>
  <r>
    <s v="TECNICO PROFESIONAL DE NIVEL SUPERIOR EN ADMINISTRACION DE EMPRESAS"/>
    <x v="19"/>
    <x v="19"/>
  </r>
  <r>
    <s v="TITULO PROFESIONAL DE EDUCACION BASICA MENCION MATEMATICA"/>
    <x v="19"/>
    <x v="19"/>
  </r>
  <r>
    <s v="TECNICO PROFESIONAL DE NIVEL SUPERIOR EN REDES ELECTRICAS"/>
    <x v="19"/>
    <x v="19"/>
  </r>
  <r>
    <s v="PROFESIONAL DE MATEMATICAS"/>
    <x v="19"/>
    <x v="19"/>
  </r>
  <r>
    <s v="LICENCIA DE EDUCACION MEDIACNICO PROFESIONAL"/>
    <x v="19"/>
    <x v="19"/>
  </r>
  <r>
    <s v="TALLERISTA DE MAQUILLAJE PROFESIONAL"/>
    <x v="19"/>
    <x v="19"/>
  </r>
  <r>
    <s v="REEMPLAZAR LA ACTUAL INFORMACION CONTENIDA EN COLUMNA CONSIDERANDO TITULO PROFESIONAL O TECNICO DE LOS FUNCIONARIOSFORMACION O EXPERIENCIA"/>
    <x v="19"/>
    <x v="19"/>
  </r>
  <r>
    <s v="REEMPLAZAR LA ACTUAL INFOAMCION CONTENIDA EN COLUMNA CONSIDERANDO TITULO PROFESIONAL O TECNICO DE LOS FUNCIONARIOSFORMACION O EXPERIENCIA"/>
    <x v="19"/>
    <x v="19"/>
  </r>
  <r>
    <s v="PSICOLOGA PROFESIONAL DE VULNERACION DE DERECHOS DE NINAS NINOS Y ADOLESCENTES"/>
    <x v="19"/>
    <x v="19"/>
  </r>
  <r>
    <s v="PROFESIONAL PARA ASESORIAS EN MATERIAS DE AUDITORIAS"/>
    <x v="19"/>
    <x v="19"/>
  </r>
  <r>
    <s v="PROFESIONAL YO EXPERTA EN PROCESOS DE DESARROLLO DEL CAPITAL HUMANO RELATIVO A CAPACITACION"/>
    <x v="19"/>
    <x v="19"/>
  </r>
  <r>
    <s v="PROFESIONAL EN ALTO RENDIMIENTO DEPORTIVO"/>
    <x v="19"/>
    <x v="19"/>
  </r>
  <r>
    <s v="TITULO PROFESIONAL EN ALTO RENDIMIENTO DEPORTIVO"/>
    <x v="19"/>
    <x v="19"/>
  </r>
  <r>
    <s v="PROFESIONAL DE CIENTISTA POLITICA MENCION POLITICAS PUBLICAS"/>
    <x v="19"/>
    <x v="19"/>
  </r>
  <r>
    <s v="PROFESIONAL DIRECCION DE ASESORIA JURIDICA"/>
    <x v="19"/>
    <x v="19"/>
  </r>
  <r>
    <s v="PROFESIONAL EN DIRECCION DE OBRAS MUNICIPALES"/>
    <x v="19"/>
    <x v="19"/>
  </r>
  <r>
    <s v="PROFESIONAL EN LA DIRECCION DE DESARROLLO COMUNITARIO"/>
    <x v="19"/>
    <x v="19"/>
  </r>
  <r>
    <s v="LICENCIA DE EDUCACION MEDICA TECNICO PROFESIONAL"/>
    <x v="19"/>
    <x v="19"/>
  </r>
  <r>
    <s v="TEC PROFESIONAL PROGDE COMPUTADORES"/>
    <x v="19"/>
    <x v="19"/>
  </r>
  <r>
    <s v="PROFESIONAL DIRECCION DE TRANSITO Y TRANSPORTE PUBLICO"/>
    <x v="19"/>
    <x v="19"/>
  </r>
  <r>
    <s v="ALUMNO REGULAR DE LA CARRERA PROFESIONAL ENTRENADOR DE FUTBOL"/>
    <x v="19"/>
    <x v="19"/>
  </r>
  <r>
    <s v="TECNICO PROFESIONAL EN ENTRENAMIENTO DEPORTIVO"/>
    <x v="19"/>
    <x v="19"/>
  </r>
  <r>
    <s v="ENSENANZA MEDIA TECNICO PROFESIONAL EN LA ESPECIALIDAD DE CONSTRUCCIONES METALICAS EXPERIENCIA COMO ADMINISTRATIVO"/>
    <x v="19"/>
    <x v="19"/>
  </r>
  <r>
    <s v="ENSENANZA MEDIA TECNICO PROFESIONAL ESPECIALIDAD DE CONTABILIDAD"/>
    <x v="19"/>
    <x v="19"/>
  </r>
  <r>
    <s v="ENSENANZA MEDIA CURSANDO LA CARRERA DE ENTRENADOR DE FUTBOL PROFESIONAL"/>
    <x v="19"/>
    <x v="19"/>
  </r>
  <r>
    <s v="ENTRENADOR DE FUTBOL PROFECIONAL"/>
    <x v="19"/>
    <x v="19"/>
  </r>
  <r>
    <s v="PROF ED FISICA DEPORTE Y RECREACION PARA LA ENSENANZA BAS"/>
    <x v="19"/>
    <x v="19"/>
  </r>
  <r>
    <s v="TECNICO DE FUTBOL PROFESIONAL"/>
    <x v="19"/>
    <x v="19"/>
  </r>
  <r>
    <s v="ARBITRO DE FUTBOL PROFESIONAL"/>
    <x v="19"/>
    <x v="19"/>
  </r>
  <r>
    <s v="PROF DE HISTORIA Y GEOGRAF"/>
    <x v="19"/>
    <x v="19"/>
  </r>
  <r>
    <s v="PROF DE HIST Y GEOG"/>
    <x v="19"/>
    <x v="19"/>
  </r>
  <r>
    <s v="PROF DE EDUCACION BASICA"/>
    <x v="19"/>
    <x v="19"/>
  </r>
  <r>
    <s v="PROF DE ED BASICA"/>
    <x v="19"/>
    <x v="19"/>
  </r>
  <r>
    <s v="PROF DE EDDIFERENCIAL"/>
    <x v="19"/>
    <x v="19"/>
  </r>
  <r>
    <s v="PROF DE RELIGION EDBASICA"/>
    <x v="19"/>
    <x v="19"/>
  </r>
  <r>
    <s v="PROF DE ED NORMALISTA"/>
    <x v="19"/>
    <x v="19"/>
  </r>
  <r>
    <s v="PROF DE MATEMATICAS Y FISICA"/>
    <x v="19"/>
    <x v="19"/>
  </r>
  <r>
    <s v="PROF DE CSNAT Y BIOLOGIA"/>
    <x v="19"/>
    <x v="19"/>
  </r>
  <r>
    <s v="PROF DE ED MUSICAL"/>
    <x v="19"/>
    <x v="19"/>
  </r>
  <r>
    <s v="PROF DE ESTADO ED GRALBASIC"/>
    <x v="19"/>
    <x v="19"/>
  </r>
  <r>
    <s v="PROF DE BIOLOGIA"/>
    <x v="19"/>
    <x v="19"/>
  </r>
  <r>
    <s v="PROF DE EDUCACIONACION BASICA"/>
    <x v="19"/>
    <x v="19"/>
  </r>
  <r>
    <s v="PROF DE ED FISICA"/>
    <x v="19"/>
    <x v="19"/>
  </r>
  <r>
    <s v="PROF DE ESTADO ED GRAL BASICA"/>
    <x v="19"/>
    <x v="19"/>
  </r>
  <r>
    <s v="PROF DE ESTADO EDUCACION GRALBASIC"/>
    <x v="19"/>
    <x v="19"/>
  </r>
  <r>
    <s v="PROF DE RELIGION EDMEDIA"/>
    <x v="19"/>
    <x v="19"/>
  </r>
  <r>
    <s v="PROF DE EDPARVULARIA"/>
    <x v="19"/>
    <x v="19"/>
  </r>
  <r>
    <s v="PROF DE EDUCACION GRAL BASICA"/>
    <x v="19"/>
    <x v="19"/>
  </r>
  <r>
    <s v="PROF DE EDUCACIONDIFERENCIAL"/>
    <x v="19"/>
    <x v="19"/>
  </r>
  <r>
    <s v="PROF DE FISICA"/>
    <x v="19"/>
    <x v="19"/>
  </r>
  <r>
    <s v="PROF DE ENSTECNOLOGICA"/>
    <x v="19"/>
    <x v="19"/>
  </r>
  <r>
    <s v="PROF DE TECNICAS ESPECIALES"/>
    <x v="19"/>
    <x v="19"/>
  </r>
  <r>
    <s v="PROF DE QUIMICA"/>
    <x v="19"/>
    <x v="19"/>
  </r>
  <r>
    <s v="PROF DE CSNAT Y QUIMICA"/>
    <x v="19"/>
    <x v="19"/>
  </r>
  <r>
    <s v="PROF DE ARTES PLASTICASS"/>
    <x v="19"/>
    <x v="19"/>
  </r>
  <r>
    <s v="PROF DE ENSTECNICO PROFESION"/>
    <x v="19"/>
    <x v="19"/>
  </r>
  <r>
    <s v="PROF DE HISTORIA Y EDCIVICA"/>
    <x v="19"/>
    <x v="19"/>
  </r>
  <r>
    <s v="PROF DE HIST Y GEOG Y EDCIVICA"/>
    <x v="19"/>
    <x v="19"/>
  </r>
  <r>
    <s v="PROF DE EDUCACIONPARVULARIA"/>
    <x v="19"/>
    <x v="19"/>
  </r>
  <r>
    <s v="PROFDE RELIGION"/>
    <x v="19"/>
    <x v="19"/>
  </r>
  <r>
    <s v="PROF DE RELIGION EVANGELICA"/>
    <x v="19"/>
    <x v="19"/>
  </r>
  <r>
    <s v="PROF DE EDUCACIONACION MUSICAL"/>
    <x v="19"/>
    <x v="19"/>
  </r>
  <r>
    <s v="SERVICIOS PROFESIONALES DE EDUCACION"/>
    <x v="19"/>
    <x v="19"/>
  </r>
  <r>
    <s v="PROF DE FISICA Y CSNATURALES"/>
    <x v="19"/>
    <x v="19"/>
  </r>
  <r>
    <s v="PROF DE ESTADO DE ESTADO"/>
    <x v="19"/>
    <x v="19"/>
  </r>
  <r>
    <s v="PROF GENERAL DE MUSICA"/>
    <x v="19"/>
    <x v="19"/>
  </r>
  <r>
    <s v="PROF DE EDUC BASICA"/>
    <x v="19"/>
    <x v="19"/>
  </r>
  <r>
    <s v="LICENCIA DE EDUCACION MEDIA TECNICO PROF"/>
    <x v="19"/>
    <x v="19"/>
  </r>
  <r>
    <s v="PROF DE RELIGION EDUCACIONBASICA"/>
    <x v="19"/>
    <x v="19"/>
  </r>
  <r>
    <s v="PROFEDOR DE INFORMATICA"/>
    <x v="19"/>
    <x v="19"/>
  </r>
  <r>
    <s v="PROF DE ESTADO TECNICO"/>
    <x v="19"/>
    <x v="19"/>
  </r>
  <r>
    <s v="PROFDE LENGUAJE"/>
    <x v="19"/>
    <x v="19"/>
  </r>
  <r>
    <s v="PROF DE EDUC BASICA LENGUAJE"/>
    <x v="19"/>
    <x v="19"/>
  </r>
  <r>
    <s v="PROF DE EDUCACION BASICA LENGUAJE"/>
    <x v="19"/>
    <x v="19"/>
  </r>
  <r>
    <s v="PROFEDFISICAU DE LAS AMERICAS "/>
    <x v="19"/>
    <x v="19"/>
  </r>
  <r>
    <s v="PROF DE EDUC GENERAL BASICAHISTORIA"/>
    <x v="19"/>
    <x v="19"/>
  </r>
  <r>
    <s v="PROFA DE ESTADO EN CASTELLANO"/>
    <x v="19"/>
    <x v="19"/>
  </r>
  <r>
    <s v="PROF DE EDUC BASICA MENCION LENGUAJE Y"/>
    <x v="19"/>
    <x v="19"/>
  </r>
  <r>
    <s v="PROF DE EDUC GRAL BASICA CIENCIAS"/>
    <x v="19"/>
    <x v="19"/>
  </r>
  <r>
    <s v="PROF DE EDUCACION GRAL BASICA CIENCIAS"/>
    <x v="19"/>
    <x v="19"/>
  </r>
  <r>
    <s v="PROF BASICA MEN TRAST DEL APRENDIZAJEUC"/>
    <x v="19"/>
    <x v="19"/>
  </r>
  <r>
    <s v="PROF DE BASICA MENCION MATEMATICA"/>
    <x v="19"/>
    <x v="19"/>
  </r>
  <r>
    <s v="PROF EDUC DIFERENCIAL INTEGRAL DE NECE"/>
    <x v="19"/>
    <x v="19"/>
  </r>
  <r>
    <s v="PROF EDUCACION DIFERENCIAL INTEGRAL DE NECE"/>
    <x v="19"/>
    <x v="19"/>
  </r>
  <r>
    <s v="PROFEDMUSICUMETRODE CSEDUC "/>
    <x v="19"/>
    <x v="19"/>
  </r>
  <r>
    <s v="PROFEDUCACIONMUSICUMETRODE CSEDUCACION "/>
    <x v="19"/>
    <x v="19"/>
  </r>
  <r>
    <s v="PROFA DE ED GRAL BASICA"/>
    <x v="19"/>
    <x v="19"/>
  </r>
  <r>
    <s v="PROF DE EDUC DIFERENCIAL ESPECIALISTA"/>
    <x v="19"/>
    <x v="19"/>
  </r>
  <r>
    <s v="PROF DE EDUCACION DIFERENCIAL ESPECIALISTA"/>
    <x v="19"/>
    <x v="19"/>
  </r>
  <r>
    <s v="PROF DE EDUC DIFERENCIAL ESPECIALIST E"/>
    <x v="19"/>
    <x v="19"/>
  </r>
  <r>
    <s v="PROF DE EDUCACION DIFERENCIAL ESPECIALIST E"/>
    <x v="19"/>
    <x v="19"/>
  </r>
  <r>
    <s v="PROF DE EDUC DIFERENCIAL MENCION TRAST"/>
    <x v="19"/>
    <x v="19"/>
  </r>
  <r>
    <s v="PROF DE EDUCACION DIFERENCIAL MENCION TRAST"/>
    <x v="19"/>
    <x v="19"/>
  </r>
  <r>
    <s v="PROF DE EDUC DIFERENCIAL DON MENCION E"/>
    <x v="19"/>
    <x v="19"/>
  </r>
  <r>
    <s v="PROF DE EDUCACION DIFERENCIAL DON MENCION E"/>
    <x v="19"/>
    <x v="19"/>
  </r>
  <r>
    <s v="PROF DE EDUCACIN DIFERENCIAL"/>
    <x v="19"/>
    <x v="19"/>
  </r>
  <r>
    <s v="PROF DE EDUCACIONACIN DIFERENCIAL"/>
    <x v="19"/>
    <x v="19"/>
  </r>
  <r>
    <s v="PROFQUIMICAMENCETECNOUMETRDE CS E"/>
    <x v="19"/>
    <x v="19"/>
  </r>
  <r>
    <s v="PROF DE EDUC GENERAL BAISCIA"/>
    <x v="19"/>
    <x v="19"/>
  </r>
  <r>
    <s v="PROF DE EDUCACION GENERAL BAISCIA"/>
    <x v="19"/>
    <x v="19"/>
  </r>
  <r>
    <s v="PROF DE ESTADO EN HISTORIA Y GEOGRAFIA"/>
    <x v="19"/>
    <x v="19"/>
  </r>
  <r>
    <s v="PROF DE EDUC DIFERENCIAL EN TRASTORNOS"/>
    <x v="19"/>
    <x v="19"/>
  </r>
  <r>
    <s v="PROF DE EDUCACION DIFERENCIAL EN TRASTORNOS"/>
    <x v="19"/>
    <x v="19"/>
  </r>
  <r>
    <s v="PROF DE ED BASICA LENGUAJE Y"/>
    <x v="19"/>
    <x v="19"/>
  </r>
  <r>
    <s v="PROF DE EDUC MEDIA EN CASTELLANO"/>
    <x v="19"/>
    <x v="19"/>
  </r>
  <r>
    <s v="PROFARTVISUMETRODE CSEDUC"/>
    <x v="19"/>
    <x v="19"/>
  </r>
  <r>
    <s v="PROFARTVISUMETRODE CSEDUCACION"/>
    <x v="19"/>
    <x v="19"/>
  </r>
  <r>
    <s v="PROF DE EDUCACION DIFERENCIAL CON MENCI"/>
    <x v="19"/>
    <x v="19"/>
  </r>
  <r>
    <s v="PROF DE EDUCACIONACION DIFERENCIAL CON MENCI"/>
    <x v="19"/>
    <x v="19"/>
  </r>
  <r>
    <s v="PROF DE EST EN CASTELLANOU DE TALCA"/>
    <x v="19"/>
    <x v="19"/>
  </r>
  <r>
    <s v="PROF DE EDUC DIFERENCIAL CON MENCION E"/>
    <x v="19"/>
    <x v="19"/>
  </r>
  <r>
    <s v="PROF DE EDUCACION DIFERENCIAL CON MENCION E"/>
    <x v="19"/>
    <x v="19"/>
  </r>
  <r>
    <s v="PROF DE EDUC BASICA CON MENCION EN TRA"/>
    <x v="19"/>
    <x v="19"/>
  </r>
  <r>
    <s v="PROF DE EDUCACION BASICA CON MENCION EN TRA"/>
    <x v="19"/>
    <x v="19"/>
  </r>
  <r>
    <s v="PROF DE EDUC MEDIA EN BIOLOGIA"/>
    <x v="19"/>
    <x v="19"/>
  </r>
  <r>
    <s v="PROFMATE E INFORM EDUCUMETRODE CS"/>
    <x v="19"/>
    <x v="19"/>
  </r>
  <r>
    <s v="PROF DE HISTORI Y CIENCIAS SOCIALES"/>
    <x v="19"/>
    <x v="19"/>
  </r>
  <r>
    <s v="PROFE MEDARTPLAST UDE CHILE "/>
    <x v="19"/>
    <x v="19"/>
  </r>
  <r>
    <s v="PROF DE EDUC BASICA CON MENCION EN CS"/>
    <x v="19"/>
    <x v="19"/>
  </r>
  <r>
    <s v="PROF DE EDUCACION BASICA CON MENCION EN CS"/>
    <x v="19"/>
    <x v="19"/>
  </r>
  <r>
    <s v="PROF DE LENGUAJE Y COMUNICACION"/>
    <x v="19"/>
    <x v="19"/>
  </r>
  <r>
    <s v="PROFMEDEDFISICA"/>
    <x v="19"/>
    <x v="19"/>
  </r>
  <r>
    <s v="PROF DE EDUC BASICA CON MENCION EN ED"/>
    <x v="19"/>
    <x v="19"/>
  </r>
  <r>
    <s v="PROF DE EDUC DIFERENCIAL CON MENCION D"/>
    <x v="19"/>
    <x v="19"/>
  </r>
  <r>
    <s v="PROFDE EST CON MENTRAS APREN"/>
    <x v="19"/>
    <x v="19"/>
  </r>
  <r>
    <s v="PROF DE EDUC MEDIA EN LENGUAJE Y COMUN"/>
    <x v="19"/>
    <x v="19"/>
  </r>
  <r>
    <s v="PROF DE HISTORIA GEOGRAFIA Y EDUC CIVI"/>
    <x v="19"/>
    <x v="19"/>
  </r>
  <r>
    <s v="PROF DE EDUC BASICA PRIMER CICLO"/>
    <x v="19"/>
    <x v="19"/>
  </r>
  <r>
    <s v="PROF DE EDUCACION BASICA PRIMER CICLO"/>
    <x v="19"/>
    <x v="19"/>
  </r>
  <r>
    <s v="PROF DE EDUC BASICA ARTES VISUALES"/>
    <x v="19"/>
    <x v="19"/>
  </r>
  <r>
    <s v="PROF DE EDUCACION BASICA ARTES VISUALES"/>
    <x v="19"/>
    <x v="19"/>
  </r>
  <r>
    <s v="PROFDE EDUC GRAL BASICA"/>
    <x v="19"/>
    <x v="19"/>
  </r>
  <r>
    <s v="PROF DE EDUCACION DIFERENCIAL CON MENCION D"/>
    <x v="19"/>
    <x v="19"/>
  </r>
  <r>
    <s v="SERVICIOS DE INGENIERIA PRESTADOS POR PROFESIOALES"/>
    <x v="19"/>
    <x v="19"/>
  </r>
  <r>
    <s v="SERVICIO DE INGENIERIA PRESTADOS POR PROFESIONALES"/>
    <x v="19"/>
    <x v="19"/>
  </r>
  <r>
    <s v="SERVICIOS DE INGENIERIA PRESTADOS POR PROFESIONALES"/>
    <x v="19"/>
    <x v="19"/>
  </r>
  <r>
    <s v="PROF DE EDUC DIFERENCIAL TRASTORNOS DE"/>
    <x v="19"/>
    <x v="19"/>
  </r>
  <r>
    <s v="PROF DE EDUC MEDIA CON MENCION EN EDUC"/>
    <x v="19"/>
    <x v="19"/>
  </r>
  <r>
    <s v="PROF DE ESTADO EN HISTORIA Y GEOG U DE"/>
    <x v="19"/>
    <x v="19"/>
  </r>
  <r>
    <s v="PROF DE ESPANOL U DE CONCEPCION"/>
    <x v="19"/>
    <x v="19"/>
  </r>
  <r>
    <s v="PROFESIONAL DE PSICOLOGO"/>
    <x v="19"/>
    <x v="19"/>
  </r>
  <r>
    <s v="PROF DE BIOLOGIA MENCION CS NATURAL"/>
    <x v="19"/>
    <x v="19"/>
  </r>
  <r>
    <s v="PROF DE ED FISICA TITULO "/>
    <x v="19"/>
    <x v="19"/>
  </r>
  <r>
    <s v="PROF DE HISTORIA Y C SOCIALES"/>
    <x v="19"/>
    <x v="19"/>
  </r>
  <r>
    <s v="PROF DE CASTELLANO U METROPOLITANA"/>
    <x v="19"/>
    <x v="19"/>
  </r>
  <r>
    <s v="PROF DE ARTES VISUALES UMCE"/>
    <x v="19"/>
    <x v="19"/>
  </r>
  <r>
    <s v="PROF DE ED GENERAL BASICA U DE LOS"/>
    <x v="19"/>
    <x v="19"/>
  </r>
  <r>
    <s v="PROF DE ESTADO EN INGLE"/>
    <x v="19"/>
    <x v="19"/>
  </r>
  <r>
    <s v="PROF DE EDUC BASICA MENCION RELIGION E"/>
    <x v="19"/>
    <x v="19"/>
  </r>
  <r>
    <s v="PROF DE EDUC MEDIA EN HISTORIA"/>
    <x v="19"/>
    <x v="19"/>
  </r>
  <r>
    <s v="PROFDE EDUC MEDIA EN MATEMATICAS MENCI"/>
    <x v="19"/>
    <x v="19"/>
  </r>
  <r>
    <s v="PROF DE ESTADO EN QUIMICA"/>
    <x v="19"/>
    <x v="19"/>
  </r>
  <r>
    <s v="PROF DE ARTES MUSICALES PARA ENS BASIC"/>
    <x v="19"/>
    <x v="19"/>
  </r>
  <r>
    <s v="PROF DE EDUC GRAL BASICA MENCION TECN"/>
    <x v="19"/>
    <x v="19"/>
  </r>
  <r>
    <s v="PROF DE EDUC GRAL BASICA CONMENCIO"/>
    <x v="19"/>
    <x v="19"/>
  </r>
  <r>
    <s v="PROF DE ESTADO PARA EDUC TECNICO PROFE"/>
    <x v="19"/>
    <x v="19"/>
  </r>
  <r>
    <s v="PROF DE HIST Y GEOGIA"/>
    <x v="19"/>
    <x v="19"/>
  </r>
  <r>
    <s v="PROF DE MATEMATICA Y ESTADISTICA"/>
    <x v="19"/>
    <x v="19"/>
  </r>
  <r>
    <s v="PROF DE EDUC MEDIA EN HISTORIA Y GEOGR"/>
    <x v="19"/>
    <x v="19"/>
  </r>
  <r>
    <s v="PROF DE ESTADO EN HIST Y GEOGIA"/>
    <x v="19"/>
    <x v="19"/>
  </r>
  <r>
    <s v="PROF DE ENSENAZA MEDIA EN FISOLOFIA"/>
    <x v="19"/>
    <x v="19"/>
  </r>
  <r>
    <s v="PROFA DE ED MEDIA EN HISTORIA"/>
    <x v="19"/>
    <x v="19"/>
  </r>
  <r>
    <s v="PROF DE EDUCACION MEDIA EN HISTORIA Y GEOGR"/>
    <x v="19"/>
    <x v="19"/>
  </r>
  <r>
    <s v="PROF DE EDUCACION GENERAL CON MECION EN"/>
    <x v="19"/>
    <x v="19"/>
  </r>
  <r>
    <s v="PROF DE ED GENERAL CON MECION EN"/>
    <x v="19"/>
    <x v="19"/>
  </r>
  <r>
    <s v="PROF DE ED MEDIA EN MENCION A"/>
    <x v="19"/>
    <x v="19"/>
  </r>
  <r>
    <s v="PROF DE ESTADO EN FISICA Y MATEMATICAS"/>
    <x v="19"/>
    <x v="19"/>
  </r>
  <r>
    <s v="PROF DE ESTADO EN MATEMATICA Y COMPUTAC"/>
    <x v="19"/>
    <x v="19"/>
  </r>
  <r>
    <s v="PROF DE EDUC GRALBASICA CON MENCION E"/>
    <x v="19"/>
    <x v="19"/>
  </r>
  <r>
    <s v="PROF DE ESTADO EN EDUCACION GENERAL BAS"/>
    <x v="19"/>
    <x v="19"/>
  </r>
  <r>
    <s v="PROF DE ESTADO EN ED GENERAL BAS"/>
    <x v="19"/>
    <x v="19"/>
  </r>
  <r>
    <s v="PROF DE EDUC DIFRENCIAL ENSPECIALISTA"/>
    <x v="19"/>
    <x v="19"/>
  </r>
  <r>
    <s v="PROF DE EDUCACION MEDIA EN HISTORIA Y G"/>
    <x v="19"/>
    <x v="19"/>
  </r>
  <r>
    <s v="PROF DE ED MEDIA EN HISTORIA Y G"/>
    <x v="19"/>
    <x v="19"/>
  </r>
  <r>
    <s v="PROF DE HISTORIA GEOGRAFIA Y CIENCI"/>
    <x v="19"/>
    <x v="19"/>
  </r>
  <r>
    <s v="PROF DE EDUC GRAL BASICA PRIMER CICL"/>
    <x v="19"/>
    <x v="19"/>
  </r>
  <r>
    <s v="PROF DE ESTADO EN BIOLOGIA Y CSNATURAL"/>
    <x v="19"/>
    <x v="19"/>
  </r>
  <r>
    <s v="PROF DE ESTADO EN MUSICA"/>
    <x v="19"/>
    <x v="19"/>
  </r>
  <r>
    <s v="PROF DE EDUC DIFERENCIAL"/>
    <x v="19"/>
    <x v="19"/>
  </r>
  <r>
    <s v="PROF DE EDUC ARTISTICA EN BASICA Y MED"/>
    <x v="19"/>
    <x v="19"/>
  </r>
  <r>
    <s v="PROF DE EDUC GRAL BASICA MENCION EN T"/>
    <x v="19"/>
    <x v="19"/>
  </r>
  <r>
    <s v="PROF DE QUIMICA MENCION CS NATURALES"/>
    <x v="19"/>
    <x v="19"/>
  </r>
  <r>
    <s v="PROF DE EDUC DIFERENCIAL ESP EN PROBL"/>
    <x v="19"/>
    <x v="19"/>
  </r>
  <r>
    <s v="PROF DE ARTES PLATICAS"/>
    <x v="19"/>
    <x v="19"/>
  </r>
  <r>
    <s v="PROFA DE DANZA"/>
    <x v="19"/>
    <x v="19"/>
  </r>
  <r>
    <s v="PROF DE EDUC DIFERENCIAL ESPEICLISTA"/>
    <x v="19"/>
    <x v="19"/>
  </r>
  <r>
    <s v="PROF DE RELIGION EN EDUC BASICA Y MEDI"/>
    <x v="19"/>
    <x v="19"/>
  </r>
  <r>
    <s v="PROF DE EDUC BASICA CON MENCION EN LEN"/>
    <x v="19"/>
    <x v="19"/>
  </r>
  <r>
    <s v="PROF DE EDUC MEDIA EN HISTORIA Y CS S"/>
    <x v="19"/>
    <x v="19"/>
  </r>
  <r>
    <s v="PROF DE ED DIFERENCIAL CON MENCI"/>
    <x v="19"/>
    <x v="19"/>
  </r>
  <r>
    <s v="PROF DE ARTES VISUALES"/>
    <x v="19"/>
    <x v="19"/>
  </r>
  <r>
    <s v="PROF DE EDUC MEDIA MENCION MATEMATICAS"/>
    <x v="19"/>
    <x v="19"/>
  </r>
  <r>
    <s v="PROF DE EDUC GRAL BASICA MENCION LENGU"/>
    <x v="19"/>
    <x v="19"/>
  </r>
  <r>
    <s v="PROF DE LENGUA CASTELLANA Y COMUNICACIO"/>
    <x v="19"/>
    <x v="19"/>
  </r>
  <r>
    <s v="PROF DE EDUCACION MEDIA EN LENGUAJE Y C"/>
    <x v="19"/>
    <x v="19"/>
  </r>
  <r>
    <s v="PROF DE ED MEDIA EN LENGUAJE Y C"/>
    <x v="19"/>
    <x v="19"/>
  </r>
  <r>
    <s v="PROF DE EDUC BASICA MENCION MATEMAT"/>
    <x v="19"/>
    <x v="19"/>
  </r>
  <r>
    <s v="PROF DE ESTADO EN CASTELLANOU DE SANT"/>
    <x v="19"/>
    <x v="19"/>
  </r>
  <r>
    <s v="PROF DE EDUC DIFEENCIAL MENCION EN DEF"/>
    <x v="19"/>
    <x v="19"/>
  </r>
  <r>
    <s v="PROF DE EDUCACION DIFEENCIAL MENCION EN DEF"/>
    <x v="19"/>
    <x v="19"/>
  </r>
  <r>
    <s v="PROFDE EDUCACION DIFERENCIAL CON MENCIO"/>
    <x v="19"/>
    <x v="19"/>
  </r>
  <r>
    <s v="PROF DE HISTORIA Y CS SOCIALES"/>
    <x v="19"/>
    <x v="19"/>
  </r>
  <r>
    <s v="PROF DE EDUC MEDIA EN MATEMATICAS"/>
    <x v="19"/>
    <x v="19"/>
  </r>
  <r>
    <s v="PROF DE HISTORIA GEOGRAFIA Y EDUC CIV"/>
    <x v="19"/>
    <x v="19"/>
  </r>
  <r>
    <s v="PROF DE MATEMATICAS Y COMPUTACION"/>
    <x v="19"/>
    <x v="19"/>
  </r>
  <r>
    <s v="PROF DE EDUC MEDIA EN QUIMICA Y CS NA"/>
    <x v="19"/>
    <x v="19"/>
  </r>
  <r>
    <s v="PROF DE EDUCACION DIFERENCIAL EN TRASTO"/>
    <x v="19"/>
    <x v="19"/>
  </r>
  <r>
    <s v="PROF EDUC DIFERENCIAL MEN DEFICIENCIA"/>
    <x v="19"/>
    <x v="19"/>
  </r>
  <r>
    <s v="PROF DE FISICA Y COMPUTACION"/>
    <x v="19"/>
    <x v="19"/>
  </r>
  <r>
    <s v="PROF DE EDUC MEDIA ENLENGUAJE COMUNIC"/>
    <x v="19"/>
    <x v="19"/>
  </r>
  <r>
    <s v="PROF DE QUIMICA MENCION EDUC EN ASTRON"/>
    <x v="19"/>
    <x v="19"/>
  </r>
  <r>
    <s v="PROF DE EDUC DIFERENCIAL EN DIFICULTAD"/>
    <x v="19"/>
    <x v="19"/>
  </r>
  <r>
    <s v="PROF DE EDUCACION DIFERENCIAL EN DIFICULTAD"/>
    <x v="19"/>
    <x v="19"/>
  </r>
  <r>
    <s v="PROF DE EDUC GRAL BASICA CON MENCION"/>
    <x v="19"/>
    <x v="19"/>
  </r>
  <r>
    <s v="PROF DE EDUCACION BASICA CMENCION LENGU"/>
    <x v="19"/>
    <x v="19"/>
  </r>
  <r>
    <s v="PROF DE EDUCACIONACION BASICA CMENCION LENGU"/>
    <x v="19"/>
    <x v="19"/>
  </r>
  <r>
    <s v="PROFBASUDE TARAPACA"/>
    <x v="19"/>
    <x v="19"/>
  </r>
  <r>
    <s v="PROF DE EDUCACIONACION GENERAL BASICA"/>
    <x v="19"/>
    <x v="19"/>
  </r>
  <r>
    <s v="PROF DE ESTADO EN QUIMICA Y CS NATURAL"/>
    <x v="19"/>
    <x v="19"/>
  </r>
  <r>
    <s v="PROF DE EDUC MEDIA MENCION LENGUAJE Y"/>
    <x v="19"/>
    <x v="19"/>
  </r>
  <r>
    <s v="PROF DE LENGUA CASTELLANA YCOMUNICACION"/>
    <x v="19"/>
    <x v="19"/>
  </r>
  <r>
    <s v="PROF DE EDUCACION DIFERENCIAL"/>
    <x v="19"/>
    <x v="19"/>
  </r>
  <r>
    <s v="PROF DE MATEMATICA E INFORMATICA EDUCAC"/>
    <x v="19"/>
    <x v="19"/>
  </r>
  <r>
    <s v="PROF DE EDUC DIFERENCIAL CON MENCION"/>
    <x v="19"/>
    <x v="19"/>
  </r>
  <r>
    <s v="PROF DE ESTADO EN EDUC BASICA U TECN"/>
    <x v="19"/>
    <x v="19"/>
  </r>
  <r>
    <s v="PROF DE EDUCBASICA COON MENCION EN MAT"/>
    <x v="19"/>
    <x v="19"/>
  </r>
  <r>
    <s v="PROF DE EDUC DIFERENCIAL MENCION DEFIC"/>
    <x v="19"/>
    <x v="19"/>
  </r>
  <r>
    <s v="PROF DE FISICA MENCION EN ASTRONOMIA"/>
    <x v="19"/>
    <x v="19"/>
  </r>
  <r>
    <s v="PROF DE EDUC MUSICAL"/>
    <x v="19"/>
    <x v="19"/>
  </r>
  <r>
    <s v="PROF DE ESTADO EN QUIMICA Y BIOLOGIA"/>
    <x v="19"/>
    <x v="19"/>
  </r>
  <r>
    <s v="PROF DE ENSENANZA MEDIA EN HISTORIA Y C"/>
    <x v="19"/>
    <x v="19"/>
  </r>
  <r>
    <s v="PROF DE ESTADO EN FISICA Y MATEMATICA"/>
    <x v="19"/>
    <x v="19"/>
  </r>
  <r>
    <s v="PROF DE RELIGION CATOLICA"/>
    <x v="19"/>
    <x v="19"/>
  </r>
  <r>
    <s v="PROFDE ESTADOQUIMICA Y CSNATURALES"/>
    <x v="19"/>
    <x v="19"/>
  </r>
  <r>
    <s v="PROF DE EDUC BASICA MENCION MATEMATICA"/>
    <x v="19"/>
    <x v="19"/>
  </r>
  <r>
    <s v="PROF DE BIOLOGIA MENCION CS NATURALES"/>
    <x v="19"/>
    <x v="19"/>
  </r>
  <r>
    <s v="PROF DE EDUC BASICA CON MENCION EN EDU"/>
    <x v="19"/>
    <x v="19"/>
  </r>
  <r>
    <s v="EDUCADORA DE PARVULOS INST PROF LOS L"/>
    <x v="19"/>
    <x v="19"/>
  </r>
  <r>
    <s v="EDUCACIONADORA DE PARVULOS INST PROF LOS L"/>
    <x v="19"/>
    <x v="19"/>
  </r>
  <r>
    <s v="PROF DE MATEMATICAS UNIVERSIDAD ALBERTO"/>
    <x v="19"/>
    <x v="19"/>
  </r>
  <r>
    <s v="PROF DE ED FISICA PARA LA ED GRAL BA"/>
    <x v="19"/>
    <x v="19"/>
  </r>
  <r>
    <s v="PROF DE EDUCACION DIFERENCIAL EN DEFICIE"/>
    <x v="19"/>
    <x v="19"/>
  </r>
  <r>
    <s v="PROF DE EDUCACIONACION DIFERENCIAL EN DEFICIE"/>
    <x v="19"/>
    <x v="19"/>
  </r>
  <r>
    <s v="PROF DE EDUEC MEDIA EN HISTORIA Y GEOG"/>
    <x v="19"/>
    <x v="19"/>
  </r>
  <r>
    <s v="PROF DE RELIGION Y MORAL UCATOLICA D"/>
    <x v="19"/>
    <x v="19"/>
  </r>
  <r>
    <s v="PROF DE EUCACION BASICA UNIVERSIDAD L"/>
    <x v="19"/>
    <x v="19"/>
  </r>
  <r>
    <s v="PROF DE EDUCACION DIFERENCIAL U C SILV"/>
    <x v="19"/>
    <x v="19"/>
  </r>
  <r>
    <s v="PROF DE EDUCACIONACION DIFERENCIAL U C SILV"/>
    <x v="19"/>
    <x v="19"/>
  </r>
  <r>
    <s v="PROF ED FISICA DEPORTES Y RECREACION"/>
    <x v="19"/>
    <x v="19"/>
  </r>
  <r>
    <s v="PROF DE ED GRAL BASICA INST PROF"/>
    <x v="19"/>
    <x v="19"/>
  </r>
  <r>
    <s v="PROF DE ED MEDIA EN CASTELLANO UCC"/>
    <x v="19"/>
    <x v="19"/>
  </r>
  <r>
    <s v="PROF DE EDUCACION MEDIA EN CASTELLANO UCC"/>
    <x v="19"/>
    <x v="19"/>
  </r>
  <r>
    <s v="PROF DE MATEMATICAS UDEL MAR "/>
    <x v="19"/>
    <x v="19"/>
  </r>
  <r>
    <s v="PROF DE MATEMATICA Y ESTADISTICA U DE"/>
    <x v="19"/>
    <x v="19"/>
  </r>
  <r>
    <s v="PROF GENERAL BASICA IP PROVIDENCIA "/>
    <x v="19"/>
    <x v="19"/>
  </r>
  <r>
    <s v="PROF DE FISICA MENCION CIENCIAS NATURALE"/>
    <x v="19"/>
    <x v="19"/>
  </r>
  <r>
    <s v="PROF DE CASTELLANO UMDE CIENCIAS DE"/>
    <x v="19"/>
    <x v="19"/>
  </r>
  <r>
    <s v="PROF DE MEDIA EN MATEMATICAS E INFORMAT"/>
    <x v="19"/>
    <x v="19"/>
  </r>
  <r>
    <s v="PROF DE ED MEDIA EN BIOLOGIA Y QUIMICA"/>
    <x v="19"/>
    <x v="19"/>
  </r>
  <r>
    <s v="PROF DE EDUCACION MEDIA EN BIOLOGIA Y QUIMICA"/>
    <x v="19"/>
    <x v="19"/>
  </r>
  <r>
    <s v="PROF DE ED DIFERENCIAL CMENCION EN TRA"/>
    <x v="19"/>
    <x v="19"/>
  </r>
  <r>
    <s v="PROF DE EDUCACION DIFERENCIAL CMENCION EN TRA"/>
    <x v="19"/>
    <x v="19"/>
  </r>
  <r>
    <s v="PROF DE BIOLOGIA U ALBERTO HURTADO"/>
    <x v="19"/>
    <x v="19"/>
  </r>
  <r>
    <s v="PROF DE CASTELLANO U METROPOLITANA D"/>
    <x v="19"/>
    <x v="19"/>
  </r>
  <r>
    <s v="PROF DE EDUCACION DIFERENCIAL CON MENCION"/>
    <x v="19"/>
    <x v="19"/>
  </r>
  <r>
    <s v="PROF ED BASICA U DE LAS AMERICAS "/>
    <x v="19"/>
    <x v="19"/>
  </r>
  <r>
    <s v="PROF DE ARTES VISUALES U MET DE CS D"/>
    <x v="19"/>
    <x v="19"/>
  </r>
  <r>
    <s v="PROF EDUCACION DIFERENCIAL MENCION DEFI"/>
    <x v="19"/>
    <x v="19"/>
  </r>
  <r>
    <s v="PROF EDUCACIONACION DIFERENCIAL MENCION DEFI"/>
    <x v="19"/>
    <x v="19"/>
  </r>
  <r>
    <s v="PROF ED DIFERENCIAL UCCARDENAL RAUL"/>
    <x v="19"/>
    <x v="19"/>
  </r>
  <r>
    <s v="PROF DE EDUCACION BASICA U DE PLAYA"/>
    <x v="19"/>
    <x v="19"/>
  </r>
  <r>
    <s v="PROF DE ED DIFERENCIAL ESPECIALISTA EN"/>
    <x v="19"/>
    <x v="19"/>
  </r>
  <r>
    <s v="PROF DE EDUCACION DIFERENCIAL ESPECIALISTA EN"/>
    <x v="19"/>
    <x v="19"/>
  </r>
  <r>
    <s v="PROF DE EDUCACION BASICA CMENCION MATE"/>
    <x v="19"/>
    <x v="19"/>
  </r>
  <r>
    <s v="PROF DE BIOLOGIA MENCION CSNATURALES"/>
    <x v="19"/>
    <x v="19"/>
  </r>
  <r>
    <s v="PROF ED GENERAL BASICA UNIVERSIDAD DE"/>
    <x v="19"/>
    <x v="19"/>
  </r>
  <r>
    <s v="PROF DE EDUCACION DIFERENCIAL MENCION T"/>
    <x v="19"/>
    <x v="19"/>
  </r>
  <r>
    <s v="PROFESRO DE EDUCACION BASICAUARTURO PR"/>
    <x v="19"/>
    <x v="19"/>
  </r>
  <r>
    <s v="PROF DE ESTADO EN BIOLIGIA Y CIENCIAS U"/>
    <x v="19"/>
    <x v="19"/>
  </r>
  <r>
    <s v="PROF DE ED FISICA DEPORTE Y RECREACION"/>
    <x v="19"/>
    <x v="19"/>
  </r>
  <r>
    <s v="PROF DE EDUCACION TECNOLOGICA U TECNO"/>
    <x v="19"/>
    <x v="19"/>
  </r>
  <r>
    <s v="PROF DE ED MEDIA EN CASTELLANO U CAT"/>
    <x v="19"/>
    <x v="19"/>
  </r>
  <r>
    <s v="PROF DE ED DIFERENCIAL CMENCION EN DIF"/>
    <x v="19"/>
    <x v="19"/>
  </r>
  <r>
    <s v="PROF DE EDUCACION DIFERENCIAL CMENCION EN DIF"/>
    <x v="19"/>
    <x v="19"/>
  </r>
  <r>
    <s v="EDUCADORA DE PARVULOS INSTITUTO PROFESIO"/>
    <x v="19"/>
    <x v="19"/>
  </r>
  <r>
    <s v="EDUCACIONADORA DE PARVULOS INSTITUTO PROFESIO"/>
    <x v="19"/>
    <x v="19"/>
  </r>
  <r>
    <s v="PROF DE ESTADO EN INLES U DE SANTIAG"/>
    <x v="19"/>
    <x v="19"/>
  </r>
  <r>
    <s v="PROF DE ED GENERAL BASICA U DE LOS L"/>
    <x v="19"/>
    <x v="19"/>
  </r>
  <r>
    <s v="PROF DE EDUCACION BASICA U DE LAS AME"/>
    <x v="19"/>
    <x v="19"/>
  </r>
  <r>
    <s v="PROF DE EDUCACIONACION BASICA U DE LAS AME"/>
    <x v="19"/>
    <x v="19"/>
  </r>
  <r>
    <s v="PROF DE ESTADO DE FISICA Y MATEMATICA U"/>
    <x v="19"/>
    <x v="19"/>
  </r>
  <r>
    <s v="PROF DE QUIMICA Y CIENCIAS PLAYA ANCHA"/>
    <x v="19"/>
    <x v="19"/>
  </r>
  <r>
    <s v="PROF ED FISICA U DE CONCEPCION CHILE"/>
    <x v="19"/>
    <x v="19"/>
  </r>
  <r>
    <s v="PROF ED GENERAL BASICA UMDE CIENCIAS"/>
    <x v="19"/>
    <x v="19"/>
  </r>
  <r>
    <s v="PROF DE CIENCIAS NATURALES Y BIOLOGIA U"/>
    <x v="19"/>
    <x v="19"/>
  </r>
  <r>
    <s v="PROF DE ED MEDIA EN ARTES VISUALES U"/>
    <x v="19"/>
    <x v="19"/>
  </r>
  <r>
    <s v="PROF DE ED MEDIA EN MATEMATICA U AND"/>
    <x v="19"/>
    <x v="19"/>
  </r>
  <r>
    <s v="PROF DE ENSENANZA BASICA INST PROF IN"/>
    <x v="19"/>
    <x v="19"/>
  </r>
  <r>
    <s v="PROF DE ED FISICA ENSENANZA BASICA Y ME"/>
    <x v="19"/>
    <x v="19"/>
  </r>
  <r>
    <s v="PROF DE ARTES VISUALES UMDEC DE LA ED"/>
    <x v="19"/>
    <x v="19"/>
  </r>
  <r>
    <s v="PROF DE ARTES PLASTICAS U METROPOLITAN"/>
    <x v="19"/>
    <x v="19"/>
  </r>
  <r>
    <s v="PROF DE EDUCACION BASICA UNIVERSIDAD M"/>
    <x v="19"/>
    <x v="19"/>
  </r>
  <r>
    <s v="PROF ED MEDIA EN EDFISICA DEPORTES Y"/>
    <x v="19"/>
    <x v="19"/>
  </r>
  <r>
    <s v="PROF DE EDUCACION BASICO U ACADEMIA DE HU"/>
    <x v="19"/>
    <x v="19"/>
  </r>
  <r>
    <s v="PROF DE ED BASICO U ACADEMIA DE HU"/>
    <x v="19"/>
    <x v="19"/>
  </r>
  <r>
    <s v="PROF DE EDUCACION GENERAL BASICA U TEC ME"/>
    <x v="19"/>
    <x v="19"/>
  </r>
  <r>
    <s v="PROF DE ED GENERAL BASICA U TEC ME"/>
    <x v="19"/>
    <x v="19"/>
  </r>
  <r>
    <s v="PROF DE ESTADO HISTORIA"/>
    <x v="19"/>
    <x v="19"/>
  </r>
  <r>
    <s v="PROF DE EDUCACION DIFERENCIAL ESPECIALISTA P"/>
    <x v="19"/>
    <x v="19"/>
  </r>
  <r>
    <s v="PROF DE EDUC DIFERENCIAL ESPECIALISTA P"/>
    <x v="19"/>
    <x v="19"/>
  </r>
  <r>
    <s v="PROF DE ESTADO PLA ED TECNICA PROFESI"/>
    <x v="19"/>
    <x v="19"/>
  </r>
  <r>
    <s v="PROF ED GENERAL BASICA U DE LOS LAGOS"/>
    <x v="19"/>
    <x v="19"/>
  </r>
  <r>
    <s v="PROF EDUCACION BASICA UNIVERSIDAD DE PLAYA"/>
    <x v="19"/>
    <x v="19"/>
  </r>
  <r>
    <s v="PROF ED BASICA UNIVERSIDAD DE PLAYA"/>
    <x v="19"/>
    <x v="19"/>
  </r>
  <r>
    <s v="PROF DE QUIMICA Y BIOLOGIA"/>
    <x v="19"/>
    <x v="19"/>
  </r>
  <r>
    <s v="PROF DE MATEMATICA Y FISICA U DE CHIL"/>
    <x v="19"/>
    <x v="19"/>
  </r>
  <r>
    <s v="PROFED DIFERENCIAL EN TROSTORNOS DE LA"/>
    <x v="19"/>
    <x v="19"/>
  </r>
  <r>
    <s v="PROF BASICA MENCION TRASTORNOS DEL APREN"/>
    <x v="19"/>
    <x v="19"/>
  </r>
  <r>
    <s v="PROF DE FISICA Y CIENCAS NATURALES"/>
    <x v="19"/>
    <x v="19"/>
  </r>
  <r>
    <s v="PROF ED GENERAL BASICA U DE LOS LAG"/>
    <x v="19"/>
    <x v="19"/>
  </r>
  <r>
    <s v="PROF DE MATEMATICA"/>
    <x v="19"/>
    <x v="19"/>
  </r>
  <r>
    <s v="PROF DE EDUCACION GENERAL BASICA U DIEGO PO"/>
    <x v="19"/>
    <x v="19"/>
  </r>
  <r>
    <s v="PROF DE ED GENERAL BASICA U DIEGO PO"/>
    <x v="19"/>
    <x v="19"/>
  </r>
  <r>
    <s v="PROF DE EDUCACION MEDIA EN ARTES VISUALES U"/>
    <x v="19"/>
    <x v="19"/>
  </r>
  <r>
    <s v="PROF DE HISTORIA Y GEGRAFIA EN ESSENANZ"/>
    <x v="19"/>
    <x v="19"/>
  </r>
  <r>
    <s v="PROF DE ESTADO HISORIA Y CIENCIAS SOCIAL"/>
    <x v="19"/>
    <x v="19"/>
  </r>
  <r>
    <s v="PROF DE ED GENERAL BASICA"/>
    <x v="19"/>
    <x v="19"/>
  </r>
  <r>
    <s v="PROF DE ED DIFERENCIAL CLITERACIDAD Y"/>
    <x v="19"/>
    <x v="19"/>
  </r>
  <r>
    <s v="PROF DE EDUCACION DIFERENCIAL CLITERACIDAD Y"/>
    <x v="19"/>
    <x v="19"/>
  </r>
  <r>
    <s v="PROF DE QUIMICA Y CIENCIAS NATURALES"/>
    <x v="19"/>
    <x v="19"/>
  </r>
  <r>
    <s v="ELABORACION DE UN INFORME RESPECTO A LA ORIENTACION TECNICA PROFESIONAL A FAMILIAS POR REPARACION DE VIVIENDAS EN SITUACION DE NECESIDAD MANIFIESTA TALES COMO MUROS TECHUMBRES ALCANTARILLADOS"/>
    <x v="19"/>
    <x v="19"/>
  </r>
  <r>
    <s v="OTRAS ACTIVIDADES PROFESIONALES CIENTIFICAS Y TECNICAS"/>
    <x v="19"/>
    <x v="19"/>
  </r>
  <r>
    <s v="PROF ED DIFERENCIAL CMTRAST U ACADEM"/>
    <x v="19"/>
    <x v="19"/>
  </r>
  <r>
    <s v="PROF DE ESTADO EN HISTORIA Y CIENCIAS S"/>
    <x v="19"/>
    <x v="19"/>
  </r>
  <r>
    <s v="PROF DE ED BASICA U ACADEMIA DE HUM"/>
    <x v="19"/>
    <x v="19"/>
  </r>
  <r>
    <s v="PROF DE EDUCACION BASICA U ACADEMIA DE HUM"/>
    <x v="19"/>
    <x v="19"/>
  </r>
  <r>
    <s v="PROFESRO DE ENSENANZA MEDIA MENCION MAT"/>
    <x v="19"/>
    <x v="19"/>
  </r>
  <r>
    <s v="PROF DE ED DIFERENCIAL CMENCION EN DI"/>
    <x v="19"/>
    <x v="19"/>
  </r>
  <r>
    <s v="PROF DE EDUCACION GENERAL BASICA U DE"/>
    <x v="19"/>
    <x v="19"/>
  </r>
  <r>
    <s v="PROF DE ESTADO EN HISTORIA Y CIENCIAS SO"/>
    <x v="19"/>
    <x v="19"/>
  </r>
  <r>
    <s v="PROF DE MUSICA CON MENCION EN DIREC ORQ"/>
    <x v="19"/>
    <x v="19"/>
  </r>
  <r>
    <s v="PROF DE ED DIFERENCIAL U LOS LEONES"/>
    <x v="19"/>
    <x v="19"/>
  </r>
  <r>
    <s v="PROF DE ED BASICA U PEDGOGICA EXPLIB"/>
    <x v="19"/>
    <x v="19"/>
  </r>
  <r>
    <s v="PROF DE ED BASICA CMENCION EN CIENCIA"/>
    <x v="19"/>
    <x v="19"/>
  </r>
  <r>
    <s v="REGISTRO ESTADISTICO DE LOS ACCIDENTES DE TRABAJO DE TRAYECTO Y ENFERMEDADES PROFESIONALES QUE ESTEN ESTABLECIDAS EN LA LEY  QUE AFECTEN A LOS FUNCIONARIOS DE LA I MUNICIPALIDAD DE SANTIAGO ELABORANDO INFORME QUE DE CUENTA DE LO SUCEDIDO E"/>
    <x v="19"/>
    <x v="19"/>
  </r>
  <r>
    <s v="PROF DE ED MEDIA EN CASTELLANO U C"/>
    <x v="19"/>
    <x v="19"/>
  </r>
  <r>
    <s v="PROF DE ED FISICA U UCINF"/>
    <x v="19"/>
    <x v="19"/>
  </r>
  <r>
    <s v="PROF ED DIFERENCIAL ESP PROBLEMAS DE"/>
    <x v="19"/>
    <x v="19"/>
  </r>
  <r>
    <s v="PROF DE ED DIFERENCIAL ESP PROBLE AP"/>
    <x v="19"/>
    <x v="19"/>
  </r>
  <r>
    <s v="PROF DE ED BASICA CMENCION EN MATEMAT"/>
    <x v="19"/>
    <x v="19"/>
  </r>
  <r>
    <s v="PROF DE ED DIFERENCIAL CMENCION EN DEF"/>
    <x v="19"/>
    <x v="19"/>
  </r>
  <r>
    <s v="PROF DE HISTORIA Y GEOGRAFIA U DE PL"/>
    <x v="19"/>
    <x v="19"/>
  </r>
  <r>
    <s v="PROF DE ED DIFERENCIAL CON MENCION DIS"/>
    <x v="19"/>
    <x v="19"/>
  </r>
  <r>
    <s v="PROF DE ED MEDIA CMENCION EN LENGUAJE"/>
    <x v="19"/>
    <x v="19"/>
  </r>
  <r>
    <s v="PROF DE ED BASICA CMENCION EN TRASTOR"/>
    <x v="19"/>
    <x v="19"/>
  </r>
  <r>
    <s v="PROF DE ARTES VISUALES U METROPOLITA"/>
    <x v="19"/>
    <x v="19"/>
  </r>
  <r>
    <s v="INSTITUTO PROFESIONAL PROVIDENCIA "/>
    <x v="19"/>
    <x v="19"/>
  </r>
  <r>
    <s v="PROF DE HISTORIA Y CIENCIAS SOCIALES U"/>
    <x v="19"/>
    <x v="19"/>
  </r>
  <r>
    <s v="PROF DE MUSICA UMCE "/>
    <x v="19"/>
    <x v="19"/>
  </r>
  <r>
    <s v="PROF DE ED DIFERENCIAL CMENCION EN DE"/>
    <x v="19"/>
    <x v="19"/>
  </r>
  <r>
    <s v="PROF DE ED MEDIA MENCION EN ARTES VISU"/>
    <x v="19"/>
    <x v="19"/>
  </r>
  <r>
    <s v="PROF DE HISTORIA Y GEOGRAFIA U BERNAR"/>
    <x v="19"/>
    <x v="19"/>
  </r>
  <r>
    <s v="PROF DE ED ESPECIAL U DE ANTOFAGAST"/>
    <x v="19"/>
    <x v="19"/>
  </r>
  <r>
    <s v="PROF DE FRANCES UMCE"/>
    <x v="19"/>
    <x v="19"/>
  </r>
  <r>
    <s v="PROF DE ED DIFERENCIAL MLITERACIDAD Y"/>
    <x v="19"/>
    <x v="19"/>
  </r>
  <r>
    <s v="PROF DE CASTELLANO U DE PLAYA ANCHA"/>
    <x v="19"/>
    <x v="19"/>
  </r>
  <r>
    <s v="PROF DE EDUCACION DIFERENCIAL ESP PR"/>
    <x v="19"/>
    <x v="19"/>
  </r>
  <r>
    <s v="PROF DE ED DIFERENCIAL ESPECIALISTE E"/>
    <x v="19"/>
    <x v="19"/>
  </r>
  <r>
    <s v="PROF DE ED DIFERENCIAL MDEFICIENCIA M"/>
    <x v="19"/>
    <x v="19"/>
  </r>
  <r>
    <s v="PROF ED DIFERENCIAL CMENCION EN DESAR"/>
    <x v="19"/>
    <x v="19"/>
  </r>
  <r>
    <s v="PROF DE ED DIFERENCIAL CMENCION DESA"/>
    <x v="19"/>
    <x v="19"/>
  </r>
  <r>
    <s v="PROF DE EDUCACION ESPECIAL Y DIFERENCIA"/>
    <x v="19"/>
    <x v="19"/>
  </r>
  <r>
    <s v="PROF DE ED DIFERENCIAL MDIF ESP Y S"/>
    <x v="19"/>
    <x v="19"/>
  </r>
  <r>
    <s v="PROF DE ED MUSICAL CON MENCION EN COJU"/>
    <x v="19"/>
    <x v="19"/>
  </r>
  <r>
    <s v="EDUCADORA DE PARVULOS I PROFESIONAL P"/>
    <x v="19"/>
    <x v="19"/>
  </r>
  <r>
    <s v="PROF DE ED MEDIA EN LENGUAJE Y COMUNICA"/>
    <x v="19"/>
    <x v="19"/>
  </r>
  <r>
    <s v="PROF DE ED FISICA U SAN SEBASTIAN"/>
    <x v="19"/>
    <x v="19"/>
  </r>
  <r>
    <s v="PROFDE ED GENERAL BASICA INSTITUTO P"/>
    <x v="19"/>
    <x v="19"/>
  </r>
  <r>
    <s v="EDUCADORA DE PARVULOS I PROFESIONAL LOS"/>
    <x v="19"/>
    <x v="19"/>
  </r>
  <r>
    <s v="PROF ED DIFERENCIAL ESP EN PROBL DE"/>
    <x v="19"/>
    <x v="19"/>
  </r>
  <r>
    <s v="PROF DE ED FISICA P ENSENANZA BASICA"/>
    <x v="19"/>
    <x v="19"/>
  </r>
  <r>
    <s v="PROF DE ED FISICA DEPORTE Y RECREACIO"/>
    <x v="19"/>
    <x v="19"/>
  </r>
  <r>
    <s v="INSTITUTO PROFESIONAL PROVIDENCIA"/>
    <x v="19"/>
    <x v="19"/>
  </r>
  <r>
    <s v="OTROS SERVICIOS DE DESARROLLO POR PROFESIONALES"/>
    <x v="19"/>
    <x v="19"/>
  </r>
  <r>
    <s v="OTROS SERVICIOS DESARROLLADOS POR PROFESIONALES"/>
    <x v="19"/>
    <x v="19"/>
  </r>
  <r>
    <s v="TITULO PROFESIONAL DE INGENIERO CONSTRUC"/>
    <x v="19"/>
    <x v="19"/>
  </r>
  <r>
    <s v="PROF DE EDUCACION PRIMARIA"/>
    <x v="19"/>
    <x v="19"/>
  </r>
  <r>
    <s v="ENTRENADOR PROFESIONAL EN DEPORTE Y ACTI"/>
    <x v="19"/>
    <x v="19"/>
  </r>
  <r>
    <s v="CERT DE GRADO PROF DE EDUCACION MEDIA"/>
    <x v="19"/>
    <x v="19"/>
  </r>
  <r>
    <s v="ESPECIFICACIONES DE PROYECTOS DETONANTES DENTRO DE LOS PLANES MAESTROS Y PROFUNDIZACION DE PROYECTOS DE DISENO URBANO"/>
    <x v="19"/>
    <x v="19"/>
  </r>
  <r>
    <s v="PROFESIONAL DE LAS CIENCIAS SOCIALES EJECUCION Y SEGUIMIENTO DEL PLAN DE GESTION TERRITORIAL EN SEGURIDAD VECINAL EN LOS SECTORES PRIORIZADOS POR LA MESA TECNICA DE SEGURIDAD DISENO Y MONITOREO DE PROYECTO EN SEGURIDAD FINANCIADOS POR ORGANISMOS PU"/>
    <x v="19"/>
    <x v="19"/>
  </r>
  <r>
    <s v="OTROS PROFESIONALES DE LA SALUD OTRAS ACTIVIDADES"/>
    <x v="19"/>
    <x v="19"/>
  </r>
  <r>
    <s v="OTROS PROFESIONALES DE LA SALUD OTRAS ACTIVIDADES DE SERVICIOS PERSONALES"/>
    <x v="19"/>
    <x v="19"/>
  </r>
  <r>
    <s v="SERVICIOS PRESTADOS DE FORMA INDEPENDIENTEPOR OTROS PROFESIONALES"/>
    <x v="19"/>
    <x v="19"/>
  </r>
  <r>
    <s v="OTRAS ACTIVIDADES DESARROLLADAS POR PROFESIONALES"/>
    <x v="19"/>
    <x v="19"/>
  </r>
  <r>
    <s v="SERVICIOS DE PUBLICIDAD PRESTADOS POR PROFESIONALES"/>
    <x v="19"/>
    <x v="19"/>
  </r>
  <r>
    <s v="OTROS SERV DESARROLLADOS POR PROFESIONALES"/>
    <x v="19"/>
    <x v="19"/>
  </r>
  <r>
    <s v="OTRAS ACTIVIDADES DE SERV PROFESIONALES"/>
    <x v="19"/>
    <x v="19"/>
  </r>
  <r>
    <s v="TITULO PROFESIONAL DE CIENTISTA POLITICO"/>
    <x v="19"/>
    <x v="19"/>
  </r>
  <r>
    <s v="TITULO PROFESIONAL DE TRABAJADOR SOCIAL"/>
    <x v="19"/>
    <x v="19"/>
  </r>
  <r>
    <s v="OTRAS ACTIVIDADES DE SERVICOS PROFESIONALES"/>
    <x v="19"/>
    <x v="19"/>
  </r>
  <r>
    <s v="EDICION DE LIBROS SERVICIOS DE PUBLICIDAD PRESTADOS POR PROFESIONALES"/>
    <x v="19"/>
    <x v="19"/>
  </r>
  <r>
    <s v="ACTIVIDADES DE PROGRAMACION ACTIVIDADES DE OFICINAS PRINCIPALES SERVICIOS PERSONALES DE FOTOGRAFIA OTRAS ACTIVIDADES PROFESIONALES"/>
    <x v="19"/>
    <x v="19"/>
  </r>
  <r>
    <s v="OTRAS ACTIVIDADES PROFESIONALES CIENTIFICOS Y TECNICAS NCP"/>
    <x v="19"/>
    <x v="19"/>
  </r>
  <r>
    <s v="PROFESRORA DE EDUCACION GENERAL BASICA"/>
    <x v="19"/>
    <x v="19"/>
  </r>
  <r>
    <s v="PROFESRORA DE EDUCACION GENERAL BASICACARLOS SPANO"/>
    <x v="19"/>
    <x v="19"/>
  </r>
  <r>
    <s v="PROGRAMADOR COMPUTACIONALLICEO TECNICO PROFES AULAS DE ESPERANZA"/>
    <x v="19"/>
    <x v="19"/>
  </r>
  <r>
    <s v="TECNICO SUPERIOR EN ELECTRICIDADLICEO TECNICO PROFES AULAS DE ESPERANZA"/>
    <x v="19"/>
    <x v="19"/>
  </r>
  <r>
    <s v="TECNICO EN ELECTRONICA INDUSTRIALLICEO TECNICO PROFES AULAS DE ESPERANZA"/>
    <x v="19"/>
    <x v="19"/>
  </r>
  <r>
    <s v="PROFSOR DE EDUCACION MUSICAL"/>
    <x v="19"/>
    <x v="19"/>
  </r>
  <r>
    <s v="PROFSOR DE EDUCACION MUSICALLICEO MARTA DONOSO ESPEJO"/>
    <x v="19"/>
    <x v="19"/>
  </r>
  <r>
    <s v="PROFESIONAL DE COMUNICADOR AUDIOVISUAL DIGITAL"/>
    <x v="19"/>
    <x v="19"/>
  </r>
  <r>
    <s v="PROFESIONAL DE COMUNICACION AUDIOVISUAL DIGITAL"/>
    <x v="19"/>
    <x v="19"/>
  </r>
  <r>
    <s v="PROFESIONAL DE COMUNICACION AUDIOVISUAL DIGITALLICEO INDUSTRIAL SUPERIOR"/>
    <x v="19"/>
    <x v="19"/>
  </r>
  <r>
    <s v="TECNICO PROFESIONAL ADMINSITRACION DE EMPRESAS"/>
    <x v="19"/>
    <x v="19"/>
  </r>
  <r>
    <s v="TECNICO PROFESIONAL ADMINISTRACION DE EMPRESAS"/>
    <x v="19"/>
    <x v="19"/>
  </r>
  <r>
    <s v="EDUCADORA DE PARVULOSPROFESIONAL"/>
    <x v="19"/>
    <x v="19"/>
  </r>
  <r>
    <s v="PSICOLOGALICEO TECNICO PROFES AULAS DE ESPERANZA"/>
    <x v="19"/>
    <x v="19"/>
  </r>
  <r>
    <s v="TECNICO DE NIVEL MEDIO EN ESPECIALIDAD VESTUARIOLICEO TECNICO PROFES AULAS DE ESPERANZA"/>
    <x v="19"/>
    <x v="19"/>
  </r>
  <r>
    <s v="SECRETARIA ADMINISTRATIVA LICEO TECNICO PROFES AULAS DE ESPERANZA"/>
    <x v="19"/>
    <x v="19"/>
  </r>
  <r>
    <s v="LICENCIA DE EDUCACION MEDIA TECNICO PROFESIONALPAL"/>
    <x v="19"/>
    <x v="19"/>
  </r>
  <r>
    <s v="PROFESIONAL DE ASISTENTE SOCIALINES SILVESTER DE ARTOZON"/>
    <x v="19"/>
    <x v="19"/>
  </r>
  <r>
    <s v="PROFESIONALDEPARTAMENTO DE EDUCACION MUNICIPAL"/>
    <x v="19"/>
    <x v="19"/>
  </r>
  <r>
    <s v="TECNICO DE NIVEL MEDIO PROFESIONAL"/>
    <x v="19"/>
    <x v="19"/>
  </r>
  <r>
    <s v="TRABAJADORA SOCIAL MENCION GESTION DE POLITICAS PUBLICASLICEO TECNICO PROFES AULAS DE ESPERANZA"/>
    <x v="19"/>
    <x v="19"/>
  </r>
  <r>
    <s v="PROFEROR DE EDUCACION DIFERENCIAL ESPECIALIDAD DEI"/>
    <x v="19"/>
    <x v="19"/>
  </r>
  <r>
    <s v="PROFEROR DE EDUCACION DIFERENCIAL ESPECIALIDAD DEICARLOS SPANO"/>
    <x v="19"/>
    <x v="19"/>
  </r>
  <r>
    <s v="PROFESIONAL DE ASISTENTE SOCIALSARGENTO SEGUNDO DANIEL REBOLLEDO"/>
    <x v="19"/>
    <x v="19"/>
  </r>
  <r>
    <s v="TITULO PROFESIONAL DE ENTRENADOR EN DEPORTE Y ACTIVIDAD FISICA"/>
    <x v="19"/>
    <x v="19"/>
  </r>
  <r>
    <s v="PROFEROR DE ARTES MUSICALES PARA BASICA Y MEDIA"/>
    <x v="19"/>
    <x v="19"/>
  </r>
  <r>
    <s v="TRABAJADOR SOCIALLICEO TECNICO PROFES AULAS DE ESPERANZA"/>
    <x v="19"/>
    <x v="19"/>
  </r>
  <r>
    <s v="PROFESRORA DE EDUCACION ESPECIAL Y DIFERENCIADA CON MENCION EN RETARDO MENTAL"/>
    <x v="19"/>
    <x v="19"/>
  </r>
  <r>
    <s v="PROFESRORA DE EDUCACION ESPECIAL Y DIFERENCIADA CON MENCION EN RETARDO MENTALLICEO BICENTENARIO OR"/>
    <x v="19"/>
    <x v="19"/>
  </r>
  <r>
    <s v="PROFESROA DE EDUCACION DIFERENCIAL MENCION EN DEFICIENCIA MENTAL TRASTORNOS DE AUDICION Y LENGUAJE"/>
    <x v="19"/>
    <x v="19"/>
  </r>
  <r>
    <s v="PROFESIONAL PLAN DESFASE"/>
    <x v="19"/>
    <x v="19"/>
  </r>
  <r>
    <s v="PROFEOSR DE ARTES PLASTICAS"/>
    <x v="19"/>
    <x v="19"/>
  </r>
  <r>
    <s v="PROFESROR DE ARTES PLASTICAS"/>
    <x v="19"/>
    <x v="19"/>
  </r>
  <r>
    <s v="PROF DE VESTUARIO"/>
    <x v="19"/>
    <x v="19"/>
  </r>
  <r>
    <s v="PROF DE ESPANOL"/>
    <x v="19"/>
    <x v="19"/>
  </r>
  <r>
    <s v="PROF DE MATEMATICA Y COMPUTACION"/>
    <x v="19"/>
    <x v="19"/>
  </r>
  <r>
    <s v="PROF DE EDUCACION DIFERENCIAL MENCION D"/>
    <x v="19"/>
    <x v="19"/>
  </r>
  <r>
    <s v="PROF DE CIENCIAS NATURALES Y BIOLOGIA"/>
    <x v="19"/>
    <x v="19"/>
  </r>
  <r>
    <s v="PROFESIONAL DEL EJERCITO EN RETIRO"/>
    <x v="19"/>
    <x v="19"/>
  </r>
  <r>
    <s v="PROF DE EDUCACION MEDIA EN LENGUAJE Y"/>
    <x v="19"/>
    <x v="19"/>
  </r>
  <r>
    <s v="PROFDE DANZA"/>
    <x v="19"/>
    <x v="19"/>
  </r>
  <r>
    <s v="PROF DE BIOLOGIA Y CSNATURAL"/>
    <x v="19"/>
    <x v="19"/>
  </r>
  <r>
    <s v="PROF DE BIOLOGIA Y CS NATURAL"/>
    <x v="19"/>
    <x v="19"/>
  </r>
  <r>
    <s v="PROFDE ESTADO DE HISTORIA Y G"/>
    <x v="19"/>
    <x v="19"/>
  </r>
  <r>
    <s v="PROF DE ESTADO DE HISTORIA Y G"/>
    <x v="19"/>
    <x v="19"/>
  </r>
  <r>
    <s v="PROFESROR DE ESCULTURA"/>
    <x v="19"/>
    <x v="19"/>
  </r>
  <r>
    <s v="PROFESOSOR DE LENGUAJE ACTOR Y MANIPULADOR DE MARIONETAS"/>
    <x v="19"/>
    <x v="19"/>
  </r>
  <r>
    <s v="LICENCIADA EN CIENCIAS DE LA COMUNICACION ARTISTA PROFESIONAL"/>
    <x v="19"/>
    <x v="19"/>
  </r>
  <r>
    <s v="E MEDIA TECNICO PROFESIONAL ESPECIALIDAD CONSTRUCCION DE INTERIORES"/>
    <x v="19"/>
    <x v="19"/>
  </r>
  <r>
    <s v="CURSO DE FOTOGRAFIA PROFESIONAL"/>
    <x v="19"/>
    <x v="19"/>
  </r>
  <r>
    <s v="TECNICO PROFESIONAL LICEO INDUTRIAL DE MIRAFLORES ALTO"/>
    <x v="19"/>
    <x v="19"/>
  </r>
  <r>
    <s v="LICENCIA ENSENANZA MEDIA TECNICO PROFESIONAL SERVICIOS DE TURISMO"/>
    <x v="19"/>
    <x v="19"/>
  </r>
  <r>
    <s v="PROF ESTADO EN QUIMICA Y CS NATURALES"/>
    <x v="20"/>
    <x v="20"/>
  </r>
  <r>
    <s v="PROF QUIMICA"/>
    <x v="20"/>
    <x v="20"/>
  </r>
  <r>
    <s v="PROF MEDIA QUIMICA"/>
    <x v="20"/>
    <x v="20"/>
  </r>
  <r>
    <s v="PROF QUIMICA Y CIENCIAS NATURALES"/>
    <x v="20"/>
    <x v="20"/>
  </r>
  <r>
    <s v="PROFQUIMICA"/>
    <x v="20"/>
    <x v="20"/>
  </r>
  <r>
    <s v="PROF BASICA MEDIA QUIMICA"/>
    <x v="20"/>
    <x v="20"/>
  </r>
  <r>
    <s v="PROF QUIMICA Y CIENCIAS NATURALES UC"/>
    <x v="20"/>
    <x v="20"/>
  </r>
  <r>
    <s v="PROF QUIMICA Y BIOLOGIA"/>
    <x v="20"/>
    <x v="20"/>
  </r>
  <r>
    <s v="PROF CIENCIAS NATURALES Y QUIMICA"/>
    <x v="20"/>
    <x v="20"/>
  </r>
  <r>
    <s v="PROF QUIMICA Y CIENCIAS NATURALES U C"/>
    <x v="20"/>
    <x v="20"/>
  </r>
  <r>
    <s v="PROFBIOLOGIA Y QUIMICA"/>
    <x v="20"/>
    <x v="20"/>
  </r>
  <r>
    <s v="PROFQUIMICA Y CS NAT"/>
    <x v="20"/>
    <x v="20"/>
  </r>
  <r>
    <s v="PROFCSNAT Y QUIMICA"/>
    <x v="20"/>
    <x v="20"/>
  </r>
  <r>
    <s v="EDUCADORA DE PARVULOS"/>
    <x v="21"/>
    <x v="21"/>
  </r>
  <r>
    <s v="ASISTENTE DEL EDUCADOR DE PARVULOS"/>
    <x v="21"/>
    <x v="21"/>
  </r>
  <r>
    <s v="EDUCADORA DE PARVULO"/>
    <x v="21"/>
    <x v="21"/>
  </r>
  <r>
    <s v="EDUCADOR DE PARVULOS"/>
    <x v="21"/>
    <x v="21"/>
  </r>
  <r>
    <s v="EDUCADORA DIFERENCIAL"/>
    <x v="21"/>
    <x v="21"/>
  </r>
  <r>
    <s v="EDUCADORA DE PARVULOS CON MENCION EN INTEGRACION CURRICULAR"/>
    <x v="21"/>
    <x v="21"/>
  </r>
  <r>
    <s v="EDUCADORA DE PARVULO ISABEL RIQUELME"/>
    <x v="21"/>
    <x v="21"/>
  </r>
  <r>
    <s v="EDUCADORA DE PARVULO CESFAM LOS VOLCANES"/>
    <x v="21"/>
    <x v="21"/>
  </r>
  <r>
    <s v="EDUCADOR DIFERENCIAL"/>
    <x v="21"/>
    <x v="21"/>
  </r>
  <r>
    <s v="EDUCADORA DE PARVULO CONV CHILE CRECE CONTIGO "/>
    <x v="21"/>
    <x v="21"/>
  </r>
  <r>
    <s v="EDUCADORA DE PARVULO ULTRAESTACION"/>
    <x v="21"/>
    <x v="21"/>
  </r>
  <r>
    <s v="ASISTENTE TECNICO DEL EDUCADOR DE PARVULO"/>
    <x v="21"/>
    <x v="21"/>
  </r>
  <r>
    <s v="ASISTENTE TECNICO DEL EDUCADOR DE PARVULOS"/>
    <x v="21"/>
    <x v="21"/>
  </r>
  <r>
    <s v="ASISTENTE DEL EDUCADOR DE PARVULO"/>
    <x v="21"/>
    <x v="21"/>
  </r>
  <r>
    <s v="EDUCADOR DE PARVULO"/>
    <x v="21"/>
    <x v="21"/>
  </r>
  <r>
    <s v="TECNICO DE NIVEL SUPERIOR ASISTENTE DE EDUCADOR DE PARVULO"/>
    <x v="21"/>
    <x v="21"/>
  </r>
  <r>
    <s v="ASISTENTE TECNICO DEL EDUCADOR"/>
    <x v="21"/>
    <x v="21"/>
  </r>
  <r>
    <s v="ASISTENTE TECNICO DEL EDUCADOR DEL PARVULO"/>
    <x v="21"/>
    <x v="21"/>
  </r>
  <r>
    <s v="ASISTENTE DE EDUCADOR DE PARVULOS"/>
    <x v="21"/>
    <x v="21"/>
  </r>
  <r>
    <s v="ASISTENTE TECNICO DEL EDUCADOR DE PAVULOS"/>
    <x v="21"/>
    <x v="21"/>
  </r>
  <r>
    <s v="PRESTACION DE SERVICIOSEDUCADOR TRADICIONAL"/>
    <x v="21"/>
    <x v="21"/>
  </r>
  <r>
    <s v="PRESTACION DE SERVICIOS EDUCADOR TRADICIONAL"/>
    <x v="21"/>
    <x v="21"/>
  </r>
  <r>
    <s v="EDUCADORA DE PARVULO CHILE CRECE  SR"/>
    <x v="21"/>
    <x v="21"/>
  </r>
  <r>
    <s v="EDUCADORA DE PARVULO CHILCRECESRAM"/>
    <x v="21"/>
    <x v="21"/>
  </r>
  <r>
    <s v="EDUCADORA DE PARVULO SAN RAMON NONATO"/>
    <x v="21"/>
    <x v="21"/>
  </r>
  <r>
    <s v="EDUCADORA DE PARVULO CHLE CRECE SRN "/>
    <x v="21"/>
    <x v="21"/>
  </r>
  <r>
    <s v="EDUCADORA PARVULO"/>
    <x v="21"/>
    <x v="21"/>
  </r>
  <r>
    <s v="TITULO EDUCADORA DE PARVULOS"/>
    <x v="21"/>
    <x v="21"/>
  </r>
  <r>
    <s v="EDUCADORA DE PARVULO CESFAM SOL DE ORIENTE"/>
    <x v="21"/>
    <x v="21"/>
  </r>
  <r>
    <s v="EDUCADORA DE PARVULO CONVENIO CHILE CRECE CONTIGO "/>
    <x v="21"/>
    <x v="21"/>
  </r>
  <r>
    <s v="EDUCADORA DE PARVULO QUINCHAMALI"/>
    <x v="21"/>
    <x v="21"/>
  </r>
  <r>
    <s v="EDUCADORA DE PARVULO CONV CHILE CRECE CONTIGO"/>
    <x v="21"/>
    <x v="21"/>
  </r>
  <r>
    <s v="ASISTENTE DE EDUCADORA DE PARVULOS"/>
    <x v="21"/>
    <x v="21"/>
  </r>
  <r>
    <s v="ASISTENTE TECNICO DEL EDUCADOR DIFERENCIAL"/>
    <x v="21"/>
    <x v="21"/>
  </r>
  <r>
    <s v="EDUCADORA"/>
    <x v="21"/>
    <x v="21"/>
  </r>
  <r>
    <s v="EDUCADORA DE PARVUILOS"/>
    <x v="21"/>
    <x v="21"/>
  </r>
  <r>
    <s v="EDUCADORA PARVULOS"/>
    <x v="21"/>
    <x v="21"/>
  </r>
  <r>
    <s v="EDUCADORA DE PARVULO ENCARGADA DE LA SALA DE ESTIMULACION PERTENECIENTE AL CESFAM ULTRAESTACION"/>
    <x v="21"/>
    <x v="21"/>
  </r>
  <r>
    <s v="EDUCADOR TRADICIONAL"/>
    <x v="21"/>
    <x v="21"/>
  </r>
  <r>
    <s v="EDUCADORA CASA DE COGIDA"/>
    <x v="21"/>
    <x v="21"/>
  </r>
  <r>
    <s v="EDUCADORA PARBULO"/>
    <x v="21"/>
    <x v="21"/>
  </r>
  <r>
    <s v="BEDUCADORA DE PARVULO"/>
    <x v="21"/>
    <x v="21"/>
  </r>
  <r>
    <s v="EDUCADORA PARVULOS CODTRABAJO"/>
    <x v="21"/>
    <x v="21"/>
  </r>
  <r>
    <s v="COEDUCADOR"/>
    <x v="21"/>
    <x v="21"/>
  </r>
  <r>
    <s v="TECNICO EDUCADOR DIFERENCIAL"/>
    <x v="21"/>
    <x v="21"/>
  </r>
  <r>
    <s v="EDUCADORA DIFERENCIAL OFICINA DE LA DIVERSIDAD Y LA NO DISCRIMINACION"/>
    <x v="21"/>
    <x v="21"/>
  </r>
  <r>
    <s v="EDUCADORA DE VALPULO"/>
    <x v="21"/>
    <x v="21"/>
  </r>
  <r>
    <s v="EDUCADOR DE LENGUA INDIGENA"/>
    <x v="21"/>
    <x v="21"/>
  </r>
  <r>
    <s v="EDUCADORA DE PARVULOS DE ESTABLECIMIENTOS EDUCACIONALES DE LA COMUNA DE COQUIMBO SEGUN DETERMINE COORDINADORA DEL PROGRAMA"/>
    <x v="21"/>
    <x v="21"/>
  </r>
  <r>
    <s v="EDUCADORA DE PARVULOS DE CENTRO DE SALUD FAMILIAR TONGOY"/>
    <x v="21"/>
    <x v="21"/>
  </r>
  <r>
    <s v="EDUCADOR DE PARVULOS Y LICENCIADA EN EDUCACION"/>
    <x v="21"/>
    <x v="21"/>
  </r>
  <r>
    <s v="EDUCADORA DE PARVULOS DIPLOMADO EN COMPUTACION EDUCATIVA"/>
    <x v="21"/>
    <x v="21"/>
  </r>
  <r>
    <s v="EDUCADORA DIFERENCIALERENCIAL"/>
    <x v="21"/>
    <x v="21"/>
  </r>
  <r>
    <s v="EDUCADOR DE PARVULOS MENCION MOTRICIDAD INFANTIL"/>
    <x v="21"/>
    <x v="21"/>
  </r>
  <r>
    <s v="EDUCADORA DE PARVULOS MENCION MOTRICIDAD INFANTIL"/>
    <x v="21"/>
    <x v="21"/>
  </r>
  <r>
    <s v="EDUCADORA DE PARVULOSEDUCADORA DIFERENCIAL"/>
    <x v="21"/>
    <x v="21"/>
  </r>
  <r>
    <s v="EDUCADORA DE PARVULOSEDUCADORA DIFERENCIALERENCIAL"/>
    <x v="21"/>
    <x v="21"/>
  </r>
  <r>
    <s v="SALA CUNA EDUCADORA DE PARVULOS"/>
    <x v="21"/>
    <x v="21"/>
  </r>
  <r>
    <s v="EDUCADORA DE PARVULOS Y EDUC DIFERENCIAL"/>
    <x v="21"/>
    <x v="21"/>
  </r>
  <r>
    <s v="EDUCADORA DE PARVULOS MENCION EXPRESION ARTISTICA"/>
    <x v="21"/>
    <x v="21"/>
  </r>
  <r>
    <s v="EDUCADORA DE PARVULOS DE CENTRO DE SALUD FAMILIAR TIERRAS BLANCAS"/>
    <x v="21"/>
    <x v="21"/>
  </r>
  <r>
    <s v="EDUCADORA DE PARVULOS DE POSTA PAN DE AZUCAR"/>
    <x v="21"/>
    <x v="21"/>
  </r>
  <r>
    <s v="TECNICO NIVEL SUPERIOR ASISTENTE DE EDUCADOR DE PARVULOS"/>
    <x v="21"/>
    <x v="21"/>
  </r>
  <r>
    <s v="MAGISTER EN EDUCACION EDUCADORA DE PARVULOS"/>
    <x v="21"/>
    <x v="21"/>
  </r>
  <r>
    <s v="TECNICO SUPERIOR ASISTENTE DE EDUCADOR DE PARVULOS"/>
    <x v="21"/>
    <x v="21"/>
  </r>
  <r>
    <s v="TECNICO DE NIVEL SUPERIOR ASISTENTE DE EDUCADOR DE PARVULOS"/>
    <x v="21"/>
    <x v="21"/>
  </r>
  <r>
    <s v="EDUCADORA DE PARVULOS CM INTEGR EDUCATIVA"/>
    <x v="21"/>
    <x v="21"/>
  </r>
  <r>
    <s v="EDUCADORA DE PARVULOS CON MENCION EN DEFICIENCIA MENTAL"/>
    <x v="21"/>
    <x v="21"/>
  </r>
  <r>
    <s v="EDUCADORTA DE PARVULOS"/>
    <x v="21"/>
    <x v="21"/>
  </r>
  <r>
    <s v="ASISTENTE TECNICO DE EDUCADOR DE PARVULOS"/>
    <x v="21"/>
    <x v="21"/>
  </r>
  <r>
    <s v="ASISTENTE DE EDUCADOR DE PARVULOS SALA CUNA"/>
    <x v="21"/>
    <x v="21"/>
  </r>
  <r>
    <s v="SALA CUNAEDUCADORA DE PARVULOS"/>
    <x v="21"/>
    <x v="21"/>
  </r>
  <r>
    <s v="EDUCADOR DIFERENCIAL POSTITULO TRAST DEL LENGUAJE Y COM"/>
    <x v="21"/>
    <x v="21"/>
  </r>
  <r>
    <s v="EDUCADOR DE PARVULOS MENCION PSICOMOTRICIDAD INFANTIL"/>
    <x v="21"/>
    <x v="21"/>
  </r>
  <r>
    <s v="ASISTENTE SOCIAL EDUCADORA DE PARVULOS"/>
    <x v="21"/>
    <x v="21"/>
  </r>
  <r>
    <s v="ASISTENTE EDUCADOR DE PARVULOS"/>
    <x v="21"/>
    <x v="21"/>
  </r>
  <r>
    <s v="EDUCADORA PARVULARIA"/>
    <x v="21"/>
    <x v="21"/>
  </r>
  <r>
    <s v="EDUCADORA DE PARVULOS TECNICO DE NIVEL SUPERIOR EN ADMINITRACION PUBLICA"/>
    <x v="21"/>
    <x v="21"/>
  </r>
  <r>
    <s v="EDUCADORA SOCIAL"/>
    <x v="21"/>
    <x v="21"/>
  </r>
  <r>
    <s v="EDUCADORA DE DIFERENCIAL"/>
    <x v="21"/>
    <x v="21"/>
  </r>
  <r>
    <s v="EDUCADORA DE PARVULOS MAGISTER EN EDUCACION"/>
    <x v="21"/>
    <x v="21"/>
  </r>
  <r>
    <s v="EDUCADORA DIFERENCIAL HABILITADA"/>
    <x v="21"/>
    <x v="21"/>
  </r>
  <r>
    <s v="EDUCADORA DE PARVULOS CESFAM SANTA LAURA"/>
    <x v="21"/>
    <x v="21"/>
  </r>
  <r>
    <s v="EDUCADORA DE PARVULOSCESFAM SANTA LAURA"/>
    <x v="21"/>
    <x v="21"/>
  </r>
  <r>
    <s v="EDUCADORA DE PARVULOS CESFAM DR MARIO SALCEDO"/>
    <x v="21"/>
    <x v="21"/>
  </r>
  <r>
    <s v="EDUCADORA DE PARVULOSCESFAM DR MARIO SALCEDO"/>
    <x v="21"/>
    <x v="21"/>
  </r>
  <r>
    <s v="EDUCADORA DE PARVULOS CESFAM HAYDEE LOPEZ CASSOU"/>
    <x v="21"/>
    <x v="21"/>
  </r>
  <r>
    <s v="EDUCADORA DE PARVULOSCESFAM HAYDEE LOPEZ CASSOU"/>
    <x v="21"/>
    <x v="21"/>
  </r>
  <r>
    <s v="EDUCADORA DE PARVULOS CESFAM CARLOS LORCA"/>
    <x v="21"/>
    <x v="21"/>
  </r>
  <r>
    <s v="EDUCADORA DE PARVULOSCESFAM CARLOS LORCA"/>
    <x v="21"/>
    <x v="21"/>
  </r>
  <r>
    <s v="EDUCADORA DE PARVULOS CESFAM ORLANDO LETELIER"/>
    <x v="21"/>
    <x v="21"/>
  </r>
  <r>
    <s v="EDUCADORA DE PARVULOSCESFAM ORLANDO LETELIER"/>
    <x v="21"/>
    <x v="21"/>
  </r>
  <r>
    <s v="EDUCADORA DE PARVULOS CESFAM CONDORES DE CHILE"/>
    <x v="21"/>
    <x v="21"/>
  </r>
  <r>
    <s v="EDUCADORA DE PARVULOSCESFAM CONDORES DE CHILE"/>
    <x v="21"/>
    <x v="21"/>
  </r>
  <r>
    <s v="EDUCADORO DIFERENCIAL"/>
    <x v="21"/>
    <x v="21"/>
  </r>
  <r>
    <s v="EDUCADORA DE PARVULOS CON MENCION EN EDUCACION ARTISTICA"/>
    <x v="21"/>
    <x v="21"/>
  </r>
  <r>
    <s v="EDUCADORA DE PARVULOSJARDIN TRAYEN AYUN"/>
    <x v="21"/>
    <x v="21"/>
  </r>
  <r>
    <s v="EDUCADORA DE PARVULOSJARDIN MAGICA AVENTURA"/>
    <x v="21"/>
    <x v="21"/>
  </r>
  <r>
    <s v="EDUCADORA DE PARVULOSJARDIN PAULA JARAQUEMADA"/>
    <x v="21"/>
    <x v="21"/>
  </r>
  <r>
    <s v="EDUCADORA DE PARVULOSJARDIN MI PEQUENO MUNDO"/>
    <x v="21"/>
    <x v="21"/>
  </r>
  <r>
    <s v="EDUCADORA DE PARVULOSJARDIN SAN ALBERTO HURTADO"/>
    <x v="21"/>
    <x v="21"/>
  </r>
  <r>
    <s v="EDUCADORA DE PARVULOSJARDIN JUAN GOMEZ MILLAS"/>
    <x v="21"/>
    <x v="21"/>
  </r>
  <r>
    <s v="EDUCADORA DE PARVULOSJARDIN SAN FRANCISCO"/>
    <x v="21"/>
    <x v="21"/>
  </r>
  <r>
    <s v="EDUCADORA DE PARVULOSJARDIN LUZ DE VIDA"/>
    <x v="21"/>
    <x v="21"/>
  </r>
  <r>
    <s v="EDUCADORA DE PARVULOSJARDIN ACUARELA"/>
    <x v="21"/>
    <x v="21"/>
  </r>
  <r>
    <s v="EDUCADORA DE PARVULOSJARDIN ANNE SULLIVAN"/>
    <x v="21"/>
    <x v="21"/>
  </r>
  <r>
    <s v="EDUCADORA DE PARVULOSSEMILLAS DEL BOSQUE"/>
    <x v="21"/>
    <x v="21"/>
  </r>
  <r>
    <s v="EDUCADORA DE PARVULOSJARDIN MARCIAL MARTINEZ"/>
    <x v="21"/>
    <x v="21"/>
  </r>
  <r>
    <s v="EDUCADORA DE PARVULOSJARDIN MIS PRIMEROS PASOS"/>
    <x v="21"/>
    <x v="21"/>
  </r>
  <r>
    <s v="EDUCADORA DIFERENCIALDIR EDUCACION JARDINES INFANTILES"/>
    <x v="21"/>
    <x v="21"/>
  </r>
  <r>
    <s v="EDUCADOR TRADICIONAL INDIGENA"/>
    <x v="21"/>
    <x v="21"/>
  </r>
  <r>
    <s v="EDUCADORA DIFERENCIAL MENCION LITERACIDAD Y MATEMATICA"/>
    <x v="21"/>
    <x v="21"/>
  </r>
  <r>
    <s v="EDUCADORA AMBIENTAL"/>
    <x v="21"/>
    <x v="21"/>
  </r>
  <r>
    <s v="EDUCADORA DE PARVULOSJARDIN EL TRANQUE"/>
    <x v="21"/>
    <x v="21"/>
  </r>
  <r>
    <s v="EDUCADORA DE PARVULOS LICENCIADA EN EDUCACION MAGISTER EN GESTION EDUCACIONAL"/>
    <x v="21"/>
    <x v="21"/>
  </r>
  <r>
    <s v="EDUCADORA DE PARVIULOS"/>
    <x v="21"/>
    <x v="21"/>
  </r>
  <r>
    <s v="EDUCADORA DE PARVULOSCOMPLEJO EDUCACIONAL FELIPE HERRERA LANE"/>
    <x v="21"/>
    <x v="21"/>
  </r>
  <r>
    <s v="EDUCADORA DE PARVULOSESCUELA BERNARDO LEIGHTON"/>
    <x v="21"/>
    <x v="21"/>
  </r>
  <r>
    <s v="EDUCADORA DE PARVULOSESCUELA BASICA CIUDAD DE LYON"/>
    <x v="21"/>
    <x v="21"/>
  </r>
  <r>
    <s v="EDUCADORA DE PARVULOSESCUELA CLAUDIO ARRAU LEON"/>
    <x v="21"/>
    <x v="21"/>
  </r>
  <r>
    <s v="EDUCADORA DE PARVULOS CON MENCION EN EDUCACION COMUNITARIA"/>
    <x v="21"/>
    <x v="21"/>
  </r>
  <r>
    <s v="EDUCADORA DE PARVULOSESCUELA BASICA MARIO ARCE GATICA"/>
    <x v="21"/>
    <x v="21"/>
  </r>
  <r>
    <s v="EDUCADORA DE PARVULOSDIRECCION DE SALUD"/>
    <x v="21"/>
    <x v="21"/>
  </r>
  <r>
    <s v="EDUCADORA DE PARVULOS DIRECCION DE SALUD"/>
    <x v="21"/>
    <x v="21"/>
  </r>
  <r>
    <s v="EDUCADORA DENTAL"/>
    <x v="21"/>
    <x v="21"/>
  </r>
  <r>
    <s v="ESTUDIOS DE TECNICO EN PREVENCION DE RIESGOS Y MEDIO AMBIENTE EDUCADOR TRADICIONAL MAPUCHE"/>
    <x v="21"/>
    <x v="21"/>
  </r>
  <r>
    <s v="EDUCADORA DE PARVULOSESCUELA BASICA PAUL HARRIS"/>
    <x v="21"/>
    <x v="21"/>
  </r>
  <r>
    <s v="EDUCADORA DIFERENCIALESCUELA MARIO ARCE GATICA"/>
    <x v="21"/>
    <x v="21"/>
  </r>
  <r>
    <s v="EDUCADORA DE PARVULOSLICEO JUAN GOMEZ MILLAS"/>
    <x v="21"/>
    <x v="21"/>
  </r>
  <r>
    <s v="EDUCADORA DE PARVULOSESCUELA BASICA VILLA SANTA ELENA"/>
    <x v="21"/>
    <x v="21"/>
  </r>
  <r>
    <s v="EDUCADORA DE PARVULOSESCUELA BASICA NEMESIO ANTUNEZ"/>
    <x v="21"/>
    <x v="21"/>
  </r>
  <r>
    <s v="EDUCADORA DIFERENCIALDIRECCION DE EDUCACION"/>
    <x v="21"/>
    <x v="21"/>
  </r>
  <r>
    <s v="EDUCADORA DE PARVULOSESCUELA MARCIAL MARTINEZ DE FERRARI"/>
    <x v="21"/>
    <x v="21"/>
  </r>
  <r>
    <s v="EDUCADORA DIFERENCIAL CON MENCION EN TRASTORNOS DE LA COMUNICACION"/>
    <x v="21"/>
    <x v="21"/>
  </r>
  <r>
    <s v="TECNICO EDUCADOR SOCIAL INFANTOJUVENIL TECNICO EN SONIDO"/>
    <x v="21"/>
    <x v="21"/>
  </r>
  <r>
    <s v="EDUCADOR DIFERENCIAL LICENCIADO EN EDUCACION"/>
    <x v="21"/>
    <x v="21"/>
  </r>
  <r>
    <s v="EDUCADORA DIFERENCIAL LICENCIADA EN EDUCACION"/>
    <x v="21"/>
    <x v="21"/>
  </r>
  <r>
    <s v="ARTISTA VISUAL EDUCADORA Y MEDIADORA ARTISTICA"/>
    <x v="21"/>
    <x v="21"/>
  </r>
  <r>
    <s v="EDUCADORA COMUNITARIA"/>
    <x v="21"/>
    <x v="21"/>
  </r>
  <r>
    <s v="LICENCIATURA EN ARTES PLASTICAS PRODUCTORA Y EDUCADORA ARTISTICA"/>
    <x v="21"/>
    <x v="21"/>
  </r>
  <r>
    <s v="EDUCADORA TRADICIONAL MAPUCHE"/>
    <x v="21"/>
    <x v="21"/>
  </r>
  <r>
    <s v="EDUCADOR PERCUSIONISTA"/>
    <x v="21"/>
    <x v="21"/>
  </r>
  <r>
    <s v="TECNICO EDUCADOR SOCIAL INFANTO JUVENIL"/>
    <x v="21"/>
    <x v="21"/>
  </r>
  <r>
    <s v="TECNICO NIVEL SUPERIOR EDUCADOR SOCIAL INFANTO JUVENIL"/>
    <x v="21"/>
    <x v="21"/>
  </r>
  <r>
    <s v="TECNICO EN PARVULO ENCARGADA DE APOYAR A LA EDUCADORA DE PARVULO EN EL CUIDADO DE INFANTILES EJECUCION DE ACTIVIDADES Y DECORACION EN EL PROGRAMA DE GUARDERIA INFANTIL DE LA DDIET HASTA  HORAS MENSUALES VALOR HORA  "/>
    <x v="21"/>
    <x v="21"/>
  </r>
  <r>
    <s v="TECNICO DEL EDUCADOR DIFERENCIAL"/>
    <x v="21"/>
    <x v="21"/>
  </r>
  <r>
    <s v="EDUCADOR A"/>
    <x v="21"/>
    <x v="21"/>
  </r>
  <r>
    <s v="EDUCADOR DE PARVULOS DE LICEO VIOLETA PARRA"/>
    <x v="21"/>
    <x v="21"/>
  </r>
  <r>
    <s v="EDUCADOR DE PARVULOS DE CENTRO EDUCLA PINTANA"/>
    <x v="21"/>
    <x v="21"/>
  </r>
  <r>
    <s v="EDUCADOR DE PARVULOS DE LICEO MUNICIPAL L"/>
    <x v="21"/>
    <x v="21"/>
  </r>
  <r>
    <s v="EDUCADOR DE PARVULOS DE COLEGIO SIMON BOLIVAR"/>
    <x v="21"/>
    <x v="21"/>
  </r>
  <r>
    <s v="EDUCADOR DE PARVULOS DE LICEO AURELIA ROJAS BURGOS"/>
    <x v="21"/>
    <x v="21"/>
  </r>
  <r>
    <s v="EDUCADOR DE PARVULOS DE LICEO CAPITAN AVALOS"/>
    <x v="21"/>
    <x v="21"/>
  </r>
  <r>
    <s v="EDUCADOR DE PARVULOS DE LICEO MUNICIPAL MLATORRE"/>
    <x v="21"/>
    <x v="21"/>
  </r>
  <r>
    <s v="EDUCADOR DE PARVULOS DE LICEO MUNICIPAL EL ROBLE"/>
    <x v="21"/>
    <x v="21"/>
  </r>
  <r>
    <s v="EDUCADOR DE PARVULOS DE LICEO VICTOR JARA"/>
    <x v="21"/>
    <x v="21"/>
  </r>
  <r>
    <s v="EDUCADOR DE PARVULOS DE LICEO PABLO DE ROCKA"/>
    <x v="21"/>
    <x v="21"/>
  </r>
  <r>
    <s v="EDUCADOR DE PARVULOS DE COLEGIO NERUDA"/>
    <x v="21"/>
    <x v="21"/>
  </r>
  <r>
    <s v="EDUCADORA DE PARVILOS"/>
    <x v="21"/>
    <x v="21"/>
  </r>
  <r>
    <s v="COEDUCADOR DE LICEO AURELIA ROJAS BURGOS"/>
    <x v="21"/>
    <x v="21"/>
  </r>
  <r>
    <s v="CO EDUCADORA"/>
    <x v="21"/>
    <x v="21"/>
  </r>
  <r>
    <s v="EDUCADOR DE PARVULOS DE ESC JUAN DE DIOS ALDEA"/>
    <x v="21"/>
    <x v="21"/>
  </r>
  <r>
    <s v="EDUCADORA DIFRENCIAL"/>
    <x v="21"/>
    <x v="21"/>
  </r>
  <r>
    <s v="EDUCADOR DE PARVULOS DE JARDIN INFANTIL EL ROBLE"/>
    <x v="21"/>
    <x v="21"/>
  </r>
  <r>
    <s v="EDUCADOR DE PARVULOS DE LICEO EL ROBLE"/>
    <x v="21"/>
    <x v="21"/>
  </r>
  <r>
    <s v="EDUCADORA DIFERENCIA EN LICEO "/>
    <x v="21"/>
    <x v="21"/>
  </r>
  <r>
    <s v="EDUCADORA DIFERENCIAL EN LICEO "/>
    <x v="21"/>
    <x v="21"/>
  </r>
  <r>
    <s v="EDUCADOR DE PARVULOS DE JARDIN Y SALA CUNA SAN DANIEL"/>
    <x v="21"/>
    <x v="21"/>
  </r>
  <r>
    <s v="EDUCADOR DE PARVULOS DE JARDIN EL ROBLE"/>
    <x v="21"/>
    <x v="21"/>
  </r>
  <r>
    <s v="EDUCADORA COMUNITARIOA EN EL PROGRAMA PROYECTO CENTRO DE MEDIACION COMUNAL"/>
    <x v="21"/>
    <x v="21"/>
  </r>
  <r>
    <s v="EDUCADOR DE PARVULOS DE JARDIN INFANTIL MUNDO ACTIVO"/>
    <x v="21"/>
    <x v="21"/>
  </r>
  <r>
    <s v="EDUCADOR DE PARVULOS DE CENTRO EDUC LA PINTANA"/>
    <x v="21"/>
    <x v="21"/>
  </r>
  <r>
    <s v="EDUCADOR DE PARVULOS DE LICEO PABLO DE ROKHA"/>
    <x v="21"/>
    <x v="21"/>
  </r>
  <r>
    <s v="EDUCADOR DE PARVULOS DE ADMINISTRATIVO ESCUELA"/>
    <x v="21"/>
    <x v="21"/>
  </r>
  <r>
    <s v="EDUCADOR DE PARVULOS DE ESCUELA JUAN DE DIOS ALDEA"/>
    <x v="21"/>
    <x v="21"/>
  </r>
  <r>
    <s v="EDUCADOR INTERCULTURAL"/>
    <x v="21"/>
    <x v="21"/>
  </r>
  <r>
    <s v="EDUCADOR DE PARVULOS DE COMSE"/>
    <x v="21"/>
    <x v="21"/>
  </r>
  <r>
    <s v="EDUCADOR DE PARVULOS DE I "/>
    <x v="21"/>
    <x v="21"/>
  </r>
  <r>
    <s v="EDUCADORA DE PARVULO DE JARDIN EL ROBLE"/>
    <x v="21"/>
    <x v="21"/>
  </r>
  <r>
    <s v="EDUCADOR DE PARVULOS DE LICEO "/>
    <x v="21"/>
    <x v="21"/>
  </r>
  <r>
    <s v="EDUCADOR DE PARVULOS DE DEPARTAMENTO DE EDUCACION"/>
    <x v="21"/>
    <x v="21"/>
  </r>
  <r>
    <s v="EDUCADORA DIFERENCIA EN LICEO SIMON BOLIVAR"/>
    <x v="21"/>
    <x v="21"/>
  </r>
  <r>
    <s v="EDUCADORA CONTRATO AGODIC "/>
    <x v="21"/>
    <x v="21"/>
  </r>
  <r>
    <s v="EDUCADORA COMUNITARIOA EN EL PROGRAMA PROYECTO PIECRECIENDO CON SUS NINOSAS Y ADOLESCENTES SECTOR EL CASTILLO"/>
    <x v="21"/>
    <x v="21"/>
  </r>
  <r>
    <s v="EDUCADORA COMUNITARIOA EN EL PROGRAMA OFICINA DE PROTECCION DE LA INFANCIA FINANCIAMIENTO SENAME"/>
    <x v="21"/>
    <x v="21"/>
  </r>
  <r>
    <s v="EDUCADORA COMUNITARIOA EN EL PROGRAMA PROYECTO PIECRECIENDO CON SUS NINOSAS Y ADOLESCENTES SECTOR SANTO TOMAS"/>
    <x v="21"/>
    <x v="21"/>
  </r>
  <r>
    <s v="EDUCADORA COMUNITARIOA EN EL PROGRAMA PROYECTO PIECRECIENDO CON SUS NINOSAS Y ADOLESCENTES SECTOR CENTRO"/>
    <x v="21"/>
    <x v="21"/>
  </r>
  <r>
    <s v="EDUCADOR EDUCADORA DE PARVULOS"/>
    <x v="21"/>
    <x v="21"/>
  </r>
  <r>
    <s v="EDUCADORA COMUNITARIOA"/>
    <x v="21"/>
    <x v="21"/>
  </r>
  <r>
    <s v="EDUCADORA DIFERECIAL"/>
    <x v="21"/>
    <x v="21"/>
  </r>
  <r>
    <s v="EDUCADOR SOCIAL"/>
    <x v="21"/>
    <x v="21"/>
  </r>
  <r>
    <s v="EDUCADOR COMUNITARIO"/>
    <x v="21"/>
    <x v="21"/>
  </r>
  <r>
    <s v="EDUCADOR SOCIAL INFANTO JUVENIL"/>
    <x v="21"/>
    <x v="21"/>
  </r>
  <r>
    <s v="TECNICO DE NIVEL SUPERIOR EDUCADOR SOCIAL INFANTO JUVENIL"/>
    <x v="21"/>
    <x v="21"/>
  </r>
  <r>
    <s v="EDUCADORA DE PARVULOS CON MENCION EN MOTRICIDAD INFANTIL LICENCIADA EN EDUCACION"/>
    <x v="21"/>
    <x v="21"/>
  </r>
  <r>
    <s v="EDUCADORA DE PARVULOS CON MENCION EN MOTRICIDAD INFANTIL"/>
    <x v="21"/>
    <x v="21"/>
  </r>
  <r>
    <s v="EDUCADORA DIF"/>
    <x v="21"/>
    <x v="21"/>
  </r>
  <r>
    <s v="EDUCADORA DIFERENCIAL DAEM"/>
    <x v="21"/>
    <x v="21"/>
  </r>
  <r>
    <s v="EDUCADORADE PARVULOS"/>
    <x v="21"/>
    <x v="21"/>
  </r>
  <r>
    <s v="EGRESO DE EDUCADORA DIFERENCIAL"/>
    <x v="21"/>
    <x v="21"/>
  </r>
  <r>
    <s v="EDUCADORA DE PARVULOS ESTRATEGIAS PARA EL TRABAJO CON FAMILIAS LICENCIATURA EN EDUCACION"/>
    <x v="21"/>
    <x v="21"/>
  </r>
  <r>
    <s v="EDUCADORA DE PARVULO EDUCADORA DE PARVULO EDUCADORA DE PARVULO EDUCADORA DE PARVULO"/>
    <x v="21"/>
    <x v="21"/>
  </r>
  <r>
    <s v="TEC NIVEL SUPERIOR EDUCADOR SOCIAL INFA"/>
    <x v="21"/>
    <x v="21"/>
  </r>
  <r>
    <s v="EDUCADOR DIFICULTAD DE APRENDIZAJE"/>
    <x v="21"/>
    <x v="21"/>
  </r>
  <r>
    <s v="EDUCADORA EN PARVULOS"/>
    <x v="21"/>
    <x v="21"/>
  </r>
  <r>
    <s v="TEC DE NIVEL SUP EDUCADOR SOCIAL INFAN"/>
    <x v="21"/>
    <x v="21"/>
  </r>
  <r>
    <s v="TECDE NIVSUP EDUCADOR SOCIAL INFANTO JUVENIL"/>
    <x v="21"/>
    <x v="21"/>
  </r>
  <r>
    <s v="TECNICO SUPERIOR EDUCADOR SOCIAL"/>
    <x v="21"/>
    <x v="21"/>
  </r>
  <r>
    <s v="EDUCADORA DE PARVULOS DIPLOMA EN GERONTOLOGIA"/>
    <x v="21"/>
    <x v="21"/>
  </r>
  <r>
    <s v="EDUCADORA DE PARVULOS DIPLOMA EN GERONTOLOGIA SOCIAL"/>
    <x v="21"/>
    <x v="21"/>
  </r>
  <r>
    <s v="TEC SUPERIOR EDUCADOR SOCIAL INFANTO JUVENIL"/>
    <x v="21"/>
    <x v="21"/>
  </r>
  <r>
    <s v="TEC NIVEL SUPERIOR EDUCADOR SOCIAL INFANTIL JUVENIL"/>
    <x v="21"/>
    <x v="21"/>
  </r>
  <r>
    <s v="EDUCADORA DE LENGUA Y CULTURA INDIGENA"/>
    <x v="21"/>
    <x v="21"/>
  </r>
  <r>
    <s v="EDUCADORA DE LENGUA Y CULTURA INDIGENNA"/>
    <x v="21"/>
    <x v="21"/>
  </r>
  <r>
    <s v="EDUCADORA TRADICIONAL EN HIERBAS MEDICINALES"/>
    <x v="21"/>
    <x v="21"/>
  </r>
  <r>
    <s v="EDUCADORA ARTISTICA"/>
    <x v="21"/>
    <x v="21"/>
  </r>
  <r>
    <s v="TECNICO SUPERIOR EDUCADOR SOCIAL INFANTO JUVENIL"/>
    <x v="21"/>
    <x v="21"/>
  </r>
  <r>
    <s v="TECNICO SUPERIOR EDUCADOR INFANTO JUVENIL"/>
    <x v="21"/>
    <x v="21"/>
  </r>
  <r>
    <s v="EDUCADOR DE PELUQUERIA Y BELLEZA INTEGRAL"/>
    <x v="21"/>
    <x v="21"/>
  </r>
  <r>
    <s v="EDUCADORA DE PARVULOS EQUIPO SALUD RURAL"/>
    <x v="21"/>
    <x v="21"/>
  </r>
  <r>
    <s v="EDUCADORA INTEGRACIO"/>
    <x v="21"/>
    <x v="21"/>
  </r>
  <r>
    <s v="EDUCADOR A DIFERENCIAL"/>
    <x v="21"/>
    <x v="21"/>
  </r>
  <r>
    <s v="EDUCADORA DE PARVULOS ENCARGADA DE JARDIN COLMENITA"/>
    <x v="21"/>
    <x v="21"/>
  </r>
  <r>
    <s v="EDUCADORA DE PARVULOS PROYECTO DE INTEGRACION"/>
    <x v="21"/>
    <x v="21"/>
  </r>
  <r>
    <s v="EDUCADORA DE PARVULOS ENCARGADA DE JARDIN LOS MOLINOS"/>
    <x v="21"/>
    <x v="21"/>
  </r>
  <r>
    <s v="EDUCADORA DIREFERENCIAL"/>
    <x v="21"/>
    <x v="21"/>
  </r>
  <r>
    <s v="EDUCADORA DE PARVULOS JARDIN INFANTIL COLMENITA"/>
    <x v="21"/>
    <x v="21"/>
  </r>
  <r>
    <s v="EDUCADORAS DE PARVULOS"/>
    <x v="21"/>
    <x v="21"/>
  </r>
  <r>
    <s v="EDUCADORA DE PARVULOS ESPECIALISTA EN MUSICA EN COLORES"/>
    <x v="21"/>
    <x v="21"/>
  </r>
  <r>
    <s v="EDUCADORA DE PARVULOS MAGISTER EN EDUCACION MENCION CURRICULUM"/>
    <x v="21"/>
    <x v="21"/>
  </r>
  <r>
    <s v="EDUCADORA DE PARVULOSJARDIN INFANTIL COLMENITA"/>
    <x v="21"/>
    <x v="21"/>
  </r>
  <r>
    <s v="EDUCADORA DIFERENCIAL CON MENCION EN DEFICIENCIA MENTAL"/>
    <x v="21"/>
    <x v="21"/>
  </r>
  <r>
    <s v="EDUCADORA DIFERENCIAL MENCION DISCAPACIDAD INTELECTUAL"/>
    <x v="21"/>
    <x v="21"/>
  </r>
  <r>
    <s v="EDUCADORA DIFERENCIAL CON MENCION EN DIFICULTADES ESPECIFICAS Y SOCIOAFECTIVAS DEL APRENDIZAJE ESCOLAR"/>
    <x v="21"/>
    <x v="21"/>
  </r>
  <r>
    <s v="EDUCADORA DIFERENCIAL MENCION EN TRASTORNO ESPECIFICO DEL LENGUAJE"/>
    <x v="21"/>
    <x v="21"/>
  </r>
  <r>
    <s v="CERTIFICADO DE CURSO PARA EDUCADORES TRADICIONALES OTORGADO POR LA SECRETARIA MINISTERIO DE EDUCACION RM"/>
    <x v="21"/>
    <x v="21"/>
  </r>
  <r>
    <s v="LICENCIADA DE ENSENANZA MEDIA CERTIFICADO DE CURSO PARA EDUCADORAS TRADICIONALES OTORGADO POR LA SECRETARIA MINISTERIAL DE EDUCACION"/>
    <x v="21"/>
    <x v="21"/>
  </r>
  <r>
    <s v="LICENCIA DE ENSENANZA MEDICA CERTIFICADO DE CURSO PARA EDUCADORES TRADICIONALES OTORGADO POR LA SECRETARIA MINISTERIALDE EDUCACION"/>
    <x v="21"/>
    <x v="21"/>
  </r>
  <r>
    <s v="EDUCADOR ASISTENTE DE EDUCACION PARVULARIA"/>
    <x v="21"/>
    <x v="21"/>
  </r>
  <r>
    <s v="EDUCADORA TRADICIONAL INDIGENA"/>
    <x v="21"/>
    <x v="21"/>
  </r>
  <r>
    <s v="CERTIFICADO DE CURSO PARA EDUCADORES TRADICIONALES OTORGADO POR LA SECRETARIA DE EDUCACION RM"/>
    <x v="21"/>
    <x v="21"/>
  </r>
  <r>
    <s v="EDUCADORA DE PARVULOS MENCION EN INTEGRACION EDUCATIVA"/>
    <x v="21"/>
    <x v="21"/>
  </r>
  <r>
    <s v="TECNICO EDUCADOR SOCIAL"/>
    <x v="21"/>
    <x v="21"/>
  </r>
  <r>
    <s v="EDUCADORA SOCIAL ANIMADORA SOCIO CULTURAL Y GESTORA DE REDES PARA LA IMPLEMENTACION DEL AREA DE PREVENCION Y PROMOCION DE DERECHOS DE LAS OFICINAS DE PROTECCION DE DERECHOS DE INFANCIA Y JUVENTUD DE QUILICURA"/>
    <x v="21"/>
    <x v="21"/>
  </r>
  <r>
    <s v="LICENCIADA DE ENSENANZA MEDIA NOMBRAMIENTO DE EDUCADORA TRADICIONAL INDIGENA"/>
    <x v="21"/>
    <x v="21"/>
  </r>
  <r>
    <s v="EDUCADORA DE PARVULOS LICENCIADA EN EDUCACION CON DIPLOMADO"/>
    <x v="21"/>
    <x v="21"/>
  </r>
  <r>
    <s v="EDUCADOR Y ENTRENADOR DE FUTBOL"/>
    <x v="21"/>
    <x v="21"/>
  </r>
  <r>
    <s v="EDUCADORA DE PARVULOS LICENCIADA EN EDUCACION"/>
    <x v="21"/>
    <x v="21"/>
  </r>
  <r>
    <s v="EDUCADORA DE PARVULO LICENCIADA EN EDUCACION"/>
    <x v="21"/>
    <x v="21"/>
  </r>
  <r>
    <s v="EDUCADORA DIFERENCIAL EN TRASTORNOS DE AUDICION Y LENGUAJE"/>
    <x v="21"/>
    <x v="21"/>
  </r>
  <r>
    <s v="EDUCADORA DE PARVULO Y PRO DE EDUCACION BAS"/>
    <x v="21"/>
    <x v="21"/>
  </r>
  <r>
    <s v="EDUCADORA DE PARVULO Y PRO DE EDUC BAS"/>
    <x v="21"/>
    <x v="21"/>
  </r>
  <r>
    <s v="EDUCADORA DE PARVULOS LOS LEONES "/>
    <x v="21"/>
    <x v="21"/>
  </r>
  <r>
    <s v="EDUCADORA DE PARVULO INST LOS LEONES"/>
    <x v="21"/>
    <x v="21"/>
  </r>
  <r>
    <s v="EDUCADORA DE PARVULOS U ARTURO PRAT"/>
    <x v="21"/>
    <x v="21"/>
  </r>
  <r>
    <s v="TITULO DEL ASISTENTE DEL EDUCADOR DE PAR"/>
    <x v="21"/>
    <x v="21"/>
  </r>
  <r>
    <s v="EDUCADORA DE PARVULOS U UCINF "/>
    <x v="21"/>
    <x v="21"/>
  </r>
  <r>
    <s v="EDUCADORA DE PARVULOS U ANDRES BELLO"/>
    <x v="21"/>
    <x v="21"/>
  </r>
  <r>
    <s v="EDUCADORA DE PARVULOS Y ESCOLARES INICIA"/>
    <x v="21"/>
    <x v="21"/>
  </r>
  <r>
    <s v="EDUCADORA DE PARVULOS UNIVERSIDAD CENTR"/>
    <x v="21"/>
    <x v="21"/>
  </r>
  <r>
    <s v="EDUCADORA DE PARVULOS U FINIS TERRAE"/>
    <x v="21"/>
    <x v="21"/>
  </r>
  <r>
    <s v="EDUCADOR DE PARVULOS IPC CHILE "/>
    <x v="21"/>
    <x v="21"/>
  </r>
  <r>
    <s v="EDUCADOR DE PARVULOS IPC CHILE JORNADA  HORASJORNADA  HORASJORNADA  HORASJORNADA  HORAS"/>
    <x v="21"/>
    <x v="21"/>
  </r>
  <r>
    <s v="EDUCADORA DE PARVULOS UMCE "/>
    <x v="21"/>
    <x v="21"/>
  </r>
  <r>
    <s v="EDUCADORA DE PARVULOS MENCION EN ARTICUL"/>
    <x v="21"/>
    <x v="21"/>
  </r>
  <r>
    <s v="EDUCADORA DE PARVULOS CON MENCION EN IN"/>
    <x v="21"/>
    <x v="21"/>
  </r>
  <r>
    <s v="EDUCADORA DE PARVULOS U DE PLAYA ANCHA"/>
    <x v="21"/>
    <x v="21"/>
  </r>
  <r>
    <s v="EDUCADORA DE PARVULOS MENCION EXPRESION"/>
    <x v="21"/>
    <x v="21"/>
  </r>
  <r>
    <s v="EDUCADORA DE PARVULOS U LAS AMERICAS"/>
    <x v="21"/>
    <x v="21"/>
  </r>
  <r>
    <s v="EDUCADORA DE PARVULOS UNIVERSIDAD PONT"/>
    <x v="21"/>
    <x v="21"/>
  </r>
  <r>
    <s v="EDUCADORA DE PARVULOS UANDRES BELLO"/>
    <x v="21"/>
    <x v="21"/>
  </r>
  <r>
    <s v="EDUCADORA DE PARVULOS U DE CHILE"/>
    <x v="21"/>
    <x v="21"/>
  </r>
  <r>
    <s v="EDUCADORA DE PARVULOS INST VALLE CEN"/>
    <x v="21"/>
    <x v="21"/>
  </r>
  <r>
    <s v="PROF EDUCADORA DIFERENCIAL ENTRASTORNO D"/>
    <x v="21"/>
    <x v="21"/>
  </r>
  <r>
    <s v="EDUCADORA DE PARVULOS U CATOLICA DE CH"/>
    <x v="21"/>
    <x v="21"/>
  </r>
  <r>
    <s v="EDUCADORA DE PARVULOS CMENCION EN INTEG"/>
    <x v="21"/>
    <x v="21"/>
  </r>
  <r>
    <s v="EDUCADORA DE PARVULOS LOS LEONES"/>
    <x v="21"/>
    <x v="21"/>
  </r>
  <r>
    <s v="EDUCADORA DE PARVULOS UNIVERSIDAD LOS"/>
    <x v="21"/>
    <x v="21"/>
  </r>
  <r>
    <s v="EDUCADORA DE PARVULOS ULL"/>
    <x v="21"/>
    <x v="21"/>
  </r>
  <r>
    <s v="EDUCADORA DE PARVULOS IP BLAS CANAS"/>
    <x v="21"/>
    <x v="21"/>
  </r>
  <r>
    <s v="EDUCADORA DE PARVULOS UNIVERSIDAD CATO"/>
    <x v="21"/>
    <x v="21"/>
  </r>
  <r>
    <s v="EDUCADORA DE PARVULOS UMCE"/>
    <x v="21"/>
    <x v="21"/>
  </r>
  <r>
    <s v="EDUCADORA DE PARVULOS U RAUL SILVA HE"/>
    <x v="21"/>
    <x v="21"/>
  </r>
  <r>
    <s v="EDUCADORA DE PARVULOS U C SILVA HENR"/>
    <x v="21"/>
    <x v="21"/>
  </r>
  <r>
    <s v="EDUCADORA DE PARVULOS U CATOLICA DE C"/>
    <x v="21"/>
    <x v="21"/>
  </r>
  <r>
    <s v="EDUCADORA DE PARVULOS UDLA"/>
    <x v="21"/>
    <x v="21"/>
  </r>
  <r>
    <s v="EDUCADORA DE PARVULOS U DIEGO PORTALE"/>
    <x v="21"/>
    <x v="21"/>
  </r>
  <r>
    <s v="EDUCADORA DE PARVULOS U SAN SEBASTIAN"/>
    <x v="21"/>
    <x v="21"/>
  </r>
  <r>
    <s v="EDUCADORA DE PARVULOS IP PROVIDENCIA"/>
    <x v="21"/>
    <x v="21"/>
  </r>
  <r>
    <s v="EDUCADORA DE PARVULOS CMENCION EN INT"/>
    <x v="21"/>
    <x v="21"/>
  </r>
  <r>
    <s v="EDUCADORA DIFERENCIAL UNIVERSIDAD MAYOR"/>
    <x v="21"/>
    <x v="21"/>
  </r>
  <r>
    <s v="EDUCADORA DIFERENCIAL CMENCION EN DISCA"/>
    <x v="21"/>
    <x v="21"/>
  </r>
  <r>
    <s v="EDUCADORA DE PARVULOS U LOS LEONES"/>
    <x v="21"/>
    <x v="21"/>
  </r>
  <r>
    <s v="EDUCADOR SOCIAL PARA LA OFICINA DE PROTECCION DE DERECHOS DE LA INFANCIA OPDSANTIAGO"/>
    <x v="21"/>
    <x v="21"/>
  </r>
  <r>
    <s v="EDUCADORA DIFERENCIAL EN LA UNIDAD DE INFANCIA"/>
    <x v="21"/>
    <x v="21"/>
  </r>
  <r>
    <s v="CERTIFICADO DE TITULO EDUCADOR DE PARVUL"/>
    <x v="21"/>
    <x v="21"/>
  </r>
  <r>
    <s v="SERVICIOS PERSONALES DE EDUCACION EDUCADORA DE PARVULOS"/>
    <x v="21"/>
    <x v="21"/>
  </r>
  <r>
    <s v="EDUCADORA DE PARVULOSHUILQUILEMU"/>
    <x v="21"/>
    <x v="21"/>
  </r>
  <r>
    <s v="EDUCADORA DE PARVULOSSANTA MARTA"/>
    <x v="21"/>
    <x v="21"/>
  </r>
  <r>
    <s v="EDUCADORA DE PARVULOSINES SILVESTER DE ARTOZON"/>
    <x v="21"/>
    <x v="21"/>
  </r>
  <r>
    <s v="EDUCADORA DE PARVULOSCARLOS SALINAS LAGOS"/>
    <x v="21"/>
    <x v="21"/>
  </r>
  <r>
    <s v="EDUCADORA DE PARVULOSJUAN LUIS SANFUENTES"/>
    <x v="21"/>
    <x v="21"/>
  </r>
  <r>
    <s v="EDUCADORA DE PARVULOSLICEO EL SAUCE"/>
    <x v="21"/>
    <x v="21"/>
  </r>
  <r>
    <s v="EDUCADORA DE PARVULOSPROSPERIDAD"/>
    <x v="21"/>
    <x v="21"/>
  </r>
  <r>
    <s v="EDUCADORA DE PARVULOSESPERANZA"/>
    <x v="21"/>
    <x v="21"/>
  </r>
  <r>
    <s v="EDUCADORA DE PARVULOSUNO SAN AGUSTIN"/>
    <x v="21"/>
    <x v="21"/>
  </r>
  <r>
    <s v="EDUCADORA DE PARVULOEL CULENAR"/>
    <x v="21"/>
    <x v="21"/>
  </r>
  <r>
    <s v="EDUCADORA DIFERENCIALLAS AMERICAS"/>
    <x v="21"/>
    <x v="21"/>
  </r>
  <r>
    <s v="EDUCADORA DE PARVULOSLICEO TECNICO AMELIA COURBIS"/>
    <x v="21"/>
    <x v="21"/>
  </r>
  <r>
    <s v="EDUCADORA DE PARVULOSCARLOS TRUPP WANNER"/>
    <x v="21"/>
    <x v="21"/>
  </r>
  <r>
    <s v="EDUCADORA DE PARVULOSBASICA TALCA"/>
    <x v="21"/>
    <x v="21"/>
  </r>
  <r>
    <s v="EDUCADORA DE PARVULOSLA FLORIDA"/>
    <x v="21"/>
    <x v="21"/>
  </r>
  <r>
    <s v="EDUCADORA DE PARVULOSLORENZO VAROLI G"/>
    <x v="21"/>
    <x v="21"/>
  </r>
  <r>
    <s v="EDUCADORA DE PARVULOSEL ORIENTE"/>
    <x v="21"/>
    <x v="21"/>
  </r>
  <r>
    <s v="EDUCADORA DE PARVULOSPUERTAS NEGRAS"/>
    <x v="21"/>
    <x v="21"/>
  </r>
  <r>
    <s v="EDUCADORA DE PARVULOSJOSE MANUEL BALMACEDA Y FERNANDEZ"/>
    <x v="21"/>
    <x v="21"/>
  </r>
  <r>
    <s v="EDUCADORA DE PARVULOSCARLOS SPANO"/>
    <x v="21"/>
    <x v="21"/>
  </r>
  <r>
    <s v="EDUCADORA DE PARVULOSEL CULENAR"/>
    <x v="21"/>
    <x v="21"/>
  </r>
  <r>
    <s v="EDUCADORA DE PARVULOSVINA PURISIMA"/>
    <x v="21"/>
    <x v="21"/>
  </r>
  <r>
    <s v="EDUCADORA DE PARVULOSLAS AMERICAS"/>
    <x v="21"/>
    <x v="21"/>
  </r>
  <r>
    <s v="EDUCADORA DE PARVULOSAURORA DE CHILE"/>
    <x v="21"/>
    <x v="21"/>
  </r>
  <r>
    <s v="EDUCADORA DE PARVULOSCOMPLEJO EDUCACIONAL JAVIERA CARRERA"/>
    <x v="21"/>
    <x v="21"/>
  </r>
  <r>
    <s v="EDUCADORA DE PARVULOSBRILLA EL SOL FELIPE CUBILLOS"/>
    <x v="21"/>
    <x v="21"/>
  </r>
  <r>
    <s v="EDUCADORA DE PARVULOSINSTITUTO SUPERIOR DE COMERCIO"/>
    <x v="21"/>
    <x v="21"/>
  </r>
  <r>
    <s v="EDUCADORA DE PARVULOSESCUELA HERMANO GUIDO GOOSSENS"/>
    <x v="21"/>
    <x v="21"/>
  </r>
  <r>
    <s v="EDUCADORA DE PARVULOS INES SILVESTER DE ARTOZON"/>
    <x v="21"/>
    <x v="21"/>
  </r>
  <r>
    <s v="EDUCADOR DIFERENCIALEL CULENAR"/>
    <x v="21"/>
    <x v="21"/>
  </r>
  <r>
    <s v="EDUCADORA DE PARVULOSEL EDEN"/>
    <x v="21"/>
    <x v="21"/>
  </r>
  <r>
    <s v="EDUCADOR DIFERENCIALINSTITUTO SUPERIOR DE COMERCIO"/>
    <x v="21"/>
    <x v="21"/>
  </r>
  <r>
    <s v="EDUCADOR DIFERENCIALCOMPLEJO EDUC JAVIERA CARRERA"/>
    <x v="21"/>
    <x v="21"/>
  </r>
  <r>
    <s v="EDUCADORA DIFERENCIALLAS ARAUCARIAS"/>
    <x v="21"/>
    <x v="21"/>
  </r>
  <r>
    <s v="EDUCADORA DIFERENCIALLICEO INDUSTRIAL SUPERIOR"/>
    <x v="21"/>
    <x v="21"/>
  </r>
  <r>
    <s v="EDUCADORA DE PARVULOSJOSE ABELARDO NUNEZ"/>
    <x v="21"/>
    <x v="21"/>
  </r>
  <r>
    <s v="EDUCADORA ESPECIAL Y DIFERENCIADA"/>
    <x v="21"/>
    <x v="21"/>
  </r>
  <r>
    <s v="EDUCADORA ESPECIAL Y DIFERENCIADASARGENTO SEGUNDO DANIEL R"/>
    <x v="21"/>
    <x v="21"/>
  </r>
  <r>
    <s v="EDUCADORA DIFERENCIALPROSPERIDAD"/>
    <x v="21"/>
    <x v="21"/>
  </r>
  <r>
    <s v="EDUCADORA DE PARVULOSLICEO CARLOS CONDELL DE LA HAZA"/>
    <x v="21"/>
    <x v="21"/>
  </r>
  <r>
    <s v="EDUCADOR DIFERENCIALCARLOS SALINAS LAGOS"/>
    <x v="21"/>
    <x v="21"/>
  </r>
  <r>
    <s v="EDUCADORA DE PARVULOSCOPERATIVA LIRCAY"/>
    <x v="21"/>
    <x v="21"/>
  </r>
  <r>
    <s v="EDUCADORA DIFERENCIALPUERTAS NEGRAS"/>
    <x v="21"/>
    <x v="21"/>
  </r>
  <r>
    <s v="EDUCADOR DIFERENCIALLAS ARAUCARIAS"/>
    <x v="21"/>
    <x v="21"/>
  </r>
  <r>
    <s v="EDUCADORA DE PARVULOSSAN MIGUEL"/>
    <x v="21"/>
    <x v="21"/>
  </r>
  <r>
    <s v="EDUCADOR DIFERENCIALLICEO ABATE MOLINA"/>
    <x v="21"/>
    <x v="21"/>
  </r>
  <r>
    <s v="EDUCADOR DIFERENCIALLICEO EL SAUCE"/>
    <x v="21"/>
    <x v="21"/>
  </r>
  <r>
    <s v="EDUCADORA DIFERENCIAL CON MENCION EN TEL"/>
    <x v="21"/>
    <x v="21"/>
  </r>
  <r>
    <s v="EDUCADOR ASISTENTE DE EDUCACION ESPECIAL Y DIFERENCIAL"/>
    <x v="21"/>
    <x v="21"/>
  </r>
  <r>
    <s v="EDUCADORA DIFERENCIAL LICEO DE CULTURA Y DIFUSION ARTISTICA"/>
    <x v="21"/>
    <x v="21"/>
  </r>
  <r>
    <s v="EDUCADORA DE PARVULOSCENTINELA"/>
    <x v="21"/>
    <x v="21"/>
  </r>
  <r>
    <s v="EDUCADORA DIFERENCIALJUAN LUIS SANFUENTES"/>
    <x v="21"/>
    <x v="21"/>
  </r>
  <r>
    <s v="EDUCADORA DIFERENCIAL CON MENCION TEL Y DEA"/>
    <x v="21"/>
    <x v="21"/>
  </r>
  <r>
    <s v="EDUCADORA DIFERENCIAL CON MENCION TEL Y DEAUNO SAN AGUSTIN"/>
    <x v="21"/>
    <x v="21"/>
  </r>
  <r>
    <s v="EDUCADORA DIFERENCIALLICEO CARLOS CONDEL DE LA H"/>
    <x v="21"/>
    <x v="21"/>
  </r>
  <r>
    <s v="EDUCADOR DE EDUCACION ESPECIAL Y DIFERENCIAL"/>
    <x v="21"/>
    <x v="21"/>
  </r>
  <r>
    <s v="EDUCADORA DE PARVULOSDON SEBASTIAN"/>
    <x v="21"/>
    <x v="21"/>
  </r>
  <r>
    <s v="EDUCADORA DE PARVULOSCULENAR"/>
    <x v="21"/>
    <x v="21"/>
  </r>
  <r>
    <s v="EDUCADORA DE PARVULOSCOORDINADORA SALAS CUNAS"/>
    <x v="21"/>
    <x v="21"/>
  </r>
  <r>
    <s v="ADMINISTRATIVOEDUCADORA DE PARVULOS"/>
    <x v="21"/>
    <x v="21"/>
  </r>
  <r>
    <s v="EDUCADORA DE PARVULOSDON GONZALO III MANITOS DE AMOR"/>
    <x v="21"/>
    <x v="21"/>
  </r>
  <r>
    <s v="EDUCADORA DE PARVULOSNUEVO HORIZONTE"/>
    <x v="21"/>
    <x v="21"/>
  </r>
  <r>
    <s v="DIRECTORAEDUCADORA DE PARVULOS"/>
    <x v="21"/>
    <x v="21"/>
  </r>
  <r>
    <s v="ASISTENTE DE EDUCADORA DE PARVULOSTECNICO SUPERIOR"/>
    <x v="21"/>
    <x v="21"/>
  </r>
  <r>
    <s v="EDUCADORA DE PARVULOSJARDIN DEL ESTE"/>
    <x v="21"/>
    <x v="21"/>
  </r>
  <r>
    <s v="EDUCADOR DE PARVULOSCULENAR"/>
    <x v="21"/>
    <x v="21"/>
  </r>
  <r>
    <s v="EDUCADORA DE PARVULOSFAUSTINO GONZALEZ"/>
    <x v="21"/>
    <x v="21"/>
  </r>
  <r>
    <s v="EDUCADOR DE PARVULOSLOS CONQUISTADORES SALA CUNA"/>
    <x v="21"/>
    <x v="21"/>
  </r>
  <r>
    <s v="EDUCADORA DE PARVULOSEL TABACO"/>
    <x v="21"/>
    <x v="21"/>
  </r>
  <r>
    <s v="EDUCADORA DE PARVULOSDON GONZALO I"/>
    <x v="21"/>
    <x v="21"/>
  </r>
  <r>
    <s v="TECNICO DE NIVEL SUPERIOR EDUCADOR ASISTENTE DE EDUCACION ESPECIAL Y DIFERENCIAL"/>
    <x v="21"/>
    <x v="21"/>
  </r>
  <r>
    <s v="TECNICO DE NIVEL SUPERIOR EDUCADOR ASISTENTE DE EDUCACION ESPECIAL Y DIFERENCIAL HUILQUILEMU"/>
    <x v="21"/>
    <x v="21"/>
  </r>
  <r>
    <s v="TECNICO DE NIVEL SUPERIOR DE EDUCADOR ASISTENTE DE EDUCACION ESPECIAL Y DIFERENCIAL"/>
    <x v="21"/>
    <x v="21"/>
  </r>
  <r>
    <s v="EDUCADOR ASISTETE DE EDUCACION ESPECIAL Y DIFERENCIAL"/>
    <x v="21"/>
    <x v="21"/>
  </r>
  <r>
    <s v="TECNICO DE NIVEL SUPERIOR EDUCADOR ASISTENTE DE EDUCACION ESPECIAL Y DIFERENCIALLAS AMERICAS"/>
    <x v="21"/>
    <x v="21"/>
  </r>
  <r>
    <s v="EDUCADOR ASISTENTE DE EDUCACION ESPECIAL Y DIFERENCIALVINA PURISIMA"/>
    <x v="21"/>
    <x v="21"/>
  </r>
  <r>
    <s v="TECNICO DE NIVEL SUPERIOR ASISTENTE TECNICO DEL EDUCADOR DIFERENCIL"/>
    <x v="21"/>
    <x v="21"/>
  </r>
  <r>
    <s v="TECNICO DE NIVEL SUPERIOR ASISTENTE TECNICO DEL EDUCADOR DIFERENCIAL"/>
    <x v="21"/>
    <x v="21"/>
  </r>
  <r>
    <s v="TECNICO DE NIVEL SUPERIOR EDUCADOR ASISTENTE DE EDUCACION ESPECIAL Y DIFERENCIALLICEO DE CULTURA Y"/>
    <x v="21"/>
    <x v="21"/>
  </r>
  <r>
    <s v="TECNICO SUPERIOR EDUCADOR SOCIAL INFANTOJUVENIL"/>
    <x v="21"/>
    <x v="21"/>
  </r>
  <r>
    <s v="TECNICO SUPERIOR EDUCADOR SOCIAL INFANTOJUVENILLAS ARAUCARIAS"/>
    <x v="21"/>
    <x v="21"/>
  </r>
  <r>
    <s v="EDUCADORA DE PARVULOSLICEO BICENTENARIO DIEGO PORTALES"/>
    <x v="21"/>
    <x v="21"/>
  </r>
  <r>
    <s v="EDUCADOR DIFERENCIAL CON MENCION EN ACSESIBILIDAD DE LOS APRENDIZAJES"/>
    <x v="21"/>
    <x v="21"/>
  </r>
  <r>
    <s v="EDUCADOR DIFERENCIAL CON MENCION EN ACSESIBILIDAD DE LOS APRENDIZAJESCOSTANERA"/>
    <x v="21"/>
    <x v="21"/>
  </r>
  <r>
    <s v="EDUCADORA DE PARVULOSLOS CONQUISTADORES SALA CUNA"/>
    <x v="21"/>
    <x v="21"/>
  </r>
  <r>
    <s v="TECNICO DE NIVEL SUPERIOR DE EDUCADOR ASISTENTE DE EDUCACION PARVULARIA"/>
    <x v="21"/>
    <x v="21"/>
  </r>
  <r>
    <s v="TECNICO NIVEL SUPERIOR DE EDUCADOR ASISTENTE DE EDUCACION ESPECIAL Y DIFERENCIAL"/>
    <x v="21"/>
    <x v="21"/>
  </r>
  <r>
    <s v="EDUCADORA DE PARVULOS CARLOS SPANO"/>
    <x v="21"/>
    <x v="21"/>
  </r>
  <r>
    <s v="EDUCADORA DE PARVULOSDEPARTAMENTO DE EDUCACION MUNICIPAL"/>
    <x v="21"/>
    <x v="21"/>
  </r>
  <r>
    <s v="EDUCADOR DE PARVULOSPANGUILEMO"/>
    <x v="21"/>
    <x v="21"/>
  </r>
  <r>
    <s v="EDUCADORA DIFERENCIAL MEN TEL Y DEA"/>
    <x v="21"/>
    <x v="21"/>
  </r>
  <r>
    <s v="EDUCADORA DIFERENCIAL MENCION TEL Y DEA"/>
    <x v="21"/>
    <x v="21"/>
  </r>
  <r>
    <s v="EDUCADORA DIFERENCIAL MENCION TEL Y DEAEL ORIENTE"/>
    <x v="21"/>
    <x v="21"/>
  </r>
  <r>
    <s v="EDUCADORA DE PARVULOSCOSTANERA"/>
    <x v="21"/>
    <x v="21"/>
  </r>
  <r>
    <s v="EDUCADORA DE PARVULOS ESCUELA ANTUPEHUEN EL TABACO"/>
    <x v="21"/>
    <x v="21"/>
  </r>
  <r>
    <s v="EDUCADORA DE PARVULOS CON MENCION EN LENGUAJE"/>
    <x v="21"/>
    <x v="21"/>
  </r>
  <r>
    <s v="EDUCADORA DE PARVULOVILLA LA PAZ"/>
    <x v="21"/>
    <x v="21"/>
  </r>
  <r>
    <s v="EDUCADORA DE PARVULOS LICENCIADA EN EDUCACIONLA FLORIDA"/>
    <x v="21"/>
    <x v="21"/>
  </r>
  <r>
    <s v="EDUCADORA DE PARVULOSPANGUILEMO"/>
    <x v="21"/>
    <x v="21"/>
  </r>
  <r>
    <s v="EDUCADORA DE PARVULO CON MENCION EN LENGUAJE"/>
    <x v="21"/>
    <x v="21"/>
  </r>
  <r>
    <s v="EDUCADORA DIFERENCIAL CON MENCION EN RETARDO MENTAL Y TRASTORNO DEL LENGUAJE"/>
    <x v="21"/>
    <x v="21"/>
  </r>
  <r>
    <s v="EDUCADORA DE OARVULOS"/>
    <x v="21"/>
    <x v="21"/>
  </r>
  <r>
    <s v="EDUCADORA DE PARVULOS CON MENCION EN DESARROLLO COMUNITARIO"/>
    <x v="21"/>
    <x v="21"/>
  </r>
  <r>
    <s v="EDUCADORA DE PARVULOS CON MENCION EN DESARROLLO COMUNITARIOBASICA TALCA"/>
    <x v="21"/>
    <x v="21"/>
  </r>
  <r>
    <s v="EDUCADORA DIFERENCIAL CON MENCION EN DISCAPACIDAD INTELECTUAL"/>
    <x v="21"/>
    <x v="21"/>
  </r>
  <r>
    <s v="EDUCADORA DIFERENCIAL CON MENCION EN DI Y TRAASTORNOS DEL LENGUAJE"/>
    <x v="21"/>
    <x v="21"/>
  </r>
  <r>
    <s v="EDUCADORA DIFERENCIAL CON MENCION EN TEL Y DI"/>
    <x v="21"/>
    <x v="21"/>
  </r>
  <r>
    <s v="EDUCADORA DIFERENCIAL CON MENCION EN TEL Y DIINSTITUTO SUPERIOR DE COMERCIO"/>
    <x v="21"/>
    <x v="21"/>
  </r>
  <r>
    <s v="EDUCADORA DIFERENCIALINSTITUTO SUPERIOR DE COMERCIO"/>
    <x v="21"/>
    <x v="21"/>
  </r>
  <r>
    <s v="EDUCADORA PARVULOLICEO TECNICO AMELIA COURBIS"/>
    <x v="21"/>
    <x v="21"/>
  </r>
  <r>
    <s v="EDUCADORA DE PARVULOINES SILVESTER DE ARTOZON"/>
    <x v="21"/>
    <x v="21"/>
  </r>
  <r>
    <s v="EDUCADORA DE PARVULOS ESCUELA HERMANO GUIDO GOOSSENS"/>
    <x v="21"/>
    <x v="21"/>
  </r>
  <r>
    <s v="EDUCADORA DE PARBULO"/>
    <x v="21"/>
    <x v="21"/>
  </r>
  <r>
    <s v="EDUCADOR A DE PARVULOS"/>
    <x v="21"/>
    <x v="21"/>
  </r>
  <r>
    <s v="PROFEDUCADORA BASICA"/>
    <x v="21"/>
    <x v="21"/>
  </r>
  <r>
    <s v="PROF EDUCADORA MEDTECNICO"/>
    <x v="21"/>
    <x v="21"/>
  </r>
  <r>
    <s v="ASISTENTE EDUCADORA DIFERENCIAL"/>
    <x v="21"/>
    <x v="21"/>
  </r>
  <r>
    <s v="EDUCADORA PARVULOS ULOS"/>
    <x v="21"/>
    <x v="21"/>
  </r>
  <r>
    <s v="EDUCADORA DE PARVULOS ULOS"/>
    <x v="21"/>
    <x v="21"/>
  </r>
  <r>
    <s v="TECNICO NIVEL SUPERIOR EN EDUCADORA DIFERENCIAL"/>
    <x v="21"/>
    <x v="21"/>
  </r>
  <r>
    <s v="TECNICO NIVEL SUPERIOR EDUCADORA PARVULOS"/>
    <x v="21"/>
    <x v="21"/>
  </r>
  <r>
    <s v="TECNICO NIVEL SUPERIOR EDUCADORA PARV"/>
    <x v="21"/>
    <x v="21"/>
  </r>
  <r>
    <s v="TECNICO NIVEL SUPERIOR EDUCADORA DE PARVULOS"/>
    <x v="21"/>
    <x v="21"/>
  </r>
  <r>
    <s v="TECNICO NIVEL MEDIO EDUCADORA DE PARVULOS"/>
    <x v="21"/>
    <x v="21"/>
  </r>
  <r>
    <s v="TECNICO EDUCADORA PARV"/>
    <x v="21"/>
    <x v="21"/>
  </r>
  <r>
    <s v="ASISTENTE EDUCADORA ASISTENTE PED"/>
    <x v="21"/>
    <x v="21"/>
  </r>
  <r>
    <s v="TECNICO EDUCADORA PARVULARIA MENCION EDUCACION DIFERENCIAL"/>
    <x v="21"/>
    <x v="21"/>
  </r>
  <r>
    <s v="TECNICO EDUCADORA PARVULARIA MENCION EDUCADORA DIFE"/>
    <x v="21"/>
    <x v="21"/>
  </r>
  <r>
    <s v="PROF EDUCADORA BASICA"/>
    <x v="21"/>
    <x v="21"/>
  </r>
  <r>
    <s v="TECNICO EN EDUCADORA DIFERENCIAL"/>
    <x v="21"/>
    <x v="21"/>
  </r>
  <r>
    <s v="TECNICO EDUCADORA PARVULOS"/>
    <x v="21"/>
    <x v="21"/>
  </r>
  <r>
    <s v="TECNICOEDUCADORA PARVULOS"/>
    <x v="21"/>
    <x v="21"/>
  </r>
  <r>
    <s v="TECNICO NIVEL SUPERIOR ASISTENTE DE LA EDUCADORA"/>
    <x v="21"/>
    <x v="21"/>
  </r>
  <r>
    <s v="TECNICO NIVEL SUPERIOR EN EDUCADORAACION PARVULOS"/>
    <x v="21"/>
    <x v="21"/>
  </r>
  <r>
    <s v="TECNICOASISTENTE EDUCADORA DIF"/>
    <x v="21"/>
    <x v="21"/>
  </r>
  <r>
    <s v="TECNICO ASISTENTE EDUCADORA DIF"/>
    <x v="21"/>
    <x v="21"/>
  </r>
  <r>
    <s v="PROF EDUCADORA DIFERENCIAL"/>
    <x v="21"/>
    <x v="21"/>
  </r>
  <r>
    <s v="TECNICOEDUCADORA PARVULARIA"/>
    <x v="21"/>
    <x v="21"/>
  </r>
  <r>
    <s v="TECNICOEDUCADORA DE PARVULOS"/>
    <x v="21"/>
    <x v="21"/>
  </r>
  <r>
    <s v="TECNICO EDUCADORA DE PARVULOS"/>
    <x v="21"/>
    <x v="21"/>
  </r>
  <r>
    <s v="TECNICO EN EDUCADORAACION DE PARVULOS"/>
    <x v="21"/>
    <x v="21"/>
  </r>
  <r>
    <s v="EDUCADOR DE PARVULOS EDUCADORA DIFERENCIAL MENCION TRASTORNO DE AUDICION Y LENGUAJE TAL"/>
    <x v="21"/>
    <x v="21"/>
  </r>
  <r>
    <s v="EDUCADORA DE PARVULOS EDUCADORA DIFERENCIAL MENCION TRASTORNO DE AUDICION Y LENGUAJE TAL"/>
    <x v="21"/>
    <x v="21"/>
  </r>
  <r>
    <s v="EDUCADORA ARTES VISUALES DISENADORA"/>
    <x v="21"/>
    <x v="21"/>
  </r>
  <r>
    <s v="EEDUCADORA DE P"/>
    <x v="21"/>
    <x v="21"/>
  </r>
  <r>
    <s v="OFICIO EDUCADOR TRADICIONAL MAPUCHE"/>
    <x v="21"/>
    <x v="21"/>
  </r>
  <r>
    <s v="TECNICO EN TURISMO DE AVENTURA Y EDUCADORA MEDIOAMBIELTAL"/>
    <x v="21"/>
    <x v="21"/>
  </r>
  <r>
    <s v="EDUCADORA TRADICIONAL"/>
    <x v="21"/>
    <x v="21"/>
  </r>
  <r>
    <s v="ARTISTA EDUCADORA EN CANTO POPULAR"/>
    <x v="21"/>
    <x v="21"/>
  </r>
  <r>
    <s v="EDUCADORA DE PARVULOS MENCION PROMOCION DE LA SALUD"/>
    <x v="21"/>
    <x v="21"/>
  </r>
  <r>
    <s v="EDUCADORA DE PARVULOS CON MENCION PROMOCION DE LA SALUD"/>
    <x v="21"/>
    <x v="21"/>
  </r>
  <r>
    <s v="ASISTENTE DE EDUCADOR DE PARVULOS CON MENCION EN TRASTORNOS DE APRENDIZAJE"/>
    <x v="21"/>
    <x v="21"/>
  </r>
  <r>
    <s v="EDUCADORA DE PARVULOS CM PROMOCION DE LA SALUD"/>
    <x v="21"/>
    <x v="21"/>
  </r>
  <r>
    <s v="ASISTENTE DEL EDUCADOR DE PARVULOS CM EN TRASTORNOS DEL APRENDIZAJE"/>
    <x v="21"/>
    <x v="21"/>
  </r>
  <r>
    <s v="EDUCADORA DE PARVULOS SALA CUNA Y JARDIN INFANTIL TIA MICHELLE"/>
    <x v="21"/>
    <x v="21"/>
  </r>
  <r>
    <s v="ASISTENTE DEL EDUCADOR DE PARVULOS CON MENCION EN TRASTORNOS DE APRENDIZAJE"/>
    <x v="21"/>
    <x v="21"/>
  </r>
  <r>
    <s v="TECNICO ASISTENTE DEL EDUCADOR DE PARVULO"/>
    <x v="21"/>
    <x v="21"/>
  </r>
  <r>
    <s v="EDUCADORA DE PARVULOS CON MENCION EN PROMOCION DE LA SALUD"/>
    <x v="21"/>
    <x v="21"/>
  </r>
  <r>
    <s v="EDUCADOR DE PARVULOS LICENCIADO EN EDUCACION"/>
    <x v="21"/>
    <x v="21"/>
  </r>
  <r>
    <s v="EDUCADORA DE PARVULOS SALA CUNA Y JARDIN INFANTIL TIA MICHELLE REEMPLAZO"/>
    <x v="21"/>
    <x v="21"/>
  </r>
  <r>
    <s v="EDUCADORA DE PARVULOS SALA CUNA Y JARDIN INFANTIL LAS PALMAS CHILENAS REEMPLAZO"/>
    <x v="21"/>
    <x v="21"/>
  </r>
  <r>
    <s v="E MEDIA ALUMNA REGULAR  EDUCADOR SOCIAL INFANTOJUVENIL"/>
    <x v="21"/>
    <x v="21"/>
  </r>
  <r>
    <s v="EDUCADORA DE PARBULOS"/>
    <x v="21"/>
    <x v="21"/>
  </r>
  <r>
    <s v="TECNICO DE NIVEL SUPERIOR ASISTENTE DE PARVULOS"/>
    <x v="22"/>
    <x v="22"/>
  </r>
  <r>
    <s v="PARVULARIA"/>
    <x v="22"/>
    <x v="22"/>
  </r>
  <r>
    <s v="TECNICO EN EDUCACION PARVULARIA"/>
    <x v="22"/>
    <x v="22"/>
  </r>
  <r>
    <s v="ASISTENTE DE PARVULO"/>
    <x v="22"/>
    <x v="22"/>
  </r>
  <r>
    <s v="TECNICO EN PARVULOS"/>
    <x v="22"/>
    <x v="22"/>
  </r>
  <r>
    <s v="TECNICO UNIVERSITARIO EN EDUCACION PARVULARIA"/>
    <x v="22"/>
    <x v="22"/>
  </r>
  <r>
    <s v="EDUCACORA DE PARVULOS"/>
    <x v="22"/>
    <x v="22"/>
  </r>
  <r>
    <s v="ASISTENTE DE PARVULOS"/>
    <x v="22"/>
    <x v="22"/>
  </r>
  <r>
    <s v="TECNICO NIVEL MEDIO PARVULOS"/>
    <x v="22"/>
    <x v="22"/>
  </r>
  <r>
    <s v="TECNICO DE NIVEL SUPERIOR ASISTENTE EN PARVULOS"/>
    <x v="22"/>
    <x v="22"/>
  </r>
  <r>
    <s v="TECNICO DE EDUCACION DE PARVULOS CON ESPECIALIZACION EN AULA INCLUSIVA"/>
    <x v="22"/>
    <x v="22"/>
  </r>
  <r>
    <s v="TECNICO EN EDUCACION DE PARVULOS CON ESPECIALIZACION EN AULA INCLUSIVA"/>
    <x v="22"/>
    <x v="22"/>
  </r>
  <r>
    <s v="TECNICO DE NIVEL SUPERIOR EN EDUCACION PARVULARIA"/>
    <x v="22"/>
    <x v="22"/>
  </r>
  <r>
    <s v="ALUMNA EN EDUCACION PARVULARIA"/>
    <x v="22"/>
    <x v="22"/>
  </r>
  <r>
    <s v="TECNICO DE NIVEL SUPERIOR EN EDUCACION PARVULARIA Y NIVEL BASICO NB"/>
    <x v="22"/>
    <x v="22"/>
  </r>
  <r>
    <s v="ASISTENTE PARVULO"/>
    <x v="22"/>
    <x v="22"/>
  </r>
  <r>
    <s v="TECNICO NIVEL MEDIO EN ASISTENTE DE PARVULOS"/>
    <x v="22"/>
    <x v="22"/>
  </r>
  <r>
    <s v="ASISTENTE TECNICO DEL EDUCACOR DE PARVULO"/>
    <x v="22"/>
    <x v="22"/>
  </r>
  <r>
    <s v="ASISTENTE DE EDUCACION PARVULARIA Y BASICA"/>
    <x v="22"/>
    <x v="22"/>
  </r>
  <r>
    <s v="TECNICO DE NIVEL MEDIO EN ATENCON DE PARVULO"/>
    <x v="22"/>
    <x v="22"/>
  </r>
  <r>
    <s v="TECNICO DE NIVEL SUPERIOR EN EDUCACION DE PARVULOS"/>
    <x v="22"/>
    <x v="22"/>
  </r>
  <r>
    <s v="TECNICO ASISTENTE DE PARVULO"/>
    <x v="22"/>
    <x v="22"/>
  </r>
  <r>
    <s v="ASISTENTE DE EDUCACION PARVULARIA"/>
    <x v="22"/>
    <x v="22"/>
  </r>
  <r>
    <s v="COORD EDUC PARVULARIA"/>
    <x v="22"/>
    <x v="22"/>
  </r>
  <r>
    <s v="ENSENANZA MEDIA TECNICO PROFESIONAL COMPLETA TECNICO EN PARVULO"/>
    <x v="22"/>
    <x v="22"/>
  </r>
  <r>
    <s v="TECNICO UNIVERSITARIO EN EDUCACION DE PARVULO"/>
    <x v="22"/>
    <x v="22"/>
  </r>
  <r>
    <s v="TECNICO DEL NIVEL SUPERIOR EN EDUCACION DE PARVULOS"/>
    <x v="22"/>
    <x v="22"/>
  </r>
  <r>
    <s v="TECNICO UNIVERSITARIO EN EDUCACION DE PARVULOS"/>
    <x v="22"/>
    <x v="22"/>
  </r>
  <r>
    <s v="TECNICO NIVEL SUPERIOR EN EDUCACION DE PARVULOS"/>
    <x v="22"/>
    <x v="22"/>
  </r>
  <r>
    <s v="TECNICO EN PARVULO"/>
    <x v="22"/>
    <x v="22"/>
  </r>
  <r>
    <s v="EDUPARVULO"/>
    <x v="22"/>
    <x v="22"/>
  </r>
  <r>
    <s v="EDUC PARVULO"/>
    <x v="22"/>
    <x v="22"/>
  </r>
  <r>
    <s v="EDUACADORA DE PARVULO"/>
    <x v="22"/>
    <x v="22"/>
  </r>
  <r>
    <s v="EDUC DE PARVULO"/>
    <x v="22"/>
    <x v="22"/>
  </r>
  <r>
    <s v="EDUC PARVULOS"/>
    <x v="22"/>
    <x v="22"/>
  </r>
  <r>
    <s v="TECNICO NIVEL SUPERIOR EDUCACION PARVULARIA"/>
    <x v="22"/>
    <x v="22"/>
  </r>
  <r>
    <s v="EDUCPARVULOS"/>
    <x v="22"/>
    <x v="22"/>
  </r>
  <r>
    <s v="EDU PARVULO"/>
    <x v="22"/>
    <x v="22"/>
  </r>
  <r>
    <s v="EDUPARVULOS"/>
    <x v="22"/>
    <x v="22"/>
  </r>
  <r>
    <s v="TECNICO NIVEL SUPERIOR EN EDUCACION PARVULARIA"/>
    <x v="22"/>
    <x v="22"/>
  </r>
  <r>
    <s v="BEDUC PARVULOS"/>
    <x v="22"/>
    <x v="22"/>
  </r>
  <r>
    <s v="EDU DE PARVULOS"/>
    <x v="22"/>
    <x v="22"/>
  </r>
  <r>
    <s v="BEDUCPARVULOS"/>
    <x v="22"/>
    <x v="22"/>
  </r>
  <r>
    <s v="ASISTENTE EDUCACION PARVULARIA"/>
    <x v="22"/>
    <x v="22"/>
  </r>
  <r>
    <s v="COORDEDUCPARVULARIA"/>
    <x v="22"/>
    <x v="22"/>
  </r>
  <r>
    <s v="TECNICO ASISTENTE DE PARVULO PROGRAMA MUNICIPAL CONTRATACION E IMPLEMENTACION DE TALLERES LABORALES"/>
    <x v="22"/>
    <x v="22"/>
  </r>
  <r>
    <s v="EDUC DE PARVULOS"/>
    <x v="22"/>
    <x v="22"/>
  </r>
  <r>
    <s v="EDUCACORA DE PARVULOS DIPLOMADO EN COMPUTACION EDUCACIONCATIVA"/>
    <x v="22"/>
    <x v="22"/>
  </r>
  <r>
    <s v="EDUCACIONADORA DE PARVULOS DIPLOMADO EN COMPUTACION EDUCATIVA"/>
    <x v="22"/>
    <x v="22"/>
  </r>
  <r>
    <s v="EDUCACIONADORA DE PARVULOS"/>
    <x v="22"/>
    <x v="22"/>
  </r>
  <r>
    <s v="EDUCACIONCADOR DE PARVULOS"/>
    <x v="22"/>
    <x v="22"/>
  </r>
  <r>
    <s v="EDUCACIONADOR DE PARVULOS"/>
    <x v="22"/>
    <x v="22"/>
  </r>
  <r>
    <s v="EDUACADORA DE PARVULOS"/>
    <x v="22"/>
    <x v="22"/>
  </r>
  <r>
    <s v="EDUCACIONADOR DE PARVULO"/>
    <x v="22"/>
    <x v="22"/>
  </r>
  <r>
    <s v="TECNICO DE NIVEL MEDIO ASISTENTE DE PARVULOS"/>
    <x v="22"/>
    <x v="22"/>
  </r>
  <r>
    <s v="TECNICO ASISTENTE DE PARVULOS"/>
    <x v="22"/>
    <x v="22"/>
  </r>
  <r>
    <s v="TEC NIVEL SUPERIOR EN AT DE PARVULOS"/>
    <x v="22"/>
    <x v="22"/>
  </r>
  <r>
    <s v="ASISTENTE DE EDUCARDOR DE PARVULOS"/>
    <x v="22"/>
    <x v="22"/>
  </r>
  <r>
    <s v="TECNICO NIVEL SUP ASISTENTE DE PARVULOS"/>
    <x v="22"/>
    <x v="22"/>
  </r>
  <r>
    <s v="TECNICO NIVEL SUPERIOR ASISTENTE DE PARVULOS"/>
    <x v="22"/>
    <x v="22"/>
  </r>
  <r>
    <s v="TEC NIVEL SUPERIOR ASISTENTE DE PARVULOS"/>
    <x v="22"/>
    <x v="22"/>
  </r>
  <r>
    <s v="ASISTENTE DE ED PARVULARIA Y BASICA"/>
    <x v="22"/>
    <x v="22"/>
  </r>
  <r>
    <s v="ALUMNA REGULAR DE EDUCACION PARVULARIA"/>
    <x v="22"/>
    <x v="22"/>
  </r>
  <r>
    <s v="TECNICO EN ASISTENTE DE PARVULOS"/>
    <x v="22"/>
    <x v="22"/>
  </r>
  <r>
    <s v="TECNICO EN EDUC DE PARVULOS MENCION EDUC DIFERENCIAL"/>
    <x v="22"/>
    <x v="22"/>
  </r>
  <r>
    <s v="TECNICO EN EDUCACION DE PARVULOS MENCION EDUCACION DIFERENCIAL"/>
    <x v="22"/>
    <x v="22"/>
  </r>
  <r>
    <s v="TECNICO NIVEL MEDIO ASISTENTE DE PARVULOS"/>
    <x v="22"/>
    <x v="22"/>
  </r>
  <r>
    <s v="TEC DE NIVEL MEDIO EN AT DE PARVULOS"/>
    <x v="22"/>
    <x v="22"/>
  </r>
  <r>
    <s v="ASISTENCIA DE EDUCACION PARVULARIA Y BASICA"/>
    <x v="22"/>
    <x v="22"/>
  </r>
  <r>
    <s v="ASIST DE EDUCACION PARVULARIA Y BASICA"/>
    <x v="22"/>
    <x v="22"/>
  </r>
  <r>
    <s v="ALUMNA REGULAR CARRERA EDUCACION PARVULARIA"/>
    <x v="22"/>
    <x v="22"/>
  </r>
  <r>
    <s v="ASIST DE ED DE PARVULOS SALA CUNA"/>
    <x v="22"/>
    <x v="22"/>
  </r>
  <r>
    <s v="TECNICO EN ASISTENTE DEPARVULOS"/>
    <x v="22"/>
    <x v="22"/>
  </r>
  <r>
    <s v="TECNICO DE NIVEL SUPERIOR ASISTENTE DE EDUCACION PARVULARIA"/>
    <x v="22"/>
    <x v="22"/>
  </r>
  <r>
    <s v="TECNICO EN EDUCACION PARVULARIA Y GENERAL BASICA"/>
    <x v="22"/>
    <x v="22"/>
  </r>
  <r>
    <s v="TEC AT PARVULOS MENCION EDUC DIFERENCIAL"/>
    <x v="22"/>
    <x v="22"/>
  </r>
  <r>
    <s v="TECNICO DE NIVEL SUPERIOR ASISTENTE EN EDUCACION DE PARVULOS"/>
    <x v="22"/>
    <x v="22"/>
  </r>
  <r>
    <s v="ASISTENTE DE EDUCACION PARVULARIA Y BASICA SECRETARIA EJECUTIVA"/>
    <x v="22"/>
    <x v="22"/>
  </r>
  <r>
    <s v="ASISTENTE DE EDUCACION PARVULARIA Y BASICASECRETARIA EJECUTIVA"/>
    <x v="22"/>
    <x v="22"/>
  </r>
  <r>
    <s v="TECNICO EDUCACION PARVULARIA"/>
    <x v="22"/>
    <x v="22"/>
  </r>
  <r>
    <s v="TECNICO EDUACION PARVULOS"/>
    <x v="22"/>
    <x v="22"/>
  </r>
  <r>
    <s v="EDUCACODRA DE PARVULOS"/>
    <x v="22"/>
    <x v="22"/>
  </r>
  <r>
    <s v="EDUCACION DE PARVULOS"/>
    <x v="22"/>
    <x v="22"/>
  </r>
  <r>
    <s v="EDUCUADOR PARVULOS"/>
    <x v="22"/>
    <x v="22"/>
  </r>
  <r>
    <s v="EDUCION PARVULOS"/>
    <x v="22"/>
    <x v="22"/>
  </r>
  <r>
    <s v="ASISTENTE PARVULOS"/>
    <x v="22"/>
    <x v="22"/>
  </r>
  <r>
    <s v="EDUCACION PARVULARIA"/>
    <x v="22"/>
    <x v="22"/>
  </r>
  <r>
    <s v="EDUCACION PARVULRIA"/>
    <x v="22"/>
    <x v="22"/>
  </r>
  <r>
    <s v="PARVULO"/>
    <x v="22"/>
    <x v="22"/>
  </r>
  <r>
    <s v="TECNICO ASISTENTE PARVULOS"/>
    <x v="22"/>
    <x v="22"/>
  </r>
  <r>
    <s v="TECNICO DE NIVEL MEDIO EN ATENCIO DE PARVULOS"/>
    <x v="22"/>
    <x v="22"/>
  </r>
  <r>
    <s v="ASISTENTE DE EDUCACION DE PARVULOS"/>
    <x v="22"/>
    <x v="22"/>
  </r>
  <r>
    <s v="ALICENCIA MEDICASTENTE PARVULO"/>
    <x v="22"/>
    <x v="22"/>
  </r>
  <r>
    <s v="ASITENTE PARVULO"/>
    <x v="22"/>
    <x v="22"/>
  </r>
  <r>
    <s v="ASISTENTE PARVULOLO"/>
    <x v="22"/>
    <x v="22"/>
  </r>
  <r>
    <s v="ASISRENTE PARVULO"/>
    <x v="22"/>
    <x v="22"/>
  </r>
  <r>
    <s v="T ASIS PARVULO"/>
    <x v="22"/>
    <x v="22"/>
  </r>
  <r>
    <s v="TECNICO DE ASISTENTE DE PARVULOS"/>
    <x v="22"/>
    <x v="22"/>
  </r>
  <r>
    <s v="TECNICO ASISTENTE PARVULO"/>
    <x v="22"/>
    <x v="22"/>
  </r>
  <r>
    <s v="ASISRENTE DE PARVULO"/>
    <x v="22"/>
    <x v="22"/>
  </r>
  <r>
    <s v="TECNICO EN ADMINISTRACION DE PARVULOS"/>
    <x v="22"/>
    <x v="22"/>
  </r>
  <r>
    <s v="TECNICO PARVULO"/>
    <x v="22"/>
    <x v="22"/>
  </r>
  <r>
    <s v="TECNICO DE PARVULOS"/>
    <x v="22"/>
    <x v="22"/>
  </r>
  <r>
    <s v="LICENCIATURA EN EDUCACION Y EDUCACION PARVULARIA"/>
    <x v="22"/>
    <x v="22"/>
  </r>
  <r>
    <s v="LICENCIADA EDUCACION PARVULARIA"/>
    <x v="22"/>
    <x v="22"/>
  </r>
  <r>
    <s v="TECNICO EN EDUCACION DE PARVULO"/>
    <x v="22"/>
    <x v="22"/>
  </r>
  <r>
    <s v="TECNICO DE NIVEL SUPERIOR EN EDUC PARVULARIA"/>
    <x v="22"/>
    <x v="22"/>
  </r>
  <r>
    <s v="TECNICO EN NIVEL SUPERIOR EN EDUCACION PARVULARIA"/>
    <x v="22"/>
    <x v="22"/>
  </r>
  <r>
    <s v="TECEDUCACION PARVULARIS"/>
    <x v="22"/>
    <x v="22"/>
  </r>
  <r>
    <s v="TECNICO EN ATENC DE PARVULOS"/>
    <x v="22"/>
    <x v="22"/>
  </r>
  <r>
    <s v="TECNICA EN PARVULOS"/>
    <x v="22"/>
    <x v="22"/>
  </r>
  <r>
    <s v="TECNICO EN PARVULOSJARDIN MIS PRIMEROS PASOS"/>
    <x v="22"/>
    <x v="22"/>
  </r>
  <r>
    <s v="TECNICA NIVEL MEDIO EN PARVULOS"/>
    <x v="22"/>
    <x v="22"/>
  </r>
  <r>
    <s v="TECNICO EN PARVULOSSEMILLAS DEL BOSQUE"/>
    <x v="22"/>
    <x v="22"/>
  </r>
  <r>
    <s v="TECNICO EN PARVULOSJARDIN LUZ DE VIDA"/>
    <x v="22"/>
    <x v="22"/>
  </r>
  <r>
    <s v="TECNICO EN PARVULOSJARDIN SAN FRANCISCO"/>
    <x v="22"/>
    <x v="22"/>
  </r>
  <r>
    <s v="TECNICO DE NIVEL SUPERIOR EN PARVULOS"/>
    <x v="22"/>
    <x v="22"/>
  </r>
  <r>
    <s v="TECNICO EN PARVULOSJARDIN MAGICA AVENTURA"/>
    <x v="22"/>
    <x v="22"/>
  </r>
  <r>
    <s v="TECNICO EN PARVULOSJARDIN ANNE SULLIVAN"/>
    <x v="22"/>
    <x v="22"/>
  </r>
  <r>
    <s v="TECNICO EN PARVULOSJARDIN TRAYEN AYUN"/>
    <x v="22"/>
    <x v="22"/>
  </r>
  <r>
    <s v="TECNICO EN PARVULOSJARDIN SAN ALBERTO HURTADO"/>
    <x v="22"/>
    <x v="22"/>
  </r>
  <r>
    <s v="TECNICO EN PARVULOSJARDIN JUAN GOMEZ MILLAS"/>
    <x v="22"/>
    <x v="22"/>
  </r>
  <r>
    <s v="TECNICO EN PARVULOSJARDIN MI PEQUENO MUNDO"/>
    <x v="22"/>
    <x v="22"/>
  </r>
  <r>
    <s v="TECNICO EN PARVULOSJARDIN MARCIAL MARTINEZ"/>
    <x v="22"/>
    <x v="22"/>
  </r>
  <r>
    <s v="TECNICO EN PARVULOSJARDIN PAULA JARAQUEMADA"/>
    <x v="22"/>
    <x v="22"/>
  </r>
  <r>
    <s v="TECNICA NIVEL SUPERIOR EN EDUCACION PARVULARIA"/>
    <x v="22"/>
    <x v="22"/>
  </r>
  <r>
    <s v="TECNICO EN EDUCACION BASICA Y PARVULARIA"/>
    <x v="22"/>
    <x v="22"/>
  </r>
  <r>
    <s v="TECNICO EN PARVULOSJARDIN ACUARELA"/>
    <x v="22"/>
    <x v="22"/>
  </r>
  <r>
    <s v="TECNICO EN PARVULOS SEMILLAS DEL BOSQUE"/>
    <x v="22"/>
    <x v="22"/>
  </r>
  <r>
    <s v="TECNICO EN PARVULOSESC BAS PDTE SALVADOR ALLENDE G"/>
    <x v="22"/>
    <x v="22"/>
  </r>
  <r>
    <s v="TECNICO NIVEL SUPERIOR EDUC PARVULARIA"/>
    <x v="22"/>
    <x v="22"/>
  </r>
  <r>
    <s v="ASISTENTE DE PARVULO COMPUTACIONAL"/>
    <x v="22"/>
    <x v="22"/>
  </r>
  <r>
    <s v="ASISTENTE DE PARVULOS COMPUTACIONAL"/>
    <x v="22"/>
    <x v="22"/>
  </r>
  <r>
    <s v="TECNICO EN PARVULOSESCUELA MARIO ARCE GATICA"/>
    <x v="22"/>
    <x v="22"/>
  </r>
  <r>
    <s v="TECNICO EN PARVULOSESCUELA BASICA CIUDAD DE LYON"/>
    <x v="22"/>
    <x v="22"/>
  </r>
  <r>
    <s v="TECNICO DE PARVULO"/>
    <x v="22"/>
    <x v="22"/>
  </r>
  <r>
    <s v="TECNICO DE PARVULOESCUELA BASICA VILLA SANTA ELENA"/>
    <x v="22"/>
    <x v="22"/>
  </r>
  <r>
    <s v="TECNICO DE NIVEL SUPERIOIR ASISTENTE DE PARVULOS"/>
    <x v="22"/>
    <x v="22"/>
  </r>
  <r>
    <s v="TECNICO EN EDUCACION DE PARVULOS"/>
    <x v="22"/>
    <x v="22"/>
  </r>
  <r>
    <s v="TECNICO EN PARVULOSJARDIN EL TRANQUE"/>
    <x v="22"/>
    <x v="22"/>
  </r>
  <r>
    <s v="TECNICO DE NIVEL SUPERIOR EN EDUCACION PARVULARIO"/>
    <x v="22"/>
    <x v="22"/>
  </r>
  <r>
    <s v="TECNICO EN PARVULOS JARDIN PAULA JARAQUEMADA"/>
    <x v="22"/>
    <x v="22"/>
  </r>
  <r>
    <s v="TECNICO DE NIVEL MEDIO EN PARVULOS"/>
    <x v="22"/>
    <x v="22"/>
  </r>
  <r>
    <s v="TECNICO DE NIVEL SUPERIOR EDUCACION DE PARVULOS"/>
    <x v="22"/>
    <x v="22"/>
  </r>
  <r>
    <s v="TECNICO DE NIVEL SUPERIOR EDUCACION PARVULARIA"/>
    <x v="22"/>
    <x v="22"/>
  </r>
  <r>
    <s v="ASISTENTE DE EDUCACION PARVULARIA Y BASI"/>
    <x v="22"/>
    <x v="22"/>
  </r>
  <r>
    <s v="EDUACADORA PARVULOS LICENCIADA EN EDUCACION"/>
    <x v="22"/>
    <x v="22"/>
  </r>
  <r>
    <s v="TEC EN EDUCACION DE PARVULO"/>
    <x v="22"/>
    <x v="22"/>
  </r>
  <r>
    <s v="EDUCDE PARVULO"/>
    <x v="22"/>
    <x v="22"/>
  </r>
  <r>
    <s v="EDUCDE PARVULOCESFAM SANTIAGO NUEVA EXTREMADURA"/>
    <x v="22"/>
    <x v="22"/>
  </r>
  <r>
    <s v="EDUCDE PARVULOCESFAM EL ROBLE"/>
    <x v="22"/>
    <x v="22"/>
  </r>
  <r>
    <s v="TEC EN PARVULO DE JARDIN INFANTIL MUNDO ACTIVO"/>
    <x v="22"/>
    <x v="22"/>
  </r>
  <r>
    <s v="TEC EN PARVULO DE LICEO "/>
    <x v="22"/>
    <x v="22"/>
  </r>
  <r>
    <s v="TEC EN PARVULO"/>
    <x v="22"/>
    <x v="22"/>
  </r>
  <r>
    <s v="TEC NIVEL MEDIO EN ATENC DE PARVULO DE JARDIN INFANTIL EL ROBLE"/>
    <x v="22"/>
    <x v="22"/>
  </r>
  <r>
    <s v="TEC NIVEL MEDIO EN ATENC DE PARVULO DE LICEO AURELIA ROJAS BURGOS"/>
    <x v="22"/>
    <x v="22"/>
  </r>
  <r>
    <s v="TEC NIVEL MEDIO EN ATENC DE PARVULO"/>
    <x v="22"/>
    <x v="22"/>
  </r>
  <r>
    <s v="TEC EN PARVULO DE LICEO VIOLETA PARRA"/>
    <x v="22"/>
    <x v="22"/>
  </r>
  <r>
    <s v="TEC EN PARVULO DE COLEGIO NERUDA"/>
    <x v="22"/>
    <x v="22"/>
  </r>
  <r>
    <s v="TEC NIVEL MEDIO EN ATENC DE PARVULO DE JARDIN Y SALA CUNA SAN DANIEL"/>
    <x v="22"/>
    <x v="22"/>
  </r>
  <r>
    <s v="TEC NIVEL MEDIO EN ATENC DE PARVULO DE CEIA"/>
    <x v="22"/>
    <x v="22"/>
  </r>
  <r>
    <s v="TEC NIVEL SUPERIOR EN EDUCACION PARVULARIA"/>
    <x v="22"/>
    <x v="22"/>
  </r>
  <r>
    <s v="TECN NIVEL SUPERIOR DE PARVULOS"/>
    <x v="22"/>
    <x v="22"/>
  </r>
  <r>
    <s v="TEC EN PARVULO DE LICEO VICTOR JARA"/>
    <x v="22"/>
    <x v="22"/>
  </r>
  <r>
    <s v="TEC EN PARVULO DE COLEGIO SIMON BOLIVAR"/>
    <x v="22"/>
    <x v="22"/>
  </r>
  <r>
    <s v="TECNICO NIVEL SUPERIOR EDUCACION PARVULARIA MONTESSORI"/>
    <x v="22"/>
    <x v="22"/>
  </r>
  <r>
    <s v="TEC EN PARVULO DE LICEO CAPITAN AVALOS"/>
    <x v="22"/>
    <x v="22"/>
  </r>
  <r>
    <s v="TEC EN PARVULO DE DEPTO DE EDUCACION"/>
    <x v="22"/>
    <x v="22"/>
  </r>
  <r>
    <s v="TEC NIVEL MEDIO EN ATENC DE PARVULO DE DEPTO DE EDUCACION"/>
    <x v="22"/>
    <x v="22"/>
  </r>
  <r>
    <s v="TEC EN PARVULO DE JARDIN EL ROBLE"/>
    <x v="22"/>
    <x v="22"/>
  </r>
  <r>
    <s v="TEC EN PARVULO DE LICEO MUNICIPAL L"/>
    <x v="22"/>
    <x v="22"/>
  </r>
  <r>
    <s v="TEC EN PARVULO DE ESC JUAN DE DIOS ALDEA"/>
    <x v="22"/>
    <x v="22"/>
  </r>
  <r>
    <s v="TEC EN PARVULO DE LICEO PABLO DE ROCKA"/>
    <x v="22"/>
    <x v="22"/>
  </r>
  <r>
    <s v="TEC EN PARVULO DE CEIA"/>
    <x v="22"/>
    <x v="22"/>
  </r>
  <r>
    <s v="TEC EN PARVULO DE LICEO PABLO DE ROKHA"/>
    <x v="22"/>
    <x v="22"/>
  </r>
  <r>
    <s v="TEC NIVEL MEDIO EN ATENC DE PARVULO DE COMSE"/>
    <x v="22"/>
    <x v="22"/>
  </r>
  <r>
    <s v="TEC EN PARVULO DE JARDIN INFANTIL EL ROBLE"/>
    <x v="22"/>
    <x v="22"/>
  </r>
  <r>
    <s v="TEC EN PARVULO DE LICEO MUNICIPAL EL ROBLE"/>
    <x v="22"/>
    <x v="22"/>
  </r>
  <r>
    <s v="TEC NIVEL MEDIO EN ATENC DE PARVULO DE JARDIN INFANTIL MUNDO ACTIVO"/>
    <x v="22"/>
    <x v="22"/>
  </r>
  <r>
    <s v="TEC NIVEL MEDIO EN ATENC DE PARVULO DE LICEO "/>
    <x v="22"/>
    <x v="22"/>
  </r>
  <r>
    <s v="TEC NIVEL MEDIO EN ATENC DE PARVULO DE COLEGIO SIMON BOLIVAR"/>
    <x v="22"/>
    <x v="22"/>
  </r>
  <r>
    <s v="TEC EN PARVULO DE CEDIN"/>
    <x v="22"/>
    <x v="22"/>
  </r>
  <r>
    <s v="TECENICO EN PARVULO"/>
    <x v="22"/>
    <x v="22"/>
  </r>
  <r>
    <s v="TEC EN PARVULO DE ESCUELA JUAN DE DIOS ALDEA"/>
    <x v="22"/>
    <x v="22"/>
  </r>
  <r>
    <s v="TEC EN PARVULO DE JARDIN CEDIN"/>
    <x v="22"/>
    <x v="22"/>
  </r>
  <r>
    <s v="TEC EN PARVULO DE LICEO AURELIA ROJAS BURGOS"/>
    <x v="22"/>
    <x v="22"/>
  </r>
  <r>
    <s v="TEC EN PARVULO DE CENTRO EDUC MUN MARIANO LATORRE"/>
    <x v="22"/>
    <x v="22"/>
  </r>
  <r>
    <s v="TENICO EN PARVULO"/>
    <x v="22"/>
    <x v="22"/>
  </r>
  <r>
    <s v="TEC EN PARVULO DE CENTRO EDUC LA PINTANA"/>
    <x v="22"/>
    <x v="22"/>
  </r>
  <r>
    <s v="TEC EN PARVULO DE JARDIN MUNDO ACTIVO"/>
    <x v="22"/>
    <x v="22"/>
  </r>
  <r>
    <s v="TEC EN PARVULO DE CENTRO EDUCLA PINTANA"/>
    <x v="22"/>
    <x v="22"/>
  </r>
  <r>
    <s v="TEC EN PARVULO DE LICEO CENTRO EDUC LA PINTANA"/>
    <x v="22"/>
    <x v="22"/>
  </r>
  <r>
    <s v="TEC EN PARVULO DE LICEO EL ROBLE"/>
    <x v="22"/>
    <x v="22"/>
  </r>
  <r>
    <s v="TEC NIVEL MEDIO EN ATENC DE PARVULO DE JARDIN SAN DANIEL"/>
    <x v="22"/>
    <x v="22"/>
  </r>
  <r>
    <s v="TEC NIVEL MEDIO EN ATENC DE PARVULO DE JARDIN MUNDO ACTIVO"/>
    <x v="22"/>
    <x v="22"/>
  </r>
  <r>
    <s v="TEC NIVEL MEDIO EN ATENC DE PARVULO DE COLEGIO NERUDA"/>
    <x v="22"/>
    <x v="22"/>
  </r>
  <r>
    <s v="TEC NIVEL MEDIO EN ATENC DE PARVULO DE CENTRO EDUC LA PINTANA"/>
    <x v="22"/>
    <x v="22"/>
  </r>
  <r>
    <s v="TECNICO NIVEL SUPERIOR EDUCACION PARVULOS MONTESSORI"/>
    <x v="22"/>
    <x v="22"/>
  </r>
  <r>
    <s v="TEC EN PARVULOS"/>
    <x v="22"/>
    <x v="22"/>
  </r>
  <r>
    <s v="EDUCDE PARVULOCESFAM SAN RAFAEL"/>
    <x v="22"/>
    <x v="22"/>
  </r>
  <r>
    <s v="EDUCDE PARVULOCESFAM FLOR FERNANDEZ"/>
    <x v="22"/>
    <x v="22"/>
  </r>
  <r>
    <s v="EDUCDE PARVULOCESFAM SANTO TOMAS"/>
    <x v="22"/>
    <x v="22"/>
  </r>
  <r>
    <s v="PROF ATENCIO PARVULARIA"/>
    <x v="22"/>
    <x v="22"/>
  </r>
  <r>
    <s v="TECNICO EN PARVULOS TECNICO NIVEL SUPERIOR"/>
    <x v="22"/>
    <x v="22"/>
  </r>
  <r>
    <s v="TECNICO DE NIVEL SUPERIOR ASISTENTE DE PARVULO"/>
    <x v="22"/>
    <x v="22"/>
  </r>
  <r>
    <s v="TECNICO PARVULARIA"/>
    <x v="22"/>
    <x v="22"/>
  </r>
  <r>
    <s v="TEC PARVULOS"/>
    <x v="22"/>
    <x v="22"/>
  </r>
  <r>
    <s v="TECNICO PARVULOS"/>
    <x v="22"/>
    <x v="22"/>
  </r>
  <r>
    <s v="TEC ASISTENTE PARVULOS"/>
    <x v="22"/>
    <x v="22"/>
  </r>
  <r>
    <s v="TEC ASISTENTE DE PARVULOS"/>
    <x v="22"/>
    <x v="22"/>
  </r>
  <r>
    <s v="TECNICO ED PARVULOS"/>
    <x v="22"/>
    <x v="22"/>
  </r>
  <r>
    <s v="ASIST DE PARVULOS"/>
    <x v="22"/>
    <x v="22"/>
  </r>
  <r>
    <s v="TECNICO EN EDUC PARVULARIA"/>
    <x v="22"/>
    <x v="22"/>
  </r>
  <r>
    <s v="TEC ASISTENCIA DEL PARVULO"/>
    <x v="22"/>
    <x v="22"/>
  </r>
  <r>
    <s v="TECNICO PARVULARIA ESTUDIO MEDIO"/>
    <x v="22"/>
    <x v="22"/>
  </r>
  <r>
    <s v="TECNICO NIVEL SUPERIOR EN PARVULO"/>
    <x v="22"/>
    <x v="22"/>
  </r>
  <r>
    <s v="TEC SUPERIOR EN ED PARVULARIA"/>
    <x v="22"/>
    <x v="22"/>
  </r>
  <r>
    <s v="TECNICO NIVEL MEDIO EN PARVULOS"/>
    <x v="22"/>
    <x v="22"/>
  </r>
  <r>
    <s v="TEC ASISTENTE DE PARVULO"/>
    <x v="22"/>
    <x v="22"/>
  </r>
  <r>
    <s v="TECNICO EDUCACION PARVULOS"/>
    <x v="22"/>
    <x v="22"/>
  </r>
  <r>
    <s v="LICENCIADA EN EDUCACION PARVULARIA"/>
    <x v="22"/>
    <x v="22"/>
  </r>
  <r>
    <s v="TECNICO SUPERIOR EN ASISTENCIA DE PARVULOS"/>
    <x v="22"/>
    <x v="22"/>
  </r>
  <r>
    <s v="TECNICO SUPERIOR EN PARVULO"/>
    <x v="22"/>
    <x v="22"/>
  </r>
  <r>
    <s v="EDUC DE PARVULOS TECNICO EN PARVULO"/>
    <x v="22"/>
    <x v="22"/>
  </r>
  <r>
    <s v="TECNICO PARVULARIIA"/>
    <x v="22"/>
    <x v="22"/>
  </r>
  <r>
    <s v="TECNICO SUPERIOR EN ADMINISTRACION Y TECNICO PARVULARIIA"/>
    <x v="22"/>
    <x v="22"/>
  </r>
  <r>
    <s v="TECNICO NIVEL MEDIO EN PARVULO"/>
    <x v="22"/>
    <x v="22"/>
  </r>
  <r>
    <s v="TECNICO PARVULARIA Y ER ANO ADMINISTRACION PUBLICA"/>
    <x v="22"/>
    <x v="22"/>
  </r>
  <r>
    <s v="ADMINISTRADORA PUBLICA Y LICENCIADA EN ADMINISTRACION PUBLICATECNICO PARVULARIA"/>
    <x v="22"/>
    <x v="22"/>
  </r>
  <r>
    <s v="EDUACADOR DE PARVULOS"/>
    <x v="22"/>
    <x v="22"/>
  </r>
  <r>
    <s v="TECNICO EN MENCION SOCIAL Y PARVULOS"/>
    <x v="22"/>
    <x v="22"/>
  </r>
  <r>
    <s v="TEC SUPERIOR EDUC PARVULARIA"/>
    <x v="22"/>
    <x v="22"/>
  </r>
  <r>
    <s v="TEC ASISTENTE PARVULO"/>
    <x v="22"/>
    <x v="22"/>
  </r>
  <r>
    <s v="TECNICO EN EDUCACION PARVULOS"/>
    <x v="22"/>
    <x v="22"/>
  </r>
  <r>
    <s v="TECNICA DE NIVEL MEDIO EN PARVULOS"/>
    <x v="22"/>
    <x v="22"/>
  </r>
  <r>
    <s v="TECNICO EN PARVULOSESC N  PUCARA DE LASANA"/>
    <x v="22"/>
    <x v="22"/>
  </r>
  <r>
    <s v="TECNICO EN PARVULOS ESC N  PUCARA DE LASANA"/>
    <x v="22"/>
    <x v="22"/>
  </r>
  <r>
    <s v="TECNICO EN PARVULOSESC N  VALLE DE LA LUNA"/>
    <x v="22"/>
    <x v="22"/>
  </r>
  <r>
    <s v="TECNICO EN PARVULOS ESC N  MERCEDES FONTECILLA"/>
    <x v="22"/>
    <x v="22"/>
  </r>
  <r>
    <s v="TECNICO EN PARVULOS ESC N  PROF MARIA LUISA SEPULVEDA"/>
    <x v="22"/>
    <x v="22"/>
  </r>
  <r>
    <s v="TECNICO EN PARVULOS ESC N  VALLE DE LA LUNA"/>
    <x v="22"/>
    <x v="22"/>
  </r>
  <r>
    <s v="TECNICO EN PARVULOS JARDIN INFBEATO P HURTADO"/>
    <x v="22"/>
    <x v="22"/>
  </r>
  <r>
    <s v="TECNICO EN PARVULOS ESC N  EL MANIO"/>
    <x v="22"/>
    <x v="22"/>
  </r>
  <r>
    <s v="TECNICO EN PARVULOS JARDIN INFANTIL COLMENITA"/>
    <x v="22"/>
    <x v="22"/>
  </r>
  <r>
    <s v="TECNICO EN PARVULOS JARDIN HUGO MARCHANT"/>
    <x v="22"/>
    <x v="22"/>
  </r>
  <r>
    <s v="TECNICO EN PARVULOS ESCUELA N  ANA FRANK"/>
    <x v="22"/>
    <x v="22"/>
  </r>
  <r>
    <s v="TECNICO EN PARVULOS JARDIN INFANTIL GABRIELA MISTRAL"/>
    <x v="22"/>
    <x v="22"/>
  </r>
  <r>
    <s v="EDUUCADORA DE PARVULOS"/>
    <x v="22"/>
    <x v="22"/>
  </r>
  <r>
    <s v="TECNICO DE NIVEL SUPERIOR EN EDUCACION PARVULARIA Y PRIMER CICLO BASICO"/>
    <x v="22"/>
    <x v="22"/>
  </r>
  <r>
    <s v="TECNICO DE NIVEL SUPERIOR EN EDUCACION PARVULARIO Y NIVEL BASICO"/>
    <x v="22"/>
    <x v="22"/>
  </r>
  <r>
    <s v="TECNICO CON MENCION EN BIENESTAR SOCIAL Y PARVULARIA"/>
    <x v="22"/>
    <x v="22"/>
  </r>
  <r>
    <s v="TECNICO EN BIENESTAR SOCIAL Y PARVULARIA"/>
    <x v="22"/>
    <x v="22"/>
  </r>
  <r>
    <s v="BIENESTAR SOCIAL Y PARVULARIA"/>
    <x v="22"/>
    <x v="22"/>
  </r>
  <r>
    <s v="TECNICO CON MENCION EN BIENESTAR Y PARVULO"/>
    <x v="22"/>
    <x v="22"/>
  </r>
  <r>
    <s v="TECNICO CON MENCION EN BIENESTAR Y PARVULOS"/>
    <x v="22"/>
    <x v="22"/>
  </r>
  <r>
    <s v="TECNICO ASISTENTE EDUCACION DE PARVULOS"/>
    <x v="22"/>
    <x v="22"/>
  </r>
  <r>
    <s v="TECNICO DE NIVEL SUPERIOR EN EDUCACION PARVULARIA Y ENSENANZA GENERAL BASICA"/>
    <x v="22"/>
    <x v="22"/>
  </r>
  <r>
    <s v="TECNICO NIVEL SUPERIOR EN EDUCACION PARVULARIO Y ENSENANZA G"/>
    <x v="22"/>
    <x v="22"/>
  </r>
  <r>
    <s v="DOC PARVULOS"/>
    <x v="22"/>
    <x v="22"/>
  </r>
  <r>
    <s v="DOC PARVULOS BASICA"/>
    <x v="22"/>
    <x v="22"/>
  </r>
  <r>
    <s v="EDPARVULOS"/>
    <x v="22"/>
    <x v="22"/>
  </r>
  <r>
    <s v="EDUCACIONPARVULOS"/>
    <x v="22"/>
    <x v="22"/>
  </r>
  <r>
    <s v="ATENPARVULOST"/>
    <x v="22"/>
    <x v="22"/>
  </r>
  <r>
    <s v="ATEN PARVULOS T"/>
    <x v="22"/>
    <x v="22"/>
  </r>
  <r>
    <s v="ATENPARVULOSEDDIFT"/>
    <x v="22"/>
    <x v="22"/>
  </r>
  <r>
    <s v="ASISBILINGUE PARVULOST"/>
    <x v="22"/>
    <x v="22"/>
  </r>
  <r>
    <s v="ED PARVULOS"/>
    <x v="22"/>
    <x v="22"/>
  </r>
  <r>
    <s v="EDUCACION PARVULOS"/>
    <x v="22"/>
    <x v="22"/>
  </r>
  <r>
    <s v="APLICAR Y EVALUAR PROGRAMA DE PSICOMOTRICIDAD A NINOS AS QUE ASISTEN AL NIVEL MEDIO MAYOR DE LA ESCUELA DE PARVULOS DEL PARQUE O HIGGINS TRABAJANDO EL DESPLAZAMIENTO Y EL MOVIMIENTO CORPORAL A TRAVES DEL JUEGO"/>
    <x v="22"/>
    <x v="22"/>
  </r>
  <r>
    <s v="EDUCACION PARVULARIA Y EDUCACION BASICA"/>
    <x v="22"/>
    <x v="22"/>
  </r>
  <r>
    <s v="EDUCDORA DE PARVULOS"/>
    <x v="22"/>
    <x v="22"/>
  </r>
  <r>
    <s v="EDUCACIONDORA DE PARVULOS"/>
    <x v="22"/>
    <x v="22"/>
  </r>
  <r>
    <s v="EDUCACIONADORA DE PARVULO Y PRO DE EDUCACION BAS"/>
    <x v="22"/>
    <x v="22"/>
  </r>
  <r>
    <s v="DOC BASICA PARVULOS"/>
    <x v="22"/>
    <x v="22"/>
  </r>
  <r>
    <s v="EDUCACIONADORA DE PARVULO"/>
    <x v="22"/>
    <x v="22"/>
  </r>
  <r>
    <s v="EDUCACIONADORA DE PARVULOS LOS LEONES "/>
    <x v="22"/>
    <x v="22"/>
  </r>
  <r>
    <s v="TECNICO DE NIVEL MEDIO EN PARVULO"/>
    <x v="22"/>
    <x v="22"/>
  </r>
  <r>
    <s v="TITULADA EN EDUCACION PARVULARIA"/>
    <x v="22"/>
    <x v="22"/>
  </r>
  <r>
    <s v="TITULADA DE EDUCACION PARVULARIA"/>
    <x v="22"/>
    <x v="22"/>
  </r>
  <r>
    <s v="TECNICO EN PARVULO AIEP"/>
    <x v="22"/>
    <x v="22"/>
  </r>
  <r>
    <s v="TEC NIVEL MEDIO AT PARVULOS"/>
    <x v="22"/>
    <x v="22"/>
  </r>
  <r>
    <s v="EDUCACIONADORA DE PARVULOS U UCINF "/>
    <x v="22"/>
    <x v="22"/>
  </r>
  <r>
    <s v="TECNICO DE NIVEL SUPERIOR EN ED PARVULA"/>
    <x v="22"/>
    <x v="22"/>
  </r>
  <r>
    <s v="TECNICO ASISTENTE EN EDUCACION PARVULARI"/>
    <x v="22"/>
    <x v="22"/>
  </r>
  <r>
    <s v="TECNICO EN EDUCACION DE PARVULOS PRIMER"/>
    <x v="22"/>
    <x v="22"/>
  </r>
  <r>
    <s v="TECNICO EN ED PARVULARIA ICEL CENTRO"/>
    <x v="22"/>
    <x v="22"/>
  </r>
  <r>
    <s v="TECNICO EN EDUCACIONN DE PARVULOS"/>
    <x v="22"/>
    <x v="22"/>
  </r>
  <r>
    <s v="TECNICO EN EDUCACION PARVULARIA LOS LEON"/>
    <x v="22"/>
    <x v="22"/>
  </r>
  <r>
    <s v="EDUCPARVULO"/>
    <x v="22"/>
    <x v="22"/>
  </r>
  <r>
    <s v="EDUCACIONADORA DE PARVULOS UMCE "/>
    <x v="22"/>
    <x v="22"/>
  </r>
  <r>
    <s v="EDUCACIONADORA DE PARVULOS MENCION EN ARTICUL"/>
    <x v="22"/>
    <x v="22"/>
  </r>
  <r>
    <s v="EDUCACIONADORA DE PARVULOS CON MENCION EN IN"/>
    <x v="22"/>
    <x v="22"/>
  </r>
  <r>
    <s v="EDUCACIONADORA DE PARVULOS U DE PLAYA ANCHA"/>
    <x v="22"/>
    <x v="22"/>
  </r>
  <r>
    <s v="EDUCACIONADORA DE PARVULOS MENCION EXPRESION"/>
    <x v="22"/>
    <x v="22"/>
  </r>
  <r>
    <s v="UDP TITULADA EN EDUCACION PARVULARIA"/>
    <x v="22"/>
    <x v="22"/>
  </r>
  <r>
    <s v="UDP TITULADA EN EDUCACIONACION PARVULARIA"/>
    <x v="22"/>
    <x v="22"/>
  </r>
  <r>
    <s v="EDUCACIONADORA DE PARVULOS U ANDRES BELLO"/>
    <x v="22"/>
    <x v="22"/>
  </r>
  <r>
    <s v="ED PARVULOS UDP "/>
    <x v="22"/>
    <x v="22"/>
  </r>
  <r>
    <s v="EDUCACION PARVULOS UDP "/>
    <x v="22"/>
    <x v="22"/>
  </r>
  <r>
    <s v="ENSENAR E INCENTIVAR ESTILOS DE VIDA SALUDABLES A TRAVES DE UNA ALIMENTACION BALANCEADA Y DEL EJERCICIO A LOS PARVULOS DEL NIVEL TRANSICION MAYOR"/>
    <x v="22"/>
    <x v="22"/>
  </r>
  <r>
    <s v="ED PARVULO"/>
    <x v="22"/>
    <x v="22"/>
  </r>
  <r>
    <s v="EDUCACORA DE PARVULO"/>
    <x v="22"/>
    <x v="22"/>
  </r>
  <r>
    <s v="TECNICO DE NIVEL SUPERIOR ASISTENTE DE PARVULOSHUILQUILEMU"/>
    <x v="22"/>
    <x v="22"/>
  </r>
  <r>
    <s v="BIENESTAR SOCIAL Y PARVULO"/>
    <x v="22"/>
    <x v="22"/>
  </r>
  <r>
    <s v="TECNICO EN PARVULOS Y BASICA"/>
    <x v="22"/>
    <x v="22"/>
  </r>
  <r>
    <s v="TEC MEDIO EN ADMINISTRACIONTEC SUPERIOR EN ED PARVULARIA"/>
    <x v="22"/>
    <x v="22"/>
  </r>
  <r>
    <s v="DIRECTORA DE PARVULOS"/>
    <x v="22"/>
    <x v="22"/>
  </r>
  <r>
    <s v="ADMNISTRATIVOTECNICO EN PARVULOS"/>
    <x v="22"/>
    <x v="22"/>
  </r>
  <r>
    <s v="TECNICO DE NIVEL SUPERIOR EN EDUCACION PARVULARIACULENAR"/>
    <x v="22"/>
    <x v="22"/>
  </r>
  <r>
    <s v="ADMINISTRATIVOTECNICO EN PARVULOS"/>
    <x v="22"/>
    <x v="22"/>
  </r>
  <r>
    <s v="ASISTENTE DE PARVULOSDON GONZALO I"/>
    <x v="22"/>
    <x v="22"/>
  </r>
  <r>
    <s v="ADMINSITRATIVOTECNICO EN PARVULOS"/>
    <x v="22"/>
    <x v="22"/>
  </r>
  <r>
    <s v="TECNICO EN PARVULOSHUILQUILEMU"/>
    <x v="22"/>
    <x v="22"/>
  </r>
  <r>
    <s v="TECNICO DE NIVEL SUPERIOR PARVULOS Y BASICA"/>
    <x v="22"/>
    <x v="22"/>
  </r>
  <r>
    <s v="TECNICO EN EDUCACION PARVULARIA Y BASICA"/>
    <x v="22"/>
    <x v="22"/>
  </r>
  <r>
    <s v="TECNICO NIVEL SUPERIOR EN EDUCACION PARVULARIA Y BASICA"/>
    <x v="22"/>
    <x v="22"/>
  </r>
  <r>
    <s v="TECNICO EN ASISTENTE PARVULOS"/>
    <x v="22"/>
    <x v="22"/>
  </r>
  <r>
    <s v="ADMINSITARTIVOTECNICO EN PARVULOS"/>
    <x v="22"/>
    <x v="22"/>
  </r>
  <r>
    <s v="TECNICO EN PARVULOSLICEO EL SAUCE"/>
    <x v="22"/>
    <x v="22"/>
  </r>
  <r>
    <s v="ADMINISTRATIVO TECNICO EN PARVULOS"/>
    <x v="22"/>
    <x v="22"/>
  </r>
  <r>
    <s v="TECNICO NIVEL SUPERIOR EDUCACION PARVULARIA Y BASICA"/>
    <x v="22"/>
    <x v="22"/>
  </r>
  <r>
    <s v="ADMISNITARTIVOTECNICO EN PARVULOS"/>
    <x v="22"/>
    <x v="22"/>
  </r>
  <r>
    <s v="ADMINISTRATIVO ASISTENTE DE PARVULOS"/>
    <x v="22"/>
    <x v="22"/>
  </r>
  <r>
    <s v="TECNICO EN BIENESTAR SOCIAL Y PARVULARIATP MEDIO"/>
    <x v="22"/>
    <x v="22"/>
  </r>
  <r>
    <s v="TECNICO EN PARVULOSINES SILVESTER DE ARTOZON"/>
    <x v="22"/>
    <x v="22"/>
  </r>
  <r>
    <s v="TECNICO EN EDUCACION PARVULARIA Y BASICAAURORA DE CHILE"/>
    <x v="22"/>
    <x v="22"/>
  </r>
  <r>
    <s v="ADMINISTRATTIVOTECNICO EN PARVULOS"/>
    <x v="22"/>
    <x v="22"/>
  </r>
  <r>
    <s v="TECNICO EN EDUCACION PARVULARIA Y BASICADON SEBASTIAN"/>
    <x v="22"/>
    <x v="22"/>
  </r>
  <r>
    <s v="TECNICO DE NIVEL SUPERIOR PARVULOS Y BASICAAURORA DE CHILE"/>
    <x v="22"/>
    <x v="22"/>
  </r>
  <r>
    <s v="ADMINISTRATIVOASISTENTE DE PARVULOS"/>
    <x v="22"/>
    <x v="22"/>
  </r>
  <r>
    <s v="TECNICO EN EDUCACION PARVULOS Y BASICA"/>
    <x v="22"/>
    <x v="22"/>
  </r>
  <r>
    <s v="TECNICO CON MENCION EN BIENESTAR SOCIAL Y PARVULARIATP MEDIO"/>
    <x v="22"/>
    <x v="22"/>
  </r>
  <r>
    <s v="ASISTENTE DE PARVULOSJARDIN DEL ESTE"/>
    <x v="22"/>
    <x v="22"/>
  </r>
  <r>
    <s v="TECNICO EN EDUCACION PARVULARIA Y BASICA NIVEL SUPERIOR"/>
    <x v="22"/>
    <x v="22"/>
  </r>
  <r>
    <s v="TECNICO EN EDUCACION PARVULARIA BASICA NIVEL SUPERIOR"/>
    <x v="22"/>
    <x v="22"/>
  </r>
  <r>
    <s v="TECNICO EN NIVEL SUPERIOR DE EDUCACION PARVULARIA Y BASICA"/>
    <x v="22"/>
    <x v="22"/>
  </r>
  <r>
    <s v="TECNICO EN NIVEL SUPERIOR DE EDUCACION PARVULARIA Y BASICABASICA TALCA"/>
    <x v="22"/>
    <x v="22"/>
  </r>
  <r>
    <s v="TECNICO DE NIVEL SUPERIOR DE PARVULOS Y BASICA"/>
    <x v="22"/>
    <x v="22"/>
  </r>
  <r>
    <s v="TECNICO ASISTENTE DE PARVULO NIVEL MEDIO"/>
    <x v="22"/>
    <x v="22"/>
  </r>
  <r>
    <s v="TECNICO DE NIVEL MEDIO EN LA ESPECIALIDAD DE PARVULOS"/>
    <x v="22"/>
    <x v="22"/>
  </r>
  <r>
    <s v="TECNICO DE NIVEL SUPERIOR ASISTENTE DE PARVULOSAURORA DE CHILE"/>
    <x v="22"/>
    <x v="22"/>
  </r>
  <r>
    <s v="TECNICO DEL NIVEL SUPERIOR EN PARVULOS Y BASICA"/>
    <x v="22"/>
    <x v="22"/>
  </r>
  <r>
    <s v="TECNICO DEL NIVEL SUPERIOR EN PARVULOS Y BASICALA FLORIDA"/>
    <x v="22"/>
    <x v="22"/>
  </r>
  <r>
    <s v="TECNICO DE NIVEL SUPERIOR EN DUCACION PARVULARIA"/>
    <x v="22"/>
    <x v="22"/>
  </r>
  <r>
    <s v="TECNICO DE NIVEL SUPERIOR EN EDUCACION PARVULOS Y PRIMER CICLO"/>
    <x v="22"/>
    <x v="22"/>
  </r>
  <r>
    <s v="TECNICO DE NIVEL SUPERIOR EN EDUCACION PARVULOS Y PRIMER CICLOLAS AMERICAS"/>
    <x v="22"/>
    <x v="22"/>
  </r>
  <r>
    <s v="TECNICO EN PARVULOSDON GONZALO III MANITOS DE AMOR"/>
    <x v="22"/>
    <x v="22"/>
  </r>
  <r>
    <s v="TECNICO DE NIVEL SUPERIOR EN EDUCACION PARVULARIAJOSE MANUEL BALMACEDA Y FERNANDEZ"/>
    <x v="22"/>
    <x v="22"/>
  </r>
  <r>
    <s v="TECNICO DE NIVEL SUPERIOR EN EDUCACION PARVULARIAEL CULENAR"/>
    <x v="22"/>
    <x v="22"/>
  </r>
  <r>
    <s v="TECNICO NIVEL MEDIO EN EDUCACION DE PARVULOS"/>
    <x v="22"/>
    <x v="22"/>
  </r>
  <r>
    <s v="TECNICO NIVEL MEDIO EN EDUCACION DE PARVULOSBASICA TALCA"/>
    <x v="22"/>
    <x v="22"/>
  </r>
  <r>
    <s v="TECNICO DE EDUCACION PARVULARIA Y BASICA"/>
    <x v="22"/>
    <x v="22"/>
  </r>
  <r>
    <s v="TECNICO EN EDUCACION PARVULARIO NIVEL SUPERIOR"/>
    <x v="22"/>
    <x v="22"/>
  </r>
  <r>
    <s v="TECNICO NIVEL SUPERIOR ASISTENTE EN EDUCACION DE PARVULOS"/>
    <x v="22"/>
    <x v="22"/>
  </r>
  <r>
    <s v="TECNICO DE NIVEL SUPERIOR EN EDUCACION PARVULARIA Y BASICA"/>
    <x v="22"/>
    <x v="22"/>
  </r>
  <r>
    <s v="TECNICO DE NIVEL SUPERIOR EN EDUCACION PARVULARIA Y BASICAEL CULENAR"/>
    <x v="22"/>
    <x v="22"/>
  </r>
  <r>
    <s v="EDUCACDORA DE PARVULOS"/>
    <x v="22"/>
    <x v="22"/>
  </r>
  <r>
    <s v="TECNICO NOIVEL SUPERIOR EN EDUCACION PARVULARIA"/>
    <x v="22"/>
    <x v="22"/>
  </r>
  <r>
    <s v="TECNICO DE NIVEL SUPERIOR EN EDUCACION PARVULARIALORENZO VAROLI G"/>
    <x v="22"/>
    <x v="22"/>
  </r>
  <r>
    <s v="TECNICO NIVEL SUPERIOR EN EDUCACION PARVULARIA Y BASICAEL CULENAR"/>
    <x v="22"/>
    <x v="22"/>
  </r>
  <r>
    <s v="TECNICO NIVEL SUPERIOR DE PARVULOS Y BASICA"/>
    <x v="22"/>
    <x v="22"/>
  </r>
  <r>
    <s v="TECNICO DE NIVEL MEDIO EN ATENCIION DE PARVULOS"/>
    <x v="22"/>
    <x v="22"/>
  </r>
  <r>
    <s v="TECNICO DE NIVEL SUPERIOR EN EDUCACION PARVULARIADON SEBASTIAN"/>
    <x v="22"/>
    <x v="22"/>
  </r>
  <r>
    <s v="TECNICO DE NIVEL SUPERIOR EN EDUCACION PARVULARIA Y BASICACOPERATIVA LIRCAY"/>
    <x v="22"/>
    <x v="22"/>
  </r>
  <r>
    <s v="TECNICO DE NIVEL SUPERIOR DE EDUCACION PARVULARIA Y BASICA"/>
    <x v="22"/>
    <x v="22"/>
  </r>
  <r>
    <s v="TECNICO DE NIVEL SUPERIOR ASISTENTE DE PARVULOSCOPERATIVA LIRCAY"/>
    <x v="22"/>
    <x v="22"/>
  </r>
  <r>
    <s v="TECNICO DE NIVEL SUPERIOR EN EDUCACION PARVULARIA Y BASICACENTINELA"/>
    <x v="22"/>
    <x v="22"/>
  </r>
  <r>
    <s v="TECNICO DE NIVEL SUPERIOR EDUCACION PARVULARIA Y BASICA"/>
    <x v="22"/>
    <x v="22"/>
  </r>
  <r>
    <s v="TECNICO DE NIVEL SUPERIOR EDUCACION PARVULARIA Y BASICAJOSE ABELARDO NUNEZ"/>
    <x v="22"/>
    <x v="22"/>
  </r>
  <r>
    <s v="TECNICO NIVEL SUPERIOR EN EDUCACION PARVULARIA Y BASICALAS AMERICAS"/>
    <x v="22"/>
    <x v="22"/>
  </r>
  <r>
    <s v="TECNICO DE NIVEL SUPERIOR EN EDUCACION PARVULARIABRILLA EL SOL FELIPE CUBILLOS"/>
    <x v="22"/>
    <x v="22"/>
  </r>
  <r>
    <s v="TECNICO EN EDUCACION PARVULARIALAS AMERICAS"/>
    <x v="22"/>
    <x v="22"/>
  </r>
  <r>
    <s v="TECNICO DE NIVEL SUPERIOR EN EDUCACION PARVULARIAESPERANZA"/>
    <x v="22"/>
    <x v="22"/>
  </r>
  <r>
    <s v="TECNICO DE NIVEL SUPERIOR EN PARVULO Y PRIMER CICLO BASICO"/>
    <x v="22"/>
    <x v="22"/>
  </r>
  <r>
    <s v="TECNICO DE NIVEL SUPERIOR EN PARVULO Y PRIMER CICLO BASICO AURORA DE CHILE"/>
    <x v="22"/>
    <x v="22"/>
  </r>
  <r>
    <s v="TECNICO DE NIVEL SUPERIOR EN EDUCACION PARVULARIAUNO SAN AGUSTIN"/>
    <x v="22"/>
    <x v="22"/>
  </r>
  <r>
    <s v="TECNICO DE NIVEL SUPERIOR EN EDUCACION PARVULARIA Y BASICAEL EDEN"/>
    <x v="22"/>
    <x v="22"/>
  </r>
  <r>
    <s v="TECNICO DE NIVEL SUPERIOR EN PARVULOS Y ER CICLO BASICO"/>
    <x v="22"/>
    <x v="22"/>
  </r>
  <r>
    <s v="TECNICO DE NIVEL SUPERIOR EN PARVULOS Y ER CICLO BASICOCULENAR"/>
    <x v="22"/>
    <x v="22"/>
  </r>
  <r>
    <s v="ASISTENTE EN EDUCACION PARVULARIA"/>
    <x v="22"/>
    <x v="22"/>
  </r>
  <r>
    <s v="TECNICO DE NIVEL SUPERIOR EN EDUCACION PARVULARIAPANGUILEMO"/>
    <x v="22"/>
    <x v="22"/>
  </r>
  <r>
    <s v="TECNICO DE NIVEL SUPERIOR EN EDUCACION PARVULARIALAS AMERICAS"/>
    <x v="22"/>
    <x v="22"/>
  </r>
  <r>
    <s v="TECNICO DE NIVEL SUPERIOR EN EDUCACION PARVULARIA Y BASICACARLOS SALINAS LAGOS"/>
    <x v="22"/>
    <x v="22"/>
  </r>
  <r>
    <s v="TECNICO EN EDUCACION PARVULARIA Y BASICAJUAN LUIS SANFUENTES"/>
    <x v="22"/>
    <x v="22"/>
  </r>
  <r>
    <s v="TECNICO NIVEL SPERIOR EN EDUCACION PARVULARIA Y BASICA"/>
    <x v="22"/>
    <x v="22"/>
  </r>
  <r>
    <s v="TECNICO EN EDUCACION PARVULARIA Y BASICACOOPERATIVA LIRCAY"/>
    <x v="22"/>
    <x v="22"/>
  </r>
  <r>
    <s v="TECNICO DE NIVEL SUPERIOR EN EDUCACION PARVULARIA Y PRIMER CICLO DE ENSENANZA GENERAL BASICA"/>
    <x v="22"/>
    <x v="22"/>
  </r>
  <r>
    <s v="TECNICO DE NIVEL SUPERIOR EN EDUCACION PARVULARIA Y PRIMER CICLO DE ENSENANZA GENERAL BASICACARLOS"/>
    <x v="22"/>
    <x v="22"/>
  </r>
  <r>
    <s v="TECNICO NIEL SUPERIOR EN EDUC PARVULARIA"/>
    <x v="22"/>
    <x v="22"/>
  </r>
  <r>
    <s v="TECNICO NIEL SUPERIOR EN EDUC PARVULARIA JUAN LUIS SANFUENTES"/>
    <x v="22"/>
    <x v="22"/>
  </r>
  <r>
    <s v="TECNICO DE NIVEL SUPERIOR EN PARVULOS Y PRIMER CICLO BASICO"/>
    <x v="22"/>
    <x v="22"/>
  </r>
  <r>
    <s v="TECNICO EN PARVULO Y BASICA"/>
    <x v="22"/>
    <x v="22"/>
  </r>
  <r>
    <s v="TECNICO DE NIVEL SUPERIOR ASISTENTE DE PARVULOSCARLOS SALINAS LAGOS"/>
    <x v="22"/>
    <x v="22"/>
  </r>
  <r>
    <s v="TECNICO DE NIVEL SUPERIOR EN EDUCACION PARVULARIAJUAN LUIS SANFUENTES"/>
    <x v="22"/>
    <x v="22"/>
  </r>
  <r>
    <s v="TECNICO DE NIVEL SUPERIOR EN EDUCACION PARVULARIA Y BASICASAN MIGUEL"/>
    <x v="22"/>
    <x v="22"/>
  </r>
  <r>
    <s v="TECNICO DE NIVEL SUPERIOR EN EDUCACION PARVULARIA Y BASICAVINA PURISIMA"/>
    <x v="22"/>
    <x v="22"/>
  </r>
  <r>
    <s v="TECNICO DE NIVEL SUPERIOR EN EDUCACION PARVULARIA Y PRIMER CICLO DE ENSENANZA GENERAL BASICAJUAN"/>
    <x v="22"/>
    <x v="22"/>
  </r>
  <r>
    <s v="TECNICO DE NIVEL SUPERIOR ASISTENTE DE PARVULOSLICEO DE CULTURA Y DIFUSION ARTISTICA"/>
    <x v="22"/>
    <x v="22"/>
  </r>
  <r>
    <s v="TECNICO DE NIVEL SUPERIOR EN PARVULOS Y EDUCACION BASICA"/>
    <x v="22"/>
    <x v="22"/>
  </r>
  <r>
    <s v="TECNICO DE NIVEL SUPERIOR EN PARVULOS Y EDUCACION BASICAEL EDEN"/>
    <x v="22"/>
    <x v="22"/>
  </r>
  <r>
    <s v="TECNICO DE NIVEL SUPERIOR EN EDUCACION PARVULARIACARLOS SALINAS LAGOS"/>
    <x v="22"/>
    <x v="22"/>
  </r>
  <r>
    <s v="TECNICO DE NIVEL SUPERIOR EN PARVULOS Y PRIMER CICLO BASICOVILLA LA PAZ"/>
    <x v="22"/>
    <x v="22"/>
  </r>
  <r>
    <s v="TECNICO EN PARVULOSCENTINELA"/>
    <x v="22"/>
    <x v="22"/>
  </r>
  <r>
    <s v="TECNICO EN PARVULOS Y BASICALA FLORIDA"/>
    <x v="22"/>
    <x v="22"/>
  </r>
  <r>
    <s v="TECNICO EN EDUCACION PARVULARIA Y BASICAESPECIAL ESPANA"/>
    <x v="22"/>
    <x v="22"/>
  </r>
  <r>
    <s v="TECNICO DE NIVEL SUPERIOR EN PARVULOS Y PRIMER CICLO BASICOJUAN LUIS SANFUENTES"/>
    <x v="22"/>
    <x v="22"/>
  </r>
  <r>
    <s v="TECNICO DE NIVEL SUPERIOR EN EDUCACION PARVULARIA Y BASICACOSTANERA"/>
    <x v="22"/>
    <x v="22"/>
  </r>
  <r>
    <s v="TECNICO EN EDUCACION PARVULARIA Y BASICABASICA TALCA"/>
    <x v="22"/>
    <x v="22"/>
  </r>
  <r>
    <s v="TECNICO EN EDUCACION PARVULARIA Y EDUCACION BASICA"/>
    <x v="22"/>
    <x v="22"/>
  </r>
  <r>
    <s v="TECNICO EN PARVULOJOSE MANUEL BALMACEDA Y FERNANDEZ"/>
    <x v="22"/>
    <x v="22"/>
  </r>
  <r>
    <s v="TECNICO EN EDUCACION PARVULARIA Y BASICAJOSE MANUEL BALMACEDA Y FERNANDEZ"/>
    <x v="22"/>
    <x v="22"/>
  </r>
  <r>
    <s v="TECNICO DE NIVEL SUPERIOR EN EDUCACION PARVULARIA Y BASICAJOSE ABELARDO NUNEZ"/>
    <x v="22"/>
    <x v="22"/>
  </r>
  <r>
    <s v="TECNICO DE NIVEL SUPERIOR EN EDUCACION PARVULARIA Y BASICAESCUELA HERMANO GUIDO GOOSSENS"/>
    <x v="22"/>
    <x v="22"/>
  </r>
  <r>
    <s v="TECNICO EN PARVULODON SEBASTIAN"/>
    <x v="22"/>
    <x v="22"/>
  </r>
  <r>
    <s v="TECNICO EN EDUCACION PARVULARIA Y EDUCACION BASICAINES SILVESTER DE ARTOZON"/>
    <x v="22"/>
    <x v="22"/>
  </r>
  <r>
    <s v="TECNICO EN EDUCACION PARVULARA Y BASICA"/>
    <x v="22"/>
    <x v="22"/>
  </r>
  <r>
    <s v="TECNICO EN EDUCACION PARVULARA Y BASICAJOSE MANUEL BALMACEDA Y FERNANDEZ"/>
    <x v="22"/>
    <x v="22"/>
  </r>
  <r>
    <s v="TECNICO EN EDUCACION PARVULARIA Y BASICACARLOS SALINAS LAGOS"/>
    <x v="22"/>
    <x v="22"/>
  </r>
  <r>
    <s v="TECNICO DE NIVEL SUPERIOR EN EDUCACION PARVULARIA Y PRIMER CICLO BASICOJOSE ABELARDO NUNEZ"/>
    <x v="22"/>
    <x v="22"/>
  </r>
  <r>
    <s v="TECNICO DE NIVEL SUPERIOR EN EDUCACION PARVULARIA Y EDUCACION BASICA"/>
    <x v="22"/>
    <x v="22"/>
  </r>
  <r>
    <s v="TECNICO EN EDUCACION PARVULARIA Y BASICAESCUELA HERMANO GUIDO GOOSSENS"/>
    <x v="22"/>
    <x v="22"/>
  </r>
  <r>
    <s v="TECNICO DE NIVEL SUPERIOR EN EDUCACION PARVULARIA Y ER CICLO DE ENSENANZA GENERAL BASICA"/>
    <x v="22"/>
    <x v="22"/>
  </r>
  <r>
    <s v="TECNICO DE NIVEL SUPERIOR EN EDUCACION PARVULARIA Y ER CICLO DE ENSENANZA GENERAL BASICAESCUELA"/>
    <x v="22"/>
    <x v="22"/>
  </r>
  <r>
    <s v="TECNICO EN EDUCACION PARVULARIA Y BASICAVILLA LA PAZ"/>
    <x v="22"/>
    <x v="22"/>
  </r>
  <r>
    <s v="TECNICO DE NIVEL SUPERIOR ASISTENTE DE PARVULOSESPECIAL ESPANA"/>
    <x v="22"/>
    <x v="22"/>
  </r>
  <r>
    <s v="TECNICO DE NIVEL SUPERIOR EN EDUCACION PARVULARIA Y PRIMER CICLO ENSENANZA GENERAL BASICA"/>
    <x v="22"/>
    <x v="22"/>
  </r>
  <r>
    <s v="TECNICO DE NIVEL SUPERIOR EN EDUCACION PARVULARIA Y PRIMER CICLO DE ENSENANZA GENERAL BASICAVILLA"/>
    <x v="22"/>
    <x v="22"/>
  </r>
  <r>
    <s v="TECNICO DE NIVEL SUPERIOR EN EDUCACION PARVULARIA Y PRIMER CICLO DE ENSENANZA GENERAL BASICALA FLO"/>
    <x v="22"/>
    <x v="22"/>
  </r>
  <r>
    <s v="TECNICO DE NIVEL SUPERIOR EN EDUCACION PARVULARIAJOSE ABELARDO NUNEZ"/>
    <x v="22"/>
    <x v="22"/>
  </r>
  <r>
    <s v="TECNICO DE NIVEL SUPERIOR EN EDUCACION PARVULARIAESCUELA HERMANO GUIDO GOOSSENS"/>
    <x v="22"/>
    <x v="22"/>
  </r>
  <r>
    <s v="TECNICO DE NIVEL SUPERIOR EN EDUCACIONH PARVULARIA Y PRIMER CICLO DE ENSENANZA GENERAL BASICA"/>
    <x v="22"/>
    <x v="22"/>
  </r>
  <r>
    <s v="TECNICO DE NIVEL SUPERIOR EN EDUCACIONH PARVULARIA Y PRIMER CICLO DE ENSENANZA GENERAL BASICAJUAN"/>
    <x v="22"/>
    <x v="22"/>
  </r>
  <r>
    <s v="TECNICO DE NIVEL SUPERIOR EN EDUCACION PARVULARIA Y PRIMERO Y SEGUNDO BASICO"/>
    <x v="22"/>
    <x v="22"/>
  </r>
  <r>
    <s v="TECNICO DE NIVEL SUPERIOR EN EDUCACION PARVULARIA  Y  BASICO"/>
    <x v="22"/>
    <x v="22"/>
  </r>
  <r>
    <s v="TECNICO DE NIVEL SUPERIOR EN EDUCACION PARVULARIA Y BASICABASICA TALCA"/>
    <x v="22"/>
    <x v="22"/>
  </r>
  <r>
    <s v="TECNICO EN EDUCACION PARVULARIA CULENAR"/>
    <x v="22"/>
    <x v="22"/>
  </r>
  <r>
    <s v="TECNICO DE EDUCACION PARVULARIA Y BASICACARLOS SALINAS LAGOS"/>
    <x v="22"/>
    <x v="22"/>
  </r>
  <r>
    <s v="TECNICO EN EDUCACION PARVULARIA Y BASICACARLOS TRUPP WANNER"/>
    <x v="22"/>
    <x v="22"/>
  </r>
  <r>
    <s v="TECNICO UNIVERSITARIA EN EDUCACION PARVULARIA"/>
    <x v="22"/>
    <x v="22"/>
  </r>
  <r>
    <s v="TECNICO UNIVERSITARIA EN EDUCACION PARVULARIACULENAR"/>
    <x v="22"/>
    <x v="22"/>
  </r>
  <r>
    <s v="TECNICO EN EDUCACION PARVULARIA Y BASICAJOSE ABELARDO NUNEZ"/>
    <x v="22"/>
    <x v="22"/>
  </r>
  <r>
    <s v="TECNICO EN EDUCACION PARVULARIA Y BASICACOSTANERA"/>
    <x v="22"/>
    <x v="22"/>
  </r>
  <r>
    <s v="TECNICO UNIVERSITARIO EN EDUCACION DE PARVULOSPROSPERIDAD"/>
    <x v="22"/>
    <x v="22"/>
  </r>
  <r>
    <s v="TECNICO DE NIVEL SUPERIOR EN EDUCACION PARVULARIAAURORA DE CHILE"/>
    <x v="22"/>
    <x v="22"/>
  </r>
  <r>
    <s v="TECNICO DE NIVEL SUPERIOR EN EDUCACION PARVULARIA Y BASICAJUAN LUIS SANFUENTES"/>
    <x v="22"/>
    <x v="22"/>
  </r>
  <r>
    <s v="TECNICO EN EDUCACION PARVULARIA Y BASICAUNO SAN AGUSTIN"/>
    <x v="22"/>
    <x v="22"/>
  </r>
  <r>
    <s v="TECNICO EN EDUCACION PARVULARIA Y BASICACOMPLEJO EDUCACIONAL JAVIERA CARRERA"/>
    <x v="22"/>
    <x v="22"/>
  </r>
  <r>
    <s v="TECNICO EN EDUCACION PARVULARIA Y BASICAHUILQUILEMU"/>
    <x v="22"/>
    <x v="22"/>
  </r>
  <r>
    <s v="TECNICO DE NIVEL SUPERIOR EN EDUCACION PARVULARIA Y BASICABRILLA EL SOL FELIPE CUBILLOS"/>
    <x v="22"/>
    <x v="22"/>
  </r>
  <r>
    <s v="TECNICO DE NIVEL SUPERIOR EN EDUCACION PARVULARIAHUILQUILEMU"/>
    <x v="22"/>
    <x v="22"/>
  </r>
  <r>
    <s v="TECNICO DE NIVEL SUPERIOR EN EDUCACION PARVULARIA Y PRIMER CICLO DE ENSENANZA GENERAL BASICALICEO"/>
    <x v="22"/>
    <x v="22"/>
  </r>
  <r>
    <s v="TECNICO EN EDUCACION PARVULARIA Y BASICALICEO DE CULTURA Y DIFUSION ARTISTICA"/>
    <x v="22"/>
    <x v="22"/>
  </r>
  <r>
    <s v="TECNICO DE NIVEL SUPERIOR EN EDUCACION PARVULARIA Y EDUCACION BASICAPROSPERIDAD"/>
    <x v="22"/>
    <x v="22"/>
  </r>
  <r>
    <s v="TECNICO DE NIVEL SUPERIOR EN EDUCACION PARVULARIA Y BASICAUNO SAN AGUSTIN"/>
    <x v="22"/>
    <x v="22"/>
  </r>
  <r>
    <s v="TECNICO EN EDUCACION PARVULARIA Y BASICAESPERANZA"/>
    <x v="22"/>
    <x v="22"/>
  </r>
  <r>
    <s v="TECNICO DE NIVEL SUPERIOR EN PARVULOS Y BASICAESCUELA ANTUPEHUEN EL TABACO"/>
    <x v="22"/>
    <x v="22"/>
  </r>
  <r>
    <s v="TECNICO DE NIVEL SUPERIOR EN PARVULOS Y BASICA"/>
    <x v="22"/>
    <x v="22"/>
  </r>
  <r>
    <s v="TECNICO DE NIVEL SUPERIOR EN EDUCACION PARVULARIA Y BASICACARLOS SPANO"/>
    <x v="22"/>
    <x v="22"/>
  </r>
  <r>
    <s v="TECNICO DE NIVEL SUPERIOR EN EDUCACION PARVULARIA Y PRIMER CICLO DE ENSENANZA GENERAL BASICAESPERA"/>
    <x v="22"/>
    <x v="22"/>
  </r>
  <r>
    <s v="TECNICO DE NIVEL SUPERIOR EN ASISTENTE DE PARVULOS"/>
    <x v="22"/>
    <x v="22"/>
  </r>
  <r>
    <s v="TECNICO DE NIVEL SUPERIOR EN ASISTENTE DE PARVULOSUNO SAN AGUSTIN"/>
    <x v="22"/>
    <x v="22"/>
  </r>
  <r>
    <s v="TECNICA DE NIVEL SUPERIOR EN EDUCACION PARVULARIA  Y  BASICO"/>
    <x v="22"/>
    <x v="22"/>
  </r>
  <r>
    <s v="TECNICA DE NIVEL SUPERIOR EN EDUCACION PARVULARIA  Y  BASICOCULENAR"/>
    <x v="22"/>
    <x v="22"/>
  </r>
  <r>
    <s v="TECNICO DE NIVEL SUPERIOR EN EDUCACION PARVULARIA Y BASICACARLOS TRUPP WANNER"/>
    <x v="22"/>
    <x v="22"/>
  </r>
  <r>
    <s v="TECNICO DE NIVEL SUPERIOR DE EDUCACION PARVULARIA Y EDUCACION BASICA"/>
    <x v="22"/>
    <x v="22"/>
  </r>
  <r>
    <s v="TECNICO DE NIVEL SUPERIOR ASISTENTE DE PARVULOSLICEO CARLOS CONDELL DE LA HAZA"/>
    <x v="22"/>
    <x v="22"/>
  </r>
  <r>
    <s v="TECNICO DE NIVEL SUPERIOR EN PARVULOS Y PRIMER CICLO BASICOEL TABACO"/>
    <x v="22"/>
    <x v="22"/>
  </r>
  <r>
    <s v="TECNICO DE NIVEL SUPERIOR EN EDUCACION PARVULARIA Y ER CICLO DE ENSENANZA GENERAL BASICADON GONZA"/>
    <x v="22"/>
    <x v="22"/>
  </r>
  <r>
    <s v="TECNICO DE NIVEL SUPERIOR EN EDUCACION PARVULARIA Y ER CICLO DE ENSENANZA GENERAL BASICAEL CULEN"/>
    <x v="22"/>
    <x v="22"/>
  </r>
  <r>
    <s v="TECNICA DE NIVEL SUPERIOR EN EDUCACION PARVULARIASAN MIGUEL"/>
    <x v="22"/>
    <x v="22"/>
  </r>
  <r>
    <s v="TECNICA DE NIVEL SUPERIOR EN EDUCACION PARVULARIA"/>
    <x v="22"/>
    <x v="22"/>
  </r>
  <r>
    <s v="TECNICO EN EDUCACION PARVULARIA Y BASICALORENZO VAROLI G"/>
    <x v="22"/>
    <x v="22"/>
  </r>
  <r>
    <s v="TECNICO DE NIVEL SUPERIOR EN EDUCACION PARVULARIA Y BASICAPROSPERIDAD"/>
    <x v="22"/>
    <x v="22"/>
  </r>
  <r>
    <s v="TECNICO DE NIVEL SUPERIOR EDUCACION PARVULARIA Y BASICAAURORA DE CHILE"/>
    <x v="22"/>
    <x v="22"/>
  </r>
  <r>
    <s v="TECNICO EN EDUCACION PARVULARIA Y EDUCACION BASICASAN MIGUEL"/>
    <x v="22"/>
    <x v="22"/>
  </r>
  <r>
    <s v="TECNICA UNIVERSITARIA EN EDUCACION PARVULARIAESPECIAL ESPANA"/>
    <x v="22"/>
    <x v="22"/>
  </r>
  <r>
    <s v="TECNICO EN EDUCACION PARVULARIA Y BASICAPANGUILEMO"/>
    <x v="22"/>
    <x v="22"/>
  </r>
  <r>
    <s v="TECNICO DE NIVEL SUPERIOR ASISTENTE DE PARVULOCOSTANERA"/>
    <x v="22"/>
    <x v="22"/>
  </r>
  <r>
    <s v="TECNICO EN EDUCACION PARVULARIA Y BASICA INES SILVESTER DE ARTOZON"/>
    <x v="22"/>
    <x v="22"/>
  </r>
  <r>
    <s v="TECNICO DE NIVEL SUPERIOR EN PARVULOS Y PRIMER CICLO BASICOLORENZO VAROLI G"/>
    <x v="22"/>
    <x v="22"/>
  </r>
  <r>
    <s v="TECNICO NIVEL SUP EDUCACION PARVULARIA"/>
    <x v="22"/>
    <x v="22"/>
  </r>
  <r>
    <s v="TEC EDUC PARVULARIA"/>
    <x v="22"/>
    <x v="22"/>
  </r>
  <r>
    <s v="TECNIVELMEDPARVULO"/>
    <x v="22"/>
    <x v="22"/>
  </r>
  <r>
    <s v="TEC CON MENCION A PARVULOS"/>
    <x v="22"/>
    <x v="22"/>
  </r>
  <r>
    <s v="EDUCDE PARVULOS"/>
    <x v="22"/>
    <x v="22"/>
  </r>
  <r>
    <s v="EDUCACIONDE PARVULOS"/>
    <x v="22"/>
    <x v="22"/>
  </r>
  <r>
    <s v="EDUCACION DE PARVULOS ULOS"/>
    <x v="22"/>
    <x v="22"/>
  </r>
  <r>
    <s v="ASISTENTE DE PARVULOS ULOS"/>
    <x v="22"/>
    <x v="22"/>
  </r>
  <r>
    <s v="ASISTENTE DE PARVULOS MENCION EDUCACION"/>
    <x v="22"/>
    <x v="22"/>
  </r>
  <r>
    <s v="TECNICO EN ASISTENTE DE PARVULODIFERENCIAL"/>
    <x v="22"/>
    <x v="22"/>
  </r>
  <r>
    <s v="TECNICO NIVEL SUPERIOR ASISTENTE DE EDUCACION DE PARVULOS"/>
    <x v="22"/>
    <x v="22"/>
  </r>
  <r>
    <s v="TECNICO EN ATENDE PARVULOS "/>
    <x v="22"/>
    <x v="22"/>
  </r>
  <r>
    <s v="TECNICO EN ATENDE PARVULARIA"/>
    <x v="22"/>
    <x v="22"/>
  </r>
  <r>
    <s v="TECNICO EN ATENDE PARVULOS"/>
    <x v="22"/>
    <x v="22"/>
  </r>
  <r>
    <s v="TECNICO NIVEL SUPERIOR EDUCACION PARVULOS "/>
    <x v="22"/>
    <x v="22"/>
  </r>
  <r>
    <s v="TECNICO NIVEL SUPERIOR EDUCACION PARVULOS"/>
    <x v="22"/>
    <x v="22"/>
  </r>
  <r>
    <s v="TECNIO NIVEL SUPERIOR EDUCACION PARVULARIA"/>
    <x v="22"/>
    <x v="22"/>
  </r>
  <r>
    <s v="TECNICO NIVEL SUPERIOR ASISTENTE DEPARVULO"/>
    <x v="22"/>
    <x v="22"/>
  </r>
  <r>
    <s v="TECNICO NIVEL SUPERIOR EDUCACION DE PARVULOS"/>
    <x v="22"/>
    <x v="22"/>
  </r>
  <r>
    <s v="TECNICO NIVEL SUPERIOR ASISTENTE DE EDUCACION PARVULARIA"/>
    <x v="22"/>
    <x v="22"/>
  </r>
  <r>
    <s v="TECNICO NIVEL SUPERIOR ASISTENTE PARVULOS"/>
    <x v="22"/>
    <x v="22"/>
  </r>
  <r>
    <s v="TECNICO NIVEL SUPERIOR ASISTENTE DE PARVULO"/>
    <x v="22"/>
    <x v="22"/>
  </r>
  <r>
    <s v="TECNICO NIVEL SUPERIOR DE EDUCACION DE PARVULOS"/>
    <x v="22"/>
    <x v="22"/>
  </r>
  <r>
    <s v="TECNICO NIVEL MEDIO EDUCACION DE PARVULO"/>
    <x v="22"/>
    <x v="22"/>
  </r>
  <r>
    <s v="TECNICO NIVEL MEDIO EDUCACION DE PARVULOS"/>
    <x v="22"/>
    <x v="22"/>
  </r>
  <r>
    <s v="TECNICO EN ASISTENCIA DE PARVULOS"/>
    <x v="22"/>
    <x v="22"/>
  </r>
  <r>
    <s v="TECNICO EN ASIT DE PARVULOS ULOS"/>
    <x v="22"/>
    <x v="22"/>
  </r>
  <r>
    <s v="TECNICO EN ASIT DE PARVULOS"/>
    <x v="22"/>
    <x v="22"/>
  </r>
  <r>
    <s v="TECNICO NIVEL SUPERIOR EDUCPARVULOS"/>
    <x v="22"/>
    <x v="22"/>
  </r>
  <r>
    <s v="ASISTENTE DEPARVULO"/>
    <x v="22"/>
    <x v="22"/>
  </r>
  <r>
    <s v="ASISTENTE DEPARVULOS ULO"/>
    <x v="22"/>
    <x v="22"/>
  </r>
  <r>
    <s v="TECNICO EDUCACION PARVULOS ULARIA MENCION EDUCACION DIFE"/>
    <x v="22"/>
    <x v="22"/>
  </r>
  <r>
    <s v="TECNICO EDUCACIONPARVULARIA MENCION EDUCACIONDIFE"/>
    <x v="22"/>
    <x v="22"/>
  </r>
  <r>
    <s v="TECNICO EDUCACION PARVULARIA MENCION EDUCACION DIFERENCIAL"/>
    <x v="22"/>
    <x v="22"/>
  </r>
  <r>
    <s v="TECNICO EDUCACION PARVULARIA MENCION EDUCACION DIFE"/>
    <x v="22"/>
    <x v="22"/>
  </r>
  <r>
    <s v="TECNICO EDUCACION PARVULARIA MENCION EDUCACION DIFERENCIAL ERENCIAL"/>
    <x v="22"/>
    <x v="22"/>
  </r>
  <r>
    <s v="TECNICO EDUC PARVULARIA MENCION EDUC DIFE"/>
    <x v="22"/>
    <x v="22"/>
  </r>
  <r>
    <s v="TECNICO NIVEL SUPERIOR ASISTENTE DE PARVULOS ULOS"/>
    <x v="22"/>
    <x v="22"/>
  </r>
  <r>
    <s v="TNSASISTENTE DE PARVULOS"/>
    <x v="22"/>
    <x v="22"/>
  </r>
  <r>
    <s v="TECNICO NIVEL SUPERIORASISTENTE DE PARVULOS"/>
    <x v="22"/>
    <x v="22"/>
  </r>
  <r>
    <s v="TECNIO NIVEL SUPERIOR ASISTENTE DE PARVULOS"/>
    <x v="22"/>
    <x v="22"/>
  </r>
  <r>
    <s v="TECNICO EN ASISTENTE DE PARVULOS ULOS"/>
    <x v="22"/>
    <x v="22"/>
  </r>
  <r>
    <s v="TECNICO EN ASIST DE PARVULOS"/>
    <x v="22"/>
    <x v="22"/>
  </r>
  <r>
    <s v="EDUC DE PARVULOS ULOS"/>
    <x v="22"/>
    <x v="22"/>
  </r>
  <r>
    <s v="TECNICO EDUCPARVULOS"/>
    <x v="22"/>
    <x v="22"/>
  </r>
  <r>
    <s v="TECNICO NIVEL SUPERIOR EDUCACION PARVULA"/>
    <x v="22"/>
    <x v="22"/>
  </r>
  <r>
    <s v="TECNICO NIVEL SUPERIOR EDUCACION PARVULO"/>
    <x v="22"/>
    <x v="22"/>
  </r>
  <r>
    <s v="TECNICO NIVEL SUPERIOR EN EDUCACION PARVULOS"/>
    <x v="22"/>
    <x v="22"/>
  </r>
  <r>
    <s v="TECNICO NIVEL SUPERIOR EDUCACION DE PARVULARIA"/>
    <x v="22"/>
    <x v="22"/>
  </r>
  <r>
    <s v="ASISTENTE PARVULOS ESCUELA F TUMBES"/>
    <x v="22"/>
    <x v="22"/>
  </r>
  <r>
    <s v="TECNICO EDUCACION DE PARVULOS"/>
    <x v="22"/>
    <x v="22"/>
  </r>
  <r>
    <s v="ASISTENTE EDUCACION DE PARVULOS"/>
    <x v="22"/>
    <x v="22"/>
  </r>
  <r>
    <s v="ASISTENTE DEEDUCACION DE PARVULOS"/>
    <x v="22"/>
    <x v="22"/>
  </r>
  <r>
    <s v="TECNICOEN ATENCPARVULOS"/>
    <x v="22"/>
    <x v="22"/>
  </r>
  <r>
    <s v="TECNICO EN ATENCPARVULARIA"/>
    <x v="22"/>
    <x v="22"/>
  </r>
  <r>
    <s v="TECNICO EN ATENCPARVULOS"/>
    <x v="22"/>
    <x v="22"/>
  </r>
  <r>
    <s v="TECNICO UNIVERSITARIO EDUCACION DE PARVULOS"/>
    <x v="22"/>
    <x v="22"/>
  </r>
  <r>
    <s v="EDUACADORA DE PARVULOS ULOS"/>
    <x v="22"/>
    <x v="22"/>
  </r>
  <r>
    <s v="TECNICOEDUCPARVULOS"/>
    <x v="22"/>
    <x v="22"/>
  </r>
  <r>
    <s v="TECNICO EDUCACION PARVULOS ULARIA"/>
    <x v="22"/>
    <x v="22"/>
  </r>
  <r>
    <s v="TECNICO EDUCPARVULARIA"/>
    <x v="22"/>
    <x v="22"/>
  </r>
  <r>
    <s v="ASISTENTE PARVULOS ESCUELA D"/>
    <x v="22"/>
    <x v="22"/>
  </r>
  <r>
    <s v="TECNICO UNIVERSITARIO EDUCACION DE PARVULOS ULOS"/>
    <x v="22"/>
    <x v="22"/>
  </r>
  <r>
    <s v="TECNICO UNIVERSITARIO EN EDUCACION DE PARVULARIA"/>
    <x v="22"/>
    <x v="22"/>
  </r>
  <r>
    <s v="TECNICO UNIVERSITARIO EN EDUCACION PARVULOS"/>
    <x v="22"/>
    <x v="22"/>
  </r>
  <r>
    <s v="TECNICO UNIVERSITARIO EN EDUCACION PARVULO"/>
    <x v="22"/>
    <x v="22"/>
  </r>
  <r>
    <s v="TECNICO ASISTENTE DE PARVULOS ULOS"/>
    <x v="22"/>
    <x v="22"/>
  </r>
  <r>
    <s v="ASISTENTE PARVULOS DIFERENCIAL"/>
    <x v="22"/>
    <x v="22"/>
  </r>
  <r>
    <s v="TECNICO NIVEL MEDIO EDUCACION DE PARVULOS ULO"/>
    <x v="22"/>
    <x v="22"/>
  </r>
  <r>
    <s v="TECNICO DE PARVULOS ULOS"/>
    <x v="22"/>
    <x v="22"/>
  </r>
  <r>
    <s v="TECNICO NIVEL SUPERIOR EN EDUCACION PARVULO"/>
    <x v="22"/>
    <x v="22"/>
  </r>
  <r>
    <s v="TECNICO EDUCACION PARVULARIA ESCUELA F"/>
    <x v="22"/>
    <x v="22"/>
  </r>
  <r>
    <s v="TECNICO PROFESIONAL EDUCACION PARVULARIA"/>
    <x v="22"/>
    <x v="22"/>
  </r>
  <r>
    <s v="ASISTENTE PARVULOS ESCUELA F"/>
    <x v="22"/>
    <x v="22"/>
  </r>
  <r>
    <s v="TECNICOEDUCACION PARVULOS"/>
    <x v="22"/>
    <x v="22"/>
  </r>
  <r>
    <s v="TECNICO NIVEL SUPERIOR EDUCACIONPARVULOS"/>
    <x v="22"/>
    <x v="22"/>
  </r>
  <r>
    <s v="TECNICO NIVEL SUPERIOR ASISTENTE DE EPARVULOS"/>
    <x v="22"/>
    <x v="22"/>
  </r>
  <r>
    <s v="PSICOLOGA SEP ESCUELA PARVULOS SAN FRANC"/>
    <x v="22"/>
    <x v="22"/>
  </r>
  <r>
    <s v="TECNICO EDUCACION PARVULARIA EDUCACION D"/>
    <x v="22"/>
    <x v="22"/>
  </r>
  <r>
    <s v="TECNICO EDUCACION PARVULARIA EDUCACION DIFERENCIAL"/>
    <x v="22"/>
    <x v="22"/>
  </r>
  <r>
    <s v="TECNICO EDUCACION PARVULARIA Y DIFERENCIAL"/>
    <x v="22"/>
    <x v="22"/>
  </r>
  <r>
    <s v="TECNICO EDUCACION PARVULARIA Y DIFERENCI"/>
    <x v="22"/>
    <x v="22"/>
  </r>
  <r>
    <s v="TECNICO EDUCACION PARVULARIA Y DIFERENCIA"/>
    <x v="22"/>
    <x v="22"/>
  </r>
  <r>
    <s v="TECNICO NIVEL SUPERIOR EDUCACION DEPARVULOS"/>
    <x v="22"/>
    <x v="22"/>
  </r>
  <r>
    <s v="TECNICO NIVEL SUPERIOR EDUCION PARVULOS"/>
    <x v="22"/>
    <x v="22"/>
  </r>
  <r>
    <s v="TECNICO NIVEL SUPERIOR EDUCACION DE PARVULO"/>
    <x v="22"/>
    <x v="22"/>
  </r>
  <r>
    <s v="TECNICO UNIVERSITARIO EDUCACION DE PARVULO"/>
    <x v="22"/>
    <x v="22"/>
  </r>
  <r>
    <s v="TECNICO UNIVERSITARIO EDUCACION DE PARVULARIA"/>
    <x v="22"/>
    <x v="22"/>
  </r>
  <r>
    <s v="TERAPEUTA OCUPACIONAL ESCUAL PARVULOS S"/>
    <x v="22"/>
    <x v="22"/>
  </r>
  <r>
    <s v="TECNICO EDUCACION DE PARVULOS CON ESPECI"/>
    <x v="22"/>
    <x v="22"/>
  </r>
  <r>
    <s v="TECNICO EDUCACION DE PARVULOS CON ESPECIAL"/>
    <x v="22"/>
    <x v="22"/>
  </r>
  <r>
    <s v="TECNICO EDUCACION DE PARVULOS COLEGIO D"/>
    <x v="22"/>
    <x v="22"/>
  </r>
  <r>
    <s v="TECNICO SUPERIOR EDUCACION PARVULOS"/>
    <x v="22"/>
    <x v="22"/>
  </r>
  <r>
    <s v="TECNICO SUPERIOR EN EDUCACION DE PARVULO"/>
    <x v="22"/>
    <x v="22"/>
  </r>
  <r>
    <s v="EDUCACOR A DE PARVULOS"/>
    <x v="22"/>
    <x v="22"/>
  </r>
  <r>
    <s v="TECNICO SUPERIOR ASISTENTE PARVULOS"/>
    <x v="22"/>
    <x v="22"/>
  </r>
  <r>
    <s v="TECNICO EDUCACION PARVULOS EN AULA INCLU"/>
    <x v="22"/>
    <x v="22"/>
  </r>
  <r>
    <s v="TECNICO EDUCACION PARVULOS EN AULA"/>
    <x v="22"/>
    <x v="22"/>
  </r>
  <r>
    <s v="TECNICO EDUCACION PARVULOS EN AULA INCLUSIVA"/>
    <x v="22"/>
    <x v="22"/>
  </r>
  <r>
    <s v="TECNICO UNUVERSITARIO EDUCACION DE PARVULO"/>
    <x v="22"/>
    <x v="22"/>
  </r>
  <r>
    <s v="TECNICO PARVULOS MENCION AULA INCLUSIVA"/>
    <x v="22"/>
    <x v="22"/>
  </r>
  <r>
    <s v="TECNICO UNIVERSITARIO DE PARVULOS"/>
    <x v="22"/>
    <x v="22"/>
  </r>
  <r>
    <s v="TECNICO NIVEL SUPERIOR EN EDUCACION DE PARVULARIA"/>
    <x v="22"/>
    <x v="22"/>
  </r>
  <r>
    <s v="TECNICO EN PARVULOS Y AULA INCLUSIVA"/>
    <x v="22"/>
    <x v="22"/>
  </r>
  <r>
    <s v="TECNICO PARVULOS AULA INCLUSIVA"/>
    <x v="22"/>
    <x v="22"/>
  </r>
  <r>
    <s v="ASITENTE DE PARVULOS"/>
    <x v="22"/>
    <x v="22"/>
  </r>
  <r>
    <s v="TECNICO NIVEL SUEPERIOS ASISTENTE DE PARVULOS"/>
    <x v="22"/>
    <x v="22"/>
  </r>
  <r>
    <s v="TECNICO NIVEL SUEPERIOS ASISTENTE DE PARVULO"/>
    <x v="22"/>
    <x v="22"/>
  </r>
  <r>
    <s v="TECNICO NIVEL MEDIO ASISTENTE PARVULOS"/>
    <x v="22"/>
    <x v="22"/>
  </r>
  <r>
    <s v="TENCINO NIVEL MEDIO ASISTENTE PARVULOS"/>
    <x v="22"/>
    <x v="22"/>
  </r>
  <r>
    <s v="AISTENTE DE PARVULOS"/>
    <x v="22"/>
    <x v="22"/>
  </r>
  <r>
    <s v="EDUCUADOR A DE PARVULOS"/>
    <x v="22"/>
    <x v="22"/>
  </r>
  <r>
    <s v="TECNICA UNIVERSITARIA EN EDUCACION DE PARVULOS"/>
    <x v="22"/>
    <x v="22"/>
  </r>
  <r>
    <s v="TECNICO EN EDUACION DE PARVULOS"/>
    <x v="22"/>
    <x v="22"/>
  </r>
  <r>
    <s v="TECNICO EN EDUCACION PARVULARIA TALLER DE GUARDERIA INFANTIL"/>
    <x v="22"/>
    <x v="22"/>
  </r>
  <r>
    <s v="MONITORA DE PARVULOS"/>
    <x v="22"/>
    <x v="22"/>
  </r>
  <r>
    <s v="TECNICO NIVEL SUPERIOREN EDUCACION PARVULARIA"/>
    <x v="22"/>
    <x v="22"/>
  </r>
  <r>
    <s v="TECNICO EDUCACION PARVULARIA Y PRIMER CICLO DE EDUCACION BASICA"/>
    <x v="22"/>
    <x v="22"/>
  </r>
  <r>
    <s v="TECNICO DE NIVEL SUPERIOR EN EDUCACION PARVULARIA CON ESPECIALIDAD EN ESTRATEGIAS CURRICULAR ER CICLO BASICO"/>
    <x v="22"/>
    <x v="22"/>
  </r>
  <r>
    <s v="TECNICO EN EDUCACION PARVULARIA CON ESPECIALIDAD EN ESTRATEGIAS CURRICULAR ER CICLO BASICO"/>
    <x v="22"/>
    <x v="22"/>
  </r>
  <r>
    <s v="TECNICO EN EDUCACION PARVULARIA CON ESPECIALIDAD EN ESTRATEGIAS CURRICULARES ER CICLO BASICO"/>
    <x v="22"/>
    <x v="22"/>
  </r>
  <r>
    <s v="TECNICO EN EDUCACION PARVULARIA CON ESPECIALIDAD EN ESTRATEGIAS CURRICULARES ER CICLO"/>
    <x v="22"/>
    <x v="22"/>
  </r>
  <r>
    <s v="ALUMNO REGULAR EDUCACION PARVULARIA"/>
    <x v="22"/>
    <x v="22"/>
  </r>
  <r>
    <s v="TECNICO EN EDUCACION PARVULARIA CON ESPECIALIDAD EN ESTRATEGIAS CRRICULARES ER CICLO BASICO"/>
    <x v="22"/>
    <x v="22"/>
  </r>
  <r>
    <s v="EDUCACION DE PARVULOS Y EL GRADO DE LICENCIADO EN EDUCACION"/>
    <x v="22"/>
    <x v="22"/>
  </r>
  <r>
    <s v="EUCADORA DE PARVULOS"/>
    <x v="22"/>
    <x v="22"/>
  </r>
  <r>
    <s v="TANS"/>
    <x v="23"/>
    <x v="23"/>
  </r>
  <r>
    <s v="TANS CESFAM LOS VOLCANES"/>
    <x v="23"/>
    <x v="23"/>
  </r>
  <r>
    <s v="TANS ADMINISTRACION SALUD"/>
    <x v="23"/>
    <x v="23"/>
  </r>
  <r>
    <s v="TANS ULTRAESTACION"/>
    <x v="23"/>
    <x v="23"/>
  </r>
  <r>
    <s v="TANS QUINCHAMALI"/>
    <x v="23"/>
    <x v="23"/>
  </r>
  <r>
    <s v="TANS SAN RAMON NONATO"/>
    <x v="23"/>
    <x v="23"/>
  </r>
  <r>
    <s v="TANS ISABEL RIQUELME"/>
    <x v="23"/>
    <x v="23"/>
  </r>
  <r>
    <s v="TANS CESFAM SOL DE ORIENTE"/>
    <x v="23"/>
    <x v="23"/>
  </r>
  <r>
    <s v="TANS CONVCECOSF DONA ISABEL "/>
    <x v="23"/>
    <x v="23"/>
  </r>
  <r>
    <s v="TANS DIRECCION DE SALUD"/>
    <x v="23"/>
    <x v="23"/>
  </r>
  <r>
    <s v="TANS COSAM"/>
    <x v="23"/>
    <x v="23"/>
  </r>
  <r>
    <s v="TANS FARMACIA COMUNAL"/>
    <x v="23"/>
    <x v="23"/>
  </r>
  <r>
    <s v="TANS ADM INSTITUCIONES DE SALUD"/>
    <x v="23"/>
    <x v="23"/>
  </r>
  <r>
    <s v="TECNICO NIVEL MEDIO EN SERVICIOS DE ALIMENTACION COLECTIVA"/>
    <x v="24"/>
    <x v="24"/>
  </r>
  <r>
    <s v="TECNICO NIVEL MEDIO COMERCIAL NINOS"/>
    <x v="24"/>
    <x v="24"/>
  </r>
  <r>
    <s v="TECNICO DE NIVEL MEDIO EN ADMINISTRACION"/>
    <x v="24"/>
    <x v="24"/>
  </r>
  <r>
    <s v="TECNICO NIVEL MEDIO AGENTE COMERCIAL"/>
    <x v="24"/>
    <x v="24"/>
  </r>
  <r>
    <s v="TEC NIVEL MEDIO EN MECANICA INDUSTRIAL"/>
    <x v="24"/>
    <x v="24"/>
  </r>
  <r>
    <s v="TEC NIVEL MEDIO MECANICA INDUSTRIAL"/>
    <x v="24"/>
    <x v="24"/>
  </r>
  <r>
    <s v="CONTADORA TECNICO NIVEL MEDIO"/>
    <x v="24"/>
    <x v="24"/>
  </r>
  <r>
    <s v="CONTADORA TECNICOS NIVEL MEDIO"/>
    <x v="24"/>
    <x v="24"/>
  </r>
  <r>
    <s v="SECRETARIA TECNICA DE NIVEL MEDIO"/>
    <x v="24"/>
    <x v="24"/>
  </r>
  <r>
    <s v="TECNICO NIVEL MEDIO EN ADMINISTRACION"/>
    <x v="24"/>
    <x v="24"/>
  </r>
  <r>
    <s v="TECNICOS NIVEL MEDIO EN ADMINISTRACION"/>
    <x v="24"/>
    <x v="24"/>
  </r>
  <r>
    <s v="TECNICO NIVEL MEDIO EN ELECTRICIDAD"/>
    <x v="24"/>
    <x v="24"/>
  </r>
  <r>
    <s v="TECNIVEL SUPERIOR ALTAS TOS MEDIOS "/>
    <x v="24"/>
    <x v="24"/>
  </r>
  <r>
    <s v="TECNICO NIVEL MEDIO ADMINISTRACION"/>
    <x v="24"/>
    <x v="24"/>
  </r>
  <r>
    <s v="TECNICO DE NIVEL MEDIO EN ELECTRICIDAD"/>
    <x v="24"/>
    <x v="24"/>
  </r>
  <r>
    <s v="TECNICO DE NIVEL MEDIO EN MECANICA DE COMBUSTION INTERNA Y AUTOMOTRIZ"/>
    <x v="24"/>
    <x v="24"/>
  </r>
  <r>
    <s v="ENSENANZA MEDIA TECNICO PROFESIONAL COMPLETA SECRETARIADO TECNICO NIVEL MEDIO"/>
    <x v="24"/>
    <x v="24"/>
  </r>
  <r>
    <s v="TECNIVEL SUPERIOR ALTAS CUARTOS MEDIOS "/>
    <x v="24"/>
    <x v="24"/>
  </r>
  <r>
    <s v="SECRETARIA TECNICA NIVEL MEDIO"/>
    <x v="24"/>
    <x v="24"/>
  </r>
  <r>
    <s v="TECNICOS DE NIVEL MEDIO EN ELECTRICIDAD"/>
    <x v="24"/>
    <x v="24"/>
  </r>
  <r>
    <s v="SECRETARIA TECNICO DE NIVEL MEDIO"/>
    <x v="24"/>
    <x v="24"/>
  </r>
  <r>
    <s v="TEC NIVEL MEDIO CONS HABIT"/>
    <x v="24"/>
    <x v="24"/>
  </r>
  <r>
    <s v="CONTADOR TECNICO NIVEL MEDIO"/>
    <x v="24"/>
    <x v="24"/>
  </r>
  <r>
    <s v="CONTADOR TEC NIVEL MEDIO"/>
    <x v="24"/>
    <x v="24"/>
  </r>
  <r>
    <s v="TECNICOS NIVEL MEDIO ADMINISTRACION"/>
    <x v="24"/>
    <x v="24"/>
  </r>
  <r>
    <s v="TECNICO AGROPECUARIO NIVEL MEDIO"/>
    <x v="24"/>
    <x v="24"/>
  </r>
  <r>
    <s v="TECNICOS AGROPECUARIO NIVEL MEDIO"/>
    <x v="24"/>
    <x v="24"/>
  </r>
  <r>
    <s v="TECNICOS NIVEL MEDIO EN ELECTRICIDAD"/>
    <x v="24"/>
    <x v="24"/>
  </r>
  <r>
    <s v="TECNICO DE NIVEL MEDIO CONTADPR"/>
    <x v="24"/>
    <x v="24"/>
  </r>
  <r>
    <s v="TECNICO NIVEL MEDIO EN EDIFICACION"/>
    <x v="24"/>
    <x v="24"/>
  </r>
  <r>
    <s v="TECNICO DE NIVEL MEDIO EN CONSTRUCCION"/>
    <x v="24"/>
    <x v="24"/>
  </r>
  <r>
    <s v="TECNCIO DE NIVEL MEDIO EN CONSTRUCCION"/>
    <x v="24"/>
    <x v="24"/>
  </r>
  <r>
    <s v="TECNICO AGROPECUARIO DE NIVEL MEDIO"/>
    <x v="24"/>
    <x v="24"/>
  </r>
  <r>
    <s v="TECNICO DE NIVEL MEDIO EN COSNTRUCCIOJ CON MENCION EN CONSTRUCCION HABITACIONAL"/>
    <x v="24"/>
    <x v="24"/>
  </r>
  <r>
    <s v="TECNICO DE NIVEL MEDIO"/>
    <x v="24"/>
    <x v="24"/>
  </r>
  <r>
    <s v="TECNICO NIVEL MEDIO SECRETARIADO EJECUTIVO"/>
    <x v="24"/>
    <x v="24"/>
  </r>
  <r>
    <s v="TECNICO NIVEL MEDIO EN TELECOMUNICACONES"/>
    <x v="24"/>
    <x v="24"/>
  </r>
  <r>
    <s v="TECNICO PROFESIONAL COMPLETA NIVEL MEDIO"/>
    <x v="24"/>
    <x v="24"/>
  </r>
  <r>
    <s v="TECNICO DE NIVEL MEDIO EN EDIFICACION"/>
    <x v="24"/>
    <x v="24"/>
  </r>
  <r>
    <s v="TECNICO DE NIVEL MEDIO EN ADMINISTRACION MENCION LOGISTICA"/>
    <x v="24"/>
    <x v="24"/>
  </r>
  <r>
    <s v="TECNICO DE NIVEL MEDIO EN VENTAS"/>
    <x v="24"/>
    <x v="24"/>
  </r>
  <r>
    <s v="TECNICO EN TURISMO NIVEL MEDIO"/>
    <x v="24"/>
    <x v="24"/>
  </r>
  <r>
    <s v="EDUCACION TECNICO PROFESIONAL ESPECIALIDAD SECRETARIADO NIVEL MEDIO"/>
    <x v="24"/>
    <x v="24"/>
  </r>
  <r>
    <s v="TECNICO NIVEL MEDIO EN CONTRUCCION"/>
    <x v="24"/>
    <x v="24"/>
  </r>
  <r>
    <s v="SECRETARIA TECNICO NIVEL MEDIO"/>
    <x v="24"/>
    <x v="24"/>
  </r>
  <r>
    <s v="TECNICO NIVEL MEDIO EN CONTABILIDAD"/>
    <x v="24"/>
    <x v="24"/>
  </r>
  <r>
    <s v="TECNICO NIVEL MEDIO EN VENTAS"/>
    <x v="24"/>
    <x v="24"/>
  </r>
  <r>
    <s v="TECNICO A NIVEL MEDIO EN ADMINISTRACION"/>
    <x v="24"/>
    <x v="24"/>
  </r>
  <r>
    <s v="SECRETARIOA TECNICO DE NIVEL MEDIO"/>
    <x v="24"/>
    <x v="24"/>
  </r>
  <r>
    <s v="CONTADOR TITULO TECNICO DE NIVEL MEDIO"/>
    <x v="24"/>
    <x v="24"/>
  </r>
  <r>
    <s v="TECNICO NIVEL MEDIO"/>
    <x v="24"/>
    <x v="24"/>
  </r>
  <r>
    <s v="TECNICO DE NIVEL MEDIO EN SERVICIOS DE TURISMO"/>
    <x v="24"/>
    <x v="24"/>
  </r>
  <r>
    <s v="TECNICO NIVEL MEDIO EN VESTUARIO"/>
    <x v="24"/>
    <x v="24"/>
  </r>
  <r>
    <s v="TECNICO NIVEL MEDIO EN SERVICIOS DE TURISMO"/>
    <x v="24"/>
    <x v="24"/>
  </r>
  <r>
    <s v="TECNICO DE NIVEL MEDIO EN CONSTRUCCION HABITACIONAL"/>
    <x v="24"/>
    <x v="24"/>
  </r>
  <r>
    <s v="TECNICO DE NIVEL MEDIO EN CONSTRUCCION CON MENCION EN CONSTRUCCION HABITACIONAL"/>
    <x v="24"/>
    <x v="24"/>
  </r>
  <r>
    <s v="TECNICO EN SECRETARIADO NIVEL MEDIO"/>
    <x v="24"/>
    <x v="24"/>
  </r>
  <r>
    <s v="TECNICO NIVEL MEDIO EN SECRETARIADO"/>
    <x v="24"/>
    <x v="24"/>
  </r>
  <r>
    <s v="TECNICO NIVEL MEDIO EN ELECTRONICA"/>
    <x v="24"/>
    <x v="24"/>
  </r>
  <r>
    <s v="EDUCACION TECNICO PROFESIONAL ESPECIALIDAD MECANICA MAQUINAS Y HERRAMIENTAS NIVEL MEDIO"/>
    <x v="24"/>
    <x v="24"/>
  </r>
  <r>
    <s v="LICENCIA TECNICO PROFESIONAL NIVEL MEDIO"/>
    <x v="24"/>
    <x v="24"/>
  </r>
  <r>
    <s v="EDUCACION MEDIA TECNICO PROFESIONAL NIVEL MEDIO"/>
    <x v="24"/>
    <x v="24"/>
  </r>
  <r>
    <s v="TECNICO NIVEL MEDIO EN ENFERMERIA"/>
    <x v="24"/>
    <x v="24"/>
  </r>
  <r>
    <s v="CONTADOR TECNICO DE NIVEL MEDIO"/>
    <x v="24"/>
    <x v="24"/>
  </r>
  <r>
    <s v="TECNICO PROFESIONAL NIVEL MEDIO"/>
    <x v="24"/>
    <x v="24"/>
  </r>
  <r>
    <s v="TECNCIO DE NIVEL MEDIO EN ELECTRICIDAD"/>
    <x v="24"/>
    <x v="24"/>
  </r>
  <r>
    <s v="TECNICO SECRETARIADO NIVEL MEDIO"/>
    <x v="24"/>
    <x v="24"/>
  </r>
  <r>
    <s v="ENSENANZA TECNICO PROFESIONAL NIVEL MEDIO"/>
    <x v="24"/>
    <x v="24"/>
  </r>
  <r>
    <s v="TECNICO CE NIVEL MEDIO EN VENTAS"/>
    <x v="24"/>
    <x v="24"/>
  </r>
  <r>
    <s v="TECNICO NIVEL MEDIO DE SERVICIOS JUDICIALES"/>
    <x v="24"/>
    <x v="24"/>
  </r>
  <r>
    <s v="TECNICO EN CONSTRUCCION NIVEL MEDIO"/>
    <x v="24"/>
    <x v="24"/>
  </r>
  <r>
    <s v="TECNICO EN CONSTRUCCION HABITACIONAL NIVEL MEDIO"/>
    <x v="24"/>
    <x v="24"/>
  </r>
  <r>
    <s v="TECNICO NIVEL MEDIO SECRETARIADO JUDICIAL"/>
    <x v="24"/>
    <x v="24"/>
  </r>
  <r>
    <s v="SECRETARIADO TECNICO DE NIVEL MEDIO"/>
    <x v="24"/>
    <x v="24"/>
  </r>
  <r>
    <s v="TECNICO NIVEL MEDIO EN MECANICA MAQUINARIAS Y HERREMIENTAS"/>
    <x v="24"/>
    <x v="24"/>
  </r>
  <r>
    <s v="TECNICO EN NIVEL MEDIO EN MECANICA INDUSTRIAL"/>
    <x v="24"/>
    <x v="24"/>
  </r>
  <r>
    <s v="TECNICO EN NIVEL MEDIO EN ELECTRICIDAD"/>
    <x v="24"/>
    <x v="24"/>
  </r>
  <r>
    <s v="TECNICO DE NIVEL MEDIO EN EN ADMINISTRACION MENCION RECURSOS HUMANOS"/>
    <x v="24"/>
    <x v="24"/>
  </r>
  <r>
    <s v="TECNICO AGRICOLA NIVEL MEDIO"/>
    <x v="24"/>
    <x v="24"/>
  </r>
  <r>
    <s v="TECNICO FORESTAL NIVEL MEDIO"/>
    <x v="24"/>
    <x v="24"/>
  </r>
  <r>
    <s v="TECNICO NIVEL MEDIO EMN ADMINISTRACION MENCION LOGISTICA"/>
    <x v="24"/>
    <x v="24"/>
  </r>
  <r>
    <s v="AGENTE COMERCIAL TECNICO NIVEL MEDIO"/>
    <x v="24"/>
    <x v="24"/>
  </r>
  <r>
    <s v="TECNICO NIVEL MEDIO EN GASTRONOMIA"/>
    <x v="24"/>
    <x v="24"/>
  </r>
  <r>
    <s v="TEC DE NIVEL MEDIO EN ADMINISTRACION"/>
    <x v="24"/>
    <x v="24"/>
  </r>
  <r>
    <s v="TECNICO NIVEL MEDIO MECANICA INDUSTRIAL"/>
    <x v="24"/>
    <x v="24"/>
  </r>
  <r>
    <s v="TECNICO NIVEL SUPERIOR MEDIO AMBIENTE"/>
    <x v="24"/>
    <x v="24"/>
  </r>
  <r>
    <s v="TECNICO DE NIVEL MEDIO EN ELECTROMECANICA"/>
    <x v="24"/>
    <x v="24"/>
  </r>
  <r>
    <s v=" ANOS DE EXPERIENCIA MUNICIPAL COMO INSPECTOR TECNICO DE NIVEL MEDIO EN ELECTROMECANICA"/>
    <x v="24"/>
    <x v="24"/>
  </r>
  <r>
    <s v="TECNICODE NIVEL MEDIO EN ELECTROMECANICA"/>
    <x v="24"/>
    <x v="24"/>
  </r>
  <r>
    <s v="TECNICO DE NIVEL MEDIO SECRETARIADO ADMINISTRATIVO"/>
    <x v="24"/>
    <x v="24"/>
  </r>
  <r>
    <s v="TECNICO DE NIVEL MEDIO SECRETARIADO ADMINISTRATIVO EXPERIENCIA MUNICIPAL COMO ADMINISTRATIVA"/>
    <x v="24"/>
    <x v="24"/>
  </r>
  <r>
    <s v="TECNICO NIVEL MEDIO EN PESQUERIA E INDUSTRIAS PESQUERAS"/>
    <x v="24"/>
    <x v="24"/>
  </r>
  <r>
    <s v="TECNICO NIVEL MEDIO EN MECANICA INDUSTRIAL"/>
    <x v="24"/>
    <x v="24"/>
  </r>
  <r>
    <s v="TECNICO DE NIVEL MEDIO EN ELECTRICORICIDAD"/>
    <x v="24"/>
    <x v="24"/>
  </r>
  <r>
    <s v="TECNICO DE NIVEL MEDIO EN ELECTRICIDAD  ANOS DE EXPERIENCIA MUNICIPAL COMO TECNICO ELECTRICO"/>
    <x v="24"/>
    <x v="24"/>
  </r>
  <r>
    <s v="TECNICO DE NIVEL MEDIO EN ELECTRICIDAD CERTIFICADO DE INSTALADOR ELECTRICO CLASE D"/>
    <x v="24"/>
    <x v="24"/>
  </r>
  <r>
    <s v="TECNICO DE NIVEL MEDIO SUPERIOR EN TURISMO"/>
    <x v="24"/>
    <x v="24"/>
  </r>
  <r>
    <s v="CONTADORTECNICO DE NIVEL MEDIO"/>
    <x v="24"/>
    <x v="24"/>
  </r>
  <r>
    <s v="TECNICO NIVEL MEDIO CONTABILIDAD"/>
    <x v="24"/>
    <x v="24"/>
  </r>
  <r>
    <s v="TECNICO NIVEL SUPERIOR EN PREVENION DE RIESGOS Y MEDIO AMBIENTE"/>
    <x v="24"/>
    <x v="24"/>
  </r>
  <r>
    <s v="TECNICO NIVEL SUPERIOR EN PREVENCIONENION DE RIESGOS Y MEDIO AMBIENTE"/>
    <x v="24"/>
    <x v="24"/>
  </r>
  <r>
    <s v="TECNICO DE NIVEL MEDIO EN MECANICA INDUSTRIAL"/>
    <x v="24"/>
    <x v="24"/>
  </r>
  <r>
    <s v="LICENCIA ENSENANZA MEDIA TECNICO DE NIVEL MEDIO EN ELECTRICIDAD"/>
    <x v="24"/>
    <x v="24"/>
  </r>
  <r>
    <s v="TECNICO DE NIVEL MEDIO BACHILLER MODALIDAD ECONOMIA Y GESTION DE LAS ORGANIZACIONES"/>
    <x v="24"/>
    <x v="24"/>
  </r>
  <r>
    <s v="TECNICO NIVEL MEDIO ELECTRICIDAD CERTIFICADO INSTALADOR ELECTRICO CLASE D"/>
    <x v="24"/>
    <x v="24"/>
  </r>
  <r>
    <s v="TECNICO EN NIVEL MEDIO MECANICA INDUSTRIAL"/>
    <x v="24"/>
    <x v="24"/>
  </r>
  <r>
    <s v="TECNICO DE NIVEL MEDIO EN ADMINISTRACION MENCION RECURSOS HUMANOS"/>
    <x v="24"/>
    <x v="24"/>
  </r>
  <r>
    <s v="TECNICO EN NIVEL MEDIO EN ELECTROMECANICA"/>
    <x v="24"/>
    <x v="24"/>
  </r>
  <r>
    <s v="TECNICO DE NIVEL MEDIO ESPECIALIDAD DIBUJO TECNICO"/>
    <x v="24"/>
    <x v="24"/>
  </r>
  <r>
    <s v="TECNICO DE NIVEL MEDIO CON ESPECIALIDAD DIBUJO TECNICO"/>
    <x v="24"/>
    <x v="24"/>
  </r>
  <r>
    <s v="TECNICO DE NIVEL MEDIO EN MECANICA AUTOMOTRIZ"/>
    <x v="24"/>
    <x v="24"/>
  </r>
  <r>
    <s v="TECNICO NIVEL MEDIO EN OPERADOR DE PLANTA QUIMICA"/>
    <x v="24"/>
    <x v="24"/>
  </r>
  <r>
    <s v="LICENCIA ENSENANZE MEDIA TECNICO DE NIVEL MEDIO EN ELECTRICIDAD"/>
    <x v="24"/>
    <x v="24"/>
  </r>
  <r>
    <s v="TECNICO DE NIVEL MEDIO EN LA ESPECIALIDAD DE MECANICA EN MAQUINARIAS HERRAMIENTAS"/>
    <x v="24"/>
    <x v="24"/>
  </r>
  <r>
    <s v="LICENCIA DE ENSENANZA MEDIA COMPLETA TECNICO DE NIVEL MEDIO EN LA ESPECIALIDAD DE MECANICA EN MAQUINARIAS Y HERRAMIENTAS"/>
    <x v="24"/>
    <x v="24"/>
  </r>
  <r>
    <s v="LICENCIA DE ENSENANZA MEDIA COMPLETA TECNICO DE NIVEL MEDIO EN LA ESPECIALIDAD DE MECANICA EN MAQUINARIAS HERRAMIENTA"/>
    <x v="24"/>
    <x v="24"/>
  </r>
  <r>
    <s v="TECNICO DE NIVEL MEDIO EN EXPLOTACION MINERA"/>
    <x v="24"/>
    <x v="24"/>
  </r>
  <r>
    <s v="TECNICO NIVEL MEDIO EXPLOTACION MINERA"/>
    <x v="24"/>
    <x v="24"/>
  </r>
  <r>
    <s v="TECNICO DE NIVEL MEDIO EN ADMINISTRACION DE EMPRESAS"/>
    <x v="24"/>
    <x v="24"/>
  </r>
  <r>
    <s v="TECNICO DE NIVEL DE MEDIO EN ELECTRICIDAD"/>
    <x v="24"/>
    <x v="24"/>
  </r>
  <r>
    <s v="TECNICO EN NIVEL MEDIO EN ADMINISTRACION MENCION EN RECURSOS HUMANOS"/>
    <x v="24"/>
    <x v="24"/>
  </r>
  <r>
    <s v="TECNICO NIVEL MEDIO EN LABORATORIO AGROINDUSTRIAL"/>
    <x v="24"/>
    <x v="24"/>
  </r>
  <r>
    <s v="TECNICO DE NIVEL MEDIO ADMINISTRACION"/>
    <x v="24"/>
    <x v="24"/>
  </r>
  <r>
    <s v="TECNICO NIVEL MEDIO EN LABORATORIO QUIMICO DIBUJANTE DE ARQUITECTURA Y OBRAS CIVILES"/>
    <x v="24"/>
    <x v="24"/>
  </r>
  <r>
    <s v="TECNICO NIVEL MEDIO EN PRODUTOS DE LA MADERA"/>
    <x v="24"/>
    <x v="24"/>
  </r>
  <r>
    <s v="TECNICO A NIVEL MEDIO EN ADMINISTRACION MENSION RECURSOS HUMANOS"/>
    <x v="24"/>
    <x v="24"/>
  </r>
  <r>
    <s v="TECNICO NIVEL MEDIO MECANICA AUTOMOTRIZ"/>
    <x v="24"/>
    <x v="24"/>
  </r>
  <r>
    <s v="TECNICO DE NIVEL MEDIO EN LABORATORIO QUIMICO DIBUJANTE DE ARQUITECTURA Y OBRAS CIVILES"/>
    <x v="24"/>
    <x v="24"/>
  </r>
  <r>
    <s v="TECNICO AGROPECUARIA NIVEL MEDIO"/>
    <x v="24"/>
    <x v="24"/>
  </r>
  <r>
    <s v="TECNICO DE NIVEL MEDIO EN MECANICA AUTOMOTRIZ ESPECIALIDAD MECANICA AUTOMOTRIZ"/>
    <x v="24"/>
    <x v="24"/>
  </r>
  <r>
    <s v="TECNICO NIVEL MEDIO EDIFICACION"/>
    <x v="24"/>
    <x v="24"/>
  </r>
  <r>
    <s v="TECNICO ELECTRICO NIVEL MEDIO"/>
    <x v="24"/>
    <x v="24"/>
  </r>
  <r>
    <s v="TECNICO DE NIVEL SUPERIOR EN MEDIO AMBIENTE"/>
    <x v="24"/>
    <x v="24"/>
  </r>
  <r>
    <s v="TECNICO NIVEL MEDIO SECRETARIADO ADMINISTRATIVO"/>
    <x v="24"/>
    <x v="24"/>
  </r>
  <r>
    <s v="SECRETARIADO TECNICO NIVEL MEDIO"/>
    <x v="24"/>
    <x v="24"/>
  </r>
  <r>
    <s v="TECNICO NIVEL MEDIO CONTADOR"/>
    <x v="24"/>
    <x v="24"/>
  </r>
  <r>
    <s v="TEC NIVEL MEDIO EN GESTION Y PRODUCCION DE EVENTOS"/>
    <x v="24"/>
    <x v="24"/>
  </r>
  <r>
    <s v="TECNICO DE NIVEL MEDIO EN LABORATORIO QUIMICO"/>
    <x v="24"/>
    <x v="24"/>
  </r>
  <r>
    <s v="TECNICO CONTABLE NIVEL MEDIO"/>
    <x v="24"/>
    <x v="24"/>
  </r>
  <r>
    <s v="TECNICO EN ALIMENTOS NIVEL MEDIO"/>
    <x v="24"/>
    <x v="24"/>
  </r>
  <r>
    <s v="TECNICO DE NIVEL MEDIO EN TELECOMUNICACIONES"/>
    <x v="24"/>
    <x v="24"/>
  </r>
  <r>
    <s v="TECNICO DE NIVEL MEDIO EN CONTABILIDAD"/>
    <x v="24"/>
    <x v="24"/>
  </r>
  <r>
    <s v="TECNICO DE NIVEL MEDIO EN ELECTRONICA"/>
    <x v="24"/>
    <x v="24"/>
  </r>
  <r>
    <s v="TECNICO DE NIVEL MEDIO EN PROGRAMACION DE COMPUTADORES"/>
    <x v="24"/>
    <x v="24"/>
  </r>
  <r>
    <s v="SECRETARAI TECNICA NIVEL MEDIO"/>
    <x v="24"/>
    <x v="24"/>
  </r>
  <r>
    <s v="TEC NIVEL MEDIO EN ADMINISTRACION"/>
    <x v="24"/>
    <x v="24"/>
  </r>
  <r>
    <s v="TECNICO NIVEL MEDIO ADMINISTRACION DE EMPRESAS NIVEL MEDIO"/>
    <x v="24"/>
    <x v="24"/>
  </r>
  <r>
    <s v="TECNICO NIVEL SUPERIOR EN PREVENCION DE RIESGOS Y MEDIO AMBIENTE"/>
    <x v="24"/>
    <x v="24"/>
  </r>
  <r>
    <s v="TECNICO NIVEL MEDIO EN ADMINISTRACION DE EMPRESAS"/>
    <x v="24"/>
    <x v="24"/>
  </r>
  <r>
    <s v="TECNICO NIVEL MEDIO ELECTRONICO INDUSTRIAL"/>
    <x v="24"/>
    <x v="24"/>
  </r>
  <r>
    <s v="TECNICO DE NIVEL MEDIO EN ELECTRONICA Y COSMETOLOGA"/>
    <x v="24"/>
    <x v="24"/>
  </r>
  <r>
    <s v="TECNICO DE NIVEL MEDIO EN SERVICIOS DE ALIMENTACION COLECTIVA"/>
    <x v="24"/>
    <x v="24"/>
  </r>
  <r>
    <s v="TECNICO NIVEL MEDIO EN ARTE DE LA PRESENTACION CON MENCION EN BAILE FLOKLORICA"/>
    <x v="24"/>
    <x v="24"/>
  </r>
  <r>
    <s v="TECNICO NIVEL MEDIO EN ARTES DE LA REPRESENTACION CON MENCION EN BAILE FLOKLORICO"/>
    <x v="24"/>
    <x v="24"/>
  </r>
  <r>
    <s v="SECRETARIA EJECUTIVA TECNICO NIVEL MEDIO"/>
    <x v="24"/>
    <x v="24"/>
  </r>
  <r>
    <s v="TECNICO NIVEL MEDIO EN ESTRUCTURAS METALICAS"/>
    <x v="24"/>
    <x v="24"/>
  </r>
  <r>
    <s v="TECNICO NIVEL MEDIO EN ADMINISTRACION Y COMERCIO"/>
    <x v="24"/>
    <x v="24"/>
  </r>
  <r>
    <s v="TECNICO DE NIVEL MEDIO EN CONSTRUCCION DE INTERIORES"/>
    <x v="24"/>
    <x v="24"/>
  </r>
  <r>
    <s v="TECNICO NIVEL MEDIO MECANICA NAVAL"/>
    <x v="24"/>
    <x v="24"/>
  </r>
  <r>
    <s v="TECNICO DE NIVEL MEDIO EN ADMINISTRACION INSTITUTO COMERCIAL"/>
    <x v="24"/>
    <x v="24"/>
  </r>
  <r>
    <s v="TECNICO NIVEL MEDIO COMBUSTION INTERNA Y AUTOMOTRIZ"/>
    <x v="24"/>
    <x v="24"/>
  </r>
  <r>
    <s v="TECNICO NIVEL MEDIO EN DIBUJO TECNICO"/>
    <x v="24"/>
    <x v="24"/>
  </r>
  <r>
    <s v="TECNICO NIVEL MEDIO MENCION ENFERMERIA"/>
    <x v="24"/>
    <x v="24"/>
  </r>
  <r>
    <s v="TECNICO NIVEL MEDIO ADMINISTRACION DE EMPRESA"/>
    <x v="24"/>
    <x v="24"/>
  </r>
  <r>
    <s v="TECNICO NIVEL MEDIO CONTADORA"/>
    <x v="24"/>
    <x v="24"/>
  </r>
  <r>
    <s v="TECNICO NIVEL MEDIO PROGRAMACION EN COMPUTACION"/>
    <x v="24"/>
    <x v="24"/>
  </r>
  <r>
    <s v="TECNICO DE NIVEL MEDIO CONTADOR"/>
    <x v="24"/>
    <x v="24"/>
  </r>
  <r>
    <s v="TECNICO NIVEL MEDIO DE ADMINISTRACION"/>
    <x v="24"/>
    <x v="24"/>
  </r>
  <r>
    <s v="TECNICO NIVEL MEDIO DE ADMINISTRACION DE EMPRESAS"/>
    <x v="24"/>
    <x v="24"/>
  </r>
  <r>
    <s v="TECNICO NIVEL MEDIO SECRETARIA ADMINISTRATIVA"/>
    <x v="24"/>
    <x v="24"/>
  </r>
  <r>
    <s v="TECNICO NIVEL MEDIO SECRETARIADO"/>
    <x v="24"/>
    <x v="24"/>
  </r>
  <r>
    <s v="TECNICO DE NIVEL MEDIO CONTADORA"/>
    <x v="24"/>
    <x v="24"/>
  </r>
  <r>
    <s v="TECNICO DE NIVEL SUPERIOR EN PREVENCION DE RIESGO Y MEDIO AMBIENTE"/>
    <x v="24"/>
    <x v="24"/>
  </r>
  <r>
    <s v="TEC NIVEL MEDIO"/>
    <x v="24"/>
    <x v="24"/>
  </r>
  <r>
    <s v="TECNCIO NIVEL MEDIO EN SERVICIOS DE TURISMO"/>
    <x v="24"/>
    <x v="24"/>
  </r>
  <r>
    <s v="PREVENCION DE RIESGOS Y MEDIOAMBIENTE TECNICO NIVEL SUPERIOR"/>
    <x v="24"/>
    <x v="24"/>
  </r>
  <r>
    <s v="TEC NIVEL MEDIO DE JARDIN INFANTIL EL ROBLE"/>
    <x v="24"/>
    <x v="24"/>
  </r>
  <r>
    <s v="TEC NIVEL MEDIO DE COLEGIO SIMON BOLIVAR"/>
    <x v="24"/>
    <x v="24"/>
  </r>
  <r>
    <s v="TEC NIVEL MEDIO DE DEPTO DE EDUCACION"/>
    <x v="24"/>
    <x v="24"/>
  </r>
  <r>
    <s v="TEC NIVEL MEDIO DE LICEO CAPITAN AVALOS"/>
    <x v="24"/>
    <x v="24"/>
  </r>
  <r>
    <s v="TEC NIVEL MEDIO DE COLEGIO NERUDA"/>
    <x v="24"/>
    <x v="24"/>
  </r>
  <r>
    <s v="TEC NIVEL MEDIO DE CENTRO EDUC LA PINTANA"/>
    <x v="24"/>
    <x v="24"/>
  </r>
  <r>
    <s v="TEC NIVEL MEDIO DE LICEO VIOLETA PARRA"/>
    <x v="24"/>
    <x v="24"/>
  </r>
  <r>
    <s v="TEC NIVEL MEDIO DE JARDIN EL ROBLE"/>
    <x v="24"/>
    <x v="24"/>
  </r>
  <r>
    <s v="TEC NIVEL MEDIO DE LICEO "/>
    <x v="24"/>
    <x v="24"/>
  </r>
  <r>
    <s v="TEC NIVEL MEDIO DE JARDIN Y SALA CUNA SAN DANIEL"/>
    <x v="24"/>
    <x v="24"/>
  </r>
  <r>
    <s v="TEC NIVEL MEDIO DE JARDIN MUNDO ACTIVO"/>
    <x v="24"/>
    <x v="24"/>
  </r>
  <r>
    <s v="TEC NIVEL MEDIO DE LICEO AURELIA ROJAS BURGOS"/>
    <x v="24"/>
    <x v="24"/>
  </r>
  <r>
    <s v="TEC NIVEL MEDIO DE ESCUELA JUAN DE DIOS ALDEA"/>
    <x v="24"/>
    <x v="24"/>
  </r>
  <r>
    <s v="TECNICO NIVEL MEDIO EN MECANICA DE MAQUINAS HERRAMIENTAS"/>
    <x v="24"/>
    <x v="24"/>
  </r>
  <r>
    <s v="TECNICO NIVEL MEDIO EN CONTRUCCIONES METALICAS"/>
    <x v="24"/>
    <x v="24"/>
  </r>
  <r>
    <s v="TEC PROFESIONAL NIVEL MEDIO"/>
    <x v="24"/>
    <x v="24"/>
  </r>
  <r>
    <s v="SECRETARIADO ADMINISTRATIVO TECNICO PROFESIONAL NIVEL MEDIO"/>
    <x v="24"/>
    <x v="24"/>
  </r>
  <r>
    <s v="TEECNICO EN ADMINISTRACION DE EMPRESA RRHH TECNICO NIVEL MEDIO"/>
    <x v="24"/>
    <x v="24"/>
  </r>
  <r>
    <s v="ADMINISTRACION TECNICO NIVEL MEDIO"/>
    <x v="24"/>
    <x v="24"/>
  </r>
  <r>
    <s v="GASTRONOMIA INTERNACIONAL TECNICO NIVEL MEDIO"/>
    <x v="24"/>
    <x v="24"/>
  </r>
  <r>
    <s v="MECANICO INDUSTRIAL TECNICO NIVEL MEDIO"/>
    <x v="24"/>
    <x v="24"/>
  </r>
  <r>
    <s v="TECNICO NIVEL MEDIO ADMINISTRACION EMPRESAS"/>
    <x v="24"/>
    <x v="24"/>
  </r>
  <r>
    <s v="TEC NIVEL MEDIO EN MECANICA IND"/>
    <x v="24"/>
    <x v="24"/>
  </r>
  <r>
    <s v="TECNICO NIVEL MEDIO CONSTRUCCION HABITACIONAL"/>
    <x v="24"/>
    <x v="24"/>
  </r>
  <r>
    <s v="TECNICO NIVEL MEDIO EN VENTAS Y PUBLICIDAD"/>
    <x v="24"/>
    <x v="24"/>
  </r>
  <r>
    <s v="TECNICO NIVEL MEDIO SECRETARIADO EJECUTI"/>
    <x v="24"/>
    <x v="24"/>
  </r>
  <r>
    <s v="TECNICO NIVEL MEDIO EN ALIMENTACION COLE"/>
    <x v="24"/>
    <x v="24"/>
  </r>
  <r>
    <s v="TECNICO NIVEL MEDIO MECANICA DE COMBUSTI"/>
    <x v="24"/>
    <x v="24"/>
  </r>
  <r>
    <s v="TECNICO NIVEL MEDIO ELECTROMECANICO"/>
    <x v="24"/>
    <x v="24"/>
  </r>
  <r>
    <s v="TEC NIVEL MEDIO AGENTE COMERCIAL Y VIAJA"/>
    <x v="24"/>
    <x v="24"/>
  </r>
  <r>
    <s v="TEC NIVEL MEDIO EN ELECTRONICA IND MEN"/>
    <x v="24"/>
    <x v="24"/>
  </r>
  <r>
    <s v="TEC NIVEL MEDIO EN ADM MENCION RRHH"/>
    <x v="24"/>
    <x v="24"/>
  </r>
  <r>
    <s v="TECNICO NIVEL MEDIO DE PROGRAMADOR"/>
    <x v="24"/>
    <x v="24"/>
  </r>
  <r>
    <s v="TECNICO NIVEL MEDIO EN SECRETARIADO ADMI"/>
    <x v="24"/>
    <x v="24"/>
  </r>
  <r>
    <s v="SECRETARIA TEC DE NIVEL MEDIO"/>
    <x v="24"/>
    <x v="24"/>
  </r>
  <r>
    <s v="TECNICO NIVEL MEDIO VENTA Y PUBLICIDAD"/>
    <x v="24"/>
    <x v="24"/>
  </r>
  <r>
    <s v="TEC DE NIVEL MEDIO CONTADOR"/>
    <x v="24"/>
    <x v="24"/>
  </r>
  <r>
    <s v="TECNICO NIVEL MEDIO SECRETARIA"/>
    <x v="24"/>
    <x v="24"/>
  </r>
  <r>
    <s v="TEC DE NIVEL MEDIO EN SECRETARIADO"/>
    <x v="24"/>
    <x v="24"/>
  </r>
  <r>
    <s v="TEC MECANICO DE NIVEL MEDIO"/>
    <x v="24"/>
    <x v="24"/>
  </r>
  <r>
    <s v="TECNICO NIVEL MEDIO ELECTRONICA"/>
    <x v="24"/>
    <x v="24"/>
  </r>
  <r>
    <s v="TEC CONTADOR DE NIVEL MEDIO"/>
    <x v="24"/>
    <x v="24"/>
  </r>
  <r>
    <s v="TEC DE NIVEL MEDIO EN SERV DE ALIMENTA"/>
    <x v="24"/>
    <x v="24"/>
  </r>
  <r>
    <s v="TECNICO NIVEL MEDIO EN ALIMENTACION"/>
    <x v="24"/>
    <x v="24"/>
  </r>
  <r>
    <s v="TECNICO NIVEL MEDIO SECRETARIA ADMINISTR"/>
    <x v="24"/>
    <x v="24"/>
  </r>
  <r>
    <s v="TEC NIVEL MEDIO EN PROG DE COMPUTADORE"/>
    <x v="24"/>
    <x v="24"/>
  </r>
  <r>
    <s v="TEC NIVEL MEDIO EN CONTABILIDAD"/>
    <x v="24"/>
    <x v="24"/>
  </r>
  <r>
    <s v="TEC NIVEL MEDIO COMO CONTADOR"/>
    <x v="24"/>
    <x v="24"/>
  </r>
  <r>
    <s v="TEC DE NIVEL MEDIO SECRETARIA ADMINISTR"/>
    <x v="24"/>
    <x v="24"/>
  </r>
  <r>
    <s v="TEC NIVEL MEDIO EN SECRETARIADO ADMINIS"/>
    <x v="24"/>
    <x v="24"/>
  </r>
  <r>
    <s v="TEC NIVEL MEDIO EN SERV DE ALIM COLEC"/>
    <x v="24"/>
    <x v="24"/>
  </r>
  <r>
    <s v="TEC DE NIVEL MEDIO EN ELECTONICA"/>
    <x v="24"/>
    <x v="24"/>
  </r>
  <r>
    <s v="TECNICO NIVEL MEDIO LABORATORIO QUIMICO"/>
    <x v="24"/>
    <x v="24"/>
  </r>
  <r>
    <s v="TECNICO NIVEL MEDIO ELECTRO MECANICO"/>
    <x v="24"/>
    <x v="24"/>
  </r>
  <r>
    <s v="TEC DE NIVEL MEDIO SECRETARIO ADMINISTR"/>
    <x v="24"/>
    <x v="24"/>
  </r>
  <r>
    <s v="TECNICO NIVEL MEDIO SECRETARIA EJECUTIVA"/>
    <x v="24"/>
    <x v="24"/>
  </r>
  <r>
    <s v="TECNICO NIVEL MEDIO DISENO DE VESTUARIO"/>
    <x v="24"/>
    <x v="24"/>
  </r>
  <r>
    <s v="TECNICO NIVEL MEDIO EN ADMINISTRACION DE"/>
    <x v="24"/>
    <x v="24"/>
  </r>
  <r>
    <s v="TECNICO DE NIVEL MEDIO EN ENFERMERIA"/>
    <x v="24"/>
    <x v="24"/>
  </r>
  <r>
    <s v="TECNICO DE NIVEL MEDIO EN TELECOMUNICACI"/>
    <x v="24"/>
    <x v="24"/>
  </r>
  <r>
    <s v="TECNICO DE NIVEL MEDIO EN TELECOMUNICACION"/>
    <x v="24"/>
    <x v="24"/>
  </r>
  <r>
    <s v="TECNICO NIVEL MEDIO EN MANTENCION ELECTR"/>
    <x v="24"/>
    <x v="24"/>
  </r>
  <r>
    <s v="TEC DE NIVEL MEDIO EN MANT ELECTRICA I"/>
    <x v="24"/>
    <x v="24"/>
  </r>
  <r>
    <s v="TEC ELECTRONICO DE NIVEL MEDIO"/>
    <x v="24"/>
    <x v="24"/>
  </r>
  <r>
    <s v="TECNICO NIVEL MEDIO SECRETARIADO ADMINIS"/>
    <x v="24"/>
    <x v="24"/>
  </r>
  <r>
    <s v="TECNICO A NIVEL MEDIO EN TELECOMUNICACIO"/>
    <x v="24"/>
    <x v="24"/>
  </r>
  <r>
    <s v="TEC NIVEL MEDIO EN OPERACION DE PLANTA"/>
    <x v="24"/>
    <x v="24"/>
  </r>
  <r>
    <s v="TECNICO NIVEL MEDIO ELECTRONICO"/>
    <x v="24"/>
    <x v="24"/>
  </r>
  <r>
    <s v="TEC DE NIVEL MEDIO EN TELECOMUNICACIONE"/>
    <x v="24"/>
    <x v="24"/>
  </r>
  <r>
    <s v="TEC DE NIVEL MEDIO EN ELECTRONICA"/>
    <x v="24"/>
    <x v="24"/>
  </r>
  <r>
    <s v="TECNICO DE NIVEL MEDIO EN CONTADOR"/>
    <x v="24"/>
    <x v="24"/>
  </r>
  <r>
    <s v="TEC NIVEL MEDIO EN ELECTRICIDAD"/>
    <x v="24"/>
    <x v="24"/>
  </r>
  <r>
    <s v="TEC DE NIVEL MEDIO EN PROG DE COMPUTAD"/>
    <x v="24"/>
    <x v="24"/>
  </r>
  <r>
    <s v="TEC NIVEL MEDIO EN VESTUARIO"/>
    <x v="24"/>
    <x v="24"/>
  </r>
  <r>
    <s v="TEC DE NIVEL MEDIO EN ADMINISTRACION MENCION RRHH"/>
    <x v="24"/>
    <x v="24"/>
  </r>
  <r>
    <s v="TECNICO NIVEL MEDIO EN ADM"/>
    <x v="24"/>
    <x v="24"/>
  </r>
  <r>
    <s v="ESTUDIOS NIVEL MEDIO TECNICO ELECTRONIC"/>
    <x v="24"/>
    <x v="24"/>
  </r>
  <r>
    <s v="TECNICO NIVEL MEDIO EN MECANICA AUTOMOTR"/>
    <x v="24"/>
    <x v="24"/>
  </r>
  <r>
    <s v="TEC DE NIVEL MEDIO EN MECANICA DE COMBU"/>
    <x v="24"/>
    <x v="24"/>
  </r>
  <r>
    <s v="TEC DE NIVEL MEDIO EN PROGRAMACION"/>
    <x v="24"/>
    <x v="24"/>
  </r>
  <r>
    <s v="TEC NIVEL MEDIO SECRETARIADO"/>
    <x v="24"/>
    <x v="24"/>
  </r>
  <r>
    <s v="TEC NIVEL MEDIO EN SECRETARIADO"/>
    <x v="24"/>
    <x v="24"/>
  </r>
  <r>
    <s v="TEC DE NIVEL MEDIO EN ELECTRICIDAD"/>
    <x v="24"/>
    <x v="24"/>
  </r>
  <r>
    <s v="TEC DE NIVEL MEDIO EN ADMINISTRACION ME"/>
    <x v="24"/>
    <x v="24"/>
  </r>
  <r>
    <s v="TECNICO DE NIVEL MEDIO EN SERVICIOS DE A"/>
    <x v="24"/>
    <x v="24"/>
  </r>
  <r>
    <s v="TECNICO NIVEL MEDIO MECANICO AUTOMOTRIZ"/>
    <x v="24"/>
    <x v="24"/>
  </r>
  <r>
    <s v="TEC DE NIVEL MEDIO SECRETARIA EJEC COM"/>
    <x v="24"/>
    <x v="24"/>
  </r>
  <r>
    <s v="TECNICO NIVEL MEDIO EN SERVICIOS DE TURI"/>
    <x v="24"/>
    <x v="24"/>
  </r>
  <r>
    <s v="TECNICO NIVEL MEDIO EN ADM DE EMPRESAS"/>
    <x v="24"/>
    <x v="24"/>
  </r>
  <r>
    <s v="TECNICO NIVEL MEDIO EN MAQUINAS DE OFICI"/>
    <x v="24"/>
    <x v="24"/>
  </r>
  <r>
    <s v="TECNICO NIVEL MEDIO DIBUJO TECNICO"/>
    <x v="24"/>
    <x v="24"/>
  </r>
  <r>
    <s v="TECNICO NIVEL MEDIO DIGITADORA COMPUTACI"/>
    <x v="24"/>
    <x v="24"/>
  </r>
  <r>
    <s v="TECNICO NIVEL MEDIO ELABORACION INDUSTR"/>
    <x v="24"/>
    <x v="24"/>
  </r>
  <r>
    <s v="TECNICO NIVEL MEDIO EN TELECOMUNICACIONE"/>
    <x v="24"/>
    <x v="24"/>
  </r>
  <r>
    <s v="TEC NIVEL MEDIO EN ELECTROMECANICA"/>
    <x v="24"/>
    <x v="24"/>
  </r>
  <r>
    <s v="TEC NIVEL MEDIO EN OPERACION DE PLANTA "/>
    <x v="24"/>
    <x v="24"/>
  </r>
  <r>
    <s v="TEC NIVEL MEDIO EN CONSTRUCCIONES METAL"/>
    <x v="24"/>
    <x v="24"/>
  </r>
  <r>
    <s v="TECNICO NIVEL MEDIO EN PROGRAMACION DE C"/>
    <x v="24"/>
    <x v="24"/>
  </r>
  <r>
    <s v="TEC NIVEL MEDIO EN DIBUJO TECNICO"/>
    <x v="24"/>
    <x v="24"/>
  </r>
  <r>
    <s v="TEC DE NIVEL MEDIO EN ADMINISTRACION M"/>
    <x v="24"/>
    <x v="24"/>
  </r>
  <r>
    <s v="TECNICO NIVEL MEDIO EN TELECOMUNICACIONES"/>
    <x v="24"/>
    <x v="24"/>
  </r>
  <r>
    <s v="TECNICO NIVEL MEDIO ELECTRICIDAD"/>
    <x v="24"/>
    <x v="24"/>
  </r>
  <r>
    <s v="TECNICO NIVEL MEDIO DE CONTADORA"/>
    <x v="24"/>
    <x v="24"/>
  </r>
  <r>
    <s v="CONTADORA TECNICO DE NIVEL MEDIO"/>
    <x v="24"/>
    <x v="24"/>
  </r>
  <r>
    <s v="TECNICO DE NIVEL MEDIO EN SECRETARIADO EJECUTIVO"/>
    <x v="24"/>
    <x v="24"/>
  </r>
  <r>
    <s v="TEC NIVEL MEDIO ADMINISTRACION"/>
    <x v="24"/>
    <x v="24"/>
  </r>
  <r>
    <s v="TECNICO DE NIVEL MEDIO EN COMUNICACIONES"/>
    <x v="24"/>
    <x v="24"/>
  </r>
  <r>
    <s v="TEC NIVEL MEDIO EN SERVICIOS DE ALIMENTACION COLECTIVA"/>
    <x v="24"/>
    <x v="24"/>
  </r>
  <r>
    <s v="TECNICO NIVEL MEDIO CON MENCION EN BIENESTAR SOCIAL"/>
    <x v="24"/>
    <x v="24"/>
  </r>
  <r>
    <s v="TECNICO NIVEL MEDIO ADMINISTRATIVO"/>
    <x v="24"/>
    <x v="24"/>
  </r>
  <r>
    <s v="TECNICO NIVEL MEDIO EN SERVICIOS ALIMENTACION COLECTIVA"/>
    <x v="24"/>
    <x v="24"/>
  </r>
  <r>
    <s v="TECNICO NIVEL MEDIO EN SECRETARIADO ADMINISTRATIVO"/>
    <x v="24"/>
    <x v="24"/>
  </r>
  <r>
    <s v="TECNICO SUPERIOR EN ADMINISTRACION Y TECNICO NIVEL MEDIO ADMINISTRACION"/>
    <x v="24"/>
    <x v="24"/>
  </r>
  <r>
    <s v="TEC NIVEL MEDIO EN SECRATRIADO"/>
    <x v="24"/>
    <x v="24"/>
  </r>
  <r>
    <s v="TECNICO NIVEL MEDIO EN DECORACION DE INTERIORES"/>
    <x v="24"/>
    <x v="24"/>
  </r>
  <r>
    <s v="TECNICO SUPERIOR EN TRABAJAO SOCIAL Y TECNICO NIVEL MEDIO EN VENTAS"/>
    <x v="24"/>
    <x v="24"/>
  </r>
  <r>
    <s v="TRABAJAFORA SOCIAL Y TECNICO NIVEL MEDIO CONTADOR"/>
    <x v="24"/>
    <x v="24"/>
  </r>
  <r>
    <s v="TRABAJADORA SOCIAL Y TECNICO NIVEL MEDIO CONTADOR"/>
    <x v="24"/>
    <x v="24"/>
  </r>
  <r>
    <s v="TECNICO SUPERIOR EN ADMINISTRACION PUBLICA Y TECNICO NIVEL MEDIO EN TELECOMUNICACIONES"/>
    <x v="24"/>
    <x v="24"/>
  </r>
  <r>
    <s v="TECNICO NIVEL MEDIO SECRETARIADO COMPUTACIONAL"/>
    <x v="24"/>
    <x v="24"/>
  </r>
  <r>
    <s v="TECNICO NIVEL SUPERIOR EN TRABAJO SOCIALTECNICO NIVEL MEDIO EN ADMINISTRACION"/>
    <x v="24"/>
    <x v="24"/>
  </r>
  <r>
    <s v="TECNICO NIVEL MEDIO EN RECURSOS HUMANOS"/>
    <x v="24"/>
    <x v="24"/>
  </r>
  <r>
    <s v="TECNICO NIVEL MEDIO EN CONTROL INDUSTRIAL"/>
    <x v="24"/>
    <x v="24"/>
  </r>
  <r>
    <s v="TEC NIVEL MEDIO SECRETARIA COMPUTACIONAL"/>
    <x v="24"/>
    <x v="24"/>
  </r>
  <r>
    <s v="TECNICO NIVEL MEDIO EN ARTES ESCENICAS MENCION DANZA"/>
    <x v="24"/>
    <x v="24"/>
  </r>
  <r>
    <s v="TECNICO NIVEL MEDIO EN SONIDO"/>
    <x v="24"/>
    <x v="24"/>
  </r>
  <r>
    <s v="TECNICO NIVEL MEDIO EN TRABAJO SOCIAL"/>
    <x v="24"/>
    <x v="24"/>
  </r>
  <r>
    <s v="TECNICO NIVEL MEDIO EN GATSRONOMIA"/>
    <x v="24"/>
    <x v="24"/>
  </r>
  <r>
    <s v="TECNCIO NIVEL MEDIO EN CONTABILIDAD"/>
    <x v="24"/>
    <x v="24"/>
  </r>
  <r>
    <s v="TECNICO NIVEL MEDIO EN ARTES VISUALES MENSION DISENO PUBLICITARIO"/>
    <x v="24"/>
    <x v="24"/>
  </r>
  <r>
    <s v="TECNICO DE NIVEL MEDIO EN DIBUJO TECNICO"/>
    <x v="24"/>
    <x v="24"/>
  </r>
  <r>
    <s v="CONTADOR TECNICO NIVEL MEDIO Y ENTRENADOR DE BPXEP"/>
    <x v="24"/>
    <x v="24"/>
  </r>
  <r>
    <s v="TECNICO NIVEL MEDIO EN ADMINISTRAVION"/>
    <x v="24"/>
    <x v="24"/>
  </r>
  <r>
    <s v="TECNICO NIVEL MEDIO EN CONFECCION"/>
    <x v="24"/>
    <x v="24"/>
  </r>
  <r>
    <s v="TEC NIVEL MEDIO VENTAS Y PUBLICIDAD"/>
    <x v="24"/>
    <x v="24"/>
  </r>
  <r>
    <s v="TEC NIVEL MEDIO ELABORACION DE ALIMENTOS"/>
    <x v="24"/>
    <x v="24"/>
  </r>
  <r>
    <s v="TECNICO DE NIVEL MEDIO EN PROGRAMACION COMPUTACIONAL"/>
    <x v="24"/>
    <x v="24"/>
  </r>
  <r>
    <s v="TECNICO DE NIVEL SUPERIOR MEDIO AMBIENTE"/>
    <x v="24"/>
    <x v="24"/>
  </r>
  <r>
    <s v="TECNICO DE NIVEL MEDIO EN SECRETARIADO COMERCIAL"/>
    <x v="24"/>
    <x v="24"/>
  </r>
  <r>
    <s v="TECNICO DE NIVEL MEDIO EN CONTABILIDAD MENCION COMPUTACION"/>
    <x v="24"/>
    <x v="24"/>
  </r>
  <r>
    <s v="TECNICO NIVEL MEDIO ELECTRICO"/>
    <x v="24"/>
    <x v="24"/>
  </r>
  <r>
    <s v="TECNICO NIVEL MEDIO ARTES VISUALES"/>
    <x v="24"/>
    <x v="24"/>
  </r>
  <r>
    <s v="TECNICO DE NIVEL MEDIO EN SECRETARIA ADMINSTRATIVA"/>
    <x v="24"/>
    <x v="24"/>
  </r>
  <r>
    <s v="TECNICO DE NIVEL MEDIO EN BIENESTAR SOCIAL"/>
    <x v="24"/>
    <x v="24"/>
  </r>
  <r>
    <s v="TECNICO DE NIVEL MEDIO EN PROGRAMACION"/>
    <x v="24"/>
    <x v="24"/>
  </r>
  <r>
    <s v="TECNICO JURIDICOTECNICO DE NIVEL MEDIO EN PROGRAMACION DE COMPUTADORES"/>
    <x v="24"/>
    <x v="24"/>
  </r>
  <r>
    <s v="TCNICO DE NIVEL MEDIO EN PROGRAMACION DE COMPUTADORES TECNICO JURIDICO"/>
    <x v="24"/>
    <x v="24"/>
  </r>
  <r>
    <s v="TECNICO EN ALMACENAJE INDUSTRIAL NIVEL MEDIO"/>
    <x v="24"/>
    <x v="24"/>
  </r>
  <r>
    <s v="TECNICO DE NIVEL MEDIO EN ADMINISTRACCION"/>
    <x v="24"/>
    <x v="24"/>
  </r>
  <r>
    <s v="TECNICO DE NIVEL MEDIO EN SECRETARIADO CONTABLE"/>
    <x v="24"/>
    <x v="24"/>
  </r>
  <r>
    <s v="TECNICO DE NIVEL MEDIO EN COMERCIO EXTERIOR"/>
    <x v="24"/>
    <x v="24"/>
  </r>
  <r>
    <s v="TECNICO NIVEL MEDIO EXPERIENCIA EN LABORES DE MANTENCION Y OBRAS MENORES"/>
    <x v="24"/>
    <x v="24"/>
  </r>
  <r>
    <s v="TECNICO DE NIVEL MEDIO EXPERIENCIA EN LABORES DE MANTENCION Y OBRAS MENORES"/>
    <x v="24"/>
    <x v="24"/>
  </r>
  <r>
    <s v="TECNICO DE NIVEL MEDIO TITULO CONTADOR"/>
    <x v="24"/>
    <x v="24"/>
  </r>
  <r>
    <s v="TECNICO DE NIVEL MEDIO EN ADMINISTRACION MENCION LOGISTICA NATIVO DEL IDIOMA CREOLE"/>
    <x v="24"/>
    <x v="24"/>
  </r>
  <r>
    <s v="TECNICIO DE NIVEL MEDIO EN ADMINISTRACION"/>
    <x v="24"/>
    <x v="24"/>
  </r>
  <r>
    <s v="TECNICO AGRICOLA DE NIVEL MEDIO"/>
    <x v="24"/>
    <x v="24"/>
  </r>
  <r>
    <s v="TECNICO DE NIVEL MEDIO EN SERVICIO DE ALIMENTACION COLECTIVA"/>
    <x v="24"/>
    <x v="24"/>
  </r>
  <r>
    <s v="TECNICO EN NIVEL MEDIO DE ADMINISTRACION"/>
    <x v="24"/>
    <x v="24"/>
  </r>
  <r>
    <s v="TECNICO NIVEL MEDIO EN MECANICA"/>
    <x v="24"/>
    <x v="24"/>
  </r>
  <r>
    <s v="TECNICO NIVEL MEDIO EN MECANICA NAVAL"/>
    <x v="24"/>
    <x v="24"/>
  </r>
  <r>
    <s v="TECNICO NIVEL MEDIO ESPECIALIDAD"/>
    <x v="24"/>
    <x v="24"/>
  </r>
  <r>
    <s v="TECNICO DE NIVEL MEDIO EN LA ESPECIALIDAD DE AIRE ACONDICIONADO"/>
    <x v="24"/>
    <x v="24"/>
  </r>
  <r>
    <s v="TECNICO DE NIVEL MEDIO EN LA ESPECIALIDA"/>
    <x v="24"/>
    <x v="24"/>
  </r>
  <r>
    <s v="TECNICO NIVEL MEDIO INDUSTRIAL EN LA"/>
    <x v="24"/>
    <x v="24"/>
  </r>
  <r>
    <s v="TECNICO NIVEL MEDIO INDUSTRIAL CON AL ESPECIALIDAD DE AIRE ACONDICIONADO"/>
    <x v="24"/>
    <x v="24"/>
  </r>
  <r>
    <s v="TECNICO NIVEL MEDIO EN LA ESPECIALIDAD CONSTRUCCIONES METALICA"/>
    <x v="24"/>
    <x v="24"/>
  </r>
  <r>
    <s v="TECNICO NIVEL MEDIO EN LA ESPECIALIDAD DE CONSTRUCCIONES METALICAS"/>
    <x v="24"/>
    <x v="24"/>
  </r>
  <r>
    <s v="TECNICO NIVEL MEDIO EN LA ESPECIALIDAD C"/>
    <x v="24"/>
    <x v="24"/>
  </r>
  <r>
    <s v="TECNICO NIVEL MEDIO ESPECIALIDAD DE CONSTRUCCION HABITACIONAL"/>
    <x v="24"/>
    <x v="24"/>
  </r>
  <r>
    <s v="TECNICO NIVEL MEDIO ESPECIALIDAD CONSTRUCCION HABITACIONAL"/>
    <x v="24"/>
    <x v="24"/>
  </r>
  <r>
    <s v="TECNICO NIVEL MEDIO CONSTRUCCIONES METAL"/>
    <x v="24"/>
    <x v="24"/>
  </r>
  <r>
    <s v="TECNICO DE NIVEL MEDIO EN LA ESPECIALIDAD DE CONSTRUCCIONES METALICAS"/>
    <x v="24"/>
    <x v="24"/>
  </r>
  <r>
    <s v="TECNICO NIVEL MEDIO ESPECIALIDAD CONSTRUCCIONES METALICAS"/>
    <x v="24"/>
    <x v="24"/>
  </r>
  <r>
    <s v="TECNICO NIVEL MEDIO ESPECIALIDAD DE ELECTROMECANICA"/>
    <x v="24"/>
    <x v="24"/>
  </r>
  <r>
    <s v="TECNICO NIVEL MEDIO ESPECIALIDAD ELECTRO"/>
    <x v="24"/>
    <x v="24"/>
  </r>
  <r>
    <s v="TEC DE NIVEL MEDIO ESPECIALIDAD DE MECANICA DE MAQUINAS HERRAMIENTAS"/>
    <x v="24"/>
    <x v="24"/>
  </r>
  <r>
    <s v="TEC EN TRABAJO SOCIAL ADMINISTRATIVO DE NIVEL MEDIO"/>
    <x v="24"/>
    <x v="24"/>
  </r>
  <r>
    <s v="TECNICO EN TRABAJO SOCIAL ADMINISTRATIVO DE NIVEL MEDIO"/>
    <x v="24"/>
    <x v="24"/>
  </r>
  <r>
    <s v="TECNICO NIVEL MEDIO ESPECIALIDAD ADMINIS"/>
    <x v="24"/>
    <x v="24"/>
  </r>
  <r>
    <s v="TECNICO NIVEL MEDIO ESPECIALIDAD ADMINISTRACION MENCION PERSONAL"/>
    <x v="24"/>
    <x v="24"/>
  </r>
  <r>
    <s v="TECNICO NIVEL MEDIO EN OBRAS CIVILES"/>
    <x v="24"/>
    <x v="24"/>
  </r>
  <r>
    <s v="TEC NIVEL MEDIO EN OBRAS CIVILES"/>
    <x v="24"/>
    <x v="24"/>
  </r>
  <r>
    <s v="TECNICO NIVEL MEDIO ESPECIALIDAD MECANICA"/>
    <x v="24"/>
    <x v="24"/>
  </r>
  <r>
    <s v="TECNICO NIVEL MEDIO ESPECIALIDAD MECANIC"/>
    <x v="24"/>
    <x v="24"/>
  </r>
  <r>
    <s v="TECNICO NIVEL MEDIO EN ADMINISTRACION MENCION FINANZAS"/>
    <x v="24"/>
    <x v="24"/>
  </r>
  <r>
    <s v="TECNICO EN NIVEL MEDIO EN ADMINISTRACION DE EMPRESAS"/>
    <x v="24"/>
    <x v="24"/>
  </r>
  <r>
    <s v="TECNICO DE NIVEL MEDIO EN ADMINISTRACION MENCION FINANZAS"/>
    <x v="24"/>
    <x v="24"/>
  </r>
  <r>
    <s v="TECNICO NIVEL MEDIO ESPECIALIDAD CONTABILIDAD"/>
    <x v="24"/>
    <x v="24"/>
  </r>
  <r>
    <s v="TECNICO DE NIVEL MEDIO ELECTRICIDAD"/>
    <x v="24"/>
    <x v="24"/>
  </r>
  <r>
    <s v="SECRETARIO TECNICO NIVEL MEDIO"/>
    <x v="24"/>
    <x v="24"/>
  </r>
  <r>
    <s v="CONTADOR TECINICO NIVEL MEDIO"/>
    <x v="24"/>
    <x v="24"/>
  </r>
  <r>
    <s v="TECNICO DE NIVEL SUPERIOR EN PREVENCION DE RIESGOS Y MEDIO AMBIENTE"/>
    <x v="24"/>
    <x v="24"/>
  </r>
  <r>
    <s v="TECNICO DE NIVEL MEDIO CON MENCION EN BIENESTAR SOCIAL"/>
    <x v="24"/>
    <x v="24"/>
  </r>
  <r>
    <s v="TECNICO DE NIVEL MEDIO CON MENCION EN BI"/>
    <x v="24"/>
    <x v="24"/>
  </r>
  <r>
    <s v="TECNICO NIVEL MEDIO TRABAJO SOCIAL"/>
    <x v="24"/>
    <x v="24"/>
  </r>
  <r>
    <s v="SECRETARIO TECNICO DE NIVEL MEDIO"/>
    <x v="24"/>
    <x v="24"/>
  </r>
  <r>
    <s v="TECNICO NIVEL MEDIO EN ADMINISTRACION CON MENCION PERSONAL"/>
    <x v="24"/>
    <x v="24"/>
  </r>
  <r>
    <s v="ENSENANZA MEDIATECNICO CONTADOR NIVEL MEDIO"/>
    <x v="24"/>
    <x v="24"/>
  </r>
  <r>
    <s v="ENSENANZA MEDIA TECNICO CONTADOR NIVEL MEDIO"/>
    <x v="24"/>
    <x v="24"/>
  </r>
  <r>
    <s v="TECNICO EN ADM DE EMPRESAS NIVEL MEDIO"/>
    <x v="24"/>
    <x v="24"/>
  </r>
  <r>
    <s v="TECNICO EN ADMINISTRACION DE EMPRESAS NIVEL MEDIO"/>
    <x v="24"/>
    <x v="24"/>
  </r>
  <r>
    <s v="ENSENANZA MEDIA TEC SECRETARIA NIVEL MEDIO"/>
    <x v="24"/>
    <x v="24"/>
  </r>
  <r>
    <s v="ENSENANZA MEDIA TECNICO SECRETARIADO NIVEL MEDIO"/>
    <x v="24"/>
    <x v="24"/>
  </r>
  <r>
    <s v="TEC DE SECRETARIA DE NIVEL MEDIO"/>
    <x v="24"/>
    <x v="24"/>
  </r>
  <r>
    <s v="ENSENANZA MEDIA TECNICO EN SECRETARIADO NIVEL MEDIO"/>
    <x v="24"/>
    <x v="24"/>
  </r>
  <r>
    <s v="ENSENANZA MEDIA TECNICO NIVEL MEDIO EN CONTABILIDAD"/>
    <x v="24"/>
    <x v="24"/>
  </r>
  <r>
    <s v="TECNICO CONTADOR NIVEL MEDIO"/>
    <x v="24"/>
    <x v="24"/>
  </r>
  <r>
    <s v="TECNICO JURIDICO CONTADORA NIVEL MEDIO"/>
    <x v="24"/>
    <x v="24"/>
  </r>
  <r>
    <s v="CONTADORA TECNICO NIVEL MEDIO TECNICO JURIDICO NIVEL SUPERIOR"/>
    <x v="24"/>
    <x v="24"/>
  </r>
  <r>
    <s v="TECNICO NIVEL MEDIO EN SECRETARIADO EJECUTIVO CON MENCION EN COMPUTACION"/>
    <x v="24"/>
    <x v="24"/>
  </r>
  <r>
    <s v="TECNICO DE NIVEL SUPERIOR EN PREVENCION DE RIESGOS Y MEDIO A"/>
    <x v="24"/>
    <x v="24"/>
  </r>
  <r>
    <s v="TECNICO NIVEL MEDIO TELECOMUNICACIONES"/>
    <x v="24"/>
    <x v="24"/>
  </r>
  <r>
    <s v="TECNICO DE NIVEL MEDIO EN MECANICA"/>
    <x v="24"/>
    <x v="24"/>
  </r>
  <r>
    <s v="TECNICO DE NIVEL MEDIO EN MECANICA DE MANTENIMIENTO AEREO"/>
    <x v="24"/>
    <x v="24"/>
  </r>
  <r>
    <s v="TECNICO DE NIVEL MEDIO EN MECANICA DE MANTENIMIENTO EN AERONAVES"/>
    <x v="24"/>
    <x v="24"/>
  </r>
  <r>
    <s v="TECNICO EN ADMINISTRACION FINANCIERA TECNICO CONTADOR NIVEL MEDIO"/>
    <x v="24"/>
    <x v="24"/>
  </r>
  <r>
    <s v="TECNICO NIVEL MEDIO VENTAS EN FARMACIA Y MASOTERAPEUTA"/>
    <x v="24"/>
    <x v="24"/>
  </r>
  <r>
    <s v="TECNICO GRAFICO NIVEL MEDIO"/>
    <x v="24"/>
    <x v="24"/>
  </r>
  <r>
    <s v="TECNICO NIVEL MEDIO EN ADMINISTRACION DE EMPRESAS ALUMNA REGULAR DE LA CARRERA DE INGENIERIA COMERCIAL"/>
    <x v="24"/>
    <x v="24"/>
  </r>
  <r>
    <s v="TECNICO NIVEL MEDIO EN ADMINISTRACION DE EMPRESA"/>
    <x v="24"/>
    <x v="24"/>
  </r>
  <r>
    <s v="TECNICO DE NIVEL MEDIO DE ENFERMERIA"/>
    <x v="24"/>
    <x v="24"/>
  </r>
  <r>
    <s v="ENSENANZA MEDIA TECNICO DE NIVEL MEDIO CONTADOR"/>
    <x v="24"/>
    <x v="24"/>
  </r>
  <r>
    <s v="TECNICO NIVEL MEDIO DE ENFERMERIA"/>
    <x v="24"/>
    <x v="24"/>
  </r>
  <r>
    <s v="TECNICO DE NIVEL MEDIO DE SECRETARIADO"/>
    <x v="24"/>
    <x v="24"/>
  </r>
  <r>
    <s v="TECNICO DE NIVEL MEDIO EN ADMINISTRACION MENCION RECURSOS H"/>
    <x v="24"/>
    <x v="24"/>
  </r>
  <r>
    <s v="TEC NIVEL MEDIO ESTRUCTURAS METALICAS"/>
    <x v="24"/>
    <x v="24"/>
  </r>
  <r>
    <s v="TECNICO NIVEL MEDIO EN ELECTRONICA LICEO"/>
    <x v="24"/>
    <x v="24"/>
  </r>
  <r>
    <s v="TECNICO DE NIVEL MEDIO EN MATRICERIA"/>
    <x v="24"/>
    <x v="24"/>
  </r>
  <r>
    <s v="TEC NIVEL MEDIO MECANICA AUTOMOTRIZ"/>
    <x v="24"/>
    <x v="24"/>
  </r>
  <r>
    <s v="TECNICO DE NIVEL MEDIO EN ELECTRONICA LI"/>
    <x v="24"/>
    <x v="24"/>
  </r>
  <r>
    <s v="TECNICO NIVEL MEDIO COMUNICACIONES"/>
    <x v="24"/>
    <x v="24"/>
  </r>
  <r>
    <s v="TECNICO PROFESIONAL NIVEL MEDIO SECRETAR"/>
    <x v="24"/>
    <x v="24"/>
  </r>
  <r>
    <s v="TEC NIVEL MEDIO EN ADMISTRACION"/>
    <x v="24"/>
    <x v="24"/>
  </r>
  <r>
    <s v="TEC NIVEL MEDIO TURISMO"/>
    <x v="24"/>
    <x v="24"/>
  </r>
  <r>
    <s v="TECNICO EN NIVEL MEDIO EN CONTABILIDAD"/>
    <x v="24"/>
    <x v="24"/>
  </r>
  <r>
    <s v="TEC NIVEL SUP EN MEDIO AMBIENTE"/>
    <x v="24"/>
    <x v="24"/>
  </r>
  <r>
    <s v="TITULO DE TECNICO DE NIVEL MEDIO EN ATEN"/>
    <x v="24"/>
    <x v="24"/>
  </r>
  <r>
    <s v="TITULO DE CONTADOR TECNICO DE NIVEL MEDIO"/>
    <x v="24"/>
    <x v="24"/>
  </r>
  <r>
    <s v="TITULO DIBUJANTE TECNICO DE NIVEL MEDIO"/>
    <x v="24"/>
    <x v="24"/>
  </r>
  <r>
    <s v="CONTADOR TECNICO DE NIVEL MEDIOTECNICO DE NIVEL SUPERIOR EN ADMINISTRACION DE EMPRESAS MENCION FIN"/>
    <x v="24"/>
    <x v="24"/>
  </r>
  <r>
    <s v="CONTADOR TECNICO DE NIVEL MEDIOTECNICO DE NIVEL SUPERIOR EN ADMINISTRACION DE EMPRESAS MENCION FINANZAS"/>
    <x v="24"/>
    <x v="24"/>
  </r>
  <r>
    <s v="CONTADOR TECNICO DE NIVEL MEDIOTECNICO DE NIVEL SUPERIOR EN ADMINISTRACION DE EMPRESAS MENCION FINANZASAUTORIZACION DEPROE"/>
    <x v="24"/>
    <x v="24"/>
  </r>
  <r>
    <s v="TECNICO DE NIVEL MEDIO SUPERIOR EN COCINA INTERNACIONAL"/>
    <x v="24"/>
    <x v="24"/>
  </r>
  <r>
    <s v="TECNICO DE NIVEL MEDIO SUPERIOR EN COCINA INTERNACIONALLICEO EL SAUCE"/>
    <x v="24"/>
    <x v="24"/>
  </r>
  <r>
    <s v="TECNICO DE NIVEL MEDIO INDUSTRIAL"/>
    <x v="24"/>
    <x v="24"/>
  </r>
  <r>
    <s v="TECNICO DE NIVEL MEDIO EN ELECTRICIDADCOMPLEJO EDUCACIONAL JAVIERA CARRERA"/>
    <x v="24"/>
    <x v="24"/>
  </r>
  <r>
    <s v="TECNICO NIVEL MEDIO EN MECANICA INDUSTRIALLICEO INDUSTRIAL SUPERIOR"/>
    <x v="24"/>
    <x v="24"/>
  </r>
  <r>
    <s v="TECNICO NIVEL MEDIO EN MECANICA INDUSTRIALAUTORIZACION DEPROE"/>
    <x v="24"/>
    <x v="24"/>
  </r>
  <r>
    <s v="TECNICO DE NIVEL MEDIO EN CONSTRUCCIONES METALICAS"/>
    <x v="24"/>
    <x v="24"/>
  </r>
  <r>
    <s v="TECNICO DE NIVEL MEDIO EN CONSTRUCCIONES"/>
    <x v="24"/>
    <x v="24"/>
  </r>
  <r>
    <s v="TECNICO DE NIVEL MEDIO EN CONSTRUCCIONES METALICASAUTORIZACION DEPROE"/>
    <x v="24"/>
    <x v="24"/>
  </r>
  <r>
    <s v="TEC DE NIVEL MEDIO EN CONTABILIDAD"/>
    <x v="24"/>
    <x v="24"/>
  </r>
  <r>
    <s v="CONTADOR TEC DE NIVEL MEDIO"/>
    <x v="24"/>
    <x v="24"/>
  </r>
  <r>
    <s v="TECNICO DE NIVEL MEDIO EN ADMINISTRACIONCOMPLEJO EDUCACIONAL JAVIERA CARRERA"/>
    <x v="24"/>
    <x v="24"/>
  </r>
  <r>
    <s v="TEC DE NIVEL MEDIO EN ATENC DE ADULTOS MAYORES"/>
    <x v="24"/>
    <x v="24"/>
  </r>
  <r>
    <s v="TECNICOA DE NIVEL MEDIO"/>
    <x v="24"/>
    <x v="24"/>
  </r>
  <r>
    <s v="TECNICO DE NIVEL MEDIO EN ELECTRICIDADCARLOS TRUPP WANNER"/>
    <x v="24"/>
    <x v="24"/>
  </r>
  <r>
    <s v="TECNICO DE NIVEL MEDIO EN ADMINISTRACIONDEPARTAMENTO DE EDUCACION MUNICIPAL"/>
    <x v="24"/>
    <x v="24"/>
  </r>
  <r>
    <s v="TECNICO NIVEL MEDIO EN CONTABILIDAD INES SILVESTER DE ARTOZON"/>
    <x v="24"/>
    <x v="24"/>
  </r>
  <r>
    <s v="TECNICO AGROPECUARIO NIVEL MEDIOTP MEDIO"/>
    <x v="24"/>
    <x v="24"/>
  </r>
  <r>
    <s v="TECNICO DE NIVEL MEDIO EN COMPUTACION"/>
    <x v="24"/>
    <x v="24"/>
  </r>
  <r>
    <s v="TECNICO DE NIVEL MEDIO EN COMPUTACIONLICEO ABATE MOLINA"/>
    <x v="24"/>
    <x v="24"/>
  </r>
  <r>
    <s v="TECNICO DE NIVEL MEDIO EN ELECTRONICAINSTITUTO SUPERIOR DE COMERCIO"/>
    <x v="24"/>
    <x v="24"/>
  </r>
  <r>
    <s v="TECNICO DE NIVEL MEDIO EN ADMINISTRACIONCOSTANERA"/>
    <x v="24"/>
    <x v="24"/>
  </r>
  <r>
    <s v="TECNICO DE NIVEL MEDIO EN VESTUARIO Y CONFECCION TEXTIL"/>
    <x v="24"/>
    <x v="24"/>
  </r>
  <r>
    <s v="TECNICO DE NIVEL MEDIO EN VESTUARIO Y CONFECCION TEXTILTP MEDIO"/>
    <x v="24"/>
    <x v="24"/>
  </r>
  <r>
    <s v="TECNICO DE NIVEL MEDIO TITULADO"/>
    <x v="24"/>
    <x v="24"/>
  </r>
  <r>
    <s v="TECNICO DE NIVEL MEDIO EN ALIMENTACION"/>
    <x v="24"/>
    <x v="24"/>
  </r>
  <r>
    <s v="TECNICO DE NIVEL MEDIO EN VESTUARIO INDUSTRIAL"/>
    <x v="24"/>
    <x v="24"/>
  </r>
  <r>
    <s v="TECNICO DE NIVEL MEDIO SECRETARIA"/>
    <x v="24"/>
    <x v="24"/>
  </r>
  <r>
    <s v="TECNICO DE NIVEL MEDIO EN SERVICIOS DE TURISMOTP MEDIO"/>
    <x v="24"/>
    <x v="24"/>
  </r>
  <r>
    <s v="TECNICO DE NIVEL MEDIO CONTADORTP MEDIO"/>
    <x v="24"/>
    <x v="24"/>
  </r>
  <r>
    <s v="TECNICO DE NIVEL MEDIO EN SERVICIOS HOTELEROS"/>
    <x v="24"/>
    <x v="24"/>
  </r>
  <r>
    <s v="TECNICO DE NIVEL MEDIO EN SERVICIOS HOTELEROSLICEO ABATE MOLINA"/>
    <x v="24"/>
    <x v="24"/>
  </r>
  <r>
    <s v="TECNICO NIVEL MEDIO E ADMINISTRACION EMPRESA"/>
    <x v="24"/>
    <x v="24"/>
  </r>
  <r>
    <s v="TECNICO DE NIVEL MEDIO EN LA ESPECIALIDAD DE GRUPOS DIFERENCIALES"/>
    <x v="24"/>
    <x v="24"/>
  </r>
  <r>
    <s v="TECNICO DE NIVEL MEDIO EN LA ESPECIALIDAD DE GRUPOS DIFERENCIALESVINA PURISIMA"/>
    <x v="24"/>
    <x v="24"/>
  </r>
  <r>
    <s v="TECNICO DE NIVEL MEDIO EN PRODUCTOS DE LA MADERA"/>
    <x v="24"/>
    <x v="24"/>
  </r>
  <r>
    <s v="TECNICO DE NIVEL MEDIO EN ESPECIALIDAD VESTUARIO"/>
    <x v="24"/>
    <x v="24"/>
  </r>
  <r>
    <s v="TECNICO DE NIVEL MEDIO EN IMPRESOS SERIGRAFICOS Y PUBLICIDAD"/>
    <x v="24"/>
    <x v="24"/>
  </r>
  <r>
    <s v="TECNICO DE NIVEL MEDIO EN IMPRESOS SERIGRAFICOS Y PUBLICIDADLICEO TECNICO AMELIA COURBIS"/>
    <x v="24"/>
    <x v="24"/>
  </r>
  <r>
    <s v="SECRETARIA ADMINISTRATIVA TECNICO NIVEL MEDIOLICEO TECNICO AMELIA COURBIS"/>
    <x v="24"/>
    <x v="24"/>
  </r>
  <r>
    <s v="SECRETARIA ADMINISTRATIVA TECNICO NIVEL MEDIO"/>
    <x v="24"/>
    <x v="24"/>
  </r>
  <r>
    <s v="TECNICO EN NIVEL MEDIO EN TELECOMUNICIONES"/>
    <x v="24"/>
    <x v="24"/>
  </r>
  <r>
    <s v="TECNICO DE NIVEL MEDIO EN ADMINISTRACIONESCUELA ANTUPEHUEN EL TABACO"/>
    <x v="24"/>
    <x v="24"/>
  </r>
  <r>
    <s v="SECRETARIA TECNICO EN NIVEL MEDIO"/>
    <x v="24"/>
    <x v="24"/>
  </r>
  <r>
    <s v="SECRETARIA TECNICO DE NIVEL MEDIOSAN MIGUEL"/>
    <x v="24"/>
    <x v="24"/>
  </r>
  <r>
    <s v="TECNICO NIVEL MEDIO EN CONTABILIDADSAN MIGUEL"/>
    <x v="24"/>
    <x v="24"/>
  </r>
  <r>
    <s v="TECNICO DE NIVEL MEDIO SECRETARIADO"/>
    <x v="24"/>
    <x v="24"/>
  </r>
  <r>
    <s v="TECNICO DE NIVEL MEDIO SECRETARIADOLICEO CARLOS CONDELL DE LA HAZA"/>
    <x v="24"/>
    <x v="24"/>
  </r>
  <r>
    <s v="TECNICO DE NIVEL MEDIO EN EADMINISTRACION"/>
    <x v="24"/>
    <x v="24"/>
  </r>
  <r>
    <s v="TECNICO DE NIVEL MEDIO EN SERVICIOS DE ALIMENTACION COLECTIVALORENZO VAROLI G"/>
    <x v="24"/>
    <x v="24"/>
  </r>
  <r>
    <s v="TECNICO DE NIVEL MEDIO EN IMPACTO AMBIENTAL"/>
    <x v="24"/>
    <x v="24"/>
  </r>
  <r>
    <s v="TECNICO DE NIVEL MEDIO SECRETARIADO LICEO MARTA DONOSO ESPEJO"/>
    <x v="24"/>
    <x v="24"/>
  </r>
  <r>
    <s v="TECNICO NIVEL MEDIOJOSE MANUEL BALMACEDA Y FERNANDEZ"/>
    <x v="24"/>
    <x v="24"/>
  </r>
  <r>
    <s v="TECNICO DE NIVEL MEDIO CORTE Y CONFECCION"/>
    <x v="24"/>
    <x v="24"/>
  </r>
  <r>
    <s v="TECNICO DE NIVEL MEDIO CORTE Y CONFECCIONLICEO TECNICO AMELIA COURBIS"/>
    <x v="24"/>
    <x v="24"/>
  </r>
  <r>
    <s v="TECNICO DE NIVEL MEDIO EN ADMINISTRACIONHUILQUILEMU"/>
    <x v="24"/>
    <x v="24"/>
  </r>
  <r>
    <s v="TECNICO DE NIVEL MEDIO EN GRAFICA"/>
    <x v="24"/>
    <x v="24"/>
  </r>
  <r>
    <s v="TECNICO NIVEL MEDIO SECRETARIA COMPUTACIONAL MENCION CONTABILIDAD"/>
    <x v="24"/>
    <x v="24"/>
  </r>
  <r>
    <s v="TECNICO NIVEL MEDIO SECRETARIA COMPUTACIONAL MENCION CONTABILIDADINSTITUTO SUPERIOR DE COMERCIO"/>
    <x v="24"/>
    <x v="24"/>
  </r>
  <r>
    <s v="TECNICO DE NIVEL MEDIO EN ELECTRICIDADVILLA LA PAZ"/>
    <x v="24"/>
    <x v="24"/>
  </r>
  <r>
    <s v="TECNICO DE NIVEL MEDIO SECRETARIADO EJECUTIVO"/>
    <x v="24"/>
    <x v="24"/>
  </r>
  <r>
    <s v="TECNCICO DE NIVEL MEDIO EN VENTAS"/>
    <x v="24"/>
    <x v="24"/>
  </r>
  <r>
    <s v="TECNICO DE NIVEL MEDIO CON MENCION EN ALIMENTACION"/>
    <x v="24"/>
    <x v="24"/>
  </r>
  <r>
    <s v="TECNICO DE NIVEL MEDIO ADMINISTRACION RECURSOS HUMANOS"/>
    <x v="24"/>
    <x v="24"/>
  </r>
  <r>
    <s v="TECNICO NIVEL MEDIO RECURSOS HUMANOS"/>
    <x v="24"/>
    <x v="24"/>
  </r>
  <r>
    <s v="TECNICO NIVEL MEDIO EN SERVICIO DE TURISMO"/>
    <x v="24"/>
    <x v="24"/>
  </r>
  <r>
    <s v="TECNICO DE NIVEL MEDIO EN SERVICIOS DE TURISMOLICEO MARTA DONOSO ESPEJO"/>
    <x v="24"/>
    <x v="24"/>
  </r>
  <r>
    <s v="TECNICO DE NIVEL MEDIO EN ADMINISTRACIONUNO SAN AGUSTIN"/>
    <x v="24"/>
    <x v="24"/>
  </r>
  <r>
    <s v="SECRETARIA TECNICO DE NIVEL MEDIOCENTINELA"/>
    <x v="24"/>
    <x v="24"/>
  </r>
  <r>
    <s v="TECNICO DE NIVEL MEDIO SECRETARIA EJECUTIVA"/>
    <x v="24"/>
    <x v="24"/>
  </r>
  <r>
    <s v="TECNICO DE NIVEL DEL MEDIO EN ADMINISTRACION"/>
    <x v="24"/>
    <x v="24"/>
  </r>
  <r>
    <s v="TECNICO DE NIVEL MEDIO EN SECRETARIADO"/>
    <x v="24"/>
    <x v="24"/>
  </r>
  <r>
    <s v="TECNICO NIVEL MEDIO CONTABILIDADVINA PURISIMA"/>
    <x v="24"/>
    <x v="24"/>
  </r>
  <r>
    <s v="TECNICO DE NIVEL MEDIO AGRICOLA"/>
    <x v="24"/>
    <x v="24"/>
  </r>
  <r>
    <s v="TECNICO DE NIVEL MEDIO AGRICOLACARLOS SALINAS LAGOS"/>
    <x v="24"/>
    <x v="24"/>
  </r>
  <r>
    <s v="TECNICO DE NIVEL MEDIO SECRETARIA ADMINISTRATIVA"/>
    <x v="24"/>
    <x v="24"/>
  </r>
  <r>
    <s v="TECNICO DE NIVEL MEDIO EN TURISMO Y HOTELERIA"/>
    <x v="24"/>
    <x v="24"/>
  </r>
  <r>
    <s v="TECNICO DE NIVEL MEDIO EN ALIMENTACION COLECTIVA"/>
    <x v="24"/>
    <x v="24"/>
  </r>
  <r>
    <s v="TECNICO DE NIVEL MEDIO EN VENTAS Y PUBLICIDAD"/>
    <x v="24"/>
    <x v="24"/>
  </r>
  <r>
    <s v="TECNICO DE NIVEL MEDIO EN ADMINISTRACIONCENTINELA"/>
    <x v="24"/>
    <x v="24"/>
  </r>
  <r>
    <s v="TECNICO NIVEL MEDIOESPERANZA"/>
    <x v="24"/>
    <x v="24"/>
  </r>
  <r>
    <s v="TECNICO DE NIVEL MEDIO SECRETARIA ADMINISTRATIVACARLOS SPANO"/>
    <x v="24"/>
    <x v="24"/>
  </r>
  <r>
    <s v="TECNICO NIVEL MEDIO EN ADMINISTRACION DE EMPRESASLICEO TECNICO AMELIA COURBIS"/>
    <x v="24"/>
    <x v="24"/>
  </r>
  <r>
    <s v="TECNICO NIVEL MEDIO EN ENFERMERIA MENCION ADULTO MAYOR"/>
    <x v="24"/>
    <x v="24"/>
  </r>
  <r>
    <s v="TECNICO DE NIVEL MEDIO EN CONECTIVIDAD Y REDES"/>
    <x v="24"/>
    <x v="24"/>
  </r>
  <r>
    <s v="TECNICO DE NIVEL MEDIO EN ADMINISTRACIONLICEO MARTA DONOSO ESPEJO"/>
    <x v="24"/>
    <x v="24"/>
  </r>
  <r>
    <s v="TECNICO DE NIVEL MEDIO EN GASTRONOMIA FINA"/>
    <x v="24"/>
    <x v="24"/>
  </r>
  <r>
    <s v="TECNICO DE NIVEL MEDIO EN IMPRESOS SERIGRAFICOS Y PUBLICIDADDEPARTAMENTO DE EDUCACION MUNICIPAL"/>
    <x v="24"/>
    <x v="24"/>
  </r>
  <r>
    <s v="TECNICO DE NIVEL MEDIO MENCION RECURSOS HUMANOS"/>
    <x v="24"/>
    <x v="24"/>
  </r>
  <r>
    <s v="TECNICO DE NIVEL MEDIO EN ADMINISTRACION MENCION RECURSOS HUMANOSEL CULENAR"/>
    <x v="24"/>
    <x v="24"/>
  </r>
  <r>
    <s v="TECNICO DE NIVEL MEDIO EN QUIMICA INDUSTRIAL MENCION LABORATORIO QUIMICO"/>
    <x v="24"/>
    <x v="24"/>
  </r>
  <r>
    <s v="TEC NIVEL MEDIO INSTALACIONES SANITARIAS"/>
    <x v="24"/>
    <x v="24"/>
  </r>
  <r>
    <s v="TECNICO DE NIVEL MEDIO EN INSTALACIONES SANITARIAS"/>
    <x v="24"/>
    <x v="24"/>
  </r>
  <r>
    <s v="TECNICO DE NIVEL MEDIO EN INSTALACIONES SANITARIASLICEO INDUSTRIAL SUPERIOR"/>
    <x v="24"/>
    <x v="24"/>
  </r>
  <r>
    <s v="TECNICO DE NIVEL MEDIO EN ADM DE EMPRESAS"/>
    <x v="24"/>
    <x v="24"/>
  </r>
  <r>
    <s v="TEC NIVEL MEDIO SERVICIO TURISMO"/>
    <x v="24"/>
    <x v="24"/>
  </r>
  <r>
    <s v="TECNICO EN ENFERMERIA EN NIVEL MEDIO"/>
    <x v="24"/>
    <x v="24"/>
  </r>
  <r>
    <s v="TECNICO NIVEL MEDIO EN CONSTRUCCIONES METALICAS"/>
    <x v="24"/>
    <x v="24"/>
  </r>
  <r>
    <s v="TECNICO NIVEL MEDIO EN CONSTRUCCIONES METALICASLICEO INDUSTRIAL SUPERIOR"/>
    <x v="24"/>
    <x v="24"/>
  </r>
  <r>
    <s v="TEC DE NIVEL MEDIO EN TELCOMUNICACIONES"/>
    <x v="24"/>
    <x v="24"/>
  </r>
  <r>
    <s v="TEC DE NIVEL MEDIO"/>
    <x v="24"/>
    <x v="24"/>
  </r>
  <r>
    <s v="TECN NIVEL MEDIO ADMINISTRACION"/>
    <x v="24"/>
    <x v="24"/>
  </r>
  <r>
    <s v="TECN NIVEL MEDIO EN MUEBLES Y MADERA"/>
    <x v="24"/>
    <x v="24"/>
  </r>
  <r>
    <s v="TECNICO NIVEL MEDIO EDUCACION DIFERENCIAL"/>
    <x v="24"/>
    <x v="24"/>
  </r>
  <r>
    <s v="TECNICO NIVEL MEDIO EDUCACION DIFERENCIAL AL"/>
    <x v="24"/>
    <x v="24"/>
  </r>
  <r>
    <s v="TECNICO NIVEL MEDIO EDUCACION DIFERENCIAL ERENCIAL"/>
    <x v="24"/>
    <x v="24"/>
  </r>
  <r>
    <s v="TECNICO NIVEL MEDIO EDUCACION DIFERENCIAL RENCIAL"/>
    <x v="24"/>
    <x v="24"/>
  </r>
  <r>
    <s v="TECNICO NIVEL MEDIO EDUCACION DIFERENCIA"/>
    <x v="24"/>
    <x v="24"/>
  </r>
  <r>
    <s v="TECNICO NIVEL MEDIO EN ADMNISTRACION"/>
    <x v="24"/>
    <x v="24"/>
  </r>
  <r>
    <s v="TEC NIVEL MEDIO CONTABILIDAD"/>
    <x v="24"/>
    <x v="24"/>
  </r>
  <r>
    <s v="TECNICO NIVEL MEDIO EN CORTE Y CONFECCION"/>
    <x v="24"/>
    <x v="24"/>
  </r>
  <r>
    <s v="TECNICO ELECTRONICO DE NIVEL MEDIO"/>
    <x v="24"/>
    <x v="24"/>
  </r>
  <r>
    <s v="TECNICO MECANICO NIVEL MEDIO"/>
    <x v="24"/>
    <x v="24"/>
  </r>
  <r>
    <s v="TECNICO NIVEL MEDIO EN MECANICA INDUSTRI"/>
    <x v="24"/>
    <x v="24"/>
  </r>
  <r>
    <s v="TECNIVEL MEDIO CONSTRMETALIC"/>
    <x v="24"/>
    <x v="24"/>
  </r>
  <r>
    <s v="TECNIVEL MEDIO EN VENTAS"/>
    <x v="24"/>
    <x v="24"/>
  </r>
  <r>
    <s v="TEC NIVEL MEDIO EN VENTAS"/>
    <x v="24"/>
    <x v="24"/>
  </r>
  <r>
    <s v="TEC NIVEL MEDIO CONSTR METALIC"/>
    <x v="24"/>
    <x v="24"/>
  </r>
  <r>
    <s v="TEC NIVEL MEDIO CONSTRMETALIC"/>
    <x v="24"/>
    <x v="24"/>
  </r>
  <r>
    <s v="TECNIVEL MEDIO CONSTR METALIC"/>
    <x v="24"/>
    <x v="24"/>
  </r>
  <r>
    <s v="EDUCACION TECNICA NIVEL MEDIO"/>
    <x v="24"/>
    <x v="24"/>
  </r>
  <r>
    <s v="TECNICO NIVEL MEDIO EN OPERACION PORTUARIA"/>
    <x v="24"/>
    <x v="24"/>
  </r>
  <r>
    <s v="CONTADOR TECNIVEL MEDIO"/>
    <x v="24"/>
    <x v="24"/>
  </r>
  <r>
    <s v="TEC NIVEL MEDIO CONTADOR"/>
    <x v="24"/>
    <x v="24"/>
  </r>
  <r>
    <s v="TECNIVEL MEDIO CONTADOR"/>
    <x v="24"/>
    <x v="24"/>
  </r>
  <r>
    <s v="TECNICO NIVEL MEDIO DECORADORA DE ESPACIOS Y ESCENOGRAFIAS"/>
    <x v="24"/>
    <x v="24"/>
  </r>
  <r>
    <s v="TECNICO NIVEL MEDIO EN CONSTUCCIONES METALICAS"/>
    <x v="24"/>
    <x v="24"/>
  </r>
  <r>
    <s v="TECNICO NIVEL MEDIO EN SERVICIO HOTELEROS"/>
    <x v="24"/>
    <x v="24"/>
  </r>
  <r>
    <s v="TECNICO DE NIVEL MEDIO PARAMEDICO"/>
    <x v="24"/>
    <x v="24"/>
  </r>
  <r>
    <s v="TECNICO EN ADMINISTRACION DE EMPRESAS TECNICO COMERCIAL DE NIVEL MEDIO CM EN SECRETARIADO BILINGE Y PROGRAMADOR DE APLICACIONES CONTADOR"/>
    <x v="24"/>
    <x v="24"/>
  </r>
  <r>
    <s v="TECNICO DE NIVEL MEDIO EN LA ESPECIALIDAD DE ELECTROMECANICA"/>
    <x v="24"/>
    <x v="24"/>
  </r>
  <r>
    <s v="TECNICO NIVEL MEDIO EN OPERACIONES PORTUARIAS"/>
    <x v="24"/>
    <x v="24"/>
  </r>
  <r>
    <s v="TECNICO NIVEL MEDIO EN COTABILIDAD"/>
    <x v="24"/>
    <x v="24"/>
  </r>
  <r>
    <s v="TECNICO DE NIVEL SUPERIOR ENFERMERIA"/>
    <x v="25"/>
    <x v="25"/>
  </r>
  <r>
    <s v="TECNICO DE NIVEL SUPERIOR EN ENFERMERIA"/>
    <x v="25"/>
    <x v="25"/>
  </r>
  <r>
    <s v="TECNICO DE NIVEL SUPERIOR DE ENFERMERIA TENS"/>
    <x v="25"/>
    <x v="25"/>
  </r>
  <r>
    <s v="TECNICO NIVEL SUPERIOR ENFERMERIA"/>
    <x v="25"/>
    <x v="25"/>
  </r>
  <r>
    <s v="TECNICO DE NIVEL SUPERIOR"/>
    <x v="25"/>
    <x v="25"/>
  </r>
  <r>
    <s v="TECNICO DE NIVEL SUPERIOR EN REGISTROS Y ESTADISTICAS DE SALUD"/>
    <x v="25"/>
    <x v="25"/>
  </r>
  <r>
    <s v="TECNICO DE NIVEL SUPERIOR EN ENFERMERIA CON MENCION EN GINECOBSTETRICIA"/>
    <x v="25"/>
    <x v="25"/>
  </r>
  <r>
    <s v="TECNICO DE NIVEL SUPERIOR EN ENFERMERIA MEDICA"/>
    <x v="25"/>
    <x v="25"/>
  </r>
  <r>
    <s v="TECNICO NIVEL SUPERIOR ODONTOLOGIA"/>
    <x v="25"/>
    <x v="25"/>
  </r>
  <r>
    <s v="TECNICO DE NIVEL SUPERIOR ODONTOLOGIA"/>
    <x v="25"/>
    <x v="25"/>
  </r>
  <r>
    <s v="TECNICO DE NIVEL SUPERIOR AYUDANTE EN OBSTETRICIA"/>
    <x v="25"/>
    <x v="25"/>
  </r>
  <r>
    <s v="TECNICO DE NIVEL SUPERIOR ENFERMERIA FOFAR"/>
    <x v="25"/>
    <x v="25"/>
  </r>
  <r>
    <s v="TECNICO DE NIVEL SUPERIOR EN ENFERMERIA CON MENCION EN URGENCIA"/>
    <x v="25"/>
    <x v="25"/>
  </r>
  <r>
    <s v="TECNICO NIVEL SUPERIOR FARMACIA"/>
    <x v="25"/>
    <x v="25"/>
  </r>
  <r>
    <s v="TECNICO EN ENFERMERIA DE NIVEL SUPERIOR"/>
    <x v="25"/>
    <x v="25"/>
  </r>
  <r>
    <s v="TECNICO DE NIVEL SUPERIOR EN ADMINISTRACION DE EMPRESAS"/>
    <x v="25"/>
    <x v="25"/>
  </r>
  <r>
    <s v="TECNICO DE NIVEL SUPERIOR EN CONSTRUCCION"/>
    <x v="25"/>
    <x v="25"/>
  </r>
  <r>
    <s v="TECNICO DE NIVEL SUPERIOR ASISTENTE EJECUTIVO"/>
    <x v="25"/>
    <x v="25"/>
  </r>
  <r>
    <s v="TECNICO DE NIVEL SUPERIOR LABORATORISTA"/>
    <x v="25"/>
    <x v="25"/>
  </r>
  <r>
    <s v="TECNICO NIVEL SUPERIOR EN CONECTIVIDAD Y REDES"/>
    <x v="25"/>
    <x v="25"/>
  </r>
  <r>
    <s v="TECNICO DE NIVEL SUPERIOR EN BIBLIOTECA"/>
    <x v="25"/>
    <x v="25"/>
  </r>
  <r>
    <s v="TECNICO NIVEL SUPERIOR EN ELECTRONICA"/>
    <x v="25"/>
    <x v="25"/>
  </r>
  <r>
    <s v="TECNICO NIVEL SUPERIOR"/>
    <x v="25"/>
    <x v="25"/>
  </r>
  <r>
    <s v="TECNICO DE NIVEL SUPERIOR EN EDUCACION ESPECIAL"/>
    <x v="25"/>
    <x v="25"/>
  </r>
  <r>
    <s v="TECNICO DE NIVEL SUPERIOR EN MECANICA AUTOMOTRIZ"/>
    <x v="25"/>
    <x v="25"/>
  </r>
  <r>
    <s v="TECNICO NIVEL SUPERIOR AGRICOLA"/>
    <x v="25"/>
    <x v="25"/>
  </r>
  <r>
    <s v="TECNICO DE NIVEL SUPERIOR EN EDUCACION DIFERENCIAL E INCLUSION"/>
    <x v="25"/>
    <x v="25"/>
  </r>
  <r>
    <s v="TECNICO DE NIVEL SUPERIOR EN EDUCACION DIFERENCIAL"/>
    <x v="25"/>
    <x v="25"/>
  </r>
  <r>
    <s v="TECNICO DE NIVEL SUPERIOR EN SOPORTE COMPUTACIONAL"/>
    <x v="25"/>
    <x v="25"/>
  </r>
  <r>
    <s v="TECNICO DE NIVEL SUPERIOR ASISTENTE EN EDUCACION ESPECIAL"/>
    <x v="25"/>
    <x v="25"/>
  </r>
  <r>
    <s v="TECNICO DE NIVEL SUPERIOR EN ENFERMERIA GINECOOBSTETRICIA Y NEONATAL"/>
    <x v="25"/>
    <x v="25"/>
  </r>
  <r>
    <s v="TECNICO NIVEL SUPERIOR EN ENFERMERIA"/>
    <x v="25"/>
    <x v="25"/>
  </r>
  <r>
    <s v="TECNICO EN ENFERMERIA DE NIVEL SUPERIOR MENCION SALUD MENTAL"/>
    <x v="25"/>
    <x v="25"/>
  </r>
  <r>
    <s v="TECNICO DE NIVEL SUPERIOR ENFERMERIA REEMPLAZO LICENCIA UNIDAD COLEGIOS"/>
    <x v="25"/>
    <x v="25"/>
  </r>
  <r>
    <s v="TEC NIVEL SUPERIOR EN EDUCACION ESPECIAL"/>
    <x v="25"/>
    <x v="25"/>
  </r>
  <r>
    <s v="TECNICO DE NIVEL SUPERIOR EN ODONTOLOGIA"/>
    <x v="25"/>
    <x v="25"/>
  </r>
  <r>
    <s v="TECNICO NIVEL SUPERIOR MONITOR ACT FISICA"/>
    <x v="25"/>
    <x v="25"/>
  </r>
  <r>
    <s v="TEC NIVEL SUPERIOR EN ODONTOLOGIA"/>
    <x v="25"/>
    <x v="25"/>
  </r>
  <r>
    <s v="TECNICO DE NIVEL SUPERIOR EN PASTELERIA INTERNACIONAL"/>
    <x v="25"/>
    <x v="25"/>
  </r>
  <r>
    <s v="TEC NIVEL SUPERIOR ENFERMERIA"/>
    <x v="25"/>
    <x v="25"/>
  </r>
  <r>
    <s v="TECNICO DE NIVEL SUPERIOR EN PREPARACION FISICA"/>
    <x v="25"/>
    <x v="25"/>
  </r>
  <r>
    <s v="TECNICO DE NIVEL SUPERIOR EN ADMINISTRACION"/>
    <x v="25"/>
    <x v="25"/>
  </r>
  <r>
    <s v="TECNICO NIVEL SUPERIOR PREPARADOR FISICO"/>
    <x v="25"/>
    <x v="25"/>
  </r>
  <r>
    <s v="TECNICO NIVEL SUPERIOR PREPARADOR FISICO Y DEPORTIVO"/>
    <x v="25"/>
    <x v="25"/>
  </r>
  <r>
    <s v="TECNIVEL SUPERIOR"/>
    <x v="25"/>
    <x v="25"/>
  </r>
  <r>
    <s v="TECNIVEL SUPERIOR CESFAM SOL DE ORIENTE"/>
    <x v="25"/>
    <x v="25"/>
  </r>
  <r>
    <s v="TECNIVEL SUPERIOR ULTRAESTACION"/>
    <x v="25"/>
    <x v="25"/>
  </r>
  <r>
    <s v="TECNIVEL SUPERIOR SAN RAMON NONATO"/>
    <x v="25"/>
    <x v="25"/>
  </r>
  <r>
    <s v="TECNIVEL SUPERIOR QUINCHAMALI"/>
    <x v="25"/>
    <x v="25"/>
  </r>
  <r>
    <s v="TECNIVEL SUPERIOR SAPU VOLCANES "/>
    <x v="25"/>
    <x v="25"/>
  </r>
  <r>
    <s v="TECNIVEL SUPERIOR SAPU LOS VOLCANES"/>
    <x v="25"/>
    <x v="25"/>
  </r>
  <r>
    <s v="TECNIVEL SUPERIOR CESFAM LOS VOLCANES"/>
    <x v="25"/>
    <x v="25"/>
  </r>
  <r>
    <s v="TECNIVEL SUPERIOR SAPU LOS VOLCANES "/>
    <x v="25"/>
    <x v="25"/>
  </r>
  <r>
    <s v="TECN NIVEL SUPERIOR"/>
    <x v="25"/>
    <x v="25"/>
  </r>
  <r>
    <s v="TECNIVEL SUPERIOR SAN RAMON NATO"/>
    <x v="25"/>
    <x v="25"/>
  </r>
  <r>
    <s v="TECNIVEL SUPERIOR ISABEL RIQUELME"/>
    <x v="25"/>
    <x v="25"/>
  </r>
  <r>
    <s v="TECNIVEL SUPERIOR DIRECCION DE SALUD MUNICIPAL"/>
    <x v="25"/>
    <x v="25"/>
  </r>
  <r>
    <s v="TECNIVEL SUPERIOR ADMINISTRACION SALUD"/>
    <x v="25"/>
    <x v="25"/>
  </r>
  <r>
    <s v="TECNIVEL SUPERIOR DIRECCION DE SALUD"/>
    <x v="25"/>
    <x v="25"/>
  </r>
  <r>
    <s v="TECNICO DE NIVEL SUPERIOR EN ADMINISTRACION EN SALUD"/>
    <x v="25"/>
    <x v="25"/>
  </r>
  <r>
    <s v="TECNIVEL SUPERIOR UAPO "/>
    <x v="25"/>
    <x v="25"/>
  </r>
  <r>
    <s v="TECNIVEL SUPERIOR AUPO "/>
    <x v="25"/>
    <x v="25"/>
  </r>
  <r>
    <s v="TECNIVEL SUPERIOR COSAM"/>
    <x v="25"/>
    <x v="25"/>
  </r>
  <r>
    <s v="TECNIVEL SUPERIOR CONVENIO COSAM "/>
    <x v="25"/>
    <x v="25"/>
  </r>
  <r>
    <s v="TECNIVEL SUPERIOR JUNAEB CLI DENTAL"/>
    <x v="25"/>
    <x v="25"/>
  </r>
  <r>
    <s v="TECNIVEL SUPERIOR CECASF EL ROBLE "/>
    <x v="25"/>
    <x v="25"/>
  </r>
  <r>
    <s v="TECNIVEL SUPERIOR CECOSF EL ROBLE"/>
    <x v="25"/>
    <x v="25"/>
  </r>
  <r>
    <s v="TECNIVEL SUPERIOR  CECOF EL ROBLE"/>
    <x v="25"/>
    <x v="25"/>
  </r>
  <r>
    <s v="TECNIVEL SUPERIOR CECOSF EL ROBLE "/>
    <x v="25"/>
    <x v="25"/>
  </r>
  <r>
    <s v="TECNIVEL SUPERIOR CLINICAS DENTALES IR"/>
    <x v="25"/>
    <x v="25"/>
  </r>
  <r>
    <s v="TECNIVEL SUPERIOR CECOSF LOS ALPES "/>
    <x v="25"/>
    <x v="25"/>
  </r>
  <r>
    <s v="TECNIVEL SUPERIOR  CECOF LOS ALPES"/>
    <x v="25"/>
    <x v="25"/>
  </r>
  <r>
    <s v="TECNIVEL SUPERIOR LABORATORIO"/>
    <x v="25"/>
    <x v="25"/>
  </r>
  <r>
    <s v="TECNIVEL SUPERIOR CLINICAS DENTALES UE"/>
    <x v="25"/>
    <x v="25"/>
  </r>
  <r>
    <s v="TECNIVEL SUPERIOR CECOF DONA ISABEL "/>
    <x v="25"/>
    <x v="25"/>
  </r>
  <r>
    <s v="TECNIVEL SUPERIOR CECOSF DOAN ISAB"/>
    <x v="25"/>
    <x v="25"/>
  </r>
  <r>
    <s v="TECNIVEL SUPERIOR  CECOF DONA ISABEL"/>
    <x v="25"/>
    <x v="25"/>
  </r>
  <r>
    <s v="TECNIVEL SUPERIOR CECOSF LOS ALPES"/>
    <x v="25"/>
    <x v="25"/>
  </r>
  <r>
    <s v="TECNIVEL SUPERIOR POSTA CATO"/>
    <x v="25"/>
    <x v="25"/>
  </r>
  <r>
    <s v="TECNIVEL SUPERIOR TERCER TURNO SRN"/>
    <x v="25"/>
    <x v="25"/>
  </r>
  <r>
    <s v="TECNIVEL SUPERIOR TERCER TUR SRN"/>
    <x v="25"/>
    <x v="25"/>
  </r>
  <r>
    <s v="TEC NIVEL SUPERIOR"/>
    <x v="25"/>
    <x v="25"/>
  </r>
  <r>
    <s v="TEC NIVEL SUPERIOR DIRECCION DE SALUD MUNICIPAL"/>
    <x v="25"/>
    <x v="25"/>
  </r>
  <r>
    <s v="TEC NIVEL SUPERIOR ADMINISTRACION SALUD"/>
    <x v="25"/>
    <x v="25"/>
  </r>
  <r>
    <s v="TEC NIVEL SUPERIOR CEO"/>
    <x v="25"/>
    <x v="25"/>
  </r>
  <r>
    <s v="TECNIVEL SUPERIOR CECOSF DONA ISAB "/>
    <x v="25"/>
    <x v="25"/>
  </r>
  <r>
    <s v="TEC NIVEL SUPERIOR DIRECCION DE SALUD"/>
    <x v="25"/>
    <x v="25"/>
  </r>
  <r>
    <s v="TECNIVEL SUPERIOR CONV UAPO "/>
    <x v="25"/>
    <x v="25"/>
  </r>
  <r>
    <s v="TECNIVEL SUPERIOR FARMACIA COMUNAL"/>
    <x v="25"/>
    <x v="25"/>
  </r>
  <r>
    <s v="TECNICO NIVEL SUPERIOR EN ADMINISTRACION EN SALUD"/>
    <x v="25"/>
    <x v="25"/>
  </r>
  <r>
    <s v="TECNIVEL SUPERIOR CONVCECOSF ODONT"/>
    <x v="25"/>
    <x v="25"/>
  </r>
  <r>
    <s v="TECNIVEL SUPERIOR CEO"/>
    <x v="25"/>
    <x v="25"/>
  </r>
  <r>
    <s v="TECNIVEL SUPERIOR CECOSF ODONTOLOGICO "/>
    <x v="25"/>
    <x v="25"/>
  </r>
  <r>
    <s v="TECNIVEL SUPERIOR CONVCECOSF DONA ISABEL "/>
    <x v="25"/>
    <x v="25"/>
  </r>
  <r>
    <s v="TECNIVEL SUPERIOR SAPU U ESTACION"/>
    <x v="25"/>
    <x v="25"/>
  </r>
  <r>
    <s v="TECNIVEL SUPERIOR UAPO"/>
    <x v="25"/>
    <x v="25"/>
  </r>
  <r>
    <s v="TECNICO NIVEL SUPERIOR EN ADMINISTRACION DE EMPRESAS"/>
    <x v="25"/>
    <x v="25"/>
  </r>
  <r>
    <s v="TECNICO DE NIVEL SUPERIOR EN GESTION PUBLICA Y MUNICIPAL"/>
    <x v="25"/>
    <x v="25"/>
  </r>
  <r>
    <s v="TECNICO DE NIVEL SUPERIOR EN PREVENCION E INVESTIGACION POLICIAL"/>
    <x v="25"/>
    <x v="25"/>
  </r>
  <r>
    <s v="TECNICO DE NIVEL SUPERIOR EN PREVENCION E INVESTIGACION POLICIAL CON MENCION EN DROGAS Y ESTUPEFACIENTES"/>
    <x v="25"/>
    <x v="25"/>
  </r>
  <r>
    <s v="TECNICO NIVEL SUPERIOR EN PREVENCION E INVESTIGACION POLICIAL"/>
    <x v="25"/>
    <x v="25"/>
  </r>
  <r>
    <s v="TECNICO NIVEL SUPERIOR EN TECNICO ANALISTAS DE SISTEMAS"/>
    <x v="25"/>
    <x v="25"/>
  </r>
  <r>
    <s v="TECNIVEL SUPERIOR CONV CECOSF LOS ALPES "/>
    <x v="25"/>
    <x v="25"/>
  </r>
  <r>
    <s v="TECNIVEL SUPERIOR MAMOGRAFO LV "/>
    <x v="25"/>
    <x v="25"/>
  </r>
  <r>
    <s v="TECNIVEL SUPERIOR ODONTOLOGICO MORBILIDAD  SR"/>
    <x v="25"/>
    <x v="25"/>
  </r>
  <r>
    <s v="TECNIVEL SUPERIOR CONVVACCOVID UE "/>
    <x v="25"/>
    <x v="25"/>
  </r>
  <r>
    <s v="TECNICO NIVEL SUPERIOR EN PREVENCION E INVESTIGACION POLICIAL CON MENCION EN TRANSIITO VIAL"/>
    <x v="25"/>
    <x v="25"/>
  </r>
  <r>
    <s v="TECNICO NIVEL SUPERIOR EN PREVENCION E INVESTIGACION POLICIAL CON MENCION EN TRANSITO VIAL"/>
    <x v="25"/>
    <x v="25"/>
  </r>
  <r>
    <s v="TECNICO NIVEL SUPERIOR TECNICO EN TOPOGRAFIA"/>
    <x v="25"/>
    <x v="25"/>
  </r>
  <r>
    <s v="SUBOFICIAL GRADUADOR TECNICO DE NIVEL SUPERIOR EN PREVENCION E INVESTIGACION POLICIAL"/>
    <x v="25"/>
    <x v="25"/>
  </r>
  <r>
    <s v="TECNICO NIVEL SUPERIOR EN CONSTRUCCION"/>
    <x v="25"/>
    <x v="25"/>
  </r>
  <r>
    <s v="TECNIVEL SUPERIOR CONVENIO DASCPU"/>
    <x v="25"/>
    <x v="25"/>
  </r>
  <r>
    <s v="TECNIVEL SUPERIOR CONVEQUIDAD RURAL U E "/>
    <x v="25"/>
    <x v="25"/>
  </r>
  <r>
    <s v="TECNIVEL SUPERIOR CONV FOFAR UE "/>
    <x v="25"/>
    <x v="25"/>
  </r>
  <r>
    <s v="TECNIVEL SUPERIOR CONVPILOTO ESCLOS VOLC "/>
    <x v="25"/>
    <x v="25"/>
  </r>
  <r>
    <s v="TECNIVEL SUPERIOR CONV PILOTO ESC LOS VOLCANES "/>
    <x v="25"/>
    <x v="25"/>
  </r>
  <r>
    <s v="TECNIVEL SUPERIOR CONVMAMOGRAFO "/>
    <x v="25"/>
    <x v="25"/>
  </r>
  <r>
    <s v="TECNIVEL SUPERIOR FOFAR"/>
    <x v="25"/>
    <x v="25"/>
  </r>
  <r>
    <s v="TECNIVEL SUPERIOR CONV SALU FAMILIAR MULTIMORBILIDAD"/>
    <x v="25"/>
    <x v="25"/>
  </r>
  <r>
    <s v="TECNICO NIVEL SUPERIOR EN EDUCACION DIFERENCIAL"/>
    <x v="25"/>
    <x v="25"/>
  </r>
  <r>
    <s v="TITULO TECNICO DE NIVEL SUPERIOR"/>
    <x v="25"/>
    <x v="25"/>
  </r>
  <r>
    <s v="TECNICO NIVEL SUPERIOR EN PODOLOGIA ASISTENTE DE LA EDUCACION"/>
    <x v="25"/>
    <x v="25"/>
  </r>
  <r>
    <s v="TECNICO NIVEL SUPERIOR EN SOPORTE COMPUTACIONAL"/>
    <x v="25"/>
    <x v="25"/>
  </r>
  <r>
    <s v="TECNICO DE ENFERMERIA DE NIVEL SUPERIOR"/>
    <x v="25"/>
    <x v="25"/>
  </r>
  <r>
    <s v="TECNICO CE NIVEL SUPERIOR"/>
    <x v="25"/>
    <x v="25"/>
  </r>
  <r>
    <s v="TECNIVEL SUPERIOR POSTA HUAPE"/>
    <x v="25"/>
    <x v="25"/>
  </r>
  <r>
    <s v="TECNIVEL SUPERIOR  CECOF ODONTOLOGICO"/>
    <x v="25"/>
    <x v="25"/>
  </r>
  <r>
    <s v="TECNIVEL SUPERIOR CECOSF ODONTOL"/>
    <x v="25"/>
    <x v="25"/>
  </r>
  <r>
    <s v="TECNIVEL SUPERIOR SAPU UE "/>
    <x v="25"/>
    <x v="25"/>
  </r>
  <r>
    <s v="TECNIVEL SUPERIOR  SAPU ULTRA EST"/>
    <x v="25"/>
    <x v="25"/>
  </r>
  <r>
    <s v="TECNIVEL SUPERIOR SAPU UESTAC"/>
    <x v="25"/>
    <x v="25"/>
  </r>
  <r>
    <s v="TECNICO NIVEL SUPERIOR EN ELECTRICIDAD INDUSTRIAL"/>
    <x v="25"/>
    <x v="25"/>
  </r>
  <r>
    <s v="TECNIVEL SUPERIOR CONVMAMOGRAFOLVOLC"/>
    <x v="25"/>
    <x v="25"/>
  </r>
  <r>
    <s v="TECNICO DE NIVEL SUPERIOR EN ADMINISTRACION DE EMPRESAS MENCION FINANZAS"/>
    <x v="25"/>
    <x v="25"/>
  </r>
  <r>
    <s v="TECNICO JURIDICO NIVEL SUPERIOR"/>
    <x v="25"/>
    <x v="25"/>
  </r>
  <r>
    <s v="TECNICO NIVEL SUPERIOR EN ADMINISTRACION"/>
    <x v="25"/>
    <x v="25"/>
  </r>
  <r>
    <s v="TECNICOS JURIDICO NIVEL SUPERIOR"/>
    <x v="25"/>
    <x v="25"/>
  </r>
  <r>
    <s v="TECNICO NIVEL SUPERIOR ADMINISTRACION"/>
    <x v="25"/>
    <x v="25"/>
  </r>
  <r>
    <s v="TECNICO NIVEL SUPERIOR ASISTENTE JURIDICO"/>
    <x v="25"/>
    <x v="25"/>
  </r>
  <r>
    <s v="TECNICOS NIVEL SUPERIOR ASISTENTE JURIDICO"/>
    <x v="25"/>
    <x v="25"/>
  </r>
  <r>
    <s v="TEC NIVEL SUPER MECANICA AUTOMOTRIZ"/>
    <x v="25"/>
    <x v="25"/>
  </r>
  <r>
    <s v="TECNICO NIVEL SUPERIOR EN PREVENCION DE RIESGOS"/>
    <x v="25"/>
    <x v="25"/>
  </r>
  <r>
    <s v="TECNICO NIVEL SUPERIOR EN SOPORTE COMUNICACIONAL"/>
    <x v="25"/>
    <x v="25"/>
  </r>
  <r>
    <s v="TECNICO NIVEL SUPERIOR SOPORTE COMPUTACIONAL"/>
    <x v="25"/>
    <x v="25"/>
  </r>
  <r>
    <s v="TECNICO NIVEL SUPERIOR EN SERVICIOS TURISTICOS MENCION TURISMO AVENTURA"/>
    <x v="25"/>
    <x v="25"/>
  </r>
  <r>
    <s v="TECNICO VETERINARIO DE NIVEL SUPERIOR"/>
    <x v="25"/>
    <x v="25"/>
  </r>
  <r>
    <s v="TECNIVEL SUPERIOR CONVENIO FORMACION FENAPS"/>
    <x v="25"/>
    <x v="25"/>
  </r>
  <r>
    <s v="TECNICO NIVEL SUPERIOR EN EDIFICACION"/>
    <x v="25"/>
    <x v="25"/>
  </r>
  <r>
    <s v="TECNICO NIVEL SUPERIOR EN CONTABILIDAD"/>
    <x v="25"/>
    <x v="25"/>
  </r>
  <r>
    <s v="TECNICO NIVEL SUPERIOR EN ADMINISTRACION MENCION MARKETING Y VENTAS"/>
    <x v="25"/>
    <x v="25"/>
  </r>
  <r>
    <s v="TECNICO NIVEL SUPERIOR EDIFICACION"/>
    <x v="25"/>
    <x v="25"/>
  </r>
  <r>
    <s v="TECNICO DE NIVEL SUPERIOR EN EDIFICACION"/>
    <x v="25"/>
    <x v="25"/>
  </r>
  <r>
    <s v="TECNICO NIVEL SUPERIOR EN DIBUJO"/>
    <x v="25"/>
    <x v="25"/>
  </r>
  <r>
    <s v="TECNICO NIVEL SUPERIOR TRABAJO SOCIAL"/>
    <x v="25"/>
    <x v="25"/>
  </r>
  <r>
    <s v="TECNIVEL SUPERIOR ODONTOLOGICO MORBILIDAD  UEST"/>
    <x v="25"/>
    <x v="25"/>
  </r>
  <r>
    <s v="TECNIVEL SUPERIOR CONVFOFAR SR"/>
    <x v="25"/>
    <x v="25"/>
  </r>
  <r>
    <s v="TECNIVEL SUPERIOR PADAM"/>
    <x v="25"/>
    <x v="25"/>
  </r>
  <r>
    <s v="TECNIVEL SUPERIOR CONPROGRAMA CALLE"/>
    <x v="25"/>
    <x v="25"/>
  </r>
  <r>
    <s v="TECNIVEL SUPERIOR ODONTOLOGICO MORBILIDAD  IRIQ"/>
    <x v="25"/>
    <x v="25"/>
  </r>
  <r>
    <s v="TECNIVEL SUPERIOR ODONTOLOGICO MORBILIDAD  LVOLC"/>
    <x v="25"/>
    <x v="25"/>
  </r>
  <r>
    <s v="TECNIVEL SUPERIOR CONVENIO DIGITADOR SIGGES"/>
    <x v="25"/>
    <x v="25"/>
  </r>
  <r>
    <s v="TECNICO DE NIVEL SUPERIOR EN ADMINISTRACION DE OFICINAS"/>
    <x v="25"/>
    <x v="25"/>
  </r>
  <r>
    <s v="TECNIVEL SUPERIOR ODONTOLOGICO MORBILIDAD  SOL ORT"/>
    <x v="25"/>
    <x v="25"/>
  </r>
  <r>
    <s v="TECNIVEL SUPERIOR CONVENIO FOFAR "/>
    <x v="25"/>
    <x v="25"/>
  </r>
  <r>
    <s v="TECNIVEL SUPERIOR PROGACOMPPSICOSOCIAL SR"/>
    <x v="25"/>
    <x v="25"/>
  </r>
  <r>
    <s v="TECNIVEL SUPERIOR CONVENIO EQUIDAD RURAL"/>
    <x v="25"/>
    <x v="25"/>
  </r>
  <r>
    <s v="TECNICIO NIVEL SUPERIOR EN ADMINISTRACION DE EMPRESAS MENCION RECURSOS HUMANOS"/>
    <x v="25"/>
    <x v="25"/>
  </r>
  <r>
    <s v="TECNICO NIVEL SUPERIOR EN INDUSTRIA ALIMENTARIA"/>
    <x v="25"/>
    <x v="25"/>
  </r>
  <r>
    <s v="TECNIVEL SUPERIOR CONVVACUNQUINCHA"/>
    <x v="25"/>
    <x v="25"/>
  </r>
  <r>
    <s v="TECNIVEL SUPERIOR CONVVACUCOVID IR"/>
    <x v="25"/>
    <x v="25"/>
  </r>
  <r>
    <s v="TECNIVEL SUPERIOR VACUNACION COVID  L VOLC"/>
    <x v="25"/>
    <x v="25"/>
  </r>
  <r>
    <s v="TECNIVEL SUPERIOR CONVVACUNACION SR "/>
    <x v="25"/>
    <x v="25"/>
  </r>
  <r>
    <s v="TECNICO NIVEL SUPERIOR TECNICO DE FUTBOL"/>
    <x v="25"/>
    <x v="25"/>
  </r>
  <r>
    <s v="TECNICO DE NIVEL SUPERIOR EN EDUCACION"/>
    <x v="25"/>
    <x v="25"/>
  </r>
  <r>
    <s v="TECNICO NIVEL SUPERIOR EN TERAPIAS NATURALES BIOMAGNETISMO MEDICO Y MAGNETOTERAPIA"/>
    <x v="25"/>
    <x v="25"/>
  </r>
  <r>
    <s v="TECNICO DE NIVEL SUPERIOR EN TERAPIAS NATURALES"/>
    <x v="25"/>
    <x v="25"/>
  </r>
  <r>
    <s v="TECNICO DE NIVEL SUPERIOR EN TRABAJO SOCIAL"/>
    <x v="25"/>
    <x v="25"/>
  </r>
  <r>
    <s v="TECNICO NIVEL SUPERIOR EN CONSTRUCCIONES CIVILES"/>
    <x v="25"/>
    <x v="25"/>
  </r>
  <r>
    <s v="TECNICO NIVEL SUPERIOR EN PREPARACION FISICA"/>
    <x v="25"/>
    <x v="25"/>
  </r>
  <r>
    <s v="ENSENANZA MEDIA COMPLETA TECNICO NIVEL SUPERIOR EN PREPARACION FISICA"/>
    <x v="25"/>
    <x v="25"/>
  </r>
  <r>
    <s v="TECNICO EN NIVEL SUPERIOR EN ENFERMERIA"/>
    <x v="25"/>
    <x v="25"/>
  </r>
  <r>
    <s v="TECNICO NIVEL SUPERIOR EN TELECOMUNICACIONES CONECTIVIDAD Y REDES"/>
    <x v="25"/>
    <x v="25"/>
  </r>
  <r>
    <s v="TECNICO DE NIVEL SUPERIOR EN FUTBOL"/>
    <x v="25"/>
    <x v="25"/>
  </r>
  <r>
    <s v="TECNICO NIVEL SUPERIOR EN FUTBOL"/>
    <x v="25"/>
    <x v="25"/>
  </r>
  <r>
    <s v="TECNICO NIVEL SUPERIOR EN TRABAJO SOCIAL"/>
    <x v="25"/>
    <x v="25"/>
  </r>
  <r>
    <s v="TECNICO DE NIVEL SUPERIOR EN PREVENCION DE RIESGOS"/>
    <x v="25"/>
    <x v="25"/>
  </r>
  <r>
    <s v="TECNCIO NIVEL SUPERIOR EN ENFERMERIA"/>
    <x v="25"/>
    <x v="25"/>
  </r>
  <r>
    <s v="TECNICO NIVEL SUPERIOR EN CONTRUCCION"/>
    <x v="25"/>
    <x v="25"/>
  </r>
  <r>
    <s v="TECNICO DE NIVEL SUPERIOR DE ELECTRICIDAD"/>
    <x v="25"/>
    <x v="25"/>
  </r>
  <r>
    <s v="TECNICO DE NIVEL SUPERIOR PREPARADOR FISICO"/>
    <x v="25"/>
    <x v="25"/>
  </r>
  <r>
    <s v="TECNICO DE NIVEL SUPERIOR EN TOPOGRAFIA"/>
    <x v="25"/>
    <x v="25"/>
  </r>
  <r>
    <s v="TECNICO DE NIVEL SUPERIOR EN DIBUJO"/>
    <x v="25"/>
    <x v="25"/>
  </r>
  <r>
    <s v="TECNICO DE NIVEL SUPERIOR EN DIBUJO ARQUITECTONICO"/>
    <x v="25"/>
    <x v="25"/>
  </r>
  <r>
    <s v="TECNICO NIVEL SUPERIOR EN TURISMO"/>
    <x v="25"/>
    <x v="25"/>
  </r>
  <r>
    <s v="TECNICO DE NIVEL SUPERIOR EN TURISMO"/>
    <x v="25"/>
    <x v="25"/>
  </r>
  <r>
    <s v="TECNICO PROFESIONAL EN TURISMO NIVEL SUPERIOR"/>
    <x v="25"/>
    <x v="25"/>
  </r>
  <r>
    <s v="TECNICO DE NIVEL SUPERIOR EN CONTABILIDAD"/>
    <x v="25"/>
    <x v="25"/>
  </r>
  <r>
    <s v="TECNICO NIVEL SUPERIOR EN ADMINISTRACION INDUSTRIAL"/>
    <x v="25"/>
    <x v="25"/>
  </r>
  <r>
    <s v="TECNICO DE NIVEL SUPERIOR EN ADMINISTRACION INDUSTRIAL"/>
    <x v="25"/>
    <x v="25"/>
  </r>
  <r>
    <s v="TECNICO DE NIVEL SUPERIOR EN ADMINISTRACION LABORAL"/>
    <x v="25"/>
    <x v="25"/>
  </r>
  <r>
    <s v="TECNICO NIVEL SUPERIOR DE TURISMO"/>
    <x v="25"/>
    <x v="25"/>
  </r>
  <r>
    <s v="TECNICO DE NIVEL SUPERIOR EN INDUSTRIA ALIMENTARIA"/>
    <x v="25"/>
    <x v="25"/>
  </r>
  <r>
    <s v="TECNICO EN ENFERMERIA A NIVEL SUPERIOR"/>
    <x v="25"/>
    <x v="25"/>
  </r>
  <r>
    <s v="TECNICO NIVEL SUPERIOR DE FUTBOL"/>
    <x v="25"/>
    <x v="25"/>
  </r>
  <r>
    <s v="TECNICO JURIDICO DE NIVEL SUPERIOR"/>
    <x v="25"/>
    <x v="25"/>
  </r>
  <r>
    <s v="TECNICO DE NIVEL SUPERIOR PREPARADOR FISICO Y DEPORTIVO"/>
    <x v="25"/>
    <x v="25"/>
  </r>
  <r>
    <s v="TECNICO DE NIVEL SUPERIOR EN TRABAJO SOCIL"/>
    <x v="25"/>
    <x v="25"/>
  </r>
  <r>
    <s v="TECNICO DE NIVEL SUPERIOR REGISTRO Y ESTADISTICA DE SALUD"/>
    <x v="25"/>
    <x v="25"/>
  </r>
  <r>
    <s v="TECN NIVEL SUPERIOR DE TELECOMUNICACIONES"/>
    <x v="25"/>
    <x v="25"/>
  </r>
  <r>
    <s v="TECNICO DE NIVEL SUPERIOR EN GASTRONOMIA Y COCINA INTERNACIONAL"/>
    <x v="25"/>
    <x v="25"/>
  </r>
  <r>
    <s v="TECNICO DE NIVEL SUPERIOR EN ENFERMARIA"/>
    <x v="25"/>
    <x v="25"/>
  </r>
  <r>
    <s v="TECNICO NIVEL SUPERIOR EN TRABAJO SOCIAL INCOMPLET"/>
    <x v="25"/>
    <x v="25"/>
  </r>
  <r>
    <s v="TECNICO DE NIVEL SUPERIOR EN PESCA"/>
    <x v="25"/>
    <x v="25"/>
  </r>
  <r>
    <s v="TECNICO DE NIVEL SUPERIOR EN TRABAJO SOCIAL TRABAJO SOCIAL"/>
    <x v="25"/>
    <x v="25"/>
  </r>
  <r>
    <s v="TECNICO NIVEL SUPERIOR ADMINISTRACION DE EMPRESAS"/>
    <x v="25"/>
    <x v="25"/>
  </r>
  <r>
    <s v="TECNICO DE NIVEL SUPERIOR EN ADMINISTRACION DE EMPRESAS MENCION RECURSOS HUMANOS"/>
    <x v="25"/>
    <x v="25"/>
  </r>
  <r>
    <s v="TECNICO DE NIVEL SUPERIOR ASISTENTE JURIDICO"/>
    <x v="25"/>
    <x v="25"/>
  </r>
  <r>
    <s v="TECNICO DE NIVEL SUPERIOR EN ADMINISTRACION DE EMPRESAS MENCION EN RECURSOS HUMANOS"/>
    <x v="25"/>
    <x v="25"/>
  </r>
  <r>
    <s v="SECRETARIA TECNICO DE NIVEL SUPERIOR"/>
    <x v="25"/>
    <x v="25"/>
  </r>
  <r>
    <s v="TECNICO EN ADMINISTRACION NIVEL SUPERIOR"/>
    <x v="25"/>
    <x v="25"/>
  </r>
  <r>
    <s v="TECNICO NIVEL SUPERIOR EN ADMINISTRACION DE EMPRESAS MENCION FINANZAS"/>
    <x v="25"/>
    <x v="25"/>
  </r>
  <r>
    <s v="TECNICO DE NIVEL SUPERIOR MUSICO MILITAR"/>
    <x v="25"/>
    <x v="25"/>
  </r>
  <r>
    <s v="TECNICO NIVEL SUPERIOR ANALISTA PROGRAMADOR"/>
    <x v="25"/>
    <x v="25"/>
  </r>
  <r>
    <s v="TECNICO DE NIVEL SUPERIOR TECNICO DE FUTBOL"/>
    <x v="25"/>
    <x v="25"/>
  </r>
  <r>
    <s v="TECNICO DE NIVEL SUPERIOR EN COMUNICACION AUDIOVISUAL DIGITAL"/>
    <x v="25"/>
    <x v="25"/>
  </r>
  <r>
    <s v="TECNICO DE NIVEL SUPERIOR EN COCINA INTERNACIONAL"/>
    <x v="25"/>
    <x v="25"/>
  </r>
  <r>
    <s v="TECNICO PROFEIONAL EN TURISMO NIVEL SUPERIOR"/>
    <x v="25"/>
    <x v="25"/>
  </r>
  <r>
    <s v="TECNICO NIVEL SUPERIOR EN PREPARADOR FISICO"/>
    <x v="25"/>
    <x v="25"/>
  </r>
  <r>
    <s v="TECNICO NIVEL SUPERIOR EN EDUCACION DIFERENCIA"/>
    <x v="25"/>
    <x v="25"/>
  </r>
  <r>
    <s v="TECNICO EN NIVEL SUPERIOR EN EDUCACION DIFERENCIAL"/>
    <x v="25"/>
    <x v="25"/>
  </r>
  <r>
    <s v="TECNICO NIVEL SUPERIOR EN FOTOGRAFIA"/>
    <x v="25"/>
    <x v="25"/>
  </r>
  <r>
    <s v="TECNICO DE NIVEL SUPERIOR EN REGISTROS E INFORMACION BIOMEDICA"/>
    <x v="25"/>
    <x v="25"/>
  </r>
  <r>
    <s v="TECNICO NIVEL SUPERIOR EN RELACIONES PUBLICAS"/>
    <x v="25"/>
    <x v="25"/>
  </r>
  <r>
    <s v="TECNICO DE NIVEL SUPERIOR EN GASTRONOMIA INTERNACIONAL"/>
    <x v="25"/>
    <x v="25"/>
  </r>
  <r>
    <s v="TECNICO DE NIVEL SUPERIOR EN DISENA GRAFICO"/>
    <x v="25"/>
    <x v="25"/>
  </r>
  <r>
    <s v="TECNICO DE NIVEL SUPERIOR EN SERVICIOS TURISTICOS MENCION VIAJES Y TURISMO"/>
    <x v="25"/>
    <x v="25"/>
  </r>
  <r>
    <s v="TECNICO AGRICOLA DE NIVEL SUPERIOR"/>
    <x v="25"/>
    <x v="25"/>
  </r>
  <r>
    <s v="TECNICO EN NIVEL SUPERIRO DE TRABAJO SOCIAL"/>
    <x v="25"/>
    <x v="25"/>
  </r>
  <r>
    <s v="TECNICO NIVEL SUPERIOR EN COCINA INTERNACIONAL"/>
    <x v="25"/>
    <x v="25"/>
  </r>
  <r>
    <s v="TECNICO NIVEL SUPERIOR DE COCINA INTERNACIONAL"/>
    <x v="25"/>
    <x v="25"/>
  </r>
  <r>
    <s v="TECNICO NIVEL SUPERIOR EN DISENO GRAFICO"/>
    <x v="25"/>
    <x v="25"/>
  </r>
  <r>
    <s v="TECNICO NIVEL SUPERIOR EN AUTOMATIZACION Y ROBOTICA"/>
    <x v="25"/>
    <x v="25"/>
  </r>
  <r>
    <s v="TECNICO A NIVEL SUPERIOR EN ADMINISTRACION DE EMPRESAS"/>
    <x v="25"/>
    <x v="25"/>
  </r>
  <r>
    <s v="TECNICO NIVEL SUPERIOR EN ELECTRICIDAD INDUSTRIAL MENCION INSTALACIONES ELECTRICAS"/>
    <x v="25"/>
    <x v="25"/>
  </r>
  <r>
    <s v="TECNICO NIVEL SUPERIOR EN ANALISTAS DE SISTEMA"/>
    <x v="25"/>
    <x v="25"/>
  </r>
  <r>
    <s v="TECNICO DE NIVEL SUPERIOR DE TRABAJO SOCIAL"/>
    <x v="25"/>
    <x v="25"/>
  </r>
  <r>
    <s v="TECNICO EN NIVEL SUPERIOR EN TRABAJO SOCIAL"/>
    <x v="25"/>
    <x v="25"/>
  </r>
  <r>
    <s v="TECNICO DE NIVEL SUPERIOR AGRICOLA Y GANADERO"/>
    <x v="25"/>
    <x v="25"/>
  </r>
  <r>
    <s v="TECNICO DE NIVEL SUPERIOR CLASE DE INFANTERIA MENCION EN MOTORIZADOS"/>
    <x v="25"/>
    <x v="25"/>
  </r>
  <r>
    <s v="TECNICO DE NIVEL SUPERIOR EN GASTRONIMIA INTERNACIONAL Y NACIONAL CHILENA"/>
    <x v="25"/>
    <x v="25"/>
  </r>
  <r>
    <s v="ENSENANZA MEDIA COMPLETA TECNICO NIVEL SUPERIOR EN ENFERMERIA"/>
    <x v="25"/>
    <x v="25"/>
  </r>
  <r>
    <s v="TECNICO DE NIVEL SUPERIOR EN PREPRACION FISICA"/>
    <x v="25"/>
    <x v="25"/>
  </r>
  <r>
    <s v="TECNICO DE NIVEL SUPERIOR GUIA DE TURISMO AVENTURA MENCION MONTANA"/>
    <x v="25"/>
    <x v="25"/>
  </r>
  <r>
    <s v="TECNICO DE NIVEL SUPERIOR INSTRUCTOR MILITAR DE MONTANA"/>
    <x v="25"/>
    <x v="25"/>
  </r>
  <r>
    <s v="TECNICO NIVEL SUPERIOR EN FARMACIAS"/>
    <x v="25"/>
    <x v="25"/>
  </r>
  <r>
    <s v="TECNICO DE NIVEL SUPERIOR MECANICA Y ELECTROMOVILIDAD AUTOMOTRIZ"/>
    <x v="25"/>
    <x v="25"/>
  </r>
  <r>
    <s v="TECNICO DE NIVEL SUPERIOR EN FOTOGRAFIA PERIODISTICA"/>
    <x v="25"/>
    <x v="25"/>
  </r>
  <r>
    <s v="TECNICO DE NIVEL SUPERIOR EN ADMINISTRACION PUBLICA"/>
    <x v="25"/>
    <x v="25"/>
  </r>
  <r>
    <s v="TECNICO DE NIVEL SUPERIOR EN ADMINISTRACION PUBLICA Y MUNICIPAL"/>
    <x v="25"/>
    <x v="25"/>
  </r>
  <r>
    <s v="TECNICO NIVEL SUP ANALISTA EN SIST"/>
    <x v="25"/>
    <x v="25"/>
  </r>
  <r>
    <s v="TECNICO DE NIVEL SUPERIOR ANALISTA PROGR"/>
    <x v="25"/>
    <x v="25"/>
  </r>
  <r>
    <s v="TECNICO MECANICO DE NIVEL SUPERIOR"/>
    <x v="25"/>
    <x v="25"/>
  </r>
  <r>
    <s v="TECNICO NIVEL SUPERIOR EN ADM Y GESTION"/>
    <x v="25"/>
    <x v="25"/>
  </r>
  <r>
    <s v="TECNICO DE NIVEL SUPERIOR EN REDES Y TEL"/>
    <x v="25"/>
    <x v="25"/>
  </r>
  <r>
    <s v="TECNICO NIVEL SUP ELECTRICIDAD"/>
    <x v="25"/>
    <x v="25"/>
  </r>
  <r>
    <s v="TECNICO DE NIVEL SUP EN ELECTRICIDAD"/>
    <x v="25"/>
    <x v="25"/>
  </r>
  <r>
    <s v="TECNICO DE NIVEL SUP EN PREVENCION DE R"/>
    <x v="25"/>
    <x v="25"/>
  </r>
  <r>
    <s v="TEC DE NIVEL SUP PREVENCION DE RIESGO"/>
    <x v="25"/>
    <x v="25"/>
  </r>
  <r>
    <s v="TEC EN NIVEL SUPERIOR DE ADM DE SAL"/>
    <x v="25"/>
    <x v="25"/>
  </r>
  <r>
    <s v="TECNICO DE NIVEL SUPERIOR EN ADMINISTRAC"/>
    <x v="25"/>
    <x v="25"/>
  </r>
  <r>
    <s v="TECNICO DE NIVEL SUPERIOR SECRETARIA EJE"/>
    <x v="25"/>
    <x v="25"/>
  </r>
  <r>
    <s v="TECNICO DE NIVEL SUPERIOR EN ADM MUNICI"/>
    <x v="25"/>
    <x v="25"/>
  </r>
  <r>
    <s v="TECNICO DE NIVEL SUP EN ADM DE EMPRESA"/>
    <x v="25"/>
    <x v="25"/>
  </r>
  <r>
    <s v="TECNICO EN ENFERMERIA NIVEL SUPERIOR"/>
    <x v="25"/>
    <x v="25"/>
  </r>
  <r>
    <s v="TECNICO NIVEL SUP EN TRABAJO SOCIAL"/>
    <x v="25"/>
    <x v="25"/>
  </r>
  <r>
    <s v="TEC MECANICO DE NIVEL SUPERIOR"/>
    <x v="25"/>
    <x v="25"/>
  </r>
  <r>
    <s v="TECNICO DE NIVEL SUPERIOR EN ADM GESTIO"/>
    <x v="25"/>
    <x v="25"/>
  </r>
  <r>
    <s v="TECNICO NIVEL SUPERIOR EN INFORMATICA"/>
    <x v="25"/>
    <x v="25"/>
  </r>
  <r>
    <s v="TECNICO DE NIVEL SUP EN PREVENCION DE R DIRECCION DESARCOMUNITARIO"/>
    <x v="25"/>
    <x v="25"/>
  </r>
  <r>
    <s v="TECNICO NIVEL SUPERIOR DE SERVICIO SOCIAL"/>
    <x v="25"/>
    <x v="25"/>
  </r>
  <r>
    <s v="TECNICO DE NIVEL SUPERIOR EN SERVICIO S"/>
    <x v="25"/>
    <x v="25"/>
  </r>
  <r>
    <s v="TECNICO DE NIVEL SUPERIOR EN SERVICIO S DIRECCION DESARCOMUNITARIO"/>
    <x v="25"/>
    <x v="25"/>
  </r>
  <r>
    <s v="TECNICO NIVEL SUPERIOR DE SONIDO"/>
    <x v="25"/>
    <x v="25"/>
  </r>
  <r>
    <s v="TECNICO NIVEL SUPERIOR VETERINARIO"/>
    <x v="25"/>
    <x v="25"/>
  </r>
  <r>
    <s v="TECNICO DE NIVEL SUP EN ADM DE EMPRES"/>
    <x v="25"/>
    <x v="25"/>
  </r>
  <r>
    <s v="TECNICO DE NIVEL SUP EN ADM DE EMPRES  JUZGADO DE POLICIA LOCAL"/>
    <x v="25"/>
    <x v="25"/>
  </r>
  <r>
    <s v="TECNICO DE NIVEL SUPERIOR EN COMUNICACI"/>
    <x v="25"/>
    <x v="25"/>
  </r>
  <r>
    <s v="TECNICO DE NIVEL SUPERIOR EN COMUNICACI ADMINISTRACION MUNICIPAL"/>
    <x v="25"/>
    <x v="25"/>
  </r>
  <r>
    <s v="TECNICO DE NIVEL SUPERIOR EN COMUNICACI GABINETE MUNICIPAL"/>
    <x v="25"/>
    <x v="25"/>
  </r>
  <r>
    <s v="TECNICO A NIVEL SUPERIOR EN COMUNICACION"/>
    <x v="25"/>
    <x v="25"/>
  </r>
  <r>
    <s v="TECNICO A NIVEL SUPERIOR EN COMUNICACION DIRECCION DE CULTURA"/>
    <x v="25"/>
    <x v="25"/>
  </r>
  <r>
    <s v="TECNICODENIVELSUPENADMDEEMPRES"/>
    <x v="25"/>
    <x v="25"/>
  </r>
  <r>
    <s v="TECNICODENIVELSUPENPREVENCIONDER"/>
    <x v="25"/>
    <x v="25"/>
  </r>
  <r>
    <s v="TECNICOANIVELSUPERIORENCOMUNICACION"/>
    <x v="25"/>
    <x v="25"/>
  </r>
  <r>
    <s v="TECNICODENIVELSUPERIORENCOMUNICACI"/>
    <x v="25"/>
    <x v="25"/>
  </r>
  <r>
    <s v="TECNICO DE NIVEL SUPERIOR EN ENFERMERIA DE CENTRO DE SALUD FAMILIAR DRSERGIO AGUILAR SAN JUAN SANTA CECILIA TIERRAS BLANCAS TONGOY GUANAQUEROS O PAN DE AZUCAR"/>
    <x v="25"/>
    <x v="25"/>
  </r>
  <r>
    <s v="TECNICO DE NIVEL SUPERIOR EN ENFERMERIA DE TODOS LOS CENTROS DE SALUD"/>
    <x v="25"/>
    <x v="25"/>
  </r>
  <r>
    <s v="TECNICO DE NIVEL SUPERIOR EN ODONTOLOGIA DE CENTRO DE SALUD FAMILIAR DRSERGIO AGUILAR SAN JUAN SANTA CECILIA TIERRAS BLANCAS TONGOY GUANAQUEROS O PAN DE AZUCAR"/>
    <x v="25"/>
    <x v="25"/>
  </r>
  <r>
    <s v="TECNICO DE NIVEL SUPERIOR EN ADMINISTRACION SALUD"/>
    <x v="25"/>
    <x v="25"/>
  </r>
  <r>
    <s v="TECNICO DE NIVEL SUPERIOR EN ENFERMERIA DE CENTRO DE SALUD FAMILIAR DR SERGIO AGUILAR DELGADO"/>
    <x v="25"/>
    <x v="25"/>
  </r>
  <r>
    <s v="TECNICO DE NIVEL SUPERIOR EN ENFERMERIA DE CENTRO DE SALUD FAMILIAR TONGOY"/>
    <x v="25"/>
    <x v="25"/>
  </r>
  <r>
    <s v="TECNICO DE NIVEL SUPERIOR EN PREVENCION DE RIESGO"/>
    <x v="25"/>
    <x v="25"/>
  </r>
  <r>
    <s v="TECNICO EN ENFERMERIA DE NIVEL SUPERIOR EN PREVENCION DE RIESGO"/>
    <x v="25"/>
    <x v="25"/>
  </r>
  <r>
    <s v="TECNICO NIVEL SUPERIOR EN PREVENCION DE RIESGO"/>
    <x v="25"/>
    <x v="25"/>
  </r>
  <r>
    <s v="TECNICO DE NIVEL SUPERIOR EN INFORMATICA"/>
    <x v="25"/>
    <x v="25"/>
  </r>
  <r>
    <s v="TECNICO NIVEL SUPERIOR EN ANALISTA PROGRAMADOR"/>
    <x v="25"/>
    <x v="25"/>
  </r>
  <r>
    <s v="TECNICO DE NIVEL SUPERIOR EN ENFERMERIA DE CENTRO DE SALUD FAMILIAR TIERRAS BLANCAS"/>
    <x v="25"/>
    <x v="25"/>
  </r>
  <r>
    <s v="TECNICO DE NIVEL SUPERIOR EN ODONTOLOGIA DE TODOS LOS CENTROS DE SALUD"/>
    <x v="25"/>
    <x v="25"/>
  </r>
  <r>
    <s v="TECNICO NIVEL SUPERIOR EN ADMINISTRACION PUBLICA"/>
    <x v="25"/>
    <x v="25"/>
  </r>
  <r>
    <s v="SECRETARIA EJECUTIVA TECNICO EN ADMINISTRACION DE EMPRESAS TECNICO NIVEL SUPERIOR"/>
    <x v="25"/>
    <x v="25"/>
  </r>
  <r>
    <s v="SECRETARIA EJECUTIVA TECNICA EN ADMINISTRACION DE EMPRESAS TECNICO NIVEL SUPERIOR"/>
    <x v="25"/>
    <x v="25"/>
  </r>
  <r>
    <s v="TECNICO JURIDICO TECNICO NIVEL SUPERIOR"/>
    <x v="25"/>
    <x v="25"/>
  </r>
  <r>
    <s v="TECNICOJURIDICO TECNICONIVEL SUPERIOR"/>
    <x v="25"/>
    <x v="25"/>
  </r>
  <r>
    <s v="TECNICODE NIVEL SUPERIOR EN TERAPIAS NATURALES"/>
    <x v="25"/>
    <x v="25"/>
  </r>
  <r>
    <s v="TECNICODE NIVEL SUPERIOR EN ADMINISTRACION PUBLICA"/>
    <x v="25"/>
    <x v="25"/>
  </r>
  <r>
    <s v="TECNICO EN ADMINISTRACION PUBLICA DE NIVEL SUPERIOR"/>
    <x v="25"/>
    <x v="25"/>
  </r>
  <r>
    <s v="INGENIERO DE GESTION EN RECURSOS HUMANOS TECNICO DE NIVEL SUPERIOR EN ADMINISTRACION PUBLICA"/>
    <x v="25"/>
    <x v="25"/>
  </r>
  <r>
    <s v="TECNICO DE NIVEL SUPERIOR EN PROGRAMACION Y ANALISIS DE SISTEMAS"/>
    <x v="25"/>
    <x v="25"/>
  </r>
  <r>
    <s v="TECNICO ELECTROMECANICO TECNICO DE NIVEL SUPERIOR EN ADMINISTRACION PUBLICA"/>
    <x v="25"/>
    <x v="25"/>
  </r>
  <r>
    <s v="TECNICO DE NIVEL SUPERIOR ADMINISTRACION DE EMPRESA DIPLOMADO EN GESTION PUBLICA DIPLOMADO LIDERAZGO SOCIAL"/>
    <x v="25"/>
    <x v="25"/>
  </r>
  <r>
    <s v="TECNICO JURIDICO EN NIVEL SUPERIOR"/>
    <x v="25"/>
    <x v="25"/>
  </r>
  <r>
    <s v="TECNICO DE NIVEL SUPERIOR EN ENFERMERIA E INSTRUMENTACION QUIRURGICA"/>
    <x v="25"/>
    <x v="25"/>
  </r>
  <r>
    <s v="TECNICO DE NIVEL SUPERIOR EN MINERIA"/>
    <x v="25"/>
    <x v="25"/>
  </r>
  <r>
    <s v="TECNICO DE NIVEL SUPERIOR EN MANTENIMIENTO INDUSTRIAL"/>
    <x v="25"/>
    <x v="25"/>
  </r>
  <r>
    <s v="TECNICO DE NIVEL SUPERIOR EN ENFERMERIA DE CENTRO DE SALUD FAMILIAR TIERRAS BLANCAS Y CECOF EL ALBA"/>
    <x v="25"/>
    <x v="25"/>
  </r>
  <r>
    <s v="TECNICO DE NIVEL SUPERIOR EN ENFERMERIA DE CENTRO DE SALUD FAMILIAR SANTA CECILIA"/>
    <x v="25"/>
    <x v="25"/>
  </r>
  <r>
    <s v="TECNICO DE NIVEL SUPERIOR EN ENFERMERIA DE POSTA DE SALUD RURAL PAN DE AZUCAR"/>
    <x v="25"/>
    <x v="25"/>
  </r>
  <r>
    <s v="TECNICO DE NIVEL SUPERIOR EN ENFERMERIA DE DEPARTAMENTO DE SALUD MUNICIPAL CON SALIDA A TERRENO A POSTA CES CENTRO DE SALUD FAMILIAR SEGUN ROTACION VACUNO MOVIL"/>
    <x v="25"/>
    <x v="25"/>
  </r>
  <r>
    <s v="TECNICO NIVEL SUPERIOR DE ENFERMERIA"/>
    <x v="25"/>
    <x v="25"/>
  </r>
  <r>
    <s v="TECNICO DE NIVEL SUPERIOR EN ENFERMERIA DE CENTRO DE SALUD FAMILIAR SAN JUAN"/>
    <x v="25"/>
    <x v="25"/>
  </r>
  <r>
    <s v="TECNICO NIVEL SUPERIOR EN PREPARACION FISIICA"/>
    <x v="25"/>
    <x v="25"/>
  </r>
  <r>
    <s v="TECNICO NIVEL SUPERIOR EN ENFERMERIA Y TELEMEDICINA"/>
    <x v="25"/>
    <x v="25"/>
  </r>
  <r>
    <s v="TECNICO DE NIVEL SUPERIOR DE ADMINISTRACION PUBLICA"/>
    <x v="25"/>
    <x v="25"/>
  </r>
  <r>
    <s v="TECNICO NIVEL SUPERIOR EN EDUCACION ESPECIAL"/>
    <x v="25"/>
    <x v="25"/>
  </r>
  <r>
    <s v="TEC NIVEL SUPERIOR ANALISTA PROGRAMADOR"/>
    <x v="25"/>
    <x v="25"/>
  </r>
  <r>
    <s v="TECNICO DE NIVEL SUPERIOR EN PROGRAMACION DE COMP"/>
    <x v="25"/>
    <x v="25"/>
  </r>
  <r>
    <s v="TECNICO DE NIVEL SUPERIOR EN PROGRAMACION DE COMPUTADORAS"/>
    <x v="25"/>
    <x v="25"/>
  </r>
  <r>
    <s v="TECNICO DE NIVEL SUPERIOR EN SONIDO"/>
    <x v="25"/>
    <x v="25"/>
  </r>
  <r>
    <s v="TECNICO NIVEL SUPERIOR EN ADMINISTRACION PUBLICA DIPLOMADO EN ESTRATEGIAS DE DIRECCION"/>
    <x v="25"/>
    <x v="25"/>
  </r>
  <r>
    <s v="TECNICO EN NIVEL SUPERIOR CONTADOR GENERAL"/>
    <x v="25"/>
    <x v="25"/>
  </r>
  <r>
    <s v="TECNICO DE NIVEL SUPERIOR EN PREVENCIONENCION DE RIESGOS"/>
    <x v="25"/>
    <x v="25"/>
  </r>
  <r>
    <s v="TEC DE NIVEL SUP EN PREVENCION DE RIESGOS"/>
    <x v="25"/>
    <x v="25"/>
  </r>
  <r>
    <s v="TECNICO NIVEL SUPERIOR EN GESTION INDUSTRIAL Y CONTROL DE CALIDAD"/>
    <x v="25"/>
    <x v="25"/>
  </r>
  <r>
    <s v="TECNICO DE NIVEL SUPERIOR EN GESTION INDUSTRIAL Y GESTION DE CALIDAD"/>
    <x v="25"/>
    <x v="25"/>
  </r>
  <r>
    <s v="TECNICO NIVEL SUP SOPORTE Y MANTECION DE REDES"/>
    <x v="25"/>
    <x v="25"/>
  </r>
  <r>
    <s v="TEC NIVEL SUP SOPORTE Y MANTECION DE REDES"/>
    <x v="25"/>
    <x v="25"/>
  </r>
  <r>
    <s v="TEC DE NIVEL SUPERIOR ENTRABAJO SOCIAL"/>
    <x v="25"/>
    <x v="25"/>
  </r>
  <r>
    <s v="TECNICODE NIVEL SUPERIOR ENTRABAJO SOCIAL"/>
    <x v="25"/>
    <x v="25"/>
  </r>
  <r>
    <s v="TEC DE NIVEL SUPERIOR EN INFORMATICA"/>
    <x v="25"/>
    <x v="25"/>
  </r>
  <r>
    <s v="TECNICODE NIVEL SUPERIOR EN INFORMATICA"/>
    <x v="25"/>
    <x v="25"/>
  </r>
  <r>
    <s v="ENSENANZA MEDIA COMPLETATECNICO DE NIVEL SUP EN ODONTOLOGIA"/>
    <x v="25"/>
    <x v="25"/>
  </r>
  <r>
    <s v="TEC NIVEL SUP ADMINISTRACION Y SOPORTE EN REDES"/>
    <x v="25"/>
    <x v="25"/>
  </r>
  <r>
    <s v="TEC NIVEL SUP AD Y SOPORTE EN REDES"/>
    <x v="25"/>
    <x v="25"/>
  </r>
  <r>
    <s v="TECNICO DE NIVEL SUPERIOR EN ADMINISTRACION Y SOPORTE DE REDES COMPUTACIONALES"/>
    <x v="25"/>
    <x v="25"/>
  </r>
  <r>
    <s v="TEC NIVEL SUP EN PREPARACION FISICA"/>
    <x v="25"/>
    <x v="25"/>
  </r>
  <r>
    <s v="TEC NIVEL SUPERIOR EN PREVENCION DE RIESGOS"/>
    <x v="25"/>
    <x v="25"/>
  </r>
  <r>
    <s v="TEC NIVEL SUP EN PRERACION FISICA Y ENTRENAMIENTO PERSONAL"/>
    <x v="25"/>
    <x v="25"/>
  </r>
  <r>
    <s v="TECNICO DE NIVEL SUPERIOR EN CONTROL DE GESTION"/>
    <x v="25"/>
    <x v="25"/>
  </r>
  <r>
    <s v="TECNICO DE NIVEL SUPERIOR FOTOGRAFIA"/>
    <x v="25"/>
    <x v="25"/>
  </r>
  <r>
    <s v="TECNICO DE NIVEL SUPERIOR ADMINISTRACION PUBLICA"/>
    <x v="25"/>
    <x v="25"/>
  </r>
  <r>
    <s v="TECNICO NIVEL SUPERIOR EN PREVENCION DE RIESGOS  ANOS DE EXPERIENCIA COMO INSPECTOR"/>
    <x v="25"/>
    <x v="25"/>
  </r>
  <r>
    <s v="TECNICO NIVEL SUPERIOR EN PREVENCION DE RIESGO  ANOS DE EXPERIENCIA COMO INSPECTOR"/>
    <x v="25"/>
    <x v="25"/>
  </r>
  <r>
    <s v="TECNICO DE NIVEL SUPERIOR DE ADMINISTRACION DE EMPRESAS CONTADOR GENERAL"/>
    <x v="25"/>
    <x v="25"/>
  </r>
  <r>
    <s v="TECNICO DE NIVEL SUPERIOR EN ADM DE EMPRESAS CONTADOR GENERAL"/>
    <x v="25"/>
    <x v="25"/>
  </r>
  <r>
    <s v="TECNICO DE NIVEL SUPERIOR EN PREVENSION DE RIESGO"/>
    <x v="25"/>
    <x v="25"/>
  </r>
  <r>
    <s v="LICENCIA MEDIA CUATRO SEMESTRES TECNICO DE NIVEL SUPERIOR EN ADMINSTRACION DE EMPRESAS MENCION RECURSOS HUMANOS"/>
    <x v="25"/>
    <x v="25"/>
  </r>
  <r>
    <s v="TECNICO NIVEL SUPERIOR EN ANALISIS DE SISTEMA"/>
    <x v="25"/>
    <x v="25"/>
  </r>
  <r>
    <s v="TECNICO A NIVEL SUPEIOR EN TRABAJO SOCIAL"/>
    <x v="25"/>
    <x v="25"/>
  </r>
  <r>
    <s v="TECNICO A NIVEL SUPERIOR EN TRABAJO SOCIAL"/>
    <x v="25"/>
    <x v="25"/>
  </r>
  <r>
    <s v="TECNICO EN ADMINISTRACION EN SEGURIDAD DE NIVEL SUPERIOR"/>
    <x v="25"/>
    <x v="25"/>
  </r>
  <r>
    <s v="TECNICO NIVEL SUPERIOR GEOMINERIA"/>
    <x v="25"/>
    <x v="25"/>
  </r>
  <r>
    <s v="TECNICO DE NIVEL SUPERIOR EN MAQUINARIA PESADA"/>
    <x v="25"/>
    <x v="25"/>
  </r>
  <r>
    <s v="TECNICO DE NIVEL SUPERIOR EN ODONTOLOGIA DE TODOS LOS CENTROS DE SALUD DE LA COMUNA"/>
    <x v="25"/>
    <x v="25"/>
  </r>
  <r>
    <s v="TECNICO DE NIVEL SUPERIOR PREVENCION DE RIESGO"/>
    <x v="25"/>
    <x v="25"/>
  </r>
  <r>
    <s v="TECNICO AGRICOLA DE NIVEL SUPERIOR EN ADMINISTRACION Y PRODUCCION Y AGROPECUARIO MENCION VIDES FRUTALES Y CULTIVOS"/>
    <x v="25"/>
    <x v="25"/>
  </r>
  <r>
    <s v="TECNICO DE NIVEL SUPERIOR EN ODONTOLOGIA DE CENTRO DE SALUD FAMILIAR SANTA CECILIA"/>
    <x v="25"/>
    <x v="25"/>
  </r>
  <r>
    <s v="TECNICO DE NIVEL SUPERIOR MECANICA AUTOMOTRIZ Y MAQUINARIA PESADA"/>
    <x v="25"/>
    <x v="25"/>
  </r>
  <r>
    <s v="TECNICO NIVEL SUPERIOR EN MECANICA AUTOMOTRIZ Y AUTOTRONICA"/>
    <x v="25"/>
    <x v="25"/>
  </r>
  <r>
    <s v="TECNICO JURIDICO DE NIVEL SUPERIOR EN GESTION JUDICIAL"/>
    <x v="25"/>
    <x v="25"/>
  </r>
  <r>
    <s v="TECNICO NIVEL SUPERIOR ADMINISTRACION PUBLICA"/>
    <x v="25"/>
    <x v="25"/>
  </r>
  <r>
    <s v="TECNICO DE NIVEL SUPERIOR EN COMPUTACION E INFORMATICA"/>
    <x v="25"/>
    <x v="25"/>
  </r>
  <r>
    <s v="TECNICO EN NIVEL SUPERIOR EN ADMINISTRACION PUBLICA"/>
    <x v="25"/>
    <x v="25"/>
  </r>
  <r>
    <s v="TECNICO EN NIVEL SUPERIOR EN EDUCACION ESPECIAL"/>
    <x v="25"/>
    <x v="25"/>
  </r>
  <r>
    <s v="TECNICO DE NIVEL SUPERIOR MECANICO AUTOMOTRIZ EN MAQUINARIA PESADA"/>
    <x v="25"/>
    <x v="25"/>
  </r>
  <r>
    <s v="TECNICO EN NIVEL SUPERIOR DE ANALISTA PROGRAMADOR"/>
    <x v="25"/>
    <x v="25"/>
  </r>
  <r>
    <s v="TECNICO NIVEL SUPERIOR EN TRABAJO SOCIAL  ANOS DE EXPERIENCIA MUNICIPAL"/>
    <x v="25"/>
    <x v="25"/>
  </r>
  <r>
    <s v="TECNICO DE NIVEL SUPERIOR EN ADMINISTRACION HOTELERA MENCION RECEPCION Y HABITACIONES"/>
    <x v="25"/>
    <x v="25"/>
  </r>
  <r>
    <s v="TECNICO DE NIVEL SUPERIOR EN ADMINISTRACION DE EMPRESAS MENCION RECURSOS HUMANOS TECNICO EN TRABAJO SOCIAL"/>
    <x v="25"/>
    <x v="25"/>
  </r>
  <r>
    <s v="TECNICO DE NIVEL SUPERIOR EN ADMINISTRACION PUBLICA Y SECRETARIA GERENCIAL"/>
    <x v="25"/>
    <x v="25"/>
  </r>
  <r>
    <s v="DIBUJANTE TECNICO DE NIVEL SUPERIOR"/>
    <x v="25"/>
    <x v="25"/>
  </r>
  <r>
    <s v="INGENIERO DE EJECUCION EN ADMINISTRACIONTECNICO DE NIVEL SUPERIOR EN ADMINISTRACION"/>
    <x v="25"/>
    <x v="25"/>
  </r>
  <r>
    <s v="INGENIERO DE EJECUCION EN ADMINISTRACION TECNICO DE NIVEL SUPERIOR EN ADMINISTRACION"/>
    <x v="25"/>
    <x v="25"/>
  </r>
  <r>
    <s v="TECNICO DE NIVEL SUPERIOR EN ADMINISTRACION DE EMPRESA MENCION RECURSOS HUMANOS"/>
    <x v="25"/>
    <x v="25"/>
  </r>
  <r>
    <s v="TECNICO DE NIVEL SUPERIOR LABORATORISTA DENTAL"/>
    <x v="25"/>
    <x v="25"/>
  </r>
  <r>
    <s v="TECNICO DE NIVEL SUPERIOR DISENO Y PRODUCCION DE AREAS VERDES"/>
    <x v="25"/>
    <x v="25"/>
  </r>
  <r>
    <s v="TECNICO DE NIVEL SUPERIOR EN DISENO Y PRODUCCION"/>
    <x v="25"/>
    <x v="25"/>
  </r>
  <r>
    <s v="TECNICO DE NIVEL SUPERIOR EN ADMINISTRACION DE EMPRESAS MENCION RELACIONES HUMANAS"/>
    <x v="25"/>
    <x v="25"/>
  </r>
  <r>
    <s v="TECNICO DE NIVEL SUPERIOR EN ADMINISTRACION DE EMPRESAS MENCION RRHH"/>
    <x v="25"/>
    <x v="25"/>
  </r>
  <r>
    <s v="LICENCIA ENSENANZA MEDIA CURSANDO SEGUNDO SEMESTRE TECNICO NIVEL SUPERIOR EN TRABAJO SOCIAL"/>
    <x v="25"/>
    <x v="25"/>
  </r>
  <r>
    <s v="LICENCIA ENSENANZA MEDIA CURSANDO TERCER SEMESTRE TECNICO NIVEL SUPERIOR EN TRABAJO SOCIAL"/>
    <x v="25"/>
    <x v="25"/>
  </r>
  <r>
    <s v="TECNICO JURIDICO D ENIVEL SUPERIOR"/>
    <x v="25"/>
    <x v="25"/>
  </r>
  <r>
    <s v="TECNICO DE NIVEL SUPERIOR EN ADMINISTRACION DE EMPRESAS MENCION RECURSOS HUMANOS TECNICO DE NIVEL SUPERIOR COMO INSTRUCTOR DE INFANTERIA"/>
    <x v="25"/>
    <x v="25"/>
  </r>
  <r>
    <s v="TECNICO NIVEL SUPERIOR ADM DE EMPRESAS"/>
    <x v="25"/>
    <x v="25"/>
  </r>
  <r>
    <s v="TECNICO NIVEL SUPERIOR EN DISENO"/>
    <x v="25"/>
    <x v="25"/>
  </r>
  <r>
    <s v="TECNICO NIVEL SUPERIOR TRABAJADOR SOCIAL"/>
    <x v="25"/>
    <x v="25"/>
  </r>
  <r>
    <s v="ASISTENTE SOCIALTECNICO NIVEL SUPERIOR EN TRABAJO SOCIAL"/>
    <x v="25"/>
    <x v="25"/>
  </r>
  <r>
    <s v="ASISTENTE SOCIAL TECNICO NIVEL SUPERIOR EN TRABAJO SOCIAL"/>
    <x v="25"/>
    <x v="25"/>
  </r>
  <r>
    <s v="TECNICO DE NIVEL SUPERIOR EN TRABAJO SOCIAL  ANOS DE SERVICIO SOCIAL"/>
    <x v="25"/>
    <x v="25"/>
  </r>
  <r>
    <s v="TECNICO DE NIVEL SUPERIOR EN DEPORTES Y RECREACION"/>
    <x v="25"/>
    <x v="25"/>
  </r>
  <r>
    <s v="CONTADOR TECNICO DE NIVEL SUPERIOR EN TELECOMUNICACIONES Y TELEMATICA"/>
    <x v="25"/>
    <x v="25"/>
  </r>
  <r>
    <s v="TRABAJADOR SOCIALES CONTADOR TECNICO DE NIVEL SUPERIOR EN TELECOMUNICACIONES Y TELEMATICA"/>
    <x v="25"/>
    <x v="25"/>
  </r>
  <r>
    <s v="TECNICO EN NIVEL SUPERIOR EN CAMARAS DE VIDEO Y TELEVISION"/>
    <x v="25"/>
    <x v="25"/>
  </r>
  <r>
    <s v="TECNICO NIVEL SUPERIOR EN FOTOGRAFIA PUBLICITARIA"/>
    <x v="25"/>
    <x v="25"/>
  </r>
  <r>
    <s v="TECNICO DE NIVEL SUPERIOR EN FOTOGRAFIA PUBLICITARIA"/>
    <x v="25"/>
    <x v="25"/>
  </r>
  <r>
    <s v="TECNICO A NIVEL SUPERIOR DE ADMINISTRACION DE EMPRESAS"/>
    <x v="25"/>
    <x v="25"/>
  </r>
  <r>
    <s v="TECNICO EN NIVEL SUPERIOR EN PODOLOGIA"/>
    <x v="25"/>
    <x v="25"/>
  </r>
  <r>
    <s v="TECNICO DE NIVEL SUPERIOR EN DISENO Y CONFECCION DE VESTUARIO"/>
    <x v="25"/>
    <x v="25"/>
  </r>
  <r>
    <s v="TECNICO DE NIVEL SUPERIOR EN PREVENCION"/>
    <x v="25"/>
    <x v="25"/>
  </r>
  <r>
    <s v="TECNICO NIVEL SUPERIOR SECRETARIADO"/>
    <x v="25"/>
    <x v="25"/>
  </r>
  <r>
    <s v="TECNICO DE NIVEL SUPERIOR EN RELACIONES PUBLICAS Y COMUNICACIONES"/>
    <x v="25"/>
    <x v="25"/>
  </r>
  <r>
    <s v="TECNICO DE NIVEL SUPERIOR EN RELACIONES PUBICAS Y COMUNICACIONES"/>
    <x v="25"/>
    <x v="25"/>
  </r>
  <r>
    <s v="TECNICO DE NIVEL SUPERIOR EN PODOLOGIA"/>
    <x v="25"/>
    <x v="25"/>
  </r>
  <r>
    <s v="TECNICO NIVEL SUPERIOR EN PODOLOGIA"/>
    <x v="25"/>
    <x v="25"/>
  </r>
  <r>
    <s v="TECNICO DE NIVEL SUPERIOR TECNOLOGIA AGRICOLA"/>
    <x v="25"/>
    <x v="25"/>
  </r>
  <r>
    <s v="TECNICO EN NIVEL SUPERIOR TECNOLOGIA AGRICOLA"/>
    <x v="25"/>
    <x v="25"/>
  </r>
  <r>
    <s v="TECNICO NIVEL SUPERIOR EN ACUICULTURA"/>
    <x v="25"/>
    <x v="25"/>
  </r>
  <r>
    <s v="TECNICO EN NIVEL SUPERIOR EN COMERCIO EXTERIOR"/>
    <x v="25"/>
    <x v="25"/>
  </r>
  <r>
    <s v="TECNICO NIVEL SUPERIOR EN ENERGIAS RENOVABLES Y EFICIENCIA ENERGETICA"/>
    <x v="25"/>
    <x v="25"/>
  </r>
  <r>
    <s v="TECNICO NIVEL SUPERIOR EN MINAS"/>
    <x v="25"/>
    <x v="25"/>
  </r>
  <r>
    <s v="TECNICO DE NIVEL SUPERIOR EN ELECTRICIDAD INDUSTRIAL MENCION ELECTROMECANICA"/>
    <x v="25"/>
    <x v="25"/>
  </r>
  <r>
    <s v="TECNICO DE NIVEL SUPERIOR EN ELECTRICIDAD INSUTRIAL MENCION ELECTROMECANICA"/>
    <x v="25"/>
    <x v="25"/>
  </r>
  <r>
    <s v="TECNICO EN ENFERMERIA EN NIVEL SUPERIOR"/>
    <x v="25"/>
    <x v="25"/>
  </r>
  <r>
    <s v="TECNICO DE NIVEL SUPERIOR EN ENFERMERIA DE CENTRO DE SALUD FAMILIAR DRSERGIO AGUILAR DELGADO"/>
    <x v="25"/>
    <x v="25"/>
  </r>
  <r>
    <s v="TECNICO EN NIVEL SUPERIOR EN ADMINISTRACION DE EMPRESAS"/>
    <x v="25"/>
    <x v="25"/>
  </r>
  <r>
    <s v="TECNICO NIVEL SUPERIOR EN MECANICA DE EQUIPO PESADO"/>
    <x v="25"/>
    <x v="25"/>
  </r>
  <r>
    <s v="TECNICO NIVEL SUPERIOR EN TRABAJO SOCIALES"/>
    <x v="25"/>
    <x v="25"/>
  </r>
  <r>
    <s v="TECNICO NIVEL SUPERIOR COCINA INTERNACIONAL"/>
    <x v="25"/>
    <x v="25"/>
  </r>
  <r>
    <s v="TECNICO DE NIVEL SUPERIOR DE MECANICA AUTOMOTRIZ"/>
    <x v="25"/>
    <x v="25"/>
  </r>
  <r>
    <s v="TECNICO DE NIVEL SUPERIOR EN INTERVENCION Y REHABILITACION PSICOSOCIAL"/>
    <x v="25"/>
    <x v="25"/>
  </r>
  <r>
    <s v="TECNICO DE NIVEL SUPERIOR EN CONTABILIDAD GENERAL"/>
    <x v="25"/>
    <x v="25"/>
  </r>
  <r>
    <s v="TECNICO DE NIVEL SUPERIOR EN ENFERMERIA CON MENCION EN PEDIATRIA"/>
    <x v="25"/>
    <x v="25"/>
  </r>
  <r>
    <s v="TECNICO DE NIVEL SUPERIOR DE MAQUINA PESADA"/>
    <x v="25"/>
    <x v="25"/>
  </r>
  <r>
    <s v="TECNICO DE NIVEL SUPERIOR EN ENFERMERIA Y TELEMEDICINA"/>
    <x v="25"/>
    <x v="25"/>
  </r>
  <r>
    <s v="TECNICO DE NIVEL SUPERIOR EDUCACION DIFERENCIAL"/>
    <x v="25"/>
    <x v="25"/>
  </r>
  <r>
    <s v="TECNICO JURIDICO DE NIVEL SUPERIR"/>
    <x v="25"/>
    <x v="25"/>
  </r>
  <r>
    <s v="TECNICA JURIDICA DE NIVEL SUPERIOR"/>
    <x v="25"/>
    <x v="25"/>
  </r>
  <r>
    <s v="TECNICO DE NIVEL SUPERIOR DE ENFERMERIA"/>
    <x v="25"/>
    <x v="25"/>
  </r>
  <r>
    <s v="TECNICO DE NIVEL SUPERIOR EN TRABAJO SOCIALES"/>
    <x v="25"/>
    <x v="25"/>
  </r>
  <r>
    <s v="TECNICO NIVEL SUPERIOR EN ADMINISTRACION DE EMPRESA"/>
    <x v="25"/>
    <x v="25"/>
  </r>
  <r>
    <s v="TECNICO EN NIVEL SUPERIOR EN SONIDO"/>
    <x v="25"/>
    <x v="25"/>
  </r>
  <r>
    <s v="TECNICO EN NIVEL SUPERIOR DE VIAJE Y TURISMO"/>
    <x v="25"/>
    <x v="25"/>
  </r>
  <r>
    <s v="TECNICO EN NIVEL SUPERIOR EN ENFERMERIA E INSTRUMENTACION QUIRURGICA"/>
    <x v="25"/>
    <x v="25"/>
  </r>
  <r>
    <s v="TECNICO DE NIVEL SUPERIOR EN DISENO PUBLICITARIO DIGITAL DECUC UCN"/>
    <x v="25"/>
    <x v="25"/>
  </r>
  <r>
    <s v="TECNICO DE NIVEL SUPERIOR EN TECNOLOGIA AGRICOLA"/>
    <x v="25"/>
    <x v="25"/>
  </r>
  <r>
    <s v="DIBUJANTE TECNICO NIVEL SUPERIOR"/>
    <x v="25"/>
    <x v="25"/>
  </r>
  <r>
    <s v="TECNICO EN NIVEL SUPERIOR EN MINERIA"/>
    <x v="25"/>
    <x v="25"/>
  </r>
  <r>
    <s v="TECNICO EN NIVEL SUPERIOR EN INTERVENCION Y REHABILITACION PSICOSOCIAL"/>
    <x v="25"/>
    <x v="25"/>
  </r>
  <r>
    <s v="TECNICO ENFERMERIA NIVEL SUPERIOR"/>
    <x v="25"/>
    <x v="25"/>
  </r>
  <r>
    <s v="TECNICO EN ODONTOLOGIA NIVEL SUPERIOR"/>
    <x v="25"/>
    <x v="25"/>
  </r>
  <r>
    <s v="TECNICO ODONTOLOGICO NIVEL SUPERIOR"/>
    <x v="25"/>
    <x v="25"/>
  </r>
  <r>
    <s v="TECNICONIVEL SUPERIOR"/>
    <x v="25"/>
    <x v="25"/>
  </r>
  <r>
    <s v="TECNICO NIVEL SUPERIOR PREVENCION DE RIEGO"/>
    <x v="25"/>
    <x v="25"/>
  </r>
  <r>
    <s v="TECNICO DE NIVEL SUPERIOR EN ADMINISTRACION PUBLICA CON MENCION EN GESTION MUNICIPAL"/>
    <x v="25"/>
    <x v="25"/>
  </r>
  <r>
    <s v="TECNICO NIVEL SUPERIOR GESTION PUBLICA"/>
    <x v="25"/>
    <x v="25"/>
  </r>
  <r>
    <s v="TECNICO DE NIVEL SUPERIOR EN ADMINISTRACION CON MENCION EN GESTION Y CONTROL MUNICIPAL"/>
    <x v="25"/>
    <x v="25"/>
  </r>
  <r>
    <s v="TECNICO DE NIVEL SUPERIOR ADMINISTRACION MENCION GESTION MUNICIPAL"/>
    <x v="25"/>
    <x v="25"/>
  </r>
  <r>
    <s v="TECNICO NIVEL SUPERIOR EN DENTAL"/>
    <x v="25"/>
    <x v="25"/>
  </r>
  <r>
    <s v="TECNICO NIVEL SUPERIOR MANTENIMIENTO INDUSTRIAL"/>
    <x v="25"/>
    <x v="25"/>
  </r>
  <r>
    <s v="TECNICO NIVEL SUPERIOR EN JURIDICO"/>
    <x v="25"/>
    <x v="25"/>
  </r>
  <r>
    <s v="TECNICO DE NIVEL SUPERIOR EN CONECTIVIDAD Y REDES"/>
    <x v="25"/>
    <x v="25"/>
  </r>
  <r>
    <s v="TECNICO DE NIVEL SUPERIOR EN ADMINISTRACION MENCION GESTION Y CONTROL MUNICIPAL"/>
    <x v="25"/>
    <x v="25"/>
  </r>
  <r>
    <s v="TECNICO NIVEL SUPERIOR EN DIBUJO DE ARQUITECTURA Y OBRAS CIVILES"/>
    <x v="25"/>
    <x v="25"/>
  </r>
  <r>
    <s v="TECNICOS NIVEL SUPERIOR LEY "/>
    <x v="25"/>
    <x v="25"/>
  </r>
  <r>
    <s v="TECNICO DE NIVEL SUPERIOR EN ADMINISTRACION DE RECURSOS HUMANOS"/>
    <x v="25"/>
    <x v="25"/>
  </r>
  <r>
    <s v="TECNICO NIVEL SUPERIOR DIBUJANTE DE ARQUITECTURA Y OBRAS CIVILES"/>
    <x v="25"/>
    <x v="25"/>
  </r>
  <r>
    <s v="TECNICO NIVEL SUPERIOR EN TOPOGRAFIA"/>
    <x v="25"/>
    <x v="25"/>
  </r>
  <r>
    <s v="TECNICO VETERINARIO NIVEL SUPERIOR"/>
    <x v="25"/>
    <x v="25"/>
  </r>
  <r>
    <s v="TECNICO DE NIVEL SUPERIOR EN DIBUJO DE ARQUITECTURA Y OBRAS CIVILES"/>
    <x v="25"/>
    <x v="25"/>
  </r>
  <r>
    <s v="TECNICO DE NIVEL SUPERIOR EN ADMINISTRACIONMENCION GESTION YCONTROL MUNICIPAL"/>
    <x v="25"/>
    <x v="25"/>
  </r>
  <r>
    <s v="TECNICO EN NIVEL SUPERIOR EN PREPARACION FISICA"/>
    <x v="25"/>
    <x v="25"/>
  </r>
  <r>
    <s v="TECNICO EN ODONTOLOGIA DE NIVEL SUPERIOR"/>
    <x v="25"/>
    <x v="25"/>
  </r>
  <r>
    <s v="TECNICO DE NIVEL SUPERIOR EN EDUCACION PARCULARIA"/>
    <x v="25"/>
    <x v="25"/>
  </r>
  <r>
    <s v="TECNICO NIVEL SUPERIOR ASITENTE EN EDUCACION ESPECIAL"/>
    <x v="25"/>
    <x v="25"/>
  </r>
  <r>
    <s v="TECNICO DE NIVEL SUPERIOR ASISTENTE EN EDUC ESPECIAL"/>
    <x v="25"/>
    <x v="25"/>
  </r>
  <r>
    <s v="TECNICO EN NIVEL SUPERIOR ASISTENTE EN EDUCACION ESPECIAL"/>
    <x v="25"/>
    <x v="25"/>
  </r>
  <r>
    <s v="TECNICO NIVEL SUPERIOR EN PRPARACION FISICA"/>
    <x v="25"/>
    <x v="25"/>
  </r>
  <r>
    <s v="TECNICO DE NIVEL SUPERIOR EN PODOLOGIA CLINICA"/>
    <x v="25"/>
    <x v="25"/>
  </r>
  <r>
    <s v="TECNICO NIVEL SUPERIOR EN SECRETARIADO GERENCIAL BILINGUE"/>
    <x v="25"/>
    <x v="25"/>
  </r>
  <r>
    <s v="TECNICO NIVEL SUPERIOR ADMINISTRACION GESTION Y CONTROL MUNICIPAL"/>
    <x v="25"/>
    <x v="25"/>
  </r>
  <r>
    <s v="TEC NIVEL SUPERIOR EN ADMINISTRACION MENCION GESTION Y CONTROL MUNICIPAL"/>
    <x v="25"/>
    <x v="25"/>
  </r>
  <r>
    <s v="TEC NIVEL SUPER EN ADMINISTRACION MENCION GESTION Y CONTROL MUNICIPAL"/>
    <x v="25"/>
    <x v="25"/>
  </r>
  <r>
    <s v="TEC NIVEL SUPERIOR EN ADM PUBLICA CON MEN EN GESTION MUNICIPAL"/>
    <x v="25"/>
    <x v="25"/>
  </r>
  <r>
    <s v="TEC NIVEL SUPERIOR EN ADMINISTRACION CON MENCION EN GESTION Y CONTROL MUNICIPAL"/>
    <x v="25"/>
    <x v="25"/>
  </r>
  <r>
    <s v="TECNICO NIVEL SUP EN ADMINISTRACION MENCION LOGISTICA"/>
    <x v="25"/>
    <x v="25"/>
  </r>
  <r>
    <s v="TEC ANIVEL SUPERIRO EN ADMINISTRACION MENCION GESTION Y CONTROL MUNICIPAL"/>
    <x v="25"/>
    <x v="25"/>
  </r>
  <r>
    <s v="TECNICO NIVEL SUPERIOR ADMINISTRACION MENCION GESTION Y CONTROL MUNICIPAL"/>
    <x v="25"/>
    <x v="25"/>
  </r>
  <r>
    <s v="TECNICO NIVEL SUPERIOR ADMINISTRACION GESTGION Y CONTROL MUNICIPAL"/>
    <x v="25"/>
    <x v="25"/>
  </r>
  <r>
    <s v="TECNICO DE NIVEL SUPERIOR AISTENTE JURIDICO"/>
    <x v="25"/>
    <x v="25"/>
  </r>
  <r>
    <s v="TECNICO NIVEL SUPERIOR EN ADMINISTRACION MENCION GESTION Y CONTROL MUNICIPAL"/>
    <x v="25"/>
    <x v="25"/>
  </r>
  <r>
    <s v="TEC DE NIVEL SUPERIOR EN GESTION PUBLICA MENCION GESTION MUNICIPAL"/>
    <x v="25"/>
    <x v="25"/>
  </r>
  <r>
    <s v="TECNICO DE NIVEL SUPERIOR EN ELECTRONICA INDUSTRIAL"/>
    <x v="25"/>
    <x v="25"/>
  </r>
  <r>
    <s v="TECNICO DE NIVEL SUPERIORCESFAM CONDORES DE CHILE"/>
    <x v="25"/>
    <x v="25"/>
  </r>
  <r>
    <s v="TECNICO DE NIVEL SUPERIORDIRECCION DE SALUD"/>
    <x v="25"/>
    <x v="25"/>
  </r>
  <r>
    <s v="TECNICO DE NIVEL SUPERIOR DIRECCION DE SALUD"/>
    <x v="25"/>
    <x v="25"/>
  </r>
  <r>
    <s v="TECNICO DE NIVEL SUPERIORCESFAM DRCARLOS LORCA"/>
    <x v="25"/>
    <x v="25"/>
  </r>
  <r>
    <s v="TECNICO DE NIVEL SUPERIOR CESFAM CONDORES DE CHILE"/>
    <x v="25"/>
    <x v="25"/>
  </r>
  <r>
    <s v="TECNICO DE NIVEL SUPERIORCESFAM HAYDEE LOPEZ CASSOU"/>
    <x v="25"/>
    <x v="25"/>
  </r>
  <r>
    <s v="TECNICO DE NIVEL SUPERIORCESFAM ORLANDO LETELIER"/>
    <x v="25"/>
    <x v="25"/>
  </r>
  <r>
    <s v="TECNICO DE NIVEL SUPERIOR CESFAM ORLANDO LETELIER"/>
    <x v="25"/>
    <x v="25"/>
  </r>
  <r>
    <s v="TECNICO DE NIVEL SUPERIORCESFAM CARLOS LORCA"/>
    <x v="25"/>
    <x v="25"/>
  </r>
  <r>
    <s v="TECNICO DE NIVEL SUPERIOR CESFAM HAYDEE LOPEZ CASSOU"/>
    <x v="25"/>
    <x v="25"/>
  </r>
  <r>
    <s v="TEC NIVEL SUPERIOR EN GESTION PUBLICA"/>
    <x v="25"/>
    <x v="25"/>
  </r>
  <r>
    <s v="TECNICO DE NIVEL SUPERIOR EN PRODUCCION Y GESTION DE EVENTOS"/>
    <x v="25"/>
    <x v="25"/>
  </r>
  <r>
    <s v="TEC NIVEL SUPERIOR EN ENFERMERIA"/>
    <x v="25"/>
    <x v="25"/>
  </r>
  <r>
    <s v="TEC NIVEL SUPERIOR EN ADMINISTRACION DE EMPRESAS"/>
    <x v="25"/>
    <x v="25"/>
  </r>
  <r>
    <s v="TECNICO DE NIVEL SUPERIOR EN ENFERMERIA CON MENCION URGENCIA"/>
    <x v="25"/>
    <x v="25"/>
  </r>
  <r>
    <s v="TEC NIVEL SUPER ASISTENTE SOCIAL"/>
    <x v="25"/>
    <x v="25"/>
  </r>
  <r>
    <s v="TEC NIVEL SUPER ADMINISTRACION DE EMPRESAS MENCION RECURSOS HUMANOS"/>
    <x v="25"/>
    <x v="25"/>
  </r>
  <r>
    <s v="TECNICO DE NIVEL SUPERIOR SAPU SANTA LAURA"/>
    <x v="25"/>
    <x v="25"/>
  </r>
  <r>
    <s v="TECNICO DE NIVEL SUPERIORSAPU SANTA LAURA"/>
    <x v="25"/>
    <x v="25"/>
  </r>
  <r>
    <s v="TECNICO DE NIVEL SUPERIOR SAR HAYDEE LOPEZ CASSOU"/>
    <x v="25"/>
    <x v="25"/>
  </r>
  <r>
    <s v="TECNICO DE NIVEL SUPERIORSAR HAYDEE LOPEZ CASSOU"/>
    <x v="25"/>
    <x v="25"/>
  </r>
  <r>
    <s v="TECNICO DE NIVEL SUPERIORSAR HAYDEE LOPEZ"/>
    <x v="25"/>
    <x v="25"/>
  </r>
  <r>
    <s v="TECNICO DE NIVEL SUPERIORCESFAM SANTA LAURA"/>
    <x v="25"/>
    <x v="25"/>
  </r>
  <r>
    <s v="TECNICO DE NIVEL SUPERIOR CESFAM DR MARIO SALCEDO"/>
    <x v="25"/>
    <x v="25"/>
  </r>
  <r>
    <s v="TECNICO DE NIVEL SUPERIORCESFAM DR MARIO SALCEDO"/>
    <x v="25"/>
    <x v="25"/>
  </r>
  <r>
    <s v="TECNICO DE NIVEL SUPERIOR CESFAM CARLOS LORCA"/>
    <x v="25"/>
    <x v="25"/>
  </r>
  <r>
    <s v="CESFAM CARLOS LORCATECNICO DE NIVEL SUPERIOR"/>
    <x v="25"/>
    <x v="25"/>
  </r>
  <r>
    <s v="TECNICO DE NIVEL SUPERIOR CESFAM SANTA LAURA"/>
    <x v="25"/>
    <x v="25"/>
  </r>
  <r>
    <s v="TECNICO DE NIVEL SUPERIORSAPU CONDORES DE CHILE"/>
    <x v="25"/>
    <x v="25"/>
  </r>
  <r>
    <s v="TECNICO DE NIVEL SUPERIOR SAPU CONDORES DE CHILE"/>
    <x v="25"/>
    <x v="25"/>
  </r>
  <r>
    <s v="TECNICO NIVEL SUPERIORCESFAM ORLANDO LETELIER"/>
    <x v="25"/>
    <x v="25"/>
  </r>
  <r>
    <s v="TECNICO NIVEL SUPERIOR EN ADMINISTRACION DE EMPRESAS MENCION GESTION DE PERSONAS"/>
    <x v="25"/>
    <x v="25"/>
  </r>
  <r>
    <s v="TECNICO DE NIVEL SUPERIORCECOSF SANTA LAURA"/>
    <x v="25"/>
    <x v="25"/>
  </r>
  <r>
    <s v="TECNICO DE NIVEL SUPERIORSAPU DR CARLOS LORCA TOBAR"/>
    <x v="25"/>
    <x v="25"/>
  </r>
  <r>
    <s v="TECNICO NIVEL SUPERIORCESFAM DRAHAYDEE LOPEZ C"/>
    <x v="25"/>
    <x v="25"/>
  </r>
  <r>
    <s v="TECNICO DE NIVEL SUPERIORCESFAM HAYDEE LOPEZ"/>
    <x v="25"/>
    <x v="25"/>
  </r>
  <r>
    <s v="TEC NIVEL SUPERIOR ANALISTA PROGRAMADORDIRECCION DE SALUD"/>
    <x v="25"/>
    <x v="25"/>
  </r>
  <r>
    <s v="TECNICO NIVEL SUPERIORCESFAM CONDORES DE CHILE"/>
    <x v="25"/>
    <x v="25"/>
  </r>
  <r>
    <s v="TECNICO DE NIVEL SUPERIOR EN BIOTECOLOGIA Y CENTRO DE INFORMACION"/>
    <x v="25"/>
    <x v="25"/>
  </r>
  <r>
    <s v="TECNICO DE NIVEL SUPERIOR EN BIBLIOTECOLOGIA"/>
    <x v="25"/>
    <x v="25"/>
  </r>
  <r>
    <s v="TECNICO DE NIVEL SUPERIOR EN RECURSOS HUMANOS"/>
    <x v="25"/>
    <x v="25"/>
  </r>
  <r>
    <s v="TECNICO DE NIVEL SUPERIOR RECURSOS HUMANOS"/>
    <x v="25"/>
    <x v="25"/>
  </r>
  <r>
    <s v="TECNICO DE NIVEL SUPERIOR EN ENTRENAMIENTO PERSONAL"/>
    <x v="25"/>
    <x v="25"/>
  </r>
  <r>
    <s v="TECNICO DE NIVEL SUPERIOR EN ENTRENAMIENTO PERSONAL Y DEPORTIVO"/>
    <x v="25"/>
    <x v="25"/>
  </r>
  <r>
    <s v="TECNICO DE NIVEL SUPERIOR CONTABLE MENCION PERSONAL"/>
    <x v="25"/>
    <x v="25"/>
  </r>
  <r>
    <s v="TECNICO DE NIVEL SUPERIOR EN ADMINISTRACION MENCION GESTION MUNICIPAL"/>
    <x v="25"/>
    <x v="25"/>
  </r>
  <r>
    <s v="TECNICO AGRICOLA NIVEL SUPERIOR"/>
    <x v="25"/>
    <x v="25"/>
  </r>
  <r>
    <s v="TECINO NIVEL SUPERIOR EN PAISAJISMO"/>
    <x v="25"/>
    <x v="25"/>
  </r>
  <r>
    <s v="TEC NIVEL SUPE DE REDES COMPUTACIONALES"/>
    <x v="25"/>
    <x v="25"/>
  </r>
  <r>
    <s v="TECNICO DE NIVEL SUPERIOR EN GASTRONOMIA INTERNACIONAL Y TRADICIONAL CHILENA"/>
    <x v="25"/>
    <x v="25"/>
  </r>
  <r>
    <s v="TECNICO DE NIVEL SUPERIOR N BIBLIOTECOLOGIA Y DOCUMENTACION"/>
    <x v="25"/>
    <x v="25"/>
  </r>
  <r>
    <s v="TECNICO DE NIVEL SUPERIOR EN BIBLIOTECOLOGIA Y DOCUMENTACION"/>
    <x v="25"/>
    <x v="25"/>
  </r>
  <r>
    <s v="TECNICO NIVEL SUPERIOR DISENO Y PROGRAMACION MULTIMEDIA"/>
    <x v="25"/>
    <x v="25"/>
  </r>
  <r>
    <s v="TEC NIVEL SUPERIOR EN DISENO Y PROGRAMACION MULTIMEDIA"/>
    <x v="25"/>
    <x v="25"/>
  </r>
  <r>
    <s v="TECNICO NIVEL SUPERIOR ADMINISTRADOR PUBLICO"/>
    <x v="25"/>
    <x v="25"/>
  </r>
  <r>
    <s v="TECNICOS DE NIVEL SUPERIOR"/>
    <x v="25"/>
    <x v="25"/>
  </r>
  <r>
    <s v="TECNICO DE NIVEL SUPERIORCESFAM DRMARIO SALCEDO"/>
    <x v="25"/>
    <x v="25"/>
  </r>
  <r>
    <s v="TECNICO NIVEL SUPERIORCESFAM SANTA LAURA"/>
    <x v="25"/>
    <x v="25"/>
  </r>
  <r>
    <s v="TECNICO DE NIVEL SUPERIOR EN VETERINARIA"/>
    <x v="25"/>
    <x v="25"/>
  </r>
  <r>
    <s v="TECNICO NIVEL SUPERIOR CESFAM CONDORES DE CHILE"/>
    <x v="25"/>
    <x v="25"/>
  </r>
  <r>
    <s v="TECNICO NIVEL SUPERIOR CESFAM CARLOS LORCA"/>
    <x v="25"/>
    <x v="25"/>
  </r>
  <r>
    <s v="TECNICO DE NIVEL SUPERIORCESFAM DRAHAYDEE LOPEZ"/>
    <x v="25"/>
    <x v="25"/>
  </r>
  <r>
    <s v="TECNICO DE NIVEL DE SUPERIORCESFAM CARLOS LORCA"/>
    <x v="25"/>
    <x v="25"/>
  </r>
  <r>
    <s v="TECNICO DE DE NIVEL SUPERIORCESFAM SANTA LAURA"/>
    <x v="25"/>
    <x v="25"/>
  </r>
  <r>
    <s v="TECNICOS DE NIVEL SUPERIORCESFAM ORLANDO LETELIER"/>
    <x v="25"/>
    <x v="25"/>
  </r>
  <r>
    <s v="TECNICOS DE NIVEL SUPERIORCOSAM"/>
    <x v="25"/>
    <x v="25"/>
  </r>
  <r>
    <s v="TECNICOS DE NIVEL SUPERIORCESFAM CONDORES DE CHILE"/>
    <x v="25"/>
    <x v="25"/>
  </r>
  <r>
    <s v="TECNICOS DE NIVEL SUPERIORCESFAM HAYDEE LOPEZ"/>
    <x v="25"/>
    <x v="25"/>
  </r>
  <r>
    <s v="CESFAM HAYDEE LOPEZ CASSOUTECNICO DE NIVEL SUPERIOR"/>
    <x v="25"/>
    <x v="25"/>
  </r>
  <r>
    <s v="CESFAM CONDORES DE CHILETECNICO DE NIVEL SUPERIOR"/>
    <x v="25"/>
    <x v="25"/>
  </r>
  <r>
    <s v="CESFAM SANTA LAURATECNICO DE NIVEL SUPERIOR"/>
    <x v="25"/>
    <x v="25"/>
  </r>
  <r>
    <s v="TECNICO DE NIVEL SUPERIORCESCOF SANTA LAURA"/>
    <x v="25"/>
    <x v="25"/>
  </r>
  <r>
    <s v="CESFAM ORLANDO LETELIERTECNICO DE NIVEL SUPERIOR"/>
    <x v="25"/>
    <x v="25"/>
  </r>
  <r>
    <s v="TEC NIVEL SUPERIOR DE ADMINISTRADOR DE REDES COMPUTACIONALES"/>
    <x v="25"/>
    <x v="25"/>
  </r>
  <r>
    <s v="TEC DE NIVEL SUPERIOR EN ANALISIS DE SISTEMAS"/>
    <x v="25"/>
    <x v="25"/>
  </r>
  <r>
    <s v="TECNICO DE NIVEL SUPERIOR EN ANALISIS DE SISTEMAS"/>
    <x v="25"/>
    <x v="25"/>
  </r>
  <r>
    <s v="TEC NIVEL SUPERIOR DE ANALISTA PROGRAMADOR COMPUTACIONAL"/>
    <x v="25"/>
    <x v="25"/>
  </r>
  <r>
    <s v="TECNICO DE NIVEL SUPERIOR FARMACIA COMUNITARIA"/>
    <x v="25"/>
    <x v="25"/>
  </r>
  <r>
    <s v="TEC NIVEL SUPERIOR EN COMUNICACION AUDIOVISUAL"/>
    <x v="25"/>
    <x v="25"/>
  </r>
  <r>
    <s v="TECNICO DE NIVEL SUPERIOR CENTRO DE ADOLESCENTES"/>
    <x v="25"/>
    <x v="25"/>
  </r>
  <r>
    <s v="TECNICO DE NIVEL SUPERIOR SAPU DR CARLOS LORCA TOBAR"/>
    <x v="25"/>
    <x v="25"/>
  </r>
  <r>
    <s v="TECNICO DE NIVEL SUPERIOR CECOSF SANTA LAURA"/>
    <x v="25"/>
    <x v="25"/>
  </r>
  <r>
    <s v="CESFAM DR MARIO SALCEDOTECNICO DE NIVEL SUPERIOR"/>
    <x v="25"/>
    <x v="25"/>
  </r>
  <r>
    <s v="TECNICO DE NIVEL SUPERIOR EN SERVICIO SOCIAL"/>
    <x v="25"/>
    <x v="25"/>
  </r>
  <r>
    <s v="TECNICO DE NIVEL SUPERIORCENTRO DE ADOLESCENTES"/>
    <x v="25"/>
    <x v="25"/>
  </r>
  <r>
    <s v="TECNICO DE NIVEL SUPERIOR EN ESTETICA INTEGRAL"/>
    <x v="25"/>
    <x v="25"/>
  </r>
  <r>
    <s v="TECNICO NIVEL SUPERIOR EN ESTETICA INTEGRAL"/>
    <x v="25"/>
    <x v="25"/>
  </r>
  <r>
    <s v="TECNICO EN NIVEL SUPERIOR EN CONTROL AMBIENTAL"/>
    <x v="25"/>
    <x v="25"/>
  </r>
  <r>
    <s v="TECNICO EN NIVEL SUPERIOR EN CONTROL INDUSTRIAL"/>
    <x v="25"/>
    <x v="25"/>
  </r>
  <r>
    <s v="TECNICO NIVEL SUPERIOR EN ENFERMERIA GINECO OBSTRETA Y NEONATAL"/>
    <x v="25"/>
    <x v="25"/>
  </r>
  <r>
    <s v="TECNICO SOCIAL DE NIVEL SUPERIOR"/>
    <x v="25"/>
    <x v="25"/>
  </r>
  <r>
    <s v="TECNICO NIVEL SUPERIOR EN CONSTRUCCION AREA CALIDAD"/>
    <x v="25"/>
    <x v="25"/>
  </r>
  <r>
    <s v="TECNICO DE NIVEL SUPERIOR EN ADMINISTRACION Y GESTION DE EMPRESAS"/>
    <x v="25"/>
    <x v="25"/>
  </r>
  <r>
    <s v="TECNICO DE NIVEL SUPERIOR EN REHABILITACION PSICOSOCIAL Y DROGADICCION"/>
    <x v="25"/>
    <x v="25"/>
  </r>
  <r>
    <s v="TECNICO DE NIVEL SUPERIOR EN SONIDO Y TELECOMUNICACION"/>
    <x v="25"/>
    <x v="25"/>
  </r>
  <r>
    <s v="TECNICO NIVEL SUPERIOR EN GASTRONOMIA INTERNACIONAL"/>
    <x v="25"/>
    <x v="25"/>
  </r>
  <r>
    <s v="TECNICO NIVEL SUPERIOR DE TRABAJO SOCIAL"/>
    <x v="25"/>
    <x v="25"/>
  </r>
  <r>
    <s v="TECNICO DE NIVEL SUPERIOR EN DIBUJO TECNICO INDUSTRIAL"/>
    <x v="25"/>
    <x v="25"/>
  </r>
  <r>
    <s v="TECNICO DE NIVEL SUPERIOR EN DEPORTE Y ACTIVIDAD FISICA"/>
    <x v="25"/>
    <x v="25"/>
  </r>
  <r>
    <s v="TECNICO DE NIVEL SUPERIOR EN PUBLICIDAD"/>
    <x v="25"/>
    <x v="25"/>
  </r>
  <r>
    <s v="TECNICO DEPORTIVO DE NIVEL SUPERIOR"/>
    <x v="25"/>
    <x v="25"/>
  </r>
  <r>
    <s v="TECNICO DE NIVEL SUPERIOR EN ELECTRICIDAD INDUSTRIAL MENCION INSTALACIONES ELECTRICAS"/>
    <x v="25"/>
    <x v="25"/>
  </r>
  <r>
    <s v="TECNICO DE NIVEL SUPERIOR EN MECANICA"/>
    <x v="25"/>
    <x v="25"/>
  </r>
  <r>
    <s v="TECNICO DE NIVEL SUPERIOR EN GESTION DE EVENTOS Y PRODUCCION CULTURAL"/>
    <x v="25"/>
    <x v="25"/>
  </r>
  <r>
    <s v="TECNICO DE NIVEL SUPERIOR ANALISTA PROGRAMADOR"/>
    <x v="25"/>
    <x v="25"/>
  </r>
  <r>
    <s v="TECNICO DE NIVEL SUPERIOR EN ACTIVIDAD FISICA Y DEPORTES"/>
    <x v="25"/>
    <x v="25"/>
  </r>
  <r>
    <s v="TECNICO DE NIVEL SUPERIOR EN MASOTERAPIA"/>
    <x v="25"/>
    <x v="25"/>
  </r>
  <r>
    <s v="TECNICO NIVEL SUPERIOR EDUCACION ESPECIAL"/>
    <x v="25"/>
    <x v="25"/>
  </r>
  <r>
    <s v="TECNICO DE NIVEL SUPERIOR EN DIBUJO DE PROYECTOS DE ARQUITECTURA E INGENIERIA"/>
    <x v="25"/>
    <x v="25"/>
  </r>
  <r>
    <s v="TECNICO NIVEL SUPERIOR EN ADMINISTRACION MENCION GESTION MUNICIPAL"/>
    <x v="25"/>
    <x v="25"/>
  </r>
  <r>
    <s v="TECNICO NIVEL SUPERIOR EN MASOTERAPIA"/>
    <x v="25"/>
    <x v="25"/>
  </r>
  <r>
    <s v="TECNICO DE NIVEL SUPERIOR ADMINISTRADOR"/>
    <x v="25"/>
    <x v="25"/>
  </r>
  <r>
    <s v="TECNICO NIVEL SUPERIOR DE ADMINISTRADOR DE REDES COMPUTACIONALES"/>
    <x v="25"/>
    <x v="25"/>
  </r>
  <r>
    <s v="TECNICO DE NIVEL SUPERIOR EN EDUCACION D"/>
    <x v="25"/>
    <x v="25"/>
  </r>
  <r>
    <s v="TECNICO DE NIVEL SUPERIOR EDUCACION DIFE"/>
    <x v="25"/>
    <x v="25"/>
  </r>
  <r>
    <s v="TECNICO DE NIVEL SUPERIOR EDUCACION DE P"/>
    <x v="25"/>
    <x v="25"/>
  </r>
  <r>
    <s v="TECNICO DE NIVEL SUPERIOR EN EDUCACION P"/>
    <x v="25"/>
    <x v="25"/>
  </r>
  <r>
    <s v="TECNICO EN NIVEL SUPERIOR"/>
    <x v="25"/>
    <x v="25"/>
  </r>
  <r>
    <s v="TECNICO EN ENFERMERIA DE NIVEL SUPERIORASISTENTE DENTAL"/>
    <x v="25"/>
    <x v="25"/>
  </r>
  <r>
    <s v="TECNICOS EN ENFERMERIA DE NIVEL SUPERIOR"/>
    <x v="25"/>
    <x v="25"/>
  </r>
  <r>
    <s v="TECNICO EN COCINA INTERNACIONAL Y TRADICIONAL CHILENA DE NIVEL SUPERIOR"/>
    <x v="25"/>
    <x v="25"/>
  </r>
  <r>
    <s v="TECNICO NIVEL SUPERIOR EN ADMINIST DE EMPRESAMARKETING Y GESTION COMERCIAL"/>
    <x v="25"/>
    <x v="25"/>
  </r>
  <r>
    <s v="TECNICO NIVEL SUPERIOR EN ADM EMPRESAS MARKETING Y GESTION COMERCIAL"/>
    <x v="25"/>
    <x v="25"/>
  </r>
  <r>
    <s v="TECNICO NIVEL SUPERIOR EN MANTENIMIENTO INDUSTRIAL"/>
    <x v="25"/>
    <x v="25"/>
  </r>
  <r>
    <s v="TECNICO NIVEL SUPERIOR EN DISENO EDITORIAL"/>
    <x v="25"/>
    <x v="25"/>
  </r>
  <r>
    <s v="TECNICO NIVEL SUPERIOR COMPLETA"/>
    <x v="25"/>
    <x v="25"/>
  </r>
  <r>
    <s v="TECNICO NIVEL SUPERIOR EN LOCUCION Y CONDUCCION DE RADIO Y TELEVISION"/>
    <x v="25"/>
    <x v="25"/>
  </r>
  <r>
    <s v="TECNICO NIVEL SUPERIOR TOPOGRAFIA"/>
    <x v="25"/>
    <x v="25"/>
  </r>
  <r>
    <s v="TECNICO DE NIVEL SUPERIOR COMPLETO"/>
    <x v="25"/>
    <x v="25"/>
  </r>
  <r>
    <s v="TECNICO DE NIVEL SUPERIOR EN ELECTRONICA CO MENCION EN ELECTRONICA INDUSTRIAL"/>
    <x v="25"/>
    <x v="25"/>
  </r>
  <r>
    <s v="TRABAJO SOCIAL TECNICO EN NIVEL SUPERIOS"/>
    <x v="25"/>
    <x v="25"/>
  </r>
  <r>
    <s v="TRABAJO SOCIAL TECNICO NIVEL SUPERIOR"/>
    <x v="25"/>
    <x v="25"/>
  </r>
  <r>
    <s v="TECNICA DE NIVEL SUPERIOR EN PODOLOGIA CLINICA"/>
    <x v="25"/>
    <x v="25"/>
  </r>
  <r>
    <s v="TECNICO DE NIVEL SUPERIOR ADMINISTRACION MENCION GESTION Y CONTROL MUNICIPAL"/>
    <x v="25"/>
    <x v="25"/>
  </r>
  <r>
    <s v="TECNICO NIVEL SUPERIOR ADMINISTRACION CON MENCION EN GESTION Y CONTROL MUNICIPAL"/>
    <x v="25"/>
    <x v="25"/>
  </r>
  <r>
    <s v="TECNICO NIVEL SUPERIRO EN ADMINISTRACION PUBLICA"/>
    <x v="25"/>
    <x v="25"/>
  </r>
  <r>
    <s v="TECNICO DE NIVEL SUPERIOR EN DIBUJO TECNICO"/>
    <x v="25"/>
    <x v="25"/>
  </r>
  <r>
    <s v="TECNICO NIVEL SUPERIOR EN ADM PUBLICA MENCION GESTION MUNICIPAL"/>
    <x v="25"/>
    <x v="25"/>
  </r>
  <r>
    <s v="TECNICO NIVEL SUPERIOR EN ADMINISTRACIO MENCION GESTION Y CONTROL MUNICIPAL"/>
    <x v="25"/>
    <x v="25"/>
  </r>
  <r>
    <s v="TEC DENTAL NIVEL SUP"/>
    <x v="25"/>
    <x v="25"/>
  </r>
  <r>
    <s v="TECNIVEL SUPERIOR ENFERMERIA"/>
    <x v="25"/>
    <x v="25"/>
  </r>
  <r>
    <s v="TEC NIVEL SUP ODONTOLOGIA"/>
    <x v="25"/>
    <x v="25"/>
  </r>
  <r>
    <s v="TEC DENTAL NIVEL SUPCESFAM SANTO TOMAS"/>
    <x v="25"/>
    <x v="25"/>
  </r>
  <r>
    <s v="TECNICO DENTAL NIVEL SUPERIOR"/>
    <x v="25"/>
    <x v="25"/>
  </r>
  <r>
    <s v="TEC DENTAL NIVEL SUPCESFAM EL ROBLE"/>
    <x v="25"/>
    <x v="25"/>
  </r>
  <r>
    <s v="TEC NIVEL SUPERIORCESFAM SAN RAFAEL"/>
    <x v="25"/>
    <x v="25"/>
  </r>
  <r>
    <s v="TEC DENTAL NIVEL SUPCESFAM FLOR FERNANDEZ"/>
    <x v="25"/>
    <x v="25"/>
  </r>
  <r>
    <s v="TEC DENTAL NIVEL SUPCESFAM SANTIAGO NUEVA EXTREMADURA"/>
    <x v="25"/>
    <x v="25"/>
  </r>
  <r>
    <s v="TECNIVEL SUPERIOR ENFERMERIA CESFAM EL ROBLE"/>
    <x v="25"/>
    <x v="25"/>
  </r>
  <r>
    <s v="TECNICO EN TRABAJO SOCIAL TECNICO NIVEL SUPERIOR"/>
    <x v="25"/>
    <x v="25"/>
  </r>
  <r>
    <s v="TEC DENTAL NIVEL SUPCESFAM SAN RAFAEL"/>
    <x v="25"/>
    <x v="25"/>
  </r>
  <r>
    <s v="TECNIVEL SUPERIOR ODONTOLOGIA"/>
    <x v="25"/>
    <x v="25"/>
  </r>
  <r>
    <s v="TECNICO NIVEL SUPERIOR EN SOPORTE Y MANTENCION DE REDES COMPUTACIONALES"/>
    <x v="25"/>
    <x v="25"/>
  </r>
  <r>
    <s v="SOPORTE Y MANTENCION DE REDES COMPUTACIONALES TECNICO NIVEL SUPERIOR"/>
    <x v="25"/>
    <x v="25"/>
  </r>
  <r>
    <s v="TEC NIVEL SUP AT PARV DE JARDIN INFANTIL EL ROBLE"/>
    <x v="25"/>
    <x v="25"/>
  </r>
  <r>
    <s v="TEC NIVEL SUP AT PARV DE JARDIN EL ROBLE"/>
    <x v="25"/>
    <x v="25"/>
  </r>
  <r>
    <s v="TEC NIVEL SUP AT PARV"/>
    <x v="25"/>
    <x v="25"/>
  </r>
  <r>
    <s v="TEC NIVEL SUP EDUC PARVMONTESSORI DE JARDIN INFANTIL MUNDO ACTIVO"/>
    <x v="25"/>
    <x v="25"/>
  </r>
  <r>
    <s v="TEC NIVEL SUP EDUC PARVMONTESSORI DE I CEI"/>
    <x v="25"/>
    <x v="25"/>
  </r>
  <r>
    <s v="TEC NIVEL SUP EDUC PARVMONTESSORI"/>
    <x v="25"/>
    <x v="25"/>
  </r>
  <r>
    <s v="TEC NIVEL SUP AT PARV DE LICEO VICTOR JARA"/>
    <x v="25"/>
    <x v="25"/>
  </r>
  <r>
    <s v="TEC NIVEL SUP EDUC PARVMONTESSORI DE LICEO AURELIA ROJAS BURGOS"/>
    <x v="25"/>
    <x v="25"/>
  </r>
  <r>
    <s v="TEC EN ADMINISTRACION DE PREDIOS AGRICOLAS MENCION FRUTALES Y CULTIVOS TECNICO NIVEL SUPERIOR"/>
    <x v="25"/>
    <x v="25"/>
  </r>
  <r>
    <s v="TEC NIVEL SUP EDUC PARVMONTESSORI DE JARDIN INFANTIL EL ROBLE"/>
    <x v="25"/>
    <x v="25"/>
  </r>
  <r>
    <s v="TEC NIVEL SUP EDUC PARVMONTESSORI DE LICEO VICTOR JARA"/>
    <x v="25"/>
    <x v="25"/>
  </r>
  <r>
    <s v="TEC NIVEL SUPERIOR DE JARDIN INFANTIL EL ROBLE"/>
    <x v="25"/>
    <x v="25"/>
  </r>
  <r>
    <s v="TEC NIVEL SUPERIOR DE JARDIN EL ROBLE"/>
    <x v="25"/>
    <x v="25"/>
  </r>
  <r>
    <s v="TEC NIVEL SUP EDUC PARVMONTESSORI DE LICEO VIOLETA PARRA"/>
    <x v="25"/>
    <x v="25"/>
  </r>
  <r>
    <s v="TEC NIVEL SUPERIORADM DE DEPARTAMENTO DE EDUCACION"/>
    <x v="25"/>
    <x v="25"/>
  </r>
  <r>
    <s v="TEC NIVEL SUPERIORADM DE LICEO AURELIA ROJAS BURGOS"/>
    <x v="25"/>
    <x v="25"/>
  </r>
  <r>
    <s v="SECRETARIA ADMINISTRATIVA TECNICO NIVEL SUPERIOR"/>
    <x v="25"/>
    <x v="25"/>
  </r>
  <r>
    <s v="TECNICO DE NIVEL SUPERIOR EN FARMACIA"/>
    <x v="25"/>
    <x v="25"/>
  </r>
  <r>
    <s v="TECNICO EN SERVICIO SOCIAL TECNICO NIVEL SUPERIOR"/>
    <x v="25"/>
    <x v="25"/>
  </r>
  <r>
    <s v="TEC EN ENTRENAMIENTO PERSONAL TECNICO NIVEL SUPERIOR"/>
    <x v="25"/>
    <x v="25"/>
  </r>
  <r>
    <s v="TECNIVEL SUPERIOR ENFERMERIA CESFAM FLOR FERNANDEZ"/>
    <x v="25"/>
    <x v="25"/>
  </r>
  <r>
    <s v="TEC NIVEL SUPERIORDEPTO SALUD"/>
    <x v="25"/>
    <x v="25"/>
  </r>
  <r>
    <s v="TECNIVEL SUPERIOR ENFERMERIA CESFAM SANTIAGO NUEVA EXTREMADURA"/>
    <x v="25"/>
    <x v="25"/>
  </r>
  <r>
    <s v="TECNIVEL SUPERIOR ENFERMERIA SERVICIO DE URGENCIA COMUNAL"/>
    <x v="25"/>
    <x v="25"/>
  </r>
  <r>
    <s v="TEC NIVEL SUPERIOR FARMACIA"/>
    <x v="25"/>
    <x v="25"/>
  </r>
  <r>
    <s v="TEC NIVEL SUPERIR ENFERMERIA"/>
    <x v="25"/>
    <x v="25"/>
  </r>
  <r>
    <s v="TECNIVELSUPERIOR"/>
    <x v="25"/>
    <x v="25"/>
  </r>
  <r>
    <s v="TECNICO DE NIVEL SUPERIOR EN PREVENCION DE RIESGO TECNICO NIVEL SUPERIOR"/>
    <x v="25"/>
    <x v="25"/>
  </r>
  <r>
    <s v="ADMINISTRADOR EN REDES COMPUTACIONALES TECNICO NIVEL SUPERIOR"/>
    <x v="25"/>
    <x v="25"/>
  </r>
  <r>
    <s v="SOPORTE COMPUTACIONAL TECNICO NIVEL SUPERIOR"/>
    <x v="25"/>
    <x v="25"/>
  </r>
  <r>
    <s v="ESPECIALIDAD DE TURISMO TECNICO NIVEL SUPERIOR"/>
    <x v="25"/>
    <x v="25"/>
  </r>
  <r>
    <s v="TECNICO EN PREVENCION DE RIESGO TECNICO NIVEL SUPERIOR"/>
    <x v="25"/>
    <x v="25"/>
  </r>
  <r>
    <s v="DIRECCION Y PRODUCCION DE TELEVISION TECNICO NIVEL SUPERIOR"/>
    <x v="25"/>
    <x v="25"/>
  </r>
  <r>
    <s v="TRABAJADORA SOCIAL TECNICO NIVEL SUPERIOR"/>
    <x v="25"/>
    <x v="25"/>
  </r>
  <r>
    <s v="TERAPEUTA OCUPACIONAL TECNICO NIVEL SUPERIOR"/>
    <x v="25"/>
    <x v="25"/>
  </r>
  <r>
    <s v="ASISTENTE SOCIAL TECNICO NIVEL SUPERIOR"/>
    <x v="25"/>
    <x v="25"/>
  </r>
  <r>
    <s v="TECNICO NIVEL SUPERIOR TECNICO NIVEL SUPERIOR"/>
    <x v="25"/>
    <x v="25"/>
  </r>
  <r>
    <s v="DECORACION Y PROYECCION DE INTERIORES TECNICO NIVEL SUPERIOR"/>
    <x v="25"/>
    <x v="25"/>
  </r>
  <r>
    <s v="TECNICO EN ELECTRICIDAD Y ELECTRONICA TECNICO NIVEL SUPERIOR"/>
    <x v="25"/>
    <x v="25"/>
  </r>
  <r>
    <s v="ADMINISTRACION DE EMPRESAS TECNICO NIVEL SUPERIOR"/>
    <x v="25"/>
    <x v="25"/>
  </r>
  <r>
    <s v="CONTADOR GENERAL CON ESPECIALIZACION EN LEGISLACION TRIBUTARIA TECNICO NIVEL SUPERIOR"/>
    <x v="25"/>
    <x v="25"/>
  </r>
  <r>
    <s v="FONOAUDIOLOGO TECNICO NIVEL SUPERIOR"/>
    <x v="25"/>
    <x v="25"/>
  </r>
  <r>
    <s v="TRABAJADOR SOCIAL TECNICO NIVEL SUPERIOR"/>
    <x v="25"/>
    <x v="25"/>
  </r>
  <r>
    <s v="TECNICO UNIVERSITARIO EN EDUCACION SOCIAL TECNICO NIVEL SUPERIOR"/>
    <x v="25"/>
    <x v="25"/>
  </r>
  <r>
    <s v="TECNICO EN SISTEMAS INFORMATICOS TECNICO NIVEL SUPERIOR"/>
    <x v="25"/>
    <x v="25"/>
  </r>
  <r>
    <s v="PREPARADOR FISICO TECNICO NIVEL SUPERIOR"/>
    <x v="25"/>
    <x v="25"/>
  </r>
  <r>
    <s v="SECRETARIA EJECUTIVA CON MENCION EN COMPUTACION TECNICO NIVEL SUPERIOR"/>
    <x v="25"/>
    <x v="25"/>
  </r>
  <r>
    <s v="SERVICIO SOCIAL TECNICO NIVEL SUPERIOR"/>
    <x v="25"/>
    <x v="25"/>
  </r>
  <r>
    <s v="TECNICO VETERINARIO TECNICO NIVEL SUPERIOR"/>
    <x v="25"/>
    <x v="25"/>
  </r>
  <r>
    <s v="TECNICO NIVEL SUPERIOR EN TRABAJO SOCIAL TECNICO NIVEL SUPERIOR"/>
    <x v="25"/>
    <x v="25"/>
  </r>
  <r>
    <s v="CONTADOR AUDITOR TECNICO NIVEL SUPERIOR"/>
    <x v="25"/>
    <x v="25"/>
  </r>
  <r>
    <s v="TECNICO AGRICOLA MENCION CULTIVOS Y GANADERIA TECNICO NIVEL SUPERIOR"/>
    <x v="25"/>
    <x v="25"/>
  </r>
  <r>
    <s v="TECNICO EN ADMINISTRACION DE EMPRESAS TECNICO NIVEL SUPERIOR"/>
    <x v="25"/>
    <x v="25"/>
  </r>
  <r>
    <s v="FOTOGRAFIA Y COMUNICACION VISUAL TECNICO NIVEL SUPERIOR"/>
    <x v="25"/>
    <x v="25"/>
  </r>
  <r>
    <s v="TECDE NIVEL SUPERIOR EN ODONTOLOGIA"/>
    <x v="25"/>
    <x v="25"/>
  </r>
  <r>
    <s v="TECNIVEL SUPERIOR EN ODONTOLOGIA"/>
    <x v="25"/>
    <x v="25"/>
  </r>
  <r>
    <s v="TEC NIVEL SUPERIOR TECNICO AGRICOLA"/>
    <x v="25"/>
    <x v="25"/>
  </r>
  <r>
    <s v="TEC NIVEL SUPERIOR EN ADM EMPRESAS"/>
    <x v="25"/>
    <x v="25"/>
  </r>
  <r>
    <s v="TECNICO NIVEL SUPERIOR SECRETARIADO EJECUTIVO COMPUTACIONAL"/>
    <x v="25"/>
    <x v="25"/>
  </r>
  <r>
    <s v="TEC NIVEL SUPERIOR EN ADM DE EMPRESAS"/>
    <x v="25"/>
    <x v="25"/>
  </r>
  <r>
    <s v="TECNICO NIVEL SUPERIOR ADMINISTRACION EMPRESAMENCION RRHH"/>
    <x v="25"/>
    <x v="25"/>
  </r>
  <r>
    <s v="TECNICO NIVEL SUPERIOR ADMINISTRACION EMPRESA"/>
    <x v="25"/>
    <x v="25"/>
  </r>
  <r>
    <s v="TECNICO NIVEL SUPERIOR SECRETARIA EJECUTIVA"/>
    <x v="25"/>
    <x v="25"/>
  </r>
  <r>
    <s v="TECNICO NIVEL SUPERIOR EN ELECTRICIDAD Y ELECTRONICA INDUSTRIAL"/>
    <x v="25"/>
    <x v="25"/>
  </r>
  <r>
    <s v="TECNICO DE NIVEL SUPERIOR EN ADM PUBLICA"/>
    <x v="25"/>
    <x v="25"/>
  </r>
  <r>
    <s v="TEC NIVEL SUPERIOR CONTADOR GENERAL"/>
    <x v="25"/>
    <x v="25"/>
  </r>
  <r>
    <s v="TEC NIVEL SUPERIOR TEC AGRICOLA"/>
    <x v="25"/>
    <x v="25"/>
  </r>
  <r>
    <s v="TEC NIVEL SUPERIOR EN ADM PUBLICA"/>
    <x v="25"/>
    <x v="25"/>
  </r>
  <r>
    <s v="TECNIVEL SUPERIOR EN ADM PUBLICA"/>
    <x v="25"/>
    <x v="25"/>
  </r>
  <r>
    <s v="TECNICO NIVEL SUPERIOR EN ADMINISTRACION PUBLICA Y MUNICIPAL"/>
    <x v="25"/>
    <x v="25"/>
  </r>
  <r>
    <s v="TEC NIVEL SUPERIOR ASISTENTE JUDICIAL"/>
    <x v="25"/>
    <x v="25"/>
  </r>
  <r>
    <s v="TEC NIVEL SUP EN ADM DE EMPRESAS"/>
    <x v="25"/>
    <x v="25"/>
  </r>
  <r>
    <s v="TECNICO NIVEL SUPEREIOR ASISTENTE JUDICIAL"/>
    <x v="25"/>
    <x v="25"/>
  </r>
  <r>
    <s v="TECNICO NIVEL SUPERIOR ASISTENTE JUDICIAL"/>
    <x v="25"/>
    <x v="25"/>
  </r>
  <r>
    <s v="TECNICO NIVEL SUPERIOR PREVENCION DE RIESGOS"/>
    <x v="25"/>
    <x v="25"/>
  </r>
  <r>
    <s v="TECNICO NIVEL SUPERIOR EN LOGISTICA"/>
    <x v="25"/>
    <x v="25"/>
  </r>
  <r>
    <s v="TECNICO NIVEL SUPERIOR ADM EMPRESAS"/>
    <x v="25"/>
    <x v="25"/>
  </r>
  <r>
    <s v="TECNICO NIVEL SUPERIOR DE EMPRESAS"/>
    <x v="25"/>
    <x v="25"/>
  </r>
  <r>
    <s v="TECNICO NIVEL SUPERIO ADM EMPRESAS"/>
    <x v="25"/>
    <x v="25"/>
  </r>
  <r>
    <s v="TECNICO NIVEL SUPERIOR EDMINISTRACION DE EMPRESA MENCION MARKETING"/>
    <x v="25"/>
    <x v="25"/>
  </r>
  <r>
    <s v="TECNICO DE NIVEL SUPERIOR EN ADM DE EMPRESAS MENCION RRHH"/>
    <x v="25"/>
    <x v="25"/>
  </r>
  <r>
    <s v="TECNICO NIVEL SUPERIOR EN ADMINISTRACION Y EXPLOTACION PREDIOS AGRICOLAS MENCION GANADERIA"/>
    <x v="25"/>
    <x v="25"/>
  </r>
  <r>
    <s v="TECNIVEL SUPERIOR EN ADM Y EXPLOTACION PREDIOS"/>
    <x v="25"/>
    <x v="25"/>
  </r>
  <r>
    <s v="TECNICO NIVEL SUPERIOR EN SERVICIO SOCIAL"/>
    <x v="25"/>
    <x v="25"/>
  </r>
  <r>
    <s v="TECNICO DE NIVEL SUPERIOR EN OPERACIONES LOGISTICAS"/>
    <x v="25"/>
    <x v="25"/>
  </r>
  <r>
    <s v="TEC NIVEL SUPERIOR EN PREV DE RIESGOS"/>
    <x v="25"/>
    <x v="25"/>
  </r>
  <r>
    <s v="TECNICO NIVEL SUPERIOR SECRETARIA EJECUTIVA BILINGUE"/>
    <x v="25"/>
    <x v="25"/>
  </r>
  <r>
    <s v="TEC NIVEL SUPERIOR SECRETARIA EJECUTIVA BILINGUE"/>
    <x v="25"/>
    <x v="25"/>
  </r>
  <r>
    <s v="TECNICO DE NIVEL SUPERIOR EN LOGISTICA"/>
    <x v="25"/>
    <x v="25"/>
  </r>
  <r>
    <s v="TEC NIVEL SUPERIOR EN TRABAJO SOCIAL"/>
    <x v="25"/>
    <x v="25"/>
  </r>
  <r>
    <s v="TENS TECNICO EN ENFERMERIA EN NIVEL SUPERIOR"/>
    <x v="25"/>
    <x v="25"/>
  </r>
  <r>
    <s v="TEC NIVEL SUPERIOR TEC TURISMO"/>
    <x v="25"/>
    <x v="25"/>
  </r>
  <r>
    <s v="TECNICO NIVEL SUPERIOR EN DIRECCION Y PRODUCCION DE EVENTOS"/>
    <x v="25"/>
    <x v="25"/>
  </r>
  <r>
    <s v="TITULO TEC JURIDICO NIVEL SUPERIOR"/>
    <x v="25"/>
    <x v="25"/>
  </r>
  <r>
    <s v="TEC JURIDICO NIVEL SUPERIOR"/>
    <x v="25"/>
    <x v="25"/>
  </r>
  <r>
    <s v="TECNICO NIVEL SUPERIOR ADMPUBLICA"/>
    <x v="25"/>
    <x v="25"/>
  </r>
  <r>
    <s v="TEC NIVEL SUPERIOR EN SOPORTE COMPUTACIONAL"/>
    <x v="25"/>
    <x v="25"/>
  </r>
  <r>
    <s v="TEC NIVEL SUPERIOR SOPORTE COMPUTACIONAL"/>
    <x v="25"/>
    <x v="25"/>
  </r>
  <r>
    <s v="TEC NIVEL SUPERIOR ASIST EJECCOMPUTACIONAL"/>
    <x v="25"/>
    <x v="25"/>
  </r>
  <r>
    <s v="TECNICO NIVEL SUPERIOR EN ADMINISTRACION DE EMPRESAS MENCION RECURSOS HUMANOS"/>
    <x v="25"/>
    <x v="25"/>
  </r>
  <r>
    <s v="TECNICO NIVEL SUPERIOR EN ADM PUBLICA"/>
    <x v="25"/>
    <x v="25"/>
  </r>
  <r>
    <s v="TECNICO NIVEL SUPERIOR SERVICIO SOCIAL"/>
    <x v="25"/>
    <x v="25"/>
  </r>
  <r>
    <s v="TECNICO A NIVEL SUPERIOR EN MECANICA EN MAQUINARIA PESADA"/>
    <x v="25"/>
    <x v="25"/>
  </r>
  <r>
    <s v="TECNICO NIVEL SUPERIOR EN COSMETOLOGIA"/>
    <x v="25"/>
    <x v="25"/>
  </r>
  <r>
    <s v="TECNICO NIVEL SUPERIOR COSMETOLOGIA"/>
    <x v="25"/>
    <x v="25"/>
  </r>
  <r>
    <s v="TECNNIVEL SUPERIOR DISENO GRAFICO"/>
    <x v="25"/>
    <x v="25"/>
  </r>
  <r>
    <s v="TECNICO NIVEL SUPERIOR EN ENERGIAS RENOVABLES Y EFICIENCIAS ENERGETICAS"/>
    <x v="25"/>
    <x v="25"/>
  </r>
  <r>
    <s v="TECNICO NIVEL SUPERIOR INTERVENCION Y REHABILITACION PSICOSOCIAL"/>
    <x v="25"/>
    <x v="25"/>
  </r>
  <r>
    <s v="TEC NIVEL SUPERIOR EN GESTION DE TURISMO"/>
    <x v="25"/>
    <x v="25"/>
  </r>
  <r>
    <s v="TEC NIVEL SUPERIOR EN GESTION TURISMO"/>
    <x v="25"/>
    <x v="25"/>
  </r>
  <r>
    <s v="TECNICO DE NIVEL SUPERIOR EN ADMINISTRACION BILINGE"/>
    <x v="25"/>
    <x v="25"/>
  </r>
  <r>
    <s v="TECN NIVEL SUPERIOR EN TRABAJO SOCIAL"/>
    <x v="25"/>
    <x v="25"/>
  </r>
  <r>
    <s v="TECNICO DE NIVEL SUPERIOR DIBUJANTE TECNICO PROYECTISTA"/>
    <x v="25"/>
    <x v="25"/>
  </r>
  <r>
    <s v="TECNIVEL SUPE PREPARADOR FISICO"/>
    <x v="25"/>
    <x v="25"/>
  </r>
  <r>
    <s v="TEC DE NIVEL SUPERIOR EN ADM DE EMPRES"/>
    <x v="25"/>
    <x v="25"/>
  </r>
  <r>
    <s v="TECNICO DENTAL DE NIVEL SUPERIOR"/>
    <x v="25"/>
    <x v="25"/>
  </r>
  <r>
    <s v="TECNICO DE NIVEL SUPERIOR EN DISENO GRAF"/>
    <x v="25"/>
    <x v="25"/>
  </r>
  <r>
    <s v="TECNICO DE NIVEL SUPERIOR OPERADOR DE PL"/>
    <x v="25"/>
    <x v="25"/>
  </r>
  <r>
    <s v="TEC ENFERMERIA NIVEL SUPERIOR"/>
    <x v="25"/>
    <x v="25"/>
  </r>
  <r>
    <s v="TEC NIVEL SUPERIOR PREPARADOR FISICO"/>
    <x v="25"/>
    <x v="25"/>
  </r>
  <r>
    <s v="TEC EN ADM NIVEL SUPERIOR"/>
    <x v="25"/>
    <x v="25"/>
  </r>
  <r>
    <s v="TECNICO DE NIVEL SUPERIOR EN TRABAJO SOC"/>
    <x v="25"/>
    <x v="25"/>
  </r>
  <r>
    <s v="TEC NIVEL SUPERIOR EN PREPARACION FISICA"/>
    <x v="25"/>
    <x v="25"/>
  </r>
  <r>
    <s v="TECNICO DE NIVEL SUPERIOR EN PREPARACION"/>
    <x v="25"/>
    <x v="25"/>
  </r>
  <r>
    <s v="TECNICO EN NIVEL SUPERIOR EN TRABAJO SOC"/>
    <x v="25"/>
    <x v="25"/>
  </r>
  <r>
    <s v="TECNICO DE NIVEL SUPERIOR EN COMUNICACIO"/>
    <x v="25"/>
    <x v="25"/>
  </r>
  <r>
    <s v="TECNICO NIVEL SUPERIOR EN GESTION Y CONT"/>
    <x v="25"/>
    <x v="25"/>
  </r>
  <r>
    <s v="TECNICO NIVEL SUPERIOR EN GASTRONOMIA"/>
    <x v="25"/>
    <x v="25"/>
  </r>
  <r>
    <s v="TECNICO NIVEL SUPERIOR DE ADMINISTRACION"/>
    <x v="25"/>
    <x v="25"/>
  </r>
  <r>
    <s v="TECNICO DE NIVEL SUPERIOR EN FOTOGRAFIA"/>
    <x v="25"/>
    <x v="25"/>
  </r>
  <r>
    <s v="TECNICO EN NIVEL SUPERIOR EN PREPARACION"/>
    <x v="25"/>
    <x v="25"/>
  </r>
  <r>
    <s v="TECNICO DE NIVEL SUPERIOR EN MUSICA"/>
    <x v="25"/>
    <x v="25"/>
  </r>
  <r>
    <s v="TECNICO NIVEL SUPERIOR EN MUSICA"/>
    <x v="25"/>
    <x v="25"/>
  </r>
  <r>
    <s v="TECNICO NIVEL SUPERIOR EN AUTOMATIZACION"/>
    <x v="25"/>
    <x v="25"/>
  </r>
  <r>
    <s v="TECNICO NIVEL SUPERIOR ASISTENTE DE PARV"/>
    <x v="25"/>
    <x v="25"/>
  </r>
  <r>
    <s v="TEC TRABAJO NIVEL SUPERIOR"/>
    <x v="25"/>
    <x v="25"/>
  </r>
  <r>
    <s v="TECNICO DE NIVEL SUPERIOIR EN ADMINISTRACION DE EMPRESAS"/>
    <x v="25"/>
    <x v="25"/>
  </r>
  <r>
    <s v="TECNICO DE NIVEL SUPERIOR EN ADM PUBLIC"/>
    <x v="25"/>
    <x v="25"/>
  </r>
  <r>
    <s v="TEC ADMINISTRACION NIVEL SUPERIOR"/>
    <x v="25"/>
    <x v="25"/>
  </r>
  <r>
    <s v="TECNICO DE NIVEL SUPERIOR EN INSTRUMENT"/>
    <x v="25"/>
    <x v="25"/>
  </r>
  <r>
    <s v="TEC DE NIVEL SUPERIOR EN ADM MUNICIPAL"/>
    <x v="25"/>
    <x v="25"/>
  </r>
  <r>
    <s v="TECNICO NIVEL SUPERIOR DE PREVENCION DE"/>
    <x v="25"/>
    <x v="25"/>
  </r>
  <r>
    <s v="TECNICO NIVEL SUPERIOR DE PREVENCION DE RIESGOS"/>
    <x v="25"/>
    <x v="25"/>
  </r>
  <r>
    <s v="TEC DE NIVEL SUPERIOR EN TEC JURIDICO"/>
    <x v="25"/>
    <x v="25"/>
  </r>
  <r>
    <s v="TECNIVELSUPELECTRICIDAD IND MENCION INSTALACIONES"/>
    <x v="25"/>
    <x v="25"/>
  </r>
  <r>
    <s v="TEC NIVEL SUP EN ADM PUBLICA MENCION GES"/>
    <x v="25"/>
    <x v="25"/>
  </r>
  <r>
    <s v="TECNICO DE NIVEL SUP CONSTRUCCION CON ME"/>
    <x v="25"/>
    <x v="25"/>
  </r>
  <r>
    <s v="TECNICO NIVEL SUPERI"/>
    <x v="25"/>
    <x v="25"/>
  </r>
  <r>
    <s v="TECNICO DE NIVEL SUPERIOR EN ENFERMERIA CESFAM CARLOS GODOY"/>
    <x v="25"/>
    <x v="25"/>
  </r>
  <r>
    <s v="TEC NIVEL SUP EN ENFERMERIA"/>
    <x v="25"/>
    <x v="25"/>
  </r>
  <r>
    <s v="TECNICO DE NIVEL SUPERIOR EN REGISTROS Y"/>
    <x v="25"/>
    <x v="25"/>
  </r>
  <r>
    <s v="TECNICO DE NIVEL SUPERIOR EN REGISTROS Y ESTADISTICAS"/>
    <x v="25"/>
    <x v="25"/>
  </r>
  <r>
    <s v="TECNICO DE NIVEL SUPERIOR AYUDANTE DE OB"/>
    <x v="25"/>
    <x v="25"/>
  </r>
  <r>
    <s v="TECNICO DE NIVEL SUPERIOR AYUDANTE DE OBTETRA"/>
    <x v="25"/>
    <x v="25"/>
  </r>
  <r>
    <s v="TECNICO DE NIVEL SUPERIOR HIGENISTA DENT"/>
    <x v="25"/>
    <x v="25"/>
  </r>
  <r>
    <s v="TECNICO DE NIVEL SUPERIOR HIGENISTA DENTAL"/>
    <x v="25"/>
    <x v="25"/>
  </r>
  <r>
    <s v="TECNICO DE NIVEL SUPERIOR PARAMEDICO EN"/>
    <x v="25"/>
    <x v="25"/>
  </r>
  <r>
    <s v="TECNICO DE NIVEL SUPERIOR PARAMEDICO"/>
    <x v="25"/>
    <x v="25"/>
  </r>
  <r>
    <s v="TECNICO DE NIVEL SUPERIOR EN ENFERMERIA CESFAM IVAN INSUNZA"/>
    <x v="25"/>
    <x v="25"/>
  </r>
  <r>
    <s v="TECNICO DE NIVEL SUPERIOR AYUDANTE DE EN"/>
    <x v="25"/>
    <x v="25"/>
  </r>
  <r>
    <s v="TECNICO DE NIVEL SUPERIOR AYUDANTE DE ENFERMERIA"/>
    <x v="25"/>
    <x v="25"/>
  </r>
  <r>
    <s v="TECNICO DE NIVEL SUPERIOR AYUDANTE DE ENFERMERA"/>
    <x v="25"/>
    <x v="25"/>
  </r>
  <r>
    <s v="TECNICO DE NIVEL SUPERIOR EN REGISTRO Y E"/>
    <x v="25"/>
    <x v="25"/>
  </r>
  <r>
    <s v="TECNICO DE NIVEL SUPERIOR EN REGISTRO Y ESTADISTICA"/>
    <x v="25"/>
    <x v="25"/>
  </r>
  <r>
    <s v="TEC DE NIVEL SUPERIOR EN TRABAJO SOCIAL"/>
    <x v="25"/>
    <x v="25"/>
  </r>
  <r>
    <s v="TECNICO DE NIVEL SUPERIOR EN ENFERMERIAGESTION SANITARIA"/>
    <x v="25"/>
    <x v="25"/>
  </r>
  <r>
    <s v="TECNICO NIVEL SUPERIRO"/>
    <x v="25"/>
    <x v="25"/>
  </r>
  <r>
    <s v="TEC NIVEL SUP MECANICO AUTOMOTRIZ EN SIS"/>
    <x v="25"/>
    <x v="25"/>
  </r>
  <r>
    <s v="TECNICO NIVEL SUPERIOR MECANICO AUTOMOTRIZ EN SISTEMAS ELECTRONICOS"/>
    <x v="25"/>
    <x v="25"/>
  </r>
  <r>
    <s v="TEC DE NIVEL SUP EN CONECTIVIDAD Y RED"/>
    <x v="25"/>
    <x v="25"/>
  </r>
  <r>
    <s v="TECNICO DE NIVEL SUPERIOR EN EN ACTIVIDAD FISICA Y DEPORTE"/>
    <x v="25"/>
    <x v="25"/>
  </r>
  <r>
    <s v="TECNICO DE NIVEL SUPERIOR EN ACTIVIDAD FISICA"/>
    <x v="25"/>
    <x v="25"/>
  </r>
  <r>
    <s v="ESTUDIOS TECNICO DEPORTIVO NIVEL SUPERIOR"/>
    <x v="25"/>
    <x v="25"/>
  </r>
  <r>
    <s v="TEC DE NIVEL SUPERIOR EN ENFERMERIA GINECO OBSTETRA Y NEONATAL"/>
    <x v="25"/>
    <x v="25"/>
  </r>
  <r>
    <s v="TECNICO DE NIVEL SUPERIOR EN ENFGERMERIA"/>
    <x v="25"/>
    <x v="25"/>
  </r>
  <r>
    <s v="TECNICO DE NIVEL SUPERIOR EN LABORATORIO"/>
    <x v="25"/>
    <x v="25"/>
  </r>
  <r>
    <s v="TECNICO DE NIVEL SUPERIRO EN ENFERMERIA"/>
    <x v="25"/>
    <x v="25"/>
  </r>
  <r>
    <s v="TEC NIVEL SUP EN ENFERMERIA DISAM GESTION SANITARIA"/>
    <x v="25"/>
    <x v="25"/>
  </r>
  <r>
    <s v="TECNICO NIVEL SUPERIOR EN ODONTOLOGIA"/>
    <x v="25"/>
    <x v="25"/>
  </r>
  <r>
    <s v="TECNICO DE NIVEL SUPERIOR EN ENFERMERIA DISAM GESTION SANITARIA"/>
    <x v="25"/>
    <x v="25"/>
  </r>
  <r>
    <s v="TECNICO NIVEL SUPERIOR PREVENCION DE RIE"/>
    <x v="25"/>
    <x v="25"/>
  </r>
  <r>
    <s v="TEC NIVEL SUPADM Y GESTION DE EMPRESA"/>
    <x v="25"/>
    <x v="25"/>
  </r>
  <r>
    <s v="TECNICO NIVEL SUPERIOR EN LABORATORIO CL"/>
    <x v="25"/>
    <x v="25"/>
  </r>
  <r>
    <s v="TECNICO DE NIVEL SUPERIOR EN CONSTRUCCIO"/>
    <x v="25"/>
    <x v="25"/>
  </r>
  <r>
    <s v="TECNICO NIVEL SUPERIOR EN ACTIVIDAD FISICA Y DEPORTE"/>
    <x v="25"/>
    <x v="25"/>
  </r>
  <r>
    <s v="TECNICO NIVEL SUPERIOR EN ACTIVIDAD FISI"/>
    <x v="25"/>
    <x v="25"/>
  </r>
  <r>
    <s v="TECNIVEL SUPERIOR EN ACTFISICA Y DEPOR"/>
    <x v="25"/>
    <x v="25"/>
  </r>
  <r>
    <s v="TEC NIVEL SUP EN PREVENCION E INVESTIGAC"/>
    <x v="25"/>
    <x v="25"/>
  </r>
  <r>
    <s v="TECNICO EN NIVEL SUPERIOR EN LOGISTICA"/>
    <x v="25"/>
    <x v="25"/>
  </r>
  <r>
    <s v="TECNICO NIVEL SUPERIOR EN ADMINISTRACION DE SALUD"/>
    <x v="25"/>
    <x v="25"/>
  </r>
  <r>
    <s v="TECNICO DE NIVEL SUPERIOR EN ADMINISTRACION DE SALUD"/>
    <x v="25"/>
    <x v="25"/>
  </r>
  <r>
    <s v="TECNICO NIVEL SUPERIOR EN ADMINTRACION DE SALUD"/>
    <x v="25"/>
    <x v="25"/>
  </r>
  <r>
    <s v="TECNICO NIVEL SUPERIOR DE ENFERMERIA DISAM GESTION SANITARIA"/>
    <x v="25"/>
    <x v="25"/>
  </r>
  <r>
    <s v="TECNICO NIVEL SUPERIOR ASISTENTE EJECUTI"/>
    <x v="25"/>
    <x v="25"/>
  </r>
  <r>
    <s v="TECNICO EN ENFERMERIA DE NIVEL SUPERIORGESTION SANITARIA"/>
    <x v="25"/>
    <x v="25"/>
  </r>
  <r>
    <s v="TECNICO NIVEL SUPERIOR ODONTOLOGO"/>
    <x v="25"/>
    <x v="25"/>
  </r>
  <r>
    <s v="TECNICO DE NIVEL SUPERIOR ASISTENTE DE O"/>
    <x v="25"/>
    <x v="25"/>
  </r>
  <r>
    <s v="TECNICO NIVEL SUPERIOR EN TRABAJO SOCIAL DISAM GESTION SANITARIA"/>
    <x v="25"/>
    <x v="25"/>
  </r>
  <r>
    <s v="TEC NIVEL SUP EN TRABAJO SOCIAL"/>
    <x v="25"/>
    <x v="25"/>
  </r>
  <r>
    <s v="TECNICO DE NIVEL SUPERIOR EN ENTRENAMIEN"/>
    <x v="25"/>
    <x v="25"/>
  </r>
  <r>
    <s v="TECNICO DE NIVEL SUPERIOR ASISTENTE DE P"/>
    <x v="25"/>
    <x v="25"/>
  </r>
  <r>
    <s v="TITULADA EN TEC NIVEL SUPERIOR EN RELAC"/>
    <x v="25"/>
    <x v="25"/>
  </r>
  <r>
    <s v="TEC NIVEL SUP ADM DE INSTITUCIONES DE SALUD"/>
    <x v="25"/>
    <x v="25"/>
  </r>
  <r>
    <s v="TEC NIVEL SUP ADM INSTITUCIONES DE SA"/>
    <x v="25"/>
    <x v="25"/>
  </r>
  <r>
    <s v="TEC DE NIVEL SUP SECRETARIA EJECUTIVA"/>
    <x v="25"/>
    <x v="25"/>
  </r>
  <r>
    <s v="TEC DE NIVEL SUP SECRETARIA EJEC COMP"/>
    <x v="25"/>
    <x v="25"/>
  </r>
  <r>
    <s v="TEC DE NIVEL SUP EN TURISMO"/>
    <x v="25"/>
    <x v="25"/>
  </r>
  <r>
    <s v="TEC DE NIVEL SUP SECRETARIA EJECUTIVA "/>
    <x v="25"/>
    <x v="25"/>
  </r>
  <r>
    <s v="TEC DE NIVEL SUP EN PREVENCION DE RIES"/>
    <x v="25"/>
    <x v="25"/>
  </r>
  <r>
    <s v="TEC DE NIVEL SUP ADMINISTRADOR DE INST"/>
    <x v="25"/>
    <x v="25"/>
  </r>
  <r>
    <s v="TEC DE NIVEL SUPERIROR EN VETERINARIA"/>
    <x v="25"/>
    <x v="25"/>
  </r>
  <r>
    <s v="TECNICO DE NIVEL SUPERIOR MUSICA Y SONID"/>
    <x v="25"/>
    <x v="25"/>
  </r>
  <r>
    <s v="TECNIVEL SUPEN ADM PUBLICA"/>
    <x v="25"/>
    <x v="25"/>
  </r>
  <r>
    <s v="TEC DE NIVEL SUP EN MECANICA AUTOMOTRI"/>
    <x v="25"/>
    <x v="25"/>
  </r>
  <r>
    <s v="TECNICO DE NIVEL SUPERIOR DE RECUROS HUM"/>
    <x v="25"/>
    <x v="25"/>
  </r>
  <r>
    <s v="TEC NIVEL SUPERIOR EN GESTION PUBLICA C"/>
    <x v="25"/>
    <x v="25"/>
  </r>
  <r>
    <s v="TECNICO NIVEL SUPERIOR EN COMUNICACIONES"/>
    <x v="25"/>
    <x v="25"/>
  </r>
  <r>
    <s v="TEC DE NIVEL SUP EN ADMINISTRACION DE"/>
    <x v="25"/>
    <x v="25"/>
  </r>
  <r>
    <s v="TECNICO NIVEL SUPERIOR DE PREVENCION DE "/>
    <x v="25"/>
    <x v="25"/>
  </r>
  <r>
    <s v="TEC NIVEL SUP SECRETARIADO EJEC BASIC"/>
    <x v="25"/>
    <x v="25"/>
  </r>
  <r>
    <s v="TECNICO DE NIVEL SUPERIOR EN AGRICULTURA"/>
    <x v="25"/>
    <x v="25"/>
  </r>
  <r>
    <s v="TEC DE NIVEL SUP MECANICO AUTOMOTRIZ E"/>
    <x v="25"/>
    <x v="25"/>
  </r>
  <r>
    <s v="TECNICO DE NIVEL SUPERIOR EN DIBUJO DE P"/>
    <x v="25"/>
    <x v="25"/>
  </r>
  <r>
    <s v="TEC DE NIVEL SUP EN DIBUJO DE PAISAJES"/>
    <x v="25"/>
    <x v="25"/>
  </r>
  <r>
    <s v="TEC DE NIVEL SUP EN TRABAJO SOCIAL"/>
    <x v="25"/>
    <x v="25"/>
  </r>
  <r>
    <s v="TECNICO NIVEL SUPERIOR EN CONSTRUCCION S"/>
    <x v="25"/>
    <x v="25"/>
  </r>
  <r>
    <s v="TECNICO NIVEL SUPERIOR EN ENFERMERIA DISAM GESTION SANITARIA"/>
    <x v="25"/>
    <x v="25"/>
  </r>
  <r>
    <s v="TECDE NIVEL SUP EN ENFERMERIA CON MENCION EN GINECOBSTRICIA"/>
    <x v="25"/>
    <x v="25"/>
  </r>
  <r>
    <s v="TECNICO DE NIVEL SUPERIOR EN DISENO DE V"/>
    <x v="25"/>
    <x v="25"/>
  </r>
  <r>
    <s v="TECNICO EN NIVEL SUPERIOR EN DISENO DE V"/>
    <x v="25"/>
    <x v="25"/>
  </r>
  <r>
    <s v="TECNICO NIVEL SUPERIOR DISENO DE VESTUAR"/>
    <x v="25"/>
    <x v="25"/>
  </r>
  <r>
    <s v="TEC DE NIVEL SUP EN ADMINISTRACION DE "/>
    <x v="25"/>
    <x v="25"/>
  </r>
  <r>
    <s v="TEC DE NIVEL SUP EN PAISAJISMO SUSTENT"/>
    <x v="25"/>
    <x v="25"/>
  </r>
  <r>
    <s v="TEC NIVEL SUP EN ADM DE RRHH"/>
    <x v="25"/>
    <x v="25"/>
  </r>
  <r>
    <s v="EST TEC NIVEL SUP EN ADM DE RRHH"/>
    <x v="25"/>
    <x v="25"/>
  </r>
  <r>
    <s v="TEC DE NIVEL SUP EN DIBUJO ARQUITECTON"/>
    <x v="25"/>
    <x v="25"/>
  </r>
  <r>
    <s v="TECNICO DE NIVEL SUPERIOR EN MECANICA IN"/>
    <x v="25"/>
    <x v="25"/>
  </r>
  <r>
    <s v="INGENIERA INDUSTRIAL TEC NIVEL SUP EN MICROBIOLOGIA IND DE ALIMENTOS"/>
    <x v="25"/>
    <x v="25"/>
  </r>
  <r>
    <s v="TEC DE NIVEL SUP EN TELECOMUNICACIONES CONECTIVIDAD Y REDES"/>
    <x v="25"/>
    <x v="25"/>
  </r>
  <r>
    <s v="TEC DE NIVEL SUP EN TELECOMUNICACIONES"/>
    <x v="25"/>
    <x v="25"/>
  </r>
  <r>
    <s v="TECNICO DE NIVEL SUPERIOR ASISTENTE EN E"/>
    <x v="25"/>
    <x v="25"/>
  </r>
  <r>
    <s v="TECNICO NIVEL SUPERIOR ANALISIS DE SISTE"/>
    <x v="25"/>
    <x v="25"/>
  </r>
  <r>
    <s v="TECNICO DE NIVEL SUPERIOR EN PAISAJISMO"/>
    <x v="25"/>
    <x v="25"/>
  </r>
  <r>
    <s v="TEC JURIDICO DE NIVEL SUPERIOR"/>
    <x v="25"/>
    <x v="25"/>
  </r>
  <r>
    <s v="TEC DE NIVEL SUP EN ENFERMERIA"/>
    <x v="25"/>
    <x v="25"/>
  </r>
  <r>
    <s v="TECNICO EN NIVEL SUPERIOR AGRICULTURA EC"/>
    <x v="25"/>
    <x v="25"/>
  </r>
  <r>
    <s v="TECNICO NIVEL SUPERIOR EN PREVENCION Y R"/>
    <x v="25"/>
    <x v="25"/>
  </r>
  <r>
    <s v="TITULADA EN TECNICO DE NIVEL SUPERIOR EN"/>
    <x v="25"/>
    <x v="25"/>
  </r>
  <r>
    <s v="TEC DE NIVEL SUP EN PREV Y REHABILITA"/>
    <x v="25"/>
    <x v="25"/>
  </r>
  <r>
    <s v="TECNICO DE NIVEL SUPERIOR EN ENFERMERIA "/>
    <x v="25"/>
    <x v="25"/>
  </r>
  <r>
    <s v="TEC DE NIVEL SUP EN ENERGAS RENOVABLES"/>
    <x v="25"/>
    <x v="25"/>
  </r>
  <r>
    <s v="TEC DE NIVEL SUP EN RECURSOS HUMANOS"/>
    <x v="25"/>
    <x v="25"/>
  </r>
  <r>
    <s v="TEC NIVEL SUP SOPORTE COMPUTACIONAL"/>
    <x v="25"/>
    <x v="25"/>
  </r>
  <r>
    <s v="TECNICO DE NIVEL SUPERIOR EN SERVICIO SO"/>
    <x v="25"/>
    <x v="25"/>
  </r>
  <r>
    <s v="TECNICO DE NIVEL SUPERIOR DE MECANICA AU"/>
    <x v="25"/>
    <x v="25"/>
  </r>
  <r>
    <s v="TEC NIVEL SUPERIOR CONTABILIDAD GENERAL"/>
    <x v="25"/>
    <x v="25"/>
  </r>
  <r>
    <s v="TECNICO NIVEL SUPERIOR PAISAJIMOS"/>
    <x v="25"/>
    <x v="25"/>
  </r>
  <r>
    <s v="TECNIVEL SUPERIOR PAISAJISMO SUSTENTABL"/>
    <x v="25"/>
    <x v="25"/>
  </r>
  <r>
    <s v="TEC DE NIVEL SUP EN CONTABILIDAD GENER"/>
    <x v="25"/>
    <x v="25"/>
  </r>
  <r>
    <s v="TECNICO DE NIVEL SUPERIOR EN ELECTRICIDA"/>
    <x v="25"/>
    <x v="25"/>
  </r>
  <r>
    <s v="TEC DE NIVEL SUP EN ELECTRICIDAD INDUS"/>
    <x v="25"/>
    <x v="25"/>
  </r>
  <r>
    <s v="TEC DE NIVEL SUP EN CONSTRUCCION"/>
    <x v="25"/>
    <x v="25"/>
  </r>
  <r>
    <s v="TECNICO NIVEL SUPERIOR EN SERVICIO SOCIA"/>
    <x v="25"/>
    <x v="25"/>
  </r>
  <r>
    <s v="TEC DE NIVEL SUP EN DIBUJO Y PROYECTOS"/>
    <x v="25"/>
    <x v="25"/>
  </r>
  <r>
    <s v="TEC DE NIVEL SUP EN GASTRONOMIA"/>
    <x v="25"/>
    <x v="25"/>
  </r>
  <r>
    <s v="TECNICO NIVEL SUPERIOR EN ADM DE EMPRES"/>
    <x v="25"/>
    <x v="25"/>
  </r>
  <r>
    <s v="TEC DE NIVEL SUPERIOR DE SECRETARIA EJE"/>
    <x v="25"/>
    <x v="25"/>
  </r>
  <r>
    <s v="TEC DE NIVEL SUP EN ADM JURIDICA"/>
    <x v="25"/>
    <x v="25"/>
  </r>
  <r>
    <s v="TECNICO DE NIVEL SUPERIOR MECANICO AUTOMOTRIZ EN SISTEMAS ELECTRONICOS"/>
    <x v="25"/>
    <x v="25"/>
  </r>
  <r>
    <s v="TECNICO EN SONIDO NIVEL SUPERIOR"/>
    <x v="25"/>
    <x v="25"/>
  </r>
  <r>
    <s v="TEC DE NIVEL SUP EN ESTETICA INTEGRAL"/>
    <x v="25"/>
    <x v="25"/>
  </r>
  <r>
    <s v="TEC DE NIVEL SUP EN PUBLICIDAD"/>
    <x v="25"/>
    <x v="25"/>
  </r>
  <r>
    <s v="TEC DE NIVEL SUP EN DIBUJO TECNICO"/>
    <x v="25"/>
    <x v="25"/>
  </r>
  <r>
    <s v="TEC DE NIVEL SUP EN GESTION DE RRHH"/>
    <x v="25"/>
    <x v="25"/>
  </r>
  <r>
    <s v="TECNICO NIVEL SUPERIOR ADMINISTRACION DE"/>
    <x v="25"/>
    <x v="25"/>
  </r>
  <r>
    <s v="TECNICO NIVEL SUPERIOR EN PREPARACION FI"/>
    <x v="25"/>
    <x v="25"/>
  </r>
  <r>
    <s v="TEC DE NIVEL SUP EN CONTABILIDAD GENERAL"/>
    <x v="25"/>
    <x v="25"/>
  </r>
  <r>
    <s v="TEC NIVEL SUP VETERINARIO"/>
    <x v="25"/>
    <x v="25"/>
  </r>
  <r>
    <s v="TEC DE NIVEL SUP EN DISENO PUBLICITARI"/>
    <x v="25"/>
    <x v="25"/>
  </r>
  <r>
    <s v="TECNICO DE NIVEL SUPERIOR EN CONTABILIDA"/>
    <x v="25"/>
    <x v="25"/>
  </r>
  <r>
    <s v="TECNICO DE NIVEL SUPERIOR EN OPERACIONES"/>
    <x v="25"/>
    <x v="25"/>
  </r>
  <r>
    <s v="TECNICO DE NIVEL SUPERIOR EN CONECTIVIDA"/>
    <x v="25"/>
    <x v="25"/>
  </r>
  <r>
    <s v="TECNICO DE NIVEL SUPERIOR EN AGRICULTURA DIPLOMADO EN CONTROL BIOLOGICO DE PLAGAS"/>
    <x v="25"/>
    <x v="25"/>
  </r>
  <r>
    <s v="TECNICO EN ADMINSTRACION PUBLICA NIVEL SUPERIOR"/>
    <x v="25"/>
    <x v="25"/>
  </r>
  <r>
    <s v="TECNICO EN ENFERMERIA DE NIVEL SUPERIOR TECNICO EN ENFERMERIA DE NIVEL SUPERIOR TECNICO EN ENFERMERIA DE NIVEL SUPERIOR TECNICO EN ENFERMERIA DE NIVEL SUPERIOR"/>
    <x v="25"/>
    <x v="25"/>
  </r>
  <r>
    <s v="TECNICO NIVEL SUPERIOR EN SONIDO"/>
    <x v="25"/>
    <x v="25"/>
  </r>
  <r>
    <s v="TECNICO NIVEL SUPERIOR EN CONTROL INDUST"/>
    <x v="25"/>
    <x v="25"/>
  </r>
  <r>
    <s v="TECNICO NIVEL SUPERIOR MINERIA"/>
    <x v="25"/>
    <x v="25"/>
  </r>
  <r>
    <s v="TECNICO NIVEL SUPERIOR EN FISIOTERAPIA"/>
    <x v="25"/>
    <x v="25"/>
  </r>
  <r>
    <s v="TECNICO DE NIVEL SUPERIOR EN SERVICIO TO"/>
    <x v="25"/>
    <x v="25"/>
  </r>
  <r>
    <s v="TECNICO DE NIVEL SUPERIOR EN EDUCACION E"/>
    <x v="25"/>
    <x v="25"/>
  </r>
  <r>
    <s v="TECDE NIVEL SUPEN ACT FISICA Y DEPORT"/>
    <x v="25"/>
    <x v="25"/>
  </r>
  <r>
    <s v="TEC NIVEL SUPERIOR EN DIRECCION Y PRODU"/>
    <x v="25"/>
    <x v="25"/>
  </r>
  <r>
    <s v="TEC PECUARIO DE NIVEL SUPERIOR"/>
    <x v="25"/>
    <x v="25"/>
  </r>
  <r>
    <s v="TECNICO NIVEL SUPERIOR EN PREVENCION DE"/>
    <x v="25"/>
    <x v="25"/>
  </r>
  <r>
    <s v="TEC DE NIVEL SUP EN ELECTRONICA INDUST"/>
    <x v="25"/>
    <x v="25"/>
  </r>
  <r>
    <s v="TECNICO DE NIVEL SUPERIOR EN GESTION SOC"/>
    <x v="25"/>
    <x v="25"/>
  </r>
  <r>
    <s v="TEC EN ENFERMERIA NIVEL SUPERIOR"/>
    <x v="25"/>
    <x v="25"/>
  </r>
  <r>
    <s v="TEC DE NIVEL SUP EN ADMINISTRACION"/>
    <x v="25"/>
    <x v="25"/>
  </r>
  <r>
    <s v="TECNICO NIVEL SUPERIOR EN ENFERMERIA CON"/>
    <x v="25"/>
    <x v="25"/>
  </r>
  <r>
    <s v="TECNICO DE NIVEL SUPERIOR EN ENFERMERIA CESFAM LUIS FERRADA"/>
    <x v="25"/>
    <x v="25"/>
  </r>
  <r>
    <s v="TECNICO NIVEL SUPERIOR ELECTRICIDAD INDU"/>
    <x v="25"/>
    <x v="25"/>
  </r>
  <r>
    <s v="TECNIVEL SUP EN FARMACIA"/>
    <x v="25"/>
    <x v="25"/>
  </r>
  <r>
    <s v="TEC JURIDICO DE NIVEL SUP"/>
    <x v="25"/>
    <x v="25"/>
  </r>
  <r>
    <s v="TEC NIVEL SUPERIOR EN MASOTERAPIA"/>
    <x v="25"/>
    <x v="25"/>
  </r>
  <r>
    <s v="TEC NIVEL SUPERIOR VETERINARIO"/>
    <x v="25"/>
    <x v="25"/>
  </r>
  <r>
    <s v="INGENIERO EN RECURSOS HUMANOS TEC DE NIVEL SUP EN GESTION DE RRHH"/>
    <x v="25"/>
    <x v="25"/>
  </r>
  <r>
    <s v="TECNICO NIVEL SUPERIOR EN COMUNICACION D"/>
    <x v="25"/>
    <x v="25"/>
  </r>
  <r>
    <s v="TECNICO NIVEL SUPERIOR EN COMUNICACION D DISAM INFORMATICA"/>
    <x v="25"/>
    <x v="25"/>
  </r>
  <r>
    <s v="TEC DE NIVEL SUP DISENO Y PRODUCCION D"/>
    <x v="25"/>
    <x v="25"/>
  </r>
  <r>
    <s v="TECNICO NIVEL SUPERIOR EN ADM DE EMPRESAS MENCION FINANZAS"/>
    <x v="25"/>
    <x v="25"/>
  </r>
  <r>
    <s v="TECNICO DE NIVEL SUPERIOR MECANICO AUTOM"/>
    <x v="25"/>
    <x v="25"/>
  </r>
  <r>
    <s v="TECDE NIVEL SUP EN ENFERMERIA CON MENC"/>
    <x v="25"/>
    <x v="25"/>
  </r>
  <r>
    <s v="TECNICO NIVEL SUPERIOR EN ADMINISTRACION DE EMPRESASGESTION SANITARIA"/>
    <x v="25"/>
    <x v="25"/>
  </r>
  <r>
    <s v="TECNICO NIVEL SUPERIOR DE CONTADOR GENERALDISAM ADM Y FINANZAS"/>
    <x v="25"/>
    <x v="25"/>
  </r>
  <r>
    <s v="TECNICO NIVEL SUPERIOR EN ADMINISTRACION DE EMPRESASDISAM ADM Y FINANZAS"/>
    <x v="25"/>
    <x v="25"/>
  </r>
  <r>
    <s v="TEC DE NIVEL SUPERIOR EN ENFERMERIA CON MENCION EN ONCOLOGIA TEC DE NIVEL SUPERIOR EN ENFERMERIA CON MENCION EN ONCOLOGIA"/>
    <x v="25"/>
    <x v="25"/>
  </r>
  <r>
    <s v="TECNICO DE NIVEL SUPERIOR EN ACTIVIDAD FISICA Y DEPORTE"/>
    <x v="25"/>
    <x v="25"/>
  </r>
  <r>
    <s v="TEC DE NIVEL SUPERIOR EN ENFERMERIA CON MENCION EN ONCOLOGIA"/>
    <x v="25"/>
    <x v="25"/>
  </r>
  <r>
    <s v="TEC DE NIVEL SUPERIOR EN DEPORTES"/>
    <x v="25"/>
    <x v="25"/>
  </r>
  <r>
    <s v="INGENIERIA COMERCIAL TECNICO DE NIVEL SUPERIOR EN ADMINISTRAC"/>
    <x v="25"/>
    <x v="25"/>
  </r>
  <r>
    <s v="TECNICO ADMINISTRACION EMPRESAS NIVEL SUPERIOR"/>
    <x v="25"/>
    <x v="25"/>
  </r>
  <r>
    <s v="TEC NIVEL SUPERIOR EN VETERINARIO"/>
    <x v="25"/>
    <x v="25"/>
  </r>
  <r>
    <s v="TECNICO DE NIVEL SUPERIOR EN ADM DE EMPRESAS"/>
    <x v="25"/>
    <x v="25"/>
  </r>
  <r>
    <s v="TEC NIVEL SUPCOMUNICACIONES Y RELACIONES PUBLICAS"/>
    <x v="25"/>
    <x v="25"/>
  </r>
  <r>
    <s v="TECNICO NIVEL SUPCOMUNICACIONES"/>
    <x v="25"/>
    <x v="25"/>
  </r>
  <r>
    <s v="TECNICO DE NIVEL SUPERIOR ENTRENAMIENTO PERSONAL"/>
    <x v="25"/>
    <x v="25"/>
  </r>
  <r>
    <s v="TECNICO PREPARADOR FISICO DE NIVEL SUPERIOR"/>
    <x v="25"/>
    <x v="25"/>
  </r>
  <r>
    <s v="TEC NIVEL SUPERIOR EN TRAB SOCIAL"/>
    <x v="25"/>
    <x v="25"/>
  </r>
  <r>
    <s v="TEC NIVEL SUPERIOR EN COSMETOLOGIA"/>
    <x v="25"/>
    <x v="25"/>
  </r>
  <r>
    <s v="TEC NIVEL SUPERIOR COCINA INTERNACIONAL"/>
    <x v="25"/>
    <x v="25"/>
  </r>
  <r>
    <s v="TEC NIVEL SUPERIOR PAISAJISTA"/>
    <x v="25"/>
    <x v="25"/>
  </r>
  <r>
    <s v="TECNICO NIVEL SUP EN AGRICULTURA ECOLOGICA"/>
    <x v="25"/>
    <x v="25"/>
  </r>
  <r>
    <s v="TEC DEPORTIVO DE NIVEL SUPERIOR"/>
    <x v="25"/>
    <x v="25"/>
  </r>
  <r>
    <s v="TECNICO EN NIVEL SUPERIOR EN PREVENCION DE RIESGO"/>
    <x v="25"/>
    <x v="25"/>
  </r>
  <r>
    <s v="TECNICO NIVEL SUPERIOR EN INFORMATICA MENCION EN REDES"/>
    <x v="25"/>
    <x v="25"/>
  </r>
  <r>
    <s v="TECNICO DE NIVEL SUPERIOR EN COSMETOLOGIA"/>
    <x v="25"/>
    <x v="25"/>
  </r>
  <r>
    <s v="TECNICO NIVEL SUPERIOR EN GASTRNOMIA INTERNACIONAL"/>
    <x v="25"/>
    <x v="25"/>
  </r>
  <r>
    <s v="TECNICO DE NIVEL SUPERIOR EN PRODUCCION GASTRONOMICA MENCIN COCINA INTERNACIONAL"/>
    <x v="25"/>
    <x v="25"/>
  </r>
  <r>
    <s v="TECNICO NIVEL SUPERIOR DISENO Y PRODUCCION DE AREAS VERDES"/>
    <x v="25"/>
    <x v="25"/>
  </r>
  <r>
    <s v="TECNICO NIVEL SUPERIOR EN PRODUCCION GASTRONOMICA"/>
    <x v="25"/>
    <x v="25"/>
  </r>
  <r>
    <s v="TECNICO DE NIVEL SUPERIOR EN SERCIO SOCIAL"/>
    <x v="25"/>
    <x v="25"/>
  </r>
  <r>
    <s v="TECNICO NIVEL SUPERIOR EN ADMINISTRACION DE RECURSOS HUMANOS"/>
    <x v="25"/>
    <x v="25"/>
  </r>
  <r>
    <s v="TECNICO NIVEL SUPERIOR EN TRANSPORTE Y TRANSITO"/>
    <x v="25"/>
    <x v="25"/>
  </r>
  <r>
    <s v="TECNIVEL SUPERIOR COMPUTACION"/>
    <x v="25"/>
    <x v="25"/>
  </r>
  <r>
    <s v="TECNICO NIVEL SUPERIOR EN COMPUTACION"/>
    <x v="25"/>
    <x v="25"/>
  </r>
  <r>
    <s v="TECNICO NIVEL SUPERIOR EN POST PRODUCCION VIDEO DIGITAL"/>
    <x v="25"/>
    <x v="25"/>
  </r>
  <r>
    <s v="TEC NIVEL SUPERIOR EN LOGISTICA Y OPERACIONES INDUSTRIALES"/>
    <x v="25"/>
    <x v="25"/>
  </r>
  <r>
    <s v="TEC NIVEL SUPERIOR EN TECNOLOGIA AGRICOLA"/>
    <x v="25"/>
    <x v="25"/>
  </r>
  <r>
    <s v="TEC NIVEL SUPERIOR EN ABASTECIMIENTO"/>
    <x v="25"/>
    <x v="25"/>
  </r>
  <r>
    <s v="TECNICO NIVEL SUPERIOR CONTADOR AUDITOR"/>
    <x v="25"/>
    <x v="25"/>
  </r>
  <r>
    <s v="TECNICO NIVEL SUPERIOR EN ADMINISTRACION MENCION FINANZAS"/>
    <x v="25"/>
    <x v="25"/>
  </r>
  <r>
    <s v="TECNICO NIVEL SUPERIOR EN ADMINISTRACION Y DISENADOR GRAFICO MULTMEDIA"/>
    <x v="25"/>
    <x v="25"/>
  </r>
  <r>
    <s v="TECNICO NIVEL SUPERIOR EN ASISTENTE EJECUTIVO"/>
    <x v="25"/>
    <x v="25"/>
  </r>
  <r>
    <s v="TECNICO NIVEL SUPERIOR EN PREPARACION FISICA Y ENTRENAMIENTO PERSONAL"/>
    <x v="25"/>
    <x v="25"/>
  </r>
  <r>
    <s v="TECNICO SOCIAL NIVEL SUPERIOR"/>
    <x v="25"/>
    <x v="25"/>
  </r>
  <r>
    <s v="TECNICO NIVEL SUPERIOR EN SALUD Y TERAPIAS FLORALES Y PLANTAS MEDICINALES"/>
    <x v="25"/>
    <x v="25"/>
  </r>
  <r>
    <s v="TECNICO NIVEL SUPERIOR EN ACTIVIDAD SFISICA Y DEPORTES"/>
    <x v="25"/>
    <x v="25"/>
  </r>
  <r>
    <s v="TECNICO NIVEL SUPERIOR EN ACTIVIDAD FISICA Y DEPORTES"/>
    <x v="25"/>
    <x v="25"/>
  </r>
  <r>
    <s v="TECNICO NIVEL SUPERIOR EN ENTRENAMIENTO PERSONAL"/>
    <x v="25"/>
    <x v="25"/>
  </r>
  <r>
    <s v="TECNICO DEPORTIVO NIVEL SUPERIOR"/>
    <x v="25"/>
    <x v="25"/>
  </r>
  <r>
    <s v="TEC NIVEL SUPERIOR TRABAJO SOCIAL"/>
    <x v="25"/>
    <x v="25"/>
  </r>
  <r>
    <s v="TECNICO EN ADM PUBLICA DE NIVEL SUPERIOR"/>
    <x v="25"/>
    <x v="25"/>
  </r>
  <r>
    <s v="TEC NIVEL SUPERIOR EN ANALISTA COMPUTACIONAL DE SIST"/>
    <x v="25"/>
    <x v="25"/>
  </r>
  <r>
    <s v="TECNICO NIVEL SUPERIOR EN ADM DE EMPRESAS"/>
    <x v="25"/>
    <x v="25"/>
  </r>
  <r>
    <s v="TEC NIVEL SUPERIOR EN ADM"/>
    <x v="25"/>
    <x v="25"/>
  </r>
  <r>
    <s v="TECNICO DE NIVEL SUPERIOR EN JURIDICO"/>
    <x v="25"/>
    <x v="25"/>
  </r>
  <r>
    <s v="TEC NIVEL SUPERIOR EN OBRAS CIVILES"/>
    <x v="25"/>
    <x v="25"/>
  </r>
  <r>
    <s v="TEC NIVEL SUPERIOR EN SERVICO SOCIAL"/>
    <x v="25"/>
    <x v="25"/>
  </r>
  <r>
    <s v="TECNICO DE NIVEL SUPERIOR EN COMERCIO EXTERIOR"/>
    <x v="25"/>
    <x v="25"/>
  </r>
  <r>
    <s v="TECNICO DE NIVEL SUPERIOR ADMINISTRACION Y GESTION DE PERSONAL"/>
    <x v="25"/>
    <x v="25"/>
  </r>
  <r>
    <s v="TEC NIVEL SUPERIOR EN GASTRONOMIA INTERNACIONAL"/>
    <x v="25"/>
    <x v="25"/>
  </r>
  <r>
    <s v="TECNICO EN NIVEL SUPERIOR EN COMUNICACION Y RELACIONES PUBLICAS"/>
    <x v="25"/>
    <x v="25"/>
  </r>
  <r>
    <s v="TECNICO DE NIVEL SUPERIOR EN VETERINARIA Y PRODUCION PECUARIA"/>
    <x v="25"/>
    <x v="25"/>
  </r>
  <r>
    <s v="TECNICO DE NIVEL SUPERIOR EN MANTENIMIENTO MECANICO EN PLANTAS MINERAS"/>
    <x v="25"/>
    <x v="25"/>
  </r>
  <r>
    <s v="TECNICO DE NIVEL SUPERIOI EN PAISAJISMO SUSTENTABLE"/>
    <x v="25"/>
    <x v="25"/>
  </r>
  <r>
    <s v="TECNICO DE NIVEL SUPERIOR EN REFRIGERACION"/>
    <x v="25"/>
    <x v="25"/>
  </r>
  <r>
    <s v="TECNICO DE NIVEL SUPERIOR PRODUCCION GASTRONOMICA"/>
    <x v="25"/>
    <x v="25"/>
  </r>
  <r>
    <s v="TECNICO NIVEL SUPERIOR EN ELECTRICIDAD INDUSTRIAL MENCION EN INSTALACIONES ELECTRICAS"/>
    <x v="25"/>
    <x v="25"/>
  </r>
  <r>
    <s v="TEC DE NIVEL SUP EN ADMINISTRACION EN SALUD"/>
    <x v="25"/>
    <x v="25"/>
  </r>
  <r>
    <s v="TEC NIVEL SUP EN ADMINISTRACION EN SALUD"/>
    <x v="25"/>
    <x v="25"/>
  </r>
  <r>
    <s v="TECNICO DE NIVEL SUPERIOR EN ENFERMERIA FARMACIA"/>
    <x v="25"/>
    <x v="25"/>
  </r>
  <r>
    <s v="TEC DE NIVEL SUPERIOR EN ENFERMERIA CON MENCION URGENCIA"/>
    <x v="25"/>
    <x v="25"/>
  </r>
  <r>
    <s v="TEC NIVEL SUP SECRETARIA EJECUTIVA COMPUTACIONAL"/>
    <x v="25"/>
    <x v="25"/>
  </r>
  <r>
    <s v="TECNICO DE NIVEL SUPERIOR EN PROGRAMACION Y ANALISIS DE SIST"/>
    <x v="25"/>
    <x v="25"/>
  </r>
  <r>
    <s v="TEC DE NIVEL SUP EN ADMINIS DE EMP MENCION FINANZAS"/>
    <x v="25"/>
    <x v="25"/>
  </r>
  <r>
    <s v="TECNICO DE NIVEL SUP EN ADMINISTRACION DE EMP MENC FINANZ"/>
    <x v="25"/>
    <x v="25"/>
  </r>
  <r>
    <s v="TECNICO DE ENFERMERIA NIVEL SUPERIOR"/>
    <x v="25"/>
    <x v="25"/>
  </r>
  <r>
    <s v="TEC DE NIVEL SUPERIOR EN ENFERMERIA"/>
    <x v="25"/>
    <x v="25"/>
  </r>
  <r>
    <s v="TECNICO DE NIVEL SUPERIOR EN ENFEMERIA"/>
    <x v="25"/>
    <x v="25"/>
  </r>
  <r>
    <s v="TECNICO DE NIVEL SUP EN ODONTOLOGIA"/>
    <x v="25"/>
    <x v="25"/>
  </r>
  <r>
    <s v="TECNICO DE NIVEL SUPERIOR EN ENFERMERIA CON MENCION EN PEDIA"/>
    <x v="25"/>
    <x v="25"/>
  </r>
  <r>
    <s v="TECNICO DE NIVEL SUPERIOR EN ENFERMERIA CON MENCION EN PEDIAT"/>
    <x v="25"/>
    <x v="25"/>
  </r>
  <r>
    <s v="TEC DE NIVEL SUP EN LAB CLINICO BANCO DE SANGRE E IMAGEN"/>
    <x v="25"/>
    <x v="25"/>
  </r>
  <r>
    <s v="TEC DE NIVEL SUP EN LABO CLINICO BANCO DE SANGRE E IMAG"/>
    <x v="25"/>
    <x v="25"/>
  </r>
  <r>
    <s v="TECNICO DE NIVEL SUPERIOR EN LABORATORIO CLINICO BANCO DE SANGRE E IMAGENOLOGIA"/>
    <x v="25"/>
    <x v="25"/>
  </r>
  <r>
    <s v="TECNICO DE NIVEL SUPERIOR EN LABORATORIO CLINICO"/>
    <x v="25"/>
    <x v="25"/>
  </r>
  <r>
    <s v="TECNICODE NIVEL SUPERIOR EN ODONTOLOGIA"/>
    <x v="25"/>
    <x v="25"/>
  </r>
  <r>
    <s v="TEC DE NIVEL SUPERIOR EN ADMINISTRACION DE SALUD"/>
    <x v="25"/>
    <x v="25"/>
  </r>
  <r>
    <s v="TECNICO DE NIVEL SUPERIOR N ADMINISTRACION DE SALUD"/>
    <x v="25"/>
    <x v="25"/>
  </r>
  <r>
    <s v="TECNICO DE NIVEL SUPERIOR EN ELECTRICIDAD INDUSTRIAL"/>
    <x v="25"/>
    <x v="25"/>
  </r>
  <r>
    <s v="TECNICO EN NIVEL SUPERIOR EN OPTICA"/>
    <x v="25"/>
    <x v="25"/>
  </r>
  <r>
    <s v="TECNICO NIVEL SUPERIOR EN OPTICA"/>
    <x v="25"/>
    <x v="25"/>
  </r>
  <r>
    <s v="TECNICO DE NIVEL SUPERIOR EN OPTICA"/>
    <x v="25"/>
    <x v="25"/>
  </r>
  <r>
    <s v="TECNICO DE NIVEL SUPERIOR EN ENFERMERIA CON MENCION EN GERIA"/>
    <x v="25"/>
    <x v="25"/>
  </r>
  <r>
    <s v="TECNICO DE NIVEL SUPERIOR EN ENFERMERIA CON MENCION EN GERIATRIA"/>
    <x v="25"/>
    <x v="25"/>
  </r>
  <r>
    <s v="TECNICO DE NIVEL SUP EN ADMINISTRACION DE EMP MENC FINANZAS"/>
    <x v="25"/>
    <x v="25"/>
  </r>
  <r>
    <s v="TECNICO DE NIVEL SUPERIOR HIGIENETISTA DENTAL"/>
    <x v="25"/>
    <x v="25"/>
  </r>
  <r>
    <s v="TECNICO DE NIVEL SUPERIOR HIGIENISTA DENTAL"/>
    <x v="25"/>
    <x v="25"/>
  </r>
  <r>
    <s v="TECNICO EN ENFERMERIA DE NIVEL SUPERIOR EQUIPO SALUD RURAL"/>
    <x v="25"/>
    <x v="25"/>
  </r>
  <r>
    <s v="TEC NIVEL SUP GESTIO Y CONTROL MUNICIPAL"/>
    <x v="25"/>
    <x v="25"/>
  </r>
  <r>
    <s v="TEC DE NIVEL SUP EN LAB CLINICO BANCO DE SANGRE E IMAGENES"/>
    <x v="25"/>
    <x v="25"/>
  </r>
  <r>
    <s v="TECNICO DE NIVEL SUPERIOR EN MANTENCION"/>
    <x v="25"/>
    <x v="25"/>
  </r>
  <r>
    <s v="TECNICO DE NIVEL SUPERIOR EN ELECTRICIDAD INDUSTRIAL MENCION"/>
    <x v="25"/>
    <x v="25"/>
  </r>
  <r>
    <s v="TEC DE NIVEL SUPERIOR EN ODONTOLOGIA"/>
    <x v="25"/>
    <x v="25"/>
  </r>
  <r>
    <s v="TECNICO DE NIVEL SUPERIOR EN ENFERMERIA CESFAM ANTONIO VARAS"/>
    <x v="25"/>
    <x v="25"/>
  </r>
  <r>
    <s v="TEC NIVEL SUPERIOR EN LABORATORIO CLINICO"/>
    <x v="25"/>
    <x v="25"/>
  </r>
  <r>
    <s v="TEC NIVEL SUPER EN LABORATORIO CLINICO"/>
    <x v="25"/>
    <x v="25"/>
  </r>
  <r>
    <s v="TECNICO DE NIVEL SUPERIOR EN ENFERMERIA MENCION URGENCIAS"/>
    <x v="25"/>
    <x v="25"/>
  </r>
  <r>
    <s v="TECNICO DE NIVEL SUPERIOR EN ADMNISTRACION"/>
    <x v="25"/>
    <x v="25"/>
  </r>
  <r>
    <s v="TECNICO DE NIVEL SUPERIOR EN ENFERMERIA MENCION EN GINECOBSTETRICIA"/>
    <x v="25"/>
    <x v="25"/>
  </r>
  <r>
    <s v="TEC DE NIVEL SUPERIOR EN ENFERMERIA CON MENCION EN PEDIATRIA"/>
    <x v="25"/>
    <x v="25"/>
  </r>
  <r>
    <s v="TECNICO DE NIVEL SUPERIOR CON MENCION EN URGENCIAS"/>
    <x v="25"/>
    <x v="25"/>
  </r>
  <r>
    <s v="TEC NIVEL SUPERIOR ASISTENTE EJECUTIVO"/>
    <x v="25"/>
    <x v="25"/>
  </r>
  <r>
    <s v="TECNICO DE NIVEL SUPERIOR ASISTENTE JUDICIAL"/>
    <x v="25"/>
    <x v="25"/>
  </r>
  <r>
    <s v="TECNICO DE NIVEL SUPERIOR EN ENFERMERIA MENCION GERIATRIA"/>
    <x v="25"/>
    <x v="25"/>
  </r>
  <r>
    <s v="TEC DE NIVEL SUPERIOR EN LABORATORIO CLINICO"/>
    <x v="25"/>
    <x v="25"/>
  </r>
  <r>
    <s v="TEC DE NIVEL SUPERIOR EN ENFERMERIA CON MENCION PEDIATRIA"/>
    <x v="25"/>
    <x v="25"/>
  </r>
  <r>
    <s v="TECNICO DE NIVEL SUPERIOR EN ENFERMERIA CON MENCION PEDIATRIA"/>
    <x v="25"/>
    <x v="25"/>
  </r>
  <r>
    <s v="TECNICO DE NIVEL SUPERIOR EN ENFERMERIA CON MENCION GERIATRIA"/>
    <x v="25"/>
    <x v="25"/>
  </r>
  <r>
    <s v="TECNICO DE NIVEL SUP EN ADMINISTRACION DE EMPRESAS"/>
    <x v="25"/>
    <x v="25"/>
  </r>
  <r>
    <s v="TEC DE NIVEL SUPERIOR EN FARMACIA"/>
    <x v="25"/>
    <x v="25"/>
  </r>
  <r>
    <s v="TEC ODONTOLOGIA NIVEL SUPERIOR"/>
    <x v="25"/>
    <x v="25"/>
  </r>
  <r>
    <s v="TECNICO EN NIVEL SUPERIOR EN ODONTOLOGIA"/>
    <x v="25"/>
    <x v="25"/>
  </r>
  <r>
    <s v="TECNICO EN ENFERMERIA DE NIVEL SUPERIOR REVISAR LA DISPONIBILIDAD DE FARMACOS EN EXISTENCIA Y LAS CONDICIONES DE LOS EQUIPOS E INSUMOS AL INGRESAR AL TURNO"/>
    <x v="25"/>
    <x v="25"/>
  </r>
  <r>
    <s v="TECNICO DE NIVEL SUPERIO EN LABORATORIO CLINICO BANCO DE SANGRE E IMAGENOLOGIA"/>
    <x v="25"/>
    <x v="25"/>
  </r>
  <r>
    <s v="TECNICO DE NIVEL SUPERIOR EN ENFERMERIATECNICO PARAMEDICO"/>
    <x v="25"/>
    <x v="25"/>
  </r>
  <r>
    <s v="TECNICO DE NIVEL SUPERIOR CON MENCION EN URGENCI"/>
    <x v="25"/>
    <x v="25"/>
  </r>
  <r>
    <s v="TECNICODE NIVEL SUPERIOR EN ENFERMERIA"/>
    <x v="25"/>
    <x v="25"/>
  </r>
  <r>
    <s v="TEC DE NIVEL SUPERIOR EN PODOLOGIA CLINICA"/>
    <x v="25"/>
    <x v="25"/>
  </r>
  <r>
    <s v="TECNICO DE NIVEL SUPERIOR DE ENFERMERIA TECNICO PARAMEDICO"/>
    <x v="25"/>
    <x v="25"/>
  </r>
  <r>
    <s v="TECNICO EN ENFERMERIA DE NIVEL SUPERIOR EN IMAGENOLOGIA"/>
    <x v="25"/>
    <x v="25"/>
  </r>
  <r>
    <s v="TECNICO DE NIVEL SUPERIOR EN ENFERMERIA CON MENCION EN URGENCIAS"/>
    <x v="25"/>
    <x v="25"/>
  </r>
  <r>
    <s v="TECNICO DE NIVEL SUPERIOR EN ENFERMERIA MENCION GINECOBSTETRICA"/>
    <x v="25"/>
    <x v="25"/>
  </r>
  <r>
    <s v="TECNICO DE NIVEL SUPERIOR EN ENFERMERIA MENCION PEDIATRIA"/>
    <x v="25"/>
    <x v="25"/>
  </r>
  <r>
    <s v="TECNICO DE NIVEL SUPERIOR EN PREVENSION DE RIESGOS"/>
    <x v="25"/>
    <x v="25"/>
  </r>
  <r>
    <s v="TECNICO DE NIVEL SUPERIOR CON MENCION EN PEDIATRIA"/>
    <x v="25"/>
    <x v="25"/>
  </r>
  <r>
    <s v="TECNICO EN ENFERMERIA DE NIVEL SUPERIOR CON MENCION URGENCIA"/>
    <x v="25"/>
    <x v="25"/>
  </r>
  <r>
    <s v="TECNICO DE NIVEL SUPERIOR EN EL AREA ADMINISTRATIVA"/>
    <x v="25"/>
    <x v="25"/>
  </r>
  <r>
    <s v="TECNICO NIVEL SUPERIOR EN ESTADISTICAS"/>
    <x v="25"/>
    <x v="25"/>
  </r>
  <r>
    <s v="TECNICO NIVEL SUPERIOR EN CONTADOR"/>
    <x v="25"/>
    <x v="25"/>
  </r>
  <r>
    <s v="TECNICO NIVEL SUPERIOR EN CONTABILIDAD GENERAL"/>
    <x v="25"/>
    <x v="25"/>
  </r>
  <r>
    <s v="TECNICO NIVEL SUPERIOR EN ESTADISTA"/>
    <x v="25"/>
    <x v="25"/>
  </r>
  <r>
    <s v="TECNICO NIVEL SUPERIOR EN BODEGA"/>
    <x v="25"/>
    <x v="25"/>
  </r>
  <r>
    <s v="TECVETERINARIO DE NIVEL SUPER"/>
    <x v="25"/>
    <x v="25"/>
  </r>
  <r>
    <s v="TECNIVEL SUPERIOR TRABAJO SOCIAL"/>
    <x v="25"/>
    <x v="25"/>
  </r>
  <r>
    <s v="TECNICO NIVEL SUPERIOR EN ADMINISTRACION CON MENCION EN CONTROL DE GESTION MUNICIPAL"/>
    <x v="25"/>
    <x v="25"/>
  </r>
  <r>
    <s v="TECNICO DE NIVEL SUPERIOR MECANICA INDUSTRIAL CON MENCION EN MAQUINASHERRAMIENTAS"/>
    <x v="25"/>
    <x v="25"/>
  </r>
  <r>
    <s v="TECNICO EN NIVEL SUPERIOR EN ADMINISTRACION DE EMPRESAS MENCION RECUROSOS HUMANOS"/>
    <x v="25"/>
    <x v="25"/>
  </r>
  <r>
    <s v="TECNICO NIVEL SUPERIOR EN ADMINSTRACION DE EMPRESAS MENCION RECURSO HUMANOS"/>
    <x v="25"/>
    <x v="25"/>
  </r>
  <r>
    <s v="TECNICO NIVEL SUPERIOR EN ADMINSTRACION DE EMPRESAS MENCION RECURSOS HUMANOS"/>
    <x v="25"/>
    <x v="25"/>
  </r>
  <r>
    <s v="TECNICO DE NIVEL SUPERIOR ENENFERMERIA"/>
    <x v="25"/>
    <x v="25"/>
  </r>
  <r>
    <s v="TECNICO DE NIVEL SUPERIOR EN ADMINISTRACION DE EMPRESAS CON MENCION EN COMERCIO EXTERIOR"/>
    <x v="25"/>
    <x v="25"/>
  </r>
  <r>
    <s v="TECNICO DE NIVEL SUPERIOR EN ADMINISTRACION PUBLICA MENCION GESTION PUBLICA Y ADMINISTRACION DE EMPRESAS"/>
    <x v="25"/>
    <x v="25"/>
  </r>
  <r>
    <s v="TEC DE NIVEL SUPERIOR EN ADMINISTRACION PUBLICA"/>
    <x v="25"/>
    <x v="25"/>
  </r>
  <r>
    <s v="TECNIVEL SUPERIOR EN TRABAJO SOCIAL"/>
    <x v="25"/>
    <x v="25"/>
  </r>
  <r>
    <s v="TEC NIVEL SUP EN ADMINISTRACION SALUD"/>
    <x v="25"/>
    <x v="25"/>
  </r>
  <r>
    <s v="TECNICO DE NIVEL SUPERIOR EN CAMARA Y VIDEO"/>
    <x v="25"/>
    <x v="25"/>
  </r>
  <r>
    <s v="TECNICO DE NIVEL SUPERIOR REHABILIATACION DE PERSONAS CON DEPENDENCIAS A DROGRAS"/>
    <x v="25"/>
    <x v="25"/>
  </r>
  <r>
    <s v="TECNICO NIVEL SUPERIOR ADMINISTRACION MENCION GESTION Y CONTROL MUNCIPAL"/>
    <x v="25"/>
    <x v="25"/>
  </r>
  <r>
    <s v="TECNICO A NIVEL SUPERIOR ARBITRO"/>
    <x v="25"/>
    <x v="25"/>
  </r>
  <r>
    <s v="TECNICO DE NIVEL SUPERIOR ARBITRO"/>
    <x v="25"/>
    <x v="25"/>
  </r>
  <r>
    <s v="TECNICO DE NIVEL SUPERIOR ARBITRO DE FUTBOL"/>
    <x v="25"/>
    <x v="25"/>
  </r>
  <r>
    <s v="TEC NIVEL SUPERIOR TRABJO SOCIAL"/>
    <x v="25"/>
    <x v="25"/>
  </r>
  <r>
    <s v="TEC NIVEL SUPERIROR SERV SOCIALES"/>
    <x v="25"/>
    <x v="25"/>
  </r>
  <r>
    <s v="TECNICO NIVEL SUPERIOR ADMINISTRACION EMPRESAS"/>
    <x v="25"/>
    <x v="25"/>
  </r>
  <r>
    <s v="TECNICO NIVEL SUPERIOR EN OPERACIONES LOGISTICAS"/>
    <x v="25"/>
    <x v="25"/>
  </r>
  <r>
    <s v="TECNICO JURIDICO DE NIVEL SUPERIOR PROGRAMADOR EN COMPUTACION DIPLOMADO EN PROBIDAD Y TRANSPARENCIA"/>
    <x v="25"/>
    <x v="25"/>
  </r>
  <r>
    <s v="TECNICO DE NIVEL SUPERIOR EN ENFERMERA"/>
    <x v="25"/>
    <x v="25"/>
  </r>
  <r>
    <s v="TECNICO JURICO DE NIVEL SUPERIOR PROGRAMADOR EN COMPUTACION"/>
    <x v="25"/>
    <x v="25"/>
  </r>
  <r>
    <s v="TECNICO JURICO DE NIVEL SUPERIOR PROGRAMADOR EN COMPUTACIONDIPLOMADO EN PROBIDAD Y TRANSPARENCIA"/>
    <x v="25"/>
    <x v="25"/>
  </r>
  <r>
    <s v="TECNICO DE NIVEL SUPERIOR EN COMUNICACION Y RELACIONES PUBLICAS"/>
    <x v="25"/>
    <x v="25"/>
  </r>
  <r>
    <s v="TECNICO DE NIVEL SUPERIOR EN LOCUCION Y CONDUCCION DE RADIO Y TELEVISION"/>
    <x v="25"/>
    <x v="25"/>
  </r>
  <r>
    <s v="TECNICO DE NIVEL SUPERIOR EN PERITAJE JUDICIAL MENCION DOCUMENTOLOGIA"/>
    <x v="25"/>
    <x v="25"/>
  </r>
  <r>
    <s v="TECNICO DE NIVEL SUPERIOR ASISTENTE DE EDUCACION ESPECIAL"/>
    <x v="25"/>
    <x v="25"/>
  </r>
  <r>
    <s v="TECNICO NIVEL SUPERIOR AGRICOLA MENSION CULTIVO Y GANADERIA"/>
    <x v="25"/>
    <x v="25"/>
  </r>
  <r>
    <s v="TECNICO DE NIVEL SUPERIOR EN ADMINISTRACION DE EMPRESAS EN MENCION DE RECURSOS HUMANOS"/>
    <x v="25"/>
    <x v="25"/>
  </r>
  <r>
    <s v="TEC NIVEL SUPERIOR ADMINISTRACION PUBLICA"/>
    <x v="25"/>
    <x v="25"/>
  </r>
  <r>
    <s v="TECNICO DE NIVEL SUPERIOR MECANICA AUTOMOTRIZ EN SISTEMAS ELECTRONICOS"/>
    <x v="25"/>
    <x v="25"/>
  </r>
  <r>
    <s v="TECNICO DE NIVEL SUPERIOR EN ENFERMERIA MENCION GINECOBTETRICIA"/>
    <x v="25"/>
    <x v="25"/>
  </r>
  <r>
    <s v="TECNICO DE NIVEL SUPERIOR EN ELECTRONICA CON MENCION EN ELECTRONICA INDUSTRIAL"/>
    <x v="25"/>
    <x v="25"/>
  </r>
  <r>
    <s v="TECNICO DE NIVEL SUPERIOR EN REDES ELECTRICAS"/>
    <x v="25"/>
    <x v="25"/>
  </r>
  <r>
    <s v="TECNICO DE NIVEL SUPERIOR EN ANALISIS COMPUTACIONAL DE SISTEMAS"/>
    <x v="25"/>
    <x v="25"/>
  </r>
  <r>
    <s v="TECNICO EN ENFERMERIA DE NIVEL SUPERIOR EN ODONTOLOGIA"/>
    <x v="25"/>
    <x v="25"/>
  </r>
  <r>
    <s v="TECNICO DE NIVEL SUPERIOR EN ADMINISTRACION DE EMPRESAS CON MENCION EN GESTION DE NEGOCIOS"/>
    <x v="25"/>
    <x v="25"/>
  </r>
  <r>
    <s v="TECNICO EN NIVEL SUPERIOR EN FOTOGRAFIA PUBLICITARIA"/>
    <x v="25"/>
    <x v="25"/>
  </r>
  <r>
    <s v="TECNICO EN NIVEL SUPERIOR EN FOTOGRAFIA"/>
    <x v="25"/>
    <x v="25"/>
  </r>
  <r>
    <s v="TECNICO NIVEL SUPERIOR EN FINANZAS"/>
    <x v="25"/>
    <x v="25"/>
  </r>
  <r>
    <s v="TECNICO DE NIVEL SUPERIOR SECRETARIA EJECUTIVA"/>
    <x v="25"/>
    <x v="25"/>
  </r>
  <r>
    <s v="TECNICO NIVEL SUPERIOR EN DISENO Y PROGRAMACION MULTIMEDIA"/>
    <x v="25"/>
    <x v="25"/>
  </r>
  <r>
    <s v="SECRETARIA EJECUTIVA COMPUTACIONAL TECNICO DE NIVEL SUPERIOR"/>
    <x v="25"/>
    <x v="25"/>
  </r>
  <r>
    <s v="SECRETARIA EJECUTIVA COMPUTACIONAL TECNICO EN NIVEL SUPERIOR"/>
    <x v="25"/>
    <x v="25"/>
  </r>
  <r>
    <s v="TITULO TECNICO DE NIVEL SUPERIOR SECRETARIA DE GERENCIA"/>
    <x v="25"/>
    <x v="25"/>
  </r>
  <r>
    <s v="TECNICO DE NIVEL SUPERIOR SECRETARIA DE GERENCIA"/>
    <x v="25"/>
    <x v="25"/>
  </r>
  <r>
    <s v="TECNICO NIVEL SUPERIOR TRABAJO SOCIAL TALLERISTA BABY FUTBOL"/>
    <x v="25"/>
    <x v="25"/>
  </r>
  <r>
    <s v="TECNICO NIVEL SUPERIOR EN COMUNICACION AUDIOVISUAL DIGITAL"/>
    <x v="25"/>
    <x v="25"/>
  </r>
  <r>
    <s v="TECNICO DE NIVEL SUPERIOR EN FOTOGRAFIA PUBLIICITARIA"/>
    <x v="25"/>
    <x v="25"/>
  </r>
  <r>
    <s v="TECNICO EN PREVENCION DE RIESGOS NIVEL SUPERIOR"/>
    <x v="25"/>
    <x v="25"/>
  </r>
  <r>
    <s v="TECNICO EN PREVENCION DE RIESGOS DE NIVEL SUPERIOR"/>
    <x v="25"/>
    <x v="25"/>
  </r>
  <r>
    <s v="TECNICO NIVEL SUPERIOR DE ILUSTRADOR ARTISTICO"/>
    <x v="25"/>
    <x v="25"/>
  </r>
  <r>
    <s v="TECNICO DE NIVEL SUPERIOR EN DISENO Y PROGRAMACION MULTIMEDIA"/>
    <x v="25"/>
    <x v="25"/>
  </r>
  <r>
    <s v="TECNICO DE NIVEL SUPERIOR EN COMUNICACION AUDIOVISUAL"/>
    <x v="25"/>
    <x v="25"/>
  </r>
  <r>
    <s v="TECNICO NIVEL SUPERIOR EN TRABAJO SOCIAL TRABAJADOR SOCIAL"/>
    <x v="25"/>
    <x v="25"/>
  </r>
  <r>
    <s v="TECNICO DE NIVEL SUPERIOR EN ENFERMERIA E INTRUMETANCION QUIRURGICA"/>
    <x v="25"/>
    <x v="25"/>
  </r>
  <r>
    <s v="TECNICO DE NIVEL SUPERIOR EN ELECTRICIDAD INDUSTRIAL CON MENCION EN INSTALACIONES ELECTRICAS"/>
    <x v="25"/>
    <x v="25"/>
  </r>
  <r>
    <s v="TECNICO NIVEL SUPERIOR EN ELECTRICIDAD INSDUSTRIAL MENCION EN INSTALACIONES ELECTRICAS"/>
    <x v="25"/>
    <x v="25"/>
  </r>
  <r>
    <s v="TECNICO NIVEL SUPERIOR EN RECURSOS HUMANOS"/>
    <x v="25"/>
    <x v="25"/>
  </r>
  <r>
    <s v="TEC DE NIVEL SUPERIOR EN GESTION PUBLICA CON MENCION EN GESTION MUNICIPAL"/>
    <x v="25"/>
    <x v="25"/>
  </r>
  <r>
    <s v="TECNICO U GESTION ADMINISTRATIVATEC NIVEL SUPERIOR EN ADMINISTRACION DE PRODUCCION Y ABASTECIMIENTO"/>
    <x v="25"/>
    <x v="25"/>
  </r>
  <r>
    <s v="TECNICO NIVEL SUPERIOR EN ADMINISTRACION DE EMPRESAS CON MENCION EN CAPITAL HUMANO"/>
    <x v="25"/>
    <x v="25"/>
  </r>
  <r>
    <s v="TECNICO NIVEL SUPERIOR MECANICA ELECTRON"/>
    <x v="25"/>
    <x v="25"/>
  </r>
  <r>
    <s v="TECNICO NIVEL SUPERIOR MECANICA ELECTRONICA"/>
    <x v="25"/>
    <x v="25"/>
  </r>
  <r>
    <s v="TECNICO NIVEL SUPERIOR ELECTRICIDAD"/>
    <x v="25"/>
    <x v="25"/>
  </r>
  <r>
    <s v="TECNICO DE NIVEL SUPERIOR ELECTRICIDAD INDUSTRIAL"/>
    <x v="25"/>
    <x v="25"/>
  </r>
  <r>
    <s v="TECNICO DE NIVEL SUPERIOR ELECTRICIDAD INDUSTRIAL CON MENCION EN ELECTROMECANICA"/>
    <x v="25"/>
    <x v="25"/>
  </r>
  <r>
    <s v="TECNICO NIVEL SUPERIOR ELECTRICIDAD INDUSTRIAL CON MENCION EN ELECTROMECANICA"/>
    <x v="25"/>
    <x v="25"/>
  </r>
  <r>
    <s v="TECNICO DE NIVEL SUPERIOR ELECTRICIDAD I"/>
    <x v="25"/>
    <x v="25"/>
  </r>
  <r>
    <s v="TECNICO DE NIVEL SUPERIOR EN ADMINISTRACION DE LA PRODUCCION Y ABASTECIMIENTO"/>
    <x v="25"/>
    <x v="25"/>
  </r>
  <r>
    <s v="TECNICO DE NIVEL SUPERIOR EN GESTION PUBLICA CON MENCION EN GESTION MUNICIPAL"/>
    <x v="25"/>
    <x v="25"/>
  </r>
  <r>
    <s v="TEC NIVEL SUPERIOR EN ADMINISTRACION DE EMPRESAS MENCION REC HUMANOS"/>
    <x v="25"/>
    <x v="25"/>
  </r>
  <r>
    <s v="TECNICO NIVEL SUPERIOR CONTADOR GENERAL"/>
    <x v="25"/>
    <x v="25"/>
  </r>
  <r>
    <s v="TECNICO NIVEL SUPERIOR EN PAISAJISMO"/>
    <x v="25"/>
    <x v="25"/>
  </r>
  <r>
    <s v="TECNICO NIVEL SUPERIOR DE CONTADOR GENERAL"/>
    <x v="25"/>
    <x v="25"/>
  </r>
  <r>
    <s v="TECNICO NIVEL SUPERIOR INGENIERIA MECANICA"/>
    <x v="25"/>
    <x v="25"/>
  </r>
  <r>
    <s v="TECNICO NIVEL SUPERIOR EN EDIFICACIONES"/>
    <x v="25"/>
    <x v="25"/>
  </r>
  <r>
    <s v="TECNICO DE NIVEL SUPERIOR EN GESTION DE EMPRESAS MENCION RECURSOS HUMANOS"/>
    <x v="25"/>
    <x v="25"/>
  </r>
  <r>
    <s v="TECNICO NIVEL SUPEIOR ADMINISTRADOR DE E"/>
    <x v="25"/>
    <x v="25"/>
  </r>
  <r>
    <s v="TECNICO DE NIVEL SUPERIOR EN GESTION DE"/>
    <x v="25"/>
    <x v="25"/>
  </r>
  <r>
    <s v="TECNICO PECUARIO DE NIVEL SUPERIOR"/>
    <x v="25"/>
    <x v="25"/>
  </r>
  <r>
    <s v="TECNICO PRECUARIO DE NIVEL SUPERIOR"/>
    <x v="25"/>
    <x v="25"/>
  </r>
  <r>
    <s v="TECNICO DE NIVEL SUPERIOR DE PROGRAMADOR DE COMPUTADORES"/>
    <x v="25"/>
    <x v="25"/>
  </r>
  <r>
    <s v="TECNICO NIVEL SUPERIOR PROGRMACION"/>
    <x v="25"/>
    <x v="25"/>
  </r>
  <r>
    <s v="TECNICO NIVEL SUPERIOR PROGRAMADOR EN CO"/>
    <x v="25"/>
    <x v="25"/>
  </r>
  <r>
    <s v="TECNICO DE NIVEL SUPERIOR DE PROGRAMADOR"/>
    <x v="25"/>
    <x v="25"/>
  </r>
  <r>
    <s v="TECNICO NIVEL SUPERIOR MECANICA AUTOMOTR"/>
    <x v="25"/>
    <x v="25"/>
  </r>
  <r>
    <s v="TECNICO DE NIVEL SUPERIOR EN ADMINISTRACION DE LA PRODUCCION AGROPECUARIA Y AGROINDUSTRIAL"/>
    <x v="25"/>
    <x v="25"/>
  </r>
  <r>
    <s v="TECNICO EN NIVEL SUPERIOR EN CONECTIVIDA"/>
    <x v="25"/>
    <x v="25"/>
  </r>
  <r>
    <s v="TECNICO DE NIVEL SUPERIOR DIBUJANTE DE ARQITECTUTA Y OBRAS CIVILES"/>
    <x v="25"/>
    <x v="25"/>
  </r>
  <r>
    <s v="TECNICO DE NIVEL SUPERIOR DIBUJANTE DE ARQUITECTURA Y OBRAS CIVILES"/>
    <x v="25"/>
    <x v="25"/>
  </r>
  <r>
    <s v="TECNICO NIVEL SUPERIOR EN DIBUJANTE DE ARQUITECTURA Y OBRAS CIVILES"/>
    <x v="25"/>
    <x v="25"/>
  </r>
  <r>
    <s v="TECNICO DE NIVEL SUPERIOR DIBUJANTE"/>
    <x v="25"/>
    <x v="25"/>
  </r>
  <r>
    <s v="TECNICO DE NIVEL SUPERIOR DIBUJANTE DE"/>
    <x v="25"/>
    <x v="25"/>
  </r>
  <r>
    <s v="TECNICO NIVEL SUPERIOR DIBUJANTE DE"/>
    <x v="25"/>
    <x v="25"/>
  </r>
  <r>
    <s v="TECNICO NIVEL SUPERIOR DIBUJANTE"/>
    <x v="25"/>
    <x v="25"/>
  </r>
  <r>
    <s v="TECNICO NIVEL SUPERIOR MENCION FINANZAS"/>
    <x v="25"/>
    <x v="25"/>
  </r>
  <r>
    <s v="TECNICO DE NIVEL SUPERIOR EN COMUNICACIONES"/>
    <x v="25"/>
    <x v="25"/>
  </r>
  <r>
    <s v="TECNICO DE NIVEL SUPERIOR EN PROGRAMACION COMPUTACIONAL"/>
    <x v="25"/>
    <x v="25"/>
  </r>
  <r>
    <s v="TECNICO DE NIVEL SUPERIOR EN VETERINARIA Y PRODUCCION PECUARIA"/>
    <x v="25"/>
    <x v="25"/>
  </r>
  <r>
    <s v="TECNICO PECUARIO DE NIVEL SUPERIOR EN VETERINARIA"/>
    <x v="25"/>
    <x v="25"/>
  </r>
  <r>
    <s v="TECNICO DE NIVEL SUPERIOR EN SECRETARIA"/>
    <x v="25"/>
    <x v="25"/>
  </r>
  <r>
    <s v="TECNICO EN NIVEL SUPERIOR COMUNICACIONAL"/>
    <x v="25"/>
    <x v="25"/>
  </r>
  <r>
    <s v="TECNICO NIVEL SUPERIOR EN CIENCIAS CRIMINALISTICAS"/>
    <x v="25"/>
    <x v="25"/>
  </r>
  <r>
    <s v="TECNICO DE NIVEL SUPERIOR EN CONSTRUCCIONES CIVILES"/>
    <x v="25"/>
    <x v="25"/>
  </r>
  <r>
    <s v="TECNICO DE NIVEL SUPERIOR DIBUJANTE EN ARQUITECTURA Y OBRAS CIVILES"/>
    <x v="25"/>
    <x v="25"/>
  </r>
  <r>
    <s v="TECNICO DE NIVEL SUPERIOR SECRETARIA EJECUTIVA COMPUTACIONAL"/>
    <x v="25"/>
    <x v="25"/>
  </r>
  <r>
    <s v="TECNICO AGRICOLA A NIVEL SUPERIOR"/>
    <x v="25"/>
    <x v="25"/>
  </r>
  <r>
    <s v="TECNICO NIVEL SUPERIOR COMUNICACIONES MULTIMEDIA"/>
    <x v="25"/>
    <x v="25"/>
  </r>
  <r>
    <s v="TECNICO NIVEL SUPERIOR DIBUJO DE ARQUITE"/>
    <x v="25"/>
    <x v="25"/>
  </r>
  <r>
    <s v="TECNICO NIVEL SUPERIOR DIBUJO DE ARQUITECTURA"/>
    <x v="25"/>
    <x v="25"/>
  </r>
  <r>
    <s v="TEC NIVEL SUPERIOR EN ADM INDUSTRIAL"/>
    <x v="25"/>
    <x v="25"/>
  </r>
  <r>
    <s v="TECNICO NIVEL SUPERIOR EN ADM INDUSTRIAL"/>
    <x v="25"/>
    <x v="25"/>
  </r>
  <r>
    <s v="TECNICO NIVEL SUPERIOR EN VETERINARIA Y"/>
    <x v="25"/>
    <x v="25"/>
  </r>
  <r>
    <s v="TECNICO NIVEL SUPERIOR EN VETERINARIA"/>
    <x v="25"/>
    <x v="25"/>
  </r>
  <r>
    <s v="TECNICO NIVEL SUPERIOR EN DIBUJO DE A"/>
    <x v="25"/>
    <x v="25"/>
  </r>
  <r>
    <s v="TECNICO NIVEL SUPERIOR MECANICA ELECTRO"/>
    <x v="25"/>
    <x v="25"/>
  </r>
  <r>
    <s v="TEC NIVEL SUPERIOR ADM DE EMPRESAS MEN"/>
    <x v="25"/>
    <x v="25"/>
  </r>
  <r>
    <s v="TECNICO DE NIVEL SUPERIOR EN ARTE Y GESTION CULTURAL"/>
    <x v="25"/>
    <x v="25"/>
  </r>
  <r>
    <s v="TECNICO DE NIVEL SUPERIOR EM ADMINISTRACION MENCION GESTION Y CONTROL MUNICIPAL"/>
    <x v="25"/>
    <x v="25"/>
  </r>
  <r>
    <s v="TECNICO DE NIVEL SUPERIOR EN ADMINISTRACION MENCION CONTROL Y GESTION MUNICIPAL"/>
    <x v="25"/>
    <x v="25"/>
  </r>
  <r>
    <s v="TECNICO DE NIVEL SUPERIOR EN ADMINISTRACION MENCION GESTION"/>
    <x v="25"/>
    <x v="25"/>
  </r>
  <r>
    <s v="TECNICO EN ADMINISTRACION DE EMPRESAS NIVEL SUPERIOR"/>
    <x v="25"/>
    <x v="25"/>
  </r>
  <r>
    <s v="TECNICO DE NIVEL SUPERIOR EN ADMINISTRACIO MENCION GESTION Y CONTROL MUNICIPAL"/>
    <x v="25"/>
    <x v="25"/>
  </r>
  <r>
    <s v="TECNICO DE NIVEL SUPERIOR VETERINARIO"/>
    <x v="25"/>
    <x v="25"/>
  </r>
  <r>
    <s v="TECNICO NIVEL SUPERIOR EN ALIMENTACION Y NUTRICION"/>
    <x v="25"/>
    <x v="25"/>
  </r>
  <r>
    <s v="TECNICO NIVEL SUPERIOR EN DEFENSAINSTRUCTOR MILITAR"/>
    <x v="25"/>
    <x v="25"/>
  </r>
  <r>
    <s v="TECNICO NIVEL SUPERIOR EN DEFENSA INSTRUCTOR MILITAR"/>
    <x v="25"/>
    <x v="25"/>
  </r>
  <r>
    <s v="TECNICO NIVEL SUPERIOR DE ADMINISTRACION PUBLICA"/>
    <x v="25"/>
    <x v="25"/>
  </r>
  <r>
    <s v="TECNICO DE NIVEL SUPERIOR EN ADMINISTRACION DE RECURSOS HUMA"/>
    <x v="25"/>
    <x v="25"/>
  </r>
  <r>
    <s v="TEC NIVEL SUP EN ENFERMERIA CON MENCION EN URGENCIA"/>
    <x v="25"/>
    <x v="25"/>
  </r>
  <r>
    <s v="TECNICO EN ENFERMERIA NIVEL SUPEIOR"/>
    <x v="25"/>
    <x v="25"/>
  </r>
  <r>
    <s v="TECNICO NIVEL SUPERIOR ASISTENTEJURIDICO"/>
    <x v="25"/>
    <x v="25"/>
  </r>
  <r>
    <s v="TECNICO DE NIVEL SUPERIOR EN CIENCIAS CRIMINALISTICAS MENCIO"/>
    <x v="25"/>
    <x v="25"/>
  </r>
  <r>
    <s v="TEC NIVEL SUP EN CIENCIAS CRIMINALISTICAS MENCION PAPILOSCO"/>
    <x v="25"/>
    <x v="25"/>
  </r>
  <r>
    <s v="TECNICO DE NIVEL SUPERIOR EN DEPORTES"/>
    <x v="25"/>
    <x v="25"/>
  </r>
  <r>
    <s v="TECNICO EN NIVEL SUPERIOR EN DEPORTES"/>
    <x v="25"/>
    <x v="25"/>
  </r>
  <r>
    <s v="TECNICO DE NIVEL SUPERIOR EN FINANZAS"/>
    <x v="25"/>
    <x v="25"/>
  </r>
  <r>
    <s v="TECNICO A NIVEL SUPERIOR EN FINANZAS"/>
    <x v="25"/>
    <x v="25"/>
  </r>
  <r>
    <s v="TECNICO EN DEPORTES DE NIVEL SUPERIOR"/>
    <x v="25"/>
    <x v="25"/>
  </r>
  <r>
    <s v="TECNICO DE NIVEL SUPERIOR EN CONTROL INDUSTRIAL"/>
    <x v="25"/>
    <x v="25"/>
  </r>
  <r>
    <s v="TECNICO DE NIVEL SUPERIOR EN PREVENCION Y REHABILITACION PSICOSOCIAL"/>
    <x v="25"/>
    <x v="25"/>
  </r>
  <r>
    <s v="TECNICO NIVEL SUPERIOR PREVENCION Y REHABILITACION PSICOSOCIAL"/>
    <x v="25"/>
    <x v="25"/>
  </r>
  <r>
    <s v="TECNICO DE NIVEL SUPERIOR EN PREVENCION Y REHABILITACION PSI"/>
    <x v="25"/>
    <x v="25"/>
  </r>
  <r>
    <s v="TECNICO DE NIVEL SUPERIOR EN REHABILITACION DE PERSONAS CON DEPENDENCIA A DROGAS"/>
    <x v="25"/>
    <x v="25"/>
  </r>
  <r>
    <s v="TECNICO DE NIVEL SUPERIOR EN ADMINISTRACION DE EMPRESAS MENC"/>
    <x v="25"/>
    <x v="25"/>
  </r>
  <r>
    <s v="TEC NIVEL SUP EN ADM DE EMPRESAS MENCION RRHH"/>
    <x v="25"/>
    <x v="25"/>
  </r>
  <r>
    <s v="TECNICO DE NIVEL SUPERIOR EDUCACION INFANTO JUVENIL"/>
    <x v="25"/>
    <x v="25"/>
  </r>
  <r>
    <s v="TECNICO A NIVEL SUPERIOR EN PREPARACION FISICA"/>
    <x v="25"/>
    <x v="25"/>
  </r>
  <r>
    <s v="TECNICO DE NIVEL SUPERIOR EN COMUNICACIONES Y RELACIONES PUBLICAS"/>
    <x v="25"/>
    <x v="25"/>
  </r>
  <r>
    <s v="TECNICO EN NIVEL SUPERIOR RELACIONES PUBLICAS"/>
    <x v="25"/>
    <x v="25"/>
  </r>
  <r>
    <s v="TECNICO DE NIVEL SUPERIOR EN SALUD Y TERAPIAS NATURALES"/>
    <x v="25"/>
    <x v="25"/>
  </r>
  <r>
    <s v="TECNICO DE NIVEL SUPERIOR EN ADMINISTRACION DE EMPRESAS ME"/>
    <x v="25"/>
    <x v="25"/>
  </r>
  <r>
    <s v="TECNICO EN NIVEL SUPERIOR ADMINISTRACION DE EMPRESAS"/>
    <x v="25"/>
    <x v="25"/>
  </r>
  <r>
    <s v="TECNICO EN NIVEL SUPERIOR EN PREVENCION Y REHABILITACION PSI"/>
    <x v="25"/>
    <x v="25"/>
  </r>
  <r>
    <s v="TECNICO DE NIVEL SUPERIOR ASISTENTE EN EDUCACION"/>
    <x v="25"/>
    <x v="25"/>
  </r>
  <r>
    <s v="TECNICO DE NIVEL SUPERIOR EN AGRICULTURA ECOLOGICA"/>
    <x v="25"/>
    <x v="25"/>
  </r>
  <r>
    <s v="TECNICO DE NIVEL SUPERIOR EN GESTION Y PRODUCCION DE EVENTOS"/>
    <x v="25"/>
    <x v="25"/>
  </r>
  <r>
    <s v="TECNICO NIVEL SUPERIOR EN GEOMENSURA Y CARTOGRAFIA"/>
    <x v="25"/>
    <x v="25"/>
  </r>
  <r>
    <s v="TECNICO DE NIVEL SUPERIOR EN FOTOGRAFIA PERIODISTICA PUBLICITARIA"/>
    <x v="25"/>
    <x v="25"/>
  </r>
  <r>
    <s v="TEC NIVEL SUP EN FOTOGRAFIA PERIODISTICA PUBLICITARIA"/>
    <x v="25"/>
    <x v="25"/>
  </r>
  <r>
    <s v="TEC NIVEL SUP EN TELECOMUNICACIONES CONECTIVIDAD Y REDES"/>
    <x v="25"/>
    <x v="25"/>
  </r>
  <r>
    <s v="TECADMPUBLICA NIVEL SUPERIOR"/>
    <x v="25"/>
    <x v="25"/>
  </r>
  <r>
    <s v="TEC EN ADM PUBLICA DE NIVEL SUPERIOR"/>
    <x v="25"/>
    <x v="25"/>
  </r>
  <r>
    <s v="TECNICO EN ADMPUBLICA DE NIVEL SUPERIOR"/>
    <x v="25"/>
    <x v="25"/>
  </r>
  <r>
    <s v="TECNICO NIVEL SUPERIOR EN PROGRAMACION Y"/>
    <x v="25"/>
    <x v="25"/>
  </r>
  <r>
    <s v="TECNICO NIVEL SUP EN REHABILITACION PSI"/>
    <x v="25"/>
    <x v="25"/>
  </r>
  <r>
    <s v="TECNICO NIVEL SUPOPERACLOGISTICAS"/>
    <x v="25"/>
    <x v="25"/>
  </r>
  <r>
    <s v="TECNICO DE NIVEL SUPERIOR ESPECIALISTA"/>
    <x v="25"/>
    <x v="25"/>
  </r>
  <r>
    <s v="TEC NIVEL SUP PREVENCION DE RIESGOS"/>
    <x v="25"/>
    <x v="25"/>
  </r>
  <r>
    <s v="TEC NIVEL SUP ADM PUBLICA"/>
    <x v="25"/>
    <x v="25"/>
  </r>
  <r>
    <s v="TECNICO NIVEL SUPERIOR ADMINISTRACION PE"/>
    <x v="25"/>
    <x v="25"/>
  </r>
  <r>
    <s v="TECNICO NIVEL SUP ADM PUBLICA"/>
    <x v="25"/>
    <x v="25"/>
  </r>
  <r>
    <s v="TECNICO NIVEL SUPERIOR ADMEMPMFINANZA"/>
    <x v="25"/>
    <x v="25"/>
  </r>
  <r>
    <s v="TEC NIVEL SUPERIOR EN ADM EMPRECURSOS"/>
    <x v="25"/>
    <x v="25"/>
  </r>
  <r>
    <s v="TITULO TEC NIVEL SUPERIOR ELECTRICIDAD"/>
    <x v="25"/>
    <x v="25"/>
  </r>
  <r>
    <s v="TECNICO DE NIVEL SUPERIOR CONTADOR GENER"/>
    <x v="25"/>
    <x v="25"/>
  </r>
  <r>
    <s v="TEC NIVEL SUPERIOR SECRETARIA EJECUTIVA"/>
    <x v="25"/>
    <x v="25"/>
  </r>
  <r>
    <s v="TEC DE NIVEL SUPERIOR ADMINISTRADOR DE"/>
    <x v="25"/>
    <x v="25"/>
  </r>
  <r>
    <s v="TEC DE NIVEL SUPERIOR EN CONECTIVIDAD Y"/>
    <x v="25"/>
    <x v="25"/>
  </r>
  <r>
    <s v="TEC NIVEL SUPERIOR EN CONSTRUCCION"/>
    <x v="25"/>
    <x v="25"/>
  </r>
  <r>
    <s v="TEC DE NIVEL SUPERIOR EN PAISAJISMO"/>
    <x v="25"/>
    <x v="25"/>
  </r>
  <r>
    <s v="TECNNIVEL SUPERCOMUNICACAUDIVISUAL DI"/>
    <x v="25"/>
    <x v="25"/>
  </r>
  <r>
    <s v="TECNICO NIVEL SUPERIOR CONSTRUCCION"/>
    <x v="25"/>
    <x v="25"/>
  </r>
  <r>
    <s v="TECNICO DE NIVEL SUPERIOR EN REGISTROS"/>
    <x v="25"/>
    <x v="25"/>
  </r>
  <r>
    <s v="TECNICO DE NIVEL SUPERIOR EN REGISTROS E"/>
    <x v="25"/>
    <x v="25"/>
  </r>
  <r>
    <s v="TECNICO DE NIVEL SUPERIOR EN REGISTROS E INFORMACION BIO MEDICA"/>
    <x v="25"/>
    <x v="25"/>
  </r>
  <r>
    <s v="TEC DE NIVEL SUPERIOR EN ED ESPECIAL"/>
    <x v="25"/>
    <x v="25"/>
  </r>
  <r>
    <s v="TECNICO NIVEL SUPERIOR EN EDUCACION DIF"/>
    <x v="25"/>
    <x v="25"/>
  </r>
  <r>
    <s v="TECNICO DE NIVEL SUPERIOR EN GASTRONOMIA"/>
    <x v="25"/>
    <x v="25"/>
  </r>
  <r>
    <s v="TECNICO NIVEL SUP GESTION SOPORTE Y RED"/>
    <x v="25"/>
    <x v="25"/>
  </r>
  <r>
    <s v="TEC DE NIVEL SUPERIOR EN EDUCACION PARV"/>
    <x v="25"/>
    <x v="25"/>
  </r>
  <r>
    <s v="TECNICO JURIDICO DE NIVEL SUPERIOR INS"/>
    <x v="25"/>
    <x v="25"/>
  </r>
  <r>
    <s v="TEC NIVEL SUPEN DIBUJO DE ARQUITECTURA"/>
    <x v="25"/>
    <x v="25"/>
  </r>
  <r>
    <s v="EGRES TECNICO NIVEL SUPERIOR EN PLANIFI"/>
    <x v="25"/>
    <x v="25"/>
  </r>
  <r>
    <s v="TECNICO DE NNIVEL SUPERIOR ASISTENTE EN"/>
    <x v="25"/>
    <x v="25"/>
  </r>
  <r>
    <s v="TECNICO EN NIVEL SUPERIOR EN EDUCACION P"/>
    <x v="25"/>
    <x v="25"/>
  </r>
  <r>
    <s v="TECNICO JURIDICO NIVEL SUPERIOR AIEP"/>
    <x v="25"/>
    <x v="25"/>
  </r>
  <r>
    <s v="TECNICO DE NIVEL SUPERIRO EN EDUCACION E"/>
    <x v="25"/>
    <x v="25"/>
  </r>
  <r>
    <s v="TECNICO DE NIVEL SUPERIOR EN ELECTROMECA"/>
    <x v="25"/>
    <x v="25"/>
  </r>
  <r>
    <s v="TECNICO DE NIVEL SUPERIOR EN BIBLIOTECOL"/>
    <x v="25"/>
    <x v="25"/>
  </r>
  <r>
    <s v="TECNICO PARAMEDICO DE NIVEL SUPERIORINA"/>
    <x v="25"/>
    <x v="25"/>
  </r>
  <r>
    <s v="TECNICO D NIVEL SUPERIOR EN EEDUCACION E"/>
    <x v="25"/>
    <x v="25"/>
  </r>
  <r>
    <s v="TECNICO DE NIVEL SUPERIOR EDUCACION ESPE"/>
    <x v="25"/>
    <x v="25"/>
  </r>
  <r>
    <s v="TEC NIVEL SUPERIOR CONTABILIDAD"/>
    <x v="25"/>
    <x v="25"/>
  </r>
  <r>
    <s v="TEC NIVEL SUP ANALISTA PROGRA COMPUT"/>
    <x v="25"/>
    <x v="25"/>
  </r>
  <r>
    <s v="TEC NIVEL SUPERIOR PREVENCION DE RIESGOS"/>
    <x v="25"/>
    <x v="25"/>
  </r>
  <r>
    <s v="TEC NIVEL SUP MECANICA AUTOMOTRIZ"/>
    <x v="25"/>
    <x v="25"/>
  </r>
  <r>
    <s v="TEC NIVEL SUP ADM RRHH"/>
    <x v="25"/>
    <x v="25"/>
  </r>
  <r>
    <s v="TECNICO NIVEL SUP EN ENFERMERIA CM EN"/>
    <x v="25"/>
    <x v="25"/>
  </r>
  <r>
    <s v="TECNICO DE NIVEL SUPERIOR EN ELECTRONICA"/>
    <x v="25"/>
    <x v="25"/>
  </r>
  <r>
    <s v="TECNICO DE NIVEL SUPERIOR EN PRODUCCION"/>
    <x v="25"/>
    <x v="25"/>
  </r>
  <r>
    <s v="TECNICO DE NIVEL SUPERIOR EN TELECOMUNIC"/>
    <x v="25"/>
    <x v="25"/>
  </r>
  <r>
    <s v="TITULO TECNICO DE NIVEL SUPERIOR EN ADMI"/>
    <x v="25"/>
    <x v="25"/>
  </r>
  <r>
    <s v="TITULO TECNICO DE NIVEL SUPERIOR EN COMU"/>
    <x v="25"/>
    <x v="25"/>
  </r>
  <r>
    <s v="TITULO TECNICO DE NIVEL SUPERIOR EN CONS"/>
    <x v="25"/>
    <x v="25"/>
  </r>
  <r>
    <s v="TECNICO DE NIVEL SUPERIOR EN TECNICO EN"/>
    <x v="25"/>
    <x v="25"/>
  </r>
  <r>
    <s v="CERT DE TITULO DE TECNICO DE NIVEL SUPE"/>
    <x v="25"/>
    <x v="25"/>
  </r>
  <r>
    <s v="TECNICO DE NIVEL SUPERIOR EN ECOTURISMO"/>
    <x v="25"/>
    <x v="25"/>
  </r>
  <r>
    <s v="TECNICO DE NIVEL SUPERIOR EN DEPORTES ME"/>
    <x v="25"/>
    <x v="25"/>
  </r>
  <r>
    <s v="TECNICO NIVEL SUPERIOR EN CONTABILIDAD G"/>
    <x v="25"/>
    <x v="25"/>
  </r>
  <r>
    <s v="CERTIFICADO DE TECNICO DE NIVEL SUPERIOR"/>
    <x v="25"/>
    <x v="25"/>
  </r>
  <r>
    <s v="CERTIFICACION DE TECNICO DE NIVEL SUPERI"/>
    <x v="25"/>
    <x v="25"/>
  </r>
  <r>
    <s v="TEC NIVEL SUP ADMINISTRACION EMP MPE"/>
    <x v="25"/>
    <x v="25"/>
  </r>
  <r>
    <s v="TITULO TECNICO DE NIVEL SUPERIOR EN PREP"/>
    <x v="25"/>
    <x v="25"/>
  </r>
  <r>
    <s v="TITULO TECNICO DE NIVEL SUPERIOR DE DIRE"/>
    <x v="25"/>
    <x v="25"/>
  </r>
  <r>
    <s v="TECNICO EN NIVEL SUPERIOR EN COCINA INTERNACIONAL"/>
    <x v="25"/>
    <x v="25"/>
  </r>
  <r>
    <s v="TECNICO NIVEL SUPERIOR EN COCINA INTERNACIONALLICEO EL SAUCE"/>
    <x v="25"/>
    <x v="25"/>
  </r>
  <r>
    <s v="TECNICO DE NIVEL SUPERIOR EN GASTRONOMIA INTERNACIONALESPECIAL IBERIA"/>
    <x v="25"/>
    <x v="25"/>
  </r>
  <r>
    <s v="TECNICO DE NIVEL SUPERIOR EN OBRAS CIVILES"/>
    <x v="25"/>
    <x v="25"/>
  </r>
  <r>
    <s v="TECNICO NIVEL SUPERIOR EN CONSTRUCION"/>
    <x v="25"/>
    <x v="25"/>
  </r>
  <r>
    <s v="TEC NIVEL SUP AGRONEGOCIOS"/>
    <x v="25"/>
    <x v="25"/>
  </r>
  <r>
    <s v="TEC NIVEL SUPERIOR AGRONEGOCIOS"/>
    <x v="25"/>
    <x v="25"/>
  </r>
  <r>
    <s v="TECNICO NIVEL SUPERIOR AGRONEGOCIOS"/>
    <x v="25"/>
    <x v="25"/>
  </r>
  <r>
    <s v="TECNIVEL SUPEN ENFERMERIA"/>
    <x v="25"/>
    <x v="25"/>
  </r>
  <r>
    <s v="TECNICOS DE NIVEL SUPERIOR LEY EN ENFERMERIA"/>
    <x v="25"/>
    <x v="25"/>
  </r>
  <r>
    <s v="TEC NIVEL SUP EN ADM"/>
    <x v="25"/>
    <x v="25"/>
  </r>
  <r>
    <s v="TECNIVEL SUP"/>
    <x v="25"/>
    <x v="25"/>
  </r>
  <r>
    <s v="TECNIVEL SUPTRABAJO SOCIAL"/>
    <x v="25"/>
    <x v="25"/>
  </r>
  <r>
    <s v="TECNICOS DE NIVEL SUPERIOR LEY TRABAJO SOCIAL"/>
    <x v="25"/>
    <x v="25"/>
  </r>
  <r>
    <s v="TEC NIVEL SUP LAB DENTAL"/>
    <x v="25"/>
    <x v="25"/>
  </r>
  <r>
    <s v="TEC DE NIVEL SUP EN ODONTOLOGIA"/>
    <x v="25"/>
    <x v="25"/>
  </r>
  <r>
    <s v="TECNICOS DE NIVEL SUPERIOREN ENFERMERIA"/>
    <x v="25"/>
    <x v="25"/>
  </r>
  <r>
    <s v="TECNICOS DE NIVEL SUPERIOR LEY EN CONTABILIDAD"/>
    <x v="25"/>
    <x v="25"/>
  </r>
  <r>
    <s v="TECNIVEL SUPEN CONTABILIDAD"/>
    <x v="25"/>
    <x v="25"/>
  </r>
  <r>
    <s v="TEC DE NIVEL SUPERIOR EN CONTABILIDAD GENERAL"/>
    <x v="25"/>
    <x v="25"/>
  </r>
  <r>
    <s v="TEC NIVEL SUPERRIOR CONTABILIDAD"/>
    <x v="25"/>
    <x v="25"/>
  </r>
  <r>
    <s v="TECNICO DE NIVEL SUPERIOR EN OBRAS CIVILESAUTORIZACION DEPROE"/>
    <x v="25"/>
    <x v="25"/>
  </r>
  <r>
    <s v="TECNICO DE NIVEL SUPERIOR EN MANTENIMIENTO INDUSTRIALLICEO INDUSTRIAL SUPERIOR"/>
    <x v="25"/>
    <x v="25"/>
  </r>
  <r>
    <s v="TECNICO DE NIVEL SUPERIOR EN MANTENIMIENTO INDUSTRIALAUTORIZACION DEPROE"/>
    <x v="25"/>
    <x v="25"/>
  </r>
  <r>
    <s v="TECNIVEL SUP ODONTOLOGIA"/>
    <x v="25"/>
    <x v="25"/>
  </r>
  <r>
    <s v="TEC DE NIVEL SUP EN ADM"/>
    <x v="25"/>
    <x v="25"/>
  </r>
  <r>
    <s v="TEC NIVEL SUP EDUC ESPECIAL"/>
    <x v="25"/>
    <x v="25"/>
  </r>
  <r>
    <s v="TEC NIVEL SUP EN CONSTRUCCION"/>
    <x v="25"/>
    <x v="25"/>
  </r>
  <r>
    <s v="TEC DE NIVEL SUP EN PREV DE RIESGOS"/>
    <x v="25"/>
    <x v="25"/>
  </r>
  <r>
    <s v="TECNICO DE NIVEL SUPERIOR EN FERMERIA"/>
    <x v="25"/>
    <x v="25"/>
  </r>
  <r>
    <s v="TEC NIVEL SUP DENTAL"/>
    <x v="25"/>
    <x v="25"/>
  </r>
  <r>
    <s v="TEC NIVEL SUP PODOLOGIA"/>
    <x v="25"/>
    <x v="25"/>
  </r>
  <r>
    <s v="TEC NIVEL SUP ENFERMERIA"/>
    <x v="25"/>
    <x v="25"/>
  </r>
  <r>
    <s v="TEC NIVEL SUP EN PREV DE RIESGOS"/>
    <x v="25"/>
    <x v="25"/>
  </r>
  <r>
    <s v="TECNICO DE NIVEL SUPERIOR EN EDUACION ESPECIAL"/>
    <x v="25"/>
    <x v="25"/>
  </r>
  <r>
    <s v="TECNICO DE NIVEL SUPRIOR EN EDUCACION ESPECIAL"/>
    <x v="25"/>
    <x v="25"/>
  </r>
  <r>
    <s v="TECNICO INFORMATICO DE NIVEL SUPERIOR"/>
    <x v="25"/>
    <x v="25"/>
  </r>
  <r>
    <s v="TECNICO DE NIVEL SUPERIORDEPARTAMENTO DE EDUCACION MUNICIPAL"/>
    <x v="25"/>
    <x v="25"/>
  </r>
  <r>
    <s v="TECNICO DE NIVEL SUPERIOR EN ADMINISTRACION DE EMPRESAS MENCION FINANZASLICEO TECNICO AMELIA COURB"/>
    <x v="25"/>
    <x v="25"/>
  </r>
  <r>
    <s v="TECNICO DE NIVEL SUPERIOR EN EDUCACION ESPECIALLICEO MARTA DONOSO ESPEJO"/>
    <x v="25"/>
    <x v="25"/>
  </r>
  <r>
    <s v="TECNICO DE NIVEL SUPERIOR EN TRABAJO SOCIAL COM MENCION EN GESTION PUBLICA"/>
    <x v="25"/>
    <x v="25"/>
  </r>
  <r>
    <s v="TECNICO DE NIVEL SUPERIORTITULADO"/>
    <x v="25"/>
    <x v="25"/>
  </r>
  <r>
    <s v="TECNICO DE NIVEL SUPERIOR ASISTENTE EN EDUCACION ESPECIALJUAN LUIS SANFUENTES"/>
    <x v="25"/>
    <x v="25"/>
  </r>
  <r>
    <s v="TECNICO DE NIVEL SUPERIOR EN TRABAJO SOCIALTECNICO SUPERIOR"/>
    <x v="25"/>
    <x v="25"/>
  </r>
  <r>
    <s v="TECNICO DE NIVEL SUPERIOR EN PROGRAMACION Y ANALISTA DE SISTEMA"/>
    <x v="25"/>
    <x v="25"/>
  </r>
  <r>
    <s v="TECNICO NIVEL SUPERIOR JURIDICO"/>
    <x v="25"/>
    <x v="25"/>
  </r>
  <r>
    <s v="TECNICO DE NIVEL SUPERIOR EN EDUCACION ESPECIALESPERANZA"/>
    <x v="25"/>
    <x v="25"/>
  </r>
  <r>
    <s v="TECNICO DE NIVEL SUPERIOR ANALISTA PROGRAMADORESPERANZA"/>
    <x v="25"/>
    <x v="25"/>
  </r>
  <r>
    <s v="TECNICO DE NIVEL SUPERIOR EN ENFERMERIALICEO ABATE MOLINA"/>
    <x v="25"/>
    <x v="25"/>
  </r>
  <r>
    <s v="TECNICO DE NIVEL SUPERIOR EN EDUC ESPECIAL Y DIFERENCIAL"/>
    <x v="25"/>
    <x v="25"/>
  </r>
  <r>
    <s v="TECNICO DE NIVEL SUPERIOR EN EDUCACION ESPECIALLICEO DE CULTURA Y DIFUSION ARTISTICA"/>
    <x v="25"/>
    <x v="25"/>
  </r>
  <r>
    <s v="TECNICO NIVEL SUPERIORJOSE MANUEL BALMACEDA Y FERNANDEZ"/>
    <x v="25"/>
    <x v="25"/>
  </r>
  <r>
    <s v="TECNICO DE NIVEL SUPERIOR DE PROGRAMADOR DE COMPUTADORESTECNICO SUPERIOR"/>
    <x v="25"/>
    <x v="25"/>
  </r>
  <r>
    <s v="TECNICO DE NIVEL SUPERIOR EN PROGRAMACION Y ANALISIS DE SISTEMASCOMPLEJO EDUCACIONAL JAVIERA CARRE"/>
    <x v="25"/>
    <x v="25"/>
  </r>
  <r>
    <s v="TECNICO DE NIVEL SUPERIOR EN ENFERMERIACOMPLEJO EDUCACIONAL JAVIERA CARRERA"/>
    <x v="25"/>
    <x v="25"/>
  </r>
  <r>
    <s v="CERTIFICADO PROCESO DE TITULACION TECNICO DE NIVEL SUPERIOR EN EDUCACION DIFERENCIAL"/>
    <x v="25"/>
    <x v="25"/>
  </r>
  <r>
    <s v="TECNICO EN EDUCACION ESPECIAL DE NIVEL SUPERIOR"/>
    <x v="25"/>
    <x v="25"/>
  </r>
  <r>
    <s v="CERTIFICADO PROCESO DE TITULACION TECNICO DE NIVEL SUPERIOR EN EDUCACION DIFERENCIALJOSE MANUEL B"/>
    <x v="25"/>
    <x v="25"/>
  </r>
  <r>
    <s v="TECNICO DE NIVEL SUPERIOR EN CONTABILIDAD Y REDES"/>
    <x v="25"/>
    <x v="25"/>
  </r>
  <r>
    <s v="TECNICO DE NIVEL SUPERIOR EDUCACION ESPECIAL"/>
    <x v="25"/>
    <x v="25"/>
  </r>
  <r>
    <s v="TECNICO DE NIVEL SUPERIOR EN EDUCACION ESPECIALLICEO TECNICO AMELIA CURBIS"/>
    <x v="25"/>
    <x v="25"/>
  </r>
  <r>
    <s v="TECNICO NIVEL SUPERIOR MUSICO MILITAR"/>
    <x v="25"/>
    <x v="25"/>
  </r>
  <r>
    <s v="TECNICO DE NIVEL SUPERIOR DE EDUCACION ESPECIAL"/>
    <x v="25"/>
    <x v="25"/>
  </r>
  <r>
    <s v="TECNICO DE NIVEL SUPERIOR DE TECNICO EN CONSTRUCCION MENCION EDIFICACION"/>
    <x v="25"/>
    <x v="25"/>
  </r>
  <r>
    <s v="TECNICO DE NIVEL SUPERIOR EN EDUCACION ESPECIAL ESCUELA ANTUPEHUEN EL TABACO"/>
    <x v="25"/>
    <x v="25"/>
  </r>
  <r>
    <s v="TECNICO NIVEL SUPERIOR ASISTENTE JURIDICOJOSE MANUEL BALMACEDA Y FERNANDEZ"/>
    <x v="25"/>
    <x v="25"/>
  </r>
  <r>
    <s v="TECNICO DE NIVEL SUPERIOR EN EDUCACION ESPECIALJOSE MANUEL BALMACEDA Y FERNANDEZ"/>
    <x v="25"/>
    <x v="25"/>
  </r>
  <r>
    <s v="TECNICO EN EDUCACION DIFERENCIAL DE NIVEL SUPERIOR"/>
    <x v="25"/>
    <x v="25"/>
  </r>
  <r>
    <s v="TECNICO DE NIVEL SUPERIOR EN EDUCACION ESPECIALESPECIAL ESPANA"/>
    <x v="25"/>
    <x v="25"/>
  </r>
  <r>
    <s v="TECNICO DE NIVEL SUPERIOR EN EDUCACION ESPECIALAURORA DE CHILE"/>
    <x v="25"/>
    <x v="25"/>
  </r>
  <r>
    <s v="TECNICO SOCIAL DE NIVEL SUPERIOR CON MENCION GESTION PUBLICA"/>
    <x v="25"/>
    <x v="25"/>
  </r>
  <r>
    <s v="TECNICO DE NIVEL SUPERIOR PROGRAMADOR EN COMPUTADORES"/>
    <x v="25"/>
    <x v="25"/>
  </r>
  <r>
    <s v="TECNICO DE NIVEL SUPERIOR JURIDICO"/>
    <x v="25"/>
    <x v="25"/>
  </r>
  <r>
    <s v="TECNICO DE NIVEL SUPERIOR JURIDICO ESCUELA ANTUPEHUEN EL TABACO"/>
    <x v="25"/>
    <x v="25"/>
  </r>
  <r>
    <s v="TECNICO DE NIVEL SUPERIOR EN PREPARACION FISICAHUILQUILEMU"/>
    <x v="25"/>
    <x v="25"/>
  </r>
  <r>
    <s v="TECNICO NIVELSUPERIOR EN EDUCACION EDPECIAL"/>
    <x v="25"/>
    <x v="25"/>
  </r>
  <r>
    <s v="TECNICO EN ENFERMERIA NIVEL SUPERIORAURORA DE CHILE"/>
    <x v="25"/>
    <x v="25"/>
  </r>
  <r>
    <s v="TECNICO DE NIVEL SUPERIOR EN PREVENCION DE RIESGOESPERANZA"/>
    <x v="25"/>
    <x v="25"/>
  </r>
  <r>
    <s v="TECNICO DE NIVEL SUPERIOR EN EDUCACION ESPECIALCOMPLEJO EDUCACIONAL JAVIERA CARRERA"/>
    <x v="25"/>
    <x v="25"/>
  </r>
  <r>
    <s v="TECNICO NIVEL SUPERIOR ASISTENTE DE AULA"/>
    <x v="25"/>
    <x v="25"/>
  </r>
  <r>
    <s v="TECNICO DE NIVEL SUPERIOR EN EDUCACION DIFERENCIALCOSTANERA"/>
    <x v="25"/>
    <x v="25"/>
  </r>
  <r>
    <s v="TECNICO DE NIVEL SUPERIOR EN PLATAFORMAS INFORMATICAS"/>
    <x v="25"/>
    <x v="25"/>
  </r>
  <r>
    <s v="TECNICO DE NIVEL SUPERIOR EN PLATAFORMAS"/>
    <x v="25"/>
    <x v="25"/>
  </r>
  <r>
    <s v="TECNICO DE NIVEL SUPERIOR EN PLATAFORMAS INFORMATICASLICEO CARLOS CONDELL DE LA HAZA"/>
    <x v="25"/>
    <x v="25"/>
  </r>
  <r>
    <s v="TECNICO DE NIVEL SUPERIOR EN PREVENCION DE RIESGOSINSTITUTO SUPERIOR DE COMERCIO"/>
    <x v="25"/>
    <x v="25"/>
  </r>
  <r>
    <s v="TECNICO EN EDUCACION DIFERENCIAL NIVEL SUPERIOR"/>
    <x v="25"/>
    <x v="25"/>
  </r>
  <r>
    <s v="TECNICO DE NIVEL SUPERIOR EN EDUCACION DIFERENCIALLICEO CARLOS CONDELL DE LA HAZA"/>
    <x v="25"/>
    <x v="25"/>
  </r>
  <r>
    <s v="TECNICO DE NIVEL SUPERIOR EN EDUCACION ESPECIALLICEO ABATE MOLINA"/>
    <x v="25"/>
    <x v="25"/>
  </r>
  <r>
    <s v="TECNICO DE NIVEL SUPERIOR EN EDUCACION ESPECIALJOSE ABELARDO NUNEZ"/>
    <x v="25"/>
    <x v="25"/>
  </r>
  <r>
    <s v="TECNICO DE NIVEL SUPERIOR ASISTENTE DE LA EDUCACION ESPECIAL"/>
    <x v="25"/>
    <x v="25"/>
  </r>
  <r>
    <s v="TECNICO DE NIVEL SUPERIOR EN ENFERMERIAINSTITUTO SUPERIOR DE COMERCIO"/>
    <x v="25"/>
    <x v="25"/>
  </r>
  <r>
    <s v="TECNICO EN EDUCACION ESPECIAL DE NIVEL SUPERIORJOSE ABELARDO NUNEZ"/>
    <x v="25"/>
    <x v="25"/>
  </r>
  <r>
    <s v="TECNICO NIVEL SUPERIOR EN EDUCACION ESPECIALSAN MIGUEL"/>
    <x v="25"/>
    <x v="25"/>
  </r>
  <r>
    <s v="TECNICO NIVEL SUPERIOR EN EDUCACION ESPECIAL Y DIFERENCIAL"/>
    <x v="25"/>
    <x v="25"/>
  </r>
  <r>
    <s v="TECNICO DE NIVEL SUPERIOR EN PREVENCION Y REHABILITACION MENCION DROGAS"/>
    <x v="25"/>
    <x v="25"/>
  </r>
  <r>
    <s v="TECNICO DE NIVEL SUPERIOR EN PREVENCION Y REHABILITACION MENCION DROGASVINA PURISIMA"/>
    <x v="25"/>
    <x v="25"/>
  </r>
  <r>
    <s v="TECNICO EN ENFERMERIA DE NIVEL SUPPERIOR"/>
    <x v="25"/>
    <x v="25"/>
  </r>
  <r>
    <s v="TECNICO EN ENFERMERIA DE NIVEL SUPERIORSARGENTO SEGUNDO DANIEL REBOLLEDO"/>
    <x v="25"/>
    <x v="25"/>
  </r>
  <r>
    <s v="TECNICO DE NIVEL SUPERIOR EN ADMINISTRACIONLICEO TECNICO AMELIA COURBIS"/>
    <x v="25"/>
    <x v="25"/>
  </r>
  <r>
    <s v="TECNICO DE NIVEL SUPERIOR EN ENFERMERIACENTINELA"/>
    <x v="25"/>
    <x v="25"/>
  </r>
  <r>
    <s v="TECNICO SOCIAL DE NIVEL SUPERIOR MENCION GESTION PUBLICA"/>
    <x v="25"/>
    <x v="25"/>
  </r>
  <r>
    <s v="TECNICO DE NIVEL SUPERIOR EN ADMINISTRACION MENCION RRHH"/>
    <x v="25"/>
    <x v="25"/>
  </r>
  <r>
    <s v="TECNICO DE NIVEL SUPERIOR EN ADMINISTRACION MENCION RRHHPROSPERIDAD"/>
    <x v="25"/>
    <x v="25"/>
  </r>
  <r>
    <s v="TECNICO NIVEL SUPERIOR DE EDUCACION ESPECIAL"/>
    <x v="25"/>
    <x v="25"/>
  </r>
  <r>
    <s v="TECNICO NIVEL SUPERIOR BIBLIOTECAS Y CENTROS DE DOCUMENTACION"/>
    <x v="25"/>
    <x v="25"/>
  </r>
  <r>
    <s v="TECNICO NIVEL SUPERIOR BIBLIOTECAS Y CENTRO DE DOCUMENTACION"/>
    <x v="25"/>
    <x v="25"/>
  </r>
  <r>
    <s v="TECNICO NIVEL SUPERIOR ASISTENTE EN EDUCACION ESPECIAL"/>
    <x v="25"/>
    <x v="25"/>
  </r>
  <r>
    <s v="TECNICO DE NIVEL SUPERIOR EN PROGRAMACION Y ANALISIS DE SISTEMAS COMPUTACIONALES"/>
    <x v="25"/>
    <x v="25"/>
  </r>
  <r>
    <s v="TECNICO DE NIVEL SUPERIOR DISENADOR GRAFICO"/>
    <x v="25"/>
    <x v="25"/>
  </r>
  <r>
    <s v="TECNICO DE NIVEL SUPERIOR EN TRABAJO SOCIALVILLA LA PAZ"/>
    <x v="25"/>
    <x v="25"/>
  </r>
  <r>
    <s v="TECNICO DE NIVEL SUPERIOR EN EDUCACION ESPECIAL DIFERENCIAL"/>
    <x v="25"/>
    <x v="25"/>
  </r>
  <r>
    <s v="TECNICO NIVEL SUPERIOR EN EDUCACION DIFERENCIALJUAN LUIS SANFUENTES"/>
    <x v="25"/>
    <x v="25"/>
  </r>
  <r>
    <s v="TECNICO EN NIVEL SUPERIOR TRABAJO SOCIAL"/>
    <x v="25"/>
    <x v="25"/>
  </r>
  <r>
    <s v="TECNICO DE NIVEL SUPERIOR EN EDUCACION ESPECIALCARLOS SALINAS LAGOS"/>
    <x v="25"/>
    <x v="25"/>
  </r>
  <r>
    <s v="TECNICO DE NIVEL SUPERIOR EN EDUCACION ESPECIALUNO SAN AGUSTIN"/>
    <x v="25"/>
    <x v="25"/>
  </r>
  <r>
    <s v="TECNICO DE NIVEL SUPERIOR EN CONECTIVIDAD Y REDESINSTITUTO SUPERIOR DE COMERCIO"/>
    <x v="25"/>
    <x v="25"/>
  </r>
  <r>
    <s v="TECNICO EN ENFERMERIA DE NIVEL SUPERIOE"/>
    <x v="25"/>
    <x v="25"/>
  </r>
  <r>
    <s v="TECNICO DE NIVEL SUPERIOR EN EDUCACION DIFERENCIALLORENZO VAROLI G"/>
    <x v="25"/>
    <x v="25"/>
  </r>
  <r>
    <s v="TECNICO DE NIVEL SUPERIOR EN ADMINISTRACION DE EMPRESAS MENCION FINANZASBRILLA EL SOL FELIPE CUBIL"/>
    <x v="25"/>
    <x v="25"/>
  </r>
  <r>
    <s v="TECNICO DE NIVEL SUPERIOR EN PREVENCION DE RIESGOSPAL"/>
    <x v="25"/>
    <x v="25"/>
  </r>
  <r>
    <s v="TECNICO NIVEL SUPERIOR EN EJECUCION MUSICAL"/>
    <x v="25"/>
    <x v="25"/>
  </r>
  <r>
    <s v="TECNICO DE NIVEL SUPERIOR EN EDUCACION ESPECIALCOSTANERA"/>
    <x v="25"/>
    <x v="25"/>
  </r>
  <r>
    <s v="TECNICO DE NIVEL SUPERIOR EN IMPACTO AMBIENTAL"/>
    <x v="25"/>
    <x v="25"/>
  </r>
  <r>
    <s v="TECNICO DE NIVEL SUPERIOR EN IMPACTO AMBIENTALPAL"/>
    <x v="25"/>
    <x v="25"/>
  </r>
  <r>
    <s v="TECNICO DE NIVEL SUPERIOR EN PROGRAMACION COMPUTACIONAL Y ANALISIS DE SISTEMAS"/>
    <x v="25"/>
    <x v="25"/>
  </r>
  <r>
    <s v="TECNICO DE NIVEL SUPERIOR EN PROGRAMACION COMPUTACIONAL Y ANALISIS DE SISTEMASAURORA DE CHILE"/>
    <x v="25"/>
    <x v="25"/>
  </r>
  <r>
    <s v="TECNICO DE NIVEL SUPERIOR SECRETARIADO EJECUTIVO EN CASTELLANO"/>
    <x v="25"/>
    <x v="25"/>
  </r>
  <r>
    <s v="TECNICO DE NIVEL SUPERIOR SECRETARIADO EJECUTIVO EN CASTELLANOINSTITUTO SUPERIOR DE COMERCIO"/>
    <x v="25"/>
    <x v="25"/>
  </r>
  <r>
    <s v="TECNICO DE NIVEL SUPERIOR EN ENFERMERIA CON MENCION EN URGENCIACARLOS TRUPP WANNER"/>
    <x v="25"/>
    <x v="25"/>
  </r>
  <r>
    <s v="TECNICO DE NIVEL SUPERIOR EN PREVENCION DE RIESGOSCARLOS TRUPP WANNER"/>
    <x v="25"/>
    <x v="25"/>
  </r>
  <r>
    <s v="TECNICO DE NIVEL SUPERIOR EN EDUCACION ESPECIALEL ORIENTE"/>
    <x v="25"/>
    <x v="25"/>
  </r>
  <r>
    <s v="TECNICO DE NIVEL SUPERIOR EN EDUC ESPECIAL"/>
    <x v="25"/>
    <x v="25"/>
  </r>
  <r>
    <s v="TECNICO DE NIVEL SUPERIOR ASISTENTE EN EDUCACION ESPECIALEL ORIENTE"/>
    <x v="25"/>
    <x v="25"/>
  </r>
  <r>
    <s v="TECNICO DE NIVEL SUPERIOR ASISTENTE EN EDUCACION ESPECIALCARLOS SPANO"/>
    <x v="25"/>
    <x v="25"/>
  </r>
  <r>
    <s v="TECNICO DE NIVEL SUPERIOR EN PREVENCION DE RIESGOSEL CULENAR"/>
    <x v="25"/>
    <x v="25"/>
  </r>
  <r>
    <s v="TECNICO DE NIVEL SUPERIOR EN ADMINISTRACION DE EMPRESAMENCION RECURSOS HUMANOS"/>
    <x v="25"/>
    <x v="25"/>
  </r>
  <r>
    <s v="TECNICO DE NIVEL SUPERIOR ASISTENTE EDUCACION ESPECIAL"/>
    <x v="25"/>
    <x v="25"/>
  </r>
  <r>
    <s v="TECNICO DE NIVEL SUPERIOR EN ADMINISTRACIONLICEO ABATE MOLINA"/>
    <x v="25"/>
    <x v="25"/>
  </r>
  <r>
    <s v="TECNICO DE NIVEL SUPERIOR SECRETARIA EJECUTIVALICEO MARTA DONOSO ESPEJO"/>
    <x v="25"/>
    <x v="25"/>
  </r>
  <r>
    <s v="TECNICO DE NIVEL SUPERIOR EN EDUCACION ESPECIALEL EDEN"/>
    <x v="25"/>
    <x v="25"/>
  </r>
  <r>
    <s v="TECNICO DE NIVEL SUPERIOR EN EDUCACION ESPECIALCARLOS SPANO"/>
    <x v="25"/>
    <x v="25"/>
  </r>
  <r>
    <s v="TECNICO DE NIVEL SUPERIOR EN EDUCACION ESPECIALSAN MIGUEL"/>
    <x v="25"/>
    <x v="25"/>
  </r>
  <r>
    <s v="TECNICO DE NIVEL SUPERIOR EN ADMINSTRACION DE EMPRESAS"/>
    <x v="25"/>
    <x v="25"/>
  </r>
  <r>
    <s v="TECNICO DE NIVEL SUPERIOR EN ADMINSTRACION DE EMPRESASINSTITUTO SUPERIOR DE COMERCIO"/>
    <x v="25"/>
    <x v="25"/>
  </r>
  <r>
    <s v="TECNICO DE NIVEL SUPERIOR EN ELECTRONICALICEO TECNICO AMELIA COURBIS"/>
    <x v="25"/>
    <x v="25"/>
  </r>
  <r>
    <s v="TECNICO DE NIVEL SUPERIOR ASISTENTE EN EDUCACION ESPECIALLAS AMERICAS"/>
    <x v="25"/>
    <x v="25"/>
  </r>
  <r>
    <s v="TECNICO DE NIVEL SUPERIOR SECRETARIA EJECUTIVA COMPUTACIONAL MRRPP"/>
    <x v="25"/>
    <x v="25"/>
  </r>
  <r>
    <s v="TECNICO DE NIVEL SUPERIOR SECRETARIA EJECUTIVA COMPUTACIONAL MRRPPINES SILVESTER DE ARTOZON"/>
    <x v="25"/>
    <x v="25"/>
  </r>
  <r>
    <s v="TECNICO DE NIVEL SUPERIOR EN EDUCACION ESPECIAL Y DIFERENCIAL"/>
    <x v="25"/>
    <x v="25"/>
  </r>
  <r>
    <s v="TECNICO DE NIVEL SUPERIOR EN EDUCACION ESPECIAL Y DIFERENCIALAURORA DE CHILE"/>
    <x v="25"/>
    <x v="25"/>
  </r>
  <r>
    <s v="TECNICO DE NIVEL SUPERIOR EN CONECTIVIDAD Y REDESBASICA TALCA"/>
    <x v="25"/>
    <x v="25"/>
  </r>
  <r>
    <s v="TECNICO DE NIVEL SUPERIOR EN ENFERMERIACOOPERATIVA LIRCAY"/>
    <x v="25"/>
    <x v="25"/>
  </r>
  <r>
    <s v="TECNICO NIVEL SUPERIOR EN EDUCACION ESPECIALJOSE ABELARDO NUNEZ"/>
    <x v="25"/>
    <x v="25"/>
  </r>
  <r>
    <s v="TECNICO DE NIVEL SUPERIOR TURISMO"/>
    <x v="25"/>
    <x v="25"/>
  </r>
  <r>
    <s v="TECNICO DE NIVEL SUPERIOR EN TURISMOLA FLORIDA"/>
    <x v="25"/>
    <x v="25"/>
  </r>
  <r>
    <s v="TECNICO DE NIVEL SUPERIOR EN ENFERMERIACARLOS SPANO"/>
    <x v="25"/>
    <x v="25"/>
  </r>
  <r>
    <s v="TECNICO DE NIVEL SUPERIOR EN EDUCACION DIFERENCIALEL EDEN"/>
    <x v="25"/>
    <x v="25"/>
  </r>
  <r>
    <s v="TECNICO DE NIVEL SUPERIOR SECRETARIADO EJECUTIVO COMPUTACIONAL"/>
    <x v="25"/>
    <x v="25"/>
  </r>
  <r>
    <s v="TECNICO DE NIVEL SUPERIOR EN EDUCACION ESPECIAL Y DIFERENCIALBRILLA EL SOL FELIPE CUBILLOS"/>
    <x v="25"/>
    <x v="25"/>
  </r>
  <r>
    <s v="TECNICO DE NIVEL SUPERIOR EN EDUCACION ESPECIAL Y DIFERENCIALESPECIAL ESPANA"/>
    <x v="25"/>
    <x v="25"/>
  </r>
  <r>
    <s v="TECNICO DE NIVEL SUPERIOR EN EDUCACION DIFERENCIALUNO SAN AGUSTIN"/>
    <x v="25"/>
    <x v="25"/>
  </r>
  <r>
    <s v="TECNICO NIVEL SUPERIOR ASISTENTE EN EDUCACION ESPECIALAUTORIZACION DEPROE"/>
    <x v="25"/>
    <x v="25"/>
  </r>
  <r>
    <s v="TECNICO DE NIVEL SUPERIOR EN EDUCACION DIFERENCIALEL CULENAR"/>
    <x v="25"/>
    <x v="25"/>
  </r>
  <r>
    <s v="TECNICO DE NIVEL SUPERIOR EN OBRAS CIVILESESCUELA HERMANO GUIDO GOOSSENS"/>
    <x v="25"/>
    <x v="25"/>
  </r>
  <r>
    <s v="TECNICO DE NIVEL SUPERIOR EN PREVENCION DE RIESGOSLICEO BICENTENARIO ORIENTE"/>
    <x v="25"/>
    <x v="25"/>
  </r>
  <r>
    <s v="TECNICO DE NIVEL SUPERIOR EN ENFERMERIAJOSE MANUEL BALMACEDA Y FERNANDEZ"/>
    <x v="25"/>
    <x v="25"/>
  </r>
  <r>
    <s v="TECNICO DE NIVEL SUPERIOR EN VINICULTURA"/>
    <x v="25"/>
    <x v="25"/>
  </r>
  <r>
    <s v="TECNICO NIVEL SUPERIOR EN TRABAJO SOCIALLORENZO VAROLI G"/>
    <x v="25"/>
    <x v="25"/>
  </r>
  <r>
    <s v="TEC NIVEL SUPERIOR EN ED ESPECIAL"/>
    <x v="25"/>
    <x v="25"/>
  </r>
  <r>
    <s v="TECNICO NIVEL SUPERIORDEPARTAMENTO DE EDUCACION MUNICIPAL"/>
    <x v="25"/>
    <x v="25"/>
  </r>
  <r>
    <s v="TECNICO DE NIVEL SUPERIOR DE PRODUCTOR WEB"/>
    <x v="25"/>
    <x v="25"/>
  </r>
  <r>
    <s v="TECNICO DE NIVEL SUPERIOR DE PRODUCTOR WEBEL EDEN"/>
    <x v="25"/>
    <x v="25"/>
  </r>
  <r>
    <s v="TECNICO NIVEL SUPERIOR EN DIFERENCIAL"/>
    <x v="25"/>
    <x v="25"/>
  </r>
  <r>
    <s v="TECNICO NIVEL SUPERIOR EN DIFERENCIALCARLOS SALINAS LAGOS"/>
    <x v="25"/>
    <x v="25"/>
  </r>
  <r>
    <s v="TECNICO DE NIVEL SUPERIOR EN ENFERMERIA CON MENCION EN GERATRIA"/>
    <x v="25"/>
    <x v="25"/>
  </r>
  <r>
    <s v="TECNICO DE NIVEL SUPERIOR EN PROGRAMACION COMPUTACIONALCARLOS SALINAS LAGOS"/>
    <x v="25"/>
    <x v="25"/>
  </r>
  <r>
    <s v="TECNICO NIVEL SUPERIORLICEO MARTA DONOSO ESPEJO"/>
    <x v="25"/>
    <x v="25"/>
  </r>
  <r>
    <s v="TECNICO NIVEL SUPERIOR EN CONSTRUCCION CIVIL"/>
    <x v="25"/>
    <x v="25"/>
  </r>
  <r>
    <s v="TEC NIVEL SUPERIOR CONSTRUCCION"/>
    <x v="25"/>
    <x v="25"/>
  </r>
  <r>
    <s v="TEC NIVEL SUPERIOR EN CONTRUCCION CIVIL"/>
    <x v="25"/>
    <x v="25"/>
  </r>
  <r>
    <s v="TECNICO DE NIVEL SUPERIOR EN PROGRAMACION Y ANALISIS DE SISTEMASINES SILVESTER DE ARTOZON"/>
    <x v="25"/>
    <x v="25"/>
  </r>
  <r>
    <s v="TECNICA DE NIVEL SUPERIOR ASISTENTE EN EDUCACION ESPECIALJOSE MANUEL BALMACEDA Y FERNANDEZ"/>
    <x v="25"/>
    <x v="25"/>
  </r>
  <r>
    <s v="TECNICO DE NIVEL SUPERIOR EN TRABAJO SOCIALLICEO TECNICO AMELIA COURBIS"/>
    <x v="25"/>
    <x v="25"/>
  </r>
  <r>
    <s v="TECNICO DE NIVEL SUPERIOR EN EDUCACION ESPECIAL Y DIFERENCIALLICEO DE CULTURA Y DIFUSION ARTISTICA"/>
    <x v="25"/>
    <x v="25"/>
  </r>
  <r>
    <s v="TECNICO DE NIVEL SUPERIOR ASISTENTE EN EDUCACION ESPECIALESPECIAL ESPANA"/>
    <x v="25"/>
    <x v="25"/>
  </r>
  <r>
    <s v="TECNICO DE NIVEL SUPERIOR RELACIONADOR PUBLICO"/>
    <x v="25"/>
    <x v="25"/>
  </r>
  <r>
    <s v="TECNICO NDE NIVEL SUPERIOR EN PROGRAMACION COMPUTACIONAL"/>
    <x v="25"/>
    <x v="25"/>
  </r>
  <r>
    <s v="TECNICO NDE NIVEL SUPERIOR EN PROGRAMACION COMPUTACIONALSARGENTO SEGUNDO DANIEL REBOLLEDO"/>
    <x v="25"/>
    <x v="25"/>
  </r>
  <r>
    <s v="TECNICO DE NIVEL SUPERIOR EN ENFERMERIAESPECIAL ESPANA"/>
    <x v="25"/>
    <x v="25"/>
  </r>
  <r>
    <s v="TECNICO DE NIVEL SUPERIOR EN PROGRAMACION Y ANALISIS DE SISTEMAS ESCUELA ANTUPEHUEN EL TABACO"/>
    <x v="25"/>
    <x v="25"/>
  </r>
  <r>
    <s v="TECNICO DE NIVEL SUPERIOR TECNICO JURIDICO"/>
    <x v="25"/>
    <x v="25"/>
  </r>
  <r>
    <s v="TECNICO DE NIVEL SUPERIOR TECNICO JURIDICOLICEO CARLOS CONDELL DE LA HAZA"/>
    <x v="25"/>
    <x v="25"/>
  </r>
  <r>
    <s v="TECNICO DE NIVEL SUPERIOR DE TECNICO EN PREVENCION DE RIESGOS"/>
    <x v="25"/>
    <x v="25"/>
  </r>
  <r>
    <s v="TECNICO DE NIVEL SUPERIOR DE TECNICO EN PREVENCION DE RIESGOSCARLOS SPANO"/>
    <x v="25"/>
    <x v="25"/>
  </r>
  <r>
    <s v="TECNICO DE NIVEL SUPERIOR EN EDUCACION ESPECIALHUILQUILEMU"/>
    <x v="25"/>
    <x v="25"/>
  </r>
  <r>
    <s v="TECNICO DE NIVEL SUPERIOR EN GESTION DE CALIDAD Y AMBIENTE"/>
    <x v="25"/>
    <x v="25"/>
  </r>
  <r>
    <s v="TECNICO DE NIVEL SUPERIOR EN GESTION DE CALIDAD Y AMBIENTELICEO INDUSTRIAL SUPERIOR"/>
    <x v="25"/>
    <x v="25"/>
  </r>
  <r>
    <s v="TECNICO DE NIVEL SUPERIOR SECRETARIADO EJECUTIVO CON MENCION EN COMPUTACION"/>
    <x v="25"/>
    <x v="25"/>
  </r>
  <r>
    <s v="TECNICO DE NIVEL SUPERIOR DE SECRETARIA EJECUTIVA COMPUTACIONAL"/>
    <x v="25"/>
    <x v="25"/>
  </r>
  <r>
    <s v="TECNICO DE NIVEL SUPERIOR DE SECRETARIA EJECUTIVA COMPUTACIONALLICEO CARLOS CONDEL DE LA H"/>
    <x v="25"/>
    <x v="25"/>
  </r>
  <r>
    <s v="TECNICO DE NIVEL SUPERIOR EN EDUCACION ESPECIALBRILLA EL SOL FELIPE CUBILLOS"/>
    <x v="25"/>
    <x v="25"/>
  </r>
  <r>
    <s v="TECNICO DE NIVEL SUPERIOR ANALISTA PROGRAMADOR Y ANALISIS DE SISTEMAS"/>
    <x v="25"/>
    <x v="25"/>
  </r>
  <r>
    <s v="TECNICO DE NIVEL SUPERIOR ANALISTA PROGRAMADOR Y ANALISIS DE SISTEMASLICEO TECNICO AMELIA COURBIS"/>
    <x v="25"/>
    <x v="25"/>
  </r>
  <r>
    <s v="TECNICO DE NIVEL SUPERIOR EN ENFERMERIALICEO MARTA DONOSO ESPEJO"/>
    <x v="25"/>
    <x v="25"/>
  </r>
  <r>
    <s v="TECNICO DE NIVEL SUPERIOR ASISTENTE EN EDUCACION ESPECIALUNO SAN AGUSTIN"/>
    <x v="25"/>
    <x v="25"/>
  </r>
  <r>
    <s v="TECNICO DE NIVEL SUPERIOR DE SECRETARIA EJECUTIVA COMPUTACIONALLICEO MARTA DONOSO ESPEJO"/>
    <x v="25"/>
    <x v="25"/>
  </r>
  <r>
    <s v="TECNICO EN ENFERMERIA DE NIVEL SUPERIORLAS AMERICAS"/>
    <x v="25"/>
    <x v="25"/>
  </r>
  <r>
    <s v="TECNICO NIVEL SUPERIOR EN EDUCACION ESPECIALBASICA TALCA"/>
    <x v="25"/>
    <x v="25"/>
  </r>
  <r>
    <s v="TECNICO EN ENFERMERIA DE NIVEL SUPERIOR UNO SAN AGUSTIN"/>
    <x v="25"/>
    <x v="25"/>
  </r>
  <r>
    <s v="TECNICO DE NIVEL SUPERIOR ASISTENTE EN EDUCACION ESPECIALJOSE ABELARDO NUNEZ"/>
    <x v="25"/>
    <x v="25"/>
  </r>
  <r>
    <s v="TECNICO NIVEL SUPERIOR EN LOGISTICA Y OPERACIONES INDUSTRIALES"/>
    <x v="25"/>
    <x v="25"/>
  </r>
  <r>
    <s v="TECNICO NIVEL SUPERIOR EN PROGRAMACION COMPUTACIONAL"/>
    <x v="25"/>
    <x v="25"/>
  </r>
  <r>
    <s v="TEC NIVEL SUPERIOR EN PROGRAMACION COMPUTACIONAL"/>
    <x v="25"/>
    <x v="25"/>
  </r>
  <r>
    <s v="TECNICO DE NIVEL SUPERIOR EN PROGRAMACION COMPUTACIONALLICEO BICENTENARIO DIEGO PORTALES"/>
    <x v="25"/>
    <x v="25"/>
  </r>
  <r>
    <s v="TECNICO DE NIVEL SUPERIOR EN EDUCACION ESPECIALJUAN LUIS SANFUENTES"/>
    <x v="25"/>
    <x v="25"/>
  </r>
  <r>
    <s v="TECNICO DE NIVEL SUPERIOR ASISTENT EN EDUCACION ESPECIAL"/>
    <x v="25"/>
    <x v="25"/>
  </r>
  <r>
    <s v="TECNICO DE NIVEL SUPERIOR ASISTENT EN EDUCACION ESPECIALESPECIAL ESPANA"/>
    <x v="25"/>
    <x v="25"/>
  </r>
  <r>
    <s v="TECNICO DE NIVEL SUPERIOR EN COMUNICACION AUDIOVISUAL DIGITALBASICA TALCA"/>
    <x v="25"/>
    <x v="25"/>
  </r>
  <r>
    <s v="TECNICO DE NIVEL SUPERIOR ASISTENTE EN EDUCACION ESPECIALBASICA TALCA"/>
    <x v="25"/>
    <x v="25"/>
  </r>
  <r>
    <s v="TECNICO DE NIVEL SUPERIOR EN PROGRAMACION Y ANALISIS DE SISTEMASEL CULENAR"/>
    <x v="25"/>
    <x v="25"/>
  </r>
  <r>
    <s v="TECNICO DE NIVEL SUPERIOR EN ENFERMERIAAURORA DE CHILE"/>
    <x v="25"/>
    <x v="25"/>
  </r>
  <r>
    <s v="TECNICA DE NIVEL SUPERIOR EN EDUCACION ESPECIALCOSTANERA"/>
    <x v="25"/>
    <x v="25"/>
  </r>
  <r>
    <s v="TECNICA DE NIVEL SUPERIOR EN EDUCACION ESPECIAL"/>
    <x v="25"/>
    <x v="25"/>
  </r>
  <r>
    <s v="TECNICO DE NIVEL SUPERIOR DE TECNICO EN EDUCACION ESPECIAL Y DIFERENCIALAURORA DE CHILE"/>
    <x v="25"/>
    <x v="25"/>
  </r>
  <r>
    <s v="TECNICO DE NIVEL SUPERIOR DE TECNICO EN EDUCACION ESPECIAL Y DIFERENCIAL"/>
    <x v="25"/>
    <x v="25"/>
  </r>
  <r>
    <s v="TECNICO DE NIVEL SUPERIOR EN TRABAJO SOCIALEL CULENAR"/>
    <x v="25"/>
    <x v="25"/>
  </r>
  <r>
    <s v="TECNICO EN ENFERMERIA DE NIVEL SUPERIORLICEO TECNICO AMELIA COURBIS"/>
    <x v="25"/>
    <x v="25"/>
  </r>
  <r>
    <s v="TECNICO DE NIVEL SUPERIOR EN ENFERMERIAUNO SAN AGUSTIN"/>
    <x v="25"/>
    <x v="25"/>
  </r>
  <r>
    <s v="TECNICO DE NIVEL SUPERIOR EN TECNOLOGIA AGRICOLA ESPECIAL IBERIA"/>
    <x v="25"/>
    <x v="25"/>
  </r>
  <r>
    <s v="TECNICO DE NIVEL SUPERIOR EN TRABAJO SOCIALLICEO MARTA DONOSO ESPEJO"/>
    <x v="25"/>
    <x v="25"/>
  </r>
  <r>
    <s v="TECNICO EN ENFERMERIA DE NIVEL SUPERIORCARLOS SALINAS LAGOS"/>
    <x v="25"/>
    <x v="25"/>
  </r>
  <r>
    <s v="TEC NIVEL SUP HIGIENISTA DENTAL"/>
    <x v="25"/>
    <x v="25"/>
  </r>
  <r>
    <s v="TECNICO NIVEL SUPERIOR EN GASTRONOMIA INTERNACIONALLICEO TECNICO AMELIA COURBIS"/>
    <x v="25"/>
    <x v="25"/>
  </r>
  <r>
    <s v="TECNICO DE NIVEL SUPERIOR EN GASTRONIMIA INTERNACIONAL"/>
    <x v="25"/>
    <x v="25"/>
  </r>
  <r>
    <s v="TECNICO DE NIVEL SUPERIOR EN DIBUJO GRAFICO PUBLICITARIO"/>
    <x v="25"/>
    <x v="25"/>
  </r>
  <r>
    <s v="TECNICO DE NIVEL SUPERIOR EN DIBUJO GRAFICO PUBLICITARIOLICEO BICENTENARIO DIEGO PORTALES"/>
    <x v="25"/>
    <x v="25"/>
  </r>
  <r>
    <s v="TECNICO DE NIVEL SUPERIOR EN PRODUCIION GASTRONOMICA MENCION PASTELERIA INTERNACIONAL"/>
    <x v="25"/>
    <x v="25"/>
  </r>
  <r>
    <s v="TECNICO NIVEL SUPERIOR EN GASTRONOMIA INTERNACIONALLICEO EL SAUCE"/>
    <x v="25"/>
    <x v="25"/>
  </r>
  <r>
    <s v="TEC DE NIVEL SUP EN TOPOGRAFIA"/>
    <x v="25"/>
    <x v="25"/>
  </r>
  <r>
    <s v="TEC NIVEL SUP AGRICOLA Y GANADERO"/>
    <x v="25"/>
    <x v="25"/>
  </r>
  <r>
    <s v="TECNICO NIVEL SUP EN CONSTRUCCIONES CIVILES"/>
    <x v="25"/>
    <x v="25"/>
  </r>
  <r>
    <s v="TECNIVEL SUP EN DISENO EDITORIAL"/>
    <x v="25"/>
    <x v="25"/>
  </r>
  <r>
    <s v="TEC DE NIVEL SUPERIOR HIGIENISTA DENTAL"/>
    <x v="25"/>
    <x v="25"/>
  </r>
  <r>
    <s v="TECSOCIALNIVEL SUP"/>
    <x v="25"/>
    <x v="25"/>
  </r>
  <r>
    <s v="TEC NIVEL SUPE ADM PUBLICA"/>
    <x v="25"/>
    <x v="25"/>
  </r>
  <r>
    <s v="TEC NIVEL SUP SONIDO"/>
    <x v="25"/>
    <x v="25"/>
  </r>
  <r>
    <s v="TECNICO NIVEL SUPERIOR EN OBRAS CIVILES"/>
    <x v="25"/>
    <x v="25"/>
  </r>
  <r>
    <s v="TECNICO NIVEL SUPERIOR EN REGISTROS Y ES"/>
    <x v="25"/>
    <x v="25"/>
  </r>
  <r>
    <s v="TECNICO NIVEL SUPERIOR EN REGISTROS Y ESTADISTICA"/>
    <x v="25"/>
    <x v="25"/>
  </r>
  <r>
    <s v="TECNICO NIVEL SUPERIOR ADMINISTRACION EN SALUD"/>
    <x v="25"/>
    <x v="25"/>
  </r>
  <r>
    <s v="TECNICO NIVEL SUPERIOR ADMINISTRACION EN"/>
    <x v="25"/>
    <x v="25"/>
  </r>
  <r>
    <s v="TECNICO NIVEL SUPERIOR EDUCACION DIFERENCIAL"/>
    <x v="25"/>
    <x v="25"/>
  </r>
  <r>
    <s v="TECNICO NIVEL SUPERIOR EDUCACION DIFERENCIAL ERENCIAL"/>
    <x v="25"/>
    <x v="25"/>
  </r>
  <r>
    <s v="TECNICO NIVEL SUPERIOR EN GESTION PUBLIC"/>
    <x v="25"/>
    <x v="25"/>
  </r>
  <r>
    <s v="TECNICO NIVEL SUPERIOR EN GESTION PUBLICA"/>
    <x v="25"/>
    <x v="25"/>
  </r>
  <r>
    <s v="TECNICO NIVEL SUPERIOR EN SECRETARIA ADMINISTRATIVA"/>
    <x v="25"/>
    <x v="25"/>
  </r>
  <r>
    <s v="TECNICO DE ENFERMERIA NIVEL SUPERIOR CES"/>
    <x v="25"/>
    <x v="25"/>
  </r>
  <r>
    <s v="TECNICO NIVEL SUPERIOR HIGIENISTA DENTAL"/>
    <x v="25"/>
    <x v="25"/>
  </r>
  <r>
    <s v="TECNICO NIVEL SUPERIORHIGIENISTA DENTAL"/>
    <x v="25"/>
    <x v="25"/>
  </r>
  <r>
    <s v="TECNICO NIVEL SUPERIOR EN CONECTIVIDAD Y REDES COMPUTACI"/>
    <x v="25"/>
    <x v="25"/>
  </r>
  <r>
    <s v="TECNICO NIVEL SUPERIOR EN CONECTIVIDAD Y REDES COMPUTACION"/>
    <x v="25"/>
    <x v="25"/>
  </r>
  <r>
    <s v="TECNIO NIVEL SUPERIOR EN CONECTIVIDAD Y REDES COMPUTACI"/>
    <x v="25"/>
    <x v="25"/>
  </r>
  <r>
    <s v="TECNICO NIVEL SUPERIOR EN CONECTIVIDAD Y REDES COMPUTACIONALES"/>
    <x v="25"/>
    <x v="25"/>
  </r>
  <r>
    <s v="TECNICO NIVEL SUPERIOR EN CONECTIVIDAD Y"/>
    <x v="25"/>
    <x v="25"/>
  </r>
  <r>
    <s v="TECNICO NIVEL SUPERIOR EN CONECTIVIDAD"/>
    <x v="25"/>
    <x v="25"/>
  </r>
  <r>
    <s v="TECNICO DE NIVEL SUPERIOR COCINA INTERNACIONAL"/>
    <x v="25"/>
    <x v="25"/>
  </r>
  <r>
    <s v="TECNIO NIVEL SUPERIOR EDUCACION ESPECIAL"/>
    <x v="25"/>
    <x v="25"/>
  </r>
  <r>
    <s v="TECNICO NIVEL SUPERIOREDUCACION ESPECIAL"/>
    <x v="25"/>
    <x v="25"/>
  </r>
  <r>
    <s v="TECNICO NIVEL SUPERIOR ASISTENTE DE EDUCACION"/>
    <x v="25"/>
    <x v="25"/>
  </r>
  <r>
    <s v="TECNICO NIVEL SUPERIOR ASISTENTE DE EDUC"/>
    <x v="25"/>
    <x v="25"/>
  </r>
  <r>
    <s v="TECNICO NIVEL SUPERIOR ASISTENTE DE EDUCION"/>
    <x v="25"/>
    <x v="25"/>
  </r>
  <r>
    <s v="TECNICO NIVEL SUPERIOR ASISTENTE EDUCACIONAL"/>
    <x v="25"/>
    <x v="25"/>
  </r>
  <r>
    <s v="TECNICO NIVEL SUPERIOR ASISTENTE EDUCACI"/>
    <x v="25"/>
    <x v="25"/>
  </r>
  <r>
    <s v="TECNICO NIVEL SUPERIOR ASISTENTE EDUCACION"/>
    <x v="25"/>
    <x v="25"/>
  </r>
  <r>
    <s v="TECNICO NIVEL SUPERIOR EN EDUC DIFERENCIAL"/>
    <x v="25"/>
    <x v="25"/>
  </r>
  <r>
    <s v="TECNICO NIVEL SUPERIOR EN EDUCACION DIFERENCIAL AL"/>
    <x v="25"/>
    <x v="25"/>
  </r>
  <r>
    <s v="TECNICO NIVEL SUPERIOR EN EDUCACIONDIFERENCIAL"/>
    <x v="25"/>
    <x v="25"/>
  </r>
  <r>
    <s v="TECNICO NIVEL SUPERIOR EN EDUCACION DIFERENCIAL RENCIAL"/>
    <x v="25"/>
    <x v="25"/>
  </r>
  <r>
    <s v="TECNICO NIVEL SUPERIOR EN EDUCACION DIFERENCIAL ERENCIAL"/>
    <x v="25"/>
    <x v="25"/>
  </r>
  <r>
    <s v="TECNICO NIVEL SUPERIOR EDUCPARV"/>
    <x v="25"/>
    <x v="25"/>
  </r>
  <r>
    <s v="TECNICO NIVEL SUPERIOR EDUCACION PARV"/>
    <x v="25"/>
    <x v="25"/>
  </r>
  <r>
    <s v="TECNIO NIVEL SUPERIOR EN ENFERMERIA"/>
    <x v="25"/>
    <x v="25"/>
  </r>
  <r>
    <s v="TECNIO NIVEL SUPERIOR EN EDUCACION ESPECIAL"/>
    <x v="25"/>
    <x v="25"/>
  </r>
  <r>
    <s v="TECNICO NIVEL SUPERIOR EN EDUCACION DIFE"/>
    <x v="25"/>
    <x v="25"/>
  </r>
  <r>
    <s v="TECNICO NIVEL SUPERIOR EN EDUCACION DIFERECIAL"/>
    <x v="25"/>
    <x v="25"/>
  </r>
  <r>
    <s v="TECNICO NIVEL SUPERIOR EDUCACION DIFEREN"/>
    <x v="25"/>
    <x v="25"/>
  </r>
  <r>
    <s v="TECNIO NIVEL SUPERIOR EN INFORMATICA"/>
    <x v="25"/>
    <x v="25"/>
  </r>
  <r>
    <s v="TECNICO NIVEL SUPERIOR EDUCACION DIFERENCIAL AL"/>
    <x v="25"/>
    <x v="25"/>
  </r>
  <r>
    <s v="TECNIO NIVEL SUPERIOR EDUCACION DIFERENCIAL"/>
    <x v="25"/>
    <x v="25"/>
  </r>
  <r>
    <s v="TECNICO NIVEL SUPERIOR EDUCACION DIFERENCIAL RENCIAL"/>
    <x v="25"/>
    <x v="25"/>
  </r>
  <r>
    <s v="TECNICO NIVEL SUPERIOR EDUCACION DIFERENCIAL REN"/>
    <x v="25"/>
    <x v="25"/>
  </r>
  <r>
    <s v="TECNICO NIVEL SUPERIOR ASISTEMAS DE LA EDUC"/>
    <x v="25"/>
    <x v="25"/>
  </r>
  <r>
    <s v="TECNICO NIVEL SUPERIOR ASISTENTE DE LA EDUCACION"/>
    <x v="25"/>
    <x v="25"/>
  </r>
  <r>
    <s v="TECNICO NIVEL SUPERIOR ASISTENTE DE LA EDUC"/>
    <x v="25"/>
    <x v="25"/>
  </r>
  <r>
    <s v="TECNIO NIVEL SUPERIOR ASISTENTE DE LA EDUCACION"/>
    <x v="25"/>
    <x v="25"/>
  </r>
  <r>
    <s v="TECNICO NIVEL SUPERIOR EDUCACION DE PARV"/>
    <x v="25"/>
    <x v="25"/>
  </r>
  <r>
    <s v="TECNICO NIVEL SUPERIOR ASISTENTE DE EDUCAION"/>
    <x v="25"/>
    <x v="25"/>
  </r>
  <r>
    <s v="TECNICO NIVEL SUPERIOR ASISTENTE DE EDUCACION DIFERENCIAL"/>
    <x v="25"/>
    <x v="25"/>
  </r>
  <r>
    <s v="TECNICO NIVEL SUPERIOR TELECOMUNICACIONES Y CONCETIVIDAD"/>
    <x v="25"/>
    <x v="25"/>
  </r>
  <r>
    <s v="TECNIO NIVEL SUPERIOR TELECOMUNICACIONES Y CONCETIVIDAD"/>
    <x v="25"/>
    <x v="25"/>
  </r>
  <r>
    <s v="TECNICO NIVEL SUPERIOR TELECOMUNICACIONES"/>
    <x v="25"/>
    <x v="25"/>
  </r>
  <r>
    <s v="TECNICO NIVEL SUPERIOR TELECOMUNICACIONE"/>
    <x v="25"/>
    <x v="25"/>
  </r>
  <r>
    <s v="TECNICO NIVEL SUPERIOR EN EDUCACION PARV"/>
    <x v="25"/>
    <x v="25"/>
  </r>
  <r>
    <s v="TECNICO DEPNIVEL SUPERIOR"/>
    <x v="25"/>
    <x v="25"/>
  </r>
  <r>
    <s v="TECNICODEPNIVEL SUPERIOR"/>
    <x v="25"/>
    <x v="25"/>
  </r>
  <r>
    <s v="TECNICO NIVEL SUPERIOR EN COMPUTACION E INFORMATICA"/>
    <x v="25"/>
    <x v="25"/>
  </r>
  <r>
    <s v="TECNIO NIVEL SUPERIOR EN COMPUTACION E INFORMATICA"/>
    <x v="25"/>
    <x v="25"/>
  </r>
  <r>
    <s v="TECNICO NIVEL SUPERIOR EN COMPUTACION E"/>
    <x v="25"/>
    <x v="25"/>
  </r>
  <r>
    <s v="TECNICO NIVEL SUPERIOR EN REDES COMPUTACIONALES"/>
    <x v="25"/>
    <x v="25"/>
  </r>
  <r>
    <s v="TECNIO NIVEL SUPERIOR EN REDES COMPUTACIONALES"/>
    <x v="25"/>
    <x v="25"/>
  </r>
  <r>
    <s v="TECNICO NIVEL SUPERIOR EN REDES COMPUTACIONALES ONALES"/>
    <x v="25"/>
    <x v="25"/>
  </r>
  <r>
    <s v="TECNICO NIVEL SUPERIOR EN REDES COMPUTACION"/>
    <x v="25"/>
    <x v="25"/>
  </r>
  <r>
    <s v="TECNICO NIVEL SUPERIOR EN REDES COMPUTAC"/>
    <x v="25"/>
    <x v="25"/>
  </r>
  <r>
    <s v="TECNICO NIVEL SUPERIOR ASISTENTE DE SALA"/>
    <x v="25"/>
    <x v="25"/>
  </r>
  <r>
    <s v="TECNICO NIVEL SUPERIOR ASISTENTE EDUCACION DIFERENCIAL"/>
    <x v="25"/>
    <x v="25"/>
  </r>
  <r>
    <s v="TECNIO NIVEL SUPERIOR EN EDUCACION DIFERENCIAL"/>
    <x v="25"/>
    <x v="25"/>
  </r>
  <r>
    <s v="TECNICO NIVEL SUPERIOR EDUCACION DIFERENCIL"/>
    <x v="25"/>
    <x v="25"/>
  </r>
  <r>
    <s v="TECNIO NIVEL SUPERIOR EN SONIDO"/>
    <x v="25"/>
    <x v="25"/>
  </r>
  <r>
    <s v="TECNICO NIVEL SUPERIOR EN EDUCACION DIFECIAL"/>
    <x v="25"/>
    <x v="25"/>
  </r>
  <r>
    <s v="TECNICO NIVEL SUPERIOR EN EDUCACION PARVUARIA"/>
    <x v="25"/>
    <x v="25"/>
  </r>
  <r>
    <s v="TECNICO NIVEL SUPERIOR EN MANTENCION IND"/>
    <x v="25"/>
    <x v="25"/>
  </r>
  <r>
    <s v="TECNICO NIVEL SUPERIOR ELECTRONICA"/>
    <x v="25"/>
    <x v="25"/>
  </r>
  <r>
    <s v="TECNICO DE NIVEL SUPERIOR EN ADMINISTRACION DE EMPRESA"/>
    <x v="25"/>
    <x v="25"/>
  </r>
  <r>
    <s v="TECNICO NIVEL SUPERIOR EN ABASTECIMIENTO"/>
    <x v="25"/>
    <x v="25"/>
  </r>
  <r>
    <s v="TECNICO NIVEL SUPERIOR ANALISTA PROGRAMA"/>
    <x v="25"/>
    <x v="25"/>
  </r>
  <r>
    <s v="TECNICO NIVEL SUPERIOR ANALISTA PROGRAMACION"/>
    <x v="25"/>
    <x v="25"/>
  </r>
  <r>
    <s v="TECNICO NIVEL SUPRIOR ANALISTA PROGRAMA"/>
    <x v="25"/>
    <x v="25"/>
  </r>
  <r>
    <s v="TECNICO NIVEL SUPERIOR ADMINISTRACION PU"/>
    <x v="25"/>
    <x v="25"/>
  </r>
  <r>
    <s v="TECNICO NIVEL SUPERIOR EN INFORMATICA CO"/>
    <x v="25"/>
    <x v="25"/>
  </r>
  <r>
    <s v="TECNICO NIVEL SUPERIOR EN INFORMATICA COMPUTACION"/>
    <x v="25"/>
    <x v="25"/>
  </r>
  <r>
    <s v="TECNICO NIVEL SUPERIOR EDUCACION GENERAL"/>
    <x v="25"/>
    <x v="25"/>
  </r>
  <r>
    <s v="TECNICO NIVEL SUPERIOR EDUCACION ESPECIA"/>
    <x v="25"/>
    <x v="25"/>
  </r>
  <r>
    <s v="TECNICO NIVEL SUPERIOR EN SOPORTE Y MANT"/>
    <x v="25"/>
    <x v="25"/>
  </r>
  <r>
    <s v="TECNICO NIVEL SUPERIOR EN SOPORTE Y MANTENCION"/>
    <x v="25"/>
    <x v="25"/>
  </r>
  <r>
    <s v="TECNICO NIVEL SUPERIOR EN SISTEMAS INFORMATICO"/>
    <x v="25"/>
    <x v="25"/>
  </r>
  <r>
    <s v="TECNICO NIVEL SUPERIOR EN SISTEMAS INFORMATICA"/>
    <x v="25"/>
    <x v="25"/>
  </r>
  <r>
    <s v="TECNICO NIVEL SUPERIOR EN SISTEMAS INFORMACION"/>
    <x v="25"/>
    <x v="25"/>
  </r>
  <r>
    <s v="TECNICO NIVEL SUPERIOR EN SISTEMAS INFORMATICOS"/>
    <x v="25"/>
    <x v="25"/>
  </r>
  <r>
    <s v="TECNICO NIVEL SUPERIOR EN SISTEMAS INFOR"/>
    <x v="25"/>
    <x v="25"/>
  </r>
  <r>
    <s v="TECNICO NIVEL SUPERIOR EN PREVENCION Y RIESGOS"/>
    <x v="25"/>
    <x v="25"/>
  </r>
  <r>
    <s v="TECNICO NIVEL SUPERIOR EN PREVENCION"/>
    <x v="25"/>
    <x v="25"/>
  </r>
  <r>
    <s v="TECNICO NIVEL SUPERIOR EN EDUCACION DE P"/>
    <x v="25"/>
    <x v="25"/>
  </r>
  <r>
    <s v="TECNICO NIVEL SUPERIOR EDUCACUION BASICA"/>
    <x v="25"/>
    <x v="25"/>
  </r>
  <r>
    <s v="TECNICO NIVEL SUPERIOR DISENO GRAFICO"/>
    <x v="25"/>
    <x v="25"/>
  </r>
  <r>
    <s v="TECNICO NIVEL SUPERIOR NECESIDADES EDUCA"/>
    <x v="25"/>
    <x v="25"/>
  </r>
  <r>
    <s v="TECNICO NIVEL SUPERIOR NECESIDADES"/>
    <x v="25"/>
    <x v="25"/>
  </r>
  <r>
    <s v="TECNICO EN NIVEL SUPERIOR EDUCAION DIFERENCIAL"/>
    <x v="25"/>
    <x v="25"/>
  </r>
  <r>
    <s v="TECNICO NIVEL SUPERIOR CIENCIAS CRIMINAL"/>
    <x v="25"/>
    <x v="25"/>
  </r>
  <r>
    <s v="TECNICO NIVEL SUPERIOR CIENCIAS CRIMINALISTICAS"/>
    <x v="25"/>
    <x v="25"/>
  </r>
  <r>
    <s v="TECNICO NIVEL SUPERIOR ADMNISTRACION"/>
    <x v="25"/>
    <x v="25"/>
  </r>
  <r>
    <s v="TECNICO NIVEL SUPERIOR TELECOMUNICACIONES Y CONECTIVIDAD"/>
    <x v="25"/>
    <x v="25"/>
  </r>
  <r>
    <s v="TECNICO NIVEL SUPERIOR MECANICA AUTOMOTRIZ"/>
    <x v="25"/>
    <x v="25"/>
  </r>
  <r>
    <s v="TECNICO NIVEL SUPERIOR GASTRONOMINA INTER"/>
    <x v="25"/>
    <x v="25"/>
  </r>
  <r>
    <s v="TECNICO NIVEL SUPERIOR GASTRONOMINA INTERNACIONAL"/>
    <x v="25"/>
    <x v="25"/>
  </r>
  <r>
    <s v="TECNICO NIVEL SUPERIOR GASTRONOMIA INTERNACIONAL"/>
    <x v="25"/>
    <x v="25"/>
  </r>
  <r>
    <s v="TECNICO NIVEL SUPERIOR GASTRONOMIA INTER"/>
    <x v="25"/>
    <x v="25"/>
  </r>
  <r>
    <s v="TECNICO NIVEL SUPERIORELECTRONICO"/>
    <x v="25"/>
    <x v="25"/>
  </r>
  <r>
    <s v="TECNICO NIVEL SUPERIOR ELECTRONICO"/>
    <x v="25"/>
    <x v="25"/>
  </r>
  <r>
    <s v="TECNICO NIVEL SUPERIORELECTRICIDAD"/>
    <x v="25"/>
    <x v="25"/>
  </r>
  <r>
    <s v="TECNICO DE NIVEL SUPERIOR EN HOTELES Y RESTAURANTE"/>
    <x v="25"/>
    <x v="25"/>
  </r>
  <r>
    <s v="TECNICO DE NIVEL SUPERIOR EN HOTELES Y RESTA"/>
    <x v="25"/>
    <x v="25"/>
  </r>
  <r>
    <s v="TECNICO DE NIVEL SUPERIOR MECANICA EN M"/>
    <x v="25"/>
    <x v="25"/>
  </r>
  <r>
    <s v="TECNICO NIVEL SUPERIOR EN ELECTRICIDAD"/>
    <x v="25"/>
    <x v="25"/>
  </r>
  <r>
    <s v="TECNICO NIVEL SUPERIOR MECANICA INDUSTRIAL"/>
    <x v="25"/>
    <x v="25"/>
  </r>
  <r>
    <s v="TECNICO NIVEL SUPERIOR MECANICA INDUSTRI"/>
    <x v="25"/>
    <x v="25"/>
  </r>
  <r>
    <s v="TECNICO NIVEL SUPERIOR GASTRONOMIA"/>
    <x v="25"/>
    <x v="25"/>
  </r>
  <r>
    <s v="TECNICO NIVEL SUPERIOR EN RELACIONES PUBLICAS Y PUBLICIDAD"/>
    <x v="25"/>
    <x v="25"/>
  </r>
  <r>
    <s v="TECNICO DE NIVEL SUPERIOR EN PROGRAMACION Y OPERACION DE SISTEMA"/>
    <x v="25"/>
    <x v="25"/>
  </r>
  <r>
    <s v="TECNICO NIVEL SUPERIOR EN ADMINISTRACION HOTELERA"/>
    <x v="25"/>
    <x v="25"/>
  </r>
  <r>
    <s v="TECNICO NIVEL SUPERIOR EN PUBLICIDAD"/>
    <x v="25"/>
    <x v="25"/>
  </r>
  <r>
    <s v="TECNICO NIVEL SUPERIOREN TELECOMUNICACIONES"/>
    <x v="25"/>
    <x v="25"/>
  </r>
  <r>
    <s v="TECNICO NIVEL SUPERIOR EN TELECOMUNICACIONES"/>
    <x v="25"/>
    <x v="25"/>
  </r>
  <r>
    <s v="TECNICO NIVEL SUPERIOR AUDIOVISUAL"/>
    <x v="25"/>
    <x v="25"/>
  </r>
  <r>
    <s v="TECNICO EN ADMINISTRACION DE NIVEL SUPERIOR"/>
    <x v="25"/>
    <x v="25"/>
  </r>
  <r>
    <s v="TECNICO NIVEL SUPERIOR EN TERAPIAS NATURALES"/>
    <x v="25"/>
    <x v="25"/>
  </r>
  <r>
    <s v="TECNICO DE NIVEL SUPERIOR INSTRUCTOR DE ARMAS EX FUNCIONARIO FFAA EJERCITO DE CHILE"/>
    <x v="25"/>
    <x v="25"/>
  </r>
  <r>
    <s v="TECNICO NIVEL SUPERIOR ADMINIST EMPRESA"/>
    <x v="25"/>
    <x v="25"/>
  </r>
  <r>
    <s v="TECNICO NIVEL SUPERIOR ADMINISTRACION EM"/>
    <x v="25"/>
    <x v="25"/>
  </r>
  <r>
    <s v="TECNICO DENTAL EN NIVEL SUPERIOR"/>
    <x v="25"/>
    <x v="25"/>
  </r>
  <r>
    <s v="TECNICO EN NIVEL SUPERIOR EN FARMACIA"/>
    <x v="25"/>
    <x v="25"/>
  </r>
  <r>
    <s v="TECNICO DE NIVEL SUPERIOR PREPARACION FISICA"/>
    <x v="25"/>
    <x v="25"/>
  </r>
  <r>
    <s v="TECNICO DE NIVEL SUPERIOR EN AGRICOLA"/>
    <x v="25"/>
    <x v="25"/>
  </r>
  <r>
    <s v="TECNICO NIVEL SUPERIOR EN PREVENCION Y REHABILITACION EN DROGODEPENDENCIA"/>
    <x v="25"/>
    <x v="25"/>
  </r>
  <r>
    <s v="TECNICO NIVEL SUPERIOR EN AGRICULTURA ECOLOGICA"/>
    <x v="25"/>
    <x v="25"/>
  </r>
  <r>
    <s v="TECNICA DE NIVEL SUPERIOR EN ENFERMERIA"/>
    <x v="25"/>
    <x v="25"/>
  </r>
  <r>
    <s v="TECNICO NIVEL SUP ENFERMERIA"/>
    <x v="25"/>
    <x v="25"/>
  </r>
  <r>
    <s v="TEC NIVEL SUPERIOR CONTADOR"/>
    <x v="25"/>
    <x v="25"/>
  </r>
  <r>
    <s v="EDUCACION TECNICO NIVEL SUPERIOR"/>
    <x v="25"/>
    <x v="25"/>
  </r>
  <r>
    <s v="TECNICO NIVEL SUPERIOR EN ASESORIA JURIDICA"/>
    <x v="25"/>
    <x v="25"/>
  </r>
  <r>
    <s v="TEC NIVEL SUP CONSTRUCCION Y"/>
    <x v="25"/>
    <x v="25"/>
  </r>
  <r>
    <s v="TECNICO NIVEL SUPERIOR EN MANT"/>
    <x v="25"/>
    <x v="25"/>
  </r>
  <r>
    <s v="TECNICO NIVEL SUPERIOR SECRETARIADO EJECUTIVO GERENCIAL"/>
    <x v="25"/>
    <x v="25"/>
  </r>
  <r>
    <s v="TECNICO NIVEL SUPERIOR EN SERIVIOS TURISTICOS"/>
    <x v="25"/>
    <x v="25"/>
  </r>
  <r>
    <s v="TECNICO EN ENFERMERIA EN NIVEL SUPERIOR TENS"/>
    <x v="25"/>
    <x v="25"/>
  </r>
  <r>
    <s v="TECNICO EN NIVEL SUPERIOR SECRETARIADO EJECUTIVO GERENCIAL CFT UNIVERSIDAD DE VALPARAISO"/>
    <x v="25"/>
    <x v="25"/>
  </r>
  <r>
    <s v="TECNICO EN NIVEL SUPERIOR EN BIBLIOTECOLOGIA Y CENTROS DE INFORMACION"/>
    <x v="25"/>
    <x v="25"/>
  </r>
  <r>
    <s v="TECNICO NIVEL SUPERIOR EN BIBLIOTECOLOGIA Y CENTROS DE INFORMACION"/>
    <x v="25"/>
    <x v="25"/>
  </r>
  <r>
    <s v="TECNICO EN NIVEL SUPERIOR DE TRABAJO SOCIAL"/>
    <x v="25"/>
    <x v="25"/>
  </r>
  <r>
    <s v="TECNICO NIVEL SUPERIOR PROGRAMACION DE COMPUTADORES"/>
    <x v="25"/>
    <x v="25"/>
  </r>
  <r>
    <s v="TECNICO NIVEL SUPERIOR EN TELEVISION MENCION CAMARA"/>
    <x v="25"/>
    <x v="25"/>
  </r>
  <r>
    <s v="TECNICO NIVEL SUPERIOR EN CONSTRUCCION Y REHABILITACION SUSTENTABLE"/>
    <x v="25"/>
    <x v="25"/>
  </r>
  <r>
    <s v="ESTUDIOS TECNICOS NIVEL SUPERIOR"/>
    <x v="25"/>
    <x v="25"/>
  </r>
  <r>
    <s v="TECNICO NIVEL SUPERIOR EN MECANICA AUTOMOTRIZ AUTOTRONICA"/>
    <x v="25"/>
    <x v="25"/>
  </r>
  <r>
    <s v="TECNICO NIVEL SUPERIOR EN MECANICA AUTOMOTRIZ"/>
    <x v="25"/>
    <x v="25"/>
  </r>
  <r>
    <s v="TECNICO NIVEL SUPERIOR EN FESTION PUBLICA"/>
    <x v="25"/>
    <x v="25"/>
  </r>
  <r>
    <s v="TECNICO NIVEL SUPERIOR ENTRENAMIENTO PERSONAL"/>
    <x v="25"/>
    <x v="25"/>
  </r>
  <r>
    <s v="TECNICO NIVEL SUPERIOR TENICO DE FUTBOL"/>
    <x v="25"/>
    <x v="25"/>
  </r>
  <r>
    <s v="TECNICO NIVEL SUPEROR"/>
    <x v="25"/>
    <x v="25"/>
  </r>
  <r>
    <s v="TECNICO NIVEL SUPEROR EN TRABAJO SOCIAL"/>
    <x v="25"/>
    <x v="25"/>
  </r>
  <r>
    <s v="TECNICO NIVEL SUPERIOR EN ADMINISTRACION DE EMPRESAS MENCION CONTROL DE GESTION"/>
    <x v="25"/>
    <x v="25"/>
  </r>
  <r>
    <s v="CURSA INGENIERIA DE EJECUCION EN ADM DE EMPRESAS MENCION FINANZAS CURSANDO TECNICO DE NIVEL SUPERIOR EN ADMINISTRACION PUBLICA"/>
    <x v="25"/>
    <x v="25"/>
  </r>
  <r>
    <s v="TECNICO DE NIVEL SUPERIOR EN COSTRUCCION"/>
    <x v="25"/>
    <x v="25"/>
  </r>
  <r>
    <s v="TECNICO NIVEL SUPERIOR EN PREAPRACION FISICA"/>
    <x v="25"/>
    <x v="25"/>
  </r>
  <r>
    <s v="TECNICO NIVEL SUPEREIOR EN ENFERMERIA"/>
    <x v="25"/>
    <x v="25"/>
  </r>
  <r>
    <s v="TECNICO DE NIVEL SUPERIOR EN TELEMATICA"/>
    <x v="25"/>
    <x v="25"/>
  </r>
  <r>
    <s v="TECNICO DE NIVEL SUPERIOR EN T"/>
    <x v="25"/>
    <x v="25"/>
  </r>
  <r>
    <s v="TECNICO DE NIVEL SUPERIOR EN TECNICO"/>
    <x v="25"/>
    <x v="25"/>
  </r>
  <r>
    <s v="TECNICO DE NIVEL SUPERIOR EN TELECOMUNICACIONES"/>
    <x v="25"/>
    <x v="25"/>
  </r>
  <r>
    <s v="TECNICO JURIDICO DE NIVEL SUPE"/>
    <x v="25"/>
    <x v="25"/>
  </r>
  <r>
    <s v="TECNICO NIVEL SUPERIOR EN ADMINISTRACION MUNICIPAL"/>
    <x v="25"/>
    <x v="25"/>
  </r>
  <r>
    <s v="PODOLOGO CLINICO DE NIVEL TECNICO SUPERIOR"/>
    <x v="25"/>
    <x v="25"/>
  </r>
  <r>
    <s v="TECNICO PODOLOGO DE NIVEL SUPERIOR"/>
    <x v="25"/>
    <x v="25"/>
  </r>
  <r>
    <s v="TECNICO DE NIVEL SUPERIOR EN ADMINISTRACION DE EMPRESAS CON MENCION EN RECURSOS HUMANOS"/>
    <x v="25"/>
    <x v="25"/>
  </r>
  <r>
    <s v="TECNICO DE NIVEL SUPERIOR EN A"/>
    <x v="25"/>
    <x v="25"/>
  </r>
  <r>
    <s v="TECNICO EN ADMINISTRACION PUBLICA NIVEL SUPERIOR"/>
    <x v="25"/>
    <x v="25"/>
  </r>
  <r>
    <s v="TECNICO NIVEL SUPERIOR MECAN"/>
    <x v="25"/>
    <x v="25"/>
  </r>
  <r>
    <s v="TECNICO NIVEL SUPERIOR MECANICA"/>
    <x v="25"/>
    <x v="25"/>
  </r>
  <r>
    <s v="TECNICO NIVEL SUPERIOR MECANICO"/>
    <x v="25"/>
    <x v="25"/>
  </r>
  <r>
    <s v="TECNICO NIVEL SUPERIOR MECANANICO"/>
    <x v="25"/>
    <x v="25"/>
  </r>
  <r>
    <s v="TECNICO DE NIVEL SUPERIOR EN ADMINISTRACION MUNICIPAL"/>
    <x v="25"/>
    <x v="25"/>
  </r>
  <r>
    <s v="TECNICO DE NIVEL SUPERIOR EN ADMINISTRACION MUICIPLA"/>
    <x v="25"/>
    <x v="25"/>
  </r>
  <r>
    <s v="TECNICO DE NIVEL SUPERIOR ASIS"/>
    <x v="25"/>
    <x v="25"/>
  </r>
  <r>
    <s v="TECNICO NIVEL SUPERIOR EN ADMI"/>
    <x v="25"/>
    <x v="25"/>
  </r>
  <r>
    <s v="TECNICO NIVEL SUPERIOR DE INTELIGENCIA E"/>
    <x v="25"/>
    <x v="25"/>
  </r>
  <r>
    <s v="TECNICO NIVEL SUPERIOR DE INTE"/>
    <x v="25"/>
    <x v="25"/>
  </r>
  <r>
    <s v="TECNICO NIVEL SUPERIOR DE INTELIGENCIA"/>
    <x v="25"/>
    <x v="25"/>
  </r>
  <r>
    <s v="TECNICO DE NIVEL SUPERIOR EN V"/>
    <x v="25"/>
    <x v="25"/>
  </r>
  <r>
    <s v="TECNICO DE NIVEL SUPERIOR EN VENTAS"/>
    <x v="25"/>
    <x v="25"/>
  </r>
  <r>
    <s v="TECNICO DE NIVEL SUPERIOR EN PREPARACION FISICA Y ENTRENAMIENTO PERSNONAL"/>
    <x v="25"/>
    <x v="25"/>
  </r>
  <r>
    <s v="TECNICO DE NIVEL SUPERIOR EN PREPARACION FISICA Y ENTRENAMIENTO PERSONAL"/>
    <x v="25"/>
    <x v="25"/>
  </r>
  <r>
    <s v="TECNICO DE NIVEL SUPERIOR EN P"/>
    <x v="25"/>
    <x v="25"/>
  </r>
  <r>
    <s v="TECNICO NIVEL SUPERIOR EN MANTENCION"/>
    <x v="25"/>
    <x v="25"/>
  </r>
  <r>
    <s v="TECNICO NIVEL SUPERIOR EN MANTENIMIENTO"/>
    <x v="25"/>
    <x v="25"/>
  </r>
  <r>
    <s v="TECNICO DE NIVEL SUPERIOR EN SEGURIDAD Y DEFENSA"/>
    <x v="25"/>
    <x v="25"/>
  </r>
  <r>
    <s v="TECNICO DE NIVEL SUPERIOR ANAL"/>
    <x v="25"/>
    <x v="25"/>
  </r>
  <r>
    <s v="TECNICO DE NIVEL SUPERIOR ANALISIS DE SISTEMAS"/>
    <x v="25"/>
    <x v="25"/>
  </r>
  <r>
    <s v="TECNICO DE NIVEL SUPERIOR ANALIS DE SISTEMAS"/>
    <x v="25"/>
    <x v="25"/>
  </r>
  <r>
    <s v="TECNICO DE NIVEL SUPERIOR ANALISTA"/>
    <x v="25"/>
    <x v="25"/>
  </r>
  <r>
    <s v="TECNICO DE NIVEL SUPERIOR ANALISIS"/>
    <x v="25"/>
    <x v="25"/>
  </r>
  <r>
    <s v="TECNICO DE NIVEL SUPERIOR EN ADMINISTRACION DE EMPRESAS CON MENCION EN RRHH"/>
    <x v="25"/>
    <x v="25"/>
  </r>
  <r>
    <s v="TECNICO NIVEL SUPERIOR EN INVESTIGACION DELICTUAL"/>
    <x v="25"/>
    <x v="25"/>
  </r>
  <r>
    <s v="TECNICO NIVEL SUPERIOR EN REDE"/>
    <x v="25"/>
    <x v="25"/>
  </r>
  <r>
    <s v="TECNICO NIVEL SUPERIOR EN REDES"/>
    <x v="25"/>
    <x v="25"/>
  </r>
  <r>
    <s v="TENS"/>
    <x v="26"/>
    <x v="26"/>
  </r>
  <r>
    <s v="TENSE"/>
    <x v="26"/>
    <x v="26"/>
  </r>
  <r>
    <s v="TENS EN PROGRAMACION"/>
    <x v="26"/>
    <x v="26"/>
  </r>
  <r>
    <s v="TENSA"/>
    <x v="26"/>
    <x v="26"/>
  </r>
  <r>
    <s v="TENS DENTAL"/>
    <x v="26"/>
    <x v="26"/>
  </r>
  <r>
    <s v="TENS EN ENFERMERIA"/>
    <x v="26"/>
    <x v="26"/>
  </r>
  <r>
    <s v="TENS EN ADM DE EMPRESAS"/>
    <x v="26"/>
    <x v="26"/>
  </r>
  <r>
    <s v="TENS EN PREVENCION DE RIESGO"/>
    <x v="26"/>
    <x v="26"/>
  </r>
  <r>
    <s v="TENS EN INFORMATICA"/>
    <x v="26"/>
    <x v="26"/>
  </r>
  <r>
    <s v="TENS ANALISTA PROGRAMADOR"/>
    <x v="26"/>
    <x v="26"/>
  </r>
  <r>
    <s v="TRABAJADOR SOCIAL DIPLOMADO DE EXTENSION VIRTUAL EN GESTION CULTURAL"/>
    <x v="26"/>
    <x v="26"/>
  </r>
  <r>
    <s v="LICENCIA ENSENANZA MEDIA DIPLOMADO DE EXTENSION EN LIGUISTICA Y CULTURAS INDIGENAS"/>
    <x v="26"/>
    <x v="26"/>
  </r>
  <r>
    <s v="CERTENSBASICALAVADO DE ROPAS EN CENTROS DE SALUD Y SERVICIOS DE URGENCIA"/>
    <x v="26"/>
    <x v="26"/>
  </r>
  <r>
    <s v="TENS FARMACIA"/>
    <x v="26"/>
    <x v="26"/>
  </r>
  <r>
    <s v="TENS DENTAL MSPCH"/>
    <x v="26"/>
    <x v="26"/>
  </r>
  <r>
    <s v="TENS DENTAL EXTENSION HORARIA"/>
    <x v="26"/>
    <x v="26"/>
  </r>
  <r>
    <s v="TENS DENTALCESFAM DRMARIO SALCEDO"/>
    <x v="26"/>
    <x v="26"/>
  </r>
  <r>
    <s v="TENS RADIOLOGIA"/>
    <x v="26"/>
    <x v="26"/>
  </r>
  <r>
    <s v="CIRUJANO DENTISTA EXTENSION HORARIA"/>
    <x v="26"/>
    <x v="26"/>
  </r>
  <r>
    <s v="TENS DENTAL GES  ANOS"/>
    <x v="26"/>
    <x v="26"/>
  </r>
  <r>
    <s v="TENS DENTAL RESOLUTIVIDAD DE PROTESIS"/>
    <x v="26"/>
    <x v="26"/>
  </r>
  <r>
    <s v="TENS FOFAR"/>
    <x v="26"/>
    <x v="26"/>
  </r>
  <r>
    <s v="TENS HIGIENE DENTAL"/>
    <x v="26"/>
    <x v="26"/>
  </r>
  <r>
    <s v="TENS HIGIENE DENTALCESFAM SANTIAGO NUEVA EXTREMADURA"/>
    <x v="26"/>
    <x v="26"/>
  </r>
  <r>
    <s v="TENSCONTRATO ABRJUN "/>
    <x v="26"/>
    <x v="26"/>
  </r>
  <r>
    <s v="TENSCONTRATO SEPTDIC "/>
    <x v="26"/>
    <x v="26"/>
  </r>
  <r>
    <s v="TENSCONTRATO MARJULSEPTOCTDIC  ENE FEB DIC "/>
    <x v="26"/>
    <x v="26"/>
  </r>
  <r>
    <s v="TENSCONTRATO MARZO MAYO "/>
    <x v="26"/>
    <x v="26"/>
  </r>
  <r>
    <s v="TENSCONTRATO MARZO MAYO AGONOV "/>
    <x v="26"/>
    <x v="26"/>
  </r>
  <r>
    <s v="TENS ODONTOLOGIA CONTRATO SEPTDIC  CONTRATO JUNDIC  ENE MARZ DIC "/>
    <x v="26"/>
    <x v="26"/>
  </r>
  <r>
    <s v="TENSCONTRATO ABRJUN JULSEPT  CONTRATO JUNAGO MAR JUN "/>
    <x v="26"/>
    <x v="26"/>
  </r>
  <r>
    <s v="TENS ODONTOLOGIA CONTRATO AGODIC "/>
    <x v="26"/>
    <x v="26"/>
  </r>
  <r>
    <s v="TENSDESDE  AL  ABRIL A MAYO  JUNIO A DIC DESDE ABRIL A JUN  OCTDIC CONTRATO ENEDIC  CONTRATO ENEMARABRDIC SE APERTURO ABRIL  SOLO PARA PAGAR PAGO PENDIENTE DE AGOSTO  DIFERENCIA LICENCIA MEDICA"/>
    <x v="26"/>
    <x v="26"/>
  </r>
  <r>
    <s v="TENSCONTRATO JULDIC "/>
    <x v="26"/>
    <x v="26"/>
  </r>
  <r>
    <s v="TENSCCONTRATO JUNDIC "/>
    <x v="26"/>
    <x v="26"/>
  </r>
  <r>
    <s v="TENSCONTRATO ABRJUL "/>
    <x v="26"/>
    <x v="26"/>
  </r>
  <r>
    <s v="TENSCONTRATO JULAGONOV "/>
    <x v="26"/>
    <x v="26"/>
  </r>
  <r>
    <s v="TENSCONTRATO SEPTNOV "/>
    <x v="26"/>
    <x v="26"/>
  </r>
  <r>
    <s v="TENSCONTRATO MAYAGO NOV "/>
    <x v="26"/>
    <x v="26"/>
  </r>
  <r>
    <s v="TENS ODONTOLOGIA CONTRATO AGODIC DE "/>
    <x v="26"/>
    <x v="26"/>
  </r>
  <r>
    <s v="TENS ODONTOLOGIA CONTRATO DIC  ENE FEB DIC "/>
    <x v="26"/>
    <x v="26"/>
  </r>
  <r>
    <s v="TENS DE FARMACIA"/>
    <x v="26"/>
    <x v="26"/>
  </r>
  <r>
    <s v="TENSCONTRATO MARZOMAYO "/>
    <x v="26"/>
    <x v="26"/>
  </r>
  <r>
    <s v="TENS ODONTOLOGIA CONTRATO MARMAY "/>
    <x v="26"/>
    <x v="26"/>
  </r>
  <r>
    <s v="TENSCONTRATO MARZMAYO "/>
    <x v="26"/>
    <x v="26"/>
  </r>
  <r>
    <s v="TENSCONTRATO MARZMAYO AGOSTO NOV "/>
    <x v="26"/>
    <x v="26"/>
  </r>
  <r>
    <s v="TENSCONTRATO MARZMAY "/>
    <x v="26"/>
    <x v="26"/>
  </r>
  <r>
    <s v="TENSCONTRATO MARZMAY AGONOV "/>
    <x v="26"/>
    <x v="26"/>
  </r>
  <r>
    <s v="TENSCONTRATO MARJUN "/>
    <x v="26"/>
    <x v="26"/>
  </r>
  <r>
    <s v="TENSCONTRATO ABRMAY "/>
    <x v="26"/>
    <x v="26"/>
  </r>
  <r>
    <s v="TENSCONTRATO MAYAGO DIC "/>
    <x v="26"/>
    <x v="26"/>
  </r>
  <r>
    <s v="TENSCONTRATO MAYJUL DIC "/>
    <x v="26"/>
    <x v="26"/>
  </r>
  <r>
    <s v="TENSCONTRATO JULSEPT DIC "/>
    <x v="26"/>
    <x v="26"/>
  </r>
  <r>
    <s v="TENSCONTRATO SEPT DIC "/>
    <x v="26"/>
    <x v="26"/>
  </r>
  <r>
    <s v="TENSCONTRATO AGOOCT "/>
    <x v="26"/>
    <x v="26"/>
  </r>
  <r>
    <s v="TENS ODONTOLOGIA CONTRATO OCT DIC "/>
    <x v="26"/>
    <x v="26"/>
  </r>
  <r>
    <s v="TECNICO TENS"/>
    <x v="26"/>
    <x v="26"/>
  </r>
  <r>
    <s v="TENS RAYOS"/>
    <x v="26"/>
    <x v="26"/>
  </r>
  <r>
    <s v="TECNICO SECRETARIADO INTENSIVO"/>
    <x v="26"/>
    <x v="26"/>
  </r>
  <r>
    <s v="TENS EN ODONTOLOGIA"/>
    <x v="26"/>
    <x v="26"/>
  </r>
  <r>
    <s v="TENS MENCION SALUD MENTAL IP AIEP "/>
    <x v="26"/>
    <x v="26"/>
  </r>
  <r>
    <s v="TENS MENCION SALUD MENTAL IP AIEP  DISAM GESTION SANITARIA"/>
    <x v="26"/>
    <x v="26"/>
  </r>
  <r>
    <s v="TENS EN LABORATORIO CLINICO BCO SANGRE E IMAGENOLOGIA"/>
    <x v="26"/>
    <x v="26"/>
  </r>
  <r>
    <s v="TENS ODONTOLOGIA"/>
    <x v="26"/>
    <x v="26"/>
  </r>
  <r>
    <s v="TENS EN TRABAJO SOCIAL"/>
    <x v="26"/>
    <x v="26"/>
  </r>
  <r>
    <s v="ATENSOCIALT"/>
    <x v="26"/>
    <x v="26"/>
  </r>
  <r>
    <s v="TENS EN REGISTROS Y ESTADISTICA DE SALUD"/>
    <x v="26"/>
    <x v="26"/>
  </r>
  <r>
    <s v="ATENSOCIAL T"/>
    <x v="26"/>
    <x v="26"/>
  </r>
  <r>
    <s v="TENS EN REGISTRO Y ESTADISTICA DE SALUD"/>
    <x v="26"/>
    <x v="26"/>
  </r>
  <r>
    <s v="TENS SECRETARIADO GERENCIAL"/>
    <x v="26"/>
    <x v="26"/>
  </r>
  <r>
    <s v="TENS REGISTRO E INFORMACION BIOESTADISTI"/>
    <x v="26"/>
    <x v="26"/>
  </r>
  <r>
    <s v="TENS EN REGISTRO E INFORMACION BIOEMEDICA"/>
    <x v="26"/>
    <x v="26"/>
  </r>
  <r>
    <s v="DIPLOMA DE EZTENSION EN CRITICA TEORIA"/>
    <x v="26"/>
    <x v="26"/>
  </r>
  <r>
    <s v="TENS AIEP"/>
    <x v="26"/>
    <x v="26"/>
  </r>
  <r>
    <s v="TENS ADMINISTRACION DE EMPRESAS"/>
    <x v="26"/>
    <x v="26"/>
  </r>
  <r>
    <s v="ELABORAR UN CATASTRO DE INSTITUCIONES CULTURALES MUSEOS GALERIAS Y CULTORES INDEPENDIENTES CUYO OBJETIVO SEA COORDINAR LA PARTICIPACION EN ACTIVIDADES DE EXTENSION DE LA POSADA DEL CORREGIDOR"/>
    <x v="26"/>
    <x v="26"/>
  </r>
  <r>
    <s v="TENS SAPU"/>
    <x v="26"/>
    <x v="26"/>
  </r>
  <r>
    <s v="TENS PODOLOGIA"/>
    <x v="26"/>
    <x v="26"/>
  </r>
  <r>
    <s v="ELABORACION DE UN PLAN DE EXTENSION CULTURAL Y COMUNICACIONES PARA LA DIRECCION DE CULTURA"/>
    <x v="26"/>
    <x v="26"/>
  </r>
  <r>
    <s v="PLANIFICACION ORGANIZACION Y PUESTA EN MARCHA DEL PLAN DE EXTENSION CULTURAL DE LA BIBLIOTECA EN SU NUEVA SEDE Y SUS ANEXOS"/>
    <x v="26"/>
    <x v="26"/>
  </r>
  <r>
    <s v="TENS CONTINUA EN ESTRATEGIAS"/>
    <x v="26"/>
    <x v="26"/>
  </r>
  <r>
    <s v="TENSBASICA TALCA"/>
    <x v="26"/>
    <x v="26"/>
  </r>
  <r>
    <s v="EXTENSION HORARIA"/>
    <x v="26"/>
    <x v="26"/>
  </r>
  <r>
    <s v="TENS ORTODONCIA PREVENTIVA INTERCEPTIVA"/>
    <x v="26"/>
    <x v="26"/>
  </r>
  <r>
    <s v="TNMEDUCACION DIFERENCIAL"/>
    <x v="27"/>
    <x v="27"/>
  </r>
  <r>
    <s v="TNM ADM DE BODEGA"/>
    <x v="27"/>
    <x v="27"/>
  </r>
  <r>
    <s v="TNMEDIO SECRETARIADO"/>
    <x v="27"/>
    <x v="27"/>
  </r>
  <r>
    <s v="TNMADMINISTRACION"/>
    <x v="27"/>
    <x v="27"/>
  </r>
  <r>
    <s v="TNM EN OPERACION PORTUARIA"/>
    <x v="27"/>
    <x v="27"/>
  </r>
  <r>
    <s v="TNM SERVDE ALIMENTCOLECTI"/>
    <x v="27"/>
    <x v="27"/>
  </r>
  <r>
    <s v="TNM SERV DE ALIMENT COLECTI"/>
    <x v="27"/>
    <x v="27"/>
  </r>
  <r>
    <s v="TNM SERVDE ALIMENT COLECTI"/>
    <x v="27"/>
    <x v="27"/>
  </r>
  <r>
    <s v="TNM SERV DE ALIMENTCOLECTI"/>
    <x v="27"/>
    <x v="27"/>
  </r>
  <r>
    <s v="TNM CONTADOR"/>
    <x v="27"/>
    <x v="27"/>
  </r>
  <r>
    <s v="TNM ADMINISTRACION Y COMERCIO"/>
    <x v="27"/>
    <x v="27"/>
  </r>
  <r>
    <s v="TNM MECANICO"/>
    <x v="27"/>
    <x v="27"/>
  </r>
  <r>
    <s v="TNM ADMINIST DE EMPRESA"/>
    <x v="27"/>
    <x v="27"/>
  </r>
  <r>
    <s v="TNMEDIO EN ADMINISTRACION"/>
    <x v="27"/>
    <x v="27"/>
  </r>
  <r>
    <s v="TNM EN ADMINISTRACION"/>
    <x v="27"/>
    <x v="27"/>
  </r>
  <r>
    <s v="TNS"/>
    <x v="28"/>
    <x v="28"/>
  </r>
  <r>
    <s v="TNS EN COMPUTACION E INFORM"/>
    <x v="28"/>
    <x v="28"/>
  </r>
  <r>
    <s v="TNS EN INTERVENCION Y REHABILITACION PSICOSOCIA"/>
    <x v="28"/>
    <x v="28"/>
  </r>
  <r>
    <s v="TNS EN INTERVENCION Y REHABILITACION"/>
    <x v="28"/>
    <x v="28"/>
  </r>
  <r>
    <s v="TNS EN INTERVENCION Y REHABILITACION PSICOSOCIAL"/>
    <x v="28"/>
    <x v="28"/>
  </r>
  <r>
    <s v="TNS EN PREPARACION FISICA"/>
    <x v="28"/>
    <x v="28"/>
  </r>
  <r>
    <s v="TNS EN ENFERMERIA"/>
    <x v="28"/>
    <x v="28"/>
  </r>
  <r>
    <s v="TNS DIFERENC"/>
    <x v="28"/>
    <x v="28"/>
  </r>
  <r>
    <s v="TNS EN ODONTOLOGIA"/>
    <x v="28"/>
    <x v="28"/>
  </r>
  <r>
    <s v="TNS EN ADMINISTRACION PUBLICA"/>
    <x v="28"/>
    <x v="28"/>
  </r>
  <r>
    <s v="TNS ADMINISTRACION MENCION GESTION Y CONTROL MUNICIPAL"/>
    <x v="28"/>
    <x v="28"/>
  </r>
  <r>
    <s v="TNS EN OBSTETRICIA"/>
    <x v="28"/>
    <x v="28"/>
  </r>
  <r>
    <s v="TNS EN CONTABILIDAD"/>
    <x v="28"/>
    <x v="28"/>
  </r>
  <r>
    <s v="TNS HIGIENISTA DENTAL"/>
    <x v="28"/>
    <x v="28"/>
  </r>
  <r>
    <s v="TNS EDUCACION ESPECIAL"/>
    <x v="28"/>
    <x v="28"/>
  </r>
  <r>
    <s v="TNS EN ADMINISTRACION DE EMPRESAS"/>
    <x v="28"/>
    <x v="28"/>
  </r>
  <r>
    <s v="TNS EN SONIDO"/>
    <x v="28"/>
    <x v="28"/>
  </r>
  <r>
    <s v="TNS EN CIENCIAS CRIMINALISTICAS"/>
    <x v="28"/>
    <x v="28"/>
  </r>
  <r>
    <s v="TNS TELECOMUNICACIONES Y CONCETIVIDAD"/>
    <x v="28"/>
    <x v="28"/>
  </r>
  <r>
    <s v="TNS MECANICA AUTOMOTRIZ"/>
    <x v="28"/>
    <x v="28"/>
  </r>
  <r>
    <s v="TNS EN TURISMO"/>
    <x v="28"/>
    <x v="28"/>
  </r>
  <r>
    <s v="TNS PREPARACION FISICA"/>
    <x v="28"/>
    <x v="28"/>
  </r>
  <r>
    <s v="TNS EN PUBLICIDAD"/>
    <x v="28"/>
    <x v="28"/>
  </r>
  <r>
    <s v="TNS EN DISENO GRAFICO"/>
    <x v="28"/>
    <x v="28"/>
  </r>
  <r>
    <s v="TNS EN ADMINISTRACION JURIDICA"/>
    <x v="28"/>
    <x v="28"/>
  </r>
  <r>
    <s v="TNS ADMINISTRACION JURIDICA"/>
    <x v="28"/>
    <x v="28"/>
  </r>
  <r>
    <s v="TNSUP EN GESTION PUBLICA"/>
    <x v="28"/>
    <x v="28"/>
  </r>
  <r>
    <s v="TNS EN GESTION PUBLICA"/>
    <x v="28"/>
    <x v="28"/>
  </r>
  <r>
    <s v="TNS EN TURISMO Y HOTELERIA"/>
    <x v="28"/>
    <x v="28"/>
  </r>
  <r>
    <s v="TNS EN COMERCIO EXTERIOR"/>
    <x v="28"/>
    <x v="28"/>
  </r>
  <r>
    <s v="TNS EN TRABAJO SOCIALES"/>
    <x v="28"/>
    <x v="28"/>
  </r>
  <r>
    <s v="TNS EN ADM DE EMPRESAS"/>
    <x v="28"/>
    <x v="28"/>
  </r>
  <r>
    <s v="TNS EN GESTION DE PERSONAS"/>
    <x v="28"/>
    <x v="28"/>
  </r>
  <r>
    <s v="TNS EN CONSTRUCCION Y MANTE"/>
    <x v="28"/>
    <x v="28"/>
  </r>
  <r>
    <s v="TNS EN PREVENCION DE RIESGOS"/>
    <x v="28"/>
    <x v="28"/>
  </r>
  <r>
    <s v="TNS EN CONSTRUCCION"/>
    <x v="28"/>
    <x v="28"/>
  </r>
  <r>
    <s v="TNS ASISTENTE JURIDICO"/>
    <x v="28"/>
    <x v="28"/>
  </r>
  <r>
    <s v="TNS EN ADMINISTRACION PUBL"/>
    <x v="28"/>
    <x v="28"/>
  </r>
  <r>
    <s v="TNS EN ADMINISTRACION DE EMP"/>
    <x v="28"/>
    <x v="28"/>
  </r>
  <r>
    <s v="TNS EN ADMINSTRACION DE EMP"/>
    <x v="28"/>
    <x v="28"/>
  </r>
  <r>
    <s v="TNS DISENO GRAFICO"/>
    <x v="28"/>
    <x v="28"/>
  </r>
  <r>
    <s v="TNS EN SERVICIO SOCIAL"/>
    <x v="28"/>
    <x v="28"/>
  </r>
  <r>
    <s v="TNS EN TRABAJO SOCIAL"/>
    <x v="28"/>
    <x v="28"/>
  </r>
  <r>
    <s v="TNS EN EDUCACION ESPECIAL"/>
    <x v="28"/>
    <x v="28"/>
  </r>
  <r>
    <s v="TNS EN PREVENCION DE RIESGO"/>
    <x v="28"/>
    <x v="28"/>
  </r>
  <r>
    <s v="TNS CONTADOR GENERAL"/>
    <x v="28"/>
    <x v="28"/>
  </r>
  <r>
    <s v="CONTADOR GENERAL NIVEL SUPERIOR"/>
    <x v="29"/>
    <x v="29"/>
  </r>
  <r>
    <s v="SUBOFICIAL GRADUADO RTRCNICO DE NIVEL SUPERIOR EN PREVENCION E INVESTIGACION POLICIAL"/>
    <x v="29"/>
    <x v="29"/>
  </r>
  <r>
    <s v="TENCINO DE NIVEL SUPERIOR"/>
    <x v="29"/>
    <x v="29"/>
  </r>
  <r>
    <s v="TCNICO DE NIVEL SUPERIOR EN PREPARACIN FSICA"/>
    <x v="29"/>
    <x v="29"/>
  </r>
  <r>
    <s v="ENFERMERO MILITAR NIVEL SUPERIOR"/>
    <x v="29"/>
    <x v="29"/>
  </r>
  <r>
    <s v="TENICO VETERINARIO NIVEL SUPERIOR"/>
    <x v="29"/>
    <x v="29"/>
  </r>
  <r>
    <s v="TENCIO DE NIVEL SUPERIOR EN ADMINISTRACION PUBLICA"/>
    <x v="29"/>
    <x v="29"/>
  </r>
  <r>
    <s v="TENICO DE NIVEL SUPERIOR EN ENFERMERIA Y TELEMEDICINA"/>
    <x v="29"/>
    <x v="29"/>
  </r>
  <r>
    <s v="NIVEL SUPERIOR EN ADMINISTRACION"/>
    <x v="29"/>
    <x v="29"/>
  </r>
  <r>
    <s v="INTERPRETE DE NIVEL SUPERIOR DANZA CLASICA"/>
    <x v="29"/>
    <x v="29"/>
  </r>
  <r>
    <s v="TENICO DEPORTIVO DE NIVEL SUPERIOR"/>
    <x v="29"/>
    <x v="29"/>
  </r>
  <r>
    <s v="TENICO DE NIVEL SUPERIOR EN ADMINISTRACION DE EMPRESAS CON MENCION EN FINANZAS"/>
    <x v="29"/>
    <x v="29"/>
  </r>
  <r>
    <s v="NIVEL SUPERIOR COMPLETO"/>
    <x v="29"/>
    <x v="29"/>
  </r>
  <r>
    <s v="TEECNICO DE NIVEL SUPERIOR EN SONIDO"/>
    <x v="29"/>
    <x v="29"/>
  </r>
  <r>
    <s v="CONTADOR GENERAL DE NIVEL SUPERIOR"/>
    <x v="29"/>
    <x v="29"/>
  </r>
  <r>
    <s v="TITULO NIVEL SUPERIOR EN DISENO GRAFICO"/>
    <x v="29"/>
    <x v="29"/>
  </r>
  <r>
    <s v="TCONIVELSUPERIOR ADMPUBLICA GESTION MUNIC"/>
    <x v="29"/>
    <x v="29"/>
  </r>
  <r>
    <s v="CURSANDO ESTUDIOS DE NIVEL SUPERIOR EN ACTIVIDAD FISICA DEPORTE Y SALUD"/>
    <x v="29"/>
    <x v="29"/>
  </r>
  <r>
    <s v="CURSANDO ESTUDIOS DE NIVEL SUPERIOR EN ACTIVIDAD FISICA"/>
    <x v="29"/>
    <x v="29"/>
  </r>
  <r>
    <s v="TENICO DE NIVEL SUPERIOR ADMINISTRACION Y GESTION DE PERSONAL"/>
    <x v="29"/>
    <x v="29"/>
  </r>
  <r>
    <s v="TENICO DE NIVEL SUPERIOR EN ODONTOLOGIA"/>
    <x v="29"/>
    <x v="29"/>
  </r>
  <r>
    <s v="TCO DE NIVEL SUPERIOR MEDIO AMBIENTE"/>
    <x v="29"/>
    <x v="29"/>
  </r>
  <r>
    <s v="TCO DE NIVEL SUPERIORMECANICA INDUSTRIAL COM"/>
    <x v="29"/>
    <x v="29"/>
  </r>
  <r>
    <s v="TCO DE NIVEL SUPERIOR MECANICA INDUSTRIAL CON MENCION EN MAQUINASHERRAMIENTAS"/>
    <x v="29"/>
    <x v="29"/>
  </r>
  <r>
    <s v="TCO DE NIVEL SUPERIOR MECANICA INDUSTRIAL COM MENCION EN MAQUINASHERRAMIENTAS"/>
    <x v="29"/>
    <x v="29"/>
  </r>
  <r>
    <s v="TITULO DE NIVEL SUPERIOR EN TRABAJO SOCIAL"/>
    <x v="29"/>
    <x v="29"/>
  </r>
  <r>
    <s v="TENCINO NIVEL SUPERIOR EN ENFERMERIA"/>
    <x v="29"/>
    <x v="29"/>
  </r>
  <r>
    <s v="TCNICO NIVEL SUPERIOR DE ILUSTRADOR ARTISTICO"/>
    <x v="29"/>
    <x v="29"/>
  </r>
  <r>
    <s v="TCNICO DE NIVEL SUPERIOR EN MASOTERAPIA"/>
    <x v="29"/>
    <x v="29"/>
  </r>
  <r>
    <s v="ADMINISTRACION PUBLICA NIVEL SUPERIOR T"/>
    <x v="29"/>
    <x v="29"/>
  </r>
  <r>
    <s v="SECRETARIA EJECUTIVA DE NIVEL SUPERIOR"/>
    <x v="29"/>
    <x v="29"/>
  </r>
  <r>
    <s v="CONTADOR GENERAL DE NIVEL SUPERIOR T"/>
    <x v="29"/>
    <x v="29"/>
  </r>
  <r>
    <s v="NIVEL SUPERIOR GESTION SOPORTE REDES T"/>
    <x v="29"/>
    <x v="29"/>
  </r>
  <r>
    <s v="NIVEL SUPERIOR GEST SOPORTE REDES T"/>
    <x v="29"/>
    <x v="29"/>
  </r>
  <r>
    <s v="TITULO DE NIVEL SUPERIOR EN GESTION SOPO"/>
    <x v="29"/>
    <x v="29"/>
  </r>
  <r>
    <s v="TENICO NIVEL SUPERIOR ASISTENTE DE LA ED"/>
    <x v="29"/>
    <x v="29"/>
  </r>
  <r>
    <s v="PAISAJISMO NIVEL SUPERIOR"/>
    <x v="29"/>
    <x v="29"/>
  </r>
  <r>
    <s v="TITULO DE NIVEL SUPERIOR EN PREPARACION"/>
    <x v="29"/>
    <x v="29"/>
  </r>
  <r>
    <s v="HIGIENISTA DENTAL DE NIVEL SUPERIOR"/>
    <x v="29"/>
    <x v="29"/>
  </r>
  <r>
    <s v="T NIVEL SUPERIOR AD DE EMPRE"/>
    <x v="29"/>
    <x v="29"/>
  </r>
  <r>
    <s v="TNIVEL SUPERIOR EN TRANSPORTE"/>
    <x v="29"/>
    <x v="29"/>
  </r>
  <r>
    <s v="T NIVEL SUPERIOR EN TRANSPORTE"/>
    <x v="29"/>
    <x v="29"/>
  </r>
  <r>
    <s v="NIVEL SUPERIOR EN TRANSPORTE"/>
    <x v="29"/>
    <x v="29"/>
  </r>
  <r>
    <s v="TENICO NIVEL MEDIO EN SECRETARIADO EJECUTIVO SUPERIOR"/>
    <x v="29"/>
    <x v="29"/>
  </r>
  <r>
    <s v="ICO NIVEL MEDIO EN SECRETARIADO EJECUTIVO SUPERIOR"/>
    <x v="29"/>
    <x v="29"/>
  </r>
  <r>
    <s v="TECNICO UNIVERSITARIO EN MEDIO AMBIENTE"/>
    <x v="30"/>
    <x v="30"/>
  </r>
  <r>
    <s v="TEC NIV MEDIO INDUST ELECTROME"/>
    <x v="30"/>
    <x v="30"/>
  </r>
  <r>
    <s v="TEC NIV MEDIO ELECTROMECANICA"/>
    <x v="30"/>
    <x v="30"/>
  </r>
  <r>
    <s v="TEC NIV MEDIO EN ADM"/>
    <x v="30"/>
    <x v="30"/>
  </r>
  <r>
    <s v="TEC DE NIV MEDIO EN GASTRONOMIA MEN COCINA"/>
    <x v="30"/>
    <x v="30"/>
  </r>
  <r>
    <s v="TEC NIV MEDIO EN MECANICA NAVAL"/>
    <x v="30"/>
    <x v="30"/>
  </r>
  <r>
    <s v="TEC NIV MEDIO EN AIRE ACONDICIONADO"/>
    <x v="30"/>
    <x v="30"/>
  </r>
  <r>
    <s v="TEC NIV MEDIO EN ELECTRICIDAD"/>
    <x v="30"/>
    <x v="30"/>
  </r>
  <r>
    <s v="TEC NIV MEDIO INDUSTRIAL MENCION AIRE"/>
    <x v="30"/>
    <x v="30"/>
  </r>
  <r>
    <s v="TEC NIV MEDIO CONSTRUCCION HABITACIONA"/>
    <x v="30"/>
    <x v="30"/>
  </r>
  <r>
    <s v="TEC NIV MEDIO CONSTRUCCIONES METALICAS"/>
    <x v="30"/>
    <x v="30"/>
  </r>
  <r>
    <s v="TEC NIV MEDIO MECANICA DE MAQUINAS DE"/>
    <x v="30"/>
    <x v="30"/>
  </r>
  <r>
    <s v="TECNIVMEDIO CONSTHABITACIONAL"/>
    <x v="30"/>
    <x v="30"/>
  </r>
  <r>
    <s v="TEC NIV MEDIO CONSTHABITACIONAL"/>
    <x v="30"/>
    <x v="30"/>
  </r>
  <r>
    <s v="TEC NIV MEDIO"/>
    <x v="30"/>
    <x v="30"/>
  </r>
  <r>
    <s v="TEC NIV MEDIO EN MAQUINAS Y HERRAMIENT"/>
    <x v="30"/>
    <x v="30"/>
  </r>
  <r>
    <s v="TEC NIV MEDIO ADMINISTRACION MENCION F"/>
    <x v="30"/>
    <x v="30"/>
  </r>
  <r>
    <s v="TEC NIV MEDIO CONTADOR"/>
    <x v="30"/>
    <x v="30"/>
  </r>
  <r>
    <s v="TEC NIV MEDIO EN REFRIGERACION Y CLIMA"/>
    <x v="30"/>
    <x v="30"/>
  </r>
  <r>
    <s v="TEC NIV MEDIO CONTADOR AUDITOR"/>
    <x v="30"/>
    <x v="30"/>
  </r>
  <r>
    <s v="TEC NIV MEDIO AIRE ACONDICIONADO"/>
    <x v="30"/>
    <x v="30"/>
  </r>
  <r>
    <s v="TEC NIV MEDIO EN ADM MENCION EN RRHH"/>
    <x v="30"/>
    <x v="30"/>
  </r>
  <r>
    <s v="TECNIVMEDIO ADMINISTRACION"/>
    <x v="30"/>
    <x v="30"/>
  </r>
  <r>
    <s v="TEC NIV MEDIO ELECTRONICA"/>
    <x v="30"/>
    <x v="30"/>
  </r>
  <r>
    <s v="TECNICO UNIVERSITARIO EN ACUICULTURA Y MEDIO AMBIENTE"/>
    <x v="30"/>
    <x v="30"/>
  </r>
  <r>
    <s v="TECNICO UNIVERSITARIO EN CONTROL DEL MEDIO AMBIENTE"/>
    <x v="30"/>
    <x v="30"/>
  </r>
  <r>
    <s v="TECNICO UNIVERSITARIO EN CONTROL DE MEDIO AMBIENTE"/>
    <x v="30"/>
    <x v="30"/>
  </r>
  <r>
    <s v="TECNICO EN REHABILITACION OH DROGAS"/>
    <x v="31"/>
    <x v="31"/>
  </r>
  <r>
    <s v="TECNICO EN PODOLOGIA"/>
    <x v="31"/>
    <x v="31"/>
  </r>
  <r>
    <s v="TECNICO EN PROGRAMACION Y OPERACION DE COMPUTADORES"/>
    <x v="31"/>
    <x v="31"/>
  </r>
  <r>
    <s v="TECNICO EN ADMINISTRACION DE EMPRESAS"/>
    <x v="31"/>
    <x v="31"/>
  </r>
  <r>
    <s v="TECNICO EN COMPUTACION E INFORMATICA"/>
    <x v="31"/>
    <x v="31"/>
  </r>
  <r>
    <s v="TECNICO DE ADMINISTRACION MENCION SECRETARIADO EJECUTIVO"/>
    <x v="31"/>
    <x v="31"/>
  </r>
  <r>
    <s v="TITULO TECNICO"/>
    <x v="31"/>
    <x v="31"/>
  </r>
  <r>
    <s v="TECNICO PROGRAMADOR"/>
    <x v="31"/>
    <x v="31"/>
  </r>
  <r>
    <s v="TECNICO EN PROGRAMACION EN COMPUTACION"/>
    <x v="31"/>
    <x v="31"/>
  </r>
  <r>
    <s v="TECNICA EN PELUQUERIA"/>
    <x v="31"/>
    <x v="31"/>
  </r>
  <r>
    <s v="ENSENANZA MEDIA TECNICO PROFESIONAL"/>
    <x v="31"/>
    <x v="31"/>
  </r>
  <r>
    <s v="EDUCACION MEDIA TECNICO PROFESIONAL"/>
    <x v="31"/>
    <x v="31"/>
  </r>
  <r>
    <s v="ASISTENTE TECNICO DIFERENCIAL"/>
    <x v="31"/>
    <x v="31"/>
  </r>
  <r>
    <s v="TECNICA SECRETARIADO"/>
    <x v="31"/>
    <x v="31"/>
  </r>
  <r>
    <s v="TECNICO PROFESIONAL"/>
    <x v="31"/>
    <x v="31"/>
  </r>
  <r>
    <s v="TECNICO EN VESTUARIO"/>
    <x v="31"/>
    <x v="31"/>
  </r>
  <r>
    <s v="TECNICO UNIVERSITARIO EN PLANIFICACION Y PROGRAMAS SOCIALES"/>
    <x v="31"/>
    <x v="31"/>
  </r>
  <r>
    <s v="ASISTENTECNICO DIFERENCIAL"/>
    <x v="31"/>
    <x v="31"/>
  </r>
  <r>
    <s v="TECNICO EN EDUCACION DIFERENCIAL"/>
    <x v="31"/>
    <x v="31"/>
  </r>
  <r>
    <s v="TECNICO SUPERIOR"/>
    <x v="31"/>
    <x v="31"/>
  </r>
  <r>
    <s v="TECNICO AGRICOLA"/>
    <x v="31"/>
    <x v="31"/>
  </r>
  <r>
    <s v="LICENCIA ENSENANZA MEDIA TECNICO PROFESIONAL"/>
    <x v="31"/>
    <x v="31"/>
  </r>
  <r>
    <s v="TECNICO EN RRHH"/>
    <x v="31"/>
    <x v="31"/>
  </r>
  <r>
    <s v="TECNICO EN EDUCACION ESPECIAL"/>
    <x v="31"/>
    <x v="31"/>
  </r>
  <r>
    <s v="TECNICO EN ADMINISTRACION FINANCIERA"/>
    <x v="31"/>
    <x v="31"/>
  </r>
  <r>
    <s v="TECNICO EN GESTION LOGISTICA"/>
    <x v="31"/>
    <x v="31"/>
  </r>
  <r>
    <s v="TECNICO PROFESIONAL EDUCACION ESPECIAL"/>
    <x v="31"/>
    <x v="31"/>
  </r>
  <r>
    <s v="DIBUJANTE TECNICO"/>
    <x v="31"/>
    <x v="31"/>
  </r>
  <r>
    <s v="TECNICO PROGRAMADOR EN COMPUTACION"/>
    <x v="31"/>
    <x v="31"/>
  </r>
  <r>
    <s v="TECNICA EN EDUCACION INICIAL"/>
    <x v="31"/>
    <x v="31"/>
  </r>
  <r>
    <s v="TECNICO INDUSTRIAL CON MENCION ES LA ESPECIALIDAD DE CONSTRUCCIONES METALICAS"/>
    <x v="31"/>
    <x v="31"/>
  </r>
  <r>
    <s v="TECNICO SUPERIOR UNIVERSITARIO EN REALACIONES INDUSTRIALES"/>
    <x v="31"/>
    <x v="31"/>
  </r>
  <r>
    <s v="TECNICO EN DIBUJO ARQUITECTONICO Y ESTRUCTURAL"/>
    <x v="31"/>
    <x v="31"/>
  </r>
  <r>
    <s v="TECNICO EN OPERACIONES FINANCIERAS Y BANCARIAS"/>
    <x v="31"/>
    <x v="31"/>
  </r>
  <r>
    <s v="TECNICO PROFESIONAL EN INFORMATICA"/>
    <x v="31"/>
    <x v="31"/>
  </r>
  <r>
    <s v="TECNICO EN PROGRAMACION Y ANALISIS DE SISTEMAS"/>
    <x v="31"/>
    <x v="31"/>
  </r>
  <r>
    <s v="TECNICO ADM EMPRESA"/>
    <x v="31"/>
    <x v="31"/>
  </r>
  <r>
    <s v="TECNICO EN ANALISIS QUIMICO"/>
    <x v="31"/>
    <x v="31"/>
  </r>
  <r>
    <s v="TECNICO EN DEPORTE Y RECREACION"/>
    <x v="31"/>
    <x v="31"/>
  </r>
  <r>
    <s v="TECNICO ELECTRICIDAD INDUSTRIAL"/>
    <x v="31"/>
    <x v="31"/>
  </r>
  <r>
    <s v="TECNICO EN ELECTRICIDAD INDUSTRIAL"/>
    <x v="31"/>
    <x v="31"/>
  </r>
  <r>
    <s v="TECNICO ADMINISTRATIVO"/>
    <x v="31"/>
    <x v="31"/>
  </r>
  <r>
    <s v="TECNICO EN MECANICA DE COMBUSTION INTERNA Y AUTOMOTRIZ"/>
    <x v="31"/>
    <x v="31"/>
  </r>
  <r>
    <s v="TECNICOS EN MECANICA DE COMBUSTION INTERNA Y AUTOMOTRIZ"/>
    <x v="31"/>
    <x v="31"/>
  </r>
  <r>
    <s v="TECNICO UNIV EN EDUC ESPECIAL DE ADULTOS"/>
    <x v="31"/>
    <x v="31"/>
  </r>
  <r>
    <s v="TECNICO EN PLASTICO"/>
    <x v="31"/>
    <x v="31"/>
  </r>
  <r>
    <s v="TECNICOS INCONCLUSOS"/>
    <x v="31"/>
    <x v="31"/>
  </r>
  <r>
    <s v="TECNICO INCONCLUSOS"/>
    <x v="31"/>
    <x v="31"/>
  </r>
  <r>
    <s v="TECNICOS ADMINISTRATIVO"/>
    <x v="31"/>
    <x v="31"/>
  </r>
  <r>
    <s v="TECNICO FORESTAL"/>
    <x v="31"/>
    <x v="31"/>
  </r>
  <r>
    <s v="TECNICO JURIDICO"/>
    <x v="31"/>
    <x v="31"/>
  </r>
  <r>
    <s v="TECNICOS JURIDICO"/>
    <x v="31"/>
    <x v="31"/>
  </r>
  <r>
    <s v="TECNICO UNIVERSITARIO EN ADMIN"/>
    <x v="31"/>
    <x v="31"/>
  </r>
  <r>
    <s v="TECNICO EN ADM DE EMPRESAS"/>
    <x v="31"/>
    <x v="31"/>
  </r>
  <r>
    <s v="TECNICOS EN ADM DE EMPRESAS"/>
    <x v="31"/>
    <x v="31"/>
  </r>
  <r>
    <s v="TECNICO"/>
    <x v="31"/>
    <x v="31"/>
  </r>
  <r>
    <s v="TECNICO NIV SUP"/>
    <x v="31"/>
    <x v="31"/>
  </r>
  <r>
    <s v="TECNICO PARAMEDICO"/>
    <x v="31"/>
    <x v="31"/>
  </r>
  <r>
    <s v="TECNICO EN SALUD"/>
    <x v="31"/>
    <x v="31"/>
  </r>
  <r>
    <s v="TECNICO DE SALUD"/>
    <x v="31"/>
    <x v="31"/>
  </r>
  <r>
    <s v="TECNICO EN ENFERMERIA"/>
    <x v="31"/>
    <x v="31"/>
  </r>
  <r>
    <s v="TECNICO EN ADMINISTRACION DE EMPRESAS DIRECCION DE SALUD MUNICIPAL"/>
    <x v="31"/>
    <x v="31"/>
  </r>
  <r>
    <s v="TECNICO ANALISTA DE SISTEMAS"/>
    <x v="31"/>
    <x v="31"/>
  </r>
  <r>
    <s v="TECNICO ANALISTA DE SISTEMAS DIRECCION DE SALUD MUNICIPAL"/>
    <x v="31"/>
    <x v="31"/>
  </r>
  <r>
    <s v="JEFE TECNICO"/>
    <x v="31"/>
    <x v="31"/>
  </r>
  <r>
    <s v="ENSENANZA PRIMARIA SECUNDARIA CIENTIFICO HUMANISTA Y TECNICO PROFESIONAL"/>
    <x v="31"/>
    <x v="31"/>
  </r>
  <r>
    <s v="TECNICO SUPERIOR EN PREVENCION DE RIESGOS"/>
    <x v="31"/>
    <x v="31"/>
  </r>
  <r>
    <s v="TECNICA UNIVERSITARIA EN ADMINISTRACION"/>
    <x v="31"/>
    <x v="31"/>
  </r>
  <r>
    <s v="ENSENANZA MEDIA COMPLETA TECNICO PROFESIONAL SECRETARIA"/>
    <x v="31"/>
    <x v="31"/>
  </r>
  <r>
    <s v="TECNICO UNIVERSITARIO EN ADMINISTRACION"/>
    <x v="31"/>
    <x v="31"/>
  </r>
  <r>
    <s v="TECNICO UNIVERSITARIO EN AUTOMATIZACION INDUSTRIAL"/>
    <x v="31"/>
    <x v="31"/>
  </r>
  <r>
    <s v="TECNICO EN MECANICA DE MAQUINAS Y HERRAMIENTAS"/>
    <x v="31"/>
    <x v="31"/>
  </r>
  <r>
    <s v="TECNICO EN MECANICA"/>
    <x v="31"/>
    <x v="31"/>
  </r>
  <r>
    <s v="ENSENANZA MEDIA COMPLETA TECNICO PROFESIONAL"/>
    <x v="31"/>
    <x v="31"/>
  </r>
  <r>
    <s v="ENSENANZA MEDIA TECNICO PROFESIONAL COMPLETA"/>
    <x v="31"/>
    <x v="31"/>
  </r>
  <r>
    <s v="ENSENANZA MEDIA TECNICO PROFESINAL"/>
    <x v="31"/>
    <x v="31"/>
  </r>
  <r>
    <s v="ENSENANZA MEDIA TECNICO PREOFESIONAL"/>
    <x v="31"/>
    <x v="31"/>
  </r>
  <r>
    <s v="ENSENANZA MEDIA TECNICO PROFESIONAL COMPLETA SECRETARIADO"/>
    <x v="31"/>
    <x v="31"/>
  </r>
  <r>
    <s v="TECNICO EN EDUCACION INFANTIL"/>
    <x v="31"/>
    <x v="31"/>
  </r>
  <r>
    <s v="ENSENANZA MEDIA TECNICO PROFESIONAL COMPLETA CONTADOR"/>
    <x v="31"/>
    <x v="31"/>
  </r>
  <r>
    <s v="TECNICO EN PROGRAMACION DE COMPUTADORES"/>
    <x v="31"/>
    <x v="31"/>
  </r>
  <r>
    <s v="TECNICO CONTADOR GENERAL"/>
    <x v="31"/>
    <x v="31"/>
  </r>
  <r>
    <s v="TECNICO EN PREVENSION DE RIESGOS"/>
    <x v="31"/>
    <x v="31"/>
  </r>
  <r>
    <s v="TECNICO EN ADMINISTRACION"/>
    <x v="31"/>
    <x v="31"/>
  </r>
  <r>
    <s v="TECNICO EN CONSTRUCCION"/>
    <x v="31"/>
    <x v="31"/>
  </r>
  <r>
    <s v="TECNICO EN PLATAFORMAS INFORMATICAS"/>
    <x v="31"/>
    <x v="31"/>
  </r>
  <r>
    <s v="TECNICO EN BIENESTAR SOCIAL"/>
    <x v="31"/>
    <x v="31"/>
  </r>
  <r>
    <s v="TECNICO AGROPECUARIO"/>
    <x v="31"/>
    <x v="31"/>
  </r>
  <r>
    <s v="TECNICO SUPERIOR ELECTRICIDAD INDUSTRIAL"/>
    <x v="31"/>
    <x v="31"/>
  </r>
  <r>
    <s v="TECNICO ADM PUBLICA"/>
    <x v="31"/>
    <x v="31"/>
  </r>
  <r>
    <s v="TECNICO ELECTROMECANICO"/>
    <x v="31"/>
    <x v="31"/>
  </r>
  <r>
    <s v="TECNICA ADMINISTRACION"/>
    <x v="31"/>
    <x v="31"/>
  </r>
  <r>
    <s v="TECNICA EN ADMINISTRACION"/>
    <x v="31"/>
    <x v="31"/>
  </r>
  <r>
    <s v="TECNICO EN SONIDO"/>
    <x v="31"/>
    <x v="31"/>
  </r>
  <r>
    <s v="TECNICO UNIVESITARIO JURIDICO"/>
    <x v="31"/>
    <x v="31"/>
  </r>
  <r>
    <s v="TECNICOS UNIVESITARIO JURIDICO"/>
    <x v="31"/>
    <x v="31"/>
  </r>
  <r>
    <s v="TECNICO UNIVERSITARIO JURIDICO"/>
    <x v="31"/>
    <x v="31"/>
  </r>
  <r>
    <s v="TECNICOS EN ADMINISTRACION"/>
    <x v="31"/>
    <x v="31"/>
  </r>
  <r>
    <s v="TECNICO NIV SUPERIOR EN ADM Y FINANZAS"/>
    <x v="31"/>
    <x v="31"/>
  </r>
  <r>
    <s v="TECNICOS EN CONSTRUCCION"/>
    <x v="31"/>
    <x v="31"/>
  </r>
  <r>
    <s v="TECNICO EN ADMINISTRACION DE EMPRESAS CON MENCION RECURSOS HUMANOS"/>
    <x v="31"/>
    <x v="31"/>
  </r>
  <r>
    <s v="TECNICO EN ADMINISTRACION DE EMPRESAS CON MENCION EN RR HH"/>
    <x v="31"/>
    <x v="31"/>
  </r>
  <r>
    <s v="TECNICO UNIVERSITARIO EN ALIMENTOS"/>
    <x v="31"/>
    <x v="31"/>
  </r>
  <r>
    <s v="TECNICOS UNIVERSITARIO EN ALIMENTOS"/>
    <x v="31"/>
    <x v="31"/>
  </r>
  <r>
    <s v="TECNICO UNIVERSITARIO EN ADMINISTRACION DE EMPRESAS"/>
    <x v="31"/>
    <x v="31"/>
  </r>
  <r>
    <s v="TECNICO UNIVERSITARIO EN ADMINISTRACION DE EMPRSAS"/>
    <x v="31"/>
    <x v="31"/>
  </r>
  <r>
    <s v="TECNICOS UNIVERSITARIO EN ADMINISTRACION DE EMPRSAS"/>
    <x v="31"/>
    <x v="31"/>
  </r>
  <r>
    <s v="TECNICO JURIDICO EN GESTION JUDICIAL"/>
    <x v="31"/>
    <x v="31"/>
  </r>
  <r>
    <s v="TECNICO EN VENTAS"/>
    <x v="31"/>
    <x v="31"/>
  </r>
  <r>
    <s v="TECNICO EN CONECTIVIDAD Y REDES"/>
    <x v="31"/>
    <x v="31"/>
  </r>
  <r>
    <s v="TECNICOS EN CONECTIVIDAD Y REDES"/>
    <x v="31"/>
    <x v="31"/>
  </r>
  <r>
    <s v="TECNICOS EN ADMINISTRACION DE EMPRESAS CON MENCION RECURSOS HUMANOS"/>
    <x v="31"/>
    <x v="31"/>
  </r>
  <r>
    <s v="TECNICO EN PREVENCION DE RIESGOS"/>
    <x v="31"/>
    <x v="31"/>
  </r>
  <r>
    <s v="TECNICO SUPERIOR EN PREVENCION DE RIESGO"/>
    <x v="31"/>
    <x v="31"/>
  </r>
  <r>
    <s v="TECNICO EN ADMINISTRACION DE EMPRESAS CON MENCION EN FINANZAS"/>
    <x v="31"/>
    <x v="31"/>
  </r>
  <r>
    <s v="TECNICOS EN ADMINISTRACION DE EMPRESAS CON MENCION EN FINANZAS"/>
    <x v="31"/>
    <x v="31"/>
  </r>
  <r>
    <s v="TECNICO EN DISENO Y VESTUARIO"/>
    <x v="31"/>
    <x v="31"/>
  </r>
  <r>
    <s v="TITULO PROFESIONAL TECNICO UNIVERSITARIO EN CONSTRUCCION"/>
    <x v="31"/>
    <x v="31"/>
  </r>
  <r>
    <s v="TITULO PROFESIONAL TECNICA UNIVERSITARIA EN ADMINISTRACION"/>
    <x v="31"/>
    <x v="31"/>
  </r>
  <r>
    <s v="TECNICO GASTRONOMIA Y COCINA INTERNACIONAL"/>
    <x v="31"/>
    <x v="31"/>
  </r>
  <r>
    <s v="TECNICO EN GASTRONOMIA Y COCINA INTERNACIONAL"/>
    <x v="31"/>
    <x v="31"/>
  </r>
  <r>
    <s v="TECNICO UNIVERSITARIO DIBUJANTE PROYECTISTA"/>
    <x v="31"/>
    <x v="31"/>
  </r>
  <r>
    <s v="TECNICO EN DIBUJO ARQUITECTONICO"/>
    <x v="31"/>
    <x v="31"/>
  </r>
  <r>
    <s v="TECNICO TRABAJO SOCIAL"/>
    <x v="31"/>
    <x v="31"/>
  </r>
  <r>
    <s v="TECNICO SOCIAL"/>
    <x v="31"/>
    <x v="31"/>
  </r>
  <r>
    <s v="TECNICO UNIVERSITARIO EN CONSTRUCCION"/>
    <x v="31"/>
    <x v="31"/>
  </r>
  <r>
    <s v="TECNICO EN ELABORACION DE PRODUCTOS PESQUEROS"/>
    <x v="31"/>
    <x v="31"/>
  </r>
  <r>
    <s v="TECNICO ELABORACION PRODUCTOS PESQUEROS"/>
    <x v="31"/>
    <x v="31"/>
  </r>
  <r>
    <s v="TECNICO DEL EQUIPO EXTENCION PROGRAMA PRODESAL"/>
    <x v="31"/>
    <x v="31"/>
  </r>
  <r>
    <s v="ESNSENANZA MEDIA TECNICO PROFESIONAL"/>
    <x v="31"/>
    <x v="31"/>
  </r>
  <r>
    <s v="ENSENANZA TECNICO PROFESIONAL MEDIA"/>
    <x v="31"/>
    <x v="31"/>
  </r>
  <r>
    <s v="TECNICO EN ELECTRICIDAD"/>
    <x v="31"/>
    <x v="31"/>
  </r>
  <r>
    <s v="TECNICO UNVERSITARIO EN ADMINISTRACION"/>
    <x v="31"/>
    <x v="31"/>
  </r>
  <r>
    <s v="ENSENANZA MEDIA TECNICO PROFESIONAL COMERCIAL"/>
    <x v="31"/>
    <x v="31"/>
  </r>
  <r>
    <s v="ENSENANZA TECNICO PROFESIONAL"/>
    <x v="31"/>
    <x v="31"/>
  </r>
  <r>
    <s v="TECNICO EN TOPOGRAFIA"/>
    <x v="31"/>
    <x v="31"/>
  </r>
  <r>
    <s v="TECNICO PROGRAMADOR EN COMPUTACION Y ANALISTA DE SISTEMA"/>
    <x v="31"/>
    <x v="31"/>
  </r>
  <r>
    <s v="TECNICO EN AUTOMATIZACION INDUSTIAL"/>
    <x v="31"/>
    <x v="31"/>
  </r>
  <r>
    <s v="TECNICO UNIVERSITARIO EN AUTOATIZACION INDUSTRIAL"/>
    <x v="31"/>
    <x v="31"/>
  </r>
  <r>
    <s v="TECNICO EN ELECTRONICA Y RADIOCOMUNICACIONES PARA CARABINEROS DE CHILE"/>
    <x v="31"/>
    <x v="31"/>
  </r>
  <r>
    <s v="TECNICO EN TURISMO"/>
    <x v="31"/>
    <x v="31"/>
  </r>
  <r>
    <s v=" ANO ENSENANZA MEDIA TECNICO PROFESIONAL"/>
    <x v="31"/>
    <x v="31"/>
  </r>
  <r>
    <s v="TECNICO PROFESIONAL ENSENANZA MEDIA"/>
    <x v="31"/>
    <x v="31"/>
  </r>
  <r>
    <s v="TECNICO EN DISENO GRAFICO PUBLICITARIO"/>
    <x v="31"/>
    <x v="31"/>
  </r>
  <r>
    <s v="EDUCACION MEDIA TECNICO"/>
    <x v="31"/>
    <x v="31"/>
  </r>
  <r>
    <s v="ENSENANZA MEDIA TECNICO"/>
    <x v="31"/>
    <x v="31"/>
  </r>
  <r>
    <s v="TECNICO UNIVERSITARIO EN TOPOGRAFIA"/>
    <x v="31"/>
    <x v="31"/>
  </r>
  <r>
    <s v="CONTADOR TECNICO"/>
    <x v="31"/>
    <x v="31"/>
  </r>
  <r>
    <s v="TECNICO DIBUJANTE DE ARQUITECTURA"/>
    <x v="31"/>
    <x v="31"/>
  </r>
  <r>
    <s v="TECNICO EN GASTRONOMIA Y COCINA INDUSTRIAL"/>
    <x v="31"/>
    <x v="31"/>
  </r>
  <r>
    <s v="TECNICO EN CONTABILIDAD"/>
    <x v="31"/>
    <x v="31"/>
  </r>
  <r>
    <s v="TECNICO EN CONSTRUCCION HABITACIONAL"/>
    <x v="31"/>
    <x v="31"/>
  </r>
  <r>
    <s v="TECNICO UNIVERSITARIO DE CONTROL DE ALIMENTOS"/>
    <x v="31"/>
    <x v="31"/>
  </r>
  <r>
    <s v="TECNICO UNIVERSITARIO EN CONTROL DE ALIMENTOS"/>
    <x v="31"/>
    <x v="31"/>
  </r>
  <r>
    <s v="TECNICO EN TOPOGRAFIA FOLCLORISTA"/>
    <x v="31"/>
    <x v="31"/>
  </r>
  <r>
    <s v="TECNICO PROFESIONALNIVEL MEDIA"/>
    <x v="31"/>
    <x v="31"/>
  </r>
  <r>
    <s v="TECNICO PROFESIONAL NIVEL MEDIA"/>
    <x v="31"/>
    <x v="31"/>
  </r>
  <r>
    <s v="TECNICO EN GASTRONOMIA Y COCINA INTERNACINAL"/>
    <x v="31"/>
    <x v="31"/>
  </r>
  <r>
    <s v="TECNICO SUPERIOR EN ADMINISTRACION E EMPRESAS MENCION TURISMO"/>
    <x v="31"/>
    <x v="31"/>
  </r>
  <r>
    <s v="TECNICO AGRICOLA CON MENCION QUE MAQUINARIA AGRICOLA"/>
    <x v="31"/>
    <x v="31"/>
  </r>
  <r>
    <s v="TECNICO EN SECRETARIADO Y ADMINISTRACION"/>
    <x v="31"/>
    <x v="31"/>
  </r>
  <r>
    <s v="TECNICO PECUARIO"/>
    <x v="31"/>
    <x v="31"/>
  </r>
  <r>
    <s v="TECNICO EN GASTRONOMIA"/>
    <x v="31"/>
    <x v="31"/>
  </r>
  <r>
    <s v="TECNICO EN ELECTRONICA"/>
    <x v="31"/>
    <x v="31"/>
  </r>
  <r>
    <s v="TECNICO EN TEJIDO"/>
    <x v="31"/>
    <x v="31"/>
  </r>
  <r>
    <s v="ENSENANZA MEDIA TECNICO PROFECIONAL"/>
    <x v="31"/>
    <x v="31"/>
  </r>
  <r>
    <s v="TECNICO EN MECANICA INDUSTRIAL"/>
    <x v="31"/>
    <x v="31"/>
  </r>
  <r>
    <s v=" MEDIO ENSENANZA TECNICO PROFESIONAL"/>
    <x v="31"/>
    <x v="31"/>
  </r>
  <r>
    <s v="TECNICO PESQUERO"/>
    <x v="31"/>
    <x v="31"/>
  </r>
  <r>
    <s v="ENSENANZA MEDIA TECNICA"/>
    <x v="31"/>
    <x v="31"/>
  </r>
  <r>
    <s v="TECNICO EN PIANO"/>
    <x v="31"/>
    <x v="31"/>
  </r>
  <r>
    <s v=" ENSENANZA MEDIA TECNICO PROFESIONAL"/>
    <x v="31"/>
    <x v="31"/>
  </r>
  <r>
    <s v="ENSENANZA TECNICO PROFESIONAL  ENSENANZA MEDIA"/>
    <x v="31"/>
    <x v="31"/>
  </r>
  <r>
    <s v="ENSENANZA MEDIA TECNICO PROFESIONAL INDUSTRIAL"/>
    <x v="31"/>
    <x v="31"/>
  </r>
  <r>
    <s v="ENSENANZA MEDIA TECNICA COMPLETA"/>
    <x v="31"/>
    <x v="31"/>
  </r>
  <r>
    <s v="TECNICO LABORATORISTA DENTAL"/>
    <x v="31"/>
    <x v="31"/>
  </r>
  <r>
    <s v="ENSENANA MEDIA TECNICO PROFESIONAL"/>
    <x v="31"/>
    <x v="31"/>
  </r>
  <r>
    <s v="TECNICO ELECTRONICO"/>
    <x v="31"/>
    <x v="31"/>
  </r>
  <r>
    <s v="TECNICO SUPERIOR EN ADMINISTRACION DE EMPRESAS"/>
    <x v="31"/>
    <x v="31"/>
  </r>
  <r>
    <s v="TECNICO AUDITOR"/>
    <x v="31"/>
    <x v="31"/>
  </r>
  <r>
    <s v="TECNICO PROFESIONAL SECRETARIA COMERCIAL"/>
    <x v="31"/>
    <x v="31"/>
  </r>
  <r>
    <s v="TECNICO EN CONSTRUCCION CON MENCION EN ARQUITECTURA"/>
    <x v="31"/>
    <x v="31"/>
  </r>
  <r>
    <s v="TECNICO EN COMERCIO EXTERIOR"/>
    <x v="31"/>
    <x v="31"/>
  </r>
  <r>
    <s v="TECNICO PROGRAMADOR EN COMPUTACION Y ANALISTA DE SISTEMAS"/>
    <x v="31"/>
    <x v="31"/>
  </r>
  <r>
    <s v="TECNICO EN ADM DE EMPRESAS MENCION RECURSOS HUMANOS"/>
    <x v="31"/>
    <x v="31"/>
  </r>
  <r>
    <s v="TECNICO AGRICOLA CON MENCION HORTOFRUTICULA"/>
    <x v="31"/>
    <x v="31"/>
  </r>
  <r>
    <s v="TECNICO INCOMLETO"/>
    <x v="31"/>
    <x v="31"/>
  </r>
  <r>
    <s v="TECNICO UNIVERSITARIO EN ENFERMERIA"/>
    <x v="31"/>
    <x v="31"/>
  </r>
  <r>
    <s v="TECNICO DE NVIEL SUPERIOR EN GASTRONOMIA INTERNACIONAL"/>
    <x v="31"/>
    <x v="31"/>
  </r>
  <r>
    <s v="TECNICO DE TENIS DE MESA"/>
    <x v="31"/>
    <x v="31"/>
  </r>
  <r>
    <s v="TECNICO DE AJEDREZ ARBITRO DE AJEDREZ"/>
    <x v="31"/>
    <x v="31"/>
  </r>
  <r>
    <s v="ASESORIAS TECNICAS Y ADMINISTRACIONES EN GENERAL MONITOR CAPOEIRA"/>
    <x v="31"/>
    <x v="31"/>
  </r>
  <r>
    <s v="TECNICO ASISTENTE JUDICIAL"/>
    <x v="31"/>
    <x v="31"/>
  </r>
  <r>
    <s v="TECNICO ENSENANZA MEDIA"/>
    <x v="31"/>
    <x v="31"/>
  </r>
  <r>
    <s v="TECNICO EN TRABAJO SOCIAL"/>
    <x v="31"/>
    <x v="31"/>
  </r>
  <r>
    <s v="TECNIC EN TRABAJO SOCIAL"/>
    <x v="31"/>
    <x v="31"/>
  </r>
  <r>
    <s v="TECNICA EN REPARACION PATRIMONIAL"/>
    <x v="31"/>
    <x v="31"/>
  </r>
  <r>
    <s v="TECNICO EN ADMINISTRACION DE EMPRESAS MENCION EN RECURSOS HUMANOS"/>
    <x v="31"/>
    <x v="31"/>
  </r>
  <r>
    <s v="TECNICO EN ADMINISTRACION DE EMPRESA"/>
    <x v="31"/>
    <x v="31"/>
  </r>
  <r>
    <s v="TECNICO EN ADMINISTRACION DE EMPRESAS RECURSOS HUMANOS"/>
    <x v="31"/>
    <x v="31"/>
  </r>
  <r>
    <s v="TECNICO EN PREVENCIONISTA DE RIESGOS"/>
    <x v="31"/>
    <x v="31"/>
  </r>
  <r>
    <s v="TECNICO NIEVEL SUPERIOR EN EFERMERIA"/>
    <x v="31"/>
    <x v="31"/>
  </r>
  <r>
    <s v="ENSENANZA MEDIA COMPLETACURSANDO TECNICO EN GASTRONOMIA"/>
    <x v="31"/>
    <x v="31"/>
  </r>
  <r>
    <s v="TECNICO ELECTRICO"/>
    <x v="31"/>
    <x v="31"/>
  </r>
  <r>
    <s v="TECNICO EN RESTAURACION PATRIMONIAL"/>
    <x v="31"/>
    <x v="31"/>
  </r>
  <r>
    <s v="TECNICO EN REPARACION PATRIMONIAL"/>
    <x v="31"/>
    <x v="31"/>
  </r>
  <r>
    <s v="TECNICO EN TELECOMUNICACIONES"/>
    <x v="31"/>
    <x v="31"/>
  </r>
  <r>
    <s v="ACTRIZ TECNICO TEATRAL Y PRODUCTORA"/>
    <x v="31"/>
    <x v="31"/>
  </r>
  <r>
    <s v="TECNICO DE KARATE DEPORTIVO"/>
    <x v="31"/>
    <x v="31"/>
  </r>
  <r>
    <s v="TECNICO Y JUEZ DE TENIS DE MESA"/>
    <x v="31"/>
    <x v="31"/>
  </r>
  <r>
    <s v="TECNICO JUEZ ATLETISMO"/>
    <x v="31"/>
    <x v="31"/>
  </r>
  <r>
    <s v="TECNICO ELECTROMECANICO AUTOMOTRIZ"/>
    <x v="31"/>
    <x v="31"/>
  </r>
  <r>
    <s v="TECNICO UNIVERSITARIO EN RECURSOS FORESTALES"/>
    <x v="31"/>
    <x v="31"/>
  </r>
  <r>
    <s v="TECNICO EN LABORATORIO CLINICO Y BANCO DE SANGRE"/>
    <x v="31"/>
    <x v="31"/>
  </r>
  <r>
    <s v="TECNICA"/>
    <x v="31"/>
    <x v="31"/>
  </r>
  <r>
    <s v="TECNICO MECANICO"/>
    <x v="31"/>
    <x v="31"/>
  </r>
  <r>
    <s v="TECNICO EN GESTION DE SERVICIO PUBLICO"/>
    <x v="31"/>
    <x v="31"/>
  </r>
  <r>
    <s v="TECNICO EN SERVICIO SOCIAL"/>
    <x v="31"/>
    <x v="31"/>
  </r>
  <r>
    <s v="TECNICA COMPLETA"/>
    <x v="31"/>
    <x v="31"/>
  </r>
  <r>
    <s v="TECNICO EN REFRIGERACION"/>
    <x v="31"/>
    <x v="31"/>
  </r>
  <r>
    <s v="TECNICO MECANICO EN COMBUSTION INTERNA"/>
    <x v="31"/>
    <x v="31"/>
  </r>
  <r>
    <s v="TECNICO EN MAQUINAS Y HERRAMIENTAS"/>
    <x v="31"/>
    <x v="31"/>
  </r>
  <r>
    <s v="TECNICO JUDICIAL"/>
    <x v="31"/>
    <x v="31"/>
  </r>
  <r>
    <s v="TECNICO EN ADMINISTRACION PUBLICA"/>
    <x v="31"/>
    <x v="31"/>
  </r>
  <r>
    <s v="TECNICO EN ADMINISTRACION DE PROGRAMAS S"/>
    <x v="31"/>
    <x v="31"/>
  </r>
  <r>
    <s v="TECNICO EN ADM MENCION GESTION PUBLICA"/>
    <x v="31"/>
    <x v="31"/>
  </r>
  <r>
    <s v="TECNICO EN FABRICACION Y MONTAJE INDUSTR"/>
    <x v="31"/>
    <x v="31"/>
  </r>
  <r>
    <s v="TECNICO EN ADM EN GESTION PUBLICA"/>
    <x v="31"/>
    <x v="31"/>
  </r>
  <r>
    <s v="TECNICO EN MECANICA AUTOMOTRIZ"/>
    <x v="31"/>
    <x v="31"/>
  </r>
  <r>
    <s v="TECNICO AYUDANTE EN ENFERMERIA"/>
    <x v="31"/>
    <x v="31"/>
  </r>
  <r>
    <s v="TECNICO EN ADMINISTRACION Y FINANZAS"/>
    <x v="31"/>
    <x v="31"/>
  </r>
  <r>
    <s v="TECNICO MARINO"/>
    <x v="31"/>
    <x v="31"/>
  </r>
  <r>
    <s v="TECNICO ADMINISTRADOR"/>
    <x v="31"/>
    <x v="31"/>
  </r>
  <r>
    <s v="TECNICO PSICOSOCIAL"/>
    <x v="31"/>
    <x v="31"/>
  </r>
  <r>
    <s v="TECNICO EN ADMINISTRACION MENCION GESTIO"/>
    <x v="31"/>
    <x v="31"/>
  </r>
  <r>
    <s v="TECNICO INFORMATICO"/>
    <x v="31"/>
    <x v="31"/>
  </r>
  <r>
    <s v="CTECNICO ADMINISTRATIVO"/>
    <x v="31"/>
    <x v="31"/>
  </r>
  <r>
    <s v="TECNICO ENSENANZA MEDIA COMPLETA"/>
    <x v="31"/>
    <x v="31"/>
  </r>
  <r>
    <s v="CTECNICO PARAMEDICO"/>
    <x v="31"/>
    <x v="31"/>
  </r>
  <r>
    <s v="TECNICO PAR"/>
    <x v="31"/>
    <x v="31"/>
  </r>
  <r>
    <s v="TECNICO EN ESTRUCTURAS"/>
    <x v="31"/>
    <x v="31"/>
  </r>
  <r>
    <s v="TECNICO EN ESTRUCTURAS MET"/>
    <x v="31"/>
    <x v="31"/>
  </r>
  <r>
    <s v="TECNICO AGENTE DE VENTAS"/>
    <x v="31"/>
    <x v="31"/>
  </r>
  <r>
    <s v="CTECNICO EN PODOLOGIA"/>
    <x v="31"/>
    <x v="31"/>
  </r>
  <r>
    <s v="CTECNICOPARAMEDICO"/>
    <x v="31"/>
    <x v="31"/>
  </r>
  <r>
    <s v="TECNICOPARAMEDICO"/>
    <x v="31"/>
    <x v="31"/>
  </r>
  <r>
    <s v="TECNICO EN PROGRAMACION"/>
    <x v="31"/>
    <x v="31"/>
  </r>
  <r>
    <s v="TECNICO EN ADM FINANCIERA"/>
    <x v="31"/>
    <x v="31"/>
  </r>
  <r>
    <s v="TECNICO ADMINISTRATIVOINISTRATIVO"/>
    <x v="31"/>
    <x v="31"/>
  </r>
  <r>
    <s v="TECNICO ADM"/>
    <x v="31"/>
    <x v="31"/>
  </r>
  <r>
    <s v="ASISTENTE TECNICO DI"/>
    <x v="31"/>
    <x v="31"/>
  </r>
  <r>
    <s v="TECNICO INFORMATICO MANTENCIO"/>
    <x v="31"/>
    <x v="31"/>
  </r>
  <r>
    <s v="TECNICO EN OBRAS"/>
    <x v="31"/>
    <x v="31"/>
  </r>
  <r>
    <s v="TECNICO EN CONTRUCCION CIVIL"/>
    <x v="31"/>
    <x v="31"/>
  </r>
  <r>
    <s v="ASISTENTE TECNICO EDUCDIFEREN"/>
    <x v="31"/>
    <x v="31"/>
  </r>
  <r>
    <s v="ENCARGADO DE SOPORTE TECNICO"/>
    <x v="31"/>
    <x v="31"/>
  </r>
  <r>
    <s v="TECNICO SUPERIOR PREVENCION DE RIESGO"/>
    <x v="31"/>
    <x v="31"/>
  </r>
  <r>
    <s v="TECNICO EDUCACION PEFERENCIAL"/>
    <x v="31"/>
    <x v="31"/>
  </r>
  <r>
    <s v="TECNICO DIFERENCIAL"/>
    <x v="31"/>
    <x v="31"/>
  </r>
  <r>
    <s v="TECNICO ADMINISTRACION RECURSOS HUMANOS"/>
    <x v="31"/>
    <x v="31"/>
  </r>
  <r>
    <s v="TECNICO NAVAL"/>
    <x v="31"/>
    <x v="31"/>
  </r>
  <r>
    <s v="CTECNICOADMINISTRATIVO"/>
    <x v="31"/>
    <x v="31"/>
  </r>
  <r>
    <s v="TECNICO PARANEDICO"/>
    <x v="31"/>
    <x v="31"/>
  </r>
  <r>
    <s v="TECNICO INDUSTRIAL"/>
    <x v="31"/>
    <x v="31"/>
  </r>
  <r>
    <s v="ASESOR TECNICO EN ADMINISTRACION MUNICIP"/>
    <x v="31"/>
    <x v="31"/>
  </r>
  <r>
    <s v="TECNICO EN SECRETARIA MUNICIPAL"/>
    <x v="31"/>
    <x v="31"/>
  </r>
  <r>
    <s v="TECNICO EN ADMINISTRACION PROGRAMA SOCIALES"/>
    <x v="31"/>
    <x v="31"/>
  </r>
  <r>
    <s v="TECNICO EN ADMINISTRACION PROGRAMAS SOCI"/>
    <x v="31"/>
    <x v="31"/>
  </r>
  <r>
    <s v="TECNICO EN ADMINISTRACION MUNICIPAL"/>
    <x v="31"/>
    <x v="31"/>
  </r>
  <r>
    <s v="TECNICO ELECTRICISTA"/>
    <x v="31"/>
    <x v="31"/>
  </r>
  <r>
    <s v="TECNICO UNIVERSITARIO EN COMPUTACION E I"/>
    <x v="31"/>
    <x v="31"/>
  </r>
  <r>
    <s v="TECNICO SUPERVISOR"/>
    <x v="31"/>
    <x v="31"/>
  </r>
  <r>
    <s v="TECNICO ADMINISTRACION"/>
    <x v="31"/>
    <x v="31"/>
  </r>
  <r>
    <s v="TECNICO EN SERVICIO SOSIAL"/>
    <x v="31"/>
    <x v="31"/>
  </r>
  <r>
    <s v="TECNICO ASISTENTE SOCIAL"/>
    <x v="31"/>
    <x v="31"/>
  </r>
  <r>
    <s v="ASESOR TECNICO EN ADMINISTRACION MUNICIP DELEGACION BARRIO NORTE"/>
    <x v="31"/>
    <x v="31"/>
  </r>
  <r>
    <s v="TECNICO EN ADMINISTRACION MUNICIPAL DIRECCION DE RRPP Y PRENSA"/>
    <x v="31"/>
    <x v="31"/>
  </r>
  <r>
    <s v="TECNICO PREPARADOR FISICO"/>
    <x v="31"/>
    <x v="31"/>
  </r>
  <r>
    <s v="TECNICO EN PREPARADOR FISICO"/>
    <x v="31"/>
    <x v="31"/>
  </r>
  <r>
    <s v="MONITOR TALLERES DE MULTITECNICA"/>
    <x v="31"/>
    <x v="31"/>
  </r>
  <r>
    <s v="MONITORA DE TALLERES DE MULTITECNICA"/>
    <x v="31"/>
    <x v="31"/>
  </r>
  <r>
    <s v="TECNICO SERVICIO SOCIAL"/>
    <x v="31"/>
    <x v="31"/>
  </r>
  <r>
    <s v="MONITORA DE MULTITECNICA"/>
    <x v="31"/>
    <x v="31"/>
  </r>
  <r>
    <s v="MONITORA DE MULTITECNICA DEL PROGRAMA CONTRATACION E IMPLEMENTACION DE TALLERES LABORALES"/>
    <x v="31"/>
    <x v="31"/>
  </r>
  <r>
    <s v="TECNICO EN COMUNICACION"/>
    <x v="31"/>
    <x v="31"/>
  </r>
  <r>
    <s v="TECNICO EN AUDIOVISUAL"/>
    <x v="31"/>
    <x v="31"/>
  </r>
  <r>
    <s v="TECNICO AUDIOVIUAL"/>
    <x v="31"/>
    <x v="31"/>
  </r>
  <r>
    <s v="TECNICO COMUNICACION AUDIOVISUAL"/>
    <x v="31"/>
    <x v="31"/>
  </r>
  <r>
    <s v="TECNICO AUDIOVISUAL"/>
    <x v="31"/>
    <x v="31"/>
  </r>
  <r>
    <s v="TECNICO AUDIOVISUAL PROGRAMA DE PROMOCION Y PARTICIPACION DE ACTIVIDADES DEPORTIVAS Y RECREATIVAS"/>
    <x v="31"/>
    <x v="31"/>
  </r>
  <r>
    <s v="TECNICO EN ANDIOVISUAL"/>
    <x v="31"/>
    <x v="31"/>
  </r>
  <r>
    <s v="TECNICO EN ANDIOVISUAL PROGRAMA PROMOSION Y PARTICIPACION DE ACTIVIDADES DEPORTIVAS Y RECREATIVAS"/>
    <x v="31"/>
    <x v="31"/>
  </r>
  <r>
    <s v="TECNICO EN COMUNICACION AUDIOVISUAL"/>
    <x v="31"/>
    <x v="31"/>
  </r>
  <r>
    <s v="TECNICO TRABAJADORA SOCIAL"/>
    <x v="31"/>
    <x v="31"/>
  </r>
  <r>
    <s v="TECNICO DE TRABAJO SOCIAL"/>
    <x v="31"/>
    <x v="31"/>
  </r>
  <r>
    <s v="TECNICO EN TRABAJO SOCIAL OFICINA PROGRAMA  A "/>
    <x v="31"/>
    <x v="31"/>
  </r>
  <r>
    <s v="TECNICO EN TRABAJO"/>
    <x v="31"/>
    <x v="31"/>
  </r>
  <r>
    <s v="TECNICO EN GASTRONOMIA ACTIDIDADES DE DIDECO"/>
    <x v="31"/>
    <x v="31"/>
  </r>
  <r>
    <s v="TECNICO PEPARADOR FISICO"/>
    <x v="31"/>
    <x v="31"/>
  </r>
  <r>
    <s v="TECNICO PREPARADOR FISICO DEL PROGRAMA PROMOSION Y PARTICIPACION DE ACTIVIDADES DEPORTIVAS Y RECREATIVAS"/>
    <x v="31"/>
    <x v="31"/>
  </r>
  <r>
    <s v="TECNICO PREVNCIONISTA DE RIESGOS"/>
    <x v="31"/>
    <x v="31"/>
  </r>
  <r>
    <s v="TECNICO EN PREVENCION DE RIESGO"/>
    <x v="31"/>
    <x v="31"/>
  </r>
  <r>
    <s v="TECNICO JURIDICO DE SERNAMEG PROGRAMA DISPOSITIVO CENTRO DE LA MUJER"/>
    <x v="31"/>
    <x v="31"/>
  </r>
  <r>
    <s v="TECNICO EN ASISTENCIA SOCIAL"/>
    <x v="31"/>
    <x v="31"/>
  </r>
  <r>
    <s v="TECNICO EN ASISTENTE SOCIAL"/>
    <x v="31"/>
    <x v="31"/>
  </r>
  <r>
    <s v="TECNICO EN TRABAJADOR SOCIAL"/>
    <x v="31"/>
    <x v="31"/>
  </r>
  <r>
    <s v="TECNICO EN TRABAJADOR SOCIAL CONVENIO PROGRAMA FORTALECIMIENTO OMIL "/>
    <x v="31"/>
    <x v="31"/>
  </r>
  <r>
    <s v="TECNICO EN COSTURA"/>
    <x v="31"/>
    <x v="31"/>
  </r>
  <r>
    <s v="TECNICO ENTRENAMIENTO PERSONAL"/>
    <x v="31"/>
    <x v="31"/>
  </r>
  <r>
    <s v="TECNICO DEPORTIVO"/>
    <x v="31"/>
    <x v="31"/>
  </r>
  <r>
    <s v="TECNICO DEFENSA PERSONAL"/>
    <x v="31"/>
    <x v="31"/>
  </r>
  <r>
    <s v="TECNICO DE ENTRENAMIENTO PERSONAL"/>
    <x v="31"/>
    <x v="31"/>
  </r>
  <r>
    <s v="TECNICO PREPARACION FISICO"/>
    <x v="31"/>
    <x v="31"/>
  </r>
  <r>
    <s v="TECNICO DEPORTIVO PROGRAMA SOCIAL PROMOCION Y DESARROLLO DE LA MUJER"/>
    <x v="31"/>
    <x v="31"/>
  </r>
  <r>
    <s v="TECNICO EN ENTRENAMIENTO PERSONAL"/>
    <x v="31"/>
    <x v="31"/>
  </r>
  <r>
    <s v="TECNICO ADMISTRATIVO"/>
    <x v="31"/>
    <x v="31"/>
  </r>
  <r>
    <s v="TECNICO EN ADMINISTRACION DE PROGRAMAS SOCIALES"/>
    <x v="31"/>
    <x v="31"/>
  </r>
  <r>
    <s v="TECNICO ADMEN PROGRAMAS SOCIALES"/>
    <x v="31"/>
    <x v="31"/>
  </r>
  <r>
    <s v="TECNICO EN ADMINISTRACION PROGRAMA DE ACOMPANAMIENTO FAMILAR INTEGRAL SEGURIDAD Y OPORTUNIDADES"/>
    <x v="31"/>
    <x v="31"/>
  </r>
  <r>
    <s v="TECNICO PREPARADOE FISICO"/>
    <x v="31"/>
    <x v="31"/>
  </r>
  <r>
    <s v="MONITOR DE TALLERES DE MILTITECNICA"/>
    <x v="31"/>
    <x v="31"/>
  </r>
  <r>
    <s v="TECNICO DE BAILE Y TANGO"/>
    <x v="31"/>
    <x v="31"/>
  </r>
  <r>
    <s v="TECNICO EN ADMINISTRACION DE EMPRESAS PROGRAMA HABITABILIDAD  APORTE MUNICIPAL"/>
    <x v="31"/>
    <x v="31"/>
  </r>
  <r>
    <s v="TECNICO EN ADMINISTRACION OFICINA HABITABILIDAD"/>
    <x v="31"/>
    <x v="31"/>
  </r>
  <r>
    <s v="TECNICO DE MANUALIDADES"/>
    <x v="31"/>
    <x v="31"/>
  </r>
  <r>
    <s v="TECNICO DE SONIDO"/>
    <x v="31"/>
    <x v="31"/>
  </r>
  <r>
    <s v="TECNICO DE SONIDO EN ACTIVIDADES DIDECO"/>
    <x v="31"/>
    <x v="31"/>
  </r>
  <r>
    <s v="TECNICO EN TERAPIAS"/>
    <x v="31"/>
    <x v="31"/>
  </r>
  <r>
    <s v="TECNICO TERAPIAS NATURALES"/>
    <x v="31"/>
    <x v="31"/>
  </r>
  <r>
    <s v="TECNICOS EN TERAPIAS NATURALES"/>
    <x v="31"/>
    <x v="31"/>
  </r>
  <r>
    <s v="TECNICO EN TERAPIAS NATURALES"/>
    <x v="31"/>
    <x v="31"/>
  </r>
  <r>
    <s v="TECNICO EN TERAPIAS NATURALES DEL PROGRAMA TALLERES CREATIVOS PARA LAS Y LOS ADULTOS MAYORES"/>
    <x v="31"/>
    <x v="31"/>
  </r>
  <r>
    <s v="TECNICO SERVICIO GESTION DE SERVICIO PUBLICO"/>
    <x v="31"/>
    <x v="31"/>
  </r>
  <r>
    <s v="TECNICO GESTIO SERVICIO PUBLICO"/>
    <x v="31"/>
    <x v="31"/>
  </r>
  <r>
    <s v="TECNICO EN GESTION PUBLICO"/>
    <x v="31"/>
    <x v="31"/>
  </r>
  <r>
    <s v="TECNICO EN GESTION PUBLICO CONVENIO PROGRAMA FORTALECIMIENTO OMIL "/>
    <x v="31"/>
    <x v="31"/>
  </r>
  <r>
    <s v="TECNICO EN PUBLICIDAD"/>
    <x v="31"/>
    <x v="31"/>
  </r>
  <r>
    <s v="TECNICO PODOLOGIA CLINICA"/>
    <x v="31"/>
    <x v="31"/>
  </r>
  <r>
    <s v="TECNICO PODOLOGIA CLINICA DEL PROGRAMA SOCIAL PROGRAMA DE AUTOCUIDADO DE ADULTOSAS MAYORES"/>
    <x v="31"/>
    <x v="31"/>
  </r>
  <r>
    <s v="TECNICO PODOLOGIA"/>
    <x v="31"/>
    <x v="31"/>
  </r>
  <r>
    <s v="TECNICO DE ENFERMERIA"/>
    <x v="31"/>
    <x v="31"/>
  </r>
  <r>
    <s v="MONITORA DE TALLERES DE MILTITECNICA"/>
    <x v="31"/>
    <x v="31"/>
  </r>
  <r>
    <s v="TECNICO EDUCACION ESPECIAL"/>
    <x v="31"/>
    <x v="31"/>
  </r>
  <r>
    <s v="TECNICO EDCACION ESPECIAL"/>
    <x v="31"/>
    <x v="31"/>
  </r>
  <r>
    <s v="TECNICO PREVENCION DE RIESGO"/>
    <x v="31"/>
    <x v="31"/>
  </r>
  <r>
    <s v="TECNICO EN TURISMO DEL PROGRAMA PROMOCION Y PARTICIPACION DE ACTIVIDADES DEPORTIVAS Y RECREATIVAS"/>
    <x v="31"/>
    <x v="31"/>
  </r>
  <r>
    <s v="TECNICO DE PARKOUR"/>
    <x v="31"/>
    <x v="31"/>
  </r>
  <r>
    <s v="TECNICO EDUCACION DIFERENCIAL"/>
    <x v="31"/>
    <x v="31"/>
  </r>
  <r>
    <s v="TECNICO EDUCACION DIFERENCIAL DEL PROGRAMA CONTRATACION E IMPLEMENTACION DE TALLERES LABORALES"/>
    <x v="31"/>
    <x v="31"/>
  </r>
  <r>
    <s v="TECNICO EN DISENO PUBLICITARIO M"/>
    <x v="31"/>
    <x v="31"/>
  </r>
  <r>
    <s v="TECNICO PUBLICISTA"/>
    <x v="31"/>
    <x v="31"/>
  </r>
  <r>
    <s v="ADMINISTRADOR TECNICO CULTURAL"/>
    <x v="31"/>
    <x v="31"/>
  </r>
  <r>
    <s v="ASISTENTE TECNICO"/>
    <x v="31"/>
    <x v="31"/>
  </r>
  <r>
    <s v="TECNICO VETERINARIO"/>
    <x v="31"/>
    <x v="31"/>
  </r>
  <r>
    <s v="TECNICO REDES COMPUTACIONALES"/>
    <x v="31"/>
    <x v="31"/>
  </r>
  <r>
    <s v="TECNICO SUP EN ADMINISTRACION DE REDES"/>
    <x v="31"/>
    <x v="31"/>
  </r>
  <r>
    <s v="TECNICO SUP EN ADMINISTRACION DE REDES DIRECCION DESARCOMUNITARIO"/>
    <x v="31"/>
    <x v="31"/>
  </r>
  <r>
    <s v="TECNICO PARAMEDCIO"/>
    <x v="31"/>
    <x v="31"/>
  </r>
  <r>
    <s v="TECNICO EN ADMINISTRACON"/>
    <x v="31"/>
    <x v="31"/>
  </r>
  <r>
    <s v="TECNICO PARAMEDICO DENTAL"/>
    <x v="31"/>
    <x v="31"/>
  </r>
  <r>
    <s v="TECNICO MECANICA"/>
    <x v="31"/>
    <x v="31"/>
  </r>
  <r>
    <s v="TECNICO DE ENTRENAMIENTO PERSOANL"/>
    <x v="31"/>
    <x v="31"/>
  </r>
  <r>
    <s v="TECNICO DE ENTRENAMIENTO PERSONAL DEL PROGRAMA PROMOCION Y PARTICIPACION DE ACTIVIDADES DEPORTIVAS Y RECREATIVAS"/>
    <x v="31"/>
    <x v="31"/>
  </r>
  <r>
    <s v="TECNICO DENTAL"/>
    <x v="31"/>
    <x v="31"/>
  </r>
  <r>
    <s v="TECNICO PARAMEDICOMEDICO"/>
    <x v="31"/>
    <x v="31"/>
  </r>
  <r>
    <s v="TECNICO EN AUTOMATRIZ"/>
    <x v="31"/>
    <x v="31"/>
  </r>
  <r>
    <s v="TECNICO EN GRASTRONOMIA"/>
    <x v="31"/>
    <x v="31"/>
  </r>
  <r>
    <s v="TECNICO EN ADMINISTREACION"/>
    <x v="31"/>
    <x v="31"/>
  </r>
  <r>
    <s v="TECNICO NN TRABAJO SOCIAL"/>
    <x v="31"/>
    <x v="31"/>
  </r>
  <r>
    <s v="TECNICO DE ADMIINISTRACION DE EMPRESAS"/>
    <x v="31"/>
    <x v="31"/>
  </r>
  <r>
    <s v="TECNICO EN ADMINISTRACION DEL PROGRAMA CONTRATACION E IMPLEMENTACION DE TALLERES LABORALES"/>
    <x v="31"/>
    <x v="31"/>
  </r>
  <r>
    <s v="ASESOR TECNICO ADMINISTRACION MUNICIPA"/>
    <x v="31"/>
    <x v="31"/>
  </r>
  <r>
    <s v="ASESOR TECNICO ADMINISTRACION MUNICIPA ADMINISTRACION MUNICIPAL"/>
    <x v="31"/>
    <x v="31"/>
  </r>
  <r>
    <s v="TECNICO JURIDO CONVENIO SERNAMEG PROGRAMA CENTRO DE LA MUJER"/>
    <x v="31"/>
    <x v="31"/>
  </r>
  <r>
    <s v="TECNICO JURIDO"/>
    <x v="31"/>
    <x v="31"/>
  </r>
  <r>
    <s v="TECNICO DISENO GRAFICO"/>
    <x v="31"/>
    <x v="31"/>
  </r>
  <r>
    <s v="TECNICO EN EDUCACION"/>
    <x v="31"/>
    <x v="31"/>
  </r>
  <r>
    <s v="ASESOR TECNICO EN ADMINISTRACION MUNICIP ADMINISTRACION MUNICIPAL"/>
    <x v="31"/>
    <x v="31"/>
  </r>
  <r>
    <s v="TECNICO EN PREVENCION DE RIESGO DEL PROGRAMA PROGRAMA MUNICIPAL PROGRAMA CAPACITACION OFICINA DE RIESGO"/>
    <x v="31"/>
    <x v="31"/>
  </r>
  <r>
    <s v="TECNICO DE FUTBOL"/>
    <x v="31"/>
    <x v="31"/>
  </r>
  <r>
    <s v="TECNICO DE FUTBOL DEL PROGRAMA PROMOCION Y PARTICIPACION DE ACTIVIDADES DEPORTIVAS Y RECREATIVAS"/>
    <x v="31"/>
    <x v="31"/>
  </r>
  <r>
    <s v="TECNICO FUTBOL"/>
    <x v="31"/>
    <x v="31"/>
  </r>
  <r>
    <s v="MONITORA DE MULTITECNICADEL PROGRAMA CONTRATACION E IMPLEMENTACION DE TALLERES LABORALES"/>
    <x v="31"/>
    <x v="31"/>
  </r>
  <r>
    <s v="TECNICO EN COMUNICACION PROGRAMA SOCIAL TALLERES RECREATIVOS PARA LAS Y LOS ADULTOS MAYORES"/>
    <x v="31"/>
    <x v="31"/>
  </r>
  <r>
    <s v="TECNICO DE PREPARACION FISICO"/>
    <x v="31"/>
    <x v="31"/>
  </r>
  <r>
    <s v="TECNICO EN COSMETOLOGIA"/>
    <x v="31"/>
    <x v="31"/>
  </r>
  <r>
    <s v="TECNICO JURIDICO ASESORIA JURIDICA"/>
    <x v="31"/>
    <x v="31"/>
  </r>
  <r>
    <s v="TECNICO DE TALLERES RECREATIVOS PARA LAS Y LOS ADULTOS MAYORES"/>
    <x v="31"/>
    <x v="31"/>
  </r>
  <r>
    <s v="TECNICO DE OFICINA TALLERES RECREATIVOS PARA LAS Y LOS ADULTOS MAYORES"/>
    <x v="31"/>
    <x v="31"/>
  </r>
  <r>
    <s v="TECNICO UNIVERSITARIO DEL PROGRAMA REGISTRO SOCIAL DE HOGARES"/>
    <x v="31"/>
    <x v="31"/>
  </r>
  <r>
    <s v="TECNICO ASISTENTE JUDICIAL DIRECCION GESTION PERSONAS"/>
    <x v="31"/>
    <x v="31"/>
  </r>
  <r>
    <s v="TECNICO AUDIOVISUAL DE LA ACTIVIDAD DEL PROGRAMA SOCIAL PROGRAMA OFICINA MUNICIPAL DE INFANCIA APORTE CONVENIO"/>
    <x v="31"/>
    <x v="31"/>
  </r>
  <r>
    <s v="TECNICOJURIDICO"/>
    <x v="31"/>
    <x v="31"/>
  </r>
  <r>
    <s v="ASESORTECNICOENADMINISTRACIONMUNICIP"/>
    <x v="31"/>
    <x v="31"/>
  </r>
  <r>
    <s v="ASESORTECNICOADMINISTRACIONMUNICIPA"/>
    <x v="31"/>
    <x v="31"/>
  </r>
  <r>
    <s v="TECNICOENADMINISTRACIONMUNICIPAL"/>
    <x v="31"/>
    <x v="31"/>
  </r>
  <r>
    <s v="TECNICOSUPENADMINISTRACIONDEREDES"/>
    <x v="31"/>
    <x v="31"/>
  </r>
  <r>
    <s v="TECNICOASISTENTEJUDICIAL"/>
    <x v="31"/>
    <x v="31"/>
  </r>
  <r>
    <s v="TECNICO EN OBRA CIVIL"/>
    <x v="31"/>
    <x v="31"/>
  </r>
  <r>
    <s v="TECNICO EN OBRA CIVIL DIRECCION GESTION RIESGO"/>
    <x v="31"/>
    <x v="31"/>
  </r>
  <r>
    <s v="TECNICO JURIDICO  JUZGADO DE POLICIA LOCAL"/>
    <x v="31"/>
    <x v="31"/>
  </r>
  <r>
    <s v="TECNICOS DE SALUD"/>
    <x v="31"/>
    <x v="31"/>
  </r>
  <r>
    <s v="TECNICO AYUDANTE DE ENFERMERIA"/>
    <x v="31"/>
    <x v="31"/>
  </r>
  <r>
    <s v="LICENCIA ENSENANZA MEDIA TECNICO PROFESIONAL CURSOS VARIOS"/>
    <x v="31"/>
    <x v="31"/>
  </r>
  <r>
    <s v="TECNICO EN COMPUTACION"/>
    <x v="31"/>
    <x v="31"/>
  </r>
  <r>
    <s v="TECNICO ANALISTA DE SISTEMA"/>
    <x v="31"/>
    <x v="31"/>
  </r>
  <r>
    <s v="TECNICO EN INFORMATICA"/>
    <x v="31"/>
    <x v="31"/>
  </r>
  <r>
    <s v="LICENCIA ENSENANZA MEDIA TECNICO"/>
    <x v="31"/>
    <x v="31"/>
  </r>
  <r>
    <s v="LICENCIA ENSENANZA MEDIA TECNICA MENCION PESQUERIA"/>
    <x v="31"/>
    <x v="31"/>
  </r>
  <r>
    <s v="LICENCIA ENSENANZA MEDIA TECNICO EN PESQUERA MENCION PESQUERIA"/>
    <x v="31"/>
    <x v="31"/>
  </r>
  <r>
    <s v="LICENCIA ENSENANZA MEDIA TECNICO EN PESQUERIA MENCION PESQUERIA"/>
    <x v="31"/>
    <x v="31"/>
  </r>
  <r>
    <s v="TECNICO EN FINANZAS QUINTO SEMESTRE PEDADOGIA EN MATEMATICAS"/>
    <x v="31"/>
    <x v="31"/>
  </r>
  <r>
    <s v="TECNICO EN FINANZAS TO SEMESTRE PEDADOGIA EN MATEMATICAS"/>
    <x v="31"/>
    <x v="31"/>
  </r>
  <r>
    <s v="LICENCIA ENSENANZA MEDIA COMPLETA TECNICO PROFESIONAL"/>
    <x v="31"/>
    <x v="31"/>
  </r>
  <r>
    <s v="LICENCIA ENSENANZA MEDIA TECNICO ELECTROMECANICO"/>
    <x v="31"/>
    <x v="31"/>
  </r>
  <r>
    <s v="CONTADOR TECNICO MEDIO"/>
    <x v="31"/>
    <x v="31"/>
  </r>
  <r>
    <s v="TECNICOEN ASISTENCIA SOCIAL"/>
    <x v="31"/>
    <x v="31"/>
  </r>
  <r>
    <s v="TECNICOEN BIENESTAR SOCIAL"/>
    <x v="31"/>
    <x v="31"/>
  </r>
  <r>
    <s v="TECNICO EN MAQUINARIAS"/>
    <x v="31"/>
    <x v="31"/>
  </r>
  <r>
    <s v="TECNICO DE ENFERMERIA MENCION INSTRUMENTISTA QUIRURGICA"/>
    <x v="31"/>
    <x v="31"/>
  </r>
  <r>
    <s v="TECNICO AYUDANTE DE ENFERMERIA MENCION INSTRUMENTISTA QUIRURGICA"/>
    <x v="31"/>
    <x v="31"/>
  </r>
  <r>
    <s v="TECNICODE ENFERMERIA MENCION INSTRUMENTISTA QUIRURGICA"/>
    <x v="31"/>
    <x v="31"/>
  </r>
  <r>
    <s v="TECNICO AYUDANTE DE ENFERMERIAMENCION INSTRUMENTISTA QUIRURGICA"/>
    <x v="31"/>
    <x v="31"/>
  </r>
  <r>
    <s v="RELACIONADORA PUBLICA DIPLOMADO EN HERRAMIENTAS Y TECNICAS PARA LA GESTION MUNICIPAL"/>
    <x v="31"/>
    <x v="31"/>
  </r>
  <r>
    <s v="RELACIONADOR PUBLICO DIPLOMADO EN HERRAMIENTAS TECNICAS PARA LA GESTION MUNICIPAL"/>
    <x v="31"/>
    <x v="31"/>
  </r>
  <r>
    <s v="RELACIONADOR PUBLICODIPLOMADO EN HERRAMIENTAS TECNICAS PARA LA GESTION MUNICIPAL"/>
    <x v="31"/>
    <x v="31"/>
  </r>
  <r>
    <s v="TECNICOEN CONTABILIDAD"/>
    <x v="31"/>
    <x v="31"/>
  </r>
  <r>
    <s v="SECRETARIA ADMINISTRATIVA TECNICO MEDIO"/>
    <x v="31"/>
    <x v="31"/>
  </r>
  <r>
    <s v="SECRETARIA EJECUTIVA TECNICO EN ADMINISTRACION DE EMPRESAS"/>
    <x v="31"/>
    <x v="31"/>
  </r>
  <r>
    <s v="SECRETARIA EJECUTIVA TECNICOEN ADMINISTRACION DE EMPRESAS"/>
    <x v="31"/>
    <x v="31"/>
  </r>
  <r>
    <s v="LICENCIA ENSENANZA MEDIA TECNICO EXPERIENCIA MUNICIPAL EN DIVERSOS DEPARTAMENTOS"/>
    <x v="31"/>
    <x v="31"/>
  </r>
  <r>
    <s v="TECNICO SANEAMIENTO AMBIENTAL MENCION TECNICAS SANITARIAS"/>
    <x v="31"/>
    <x v="31"/>
  </r>
  <r>
    <s v="TECNICOSANEAMIENTO AMBIENTAL MENCION TECNICAS SANITARIAS"/>
    <x v="31"/>
    <x v="31"/>
  </r>
  <r>
    <s v="TECNICO UNIVERSITARIO EN SANEAMIENTO AMBIENTAL"/>
    <x v="31"/>
    <x v="31"/>
  </r>
  <r>
    <s v="TECNICO PROFESIONAL ESPECIALIDAD ELECTRICIDAD"/>
    <x v="31"/>
    <x v="31"/>
  </r>
  <r>
    <s v="TECNICO EN MAQUINARIA PESADA"/>
    <x v="31"/>
    <x v="31"/>
  </r>
  <r>
    <s v="ENSENANZA MEDIA COMPLETA TECNICO PROFESIONAL ESPECIALIDAD ELECTRICIDAD"/>
    <x v="31"/>
    <x v="31"/>
  </r>
  <r>
    <s v="TECNICOEN MAQUINARIA PESADA"/>
    <x v="31"/>
    <x v="31"/>
  </r>
  <r>
    <s v="SEDRETARIA ADMINISTRATIVA TECNICO MEDIO"/>
    <x v="31"/>
    <x v="31"/>
  </r>
  <r>
    <s v="INGENIERO DE EJECUCION EN ADMINISTRACION TECNICO EN AUDITORIA EN ADMINISTRACION PUBLICA"/>
    <x v="31"/>
    <x v="31"/>
  </r>
  <r>
    <s v="TECNICO EN AUDITORIA ADMINISTRACION PUBLICA CURSANDO QUINTO SEMESTRE DE LA CARRERA INGENIERIA DE EJECUCION EN ADMINISTRACION DE EMPRESAS"/>
    <x v="31"/>
    <x v="31"/>
  </r>
  <r>
    <s v="TECNICO EN AUDITORIA ADMINISTRACION PUBLICA"/>
    <x v="31"/>
    <x v="31"/>
  </r>
  <r>
    <s v="INGENIERO DE EJECUCION EN ADMINISTRACION TECNICOEN AUDITORIA EN ADMINISTRACION PUBLICA"/>
    <x v="31"/>
    <x v="31"/>
  </r>
  <r>
    <s v="TECNICO EN SISTEMAS"/>
    <x v="31"/>
    <x v="31"/>
  </r>
  <r>
    <s v="INGENIERO COMERCIAL LICENCIADO EN CIENCIAS ADMINISTRATIVAS DIPLOMADO EN CONTROL DE LA GESTION MUNICIPAL TECNICO EN ADMINISTRACION DE EMPRESAS"/>
    <x v="31"/>
    <x v="31"/>
  </r>
  <r>
    <s v="TECNICOMEDIO SECRETARIA ADMINISTRATIVA"/>
    <x v="31"/>
    <x v="31"/>
  </r>
  <r>
    <s v="TECNICO EN ADMINISTRACION MARITIMA"/>
    <x v="31"/>
    <x v="31"/>
  </r>
  <r>
    <s v="TECNICO EN ADMINISTRACION MARITIMA EXPERIENCIA MUNICIPAL COMO INSPECTOR"/>
    <x v="31"/>
    <x v="31"/>
  </r>
  <r>
    <s v="TECNICOEN ADMINISTRACION MARITIMA"/>
    <x v="31"/>
    <x v="31"/>
  </r>
  <r>
    <s v="TECNICO EN ADMINISTRACION MARITIMA  ANOS DE EXPERIENCIA MUNICIPAL COMO INSPECTOR"/>
    <x v="31"/>
    <x v="31"/>
  </r>
  <r>
    <s v="TECNICO EN MECANICA EN MAQUINAS DE HERRAMIENTAS"/>
    <x v="31"/>
    <x v="31"/>
  </r>
  <r>
    <s v="TECNICOEN MAQUINAS Y HERRAMIENTAS"/>
    <x v="31"/>
    <x v="31"/>
  </r>
  <r>
    <s v="TECNICOEN ADMINISTRACION DE EMPRESAS"/>
    <x v="31"/>
    <x v="31"/>
  </r>
  <r>
    <s v="LICENCIA EDUCACION MEDIA TECNICO PROFESIONAL INDUSTRIAL"/>
    <x v="31"/>
    <x v="31"/>
  </r>
  <r>
    <s v="ARQUITECTO LICENCIADO EN ARQUITECTURA DIPLOMADO DE ENFOQUES TECNICOS PARA LA FORMULACION DE PLANES DE DESARROLLO URBANO"/>
    <x v="31"/>
    <x v="31"/>
  </r>
  <r>
    <s v="TECNICO MECANICO EN MAQUINARIAS Y HERRAMIENTAS PESADAS"/>
    <x v="31"/>
    <x v="31"/>
  </r>
  <r>
    <s v="TECNICOMECANICO EN MAQUINARIAS Y HERRAMIENTAS PESADAS"/>
    <x v="31"/>
    <x v="31"/>
  </r>
  <r>
    <s v="ADMINISTRADOR PUBLICO TECNICO EN ADMINISTRACION HOTELERA"/>
    <x v="31"/>
    <x v="31"/>
  </r>
  <r>
    <s v="ADMINISTRADOR PUBLICO TECNICOEN ADMINISTRACION HOTELERA"/>
    <x v="31"/>
    <x v="31"/>
  </r>
  <r>
    <s v="TECNICO ELECTRICIDAD INDUSTRIAL  ANOS DE EXPERIENCIA MUNICIPAL"/>
    <x v="31"/>
    <x v="31"/>
  </r>
  <r>
    <s v="TECNICOELECTRICIDAD INDUSTRIAL"/>
    <x v="31"/>
    <x v="31"/>
  </r>
  <r>
    <s v="TECNICO ELECTRICIDAD INDUSTRIAL  ANOS DE EXPERIENCIA COMO INSPECTOR"/>
    <x v="31"/>
    <x v="31"/>
  </r>
  <r>
    <s v="TECNICO ELECTRICIDAD INDUSTRIAL  ANOS DE EXPERIENCIA"/>
    <x v="31"/>
    <x v="31"/>
  </r>
  <r>
    <s v="LICENCIA ENSENANZA MEDIA TECNICO DE TERAPIAS NATURALES"/>
    <x v="31"/>
    <x v="31"/>
  </r>
  <r>
    <s v="TECNICO ADMINISTRATIVO INGENIERO EN ADMINISTRACION DE EMPRESAS DIPLOMADO EN GESTION SOCIAL Y COMUNITARIA EN MODALIDAD BLEARNING PARA LA GESTION DE COQUIMBO DIPLOMADO EN HERRAMIENTAS Y TECNICAS PARA LA GESTION MUNICIPAL"/>
    <x v="31"/>
    <x v="31"/>
  </r>
  <r>
    <s v="INGENIERO EN ADMINISTRACION DE EMPRESAS DIPLOMADO EN GESTION SOCIAL Y COMUNITARIA EN MODALIDAD BLEARNING PARA LA GESTION DE COQUIMBO DIPLOMADO EN HERRAMIENTAS Y TECNICAS PARA LA GESTION MUNICIPAL"/>
    <x v="31"/>
    <x v="31"/>
  </r>
  <r>
    <s v="TECNICO EN TELEVISION"/>
    <x v="31"/>
    <x v="31"/>
  </r>
  <r>
    <s v="TECNICOEN TELEVISION"/>
    <x v="31"/>
    <x v="31"/>
  </r>
  <r>
    <s v="TECNICO EN ADMINISTRACION DE EMPRESAS MENCION PERSONAL Y FINANZAS"/>
    <x v="31"/>
    <x v="31"/>
  </r>
  <r>
    <s v="TECNICO EN PESQUERIA MENCION INDUSTRIAS PESQUERAS"/>
    <x v="31"/>
    <x v="31"/>
  </r>
  <r>
    <s v="TECNICO EN ADMINSTRACION PUBLICA DIPLOMADO EN ADMINISTRACION Y LOGISTICA DIPLOMADO EN GESTION DE RECURSOS HUMANOS"/>
    <x v="31"/>
    <x v="31"/>
  </r>
  <r>
    <s v="TECNICOEN ADMINSTRACION PUBLICA DIPLOMADO EN ADMINISTRACION Y LOGISTICA DIPLOMADO EN GESTION DE RECURSOS HUMANOS"/>
    <x v="31"/>
    <x v="31"/>
  </r>
  <r>
    <s v="TECNICO EN OPERACION DE MAQUINARIA PESADA"/>
    <x v="31"/>
    <x v="31"/>
  </r>
  <r>
    <s v="TECNICOEN OPERACION DE MAQUINARIA PESADA"/>
    <x v="31"/>
    <x v="31"/>
  </r>
  <r>
    <s v="TECNICO ADMINISTRATIVO BILINGE"/>
    <x v="31"/>
    <x v="31"/>
  </r>
  <r>
    <s v="TECNICO EN BIENESTAR SOCIAL DUOC"/>
    <x v="31"/>
    <x v="31"/>
  </r>
  <r>
    <s v="TECNICO EN MANTENCION DE EQUIPOS INDUSTRIALES"/>
    <x v="31"/>
    <x v="31"/>
  </r>
  <r>
    <s v="TECNICO EN MANTENCION DE EQUIPOS INDUSTRIALES  ANOS DE EXPERIENCIA MUNICIPAL"/>
    <x v="31"/>
    <x v="31"/>
  </r>
  <r>
    <s v="SECRETARIA EJECUTIVA TECNICA EN ADMINISTRACION DE EMPRESAS"/>
    <x v="31"/>
    <x v="31"/>
  </r>
  <r>
    <s v="TECNICO EN SECRETARIADO"/>
    <x v="31"/>
    <x v="31"/>
  </r>
  <r>
    <s v="TECNICO AGENTE COMERCIAL Y VIAJANTE"/>
    <x v="31"/>
    <x v="31"/>
  </r>
  <r>
    <s v="TECNICOAGENTE COMERCIAL Y VIAJANTE"/>
    <x v="31"/>
    <x v="31"/>
  </r>
  <r>
    <s v="TECNICO AGENTE COMERCIAL"/>
    <x v="31"/>
    <x v="31"/>
  </r>
  <r>
    <s v="TECNICOAGENTE COMERCIAL"/>
    <x v="31"/>
    <x v="31"/>
  </r>
  <r>
    <s v="AGENTE DE VENTAS Y PUBLICIDAD TECNICO MEDIO"/>
    <x v="31"/>
    <x v="31"/>
  </r>
  <r>
    <s v="TECNICO PROGRAMACION DE COMPUTADORES"/>
    <x v="31"/>
    <x v="31"/>
  </r>
  <r>
    <s v="TECNICOPROGRAMACION DE COMPUTADORES"/>
    <x v="31"/>
    <x v="31"/>
  </r>
  <r>
    <s v="TECNICO EN PROGRAMACION Y ANALISIS"/>
    <x v="31"/>
    <x v="31"/>
  </r>
  <r>
    <s v="TECNICOVETERINARIO"/>
    <x v="31"/>
    <x v="31"/>
  </r>
  <r>
    <s v="TECNICO EN ASISTENTE JURIDICO"/>
    <x v="31"/>
    <x v="31"/>
  </r>
  <r>
    <s v="TECNICOEN ASISTENTE JURIDICO"/>
    <x v="31"/>
    <x v="31"/>
  </r>
  <r>
    <s v="TECNICO EN CAMARA DE VIDEO Y TELEVISION"/>
    <x v="31"/>
    <x v="31"/>
  </r>
  <r>
    <s v="TECNICOEN CAMARA DE VIDEO Y TELEVISION"/>
    <x v="31"/>
    <x v="31"/>
  </r>
  <r>
    <s v="TECNICOEN TRABAJO SOCIAL"/>
    <x v="31"/>
    <x v="31"/>
  </r>
  <r>
    <s v="TECNICOEN TURISMO"/>
    <x v="31"/>
    <x v="31"/>
  </r>
  <r>
    <s v="TECNICO EN FOTOGRAFIA"/>
    <x v="31"/>
    <x v="31"/>
  </r>
  <r>
    <s v="TECNICO INDUSTRIAL MECANICA DE HERRAMIENTAS"/>
    <x v="31"/>
    <x v="31"/>
  </r>
  <r>
    <s v="TECNICOINDUSTRIAL MECANICA DE HERRAMIENTAS"/>
    <x v="31"/>
    <x v="31"/>
  </r>
  <r>
    <s v="TECNICO INDUSTRIAL CON MENCION EN MAQUINAS Y HERRAMIENTAS"/>
    <x v="31"/>
    <x v="31"/>
  </r>
  <r>
    <s v="TECNICO INDUSTRIAL MENCION EN MAQUINAS Y HERRAMIENTAS"/>
    <x v="31"/>
    <x v="31"/>
  </r>
  <r>
    <s v="TECNICOASISTENTE JUDICIAL"/>
    <x v="31"/>
    <x v="31"/>
  </r>
  <r>
    <s v="TECNICO EN ASISTENTE JUDICIAL"/>
    <x v="31"/>
    <x v="31"/>
  </r>
  <r>
    <s v="TECNICO EN SANEAMIENTO AMBIENTAL"/>
    <x v="31"/>
    <x v="31"/>
  </r>
  <r>
    <s v="TECNICO EN SANEAMIENTO AMBIENTAL  ANOS DE EXPERIENCIA MUNICIPAL COMO JEFE DE GABINETE Y ENCARGADO DE UNIDAD"/>
    <x v="31"/>
    <x v="31"/>
  </r>
  <r>
    <s v="TECNICO EN SANIAMIENTO AMBIENTAL"/>
    <x v="31"/>
    <x v="31"/>
  </r>
  <r>
    <s v="TECNICOEN ADMINISTRACION PUBLICA"/>
    <x v="31"/>
    <x v="31"/>
  </r>
  <r>
    <s v="TECNICO ELECTROMECANICO  ANOS DE EXPERIENCIA MUNICIPAL EN DIVERSOS DEPARTAMENTOS"/>
    <x v="31"/>
    <x v="31"/>
  </r>
  <r>
    <s v="TECNICO EN GESTION ADMINISTRATIVO"/>
    <x v="31"/>
    <x v="31"/>
  </r>
  <r>
    <s v="TECNICO PROFESIONAL EN ADMINISTRACION"/>
    <x v="31"/>
    <x v="31"/>
  </r>
  <r>
    <s v="TECNICO SUPERIOR EN ADMINISTRACION PUBLICA"/>
    <x v="31"/>
    <x v="31"/>
  </r>
  <r>
    <s v="TECNICOEN ELECTRONICA"/>
    <x v="31"/>
    <x v="31"/>
  </r>
  <r>
    <s v="TECNICO EN MAQUINARIAS Y HERRAMIENTAS"/>
    <x v="31"/>
    <x v="31"/>
  </r>
  <r>
    <s v="TECNICOEN MAQUINARIAS Y HERRAMIENTAS"/>
    <x v="31"/>
    <x v="31"/>
  </r>
  <r>
    <s v="TECNICO EN ELECTRONICA MENCION SISTEMA DE SONIDO RECEPCION Y VIDEO RECEPCION"/>
    <x v="31"/>
    <x v="31"/>
  </r>
  <r>
    <s v="TECNICO COMPUTACION"/>
    <x v="31"/>
    <x v="31"/>
  </r>
  <r>
    <s v="TECNICO EN ENFERMERIA EN INSTRUMENTACION QUIRURGICA"/>
    <x v="31"/>
    <x v="31"/>
  </r>
  <r>
    <s v="TECNICOEN ENFERMERIA EN INSTRUMENTACION QUIRURGICA"/>
    <x v="31"/>
    <x v="31"/>
  </r>
  <r>
    <s v="ENSENANZA MEDIA COMPLETA  TECNICO PROFESIONAL"/>
    <x v="31"/>
    <x v="31"/>
  </r>
  <r>
    <s v="TECNICO MECANICA AUTOMOTRIZ"/>
    <x v="31"/>
    <x v="31"/>
  </r>
  <r>
    <s v="TECNICO EN ELECTROMECANICA"/>
    <x v="31"/>
    <x v="31"/>
  </r>
  <r>
    <s v="TECNICO AGRICOLA CON MENCION EN AGRICULTURA GENERAL"/>
    <x v="31"/>
    <x v="31"/>
  </r>
  <r>
    <s v="TECNICO MECANICO ELECTRONICO"/>
    <x v="31"/>
    <x v="31"/>
  </r>
  <r>
    <s v="TECNICO INDUSTRIAL EN MAQUINAS Y HERRAMIENTAS"/>
    <x v="31"/>
    <x v="31"/>
  </r>
  <r>
    <s v="TECNICO INDUSTRIAL DE MECANICA DE MAQUINAS Y HERRAMIENTAS"/>
    <x v="31"/>
    <x v="31"/>
  </r>
  <r>
    <s v="ENSENANZA MEDIA TECNICO PROFESIONAL A"/>
    <x v="31"/>
    <x v="31"/>
  </r>
  <r>
    <s v="TECNICO MECANICO AUTOMOTRIZ"/>
    <x v="31"/>
    <x v="31"/>
  </r>
  <r>
    <s v="TECNICO INDUSTRIAL EN ELECTROMECANICA"/>
    <x v="31"/>
    <x v="31"/>
  </r>
  <r>
    <s v="TECNICO PROGRAMADOR DE COMPUTADORES"/>
    <x v="31"/>
    <x v="31"/>
  </r>
  <r>
    <s v="TECNICO MECANICA INDUSTRIAL"/>
    <x v="31"/>
    <x v="31"/>
  </r>
  <r>
    <s v="TECNICO EN MECANICA Y MAQUINA DE HERRAMIENTAS"/>
    <x v="31"/>
    <x v="31"/>
  </r>
  <r>
    <s v="TECNICO EN ADMINISTRADOR REDES Y SOPORTE COMPUTACIONAL"/>
    <x v="31"/>
    <x v="31"/>
  </r>
  <r>
    <s v="TECNICO EN ENFERMERIA Y TELEMEDICINA"/>
    <x v="31"/>
    <x v="31"/>
  </r>
  <r>
    <s v="INGENIERO COMERCIAL DIPLOMADO EN HERRAMIENTAS Y TECNICAS PARA LA GESTION MUNICIPAL"/>
    <x v="31"/>
    <x v="31"/>
  </r>
  <r>
    <s v="TECNICO EN ADMINISTRACION Y CONTROL DE GESTION  ANOS DE EXPERIENCIA COMO SUPERVISOR"/>
    <x v="31"/>
    <x v="31"/>
  </r>
  <r>
    <s v="TECNICO EN ADMINISTRACION Y CONTROL DE GESTION"/>
    <x v="31"/>
    <x v="31"/>
  </r>
  <r>
    <s v="TECNICO ELECTROMECANICO INDUSTRIAL  ANOS DE EXPERIENCIA COMO CONDUCTOR"/>
    <x v="31"/>
    <x v="31"/>
  </r>
  <r>
    <s v="TECNICO ELECTROMECANICO INDUSTRIAL EXPERIENCIA COMO CONDUCTOR"/>
    <x v="31"/>
    <x v="31"/>
  </r>
  <r>
    <s v="TECNICO ELECTROMECANICO INDUSTRIAL"/>
    <x v="31"/>
    <x v="31"/>
  </r>
  <r>
    <s v=" TECNICO EN MINA  ANOS DE EXPERIENCIA MUNICIPAL COMO DELEGADO ADMINISTRADOR CEMENTERIO MUNICIPAL Y ENCARGADO DE LA OFICINA DEL ADULTO MAYOR DE LA DELEG DE TIERRAS BLANCAS"/>
    <x v="31"/>
    <x v="31"/>
  </r>
  <r>
    <s v=" TECNICO EN MINA  ANOS DE EXPERIENCIA MUNICIPAL COMO DELEGADO ADMINISTRADOR CEMENTERIO MUNICIPAL"/>
    <x v="31"/>
    <x v="31"/>
  </r>
  <r>
    <s v="TECNICO EN MINA  ANOS EXPERIENCIA MUNICIPAL COMO DELEGADO ADMINISTRADOR CEMENTERIO Y ENCARGADO OFICINA ADULTO MAYOR DE TS BLANCAS"/>
    <x v="31"/>
    <x v="31"/>
  </r>
  <r>
    <s v=" TECNICO EN MINA  ANOS EXPERIENCIA COMO DELEGADO ADMINISTRADOR CEMENTERIOENCARGADO OFCADULTO MAYOR DELEGTS BLANCAS"/>
    <x v="31"/>
    <x v="31"/>
  </r>
  <r>
    <s v="TECNICO EN INSTALACIONES ELECTRICAS"/>
    <x v="31"/>
    <x v="31"/>
  </r>
  <r>
    <s v="TECNICO EN INSTALACIONES ELECTRICAS  ANOS DE EXPERIENCIA MUNICIPAL COMO TECNICO ELECTRICO"/>
    <x v="31"/>
    <x v="31"/>
  </r>
  <r>
    <s v="MEDICO CIRUJANO  ANOS DE EXPERIENCIA MUNICIPAL COMO MEDICO EN GABINETE PSICOTECNICO"/>
    <x v="31"/>
    <x v="31"/>
  </r>
  <r>
    <s v="MEDICO CIRUJANO  ANOS DE EXPERIENCIA MUNICIPAL COMO MEDICO PSICOTECNICO"/>
    <x v="31"/>
    <x v="31"/>
  </r>
  <r>
    <s v="TECNICO ELECTRICO  ANOS DE EXPERIENCIA MUNICIPAL COMO TECNICO ELECTRICO"/>
    <x v="31"/>
    <x v="31"/>
  </r>
  <r>
    <s v="MEDICO MEDICINA GENERAL  ANO DE EXPERIENCIA MUNICIPAL COMO MEDICO EN GABINETE PSICOTECNICO"/>
    <x v="31"/>
    <x v="31"/>
  </r>
  <r>
    <s v="MEDICO MEDICINA GENERAL  ANOS DE EXPERIENCIA MUNICIPAL COMO MEDICO PSICOTECNICO"/>
    <x v="31"/>
    <x v="31"/>
  </r>
  <r>
    <s v="MEDICO CIRUJANOMEDICO GABINETE PSICOTECNICO"/>
    <x v="31"/>
    <x v="31"/>
  </r>
  <r>
    <s v="MEDICO MEDICINA GENERAL  ANOS DE EXPERIENCIA MUNICIPAL COMO MEDICO EN GABINETE PSICOTECNICO"/>
    <x v="31"/>
    <x v="31"/>
  </r>
  <r>
    <s v="MEDICO CIRUJANO  ANO DE EXPERIENCIA MUNICIPAL COMO MEDICO GABINETE PSICOTECNICO"/>
    <x v="31"/>
    <x v="31"/>
  </r>
  <r>
    <s v="MEDICO CIRUJANO  ANOS DE EXPERIENCIA MUNICIPAL COMO MEDICO GABINETE PSICOTECNICO"/>
    <x v="31"/>
    <x v="31"/>
  </r>
  <r>
    <s v="MEDICO  ANOS DE EXPERIENCIA MUNICIPAL COMO MEDICO GABINETE PSICOTECNICO"/>
    <x v="31"/>
    <x v="31"/>
  </r>
  <r>
    <s v="MEDICO  ANOS DE EXPERIENCIA MUNICIPAL COMO MEDICO PSICOTECNICO"/>
    <x v="31"/>
    <x v="31"/>
  </r>
  <r>
    <s v="MEDICO CIRUJANO ANO DE EXPERIENCIA MUNICIPAL COMO MEDICO GABINETE PSICOTECNICO"/>
    <x v="31"/>
    <x v="31"/>
  </r>
  <r>
    <s v="TECNICO MEDICO ELECTRONICO"/>
    <x v="31"/>
    <x v="31"/>
  </r>
  <r>
    <s v="MEDICO CIRUJANO  ANO DE EXPERIENCIA MUNICIPAL COMO MEDICO PSICOTECNICO"/>
    <x v="31"/>
    <x v="31"/>
  </r>
  <r>
    <s v="TECNICO PERITO EN CRIMINALISTICA"/>
    <x v="31"/>
    <x v="31"/>
  </r>
  <r>
    <s v="LICENCIA ENSENANZA MEDIA TECNICO PROFESIONAL ESPECIALIDAD EN ELECTROMECANICA"/>
    <x v="31"/>
    <x v="31"/>
  </r>
  <r>
    <s v="LICENCIA MEDIA TECNICO PROFESIONAL"/>
    <x v="31"/>
    <x v="31"/>
  </r>
  <r>
    <s v="TECNICO ELECTRICIDAD Y ELECTRONICA INDUSTRIAL"/>
    <x v="31"/>
    <x v="31"/>
  </r>
  <r>
    <s v="TECNICO ADMINISTRACION DE EMPRESA"/>
    <x v="31"/>
    <x v="31"/>
  </r>
  <r>
    <s v="TECNICO EN PREPARACION FISICA"/>
    <x v="31"/>
    <x v="31"/>
  </r>
  <r>
    <s v="TECNICO AYUDANTE ENFERMERIA INSTRUMENTISTA QUIRURJICO"/>
    <x v="31"/>
    <x v="31"/>
  </r>
  <r>
    <s v="TECNICO PREVENCION DE RIESGOS"/>
    <x v="31"/>
    <x v="31"/>
  </r>
  <r>
    <s v="MEDICO CIRUJANO MEDICO PSICOTECNICO"/>
    <x v="31"/>
    <x v="31"/>
  </r>
  <r>
    <s v="TECNICO NIVEL EN ENFERMERIA"/>
    <x v="31"/>
    <x v="31"/>
  </r>
  <r>
    <s v="LICENCIA MEDIA TECNICO PROFESIONAL EN ELECTRONICA"/>
    <x v="31"/>
    <x v="31"/>
  </r>
  <r>
    <s v="LIC MEDIA TECNICO PROFESIONAL EN ELECTRONICA"/>
    <x v="31"/>
    <x v="31"/>
  </r>
  <r>
    <s v="ENSENANZA MEDIA TECNICOPROFESIONAL"/>
    <x v="31"/>
    <x v="31"/>
  </r>
  <r>
    <s v="TECNICO EN DISENO GRAFICO Y PUBLICIATARIO"/>
    <x v="31"/>
    <x v="31"/>
  </r>
  <r>
    <s v="TECNICO EN PREVENCIONENCION DE RIESGOS"/>
    <x v="31"/>
    <x v="31"/>
  </r>
  <r>
    <s v="LICENCIA MEDIA ESPECIALIDAD TECNICO EN MINAS"/>
    <x v="31"/>
    <x v="31"/>
  </r>
  <r>
    <s v="TECNICO UNIVERSITARIO EN INDUSTRIA ALIMENTARIA"/>
    <x v="31"/>
    <x v="31"/>
  </r>
  <r>
    <s v="TECNICO DISENADOR GRAFICO"/>
    <x v="31"/>
    <x v="31"/>
  </r>
  <r>
    <s v="TECNICO EN CONTABILIDAD COMPUTACIONAL"/>
    <x v="31"/>
    <x v="31"/>
  </r>
  <r>
    <s v="TECNICO EN ANALISIS DE SISTEMAS"/>
    <x v="31"/>
    <x v="31"/>
  </r>
  <r>
    <s v="ENS MEDIA COMPLETA TECNICO PROFESIONAL"/>
    <x v="31"/>
    <x v="31"/>
  </r>
  <r>
    <s v="TECNICO ADMINISTRATIVO EMPRESAS"/>
    <x v="31"/>
    <x v="31"/>
  </r>
  <r>
    <s v="LICENCIA ENSENANZA MEDIA TECNICO PROFESIONAL COMERCIAL NINOS Y JOVENES"/>
    <x v="31"/>
    <x v="31"/>
  </r>
  <r>
    <s v="TECNICO EN PESQUERIA"/>
    <x v="31"/>
    <x v="31"/>
  </r>
  <r>
    <s v="TECNICO EN ADMINSITRACION DE RECURSOS COMPUTACIONALES"/>
    <x v="31"/>
    <x v="31"/>
  </r>
  <r>
    <s v="TECNICO EN ADMINISTRACIONINSITRACION DE RECURSOS COMPUTACIONALES"/>
    <x v="31"/>
    <x v="31"/>
  </r>
  <r>
    <s v="TECNICO EN DISENO GRAFICO"/>
    <x v="31"/>
    <x v="31"/>
  </r>
  <r>
    <s v="LICENCIA MEDIA TECNICO PROFESIONAL COMPLETA"/>
    <x v="31"/>
    <x v="31"/>
  </r>
  <r>
    <s v="TECNICO EN MANTENCION DE MOTORES"/>
    <x v="31"/>
    <x v="31"/>
  </r>
  <r>
    <s v="TECNICO EN SERVICIOS HOTELEROS"/>
    <x v="31"/>
    <x v="31"/>
  </r>
  <r>
    <s v="TECNICO EN PROGRAMACION DE COMPUTACION"/>
    <x v="31"/>
    <x v="31"/>
  </r>
  <r>
    <s v="TECNICO SECRETARIA EJECUTIVA"/>
    <x v="31"/>
    <x v="31"/>
  </r>
  <r>
    <s v="TECNICO EN ADMINISTRACION COMERCIO EXTERIOR"/>
    <x v="31"/>
    <x v="31"/>
  </r>
  <r>
    <s v="TECNICO EN ADMISTRACION COMERCIO EXTERIOR"/>
    <x v="31"/>
    <x v="31"/>
  </r>
  <r>
    <s v="TECNICO EN ADMINISTRACION DE RECURSOS COMPUTACIONALES"/>
    <x v="31"/>
    <x v="31"/>
  </r>
  <r>
    <s v="TECNICO EN ADMISTRACION DE RECURSOS COMPUTACIONALES"/>
    <x v="31"/>
    <x v="31"/>
  </r>
  <r>
    <s v="TECNICO EN PREVENSION DE RIESGO"/>
    <x v="31"/>
    <x v="31"/>
  </r>
  <r>
    <s v="TECNICO EN EDUCACIN MEDIA EN APLICACIONES COMPUTACIONALES"/>
    <x v="31"/>
    <x v="31"/>
  </r>
  <r>
    <s v="TECNICO EN EDUCACION MEDIA EN APLICACIONES COMPUTACIONALES"/>
    <x v="31"/>
    <x v="31"/>
  </r>
  <r>
    <s v="LICENCIA MEDIA TECNICOPROFESIONAL"/>
    <x v="31"/>
    <x v="31"/>
  </r>
  <r>
    <s v="LICENCIA MEDICA TECNICO PROFESIONAL"/>
    <x v="31"/>
    <x v="31"/>
  </r>
  <r>
    <s v="TECNICO EN VESTUARIO Y CONFECCION TEXTIL"/>
    <x v="31"/>
    <x v="31"/>
  </r>
  <r>
    <s v="TECNICO E INTERPRETE E INSTRUCTOR EN DANZA ESPECTACULO"/>
    <x v="31"/>
    <x v="31"/>
  </r>
  <r>
    <s v="ASISTENTE TECNICO EDUCACION ESPECIAL"/>
    <x v="31"/>
    <x v="31"/>
  </r>
  <r>
    <s v="ASISTENTE TECNICO EDUC ESPECIAL"/>
    <x v="31"/>
    <x v="31"/>
  </r>
  <r>
    <s v="TECNICO EN CONTROL DE GESTION"/>
    <x v="31"/>
    <x v="31"/>
  </r>
  <r>
    <s v="TECNICO AGRICOLA  ANOS DE EXPERIENCIA MUNICIPAL EN INVENTARIO"/>
    <x v="31"/>
    <x v="31"/>
  </r>
  <r>
    <s v="TECNICO AGRICOLA  ANOS DE EXPERIENCIA MUNICIPAL EN INVENTARIO Y TRANSPARENCIA"/>
    <x v="31"/>
    <x v="31"/>
  </r>
  <r>
    <s v="TECNICO AGRICOLA UNIV DE CHILE  ANOS DE EXPERIENCIA MUNICIPAL"/>
    <x v="31"/>
    <x v="31"/>
  </r>
  <r>
    <s v="TECNICO AGRICOLA COMPRENSION DE AGRICULTURA GENERAL"/>
    <x v="31"/>
    <x v="31"/>
  </r>
  <r>
    <s v="ARQUITECTODIPLOMADO ENFOQUES TECNICO PARA LA FORMULACION DE PLANES DE DESARROLLO URBANO"/>
    <x v="31"/>
    <x v="31"/>
  </r>
  <r>
    <s v="ARQUITECTODIPLOMADO ENFOQUES TECNICOS PARA LA FORMULACION DE PLANES DE DESARROLLO URBANO"/>
    <x v="31"/>
    <x v="31"/>
  </r>
  <r>
    <s v="TECNICO EN ELECTRICIDAD  ANO DE EXPERIENCIA MUNICIPAL COMO INSPECTOR"/>
    <x v="31"/>
    <x v="31"/>
  </r>
  <r>
    <s v="TECNICO EN SISTEMA"/>
    <x v="31"/>
    <x v="31"/>
  </r>
  <r>
    <s v="TECNICO EN SISTEMAS COMPUTACIONALES"/>
    <x v="31"/>
    <x v="31"/>
  </r>
  <r>
    <s v="TECNICO EN ADMINISTRACION DE EMPRESAS TECNICO EN CONTABILIDAD"/>
    <x v="31"/>
    <x v="31"/>
  </r>
  <r>
    <s v="TECNICO ADMINISTRACION DE EMPRESAS TECNICO EN CONTABILIDAD"/>
    <x v="31"/>
    <x v="31"/>
  </r>
  <r>
    <s v="TECNICO UNIVERSITARIA GESTION ADMINISTRATIVA"/>
    <x v="31"/>
    <x v="31"/>
  </r>
  <r>
    <s v="TECNICO UNIVERSITARIO EN GESTION ADMINISTRATIVA"/>
    <x v="31"/>
    <x v="31"/>
  </r>
  <r>
    <s v="TECNICO EN SANEAMIENTO AMBIENTAL MENCION EN TECNICAS SANITARIAS"/>
    <x v="31"/>
    <x v="31"/>
  </r>
  <r>
    <s v="TECNICO SANEAMIENTO AMBIENTAL"/>
    <x v="31"/>
    <x v="31"/>
  </r>
  <r>
    <s v="TECNICO MEDIO EN PESCA Y ACUICULTURA  ANOS DE EXPERIENCIA COMO INSPECTOR MUNICIPAL"/>
    <x v="31"/>
    <x v="31"/>
  </r>
  <r>
    <s v="TECNICO MEDIO EN PESCA Y ACUICULTURA"/>
    <x v="31"/>
    <x v="31"/>
  </r>
  <r>
    <s v="TECNICO ELECTROMECANICO LICENCIA ENSENANZA MEDIA"/>
    <x v="31"/>
    <x v="31"/>
  </r>
  <r>
    <s v="CONSTRUCTOR CIVIL CON MENCION EN EDIFICACION DIBUJANTE TECNICO"/>
    <x v="31"/>
    <x v="31"/>
  </r>
  <r>
    <s v="TECNICO EN CONTABILIDAD  ANO DE EXPERIENCIA MUNICIPAL COMO ADMINISTRATIVA"/>
    <x v="31"/>
    <x v="31"/>
  </r>
  <r>
    <s v="TECNICO FINANCIERO BANCARIO"/>
    <x v="31"/>
    <x v="31"/>
  </r>
  <r>
    <s v="TECNICO EN PROGRAMACION DE COMPUTADORES TECNICO FINANCIERO"/>
    <x v="31"/>
    <x v="31"/>
  </r>
  <r>
    <s v="LICENCIA MEDIA COMLETA TECNICO PROFESIONAL"/>
    <x v="31"/>
    <x v="31"/>
  </r>
  <r>
    <s v="LICENCIA MEDIA COMPLETA TECNICO PROFESIONAL"/>
    <x v="31"/>
    <x v="31"/>
  </r>
  <r>
    <s v="TECNICO EN SECRETARIADO ADMINISTRATIVO"/>
    <x v="31"/>
    <x v="31"/>
  </r>
  <r>
    <s v="TECNICO ADMINISTRACION DE EMPRESAS MENCION RECURSOS HUMANOS"/>
    <x v="31"/>
    <x v="31"/>
  </r>
  <r>
    <s v="TECNICO EN ADMINISTRACION DE EMPRESAS MENCION RECURSOS HUMANOS"/>
    <x v="31"/>
    <x v="31"/>
  </r>
  <r>
    <s v="TECNICO EN ADMINISTRACION DE EMPRESAS MECION RECURSOS HUMANOS"/>
    <x v="31"/>
    <x v="31"/>
  </r>
  <r>
    <s v="TECNICO EN ADMINISTRACION DE EMPRESASMENCION EN RECURSOS HUMANOS"/>
    <x v="31"/>
    <x v="31"/>
  </r>
  <r>
    <s v="TECNICO EN ADMINISTRACION DE EMPRESASMENSION EN RECURSOS HUMANOS"/>
    <x v="31"/>
    <x v="31"/>
  </r>
  <r>
    <s v="TECNICO E INGENIERO EN PREVENCION DE RIESGOS"/>
    <x v="31"/>
    <x v="31"/>
  </r>
  <r>
    <s v="TECNICO EN PREVENCION DE RIESGOSINGENIERIO EN PREVENCION DE RIESGOS"/>
    <x v="31"/>
    <x v="31"/>
  </r>
  <r>
    <s v="TECNICO EN PREVENCION DE RIESGOSINGENIERO EN PREVENCION DE RIESGOS"/>
    <x v="31"/>
    <x v="31"/>
  </r>
  <r>
    <s v="TECNICO EN COCINA INTERNACIONAL"/>
    <x v="31"/>
    <x v="31"/>
  </r>
  <r>
    <s v="TRABAJADOR SOCIAL TECNICO EN ODONTOLOGIA"/>
    <x v="31"/>
    <x v="31"/>
  </r>
  <r>
    <s v="TRABAJADOR SOCIAL Y TECNICO EN ODONTOLOGIA"/>
    <x v="31"/>
    <x v="31"/>
  </r>
  <r>
    <s v="TECNICO EN ENFERMWERIA CESFAM EL SAUCE"/>
    <x v="31"/>
    <x v="31"/>
  </r>
  <r>
    <s v="TECNICO DE NVEL SUPERIOR EN PREVENCION DE RIESGOS"/>
    <x v="31"/>
    <x v="31"/>
  </r>
  <r>
    <s v="TECNICO SUPERIOR MECANICO AUTOMOTRIZ EN MAQUINARIA PESADA"/>
    <x v="31"/>
    <x v="31"/>
  </r>
  <r>
    <s v="TECNICO EN SECRETARIA"/>
    <x v="31"/>
    <x v="31"/>
  </r>
  <r>
    <s v="LICENCIA EDUCACION MEDIA TECNICO PROFESIONAL"/>
    <x v="31"/>
    <x v="31"/>
  </r>
  <r>
    <s v="TECNICO EN TRABAJO SOCIAL DE CENTRO DE SALUD FAMILIAR SAN JUAN CENTRO DE REHABILITACION SAN PABLO"/>
    <x v="31"/>
    <x v="31"/>
  </r>
  <r>
    <s v="LICENCIA ENSENANZA MEDIA TECNICO PROFESIONAL AGENTE COMERCIAL"/>
    <x v="31"/>
    <x v="31"/>
  </r>
  <r>
    <s v="TECNICO MECANICA EQUIPO PESADO"/>
    <x v="31"/>
    <x v="31"/>
  </r>
  <r>
    <s v="TECNICO EN MECANICA EQUIPO PESADO"/>
    <x v="31"/>
    <x v="31"/>
  </r>
  <r>
    <s v="LICENCIA ENSENANZA MEDIA TECNICO PROFESINAL"/>
    <x v="31"/>
    <x v="31"/>
  </r>
  <r>
    <s v="SECRETARIO ADMINISTRATIVO TECNICO PROFESIONAL"/>
    <x v="31"/>
    <x v="31"/>
  </r>
  <r>
    <s v="TECNICO EN ARQUITECTURA"/>
    <x v="31"/>
    <x v="31"/>
  </r>
  <r>
    <s v="COORDINADOR PARQUE MONUMENTAL PAMPILLA LICENCIA ENSENANZA MEDIA TECNICO PROFESIONAL"/>
    <x v="31"/>
    <x v="31"/>
  </r>
  <r>
    <s v="ENSENANZA MEDIATECNICO PROFESIONAL"/>
    <x v="31"/>
    <x v="31"/>
  </r>
  <r>
    <s v="TECNICO EN ADMINISTRACION MENCION RECURSOS HUMANOS"/>
    <x v="31"/>
    <x v="31"/>
  </r>
  <r>
    <s v="TECNICO MEDIO EN SECRETARIADO"/>
    <x v="31"/>
    <x v="31"/>
  </r>
  <r>
    <s v="TECNICO ELECTRICO  ANOS DE EXPERIENCIA MUNICIPAL"/>
    <x v="31"/>
    <x v="31"/>
  </r>
  <r>
    <s v="LICENCIA ENSENANZA MEDIA TECNICA PROFESIONAL"/>
    <x v="31"/>
    <x v="31"/>
  </r>
  <r>
    <s v="DOS SEMESTRE DE COMUNICADOR SOCIAL DOS SEMESTRE DE DIBUJO TECNICO  ANOS DE EXPERIENCIA MUNICIPAL EN DISTINTOS DEPTOS"/>
    <x v="31"/>
    <x v="31"/>
  </r>
  <r>
    <s v="DOS SEMESTRE DE COMUNICADOR SOCIAL DOS SEMESTRE DE DIBUJO TECNICO  ANOS DE EXPERIENCIA MUNICIPAL EN DISTINTOS DEPARTAMENTOS"/>
    <x v="31"/>
    <x v="31"/>
  </r>
  <r>
    <s v="DOS SEMESTRES DE COMUNICADOR SOCIAL DOS SEMESTRE DE DIBUJO TECNICO  ANOS DE EXPERIENCIA MUNICIPAL EN DISTINTOS DEPARTAMENTOS"/>
    <x v="31"/>
    <x v="31"/>
  </r>
  <r>
    <s v="DOS SEMESTRES DE COMUNICADOR SOCIAL Y DE DIBUJO TECNICO  ANOS DE EXPERIENCIA MUNICIPAL EN DISTINTOS DEPARTAMENTOS"/>
    <x v="31"/>
    <x v="31"/>
  </r>
  <r>
    <s v="DOS SEMESTRES DE COMUNICADOR SOCIALY DE DIBUJO TECNICO  ANOS DE EXPERIENCIA MUNICIPAL EN DISTINTOS DEPARTAMENTOS"/>
    <x v="31"/>
    <x v="31"/>
  </r>
  <r>
    <s v="DOS SEMESTRES DE COMUNICADOR SOCIAL DOS SEMESTRES DE DIBUJO TECNICO  ANOS DE EXPERIENCIA MUNICIPAL EN DISTINTOS DEPARTAMENTOS"/>
    <x v="31"/>
    <x v="31"/>
  </r>
  <r>
    <s v="DOS SEMESTRES DE COMUNICADOR SOCIAL Y DE DIBUJO TECNICO"/>
    <x v="31"/>
    <x v="31"/>
  </r>
  <r>
    <s v="LICENCIA ENSENANZA MEDIA DOS SEMESTRES DE COMUNICADOR SOCIAL Y DE DIBUJO TECNICO"/>
    <x v="31"/>
    <x v="31"/>
  </r>
  <r>
    <s v="TECNICO MEDIO EN CONTABILIDAD"/>
    <x v="31"/>
    <x v="31"/>
  </r>
  <r>
    <s v="LICENCIA DE ENSENANZA MEDIA TECNICO CONTADOR"/>
    <x v="31"/>
    <x v="31"/>
  </r>
  <r>
    <s v="LICENCIA DE ENSENANZA MEDIA TECNICA CONTADOR"/>
    <x v="31"/>
    <x v="31"/>
  </r>
  <r>
    <s v="LICENCIA ENSENANZA MEDIA TECNICO ESPECIALIDAD SECRETARIA"/>
    <x v="31"/>
    <x v="31"/>
  </r>
  <r>
    <s v="LICENCIA ENSENANAZA MEDIA TECNICO ESPECIALIDAD SECRETARIA"/>
    <x v="31"/>
    <x v="31"/>
  </r>
  <r>
    <s v="LICENCIA ENSENANZA MEDIA TECNICA ESPECIALIDAD SECRETARIA"/>
    <x v="31"/>
    <x v="31"/>
  </r>
  <r>
    <s v="LICENCIA ENSENANZA MEDIA TECNICO PROFESIONAL ESPECIALIDAD SECRETARIA"/>
    <x v="31"/>
    <x v="31"/>
  </r>
  <r>
    <s v="TECNICO EN TRABAJOS SOCIALES"/>
    <x v="31"/>
    <x v="31"/>
  </r>
  <r>
    <s v="TECNICO CURSANDO CUARTO SEMESTRE PSICOLOGIA"/>
    <x v="31"/>
    <x v="31"/>
  </r>
  <r>
    <s v="TECNICO SECRETARIA ADMINISTRATIVA  ANOS DE EXPERIENCIA MUNICIPAL COMO ADMINISTRATIVA"/>
    <x v="31"/>
    <x v="31"/>
  </r>
  <r>
    <s v="TECNICO SECRETARIA ADMINISTRATIVA"/>
    <x v="31"/>
    <x v="31"/>
  </r>
  <r>
    <s v="TECNICO SUPERIOR ASISTENTE EJECUTIVO"/>
    <x v="31"/>
    <x v="31"/>
  </r>
  <r>
    <s v="ENSENANZA MEDIA COMPLEYA TECNICO PROFESIONAL"/>
    <x v="31"/>
    <x v="31"/>
  </r>
  <r>
    <s v="TECNICO SECRETARIA COMPUTACIONAL"/>
    <x v="31"/>
    <x v="31"/>
  </r>
  <r>
    <s v="LICENCIA ENSENANZA MEDIA TECNICO ESPCIALIDAD EN MECANICA DE MAQUINAS Y HERRAMIENTAS"/>
    <x v="31"/>
    <x v="31"/>
  </r>
  <r>
    <s v="LICENCIA ENSENANZA MEDIA TECNICO EN MECANICA DE MAQUINAS Y HERRAMIENTAS"/>
    <x v="31"/>
    <x v="31"/>
  </r>
  <r>
    <s v="TECNICO EN MEDIO AMBIENTE"/>
    <x v="31"/>
    <x v="31"/>
  </r>
  <r>
    <s v="LICENCIA ENSENANZA MEDIA COMPLETA TECNICO MEDIO"/>
    <x v="31"/>
    <x v="31"/>
  </r>
  <r>
    <s v="LICENCIA MEDIA COMPLETA TECNICO MEDIO"/>
    <x v="31"/>
    <x v="31"/>
  </r>
  <r>
    <s v="LICENCIA ENSENANZA MEDIA TECNICO MEDIO"/>
    <x v="31"/>
    <x v="31"/>
  </r>
  <r>
    <s v="TECNICO ELECTRICO  ANOS DE EXPERIENCIA MUNICIPAL EN PARQUES Y JARDINES"/>
    <x v="31"/>
    <x v="31"/>
  </r>
  <r>
    <s v="TECNICO EN VENTA Y PUBLICIDAD"/>
    <x v="31"/>
    <x v="31"/>
  </r>
  <r>
    <s v="LICENCIA MEDIA CUATRO SEMESTRES DE TECNICO VETERINARIO"/>
    <x v="31"/>
    <x v="31"/>
  </r>
  <r>
    <s v="CONSTRUCTOR CIVIL DIBUJANTE TECNICO"/>
    <x v="31"/>
    <x v="31"/>
  </r>
  <r>
    <s v="ENSENANZA MEDIA COMPLETA TECNICO EN VESTUARIO  ANOS DE EXPERIENCIA MUNICIPAL"/>
    <x v="31"/>
    <x v="31"/>
  </r>
  <r>
    <s v="TECNICO MEDIO EN MAQUINA Y HERRAMIENTAS"/>
    <x v="31"/>
    <x v="31"/>
  </r>
  <r>
    <s v="LICENCIA ENSENANZA MEDIA TECNICO ESPCIALIDAD MECANICA DE MAQUINAS Y HERRAMIENTAS"/>
    <x v="31"/>
    <x v="31"/>
  </r>
  <r>
    <s v="LICENCIA ENSENANZA MEDIA TECNICO MECANICA DE MAQUINAS Y HERRAMIENTAS"/>
    <x v="31"/>
    <x v="31"/>
  </r>
  <r>
    <s v="LICENCIA ENSENANZA MEDIA TECNICO ESPCIALISTA EN MECANICA DE MAQUINAS Y HERRAMIENTAS"/>
    <x v="31"/>
    <x v="31"/>
  </r>
  <r>
    <s v="LICENCIA ENSENANZA MEDIA TECNICO ESPC MECANICA DE MAQUINAS Y HERRAMIENTAS"/>
    <x v="31"/>
    <x v="31"/>
  </r>
  <r>
    <s v="LICENCIA ENSENANZA MEDIA TECNICO ESPECIALIDAD EN  MECANICA DE MAQUINAS Y HERRAMIENTAS"/>
    <x v="31"/>
    <x v="31"/>
  </r>
  <r>
    <s v="LICENCIA ENSENANZA MEDIA TECNICO ESPECIALISTA EN MECANICA DE MAQUINAS Y HERRAMIENTAS"/>
    <x v="31"/>
    <x v="31"/>
  </r>
  <r>
    <s v="TRABAJADORA SOCIAL LICENCIADA EN TRABAJO SOCIAL TECNICO EN DISENO GRAFICO PUBLICITARIO"/>
    <x v="31"/>
    <x v="31"/>
  </r>
  <r>
    <s v="TECNICO ADMINISTRATIVO  ANOS DE EXPERIENCIA MUNICIPAL"/>
    <x v="31"/>
    <x v="31"/>
  </r>
  <r>
    <s v="TECNICO ELECTROMECANICO INDUSTRIAL TECNICO MEDIO"/>
    <x v="31"/>
    <x v="31"/>
  </r>
  <r>
    <s v="LICENCIA ENSENANZA MEDIA TECNICO PROFESIONAL EN CONTABILIDAD"/>
    <x v="31"/>
    <x v="31"/>
  </r>
  <r>
    <s v="TECNICO ADMINISTRACION DE EMPRESAS"/>
    <x v="31"/>
    <x v="31"/>
  </r>
  <r>
    <s v="LICENCIA EN ENSENANZA MEDIA TECNICO PROFESIONAL"/>
    <x v="31"/>
    <x v="31"/>
  </r>
  <r>
    <s v="TECNICO EN AGENTE COMERCIALES Y VIAJANTES"/>
    <x v="31"/>
    <x v="31"/>
  </r>
  <r>
    <s v="TECNICO MEDIO ESPECIALIDAD ELECTRONICA"/>
    <x v="31"/>
    <x v="31"/>
  </r>
  <r>
    <s v="LICENCIA ENSENANZA TECNICO PROFESIONAL"/>
    <x v="31"/>
    <x v="31"/>
  </r>
  <r>
    <s v="TECNICO EN GASTRONOMIA Y TECNICO EN ADMINISTRACION HOTELERA"/>
    <x v="31"/>
    <x v="31"/>
  </r>
  <r>
    <s v="TITULO TECNICO A LA ESPERA"/>
    <x v="31"/>
    <x v="31"/>
  </r>
  <r>
    <s v="TITULO TECNICO EN TRAMITE LICENCIA DE ENSENANZA MEDIA COMPLETA"/>
    <x v="31"/>
    <x v="31"/>
  </r>
  <r>
    <s v="TITULO TECNICO EN GRAMITE"/>
    <x v="31"/>
    <x v="31"/>
  </r>
  <r>
    <s v="DIBUJANTE TECNICO INDUSTRIAL"/>
    <x v="31"/>
    <x v="31"/>
  </r>
  <r>
    <s v="TECNICO EN DIBUJO INDUSTRIAL"/>
    <x v="31"/>
    <x v="31"/>
  </r>
  <r>
    <s v="TECNICO UNIVERSITARIO EN CONTABILIDAD"/>
    <x v="31"/>
    <x v="31"/>
  </r>
  <r>
    <s v="LICENCIA ENSENANZA MEDIA TECNICA"/>
    <x v="31"/>
    <x v="31"/>
  </r>
  <r>
    <s v="LICENCIA ENSENANZA MEDIA TECNICA  ANOS DE EXPERIENCIA LABORAL"/>
    <x v="31"/>
    <x v="31"/>
  </r>
  <r>
    <s v="TECNICO SUPERIOR SECRETARIA EJECUTIVA CON MENCION EN OPERACION EN COMPUTADORES"/>
    <x v="31"/>
    <x v="31"/>
  </r>
  <r>
    <s v="TECNICO EN TRABAJO SOCIAL TRES SEMESTRE DE LA CARRERA DE ASISTENTE SOCIAL"/>
    <x v="31"/>
    <x v="31"/>
  </r>
  <r>
    <s v="TECNICO EN REDES Y SOPORTE COMPUTACIONAL"/>
    <x v="31"/>
    <x v="31"/>
  </r>
  <r>
    <s v="TECNICO DE NVEL SUPERIOR EN TRABAJO SOCIAL"/>
    <x v="31"/>
    <x v="31"/>
  </r>
  <r>
    <s v="LICENCIA ENSENANZA MEDIA TECNICO PROFESIONAL ESPECIALIDAD MECANICA INDUSTRIAL"/>
    <x v="31"/>
    <x v="31"/>
  </r>
  <r>
    <s v="TECNICO EN VENTAS Y PUBLICIDAD"/>
    <x v="31"/>
    <x v="31"/>
  </r>
  <r>
    <s v="ARSENALERA QUIRURGICA TECNICO PARAMEDICO"/>
    <x v="31"/>
    <x v="31"/>
  </r>
  <r>
    <s v="ENSENANZA MEDIA TECNICO PROFESIONAL CONTADOR"/>
    <x v="31"/>
    <x v="31"/>
  </r>
  <r>
    <s v="CURSO DE TECNICAS DE CUIDADOS Y ESTIMULACION PARA NINOS Y NINAS"/>
    <x v="31"/>
    <x v="31"/>
  </r>
  <r>
    <s v="CURSO DE TECNICAS DE CUIDADOS Y ESTIMULACION PARA NINOS Y NINAS LICENCIA DE EDUCACION MEDIA"/>
    <x v="31"/>
    <x v="31"/>
  </r>
  <r>
    <s v="LICENCIA ENSENANZA MEDIA CURSO DE TECNICAS DE CUIDADOS Y ESTIMULACION PARA NINOS Y NINAS"/>
    <x v="31"/>
    <x v="31"/>
  </r>
  <r>
    <s v="CURSO DE TECNICAS DE CUIDADOS Y ESTIMULACION PARA NINOS Y NINASLICENCIA ENSENANZA MEDIA"/>
    <x v="31"/>
    <x v="31"/>
  </r>
  <r>
    <s v="CURSO DE TECNICAS DE CUIDADOS Y ESTIMULACION PARA NINOS Y NINAS LICENCIA ENSENANZA MEDIA"/>
    <x v="31"/>
    <x v="31"/>
  </r>
  <r>
    <s v="CURSO DE TECNICAS DE CUIDADOS Y ESTIMULACION PARA NINOS Y NINAS LICENCIA DE ENSENANZA MEDIA"/>
    <x v="31"/>
    <x v="31"/>
  </r>
  <r>
    <s v="TECNICO EN ADMINISTRACION DE EMPRESAS MENCION FINANZAS"/>
    <x v="31"/>
    <x v="31"/>
  </r>
  <r>
    <s v="TECNICO EN ADMINISTRACION DE EMPRESAS CON MENCION FINANZAS"/>
    <x v="31"/>
    <x v="31"/>
  </r>
  <r>
    <s v="TECNICO ADMINISTRACION DE EMPRESAS MENCION FINANZAS"/>
    <x v="31"/>
    <x v="31"/>
  </r>
  <r>
    <s v="TECNICO ELECTROMECANICA"/>
    <x v="31"/>
    <x v="31"/>
  </r>
  <r>
    <s v="TECNICO EN ADMINISTRACION DE EMPRESAS TECNICO EN TURISMO"/>
    <x v="31"/>
    <x v="31"/>
  </r>
  <r>
    <s v="CUARTO SEMESTRE EN TECNICO EN ADM DE EMPRESAS MENCION RECURSOS HUMANOS"/>
    <x v="31"/>
    <x v="31"/>
  </r>
  <r>
    <s v="LICENCIA ENSENAZA MEDIA TECNICO PROFESIONAL"/>
    <x v="31"/>
    <x v="31"/>
  </r>
  <r>
    <s v="LICENCIA ENSENANZA MEDIA COMLETA TECNICO PROFESIONAL"/>
    <x v="31"/>
    <x v="31"/>
  </r>
  <r>
    <s v="LICENCIA DE ENSENANZA MEDIA COMPLETA TECNICO EN SECRETARIADO"/>
    <x v="31"/>
    <x v="31"/>
  </r>
  <r>
    <s v="TECNICO UNIVERSITARIO ELECTRONICO CON MENCION SISTEMA DE RADIO Y TV"/>
    <x v="31"/>
    <x v="31"/>
  </r>
  <r>
    <s v="TECNICO UNIVERSITARIO ELECTRONICO CON MENCION SISTEMA DE RADIO Y TELEVISION"/>
    <x v="31"/>
    <x v="31"/>
  </r>
  <r>
    <s v="TECNICO ANALISTA PROGRAMADOR"/>
    <x v="31"/>
    <x v="31"/>
  </r>
  <r>
    <s v="TECNICO EN DISENO"/>
    <x v="31"/>
    <x v="31"/>
  </r>
  <r>
    <s v="ASISTENTE SOCIALTECNICO NOVIL SUPERIOR EN TRABAJO SOCIAL"/>
    <x v="31"/>
    <x v="31"/>
  </r>
  <r>
    <s v="TECNICO EN REHABILITACION DE ALCOHOL Y DROGAS"/>
    <x v="31"/>
    <x v="31"/>
  </r>
  <r>
    <s v="TECNICO EN REHABILITACION DE ALCOHOLES Y DROGAS"/>
    <x v="31"/>
    <x v="31"/>
  </r>
  <r>
    <s v="TECNICO ASISTENTE EJECUTIVO COMPUTACIONAL"/>
    <x v="31"/>
    <x v="31"/>
  </r>
  <r>
    <s v="TECNICO ASISTENTE EJECUTIVA COMPUTACIONAL"/>
    <x v="31"/>
    <x v="31"/>
  </r>
  <r>
    <s v="TECNICO EN ELECTRONICA INDUSTRIAL"/>
    <x v="31"/>
    <x v="31"/>
  </r>
  <r>
    <s v="TECNICO PROFESIONAL ADMINISTRACION PUBLICA"/>
    <x v="31"/>
    <x v="31"/>
  </r>
  <r>
    <s v="TECNICO PROFESIONAL EN ADMINISTRACION PUBLICA"/>
    <x v="31"/>
    <x v="31"/>
  </r>
  <r>
    <s v="TECNICO EN SISTEMAS INFORMATICOS"/>
    <x v="31"/>
    <x v="31"/>
  </r>
  <r>
    <s v="TECNICO CONTADOR MEDIO"/>
    <x v="31"/>
    <x v="31"/>
  </r>
  <r>
    <s v="LICENCIA ENSENANAZA MEDIA TECNICO PROFESIONAL"/>
    <x v="31"/>
    <x v="31"/>
  </r>
  <r>
    <s v="TECNICO INDUSTRIAL EN LA ESPECIALIDAD DE MECANICA EN MAQUINAS Y HERRAMIENTAS"/>
    <x v="31"/>
    <x v="31"/>
  </r>
  <r>
    <s v="TECNICO INDUSTRIAL ESPECIALIDAD DE MECANICA EN MAQUINAS Y HERRAMIENTAS"/>
    <x v="31"/>
    <x v="31"/>
  </r>
  <r>
    <s v="LICENCIA ENSENANZA MEDIO TECNICO PROFESIONAL"/>
    <x v="31"/>
    <x v="31"/>
  </r>
  <r>
    <s v="LICENCIA ENSENANZA MEDIO COMPLETA TECNICO PROFESIONAL"/>
    <x v="31"/>
    <x v="31"/>
  </r>
  <r>
    <s v="TECNICO SUPERIOR EN TURISMO"/>
    <x v="31"/>
    <x v="31"/>
  </r>
  <r>
    <s v="LICENCIA ENSENANZA MEDIA TECNICO PROFESIONAL ELECTROMECANICO"/>
    <x v="31"/>
    <x v="31"/>
  </r>
  <r>
    <s v="LICENCIA ENSENANZA MEDIA TECNICO SUPERIOR ELECTRIFICACION"/>
    <x v="31"/>
    <x v="31"/>
  </r>
  <r>
    <s v="LICIENCIA ENSENANZA MEDIA COMPLETA TECNICO PROFESIONAL"/>
    <x v="31"/>
    <x v="31"/>
  </r>
  <r>
    <s v="LICIENCIA ENSENANZA MEDIA TECNICO PROFESIONAL"/>
    <x v="31"/>
    <x v="31"/>
  </r>
  <r>
    <s v="TECNICO EN OPERADORAS DE PLANTA QUIMICA"/>
    <x v="31"/>
    <x v="31"/>
  </r>
  <r>
    <s v="TECNICO OPERADOR DE PLANTA QUIMICA"/>
    <x v="31"/>
    <x v="31"/>
  </r>
  <r>
    <s v="TECNICO SUPERIOR EN TRABAJO SOCIAL"/>
    <x v="31"/>
    <x v="31"/>
  </r>
  <r>
    <s v="DISENO Y VESTUARIO TECNICO MEDIO"/>
    <x v="31"/>
    <x v="31"/>
  </r>
  <r>
    <s v="TECNICO EN TURISMO Y HOTELERIA TERCER ANO DE TRABAJO SOCIAL"/>
    <x v="31"/>
    <x v="31"/>
  </r>
  <r>
    <s v="TECNICO EN TURISMO Y HOTELERIA"/>
    <x v="31"/>
    <x v="31"/>
  </r>
  <r>
    <s v="TECNICO EN ADMINISTRACION Y GESTION"/>
    <x v="31"/>
    <x v="31"/>
  </r>
  <r>
    <s v="TECNICO EN MASOTERAPIA"/>
    <x v="31"/>
    <x v="31"/>
  </r>
  <r>
    <s v="TECNICO EN NUTRICION MASOTERAPIA"/>
    <x v="31"/>
    <x v="31"/>
  </r>
  <r>
    <s v="TECNICO EN REHABILITACION"/>
    <x v="31"/>
    <x v="31"/>
  </r>
  <r>
    <s v="TECNICO EN REHABILITACION CENTRO DE SALUD FAMILIAR SAN JUAN CLUB SAN PABLO"/>
    <x v="31"/>
    <x v="31"/>
  </r>
  <r>
    <s v="TECNICO SUPERIOR EN SECRETARIADO EJECUTIVO"/>
    <x v="31"/>
    <x v="31"/>
  </r>
  <r>
    <s v="TECNICO UNIVERSITARIO ANALISIS QUIMICO"/>
    <x v="31"/>
    <x v="31"/>
  </r>
  <r>
    <s v="TECNICO UNIVERSITARIO EN ANALISIS QUIMICOS"/>
    <x v="31"/>
    <x v="31"/>
  </r>
  <r>
    <s v="TECNICO UNIVERSITARIO EN ANALISIS QUIMICO"/>
    <x v="31"/>
    <x v="31"/>
  </r>
  <r>
    <s v="TECNICO EN ADMINISTRACION DE EMPRESASMENCION RRHH"/>
    <x v="31"/>
    <x v="31"/>
  </r>
  <r>
    <s v="DIBUJO TECNICO Y MECANICO"/>
    <x v="31"/>
    <x v="31"/>
  </r>
  <r>
    <s v="TECNICO SUPERIRO MECANICA AUTOMOTRIZ EN SISTEMAS ELECTRONICOS"/>
    <x v="31"/>
    <x v="31"/>
  </r>
  <r>
    <s v="TECNICO SUPERIOR MECANICA AUTOMOTRIZ EN SISTEMAS ELECTRONICOS"/>
    <x v="31"/>
    <x v="31"/>
  </r>
  <r>
    <s v="TECNICO JURIDICOASISTENTE SOCIAL"/>
    <x v="31"/>
    <x v="31"/>
  </r>
  <r>
    <s v="TECNICO JURIDICO ASISTENTE SOCIAL"/>
    <x v="31"/>
    <x v="31"/>
  </r>
  <r>
    <s v="TECNICO EN ADMINISTRACIN PUBLICA"/>
    <x v="31"/>
    <x v="31"/>
  </r>
  <r>
    <s v="LICENCIA ENSENANZA MEDIA TECNICO AGRICOLA"/>
    <x v="31"/>
    <x v="31"/>
  </r>
  <r>
    <s v="LICENCIA DE ENSENANZA MEDIA COMPLETA TECNICO EN AGRONOMIA"/>
    <x v="31"/>
    <x v="31"/>
  </r>
  <r>
    <s v="TECNICO ADMINISTRACION DE EMPRESAS CON MENCION FINANZAS"/>
    <x v="31"/>
    <x v="31"/>
  </r>
  <r>
    <s v="TECNICO EN ADMINISTRACION Y GESTION EMPRESARIAL"/>
    <x v="31"/>
    <x v="31"/>
  </r>
  <r>
    <s v="LICENCIA ENSENANZA MEDIA CURSO DE TECNICAS DE DIRECCION PARA GRUPOS DE TEATRO ESCOLAR"/>
    <x v="31"/>
    <x v="31"/>
  </r>
  <r>
    <s v="TECNICO MECANICO DE HERRAMIENTAS"/>
    <x v="31"/>
    <x v="31"/>
  </r>
  <r>
    <s v="TECNICO MECANICO EN HERRAMIENTAS"/>
    <x v="31"/>
    <x v="31"/>
  </r>
  <r>
    <s v="TECNICO SUPERIOR SECRETARIADO EJECUTIVO CON MENCION EN OPERACION EN COMPUTADORES"/>
    <x v="31"/>
    <x v="31"/>
  </r>
  <r>
    <s v="TECNICO SUPERIOR EN SECRETARIADO EJECUTIVO CON MENCION EN OPERACION EN COMPUTADORES"/>
    <x v="31"/>
    <x v="31"/>
  </r>
  <r>
    <s v="TECNICO SUPERIOR EN ADMISNITRACION PUBLICA"/>
    <x v="31"/>
    <x v="31"/>
  </r>
  <r>
    <s v="TECNICO EN ADMINISTRACION CONTABLE COMPUTACIONAL"/>
    <x v="31"/>
    <x v="31"/>
  </r>
  <r>
    <s v="TECNICO EN ADMINISTRACION DE EMPRESAS MENCION MARKETING"/>
    <x v="31"/>
    <x v="31"/>
  </r>
  <r>
    <s v="TECNICO EN ADMINISTRACION DE EMPRESAS CON MENCION EN MARKETING"/>
    <x v="31"/>
    <x v="31"/>
  </r>
  <r>
    <s v="TECNICO PROFESIONAL ELECTRICIDAD"/>
    <x v="31"/>
    <x v="31"/>
  </r>
  <r>
    <s v="TECNICO PROFESIONAL EN ELECTRICIDAD"/>
    <x v="31"/>
    <x v="31"/>
  </r>
  <r>
    <s v="TECNICO EN PUBLICIDAD Y DISENO Y CREATIVIDAD"/>
    <x v="31"/>
    <x v="31"/>
  </r>
  <r>
    <s v="TECNICO EN PUBLICIDAD DISENO Y CREATIVIDAD"/>
    <x v="31"/>
    <x v="31"/>
  </r>
  <r>
    <s v="TECNICO EN NIVEL SUERIOR EN TELECOMUNICACIONES Y CONECTIVIDAD Y REDES"/>
    <x v="31"/>
    <x v="31"/>
  </r>
  <r>
    <s v="TECNICO UNIVERSITARIO EN PREVENCION"/>
    <x v="31"/>
    <x v="31"/>
  </r>
  <r>
    <s v="TECNICO AUDIVISUAL"/>
    <x v="31"/>
    <x v="31"/>
  </r>
  <r>
    <s v="LICENCIA ENSENANZA MEDIA TECNICO PROFESIONAL SOLDADOR"/>
    <x v="31"/>
    <x v="31"/>
  </r>
  <r>
    <s v="TECNICO EN CONSTRUCCION ESTRUCTURAS METALICAS"/>
    <x v="31"/>
    <x v="31"/>
  </r>
  <r>
    <s v="LICENCIA ENSENANAZA MEDIA TECNICO"/>
    <x v="31"/>
    <x v="31"/>
  </r>
  <r>
    <s v="TECNICO AGRICOLA MENCION VIDES Y FRUTALES"/>
    <x v="31"/>
    <x v="31"/>
  </r>
  <r>
    <s v="TECNICO MEDIO EN MECANICA DE COMBUSTION INTERNA Y AUTOMOTRIZ"/>
    <x v="31"/>
    <x v="31"/>
  </r>
  <r>
    <s v="PSICOLOGA LICENCIADA EN PSICOLOGIA TECNICO EN REHABILITACION DE DROGAS Y ALCOHOL CONTADOR"/>
    <x v="31"/>
    <x v="31"/>
  </r>
  <r>
    <s v="TECNICO EN ADMINITRACION DE EMPRESAS"/>
    <x v="31"/>
    <x v="31"/>
  </r>
  <r>
    <s v="CURSANDO TECNICO EN MAQUINARIAS PESADA"/>
    <x v="31"/>
    <x v="31"/>
  </r>
  <r>
    <s v="LICENCIA ENSENANZA MEDIA TECNICO EN MASOTERAPIA"/>
    <x v="31"/>
    <x v="31"/>
  </r>
  <r>
    <s v="TECNICO MANTENIMIENTO MECANICO"/>
    <x v="31"/>
    <x v="31"/>
  </r>
  <r>
    <s v="TECNICO EN GESTION Y PRODUCCION DE EVENTOS"/>
    <x v="31"/>
    <x v="31"/>
  </r>
  <r>
    <s v="TECNICO EN LA ESPECIALIDAD DE ADMINISTRACION DE EMPRESAS CON MENCION FINANZAS"/>
    <x v="31"/>
    <x v="31"/>
  </r>
  <r>
    <s v="TECNICO COMERCIO EXTERIOR"/>
    <x v="31"/>
    <x v="31"/>
  </r>
  <r>
    <s v="LICENCIA ENSENANZA MEDIA TECNICO PROFESIONAL TECNICO MECANICA INDUSTRIAL"/>
    <x v="31"/>
    <x v="31"/>
  </r>
  <r>
    <s v="TECNICO FRIGORIFICO"/>
    <x v="31"/>
    <x v="31"/>
  </r>
  <r>
    <s v="TECNICO EN ENFEMERIA"/>
    <x v="31"/>
    <x v="31"/>
  </r>
  <r>
    <s v="TECNICO MECANCA INDUSTRIAL"/>
    <x v="31"/>
    <x v="31"/>
  </r>
  <r>
    <s v="TECNICO INFORMATICA"/>
    <x v="31"/>
    <x v="31"/>
  </r>
  <r>
    <s v="TECNICO EN SALUD MENTAL"/>
    <x v="31"/>
    <x v="31"/>
  </r>
  <r>
    <s v="ENSENANZA TECNICO PROFESIONAL EN SECRETARIADO"/>
    <x v="31"/>
    <x v="31"/>
  </r>
  <r>
    <s v="TECNICO EN ACUICULTURA"/>
    <x v="31"/>
    <x v="31"/>
  </r>
  <r>
    <s v="TECNICO ADMINISTRACION DE RECURSOS HUMANOS"/>
    <x v="31"/>
    <x v="31"/>
  </r>
  <r>
    <s v="TECNICO EN ADMINISTRACION DE RECURSOS HUMANOS"/>
    <x v="31"/>
    <x v="31"/>
  </r>
  <r>
    <s v="TECNICO SUPERIOR EN RELACIONES PUBLICAS Y COMUCACIONES"/>
    <x v="31"/>
    <x v="31"/>
  </r>
  <r>
    <s v="LICENCIA TECNICO PROFESIONAL"/>
    <x v="31"/>
    <x v="31"/>
  </r>
  <r>
    <s v="TECNICO EN MECANCA EN MAQUINAS Y HERRAMIENTAS"/>
    <x v="31"/>
    <x v="31"/>
  </r>
  <r>
    <s v="TECNICO EN ELECITRICIDAD Y EFICIENCIA ENERGETICA"/>
    <x v="31"/>
    <x v="31"/>
  </r>
  <r>
    <s v="TECNICO EN RELACIONES PUBLICAS"/>
    <x v="31"/>
    <x v="31"/>
  </r>
  <r>
    <s v="TECNICO PERITO FORENSE CRIMINALISTA DOCUMENTOLOGIA"/>
    <x v="31"/>
    <x v="31"/>
  </r>
  <r>
    <s v="TECNICO TRABAJADOR SOCIAL"/>
    <x v="31"/>
    <x v="31"/>
  </r>
  <r>
    <s v="TECNICO SECRETARIADO ADMINISTRATIVO"/>
    <x v="31"/>
    <x v="31"/>
  </r>
  <r>
    <s v="LICENCIA ENSENANZA MEDIA TECNICO PROFESIONAL ESTELISTA PROFESIONAL"/>
    <x v="31"/>
    <x v="31"/>
  </r>
  <r>
    <s v="TECNICO ADMINISTRACION EMPRESAS"/>
    <x v="31"/>
    <x v="31"/>
  </r>
  <r>
    <s v="TECNICO CONECTIVIDAD Y REDES"/>
    <x v="31"/>
    <x v="31"/>
  </r>
  <r>
    <s v="TRABAJADORA SOCIAL POSTITULO EN FAMILIA INFANCIA Y ADOLESCENCIA MENCION PERICIAL INTERVENCION JURIDICA Y PSICOSOCIAL Y CONSEJERIA TECNICA"/>
    <x v="31"/>
    <x v="31"/>
  </r>
  <r>
    <s v="TECNICO MAQUINARIA PESADA"/>
    <x v="31"/>
    <x v="31"/>
  </r>
  <r>
    <s v="TECNICO AGRICOLA MENCION CULTIVOS E INDUSTRIAS AGROPECUARIAS"/>
    <x v="31"/>
    <x v="31"/>
  </r>
  <r>
    <s v="TECNICO EN ADMINISTRACION MENCION EN RECURSOS HUMANOS"/>
    <x v="31"/>
    <x v="31"/>
  </r>
  <r>
    <s v="TECNICO INTERVENCION Y REHABILITACION PSICOSOCIAL"/>
    <x v="31"/>
    <x v="31"/>
  </r>
  <r>
    <s v="TECNICO GASTRONOMIA INTERNACIONAL"/>
    <x v="31"/>
    <x v="31"/>
  </r>
  <r>
    <s v="TECNICO ASISTENTE EN GEOLOGIA"/>
    <x v="31"/>
    <x v="31"/>
  </r>
  <r>
    <s v="TECNICO SUPERIOR EN TURISMO MENSION VIAJES Y TURISMO"/>
    <x v="31"/>
    <x v="31"/>
  </r>
  <r>
    <s v="TECNICO JURIDICO AIEP"/>
    <x v="31"/>
    <x v="31"/>
  </r>
  <r>
    <s v="TECNICO TRABAJO SOCIALES"/>
    <x v="31"/>
    <x v="31"/>
  </r>
  <r>
    <s v="EDUCACION TECNICA ELEMENTAL DE ADULTOS"/>
    <x v="31"/>
    <x v="31"/>
  </r>
  <r>
    <s v="LICENCIA MEDIA LICEO TECNICO PROFESIONAL CONTABILIDAD"/>
    <x v="31"/>
    <x v="31"/>
  </r>
  <r>
    <s v="TECNICO EN TRABAJO SOCIALES"/>
    <x v="31"/>
    <x v="31"/>
  </r>
  <r>
    <s v="TECNICO SUPERIOR EN TRABAJO SOCIALES"/>
    <x v="31"/>
    <x v="31"/>
  </r>
  <r>
    <s v="TECNICO EN LABORATORIO"/>
    <x v="31"/>
    <x v="31"/>
  </r>
  <r>
    <s v="TECNICO LABORATORIO"/>
    <x v="31"/>
    <x v="31"/>
  </r>
  <r>
    <s v="TECNICO EN ODONTOLOGIA"/>
    <x v="31"/>
    <x v="31"/>
  </r>
  <r>
    <s v="TECNICO SECRETARIA EJECUTUIVA"/>
    <x v="31"/>
    <x v="31"/>
  </r>
  <r>
    <s v="ENSENANZA MEDIA COMPLETA TECNICO EN CONSTRUCCION"/>
    <x v="31"/>
    <x v="31"/>
  </r>
  <r>
    <s v="TECNICO SECRETARIADO"/>
    <x v="31"/>
    <x v="31"/>
  </r>
  <r>
    <s v="TECNICO ADMINISTRACION JURIDICO"/>
    <x v="31"/>
    <x v="31"/>
  </r>
  <r>
    <s v="TECNICO OFICINA ASUNTOS RELIGIOSOS"/>
    <x v="31"/>
    <x v="31"/>
  </r>
  <r>
    <s v="TECNICO ADMINISTRACION EN COMERCIO EXTERIOR"/>
    <x v="31"/>
    <x v="31"/>
  </r>
  <r>
    <s v="SECRETARIA EJECUTIVA MENCION COMPUTACION TECNICO ADMINISTRACION DE PERSONAL"/>
    <x v="31"/>
    <x v="31"/>
  </r>
  <r>
    <s v="TECNICO CONSTRUCCION CIVIL"/>
    <x v="31"/>
    <x v="31"/>
  </r>
  <r>
    <s v="TECNICO CONTADOR"/>
    <x v="31"/>
    <x v="31"/>
  </r>
  <r>
    <s v="TECNICO EN ADMINISTRACION CON MENCION SECRETARIADO EJECUTIVO"/>
    <x v="31"/>
    <x v="31"/>
  </r>
  <r>
    <s v="TECNICO BIENESTAR SOCIAL"/>
    <x v="31"/>
    <x v="31"/>
  </r>
  <r>
    <s v="TECNICO REPORTERO DE PRENSA RADIO Y TELEVISION"/>
    <x v="31"/>
    <x v="31"/>
  </r>
  <r>
    <s v="SECRETARIA EJECUTIVA TECNICO EN GESTION DE SERVICIO PUBLICO"/>
    <x v="31"/>
    <x v="31"/>
  </r>
  <r>
    <s v="CONTADOR TECNICO EN PROGRAMACION DE COMPUTADORES Y ANALISIS DE SISTEMAS"/>
    <x v="31"/>
    <x v="31"/>
  </r>
  <r>
    <s v="TECNICO ADMINISTRADOR PUBLICO"/>
    <x v="31"/>
    <x v="31"/>
  </r>
  <r>
    <s v="TECNICO EN CONSTRUCCION Y DIBUJANTE DE ARQUITECTURA"/>
    <x v="31"/>
    <x v="31"/>
  </r>
  <r>
    <s v="TECNICO ADMINISTRADOR AEROMILITAR"/>
    <x v="31"/>
    <x v="31"/>
  </r>
  <r>
    <s v="TECNICO SECRETARIADO EJECUTIVO COMPUTACIONAL"/>
    <x v="31"/>
    <x v="31"/>
  </r>
  <r>
    <s v="SECRETARIA ADMINISTRATIVA TECNICO EN ADMINISTRACION AGRICOLA"/>
    <x v="31"/>
    <x v="31"/>
  </r>
  <r>
    <s v="TECNICO SECRETARIADO EJECUTIVO CON MENCION EN COMPUTACION"/>
    <x v="31"/>
    <x v="31"/>
  </r>
  <r>
    <s v="ENSENANZA MEDIA COMPLETA TECNICO MECANICA MAQUINAS Y HERRAMINETAS"/>
    <x v="31"/>
    <x v="31"/>
  </r>
  <r>
    <s v="ENSENANZA MEDIA COMPLETA TECNICO MECANICA MAQUINAS Y HERRAMIENTAS"/>
    <x v="31"/>
    <x v="31"/>
  </r>
  <r>
    <s v="TECNICO MECANICA MAQUINAS Y HERRAMIENTAS"/>
    <x v="31"/>
    <x v="31"/>
  </r>
  <r>
    <s v="TECNICO MECANICAS EN MAQUINAS DE HERRAMIENTAS"/>
    <x v="31"/>
    <x v="31"/>
  </r>
  <r>
    <s v="TECNICO EN ADMINISTRACION CON MENCION EN GESTION Y CONTROL MUNICIPAL"/>
    <x v="31"/>
    <x v="31"/>
  </r>
  <r>
    <s v="TECNICO EN EDIFICACION DIBUJANTE DE ARQUITECTURA Y OBRAS CIVILES"/>
    <x v="31"/>
    <x v="31"/>
  </r>
  <r>
    <s v="TECNICO SECRETARIA COMERCIAL"/>
    <x v="31"/>
    <x v="31"/>
  </r>
  <r>
    <s v="TECNICO EN ADMINISTRACION GESTION MUNICIPAL"/>
    <x v="31"/>
    <x v="31"/>
  </r>
  <r>
    <s v="TECNICO OFICINA DE ACTAS"/>
    <x v="31"/>
    <x v="31"/>
  </r>
  <r>
    <s v="TECNICO ADMINISTRACION PUBLICO"/>
    <x v="31"/>
    <x v="31"/>
  </r>
  <r>
    <s v="TECNICO DIBUJO ARQUITECTURA Y OBRAS CIVILES"/>
    <x v="31"/>
    <x v="31"/>
  </r>
  <r>
    <s v="TECNICO DE ADMINISTRACION PUBLICA"/>
    <x v="31"/>
    <x v="31"/>
  </r>
  <r>
    <s v="ENSENANZA MEDIA COMPLETA TECNICO ADMINISTRATIVO"/>
    <x v="31"/>
    <x v="31"/>
  </r>
  <r>
    <s v="ENSENANZA MEDIA COMPLETA TECNICO EN ADMINISTRACION DE EMPRESAS"/>
    <x v="31"/>
    <x v="31"/>
  </r>
  <r>
    <s v="TECNICO ADMINISTRACION PUBLICA"/>
    <x v="31"/>
    <x v="31"/>
  </r>
  <r>
    <s v="TECNICO ADMINISTRAVIO"/>
    <x v="31"/>
    <x v="31"/>
  </r>
  <r>
    <s v="TECNICO PREPARACION FISICA"/>
    <x v="31"/>
    <x v="31"/>
  </r>
  <r>
    <s v="LICENCIADO EN ENSENANZA MEDIA TECNICO PROFESIONAL"/>
    <x v="31"/>
    <x v="31"/>
  </r>
  <r>
    <s v="LICENCIA ENSENANZA MEDIA TECNICO PROFECIONAL"/>
    <x v="31"/>
    <x v="31"/>
  </r>
  <r>
    <s v="LICENCIA ENSENANZA MEDIA TECNICO PROFESIOMAL"/>
    <x v="31"/>
    <x v="31"/>
  </r>
  <r>
    <s v="LICENCIA EN ENSENAZA MEDIA TECNICO PROFESIONAL"/>
    <x v="31"/>
    <x v="31"/>
  </r>
  <r>
    <s v="LICENCIA ENSENNNZA MEDIA TECNICO PROFESIONAL"/>
    <x v="31"/>
    <x v="31"/>
  </r>
  <r>
    <s v="LICENCIADO ENSENANZA MEDIA TECNICO PROFESIONAL"/>
    <x v="31"/>
    <x v="31"/>
  </r>
  <r>
    <s v="TECNICO EN SECRETARIADO EJECUTIVO"/>
    <x v="31"/>
    <x v="31"/>
  </r>
  <r>
    <s v="TECNICO EN PROGRAMACION COMPUTACION"/>
    <x v="31"/>
    <x v="31"/>
  </r>
  <r>
    <s v="TECNICO ADMINISTRACION CON MENCION EN SECRETARIADO EJECUTIVO"/>
    <x v="31"/>
    <x v="31"/>
  </r>
  <r>
    <s v="TECNICO ADMINISTRACION PUBLICA MENCION GESTION MUJNICIPAL"/>
    <x v="31"/>
    <x v="31"/>
  </r>
  <r>
    <s v="TECNICO CONSTRUCCION"/>
    <x v="31"/>
    <x v="31"/>
  </r>
  <r>
    <s v="TECNICO MEDIO CONTABILIDAD"/>
    <x v="31"/>
    <x v="31"/>
  </r>
  <r>
    <s v="TECNICO ADMINISTRACION CON MENCION EN GESTION Y CONTROL MUNICIPAL"/>
    <x v="31"/>
    <x v="31"/>
  </r>
  <r>
    <s v="TECNICO ADMINISTRACION MENCION RRHH"/>
    <x v="31"/>
    <x v="31"/>
  </r>
  <r>
    <s v="TECNICO MEDIO ADMINISTRACION"/>
    <x v="31"/>
    <x v="31"/>
  </r>
  <r>
    <s v="INST POLITECNICO DE CURICO"/>
    <x v="31"/>
    <x v="31"/>
  </r>
  <r>
    <s v="TECNICO CONTRUCCIONES CIVILES"/>
    <x v="31"/>
    <x v="31"/>
  </r>
  <r>
    <s v="TECNICO EN CONTRUCCION"/>
    <x v="31"/>
    <x v="31"/>
  </r>
  <r>
    <s v="TECNICO ADMINISTRACION PUBLICA MENCION GESTION MUNICIPAL"/>
    <x v="31"/>
    <x v="31"/>
  </r>
  <r>
    <s v="TECNICO MEDIO MECANICA AUTOMOTRIZ"/>
    <x v="31"/>
    <x v="31"/>
  </r>
  <r>
    <s v="TECNICO MEDIO ADM FINANCIERA"/>
    <x v="31"/>
    <x v="31"/>
  </r>
  <r>
    <s v="TECNICO MEDIO ADMINISTRACION FINANCIERA"/>
    <x v="31"/>
    <x v="31"/>
  </r>
  <r>
    <s v="TECNICO CONTABILIDAD GENERAL"/>
    <x v="31"/>
    <x v="31"/>
  </r>
  <r>
    <s v="TECNICO ASISTENCIA SOCIAL"/>
    <x v="31"/>
    <x v="31"/>
  </r>
  <r>
    <s v="TECNICO MEDIO ELECTROMECANICA"/>
    <x v="31"/>
    <x v="31"/>
  </r>
  <r>
    <s v="TECNICO EN ADMINISTRACION DE EMPRESAS CON MENCION EN COMERCIALIZACION Y VENTAS"/>
    <x v="31"/>
    <x v="31"/>
  </r>
  <r>
    <s v="TECNICO EN SERVICIO DE TURISMO"/>
    <x v="31"/>
    <x v="31"/>
  </r>
  <r>
    <s v="TECNICO TOPOGRAFO"/>
    <x v="31"/>
    <x v="31"/>
  </r>
  <r>
    <s v="TECNICO MEDIO ADMINISTRACION DE EMPRESAS"/>
    <x v="31"/>
    <x v="31"/>
  </r>
  <r>
    <s v="TECNICO ADMINISTRACION PUBLICA CON MENCION EN GESTION MUNICIPAL"/>
    <x v="31"/>
    <x v="31"/>
  </r>
  <r>
    <s v="TECNICO DIBUJO DE ARQUITECTURA Y OBRAS CIVILES"/>
    <x v="31"/>
    <x v="31"/>
  </r>
  <r>
    <s v="TECNICO DE ARQUITECTURA Y OBRAS CIVILES"/>
    <x v="31"/>
    <x v="31"/>
  </r>
  <r>
    <s v="TECNICO ASISTENTE SOCIAL Y RECREATIVA"/>
    <x v="31"/>
    <x v="31"/>
  </r>
  <r>
    <s v="TECNICO EN DIBUJO DE ARQUITECTURA Y OBRAS CIVILES"/>
    <x v="31"/>
    <x v="31"/>
  </r>
  <r>
    <s v="DIBUJANTE TECNICO DE ARQUITECTURA"/>
    <x v="31"/>
    <x v="31"/>
  </r>
  <r>
    <s v="TECNICO ELECTRONICA"/>
    <x v="31"/>
    <x v="31"/>
  </r>
  <r>
    <s v="TECNICO MEDIO ADMINISTRACION MENCION RRHH"/>
    <x v="31"/>
    <x v="31"/>
  </r>
  <r>
    <s v="TECNICO ADMINISTRACION DE LA PRODUCCION AGROPECUARIA Y AGROINDUSTRIAL"/>
    <x v="31"/>
    <x v="31"/>
  </r>
  <r>
    <s v="TECNICO ADMINISTRACION MENCION RECURSOS HUMANOS"/>
    <x v="31"/>
    <x v="31"/>
  </r>
  <r>
    <s v="TECNICO PREPARCION FISICA"/>
    <x v="31"/>
    <x v="31"/>
  </r>
  <r>
    <s v="TECNICO RRHH"/>
    <x v="31"/>
    <x v="31"/>
  </r>
  <r>
    <s v="TECNICO CONTABILIDAD"/>
    <x v="31"/>
    <x v="31"/>
  </r>
  <r>
    <s v="TECNICO COTADOR"/>
    <x v="31"/>
    <x v="31"/>
  </r>
  <r>
    <s v="TECNICO EDUCION ESPECIAL"/>
    <x v="31"/>
    <x v="31"/>
  </r>
  <r>
    <s v="TECNICO EDUCAICON ESPECIAL"/>
    <x v="31"/>
    <x v="31"/>
  </r>
  <r>
    <s v="TECNICO EN INFORNATICA"/>
    <x v="31"/>
    <x v="31"/>
  </r>
  <r>
    <s v="TECNICO EN INFO"/>
    <x v="31"/>
    <x v="31"/>
  </r>
  <r>
    <s v="TECNICO EN INFORMATICO"/>
    <x v="31"/>
    <x v="31"/>
  </r>
  <r>
    <s v="TECNICO EN INFORMATICARMATICA"/>
    <x v="31"/>
    <x v="31"/>
  </r>
  <r>
    <s v="TECNICO EN INFORMNATICA"/>
    <x v="31"/>
    <x v="31"/>
  </r>
  <r>
    <s v="TECNICO EN INFOMATICA"/>
    <x v="31"/>
    <x v="31"/>
  </r>
  <r>
    <s v="TECNICO COMERCIAL"/>
    <x v="31"/>
    <x v="31"/>
  </r>
  <r>
    <s v="TECNICO EN ADMINISTRCION"/>
    <x v="31"/>
    <x v="31"/>
  </r>
  <r>
    <s v="TECNICO EN ADMINITRACION"/>
    <x v="31"/>
    <x v="31"/>
  </r>
  <r>
    <s v="TECNICO EN ADMINSITRACION"/>
    <x v="31"/>
    <x v="31"/>
  </r>
  <r>
    <s v="TECNICO ADMINISTRACION EMPRESA"/>
    <x v="31"/>
    <x v="31"/>
  </r>
  <r>
    <s v="TECNICO ADMISNITRACION DE EMPRESAS"/>
    <x v="31"/>
    <x v="31"/>
  </r>
  <r>
    <s v="TECNICO ADMINSITRACION DE EMPRESA"/>
    <x v="31"/>
    <x v="31"/>
  </r>
  <r>
    <s v="TECNICO EN ADMINISTACION DE EMPRESAS"/>
    <x v="31"/>
    <x v="31"/>
  </r>
  <r>
    <s v="TECNICO EN ADMINSITARCION DE EMPRESA"/>
    <x v="31"/>
    <x v="31"/>
  </r>
  <r>
    <s v="TECNICO ADMINSITRACION DE EMPRESAS"/>
    <x v="31"/>
    <x v="31"/>
  </r>
  <r>
    <s v="TECNICO EDUCION DIFERENCIAL"/>
    <x v="31"/>
    <x v="31"/>
  </r>
  <r>
    <s v="TECNICO EN AGROPECUARIO"/>
    <x v="31"/>
    <x v="31"/>
  </r>
  <r>
    <s v="TECNICO PROGRAMACION EN COMPUTACION"/>
    <x v="31"/>
    <x v="31"/>
  </r>
  <r>
    <s v="TECNICO EN PANELES FOTOVOLTAICO"/>
    <x v="31"/>
    <x v="31"/>
  </r>
  <r>
    <s v="TECNICO EN RELACIONES PUBLIAS"/>
    <x v="31"/>
    <x v="31"/>
  </r>
  <r>
    <s v="TECNICO EN SERVICIO DE ALIMENTACION COLECTIVA"/>
    <x v="31"/>
    <x v="31"/>
  </r>
  <r>
    <s v="TECNICO EN ESTRUCTURA METALICAS"/>
    <x v="31"/>
    <x v="31"/>
  </r>
  <r>
    <s v="TECNICO EN CONTRUCCIONES METALICAS"/>
    <x v="31"/>
    <x v="31"/>
  </r>
  <r>
    <s v="TECNICO EN CONSTRUCCIONES METALICAS"/>
    <x v="31"/>
    <x v="31"/>
  </r>
  <r>
    <s v="TECNICO CONTRUCCION HABITACIONAL"/>
    <x v="31"/>
    <x v="31"/>
  </r>
  <r>
    <s v="TECNICO ADMINISTRACION DE EMPRESAS MENCION EN LOGISTICA"/>
    <x v="31"/>
    <x v="31"/>
  </r>
  <r>
    <s v="TECNICO DE NVEL SUPERIOR"/>
    <x v="31"/>
    <x v="31"/>
  </r>
  <r>
    <s v="TECNICO AGROPECUARIA"/>
    <x v="31"/>
    <x v="31"/>
  </r>
  <r>
    <s v="TECNICO AGROPECURARIA"/>
    <x v="31"/>
    <x v="31"/>
  </r>
  <r>
    <s v="TECNICOV AGROPECUARIO"/>
    <x v="31"/>
    <x v="31"/>
  </r>
  <r>
    <s v="TECNICO PROFESIONAL INSDUSTRIAL NINOS"/>
    <x v="31"/>
    <x v="31"/>
  </r>
  <r>
    <s v="TECNICO EN AGROPECUARIA"/>
    <x v="31"/>
    <x v="31"/>
  </r>
  <r>
    <s v="TECNICO SUPERIOR EN ADMINISTRACION"/>
    <x v="31"/>
    <x v="31"/>
  </r>
  <r>
    <s v="TECNICOS"/>
    <x v="31"/>
    <x v="31"/>
  </r>
  <r>
    <s v="TECNICO EN FINANZAS"/>
    <x v="31"/>
    <x v="31"/>
  </r>
  <r>
    <s v="TECNICO SECRETARIADO EJECUTIVO"/>
    <x v="31"/>
    <x v="31"/>
  </r>
  <r>
    <s v="TECNICO SECRETARIADO EJECUTIVO CON MENCION EN CONPUTACION"/>
    <x v="31"/>
    <x v="31"/>
  </r>
  <r>
    <s v="TECNICO PROFESIONAL CABELLERIA BLINDADA"/>
    <x v="31"/>
    <x v="31"/>
  </r>
  <r>
    <s v="ENSENANZA MEDIA COMPLETA TECNICO"/>
    <x v="31"/>
    <x v="31"/>
  </r>
  <r>
    <s v="TECNICO CONTABLE"/>
    <x v="31"/>
    <x v="31"/>
  </r>
  <r>
    <s v="TECNICO ENFERMERIA"/>
    <x v="31"/>
    <x v="31"/>
  </r>
  <r>
    <s v="TECNICO EN ODONTOLOGIA DE NIVEL SUIPERIOR"/>
    <x v="31"/>
    <x v="31"/>
  </r>
  <r>
    <s v="SUB OFICIAL GRADUADO ESCUELA CARABINEROS TECNICO EN COMUNICACIONES RADIO OPERADOR"/>
    <x v="31"/>
    <x v="31"/>
  </r>
  <r>
    <s v="TECNICO EN ELECTRICIDAD Y AUTAMITACION INDUSTRIAL"/>
    <x v="31"/>
    <x v="31"/>
  </r>
  <r>
    <s v="TECNICO SUPERIOR TRABAJO SOCIAL"/>
    <x v="31"/>
    <x v="31"/>
  </r>
  <r>
    <s v="DIBUJANTE TECNICO EN EDIFICACION"/>
    <x v="31"/>
    <x v="31"/>
  </r>
  <r>
    <s v="TECNICO EN GESTION DE EMPRESA CON MENCION EN RRH"/>
    <x v="31"/>
    <x v="31"/>
  </r>
  <r>
    <s v="TECNICO EN DIBUJO Y MODELAMIENTO ARQUITECTONICO Y ESTRUCTURAL"/>
    <x v="31"/>
    <x v="31"/>
  </r>
  <r>
    <s v="TECNICO ADMINISTRACION JURIDICA Y GESTION LEGAL"/>
    <x v="31"/>
    <x v="31"/>
  </r>
  <r>
    <s v="TECNICO JURIDICO Y GESTION LEGAL"/>
    <x v="31"/>
    <x v="31"/>
  </r>
  <r>
    <s v="TECNICO EN ADMINISTRACIOS DE EMPRESAS MENCION RECURSOS HUMANOS"/>
    <x v="31"/>
    <x v="31"/>
  </r>
  <r>
    <s v="TECNICO EN OPERACIONES MINERAS"/>
    <x v="31"/>
    <x v="31"/>
  </r>
  <r>
    <s v="TECNICO SUPERIOR DIBUJANTE DE ARQUITECTURA Y OBRAS CIVILES"/>
    <x v="31"/>
    <x v="31"/>
  </r>
  <r>
    <s v="TECNICO EN DIBUJO EN ARQUITECTURA"/>
    <x v="31"/>
    <x v="31"/>
  </r>
  <r>
    <s v="OPOYO TECNICO"/>
    <x v="31"/>
    <x v="31"/>
  </r>
  <r>
    <s v="TECNICO MEDIO ELECTRICISTA"/>
    <x v="31"/>
    <x v="31"/>
  </r>
  <r>
    <s v="TECNICO EN RECURSOS HUMANOS"/>
    <x v="31"/>
    <x v="31"/>
  </r>
  <r>
    <s v="TECNICO EN DIBUJO TECNICO"/>
    <x v="31"/>
    <x v="31"/>
  </r>
  <r>
    <s v="TECNICO EN CONST METALICAS"/>
    <x v="31"/>
    <x v="31"/>
  </r>
  <r>
    <s v="TECNICO UNIVERSITARIO CON MENCION EN DIBUJO TEC ESPECIALIDAD ARQUITECTURA"/>
    <x v="31"/>
    <x v="31"/>
  </r>
  <r>
    <s v="TECNICO EN ALIMENTACION"/>
    <x v="31"/>
    <x v="31"/>
  </r>
  <r>
    <s v="TECNICO MEDIO AMBIENTE"/>
    <x v="31"/>
    <x v="31"/>
  </r>
  <r>
    <s v="TECNICO DE PROGRAMACION"/>
    <x v="31"/>
    <x v="31"/>
  </r>
  <r>
    <s v="TECNICOS SECRETARIA ADMINISTRATIVA"/>
    <x v="31"/>
    <x v="31"/>
  </r>
  <r>
    <s v="TECNICOS CONTADORA"/>
    <x v="31"/>
    <x v="31"/>
  </r>
  <r>
    <s v="TECNICOS ASISTENTE DE MENORES"/>
    <x v="31"/>
    <x v="31"/>
  </r>
  <r>
    <s v="ASESORAR AL DEPARTAMENTO EJECUCION DE OBRAS EN LA INSPECCION TECNICA DE DIFERENTES PROYECTOS QUE ESTEN EN EJECUCION DE PAVIMENTACION ADEMAS DE REVISAR LOS ANTECEDENTES Y PROYECTOS QUE SE LICITARAN PARA DAR INICIO A LA LICITACION DEL MOBILIARIO DEL PROYECTO DE LA II ETAPA DEL EDIFICIO CONSISTORIAL"/>
    <x v="31"/>
    <x v="31"/>
  </r>
  <r>
    <s v="TECNICOS SECRETARIADO COMPUTACIONAL"/>
    <x v="31"/>
    <x v="31"/>
  </r>
  <r>
    <s v="TECNICOS SECRETARIA EJECUTIVA"/>
    <x v="31"/>
    <x v="31"/>
  </r>
  <r>
    <s v="TECNICOS TECNICO COMERCIAL DE VENTAS"/>
    <x v="31"/>
    <x v="31"/>
  </r>
  <r>
    <s v="TECNICOS TECNICO JURIDICO"/>
    <x v="31"/>
    <x v="31"/>
  </r>
  <r>
    <s v="TECNICOS TECNICO SUPERIOR EN TRABAJO SO"/>
    <x v="31"/>
    <x v="31"/>
  </r>
  <r>
    <s v="TECNICO ASISTENTE DE MENORES"/>
    <x v="31"/>
    <x v="31"/>
  </r>
  <r>
    <s v="TECNICO EN PREVENCION Y REHABILITACION DE PERSONAS CON DEPENDENCIA A DROGAS"/>
    <x v="31"/>
    <x v="31"/>
  </r>
  <r>
    <s v="CONTADOR TECNICO EN TELECOMUNICACIONES CONECT Y REDES"/>
    <x v="31"/>
    <x v="31"/>
  </r>
  <r>
    <s v="TECNICO ORGANIZACION Y MANEJO DE OFICINAS"/>
    <x v="31"/>
    <x v="31"/>
  </r>
  <r>
    <s v="TECNICO NIV SUPERIOR EN ADMINISTRACION MENCION CONTROL DE GESTION MUNICIPAL"/>
    <x v="31"/>
    <x v="31"/>
  </r>
  <r>
    <s v="TECNICO COMERCIAL DE VENTAS"/>
    <x v="31"/>
    <x v="31"/>
  </r>
  <r>
    <s v="ENSENANZA MEDIA NIVEL TECNICO"/>
    <x v="31"/>
    <x v="31"/>
  </r>
  <r>
    <s v="TECNICO PROFESIONAL EN SERVICIO SOCIAL"/>
    <x v="31"/>
    <x v="31"/>
  </r>
  <r>
    <s v="TECNICO SUPERIOR PREVENCIONISTA DE RIESGO"/>
    <x v="31"/>
    <x v="31"/>
  </r>
  <r>
    <s v="TECNICO EN ADMISTRACION"/>
    <x v="31"/>
    <x v="31"/>
  </r>
  <r>
    <s v="CONTADOR TECNICO NMEDIO"/>
    <x v="31"/>
    <x v="31"/>
  </r>
  <r>
    <s v="SECRETARIA TECNICO N MEDIO"/>
    <x v="31"/>
    <x v="31"/>
  </r>
  <r>
    <s v="COORDINADOR TECNICO"/>
    <x v="31"/>
    <x v="31"/>
  </r>
  <r>
    <s v="COORDINADOR TECNICODIRECCION DE EDUCACION"/>
    <x v="31"/>
    <x v="31"/>
  </r>
  <r>
    <s v="TECNICO EN ESTIMULACION COGNITIVA"/>
    <x v="31"/>
    <x v="31"/>
  </r>
  <r>
    <s v="TECNICO EN REHABILITACIONCOSAM"/>
    <x v="31"/>
    <x v="31"/>
  </r>
  <r>
    <s v="TECNICO EN REHABILITACION DE DROGAS"/>
    <x v="31"/>
    <x v="31"/>
  </r>
  <r>
    <s v="TECNICO EN REHABILITACION COSAM"/>
    <x v="31"/>
    <x v="31"/>
  </r>
  <r>
    <s v="TECNICO EN ENFERMERIACESFAM DR MARIO SALCEDO"/>
    <x v="31"/>
    <x v="31"/>
  </r>
  <r>
    <s v="TECNICO EN ENFERMERIA CESFAM DR MARIO SALCEDO"/>
    <x v="31"/>
    <x v="31"/>
  </r>
  <r>
    <s v="TECNICO DENTALCESFAM SANTA LAURA"/>
    <x v="31"/>
    <x v="31"/>
  </r>
  <r>
    <s v="TECNICO DENTAL CESFAM SANTA LAURA"/>
    <x v="31"/>
    <x v="31"/>
  </r>
  <r>
    <s v="TECNICO EN ENFERMERIACESFAM CONDORES DE CHILE"/>
    <x v="31"/>
    <x v="31"/>
  </r>
  <r>
    <s v="TECNICO EN ENFERMERIA CESFAM CONDORES DE CHILE"/>
    <x v="31"/>
    <x v="31"/>
  </r>
  <r>
    <s v="TECNICO EN ENFERMERIACESFAM HAYDEE LOPEZ CASSOU"/>
    <x v="31"/>
    <x v="31"/>
  </r>
  <r>
    <s v="TECNICO EN ENFERMERIACESFAM CARLOS LORCA"/>
    <x v="31"/>
    <x v="31"/>
  </r>
  <r>
    <s v="TECNICO EN ENFERMERIA CESFAM CARLOS LORCA"/>
    <x v="31"/>
    <x v="31"/>
  </r>
  <r>
    <s v="ASESOR TECNICO"/>
    <x v="31"/>
    <x v="31"/>
  </r>
  <r>
    <s v="TECNICO EN ENFERMERIACESFAM SANTA LAURA"/>
    <x v="31"/>
    <x v="31"/>
  </r>
  <r>
    <s v="TECNICO EN FARMACIA"/>
    <x v="31"/>
    <x v="31"/>
  </r>
  <r>
    <s v="TECNICO EN ENFERMERIA CESFAM SANTA LAURA"/>
    <x v="31"/>
    <x v="31"/>
  </r>
  <r>
    <s v="TECNICO EN ENFERMERIACESFAM ORLANDO LETELIER"/>
    <x v="31"/>
    <x v="31"/>
  </r>
  <r>
    <s v="TECNICO EN ENFERMERIA CESFAM ORLANDO LETELIER"/>
    <x v="31"/>
    <x v="31"/>
  </r>
  <r>
    <s v="TECNICO EN ENFERMERIASAPU DR CARLOS LORCA TOBAR"/>
    <x v="31"/>
    <x v="31"/>
  </r>
  <r>
    <s v="TECNICO EN ENFERMERIA SAPU DR CARLOS LORCA TOBAR"/>
    <x v="31"/>
    <x v="31"/>
  </r>
  <r>
    <s v="SUBDIRECTORA AREA TECNICADIRECCION DE SALUD"/>
    <x v="31"/>
    <x v="31"/>
  </r>
  <r>
    <s v="SUBDIRECTORA TECNICADIRECCION DE SALUD"/>
    <x v="31"/>
    <x v="31"/>
  </r>
  <r>
    <s v="SUBDIRECTORA AREA TECNICA DIRECCION DE SALUD"/>
    <x v="31"/>
    <x v="31"/>
  </r>
  <r>
    <s v="TECNICO EN ENFERMERIA CESFAM HAYDEE LOPEZ CASSOU"/>
    <x v="31"/>
    <x v="31"/>
  </r>
  <r>
    <s v="TECNICO DENTALCESFAM DR MARIO SALCEDO"/>
    <x v="31"/>
    <x v="31"/>
  </r>
  <r>
    <s v="TECNICO DENTAL CESFAM DR MARIO SALCEDO"/>
    <x v="31"/>
    <x v="31"/>
  </r>
  <r>
    <s v="TECNICO EN ENFERMERIA COSAM"/>
    <x v="31"/>
    <x v="31"/>
  </r>
  <r>
    <s v="TECNICO EN ENFERMERIACOSAM"/>
    <x v="31"/>
    <x v="31"/>
  </r>
  <r>
    <s v="TECNICO EN ENFERMERIASAPU CONDORES DE CHILE"/>
    <x v="31"/>
    <x v="31"/>
  </r>
  <r>
    <s v="TECNICO EN ENFERMERIA SAPU CONDORES DE CHILE"/>
    <x v="31"/>
    <x v="31"/>
  </r>
  <r>
    <s v="TECNICO EN ENFERMERIADIRECCION DE SALUD"/>
    <x v="31"/>
    <x v="31"/>
  </r>
  <r>
    <s v="TECNICO EN ENFERMERIADROGUERIA COMUNAL"/>
    <x v="31"/>
    <x v="31"/>
  </r>
  <r>
    <s v="TECNICO EN ENFERMERIA DROGUERIA COMUNAL"/>
    <x v="31"/>
    <x v="31"/>
  </r>
  <r>
    <s v="TECNICO EN ENFERMERIA DIRECCION DE SALUD"/>
    <x v="31"/>
    <x v="31"/>
  </r>
  <r>
    <s v="TECNICO EN ENFERMERIACENTRO DE ADOLESCENTES"/>
    <x v="31"/>
    <x v="31"/>
  </r>
  <r>
    <s v="TECNICO EN ENFERMERIA CENTRO DE ADOLESCENTES"/>
    <x v="31"/>
    <x v="31"/>
  </r>
  <r>
    <s v="TECNICO EN REGISTROS E INFORMACION BIOME CESFAM CONDORES DE CHILE"/>
    <x v="31"/>
    <x v="31"/>
  </r>
  <r>
    <s v="TECNICO EN REGISTROS E INFORMACION BIOME"/>
    <x v="31"/>
    <x v="31"/>
  </r>
  <r>
    <s v="TECNICO EN REGISTROS E INFORMACION BIOMECESFAM CONDORES DE CHILE"/>
    <x v="31"/>
    <x v="31"/>
  </r>
  <r>
    <s v="TECNICO DENTALCESFAM HAYDEE LOPEZ CASSOU"/>
    <x v="31"/>
    <x v="31"/>
  </r>
  <r>
    <s v="TECNICO DENTAL CESFAM HAYDEE LOPEZ CASSOU"/>
    <x v="31"/>
    <x v="31"/>
  </r>
  <r>
    <s v="TECNICO DENTALDIRECCION DE SALUD"/>
    <x v="31"/>
    <x v="31"/>
  </r>
  <r>
    <s v="TECNICO DENTAL DIRECCION DE SALUD"/>
    <x v="31"/>
    <x v="31"/>
  </r>
  <r>
    <s v="TECNICO EN ENFERMERIACESCOF SANTA LAURA"/>
    <x v="31"/>
    <x v="31"/>
  </r>
  <r>
    <s v="TECNICO EN ENFERMERIA CESCOF SANTA LAURA"/>
    <x v="31"/>
    <x v="31"/>
  </r>
  <r>
    <s v="TECNICO EN ENFERMERIA CECOSF SANTA LAURA"/>
    <x v="31"/>
    <x v="31"/>
  </r>
  <r>
    <s v="TECNICO EN ENFERMERIACECOSF SANTA LAURA"/>
    <x v="31"/>
    <x v="31"/>
  </r>
  <r>
    <s v="TECNICO EN ADMINISTRACION DIRECCION DE SALUD"/>
    <x v="31"/>
    <x v="31"/>
  </r>
  <r>
    <s v="TECNICO EN ADMINISTRACIONDIRECCION DE SALUD"/>
    <x v="31"/>
    <x v="31"/>
  </r>
  <r>
    <s v="TECNICO EN ADMINISTRACION CESFAM ORLANDO LETELIER"/>
    <x v="31"/>
    <x v="31"/>
  </r>
  <r>
    <s v="TECNICO DENTALCESFAM CONDORES DE CHILE"/>
    <x v="31"/>
    <x v="31"/>
  </r>
  <r>
    <s v="TECNICO DENTAL CESFAM CONDORES DE CHILE"/>
    <x v="31"/>
    <x v="31"/>
  </r>
  <r>
    <s v="TECNICO PARAMEDICOSAPU SANTA LAURA"/>
    <x v="31"/>
    <x v="31"/>
  </r>
  <r>
    <s v="TECNICO PARAMEDICO SAPU SANTA LAURA"/>
    <x v="31"/>
    <x v="31"/>
  </r>
  <r>
    <s v="TECNICO EN ENFERMERIA SAPU SANTA LAURA"/>
    <x v="31"/>
    <x v="31"/>
  </r>
  <r>
    <s v="TECNICO EN ENFERMERIASAPU SANTA LAURA"/>
    <x v="31"/>
    <x v="31"/>
  </r>
  <r>
    <s v="TECNICO AYUDANTE DE OBSTETRICIACESFAM ORLANDO LETELIER"/>
    <x v="31"/>
    <x v="31"/>
  </r>
  <r>
    <s v="TECNICO AYUDANTE DE OBSTETRICIA CESFAM ORLANDO LETELIER"/>
    <x v="31"/>
    <x v="31"/>
  </r>
  <r>
    <s v="TECNICO AYUDANTE DE OBSTETRICIA"/>
    <x v="31"/>
    <x v="31"/>
  </r>
  <r>
    <s v="TECNICO DENTALCESFAM CARLOS LORCA"/>
    <x v="31"/>
    <x v="31"/>
  </r>
  <r>
    <s v="TECNICO DENTAL CESFAM CARLOS LORCA"/>
    <x v="31"/>
    <x v="31"/>
  </r>
  <r>
    <s v="TECNICO ANALISTA DE REDESCOSAM"/>
    <x v="31"/>
    <x v="31"/>
  </r>
  <r>
    <s v="TECNICO ANALISTA DE REDES COSAM"/>
    <x v="31"/>
    <x v="31"/>
  </r>
  <r>
    <s v="TECNICO ANALISTA DE REDES"/>
    <x v="31"/>
    <x v="31"/>
  </r>
  <r>
    <s v="TECNICO EN ENFERMERIACESCOF EL SAUCE"/>
    <x v="31"/>
    <x v="31"/>
  </r>
  <r>
    <s v="TECNICO EN ENFERMERIA CESCOF EL SAUCE"/>
    <x v="31"/>
    <x v="31"/>
  </r>
  <r>
    <s v="TECNICO EN ENFERMERIA CECOSF LOS SAUCES"/>
    <x v="31"/>
    <x v="31"/>
  </r>
  <r>
    <s v="TECNICO EN ENFERMERIACECOSF LOS SAUCES"/>
    <x v="31"/>
    <x v="31"/>
  </r>
  <r>
    <s v="TECNICO DENTALCESFAM DRMARIO SALCEDO"/>
    <x v="31"/>
    <x v="31"/>
  </r>
  <r>
    <s v="ASESOR TECNICO DENTAL"/>
    <x v="31"/>
    <x v="31"/>
  </r>
  <r>
    <s v="TECNICO EN ENFERMERIA UAPO"/>
    <x v="31"/>
    <x v="31"/>
  </r>
  <r>
    <s v="TECNICO EN ENFERMERIAUAPO"/>
    <x v="31"/>
    <x v="31"/>
  </r>
  <r>
    <s v="TECNICO EN ENFERMERIASAR HAYDEE LOPEZ CASSOU"/>
    <x v="31"/>
    <x v="31"/>
  </r>
  <r>
    <s v="TECNICO EN ENFERMERIA SAR HAYDEE LOPEZ CASSOU"/>
    <x v="31"/>
    <x v="31"/>
  </r>
  <r>
    <s v="SUBDIRECTORA AREA TECNICA"/>
    <x v="31"/>
    <x v="31"/>
  </r>
  <r>
    <s v="TECNICO EN ENFERMERIAFARMACIA COMUNITARIA"/>
    <x v="31"/>
    <x v="31"/>
  </r>
  <r>
    <s v="TECNICO EN ENFERMERIA FARMACIA COMUNITARIA"/>
    <x v="31"/>
    <x v="31"/>
  </r>
  <r>
    <s v="TECNICO EN ANALISIS DEL SISTEMACESFAM CARLOS LORCA"/>
    <x v="31"/>
    <x v="31"/>
  </r>
  <r>
    <s v="TECNICO EN ANALISIS DEL SISTEMA CESFAM CARLOS LORCA"/>
    <x v="31"/>
    <x v="31"/>
  </r>
  <r>
    <s v="TECNICO EN ANALISIS DEL SISTEMA"/>
    <x v="31"/>
    <x v="31"/>
  </r>
  <r>
    <s v="CERTIFICADO TECNICO"/>
    <x v="31"/>
    <x v="31"/>
  </r>
  <r>
    <s v="ASESOR TECNICO DISAM"/>
    <x v="31"/>
    <x v="31"/>
  </r>
  <r>
    <s v="TECNICO EN GESTION DE RECURSOS HUMANOS"/>
    <x v="31"/>
    <x v="31"/>
  </r>
  <r>
    <s v="TECNICO EN INDUSTRIA ALIMENTARIA"/>
    <x v="31"/>
    <x v="31"/>
  </r>
  <r>
    <s v="TECNICO PROFESIONAL EN SERVICIOS HOTELEROS"/>
    <x v="31"/>
    <x v="31"/>
  </r>
  <r>
    <s v="TECNICO PROFESIONAL ED MEDIA"/>
    <x v="31"/>
    <x v="31"/>
  </r>
  <r>
    <s v="TECNICO EN GESTION FINANCIERA"/>
    <x v="31"/>
    <x v="31"/>
  </r>
  <r>
    <s v="TECNICO PROFESIONAL EN ADMINISTRACION MENSION LOGISTICA"/>
    <x v="31"/>
    <x v="31"/>
  </r>
  <r>
    <s v="TECNICO PROFESIONAL ADMINISTRACION MENCION LOGISTICA"/>
    <x v="31"/>
    <x v="31"/>
  </r>
  <r>
    <s v="LICENCIA ENSENANZA MEDIA TECNICO PROFESIONAL SECRETARIADO BILINGE"/>
    <x v="31"/>
    <x v="31"/>
  </r>
  <r>
    <s v="TECNICO AYUDANTE DE OBSTETRICIA CESFAM HAYDEE LOPEZ CASSOU"/>
    <x v="31"/>
    <x v="31"/>
  </r>
  <r>
    <s v="TECNICO AYUDANTE DE OBSTETRICIA CESFAM SANTA LAURA"/>
    <x v="31"/>
    <x v="31"/>
  </r>
  <r>
    <s v="TECNICO AYUDANTE DE OBSTETRICIACESFAM SANTA LAURA"/>
    <x v="31"/>
    <x v="31"/>
  </r>
  <r>
    <s v="TECNICO EN SECRETARIADROGUERIA COMUNAL"/>
    <x v="31"/>
    <x v="31"/>
  </r>
  <r>
    <s v="TECNICO FARMACIA"/>
    <x v="31"/>
    <x v="31"/>
  </r>
  <r>
    <s v="SAR HAYDEE LOPEZ CASSOUTECNICO EN ENFERMERIA"/>
    <x v="31"/>
    <x v="31"/>
  </r>
  <r>
    <s v="TECNICO DENTAL CESFAM ORLANDO LETELIER"/>
    <x v="31"/>
    <x v="31"/>
  </r>
  <r>
    <s v="TECNICO DENTALCESFAM ORLANDO LETELIER"/>
    <x v="31"/>
    <x v="31"/>
  </r>
  <r>
    <s v="TECNICO DENTAL CENTRO DE ESPECIALIDADES"/>
    <x v="31"/>
    <x v="31"/>
  </r>
  <r>
    <s v="TECNICO DENTALCENTRO DE ESPECIALIDADES"/>
    <x v="31"/>
    <x v="31"/>
  </r>
  <r>
    <s v="TECNICO JURIDICO DIRECCION DE SALUD"/>
    <x v="31"/>
    <x v="31"/>
  </r>
  <r>
    <s v="TECNICO JURIDICODIRECCION DE SALUD"/>
    <x v="31"/>
    <x v="31"/>
  </r>
  <r>
    <s v="CESFAM SANTA LAURATECNICO EN ENFERMERIA"/>
    <x v="31"/>
    <x v="31"/>
  </r>
  <r>
    <s v="CESFAM CONDORES DE CHILETECNICO EN ENFERMERIA"/>
    <x v="31"/>
    <x v="31"/>
  </r>
  <r>
    <s v="TECNICO AYUDANTE DE OBSTETRICIA CESFAM DR MARIO SALCEDO"/>
    <x v="31"/>
    <x v="31"/>
  </r>
  <r>
    <s v="TECNICO AYUDANTE DE OBSTETRICIACESFAM DR MARIO SALCEDO"/>
    <x v="31"/>
    <x v="31"/>
  </r>
  <r>
    <s v="CESFAM DR MARIO SALCEDOTECNICO EN ENFERMERIA"/>
    <x v="31"/>
    <x v="31"/>
  </r>
  <r>
    <s v="TECNICO EN ENFERMERIA UAPORRINO"/>
    <x v="31"/>
    <x v="31"/>
  </r>
  <r>
    <s v="TECNICO EN ENFERMERIAUAPORRINO"/>
    <x v="31"/>
    <x v="31"/>
  </r>
  <r>
    <s v="TECNICO EN ADM Y GESTION DE EMPRESAS DIRECCION DE SALUD"/>
    <x v="31"/>
    <x v="31"/>
  </r>
  <r>
    <s v="TECNICO DENTAL CECOSF SANTA LAURA"/>
    <x v="31"/>
    <x v="31"/>
  </r>
  <r>
    <s v="TECNICO DENTALCECOSF SANTA LAURA"/>
    <x v="31"/>
    <x v="31"/>
  </r>
  <r>
    <s v="TECNICO EN ENFERMERIA CENTRO DE ESPECIALIDADES"/>
    <x v="31"/>
    <x v="31"/>
  </r>
  <r>
    <s v="TECNICO EN ENFERMERIACENTRO DE ESPECIALIDADES"/>
    <x v="31"/>
    <x v="31"/>
  </r>
  <r>
    <s v="TECNICO EN ENFERMERIA CENTRO DE NUTRICION INFANTIL"/>
    <x v="31"/>
    <x v="31"/>
  </r>
  <r>
    <s v="TECNICO EN ENFERMERIACENTRO DE NUTRICION INFANTIL"/>
    <x v="31"/>
    <x v="31"/>
  </r>
  <r>
    <s v="TECNICO EN MECANICA AUTOMOTRIZ Y AUTOTRONICA"/>
    <x v="31"/>
    <x v="31"/>
  </r>
  <r>
    <s v="TECNICO DE NIVEL CESFAM HAYDEE LOPEZ"/>
    <x v="31"/>
    <x v="31"/>
  </r>
  <r>
    <s v="TECNICO SOCIALCENTRO DE ADOLESCENTES"/>
    <x v="31"/>
    <x v="31"/>
  </r>
  <r>
    <s v="DIRECCION DE SALUDTECNICO SOCIAL"/>
    <x v="31"/>
    <x v="31"/>
  </r>
  <r>
    <s v="TECNICO SOCIALDIRECCION DE SALUD"/>
    <x v="31"/>
    <x v="31"/>
  </r>
  <r>
    <s v="TECNICO SOCIAL COSAM"/>
    <x v="31"/>
    <x v="31"/>
  </r>
  <r>
    <s v="TECNICO SOCIALCOSAM"/>
    <x v="31"/>
    <x v="31"/>
  </r>
  <r>
    <s v="TECNICO EN TERAPIAS NATURALESCOSAM"/>
    <x v="31"/>
    <x v="31"/>
  </r>
  <r>
    <s v="TECNICO EN TERAPIAS NATURALES COSAM"/>
    <x v="31"/>
    <x v="31"/>
  </r>
  <r>
    <s v="TECNICO DEPORTIVOCENTRO DE NUTRICION INFANTIL"/>
    <x v="31"/>
    <x v="31"/>
  </r>
  <r>
    <s v="TECNICO ELECTRONICA Y COMPUTACION"/>
    <x v="31"/>
    <x v="31"/>
  </r>
  <r>
    <s v="TECNICA EN PARV"/>
    <x v="31"/>
    <x v="31"/>
  </r>
  <r>
    <s v="TECNICO EN PROGRAMACION DE COMPUTACION COMERCIAL APLICADA"/>
    <x v="31"/>
    <x v="31"/>
  </r>
  <r>
    <s v="TECNICO EN BIBLIOTECAS"/>
    <x v="31"/>
    <x v="31"/>
  </r>
  <r>
    <s v="LICENCIA MEDIA TECNICA EN ADMINISTRACION"/>
    <x v="31"/>
    <x v="31"/>
  </r>
  <r>
    <s v="TECNICO EN ALIMENTOS"/>
    <x v="31"/>
    <x v="31"/>
  </r>
  <r>
    <s v="TECNICO EN PARVILOS"/>
    <x v="31"/>
    <x v="31"/>
  </r>
  <r>
    <s v="TECNICO EN PREVENCION"/>
    <x v="31"/>
    <x v="31"/>
  </r>
  <r>
    <s v="TECNICO EN COMPUTACION Y REDES"/>
    <x v="31"/>
    <x v="31"/>
  </r>
  <r>
    <s v="TECNICA CON MENCION EN BIENESTAR SOCIAL"/>
    <x v="31"/>
    <x v="31"/>
  </r>
  <r>
    <s v="TECNICO EN DISENO MULTIMEDIA"/>
    <x v="31"/>
    <x v="31"/>
  </r>
  <r>
    <s v="ARQUITECTO DIBUJANTE TECNICO"/>
    <x v="31"/>
    <x v="31"/>
  </r>
  <r>
    <s v="TECNICO SUPERIOR EN CONECTIVIDAD Y REDES"/>
    <x v="31"/>
    <x v="31"/>
  </r>
  <r>
    <s v="TECNICO EN PELUQUERIA"/>
    <x v="31"/>
    <x v="31"/>
  </r>
  <r>
    <s v="TECNICO CON MENSION EN ALIMENTACION"/>
    <x v="31"/>
    <x v="31"/>
  </r>
  <r>
    <s v="TECNICO CON MENCION EN ALIMENTACION"/>
    <x v="31"/>
    <x v="31"/>
  </r>
  <r>
    <s v="TECNICO EN COMPUTACION DE REDES"/>
    <x v="31"/>
    <x v="31"/>
  </r>
  <r>
    <s v="MONITORA TECNICA EN METODOLOGIA CDA"/>
    <x v="31"/>
    <x v="31"/>
  </r>
  <r>
    <s v="TECNICO EN DISENO CORTE Y CONFECCION"/>
    <x v="31"/>
    <x v="31"/>
  </r>
  <r>
    <s v="TECNICO EN ARTES"/>
    <x v="31"/>
    <x v="31"/>
  </r>
  <r>
    <s v="TECNICO EN TURISMO AVENTURA"/>
    <x v="31"/>
    <x v="31"/>
  </r>
  <r>
    <s v="TECNICO PROFESIONAL EN TURISMO AVENTURA"/>
    <x v="31"/>
    <x v="31"/>
  </r>
  <r>
    <s v="TECNICO EN TURISMO DE AVENTURA"/>
    <x v="31"/>
    <x v="31"/>
  </r>
  <r>
    <s v="TECNICO EN INFORMATICA Y REDES"/>
    <x v="31"/>
    <x v="31"/>
  </r>
  <r>
    <s v="TECNICO EN ADMINISTRACION Y COMERCIO"/>
    <x v="31"/>
    <x v="31"/>
  </r>
  <r>
    <s v="TECNICO EN ADMINISTRACION ESPECIALIZACION INFORMATICA"/>
    <x v="31"/>
    <x v="31"/>
  </r>
  <r>
    <s v="TECNICO ELECTRICO MECANICO"/>
    <x v="31"/>
    <x v="31"/>
  </r>
  <r>
    <s v="TECNICO EN ADMINISTRACION DE VENTAS"/>
    <x v="31"/>
    <x v="31"/>
  </r>
  <r>
    <s v="TECNICO EN PAISAJISMO"/>
    <x v="31"/>
    <x v="31"/>
  </r>
  <r>
    <s v="TECNICO EN REDES COMPUTACION"/>
    <x v="31"/>
    <x v="31"/>
  </r>
  <r>
    <s v="TECNICO EN ANIMACION"/>
    <x v="31"/>
    <x v="31"/>
  </r>
  <r>
    <s v="TECNICO EN MANTENCION DE REDES"/>
    <x v="31"/>
    <x v="31"/>
  </r>
  <r>
    <s v="TECNICO ADMINISTACION"/>
    <x v="31"/>
    <x v="31"/>
  </r>
  <r>
    <s v="TECNICA MENCION QUIMICA"/>
    <x v="31"/>
    <x v="31"/>
  </r>
  <r>
    <s v="SERVICIO TRANNSITORIO MEDICO PSICOTECNICO"/>
    <x v="31"/>
    <x v="31"/>
  </r>
  <r>
    <s v="TECNICO EN ADMINISTRACION DE SERVICIOS FINANCIEROS Y BANCARIOS"/>
    <x v="31"/>
    <x v="31"/>
  </r>
  <r>
    <s v="TECNICO ADMINISTRADOR DE REDES COMPUTACIONALES"/>
    <x v="31"/>
    <x v="31"/>
  </r>
  <r>
    <s v="TECNICO PROGRAMADOR Y OPERADOR DE SISTEMAS"/>
    <x v="31"/>
    <x v="31"/>
  </r>
  <r>
    <s v="TECNICO EN INFORMATICO Y REDES"/>
    <x v="31"/>
    <x v="31"/>
  </r>
  <r>
    <s v="TECNICO PROFESIONAL MEDIO"/>
    <x v="31"/>
    <x v="31"/>
  </r>
  <r>
    <s v="PSICOTECNICO DE TRANSITO"/>
    <x v="31"/>
    <x v="31"/>
  </r>
  <r>
    <s v="TECNICO CONTROL DE CALIDAD"/>
    <x v="31"/>
    <x v="31"/>
  </r>
  <r>
    <s v="TECNICO EN ADMINISTRACION DE EMPRESAS MENSION RRHH"/>
    <x v="31"/>
    <x v="31"/>
  </r>
  <r>
    <s v="TECNICO EN ADMINISTRACION DE PERSONAL"/>
    <x v="31"/>
    <x v="31"/>
  </r>
  <r>
    <s v="TECNICO ENFERMERIA CON MESION EN PEDIATRIA"/>
    <x v="31"/>
    <x v="31"/>
  </r>
  <r>
    <s v="ESTUDIOS TECNICOS"/>
    <x v="31"/>
    <x v="31"/>
  </r>
  <r>
    <s v="TECNICO MINERIA"/>
    <x v="31"/>
    <x v="31"/>
  </r>
  <r>
    <s v="TECNICO EN ADM EMPRESAS"/>
    <x v="31"/>
    <x v="31"/>
  </r>
  <r>
    <s v="TECNICO EN QUIMICA"/>
    <x v="31"/>
    <x v="31"/>
  </r>
  <r>
    <s v="TECNICO PROFESIONAL CONTADOR"/>
    <x v="31"/>
    <x v="31"/>
  </r>
  <r>
    <s v="TECNICO EN GESTION Y ADMINISTRACIION DE EMPRESAS"/>
    <x v="31"/>
    <x v="31"/>
  </r>
  <r>
    <s v="SAPU CONDORES DE CHILETECNICO EN ENFEREMERIA"/>
    <x v="31"/>
    <x v="31"/>
  </r>
  <r>
    <s v="SUBDIRECTOR UNIDAD TECNICADIRECCION DE SALUD"/>
    <x v="31"/>
    <x v="31"/>
  </r>
  <r>
    <s v="TECNICO EN ENFERMERIACESFAM DR CARLOS LORCA"/>
    <x v="31"/>
    <x v="31"/>
  </r>
  <r>
    <s v="CESFAM CARLOS LORCATECNICO EN ENFERMERIA"/>
    <x v="31"/>
    <x v="31"/>
  </r>
  <r>
    <s v="TECNICO EN INFORMATICA DIGITADOR SIGGES"/>
    <x v="31"/>
    <x v="31"/>
  </r>
  <r>
    <s v="TECNICO EN EFERMERIACESFAM ORLANDO LETELIER"/>
    <x v="31"/>
    <x v="31"/>
  </r>
  <r>
    <s v="TECNICO EN ENFERMERIACESFAM DRA HAYDEE LOPEZ"/>
    <x v="31"/>
    <x v="31"/>
  </r>
  <r>
    <s v="TECNICO EN ENFERMERIACESFAM DRMARIO SALCEDO"/>
    <x v="31"/>
    <x v="31"/>
  </r>
  <r>
    <s v="CESFAM ORLANDO LETELIERTECNICO EN ENFERMERIA"/>
    <x v="31"/>
    <x v="31"/>
  </r>
  <r>
    <s v="TECNICO ADMINISTRATIVODIRECCION DE SALUD"/>
    <x v="31"/>
    <x v="31"/>
  </r>
  <r>
    <s v="DIRECCION DE SALUDTECNICO EN ENFERMERIA"/>
    <x v="31"/>
    <x v="31"/>
  </r>
  <r>
    <s v="TECNICO EN DISENO GRAFICO PROFESIONAL"/>
    <x v="31"/>
    <x v="31"/>
  </r>
  <r>
    <s v="CESFAM CARLOS LORCATECNICO DENTAL"/>
    <x v="31"/>
    <x v="31"/>
  </r>
  <r>
    <s v="CESFAM HAYDEE LOPEZ CASSOUTECNICO EN ENFERMERIA"/>
    <x v="31"/>
    <x v="31"/>
  </r>
  <r>
    <s v="CESFAM SANTA LAURATECNICO AYUDANTE DE OBSTETRICIA"/>
    <x v="31"/>
    <x v="31"/>
  </r>
  <r>
    <s v="DIRECCION DE SALUDTECNICO EN ADMINISTRACION"/>
    <x v="31"/>
    <x v="31"/>
  </r>
  <r>
    <s v="CESFAM DR MARIO SALCEDOTECNICO DENTAL"/>
    <x v="31"/>
    <x v="31"/>
  </r>
  <r>
    <s v="CESFAM HAYDEE LOPEZ CASSOUTECNICO DENTAL"/>
    <x v="31"/>
    <x v="31"/>
  </r>
  <r>
    <s v="TECNICO EN QUIMICA Y FARMACIA"/>
    <x v="31"/>
    <x v="31"/>
  </r>
  <r>
    <s v="TECNICO EN CONTABILIDAD DIRECCION DE SALUD"/>
    <x v="31"/>
    <x v="31"/>
  </r>
  <r>
    <s v="TECNICO EN CONTABILIDADDIRECCION DE SALUD"/>
    <x v="31"/>
    <x v="31"/>
  </r>
  <r>
    <s v="TECNICO DE SOPORTE COMPUTACIONAL"/>
    <x v="31"/>
    <x v="31"/>
  </r>
  <r>
    <s v="TECNICO ANALISTA PROGRAMADOR CUMPUTACIONAL"/>
    <x v="31"/>
    <x v="31"/>
  </r>
  <r>
    <s v="TECNICO UNIVERSITARIO EN ADMINISTRACION DE PERSONAL"/>
    <x v="31"/>
    <x v="31"/>
  </r>
  <r>
    <s v="TECNICO EN CONTRO DE CALIDAD"/>
    <x v="31"/>
    <x v="31"/>
  </r>
  <r>
    <s v="TECNICO EN ELECTRICIDAD Y ELECTRONICA"/>
    <x v="31"/>
    <x v="31"/>
  </r>
  <r>
    <s v="DIBUJANTE TECNICO ARQUITECTONICO Y DE OBRAS CIVILES"/>
    <x v="31"/>
    <x v="31"/>
  </r>
  <r>
    <s v="TECNICO DE NICEL SUPERIOR ESPECIALISTA EN ABASTECIMIENTO Y MANTENIMIENTO DE MATERIAL DE GUERRA"/>
    <x v="31"/>
    <x v="31"/>
  </r>
  <r>
    <s v="TECNICO EN COMUNICACION SOCIAL"/>
    <x v="31"/>
    <x v="31"/>
  </r>
  <r>
    <s v="TECNICO EN COMUNICACIONES"/>
    <x v="31"/>
    <x v="31"/>
  </r>
  <r>
    <s v="EDUCACION MEDIA TECNICO EDUCACIONAL"/>
    <x v="31"/>
    <x v="31"/>
  </r>
  <r>
    <s v="TECNICO EN GEOMATICA"/>
    <x v="31"/>
    <x v="31"/>
  </r>
  <r>
    <s v="TECNICO EN MANTENCION DE EQUIPOS"/>
    <x v="31"/>
    <x v="31"/>
  </r>
  <r>
    <s v="TECNICO EN MANTENCION"/>
    <x v="31"/>
    <x v="31"/>
  </r>
  <r>
    <s v="ASESOR TECNICO TALLER GESTANTES"/>
    <x v="31"/>
    <x v="31"/>
  </r>
  <r>
    <s v="TECNICO EN MANTENCION DE EQUIPOS MEDICOS DENTALES"/>
    <x v="31"/>
    <x v="31"/>
  </r>
  <r>
    <s v="TECNICO EN ENFERNERIA"/>
    <x v="31"/>
    <x v="31"/>
  </r>
  <r>
    <s v="TECNICO EN MANT DE E DE REFR Y CLIM"/>
    <x v="31"/>
    <x v="31"/>
  </r>
  <r>
    <s v="TECNICO EN SALUD Y TERAPIAS COMPLEMENTARIAS"/>
    <x v="31"/>
    <x v="31"/>
  </r>
  <r>
    <s v="ASESOR TECNICO PARA LA COMUNIDAD"/>
    <x v="31"/>
    <x v="31"/>
  </r>
  <r>
    <s v="MEDICO ASESOR TECNICO PARA LA COMUNIDAD"/>
    <x v="31"/>
    <x v="31"/>
  </r>
  <r>
    <s v="TECNICO EN ADMINISTRCION DE EMPRESA CON MENCION EN RECURSOS HUMANOS"/>
    <x v="31"/>
    <x v="31"/>
  </r>
  <r>
    <s v="INGENIERIA EN ADMINISTRACION DE EMPRESAS Y TECNICO EN TRABAJO SOCIAL"/>
    <x v="31"/>
    <x v="31"/>
  </r>
  <r>
    <s v="TECNICO EN SOPORTE COMPUTACIONAL"/>
    <x v="31"/>
    <x v="31"/>
  </r>
  <r>
    <s v="TECNICO EN COMPUTACION CON MENCION EN SOPORTE COMPUTACIONAL"/>
    <x v="31"/>
    <x v="31"/>
  </r>
  <r>
    <s v="TECNICO EN GESTION Y CONTROL AMBIENTAL"/>
    <x v="31"/>
    <x v="31"/>
  </r>
  <r>
    <s v="TECNICO JURIDICO TECNICO SOCIAL"/>
    <x v="31"/>
    <x v="31"/>
  </r>
  <r>
    <s v="TECNICO EN ADMINISTRACION DE REDES COMPUTACIONALES"/>
    <x v="31"/>
    <x v="31"/>
  </r>
  <r>
    <s v="ADMINISTRATIVA TECNICO EN ADMINISTRACION DE EMPRESAS"/>
    <x v="31"/>
    <x v="31"/>
  </r>
  <r>
    <s v="TECNICO EN ARTE Y GESTION CULTURAL"/>
    <x v="31"/>
    <x v="31"/>
  </r>
  <r>
    <s v="TECNICO SUPERIOR EN PREPARACION FISICA"/>
    <x v="31"/>
    <x v="31"/>
  </r>
  <r>
    <s v="TECNICO JURIDICO MONITOR DE CUECA"/>
    <x v="31"/>
    <x v="31"/>
  </r>
  <r>
    <s v="TECNICO PELUQUERIA COCINA Y REPOSTERIA"/>
    <x v="31"/>
    <x v="31"/>
  </r>
  <r>
    <s v="TECNICO EN PLANIFICACION SOCIAL"/>
    <x v="31"/>
    <x v="31"/>
  </r>
  <r>
    <s v="TECNICOA EN TRABAJO SOCIAL"/>
    <x v="31"/>
    <x v="31"/>
  </r>
  <r>
    <s v="ELABORAR LAS ESPECIFICACIONES TECNICAS CONSTRUCTIVAS DE LOS PROYECTOS DE SALUD EDUCACION EQUIPAMIENTO URBANO Y ESPACIOS PUBLICOS ITEMIZADOS Y SALIDAS A TERRENO"/>
    <x v="31"/>
    <x v="31"/>
  </r>
  <r>
    <s v="TECNICO EN TEJIDOS"/>
    <x v="31"/>
    <x v="31"/>
  </r>
  <r>
    <s v="TECNICO EN INSTALACION ELECTRICO"/>
    <x v="31"/>
    <x v="31"/>
  </r>
  <r>
    <s v="TECNICO ALIMENTACION MANDO MEDIO"/>
    <x v="31"/>
    <x v="31"/>
  </r>
  <r>
    <s v="TECNICO SUPERIOR EN ADMINISTRACION FINANCIERA"/>
    <x v="31"/>
    <x v="31"/>
  </r>
  <r>
    <s v="TECNICO SUPERIOR EN SONIDO Y EN ADMINISTRACION DE EMPRESAS CON MENCION EN RECURSOS HUMANOS"/>
    <x v="31"/>
    <x v="31"/>
  </r>
  <r>
    <s v="ASESORAR AL DEPARTAMENTO DE EJECUCION DE OBRAS EN LA COLABORACION A LA INSPECCION TECNICA DE LOS CONTRATOS DE MANTENCION VIAL URBANO Y MANTENCION DE COLECTORES DE AGUAS LLUVIAS Y CONTRATOS DEL PROGRAMA QUIERO MI BARRIO"/>
    <x v="31"/>
    <x v="31"/>
  </r>
  <r>
    <s v="TECNICO EN DIDUJO ARQUITECTONICO Y ESTRUCTURAL"/>
    <x v="31"/>
    <x v="31"/>
  </r>
  <r>
    <s v="TECNICO EN ELECTRONICA Y RADIO"/>
    <x v="31"/>
    <x v="31"/>
  </r>
  <r>
    <s v="TECNICO EN ELECTRONICA RADIO Y TV"/>
    <x v="31"/>
    <x v="31"/>
  </r>
  <r>
    <s v="TECNICO EN MAQUINAS DE COSER"/>
    <x v="31"/>
    <x v="31"/>
  </r>
  <r>
    <s v="TECNICO EN REPARCION DE MAQUINAS DE COCER"/>
    <x v="31"/>
    <x v="31"/>
  </r>
  <r>
    <s v="TECNICO PROFESIONAL PREPARADOR FISICO"/>
    <x v="31"/>
    <x v="31"/>
  </r>
  <r>
    <s v="TECNICO ELECTRONICO INDUSTRIAL"/>
    <x v="31"/>
    <x v="31"/>
  </r>
  <r>
    <s v="TECNICO EN ADMINISTRACION CON MENCION EN RECURSOS HUMANOS"/>
    <x v="31"/>
    <x v="31"/>
  </r>
  <r>
    <s v="TECNICO EN TERAPIAS NATURALES COMPLEMENTARIAS"/>
    <x v="31"/>
    <x v="31"/>
  </r>
  <r>
    <s v="TECNICO ARTISTICO MUSICAL CON MENCION EN FOLKLORE"/>
    <x v="31"/>
    <x v="31"/>
  </r>
  <r>
    <s v="TECNICO ARTISTICO MUSICAL MENCION FOLKLORE"/>
    <x v="31"/>
    <x v="31"/>
  </r>
  <r>
    <s v="TECNICO SUPERIOR EN SONIDA Y EN ADMINISTRACION DE EMPRESAS CON MENCION EN RECURSOS HUMANOS"/>
    <x v="31"/>
    <x v="31"/>
  </r>
  <r>
    <s v="TECNICO SOCIAL SECRETARIA SOCIAL"/>
    <x v="31"/>
    <x v="31"/>
  </r>
  <r>
    <s v="TECNICO ASISTENCIAL DE MENORES"/>
    <x v="31"/>
    <x v="31"/>
  </r>
  <r>
    <s v="TECNICO EN EDIFICACION"/>
    <x v="31"/>
    <x v="31"/>
  </r>
  <r>
    <s v="TECNICO SOLDADOR"/>
    <x v="31"/>
    <x v="31"/>
  </r>
  <r>
    <s v="TECNICO EN CONTROL Y GESTION AMBIENTAL"/>
    <x v="31"/>
    <x v="31"/>
  </r>
  <r>
    <s v="TECNICO EN CONSTRUCCION Y MONITOR DE FOLCLOR"/>
    <x v="31"/>
    <x v="31"/>
  </r>
  <r>
    <s v="TECNICO EN ELECTROMECANICA DEMANTENCION INDUSTRIAL Y ESTUDIOS DE COMUNICACION SOCIAL"/>
    <x v="31"/>
    <x v="31"/>
  </r>
  <r>
    <s v="TECNICO EN COMUNICACION AUDIOVISUAL MENCION PRODUCCION Y DIRECCION DE TELEVISION CON ESPECIALIZACION EN PRODUCCION DE EVENTOS Y COMUNICACIONES"/>
    <x v="31"/>
    <x v="31"/>
  </r>
  <r>
    <s v="PRIMER ANO DE TECNICO EN DISENO SUSTENTABLE"/>
    <x v="31"/>
    <x v="31"/>
  </r>
  <r>
    <s v="TECNICO EN AGRICULTURA ECOLOGICA"/>
    <x v="31"/>
    <x v="31"/>
  </r>
  <r>
    <s v="TECNICO EN CLIMATIZACION Y REFRIGERACION"/>
    <x v="31"/>
    <x v="31"/>
  </r>
  <r>
    <s v="TECNICO EN ADMINISTRACION DE EMPRESAS MONITOR FOLCLOR"/>
    <x v="31"/>
    <x v="31"/>
  </r>
  <r>
    <s v="TECNICO ADMINSTRATIVOS"/>
    <x v="31"/>
    <x v="31"/>
  </r>
  <r>
    <s v="TECNICO SUPERIOR EN CONSTRUCCION"/>
    <x v="31"/>
    <x v="31"/>
  </r>
  <r>
    <s v="TECNICO UNIVERSITARIO EN ELECTRONICA"/>
    <x v="31"/>
    <x v="31"/>
  </r>
  <r>
    <s v="TECNICO PAISAJISTA"/>
    <x v="31"/>
    <x v="31"/>
  </r>
  <r>
    <s v="TECNICO EN ENFERMERIA MENCION INSTRUMENTACION QUIRURGICA"/>
    <x v="31"/>
    <x v="31"/>
  </r>
  <r>
    <s v="TECNICO EN ADMINISTRACION DE EMPRESAS CON MENCION EN PERSONAL Y FINANZAS"/>
    <x v="31"/>
    <x v="31"/>
  </r>
  <r>
    <s v="ALUMNO REGULAR TECNICO EN MECANICA AUTOMOTRIZ"/>
    <x v="31"/>
    <x v="31"/>
  </r>
  <r>
    <s v="TECNICO SUPERIOR EN FOTOGRAFIA PERIODISTICA"/>
    <x v="31"/>
    <x v="31"/>
  </r>
  <r>
    <s v="EXPERTO TECNICO EN PREVENCION DE RIESGO"/>
    <x v="31"/>
    <x v="31"/>
  </r>
  <r>
    <s v="TECNICO EN ENFERMERIA DE GANADO Y TRABAJO AGRICOLA"/>
    <x v="31"/>
    <x v="31"/>
  </r>
  <r>
    <s v="TECNICO EN ADMIINISTRACION DE REDES TECNOLOGICAS COMPUTACIONALES"/>
    <x v="31"/>
    <x v="31"/>
  </r>
  <r>
    <s v="TECNICO EN ADMINITRACION DE REDES TECNOLOGICAS COMPUTACIONALES"/>
    <x v="31"/>
    <x v="31"/>
  </r>
  <r>
    <s v="TECNICO EN ADMINSITRACION DE EMPRESAS MENCION FINANZAS"/>
    <x v="31"/>
    <x v="31"/>
  </r>
  <r>
    <s v="TECNICO EN ALIMENTACION COLECTIVA"/>
    <x v="31"/>
    <x v="31"/>
  </r>
  <r>
    <s v="TECNICO EN CONSTRUCCION Y ADMINISTRACION DE REDES COMPUTACIONALES CON CERTIFICACION CISCO"/>
    <x v="31"/>
    <x v="31"/>
  </r>
  <r>
    <s v="TECNICO EN SALUD NATURAL TERAPIA FLORAL Y PLANTAS MEDICINALES"/>
    <x v="31"/>
    <x v="31"/>
  </r>
  <r>
    <s v="TECNICO EN ADMINISTRACON DE EMPRESAS"/>
    <x v="31"/>
    <x v="31"/>
  </r>
  <r>
    <s v="TECNICO EN ACTIVIDAD FISICA Y DEPORTE"/>
    <x v="31"/>
    <x v="31"/>
  </r>
  <r>
    <s v="TECNICO ELECTRONICA EN MICROPROCESADORES"/>
    <x v="31"/>
    <x v="31"/>
  </r>
  <r>
    <s v="TECNICO EN MARKETING"/>
    <x v="31"/>
    <x v="31"/>
  </r>
  <r>
    <s v="TECNICO EN LOCUCION"/>
    <x v="31"/>
    <x v="31"/>
  </r>
  <r>
    <s v="TECNICO NS EN GESTION PUBLICA"/>
    <x v="31"/>
    <x v="31"/>
  </r>
  <r>
    <s v="TECNICO EN ADMINISTARCION"/>
    <x v="31"/>
    <x v="31"/>
  </r>
  <r>
    <s v="TECNICO EN GESTION PUBLICA"/>
    <x v="31"/>
    <x v="31"/>
  </r>
  <r>
    <s v="TECNICO EN CONSTRUCION"/>
    <x v="31"/>
    <x v="31"/>
  </r>
  <r>
    <s v="TECNICA EN EDUCACION DIFERENCIAL"/>
    <x v="31"/>
    <x v="31"/>
  </r>
  <r>
    <s v="TECNICO EN CONTABILIDAD TECNICO EN COMERCIO INTERNACIONAL"/>
    <x v="31"/>
    <x v="31"/>
  </r>
  <r>
    <s v="TECNICO EN EDUACION ESPECIAL"/>
    <x v="31"/>
    <x v="31"/>
  </r>
  <r>
    <s v="TECNICO EN COMUNICACIONES Y RELACIONADOR PUBLICO"/>
    <x v="31"/>
    <x v="31"/>
  </r>
  <r>
    <s v="TECNICO EN COCINA INTERNACIONAL Y TRADICIONAL CHILENA"/>
    <x v="31"/>
    <x v="31"/>
  </r>
  <r>
    <s v="TECNICO ADMINISTRACION DE EMPRESAS MENCION PERSONAL Y FINANZAS"/>
    <x v="31"/>
    <x v="31"/>
  </r>
  <r>
    <s v="TECNICO SUP ADMINISTRACION DE EMPRESAS MECION LOGISTICA Y OPERACIONES"/>
    <x v="31"/>
    <x v="31"/>
  </r>
  <r>
    <s v="TECNICO INSDUSTRIAL"/>
    <x v="31"/>
    <x v="31"/>
  </r>
  <r>
    <s v="TECNICO PROGRAMACION COMPUTADORAS Y ANALISIS DE REDES"/>
    <x v="31"/>
    <x v="31"/>
  </r>
  <r>
    <s v="TECNICO EN COMUNICACION AUDIO VISUAL"/>
    <x v="31"/>
    <x v="31"/>
  </r>
  <r>
    <s v="TECNICO EN DISENO Y CONFECCION DE VESTUARIO"/>
    <x v="31"/>
    <x v="31"/>
  </r>
  <r>
    <s v="LICENCIA EN EDUCACION MEDIA TECNICO PROFESIONAL SECRETARIADO"/>
    <x v="31"/>
    <x v="31"/>
  </r>
  <r>
    <s v="TECNICO ASISTENTE DE FOMENTO PREVENCION Y RESTAURACION DENTAL"/>
    <x v="31"/>
    <x v="31"/>
  </r>
  <r>
    <s v="TECNICO EN ADM DE EMPRESAS CON MENCION INFORMATICA"/>
    <x v="31"/>
    <x v="31"/>
  </r>
  <r>
    <s v="TECNICO PROFESIONAL COMERCIAL NINOS Y JOVENES"/>
    <x v="31"/>
    <x v="31"/>
  </r>
  <r>
    <s v="SECRETARIA EJECUTIVA TECNICO MEDIO"/>
    <x v="31"/>
    <x v="31"/>
  </r>
  <r>
    <s v="TECNICO ESTADISTICO"/>
    <x v="31"/>
    <x v="31"/>
  </r>
  <r>
    <s v="TECNICO COMERCIAL CON MECION SECRETARIADO BILINGE Y PROGRAMADOR DE APLICACION"/>
    <x v="31"/>
    <x v="31"/>
  </r>
  <r>
    <s v="ENSENANZA TECNICO PROFESIONAL COMPLETA"/>
    <x v="31"/>
    <x v="31"/>
  </r>
  <r>
    <s v="TECNICO ELECTRONICA INDUSTRIAL"/>
    <x v="31"/>
    <x v="31"/>
  </r>
  <r>
    <s v="TECNICO COMERCIAL MENCION EN SECRETARIADO ADMINISTRACION Y TECNICAS C"/>
    <x v="31"/>
    <x v="31"/>
  </r>
  <r>
    <s v="TECNICO UNIVERSITARIO EN ADMINISTRACION DE EMPRESAS MENCION INFORMATICA"/>
    <x v="31"/>
    <x v="31"/>
  </r>
  <r>
    <s v="TECNICO EN OPERACION PORTUARIA"/>
    <x v="31"/>
    <x v="31"/>
  </r>
  <r>
    <s v="LICENCIA EDUCACION MEDIA TECNICO HUMANISTICA"/>
    <x v="31"/>
    <x v="31"/>
  </r>
  <r>
    <s v="TECNICO ADMINISTRACION DE EMPRESAS Y COMERCIO EXTERIOR"/>
    <x v="31"/>
    <x v="31"/>
  </r>
  <r>
    <s v="TECNICO SUPERIOR ASISTENTE DESARROLLO SOCIAL"/>
    <x v="31"/>
    <x v="31"/>
  </r>
  <r>
    <s v="TECNICO PREVENCION Y REAHBILITACION DE PERSONAS EN DEPENCIA DE DROGAS"/>
    <x v="31"/>
    <x v="31"/>
  </r>
  <r>
    <s v="TECNICO ADMINISTRACION DE EMPRESA MENCION INFORMATICA"/>
    <x v="31"/>
    <x v="31"/>
  </r>
  <r>
    <s v="TECNICO SUPERIOR SECRETARIA EJECUTIVA"/>
    <x v="31"/>
    <x v="31"/>
  </r>
  <r>
    <s v="TECNICO EN PUBLICIDAD CON MENCION DIBUJO GRAFICO"/>
    <x v="31"/>
    <x v="31"/>
  </r>
  <r>
    <s v="TECNICO NIVEL ENSENANZA MEDIA"/>
    <x v="31"/>
    <x v="31"/>
  </r>
  <r>
    <s v="TECNICO ENSENANZA SUPERIOR"/>
    <x v="31"/>
    <x v="31"/>
  </r>
  <r>
    <s v="TECNICO NIVEL SDUPERIOR"/>
    <x v="31"/>
    <x v="31"/>
  </r>
  <r>
    <s v="TECNICVO EN ADMINISTRACION"/>
    <x v="31"/>
    <x v="31"/>
  </r>
  <r>
    <s v="TECNICO SUPERIROR"/>
    <x v="31"/>
    <x v="31"/>
  </r>
  <r>
    <s v="TECNICO EN ENSENANZA MEDIA"/>
    <x v="31"/>
    <x v="31"/>
  </r>
  <r>
    <s v="TECNICO PROFECIONAL"/>
    <x v="31"/>
    <x v="31"/>
  </r>
  <r>
    <s v="TECNICO MECANICO EN MAQUINAS Y HERRAMIENTAS"/>
    <x v="31"/>
    <x v="31"/>
  </r>
  <r>
    <s v="TECNICO PROYECTO ELECTRICOS DE DISTRIBUCION"/>
    <x v="31"/>
    <x v="31"/>
  </r>
  <r>
    <s v="ENSENANZA MEDIA TECNICO POFESIONAL"/>
    <x v="31"/>
    <x v="31"/>
  </r>
  <r>
    <s v="TECNICO UNIVERSITARIO EN INFORMATICA"/>
    <x v="31"/>
    <x v="31"/>
  </r>
  <r>
    <s v="TECNICO EN DIBUJO TECNICO INDUSTRIAL"/>
    <x v="31"/>
    <x v="31"/>
  </r>
  <r>
    <s v="CUARTO MEDIO TECNICO PROFESIONAL"/>
    <x v="31"/>
    <x v="31"/>
  </r>
  <r>
    <s v=" MEDIO TECNICO PROFESIONAL"/>
    <x v="31"/>
    <x v="31"/>
  </r>
  <r>
    <s v="TECNICO SUPERIOR ADMINISTRACION DE EMPRESAS COMERCIO EXTRERIOR Y APLICACIONES COMPUTACIONALES"/>
    <x v="31"/>
    <x v="31"/>
  </r>
  <r>
    <s v="TECNICO UNIVERSITARIO EN RADIOLOGIA"/>
    <x v="31"/>
    <x v="31"/>
  </r>
  <r>
    <s v="ENSENANZA TECNICO MEDIO COMPLETA"/>
    <x v="31"/>
    <x v="31"/>
  </r>
  <r>
    <s v="LICENCIA EDUACION MEDIA TECNICO PROFESIONAL"/>
    <x v="31"/>
    <x v="31"/>
  </r>
  <r>
    <s v="ENSENANZA TECNICO SUPERIOR COMPLETA"/>
    <x v="31"/>
    <x v="31"/>
  </r>
  <r>
    <s v="ENSENANZA MEDIA TECNICO COMPLETA"/>
    <x v="31"/>
    <x v="31"/>
  </r>
  <r>
    <s v="TECNICO EN MAQUINARIA Y VEHICULOS PESADOS"/>
    <x v="31"/>
    <x v="31"/>
  </r>
  <r>
    <s v="TECNICO UNIVERSITARIO EN ADMINISTRADOR DE PERSONAL"/>
    <x v="31"/>
    <x v="31"/>
  </r>
  <r>
    <s v="TRABAJO SOCIAL TECNICO"/>
    <x v="31"/>
    <x v="31"/>
  </r>
  <r>
    <s v="TECNICO EN PROGRAMACION DE APLICACION COMPUTACIONAL"/>
    <x v="31"/>
    <x v="31"/>
  </r>
  <r>
    <s v="CONTABILIDAD EDUCACION MEDIA TECNICO"/>
    <x v="31"/>
    <x v="31"/>
  </r>
  <r>
    <s v="TECNICO EN ADM PUBLICA"/>
    <x v="31"/>
    <x v="31"/>
  </r>
  <r>
    <s v="TECNICO MANTENCION ELECTRICA"/>
    <x v="31"/>
    <x v="31"/>
  </r>
  <r>
    <s v="TECNICO EN MANTENCION ELECTRICA"/>
    <x v="31"/>
    <x v="31"/>
  </r>
  <r>
    <s v="TECNICO UNIVERSITARIO EN MANTENCION ELECTRICA"/>
    <x v="31"/>
    <x v="31"/>
  </r>
  <r>
    <s v="TECNICO VOCACION SOCIAL"/>
    <x v="31"/>
    <x v="31"/>
  </r>
  <r>
    <s v="TECNICO CON MENCION EN VOCACION SOCIAL"/>
    <x v="31"/>
    <x v="31"/>
  </r>
  <r>
    <s v="TECNICO EN ESTRUCTURAS METALICAS"/>
    <x v="31"/>
    <x v="31"/>
  </r>
  <r>
    <s v="TECNICO UNIVERSITARIO FORESTAL"/>
    <x v="31"/>
    <x v="31"/>
  </r>
  <r>
    <s v="TECNICO INDUSTRIAL ELECTROMECANICA"/>
    <x v="31"/>
    <x v="31"/>
  </r>
  <r>
    <s v="TECNICO EN PROGRAMACION DE APLICACIONES COMPUTACIONALES"/>
    <x v="31"/>
    <x v="31"/>
  </r>
  <r>
    <s v="TECNICO EN PROGRAMACION DE APLICACION COMP"/>
    <x v="31"/>
    <x v="31"/>
  </r>
  <r>
    <s v="TECNICO EN PROGRAMACION EN APLICACIONES COMPUTACIONALES"/>
    <x v="31"/>
    <x v="31"/>
  </r>
  <r>
    <s v="TECNICO PREVENCION DE RIESGO Y MEDIO AMBIENTE"/>
    <x v="31"/>
    <x v="31"/>
  </r>
  <r>
    <s v="TECNICO COMERCIAL CON MENCION EN SECRETARIADO"/>
    <x v="31"/>
    <x v="31"/>
  </r>
  <r>
    <s v="TECNICO DE MECANICA DE MAQUINAS DE HERRAMIENTAS"/>
    <x v="31"/>
    <x v="31"/>
  </r>
  <r>
    <s v="TECNICO DENTAL SUPERIOR"/>
    <x v="31"/>
    <x v="31"/>
  </r>
  <r>
    <s v="TECNICO OBSTETRA"/>
    <x v="31"/>
    <x v="31"/>
  </r>
  <r>
    <s v="JEFE TECNICO R DE LICEO MUNICIPAL MLATORRE"/>
    <x v="31"/>
    <x v="31"/>
  </r>
  <r>
    <s v="JEFE TECNICO R DE LICEO MUNICIPAL EL ROBLE"/>
    <x v="31"/>
    <x v="31"/>
  </r>
  <r>
    <s v="JEFE TECNICO DE LICEO AURELIA ROJAS BURGOS"/>
    <x v="31"/>
    <x v="31"/>
  </r>
  <r>
    <s v="JEFE TECNICO R DE COLEGIO NERUDA"/>
    <x v="31"/>
    <x v="31"/>
  </r>
  <r>
    <s v="TECNICO EN INFORMACION Y COMUNICACION"/>
    <x v="31"/>
    <x v="31"/>
  </r>
  <r>
    <s v="TECNICO INFORMACION Y COMUNICACION"/>
    <x v="31"/>
    <x v="31"/>
  </r>
  <r>
    <s v="JEFE TECNICO R DE COLEGIO SIMON BOLIVAR"/>
    <x v="31"/>
    <x v="31"/>
  </r>
  <r>
    <s v="JEFE TECNICO DE CENTRO EDUCLA PINTANA"/>
    <x v="31"/>
    <x v="31"/>
  </r>
  <r>
    <s v="JEFE TECNICO R DE LICEO MUNICIPAL L"/>
    <x v="31"/>
    <x v="31"/>
  </r>
  <r>
    <s v="TECNICO MEDIO EN ADMINISTRACION"/>
    <x v="31"/>
    <x v="31"/>
  </r>
  <r>
    <s v="TECNICO OBSTETRACESFAM SANTO TOMAS"/>
    <x v="31"/>
    <x v="31"/>
  </r>
  <r>
    <s v="TECNICO EN ADQUISICIONES Y LABORES ADMINISTRATIVAS EN EL PROGRAMA MEJORAMIENTO Y MANTENIMIENTO DE LAS AREAS VERDES COMUNALES"/>
    <x v="31"/>
    <x v="31"/>
  </r>
  <r>
    <s v="JEFE TECNICO R DE LICEO VIOLETA PARRA"/>
    <x v="31"/>
    <x v="31"/>
  </r>
  <r>
    <s v="JEFE TECNICO R DE ESC JUAN DE DIOS ALDEA"/>
    <x v="31"/>
    <x v="31"/>
  </r>
  <r>
    <s v="EDUCMEDIA TECNICO"/>
    <x v="31"/>
    <x v="31"/>
  </r>
  <r>
    <s v="TECNICO EN ADMINISTRACION MENCION GESTION MUNICIPAL"/>
    <x v="31"/>
    <x v="31"/>
  </r>
  <r>
    <s v="TECNICO SUPERIOR EN CONTABILIDAD"/>
    <x v="31"/>
    <x v="31"/>
  </r>
  <r>
    <s v="COORDINADORA TECNICA DE SEP EQUIPO"/>
    <x v="31"/>
    <x v="31"/>
  </r>
  <r>
    <s v="COORDINADORA TECNICA DE EQUIPO SEP"/>
    <x v="31"/>
    <x v="31"/>
  </r>
  <r>
    <s v="COORDINADORA TECNICA"/>
    <x v="31"/>
    <x v="31"/>
  </r>
  <r>
    <s v="TECNICO ELECTRICO DE DEPARTAMENTO DE EDUCACION"/>
    <x v="31"/>
    <x v="31"/>
  </r>
  <r>
    <s v="TECNICO ELECTRICO DE DEPTO DE EDUCACION"/>
    <x v="31"/>
    <x v="31"/>
  </r>
  <r>
    <s v="ASISTENTE TECNICO EN INFORMATICA"/>
    <x v="31"/>
    <x v="31"/>
  </r>
  <r>
    <s v="LICENCIA MEDIA TECNICA"/>
    <x v="31"/>
    <x v="31"/>
  </r>
  <r>
    <s v="TECNICO SOCIAL EN EL PROGRAMA BIENESTAR Y DESARROLLO DE LA NINEZ"/>
    <x v="31"/>
    <x v="31"/>
  </r>
  <r>
    <s v="JEFA TECNICO COMUNAL"/>
    <x v="31"/>
    <x v="31"/>
  </r>
  <r>
    <s v="TECNICO INFORMACION Y COMPUTACION"/>
    <x v="31"/>
    <x v="31"/>
  </r>
  <r>
    <s v="TECNICO EN MECANICA DE MAQUINASHERRAMIENTAS"/>
    <x v="31"/>
    <x v="31"/>
  </r>
  <r>
    <s v="TECNICO EN DERECHO"/>
    <x v="31"/>
    <x v="31"/>
  </r>
  <r>
    <s v="TECNICO SUPERIOR DE ENFERMERIA"/>
    <x v="31"/>
    <x v="31"/>
  </r>
  <r>
    <s v="TECNICO EN TURISMOMENCION TRAFICO Y CARGA AEREA"/>
    <x v="31"/>
    <x v="31"/>
  </r>
  <r>
    <s v="TECNICO EN TURISMO MENCION TRAFICO Y CARGA AEREA"/>
    <x v="31"/>
    <x v="31"/>
  </r>
  <r>
    <s v="EDUCACIONA MEDIA TECNICO PROFESIONAL"/>
    <x v="31"/>
    <x v="31"/>
  </r>
  <r>
    <s v="EDUCMEDIA TECNICO PROFESIONAL"/>
    <x v="31"/>
    <x v="31"/>
  </r>
  <r>
    <s v="TECNICO FARMACEUTICO"/>
    <x v="31"/>
    <x v="31"/>
  </r>
  <r>
    <s v="TECNICO EN PREVENCION Y REHABILITACION"/>
    <x v="31"/>
    <x v="31"/>
  </r>
  <r>
    <s v="TECNICO EN PREVENCION Y REHABILITACIONCONTRATO SEPT DIC "/>
    <x v="31"/>
    <x v="31"/>
  </r>
  <r>
    <s v="LICENCIA ED MEDIA TECNICO PROFESIONAL"/>
    <x v="31"/>
    <x v="31"/>
  </r>
  <r>
    <s v="TECNICO ALIMENTARIA"/>
    <x v="31"/>
    <x v="31"/>
  </r>
  <r>
    <s v="TECNICO PROFESIONALCONTRATO ENE DIC "/>
    <x v="31"/>
    <x v="31"/>
  </r>
  <r>
    <s v="TECNICO DEL PROGRAMA EN EL PROGRAMA FISCALIZACION Y CONTROL AMBIENTAL"/>
    <x v="31"/>
    <x v="31"/>
  </r>
  <r>
    <s v="TECNICO ELECTRICO EN EL PROGRAMA MANTENCION ELECTRICA DE AREAS VERDES Y MULTICANCHAS DE LA COMUNA"/>
    <x v="31"/>
    <x v="31"/>
  </r>
  <r>
    <s v="TECNICO ALIMENTARIACONTRATO DIC  ENEDIC "/>
    <x v="31"/>
    <x v="31"/>
  </r>
  <r>
    <s v="SECRETARIA EDUCACION MEDIA TECNICO"/>
    <x v="31"/>
    <x v="31"/>
  </r>
  <r>
    <s v="TECNICO EN ADMINISTRACION FINANCIERA EDUCACION SUPERIOR"/>
    <x v="31"/>
    <x v="31"/>
  </r>
  <r>
    <s v="RELATORIA DE CURSO DE GENERANDO HERRAMIENTAS PARA JOVENES EMPRENDEDORES EN EL PROGRAMA ORGANISMO TECNICO DE CAPACITACION "/>
    <x v="31"/>
    <x v="31"/>
  </r>
  <r>
    <s v="TECNICO DEL PROGRAMA EN EL PROGRAMA MINIZOO"/>
    <x v="31"/>
    <x v="31"/>
  </r>
  <r>
    <s v="TECNICO AGRICOLA EDUCACION SUPERIOR"/>
    <x v="31"/>
    <x v="31"/>
  </r>
  <r>
    <s v="COORDINADORA DE PROCESOS COMERCIALES EN EL PROGRAMA ORGANISMO TECNICO DE CAPACITACION "/>
    <x v="31"/>
    <x v="31"/>
  </r>
  <r>
    <s v="TECNICO DEL PROGRAMA EN EL PROGRAMA OFICINA DE SEGURIDAD VECINAL Y COMUNITARIA"/>
    <x v="31"/>
    <x v="31"/>
  </r>
  <r>
    <s v="JEFE TECNICO PROGRAMA PRODESAL LA PINTANA EN EL PROGRAMA PRODESAL APORTE MUNICIPAL"/>
    <x v="31"/>
    <x v="31"/>
  </r>
  <r>
    <s v="JEFE TECNICO PROGRAMA PRODESAL LA PINTANA EN EL PROGRAMA PROGRAMA DE DESARROLLO LOCAL PRODESAL "/>
    <x v="31"/>
    <x v="31"/>
  </r>
  <r>
    <s v="TELEVIGILANTE EN EL PROGRAMA ORGANISMO TECNICO DE CAPACITACION "/>
    <x v="31"/>
    <x v="31"/>
  </r>
  <r>
    <s v="TECNICO EN ORIENTACION MEDIACION FAMILIARSOCIAL Y EDUCACION"/>
    <x v="31"/>
    <x v="31"/>
  </r>
  <r>
    <s v="TECNICO EN ORIENTACION MEDIACION FAMILIARSOCIAL Y EDUCACION EDUCACION SUPERIOR"/>
    <x v="31"/>
    <x v="31"/>
  </r>
  <r>
    <s v="ENCARGADA DE GESTION DE COBRO DE ASISTENCIA TECNICA EN EL PROGRAMA ACCESO A UNA SOLUCION HABITACIONAL DEFINITIVA"/>
    <x v="31"/>
    <x v="31"/>
  </r>
  <r>
    <s v="SECRETARIA EN EL PROGRAMA ORGANISMO TECNICO DE CAPACITACION "/>
    <x v="31"/>
    <x v="31"/>
  </r>
  <r>
    <s v="TECNICO EN EL PROGRAMA FORTALECIMIENTO DEL PROYECTO SEPARACION DE RESIDUOS EN ORIGEN"/>
    <x v="31"/>
    <x v="31"/>
  </r>
  <r>
    <s v="TECNICO DEL PROGRAMA EN EL PROGRAMA TARJETA VECINO MAS COMUNIDAD"/>
    <x v="31"/>
    <x v="31"/>
  </r>
  <r>
    <s v="TECNICO DEL PROGRAMA EN EL PROGRAMA PRODESAL APORTE MUNICIPAL"/>
    <x v="31"/>
    <x v="31"/>
  </r>
  <r>
    <s v="TECNICO AGRICOLA EN EL PROGRAMA PROGRAMA DE DESARROLLO LOCAL PRODESAL "/>
    <x v="31"/>
    <x v="31"/>
  </r>
  <r>
    <s v="TECNICO EN SUSTENTABILIDAD EN EL PROGRAMA FORTALECIMIENTO DEL PROYECTO SEPARACION DE RESIDUOS EN ORIGEN"/>
    <x v="31"/>
    <x v="31"/>
  </r>
  <r>
    <s v="TECNICO DEL PROGRAMA EN EL PROGRAMA PRODUCCION DE PLANTAS EN VIVERO MUNICIPAL"/>
    <x v="31"/>
    <x v="31"/>
  </r>
  <r>
    <s v="CONTADOR EDUCACION MEDIA TECNICO"/>
    <x v="31"/>
    <x v="31"/>
  </r>
  <r>
    <s v="TECNICO UNIVERSITARIO EN EDUCACION SOCIAL"/>
    <x v="31"/>
    <x v="31"/>
  </r>
  <r>
    <s v="TECNICO DEL PROGRAMA EN EL PROGRAMA FERIAS LIBRES"/>
    <x v="31"/>
    <x v="31"/>
  </r>
  <r>
    <s v="TECNICO UNIVERSITARIO EN EDUCACION SOCIAL EDUCACION SUPERIOR"/>
    <x v="31"/>
    <x v="31"/>
  </r>
  <r>
    <s v="ENCARGADA DE GESTION DE COBRO DE ASISTENCIA TECNICA EN EL PROGRAMA PROGRAMA MUJERES TRABAJADORAS Y JEFAS DE HOGAR"/>
    <x v="31"/>
    <x v="31"/>
  </r>
  <r>
    <s v="EDUC MEDIA TECNICO EDUCACION MEDIA"/>
    <x v="31"/>
    <x v="31"/>
  </r>
  <r>
    <s v="OBS PROCESO DE TITULACION EN TRAMITE EDUCACION MEDIA TECNICO"/>
    <x v="31"/>
    <x v="31"/>
  </r>
  <r>
    <s v="TECNICO VETERINARIO EN EL PROGRAMA TENENCIA RESPONSABLE DE MASCOTAS"/>
    <x v="31"/>
    <x v="31"/>
  </r>
  <r>
    <s v="TECNICO INDUSTRIAL CON MENCION EN LA ESPECIALIDAD DE CONSTRUCCION HABITACIONAL"/>
    <x v="31"/>
    <x v="31"/>
  </r>
  <r>
    <s v="RELATORIA DE CURSO DE GESTION DE COOPERATIVA EN EL PROGRAMA ORGANISMO TECNICO DE CAPACITACION "/>
    <x v="31"/>
    <x v="31"/>
  </r>
  <r>
    <s v="TECNICO DE RAYOS"/>
    <x v="31"/>
    <x v="31"/>
  </r>
  <r>
    <s v="TECNICO EN OFTALMOLOGIA"/>
    <x v="31"/>
    <x v="31"/>
  </r>
  <r>
    <s v="TECNICO SUPERIOR EN INFORMATICA"/>
    <x v="31"/>
    <x v="31"/>
  </r>
  <r>
    <s v="TECNICO SUPERIOR EN ADMINISTRACION ADUANERA"/>
    <x v="31"/>
    <x v="31"/>
  </r>
  <r>
    <s v="TECNICO LABORATORIO DENTAL"/>
    <x v="31"/>
    <x v="31"/>
  </r>
  <r>
    <s v="TECNICO EN ELECTRICIDAD Y AUTOMATIZACION INDUSTRIAL"/>
    <x v="31"/>
    <x v="31"/>
  </r>
  <r>
    <s v="TECNICO EN MUSICA"/>
    <x v="31"/>
    <x v="31"/>
  </r>
  <r>
    <s v="TECNICO SECCION INVENTARIO"/>
    <x v="31"/>
    <x v="31"/>
  </r>
  <r>
    <s v="SECRETARIO TECNICO OPERACIONES"/>
    <x v="31"/>
    <x v="31"/>
  </r>
  <r>
    <s v="TECNICO ASISTENTE JURIDICO"/>
    <x v="31"/>
    <x v="31"/>
  </r>
  <r>
    <s v="TECNICO AREAS VERDES"/>
    <x v="31"/>
    <x v="31"/>
  </r>
  <r>
    <s v="TECNICO DIRECCION DE OBRAS"/>
    <x v="31"/>
    <x v="31"/>
  </r>
  <r>
    <s v="TECNICO SECCION INSPECCION MUN"/>
    <x v="31"/>
    <x v="31"/>
  </r>
  <r>
    <s v="TECNICO DELEGACION RURAL"/>
    <x v="31"/>
    <x v="31"/>
  </r>
  <r>
    <s v="TECNICOENCUESTADORA CARACT S"/>
    <x v="31"/>
    <x v="31"/>
  </r>
  <r>
    <s v="TECNICO DEPTO DE LA FAMILIA"/>
    <x v="31"/>
    <x v="31"/>
  </r>
  <r>
    <s v="TECNICO EN ADMINISTRACION EMPRESA"/>
    <x v="31"/>
    <x v="31"/>
  </r>
  <r>
    <s v="TECNICO SECCION CONTABILIDAD"/>
    <x v="31"/>
    <x v="31"/>
  </r>
  <r>
    <s v="EDUC MEDIA TECNICO PROFESIONAL"/>
    <x v="31"/>
    <x v="31"/>
  </r>
  <r>
    <s v="TECNICO DIRECCION OBRAS"/>
    <x v="31"/>
    <x v="31"/>
  </r>
  <r>
    <s v="JEFE SECCION SOPORTE TECNICO"/>
    <x v="31"/>
    <x v="31"/>
  </r>
  <r>
    <s v="TECNICO CARACT SOCIAL"/>
    <x v="31"/>
    <x v="31"/>
  </r>
  <r>
    <s v="TECNIC CARACTERIZACION SOCIAL"/>
    <x v="31"/>
    <x v="31"/>
  </r>
  <r>
    <s v="TECNICO EN TURISMO MENCION PROYECTOS"/>
    <x v="31"/>
    <x v="31"/>
  </r>
  <r>
    <s v="TECNICO CARACTERIZACION SOCIAL"/>
    <x v="31"/>
    <x v="31"/>
  </r>
  <r>
    <s v="TECNICO EN APLICACIONES COMPUTACIONALES"/>
    <x v="31"/>
    <x v="31"/>
  </r>
  <r>
    <s v="TECNICO DPTOMODERNIZACION"/>
    <x v="31"/>
    <x v="31"/>
  </r>
  <r>
    <s v="TECNICO DPTOPROTECAL PATRIMO"/>
    <x v="31"/>
    <x v="31"/>
  </r>
  <r>
    <s v="TECNICO PATENTES COMERCIALES"/>
    <x v="31"/>
    <x v="31"/>
  </r>
  <r>
    <s v="TECNICO EN ADMINISTRACION MENCION GESTION Y CONTROL MUNICIPAL"/>
    <x v="31"/>
    <x v="31"/>
  </r>
  <r>
    <s v="TECNICO EN CONSTRUC CM ARQ"/>
    <x v="31"/>
    <x v="31"/>
  </r>
  <r>
    <s v="TECNICO DPTOTURISMO"/>
    <x v="31"/>
    <x v="31"/>
  </r>
  <r>
    <s v="TECNICO DIRECCION PERSONAS"/>
    <x v="31"/>
    <x v="31"/>
  </r>
  <r>
    <s v="TECNICO DELEGACION ANTENA"/>
    <x v="31"/>
    <x v="31"/>
  </r>
  <r>
    <s v="TECNICO SECCURBANIZACION"/>
    <x v="31"/>
    <x v="31"/>
  </r>
  <r>
    <s v="TECNICO ADMUN"/>
    <x v="31"/>
    <x v="31"/>
  </r>
  <r>
    <s v="TECNICO BIBLIOTECARIO"/>
    <x v="31"/>
    <x v="31"/>
  </r>
  <r>
    <s v="TECNICO EN PROGRAMACIONDE COMPUTADORES"/>
    <x v="31"/>
    <x v="31"/>
  </r>
  <r>
    <s v="TECNICO EN PROGDE COMPUTADORE"/>
    <x v="31"/>
    <x v="31"/>
  </r>
  <r>
    <s v="TECNICO EN ADM EMPRESA LOGISTICA Y OPERACIONAL"/>
    <x v="31"/>
    <x v="31"/>
  </r>
  <r>
    <s v="TECNICO TURISMO"/>
    <x v="31"/>
    <x v="31"/>
  </r>
  <r>
    <s v="TECNICO ADM DE EMPRESAS"/>
    <x v="31"/>
    <x v="31"/>
  </r>
  <r>
    <s v="TECNICO OPERACIONES LOGISTICAS"/>
    <x v="31"/>
    <x v="31"/>
  </r>
  <r>
    <s v="TECNICO PREV DE RIESGOS"/>
    <x v="31"/>
    <x v="31"/>
  </r>
  <r>
    <s v="TECNICO EN ADM DE EMPRESAS MENCION FINANZAS"/>
    <x v="31"/>
    <x v="31"/>
  </r>
  <r>
    <s v="TECNICO SECC AREAS VERDES"/>
    <x v="31"/>
    <x v="31"/>
  </r>
  <r>
    <s v="TECNICO ALUMBRADO PUBLICO"/>
    <x v="31"/>
    <x v="31"/>
  </r>
  <r>
    <s v="TECNICO UNIVERSITARIO EN PREVENCION DE RIESGOS"/>
    <x v="31"/>
    <x v="31"/>
  </r>
  <r>
    <s v="TECNICO UNIVERSITARIO PREVENCION DE RIESGOS"/>
    <x v="31"/>
    <x v="31"/>
  </r>
  <r>
    <s v="TECNICOEASISTENTE JURIDICO"/>
    <x v="31"/>
    <x v="31"/>
  </r>
  <r>
    <s v="TECNICO UNIV ADM EMPRESAS"/>
    <x v="31"/>
    <x v="31"/>
  </r>
  <r>
    <s v="TECNICO DE TURISMO Y HOTELERIA"/>
    <x v="31"/>
    <x v="31"/>
  </r>
  <r>
    <s v="TECNICO ASISTENTE EJECUTIVO"/>
    <x v="31"/>
    <x v="31"/>
  </r>
  <r>
    <s v="TECNICO ADMINSTRACION DE EMPRESAS"/>
    <x v="31"/>
    <x v="31"/>
  </r>
  <r>
    <s v="TECNICO UNIVERSITARIO EN ADMINISTRACION DE EMPRESA"/>
    <x v="31"/>
    <x v="31"/>
  </r>
  <r>
    <s v="TECNICO UNIVERSITARIO ADMIN DE EMPRESA"/>
    <x v="31"/>
    <x v="31"/>
  </r>
  <r>
    <s v="TECNICO COSMETOLOGIA"/>
    <x v="31"/>
    <x v="31"/>
  </r>
  <r>
    <s v="TECNICO EN TECN AGRICOLA"/>
    <x v="31"/>
    <x v="31"/>
  </r>
  <r>
    <s v="TECNICO EN ADMINISTRADOR PUBLICA"/>
    <x v="31"/>
    <x v="31"/>
  </r>
  <r>
    <s v="TECNICO INDUSTRIAL EN ALIMENTOS"/>
    <x v="31"/>
    <x v="31"/>
  </r>
  <r>
    <s v="INGENIERO INDUSTRIAL Y TECNICO EN PREVENCION DE RIESGOS"/>
    <x v="31"/>
    <x v="31"/>
  </r>
  <r>
    <s v="TECNICO ADMINISTRATIVO UNIVERSITARIO"/>
    <x v="31"/>
    <x v="31"/>
  </r>
  <r>
    <s v="ENSENANZA MEDIATECNICO"/>
    <x v="31"/>
    <x v="31"/>
  </r>
  <r>
    <s v="TECNICO EN AUDIO"/>
    <x v="31"/>
    <x v="31"/>
  </r>
  <r>
    <s v="TECNICO EN ADMINISTRACION PUBLICA GESTORA CULTURAL"/>
    <x v="31"/>
    <x v="31"/>
  </r>
  <r>
    <s v="TECNICO SUPERIOR EN ENFERMERIA"/>
    <x v="31"/>
    <x v="31"/>
  </r>
  <r>
    <s v="TECNICO EN ADMINISTRACION PUBLICA MUNICIPAL"/>
    <x v="31"/>
    <x v="31"/>
  </r>
  <r>
    <s v="TECNICO EN ELECTRICIDAD Y ELECTRONICA INDUSTRIAL"/>
    <x v="31"/>
    <x v="31"/>
  </r>
  <r>
    <s v="DIBUJANTE TECNICO PROYECTISTA"/>
    <x v="31"/>
    <x v="31"/>
  </r>
  <r>
    <s v="TECNICO EN PODOLOGIA CLINICA"/>
    <x v="31"/>
    <x v="31"/>
  </r>
  <r>
    <s v="TECNICO SUPERIOR UNIVERSITARIO EN ADMINISTRACION DE EMPRESAS"/>
    <x v="31"/>
    <x v="31"/>
  </r>
  <r>
    <s v="TECNICO SUPERIOR UNIVERSITARIO"/>
    <x v="31"/>
    <x v="31"/>
  </r>
  <r>
    <s v="TECNICO SUPERIOR EN AMINISTRACION AGRICOLA"/>
    <x v="31"/>
    <x v="31"/>
  </r>
  <r>
    <s v="TECNICO EN DISENO EDITORIAL"/>
    <x v="31"/>
    <x v="31"/>
  </r>
  <r>
    <s v="DIBUJO TECNICO"/>
    <x v="31"/>
    <x v="31"/>
  </r>
  <r>
    <s v="TECNICO GESTION PUBLICA"/>
    <x v="31"/>
    <x v="31"/>
  </r>
  <r>
    <s v="TECNICO DISENO GRAFICO PUBLICITARIO"/>
    <x v="31"/>
    <x v="31"/>
  </r>
  <r>
    <s v="TECNICO EN GESTION TURISTICA"/>
    <x v="31"/>
    <x v="31"/>
  </r>
  <r>
    <s v="TECNICO EN ACTIVIDAD FISICA Y SALUD"/>
    <x v="31"/>
    <x v="31"/>
  </r>
  <r>
    <s v="TECNICO PROF ELECTRICO"/>
    <x v="31"/>
    <x v="31"/>
  </r>
  <r>
    <s v="TECNICA NINOS Y JOVENES"/>
    <x v="31"/>
    <x v="31"/>
  </r>
  <r>
    <s v="TECNICO PROGRAMACION EN MANTENCION"/>
    <x v="31"/>
    <x v="31"/>
  </r>
  <r>
    <s v="TECNICO EN MODA"/>
    <x v="31"/>
    <x v="31"/>
  </r>
  <r>
    <s v="TECNICO EN SECRETARIADO EJ"/>
    <x v="31"/>
    <x v="31"/>
  </r>
  <r>
    <s v="TECNICO EN CHEFF"/>
    <x v="31"/>
    <x v="31"/>
  </r>
  <r>
    <s v="TECNICO ACTIVIDAD FISICA Y SALUD"/>
    <x v="31"/>
    <x v="31"/>
  </r>
  <r>
    <s v="TECNICO EN ELECTRICIDAD INSDUSTRIAL"/>
    <x v="31"/>
    <x v="31"/>
  </r>
  <r>
    <s v="TECNICO ED FISICA"/>
    <x v="31"/>
    <x v="31"/>
  </r>
  <r>
    <s v="TECNICO DEWNTAL"/>
    <x v="31"/>
    <x v="31"/>
  </r>
  <r>
    <s v="TECNICA ENFERMERIA"/>
    <x v="31"/>
    <x v="31"/>
  </r>
  <r>
    <s v="TECNICO PARAMEDICOCIO"/>
    <x v="31"/>
    <x v="31"/>
  </r>
  <r>
    <s v="TECNICO ED DIFERENCIAL"/>
    <x v="31"/>
    <x v="31"/>
  </r>
  <r>
    <s v="TECNICO EN GESTION DEPORTIVA"/>
    <x v="31"/>
    <x v="31"/>
  </r>
  <r>
    <s v="TECNICO ADMINISTRACION CURSOS MAQUILLAJE"/>
    <x v="31"/>
    <x v="31"/>
  </r>
  <r>
    <s v="TECNICO EN VENTA"/>
    <x v="31"/>
    <x v="31"/>
  </r>
  <r>
    <s v="TECNICO PERITO AGRICOLA"/>
    <x v="31"/>
    <x v="31"/>
  </r>
  <r>
    <s v="TECNICATURA EN ACTUACION"/>
    <x v="31"/>
    <x v="31"/>
  </r>
  <r>
    <s v="TECNICO EN PELUQUERIA Y COSMETOLOGIA"/>
    <x v="31"/>
    <x v="31"/>
  </r>
  <r>
    <s v="TECNICO EN RELACIONES PUBLICAS Y PUBL"/>
    <x v="31"/>
    <x v="31"/>
  </r>
  <r>
    <s v="TECNICO EN DISENO Y PROD DE AREAS VERDES"/>
    <x v="31"/>
    <x v="31"/>
  </r>
  <r>
    <s v="TECNICO AGRICOLA Y GANDERO"/>
    <x v="31"/>
    <x v="31"/>
  </r>
  <r>
    <s v="TECNICO AGRICOLA GANADERO"/>
    <x v="31"/>
    <x v="31"/>
  </r>
  <r>
    <s v="TECNICO EN GESTION Y CONTROL DE CALIDAD"/>
    <x v="31"/>
    <x v="31"/>
  </r>
  <r>
    <s v="TECNICO EN MAQUINARIA"/>
    <x v="31"/>
    <x v="31"/>
  </r>
  <r>
    <s v="TECNICO CORTE Y CONFECCION"/>
    <x v="31"/>
    <x v="31"/>
  </r>
  <r>
    <s v="TECNICO EN PREV DE RIESGOS"/>
    <x v="31"/>
    <x v="31"/>
  </r>
  <r>
    <s v="ASISTENTE TECNICO EN COMPUTACION"/>
    <x v="31"/>
    <x v="31"/>
  </r>
  <r>
    <s v="TECNICO UNIVERSITARIO EN ACTIVIDAD FISIC"/>
    <x v="31"/>
    <x v="31"/>
  </r>
  <r>
    <s v="TECNICO EN PREVENCION Y REHABILITACION E"/>
    <x v="31"/>
    <x v="31"/>
  </r>
  <r>
    <s v="TECNICO EN SONIDOS"/>
    <x v="31"/>
    <x v="31"/>
  </r>
  <r>
    <s v="TECNICO EN LOGISTICA"/>
    <x v="31"/>
    <x v="31"/>
  </r>
  <r>
    <s v="TECNICO EN PROGRAMACION Y ANALISIS DE SISTEMA"/>
    <x v="31"/>
    <x v="31"/>
  </r>
  <r>
    <s v="TECNICO SUPERIOR EN ADMINISTRACION DE EMPRESAS TECNICO EN ASISTENCIA SOCIAL"/>
    <x v="31"/>
    <x v="31"/>
  </r>
  <r>
    <s v="TECNICO SUPERIOR ADMINISTRACION MUNICIPAL"/>
    <x v="31"/>
    <x v="31"/>
  </r>
  <r>
    <s v="TECNICO MANTENCION INDUSTRIAL"/>
    <x v="31"/>
    <x v="31"/>
  </r>
  <r>
    <s v="TECNICO UNIVERSITARIO MENCION MECANICA"/>
    <x v="31"/>
    <x v="31"/>
  </r>
  <r>
    <s v="TECNICO ADMINISTRACION MUNICIPAL"/>
    <x v="31"/>
    <x v="31"/>
  </r>
  <r>
    <s v="TECNICO EN ADMINISTRACION DE OPERACIONES"/>
    <x v="31"/>
    <x v="31"/>
  </r>
  <r>
    <s v="TECNICO MECANICO AUTOMOTRIZ EN COMBUSTIO"/>
    <x v="31"/>
    <x v="31"/>
  </r>
  <r>
    <s v="TECNICO SUP EN PREVENCION DE RIESGOS"/>
    <x v="31"/>
    <x v="31"/>
  </r>
  <r>
    <s v="TECNICO GESTION AMBIENTAL"/>
    <x v="31"/>
    <x v="31"/>
  </r>
  <r>
    <s v="DIBUJANTE TECNICO EN ARQUITECTURA"/>
    <x v="31"/>
    <x v="31"/>
  </r>
  <r>
    <s v="DIBUJO Y PROYECTOS TECNICOS"/>
    <x v="31"/>
    <x v="31"/>
  </r>
  <r>
    <s v="TECNICO E INGENIERO EN MECANICA AUTOMOTRIZ Y AUTOTRONICA"/>
    <x v="31"/>
    <x v="31"/>
  </r>
  <r>
    <s v="TECNICO DIRECCION Y PRODUCCION DE EVENTOS"/>
    <x v="31"/>
    <x v="31"/>
  </r>
  <r>
    <s v="TECNICO MECANICO DIESEL"/>
    <x v="31"/>
    <x v="31"/>
  </r>
  <r>
    <s v="PROGRAMADOR EN COMPUTACION TECNICO JURIDICO"/>
    <x v="31"/>
    <x v="31"/>
  </r>
  <r>
    <s v="INGENIERO EN ADM PUBLICATECNICO JURIDICO"/>
    <x v="31"/>
    <x v="31"/>
  </r>
  <r>
    <s v="INGENIERO TECNICO EN GEOMENSURA"/>
    <x v="31"/>
    <x v="31"/>
  </r>
  <r>
    <s v="TECNICO EN COOPERATIVISMO"/>
    <x v="31"/>
    <x v="31"/>
  </r>
  <r>
    <s v="TECNICO SUP SECRETARIA EJECUTIVA COMPUTA"/>
    <x v="31"/>
    <x v="31"/>
  </r>
  <r>
    <s v="TECNICO INDUSTRIAL CON MENCION MECANICA"/>
    <x v="31"/>
    <x v="31"/>
  </r>
  <r>
    <s v="TECNICO MECANICO INDUSTRIAL"/>
    <x v="31"/>
    <x v="31"/>
  </r>
  <r>
    <s v="TECNICO EN ADMINISTRACION EN RECURSOS HUMANOS"/>
    <x v="31"/>
    <x v="31"/>
  </r>
  <r>
    <s v="TECNICO JURIDICO SECRETARIA BILINGE"/>
    <x v="31"/>
    <x v="31"/>
  </r>
  <r>
    <s v="TECNICO SUPERIOS EN ADM PUBLICA CON MENCION EN GESTION MUNICIPAL"/>
    <x v="31"/>
    <x v="31"/>
  </r>
  <r>
    <s v="TECNICO EN ENFERMERI"/>
    <x v="31"/>
    <x v="31"/>
  </r>
  <r>
    <s v="TECNICO EN ENFERMERICESFAM IVAN INSUNZA"/>
    <x v="31"/>
    <x v="31"/>
  </r>
  <r>
    <s v="TECNICO EN ENFERMERIA CESFAM IVAN INSUNZA"/>
    <x v="31"/>
    <x v="31"/>
  </r>
  <r>
    <s v="TECNICO PARAMEDICO ENFERMERIA"/>
    <x v="31"/>
    <x v="31"/>
  </r>
  <r>
    <s v="TECNICO SUPERIOR EN ODONTOLOGIA"/>
    <x v="31"/>
    <x v="31"/>
  </r>
  <r>
    <s v="TECNICO ODONTOLOGO"/>
    <x v="31"/>
    <x v="31"/>
  </r>
  <r>
    <s v="TECNICO SUPERIOR EN ENFERMERIA CESFAM IVAN INSUNZA"/>
    <x v="31"/>
    <x v="31"/>
  </r>
  <r>
    <s v="TECNICO EN ADMINISTRACION DE SALUD"/>
    <x v="31"/>
    <x v="31"/>
  </r>
  <r>
    <s v="TECNICO DE NIVEL SURIOR EN REGISTRO Y E"/>
    <x v="31"/>
    <x v="31"/>
  </r>
  <r>
    <s v="TECNICO DE NIVEL SURIOR EN REGISTRO Y ESTADISTICA"/>
    <x v="31"/>
    <x v="31"/>
  </r>
  <r>
    <s v="TECNICO PARAMEDICO EN FARMACIA"/>
    <x v="31"/>
    <x v="31"/>
  </r>
  <r>
    <s v="TECNICO ASISTENTE DENTAL"/>
    <x v="31"/>
    <x v="31"/>
  </r>
  <r>
    <s v="TECNICO EN FARMACIADISAM GESTION SANITARIA"/>
    <x v="31"/>
    <x v="31"/>
  </r>
  <r>
    <s v="TECNICO EN GESTION DE INSTITUCIONES DE SALUD"/>
    <x v="31"/>
    <x v="31"/>
  </r>
  <r>
    <s v="TECNICO HOTELERIA"/>
    <x v="31"/>
    <x v="31"/>
  </r>
  <r>
    <s v="TECNICO EN REDES Y TELECOMUNICACIONES"/>
    <x v="31"/>
    <x v="31"/>
  </r>
  <r>
    <s v="TECNICO EN ADMINISTRACION DE RECURSOS HU"/>
    <x v="31"/>
    <x v="31"/>
  </r>
  <r>
    <s v="TECNICO EN ADMINISTRACION DE RRHH"/>
    <x v="31"/>
    <x v="31"/>
  </r>
  <r>
    <s v="TECNICO EN ELECTRONICA CON MENCION EN CO"/>
    <x v="31"/>
    <x v="31"/>
  </r>
  <r>
    <s v="TECNICO SOPORTE COMPUTACIONAL"/>
    <x v="31"/>
    <x v="31"/>
  </r>
  <r>
    <s v="MEDICO PSICOTECNICO"/>
    <x v="31"/>
    <x v="31"/>
  </r>
  <r>
    <s v="TECNICO EN ENFERMERIA MEDICA"/>
    <x v="31"/>
    <x v="31"/>
  </r>
  <r>
    <s v="TECNICO SUPERIOR EN ADM DE EMPRESAS"/>
    <x v="31"/>
    <x v="31"/>
  </r>
  <r>
    <s v="TECNICO EN ENFERMERIA DISAM GESTION SANTARIA"/>
    <x v="31"/>
    <x v="31"/>
  </r>
  <r>
    <s v="DITECNICO EN ENFERMERIA"/>
    <x v="31"/>
    <x v="31"/>
  </r>
  <r>
    <s v="TECNICO EN ADMINISTRACION DE ENMPRESAS"/>
    <x v="31"/>
    <x v="31"/>
  </r>
  <r>
    <s v="TECNICO ODONTOLOGICO"/>
    <x v="31"/>
    <x v="31"/>
  </r>
  <r>
    <s v="TECNICO PORFESIONA EN ADMINISTRACION DE"/>
    <x v="31"/>
    <x v="31"/>
  </r>
  <r>
    <s v="TECNICO PORFESIONAL EN ADMINISTRACION DE FINANZAS"/>
    <x v="31"/>
    <x v="31"/>
  </r>
  <r>
    <s v="TECNICO EN ENFERMERIACESFAM DPTA M BACHELET"/>
    <x v="31"/>
    <x v="31"/>
  </r>
  <r>
    <s v="TECNICO EN DECORACION"/>
    <x v="31"/>
    <x v="31"/>
  </r>
  <r>
    <s v="TECNICO EN ADMINISTRACION Y GESTION DE E"/>
    <x v="31"/>
    <x v="31"/>
  </r>
  <r>
    <s v="TECNICO EN ADMINISTRACION Y GESTION DE EMPRESAS"/>
    <x v="31"/>
    <x v="31"/>
  </r>
  <r>
    <s v="TECNICO EN ENFERMERIDISAM GESTION SANITARIA"/>
    <x v="31"/>
    <x v="31"/>
  </r>
  <r>
    <s v="TECNICO MENCION SALUD IP AIEP "/>
    <x v="31"/>
    <x v="31"/>
  </r>
  <r>
    <s v="TECNICO CONTROL INDUSTRIAL"/>
    <x v="31"/>
    <x v="31"/>
  </r>
  <r>
    <s v="TECNICO EN MECANICA DE MAQUINARIAS HERRA"/>
    <x v="31"/>
    <x v="31"/>
  </r>
  <r>
    <s v="TECNICO SUPERIOR ASISTENTE EJECUTIVO BILINGE"/>
    <x v="31"/>
    <x v="31"/>
  </r>
  <r>
    <s v="TECNICO EN MECANICA DE COMBUSTION INTERN"/>
    <x v="31"/>
    <x v="31"/>
  </r>
  <r>
    <s v="TECNICO EN ENEFERMERIA"/>
    <x v="31"/>
    <x v="31"/>
  </r>
  <r>
    <s v="TECNICO SOPORTE"/>
    <x v="31"/>
    <x v="31"/>
  </r>
  <r>
    <s v="TECNICO IVEL SUPERIOR"/>
    <x v="31"/>
    <x v="31"/>
  </r>
  <r>
    <s v="TECNICO PROGAMADOR"/>
    <x v="31"/>
    <x v="31"/>
  </r>
  <r>
    <s v="TECNICO SUPERIOR EN ADMINISTRACION PUBLI"/>
    <x v="31"/>
    <x v="31"/>
  </r>
  <r>
    <s v="TECNICO EN MECANICA DE PRECISION"/>
    <x v="31"/>
    <x v="31"/>
  </r>
  <r>
    <s v="MEDIA TECNICA NAVAL"/>
    <x v="31"/>
    <x v="31"/>
  </r>
  <r>
    <s v="TECNICO ADMNISTRATIVO"/>
    <x v="31"/>
    <x v="31"/>
  </r>
  <r>
    <s v="TECNICO EN ENFEREMERIA"/>
    <x v="31"/>
    <x v="31"/>
  </r>
  <r>
    <s v="TECNICO EN ENFERMERIA CESFAM CARLOS GODOY"/>
    <x v="31"/>
    <x v="31"/>
  </r>
  <r>
    <s v="TECNICO ADMINISTRATIDISAM ADM Y FIN"/>
    <x v="31"/>
    <x v="31"/>
  </r>
  <r>
    <s v="TECNICO EN ADM"/>
    <x v="31"/>
    <x v="31"/>
  </r>
  <r>
    <s v="TECNICO ODONTOLOGO DISAM GESTION SANITARIA"/>
    <x v="31"/>
    <x v="31"/>
  </r>
  <r>
    <s v="TECNICO ODONTOLOGICODISAM GESTION SANITARIA"/>
    <x v="31"/>
    <x v="31"/>
  </r>
  <r>
    <s v="TECNICO SUPERIOR EN ODONTOLOGIA DISAM GESTION SANITARIA"/>
    <x v="31"/>
    <x v="31"/>
  </r>
  <r>
    <s v="TECNICO NIVEL DE ENFERMERIA"/>
    <x v="31"/>
    <x v="31"/>
  </r>
  <r>
    <s v="TECNICO ODONTOLOGICOCESFAM CARLOS GODOY"/>
    <x v="31"/>
    <x v="31"/>
  </r>
  <r>
    <s v="TECNICO EN ODONTOLOGIA CESFAM CARLOS GODOY"/>
    <x v="31"/>
    <x v="31"/>
  </r>
  <r>
    <s v="TECNICO EN ODONTOLOGIA DISAM GESTION SANITARIA"/>
    <x v="31"/>
    <x v="31"/>
  </r>
  <r>
    <s v="TECNICO EN ENFERMERIA DISAM GESTION SANITARIA"/>
    <x v="31"/>
    <x v="31"/>
  </r>
  <r>
    <s v="TECNICO EN EFERMERIA"/>
    <x v="31"/>
    <x v="31"/>
  </r>
  <r>
    <s v="TECNICO EN ENFERMERIA GESTION SANITARIA"/>
    <x v="31"/>
    <x v="31"/>
  </r>
  <r>
    <s v="TECNICO EN ENFERMERIAGESTION SANITARIA"/>
    <x v="31"/>
    <x v="31"/>
  </r>
  <r>
    <s v="TECNICO EN ENFERMERICECOSF EL ABRAZO"/>
    <x v="31"/>
    <x v="31"/>
  </r>
  <r>
    <s v="TECNICO FINANCIERO"/>
    <x v="31"/>
    <x v="31"/>
  </r>
  <r>
    <s v="TECNICO EN ADM RECURSOS HUMANOS"/>
    <x v="31"/>
    <x v="31"/>
  </r>
  <r>
    <s v="TECNICO GRAFICO"/>
    <x v="31"/>
    <x v="31"/>
  </r>
  <r>
    <s v="TECNICO EN MINERIA"/>
    <x v="31"/>
    <x v="31"/>
  </r>
  <r>
    <s v="TECNICO SUPERIOR EN TELECOMUNICACIONES"/>
    <x v="31"/>
    <x v="31"/>
  </r>
  <r>
    <s v="TECNICO EN MECANICA AUTOMOTRIZ Y AUTOTRO"/>
    <x v="31"/>
    <x v="31"/>
  </r>
  <r>
    <s v="TECNICO MECANICO TORNERO"/>
    <x v="31"/>
    <x v="31"/>
  </r>
  <r>
    <s v="DIBUJANTE TECNICO "/>
    <x v="31"/>
    <x v="31"/>
  </r>
  <r>
    <s v="DIBUJANTE TECNICO ARQUITECTONICO"/>
    <x v="31"/>
    <x v="31"/>
  </r>
  <r>
    <s v="TECNICO EN DIRECCION Y PRODUCCION DE TV"/>
    <x v="31"/>
    <x v="31"/>
  </r>
  <r>
    <s v="INGENIERIA EN GESTION DE RECURSOS HUMANO TECNICO SUPERIOR ADMINISTRACION DE RECURSOS HUMANOS TECNICO MEDIO EN ADMINISTRACION"/>
    <x v="31"/>
    <x v="31"/>
  </r>
  <r>
    <s v="ESTUDIOS MEDIOS TECNICO EN ADMINISRTRACION DE RECURSOS HUMANOS"/>
    <x v="31"/>
    <x v="31"/>
  </r>
  <r>
    <s v="TECNICO LABORAL EN AGENTE DE TURISMO MEN"/>
    <x v="31"/>
    <x v="31"/>
  </r>
  <r>
    <s v="ESTUDIOS TECNICO"/>
    <x v="31"/>
    <x v="31"/>
  </r>
  <r>
    <s v="TECNICO EN GESTION PUBLICA MENCION GESTI"/>
    <x v="31"/>
    <x v="31"/>
  </r>
  <r>
    <s v="ASISTENTE TECNICO EN ENFERMERIA"/>
    <x v="31"/>
    <x v="31"/>
  </r>
  <r>
    <s v="TECNICO PROFESIONAL ADM DOCUMENTAL Y AR"/>
    <x v="31"/>
    <x v="31"/>
  </r>
  <r>
    <s v="TECNICO EN GESTION DOCUMENTAL Y ARCHIVIS"/>
    <x v="31"/>
    <x v="31"/>
  </r>
  <r>
    <s v="TECNICO EN GESTION DOCUMENTAL Y ARCHIVISTICA"/>
    <x v="31"/>
    <x v="31"/>
  </r>
  <r>
    <s v="CURSANDO TECNICO EN TRABAJO SOCIAL"/>
    <x v="31"/>
    <x v="31"/>
  </r>
  <r>
    <s v="TECNICO EN SERVICIOS DE ALIMENTACION COL"/>
    <x v="31"/>
    <x v="31"/>
  </r>
  <r>
    <s v="TECNICO EN ADMINISTRACION DE EMPRESAS ME"/>
    <x v="31"/>
    <x v="31"/>
  </r>
  <r>
    <s v="TECNICO SECRETARIADO COMPUTACIONAL"/>
    <x v="31"/>
    <x v="31"/>
  </r>
  <r>
    <s v="TECNICO ELECTRONICO CONVENCION EN TELECO"/>
    <x v="31"/>
    <x v="31"/>
  </r>
  <r>
    <s v="TRABAJADOR SOCIAL TECNICO EN TRABAJO SOCIAL"/>
    <x v="31"/>
    <x v="31"/>
  </r>
  <r>
    <s v="TECNICO SUPERIOR ESTUDIOS MEDIOS"/>
    <x v="31"/>
    <x v="31"/>
  </r>
  <r>
    <s v="TECNICO DISENO DE VESTUARIO"/>
    <x v="31"/>
    <x v="31"/>
  </r>
  <r>
    <s v="TECNICO EN ADMINISTRACION BANCARIA"/>
    <x v="31"/>
    <x v="31"/>
  </r>
  <r>
    <s v="TECNICO SUPERIOR VETERINARIO"/>
    <x v="31"/>
    <x v="31"/>
  </r>
  <r>
    <s v="TECNICO SUPERVISOR EDUCACIONAL"/>
    <x v="31"/>
    <x v="31"/>
  </r>
  <r>
    <s v="TECNICO EN ELECTRICIDAD Y AUTOMATIZACION"/>
    <x v="31"/>
    <x v="31"/>
  </r>
  <r>
    <s v="TECNICO EN REDES INFORMATICAS"/>
    <x v="31"/>
    <x v="31"/>
  </r>
  <r>
    <s v="TECNICO EN SOPORTE COMPUTACIONAL Y REDES"/>
    <x v="31"/>
    <x v="31"/>
  </r>
  <r>
    <s v="DIBUJ TECNICO"/>
    <x v="31"/>
    <x v="31"/>
  </r>
  <r>
    <s v="TECNICO EN ENERGIAS RENOVABLES Y EFICIEN"/>
    <x v="31"/>
    <x v="31"/>
  </r>
  <r>
    <s v="TECNICO PERITAJE JUDICIAL MENCION DOCUME"/>
    <x v="31"/>
    <x v="31"/>
  </r>
  <r>
    <s v="TECNICO SUPERIOR EN SECRETARIA EJE BILI"/>
    <x v="31"/>
    <x v="31"/>
  </r>
  <r>
    <s v="TECNICO NIVEL ESTRUCTURA METALICA"/>
    <x v="31"/>
    <x v="31"/>
  </r>
  <r>
    <s v="TECNICO ANALISTA PROGRAMADOR COMPUTACION"/>
    <x v="31"/>
    <x v="31"/>
  </r>
  <r>
    <s v="TECNICO EN PRODUCCION GASTRONOMICA"/>
    <x v="31"/>
    <x v="31"/>
  </r>
  <r>
    <s v="TECNICO EN ENERGIA RENOVABLES Y EFICIENC"/>
    <x v="31"/>
    <x v="31"/>
  </r>
  <r>
    <s v="TECNICO EN ADMINISTRACION DE CACINOS Y SERVICIOS ALIMENTARIOS"/>
    <x v="31"/>
    <x v="31"/>
  </r>
  <r>
    <s v="TECNICO SUPERIOR TURISMO SUSTENTABLE"/>
    <x v="31"/>
    <x v="31"/>
  </r>
  <r>
    <s v="DIBUJANTE TECNICO DIBUJ TECNICO"/>
    <x v="31"/>
    <x v="31"/>
  </r>
  <r>
    <s v="TECNICO SOCIAL ADMINISTRATIVO"/>
    <x v="31"/>
    <x v="31"/>
  </r>
  <r>
    <s v="TECNICO EN CONFECCION DE COMPUTADORES"/>
    <x v="31"/>
    <x v="31"/>
  </r>
  <r>
    <s v="TECNICO SUP EN ADM DE RRHH"/>
    <x v="31"/>
    <x v="31"/>
  </r>
  <r>
    <s v="TECNICO ADMINISTRATIVO MENSION RECURSOS HUMANOS"/>
    <x v="31"/>
    <x v="31"/>
  </r>
  <r>
    <s v="TECNICO EN DIBUJO PUBLICITARIO"/>
    <x v="31"/>
    <x v="31"/>
  </r>
  <r>
    <s v="TEC DIBUJO Y PROY TECNICOS"/>
    <x v="31"/>
    <x v="31"/>
  </r>
  <r>
    <s v="TECNICA EN GESTION DE PERSONAS"/>
    <x v="31"/>
    <x v="31"/>
  </r>
  <r>
    <s v="TECNICO EN QUIMICO FARMACIA"/>
    <x v="31"/>
    <x v="31"/>
  </r>
  <r>
    <s v="TECNICA EN ASISTENCIA SOCIAL"/>
    <x v="31"/>
    <x v="31"/>
  </r>
  <r>
    <s v="TECNICO EN PRODUCCION Y GESTION DE EVENT"/>
    <x v="31"/>
    <x v="31"/>
  </r>
  <r>
    <s v="TECNICO MEDICINA FORENCE"/>
    <x v="31"/>
    <x v="31"/>
  </r>
  <r>
    <s v="TECNICA COMUNICACIONES Y RELACIONES PUBL"/>
    <x v="31"/>
    <x v="31"/>
  </r>
  <r>
    <s v="TECNICO VENTAS Y PUBLICIDAD"/>
    <x v="31"/>
    <x v="31"/>
  </r>
  <r>
    <s v="TECNICO AGRONOMIA"/>
    <x v="31"/>
    <x v="31"/>
  </r>
  <r>
    <s v="TECNICO SUPERIOR EN SALUD Y TERAPIAS NAT"/>
    <x v="31"/>
    <x v="31"/>
  </r>
  <r>
    <s v="DIBUJADOR TECNICO"/>
    <x v="31"/>
    <x v="31"/>
  </r>
  <r>
    <s v="TECNICO ADMINISTRACION HOTELERIA"/>
    <x v="31"/>
    <x v="31"/>
  </r>
  <r>
    <s v="TECNICO EN CONTABILIDAD GENERAL"/>
    <x v="31"/>
    <x v="31"/>
  </r>
  <r>
    <s v="TECNICO EN GESTION GRAFICA"/>
    <x v="31"/>
    <x v="31"/>
  </r>
  <r>
    <s v="TECNICO PUBLICIDAD"/>
    <x v="31"/>
    <x v="31"/>
  </r>
  <r>
    <s v="TECNICO EN CONSTRUCCION CIVIL"/>
    <x v="31"/>
    <x v="31"/>
  </r>
  <r>
    <s v="TECNICO EN ADMINISTARCION DE EMPRESAS"/>
    <x v="31"/>
    <x v="31"/>
  </r>
  <r>
    <s v="TECNICO EN CONTROL INDUSTRIAL"/>
    <x v="31"/>
    <x v="31"/>
  </r>
  <r>
    <s v="TECNICO SECRETARIA EJECUTIVA BILINGUE"/>
    <x v="31"/>
    <x v="31"/>
  </r>
  <r>
    <s v="TECNICO EN PREVENCION Y REHABILITACION D"/>
    <x v="31"/>
    <x v="31"/>
  </r>
  <r>
    <s v="TECNICO MEDIO TELECOMUNICACIONES INCOMP"/>
    <x v="31"/>
    <x v="31"/>
  </r>
  <r>
    <s v="TECNICO INDUSTRIAL CON MENCION EN LA ESP"/>
    <x v="31"/>
    <x v="31"/>
  </r>
  <r>
    <s v="TECNICO CON MENCION EN BIENESTAR SOCIAL"/>
    <x v="31"/>
    <x v="31"/>
  </r>
  <r>
    <s v="TECNICO PRODUCCION AUDIOVISUAL"/>
    <x v="31"/>
    <x v="31"/>
  </r>
  <r>
    <s v="TECNICO SUPERIOR PRODUCCION Y GESTION DE"/>
    <x v="31"/>
    <x v="31"/>
  </r>
  <r>
    <s v="TECNICO SUPERIOR PRODUCCION Y GESTION DE EVENTOS"/>
    <x v="31"/>
    <x v="31"/>
  </r>
  <r>
    <s v="TECNICO EN AGRONOMIA"/>
    <x v="31"/>
    <x v="31"/>
  </r>
  <r>
    <s v="TECNICO EN AGRONIMIA"/>
    <x v="31"/>
    <x v="31"/>
  </r>
  <r>
    <s v="TECNICO EN CNSTRUCCION"/>
    <x v="31"/>
    <x v="31"/>
  </r>
  <r>
    <s v="TECNICO EN ENERGIA RENOBABLE Y EFICIENTE"/>
    <x v="31"/>
    <x v="31"/>
  </r>
  <r>
    <s v="SUBTECNICO ELECTRICISTA"/>
    <x v="31"/>
    <x v="31"/>
  </r>
  <r>
    <s v="TECNICO ADMINISTRACION FINANCIERA"/>
    <x v="31"/>
    <x v="31"/>
  </r>
  <r>
    <s v="TECNICO ADMNISTARCION"/>
    <x v="31"/>
    <x v="31"/>
  </r>
  <r>
    <s v="TECNICO EN ADMINISTRACION MENCION RRHH"/>
    <x v="31"/>
    <x v="31"/>
  </r>
  <r>
    <s v="TECNICO UNIVERSITARIO EN GESTION ADMINIS"/>
    <x v="31"/>
    <x v="31"/>
  </r>
  <r>
    <s v="TECNICO PRESICION"/>
    <x v="31"/>
    <x v="31"/>
  </r>
  <r>
    <s v="TECNICO EN MECANICA Y AUTOTRONICA"/>
    <x v="31"/>
    <x v="31"/>
  </r>
  <r>
    <s v="TECNICO EN MINERIA Y GEOLOGIA SUSTENTABL"/>
    <x v="31"/>
    <x v="31"/>
  </r>
  <r>
    <s v="TECNICO EN ADMINISTRACION HOTELERA"/>
    <x v="31"/>
    <x v="31"/>
  </r>
  <r>
    <s v="TECNICO EN CONSTRUCCION METALICA"/>
    <x v="31"/>
    <x v="31"/>
  </r>
  <r>
    <s v="TECNICO EN DIBUJO ARQUITECTONICO Y ESTRU"/>
    <x v="31"/>
    <x v="31"/>
  </r>
  <r>
    <s v="TECNICO EN EDUCACION SOCIAL"/>
    <x v="31"/>
    <x v="31"/>
  </r>
  <r>
    <s v="TECNICO MECANICO AERONAUTICO"/>
    <x v="31"/>
    <x v="31"/>
  </r>
  <r>
    <s v="TECNICO SUPERIOR DISENO GRAFICO"/>
    <x v="31"/>
    <x v="31"/>
  </r>
  <r>
    <s v="EDIFICADORTECNICO MECANICO"/>
    <x v="31"/>
    <x v="31"/>
  </r>
  <r>
    <s v="TECNICO EN PRODUCCION MULTIMEDIA"/>
    <x v="31"/>
    <x v="31"/>
  </r>
  <r>
    <s v="TECNICO EN PRODUCCION"/>
    <x v="31"/>
    <x v="31"/>
  </r>
  <r>
    <s v="TECNICO LABORATISTA DENTAL"/>
    <x v="31"/>
    <x v="31"/>
  </r>
  <r>
    <s v="TECNICO MECANICA AERONAVE"/>
    <x v="31"/>
    <x v="31"/>
  </r>
  <r>
    <s v="TECNICO EN SOPORTE"/>
    <x v="31"/>
    <x v="31"/>
  </r>
  <r>
    <s v="TECNICO EN PERSONAL"/>
    <x v="31"/>
    <x v="31"/>
  </r>
  <r>
    <s v="TECNICO ADMINISTRACION DE EMPRESA MENCIO"/>
    <x v="31"/>
    <x v="31"/>
  </r>
  <r>
    <s v="TECNICO SUPERIOR EN ADMINISTRACION DE EM"/>
    <x v="31"/>
    <x v="31"/>
  </r>
  <r>
    <s v="TECNICO EN REFRIGERACION Y CLIMATIZACION"/>
    <x v="31"/>
    <x v="31"/>
  </r>
  <r>
    <s v="TECNICO EN DEPORTES"/>
    <x v="31"/>
    <x v="31"/>
  </r>
  <r>
    <s v="TECNICO EN COMUNICACION Y RRPP"/>
    <x v="31"/>
    <x v="31"/>
  </r>
  <r>
    <s v="MONITOR TECNICO EN FOLCKLORE"/>
    <x v="31"/>
    <x v="31"/>
  </r>
  <r>
    <s v="TECNICO SUPERIOR EN ACTIVIDADES FISICAS"/>
    <x v="31"/>
    <x v="31"/>
  </r>
  <r>
    <s v="TECNICO SUPERIOR EN SALUD NATURAL Y COMP"/>
    <x v="31"/>
    <x v="31"/>
  </r>
  <r>
    <s v="TECNICO EN FUTBOL"/>
    <x v="31"/>
    <x v="31"/>
  </r>
  <r>
    <s v="DIBUJANTE TECNICO EN MAQUINARIAS"/>
    <x v="31"/>
    <x v="31"/>
  </r>
  <r>
    <s v="TECNICO FOTOGRAFICO PERIODISTICA Y PUBLI"/>
    <x v="31"/>
    <x v="31"/>
  </r>
  <r>
    <s v="TECNICO SUPERIOR EN MECANICA AUTOMOTRIZ"/>
    <x v="31"/>
    <x v="31"/>
  </r>
  <r>
    <s v="TECNICO JURIDICO DISAM GESTION SANITARIA"/>
    <x v="31"/>
    <x v="31"/>
  </r>
  <r>
    <s v="TECNICO INFORMATICO DISAM INFORMATICA"/>
    <x v="31"/>
    <x v="31"/>
  </r>
  <r>
    <s v="TECNICO EN FARMACIADIRECCION DE SALUD"/>
    <x v="31"/>
    <x v="31"/>
  </r>
  <r>
    <s v="TECNICO EN ENFERMERICESFAM LUIS FERRADA"/>
    <x v="31"/>
    <x v="31"/>
  </r>
  <r>
    <s v="INGENIERO INDUSTRIAL TECNICO CONTROL INDUSTRIAL"/>
    <x v="31"/>
    <x v="31"/>
  </r>
  <r>
    <s v="TECNICO ODONTOLOGICO DISAM GESTION SANITARIA"/>
    <x v="31"/>
    <x v="31"/>
  </r>
  <r>
    <s v="TECNICO EN IMAGENOLOGIA"/>
    <x v="31"/>
    <x v="31"/>
  </r>
  <r>
    <s v="TECNICO SUPERIOR EN ENFERMERIA MEDICA"/>
    <x v="31"/>
    <x v="31"/>
  </r>
  <r>
    <s v="TECNICO EN ADMINISTRACION PUBLICA DE NIVEL"/>
    <x v="31"/>
    <x v="31"/>
  </r>
  <r>
    <s v="TECNICO EN ENFERMERICESFAM MICHELLE BACHELET"/>
    <x v="31"/>
    <x v="31"/>
  </r>
  <r>
    <s v="TECNICO EN ENFERMERIA CESFAM MICHELLE BACHELET"/>
    <x v="31"/>
    <x v="31"/>
  </r>
  <r>
    <s v="TECNICO EN FARMACIA DISAM GESTION SANITARIA"/>
    <x v="31"/>
    <x v="31"/>
  </r>
  <r>
    <s v="TECNICO EN IMAGENOLOCECOSF EL ABRAZO"/>
    <x v="31"/>
    <x v="31"/>
  </r>
  <r>
    <s v="TECNICO EN IMAGENOLOGIA CECOSF EL ABRAZO"/>
    <x v="31"/>
    <x v="31"/>
  </r>
  <r>
    <s v="TECNICO EN ENFERMERICESFAM CARLOS GODOY"/>
    <x v="31"/>
    <x v="31"/>
  </r>
  <r>
    <s v="TECNICO EN MANTENIMIENTO PREDICTIVO"/>
    <x v="31"/>
    <x v="31"/>
  </r>
  <r>
    <s v="TECNICO EN LOGISTICA Y OPERACIONES INDUS"/>
    <x v="31"/>
    <x v="31"/>
  </r>
  <r>
    <s v="TECNICO EN ADMINISRTRACION DE RECURSOS HUMANOS TECNICO EN ADMINISRTRACION DE RECURSOS HUMANOS"/>
    <x v="31"/>
    <x v="31"/>
  </r>
  <r>
    <s v="TECNICO EN ADMINSTRACION PUBLICA NIVEL S"/>
    <x v="31"/>
    <x v="31"/>
  </r>
  <r>
    <s v="CONTADOR GENERAL TECNICO FINANCIERO"/>
    <x v="31"/>
    <x v="31"/>
  </r>
  <r>
    <s v="TECNICO EN ADMINISRTRACION DE RECURSOS HUMANOS"/>
    <x v="31"/>
    <x v="31"/>
  </r>
  <r>
    <s v="TECNICO EN ADMINISRTRACION DE RECURSOS H"/>
    <x v="31"/>
    <x v="31"/>
  </r>
  <r>
    <s v="TECNICO ADMINISTRATIVO MENSION RECURSOS"/>
    <x v="31"/>
    <x v="31"/>
  </r>
  <r>
    <s v="TECNICO ODONTOLOGICO CESFAM MICHELLE BACHELET"/>
    <x v="31"/>
    <x v="31"/>
  </r>
  <r>
    <s v="TECNICO ADMINISTRATIVO DISAM GESTION SANITARIA"/>
    <x v="31"/>
    <x v="31"/>
  </r>
  <r>
    <s v="TECNICO EN ADMINISTRACION DISAM GESTION SANITARIA"/>
    <x v="31"/>
    <x v="31"/>
  </r>
  <r>
    <s v="TECNICO EN ENFERMERIA CESFAM LUIS FERRADA"/>
    <x v="31"/>
    <x v="31"/>
  </r>
  <r>
    <s v="TECNICO EN IMAGENOLOGIA Y RADIOTERAPIAGESTION SANITARIA"/>
    <x v="31"/>
    <x v="31"/>
  </r>
  <r>
    <s v="TECNICO EN IMAGENOLOGIA Y RADIOTERAPIA"/>
    <x v="31"/>
    <x v="31"/>
  </r>
  <r>
    <s v="TECNICO MEDIO EN ELECTRICIDAD INDUSTRIAL"/>
    <x v="31"/>
    <x v="31"/>
  </r>
  <r>
    <s v="TECNICO EN ADMINISTRACION PUBLICA DE NIV"/>
    <x v="31"/>
    <x v="31"/>
  </r>
  <r>
    <s v="TECNICO EN REHABILITACION DE CONSUMO DE"/>
    <x v="31"/>
    <x v="31"/>
  </r>
  <r>
    <s v="TECNICO EN REHABILITACION DE ALCOHOL Y D"/>
    <x v="31"/>
    <x v="31"/>
  </r>
  <r>
    <s v="TECNICO SUPERIOR EN FARMACIA"/>
    <x v="31"/>
    <x v="31"/>
  </r>
  <r>
    <s v="TECNICO ADM DE NEGOCIOS"/>
    <x v="31"/>
    <x v="31"/>
  </r>
  <r>
    <s v="TECNICO EN ADM Y GESTION DE EMPRESAS"/>
    <x v="31"/>
    <x v="31"/>
  </r>
  <r>
    <s v="TECNICO CON MENCION BIENESTAR SOCIAL"/>
    <x v="31"/>
    <x v="31"/>
  </r>
  <r>
    <s v="TECNICO CON MEN BIENESTAR SOC"/>
    <x v="31"/>
    <x v="31"/>
  </r>
  <r>
    <s v="TECNICO ELECTROMECANICA Y AVI"/>
    <x v="31"/>
    <x v="31"/>
  </r>
  <r>
    <s v="TECNICO EN DISENO DE VESTUARIO"/>
    <x v="31"/>
    <x v="31"/>
  </r>
  <r>
    <s v="TECNICO INSTALACIONES SANITARIAS"/>
    <x v="31"/>
    <x v="31"/>
  </r>
  <r>
    <s v="TECNICO EN INSTALACIONES SANITARIAS"/>
    <x v="31"/>
    <x v="31"/>
  </r>
  <r>
    <s v="LICENCIA EDUCACION MEDIA TECNICOPROFESIONAL"/>
    <x v="31"/>
    <x v="31"/>
  </r>
  <r>
    <s v="TECNICO INCONCLUSO"/>
    <x v="31"/>
    <x v="31"/>
  </r>
  <r>
    <s v="TECNICO ADMINISTRACION HOTELERA"/>
    <x v="31"/>
    <x v="31"/>
  </r>
  <r>
    <s v="ENSENANZA MEDIA TECNICO PROF"/>
    <x v="31"/>
    <x v="31"/>
  </r>
  <r>
    <s v="TECNICO EN SANEAMIENTO"/>
    <x v="31"/>
    <x v="31"/>
  </r>
  <r>
    <s v="TECNICO DISENO EDITORIAL"/>
    <x v="31"/>
    <x v="31"/>
  </r>
  <r>
    <s v="DDIBUJANTE TECNICO PROYECTISTA"/>
    <x v="31"/>
    <x v="31"/>
  </r>
  <r>
    <s v="TTECNICO SOCIAL"/>
    <x v="31"/>
    <x v="31"/>
  </r>
  <r>
    <s v="TECNICO PROFESIONAL EN CONTABILIDAD"/>
    <x v="31"/>
    <x v="31"/>
  </r>
  <r>
    <s v="TECNICO SUPERIOR EN AGRICULTURA ECOLOGICA"/>
    <x v="31"/>
    <x v="31"/>
  </r>
  <r>
    <s v="TECNICO SUPERIOR HIGIENISTA DENTAL"/>
    <x v="31"/>
    <x v="31"/>
  </r>
  <r>
    <s v="TECNICO EN ADM COMEXT"/>
    <x v="31"/>
    <x v="31"/>
  </r>
  <r>
    <s v="TECNICO EN ADM COMEXTERIOR"/>
    <x v="31"/>
    <x v="31"/>
  </r>
  <r>
    <s v="TECNICO EN ADM COMERCIO EXTERIOR"/>
    <x v="31"/>
    <x v="31"/>
  </r>
  <r>
    <s v="EDUCACION MEDIA TECNICA PROFESIONAL"/>
    <x v="31"/>
    <x v="31"/>
  </r>
  <r>
    <s v="LIC EM TECNICO PROFESIONAL"/>
    <x v="31"/>
    <x v="31"/>
  </r>
  <r>
    <s v="ENSENANZA MEDIA TECNICA PROFESIONAL"/>
    <x v="31"/>
    <x v="31"/>
  </r>
  <r>
    <s v="LICENCIA EDUC MEDIA TECNICO PROFESIONAL"/>
    <x v="31"/>
    <x v="31"/>
  </r>
  <r>
    <s v="TECNICO MEDIO MECANICA INDUSTRIAL"/>
    <x v="31"/>
    <x v="31"/>
  </r>
  <r>
    <s v="TECNICO MEDIO EN ELECTRICIDAD"/>
    <x v="31"/>
    <x v="31"/>
  </r>
  <r>
    <s v="DIBUJO TECNICO INDUSTRIAL"/>
    <x v="31"/>
    <x v="31"/>
  </r>
  <r>
    <s v="TRABAJADOR SOCIAL NIVEL TECNICO"/>
    <x v="31"/>
    <x v="31"/>
  </r>
  <r>
    <s v="TECNICO TEXTIL EN MUNICIPALIDADES"/>
    <x v="31"/>
    <x v="31"/>
  </r>
  <r>
    <s v="TECNICO TEXTIL"/>
    <x v="31"/>
    <x v="31"/>
  </r>
  <r>
    <s v="TECNICO EN DISENO Y PRODUCCION DE AREAS VERDES"/>
    <x v="31"/>
    <x v="31"/>
  </r>
  <r>
    <s v="TECNICO MEDIO EN RECURSOS HUMANOS"/>
    <x v="31"/>
    <x v="31"/>
  </r>
  <r>
    <s v="TECNICO EN GESTION DE PERSONAS"/>
    <x v="31"/>
    <x v="31"/>
  </r>
  <r>
    <s v="TECNICO EN ADMINISTRDOR DE REDES"/>
    <x v="31"/>
    <x v="31"/>
  </r>
  <r>
    <s v="TECNICO EN ADMINISTRACION DE REDES"/>
    <x v="31"/>
    <x v="31"/>
  </r>
  <r>
    <s v="TECNICO PROFESIONAL EN MAQUINAS Y HERRAMIENTAS"/>
    <x v="31"/>
    <x v="31"/>
  </r>
  <r>
    <s v="TECNICO UNIVERSITARIO EN DISENO Y CONSTRUCCION DE MATRICES"/>
    <x v="31"/>
    <x v="31"/>
  </r>
  <r>
    <s v="TECNICO SUPERIOR ASISTENTE ADMINISTRATIVO"/>
    <x v="31"/>
    <x v="31"/>
  </r>
  <r>
    <s v="INGENIERO POLITECNICO CON POST GRADO DE ANALISTA DE SISTEMAS"/>
    <x v="31"/>
    <x v="31"/>
  </r>
  <r>
    <s v="INST TECNICO"/>
    <x v="31"/>
    <x v="31"/>
  </r>
  <r>
    <s v="PROF EN ENSENANZA TECNICO PROFESIONAL"/>
    <x v="31"/>
    <x v="31"/>
  </r>
  <r>
    <s v="TECNICO UNIVERSITARIO CON MENCION EN CONSTRUMENSURA"/>
    <x v="31"/>
    <x v="31"/>
  </r>
  <r>
    <s v="CONTADOR TECNICO PROFESIONAL"/>
    <x v="31"/>
    <x v="31"/>
  </r>
  <r>
    <s v="CONTADOR GENERAL NIVEL TECNICO"/>
    <x v="31"/>
    <x v="31"/>
  </r>
  <r>
    <s v="SECRETARIADO TECNICO"/>
    <x v="31"/>
    <x v="31"/>
  </r>
  <r>
    <s v="SECRETARIA TECNICA"/>
    <x v="31"/>
    <x v="31"/>
  </r>
  <r>
    <s v="SECRETARIADO COMPUTACIONAL TECNICO"/>
    <x v="31"/>
    <x v="31"/>
  </r>
  <r>
    <s v="ENSENANZA MEDIA TECNICA INDUSTRIAL"/>
    <x v="31"/>
    <x v="31"/>
  </r>
  <r>
    <s v="EDUCACION TECNICA"/>
    <x v="31"/>
    <x v="31"/>
  </r>
  <r>
    <s v="TECNICO EN GASTRNOMIA"/>
    <x v="31"/>
    <x v="31"/>
  </r>
  <r>
    <s v="TECNICO ENTRABAJOSOCIAL"/>
    <x v="31"/>
    <x v="31"/>
  </r>
  <r>
    <s v="TECNICO EN VESTUARIO Y CONFECCION"/>
    <x v="31"/>
    <x v="31"/>
  </r>
  <r>
    <s v="TECNICO SECRETARIA EJECUTIVO"/>
    <x v="31"/>
    <x v="31"/>
  </r>
  <r>
    <s v="TECNICO PROFESIONAL SUPERIOR"/>
    <x v="31"/>
    <x v="31"/>
  </r>
  <r>
    <s v="TECNICO CON MENCION EN VESTUARIO"/>
    <x v="31"/>
    <x v="31"/>
  </r>
  <r>
    <s v="TECNICO EN OPERACIONES DE LOCALES COMERCIALES"/>
    <x v="31"/>
    <x v="31"/>
  </r>
  <r>
    <s v="ESTUDIOS TECNICOSQ"/>
    <x v="31"/>
    <x v="31"/>
  </r>
  <r>
    <s v="TECNICO EN ADMNISTRACION DE EMPRESAS"/>
    <x v="31"/>
    <x v="31"/>
  </r>
  <r>
    <s v="TECNICO EN FOTOGRAFIA PUBLICITARIA"/>
    <x v="31"/>
    <x v="31"/>
  </r>
  <r>
    <s v="TECNICOA SOCIAL"/>
    <x v="31"/>
    <x v="31"/>
  </r>
  <r>
    <s v="TECNICO EN DISENO DE AMBIENTES"/>
    <x v="31"/>
    <x v="31"/>
  </r>
  <r>
    <s v="TECNICO SUPERIOR EN NUTRICION Y DIETETICA"/>
    <x v="31"/>
    <x v="31"/>
  </r>
  <r>
    <s v="TECNICO SUPERIOR EN SONIDO"/>
    <x v="31"/>
    <x v="31"/>
  </r>
  <r>
    <s v="ERGRESADO DE ADMINISTRACION PUBLICA Y TECNICO EN ADMINISTRACION DE EMPRESAS"/>
    <x v="31"/>
    <x v="31"/>
  </r>
  <r>
    <s v="ADMINISTRADOR PUBLICO Y TECNICO EN ADMINISTRACION DE EMPRESAS"/>
    <x v="31"/>
    <x v="31"/>
  </r>
  <r>
    <s v="INGENIERO EN EJECUCION EN ADMINISTRACION DE EMPRESAS Y TECNICO SUPERIOR EN ADMINISTRACION Y GESTION DE PERSONAL Y SECRETARIADO EJECUTIVO"/>
    <x v="31"/>
    <x v="31"/>
  </r>
  <r>
    <s v="TECNICO MAQUINAS HERRAMIENTAS CONTADOR"/>
    <x v="31"/>
    <x v="31"/>
  </r>
  <r>
    <s v="TECNICO SUPERIOR EN ADMINISTRACION DE EMPRESAS Y SECRETARIADO ADMINISTRATIVO COMPUTACIONAL"/>
    <x v="31"/>
    <x v="31"/>
  </r>
  <r>
    <s v="TECNICO SUPERIOR EN ADMINISTRACION Y SECRETARIA ADMINISTRATIVA"/>
    <x v="31"/>
    <x v="31"/>
  </r>
  <r>
    <s v="TECNICO MENCION BIENESTAR SOCIAL"/>
    <x v="31"/>
    <x v="31"/>
  </r>
  <r>
    <s v="TECNICO ADM DE EMPRESAS Y TECN COMERCIO EXTERIOR"/>
    <x v="31"/>
    <x v="31"/>
  </r>
  <r>
    <s v="SECRETARIA EJECUTIVA Y TECNICO CONTADOR"/>
    <x v="31"/>
    <x v="31"/>
  </r>
  <r>
    <s v="INGENIERO EN GESTION DE RECURSOS HUMANOS Y TECNICO JURIDICO"/>
    <x v="31"/>
    <x v="31"/>
  </r>
  <r>
    <s v="TRABAJO SOCIAL LICENCIADA EN TRABAJO SOCIAL TECNICO BIENESTAR SOCIAL"/>
    <x v="31"/>
    <x v="31"/>
  </r>
  <r>
    <s v="ADMINISTRADOR PUBLICO Y TECNICO SUPERIOR EN ADMINISTRACION DE EMPRESAS"/>
    <x v="31"/>
    <x v="31"/>
  </r>
  <r>
    <s v="TECNICO PRACTICO AGRICOLA"/>
    <x v="31"/>
    <x v="31"/>
  </r>
  <r>
    <s v="TECNICO EN MOTORES DIESEL"/>
    <x v="31"/>
    <x v="31"/>
  </r>
  <r>
    <s v="TECNICO BIENESTAR SOCIAL SEC EJECUTIVA"/>
    <x v="31"/>
    <x v="31"/>
  </r>
  <r>
    <s v="TECNICO SUPERIOR ADMINISTRACION MENCION GESTION Y CONTROL MUNICIPAL"/>
    <x v="31"/>
    <x v="31"/>
  </r>
  <r>
    <s v="TECNICO SUPERIOR EN CONTABILIDAD GENERAL"/>
    <x v="31"/>
    <x v="31"/>
  </r>
  <r>
    <s v="TECNICO SUPERIOR EN TRABAJO SOCIAL Y SECRETARIADO ADMINISTRATIVO"/>
    <x v="31"/>
    <x v="31"/>
  </r>
  <r>
    <s v="ADMINISTRADOR PUBLICO LICENCIADA EN GOBIERNO Y GESTION PUBLICATECNICO JURIDICO"/>
    <x v="31"/>
    <x v="31"/>
  </r>
  <r>
    <s v="TECNICO SUPERIOR EN ADMINISTRACION Y SECRETARIADO ADMINISTRATIVO"/>
    <x v="31"/>
    <x v="31"/>
  </r>
  <r>
    <s v="TECNICO NIEVL MEDIO EN SECRETARIADO"/>
    <x v="31"/>
    <x v="31"/>
  </r>
  <r>
    <s v="TECNICO NIEVEL MEDIO EN SECRETARIADO"/>
    <x v="31"/>
    <x v="31"/>
  </r>
  <r>
    <s v="ASISTENTE SOCIAL Y TECNICO NIEVEL MEDIO EN SECRETARIADO"/>
    <x v="31"/>
    <x v="31"/>
  </r>
  <r>
    <s v="TECNICO SUPERIOR EN TRABAJO SOCIAL Y CONTADOR"/>
    <x v="31"/>
    <x v="31"/>
  </r>
  <r>
    <s v="TECNICO JURIDICA"/>
    <x v="31"/>
    <x v="31"/>
  </r>
  <r>
    <s v="TECNICO NEVEL MEDIO SECRETARIADO EJECUTIVO"/>
    <x v="31"/>
    <x v="31"/>
  </r>
  <r>
    <s v="TRABAJADORA SOCIAL Y TECNICO NEVEL MEDIO SECRETARIADO EJECUTIVO"/>
    <x v="31"/>
    <x v="31"/>
  </r>
  <r>
    <s v="ENSENANZA TECNICA"/>
    <x v="31"/>
    <x v="31"/>
  </r>
  <r>
    <s v="TECNICO HIGIENISTA DENTAL"/>
    <x v="31"/>
    <x v="31"/>
  </r>
  <r>
    <s v="TECNICO EN ADMINISTARCION DE EMPRESA S Y SECRETARIADO"/>
    <x v="31"/>
    <x v="31"/>
  </r>
  <r>
    <s v="TECNICO EN ADMINISITRACION DE EMPRESA"/>
    <x v="31"/>
    <x v="31"/>
  </r>
  <r>
    <s v="TECNICO EN ADMINISTRACION DE EMRESAS"/>
    <x v="31"/>
    <x v="31"/>
  </r>
  <r>
    <s v="INGENIERO EN ADMINISTRACION DE EMPRESAS Y TECNICO EN ADMINISTRACION DE EMRESAS"/>
    <x v="31"/>
    <x v="31"/>
  </r>
  <r>
    <s v="INGENIERA COMERCIAL Y TECNICO EN ADMINISTRACION DE EMPRESAS"/>
    <x v="31"/>
    <x v="31"/>
  </r>
  <r>
    <s v="TECNICO SUPERIOR EN DIBUJO DE PROYECTOS DE ARQUITECTURA E INGENIERIA CONSTRUCTOR CIVIL"/>
    <x v="31"/>
    <x v="31"/>
  </r>
  <r>
    <s v="CONSTRUCTOR CIVIL TECNICO SUPERIOR EN DIBUJO DE PROYECTOS DE ARQUITECTURA E INGENIERIA"/>
    <x v="31"/>
    <x v="31"/>
  </r>
  <r>
    <s v="TECNICO SUPERIOR DIBUJO DE PROYECTOS DE ARQUITECTURA E INGENIERIA"/>
    <x v="31"/>
    <x v="31"/>
  </r>
  <r>
    <s v="TECNICO SUPERIOR EN MINERIA"/>
    <x v="31"/>
    <x v="31"/>
  </r>
  <r>
    <s v="TECNICO DISENO VESTUARIO"/>
    <x v="31"/>
    <x v="31"/>
  </r>
  <r>
    <s v="INGENIERO COMERCIAL EN INGENIERO EN ADMINISTRACION DE EMPRESAS Y TECNICO EN ADMINISTRACION DE EMPRESAS"/>
    <x v="31"/>
    <x v="31"/>
  </r>
  <r>
    <s v="INGENIERO EM ADMINISTRACION DE EMPRESAS Y TECNICO EN ADMINISTRACION DE EMPRESAS"/>
    <x v="31"/>
    <x v="31"/>
  </r>
  <r>
    <s v="INGENIERO EN ADMINISTRACION DE EMPRESAS Y TECNICO EN ADMINISTRACION DE EMPRESAS"/>
    <x v="31"/>
    <x v="31"/>
  </r>
  <r>
    <s v="TECNICO EN SECRETARIADO COMPUTACICONAL"/>
    <x v="31"/>
    <x v="31"/>
  </r>
  <r>
    <s v="TECNICO AUTOMOTRIZ"/>
    <x v="31"/>
    <x v="31"/>
  </r>
  <r>
    <s v="TECNICO EN MAQUINAS DE OFICINA"/>
    <x v="31"/>
    <x v="31"/>
  </r>
  <r>
    <s v="TECNICO PROGRAMADOR COMPUTACIONAL"/>
    <x v="31"/>
    <x v="31"/>
  </r>
  <r>
    <s v="TECNICO SUPERIOR EN ADMINISTRACION EN RRHH"/>
    <x v="31"/>
    <x v="31"/>
  </r>
  <r>
    <s v="TECNICO NOVEL MEDIO SECRETARIADO"/>
    <x v="31"/>
    <x v="31"/>
  </r>
  <r>
    <s v="INGENIERO EN PREVENCION DE RIESGOS Y TECNICO EN PREVENCION DE RIESGO"/>
    <x v="31"/>
    <x v="31"/>
  </r>
  <r>
    <s v="TECNICO EN PREVENCION DE RIESGOS Y SALUD"/>
    <x v="31"/>
    <x v="31"/>
  </r>
  <r>
    <s v="TECNICO EN ADMINISTRACION DE MEPRESA"/>
    <x v="31"/>
    <x v="31"/>
  </r>
  <r>
    <s v="INGENIERO EN ADMINISTRCION DE EMPRESAS Y TECNICO EN ADMINISTRACION DE EMPRESA"/>
    <x v="31"/>
    <x v="31"/>
  </r>
  <r>
    <s v="TRABAJADORA SOIAL Y TECNICO SUPERIOR EN TRABAJO SOCIAL"/>
    <x v="31"/>
    <x v="31"/>
  </r>
  <r>
    <s v="TECNICO ASISTENTE PUBLICIDAD Y PROMOCION"/>
    <x v="31"/>
    <x v="31"/>
  </r>
  <r>
    <s v="TECNICO ASISTENTE DE PUBLICIDAD Y PROMOCION"/>
    <x v="31"/>
    <x v="31"/>
  </r>
  <r>
    <s v="TECNICO NEIVEL MEDIO ASISTENTEDE PUBLICIDAD Y PROMOCION"/>
    <x v="31"/>
    <x v="31"/>
  </r>
  <r>
    <s v="TECNICO SUPERVISION EN RETAIL"/>
    <x v="31"/>
    <x v="31"/>
  </r>
  <r>
    <s v="ASISTENTE TECNICO DE VENTAS"/>
    <x v="31"/>
    <x v="31"/>
  </r>
  <r>
    <s v="TECNICO UNIVERSITARIO EN MANTENCION DE EQUIPOS INDUSTRIALES"/>
    <x v="31"/>
    <x v="31"/>
  </r>
  <r>
    <s v="TECNICO UNIVERSITARIO EN MANTENCION DE EQUIPO INDUSTRIALES"/>
    <x v="31"/>
    <x v="31"/>
  </r>
  <r>
    <s v="TECNICO EN CONSTRUCCICON"/>
    <x v="31"/>
    <x v="31"/>
  </r>
  <r>
    <s v="TECNICO EN ORIENTACION MEDIACION FAMILIAR SOCIAL Y EDUCACION"/>
    <x v="31"/>
    <x v="31"/>
  </r>
  <r>
    <s v="TECNICO SUPERIOR EN ORIENTACION"/>
    <x v="31"/>
    <x v="31"/>
  </r>
  <r>
    <s v="TECNICOEN CONSTRUCCION"/>
    <x v="31"/>
    <x v="31"/>
  </r>
  <r>
    <s v="TECNICO SUPERIRO EN PREPARACION FISICA"/>
    <x v="31"/>
    <x v="31"/>
  </r>
  <r>
    <s v="TECNICO EN DISENO GRAFICO MULTIMEDIAL"/>
    <x v="31"/>
    <x v="31"/>
  </r>
  <r>
    <s v="TECNICO E INGENIERO DE EJECUCION EN SONIDO"/>
    <x v="31"/>
    <x v="31"/>
  </r>
  <r>
    <s v="EGRESO PUBLICIDAD TECNICA"/>
    <x v="31"/>
    <x v="31"/>
  </r>
  <r>
    <s v="TECNICO SUPRIOR EN ENTRENAMIENTO PERSONAL"/>
    <x v="31"/>
    <x v="31"/>
  </r>
  <r>
    <s v="TECNICO SUPERIOR EN ENTRENAMIENTO PERSONAL"/>
    <x v="31"/>
    <x v="31"/>
  </r>
  <r>
    <s v="TECNICO UNIVERSITARIO EN PUBLICIDAD"/>
    <x v="31"/>
    <x v="31"/>
  </r>
  <r>
    <s v="TECNICO EN DIRECCION Y PRODUCCION DE TELEVISION"/>
    <x v="31"/>
    <x v="31"/>
  </r>
  <r>
    <s v="TECNICO SUPERIOR EN AGRICULTURA Y ECOLOGICA"/>
    <x v="31"/>
    <x v="31"/>
  </r>
  <r>
    <s v="TECNICO SUPERIRO EN AGRICULTURA Y ECOLOGICA"/>
    <x v="31"/>
    <x v="31"/>
  </r>
  <r>
    <s v="TECNICO EN DIRECCION Y PRODUCCION EN TELEVISION"/>
    <x v="31"/>
    <x v="31"/>
  </r>
  <r>
    <s v="INGENIERO CONSTRUCTOR Y TECNICO EN CONSTRUCCION"/>
    <x v="31"/>
    <x v="31"/>
  </r>
  <r>
    <s v="TECNICO SUPERIOR EN DISENO SUSTENTABLE"/>
    <x v="31"/>
    <x v="31"/>
  </r>
  <r>
    <s v="TECNICO SUPERIOR EN SERVICIOS SOCIAL"/>
    <x v="31"/>
    <x v="31"/>
  </r>
  <r>
    <s v="MEDIA TECNICA"/>
    <x v="31"/>
    <x v="31"/>
  </r>
  <r>
    <s v="TECNICO EN ELECTRICIDAD INDUSTRIAL E INST"/>
    <x v="31"/>
    <x v="31"/>
  </r>
  <r>
    <s v="CONSTRUCTOR CIVIL Y TECNICO EN CONSTRUCCION"/>
    <x v="31"/>
    <x v="31"/>
  </r>
  <r>
    <s v="TECNICO DISENO DE VESTURAIO MOLDAJE Y CONFECCION"/>
    <x v="31"/>
    <x v="31"/>
  </r>
  <r>
    <s v="INSTRUCTORA DE DANZA LATINOAMERICANAS Y TECNICO EN MASOTERAPIA"/>
    <x v="31"/>
    <x v="31"/>
  </r>
  <r>
    <s v="TECNICO SUPERIOR EN PREPARACION FIISCA Y ENTRENAMIENTO PERSONAL"/>
    <x v="31"/>
    <x v="31"/>
  </r>
  <r>
    <s v="TECNICO SUPERIOR EN COMUNICACION AUDIOVISUAL"/>
    <x v="31"/>
    <x v="31"/>
  </r>
  <r>
    <s v="TECNICO SUPERIOR EN ACUICULTURA"/>
    <x v="31"/>
    <x v="31"/>
  </r>
  <r>
    <s v="TECNICO SUPERIOR EN FISIOTERAPIA DEPORTIVA"/>
    <x v="31"/>
    <x v="31"/>
  </r>
  <r>
    <s v="LICENCIADAS EN TECNICAS DE LAS ACTIVIDAD FISICA"/>
    <x v="31"/>
    <x v="31"/>
  </r>
  <r>
    <s v="TECNICO EN FOTOGRAFIA PERIODISTICA Y PUBLICIDAD"/>
    <x v="31"/>
    <x v="31"/>
  </r>
  <r>
    <s v="TECNICO SUPERIOR EN DIRECCION Y PRODUCCCION"/>
    <x v="31"/>
    <x v="31"/>
  </r>
  <r>
    <s v="TECNICO EN TRABAJAO SOCIAL"/>
    <x v="31"/>
    <x v="31"/>
  </r>
  <r>
    <s v="TECNICO EN ENFERMERIA AISTENCIAL"/>
    <x v="31"/>
    <x v="31"/>
  </r>
  <r>
    <s v="TECNICO EN SALUD TERAPIA FLORALES Y PLANTA MEDICINALES"/>
    <x v="31"/>
    <x v="31"/>
  </r>
  <r>
    <s v="TECNICO SUPERIOR EN ACTIVIDAD FISICA Y DEPORTE"/>
    <x v="31"/>
    <x v="31"/>
  </r>
  <r>
    <s v="INGENIERO EN PREVENCION DE RIESGO CALIDAD Y MEDIO AMBIENTE Y TECNICO EN ENFERMERIA"/>
    <x v="31"/>
    <x v="31"/>
  </r>
  <r>
    <s v="INGENIERA EN PREVENCION DE RIESGO CALIDAD Y MEDIO AMBIENTE Y TECNICO EN ENFERMERIA"/>
    <x v="31"/>
    <x v="31"/>
  </r>
  <r>
    <s v="TECNICO SUPERIOR EN SERVICIO SOCIAL"/>
    <x v="31"/>
    <x v="31"/>
  </r>
  <r>
    <s v="TECNICO NEN ACTIVIDAD FISICA Y DEPORTE"/>
    <x v="31"/>
    <x v="31"/>
  </r>
  <r>
    <s v="TECNICO EN PREPARACION FISICA Y ENTRENAMIENTO PERSONAL"/>
    <x v="31"/>
    <x v="31"/>
  </r>
  <r>
    <s v="TECNICO SUPERIOR MONITOR TEATRAL Y LICENCIADO EN EDUCACION"/>
    <x v="31"/>
    <x v="31"/>
  </r>
  <r>
    <s v="TECNICO SUPERIOR EN FOTOGRAFIA PROFESIONAL"/>
    <x v="31"/>
    <x v="31"/>
  </r>
  <r>
    <s v="TECNICO SUPERIPOR EN ENTRENAMIENTO PERSONAL"/>
    <x v="31"/>
    <x v="31"/>
  </r>
  <r>
    <s v="TECNICO UNIVERSITARIO EN PROYECTOS"/>
    <x v="31"/>
    <x v="31"/>
  </r>
  <r>
    <s v="TECNICO ESTRUCTURAS METALICAS"/>
    <x v="31"/>
    <x v="31"/>
  </r>
  <r>
    <s v="TECNICO EN BIBLIOTECOLOGIA Y GESTION DE LA INFORMACION"/>
    <x v="31"/>
    <x v="31"/>
  </r>
  <r>
    <s v="TECNICO SUPERIOR EN SALUD Y TERAPIA FLORES Y PLANTAS MEDICINALES"/>
    <x v="31"/>
    <x v="31"/>
  </r>
  <r>
    <s v="TECNICO SUPERIOR EN SALUD TERAPIA FLORALES Y PLANTAS MEDICINALES"/>
    <x v="31"/>
    <x v="31"/>
  </r>
  <r>
    <s v="TECNICO SUPERIOR MECANICO AUTOMOTRIZ EN SISTEMAS ELECTRONICOS"/>
    <x v="31"/>
    <x v="31"/>
  </r>
  <r>
    <s v="TECNICO SUPERIOR EN EDUCACION ESPECIAL"/>
    <x v="31"/>
    <x v="31"/>
  </r>
  <r>
    <s v="TECNICO SUPERIOR EN TRABAJO SOCILA"/>
    <x v="31"/>
    <x v="31"/>
  </r>
  <r>
    <s v="TECNICO SUPERIOR EN ARTE Y GESTION CULTURAL"/>
    <x v="31"/>
    <x v="31"/>
  </r>
  <r>
    <s v="TECNICO SUPERIO EN PODOLOGIA CLINICA"/>
    <x v="31"/>
    <x v="31"/>
  </r>
  <r>
    <s v="TECNICO SUPERIOR EN COMUNICACIONES Y RELACIONES PUBLICAS"/>
    <x v="31"/>
    <x v="31"/>
  </r>
  <r>
    <s v="TECNICO ASISTENCIA DE MENORES"/>
    <x v="31"/>
    <x v="31"/>
  </r>
  <r>
    <s v="TECNICO SUPERIOR EN PREPRACION FISICA"/>
    <x v="31"/>
    <x v="31"/>
  </r>
  <r>
    <s v="TECNICO SUPERIOR EN PREPARAION FISICA Y ENTRENAMIENTO PERSONAL"/>
    <x v="31"/>
    <x v="31"/>
  </r>
  <r>
    <s v="TECNICO SUPERIOR EN PRODUCCION MULTIMEDIA"/>
    <x v="31"/>
    <x v="31"/>
  </r>
  <r>
    <s v="TECNICO PROF"/>
    <x v="31"/>
    <x v="31"/>
  </r>
  <r>
    <s v="CENTRO DE FORMACION TECNICA"/>
    <x v="31"/>
    <x v="31"/>
  </r>
  <r>
    <s v="TECNICO EN DIBUJO Y PROYECTOS TECNICOS"/>
    <x v="31"/>
    <x v="31"/>
  </r>
  <r>
    <s v="TECNICO UNIVERSITARIO"/>
    <x v="31"/>
    <x v="31"/>
  </r>
  <r>
    <s v="TECNICO ADMINISTRACION EN GESTION MUNICIPAL"/>
    <x v="31"/>
    <x v="31"/>
  </r>
  <r>
    <s v="TECNICO SUPERIOR EN ADMINISTRACION DE EMPRESAS MENCION RECURSOS HUMANOS"/>
    <x v="31"/>
    <x v="31"/>
  </r>
  <r>
    <s v="TECNICO EN ESTRUCTURA METALICA"/>
    <x v="31"/>
    <x v="31"/>
  </r>
  <r>
    <s v="TECNICO EN PROGRAMACION EN APLICACIONES COMP"/>
    <x v="31"/>
    <x v="31"/>
  </r>
  <r>
    <s v="EDUCACION MEDIA TECNICA"/>
    <x v="31"/>
    <x v="31"/>
  </r>
  <r>
    <s v="TECNICA EN ORGANIZACION Y MANEJO DE OFICINAS"/>
    <x v="31"/>
    <x v="31"/>
  </r>
  <r>
    <s v="TECNICO ORTESISTA"/>
    <x v="31"/>
    <x v="31"/>
  </r>
  <r>
    <s v="TECNICO SUPERIOR ASISTENCIA JUDICIAL"/>
    <x v="31"/>
    <x v="31"/>
  </r>
  <r>
    <s v="TECNICO ADMINISTRACION EN REDES COMPUTACIONALES"/>
    <x v="31"/>
    <x v="31"/>
  </r>
  <r>
    <s v="TECNICO EN ADMINISTRACION DE EMPRESAS EN RECURSOS HUMANOS"/>
    <x v="31"/>
    <x v="31"/>
  </r>
  <r>
    <s v="TECNICO PROFESIONAL EN ELECTRONICA INDUSTRIAL"/>
    <x v="31"/>
    <x v="31"/>
  </r>
  <r>
    <s v="TECNICO EN CONSTRUCCION DE INTERIORES"/>
    <x v="31"/>
    <x v="31"/>
  </r>
  <r>
    <s v="TECNICO SUPERIOR EN ELECTRICIDAD INDUSTRIAL"/>
    <x v="31"/>
    <x v="31"/>
  </r>
  <r>
    <s v="TECNICO PROFESIONAL EN MECANICA INDUSTRIAL"/>
    <x v="31"/>
    <x v="31"/>
  </r>
  <r>
    <s v="TECNICO FISIOTERAPIA"/>
    <x v="31"/>
    <x v="31"/>
  </r>
  <r>
    <s v="TECNICO EN INSTALACIONES FOTOVOLTAICAS Y TERMICAS"/>
    <x v="31"/>
    <x v="31"/>
  </r>
  <r>
    <s v="TECNICO DIBUJANTE"/>
    <x v="31"/>
    <x v="31"/>
  </r>
  <r>
    <s v="TECNICO EN SOPORTE Y REDES"/>
    <x v="31"/>
    <x v="31"/>
  </r>
  <r>
    <s v="TECNICO SUPERIOR EN ELECTRONICA"/>
    <x v="31"/>
    <x v="31"/>
  </r>
  <r>
    <s v="TECNICO EN DIMAO"/>
    <x v="31"/>
    <x v="31"/>
  </r>
  <r>
    <s v="TECNICO SUPERIOR EN ADMINISTRACION DE BODEGAS"/>
    <x v="31"/>
    <x v="31"/>
  </r>
  <r>
    <s v="TECNICO ELECTRO MECANICA"/>
    <x v="31"/>
    <x v="31"/>
  </r>
  <r>
    <s v="TECNICO EN ADMINISTRACION INDUSTRIAL"/>
    <x v="31"/>
    <x v="31"/>
  </r>
  <r>
    <s v="TECNICO EN CORTE Y CONFECCION"/>
    <x v="31"/>
    <x v="31"/>
  </r>
  <r>
    <s v="AYUDANTE TECNICO DE ENFERMERIA"/>
    <x v="31"/>
    <x v="31"/>
  </r>
  <r>
    <s v="TECNICO MECANICO ESPECIALISTA DE EQUIPOS INGENIEROS"/>
    <x v="31"/>
    <x v="31"/>
  </r>
  <r>
    <s v="TECNICO EN ADMINISTRACION Y GRDSTION DE EMPRESA"/>
    <x v="31"/>
    <x v="31"/>
  </r>
  <r>
    <s v="TECNICO SUPERIOR UNIVERSITARIO EN PRESCOLAR"/>
    <x v="31"/>
    <x v="31"/>
  </r>
  <r>
    <s v="TECNICO EN ADMINISTRACION DE EMPRESAS MENCIO MARKETING"/>
    <x v="31"/>
    <x v="31"/>
  </r>
  <r>
    <s v="TECNICO EN ADMINISTRACION EN VENTAS"/>
    <x v="31"/>
    <x v="31"/>
  </r>
  <r>
    <s v="TECNICO EN RELACIONES PUBLICAS Y COMUNICACIONES"/>
    <x v="31"/>
    <x v="31"/>
  </r>
  <r>
    <s v="TECNICO INDUSTRIAL CON MENCION EN ELECTROMECANICA"/>
    <x v="31"/>
    <x v="31"/>
  </r>
  <r>
    <s v="TECNICO EN CONTROL DE ALIMENTOS"/>
    <x v="31"/>
    <x v="31"/>
  </r>
  <r>
    <s v="TECNICO VETERINARIO Y PECUARIO"/>
    <x v="31"/>
    <x v="31"/>
  </r>
  <r>
    <s v="TECNICO DIBUJANTE PROYECTISTA EN ARQUITECTURA"/>
    <x v="31"/>
    <x v="31"/>
  </r>
  <r>
    <s v="TECNICO SUPERIOR EN DEPORTES"/>
    <x v="31"/>
    <x v="31"/>
  </r>
  <r>
    <s v="TECNICO EN MECANICA AUTOMOTRIZ Y OUTOTRONICA"/>
    <x v="31"/>
    <x v="31"/>
  </r>
  <r>
    <s v="TECNICO EN ADMINISTRACION DE EMPRESAS MENCION MKTG"/>
    <x v="31"/>
    <x v="31"/>
  </r>
  <r>
    <s v="TECNICO ED MEDIA"/>
    <x v="31"/>
    <x v="31"/>
  </r>
  <r>
    <s v="TECNICO COCINA NACIONAL E INTERNACIONAL"/>
    <x v="31"/>
    <x v="31"/>
  </r>
  <r>
    <s v="TECNICO PARAMEDICO DE ENFERMERIA"/>
    <x v="31"/>
    <x v="31"/>
  </r>
  <r>
    <s v="TECNICO ADM CONTROL MUNICIPAL"/>
    <x v="31"/>
    <x v="31"/>
  </r>
  <r>
    <s v="TECNICO ADM EMPRESAS"/>
    <x v="31"/>
    <x v="31"/>
  </r>
  <r>
    <s v="EDUCACION TECNICO PROFESIONAL"/>
    <x v="31"/>
    <x v="31"/>
  </r>
  <r>
    <s v="TECNICO EN DIBUJO"/>
    <x v="31"/>
    <x v="31"/>
  </r>
  <r>
    <s v="TECNICO EN ADMINISTRACION DE CONTROL MUNICIPAL"/>
    <x v="31"/>
    <x v="31"/>
  </r>
  <r>
    <s v="EDTECNICO PROFESIONAL"/>
    <x v="31"/>
    <x v="31"/>
  </r>
  <r>
    <s v="TECNICO EN ADMEMPRESAS"/>
    <x v="31"/>
    <x v="31"/>
  </r>
  <r>
    <s v="TECNICO EN ADMINISTR"/>
    <x v="31"/>
    <x v="31"/>
  </r>
  <r>
    <s v="TECNICO EN COMUNICACION SOCIAL MENCION PRODUCCION AUDIOVISUAL"/>
    <x v="31"/>
    <x v="31"/>
  </r>
  <r>
    <s v="TECNICO PROFESIONAL EN CONTRUCCIONES METALICAS"/>
    <x v="31"/>
    <x v="31"/>
  </r>
  <r>
    <s v="TECNICO EN ADMINISTRACION DE RECURSOS TURISTICOS"/>
    <x v="31"/>
    <x v="31"/>
  </r>
  <r>
    <s v="ASUMIR DURANTE SU TURNO LA RESPONSABILIDAD TECNICA DEL SAPU O SAR"/>
    <x v="31"/>
    <x v="31"/>
  </r>
  <r>
    <s v="RECEPCION DE PACIENTES EDUCACION EB SALUD BUCAL ENSENANZA TECNICA DE CEPILLADO"/>
    <x v="31"/>
    <x v="31"/>
  </r>
  <r>
    <s v="TECNICO EN AUDITORIA CONTADOR GENERAL"/>
    <x v="31"/>
    <x v="31"/>
  </r>
  <r>
    <s v="TECNICO LABORATORISTA"/>
    <x v="31"/>
    <x v="31"/>
  </r>
  <r>
    <s v="TECNICO NIVEL SUERIOR"/>
    <x v="31"/>
    <x v="31"/>
  </r>
  <r>
    <s v="TECNICO ASISTE SOCIAL"/>
    <x v="31"/>
    <x v="31"/>
  </r>
  <r>
    <s v="TECNICO EN COMUNICACION Y RELACIONES PUBLICAS"/>
    <x v="31"/>
    <x v="31"/>
  </r>
  <r>
    <s v="EDTECNICA"/>
    <x v="31"/>
    <x v="31"/>
  </r>
  <r>
    <s v="ASUMIR DURANTE SU TURNO LA RESPONSABILIDAD TECNICA DEL SAPU O SAR Y ACTUAR COMO JEFE DE TURNO"/>
    <x v="31"/>
    <x v="31"/>
  </r>
  <r>
    <s v="REGISTRO EN SISTEMA RAYEN REGISTRO DE TARJETERO VIRTUAL DE ORIENTACIONES TECNICAS"/>
    <x v="31"/>
    <x v="31"/>
  </r>
  <r>
    <s v="TECNICO EN LABORATORIO CLINICO BANCO DE SANGRE E IMAGENOLOGIA"/>
    <x v="31"/>
    <x v="31"/>
  </r>
  <r>
    <s v="TECNICO CRIMIALISTICO"/>
    <x v="31"/>
    <x v="31"/>
  </r>
  <r>
    <s v="TECNICO ACUICOLA"/>
    <x v="31"/>
    <x v="31"/>
  </r>
  <r>
    <s v="TECNICO EN PRODUCCION ACUICOLA"/>
    <x v="31"/>
    <x v="31"/>
  </r>
  <r>
    <s v="TECNICO JURICO"/>
    <x v="31"/>
    <x v="31"/>
  </r>
  <r>
    <s v="TECNICO INSTAL ELECON"/>
    <x v="31"/>
    <x v="31"/>
  </r>
  <r>
    <s v="TECNICO INSTAL ELEC"/>
    <x v="31"/>
    <x v="31"/>
  </r>
  <r>
    <s v="TECNICO EXPERTO"/>
    <x v="31"/>
    <x v="31"/>
  </r>
  <r>
    <s v="ASISTENTES TECNICOS"/>
    <x v="31"/>
    <x v="31"/>
  </r>
  <r>
    <s v="EDUC TECNICO PROFESIONAL"/>
    <x v="31"/>
    <x v="31"/>
  </r>
  <r>
    <s v="TECNICO EN CALEFACCION"/>
    <x v="31"/>
    <x v="31"/>
  </r>
  <r>
    <s v="TECNICO EN CALEFACCI"/>
    <x v="31"/>
    <x v="31"/>
  </r>
  <r>
    <s v="ANALISTA TECNICO"/>
    <x v="31"/>
    <x v="31"/>
  </r>
  <r>
    <s v="TOMAR EXAMENES RADIOLOGICOS CUANDO EXISTA INDICACION MEDICA PARA LO CUAL DEBE TENER LA RESPECTIVA HABILITACION CURSO DE RADIO PROTECCION FORMACION DE TECNICO CON MENCION EN IMAGENOLOGIA O CAPACITACION HABILITANTE EN TOMA DE EXAMENES RADIOLOGICOS"/>
    <x v="31"/>
    <x v="31"/>
  </r>
  <r>
    <s v="TECNICO PLANIFICADOR"/>
    <x v="31"/>
    <x v="31"/>
  </r>
  <r>
    <s v="TECNICO EN ENFERMERIA CENTRO DE DIALISIS"/>
    <x v="31"/>
    <x v="31"/>
  </r>
  <r>
    <s v="TECNICO EN ENFERMERIA CENTRO DE DIALISIS MUNICIPAL"/>
    <x v="31"/>
    <x v="31"/>
  </r>
  <r>
    <s v="TECNICO EN EMERGENCIAS PREHOSPITALARIAS"/>
    <x v="31"/>
    <x v="31"/>
  </r>
  <r>
    <s v="TECNICO EN PESCA"/>
    <x v="31"/>
    <x v="31"/>
  </r>
  <r>
    <s v="TECNICO SUPERIOR DE TRABAJO SOCIAL"/>
    <x v="31"/>
    <x v="31"/>
  </r>
  <r>
    <s v="TECNICO LABORATORIO CLINICO"/>
    <x v="31"/>
    <x v="31"/>
  </r>
  <r>
    <s v="TECNICO CIENCIAS POLITICAS Y ADMINISTRACION"/>
    <x v="31"/>
    <x v="31"/>
  </r>
  <r>
    <s v="TECNICO TERAPEUTA SALUD INTEGRATIVA"/>
    <x v="31"/>
    <x v="31"/>
  </r>
  <r>
    <s v="TECNICO EN MECANICA AUTOMOTRIZ EN SISTEMAS ELECTRONICOS"/>
    <x v="31"/>
    <x v="31"/>
  </r>
  <r>
    <s v="ASUMIR DURANTE SU TURNO LA RESPONSABILIDAD TECNICA DEL SAPU O SAR Y ACTURA COMO JEFE DE TURNO"/>
    <x v="31"/>
    <x v="31"/>
  </r>
  <r>
    <s v="ASUMIR DURNTE SU TURNO LA RESPONSABILIDAD TECNICA DEL SAPU O SAR Y ACTUAR COMO JEFE DE TURNO"/>
    <x v="31"/>
    <x v="31"/>
  </r>
  <r>
    <s v="ASUMIR DURANTE SU TURNO LA RESPONSABILIDAD TECNICA DE SAPU O SAR Y ACTUAR COMO JEFE DE TURNO"/>
    <x v="31"/>
    <x v="31"/>
  </r>
  <r>
    <s v="TECNICO ODONTOLOGIA"/>
    <x v="31"/>
    <x v="31"/>
  </r>
  <r>
    <s v="ASUMIR DURANTE SU TURNO LA RESPONSABILIDAD TECNICA DEL SAPO O SAR Y ACTUAR COMO JEFE DE TURNO"/>
    <x v="31"/>
    <x v="31"/>
  </r>
  <r>
    <s v="TECNICO DE NIVEL EN PODOLOGIA"/>
    <x v="31"/>
    <x v="31"/>
  </r>
  <r>
    <s v="TECNICO PREV SUSTANCIAS"/>
    <x v="31"/>
    <x v="31"/>
  </r>
  <r>
    <s v="TECNICO EN ADMINISTRACION EN SALUD"/>
    <x v="31"/>
    <x v="31"/>
  </r>
  <r>
    <s v="TECNICO EN ADMINISTRACION DE SALUD DEPARTAMENTO DE SALUD"/>
    <x v="31"/>
    <x v="31"/>
  </r>
  <r>
    <s v="TECNICO EN RADIOLOGIA"/>
    <x v="31"/>
    <x v="31"/>
  </r>
  <r>
    <s v="TECNICO EN REGISTRO DE ESTADISTICA"/>
    <x v="31"/>
    <x v="31"/>
  </r>
  <r>
    <s v="TECNICO EN BODEGA"/>
    <x v="31"/>
    <x v="31"/>
  </r>
  <r>
    <s v="SUBDIRECTORA TECNICA CESFAM MARTA UGARTE"/>
    <x v="31"/>
    <x v="31"/>
  </r>
  <r>
    <s v="TECNICO EN ADMINISTRACION Y EMPRESAS"/>
    <x v="31"/>
    <x v="31"/>
  </r>
  <r>
    <s v="TECNICO EN ESTADISTICA"/>
    <x v="31"/>
    <x v="31"/>
  </r>
  <r>
    <s v="TECNICO SUP GESTION DE SERVICIO PUBLICO"/>
    <x v="31"/>
    <x v="31"/>
  </r>
  <r>
    <s v="COORDINADORA TECNICA COMUNAL"/>
    <x v="31"/>
    <x v="31"/>
  </r>
  <r>
    <s v="TECNICO EN ADMINISTRACION CONTROL Y GESTION MUNICIPAL"/>
    <x v="31"/>
    <x v="31"/>
  </r>
  <r>
    <s v="TECNICO GESTION EN ADMINISTRACION MUNICIPAL"/>
    <x v="31"/>
    <x v="31"/>
  </r>
  <r>
    <s v="TECNICO MENCION GESTION Y CONTROL MUNICIPAL"/>
    <x v="31"/>
    <x v="31"/>
  </r>
  <r>
    <s v="TECNICO DIBUJANTE ARQUITECTONICO"/>
    <x v="31"/>
    <x v="31"/>
  </r>
  <r>
    <s v="TECNICO EN ADMINISTRACION CON MENCION EN CONTROL Y GESTION MUNICIPAL"/>
    <x v="31"/>
    <x v="31"/>
  </r>
  <r>
    <s v="DIBUJANTE TECNICO CON MENSION ARQUITECTURA"/>
    <x v="31"/>
    <x v="31"/>
  </r>
  <r>
    <s v="DIBUJANTE TECNICO CON MENCION ARQUITECTURA"/>
    <x v="31"/>
    <x v="31"/>
  </r>
  <r>
    <s v="TECNICO ADMINISTRACION CON MENCION EN CONTROL Y GESTION MUNICIPAL"/>
    <x v="31"/>
    <x v="31"/>
  </r>
  <r>
    <s v="TECNICO EN ADMINISTRACION DE EMPRESAS C MENCION RRHH"/>
    <x v="31"/>
    <x v="31"/>
  </r>
  <r>
    <s v="DIBUJO TECNICO DIRECCION DE CONTROL"/>
    <x v="31"/>
    <x v="31"/>
  </r>
  <r>
    <s v="TECNICO EN ADMINISTRACION EN MENCION GESTION Y CONTRROL MUNICIPAL"/>
    <x v="31"/>
    <x v="31"/>
  </r>
  <r>
    <s v="ENSENANZA SUPERIOR EN TECNICO AGRICOLA"/>
    <x v="31"/>
    <x v="31"/>
  </r>
  <r>
    <s v="TECNICO EN ADMINISTRACION MENCION CONTROL DE GESTION MUNICIPAL"/>
    <x v="31"/>
    <x v="31"/>
  </r>
  <r>
    <s v="TECNICO SUPERIOR EN ADMINISTRACION CONTROL DE GESTION MUNICIPAL"/>
    <x v="31"/>
    <x v="31"/>
  </r>
  <r>
    <s v="TECNICO ELECTRO MECANICO"/>
    <x v="31"/>
    <x v="31"/>
  </r>
  <r>
    <s v="TECNICO INDUSTRIAL CON MENCION EN LA ESPECIALIDAD DE ELECTROMECANICA"/>
    <x v="31"/>
    <x v="31"/>
  </r>
  <r>
    <s v="TECNICO INDUSTRIAL CM ESPECIALIDAD DE ELECTROMECANICA"/>
    <x v="31"/>
    <x v="31"/>
  </r>
  <r>
    <s v="TECNICO INDUSTRIAL MENCION ELECTROMECANICA"/>
    <x v="31"/>
    <x v="31"/>
  </r>
  <r>
    <s v="TECNICO INDUSTRIAL CONMENCION EN LA ESPECIALIDAD DE"/>
    <x v="31"/>
    <x v="31"/>
  </r>
  <r>
    <s v="TECNICO SUP ADMINISTRACION MENCION GESTION Y CONTROL MUNICIPAL"/>
    <x v="31"/>
    <x v="31"/>
  </r>
  <r>
    <s v="TECNICO EN ADMINISTRACION EN RRHH"/>
    <x v="31"/>
    <x v="31"/>
  </r>
  <r>
    <s v="TECNICO EN ADMINISTRACION DE EMPRESAS EN CURSO"/>
    <x v="31"/>
    <x v="31"/>
  </r>
  <r>
    <s v="TECNICO GESTION Y CONTROL MUNICIPAL"/>
    <x v="31"/>
    <x v="31"/>
  </r>
  <r>
    <s v="TECNICO ADMINISTRACION DE EMPRESAS MENCION COMERCIO EXTERIOR"/>
    <x v="31"/>
    <x v="31"/>
  </r>
  <r>
    <s v="TECNICO EN GESTION Y CONTROL MUNICIPAL"/>
    <x v="31"/>
    <x v="31"/>
  </r>
  <r>
    <s v="TECNICO VETERINARIA"/>
    <x v="31"/>
    <x v="31"/>
  </r>
  <r>
    <s v="TECNICO PROFESIONAL EN CONTROL INDUSTRIAL"/>
    <x v="31"/>
    <x v="31"/>
  </r>
  <r>
    <s v="TECNICO SUPERIOR EN ADMINISTRACIPON GESTION DE CONTROL MUNICIPAL"/>
    <x v="31"/>
    <x v="31"/>
  </r>
  <r>
    <s v="TECNICO ELECTRO MENCION TELECOMUNICACIONES"/>
    <x v="31"/>
    <x v="31"/>
  </r>
  <r>
    <s v="TECNICO COMO PROGRAMADOR EN COMPUTACION"/>
    <x v="31"/>
    <x v="31"/>
  </r>
  <r>
    <s v="TECNICO EN CONTABILIDAD Y ASISTENTE EJECUTIVA"/>
    <x v="31"/>
    <x v="31"/>
  </r>
  <r>
    <s v="TECNICO EN ADMINISTRACION EN CONTROL DE GESTION MUNICPAL"/>
    <x v="31"/>
    <x v="31"/>
  </r>
  <r>
    <s v="TECNICO EN PROGRAMADOR EN COMPUTACION"/>
    <x v="31"/>
    <x v="31"/>
  </r>
  <r>
    <s v="TECNICO EN GESTION INSTITUCIONES DE SALUD"/>
    <x v="31"/>
    <x v="31"/>
  </r>
  <r>
    <s v="TECNICO EN RECURSOS HUAMANOS"/>
    <x v="31"/>
    <x v="31"/>
  </r>
  <r>
    <s v="TECNICO NIVE SUPERIOR EN ADMINISTRACION DE SALUD"/>
    <x v="31"/>
    <x v="31"/>
  </r>
  <r>
    <s v="TECNICO EN REHABILITACION DE ADICCIONES"/>
    <x v="31"/>
    <x v="31"/>
  </r>
  <r>
    <s v="TECNICO EN REHABILITACION DE PERSONAS CON DEPENDENCIA A DROGAS"/>
    <x v="31"/>
    <x v="31"/>
  </r>
  <r>
    <s v="TECNICO EN ADMINISTRACION DIDECO"/>
    <x v="31"/>
    <x v="31"/>
  </r>
  <r>
    <s v="TECNICO EN ADMINISTACION"/>
    <x v="31"/>
    <x v="31"/>
  </r>
  <r>
    <s v="TECNICO ADMINISTRACION MENCION GESTION Y CONTROL MUNICIPAL"/>
    <x v="31"/>
    <x v="31"/>
  </r>
  <r>
    <s v="TECNICO EN EDUCACION MEDIA"/>
    <x v="31"/>
    <x v="31"/>
  </r>
  <r>
    <s v="TECNICO EN CONTROL Y GESTION MUNICIPAL"/>
    <x v="31"/>
    <x v="31"/>
  </r>
  <r>
    <s v="TECNICO EN ADMINISTRACION GESTON Y CONTROL MUNICIPAL"/>
    <x v="31"/>
    <x v="31"/>
  </r>
  <r>
    <s v="TECNICO EN EQUIPOS MEDICOS"/>
    <x v="31"/>
    <x v="31"/>
  </r>
  <r>
    <s v="OTROS TECNICOS"/>
    <x v="31"/>
    <x v="31"/>
  </r>
  <r>
    <s v="TECNICO EN GESTIONES DE INSTITUCIONES DE SALUD"/>
    <x v="31"/>
    <x v="31"/>
  </r>
  <r>
    <s v="DIBUJANTE TECNICO ARQUETECTONICO"/>
    <x v="31"/>
    <x v="31"/>
  </r>
  <r>
    <s v="TECNICO EN ENFERNMERIA"/>
    <x v="31"/>
    <x v="31"/>
  </r>
  <r>
    <s v="TECNICO EN ADM EN RECURSOS HUMANOS"/>
    <x v="31"/>
    <x v="31"/>
  </r>
  <r>
    <s v="TECNICO EN TERAPIAS COMPLEMENTARIAS"/>
    <x v="31"/>
    <x v="31"/>
  </r>
  <r>
    <s v="PRECISAR TITULO PROFESIONAL O TECNICO"/>
    <x v="31"/>
    <x v="31"/>
  </r>
  <r>
    <s v="TECNICO EN DIBUJO Y ARQUITECTURA"/>
    <x v="31"/>
    <x v="31"/>
  </r>
  <r>
    <s v="TECNICO SUPERIOR EN DIBUJO DE ARQUITECTURA Y OBRAS CIVILES"/>
    <x v="31"/>
    <x v="31"/>
  </r>
  <r>
    <s v="TECNICO EN REHABILITACION EN ADICCIONES"/>
    <x v="31"/>
    <x v="31"/>
  </r>
  <r>
    <s v="TECNICO EN SERVICIO SOCISL"/>
    <x v="31"/>
    <x v="31"/>
  </r>
  <r>
    <s v="TECNICO EN ENFORMATICA"/>
    <x v="31"/>
    <x v="31"/>
  </r>
  <r>
    <s v="TECNICO ENINFORMATICA"/>
    <x v="31"/>
    <x v="31"/>
  </r>
  <r>
    <s v="TECNICO SUPERIRO ENFERMERIA"/>
    <x v="31"/>
    <x v="31"/>
  </r>
  <r>
    <s v="EXPERIENCIA TECNICOADMINISTRATIVAS Y EN LABORES DE SEGURIDAD Y RESGUARDO"/>
    <x v="31"/>
    <x v="31"/>
  </r>
  <r>
    <s v="TECNICO EN MONITOREO Y ACTUACION TEATRAL"/>
    <x v="31"/>
    <x v="31"/>
  </r>
  <r>
    <s v="TECNICO JURIDICOPROGRAMADOR EN COMPUTACION"/>
    <x v="31"/>
    <x v="31"/>
  </r>
  <r>
    <s v="TECNICO UNIVERSITARIO EN ADMINISTRACION DE MATERIALES"/>
    <x v="31"/>
    <x v="31"/>
  </r>
  <r>
    <s v="TECNICO EN EDUCACION ESPECIAL Y DIFERENCIAL"/>
    <x v="31"/>
    <x v="31"/>
  </r>
  <r>
    <s v="TECNICO EN BIENESTAR SOCIAL Y ADMINISTRACION"/>
    <x v="31"/>
    <x v="31"/>
  </r>
  <r>
    <s v="TECNICA EN BIENESTAR SOCIAL"/>
    <x v="31"/>
    <x v="31"/>
  </r>
  <r>
    <s v="TECNICO EN BODEGAJE"/>
    <x v="31"/>
    <x v="31"/>
  </r>
  <r>
    <s v="TECNICO EN PREVENCION RIESGO"/>
    <x v="31"/>
    <x v="31"/>
  </r>
  <r>
    <s v="TECNICA EN MECANICA"/>
    <x v="31"/>
    <x v="31"/>
  </r>
  <r>
    <s v="TECNICA EN ENFERMERIAESC N  PROF MARIA LUISA SEPULVEDA"/>
    <x v="31"/>
    <x v="31"/>
  </r>
  <r>
    <s v="TECNICO EN ENFERMERIAESC N  PROF MARIA LUISA SEPULVEDA"/>
    <x v="31"/>
    <x v="31"/>
  </r>
  <r>
    <s v="TECNICO EN ADMINISTRACION CON MENCION EN GESTION DE CONTROL MUNICIPAL"/>
    <x v="31"/>
    <x v="31"/>
  </r>
  <r>
    <s v="TECNICA EN ADMINISTRACION Y LOGISTICA"/>
    <x v="31"/>
    <x v="31"/>
  </r>
  <r>
    <s v="TECNICA EN ENFERMERIA"/>
    <x v="31"/>
    <x v="31"/>
  </r>
  <r>
    <s v="TECNICO ASISTENTE DE AULAESC N  MERCEDES FONTECILLA"/>
    <x v="31"/>
    <x v="31"/>
  </r>
  <r>
    <s v="TECNICO ASISTENTE DE AULA"/>
    <x v="31"/>
    <x v="31"/>
  </r>
  <r>
    <s v="TECNICO EN ADMINISTRACION CON MENCION EN GESTION"/>
    <x v="31"/>
    <x v="31"/>
  </r>
  <r>
    <s v="TTECNICO EN COMUNI"/>
    <x v="31"/>
    <x v="31"/>
  </r>
  <r>
    <s v="TECNICO EN SOPORTE INFORMATICO"/>
    <x v="31"/>
    <x v="31"/>
  </r>
  <r>
    <s v="TECNICO EN DIBUJO ARQUITECTONICODEPARTAMENTO DE EDUCACION"/>
    <x v="31"/>
    <x v="31"/>
  </r>
  <r>
    <s v="TITULO TECNICO DE LA ESPECIALIDAD DE COMERCIO EXTERIOR"/>
    <x v="31"/>
    <x v="31"/>
  </r>
  <r>
    <s v="TECNICO DE LA ESPECIALIDAD DE COMERCIO EXTERIOR"/>
    <x v="31"/>
    <x v="31"/>
  </r>
  <r>
    <s v="TECNICO COMERCIO INTERNACIONAL"/>
    <x v="31"/>
    <x v="31"/>
  </r>
  <r>
    <s v="TECNICA EN PREVENCION DE RIESGO"/>
    <x v="31"/>
    <x v="31"/>
  </r>
  <r>
    <s v="TECNICO CENTRO INNOVACION"/>
    <x v="31"/>
    <x v="31"/>
  </r>
  <r>
    <s v="TECNICO EN TALLERES EXTRAESCOLARES"/>
    <x v="31"/>
    <x v="31"/>
  </r>
  <r>
    <s v="TECNICO EN EDUCACION DIFERENCIAL INCLUSIVA"/>
    <x v="31"/>
    <x v="31"/>
  </r>
  <r>
    <s v="SOPORTE TECNICO"/>
    <x v="31"/>
    <x v="31"/>
  </r>
  <r>
    <s v="TECNICO MEDIO EN ADMINISTRACION DE RRHH"/>
    <x v="31"/>
    <x v="31"/>
  </r>
  <r>
    <s v="TECNICO EN DIBUJO Y PROYECTOS TECNICOS CON MENCION EN DIBUJO TECNICO MECANICO"/>
    <x v="31"/>
    <x v="31"/>
  </r>
  <r>
    <s v="TECNICO EN ADMINISTRACION DE EMPRESAS MENCION RRHH"/>
    <x v="31"/>
    <x v="31"/>
  </r>
  <r>
    <s v="TECNICO BIBLIOTECOLOGIA Y DOCUMENTACION"/>
    <x v="31"/>
    <x v="31"/>
  </r>
  <r>
    <s v="TECNICO ASISTENTE EN EDUCACION DIFERENCIAL"/>
    <x v="31"/>
    <x v="31"/>
  </r>
  <r>
    <s v="TECNICO EN INFORMATICA MENCION CIBERSEGURIDAD"/>
    <x v="31"/>
    <x v="31"/>
  </r>
  <r>
    <s v="TECNICO EN REHABILITACION DE ALCOHOL Y DROGRAS"/>
    <x v="31"/>
    <x v="31"/>
  </r>
  <r>
    <s v="TECNICO INSTRUCTOR DE TELECOMUNICACIONES"/>
    <x v="31"/>
    <x v="31"/>
  </r>
  <r>
    <s v="TECNICO EN ADMINISTRACION YCOMERCIO"/>
    <x v="31"/>
    <x v="31"/>
  </r>
  <r>
    <s v="TECNICO EN OPERACIONES DE TRASPORTE Y TRANSITO"/>
    <x v="31"/>
    <x v="31"/>
  </r>
  <r>
    <s v="TECNICO OPERACION EN TRANSPORTE Y TRANSITO"/>
    <x v="31"/>
    <x v="31"/>
  </r>
  <r>
    <s v="TECNICO EN COMPUTACION E INFOMATICA"/>
    <x v="31"/>
    <x v="31"/>
  </r>
  <r>
    <s v="TECNICO ANALISTA QUIMICO"/>
    <x v="31"/>
    <x v="31"/>
  </r>
  <r>
    <s v="TECNICO EN ADMINISTRACION DE MEPRESAS"/>
    <x v="31"/>
    <x v="31"/>
  </r>
  <r>
    <s v="TECNICO DE PROGRAMACION DE COMPUTADORES"/>
    <x v="31"/>
    <x v="31"/>
  </r>
  <r>
    <s v="TECNICON EN ADMINISTRACION DE RECURSOS HUMANOS"/>
    <x v="31"/>
    <x v="31"/>
  </r>
  <r>
    <s v="TECNICO EN ADMINISTRACION GESTION Y CONTROL MUNICIPAL"/>
    <x v="31"/>
    <x v="31"/>
  </r>
  <r>
    <s v="TECNICO SUPERIOR EN CONTROL INDUSTRIAL"/>
    <x v="31"/>
    <x v="31"/>
  </r>
  <r>
    <s v="TECNICO SECRETARIA"/>
    <x v="31"/>
    <x v="31"/>
  </r>
  <r>
    <s v="TECNICO SUPERIOR MEDIO AMBIENTE"/>
    <x v="31"/>
    <x v="31"/>
  </r>
  <r>
    <s v="TECNICO SUPERIOR EN MEDIO AMBIENTE"/>
    <x v="31"/>
    <x v="31"/>
  </r>
  <r>
    <s v="TECNICO EN PRODUCCION Y GESTION DE EVENTOS"/>
    <x v="31"/>
    <x v="31"/>
  </r>
  <r>
    <s v="TECNICO EN NUTRICION Y DIETETICA"/>
    <x v="31"/>
    <x v="31"/>
  </r>
  <r>
    <s v="TECNICO EN INFORMATICA BIOTICA"/>
    <x v="31"/>
    <x v="31"/>
  </r>
  <r>
    <s v="TECNICO REALIZADOR AUDIO VISUAL EN CINE Y TELEVISION"/>
    <x v="31"/>
    <x v="31"/>
  </r>
  <r>
    <s v="TECNICO MEDIO CON MENCION EN CONTABILIDAD"/>
    <x v="31"/>
    <x v="31"/>
  </r>
  <r>
    <s v="TECNICO EN ADMINISTRACION DE EMPRESA MENCION FINANZAS"/>
    <x v="31"/>
    <x v="31"/>
  </r>
  <r>
    <s v="TECNICO EN RELACIONES PUBLICAS MENCION MARKETING"/>
    <x v="31"/>
    <x v="31"/>
  </r>
  <r>
    <s v="TECNICO EN PROCESOS INDUSTRIALES COMPUTARIZADOS"/>
    <x v="31"/>
    <x v="31"/>
  </r>
  <r>
    <s v="AYUDANTE TECNICO ESTRUCTURAL Y LOGISTICO EN LAS EMERGENCIAS"/>
    <x v="31"/>
    <x v="31"/>
  </r>
  <r>
    <s v="TECNICO ADMINISTRADOR EN SISTEMAS LOGISTICOS"/>
    <x v="31"/>
    <x v="31"/>
  </r>
  <r>
    <s v="TECNICO ADMINISTRADOR DE SISTEMAS LOGISTICOS"/>
    <x v="31"/>
    <x v="31"/>
  </r>
  <r>
    <s v="TECNICO PROFESIONAL EN LOGISTICA"/>
    <x v="31"/>
    <x v="31"/>
  </r>
  <r>
    <s v="TECNICO EN ADMINISTRACION DE SISTEMAS LOGISTICOS"/>
    <x v="31"/>
    <x v="31"/>
  </r>
  <r>
    <s v="TECNICO EN GESTION INSTITUCIONES DE SALU"/>
    <x v="31"/>
    <x v="31"/>
  </r>
  <r>
    <s v="INGENIERO DE EJECUCION EN ADMINISTRACION DE EMPRESA TECNICO NACIONAL DE YUDO"/>
    <x v="31"/>
    <x v="31"/>
  </r>
  <r>
    <s v="INGENIERO DE EJECUCION EN ADMINISTRACION DE EMPRESA TECNICO NACIONAL DE JUDO"/>
    <x v="31"/>
    <x v="31"/>
  </r>
  <r>
    <s v="TECNICO ANALISTA COMPUTACIONAL DE SISTEMA"/>
    <x v="31"/>
    <x v="31"/>
  </r>
  <r>
    <s v="TECNICO ANALISTA COMPUTACIONAL DE SISTEMAS"/>
    <x v="31"/>
    <x v="31"/>
  </r>
  <r>
    <s v="TECNICO EDUCACION GENERAL BASICA"/>
    <x v="31"/>
    <x v="31"/>
  </r>
  <r>
    <s v="TECNICO PROFESIONAL INDUSTRIAL"/>
    <x v="31"/>
    <x v="31"/>
  </r>
  <r>
    <s v="TECNICO EN AUTOMATIZACION Y CONTROL INDUSTRIAL"/>
    <x v="31"/>
    <x v="31"/>
  </r>
  <r>
    <s v="TECNICO EN REHABILITACION DE PERSONAS"/>
    <x v="31"/>
    <x v="31"/>
  </r>
  <r>
    <s v="TECNICO ADMINISTRACION DE PREDIOS"/>
    <x v="31"/>
    <x v="31"/>
  </r>
  <r>
    <s v="TECNICO EN MEDIADOR FAMILIAR"/>
    <x v="31"/>
    <x v="31"/>
  </r>
  <r>
    <s v="TECNICO UNIVERSITARIO EN COMPUTACION DIGITAL"/>
    <x v="31"/>
    <x v="31"/>
  </r>
  <r>
    <s v="TECNICO EN COMPUTACION DIGITAL"/>
    <x v="31"/>
    <x v="31"/>
  </r>
  <r>
    <s v="TECNICO ELECTRO MENCION EN TELECOMUNICACIONES"/>
    <x v="31"/>
    <x v="31"/>
  </r>
  <r>
    <s v="TECNICO SUPERIOR EN INFORMATICA Y COMPUTACION"/>
    <x v="31"/>
    <x v="31"/>
  </r>
  <r>
    <s v="TECNICO EN MUEBLERIA LINEA PLANA"/>
    <x v="31"/>
    <x v="31"/>
  </r>
  <r>
    <s v="TECNICO ADMINISTRACION DE EMPRESAS CON MENCION EN GESTION NEGOCIOS"/>
    <x v="31"/>
    <x v="31"/>
  </r>
  <r>
    <s v="PRECISAR EL TITULO PROFESIONAL O TECNICO"/>
    <x v="31"/>
    <x v="31"/>
  </r>
  <r>
    <s v="PERSONAL TECNICO O EXPERTO PARA REALIZAR ORDENAMIENTO GESTION DE ARCHIVOS Y DIGITALIZACION DE DOCUMENTOS"/>
    <x v="31"/>
    <x v="31"/>
  </r>
  <r>
    <s v="TECNICO PREBVENCION DE RIESGOS"/>
    <x v="31"/>
    <x v="31"/>
  </r>
  <r>
    <s v="TECNICO PRENVENCION DE RIESGOS"/>
    <x v="31"/>
    <x v="31"/>
  </r>
  <r>
    <s v="TECNICO EN ARTES VISUALES"/>
    <x v="31"/>
    <x v="31"/>
  </r>
  <r>
    <s v="TECNICO EN CUIDADO DE ENFERMOS"/>
    <x v="31"/>
    <x v="31"/>
  </r>
  <r>
    <s v="TITULO TECNICO SECRETARIA EJECUTIVA MENCION COMPUTACION"/>
    <x v="31"/>
    <x v="31"/>
  </r>
  <r>
    <s v="TECNICO SECRETARIA EJECUTIVA MENCION COMPUTACION"/>
    <x v="31"/>
    <x v="31"/>
  </r>
  <r>
    <s v="TECNICO SUPERIOR EN ADMINISTRACION MENCION GESTION Y CONTROL MUNICIPAL"/>
    <x v="31"/>
    <x v="31"/>
  </r>
  <r>
    <s v="TECNICO MONITOR FUTBOL"/>
    <x v="31"/>
    <x v="31"/>
  </r>
  <r>
    <s v="CONTADORA TECNICO"/>
    <x v="31"/>
    <x v="31"/>
  </r>
  <r>
    <s v="TECNICO SECRETARIA GERENCIA"/>
    <x v="31"/>
    <x v="31"/>
  </r>
  <r>
    <s v="TECNICO PROCESOS INDUSTRIALES COMPUTARIZADOS"/>
    <x v="31"/>
    <x v="31"/>
  </r>
  <r>
    <s v="TECNICO DE DIBUJO DE ARQUITECTURA Y OBRAS"/>
    <x v="31"/>
    <x v="31"/>
  </r>
  <r>
    <s v="TECNICO AUDIOVISUAL MENCION CAMARA E ILUMINACION"/>
    <x v="31"/>
    <x v="31"/>
  </r>
  <r>
    <s v="TECNICO EN ALMACENAJE INDUSTRIAL"/>
    <x v="31"/>
    <x v="31"/>
  </r>
  <r>
    <s v="TECNICO EN VESTUARIO CON MENCION EN DISENO"/>
    <x v="31"/>
    <x v="31"/>
  </r>
  <r>
    <s v="SOPORTE TECNICO EN INFORMATICA"/>
    <x v="31"/>
    <x v="31"/>
  </r>
  <r>
    <s v="TECNICO UNIVERSITARIO EN CONMUTACION DIGITAL"/>
    <x v="31"/>
    <x v="31"/>
  </r>
  <r>
    <s v="TECNICA UNIVERSITARIA EN ADMINISTRACION DE PERSONAL"/>
    <x v="31"/>
    <x v="31"/>
  </r>
  <r>
    <s v="TECNICO EN ALARMAS"/>
    <x v="31"/>
    <x v="31"/>
  </r>
  <r>
    <s v="ASISTENTE TECNICO DE CONSTRUCCION"/>
    <x v="31"/>
    <x v="31"/>
  </r>
  <r>
    <s v="TECNICO EN ANALISTA DE SISTEMAS"/>
    <x v="31"/>
    <x v="31"/>
  </r>
  <r>
    <s v="TECNICO EN SONIDO TECNICO EN PRODUCCION AUDIOVISUAL"/>
    <x v="31"/>
    <x v="31"/>
  </r>
  <r>
    <s v=" MEDIO CURSANDO TECNICO DE TRABAJO SOCIAL"/>
    <x v="31"/>
    <x v="31"/>
  </r>
  <r>
    <s v=" MEDIO CURSANDO  ANO DE TECNICO DE TRABAJO SOCIAL"/>
    <x v="31"/>
    <x v="31"/>
  </r>
  <r>
    <s v="TECNICO EN ADMEMP Y CURSANDO INGENIERIA"/>
    <x v="31"/>
    <x v="31"/>
  </r>
  <r>
    <s v="DIBUJANTE TECNICO CON MENCION EN DIBUJO ARQUITECTONICO"/>
    <x v="31"/>
    <x v="31"/>
  </r>
  <r>
    <s v="TECNICO EN GEOLOGIA Y CONTROL DE SONDAJE"/>
    <x v="31"/>
    <x v="31"/>
  </r>
  <r>
    <s v="CUARTO MEDIO TECNICO"/>
    <x v="31"/>
    <x v="31"/>
  </r>
  <r>
    <s v="REALIZAR INFORMES TECNICOS ESPACIOS COMUNITARIOS"/>
    <x v="31"/>
    <x v="31"/>
  </r>
  <r>
    <s v="TECNICO TURISMO AVENTURA"/>
    <x v="31"/>
    <x v="31"/>
  </r>
  <r>
    <s v="TECNICO DEPORTIVO FUTBOL"/>
    <x v="31"/>
    <x v="31"/>
  </r>
  <r>
    <s v="TECNICO DEPORTIVO PARA LA PREPARACION DE JOVENES TALENTOS DE LA RA DIVISION"/>
    <x v="31"/>
    <x v="31"/>
  </r>
  <r>
    <s v="TITULO DE TECNICO SUPERIOR EN PREVENCION E INVESTIGACION POLICIAL"/>
    <x v="31"/>
    <x v="31"/>
  </r>
  <r>
    <s v="ASISTENCIA TECNICA EN SONIDO"/>
    <x v="31"/>
    <x v="31"/>
  </r>
  <r>
    <s v="AYUDANTE TECNICO ADMINISTRACION BODEGA EXTERNA DE LA DIDESO"/>
    <x v="31"/>
    <x v="31"/>
  </r>
  <r>
    <s v="ADMINISTRADORA PUBLICA TECNICO JURIDICO"/>
    <x v="31"/>
    <x v="31"/>
  </r>
  <r>
    <s v="PERSONAL TECNICO O EXPERTO PARA LA DIGITACION"/>
    <x v="31"/>
    <x v="31"/>
  </r>
  <r>
    <s v="TECNICO COMPURTACIONAL"/>
    <x v="31"/>
    <x v="31"/>
  </r>
  <r>
    <s v="TECNICO EN PREVENCIOS DE RIESGO"/>
    <x v="31"/>
    <x v="31"/>
  </r>
  <r>
    <s v="AYUDANTE TECNICO ARREGLOS MUSICALES PARA PRODUCCION MUSICAL "/>
    <x v="31"/>
    <x v="31"/>
  </r>
  <r>
    <s v="TECNICO COMPOSITOR MUSICAL"/>
    <x v="31"/>
    <x v="31"/>
  </r>
  <r>
    <s v="TECNICO PROFESIONAL COMPLETA"/>
    <x v="31"/>
    <x v="31"/>
  </r>
  <r>
    <s v="TECNICO PROFESIONAL EN RECURSOS HUMANOS"/>
    <x v="31"/>
    <x v="31"/>
  </r>
  <r>
    <s v="AYUDANTE TECNICO OFICINA JUVENTUD"/>
    <x v="31"/>
    <x v="31"/>
  </r>
  <r>
    <s v="AYUDANTE TECNICO EN CENTRO DE PRODUCCION"/>
    <x v="31"/>
    <x v="31"/>
  </r>
  <r>
    <s v="AYUDANTE TECNICO EN EL CENTRO DE PRODUCCION MUSICAL"/>
    <x v="31"/>
    <x v="31"/>
  </r>
  <r>
    <s v="VISITAS TECNICAS CON ENFASIS EN EL AREA DE VIVIENDAS"/>
    <x v="31"/>
    <x v="31"/>
  </r>
  <r>
    <s v="VISITADOR TECNICO CON ENFASIS EN EL AREA DE VIVIENDAS"/>
    <x v="31"/>
    <x v="31"/>
  </r>
  <r>
    <s v="DIBUJO TECNICO ARQUITECTO"/>
    <x v="31"/>
    <x v="31"/>
  </r>
  <r>
    <s v="TECNICO JURIDICO EN VULNERACION DE DERECHOS DE BAJA MEDIANA Y ALTA COMPLEJIDAD EN NINAS NINOS Y ADOLESCENTES EN LA OFICINA DE PROTECCION DE DERECHOS DE LA INFANCIA Y JUVENTUD"/>
    <x v="31"/>
    <x v="31"/>
  </r>
  <r>
    <s v="EJECUTAR ASISTENCIA EN LABORES Y PROCEDIMIENTOS COMO TECNICO VETERINARIO"/>
    <x v="31"/>
    <x v="31"/>
  </r>
  <r>
    <s v="TECNICO VETERINARIO EN HIGIENE AMBIENTAL"/>
    <x v="31"/>
    <x v="31"/>
  </r>
  <r>
    <s v="TECNICO GESTION DE PERSONAS"/>
    <x v="31"/>
    <x v="31"/>
  </r>
  <r>
    <s v="TECNICO PROFESIONAL EN TRABAJO SOCIAL"/>
    <x v="31"/>
    <x v="31"/>
  </r>
  <r>
    <s v="TECNICO EN ENFERMERIA SUPERIOR"/>
    <x v="31"/>
    <x v="31"/>
  </r>
  <r>
    <s v="TECNICO SUPERIOR DE LABORATORIO CLINICO Y BANCO DE SANGRE"/>
    <x v="31"/>
    <x v="31"/>
  </r>
  <r>
    <s v="TECNICO EN FARMACIA INTRAHOSPITALARIA"/>
    <x v="31"/>
    <x v="31"/>
  </r>
  <r>
    <s v="EXPERIENCIA EN LABORES DE ASESORIA TECNICA"/>
    <x v="31"/>
    <x v="31"/>
  </r>
  <r>
    <s v="TECNICO EN GESTION DE CALIDAD Y AMBIENTE"/>
    <x v="31"/>
    <x v="31"/>
  </r>
  <r>
    <s v="TECNICO AGRICOLA EN DOPC"/>
    <x v="31"/>
    <x v="31"/>
  </r>
  <r>
    <s v="TECNICO MECANICO MANTENCION MAQUINARIAS"/>
    <x v="31"/>
    <x v="31"/>
  </r>
  <r>
    <s v="TECNICO EN GEOMENSURA"/>
    <x v="31"/>
    <x v="31"/>
  </r>
  <r>
    <s v="TECNICO EN TURISMO Y CATEGORIA"/>
    <x v="31"/>
    <x v="31"/>
  </r>
  <r>
    <s v="TECNICO EN PRODUCCIONAUDIOVISUAL"/>
    <x v="31"/>
    <x v="31"/>
  </r>
  <r>
    <s v="TECNICO UNIVERSITARIO EN SUPERVISION"/>
    <x v="31"/>
    <x v="31"/>
  </r>
  <r>
    <s v="TECNICO UNIVERSITARIO EN SUPERVISION DE OBRAS CIVILES"/>
    <x v="31"/>
    <x v="31"/>
  </r>
  <r>
    <s v="TECNICO EN CONSTRUCCION CON MENCION"/>
    <x v="31"/>
    <x v="31"/>
  </r>
  <r>
    <s v="TECNICO EN CONSTRUCCION CON MENCION ARQUITECTURA"/>
    <x v="31"/>
    <x v="31"/>
  </r>
  <r>
    <s v="TECNICO UNIVERSITARIO EN GESTION ADMINST"/>
    <x v="31"/>
    <x v="31"/>
  </r>
  <r>
    <s v="INGENIERO E EN GESTION ADMINISTRATIVA TECNICO UNIVERSITARIO EN GESTION ADMINST"/>
    <x v="31"/>
    <x v="31"/>
  </r>
  <r>
    <s v="TECNICO U ADMINISTRATIVO"/>
    <x v="31"/>
    <x v="31"/>
  </r>
  <r>
    <s v="TECNICO UNIVERSITARIO ADMINISTRATIVO"/>
    <x v="31"/>
    <x v="31"/>
  </r>
  <r>
    <s v="TECNICO U GESTION ADMINISTRATIVA"/>
    <x v="31"/>
    <x v="31"/>
  </r>
  <r>
    <s v="TECNICO ESPECIALIDAD CONSTRUCCION"/>
    <x v="31"/>
    <x v="31"/>
  </r>
  <r>
    <s v="TECNICO EN CONSTRUCCION MENCION ARQUITE"/>
    <x v="31"/>
    <x v="31"/>
  </r>
  <r>
    <s v="TECNICO MECANICA DE COMBUSTION INTERNA"/>
    <x v="31"/>
    <x v="31"/>
  </r>
  <r>
    <s v="TECNICO MECANICA DE COMBUSTION INTERNA Y AUTOMOTRIZ"/>
    <x v="31"/>
    <x v="31"/>
  </r>
  <r>
    <s v="TECNICO EN SUPERVISION DE OBRAS CIVILES"/>
    <x v="31"/>
    <x v="31"/>
  </r>
  <r>
    <s v="TECNICO INDUSTRIAL MENCION ESPECIALIDAD"/>
    <x v="31"/>
    <x v="31"/>
  </r>
  <r>
    <s v="TECNICO INSDUSTRIAL CON MENCION EN ELECTROMECANICA"/>
    <x v="31"/>
    <x v="31"/>
  </r>
  <r>
    <s v="TECNICO INDUSTRIAL CON MENCION EN LA ESPECIALIDAD ELECTROMECANICA"/>
    <x v="31"/>
    <x v="31"/>
  </r>
  <r>
    <s v="TECNICO INSDUSTRIAL CON MENCION EN LA ES"/>
    <x v="31"/>
    <x v="31"/>
  </r>
  <r>
    <s v="TECNICO INSDUSTRIAL ELECTROMECANICO"/>
    <x v="31"/>
    <x v="31"/>
  </r>
  <r>
    <s v="TECNICO UNIVERSITARIO EN GESTION ADMINSTRATIVA"/>
    <x v="31"/>
    <x v="31"/>
  </r>
  <r>
    <s v="TECNICO UNIVERSITARIO EN SUPERVISION DE"/>
    <x v="31"/>
    <x v="31"/>
  </r>
  <r>
    <s v="SUBTECNICO ESPECIALIDAD SECRETARIADO"/>
    <x v="31"/>
    <x v="31"/>
  </r>
  <r>
    <s v="TECNICO UNIVERSITARIO SUPERVISION OBRAS"/>
    <x v="31"/>
    <x v="31"/>
  </r>
  <r>
    <s v="TECNICO EN LA ESPECIALIDAD DE ELECTRICIDAD INDUSTRIAL"/>
    <x v="31"/>
    <x v="31"/>
  </r>
  <r>
    <s v="TECNICO EN LA ESPECIALIDAD ELECTRICIDAD INDUSTRIAL CON MENCION EN ELECTROMECANICA"/>
    <x v="31"/>
    <x v="31"/>
  </r>
  <r>
    <s v="TECNICO EN LA ESPECIALIDAD DE ELECTRICID"/>
    <x v="31"/>
    <x v="31"/>
  </r>
  <r>
    <s v="TECNICO UNIVERSION MENCION CONSTRUCCION"/>
    <x v="31"/>
    <x v="31"/>
  </r>
  <r>
    <s v="TECNICO UNIVERSITARIO CON MENCION EN CONSTRUCCION"/>
    <x v="31"/>
    <x v="31"/>
  </r>
  <r>
    <s v="TECNICO UNIVERSITARIO CON MENCION EN CON"/>
    <x v="31"/>
    <x v="31"/>
  </r>
  <r>
    <s v="TECNICO UNIVERSITARIO EN SANEAMIENTO AMB"/>
    <x v="31"/>
    <x v="31"/>
  </r>
  <r>
    <s v="TECNICO EN LA ESPECIALIDAD DE CONSTRUCCION HABITACIONAL"/>
    <x v="31"/>
    <x v="31"/>
  </r>
  <r>
    <s v="TECNICO MANDO MEDIO EN CONSTRUCCION HABITACIONAL"/>
    <x v="31"/>
    <x v="31"/>
  </r>
  <r>
    <s v="TECNICO MANDO MEDIO EN CONSTRUCCION HABI"/>
    <x v="31"/>
    <x v="31"/>
  </r>
  <r>
    <s v="DIBUJO TECNICO ARQUITECTONICO"/>
    <x v="31"/>
    <x v="31"/>
  </r>
  <r>
    <s v="TECNICO EN ADMINISTRACION MENCION SECRETARIADO EJECUTIVO"/>
    <x v="31"/>
    <x v="31"/>
  </r>
  <r>
    <s v="TECNICO DE ADMINISTRACION DE LA"/>
    <x v="31"/>
    <x v="31"/>
  </r>
  <r>
    <s v="TECNICO EN ADMINISTRACION DE LA PRODUCCI"/>
    <x v="31"/>
    <x v="31"/>
  </r>
  <r>
    <s v="TECNICO UNIVERSITARIO GESTION ADMINISTRATIVA"/>
    <x v="31"/>
    <x v="31"/>
  </r>
  <r>
    <s v="TECNICO DE NIEVEL SUPERIOR EN GESTION PUBLICA CON MENCION EN GESTION MUNICIPAL"/>
    <x v="31"/>
    <x v="31"/>
  </r>
  <r>
    <s v="TECNICO EN ADMINISTRACION DE EMPRESAS MECION FINANZAS"/>
    <x v="31"/>
    <x v="31"/>
  </r>
  <r>
    <s v="TECNICO EN ADMINISTRACION DE EMPRESAS MENION FINANZAS"/>
    <x v="31"/>
    <x v="31"/>
  </r>
  <r>
    <s v="TECNICO EN ADMINISTRACION DE EMPRESAS CO"/>
    <x v="31"/>
    <x v="31"/>
  </r>
  <r>
    <s v="TECNICO INDUSTRIAL ESPECIALIDAD MECANICA"/>
    <x v="31"/>
    <x v="31"/>
  </r>
  <r>
    <s v="TECNICO INDUSTRIAL ESPECIALIDAD MECANICA DE MAQUINAS Y HERRAMIENTAS"/>
    <x v="31"/>
    <x v="31"/>
  </r>
  <r>
    <s v="TECNICO UNIVERDITARIO EN CONSTRUCCION"/>
    <x v="31"/>
    <x v="31"/>
  </r>
  <r>
    <s v="TECNICO DE PROGRAMADOR DE APLICACIONES COMERCIALES"/>
    <x v="31"/>
    <x v="31"/>
  </r>
  <r>
    <s v="TECNICO EN PROGRAMACION DE APLICACIONES"/>
    <x v="31"/>
    <x v="31"/>
  </r>
  <r>
    <s v="TECNICO ESP CONSTRUCCION HABITACIONAL"/>
    <x v="31"/>
    <x v="31"/>
  </r>
  <r>
    <s v="TECNICO DIBUJO ARQUITECTURA"/>
    <x v="31"/>
    <x v="31"/>
  </r>
  <r>
    <s v="TECNICO EN ADMINISTRACION EN RECURSOS HU"/>
    <x v="31"/>
    <x v="31"/>
  </r>
  <r>
    <s v="TECNICO DE MEDIO EN ADMINISTRACION"/>
    <x v="31"/>
    <x v="31"/>
  </r>
  <r>
    <s v="TECNICO EN GESTION DE EMPRESAS"/>
    <x v="31"/>
    <x v="31"/>
  </r>
  <r>
    <s v="CONSTRUCTOR CIVIL TECNICO DIBUJANTE DE ARQUITECTURA"/>
    <x v="31"/>
    <x v="31"/>
  </r>
  <r>
    <s v="TECNICO TEOLOGIA"/>
    <x v="31"/>
    <x v="31"/>
  </r>
  <r>
    <s v="TECNICO ESPECIALIDAD EN CONSTRUCCION HABITACIONAL"/>
    <x v="31"/>
    <x v="31"/>
  </r>
  <r>
    <s v="TECNICO ADMINISTRACION SERVICIOS Y REPOSTERIA"/>
    <x v="31"/>
    <x v="31"/>
  </r>
  <r>
    <s v="TECNICO EN ADMINISTRACION SERVICIOS Y R"/>
    <x v="31"/>
    <x v="31"/>
  </r>
  <r>
    <s v="TECNICO EN VETERINARIA Y PRODUCCION PECU"/>
    <x v="31"/>
    <x v="31"/>
  </r>
  <r>
    <s v="TECNICO CONSTRUCCIONES CIVILES"/>
    <x v="31"/>
    <x v="31"/>
  </r>
  <r>
    <s v="TECNICO EN CONSTRUCCIONES CIVILES"/>
    <x v="31"/>
    <x v="31"/>
  </r>
  <r>
    <s v="TECNICO EN TECNOLOGIA AGRICOLA"/>
    <x v="31"/>
    <x v="31"/>
  </r>
  <r>
    <s v="TECNICO MEDIO CONTADOR"/>
    <x v="31"/>
    <x v="31"/>
  </r>
  <r>
    <s v="TECNICO NIV SUPERIOR ADM DE EMPRESAS"/>
    <x v="31"/>
    <x v="31"/>
  </r>
  <r>
    <s v="TECNICO EN GESTION CULTURAL"/>
    <x v="31"/>
    <x v="31"/>
  </r>
  <r>
    <s v="TECNICO PECUARIO NIVEL MENOR"/>
    <x v="31"/>
    <x v="31"/>
  </r>
  <r>
    <s v="TECNICO PECUARIO DE NIVEL MENOR"/>
    <x v="31"/>
    <x v="31"/>
  </r>
  <r>
    <s v="TECNICO EN PROGRAMACION COMPUTACIONAL"/>
    <x v="31"/>
    <x v="31"/>
  </r>
  <r>
    <s v="TECNICO EN DISENO PUBLICITARIO"/>
    <x v="31"/>
    <x v="31"/>
  </r>
  <r>
    <s v="TECNICO EN INSTRUMENTACION SUPERIOR"/>
    <x v="31"/>
    <x v="31"/>
  </r>
  <r>
    <s v="TECNICO UNIVERSITARIO EN OBRAS CIVILES"/>
    <x v="31"/>
    <x v="31"/>
  </r>
  <r>
    <s v="TECNICO EN PREVENCION DE RIESGOS Y MEDIO AMBIENTE"/>
    <x v="31"/>
    <x v="31"/>
  </r>
  <r>
    <s v="COMUNICACION Y RELACIONES PUBLICAS TECNICO EN TRABAJO SOCIAL"/>
    <x v="31"/>
    <x v="31"/>
  </r>
  <r>
    <s v="TECNICO DIBUJO ARQUITECTONICO"/>
    <x v="31"/>
    <x v="31"/>
  </r>
  <r>
    <s v="TECNICO MEDIO CANTANTE LIRICO"/>
    <x v="31"/>
    <x v="31"/>
  </r>
  <r>
    <s v="TECNICO EN CIENCIAS DE LA VETERINARIA"/>
    <x v="31"/>
    <x v="31"/>
  </r>
  <r>
    <s v="TECNICO PECUARIA"/>
    <x v="31"/>
    <x v="31"/>
  </r>
  <r>
    <s v="TECNICO EN OBRAS CIVILES"/>
    <x v="31"/>
    <x v="31"/>
  </r>
  <r>
    <s v="TECNICO CON MENCION EN BIENESTAR Y PARVU"/>
    <x v="31"/>
    <x v="31"/>
  </r>
  <r>
    <s v="TECNICO DE NOVEL SUPERIOR EN DIBUJO"/>
    <x v="31"/>
    <x v="31"/>
  </r>
  <r>
    <s v="TECNICO EN ADMINIOSTRACION DE EMPRESAS"/>
    <x v="31"/>
    <x v="31"/>
  </r>
  <r>
    <s v="TECNICO PREVENCION RIESGOS"/>
    <x v="31"/>
    <x v="31"/>
  </r>
  <r>
    <s v="TECNICO EN ADMINISTRACION DE EMPRESAS PERSONAL Y FINANZAS"/>
    <x v="31"/>
    <x v="31"/>
  </r>
  <r>
    <s v="TECNICO EN PROGRAMADOR DE COMPUTACION"/>
    <x v="31"/>
    <x v="31"/>
  </r>
  <r>
    <s v="TECNICO UNIVERSITARIO EN ADMINISTRACION MUNICIPAL"/>
    <x v="31"/>
    <x v="31"/>
  </r>
  <r>
    <s v="TECNICO PROFESIONAL EN ADMINISTRACION HOTELERA"/>
    <x v="31"/>
    <x v="31"/>
  </r>
  <r>
    <s v="ENSENANZA MEDIA TECNICO PROFESIONAL EN ADMINISTRACION HOTELERA"/>
    <x v="31"/>
    <x v="31"/>
  </r>
  <r>
    <s v="TECNICO MENCION B SOCIAL"/>
    <x v="31"/>
    <x v="31"/>
  </r>
  <r>
    <s v="TECNICO ANALISTA COMPUTACIONAL"/>
    <x v="31"/>
    <x v="31"/>
  </r>
  <r>
    <s v="ENSENANZA MEDIA TECNICO EN PROGRAMACION DE COMPUTADORES"/>
    <x v="31"/>
    <x v="31"/>
  </r>
  <r>
    <s v="ENSENANZA MEDIA CON ESPECIALIDAD DE TECNICO EN PROGRAMADOR DE COMPUTADORES"/>
    <x v="31"/>
    <x v="31"/>
  </r>
  <r>
    <s v="DIBUJANTE TECNICO MENCION ARQUITECTURA"/>
    <x v="31"/>
    <x v="31"/>
  </r>
  <r>
    <s v="TECNICO MAQUINAS Y HERRAMIENTAS"/>
    <x v="31"/>
    <x v="31"/>
  </r>
  <r>
    <s v="TECNICO PROFESIONAL MECANICA EN MAQUINAS Y HERRAMIENTAS"/>
    <x v="31"/>
    <x v="31"/>
  </r>
  <r>
    <s v="TECNICO DIGITADOR"/>
    <x v="31"/>
    <x v="31"/>
  </r>
  <r>
    <s v="TECNICO UNIVERSITARIO CONTROL CALIDAD"/>
    <x v="31"/>
    <x v="31"/>
  </r>
  <r>
    <s v="TECNICO ADM PERSONAL"/>
    <x v="31"/>
    <x v="31"/>
  </r>
  <r>
    <s v="ENSENANZA MEDIA TECNICO EN PROGRAMACION"/>
    <x v="31"/>
    <x v="31"/>
  </r>
  <r>
    <s v="ENSENANZA MEDIA CON ESPECIALIDAD DE TECNICO EN PROGRAMACION"/>
    <x v="31"/>
    <x v="31"/>
  </r>
  <r>
    <s v="TECNICO UNIVERSITARIO INGENIERIA EN EJECUCION INDUSTRIAL"/>
    <x v="31"/>
    <x v="31"/>
  </r>
  <r>
    <s v="TECNICO PROGRAMADOR DE MICROCOMPUTADORES"/>
    <x v="31"/>
    <x v="31"/>
  </r>
  <r>
    <s v="TECNICO MECANICA Y HERRAMIENTAS"/>
    <x v="31"/>
    <x v="31"/>
  </r>
  <r>
    <s v="TECNICO SECRETARIADO EN COMPUTACION"/>
    <x v="31"/>
    <x v="31"/>
  </r>
  <r>
    <s v="TECNICO PROGRAMACION Y COMPUTACION"/>
    <x v="31"/>
    <x v="31"/>
  </r>
  <r>
    <s v="TECNICO DE IMPORTACION Y EXPORTACION"/>
    <x v="31"/>
    <x v="31"/>
  </r>
  <r>
    <s v="TECNICO EN LA ESPECIALIDAD QUIMICA INDUSTRIAL"/>
    <x v="31"/>
    <x v="31"/>
  </r>
  <r>
    <s v="TECNICO QUIMICO INDUSTRIAL"/>
    <x v="31"/>
    <x v="31"/>
  </r>
  <r>
    <s v="TECNICO EN PREVENCION Y REHABILITACION DE PERSONAS CON DEPEN"/>
    <x v="31"/>
    <x v="31"/>
  </r>
  <r>
    <s v="TECNICO ELECTROMECANICO CON MENCION EN MANDOS MEDIOS"/>
    <x v="31"/>
    <x v="31"/>
  </r>
  <r>
    <s v="TECNICO EN ADM MUNICIPAL"/>
    <x v="31"/>
    <x v="31"/>
  </r>
  <r>
    <s v="TECNICO EN ADMINISTRACION MUNICPAL"/>
    <x v="31"/>
    <x v="31"/>
  </r>
  <r>
    <s v="TECNICO EN IMPORTACION Y EXPORTACION"/>
    <x v="31"/>
    <x v="31"/>
  </r>
  <r>
    <s v="TECNICO EN PROGRAMACION DE COM"/>
    <x v="31"/>
    <x v="31"/>
  </r>
  <r>
    <s v="DOCTOR EN MEDICINA VETERINARIA Y ZOOTECNICA"/>
    <x v="31"/>
    <x v="31"/>
  </r>
  <r>
    <s v="TECNICO SECRETARIADO EJECUTIVO EN COMPUTACION"/>
    <x v="31"/>
    <x v="31"/>
  </r>
  <r>
    <s v="TECNICO SECRETARIADO CON MENCION EN COMPUTACION"/>
    <x v="31"/>
    <x v="31"/>
  </r>
  <r>
    <s v="TECNICOEN ADMINISTRACION MUNICIPAL"/>
    <x v="31"/>
    <x v="31"/>
  </r>
  <r>
    <s v="TECNICO EN CONSTRUCCION HABILITACIONAL"/>
    <x v="31"/>
    <x v="31"/>
  </r>
  <r>
    <s v="DIBUJANTE TECNICO ASISTENTE SOCIAL"/>
    <x v="31"/>
    <x v="31"/>
  </r>
  <r>
    <s v="TECNICO MUNICIPAL"/>
    <x v="31"/>
    <x v="31"/>
  </r>
  <r>
    <s v="TECNICO MEDIO PROFESIONAL"/>
    <x v="31"/>
    <x v="31"/>
  </r>
  <r>
    <s v="TECNICO REFRIGERACION Y AIRE ACONDICIONADO"/>
    <x v="31"/>
    <x v="31"/>
  </r>
  <r>
    <s v="TECNICO CONTADOR AUDITOR"/>
    <x v="31"/>
    <x v="31"/>
  </r>
  <r>
    <s v="TECNICO PROFESIONAL SECRETARIA ADMINISTRATIVA"/>
    <x v="31"/>
    <x v="31"/>
  </r>
  <r>
    <s v="LICENCIADA EN TECNICO SOCIAL"/>
    <x v="31"/>
    <x v="31"/>
  </r>
  <r>
    <s v="TECNICO ADMINISTRACION MENSION GESTION Y CONTROL MUNICIPAL"/>
    <x v="31"/>
    <x v="31"/>
  </r>
  <r>
    <s v="TECNICO MEDIO EN ADMINISTRACION DE RECURSOS HUMANOS"/>
    <x v="31"/>
    <x v="31"/>
  </r>
  <r>
    <s v="TECNICO EN ADMINISTRACION DE EMPRESAS TECNICO EN CONSTRUCCION Y OBRAS CIVILES"/>
    <x v="31"/>
    <x v="31"/>
  </r>
  <r>
    <s v="TECNICO EN ADMINISTRACION DE EMPRESAS Y TECNICO EN CONSTRUCCION Y OBRAS CIVILES"/>
    <x v="31"/>
    <x v="31"/>
  </r>
  <r>
    <s v="TECNICO PROFESIONAL EN COMPUTACION E INFORMATICA"/>
    <x v="31"/>
    <x v="31"/>
  </r>
  <r>
    <s v="TECNICO EN ELECTRONICA CON MENCION EN COMPUTADORES"/>
    <x v="31"/>
    <x v="31"/>
  </r>
  <r>
    <s v="TECNICO ELECTRONICO CON MENCION EN MANTENCION DE COMPUTADORE"/>
    <x v="31"/>
    <x v="31"/>
  </r>
  <r>
    <s v="TECNICO EN ELECTRONICA CON MENCION EN MANTENCION DE COMPUTADORES"/>
    <x v="31"/>
    <x v="31"/>
  </r>
  <r>
    <s v="TECNICO EN REFRIGERACION Y AIRE ACONDICIONADO"/>
    <x v="31"/>
    <x v="31"/>
  </r>
  <r>
    <s v="TECNICO SUPERIOR EN ADMINISTRACION Y GESTION DE EMPRESAS"/>
    <x v="31"/>
    <x v="31"/>
  </r>
  <r>
    <s v="CONTADORA TECNICO JURIDICO"/>
    <x v="31"/>
    <x v="31"/>
  </r>
  <r>
    <s v="CONTADOR TECNICO JURIDICO"/>
    <x v="31"/>
    <x v="31"/>
  </r>
  <r>
    <s v="TECNICO EN ADMINISTRACION FINANCIERA CONTADOR"/>
    <x v="31"/>
    <x v="31"/>
  </r>
  <r>
    <s v="TECNICO DE NIEVL SUPERIOR EN PREVENCION DE RIESGOS Y MEDIO AMBIENTE"/>
    <x v="31"/>
    <x v="31"/>
  </r>
  <r>
    <s v="TECNICO EN PREVENCION DE RIESGO Y MEDIO AMBIENTE"/>
    <x v="31"/>
    <x v="31"/>
  </r>
  <r>
    <s v="TECNICO MEDIO EN ADMINISTRACION DE EMPRESAS"/>
    <x v="31"/>
    <x v="31"/>
  </r>
  <r>
    <s v="TECNICO SUPERIOR UNIVERSITARIO EN ENFERMERIA"/>
    <x v="31"/>
    <x v="31"/>
  </r>
  <r>
    <s v="ALUMNA REGULAR DE LA CARRERA TECNICO DE LABORATORIO CLINICO Y BANCO DE SANGRE"/>
    <x v="31"/>
    <x v="31"/>
  </r>
  <r>
    <s v="TECNICO SUPERIOR EN ALIMENTACION Y NUTRICION"/>
    <x v="31"/>
    <x v="31"/>
  </r>
  <r>
    <s v="TECNICO EN ENFERMERIA MENCION ANESTESIOLOGIO"/>
    <x v="31"/>
    <x v="31"/>
  </r>
  <r>
    <s v="TECNICO EN ADM DE EMPRESAS CON MENCION MARKETING"/>
    <x v="31"/>
    <x v="31"/>
  </r>
  <r>
    <s v="TECNICO EN ADMINISTRCION DE EMPRESAS MENCION MARKETING"/>
    <x v="31"/>
    <x v="31"/>
  </r>
  <r>
    <s v="TECNICO MEDIO EN ELECTRONICA"/>
    <x v="31"/>
    <x v="31"/>
  </r>
  <r>
    <s v="TECNICO EN ENFERMERIA E INSTRUCTORA DE GIMNASIA AEROBICA"/>
    <x v="31"/>
    <x v="31"/>
  </r>
  <r>
    <s v="TECNICO EN ADMINISTRACION LOGISTICA"/>
    <x v="31"/>
    <x v="31"/>
  </r>
  <r>
    <s v="TECNICO PROFESIONAL EN MECANICA AUTOMOTRIZ Y AUTOTRONICA"/>
    <x v="31"/>
    <x v="31"/>
  </r>
  <r>
    <s v="ENSENANZA MEDIA TECNICO PROFESIONAL CON ESPECIALIDAD EN CONTABILIDAD"/>
    <x v="31"/>
    <x v="31"/>
  </r>
  <r>
    <s v="TECNICO NIVL SUPERTIOT ADMINISTRACION DE EMPRESAS"/>
    <x v="31"/>
    <x v="31"/>
  </r>
  <r>
    <s v="TECNICO PROFESIONAL ESPECIALIDAD SECRETARIADO"/>
    <x v="31"/>
    <x v="31"/>
  </r>
  <r>
    <s v="ENSENANZA MEDIOTECNICO JURIDICO"/>
    <x v="31"/>
    <x v="31"/>
  </r>
  <r>
    <s v="ENSENANZA MEDIA TECNICO JURIDICO"/>
    <x v="31"/>
    <x v="31"/>
  </r>
  <r>
    <s v="TECNICO SUPERIOR EN COMPUTACION"/>
    <x v="31"/>
    <x v="31"/>
  </r>
  <r>
    <s v="TECNICO EN ADMINISTRACION EMPRESAS ASISTENTE SOCIAL"/>
    <x v="31"/>
    <x v="31"/>
  </r>
  <r>
    <s v="TECNICO EN ADMINISTRACION EMPRESAS"/>
    <x v="31"/>
    <x v="31"/>
  </r>
  <r>
    <s v="RESPONSABLE TECNICO OFICINA DE ADULTO MAYOR"/>
    <x v="31"/>
    <x v="31"/>
  </r>
  <r>
    <s v="TECNICO ADMINISTRATIVO DE PERSONAL"/>
    <x v="31"/>
    <x v="31"/>
  </r>
  <r>
    <s v="SECRETARIO ADMINISTRATIVOTECNICO EN ADMINISTRACION DE PERSO"/>
    <x v="31"/>
    <x v="31"/>
  </r>
  <r>
    <s v="TECNICO EN ADMINISTRACION MENCION GESTION Y CONTROL"/>
    <x v="31"/>
    <x v="31"/>
  </r>
  <r>
    <s v="TECNICO EN ADMINISTRACION MENCION GESTION Y CONTROL MUNICIPA"/>
    <x v="31"/>
    <x v="31"/>
  </r>
  <r>
    <s v="TECNICO EN INSTALACIONES Y PROYECTOS ELECTRICOS"/>
    <x v="31"/>
    <x v="31"/>
  </r>
  <r>
    <s v="FOTOGRAFO TECNICO EN SONIDO"/>
    <x v="31"/>
    <x v="31"/>
  </r>
  <r>
    <s v="ENSENANZA MEDIA TECNICO EN SECRETARIADO"/>
    <x v="31"/>
    <x v="31"/>
  </r>
  <r>
    <s v="TECNICO EN PREVENCION Y REHABILITACION DE PERSONAS CON DEPENDENCIA DE DROGAS"/>
    <x v="31"/>
    <x v="31"/>
  </r>
  <r>
    <s v="TECNICO SECRETARIA EJECUTIVA BILINGE"/>
    <x v="31"/>
    <x v="31"/>
  </r>
  <r>
    <s v="TECNICO EN MAQUINAS Y HERRRAMIENTAS"/>
    <x v="31"/>
    <x v="31"/>
  </r>
  <r>
    <s v="TECNICO SUPERIOR EN ELECTRICIDAD Y AUTOMATIZACION INDUSTRIAL"/>
    <x v="31"/>
    <x v="31"/>
  </r>
  <r>
    <s v="TECNICO EN ARTES GRAFICAS"/>
    <x v="31"/>
    <x v="31"/>
  </r>
  <r>
    <s v="TECNICA EN ARTES GRAFICAS"/>
    <x v="31"/>
    <x v="31"/>
  </r>
  <r>
    <s v="TECNICO EN MECANICA DE COMBUSTION INTERNA"/>
    <x v="31"/>
    <x v="31"/>
  </r>
  <r>
    <s v="TECNICO EN PREVISION SOCIAL"/>
    <x v="31"/>
    <x v="31"/>
  </r>
  <r>
    <s v="ALUMNA REGULAR DE TECNICO EN TRABAJO SOCIAL"/>
    <x v="31"/>
    <x v="31"/>
  </r>
  <r>
    <s v="TECNICO EN TEATRO"/>
    <x v="31"/>
    <x v="31"/>
  </r>
  <r>
    <s v="TECNICO EN AIRE ACONDICIONADO"/>
    <x v="31"/>
    <x v="31"/>
  </r>
  <r>
    <s v="TECNICO SUPERIOR ADMINISTRACION DE EMPRESAS"/>
    <x v="31"/>
    <x v="31"/>
  </r>
  <r>
    <s v="TECNICO SUPERIOR EN REHABILITACION EN DROGAS"/>
    <x v="31"/>
    <x v="31"/>
  </r>
  <r>
    <s v="TECNICO PERITO JUDICIAL"/>
    <x v="31"/>
    <x v="31"/>
  </r>
  <r>
    <s v="TECNICO NACIONAL DE BALONMANO"/>
    <x v="31"/>
    <x v="31"/>
  </r>
  <r>
    <s v="TECNICO EN MICROBIOLOGIA INDUSTRIAL Y ALIMENTOS"/>
    <x v="31"/>
    <x v="31"/>
  </r>
  <r>
    <s v="DISENADOR GRAFICO TECNICO"/>
    <x v="31"/>
    <x v="31"/>
  </r>
  <r>
    <s v="MONITORA DE YOGA NINOS Y TECNICO EN TERAPIAS NATURALES"/>
    <x v="31"/>
    <x v="31"/>
  </r>
  <r>
    <s v="TECNICO EN SALUD Y TERAPIAS NATURALES"/>
    <x v="31"/>
    <x v="31"/>
  </r>
  <r>
    <s v="ENSENANZA MEDIA TECNICO EN TELECOMUNICACIONES"/>
    <x v="31"/>
    <x v="31"/>
  </r>
  <r>
    <s v="TECNICO DEPORTIVO PREPARADOR FISICO Y TECNICO EN ATLETISMO"/>
    <x v="31"/>
    <x v="31"/>
  </r>
  <r>
    <s v="TECNICO FEDERADO DE HOCKEY Y PATINAJE"/>
    <x v="31"/>
    <x v="31"/>
  </r>
  <r>
    <s v="TECNICO SUPERIOR EN ARTES GRAFICAS E INSTRUCTORA DE FOLKLORE CHILENO"/>
    <x v="31"/>
    <x v="31"/>
  </r>
  <r>
    <s v="ALUMNA REGULAR DE LA CARRERA DE TECNICO EN ENFERMERIA CON MENCION EN URGENCIA"/>
    <x v="31"/>
    <x v="31"/>
  </r>
  <r>
    <s v="TECNICO EN ORIENTACION Y MEDIACION FAMILIAR Y EDUCACIONAL"/>
    <x v="31"/>
    <x v="31"/>
  </r>
  <r>
    <s v="TECNICO EN CONTABILIDAD TECNICO EN TRABAJO SOCIAL"/>
    <x v="31"/>
    <x v="31"/>
  </r>
  <r>
    <s v="TECNICO EN EDUCACION SOCIAL INFANTO JUVENIL"/>
    <x v="31"/>
    <x v="31"/>
  </r>
  <r>
    <s v="TECNICO EN ADMINISTRACION CONTABLE"/>
    <x v="31"/>
    <x v="31"/>
  </r>
  <r>
    <s v="ALUMNA REGULAR DE LA CARRERA DE TECNICO EN ENFERMERIA"/>
    <x v="31"/>
    <x v="31"/>
  </r>
  <r>
    <s v="TECNICO SUPERIOR EN ORIENTACION FAMILIAR Y MEDIACION SOCIAL FAMILIAR Y EDUCACIONAL"/>
    <x v="31"/>
    <x v="31"/>
  </r>
  <r>
    <s v="TECNICO EN PREVENCION Y REHABILITACION EN DROGODEPENDENCIAS INSTRUCTOR DE TECNICAS CIRCENSES"/>
    <x v="31"/>
    <x v="31"/>
  </r>
  <r>
    <s v="TECNICO EN PREPARADOR FISICO Y SALUD"/>
    <x v="31"/>
    <x v="31"/>
  </r>
  <r>
    <s v="TECNICO COMERCIAL Y CONTADOR GENERAL"/>
    <x v="31"/>
    <x v="31"/>
  </r>
  <r>
    <s v="ORIENTADORA FAMILIAR TECNICO EN REHABILITACION Y PREVENCION EN DROGAS"/>
    <x v="31"/>
    <x v="31"/>
  </r>
  <r>
    <s v="ORIENTADOR FAMILIAR TECNICO EN REHABILITACION Y PREVENCION EN DROGAS"/>
    <x v="31"/>
    <x v="31"/>
  </r>
  <r>
    <s v="TECNICO EN MANIPULACION DE ALIMENTOS"/>
    <x v="31"/>
    <x v="31"/>
  </r>
  <r>
    <s v="ENSENANZA MEDIA TECNICO PROFESIONAL SECRETARIA CONTABLE"/>
    <x v="31"/>
    <x v="31"/>
  </r>
  <r>
    <s v="ENSENANZA MEDIA TECNICO EN ADMINISTRACION DE EMPRESAS CON MENCION EN COMERCIO EXTERIOR"/>
    <x v="31"/>
    <x v="31"/>
  </r>
  <r>
    <s v="CURSO DE ORIENTADOR TECNICO DE FUTBOL NIVEL B"/>
    <x v="31"/>
    <x v="31"/>
  </r>
  <r>
    <s v="TECNICO SUPERIOR SALY Y TERAPIAS NATURALES"/>
    <x v="31"/>
    <x v="31"/>
  </r>
  <r>
    <s v="TECNICO EN PROGRAMACION COMPUTACIONALINSTRUCTORA DE YOGA KUNDALINI"/>
    <x v="31"/>
    <x v="31"/>
  </r>
  <r>
    <s v="TECNICO EN PREVENCION Y REHABILITACION DE DROGAS Y ALCOHOL"/>
    <x v="31"/>
    <x v="31"/>
  </r>
  <r>
    <s v="TECNICO EN PREVENCION DE RIESGO DE LA ESCUELA DE PERFECCIONAMIENTO DE SUBOFICIALES DE LA FFAA"/>
    <x v="31"/>
    <x v="31"/>
  </r>
  <r>
    <s v="ENSENANZA MEDIA TECNICO CONTADOR"/>
    <x v="31"/>
    <x v="31"/>
  </r>
  <r>
    <s v="TECNICO UNIVERSITARIO FORESTAL E INGENIERO EJECUCION EN GESTION AMBIENTAL"/>
    <x v="31"/>
    <x v="31"/>
  </r>
  <r>
    <s v="ESTUDIOS DE TECNICAS DE SECRETARIADO ADMINISTRATIVO"/>
    <x v="31"/>
    <x v="31"/>
  </r>
  <r>
    <s v="TECNICO ASISTENTE SOCIAL CON CAPACITACION EN VIOLENCIA INTRAFAMILIAR"/>
    <x v="31"/>
    <x v="31"/>
  </r>
  <r>
    <s v="TECNICO EN TURISMO AVENTURRA"/>
    <x v="31"/>
    <x v="31"/>
  </r>
  <r>
    <s v="EDUCACION MEDIA COMPLETA TECNICO DEPORTIVO MENCION CICLISMO"/>
    <x v="31"/>
    <x v="31"/>
  </r>
  <r>
    <s v="TECNICO DEPORTIVO ORIENTADOR DE FUTBOL NIVEL B"/>
    <x v="31"/>
    <x v="31"/>
  </r>
  <r>
    <s v="MONITOR DE TECNICAS CIRCENSES"/>
    <x v="31"/>
    <x v="31"/>
  </r>
  <r>
    <s v="TECNICO EN TURISMO BILINGE"/>
    <x v="31"/>
    <x v="31"/>
  </r>
  <r>
    <s v="TECNICO EN ADMINISTRACION DE EMPRESAS ALUMNA DE LA CARRERA DE INGENIERIA DE EJECUCION EN ADMINISTRACION DE EMPRESAS MENCION RECURSOS HUMANOS"/>
    <x v="31"/>
    <x v="31"/>
  </r>
  <r>
    <s v="ASESORIA TECNICA EDITORIAL LITERARIA"/>
    <x v="31"/>
    <x v="31"/>
  </r>
  <r>
    <s v="TECNICO JURIDICO ALUMNA REGULAR DE LA CARRERA DE DERECHO"/>
    <x v="31"/>
    <x v="31"/>
  </r>
  <r>
    <s v="PERIODISTA Y TECNICO EN BIBLIOTECAS"/>
    <x v="31"/>
    <x v="31"/>
  </r>
  <r>
    <s v="TECNICO EN ADMINISTRACION CON ESTUDIOS DE BALLET CLASICO Y DANZA"/>
    <x v="31"/>
    <x v="31"/>
  </r>
  <r>
    <s v="TECNICO SUPERIOR EN BIENESTAR SOCIAL"/>
    <x v="31"/>
    <x v="31"/>
  </r>
  <r>
    <s v="TECNICO ELECTRONICO CON MENCION EN MANTENCION Y REPARACION DE COMPUTADORES"/>
    <x v="31"/>
    <x v="31"/>
  </r>
  <r>
    <s v="ENSENANZA MEDIA TECNICO EN ADMINISTRACION LICENCIADA EN EDUCACION"/>
    <x v="31"/>
    <x v="31"/>
  </r>
  <r>
    <s v="ENSENANZA MEDIA TECNICO EN CORTE Y CONFECCION"/>
    <x v="31"/>
    <x v="31"/>
  </r>
  <r>
    <s v="TECNICAS DE TELAR MAPUCHE"/>
    <x v="31"/>
    <x v="31"/>
  </r>
  <r>
    <s v="TECNICO EDUCACION SUPERIOR ELECTRICIDAD Y ELECTRONICA"/>
    <x v="31"/>
    <x v="31"/>
  </r>
  <r>
    <s v="TECNICO EN PREVENCION Y REHABILITACION EN DROGODEPENDENCIA"/>
    <x v="31"/>
    <x v="31"/>
  </r>
  <r>
    <s v="TECNICO EN MICROBIOLOGIA AMBIENTAL Y ALIMENTOS"/>
    <x v="31"/>
    <x v="31"/>
  </r>
  <r>
    <s v="ENSENANZA MEDIA TECNICO PROFESIONAL Y PREPARACION COMO TECNICO ADMINISTRATIVO"/>
    <x v="31"/>
    <x v="31"/>
  </r>
  <r>
    <s v="ORIENTADOR FAMILIAR TECNICO EN REHABILITACION Y PREVENCION EN DROGAS CASADA"/>
    <x v="31"/>
    <x v="31"/>
  </r>
  <r>
    <s v="TECNICO MENCION EN ALIMENTO"/>
    <x v="31"/>
    <x v="31"/>
  </r>
  <r>
    <s v="TECNICO CONTADOR GENERAL MENCION LEGISLACION TRIBUTARIA"/>
    <x v="31"/>
    <x v="31"/>
  </r>
  <r>
    <s v="TECNICO SUPERIOR EN ARTES GRAFICAS"/>
    <x v="31"/>
    <x v="31"/>
  </r>
  <r>
    <s v="TECNICO SUPERIOR EN MEDIACION Y ORIENTACION SOCIALFAMILIAR"/>
    <x v="31"/>
    <x v="31"/>
  </r>
  <r>
    <s v="ORIENTADOR TECNICO DE FUTBOL NIVEL B"/>
    <x v="31"/>
    <x v="31"/>
  </r>
  <r>
    <s v="TECNICO DEPORTIVO NIVEL I Y II"/>
    <x v="31"/>
    <x v="31"/>
  </r>
  <r>
    <s v="TECNICO ADMINISTRACION DE EMPRESA CON MENCION EN COMERCIO EX"/>
    <x v="31"/>
    <x v="31"/>
  </r>
  <r>
    <s v="TECNICO EN PROGRAMACION DE MICROCOMPUTADORAS"/>
    <x v="31"/>
    <x v="31"/>
  </r>
  <r>
    <s v="TECNICO EN ENFERMERIA TECNICO EN TRABAJO SOCIAL"/>
    <x v="31"/>
    <x v="31"/>
  </r>
  <r>
    <s v="TECNICO EN REHABILITACION EN DROGAS"/>
    <x v="31"/>
    <x v="31"/>
  </r>
  <r>
    <s v="TECNICO SOCIAL DIBUJANTE TECNICO"/>
    <x v="31"/>
    <x v="31"/>
  </r>
  <r>
    <s v="TECNICO EN SERVICIOS AEROCOMERCIALES"/>
    <x v="31"/>
    <x v="31"/>
  </r>
  <r>
    <s v="TECNICO EN SERVICIOS AEROCOMERCIALES ALUMNO REGULAR DE LA CARRERA DE INGENIERA EN ADMINISTRACION DE RECURSOS HUMANOS"/>
    <x v="31"/>
    <x v="31"/>
  </r>
  <r>
    <s v="ENSENANZA MEDIA TITULADA EN TECNICO EN ADMINISTRACION"/>
    <x v="31"/>
    <x v="31"/>
  </r>
  <r>
    <s v="TECNICO UNIVERSITARIO EN ELECTRICIDAD"/>
    <x v="31"/>
    <x v="31"/>
  </r>
  <r>
    <s v="TECNICO CONTADOR GENERAL MENCION LEGISLACION"/>
    <x v="31"/>
    <x v="31"/>
  </r>
  <r>
    <s v="TECNICO SUPERIOR EN ADMINISTRACION DE RECURSOS HUMANOS"/>
    <x v="31"/>
    <x v="31"/>
  </r>
  <r>
    <s v="TECNICO EN ADM DE RECURSOS HUMANOS"/>
    <x v="31"/>
    <x v="31"/>
  </r>
  <r>
    <s v="TECNICO SUPERIOR EN ENFERMERIA CON MENCION EN URGENCIA"/>
    <x v="31"/>
    <x v="31"/>
  </r>
  <r>
    <s v="TECNICO DE NIVEL EN ENFERMERIA CON MENCION EN URGENCIA"/>
    <x v="31"/>
    <x v="31"/>
  </r>
  <r>
    <s v="TECNICO EN DISENO EN VESTUARIO"/>
    <x v="31"/>
    <x v="31"/>
  </r>
  <r>
    <s v="TECNICO DEPORTIVO SUPERIOR"/>
    <x v="31"/>
    <x v="31"/>
  </r>
  <r>
    <s v="TECNICO SUPERIOR EN MASOTERAPIA"/>
    <x v="31"/>
    <x v="31"/>
  </r>
  <r>
    <s v="TECNICO SUPEIOR EN MASOTERAPIA"/>
    <x v="31"/>
    <x v="31"/>
  </r>
  <r>
    <s v="TECNICO EN ACTIVIDAD FISICA Y DEPORTES"/>
    <x v="31"/>
    <x v="31"/>
  </r>
  <r>
    <s v="TECNICO EN DIBUJO Y MODELAMIENTO ARQUITECTONICO Y ESTRUCTURA"/>
    <x v="31"/>
    <x v="31"/>
  </r>
  <r>
    <s v="TECNICO EN ENFERMERIA MENCION GERIATRIA"/>
    <x v="31"/>
    <x v="31"/>
  </r>
  <r>
    <s v="LICENCIADO EN EDUCACION MEDIA TECNICO PROFESIONAL"/>
    <x v="31"/>
    <x v="31"/>
  </r>
  <r>
    <s v="TECNICO PROFESIONAL SECRETARIA EJECUTIVA CON MENCION CON MEN"/>
    <x v="31"/>
    <x v="31"/>
  </r>
  <r>
    <s v="TECNICO EN UNIVERSITARIO EN PUBLICIDAD"/>
    <x v="31"/>
    <x v="31"/>
  </r>
  <r>
    <s v="TECNICO DE NIVEL EN TRABAJADOR SOCIAL"/>
    <x v="31"/>
    <x v="31"/>
  </r>
  <r>
    <s v="PROFESIONAL YO TECNICO ESTABLECIMIENTO EDUCACIONAL"/>
    <x v="31"/>
    <x v="31"/>
  </r>
  <r>
    <s v="PROFESIONAL YO TECNICO NIVEL CENTRAL"/>
    <x v="31"/>
    <x v="31"/>
  </r>
  <r>
    <s v="PROFESIONAL YO TECNICO SALA CUNA"/>
    <x v="31"/>
    <x v="31"/>
  </r>
  <r>
    <s v="TECNICO EN VESTUARIO CORTE Y CONFECCION"/>
    <x v="31"/>
    <x v="31"/>
  </r>
  <r>
    <s v="TECNICO VESTUARIO CORTE CONFECCION"/>
    <x v="31"/>
    <x v="31"/>
  </r>
  <r>
    <s v="DOCTECNICO MEDIA"/>
    <x v="31"/>
    <x v="31"/>
  </r>
  <r>
    <s v="EDUCACION TECNICO YO PROFESIONAL"/>
    <x v="31"/>
    <x v="31"/>
  </r>
  <r>
    <s v="ENSENANZA TECNICO YO PROFESIONAL COMPLETA"/>
    <x v="31"/>
    <x v="31"/>
  </r>
  <r>
    <s v="EDUCACION PROFESIONAL YO TECNICO PROFESIONAL"/>
    <x v="31"/>
    <x v="31"/>
  </r>
  <r>
    <s v="EDUCACION TECNICO PROFESIONAL COMPLETA"/>
    <x v="31"/>
    <x v="31"/>
  </r>
  <r>
    <s v="PROFESIONALTECNICO"/>
    <x v="31"/>
    <x v="31"/>
  </r>
  <r>
    <s v="EDUCACION PROFESIONAL Y O TECNICO PROFESIONAL"/>
    <x v="31"/>
    <x v="31"/>
  </r>
  <r>
    <s v="PROFESIONAL YO TECNICO PROFESIONAL"/>
    <x v="31"/>
    <x v="31"/>
  </r>
  <r>
    <s v="TITULO PROFESIONAL YO TECNICO"/>
    <x v="31"/>
    <x v="31"/>
  </r>
  <r>
    <s v="PROFESIONAL YO TECNICO"/>
    <x v="31"/>
    <x v="31"/>
  </r>
  <r>
    <s v="PROFESIONAL TECNICO PROFESIONAL"/>
    <x v="31"/>
    <x v="31"/>
  </r>
  <r>
    <s v="PRFESIONAL YO TECNICO PROFESIONAL"/>
    <x v="31"/>
    <x v="31"/>
  </r>
  <r>
    <s v="LICENCIA PROFESIONAL YO TECNICO"/>
    <x v="31"/>
    <x v="31"/>
  </r>
  <r>
    <s v="TITULO TECNICO YO PROFESIONAL"/>
    <x v="31"/>
    <x v="31"/>
  </r>
  <r>
    <s v="DOCTECNICO BASICA"/>
    <x v="31"/>
    <x v="31"/>
  </r>
  <r>
    <s v="ED TECNICO PROFESIONAL"/>
    <x v="31"/>
    <x v="31"/>
  </r>
  <r>
    <s v="TITULO TECNICO ADMINISTEN RECURSOS HUMA"/>
    <x v="31"/>
    <x v="31"/>
  </r>
  <r>
    <s v="TECNICO TURISMO CM AGENCIA DE VIAJES"/>
    <x v="31"/>
    <x v="31"/>
  </r>
  <r>
    <s v="TECNICO BIENSOCIAL"/>
    <x v="31"/>
    <x v="31"/>
  </r>
  <r>
    <s v="TECNICO EN MECANICA AUTOM"/>
    <x v="31"/>
    <x v="31"/>
  </r>
  <r>
    <s v="TECNICO SOCIAL T"/>
    <x v="31"/>
    <x v="31"/>
  </r>
  <r>
    <s v="TECNICO ADM GESTION MUNICIPAL"/>
    <x v="31"/>
    <x v="31"/>
  </r>
  <r>
    <s v="TECNICO ADM GEST MUNICIPAL"/>
    <x v="31"/>
    <x v="31"/>
  </r>
  <r>
    <s v="TECNICO SECRETARIA EJEC"/>
    <x v="31"/>
    <x v="31"/>
  </r>
  <r>
    <s v="TECNICA EN SECRETARIA EJECUTIVA"/>
    <x v="31"/>
    <x v="31"/>
  </r>
  <r>
    <s v="TECNICO EN ADMPUBLICA"/>
    <x v="31"/>
    <x v="31"/>
  </r>
  <r>
    <s v="TECNICO ADMDE EMPRESAS"/>
    <x v="31"/>
    <x v="31"/>
  </r>
  <r>
    <s v="TECNICO EN HOTELERIA Y TURISMO"/>
    <x v="31"/>
    <x v="31"/>
  </r>
  <r>
    <s v="TECNICO EN REHABILITACION PSICOSOCIAL"/>
    <x v="31"/>
    <x v="31"/>
  </r>
  <r>
    <s v="TECNICO EN DIBUJO TECMARQUIT"/>
    <x v="31"/>
    <x v="31"/>
  </r>
  <r>
    <s v="TECNICO ELECTRICIDAD AUTOMOTRIZ"/>
    <x v="31"/>
    <x v="31"/>
  </r>
  <r>
    <s v="TECNICO ESPECILISTA MANIOBRAS NAUTICAS"/>
    <x v="31"/>
    <x v="31"/>
  </r>
  <r>
    <s v="TEC NIV SUP TECNICO JURIDICO"/>
    <x v="31"/>
    <x v="31"/>
  </r>
  <r>
    <s v="AYUDANTE TECNICO EN CONTABILIDAD"/>
    <x v="31"/>
    <x v="31"/>
  </r>
  <r>
    <s v="AYUDANTE TECNICO DE CONTABILIDAD"/>
    <x v="31"/>
    <x v="31"/>
  </r>
  <r>
    <s v="TECNICO NIVEL MEDIA EN TELECOMUNICAIONES"/>
    <x v="31"/>
    <x v="31"/>
  </r>
  <r>
    <s v="TECNICO EN BIENESTAR SOCIAL LICEO"/>
    <x v="31"/>
    <x v="31"/>
  </r>
  <r>
    <s v="TECNICO EN GESTION RECURSOS HUMANOS"/>
    <x v="31"/>
    <x v="31"/>
  </r>
  <r>
    <s v="TECNICO EN CONSTRUCCION Y EDIFICACION"/>
    <x v="31"/>
    <x v="31"/>
  </r>
  <r>
    <s v="PROF MEDIA TECNICO PROFESIONAL"/>
    <x v="31"/>
    <x v="31"/>
  </r>
  <r>
    <s v="TECNICO EN MATRICERIA"/>
    <x v="31"/>
    <x v="31"/>
  </r>
  <r>
    <s v="ADMINISTRACION PUBLICA TECNICO"/>
    <x v="31"/>
    <x v="31"/>
  </r>
  <r>
    <s v="ADM PUBLICA TECNICO"/>
    <x v="31"/>
    <x v="31"/>
  </r>
  <r>
    <s v="TECNICO EN ADMINISTRACION MGESTION MUNI"/>
    <x v="31"/>
    <x v="31"/>
  </r>
  <r>
    <s v="TECNICO SUPERIOR EN ELECTRONICA CM EN M"/>
    <x v="31"/>
    <x v="31"/>
  </r>
  <r>
    <s v="PROFESIONAL O TECNICO"/>
    <x v="31"/>
    <x v="31"/>
  </r>
  <r>
    <s v="PROFESIONAL TECNICO"/>
    <x v="31"/>
    <x v="31"/>
  </r>
  <r>
    <s v="CALIFICACION TECNICO PROFESIONAL"/>
    <x v="31"/>
    <x v="31"/>
  </r>
  <r>
    <s v="TITULO PROFESIONA O TECNICO PROFESIONAL"/>
    <x v="31"/>
    <x v="31"/>
  </r>
  <r>
    <s v="EDUCACION SUPERIOR Y TECNICA COMPLETA"/>
    <x v="31"/>
    <x v="31"/>
  </r>
  <r>
    <s v="ENSENANZA TECNICO YO UNIVERSITARIA"/>
    <x v="31"/>
    <x v="31"/>
  </r>
  <r>
    <s v="ELABORACION DE CATASTRO DE FISCALIZACIONES A INMUEBLES PATRIMONIALES YO EMPLAZADOS EN ZONAS DE TAL CATEGORIA Y SU SEGUIMIENTO CORRESPONDIENTE A LA ZONA N STGO PONIENTENORTE DEL DEPARTAMENTO DE INDUSTRIAS E INSPECCION TECNICA"/>
    <x v="31"/>
    <x v="31"/>
  </r>
  <r>
    <s v="ELABORACION DE LA DA ETAPA ANO  DE UNA BASE DE DATOS PARA EL CONTROL DE TIPOLOGIA DE INSPECCIONES TECNICAS EFECTUADAS A REQUERIMIENTO DE VECINOS DE LA COMUNA"/>
    <x v="31"/>
    <x v="31"/>
  </r>
  <r>
    <s v="REALIZAR LAS MODIFICACIONES CORRESPONDIENTES Y LA ACTUALIZACION DEL CATASTRO LEGAL Y TECNICO DE LOS BIENES RAICES NO AGRICOLAS DE LAS AREAS HOMOGENEAS CBM CMM EMM HBM Y HBM ESTABLECIDAS POR EL SERVICIO DE IMPUESTOS INTERNOS PARA LA"/>
    <x v="31"/>
    <x v="31"/>
  </r>
  <r>
    <s v="TITULO TECNICO EN ORIENTACION Y MEDIACIO"/>
    <x v="31"/>
    <x v="31"/>
  </r>
  <r>
    <s v="TECNICO EN COMPUTACION E INFORMATICA I"/>
    <x v="31"/>
    <x v="31"/>
  </r>
  <r>
    <s v="TECNICO SUPERIOR LOGISTICA"/>
    <x v="31"/>
    <x v="31"/>
  </r>
  <r>
    <s v="TECNICO ENFERMERIA AIEP"/>
    <x v="31"/>
    <x v="31"/>
  </r>
  <r>
    <s v="TECNICO TELECOMUNICACIONES"/>
    <x v="31"/>
    <x v="31"/>
  </r>
  <r>
    <s v="LICENCIA ENSENANZA MEDIA TECNICO PROFESI"/>
    <x v="31"/>
    <x v="31"/>
  </r>
  <r>
    <s v="TECNICO EN DIRECCION Y PRODUCCION DE TEL"/>
    <x v="31"/>
    <x v="31"/>
  </r>
  <r>
    <s v="TECNICO EN REHABILITACION ARREGLAR CREAR ROPA"/>
    <x v="31"/>
    <x v="31"/>
  </r>
  <r>
    <s v="TECNICO EN REHABILITACION ARREGLAR CREAR ROPA Y ACCESORIOS"/>
    <x v="31"/>
    <x v="31"/>
  </r>
  <r>
    <s v="TECNICO EN BILBIOTECA"/>
    <x v="31"/>
    <x v="31"/>
  </r>
  <r>
    <s v="TECNICO EN PROGRAMACION Y DISENO INFORMA"/>
    <x v="31"/>
    <x v="31"/>
  </r>
  <r>
    <s v="TECNICO SUPERIOR EN ELECTRONICA MICROCOM"/>
    <x v="31"/>
    <x v="31"/>
  </r>
  <r>
    <s v="TECNICO SUPERIOR DE ENFERMERIA DUOC UC A"/>
    <x v="31"/>
    <x v="31"/>
  </r>
  <r>
    <s v="TECNICO EN PREVENCION DE RIESGOS DUOC"/>
    <x v="31"/>
    <x v="31"/>
  </r>
  <r>
    <s v="TECNICO COMERCIAL CON MENCION EN SECRETA"/>
    <x v="31"/>
    <x v="31"/>
  </r>
  <r>
    <s v="TECNICO SUPERIOR SECRETARIADO EJECUTIVO"/>
    <x v="31"/>
    <x v="31"/>
  </r>
  <r>
    <s v="TECNICO DE ODONTOLOGIA"/>
    <x v="31"/>
    <x v="31"/>
  </r>
  <r>
    <s v="TITULO DE TECNICO EN DISENO GRAFICO"/>
    <x v="31"/>
    <x v="31"/>
  </r>
  <r>
    <s v="TITULO TECNICO EN DISENO GRAFICO"/>
    <x v="31"/>
    <x v="31"/>
  </r>
  <r>
    <s v="TITULO DE TECNICO AGRICOLA"/>
    <x v="31"/>
    <x v="31"/>
  </r>
  <r>
    <s v="TECNICO EN TELAS"/>
    <x v="31"/>
    <x v="31"/>
  </r>
  <r>
    <s v="TECNICO PROGRAMACION COMPUTACION"/>
    <x v="31"/>
    <x v="31"/>
  </r>
  <r>
    <s v="ALUMNA REGULAR DE LA CARRERA TECNICO VET"/>
    <x v="31"/>
    <x v="31"/>
  </r>
  <r>
    <s v="TECNICO ASISTENTE EJECUTIVA"/>
    <x v="31"/>
    <x v="31"/>
  </r>
  <r>
    <s v="TECNICO EN MANTENIMIENTO ELECTROMECANICO"/>
    <x v="31"/>
    <x v="31"/>
  </r>
  <r>
    <s v="TITULO TECNICO ELECTRICIDAD"/>
    <x v="31"/>
    <x v="31"/>
  </r>
  <r>
    <s v="TITULO TECNICO ADM PUBLICA"/>
    <x v="31"/>
    <x v="31"/>
  </r>
  <r>
    <s v="TECNICO APLI COMPUTACIONAL"/>
    <x v="31"/>
    <x v="31"/>
  </r>
  <r>
    <s v="TITULO TECNICO EN PROGRAMACION DE APLICA"/>
    <x v="31"/>
    <x v="31"/>
  </r>
  <r>
    <s v="DIBUJO INDUSTRIAL TECNICO"/>
    <x v="31"/>
    <x v="31"/>
  </r>
  <r>
    <s v="LICENCIA TECNICA"/>
    <x v="31"/>
    <x v="31"/>
  </r>
  <r>
    <s v="ANALISIS ESTADISTICO DE LOS REQUERIMIENTOS DE ROPA DE TRABAJO Y ELEMENTOS DE PROTECCION PERSONAL PARA LA ELABORACION DE LAS BASES TECNICAS QUE PERMITAN GENERAR EL CONTRATO DE SUMINISTROS DE ESTOS ELEMENTOS PARA EL PERIODO "/>
    <x v="31"/>
    <x v="31"/>
  </r>
  <r>
    <s v="TECNICO MECANICO AUTOMITRIZ"/>
    <x v="31"/>
    <x v="31"/>
  </r>
  <r>
    <s v="LICENCIA EDUCACION TECNICO PROFESIONAL"/>
    <x v="31"/>
    <x v="31"/>
  </r>
  <r>
    <s v="TECNICO UNIV LICECIATURA EN SOCIOLOGIA"/>
    <x v="31"/>
    <x v="31"/>
  </r>
  <r>
    <s v="REALIZAR LAS MODIFICACIONES CORRESPONDIENTES Y LA ACTUALIZACION DEL CATASTRO LEGAL Y TECNICO DE LOS BIENES RAICES NO AGRICOLAS DE LAS AREAS HOMOGENEAS CMM EBM HBM HBM E IBB ESTABLECIDAS POR EL SERVICIO DE IMPUESTOS INTERNOS PARA LA"/>
    <x v="31"/>
    <x v="31"/>
  </r>
  <r>
    <s v="REALIZAR LAS MODIFICACIONES CORRESPONDIENTES Y LA ACTUALIZACION DEL CATASTRO LEGAL Y TECNICO DE LOS BIENES RAICES NO AGRICOLAS DE LAS AREAS HOMOGENEAS CBM EBM HBB HBM Y HMA ESTABLECIDAS POR EL SERVICIO DE IMPUESTOS INTERNOS PARA LA"/>
    <x v="31"/>
    <x v="31"/>
  </r>
  <r>
    <s v="DESARROLLAR Y DIFUNDIR UN PROTOCOLO DE TRABAJO CON LAS UNIDADES TECNICAS MUNICIPALES EN RELACION A LA ELABORACION DE PRONUNCIAMIENTOS MUNICIPALES EN MATERIA DE EVALUACION DE IMPACTO AMBIENTAL"/>
    <x v="31"/>
    <x v="31"/>
  </r>
  <r>
    <s v="DISENO DE UN MODELO DE INTERVENCION CIUDADANA EN LA GESTION DE LOS IMPACTOS AMBIENTALES INVOLUCRADOS EN PROYECTOS QUE SE SOMETEN AL SISTEMA DE EVALUACION DE IMPACTO AMBIENTAL EN LA COMUNA DE SANTIAGO Y SEGUIMIENTO TECNICO EN SU DESARROLLO"/>
    <x v="31"/>
    <x v="31"/>
  </r>
  <r>
    <s v="TECNICO EN COMUNICACION Y RELACIONES PUB"/>
    <x v="31"/>
    <x v="31"/>
  </r>
  <r>
    <s v="TITULO TECNICO EN COMUNICACION AUDIOVISU"/>
    <x v="31"/>
    <x v="31"/>
  </r>
  <r>
    <s v="TECNICO ELECTRICISTA Y CONSTRUCCION"/>
    <x v="31"/>
    <x v="31"/>
  </r>
  <r>
    <s v="TECNICO EN AUDIO Y AMPLIFICACIONES"/>
    <x v="31"/>
    <x v="31"/>
  </r>
  <r>
    <s v="TECNICO EN AUDIO Y AMPLIFICACION"/>
    <x v="31"/>
    <x v="31"/>
  </r>
  <r>
    <s v="TECNICO EN ODONOTOLOGIA"/>
    <x v="31"/>
    <x v="31"/>
  </r>
  <r>
    <s v="TECNICO UNIVERSITARIO EN EDUCACION SOCIA"/>
    <x v="31"/>
    <x v="31"/>
  </r>
  <r>
    <s v="EJECUCION PROCESOS TECNICOS DESARROLLO ORGANIZACIONES DEPORTIVAS EN LA SUBD DE DEPORTES Y RECREACION"/>
    <x v="31"/>
    <x v="31"/>
  </r>
  <r>
    <s v="EJECUCION PROCESOS TECNICOS DESARROLLO ORGANIZACIONES DEPORTIVAS"/>
    <x v="31"/>
    <x v="31"/>
  </r>
  <r>
    <s v="MONITOR TALLER DE DIRECCION CORAL Y TECNICA VOCAL EN LA UNIDAD DEL ADULTO MAYOR"/>
    <x v="31"/>
    <x v="31"/>
  </r>
  <r>
    <s v="TECNICO SOCIALASESORA FAMILIAR PROGRAMA PUENTE E INGRESO ETICO EN EL PROGRAMA PUENTE"/>
    <x v="31"/>
    <x v="31"/>
  </r>
  <r>
    <s v="EXPERTO EN TECNICAS AUDIOVISUALES"/>
    <x v="31"/>
    <x v="31"/>
  </r>
  <r>
    <s v="ALUMNO REGULAR DE TECNICO EN DEPORTES Y"/>
    <x v="31"/>
    <x v="31"/>
  </r>
  <r>
    <s v="CERTIFICADO DE TITULO TECNICO DE NIVEL S"/>
    <x v="31"/>
    <x v="31"/>
  </r>
  <r>
    <s v="CERT DE TITULO DE TECNICO EN ENFERMERIA"/>
    <x v="31"/>
    <x v="31"/>
  </r>
  <r>
    <s v="TECNICO EN ELECTRICIAD CON MENCION EN IN"/>
    <x v="31"/>
    <x v="31"/>
  </r>
  <r>
    <s v="TECNICO EN DEPORTES Y ACTIVIDAD FISICA"/>
    <x v="31"/>
    <x v="31"/>
  </r>
  <r>
    <s v="REALIZAR LAS MODIFICACIONES CORRESPONDIENTES Y LA ACTUALIZACION DEL CATASTRO LEGAL Y TECNICO DE LOS BIENES RAICES NO AGRICOLAS DE LAS AREAS HOMOGENEAS CBM EBB HBB HBM Y HBM ESTABLECIDAS POR EL SERVICIO DE IMPUESTOS INTERNOS PARA LA"/>
    <x v="31"/>
    <x v="31"/>
  </r>
  <r>
    <s v="CERTIFICADO DE EGRESO DE TURISMO TECNICO"/>
    <x v="31"/>
    <x v="31"/>
  </r>
  <r>
    <s v="INSPECTOR TECNICO PARA LA SUBDIRECCION DE GESTION DE VIVIENDA"/>
    <x v="31"/>
    <x v="31"/>
  </r>
  <r>
    <s v="TECNICO UNIV EN CONTROL"/>
    <x v="31"/>
    <x v="31"/>
  </r>
  <r>
    <s v="TECNICO EN EMPRESAS TURISTICAS"/>
    <x v="31"/>
    <x v="31"/>
  </r>
  <r>
    <s v="ELABORACION DE INFORMES DE INSPECCION TECNICA DE OBRAS DE PROYECTOS DE VIVIENDA DE LA UNIDAD"/>
    <x v="31"/>
    <x v="31"/>
  </r>
  <r>
    <s v="TECNICO EN CONSTRUCCION CON MENCION EN A"/>
    <x v="31"/>
    <x v="31"/>
  </r>
  <r>
    <s v="CERT DE TITULO DE TECNICO ASISTENTE SOC"/>
    <x v="31"/>
    <x v="31"/>
  </r>
  <r>
    <s v="ALUMNA REGULAR DE LA CARRERA TECNICO EN"/>
    <x v="31"/>
    <x v="31"/>
  </r>
  <r>
    <s v="MONITOR TALLER RADIO TEATRO Y TECNICAS DE ACTUACION"/>
    <x v="31"/>
    <x v="31"/>
  </r>
  <r>
    <s v="MONITOR TALLER TECNICAS DE ACTUACION AVANZADO Y DIRECTOR TEATRO MILLARAY Y CUENTA CUENTOS EN LA OFICINA DEL ADULTO MAYOR"/>
    <x v="31"/>
    <x v="31"/>
  </r>
  <r>
    <s v="TECNICO EN PREVENCION Y DROGA"/>
    <x v="31"/>
    <x v="31"/>
  </r>
  <r>
    <s v="EJECUTAR ACTIVIDADES DE SOPORTE TECNICO Y LOGISTICO EN LA GESTION DEL RECICLAJE INCLUSIVO PUERTA A PUERTA EN LOS ECOBARRIOS DE LA COMUNA EMANANDO RESULTADOS PARA ELABORACION DE LOS PRODUCTOS ASOCIADOS"/>
    <x v="31"/>
    <x v="31"/>
  </r>
  <r>
    <s v="CERT DE TITULO DE TECNICO EN TURISMO C"/>
    <x v="31"/>
    <x v="31"/>
  </r>
  <r>
    <s v="TECNICO EN DISENO Y CONFECCION DE VESTUA"/>
    <x v="31"/>
    <x v="31"/>
  </r>
  <r>
    <s v="TECNICO UNIVERSITARIO EN PRODUCCION AGRI"/>
    <x v="31"/>
    <x v="31"/>
  </r>
  <r>
    <s v="TITULO DE CONTADOR TECNICO DE NIVEL MEDI"/>
    <x v="31"/>
    <x v="31"/>
  </r>
  <r>
    <s v="TECNICO EN ACTIVIDAD FISICA Y DEL DEPORT"/>
    <x v="31"/>
    <x v="31"/>
  </r>
  <r>
    <s v="CERTIFICADO DE TITULO TECNICO EN CONSTRU"/>
    <x v="31"/>
    <x v="31"/>
  </r>
  <r>
    <s v="CONTINUAR DESARROLLANDO EL SOPORTE TECNICO PARA EL GUION MUSEOLOGICO DEL MUSEO DEL HUASO"/>
    <x v="31"/>
    <x v="31"/>
  </r>
  <r>
    <s v="TITULO TECNICO UNIVERSITARIO EN DIBUJO I"/>
    <x v="31"/>
    <x v="31"/>
  </r>
  <r>
    <s v="TITULO DE TECNICO EN ELECTRONICA"/>
    <x v="31"/>
    <x v="31"/>
  </r>
  <r>
    <s v="MANTENCION DE AREA TECNICA DE LA PISCINA OLIMPICA TEMPERADA"/>
    <x v="31"/>
    <x v="31"/>
  </r>
  <r>
    <s v="ELABORACION DE DA ETAPA DE UN ESTUDIO CON EVALUACION DEL ESTADO FISICO Y EL DESARROLLO TECNICO COMPATIBLE ENTRE EL COMERCIO AUTOMOTOR Y VIVIENDAS EN SECTOR  DE JULIO AV MATTA VIC MACKENNA SANTA ROSA"/>
    <x v="31"/>
    <x v="31"/>
  </r>
  <r>
    <s v="EJECUCION DEL PLAN DE GESTION TERRITORIAL EN SEGURIDAD VECINAL EN LOS SECTORES PRIORIZADOS POR LA MESA TECNICA DE SEGURIDAD Y DISENO DE PROYECTOS EN SEGURIDAD FINANCIADOS POR ORGANISMOS PUBLICOS Y ASESORIA A ORGANIZACIONES SOCIALES PARA LA FORMULACION DE I"/>
    <x v="31"/>
    <x v="31"/>
  </r>
  <r>
    <s v="CERTI DE EGRESO DEL TITULO DE TECNICO E"/>
    <x v="31"/>
    <x v="31"/>
  </r>
  <r>
    <s v="TECNICO EN COSMETODOLOGIA"/>
    <x v="31"/>
    <x v="31"/>
  </r>
  <r>
    <s v="TECNICO INSTALADOR ELECTRICO CLASE B"/>
    <x v="31"/>
    <x v="31"/>
  </r>
  <r>
    <s v="SERV DE ARQUITECTURA Y TECNICO RELACIONADO"/>
    <x v="31"/>
    <x v="31"/>
  </r>
  <r>
    <s v="TECNICO EN ANIMACION DE TELEVISION"/>
    <x v="31"/>
    <x v="31"/>
  </r>
  <r>
    <s v="SERVICIO TECNICO ELECTRONICO"/>
    <x v="31"/>
    <x v="31"/>
  </r>
  <r>
    <s v="SERVICIOS DE ARQUITECTURA Y TECNICO RELACIONADO"/>
    <x v="31"/>
    <x v="31"/>
  </r>
  <r>
    <s v="TECNICO EN TURISMO BILINGUE"/>
    <x v="31"/>
    <x v="31"/>
  </r>
  <r>
    <s v="TECNICO MECANI INDUSTRIAL"/>
    <x v="31"/>
    <x v="31"/>
  </r>
  <r>
    <s v="TECNICO EN SERVICIO DE ALIMENTACION"/>
    <x v="31"/>
    <x v="31"/>
  </r>
  <r>
    <s v="TECNICO OCUPACIONAL ED PREESCOLAR"/>
    <x v="31"/>
    <x v="31"/>
  </r>
  <r>
    <s v="TECNICO TELECOMUNICACIUONES"/>
    <x v="31"/>
    <x v="31"/>
  </r>
  <r>
    <s v="TECNICO LABORATORIO QUIMICO"/>
    <x v="31"/>
    <x v="31"/>
  </r>
  <r>
    <s v="TECNICO EN TRABAJO SOCAL"/>
    <x v="31"/>
    <x v="31"/>
  </r>
  <r>
    <s v="TECNICOTITULADO"/>
    <x v="31"/>
    <x v="31"/>
  </r>
  <r>
    <s v="TECNICO INDUSTRIAL BANDOS MEDIOS"/>
    <x v="31"/>
    <x v="31"/>
  </r>
  <r>
    <s v="TECNICO INDUSTRIAL BANDOS MEDIOSLICEO INDUSTRIAL SUPERIOR"/>
    <x v="31"/>
    <x v="31"/>
  </r>
  <r>
    <s v="TECNICOSTITULADO"/>
    <x v="31"/>
    <x v="31"/>
  </r>
  <r>
    <s v="TECNICO INDUSTRIAL MENCION INSTALACIONES ELECTRICAS"/>
    <x v="31"/>
    <x v="31"/>
  </r>
  <r>
    <s v="MEDIOS TECNICOS Y SUPERIORESTITULADO"/>
    <x v="31"/>
    <x v="31"/>
  </r>
  <r>
    <s v="TECNICO EN REFRIGERACION INDUSTRIAL"/>
    <x v="31"/>
    <x v="31"/>
  </r>
  <r>
    <s v="TECNICO EN REFRIGERACION INDUSTRIALCOMPLEJO EDUCACIONAL JAVIERA CARRERA"/>
    <x v="31"/>
    <x v="31"/>
  </r>
  <r>
    <s v="TECNICO ELECTRICO PROGRAMADOR COMPUTACIONAL"/>
    <x v="31"/>
    <x v="31"/>
  </r>
  <r>
    <s v="TECNICO ELECTRICO PROGRAMADOR COMPUTACIONALLICEO INDUSTRIAL SUPERIOR"/>
    <x v="31"/>
    <x v="31"/>
  </r>
  <r>
    <s v="TECNICO SUPERIOR COCINA INTERNACIONAL"/>
    <x v="31"/>
    <x v="31"/>
  </r>
  <r>
    <s v="TECNICO SUPERIOR COCINA INTERNACIONALLICEO TECNICO AMELIA COURBIS"/>
    <x v="31"/>
    <x v="31"/>
  </r>
  <r>
    <s v="TECNICO INTRUMENTISTA EN EDUCACION MUSICAL"/>
    <x v="31"/>
    <x v="31"/>
  </r>
  <r>
    <s v="TECNICO INDUSTRIAL INTRUMENTISTA EN EJECUCION MUSICAL"/>
    <x v="31"/>
    <x v="31"/>
  </r>
  <r>
    <s v="TECNICO INTRUMENTISTA EN EDUCACION MUSICAL AUTORIZACION DEPROE"/>
    <x v="31"/>
    <x v="31"/>
  </r>
  <r>
    <s v="TECNICO INTRUMENTISTA EN EDUCACION MUSICALAUTORIZACION DEPROE"/>
    <x v="31"/>
    <x v="31"/>
  </r>
  <r>
    <s v="TECNICO INDUSTRIAL INTRUMENTISTA EN EJECUCION MUSICALESPECIAL ESPANA"/>
    <x v="31"/>
    <x v="31"/>
  </r>
  <r>
    <s v="KINESIOLOGALICEO TECNICO AMELIA COURBIS"/>
    <x v="31"/>
    <x v="31"/>
  </r>
  <r>
    <s v="CONTADOR AUDITOR LICEO TECNICO AMELIA COURBIS"/>
    <x v="31"/>
    <x v="31"/>
  </r>
  <r>
    <s v="TECNICO REPARADOR ARTEFACTOS ELECTRICOS"/>
    <x v="31"/>
    <x v="31"/>
  </r>
  <r>
    <s v="TECNICO REPARADOR ARTEFACTOS ELECTRICOSLICEO BICENTENARIO DIEGO PORTALES"/>
    <x v="31"/>
    <x v="31"/>
  </r>
  <r>
    <s v="TECNICO EN ADMINISTRACION DE EMPRESASINSTITUTO SUPERIOR DE COMERCIO"/>
    <x v="31"/>
    <x v="31"/>
  </r>
  <r>
    <s v="TECNICO EN TURISMO Y HOTELERIALICEO BICENTENARIO DIEGO PORTALES"/>
    <x v="31"/>
    <x v="31"/>
  </r>
  <r>
    <s v="TECNICO UNIVERSITARIO EN MANTENCION MECANICA"/>
    <x v="31"/>
    <x v="31"/>
  </r>
  <r>
    <s v="TECNICO INDUSTRIAL EN MECANICA AUTOMOTRIZ"/>
    <x v="31"/>
    <x v="31"/>
  </r>
  <r>
    <s v="TECNICO INDUSTRIAL EN MECANICA AUTOMOTRIZCOMPLEJO EDUCACIONAL JAVIERA CARRERA"/>
    <x v="31"/>
    <x v="31"/>
  </r>
  <r>
    <s v="TECNICO EN INSTALACIONES ELECTRICASLICEO INDUSTRIAL SUPERIOR"/>
    <x v="31"/>
    <x v="31"/>
  </r>
  <r>
    <s v="TECNICO UNIVERSITARIO INDUSTRIAL"/>
    <x v="31"/>
    <x v="31"/>
  </r>
  <r>
    <s v="TECNICO UNIVERSITARIO INDUSTRIALLICEO INDUSTRIAL SUPERIOR"/>
    <x v="31"/>
    <x v="31"/>
  </r>
  <r>
    <s v="ADMINISTRADOR GASTRONOMICO INTERNACIONALLICEO TECNICO AMELIA COURBIS"/>
    <x v="31"/>
    <x v="31"/>
  </r>
  <r>
    <s v="TECNICO PRODUCTOS DE LA MADERA"/>
    <x v="31"/>
    <x v="31"/>
  </r>
  <r>
    <s v="TECNICO PRODUCTOS DE LA MADERALICEO INDUSTRIAL SUPERIOR"/>
    <x v="31"/>
    <x v="31"/>
  </r>
  <r>
    <s v="TECNICO SUPERIOR EN ELECTRICIDAD"/>
    <x v="31"/>
    <x v="31"/>
  </r>
  <r>
    <s v="TECNICO TITULADO"/>
    <x v="31"/>
    <x v="31"/>
  </r>
  <r>
    <s v="TECNICO INDUSTRIAL CM ELECTROMECANICA"/>
    <x v="31"/>
    <x v="31"/>
  </r>
  <r>
    <s v="TECNICO PLATAFORMAS INFORMATICA"/>
    <x v="31"/>
    <x v="31"/>
  </r>
  <r>
    <s v="TECNICO SOCIALPOLITICAS DE LA INFANCIA"/>
    <x v="31"/>
    <x v="31"/>
  </r>
  <r>
    <s v="DIBUJO TECNICO MECANICO"/>
    <x v="31"/>
    <x v="31"/>
  </r>
  <r>
    <s v="TECNICO INDUSTRIAL CONSTRUCCIONES METALICAS"/>
    <x v="31"/>
    <x v="31"/>
  </r>
  <r>
    <s v="TECNICO PREVENCION RIESGO"/>
    <x v="31"/>
    <x v="31"/>
  </r>
  <r>
    <s v="TECNICO AGRONEGOCIOS"/>
    <x v="31"/>
    <x v="31"/>
  </r>
  <r>
    <s v="TECNICO UNIVERSITARIO FORESTALLICEO BICENTENARIO ORIENTE"/>
    <x v="31"/>
    <x v="31"/>
  </r>
  <r>
    <s v="ALUMNA PROCESO DE TITULACION TECNICO EDUCACION DIFERENCIAL"/>
    <x v="31"/>
    <x v="31"/>
  </r>
  <r>
    <s v="TECNICO EN EJECUCION MUSICAL"/>
    <x v="31"/>
    <x v="31"/>
  </r>
  <r>
    <s v="TECNICO EN EJECUCION MUSICAL AUTORIZACION DEPROE"/>
    <x v="31"/>
    <x v="31"/>
  </r>
  <r>
    <s v="INGENIERO EN ALIMENTOSLICEO TECNICO AMELIA COURBIS"/>
    <x v="31"/>
    <x v="31"/>
  </r>
  <r>
    <s v="TECNICO EN CONSTRUCCIONES METALICASLICEO INDUSTRIAL SUPERIOR"/>
    <x v="31"/>
    <x v="31"/>
  </r>
  <r>
    <s v="TECNICO EN COMUNICACION AUDIOVISUAL DIGITAL"/>
    <x v="31"/>
    <x v="31"/>
  </r>
  <r>
    <s v="TECNICO EGROPECUARIO"/>
    <x v="31"/>
    <x v="31"/>
  </r>
  <r>
    <s v="TECNICO EN AUDITORIA"/>
    <x v="31"/>
    <x v="31"/>
  </r>
  <r>
    <s v="TECNICO PROFESIONAL ADMINISTRACION EMPRESAS"/>
    <x v="31"/>
    <x v="31"/>
  </r>
  <r>
    <s v="TECNICO SUPERIOR CONTABILIDAD GENERAL"/>
    <x v="31"/>
    <x v="31"/>
  </r>
  <r>
    <s v="TECNICO DE MECANICA"/>
    <x v="31"/>
    <x v="31"/>
  </r>
  <r>
    <s v="TECNICO ADULTO MAYOR"/>
    <x v="31"/>
    <x v="31"/>
  </r>
  <r>
    <s v="TECNICO UNIVERSITARIO EN ADMINISTRACION PUBLICA"/>
    <x v="31"/>
    <x v="31"/>
  </r>
  <r>
    <s v="TECNICO SUPERIOR EN DISENO GRAFICO"/>
    <x v="31"/>
    <x v="31"/>
  </r>
  <r>
    <s v="TECNICOTITULADODEPARTAMENTO DE EDUCACION MUNICIPAL"/>
    <x v="31"/>
    <x v="31"/>
  </r>
  <r>
    <s v="INSTRUCTOR TECNICO DE AJEDREZ"/>
    <x v="31"/>
    <x v="31"/>
  </r>
  <r>
    <s v="TECNICOTITULADOCOPERATIVA LIRCAY"/>
    <x v="31"/>
    <x v="31"/>
  </r>
  <r>
    <s v="TECNICOTITULADOCARLOS TRUPP WANNER"/>
    <x v="31"/>
    <x v="31"/>
  </r>
  <r>
    <s v="ASISTENTE DE ARQUITECTO DIBUJANTE TECNICO"/>
    <x v="31"/>
    <x v="31"/>
  </r>
  <r>
    <s v="DIBUJANTE TECNICODEPARTAMENTO DE EDUCACION MUNICIPAL"/>
    <x v="31"/>
    <x v="31"/>
  </r>
  <r>
    <s v="TECNICOSINCONCLUSO"/>
    <x v="31"/>
    <x v="31"/>
  </r>
  <r>
    <s v="TECNICOAURORA DE CHILE"/>
    <x v="31"/>
    <x v="31"/>
  </r>
  <r>
    <s v="TECNICOJUAN LUIS SANFUENTES"/>
    <x v="31"/>
    <x v="31"/>
  </r>
  <r>
    <s v="ENSENANZA MEDIALICEO TECNICO AMELIA COURBIS"/>
    <x v="31"/>
    <x v="31"/>
  </r>
  <r>
    <s v="TECNICOTITULADOEL TABACO"/>
    <x v="31"/>
    <x v="31"/>
  </r>
  <r>
    <s v="TECNICOTITULADODON GONZALO III MANITOS DE AMOR"/>
    <x v="31"/>
    <x v="31"/>
  </r>
  <r>
    <s v="TECNICOTITULADOCULENAR"/>
    <x v="31"/>
    <x v="31"/>
  </r>
  <r>
    <s v="EDUCACION MEDIA TECNICO PROFESIONALCARLOS TRUPP WANNER"/>
    <x v="31"/>
    <x v="31"/>
  </r>
  <r>
    <s v="TECNICO EN LA ESPECIALIDAD DE BIENESTAR SOCIALTP MEDIO"/>
    <x v="31"/>
    <x v="31"/>
  </r>
  <r>
    <s v="TECNICOTITULADODON GONZALO I"/>
    <x v="31"/>
    <x v="31"/>
  </r>
  <r>
    <s v="TECNICO ADMINISTRACIONCONTRATOS"/>
    <x v="31"/>
    <x v="31"/>
  </r>
  <r>
    <s v="TECNICO INDUSTRIAL CON MENCION EN LA ESPECIALIDAD DE INSTALACIONES ELECTRICASTP MEDIO"/>
    <x v="31"/>
    <x v="31"/>
  </r>
  <r>
    <s v="ADMINSITRATIVOTECNICO ED ESPECIAL"/>
    <x v="31"/>
    <x v="31"/>
  </r>
  <r>
    <s v="TECNICOSTITULADA"/>
    <x v="31"/>
    <x v="31"/>
  </r>
  <r>
    <s v="TECNICOTITULADONUEVO HORIZONTE"/>
    <x v="31"/>
    <x v="31"/>
  </r>
  <r>
    <s v="TECNICOFAUSTINO GONZALEZ"/>
    <x v="31"/>
    <x v="31"/>
  </r>
  <r>
    <s v="TECNICOTITULADOJARDIN DEL ESTE"/>
    <x v="31"/>
    <x v="31"/>
  </r>
  <r>
    <s v="TECNICOTITULADOJUAN LUIS SANFUENTES"/>
    <x v="31"/>
    <x v="31"/>
  </r>
  <r>
    <s v="TECNICO MECANICOTP MEDIO"/>
    <x v="31"/>
    <x v="31"/>
  </r>
  <r>
    <s v="TECNICONUEVO HORIZONTE"/>
    <x v="31"/>
    <x v="31"/>
  </r>
  <r>
    <s v="SECRETARIADO EJECUTIVO CON MENCION EN EQUIPOS COMPUTACIONALESTECNICO SUPERIOR"/>
    <x v="31"/>
    <x v="31"/>
  </r>
  <r>
    <s v="TECNICOSINCONCLUSOS"/>
    <x v="31"/>
    <x v="31"/>
  </r>
  <r>
    <s v="TECNICOLAS AMERICAS"/>
    <x v="31"/>
    <x v="31"/>
  </r>
  <r>
    <s v="TECNICOPAL"/>
    <x v="31"/>
    <x v="31"/>
  </r>
  <r>
    <s v="TECNICOJARDIN DEL ESTE"/>
    <x v="31"/>
    <x v="31"/>
  </r>
  <r>
    <s v="TRABAJADORA SOCIALLICEO TECNICO AMELIA COURBIS"/>
    <x v="31"/>
    <x v="31"/>
  </r>
  <r>
    <s v="ADMINISTRATIVO TECNICO SOCIAL"/>
    <x v="31"/>
    <x v="31"/>
  </r>
  <r>
    <s v="TECNICOTITULADOLICEO DE CULTURA Y DIFUSION ARTISTICA"/>
    <x v="31"/>
    <x v="31"/>
  </r>
  <r>
    <s v="TECNICO CON MENCION EN BIENESTAR SOCIALTP MEDIO"/>
    <x v="31"/>
    <x v="31"/>
  </r>
  <r>
    <s v="TECNICOTITULADOEL ORIENTE"/>
    <x v="31"/>
    <x v="31"/>
  </r>
  <r>
    <s v="TITULADO TECNICO PROFESIONAL"/>
    <x v="31"/>
    <x v="31"/>
  </r>
  <r>
    <s v="MEDIOINCONCLUSOSLICEO TECNICO AMELIA COURBIS"/>
    <x v="31"/>
    <x v="31"/>
  </r>
  <r>
    <s v="TECNICOTITULADOLICEO TECNICO AMELIA COURBIS"/>
    <x v="31"/>
    <x v="31"/>
  </r>
  <r>
    <s v="TECNICO INFORMATICOESPERANZA"/>
    <x v="31"/>
    <x v="31"/>
  </r>
  <r>
    <s v="TECNICOS TITULADO"/>
    <x v="31"/>
    <x v="31"/>
  </r>
  <r>
    <s v="TECNICOTITULADOAURORA DE CHILE"/>
    <x v="31"/>
    <x v="31"/>
  </r>
  <r>
    <s v="ADMINISTRATIVOTECNICO"/>
    <x v="31"/>
    <x v="31"/>
  </r>
  <r>
    <s v="TECNICOTITULADOLICEO INDUSTRIAL SUPERIOR"/>
    <x v="31"/>
    <x v="31"/>
  </r>
  <r>
    <s v="TECNICOTITULADA"/>
    <x v="31"/>
    <x v="31"/>
  </r>
  <r>
    <s v="TECNICOTITULADOEL CULENAR"/>
    <x v="31"/>
    <x v="31"/>
  </r>
  <r>
    <s v="TECNICOCOSTANERA"/>
    <x v="31"/>
    <x v="31"/>
  </r>
  <r>
    <s v="TECNICO EN ENFERMERIAPROSPERIDAD"/>
    <x v="31"/>
    <x v="31"/>
  </r>
  <r>
    <s v="TECNICODON GONZALO III MANITOS DE AMOR"/>
    <x v="31"/>
    <x v="31"/>
  </r>
  <r>
    <s v="MEDIOS TECNICO TITULADA"/>
    <x v="31"/>
    <x v="31"/>
  </r>
  <r>
    <s v="TECNICO EN CONSTRUCCION TECNICO SUPERIOR"/>
    <x v="31"/>
    <x v="31"/>
  </r>
  <r>
    <s v="TECNICOBASICA TALCA"/>
    <x v="31"/>
    <x v="31"/>
  </r>
  <r>
    <s v="TECNICO EDUCACION DIFERENCIALESPECIAL ESPANA"/>
    <x v="31"/>
    <x v="31"/>
  </r>
  <r>
    <s v="TECNICOS INCONCLUSO"/>
    <x v="31"/>
    <x v="31"/>
  </r>
  <r>
    <s v="TECNICO EN ALIMENTACIONHUILQUILEMU"/>
    <x v="31"/>
    <x v="31"/>
  </r>
  <r>
    <s v="ADMINSITARTIVOTECNICO FORESTAL"/>
    <x v="31"/>
    <x v="31"/>
  </r>
  <r>
    <s v="TECNICO FORESTAL PROFESIONAL"/>
    <x v="31"/>
    <x v="31"/>
  </r>
  <r>
    <s v="TECNICOLORENZO VAROLI G"/>
    <x v="31"/>
    <x v="31"/>
  </r>
  <r>
    <s v="ADMINSITRTAIVO TECNICO VIAJERO"/>
    <x v="31"/>
    <x v="31"/>
  </r>
  <r>
    <s v="TECNICOTITULADOLA FLORIDA"/>
    <x v="31"/>
    <x v="31"/>
  </r>
  <r>
    <s v="TECNICO EN ALIMENTACIONTP MEDIO"/>
    <x v="31"/>
    <x v="31"/>
  </r>
  <r>
    <s v="TECNICOCARLOS SALINAS LAGOS"/>
    <x v="31"/>
    <x v="31"/>
  </r>
  <r>
    <s v="TECNICOLICEO EL SAUCE"/>
    <x v="31"/>
    <x v="31"/>
  </r>
  <r>
    <s v="TECNICO CON MENCION EN LA ESPECIALIDAD DE ADMINISTRACION Y DISTRIBUCIONTP MEDIO"/>
    <x v="31"/>
    <x v="31"/>
  </r>
  <r>
    <s v="ADMINISTRATIVATECNICO JURIDICO"/>
    <x v="31"/>
    <x v="31"/>
  </r>
  <r>
    <s v="TECNICO EN ADMINISTRACIONTECNICO SUPERIOR"/>
    <x v="31"/>
    <x v="31"/>
  </r>
  <r>
    <s v="TECNICOTITULADOCARLOS SALINAS LAGOS"/>
    <x v="31"/>
    <x v="31"/>
  </r>
  <r>
    <s v="TECNICOTITULADOESCUELA HERMANO GUIDO GOOSSENS"/>
    <x v="31"/>
    <x v="31"/>
  </r>
  <r>
    <s v="TECNICOTITULADOPANGUILEMO"/>
    <x v="31"/>
    <x v="31"/>
  </r>
  <r>
    <s v="TECNICOTITULADOFAUSTINO GONZALEZ"/>
    <x v="31"/>
    <x v="31"/>
  </r>
  <r>
    <s v="TECNICOTITULADODON SEBASTIAN"/>
    <x v="31"/>
    <x v="31"/>
  </r>
  <r>
    <s v="TECNICO EN ARTES GRAFICASLICEO ABATE MOLINA"/>
    <x v="31"/>
    <x v="31"/>
  </r>
  <r>
    <s v="TECNICO ADMINISTRATIVOTP MEDIO"/>
    <x v="31"/>
    <x v="31"/>
  </r>
  <r>
    <s v="TECNICOTITULADOCOMPLEJO EDUCACIONAL JAVIERA CARRERA"/>
    <x v="31"/>
    <x v="31"/>
  </r>
  <r>
    <s v="TECNICOVINA PURISIMA"/>
    <x v="31"/>
    <x v="31"/>
  </r>
  <r>
    <s v="ADMINISTRATIVO ED MEDIA TECNICO PROFESIONAL"/>
    <x v="31"/>
    <x v="31"/>
  </r>
  <r>
    <s v="TECNICO COM MENCION EN ALIMENTACIONTP MEDIO"/>
    <x v="31"/>
    <x v="31"/>
  </r>
  <r>
    <s v="TECNICOCULENAR"/>
    <x v="31"/>
    <x v="31"/>
  </r>
  <r>
    <s v="TECNICOTITULADOLAS AMERICAS"/>
    <x v="31"/>
    <x v="31"/>
  </r>
  <r>
    <s v="TECNICOEL CULENAR"/>
    <x v="31"/>
    <x v="31"/>
  </r>
  <r>
    <s v="TECNICO FORESTALENCARGADO DPTO BENEFICIOS"/>
    <x v="31"/>
    <x v="31"/>
  </r>
  <r>
    <s v="ENCARGADO DPTO BENEFICIOSTECNICO FORESTAL"/>
    <x v="31"/>
    <x v="31"/>
  </r>
  <r>
    <s v="TECNICO FORESTALDEPARTAMENTO DE EDUCACION MUNICIPAL"/>
    <x v="31"/>
    <x v="31"/>
  </r>
  <r>
    <s v="TECNICO EN INSTALACIONES SANITARIASTP MEDIO"/>
    <x v="31"/>
    <x v="31"/>
  </r>
  <r>
    <s v="TECNICOTITULADOLICEO EL SAUCE"/>
    <x v="31"/>
    <x v="31"/>
  </r>
  <r>
    <s v="TECNICOTITULADOCARLOS SPANO"/>
    <x v="31"/>
    <x v="31"/>
  </r>
  <r>
    <s v="TECNICOCARLOS TRUPP WANNER"/>
    <x v="31"/>
    <x v="31"/>
  </r>
  <r>
    <s v="PSICOLOGOLICEO TECNICO AMELIA CURBIS"/>
    <x v="31"/>
    <x v="31"/>
  </r>
  <r>
    <s v="TECNICO AGRICOLACOMPLEJO EDUCACIONAL JAVIERA CARRERA"/>
    <x v="31"/>
    <x v="31"/>
  </r>
  <r>
    <s v="SECRETARIA EJECUTIVA MENCION EQUIPOS COMPUTACIONALESTECNICO SUPERIOR"/>
    <x v="31"/>
    <x v="31"/>
  </r>
  <r>
    <s v="ADMNISTRATIVOTECNICO ED DIFERENCIAL"/>
    <x v="31"/>
    <x v="31"/>
  </r>
  <r>
    <s v="TECNICO TITULADA"/>
    <x v="31"/>
    <x v="31"/>
  </r>
  <r>
    <s v="ASISTENTE TECNICO DEL ESPECIALISTA EN EDUCACION ESPECIAL TRASTORNOS DEL APRENDIZAJE Y DEFICIENCIA MENTALTECNICO SUPERIOR"/>
    <x v="31"/>
    <x v="31"/>
  </r>
  <r>
    <s v="TECNICOTITULADOESPECIAL ESPANA"/>
    <x v="31"/>
    <x v="31"/>
  </r>
  <r>
    <s v="TECNICOTITULADOPROSPERIDAD"/>
    <x v="31"/>
    <x v="31"/>
  </r>
  <r>
    <s v="ADMINISTRATIVOTECNICO EN GRUPO DIFERENCIAL"/>
    <x v="31"/>
    <x v="31"/>
  </r>
  <r>
    <s v="TECNICO DE EDUCACION DIFERENCIAL"/>
    <x v="31"/>
    <x v="31"/>
  </r>
  <r>
    <s v="ADMINSITRATIVO TECNICO"/>
    <x v="31"/>
    <x v="31"/>
  </r>
  <r>
    <s v="TECNICO ADMINISTRATIVOTECNICO SUPERIOR"/>
    <x v="31"/>
    <x v="31"/>
  </r>
  <r>
    <s v="TECNICOTITULADOUNO SAN AGUSTIN"/>
    <x v="31"/>
    <x v="31"/>
  </r>
  <r>
    <s v="TECNICOEL TABACO"/>
    <x v="31"/>
    <x v="31"/>
  </r>
  <r>
    <s v="TECNICO MNECANICO TP MEDIO"/>
    <x v="31"/>
    <x v="31"/>
  </r>
  <r>
    <s v="TECNICOJOSE ABELARDO NUNEZ"/>
    <x v="31"/>
    <x v="31"/>
  </r>
  <r>
    <s v="TECNICOCOOPERATIVA LIRCAY"/>
    <x v="31"/>
    <x v="31"/>
  </r>
  <r>
    <s v="TECNICO EN ADMINISTRACIONADMINISTRATIVO OFICINA DE PARTES"/>
    <x v="31"/>
    <x v="31"/>
  </r>
  <r>
    <s v="TECNICO EN ADMINISTRACIONDEPARTAMENTO DE EDUCACION MUNICIPAL"/>
    <x v="31"/>
    <x v="31"/>
  </r>
  <r>
    <s v="ESTUDIOS TECNICOSTITULADA"/>
    <x v="31"/>
    <x v="31"/>
  </r>
  <r>
    <s v="TECNICOTITULADOLICEO BICENTENARIO ORIENTE"/>
    <x v="31"/>
    <x v="31"/>
  </r>
  <r>
    <s v="TECNICOLAS ARAUCARIAS"/>
    <x v="31"/>
    <x v="31"/>
  </r>
  <r>
    <s v="ADMINSITRATIVOTECNICO ESTRUC METALICAS"/>
    <x v="31"/>
    <x v="31"/>
  </r>
  <r>
    <s v="TECNICO EN ENFERMERIAJUAN LUIS SANFUENTES"/>
    <x v="31"/>
    <x v="31"/>
  </r>
  <r>
    <s v="TECNICO EN HOTELERIA"/>
    <x v="31"/>
    <x v="31"/>
  </r>
  <r>
    <s v="TECNICO EN HOTELERIAESPERANZA"/>
    <x v="31"/>
    <x v="31"/>
  </r>
  <r>
    <s v="INGENIERIA EJECUCION EN ADMINISTRACION DE EMPRESAS PARA TECNICOS EN TRAMITE"/>
    <x v="31"/>
    <x v="31"/>
  </r>
  <r>
    <s v="TECNICO EN ADMINISTRACION DE EMPRESASDEPARTAMENTO DE EDUCACION MUNICIPAL"/>
    <x v="31"/>
    <x v="31"/>
  </r>
  <r>
    <s v="TECNICO ED ESPECIAL"/>
    <x v="31"/>
    <x v="31"/>
  </r>
  <r>
    <s v="ADMINISTRTAIVOED MEDIA TECNICO PROFESIONAL"/>
    <x v="31"/>
    <x v="31"/>
  </r>
  <r>
    <s v="TECNICOTITULADOJOSE MANUEL BALMACEDA Y FERNANDEZ"/>
    <x v="31"/>
    <x v="31"/>
  </r>
  <r>
    <s v="TECNICO SUPERIOR EN ORIENTACION MEDIACION SOCIAL FAMILIAR Y EDUCACIONAL"/>
    <x v="31"/>
    <x v="31"/>
  </r>
  <r>
    <s v="TECNICO ESCUELA ANTUPEHUEN EL TABACO"/>
    <x v="31"/>
    <x v="31"/>
  </r>
  <r>
    <s v="TECNICOTITULADOINES SILVESTER DE ARTOZON"/>
    <x v="31"/>
    <x v="31"/>
  </r>
  <r>
    <s v="TECNICO DIFERENCIALJUAN LUIS SANFUENTES"/>
    <x v="31"/>
    <x v="31"/>
  </r>
  <r>
    <s v="TECNICOTITULADOBASICA TALCA"/>
    <x v="31"/>
    <x v="31"/>
  </r>
  <r>
    <s v="TECNICOINCONCLUSOS"/>
    <x v="31"/>
    <x v="31"/>
  </r>
  <r>
    <s v="ASISTENTE TECNICO EDUCACION ESPECIAL TRASTORNO DEL APRENDIZAJE Y DEFICIENCIA MENTALTECNICO SUPERIOR"/>
    <x v="31"/>
    <x v="31"/>
  </r>
  <r>
    <s v="ADMINISTRATIVOTECNICO EN ALIMENTACION"/>
    <x v="31"/>
    <x v="31"/>
  </r>
  <r>
    <s v="INFORMATICOLICEO TECNICO AMELIA COURBIS"/>
    <x v="31"/>
    <x v="31"/>
  </r>
  <r>
    <s v="TECNICO DIFERENCIALPROSPERIDAD"/>
    <x v="31"/>
    <x v="31"/>
  </r>
  <r>
    <s v="TECNICOTITULADOLICEO HECTOR PEREZ BIOTT"/>
    <x v="31"/>
    <x v="31"/>
  </r>
  <r>
    <s v="TECNICOTITULADOLICEO MARTA DONOSO ESPEJO"/>
    <x v="31"/>
    <x v="31"/>
  </r>
  <r>
    <s v="TECNICOTITULADOLAS ARAUCARIAS"/>
    <x v="31"/>
    <x v="31"/>
  </r>
  <r>
    <s v="TECNICO EN CONSTRUCCION DE INTERIORESTP MEDIO"/>
    <x v="31"/>
    <x v="31"/>
  </r>
  <r>
    <s v="ADMINISTRATIVO TECNICO CONTADOR"/>
    <x v="31"/>
    <x v="31"/>
  </r>
  <r>
    <s v="TECNICO EN COMPUTACIONENLACESSIGESINEDUC"/>
    <x v="31"/>
    <x v="31"/>
  </r>
  <r>
    <s v="TECNICO EN ANALISIS DE SISTEMAS COMPUTACIONALES"/>
    <x v="31"/>
    <x v="31"/>
  </r>
  <r>
    <s v="TECNICO PROGRAMACION COMPUTACIONJUAN LUIS SANFUENTES"/>
    <x v="31"/>
    <x v="31"/>
  </r>
  <r>
    <s v="TECNICO EN GESTION ADMINISTRATIVA"/>
    <x v="31"/>
    <x v="31"/>
  </r>
  <r>
    <s v="TECNICOUNO SAN AGUSTIN"/>
    <x v="31"/>
    <x v="31"/>
  </r>
  <r>
    <s v="TECNICOCARLOS SPANO"/>
    <x v="31"/>
    <x v="31"/>
  </r>
  <r>
    <s v="TECNICO AGRICOLA ENCARG BODEGA"/>
    <x v="31"/>
    <x v="31"/>
  </r>
  <r>
    <s v="TECNICOTITULADOEL EDEN"/>
    <x v="31"/>
    <x v="31"/>
  </r>
  <r>
    <s v="ADMINISTRATIVOTECNICO EN ENFERMERIA"/>
    <x v="31"/>
    <x v="31"/>
  </r>
  <r>
    <s v="TECNICOTITULADOJOSE ABELARDO NUNEZ"/>
    <x v="31"/>
    <x v="31"/>
  </r>
  <r>
    <s v="TECNICO EN ENFERMERIALICEO TECNICO AMELIA COURBIS"/>
    <x v="31"/>
    <x v="31"/>
  </r>
  <r>
    <s v="TECNICOSAN MIGUEL"/>
    <x v="31"/>
    <x v="31"/>
  </r>
  <r>
    <s v="KINESIOLOGOLICEO TECNICO AMELIA COURBIS"/>
    <x v="31"/>
    <x v="31"/>
  </r>
  <r>
    <s v="TECNICO SOCIAL MENCION GESTION PUBLICA"/>
    <x v="31"/>
    <x v="31"/>
  </r>
  <r>
    <s v="TECNICO SOCIAL MENCION GESTION PUBLICALICEO MARTA DONOSO ESPEJO"/>
    <x v="31"/>
    <x v="31"/>
  </r>
  <r>
    <s v="LICENCIA DE EDUCACION MEDIALICEO TECNICO AMELIA COURBIS"/>
    <x v="31"/>
    <x v="31"/>
  </r>
  <r>
    <s v="TECNICO EN EDUCACION DIFERENCIALCOMPLEJO EDUCACIONAL JAVIERA CARRERA"/>
    <x v="31"/>
    <x v="31"/>
  </r>
  <r>
    <s v="TRABAJADOR SOCIALLICEO TECNICO AMELIA COURBIS"/>
    <x v="31"/>
    <x v="31"/>
  </r>
  <r>
    <s v="TECNICO EN EDUCACION DIFERENCIALVINA PURISIMA"/>
    <x v="31"/>
    <x v="31"/>
  </r>
  <r>
    <s v="TECNICO EN EDUCACION DIFERENCIALUNO SAN AGUSTIN"/>
    <x v="31"/>
    <x v="31"/>
  </r>
  <r>
    <s v="TECNICO EN VENTAS Y PUBLICIDAD CON MENCION SILVO AGROPECUARIO"/>
    <x v="31"/>
    <x v="31"/>
  </r>
  <r>
    <s v="TECNICO EN VENTAS Y PUBLICIDAD CON MENCION SILVO AGROPECUARIOLICEO ABATE MOLINA"/>
    <x v="31"/>
    <x v="31"/>
  </r>
  <r>
    <s v="TECNICOCOMPLEJO EDUCACIONAL JAVIERA CARRERA"/>
    <x v="31"/>
    <x v="31"/>
  </r>
  <r>
    <s v="TECNICO EN PREVENCION Y REHABILITACION PSICOSOCIAL MENCION DROGADICCION"/>
    <x v="31"/>
    <x v="31"/>
  </r>
  <r>
    <s v="TECNICO EN EDUCACION DIFERENCIALJOSE ABELARDO NUNEZ"/>
    <x v="31"/>
    <x v="31"/>
  </r>
  <r>
    <s v="TECNICO EN EDUCACION ESPECIAL Y DIFERENCIALVINA PURISIMA"/>
    <x v="31"/>
    <x v="31"/>
  </r>
  <r>
    <s v="TECNICO EDUCACION DIFERENCIALEL CULENAR"/>
    <x v="31"/>
    <x v="31"/>
  </r>
  <r>
    <s v="TECNICO SOCIAL MENCION POLITICAS DE INFANCIA"/>
    <x v="31"/>
    <x v="31"/>
  </r>
  <r>
    <s v="TECNICO EN INFORMATICA BIOMEDICA"/>
    <x v="31"/>
    <x v="31"/>
  </r>
  <r>
    <s v="TECNICO EN PREVENCION DE RIESGOSESCUELA HERMANO GUIDO GOOSSENS"/>
    <x v="31"/>
    <x v="31"/>
  </r>
  <r>
    <s v="TECNICO DE EDUCACION ESPECIAL"/>
    <x v="31"/>
    <x v="31"/>
  </r>
  <r>
    <s v="TECNICO EN MECANICA AUTOMOTRIZ Y SISTEMAS ELECTRONICOS"/>
    <x v="31"/>
    <x v="31"/>
  </r>
  <r>
    <s v="ADMINISTRATIVOTECNICO EN CONTABILIDAD"/>
    <x v="31"/>
    <x v="31"/>
  </r>
  <r>
    <s v="TECNICO NIVEL SIPERIOR"/>
    <x v="31"/>
    <x v="31"/>
  </r>
  <r>
    <s v="TECNICO DE EDUCACION ESPECIAL Y DIFERENCIAL"/>
    <x v="31"/>
    <x v="31"/>
  </r>
  <r>
    <s v="TECNICO UNIVERSITARIO ANALISTA PROGRAMADOR"/>
    <x v="31"/>
    <x v="31"/>
  </r>
  <r>
    <s v="TECNICO INDUSTRIAL MECANICO EN LA ESPECIALIDAD DE MAQUINAS HERRAMIENTAS"/>
    <x v="31"/>
    <x v="31"/>
  </r>
  <r>
    <s v="TECNICO INDUSTRIAL MECANICO"/>
    <x v="31"/>
    <x v="31"/>
  </r>
  <r>
    <s v="TECNICO INDUSTRIAL MECANICO EN LA ESPECIALIDAD DE MAQUINAS HERRAMIENTASPAL"/>
    <x v="31"/>
    <x v="31"/>
  </r>
  <r>
    <s v="TECNICO DE SIVEL SUPERIOR ASISTENTE EN EDUCACION ESPECIAL"/>
    <x v="31"/>
    <x v="31"/>
  </r>
  <r>
    <s v="TECNICO PROGRAMADOR ANALISTA DE SISTEMAS"/>
    <x v="31"/>
    <x v="31"/>
  </r>
  <r>
    <s v="TECNICO EN CARPINTERIA DE INTERIORES"/>
    <x v="31"/>
    <x v="31"/>
  </r>
  <r>
    <s v="NUTRICIONISTA DIETISTALICEO TECNICO AMELIA COURBIS"/>
    <x v="31"/>
    <x v="31"/>
  </r>
  <r>
    <s v="TECNICO SUPERIOR EN EDUCACION EN PROGRAMACION Y ANALISIS DE SISTEMAS"/>
    <x v="31"/>
    <x v="31"/>
  </r>
  <r>
    <s v="TECNICOESCUELA HERMANO GUIDO GOOSSENS"/>
    <x v="31"/>
    <x v="31"/>
  </r>
  <r>
    <s v="TECNICOBRILLA EL SOL FELIPE CUBILLOS"/>
    <x v="31"/>
    <x v="31"/>
  </r>
  <r>
    <s v="TECNICO EN EDUCACION ESPECIAL Y DIFERENCIALESPERANZA"/>
    <x v="31"/>
    <x v="31"/>
  </r>
  <r>
    <s v="TECNICOEL EDEN"/>
    <x v="31"/>
    <x v="31"/>
  </r>
  <r>
    <s v="TECNICOESPECIAL ESPANA"/>
    <x v="31"/>
    <x v="31"/>
  </r>
  <r>
    <s v="TECNICOLICEO INDUSTRIAL SUPERIOR"/>
    <x v="31"/>
    <x v="31"/>
  </r>
  <r>
    <s v="TECNICO SUPERIOR UNIVERSITARIO PREESCOLAR"/>
    <x v="31"/>
    <x v="31"/>
  </r>
  <r>
    <s v="TECNICO SUPERIOR UNIVERSITARIO PREESCOLARPROSPERIDAD"/>
    <x v="31"/>
    <x v="31"/>
  </r>
  <r>
    <s v="PSICOLOGOLICEO TECNICO AMELIA COURBIS"/>
    <x v="31"/>
    <x v="31"/>
  </r>
  <r>
    <s v="TECNICO DE NIEL MEDIO EN VESTUARIO"/>
    <x v="31"/>
    <x v="31"/>
  </r>
  <r>
    <s v="TECNICO DE NIEL MEDIO EN VESTUARIOCOMPLEJO EDUCACIONAL JAVIERA CARRERA"/>
    <x v="31"/>
    <x v="31"/>
  </r>
  <r>
    <s v="LICENCIA DE ENSENANZA MEDIALICEO TECNICO AMELIA COURBIS"/>
    <x v="31"/>
    <x v="31"/>
  </r>
  <r>
    <s v="TECNICO AGRICOLAJOSE ABELARDO NUNEZ"/>
    <x v="31"/>
    <x v="31"/>
  </r>
  <r>
    <s v="TECNICOPANGUILEMO"/>
    <x v="31"/>
    <x v="31"/>
  </r>
  <r>
    <s v="TECNICO SUPERIOR UNIVERSITARIO EN ADMINISTRACION TRIBUTARIA"/>
    <x v="31"/>
    <x v="31"/>
  </r>
  <r>
    <s v="TECNICO UNIVERSITARIO EN ADMINSTRACION TRIBUTARIA"/>
    <x v="31"/>
    <x v="31"/>
  </r>
  <r>
    <s v="TECNICO EN ANALISIS DE SISTEMAS COMPUTACIONALESJOSE ABELARDO NUNEZ"/>
    <x v="31"/>
    <x v="31"/>
  </r>
  <r>
    <s v="TECNICO SUPERIOR EN EDUCACION SOCIAL INFANTO JUVENIL"/>
    <x v="31"/>
    <x v="31"/>
  </r>
  <r>
    <s v="TECNICOINSTITUTO SUPERIOR DE COMERCIO"/>
    <x v="31"/>
    <x v="31"/>
  </r>
  <r>
    <s v="LICENCIA ENSENANZA MEDIALICEO TECNICO AMELIA COURBIS"/>
    <x v="31"/>
    <x v="31"/>
  </r>
  <r>
    <s v="TECNICO PROGRAMADOR COMPUTACIONAL EN SISTEMAS DE INFORMACION"/>
    <x v="31"/>
    <x v="31"/>
  </r>
  <r>
    <s v="TECNICO EN EDUCACION DIFERENCIALJOSE MANUEL BALMACEDA Y FERNANDEZ"/>
    <x v="31"/>
    <x v="31"/>
  </r>
  <r>
    <s v="TECNICO EN INFORMATICO DE PRODUCTOR WEB"/>
    <x v="31"/>
    <x v="31"/>
  </r>
  <r>
    <s v="TECNICO JURIDICOVINA PURISIMA"/>
    <x v="31"/>
    <x v="31"/>
  </r>
  <r>
    <s v="TECNICO PROFESIONALBRILLA EL SOL FELIPE CUBILLOS"/>
    <x v="31"/>
    <x v="31"/>
  </r>
  <r>
    <s v="TECNICO PROFESIONALLICEO MARTA DONOSO ESPEJO"/>
    <x v="31"/>
    <x v="31"/>
  </r>
  <r>
    <s v="TECNICO EN ED DIFERENCIAL"/>
    <x v="31"/>
    <x v="31"/>
  </r>
  <r>
    <s v="ENSENANZA MEDIA COMPLETALICEO TECNICO AMELIA COURBIS"/>
    <x v="31"/>
    <x v="31"/>
  </r>
  <r>
    <s v="TECNICO EN PREVENCION DE RIESGOSLICEO MARTA DONOSO ESPEJO"/>
    <x v="31"/>
    <x v="31"/>
  </r>
  <r>
    <s v="TECNICO TITULADOEL ORIENTE"/>
    <x v="31"/>
    <x v="31"/>
  </r>
  <r>
    <s v="TECNICO EN EDUCACION DIFERENCIALLA FLORIDA"/>
    <x v="31"/>
    <x v="31"/>
  </r>
  <r>
    <s v="TECNICO EN ADMINISTRACION DE EMPRESASBRILLA EL SOL FELIPE CUBILLOS"/>
    <x v="31"/>
    <x v="31"/>
  </r>
  <r>
    <s v="TECNICOPUERTAS NEGRAS"/>
    <x v="31"/>
    <x v="31"/>
  </r>
  <r>
    <s v="MATRONA LICEO TECNICO AMELIA COURBIS"/>
    <x v="31"/>
    <x v="31"/>
  </r>
  <r>
    <s v="TECNICO EN EDUCACION DIFERENCIAL JOSE ABELARDO NUNEZ"/>
    <x v="31"/>
    <x v="31"/>
  </r>
  <r>
    <s v="TECNICO EN EDUCACION ESPECIAL Y DIFERENCIALJOSE ABELARDO NUNEZ"/>
    <x v="31"/>
    <x v="31"/>
  </r>
  <r>
    <s v="PSICOLOGALICEO TECNICO AMELIA COURBIS"/>
    <x v="31"/>
    <x v="31"/>
  </r>
  <r>
    <s v="TECNICO PROGRAMADOR EN COMPUTACION INSTITUTO SUPERIOR DE COMERCIO"/>
    <x v="31"/>
    <x v="31"/>
  </r>
  <r>
    <s v="FONOAUDIOLOGALICEO TECNICO AMELIA COURBIS"/>
    <x v="31"/>
    <x v="31"/>
  </r>
  <r>
    <s v="TECNICO LABORATORISTA DENTALLICEO INDUSTRIAL SUPERIOR"/>
    <x v="31"/>
    <x v="31"/>
  </r>
  <r>
    <s v="TECNICO EN LA ESPECIALIDAD DE ADMINISTRACION CON MENCION EN SECRETARIADO EJECUTIVO"/>
    <x v="31"/>
    <x v="31"/>
  </r>
  <r>
    <s v="TECNICO EN LA ESPECIALIDAD DE ADMINISTRACION CON MENCION EN SECRETARIADO EJECUTIVOBASICA TALCA"/>
    <x v="31"/>
    <x v="31"/>
  </r>
  <r>
    <s v="INGENIERO EN INFORMATICA EMPRESARIALLICEO TECNICO AMELIA COURBIS"/>
    <x v="31"/>
    <x v="31"/>
  </r>
  <r>
    <s v="TECNICO SUPERIOR ANALISTA PROGRAMADORLICEO BICENTENARIO DIEGO PORTALES"/>
    <x v="31"/>
    <x v="31"/>
  </r>
  <r>
    <s v="LICENCIA EDUCACION MEDIALICEO TECNICO AMELIA COURBIS"/>
    <x v="31"/>
    <x v="31"/>
  </r>
  <r>
    <s v="TECNICO EN ADMINISTRACIONJOSE ABELARDO NUNEZ"/>
    <x v="31"/>
    <x v="31"/>
  </r>
  <r>
    <s v="LICENCIA EDUCACION MEDIAINTERPRETE DE LENGUA DE SENASLICEO TECNICO AMELIA COURBIS"/>
    <x v="31"/>
    <x v="31"/>
  </r>
  <r>
    <s v="PSICOLOGALICEO TECNICO AMELIA CURBIS"/>
    <x v="31"/>
    <x v="31"/>
  </r>
  <r>
    <s v="TECNICO EN ENFERMERIALICEO EL SAUCE"/>
    <x v="31"/>
    <x v="31"/>
  </r>
  <r>
    <s v="TECNICO INDUSTRIAL MENCION CONSTRUCCION DE INTERIORES"/>
    <x v="31"/>
    <x v="31"/>
  </r>
  <r>
    <s v="DISENADOR GRAFICOLICEO TECNICO AMELIA COURBIS"/>
    <x v="31"/>
    <x v="31"/>
  </r>
  <r>
    <s v="TECNICO EN PRODUCCION GASTRONOMICA MENCION PASTELES"/>
    <x v="31"/>
    <x v="31"/>
  </r>
  <r>
    <s v="CONTADOR PUBLICO Y AUDITORLICEO TECNICO AMELIA COURBIS"/>
    <x v="31"/>
    <x v="31"/>
  </r>
  <r>
    <s v="TECNICO EN MECANICA DE MAQUINAS HERRAMIENTAS"/>
    <x v="31"/>
    <x v="31"/>
  </r>
  <r>
    <s v="TECNICO INSTRUMENTISTA EN EJECUCION MUSICAL"/>
    <x v="31"/>
    <x v="31"/>
  </r>
  <r>
    <s v="DIRECTOR TECNICO"/>
    <x v="31"/>
    <x v="31"/>
  </r>
  <r>
    <s v="TECNICO EN PREVENCION RE RIESGOS"/>
    <x v="31"/>
    <x v="31"/>
  </r>
  <r>
    <s v="ENFERMERALICEO TECNICO AMELIA COURBIS"/>
    <x v="31"/>
    <x v="31"/>
  </r>
  <r>
    <s v="DISENADOR MENCION EN DISENO DE PRODUCTOSLICEO TECNICO AMELIA COURBIS"/>
    <x v="31"/>
    <x v="31"/>
  </r>
  <r>
    <s v="CONTADOR AUDITORLICEO TECNICO AMELIA COURBIS"/>
    <x v="31"/>
    <x v="31"/>
  </r>
  <r>
    <s v="INGENIERO DE EJECUCION EN ADMINISTRACION DE EMPRESAS MENCION FINANZASLICEO TECNICO AMELIA COURBIS"/>
    <x v="31"/>
    <x v="31"/>
  </r>
  <r>
    <s v="INGENIERA EN ADMINISTRACION DE EMPRESASLICEO TECNICO AMELIA COURBIS"/>
    <x v="31"/>
    <x v="31"/>
  </r>
  <r>
    <s v="TECNICO EN SERVICIOS DE ALIMENTACION COLECTIVA"/>
    <x v="31"/>
    <x v="31"/>
  </r>
  <r>
    <s v="TECNICO PRODESAL"/>
    <x v="31"/>
    <x v="31"/>
  </r>
  <r>
    <s v="TECNICO AGRONOMO"/>
    <x v="31"/>
    <x v="31"/>
  </r>
  <r>
    <s v="TECNICO AGRICOLA PROGRAMA PRODESAL"/>
    <x v="31"/>
    <x v="31"/>
  </r>
  <r>
    <s v="TECNICO EN CONTADOR GENERAL"/>
    <x v="31"/>
    <x v="31"/>
  </r>
  <r>
    <s v="TECNICO EN DIBUJO GRAFICO PUBLICITARIO"/>
    <x v="31"/>
    <x v="31"/>
  </r>
  <r>
    <s v="ENCARGADA TECNICA"/>
    <x v="31"/>
    <x v="31"/>
  </r>
  <r>
    <s v="TECNICO EN DESARROLLO COMUNITARIO"/>
    <x v="31"/>
    <x v="31"/>
  </r>
  <r>
    <s v="TECNICO DES COMUNITARIO"/>
    <x v="31"/>
    <x v="31"/>
  </r>
  <r>
    <s v="INSPECTOR TECNICO DE OBRAS"/>
    <x v="31"/>
    <x v="31"/>
  </r>
  <r>
    <s v="TECNIVEL MEDDIBUTECNICO"/>
    <x v="31"/>
    <x v="31"/>
  </r>
  <r>
    <s v="TECNICO AGRIC Y GANADERO"/>
    <x v="31"/>
    <x v="31"/>
  </r>
  <r>
    <s v="TECNICO AGRICOLA Y GANADERO"/>
    <x v="31"/>
    <x v="31"/>
  </r>
  <r>
    <s v="TECNICO AGRIC Y GANAD"/>
    <x v="31"/>
    <x v="31"/>
  </r>
  <r>
    <s v="TECNICO COCINA INTERNACIONAL"/>
    <x v="31"/>
    <x v="31"/>
  </r>
  <r>
    <s v="TECNICO SUPERIOR EN RELACIONES PUBLICAS Y COMUNICACIONES"/>
    <x v="31"/>
    <x v="31"/>
  </r>
  <r>
    <s v="ENCARGADO TECNICO"/>
    <x v="31"/>
    <x v="31"/>
  </r>
  <r>
    <s v="JEFE TECNICO PRODESAL"/>
    <x v="31"/>
    <x v="31"/>
  </r>
  <r>
    <s v="TECNICO PRODUCTOS DE MADERA"/>
    <x v="31"/>
    <x v="31"/>
  </r>
  <r>
    <s v="TECNICO TRABAJOR SOCIAL"/>
    <x v="31"/>
    <x v="31"/>
  </r>
  <r>
    <s v="TECNICO SOCIAL COORDINADOR JULIO"/>
    <x v="31"/>
    <x v="31"/>
  </r>
  <r>
    <s v="TECNICO SOCIAL COORDINADOR AGOSTO"/>
    <x v="31"/>
    <x v="31"/>
  </r>
  <r>
    <s v="TECNICO MAESTRO MAYOR EN OBRAS"/>
    <x v="31"/>
    <x v="31"/>
  </r>
  <r>
    <s v="TECNICOENENFERMERIA"/>
    <x v="31"/>
    <x v="31"/>
  </r>
  <r>
    <s v="TECNICOPROFESIONAL"/>
    <x v="31"/>
    <x v="31"/>
  </r>
  <r>
    <s v="TECNICOENALIMENTACION"/>
    <x v="31"/>
    <x v="31"/>
  </r>
  <r>
    <s v="TECNICOADMEMPRESAS"/>
    <x v="31"/>
    <x v="31"/>
  </r>
  <r>
    <s v="TECNICO OBRAS CIVILES"/>
    <x v="31"/>
    <x v="31"/>
  </r>
  <r>
    <s v="TECNICO SOCIA"/>
    <x v="31"/>
    <x v="31"/>
  </r>
  <r>
    <s v="TECNICO TRAB SOCIAL"/>
    <x v="31"/>
    <x v="31"/>
  </r>
  <r>
    <s v="ASISTENCIA TECNICA PGO MEJORAMIENTO AREAS VERDES"/>
    <x v="31"/>
    <x v="31"/>
  </r>
  <r>
    <s v="ASISTENCIA TECNICA PGO CENTRO COMUNITARIO"/>
    <x v="31"/>
    <x v="31"/>
  </r>
  <r>
    <s v="ASISTENCIA TECNICA PGO CIRCUITO DE LOS JARDINES"/>
    <x v="31"/>
    <x v="31"/>
  </r>
  <r>
    <s v="TECNICO EN DIBUJO Y PROYECTISTA"/>
    <x v="31"/>
    <x v="31"/>
  </r>
  <r>
    <s v="LIC MEDIA TECNICO NAVAL"/>
    <x v="31"/>
    <x v="31"/>
  </r>
  <r>
    <s v="LICENCIA MEDIA TECNICO NAVAL"/>
    <x v="31"/>
    <x v="31"/>
  </r>
  <r>
    <s v="TECNICO EN ADMCON MENCEN INFORMATICA"/>
    <x v="31"/>
    <x v="31"/>
  </r>
  <r>
    <s v="TECNICO EN ADMINISTRACION CON MENCION EN INFORMATICA"/>
    <x v="31"/>
    <x v="31"/>
  </r>
  <r>
    <s v="TECNICO ADMINISTRACION EN PROGRAMAS SOCIALES"/>
    <x v="31"/>
    <x v="31"/>
  </r>
  <r>
    <s v="TECNICO EN MEC AUTOMOTRIZ"/>
    <x v="31"/>
    <x v="31"/>
  </r>
  <r>
    <s v="TECNICO MECANICO COMBUSTION INTERNA"/>
    <x v="31"/>
    <x v="31"/>
  </r>
  <r>
    <s v="TECNICO EN PREVENCION Y REHABILITACION DE DROGAS"/>
    <x v="31"/>
    <x v="31"/>
  </r>
  <r>
    <s v="TECNICO ELECTRICO INDUSTRIAL"/>
    <x v="31"/>
    <x v="31"/>
  </r>
  <r>
    <s v="TECNICO DIBUJO DE PROYECTOS DE ARQUITECTURA"/>
    <x v="31"/>
    <x v="31"/>
  </r>
  <r>
    <s v="TECNICO EN ADM CON MENC EN INFORMATICA"/>
    <x v="31"/>
    <x v="31"/>
  </r>
  <r>
    <s v="TECNICO INDUSTRIAL MAQUINAS Y HERRAMIENTAS"/>
    <x v="31"/>
    <x v="31"/>
  </r>
  <r>
    <s v="TECNICO EN CONSTRUCCION ESP ARQUITECTUR"/>
    <x v="31"/>
    <x v="31"/>
  </r>
  <r>
    <s v="TECNICO EN CONSTRUCCION ESPECIALIDAD ARQUITECTURA"/>
    <x v="31"/>
    <x v="31"/>
  </r>
  <r>
    <s v="TECNICO ADMINISTRACION PROGRAMAS SOCIALES"/>
    <x v="31"/>
    <x v="31"/>
  </r>
  <r>
    <s v="TECNICO UNIV EN PROGRAM DE COMPUTACION"/>
    <x v="31"/>
    <x v="31"/>
  </r>
  <r>
    <s v="TECNICO UNIVERSITARIO EN PROGRAMACION DE COMPUTACION"/>
    <x v="31"/>
    <x v="31"/>
  </r>
  <r>
    <s v="TECNICO EN CONSTRUCCION MENCEN ARQUITEC"/>
    <x v="31"/>
    <x v="31"/>
  </r>
  <r>
    <s v="TECNICO EN CONSTRUCCION MENCION EN ARQUITECTURA"/>
    <x v="31"/>
    <x v="31"/>
  </r>
  <r>
    <s v="TECNICO ADMINISTRATIVO SECRETARIA EJECUTIVA"/>
    <x v="31"/>
    <x v="31"/>
  </r>
  <r>
    <s v="ASISTENTE TECNICO EDUCACION DIFERENCIAL"/>
    <x v="31"/>
    <x v="31"/>
  </r>
  <r>
    <s v="LICENCIA ENSENANZA MEDIA TECNICO NAVAL"/>
    <x v="31"/>
    <x v="31"/>
  </r>
  <r>
    <s v="TECNICO DIBIJO ARQUITECTONICO"/>
    <x v="31"/>
    <x v="31"/>
  </r>
  <r>
    <s v="TECNICOEN ELECTRICIDAD"/>
    <x v="31"/>
    <x v="31"/>
  </r>
  <r>
    <s v="TECNICO MARITPORTUARIO"/>
    <x v="31"/>
    <x v="31"/>
  </r>
  <r>
    <s v="TECNICO MARITIMO PORTUARIO"/>
    <x v="31"/>
    <x v="31"/>
  </r>
  <r>
    <s v="TECNICA MARITPORTUARIO"/>
    <x v="31"/>
    <x v="31"/>
  </r>
  <r>
    <s v="TECNICO MARIIMO PORTUARIO"/>
    <x v="31"/>
    <x v="31"/>
  </r>
  <r>
    <s v="TECNICO ADMINISTRATIVO EN RECURSOS HUMAN"/>
    <x v="31"/>
    <x v="31"/>
  </r>
  <r>
    <s v="TECNICO ADMINISTRATIVO EN RECURSOS HUMANOS"/>
    <x v="31"/>
    <x v="31"/>
  </r>
  <r>
    <s v="TECNICO ADMINISTRACION DE EMPRESAS EN CO"/>
    <x v="31"/>
    <x v="31"/>
  </r>
  <r>
    <s v="TECNICO EN ELECTRICIDAD BASICA"/>
    <x v="31"/>
    <x v="31"/>
  </r>
  <r>
    <s v="TECNICO UNIVERSITARIO EN PROGRAMACION CO"/>
    <x v="31"/>
    <x v="31"/>
  </r>
  <r>
    <s v="TECNICO UNIVERSITARIO EN PROGRAMACION COMPUTACION"/>
    <x v="31"/>
    <x v="31"/>
  </r>
  <r>
    <s v="TECNICO PROGRAMADOR Y OPERADOR DE SISTEM"/>
    <x v="31"/>
    <x v="31"/>
  </r>
  <r>
    <s v="TECNICO PROGRAMADOR Y OPERADOR DE SISTEMA"/>
    <x v="31"/>
    <x v="31"/>
  </r>
  <r>
    <s v="TECNICO UNIVERSITARIO EN COMPUTACION E INFORMATICA"/>
    <x v="31"/>
    <x v="31"/>
  </r>
  <r>
    <s v="TECNICO EN TELECOMUNICACIONES Y REDES"/>
    <x v="31"/>
    <x v="31"/>
  </r>
  <r>
    <s v="TECNICO EN ELECTRONICA INDUSTRIAL MODERADOR EN PREVENCION DE RIESGOS"/>
    <x v="31"/>
    <x v="31"/>
  </r>
  <r>
    <s v="TECNICO DIFERENCIAL ERENCIAL"/>
    <x v="31"/>
    <x v="31"/>
  </r>
  <r>
    <s v="TECNICO PARAMEDICO PODOLOGIA"/>
    <x v="31"/>
    <x v="31"/>
  </r>
  <r>
    <s v="TECNICO EN GASTRONOMIA INTERNACIONAL"/>
    <x v="31"/>
    <x v="31"/>
  </r>
  <r>
    <s v="TECNICO EN GASTRONOMIA INT"/>
    <x v="31"/>
    <x v="31"/>
  </r>
  <r>
    <s v="TECNICA EN GASTRONOMIA INTERNACIONAL"/>
    <x v="31"/>
    <x v="31"/>
  </r>
  <r>
    <s v="TECNICA EN GASTRONOMIA INT"/>
    <x v="31"/>
    <x v="31"/>
  </r>
  <r>
    <s v="TECNICO NIVE SUPERIOR HIGIENISTA DENTAL"/>
    <x v="31"/>
    <x v="31"/>
  </r>
  <r>
    <s v="TECNICA EN GESTION DE RECURSOS HUMANOS"/>
    <x v="31"/>
    <x v="31"/>
  </r>
  <r>
    <s v="TECNICO SUPERIOR ELECTRONICA Y ELECTRICIDAD"/>
    <x v="31"/>
    <x v="31"/>
  </r>
  <r>
    <s v="TECNICO COMUNICACION"/>
    <x v="31"/>
    <x v="31"/>
  </r>
  <r>
    <s v="TECNICOCOCINA INTERNACIONAL"/>
    <x v="31"/>
    <x v="31"/>
  </r>
  <r>
    <s v="TECNICOEN VESTUARIO"/>
    <x v="31"/>
    <x v="31"/>
  </r>
  <r>
    <s v="TECNICO EN ATENDE PARV"/>
    <x v="31"/>
    <x v="31"/>
  </r>
  <r>
    <s v="TECNICOEN ATENDE PARV"/>
    <x v="31"/>
    <x v="31"/>
  </r>
  <r>
    <s v="LICENCIADA ENSEMANZA MEDIA TECNICA"/>
    <x v="31"/>
    <x v="31"/>
  </r>
  <r>
    <s v="LICENCIADA ENSENANZA MEDIA TECNICA"/>
    <x v="31"/>
    <x v="31"/>
  </r>
  <r>
    <s v="LICENCIADO A ENSENANZA MEDIA TECNICA"/>
    <x v="31"/>
    <x v="31"/>
  </r>
  <r>
    <s v="TECNICO ADMINISTRACION EMPRESAS RECURSOS HUMANOS"/>
    <x v="31"/>
    <x v="31"/>
  </r>
  <r>
    <s v="TECNICO ADMEMPRH"/>
    <x v="31"/>
    <x v="31"/>
  </r>
  <r>
    <s v="TECNICOADMINISTRACION EMPRH"/>
    <x v="31"/>
    <x v="31"/>
  </r>
  <r>
    <s v="TECNICOADMNISTRACION EMPRH"/>
    <x v="31"/>
    <x v="31"/>
  </r>
  <r>
    <s v="TECNICO ADMNISTRADOR EMPRESAS RECURSOS HUMANOS"/>
    <x v="31"/>
    <x v="31"/>
  </r>
  <r>
    <s v="TECNICO ADMINISTRADOR EMPRESAS Y RECURSOS HUMANOS"/>
    <x v="31"/>
    <x v="31"/>
  </r>
  <r>
    <s v="TECNICO ADMINISTRACION EMPRESAS RH"/>
    <x v="31"/>
    <x v="31"/>
  </r>
  <r>
    <s v="TECNICO ADMNISTRACION EMPRESASRH"/>
    <x v="31"/>
    <x v="31"/>
  </r>
  <r>
    <s v="TECNICO ADMINISTRACION EMPRESAS Y RECURSOS HUMANOS"/>
    <x v="31"/>
    <x v="31"/>
  </r>
  <r>
    <s v="TECNICO ADMINISTRACION EMPRH"/>
    <x v="31"/>
    <x v="31"/>
  </r>
  <r>
    <s v="TECNICO ADMINISTRACION EMPTRESASRH"/>
    <x v="31"/>
    <x v="31"/>
  </r>
  <r>
    <s v="TECNICO EN ELAVORACION DE ALIMENTOS"/>
    <x v="31"/>
    <x v="31"/>
  </r>
  <r>
    <s v="TECNICO EN ELABORACION DE ALIMENTOS"/>
    <x v="31"/>
    <x v="31"/>
  </r>
  <r>
    <s v="TECNICO ASISTENTE EDUCACION"/>
    <x v="31"/>
    <x v="31"/>
  </r>
  <r>
    <s v="TECNICO ASISTENTE DE EDUCACION"/>
    <x v="31"/>
    <x v="31"/>
  </r>
  <r>
    <s v="TECNICO EN PREVSOCIAL"/>
    <x v="31"/>
    <x v="31"/>
  </r>
  <r>
    <s v="TECNICOEN PREVSOCIAL"/>
    <x v="31"/>
    <x v="31"/>
  </r>
  <r>
    <s v="TECNICO EN PREVENSION SOCIAL"/>
    <x v="31"/>
    <x v="31"/>
  </r>
  <r>
    <s v="TECNICO EN PREVENCION SOCIAL"/>
    <x v="31"/>
    <x v="31"/>
  </r>
  <r>
    <s v="TECNICO EN PREVENCIO SOCIAL"/>
    <x v="31"/>
    <x v="31"/>
  </r>
  <r>
    <s v="TECNICO PREVISION SOCIAL"/>
    <x v="31"/>
    <x v="31"/>
  </r>
  <r>
    <s v="TECNICOEN GESTION PUBLICA"/>
    <x v="31"/>
    <x v="31"/>
  </r>
  <r>
    <s v="TECNICO EN GESTION PUBLICAS A"/>
    <x v="31"/>
    <x v="31"/>
  </r>
  <r>
    <s v="ASISTENTE ADMINISTRATIVO LICEO TECNICO"/>
    <x v="31"/>
    <x v="31"/>
  </r>
  <r>
    <s v="TECNICO EN EDUCACION DIFERENCIAL AL"/>
    <x v="31"/>
    <x v="31"/>
  </r>
  <r>
    <s v="TECNICO EN EDUCACIONDIFERENCIAL"/>
    <x v="31"/>
    <x v="31"/>
  </r>
  <r>
    <s v="TECNICO EN EDUCACION DIFERENCIAL ERENCIAL"/>
    <x v="31"/>
    <x v="31"/>
  </r>
  <r>
    <s v="TECNICO EN EDUC DIFERENCIAL"/>
    <x v="31"/>
    <x v="31"/>
  </r>
  <r>
    <s v="TECNICO EN EDUCACION DIFERENCIAL RENCIAL"/>
    <x v="31"/>
    <x v="31"/>
  </r>
  <r>
    <s v="TECNICO EN CONFECCION Y VESTUARIO"/>
    <x v="31"/>
    <x v="31"/>
  </r>
  <r>
    <s v="TECNICO EN CONTRUCCION DE INTERIORES"/>
    <x v="31"/>
    <x v="31"/>
  </r>
  <r>
    <s v="TECNICO EN TERAPIA OCUPACIONAL"/>
    <x v="31"/>
    <x v="31"/>
  </r>
  <r>
    <s v="TECNICO EDUCACION DIFERENCIAL AL"/>
    <x v="31"/>
    <x v="31"/>
  </r>
  <r>
    <s v="TECNICO EDUCACION DIFERENCIAL ERENCIAL"/>
    <x v="31"/>
    <x v="31"/>
  </r>
  <r>
    <s v="TECNICO EDUCACION DIFERENCIAL RENCIAL"/>
    <x v="31"/>
    <x v="31"/>
  </r>
  <r>
    <s v="TECNICO MECMAQY HERRAMIENTAS"/>
    <x v="31"/>
    <x v="31"/>
  </r>
  <r>
    <s v="TECNICOMECMAQY HERRAMIENTAS"/>
    <x v="31"/>
    <x v="31"/>
  </r>
  <r>
    <s v="TECNICO MECANICO MAQUINAS Y HERRAMIENTAS"/>
    <x v="31"/>
    <x v="31"/>
  </r>
  <r>
    <s v="TECNICO EN ADMEMPRESA"/>
    <x v="31"/>
    <x v="31"/>
  </r>
  <r>
    <s v="TECNICO EN ADMINISTRADOR EMPRESA"/>
    <x v="31"/>
    <x v="31"/>
  </r>
  <r>
    <s v="TECNICO EN ADMNISTRACION EMPRESA"/>
    <x v="31"/>
    <x v="31"/>
  </r>
  <r>
    <s v="TECNICOMECANICO AUTOMOTRIZ"/>
    <x v="31"/>
    <x v="31"/>
  </r>
  <r>
    <s v="TECNICO ASISTENTE EDUCACION DIFERENCIAL"/>
    <x v="31"/>
    <x v="31"/>
  </r>
  <r>
    <s v="TECNICO ASISTENTE EDUCACION DIFERENCIAL AL"/>
    <x v="31"/>
    <x v="31"/>
  </r>
  <r>
    <s v="TECNICOASISTENTE EDUCDIF"/>
    <x v="31"/>
    <x v="31"/>
  </r>
  <r>
    <s v="TECNICO ASISTENTE EDUCACION DIF"/>
    <x v="31"/>
    <x v="31"/>
  </r>
  <r>
    <s v="TECNICO ASISTENTE EDUCACION DIFERENCIAL "/>
    <x v="31"/>
    <x v="31"/>
  </r>
  <r>
    <s v="TECNICO ASISTENTE EDUCDIF"/>
    <x v="31"/>
    <x v="31"/>
  </r>
  <r>
    <s v="TECNICOASISTENTE EDUCACION DIF"/>
    <x v="31"/>
    <x v="31"/>
  </r>
  <r>
    <s v="TECNICOASISTENTE EDUCACION DIFERENCIAL"/>
    <x v="31"/>
    <x v="31"/>
  </r>
  <r>
    <s v="TECNICO ASIST EDUCACION DIF"/>
    <x v="31"/>
    <x v="31"/>
  </r>
  <r>
    <s v="TECNICO DIFERENCIAL AL"/>
    <x v="31"/>
    <x v="31"/>
  </r>
  <r>
    <s v="TECNICO EN MAQUINAS DE HERRAMIENTAS"/>
    <x v="31"/>
    <x v="31"/>
  </r>
  <r>
    <s v="TECNICO PROGRAMACION COMPUTACIONAL"/>
    <x v="31"/>
    <x v="31"/>
  </r>
  <r>
    <s v="TECNICO PROGRAMACION COMPUTACIONALES ONAL"/>
    <x v="31"/>
    <x v="31"/>
  </r>
  <r>
    <s v="TECNICO EN PROG DE COMPUTADORES"/>
    <x v="31"/>
    <x v="31"/>
  </r>
  <r>
    <s v="TECNICOEN PROG DE COMPUTADORES"/>
    <x v="31"/>
    <x v="31"/>
  </r>
  <r>
    <s v="TECNICO EN PROGRAMADOR DE COMPUTADORES"/>
    <x v="31"/>
    <x v="31"/>
  </r>
  <r>
    <s v="TECNICO ANALISTA EN SISTEMAS COMPUTACION"/>
    <x v="31"/>
    <x v="31"/>
  </r>
  <r>
    <s v="TECNICO ANALISTA EN SIST COMPUTACION"/>
    <x v="31"/>
    <x v="31"/>
  </r>
  <r>
    <s v="TECNICO ANALISTA EN SISTEMA COMPUTACION"/>
    <x v="31"/>
    <x v="31"/>
  </r>
  <r>
    <s v="TECNICO ANALISTA EN SIST COMPUTACIONALES ON"/>
    <x v="31"/>
    <x v="31"/>
  </r>
  <r>
    <s v="TECNICO ANALISTA EN COMPUTACION"/>
    <x v="31"/>
    <x v="31"/>
  </r>
  <r>
    <s v="TECNICO EN COMUNICACION Y RELACIONES PUBLIC"/>
    <x v="31"/>
    <x v="31"/>
  </r>
  <r>
    <s v="TECNICO EN COMUNICACIONES Y RELACIONES PUBLICAS"/>
    <x v="31"/>
    <x v="31"/>
  </r>
  <r>
    <s v="TECNICO ELECTRICIDAD"/>
    <x v="31"/>
    <x v="31"/>
  </r>
  <r>
    <s v="TECNICO ADMNISTRACION EMPRESAS"/>
    <x v="31"/>
    <x v="31"/>
  </r>
  <r>
    <s v="TECNICOEN ATENCPARV"/>
    <x v="31"/>
    <x v="31"/>
  </r>
  <r>
    <s v="TECNICO EN ATENCPARV"/>
    <x v="31"/>
    <x v="31"/>
  </r>
  <r>
    <s v="TECNICO CONSTRUCCION INTERIOR"/>
    <x v="31"/>
    <x v="31"/>
  </r>
  <r>
    <s v="TECNICO CONSTINTERIOR"/>
    <x v="31"/>
    <x v="31"/>
  </r>
  <r>
    <s v="TECNICO CONSTRUCTOR INTERIOR"/>
    <x v="31"/>
    <x v="31"/>
  </r>
  <r>
    <s v="TECNICO UNIVERSITARIO EN EDUCACION DE PA"/>
    <x v="31"/>
    <x v="31"/>
  </r>
  <r>
    <s v="TECNICO UNIVERSITARIO EN EDUCACION PARVU"/>
    <x v="31"/>
    <x v="31"/>
  </r>
  <r>
    <s v="TECNICO NIVE SUPERIOR EN SONIDO"/>
    <x v="31"/>
    <x v="31"/>
  </r>
  <r>
    <s v="LICENCIADO ENSENANZA MEDIA TECNICO PROFE"/>
    <x v="31"/>
    <x v="31"/>
  </r>
  <r>
    <s v="CUARTO MEDIO TECNICO PROF"/>
    <x v="31"/>
    <x v="31"/>
  </r>
  <r>
    <s v="TECNICO EDUCACION PUARVULARIA"/>
    <x v="31"/>
    <x v="31"/>
  </r>
  <r>
    <s v="TECNICOADMINISTRATIVO"/>
    <x v="31"/>
    <x v="31"/>
  </r>
  <r>
    <s v="TECNICO ANALISTA SISTEMAS"/>
    <x v="31"/>
    <x v="31"/>
  </r>
  <r>
    <s v="TECNICO ASISTENTE DE LA EDUCACION"/>
    <x v="31"/>
    <x v="31"/>
  </r>
  <r>
    <s v="TECNICO UNIVERSITARIO EDUCACION DE PARVU"/>
    <x v="31"/>
    <x v="31"/>
  </r>
  <r>
    <s v="TECNICO SUPERIOR EDUCACION DIFERENCIAL"/>
    <x v="31"/>
    <x v="31"/>
  </r>
  <r>
    <s v="ASISTENTE SALA TECNICO DIFERENCIAL"/>
    <x v="31"/>
    <x v="31"/>
  </r>
  <r>
    <s v="TECNICO EDUCACION DIFERENCIAL ASISTENTE"/>
    <x v="31"/>
    <x v="31"/>
  </r>
  <r>
    <s v="TECNICO ASISTENTE AULA"/>
    <x v="31"/>
    <x v="31"/>
  </r>
  <r>
    <s v="TECNICO EDUCACION ESPECIAL Y DIFERENCIAL"/>
    <x v="31"/>
    <x v="31"/>
  </r>
  <r>
    <s v="TECNICO EDUCACION SUPERIOR EDUCACION DIFERENCIAL"/>
    <x v="31"/>
    <x v="31"/>
  </r>
  <r>
    <s v="TECNICO EDUCACION SUPERIOR EDUCACION DIF"/>
    <x v="31"/>
    <x v="31"/>
  </r>
  <r>
    <s v="TECNICO UNIVERSITARIO EN EDUCACION DE PARAVULOS"/>
    <x v="31"/>
    <x v="31"/>
  </r>
  <r>
    <s v="TECNICO ASISTENTE ADMINISTRATIVO"/>
    <x v="31"/>
    <x v="31"/>
  </r>
  <r>
    <s v="TECNICO ASISTENTE EDUCACION ESPECIAL"/>
    <x v="31"/>
    <x v="31"/>
  </r>
  <r>
    <s v="TECNICO DE AULA MENCION EDUCACION ESPECIAL"/>
    <x v="31"/>
    <x v="31"/>
  </r>
  <r>
    <s v="TECNICO SOPORTE INFORMATICO"/>
    <x v="31"/>
    <x v="31"/>
  </r>
  <r>
    <s v="TECNICO ADMINISTRACION Y COMERCIO EXTERIOR"/>
    <x v="31"/>
    <x v="31"/>
  </r>
  <r>
    <s v="TECNICO UNIVERSITARIO EN COMPACION E INFORMATICA"/>
    <x v="31"/>
    <x v="31"/>
  </r>
  <r>
    <s v="TECNICO UNIVERSITARIO EN CONSTRUCCION CIVIL"/>
    <x v="31"/>
    <x v="31"/>
  </r>
  <r>
    <s v="TECNICO ADM REDES COMP"/>
    <x v="31"/>
    <x v="31"/>
  </r>
  <r>
    <s v="TECNICO ADMINISTRACION REDES COMPUTACION"/>
    <x v="31"/>
    <x v="31"/>
  </r>
  <r>
    <s v="TECNICO ADMENCION REDES COMPUTACION"/>
    <x v="31"/>
    <x v="31"/>
  </r>
  <r>
    <s v="TECNICO ADMINISTRACION REDES COMPUTACIONALES"/>
    <x v="31"/>
    <x v="31"/>
  </r>
  <r>
    <s v="TECNICA ADMEDIA REDES COMPUTACIONAL"/>
    <x v="31"/>
    <x v="31"/>
  </r>
  <r>
    <s v="TECNICO ADMINISTRADOR REDES COMPUTACIONALES"/>
    <x v="31"/>
    <x v="31"/>
  </r>
  <r>
    <s v="TECNICO ADMINISTRACION REDES COMP"/>
    <x v="31"/>
    <x v="31"/>
  </r>
  <r>
    <s v="TECNICO ADM REDES COMPUATACION"/>
    <x v="31"/>
    <x v="31"/>
  </r>
  <r>
    <s v="TECNICO ADM REDES COMPUTACION"/>
    <x v="31"/>
    <x v="31"/>
  </r>
  <r>
    <s v="TECNICO ADMINISTRACION REDES COMPUTADORES"/>
    <x v="31"/>
    <x v="31"/>
  </r>
  <r>
    <s v="TECNICO ADMINISTRADOR REDES COMPUTACION"/>
    <x v="31"/>
    <x v="31"/>
  </r>
  <r>
    <s v="TECNICO ADMINISTRACION REDES COMPUATACIONALES"/>
    <x v="31"/>
    <x v="31"/>
  </r>
  <r>
    <s v="TECNICA ADMINISTRACION REDES COMPUTACION"/>
    <x v="31"/>
    <x v="31"/>
  </r>
  <r>
    <s v="TECNICO ADMINISTRACION REDES COMPUTACION ONALES"/>
    <x v="31"/>
    <x v="31"/>
  </r>
  <r>
    <s v="TECNICO ADMINISTRACION DE REDES COMPUTACIONALES"/>
    <x v="31"/>
    <x v="31"/>
  </r>
  <r>
    <s v="TECNICO ADMNISTRADOR REDES COMPUTACIONALES"/>
    <x v="31"/>
    <x v="31"/>
  </r>
  <r>
    <s v="TECNICO EN ADMINISTRACION REDES COMPUTACIONALES"/>
    <x v="31"/>
    <x v="31"/>
  </r>
  <r>
    <s v="PROF TECNICO PROF"/>
    <x v="31"/>
    <x v="31"/>
  </r>
  <r>
    <s v="TECNICO NSUPELECTRONICO"/>
    <x v="31"/>
    <x v="31"/>
  </r>
  <r>
    <s v="TECNICA NSUPELECTRONICO"/>
    <x v="31"/>
    <x v="31"/>
  </r>
  <r>
    <s v="TECNICO NSUPELECTRICIDAD"/>
    <x v="31"/>
    <x v="31"/>
  </r>
  <r>
    <s v="TECNICA NSUPELECTRICIDAD"/>
    <x v="31"/>
    <x v="31"/>
  </r>
  <r>
    <s v="TECNICO COMPUTACIONAL"/>
    <x v="31"/>
    <x v="31"/>
  </r>
  <r>
    <s v="TECNICO SUPERIOR EN HOTELES Y RESTAURANTES"/>
    <x v="31"/>
    <x v="31"/>
  </r>
  <r>
    <s v="TECNICO UNIVERSITARIO EN PROYECTOS Y DISENO ESTRUCTURAL"/>
    <x v="31"/>
    <x v="31"/>
  </r>
  <r>
    <s v="TRABAJADOR SOCIAL TECNICO JURIDICO"/>
    <x v="31"/>
    <x v="31"/>
  </r>
  <r>
    <s v="TECNICO SUPERIOR UNIVERSITARIO ESPECIALI"/>
    <x v="31"/>
    <x v="31"/>
  </r>
  <r>
    <s v="TECNICO EN LOGISTICA MARITIMO PORTUARIO"/>
    <x v="31"/>
    <x v="31"/>
  </r>
  <r>
    <s v="TECNICO CONTADOR GENERAL CON MENCION EN COMPUTACION"/>
    <x v="31"/>
    <x v="31"/>
  </r>
  <r>
    <s v="TECNICO EN PREVENCION DE RIESGOS INDUSTRIALES"/>
    <x v="31"/>
    <x v="31"/>
  </r>
  <r>
    <s v=" ANO TECNICO EN ADMINISTRACION DE EMPRESAS CM EN RRHH"/>
    <x v="31"/>
    <x v="31"/>
  </r>
  <r>
    <s v="TECNICO EN SANEAMIENTO Y CONTROL AMBIENTAL"/>
    <x v="31"/>
    <x v="31"/>
  </r>
  <r>
    <s v="TECNICO PROGRAMADOR Y OPERADOR DE SISTEMAS COMPUTACIONALES"/>
    <x v="31"/>
    <x v="31"/>
  </r>
  <r>
    <s v="ANO TECNICO SERVICIO SOCIAL"/>
    <x v="31"/>
    <x v="31"/>
  </r>
  <r>
    <s v="TECNICO EN ADMINISTRACION Y TECNICO EN PREVENCION DE RIESGOS"/>
    <x v="31"/>
    <x v="31"/>
  </r>
  <r>
    <s v="TECNICO EN FOLKLORE"/>
    <x v="31"/>
    <x v="31"/>
  </r>
  <r>
    <s v="TECNICO PESQUERO UNIVERSITARIO"/>
    <x v="31"/>
    <x v="31"/>
  </r>
  <r>
    <s v="TECNICO SUPERIOR PARAMEDICO SECRETARIA EJECUTIVA"/>
    <x v="31"/>
    <x v="31"/>
  </r>
  <r>
    <s v="TECNICO EN SONIDO Y COMUNICADOR AUDIOVISUAL"/>
    <x v="31"/>
    <x v="31"/>
  </r>
  <r>
    <s v="TECNICO EN PUBLICIDAD MENCION MARKETING"/>
    <x v="31"/>
    <x v="31"/>
  </r>
  <r>
    <s v="TECNICO OPERADOR"/>
    <x v="31"/>
    <x v="31"/>
  </r>
  <r>
    <s v="TECNICO MECANICA EN CONTROL DE AVERIAS SOLDADOR"/>
    <x v="31"/>
    <x v="31"/>
  </r>
  <r>
    <s v="TECNICO CONFECCION Y VESTUARIO"/>
    <x v="31"/>
    <x v="31"/>
  </r>
  <r>
    <s v="TECNICO REHABILITACION"/>
    <x v="31"/>
    <x v="31"/>
  </r>
  <r>
    <s v="TECNICO EN NFERMERIA"/>
    <x v="31"/>
    <x v="31"/>
  </r>
  <r>
    <s v="TECNICO AUTOMATIZACION"/>
    <x v="31"/>
    <x v="31"/>
  </r>
  <r>
    <s v="TECNICO EN ENFERMERIA DENTAL"/>
    <x v="31"/>
    <x v="31"/>
  </r>
  <r>
    <s v="TECNICO DE LABORATORIO"/>
    <x v="31"/>
    <x v="31"/>
  </r>
  <r>
    <s v="TECNICO EN PREVENMCION DE RIESGOS"/>
    <x v="31"/>
    <x v="31"/>
  </r>
  <r>
    <s v="INGENIERO EN EJECUCION EN ADMINISTRACION Y TECNICO EN GESTION DE RECURSOS HUMANOS"/>
    <x v="31"/>
    <x v="31"/>
  </r>
  <r>
    <s v="TECNICO LABORISTA CLINICO"/>
    <x v="31"/>
    <x v="31"/>
  </r>
  <r>
    <s v="TECNICO EN PREVENCION Y REHABILITACION DE ADICCIONES"/>
    <x v="31"/>
    <x v="31"/>
  </r>
  <r>
    <s v="TECNICO EN ARTES GRAFICAS Y DIBUJO TECNICO"/>
    <x v="31"/>
    <x v="31"/>
  </r>
  <r>
    <s v="TECNICO LABORATORISTA DENTAL TECNICO EN OPERADOR DE COMPUTACION"/>
    <x v="31"/>
    <x v="31"/>
  </r>
  <r>
    <s v="TECNICO SUPERIOR EN PODOLOGIA CLINICA"/>
    <x v="31"/>
    <x v="31"/>
  </r>
  <r>
    <s v="TECNICO CONSTRUCCION HABITACIONAL"/>
    <x v="31"/>
    <x v="31"/>
  </r>
  <r>
    <s v="SUBTECNICO MECANICA"/>
    <x v="31"/>
    <x v="31"/>
  </r>
  <r>
    <s v="TECNICO AGRICOLA MENCION MAQUINARIA AGRI"/>
    <x v="31"/>
    <x v="31"/>
  </r>
  <r>
    <s v="TECNICO INDUSTRIAL EN CONSTRUCCION HABIT"/>
    <x v="31"/>
    <x v="31"/>
  </r>
  <r>
    <s v="TECNICO OPERAC EQUIPOS MADERA"/>
    <x v="31"/>
    <x v="31"/>
  </r>
  <r>
    <s v="TECNICO UNIV MANTENC EQUIPOS INDUSTRIA"/>
    <x v="31"/>
    <x v="31"/>
  </r>
  <r>
    <s v="TECNICO EN ADMINISTRACION GENERAL"/>
    <x v="31"/>
    <x v="31"/>
  </r>
  <r>
    <s v="TECNICO ADMINIST EMPRESAS"/>
    <x v="31"/>
    <x v="31"/>
  </r>
  <r>
    <s v="TECNICO UNIVERSITARIO EN TURISMO"/>
    <x v="31"/>
    <x v="31"/>
  </r>
  <r>
    <s v="TECNICO EON CONSTRUCCION HABITACIONAL"/>
    <x v="31"/>
    <x v="31"/>
  </r>
  <r>
    <s v="TECNICO ARSENALERA QUIRURGICA"/>
    <x v="31"/>
    <x v="31"/>
  </r>
  <r>
    <s v="EDUCACION MEDIA COMPLETA MODALIDAD TECNICO PROFESIONAL"/>
    <x v="31"/>
    <x v="31"/>
  </r>
  <r>
    <s v="ENSENANZA MEDIA COMPLETA MODALIDAD TECNICO PROFESIONAL"/>
    <x v="31"/>
    <x v="31"/>
  </r>
  <r>
    <s v="INGENIERO TECNICO INDUSTRIAL ESPECIALIDAD ELECTRICIDAD"/>
    <x v="31"/>
    <x v="31"/>
  </r>
  <r>
    <s v="ENSENANZA MEDIA COMPLETA MODALIDAD TECNICA PROFESIONAL"/>
    <x v="31"/>
    <x v="31"/>
  </r>
  <r>
    <s v="TECNICO DISENO CONST Y DECORA"/>
    <x v="31"/>
    <x v="31"/>
  </r>
  <r>
    <s v="TECNICO FOTOGRAFIA PUBLICITARIA"/>
    <x v="31"/>
    <x v="31"/>
  </r>
  <r>
    <s v="TECNICO PREVENCIONDE RIESGOS"/>
    <x v="31"/>
    <x v="31"/>
  </r>
  <r>
    <s v="TECNICO CONSTRUCTOR"/>
    <x v="31"/>
    <x v="31"/>
  </r>
  <r>
    <s v="TECNICO EN CONTROL DE ALIMENTO"/>
    <x v="31"/>
    <x v="31"/>
  </r>
  <r>
    <s v="TECNICO EN ELECTRICIDAD Y ELECTRON"/>
    <x v="31"/>
    <x v="31"/>
  </r>
  <r>
    <s v="TECNICO MENCION BIENESTAR SOCI"/>
    <x v="31"/>
    <x v="31"/>
  </r>
  <r>
    <s v="TECNICO DIBUJO PUBLICITAR"/>
    <x v="31"/>
    <x v="31"/>
  </r>
  <r>
    <s v="TECNICO ADM DIBUJO PUBLICITAR"/>
    <x v="31"/>
    <x v="31"/>
  </r>
  <r>
    <s v="TECNICO PROGRAMADOR Y OPER"/>
    <x v="31"/>
    <x v="31"/>
  </r>
  <r>
    <s v="TECNICO SUP EN PROGRAMACION"/>
    <x v="31"/>
    <x v="31"/>
  </r>
  <r>
    <s v="TECNICO CONSTRUCTORDIBUJO TEC"/>
    <x v="31"/>
    <x v="31"/>
  </r>
  <r>
    <s v="TECNICO SUP EN CONSTRUCCION"/>
    <x v="31"/>
    <x v="31"/>
  </r>
  <r>
    <s v="SUBTECNICO EN ADMINISTRACION"/>
    <x v="31"/>
    <x v="31"/>
  </r>
  <r>
    <s v="SUB TECNICO ADMINISTRACION"/>
    <x v="31"/>
    <x v="31"/>
  </r>
  <r>
    <s v="TECNICO EN INSTAL ELECTRICAS"/>
    <x v="31"/>
    <x v="31"/>
  </r>
  <r>
    <s v="TECNICO EN CONSTRUMENSOR"/>
    <x v="31"/>
    <x v="31"/>
  </r>
  <r>
    <s v="TECNICO UNIVERS CONSTRUMENSOR"/>
    <x v="31"/>
    <x v="31"/>
  </r>
  <r>
    <s v="TECNICO CONSTRUMENSOR"/>
    <x v="31"/>
    <x v="31"/>
  </r>
  <r>
    <s v="TECNICO EN EXTRACCION PESQUERA"/>
    <x v="31"/>
    <x v="31"/>
  </r>
  <r>
    <s v="TECNICO ELECTRICIDAD INDUSTIA"/>
    <x v="31"/>
    <x v="31"/>
  </r>
  <r>
    <s v="TECNICO ELECTRICIDAD INDUSTRIA"/>
    <x v="31"/>
    <x v="31"/>
  </r>
  <r>
    <s v="TECNICO ELECTRICIDAD INDUSTIAL"/>
    <x v="31"/>
    <x v="31"/>
  </r>
  <r>
    <s v="TECNICO EN COMERCIO INTERNACIO"/>
    <x v="31"/>
    <x v="31"/>
  </r>
  <r>
    <s v="TECNICO EN COMERCIO INTERNACIONAL"/>
    <x v="31"/>
    <x v="31"/>
  </r>
  <r>
    <s v="TECNICO EN RADIO Y TELEVISION"/>
    <x v="31"/>
    <x v="31"/>
  </r>
  <r>
    <s v="TECNICO UNIVERSITARIO EN TURIS"/>
    <x v="31"/>
    <x v="31"/>
  </r>
  <r>
    <s v="ENSENANZA MEDIA INST POLITECNICO CASTRO"/>
    <x v="31"/>
    <x v="31"/>
  </r>
  <r>
    <s v="TECNICO EN ADN DE EMPRESAS"/>
    <x v="31"/>
    <x v="31"/>
  </r>
  <r>
    <s v="TECNICO CONTROL DE ALIMENTO"/>
    <x v="31"/>
    <x v="31"/>
  </r>
  <r>
    <s v="TECNICO ESTAISTICO"/>
    <x v="31"/>
    <x v="31"/>
  </r>
  <r>
    <s v="TECNICO ADM COMERCIO EXTERIOR"/>
    <x v="31"/>
    <x v="31"/>
  </r>
  <r>
    <s v="TECNICO GESTION DE NEGOCIOS"/>
    <x v="31"/>
    <x v="31"/>
  </r>
  <r>
    <s v="TECNICO CONSTRUCCION METALICA"/>
    <x v="31"/>
    <x v="31"/>
  </r>
  <r>
    <s v="TECNICO GASTRONOMICO"/>
    <x v="31"/>
    <x v="31"/>
  </r>
  <r>
    <s v="TECNICO NIV SUP ADM DE EMPRESA"/>
    <x v="31"/>
    <x v="31"/>
  </r>
  <r>
    <s v="TECNICO N MED ADMINISTRACION"/>
    <x v="31"/>
    <x v="31"/>
  </r>
  <r>
    <s v="TECNICO EN ADMINISTRACION JURIDICA"/>
    <x v="31"/>
    <x v="31"/>
  </r>
  <r>
    <s v="TECNICO EN ASISTENCIA JUDICIAL"/>
    <x v="31"/>
    <x v="31"/>
  </r>
  <r>
    <s v="ESTUDIOS TECNICO SUPERIOR"/>
    <x v="31"/>
    <x v="31"/>
  </r>
  <r>
    <s v="TRADUCTOR FRANCESESPANOL Y TECNICO EN TURISMO"/>
    <x v="31"/>
    <x v="31"/>
  </r>
  <r>
    <s v="TECNICO RESPONDEDOR"/>
    <x v="31"/>
    <x v="31"/>
  </r>
  <r>
    <s v="TECNICO EN ELECTRICIDAD Y ELEC"/>
    <x v="31"/>
    <x v="31"/>
  </r>
  <r>
    <s v="TECNICO EN CONSTRUCCION Y MANTE"/>
    <x v="31"/>
    <x v="31"/>
  </r>
  <r>
    <s v="TECNICO EN COMPUTACION E INF"/>
    <x v="31"/>
    <x v="31"/>
  </r>
  <r>
    <s v="TECNICO EN COMPUTACION E INFOR"/>
    <x v="31"/>
    <x v="31"/>
  </r>
  <r>
    <s v="TECNICO EN ADMIN DE EMPRESAS"/>
    <x v="31"/>
    <x v="31"/>
  </r>
  <r>
    <s v="TECNICO MENCIONBIENESTAR SOCI"/>
    <x v="31"/>
    <x v="31"/>
  </r>
  <r>
    <s v="TECNICO MENCION BIENESTAR SOCIO"/>
    <x v="31"/>
    <x v="31"/>
  </r>
  <r>
    <s v="TECNICO EN MECANICA EN COMBUSTION INTERNA"/>
    <x v="31"/>
    <x v="31"/>
  </r>
  <r>
    <s v="TECNICO EN COMBUSTION INTERNA"/>
    <x v="31"/>
    <x v="31"/>
  </r>
  <r>
    <s v="TECNICO MANTENIMIENTO ELECTROMECANICO DUOC"/>
    <x v="31"/>
    <x v="31"/>
  </r>
  <r>
    <s v="TECNICO EN MANTENIMIENTO ELECTROMECANICO DUOC"/>
    <x v="31"/>
    <x v="31"/>
  </r>
  <r>
    <s v="CONTADOR NIVEL TECNICO"/>
    <x v="31"/>
    <x v="31"/>
  </r>
  <r>
    <s v="TECNICO EN TURISMO UPLA"/>
    <x v="31"/>
    <x v="31"/>
  </r>
  <r>
    <s v="TECNICO EN ADMINISTRACION MENCION MARKETING"/>
    <x v="31"/>
    <x v="31"/>
  </r>
  <r>
    <s v="TECNICO EN GESTION JUDICIAL"/>
    <x v="31"/>
    <x v="31"/>
  </r>
  <r>
    <s v="TECNICO EN TRANSPORTE"/>
    <x v="31"/>
    <x v="31"/>
  </r>
  <r>
    <s v="TECNICO EN ADMINISTRACION DE LA EMPRESA"/>
    <x v="31"/>
    <x v="31"/>
  </r>
  <r>
    <s v="GESTION ADMINISTRATIVA PARQUE QUEBRADA VERDE EN SECCION TECNICA ASEO"/>
    <x v="31"/>
    <x v="31"/>
  </r>
  <r>
    <s v="TECNICO JURIDICO NS"/>
    <x v="31"/>
    <x v="31"/>
  </r>
  <r>
    <s v="TECNICO EMPRESAS TURISTICAS"/>
    <x v="31"/>
    <x v="31"/>
  </r>
  <r>
    <s v="TECNICO EN EMPRESA TURISTICA"/>
    <x v="31"/>
    <x v="31"/>
  </r>
  <r>
    <s v="TECNICO NSUP CONSTRUCCION"/>
    <x v="31"/>
    <x v="31"/>
  </r>
  <r>
    <s v="TECNICO NSUP EN TRABAJO SOCIAL"/>
    <x v="31"/>
    <x v="31"/>
  </r>
  <r>
    <s v="ESTUDIOS TECNICO TURISMO"/>
    <x v="31"/>
    <x v="31"/>
  </r>
  <r>
    <s v="TECNICO N SUP TRABAJO SOCIAL"/>
    <x v="31"/>
    <x v="31"/>
  </r>
  <r>
    <s v="TECNICO NSUP EN CONSTRUCCION"/>
    <x v="31"/>
    <x v="31"/>
  </r>
  <r>
    <s v="TECNICON SUP TRABAJO SOCIAL"/>
    <x v="31"/>
    <x v="31"/>
  </r>
  <r>
    <s v="TECNICO SUP TRABAJO SOCIAL"/>
    <x v="31"/>
    <x v="31"/>
  </r>
  <r>
    <s v="TECNICO EN TRABAJADORA SOCIAL"/>
    <x v="31"/>
    <x v="31"/>
  </r>
  <r>
    <s v="DIPLOMADO EN TECNICAS Y DIDACTICA DEL GRABADO"/>
    <x v="31"/>
    <x v="31"/>
  </r>
  <r>
    <s v="CONTADORA TECNICO N MEDIO"/>
    <x v="31"/>
    <x v="31"/>
  </r>
  <r>
    <s v="TECNICONSUP EN SERVICIOS EN TURISTICO"/>
    <x v="31"/>
    <x v="31"/>
  </r>
  <r>
    <s v="TECNICO SUP EN SERVICIOS EN TURISTICO"/>
    <x v="31"/>
    <x v="31"/>
  </r>
  <r>
    <s v="TECNICOSUP EN SERVICIOS EN TURISTICO"/>
    <x v="31"/>
    <x v="31"/>
  </r>
  <r>
    <s v="TECNICO EN DISENO INDUSTRIAL"/>
    <x v="31"/>
    <x v="31"/>
  </r>
  <r>
    <s v="TECNICO N SUP EN DISENO GRAFICO"/>
    <x v="31"/>
    <x v="31"/>
  </r>
  <r>
    <s v="MURALISTA Y TECNICO EN CONSTRUCCION"/>
    <x v="31"/>
    <x v="31"/>
  </r>
  <r>
    <s v="TECNICO TURISTICO"/>
    <x v="31"/>
    <x v="31"/>
  </r>
  <r>
    <s v="TECNICO EN EMPRESAS TURIASTICAS"/>
    <x v="31"/>
    <x v="31"/>
  </r>
  <r>
    <s v="TECNICO EN PELUQUERIA UNISEX"/>
    <x v="31"/>
    <x v="31"/>
  </r>
  <r>
    <s v="TECNICO SUPERIOR EN INSTRUMENTACION Y AUTOMATIZACION INDUSTRIAL"/>
    <x v="31"/>
    <x v="31"/>
  </r>
  <r>
    <s v="TECNICO EN FISIOTERAPIA"/>
    <x v="31"/>
    <x v="31"/>
  </r>
  <r>
    <s v="MAESTRO DE ARTES EN TECNICAS DEL GRABADO"/>
    <x v="31"/>
    <x v="31"/>
  </r>
  <r>
    <s v="TRADUCTOR FRANCESESPANOL TECNICO UNIVERSITARIO EN TURISMO"/>
    <x v="31"/>
    <x v="31"/>
  </r>
  <r>
    <s v="TECNICO EN ADMINISTRACION DIRECTOR ARTISTICO Y MALABARISTA"/>
    <x v="31"/>
    <x v="31"/>
  </r>
  <r>
    <s v="TECNICO EN ADMINISTRACION MENCION SECRETARIADO"/>
    <x v="31"/>
    <x v="31"/>
  </r>
  <r>
    <s v="EDUACION TECNICA SUPERIOR"/>
    <x v="31"/>
    <x v="31"/>
  </r>
  <r>
    <s v="TECNICO EN SONICO"/>
    <x v="31"/>
    <x v="31"/>
  </r>
  <r>
    <s v="TECNICO AMBIENTAL"/>
    <x v="31"/>
    <x v="31"/>
  </r>
  <r>
    <s v="TECNICO EN ADMINISTRACION TURISTICA"/>
    <x v="31"/>
    <x v="31"/>
  </r>
  <r>
    <s v="INTERPRETE EN DANZA Y TECNICA ACADEMICA"/>
    <x v="31"/>
    <x v="31"/>
  </r>
  <r>
    <s v="TECNICO PROFESIONAL EN COMERCIO EXTERIOR"/>
    <x v="31"/>
    <x v="31"/>
  </r>
  <r>
    <s v="TECNICO EN SONIDO Y MUSICA"/>
    <x v="31"/>
    <x v="31"/>
  </r>
  <r>
    <s v="TECNICO SUPERIOR GESTION PUBLICA"/>
    <x v="31"/>
    <x v="31"/>
  </r>
  <r>
    <s v="TECNICO SUPERIOR EN TURISMO Y HOTELERIA"/>
    <x v="31"/>
    <x v="31"/>
  </r>
  <r>
    <s v="TECNICO EN MECANICA AUTOMOTRIZ AUTOTRONICA"/>
    <x v="31"/>
    <x v="31"/>
  </r>
  <r>
    <s v="TECNICOEN MECANICA AUTOMOTRIZ AUTOTRONICA"/>
    <x v="31"/>
    <x v="31"/>
  </r>
  <r>
    <s v="TECNICO EN FESTION PUBLICA"/>
    <x v="31"/>
    <x v="31"/>
  </r>
  <r>
    <s v="CURSO EN TECNICAS BASICAS EN MASOTERAPIA"/>
    <x v="31"/>
    <x v="31"/>
  </r>
  <r>
    <s v="TECNICO SUPERIOR EN EDUCACION DIFERENCIAL"/>
    <x v="31"/>
    <x v="31"/>
  </r>
  <r>
    <s v="TECNICO DE CONTADOR"/>
    <x v="31"/>
    <x v="31"/>
  </r>
  <r>
    <s v="TECNICO EN TRABAJO SOCIALINGENIERO EN EJECUCION INDUSTRIAL"/>
    <x v="31"/>
    <x v="31"/>
  </r>
  <r>
    <s v="TECNICO DE SECRETARIA EJECUTIVA COMPUTACIONAL"/>
    <x v="31"/>
    <x v="31"/>
  </r>
  <r>
    <s v="TECNICO SUPERIOR EN LOCUCION Y CONDUCCION DE RADIO Y TELEVISION"/>
    <x v="31"/>
    <x v="31"/>
  </r>
  <r>
    <s v="TECNICO SUPERIOR EN CURSO"/>
    <x v="31"/>
    <x v="31"/>
  </r>
  <r>
    <s v="TECNICO SUPERIOR ADMINISTRACION DE EMPRESAS MENCION LOGISTICA"/>
    <x v="31"/>
    <x v="31"/>
  </r>
  <r>
    <s v="DIPLOMA EXPERTO EN TECNICAS AUDIOVISUALES"/>
    <x v="31"/>
    <x v="31"/>
  </r>
  <r>
    <s v="TECNICO ARBITRO DE FUTBOL"/>
    <x v="31"/>
    <x v="31"/>
  </r>
  <r>
    <s v="TECNICO EN DIBUJO DE PROYECTOS DE ARQUITECTURA E INGENIERIA"/>
    <x v="31"/>
    <x v="31"/>
  </r>
  <r>
    <s v="TECNICO EN RESTAURACION"/>
    <x v="31"/>
    <x v="31"/>
  </r>
  <r>
    <s v="TECNICO EN VETERINARIA"/>
    <x v="31"/>
    <x v="31"/>
  </r>
  <r>
    <s v="TECNICO EN MANTENCION INDUSTRIAL"/>
    <x v="31"/>
    <x v="31"/>
  </r>
  <r>
    <s v="TECNICO EN RESTAURACION DE BIENES PATRIMONIALES"/>
    <x v="31"/>
    <x v="31"/>
  </r>
  <r>
    <s v="TECNICO EN FOTOGRAFIA PERIODISTICA"/>
    <x v="31"/>
    <x v="31"/>
  </r>
  <r>
    <s v="TECNICO EN ECOTURISMO"/>
    <x v="31"/>
    <x v="31"/>
  </r>
  <r>
    <s v="TECNICO EN PROYECTOS Y DISENO MECANICO"/>
    <x v="31"/>
    <x v="31"/>
  </r>
  <r>
    <s v="TECNICO EN CONTROL DE MEDIO AMBIENTE"/>
    <x v="31"/>
    <x v="31"/>
  </r>
  <r>
    <s v="TECNICO EN MANTENIMIENTO INDUSTRIAL"/>
    <x v="31"/>
    <x v="31"/>
  </r>
  <r>
    <s v="E MEDIA TECNICO PROFESIONAL"/>
    <x v="31"/>
    <x v="31"/>
  </r>
  <r>
    <s v="INGENIERO EJECUCION EN ADMINISTRACION CM ADMINISTRACION PUBLICA TECNICO SUPERIOR EN COMPUTACION"/>
    <x v="31"/>
    <x v="31"/>
  </r>
  <r>
    <s v="TECNICO INDUSTRIAL EN LA ESPECIALIDAD DE ELECTROMECANICA"/>
    <x v="31"/>
    <x v="31"/>
  </r>
  <r>
    <s v="INGENIERO EJECUCION EN ADMINISTRACION CM ADMINISTRACION PUBLICA TECNICO EN ELECTRONICA"/>
    <x v="31"/>
    <x v="31"/>
  </r>
  <r>
    <s v="TECNICO UNIVERSITARIO ELECTRICO"/>
    <x v="31"/>
    <x v="31"/>
  </r>
  <r>
    <s v="INGENIERO EJECUCION EN ADMINISTRACION DE EMPRESAS CONTADOR TECNICO MEDIO"/>
    <x v="31"/>
    <x v="31"/>
  </r>
  <r>
    <s v="TECNICO UNIVERSITARIO EN CONSTRUCCION ADM DE LA GESTION PUBLICA"/>
    <x v="31"/>
    <x v="31"/>
  </r>
  <r>
    <s v="INGENIERO EN ADMINISTRACION PUBLICA Y MUNICIPAL TECNICO UNIVERSITARIO EN CONSTRUCCION ADM DE LA GESTION PUBLICA"/>
    <x v="31"/>
    <x v="31"/>
  </r>
  <r>
    <s v="TECNICO UNIVERSITARIO CM EN CONSTRUMENSURA"/>
    <x v="31"/>
    <x v="31"/>
  </r>
  <r>
    <s v="CONSTRUCTOR CIVIL TECNICO EN CONSTRUCCION"/>
    <x v="31"/>
    <x v="31"/>
  </r>
  <r>
    <s v="SECRETARIA EJECUTIVA CM EN COMPUTACION TECNICO MEDIO EN LA ESPECIALIDAD DE COMESTICA Y BELLEZA"/>
    <x v="31"/>
    <x v="31"/>
  </r>
  <r>
    <s v="TECNICO MECANICA INDUSTRIAL CM MANTENCION"/>
    <x v="31"/>
    <x v="31"/>
  </r>
  <r>
    <s v="INGENIERO EN ADMINISTRACION DE EMPRESAS TECNICO EN ADMINISTRACION DE EMPRESAS CM GESTION FINANCIERA"/>
    <x v="31"/>
    <x v="31"/>
  </r>
  <r>
    <s v="INGENIERO EN ADMINISTRACION DE EMPRESAS TECNICO EN ADMINISTRACION DE EMPRESAS CM GESTION FINANCIERA MAGISTER EN ADMNISTRACION DE EMPRESAS MBA"/>
    <x v="31"/>
    <x v="31"/>
  </r>
  <r>
    <s v="TECNICO EN ADMINISTRACION DE EMPRESAS CM EN MARKETING"/>
    <x v="31"/>
    <x v="31"/>
  </r>
  <r>
    <s v="INGENIERO EJECUCION EN ADMINISTRACION DE EMPRESAS CM ADMINISTRACION PUBLICA TECNICO INDUSTRIAL EN MECANICA AUTOMOTRIZ"/>
    <x v="31"/>
    <x v="31"/>
  </r>
  <r>
    <s v="TECNICO EN ADMINISTRACION FINANCIERA TECNICO EN PROGRAMACION"/>
    <x v="31"/>
    <x v="31"/>
  </r>
  <r>
    <s v="TERAPEUTA OCUPACIONAL TECNICO SUPERIOR ASISTENTE JUDICIAL"/>
    <x v="31"/>
    <x v="31"/>
  </r>
  <r>
    <s v="E MEDIA CURSO DIBUJANTE TECNICO MENCION CONSTRUCCION"/>
    <x v="31"/>
    <x v="31"/>
  </r>
  <r>
    <s v="ADMINISTRADOR PUBLICO TECNICO UNIVERSITARIO EN ENFERMERIA"/>
    <x v="31"/>
    <x v="31"/>
  </r>
  <r>
    <s v="E MEDIA TECNICO PROFESIONAL ESPECIALIDAD VENTA Y PUBLICIDAD"/>
    <x v="31"/>
    <x v="31"/>
  </r>
  <r>
    <s v="INGENIERO EN PREVENCION DE RIESGOS TECNICO PREVENCION DE RIESGOS"/>
    <x v="31"/>
    <x v="31"/>
  </r>
  <r>
    <s v="INGENIERA EN ADMINISTRACION DE EMPRESAS CM FINANZAS TECNICO MEDIO EN ADMINISTRACION"/>
    <x v="31"/>
    <x v="31"/>
  </r>
  <r>
    <s v="TECNICO EN OPERACIONES DE TRANSPORTES Y TRANSITO"/>
    <x v="31"/>
    <x v="31"/>
  </r>
  <r>
    <s v="TECNICO EN LA ESPECIALIDAD DE ELECTRONICA CM EN ELECTRONICA INDUSTRIAL"/>
    <x v="31"/>
    <x v="31"/>
  </r>
  <r>
    <s v="TECNICO MECANICO COMBUSTION"/>
    <x v="31"/>
    <x v="31"/>
  </r>
  <r>
    <s v="TRABAJADOR SOCIAL TECNICO SUPERIOR EN TRABAJO SOCIAL"/>
    <x v="31"/>
    <x v="31"/>
  </r>
  <r>
    <s v="TECNICO EN CONSTRUCCION CM ARQUITECTURA"/>
    <x v="31"/>
    <x v="31"/>
  </r>
  <r>
    <s v="TECNICO EN INVESTIGACION JUDICIAL TECNICO MEDIO EN LA ESPECIALIDAD DE ELECTROMECANICA"/>
    <x v="31"/>
    <x v="31"/>
  </r>
  <r>
    <s v="TECNICO CM EDIFICACION"/>
    <x v="31"/>
    <x v="31"/>
  </r>
  <r>
    <s v="TECNICO SUPERIOR EN CONSTRUCCION TECNICO MEDIO EN ESTRUCTURAS METALICAS"/>
    <x v="31"/>
    <x v="31"/>
  </r>
  <r>
    <s v="E MEDIA TECNICA NAVAL"/>
    <x v="31"/>
    <x v="31"/>
  </r>
  <r>
    <s v="TECNICO EM ADMINISTRACION EN COMERCIO EXTERIOR"/>
    <x v="31"/>
    <x v="31"/>
  </r>
  <r>
    <s v="ADMINISTRADOR PUBLICO TECNICO UNIVERSITARIO CON MENCION EN ELECTRICIDAD"/>
    <x v="31"/>
    <x v="31"/>
  </r>
  <r>
    <s v="TECNICO EN PREVENCION DE RIESGOS TECNICO MEDIO EN LA ESPECIALIDAD DE ARTES GRAFICAS"/>
    <x v="31"/>
    <x v="31"/>
  </r>
  <r>
    <s v="TECNICO MECANICO COMBUSTION INTERNA AUTOMOTRIZ"/>
    <x v="31"/>
    <x v="31"/>
  </r>
  <r>
    <s v="E MEDIA TECNICO PROFESIONAL ESPECIALIDAD ADMINISTRACION MARITIMOPORTUARIA"/>
    <x v="31"/>
    <x v="31"/>
  </r>
  <r>
    <s v="CONSTRUCTOR CIVIL TECNICO EN TOPOGRAFIA"/>
    <x v="31"/>
    <x v="31"/>
  </r>
  <r>
    <s v="INGENIERO EJECUCION EN ADMINISTRACION DE EMPRESAS MENCION RRHH TECNICO SUPERIOR EN ADMINISTRACION DE EMPRESAS CM RECURSOS HUMANOSCONTADOR"/>
    <x v="31"/>
    <x v="31"/>
  </r>
  <r>
    <s v="TECNICO EN ADMINISTRACION DE EMPRESA CM EN PERSONAL"/>
    <x v="31"/>
    <x v="31"/>
  </r>
  <r>
    <s v="CONTADOR AUDITOR CONTADOR TECNICO MEDIO"/>
    <x v="31"/>
    <x v="31"/>
  </r>
  <r>
    <s v="ADMINISTRADOR EN TURISMO Y HOTELERIA TECNICO SUPERIOR EN TURISMO"/>
    <x v="31"/>
    <x v="31"/>
  </r>
  <r>
    <s v="INGENIERO EJECUCION EN ADMINISTRACION DE EMPRESAS TECNICO SECRETARIADO EJECUTIVO COMPUTACIONAL"/>
    <x v="31"/>
    <x v="31"/>
  </r>
  <r>
    <s v="INGENIERO EN ELECTRICIDAD MENCION PROYECTOS DE INSTALACIONES ELECTRICAS TECNICO EN ELECTRONICA INDUSTRIAL"/>
    <x v="31"/>
    <x v="31"/>
  </r>
  <r>
    <s v="TECNICO EN ADMINISTRACION DE EMPRESAS SECRETARIA ADMINISTRATIVA"/>
    <x v="31"/>
    <x v="31"/>
  </r>
  <r>
    <s v="TECNICO UNIVERSITARIO CM EN CONSTRUCCION"/>
    <x v="31"/>
    <x v="31"/>
  </r>
  <r>
    <s v="INGENIERO COMERCIAL TECNICO SUPERIOR EN ADM DE EMPRESAS CM MARKETING Y VENTAS SECRETARIA EJECUTIVA CM EN COMPUTACION"/>
    <x v="31"/>
    <x v="31"/>
  </r>
  <r>
    <s v="TECNICO EN ADMINISTRACION GENERAL DE EMPRESAS"/>
    <x v="31"/>
    <x v="31"/>
  </r>
  <r>
    <s v="TECNICO EN LA ESPECIALIDAD DE ADMINISTRACION CM TURISMO"/>
    <x v="31"/>
    <x v="31"/>
  </r>
  <r>
    <s v="INGENIERO EN PREVENCION DE RIESGOS TECNICO EN PREVENCION DE RIESGOS"/>
    <x v="31"/>
    <x v="31"/>
  </r>
  <r>
    <s v="CONTADOR AUDITOR TECNICO EN TRABAJO SOCIAL"/>
    <x v="31"/>
    <x v="31"/>
  </r>
  <r>
    <s v="TECNICO EN MECANICA Y HERRAMIENTAS"/>
    <x v="31"/>
    <x v="31"/>
  </r>
  <r>
    <s v="INGENIERO DE EJECUCION EN INFORMATICA TECNICO SUPERIOR EN COMPUTACION E INFORMATICA"/>
    <x v="31"/>
    <x v="31"/>
  </r>
  <r>
    <s v="INGENIERO DE EJECUCION EN INFORMATICA TECNICO SUPERIOR EN COMPUTACION E INFORMATICA LICENCIADO EN INGENIERIA INFORMATICA"/>
    <x v="31"/>
    <x v="31"/>
  </r>
  <r>
    <s v="INGENIERO EJECUCION EN ADMINISTRACION DE EMPRESAS TECNICO EN RELACIONES PUBLICAS"/>
    <x v="31"/>
    <x v="31"/>
  </r>
  <r>
    <s v="INGENIERO CONSTRUCTOR TECNICO SUPERIOR EN EDIFICACION"/>
    <x v="31"/>
    <x v="31"/>
  </r>
  <r>
    <s v="TECNICO EN ADMINISTRACION CM EN TURISMO"/>
    <x v="31"/>
    <x v="31"/>
  </r>
  <r>
    <s v="TECNICO EN ADMINISTRACION CON MENCION EN TURISMO"/>
    <x v="31"/>
    <x v="31"/>
  </r>
  <r>
    <s v="INGENIERO EN ADMINISTRACION CM ADMINISTRACION PUBLICA TECNICO INDUSTRIAL CM EN ELECTRICIDAD"/>
    <x v="31"/>
    <x v="31"/>
  </r>
  <r>
    <s v="TECNICO JURIDICO ADMDE LA GESTION PUBLICA"/>
    <x v="31"/>
    <x v="31"/>
  </r>
  <r>
    <s v="SECRETARIA TECNICA COMPUTACION"/>
    <x v="31"/>
    <x v="31"/>
  </r>
  <r>
    <s v="TECNICO EN ADMINISTRACION DE EMPRESAS CONTADOR TECNICO MEDIO"/>
    <x v="31"/>
    <x v="31"/>
  </r>
  <r>
    <s v="TECNICO EN OPERACIONES DE TRANSPORTES Y TRANSITO TECNICO MEDIO EN CONSTRUCCIONES METALICAS"/>
    <x v="31"/>
    <x v="31"/>
  </r>
  <r>
    <s v="TECNICO EN OPERACIONES DE TRANSPORTE Y TRANSITO TECNICO MEDIO EN CONSTRUCCIONES METALICAS"/>
    <x v="31"/>
    <x v="31"/>
  </r>
  <r>
    <s v="TECNICO EN ADMINISTRACION DE TRANSPORTE MARITIMO Y ESTACION DE TRANSFERENCIA DE CARGA"/>
    <x v="31"/>
    <x v="31"/>
  </r>
  <r>
    <s v="TECNICO EN ADMINISTRACION CM EN CONTABILIDAD"/>
    <x v="31"/>
    <x v="31"/>
  </r>
  <r>
    <s v="TECNICO EN PREVENCION DE RIESGOS TECNICO DECORACION DE INTERIOR"/>
    <x v="31"/>
    <x v="31"/>
  </r>
  <r>
    <s v="INGENIERO EN ADMINISTRACION DE EMPRESAS MENCION FINANZAS TECNICO MEDIO ARQUITECTONICO"/>
    <x v="31"/>
    <x v="31"/>
  </r>
  <r>
    <s v="TECNICO UNIVERSITARIO CM EN PROGRAMACION DE COMPUTADORES"/>
    <x v="31"/>
    <x v="31"/>
  </r>
  <r>
    <s v="TECNICO EN PRODUCTOS DE LA MADERA"/>
    <x v="31"/>
    <x v="31"/>
  </r>
  <r>
    <s v="TECNICO EN GESTION EN ADMINISTRACION DE RRHH"/>
    <x v="31"/>
    <x v="31"/>
  </r>
  <r>
    <s v="TECNICO EN BIENESTAR SOCIAL LICENCIADA EN COMUNICACION ORGANIZACION"/>
    <x v="31"/>
    <x v="31"/>
  </r>
  <r>
    <s v="RELACIONADORA PUBLICA TECNICO EN BIENESTAR SOCIAL"/>
    <x v="31"/>
    <x v="31"/>
  </r>
  <r>
    <s v="ADMINISTRADOR DE LA GESTION PUBLICA TECNICO MEDIO EN BIENESTAR SOCIAL"/>
    <x v="31"/>
    <x v="31"/>
  </r>
  <r>
    <s v="TECNICO EN OPERACION DE TRANSPORTE Y TRANSITO"/>
    <x v="31"/>
    <x v="31"/>
  </r>
  <r>
    <s v="TECNICO UNIVERSITARIO EN PROYECTO Y DISENO MECANICO TECNICO EN PREVENCION DE RIESGOS INDUSTRIALES"/>
    <x v="31"/>
    <x v="31"/>
  </r>
  <r>
    <s v="INGENIERO EN PREVENCION DE RIESGOS TECNICO UNIVERSITARIO EN PROYECTO Y DISENO MECANICO TECNICO EN PREVENCION DE RIESGOS INDUSTRIALES"/>
    <x v="31"/>
    <x v="31"/>
  </r>
  <r>
    <s v="INGENIERO EN ADMINISTRACION CM EN MARKETING TECNICO EN ADMINISTRACION DE EMPRESAS"/>
    <x v="31"/>
    <x v="31"/>
  </r>
  <r>
    <s v="CONSTRUCTOR CIVIL TECNICO UNIVERSITARIO EN CONSTRUCCION"/>
    <x v="31"/>
    <x v="31"/>
  </r>
  <r>
    <s v="CONSTRUCTOR CIVIL TECNICO UNIVERSITARIO EN CONSTRUCCION LICENCIADO EN CIENCIAS DE LA CONSTRUCCION"/>
    <x v="31"/>
    <x v="31"/>
  </r>
  <r>
    <s v="TECNICO EN ADMINISTRACION DE EMPRESAS CM EN FINANZAS"/>
    <x v="31"/>
    <x v="31"/>
  </r>
  <r>
    <s v="TECNICO EN TURISMO CM PROYECTOS TURISTICOS"/>
    <x v="31"/>
    <x v="31"/>
  </r>
  <r>
    <s v="TECNICO EN ADMINISTRACION DE EMPRESAS CM EN COMERCIO INTERNACIONAL"/>
    <x v="31"/>
    <x v="31"/>
  </r>
  <r>
    <s v="INGENIERO EN ADMINISTRACION DE RECURSOS HUMANOS TECNICO SUPERIOR EN ADMINISTRACION DE RECURSOS HUMANOS SECRETARIA EJECUTIVA CM EN COMPUTACION"/>
    <x v="31"/>
    <x v="31"/>
  </r>
  <r>
    <s v="TECNICO EN ADMINISTRACION DE EMPRESAS CM EN RECURSOS HUMANOS"/>
    <x v="31"/>
    <x v="31"/>
  </r>
  <r>
    <s v="TECNICO COMERCIAL CM EN SECRETARIADO"/>
    <x v="31"/>
    <x v="31"/>
  </r>
  <r>
    <s v="CONTADOR AUDITOR TECNICO MEDIO COMERCIAL CM EN SECRETARIADO"/>
    <x v="31"/>
    <x v="31"/>
  </r>
  <r>
    <s v="PERIODISTA TECNICO SUPERIOR EN TURISMO MAGISTER EN RELACIONES INTERNACIONALES"/>
    <x v="31"/>
    <x v="31"/>
  </r>
  <r>
    <s v="SUBTECNICO EN CONSTRUCCION"/>
    <x v="31"/>
    <x v="31"/>
  </r>
  <r>
    <s v="TRABAJADOR SOCIAL TECNICO JURIDICO LICENCIADO EN TRABAJO SOCIAL"/>
    <x v="31"/>
    <x v="31"/>
  </r>
  <r>
    <s v="ADMINISTRADOR DE LA GESTION PUBLICA TECNICO MEDIO EN PELUQUERIA Y BELLEZA"/>
    <x v="31"/>
    <x v="31"/>
  </r>
  <r>
    <s v="TECNICO UNIVERSITARIO MATRICERIA PLASTICOS Y METALES"/>
    <x v="31"/>
    <x v="31"/>
  </r>
  <r>
    <s v="TECNICO INDUSTRIAL CM EN LA ESPECIALIDAD DE ELECTRICIDAD INDUSTRIAL"/>
    <x v="31"/>
    <x v="31"/>
  </r>
  <r>
    <s v="TECNICO JURIDICO ANALISTA SIST MICROGRAFICOS"/>
    <x v="31"/>
    <x v="31"/>
  </r>
  <r>
    <s v="E MEDIA  SEMESTRES TECNICO EN AUDITORIA"/>
    <x v="31"/>
    <x v="31"/>
  </r>
  <r>
    <s v="TECNICO EN LA ESPECIALIDAD DE MECANICA DE MAQUINAS HERRAMIENTAS"/>
    <x v="31"/>
    <x v="31"/>
  </r>
  <r>
    <s v="INGENIERO EN PREVENCION DE RIESGOS TECNICO UNIVERSITARIO EN PREVENCION DE RIESGOS TECNICO ASISTENTE JUDICIAL"/>
    <x v="31"/>
    <x v="31"/>
  </r>
  <r>
    <s v="TECNICO MECANICO AUTOMOTRIZ EN SISTEMAS ELECTRONICOS TECNICO MEDIO EN ELECTRICIDAD"/>
    <x v="31"/>
    <x v="31"/>
  </r>
  <r>
    <s v="EMEDIA TECNICO PROFESIONAL"/>
    <x v="31"/>
    <x v="31"/>
  </r>
  <r>
    <s v="TRABAJADORA SOCIAL TECNICO EN TRABAJO SOCIAL"/>
    <x v="31"/>
    <x v="31"/>
  </r>
  <r>
    <s v="TECNICO EN PREVENCION DE RIESGOS TECNICO EN TRABAJO SOCIAL"/>
    <x v="31"/>
    <x v="31"/>
  </r>
  <r>
    <s v="TECNICO EN OPERACIONES LOGISTICAS"/>
    <x v="31"/>
    <x v="31"/>
  </r>
  <r>
    <s v="TECNICO EN MECANICO CONTROL DE AVERIAS SOLDADOR"/>
    <x v="31"/>
    <x v="31"/>
  </r>
  <r>
    <s v="INGENIERO DE EJECUCION EN CONTROL E INSTRUMENTACION INDUSTRIAL TECNICO SUPERIOR EN MANTENIMIENTO ELECTROMECANICO"/>
    <x v="31"/>
    <x v="31"/>
  </r>
  <r>
    <s v="TECNICO EN ADMINISTRACION DE EMPRESAS CM RECURSOS HUMANOS"/>
    <x v="31"/>
    <x v="31"/>
  </r>
  <r>
    <s v="INGENIERO DE EJECUCION EN ADMINISTRACION DE EMPRESAS MENCION RECURSOS HUMANOS TECNICO SUPERIOR EN ADMINISTRACION DE EMPRESAS"/>
    <x v="31"/>
    <x v="31"/>
  </r>
  <r>
    <s v="INGENIERO EN NEGOCIOS INTERNACIONALES TECNICO MEDIO EN ADMINISTRACION"/>
    <x v="31"/>
    <x v="31"/>
  </r>
  <r>
    <s v="TECNICO MECANICO DE COMBUSTION INTERNA AUTOMOTRIZ"/>
    <x v="31"/>
    <x v="31"/>
  </r>
  <r>
    <s v="ASISTENTE SOCIAL TECNICO SUPERIOR EN SERVICIO SOCIAL"/>
    <x v="31"/>
    <x v="31"/>
  </r>
  <r>
    <s v="TECNICO UNIVERSITARIO EN ACUICULTURA"/>
    <x v="31"/>
    <x v="31"/>
  </r>
  <r>
    <s v="TECNICO EN OPERACION DE TRANSPORTE Y TRANSITO TECNICO EN ENTRENAMIENTO PERSONAL TECNICO DEPORTIVO"/>
    <x v="31"/>
    <x v="31"/>
  </r>
  <r>
    <s v="TECNICO ADMINISTRACION JURIDICA"/>
    <x v="31"/>
    <x v="31"/>
  </r>
  <r>
    <s v="TECNICO EN PREVENCION E INVESTIGACION POLICIAL"/>
    <x v="31"/>
    <x v="31"/>
  </r>
  <r>
    <s v="TECNICO EN OPERACIONES PORTUARIAS"/>
    <x v="31"/>
    <x v="31"/>
  </r>
  <r>
    <s v="TECNICO EN ENFERMERIA CM EN URGENCIA"/>
    <x v="31"/>
    <x v="31"/>
  </r>
  <r>
    <s v="TECNICO MEDIO"/>
    <x v="31"/>
    <x v="31"/>
  </r>
  <r>
    <s v="TECNICO DE FUTBOL MONITOR DE FUTBOL INICIADOR DE FUTBOL"/>
    <x v="31"/>
    <x v="31"/>
  </r>
  <r>
    <s v="ALUMNO REGULAR DE TECNICO EN MECANICA AUTOMOTRIZ"/>
    <x v="31"/>
    <x v="31"/>
  </r>
  <r>
    <s v="ALUMNO REGULAR EN TECNICO UNIVERSITARIO EN MECANICA AUTOMOTRIZ"/>
    <x v="31"/>
    <x v="31"/>
  </r>
  <r>
    <s v="TECNICO EN ENTRENAMIENTO PERSONAL TECNICO DEPORTIVO"/>
    <x v="31"/>
    <x v="31"/>
  </r>
  <r>
    <s v="ALUMNO REGULAR TECNICO EN ELECTRONICA"/>
    <x v="31"/>
    <x v="31"/>
  </r>
  <r>
    <s v="ALUMNO REGULAR TECNICO EN ADMINISTRACION DE EMPRESAS"/>
    <x v="31"/>
    <x v="31"/>
  </r>
  <r>
    <s v="TECNIC SUPERIOR"/>
    <x v="31"/>
    <x v="31"/>
  </r>
  <r>
    <s v="ALUMNO REGULAR TECNICO EN MARKETING DIGITAL"/>
    <x v="31"/>
    <x v="31"/>
  </r>
  <r>
    <s v="INGENIERO EN ADMINISTRACION PUBLICA Y MUNICIPAL TECNICO EN ADMINISTRACION"/>
    <x v="31"/>
    <x v="31"/>
  </r>
  <r>
    <s v="TECNICO EN FISIOTERAPIA DEPORTIVA"/>
    <x v="31"/>
    <x v="31"/>
  </r>
  <r>
    <s v="TECNICO JURIDICO SECRETARIA EJECUTIVA"/>
    <x v="31"/>
    <x v="31"/>
  </r>
  <r>
    <s v="TECNICO UNIVERSITARIO EN ADMINISTRACION Y ASISTENCIA JUDICIAL"/>
    <x v="31"/>
    <x v="31"/>
  </r>
  <r>
    <s v="TECNICO EN COMUNICACION Y RELACIONES PUBLICAS SECRETARIA"/>
    <x v="31"/>
    <x v="31"/>
  </r>
  <r>
    <s v="INGENIERO EN CONSTRUCCION TECNICO UNIVERSITARIO EN CONSTRUCCION"/>
    <x v="31"/>
    <x v="31"/>
  </r>
  <r>
    <s v="TECNICO EN MECANICA EN MATERIAL DE GUERRA"/>
    <x v="31"/>
    <x v="31"/>
  </r>
  <r>
    <s v="TECNICO EN PREVENCION DE RIESGOS TECNICO MEDIO EN LA ESPECIALIDAD DE CONSTRUCCIONES METALICAS"/>
    <x v="31"/>
    <x v="31"/>
  </r>
  <r>
    <s v="TECNICO EN COMUNICACIONES MARITIMAS VISUALES"/>
    <x v="31"/>
    <x v="31"/>
  </r>
  <r>
    <s v="TECNICO EN ADMINISTRACION DE EMPRESAS TECNICO MEDIO EN PROGRAMACION EN COMPUTACION"/>
    <x v="31"/>
    <x v="31"/>
  </r>
  <r>
    <s v="TECNICO EN SOLDADURA"/>
    <x v="31"/>
    <x v="31"/>
  </r>
  <r>
    <s v="INGENIERO DE EJECUCION EN ADMINISTRACION TECNICO SUPERIOR EN ADMINISTRACION"/>
    <x v="31"/>
    <x v="31"/>
  </r>
  <r>
    <s v="INGENIERA COMERCIAL LICENCIADA EN CIENCIAS EN LA ADMINISTRACION DE EMPRESAS TECNICO MEDIO EN ADMINISTRACION"/>
    <x v="31"/>
    <x v="31"/>
  </r>
  <r>
    <s v="ADMINISTRADOR PUBLICO TECNICO EN ADMINISTRACION PUBLICA"/>
    <x v="31"/>
    <x v="31"/>
  </r>
  <r>
    <s v="E MEDIA  SEMESTRES TECNICO EN TURISMO"/>
    <x v="31"/>
    <x v="31"/>
  </r>
  <r>
    <s v="INGENIERO EN GEOMENSURA TECNICO SUPERIOR EN TOPOGRAFIA"/>
    <x v="31"/>
    <x v="31"/>
  </r>
  <r>
    <s v="INGENIERO EN RECURSOS HUMANOS TECNICO SUPERIOR JURIDICO"/>
    <x v="31"/>
    <x v="31"/>
  </r>
  <r>
    <s v="INGENIERO EN CONSTRUCCION TECNICO EN CONSTRUCCION"/>
    <x v="31"/>
    <x v="31"/>
  </r>
  <r>
    <s v="INGENIERO EN CONSTRUCCION TECNICO EN CONSTRUCCION LICENCIADO EN INGENIERIA"/>
    <x v="31"/>
    <x v="31"/>
  </r>
  <r>
    <s v="INGENIERO DE EJECUCION INDUSTRIAL TECNICO SUPERIOR EN ELECTRICIDAD INDUSTRIAL CM EN ELECTROMECANICA"/>
    <x v="31"/>
    <x v="31"/>
  </r>
  <r>
    <s v="TECNICO ASISTENTE JURIDICO TECNICO EN GESTION DE ADM DE RECURSOS HUMANOS"/>
    <x v="31"/>
    <x v="31"/>
  </r>
  <r>
    <s v="TECNICO EN ELECTRICIDAD INDUSTRIAL CM INSTALACIONES ELECTRICAS TECNICO SONIDO"/>
    <x v="31"/>
    <x v="31"/>
  </r>
  <r>
    <s v="INGENIERO INDUSTRIAL TECNICO EN ELECTRICIDAD INDUSTRIAL CM INSTALACIONES ELECTRICAS TECNICO SONIDO"/>
    <x v="31"/>
    <x v="31"/>
  </r>
  <r>
    <s v="TECNICO EN MANTENIMIENTO DE AERONAVES"/>
    <x v="31"/>
    <x v="31"/>
  </r>
  <r>
    <s v="TECNICO EN GESTION PUBLICA CONTADOR"/>
    <x v="31"/>
    <x v="31"/>
  </r>
  <r>
    <s v="TECNICO SUPERIOR EN ADMINISTRACION DE EMPRESAS TECNICO MEDIO ESPECIALIDAD ADMINISTRACION"/>
    <x v="31"/>
    <x v="31"/>
  </r>
  <r>
    <s v="CONTADOR AUDITOR TECNICO SUPERIOR EN TURISMO CM EMPRESAS DE VIAJE SECRETARIA TECNICO MEDIO"/>
    <x v="31"/>
    <x v="31"/>
  </r>
  <r>
    <s v="TECNICO EN ELECTRICIDAD INDUSTRIAL CM INSTALACIONES ELECTRICAS"/>
    <x v="31"/>
    <x v="31"/>
  </r>
  <r>
    <s v="CURSA TECNICO EN CONSTRUCCION"/>
    <x v="31"/>
    <x v="31"/>
  </r>
  <r>
    <s v="TECNICO EN DIBUJO Y MODELAMIENTO ARQ Y ESTRUCTURAL"/>
    <x v="31"/>
    <x v="31"/>
  </r>
  <r>
    <s v="TECNICO EN PROGRAMACION Y ANALISIS DE SISTEMAS TECNICO MEDIO EN CONSTRUCCIONES METALICAS"/>
    <x v="31"/>
    <x v="31"/>
  </r>
  <r>
    <s v="TECNICO EN ELECTRICIDAD INDUSTRIAL MENCION INSTALACIONES ELECTRICAS"/>
    <x v="31"/>
    <x v="31"/>
  </r>
  <r>
    <s v="ARQUITECTO TECNICO EN DIBUJO ARQUITECTONICO"/>
    <x v="31"/>
    <x v="31"/>
  </r>
  <r>
    <s v="TRABAJADOR SOCIAL TECNICO EN TRABAJO SOCIAL SECRETARIA EJECUTIVA"/>
    <x v="31"/>
    <x v="31"/>
  </r>
  <r>
    <s v="TECNICO EN GASTRONOMIA MENCION COCINA"/>
    <x v="31"/>
    <x v="31"/>
  </r>
  <r>
    <s v="E MEDIA TECNICO PROFESIONAL ALUMNO REGULAR  INGENERIA EN ADMINISTRACION PUBLICA Y MUNICIPAL"/>
    <x v="31"/>
    <x v="31"/>
  </r>
  <r>
    <s v="TECNICO UNIVERSITARIO CM EN CONSTRUCCION TECNICO UNIVERSITARIO EN TURISMO MAESTRIA EN DIRECCION ESTRATEGICA ESPECIALIDAD EN GERENCIA"/>
    <x v="31"/>
    <x v="31"/>
  </r>
  <r>
    <s v="LICENCIADO EN EDUCACIONTECNICO UNIVERSITARIO CM EN CONSTRUCCIONTECNICO EN TURISMO"/>
    <x v="31"/>
    <x v="31"/>
  </r>
  <r>
    <s v="TECNICO EN ADMINISTRACION DE EMPRESA MENCION RRHH"/>
    <x v="31"/>
    <x v="31"/>
  </r>
  <r>
    <s v="TECNICO EN GESTION DE NEGOCIOS"/>
    <x v="31"/>
    <x v="31"/>
  </r>
  <r>
    <s v="TECNICO EN BIBLIOTOLOGIA"/>
    <x v="31"/>
    <x v="31"/>
  </r>
  <r>
    <s v="TECNICO EN DIBUJO Y PROYECTOS DE ARQUITECTURA"/>
    <x v="31"/>
    <x v="31"/>
  </r>
  <r>
    <s v="CURSO  SEMESTRES TECNICO ANALISTA COMPUTACIONAL"/>
    <x v="31"/>
    <x v="31"/>
  </r>
  <r>
    <s v="TECNICO EN TRABAJO SOCIAL TECNICO MEDIO EN TELECOMUNICACIONES"/>
    <x v="31"/>
    <x v="31"/>
  </r>
  <r>
    <s v="TECNICO MEDIO EN TELECOMUNICACIONES ALUMNO REGULAR DE TECNICO EN TRABAJO SOCIAL"/>
    <x v="31"/>
    <x v="31"/>
  </r>
  <r>
    <s v="E MEDIA CURSO COMO MAESTRO DE ARTE EN LAS TECNICAS DE DIBUJO Y PINTURA"/>
    <x v="31"/>
    <x v="31"/>
  </r>
  <r>
    <s v="TECNICO ANALISTA Y OPERADOR DE SISTEMAS CON MENCION EN ADM DE MICROCOMPUTADORES Y REDES DE COMPUTADORES"/>
    <x v="31"/>
    <x v="31"/>
  </r>
  <r>
    <s v="COMUNICADOR AUDIOVISUAL MENCION POSTPRODUCCION TECNICA Y MULTIMEDIA"/>
    <x v="31"/>
    <x v="31"/>
  </r>
  <r>
    <s v="TECNICO EN ADMINISTRACION DE EMPRESAS MENCION CONTROL DE GESTION"/>
    <x v="31"/>
    <x v="31"/>
  </r>
  <r>
    <s v="CONTADOR GENERAL TECNICO EN ADMINISTRACION CM COMERCIO EXTERIOR"/>
    <x v="31"/>
    <x v="31"/>
  </r>
  <r>
    <s v="CONTADOR GENERALTECNICO EN ADMINISTRACION CM COMERCIO EXTERIOR"/>
    <x v="31"/>
    <x v="31"/>
  </r>
  <r>
    <s v="TECNICO EN LA ESPECIALIDAD DE ADMINISTRACION DE EMPRESAS CM EN PERSONAL Y FINANZAS CONTADOR"/>
    <x v="31"/>
    <x v="31"/>
  </r>
  <r>
    <s v="TECNICO UNIVERSITARIO CM CONSTRUCCION"/>
    <x v="31"/>
    <x v="31"/>
  </r>
  <r>
    <s v="TECNICO UNIV CM CONSTRUCCION"/>
    <x v="31"/>
    <x v="31"/>
  </r>
  <r>
    <s v="TECNICO EN TURISMO MENCION VIAJES Y TURISMO"/>
    <x v="31"/>
    <x v="31"/>
  </r>
  <r>
    <s v="TECNICO DE FUTBOL TECNICO DE MONITOR DE FUTBOL TECNICO DE INICIADOR DE FUTBOL"/>
    <x v="31"/>
    <x v="31"/>
  </r>
  <r>
    <s v="TECNICO EN LA ESPECIALIDAD DE ELECTROMECANICA"/>
    <x v="31"/>
    <x v="31"/>
  </r>
  <r>
    <s v="ALUMNO REGULAR  TECNICO AUDIOVISUAL"/>
    <x v="31"/>
    <x v="31"/>
  </r>
  <r>
    <s v="E MEDICO TECNICO PROFESIONAL"/>
    <x v="31"/>
    <x v="31"/>
  </r>
  <r>
    <s v="ALUMNO REGULAR  TECNICO DEPORTIVO"/>
    <x v="31"/>
    <x v="31"/>
  </r>
  <r>
    <s v="TECNICO EN PREPARACION FISICA TECNICO MEDIO EN SERVICIOS DE ALIMENTACION COLECTIVA"/>
    <x v="31"/>
    <x v="31"/>
  </r>
  <r>
    <s v="E MEDIA TECNICO PROFESIONAL CORTADOR SASTRE"/>
    <x v="31"/>
    <x v="31"/>
  </r>
  <r>
    <s v="BACHILLER TECNICO COMERCIAL"/>
    <x v="31"/>
    <x v="31"/>
  </r>
  <r>
    <s v="TECNICO TEXTIL ALGODONERO"/>
    <x v="31"/>
    <x v="31"/>
  </r>
  <r>
    <s v="ALUMO REGULAR  TECNICO EN TRABAJO SOCIAL"/>
    <x v="31"/>
    <x v="31"/>
  </r>
  <r>
    <s v="TECNICO EN TURISMO CON MENCION TRAFICO Y CARGA AEREA"/>
    <x v="31"/>
    <x v="31"/>
  </r>
  <r>
    <s v="TECNICO EN TURISMO CM TRAFICO Y CARGA AEREA SECRETARIA EJECUTIVA"/>
    <x v="31"/>
    <x v="31"/>
  </r>
  <r>
    <s v="TECNICO SUPERIOR EN ADMINISTRACION DE EMPRESA MENCION FINANZAS"/>
    <x v="31"/>
    <x v="31"/>
  </r>
  <r>
    <s v="TECNICO UNIERSITARIO EN CONTROL DE MEDIO AMBIENTE"/>
    <x v="31"/>
    <x v="31"/>
  </r>
  <r>
    <s v="TECNICO EN ENFERMARIA"/>
    <x v="31"/>
    <x v="31"/>
  </r>
  <r>
    <s v="TECNICO SUPERIOR EN ELECTRICIDAD INDUSTRIAL MENCION EN INSTALCIONES ELECTRICAS"/>
    <x v="31"/>
    <x v="31"/>
  </r>
  <r>
    <s v="TECNICO CORTE Y CONFECCION MENCON ALTA COSTURA"/>
    <x v="31"/>
    <x v="31"/>
  </r>
  <r>
    <s v="TECNICO MEDIO EN CONSTRUCCIONES METALICAS"/>
    <x v="31"/>
    <x v="31"/>
  </r>
  <r>
    <s v="ADMINISTRADOR TECNICOCULTURAL"/>
    <x v="31"/>
    <x v="31"/>
  </r>
  <r>
    <s v="TECNICO MEDIO EN MECANICA DE MAQUINAS HERRAMIENTAS"/>
    <x v="31"/>
    <x v="31"/>
  </r>
  <r>
    <s v="TECNICO PROFESIONAL ACTRIZ"/>
    <x v="31"/>
    <x v="31"/>
  </r>
  <r>
    <s v="TECNICO UNIVERSITARIO EN PROYECTO Y DISENO MECANICO"/>
    <x v="31"/>
    <x v="31"/>
  </r>
  <r>
    <s v="TECNICO EN SERVICIOS PARA EL ADULTO MAYOR"/>
    <x v="31"/>
    <x v="31"/>
  </r>
  <r>
    <s v="TECNICO EN SERVICIOS PARA EL A"/>
    <x v="31"/>
    <x v="31"/>
  </r>
  <r>
    <s v="TECNICO EN SERVICIOS"/>
    <x v="31"/>
    <x v="31"/>
  </r>
  <r>
    <s v="LICENCIA EDUCACION TECNICA PROFESIONAL"/>
    <x v="31"/>
    <x v="31"/>
  </r>
  <r>
    <s v="TECNICO EN ADMINISTRACION DE EMPRESAS CON MENCION EN PERSONAL"/>
    <x v="31"/>
    <x v="31"/>
  </r>
  <r>
    <s v="TECNICO EN ADMINISTRACION DE E"/>
    <x v="31"/>
    <x v="31"/>
  </r>
  <r>
    <s v="PODOLOGO CLINICO DE NIVEL TECNICO"/>
    <x v="31"/>
    <x v="31"/>
  </r>
  <r>
    <s v="TECNICO MECANICO EN EN MAQUINARIA Y HERRAMIENTAS"/>
    <x v="31"/>
    <x v="31"/>
  </r>
  <r>
    <s v="TECNICO MECANICO MAQUINAS Y HE"/>
    <x v="31"/>
    <x v="31"/>
  </r>
  <r>
    <s v="TECNICO MECANICO MAQUINAS"/>
    <x v="31"/>
    <x v="31"/>
  </r>
  <r>
    <s v="TECNICO MECANICO MAQUINAS Y HERRAMIENTA"/>
    <x v="31"/>
    <x v="31"/>
  </r>
  <r>
    <s v="TECNICO EN ADMINISTRACION PUBL"/>
    <x v="31"/>
    <x v="31"/>
  </r>
  <r>
    <s v="TECNICO EN ADMINISTRACION PUBLICO"/>
    <x v="31"/>
    <x v="31"/>
  </r>
  <r>
    <s v="TECNICO EN GESTION ADM"/>
    <x v="31"/>
    <x v="31"/>
  </r>
  <r>
    <s v="TECNICO EN GESTION ADMINISTRACION"/>
    <x v="31"/>
    <x v="31"/>
  </r>
  <r>
    <s v="TECNICO EN GESTION"/>
    <x v="31"/>
    <x v="31"/>
  </r>
  <r>
    <s v="TECNICO EN GESTION ADMISTRACION PUBLICA"/>
    <x v="31"/>
    <x v="31"/>
  </r>
  <r>
    <s v="TECNICO MEC COMBUSTION INTERNA"/>
    <x v="31"/>
    <x v="31"/>
  </r>
  <r>
    <s v="TECNICO MEC COMBUSTION INTERN"/>
    <x v="31"/>
    <x v="31"/>
  </r>
  <r>
    <s v="TECNICO MEC COMBUSTION"/>
    <x v="31"/>
    <x v="31"/>
  </r>
  <r>
    <s v="TECNICO CONST METALICA"/>
    <x v="31"/>
    <x v="31"/>
  </r>
  <r>
    <s v="TECNICO EN GESTION DE RRHH"/>
    <x v="31"/>
    <x v="31"/>
  </r>
  <r>
    <s v="DIBUJANTE TECNICO ARQUITECTONI"/>
    <x v="31"/>
    <x v="31"/>
  </r>
  <r>
    <s v="TECNICO EN PROGRAMACION DE COMP"/>
    <x v="31"/>
    <x v="31"/>
  </r>
  <r>
    <s v="TECNICO EN PROGRAMACION DE COMPUTADORAS"/>
    <x v="31"/>
    <x v="31"/>
  </r>
  <r>
    <s v="TECNICO EN PROGRAMACION DE COMPUTACIONAL"/>
    <x v="31"/>
    <x v="31"/>
  </r>
  <r>
    <s v="TECNICO EN DISENO Y DIRECCION DE AREAS VERDES"/>
    <x v="31"/>
    <x v="31"/>
  </r>
  <r>
    <s v="TECNICO EN DISENO Y DIRECCION"/>
    <x v="31"/>
    <x v="31"/>
  </r>
  <r>
    <s v="TECNICO EN DISENO Y CONSTRUCCION DE AREAS VERDES"/>
    <x v="31"/>
    <x v="31"/>
  </r>
  <r>
    <s v="FUNCIONES TECNICAS"/>
    <x v="31"/>
    <x v="31"/>
  </r>
  <r>
    <s v="TECNICO EN CONSTRUCCION MENCION ARQUITECTURA"/>
    <x v="31"/>
    <x v="31"/>
  </r>
  <r>
    <s v="TECNICO EN CONSTRUCCION MENCI"/>
    <x v="31"/>
    <x v="31"/>
  </r>
  <r>
    <s v="TECNICO EN ADMINISTRACION PUBLICIDAD"/>
    <x v="31"/>
    <x v="31"/>
  </r>
  <r>
    <s v="TECNICO DIGITADOR DE COMPUTADORES"/>
    <x v="31"/>
    <x v="31"/>
  </r>
  <r>
    <s v="TECNICO DIGITADOR DE COMPUTADO"/>
    <x v="31"/>
    <x v="31"/>
  </r>
  <r>
    <s v="TECNICO DIGITADOR DE COMPUTADORAS"/>
    <x v="31"/>
    <x v="31"/>
  </r>
  <r>
    <s v="TECNICO DIGITADOR DE COMPUTADOR"/>
    <x v="31"/>
    <x v="31"/>
  </r>
  <r>
    <s v="TECNICO DIGITADOR EN COMPUTACION"/>
    <x v="31"/>
    <x v="31"/>
  </r>
  <r>
    <s v="LICENCIA MEDICA TECNICO PROFESIONAL BIENESTAR SOCIAL"/>
    <x v="31"/>
    <x v="31"/>
  </r>
  <r>
    <s v="TECNICO EN TURISMO Y ADMINISTRACION HOTELERA"/>
    <x v="31"/>
    <x v="31"/>
  </r>
  <r>
    <s v="TECNICO EN TURISMO Y ADMIN HOTELERA"/>
    <x v="31"/>
    <x v="31"/>
  </r>
  <r>
    <s v="TECNICO EN TURISMO Y ADMINISTRACION DE HOTEL"/>
    <x v="31"/>
    <x v="31"/>
  </r>
  <r>
    <s v="TECNICO EN TURISMO Y ADMIN HOTEL"/>
    <x v="31"/>
    <x v="31"/>
  </r>
  <r>
    <s v="DIBUJANTE TECNICO ARQUITECTONICA"/>
    <x v="31"/>
    <x v="31"/>
  </r>
  <r>
    <s v="TECNICO UNIV EN CONSTRUCCION"/>
    <x v="31"/>
    <x v="31"/>
  </r>
  <r>
    <s v="TECNICO UNIVIVERSITARIO EN CONSTRUCCION"/>
    <x v="31"/>
    <x v="31"/>
  </r>
  <r>
    <s v="TECNICO EN MANTENCION HABITACIONAL"/>
    <x v="31"/>
    <x v="31"/>
  </r>
  <r>
    <s v="TECNICO EN MANTENCION HABITACI"/>
    <x v="31"/>
    <x v="31"/>
  </r>
  <r>
    <s v="TECNICO EN MANTENCION ELECTRIC"/>
    <x v="31"/>
    <x v="31"/>
  </r>
  <r>
    <s v="TECNICO EN MANTENCION ELECTRICIDAD"/>
    <x v="31"/>
    <x v="31"/>
  </r>
  <r>
    <s v="TECNICO SUPERIOR EN ADMINISTRA"/>
    <x v="31"/>
    <x v="31"/>
  </r>
  <r>
    <s v="TECNICO SUPERIOR EN ADMINISTRACION MUNICIPAL"/>
    <x v="31"/>
    <x v="31"/>
  </r>
  <r>
    <s v="TECNICO SUPERIOR EN SOPORTE COMPUTACIONAL Y REDES"/>
    <x v="31"/>
    <x v="31"/>
  </r>
  <r>
    <s v="TECNICO SUPERIOR EN SOPORTE COMPUTACIONAL"/>
    <x v="31"/>
    <x v="31"/>
  </r>
  <r>
    <s v="TECNICO SUPERIOR EN SOPORTE CO"/>
    <x v="31"/>
    <x v="31"/>
  </r>
  <r>
    <s v="TECNICO SUPERIOR EN SOPORTE"/>
    <x v="31"/>
    <x v="31"/>
  </r>
  <r>
    <s v="TECNICO ARMADO Y CONFIG DE COMP"/>
    <x v="31"/>
    <x v="31"/>
  </r>
  <r>
    <s v="TECNICO SUPERIOR EN ADMINISTRACION COMERCIAL"/>
    <x v="31"/>
    <x v="31"/>
  </r>
  <r>
    <s v="TECNICO UNIVERSITARIO TELECOMUNICACIONES"/>
    <x v="31"/>
    <x v="31"/>
  </r>
  <r>
    <s v="TECNICO UNIVERSITARIO TELECOMU"/>
    <x v="31"/>
    <x v="31"/>
  </r>
  <r>
    <s v="TECNICO ADMINISTRACION TURISTICA"/>
    <x v="31"/>
    <x v="31"/>
  </r>
  <r>
    <s v="TECNICO ADMINISTRACION TURISTI"/>
    <x v="31"/>
    <x v="31"/>
  </r>
  <r>
    <s v="LICENCIA ENSENANA MEDIA TECNICO PROFESIONAL"/>
    <x v="31"/>
    <x v="31"/>
  </r>
  <r>
    <s v="TECNICO EN ADMINISTRACION DE EMPRESAS CON MENCION EN COMERCIALIZACION"/>
    <x v="31"/>
    <x v="31"/>
  </r>
  <r>
    <s v="TECNICO JURIDICO DE NIVEL"/>
    <x v="31"/>
    <x v="31"/>
  </r>
  <r>
    <s v="TECNICO EN PREVENCION DE RIESG"/>
    <x v="31"/>
    <x v="31"/>
  </r>
  <r>
    <s v="TECNICO EN EJECUCION INDUSTRIA"/>
    <x v="31"/>
    <x v="31"/>
  </r>
  <r>
    <s v="TECNICO EN EJECUCION INDUSTRIAL"/>
    <x v="31"/>
    <x v="31"/>
  </r>
  <r>
    <s v="TECNICO EN DIRECCION Y PRODUCCION"/>
    <x v="31"/>
    <x v="31"/>
  </r>
  <r>
    <s v="TECNICO EN DIRECCION Y PRODUCC"/>
    <x v="31"/>
    <x v="31"/>
  </r>
  <r>
    <s v="TECNICO EN DIRECCION Y PRODUCCION TV"/>
    <x v="31"/>
    <x v="31"/>
  </r>
  <r>
    <s v="TECNICO ANALISTA DE SISTEMA COMPUTAC"/>
    <x v="31"/>
    <x v="31"/>
  </r>
  <r>
    <s v="TECNICO SUP ADMINIST PREDIOS AGRICOLAS"/>
    <x v="31"/>
    <x v="31"/>
  </r>
  <r>
    <s v="TECNICO SUPERIOR ADMINISTRACION DE PREDIOS"/>
    <x v="31"/>
    <x v="31"/>
  </r>
  <r>
    <s v="TECNICO SUP ADMINIST PREDIOS"/>
    <x v="31"/>
    <x v="31"/>
  </r>
  <r>
    <s v="TECNICO SUPERIOR EN ADMINISTRACION DE PREDIOS"/>
    <x v="31"/>
    <x v="31"/>
  </r>
  <r>
    <s v="TECNICO SUPERIOR ADMINISTRACION PREDIOS"/>
    <x v="31"/>
    <x v="31"/>
  </r>
  <r>
    <s v="TECNICO SUPERIOR ADMINISTRACIOJN DE PREDIOS"/>
    <x v="31"/>
    <x v="31"/>
  </r>
  <r>
    <s v="TECNICO EN ADMINISTRACION DE PREDIOS"/>
    <x v="31"/>
    <x v="31"/>
  </r>
  <r>
    <s v="TECNICO PROFESIONAL TEXTIL"/>
    <x v="31"/>
    <x v="31"/>
  </r>
  <r>
    <s v="TECNICO EN DIRECCION Y FPRODUC DE EVENTOS"/>
    <x v="31"/>
    <x v="31"/>
  </r>
  <r>
    <s v="TECNICO EN DIRECCION Y PRODUCCION DE EVENTOS"/>
    <x v="31"/>
    <x v="31"/>
  </r>
  <r>
    <s v="TECNICO SUPERIOR EN CIENCIAS FISCALES MENCION PLANIFICACION Y CONTROL TRIBUTARIO"/>
    <x v="31"/>
    <x v="31"/>
  </r>
  <r>
    <s v="TECNICO SUPERIOR EN ABASTECIMIENTO"/>
    <x v="31"/>
    <x v="31"/>
  </r>
  <r>
    <s v="TECNICO SUPERIOR EN DEPORTE Y ACTIVIDAD FISICA"/>
    <x v="31"/>
    <x v="31"/>
  </r>
  <r>
    <s v="INGENIERO POLITECNICO MILITAR CON MENCION EN ECON Y ADM"/>
    <x v="31"/>
    <x v="31"/>
  </r>
  <r>
    <s v="TECNICO INFORMATICA Y COMPUTACION"/>
    <x v="31"/>
    <x v="31"/>
  </r>
  <r>
    <s v="TECNICO PROGRAMADOR ANALISTA"/>
    <x v="31"/>
    <x v="31"/>
  </r>
  <r>
    <s v="TECNICO ASISTENTE DEL ESPECIALISTA EN FONOAUDIOLOGIA"/>
    <x v="31"/>
    <x v="31"/>
  </r>
  <r>
    <s v="INGENIERO CIVIL INDUSTRIAL"/>
    <x v="32"/>
    <x v="32"/>
  </r>
  <r>
    <s v="INGENIERO EN OBRAS CIVILES"/>
    <x v="32"/>
    <x v="32"/>
  </r>
  <r>
    <s v="INGENIERO CIVIL AGRICOLA"/>
    <x v="32"/>
    <x v="32"/>
  </r>
  <r>
    <s v="INGENIERO CIVIL"/>
    <x v="32"/>
    <x v="32"/>
  </r>
  <r>
    <s v="INGENIERIO CIVIL EN INFORMATICA"/>
    <x v="32"/>
    <x v="32"/>
  </r>
  <r>
    <s v="INGENIERO CIVIL EN INFORMATICA"/>
    <x v="32"/>
    <x v="32"/>
  </r>
  <r>
    <s v="INGENIERO CIVIL EN COMPUTACION E INFORMATICA"/>
    <x v="32"/>
    <x v="32"/>
  </r>
  <r>
    <s v="INGENIERO CIVIL EN ELECTRICIDAD"/>
    <x v="32"/>
    <x v="32"/>
  </r>
  <r>
    <s v="LICENCIADO EN INGENIEROIA CIVIL"/>
    <x v="32"/>
    <x v="32"/>
  </r>
  <r>
    <s v="INGENIERIA CIVIL"/>
    <x v="32"/>
    <x v="32"/>
  </r>
  <r>
    <s v="INGENIERO CIVIL INFORMATICO"/>
    <x v="32"/>
    <x v="32"/>
  </r>
  <r>
    <s v="INGENIERO CIVIL INDUSTRIAL INSTRUCTORA DE YOGATERAPIA"/>
    <x v="32"/>
    <x v="32"/>
  </r>
  <r>
    <s v="INGENIERA CIVIL"/>
    <x v="32"/>
    <x v="32"/>
  </r>
  <r>
    <s v="INGENIERO CIVIL CON MENCION HIDRAULICA DOCTOR EN INGENIERIA AGRICOLA CON MENCION EN RECURSOS HIDRICOS EN LA AGRICULTURA"/>
    <x v="32"/>
    <x v="32"/>
  </r>
  <r>
    <s v="INGENIERO CIVIL ELECTRICO"/>
    <x v="32"/>
    <x v="32"/>
  </r>
  <r>
    <s v="INGENIERO CIVIL ELECTRONICO"/>
    <x v="32"/>
    <x v="32"/>
  </r>
  <r>
    <s v="ING CIVIL INFORMATICO"/>
    <x v="32"/>
    <x v="32"/>
  </r>
  <r>
    <s v="INGCIVIL INFORMATICA"/>
    <x v="32"/>
    <x v="32"/>
  </r>
  <r>
    <s v="ING CIVIL INDUSTRIAL"/>
    <x v="32"/>
    <x v="32"/>
  </r>
  <r>
    <s v="ING CIVIL"/>
    <x v="32"/>
    <x v="32"/>
  </r>
  <r>
    <s v="ING CIVIL ELECTRICO"/>
    <x v="32"/>
    <x v="32"/>
  </r>
  <r>
    <s v="ING CIVIL ELECTRONICO"/>
    <x v="32"/>
    <x v="32"/>
  </r>
  <r>
    <s v="INGCIVIL"/>
    <x v="32"/>
    <x v="32"/>
  </r>
  <r>
    <s v="INGENIERO DCIVIL INDUATRIAL"/>
    <x v="32"/>
    <x v="32"/>
  </r>
  <r>
    <s v="INGENIERO CIVIL ELECTRONICA"/>
    <x v="32"/>
    <x v="32"/>
  </r>
  <r>
    <s v="ING CIVIL EN INFORMATICA"/>
    <x v="32"/>
    <x v="32"/>
  </r>
  <r>
    <s v="INGENIERO EN EJECUCION EN GEOMENSURA LICENCIADO EN CIENCIAS DE LA INGENIERIA INGENIERO CIVIL INDUSTRIAL EN EJECUCION"/>
    <x v="32"/>
    <x v="32"/>
  </r>
  <r>
    <s v="INGENIERO CIVIL INDUSTRIAL E"/>
    <x v="32"/>
    <x v="32"/>
  </r>
  <r>
    <s v="ING EN EJECUCION EN GEOMENSURA LICENCIADO EN CIENCIAS DE LA INGENIERIA INGENIERO CIVIL INDUSTRIAL"/>
    <x v="32"/>
    <x v="32"/>
  </r>
  <r>
    <s v="INGENIERO EN EJECUCCION EN GEOMESURA LICENCIADO EN CIENCIAS DE LA INGENIERIA INGENIERO CIVIL INDUSTRIAL E"/>
    <x v="32"/>
    <x v="32"/>
  </r>
  <r>
    <s v="INGENIERO CIVIL INDUSTRIAL LICENCIADO EN CIENCIAS DE LA INGENIERIA INGENIERO EJECUCION EN ELECTRONICA Y TELECOMUNICACIONES"/>
    <x v="32"/>
    <x v="32"/>
  </r>
  <r>
    <s v="INGENIERO CIVIL EN MINAS"/>
    <x v="32"/>
    <x v="32"/>
  </r>
  <r>
    <s v="INGENIERO EN GEOMENSURAINGENIERO CIVIL"/>
    <x v="32"/>
    <x v="32"/>
  </r>
  <r>
    <s v="INGENIERO GEOMENSURA INGENIERO CIVIL"/>
    <x v="32"/>
    <x v="32"/>
  </r>
  <r>
    <s v="INGENIERO CIVIL INDUSTRIAL MAGISTER EN DIRECCION Y GESTION PUBLICA"/>
    <x v="32"/>
    <x v="32"/>
  </r>
  <r>
    <s v="INGENIERO CIVIL INDUSTRIAL INGENIERO CONSTRUCTOR"/>
    <x v="32"/>
    <x v="32"/>
  </r>
  <r>
    <s v="INGENIERO CIVIL INDUSTRIAL DIPLOMADO EN GESTION DE CALIDAD INTEGRADA MUNICIPAL"/>
    <x v="32"/>
    <x v="32"/>
  </r>
  <r>
    <s v="INGENIERO CIVIL INDUSTRIAL LICENCIADO EN CIENCIAS DE LA INGENIERIA CONTADOR AUDITOR DIPLOMADO EN GESTION DE CALIDAD INTEGRADA MUNICIPAL"/>
    <x v="32"/>
    <x v="32"/>
  </r>
  <r>
    <s v="INGCIVIL INDUSTRIALLICCIENCIAS DE INGCONTADOR AUDITORBCGESTION CALIDAD INTEGRADA MUNICIPAL"/>
    <x v="32"/>
    <x v="32"/>
  </r>
  <r>
    <s v="INGENIERO CONSTRUCTOR CONSTRUCTOR CIVIL CONTADOR GENERAL"/>
    <x v="32"/>
    <x v="32"/>
  </r>
  <r>
    <s v="INGENIERIA CIVIL EN COMPUTACION E INFORMATICA"/>
    <x v="32"/>
    <x v="32"/>
  </r>
  <r>
    <s v="ING CIVIL EN COMPUTACION E INFORMATICA"/>
    <x v="32"/>
    <x v="32"/>
  </r>
  <r>
    <s v="INGENIERIO CIVIL EN COMPUTACION E INFORMATICA"/>
    <x v="32"/>
    <x v="32"/>
  </r>
  <r>
    <s v="CONSTRUCTOR CIVIL INGENIERO CONSTRUCTOR"/>
    <x v="32"/>
    <x v="32"/>
  </r>
  <r>
    <s v="INGENIERO EN ADMINISTRACION DE EMPRESAS LICENCIADO EN CIENCIAS DE LA INGENIERIA INGENIERO CIVIL INDUSTRIAL E"/>
    <x v="32"/>
    <x v="32"/>
  </r>
  <r>
    <s v="INGENIERO EN ADMINISTRACION DE EMPRESAS LICENCIADO EN CIENCIAS DE LA INGENIERIA INGENIERO CIVIL INDUSTRIAL"/>
    <x v="32"/>
    <x v="32"/>
  </r>
  <r>
    <s v="INGENIERO EN ADMINISTRACION DE EMPRESAS LICENCIADO EN CIENCIAS DE LA INGENIERIA INGENIERO CIVIL"/>
    <x v="32"/>
    <x v="32"/>
  </r>
  <r>
    <s v="INGENIERO CIVIL INDUSTRIAL EN ELECTRONICA"/>
    <x v="32"/>
    <x v="32"/>
  </r>
  <r>
    <s v="INGENIERO CIVIL DE MINAS"/>
    <x v="32"/>
    <x v="32"/>
  </r>
  <r>
    <s v="INGENIERO CIVIL COMPUTACIONAL"/>
    <x v="32"/>
    <x v="32"/>
  </r>
  <r>
    <s v="INGENIERO CONSTRUCTOR CONSTRUCTOR CIVIL"/>
    <x v="32"/>
    <x v="32"/>
  </r>
  <r>
    <s v="INGENIERO CIVIL INDUSTRIAL MAGISTER EN GESTION DE LA INNOVACION EMPRESARIAL BIOLOGO MARINO"/>
    <x v="32"/>
    <x v="32"/>
  </r>
  <r>
    <s v="INGENIERO CONSTRUCTOR CIVIL"/>
    <x v="32"/>
    <x v="32"/>
  </r>
  <r>
    <s v="INGENIERIA CIVIL EN COMPUTACION EN INFORMATICA"/>
    <x v="32"/>
    <x v="32"/>
  </r>
  <r>
    <s v="INGENIERO CIVIL LICENCIADO EN CIENCIAS DE LA INGENIERIA CIVIL"/>
    <x v="32"/>
    <x v="32"/>
  </r>
  <r>
    <s v="INGENIERA CIVIL EN MEDIO AMBIENTE"/>
    <x v="32"/>
    <x v="32"/>
  </r>
  <r>
    <s v="INGENIERA CIVIL AMBIENTAL"/>
    <x v="32"/>
    <x v="32"/>
  </r>
  <r>
    <s v="INGENIERIA CIVIL AMBIENTAL"/>
    <x v="32"/>
    <x v="32"/>
  </r>
  <r>
    <s v="INGENIERO CIVIL AMBIENTAL"/>
    <x v="32"/>
    <x v="32"/>
  </r>
  <r>
    <s v="INGENIERO CIVIL INDUSTRIAL INGENIERO DE EJECUCCION"/>
    <x v="32"/>
    <x v="32"/>
  </r>
  <r>
    <s v="INGENIERO DE EJECUCION METALURGICO INGENIERO CIVIL INDUSTRIAL"/>
    <x v="32"/>
    <x v="32"/>
  </r>
  <r>
    <s v="INGENIERIA CIVIL INDUSTRIAL"/>
    <x v="32"/>
    <x v="32"/>
  </r>
  <r>
    <s v="INGENIERIO CIVIL INDUSTRIAL"/>
    <x v="32"/>
    <x v="32"/>
  </r>
  <r>
    <s v="INGENIERA CIVIL INDUSTRIAL"/>
    <x v="32"/>
    <x v="32"/>
  </r>
  <r>
    <s v="INGENIERO CONTRUCCION CIVIL"/>
    <x v="32"/>
    <x v="32"/>
  </r>
  <r>
    <s v="INGENIERO CONSTRUCCION CIVIL"/>
    <x v="32"/>
    <x v="32"/>
  </r>
  <r>
    <s v="INGENIERO CIVIL INDUSTRIAL INGENIERO EN MINAS"/>
    <x v="32"/>
    <x v="32"/>
  </r>
  <r>
    <s v="INGENIERIA CIVIL EN MINAS"/>
    <x v="32"/>
    <x v="32"/>
  </r>
  <r>
    <s v="INGENIERO CIVIL INDUTRIAL"/>
    <x v="32"/>
    <x v="32"/>
  </r>
  <r>
    <s v="INGENIERIA CIVIL INDUTRIAL"/>
    <x v="32"/>
    <x v="32"/>
  </r>
  <r>
    <s v="ING CIVIL INDUTRIAL"/>
    <x v="32"/>
    <x v="32"/>
  </r>
  <r>
    <s v="INGENIERIA CIVIL INDUSTRIAL MENCION SISTEMAS INTEGRADOS DE GESTION"/>
    <x v="32"/>
    <x v="32"/>
  </r>
  <r>
    <s v="ING CIVIL INDUSTRIAL MENCION SISTEMAS INTEGRADOS DE GESTION"/>
    <x v="32"/>
    <x v="32"/>
  </r>
  <r>
    <s v="INGENIERO CIVIL UNIVERSIDAD DE LA SERENA"/>
    <x v="32"/>
    <x v="32"/>
  </r>
  <r>
    <s v="ING CONSTRUCCION CIVIL"/>
    <x v="32"/>
    <x v="32"/>
  </r>
  <r>
    <s v="ING CONSTRUCCION CIVILESTRUCTURAL"/>
    <x v="32"/>
    <x v="32"/>
  </r>
  <r>
    <s v="INGENIERO CIVIL INFORMATICA"/>
    <x v="32"/>
    <x v="32"/>
  </r>
  <r>
    <s v="INGENIERIA CIVIL INFORMATICA"/>
    <x v="32"/>
    <x v="32"/>
  </r>
  <r>
    <s v="INGENIERIA CIVIL INFORMA"/>
    <x v="32"/>
    <x v="32"/>
  </r>
  <r>
    <s v="INGENIERIA CIVIL DE INFORMATICA"/>
    <x v="32"/>
    <x v="32"/>
  </r>
  <r>
    <s v="INGENIERIA CIVIL EN INFORMATICA"/>
    <x v="32"/>
    <x v="32"/>
  </r>
  <r>
    <s v="ING CONSTRUCCION CIVIL ESTRUCTURAL"/>
    <x v="32"/>
    <x v="32"/>
  </r>
  <r>
    <s v="INGENIERO CIVIL EN GESTION INDUSTRIAL E INGENIERO EN PREVENCION DE RIESGO Y MEDIO AMBIENTE"/>
    <x v="32"/>
    <x v="32"/>
  </r>
  <r>
    <s v="INGENIERO CIVIL EN OBRAS CIVILES"/>
    <x v="32"/>
    <x v="32"/>
  </r>
  <r>
    <s v="INGENIERO CIVIL BIOMETRICODIRECCION DE SALUD"/>
    <x v="32"/>
    <x v="32"/>
  </r>
  <r>
    <s v="INGENIERO CIVIL INDUSTRIAL CON MENCION EN SISTEMAS DE GESTION"/>
    <x v="32"/>
    <x v="32"/>
  </r>
  <r>
    <s v="INGENIERO CIVIL MECANICO"/>
    <x v="32"/>
    <x v="32"/>
  </r>
  <r>
    <s v="INGRENIERO FORESTAL Y CIVIL"/>
    <x v="32"/>
    <x v="32"/>
  </r>
  <r>
    <s v="INGENIERO FORESTAL E CIVIL"/>
    <x v="32"/>
    <x v="32"/>
  </r>
  <r>
    <s v="INGENIERA CIVIL EN OBRAS"/>
    <x v="32"/>
    <x v="32"/>
  </r>
  <r>
    <s v="INGENIERA CIVIL ELECTRICA"/>
    <x v="32"/>
    <x v="32"/>
  </r>
  <r>
    <s v="INGENIERO CIVIL EN OBRAS"/>
    <x v="32"/>
    <x v="32"/>
  </r>
  <r>
    <s v="INGENIERO CIVIL BIOMEDICO"/>
    <x v="32"/>
    <x v="32"/>
  </r>
  <r>
    <s v="INGENIERO CIVIL E INDUSTRIAL"/>
    <x v="32"/>
    <x v="32"/>
  </r>
  <r>
    <s v="INGENIERO CIVIL ELECTRICISTA"/>
    <x v="32"/>
    <x v="32"/>
  </r>
  <r>
    <s v="INGCIVIL INDUSTRIAL"/>
    <x v="32"/>
    <x v="32"/>
  </r>
  <r>
    <s v="INGENIERA CIVIL ELECTRICISTA"/>
    <x v="32"/>
    <x v="32"/>
  </r>
  <r>
    <s v="CURSANDO INGENIERIA CIVIL ELECTRICA"/>
    <x v="32"/>
    <x v="32"/>
  </r>
  <r>
    <s v="INGENIERO CIVIL EDUCACION SUPERIOR"/>
    <x v="32"/>
    <x v="32"/>
  </r>
  <r>
    <s v="ING CIVIL EN COMPUTACION E INF"/>
    <x v="32"/>
    <x v="32"/>
  </r>
  <r>
    <s v="INGENIERO CIVIL EN OBRA"/>
    <x v="32"/>
    <x v="32"/>
  </r>
  <r>
    <s v="ING CIVIL INDUSTR"/>
    <x v="32"/>
    <x v="32"/>
  </r>
  <r>
    <s v="ING CIVIL INDUST"/>
    <x v="32"/>
    <x v="32"/>
  </r>
  <r>
    <s v="INGENIERO CIVIL INDUSTRIAL INGENIERO EJECUCION EN AMBIENTE"/>
    <x v="32"/>
    <x v="32"/>
  </r>
  <r>
    <s v="CONSTRUCTOR CIVIL E INGENIERIA"/>
    <x v="32"/>
    <x v="32"/>
  </r>
  <r>
    <s v="INGENIERA CIVIL QUIMICA"/>
    <x v="32"/>
    <x v="32"/>
  </r>
  <r>
    <s v="INGENIERO CIVIL DE INDUSTRIAS"/>
    <x v="32"/>
    <x v="32"/>
  </r>
  <r>
    <s v="INGENIERO CIVIL INDUSTRIAL MENCION SISTE"/>
    <x v="32"/>
    <x v="32"/>
  </r>
  <r>
    <s v="ING CIVIL EN OBRAS CIVILES"/>
    <x v="32"/>
    <x v="32"/>
  </r>
  <r>
    <s v="ING CIVIL INDUSTRIAL MENCION SISTEMAS D"/>
    <x v="32"/>
    <x v="32"/>
  </r>
  <r>
    <s v="INGENIERA CIVIL EN CONSTRUCCION"/>
    <x v="32"/>
    <x v="32"/>
  </r>
  <r>
    <s v="INGENIERA CIVIL EN MINAS"/>
    <x v="32"/>
    <x v="32"/>
  </r>
  <r>
    <s v="INGENIERA CIVIL EN OBRAS CIVILES"/>
    <x v="32"/>
    <x v="32"/>
  </r>
  <r>
    <s v="INGENIERIA CIVIL HIDRAULICA"/>
    <x v="32"/>
    <x v="32"/>
  </r>
  <r>
    <s v="INGENIERIA CIVIL EN ELECTRICIDAD"/>
    <x v="32"/>
    <x v="32"/>
  </r>
  <r>
    <s v="INGENIERIA CIVIL EN OBRAS CIVILES"/>
    <x v="32"/>
    <x v="32"/>
  </r>
  <r>
    <s v="INGE CIVIL"/>
    <x v="32"/>
    <x v="32"/>
  </r>
  <r>
    <s v="INGENIERO CIVIL QUIMICO"/>
    <x v="32"/>
    <x v="32"/>
  </r>
  <r>
    <s v="INGENIERO CIVIL EN COMPUTACION"/>
    <x v="32"/>
    <x v="32"/>
  </r>
  <r>
    <s v="INGENIERA CIVIL DE INDUSTRIAS"/>
    <x v="32"/>
    <x v="32"/>
  </r>
  <r>
    <s v="INGENIERO CIVIL MENCION HIDRAULICA SAN"/>
    <x v="32"/>
    <x v="32"/>
  </r>
  <r>
    <s v="PACTICA PROFESIONAL EN ING CIVIL"/>
    <x v="32"/>
    <x v="32"/>
  </r>
  <r>
    <s v="INGENERIA CIVIL DE INDUSTRIAS"/>
    <x v="32"/>
    <x v="32"/>
  </r>
  <r>
    <s v="INGENERIA CIVIL EN OBRAS CIVILES"/>
    <x v="32"/>
    <x v="32"/>
  </r>
  <r>
    <s v="INGENIEROA CIVIL EN METALURGIA"/>
    <x v="32"/>
    <x v="32"/>
  </r>
  <r>
    <s v="INGENIERIO CIVIL EN GEOGRAFIA"/>
    <x v="32"/>
    <x v="32"/>
  </r>
  <r>
    <s v="INGENIERO CIVIL OBRAS CIVILES"/>
    <x v="32"/>
    <x v="32"/>
  </r>
  <r>
    <s v="ING CIVIL INFORMATICA"/>
    <x v="32"/>
    <x v="32"/>
  </r>
  <r>
    <s v="INGENIERO CIVIL EN GEOGRAFIA"/>
    <x v="32"/>
    <x v="32"/>
  </r>
  <r>
    <s v="INGENIERO CIVIL INDUISTRIAL"/>
    <x v="32"/>
    <x v="32"/>
  </r>
  <r>
    <s v="ING CIVIL DE INDUSTRIAS"/>
    <x v="32"/>
    <x v="32"/>
  </r>
  <r>
    <s v="INGENIEROM CIVIL MECANICA"/>
    <x v="32"/>
    <x v="32"/>
  </r>
  <r>
    <s v="INGCIVIL EN OBRAS CIVILES"/>
    <x v="32"/>
    <x v="32"/>
  </r>
  <r>
    <s v="INGENIERO CIVIL IND"/>
    <x v="32"/>
    <x v="32"/>
  </r>
  <r>
    <s v="INGENIERO CIVIL METALURGIO"/>
    <x v="32"/>
    <x v="32"/>
  </r>
  <r>
    <s v="INGENIERO CIVIL METALURGICO"/>
    <x v="32"/>
    <x v="32"/>
  </r>
  <r>
    <s v="INGENIERO CIVIL INSDUSTRIAL"/>
    <x v="32"/>
    <x v="32"/>
  </r>
  <r>
    <s v="INGENIERO CIVIL EN SONIDO Y ACUSTICA"/>
    <x v="32"/>
    <x v="32"/>
  </r>
  <r>
    <s v="INGENIERO CIVIL CON MENCION EN ESTRUCTURA Y CONSTRUCCION"/>
    <x v="32"/>
    <x v="32"/>
  </r>
  <r>
    <s v="INGENIERO CIVIL EN MECANICA"/>
    <x v="32"/>
    <x v="32"/>
  </r>
  <r>
    <s v="INGENERIA CIVIL"/>
    <x v="32"/>
    <x v="32"/>
  </r>
  <r>
    <s v="INGENIERO CIVIL INDUSTRIAL E INGENIERIO E EN ORDENACION AMBIENTAL"/>
    <x v="32"/>
    <x v="32"/>
  </r>
  <r>
    <s v="INGENIERO CIVIL INDUSTRIA E INGENIERO E ORDENACION AMBIENTAL"/>
    <x v="32"/>
    <x v="32"/>
  </r>
  <r>
    <s v="INGENIERO AMBIENTAL E INGENIERO CIVIL INDUSTRIAL"/>
    <x v="32"/>
    <x v="32"/>
  </r>
  <r>
    <s v="INGENIERO CIVIL ELECTRICISTA MENCION SISTEMAS ELECTRONICOS"/>
    <x v="32"/>
    <x v="32"/>
  </r>
  <r>
    <s v="INGENIERO CIVIL MEDIO AMBIENTAL"/>
    <x v="32"/>
    <x v="32"/>
  </r>
  <r>
    <s v="INGENIERO CIVIL INDUSTRIAL CONTADOR PUBLICO U AUDITOR"/>
    <x v="32"/>
    <x v="32"/>
  </r>
  <r>
    <s v="INGENIERO CIVIL EN BIOTECNOLOGIA"/>
    <x v="32"/>
    <x v="32"/>
  </r>
  <r>
    <s v="INGENIERO CIVIL AGROINDUSTRIAL"/>
    <x v="32"/>
    <x v="32"/>
  </r>
  <r>
    <s v="INGENIERO CIVEL EN OBRAS CIVILES"/>
    <x v="32"/>
    <x v="32"/>
  </r>
  <r>
    <s v="INGENIERO CIVILL EN OBRAS CIVILES"/>
    <x v="32"/>
    <x v="32"/>
  </r>
  <r>
    <s v="INGENIERO CIVILING TRANSITO"/>
    <x v="32"/>
    <x v="32"/>
  </r>
  <r>
    <s v="INGENIERO CIVIL INGENIERO EN TRANSITO"/>
    <x v="32"/>
    <x v="32"/>
  </r>
  <r>
    <s v="ING CIVIL QUIMICO"/>
    <x v="32"/>
    <x v="32"/>
  </r>
  <r>
    <s v="INGENIERO CONSTRUCTOR INGENIERO CIVIL INDUSTRIAL"/>
    <x v="32"/>
    <x v="32"/>
  </r>
  <r>
    <s v="CONSTRUCTOR CIVIL INGENIERO CIVIL"/>
    <x v="32"/>
    <x v="32"/>
  </r>
  <r>
    <s v="INGENIERO DE EJECUCION EN TRANSPORTE Y TRANSITO INGENIERO CIVIL INDUSTRIAL"/>
    <x v="32"/>
    <x v="32"/>
  </r>
  <r>
    <s v="INGENIERO EN EJECUCION EN TRANSITO Y TRANSPORTE INGENIERO CIVIL INDUSTRIAL"/>
    <x v="32"/>
    <x v="32"/>
  </r>
  <r>
    <s v="INGENIERO CIVIL INDUSTRIAL INGENIERO DE EJECUCION EN TRANS"/>
    <x v="32"/>
    <x v="32"/>
  </r>
  <r>
    <s v="INGENIERO CIVIL INDUSTRIAL INGENIERO DE EJECUCION EN TRANSPORTE Y TRANSITO"/>
    <x v="32"/>
    <x v="32"/>
  </r>
  <r>
    <s v="ALUMNO REGULAR DE LA CARRERA DE INGENIERIA CIVIL"/>
    <x v="32"/>
    <x v="32"/>
  </r>
  <r>
    <s v="INGENIERIA CIVIL ELECTRICISTAL"/>
    <x v="32"/>
    <x v="32"/>
  </r>
  <r>
    <s v="ALUMNO REGULAR DE LA CARRERA DE INGENIERIA CIVIL INDUSTRIAL"/>
    <x v="32"/>
    <x v="32"/>
  </r>
  <r>
    <s v="ALUMNO REGULAR DE LA CARRERA DE INGENIERIA CIVIL PLAN COMUN"/>
    <x v="32"/>
    <x v="32"/>
  </r>
  <r>
    <s v="ALUMNO REGULAR DE LA CARRERA INGENIERIA CIVIL INDUSTRIAL"/>
    <x v="32"/>
    <x v="32"/>
  </r>
  <r>
    <s v="ALUMNO DE  ANO DE LA CARRERA DE INGENIERIA CIVIL"/>
    <x v="32"/>
    <x v="32"/>
  </r>
  <r>
    <s v="INGENIERIA CIVIL ELECTRICISTA"/>
    <x v="32"/>
    <x v="32"/>
  </r>
  <r>
    <s v="INGENIERO EN ELECTRONICA CON MENCION EN COMPUTACION Y REDES INGENIERO CIVIL INDUSTRIAL"/>
    <x v="32"/>
    <x v="32"/>
  </r>
  <r>
    <s v="INGCIVILINDUSTRIAL"/>
    <x v="32"/>
    <x v="32"/>
  </r>
  <r>
    <s v="INGCIVILOBRAS CIVILES"/>
    <x v="32"/>
    <x v="32"/>
  </r>
  <r>
    <s v="INGENIERO CIVIL EN ELECTRONICA"/>
    <x v="32"/>
    <x v="32"/>
  </r>
  <r>
    <s v="INGENIERO CIVIL INDUSTRIAL UNIVERSIDAD"/>
    <x v="32"/>
    <x v="32"/>
  </r>
  <r>
    <s v="INGCIVILHABFISICA"/>
    <x v="32"/>
    <x v="32"/>
  </r>
  <r>
    <s v="INGENIERO CIVIL INDUST"/>
    <x v="32"/>
    <x v="32"/>
  </r>
  <r>
    <s v="TITULO INGENIERO CIVIL"/>
    <x v="32"/>
    <x v="32"/>
  </r>
  <r>
    <s v="INGENIERIA CIVIL ELECTRICA"/>
    <x v="32"/>
    <x v="32"/>
  </r>
  <r>
    <s v="ING CIVIL INDUSTRIAL ING E INFORMATICA"/>
    <x v="32"/>
    <x v="32"/>
  </r>
  <r>
    <s v="INGENIERO DE EJECUCION EN INFORMATICA E INGENIERO CIVIL INDUSTRIAL"/>
    <x v="32"/>
    <x v="32"/>
  </r>
  <r>
    <s v="ING CIVIL EN GEOGRAFIA"/>
    <x v="32"/>
    <x v="32"/>
  </r>
  <r>
    <s v="ING CIVIL GEOGRAFIA"/>
    <x v="32"/>
    <x v="32"/>
  </r>
  <r>
    <s v="INGENIERO CIVIL INDUSTRIAL CONTROL DE GESTION"/>
    <x v="32"/>
    <x v="32"/>
  </r>
  <r>
    <s v="INGENIERO CIVIL EN OBRAS CIVILESDEPARTAMENTO DE EDUCACION MUNICIPAL"/>
    <x v="32"/>
    <x v="32"/>
  </r>
  <r>
    <s v="INGENIERO CIVIL MECANICOAUTORIZACION DEPROE"/>
    <x v="32"/>
    <x v="32"/>
  </r>
  <r>
    <s v="INGENIERO CIVILLICEO CARLOS CONDELL DE LA HAZA"/>
    <x v="32"/>
    <x v="32"/>
  </r>
  <r>
    <s v="INGENIERA CIVILINSTITUTO SUPERIOR DE COMERCIO"/>
    <x v="32"/>
    <x v="32"/>
  </r>
  <r>
    <s v="INGENIERA CIVIL EN BIOINFORMATICA"/>
    <x v="32"/>
    <x v="32"/>
  </r>
  <r>
    <s v="INGENIERO CIVIL EN OBRSA CIVILES ING CONSTRUCTOR"/>
    <x v="32"/>
    <x v="32"/>
  </r>
  <r>
    <s v="INGE CIVIL INDUSTRIAL"/>
    <x v="32"/>
    <x v="32"/>
  </r>
  <r>
    <s v="INGENIERO CIVIL INDUSTRIAL MENCION EN GESTION DE OPERACIONES"/>
    <x v="32"/>
    <x v="32"/>
  </r>
  <r>
    <s v="INGENIERIA CIVIL INDUSTRIAL MENCION EN GESTION DE OPERACIONES"/>
    <x v="32"/>
    <x v="32"/>
  </r>
  <r>
    <s v="INGENIERIA CIVIL QUIMICA"/>
    <x v="32"/>
    <x v="32"/>
  </r>
  <r>
    <s v="INGENIERO CIVIL LOGISTICO"/>
    <x v="32"/>
    <x v="32"/>
  </r>
  <r>
    <s v="ING CIVIL LOGISTICO"/>
    <x v="32"/>
    <x v="32"/>
  </r>
  <r>
    <s v="INGENIERIA CIVIL LOGISTICO"/>
    <x v="32"/>
    <x v="32"/>
  </r>
  <r>
    <s v="ING CIVIL MECANICO"/>
    <x v="32"/>
    <x v="32"/>
  </r>
  <r>
    <s v="INGENERIA CIVIL LOGISTICA"/>
    <x v="32"/>
    <x v="32"/>
  </r>
  <r>
    <s v="INGENIERIA CIVIL METALURGICO"/>
    <x v="32"/>
    <x v="32"/>
  </r>
  <r>
    <s v="INGENIERO CIVIL MECANICA"/>
    <x v="32"/>
    <x v="32"/>
  </r>
  <r>
    <s v="INGENIERO CIVIL EN MADERAS"/>
    <x v="32"/>
    <x v="32"/>
  </r>
  <r>
    <s v="INGENIERO CIVIL GEOLOGO"/>
    <x v="32"/>
    <x v="32"/>
  </r>
  <r>
    <s v="INGENIERA CONSTRUCTORA CIVIL"/>
    <x v="32"/>
    <x v="32"/>
  </r>
  <r>
    <s v="INGENIERA CONSTRUCCION CIVIL"/>
    <x v="32"/>
    <x v="32"/>
  </r>
  <r>
    <s v="INGRNIERO CIVIL"/>
    <x v="32"/>
    <x v="32"/>
  </r>
  <r>
    <s v="ING CIVIL BIOQUIMICO"/>
    <x v="32"/>
    <x v="32"/>
  </r>
  <r>
    <s v="ING CIVIL BIOQUIIMICO"/>
    <x v="32"/>
    <x v="32"/>
  </r>
  <r>
    <s v="INGENIERO CIVIL BIOQUIMICO"/>
    <x v="32"/>
    <x v="32"/>
  </r>
  <r>
    <s v="EST DE INGENIERIA CIVIL INDUSTRIAL"/>
    <x v="32"/>
    <x v="32"/>
  </r>
  <r>
    <s v="INGENIERO CIVIL EN METALURGIA"/>
    <x v="32"/>
    <x v="32"/>
  </r>
  <r>
    <s v="INGENIERIA CIVIL QUIMICA E AMBIENTAL"/>
    <x v="32"/>
    <x v="32"/>
  </r>
  <r>
    <s v="ENGRESADO EN INGENIERIA CIVIL AMBIENTAL"/>
    <x v="32"/>
    <x v="32"/>
  </r>
  <r>
    <s v="GESTORA CULTURAL INGENIERA CIVIL INDUSTRIAL"/>
    <x v="32"/>
    <x v="32"/>
  </r>
  <r>
    <s v="INGENIRO CIVIL AMBIENTAL"/>
    <x v="32"/>
    <x v="32"/>
  </r>
  <r>
    <s v="INGENIERO CIVIL ACUSTICO"/>
    <x v="32"/>
    <x v="32"/>
  </r>
  <r>
    <s v="INGENIERO CONSTRUCTOR CONSTRUCTOR CIVIL INGENIERO EN PREVENCION DE RIESGOS Y MEDIO AMBIENTE"/>
    <x v="32"/>
    <x v="32"/>
  </r>
  <r>
    <s v="INGENIERO CIVIL INDUSTRIAL LICENCIADO EN CIENCIAS DE LA INGENIERIA"/>
    <x v="32"/>
    <x v="32"/>
  </r>
  <r>
    <s v="ALUMNO REGULAR INGENIERIA CIVIL AMBIENTAL"/>
    <x v="32"/>
    <x v="32"/>
  </r>
  <r>
    <s v="INGENIERO CIVIL INDUSTRIAL LICENCIADA EN CIENCIAS DE LA INGENIERIA"/>
    <x v="32"/>
    <x v="32"/>
  </r>
  <r>
    <s v="INGENIERO CIVIL INDUSTRIAL MAGISTER EN INGENIERIA DE LOS NEGOCIOS"/>
    <x v="32"/>
    <x v="32"/>
  </r>
  <r>
    <s v="INGENIERO CIVIL EN OBRAS CIVILES CONSTRUCTOR CIVIL"/>
    <x v="32"/>
    <x v="32"/>
  </r>
  <r>
    <s v="INGENIERO CIVIL INDUSTRIAL MAGISTER EN GESTION CM EN FINANZAS Y CONTABILIDAD"/>
    <x v="32"/>
    <x v="32"/>
  </r>
  <r>
    <s v="INGENIERO CIVIL INDUSTRIAL MAGISTER EN GESTION CM EN FINANZAS Y CONTABILIDAD LICENCIADO EN CIENCIAS DE LA INGENIERIA"/>
    <x v="32"/>
    <x v="32"/>
  </r>
  <r>
    <s v="INGENIERO CIVIL AMBIENTAL MASTER DE SCIENCES TECHNOLOGIES SANTE MENTION SCIENCES DE I OCEAN DE I ATMOSPHRE ET DU CLIMAT"/>
    <x v="32"/>
    <x v="32"/>
  </r>
  <r>
    <s v="INGENIERO CIVIL AMBIENTAL LICENCIADO EN CIENCIAS DE LA INGENERIA"/>
    <x v="32"/>
    <x v="32"/>
  </r>
  <r>
    <s v="INGENIERO CIVIL INGENIERO CIVIL INDUSTRIAL"/>
    <x v="32"/>
    <x v="32"/>
  </r>
  <r>
    <s v="INGENIERO CIVIL EN METALURGIA EXTRACTIVA"/>
    <x v="32"/>
    <x v="32"/>
  </r>
  <r>
    <s v="INGENIERO CIVIL INDUSTRIAL MAGISTER EN INGENIERIA DE LOS NEGOCIOS MAGISTER EN ARTES"/>
    <x v="32"/>
    <x v="32"/>
  </r>
  <r>
    <s v="INGENIERO CIVIL INDUSTRIAL CONSTRUCTOR CIVIL"/>
    <x v="32"/>
    <x v="32"/>
  </r>
  <r>
    <s v="INGENIERO CIVIL INDUSTRIAL INGENIERO EJECUCION EN PREVENCION DE RIESGOS"/>
    <x v="32"/>
    <x v="32"/>
  </r>
  <r>
    <s v="INGENIERO CIVIL ELECTRICISTA MENCION SISTEAM DE DISTRIBUCION"/>
    <x v="32"/>
    <x v="32"/>
  </r>
  <r>
    <s v="INGENIERO DE EJECUCION EN ADM DE EMPRESAS"/>
    <x v="33"/>
    <x v="33"/>
  </r>
  <r>
    <s v="INGENIERO EN EJECUCION EN COMPUTACION E INFORMATICA"/>
    <x v="33"/>
    <x v="33"/>
  </r>
  <r>
    <s v="INGENIERO DE EJECUCION EN ADMINISTRACION"/>
    <x v="33"/>
    <x v="33"/>
  </r>
  <r>
    <s v="INGENIERO EN EJECUCION EN RRHH"/>
    <x v="33"/>
    <x v="33"/>
  </r>
  <r>
    <s v="INGENIERA DE EJECUCION INDUSTRIAL"/>
    <x v="33"/>
    <x v="33"/>
  </r>
  <r>
    <s v="INGENIERO DE EJECUCION ELECTRONICO"/>
    <x v="33"/>
    <x v="33"/>
  </r>
  <r>
    <s v="ING DE EJECUCION EN INFORMATICA"/>
    <x v="33"/>
    <x v="33"/>
  </r>
  <r>
    <s v="ING DE EJEC EN ADMINISTRACIO"/>
    <x v="33"/>
    <x v="33"/>
  </r>
  <r>
    <s v="ING EJECUCION EN ADM DE EMPRESAS"/>
    <x v="33"/>
    <x v="33"/>
  </r>
  <r>
    <s v="ING DE EJEC EN ADMINISTRACION"/>
    <x v="33"/>
    <x v="33"/>
  </r>
  <r>
    <s v="ING EJEC EN ADMINIST DE EMPRESAS"/>
    <x v="33"/>
    <x v="33"/>
  </r>
  <r>
    <s v="ING EJEC EN COMPUT E INFORMATICA"/>
    <x v="33"/>
    <x v="33"/>
  </r>
  <r>
    <s v="ING EJEC EN TRANSPORTE Y TRANSITO"/>
    <x v="33"/>
    <x v="33"/>
  </r>
  <r>
    <s v="ING EJEC EN ADMINISTRACION"/>
    <x v="33"/>
    <x v="33"/>
  </r>
  <r>
    <s v="ING EJEC ELECTRICO"/>
    <x v="33"/>
    <x v="33"/>
  </r>
  <r>
    <s v="INGENIERO EN EJECUCION EN ADMINISTRACION DE EMPRESAS"/>
    <x v="33"/>
    <x v="33"/>
  </r>
  <r>
    <s v="ING EJECUCION EN ADMINISTRACION"/>
    <x v="33"/>
    <x v="33"/>
  </r>
  <r>
    <s v="INGENIERO EJECUCION INDUSTRIAL MENCION MANTENIMIENTO"/>
    <x v="33"/>
    <x v="33"/>
  </r>
  <r>
    <s v="INGENIERO EJECUCION INDUSRIAL MENCION MANTENIMIENTO"/>
    <x v="33"/>
    <x v="33"/>
  </r>
  <r>
    <s v="INGENIERO EN EJECUCION EN ADM DE EMPRESAS"/>
    <x v="33"/>
    <x v="33"/>
  </r>
  <r>
    <s v="INGENIERO DE EJECUCION EN ADMINISTRACION MENCION FINANZAS"/>
    <x v="33"/>
    <x v="33"/>
  </r>
  <r>
    <s v="INGENIERO DE EJECUCION EN ADMINISTRACION DE EMPRESAS"/>
    <x v="33"/>
    <x v="33"/>
  </r>
  <r>
    <s v="ING DE EJECUCION EN ADMINISTRACION DE EMPRESAS"/>
    <x v="33"/>
    <x v="33"/>
  </r>
  <r>
    <s v="INGENIERO EN EJECUCION EN PREVENCION DE RIESGOS"/>
    <x v="33"/>
    <x v="33"/>
  </r>
  <r>
    <s v="ING EJECUCION EN ADMINISTRACION DE EMPRESAS"/>
    <x v="33"/>
    <x v="33"/>
  </r>
  <r>
    <s v="ING DE EJECUCION EN ADM DE EMPRESA"/>
    <x v="33"/>
    <x v="33"/>
  </r>
  <r>
    <s v="INGENIERO DE EJECUCIPON"/>
    <x v="33"/>
    <x v="33"/>
  </r>
  <r>
    <s v="INGENIERODE EJECUCION EN ELECTRICIDAD"/>
    <x v="33"/>
    <x v="33"/>
  </r>
  <r>
    <s v="INGENIERO DE EJECUCION EN ELECTRICIDAD"/>
    <x v="33"/>
    <x v="33"/>
  </r>
  <r>
    <s v="ING EJECUCION INDUSTRIAL"/>
    <x v="33"/>
    <x v="33"/>
  </r>
  <r>
    <s v="INGENIERO EN EJECUCION EN ADMINISTRACION DE EMPRESAS MENCION FINANZAS Y COMERCIO INTERNACIONAL"/>
    <x v="33"/>
    <x v="33"/>
  </r>
  <r>
    <s v="INGENIERO DE EJECUCION EN ADMINISTRACION DE EMPRESAS MENCION FINANZAS Y COMERCIO INTERNACIONAL"/>
    <x v="33"/>
    <x v="33"/>
  </r>
  <r>
    <s v="INGENERIA DE EJECUCUION EN TRANSPORTE Y TRANSITO"/>
    <x v="33"/>
    <x v="33"/>
  </r>
  <r>
    <s v="INGENERIA DE EJECUCION EN TRANSPORTE Y TRANSITO"/>
    <x v="33"/>
    <x v="33"/>
  </r>
  <r>
    <s v="INGENIERO EN EJECUCION ELECTRICO"/>
    <x v="33"/>
    <x v="33"/>
  </r>
  <r>
    <s v="INGENIERO EJECUCION ADMINISTRACION MENCION FINANZAS Y COMERCIO INTERNACIONAL"/>
    <x v="33"/>
    <x v="33"/>
  </r>
  <r>
    <s v="INGENIERO EJECUCION INDUSTRIAL MENCION MANTENIMIENTO Y LOGISTICA"/>
    <x v="33"/>
    <x v="33"/>
  </r>
  <r>
    <s v="INGENIERO EJECUCION EN ADMINISTRACION DE EMPRESAS"/>
    <x v="33"/>
    <x v="33"/>
  </r>
  <r>
    <s v="INGENIERO EJECUCION ADMINISTRACION DE EMPRESAS MENCION FINANZAS"/>
    <x v="33"/>
    <x v="33"/>
  </r>
  <r>
    <s v="INGENIERO EJECUCION EN ADMINISTRACION MENCION FINANZAS"/>
    <x v="33"/>
    <x v="33"/>
  </r>
  <r>
    <s v="INGENIERO DE EJECUCION EN ADMINISTRACION DE EMPRESAS MENCION FINANZAS"/>
    <x v="33"/>
    <x v="33"/>
  </r>
  <r>
    <s v="INGENIERO DE EJECUCION ADMINISTRACION DE EMPRESAS"/>
    <x v="33"/>
    <x v="33"/>
  </r>
  <r>
    <s v="INGENIERO DE EJECUCION ADMINISTRACION DE EMPRESAS MENCION PERSONAL"/>
    <x v="33"/>
    <x v="33"/>
  </r>
  <r>
    <s v="INGENIERO EN DE EJECUCION EN ADMINISTRACION DE EMPRESAS"/>
    <x v="33"/>
    <x v="33"/>
  </r>
  <r>
    <s v="INGENIERO EN EJECUCION"/>
    <x v="33"/>
    <x v="33"/>
  </r>
  <r>
    <s v="INGENIERO DE EJECUCION EN GESTION PESQUERA"/>
    <x v="33"/>
    <x v="33"/>
  </r>
  <r>
    <s v="INGENIERO DE EJECUCION EN COMPUTACION E INFORMATICA"/>
    <x v="33"/>
    <x v="33"/>
  </r>
  <r>
    <s v="INGENIERO DE EJECICION INDUSTRIAL MENCION EN MANTENIMIENTO"/>
    <x v="33"/>
    <x v="33"/>
  </r>
  <r>
    <s v="INGENIERO DE EJECUCION EN INFORMATICA"/>
    <x v="33"/>
    <x v="33"/>
  </r>
  <r>
    <s v="INGENIERO DE EJECUCION"/>
    <x v="33"/>
    <x v="33"/>
  </r>
  <r>
    <s v="INGENIERIA DE EJECUCION EN PREVENCION DE RIESGOS"/>
    <x v="33"/>
    <x v="33"/>
  </r>
  <r>
    <s v="INGENIERO EN EJECUCION DE PREVENCIION DE RIESGOS"/>
    <x v="33"/>
    <x v="33"/>
  </r>
  <r>
    <s v="INGENIERO DE EJECUCION EN GEOMENSURA"/>
    <x v="33"/>
    <x v="33"/>
  </r>
  <r>
    <s v="INGENIRO DE EJECUCION EN GEOMENSURA"/>
    <x v="33"/>
    <x v="33"/>
  </r>
  <r>
    <s v="INGENIERO DE EJECUCION EN GEOMENSUR"/>
    <x v="33"/>
    <x v="33"/>
  </r>
  <r>
    <s v="INGENIERO EN EJECUCION EN GEOMENSURA"/>
    <x v="33"/>
    <x v="33"/>
  </r>
  <r>
    <s v="SECRETARIA EJECUTIVA BILINGUE"/>
    <x v="33"/>
    <x v="33"/>
  </r>
  <r>
    <s v="INGENIERO DE EJECUCION EN PREVENCION DE RIESGOS"/>
    <x v="33"/>
    <x v="33"/>
  </r>
  <r>
    <s v="INGENIERO EN EJECUCION EN ADMINISTRACION"/>
    <x v="33"/>
    <x v="33"/>
  </r>
  <r>
    <s v="INGENIERO EN EJECUCION EN ADMINISTRACION MENCION FINANZAS FOLCLORISTA"/>
    <x v="33"/>
    <x v="33"/>
  </r>
  <r>
    <s v="INGENIERO DE EJECUCION EN ADMINISTRACION MENCION EN FINANZAS"/>
    <x v="33"/>
    <x v="33"/>
  </r>
  <r>
    <s v="INGENIERO DE EJECUCION FOLCLORISTA"/>
    <x v="33"/>
    <x v="33"/>
  </r>
  <r>
    <s v="INGENIERO EN EJECUCION AGRICOLA"/>
    <x v="33"/>
    <x v="33"/>
  </r>
  <r>
    <s v="INGENIERO DE EJECUCION AGRICOLA"/>
    <x v="33"/>
    <x v="33"/>
  </r>
  <r>
    <s v="INGENIERO DE EJECUCION EN MENSURA"/>
    <x v="33"/>
    <x v="33"/>
  </r>
  <r>
    <s v="INGENIERO DE EJECUCION EN ADMINISTRACION PUBLICA"/>
    <x v="33"/>
    <x v="33"/>
  </r>
  <r>
    <s v="INGENIERO DE EJECUCION EN ADMINISTRACION MENCION COMERCIO INTERNACIONAL"/>
    <x v="33"/>
    <x v="33"/>
  </r>
  <r>
    <s v="INGENIERO DE EJECUCION INDUSTRIAL MENCION MANTENIMIENTO"/>
    <x v="33"/>
    <x v="33"/>
  </r>
  <r>
    <s v="INGENIERO DE EJECUCION AGRICOLA CON MENCION EN FITOTECNIA"/>
    <x v="33"/>
    <x v="33"/>
  </r>
  <r>
    <s v="INGENIERO EJECUCION EN COMPUTACION E INFORMATICA"/>
    <x v="33"/>
    <x v="33"/>
  </r>
  <r>
    <s v="INGENIERO EJECUCION EN COMPUTACION E INFORMATIAA"/>
    <x v="33"/>
    <x v="33"/>
  </r>
  <r>
    <s v="ING EN EJEC EN ADMINISTRACION"/>
    <x v="33"/>
    <x v="33"/>
  </r>
  <r>
    <s v="INGENIERO DE EJECICION DE ELECTRICIDAD"/>
    <x v="33"/>
    <x v="33"/>
  </r>
  <r>
    <s v="INGENIERO EJECUCION EN ELECTRICIDAD"/>
    <x v="33"/>
    <x v="33"/>
  </r>
  <r>
    <s v="ING EJECUCION ADM DE EMPRESAS"/>
    <x v="33"/>
    <x v="33"/>
  </r>
  <r>
    <s v="SECRETARIADO COMERCIAL EJECUTIVO BILINGE"/>
    <x v="33"/>
    <x v="33"/>
  </r>
  <r>
    <s v="SECRETARIA EJECUTIVA BILINGE"/>
    <x v="33"/>
    <x v="33"/>
  </r>
  <r>
    <s v="INGENIERO EJECUCION INDUSTRIAL CON MENCION EN MANTENIMIENTO"/>
    <x v="33"/>
    <x v="33"/>
  </r>
  <r>
    <s v="INGENIERO DE EJECUCION PREVENCIONISTA DE RIESGOS"/>
    <x v="33"/>
    <x v="33"/>
  </r>
  <r>
    <s v="INGENIERO EN EJECUCION DE ADMINISTRACION"/>
    <x v="33"/>
    <x v="33"/>
  </r>
  <r>
    <s v="INGENIERO DE EJECUCION DE SEGURIDAD PRIVADA"/>
    <x v="33"/>
    <x v="33"/>
  </r>
  <r>
    <s v="INGENIERIA EN EJECUCION DE PREVENCION DE RIESGO"/>
    <x v="33"/>
    <x v="33"/>
  </r>
  <r>
    <s v="INGENIERO EJECUCION INDUCTRIAL"/>
    <x v="33"/>
    <x v="33"/>
  </r>
  <r>
    <s v="INGENIERO EN EJECUCION DE PREVENCION DE RIESGO"/>
    <x v="33"/>
    <x v="33"/>
  </r>
  <r>
    <s v="INGENIERA EN EJECUCION DE ADMINITRCION"/>
    <x v="33"/>
    <x v="33"/>
  </r>
  <r>
    <s v="INGNIERO DE EJECUCION EN ADMINISTRACION"/>
    <x v="33"/>
    <x v="33"/>
  </r>
  <r>
    <s v="INGENIERO DE EJECUCION INDUSTRIAL MENCION MANTENIMIENTO Y LOGISTICA"/>
    <x v="33"/>
    <x v="33"/>
  </r>
  <r>
    <s v="INGENIERO DE EJECUCION EN TRANSPORTE Y TRANSITO"/>
    <x v="33"/>
    <x v="33"/>
  </r>
  <r>
    <s v="ING EJECUCION ADM PUBLICA"/>
    <x v="33"/>
    <x v="33"/>
  </r>
  <r>
    <s v="ING EJEC ADMINISTRACION M ADM PUBLIC"/>
    <x v="33"/>
    <x v="33"/>
  </r>
  <r>
    <s v="ING EJEC EN ADMNIST"/>
    <x v="33"/>
    <x v="33"/>
  </r>
  <r>
    <s v="INGENIERO EJECUCION EN COMPUTACION E INF"/>
    <x v="33"/>
    <x v="33"/>
  </r>
  <r>
    <s v="INGENIERO EN EJECUCION ADM EMPRESAS"/>
    <x v="33"/>
    <x v="33"/>
  </r>
  <r>
    <s v="ING DE EJECUCION EN ADMINISTRACION"/>
    <x v="33"/>
    <x v="33"/>
  </r>
  <r>
    <s v="ING EJECUCION EN COMPUTACION"/>
    <x v="33"/>
    <x v="33"/>
  </r>
  <r>
    <s v="ING EN EJECUCION INFORMATICA"/>
    <x v="33"/>
    <x v="33"/>
  </r>
  <r>
    <s v="INGENIERO EJECUCION EN ADMINISTRACION DE"/>
    <x v="33"/>
    <x v="33"/>
  </r>
  <r>
    <s v="INGDE EJECUCION EN TRANSPORTE Y TRANSIT"/>
    <x v="33"/>
    <x v="33"/>
  </r>
  <r>
    <s v="INGEJECUCION"/>
    <x v="33"/>
    <x v="33"/>
  </r>
  <r>
    <s v="ING EJECUCION ADM MENCION PUBLICA"/>
    <x v="33"/>
    <x v="33"/>
  </r>
  <r>
    <s v="ING EJECUCION EN ADMINISTACION DE EMPRE"/>
    <x v="33"/>
    <x v="33"/>
  </r>
  <r>
    <s v="ING EJECUCION EN INFORMATICA Y COMPUTACI"/>
    <x v="33"/>
    <x v="33"/>
  </r>
  <r>
    <s v="INGENIERO EN EJECUCION INFORMATICA"/>
    <x v="33"/>
    <x v="33"/>
  </r>
  <r>
    <s v="ING EN EJEC ADMINISTRACION  MENCION T"/>
    <x v="33"/>
    <x v="33"/>
  </r>
  <r>
    <s v="ING DE EJECUCION EN ELECTRICIDAD"/>
    <x v="33"/>
    <x v="33"/>
  </r>
  <r>
    <s v="INGE DE EJECUCION EN ELECTRICIDAD"/>
    <x v="33"/>
    <x v="33"/>
  </r>
  <r>
    <s v="INGENIERO DE EJECUCION EN PREVENCION DE"/>
    <x v="33"/>
    <x v="33"/>
  </r>
  <r>
    <s v="INGENIERO EJEC EN COMPUTACION E INFORMA"/>
    <x v="33"/>
    <x v="33"/>
  </r>
  <r>
    <s v="INGDE EJECUCION"/>
    <x v="33"/>
    <x v="33"/>
  </r>
  <r>
    <s v="INGENIERO EN EJECUCION EN MADERA"/>
    <x v="33"/>
    <x v="33"/>
  </r>
  <r>
    <s v="INGENIERO DE EJECUCION EN ADMINISTRACION TURISMO"/>
    <x v="33"/>
    <x v="33"/>
  </r>
  <r>
    <s v="INGENIERO DE EJECION ADM DE EMPRESAS"/>
    <x v="33"/>
    <x v="33"/>
  </r>
  <r>
    <s v="INGENIERO DE EJECUCION ADMINISTRACION"/>
    <x v="33"/>
    <x v="33"/>
  </r>
  <r>
    <s v="INGENIERO EJECUCION MANEJO Y CONTROL AMBIENTAL"/>
    <x v="33"/>
    <x v="33"/>
  </r>
  <r>
    <s v="INGENIERO DE EJECUCION DE ADM DE EMPRESAS"/>
    <x v="33"/>
    <x v="33"/>
  </r>
  <r>
    <s v="INGENIERO DE EJECUCION DEL PROGRAMA SOCIAL PROMOCION Y DESARROLLO DE LA MUJER"/>
    <x v="33"/>
    <x v="33"/>
  </r>
  <r>
    <s v="INGENIERO DE EJECUCION EN MADERAS"/>
    <x v="33"/>
    <x v="33"/>
  </r>
  <r>
    <s v="INGENIERO DE EJECUCION EN MADERA"/>
    <x v="33"/>
    <x v="33"/>
  </r>
  <r>
    <s v="INGENIERO DE EJECUCION EN MADERA PROGRAMA MUJERES JEFAS DE HOGAR"/>
    <x v="33"/>
    <x v="33"/>
  </r>
  <r>
    <s v="INGENIERO DE EJECUCION EN MADERA OFICINA JEFAS DE HOGAR APORTE MUNICIPAL"/>
    <x v="33"/>
    <x v="33"/>
  </r>
  <r>
    <s v="INGENIERO EJECUCION INDUSTRIAL"/>
    <x v="33"/>
    <x v="33"/>
  </r>
  <r>
    <s v="INGENIERO DE EJECUCION EN ADMINISTRACION MENCION EN ADMINISTRACION PUBLICA"/>
    <x v="33"/>
    <x v="33"/>
  </r>
  <r>
    <s v="INGENIERO DE EJECUCION EN ADMINISTRACION MENCION ADMINISTRACION PUBLICA"/>
    <x v="33"/>
    <x v="33"/>
  </r>
  <r>
    <s v="INGENIERO EJECUCION EN ELECTRONICA Y TELECOMUNICACIONES"/>
    <x v="33"/>
    <x v="33"/>
  </r>
  <r>
    <s v="INGENIERIO DE EJECUCION EN ELECTRONICA Y TELECOMUNICACIONES"/>
    <x v="33"/>
    <x v="33"/>
  </r>
  <r>
    <s v="INGENIERO DE EJECUCION EN ELECTRONICA Y TELECOMUNICACIONES"/>
    <x v="33"/>
    <x v="33"/>
  </r>
  <r>
    <s v="ING DE EJECUCION EN ELECTRONICA Y TELECOMUNICACIONES"/>
    <x v="33"/>
    <x v="33"/>
  </r>
  <r>
    <s v="INGENIERIA DE EJECUCION EN ELECTRONICA Y TELECOMUNICACIONES"/>
    <x v="33"/>
    <x v="33"/>
  </r>
  <r>
    <s v="INGENIERIO EN EJECUCION EN ELECTRONICA Y TELECOMUNICACIONES"/>
    <x v="33"/>
    <x v="33"/>
  </r>
  <r>
    <s v="INGENIERIO EJECUCION EN ELECTRONICA Y TELECOMUNICACIONES"/>
    <x v="33"/>
    <x v="33"/>
  </r>
  <r>
    <s v="INGENIERO EN EJECUCION EN PESCA"/>
    <x v="33"/>
    <x v="33"/>
  </r>
  <r>
    <s v="INGENIERO DE EJECUCION EN PESCA Y ACUICULTURA"/>
    <x v="33"/>
    <x v="33"/>
  </r>
  <r>
    <s v="INGENIERO DE EJECUCION EN PESCA Y ACUICULTURA DIPLOMADO EN ALTA DIRECCION DE SERVICIOS PUBLICOS DIPLOMADO"/>
    <x v="33"/>
    <x v="33"/>
  </r>
  <r>
    <s v="INGENIERO DE EJECUCION EN PESCA Y ACUICULTURA DIPLOMADO EN ALTA DIRECCION DE SERVICIOS PUBLICOS"/>
    <x v="33"/>
    <x v="33"/>
  </r>
  <r>
    <s v="INGENIERO EN EJECUCION EN PESCA Y ACUICULTURA SALVAVIDAS"/>
    <x v="33"/>
    <x v="33"/>
  </r>
  <r>
    <s v="INGENIERIO EN EJECUCION EN PESCA"/>
    <x v="33"/>
    <x v="33"/>
  </r>
  <r>
    <s v="INGENIERIA EN EJECUCION EN PESCA"/>
    <x v="33"/>
    <x v="33"/>
  </r>
  <r>
    <s v="ING EN EJECUCION EN PESCA"/>
    <x v="33"/>
    <x v="33"/>
  </r>
  <r>
    <s v="INGENIERO DE EJECUCION EN INFORMATICA DIPLOMADO EN ADMINISTRACION Y SEGURIDAD DE REDES"/>
    <x v="33"/>
    <x v="33"/>
  </r>
  <r>
    <s v="INGENIERO EJECUCION AGRONOMO"/>
    <x v="33"/>
    <x v="33"/>
  </r>
  <r>
    <s v="INGENIERO EN EEJECUCION EN ADMINISTRACION"/>
    <x v="33"/>
    <x v="33"/>
  </r>
  <r>
    <s v="INGENIERO EN EEJECUCIONEN ADMINISTRACION"/>
    <x v="33"/>
    <x v="33"/>
  </r>
  <r>
    <s v="INGENIERIO EN EJECUCION EN ADMINISTRACION DE EMPRESAS"/>
    <x v="33"/>
    <x v="33"/>
  </r>
  <r>
    <s v="INGENIERO DE EJECUCION EN ADMINISTRACION PUBLICA INGENIERO AGRONOMO"/>
    <x v="33"/>
    <x v="33"/>
  </r>
  <r>
    <s v="INGENIERO EN EJECUCION EN ADMINISTRACION DE EMPRESAS CONTADOR GENERAL"/>
    <x v="33"/>
    <x v="33"/>
  </r>
  <r>
    <s v="INGENIERO EN EJECUCION EN ADMINISTRACION PUBLICA"/>
    <x v="33"/>
    <x v="33"/>
  </r>
  <r>
    <s v="INGENIERO EN EJECUCION EN ADMINISTRACION PUBLICA INGENIERO DE GESTION EN RECURSOS HUMANOS"/>
    <x v="33"/>
    <x v="33"/>
  </r>
  <r>
    <s v="INGENIERO EN EJECUCION EN ADMINISTRACION PUBLICA INGENIERO EN GESTION DE RECURSOS HUMANOS"/>
    <x v="33"/>
    <x v="33"/>
  </r>
  <r>
    <s v="INGENIERO DE EJECUCION INDUSTRIAL"/>
    <x v="33"/>
    <x v="33"/>
  </r>
  <r>
    <s v="ING DE EJECUCION INDUSTRIAL"/>
    <x v="33"/>
    <x v="33"/>
  </r>
  <r>
    <s v="INGENIERO EN EJECUCION INDUSTRIAL"/>
    <x v="33"/>
    <x v="33"/>
  </r>
  <r>
    <s v="INGENIERIA DE EJECUCION INDUSTRIAL"/>
    <x v="33"/>
    <x v="33"/>
  </r>
  <r>
    <s v="INGENIERIO DE EJECUCION INDUSTRIAL"/>
    <x v="33"/>
    <x v="33"/>
  </r>
  <r>
    <s v="INGENIERO DE EJECUCION EN MINAS  ANOS DE EXPERIENCIA COMO ENCARGADO DE OFICINA"/>
    <x v="33"/>
    <x v="33"/>
  </r>
  <r>
    <s v="INGENIERO DE EJECUCION EN MINAS"/>
    <x v="33"/>
    <x v="33"/>
  </r>
  <r>
    <s v="INGENIERO EN EJECUCION EN MINAS"/>
    <x v="33"/>
    <x v="33"/>
  </r>
  <r>
    <s v="INGENIERIA DE EJECUCION EN PREVENCION DE RIESGOS Y MEDIO AMBIENTE"/>
    <x v="33"/>
    <x v="33"/>
  </r>
  <r>
    <s v="CONTABILIDAD Y ARMADO DE CONFIGURACION DE PC CURSA LA CARRERA DE INGENIERIA DE EJECUCION EN INFORMATICA MENCION DESARROLLO DE SISTEMA"/>
    <x v="33"/>
    <x v="33"/>
  </r>
  <r>
    <s v="INGENIERO DE EJECUCION EN ADMINISTRADOR DE EMPRESAS"/>
    <x v="33"/>
    <x v="33"/>
  </r>
  <r>
    <s v="INGENIERO EN EJECUCION ALIMENTOS"/>
    <x v="33"/>
    <x v="33"/>
  </r>
  <r>
    <s v="INGENIERO EN EJECUCION MECANICA"/>
    <x v="33"/>
    <x v="33"/>
  </r>
  <r>
    <s v="INGENIERO EN EJECUCION MECANICO"/>
    <x v="33"/>
    <x v="33"/>
  </r>
  <r>
    <s v="INGENIEROA EN EJECUCION ACUICULTURA"/>
    <x v="33"/>
    <x v="33"/>
  </r>
  <r>
    <s v="INGENIERO EJECUCION EN METALURGIA"/>
    <x v="33"/>
    <x v="33"/>
  </r>
  <r>
    <s v="INGENIERO EJECUCION AGROPECUARIO"/>
    <x v="33"/>
    <x v="33"/>
  </r>
  <r>
    <s v="INGENIERO DE EJECUCION AGROPECUARIO"/>
    <x v="33"/>
    <x v="33"/>
  </r>
  <r>
    <s v="INGENIERO EJEC EN PLANIF Y DESARROLLO SOCIAL"/>
    <x v="33"/>
    <x v="33"/>
  </r>
  <r>
    <s v="INGENIERO EJECUCION EN PLANIFICACION Y DESARROLLO SOCIAL"/>
    <x v="33"/>
    <x v="33"/>
  </r>
  <r>
    <s v="INGENIERO DE EJECUCION EN PLANIFICACION Y DESARROLLO SOCIAL"/>
    <x v="33"/>
    <x v="33"/>
  </r>
  <r>
    <s v="INGENIERO EJECUCION EN ADMIN DE EMPRESAS"/>
    <x v="33"/>
    <x v="33"/>
  </r>
  <r>
    <s v="INGENIERO EJECUCION EN ADMINISTRACIONIN DE EMPRESAS"/>
    <x v="33"/>
    <x v="33"/>
  </r>
  <r>
    <s v="INGENIERA EJECUCION EN ADMINISTRACION DE EMPRESAS"/>
    <x v="33"/>
    <x v="33"/>
  </r>
  <r>
    <s v="SECRETARIA EJECUTIVA COMPUTACIONAL BILINGUE"/>
    <x v="33"/>
    <x v="33"/>
  </r>
  <r>
    <s v="SECRETARIA EJECUTIVA COMP BILINGUE"/>
    <x v="33"/>
    <x v="33"/>
  </r>
  <r>
    <s v="INGENIERO DE EJECUCION EN COMPUTACION"/>
    <x v="33"/>
    <x v="33"/>
  </r>
  <r>
    <s v="INGENIERO EJECUCION EN ADMISTRACION DE EMPRESAS"/>
    <x v="33"/>
    <x v="33"/>
  </r>
  <r>
    <s v="INGENIERA EJECUCION ADMINISTRACION DE EMPRESAS"/>
    <x v="33"/>
    <x v="33"/>
  </r>
  <r>
    <s v="INGENIERA EJECUCION ADMISTRACION DE EMPRESAS"/>
    <x v="33"/>
    <x v="33"/>
  </r>
  <r>
    <s v="ING EN EJECUCION EN ADM PUBLICA"/>
    <x v="33"/>
    <x v="33"/>
  </r>
  <r>
    <s v="INGENIERO DE EJECUCION EN ADMINISTRACION PUBLICA DIPLOMADO DE ESTRATEGIAS DE DIRECCION PARA LA ADMINISTRACION DEL ESTADO"/>
    <x v="33"/>
    <x v="33"/>
  </r>
  <r>
    <s v="INGENIERO EN EJECUCION MECANICA  ANOS DE EXPERIENCIA MUNICIPAL EN DIVERSOS DEPARTAMENTOS"/>
    <x v="33"/>
    <x v="33"/>
  </r>
  <r>
    <s v="INGENIERO DE EJECUCION EN MINAS EXPERIENCIA MUNICIPAL EN DIVERSOS DEPARTAMENTOS MUNICIPALES"/>
    <x v="33"/>
    <x v="33"/>
  </r>
  <r>
    <s v="INGENIERO DE EJECUCION EN COMERCIO INTERNACIONAL Y ADMINISTRACION ADUANERA"/>
    <x v="33"/>
    <x v="33"/>
  </r>
  <r>
    <s v="ING DE EJECUION EN COMERCIO INTERNACIONAL Y ADM ADUANERA"/>
    <x v="33"/>
    <x v="33"/>
  </r>
  <r>
    <s v="INGENIERIO DE EJECUCION EN COMERCIO INTERNACIONAL Y ADMINISTRACION ADUANERA"/>
    <x v="33"/>
    <x v="33"/>
  </r>
  <r>
    <s v="INGENIERO EJECUCION EN COMERCIO INTERNACIONAL Y ADMINISTRACION ADUANERA"/>
    <x v="33"/>
    <x v="33"/>
  </r>
  <r>
    <s v="INGENIERO DE EJECUCION EN PREVENCION DE RIESGOS Y MEDIO AMBIENTE"/>
    <x v="33"/>
    <x v="33"/>
  </r>
  <r>
    <s v="INGENIERO DE EJECUCION EN ADMINISTRACION DE EMPRESAS MENCION RECURSOS HUMANOS"/>
    <x v="33"/>
    <x v="33"/>
  </r>
  <r>
    <s v="INGENIERIO EN EJECUCION Y ADMINISTRACION DE EMPRESAS"/>
    <x v="33"/>
    <x v="33"/>
  </r>
  <r>
    <s v="INGENIERO EN EJECUCION Y ADMINISTRACION DE EMPRESAS"/>
    <x v="33"/>
    <x v="33"/>
  </r>
  <r>
    <s v="INGENIERA EN EJECUCION Y ADMINISTRACION DE EMPRESAS"/>
    <x v="33"/>
    <x v="33"/>
  </r>
  <r>
    <s v="ING EN EJECUCION EN ADMINISTRACION DE EMPRESAS"/>
    <x v="33"/>
    <x v="33"/>
  </r>
  <r>
    <s v="INGENIERIO EJECUCION EN ADMINISTRACION DE EMPRESAS"/>
    <x v="33"/>
    <x v="33"/>
  </r>
  <r>
    <s v="INGENIERO EJECUCION EN PREVENCION DE RIESGOS"/>
    <x v="33"/>
    <x v="33"/>
  </r>
  <r>
    <s v="INGENENIERIA DE EJECUCION EN ADMINISTRACION DE EMPRESAS MENCION RRHH"/>
    <x v="33"/>
    <x v="33"/>
  </r>
  <r>
    <s v="INGENIERO DE EJECUCION DE ADMINISTRACION DE EMPRESAS"/>
    <x v="33"/>
    <x v="33"/>
  </r>
  <r>
    <s v="CURSANDO LA CARRERA DE INGENENIERIA DE EJECUCION EN ADMINISTRACION DE EMPRESAS MENCION RECURSOS HUMANOS QUINTO SEMESTRE"/>
    <x v="33"/>
    <x v="33"/>
  </r>
  <r>
    <s v="CURSANDO LA CARRERA DE INGENENIERIA DE EJECUCION EN ADMINISTRACION DE EMPRESAS MENCION EN RELACIONES HUMANAS CINCO SEMESTRES"/>
    <x v="33"/>
    <x v="33"/>
  </r>
  <r>
    <s v="CURSANDO CARRERA DE INGENIERIA DE EJECUCION EN ADMINISTRACION DE EMPRESAS MENCION RECURSOS HUMANOS QUINTO SEMESTRE"/>
    <x v="33"/>
    <x v="33"/>
  </r>
  <r>
    <s v="CURSANDO LA CARRERA DE INGENIERIA DE EJECUCION EN ADMINISTRACION DE EMPRESAS MENCION RECURSOS HUMANOS QUINTO SEMESTRE"/>
    <x v="33"/>
    <x v="33"/>
  </r>
  <r>
    <s v="INGENIERO DE EJECUCION EN CONTROL DE GESTION"/>
    <x v="33"/>
    <x v="33"/>
  </r>
  <r>
    <s v="INGENIERO DE EJECUCION EN SONIDO"/>
    <x v="33"/>
    <x v="33"/>
  </r>
  <r>
    <s v="INGENIERO DE EJECUCION EN ADMINISTRACION DE EMPRESAS MENCION RECURSOS HUMANOS DIPLOMADO EN GESTION EMPRESARIAL"/>
    <x v="33"/>
    <x v="33"/>
  </r>
  <r>
    <s v="SEXTO SEMESTRE INGENIERIA EN EJECUCION EN ADMINISTRACION DE EMPRESAS"/>
    <x v="33"/>
    <x v="33"/>
  </r>
  <r>
    <s v="SEXTO SEMESTRE ING EN EJECUCION EN ADMINISTRACION DE EMPRESAS"/>
    <x v="33"/>
    <x v="33"/>
  </r>
  <r>
    <s v="INGENIERO DE EJECUCIN EN ADMINISTRACIN DE EMPRESAS MENCIN RECURSOS HUMANOS"/>
    <x v="33"/>
    <x v="33"/>
  </r>
  <r>
    <s v="INGENIERIA DE EJECUCION EN ADMINISTRACION DE EMPRESAS MENCION RECURSOS HUMANOS"/>
    <x v="33"/>
    <x v="33"/>
  </r>
  <r>
    <s v="INGENIERO EN EEJECUCION EN COMPUTACION E INFORMATICA"/>
    <x v="33"/>
    <x v="33"/>
  </r>
  <r>
    <s v="INGENIERO EN EEJECUCIONEN COMPUTACION E INFORMATICA"/>
    <x v="33"/>
    <x v="33"/>
  </r>
  <r>
    <s v="INGENIERO DE EJECUCION EN PLANIFICACION Y DESARROLLO SOCIAL DIPLOMADO EN FORMULACION EVALUACION Y ADMINISTRACION DE PROYECTOS"/>
    <x v="33"/>
    <x v="33"/>
  </r>
  <r>
    <s v="SECRETARIA EJECUTIVA BILINGE COMPUTACIONAL"/>
    <x v="33"/>
    <x v="33"/>
  </r>
  <r>
    <s v="INGENIERO DE EJECUCION EN INFORMATICA MENCION DESARROLLO DE SISTEMAS"/>
    <x v="33"/>
    <x v="33"/>
  </r>
  <r>
    <s v="INGENIERO DE EJECUCION EN INFORMATICA MENCION DESARROLLO DE SISTEMAS DIPLOMADO PLANIFICACION DEL DESARROLLO SOCIAL Y TERRITORIAL"/>
    <x v="33"/>
    <x v="33"/>
  </r>
  <r>
    <s v="INGENIERIO DE EJECUCION EN CONTROL DE GESTION"/>
    <x v="33"/>
    <x v="33"/>
  </r>
  <r>
    <s v="INGENIERO DE EJECUCION EN MECANICA"/>
    <x v="33"/>
    <x v="33"/>
  </r>
  <r>
    <s v="INGENIERIA EN EJECUCION EN ADMINISTRACION"/>
    <x v="33"/>
    <x v="33"/>
  </r>
  <r>
    <s v="INGENIERIA EN EJECUCION EN ADMINISTRACION DE EMPRESAS MENCION RECURSOS HUMANOS"/>
    <x v="33"/>
    <x v="33"/>
  </r>
  <r>
    <s v="INGENIERO EJECUCION EN ADMINISTRACION DE EMPRESAS CON MENCION RECURSOS HUMANOS"/>
    <x v="33"/>
    <x v="33"/>
  </r>
  <r>
    <s v="INGENIERO EJECUCION EN ADMINISTRACION DE EMPRESAS MENCION RECURSOS HUMANOS"/>
    <x v="33"/>
    <x v="33"/>
  </r>
  <r>
    <s v="INGENIERO EN EJECUCION EN ADMINISTRACION DE EMPRESAS MENCION RECURSOS HUMANOS"/>
    <x v="33"/>
    <x v="33"/>
  </r>
  <r>
    <s v="INGENIERIA EN EJECUCION Y PLANIFICACION EN DESARROLLO SOCIAL"/>
    <x v="33"/>
    <x v="33"/>
  </r>
  <r>
    <s v="INGENIERO EN EJECUCION DE PREVENCION DE RIESGOS"/>
    <x v="33"/>
    <x v="33"/>
  </r>
  <r>
    <s v="INGENIERA DE EJECUCION EN ADMINISTRACION DE EMPRESAS MENCION RECURSOS HUMANOS"/>
    <x v="33"/>
    <x v="33"/>
  </r>
  <r>
    <s v="ING DE EJECUCION EN ADMINISTRACION DE EMPRESAS MENCION RECURSOS HUMANOS"/>
    <x v="33"/>
    <x v="33"/>
  </r>
  <r>
    <s v="INGENIERODE EJECUCION EN ADMINISTRACION DE EMPRESAS DE MENCION DE RECURSOS HUMANOS"/>
    <x v="33"/>
    <x v="33"/>
  </r>
  <r>
    <s v="INGENIERA EN EJECUCION PLANIFICACION Y DESARROLLO SOCIAL TRABAJADORA SOCIAL"/>
    <x v="33"/>
    <x v="33"/>
  </r>
  <r>
    <s v="INGENIERA EN EJECUCION EN MARKETING"/>
    <x v="33"/>
    <x v="33"/>
  </r>
  <r>
    <s v="INGENIERA EN EJECUCION EN MARKETING UNIVERSIDAD DIEGO PORTALES"/>
    <x v="33"/>
    <x v="33"/>
  </r>
  <r>
    <s v="ING DE EJECUCION EN SONIDO"/>
    <x v="33"/>
    <x v="33"/>
  </r>
  <r>
    <s v="INGENIERO CONSTRUCTORINGENIERO EJEC OBRAS SANITARIAS"/>
    <x v="33"/>
    <x v="33"/>
  </r>
  <r>
    <s v="INGENIERO DE EJECUCION EN ADMINISTRACION DE EMPRESA MENSION FINANZAS"/>
    <x v="33"/>
    <x v="33"/>
  </r>
  <r>
    <s v="INGENIERO DE EJECUCION EN ADMINISTRACION DE EMPRESA MENCION DE FINANZAS"/>
    <x v="33"/>
    <x v="33"/>
  </r>
  <r>
    <s v="INGENIERIA EN EJECUCION EN ADMINISTRACION DE EMPRESASMENCION RRHH"/>
    <x v="33"/>
    <x v="33"/>
  </r>
  <r>
    <s v="INGENIERO EN EJECUCION DE ADMINISTRACION DE EMPRESAS MENCION FINANZAS"/>
    <x v="33"/>
    <x v="33"/>
  </r>
  <r>
    <s v="INGENIERO EJECUCION EN ADMINISTRACION DE EMPRESAS MENCION FINANZAS"/>
    <x v="33"/>
    <x v="33"/>
  </r>
  <r>
    <s v="INGENIERO DE EJECUCION EN ADMINISTRACION DE EMPRESA MENCION FINANZAS"/>
    <x v="33"/>
    <x v="33"/>
  </r>
  <r>
    <s v="INGENIERIA EJECUCION INGENIERIA DE EJECUCION EN PREVENCION DE RIESGOS"/>
    <x v="33"/>
    <x v="33"/>
  </r>
  <r>
    <s v="INGENIERO EJECUCION EN ADMINISTRACION"/>
    <x v="33"/>
    <x v="33"/>
  </r>
  <r>
    <s v="INGENIERO EJECUCION ADMINISTRACION PUBLICA"/>
    <x v="33"/>
    <x v="33"/>
  </r>
  <r>
    <s v="INGENIERIA EJECUCION EN MECANICA"/>
    <x v="33"/>
    <x v="33"/>
  </r>
  <r>
    <s v="ADMINISTRADOR PUBLICO E INGENIERIA EJECUCION ADMINISTRACION DE EMPRESAS"/>
    <x v="33"/>
    <x v="33"/>
  </r>
  <r>
    <s v="ADMINISTRADOR PUBLICO E INGENIERO EJECUCION ADMINISTRACION DE EMPRESAS"/>
    <x v="33"/>
    <x v="33"/>
  </r>
  <r>
    <s v="INGENIERA EN EJECUCION ADMINISTRACION PUBLICA"/>
    <x v="33"/>
    <x v="33"/>
  </r>
  <r>
    <s v="SECRETARIADO EJECUTIVO BILINGUE"/>
    <x v="33"/>
    <x v="33"/>
  </r>
  <r>
    <s v="INGENIERO EJECUCION ADMINISTRACION DE EMPRESAS MENCION RRHH"/>
    <x v="33"/>
    <x v="33"/>
  </r>
  <r>
    <s v="INGENIERO DE EJECUCION EN ADMINISTACION DE EMPRESAS MENCION RECURSOS HUMANOS"/>
    <x v="33"/>
    <x v="33"/>
  </r>
  <r>
    <s v="INGENIERIA DE EJECUCION EN ADMINISTRACION DE EMPRESAS MENCION FINANZAS"/>
    <x v="33"/>
    <x v="33"/>
  </r>
  <r>
    <s v="INGENIERO EJECUCION ADMINISTRACION DE EMPRESAS"/>
    <x v="33"/>
    <x v="33"/>
  </r>
  <r>
    <s v="INGENIERA EJECUCION DE ADMINISTRACION"/>
    <x v="33"/>
    <x v="33"/>
  </r>
  <r>
    <s v="INGENIERO DE EJECUCION INDUSTRIAS FORESTALES"/>
    <x v="33"/>
    <x v="33"/>
  </r>
  <r>
    <s v="INGENIERO DE EJECUCION EN OBRAS SANITARIAS"/>
    <x v="33"/>
    <x v="33"/>
  </r>
  <r>
    <s v="INGENIERIA DE EJECUCION EN OBRAS SANITARIAS"/>
    <x v="33"/>
    <x v="33"/>
  </r>
  <r>
    <s v="INGENIERA EN EJECUCION EN ADMINISTRACION"/>
    <x v="33"/>
    <x v="33"/>
  </r>
  <r>
    <s v="INGENIERO EN EJECUCION EN ADMINISTRACION DE EMPRESAS MENCION FINANZAS"/>
    <x v="33"/>
    <x v="33"/>
  </r>
  <r>
    <s v="INGENIERO DE EJECUCION EN ADM DE EMPRESAS MENCION FINANZAS"/>
    <x v="33"/>
    <x v="33"/>
  </r>
  <r>
    <s v="INGEJECINFORMATICA"/>
    <x v="33"/>
    <x v="33"/>
  </r>
  <r>
    <s v="ING DE EJEC EN GESTION PUBLI"/>
    <x v="33"/>
    <x v="33"/>
  </r>
  <r>
    <s v="ING DE EJECUCION EN GESTION PUBLICA"/>
    <x v="33"/>
    <x v="33"/>
  </r>
  <r>
    <s v="INGENIERO EJEC GESTION PUBLICA"/>
    <x v="33"/>
    <x v="33"/>
  </r>
  <r>
    <s v="INGENIERO DE EJECUCION EN GESTION PUBLICA"/>
    <x v="33"/>
    <x v="33"/>
  </r>
  <r>
    <s v="INGENIERO DE EJECUCION EN ADMINISTRACION MENCION GESTION MUNICIPAL"/>
    <x v="33"/>
    <x v="33"/>
  </r>
  <r>
    <s v="ING DE EJECUCION EN ADMINISTRACION PUBLICA"/>
    <x v="33"/>
    <x v="33"/>
  </r>
  <r>
    <s v="INGENIERO DE EJECUCION EN ADMINISTACION MENCION GESTION MUNICIPAL"/>
    <x v="33"/>
    <x v="33"/>
  </r>
  <r>
    <s v="INGENIERO EJECUCION GESTION PUBLICA"/>
    <x v="33"/>
    <x v="33"/>
  </r>
  <r>
    <s v="INGENIERIA DE EJECUCION EN GESTION PUBLICA"/>
    <x v="33"/>
    <x v="33"/>
  </r>
  <r>
    <s v="INGENIERO EJECUCION EN SONIDO"/>
    <x v="33"/>
    <x v="33"/>
  </r>
  <r>
    <s v="INGENIERO DE EJECUCION EN GESTION DEPORTIVA"/>
    <x v="33"/>
    <x v="33"/>
  </r>
  <r>
    <s v="INGENIERO DE EJECUCION EN ADM DE RRHH"/>
    <x v="33"/>
    <x v="33"/>
  </r>
  <r>
    <s v="INGENIERO DE EJECUCION EN ADMINISTRACION DE RECURSOS HUMANOS"/>
    <x v="33"/>
    <x v="33"/>
  </r>
  <r>
    <s v="SECRETARIADO EJECUTIVO BILINGE"/>
    <x v="33"/>
    <x v="33"/>
  </r>
  <r>
    <s v="ING EN EJECUCION DE ADMINISTRACION DE EMPRESAS"/>
    <x v="33"/>
    <x v="33"/>
  </r>
  <r>
    <s v="TITULADA ING EN EJECUCION DE ADMIN DE EMPRESAS"/>
    <x v="33"/>
    <x v="33"/>
  </r>
  <r>
    <s v="ING EN EJECUCION DE ADMIN DE EMPRESAS"/>
    <x v="33"/>
    <x v="33"/>
  </r>
  <r>
    <s v="INGENIERO DE EJECUCION EN AGRONOMIA"/>
    <x v="33"/>
    <x v="33"/>
  </r>
  <r>
    <s v="INGENIERO DE EJECUCION AGRICOL"/>
    <x v="33"/>
    <x v="33"/>
  </r>
  <r>
    <s v="INGENIERO DE EJECUCION EN ADMINISTRACION DE EMPRESAS MENCION RRHH"/>
    <x v="33"/>
    <x v="33"/>
  </r>
  <r>
    <s v="INGENIERO EJECUCION ELECTRICIDAD"/>
    <x v="33"/>
    <x v="33"/>
  </r>
  <r>
    <s v="ING DE EJECUCION EN ADMINISTRACION MENCION ADM PUBLICA"/>
    <x v="33"/>
    <x v="33"/>
  </r>
  <r>
    <s v="INGENIERA EN EJECUCION EN QUIMICA"/>
    <x v="33"/>
    <x v="33"/>
  </r>
  <r>
    <s v="INGENIERO DE EJECUCION EN ADMINISTRACION DE NEGOCIOS"/>
    <x v="33"/>
    <x v="33"/>
  </r>
  <r>
    <s v="INGENIERO EN EJECUCION Y CONECTIVIDAD Y REDESCENTRO EDUCACIONAL MATIAS COUSINO"/>
    <x v="33"/>
    <x v="33"/>
  </r>
  <r>
    <s v="INGENIERO EN EJECUCION Y CONECTIVIDAD Y REDES"/>
    <x v="33"/>
    <x v="33"/>
  </r>
  <r>
    <s v="INGENIERA EN EJECUCION EN GESTION PUBLICA"/>
    <x v="33"/>
    <x v="33"/>
  </r>
  <r>
    <s v="ASISTENTE EJECUTIVA BILINGE"/>
    <x v="33"/>
    <x v="33"/>
  </r>
  <r>
    <s v="INGENIERO DE EJECUCION EN ADMINISTRACION DE EMPRESAS CON MENCION EN MARKETING"/>
    <x v="33"/>
    <x v="33"/>
  </r>
  <r>
    <s v="INGENIERO DE EJECUCION EN ADMINISTRACION CON MENCION EN MARKETING ESTUDIOS EN VIDRIO FUNDIDO"/>
    <x v="33"/>
    <x v="33"/>
  </r>
  <r>
    <s v="INGENIERO DE EJECUCION EN COMERCIO INTERNACIONAL"/>
    <x v="33"/>
    <x v="33"/>
  </r>
  <r>
    <s v="INGENIERO DE EJECUCION EN COMERCIO INTERNACIONAL ECONOMIA"/>
    <x v="33"/>
    <x v="33"/>
  </r>
  <r>
    <s v="INGENIERIA DE EJECUCION EN SONIDO"/>
    <x v="33"/>
    <x v="33"/>
  </r>
  <r>
    <s v="INGENIERO DE EJECUCION EN AMBIENTE"/>
    <x v="33"/>
    <x v="33"/>
  </r>
  <r>
    <s v="INGENIERIA DE EJECUCION EN GESTION DEPORTIVA"/>
    <x v="33"/>
    <x v="33"/>
  </r>
  <r>
    <s v="INGENIERIA DE EJECUCION EN GEOMENSURA"/>
    <x v="33"/>
    <x v="33"/>
  </r>
  <r>
    <s v="ECRETARIA EJECUTIVA BILINGUE"/>
    <x v="33"/>
    <x v="33"/>
  </r>
  <r>
    <s v="INGENIERO DE EJECUCION EN TRANSPORTE PUBLICO"/>
    <x v="33"/>
    <x v="33"/>
  </r>
  <r>
    <s v="INGENIERO DE EJEC EN GESTION AMBIENTAL"/>
    <x v="33"/>
    <x v="33"/>
  </r>
  <r>
    <s v="INGENIERO DE EJEC AGRICOLA"/>
    <x v="33"/>
    <x v="33"/>
  </r>
  <r>
    <s v="INGENIERO DE EJECUCION EN ADM Y PREVENCION"/>
    <x v="33"/>
    <x v="33"/>
  </r>
  <r>
    <s v="INGENIERO EN EJECUCION EN INDUSTRIAS"/>
    <x v="33"/>
    <x v="33"/>
  </r>
  <r>
    <s v="INGENIERO EJECUCION CONTROL DE GESTION"/>
    <x v="33"/>
    <x v="33"/>
  </r>
  <r>
    <s v="LICENCIADO EN CIENCIAS DE LA ADMINISTRACION INGENIERO EN EJECUCION EN PESCA Y AGRICULTURA"/>
    <x v="33"/>
    <x v="33"/>
  </r>
  <r>
    <s v="SECRETARIA EJECUTIVA BILINGE Y TRADUCTOR"/>
    <x v="33"/>
    <x v="33"/>
  </r>
  <r>
    <s v="ING EJEC ADM EMPRESAS"/>
    <x v="33"/>
    <x v="33"/>
  </r>
  <r>
    <s v="ING DE EJECUCION EN ADM DE EMPRESAS"/>
    <x v="33"/>
    <x v="33"/>
  </r>
  <r>
    <s v="INGENIERO EN EJECUCION EN TRANSPORTE Y TRANSITO"/>
    <x v="33"/>
    <x v="33"/>
  </r>
  <r>
    <s v="INGENIERO EN EJECUCION ADMINISTRACION DE EMPRESAS"/>
    <x v="33"/>
    <x v="33"/>
  </r>
  <r>
    <s v="INGENIERA DE EJECUCION AGRICOLA"/>
    <x v="33"/>
    <x v="33"/>
  </r>
  <r>
    <s v="INGENIERO EN EJECUCION EN AMBIENTE"/>
    <x v="33"/>
    <x v="33"/>
  </r>
  <r>
    <s v="INGENIERA DE EJECUCION EN AMBIENTE"/>
    <x v="33"/>
    <x v="33"/>
  </r>
  <r>
    <s v="INGENIERO DE EJECUCION EN GOEMENSURA"/>
    <x v="33"/>
    <x v="33"/>
  </r>
  <r>
    <s v="ING DE EJEC EN INFORMATICA"/>
    <x v="33"/>
    <x v="33"/>
  </r>
  <r>
    <s v="INGENIERO DE EJECUCION EN GESTON PUBLICA"/>
    <x v="33"/>
    <x v="33"/>
  </r>
  <r>
    <s v="ING EN EJECUCION GESTION PUBLICA"/>
    <x v="33"/>
    <x v="33"/>
  </r>
  <r>
    <s v="INGEJECUCION DE NEGOCIOS"/>
    <x v="33"/>
    <x v="33"/>
  </r>
  <r>
    <s v="INGEJECUCION DE NEGOCIOSDEPTO SALUD"/>
    <x v="33"/>
    <x v="33"/>
  </r>
  <r>
    <s v="ING EJECUCION DE NEGOCIOS"/>
    <x v="33"/>
    <x v="33"/>
  </r>
  <r>
    <s v="INGENIERA DE EJECUCION EN ADMINISTRACION MENCION ADMINISTRACION PUBLICA"/>
    <x v="33"/>
    <x v="33"/>
  </r>
  <r>
    <s v="INGENIERA DE EJECUCION EN ADMINISTRACION MENCION ADMINISTRACION PUBLICA EDUCACION SUPERIOR"/>
    <x v="33"/>
    <x v="33"/>
  </r>
  <r>
    <s v="ING EN EJEC FINANCIERA"/>
    <x v="33"/>
    <x v="33"/>
  </r>
  <r>
    <s v="INGENERIA EN EJECUCION FINANCIERA"/>
    <x v="33"/>
    <x v="33"/>
  </r>
  <r>
    <s v="ING EN EJEC FINANCIERADEPTO SALUD"/>
    <x v="33"/>
    <x v="33"/>
  </r>
  <r>
    <s v="INGENIERO DE EJECUCION DE CONTROL DE GESTION"/>
    <x v="33"/>
    <x v="33"/>
  </r>
  <r>
    <s v="INGENERIA EN EJECUCION DE ADMINISTRACION DE EMPRESAS"/>
    <x v="33"/>
    <x v="33"/>
  </r>
  <r>
    <s v="ING DE EJEC EN ADM DE EMPRESAS DE DEPARTAMENTO DE EDUCACION"/>
    <x v="33"/>
    <x v="33"/>
  </r>
  <r>
    <s v="ING DE EJEC EN ADM DE EMPRESAS"/>
    <x v="33"/>
    <x v="33"/>
  </r>
  <r>
    <s v="INGENIERO DE EJECUCION EN PREVENCION DE RIESGO Y MEDIO AMBIENTE"/>
    <x v="33"/>
    <x v="33"/>
  </r>
  <r>
    <s v="INGENERIA DE EJECUCION EN GESTION PUBLICA"/>
    <x v="33"/>
    <x v="33"/>
  </r>
  <r>
    <s v="ING EN EJEC INDUSTRIAL"/>
    <x v="33"/>
    <x v="33"/>
  </r>
  <r>
    <s v="INGENIERA DE EJECUCION EN AMBIENTE EDUCACION SUPERIOR"/>
    <x v="33"/>
    <x v="33"/>
  </r>
  <r>
    <s v="INGENIERO INGENIERA DE EJECUCION EN MEDIO AMBIENTE"/>
    <x v="33"/>
    <x v="33"/>
  </r>
  <r>
    <s v="INGENIERO EJECUCION EN ADMINISTRACION DE EMPRESAS MENCION RR HH EDUCACION SUPERIOR"/>
    <x v="33"/>
    <x v="33"/>
  </r>
  <r>
    <s v="INGENIERO EJEC EN ADMINISTRACION"/>
    <x v="33"/>
    <x v="33"/>
  </r>
  <r>
    <s v="INGENIERO EN EJECUCION DE ADMINISTRACION DE EMPRESAS MENCION RECURSOS HUMANOS"/>
    <x v="33"/>
    <x v="33"/>
  </r>
  <r>
    <s v="INGENIERO EN EJECUCION EN ADMINISTRACION DE EMPRESAS MENCION EN RECURSOS HUMANOS"/>
    <x v="33"/>
    <x v="33"/>
  </r>
  <r>
    <s v="INGENIERO EJECUCION EN ADM DE EMPRESAS MENCION RRHH"/>
    <x v="33"/>
    <x v="33"/>
  </r>
  <r>
    <s v="INGENIERO EJEC ADM DE EMPRESAS"/>
    <x v="33"/>
    <x v="33"/>
  </r>
  <r>
    <s v="INGENIERO DE EJECUCION EN INFORMATICA FORENSE"/>
    <x v="33"/>
    <x v="33"/>
  </r>
  <r>
    <s v="INGENIERO EJECUCPLANIFICACION Y DESARROLLO SOCIAL"/>
    <x v="33"/>
    <x v="33"/>
  </r>
  <r>
    <s v="INGENERIA DE EJECUCION EN ADMINISTRACION PUBLICA"/>
    <x v="33"/>
    <x v="33"/>
  </r>
  <r>
    <s v="ING EJECUCION EN ADM PUBLICA"/>
    <x v="33"/>
    <x v="33"/>
  </r>
  <r>
    <s v="INGENIERO EJECADMIN EMPRESAS"/>
    <x v="33"/>
    <x v="33"/>
  </r>
  <r>
    <s v="SECRETARIADO EJECUTIVO BILINGU"/>
    <x v="33"/>
    <x v="33"/>
  </r>
  <r>
    <s v="INGENIERA DE EJECUCION EN PREVENCION DE RIESGOS Y MEDIO AMBIENTE"/>
    <x v="33"/>
    <x v="33"/>
  </r>
  <r>
    <s v="INGENIERO DE EJECUCION ADMINISTRACION PUBLICA"/>
    <x v="33"/>
    <x v="33"/>
  </r>
  <r>
    <s v="INGEJECUCION GEOMENSURA"/>
    <x v="33"/>
    <x v="33"/>
  </r>
  <r>
    <s v="INGENIERO EN EJECUCION EN INFORMATICA"/>
    <x v="33"/>
    <x v="33"/>
  </r>
  <r>
    <s v="INGENIERO EJEC ADMINDE EMPRESAS"/>
    <x v="33"/>
    <x v="33"/>
  </r>
  <r>
    <s v="INGEJEC EN ADM DE EMPRESAS MENCION RRHH"/>
    <x v="33"/>
    <x v="33"/>
  </r>
  <r>
    <s v="INGENIERO EJECUCION ADMIN EMPRESAS"/>
    <x v="33"/>
    <x v="33"/>
  </r>
  <r>
    <s v="INGENIERO DE EJECUCION EN ADMINISTRACION DE EMPRESAS MENCION MARKETING"/>
    <x v="33"/>
    <x v="33"/>
  </r>
  <r>
    <s v="INGENIERO EJEC ADMIN EMPRESAS"/>
    <x v="33"/>
    <x v="33"/>
  </r>
  <r>
    <s v="ING EJEC ADM DE EMPRESAS"/>
    <x v="33"/>
    <x v="33"/>
  </r>
  <r>
    <s v="INGENIERO EN EJECEN ADMINISTRACION DE EMPRESAS MENCION TURISMO Y HOTELERIA"/>
    <x v="33"/>
    <x v="33"/>
  </r>
  <r>
    <s v="ING EJEC ADM TURISMO"/>
    <x v="33"/>
    <x v="33"/>
  </r>
  <r>
    <s v="INGENIERO EJEC ELECTRICIDAD"/>
    <x v="33"/>
    <x v="33"/>
  </r>
  <r>
    <s v="INGENIERO EN EJECUCION DE ADMINISTRACION DE EMPRESAS"/>
    <x v="33"/>
    <x v="33"/>
  </r>
  <r>
    <s v="INGENIERO EJECUCION ELECTRICA"/>
    <x v="33"/>
    <x v="33"/>
  </r>
  <r>
    <s v="INGENIERO EN EJECUCION FORESTAL"/>
    <x v="33"/>
    <x v="33"/>
  </r>
  <r>
    <s v="ING DE EJECUCION EN ADM EMPRESAS"/>
    <x v="33"/>
    <x v="33"/>
  </r>
  <r>
    <s v="INGENIERO DE EJECUCION FORESTAL"/>
    <x v="33"/>
    <x v="33"/>
  </r>
  <r>
    <s v="INGEJECELECTRICIDAD"/>
    <x v="33"/>
    <x v="33"/>
  </r>
  <r>
    <s v="INGEJECELECTRICA"/>
    <x v="33"/>
    <x v="33"/>
  </r>
  <r>
    <s v="INGENIERO DE EJECUCION EN ADM TURISTICA"/>
    <x v="33"/>
    <x v="33"/>
  </r>
  <r>
    <s v="ING DE EJECUCION EN PREVENCION DE RIESG"/>
    <x v="33"/>
    <x v="33"/>
  </r>
  <r>
    <s v="INGENIERO EJECUCION EN INFORMATICA"/>
    <x v="33"/>
    <x v="33"/>
  </r>
  <r>
    <s v="INGENIERIA DE EJECUCION EN INFORMATICA"/>
    <x v="33"/>
    <x v="33"/>
  </r>
  <r>
    <s v="ING EJEC COMPUTACION E INFORMATICA"/>
    <x v="33"/>
    <x v="33"/>
  </r>
  <r>
    <s v="INGENIERO EN EJECUCION METALMECANICA"/>
    <x v="33"/>
    <x v="33"/>
  </r>
  <r>
    <s v="ING DE EJECUCION GESTION FORESTAL"/>
    <x v="33"/>
    <x v="33"/>
  </r>
  <r>
    <s v="INGENIERO E EJECUCION EN COMPUTACION E INFORMATICA"/>
    <x v="33"/>
    <x v="33"/>
  </r>
  <r>
    <s v="INGENIERO EN EJECUCION AGROPECUARIO"/>
    <x v="33"/>
    <x v="33"/>
  </r>
  <r>
    <s v="INGENIERA DE EJECUCION EN ADMINISTRACION"/>
    <x v="33"/>
    <x v="33"/>
  </r>
  <r>
    <s v="INGENIERO E ADMINISTRACION PUBLICA DIBUJO ARQUITECTONICO ING EJECUCION"/>
    <x v="33"/>
    <x v="33"/>
  </r>
  <r>
    <s v="ING DE EJEC EN FINANZAS"/>
    <x v="33"/>
    <x v="33"/>
  </r>
  <r>
    <s v="ING EJECUCION GEOMENSURA"/>
    <x v="33"/>
    <x v="33"/>
  </r>
  <r>
    <s v="INGENIERO EJECUCION EN GEOMENSURA"/>
    <x v="33"/>
    <x v="33"/>
  </r>
  <r>
    <s v="INGENIERO EJECUCION MECANICA"/>
    <x v="33"/>
    <x v="33"/>
  </r>
  <r>
    <s v="INGENIERO DE EJECUCION EN ADM DE EMPRESA"/>
    <x v="33"/>
    <x v="33"/>
  </r>
  <r>
    <s v="INGENIERO EJECUCION EN ADM EMPRESASCONTADOR GENERAL"/>
    <x v="33"/>
    <x v="33"/>
  </r>
  <r>
    <s v="INGENIERO EN EJECUCION EN COMPUTACION E"/>
    <x v="33"/>
    <x v="33"/>
  </r>
  <r>
    <s v="INGENIERA EN EJECUCION"/>
    <x v="33"/>
    <x v="33"/>
  </r>
  <r>
    <s v="ING EJECUCUION"/>
    <x v="33"/>
    <x v="33"/>
  </r>
  <r>
    <s v="SECRETARIADO EJECUTIVO BILINGUE COMPUTAC"/>
    <x v="33"/>
    <x v="33"/>
  </r>
  <r>
    <s v="INGENIERO DE EJECUCION EN MEDIO AMBIENTE"/>
    <x v="33"/>
    <x v="33"/>
  </r>
  <r>
    <s v="INGENIERIA EN EJECUCION INDUSTRIAL"/>
    <x v="33"/>
    <x v="33"/>
  </r>
  <r>
    <s v="INGENIERO EN EJECUCION EN CONTROL DE GES"/>
    <x v="33"/>
    <x v="33"/>
  </r>
  <r>
    <s v="INGENIERO DE EJECUCION EN CONTRUCCCION"/>
    <x v="33"/>
    <x v="33"/>
  </r>
  <r>
    <s v="INGENIERO DE EJECUCION EN CONSTRUCCION"/>
    <x v="33"/>
    <x v="33"/>
  </r>
  <r>
    <s v="INGENIERO DE EJECUCION EN TRANSPORTE Y T"/>
    <x v="33"/>
    <x v="33"/>
  </r>
  <r>
    <s v="ASISTENTE EJECUTIVO BILINGUE"/>
    <x v="33"/>
    <x v="33"/>
  </r>
  <r>
    <s v="INGENIERO DE EJECUCION EN MARKETING"/>
    <x v="33"/>
    <x v="33"/>
  </r>
  <r>
    <s v="INGENIERO DE EJECUCION EN BIOPROCESOS"/>
    <x v="33"/>
    <x v="33"/>
  </r>
  <r>
    <s v="INGENIERO DE EJECUCION EN ADM DE EMPRES"/>
    <x v="33"/>
    <x v="33"/>
  </r>
  <r>
    <s v="INGENIERIA EN EJECUCION EN GESTION PUBLICA"/>
    <x v="33"/>
    <x v="33"/>
  </r>
  <r>
    <s v="INGENIERIA EN EJECUCION EN GESTION PUBLI"/>
    <x v="33"/>
    <x v="33"/>
  </r>
  <r>
    <s v="INGENIERO EN EJECUCCION EN ADMINISTRACIO"/>
    <x v="33"/>
    <x v="33"/>
  </r>
  <r>
    <s v="ING EJECUCION EN ADMINISTRACION MENCION"/>
    <x v="33"/>
    <x v="33"/>
  </r>
  <r>
    <s v="INGENIERO DE EJECUCION EN GESTION DEPORT"/>
    <x v="33"/>
    <x v="33"/>
  </r>
  <r>
    <s v="INGENIERIA EJEC ADM FINANCIERA"/>
    <x v="33"/>
    <x v="33"/>
  </r>
  <r>
    <s v="INGENIERO EN EJECUCION EN ADM FINANCIER"/>
    <x v="33"/>
    <x v="33"/>
  </r>
  <r>
    <s v="INGENIERO EN EJECICION DE SONIDO"/>
    <x v="33"/>
    <x v="33"/>
  </r>
  <r>
    <s v="INGENIERIA EN EJECUCION EN ADMINISTRACIO"/>
    <x v="33"/>
    <x v="33"/>
  </r>
  <r>
    <s v="INGENIERO DE EJECUCION EN ADMINISTRACION MAGISTER EN FINANZAS MAGISTER EN ADM DE EMPRESAS"/>
    <x v="33"/>
    <x v="33"/>
  </r>
  <r>
    <s v="ING DE EJECUCION EN ADMINISTRACION DE E"/>
    <x v="33"/>
    <x v="33"/>
  </r>
  <r>
    <s v="INGENIERIA EN EJECUCION GEOMENSURA"/>
    <x v="33"/>
    <x v="33"/>
  </r>
  <r>
    <s v="ESTUDIOS DE INGENIERIA EN EJECUCION EN A"/>
    <x v="33"/>
    <x v="33"/>
  </r>
  <r>
    <s v="INGENIERIA DE EJECUCION EN COMERICIO INT"/>
    <x v="33"/>
    <x v="33"/>
  </r>
  <r>
    <s v="INGENIERIA EJECUCION HOTELERIA Y TURISMO"/>
    <x v="33"/>
    <x v="33"/>
  </r>
  <r>
    <s v="INGENIERIA DE EJECUCION EN ADMINISTRACIO"/>
    <x v="33"/>
    <x v="33"/>
  </r>
  <r>
    <s v="INGENIERO EN EJECUCION EN AUDIO"/>
    <x v="33"/>
    <x v="33"/>
  </r>
  <r>
    <s v="INGENIERO EJECUCION EN PREVENCON DE RIES"/>
    <x v="33"/>
    <x v="33"/>
  </r>
  <r>
    <s v="INGENIERO EJECUCION EN PREVENCION DE RIE"/>
    <x v="33"/>
    <x v="33"/>
  </r>
  <r>
    <s v="ING DE EJEC EN INFORMATICA MENCION DES"/>
    <x v="33"/>
    <x v="33"/>
  </r>
  <r>
    <s v="INGENIERO DE EJECUCION EN ADMINISTRACIO"/>
    <x v="33"/>
    <x v="33"/>
  </r>
  <r>
    <s v="INGENIERIA EN EJECUCION EN MINAS"/>
    <x v="33"/>
    <x v="33"/>
  </r>
  <r>
    <s v="INGENERIA EJECUCION ELECTRICO"/>
    <x v="33"/>
    <x v="33"/>
  </r>
  <r>
    <s v="INGENIERA EN EJECUCION DE ADMINISTRACION"/>
    <x v="33"/>
    <x v="33"/>
  </r>
  <r>
    <s v="INGENIERO EJECUCION ELECTRONICA"/>
    <x v="33"/>
    <x v="33"/>
  </r>
  <r>
    <s v="INGENIERO EN EJECUCION EN ELECTRICIDAD"/>
    <x v="33"/>
    <x v="33"/>
  </r>
  <r>
    <s v="INGENIERO EN EJECUCION ELECTRONICA"/>
    <x v="33"/>
    <x v="33"/>
  </r>
  <r>
    <s v="INGENIERO EN EJECUCION EN COMERCIAL"/>
    <x v="33"/>
    <x v="33"/>
  </r>
  <r>
    <s v="INGENIERIA EN EJECUCION EN PREVENCION DE"/>
    <x v="33"/>
    <x v="33"/>
  </r>
  <r>
    <s v="INGENIERO DE EJECUCION EN INFORMATICA ME"/>
    <x v="33"/>
    <x v="33"/>
  </r>
  <r>
    <s v="ASISTENTE EJECUTIVO BILINGE"/>
    <x v="33"/>
    <x v="33"/>
  </r>
  <r>
    <s v="INGENIERO DE EJECUCION EN SONIDO INGENIERO DE EJECUCION EN SONIDO"/>
    <x v="33"/>
    <x v="33"/>
  </r>
  <r>
    <s v="INGENIERO DE EJECUCION EN ADM DE EMPRES LICENCIADO DE NEGOCIOS"/>
    <x v="33"/>
    <x v="33"/>
  </r>
  <r>
    <s v="INGENIERO DE EJECUCION EN ADMINISTRACION LICENCIADO EN CIENCIAS DE LA ADMINISTRAC"/>
    <x v="33"/>
    <x v="33"/>
  </r>
  <r>
    <s v="INGENIERO EJECUCION GESTION PU"/>
    <x v="33"/>
    <x v="33"/>
  </r>
  <r>
    <s v="INGENIERO EJECUCION GESTION"/>
    <x v="33"/>
    <x v="33"/>
  </r>
  <r>
    <s v="INGEJECGESTION PUBLICA"/>
    <x v="33"/>
    <x v="33"/>
  </r>
  <r>
    <s v="ING EJECUCION EN TRANSITO"/>
    <x v="33"/>
    <x v="33"/>
  </r>
  <r>
    <s v="INGENIERO EJECUCION"/>
    <x v="33"/>
    <x v="33"/>
  </r>
  <r>
    <s v="INGEJECADMEMPRESAS"/>
    <x v="33"/>
    <x v="33"/>
  </r>
  <r>
    <s v="INGEJEC ADMDE EMPRESAS"/>
    <x v="33"/>
    <x v="33"/>
  </r>
  <r>
    <s v="ING DE EJEC EN ADMINISTRACION DE NEGOCIOS"/>
    <x v="33"/>
    <x v="33"/>
  </r>
  <r>
    <s v="INGENIERO DE EJEC EN ADM NEG"/>
    <x v="33"/>
    <x v="33"/>
  </r>
  <r>
    <s v="INGENIERO EJECUCION EN ADMINISTRACION DE NEGOCIOS"/>
    <x v="33"/>
    <x v="33"/>
  </r>
  <r>
    <s v="ING DE EJEC EN ADM NEGOCIOS"/>
    <x v="33"/>
    <x v="33"/>
  </r>
  <r>
    <s v="INGENIERO DE EJEC EN ADM NEGOCIOS"/>
    <x v="33"/>
    <x v="33"/>
  </r>
  <r>
    <s v="ING EJEC FORESTAL ADM PUBLICO"/>
    <x v="33"/>
    <x v="33"/>
  </r>
  <r>
    <s v="INGENIEROA EN EJECUCION EN PREVENCION DE RIESGOS"/>
    <x v="33"/>
    <x v="33"/>
  </r>
  <r>
    <s v="ING EJECUCION EN PREVENCION DE RIESGOS"/>
    <x v="33"/>
    <x v="33"/>
  </r>
  <r>
    <s v="INGEJECGESTION INDUSTRIAL"/>
    <x v="33"/>
    <x v="33"/>
  </r>
  <r>
    <s v="INGEJECADMINISTRACION"/>
    <x v="33"/>
    <x v="33"/>
  </r>
  <r>
    <s v="INGENIERO EJECUCION ADMINISTRACION"/>
    <x v="33"/>
    <x v="33"/>
  </r>
  <r>
    <s v="INGEJECUCION ADMINISTRACION"/>
    <x v="33"/>
    <x v="33"/>
  </r>
  <r>
    <s v="ING EJEC GESTION INDUSTRIAL"/>
    <x v="33"/>
    <x v="33"/>
  </r>
  <r>
    <s v="INGENIERO DE EJECUCION EN GESTION INDUSTRIAL"/>
    <x v="33"/>
    <x v="33"/>
  </r>
  <r>
    <s v="INGEJECEN INFORMATICA"/>
    <x v="33"/>
    <x v="33"/>
  </r>
  <r>
    <s v="INGENIERO EN EJEC EN INFORMATICA"/>
    <x v="33"/>
    <x v="33"/>
  </r>
  <r>
    <s v="INGENIERO DE EJECUCION EN PROCESOS INDUSTRIALES"/>
    <x v="33"/>
    <x v="33"/>
  </r>
  <r>
    <s v="INGEJEC EN PROCESOS INDUSTRIALES"/>
    <x v="33"/>
    <x v="33"/>
  </r>
  <r>
    <s v="ING EJEC EN MARKETING"/>
    <x v="33"/>
    <x v="33"/>
  </r>
  <r>
    <s v="INGENIERO DE EJEC EN MINAS"/>
    <x v="33"/>
    <x v="33"/>
  </r>
  <r>
    <s v="ING EJEC EN PROCESOS INDUSTRIALES"/>
    <x v="33"/>
    <x v="33"/>
  </r>
  <r>
    <s v="ING DE EJECUCION EN TRANSPORTE Y TRANSITO"/>
    <x v="33"/>
    <x v="33"/>
  </r>
  <r>
    <s v="ING EJEC EN TRANSPORTE"/>
    <x v="33"/>
    <x v="33"/>
  </r>
  <r>
    <s v="INGENIERO DE EJEC EN AMBIENTE"/>
    <x v="33"/>
    <x v="33"/>
  </r>
  <r>
    <s v="INGENIERO EN EJECUCION EN TRANSPORTE"/>
    <x v="33"/>
    <x v="33"/>
  </r>
  <r>
    <s v="INGEJEC EN TRANSPORTE"/>
    <x v="33"/>
    <x v="33"/>
  </r>
  <r>
    <s v="INGENIERO DE EJECUCION EN TRANSPORTE"/>
    <x v="33"/>
    <x v="33"/>
  </r>
  <r>
    <s v="INGENIERA DE EJECUCION EN ADM DE EMPRESAS MENCION RECURSOS HUMANOS"/>
    <x v="33"/>
    <x v="33"/>
  </r>
  <r>
    <s v="INGENIERO EN EJECUCION AMBIENTAL"/>
    <x v="33"/>
    <x v="33"/>
  </r>
  <r>
    <s v="INGENIERO DE EJECUCION EN ADMINISTRACION CON MENCION EN MARKETING"/>
    <x v="33"/>
    <x v="33"/>
  </r>
  <r>
    <s v="INGENIERO EJECUCION MECANICO"/>
    <x v="33"/>
    <x v="33"/>
  </r>
  <r>
    <s v="ING DE EJECUCION EN ADM DE EMPRESAS MENCION MARKETING"/>
    <x v="33"/>
    <x v="33"/>
  </r>
  <r>
    <s v="ADMINISTRADOR PUBLICO E ING EN EJECUCION GESTION PUBLICA"/>
    <x v="33"/>
    <x v="33"/>
  </r>
  <r>
    <s v="ING EJECUCION GESTION PUBLICA Y ADMINIST PUBLICO"/>
    <x v="33"/>
    <x v="33"/>
  </r>
  <r>
    <s v="ING EJEC GESTION PUBLICA Y ADMINIST PUBLICA"/>
    <x v="33"/>
    <x v="33"/>
  </r>
  <r>
    <s v="ADMINIST PUBLICA E ING EJEC GESTION PUBLICA"/>
    <x v="33"/>
    <x v="33"/>
  </r>
  <r>
    <s v="ING EJECUCION EN GEOMENSURA"/>
    <x v="33"/>
    <x v="33"/>
  </r>
  <r>
    <s v="INGENIERO EN EJECUCION GESTION PUBLICA"/>
    <x v="33"/>
    <x v="33"/>
  </r>
  <r>
    <s v="SECRETARIADO EJECUTIVO COMPUTACIONAL BILINGUE"/>
    <x v="33"/>
    <x v="33"/>
  </r>
  <r>
    <s v="INGENIERO DE EJECUCION GESTION PUBLICA"/>
    <x v="33"/>
    <x v="33"/>
  </r>
  <r>
    <s v="ING EJECUC ADMIN EMPRESAS CM FINANZAS"/>
    <x v="33"/>
    <x v="33"/>
  </r>
  <r>
    <s v="INGENIERO DE EJECUCION EN ADMINISTRACION DE EMPRESAS MENSION RRHH"/>
    <x v="33"/>
    <x v="33"/>
  </r>
  <r>
    <s v="INGENIERO ENN EJECUCION DE ADMINISTRACION DE EMPRESAS"/>
    <x v="33"/>
    <x v="33"/>
  </r>
  <r>
    <s v="INGENIERIA BDE EJECUCION EN ADMINISTRACION DE EMPRESAS"/>
    <x v="33"/>
    <x v="33"/>
  </r>
  <r>
    <s v="INGENIERIA DE EJECUCION EN ADMINISTRACION DE EMPRESAS"/>
    <x v="33"/>
    <x v="33"/>
  </r>
  <r>
    <s v="INGENIERO EJECUCION EN COMPUTACION"/>
    <x v="33"/>
    <x v="33"/>
  </r>
  <r>
    <s v="INGENIERO EJECUCION EN GESTION PUBLICA"/>
    <x v="33"/>
    <x v="33"/>
  </r>
  <r>
    <s v="INGENIERO EJECUCION INFORMATICA"/>
    <x v="33"/>
    <x v="33"/>
  </r>
  <r>
    <s v="INGENIERO EN EJECUCION EN SONIDO"/>
    <x v="33"/>
    <x v="33"/>
  </r>
  <r>
    <s v="INGENIERO EN EJECUCION DE SONIDOS"/>
    <x v="33"/>
    <x v="33"/>
  </r>
  <r>
    <s v="INGENIERO DE EJECUCION EN PREVENCION DE RIESGO"/>
    <x v="33"/>
    <x v="33"/>
  </r>
  <r>
    <s v="INGENIERO DE EJECUCION INFORMATICA"/>
    <x v="33"/>
    <x v="33"/>
  </r>
  <r>
    <s v="INGENIERO EN EJECUCION EN ADMIINISTRACION DE EMPRESAS"/>
    <x v="33"/>
    <x v="33"/>
  </r>
  <r>
    <s v="INGENIERO DE EJECUCION EN ADMINISTRACION Y MARKETING"/>
    <x v="33"/>
    <x v="33"/>
  </r>
  <r>
    <s v="INGENIERO EN EJECUCION ADMINISTRACION DE EMPRESA"/>
    <x v="33"/>
    <x v="33"/>
  </r>
  <r>
    <s v="ING EJECUCION EN ADM EMPRESAS"/>
    <x v="33"/>
    <x v="33"/>
  </r>
  <r>
    <s v="INGERNIERO DE EJECUCION EN ADMINISTRACION DE EMPRESAS"/>
    <x v="33"/>
    <x v="33"/>
  </r>
  <r>
    <s v="INGENIERIA EJEC ADM PUBLICA"/>
    <x v="33"/>
    <x v="33"/>
  </r>
  <r>
    <s v="INGENIERO DE EJECUCION EN ADM EMPRESAS"/>
    <x v="33"/>
    <x v="33"/>
  </r>
  <r>
    <s v="INGENIERO EJECUCION RECURSOS HUMANOS"/>
    <x v="33"/>
    <x v="33"/>
  </r>
  <r>
    <s v="INGENIERO DE EJECUCION EN TRANSITO"/>
    <x v="33"/>
    <x v="33"/>
  </r>
  <r>
    <s v="ING EJECUCION EN TRANSPORTE"/>
    <x v="33"/>
    <x v="33"/>
  </r>
  <r>
    <s v="INGENIERO EN EJECUCION DE ADM DE EMPRESAS"/>
    <x v="33"/>
    <x v="33"/>
  </r>
  <r>
    <s v="ING EJEC ADM DE NEGOCIOS"/>
    <x v="33"/>
    <x v="33"/>
  </r>
  <r>
    <s v="INGENIERO EJECUCION ADM DE EMPRESAS"/>
    <x v="33"/>
    <x v="33"/>
  </r>
  <r>
    <s v="SECRETARA EJECUTIVA BILINGE"/>
    <x v="33"/>
    <x v="33"/>
  </r>
  <r>
    <s v="INGENIERIA DE EJECUCION EN ADMINISTRACION DE MARKETING"/>
    <x v="33"/>
    <x v="33"/>
  </r>
  <r>
    <s v="INGENIERO EJECUCION EN PREVENCION"/>
    <x v="33"/>
    <x v="33"/>
  </r>
  <r>
    <s v="INGENIERO EJECUCION AGROINDUSTRIAL"/>
    <x v="33"/>
    <x v="33"/>
  </r>
  <r>
    <s v="ING EJECEN ADMINAGROINDUSTRIAL"/>
    <x v="33"/>
    <x v="33"/>
  </r>
  <r>
    <s v="INGENIERO EJEC EN A"/>
    <x v="33"/>
    <x v="33"/>
  </r>
  <r>
    <s v="INGENIERO DE EJECUCION EN ACUICULTURA"/>
    <x v="33"/>
    <x v="33"/>
  </r>
  <r>
    <s v="INGENIERO EJECUCION ADM EMPRESAS"/>
    <x v="33"/>
    <x v="33"/>
  </r>
  <r>
    <s v="SECRETARIA EJECUTIVA BILINGUE CON MENCION EN COMPUTACION"/>
    <x v="33"/>
    <x v="33"/>
  </r>
  <r>
    <s v="SECRETARIA EJECUTIVA BILINGE MENCION EN COMPUTACION"/>
    <x v="33"/>
    <x v="33"/>
  </r>
  <r>
    <s v="INGERIERO DE EJECUCION EN PREVENCION DE RIESGOS"/>
    <x v="33"/>
    <x v="33"/>
  </r>
  <r>
    <s v="INGENIERO DE EJECUCION EN PREVENCION RIESGOS"/>
    <x v="33"/>
    <x v="33"/>
  </r>
  <r>
    <s v="ING EN EJECUCION INDUSTRIAL"/>
    <x v="33"/>
    <x v="33"/>
  </r>
  <r>
    <s v="INGENIERO EJEC INDUSTRIAL"/>
    <x v="33"/>
    <x v="33"/>
  </r>
  <r>
    <s v="INGENIERO EJECINDUSTRIAL"/>
    <x v="33"/>
    <x v="33"/>
  </r>
  <r>
    <s v="ING DE EJEC EN ADMINIS EMPRESAS"/>
    <x v="33"/>
    <x v="33"/>
  </r>
  <r>
    <s v="INGENIERO DE EJECUCION EN ADMINISTRACION DE EMPRESA"/>
    <x v="33"/>
    <x v="33"/>
  </r>
  <r>
    <s v="INGENIERIA DE EJECUCION EN MECANICA"/>
    <x v="33"/>
    <x v="33"/>
  </r>
  <r>
    <s v="INGENIERO DE EJECUCION ENMECANICA"/>
    <x v="33"/>
    <x v="33"/>
  </r>
  <r>
    <s v="INGENIERO EN EJECUCION DE EMPRESAS CON MENCION EN RECURSOS HUMANOS"/>
    <x v="33"/>
    <x v="33"/>
  </r>
  <r>
    <s v="INGENIERO EN EJECUCION EN MARKETING"/>
    <x v="33"/>
    <x v="33"/>
  </r>
  <r>
    <s v="ING DE EJECUCION EN MARKETING"/>
    <x v="33"/>
    <x v="33"/>
  </r>
  <r>
    <s v="INGENIERIA DE EJECUCION EN MARKETING"/>
    <x v="33"/>
    <x v="33"/>
  </r>
  <r>
    <s v="INGENIERO DE EJECUCION EN ADMIN DE EMPRESAS MENCION ADMINISTRACION PUBLICA"/>
    <x v="33"/>
    <x v="33"/>
  </r>
  <r>
    <s v="INGENIERO DE EJECUCION EN ADMINISTRACION DE EMPRESAS MENCION ADMINISTRACION PUBLICA"/>
    <x v="33"/>
    <x v="33"/>
  </r>
  <r>
    <s v="INGENIERIO DE EJEC EN MEDIO AMBIENTE"/>
    <x v="33"/>
    <x v="33"/>
  </r>
  <r>
    <s v="INGENIERO DE EJEC EN MEDIO AMBIENTE"/>
    <x v="33"/>
    <x v="33"/>
  </r>
  <r>
    <s v="INGENIERA DE EJEC EN MEDIO AMBIENTE"/>
    <x v="33"/>
    <x v="33"/>
  </r>
  <r>
    <s v="INGENIERA DE EJECUCION EN MEDIO AMBIENTE"/>
    <x v="33"/>
    <x v="33"/>
  </r>
  <r>
    <s v="INGEJECICION EN MEDIO AMBIENTE"/>
    <x v="33"/>
    <x v="33"/>
  </r>
  <r>
    <s v="INGENIERIA EN EJECUCION EN PREVENCION DE RIESGOS"/>
    <x v="33"/>
    <x v="33"/>
  </r>
  <r>
    <s v="INGEIER EN EJECUCION EN ADMINISTRACION DE EMPRESAS"/>
    <x v="33"/>
    <x v="33"/>
  </r>
  <r>
    <s v="INGENIERO EN EJECUCION DE ADMINISTRACION DE EMPRESA"/>
    <x v="33"/>
    <x v="33"/>
  </r>
  <r>
    <s v="ING DE EJEC EN ADM MENC ADM PUBLICA"/>
    <x v="33"/>
    <x v="33"/>
  </r>
  <r>
    <s v="INGENIERIA DE EJECUCION EN ADMINISTRACION PUBLICA"/>
    <x v="33"/>
    <x v="33"/>
  </r>
  <r>
    <s v="INGENIERIA DE EJECUCION ADMINISTRACION PUBLICA"/>
    <x v="33"/>
    <x v="33"/>
  </r>
  <r>
    <s v="ING DE EJECUCION ADM PUBLICA"/>
    <x v="33"/>
    <x v="33"/>
  </r>
  <r>
    <s v="INGENIERO EN EJECUCIONDEPARTAMENTO DE EDUCACION"/>
    <x v="33"/>
    <x v="33"/>
  </r>
  <r>
    <s v="INGENIERA DE EJECUCION EN GEOMENSURA"/>
    <x v="33"/>
    <x v="33"/>
  </r>
  <r>
    <s v="ING DE EJEC EN ADM DE EMPRESAS MEN RRHH"/>
    <x v="33"/>
    <x v="33"/>
  </r>
  <r>
    <s v="INGENIERIA EN EJECUCION DE ADMDE EMPRESAS MENCION FINANZAS"/>
    <x v="33"/>
    <x v="33"/>
  </r>
  <r>
    <s v="INGENIERO EN EJECUCION TRANSPORTE Y TRANSITO"/>
    <x v="33"/>
    <x v="33"/>
  </r>
  <r>
    <s v="INGENIERO DE EJECUCION EN TRASPORTE Y TRANSITO"/>
    <x v="33"/>
    <x v="33"/>
  </r>
  <r>
    <s v="INGENIERO DE EJECUCION EN MANTENIMIENTO"/>
    <x v="33"/>
    <x v="33"/>
  </r>
  <r>
    <s v="INGENIERO DE EJECUCION EN ADMINISTRACION DE REDES"/>
    <x v="33"/>
    <x v="33"/>
  </r>
  <r>
    <s v="INGENIERIA EN EJECUCUION ELECTRICIDAD Y ELECTRONICA"/>
    <x v="33"/>
    <x v="33"/>
  </r>
  <r>
    <s v="INGENIERIA EN EJECUCION DE GESTION DEPORTIVA"/>
    <x v="33"/>
    <x v="33"/>
  </r>
  <r>
    <s v="ASISTENTE EJECUTIVO BILINGUE MANPOWER CFT"/>
    <x v="33"/>
    <x v="33"/>
  </r>
  <r>
    <s v="INGENIERO DE EJECUCION EN ADMINISTRACION INDUSTRIAL"/>
    <x v="33"/>
    <x v="33"/>
  </r>
  <r>
    <s v="INGENIERO EN EJECUCION DE ELECTRICIDAD"/>
    <x v="33"/>
    <x v="33"/>
  </r>
  <r>
    <s v="INGENIERO DE EJECUCION EN ADMINISTRACION DE EMRPESAS MENCION MARKETING"/>
    <x v="33"/>
    <x v="33"/>
  </r>
  <r>
    <s v="INGENIERO EN EJECUCION QUIMICA"/>
    <x v="33"/>
    <x v="33"/>
  </r>
  <r>
    <s v="INGENIERA EN EJECUCION EN ADMINISTRACION DE EMPRESAS"/>
    <x v="33"/>
    <x v="33"/>
  </r>
  <r>
    <s v="SECRETARIA EJECUTIVO BILINGE"/>
    <x v="33"/>
    <x v="33"/>
  </r>
  <r>
    <s v="INGENIERO EN ADMINISTRACION DE EMPRESAS SECRETARIA EJECUTIVA"/>
    <x v="33"/>
    <x v="33"/>
  </r>
  <r>
    <s v="INGENIERO DE EJECUCION AGROINDUSTRIAL"/>
    <x v="33"/>
    <x v="33"/>
  </r>
  <r>
    <s v="INGENIERO EN EJECUCION EN ADMINISTRACION MENCION ADMINISTRACION PUBLICA"/>
    <x v="33"/>
    <x v="33"/>
  </r>
  <r>
    <s v="INGENIERO DE EJECUCION EN GESTION PUBLIC"/>
    <x v="33"/>
    <x v="33"/>
  </r>
  <r>
    <s v="INGENIERO DE EJECUCION DE EMPRESAS"/>
    <x v="33"/>
    <x v="33"/>
  </r>
  <r>
    <s v="INGENIERO EN EJECUCION AGROPECUARIA"/>
    <x v="33"/>
    <x v="33"/>
  </r>
  <r>
    <s v="INGENIERO DE EJECUCION EN ADMINITRACION DE EMPRESAS MENCION RECURSOS HUMANOS"/>
    <x v="33"/>
    <x v="33"/>
  </r>
  <r>
    <s v="INGENIERO DE EJECUCION EN ADMINISTRACION MENCION ADMINISTRACION PUBLICA MAGISTER EN GESTION"/>
    <x v="33"/>
    <x v="33"/>
  </r>
  <r>
    <s v="TEC UNIVERSITARIO ING EN EJECUCION INDUSTRIAL"/>
    <x v="33"/>
    <x v="33"/>
  </r>
  <r>
    <s v="SECRETARIA EJECUTIVA BILINGE TEC NIV SUPERIOR"/>
    <x v="33"/>
    <x v="33"/>
  </r>
  <r>
    <s v="INGENIERO EJECUCION DE TRANSITO"/>
    <x v="33"/>
    <x v="33"/>
  </r>
  <r>
    <s v="INGENIERO DE EJECUCION EN ADMINISTRACION MENCION GESTION MUN"/>
    <x v="33"/>
    <x v="33"/>
  </r>
  <r>
    <s v="INGEN DE EJECUCION EN ADMINISTRACION DE EMPRESAS"/>
    <x v="33"/>
    <x v="33"/>
  </r>
  <r>
    <s v="INGENIERA DE EJECUCION EN ADMINISTRACION DE EMPRESAS"/>
    <x v="33"/>
    <x v="33"/>
  </r>
  <r>
    <s v="INGENIERA DE EJECUCION EN ADMINISTRACION DE EMPRESAS MENCION FINANZAS"/>
    <x v="33"/>
    <x v="33"/>
  </r>
  <r>
    <s v="INGENIERO DE EJECUCION DE GESTION PUBLICA"/>
    <x v="33"/>
    <x v="33"/>
  </r>
  <r>
    <s v="INGENIERO DE EJEC GESTION PUB"/>
    <x v="33"/>
    <x v="33"/>
  </r>
  <r>
    <s v="INGENIERO DE EJECUCION MENCION GESTION PUBLICA"/>
    <x v="33"/>
    <x v="33"/>
  </r>
  <r>
    <s v="INGENIERA EN EJECUCION EN AMBIENTE QUIMICO ANALISTA"/>
    <x v="33"/>
    <x v="33"/>
  </r>
  <r>
    <s v="INGENIERA DE EJECUCION EN AMBIENTE QUIMICO ANALISTA"/>
    <x v="33"/>
    <x v="33"/>
  </r>
  <r>
    <s v="INGENIERIA DE EJECUCION EN TRANSPORTE"/>
    <x v="33"/>
    <x v="33"/>
  </r>
  <r>
    <s v="INGENERO DE EJECUCION EN TRANSPORTE"/>
    <x v="33"/>
    <x v="33"/>
  </r>
  <r>
    <s v="INGENIERA DE EJECUCION EN COMPUTACION E INFORMATICA"/>
    <x v="33"/>
    <x v="33"/>
  </r>
  <r>
    <s v="INGENIERO DE EJECUCION EN ADMINISTRACION DE EMPRESAS MENCION"/>
    <x v="33"/>
    <x v="33"/>
  </r>
  <r>
    <s v="INGENIERO EN EJECUCION INDUSTR"/>
    <x v="33"/>
    <x v="33"/>
  </r>
  <r>
    <s v="INGENIERIA EN EJECUCION INDUSTRIAL MENCION LOGISTICA Y MANTENIMIENTO"/>
    <x v="33"/>
    <x v="33"/>
  </r>
  <r>
    <s v="INGENIERO DE EJECUCION EN INFORMATICA DE GESTION"/>
    <x v="33"/>
    <x v="33"/>
  </r>
  <r>
    <s v="INGENIERO DE EJECUCION ELECTRICO CON MENCION EN ELECTRNICA"/>
    <x v="33"/>
    <x v="33"/>
  </r>
  <r>
    <s v="INGENIERO DE EJECUCION ELECTRICO CON MENCION EN ELECTRONICA"/>
    <x v="33"/>
    <x v="33"/>
  </r>
  <r>
    <s v="INGENIERO DE EJECUCION EN ADMINISTRACION DE EMPRESAS CON MENCION EN ADMINISTRACION PUBLICA"/>
    <x v="33"/>
    <x v="33"/>
  </r>
  <r>
    <s v="ALUMNO REGULAR DE LA CARRERA DE INGENIERIA DE EJECUCION EN COMPUTACION E INFORMATICA"/>
    <x v="33"/>
    <x v="33"/>
  </r>
  <r>
    <s v="ALUMNO REGULAR DE LA CARRERA INGENIERIA EJECUCION EN COMPUTACION E INFORMATICA"/>
    <x v="33"/>
    <x v="33"/>
  </r>
  <r>
    <s v="INGENERIA EJECUCION EN COMPUTACION E INFORMATICA"/>
    <x v="33"/>
    <x v="33"/>
  </r>
  <r>
    <s v="INGENIERO EN EJECUCION CON MENCION EN ELECTRICIDAD"/>
    <x v="33"/>
    <x v="33"/>
  </r>
  <r>
    <s v="INGENIERO DE EJECUCION ELECTRICO CHILENO"/>
    <x v="33"/>
    <x v="33"/>
  </r>
  <r>
    <s v="INGENIERO EN EJECUCION EN SEGURIDAD PRIVADA MENCION PREVENCION DE RIESGOS"/>
    <x v="33"/>
    <x v="33"/>
  </r>
  <r>
    <s v="INGENIERA DE EJECUCION AGROPECUARIA"/>
    <x v="33"/>
    <x v="33"/>
  </r>
  <r>
    <s v="INGENIERA EN EJECUCION AGROPECUARIA"/>
    <x v="33"/>
    <x v="33"/>
  </r>
  <r>
    <s v="INGENIERIA EN EJECUCION EN ADMINISTRACION DE EMPRESAS"/>
    <x v="33"/>
    <x v="33"/>
  </r>
  <r>
    <s v="INGENIERO DE EJECUCION EN ADMINISTRACION CON MENCION FINANZAS"/>
    <x v="33"/>
    <x v="33"/>
  </r>
  <r>
    <s v="INGENIERIA DE EJECUCION EN ADMINISTRACION DE EMPRESAS CON ME"/>
    <x v="33"/>
    <x v="33"/>
  </r>
  <r>
    <s v="INGENIERO DE EJECUCION EN ELECTRICIDAD MENCION SISTEMAS ELECTRICOS DE POTENCIA"/>
    <x v="33"/>
    <x v="33"/>
  </r>
  <r>
    <s v="INGENIERO DE EJECUCION EN AMBIENTE Y EXPERTO EN PREVENCION DE RIESGOS"/>
    <x v="33"/>
    <x v="33"/>
  </r>
  <r>
    <s v="INGENIERO DE EJECUACION AGROPECUARIO"/>
    <x v="33"/>
    <x v="33"/>
  </r>
  <r>
    <s v="INGENIERO DE EJECUCION EN HOTELERIA Y TURISMO CON MENCION EN"/>
    <x v="33"/>
    <x v="33"/>
  </r>
  <r>
    <s v="INGENIERO DE EJECUCION DE ELECTRICIDAD"/>
    <x v="33"/>
    <x v="33"/>
  </r>
  <r>
    <s v="INGENIERO DE EJECUCION EN ADMINISTRACION Y FINANZAS"/>
    <x v="33"/>
    <x v="33"/>
  </r>
  <r>
    <s v="INGENIERO DE EJECUCION EN COMERCIO EXTER"/>
    <x v="33"/>
    <x v="33"/>
  </r>
  <r>
    <s v="INGENIERO EJECADMMADMPUBLICA"/>
    <x v="33"/>
    <x v="33"/>
  </r>
  <r>
    <s v="INGEJECGEOMENSURA"/>
    <x v="33"/>
    <x v="33"/>
  </r>
  <r>
    <s v="INGENIERO EJEC GEOMENSURA"/>
    <x v="33"/>
    <x v="33"/>
  </r>
  <r>
    <s v="INGEJECELECTPOTENCIA"/>
    <x v="33"/>
    <x v="33"/>
  </r>
  <r>
    <s v="INGEJECINFORMGESTION"/>
    <x v="33"/>
    <x v="33"/>
  </r>
  <r>
    <s v="INGENIERO DE EJECUCION EN INFORMATICA DE"/>
    <x v="33"/>
    <x v="33"/>
  </r>
  <r>
    <s v="ING EJEC EN COMPUTACION E INFORMATICA"/>
    <x v="33"/>
    <x v="33"/>
  </r>
  <r>
    <s v="ING EJEC EN ADMINISTRACION CM ADMINIS"/>
    <x v="33"/>
    <x v="33"/>
  </r>
  <r>
    <s v="INGEJECESTRUCTURA"/>
    <x v="33"/>
    <x v="33"/>
  </r>
  <r>
    <s v="INGEJECADMPUBL"/>
    <x v="33"/>
    <x v="33"/>
  </r>
  <r>
    <s v="INGEJECCOMPE INFORM"/>
    <x v="33"/>
    <x v="33"/>
  </r>
  <r>
    <s v="INGENIERIA EJECUCION ADMMADMPUBLICA"/>
    <x v="33"/>
    <x v="33"/>
  </r>
  <r>
    <s v="ING EJEC EN INFORMATICA"/>
    <x v="33"/>
    <x v="33"/>
  </r>
  <r>
    <s v="INGENIERO EJEC EN CONTROL DE GESTION"/>
    <x v="33"/>
    <x v="33"/>
  </r>
  <r>
    <s v="INGENIERO EJEC EN CONTROL DE GEST"/>
    <x v="33"/>
    <x v="33"/>
  </r>
  <r>
    <s v=" INGENIERO EJECUCION CONTROL GESTION"/>
    <x v="33"/>
    <x v="33"/>
  </r>
  <r>
    <s v="INGEJECADMEMPRESA"/>
    <x v="33"/>
    <x v="33"/>
  </r>
  <r>
    <s v="INGEJECINDUSTRIAL"/>
    <x v="33"/>
    <x v="33"/>
  </r>
  <r>
    <s v="INGENIERIA DE EJECUCION EN GESTION AMBIE"/>
    <x v="33"/>
    <x v="33"/>
  </r>
  <r>
    <s v="INGENIERIA DE EJECUCION EN GEST AMBIE"/>
    <x v="33"/>
    <x v="33"/>
  </r>
  <r>
    <s v="ING EJECINFORMATICA"/>
    <x v="33"/>
    <x v="33"/>
  </r>
  <r>
    <s v="INGENIERO EJECUCION GESTION PESQUERA"/>
    <x v="33"/>
    <x v="33"/>
  </r>
  <r>
    <s v="INGENIERO EJECUCION GEST PESQUERA"/>
    <x v="33"/>
    <x v="33"/>
  </r>
  <r>
    <s v="INGEJECTRANSPORTE"/>
    <x v="33"/>
    <x v="33"/>
  </r>
  <r>
    <s v="ING EJECTRANSPORTE"/>
    <x v="33"/>
    <x v="33"/>
  </r>
  <r>
    <s v="SEC EJECUTUVA BILINGUE"/>
    <x v="33"/>
    <x v="33"/>
  </r>
  <r>
    <s v="INGENIERO EJECUCION ADMMADMINISTPUBLI"/>
    <x v="33"/>
    <x v="33"/>
  </r>
  <r>
    <s v="INGEJECORDENAMB"/>
    <x v="33"/>
    <x v="33"/>
  </r>
  <r>
    <s v="INGEJECMECANICA"/>
    <x v="33"/>
    <x v="33"/>
  </r>
  <r>
    <s v="INGEJECTRANSPY TRANSITO"/>
    <x v="33"/>
    <x v="33"/>
  </r>
  <r>
    <s v="SEC EJECUTUVA BILINGUE T"/>
    <x v="33"/>
    <x v="33"/>
  </r>
  <r>
    <s v="ING EJEC ADMINISTRACION PUBLICA"/>
    <x v="33"/>
    <x v="33"/>
  </r>
  <r>
    <s v="ING EJEC PROCESINFORMATICOS"/>
    <x v="33"/>
    <x v="33"/>
  </r>
  <r>
    <s v="INGEJECINDUSALIMENTARIA"/>
    <x v="33"/>
    <x v="33"/>
  </r>
  <r>
    <s v="ING EJEC EN ADM"/>
    <x v="33"/>
    <x v="33"/>
  </r>
  <r>
    <s v="INGENIERO EJEC EN MEDIO AMBIENTE"/>
    <x v="33"/>
    <x v="33"/>
  </r>
  <r>
    <s v="INGEJECELECTRIC"/>
    <x v="33"/>
    <x v="33"/>
  </r>
  <r>
    <s v="INGENIERO EN EJECUCION COMPUTACION E INF"/>
    <x v="33"/>
    <x v="33"/>
  </r>
  <r>
    <s v="ING EJEC ADMINISTRACION DE EMPRESAS"/>
    <x v="33"/>
    <x v="33"/>
  </r>
  <r>
    <s v="INGENIERO EJECUCION ADM EMPRESA MRECUR"/>
    <x v="33"/>
    <x v="33"/>
  </r>
  <r>
    <s v="INGENIERO EJECUCION ADMINISTRACION PUBLI"/>
    <x v="33"/>
    <x v="33"/>
  </r>
  <r>
    <s v="INGENIERO EJEC INFORMATICA"/>
    <x v="33"/>
    <x v="33"/>
  </r>
  <r>
    <s v="ASISTENTE EJECUTIVO BILINGUE DE GERENCIA"/>
    <x v="33"/>
    <x v="33"/>
  </r>
  <r>
    <s v="ING EJEC EN MEDIO AMBIENTE"/>
    <x v="33"/>
    <x v="33"/>
  </r>
  <r>
    <s v="INGEJECGESTPUBL"/>
    <x v="33"/>
    <x v="33"/>
  </r>
  <r>
    <s v="ING EJEC EN TRANSP Y TRANSITO"/>
    <x v="33"/>
    <x v="33"/>
  </r>
  <r>
    <s v="SECRETARIO EJECUTIVO BILINGUE"/>
    <x v="33"/>
    <x v="33"/>
  </r>
  <r>
    <s v="INGENIERO EJEC EN INFORMATICA U GAB"/>
    <x v="33"/>
    <x v="33"/>
  </r>
  <r>
    <s v="INGENIERO DE EJECUCION EN ADM"/>
    <x v="33"/>
    <x v="33"/>
  </r>
  <r>
    <s v="ING EJECPLAN DES SOCIAL"/>
    <x v="33"/>
    <x v="33"/>
  </r>
  <r>
    <s v="INGENIERO EN EJECUCION EN ADMINISTRADOR"/>
    <x v="33"/>
    <x v="33"/>
  </r>
  <r>
    <s v="INGENIERO EJECUCION PREVENCION RIESGOS"/>
    <x v="33"/>
    <x v="33"/>
  </r>
  <r>
    <s v="ING EJEC COMERCIO INTERNACIONAL"/>
    <x v="33"/>
    <x v="33"/>
  </r>
  <r>
    <s v="INGENIERO EJECUCION COMPUTACION E INFORM"/>
    <x v="33"/>
    <x v="33"/>
  </r>
  <r>
    <s v="INGENIERIA DE EJEC EN ORDENACION AMBIEN"/>
    <x v="33"/>
    <x v="33"/>
  </r>
  <r>
    <s v="INGENIERO EJEC EN COMPUTACION Y PROC D"/>
    <x v="33"/>
    <x v="33"/>
  </r>
  <r>
    <s v="ING DE EJECUCION EN ADM DE EMPRESAS E"/>
    <x v="33"/>
    <x v="33"/>
  </r>
  <r>
    <s v="INGENIERIA DE EJECUCION EN ELECTRONICA"/>
    <x v="33"/>
    <x v="33"/>
  </r>
  <r>
    <s v="INGENIERO DE EJECUCION EN METALMECANICA"/>
    <x v="33"/>
    <x v="33"/>
  </r>
  <r>
    <s v="INGENIERO DE EJECUCION EN ELECTRONICA"/>
    <x v="33"/>
    <x v="33"/>
  </r>
  <r>
    <s v="INGRESO DE FICHAS AL RIM Y EJECUCION DE CONVOCATORIAS EN LA UNIDAD DE LA MUJER"/>
    <x v="33"/>
    <x v="33"/>
  </r>
  <r>
    <s v="INGENIERO DE EJECUCION EN CALEFACCION RE"/>
    <x v="33"/>
    <x v="33"/>
  </r>
  <r>
    <s v="INGDE EJECUCION EN ADM DE EMPRESAS"/>
    <x v="33"/>
    <x v="33"/>
  </r>
  <r>
    <s v="INGENIERO DE EJECUCION MECANICA"/>
    <x v="33"/>
    <x v="33"/>
  </r>
  <r>
    <s v="INGENIERO DE EJECUCION EN COMPUTACION E"/>
    <x v="33"/>
    <x v="33"/>
  </r>
  <r>
    <s v="INGENIERO EN EJECUCION MECANICALICEO CARLOS CONDELL DE LA HAZA"/>
    <x v="33"/>
    <x v="33"/>
  </r>
  <r>
    <s v="INGENIERO DE EJECUCION EN MECANICALICEO BICENTENARIO DIEGO PORTALES"/>
    <x v="33"/>
    <x v="33"/>
  </r>
  <r>
    <s v="INGENIERO DE EJECUCION Y ADMINISTRACION DE EMPRESAS"/>
    <x v="33"/>
    <x v="33"/>
  </r>
  <r>
    <s v="ING EJEC INFORMATICA"/>
    <x v="33"/>
    <x v="33"/>
  </r>
  <r>
    <s v="ING EJECUCION INFORMATICA"/>
    <x v="33"/>
    <x v="33"/>
  </r>
  <r>
    <s v="INGENIERO DE EJECUCION EN ELECTRICIDADLICEO INDUSTRIAL SUPERIOR"/>
    <x v="33"/>
    <x v="33"/>
  </r>
  <r>
    <s v="INGENIERO DE EJECUCION EN ELECTRICIDADAUTORIZACION DEPROE"/>
    <x v="33"/>
    <x v="33"/>
  </r>
  <r>
    <s v="INGENIERO DE EJECUCION EN ADMINISTRACIONINSTITUTO SUPERIOR DE COMERCIO"/>
    <x v="33"/>
    <x v="33"/>
  </r>
  <r>
    <s v="INGENIERO DE EJECUCION EN ADMINISTRACIONAUTORIZACION DEPROE"/>
    <x v="33"/>
    <x v="33"/>
  </r>
  <r>
    <s v="INGENIERO EJECUCION AGROPECUARIA"/>
    <x v="33"/>
    <x v="33"/>
  </r>
  <r>
    <s v="INGIENERO EJECUCION AGROPECUARIA"/>
    <x v="33"/>
    <x v="33"/>
  </r>
  <r>
    <s v="ING EJEC AGROPECUARIA"/>
    <x v="33"/>
    <x v="33"/>
  </r>
  <r>
    <s v="ING EJECU ADMINISTRACION DE EMPRESAS"/>
    <x v="33"/>
    <x v="33"/>
  </r>
  <r>
    <s v="INGEJECADMIN DE EMPRESAS"/>
    <x v="33"/>
    <x v="33"/>
  </r>
  <r>
    <s v="INGENIERIA EJECUCION EN INFORMATICATITULO EN TRAMITE"/>
    <x v="33"/>
    <x v="33"/>
  </r>
  <r>
    <s v="SECRETARIA EJECUTIVA BILINGUECONTRATOS"/>
    <x v="33"/>
    <x v="33"/>
  </r>
  <r>
    <s v="SECRETARIA EJECUTIVA BILINGUEDEPARTAMENTO DE EDUCACION MUNICIPAL"/>
    <x v="33"/>
    <x v="33"/>
  </r>
  <r>
    <s v="INGENIERO EN EJECUCION COMPUTACION E INFORMATICA"/>
    <x v="33"/>
    <x v="33"/>
  </r>
  <r>
    <s v="INGENIERO EN EJECUCION COMPUTACION E INFORMATICAINSTITUTO SUPERIOR DE COMERCIO"/>
    <x v="33"/>
    <x v="33"/>
  </r>
  <r>
    <s v="INGENIERO DE EJECUCION EN COMPUTACION E INFORMATICACARLOS TRUPP WANNER"/>
    <x v="33"/>
    <x v="33"/>
  </r>
  <r>
    <s v="INGENIERO DE EJECUCION EN COMPUTACION E INFORMATICALICEO ABATE MOLINA"/>
    <x v="33"/>
    <x v="33"/>
  </r>
  <r>
    <s v="INGENIERO EJEC ADMINEMPRESAPROFESIONAL FINANZAS"/>
    <x v="33"/>
    <x v="33"/>
  </r>
  <r>
    <s v="INGENIERO EJEC ADMINEMPRESADEPARTAMENTO DE EDUCACION MUNICIPAL"/>
    <x v="33"/>
    <x v="33"/>
  </r>
  <r>
    <s v="INGENIERO EJEC ADMINEMPRESA"/>
    <x v="33"/>
    <x v="33"/>
  </r>
  <r>
    <s v="INGENIERO DE EJECUCION EN COMPUTACION E INMFORMATICA"/>
    <x v="33"/>
    <x v="33"/>
  </r>
  <r>
    <s v="INGENIERO EN EJECUCION EN INFORMATICAPUERTAS NEGRAS"/>
    <x v="33"/>
    <x v="33"/>
  </r>
  <r>
    <s v="INGENIERO DE EJECUCION EN COMPUTACION E INFORMATICALICEO BICENTENARIO DIEGO PORTALES"/>
    <x v="33"/>
    <x v="33"/>
  </r>
  <r>
    <s v="INGENIERO DE EJECUCION EN INFORMATICALICEO EL SAUCE"/>
    <x v="33"/>
    <x v="33"/>
  </r>
  <r>
    <s v="INGENIERIA DE EJECUCION EN ADMINISTRACION HOTELERA"/>
    <x v="33"/>
    <x v="33"/>
  </r>
  <r>
    <s v="INGENIERO EN EJECUCION EN ADM HOTELERA"/>
    <x v="33"/>
    <x v="33"/>
  </r>
  <r>
    <s v="ING DE EJECUCIOIN EN ADM HOTELERA"/>
    <x v="33"/>
    <x v="33"/>
  </r>
  <r>
    <s v="INGENIERA EJECUCION EN ADMINISTRACION DE EMPRESA"/>
    <x v="33"/>
    <x v="33"/>
  </r>
  <r>
    <s v="INGENIERA EJECUCION EN ADMINISTRACION DE EMPRESAPANGUILEMO"/>
    <x v="33"/>
    <x v="33"/>
  </r>
  <r>
    <s v="ING EJEC ADMINISTACION EMPRESAS"/>
    <x v="33"/>
    <x v="33"/>
  </r>
  <r>
    <s v="ING EN EJEC EN PROY INDUSTRIALES"/>
    <x v="33"/>
    <x v="33"/>
  </r>
  <r>
    <s v="ING EJECUCION AGRICOLA"/>
    <x v="33"/>
    <x v="33"/>
  </r>
  <r>
    <s v="INGENIERIA EJECUCION EN COMPUTACION E INFORMATICA"/>
    <x v="33"/>
    <x v="33"/>
  </r>
  <r>
    <s v="INGENIERIA EJECUCION ADMINISTRACION DE EMPRESAS"/>
    <x v="33"/>
    <x v="33"/>
  </r>
  <r>
    <s v="INGEJECUCION ESTRUCTURAL"/>
    <x v="33"/>
    <x v="33"/>
  </r>
  <r>
    <s v="INGENIERIA EJECUCION ESTRUCTURAL"/>
    <x v="33"/>
    <x v="33"/>
  </r>
  <r>
    <s v="INGEJECELECTRICO"/>
    <x v="33"/>
    <x v="33"/>
  </r>
  <r>
    <s v="INGENIERIA EJECUCION ELECTRICA"/>
    <x v="33"/>
    <x v="33"/>
  </r>
  <r>
    <s v="INGENIERIA EJECUCION ELECTRONICA"/>
    <x v="33"/>
    <x v="33"/>
  </r>
  <r>
    <s v="INGEJECUCION ELECTRONICA"/>
    <x v="33"/>
    <x v="33"/>
  </r>
  <r>
    <s v="INGENIERIA EJECUCION EN COMPUTACION E INFORMTICA"/>
    <x v="33"/>
    <x v="33"/>
  </r>
  <r>
    <s v="ING EJEC EN COMPUT E INFORMTICA"/>
    <x v="33"/>
    <x v="33"/>
  </r>
  <r>
    <s v="INGENIERIA EJECUCION EN ADMINISTRACION DE EMPRESA"/>
    <x v="33"/>
    <x v="33"/>
  </r>
  <r>
    <s v="ING EJECUCION EN ADMDE EMPRESA"/>
    <x v="33"/>
    <x v="33"/>
  </r>
  <r>
    <s v="INGENIERIA DE EJECUCION EN ADMINISTRACION MENCION ADMINISTRACION PUBLICA"/>
    <x v="33"/>
    <x v="33"/>
  </r>
  <r>
    <s v="ING DE EJECUCION EN ADM MENCION ADM P"/>
    <x v="33"/>
    <x v="33"/>
  </r>
  <r>
    <s v="INGENIERO EJECPRODUCCION"/>
    <x v="33"/>
    <x v="33"/>
  </r>
  <r>
    <s v="INGENIERO EJECUCION PRODUCCION"/>
    <x v="33"/>
    <x v="33"/>
  </r>
  <r>
    <s v="INGEJECPRODUCCION"/>
    <x v="33"/>
    <x v="33"/>
  </r>
  <r>
    <s v="INGENIERO EJECEUCION PRODUCCION"/>
    <x v="33"/>
    <x v="33"/>
  </r>
  <r>
    <s v="INGENIERO EJECUCION EN PRODUCCION"/>
    <x v="33"/>
    <x v="33"/>
  </r>
  <r>
    <s v="INGENIERO EJECUCCION INDUSTRIAL"/>
    <x v="33"/>
    <x v="33"/>
  </r>
  <r>
    <s v="INGENIERO DE EJEC EN PREVIENCION DE RIESGO"/>
    <x v="33"/>
    <x v="33"/>
  </r>
  <r>
    <s v="INGENIERO EJEC EN PREVENCION DE RIESGO"/>
    <x v="33"/>
    <x v="33"/>
  </r>
  <r>
    <s v="INGENIERIA DE EJECUCION EN ADMINISTRACION DE EMPRESA"/>
    <x v="33"/>
    <x v="33"/>
  </r>
  <r>
    <s v="INGENIERO EJECUCION ELECTRICO"/>
    <x v="33"/>
    <x v="33"/>
  </r>
  <r>
    <s v="INGENIERO EJEC ELECTRICO"/>
    <x v="33"/>
    <x v="33"/>
  </r>
  <r>
    <s v="INGENIERO EJECUCCION ELECTRICO"/>
    <x v="33"/>
    <x v="33"/>
  </r>
  <r>
    <s v="INGENIERO A EJECUCION ELECTRICO"/>
    <x v="33"/>
    <x v="33"/>
  </r>
  <r>
    <s v="INGENIERO EJECUCION PREVENSION DE RIESGOS"/>
    <x v="33"/>
    <x v="33"/>
  </r>
  <r>
    <s v="INGENIERO EJECPREVDE RIESGOS"/>
    <x v="33"/>
    <x v="33"/>
  </r>
  <r>
    <s v="INGENIERO EJECUCCION PREVENCION DE RIESGOS"/>
    <x v="33"/>
    <x v="33"/>
  </r>
  <r>
    <s v="INGEJECPREVDE RIESGOS"/>
    <x v="33"/>
    <x v="33"/>
  </r>
  <r>
    <s v="INGENIERO EJECUCION PREVENCION DE RIESGOS"/>
    <x v="33"/>
    <x v="33"/>
  </r>
  <r>
    <s v="INGENIERO EJECUCION PREVDE RIESGOS"/>
    <x v="33"/>
    <x v="33"/>
  </r>
  <r>
    <s v="INGENIERO EJECUCION PREVENCIONISTA DE RIESGOS"/>
    <x v="33"/>
    <x v="33"/>
  </r>
  <r>
    <s v="INGENIERO EJECUCION PREVENCION DE RIESGO"/>
    <x v="33"/>
    <x v="33"/>
  </r>
  <r>
    <s v="INGENIERO A EJECUCION PREVENCION DE RIESGO"/>
    <x v="33"/>
    <x v="33"/>
  </r>
  <r>
    <s v="INGENIERO EJECEN COMPUTACION"/>
    <x v="33"/>
    <x v="33"/>
  </r>
  <r>
    <s v="INGENIERO EJECUCCION EN COMPUTACION"/>
    <x v="33"/>
    <x v="33"/>
  </r>
  <r>
    <s v="INGEJECEN COMPUTACION"/>
    <x v="33"/>
    <x v="33"/>
  </r>
  <r>
    <s v="INGENIERIA EJECUCION EN COMPUTACION"/>
    <x v="33"/>
    <x v="33"/>
  </r>
  <r>
    <s v="INGENIERO EJECUCION EN ADMNISTRACION"/>
    <x v="33"/>
    <x v="33"/>
  </r>
  <r>
    <s v="INGENIERO A EJECUCION EN ADMINISTRACION"/>
    <x v="33"/>
    <x v="33"/>
  </r>
  <r>
    <s v="INGENIERO EJECUCION COMPUTACION E INFORMATICA"/>
    <x v="33"/>
    <x v="33"/>
  </r>
  <r>
    <s v="INGENIERO EJECUCION COMPUTACION"/>
    <x v="33"/>
    <x v="33"/>
  </r>
  <r>
    <s v="INGENIERIA EJECUCION INFORMATICA"/>
    <x v="33"/>
    <x v="33"/>
  </r>
  <r>
    <s v="INGENIERO A EJECUCION MECANICA"/>
    <x v="33"/>
    <x v="33"/>
  </r>
  <r>
    <s v="INGENIERO EJECUCION COMPUTACION E INFORMATICO"/>
    <x v="33"/>
    <x v="33"/>
  </r>
  <r>
    <s v="INGENIERA EJECUCION EN INFORMATICA"/>
    <x v="33"/>
    <x v="33"/>
  </r>
  <r>
    <s v="INGENIERIA EJECUCION PRODUCCION"/>
    <x v="33"/>
    <x v="33"/>
  </r>
  <r>
    <s v="INGENIERIA EJECEN COMPUTACION"/>
    <x v="33"/>
    <x v="33"/>
  </r>
  <r>
    <s v="INGENIERO EN EJECUCION EN COMPUTACION"/>
    <x v="33"/>
    <x v="33"/>
  </r>
  <r>
    <s v="INGENIERO COMERCIAL INGENIERO DE EJECUCION EN COMPUTACION E INFORMATICA MAGISTER EN ADMINISTRACION DE EMPRESAS"/>
    <x v="33"/>
    <x v="33"/>
  </r>
  <r>
    <s v="INGENIERO COMERCIAL INGENIERO DE EJECUCION EN COMPUTACION E INFORMATICA"/>
    <x v="33"/>
    <x v="33"/>
  </r>
  <r>
    <s v="INGENIERIA EJEC GESTION INDUSTRIAL"/>
    <x v="33"/>
    <x v="33"/>
  </r>
  <r>
    <s v="ASISTENTE EJECUCION BILINGE"/>
    <x v="33"/>
    <x v="33"/>
  </r>
  <r>
    <s v="INGENIERO EJECUCION EN PESCA"/>
    <x v="33"/>
    <x v="33"/>
  </r>
  <r>
    <s v="INGENIERO EJECUCION EN MADERAS E INGENIERO CONSTRUCTOR"/>
    <x v="33"/>
    <x v="33"/>
  </r>
  <r>
    <s v="INGENIERO EN EJECUCION EN MANTENCION INDUSTRIAL"/>
    <x v="33"/>
    <x v="33"/>
  </r>
  <r>
    <s v="INGENIERO DE EJECUCION EN PESCA"/>
    <x v="33"/>
    <x v="33"/>
  </r>
  <r>
    <s v="INGENIERO DE EJECUCION EN ADMINISTRACION DE EMPRESAS LICENCIADO EN EDUCACION"/>
    <x v="33"/>
    <x v="33"/>
  </r>
  <r>
    <s v="INGENIERO DE EJECUCION EN ADMINISTRACION DE EMPRESAS LICENCIADO EN EDUCACION MAGISTER EN COMUNICACION CREATIVA MENCION COMUNICACION ESTRATEGICA Y MAGISTER EN GESTION Y LIDERAZGO EDUCACIONAL"/>
    <x v="33"/>
    <x v="33"/>
  </r>
  <r>
    <s v="INGENIERO EJECUCION EN COMPUTCION E INFO"/>
    <x v="33"/>
    <x v="33"/>
  </r>
  <r>
    <s v="INGENIERO DE EJECUCION EN ADMINISTRACION DE EMPRESAS LICENCIADO EN GESTION DE NEGOCIOS"/>
    <x v="33"/>
    <x v="33"/>
  </r>
  <r>
    <s v="INGENIERO EJECUCION ADMINISTRACION EMPRESAS"/>
    <x v="33"/>
    <x v="33"/>
  </r>
  <r>
    <s v="INGENIERO EJECUCION TRANSP Y TRANSITO"/>
    <x v="33"/>
    <x v="33"/>
  </r>
  <r>
    <s v="INGENIERO EJECUCION EN ADMINISTRACION D"/>
    <x v="33"/>
    <x v="33"/>
  </r>
  <r>
    <s v="INGENIERO EJECUCION FORESTAL"/>
    <x v="33"/>
    <x v="33"/>
  </r>
  <r>
    <s v="INGENIERO DE EJECUCION EN ADMINISTRACION DE EMPRESAS MENCION MARKETING Y FINANZAS"/>
    <x v="33"/>
    <x v="33"/>
  </r>
  <r>
    <s v="ING EJEC EN SISTEMAS COMPUTA"/>
    <x v="33"/>
    <x v="33"/>
  </r>
  <r>
    <s v="INGENIERO EJECCOMINTERNY AD"/>
    <x v="33"/>
    <x v="33"/>
  </r>
  <r>
    <s v="INGENIERO EJEC COM INTERN Y AD"/>
    <x v="33"/>
    <x v="33"/>
  </r>
  <r>
    <s v="INGEJECSISTEMAS COMPUTACIONA"/>
    <x v="33"/>
    <x v="33"/>
  </r>
  <r>
    <s v="ING EJEC SISTEMAS COMPUTACIONAL"/>
    <x v="33"/>
    <x v="33"/>
  </r>
  <r>
    <s v="INGEJECSISTEMAS COMPUTACIONALES"/>
    <x v="33"/>
    <x v="33"/>
  </r>
  <r>
    <s v="ING EN EJECUCION EN TRANSPORT"/>
    <x v="33"/>
    <x v="33"/>
  </r>
  <r>
    <s v="ING EJECUCION EN ELECTRICIDAD"/>
    <x v="33"/>
    <x v="33"/>
  </r>
  <r>
    <s v="INGENIERO EJECUCION ADM EMPRE"/>
    <x v="33"/>
    <x v="33"/>
  </r>
  <r>
    <s v="INGEJECSISTEMAS COMPUTACIONAL"/>
    <x v="33"/>
    <x v="33"/>
  </r>
  <r>
    <s v="ING EJEC EN SISTEMAS COMP"/>
    <x v="33"/>
    <x v="33"/>
  </r>
  <r>
    <s v="INGENIERO EJECADMEMPRESAS"/>
    <x v="33"/>
    <x v="33"/>
  </r>
  <r>
    <s v="INGENIERO EJEC ADM EMPRESAS"/>
    <x v="33"/>
    <x v="33"/>
  </r>
  <r>
    <s v="ING EJEC EN COMERCIO INTERN"/>
    <x v="33"/>
    <x v="33"/>
  </r>
  <r>
    <s v="ING EJECUCION ADM DE EMPRESA"/>
    <x v="33"/>
    <x v="33"/>
  </r>
  <r>
    <s v="INGENIERO EJEC MECANICA"/>
    <x v="33"/>
    <x v="33"/>
  </r>
  <r>
    <s v="INGENIERO DE EJECUCION EN TURISMO"/>
    <x v="33"/>
    <x v="33"/>
  </r>
  <r>
    <s v="ING EJEC ADM TRANSPORTE MAR"/>
    <x v="33"/>
    <x v="33"/>
  </r>
  <r>
    <s v="ING EJECUCION MEDIO AMBIENTE"/>
    <x v="33"/>
    <x v="33"/>
  </r>
  <r>
    <s v="ING DE EJECUCION EN AGRONOMIA"/>
    <x v="33"/>
    <x v="33"/>
  </r>
  <r>
    <s v="INGENIERO EN EJECUCION DE AGRO"/>
    <x v="33"/>
    <x v="33"/>
  </r>
  <r>
    <s v="INGEJEC EN ADMINISTRACION"/>
    <x v="33"/>
    <x v="33"/>
  </r>
  <r>
    <s v="INGENIERO EJEC EN PREVENCION DE RIESGOS"/>
    <x v="33"/>
    <x v="33"/>
  </r>
  <r>
    <s v="ING EJECPREVENCION DE RIESGO"/>
    <x v="33"/>
    <x v="33"/>
  </r>
  <r>
    <s v="ING EJECUCION EN ADM"/>
    <x v="33"/>
    <x v="33"/>
  </r>
  <r>
    <s v="INGENIERIA EN EJECUCION DE ADMINISTRACION"/>
    <x v="33"/>
    <x v="33"/>
  </r>
  <r>
    <s v="INGENIERO DE EJECUCION EN FESTION DE EMPRESAS"/>
    <x v="33"/>
    <x v="33"/>
  </r>
  <r>
    <s v="INGENIERO DE EJECUCION EN GESTION DE EMPRESAS"/>
    <x v="33"/>
    <x v="33"/>
  </r>
  <r>
    <s v="INGERNIERO EN EJECUCION EN ADM EMPRESAS"/>
    <x v="33"/>
    <x v="33"/>
  </r>
  <r>
    <s v="INGENIERO EN EJECUCION EN ADM EMPRESAS"/>
    <x v="33"/>
    <x v="33"/>
  </r>
  <r>
    <s v="ING EJECUCION ELECTRICIDAD"/>
    <x v="33"/>
    <x v="33"/>
  </r>
  <r>
    <s v="ING EN EJECUCION DE ADMINISTRACION DE EMPRESAS MENCION RRHH"/>
    <x v="33"/>
    <x v="33"/>
  </r>
  <r>
    <s v="INGENIERO EN EJECUCION EN AGRONOMIA"/>
    <x v="33"/>
    <x v="33"/>
  </r>
  <r>
    <s v="INGENIERO EJECUCION CIENCIAS DE LA INFORMATICA"/>
    <x v="33"/>
    <x v="33"/>
  </r>
  <r>
    <s v="INGENIERO EN EJECUCION DE GEOMENSURA"/>
    <x v="33"/>
    <x v="33"/>
  </r>
  <r>
    <s v="TRABAJO SOCIALINGENIERO EN EJECUCION INDUSTRIAL"/>
    <x v="33"/>
    <x v="33"/>
  </r>
  <r>
    <s v="INGENIERIA EN EJECUCION EN GESTION DE LA CALIDAD"/>
    <x v="33"/>
    <x v="33"/>
  </r>
  <r>
    <s v="INGENIERO DE EJECUCION EN GESTION DE CALIDAD"/>
    <x v="33"/>
    <x v="33"/>
  </r>
  <r>
    <s v="INGENIERO DE EJECUCION DE SONIDO"/>
    <x v="33"/>
    <x v="33"/>
  </r>
  <r>
    <s v="ING EN EJECUCION DE TRANSPORTE MARITIMO Y PUERTOS"/>
    <x v="33"/>
    <x v="33"/>
  </r>
  <r>
    <s v="INGENIERO EJECUCION EN ELECTRICIDAD INDUSTRIAL"/>
    <x v="33"/>
    <x v="33"/>
  </r>
  <r>
    <s v="INGENIERO EJECUCION EN ADMINISTRACION CM ADMINISTRACION PUBLICA"/>
    <x v="33"/>
    <x v="33"/>
  </r>
  <r>
    <s v="INGENIERO CONSTRUCTOR INGENIERO DE EJECUCION EN PROYECTOS DE INGENIERIA"/>
    <x v="33"/>
    <x v="33"/>
  </r>
  <r>
    <s v="INGENIERO DE EJECUCION EN GESTION DE SEGURIDAD PRIVADA INVESTIGADOR POLICIAL"/>
    <x v="33"/>
    <x v="33"/>
  </r>
  <r>
    <s v="INGENIERO EJECUCION EN ADMINISTRACION PUBLICA"/>
    <x v="33"/>
    <x v="33"/>
  </r>
  <r>
    <s v="INGENIERO EJECUCION EN PESCA Y ACUICULTURA"/>
    <x v="33"/>
    <x v="33"/>
  </r>
  <r>
    <s v="INGENIERO EJECUCION EN INFORMATICA MASTER EN GESTION Y AUDITORIAS AMBIENTALES"/>
    <x v="33"/>
    <x v="33"/>
  </r>
  <r>
    <s v="INGENIERO EJECUCION EN COMERCIO INTERNACIONAL"/>
    <x v="33"/>
    <x v="33"/>
  </r>
  <r>
    <s v="INGENIERO EJECUCION EN SISTEMAS COMPUTACIONALES"/>
    <x v="33"/>
    <x v="33"/>
  </r>
  <r>
    <s v="INGENIERO EJECUCION GESTION INDUSTRIAL"/>
    <x v="33"/>
    <x v="33"/>
  </r>
  <r>
    <s v="E MEDIA CURSO SECRETARIA EJECUTIVA CM EN MARKETING"/>
    <x v="33"/>
    <x v="33"/>
  </r>
  <r>
    <s v="INGENIERO COMERCIAL INGENIERO EJECUCION EN ADMINISTRACION DE EMPRESAS"/>
    <x v="33"/>
    <x v="33"/>
  </r>
  <r>
    <s v="INGENIERO EJECUCION EN PROYECTOS INGENIERIA"/>
    <x v="33"/>
    <x v="33"/>
  </r>
  <r>
    <s v="INGENIERO EJECUCION EN PREVENCION DE RIESGOS Y MEDIO AMBIENTE"/>
    <x v="33"/>
    <x v="33"/>
  </r>
  <r>
    <s v="ABOGADA INGENIERO EJECUCION EN ADMINISTRACION DE EMPRESAS"/>
    <x v="33"/>
    <x v="33"/>
  </r>
  <r>
    <s v="INGENIERO EJECUCION EN ADMINISTRACION DE EMPRESAS LICENCIADO EN ADMINISTRACION SUPERIOR DE SEGURIDAD PUBLICA"/>
    <x v="33"/>
    <x v="33"/>
  </r>
  <r>
    <s v="INGENIERO DE EJECUCION EN ADMINISTRACION TURISTICA"/>
    <x v="33"/>
    <x v="33"/>
  </r>
  <r>
    <s v="INGENIERO DE EJECUCION EN ADMINISTRACION DE EMPRESAS CM EN COMERCIO INTERNACIONAL"/>
    <x v="33"/>
    <x v="33"/>
  </r>
  <r>
    <s v="INGENIERO COMERCIAL INGENIERO DE EJECUCION EN ADMINISTRACION DE EMPRESAS CM EN COMERCIO INTERNACIONAL"/>
    <x v="33"/>
    <x v="33"/>
  </r>
  <r>
    <s v="INGENIERO DE EJECUCION EN GESTION DE NEGOCIOS"/>
    <x v="33"/>
    <x v="33"/>
  </r>
  <r>
    <s v="INGENIERO DE EJECUCION EN GESTION DE NEGOCIOS LICENCIADO EN ADM DE EMPRESAS"/>
    <x v="33"/>
    <x v="33"/>
  </r>
  <r>
    <s v="INGENIERO DE EJECUCION INDUSTRIAL LICENCIADO EN INGENIERIA INDUSTRIAL"/>
    <x v="33"/>
    <x v="33"/>
  </r>
  <r>
    <s v="INGENIERO DE EJECUCION EN NEGOCIOS INTERNACIONALES"/>
    <x v="33"/>
    <x v="33"/>
  </r>
  <r>
    <s v="INGENIERIA DE EJECUCION EN BRIOPROCESOS"/>
    <x v="33"/>
    <x v="33"/>
  </r>
  <r>
    <s v="INGENERIA DE EJECUCION EN INFORMATICA MENCION DESARROLLO DE SISTEMAS"/>
    <x v="33"/>
    <x v="33"/>
  </r>
  <r>
    <s v="INGENIERA DE EJECUCION EN BIOPROCESOS"/>
    <x v="33"/>
    <x v="33"/>
  </r>
  <r>
    <s v="TERAPEUTA OCUPACIONALINGENIERO DE EJECUCION EN ADMINISTRACION MAGISTER DESARROLLO ORGANIZACIONAL"/>
    <x v="33"/>
    <x v="33"/>
  </r>
  <r>
    <s v="ING EJECUCION AGRICOLA GANADERIA"/>
    <x v="33"/>
    <x v="33"/>
  </r>
  <r>
    <s v="INGENIERO EN EJECUCION AGRICOLA GANADERIA"/>
    <x v="33"/>
    <x v="33"/>
  </r>
  <r>
    <s v="ING EJECUCION AGRICOLA GANA"/>
    <x v="33"/>
    <x v="33"/>
  </r>
  <r>
    <s v="INGENIERO EJECUCION AGRICOLA GANADERIA"/>
    <x v="33"/>
    <x v="33"/>
  </r>
  <r>
    <s v="INGENIRO DE EJECUCION AGRICOLA GANADERIA"/>
    <x v="33"/>
    <x v="33"/>
  </r>
  <r>
    <s v="INGENIERIA EJECUCION AGRICOLA GANADERIA"/>
    <x v="33"/>
    <x v="33"/>
  </r>
  <r>
    <s v="INGENIERO EJECUCION AGRICOLA GANADERO"/>
    <x v="33"/>
    <x v="33"/>
  </r>
  <r>
    <s v="ING EJECUCION AGRICOLA GANADERA"/>
    <x v="33"/>
    <x v="33"/>
  </r>
  <r>
    <s v="ING EJECUCION AGRICOLA GANADERO"/>
    <x v="33"/>
    <x v="33"/>
  </r>
  <r>
    <s v="INGENIERO EJEC EN GESTION PUBLICA"/>
    <x v="33"/>
    <x v="33"/>
  </r>
  <r>
    <s v="INGENIERO EN EJECUCION EN GESTION PUBLICA"/>
    <x v="33"/>
    <x v="33"/>
  </r>
  <r>
    <s v="INGENIERO EJEC EN GESTION PUB"/>
    <x v="33"/>
    <x v="33"/>
  </r>
  <r>
    <s v="INGENIERO EJECUCION EN GESTION PUBLIOA"/>
    <x v="33"/>
    <x v="33"/>
  </r>
  <r>
    <s v="INGENIERO EJECUCION EN GESTION"/>
    <x v="33"/>
    <x v="33"/>
  </r>
  <r>
    <s v="INGENIERO EJECUCION DE MEDIO AMBIENTE"/>
    <x v="33"/>
    <x v="33"/>
  </r>
  <r>
    <s v="INGENIERO EJECUCION DE MEDIO A"/>
    <x v="33"/>
    <x v="33"/>
  </r>
  <r>
    <s v="INGENIERO DE EJECUCION EN MEDI"/>
    <x v="33"/>
    <x v="33"/>
  </r>
  <r>
    <s v="INGENIERO EJECUCION AGRICOLA"/>
    <x v="33"/>
    <x v="33"/>
  </r>
  <r>
    <s v="ING EJECUCION MECANICA"/>
    <x v="33"/>
    <x v="33"/>
  </r>
  <r>
    <s v="INGENIERO DE EJECUCION EN INFO"/>
    <x v="33"/>
    <x v="33"/>
  </r>
  <r>
    <s v="INGENIERO DE EJECUCION EN MEDIA"/>
    <x v="33"/>
    <x v="33"/>
  </r>
  <r>
    <s v="ING EJECUCION ADMINISTRACION DE NEGOCIOS"/>
    <x v="33"/>
    <x v="33"/>
  </r>
  <r>
    <s v="INGENIERO DE EJECUCION GESTION AMBIENTE"/>
    <x v="33"/>
    <x v="33"/>
  </r>
  <r>
    <s v="ING DE EJECUCION GESTION AMBIE"/>
    <x v="33"/>
    <x v="33"/>
  </r>
  <r>
    <s v="INGENIERO DE EJECUCION EN INFORMATIVA"/>
    <x v="33"/>
    <x v="33"/>
  </r>
  <r>
    <s v="INGENIERO DE EJECUCION EN MEDIOS"/>
    <x v="33"/>
    <x v="33"/>
  </r>
  <r>
    <s v="INGENIERO EN EJECICON EN TURISMO"/>
    <x v="33"/>
    <x v="33"/>
  </r>
  <r>
    <s v="INGENIERA EN EJECUCION EN INDUSTRIAS DE LA MADERA"/>
    <x v="33"/>
    <x v="33"/>
  </r>
  <r>
    <s v="INGENIERA EN EJECUCION INDUSTRIAL"/>
    <x v="33"/>
    <x v="33"/>
  </r>
  <r>
    <s v="INGENIERO EN INFORMATICA"/>
    <x v="34"/>
    <x v="34"/>
  </r>
  <r>
    <s v="INGENIERA COMERCIAL"/>
    <x v="34"/>
    <x v="34"/>
  </r>
  <r>
    <s v="INGENIERO INFORMATICO"/>
    <x v="34"/>
    <x v="34"/>
  </r>
  <r>
    <s v="INGENIERO EN ADMINISTRACION"/>
    <x v="34"/>
    <x v="34"/>
  </r>
  <r>
    <s v="INGENIERO EN RRHH"/>
    <x v="34"/>
    <x v="34"/>
  </r>
  <r>
    <s v="INGENIERO EN PREVENCION DE RIESGOS"/>
    <x v="34"/>
    <x v="34"/>
  </r>
  <r>
    <s v="INGENIERO CONSTRUCTOR"/>
    <x v="34"/>
    <x v="34"/>
  </r>
  <r>
    <s v="INGENIERO EN ADMINISTRACION DE EMPRESAS MENCION FINANZAS"/>
    <x v="34"/>
    <x v="34"/>
  </r>
  <r>
    <s v="INGENIERIA EN RRHH"/>
    <x v="34"/>
    <x v="34"/>
  </r>
  <r>
    <s v="INGENIERO EN ADMINISTRACION DE EMPRESAS"/>
    <x v="34"/>
    <x v="34"/>
  </r>
  <r>
    <s v="INGENIERO COMERCIAL"/>
    <x v="34"/>
    <x v="34"/>
  </r>
  <r>
    <s v="ALUMNO REGULAR INGENERIA EN CIBER SEGURIDAD"/>
    <x v="34"/>
    <x v="34"/>
  </r>
  <r>
    <s v="INGENIERO EN AGRONEGOCIOS"/>
    <x v="34"/>
    <x v="34"/>
  </r>
  <r>
    <s v="INGENIERIA EN INFORMATICA"/>
    <x v="34"/>
    <x v="34"/>
  </r>
  <r>
    <s v="INGENIERO COMERCIAL CON MENCION ECONOMIA Y FINANZAS"/>
    <x v="34"/>
    <x v="34"/>
  </r>
  <r>
    <s v="INGENIERO EN ADMINISTRACION AGROINDUSTRIAL"/>
    <x v="34"/>
    <x v="34"/>
  </r>
  <r>
    <s v="LICENCIADO EN INGENIERIA APLICADA"/>
    <x v="34"/>
    <x v="34"/>
  </r>
  <r>
    <s v="INGENIERO"/>
    <x v="34"/>
    <x v="34"/>
  </r>
  <r>
    <s v="INGRID MARLENE"/>
    <x v="34"/>
    <x v="34"/>
  </r>
  <r>
    <s v="INGENIERIA COMERCIAL"/>
    <x v="34"/>
    <x v="34"/>
  </r>
  <r>
    <s v="INGENIERO EN ACUICULTURA LICENCIADO EN CIENCIAS DEL MAR"/>
    <x v="34"/>
    <x v="34"/>
  </r>
  <r>
    <s v="ING ELEC EN COMPUT E INFORMATICA"/>
    <x v="34"/>
    <x v="34"/>
  </r>
  <r>
    <s v="INGENIERO EN ADMINISTRACION PUBLICA Y MUNICIPAL"/>
    <x v="34"/>
    <x v="34"/>
  </r>
  <r>
    <s v="INGENIERO AGRONOMO"/>
    <x v="34"/>
    <x v="34"/>
  </r>
  <r>
    <s v="INGENIERO AGRONOMO Y GRADO DE MAGISTER EN MEDIO AMBIENTE Y DESARROLLO SUSTENTABLE"/>
    <x v="34"/>
    <x v="34"/>
  </r>
  <r>
    <s v="INGENIERO SAN RAMON NONATO"/>
    <x v="34"/>
    <x v="34"/>
  </r>
  <r>
    <s v="INGENIERO SAN RAMON NATO"/>
    <x v="34"/>
    <x v="34"/>
  </r>
  <r>
    <s v="INGENIERO DIRECCION DE SALUD MUNICIPAL"/>
    <x v="34"/>
    <x v="34"/>
  </r>
  <r>
    <s v="INGENIERO ADMINISTRACION SALUD"/>
    <x v="34"/>
    <x v="34"/>
  </r>
  <r>
    <s v="INGENIERO CONVENIO COSAM "/>
    <x v="34"/>
    <x v="34"/>
  </r>
  <r>
    <s v="INGENIERO COSAM"/>
    <x v="34"/>
    <x v="34"/>
  </r>
  <r>
    <s v="INGENIERO ULTRAESTACION"/>
    <x v="34"/>
    <x v="34"/>
  </r>
  <r>
    <s v="INGENIERO LABORATORIO"/>
    <x v="34"/>
    <x v="34"/>
  </r>
  <r>
    <s v="INGENIERO CESFAM SOL DE ORIENTE"/>
    <x v="34"/>
    <x v="34"/>
  </r>
  <r>
    <s v="INGENIERO CESFAM LOS VOLCANES"/>
    <x v="34"/>
    <x v="34"/>
  </r>
  <r>
    <s v="INGENIERO ISABEL RIQUELME"/>
    <x v="34"/>
    <x v="34"/>
  </r>
  <r>
    <s v="INGENIERO DIRECCION DE SALUD"/>
    <x v="34"/>
    <x v="34"/>
  </r>
  <r>
    <s v="INGENIERO QUINCHAMALI"/>
    <x v="34"/>
    <x v="34"/>
  </r>
  <r>
    <s v="INGENIERO EN ELECTRICIDAD MENCION POTENCIA"/>
    <x v="34"/>
    <x v="34"/>
  </r>
  <r>
    <s v="INGENIERO EN GESTION DE RECURSOS HUMANOS"/>
    <x v="34"/>
    <x v="34"/>
  </r>
  <r>
    <s v="INGENIERO EN ADMINISTRACION DE EMPRESAS EX SUB OFICIAL DE CARABINEROS"/>
    <x v="34"/>
    <x v="34"/>
  </r>
  <r>
    <s v="INGENIER EN ADMINISTRACION"/>
    <x v="34"/>
    <x v="34"/>
  </r>
  <r>
    <s v="INGENIERA EN ADMINISTRACION"/>
    <x v="34"/>
    <x v="34"/>
  </r>
  <r>
    <s v="ING EN INFORMATICA"/>
    <x v="34"/>
    <x v="34"/>
  </r>
  <r>
    <s v="INGENIERA EN ADMINISTRACION DE EMPRESAS"/>
    <x v="34"/>
    <x v="34"/>
  </r>
  <r>
    <s v="INGENIERO EN BIOTECNOLOGIA"/>
    <x v="34"/>
    <x v="34"/>
  </r>
  <r>
    <s v="INGENIERO EN BIOTECLOGIA"/>
    <x v="34"/>
    <x v="34"/>
  </r>
  <r>
    <s v="INGENIERA EN ADMINISTRACION PUBLICA Y MUNICIPAL"/>
    <x v="34"/>
    <x v="34"/>
  </r>
  <r>
    <s v="MUSICO INGENIERA EN ALIMENTOS"/>
    <x v="34"/>
    <x v="34"/>
  </r>
  <r>
    <s v="INGENIERA ADM EMPRESAS"/>
    <x v="34"/>
    <x v="34"/>
  </r>
  <r>
    <s v="INGENIERO EN ADMINISTRAICON DE EMPRESAS"/>
    <x v="34"/>
    <x v="34"/>
  </r>
  <r>
    <s v="RELACIONADOR PUBLICO MENCION COMUNICACION Y MARKETING"/>
    <x v="34"/>
    <x v="34"/>
  </r>
  <r>
    <s v="RELACIONADOR PUBLICO CON MENCION COMUNICACION Y MARKETING"/>
    <x v="34"/>
    <x v="34"/>
  </r>
  <r>
    <s v="INGENIERO EN RECURSOS HUMANOS"/>
    <x v="34"/>
    <x v="34"/>
  </r>
  <r>
    <s v="ING ADM EMPRESAS MENCION FINANZAS"/>
    <x v="34"/>
    <x v="34"/>
  </r>
  <r>
    <s v="INGENIERO EN PREVENCION DE RIESGO"/>
    <x v="34"/>
    <x v="34"/>
  </r>
  <r>
    <s v="COMUNICADOR EMPRESARIAL MENCUION MARKETING Y RELACIONES PUBLICAS"/>
    <x v="34"/>
    <x v="34"/>
  </r>
  <r>
    <s v="COMUNICADOR EMPRESARIAL MENCION MARKETING Y RELACIONES PUBLICAS"/>
    <x v="34"/>
    <x v="34"/>
  </r>
  <r>
    <s v="INGENIERO CONTRUCTOR"/>
    <x v="34"/>
    <x v="34"/>
  </r>
  <r>
    <s v="INGENIERA EN RECURSOS NATURALES"/>
    <x v="34"/>
    <x v="34"/>
  </r>
  <r>
    <s v="INGENIERO EN ADMINISTRACION DE EMPRESAS MENCION EN FINANZAS"/>
    <x v="34"/>
    <x v="34"/>
  </r>
  <r>
    <s v="INGENIERO E INDUSTRIAL MENCION MANTENIMIENTO Y LOGISTICA"/>
    <x v="34"/>
    <x v="34"/>
  </r>
  <r>
    <s v="INGENIERO EN AADMINISTRACION PUBLICA Y MUNICIPAL"/>
    <x v="34"/>
    <x v="34"/>
  </r>
  <r>
    <s v="INGENIERO EN PREV DE RIESGOS"/>
    <x v="34"/>
    <x v="34"/>
  </r>
  <r>
    <s v="INGENIERO FARMACIA COMUNAL"/>
    <x v="34"/>
    <x v="34"/>
  </r>
  <r>
    <s v="INGENIERO FORESTAL"/>
    <x v="34"/>
    <x v="34"/>
  </r>
  <r>
    <s v="INGENIERO PADAM"/>
    <x v="34"/>
    <x v="34"/>
  </r>
  <r>
    <s v="ING PREVENCION DE RIESGO"/>
    <x v="34"/>
    <x v="34"/>
  </r>
  <r>
    <s v="INGENIERO EN PREVENSION DE RIESGOS"/>
    <x v="34"/>
    <x v="34"/>
  </r>
  <r>
    <s v="ING DE EJE EN ADMINISTRACION"/>
    <x v="34"/>
    <x v="34"/>
  </r>
  <r>
    <s v="INGENIERO AGRICOLA"/>
    <x v="34"/>
    <x v="34"/>
  </r>
  <r>
    <s v="INGENIERIA EN RECURSOS NATURALES"/>
    <x v="34"/>
    <x v="34"/>
  </r>
  <r>
    <s v="INGENIERO EN GESTION DE TURISMO"/>
    <x v="34"/>
    <x v="34"/>
  </r>
  <r>
    <s v="INGENIERO INDUSTRIAL"/>
    <x v="34"/>
    <x v="34"/>
  </r>
  <r>
    <s v="INGENIERO AMBIENTAL"/>
    <x v="34"/>
    <x v="34"/>
  </r>
  <r>
    <s v="INGENIERO EN PREVENCION DE RIESGOS CALIDAD Y AMBIENTE"/>
    <x v="34"/>
    <x v="34"/>
  </r>
  <r>
    <s v="INGENIERA ADMINISTRACION DE EMPRESAS"/>
    <x v="34"/>
    <x v="34"/>
  </r>
  <r>
    <s v="INGENIERO EN ADMINISTRACION DE EMPRESSAS"/>
    <x v="34"/>
    <x v="34"/>
  </r>
  <r>
    <s v="LICENCIADO EN CIENCIAS ADMINISTRATIVAS E INGENIERO COMERCIAL"/>
    <x v="34"/>
    <x v="34"/>
  </r>
  <r>
    <s v="COMUNICADOR EMPRESARIAL MENCION EN MARKETING Y RELACIONES PUBLICAS"/>
    <x v="34"/>
    <x v="34"/>
  </r>
  <r>
    <s v="INGENIERO AGRONOMO POETA ESCRITOR"/>
    <x v="34"/>
    <x v="34"/>
  </r>
  <r>
    <s v="INGENIERO AGROINDUSTRIAL"/>
    <x v="34"/>
    <x v="34"/>
  </r>
  <r>
    <s v="INGENIERO COMERCIALN"/>
    <x v="34"/>
    <x v="34"/>
  </r>
  <r>
    <s v="INGENIERO QUIMICO"/>
    <x v="34"/>
    <x v="34"/>
  </r>
  <r>
    <s v="INGENIERO ELECTRICO"/>
    <x v="34"/>
    <x v="34"/>
  </r>
  <r>
    <s v="RELACIONADOR PUBLICO CON MENCION EN MARKETING"/>
    <x v="34"/>
    <x v="34"/>
  </r>
  <r>
    <s v="LICENCIADO EN CIENCIAS DE LA INGENERIA"/>
    <x v="34"/>
    <x v="34"/>
  </r>
  <r>
    <s v="INGENIERO COMERCIAL MENCION EN ADMINISTRACION"/>
    <x v="34"/>
    <x v="34"/>
  </r>
  <r>
    <s v="ING EN PREVENCION DE RIEGOS"/>
    <x v="34"/>
    <x v="34"/>
  </r>
  <r>
    <s v="INGENIERA EN RECURSOS AMBIENTALES"/>
    <x v="34"/>
    <x v="34"/>
  </r>
  <r>
    <s v="LICENCIADA EN CIENCIAS DE LA INGENIERIA"/>
    <x v="34"/>
    <x v="34"/>
  </r>
  <r>
    <s v="PROYECCIONES MAPPING DE FOTOGRAFIAS DONADAS POR LOS VECINOS DE LOS BARRIOS ROSITA OHIGGINS SARGENTO ALDEA Y VEGA DE SALDIAS COMO ACTIVIDAD DE CIERRE DE LA MODIFICACION PROGRAMA EN TU BARRIO"/>
    <x v="34"/>
    <x v="34"/>
  </r>
  <r>
    <s v="INGENIERO E ADMINISTRACION PUBLICA Y MUNICIPAL"/>
    <x v="34"/>
    <x v="34"/>
  </r>
  <r>
    <s v="INGENIERO EN ADMINISTRACION DE EMPRESAS CON MENCION EN FINANZAS"/>
    <x v="34"/>
    <x v="34"/>
  </r>
  <r>
    <s v="INGENIERO EN SEGURIDAD PRIVADA"/>
    <x v="34"/>
    <x v="34"/>
  </r>
  <r>
    <s v="INGENIERO EN ADMINISTRACION DE EMPRESA"/>
    <x v="34"/>
    <x v="34"/>
  </r>
  <r>
    <s v="INGENIERO EN RECURSOS NATURALES"/>
    <x v="34"/>
    <x v="34"/>
  </r>
  <r>
    <s v="SERVICIOS PERSONALES DE INGENIERIA Y ACTIVIDADES CONEXAS DE CONSULT"/>
    <x v="34"/>
    <x v="34"/>
  </r>
  <r>
    <s v="INGENIERO EN ALIMENTOS"/>
    <x v="34"/>
    <x v="34"/>
  </r>
  <r>
    <s v="INGENIERO CVIL INDUSTRIAL INSTRUCTORA DE YOGATERAPIA"/>
    <x v="34"/>
    <x v="34"/>
  </r>
  <r>
    <s v="INGENIERO FINANCIERO"/>
    <x v="34"/>
    <x v="34"/>
  </r>
  <r>
    <s v="INGENIERO CONTROLAR"/>
    <x v="34"/>
    <x v="34"/>
  </r>
  <r>
    <s v="INGENIERIA EN ADMINISTRACION DE EMPRESAS"/>
    <x v="34"/>
    <x v="34"/>
  </r>
  <r>
    <s v="INGENIERO COMERCIAL MENCION EN INFORMATICA"/>
    <x v="34"/>
    <x v="34"/>
  </r>
  <r>
    <s v="LICENCIADO EN INGENIERIA EN CONSTRUCCION"/>
    <x v="34"/>
    <x v="34"/>
  </r>
  <r>
    <s v="INGENIERO EN ELECTRICIDAD CON MENCION EN POTENCIA"/>
    <x v="34"/>
    <x v="34"/>
  </r>
  <r>
    <s v="INGENIERO COMERCIAL INGENIERO EN ADMINISTRACION DE EMPRESASA CON MENCION FINANZAS"/>
    <x v="34"/>
    <x v="34"/>
  </r>
  <r>
    <s v="INGENIERO EN MAQUINARIA VEHICULOS AUTOMOTRICES Y SISTEMAS ELECTRICOS"/>
    <x v="34"/>
    <x v="34"/>
  </r>
  <r>
    <s v="INGENIERO ELABORDOR DE PROYECTO DE PROGRAMA QUIERO MI BARRIO"/>
    <x v="34"/>
    <x v="34"/>
  </r>
  <r>
    <s v="PUBLICISTA ESPECIALISTA EN MARKETING ESTRATEGICO"/>
    <x v="34"/>
    <x v="34"/>
  </r>
  <r>
    <s v="INGENIERO EN ADMINISTRACION MENCION GESTION PUBLICA"/>
    <x v="34"/>
    <x v="34"/>
  </r>
  <r>
    <s v="INGENIRO FORESTAL INSTALADOR DE GAS CERTIFICADO"/>
    <x v="34"/>
    <x v="34"/>
  </r>
  <r>
    <s v="INGENIERA EN ALIMENTOS"/>
    <x v="34"/>
    <x v="34"/>
  </r>
  <r>
    <s v="ENSENANZA MEDIA COMPLETA EXPERTA EN MARKETING DIGITAL DISENO Y PUBLICIDAD"/>
    <x v="34"/>
    <x v="34"/>
  </r>
  <r>
    <s v="INGENIERA EN PREVENSION DE RIESGOS"/>
    <x v="34"/>
    <x v="34"/>
  </r>
  <r>
    <s v="INGENIERO ACUSTICO"/>
    <x v="34"/>
    <x v="34"/>
  </r>
  <r>
    <s v="INGENIERO EN GESTION DE RRHH"/>
    <x v="34"/>
    <x v="34"/>
  </r>
  <r>
    <s v="INGENIERO MECANICO"/>
    <x v="34"/>
    <x v="34"/>
  </r>
  <r>
    <s v="INGENIERO EN MAQUINARIA Y VEHICULOS AUTO"/>
    <x v="34"/>
    <x v="34"/>
  </r>
  <r>
    <s v="ING EN COMPUTACION"/>
    <x v="34"/>
    <x v="34"/>
  </r>
  <r>
    <s v="INGENIERO EN ADM GENERAL PLAN CONTINUID"/>
    <x v="34"/>
    <x v="34"/>
  </r>
  <r>
    <s v="INGENIERO GEOMENSURA"/>
    <x v="34"/>
    <x v="34"/>
  </r>
  <r>
    <s v="INGEN GEOMENSURA"/>
    <x v="34"/>
    <x v="34"/>
  </r>
  <r>
    <s v="ING E EN ELECTRICIDAD"/>
    <x v="34"/>
    <x v="34"/>
  </r>
  <r>
    <s v="ING EN ADMINISTRACION"/>
    <x v="34"/>
    <x v="34"/>
  </r>
  <r>
    <s v="INGENIERO E EN ADMINISTRACION"/>
    <x v="34"/>
    <x v="34"/>
  </r>
  <r>
    <s v="INGENIERO EN INFORMATICO"/>
    <x v="34"/>
    <x v="34"/>
  </r>
  <r>
    <s v="INGEN INFORMATICA"/>
    <x v="34"/>
    <x v="34"/>
  </r>
  <r>
    <s v="ING EN MAQUINARIA Y VEHICULO AUTOMOTRIZ"/>
    <x v="34"/>
    <x v="34"/>
  </r>
  <r>
    <s v="ING EN PREVENSION DE RIESGO"/>
    <x v="34"/>
    <x v="34"/>
  </r>
  <r>
    <s v="INGENIERO EN TURISMO"/>
    <x v="34"/>
    <x v="34"/>
  </r>
  <r>
    <s v="INGENIERIA EN ADMINISTRACION"/>
    <x v="34"/>
    <x v="34"/>
  </r>
  <r>
    <s v="INGENIERO EN ADM DE EMPRESAS"/>
    <x v="34"/>
    <x v="34"/>
  </r>
  <r>
    <s v="INGENIERO E INFORMATICO"/>
    <x v="34"/>
    <x v="34"/>
  </r>
  <r>
    <s v="INGENIERO E ADMINISTRACION"/>
    <x v="34"/>
    <x v="34"/>
  </r>
  <r>
    <s v="INGENIERO EN ADMINISTRACION GENERAL"/>
    <x v="34"/>
    <x v="34"/>
  </r>
  <r>
    <s v="INGENIERO EN ADMINISTRACION PUBLICA"/>
    <x v="34"/>
    <x v="34"/>
  </r>
  <r>
    <s v="ING E EN TRANSPORTE Y TRANSITO"/>
    <x v="34"/>
    <x v="34"/>
  </r>
  <r>
    <s v="BINGENIERO"/>
    <x v="34"/>
    <x v="34"/>
  </r>
  <r>
    <s v="INGENIEROA"/>
    <x v="34"/>
    <x v="34"/>
  </r>
  <r>
    <s v="INGENIERIO EN ADMINISTRACION"/>
    <x v="34"/>
    <x v="34"/>
  </r>
  <r>
    <s v="ING EN PREVENCION DE RIESGO"/>
    <x v="34"/>
    <x v="34"/>
  </r>
  <r>
    <s v="INGENIERO PREVENCIONDE RIESGOS"/>
    <x v="34"/>
    <x v="34"/>
  </r>
  <r>
    <s v="INGENIERO PREVENCION DE RIESGOS"/>
    <x v="34"/>
    <x v="34"/>
  </r>
  <r>
    <s v="INGENIERO INFORMATICA"/>
    <x v="34"/>
    <x v="34"/>
  </r>
  <r>
    <s v="INGENERIA EN CONTRUCCION"/>
    <x v="34"/>
    <x v="34"/>
  </r>
  <r>
    <s v="INGENIERO EN PREVENSION DE RIESGO"/>
    <x v="34"/>
    <x v="34"/>
  </r>
  <r>
    <s v="ING E PREVENCION DE RIESGO"/>
    <x v="34"/>
    <x v="34"/>
  </r>
  <r>
    <s v="ING EN CONSTRUCCION"/>
    <x v="34"/>
    <x v="34"/>
  </r>
  <r>
    <s v="INGENIERO EN CONSTRUCCION"/>
    <x v="34"/>
    <x v="34"/>
  </r>
  <r>
    <s v="IINGENIERO EN RECURSO HUMANOS"/>
    <x v="34"/>
    <x v="34"/>
  </r>
  <r>
    <s v="INGENIERO ADM DE EMPRESAS"/>
    <x v="34"/>
    <x v="34"/>
  </r>
  <r>
    <s v="INGENIERO INFORMNATICO"/>
    <x v="34"/>
    <x v="34"/>
  </r>
  <r>
    <s v="INGENIERO EN GEOMENSURA"/>
    <x v="34"/>
    <x v="34"/>
  </r>
  <r>
    <s v="INGE EN PREVENCION DE RIESGOS"/>
    <x v="34"/>
    <x v="34"/>
  </r>
  <r>
    <s v="ING EN ADMINISTRACION MFINANZAS"/>
    <x v="34"/>
    <x v="34"/>
  </r>
  <r>
    <s v="ING EN INFORMATICA DIRECCION DE RRPP Y PRENSA"/>
    <x v="34"/>
    <x v="34"/>
  </r>
  <r>
    <s v="INGENIERO EN COMERCIO INTERNACIONAL"/>
    <x v="34"/>
    <x v="34"/>
  </r>
  <r>
    <s v="INGENIERAE EN TURISMO"/>
    <x v="34"/>
    <x v="34"/>
  </r>
  <r>
    <s v="INGENIERO EAGRICOLA"/>
    <x v="34"/>
    <x v="34"/>
  </r>
  <r>
    <s v="INGENIERO DE E MECANICO"/>
    <x v="34"/>
    <x v="34"/>
  </r>
  <r>
    <s v="INGENIERO DE E EN ADMINISTRACION"/>
    <x v="34"/>
    <x v="34"/>
  </r>
  <r>
    <s v="INGENIERO DE SONIDO"/>
    <x v="34"/>
    <x v="34"/>
  </r>
  <r>
    <s v="INGENIEROADMINISTRACIN"/>
    <x v="34"/>
    <x v="34"/>
  </r>
  <r>
    <s v="INGENIERO DE E ADM"/>
    <x v="34"/>
    <x v="34"/>
  </r>
  <r>
    <s v="INGENIERO ADMINISTRACION"/>
    <x v="34"/>
    <x v="34"/>
  </r>
  <r>
    <s v="INGENIERO DE E EN ADM DE EMPRESAS"/>
    <x v="34"/>
    <x v="34"/>
  </r>
  <r>
    <s v="INGENIERO E ADM DE EMPRESAS"/>
    <x v="34"/>
    <x v="34"/>
  </r>
  <r>
    <s v="INGENIERO INFOMATICO"/>
    <x v="34"/>
    <x v="34"/>
  </r>
  <r>
    <s v="INGENIERO INFORMATO"/>
    <x v="34"/>
    <x v="34"/>
  </r>
  <r>
    <s v="INGENIERO INFORMATICO DEL PROGRAMA ACTIVIDADES CULTURALES RECREATIVAS Y SERVICIOS EN LOS BARRIOS DE CONCEPCION"/>
    <x v="34"/>
    <x v="34"/>
  </r>
  <r>
    <s v="INGENIERO ESTADISTICO"/>
    <x v="34"/>
    <x v="34"/>
  </r>
  <r>
    <s v="INGENIERO COMERCIAL ACTIVIDADES SOCIO RECREATIVAS CULTURALES PARA ADULTOS Y ADULTOS MAYORES"/>
    <x v="34"/>
    <x v="34"/>
  </r>
  <r>
    <s v="BIOINGENIEROEDUCACION AMBIENTAL"/>
    <x v="34"/>
    <x v="34"/>
  </r>
  <r>
    <s v="INGENIERA AGRONOMA"/>
    <x v="34"/>
    <x v="34"/>
  </r>
  <r>
    <s v="INGENIERO COMERCIAL DIRECCION DE TRANSITO"/>
    <x v="34"/>
    <x v="34"/>
  </r>
  <r>
    <s v="ING EN ADMINISTRACION DE EMPRESA"/>
    <x v="34"/>
    <x v="34"/>
  </r>
  <r>
    <s v="ING EN ADMINISTRACION DE EMPRESA DIRECCION DESARCOMUNITARIO"/>
    <x v="34"/>
    <x v="34"/>
  </r>
  <r>
    <s v="INGENIERO EN ADMINISTRACION DE RECURSOS"/>
    <x v="34"/>
    <x v="34"/>
  </r>
  <r>
    <s v="INGENIERO EN ADMINISTRACION DE RECURSOS DIRECCION GESTION PERSONAS"/>
    <x v="34"/>
    <x v="34"/>
  </r>
  <r>
    <s v="INGENIEROCOMERCIAL"/>
    <x v="34"/>
    <x v="34"/>
  </r>
  <r>
    <s v="INGENINFORMATICA"/>
    <x v="34"/>
    <x v="34"/>
  </r>
  <r>
    <s v="INGENADMINISTRACIONDEEMPRESA"/>
    <x v="34"/>
    <x v="34"/>
  </r>
  <r>
    <s v="INGENIEROENADMINISTRACIONDERECURSOS"/>
    <x v="34"/>
    <x v="34"/>
  </r>
  <r>
    <s v="ING EN PREVENCIN DE RIESGO"/>
    <x v="34"/>
    <x v="34"/>
  </r>
  <r>
    <s v="ING EN PREVENCIN DE RIESGO DIRECCION GESTION PERSONAS"/>
    <x v="34"/>
    <x v="34"/>
  </r>
  <r>
    <s v="INGENIERO EN BIOTECNOLOGIA VEGETAL"/>
    <x v="34"/>
    <x v="34"/>
  </r>
  <r>
    <s v="INGENIERO BIOTECNOLOGIA VEGETAL"/>
    <x v="34"/>
    <x v="34"/>
  </r>
  <r>
    <s v="INGENIERO EN TELECOMUNICACIONES Y REDES"/>
    <x v="34"/>
    <x v="34"/>
  </r>
  <r>
    <s v="INGENIERO EN CONECTIVIDAD Y REDES"/>
    <x v="34"/>
    <x v="34"/>
  </r>
  <r>
    <s v="ING EN ADM DE EMPRESAS"/>
    <x v="34"/>
    <x v="34"/>
  </r>
  <r>
    <s v="INGENIERO COMERCIAL POSTITUTO GESTION FINANCIERA DE INSTITUCIONES PUBLICAS ANO "/>
    <x v="34"/>
    <x v="34"/>
  </r>
  <r>
    <s v="INGENIERO EN ADMINISTRACION DE EMPRESAS CON MENCION EN TURISMO Y HOTELERIA"/>
    <x v="34"/>
    <x v="34"/>
  </r>
  <r>
    <s v="INGENIERO EN ADMINISTRACION MENCION EN TURISMO Y HOTELERIA"/>
    <x v="34"/>
    <x v="34"/>
  </r>
  <r>
    <s v="INGENIERO EN ADMINISTRACION DE EMPRESAS CON MENCION EN TURISMO Y HOTELERIA DIPLOMADO DESARROLLO SOCIAL Y PARTICIPACION COMUNITARIA EN LA GESTION MUNICIPAL"/>
    <x v="34"/>
    <x v="34"/>
  </r>
  <r>
    <s v="INGENIERO EN ADMINISTRACION DE EMPRESAS DIPLOMADO DESARROLLO SOCIAL Y PARTICIPACION COMUNITARIA EN LA GESTION MUNICIPAL"/>
    <x v="34"/>
    <x v="34"/>
  </r>
  <r>
    <s v="INGENIERO EN ADMINISTRACION CON MENCION EN TURISMO Y HOTELERIA"/>
    <x v="34"/>
    <x v="34"/>
  </r>
  <r>
    <s v="INGENIERO GEOMENSOR"/>
    <x v="34"/>
    <x v="34"/>
  </r>
  <r>
    <s v="INGENIERIA EN PREVENCION DE RIESGOS"/>
    <x v="34"/>
    <x v="34"/>
  </r>
  <r>
    <s v="INGENIERO EN PREVENCION DE RIESGOS ANOS DE EXPERIENCIA MUNICIPAL COMO CONDUCTOR"/>
    <x v="34"/>
    <x v="34"/>
  </r>
  <r>
    <s v="INGENIERIO EN PREVENCION DE RIESGOS"/>
    <x v="34"/>
    <x v="34"/>
  </r>
  <r>
    <s v="INGENIERO EN ADMINISTRACION DE EMPRESAS CONTADOR GENERAL"/>
    <x v="34"/>
    <x v="34"/>
  </r>
  <r>
    <s v="INGENIERO COMERCIAL DIPLOMADO EN ALTA GERENCIA PUBLICA MASTER BUSINESS ADMINISTRATION MENCION GERENCIAL"/>
    <x v="34"/>
    <x v="34"/>
  </r>
  <r>
    <s v="INGENIERO COMERCIAL DIPLOMADO EN ALTA GERENCIA PUBLICA MBA MENCION GERENCIAL"/>
    <x v="34"/>
    <x v="34"/>
  </r>
  <r>
    <s v="INGENIERO EN ADMINISTRACION DE EMPRESAS DIPLOMADO EN GESTION DEL CAPITAL HUMANO"/>
    <x v="34"/>
    <x v="34"/>
  </r>
  <r>
    <s v="INGENIERO EN ADMINISTRACION DE EMPRESAS DIPLOMADO EN GESTION DEL CAPITAL HUMANO CONTADOR GENERAL"/>
    <x v="34"/>
    <x v="34"/>
  </r>
  <r>
    <s v="INGENIERA EN ADMINISTRACION DE EMPRESAS E CONTADOR GENERAL"/>
    <x v="34"/>
    <x v="34"/>
  </r>
  <r>
    <s v="INGENIERO EN ADMINISTRACION DE EMPRESAS E CONTADOR GENERAL"/>
    <x v="34"/>
    <x v="34"/>
  </r>
  <r>
    <s v="INGENIERA EN ADMINISTRACION PUBLICA"/>
    <x v="34"/>
    <x v="34"/>
  </r>
  <r>
    <s v="INGENIERO EN RECURSOS HUMANOS DIPLOMADO EN ADMINISTRACION DE RECURSOS HUMANOS"/>
    <x v="34"/>
    <x v="34"/>
  </r>
  <r>
    <s v="INGENIERO EN RECURSOS HUMANOS DIPLOMADO EN ADMINISTRACION DE RECURSOS HUMANOS DIPLOMADO EN HERRAMIENTAS ADMINISTRATIVAS Y RELACIONES LABORALES"/>
    <x v="34"/>
    <x v="34"/>
  </r>
  <r>
    <s v="INGENIERA E EN ADMINISTRACION"/>
    <x v="34"/>
    <x v="34"/>
  </r>
  <r>
    <s v="CONTADOR GENERAL INGENIERO EN ADMINISTRACION DE EMPRESAS E"/>
    <x v="34"/>
    <x v="34"/>
  </r>
  <r>
    <s v="INGENIERIA EN HOTELERIA Y TURISMO LICENCIADA EN ADMINISTRACION EN HOTELERA Y TURISMO DIPLOMADO EN GESTION DEL TURISMO Y DESARROLLO LOCAL"/>
    <x v="34"/>
    <x v="34"/>
  </r>
  <r>
    <s v="INGENIERIA EN HOTELERIA Y TURISMO"/>
    <x v="34"/>
    <x v="34"/>
  </r>
  <r>
    <s v="ING COMERCIAL LICENCIADO EN CIENCIAS ADMINISTRATIVAS DIPLOMADO EN CONTROL DE GESTION MUNICIPAL"/>
    <x v="34"/>
    <x v="34"/>
  </r>
  <r>
    <s v="INGENIERO COMERCIAL LICENCIADO EN CIENCIAS ADMINISTRATIVAS DIPLOMADO EN CONTROL DE LA GESTION MUNICIPAL"/>
    <x v="34"/>
    <x v="34"/>
  </r>
  <r>
    <s v="LICENCIA MEDIA INGENIERO EN ADMINISTRACION DE EMPRESAS E"/>
    <x v="34"/>
    <x v="34"/>
  </r>
  <r>
    <s v="LICENCIA ENSENANZA MEDIA INGENIERO EN ADMINISTRACION DE EMPRESAS"/>
    <x v="34"/>
    <x v="34"/>
  </r>
  <r>
    <s v="CONTADOR AUDITOR Y CONTADOR GENERAL INGENIERO EN ADMINISTRACION DE EMPRESAS DIPLOMADO GESTION EN RELACIONES LABORALES DIPLOMADO EN GESTION DEL CAPITAL HUMANO"/>
    <x v="34"/>
    <x v="34"/>
  </r>
  <r>
    <s v="CONTADOR AUDITOR Y CONTADOR GENERAL DIPLOMADO GESTION EN RELACIONES LABORALES INGENIERO EN ADMINISTRACION DE EMPRESAS"/>
    <x v="34"/>
    <x v="34"/>
  </r>
  <r>
    <s v="CONTADOR AUDITOR Y CONTADOR GENERAL DIPLOMADO GESTION EN RELACIONES LABORALES INGENIERO EN ADMINISTRACION DE EMPRESAS DIPLOMADO EN GESTION DEL CAPITAL HUMANO"/>
    <x v="34"/>
    <x v="34"/>
  </r>
  <r>
    <s v="CONTADOR AUDITOR Y CONTADOR GENERAL DIPLOMADO GESTION EN RELACIONES LABORALES CURSA QUINTO SEMESTRE DE LA CARRERA DE ING EN ADMINISTRACION DE EMPRESAS"/>
    <x v="34"/>
    <x v="34"/>
  </r>
  <r>
    <s v="CONTADOR AUDITOR Y CONTADOR GENERAL DIPLOMADO GESTION EN RELACIONES LABORALES ING EN ADMINISTRACION DE EMPRESAS"/>
    <x v="34"/>
    <x v="34"/>
  </r>
  <r>
    <s v="CONTADOR AUDITOR Y CONTADOR GENERAL INGENIERO EN ADMINISTRACION DE EMPRESAS DIPLOMADO GESTION EN RELACIONES LABORALES DIPLOMADO EN GESTION DEL CAPITAL HUMANO DIPLOMADO EN GESTION FINANCIERA MUNICIPAL"/>
    <x v="34"/>
    <x v="34"/>
  </r>
  <r>
    <s v="INGENIERO COMERCIAL CONTADOR AUDITOR DIPLOMADO EN GESTION DE EMPRESAS"/>
    <x v="34"/>
    <x v="34"/>
  </r>
  <r>
    <s v="INGENIERO EN ADMINISTRACION CON MENCION EN ADMINISTRACION PUBLICA"/>
    <x v="34"/>
    <x v="34"/>
  </r>
  <r>
    <s v="INGENIERO EN GESTION INFORMATICA"/>
    <x v="34"/>
    <x v="34"/>
  </r>
  <r>
    <s v="INGENIERO DE GESTION EN RECURSOS HUMANOS CONTADOR GENERAL"/>
    <x v="34"/>
    <x v="34"/>
  </r>
  <r>
    <s v="INGENIERO PREVENCION DE RIESGOS DIPLOMADO EN GESTION PUBLICA"/>
    <x v="34"/>
    <x v="34"/>
  </r>
  <r>
    <s v="SECRETARIA ADMINISTRATIVA CUATRO SEMESTRES DE INGENIERIA EN ADMINISTRACION PUBLICA"/>
    <x v="34"/>
    <x v="34"/>
  </r>
  <r>
    <s v="SECRETARIA ADMINISTRATIVA  SEMESTRES DE INGENIERIA EN ADMINISTRACION PUBLICA"/>
    <x v="34"/>
    <x v="34"/>
  </r>
  <r>
    <s v="CINCO SEMESTRES DE INGENIERIA EN GESTION PUBLICA"/>
    <x v="34"/>
    <x v="34"/>
  </r>
  <r>
    <s v="CINCO SEMESTRES DE INGENIERIA EN GESTION PUBLICA  ANOS DE EXPERIENCIA MUNICIPAL COMO CONDUCTOR E INSPECTOR"/>
    <x v="34"/>
    <x v="34"/>
  </r>
  <r>
    <s v=" SEMESTRES DE INGENIERIA EN GESTION PUBLICA  ANOS DE EXPERIENCIA MUNICIPAL COMO CONDUCTOR E INSPECTOR"/>
    <x v="34"/>
    <x v="34"/>
  </r>
  <r>
    <s v=" SEMESTRES ING EN GESTION PUBLICA  ANOS DE EXPERIENCIA MUNICIPAL COMO CONDUCTOR E INSPECTOR"/>
    <x v="34"/>
    <x v="34"/>
  </r>
  <r>
    <s v="LICENCIA ENSENANZA MEDIA CINCO SEMESTRES DE INGENIERIA EN GESTION PUBLICA"/>
    <x v="34"/>
    <x v="34"/>
  </r>
  <r>
    <s v="INGENIERO EN ADMINSITRACION DE EMPRESAS MENCION FINANZAS"/>
    <x v="34"/>
    <x v="34"/>
  </r>
  <r>
    <s v="INGENIERIA EN CONSTRUCCION LICENCIADO EN CIENCIAS DE LA INGENIERIA"/>
    <x v="34"/>
    <x v="34"/>
  </r>
  <r>
    <s v="ING EN ALIMENTOS MAGISTER EN DIRECCION Y GESTION DE EMPRESAS"/>
    <x v="34"/>
    <x v="34"/>
  </r>
  <r>
    <s v="INGENIERIA EN ALIMENTOS MAGISTER EN DIRECCION Y GESTION DE EMPRESAS"/>
    <x v="34"/>
    <x v="34"/>
  </r>
  <r>
    <s v="INGENIERO EN ALIMENTOS MAGISTER EN DIRECCION Y GESTION DE EMPRESAS"/>
    <x v="34"/>
    <x v="34"/>
  </r>
  <r>
    <s v="INGENIERIO EN ALIMENTOS MAGISTER EN DIRECCION Y GESTION DE EMPRESAS"/>
    <x v="34"/>
    <x v="34"/>
  </r>
  <r>
    <s v="INGENIERO ADMINISTRACION PUBLICA"/>
    <x v="34"/>
    <x v="34"/>
  </r>
  <r>
    <s v="INGENIERO EN MINAS"/>
    <x v="34"/>
    <x v="34"/>
  </r>
  <r>
    <s v="INGENIERO E MINAS"/>
    <x v="34"/>
    <x v="34"/>
  </r>
  <r>
    <s v="INGENIERO EN PREVENCION DE RIESGOS Y MEDIO AMBIENTE"/>
    <x v="34"/>
    <x v="34"/>
  </r>
  <r>
    <s v="INGENIERO EN PREVENCION DE RIESGOS DIPLOMADO EN ERGONOMIA Y SALUD LABORAL"/>
    <x v="34"/>
    <x v="34"/>
  </r>
  <r>
    <s v="INGENIERO EN INFORMATICA CONTADOR"/>
    <x v="34"/>
    <x v="34"/>
  </r>
  <r>
    <s v="INGENIERIO EN INFORMATICA"/>
    <x v="34"/>
    <x v="34"/>
  </r>
  <r>
    <s v="INGENIERIA EN INFORMATICA MENCION DESARROLLO DE SISTEMAS"/>
    <x v="34"/>
    <x v="34"/>
  </r>
  <r>
    <s v="INGENIERO EN INFORMATICA MENCION DESARROLLO DE SISTEMAS"/>
    <x v="34"/>
    <x v="34"/>
  </r>
  <r>
    <s v="INGENIERO EN INFORMATICA MENSION DESARROLLO DE SISTEMAS"/>
    <x v="34"/>
    <x v="34"/>
  </r>
  <r>
    <s v="INGENIERO INDUSTRIAL DIPLOMADO EN CONTROL DE GESTION ESTRATEGICO"/>
    <x v="34"/>
    <x v="34"/>
  </r>
  <r>
    <s v="INGENIERO INDUSTRIAL DIPLOMADO EN CONTROL DE GESTION ESTRATEGICO DIPLOMADO ELEARNING GESTION DE PROYECTOS MUNICIPALES"/>
    <x v="34"/>
    <x v="34"/>
  </r>
  <r>
    <s v="INGENIERO EN ACUICULTURA"/>
    <x v="34"/>
    <x v="34"/>
  </r>
  <r>
    <s v="INGENIERO EXPERTO EN PREVENCION DE RIESGOS"/>
    <x v="34"/>
    <x v="34"/>
  </r>
  <r>
    <s v="INGENIERO METALURGICO"/>
    <x v="34"/>
    <x v="34"/>
  </r>
  <r>
    <s v="LICENCIADO EN CIENCIAS DE LA INGENIERIA EN PREVENCION DE RIESGOS"/>
    <x v="34"/>
    <x v="34"/>
  </r>
  <r>
    <s v="INGENIERO EN MAQUINARIA Y VEHICULOS AUTOMOTRICES"/>
    <x v="34"/>
    <x v="34"/>
  </r>
  <r>
    <s v="INGENIERO ELECTRONICO"/>
    <x v="34"/>
    <x v="34"/>
  </r>
  <r>
    <s v="INGENIERO COMERCIAL DIPLOMADO EN GESTION MUNICIPAL"/>
    <x v="34"/>
    <x v="34"/>
  </r>
  <r>
    <s v="INGENIERO COMERCIALDIPLOMADO EN GESTION MUNICIPAL"/>
    <x v="34"/>
    <x v="34"/>
  </r>
  <r>
    <s v="INGENIERO EN ADMINISTRACION DE EMPRESAS  ANOS DE EXPERIENCIA MUNICIPAL EN CENTRO DE COSTOS"/>
    <x v="34"/>
    <x v="34"/>
  </r>
  <r>
    <s v="INGENIERO PLANIFICACION Y DESARROLLO SOCIAL"/>
    <x v="34"/>
    <x v="34"/>
  </r>
  <r>
    <s v="INGENIERO EN TELECOMUNICACIONES"/>
    <x v="34"/>
    <x v="34"/>
  </r>
  <r>
    <s v="INGENIERO EN PREVECION DE RIESGOS"/>
    <x v="34"/>
    <x v="34"/>
  </r>
  <r>
    <s v="INGENIERIA EN PREVECION DE RIESGOS"/>
    <x v="34"/>
    <x v="34"/>
  </r>
  <r>
    <s v="ING EN PREVENCION DE RIESGOS"/>
    <x v="34"/>
    <x v="34"/>
  </r>
  <r>
    <s v="ING ADM EMPRESAS CON MENCION FINANZAS"/>
    <x v="34"/>
    <x v="34"/>
  </r>
  <r>
    <s v="INGENIERO ADM EMPRESAS CON MENCION FINANZAS"/>
    <x v="34"/>
    <x v="34"/>
  </r>
  <r>
    <s v="INGENIERO ADMINISTRACION EMPRESAS CON MENCION FINANZAS"/>
    <x v="34"/>
    <x v="34"/>
  </r>
  <r>
    <s v="INGENIERO ADMINISTRACION DE EMPRESAS CON MENCION FINANZAS"/>
    <x v="34"/>
    <x v="34"/>
  </r>
  <r>
    <s v="INGENIERO EN PREVENCIONENCION DE RIESGOS"/>
    <x v="34"/>
    <x v="34"/>
  </r>
  <r>
    <s v="INGENIERO INDUSTRIAL MENCION GESTION DE OPERACIONES"/>
    <x v="34"/>
    <x v="34"/>
  </r>
  <r>
    <s v="INGENIERO EN ADMDE EMPRESAS DIPLOMADO EN ESTRATEGIAS DE DIRECCION"/>
    <x v="34"/>
    <x v="34"/>
  </r>
  <r>
    <s v="INGENIERO EN ADMINISTRACIONDE EMPRESAS DIPLOMADO EN ESTRATEGIAS DE DIRECCION"/>
    <x v="34"/>
    <x v="34"/>
  </r>
  <r>
    <s v="INGENIERO EN ADMISTRACION DE EMPRESAS"/>
    <x v="34"/>
    <x v="34"/>
  </r>
  <r>
    <s v="ING EN ADM PUBLICA Y MUNICIPAL"/>
    <x v="34"/>
    <x v="34"/>
  </r>
  <r>
    <s v="INGENIERO EN PREVENCIO DE RIESGOS"/>
    <x v="34"/>
    <x v="34"/>
  </r>
  <r>
    <s v="ADMINISTRADOR PUBLICO ING EN PREVENCION DE RIESGOS"/>
    <x v="34"/>
    <x v="34"/>
  </r>
  <r>
    <s v="INGENIERA ADMINISTRACION PUBLICA"/>
    <x v="34"/>
    <x v="34"/>
  </r>
  <r>
    <s v="INGENIERO EN INFORMATICA LICENCIADO EN INFORMATICA"/>
    <x v="34"/>
    <x v="34"/>
  </r>
  <r>
    <s v="LICENCIADO EN CIENCIAS DE LA INGENIERIA"/>
    <x v="34"/>
    <x v="34"/>
  </r>
  <r>
    <s v="LICENCIADO EN CIANCIAS DE LA INGENIERIA"/>
    <x v="34"/>
    <x v="34"/>
  </r>
  <r>
    <s v="INGENIERO E MECANICO"/>
    <x v="34"/>
    <x v="34"/>
  </r>
  <r>
    <s v="INGENIERO EN COMERCIO INTERNACIONAL E"/>
    <x v="34"/>
    <x v="34"/>
  </r>
  <r>
    <s v="INGENIERO COMERCIALDIPLOMADO EN INVERSIONES Y MERCADOS FINANCIEROS"/>
    <x v="34"/>
    <x v="34"/>
  </r>
  <r>
    <s v="CONTADORINGENIERA EN ADMINISTRACION DE EMPRESAS MENCION FINANZAS"/>
    <x v="34"/>
    <x v="34"/>
  </r>
  <r>
    <s v="CONTADORINGENIERO EN ADMINISTRACION DE EMPRESAS MENCION FINANZAS"/>
    <x v="34"/>
    <x v="34"/>
  </r>
  <r>
    <s v="INGENIERO EN ADMINISTRACION DE EMPRESAS MENCION FINANZAS DIPLOMADO EN HABILIDADES DIRECTIVAS"/>
    <x v="34"/>
    <x v="34"/>
  </r>
  <r>
    <s v="INGENIERO EN ADMINISTRACION DE EMPRESAS MENCION FINANZAS DIPLOMADO EN HABILIDADES DIRECTIVAS DIPLOMADO EN COACHING Y DIRECCION"/>
    <x v="34"/>
    <x v="34"/>
  </r>
  <r>
    <s v="INGENIERO EN ADMINISTRACION DE EMPRESAS MENCION FINANZAS DIPLOMADO EN GESTION DE NEGOCIOS PARA NO ESPECIALISTAS DIPLOMADO EN DIGITAL BUSINESS"/>
    <x v="34"/>
    <x v="34"/>
  </r>
  <r>
    <s v="INGENIERO EN ADMINISTRACION DE EMPRESAS MENCION FINANZAS MAGISTER EN GESTION DE NEGOCIOS DIPLOMADO EN COACHING Y DIRECCION"/>
    <x v="34"/>
    <x v="34"/>
  </r>
  <r>
    <s v="INGENIERO EN ADMINISTRACION DE EMPRESAS MENCION FINANZAS MAGISTER EN GESTION DE NEGOCIOS DIPLOMADO EN DIGITAL BUSINESS"/>
    <x v="34"/>
    <x v="34"/>
  </r>
  <r>
    <s v="INGENIERO EN ADMINISTRACION MENCION FINANZAS"/>
    <x v="34"/>
    <x v="34"/>
  </r>
  <r>
    <s v="INGENIERO COMERCIAL INGENIERO EN ADMINISTRACION"/>
    <x v="34"/>
    <x v="34"/>
  </r>
  <r>
    <s v="INGENIERO ADMINISTRACION DE EMPRESAS"/>
    <x v="34"/>
    <x v="34"/>
  </r>
  <r>
    <s v="INGENIERIA EN ADMINSTRACION DE EMPRESAS MENCION RECURSOS HUMANOS"/>
    <x v="34"/>
    <x v="34"/>
  </r>
  <r>
    <s v="INGENIERO EN ADMINSTRACION DE EMPRESAS MENCION RECURSOS HUMANOS"/>
    <x v="34"/>
    <x v="34"/>
  </r>
  <r>
    <s v="INGENIERIO EN ADMINSTRACION DE EMPRESAS MENCION RECURSOS HUMANOS"/>
    <x v="34"/>
    <x v="34"/>
  </r>
  <r>
    <s v="INGENIERO EN CONSTRUCCION LICENCIADO EN CIENCIAS DE LA INGENIERIA"/>
    <x v="34"/>
    <x v="34"/>
  </r>
  <r>
    <s v="INGENIERIO EN CONSTRUCCION LICENCIADO EN CIENCIAS DE LA INGENIERIA"/>
    <x v="34"/>
    <x v="34"/>
  </r>
  <r>
    <s v="ING EN CONSTRUCCION LICENCIADO EN CIENCIAS DE LA INGENIERIA"/>
    <x v="34"/>
    <x v="34"/>
  </r>
  <r>
    <s v="INGENIERO EN CONSTRUCCION LICENCIADO EN CIENCIAS DE LA INGENIERO"/>
    <x v="34"/>
    <x v="34"/>
  </r>
  <r>
    <s v="INGENIERIA ADMINISTRACION DE EMPRESAS"/>
    <x v="34"/>
    <x v="34"/>
  </r>
  <r>
    <s v="INGENIERO CONTRUCCION"/>
    <x v="34"/>
    <x v="34"/>
  </r>
  <r>
    <s v="ING EN ADMINISTRACION DE EMPRESAS"/>
    <x v="34"/>
    <x v="34"/>
  </r>
  <r>
    <s v="INGENIERO EN ADMINISTRACION DE EMPRESAS DIPLOMADO EN LICENCIAS MEDICAS SECTOR MUNICIPAL"/>
    <x v="34"/>
    <x v="34"/>
  </r>
  <r>
    <s v="INGENIERO EN PLANIFICACION Y DESARROLLO SOCIAL"/>
    <x v="34"/>
    <x v="34"/>
  </r>
  <r>
    <s v="INGENIERA EN PLANIFICACION Y DESARROLLO SOCIAL"/>
    <x v="34"/>
    <x v="34"/>
  </r>
  <r>
    <s v="LICENCIADO EN INVESTIGACION CRIMINALISTA DIPLOMADO E LEARNING EN SEGURIDAD CIUDADANA"/>
    <x v="34"/>
    <x v="34"/>
  </r>
  <r>
    <s v="INGENIERO EN INFORMACION Y CONTROL DE GESTION"/>
    <x v="34"/>
    <x v="34"/>
  </r>
  <r>
    <s v="INGENIERIA EN INFORMACION Y CONTROL DE GESTION"/>
    <x v="34"/>
    <x v="34"/>
  </r>
  <r>
    <s v="INGENIERIO EN INFORMACION Y CONTROL DE GESTION"/>
    <x v="34"/>
    <x v="34"/>
  </r>
  <r>
    <s v="INGENIERO EN MAQUINARIA VEHICULOS AUTOMOTRICES Y SISTEMAS ELECTRONICOS"/>
    <x v="34"/>
    <x v="34"/>
  </r>
  <r>
    <s v="CURSA PRIMER SEMESTRE CARRERA DE RELACIONES PUBLICAS DIPLOMADO LINGISTICA Y CULTURAS INDIGENAS"/>
    <x v="34"/>
    <x v="34"/>
  </r>
  <r>
    <s v="INGENIERO EN PREVENCION DE RIEGO CALIDAD Y MEDIO AMBIENTE"/>
    <x v="34"/>
    <x v="34"/>
  </r>
  <r>
    <s v="INGENIERO EN PRENVENCION DE RIESGOS CALIDAD Y AMBIENTE"/>
    <x v="34"/>
    <x v="34"/>
  </r>
  <r>
    <s v="INGENIERO COMERCIAL DIPLOMADO EN PROBIDAD Y TRANSPARENCIA"/>
    <x v="34"/>
    <x v="34"/>
  </r>
  <r>
    <s v="INGENIERA EN MINAS"/>
    <x v="34"/>
    <x v="34"/>
  </r>
  <r>
    <s v="INGENIERO AGRICOLA MENCION CULTIVOS FRUTALES Y VIDES"/>
    <x v="34"/>
    <x v="34"/>
  </r>
  <r>
    <s v="INGENIERO AGRICOLA CON MENCION CULTIVOS FRUTALES Y VIDES"/>
    <x v="34"/>
    <x v="34"/>
  </r>
  <r>
    <s v="INGENIERA GESTION RECURSOS HUMANOS"/>
    <x v="34"/>
    <x v="34"/>
  </r>
  <r>
    <s v="INGENIERIA EN GESTION DE RECURSOS HUMANOS"/>
    <x v="34"/>
    <x v="34"/>
  </r>
  <r>
    <s v="CURSANDO LA CARRERA DE INGENENIERIA DE JECUCION EN ADMINISTRACION DE EMPRESAS MENCION RRHH  SEMESTRE"/>
    <x v="34"/>
    <x v="34"/>
  </r>
  <r>
    <s v="INGENIERO CONTROL DE GESTION"/>
    <x v="34"/>
    <x v="34"/>
  </r>
  <r>
    <s v="INGENIERA INFORMACION Y CONTROL DE GESTION"/>
    <x v="34"/>
    <x v="34"/>
  </r>
  <r>
    <s v="INGENIERA EN CONSTRUCCION"/>
    <x v="34"/>
    <x v="34"/>
  </r>
  <r>
    <s v="INGENIERO EN PREVENCION DE RIESGO DIPLOMADO EN DIRECCION DE PERSONAS DIPLOMADO DISENO DEL SISTEMA INTEGRADO DE CALIDAD"/>
    <x v="34"/>
    <x v="34"/>
  </r>
  <r>
    <s v="INGENIERO MAQUINARIA VEHICULOS AUTOMATRICES Y SISTEMAS ELECTRONICOS"/>
    <x v="34"/>
    <x v="34"/>
  </r>
  <r>
    <s v="INGENIERO EN ADMINISTRACION DE EMPRESAS DIPLOMADO EN HERRAMIENTAS DE GESTION DE OPERACIONES DIPLOMADO EN HERRAMIENTAS DE GESTION DE RECURSOS HUMANOS DIPLOMADO EN HERRAMIENTAS DE DIAGNOSTICO EMPRESARIAL"/>
    <x v="34"/>
    <x v="34"/>
  </r>
  <r>
    <s v="PROGRAMADOR DE APLICACIONES INFORMATICAS INGENIERO EN INFORMATICA"/>
    <x v="34"/>
    <x v="34"/>
  </r>
  <r>
    <s v="INGENIERO EN COMPUTACION E INFORMATICA"/>
    <x v="34"/>
    <x v="34"/>
  </r>
  <r>
    <s v="CURSANDO MAS DE CUATRO SEMESTRES INGENIERIA EN ACUICULTURA"/>
    <x v="34"/>
    <x v="34"/>
  </r>
  <r>
    <s v="MAS DE CUATRO SEMESTRES EN INGENIERIA EN ACUICULTURA"/>
    <x v="34"/>
    <x v="34"/>
  </r>
  <r>
    <s v="CURSANDO MAS DE CUATRO SEMESTRES ING EN ACUICULTURA"/>
    <x v="34"/>
    <x v="34"/>
  </r>
  <r>
    <s v="CURSANDO MAS DE CUATRO SEMESTRES ING EN ACUICULTURA MAS DE  ANOS DE EXPERIENCIA MUNICIPAL COMO ENCUESTADORA"/>
    <x v="34"/>
    <x v="34"/>
  </r>
  <r>
    <s v="CURSANDO CUARTO SEMESTRE INGENIERIA EN ACUICULTURA"/>
    <x v="34"/>
    <x v="34"/>
  </r>
  <r>
    <s v="CURSANDO QUINTO SEMESTRE INGENIERIA EN ACUICULTURA"/>
    <x v="34"/>
    <x v="34"/>
  </r>
  <r>
    <s v="ING EN ADMINISTRACION DE EMPRESAS MENCION FINANZAS"/>
    <x v="34"/>
    <x v="34"/>
  </r>
  <r>
    <s v="INGENIERIA EN CONSTRUCCION"/>
    <x v="34"/>
    <x v="34"/>
  </r>
  <r>
    <s v="INGENIERIO EN CONSTRUCCION"/>
    <x v="34"/>
    <x v="34"/>
  </r>
  <r>
    <s v="INGENIERO COMERCIAL MAGISTER EN ADMINISTRACION DE EMPRESAS Y GESTION DE EMPRESAS"/>
    <x v="34"/>
    <x v="34"/>
  </r>
  <r>
    <s v="INGENIERO COMERCIAL MAGISTER EN ADMINISTRACION Y GESTION DE EMPRESAS"/>
    <x v="34"/>
    <x v="34"/>
  </r>
  <r>
    <s v="INGENIERO EN GESTION DE RECURSOS HUMANOS DIPLOMADO EN GESTION DE RELACIONES LABORALES"/>
    <x v="34"/>
    <x v="34"/>
  </r>
  <r>
    <s v="INGENIERO GEOMENSOR TOPOGRAFO"/>
    <x v="34"/>
    <x v="34"/>
  </r>
  <r>
    <s v="LICENCIA ENSENANZA MEDIA COMPLETA CURSO DE ADMINISTRACION TURISTICA BILINGE"/>
    <x v="34"/>
    <x v="34"/>
  </r>
  <r>
    <s v="LICENCIA ENSENANZA MEDIA CURSO DE ADMINISTRACION TURISTICA BILINGE"/>
    <x v="34"/>
    <x v="34"/>
  </r>
  <r>
    <s v="INGENIERO EN GEOMESURA"/>
    <x v="34"/>
    <x v="34"/>
  </r>
  <r>
    <s v="INGENIERA EN GESTION DE RRHH"/>
    <x v="34"/>
    <x v="34"/>
  </r>
  <r>
    <s v="INGENIERA EN RECURSOS HUMANOS"/>
    <x v="34"/>
    <x v="34"/>
  </r>
  <r>
    <s v="INGENIERO E EN ADMINISTRACION DE EMPRESAS"/>
    <x v="34"/>
    <x v="34"/>
  </r>
  <r>
    <s v="INGENIERA EN GESTION DE RECURSOS HUMANOS"/>
    <x v="34"/>
    <x v="34"/>
  </r>
  <r>
    <s v="ECGRESADA INGERNIERIA EN ADMINISTRACION DE EMPRESA"/>
    <x v="34"/>
    <x v="34"/>
  </r>
  <r>
    <s v="INGENIERO COMERCIAL LICENCIADO EN CIENCIAS ADMINISTRATIVAS DIPLOMADO GESTION Y DIRECCION DE EMPRESAS"/>
    <x v="34"/>
    <x v="34"/>
  </r>
  <r>
    <s v="INGENIERO COMERCIAL LICENCIADO EN CIENCIAS ADMINISTRATIVAS UNIVERSIDAD LA SERENA"/>
    <x v="34"/>
    <x v="34"/>
  </r>
  <r>
    <s v="INGENIERO CIVL"/>
    <x v="34"/>
    <x v="34"/>
  </r>
  <r>
    <s v="INGENIERO COMERCIAL E"/>
    <x v="34"/>
    <x v="34"/>
  </r>
  <r>
    <s v="INGENIERO EN INDUSTRIA ALIMENTARIA"/>
    <x v="34"/>
    <x v="34"/>
  </r>
  <r>
    <s v="INGENIERO EN INDUSTRIA ALIMENTICIA"/>
    <x v="34"/>
    <x v="34"/>
  </r>
  <r>
    <s v="TERCER ANO DE INGENERIA PESQUERA  ANOS DE EXPERIENCIA MUNICIPAL"/>
    <x v="34"/>
    <x v="34"/>
  </r>
  <r>
    <s v="INGENIERIO EN ADMINISTRACION DE EMPRESASADMINISTRACION TURISTICOLICENCIADO EN TURISMO"/>
    <x v="34"/>
    <x v="34"/>
  </r>
  <r>
    <s v="INGENIERO EN ADMINISTRACION DE EMPRESASADMINISTRACION TURISTICOLICENCIADO EN TURISMO"/>
    <x v="34"/>
    <x v="34"/>
  </r>
  <r>
    <s v="INGENIERIA EN ADMINISTRACION DE EMPRESASADMINISTRACION TURISTICOLICENCIADO EN TURISMO"/>
    <x v="34"/>
    <x v="34"/>
  </r>
  <r>
    <s v="ING EN ADMINISTRACION D EMPRESASADMIN TURISTICOLICENCIADO EN TURISMO"/>
    <x v="34"/>
    <x v="34"/>
  </r>
  <r>
    <s v="INGENIERO EN ADMINISTRACION DE EMPRESASADMIN TURISTICOLICENCIADO EN TURISMO"/>
    <x v="34"/>
    <x v="34"/>
  </r>
  <r>
    <s v="INGENIERO EN ADMINISTRACION DE EMPRESAS ADMINISTRADOR TURISTICO LICENCIADO EN TURISMO"/>
    <x v="34"/>
    <x v="34"/>
  </r>
  <r>
    <s v="INGENIERO ADMINISTRACION DE EMPRESAS ADMINISTRADOR TURISTICO LICENCIADO EN TURISMO"/>
    <x v="34"/>
    <x v="34"/>
  </r>
  <r>
    <s v="INGENIERO EN ADMINISTRACION DE EMPRESASADMINISTRADOR TURISTICOLICENCIADO EN TURISMO"/>
    <x v="34"/>
    <x v="34"/>
  </r>
  <r>
    <s v="INGENIERO EN CONECTIVAD Y REDES"/>
    <x v="34"/>
    <x v="34"/>
  </r>
  <r>
    <s v="ING EN PRENVENCION DE RIESGOS CALIDAD Y AMBIENTE"/>
    <x v="34"/>
    <x v="34"/>
  </r>
  <r>
    <s v="INGENIERO CONECTIVIDAD Y REDES"/>
    <x v="34"/>
    <x v="34"/>
  </r>
  <r>
    <s v="INGENIRIA EN PREVENCION DE RIESGOS CALIDAD Y AMBIENTE"/>
    <x v="34"/>
    <x v="34"/>
  </r>
  <r>
    <s v="INGENIERIO COMERCIAL"/>
    <x v="34"/>
    <x v="34"/>
  </r>
  <r>
    <s v="INGENIERIA EN PREVENCION DE RIESGO"/>
    <x v="34"/>
    <x v="34"/>
  </r>
  <r>
    <s v="INGENIERIO EN PREVENCION DE RIESGO"/>
    <x v="34"/>
    <x v="34"/>
  </r>
  <r>
    <s v="INGENIERO EN PREVENCION DE RIESGOS LICENCIADA EN CIENCIAS DE LA ACUICULTURA DIPLOMADO EN ALTA DIRECCION DE SERVICIOS PUBLICOS"/>
    <x v="34"/>
    <x v="34"/>
  </r>
  <r>
    <s v="INGENIERIA EN CONSTRUCCION "/>
    <x v="34"/>
    <x v="34"/>
  </r>
  <r>
    <s v="INGENIERO EN CONSTRUCCION "/>
    <x v="34"/>
    <x v="34"/>
  </r>
  <r>
    <s v="INGENIERIO EN CONSTRUCCION "/>
    <x v="34"/>
    <x v="34"/>
  </r>
  <r>
    <s v="INGENIERIA COMERICAL"/>
    <x v="34"/>
    <x v="34"/>
  </r>
  <r>
    <s v="INGENIERO COMERICAL"/>
    <x v="34"/>
    <x v="34"/>
  </r>
  <r>
    <s v="INGENIERA EN PREVENCION DE RIESGOS"/>
    <x v="34"/>
    <x v="34"/>
  </r>
  <r>
    <s v="INGENIERO EN ADMINISTRACION DE EMPRESAS MENCION RECURSOS HUMANOS"/>
    <x v="34"/>
    <x v="34"/>
  </r>
  <r>
    <s v="INGENIERO AGRONOMO LICENCIADO EN AGRONOMIA"/>
    <x v="34"/>
    <x v="34"/>
  </r>
  <r>
    <s v="INGENIERO EN PREVENCION DE RIESGO Y MEDIO AMBIENTE"/>
    <x v="34"/>
    <x v="34"/>
  </r>
  <r>
    <s v="INGENIERO EN PREVENCION DE RIESGO Y MEDIO AMBIENTE LICENCIADO EN CIENCIAS DE LA INGENIERIA EN PREVENCION DE RIESGOS"/>
    <x v="34"/>
    <x v="34"/>
  </r>
  <r>
    <s v="INGENIERO EN PREVENCION DE RIESGO Y MEDIO AMBIENTE LICENCIADO EN CIENCIAS DE LA INGENIERIA EN PREVENCION DE RIESGOS DIPLOMADO EN GESTION AMBIENTAL"/>
    <x v="34"/>
    <x v="34"/>
  </r>
  <r>
    <s v="DOS SEMESTRES DE INGENIERIA EN ADMINISTRACION"/>
    <x v="34"/>
    <x v="34"/>
  </r>
  <r>
    <s v="SEGUNDO SEMESTRE CARRERA DE INGENIERIA EN ADMINISTRACION"/>
    <x v="34"/>
    <x v="34"/>
  </r>
  <r>
    <s v=" SEMESTRES DE INGENIERIA EN ADMINISTRACION"/>
    <x v="34"/>
    <x v="34"/>
  </r>
  <r>
    <s v="INGENIERO AGRICOLA DE CENTRO DE SALUD FAMILIAR DRSERGIO AGUILAR SAN JUAN SANTA CECILIA TIERRAS BLANCAS TONGOY GUANAQUEROS O PAN DE AZUCAR LILA CORTES Y EL SAUCE"/>
    <x v="34"/>
    <x v="34"/>
  </r>
  <r>
    <s v="INGENIERO AGRICOLA DE CENTRO DE SALUD FAMILIAR DRSERGIO AGUILAR SAN JUAN SANTA CECILIA TIERRAS BLANCAS TONGOY GUANAQUEROS O PAN DE AZUCAR"/>
    <x v="34"/>
    <x v="34"/>
  </r>
  <r>
    <s v="INGENIERO AGRICOLA DE DEPARTAMENTO DE SALUD COQUIMBO"/>
    <x v="34"/>
    <x v="34"/>
  </r>
  <r>
    <s v="INGIENIERO EN CONSTRUCCION"/>
    <x v="34"/>
    <x v="34"/>
  </r>
  <r>
    <s v="INGIENIERIA CONSTRUCCION"/>
    <x v="34"/>
    <x v="34"/>
  </r>
  <r>
    <s v="INGENIERO COMERCIALLICENCIADO EN CIENCIAS DE LA ADMINISTRACION DE EMPRESAS"/>
    <x v="34"/>
    <x v="34"/>
  </r>
  <r>
    <s v="INGENIERO COMERCIAL LICENCIADO EN CIENCIAS ADMINISTRATIVAS"/>
    <x v="34"/>
    <x v="34"/>
  </r>
  <r>
    <s v="INGENIERO EN GESTION DE CALIDAD Y AMBIENTE INGENIERO EN PREVENCION DE RIESGOS Y MEDIO AMBIENTE"/>
    <x v="34"/>
    <x v="34"/>
  </r>
  <r>
    <s v="INGENIERIO INDUSTRIAL"/>
    <x v="34"/>
    <x v="34"/>
  </r>
  <r>
    <s v="INGENIERIA COMERCIAL LICENCIADO EN CIENCIAS ADMINISTRATIVAS"/>
    <x v="34"/>
    <x v="34"/>
  </r>
  <r>
    <s v="INGENIERO EN EJUCICION MECANICA"/>
    <x v="34"/>
    <x v="34"/>
  </r>
  <r>
    <s v="INGENIERO EN PREVENSION DE RIESGOS Y GESTION AMBIENTAL"/>
    <x v="34"/>
    <x v="34"/>
  </r>
  <r>
    <s v="INGENIERO EN ADMINISTRACION DE EMPRESAS MENCION MARKETING"/>
    <x v="34"/>
    <x v="34"/>
  </r>
  <r>
    <s v="INGENIERO EN ADMINISTRACION DE EMPRESAS DIPLOMADO EN DISENO Y PROGRAMACION WEB DIPLOMADO EN MARKETING DIGITAL Y GESTION ESTRATEGICA"/>
    <x v="34"/>
    <x v="34"/>
  </r>
  <r>
    <s v="INGENIERIA INDUSTRIAL"/>
    <x v="34"/>
    <x v="34"/>
  </r>
  <r>
    <s v="INGENIERO COMERCIAL CONTADOR"/>
    <x v="34"/>
    <x v="34"/>
  </r>
  <r>
    <s v="INGENIERO COMERCIAL MASTER EN DIRECCION COMERCIAL Y MARKETING"/>
    <x v="34"/>
    <x v="34"/>
  </r>
  <r>
    <s v="INGENIERO EN SEGURIDAD Y PREVENCION DE RIESGOS"/>
    <x v="34"/>
    <x v="34"/>
  </r>
  <r>
    <s v="INGENIERO EN PLANIFICACION Y DESARROLLO SOCIAL DE DEPARTAMENTO DE SALUD"/>
    <x v="34"/>
    <x v="34"/>
  </r>
  <r>
    <s v="INGENIERO EN CONSTRUCCIN"/>
    <x v="34"/>
    <x v="34"/>
  </r>
  <r>
    <s v="ING EN COMERCIO INTERNACIONAL"/>
    <x v="34"/>
    <x v="34"/>
  </r>
  <r>
    <s v="INGENIERIA EN ADMINISTRACION DE EMPRESAS MENCION FINANZAS"/>
    <x v="34"/>
    <x v="34"/>
  </r>
  <r>
    <s v="ING EN ADM DE EMPRESAS MENCION FINANZAS"/>
    <x v="34"/>
    <x v="34"/>
  </r>
  <r>
    <s v="INGENIERO GESTION EN INFORMATICA"/>
    <x v="34"/>
    <x v="34"/>
  </r>
  <r>
    <s v="INGENIERA EN ADMINISTRACION DE EMPRESAS MENCION RECURSOS HUMANOS"/>
    <x v="34"/>
    <x v="34"/>
  </r>
  <r>
    <s v="INGENIERA EN ADMINISTRACION EMPRESAS MENCION RECURSOS HUMANOS"/>
    <x v="34"/>
    <x v="34"/>
  </r>
  <r>
    <s v="INGENIERA EN ADMINISTRACION DE EMPRESAS CON MENCION EN RECURSOS HUMANOS"/>
    <x v="34"/>
    <x v="34"/>
  </r>
  <r>
    <s v="INGENIERO EN ELECTRICIDAD Y ELECTRONICA INDUSTRIAL"/>
    <x v="34"/>
    <x v="34"/>
  </r>
  <r>
    <s v="INGENIERIA EN ADMINISTRACION DE EMPRESAS MENCION TURISMO"/>
    <x v="34"/>
    <x v="34"/>
  </r>
  <r>
    <s v="ING EN ADMINISTRACION DE EMPRESAS MENCION TURISMO"/>
    <x v="34"/>
    <x v="34"/>
  </r>
  <r>
    <s v="INGENIERO INFORMACION Y CONTROL DE GESTION"/>
    <x v="34"/>
    <x v="34"/>
  </r>
  <r>
    <s v="ING EN INFORMACION Y CONTROL DE GESTION"/>
    <x v="34"/>
    <x v="34"/>
  </r>
  <r>
    <s v="INGENIERO ADMINISTRACION EMPRESAS"/>
    <x v="34"/>
    <x v="34"/>
  </r>
  <r>
    <s v="INGENIERO ADMINISTRACION EMPRESAS MENCION FINANZAS"/>
    <x v="34"/>
    <x v="34"/>
  </r>
  <r>
    <s v="INGENIERO ADMINISTRACION DE EMPRESAS MENCION FINANZAS"/>
    <x v="34"/>
    <x v="34"/>
  </r>
  <r>
    <s v="INGENIERA EN INFORMACION Y CONTROL DE GESTION"/>
    <x v="34"/>
    <x v="34"/>
  </r>
  <r>
    <s v="INGENIERO EN SONIDO"/>
    <x v="34"/>
    <x v="34"/>
  </r>
  <r>
    <s v="INGENIERO EN INFORMACION Y CONTROL Y GESTION"/>
    <x v="34"/>
    <x v="34"/>
  </r>
  <r>
    <s v="ING EN CONSTRUCTOR"/>
    <x v="34"/>
    <x v="34"/>
  </r>
  <r>
    <s v="ING EN ACUICULTURA"/>
    <x v="34"/>
    <x v="34"/>
  </r>
  <r>
    <s v="CERTIFICADO DE EGRESO ING EN PREVENCION DE RIESGOS"/>
    <x v="34"/>
    <x v="34"/>
  </r>
  <r>
    <s v="INGENIERO EN ADMINISTRACION DE EMPRESAS FINANCIERAS"/>
    <x v="34"/>
    <x v="34"/>
  </r>
  <r>
    <s v="INGENERIA INFORMATICA"/>
    <x v="34"/>
    <x v="34"/>
  </r>
  <r>
    <s v="INGENERIA EN PREVENCION DE RIESGO"/>
    <x v="34"/>
    <x v="34"/>
  </r>
  <r>
    <s v="INGENERIA COMERCIAL"/>
    <x v="34"/>
    <x v="34"/>
  </r>
  <r>
    <s v="INGENIEROA EN ADMINISTRACION DE EMPRESAS"/>
    <x v="34"/>
    <x v="34"/>
  </r>
  <r>
    <s v="INGENIERO ADMINSTRACION DE EMPRESAS"/>
    <x v="34"/>
    <x v="34"/>
  </r>
  <r>
    <s v="INGENIEROO ADMINISTRACION"/>
    <x v="34"/>
    <x v="34"/>
  </r>
  <r>
    <s v="INGENIERO DE INFORMATICA"/>
    <x v="34"/>
    <x v="34"/>
  </r>
  <r>
    <s v="INGENIERIA INFROMATICA"/>
    <x v="34"/>
    <x v="34"/>
  </r>
  <r>
    <s v="INGENIERIA INFORMATICA"/>
    <x v="34"/>
    <x v="34"/>
  </r>
  <r>
    <s v="INGENIEROA INFORMATICA"/>
    <x v="34"/>
    <x v="34"/>
  </r>
  <r>
    <s v="INGENIERO PREVENCION DE RIESGO"/>
    <x v="34"/>
    <x v="34"/>
  </r>
  <r>
    <s v="INGENIEROA COMERCIAL"/>
    <x v="34"/>
    <x v="34"/>
  </r>
  <r>
    <s v="INGENIERO EN GESTION DE EMPRESAS"/>
    <x v="34"/>
    <x v="34"/>
  </r>
  <r>
    <s v="INGENIERO GESTION DE EMPRESAS"/>
    <x v="34"/>
    <x v="34"/>
  </r>
  <r>
    <s v="CONTADOR INGENIERO COMERCIAL"/>
    <x v="34"/>
    <x v="34"/>
  </r>
  <r>
    <s v="INGIENIERO EN ADMINISTRACION DE EMPRESA"/>
    <x v="34"/>
    <x v="34"/>
  </r>
  <r>
    <s v="INGENIERO DE TRANSPORTE"/>
    <x v="34"/>
    <x v="34"/>
  </r>
  <r>
    <s v="INGENIERIA COMERCIA"/>
    <x v="34"/>
    <x v="34"/>
  </r>
  <r>
    <s v="INGENIERIA ADMINISTRACION DE EMPRESA"/>
    <x v="34"/>
    <x v="34"/>
  </r>
  <r>
    <s v="INGENIERIA COMERCIALMENCION INFORMATICA"/>
    <x v="34"/>
    <x v="34"/>
  </r>
  <r>
    <s v="INGENIERIA EN ADMINISTRACION DE EMPRESAS MENCION RRHH"/>
    <x v="34"/>
    <x v="34"/>
  </r>
  <r>
    <s v="LIC CIENC ING"/>
    <x v="34"/>
    <x v="34"/>
  </r>
  <r>
    <s v="LICENCIA CIENCIAS INGENIERIA"/>
    <x v="34"/>
    <x v="34"/>
  </r>
  <r>
    <s v="LICENCIADO CIENCIAS INGENIERIA"/>
    <x v="34"/>
    <x v="34"/>
  </r>
  <r>
    <s v="INGENIERO EN CONSTRUCTOR"/>
    <x v="34"/>
    <x v="34"/>
  </r>
  <r>
    <s v="INGENIERO EN PREVENCION DE RIESGOS Y MEDIO AMBIENTETE"/>
    <x v="34"/>
    <x v="34"/>
  </r>
  <r>
    <s v="INGENIERA ADMINISTRACION MENCION FINANZAS"/>
    <x v="34"/>
    <x v="34"/>
  </r>
  <r>
    <s v="INGENIERA ADMINISTRACION MENCION RRHH"/>
    <x v="34"/>
    <x v="34"/>
  </r>
  <r>
    <s v="INGENIERO COMPUTACION E INFORMATICA"/>
    <x v="34"/>
    <x v="34"/>
  </r>
  <r>
    <s v="INGENIERO COMERCIAL MENCION INFORMATICA"/>
    <x v="34"/>
    <x v="34"/>
  </r>
  <r>
    <s v="INGENIERO ELECTRICIDAD MENCION PROYECTOS INSTALACIONES ELECTRICAS"/>
    <x v="34"/>
    <x v="34"/>
  </r>
  <r>
    <s v="INGENIERO EN CONTRUCCION"/>
    <x v="34"/>
    <x v="34"/>
  </r>
  <r>
    <s v="INGENIERA EN ADMINISTRACION DE EMPRESAS MENCION FINANZAS"/>
    <x v="34"/>
    <x v="34"/>
  </r>
  <r>
    <s v="INGENIERIA EN TRANSPORTE Y TRANSITO"/>
    <x v="34"/>
    <x v="34"/>
  </r>
  <r>
    <s v="INGENIERO EN TRANSPORTE Y TRANSITO"/>
    <x v="34"/>
    <x v="34"/>
  </r>
  <r>
    <s v="INGENIEROEN ADMINISTRACION DE EMPRESAS"/>
    <x v="34"/>
    <x v="34"/>
  </r>
  <r>
    <s v="INGENIERA CIIVL"/>
    <x v="34"/>
    <x v="34"/>
  </r>
  <r>
    <s v="INGENIERIA ADMINISTRACION EMPRESAS"/>
    <x v="34"/>
    <x v="34"/>
  </r>
  <r>
    <s v="INGENIERIA EN COMPUTACION E INFORMATICA"/>
    <x v="34"/>
    <x v="34"/>
  </r>
  <r>
    <s v="INGENIERIA EN INFORMATICO"/>
    <x v="34"/>
    <x v="34"/>
  </r>
  <r>
    <s v="INGENIERO EN CRIMINALISTICA"/>
    <x v="34"/>
    <x v="34"/>
  </r>
  <r>
    <s v="INGENIERO CRIMINALISTICA"/>
    <x v="34"/>
    <x v="34"/>
  </r>
  <r>
    <s v="INGENIERIA CRIMINALISTICA"/>
    <x v="34"/>
    <x v="34"/>
  </r>
  <r>
    <s v="INGENIERIA EN CRIMINALISTICA"/>
    <x v="34"/>
    <x v="34"/>
  </r>
  <r>
    <s v="INGENIERO CRIMINALISTICO"/>
    <x v="34"/>
    <x v="34"/>
  </r>
  <r>
    <s v="INGENIERO ELETRICIDAD Y AUTOMATIZACION INDUSTRIAL"/>
    <x v="34"/>
    <x v="34"/>
  </r>
  <r>
    <s v="INGENIERO EN ELECTRICIDAD"/>
    <x v="34"/>
    <x v="34"/>
  </r>
  <r>
    <s v="INGENIERO EN COSMESURA"/>
    <x v="34"/>
    <x v="34"/>
  </r>
  <r>
    <s v="INGENIERO EN ELECTRICIDAD Y AUTOMATIZACION"/>
    <x v="34"/>
    <x v="34"/>
  </r>
  <r>
    <s v="INGENIERO DE CONTROL DE GESTION"/>
    <x v="34"/>
    <x v="34"/>
  </r>
  <r>
    <s v="INGENIERO EN TRANSITO"/>
    <x v="34"/>
    <x v="34"/>
  </r>
  <r>
    <s v="INGENIERA MEDIOAMBIENTE"/>
    <x v="34"/>
    <x v="34"/>
  </r>
  <r>
    <s v="INGENIERIA MEDIOAMBIENTE"/>
    <x v="34"/>
    <x v="34"/>
  </r>
  <r>
    <s v="INGENIERO CONSTRUCCION"/>
    <x v="34"/>
    <x v="34"/>
  </r>
  <r>
    <s v="INGENIERO EN OBRAS SANITARIAS"/>
    <x v="34"/>
    <x v="34"/>
  </r>
  <r>
    <s v="INGENIERIA EN CONECTIVIDAD Y REDES"/>
    <x v="34"/>
    <x v="34"/>
  </r>
  <r>
    <s v="INGENIERIA EN ADMINISTRACION MENCION EN MARKETING"/>
    <x v="34"/>
    <x v="34"/>
  </r>
  <r>
    <s v="INGENIERIA EN ADMINISTRACION MENCION MARKETING"/>
    <x v="34"/>
    <x v="34"/>
  </r>
  <r>
    <s v="INGENIERIA EN ADMINISTRACION AGROINDUSTRIAL"/>
    <x v="34"/>
    <x v="34"/>
  </r>
  <r>
    <s v="INGENIERO EN TURISMO Y HOTELERIA"/>
    <x v="34"/>
    <x v="34"/>
  </r>
  <r>
    <s v="INGENIERA"/>
    <x v="34"/>
    <x v="34"/>
  </r>
  <r>
    <s v="INGENIERA AMBIENTAL"/>
    <x v="34"/>
    <x v="34"/>
  </r>
  <r>
    <s v="SUPERIORES INGENIRO COMERCIAL"/>
    <x v="34"/>
    <x v="34"/>
  </r>
  <r>
    <s v="INGENIRO COMERCIAL"/>
    <x v="34"/>
    <x v="34"/>
  </r>
  <r>
    <s v="INGENIERO COMERCIAL CONTADOR AUDITOR"/>
    <x v="34"/>
    <x v="34"/>
  </r>
  <r>
    <s v="INGENIERO COMERCIAL CONTADOR AUDITORCONTADOR"/>
    <x v="34"/>
    <x v="34"/>
  </r>
  <r>
    <s v="INGENIERIA EN ADMINISTRACION PUBLICA"/>
    <x v="34"/>
    <x v="34"/>
  </r>
  <r>
    <s v="INGENIERO EN ADMINISTRACION PUBLICA MUNICIPAL"/>
    <x v="34"/>
    <x v="34"/>
  </r>
  <r>
    <s v="INGENIERO PESQUERO"/>
    <x v="34"/>
    <x v="34"/>
  </r>
  <r>
    <s v="INGENIERO EN ADMINISTRACIONDIRECCION DE SALUD"/>
    <x v="34"/>
    <x v="34"/>
  </r>
  <r>
    <s v="INGENIERO EN ADMINISTRACION DIRECCION DE SALUD"/>
    <x v="34"/>
    <x v="34"/>
  </r>
  <r>
    <s v="INGENIERO EN INFORMATICA MULTIMEDIA"/>
    <x v="34"/>
    <x v="34"/>
  </r>
  <r>
    <s v="INGENIERIA INFORMATICA MULTIMEDIA"/>
    <x v="34"/>
    <x v="34"/>
  </r>
  <r>
    <s v="INGENIERO EN MARKETING"/>
    <x v="34"/>
    <x v="34"/>
  </r>
  <r>
    <s v="INGENIERO EN GESTION PUBLICA DIRECCION DE SALUD"/>
    <x v="34"/>
    <x v="34"/>
  </r>
  <r>
    <s v="ING EN GESTION PUBLICA"/>
    <x v="34"/>
    <x v="34"/>
  </r>
  <r>
    <s v="INGENIERO EN GESTION PUBLICADIRECCION DE SALUD"/>
    <x v="34"/>
    <x v="34"/>
  </r>
  <r>
    <s v="INGENIERO EN GESTION PUBLICA"/>
    <x v="34"/>
    <x v="34"/>
  </r>
  <r>
    <s v="INGENIERO COMERCIAL DIRECCION DE SALUD"/>
    <x v="34"/>
    <x v="34"/>
  </r>
  <r>
    <s v="INGENIERO COMERCIALDIRECCION DE SALUD"/>
    <x v="34"/>
    <x v="34"/>
  </r>
  <r>
    <s v="INGENIERO MEDIO AMBIENTAL CENTRO DE NUTRICION INFANTIL"/>
    <x v="34"/>
    <x v="34"/>
  </r>
  <r>
    <s v="INGENIERO MEDIO AMBIENTAL"/>
    <x v="34"/>
    <x v="34"/>
  </r>
  <r>
    <s v="INGENIERO MEDIO AMBIENTALCENTRO DE NUTRICION INFANTIL"/>
    <x v="34"/>
    <x v="34"/>
  </r>
  <r>
    <s v="INGENIERO MEDIO AMBIENTALDIRECCION DE SALUD"/>
    <x v="34"/>
    <x v="34"/>
  </r>
  <r>
    <s v="INGENIERO EN ADMINISTRACION CESFAM SANTA LAURA"/>
    <x v="34"/>
    <x v="34"/>
  </r>
  <r>
    <s v="INGENIERO EN ESTADISTICA DIRECCION DE SALUD"/>
    <x v="34"/>
    <x v="34"/>
  </r>
  <r>
    <s v="INGENIERO EN INFORMATICA MENCION DESARROLLO DE SIATEMAS"/>
    <x v="34"/>
    <x v="34"/>
  </r>
  <r>
    <s v="INGENIERIA EN CONSTRUCCCION"/>
    <x v="34"/>
    <x v="34"/>
  </r>
  <r>
    <s v="INGENIERO EN GESTION DEPORTIVA"/>
    <x v="34"/>
    <x v="34"/>
  </r>
  <r>
    <s v="INGENIERA EN MEDIO AMBIENTE"/>
    <x v="34"/>
    <x v="34"/>
  </r>
  <r>
    <s v="INGENIERA AGRONOMO"/>
    <x v="34"/>
    <x v="34"/>
  </r>
  <r>
    <s v="INGENIERO EN ADMINISTRACIONPSICOLOGO"/>
    <x v="34"/>
    <x v="34"/>
  </r>
  <r>
    <s v="PSICOLOGOINGENIERO EN MARKETING"/>
    <x v="34"/>
    <x v="34"/>
  </r>
  <r>
    <s v="INGENIERO EN ADMINISTRACION DE EMPRESAS EN RECURSOS HUMANOS"/>
    <x v="34"/>
    <x v="34"/>
  </r>
  <r>
    <s v="INGENIERO INDUSTRIAL HABILITADO"/>
    <x v="34"/>
    <x v="34"/>
  </r>
  <r>
    <s v="INGENIERO EN CONECTIVIDAD DE REDES"/>
    <x v="34"/>
    <x v="34"/>
  </r>
  <r>
    <s v="INGENIERO EN ADMINISTRACION AGROINDUSTRIAL HABILITADA"/>
    <x v="34"/>
    <x v="34"/>
  </r>
  <r>
    <s v="INGENIERO EN INFORMATICA HABILITADO"/>
    <x v="34"/>
    <x v="34"/>
  </r>
  <r>
    <s v="INGENIERO EN ADMINISTRACION DE EMPRESAS MENSION RRHH"/>
    <x v="34"/>
    <x v="34"/>
  </r>
  <r>
    <s v="INGENIERIA EN ADMINISTRACION DE EMPRESAS MENCION MARKETING"/>
    <x v="34"/>
    <x v="34"/>
  </r>
  <r>
    <s v="INGENIERO COMERCIAL MENCION ADMINISTRACION"/>
    <x v="34"/>
    <x v="34"/>
  </r>
  <r>
    <s v="INGEN INFORMATICADIRECCION DE SALUD"/>
    <x v="34"/>
    <x v="34"/>
  </r>
  <r>
    <s v="INGENIERO EN LOGISTICA"/>
    <x v="34"/>
    <x v="34"/>
  </r>
  <r>
    <s v="INGENIERA COMERCIALLICEO JUAN GOMEZ MILLAS"/>
    <x v="34"/>
    <x v="34"/>
  </r>
  <r>
    <s v="DIRECCION DE SALUDINGENIERO EN ADMINISTRACION"/>
    <x v="34"/>
    <x v="34"/>
  </r>
  <r>
    <s v="INGENIERO EN LOGISTICA Y TRANSPORTE"/>
    <x v="34"/>
    <x v="34"/>
  </r>
  <r>
    <s v="INGENIERO EN INFORMATICACENTRO EDUCACIONAL MATIAS COUSINO"/>
    <x v="34"/>
    <x v="34"/>
  </r>
  <r>
    <s v="ING EN ADMINISTRACION MECION ADMINISTRACION PUBLICA"/>
    <x v="34"/>
    <x v="34"/>
  </r>
  <r>
    <s v="INGENIERO EN ELECTRICIDAD MENCION PROYECTOS DE INSTALACIONES ELECTRICAS"/>
    <x v="34"/>
    <x v="34"/>
  </r>
  <r>
    <s v="INGENIERO EN ADMINISTRACION DE RRHHDIRECCION DE SALUD"/>
    <x v="34"/>
    <x v="34"/>
  </r>
  <r>
    <s v="INGENIERO EN ADMINISTRACION DE RRHH"/>
    <x v="34"/>
    <x v="34"/>
  </r>
  <r>
    <s v="INGENIERO EN ADMINISTRACION DE RRHH DIRECCION DE SALUD"/>
    <x v="34"/>
    <x v="34"/>
  </r>
  <r>
    <s v="INGENIERO EN ADMINISTRACIONCESFAM HAYDEE LOPEZ CASSOU"/>
    <x v="34"/>
    <x v="34"/>
  </r>
  <r>
    <s v="INGENERIA EN ADMINISTRACION PUBLICA"/>
    <x v="34"/>
    <x v="34"/>
  </r>
  <r>
    <s v="INGENIEROA ELECTRICO"/>
    <x v="34"/>
    <x v="34"/>
  </r>
  <r>
    <s v="INGENIERIO QUIMICO"/>
    <x v="34"/>
    <x v="34"/>
  </r>
  <r>
    <s v="INGENIERA EN PREVENCION DE RIESGOS Y MEDIO AMBIENTE"/>
    <x v="34"/>
    <x v="34"/>
  </r>
  <r>
    <s v="INGENIERIA EN PREVENCION DE RIESGOSY MEDIO AMBIENTE"/>
    <x v="34"/>
    <x v="34"/>
  </r>
  <r>
    <s v="ASISTENTE DE GERENCIA BILINGE"/>
    <x v="34"/>
    <x v="34"/>
  </r>
  <r>
    <s v="INGENIERO EN ADMINISTRACION DE RECURSOS HUMANOS"/>
    <x v="34"/>
    <x v="34"/>
  </r>
  <r>
    <s v="INGENIERO EN PREVENCION DE RIESGOS CON MENCION EN MEDIO AMBIENTE"/>
    <x v="34"/>
    <x v="34"/>
  </r>
  <r>
    <s v="INGENIERO EN PREVENCION DE RIESGO CALIDAD Y MEDIO AMBIENTE"/>
    <x v="34"/>
    <x v="34"/>
  </r>
  <r>
    <s v="PREPARADOR FISICO INGENIERIA EN CONSTRUCCION"/>
    <x v="34"/>
    <x v="34"/>
  </r>
  <r>
    <s v="ENSENANZA MEDIA ESTUDIOS DE ANALITICA WEB ESTUDIOS DE MARKETING DIGITAL"/>
    <x v="34"/>
    <x v="34"/>
  </r>
  <r>
    <s v="INGENIERA FORESTAL"/>
    <x v="34"/>
    <x v="34"/>
  </r>
  <r>
    <s v="INGENIERO COMERCIAL Y ESTUDIOS DE ARTES PLASTICAS"/>
    <x v="34"/>
    <x v="34"/>
  </r>
  <r>
    <s v="INGENIERO EN PREVENCION DE RIESGO Y MEDIO AMBIENTE INSTRUCTORA DE DEFENSA PERSONAL"/>
    <x v="34"/>
    <x v="34"/>
  </r>
  <r>
    <s v="INGENIERA AGRONOMA LICENCIADA EN CIENCIAS AGROPUECUARIAS"/>
    <x v="34"/>
    <x v="34"/>
  </r>
  <r>
    <s v="INGENIERO AGRONOMO ENOLOGO"/>
    <x v="34"/>
    <x v="34"/>
  </r>
  <r>
    <s v="LICENCIADA EN INGENIERIA RECURSOS NATURALES RENOVABLES"/>
    <x v="34"/>
    <x v="34"/>
  </r>
  <r>
    <s v="INGENERIA EN MEDIO AMBIENTE"/>
    <x v="34"/>
    <x v="34"/>
  </r>
  <r>
    <s v="INGENIERO ELECTRICO MENCION ELECTRONICA Y TELECOMUNICACIONES"/>
    <x v="34"/>
    <x v="34"/>
  </r>
  <r>
    <s v="INGENIERO EN RECURSOS NATURALES RENOVABLES"/>
    <x v="34"/>
    <x v="34"/>
  </r>
  <r>
    <s v="INGENIERIO EN ELECTRICIDAD"/>
    <x v="34"/>
    <x v="34"/>
  </r>
  <r>
    <s v="INGENIEROA CONSTRUCCION"/>
    <x v="34"/>
    <x v="34"/>
  </r>
  <r>
    <s v="INGENIERO COMERCIAL CON MENCION EN ADMINISTRACION DE EMPRESAS"/>
    <x v="34"/>
    <x v="34"/>
  </r>
  <r>
    <s v="INGENIERO EN ELECTRICIDAD Y AUTOMATIZACION INDUSTRIAL"/>
    <x v="34"/>
    <x v="34"/>
  </r>
  <r>
    <s v="INGENIERIA EN REDES Y COMUNICACIONES"/>
    <x v="34"/>
    <x v="34"/>
  </r>
  <r>
    <s v="INGENIERO EN ELECTRONICA"/>
    <x v="34"/>
    <x v="34"/>
  </r>
  <r>
    <s v="INGENIERO PREV DE RIESGOS"/>
    <x v="34"/>
    <x v="34"/>
  </r>
  <r>
    <s v="INGINIERO EN PREVISION DE RIESGO"/>
    <x v="34"/>
    <x v="34"/>
  </r>
  <r>
    <s v="INGENIERO FINANZAS"/>
    <x v="34"/>
    <x v="34"/>
  </r>
  <r>
    <s v="INGENIERO EN CONTROL DE GESTION"/>
    <x v="34"/>
    <x v="34"/>
  </r>
  <r>
    <s v="ING EN PREPREVENCION DE RIESGO"/>
    <x v="34"/>
    <x v="34"/>
  </r>
  <r>
    <s v="INGENIERO EN MEDIO AMBIENTE Y RECURSOS NATURALES"/>
    <x v="34"/>
    <x v="34"/>
  </r>
  <r>
    <s v="INGENIERO EN PREVENCION DE RIESGOS CALIDAD Y MEDIO AMBIENTE"/>
    <x v="34"/>
    <x v="34"/>
  </r>
  <r>
    <s v="ING EN PREV DE RIESGO"/>
    <x v="34"/>
    <x v="34"/>
  </r>
  <r>
    <s v="INGENIERO EN REDES Y TELECOMUNICACIONES"/>
    <x v="34"/>
    <x v="34"/>
  </r>
  <r>
    <s v="INGENIERO MED AMBIENTE"/>
    <x v="34"/>
    <x v="34"/>
  </r>
  <r>
    <s v="LIC EN CIENCIAS DE LA INGENIERIA"/>
    <x v="34"/>
    <x v="34"/>
  </r>
  <r>
    <s v="INGENIERO EN AUTOMATIZACION Y CONTROL INDUSTRIAL"/>
    <x v="34"/>
    <x v="34"/>
  </r>
  <r>
    <s v="INGENIERIO COMERCIAL LICENCIADA EN ADMINISTRACION DE EMPRESAS"/>
    <x v="34"/>
    <x v="34"/>
  </r>
  <r>
    <s v="INGENIERO EN REDES"/>
    <x v="34"/>
    <x v="34"/>
  </r>
  <r>
    <s v="INGENIERO COMERCIAL CONTROL GESTION"/>
    <x v="34"/>
    <x v="34"/>
  </r>
  <r>
    <s v="INGENIERIA EN AUTOMATIZACION Y CONTROL INDUSTRIAL"/>
    <x v="34"/>
    <x v="34"/>
  </r>
  <r>
    <s v="INGENIERO E ADMINISTRACION MENCION ADM PUBLICA"/>
    <x v="34"/>
    <x v="34"/>
  </r>
  <r>
    <s v="INGENIERA E ADMINISTRACION PUBLICA"/>
    <x v="34"/>
    <x v="34"/>
  </r>
  <r>
    <s v="INGENIERO E ADMINISTRACION PUBLICA"/>
    <x v="34"/>
    <x v="34"/>
  </r>
  <r>
    <s v="INGENIERO E ADMINISTRACION MENCION ADM PUBLICA EDUCACION SUPERIOR"/>
    <x v="34"/>
    <x v="34"/>
  </r>
  <r>
    <s v="INGENIERO COMERCIAL EDUCACION SUPERIOR"/>
    <x v="34"/>
    <x v="34"/>
  </r>
  <r>
    <s v="INGENIERO E ADMINISTRACION DE EMPRESAS MENCION ORGANIZACIONES DEPORTIVAS"/>
    <x v="34"/>
    <x v="34"/>
  </r>
  <r>
    <s v="INGENIERO E ADMINISTRACION DE EMPRESAS"/>
    <x v="34"/>
    <x v="34"/>
  </r>
  <r>
    <s v="INGENIERO E EN GESTION AMBIENTAL"/>
    <x v="34"/>
    <x v="34"/>
  </r>
  <r>
    <s v="INGENIERA EN GESTION AMBIENTAL"/>
    <x v="34"/>
    <x v="34"/>
  </r>
  <r>
    <s v="INGENIERO COMERCIAL EN ADMINISTRACION DE EMPRESAS"/>
    <x v="34"/>
    <x v="34"/>
  </r>
  <r>
    <s v="ING EN RECURSOS HUMANOS"/>
    <x v="34"/>
    <x v="34"/>
  </r>
  <r>
    <s v="ING EN RECURSOS HUMANOSDEPTO SALUD"/>
    <x v="34"/>
    <x v="34"/>
  </r>
  <r>
    <s v="INGENIERODEPTO SALUD"/>
    <x v="34"/>
    <x v="34"/>
  </r>
  <r>
    <s v="ING PREVENCION DE RIESGODEPTO SALUD"/>
    <x v="34"/>
    <x v="34"/>
  </r>
  <r>
    <s v="INGENIERO EN FINANZAS"/>
    <x v="34"/>
    <x v="34"/>
  </r>
  <r>
    <s v="ING EN ADMINISTRACION DE RRHH"/>
    <x v="34"/>
    <x v="34"/>
  </r>
  <r>
    <s v="INGENIERA INFORMATICA"/>
    <x v="34"/>
    <x v="34"/>
  </r>
  <r>
    <s v="INGENIERO EN PREV RIESGO Y CALIDAD"/>
    <x v="34"/>
    <x v="34"/>
  </r>
  <r>
    <s v="INGENIERO COMERCIO INTERNACIONAL"/>
    <x v="34"/>
    <x v="34"/>
  </r>
  <r>
    <s v="INGENIERA COMERCIO INTERNACIONAL"/>
    <x v="34"/>
    <x v="34"/>
  </r>
  <r>
    <s v="INGENIERO ELECTRICO EN EL PROGRAMA MANTENCION ELECTRICA DE AREAS VERDES Y MULTICANCHAS DE LA COMUNA"/>
    <x v="34"/>
    <x v="34"/>
  </r>
  <r>
    <s v="INGENIERIA EN ADMINISTRACION DE EMPRESA"/>
    <x v="34"/>
    <x v="34"/>
  </r>
  <r>
    <s v="INGENIERO EN MECANICA AUTOMOTRIZ"/>
    <x v="34"/>
    <x v="34"/>
  </r>
  <r>
    <s v="INGENIERO DE TRANSPORTE EDUCACION SUPERIOR"/>
    <x v="34"/>
    <x v="34"/>
  </r>
  <r>
    <s v="INGENIERO ADM PUBLICA"/>
    <x v="34"/>
    <x v="34"/>
  </r>
  <r>
    <s v="INGENIERO EN PREVENCION DE RIESGO Y MEDIO AMBIENTE EDUCACION SUPERIOR"/>
    <x v="34"/>
    <x v="34"/>
  </r>
  <r>
    <s v="INGENIERO EN ELECTRICIDAD Y ELECTRONICA"/>
    <x v="34"/>
    <x v="34"/>
  </r>
  <r>
    <s v="INGENIERO AMBIENTAL EDUCACION SUPERIOR"/>
    <x v="34"/>
    <x v="34"/>
  </r>
  <r>
    <s v="INGENIERO AMBIENTAL EN EL PROGRAMA MEJORAMIENTO Y MANTENIMIENTO DE LAS AREAS VERDES COMUNALES"/>
    <x v="34"/>
    <x v="34"/>
  </r>
  <r>
    <s v="INGENIERO EN CONSTRUCCION EDUCACION SUPERIOR"/>
    <x v="34"/>
    <x v="34"/>
  </r>
  <r>
    <s v="INGENIERO EN CONTRUCCION EN EL PROGRAMA HABITABILIDAD ANO "/>
    <x v="34"/>
    <x v="34"/>
  </r>
  <r>
    <s v="INGENIERO COMERCIAL CON MENCION EN ADMINISTRACION"/>
    <x v="34"/>
    <x v="34"/>
  </r>
  <r>
    <s v="INGENIERO COMERCIAL CON MENCION EN ADMINISTRACION EDUCACION SUPERIOR"/>
    <x v="34"/>
    <x v="34"/>
  </r>
  <r>
    <s v="INGENIERO EN ADMINISTRACION DE RECURSOS HUMANOS EDUCACION SUPERIOR"/>
    <x v="34"/>
    <x v="34"/>
  </r>
  <r>
    <s v="INGENIERO FORESTAL EDUCACION SUPERIOR"/>
    <x v="34"/>
    <x v="34"/>
  </r>
  <r>
    <s v="INGENIERO EN MANTENIMIENTO INDUSTRIAL"/>
    <x v="34"/>
    <x v="34"/>
  </r>
  <r>
    <s v="INGENIERO EN MANTENIMIENTO INDUSTRIAL EDUCACION SUPERIOR"/>
    <x v="34"/>
    <x v="34"/>
  </r>
  <r>
    <s v="INGENIERO AGRONOMO EDUCACION SUPERIOR"/>
    <x v="34"/>
    <x v="34"/>
  </r>
  <r>
    <s v="INGENIERIA EN RECURSOS NATURALES RENOVABLES"/>
    <x v="34"/>
    <x v="34"/>
  </r>
  <r>
    <s v="INGENIERO EN MEDIO AMBIENTE"/>
    <x v="34"/>
    <x v="34"/>
  </r>
  <r>
    <s v="INGENIERO EN MEDIO AMBIENTE EDUCACION SUPERIOR"/>
    <x v="34"/>
    <x v="34"/>
  </r>
  <r>
    <s v="COMUNICADOR SOCIAL EN MARKETING"/>
    <x v="34"/>
    <x v="34"/>
  </r>
  <r>
    <s v="COMUNICADOR SOCIAL EN MARKETING EDUCACION SUPERIOR"/>
    <x v="34"/>
    <x v="34"/>
  </r>
  <r>
    <s v="INGENIERO EN INFORMATICA EDUCACION SUPERIOR"/>
    <x v="34"/>
    <x v="34"/>
  </r>
  <r>
    <s v="INGENIERO E EN PESCA"/>
    <x v="34"/>
    <x v="34"/>
  </r>
  <r>
    <s v="INGENIERO ADMINISTRACION EN GESTION DE EMPRESA"/>
    <x v="34"/>
    <x v="34"/>
  </r>
  <r>
    <s v="ING EN GESTION DE EMPRESAS"/>
    <x v="34"/>
    <x v="34"/>
  </r>
  <r>
    <s v="INGENIERO EJ ADMINISTRACION DE EMPRESAS"/>
    <x v="34"/>
    <x v="34"/>
  </r>
  <r>
    <s v="INGENIERO EN ACUACULTURA"/>
    <x v="34"/>
    <x v="34"/>
  </r>
  <r>
    <s v="ING E EN PREVENCION DE RIESGO"/>
    <x v="34"/>
    <x v="34"/>
  </r>
  <r>
    <s v="INGENIERO COMERCIAL MAGISTER EN ADMINISTRACION"/>
    <x v="34"/>
    <x v="34"/>
  </r>
  <r>
    <s v="INGENIERO EN ADMMAGISTER EN DIRECCION DE OPERACIONES Y LOGISTICA"/>
    <x v="34"/>
    <x v="34"/>
  </r>
  <r>
    <s v="INGE EN ADMINISTRACION DE EMPRESAS"/>
    <x v="34"/>
    <x v="34"/>
  </r>
  <r>
    <s v="INGENIERO E EN INFORMATICA"/>
    <x v="34"/>
    <x v="34"/>
  </r>
  <r>
    <s v="INGENIERO EN ADMINISTRACION DE EMPRESAS MENCION PERSONAL"/>
    <x v="34"/>
    <x v="34"/>
  </r>
  <r>
    <s v="INGENIERO ADMIN DE EMPRESAS"/>
    <x v="34"/>
    <x v="34"/>
  </r>
  <r>
    <s v="INGENIERO EN TRANSPORTE"/>
    <x v="34"/>
    <x v="34"/>
  </r>
  <r>
    <s v="JEFE DEPTOINGENIERIA Y TRASPO"/>
    <x v="34"/>
    <x v="34"/>
  </r>
  <r>
    <s v="INGENIERO COMERCIALMBA"/>
    <x v="34"/>
    <x v="34"/>
  </r>
  <r>
    <s v="INGENIERO E EN ADMINISTRACION PUBLICA"/>
    <x v="34"/>
    <x v="34"/>
  </r>
  <r>
    <s v="INGENIERO ADM EMPRESAS"/>
    <x v="34"/>
    <x v="34"/>
  </r>
  <r>
    <s v="INGENIERO ADM EMPRESA"/>
    <x v="34"/>
    <x v="34"/>
  </r>
  <r>
    <s v="ING E EN ADMINISTRACION"/>
    <x v="34"/>
    <x v="34"/>
  </r>
  <r>
    <s v="INGENIERO EJ EN ADMINISTRACION DE EMPRESAS"/>
    <x v="34"/>
    <x v="34"/>
  </r>
  <r>
    <s v="ING EN CONECTIVIDAD Y REDES"/>
    <x v="34"/>
    <x v="34"/>
  </r>
  <r>
    <s v="INGENIERO E ADMINISTRACION MENCION TURISMO Y HOTELERIA"/>
    <x v="34"/>
    <x v="34"/>
  </r>
  <r>
    <s v="ING EN MAQUINARIAS VEH Y SISTEMAS ELECTRONICOS"/>
    <x v="34"/>
    <x v="34"/>
  </r>
  <r>
    <s v="INGEN ADMINISTRACION MENSION FINANZAS"/>
    <x v="34"/>
    <x v="34"/>
  </r>
  <r>
    <s v="INGENERIA EN TURISMO"/>
    <x v="34"/>
    <x v="34"/>
  </r>
  <r>
    <s v="ING EN TURISMO"/>
    <x v="34"/>
    <x v="34"/>
  </r>
  <r>
    <s v="ING E EN INFORMATICA"/>
    <x v="34"/>
    <x v="34"/>
  </r>
  <r>
    <s v="INGENIERO E EN ADM PUBLICA"/>
    <x v="34"/>
    <x v="34"/>
  </r>
  <r>
    <s v="INGENIERO EJADMIN DE EMPRESAS"/>
    <x v="34"/>
    <x v="34"/>
  </r>
  <r>
    <s v="ING EN ADM LOGISTICA"/>
    <x v="34"/>
    <x v="34"/>
  </r>
  <r>
    <s v="INGENIERO EJEADMDE EMPRESAS"/>
    <x v="34"/>
    <x v="34"/>
  </r>
  <r>
    <s v="INGE EN INFORMATICA MENCION DESDE SISTEMAS"/>
    <x v="34"/>
    <x v="34"/>
  </r>
  <r>
    <s v="INGENIERO EN PREVENCION DE RIESGOS CALIDAD Y MEDIOAMBIENTE"/>
    <x v="34"/>
    <x v="34"/>
  </r>
  <r>
    <s v="ING PREVENCION DE RIESGOS"/>
    <x v="34"/>
    <x v="34"/>
  </r>
  <r>
    <s v="INGEN PREV DE RIESGOS CALIDAD Y AMBIENTE"/>
    <x v="34"/>
    <x v="34"/>
  </r>
  <r>
    <s v="INGPREV DE RIESGOS CALIDAD Y AMBIENTE"/>
    <x v="34"/>
    <x v="34"/>
  </r>
  <r>
    <s v="INGENIERO PREVENCION DE RIESGOS CALIDAD Y AMBIENTE"/>
    <x v="34"/>
    <x v="34"/>
  </r>
  <r>
    <s v="ING E EN ADM DE EMPRESAS"/>
    <x v="34"/>
    <x v="34"/>
  </r>
  <r>
    <s v="INGENIERO EN MAQUINARIA PESADA"/>
    <x v="34"/>
    <x v="34"/>
  </r>
  <r>
    <s v="INGENIERA COMERCIAL CONTADOR AUDITOR MAGISTER DIRECCION TRIBUTARIA"/>
    <x v="34"/>
    <x v="34"/>
  </r>
  <r>
    <s v="INGENIERA COMERCIAL CONTADOR AUDITOR"/>
    <x v="34"/>
    <x v="34"/>
  </r>
  <r>
    <s v="INGENIERO AGROPECUARIO"/>
    <x v="34"/>
    <x v="34"/>
  </r>
  <r>
    <s v="INGENIERO EN PLANIFICACION Y DESARROLLO"/>
    <x v="34"/>
    <x v="34"/>
  </r>
  <r>
    <s v="INGENIERIA EN ADMINISTRACION DE RECURSOS HUMANOS"/>
    <x v="34"/>
    <x v="34"/>
  </r>
  <r>
    <s v="INGENIERIA EN ADMINISTRACION RECURSOS HUMANOS"/>
    <x v="34"/>
    <x v="34"/>
  </r>
  <r>
    <s v="INGENIERIA EN PLANIFSOCIAL"/>
    <x v="34"/>
    <x v="34"/>
  </r>
  <r>
    <s v="INGENIERA EN TURISMO Y HOTELERIA"/>
    <x v="34"/>
    <x v="34"/>
  </r>
  <r>
    <s v="INGENIERIA FORESTAL"/>
    <x v="34"/>
    <x v="34"/>
  </r>
  <r>
    <s v="INGENIERIA AGRICOLA"/>
    <x v="34"/>
    <x v="34"/>
  </r>
  <r>
    <s v="INGENIERIA EN BIOTECNOLOGIA VEGETAL"/>
    <x v="34"/>
    <x v="34"/>
  </r>
  <r>
    <s v="INGENIERO INDUSTIAL"/>
    <x v="34"/>
    <x v="34"/>
  </r>
  <r>
    <s v="INGENIERO E INFORMATICA"/>
    <x v="34"/>
    <x v="34"/>
  </r>
  <r>
    <s v="ING EN AGROINDUSTRIA"/>
    <x v="34"/>
    <x v="34"/>
  </r>
  <r>
    <s v="INGENIERO EN ADM"/>
    <x v="34"/>
    <x v="34"/>
  </r>
  <r>
    <s v="INGEN GESTION DE RECURSOS HUMANOS"/>
    <x v="34"/>
    <x v="34"/>
  </r>
  <r>
    <s v="ING E PREVENCION DE RIESGOS"/>
    <x v="34"/>
    <x v="34"/>
  </r>
  <r>
    <s v="INGENIERO EN COMPUTACION"/>
    <x v="34"/>
    <x v="34"/>
  </r>
  <r>
    <s v="INGENIERO EJ FORESTAL"/>
    <x v="34"/>
    <x v="34"/>
  </r>
  <r>
    <s v="INGENIERIA E EN INFORMATICA"/>
    <x v="34"/>
    <x v="34"/>
  </r>
  <r>
    <s v="ING EN GESTION DE CALIDAD Y AMBIENTE"/>
    <x v="34"/>
    <x v="34"/>
  </r>
  <r>
    <s v="INGENIERIA GEOMATICA"/>
    <x v="34"/>
    <x v="34"/>
  </r>
  <r>
    <s v="ING EN ADM DE EMPRESA"/>
    <x v="34"/>
    <x v="34"/>
  </r>
  <r>
    <s v="INGEN EN PREVENCION DE RIESGOS"/>
    <x v="34"/>
    <x v="34"/>
  </r>
  <r>
    <s v="INGENIERIA E EN ADMINISTRACION DE EMPR"/>
    <x v="34"/>
    <x v="34"/>
  </r>
  <r>
    <s v="INGENERIA EN ADMINISTRACION DE EMPRESA"/>
    <x v="34"/>
    <x v="34"/>
  </r>
  <r>
    <s v="INGENIERIO"/>
    <x v="34"/>
    <x v="34"/>
  </r>
  <r>
    <s v="INGENIERO DE EDUCACION EN COMPUTACION E INFORMATICA"/>
    <x v="34"/>
    <x v="34"/>
  </r>
  <r>
    <s v="ING EN PREV DE RIESGOS"/>
    <x v="34"/>
    <x v="34"/>
  </r>
  <r>
    <s v="INGENIERO PREVENCION DE RIESGOS DAEM"/>
    <x v="34"/>
    <x v="34"/>
  </r>
  <r>
    <s v="INGENIERO INFORMATICA DAEM"/>
    <x v="34"/>
    <x v="34"/>
  </r>
  <r>
    <s v="INGENIERA EN BIOTECNOLOGIA VEGETAL"/>
    <x v="34"/>
    <x v="34"/>
  </r>
  <r>
    <s v="INGENERIA EN PREVENCION DE RIESGOS"/>
    <x v="34"/>
    <x v="34"/>
  </r>
  <r>
    <s v="INGENIERA EN ADM DE EMPRESAS MENCION RR"/>
    <x v="34"/>
    <x v="34"/>
  </r>
  <r>
    <s v="INGENIERA EN ADM EMPRESAS MENCION RRHH"/>
    <x v="34"/>
    <x v="34"/>
  </r>
  <r>
    <s v="TEC COMERC MENCION SECRETARIADO BILINGUE"/>
    <x v="34"/>
    <x v="34"/>
  </r>
  <r>
    <s v="INGENIERA EN ADMINISTRACION DE RRHH"/>
    <x v="34"/>
    <x v="34"/>
  </r>
  <r>
    <s v="INGENIERO QUIMICO MAGISTER EN MEDIO AMBIENTE"/>
    <x v="34"/>
    <x v="34"/>
  </r>
  <r>
    <s v="INGENIERA EN ECUCION"/>
    <x v="34"/>
    <x v="34"/>
  </r>
  <r>
    <s v="INGENIERA EN EJUCUCION"/>
    <x v="34"/>
    <x v="34"/>
  </r>
  <r>
    <s v="INGENIERIA EN ADMINISTRACION EMPRESAS"/>
    <x v="34"/>
    <x v="34"/>
  </r>
  <r>
    <s v="INGENIERO EN ADMINISTRACION MENCION FINA"/>
    <x v="34"/>
    <x v="34"/>
  </r>
  <r>
    <s v="INGENIRO EN ADMINISTRACION"/>
    <x v="34"/>
    <x v="34"/>
  </r>
  <r>
    <s v="INGENIERO EN ADMINISTRACION DE RECURSOS HU"/>
    <x v="34"/>
    <x v="34"/>
  </r>
  <r>
    <s v="INGENIERO EN INFORMATICA EMPRESARIAL"/>
    <x v="34"/>
    <x v="34"/>
  </r>
  <r>
    <s v="INGENIERIA EN INFORMATICA EMPRESARIAL"/>
    <x v="34"/>
    <x v="34"/>
  </r>
  <r>
    <s v="INGENIERO EN MECANICA AUTOMOTRIZ Y AUTOT"/>
    <x v="34"/>
    <x v="34"/>
  </r>
  <r>
    <s v="LICEN EN CIENCIAS DE LA INGENIERIA MEN"/>
    <x v="34"/>
    <x v="34"/>
  </r>
  <r>
    <s v="INGENIERA DE SISTEMAS"/>
    <x v="34"/>
    <x v="34"/>
  </r>
  <r>
    <s v="INGENIERA EN SISTEMA"/>
    <x v="34"/>
    <x v="34"/>
  </r>
  <r>
    <s v="ESTUDIOS DE INGENIERIA EN CONSTRUCCION"/>
    <x v="34"/>
    <x v="34"/>
  </r>
  <r>
    <s v="INGENIERIO EN SEGURIDAD"/>
    <x v="34"/>
    <x v="34"/>
  </r>
  <r>
    <s v="ING EN ADM DE EMPRESA MENCION FINANZAS"/>
    <x v="34"/>
    <x v="34"/>
  </r>
  <r>
    <s v="ING EN MAQUINARIA Y VEHICULOS AUTORMOTR"/>
    <x v="34"/>
    <x v="34"/>
  </r>
  <r>
    <s v="INGENIERIA EN ELECTRICIDAD"/>
    <x v="34"/>
    <x v="34"/>
  </r>
  <r>
    <s v="INGENIERO EN ADM DE RECURSOS HUMANOS"/>
    <x v="34"/>
    <x v="34"/>
  </r>
  <r>
    <s v="ING EN ELECTRICIDAD Y AUT INDUSTRIAL"/>
    <x v="34"/>
    <x v="34"/>
  </r>
  <r>
    <s v="INGIENERIA COMERCIAL"/>
    <x v="34"/>
    <x v="34"/>
  </r>
  <r>
    <s v="INGENIERO MECANICO EN MANTENIMIENTO INDU"/>
    <x v="34"/>
    <x v="34"/>
  </r>
  <r>
    <s v="ING EN ADM RRHH"/>
    <x v="34"/>
    <x v="34"/>
  </r>
  <r>
    <s v="INGENIERIA EN ADMINISTRACION DE RECURSOS"/>
    <x v="34"/>
    <x v="34"/>
  </r>
  <r>
    <s v="INGERNIERA COMERCIAL MENCION ADMINISTRAC"/>
    <x v="34"/>
    <x v="34"/>
  </r>
  <r>
    <s v="INGENIERA EN ADMINISTRACION DE NEGOCIOS"/>
    <x v="34"/>
    <x v="34"/>
  </r>
  <r>
    <s v="INGENIERO EN ELECTRICIDAD MENCION POTENC"/>
    <x v="34"/>
    <x v="34"/>
  </r>
  <r>
    <s v="INGENIERA COMERCIAL CON MENCION EN ADM"/>
    <x v="34"/>
    <x v="34"/>
  </r>
  <r>
    <s v="INGENIERO EN OBRAS"/>
    <x v="34"/>
    <x v="34"/>
  </r>
  <r>
    <s v="ING EN GESTION DE RECURSOS HUMANOS"/>
    <x v="34"/>
    <x v="34"/>
  </r>
  <r>
    <s v="INGENIERIA EN GESTION DE RECURSOS HUMANO"/>
    <x v="34"/>
    <x v="34"/>
  </r>
  <r>
    <s v="INGENIERO FINANCIERO DIPLOMADO EN FINANZAS"/>
    <x v="34"/>
    <x v="34"/>
  </r>
  <r>
    <s v="ING EN GESTION TURISTICA"/>
    <x v="34"/>
    <x v="34"/>
  </r>
  <r>
    <s v="ING EN MINAS"/>
    <x v="34"/>
    <x v="34"/>
  </r>
  <r>
    <s v="ING EN AUTOMATIZACION Y ROBOTICA"/>
    <x v="34"/>
    <x v="34"/>
  </r>
  <r>
    <s v="INGENIERA ELECTRONICA"/>
    <x v="34"/>
    <x v="34"/>
  </r>
  <r>
    <s v="INGENIERA EN GESTION DE EMPRESAS"/>
    <x v="34"/>
    <x v="34"/>
  </r>
  <r>
    <s v="INGENIERA EN GESTION TURISTICA"/>
    <x v="34"/>
    <x v="34"/>
  </r>
  <r>
    <s v="INGENIERIA EN INDUSTRIA ALIMENTARIA"/>
    <x v="34"/>
    <x v="34"/>
  </r>
  <r>
    <s v="INGENIERIA EN RECURSOS HUMANOS"/>
    <x v="34"/>
    <x v="34"/>
  </r>
  <r>
    <s v="LICENCIADO EN INGENIERIA EN AVIACION COMERCIAL"/>
    <x v="34"/>
    <x v="34"/>
  </r>
  <r>
    <s v="INGENIERA COMERCIAL CON MENCION EN ADMIN"/>
    <x v="34"/>
    <x v="34"/>
  </r>
  <r>
    <s v="INGEN MAQUINARIA VEHICULOS AUTOMOTRICES Y SIST ELECTRONICOS"/>
    <x v="34"/>
    <x v="34"/>
  </r>
  <r>
    <s v="INGENIERA EN ADMINISTRACION HOTELERA"/>
    <x v="34"/>
    <x v="34"/>
  </r>
  <r>
    <s v="INGENIERO EN ELECTRICIDAD MENCION PROYEC"/>
    <x v="34"/>
    <x v="34"/>
  </r>
  <r>
    <s v="ING EN ENERGIA Y SUSTENTABILIDAD AMBIENTAL"/>
    <x v="34"/>
    <x v="34"/>
  </r>
  <r>
    <s v="INGENIERIA EN ADM DE RECURSOS HUMANOS"/>
    <x v="34"/>
    <x v="34"/>
  </r>
  <r>
    <s v="ING EN ADM DE RECURSOS HUMANOS"/>
    <x v="34"/>
    <x v="34"/>
  </r>
  <r>
    <s v="INGENIERO EN ELECTRICIDAD Y AUTOMATIZACI"/>
    <x v="34"/>
    <x v="34"/>
  </r>
  <r>
    <s v="INGENIERA INDUSTRIAL"/>
    <x v="34"/>
    <x v="34"/>
  </r>
  <r>
    <s v="INGENERIA EN GEOMENSURA"/>
    <x v="34"/>
    <x v="34"/>
  </r>
  <r>
    <s v="INGENERIA EN INFORMATICA"/>
    <x v="34"/>
    <x v="34"/>
  </r>
  <r>
    <s v="ING EN ADM DE RRHH"/>
    <x v="34"/>
    <x v="34"/>
  </r>
  <r>
    <s v="INGENIERIA EN ADM DE EMPRESAS"/>
    <x v="34"/>
    <x v="34"/>
  </r>
  <r>
    <s v="ING EN RRHH"/>
    <x v="34"/>
    <x v="34"/>
  </r>
  <r>
    <s v="ING EN TRANSPORTE Y TRANSITO"/>
    <x v="34"/>
    <x v="34"/>
  </r>
  <r>
    <s v="INGENIERO EN GESTION DE CALIDAD Y AMBIEN"/>
    <x v="34"/>
    <x v="34"/>
  </r>
  <r>
    <s v="ING EN PREVENCION DE RIESGOS CALIDAD Y"/>
    <x v="34"/>
    <x v="34"/>
  </r>
  <r>
    <s v="INGENIERA EN ELECTRIOCIDAD"/>
    <x v="34"/>
    <x v="34"/>
  </r>
  <r>
    <s v="INGENIERO EN MECANICA AUTOMOTRIZ Y AUTOTRONICA"/>
    <x v="34"/>
    <x v="34"/>
  </r>
  <r>
    <s v="INGENIERIA EN GESTION PUBLICO"/>
    <x v="34"/>
    <x v="34"/>
  </r>
  <r>
    <s v="INGENIERO EN ELECTRICIDAD Y ELECTONICA"/>
    <x v="34"/>
    <x v="34"/>
  </r>
  <r>
    <s v="INGENERIA QUIMICA"/>
    <x v="34"/>
    <x v="34"/>
  </r>
  <r>
    <s v="INGENERIA EN ADMMENCION GESTION DE PERS"/>
    <x v="34"/>
    <x v="34"/>
  </r>
  <r>
    <s v="INGENIERO EN ADM DE RECURSOS HUMANOS HUMANOS"/>
    <x v="34"/>
    <x v="34"/>
  </r>
  <r>
    <s v="ING EN ADMINISTRACION DE RECURSOS HUMANOS"/>
    <x v="34"/>
    <x v="34"/>
  </r>
  <r>
    <s v="INGENIERIA AGRONEGOCIOS"/>
    <x v="34"/>
    <x v="34"/>
  </r>
  <r>
    <s v="INGENIERO EN CONECTIVIDAD Y REDES DISAM GESTION SANITARIA"/>
    <x v="34"/>
    <x v="34"/>
  </r>
  <r>
    <s v="INGENIERA EN GEOMENSURA"/>
    <x v="34"/>
    <x v="34"/>
  </r>
  <r>
    <s v="INGENIERO MECANICO EN MANTENCION INDUSTR"/>
    <x v="34"/>
    <x v="34"/>
  </r>
  <r>
    <s v="INGENIERO EN MINAS CON MENCION EN PROCES"/>
    <x v="34"/>
    <x v="34"/>
  </r>
  <r>
    <s v="INGENIERIA EN TELECOMUNICACIONES CONECT"/>
    <x v="34"/>
    <x v="34"/>
  </r>
  <r>
    <s v="INGENIERIA EN ADM EN MARKETING"/>
    <x v="34"/>
    <x v="34"/>
  </r>
  <r>
    <s v="INGENIERA EN RECURSOS HUMANOS DIPLOMADO EN GESTION DE RECURSOS HUMANOS"/>
    <x v="34"/>
    <x v="34"/>
  </r>
  <r>
    <s v="LICENCIADO EN INGENIERIA EN AVIACION COM"/>
    <x v="34"/>
    <x v="34"/>
  </r>
  <r>
    <s v="INGENIERO EN GESTION DE MARKETING"/>
    <x v="34"/>
    <x v="34"/>
  </r>
  <r>
    <s v="INGENIERIA EN INFORMATICA EN CURSO"/>
    <x v="34"/>
    <x v="34"/>
  </r>
  <r>
    <s v="ING EN GESTION DE RRHH"/>
    <x v="34"/>
    <x v="34"/>
  </r>
  <r>
    <s v="INGENIERO COMERCIAL EN ADMINISTRACION DE"/>
    <x v="34"/>
    <x v="34"/>
  </r>
  <r>
    <s v="INGENIERO MECANICO INDUSTRIAL"/>
    <x v="34"/>
    <x v="34"/>
  </r>
  <r>
    <s v="ESTUDIOS DE INGENIERIA EN PREVENCION DE"/>
    <x v="34"/>
    <x v="34"/>
  </r>
  <r>
    <s v="INGENIERO ESTRUCTURAL"/>
    <x v="34"/>
    <x v="34"/>
  </r>
  <r>
    <s v="INGENIERO EN PROYECTOS INDUSTRIALES"/>
    <x v="34"/>
    <x v="34"/>
  </r>
  <r>
    <s v="INGENIERIA EN GESTION TURISTICA"/>
    <x v="34"/>
    <x v="34"/>
  </r>
  <r>
    <s v="INGENIERO INFORMATICO EMPRESARIAL"/>
    <x v="34"/>
    <x v="34"/>
  </r>
  <r>
    <s v="INGENIERA QUIMICA"/>
    <x v="34"/>
    <x v="34"/>
  </r>
  <r>
    <s v="SECRETARIADO GENERNCIAL BILINGUE"/>
    <x v="34"/>
    <x v="34"/>
  </r>
  <r>
    <s v="INGENIERO EN NEGOCIOS INTERNACIONALES"/>
    <x v="34"/>
    <x v="34"/>
  </r>
  <r>
    <s v="ING GESTION AMBIENTAL"/>
    <x v="34"/>
    <x v="34"/>
  </r>
  <r>
    <s v="INGENIERIA EN GEOMENSURA"/>
    <x v="34"/>
    <x v="34"/>
  </r>
  <r>
    <s v="INGENIERA EN INFORMATICA"/>
    <x v="34"/>
    <x v="34"/>
  </r>
  <r>
    <s v="INGENIERO EN COMERCIO EXTERIOR"/>
    <x v="34"/>
    <x v="34"/>
  </r>
  <r>
    <s v="INGENIERO COMERCIAL MENCION EN ADMINISTR"/>
    <x v="34"/>
    <x v="34"/>
  </r>
  <r>
    <s v="ING PREVENCION DE RIEGOS"/>
    <x v="34"/>
    <x v="34"/>
  </r>
  <r>
    <s v="ING EN PREVENCION D RIESGOS"/>
    <x v="34"/>
    <x v="34"/>
  </r>
  <r>
    <s v="INGENIERIA EN MAQUINARIA Y VEHICULOS PES"/>
    <x v="34"/>
    <x v="34"/>
  </r>
  <r>
    <s v="INGEN ADMDE EMPRESAS"/>
    <x v="34"/>
    <x v="34"/>
  </r>
  <r>
    <s v="LICENCIADO EN INGENIERIA EN INFORMACION"/>
    <x v="34"/>
    <x v="34"/>
  </r>
  <r>
    <s v="INGENIERO EN INFORMACION Y CONTROL DE GE"/>
    <x v="34"/>
    <x v="34"/>
  </r>
  <r>
    <s v="INGENIERO EN AUTOMATIZACION Y CONTROL IN"/>
    <x v="34"/>
    <x v="34"/>
  </r>
  <r>
    <s v="INGENIERA EN ADMINISTRACION DE RECURSOS"/>
    <x v="34"/>
    <x v="34"/>
  </r>
  <r>
    <s v="INGENIERA EN COMERCIO INTERNACIONAL"/>
    <x v="34"/>
    <x v="34"/>
  </r>
  <r>
    <s v="INGENIERO EN TELECOMUNICACIONES CONECTI"/>
    <x v="34"/>
    <x v="34"/>
  </r>
  <r>
    <s v="ING EN ENERGIA Y SUSTENTABILIDAD AMBIEN"/>
    <x v="34"/>
    <x v="34"/>
  </r>
  <r>
    <s v="LICENCIADA EN CIENCIAS DE LA INGENIERIA "/>
    <x v="34"/>
    <x v="34"/>
  </r>
  <r>
    <s v="INGENERIA EN GESTION LOGISTICA"/>
    <x v="34"/>
    <x v="34"/>
  </r>
  <r>
    <s v="INGENERIA EN ADMINISTRACION"/>
    <x v="34"/>
    <x v="34"/>
  </r>
  <r>
    <s v="INGENIERA EN ADMEN MARKETING"/>
    <x v="34"/>
    <x v="34"/>
  </r>
  <r>
    <s v="INGEN TECNOLOGIAS INFORMACION Y COMUNICACIONES"/>
    <x v="34"/>
    <x v="34"/>
  </r>
  <r>
    <s v="INGENIERO EN PREVENVIO RIESGO"/>
    <x v="34"/>
    <x v="34"/>
  </r>
  <r>
    <s v="INGENIERO ADMINISTRACION DE RECURSOS HUMANOS"/>
    <x v="34"/>
    <x v="34"/>
  </r>
  <r>
    <s v="ING EN RECURSOS NATURALES"/>
    <x v="34"/>
    <x v="34"/>
  </r>
  <r>
    <s v="ING PREVENCION DE RIESGOS Y MEDIO AMBIENTE"/>
    <x v="34"/>
    <x v="34"/>
  </r>
  <r>
    <s v="ING AMBIENTAL"/>
    <x v="34"/>
    <x v="34"/>
  </r>
  <r>
    <s v="ING EN TRANSITO"/>
    <x v="34"/>
    <x v="34"/>
  </r>
  <r>
    <s v="INGENIEROA CONSTRUCTORA"/>
    <x v="34"/>
    <x v="34"/>
  </r>
  <r>
    <s v="INGENIEROA EN PREVENCION DE RIESGOS CALIDAD Y AMBIENTE"/>
    <x v="34"/>
    <x v="34"/>
  </r>
  <r>
    <s v="ING EN PREVENCION DE RIESGOS CALIDAD Y AMBIENTE"/>
    <x v="34"/>
    <x v="34"/>
  </r>
  <r>
    <s v="INGENIEROA EN MARKETING"/>
    <x v="34"/>
    <x v="34"/>
  </r>
  <r>
    <s v="ING EN MARKETING"/>
    <x v="34"/>
    <x v="34"/>
  </r>
  <r>
    <s v="INGENIEROA EN RECURSOS NATURALES RENOVABLES"/>
    <x v="34"/>
    <x v="34"/>
  </r>
  <r>
    <s v="INGENIERO EN ELECTRICIDAD MENCION PROYECTOS DE INSTALACIONES ELECTRICOS"/>
    <x v="34"/>
    <x v="34"/>
  </r>
  <r>
    <s v="ING EN ELECTRICIDAD Y ELECTRONICA"/>
    <x v="34"/>
    <x v="34"/>
  </r>
  <r>
    <s v="INGENIERO EN GESTION EN INFORMATICA"/>
    <x v="34"/>
    <x v="34"/>
  </r>
  <r>
    <s v="INGENIERO EN GESTION DE INFORMATICA"/>
    <x v="34"/>
    <x v="34"/>
  </r>
  <r>
    <s v="INGENIERO GESTION INDUSTRIAL"/>
    <x v="34"/>
    <x v="34"/>
  </r>
  <r>
    <s v="ING EN COMERCIO EXTERIOR"/>
    <x v="34"/>
    <x v="34"/>
  </r>
  <r>
    <s v="INGENIERO DE PREVENCION DE RIESGOS"/>
    <x v="34"/>
    <x v="34"/>
  </r>
  <r>
    <s v="INGENIERA EN CONTROL DE GESTION"/>
    <x v="34"/>
    <x v="34"/>
  </r>
  <r>
    <s v="INGENIERO EN GESTION LOGISTICA"/>
    <x v="34"/>
    <x v="34"/>
  </r>
  <r>
    <s v="ING EN GEOMENSURA"/>
    <x v="34"/>
    <x v="34"/>
  </r>
  <r>
    <s v="ING EN INDUSTRIA ALIMENTARIA"/>
    <x v="34"/>
    <x v="34"/>
  </r>
  <r>
    <s v="INGENIERO EN MADERAS"/>
    <x v="34"/>
    <x v="34"/>
  </r>
  <r>
    <s v="ING ELECTRICIDAD MENCION PROY INSTAL ELECT"/>
    <x v="34"/>
    <x v="34"/>
  </r>
  <r>
    <s v="INGENIERO COMERCIAL MENCION EN ADMINISTRACION DE EMPRESAS"/>
    <x v="34"/>
    <x v="34"/>
  </r>
  <r>
    <s v="INGENIERO EN GESTION TURISTICA"/>
    <x v="34"/>
    <x v="34"/>
  </r>
  <r>
    <s v="INGENIERA EN ADM DE EMPRESAS"/>
    <x v="34"/>
    <x v="34"/>
  </r>
  <r>
    <s v="INGENIERO EN ELECTRICIDD Y ELECTRONICA"/>
    <x v="34"/>
    <x v="34"/>
  </r>
  <r>
    <s v="INGENIERO EN ELECTRICO Y ELECTRONICO"/>
    <x v="34"/>
    <x v="34"/>
  </r>
  <r>
    <s v="INGENIERO EN REFRIGERACION Y CLIMATIZACION INDUSTRIAL"/>
    <x v="34"/>
    <x v="34"/>
  </r>
  <r>
    <s v="INGENERIA EN PREVENCION DE RIESGO CALIDAD Y AMBIENTE"/>
    <x v="34"/>
    <x v="34"/>
  </r>
  <r>
    <s v="INGENIERO ELECTRICISTA MENCION PROYECTOS DE INSTALACIONES ELECTRICAS"/>
    <x v="34"/>
    <x v="34"/>
  </r>
  <r>
    <s v="DIPLOMADO EN COACHING INTEGRAL"/>
    <x v="34"/>
    <x v="34"/>
  </r>
  <r>
    <s v="INGENIERIA EN FINANZAS"/>
    <x v="34"/>
    <x v="34"/>
  </r>
  <r>
    <s v="INGENIEROA EN MEDIO AMBIENTE"/>
    <x v="34"/>
    <x v="34"/>
  </r>
  <r>
    <s v="ING EN ELECTRONICA"/>
    <x v="34"/>
    <x v="34"/>
  </r>
  <r>
    <s v="INGENIERO EN TELECOMUNICACIONES CONECTIVIDAD Y REDES"/>
    <x v="34"/>
    <x v="34"/>
  </r>
  <r>
    <s v="ING EN SISTEMA"/>
    <x v="34"/>
    <x v="34"/>
  </r>
  <r>
    <s v="INGENIERO EN COMPIUTACION E INFORMATICA"/>
    <x v="34"/>
    <x v="34"/>
  </r>
  <r>
    <s v="ING EN ELECTRICIDAD MENCION POTENCIA"/>
    <x v="34"/>
    <x v="34"/>
  </r>
  <r>
    <s v="INGENIERO EN CONSTRUCCION CONTRUCCION MENCION ARQUITECTURA"/>
    <x v="34"/>
    <x v="34"/>
  </r>
  <r>
    <s v="INGENIERIA EN GESTION DE EMPRESAS"/>
    <x v="34"/>
    <x v="34"/>
  </r>
  <r>
    <s v="INGENIERA EN ADMINISTRACION SECRETARIA"/>
    <x v="34"/>
    <x v="34"/>
  </r>
  <r>
    <s v="INGENIERO GESTION PUBLICA"/>
    <x v="34"/>
    <x v="34"/>
  </r>
  <r>
    <s v="INGENIERA EN GESTION DE MARKETING"/>
    <x v="34"/>
    <x v="34"/>
  </r>
  <r>
    <s v="ADMINISTRADOR PUBLICO E INGENIERO COMERCIAL"/>
    <x v="34"/>
    <x v="34"/>
  </r>
  <r>
    <s v="INGENIERO EN ADMINISTRACION DE EMRESAS"/>
    <x v="34"/>
    <x v="34"/>
  </r>
  <r>
    <s v="INGIENIERIA EN CONTRUCCION"/>
    <x v="34"/>
    <x v="34"/>
  </r>
  <r>
    <s v="INGIENIERIA EN CONTRUCCION Y LICENCIADA EN CIENCIAS DE LA INGENIERIA"/>
    <x v="34"/>
    <x v="34"/>
  </r>
  <r>
    <s v="INGENIERO COMERCIAL E INGENIERO EN ADMINISTRACION DE EMPRESAS"/>
    <x v="34"/>
    <x v="34"/>
  </r>
  <r>
    <s v="INGENIERO COMERCIAL INGENIERO EN ADMINISTRACION DE EMPRESAS"/>
    <x v="34"/>
    <x v="34"/>
  </r>
  <r>
    <s v="INGENIERO COMERCIAL ASISTENTE SOCIAL"/>
    <x v="34"/>
    <x v="34"/>
  </r>
  <r>
    <s v="INGENIERO PREVENCIONISTA"/>
    <x v="34"/>
    <x v="34"/>
  </r>
  <r>
    <s v="INGIENRO EN INFORMATICA"/>
    <x v="34"/>
    <x v="34"/>
  </r>
  <r>
    <s v="INGENIERO EN ADMNISTRACION FINANCIERA"/>
    <x v="34"/>
    <x v="34"/>
  </r>
  <r>
    <s v="INGENIERIO EN ADMINISTRACION DE EMPRESAS"/>
    <x v="34"/>
    <x v="34"/>
  </r>
  <r>
    <s v="INGENIERIO EN ADMINISTRACION DE EMPRESAS MENCION FINANZAS"/>
    <x v="34"/>
    <x v="34"/>
  </r>
  <r>
    <s v="INGENIERIA EN ADMINISTRACION Y POLITICAS PUBLICAS"/>
    <x v="34"/>
    <x v="34"/>
  </r>
  <r>
    <s v="INGENIERO EN CONECTIVIDAD"/>
    <x v="34"/>
    <x v="34"/>
  </r>
  <r>
    <s v="INGENIERO GESTION AMBIENTAL"/>
    <x v="34"/>
    <x v="34"/>
  </r>
  <r>
    <s v="TEC ADM DE EMPRESA MENCION EN MARKETING"/>
    <x v="34"/>
    <x v="34"/>
  </r>
  <r>
    <s v="INGENIERO AGRONONOMO"/>
    <x v="34"/>
    <x v="34"/>
  </r>
  <r>
    <s v="INGENIERA CONSTRUCTOR"/>
    <x v="34"/>
    <x v="34"/>
  </r>
  <r>
    <s v="INGENIERA COMRCIAL"/>
    <x v="34"/>
    <x v="34"/>
  </r>
  <r>
    <s v="INGENIERO EN PREVENCION DE RIESGO DE CALIDAD Y MEDIO AMBIENTE"/>
    <x v="34"/>
    <x v="34"/>
  </r>
  <r>
    <s v="INGENIERO DE EJCUCION EN SONIDO"/>
    <x v="34"/>
    <x v="34"/>
  </r>
  <r>
    <s v="INGENIERO EN AADMINISTRACION DE NEGOCIOS Y GESTION COMERCIAL"/>
    <x v="34"/>
    <x v="34"/>
  </r>
  <r>
    <s v="SOCIOLOGO E INGENIERO EN INFORMACION Y CONTROL DE GESTION"/>
    <x v="34"/>
    <x v="34"/>
  </r>
  <r>
    <s v="INGENIERA ADMINISTRACION DE NEGOCIOS Y GESTION COMERCIAL"/>
    <x v="34"/>
    <x v="34"/>
  </r>
  <r>
    <s v="INGENIERO EN INFORMATICA Y ENTRENADOR DE FUTBOL AMERICANO"/>
    <x v="34"/>
    <x v="34"/>
  </r>
  <r>
    <s v="INGENIERO COMERCIAL E INSTRUCTORA DE HUALA"/>
    <x v="34"/>
    <x v="34"/>
  </r>
  <r>
    <s v="INGENIERO COMERCIAL INGENIERO EN GESTION DE RECURSO HUMANO"/>
    <x v="34"/>
    <x v="34"/>
  </r>
  <r>
    <s v="INGENIERA EN PREVENCION DE RIESGO Y MEDIO AMBIENTE"/>
    <x v="34"/>
    <x v="34"/>
  </r>
  <r>
    <s v="INGENIERO DE EJCUCION DE SONIDO"/>
    <x v="34"/>
    <x v="34"/>
  </r>
  <r>
    <s v="INGENIERA EN ADMINISTRAICON DE RECURSOS HUMANOS"/>
    <x v="34"/>
    <x v="34"/>
  </r>
  <r>
    <s v="INGENIERO E PREVENCION DE RIESGO"/>
    <x v="34"/>
    <x v="34"/>
  </r>
  <r>
    <s v="INGENIERA EN ADMINISTRACION DE RECURSOS HUMANOS"/>
    <x v="34"/>
    <x v="34"/>
  </r>
  <r>
    <s v="CIRCENSE Y INGENIERO AGRICOLA"/>
    <x v="34"/>
    <x v="34"/>
  </r>
  <r>
    <s v="INGENIERO EN ADM DE EMPRESAS MENCION FINANZAS"/>
    <x v="34"/>
    <x v="34"/>
  </r>
  <r>
    <s v="INGENIERO GESTION COMERCIAL"/>
    <x v="34"/>
    <x v="34"/>
  </r>
  <r>
    <s v="INGENIERO COMERCIAL CON MENCION EN ADM"/>
    <x v="34"/>
    <x v="34"/>
  </r>
  <r>
    <s v="INGENIERO EN PREVENSION DE RIESGO Y MEDIO AMBIENTE"/>
    <x v="34"/>
    <x v="34"/>
  </r>
  <r>
    <s v="INGENIERO EN ADMINISTRACION INDUSTRIAL"/>
    <x v="34"/>
    <x v="34"/>
  </r>
  <r>
    <s v="INGENIERIO EN GESTION TURISTICA"/>
    <x v="34"/>
    <x v="34"/>
  </r>
  <r>
    <s v="INGENIERO EN PREVENSION DE RIESGOS Y MEDIO AMB"/>
    <x v="34"/>
    <x v="34"/>
  </r>
  <r>
    <s v="INGENIERO ADMINISTRACION RECURSOS HUMANOS"/>
    <x v="34"/>
    <x v="34"/>
  </r>
  <r>
    <s v="INGENIERO EN ADM DE EMPRESAS CON MENSION EN LOGISTICA"/>
    <x v="34"/>
    <x v="34"/>
  </r>
  <r>
    <s v="INGENIERO EN ADM PUBLICA Y MUNICIPAL"/>
    <x v="34"/>
    <x v="34"/>
  </r>
  <r>
    <s v="ING EN PREVENSION DE RIESGOS"/>
    <x v="34"/>
    <x v="34"/>
  </r>
  <r>
    <s v="LICENCIADA EN INGENIERIA FORESTAL"/>
    <x v="34"/>
    <x v="34"/>
  </r>
  <r>
    <s v="INGENIERIA EN MEDIO AMBIENTE"/>
    <x v="34"/>
    <x v="34"/>
  </r>
  <r>
    <s v="INGENIERA EN GESTION COMERCIAL"/>
    <x v="34"/>
    <x v="34"/>
  </r>
  <r>
    <s v="INGENIERIA EN ELETRICIDAD Y ELECTRONICA"/>
    <x v="34"/>
    <x v="34"/>
  </r>
  <r>
    <s v="REVISAR LA DISPONIBILIDAD DE FARMACOS EN EXISTENCIA Y LAS CONDICIONES DE LOS EQUIPOS E INSUMOS AL INGRESAR AL TURNO INFORMAR PARA REPOSICION DE STOCK REABASTECER LAS EXISTENCIAS SI ELLAS SE ACABAN DURANTE EL TURNO"/>
    <x v="34"/>
    <x v="34"/>
  </r>
  <r>
    <s v="INGENIERIA EN ADMINISTRACION PUBLICA Y MUNICIPAL"/>
    <x v="34"/>
    <x v="34"/>
  </r>
  <r>
    <s v="REVISAR LA DISPONIBILIDAD DE FARMACOS EN EXISTENCIA Y LAS CONDICIONES DE LOS EQUIPOS E INSUMOS AL INGRESAR AL TURNO SOLICITAR Y ARCHIVAR LAS RECETAS DE RESPALDO PARA LAS PRESCRIPCIONES MEDICAS"/>
    <x v="34"/>
    <x v="34"/>
  </r>
  <r>
    <s v="INGE EN ADMEMPRE"/>
    <x v="34"/>
    <x v="34"/>
  </r>
  <r>
    <s v="INGENIERIA EN MAQUINARIA Y VEHICULOS"/>
    <x v="34"/>
    <x v="34"/>
  </r>
  <r>
    <s v="INGENIERO MAQUINARIA VEHICULOS"/>
    <x v="34"/>
    <x v="34"/>
  </r>
  <r>
    <s v="INGENIERIA EN ACUICULTURA"/>
    <x v="34"/>
    <x v="34"/>
  </r>
  <r>
    <s v="ADMINISTRACION PUBLICA E INGENIERO COMERCIAL"/>
    <x v="34"/>
    <x v="34"/>
  </r>
  <r>
    <s v="ADMINISTRACION PUBLICO E INGENIERIA COMERCIAL"/>
    <x v="34"/>
    <x v="34"/>
  </r>
  <r>
    <s v="INGENIERO EN ADMINISTRACION EMPRESAS"/>
    <x v="34"/>
    <x v="34"/>
  </r>
  <r>
    <s v="INGENIERO ADM DE EMPRESAS MENCION RRHH"/>
    <x v="34"/>
    <x v="34"/>
  </r>
  <r>
    <s v="INGENIERO MECANICO EN MANTENIMIENTO INDUSTRIA"/>
    <x v="34"/>
    <x v="34"/>
  </r>
  <r>
    <s v="ING EN ADM EMPRESAS"/>
    <x v="34"/>
    <x v="34"/>
  </r>
  <r>
    <s v="INGENIERO EN ADMMINISTARCION"/>
    <x v="34"/>
    <x v="34"/>
  </r>
  <r>
    <s v="INGENIERO COMPUTACION"/>
    <x v="34"/>
    <x v="34"/>
  </r>
  <r>
    <s v="INGENIERO EN ADM PUBLICA"/>
    <x v="34"/>
    <x v="34"/>
  </r>
  <r>
    <s v="INGENIERO EN MAQUINARIA VEHICULOS Y SISTEMAS ELECTRONICOS"/>
    <x v="34"/>
    <x v="34"/>
  </r>
  <r>
    <s v="ING E EN ADMINISTRACION DE EMPRESA MENCION FINANZAS"/>
    <x v="34"/>
    <x v="34"/>
  </r>
  <r>
    <s v="INGE  EN ADMINIS DE EMPRESAS MENCION RECURSOS HUMANOS"/>
    <x v="34"/>
    <x v="34"/>
  </r>
  <r>
    <s v="ING E EN ADM DE EMPRESAS MENCION RECURSOS HUMANOS"/>
    <x v="34"/>
    <x v="34"/>
  </r>
  <r>
    <s v="ING E EN ADM DE EMPRESAS MENCION FINANZAS"/>
    <x v="34"/>
    <x v="34"/>
  </r>
  <r>
    <s v="INGENIERO MECANICO EN MANTENIMIENTO INDUSTRIAL"/>
    <x v="34"/>
    <x v="34"/>
  </r>
  <r>
    <s v="INGENEIRO EN ADMINISTRACION DE EMPRESAS MENCION FINANZAS"/>
    <x v="34"/>
    <x v="34"/>
  </r>
  <r>
    <s v="INGENIERON ADMIISTRACION MENCION FINANZAS"/>
    <x v="34"/>
    <x v="34"/>
  </r>
  <r>
    <s v="INGENIERO EN ADM DE EMPRESA"/>
    <x v="34"/>
    <x v="34"/>
  </r>
  <r>
    <s v="INGENIERA EN ADMI DE EMPRESAS"/>
    <x v="34"/>
    <x v="34"/>
  </r>
  <r>
    <s v="INGENIERO EN ADMNISTRACION DE EMPRESAS"/>
    <x v="34"/>
    <x v="34"/>
  </r>
  <r>
    <s v="INGENIERO EN ADMINISTARCION MENCION RECURSOS HUMANOS"/>
    <x v="34"/>
    <x v="34"/>
  </r>
  <r>
    <s v="INGENIERO EN ADMINISTRACION DE EMPRESAS MENCION GESTION DE PERSONAS"/>
    <x v="34"/>
    <x v="34"/>
  </r>
  <r>
    <s v="INGENIERO EN ELECTRICIDAD MENCION PROYECTOS DE INTALACIONES ELECTRICAS"/>
    <x v="34"/>
    <x v="34"/>
  </r>
  <r>
    <s v="INGRESAR A PACIENTES A TRATAMIENTOS ODONTOLOGICOS"/>
    <x v="34"/>
    <x v="34"/>
  </r>
  <r>
    <s v="INGENIERO EN ADMINIS DE EMP MENCION FINANZAS"/>
    <x v="34"/>
    <x v="34"/>
  </r>
  <r>
    <s v="INGRESO DE PACIENTES EXAMEN DE SALUD ORAL"/>
    <x v="34"/>
    <x v="34"/>
  </r>
  <r>
    <s v="INGENIERO ADM DE EMPRESA"/>
    <x v="34"/>
    <x v="34"/>
  </r>
  <r>
    <s v="ING EN ADMINISTRACIO DE EMPRESA"/>
    <x v="34"/>
    <x v="34"/>
  </r>
  <r>
    <s v="INGENIERO EN PREVENCION"/>
    <x v="34"/>
    <x v="34"/>
  </r>
  <r>
    <s v="INGENIERO CONSTRUCTO"/>
    <x v="34"/>
    <x v="34"/>
  </r>
  <r>
    <s v="ING MANTENCION INDUSTRIAL"/>
    <x v="34"/>
    <x v="34"/>
  </r>
  <r>
    <s v="INGENIERIA COMERCIAL Y PEGAGOGIA EN MATEMATICAS"/>
    <x v="34"/>
    <x v="34"/>
  </r>
  <r>
    <s v="INGENIERO EN ADM EMPRESA MENC RRHH"/>
    <x v="34"/>
    <x v="34"/>
  </r>
  <r>
    <s v="ING MECANICO EN MANTENIMIENTO INDUSTRIAL"/>
    <x v="34"/>
    <x v="34"/>
  </r>
  <r>
    <s v="INGENIERO NAVAL"/>
    <x v="34"/>
    <x v="34"/>
  </r>
  <r>
    <s v="INGENIERIO EN PESCA"/>
    <x v="34"/>
    <x v="34"/>
  </r>
  <r>
    <s v="INGRESO CONTROL PRENATAL CONTROLES PRENATALES"/>
    <x v="34"/>
    <x v="34"/>
  </r>
  <r>
    <s v="INGRESAR Y RECEPCION DE PACIENTES A TRATAMIENTOS"/>
    <x v="34"/>
    <x v="34"/>
  </r>
  <r>
    <s v="TECNOLOGO MEDICO EN OTORRINOLARINGOLOGIA"/>
    <x v="34"/>
    <x v="34"/>
  </r>
  <r>
    <s v="FACILITADOR LINGISTICO EN COMUNIDAD HAITIANA"/>
    <x v="34"/>
    <x v="34"/>
  </r>
  <r>
    <s v="REVISAR LA DISPONIBILIDAD DE FARMACOS EN EXISTENCIA Y LAS CONDICIONES DE LOS EQUIPOS E INSUMOS AL INGRESAR AL TURNO INFORMAR PARA REPOSICION DE STOCK"/>
    <x v="34"/>
    <x v="34"/>
  </r>
  <r>
    <s v="REVISAR LA DISPONIBILIDAD DE FARMACOS EN EXISTENCIA Y LAS CONDICIONES DE LOS EQUIPOS E INSUMOS AL INGRESAR AL TURNO"/>
    <x v="34"/>
    <x v="34"/>
  </r>
  <r>
    <s v="TECNOLOG MEDICO MENCION EN OTORRINOLARINGOLOGIA"/>
    <x v="34"/>
    <x v="34"/>
  </r>
  <r>
    <s v="TECNOLOGO MEDICO MENCION EN OTORRINOLARINGOLOGIA"/>
    <x v="34"/>
    <x v="34"/>
  </r>
  <r>
    <s v="INGENIERA EN ACUICULTURA"/>
    <x v="34"/>
    <x v="34"/>
  </r>
  <r>
    <s v="INGENIERO COMERCIAL EN ADM EMPRESAS"/>
    <x v="34"/>
    <x v="34"/>
  </r>
  <r>
    <s v="INGENIERO EN EJACUCION INDUSTRIAL"/>
    <x v="34"/>
    <x v="34"/>
  </r>
  <r>
    <s v="INGENIERO EN EJACUCIONINDUSTRIAL"/>
    <x v="34"/>
    <x v="34"/>
  </r>
  <r>
    <s v="ING EN PREVENCION DE RIESGOS Y MEDIO AMBIENTE"/>
    <x v="34"/>
    <x v="34"/>
  </r>
  <r>
    <s v="ING EN PREVENCION RIESGOS Y MA"/>
    <x v="34"/>
    <x v="34"/>
  </r>
  <r>
    <s v="INGENIERIA EN PREVENCION RIESGOS"/>
    <x v="34"/>
    <x v="34"/>
  </r>
  <r>
    <s v="INGENIERA PROFESIONAL"/>
    <x v="34"/>
    <x v="34"/>
  </r>
  <r>
    <s v="ADMINISTRATIVO DIGITAR E INGRESAR DOCUMENTACION EN GENERAL"/>
    <x v="34"/>
    <x v="34"/>
  </r>
  <r>
    <s v="ADMINISTRADOR PUBLICO INGENIERO COMERCIAL"/>
    <x v="34"/>
    <x v="34"/>
  </r>
  <r>
    <s v="INGENIERO EN TTE Y TTO"/>
    <x v="34"/>
    <x v="34"/>
  </r>
  <r>
    <s v="INGENIERO EN TRANSPORTE Y TRAN"/>
    <x v="34"/>
    <x v="34"/>
  </r>
  <r>
    <s v="INGENIERIA EN AGRONOMIA"/>
    <x v="34"/>
    <x v="34"/>
  </r>
  <r>
    <s v="INGENIERO AGRONOMO DIRECCION GESTION AMBIENTAL"/>
    <x v="34"/>
    <x v="34"/>
  </r>
  <r>
    <s v="ADMINISTRATIVO EN LA RECEPCION INGRESO Y DESPACHO DE CORRESPONDECIA EN LA DIRECCION DE CONTROL"/>
    <x v="34"/>
    <x v="34"/>
  </r>
  <r>
    <s v="INGENIERIA EN ADMINISTRACION DE RRHH"/>
    <x v="34"/>
    <x v="34"/>
  </r>
  <r>
    <s v="ING EN AUTOMATIZACION DE PROCESOS IND"/>
    <x v="34"/>
    <x v="34"/>
  </r>
  <r>
    <s v="INGENIERO DE EJE EN ADM DE EMP MENC RRHH"/>
    <x v="34"/>
    <x v="34"/>
  </r>
  <r>
    <s v="INGENIERO DE EJEN COMPUTACION E INFORMATICA"/>
    <x v="34"/>
    <x v="34"/>
  </r>
  <r>
    <s v="INGENIERO COMERICIAL"/>
    <x v="34"/>
    <x v="34"/>
  </r>
  <r>
    <s v="ADMINISTRATIVO EN LABORES EN EL INGRESO DE PERSONAL PARA LOS CENTROS DE SALUD"/>
    <x v="34"/>
    <x v="34"/>
  </r>
  <r>
    <s v="INGENIERO EN PREVENCIN DE RIESGOS"/>
    <x v="34"/>
    <x v="34"/>
  </r>
  <r>
    <s v="INGENIERO RADIO ELECTRONICO"/>
    <x v="34"/>
    <x v="34"/>
  </r>
  <r>
    <s v="INGENIERO RADIOELECTRONICO"/>
    <x v="34"/>
    <x v="34"/>
  </r>
  <r>
    <s v="INGENIERA RADIOELECTRONICO"/>
    <x v="34"/>
    <x v="34"/>
  </r>
  <r>
    <s v="INGENIERO RADIOLECTRONICO"/>
    <x v="34"/>
    <x v="34"/>
  </r>
  <r>
    <s v="EXPERIENCIA EN MARKETING"/>
    <x v="34"/>
    <x v="34"/>
  </r>
  <r>
    <s v="INGENIERA EN ADMINISTRACION CON MENCION EN RECURSOS HUMANOS"/>
    <x v="34"/>
    <x v="34"/>
  </r>
  <r>
    <s v="INGENIERO COMERCIAL MENCION ADMINISTRACION MASTER EN DIRECCION Y ADMINISTRACION DE EMPRESAS"/>
    <x v="34"/>
    <x v="34"/>
  </r>
  <r>
    <s v="INGENIERA INFORMATICO"/>
    <x v="34"/>
    <x v="34"/>
  </r>
  <r>
    <s v="INGENIERA EN CONECTIVIDAD Y REDES"/>
    <x v="34"/>
    <x v="34"/>
  </r>
  <r>
    <s v="INGENIERA COMERCIAL EN ADMINISTRACION DE EMPRESAS"/>
    <x v="34"/>
    <x v="34"/>
  </r>
  <r>
    <s v="INGENIERO COMERCIAL EN ADMINISTRACION DE EMPRESA"/>
    <x v="34"/>
    <x v="34"/>
  </r>
  <r>
    <s v="INGENIERA EN PREVENCION DE RIESGO"/>
    <x v="34"/>
    <x v="34"/>
  </r>
  <r>
    <s v="LICENCIADA EN LINGUISTICA"/>
    <x v="34"/>
    <x v="34"/>
  </r>
  <r>
    <s v="INGENIERO EN PREVENCION EN RIESGOS"/>
    <x v="34"/>
    <x v="34"/>
  </r>
  <r>
    <s v="INGENIERA EN GESTION FINANCIERA"/>
    <x v="34"/>
    <x v="34"/>
  </r>
  <r>
    <s v="INGINIERIA EN GESTION FINANCIERA"/>
    <x v="34"/>
    <x v="34"/>
  </r>
  <r>
    <s v="INGENIERIA EN GESTION FINANCIERA"/>
    <x v="34"/>
    <x v="34"/>
  </r>
  <r>
    <s v="INGENIERA EN GESTION FINANCIERA DIRECCION COMPRAS PUBLICAS"/>
    <x v="34"/>
    <x v="34"/>
  </r>
  <r>
    <s v="INGINIERIA EN ADMINISTRACION"/>
    <x v="34"/>
    <x v="34"/>
  </r>
  <r>
    <s v="INGENIERO EN PREVENCION DE RIESGO CALIDAD Y AMBIENTE"/>
    <x v="34"/>
    <x v="34"/>
  </r>
  <r>
    <s v="INGENIERIO EN PREVENCION DE RIESGO CALIDAD Y MEDIO AMBIENTE"/>
    <x v="34"/>
    <x v="34"/>
  </r>
  <r>
    <s v="INGENIERO DE ADMINISTRACION DE EMPRESAS"/>
    <x v="34"/>
    <x v="34"/>
  </r>
  <r>
    <s v="TEC EN ADMINISTRACION DE EMPRESAS MENCION MARKETING"/>
    <x v="34"/>
    <x v="34"/>
  </r>
  <r>
    <s v="INGENIERIA EN TRANSITO"/>
    <x v="34"/>
    <x v="34"/>
  </r>
  <r>
    <s v="INGENIERO DIRECCION DE TRANSITO Y TRANSPORTE PUBLICO"/>
    <x v="34"/>
    <x v="34"/>
  </r>
  <r>
    <s v="INGENIERO COMERCIAL GESTOR DE COMPRAS"/>
    <x v="34"/>
    <x v="34"/>
  </r>
  <r>
    <s v="INGENIERO ELECTRONICA MENCION COMPUTACION Y REDES"/>
    <x v="34"/>
    <x v="34"/>
  </r>
  <r>
    <s v="INGENIERO COMERCIALING GEST TURISTICA"/>
    <x v="34"/>
    <x v="34"/>
  </r>
  <r>
    <s v="RELACIONES PUBLICAS MENCION MARKETING"/>
    <x v="34"/>
    <x v="34"/>
  </r>
  <r>
    <s v="RELACIONES PUBLICAS CON MENCION MARKETING"/>
    <x v="34"/>
    <x v="34"/>
  </r>
  <r>
    <s v="INGENERIA EN DISENO GRAFICO"/>
    <x v="34"/>
    <x v="34"/>
  </r>
  <r>
    <s v="PRESTACION DE SERVICIOS EN LA DESCARGA ARMADO Y DESARMADO DE LOS TUNELES SANITIZADORES EN LOS PUNTOS DE FERIAS DE LA COMUNA DE MARTES A DOMINGO DE  A  HORAS"/>
    <x v="34"/>
    <x v="34"/>
  </r>
  <r>
    <s v="INGENIERIA EN ELECTRICIDAD Y ELECTRONICA"/>
    <x v="34"/>
    <x v="34"/>
  </r>
  <r>
    <s v="INGENIERO EN SEGURIDAD Y PREVENCION DE RIESGO"/>
    <x v="34"/>
    <x v="34"/>
  </r>
  <r>
    <s v="TITULO SUPERIOR EN SECRETARIA BILINGUE"/>
    <x v="34"/>
    <x v="34"/>
  </r>
  <r>
    <s v="ADMINISTRATIVO REGISTRO DE INGRESO Y RESPALDO DE DOCUMENTACION QUE INGRESA A DIDECO"/>
    <x v="34"/>
    <x v="34"/>
  </r>
  <r>
    <s v="INGENIEO COMERCIAL"/>
    <x v="34"/>
    <x v="34"/>
  </r>
  <r>
    <s v="LICENCIADO EN INGENIERIA"/>
    <x v="34"/>
    <x v="34"/>
  </r>
  <r>
    <s v="LICENCIADO EN PUBLICIDAD Y MARKETING"/>
    <x v="34"/>
    <x v="34"/>
  </r>
  <r>
    <s v="DIGITAR E INGRESAR DOCUMENTACION PARA SECRETARIA MUNICIPAL"/>
    <x v="34"/>
    <x v="34"/>
  </r>
  <r>
    <s v="ASISTENCIA EN RECOPILACION DE CONTENIDO PARA RRSS Y ACTUALIZACION DE INFORMACION DE INGRESO DE SOLICITUDES INTERNAS"/>
    <x v="34"/>
    <x v="34"/>
  </r>
  <r>
    <s v="INGENIERIA COMERCIAL CON MENCION ADMISTRACION DE EMPRESAS"/>
    <x v="34"/>
    <x v="34"/>
  </r>
  <r>
    <s v="INSTRUCTORA DE BOX TRAINING SYSTEM EN DISTINTAS VILLAS DE LA COMUNA"/>
    <x v="34"/>
    <x v="34"/>
  </r>
  <r>
    <s v="INGENIERIA Y REFRIGERACION Y CLIMATIZACION INDUSTRIAL"/>
    <x v="34"/>
    <x v="34"/>
  </r>
  <r>
    <s v="ENTREGA DE INGFORMACION E INTERACCION A VECINOS DE LA COMUNA Y COMUNICACION CON CENTRAL DE LLAMADAS EN CASO DE EMERGENCIAS O INFORMACION RELEVANTE"/>
    <x v="34"/>
    <x v="34"/>
  </r>
  <r>
    <s v="RELACIONADOR PUBLICO MENCION MARKETING"/>
    <x v="34"/>
    <x v="34"/>
  </r>
  <r>
    <s v="INGENIERIA EN ENERGIA Y SUSTENTABILIDAD AMBIENTAL"/>
    <x v="34"/>
    <x v="34"/>
  </r>
  <r>
    <s v="AYUDANTE EQUIPO DE INGENIERIA ELECTRICA DE SECPLAN"/>
    <x v="34"/>
    <x v="34"/>
  </r>
  <r>
    <s v="MONITORA SOCIAL SABADO Y DOMINGO ROTATIVO EN EL ALBERGUE MUNICIPAL"/>
    <x v="34"/>
    <x v="34"/>
  </r>
  <r>
    <s v="MONITORA SOCIAL DIURNA DIAS SABADO Y DOMINGO DESDE LAS  A  HRS EN EL ALBERGUE MUNICIPAL"/>
    <x v="34"/>
    <x v="34"/>
  </r>
  <r>
    <s v="MONITORA SOCIAL SABADOS Y DOMINGO ROTATIVO EN EL ALBERGUE MUNICIPAL"/>
    <x v="34"/>
    <x v="34"/>
  </r>
  <r>
    <s v="MONITORA SOCIAL VESPERTINA DIAS SABADO Y DOMINGO DESDE LAS  A  HRS EN EL ALBERGUE MUNICIPAL"/>
    <x v="34"/>
    <x v="34"/>
  </r>
  <r>
    <s v="MONITOR SOCIAL DIURNO LOS DIAS SABADO Y DOMINGO DE  A  HRS EN EL ALBERGUE MUNICIPAL"/>
    <x v="34"/>
    <x v="34"/>
  </r>
  <r>
    <s v="INGENERIA EN ADMINISTRACION DE RR HH"/>
    <x v="34"/>
    <x v="34"/>
  </r>
  <r>
    <s v="INGENERIA EN MARKENTING"/>
    <x v="34"/>
    <x v="34"/>
  </r>
  <r>
    <s v="INGENIERO E OBRAS SANITARIAS"/>
    <x v="34"/>
    <x v="34"/>
  </r>
  <r>
    <s v="INGENIERO E EN OBRAS SANITARIAS"/>
    <x v="34"/>
    <x v="34"/>
  </r>
  <r>
    <s v="INGENIERIA E EN ADMINISTRACION DE EMPRESAS"/>
    <x v="34"/>
    <x v="34"/>
  </r>
  <r>
    <s v="INGENIERIO E EN ORDENACION AMBIENTAL"/>
    <x v="34"/>
    <x v="34"/>
  </r>
  <r>
    <s v="INGENIERO E ORDENACION AMBIENTAL"/>
    <x v="34"/>
    <x v="34"/>
  </r>
  <r>
    <s v="INGENIERO E EN GESTION PUBLICA"/>
    <x v="34"/>
    <x v="34"/>
  </r>
  <r>
    <s v="INGENIERO E EN GESTION ADMINISTRATIVA"/>
    <x v="34"/>
    <x v="34"/>
  </r>
  <r>
    <s v="INGENIREO E EN GESTION ADMINISTRATIVA"/>
    <x v="34"/>
    <x v="34"/>
  </r>
  <r>
    <s v="INGENIERO E EN ADMINISTRACION CON MENCION ADMINISTRACION PUBLICA"/>
    <x v="34"/>
    <x v="34"/>
  </r>
  <r>
    <s v="INGENIERO E ADMINISTRACION DE EMPRESAS MENCION ADMINISTRACION PUBLICA"/>
    <x v="34"/>
    <x v="34"/>
  </r>
  <r>
    <s v="INGENIERIO E FORESTAL"/>
    <x v="34"/>
    <x v="34"/>
  </r>
  <r>
    <s v="INGENIERIO E FORESTAL INGENIERIO E INDUSTRIAL"/>
    <x v="34"/>
    <x v="34"/>
  </r>
  <r>
    <s v="INGENIERO E GEOMENSURA"/>
    <x v="34"/>
    <x v="34"/>
  </r>
  <r>
    <s v="INGENIERO CONSTRUCTOR E INGENIERO E GEOMENSURA"/>
    <x v="34"/>
    <x v="34"/>
  </r>
  <r>
    <s v="INGENIERO EN ADMINISTRACION MENCION FIN"/>
    <x v="34"/>
    <x v="34"/>
  </r>
  <r>
    <s v="INGENIERO E EN COMPUTACION E INFORMATI"/>
    <x v="34"/>
    <x v="34"/>
  </r>
  <r>
    <s v="INGENIERO E EN COMPUTACION E INFORMATICA"/>
    <x v="34"/>
    <x v="34"/>
  </r>
  <r>
    <s v="INGENIERA E DE ADMINISTRACION DE EMPRE"/>
    <x v="34"/>
    <x v="34"/>
  </r>
  <r>
    <s v="INGENIERIA E DE ADMINISTRACION"/>
    <x v="34"/>
    <x v="34"/>
  </r>
  <r>
    <s v="INGENIERO E DE ADMINISTRACION"/>
    <x v="34"/>
    <x v="34"/>
  </r>
  <r>
    <s v="INGNIEO AMBIENTAL"/>
    <x v="34"/>
    <x v="34"/>
  </r>
  <r>
    <s v="INGENIERO E EN ADMINISTRACION MENCION ADMINISTRACION PUBLICA"/>
    <x v="34"/>
    <x v="34"/>
  </r>
  <r>
    <s v="INGENIERO E ADMINISTRACION MENCION ADM PUBLICA MAGISTER EN GERENCIA Y GESTION PUBLICA"/>
    <x v="34"/>
    <x v="34"/>
  </r>
  <r>
    <s v="INGENIERO E ADMINISTRACION MENCION ADM"/>
    <x v="34"/>
    <x v="34"/>
  </r>
  <r>
    <s v="INGENIERO E EN ADMINISTRACION DE EMPRESAS MENCION RECURSOS HUMANOS"/>
    <x v="34"/>
    <x v="34"/>
  </r>
  <r>
    <s v="INGENIERO E EN ADMINISTRACION DE EMPRE"/>
    <x v="34"/>
    <x v="34"/>
  </r>
  <r>
    <s v="INGENIERO COMERCIAL MENCION ADMINISTRACION DE EMPRESAS"/>
    <x v="34"/>
    <x v="34"/>
  </r>
  <r>
    <s v="INGIERO EN MINAS"/>
    <x v="34"/>
    <x v="34"/>
  </r>
  <r>
    <s v="INGENIERO E DE TRANSPORTE Y TRANSITO"/>
    <x v="34"/>
    <x v="34"/>
  </r>
  <r>
    <s v="INGENIERO E EN INFORMATICA MENCION DESARROLLO DE SISTEMAS"/>
    <x v="34"/>
    <x v="34"/>
  </r>
  <r>
    <s v="INGENIERO EN INFORMATICA MENCION DESARROLLO"/>
    <x v="34"/>
    <x v="34"/>
  </r>
  <r>
    <s v="INGENIERO E EN INFORMATICA MENCION DES"/>
    <x v="34"/>
    <x v="34"/>
  </r>
  <r>
    <s v="INGENIERIO DE TRANSPORTE Y TRANSITO"/>
    <x v="34"/>
    <x v="34"/>
  </r>
  <r>
    <s v="INGENIERO E AGROINDUSTRIAL"/>
    <x v="34"/>
    <x v="34"/>
  </r>
  <r>
    <s v="INGENIERO E ADMINISTRACION EN EMPRESAS"/>
    <x v="34"/>
    <x v="34"/>
  </r>
  <r>
    <s v="INGENIERO DE MINAS"/>
    <x v="34"/>
    <x v="34"/>
  </r>
  <r>
    <s v="INGENIERO COMERCIAL CON MENCION EN ADM Y ESPECIALIDAD EN MARKETING"/>
    <x v="34"/>
    <x v="34"/>
  </r>
  <r>
    <s v="OCTAVO SEMESTRE EN INGE EN MAQUINARIA VEHICULOS AUTOMOTRICES Y SISTEMAS ELECTRONICOS"/>
    <x v="34"/>
    <x v="34"/>
  </r>
  <r>
    <s v="INGENIERIO E EN MEDIO AMBIENTE"/>
    <x v="34"/>
    <x v="34"/>
  </r>
  <r>
    <s v="INGENIERO E GESTION PUBLICA"/>
    <x v="34"/>
    <x v="34"/>
  </r>
  <r>
    <s v="LICENCIADA EN LETRAS MENCION LINGISTICA"/>
    <x v="34"/>
    <x v="34"/>
  </r>
  <r>
    <s v="LICENCIADA EN LETRAS MENCION EN LINGISTICA Y LITERATURA HISPANICA"/>
    <x v="34"/>
    <x v="34"/>
  </r>
  <r>
    <s v="INGENIERO E AGROPECUARIO"/>
    <x v="34"/>
    <x v="34"/>
  </r>
  <r>
    <s v="INGENIERO E AGRONOMIA"/>
    <x v="34"/>
    <x v="34"/>
  </r>
  <r>
    <s v="INGENIERO E DE EMPRESAS"/>
    <x v="34"/>
    <x v="34"/>
  </r>
  <r>
    <s v="INGENIERO E MEDIO AMBIENTE"/>
    <x v="34"/>
    <x v="34"/>
  </r>
  <r>
    <s v="SECRETARIA BILINGUE MENCION COMPUTACION"/>
    <x v="34"/>
    <x v="34"/>
  </r>
  <r>
    <s v="INGIERO EN INFOMATICA"/>
    <x v="34"/>
    <x v="34"/>
  </r>
  <r>
    <s v="INGENIERO E GESTION INDUSTRIAL"/>
    <x v="34"/>
    <x v="34"/>
  </r>
  <r>
    <s v="INGENIERO E AGRICOLA"/>
    <x v="34"/>
    <x v="34"/>
  </r>
  <r>
    <s v="INGENIERO PREV RIESGOS"/>
    <x v="34"/>
    <x v="34"/>
  </r>
  <r>
    <s v="INGENERIA EN RRHH"/>
    <x v="34"/>
    <x v="34"/>
  </r>
  <r>
    <s v="INGENIERO EN PREVENCION DE RIESGOSCALIDAD Y AMBIE"/>
    <x v="34"/>
    <x v="34"/>
  </r>
  <r>
    <s v="INGENERO EN PREVENCION DE RIESGOD CALIDAD Y AMBIENTE"/>
    <x v="34"/>
    <x v="34"/>
  </r>
  <r>
    <s v="INGENIERO EN PREVENCION DE RIESGOSCALIDAD Y AMBIENTE"/>
    <x v="34"/>
    <x v="34"/>
  </r>
  <r>
    <s v="INGENIERO EN ADMINISTRACION DE EMPRESAS COM MENCION EN FINANZAS"/>
    <x v="34"/>
    <x v="34"/>
  </r>
  <r>
    <s v="INGENIERIO EN COMPUTACION E INFORMATICA"/>
    <x v="34"/>
    <x v="34"/>
  </r>
  <r>
    <s v="INGEN EN INFORMAC Y CONTROL DE GESTION"/>
    <x v="34"/>
    <x v="34"/>
  </r>
  <r>
    <s v="ALUMNO REGULAR DE CARRERA DE INGENIERIA EN INFORMATICA"/>
    <x v="34"/>
    <x v="34"/>
  </r>
  <r>
    <s v="MENCION MARKETING"/>
    <x v="34"/>
    <x v="34"/>
  </r>
  <r>
    <s v="ANALISTA DE SISTEMAS INGENIERO EN SONIDO"/>
    <x v="34"/>
    <x v="34"/>
  </r>
  <r>
    <s v="INGENIERO EN ALIMENTOS Y ASISTENTE SOCIAL"/>
    <x v="34"/>
    <x v="34"/>
  </r>
  <r>
    <s v="INGENIERA EN ADMINISTRACION DE EMPRESA"/>
    <x v="34"/>
    <x v="34"/>
  </r>
  <r>
    <s v="LICENCIADA EN LINGUSTICA GENERAL"/>
    <x v="34"/>
    <x v="34"/>
  </r>
  <r>
    <s v="LICENCIADA EN LINGISTICA GENERAL"/>
    <x v="34"/>
    <x v="34"/>
  </r>
  <r>
    <s v="ADMINISTRACION DE EMPRESAS MENCION MARKETING"/>
    <x v="34"/>
    <x v="34"/>
  </r>
  <r>
    <s v="ESTUDIO DE TURISMO BILINGE Y VENDEDOR"/>
    <x v="34"/>
    <x v="34"/>
  </r>
  <r>
    <s v="INGENIERO EN MAQUINARIAS Y VEHICULOS PESADOS"/>
    <x v="34"/>
    <x v="34"/>
  </r>
  <r>
    <s v="INGENIERO EN MAQUINARIAS Y VEHICULOS"/>
    <x v="34"/>
    <x v="34"/>
  </r>
  <r>
    <s v="INGENIERO EN MAQUINARIA Y VEHICULOS PESADOS"/>
    <x v="34"/>
    <x v="34"/>
  </r>
  <r>
    <s v="INGENIERO EN MAQUINARIA Y VEHICULO AUTOMOTRICES"/>
    <x v="34"/>
    <x v="34"/>
  </r>
  <r>
    <s v="INGENIERA GEOMENSORA"/>
    <x v="34"/>
    <x v="34"/>
  </r>
  <r>
    <s v="ALUMNO REGULAR DE LA CARRERA DE INGENIERIA COMERCIAL"/>
    <x v="34"/>
    <x v="34"/>
  </r>
  <r>
    <s v="INGENIERO EN ADMINISTRACION DE EMPRESAS UNIVERSIDAD DEL ESTA"/>
    <x v="34"/>
    <x v="34"/>
  </r>
  <r>
    <s v="OFICIAL DE EJERCITO MENCION EN INGENIEROS"/>
    <x v="34"/>
    <x v="34"/>
  </r>
  <r>
    <s v="ALUMNA REGULAR DE LA CARRERA DE INGENIERIA EN CONSTRUCCION"/>
    <x v="34"/>
    <x v="34"/>
  </r>
  <r>
    <s v="ALUMNO REGULAR DE LA CARRERA DE INGENIERIA EN ELECTRONICA CON MENCION EN ROBOTICA"/>
    <x v="34"/>
    <x v="34"/>
  </r>
  <r>
    <s v="ALUMNO REGULAR DE LA CARRERA INGENIERIA ELECTRONICA MENCION ROBOTICA"/>
    <x v="34"/>
    <x v="34"/>
  </r>
  <r>
    <s v="REALIZAR MANTENCION GENERAL Y MENSUAL A MAQUINAS DE MUSCULACION Y SPINNING DE POLIDEPORTIVO Y PISCINA TEMPERADA"/>
    <x v="34"/>
    <x v="34"/>
  </r>
  <r>
    <s v="ALUMNO REGULAR DE INGENIERIA EN ADMINISTRACION DE EMPRESAS"/>
    <x v="34"/>
    <x v="34"/>
  </r>
  <r>
    <s v="ALUMNO REGULAR DE INGENIERIA EN TELECOMUNICACIONES"/>
    <x v="34"/>
    <x v="34"/>
  </r>
  <r>
    <s v="INGENIERIA EN TURISMO"/>
    <x v="34"/>
    <x v="34"/>
  </r>
  <r>
    <s v="ALUMNO REGULAR DE LA CARRERA INGENIERIA COMERCIAL"/>
    <x v="34"/>
    <x v="34"/>
  </r>
  <r>
    <s v="INGENIERO COMERCIAL CON MENCION EN ADMINISTRACION Y ESPECIAL"/>
    <x v="34"/>
    <x v="34"/>
  </r>
  <r>
    <s v="ENSENANZA MEDIA ALUMNO REGULAR DE LA CARRERA DE INGENIERIA EN ADMINISTRACION MENCION MARKETING"/>
    <x v="34"/>
    <x v="34"/>
  </r>
  <r>
    <s v="ALUMNO REGULAR INGENIERIA"/>
    <x v="34"/>
    <x v="34"/>
  </r>
  <r>
    <s v="ALUMNO REGULAR DE LA CARRERA DE INGENIERIA EN ADMINISTRACION"/>
    <x v="34"/>
    <x v="34"/>
  </r>
  <r>
    <s v="LICENCIADO EN INGENIERIA COMERCIAL"/>
    <x v="34"/>
    <x v="34"/>
  </r>
  <r>
    <s v="INGENIERO FORESTAL Y LICENCIADO EN INGENIERIA FORESTAL"/>
    <x v="34"/>
    <x v="34"/>
  </r>
  <r>
    <s v="LICENCIADO EN INGENIERIA FORESTAL"/>
    <x v="34"/>
    <x v="34"/>
  </r>
  <r>
    <s v="PUBLICISTA MENCION MARKETING Y COMUNICACION CREATIVA"/>
    <x v="34"/>
    <x v="34"/>
  </r>
  <r>
    <s v="TITULO NIVEL PROFESIONAL INGENIERO EN ADMINISTRACION"/>
    <x v="34"/>
    <x v="34"/>
  </r>
  <r>
    <s v="INGENIERO AGRONOMA"/>
    <x v="34"/>
    <x v="34"/>
  </r>
  <r>
    <s v="INGENIERO EN ELECTRONICA CON MENCION EN COMPUTACION Y REDES"/>
    <x v="34"/>
    <x v="34"/>
  </r>
  <r>
    <s v="ALUMNO REGULAR EN INGENIERIA EN PREVENCION DE RIESGO"/>
    <x v="34"/>
    <x v="34"/>
  </r>
  <r>
    <s v="ALUMNA REGULAR DE LA CARRERA DE INGENIERIA Y CIENCIAS"/>
    <x v="34"/>
    <x v="34"/>
  </r>
  <r>
    <s v="LUMNA REGULAR DE LA CARRERA DE INGENIERIA Y CIENCIAS"/>
    <x v="34"/>
    <x v="34"/>
  </r>
  <r>
    <s v="INGENIERO EN ADMISTRACION DE RECURSOS HUMANOS"/>
    <x v="34"/>
    <x v="34"/>
  </r>
  <r>
    <s v="INGENIERO EN GEOMENSURA Y CARTOGRAFIA"/>
    <x v="34"/>
    <x v="34"/>
  </r>
  <r>
    <s v="INGIENERO EN TRANSITO Y TRANSP"/>
    <x v="34"/>
    <x v="34"/>
  </r>
  <r>
    <s v="INGENIERO COMERCIAL LICENCIADO EN ADMINISTRACION DE EMPRESAS"/>
    <x v="34"/>
    <x v="34"/>
  </r>
  <r>
    <s v="ING COM EN ADM DE EMPRESAS"/>
    <x v="34"/>
    <x v="34"/>
  </r>
  <r>
    <s v="INGENIERA ADMPUBLICA"/>
    <x v="34"/>
    <x v="34"/>
  </r>
  <r>
    <s v="INGENIERO EN GEST DE EMPRESAS"/>
    <x v="34"/>
    <x v="34"/>
  </r>
  <r>
    <s v="INGENIERO PREVENRIESGOS"/>
    <x v="34"/>
    <x v="34"/>
  </r>
  <r>
    <s v="INGPREVRIESGOSMEDIO AMBIENT"/>
    <x v="34"/>
    <x v="34"/>
  </r>
  <r>
    <s v="INGENIERO COMERCIAL MADM EMP"/>
    <x v="34"/>
    <x v="34"/>
  </r>
  <r>
    <s v="INGENIERIA EN PREVENCION DE RIEGOS CALI"/>
    <x v="34"/>
    <x v="34"/>
  </r>
  <r>
    <s v="TITULO DE INGENIERO EN CRIMINALISTICA"/>
    <x v="34"/>
    <x v="34"/>
  </r>
  <r>
    <s v="INGENIERO EN GESTDE RECURSOS HUMANOS"/>
    <x v="34"/>
    <x v="34"/>
  </r>
  <r>
    <s v="INGENIERO EN GEST DE RECURSOS HUMANOS"/>
    <x v="34"/>
    <x v="34"/>
  </r>
  <r>
    <s v="SEXTO SEMESTRE EN INGENIERIA EN PREVENCI"/>
    <x v="34"/>
    <x v="34"/>
  </r>
  <r>
    <s v="SEXTO SEMESTRE EN ING EN PREVENCION"/>
    <x v="34"/>
    <x v="34"/>
  </r>
  <r>
    <s v="INGENIERO PREVRIESGOS"/>
    <x v="34"/>
    <x v="34"/>
  </r>
  <r>
    <s v="INGENIERO ELECTRICIDAD"/>
    <x v="34"/>
    <x v="34"/>
  </r>
  <r>
    <s v="INGENIERO EN ADMINISTRACIONCOMERCIO EXT"/>
    <x v="34"/>
    <x v="34"/>
  </r>
  <r>
    <s v="INGENIERO COSTRUCTOR"/>
    <x v="34"/>
    <x v="34"/>
  </r>
  <r>
    <s v="ING PROFECIONAL CON LICENCIATURA"/>
    <x v="34"/>
    <x v="34"/>
  </r>
  <r>
    <s v="INGENIERIA EN ADM"/>
    <x v="34"/>
    <x v="34"/>
  </r>
  <r>
    <s v="ING EN TEC DE LA INFORMACIO"/>
    <x v="34"/>
    <x v="34"/>
  </r>
  <r>
    <s v="INGENIERIA EN MECANICA AUTOMOTRIZ"/>
    <x v="34"/>
    <x v="34"/>
  </r>
  <r>
    <s v="INGENIERIA ADM EMPRESAS"/>
    <x v="34"/>
    <x v="34"/>
  </r>
  <r>
    <s v="ELABORACION DE UN INFORME BIMENSUAL REFERIDO A MATERIAS DE CONSUMIDOR DURANTE EL PERIODO   N DE INGRESOS TIPO DE ACCIONES INTERPUESTAS ACTORES Y SENTENCIAS"/>
    <x v="34"/>
    <x v="34"/>
  </r>
  <r>
    <s v="INGENIERO COERCIALU CATOLICA DEL NORTE"/>
    <x v="34"/>
    <x v="34"/>
  </r>
  <r>
    <s v="INGENIERO EN ADMINISTACION DE RRHH DUOC"/>
    <x v="34"/>
    <x v="34"/>
  </r>
  <r>
    <s v="ING EJC EN INFORMATICA U SANTIAGO DE"/>
    <x v="34"/>
    <x v="34"/>
  </r>
  <r>
    <s v="INGENIERO INDUSTRIAL UTEM"/>
    <x v="34"/>
    <x v="34"/>
  </r>
  <r>
    <s v="INGENIERO COMERCIAL INACAP "/>
    <x v="34"/>
    <x v="34"/>
  </r>
  <r>
    <s v="TEC EN ADM DE EMPRESAS MENCION MARKETING"/>
    <x v="34"/>
    <x v="34"/>
  </r>
  <r>
    <s v="INGENIERO COMERCIALUNIACC"/>
    <x v="34"/>
    <x v="34"/>
  </r>
  <r>
    <s v="INGENIERA COMERCIAL U MAYOR "/>
    <x v="34"/>
    <x v="34"/>
  </r>
  <r>
    <s v="INGENIERO EN PREVENCION DE RIESGOS CALI"/>
    <x v="34"/>
    <x v="34"/>
  </r>
  <r>
    <s v="INGENIERO AGRONOMO UCATOLICA DE CHILE"/>
    <x v="34"/>
    <x v="34"/>
  </r>
  <r>
    <s v="INGENIERO CONTRUCTOR DUOC"/>
    <x v="34"/>
    <x v="34"/>
  </r>
  <r>
    <s v="ING EN ELECTRICIDAD MENCION PROY DE IN"/>
    <x v="34"/>
    <x v="34"/>
  </r>
  <r>
    <s v="INGENIERO EN ADMINISTRACION PUBLICA UN"/>
    <x v="34"/>
    <x v="34"/>
  </r>
  <r>
    <s v="INGENIERO EN GESTION DE RRHH IP LA ARAU"/>
    <x v="34"/>
    <x v="34"/>
  </r>
  <r>
    <s v="ING EN MEDIO AMBIENTE DUOC UC "/>
    <x v="34"/>
    <x v="34"/>
  </r>
  <r>
    <s v="ING PREVENCION DE RIESGOS INACAP"/>
    <x v="34"/>
    <x v="34"/>
  </r>
  <r>
    <s v="INGENIERO EN ADMINISTRACION DE RRHH DUO"/>
    <x v="34"/>
    <x v="34"/>
  </r>
  <r>
    <s v="INGENIERO EN ADMINISTRACION DE RECURSOSO"/>
    <x v="34"/>
    <x v="34"/>
  </r>
  <r>
    <s v="INGENIERO EN GEOGRAFIA"/>
    <x v="34"/>
    <x v="34"/>
  </r>
  <r>
    <s v="INGENIERO MATEMATICO"/>
    <x v="34"/>
    <x v="34"/>
  </r>
  <r>
    <s v="ING EN ELECTRICIDAD Y ELECTRONICA IND"/>
    <x v="34"/>
    <x v="34"/>
  </r>
  <r>
    <s v="INGENIERO HABILITADO"/>
    <x v="34"/>
    <x v="34"/>
  </r>
  <r>
    <s v="INGENIERO EN METALMECANICA"/>
    <x v="34"/>
    <x v="34"/>
  </r>
  <r>
    <s v="INGENIERIA EN PREVENCION DE RIEGO"/>
    <x v="34"/>
    <x v="34"/>
  </r>
  <r>
    <s v="ING EJE EN PREVENCION DE RIESGOS"/>
    <x v="34"/>
    <x v="34"/>
  </r>
  <r>
    <s v="TITULO DE INGENIERO COMERCIAL"/>
    <x v="34"/>
    <x v="34"/>
  </r>
  <r>
    <s v="ING MECANICO EN PRODUCCION INDUSTRIAL"/>
    <x v="34"/>
    <x v="34"/>
  </r>
  <r>
    <s v="INGENIERIA COMERCIAL MECONOMIA"/>
    <x v="34"/>
    <x v="34"/>
  </r>
  <r>
    <s v="INGENIERO ADMEMPRESAS MFINANZAS"/>
    <x v="34"/>
    <x v="34"/>
  </r>
  <r>
    <s v="INGENIERIA GEOMENSURA Y CARTOGRAFIA"/>
    <x v="34"/>
    <x v="34"/>
  </r>
  <r>
    <s v="ELABORACION DE UN CATASTRO DE LAS CAUSAS INGRESADAS REFERIDAS A LAS MATERIAS SANCIONADAS EN LA LEY N SOBRE PROTECCION DE LOS DERECHOS DE LOS CONSUMIDORES DESDE EL MES DE MARZO DEL ANO "/>
    <x v="34"/>
    <x v="34"/>
  </r>
  <r>
    <s v="LEVANTAR ESPECIFICAR DISENAR Y CONSTRUIR MODULO WEB DE INCORPORACION DE VEHICULO Y MODULO EN SISTEMA DE PCI PARA VISAR LA INCORPORACION COMO INTERFAZ WEB PARA QUE SE INGRESE LOS DATOS DE VEHICULOS Y SE SUBA LA DOCUMENTACION DEL MISMO ADEMAS DE LA"/>
    <x v="34"/>
    <x v="34"/>
  </r>
  <r>
    <s v="TITULO DE INGENIERO ENSTADISTICO"/>
    <x v="34"/>
    <x v="34"/>
  </r>
  <r>
    <s v="CERTIFICADO DE TITULO INGENIERO COMERCIA"/>
    <x v="34"/>
    <x v="34"/>
  </r>
  <r>
    <s v="SOCIOLOGAASESORA FAMILIAR PROGRAMA PUENTE E INGRESO ETICO EN EL PROGRAMA PUENTE"/>
    <x v="34"/>
    <x v="34"/>
  </r>
  <r>
    <s v="ASISTENTE SOCIALASESORA FAMILIAR PROGRAMA PUENTE E INGRESO ETICO EN EL PROGRAMA PUENTE"/>
    <x v="34"/>
    <x v="34"/>
  </r>
  <r>
    <s v="TITULO DE INGENIERO AGRONOMO"/>
    <x v="34"/>
    <x v="34"/>
  </r>
  <r>
    <s v="INGENIERO ADMINISTRACION TURISTICA"/>
    <x v="34"/>
    <x v="34"/>
  </r>
  <r>
    <s v="PSICOLOGAASESORA FAMILIAR PROGRAMA PUENTE E INGRESO ETICO EN EL PROGRAMA PUENTE"/>
    <x v="34"/>
    <x v="34"/>
  </r>
  <r>
    <s v="INGENIERO EN ADMINISTRACION AGROINDUSTRI"/>
    <x v="34"/>
    <x v="34"/>
  </r>
  <r>
    <s v="REGISTRO Y ANALISIS DE INGRESOS MENSUALES PERCIBIDOS POR AUTOMOTORAS ANO "/>
    <x v="34"/>
    <x v="34"/>
  </r>
  <r>
    <s v="INFORMADOR TURISTICO GUIA BILINGE EN LA SUBDIRECCION DE CULTURA"/>
    <x v="34"/>
    <x v="34"/>
  </r>
  <r>
    <s v="INGENIERO CONSTRUCTOR PARA PROGRAMA DE CONDOMINIO SOCIAL Y CITES DE LA SUBDIRECCION DE GESTION DE VIVIENDA"/>
    <x v="34"/>
    <x v="34"/>
  </r>
  <r>
    <s v="TEC EN TURISMO BILINGUE"/>
    <x v="34"/>
    <x v="34"/>
  </r>
  <r>
    <s v="INGENIERA AGRICOLA"/>
    <x v="34"/>
    <x v="34"/>
  </r>
  <r>
    <s v="ALUMNO CARRERA DE INGENIERIA EN MECANICA"/>
    <x v="34"/>
    <x v="34"/>
  </r>
  <r>
    <s v="INGENIERO EN GESTION Y CONTROL DE CALIDA"/>
    <x v="34"/>
    <x v="34"/>
  </r>
  <r>
    <s v="ANALISIS ESTADISTICO DE LOS INGRESOS PERCIBIDOS POR LA UNIDAD DE AUTOMOTORA MENSUALMENTE DURANTE EL "/>
    <x v="34"/>
    <x v="34"/>
  </r>
  <r>
    <s v="ALUMNA REGULAR DE LA CARRERA INGENIERIA"/>
    <x v="34"/>
    <x v="34"/>
  </r>
  <r>
    <s v="SERVICIOS DE INGENIERIA"/>
    <x v="34"/>
    <x v="34"/>
  </r>
  <r>
    <s v="ASESORIAS DE INGENIERIA Y MEC DE SUELDOS"/>
    <x v="34"/>
    <x v="34"/>
  </r>
  <r>
    <s v="MONITOR TALLER DE TREKKING EN LA UNIDAD DE LA JUVENTUD ASOCIADO A LA DIRECCION DE DESARROLLO COMUNITARIO"/>
    <x v="34"/>
    <x v="34"/>
  </r>
  <r>
    <s v="INGENIERO INDUSTRIAL AGRICOLA"/>
    <x v="34"/>
    <x v="34"/>
  </r>
  <r>
    <s v="ELABORAR INFORME DE ANALISIS DE LOS INGRESOS DE LOS PERMISOS DE CIRCULACION QUE INGRESARON A NUESTRA COMUNA EN EL ANO  Y UN CUADRO COMPARATIVO DE LOS VEHICULOS POR TIPO QUE NO ADQUIRIERON PERMISO DE CIRCULACION EN LA COMUNA DE SANTIAGO Y LA PRO"/>
    <x v="34"/>
    <x v="34"/>
  </r>
  <r>
    <s v="ESTUDIO DE LOS RECURSOS DE REPOSICION INTERPUESTO EN CONTRA DE SENTENCIAS CITADAS POR INFRACCIONES A LA LEY GENERAL DE URBANISMO CONSTRUCCIONES Y LEY DE RENTAS MUNICIPALES INGRESADAS EL ANO "/>
    <x v="34"/>
    <x v="34"/>
  </r>
  <r>
    <s v="SERIVICIOS DE INGENIERIA"/>
    <x v="34"/>
    <x v="34"/>
  </r>
  <r>
    <s v="INGENERO EN INFORMATICA"/>
    <x v="34"/>
    <x v="34"/>
  </r>
  <r>
    <s v="SERVICIO DE INGENIERIA"/>
    <x v="34"/>
    <x v="34"/>
  </r>
  <r>
    <s v="INGENIERO EN MAQUINARIAS"/>
    <x v="34"/>
    <x v="34"/>
  </r>
  <r>
    <s v="MONITOR TALLER DE TREKKING EN LA UNIDAD DE JUVENTUD"/>
    <x v="34"/>
    <x v="34"/>
  </r>
  <r>
    <s v="INGENIERO EN INFORMACION Y CONTROL"/>
    <x v="34"/>
    <x v="34"/>
  </r>
  <r>
    <s v="INGENIERO EN ELECTRICIDAD MENCION POTEN"/>
    <x v="34"/>
    <x v="34"/>
  </r>
  <r>
    <s v="INGENIERO EN PREVENCION DE RIESGOSLICEO INDUSTRIAL SUPERIOR"/>
    <x v="34"/>
    <x v="34"/>
  </r>
  <r>
    <s v="INGENIERO EN MAQUINARIAS Y VEHICULOS AUTOMOTRICES"/>
    <x v="34"/>
    <x v="34"/>
  </r>
  <r>
    <s v="INGENIERO COMERCIALMENCION ADMINISTRACION"/>
    <x v="34"/>
    <x v="34"/>
  </r>
  <r>
    <s v="INGENIERO COMERCIALINSTITUTO SUPERIOR DE COMERCIO"/>
    <x v="34"/>
    <x v="34"/>
  </r>
  <r>
    <s v="INGENIERO E ADMMUNICIPAL"/>
    <x v="34"/>
    <x v="34"/>
  </r>
  <r>
    <s v="ING DE EJE EN COMPUTACION E INFORMATICA"/>
    <x v="34"/>
    <x v="34"/>
  </r>
  <r>
    <s v="INGENIERO DE EJE EN PREVENCION DE RIESGO"/>
    <x v="34"/>
    <x v="34"/>
  </r>
  <r>
    <s v="INGENIERO DE PROYECTOS"/>
    <x v="34"/>
    <x v="34"/>
  </r>
  <r>
    <s v="INGENIERO EN ADMINISTRACION DE EMPRESASAUTORIZACION DEPROE"/>
    <x v="34"/>
    <x v="34"/>
  </r>
  <r>
    <s v="INGENIERO DE EJ EN PREVENCION"/>
    <x v="34"/>
    <x v="34"/>
  </r>
  <r>
    <s v="ING EJE EN MEDIO AMBIENTE"/>
    <x v="34"/>
    <x v="34"/>
  </r>
  <r>
    <s v="INGENIERO EN ADMINISTRACION DE EMPRESASINSTITUTO SUPERIOR DE COMERCIO"/>
    <x v="34"/>
    <x v="34"/>
  </r>
  <r>
    <s v="INGENIERIA EN ADMINISTRACION DE EMPRESAS MENCION FINANZA"/>
    <x v="34"/>
    <x v="34"/>
  </r>
  <r>
    <s v="INGENIERIA EN ADMINISTRACION MENCION FINANZA"/>
    <x v="34"/>
    <x v="34"/>
  </r>
  <r>
    <s v="INGENIERO EN ADMINISTRACION DE EMPRESASLAS AMERICAS"/>
    <x v="34"/>
    <x v="34"/>
  </r>
  <r>
    <s v="INGENIERO EN MAQUINARIA Y VEHICULOS AUTOMOTRICES Y SISTEMAS ELECTRONICOS"/>
    <x v="34"/>
    <x v="34"/>
  </r>
  <r>
    <s v="INGENIERO EN MAQUINARIA Y VEHICULOS AUTOMOTRICES Y SISTEMAS ELECTRONICOSLICEO INDUSTRIAL SUPERIOR"/>
    <x v="34"/>
    <x v="34"/>
  </r>
  <r>
    <s v="INGENIERO COMERCIALLICEO INDUSTRIAL SUPERIOR"/>
    <x v="34"/>
    <x v="34"/>
  </r>
  <r>
    <s v="INGENIERO COMERCIALAUTORIZACION DEPROE"/>
    <x v="34"/>
    <x v="34"/>
  </r>
  <r>
    <s v="INGENIERO DE SISTEMASAUTDEPROE"/>
    <x v="34"/>
    <x v="34"/>
  </r>
  <r>
    <s v="INGENIERO DE SISTEMASAUTDEPROECOMPLEJO EDUCACIONAL JAVIERA CARRERA"/>
    <x v="34"/>
    <x v="34"/>
  </r>
  <r>
    <s v="INGENIERO DE SISTEMAS"/>
    <x v="34"/>
    <x v="34"/>
  </r>
  <r>
    <s v="ING DE EJE EN ADM DE EMPRESAS"/>
    <x v="34"/>
    <x v="34"/>
  </r>
  <r>
    <s v="INGENIERO PREVENCION"/>
    <x v="34"/>
    <x v="34"/>
  </r>
  <r>
    <s v="INGENIERIA FINANCIERA"/>
    <x v="34"/>
    <x v="34"/>
  </r>
  <r>
    <s v="INGIENERIA FINANCIERA"/>
    <x v="34"/>
    <x v="34"/>
  </r>
  <r>
    <s v="INGENIERIA FINANCIRA"/>
    <x v="34"/>
    <x v="34"/>
  </r>
  <r>
    <s v="INGENIERO S ADMINISTRACION DE EMPRESA"/>
    <x v="34"/>
    <x v="34"/>
  </r>
  <r>
    <s v="INGENIERO INFORMATICOLICEO INDUSTRIAL SUPERIOR"/>
    <x v="34"/>
    <x v="34"/>
  </r>
  <r>
    <s v="INGENIERO E PREV RIESGOS JEFE PREVENCION"/>
    <x v="34"/>
    <x v="34"/>
  </r>
  <r>
    <s v="INGENIERO EN INFORMATICAESPECIAL IBERIA"/>
    <x v="34"/>
    <x v="34"/>
  </r>
  <r>
    <s v="INGENIERO EN MADERA"/>
    <x v="34"/>
    <x v="34"/>
  </r>
  <r>
    <s v="INGENIERO EN INFORMATICACOMPLEJO EDUCACIONAL JAVIERA CARRERA"/>
    <x v="34"/>
    <x v="34"/>
  </r>
  <r>
    <s v="INGENIERO CONSTRUCTOR JEFE MANTENCION"/>
    <x v="34"/>
    <x v="34"/>
  </r>
  <r>
    <s v="INGENIERO EN INFORMATICAHUILQUILEMU"/>
    <x v="34"/>
    <x v="34"/>
  </r>
  <r>
    <s v="INGENIERO COMERCIALREMUNERACIONES"/>
    <x v="34"/>
    <x v="34"/>
  </r>
  <r>
    <s v="INGENIERO COMERCIALDEPARTAMENTO DE EDUCACION MUNICIPAL"/>
    <x v="34"/>
    <x v="34"/>
  </r>
  <r>
    <s v="INGENIERO EN INDUSTRIAS DE LA MADERA"/>
    <x v="34"/>
    <x v="34"/>
  </r>
  <r>
    <s v="INGENIERO EN INDUSTRIAS DE LA MADERADEPARTAMENTO DE EDUCACION MUNICIPAL"/>
    <x v="34"/>
    <x v="34"/>
  </r>
  <r>
    <s v="INGENIERIA E ADMINISTRACIONCONTABILIDAD"/>
    <x v="34"/>
    <x v="34"/>
  </r>
  <r>
    <s v="INGENIERIA EN ADMINISTRACIONCONTABILIDAD"/>
    <x v="34"/>
    <x v="34"/>
  </r>
  <r>
    <s v="INGENIERIA EN ADMINISTRACIONDEPARTAMENTO DE EDUCACION MUNICIPAL"/>
    <x v="34"/>
    <x v="34"/>
  </r>
  <r>
    <s v="INGENIERIA COMERCIALCONTROL DE GESTION"/>
    <x v="34"/>
    <x v="34"/>
  </r>
  <r>
    <s v="INGENIERO COMERCIALCONTROL DE GESTION"/>
    <x v="34"/>
    <x v="34"/>
  </r>
  <r>
    <s v="INGRESPLATAFASRAINGRPLANEXCELPRESENTVERIFSESIONES REALIZ"/>
    <x v="34"/>
    <x v="34"/>
  </r>
  <r>
    <s v="INGENIERO EN INFORMATICALICEO ABATE MOLINA"/>
    <x v="34"/>
    <x v="34"/>
  </r>
  <r>
    <s v="INGENIERO EN INFORMATICALICEO INDUSTRIAL SUPERIOR"/>
    <x v="34"/>
    <x v="34"/>
  </r>
  <r>
    <s v="INGENIERO EN ADMINISTRACION DE EMPRESASLICEO MARTA DONOSO ESPEJO"/>
    <x v="34"/>
    <x v="34"/>
  </r>
  <r>
    <s v="INGENIEROS INFORMATICA"/>
    <x v="34"/>
    <x v="34"/>
  </r>
  <r>
    <s v="INGENIERO EN PREVENCION DE RIESGOS CALIDAD Y AMBIENTELICEO INDUSTRIAL SUPERIOR"/>
    <x v="34"/>
    <x v="34"/>
  </r>
  <r>
    <s v="INGENIERO PREVENCION DE RIESGOBASICA TALCA"/>
    <x v="34"/>
    <x v="34"/>
  </r>
  <r>
    <s v="INGENIERO COMERCIAL DEPARTAMENTO DE EDUCACION MUNICIPAL"/>
    <x v="34"/>
    <x v="34"/>
  </r>
  <r>
    <s v="INGENIERO EN PREVENCION DE RIESGOSINSTITUTO SUPERIOR DE COMERCIO"/>
    <x v="34"/>
    <x v="34"/>
  </r>
  <r>
    <s v="INGENIERO EN COMPUTACION E INFORMATICADEPARTAMENTO DE EDUCACION MUNICIPAL"/>
    <x v="34"/>
    <x v="34"/>
  </r>
  <r>
    <s v="INGENIERO EN PREVENCION DE RIESGOS CALIDAD Y AMBIENTEDEPARTAMENTO DE EDUCACION MUNICIPAL"/>
    <x v="34"/>
    <x v="34"/>
  </r>
  <r>
    <s v="INGENIERO EN INFORMATICAESCUELA ANTUPEHUEN EL TABACO"/>
    <x v="34"/>
    <x v="34"/>
  </r>
  <r>
    <s v="INGENIERO COMERCIALAUTDEPROE"/>
    <x v="34"/>
    <x v="34"/>
  </r>
  <r>
    <s v="INGENIERO EN MAQUINARIA Y VEHICULO AUTOMOTRICESCOMPLEJO EDUCACIONAL JAVIERA CARRERA"/>
    <x v="34"/>
    <x v="34"/>
  </r>
  <r>
    <s v="INGENIERIA EN ADMINISTRACION DE EMPRESAS MENCIOS FINANZAS"/>
    <x v="34"/>
    <x v="34"/>
  </r>
  <r>
    <s v="INGENIERO MECANICO EN MANTENIMIENTO INDUSTRIALLICEO INDUSTRIAL SUPERIOR"/>
    <x v="34"/>
    <x v="34"/>
  </r>
  <r>
    <s v="INGENIERO CONSTRUCTORLICEO INDUSTRIAL SUPERIOR"/>
    <x v="34"/>
    <x v="34"/>
  </r>
  <r>
    <s v="INGENIERO CONSTRUCIOR"/>
    <x v="34"/>
    <x v="34"/>
  </r>
  <r>
    <s v="INGENIERO EN PREVECION DE RIESGO"/>
    <x v="34"/>
    <x v="34"/>
  </r>
  <r>
    <s v="INGENIERA EN INFORMATICA EMPRESARIAL"/>
    <x v="34"/>
    <x v="34"/>
  </r>
  <r>
    <s v="INGENIERIA INDUSTRIAS DE LA MADERA"/>
    <x v="34"/>
    <x v="34"/>
  </r>
  <r>
    <s v="INGENIERO EN PREVECION DE RIESGOLICEO INDUSTRIAL SUPERIOR"/>
    <x v="34"/>
    <x v="34"/>
  </r>
  <r>
    <s v="INGENIERO CONSTRUCCION ESPECIAL IBERIA"/>
    <x v="34"/>
    <x v="34"/>
  </r>
  <r>
    <s v="INGENIERO EN ADMINISTRACION DE EMPRESAS CONTADOR AUDITOR"/>
    <x v="34"/>
    <x v="34"/>
  </r>
  <r>
    <s v="INGENIERO PREVENCION RE RIESGOS"/>
    <x v="34"/>
    <x v="34"/>
  </r>
  <r>
    <s v="INGENIERO COMERCIALLICEO ABATE MOLINA"/>
    <x v="34"/>
    <x v="34"/>
  </r>
  <r>
    <s v="INGENIERO ELECTRICISTA"/>
    <x v="34"/>
    <x v="34"/>
  </r>
  <r>
    <s v="INGENIERO EN ADMINISTRACION TURISTICA"/>
    <x v="34"/>
    <x v="34"/>
  </r>
  <r>
    <s v="INGENIERO EN DESARROLLO DE VIDEOJUEGOS Y REALIDAD VIRTUAL"/>
    <x v="34"/>
    <x v="34"/>
  </r>
  <r>
    <s v="INGIENERIA EN ADMINISTRACION"/>
    <x v="34"/>
    <x v="34"/>
  </r>
  <r>
    <s v="ING GEOMENSURA"/>
    <x v="34"/>
    <x v="34"/>
  </r>
  <r>
    <s v="INGENIERO ALIMENTOS"/>
    <x v="34"/>
    <x v="34"/>
  </r>
  <r>
    <s v="ENSENANZA SUPERIOR INGENIERO EN ADMINISTRACION DE EMPRESAS"/>
    <x v="34"/>
    <x v="34"/>
  </r>
  <r>
    <s v="INGENIERO EGRONOMO"/>
    <x v="34"/>
    <x v="34"/>
  </r>
  <r>
    <s v="INGENIEROALIMENTOS"/>
    <x v="34"/>
    <x v="34"/>
  </r>
  <r>
    <s v="CONTADORA AUDITORA E INGENIERA EN CONTROL DE GESTION"/>
    <x v="34"/>
    <x v="34"/>
  </r>
  <r>
    <s v="INGENIERO EN ADMINISTRACION DE EMPESAS"/>
    <x v="34"/>
    <x v="34"/>
  </r>
  <r>
    <s v="INGENIERO AGRONOMO FISCALIZADOR LM"/>
    <x v="34"/>
    <x v="34"/>
  </r>
  <r>
    <s v="INGENIERO EJADMINISTRACION DE EMPRESAS"/>
    <x v="34"/>
    <x v="34"/>
  </r>
  <r>
    <s v="INGENIERIA CONSTRUCTOR"/>
    <x v="34"/>
    <x v="34"/>
  </r>
  <r>
    <s v="INGENIERIA MATEMATICO"/>
    <x v="34"/>
    <x v="34"/>
  </r>
  <r>
    <s v="INGENIERIA GESTION INFORMATICA"/>
    <x v="34"/>
    <x v="34"/>
  </r>
  <r>
    <s v="INGENIERO GESTION INFORMATICA"/>
    <x v="34"/>
    <x v="34"/>
  </r>
  <r>
    <s v="INGENIERO GESTINFORMATICA"/>
    <x v="34"/>
    <x v="34"/>
  </r>
  <r>
    <s v="INGENIERIA GESTINFORMATICA"/>
    <x v="34"/>
    <x v="34"/>
  </r>
  <r>
    <s v="INGENIERA GESTION INFORMATICA"/>
    <x v="34"/>
    <x v="34"/>
  </r>
  <r>
    <s v="INGENIERIA GESTION INDUSTRIAL"/>
    <x v="34"/>
    <x v="34"/>
  </r>
  <r>
    <s v="INGENIERO GESTINDUSTRIAL"/>
    <x v="34"/>
    <x v="34"/>
  </r>
  <r>
    <s v="INGENIERIA GESTINDUSTRIAL"/>
    <x v="34"/>
    <x v="34"/>
  </r>
  <r>
    <s v="INGENIERO GESTIONINDUSTRIAL"/>
    <x v="34"/>
    <x v="34"/>
  </r>
  <r>
    <s v="INGENIERIA PREVENCION DE RIESGO"/>
    <x v="34"/>
    <x v="34"/>
  </r>
  <r>
    <s v="INGENIERO COMERCIAL E INGENIERO EN ADMINISTRACION DE EMPRESAS MENCION FINANZAS"/>
    <x v="34"/>
    <x v="34"/>
  </r>
  <r>
    <s v="INGENIERO EN BIOTEGNOLOGIA"/>
    <x v="34"/>
    <x v="34"/>
  </r>
  <r>
    <s v="INGENIERO A COMERCIAL"/>
    <x v="34"/>
    <x v="34"/>
  </r>
  <r>
    <s v="INGENIERIA ADMINISTRACION"/>
    <x v="34"/>
    <x v="34"/>
  </r>
  <r>
    <s v="INGENIERO CONECTIVIDAD EN REDES"/>
    <x v="34"/>
    <x v="34"/>
  </r>
  <r>
    <s v="INGENIERO EJCUCION INFORMATICA"/>
    <x v="34"/>
    <x v="34"/>
  </r>
  <r>
    <s v="INGENIERIA EJCUCION INFORMATICA"/>
    <x v="34"/>
    <x v="34"/>
  </r>
  <r>
    <s v="INGENIERO EN CONCETIVIDAD Y REDES"/>
    <x v="34"/>
    <x v="34"/>
  </r>
  <r>
    <s v="INGENIERO EN BIOTEGNOLOGIA MARINA Y ACUICULTURA"/>
    <x v="34"/>
    <x v="34"/>
  </r>
  <r>
    <s v="INGENIERO EN BIOTEGNOLOGIA MARINA Y ACICULTUR"/>
    <x v="34"/>
    <x v="34"/>
  </r>
  <r>
    <s v="ING EN BIOTEGNOLOGIA MARINA Y ACICULTUR"/>
    <x v="34"/>
    <x v="34"/>
  </r>
  <r>
    <s v="INGENIERO EN BIOTEGNOLOGIA MARINA Y ACICULTURA"/>
    <x v="34"/>
    <x v="34"/>
  </r>
  <r>
    <s v="INGENIERIA EN BIOTEGNOLOGIA MARINA Y ACICULTUR"/>
    <x v="34"/>
    <x v="34"/>
  </r>
  <r>
    <s v="INGENIERIA EN GESTION INFORMATICA"/>
    <x v="34"/>
    <x v="34"/>
  </r>
  <r>
    <s v="INGENIERO ADMNISTRACION EMPRESAS"/>
    <x v="34"/>
    <x v="34"/>
  </r>
  <r>
    <s v="INGENIERO A ADMINISTRACION DE EMPRESAS"/>
    <x v="34"/>
    <x v="34"/>
  </r>
  <r>
    <s v="INGENIERO EJEEN ADMNISTRACION"/>
    <x v="34"/>
    <x v="34"/>
  </r>
  <r>
    <s v="INGEJEEN ADMNISTRACION"/>
    <x v="34"/>
    <x v="34"/>
  </r>
  <r>
    <s v="INGENIERIA EJEEN ADMNISTRACION"/>
    <x v="34"/>
    <x v="34"/>
  </r>
  <r>
    <s v="INGENIERO EN COMP E INF"/>
    <x v="34"/>
    <x v="34"/>
  </r>
  <r>
    <s v="INGENIERO EN COMPUTACION E INF"/>
    <x v="34"/>
    <x v="34"/>
  </r>
  <r>
    <s v="INGENIERIA EN COMPUATACION E INFORMATICA"/>
    <x v="34"/>
    <x v="34"/>
  </r>
  <r>
    <s v="INGENIERO EN COMPUTACIONALES ON E INF"/>
    <x v="34"/>
    <x v="34"/>
  </r>
  <r>
    <s v="INGENIERO A CONSTRUCTOR"/>
    <x v="34"/>
    <x v="34"/>
  </r>
  <r>
    <s v="INGENIERO EN ADMINISTRACION M FINANZAS"/>
    <x v="34"/>
    <x v="34"/>
  </r>
  <r>
    <s v="INGENIERO A EN ADMINISTRACION M FINANZAS"/>
    <x v="34"/>
    <x v="34"/>
  </r>
  <r>
    <s v="INGENIERO INFORMATICO LICEO A"/>
    <x v="34"/>
    <x v="34"/>
  </r>
  <r>
    <s v="INGENIERO EN INFORMATICA ESCUELA SANTA"/>
    <x v="34"/>
    <x v="34"/>
  </r>
  <r>
    <s v="INGENIERO EN TELECOMUNICACIONES COLEGIO"/>
    <x v="34"/>
    <x v="34"/>
  </r>
  <r>
    <s v="INGENIERO EN ADMINISTRACION RECURSOS HUMANOS"/>
    <x v="34"/>
    <x v="34"/>
  </r>
  <r>
    <s v="INGENIERO EN ADMINISTRACION RECURSOS HUM"/>
    <x v="34"/>
    <x v="34"/>
  </r>
  <r>
    <s v="INGENIERO PREVENCION DE RIESGOS LABORALE"/>
    <x v="34"/>
    <x v="34"/>
  </r>
  <r>
    <s v="INGENIERO A PREVENCION DE RIESGOS LABORALES"/>
    <x v="34"/>
    <x v="34"/>
  </r>
  <r>
    <s v="INGENIERO PREVENCION DE RIESGOS LABORALES"/>
    <x v="34"/>
    <x v="34"/>
  </r>
  <r>
    <s v="INGENIEROA EN COMERCIO EXTERIOR"/>
    <x v="34"/>
    <x v="34"/>
  </r>
  <r>
    <s v="INGENIERO A EN COMERCIO EXTERIOR"/>
    <x v="34"/>
    <x v="34"/>
  </r>
  <r>
    <s v="INGENIERO PREVENSION DE RIESGOS"/>
    <x v="34"/>
    <x v="34"/>
  </r>
  <r>
    <s v="INGENIERO ADMENCION EMPRESAS"/>
    <x v="34"/>
    <x v="34"/>
  </r>
  <r>
    <s v="INGENIERO ADMEDIA EMPRESAS"/>
    <x v="34"/>
    <x v="34"/>
  </r>
  <r>
    <s v="INGENIRO ADMINISTRACION EMPRESAS"/>
    <x v="34"/>
    <x v="34"/>
  </r>
  <r>
    <s v="INGENIERO MARITPORTUARIO"/>
    <x v="34"/>
    <x v="34"/>
  </r>
  <r>
    <s v="INGENIERO MARITIMO PORTUARIO"/>
    <x v="34"/>
    <x v="34"/>
  </r>
  <r>
    <s v="INGENIERO MARITIMOPORTUARIO"/>
    <x v="34"/>
    <x v="34"/>
  </r>
  <r>
    <s v="INGENIERO TRANSPORTE MARITIMO"/>
    <x v="34"/>
    <x v="34"/>
  </r>
  <r>
    <s v="INGENIERO EN MAQUINAS Y VEHICULO AUTOMOTRIZ"/>
    <x v="34"/>
    <x v="34"/>
  </r>
  <r>
    <s v="INGENIERO EN MAQUINAS Y VEHICULOS AUTOMO"/>
    <x v="34"/>
    <x v="34"/>
  </r>
  <r>
    <s v="INGENIERO EN MAQUINAS Y VEHICULOS AUTOMOTRIZ"/>
    <x v="34"/>
    <x v="34"/>
  </r>
  <r>
    <s v="INGENIERO EN MAQUINAS Y VEHICULOS"/>
    <x v="34"/>
    <x v="34"/>
  </r>
  <r>
    <s v="INGENIERO EN MANUFACTURA INDUSTRIAL"/>
    <x v="34"/>
    <x v="34"/>
  </r>
  <r>
    <s v="INGENIERO TRANSPORTE Y TRASITO"/>
    <x v="34"/>
    <x v="34"/>
  </r>
  <r>
    <s v="DIBUJANTE DE PROYECTOS ARQUITECTURA E INGENIERIA"/>
    <x v="34"/>
    <x v="34"/>
  </r>
  <r>
    <s v="INGENIERO EN AUTOMATIZACION"/>
    <x v="34"/>
    <x v="34"/>
  </r>
  <r>
    <s v="RELACIONADOR PUBLICO MENCION EN MARKETING"/>
    <x v="34"/>
    <x v="34"/>
  </r>
  <r>
    <s v="CONTADOR AUDITOR INGENIERIA COMERCIAL"/>
    <x v="34"/>
    <x v="34"/>
  </r>
  <r>
    <s v="INGENIERO INDUSTRIAL MENCION LOGISTICA Y MANTENIMIENTO"/>
    <x v="34"/>
    <x v="34"/>
  </r>
  <r>
    <s v="INGENIERO EN GESTION TURISTICA LICENCIADO EN ADMINISTRACION DE EMPRESAS"/>
    <x v="34"/>
    <x v="34"/>
  </r>
  <r>
    <s v="INGENIERO EN CONTROL E INSTRUMENTACION INDUSTRIAL"/>
    <x v="34"/>
    <x v="34"/>
  </r>
  <r>
    <s v="INGENIERO EN ADMINISTRACION CON MENCION EN RECURSO HUMANO"/>
    <x v="34"/>
    <x v="34"/>
  </r>
  <r>
    <s v="INGENIERA EN CONSERVACION DE RECURSOS NATURALES"/>
    <x v="34"/>
    <x v="34"/>
  </r>
  <r>
    <s v="INGENIERO EN CONSERVACION DE RECURSOS NATURALES"/>
    <x v="34"/>
    <x v="34"/>
  </r>
  <r>
    <s v="INGENIERO COMERCIAL MAGISTER EN GESTION ESTRATEGICA Y EVALUACION DE PROYECTOS"/>
    <x v="34"/>
    <x v="34"/>
  </r>
  <r>
    <s v="ING ADM MENCION RRHH CONTADOR"/>
    <x v="34"/>
    <x v="34"/>
  </r>
  <r>
    <s v="INGENIERO ADMINIST EMPRESAS"/>
    <x v="34"/>
    <x v="34"/>
  </r>
  <r>
    <s v="INGENIERO ADMINISTRACION EMPRESAS FINA"/>
    <x v="34"/>
    <x v="34"/>
  </r>
  <r>
    <s v="INGENIERO GESTION FORESTAL"/>
    <x v="34"/>
    <x v="34"/>
  </r>
  <r>
    <s v="INGENIERO EN GESTION FORESTAL"/>
    <x v="34"/>
    <x v="34"/>
  </r>
  <r>
    <s v="INGENIERO MAQUINARIA Y VEHICULOS AUTOMOT"/>
    <x v="34"/>
    <x v="34"/>
  </r>
  <r>
    <s v="INGENIERO CONSTRUCTOR NAVAL DIPLOMADO PREVENCION DE RIESGOS"/>
    <x v="34"/>
    <x v="34"/>
  </r>
  <r>
    <s v="INGENIERA CONSTRUCTORA"/>
    <x v="34"/>
    <x v="34"/>
  </r>
  <r>
    <s v="INGENIERA COMERCIAL MENCION ADMINISTRACION"/>
    <x v="34"/>
    <x v="34"/>
  </r>
  <r>
    <s v="INGENIERA EN ADMINISTRACION DE EMPRESAS CON MENCION EN FINANZAS"/>
    <x v="34"/>
    <x v="34"/>
  </r>
  <r>
    <s v="INGENIERA AGRICOLA MENCION EN GANADERIA"/>
    <x v="34"/>
    <x v="34"/>
  </r>
  <r>
    <s v="INGENIERA EN ADMINISTRACION DE EMPRESAS MENCION MARKETING"/>
    <x v="34"/>
    <x v="34"/>
  </r>
  <r>
    <s v="INGENIERO AGRONOMO E INGENIERO AGRICOLA"/>
    <x v="34"/>
    <x v="34"/>
  </r>
  <r>
    <s v="INGENIERO CIVAIL"/>
    <x v="34"/>
    <x v="34"/>
  </r>
  <r>
    <s v="INGENIERIA EN ADM EMPRESAS"/>
    <x v="34"/>
    <x v="34"/>
  </r>
  <r>
    <s v="ING EN SISTEMAS COMPUTACIONAL"/>
    <x v="34"/>
    <x v="34"/>
  </r>
  <r>
    <s v="INGENIERO E ADMDE EMPRESAS"/>
    <x v="34"/>
    <x v="34"/>
  </r>
  <r>
    <s v="INGENIERO EN ADM EMPRESAS"/>
    <x v="34"/>
    <x v="34"/>
  </r>
  <r>
    <s v="INGENIERO E ADM PUBLICA"/>
    <x v="34"/>
    <x v="34"/>
  </r>
  <r>
    <s v="ING EN ADMINISTRACION PUBLICA"/>
    <x v="34"/>
    <x v="34"/>
  </r>
  <r>
    <s v="ING EN TRANSPORTE MARITIMO"/>
    <x v="34"/>
    <x v="34"/>
  </r>
  <r>
    <s v="INGENIERO SISTEMAS COMPUTACION"/>
    <x v="34"/>
    <x v="34"/>
  </r>
  <r>
    <s v="INGENIERO EN GESTION EN RRHH"/>
    <x v="34"/>
    <x v="34"/>
  </r>
  <r>
    <s v="ING EN TRANSPORTE"/>
    <x v="34"/>
    <x v="34"/>
  </r>
  <r>
    <s v="ING EN ELECTRICIDAD"/>
    <x v="34"/>
    <x v="34"/>
  </r>
  <r>
    <s v="INGENIERO MECANICA"/>
    <x v="34"/>
    <x v="34"/>
  </r>
  <r>
    <s v="INGENIERIA MECANICA"/>
    <x v="34"/>
    <x v="34"/>
  </r>
  <r>
    <s v="INGENIERO COM INTERN Y AD"/>
    <x v="34"/>
    <x v="34"/>
  </r>
  <r>
    <s v="INGEN PREVENCION DE RIESGOS"/>
    <x v="34"/>
    <x v="34"/>
  </r>
  <r>
    <s v="ALUMNO REGULAR INGENIERIA INDUSTRIAL ER ANO"/>
    <x v="34"/>
    <x v="34"/>
  </r>
  <r>
    <s v="INGENIERO INDUSTRIAL ER ANO"/>
    <x v="34"/>
    <x v="34"/>
  </r>
  <r>
    <s v="CURSANDO TO ANO DE INGENIERIA INDUSTRIAL"/>
    <x v="34"/>
    <x v="34"/>
  </r>
  <r>
    <s v="ING ADM DE EMPRESAS EN RRHH"/>
    <x v="34"/>
    <x v="34"/>
  </r>
  <r>
    <s v="ING EN ELECTRICIDAD Y AUTOMAT"/>
    <x v="34"/>
    <x v="34"/>
  </r>
  <r>
    <s v="INGENIERIA EN ELECTRICIDAD Y AUTOMATIZACION INDUSTRIAL"/>
    <x v="34"/>
    <x v="34"/>
  </r>
  <r>
    <s v="ING EN ADMINISTRACION RRHH"/>
    <x v="34"/>
    <x v="34"/>
  </r>
  <r>
    <s v="INGENERIA EN ADMINITRATICON DE RRHH"/>
    <x v="34"/>
    <x v="34"/>
  </r>
  <r>
    <s v="ING EN COMPUTACION Y TEC  DE"/>
    <x v="34"/>
    <x v="34"/>
  </r>
  <r>
    <s v="ING EN COMPUTACION Y TECN DE"/>
    <x v="34"/>
    <x v="34"/>
  </r>
  <r>
    <s v="ING EN COMPUTACION Y TEC N DE"/>
    <x v="34"/>
    <x v="34"/>
  </r>
  <r>
    <s v="ING EN COMPUTACION Y TEC DE"/>
    <x v="34"/>
    <x v="34"/>
  </r>
  <r>
    <s v="INGEN ADM DE RRHH"/>
    <x v="34"/>
    <x v="34"/>
  </r>
  <r>
    <s v="INGEN ADMINISTRAC DE RRHH"/>
    <x v="34"/>
    <x v="34"/>
  </r>
  <r>
    <s v="ING EN ADMINISTRAC DE RRHH"/>
    <x v="34"/>
    <x v="34"/>
  </r>
  <r>
    <s v="INGEN ADMINISTRACION DE RRHH"/>
    <x v="34"/>
    <x v="34"/>
  </r>
  <r>
    <s v="ING MEC EN MANTENIMIENTO INF"/>
    <x v="34"/>
    <x v="34"/>
  </r>
  <r>
    <s v="LIC EN CIENCIAS DE LA INGENIE"/>
    <x v="34"/>
    <x v="34"/>
  </r>
  <r>
    <s v="LICEN EN CIENCIAS DE LA INGEN"/>
    <x v="34"/>
    <x v="34"/>
  </r>
  <r>
    <s v="INGENIERO EN ADM DE AMPRESAS"/>
    <x v="34"/>
    <x v="34"/>
  </r>
  <r>
    <s v="INGADMEMPRESAS MENMARKETING"/>
    <x v="34"/>
    <x v="34"/>
  </r>
  <r>
    <s v="INGADM EMPRESAS MEN MARKETING"/>
    <x v="34"/>
    <x v="34"/>
  </r>
  <r>
    <s v="INGADM EMPRESAS MENMARKETING"/>
    <x v="34"/>
    <x v="34"/>
  </r>
  <r>
    <s v="INGADMEMPRESAS MEN MARKETING"/>
    <x v="34"/>
    <x v="34"/>
  </r>
  <r>
    <s v="INGENIERO EN ADM DE MPRESAS"/>
    <x v="34"/>
    <x v="34"/>
  </r>
  <r>
    <s v="INGENIERO EN MECANICA"/>
    <x v="34"/>
    <x v="34"/>
  </r>
  <r>
    <s v="INGEN ADMINISTRACION"/>
    <x v="34"/>
    <x v="34"/>
  </r>
  <r>
    <s v="ING EN EJEPREVEN DE RIESGOS"/>
    <x v="34"/>
    <x v="34"/>
  </r>
  <r>
    <s v="ING EN EJE PREVEN DE RIESGOS"/>
    <x v="34"/>
    <x v="34"/>
  </r>
  <r>
    <s v="FUNCIONES DE ASESORIA DEL ALCALDE EN EL ESTUDIO Y PERFECCIONAMIENTO DEL SISTEMA DE CONTROL ADMINISTRATIVO DE LOS ANTECEDENTES QUE INGRESEN AL GABINETE DE ALCALDIA EN GABINETE"/>
    <x v="34"/>
    <x v="34"/>
  </r>
  <r>
    <s v="FUNCIONES DE ASESORIA DEL ALCALDE EN EL ESTUDIO Y PERFECCIONAMIENTO DEL SISTEMA DE CONTROL ADMINISTRATIVO DE LOS ANTECEDENTES QUE INGRESEN AL GABINETE DE ALCALDIA"/>
    <x v="34"/>
    <x v="34"/>
  </r>
  <r>
    <s v="INGENIERO EN PESQUERIAS"/>
    <x v="34"/>
    <x v="34"/>
  </r>
  <r>
    <s v="ING EN GESTION INFORMATICA"/>
    <x v="34"/>
    <x v="34"/>
  </r>
  <r>
    <s v="INGEN GESTION INFORMATICA"/>
    <x v="34"/>
    <x v="34"/>
  </r>
  <r>
    <s v=" DE INGENIERIA INDUSTRIAL"/>
    <x v="34"/>
    <x v="34"/>
  </r>
  <r>
    <s v="INGENIERA EN ADM DE EMPRESAS MENCION RRHH"/>
    <x v="34"/>
    <x v="34"/>
  </r>
  <r>
    <s v="INGENIERA EN ADM DE RRHH"/>
    <x v="34"/>
    <x v="34"/>
  </r>
  <r>
    <s v="ALUMNO TESISTA INGENIERIA INDUSTRIAL"/>
    <x v="34"/>
    <x v="34"/>
  </r>
  <r>
    <s v="INGENIERA EN DISENO DE PRODUCTOS"/>
    <x v="34"/>
    <x v="34"/>
  </r>
  <r>
    <s v="INGENRIERA EN ADMINISTRACION DE EMPRESA"/>
    <x v="34"/>
    <x v="34"/>
  </r>
  <r>
    <s v="INGENIERA EN CONTRACCION"/>
    <x v="34"/>
    <x v="34"/>
  </r>
  <r>
    <s v="INGENIERA EN CONSTUCCION"/>
    <x v="34"/>
    <x v="34"/>
  </r>
  <r>
    <s v="ALUMNO TO ANO INGENIERIA EN INFORMATICA"/>
    <x v="34"/>
    <x v="34"/>
  </r>
  <r>
    <s v="INGENIERO EN PREVENCION DE RIESGOS LABORALES Y AMBIENTALES"/>
    <x v="34"/>
    <x v="34"/>
  </r>
  <r>
    <s v="INGENIERO MECANICO EN MANTENCION INDUSTRIAL"/>
    <x v="34"/>
    <x v="34"/>
  </r>
  <r>
    <s v="O EN ADMINISTRACION DE EMPRESAS MENCION MARKETING"/>
    <x v="34"/>
    <x v="34"/>
  </r>
  <r>
    <s v="INGENIERO COSNTRUCTOR"/>
    <x v="34"/>
    <x v="34"/>
  </r>
  <r>
    <s v="INGENIERO COMERCIAL CMENCION EN ADMINISTRACION"/>
    <x v="34"/>
    <x v="34"/>
  </r>
  <r>
    <s v="INGENIERIA DE ALIMENTOS"/>
    <x v="34"/>
    <x v="34"/>
  </r>
  <r>
    <s v="E MEDIA  SEMESTRES APROBADOS INGENIERIA EN PREVENCION DE RIESGOS"/>
    <x v="34"/>
    <x v="34"/>
  </r>
  <r>
    <s v="INGENIERO EN GESTION Y DESARROLLO TECNOLOGICO"/>
    <x v="34"/>
    <x v="34"/>
  </r>
  <r>
    <s v="INGENIERO COMERCIAL LICENCIADO EN CIENCIAS DE LA ADMINISTRACION DE EMPRESAS"/>
    <x v="34"/>
    <x v="34"/>
  </r>
  <r>
    <s v=" SEMESTRES ING EN ADM DE EMPRESAS"/>
    <x v="34"/>
    <x v="34"/>
  </r>
  <r>
    <s v="SECRETARIA GERENCIA BILINGUE"/>
    <x v="34"/>
    <x v="34"/>
  </r>
  <r>
    <s v="INGENIERO EN ADMINISTRACION DE EMPRESAS CM FINANZAS ADMINISTRADOR DE LA GESTION PUBLICA"/>
    <x v="34"/>
    <x v="34"/>
  </r>
  <r>
    <s v="INGENIERO EN ADMINISTRACION DE EMPRESAS CM FINANZAS ADMINISTRADOR DE LA GESTION PUBLICA LICENCIADO EN ADMINISTRACION DE EMPRESAS"/>
    <x v="34"/>
    <x v="34"/>
  </r>
  <r>
    <s v="INGENIERO EN ADMINISTRACION DE EMPRESAS MENCION RRHH CONTADOR GENERAL"/>
    <x v="34"/>
    <x v="34"/>
  </r>
  <r>
    <s v="INGENIERO CONSTRUCTOR INGENIERO EN GESTION INDUSTRIAL"/>
    <x v="34"/>
    <x v="34"/>
  </r>
  <r>
    <s v="INGENIERO CONSTRUCTOR INGENIERO EN GESTION INDUSTRIAL LICENCIATURA EN INGENIERIA"/>
    <x v="34"/>
    <x v="34"/>
  </r>
  <r>
    <s v="INGENIERO EN GESTION DE RECURSOS HUMANOS SECRETARIA ADMINISTRATIVA"/>
    <x v="34"/>
    <x v="34"/>
  </r>
  <r>
    <s v="INGENIERO EN ADMINISTRACION PUBLICA Y MUNICIPAL CONTADOR"/>
    <x v="34"/>
    <x v="34"/>
  </r>
  <r>
    <s v="INGENIERO EN TRANSPORTE MASTER EN COMERCIO INTERNACIONAL"/>
    <x v="34"/>
    <x v="34"/>
  </r>
  <r>
    <s v="INGENIERO EN GESTION INDUSTRIAL"/>
    <x v="34"/>
    <x v="34"/>
  </r>
  <r>
    <s v="INGENIERO CONSTRUCTOR LICENCIADO EN CIENCIAS DE LA INGENIERIA EN CONSTRUCCION"/>
    <x v="34"/>
    <x v="34"/>
  </r>
  <r>
    <s v="INGEIERO EN ADMINISTRACION PUBLICA Y MUNICIPAL"/>
    <x v="34"/>
    <x v="34"/>
  </r>
  <r>
    <s v="INGENIERO EN PREVENCION DE RIESGOS Y SEGURIDAD INDUSTRIAL"/>
    <x v="34"/>
    <x v="34"/>
  </r>
  <r>
    <s v="INGENIERO EN MEDIO"/>
    <x v="34"/>
    <x v="34"/>
  </r>
  <r>
    <s v="INGENIERO EN ADMINISTRACION DE EMPRESAS TURISTICAS Y HOTELERAS"/>
    <x v="34"/>
    <x v="34"/>
  </r>
  <r>
    <s v="ALUMNO REGULAR INGENIERIA EN CONSTRUCCION CON LICENCIATURA EN INGENIERIA"/>
    <x v="34"/>
    <x v="34"/>
  </r>
  <r>
    <s v="ALUMNO REGULAR INGENIERIA AMBIENTAL"/>
    <x v="34"/>
    <x v="34"/>
  </r>
  <r>
    <s v="ALUMNO REGULAR DE INGENIERIA AMBIENTAL"/>
    <x v="34"/>
    <x v="34"/>
  </r>
  <r>
    <s v="ALUMNO REGULAR INGENIERIA EN MARKETING"/>
    <x v="34"/>
    <x v="34"/>
  </r>
  <r>
    <s v="ALUMNO REGULAR DE INGENIERIA EN PREVENCION DE RIESGOS"/>
    <x v="34"/>
    <x v="34"/>
  </r>
  <r>
    <s v="ALUMNO REGULAR INGENIERIA EN CONSTRUCCION"/>
    <x v="34"/>
    <x v="34"/>
  </r>
  <r>
    <s v="INGENIERO EN ADMINISTRACION HOTELERA MENCION ALOJAMIENTO"/>
    <x v="34"/>
    <x v="34"/>
  </r>
  <r>
    <s v="INGENIERO EN GESTION DE CALIDAD Y AMBIENTE"/>
    <x v="34"/>
    <x v="34"/>
  </r>
  <r>
    <s v="PUBLICISTA CON MENCION EN PLANIFICACION DE MARKETING Y MEDIOS"/>
    <x v="34"/>
    <x v="34"/>
  </r>
  <r>
    <s v="INGENIERO AMBIENTAL LICENCIADO EN CIENCIAS DE LA INGENIERIA"/>
    <x v="34"/>
    <x v="34"/>
  </r>
  <r>
    <s v="INGENIERO CONSTRUCTOR MASTER EN RESTAURACION DE MONUMENTOS DE ARQUITECTURA MRM"/>
    <x v="34"/>
    <x v="34"/>
  </r>
  <r>
    <s v="INGENIERO COMERCIAL CM EN ADMINISTRACION"/>
    <x v="34"/>
    <x v="34"/>
  </r>
  <r>
    <s v="INGENIERO COMERCIAL CM EN ADMINISTRACION LICENCIADO EN CIENCIAS EN LA ADMINISTRACION DE EMPRESAS"/>
    <x v="34"/>
    <x v="34"/>
  </r>
  <r>
    <s v="INGENIERO CONSTRUCTOR LICENCIADO EN CIENCIAS DE LA CONSTRUCCION"/>
    <x v="34"/>
    <x v="34"/>
  </r>
  <r>
    <s v="CONTADOR AUDITOR MAGISTER EN CONSULTORIA Y COACHING ORGANIZACIONAL"/>
    <x v="34"/>
    <x v="34"/>
  </r>
  <r>
    <s v="ARQUITECTO INGENIERO CONSTRUCTOR"/>
    <x v="34"/>
    <x v="34"/>
  </r>
  <r>
    <s v="INGENIERO INDUSTRIAL LICENCIADO EN INGENIERIA"/>
    <x v="34"/>
    <x v="34"/>
  </r>
  <r>
    <s v="ADMINISTRADOR PUBLICO INGENIERO COMERCIAL MAGISTER EN CONTROL DE GESTION LICENCIADO EN ADMINISTRACION PUBLICA LICENCIADO EN CIENCIAS EN LA ADMINISTRACION DE EMPRESAS"/>
    <x v="34"/>
    <x v="34"/>
  </r>
  <r>
    <s v="SECRETARIA ADMINISTRATIVA  SEMESTRES INGENIERIA EN ADMINISTRACION PUBLICA Y MUNICIPAL"/>
    <x v="34"/>
    <x v="34"/>
  </r>
  <r>
    <s v="INGENIERA EN ADMINISTRACION PUBLICA Y MUNICIPAL SECRETARIA ADMINISTRATIVA"/>
    <x v="34"/>
    <x v="34"/>
  </r>
  <r>
    <s v="INGENIERO EN COMERCIO EXTERIOR LICENCIADO EN HISTORIA BACHILLER EN HUMANIDADES"/>
    <x v="34"/>
    <x v="34"/>
  </r>
  <r>
    <s v="INGENIERO AMBIENTAL LICENCIADA EN INGENIERIA AMBIENTAL"/>
    <x v="34"/>
    <x v="34"/>
  </r>
  <r>
    <s v="INGENIERO AGRONOMO GRADO DE LICENCIADO EN AGRONOMIA"/>
    <x v="34"/>
    <x v="34"/>
  </r>
  <r>
    <s v="CURSO  SEMESTRES DE INGENIERIA COMERCIAL"/>
    <x v="34"/>
    <x v="34"/>
  </r>
  <r>
    <s v="CURSO  SEMESTRE INGENIERIA INDUSTRIAL UNIV PERUANA LOS ANDES"/>
    <x v="34"/>
    <x v="34"/>
  </r>
  <r>
    <s v="LICENCIADO EN CIENCIAS DE LA INGENIERIA INDUSTRIAL"/>
    <x v="34"/>
    <x v="34"/>
  </r>
  <r>
    <s v="INGENIERO COMERCIAL ADMINISTRADOR DE NEGOCIOS INTERNACIONALES"/>
    <x v="34"/>
    <x v="34"/>
  </r>
  <r>
    <s v=" SEMESTRES INGENIERIA E COMERCIO INTERNACIONAL ALUMNO REGULAR  INGENIERIA EN RRHH"/>
    <x v="34"/>
    <x v="34"/>
  </r>
  <r>
    <s v="INGENIERO COMERCIAL ADMINISTRADOR TURISTICO CULTURAL"/>
    <x v="34"/>
    <x v="34"/>
  </r>
  <r>
    <s v="INGENIERO EN ELECTICIDAD MENCION PROYECTOS DE INSTALACION ELECTRICAS"/>
    <x v="34"/>
    <x v="34"/>
  </r>
  <r>
    <s v="INGENIERO COMERCIAL CON MENCION EN ADMINISTRACION Y ESPECIALIDAD EN MARKETING"/>
    <x v="34"/>
    <x v="34"/>
  </r>
  <r>
    <s v="RELACIONADOR PUBLICO MENCION MARKETING PROFESIONAL"/>
    <x v="34"/>
    <x v="34"/>
  </r>
  <r>
    <s v="INGENIERO EN INFORMATICA CM EN REDES Y SISTEMAS DE COMUNICACION"/>
    <x v="34"/>
    <x v="34"/>
  </r>
  <r>
    <s v="INGENIERA COMERCIAL LICENCIADA EN CIENCIAS EN LA ADMINISTRACION DE EMPRESAS E INGENIERIA COMERCIAL"/>
    <x v="34"/>
    <x v="34"/>
  </r>
  <r>
    <s v="ALUMNO REGULAR CARRERA INGENIERIA DE TRANSPORTE  SEMESTRE"/>
    <x v="34"/>
    <x v="34"/>
  </r>
  <r>
    <s v="INGENIERA EN ADMINISTRACION RRHH"/>
    <x v="34"/>
    <x v="34"/>
  </r>
  <r>
    <s v="INGENEIRO COMERCIAL"/>
    <x v="34"/>
    <x v="34"/>
  </r>
  <r>
    <s v="ADMINISTRADORA DE EMPRESAS CON MENCION DE MARKETING"/>
    <x v="34"/>
    <x v="34"/>
  </r>
  <r>
    <s v="ALUMNO REGULAR CARRERA INGENIERIA EN NEGOCIOS INTERNACIONALES"/>
    <x v="34"/>
    <x v="34"/>
  </r>
  <r>
    <s v="TEC ADMINISTRACION DE EMPRESAS MENCION EN MARKETING"/>
    <x v="34"/>
    <x v="34"/>
  </r>
  <r>
    <s v="INGENIERO COMERCIAL LICENCIADO EN CIENCIAS EN LA ADMINISTRACION DE EMPRESAS"/>
    <x v="34"/>
    <x v="34"/>
  </r>
  <r>
    <s v="INGENEIERP EN ELECTRICIDAD Y AUTOMATIZACION INDUSTRIAL"/>
    <x v="34"/>
    <x v="34"/>
  </r>
  <r>
    <s v="ING EN TRANSITO Y TRANSPORTE DESARROLLO URBANO"/>
    <x v="34"/>
    <x v="34"/>
  </r>
  <r>
    <s v="INGENIERO EN ADMIN DE EMPRESAS"/>
    <x v="34"/>
    <x v="34"/>
  </r>
  <r>
    <s v="INGENIERO EN ADMIN DE EMPRESA"/>
    <x v="34"/>
    <x v="34"/>
  </r>
  <r>
    <s v="INGENIERA EN ADMINISTRACION DE"/>
    <x v="34"/>
    <x v="34"/>
  </r>
  <r>
    <s v="INGENIERO A EN GESTION FINANCIERA"/>
    <x v="34"/>
    <x v="34"/>
  </r>
  <r>
    <s v="INGENIERO A EN GESTION FINAN"/>
    <x v="34"/>
    <x v="34"/>
  </r>
  <r>
    <s v="INGENIERO A EN GESTION FINANCIERO"/>
    <x v="34"/>
    <x v="34"/>
  </r>
  <r>
    <s v="INGENIERO A EN GESTION"/>
    <x v="34"/>
    <x v="34"/>
  </r>
  <r>
    <s v="INGENIERO EN ADMINISTRACION PU"/>
    <x v="34"/>
    <x v="34"/>
  </r>
  <r>
    <s v="INGENIERO EN TELECOMUNICACIONE"/>
    <x v="34"/>
    <x v="34"/>
  </r>
  <r>
    <s v="INGENIERO EN GESTION DE SERVICIO PUBLICO"/>
    <x v="34"/>
    <x v="34"/>
  </r>
  <r>
    <s v="INGENIERO EN TRANSITO Y TRANSPORTE DESARROLLO URBANO"/>
    <x v="34"/>
    <x v="34"/>
  </r>
  <r>
    <s v="INGENIERO EN TRANSITO Y TRANSPORTE"/>
    <x v="34"/>
    <x v="34"/>
  </r>
  <r>
    <s v="ING EN TRANSITO Y TRANSPORTE"/>
    <x v="34"/>
    <x v="34"/>
  </r>
  <r>
    <s v="INGENIERIA EN ADMINISTRACION M"/>
    <x v="34"/>
    <x v="34"/>
  </r>
  <r>
    <s v="INGENIERIA EN ADMINISTRACION DE EMPREAS"/>
    <x v="34"/>
    <x v="34"/>
  </r>
  <r>
    <s v="INGENIERIA EN ADMINISTRACION MUNICIPAL"/>
    <x v="34"/>
    <x v="34"/>
  </r>
  <r>
    <s v="INGENIERIA EN ADMINISTRACION MARKETING"/>
    <x v="34"/>
    <x v="34"/>
  </r>
  <r>
    <s v="INGENIERO EJEUCION ELECTRICO"/>
    <x v="34"/>
    <x v="34"/>
  </r>
  <r>
    <s v="LICENCIADA EN LINGISTICA CON MENCION EN LENGUA FRANCESA"/>
    <x v="34"/>
    <x v="34"/>
  </r>
  <r>
    <s v="LICENCIADA EN LINGISTICA CON MENCION EN FRANCES"/>
    <x v="34"/>
    <x v="34"/>
  </r>
  <r>
    <s v="INGENIEROA EN COMERCIO EXTER"/>
    <x v="34"/>
    <x v="34"/>
  </r>
  <r>
    <s v="INGENIERO EN PREVENCION DE RIE"/>
    <x v="34"/>
    <x v="34"/>
  </r>
  <r>
    <s v="INGENIERIA EN ADMINISTRACION D"/>
    <x v="34"/>
    <x v="34"/>
  </r>
  <r>
    <s v="INGENIERIA EN ADM PUBLICA"/>
    <x v="34"/>
    <x v="34"/>
  </r>
  <r>
    <s v="INGENIERA COMERCIAL MAGISTER EN ECONOMIA Y POLITICAS PUBLICAS"/>
    <x v="34"/>
    <x v="34"/>
  </r>
  <r>
    <s v="INGENIERO EN INFORMACION CONTROL GESTION"/>
    <x v="34"/>
    <x v="34"/>
  </r>
  <r>
    <s v="INGENIERO EN INFORMACION"/>
    <x v="34"/>
    <x v="34"/>
  </r>
  <r>
    <s v="INGENIERO EN INFORMACION CONTR"/>
    <x v="34"/>
    <x v="34"/>
  </r>
  <r>
    <s v="INGENIERO EN INFORMACION CONTRALORIA"/>
    <x v="34"/>
    <x v="34"/>
  </r>
  <r>
    <s v="INGENIERO EN INFORMACION CONTROL DE GESTION"/>
    <x v="34"/>
    <x v="34"/>
  </r>
  <r>
    <s v="INGENIERO EN ADMININISTRACION DE EMPRESAS"/>
    <x v="34"/>
    <x v="34"/>
  </r>
  <r>
    <s v="INGENIERO A EN ADMINISTRACIO"/>
    <x v="34"/>
    <x v="34"/>
  </r>
  <r>
    <s v="INGENIERO A EN ADMINISTRACION"/>
    <x v="34"/>
    <x v="34"/>
  </r>
  <r>
    <s v="INGENIERA COMERCIAL CONTADORA"/>
    <x v="34"/>
    <x v="34"/>
  </r>
  <r>
    <s v="INGENIERO A EN ALIMENTOS"/>
    <x v="34"/>
    <x v="34"/>
  </r>
  <r>
    <s v="ING QUIMICO"/>
    <x v="35"/>
    <x v="35"/>
  </r>
  <r>
    <s v="INGNIERO COMERCIAL"/>
    <x v="36"/>
    <x v="36"/>
  </r>
  <r>
    <s v="ING COMERCIAL"/>
    <x v="36"/>
    <x v="36"/>
  </r>
  <r>
    <s v="INGCOMERCIAL"/>
    <x v="36"/>
    <x v="36"/>
  </r>
  <r>
    <s v="INGE COMERCIAL"/>
    <x v="36"/>
    <x v="36"/>
  </r>
  <r>
    <s v="ING COMERCIAL E"/>
    <x v="36"/>
    <x v="36"/>
  </r>
  <r>
    <s v="ING COMERCIALCONTADOR"/>
    <x v="36"/>
    <x v="36"/>
  </r>
  <r>
    <s v="INGINIERO COMERCIAL"/>
    <x v="36"/>
    <x v="36"/>
  </r>
  <r>
    <s v="CONT AUDITORING COMERCIAL"/>
    <x v="36"/>
    <x v="36"/>
  </r>
  <r>
    <s v="MARKETING Y GESTION COMERCIAL"/>
    <x v="36"/>
    <x v="36"/>
  </r>
  <r>
    <s v="ING COMERCIAL UNIVERSIDAD FINIS TERRA"/>
    <x v="36"/>
    <x v="36"/>
  </r>
  <r>
    <s v="SECRETARIA COMERCIAL BILINGE"/>
    <x v="36"/>
    <x v="36"/>
  </r>
  <r>
    <s v="ENSENANZA BASICA COMPLETA"/>
    <x v="37"/>
    <x v="37"/>
  </r>
  <r>
    <s v="ENSENANZA BASICA DE ADULTOS"/>
    <x v="37"/>
    <x v="37"/>
  </r>
  <r>
    <s v="ENSENANZA BASICA"/>
    <x v="37"/>
    <x v="37"/>
  </r>
  <r>
    <s v="SEGUNDO ENSENANZA BASICA"/>
    <x v="37"/>
    <x v="37"/>
  </r>
  <r>
    <s v=" ENSENANZA BASICA"/>
    <x v="37"/>
    <x v="37"/>
  </r>
  <r>
    <s v="OCTAVO ENSENANZA BASICA"/>
    <x v="37"/>
    <x v="37"/>
  </r>
  <r>
    <s v=" ANO ENSENANZA BASICA"/>
    <x v="37"/>
    <x v="37"/>
  </r>
  <r>
    <s v=" ANO DE ENSENANZA BASICA"/>
    <x v="37"/>
    <x v="37"/>
  </r>
  <r>
    <s v="SEPTIMO ENSENANZA BASICA"/>
    <x v="37"/>
    <x v="37"/>
  </r>
  <r>
    <s v="SEXTO ENSENANZA BASICA"/>
    <x v="37"/>
    <x v="37"/>
  </r>
  <r>
    <s v="CUARTO ENSENANZA BASICA"/>
    <x v="37"/>
    <x v="37"/>
  </r>
  <r>
    <s v="QUINTO ENSENANZA BASICA"/>
    <x v="37"/>
    <x v="37"/>
  </r>
  <r>
    <s v="SESTO ENSENANZA BASICA"/>
    <x v="37"/>
    <x v="37"/>
  </r>
  <r>
    <s v="TERCERO ENSENANZA BASICA"/>
    <x v="37"/>
    <x v="37"/>
  </r>
  <r>
    <s v="ENSENANZA BASICACOMPLETA"/>
    <x v="37"/>
    <x v="37"/>
  </r>
  <r>
    <s v="CONDUCTORENSENANZA BASICA"/>
    <x v="37"/>
    <x v="37"/>
  </r>
  <r>
    <s v="GUARDIASENSENANZA BASICA"/>
    <x v="37"/>
    <x v="37"/>
  </r>
  <r>
    <s v="LICENCIA ENSENANZA BASICA"/>
    <x v="37"/>
    <x v="37"/>
  </r>
  <r>
    <s v="LICENCIA ENSENANZA BASICA "/>
    <x v="37"/>
    <x v="37"/>
  </r>
  <r>
    <s v="LICENCIA ENSENANZA BASICA OCTAVO BASICO"/>
    <x v="37"/>
    <x v="37"/>
  </r>
  <r>
    <s v="LICENCIA ENSENANZA BASICA COMPLETA"/>
    <x v="37"/>
    <x v="37"/>
  </r>
  <r>
    <s v="LICENCIA DE ENSENANZA BASICA COMPLETA"/>
    <x v="37"/>
    <x v="37"/>
  </r>
  <r>
    <s v="ENSENANZA BASICA  ANO DE EXPERIENCIA EN MANTENCION"/>
    <x v="37"/>
    <x v="37"/>
  </r>
  <r>
    <s v="LICENCIA ENSENANZA BASICA  ANOS DE EXPERIENCIA MUNICIPAL COMO CONDUCTOR"/>
    <x v="37"/>
    <x v="37"/>
  </r>
  <r>
    <s v="ENSENANZA BASICA COMPLETA ADULTOS"/>
    <x v="37"/>
    <x v="37"/>
  </r>
  <r>
    <s v="ENSENANZA BASICA COMPLETA LABORAL"/>
    <x v="37"/>
    <x v="37"/>
  </r>
  <r>
    <s v="ENSENANZA BASICA COMPLETA EXPERIENCIA MUNICIPAL COMO CONDUCTOR"/>
    <x v="37"/>
    <x v="37"/>
  </r>
  <r>
    <s v="LICENCIA ENSENANZA BASICA COMPLETA EXPERIENCIA MUNICIPAL COMO CONDUCTOR"/>
    <x v="37"/>
    <x v="37"/>
  </r>
  <r>
    <s v=" ANOS DE EXPERIENCIA MUNICIPAL COMO CONDUCTOR ENSENANZA BASICA COMPLETA"/>
    <x v="37"/>
    <x v="37"/>
  </r>
  <r>
    <s v="LICENCIA ENSENANZA BASICA COMPLETA  ANOS DE EXPERIENCIA MUNICIPAL COMO CONDUCTOR"/>
    <x v="37"/>
    <x v="37"/>
  </r>
  <r>
    <s v=" ANOS DE EXPERIENCIA MUNICIPAL ENSENANZA BASICA COMPLETA"/>
    <x v="37"/>
    <x v="37"/>
  </r>
  <r>
    <s v="ENSENANZA BASICA  ANOS EXPERIENCIA MUNICIPAL"/>
    <x v="37"/>
    <x v="37"/>
  </r>
  <r>
    <s v="LICENCIA ENSENANZA BASICA  ANOS EXPERIENCIA MUNICIPAL"/>
    <x v="37"/>
    <x v="37"/>
  </r>
  <r>
    <s v="ENSENANZA BASICA INCOMLETA SEXTO BASICO  ANOS DE EXPERIENCIA MUNICIPAL EN PARQUES Y JARDINES OPERACIONES Y TRANSITO"/>
    <x v="37"/>
    <x v="37"/>
  </r>
  <r>
    <s v="LICENCIA ENSENANZA BASICA  ANOS DE EXPERIENCIA MUNICIPAL COMO SOLDADOR"/>
    <x v="37"/>
    <x v="37"/>
  </r>
  <r>
    <s v="LICENCIA DE ENSENANZA BASICA COMPETA SEIS ANOS DE EXPERIENCIA MUNICIPAL COMO INFORMADOR COMUNITARIO"/>
    <x v="37"/>
    <x v="37"/>
  </r>
  <r>
    <s v="ENSENANZA BASICA COMPLETA OCTAVO BASICO  ANOS DE EXPERIENCIA MUNICIPAL"/>
    <x v="37"/>
    <x v="37"/>
  </r>
  <r>
    <s v="ENSENANZA BASICA COMPLETA  ANOS DE EXPERIENCIA MUNICIPAL"/>
    <x v="37"/>
    <x v="37"/>
  </r>
  <r>
    <s v="ENSENANZA BASICA COMPLETA BUZO MARISCADOR"/>
    <x v="37"/>
    <x v="37"/>
  </r>
  <r>
    <s v="ENSENANZA BASICA COMPLETA  ANOS DE EXPERIENCIA MUNICIPAL COMO MAESTRO CARPINTERO Y ALBANIL"/>
    <x v="37"/>
    <x v="37"/>
  </r>
  <r>
    <s v="LICENCIA ENSENANZA BASICA COMPLETA MAS DE DOS ANOS DE EXPERIENCIA MUNICIPAL COMO ADMINISTRATIVA"/>
    <x v="37"/>
    <x v="37"/>
  </r>
  <r>
    <s v="ENSENANZA BASICA COMPLETA CUATRO ANOS DE EXPERIENCIA MUNICIPAL COMO JARDINERO"/>
    <x v="37"/>
    <x v="37"/>
  </r>
  <r>
    <s v="ENSENANZA BASICA COMPLETA CUATRO ANO DE EXPERIENCIA MUNICIPAL COMO JARDINERO"/>
    <x v="37"/>
    <x v="37"/>
  </r>
  <r>
    <s v="LICENCIA ENSENANZA BASICA COMPLETA MAS DE  ANOS DE EXPERIENCIA MUNICIPAL"/>
    <x v="37"/>
    <x v="37"/>
  </r>
  <r>
    <s v="LICENCIA ENSENANZA BASICA COMPLETA MAS DE  ANO DE EXPERIENCIA MUNICIPAL"/>
    <x v="37"/>
    <x v="37"/>
  </r>
  <r>
    <s v="ENSENANZA BASICA COMPLETA OCTAVO BASICO MAS DE  ANOS DE EXPERIENCIA MUNICIPAL"/>
    <x v="37"/>
    <x v="37"/>
  </r>
  <r>
    <s v="LICENCIA ENSENANZA BASICA  ANOS DE EXPERIENCIA MUNICIPAL"/>
    <x v="37"/>
    <x v="37"/>
  </r>
  <r>
    <s v="LICENCIA DE ENSENANZA BASICA COMPLETA  ANOS DE EXPERIENCIA MUNICIPAL COMO GUARDADOR DE AREAS VERDES"/>
    <x v="37"/>
    <x v="37"/>
  </r>
  <r>
    <s v="LICENCIA ENSENANZA BASICA COMPLETA  ANOS DE EXPERIENCIA MUNICIPAL"/>
    <x v="37"/>
    <x v="37"/>
  </r>
  <r>
    <s v="LICENCIA DE ENSENANZA BASICA COMPLETA EXPERIENCIA MUNICIPAL COMO GUARDADOR DE AREAS VERDES"/>
    <x v="37"/>
    <x v="37"/>
  </r>
  <r>
    <s v="LICENCIA DE ENSENANZA BASICA COMPLETA EXPERICENCIA MUNICIPAL COMO GUARDADOR DE AREAS VERDES"/>
    <x v="37"/>
    <x v="37"/>
  </r>
  <r>
    <s v="LICENCIA DE ENSENANZA BASICA COMPLETA  ANOS DE EXPERICENCIA MUNICIPAL COMO GUARDADOR DE AREAS VERDES"/>
    <x v="37"/>
    <x v="37"/>
  </r>
  <r>
    <s v="LICENCIA DE ENSENANZA BASICA COMPLETA EXPERIENCIA MUNICIPAL COMO FLORICULTOR DE AREAS VERDES"/>
    <x v="37"/>
    <x v="37"/>
  </r>
  <r>
    <s v="LICENCIA DE ENSENANZA BASICA COMPLETA EXPERICENCIA MUNICIPAL COMO FLORICULTOR DE AREAS VERDES"/>
    <x v="37"/>
    <x v="37"/>
  </r>
  <r>
    <s v="LICENCIA DE ENSENANZA BASICA COMPLETA EXPERIENCIA MUNICIPAL COMO PEONETA EN LA RECOLECION DE RESIDUOS"/>
    <x v="37"/>
    <x v="37"/>
  </r>
  <r>
    <s v="ENSENANZA BASICA COMPLETA OCTAVO BASICO"/>
    <x v="37"/>
    <x v="37"/>
  </r>
  <r>
    <s v="LICENCIA ENSENANZA BASICA  ANO DE EXPERIENCIA MUNICIPAL COMO CARPINTERO"/>
    <x v="37"/>
    <x v="37"/>
  </r>
  <r>
    <s v="LICENCIA ENSENANZA BASICA  ANOS DE EXPERIENCIA MUNICIPAL COMO CARPINTERO"/>
    <x v="37"/>
    <x v="37"/>
  </r>
  <r>
    <s v="ENSENANZA BASICA IMCOMPLETA"/>
    <x v="37"/>
    <x v="37"/>
  </r>
  <r>
    <s v="LICENCIA ENSENANZA BASICA  ANOS DE EXPERIENCIA MUNICIPAL COMO JORNAL EN CEMENTERIO MUNICIPAL"/>
    <x v="37"/>
    <x v="37"/>
  </r>
  <r>
    <s v="LICENCIA ENSENANZA BASICA  ANOS DE EXPERIENCIA MUNICIPAL COMO JORNAL"/>
    <x v="37"/>
    <x v="37"/>
  </r>
  <r>
    <s v="LICENCIA DE ENSENANZA BASICA COMPLETA MAS DE  ANOS DE EXPERIENCIA MUNICIPAL COMO MANTENEDOR DE ESPACIOS PUBLICOS"/>
    <x v="37"/>
    <x v="37"/>
  </r>
  <r>
    <s v="LICENCIA ENSENANZA BASICA COMPLETA SEXTO BASICO"/>
    <x v="37"/>
    <x v="37"/>
  </r>
  <r>
    <s v="EXPERIENCIA MUNICIPAL COMO CANTANTE MUSICA DEL RECUERDO ENSENANZA BASICA COMPLETA"/>
    <x v="37"/>
    <x v="37"/>
  </r>
  <r>
    <s v="ENSENANZA BASICA  ANOS DE EXPERIENCIA MUNICIPAL"/>
    <x v="37"/>
    <x v="37"/>
  </r>
  <r>
    <s v="ENSENANZA BASICA COMPLETA CURSOS Y CAPACITACIONES"/>
    <x v="37"/>
    <x v="37"/>
  </r>
  <r>
    <s v="LICENCIA ENSENANZA BASICA COMPLETA CURSOS Y CAPACITACIONES"/>
    <x v="37"/>
    <x v="37"/>
  </r>
  <r>
    <s v="ENSENANZA BASICA COMPLETA MAS DE  ANOS DE EXPERIENCIA MUNICIPAL"/>
    <x v="37"/>
    <x v="37"/>
  </r>
  <r>
    <s v="LICENCIA DE ENSENANZA BASICA COMPLETA MAS DE  ANOS DE EXPERIENCIA MUNICIPAL COMO AXULIAR DE ASEO"/>
    <x v="37"/>
    <x v="37"/>
  </r>
  <r>
    <s v="LICENCIA ENSENANZA BASICA SEPTIMO BASICO"/>
    <x v="37"/>
    <x v="37"/>
  </r>
  <r>
    <s v="ENSENANZA BASICA COMOPLETA"/>
    <x v="37"/>
    <x v="37"/>
  </r>
  <r>
    <s v="LICENCIA DE ENSENANZA BASICA"/>
    <x v="37"/>
    <x v="37"/>
  </r>
  <r>
    <s v="ENSENANZA MEDIAESCUELA BASICA PAUL HARRIS"/>
    <x v="37"/>
    <x v="37"/>
  </r>
  <r>
    <s v="CERTIFICADO DE ENSENANZA BASICA"/>
    <x v="37"/>
    <x v="37"/>
  </r>
  <r>
    <s v="CERT DE ENSENANZA BASICA"/>
    <x v="37"/>
    <x v="37"/>
  </r>
  <r>
    <s v="CERT DE ENSENANZA BASICA ESTAFETA"/>
    <x v="37"/>
    <x v="37"/>
  </r>
  <r>
    <s v="ENSENANZA BASICA ICOMPLETA"/>
    <x v="37"/>
    <x v="37"/>
  </r>
  <r>
    <s v="ENSENANZABASICA COMPLETA"/>
    <x v="37"/>
    <x v="37"/>
  </r>
  <r>
    <s v=" Y  ENSENANZA BASICA"/>
    <x v="37"/>
    <x v="37"/>
  </r>
  <r>
    <s v="ENSENANZA BASICA COMPLETA  BASICO"/>
    <x v="37"/>
    <x v="37"/>
  </r>
  <r>
    <s v="CERTIFICADO ENSENANZA BASICA"/>
    <x v="37"/>
    <x v="37"/>
  </r>
  <r>
    <s v="CERTIFICADO ANUAL DE ESTUDIOS ENSENANZA BASICA"/>
    <x v="37"/>
    <x v="37"/>
  </r>
  <r>
    <s v="ENGRESADO DE ENSENANZA BASICA"/>
    <x v="37"/>
    <x v="37"/>
  </r>
  <r>
    <s v="ENSENANZA BASICA DISAM RR HH"/>
    <x v="37"/>
    <x v="37"/>
  </r>
  <r>
    <s v="ENSENANZA BASICA VO BASICO"/>
    <x v="37"/>
    <x v="37"/>
  </r>
  <r>
    <s v="CERTIFICADO DE EQUIVALENCIA ENSENANZA BASICA"/>
    <x v="37"/>
    <x v="37"/>
  </r>
  <r>
    <s v="ENSENANZA BASICA ADULTOS"/>
    <x v="37"/>
    <x v="37"/>
  </r>
  <r>
    <s v="ENSENANZA BASICA GANADOR DE MASTER CHEF CHILE"/>
    <x v="37"/>
    <x v="37"/>
  </r>
  <r>
    <s v="ENSENANZA BASICA BASICA"/>
    <x v="37"/>
    <x v="37"/>
  </r>
  <r>
    <s v="ENSENANZA BASICA INCOMP"/>
    <x v="37"/>
    <x v="37"/>
  </r>
  <r>
    <s v="LICENCI DE ENSENANZA BASICA"/>
    <x v="37"/>
    <x v="37"/>
  </r>
  <r>
    <s v="LICENCIA EN ENSENANZA BASICA"/>
    <x v="37"/>
    <x v="37"/>
  </r>
  <r>
    <s v="LICENCIADO EN ENSENANZA BASICA"/>
    <x v="37"/>
    <x v="37"/>
  </r>
  <r>
    <s v="LICENCIADO DE ENSENANZA BASICA"/>
    <x v="37"/>
    <x v="37"/>
  </r>
  <r>
    <s v="OCTAVO ANO ENSENANZA BASICA"/>
    <x v="37"/>
    <x v="37"/>
  </r>
  <r>
    <s v="LICENCIA ENSENANZA BASICA LABORAL"/>
    <x v="37"/>
    <x v="37"/>
  </r>
  <r>
    <s v="LICENCIA ENSENANZA BASICA LABORA"/>
    <x v="37"/>
    <x v="37"/>
  </r>
  <r>
    <s v="LICENCIA ENSENANZA BASICA ADULTOS"/>
    <x v="37"/>
    <x v="37"/>
  </r>
  <r>
    <s v="DIRECTOR ESTABLECIMIENTO ENSENANZA BASICA"/>
    <x v="37"/>
    <x v="37"/>
  </r>
  <r>
    <s v="ENSENANZA EDUCACION BASICA"/>
    <x v="37"/>
    <x v="37"/>
  </r>
  <r>
    <s v="ENSENANZA BASICA DE ADS"/>
    <x v="37"/>
    <x v="37"/>
  </r>
  <r>
    <s v="PROF ENSENANZA GENERAL BASICA U CATOL"/>
    <x v="37"/>
    <x v="37"/>
  </r>
  <r>
    <s v="ENSENANZA BASICA INCONCLUSO"/>
    <x v="37"/>
    <x v="37"/>
  </r>
  <r>
    <s v="ENSENANZA MEDIABASICA TALCA"/>
    <x v="37"/>
    <x v="37"/>
  </r>
  <r>
    <s v="ENSENANZA BASICA COMPLETALOS CONQUISTADORES SALA CUNA"/>
    <x v="37"/>
    <x v="37"/>
  </r>
  <r>
    <s v="LICENCIA DE ENSENANZA MEDIABASICA TALCA"/>
    <x v="37"/>
    <x v="37"/>
  </r>
  <r>
    <s v="LICENCIA ENSENANZA MEDIABASICA TALCA"/>
    <x v="37"/>
    <x v="37"/>
  </r>
  <r>
    <s v="ENSENANZA BASICA INCONCLUSA"/>
    <x v="37"/>
    <x v="37"/>
  </r>
  <r>
    <s v="ENSENANZAZA BASICA"/>
    <x v="37"/>
    <x v="37"/>
  </r>
  <r>
    <s v="ENSENANZABASICA"/>
    <x v="37"/>
    <x v="37"/>
  </r>
  <r>
    <s v="LICENCIADO ENSENANZA BASICA"/>
    <x v="37"/>
    <x v="37"/>
  </r>
  <r>
    <s v="LICENCIADO AENSENANZA BASICA"/>
    <x v="37"/>
    <x v="37"/>
  </r>
  <r>
    <s v="LICENCIADO A ENSENANZA BASICA"/>
    <x v="37"/>
    <x v="37"/>
  </r>
  <r>
    <s v="LINCENCIADO A ENSENANZA BASICA"/>
    <x v="37"/>
    <x v="37"/>
  </r>
  <r>
    <s v="SEXTO ANO BASICO"/>
    <x v="38"/>
    <x v="38"/>
  </r>
  <r>
    <s v="ER BASICO"/>
    <x v="38"/>
    <x v="38"/>
  </r>
  <r>
    <s v=" BASICO"/>
    <x v="38"/>
    <x v="38"/>
  </r>
  <r>
    <s v="OCTAVO BASICO"/>
    <x v="38"/>
    <x v="38"/>
  </r>
  <r>
    <s v="BASICO"/>
    <x v="38"/>
    <x v="38"/>
  </r>
  <r>
    <s v="OCTAVO BASICO LABORAL"/>
    <x v="38"/>
    <x v="38"/>
  </r>
  <r>
    <s v=" ANO BASICO"/>
    <x v="38"/>
    <x v="38"/>
  </r>
  <r>
    <s v="SEPTIMO ENSENANZA BASICO"/>
    <x v="38"/>
    <x v="38"/>
  </r>
  <r>
    <s v=" ANOS BASICO"/>
    <x v="38"/>
    <x v="38"/>
  </r>
  <r>
    <s v="SEPTIMO BASICO"/>
    <x v="38"/>
    <x v="38"/>
  </r>
  <r>
    <s v="CUARTO BASICO"/>
    <x v="38"/>
    <x v="38"/>
  </r>
  <r>
    <s v="CUARTO ANO BASICO"/>
    <x v="38"/>
    <x v="38"/>
  </r>
  <r>
    <s v="PRIMERO BASICO"/>
    <x v="38"/>
    <x v="38"/>
  </r>
  <r>
    <s v="JUEZ DE ATLETISMO BASICO"/>
    <x v="38"/>
    <x v="38"/>
  </r>
  <r>
    <s v="ARBITRO BASICO ULTM"/>
    <x v="38"/>
    <x v="38"/>
  </r>
  <r>
    <s v=" ANOS DE EXPERIENCIA LABORAL MUNICIPAL COMO CONDUCTORLICENCIA EDUCACION BASICA OCTAVO BASICO"/>
    <x v="38"/>
    <x v="38"/>
  </r>
  <r>
    <s v=" ANOS DE EXPERIENCIA LABORAL MUNICIPAL COMO CONDUCTOR  BASICO"/>
    <x v="38"/>
    <x v="38"/>
  </r>
  <r>
    <s v=" ANOS DE EXPERIENCIA LABORAL MUNICIPAL COMO CONDUCTOR OCTAVO BASICO"/>
    <x v="38"/>
    <x v="38"/>
  </r>
  <r>
    <s v="SEXTO BASICO  ANOS DE EXPERIENCIA MUNICIPAL EN PARQUES Y JARDINES OPERACIONES Y TRANSITO"/>
    <x v="38"/>
    <x v="38"/>
  </r>
  <r>
    <s v="SEPTIMO BASICO  ANO DE EXPERIENCIA EN MANTENCION"/>
    <x v="38"/>
    <x v="38"/>
  </r>
  <r>
    <s v="OCTAVO BASICO ADULTOS"/>
    <x v="38"/>
    <x v="38"/>
  </r>
  <r>
    <s v="BASICOS COMPLETOS"/>
    <x v="38"/>
    <x v="38"/>
  </r>
  <r>
    <s v="ESTUDIOS BASICOS"/>
    <x v="38"/>
    <x v="38"/>
  </r>
  <r>
    <s v="OCTAVO ANO BASICO"/>
    <x v="38"/>
    <x v="38"/>
  </r>
  <r>
    <s v="SEPTIMO ANO BASICO"/>
    <x v="38"/>
    <x v="38"/>
  </r>
  <r>
    <s v="SUBVENCION ESCOLAR PREFERENCIALTIMO ANO BASICO"/>
    <x v="38"/>
    <x v="38"/>
  </r>
  <r>
    <s v="SUBVENCION PREFERENCIAL ESCOLARTIMO ANO BASICO"/>
    <x v="38"/>
    <x v="38"/>
  </r>
  <r>
    <s v="OCTAVO ANO BASICO ADULTOS"/>
    <x v="38"/>
    <x v="38"/>
  </r>
  <r>
    <s v="ESTUDIOS BASICOS COMPLETOS"/>
    <x v="38"/>
    <x v="38"/>
  </r>
  <r>
    <s v="QUINTO ANO BASICO CURSADO COLEGIO BUEN PASTOR"/>
    <x v="38"/>
    <x v="38"/>
  </r>
  <r>
    <s v="QUINTO ANO BASICO CURSADO"/>
    <x v="38"/>
    <x v="38"/>
  </r>
  <r>
    <s v=" ANO BASICO EDUC ADULTOS"/>
    <x v="38"/>
    <x v="38"/>
  </r>
  <r>
    <s v=" TO BASICO"/>
    <x v="38"/>
    <x v="38"/>
  </r>
  <r>
    <s v="TERCERO BASICO  ANOS DE EXPERIENCIA MUNICIPAL COMO PEONETA"/>
    <x v="38"/>
    <x v="38"/>
  </r>
  <r>
    <s v=" BASICO  ANOS EXP MUNICIPAL"/>
    <x v="38"/>
    <x v="38"/>
  </r>
  <r>
    <s v="OCTAVO BASICO  ANOS EXPERIENCIA MUNICIPAL"/>
    <x v="38"/>
    <x v="38"/>
  </r>
  <r>
    <s v="OCTAVO BASICO  ANOS DE EXPERIENCIA MUNICIPAL"/>
    <x v="38"/>
    <x v="38"/>
  </r>
  <r>
    <s v=" TO BASICO  ANOS DE EXPERIENCIA MUNICIPAL EN PARQUES Y JARDINES OPERACIONES Y TRANSITO"/>
    <x v="38"/>
    <x v="38"/>
  </r>
  <r>
    <s v="SEXTO TO BASICO  ANOS DE EXPERIENCIA MUNICIPAL EN PARQUES Y JARDINES OPERACIONES Y TRANSITO"/>
    <x v="38"/>
    <x v="38"/>
  </r>
  <r>
    <s v="OCTAVO BASICO  ANOS DE EXPERIENCIA MUNICIPAL COMO CUADRILLA DE ASEO"/>
    <x v="38"/>
    <x v="38"/>
  </r>
  <r>
    <s v=" VO BASICO  ANOS DE EXPERIENCIA MUNICIPAL"/>
    <x v="38"/>
    <x v="38"/>
  </r>
  <r>
    <s v=" VO BASICO  ANOS DE EXPERIENCIA MUNICIPAL EN PARQUES Y JARDINES"/>
    <x v="38"/>
    <x v="38"/>
  </r>
  <r>
    <s v="OCTAVO BASICO  ANOS DE EXPERIENCIA MUNICIPAL EN PARQUES Y JARDINES"/>
    <x v="38"/>
    <x v="38"/>
  </r>
  <r>
    <s v="SEGUNDO BASICO  ANOS DE EXPERIENCIA MUNICIPAL COMO CUADRILLA DE ASEO"/>
    <x v="38"/>
    <x v="38"/>
  </r>
  <r>
    <s v=" BASICO  ANOS DE EXP MUNICIPAL"/>
    <x v="38"/>
    <x v="38"/>
  </r>
  <r>
    <s v="QUINTO BASICO  ANOS DE EXPERIENCIA MUNICIPAL COMO CUADRILLA DE ASEO"/>
    <x v="38"/>
    <x v="38"/>
  </r>
  <r>
    <s v="SEXTO BASICO  ANOS DE EXPERIENCIA MUNICIPAL COMO PEONETA"/>
    <x v="38"/>
    <x v="38"/>
  </r>
  <r>
    <s v="OCTAVO BASICO  ANOS DE EXPERIENCIA MUNICIPAL COMO MAESTRO CARPINTERO Y ALBANIL"/>
    <x v="38"/>
    <x v="38"/>
  </r>
  <r>
    <s v="OCTAVO BASICO  ANOS DE EXPERIENCIA MUNICIPAL COMO MAESTRO CARPINTERO Y BODEGUERO"/>
    <x v="38"/>
    <x v="38"/>
  </r>
  <r>
    <s v="TECER ANO BASICO  ANOS DE EXPERIENCIA MUNICIPAL COMO PEONETA"/>
    <x v="38"/>
    <x v="38"/>
  </r>
  <r>
    <s v="TERCERO BASICO  ANOS DE EXPERIENCIA MUNICIPAL COMO CUADRILLA DE ASEO"/>
    <x v="38"/>
    <x v="38"/>
  </r>
  <r>
    <s v="OCTAVO ANO BASICO  ANOS DE EXPERIENCIA MUNICIPAL COMO CUADRILLA DE ASEO"/>
    <x v="38"/>
    <x v="38"/>
  </r>
  <r>
    <s v="VO BASICO  ANO DE EXPERIENCIA MUNICIPAL COMO JARDINERO"/>
    <x v="38"/>
    <x v="38"/>
  </r>
  <r>
    <s v="OCTAVO BASICO  ANO DE EXPERIENCIA MUNICIPAL COMO JARDINERO"/>
    <x v="38"/>
    <x v="38"/>
  </r>
  <r>
    <s v="OCTAVO BASICO  ANOS DE EXPERIENCIA MUNICIPAL COMO JARDINERO"/>
    <x v="38"/>
    <x v="38"/>
  </r>
  <r>
    <s v="TO BASICO  ANOS DE EXPERIENCIA MUNICIPAL COMO JARDINERO"/>
    <x v="38"/>
    <x v="38"/>
  </r>
  <r>
    <s v="OCTAVO ANO BASICO  ANOS DE EXPERIENCIA MUNICIPAL EN DEPTO DE ASEO"/>
    <x v="38"/>
    <x v="38"/>
  </r>
  <r>
    <s v="OCTAVO BASICO  ANOS DE EXPERIENCIA MUNICIPAL COMO MAESTRO ALBANIL Y CARPINTERO"/>
    <x v="38"/>
    <x v="38"/>
  </r>
  <r>
    <s v="OCTAVO BASICO  ANOS DE EXPERIENCIA MUNICIPAL COMO MAESTRO ALBANIL Y CARPINTERO ENTRE OTRAS"/>
    <x v="38"/>
    <x v="38"/>
  </r>
  <r>
    <s v=" DO BASICO  ANOS DE EXPERIENCIA MUNICIPAL COMO JARDINERA"/>
    <x v="38"/>
    <x v="38"/>
  </r>
  <r>
    <s v="SEGUNDO BASICO  ANOS DE EXPERIENCIA MUNICIPAL COMO JARDINERA"/>
    <x v="38"/>
    <x v="38"/>
  </r>
  <r>
    <s v="SEPTIMO BASICO  ANOS DE EXPERIENCIA MUNICIPAL COMO MAESTRO CARPINTERO"/>
    <x v="38"/>
    <x v="38"/>
  </r>
  <r>
    <s v="SEPTIMO BASICO  ANOS DE EXPERIENCIA MUNICIPAL"/>
    <x v="38"/>
    <x v="38"/>
  </r>
  <r>
    <s v="SEGUNDO BASICO  ANOS DE EXPERIENCIA MUNICIPAL"/>
    <x v="38"/>
    <x v="38"/>
  </r>
  <r>
    <s v="OCTAVO BASICO  ANOS DE EXPERIENCIA MUNICIPAL COMO MAESTRO ALBANIL"/>
    <x v="38"/>
    <x v="38"/>
  </r>
  <r>
    <s v=" BASICO  ANOS DE EXPERIENCIA MUNICIPAL"/>
    <x v="38"/>
    <x v="38"/>
  </r>
  <r>
    <s v=" BASICO  ANOS EXPEN EL MUNICIPIO"/>
    <x v="38"/>
    <x v="38"/>
  </r>
  <r>
    <s v="OCTAVO BASICO  ANOS DE EXPERIENCIA MUNICIPAL COMO PEONETA"/>
    <x v="38"/>
    <x v="38"/>
  </r>
  <r>
    <s v="SEPTIMO BASICO  ANOS DE EXPERIENCIA MUNICIPAL COMO AGENTE COMUNITARIO"/>
    <x v="38"/>
    <x v="38"/>
  </r>
  <r>
    <s v="CUARTO ANO BASICO  ANOS DE EXPERIENCIA MUNICIPAL COMO CUADRILLA DE ASEO"/>
    <x v="38"/>
    <x v="38"/>
  </r>
  <r>
    <s v=" BASICO  ANO EXP MUNICIPAL"/>
    <x v="38"/>
    <x v="38"/>
  </r>
  <r>
    <s v="OCTAVO BASICO  ANO EXPERIENCIA MUNICIPAL"/>
    <x v="38"/>
    <x v="38"/>
  </r>
  <r>
    <s v="SEXTO BASICO  ANOS DE EXPERIENCIA MUNICIPAL COMO ALBANIL"/>
    <x v="38"/>
    <x v="38"/>
  </r>
  <r>
    <s v="OCTAVO BASICO  ANOS DE EXPERIENCIA MUNICIPAL COM CUADRILLA DE ASEO"/>
    <x v="38"/>
    <x v="38"/>
  </r>
  <r>
    <s v=" BASICO  MESES EXP MUNICIPAL"/>
    <x v="38"/>
    <x v="38"/>
  </r>
  <r>
    <s v="OCTAVO BASICO  MESES EXPERIENCIA MUNICIPAL"/>
    <x v="38"/>
    <x v="38"/>
  </r>
  <r>
    <s v="CUARTO BASICO  ANOS DE EXPERIENCIA MUNICIPAL EN TRANSITO"/>
    <x v="38"/>
    <x v="38"/>
  </r>
  <r>
    <s v="OCTAVO BASICO  ANOS DE EXPERIENCIA MUNICIPAL COMO JARDINERO OPERATIVO Y TRANSITO"/>
    <x v="38"/>
    <x v="38"/>
  </r>
  <r>
    <s v="OCTAVO BASICO  ANOS DE EXPERIENCIA MUNICIPAL COMO MAESTRO CERAMISTA"/>
    <x v="38"/>
    <x v="38"/>
  </r>
  <r>
    <s v="OCTAVO BASICO  ANOS DE EXPERIENCIA MUNICIPAL COMO MAESTRO PERFORISTA Y ALBANIL"/>
    <x v="38"/>
    <x v="38"/>
  </r>
  <r>
    <s v=" ANOS DE EXPERIENCIA MUNICIPAL COMO OPERATIVO SEGUNDO BASICO"/>
    <x v="38"/>
    <x v="38"/>
  </r>
  <r>
    <s v="QUINTO BASICO"/>
    <x v="38"/>
    <x v="38"/>
  </r>
  <r>
    <s v="OCTAVO BASICO  ANOS DE EXPERIENCIA MUNICIPAL COMO JARDINERA"/>
    <x v="38"/>
    <x v="38"/>
  </r>
  <r>
    <s v="SEPTIMO BASICO  ANOS DE EXPERIENCIA MUNICIPAL COMO CUADRILLA DE ASEO"/>
    <x v="38"/>
    <x v="38"/>
  </r>
  <r>
    <s v="CUARTO BASICO  ANOS DE EXPERIENCIA MUNICIPAL COMO PEONETA"/>
    <x v="38"/>
    <x v="38"/>
  </r>
  <r>
    <s v="QUINTO BASICO  ANOS DE EXPERIENCIA MUNICIPAL COMO PEONETA"/>
    <x v="38"/>
    <x v="38"/>
  </r>
  <r>
    <s v="SEGUNDO BASICO  ANO DE EXPERIENCIA MUNICIPAL"/>
    <x v="38"/>
    <x v="38"/>
  </r>
  <r>
    <s v="LICENCIA EDUCACION BASICA OCTAVO BASICO  ANOS EXPERIENCIA MUNICIPAL"/>
    <x v="38"/>
    <x v="38"/>
  </r>
  <r>
    <s v="PRIMERO BASICO  ANOS DE EXPERIENCIA MUNICIPAL COM CUADRILLA DE ASEO"/>
    <x v="38"/>
    <x v="38"/>
  </r>
  <r>
    <s v="PRIMERO BASICO  ANOS DE EXPERIENCIA MUNICIPAL COMO CUADRILLA DE ASEO"/>
    <x v="38"/>
    <x v="38"/>
  </r>
  <r>
    <s v="TERCERO BASICO  ANOS DE EXPERIENCIA MUNICIPAL"/>
    <x v="38"/>
    <x v="38"/>
  </r>
  <r>
    <s v="SEXTO ANO BASICO  ANOS DE EXPERIENCIA MUNICIPAL"/>
    <x v="38"/>
    <x v="38"/>
  </r>
  <r>
    <s v="OCTAVO BASICO  ANO DE EXPERIENCIA MUNICIPAL"/>
    <x v="38"/>
    <x v="38"/>
  </r>
  <r>
    <s v="SEXTO BASICO DOS ANOS DE EXPERIENCIA MUNICIPAL COMO MONITORA DE REPOSTERIA"/>
    <x v="38"/>
    <x v="38"/>
  </r>
  <r>
    <s v="CURSO DE GESTOR MUNICPAL BASICO"/>
    <x v="38"/>
    <x v="38"/>
  </r>
  <r>
    <s v="CURSO DE GESTOR MUNICIPAL BASICO"/>
    <x v="38"/>
    <x v="38"/>
  </r>
  <r>
    <s v="LICENCIA ENSENANZA MEDIA CURSO DE GESTOR MUNICIPAL BASICO"/>
    <x v="38"/>
    <x v="38"/>
  </r>
  <r>
    <s v="SEXTO BASICO  ANOS DE EXPERIENCIA MUNICIPAL"/>
    <x v="38"/>
    <x v="38"/>
  </r>
  <r>
    <s v="SEXTO BASICO"/>
    <x v="38"/>
    <x v="38"/>
  </r>
  <r>
    <s v="QUINTO ANO BASICO  SEMESTRE DE EXPERIENCIA MUNICIPAL COMO JARDINERO"/>
    <x v="38"/>
    <x v="38"/>
  </r>
  <r>
    <s v=" ANO BASICO  SEMESTRE DE EXPERIENCIA MUNICIPAL COMO JARDINERO"/>
    <x v="38"/>
    <x v="38"/>
  </r>
  <r>
    <s v="SEGUNDO BASICO  ANOS DE EXPERIENCIA MUNICIPAL EN LA LIMPIEZA DE PLAYAS"/>
    <x v="38"/>
    <x v="38"/>
  </r>
  <r>
    <s v="SEPTIMO BASICO  ANOS DE EXPERIENCIA MUNICIPAL COMO OPERATIVA"/>
    <x v="38"/>
    <x v="38"/>
  </r>
  <r>
    <s v="PRIMER ANO BASICO  ANOS DE EXPERIENCIA MUNICIPAL COMO CUADRILLA DE ASEO"/>
    <x v="38"/>
    <x v="38"/>
  </r>
  <r>
    <s v="CARTA DECLARACION JURADA DE ESTUDIOS MO BASICO"/>
    <x v="38"/>
    <x v="38"/>
  </r>
  <r>
    <s v="OPERADORA PROGRAMA LENGUAJE BASICO"/>
    <x v="38"/>
    <x v="38"/>
  </r>
  <r>
    <s v="OPERADOR PROGRAMA LENGUAJE BASICO"/>
    <x v="38"/>
    <x v="38"/>
  </r>
  <r>
    <s v="BASICOS"/>
    <x v="38"/>
    <x v="38"/>
  </r>
  <r>
    <s v="GESTOR MUNICIPAL BASICO"/>
    <x v="38"/>
    <x v="38"/>
  </r>
  <r>
    <s v="VO BASICO"/>
    <x v="38"/>
    <x v="38"/>
  </r>
  <r>
    <s v="CERTIFICADO  BASICO"/>
    <x v="38"/>
    <x v="38"/>
  </r>
  <r>
    <s v="LICENCIA  BASICO"/>
    <x v="38"/>
    <x v="38"/>
  </r>
  <r>
    <s v="ESTUDIO BASICO"/>
    <x v="38"/>
    <x v="38"/>
  </r>
  <r>
    <s v="ESTUDIA BASICO INCOMP"/>
    <x v="38"/>
    <x v="38"/>
  </r>
  <r>
    <s v="ESTUDIOS BASICO"/>
    <x v="38"/>
    <x v="38"/>
  </r>
  <r>
    <s v="CERTIFICADO BASICO ADULTO"/>
    <x v="38"/>
    <x v="38"/>
  </r>
  <r>
    <s v="RO BASICO"/>
    <x v="38"/>
    <x v="38"/>
  </r>
  <r>
    <s v="TERCERO BASICO"/>
    <x v="38"/>
    <x v="38"/>
  </r>
  <r>
    <s v="SEGUNDO BASICO"/>
    <x v="38"/>
    <x v="38"/>
  </r>
  <r>
    <s v="SECTO BASICO"/>
    <x v="38"/>
    <x v="38"/>
  </r>
  <r>
    <s v="TO BASICO"/>
    <x v="38"/>
    <x v="38"/>
  </r>
  <r>
    <s v="MO BASICO"/>
    <x v="38"/>
    <x v="38"/>
  </r>
  <r>
    <s v=" ANO BASICO LABORAL"/>
    <x v="38"/>
    <x v="38"/>
  </r>
  <r>
    <s v=" ANO BASICO ADULTOS"/>
    <x v="38"/>
    <x v="38"/>
  </r>
  <r>
    <s v=" SEMESTRES CICLO BASICO TEOLOGIA"/>
    <x v="38"/>
    <x v="38"/>
  </r>
  <r>
    <s v="EXPERTA EN PIANO CICLO BASICO"/>
    <x v="38"/>
    <x v="38"/>
  </r>
  <r>
    <s v="CICLO BASICO DE ARTES VISUALES"/>
    <x v="38"/>
    <x v="38"/>
  </r>
  <r>
    <s v="VOBASICO"/>
    <x v="38"/>
    <x v="38"/>
  </r>
  <r>
    <s v="TOBASICO"/>
    <x v="38"/>
    <x v="38"/>
  </r>
  <r>
    <s v="TOBASICO LAB"/>
    <x v="38"/>
    <x v="38"/>
  </r>
  <r>
    <s v="MOBASICO"/>
    <x v="38"/>
    <x v="38"/>
  </r>
  <r>
    <s v="VOBASICO LAB"/>
    <x v="38"/>
    <x v="38"/>
  </r>
  <r>
    <s v="VO BASICO LAB"/>
    <x v="38"/>
    <x v="38"/>
  </r>
  <r>
    <s v="ER NIVEL BASICO LABORAL"/>
    <x v="38"/>
    <x v="38"/>
  </r>
  <r>
    <s v="OCTABO BASICO LABORAL"/>
    <x v="38"/>
    <x v="38"/>
  </r>
  <r>
    <s v="HAB  A  BASICO FOLIO N"/>
    <x v="38"/>
    <x v="38"/>
  </r>
  <r>
    <s v=" A  BASICO"/>
    <x v="38"/>
    <x v="38"/>
  </r>
  <r>
    <s v="MONITOR TALLER TANGO BASICO TANGO AVANZADO EN LA UNIDAD DE ADULTO MAYOR"/>
    <x v="38"/>
    <x v="38"/>
  </r>
  <r>
    <s v="MONITORA TALLER PINTURA AL OLEO BASICO AVANZADO EN LA UNIDAD ADULTO MAYOR"/>
    <x v="38"/>
    <x v="38"/>
  </r>
  <r>
    <s v="MONITORA TALLER DE TELAR BASICO TELAR AVANZADO EN LA UNIDAD DE ADULTO MAYOR"/>
    <x v="38"/>
    <x v="38"/>
  </r>
  <r>
    <s v="ASISTENTE DE AULA  BASICO"/>
    <x v="38"/>
    <x v="38"/>
  </r>
  <r>
    <s v="BASICOINCONCLUSOS"/>
    <x v="38"/>
    <x v="38"/>
  </r>
  <r>
    <s v="INCONCLUSOS BASICOS"/>
    <x v="38"/>
    <x v="38"/>
  </r>
  <r>
    <s v="INCONCLUSO BASICO"/>
    <x v="38"/>
    <x v="38"/>
  </r>
  <r>
    <s v="SESTO BASICO"/>
    <x v="38"/>
    <x v="38"/>
  </r>
  <r>
    <s v="BASICOS INCONCLUSOS"/>
    <x v="38"/>
    <x v="38"/>
  </r>
  <r>
    <s v="BASICOS COMPLETO"/>
    <x v="38"/>
    <x v="38"/>
  </r>
  <r>
    <s v="INCOCLUSOS BASICOS"/>
    <x v="38"/>
    <x v="38"/>
  </r>
  <r>
    <s v="BASICO INCONCLUSOS"/>
    <x v="38"/>
    <x v="38"/>
  </r>
  <r>
    <s v="INCONCILUSOS BASICOS"/>
    <x v="38"/>
    <x v="38"/>
  </r>
  <r>
    <s v="INCONCLUSOSBASICOS"/>
    <x v="38"/>
    <x v="38"/>
  </r>
  <r>
    <s v="PROFBASICO MLENGUAJE"/>
    <x v="38"/>
    <x v="38"/>
  </r>
  <r>
    <s v="LICENCIADO  ANO BASICO"/>
    <x v="38"/>
    <x v="38"/>
  </r>
  <r>
    <s v="BASICO LABORAL"/>
    <x v="38"/>
    <x v="38"/>
  </r>
  <r>
    <s v="ESTUDIOS BASICOS COMPLETOS DESEMPENO EN ARMADA DE CHILE"/>
    <x v="38"/>
    <x v="38"/>
  </r>
  <r>
    <s v="TALLER DE CORTE Y CONFECCION BASICO"/>
    <x v="38"/>
    <x v="38"/>
  </r>
  <r>
    <s v="MONITORA MOSAICO BASICO"/>
    <x v="38"/>
    <x v="38"/>
  </r>
  <r>
    <s v="EDUCACION GENERAL BASICA MENCION LENGUAJE Y COMUNICACION"/>
    <x v="39"/>
    <x v="39"/>
  </r>
  <r>
    <s v="LICENCIADA EN EDUCACION BASICA INTEGRAL"/>
    <x v="39"/>
    <x v="39"/>
  </r>
  <r>
    <s v="BASICA COMPLETA"/>
    <x v="39"/>
    <x v="39"/>
  </r>
  <r>
    <s v="ENSENBASICA COMPLETA"/>
    <x v="39"/>
    <x v="39"/>
  </r>
  <r>
    <s v="ENSEN BASICA COMPLETA"/>
    <x v="39"/>
    <x v="39"/>
  </r>
  <r>
    <s v=" ANO EDUACION BASICA"/>
    <x v="39"/>
    <x v="39"/>
  </r>
  <r>
    <s v="EDUCACION BASICA COMPLETA"/>
    <x v="39"/>
    <x v="39"/>
  </r>
  <r>
    <s v=" E BASICA"/>
    <x v="39"/>
    <x v="39"/>
  </r>
  <r>
    <s v=" ANO EDUCACION BASICA"/>
    <x v="39"/>
    <x v="39"/>
  </r>
  <r>
    <s v=" ANO DE EDUCACION BASICA"/>
    <x v="39"/>
    <x v="39"/>
  </r>
  <r>
    <s v="TERCERO ENENANZA BASICA"/>
    <x v="39"/>
    <x v="39"/>
  </r>
  <r>
    <s v=" ANO ENSENAZA BASICA"/>
    <x v="39"/>
    <x v="39"/>
  </r>
  <r>
    <s v="PORFESOR EN EDUCACION GENERAL BASICA"/>
    <x v="39"/>
    <x v="39"/>
  </r>
  <r>
    <s v="ENSEN BASICA"/>
    <x v="39"/>
    <x v="39"/>
  </r>
  <r>
    <s v="ENSENANZXA BASICA COMPLETA"/>
    <x v="39"/>
    <x v="39"/>
  </r>
  <r>
    <s v="ENSENANSA BASICA COMPLETA"/>
    <x v="39"/>
    <x v="39"/>
  </r>
  <r>
    <s v="DIRECTOR EDUCBASICA"/>
    <x v="39"/>
    <x v="39"/>
  </r>
  <r>
    <s v="EVALUADOR EDUC BASICA"/>
    <x v="39"/>
    <x v="39"/>
  </r>
  <r>
    <s v="JEFE DE UTP BASICA"/>
    <x v="39"/>
    <x v="39"/>
  </r>
  <r>
    <s v="DOC EDUC BASICA ARTESPLAS"/>
    <x v="39"/>
    <x v="39"/>
  </r>
  <r>
    <s v="MONITOR DE DIGITALIZACION BASICA"/>
    <x v="39"/>
    <x v="39"/>
  </r>
  <r>
    <s v="MONITOR DE DIGITALIZACION BASICA PROGRAMA SOCIAL TALLERES RECREATIVOS PARA LAS Y LOS ADULTOS MAYORES"/>
    <x v="39"/>
    <x v="39"/>
  </r>
  <r>
    <s v="EDUCACION BASICA COMPLETA  ANOS DE EXPERIENCIA LABORAL MUNICIPAL COMO CONDUCTOR"/>
    <x v="39"/>
    <x v="39"/>
  </r>
  <r>
    <s v=" ANOS DE EXPERIENCIA LABORAL MUNICIPAL COMO CONDUCTORLICENCIA EDUCACION BASICA"/>
    <x v="39"/>
    <x v="39"/>
  </r>
  <r>
    <s v=" ANOS DE EXPERIENCIA LABORAL MUNICIPAL COMO CONDUCTOREDUCACION BASICA COMPLETA"/>
    <x v="39"/>
    <x v="39"/>
  </r>
  <r>
    <s v=" ANOS DE EXPERIENCIA LABORAL MUNICIPAL COMO CONDUCTOR EDUCACION BASICA SEXTO PREPARATORIA"/>
    <x v="39"/>
    <x v="39"/>
  </r>
  <r>
    <s v="PROF EDUCACION GRAL BASICAPROF EDUC DIFERENCIAL"/>
    <x v="39"/>
    <x v="39"/>
  </r>
  <r>
    <s v="PRFESORA DE EDUCACION GENERAL BASICA"/>
    <x v="39"/>
    <x v="39"/>
  </r>
  <r>
    <s v="PROF EDUC GERAL BASICA MENCION MATEMATICAS"/>
    <x v="39"/>
    <x v="39"/>
  </r>
  <r>
    <s v="PROF EDUC GRAL BASICA CON MENCION EDUCACION DIFERENCIAL"/>
    <x v="39"/>
    <x v="39"/>
  </r>
  <r>
    <s v="PROF EDUC GENERAL BASICA CON MENCION EDUCACION DIFERENCIAL"/>
    <x v="39"/>
    <x v="39"/>
  </r>
  <r>
    <s v="PROF EDUC GENERAL BASICA CON MENCION EDUCACION DIFERENCIALERENCIAL"/>
    <x v="39"/>
    <x v="39"/>
  </r>
  <r>
    <s v="PROF EDUC GRAL BASICA MENCION TRAST APRENDIZAJE"/>
    <x v="39"/>
    <x v="39"/>
  </r>
  <r>
    <s v="PROPFESOR DE EDUCACION GENERAL BASICA"/>
    <x v="39"/>
    <x v="39"/>
  </r>
  <r>
    <s v="PROF EDUC GENERAL BASICA MENCION TRANSTONOS APRENDIZAJE"/>
    <x v="39"/>
    <x v="39"/>
  </r>
  <r>
    <s v="PROF EDUC GENERAL BASICA MENCION TRAST APRENDIZAJE"/>
    <x v="39"/>
    <x v="39"/>
  </r>
  <r>
    <s v="PROF EDUC GRAL BASICA MENCION ARTES PLASTICAS"/>
    <x v="39"/>
    <x v="39"/>
  </r>
  <r>
    <s v="PROF EDUC GENERAL BASICA MENCION ARTES PLASTICAS"/>
    <x v="39"/>
    <x v="39"/>
  </r>
  <r>
    <s v="ALUMNA REGULAR CARRERA DE PED GRAL BASICA"/>
    <x v="39"/>
    <x v="39"/>
  </r>
  <r>
    <s v="ALUMNA REGULAR CARRERA DE PED GENERAL BASICA"/>
    <x v="39"/>
    <x v="39"/>
  </r>
  <r>
    <s v="PROF EDUC BASICA MENCION LENGUAJE Y COMUNICACION"/>
    <x v="39"/>
    <x v="39"/>
  </r>
  <r>
    <s v="PROF EDUC BASICA MENCION EDUC DIFERENCIAL"/>
    <x v="39"/>
    <x v="39"/>
  </r>
  <r>
    <s v="PROF EDUC BASICA MENCION EDUC DIFERENCIALERENCIAL"/>
    <x v="39"/>
    <x v="39"/>
  </r>
  <r>
    <s v="PRFESORA DE EDUC GRAL BASICA"/>
    <x v="39"/>
    <x v="39"/>
  </r>
  <r>
    <s v="PRFESORA DE EDUC GENERAL BASICA"/>
    <x v="39"/>
    <x v="39"/>
  </r>
  <r>
    <s v="PROF ENS BASICA"/>
    <x v="39"/>
    <x v="39"/>
  </r>
  <r>
    <s v="PROF EDUC GRAL BASICA CON MENCION EN CS SOCIALES"/>
    <x v="39"/>
    <x v="39"/>
  </r>
  <r>
    <s v="PROF EDUC GENERAL BASICA CON MENCION EN CS SOCIALES"/>
    <x v="39"/>
    <x v="39"/>
  </r>
  <r>
    <s v="PROF EDUCACION BASICA MEN EDUCACION DIFERENCIAL"/>
    <x v="39"/>
    <x v="39"/>
  </r>
  <r>
    <s v="EDUCACION BASICA COMPLETA  ANO DE EXPERIENCIA EN MANTENCION Y ASEO"/>
    <x v="39"/>
    <x v="39"/>
  </r>
  <r>
    <s v="EDUCACION BASICA COMPLETA  ANOS DE EXPERIENCIA MUNICIPAL COMO CONDUCTOR"/>
    <x v="39"/>
    <x v="39"/>
  </r>
  <r>
    <s v="LICENCIA EDUCACION BASICA  ANOS DE EXPERIENCIA MUNICIPAL COMO CONDUCTOR"/>
    <x v="39"/>
    <x v="39"/>
  </r>
  <r>
    <s v="LICENCIA BASICA COMPLETA"/>
    <x v="39"/>
    <x v="39"/>
  </r>
  <r>
    <s v="PROF EDUC BASICA MENCION LENGUAJE Y COM"/>
    <x v="39"/>
    <x v="39"/>
  </r>
  <r>
    <s v="EDUCACION BASICA"/>
    <x v="39"/>
    <x v="39"/>
  </r>
  <r>
    <s v="EDUCACION BASICA COMPLETA EXPERIENCIA MUNICIPAL COMO CONDUCTOR"/>
    <x v="39"/>
    <x v="39"/>
  </r>
  <r>
    <s v="PROF EDUC GRAL BASICA CON MENCION EN EDUC MATEMATICA"/>
    <x v="39"/>
    <x v="39"/>
  </r>
  <r>
    <s v="LICENCIA BASICA"/>
    <x v="39"/>
    <x v="39"/>
  </r>
  <r>
    <s v="LICENCIA EDUCACION BASICA"/>
    <x v="39"/>
    <x v="39"/>
  </r>
  <r>
    <s v="EDUCACION BASICA COMPLETA  ANOS DE EXPERIENCIA MUNICIPAL COMO SOLDADOR"/>
    <x v="39"/>
    <x v="39"/>
  </r>
  <r>
    <s v="ENSENANDA BASICA COMPLETA"/>
    <x v="39"/>
    <x v="39"/>
  </r>
  <r>
    <s v="EDUCACION BASICA COMPLETA  ANOS DE EXPERIENCIA MUNICIPAL COMO MAESTRO CARPINTERO Y ALBANIL"/>
    <x v="39"/>
    <x v="39"/>
  </r>
  <r>
    <s v="EDUCACION BASICA COMPLETA CUATRO ANOS DE EXPERIENCIA MUNICIPAL COMO JARDINERO"/>
    <x v="39"/>
    <x v="39"/>
  </r>
  <r>
    <s v="LICENCIA EDUCACION BASICA COMPLETA"/>
    <x v="39"/>
    <x v="39"/>
  </r>
  <r>
    <s v="LICENCIA BASICA COMPLETA MAS DE UN ANO COMO ORIENTADOR COMUNITARIO"/>
    <x v="39"/>
    <x v="39"/>
  </r>
  <r>
    <s v="LICENCIA BASICA  ANOS DE EXPERIENCIA MUNICIPAL COMO GUARDADOR DE AREAS VERDES"/>
    <x v="39"/>
    <x v="39"/>
  </r>
  <r>
    <s v="LICENCIA BASICA COMPLETA MAS DE  ANOS DE EXPERIENCIA MUNICIPAL"/>
    <x v="39"/>
    <x v="39"/>
  </r>
  <r>
    <s v="LICENCIA BASICA COMPLETA MAS DE  ANOS DE EXPERIENCIA MUNICIPAL EN LA MANTENCION DE ESPACIOS PUBLICOS"/>
    <x v="39"/>
    <x v="39"/>
  </r>
  <r>
    <s v="LICENCIA EDUCACION BASICA COMPLETA MAS DE  ANOS DE EXPERIENCIA MUNICIPAL"/>
    <x v="39"/>
    <x v="39"/>
  </r>
  <r>
    <s v="EDUCACION BASICA COMPLETA MAS DE  ANOS DE EXPERIENCIA MUNICIPAL"/>
    <x v="39"/>
    <x v="39"/>
  </r>
  <r>
    <s v="LICENCIA EDUCACION BASICA  ANOS DE EXPERIENCIA MUNICIPAL"/>
    <x v="39"/>
    <x v="39"/>
  </r>
  <r>
    <s v="LICENCIA BASICA  ANOS DE EXPERIENCIA MUNICIPAL"/>
    <x v="39"/>
    <x v="39"/>
  </r>
  <r>
    <s v="EDUCACION BASICA COMPLETA  ANOS DE EXPERIENCIA MUNICIPAL"/>
    <x v="39"/>
    <x v="39"/>
  </r>
  <r>
    <s v="LICENCIA DE BASICA COMPLETA MAS DE  ANOS DE EXPERIENCIA MUNICIPAL COMO AGENTE COMUNITARIO"/>
    <x v="39"/>
    <x v="39"/>
  </r>
  <r>
    <s v="ADMINISTRACION CONTABLE ICDL COMPUTACION BASICA"/>
    <x v="39"/>
    <x v="39"/>
  </r>
  <r>
    <s v="LICENCIA BASICA  ANOS DE EXPERICENCIA MUNICIPAL"/>
    <x v="39"/>
    <x v="39"/>
  </r>
  <r>
    <s v="EDUCACION BASICA COMPLETA EXPERIENCIA MUNICIPAL COMO FLORICULTOR DE AREAS VERDES"/>
    <x v="39"/>
    <x v="39"/>
  </r>
  <r>
    <s v="EDUCACION BASICA COMPLETA EXPERIENCIA MUNICIPAL COMO PEONETA EN LA RECOLECION DE RESIDUOS"/>
    <x v="39"/>
    <x v="39"/>
  </r>
  <r>
    <s v="TERCER NIVEL DE EDUCACION BASICA"/>
    <x v="39"/>
    <x v="39"/>
  </r>
  <r>
    <s v="TERCER NIVEL EDUCACION BASICA"/>
    <x v="39"/>
    <x v="39"/>
  </r>
  <r>
    <s v="EDUCACION BASICA CMPLETA"/>
    <x v="39"/>
    <x v="39"/>
  </r>
  <r>
    <s v="LICENCIA ENSENAZA BASICA COMPLETA"/>
    <x v="39"/>
    <x v="39"/>
  </r>
  <r>
    <s v="CANTANTE MAS DE  ANOS DE EXPERIENCIA EN ACTIVIDADES COMUNITARIAS EDUCACION BASICA COMPLETA"/>
    <x v="39"/>
    <x v="39"/>
  </r>
  <r>
    <s v="CANTANTE MAS DE  ANOS DE EXPERIENCIA EN ACTIVIDADES COMUNITARIAS LICENCIA EDUCACION BASICA"/>
    <x v="39"/>
    <x v="39"/>
  </r>
  <r>
    <s v="EDUCACION BASICA COMPLETA  ANOS DE EXPERIENCIA MUNICIPAL COMO CARPINTERO"/>
    <x v="39"/>
    <x v="39"/>
  </r>
  <r>
    <s v="PREFESORA DE EDUCACION BASICA"/>
    <x v="39"/>
    <x v="39"/>
  </r>
  <r>
    <s v="EDUCACION BASICA COMPLETA  ANOS EXPERIENCIA MUNICIPAL"/>
    <x v="39"/>
    <x v="39"/>
  </r>
  <r>
    <s v="EDUCACION BASICA COMPLETA  ANOS DE EXPERIENCIA MUNICIPAL COMO JORNAL"/>
    <x v="39"/>
    <x v="39"/>
  </r>
  <r>
    <s v="LICENCIA NSENANZA BASICA"/>
    <x v="39"/>
    <x v="39"/>
  </r>
  <r>
    <s v="EXPERIENCIA MUNICIPAL COMO CANTANTE EN MUSICA DEL RECUERDO EDUCACION BASICA COMPLETA"/>
    <x v="39"/>
    <x v="39"/>
  </r>
  <r>
    <s v="EXPERIENCIA MUNICIPAL COMO CANTANTE MUSICA DEL RECUERDO EDUCACION BASICA COMPLETA"/>
    <x v="39"/>
    <x v="39"/>
  </r>
  <r>
    <s v="LICENCIA ENSENAZA BASICA"/>
    <x v="39"/>
    <x v="39"/>
  </r>
  <r>
    <s v="EDUCACION BASICA COMPLETA CURSOS Y CAPACITACIONES"/>
    <x v="39"/>
    <x v="39"/>
  </r>
  <r>
    <s v="PEDADOGIA GENERAL BASICA"/>
    <x v="39"/>
    <x v="39"/>
  </r>
  <r>
    <s v="LICENCIA ENSENANAZA BASICA COMPLETA"/>
    <x v="39"/>
    <x v="39"/>
  </r>
  <r>
    <s v=" ANOS DE EXPERIENCIA MUNICIPAL COMO JARDINERO LICENCIA BASICA"/>
    <x v="39"/>
    <x v="39"/>
  </r>
  <r>
    <s v="ENSENANAZA BASICA COMPLETA"/>
    <x v="39"/>
    <x v="39"/>
  </r>
  <r>
    <s v="CERTIFICADO ANUAL DE ESTUDIOS EDUCACION GENERAL BASICA"/>
    <x v="39"/>
    <x v="39"/>
  </r>
  <r>
    <s v="PR EG BASICA"/>
    <x v="39"/>
    <x v="39"/>
  </r>
  <r>
    <s v="EMSENANZA BASICA"/>
    <x v="39"/>
    <x v="39"/>
  </r>
  <r>
    <s v="EDUCACION EN GENERAL BASICA"/>
    <x v="39"/>
    <x v="39"/>
  </r>
  <r>
    <s v="OPERADORA PROGRAMA LENGUAJE BASICA"/>
    <x v="39"/>
    <x v="39"/>
  </r>
  <r>
    <s v="ENSENNAZA BASICA COMPLETA"/>
    <x v="39"/>
    <x v="39"/>
  </r>
  <r>
    <s v="POFESOR DE EDUCACION GENERAL BASICA"/>
    <x v="39"/>
    <x v="39"/>
  </r>
  <r>
    <s v="CERT ENS BASICA LAVADO DE ROPA EN CENTROS DE SALUD Y SERVICIOS DE URGENCIA"/>
    <x v="39"/>
    <x v="39"/>
  </r>
  <r>
    <s v="EDUUCACION BASICA"/>
    <x v="39"/>
    <x v="39"/>
  </r>
  <r>
    <s v="PREFESOR DE EDUCACION BASICA MENCION EN RELIGION EVANGELICA"/>
    <x v="39"/>
    <x v="39"/>
  </r>
  <r>
    <s v="EDUCACION BASICA COMPLETA VALIDACION"/>
    <x v="39"/>
    <x v="39"/>
  </r>
  <r>
    <s v="ESENANZA BASICA"/>
    <x v="39"/>
    <x v="39"/>
  </r>
  <r>
    <s v="EDUCACION BASICA LABORAL"/>
    <x v="39"/>
    <x v="39"/>
  </r>
  <r>
    <s v="EDUCACION BASICA PARA ADULTOS"/>
    <x v="39"/>
    <x v="39"/>
  </r>
  <r>
    <s v="INSPECTOR GENERALESCUELA BASICA CIUDAD DE LYON"/>
    <x v="39"/>
    <x v="39"/>
  </r>
  <r>
    <s v="PSICOLOGOESCUELA BASICA AVIADORES"/>
    <x v="39"/>
    <x v="39"/>
  </r>
  <r>
    <s v="ASISTENTE DE AULAESCUELA BASICA VILLA SANTA ELENA"/>
    <x v="39"/>
    <x v="39"/>
  </r>
  <r>
    <s v="MONITORESCUELA BASICA BASE EL BOSQUE"/>
    <x v="39"/>
    <x v="39"/>
  </r>
  <r>
    <s v="ASISTENTE DE EDUCACIONESCUELA BASICA BASE EL BOSQUE"/>
    <x v="39"/>
    <x v="39"/>
  </r>
  <r>
    <s v="ASISTENTE DE AULAESCUELA BASICA AVIADORES"/>
    <x v="39"/>
    <x v="39"/>
  </r>
  <r>
    <s v="TRABAJADOR SOCIALESCUELA BASICA AVIADORES"/>
    <x v="39"/>
    <x v="39"/>
  </r>
  <r>
    <s v="ADMINISTRATIVOESCUELA BASICA NEMESIO ANTUNEZ"/>
    <x v="39"/>
    <x v="39"/>
  </r>
  <r>
    <s v="ADMINISTRATIVOESCUELA BASICA CIUDAD DE LYON"/>
    <x v="39"/>
    <x v="39"/>
  </r>
  <r>
    <s v="ADMINISTRATIVOESCUELA BASICA AVIADORES"/>
    <x v="39"/>
    <x v="39"/>
  </r>
  <r>
    <s v="ASISTENTE DE EDUCACIONESCUELA BASICA VILLA SANTA ELENA"/>
    <x v="39"/>
    <x v="39"/>
  </r>
  <r>
    <s v="ASISTENTE DE AULAESCUELA BASICA JOSE MARTI"/>
    <x v="39"/>
    <x v="39"/>
  </r>
  <r>
    <s v="ASISTENTE DE AULAESCUELA BASICA MARIO ARCE GATICA"/>
    <x v="39"/>
    <x v="39"/>
  </r>
  <r>
    <s v="ENSENANSA BASICA"/>
    <x v="39"/>
    <x v="39"/>
  </r>
  <r>
    <s v="ADMINISTRATIVOESCUELA BASICA PAUL HARRIS"/>
    <x v="39"/>
    <x v="39"/>
  </r>
  <r>
    <s v="DIRECTOR SESCUELA BASICA MARIO ARCE GATICA"/>
    <x v="39"/>
    <x v="39"/>
  </r>
  <r>
    <s v="ASISTENTE DE AULAESCUELA BASICA CIUDAD DE LYON"/>
    <x v="39"/>
    <x v="39"/>
  </r>
  <r>
    <s v="PSICOLOGOESCUELA BASICA BASE EL BOSQUE"/>
    <x v="39"/>
    <x v="39"/>
  </r>
  <r>
    <s v="FONOAUDIOLOGOESCUELA BASICA BASE EL BOSQUE"/>
    <x v="39"/>
    <x v="39"/>
  </r>
  <r>
    <s v="EDUCACION GENERAL BASICA"/>
    <x v="39"/>
    <x v="39"/>
  </r>
  <r>
    <s v="JEFE UTPESCUELA BASICA CIUDAD DE LYON"/>
    <x v="39"/>
    <x v="39"/>
  </r>
  <r>
    <s v="ENCARGADO DE CONVIVENCIA ESCOLARESCUELA BASICA MARIO ARCE GATICA"/>
    <x v="39"/>
    <x v="39"/>
  </r>
  <r>
    <s v="COORDINADOR PMESEPESCUELA BASICA AVIADORES"/>
    <x v="39"/>
    <x v="39"/>
  </r>
  <r>
    <s v="INSTRUMENTISTAESCUELA BASICA BASE EL BOSQUE"/>
    <x v="39"/>
    <x v="39"/>
  </r>
  <r>
    <s v="PROFESIONALESCUELA BASICA MARIO ARCE GATICA"/>
    <x v="39"/>
    <x v="39"/>
  </r>
  <r>
    <s v="EDUACION BASICA COMPLETA"/>
    <x v="39"/>
    <x v="39"/>
  </r>
  <r>
    <s v="ALIMENTACION EN REPOSTERIA BASICA"/>
    <x v="39"/>
    <x v="39"/>
  </r>
  <r>
    <s v="PECDAGOGIA EDUCACION BASICA"/>
    <x v="39"/>
    <x v="39"/>
  </r>
  <r>
    <s v="ENSBASICA COMPLETA"/>
    <x v="39"/>
    <x v="39"/>
  </r>
  <r>
    <s v="PEDGOGIA EDUCACION BASICA"/>
    <x v="39"/>
    <x v="39"/>
  </r>
  <r>
    <s v="ED BASICA"/>
    <x v="39"/>
    <x v="39"/>
  </r>
  <r>
    <s v="EDUACION GENERAL BASICA COMPLETA"/>
    <x v="39"/>
    <x v="39"/>
  </r>
  <r>
    <s v="EDUCACION BASICA EDUCACION DE ADULTOS"/>
    <x v="39"/>
    <x v="39"/>
  </r>
  <r>
    <s v="EDUCACION BASICA DE ADULTOS"/>
    <x v="39"/>
    <x v="39"/>
  </r>
  <r>
    <s v="EDUCACION BASICA ED DE ADULTOS"/>
    <x v="39"/>
    <x v="39"/>
  </r>
  <r>
    <s v="PROF EDUC GRAL BASICA"/>
    <x v="39"/>
    <x v="39"/>
  </r>
  <r>
    <s v="PROF EDUCACION GENERAL BASICA"/>
    <x v="39"/>
    <x v="39"/>
  </r>
  <r>
    <s v="DCOENTE GRAL BASICA"/>
    <x v="39"/>
    <x v="39"/>
  </r>
  <r>
    <s v="ASESOR EDUCAACION BASICA"/>
    <x v="39"/>
    <x v="39"/>
  </r>
  <r>
    <s v="PROF EDUC GENERAL BASICA"/>
    <x v="39"/>
    <x v="39"/>
  </r>
  <r>
    <s v="PREFESOR EDUCACION GENERAL BASICA"/>
    <x v="39"/>
    <x v="39"/>
  </r>
  <r>
    <s v="EDUCBASICA"/>
    <x v="39"/>
    <x v="39"/>
  </r>
  <r>
    <s v="PROFEDUC GRAL BASICA"/>
    <x v="39"/>
    <x v="39"/>
  </r>
  <r>
    <s v="PROFOFESOR GENERAL BASICA"/>
    <x v="39"/>
    <x v="39"/>
  </r>
  <r>
    <s v="PRODE EDUCGRALBASICA"/>
    <x v="39"/>
    <x v="39"/>
  </r>
  <r>
    <s v="EDUC BASICA INCOMPL"/>
    <x v="39"/>
    <x v="39"/>
  </r>
  <r>
    <s v="LICENCIA BASICA LABORAL"/>
    <x v="39"/>
    <x v="39"/>
  </r>
  <r>
    <s v="ENS BASICA"/>
    <x v="39"/>
    <x v="39"/>
  </r>
  <r>
    <s v="PROFEDUCGENERAL BASICA"/>
    <x v="39"/>
    <x v="39"/>
  </r>
  <r>
    <s v="PROF EDUCAC GENERAL BASICA"/>
    <x v="39"/>
    <x v="39"/>
  </r>
  <r>
    <s v="EDUACACION GENERAL BASICA"/>
    <x v="39"/>
    <x v="39"/>
  </r>
  <r>
    <s v="PROFEDUCACION GENERAL BASICA"/>
    <x v="39"/>
    <x v="39"/>
  </r>
  <r>
    <s v="PROFEDUCGENERBASICA"/>
    <x v="39"/>
    <x v="39"/>
  </r>
  <r>
    <s v="ENSENANA BASICA"/>
    <x v="39"/>
    <x v="39"/>
  </r>
  <r>
    <s v="EDUCGENERAL BASICA"/>
    <x v="39"/>
    <x v="39"/>
  </r>
  <r>
    <s v="EDUC GENERAL BASICA"/>
    <x v="39"/>
    <x v="39"/>
  </r>
  <r>
    <s v="EROEDUCACION BASICA"/>
    <x v="39"/>
    <x v="39"/>
  </r>
  <r>
    <s v="ENSENAZA BASICA"/>
    <x v="39"/>
    <x v="39"/>
  </r>
  <r>
    <s v="ENS BASICA COMPLETA"/>
    <x v="39"/>
    <x v="39"/>
  </r>
  <r>
    <s v="EBASICA INCOMPELTA"/>
    <x v="39"/>
    <x v="39"/>
  </r>
  <r>
    <s v="EBASICA COMPLETA"/>
    <x v="39"/>
    <x v="39"/>
  </r>
  <r>
    <s v="E BASICA COMPLETA"/>
    <x v="39"/>
    <x v="39"/>
  </r>
  <r>
    <s v="LICENCIA DE EDUCACION GENERAL BASICA"/>
    <x v="39"/>
    <x v="39"/>
  </r>
  <r>
    <s v="DOCEDUCBASICA"/>
    <x v="39"/>
    <x v="39"/>
  </r>
  <r>
    <s v="EDBASICA"/>
    <x v="39"/>
    <x v="39"/>
  </r>
  <r>
    <s v="EDBASICA COMPLETA"/>
    <x v="39"/>
    <x v="39"/>
  </r>
  <r>
    <s v="DOCPREBASICA"/>
    <x v="39"/>
    <x v="39"/>
  </r>
  <r>
    <s v="PEOFESORA DE EDUCACION GENERAL BASICA"/>
    <x v="39"/>
    <x v="39"/>
  </r>
  <r>
    <s v="PRODESOR A DE EDUCACION GENERAL BASICA"/>
    <x v="39"/>
    <x v="39"/>
  </r>
  <r>
    <s v="PEDADOGIA EDUCACION GENERAL BASICA"/>
    <x v="39"/>
    <x v="39"/>
  </r>
  <r>
    <s v="ASISTENTE PRE BASICA"/>
    <x v="39"/>
    <x v="39"/>
  </r>
  <r>
    <s v="LICENCIADA EN EDUCACION BASICA CON ENFASIS EN IDIOMAS EXTRANJEROS"/>
    <x v="39"/>
    <x v="39"/>
  </r>
  <r>
    <s v="PEDADOGIA EN EDUCACION BASICA"/>
    <x v="39"/>
    <x v="39"/>
  </r>
  <r>
    <s v="PORFESOR GENERAL BASICA"/>
    <x v="39"/>
    <x v="39"/>
  </r>
  <r>
    <s v="PEDADOGIA EN EDUCACION GENERAL BASICA"/>
    <x v="39"/>
    <x v="39"/>
  </r>
  <r>
    <s v="PEDADOGIA EN BASICA"/>
    <x v="39"/>
    <x v="39"/>
  </r>
  <r>
    <s v="TALLERISTA CURSO MASAJES AROMATERAPIA Y FITOTERAPIA BASICA"/>
    <x v="39"/>
    <x v="39"/>
  </r>
  <r>
    <s v="LICENCIADA EN EDUCACION GENERAL BASICA"/>
    <x v="39"/>
    <x v="39"/>
  </r>
  <r>
    <s v="LICENCIADA EN ED GENERAL BASICA MATEMATICAS"/>
    <x v="39"/>
    <x v="39"/>
  </r>
  <r>
    <s v="LICENCIA DE ENSENANDA BASICA"/>
    <x v="39"/>
    <x v="39"/>
  </r>
  <r>
    <s v="ENSENSANZA BASICA"/>
    <x v="39"/>
    <x v="39"/>
  </r>
  <r>
    <s v="PROF BASICA MATEMATICAS"/>
    <x v="39"/>
    <x v="39"/>
  </r>
  <r>
    <s v="DOCDIRECTIVO BASICA"/>
    <x v="39"/>
    <x v="39"/>
  </r>
  <r>
    <s v="DOCEDBASICA"/>
    <x v="39"/>
    <x v="39"/>
  </r>
  <r>
    <s v="PROF BASICA C SOCIALES"/>
    <x v="39"/>
    <x v="39"/>
  </r>
  <r>
    <s v="PROF BASICA MEDIA HISTORIA"/>
    <x v="39"/>
    <x v="39"/>
  </r>
  <r>
    <s v="GENERAL BASICA"/>
    <x v="39"/>
    <x v="39"/>
  </r>
  <r>
    <s v="PROFGENBASICALENGUAJE"/>
    <x v="39"/>
    <x v="39"/>
  </r>
  <r>
    <s v="PROF BASICA MATEMATICAS MENCION"/>
    <x v="39"/>
    <x v="39"/>
  </r>
  <r>
    <s v="PROF BASICA RELIGION"/>
    <x v="39"/>
    <x v="39"/>
  </r>
  <r>
    <s v="PROF BASICA Y MEDIA ED FISICA MENCION"/>
    <x v="39"/>
    <x v="39"/>
  </r>
  <r>
    <s v="PROF BASICA TRASTORNO APRENDIZAJE"/>
    <x v="39"/>
    <x v="39"/>
  </r>
  <r>
    <s v="PROF BASICA RELIGION MENCION"/>
    <x v="39"/>
    <x v="39"/>
  </r>
  <r>
    <s v="PROF BASICA MEDIA RELIGION"/>
    <x v="39"/>
    <x v="39"/>
  </r>
  <r>
    <s v="PROF BASICA ED FISICA"/>
    <x v="39"/>
    <x v="39"/>
  </r>
  <r>
    <s v="PROF BASICA MEDIA MATEMATICAS"/>
    <x v="39"/>
    <x v="39"/>
  </r>
  <r>
    <s v="PROF BASICA MEDIA ED FISICA"/>
    <x v="39"/>
    <x v="39"/>
  </r>
  <r>
    <s v="PROF BASICA C NATURALES"/>
    <x v="39"/>
    <x v="39"/>
  </r>
  <r>
    <s v="PROF BASICA LENGUAJE Y COMUNICACION"/>
    <x v="39"/>
    <x v="39"/>
  </r>
  <r>
    <s v="PROFEDBASICA"/>
    <x v="39"/>
    <x v="39"/>
  </r>
  <r>
    <s v="EDUCACION BASICA ADULTOS"/>
    <x v="39"/>
    <x v="39"/>
  </r>
  <r>
    <s v="LICENCIA DE LICENCIA BASICA"/>
    <x v="39"/>
    <x v="39"/>
  </r>
  <r>
    <s v="PROF BASICA GENERALISTA"/>
    <x v="39"/>
    <x v="39"/>
  </r>
  <r>
    <s v="PROFEDGENBASICACIENCIAS NATURALES"/>
    <x v="39"/>
    <x v="39"/>
  </r>
  <r>
    <s v="PROFEDUCACIONGENBASICACIENCIAS NATURALES"/>
    <x v="39"/>
    <x v="39"/>
  </r>
  <r>
    <s v="PROF BASICA LENGUAJE Y COMUNICACION MEN"/>
    <x v="39"/>
    <x v="39"/>
  </r>
  <r>
    <s v="PROF BASICA MEDIA BIOLOGIA"/>
    <x v="39"/>
    <x v="39"/>
  </r>
  <r>
    <s v="PROFEDUC BASICA"/>
    <x v="39"/>
    <x v="39"/>
  </r>
  <r>
    <s v="PROF BASICA MEDIA ART MUSICALES"/>
    <x v="39"/>
    <x v="39"/>
  </r>
  <r>
    <s v="PROF BASICA C NATURALES MENCION"/>
    <x v="39"/>
    <x v="39"/>
  </r>
  <r>
    <s v="PROF BASICA MEDIA TECNOLOGIA"/>
    <x v="39"/>
    <x v="39"/>
  </r>
  <r>
    <s v="ED FISICA BASICA Y MEDIA"/>
    <x v="39"/>
    <x v="39"/>
  </r>
  <r>
    <s v="PROF BASICA MEDIA LENGUAJE Y COMUNICACI"/>
    <x v="39"/>
    <x v="39"/>
  </r>
  <r>
    <s v="GRAL BASICA MENCION CASTELLANO IP BLAS"/>
    <x v="39"/>
    <x v="39"/>
  </r>
  <r>
    <s v="PROF BASICA CIENCIAS NATURALES MENCION"/>
    <x v="39"/>
    <x v="39"/>
  </r>
  <r>
    <s v="PROF BASICA MEDIA"/>
    <x v="39"/>
    <x v="39"/>
  </r>
  <r>
    <s v="PROFEDUCBASICA"/>
    <x v="39"/>
    <x v="39"/>
  </r>
  <r>
    <s v="PROF BASICA ART MUSICALES MENCION"/>
    <x v="39"/>
    <x v="39"/>
  </r>
  <r>
    <s v="PROF BASICA LENGUAJE MENCION"/>
    <x v="39"/>
    <x v="39"/>
  </r>
  <r>
    <s v="PROF GENERAL BASICA"/>
    <x v="39"/>
    <x v="39"/>
  </r>
  <r>
    <s v="PROF BASICA C SOCIALES MENCION"/>
    <x v="39"/>
    <x v="39"/>
  </r>
  <r>
    <s v="PROF BASICA DIFERENCIAL"/>
    <x v="39"/>
    <x v="39"/>
  </r>
  <r>
    <s v="PROFEDGENBASICA"/>
    <x v="39"/>
    <x v="39"/>
  </r>
  <r>
    <s v="DOCGENBASICA"/>
    <x v="39"/>
    <x v="39"/>
  </r>
  <r>
    <s v="PROFEDUCACION BASICA"/>
    <x v="39"/>
    <x v="39"/>
  </r>
  <r>
    <s v="PROF BASICA Y MEDIA"/>
    <x v="39"/>
    <x v="39"/>
  </r>
  <r>
    <s v="PROF BASICA ED FISICA MENCION"/>
    <x v="39"/>
    <x v="39"/>
  </r>
  <r>
    <s v="DOCEBASICA"/>
    <x v="39"/>
    <x v="39"/>
  </r>
  <r>
    <s v="PRF BASICA MATEMATICAS"/>
    <x v="39"/>
    <x v="39"/>
  </r>
  <r>
    <s v="PROF BASICA LENGUAJE"/>
    <x v="39"/>
    <x v="39"/>
  </r>
  <r>
    <s v="PROF BASICA CIENCIAS SOCIALES MENCION"/>
    <x v="39"/>
    <x v="39"/>
  </r>
  <r>
    <s v="DOCEDUCACIONBASICA"/>
    <x v="39"/>
    <x v="39"/>
  </r>
  <r>
    <s v="PROF BASICA MEDIA ART PLASTICAS"/>
    <x v="39"/>
    <x v="39"/>
  </r>
  <r>
    <s v="PROFEDUCACIONGENBASICA"/>
    <x v="39"/>
    <x v="39"/>
  </r>
  <r>
    <s v="PROFEDUCACIONBASICA"/>
    <x v="39"/>
    <x v="39"/>
  </r>
  <r>
    <s v="BASICA MENCION CIENCIAS NATURALES"/>
    <x v="39"/>
    <x v="39"/>
  </r>
  <r>
    <s v="PROF BASICA C NATURALES C SOCIALES M"/>
    <x v="39"/>
    <x v="39"/>
  </r>
  <r>
    <s v="EDUCACION BASICA ADS"/>
    <x v="39"/>
    <x v="39"/>
  </r>
  <r>
    <s v="R NIVEL BASICA LABORAL"/>
    <x v="39"/>
    <x v="39"/>
  </r>
  <r>
    <s v="PROF BASICA MATEMATICAS C NATURALES"/>
    <x v="39"/>
    <x v="39"/>
  </r>
  <r>
    <s v="DOCBASICA MEN LENGUAJE SEMES"/>
    <x v="39"/>
    <x v="39"/>
  </r>
  <r>
    <s v="DOCBASICA MEN LENGUAJEJORNADA  HORASJORNADA  HORASJORNADA  HORAS SEMES"/>
    <x v="39"/>
    <x v="39"/>
  </r>
  <r>
    <s v="PROF BASICA LENGUAJE C SOCIALES"/>
    <x v="39"/>
    <x v="39"/>
  </r>
  <r>
    <s v="DOCEDBASICAMENMATEMA SEM"/>
    <x v="39"/>
    <x v="39"/>
  </r>
  <r>
    <s v="PROF ED BASICA"/>
    <x v="39"/>
    <x v="39"/>
  </r>
  <r>
    <s v="PROF EDUCACION BASICA"/>
    <x v="39"/>
    <x v="39"/>
  </r>
  <r>
    <s v="BASICAEDUCACIONMUSICAL"/>
    <x v="39"/>
    <x v="39"/>
  </r>
  <r>
    <s v="BASICAEDUCMUSICAL"/>
    <x v="39"/>
    <x v="39"/>
  </r>
  <r>
    <s v="DOC BASICA Y MEDIA"/>
    <x v="39"/>
    <x v="39"/>
  </r>
  <r>
    <s v="PROF BASICA MENCION LENGUAJE"/>
    <x v="39"/>
    <x v="39"/>
  </r>
  <r>
    <s v="HABILITADO RELIGION EVANGELICA BASICA Y"/>
    <x v="39"/>
    <x v="39"/>
  </r>
  <r>
    <s v="HABILITACION EN EDUCACION BASICA"/>
    <x v="39"/>
    <x v="39"/>
  </r>
  <r>
    <s v="HABILITACION EN EDUCACIONACION BASICA"/>
    <x v="39"/>
    <x v="39"/>
  </r>
  <r>
    <s v="PROF BASICA TECNOLOGIA"/>
    <x v="39"/>
    <x v="39"/>
  </r>
  <r>
    <s v="BASICA CSOCIALES"/>
    <x v="39"/>
    <x v="39"/>
  </r>
  <r>
    <s v="HABILITADA EDUCACION BASICA ARTES VISUAL"/>
    <x v="39"/>
    <x v="39"/>
  </r>
  <r>
    <s v="ENSEANZA BASICA COMPLETA"/>
    <x v="39"/>
    <x v="39"/>
  </r>
  <r>
    <s v="PROFA EDUCACION GENERAL BASICA"/>
    <x v="39"/>
    <x v="39"/>
  </r>
  <r>
    <s v="PROF BASICA PRIMER CICLO ARTES MENCION"/>
    <x v="39"/>
    <x v="39"/>
  </r>
  <r>
    <s v="PROF BASICA MEDIA RELIGION MENCION"/>
    <x v="39"/>
    <x v="39"/>
  </r>
  <r>
    <s v="PROFGENBASICAMENCION ER CICLO Y CSN"/>
    <x v="39"/>
    <x v="39"/>
  </r>
  <r>
    <s v="PROF BASICA Y MEDIA ART PLASTICAS"/>
    <x v="39"/>
    <x v="39"/>
  </r>
  <r>
    <s v="PROFGENBASICA"/>
    <x v="39"/>
    <x v="39"/>
  </r>
  <r>
    <s v="PROF BASICA MENCION ORIENTACION"/>
    <x v="39"/>
    <x v="39"/>
  </r>
  <r>
    <s v="PROF EN EDUC BASICA"/>
    <x v="39"/>
    <x v="39"/>
  </r>
  <r>
    <s v="DOC ED GRAL BASICA MENCION MATEMATICA"/>
    <x v="39"/>
    <x v="39"/>
  </r>
  <r>
    <s v="PROFEDUCBASICACSNATURALES"/>
    <x v="39"/>
    <x v="39"/>
  </r>
  <r>
    <s v="PROFEDUCBASICACSNATURALESJORNADA  HORASJORNADA  HORAS"/>
    <x v="39"/>
    <x v="39"/>
  </r>
  <r>
    <s v="PROFEDUCACIONBASICACSNATURALES"/>
    <x v="39"/>
    <x v="39"/>
  </r>
  <r>
    <s v="PROD DE EDUC GRAL BASICA CON MENCION"/>
    <x v="39"/>
    <x v="39"/>
  </r>
  <r>
    <s v="PROFE SE EDUC GRAL BASICA CON MENCION"/>
    <x v="39"/>
    <x v="39"/>
  </r>
  <r>
    <s v="PROF EDUC BASICA"/>
    <x v="39"/>
    <x v="39"/>
  </r>
  <r>
    <s v="PROFEDFISICA PARA GENE BASICA"/>
    <x v="39"/>
    <x v="39"/>
  </r>
  <r>
    <s v="PROF GENERAL BASICA MENCION EN CIENCIAS"/>
    <x v="39"/>
    <x v="39"/>
  </r>
  <r>
    <s v="PORF BASICA PRIMER CICLO"/>
    <x v="39"/>
    <x v="39"/>
  </r>
  <r>
    <s v="GENBASICA MENCION MATEMATICASI"/>
    <x v="39"/>
    <x v="39"/>
  </r>
  <r>
    <s v="GENBASICA MENCION MATEMATICASJORNADA  HORASJORNADA  HORASI"/>
    <x v="39"/>
    <x v="39"/>
  </r>
  <r>
    <s v="PROFEDGENBASICATRASTORNOS APREN"/>
    <x v="39"/>
    <x v="39"/>
  </r>
  <r>
    <s v="PROFSOR EDUCACION GENERAL BASICA U AUTO"/>
    <x v="39"/>
    <x v="39"/>
  </r>
  <r>
    <s v="PROFSOR EDUCACIONACION GENERAL BASICA U AUTO"/>
    <x v="39"/>
    <x v="39"/>
  </r>
  <r>
    <s v="HABILITADA EDUCACION BASICA TAEKWONDO "/>
    <x v="39"/>
    <x v="39"/>
  </r>
  <r>
    <s v="HABILITADA RELIGION EVANGELICA BASICA Y"/>
    <x v="39"/>
    <x v="39"/>
  </r>
  <r>
    <s v="HABILITADA CIENCIAS NATURALES BASICA FOL"/>
    <x v="39"/>
    <x v="39"/>
  </r>
  <r>
    <s v="PROF ED FISICA BASICA Y MEDIA"/>
    <x v="39"/>
    <x v="39"/>
  </r>
  <r>
    <s v="PROF BASICA ORIENTACION"/>
    <x v="39"/>
    <x v="39"/>
  </r>
  <r>
    <s v="PROF ED GENERAL BASICA U ANDRES BELLO"/>
    <x v="39"/>
    <x v="39"/>
  </r>
  <r>
    <s v="PROF EDUCACION GENERAL BASICA U ANDRES BELLO"/>
    <x v="39"/>
    <x v="39"/>
  </r>
  <r>
    <s v="PROF BASICA  U LOS LEONES"/>
    <x v="39"/>
    <x v="39"/>
  </r>
  <r>
    <s v="PROF EDUC GRAL BASICA U CATOLICA "/>
    <x v="39"/>
    <x v="39"/>
  </r>
  <r>
    <s v="PROF EDUCACION GRAL BASICA U CATOLICA "/>
    <x v="39"/>
    <x v="39"/>
  </r>
  <r>
    <s v="PROF EDUCACION GRAL BASICA U ANDRES B"/>
    <x v="39"/>
    <x v="39"/>
  </r>
  <r>
    <s v="PROF EDUCACIONACION GRAL BASICA U ANDRES B"/>
    <x v="39"/>
    <x v="39"/>
  </r>
  <r>
    <s v="PROF ED ARTISTICA EN BASICA Y MEDIA CM"/>
    <x v="39"/>
    <x v="39"/>
  </r>
  <r>
    <s v="PORF ED BASICA U PLAYA ANCHA "/>
    <x v="39"/>
    <x v="39"/>
  </r>
  <r>
    <s v="PORF EDUCACION BASICA U PLAYA ANCHA "/>
    <x v="39"/>
    <x v="39"/>
  </r>
  <r>
    <s v="PROF ED GENERAL BASICA U DIEGO PORTA"/>
    <x v="39"/>
    <x v="39"/>
  </r>
  <r>
    <s v="PROF EDUCACION GENERAL BASICA U DIEGO PORTA"/>
    <x v="39"/>
    <x v="39"/>
  </r>
  <r>
    <s v="PROF ED GENERAL BASICA CS NAT IPRO"/>
    <x v="39"/>
    <x v="39"/>
  </r>
  <r>
    <s v="PROF EDUCACION GENERAL BASICA CS NAT IPRO"/>
    <x v="39"/>
    <x v="39"/>
  </r>
  <r>
    <s v="PROF ED GENERAL BASICA MEN LENGUAJE Y"/>
    <x v="39"/>
    <x v="39"/>
  </r>
  <r>
    <s v="PROF BASICA Y MEDIA EN ED FISICAUDLA"/>
    <x v="39"/>
    <x v="39"/>
  </r>
  <r>
    <s v="PROF ED FISICA MENCION EN ED BASICA U"/>
    <x v="39"/>
    <x v="39"/>
  </r>
  <r>
    <s v="EDUC BASICA MENCION HISTORIA U CATOL"/>
    <x v="39"/>
    <x v="39"/>
  </r>
  <r>
    <s v="PROF BASICA CON MENCION"/>
    <x v="39"/>
    <x v="39"/>
  </r>
  <r>
    <s v="PROF EDUCACION GRAL BASICA UDP "/>
    <x v="39"/>
    <x v="39"/>
  </r>
  <r>
    <s v="PROF EDUCACIONACION GRAL BASICA UDP "/>
    <x v="39"/>
    <x v="39"/>
  </r>
  <r>
    <s v="HAB  A  BASICA ED DIFERENCIAL DEL"/>
    <x v="39"/>
    <x v="39"/>
  </r>
  <r>
    <s v="PROF BASICA MENCION MATEMATICA"/>
    <x v="39"/>
    <x v="39"/>
  </r>
  <r>
    <s v="PROF EDUC GRAL BASICA MENCION CASTELL"/>
    <x v="39"/>
    <x v="39"/>
  </r>
  <r>
    <s v="PROF EDUCACION GRAL BASICA MENCION CASTELL"/>
    <x v="39"/>
    <x v="39"/>
  </r>
  <r>
    <s v="PROF ED GENERAL BASICA UDIEGO PORTALES"/>
    <x v="39"/>
    <x v="39"/>
  </r>
  <r>
    <s v="PROF BASICA MENCION"/>
    <x v="39"/>
    <x v="39"/>
  </r>
  <r>
    <s v="ED GRAL BASICA IPG "/>
    <x v="39"/>
    <x v="39"/>
  </r>
  <r>
    <s v="PROF EN ED GENERAL BASICA UDP "/>
    <x v="39"/>
    <x v="39"/>
  </r>
  <r>
    <s v="PROF EN EDUCACION GENERAL BASICA UDP "/>
    <x v="39"/>
    <x v="39"/>
  </r>
  <r>
    <s v="PROF EDUC GRAL BASICA MENCION TECNOLOG"/>
    <x v="39"/>
    <x v="39"/>
  </r>
  <r>
    <s v="PROF EDUCACION GRAL BASICA MENCION TECNOLOG"/>
    <x v="39"/>
    <x v="39"/>
  </r>
  <r>
    <s v="PROF GENERAL BASICA CON MENCION EN TRAS"/>
    <x v="39"/>
    <x v="39"/>
  </r>
  <r>
    <s v="PROF ED BASICA LENGUAJE Y COMUNICACION"/>
    <x v="39"/>
    <x v="39"/>
  </r>
  <r>
    <s v="PROF ED ARTISTICA EN BASICA Y MEDIA CON"/>
    <x v="39"/>
    <x v="39"/>
  </r>
  <r>
    <s v="PROF EDUC BASICA UNIVERSIDAD ARTURO"/>
    <x v="39"/>
    <x v="39"/>
  </r>
  <r>
    <s v="PROF EDUCACION GENERAL BASICA U AUTONOMA"/>
    <x v="39"/>
    <x v="39"/>
  </r>
  <r>
    <s v="PROF ED GENERAL BASICA U AUTONOMA"/>
    <x v="39"/>
    <x v="39"/>
  </r>
  <r>
    <s v="PROF EDUCACION BASICA MENCION CIENCIAS NATURA"/>
    <x v="39"/>
    <x v="39"/>
  </r>
  <r>
    <s v="PROF ED BASICA MENCION CIENCIAS NATURA"/>
    <x v="39"/>
    <x v="39"/>
  </r>
  <r>
    <s v="PROF ED BASICA UCSILVA HENRIQUEZ "/>
    <x v="39"/>
    <x v="39"/>
  </r>
  <r>
    <s v="PROF ED BASICA U ANDRES BELLO "/>
    <x v="39"/>
    <x v="39"/>
  </r>
  <r>
    <s v="PROF ED BASICA CON MENCION EN PRIMER CIC"/>
    <x v="39"/>
    <x v="39"/>
  </r>
  <r>
    <s v="PROF EDUCACION BASICA U  CENTRAL "/>
    <x v="39"/>
    <x v="39"/>
  </r>
  <r>
    <s v="PROF EDUCACION GENERAL BASICA CON MENCIO"/>
    <x v="39"/>
    <x v="39"/>
  </r>
  <r>
    <s v="PROF ED GENERAL BASICA U CATOLICA"/>
    <x v="39"/>
    <x v="39"/>
  </r>
  <r>
    <s v="PROF EDUCACION BASICA INST PROF PROVID"/>
    <x v="39"/>
    <x v="39"/>
  </r>
  <r>
    <s v="PROF ED BASICAMENCION LENGUAJE Y COMU"/>
    <x v="39"/>
    <x v="39"/>
  </r>
  <r>
    <s v="PROF ED BASICA U MAYOR "/>
    <x v="39"/>
    <x v="39"/>
  </r>
  <r>
    <s v="PROF EDUCACION BASICA MENCION LENGUAJE"/>
    <x v="39"/>
    <x v="39"/>
  </r>
  <r>
    <s v="PROF ED GENERAL BASICA U I SEK"/>
    <x v="39"/>
    <x v="39"/>
  </r>
  <r>
    <s v="PROF ED BASICA UAH CRISTIANO "/>
    <x v="39"/>
    <x v="39"/>
  </r>
  <r>
    <s v="PROF ED GENERAL BASICA CMENCION PRIME"/>
    <x v="39"/>
    <x v="39"/>
  </r>
  <r>
    <s v="PROF ED BASICA CMENCION EN ESTUDIO Y"/>
    <x v="39"/>
    <x v="39"/>
  </r>
  <r>
    <s v="PROF ED BASICA UCSILVA HENRIQUEZ"/>
    <x v="39"/>
    <x v="39"/>
  </r>
  <r>
    <s v="EDUCACION GENERAL BASICA UMAYOR"/>
    <x v="39"/>
    <x v="39"/>
  </r>
  <r>
    <s v="PROFEDUCBASICA UDLA OK BRP"/>
    <x v="39"/>
    <x v="39"/>
  </r>
  <r>
    <s v="PROF ED BASICA U LOS LEONES "/>
    <x v="39"/>
    <x v="39"/>
  </r>
  <r>
    <s v="DISENAR UNA METODOLOGIA QUE PERMITA INSTALAR CONTENIDOS MEDIOAMBIENTALES EN EL CURRICULUM DE LOS DISTINTOS NIVELES DE LA EDUCACION MUNICIPAL BASICA Y MEDIA"/>
    <x v="39"/>
    <x v="39"/>
  </r>
  <r>
    <s v="POFESORA DE EDUCACION GENERAL BASICA MENCION EN LENGUAJE Y COMUNICACION"/>
    <x v="39"/>
    <x v="39"/>
  </r>
  <r>
    <s v="POFESORA DE EDUCACION GENERAL BASICA MENCION EN LENGUAJE Y COMUNICACIONCARLOS SPANO"/>
    <x v="39"/>
    <x v="39"/>
  </r>
  <r>
    <s v="POFESORA DE EDUCACION GENERAL BASICA"/>
    <x v="39"/>
    <x v="39"/>
  </r>
  <r>
    <s v="RELATOR CONTABILIDAD BASICA"/>
    <x v="39"/>
    <x v="39"/>
  </r>
  <r>
    <s v="EDUCACION GRAL BASICA MENC COMPUTACION EDUCACIONAL"/>
    <x v="39"/>
    <x v="39"/>
  </r>
  <r>
    <s v="EDUCACION GRAL BASICA MENC COMPUTACION EDUCACIONALCOPERATIVA LIRCAY"/>
    <x v="39"/>
    <x v="39"/>
  </r>
  <r>
    <s v="LICENCIADO EN EDUCACION MENCION EN EDUCACION BASICA INTEGRAL"/>
    <x v="39"/>
    <x v="39"/>
  </r>
  <r>
    <s v="LICENCIADO EN EDUCACION BASICA MENCION EDUCACION BASICA INTEGRAL"/>
    <x v="39"/>
    <x v="39"/>
  </r>
  <r>
    <s v="PROFESOERA EDUCACION GENERAL BASICA"/>
    <x v="39"/>
    <x v="39"/>
  </r>
  <r>
    <s v="ENSENANAZA BASICA"/>
    <x v="39"/>
    <x v="39"/>
  </r>
  <r>
    <s v="ASISTENTE AULA PREBASICA"/>
    <x v="39"/>
    <x v="39"/>
  </r>
  <r>
    <s v="ASISTENTE DE AULA PREBASICA"/>
    <x v="39"/>
    <x v="39"/>
  </r>
  <r>
    <s v="ASISTENTE DE AULA PREBASICAJUAN LUIS SANFUENTES"/>
    <x v="39"/>
    <x v="39"/>
  </r>
  <r>
    <s v="SECRETARIABASICA TALCA"/>
    <x v="39"/>
    <x v="39"/>
  </r>
  <r>
    <s v="LICENCIA DE EDUCACION MEDIABASICA TALCA"/>
    <x v="39"/>
    <x v="39"/>
  </r>
  <r>
    <s v="LICENCIA EDUCACION MEDIABASICA TALCA"/>
    <x v="39"/>
    <x v="39"/>
  </r>
  <r>
    <s v="TERAPEUTA OCUPACIONALBASICA TALCA"/>
    <x v="39"/>
    <x v="39"/>
  </r>
  <r>
    <s v="PSICOLOGA CON MENCION EN PSICOLOGIA DE LA SALUDBASICA TALCA"/>
    <x v="39"/>
    <x v="39"/>
  </r>
  <r>
    <s v="TRABAJADORA SOCIAL MENCION GESTION DE POLITICAS PUBLICASBASICA TALCA"/>
    <x v="39"/>
    <x v="39"/>
  </r>
  <r>
    <s v="BASICATRABAJO COLABORATIVO PIEDEPTOCONSEJOAREFUERZO"/>
    <x v="39"/>
    <x v="39"/>
  </r>
  <r>
    <s v="PROFEDSOR EDUCACION GENERAL BASICA"/>
    <x v="39"/>
    <x v="39"/>
  </r>
  <r>
    <s v="PFOFESORA DE EDUCACION GENERAL BASICA"/>
    <x v="39"/>
    <x v="39"/>
  </r>
  <r>
    <s v="ALUMNO REGULAR DE LA CARRERA DE PED GENERAL BASICA MENCION LENGUAJEAUTORIZACION DEPROE"/>
    <x v="39"/>
    <x v="39"/>
  </r>
  <r>
    <s v="RELATOR DE CONTABILIDAD BASICA"/>
    <x v="39"/>
    <x v="39"/>
  </r>
  <r>
    <s v="ENSANANZA BASICA"/>
    <x v="39"/>
    <x v="39"/>
  </r>
  <r>
    <s v="PROFEDUCGRALBASICA"/>
    <x v="39"/>
    <x v="39"/>
  </r>
  <r>
    <s v="PROFBASICA ESPMATEMATICAS"/>
    <x v="39"/>
    <x v="39"/>
  </r>
  <r>
    <s v="PROFBASICA MTRASTAPREND"/>
    <x v="39"/>
    <x v="39"/>
  </r>
  <r>
    <s v="PROF DUC GENERAL BASICA"/>
    <x v="39"/>
    <x v="39"/>
  </r>
  <r>
    <s v="PROF EDUCACION BASICA MENCION EN LENGUA"/>
    <x v="39"/>
    <x v="39"/>
  </r>
  <r>
    <s v="PROF EDUCACION BASICA ESPECIALISTA  C"/>
    <x v="39"/>
    <x v="39"/>
  </r>
  <r>
    <s v="EDUCACION BASICA MMATEMATICAS"/>
    <x v="39"/>
    <x v="39"/>
  </r>
  <r>
    <s v="PROF EDUCACION BASICA MENCION EN MATEMA"/>
    <x v="39"/>
    <x v="39"/>
  </r>
  <r>
    <s v="PROF EDUCACION BASICA ESPECIALISTA EN M"/>
    <x v="39"/>
    <x v="39"/>
  </r>
  <r>
    <s v="EDUCACIO BASICA COMPLETA"/>
    <x v="39"/>
    <x v="39"/>
  </r>
  <r>
    <s v="EDUCACION BASICA INCOPLETA"/>
    <x v="39"/>
    <x v="39"/>
  </r>
  <r>
    <s v="COORDINADORA EDUCACION PREBASICA DAEM TALCAHUANO"/>
    <x v="39"/>
    <x v="39"/>
  </r>
  <r>
    <s v="PROFEBASICA MLENGUAJE"/>
    <x v="39"/>
    <x v="39"/>
  </r>
  <r>
    <s v="EDUCACION BASICA M CICLO"/>
    <x v="39"/>
    <x v="39"/>
  </r>
  <r>
    <s v="PROF EDUC BASICA CON MENCION EN EDUC"/>
    <x v="39"/>
    <x v="39"/>
  </r>
  <r>
    <s v="PROPFESOR DE EDUCACION BASICA"/>
    <x v="39"/>
    <x v="39"/>
  </r>
  <r>
    <s v="EDUCACION DE BASICA"/>
    <x v="39"/>
    <x v="39"/>
  </r>
  <r>
    <s v="EDUCACION BASICA ESCUELA BASICA CAMPICHE"/>
    <x v="39"/>
    <x v="39"/>
  </r>
  <r>
    <s v="EDUCACION BASICA ESCUELA REPUBL DE BOLIVIA"/>
    <x v="39"/>
    <x v="39"/>
  </r>
  <r>
    <s v="EDUCACION BASICA CENTRO INTE PLAYA ANCHA"/>
    <x v="39"/>
    <x v="39"/>
  </r>
  <r>
    <s v="EDUCACION BASICA CENTRO DE EDU PLAYA ANCH"/>
    <x v="39"/>
    <x v="39"/>
  </r>
  <r>
    <s v="EDUCACION BASICA COLEGIO"/>
    <x v="39"/>
    <x v="39"/>
  </r>
  <r>
    <s v="EDUCACION BASICA LICEO"/>
    <x v="39"/>
    <x v="39"/>
  </r>
  <r>
    <s v="EDUCACION BASICA EDUCACION ADULTOS"/>
    <x v="39"/>
    <x v="39"/>
  </r>
  <r>
    <s v="EDUCACION BASICA CENTRO DE EDUCACION INTEG"/>
    <x v="39"/>
    <x v="39"/>
  </r>
  <r>
    <s v="EDUCACION BASICA LICEO DE ADULTOS JACQUES"/>
    <x v="39"/>
    <x v="39"/>
  </r>
  <r>
    <s v="ENSANANZA BASICA COMPLETA"/>
    <x v="39"/>
    <x v="39"/>
  </r>
  <r>
    <s v="ENSEENANZA BASICA"/>
    <x v="39"/>
    <x v="39"/>
  </r>
  <r>
    <s v="E BASICA"/>
    <x v="39"/>
    <x v="39"/>
  </r>
  <r>
    <s v="E BASICA COMPLETA DIPLOMA EN MECANICA AUTOMOTRIZ"/>
    <x v="39"/>
    <x v="39"/>
  </r>
  <r>
    <s v="E BASICA DIPLOMA EN MECANICA AUTOMOTRIZ"/>
    <x v="39"/>
    <x v="39"/>
  </r>
  <r>
    <s v="E BASICA COMPLETA PROMOVIDO A  ANO EDUCACION MEDIA"/>
    <x v="39"/>
    <x v="39"/>
  </r>
  <r>
    <s v="INVESTIGACION POLICIAL BASICA"/>
    <x v="39"/>
    <x v="39"/>
  </r>
  <r>
    <s v="EBASICA"/>
    <x v="39"/>
    <x v="39"/>
  </r>
  <r>
    <s v="E BASICA COMPLETA LABORAL"/>
    <x v="39"/>
    <x v="39"/>
  </r>
  <r>
    <s v="E BASICA ADULTOS"/>
    <x v="39"/>
    <x v="39"/>
  </r>
  <r>
    <s v="E BASICA COMPLETA FINES LABORALES"/>
    <x v="39"/>
    <x v="39"/>
  </r>
  <r>
    <s v="CERTIFICADO MINEDUIC EN PROCESO EDUCACIION BASICA"/>
    <x v="39"/>
    <x v="39"/>
  </r>
  <r>
    <s v="EDU BASICA"/>
    <x v="39"/>
    <x v="39"/>
  </r>
  <r>
    <s v="EDUC BASICA"/>
    <x v="39"/>
    <x v="39"/>
  </r>
  <r>
    <s v="LICENCIA DE EDUCACION MEDIA"/>
    <x v="40"/>
    <x v="40"/>
  </r>
  <r>
    <s v="EDUCACION MEDIA COMPLETA"/>
    <x v="40"/>
    <x v="40"/>
  </r>
  <r>
    <s v="LICENCIA DE EDUCACION MEDIA HUMANISTICA CIENTIFICA"/>
    <x v="40"/>
    <x v="40"/>
  </r>
  <r>
    <s v="EDUCACION MEDIA"/>
    <x v="40"/>
    <x v="40"/>
  </r>
  <r>
    <s v="LICENCIA EN EDUCACION MEDIA"/>
    <x v="40"/>
    <x v="40"/>
  </r>
  <r>
    <s v="LICENCIA EDUCACION MEDIA TENICO PROFESIONAL"/>
    <x v="40"/>
    <x v="40"/>
  </r>
  <r>
    <s v="LICENCIA EDUCACION MEDIA"/>
    <x v="40"/>
    <x v="40"/>
  </r>
  <r>
    <s v="LIC EDUCACION MEDIA"/>
    <x v="40"/>
    <x v="40"/>
  </r>
  <r>
    <s v="LICENCIADO EN EDUCACION MEDIA CON MENCION EN HISTORIA"/>
    <x v="40"/>
    <x v="40"/>
  </r>
  <r>
    <s v="EDUCACION MEDIA DE ADULTOS"/>
    <x v="40"/>
    <x v="40"/>
  </r>
  <r>
    <s v="ENSENANZA MEDIA COMPLETA INSPECTOR EDUCACIONAL"/>
    <x v="40"/>
    <x v="40"/>
  </r>
  <r>
    <s v=" ANO EDUCACION MEDIA"/>
    <x v="40"/>
    <x v="40"/>
  </r>
  <r>
    <s v="PRIMER NIVEL EDUCACION MEDIA ADULTOS"/>
    <x v="40"/>
    <x v="40"/>
  </r>
  <r>
    <s v="SERVICIOS EDUCACIONALES NIVELACION FLEXIBLE COHORTE  EDUC MEDIA"/>
    <x v="40"/>
    <x v="40"/>
  </r>
  <r>
    <s v="EDUCACION MEDIA HUMANISTA CIENTIFICA"/>
    <x v="40"/>
    <x v="40"/>
  </r>
  <r>
    <s v="EDUCACION MEDIA COMPLET"/>
    <x v="40"/>
    <x v="40"/>
  </r>
  <r>
    <s v=" ANOS DE EXPERIENCIA MUNICIPAL COMO ADMINISTRATIVA LICENCIA DE EDUCACION MEDIA"/>
    <x v="40"/>
    <x v="40"/>
  </r>
  <r>
    <s v="ASISTENTE SOCIAL LICENCIADO EN TRABAJO SOCIAL MAGISTER EN EDUCACION MENCION ADMINISTRACION EDUCACIONAL DIPLOMADO EN GESTION DE RELACIONES LABORALES POST TITULO EN MEDIACION FAMILIAR"/>
    <x v="40"/>
    <x v="40"/>
  </r>
  <r>
    <s v="ASISTENTE SOCIAL LICENCIADO EN TRABAJO SOCIAL MAGISTER EN EDUCACION MENCION ADMINISTRACION EDUCACIONAL DIPLOMADO EN GESTION DE RELACIONES LABORALES Y POSTTITULO EN MEDIACION FAMILIAR"/>
    <x v="40"/>
    <x v="40"/>
  </r>
  <r>
    <s v="ASISTENTE SOCIAL LICENCIADO EN TRABAJO SOCIAL MAGISTER EN EDUCACION MENCION ADMINISTRACION EDUCACIONAL DIPLOMADO EN GESTION DE RELACIONES LABORALES POSTTITULO EN MEDIACION FAMILIAR"/>
    <x v="40"/>
    <x v="40"/>
  </r>
  <r>
    <s v="ASISTENTE SOCIAL LICENCIADO EN TRABAJO SOCIAL MAGISTER EN EDUCACION MEN ADM EDUCACIONAL DIPLOMADO EN GESTION DE RELACIONES LABORALES Y POSTTITULO EN MEDIACION FAMILIAR"/>
    <x v="40"/>
    <x v="40"/>
  </r>
  <r>
    <s v="QUINTO ANO EDUCACION MEDIA COMERCIAL  ANOS DE EXPERIENCIA LABORAL COMO CONDUCTOR"/>
    <x v="40"/>
    <x v="40"/>
  </r>
  <r>
    <s v="QUINTO ANO EDUCACION MEDIA COMERCIAL"/>
    <x v="40"/>
    <x v="40"/>
  </r>
  <r>
    <s v=" ANOS DE EXPERIENCIA LABORAL COMO CONDUCTOR QUINTO ANO EDUCACION MEDIA COMERCIAL"/>
    <x v="40"/>
    <x v="40"/>
  </r>
  <r>
    <s v=" ANOS DE EXPERIENCIA LABORAL COMO ADMISTRATIVA LICENCIA EDUCACION MEDIA"/>
    <x v="40"/>
    <x v="40"/>
  </r>
  <r>
    <s v=" ANOS EXPERIENCIA MUCIPAL LICENCIA DE EDUCACION MEDIA"/>
    <x v="40"/>
    <x v="40"/>
  </r>
  <r>
    <s v=" ANOS EXPERIENCIA MUCIPAL LIC EDUCACION MEDIA"/>
    <x v="40"/>
    <x v="40"/>
  </r>
  <r>
    <s v=" ANOS DE EXPERIENCIA LABORAL MUNICIPAL COMO CONDUCTOR LICENCIAEDUCACION MEDIA"/>
    <x v="40"/>
    <x v="40"/>
  </r>
  <r>
    <s v="LICENCIA EDUCACION MEDIA CIENTIFICO HUMANISTA"/>
    <x v="40"/>
    <x v="40"/>
  </r>
  <r>
    <s v="LICENCIA EDUCACION MEDIA  ANOS DE EXPERIENCIA COMO ALBANIL"/>
    <x v="40"/>
    <x v="40"/>
  </r>
  <r>
    <s v="LICENCIA EDUCACION MEDIA  ANOS DE EXPERIENCIA EN CUADRILLA"/>
    <x v="40"/>
    <x v="40"/>
  </r>
  <r>
    <s v="LICENCIA EDUCACION MEDIA  ANOS DE EXPERIENCIA COMO CONDUCTOR"/>
    <x v="40"/>
    <x v="40"/>
  </r>
  <r>
    <s v="LICENCIA EDUCACION MEDIA  ANOS DE EXPERIENCIA MUNICIPAL COMO MAESTRO"/>
    <x v="40"/>
    <x v="40"/>
  </r>
  <r>
    <s v="LICENCIA EDUCACION MEDIA  ANOS DE EXPERIENCIA COMO ADMINISTRATIVO"/>
    <x v="40"/>
    <x v="40"/>
  </r>
  <r>
    <s v="LICENCIA EDUCACION MEDIA  ANOS DE EXPERIENCIA MUNICIPAL COMO GUARDIA Y SUPERVISOR"/>
    <x v="40"/>
    <x v="40"/>
  </r>
  <r>
    <s v="LICENCIA EDUCACION MEDIA ANOS DE EXPERIENCIA COMO ELECTRICO"/>
    <x v="40"/>
    <x v="40"/>
  </r>
  <r>
    <s v="LICENCIA EDUCACION MEDIA  ANOS DE EXPERIENCIA COMO ELECTRICO"/>
    <x v="40"/>
    <x v="40"/>
  </r>
  <r>
    <s v="LICENCIA EDUCACION MEDIA  ANOS DE EXPERIENCIA MUNICIPAL COMO OPERATIVO"/>
    <x v="40"/>
    <x v="40"/>
  </r>
  <r>
    <s v="LICENCIA EDUCACION MEDIA  ANOS DE EXPERIENCIA COMO OPERATIVO"/>
    <x v="40"/>
    <x v="40"/>
  </r>
  <r>
    <s v="LICENCIA EDUCACION MEDIA ANOS DE EXPERIENCIA COMO OPERATIVO"/>
    <x v="40"/>
    <x v="40"/>
  </r>
  <r>
    <s v="LICENCIA EDUCACION MEDIA  ANOS DE EXPERIENCIA MUNICIPAL"/>
    <x v="40"/>
    <x v="40"/>
  </r>
  <r>
    <s v="SEGUNDO ANO DE EDUCACION MEDIA"/>
    <x v="40"/>
    <x v="40"/>
  </r>
  <r>
    <s v="ENSENANZA MEDIA COMPLETA EDUCACION ADULTOS"/>
    <x v="40"/>
    <x v="40"/>
  </r>
  <r>
    <s v="PRIMER ANO EDUCACION MEDIA ADULTOS"/>
    <x v="40"/>
    <x v="40"/>
  </r>
  <r>
    <s v="LICENCIA EDUCACION MEDIA COMPLETA"/>
    <x v="40"/>
    <x v="40"/>
  </r>
  <r>
    <s v="ENSENANZA MEDIA EDUCACION ADULTO"/>
    <x v="40"/>
    <x v="40"/>
  </r>
  <r>
    <s v="LICENCIA DE EDUCACION MEDIA HUMANISTICO CIENTIFICA"/>
    <x v="40"/>
    <x v="40"/>
  </r>
  <r>
    <s v="LICENCIA DE EDUCACION MEDIA HC COLEGIO SANTA HELENA COLLEGE"/>
    <x v="40"/>
    <x v="40"/>
  </r>
  <r>
    <s v="LICENCIA DE EDUCACION MEDIA HC COLEGIO PARTICULAR SAN JOSE"/>
    <x v="40"/>
    <x v="40"/>
  </r>
  <r>
    <s v="LICENCIA EDUCACION MEDIA COMPLETA MAS DE  ANOS DE EXPERIENCIA MUNICIPAL"/>
    <x v="40"/>
    <x v="40"/>
  </r>
  <r>
    <s v="LICENCIA EDUCACION MEDIA MAS DE  ANOS DE EXPERIENCIA MUNICIPAL"/>
    <x v="40"/>
    <x v="40"/>
  </r>
  <r>
    <s v="ENSENANZA EDUCACION MEDIA COMPLETA  ANOS DE EXPERIENCIA MUNICIPAL COMO ENCARGADA DE LA OFICINA DE LA VIVIENDA DELEGACION TIERRAS BLANCAS"/>
    <x v="40"/>
    <x v="40"/>
  </r>
  <r>
    <s v="MAS DE  ANOS DE EXPERIENCIA MUNICIPAL COMO CANTANTE EN ACTIVIDADES COMUNITARIAS LICENCIA EDUCACION MEDIA"/>
    <x v="40"/>
    <x v="40"/>
  </r>
  <r>
    <s v="LICENCIA DE EDUCACION MEDIA CIENTIFICO HUMANISTA"/>
    <x v="40"/>
    <x v="40"/>
  </r>
  <r>
    <s v="LICENCIA EDUCACION MEDIA ESTUDIOS SUPERIORES DE DERECHO"/>
    <x v="40"/>
    <x v="40"/>
  </r>
  <r>
    <s v="CANTANTE MUSICA DEL RECUERDO LICENCIA DE EDUCACION MEDIA"/>
    <x v="40"/>
    <x v="40"/>
  </r>
  <r>
    <s v="LICENDIA EDUCACION MEDIA MEDIA COMPLETA"/>
    <x v="40"/>
    <x v="40"/>
  </r>
  <r>
    <s v="MAS DE SIETE ANOS DE EXPERENCIA COMO CANTANTE EN PROGRAMAS COMUNITARIOS Y CULTURALES EDUCACION MEDIA"/>
    <x v="40"/>
    <x v="40"/>
  </r>
  <r>
    <s v="MAS DE SIETE ANOS DE EXPERENCIA COMO CANTANTE EN PROGRAMAS COMUNITARIOS Y CULTURALES CURSANDO CUARTO ANO DE EDUCACION MEDIA"/>
    <x v="40"/>
    <x v="40"/>
  </r>
  <r>
    <s v="LICENCIA DE EDUCACION MEDIA COLEGIO ALTA CORDILLERA"/>
    <x v="40"/>
    <x v="40"/>
  </r>
  <r>
    <s v="LICENCIA DE EDUCACION MEDIA HUMANISTA CINETIFICO"/>
    <x v="40"/>
    <x v="40"/>
  </r>
  <r>
    <s v="LICENCIA DE EDUCACION MEDIA HC COLEGIO BERNARDO OHIGGINS"/>
    <x v="40"/>
    <x v="40"/>
  </r>
  <r>
    <s v="LICENCIA D EEDUCACION MEDIA HC COLEGIO BERNARDO OHIGGINS"/>
    <x v="40"/>
    <x v="40"/>
  </r>
  <r>
    <s v="LICENCIA DE EDUCACION MEDIA HC COLEGIO DE ADULTOS SAN LUIS"/>
    <x v="40"/>
    <x v="40"/>
  </r>
  <r>
    <s v="LICENCIA DE EDUCACION MEDIA HUMANISTICO CIENTIFICA COLEGIO ADULTOS SAN LUIS"/>
    <x v="40"/>
    <x v="40"/>
  </r>
  <r>
    <s v="LICENCIA DE EDUCACION MEDIA HC COLEGIO DE ADULTOS LAS VIOLETAS"/>
    <x v="40"/>
    <x v="40"/>
  </r>
  <r>
    <s v="LICENCIA DE EDUCACION MEDIA HC"/>
    <x v="40"/>
    <x v="40"/>
  </r>
  <r>
    <s v="EDUCACION MEDIA HC LICEO DIEGO PORTALES"/>
    <x v="40"/>
    <x v="40"/>
  </r>
  <r>
    <s v="CERTIFICADO ANUAL DE ESTUDIOS EDUCACION MEDIA HC LICEO PARTICULAR LAS ALBERCAS COMUNA DEL BOSQUE REG METROPOLITANA"/>
    <x v="40"/>
    <x v="40"/>
  </r>
  <r>
    <s v="LICENCIA DE EDUCACION MEDIA HC LIC DE CIENCIAS Y HUMANIDADES SAN JOSE MARIA ESCRIBA"/>
    <x v="40"/>
    <x v="40"/>
  </r>
  <r>
    <s v="LICENCIA DE EDUCACION MEDIA CIENTIFICO HUMNISTA"/>
    <x v="40"/>
    <x v="40"/>
  </r>
  <r>
    <s v="LICENCIA DE EDUCACION MEDIA LICEO DE ADULTOS MAX PLANCK"/>
    <x v="40"/>
    <x v="40"/>
  </r>
  <r>
    <s v="LICENCIA DE EDUCACION MEDIA HC ESCUELA PARA ADULTOS AMIGOS DEL PADRE HURTADO"/>
    <x v="40"/>
    <x v="40"/>
  </r>
  <r>
    <s v="CERTIFICADO ANUAL DE ESTUDIOS EDUCACION MEDIA HC LICEO CARMEN AURORA RODRIGUEZ HENRIQUEZ"/>
    <x v="40"/>
    <x v="40"/>
  </r>
  <r>
    <s v="CERTIFICADO ANUAL DE ESTUDIOS EDUCACION MEDIA"/>
    <x v="40"/>
    <x v="40"/>
  </r>
  <r>
    <s v="LICENCIA DE EDUCACION MEDIA HC ADULTOS COLEGIO DE ADULTOS SAN LUIS"/>
    <x v="40"/>
    <x v="40"/>
  </r>
  <r>
    <s v="LICENCIA DE EDUCACION MEDIA CIENTIFICO"/>
    <x v="40"/>
    <x v="40"/>
  </r>
  <r>
    <s v="EDUCACION DE ENSENANZA MEDIA"/>
    <x v="40"/>
    <x v="40"/>
  </r>
  <r>
    <s v="LICENCIADA EDUCACION MEDIA"/>
    <x v="40"/>
    <x v="40"/>
  </r>
  <r>
    <s v="EDUCACION MEDIA CIENTIFICO HUMANSTA"/>
    <x v="40"/>
    <x v="40"/>
  </r>
  <r>
    <s v="LICENCIA EDUCACION ENSENANZA MEDIA"/>
    <x v="40"/>
    <x v="40"/>
  </r>
  <r>
    <s v="LICENCIA EDUCACION MEDIA LABORAL"/>
    <x v="40"/>
    <x v="40"/>
  </r>
  <r>
    <s v="EDUCACION MEDIA CIENTIFICO HUMANISTA"/>
    <x v="40"/>
    <x v="40"/>
  </r>
  <r>
    <s v="LICENCIADO EDUCACION MEDIA TEC PROFESIONAL"/>
    <x v="40"/>
    <x v="40"/>
  </r>
  <r>
    <s v="LICENCIADO EDUCACION MEDIA"/>
    <x v="40"/>
    <x v="40"/>
  </r>
  <r>
    <s v="EDUCACION MEDIA CIENTIFICO HUMANISTA DE ADULTOS"/>
    <x v="40"/>
    <x v="40"/>
  </r>
  <r>
    <s v="EDUCACION MEDIA LABORAL"/>
    <x v="40"/>
    <x v="40"/>
  </r>
  <r>
    <s v="EDUCACION MEDIA HASTA RO MEDIO"/>
    <x v="40"/>
    <x v="40"/>
  </r>
  <r>
    <s v="EDUCACION MEDIA PROFESIONAL"/>
    <x v="40"/>
    <x v="40"/>
  </r>
  <r>
    <s v="EDUCACION MEDIA HASTA DO"/>
    <x v="40"/>
    <x v="40"/>
  </r>
  <r>
    <s v="EDUCACION MEDIA CIENTIFICO HUMANISTA VALIDACION DE ESTUDIOS"/>
    <x v="40"/>
    <x v="40"/>
  </r>
  <r>
    <s v="EDUCACION MEDIA ADULTOS"/>
    <x v="40"/>
    <x v="40"/>
  </r>
  <r>
    <s v="LICENCIADO EN EDUCACION MEDIA"/>
    <x v="40"/>
    <x v="40"/>
  </r>
  <r>
    <s v="LIC EDUCACION MEDIA HUMANISTA CIENTIFICA"/>
    <x v="40"/>
    <x v="40"/>
  </r>
  <r>
    <s v="LICENCIA EDUCACION MEDIA HUMANISTICO CIENTIFICO"/>
    <x v="40"/>
    <x v="40"/>
  </r>
  <r>
    <s v=" MEDIO EDUCACION MEDIA TP ADULTOS"/>
    <x v="40"/>
    <x v="40"/>
  </r>
  <r>
    <s v="LIC EDUCACION MEDIA CIENTIFICA HUMANISTA"/>
    <x v="40"/>
    <x v="40"/>
  </r>
  <r>
    <s v="EDUCACION MEDIA HUMANISTA ADULTOS"/>
    <x v="40"/>
    <x v="40"/>
  </r>
  <r>
    <s v="LICENCIA EDUCACION MEDIA HUMANISTICA CIENTIFICA"/>
    <x v="40"/>
    <x v="40"/>
  </r>
  <r>
    <s v="LICENCIA EN EDUCACION MEDIA HUMANISTICO CIENTIFICA"/>
    <x v="40"/>
    <x v="40"/>
  </r>
  <r>
    <s v="EDUCACION MEDIA HUMANISTICO CIENTIFICA"/>
    <x v="40"/>
    <x v="40"/>
  </r>
  <r>
    <s v="EDUCACION MEDIA DE ADULTOS  Y  MEDIO"/>
    <x v="40"/>
    <x v="40"/>
  </r>
  <r>
    <s v=" Y  ANO NIVEL EDUCACION MEDIA ADULTOS"/>
    <x v="40"/>
    <x v="40"/>
  </r>
  <r>
    <s v="EDUCACION MEDIA HUMANISTICO CIENTIFICO"/>
    <x v="40"/>
    <x v="40"/>
  </r>
  <r>
    <s v="LICENCIA DE EDUCACION MEDIA CIENTIFICA HUMANISTA"/>
    <x v="40"/>
    <x v="40"/>
  </r>
  <r>
    <s v="LICENCIA DE EDUCACION MEDIA HUMANISTA CIENTIFICA"/>
    <x v="40"/>
    <x v="40"/>
  </r>
  <r>
    <s v="LICENCIA EDUCACION MEDIA HUMANISTICO CIENTIFICA"/>
    <x v="40"/>
    <x v="40"/>
  </r>
  <r>
    <s v="SECRETARIA EDUCACION MEDIA"/>
    <x v="40"/>
    <x v="40"/>
  </r>
  <r>
    <s v="LICENCIA EDUCACION MEDIA TEC PROFESIONAL"/>
    <x v="40"/>
    <x v="40"/>
  </r>
  <r>
    <s v="CERTIFICADO DE EDUCACION MEDIA"/>
    <x v="40"/>
    <x v="40"/>
  </r>
  <r>
    <s v="LECNECIA DE EDUCACION MEDIA"/>
    <x v="40"/>
    <x v="40"/>
  </r>
  <r>
    <s v="EDUCACION MEDIA EDUCACION DE ADULTOS"/>
    <x v="40"/>
    <x v="40"/>
  </r>
  <r>
    <s v="FRANCISCOALIAGAGMAILCOM EDUCACION MEDIA"/>
    <x v="40"/>
    <x v="40"/>
  </r>
  <r>
    <s v="HUMANISTICO CIENTIFICA EDUCACION MEDIA"/>
    <x v="40"/>
    <x v="40"/>
  </r>
  <r>
    <s v="EDUCACION MEDIA EDUCACION MEDIA"/>
    <x v="40"/>
    <x v="40"/>
  </r>
  <r>
    <s v="EXPERIENCIA EN MEJORAMIENTO Y LIMPIEZA DE BIENES NACIONALES DE USO PUBLICO EDUCACION MEDIA"/>
    <x v="40"/>
    <x v="40"/>
  </r>
  <r>
    <s v="EXPERIENCIA EN MEJORAMIENTO Y MANTENIMIENTO DE AREAS VERDES EDUCACION MEDIA"/>
    <x v="40"/>
    <x v="40"/>
  </r>
  <r>
    <s v="HUMANISTA EDUCACION MEDIA"/>
    <x v="40"/>
    <x v="40"/>
  </r>
  <r>
    <s v="ENSENANZA EDUCACION MEDIA"/>
    <x v="40"/>
    <x v="40"/>
  </r>
  <r>
    <s v="LICENCIADA EN EDUCACION MEDIA"/>
    <x v="40"/>
    <x v="40"/>
  </r>
  <r>
    <s v="EDUCACION MEDIA COMPLETA DISAM GESTION SANITARIA"/>
    <x v="40"/>
    <x v="40"/>
  </r>
  <r>
    <s v="EDUCACION MEDIA TECNIA"/>
    <x v="40"/>
    <x v="40"/>
  </r>
  <r>
    <s v=" NIVEL EDUCACION MEDIA ADULTOS"/>
    <x v="40"/>
    <x v="40"/>
  </r>
  <r>
    <s v="TITULO EDUCACION MEDIA"/>
    <x v="40"/>
    <x v="40"/>
  </r>
  <r>
    <s v="LICENCIADO EN EDUCACION MEDIA EN HISTORIA GEOGRAFIA Y EDUCACION CIVICA"/>
    <x v="40"/>
    <x v="40"/>
  </r>
  <r>
    <s v="PROF EDUCACION MEDIA EN HISTORIA Y GEOGRAFIA"/>
    <x v="40"/>
    <x v="40"/>
  </r>
  <r>
    <s v="ERO EDUCACION MEDIA"/>
    <x v="40"/>
    <x v="40"/>
  </r>
  <r>
    <s v="ORIENTACION MEDIACION FAMILIAR Y EDUCACIONAL"/>
    <x v="40"/>
    <x v="40"/>
  </r>
  <r>
    <s v="ORIENTACOON MEDIACION FAMILIAR Y EDUCACIONAL"/>
    <x v="40"/>
    <x v="40"/>
  </r>
  <r>
    <s v="EDUCACION MEDIA COMPLTA"/>
    <x v="40"/>
    <x v="40"/>
  </r>
  <r>
    <s v="DOCEDUCACION MEDIA"/>
    <x v="40"/>
    <x v="40"/>
  </r>
  <r>
    <s v="PRIMER ANO EDUCACION MEDIA"/>
    <x v="40"/>
    <x v="40"/>
  </r>
  <r>
    <s v="LICENCIAS EDUCACION MEDIA"/>
    <x v="40"/>
    <x v="40"/>
  </r>
  <r>
    <s v="CUARTO ANO DE EDUCACION MEDIA"/>
    <x v="40"/>
    <x v="40"/>
  </r>
  <r>
    <s v=" ANO DE EDUCACION MEDIA"/>
    <x v="40"/>
    <x v="40"/>
  </r>
  <r>
    <s v="LICENCIA EDUCACION MEDIA HUMANISTICA"/>
    <x v="40"/>
    <x v="40"/>
  </r>
  <r>
    <s v="ER ANO EDUCACION MEDIA"/>
    <x v="40"/>
    <x v="40"/>
  </r>
  <r>
    <s v="PROF EN EDUCACION MEDIA"/>
    <x v="40"/>
    <x v="40"/>
  </r>
  <r>
    <s v="EDUCACION MEDIA MATEMATICA Y ESTADISTICA"/>
    <x v="40"/>
    <x v="40"/>
  </r>
  <r>
    <s v="PROF EDUCACION MEDIA EN HISTORIA Y GEOGR"/>
    <x v="40"/>
    <x v="40"/>
  </r>
  <r>
    <s v="PROFESIONAL EN EDUCACION MEDIA EN HISORI"/>
    <x v="40"/>
    <x v="40"/>
  </r>
  <r>
    <s v="CUARTO ANO EDUCACION MEDIA"/>
    <x v="40"/>
    <x v="40"/>
  </r>
  <r>
    <s v="LICENCIA EDUCACION MEDIALICEO MARTA DONOSO ESPEJO"/>
    <x v="40"/>
    <x v="40"/>
  </r>
  <r>
    <s v="ENSENANZA MEDIACOMPLEJO EDUCACIONAL JAVIERA CARRERA"/>
    <x v="40"/>
    <x v="40"/>
  </r>
  <r>
    <s v="LICENCIA ENSENANZA MEDIACOMPLEJO EDUCACIONAL JAVIERA CARRERA"/>
    <x v="40"/>
    <x v="40"/>
  </r>
  <r>
    <s v="LICENCIA ENSENANZA MEDIADEPARTAMENTO DE EDUCACION MUNICIPAL"/>
    <x v="40"/>
    <x v="40"/>
  </r>
  <r>
    <s v="ENSENANZA MEDIA COMPLETADEPARTAMENTO DE EDUCACION MUNICIPAL"/>
    <x v="40"/>
    <x v="40"/>
  </r>
  <r>
    <s v="ENSENANZA MEDIADEPARTAMENTO DE EDUCACION MUNICIPAL"/>
    <x v="40"/>
    <x v="40"/>
  </r>
  <r>
    <s v="LICENCIA DE EDUCACION MEDIALICEO ABATE MOLINA"/>
    <x v="40"/>
    <x v="40"/>
  </r>
  <r>
    <s v="LICENCIA MEDIACOMPLEJO EDUCACIONAL JAVIERA CARRERA"/>
    <x v="40"/>
    <x v="40"/>
  </r>
  <r>
    <s v="LICENCIA DE EDUCACION MEDIAPROSPERIDAD"/>
    <x v="40"/>
    <x v="40"/>
  </r>
  <r>
    <s v="LICENCIA DE EDUCACION MEDIALA FLORIDA"/>
    <x v="40"/>
    <x v="40"/>
  </r>
  <r>
    <s v="LICENCIA DE ENSENANZA MEDIACOMPLEJO EDUCACIONAL JAVIERA CARRERA"/>
    <x v="40"/>
    <x v="40"/>
  </r>
  <r>
    <s v="LICENCIA MEDIADEPARTAMENTO DE EDUCACION MUNICIPAL"/>
    <x v="40"/>
    <x v="40"/>
  </r>
  <r>
    <s v="LICENCIA DE EDUCACION MEDIALICEO CARLOS CONDELL DE LA HAZA"/>
    <x v="40"/>
    <x v="40"/>
  </r>
  <r>
    <s v="LICENCIA EDUCACION MEDIALICEO EL SAUCE"/>
    <x v="40"/>
    <x v="40"/>
  </r>
  <r>
    <s v="LICENCIA DE EDUCACION MEDIAPAL"/>
    <x v="40"/>
    <x v="40"/>
  </r>
  <r>
    <s v="LICENCIA DE EDUCACION MEDIAVINA PURISIMA"/>
    <x v="40"/>
    <x v="40"/>
  </r>
  <r>
    <s v="EDUCACION MEDIA GENERAL EN CIENCIAS"/>
    <x v="40"/>
    <x v="40"/>
  </r>
  <r>
    <s v="EDUCACION MEDIA GENERAL EN CIENCIASLICEO MARTA DONOSO ESPEJO"/>
    <x v="40"/>
    <x v="40"/>
  </r>
  <r>
    <s v="EDUCACION MEDIA GENERAL EN CIENCIASPUERTAS NEGRAS"/>
    <x v="40"/>
    <x v="40"/>
  </r>
  <r>
    <s v="LICENCIA DE EDUCACION MEDIACOMPLEJO EDUCACIONAL JAVIERA CARRERA"/>
    <x v="40"/>
    <x v="40"/>
  </r>
  <r>
    <s v="LICENCIA DE EDUCACION MEDIALICEO INDUSTRIAL SUPERIOR"/>
    <x v="40"/>
    <x v="40"/>
  </r>
  <r>
    <s v="LICENCIA EDUCACION MEDIAEL CULENAR"/>
    <x v="40"/>
    <x v="40"/>
  </r>
  <r>
    <s v="LICENCIA DE EDUCACION MEDIALICEO MARTA DONOSO ESPEJO"/>
    <x v="40"/>
    <x v="40"/>
  </r>
  <r>
    <s v="LICENCIA DE ENSENANZA MEDIADEPARTAMENTO DE EDUCACION MUNICIPAL"/>
    <x v="40"/>
    <x v="40"/>
  </r>
  <r>
    <s v="LICENCIA DE EDUCACION MEDIACARLOS SALINAS LAGOS"/>
    <x v="40"/>
    <x v="40"/>
  </r>
  <r>
    <s v="LICENCIA DE EDUCACION MEDIAJUAN LUIS SANFUENTES"/>
    <x v="40"/>
    <x v="40"/>
  </r>
  <r>
    <s v="LICENCIA DE EDUCACION MEDIAESPERANZA"/>
    <x v="40"/>
    <x v="40"/>
  </r>
  <r>
    <s v="LICENCIA DE EDUCACION MEDIALICEO DE CULTURA Y DIFUSION ARTISTICA"/>
    <x v="40"/>
    <x v="40"/>
  </r>
  <r>
    <s v="LICENCIA DE EDUCACION MEDIAJOSE ABELARDO NUNEZ"/>
    <x v="40"/>
    <x v="40"/>
  </r>
  <r>
    <s v="LICENCIA EDUCACION MEDIAESPERANZA"/>
    <x v="40"/>
    <x v="40"/>
  </r>
  <r>
    <s v="LICENCIA DE EDUCACION MEDIAPUERTAS NEGRAS"/>
    <x v="40"/>
    <x v="40"/>
  </r>
  <r>
    <s v="LICENCIA EDUCACION MEDIALICEO DE CULTURA Y DIFUSION ARTISTICA"/>
    <x v="40"/>
    <x v="40"/>
  </r>
  <r>
    <s v="LICENCIA DE EDUCACION MEDIALAS ARAUCARIAS"/>
    <x v="40"/>
    <x v="40"/>
  </r>
  <r>
    <s v="LICENCIA DE EDUCACION MEDIALICEO BICENTENARIO DIEGO PORTALES"/>
    <x v="40"/>
    <x v="40"/>
  </r>
  <r>
    <s v="LICENCIA EDUCACION MEDIA VILLA LA PAZ"/>
    <x v="40"/>
    <x v="40"/>
  </r>
  <r>
    <s v="LICENCIADA DE EDUCACION MEDIA"/>
    <x v="40"/>
    <x v="40"/>
  </r>
  <r>
    <s v="LICENCIA DE EDUCACION MEDIALICEO EL SAUCE"/>
    <x v="40"/>
    <x v="40"/>
  </r>
  <r>
    <s v="LICENCIA DE EDUCACION MEDIAINSTITUTO SUPERIOR DE COMERCIO"/>
    <x v="40"/>
    <x v="40"/>
  </r>
  <r>
    <s v="LICENCIA DE EDUCACION MEDIADEPARTAMENTO DE EDUCACION MUNICIPAL"/>
    <x v="40"/>
    <x v="40"/>
  </r>
  <r>
    <s v="LICENCIA DE EDUCACION MEDIACENTINELA"/>
    <x v="40"/>
    <x v="40"/>
  </r>
  <r>
    <s v="LICENCIA DE EDUCACION MEDIALAS AMERICAS"/>
    <x v="40"/>
    <x v="40"/>
  </r>
  <r>
    <s v="LICENCIA DE EDUCACION MEDIAEL EDEN"/>
    <x v="40"/>
    <x v="40"/>
  </r>
  <r>
    <s v="LICENCIA DE ENSENANZA MEDIA DEPARTAMENTO DE EDUCACION MUNICIPAL"/>
    <x v="40"/>
    <x v="40"/>
  </r>
  <r>
    <s v="LICENCIA DE EDUCACION MEDIASAN MIGUEL"/>
    <x v="40"/>
    <x v="40"/>
  </r>
  <r>
    <s v="LICENCIA DE EDUCACION MEDIAESCUELA HERMANO GUIDO GOOSSENS"/>
    <x v="40"/>
    <x v="40"/>
  </r>
  <r>
    <s v="LICENCIA DE EDUCACION MEDIAVILLA LA PAZ"/>
    <x v="40"/>
    <x v="40"/>
  </r>
  <r>
    <s v="LICENCIA EDUCACION MEDIACOPERATIVA LIRCAY"/>
    <x v="40"/>
    <x v="40"/>
  </r>
  <r>
    <s v="LICENCIA DE EDUCACION MEDIACARLOS TRUPP WANNER"/>
    <x v="40"/>
    <x v="40"/>
  </r>
  <r>
    <s v="LICENCIA DE EDUCACION MEDIALICEO HECTOR PEREZ BIOTT"/>
    <x v="40"/>
    <x v="40"/>
  </r>
  <r>
    <s v="LICENCIA DE EDUCACION MEDIANUEVO HORIZONTE"/>
    <x v="40"/>
    <x v="40"/>
  </r>
  <r>
    <s v="LICENCIA DE EDUCACION MEDIAEL ORIENTE"/>
    <x v="40"/>
    <x v="40"/>
  </r>
  <r>
    <s v="LICENCIA EDUCACION MEDIAJUAN LUIS SANFUENTES"/>
    <x v="40"/>
    <x v="40"/>
  </r>
  <r>
    <s v="LICENCIA DE EDUCACION MEDIAHUILQUILEMU"/>
    <x v="40"/>
    <x v="40"/>
  </r>
  <r>
    <s v="LICENCIA DE EDUCACION MEDIACOSTANERA"/>
    <x v="40"/>
    <x v="40"/>
  </r>
  <r>
    <s v="LICENCIA EDUCACION MEDIALICEO BICENTENARIO ORIENTE"/>
    <x v="40"/>
    <x v="40"/>
  </r>
  <r>
    <s v="LICENCIA DE EDUCACION MEDIAEL CULENAR"/>
    <x v="40"/>
    <x v="40"/>
  </r>
  <r>
    <s v="LICENCIA DE EDUCACION MEDIAAURORA DE CHILE"/>
    <x v="40"/>
    <x v="40"/>
  </r>
  <r>
    <s v="LICENCIA DE EDUCACION MEDIALICEO BICENTENARIO ORIENTE"/>
    <x v="40"/>
    <x v="40"/>
  </r>
  <r>
    <s v="LICENCIA EDUCACION MEDIACOMPLEJO EDUCACIONAL JAVIERA CARRERA"/>
    <x v="40"/>
    <x v="40"/>
  </r>
  <r>
    <s v="LICENCIA DE EDUCACION MEDIA ESCUELA ANTUPEHUEN EL TABACO"/>
    <x v="40"/>
    <x v="40"/>
  </r>
  <r>
    <s v="LICENCIA DE EDUCACION MEDIAJOSE MANUEL BALMACEDA Y FERNANDEZ"/>
    <x v="40"/>
    <x v="40"/>
  </r>
  <r>
    <s v="LICENCIA EDUCACION MEDIAAURORA DE CHILE"/>
    <x v="40"/>
    <x v="40"/>
  </r>
  <r>
    <s v="LICENCIA DE EDUCACION MEDIACOPERATIVA LIRCAY"/>
    <x v="40"/>
    <x v="40"/>
  </r>
  <r>
    <s v="LICENCIA DE EDUCACION MEDIAEL TABACO"/>
    <x v="40"/>
    <x v="40"/>
  </r>
  <r>
    <s v="LICENCIA EDUCACION MEDIA CARLOS TRUPP WANNER"/>
    <x v="40"/>
    <x v="40"/>
  </r>
  <r>
    <s v="LICENCIA EDUCACION MEDIACENTINELA"/>
    <x v="40"/>
    <x v="40"/>
  </r>
  <r>
    <s v="LICENCIA DE EDUCACION MEDIALORENZO VAROLI G"/>
    <x v="40"/>
    <x v="40"/>
  </r>
  <r>
    <s v="LICENCIA EDUCACION MEDIA LICEO HECTOR PEREZ BIOTT"/>
    <x v="40"/>
    <x v="40"/>
  </r>
  <r>
    <s v="LICENCIA EDUCACION MEDIAEL EDEN"/>
    <x v="40"/>
    <x v="40"/>
  </r>
  <r>
    <s v="LICENCIA EDUCACION MEDIA INSTITUTO SUPERIOR DE COMERCIO"/>
    <x v="40"/>
    <x v="40"/>
  </r>
  <r>
    <s v="LICENCIA EDUCACION MEDIA LOS CONQUISTADORES SALA CUNA"/>
    <x v="40"/>
    <x v="40"/>
  </r>
  <r>
    <s v="LICENCIA EDUCACION MEDIA JOSE ABELARDO NUNEZ"/>
    <x v="40"/>
    <x v="40"/>
  </r>
  <r>
    <s v="LICENCIA EDUCACION MEDIAESCUELA HERMANO GUIDO GOOSSENS"/>
    <x v="40"/>
    <x v="40"/>
  </r>
  <r>
    <s v="LICENCIA DE EDUCACION MEDIALICEO IGNACIO CARRERA PINTO"/>
    <x v="40"/>
    <x v="40"/>
  </r>
  <r>
    <s v="PROF EDUCACION MEDIA TECNOLOGICA"/>
    <x v="40"/>
    <x v="40"/>
  </r>
  <r>
    <s v="EDUCACION MEDIA INCOMPETA"/>
    <x v="40"/>
    <x v="40"/>
  </r>
  <r>
    <s v="EDUCACION MEDIA INCOMOPLETA"/>
    <x v="40"/>
    <x v="40"/>
  </r>
  <r>
    <s v="PORFESORA DE EDUCACION MEDIA EN LENGUAJE Y COMUNICACION"/>
    <x v="40"/>
    <x v="40"/>
  </r>
  <r>
    <s v="COMPROBANTE DE SOLICITUD DE EDUCACION MEDIA"/>
    <x v="40"/>
    <x v="40"/>
  </r>
  <r>
    <s v="LICENCIA DE ENSENANZA MEDIA"/>
    <x v="41"/>
    <x v="41"/>
  </r>
  <r>
    <s v="ENSENANZA MEDIA"/>
    <x v="41"/>
    <x v="41"/>
  </r>
  <r>
    <s v="LICENCIA ENSENANZA MEDIA"/>
    <x v="41"/>
    <x v="41"/>
  </r>
  <r>
    <s v="LICENCIA DE ENSENANZA MEDIA PARA FINES LABORALES"/>
    <x v="41"/>
    <x v="41"/>
  </r>
  <r>
    <s v="ER ANO ENSENANZA MEDIA"/>
    <x v="41"/>
    <x v="41"/>
  </r>
  <r>
    <s v="LICENCIA DE ENSENANZA MEDIA FINES LABORALES"/>
    <x v="41"/>
    <x v="41"/>
  </r>
  <r>
    <s v="LICENCIA ENSENANZA MEDIA FINES LABORALES"/>
    <x v="41"/>
    <x v="41"/>
  </r>
  <r>
    <s v="ENSENANZA MEDIA IMCOMPLETA"/>
    <x v="41"/>
    <x v="41"/>
  </r>
  <r>
    <s v="LIC ENSENANZA MEDIA"/>
    <x v="41"/>
    <x v="41"/>
  </r>
  <r>
    <s v=" ENSENANZA MEDIA"/>
    <x v="41"/>
    <x v="41"/>
  </r>
  <r>
    <s v="LICENCIA ENSENANZA MEDIA HC DE ADULTOS"/>
    <x v="41"/>
    <x v="41"/>
  </r>
  <r>
    <s v="ENSENANZA MEDIA COMPLETA"/>
    <x v="41"/>
    <x v="41"/>
  </r>
  <r>
    <s v="ENSENANZA MEDIA COPMPLETA"/>
    <x v="41"/>
    <x v="41"/>
  </r>
  <r>
    <s v="ENSENANZA MEDIA COMPLETA CIENTIFICO HUMANISTA"/>
    <x v="41"/>
    <x v="41"/>
  </r>
  <r>
    <s v="ENSENANZA MEDIA COMPLETA PARA FINES LABORALES"/>
    <x v="41"/>
    <x v="41"/>
  </r>
  <r>
    <s v="ENSENANZA MEDIA LABORAL"/>
    <x v="41"/>
    <x v="41"/>
  </r>
  <r>
    <s v="ENSENANZA MEDIA FINES LABORALES"/>
    <x v="41"/>
    <x v="41"/>
  </r>
  <r>
    <s v="ENSENANZA MEDIA LABORAL COMPLETA"/>
    <x v="41"/>
    <x v="41"/>
  </r>
  <r>
    <s v="ENSENANZA MEDIA COMPLETA LABORAL"/>
    <x v="41"/>
    <x v="41"/>
  </r>
  <r>
    <s v="ENSENANZA MEDIA COMPLETA FINES LABORALES"/>
    <x v="41"/>
    <x v="41"/>
  </r>
  <r>
    <s v="PRIMERO ENSENANZA MEDIA"/>
    <x v="41"/>
    <x v="41"/>
  </r>
  <r>
    <s v="ENSENANZAMEDIA COMPLETA"/>
    <x v="41"/>
    <x v="41"/>
  </r>
  <r>
    <s v=" ANO ENSENANZA MEDIA"/>
    <x v="41"/>
    <x v="41"/>
  </r>
  <r>
    <s v=" ANO ENSENANZA MEDIA ESPECIALIDAD CONSTRUCCION"/>
    <x v="41"/>
    <x v="41"/>
  </r>
  <r>
    <s v=" ANO DE ENSENANZA MEDIA"/>
    <x v="41"/>
    <x v="41"/>
  </r>
  <r>
    <s v="ENSENANZAS MEDIA COMPLETA"/>
    <x v="41"/>
    <x v="41"/>
  </r>
  <r>
    <s v="ENSENANZA MEDIA COMPLETA INSTRUCTOR DE ZUMBA"/>
    <x v="41"/>
    <x v="41"/>
  </r>
  <r>
    <s v="SEGUNDO ENSENANZA MEDIA"/>
    <x v="41"/>
    <x v="41"/>
  </r>
  <r>
    <s v="ENSENANZA MEDIA COMPLETA TRADUCTOR"/>
    <x v="41"/>
    <x v="41"/>
  </r>
  <r>
    <s v="ENSENANZA MEDIA COMPLETA CARABINERO EN RETIRO"/>
    <x v="41"/>
    <x v="41"/>
  </r>
  <r>
    <s v="ENSENANZA MEDIA COMPLETA INSTRUCTORADE ZUMBA"/>
    <x v="41"/>
    <x v="41"/>
  </r>
  <r>
    <s v="ESENSENANZA MEDIA COMPLETA"/>
    <x v="41"/>
    <x v="41"/>
  </r>
  <r>
    <s v="ENSENANZA MEDIA INDUSTRAL"/>
    <x v="41"/>
    <x v="41"/>
  </r>
  <r>
    <s v="ENSENANZA MEDIA COMPLETA ARTESANA"/>
    <x v="41"/>
    <x v="41"/>
  </r>
  <r>
    <s v="ENSENANZA MEDIA COMPLETA DISENO GRAFICO Y PUBLICITARIO"/>
    <x v="41"/>
    <x v="41"/>
  </r>
  <r>
    <s v="ER ANO DE ENSENANZA MEDIA"/>
    <x v="41"/>
    <x v="41"/>
  </r>
  <r>
    <s v="ENSENANZA MEDIA COMPLETA ESCRITOR DE LITERATURA INFANTIL"/>
    <x v="41"/>
    <x v="41"/>
  </r>
  <r>
    <s v="ENSENANZA MEDIACOMPLETA"/>
    <x v="41"/>
    <x v="41"/>
  </r>
  <r>
    <s v="ENSENANZA MEDIA COMPLETA MONITORA"/>
    <x v="41"/>
    <x v="41"/>
  </r>
  <r>
    <s v="TERCER ANO ENSENANZA MEDIA"/>
    <x v="41"/>
    <x v="41"/>
  </r>
  <r>
    <s v="ENSENANZA MEDIA MANIPULADORA DE ALIMENTOS"/>
    <x v="41"/>
    <x v="41"/>
  </r>
  <r>
    <s v="TERCERO ENSENANZA MEDIA"/>
    <x v="41"/>
    <x v="41"/>
  </r>
  <r>
    <s v="LIENCIA DE ENSENANZA MEDIA"/>
    <x v="41"/>
    <x v="41"/>
  </r>
  <r>
    <s v="LICENIA DE ENSENANZA MEDIA"/>
    <x v="41"/>
    <x v="41"/>
  </r>
  <r>
    <s v=" ENSENANZAMEDIA"/>
    <x v="41"/>
    <x v="41"/>
  </r>
  <r>
    <s v="ENSENANZA MEDIA COMPLET"/>
    <x v="41"/>
    <x v="41"/>
  </r>
  <r>
    <s v="ENSENANZA MEDIA CON"/>
    <x v="41"/>
    <x v="41"/>
  </r>
  <r>
    <s v="ENSENANZA MEDIA ESPECIALIDAD ELECTROMECANICO"/>
    <x v="41"/>
    <x v="41"/>
  </r>
  <r>
    <s v="ENSENANZA MEDIA COMPLETA ESPECIALIDAD EN VENTAS"/>
    <x v="41"/>
    <x v="41"/>
  </r>
  <r>
    <s v="ENSENANZA MEDIA COMPLETA ARTISTA"/>
    <x v="41"/>
    <x v="41"/>
  </r>
  <r>
    <s v="ENSENANZA MEDIA COMLETA MUSICO"/>
    <x v="41"/>
    <x v="41"/>
  </r>
  <r>
    <s v="ENSENANZA MEDIA COMPLETA MUSICO"/>
    <x v="41"/>
    <x v="41"/>
  </r>
  <r>
    <s v="ENSENANZA MEDIA COMLETA"/>
    <x v="41"/>
    <x v="41"/>
  </r>
  <r>
    <s v="ENSENANZA MEDIA COMPLETA ARBITRO FUTBOL"/>
    <x v="41"/>
    <x v="41"/>
  </r>
  <r>
    <s v="ENSENANZA MEDIA COMPLETA TO ANO"/>
    <x v="41"/>
    <x v="41"/>
  </r>
  <r>
    <s v="SEGUDNDO ENSENANZA MEDIA"/>
    <x v="41"/>
    <x v="41"/>
  </r>
  <r>
    <s v="ENSENANZA MEDIA FOLCLORISTA"/>
    <x v="41"/>
    <x v="41"/>
  </r>
  <r>
    <s v=" ENSENANZA MEDIA COMPLETA"/>
    <x v="41"/>
    <x v="41"/>
  </r>
  <r>
    <s v="ARTISTIA ENSENANZA MEDIA"/>
    <x v="41"/>
    <x v="41"/>
  </r>
  <r>
    <s v="ENSENANZA MEDIA COMPLETA FOTOGRAFO"/>
    <x v="41"/>
    <x v="41"/>
  </r>
  <r>
    <s v="ENSENANZA MEDIA COMPELTA"/>
    <x v="41"/>
    <x v="41"/>
  </r>
  <r>
    <s v="ENSENANZA MEDIA COMPLETA Y ABRIDOR DE RUTAS"/>
    <x v="41"/>
    <x v="41"/>
  </r>
  <r>
    <s v="ENSENANZA MEDIA COMPLETA ARBITRO NACIONAL DE AJEDREZ"/>
    <x v="41"/>
    <x v="41"/>
  </r>
  <r>
    <s v="ENSENANZA MEDIA COMPLETA LUTHIER MUSICO"/>
    <x v="41"/>
    <x v="41"/>
  </r>
  <r>
    <s v="MUSICO ENSENANZA MEDIA COMPLETA"/>
    <x v="41"/>
    <x v="41"/>
  </r>
  <r>
    <s v="ENSENANZA MEDIA HUMANISTA CIENTIFIA"/>
    <x v="41"/>
    <x v="41"/>
  </r>
  <r>
    <s v="ENSENANZA MEDIA COMPLETA ALFARERA"/>
    <x v="41"/>
    <x v="41"/>
  </r>
  <r>
    <s v="ENSENANZA MEDIA COMPLETA ARBITRO NIVEL LOCAL VOLEIBOL"/>
    <x v="41"/>
    <x v="41"/>
  </r>
  <r>
    <s v="ENSENANZA MEDIA JUEZ DE ATLETISMO"/>
    <x v="41"/>
    <x v="41"/>
  </r>
  <r>
    <s v="ENSENANZA MEDIA COMPLETA FOLCLORISTA"/>
    <x v="41"/>
    <x v="41"/>
  </r>
  <r>
    <s v="ENSENANZA MEDIA I SFOT IAAF"/>
    <x v="41"/>
    <x v="41"/>
  </r>
  <r>
    <s v="ENSENANZA MEDIA COMPLETA DIPLOMADO EN DANZA"/>
    <x v="41"/>
    <x v="41"/>
  </r>
  <r>
    <s v="LICENCIADO EN ENSENANZA MEDIA"/>
    <x v="41"/>
    <x v="41"/>
  </r>
  <r>
    <s v="ADMINISTRATIVOAENSENANZA MEDIA"/>
    <x v="41"/>
    <x v="41"/>
  </r>
  <r>
    <s v="ADMINISTRATIVOAENSENANZA MEDIA DE CENTRO DE SALUD FAMILIAR DR SERGIO AGUILAR DELGADO"/>
    <x v="41"/>
    <x v="41"/>
  </r>
  <r>
    <s v="ADMINISTRATIVOAENSENANZA MEDIA DE CENTRO DE SALUD FAMILIAR DRSERGIO AGUILAR SAN JUAN SANTA CECILIA TIERRAS BLANCAS TONGOY GUANAQUEROS O PAN DE AZUCAR"/>
    <x v="41"/>
    <x v="41"/>
  </r>
  <r>
    <s v="ADMINISTRATIVOAENSENANZA MEDIA DE TODOS LOS CENTROS DE SALUD"/>
    <x v="41"/>
    <x v="41"/>
  </r>
  <r>
    <s v="ADMINISTRATIVOAENSENANZA MEDIA DE CENTRO DE SALUD FAMILIAR SAN JUAN"/>
    <x v="41"/>
    <x v="41"/>
  </r>
  <r>
    <s v="ADMINISTRATIVOAENSENANZA MEDIA DE CENTRO DE SALUD FAMILIAR TONGOY"/>
    <x v="41"/>
    <x v="41"/>
  </r>
  <r>
    <s v="ADMINISTRATIVOAENSENANZA MEDIA DE CENTRO DE SALUD FAMILIAR PUNTA MIRA"/>
    <x v="41"/>
    <x v="41"/>
  </r>
  <r>
    <s v="LIC ENSENANZA MEDIA  ANOS DE EXP MUNICIPAL"/>
    <x v="41"/>
    <x v="41"/>
  </r>
  <r>
    <s v="LICENCIA ENSENANZA MEDIA  ANOS DE EXPERIENCIA MUNICIPAL"/>
    <x v="41"/>
    <x v="41"/>
  </r>
  <r>
    <s v="LICENCIA ENSENANZA MEDIA  ANOS DE EXPERIENCIA MUNICIPAL COMO ADMINISTRATIVA"/>
    <x v="41"/>
    <x v="41"/>
  </r>
  <r>
    <s v=" ANOS DE EXPERIENCIA MUNICIPAL COMO ADMINISTRATIVA LICENCIA ENSENANZA MEDIA"/>
    <x v="41"/>
    <x v="41"/>
  </r>
  <r>
    <s v=" ANOS DE EXPERIENCIA MUNICIPAL LICENCIA ENSENANZA MEDIA"/>
    <x v="41"/>
    <x v="41"/>
  </r>
  <r>
    <s v=" ANOS DE EXPERIENCIA MUNICIPAL COMO CONDUCTOR LICENCIA ENSENANZA MEDIA"/>
    <x v="41"/>
    <x v="41"/>
  </r>
  <r>
    <s v="ENSENANZA MEDIA COMPLETA  ANOS DE EXPERIENCIA MUNICIPAL"/>
    <x v="41"/>
    <x v="41"/>
  </r>
  <r>
    <s v="ENSENANZA MEDIA COMPLETA EXPERIENCIA COMO CONDUCTOR"/>
    <x v="41"/>
    <x v="41"/>
  </r>
  <r>
    <s v="LICENCIA ENSENANZA MEDIA  ANOS DE EXPERIENCIA LABORAL MUNICIPAL COMO CONDUCTOR"/>
    <x v="41"/>
    <x v="41"/>
  </r>
  <r>
    <s v=" ANOS DE EXPERIENCIA LABORAL MUNICIPAL COMO CONDUCTOR LICENCIA ENSENANZA MEDIA"/>
    <x v="41"/>
    <x v="41"/>
  </r>
  <r>
    <s v="LICENCIA ENSENANZA MEDIA  ANOS EXPERIENCIA MUNICIPAL COMO CONDUCTOR"/>
    <x v="41"/>
    <x v="41"/>
  </r>
  <r>
    <s v=" ANOS EXPERIENCIA MUNICIPAL COMO CONDUCTOR LICENCIA ENSENANZA MEDIA"/>
    <x v="41"/>
    <x v="41"/>
  </r>
  <r>
    <s v="LICENCIA ENSENANZA MEDIA  ANOS DE ESPERIENCIA LABORAL COMO CONDUCTOR"/>
    <x v="41"/>
    <x v="41"/>
  </r>
  <r>
    <s v=" ANOS DE ESPERIENCIA LABORAL COMO CONDUCTOR LICENCIA ENSENANZA MEDIA"/>
    <x v="41"/>
    <x v="41"/>
  </r>
  <r>
    <s v="LICENCIA ENSENANZA MEDIA  ANOS DE EXPERIENCIA MUNICIPAL COMO CONDUCTOR"/>
    <x v="41"/>
    <x v="41"/>
  </r>
  <r>
    <s v="LICENCIA ENSENANZA MEDIA ANOS DE EXPERIENCIA MUNICIPAL COMO CONDUCTOR"/>
    <x v="41"/>
    <x v="41"/>
  </r>
  <r>
    <s v="CARABINEROS DE CHILE EN RETIRO LICENCIA ENSENANZA MEDIA"/>
    <x v="41"/>
    <x v="41"/>
  </r>
  <r>
    <s v="CARABINEROS DE CHILE EN RETIRO  ANOS DE EXPERIENCIA EN SEGURIDAD ENSENANZA MEDIA COMPLETA"/>
    <x v="41"/>
    <x v="41"/>
  </r>
  <r>
    <s v="CARABINEROS DE CHILE EN RETIRO EXPERIENCIA EN SEGURIDAD ENSENANZA MEDIA COMPLETA"/>
    <x v="41"/>
    <x v="41"/>
  </r>
  <r>
    <s v="LICENCIA DE ENSENANZA MEDIACARABINEROS DE CHILE EN RETIRO EXPERIENCIA EN SEGURIDAD"/>
    <x v="41"/>
    <x v="41"/>
  </r>
  <r>
    <s v="LICENCIA ENSENANZA MEDIA  ANOS DE EXPERIENCIA LABORAL COMO ADMINISTRATIVA"/>
    <x v="41"/>
    <x v="41"/>
  </r>
  <r>
    <s v=" ANOS DE EXPERIENCIA LABORAL COMO ADMISTRATIVA LICENCIA ENSENANZA MEDIA"/>
    <x v="41"/>
    <x v="41"/>
  </r>
  <r>
    <s v=" ANOS DE EXPERIENCIA LABORAL COMO ADMINISTRATIVA LICENCIA ENSENANZA MEDIA"/>
    <x v="41"/>
    <x v="41"/>
  </r>
  <r>
    <s v=" ANOS DE EXPERIENCIA MUNICIPAL LICIENCIA ENSENANZA MEDIA"/>
    <x v="41"/>
    <x v="41"/>
  </r>
  <r>
    <s v=" ANOS DE EXPERIENCIA MUNICIPAL COMO INSPECTOR LICIENCIA ENSENANZA MEDIA"/>
    <x v="41"/>
    <x v="41"/>
  </r>
  <r>
    <s v="ENSENANZA MEDIA COMPLETA  ANOS DE EXPERIENCIA MUNICIPAL COMO CHOFER"/>
    <x v="41"/>
    <x v="41"/>
  </r>
  <r>
    <s v="LICENCIA ENSENANZA MEDIA  ANOS EXPERIENCIA MUNICIPAL"/>
    <x v="41"/>
    <x v="41"/>
  </r>
  <r>
    <s v=" ANOS EXPERIENCIA MUCIPAL LICENCIA ENSENANZA MEDIA"/>
    <x v="41"/>
    <x v="41"/>
  </r>
  <r>
    <s v=" ANOS DE EXPERIENCIA MUNICIPAL COMO INSPECTOR LICENCIA ENSENANZA MEDIA"/>
    <x v="41"/>
    <x v="41"/>
  </r>
  <r>
    <s v=" ANOS DE EXPERIENCIA MUNICIPALLICENCIA ENSENANZA MEDIA"/>
    <x v="41"/>
    <x v="41"/>
  </r>
  <r>
    <s v="ANOS DE EXPERIENCIA MUNICIPAL COMO CONDUCTORLICENCIA ENSENANZA MEDIA"/>
    <x v="41"/>
    <x v="41"/>
  </r>
  <r>
    <s v=" ANOS DE EXPERIENCIA MUNICIPAL COMO CONDUCTORLICENCIA ENSENANZA MEDIA"/>
    <x v="41"/>
    <x v="41"/>
  </r>
  <r>
    <s v="CARABINEROS DE CHILE EN RETIRO EXPERIENCIA EN SEGURIDAD LICENCIA ENSENANZA MEDIA"/>
    <x v="41"/>
    <x v="41"/>
  </r>
  <r>
    <s v="LICENCIA DE ENSENANZA MEDIA CARABINEROS DE CHILE EN RETIRO EXPERIENCIA EN SEGURIDAD"/>
    <x v="41"/>
    <x v="41"/>
  </r>
  <r>
    <s v="ENSENANZA MEDIA COMPLETA EXPERIENCIA MUNICIPAL COMO INSPECTOR"/>
    <x v="41"/>
    <x v="41"/>
  </r>
  <r>
    <s v="LICENCIA ENSENANZA MEDIA COMPLETA"/>
    <x v="41"/>
    <x v="41"/>
  </r>
  <r>
    <s v="SUBOFICIAL MAYOR ARMADA DE CHILE EN RETIRO EXPERIENCIA EN SEGURIDADLICENCIA ENSENANZA MEDIA"/>
    <x v="41"/>
    <x v="41"/>
  </r>
  <r>
    <s v="SUBOFICIAL MAYOR ARMADA DE CHILE EN RETIRO EXPERIENCIA EN SEGURIDAD ENSENANZA MEDIA COMPLETA"/>
    <x v="41"/>
    <x v="41"/>
  </r>
  <r>
    <s v="LICENCIA DE ENSENANZA MEDIA SUBOFICIAL MAYOR ARMADA DE CHILE EN RETIRO EXPERIENCIA EN SEGURIDAD"/>
    <x v="41"/>
    <x v="41"/>
  </r>
  <r>
    <s v="LICENCIA ENSENANZA MEDIA EXPERIENCIA MUNICIPAL COMO CONDUCTOR"/>
    <x v="41"/>
    <x v="41"/>
  </r>
  <r>
    <s v="ENSENANZA MEDIA COMPLETA EXPERIENCIA MUNICIPAL COMO CONDUCTOR"/>
    <x v="41"/>
    <x v="41"/>
  </r>
  <r>
    <s v="LICENCIA ENSENANZA MEDIA COMPLETA EXPERIENCIA MUNICIPAL COMO CONDUCTOR"/>
    <x v="41"/>
    <x v="41"/>
  </r>
  <r>
    <s v="SARGENTO PRIMERO DE CARABINEROS DE CHILE EN RETIRO EXPERIENCIA EN SEGURIDAD ENSENANZA MEDIA COMPLETA"/>
    <x v="41"/>
    <x v="41"/>
  </r>
  <r>
    <s v="SARGENTO PRIMERO DE CARABINEROS DE CHILE EN RETIRO EXPERIENCIA EN SEGURIDAD LICENCIA ENSENANZA MEDIA"/>
    <x v="41"/>
    <x v="41"/>
  </r>
  <r>
    <s v="LICENCIA DE ENSENANZA MEDIA SARGENTO PRIMERO DE CARABINEROS DE CHILE EN RETIRO EXPERIENCIA EN SEGURIDAD"/>
    <x v="41"/>
    <x v="41"/>
  </r>
  <r>
    <s v=" ANOS DE EXPERIENCIA MUNICIPAL LICENCIA ENSENANZA MEDIA COMPLETA"/>
    <x v="41"/>
    <x v="41"/>
  </r>
  <r>
    <s v="LICENCIA DE ENSENANZA MEDIA COMPLETA"/>
    <x v="41"/>
    <x v="41"/>
  </r>
  <r>
    <s v="LICENCIA ENSENANZA MEDIA CURSO PARA GUARDIA DE SEGURIDAD"/>
    <x v="41"/>
    <x v="41"/>
  </r>
  <r>
    <s v="ENSENANZA MEDIA COMPLETA EXPERIENCIA MUNICIPAL COMO ADMINISTRATIVA"/>
    <x v="41"/>
    <x v="41"/>
  </r>
  <r>
    <s v="LICENCIA ENSENANZA MEDIA COMPLETA CURSO PARA GUARDIA DE SEGURIDAD"/>
    <x v="41"/>
    <x v="41"/>
  </r>
  <r>
    <s v="ENSENANZA MEDIA COMPLETA CURSO PARA GUARDIA DE SEGURIDAD"/>
    <x v="41"/>
    <x v="41"/>
  </r>
  <r>
    <s v="ENSENANZA MEDIA COMPLETA EXPERIENCIA MUNICIPAL COMO ADMINISTRATIVO"/>
    <x v="41"/>
    <x v="41"/>
  </r>
  <r>
    <s v="LICENCIA ENSENANZA MEDIA COMPLETA  ANOS DE EXPERIENCIA MUNICIPAL"/>
    <x v="41"/>
    <x v="41"/>
  </r>
  <r>
    <s v="LICENCIA ENSENANZA MEDIA COMPLETA EXPERIENCIA MUNICIPAL COMO ADMINISTRATIVO"/>
    <x v="41"/>
    <x v="41"/>
  </r>
  <r>
    <s v=" ANOS DE EXPERIENCIA LABORAL MUNICIPAL COMO JEFE DE SERVICIOS EN DIVERSOS DEPARTAMENTOSENSENANZA MEDIA COMPLETA SEXTO DE HUMANIDADES"/>
    <x v="41"/>
    <x v="41"/>
  </r>
  <r>
    <s v=" ANOS DE EXPERIENCIA LABORAL MUNICIPAL COMO JEFE DE SERVICIOS EN DIVERSOS DEPARTAMENTOSENSENANZA MEDIA SEXTO DE HUMANIDADES"/>
    <x v="41"/>
    <x v="41"/>
  </r>
  <r>
    <s v=" ANOS DE EXPERIENCIA LABORAL MUNICIPAL OCUPANDO CARGO DE JEFE DE SERVICIOS EN DIVERSOS DEPARTAMENTOS ENSENANZA MEDIA COMPLETA SEXTO DE HUMANIDADES"/>
    <x v="41"/>
    <x v="41"/>
  </r>
  <r>
    <s v=" ANO DE EXPERIENCIA MUNICIPAL COMO CONDUCTOR LICENCIA ENSENANZA MEDIA"/>
    <x v="41"/>
    <x v="41"/>
  </r>
  <r>
    <s v="ENSENANZA MEDIA CIENTIFICO HUMANISTA"/>
    <x v="41"/>
    <x v="41"/>
  </r>
  <r>
    <s v="LICENCIA DE ENSENANZA MEDIA COMPLETA CIENTIFICO HUMANISTA"/>
    <x v="41"/>
    <x v="41"/>
  </r>
  <r>
    <s v="LICENCIA ENSENANZA MEDIA CIENTIFICO HUMANISTA"/>
    <x v="41"/>
    <x v="41"/>
  </r>
  <r>
    <s v="ENSENANZA MEDIA COMPLETA  ANOS DE EXPERIENCIA MUNICIPAL COMO INSPECTOR"/>
    <x v="41"/>
    <x v="41"/>
  </r>
  <r>
    <s v="LICENCIA DE ENSENANZA MEDIA  ANOS DE EXPERIENCIA LABORAL MUNICIPAL COMO CONDUCTOR"/>
    <x v="41"/>
    <x v="41"/>
  </r>
  <r>
    <s v="LICENCIA DE ENSENANZA MEDIA  ANOS DE EXPERIENCIA MUNICIPAL COMO CONDUCTOR"/>
    <x v="41"/>
    <x v="41"/>
  </r>
  <r>
    <s v=" ANOS DE EXPERIENCIA MUNICIPAL COMO CONDUCTOR LICENCIA DE ENSENANZA MEDIA"/>
    <x v="41"/>
    <x v="41"/>
  </r>
  <r>
    <s v="LICENCIA ENSENANZA MEDIA PROFESIONAL"/>
    <x v="41"/>
    <x v="41"/>
  </r>
  <r>
    <s v=" ANOS DE EXPERIENCIA LABORAL MIUNICIPAL COMO CONDUCTOR LICENCIA DE ENSENANZA MEDIA"/>
    <x v="41"/>
    <x v="41"/>
  </r>
  <r>
    <s v="ENSENANZA MEDIA PROFESIONAL"/>
    <x v="41"/>
    <x v="41"/>
  </r>
  <r>
    <s v=" ANOS DE EXPERIENCIA LABORAL MUNICIPAL COMO CONDUCTOR LICENCIA DE ENSENANZA MEDIA"/>
    <x v="41"/>
    <x v="41"/>
  </r>
  <r>
    <s v="LICENCIAENSENANZA MEDIA  ANOS DE EXPERIENCIA LABORAL MUNICIPAL COMO CONDUCTOR"/>
    <x v="41"/>
    <x v="41"/>
  </r>
  <r>
    <s v=" ANOS DE EXPERIENCIA LABORAL MUNICIPAL COMO CONDUCTOR LICENCIAENSENANZA MEDIA"/>
    <x v="41"/>
    <x v="41"/>
  </r>
  <r>
    <s v="LICENCIA ENSENANZA MEDIA COMPLETA EXPERIENCIA COMO CONDUCTOR"/>
    <x v="41"/>
    <x v="41"/>
  </r>
  <r>
    <s v="LICENCIAENSENANZA MEDIA"/>
    <x v="41"/>
    <x v="41"/>
  </r>
  <r>
    <s v="LICENCIA ENSENANZA MEDIA ELECTROMECANICA  ANOS DE EXPERIENCIA MUNICIPAL"/>
    <x v="41"/>
    <x v="41"/>
  </r>
  <r>
    <s v="LICENCIA ENSENANZA MEDIA  ANOS DE EXPERIENCIA MUNICIPAL COMO INSPECTOR"/>
    <x v="41"/>
    <x v="41"/>
  </r>
  <r>
    <s v="LICENCIA ENSENANZA MEDIA  ANOS EXPERIENCIA MUNICIPAL COMO RADIOPERADORA"/>
    <x v="41"/>
    <x v="41"/>
  </r>
  <r>
    <s v="LIC ENSENANZA MEDIA  ANOS EXP MUNICIPAL"/>
    <x v="41"/>
    <x v="41"/>
  </r>
  <r>
    <s v="LICENCIA DE ENSENANZA MEDIA  ANOS DE EXPERIENCIA MUNICIPAL COMO INSPECTOR"/>
    <x v="41"/>
    <x v="41"/>
  </r>
  <r>
    <s v="LIC ENSENANZA MEDIA  ANO DE EXP MUNICIPAL"/>
    <x v="41"/>
    <x v="41"/>
  </r>
  <r>
    <s v="LICENCIA ENSENANZA MEDIA  ANOS DE EXPERIENCIA LABORAL COMO ADMINISTRATIVO"/>
    <x v="41"/>
    <x v="41"/>
  </r>
  <r>
    <s v="ENSENANZA MEDIA COMPLETA EXPERIENCIA LABORAL COMO ADMINISTRATIVO"/>
    <x v="41"/>
    <x v="41"/>
  </r>
  <r>
    <s v="LICENCIA ENSENANZA MEDIA COMPLETA  ANOS DE EXPERIENCIA LABORAL COMO ADMINISTRATIVO"/>
    <x v="41"/>
    <x v="41"/>
  </r>
  <r>
    <s v="LICENCIA ENSENANZA MEDIA COMPLETA EXPERIENCIA LABORAL COMO ADMINISTRATIVO"/>
    <x v="41"/>
    <x v="41"/>
  </r>
  <r>
    <s v=" ANOS DE EXPERIENCIA MUNICIPAL LICENCIA DE ENSENANZA MEDIA"/>
    <x v="41"/>
    <x v="41"/>
  </r>
  <r>
    <s v="LICENCIA ENSENANZA MEDIA DIPLOMADO EN ADMINISTRACION Y LOGISTICA DIPLOMADO EN GESTION DE RECURSOS HUMANOS"/>
    <x v="41"/>
    <x v="41"/>
  </r>
  <r>
    <s v="LICENCIA ENSENANZA MEDIA  ANO DE EXPERIENCIA COMO CONDUCTOR"/>
    <x v="41"/>
    <x v="41"/>
  </r>
  <r>
    <s v=" ANOS DE EXPERIENCIA COMO CONDUCTOR LICENCIA ENSENANZA MEDIA"/>
    <x v="41"/>
    <x v="41"/>
  </r>
  <r>
    <s v=" ANOS DE EXPERIENCIA COMO CONDUCTOR ENSENANZA MEDIA COMPLETA"/>
    <x v="41"/>
    <x v="41"/>
  </r>
  <r>
    <s v=" ANOS DE EXPERIENCIA COMO CONDUCTOR LICENCIA ENSENANZA MEDIA COMPLETA"/>
    <x v="41"/>
    <x v="41"/>
  </r>
  <r>
    <s v=" ANOS DE EXPERIENCIA MUNICIPAL ENSENANZA MEDIA COMPLETA"/>
    <x v="41"/>
    <x v="41"/>
  </r>
  <r>
    <s v="LICENCIA ENSENANZA MEDIA CERTIFICADO DE EXPERTIS MAS DE  ANOS DE EXPERIENCIA MUNICIPALCOMO CONDUCTOR"/>
    <x v="41"/>
    <x v="41"/>
  </r>
  <r>
    <s v=" ANOS DE EXPERIENCIA MUNICIPAL COMO CONDUCTOR ENSENANZA MEDIA COMPLETA"/>
    <x v="41"/>
    <x v="41"/>
  </r>
  <r>
    <s v="MAS DE  ANOS DE EXPERIENCIA MUNICIPAL COMO CONDUCTOR ENSENANZA MEDIA COMPLETA"/>
    <x v="41"/>
    <x v="41"/>
  </r>
  <r>
    <s v=" ANOS DE EXPERIENCIA MUNICIPAL COMO CONDUCTOR LICENCIA ENSENANZA MEDIA COMPLETA"/>
    <x v="41"/>
    <x v="41"/>
  </r>
  <r>
    <s v="CERTIFICADO DE EZPERTISMAS DE  ANOS DE EXPERIENCIA MUNICIPAL COMO CONDUCTOR ENSENANZA MEDIA COMPLETA"/>
    <x v="41"/>
    <x v="41"/>
  </r>
  <r>
    <s v="CERTIFICADO DE EXPERTISMAS DE  ANOS DE EXPERIENCIA MUNICIPAL COMO CONDUCTOR ENSENANZA MEDIA COMPLETA"/>
    <x v="41"/>
    <x v="41"/>
  </r>
  <r>
    <s v="CERTIFICADO DE EXPERTISMAS DE  ANOS DE EXPERIENCIA MUNICIPAL COMO CONDUCTOR LICENCIA ENSENANZA MEDIA COMPLETA"/>
    <x v="41"/>
    <x v="41"/>
  </r>
  <r>
    <s v="LICENCIA ENSENANZA MEDIA CERTIFICADO DE EXPERTIS MAS DE  ANOS DE EXPERIENCIA MUNICIPAL COMO CONDUCTOR"/>
    <x v="41"/>
    <x v="41"/>
  </r>
  <r>
    <s v="CERTIFICADO DE EXPERTISMAS DE  ANOS DE EXPERIENCIA MUNICIPAL COMO CONDUCTOR LICENCIA ENSENANZA MEDIA"/>
    <x v="41"/>
    <x v="41"/>
  </r>
  <r>
    <s v="LICENCIA ENSENANZA MEDIA ONCE ANOS DE EXPERIENCIA MUNICIPAL"/>
    <x v="41"/>
    <x v="41"/>
  </r>
  <r>
    <s v="ONCE ANOS DE EXPERIENCIA MUNICIPAL LICENCIA ENSENANZA MEDIA"/>
    <x v="41"/>
    <x v="41"/>
  </r>
  <r>
    <s v="LICENCIA ENSENANZA MEDIA CUATRO ANOS DE EXPERIENCIA MUNICIPAL COMO CAJERO"/>
    <x v="41"/>
    <x v="41"/>
  </r>
  <r>
    <s v="ENSENANZA MEDIA COMPLETA  ANOS DE EXPERIENCIA MUNICIPAL COMO CAJERO"/>
    <x v="41"/>
    <x v="41"/>
  </r>
  <r>
    <s v="LICENCIA ENSENANZA MEDIA COMPLETA CUATRO ANOS DE EXPERIENCIA MUNICIPAL COMO CAJERO"/>
    <x v="41"/>
    <x v="41"/>
  </r>
  <r>
    <s v="LICENCIA ENSENANZA MEDIA COMPLETA  ANOS DE EXPERIENCIA MUNICIPAL COMO CAJERO"/>
    <x v="41"/>
    <x v="41"/>
  </r>
  <r>
    <s v="ENSENANZA MEDIA COMPLETA  ANOS DE EXPERIENCIA MUNICIPAL COMO CONDUCTOR"/>
    <x v="41"/>
    <x v="41"/>
  </r>
  <r>
    <s v="LICENCIA ENSENANZA MEDIA OPERADOR MAQUINARIA PESADA  ANOS DE EXPERIENCIA MUNICIPAL"/>
    <x v="41"/>
    <x v="41"/>
  </r>
  <r>
    <s v="OPERADOR MAQUINARIA PESADA LICENCIA ENSENANZA MEDIA ANOS DE EXPERIENCIA MUNICIPAL"/>
    <x v="41"/>
    <x v="41"/>
  </r>
  <r>
    <s v=" ANOS EXPERIENCIA MUNICIPAL OPERADOR MAQUINARIA PESADA ENSENANZA MEDIA COMPLETA"/>
    <x v="41"/>
    <x v="41"/>
  </r>
  <r>
    <s v="OPERADOR MAQUINARIA PESADA ENSENANZA MEDIA COMPLETA  ANOS DE EXPERIENCIA MUNICIPAL"/>
    <x v="41"/>
    <x v="41"/>
  </r>
  <r>
    <s v="OPERADOR MAQUINARIA PESADA ENSENANZA MEDIA ANOS DE EXPERIENCIA MUNICIPAL"/>
    <x v="41"/>
    <x v="41"/>
  </r>
  <r>
    <s v="LICENCIA ENSENANZA MEDIA CINCO ANOS DE EXPERIENCIA MUNICIPAL COMO CONDUCTOR"/>
    <x v="41"/>
    <x v="41"/>
  </r>
  <r>
    <s v="ENSENANZA MEDIA COMPLETA UN ANO DE EXPERIENCIA MUNICIPAL COMO CONDUCTOR"/>
    <x v="41"/>
    <x v="41"/>
  </r>
  <r>
    <s v="LICENCIA ENSENANZA MEDIA COMPLETA CINCO ANO DE EXPERIENCIA MUNICIPAL COMO CONDUCTOR"/>
    <x v="41"/>
    <x v="41"/>
  </r>
  <r>
    <s v="LICENCIA ENSENANZA MEDIA COMPLETA UN ANO DE EXPERIENCIA MUNICIPAL COMO CONDUCTOR"/>
    <x v="41"/>
    <x v="41"/>
  </r>
  <r>
    <s v="LICENCIA ENSENANZA MEDIA COMPLETA CINCO ANOS DE EXPERIENCIA MUNICIPAL COMO CONDUCTOR"/>
    <x v="41"/>
    <x v="41"/>
  </r>
  <r>
    <s v="LICENCIA ENSENANZA MEDIA SEIS ANOS DE EXPERIENCIA MUNICIPAL"/>
    <x v="41"/>
    <x v="41"/>
  </r>
  <r>
    <s v="ENSENANZA MEDIA COMPLETA  ANO DE EXPERIENCIA MUNICIPAL COMO CONDUCTOR"/>
    <x v="41"/>
    <x v="41"/>
  </r>
  <r>
    <s v="LICENCIA ENSENANZA MEDIA COMPLETA SEIS ANOS DE EXPERIENCIA MUNICIPAL"/>
    <x v="41"/>
    <x v="41"/>
  </r>
  <r>
    <s v="LICENCIA ENSENANZA MEDIA COMPLETA  ANO DE EXPERIENCIA MUNICIPAL COMO CONDUCTOR"/>
    <x v="41"/>
    <x v="41"/>
  </r>
  <r>
    <s v=" ANOS DE EXPERIENCIA LABORAL MUNICIPAL COMO CONDUCTOR ENSENANZA MEDIA"/>
    <x v="41"/>
    <x v="41"/>
  </r>
  <r>
    <s v="LICENCIA ENSENANZA MEDIA CIENTIFICO HUMANISTICA"/>
    <x v="41"/>
    <x v="41"/>
  </r>
  <r>
    <s v="LICENCIA ENSENANZA MEDIA CERTIFICADO DE EXPERTIS EN GESTION INTERNA"/>
    <x v="41"/>
    <x v="41"/>
  </r>
  <r>
    <s v="LICENCIA ENSENANZA MEDIA COMPLETA CERTIFICADO DE EXPERTIS"/>
    <x v="41"/>
    <x v="41"/>
  </r>
  <r>
    <s v="LICENCIA DE ENSENANZA MEDIA CERTIFICADO DE EXPERTIS"/>
    <x v="41"/>
    <x v="41"/>
  </r>
  <r>
    <s v="LICENCIA ENSENANZA MEDIA CERTIFICADO DE EXPERTIS"/>
    <x v="41"/>
    <x v="41"/>
  </r>
  <r>
    <s v="LICENCIA DE ENSENANZA MEDIA  ANOS DE EXPERIENCIA MUNICIPAL"/>
    <x v="41"/>
    <x v="41"/>
  </r>
  <r>
    <s v="LICENCIA DE ENSENANZA MEDIA COMPLETA  ANOS DE EXPERIENCIA MUNICIPAL COMO MANTENEDOR DE ESPACIOS PUBLICOS"/>
    <x v="41"/>
    <x v="41"/>
  </r>
  <r>
    <s v="ENSENANZA MEDIA COMPLETA  ANOS DE EXPERIENCIA MUNICIPAL EN EL DEPTO DE OPERACIONES"/>
    <x v="41"/>
    <x v="41"/>
  </r>
  <r>
    <s v="LICENCIA ENSENANZA MEDIA COMPLETA MAS DE  ANOS DE EXPERIENCIA MUNICIPAL COMO MANTENEDOR DE PUNTOS LIMPIOS"/>
    <x v="41"/>
    <x v="41"/>
  </r>
  <r>
    <s v="ENSENANZA MEDIA COMPLETA  ANO DE EXPERIENCIA LABORAL COMO ADMINISTRATIVA"/>
    <x v="41"/>
    <x v="41"/>
  </r>
  <r>
    <s v="LICENCIA ENSENANZA MEDIA COMPLETA  ANO DE EXPERIENCIA LABORAL COMO ADMINISTRATIVA"/>
    <x v="41"/>
    <x v="41"/>
  </r>
  <r>
    <s v="ENSENANZA MEDIA COMPLETA  ANOS DE EXPERIENCIA LABORAL COMO ADMINISTRATIVA"/>
    <x v="41"/>
    <x v="41"/>
  </r>
  <r>
    <s v="LICENCIA ENSENANZA MEDIA COMPLETA  ANOS DE EXPERIENCIA LABORAL COMO ADMINISTRATIVA"/>
    <x v="41"/>
    <x v="41"/>
  </r>
  <r>
    <s v="LICENCIA ENSENANZA MEDIA  ANO DE EXPERIENCIA LABORAL COMO ADMINISTRATIVA"/>
    <x v="41"/>
    <x v="41"/>
  </r>
  <r>
    <s v="MONITORAENSENANZA MEDIA DE CENTRO DE SALUD FAMILIAR DRSERGIO AGUILAR SAN JUAN SANTA CECILIA TIERRAS BLANCAS"/>
    <x v="41"/>
    <x v="41"/>
  </r>
  <r>
    <s v="ADMINISTRATIVOAENSENANZA MEDIA DE FARMACIA MUNICIPAL"/>
    <x v="41"/>
    <x v="41"/>
  </r>
  <r>
    <s v="MONITORAENSENANZA MEDIA DE CENTRO DE SALUD FAMILIAR SAN JUAN"/>
    <x v="41"/>
    <x v="41"/>
  </r>
  <r>
    <s v="MONITORAENSENANZA MEDIA DE CENTRO DE SALUD FAMILIAR SERGIO AGUILAR"/>
    <x v="41"/>
    <x v="41"/>
  </r>
  <r>
    <s v="LICENCIA ENSENANZA MEDIA  ANOS DE EXPERIENCIA COMO ALBANIL"/>
    <x v="41"/>
    <x v="41"/>
  </r>
  <r>
    <s v="LICENCIA ENSENANZA MEDIA  ANOS DE EXPERIENCIA MUNICIPAL COMO ALBANIL"/>
    <x v="41"/>
    <x v="41"/>
  </r>
  <r>
    <s v="LICENCIA ENSENANZA MEDIA  ANOS DE EXPERIENCIA MUNICIPAL EN CUADRILLA"/>
    <x v="41"/>
    <x v="41"/>
  </r>
  <r>
    <s v="LICENCIA ENSENANZA MEDIA  ANOS DE EXPERIENCIA EN CUADRILLA"/>
    <x v="41"/>
    <x v="41"/>
  </r>
  <r>
    <s v="LICENCIA ENSENANZA MEDIA  ANOS DE EXPERIENCIA MUNICIPAL EN CUADRILLAS"/>
    <x v="41"/>
    <x v="41"/>
  </r>
  <r>
    <s v="LICENCIA ENSENANZA MEDIA  ANOS DE EXPERIENCIA COMO CONDUCTOR"/>
    <x v="41"/>
    <x v="41"/>
  </r>
  <r>
    <s v="ENSENANZA MEDIA COMPLETA CURSO CUATRO SEMESTRES DE LA CARRERA DE RELACIONES PUBLICAS  ANOS DE EXPERIENCIA COMO CAMAROGRAFO"/>
    <x v="41"/>
    <x v="41"/>
  </r>
  <r>
    <s v="ENSENANZA MEDIA COMPLETA CUATRO SEMESTRE DE LA CARRERA DE RELACIONES PUBLICAS"/>
    <x v="41"/>
    <x v="41"/>
  </r>
  <r>
    <s v="LICENCIA ENSENANZA MEDIA CURSO CUATRO SEMESTRES DE LA CARRERA DE RELACIONES PUBLICAS  ANOS DE EXPERIENCIA COMO CAMAROGRAFO"/>
    <x v="41"/>
    <x v="41"/>
  </r>
  <r>
    <s v="ENSENANZA MEDIA COMPLETA CUATRO SEMESTRES DE LA CARRERA DE RELACIONES PUBLICAS  ANOS DE EXPERIENCIA COMO CAMAROGRAFO"/>
    <x v="41"/>
    <x v="41"/>
  </r>
  <r>
    <s v="ENSENANZA MEDIA  ANO DE EXPERIENCIA EN MANTENCION Y ASEO"/>
    <x v="41"/>
    <x v="41"/>
  </r>
  <r>
    <s v=" ANOS DE EXPERICIENCIA MUNICIPAL COMO CONDUCTOR LICENCIA ENSENANZA MEDIA"/>
    <x v="41"/>
    <x v="41"/>
  </r>
  <r>
    <s v=" ANOS DE EXPERIENCIA MUNICIPAL COMO ELECTRICO LICENCIA ENSENANZA MEDIA"/>
    <x v="41"/>
    <x v="41"/>
  </r>
  <r>
    <s v=" ANOS DE EXPERIENCIA MUNICIPAL COMO MECANICO LICENCIA ENSENANZA MEDIA"/>
    <x v="41"/>
    <x v="41"/>
  </r>
  <r>
    <s v="LICENCIA ENSENANZA MEDIA  ANOS DE EXPERIENCIA MUNICIPAL COMO ELECTRICO"/>
    <x v="41"/>
    <x v="41"/>
  </r>
  <r>
    <s v="LICENCIA ENSENANZA MEDIA  ANOS DE EXPERIENCIA MUNICIPAL COMO OPERATIVO"/>
    <x v="41"/>
    <x v="41"/>
  </r>
  <r>
    <s v="LICENCIA ENSENANZA MEDIA  ANOS DE EXPERIENCIA MUNICIPAL COMO MAESTRO"/>
    <x v="41"/>
    <x v="41"/>
  </r>
  <r>
    <s v="LICENCIA ENSENANZA MEDIA  ANOS DE EXPERIENCIA MUNICIPAL COMO ADMINISTRATIVO"/>
    <x v="41"/>
    <x v="41"/>
  </r>
  <r>
    <s v="LICENCIA ENSENANZA MEDIA  ANOS DE EXPERIENCIA COMO ADMINISTRATIVO"/>
    <x v="41"/>
    <x v="41"/>
  </r>
  <r>
    <s v=" ANOS DE EXPERIENCIA MUNICIPAL COMO ADMINISTRATIVO LICENCIA ENSENANZA MEDIA"/>
    <x v="41"/>
    <x v="41"/>
  </r>
  <r>
    <s v="ENSENANZA MEDIA COMPLETA  ANO DE EXPERIENCIA COMO INFORMADOR COMUNITARIO"/>
    <x v="41"/>
    <x v="41"/>
  </r>
  <r>
    <s v="ENSENANZA MEDIA COMPLETA EXPERIENCIA COMO INSPECTOR"/>
    <x v="41"/>
    <x v="41"/>
  </r>
  <r>
    <s v="LICENCIA ENSENANZA MEDIA COMPLETA EXPERIENCIA MUNICIPAL COMO INSPECTOR"/>
    <x v="41"/>
    <x v="41"/>
  </r>
  <r>
    <s v="LICENCIA ENSENANZA MEDIA EXPERIENCIA MUNICIPAL COMO INSPECTOR"/>
    <x v="41"/>
    <x v="41"/>
  </r>
  <r>
    <s v="LICENCIA ENSENANZA MEDIA CURSO DE MAQUINARIA PESADA"/>
    <x v="41"/>
    <x v="41"/>
  </r>
  <r>
    <s v="ENSENANZA MEDIA TEC PROFESIONAL"/>
    <x v="41"/>
    <x v="41"/>
  </r>
  <r>
    <s v=" ANO ENSENANZA MEDIA ADULTOS"/>
    <x v="41"/>
    <x v="41"/>
  </r>
  <r>
    <s v="PRIMER ANO DE ENSENANZA MEDIA"/>
    <x v="41"/>
    <x v="41"/>
  </r>
  <r>
    <s v="ENSENANZA MEDIA ADULTOS"/>
    <x v="41"/>
    <x v="41"/>
  </r>
  <r>
    <s v="TERCER ANO DE ENSENANZA MEDIA"/>
    <x v="41"/>
    <x v="41"/>
  </r>
  <r>
    <s v="LICENCIA ENSENANZA MEDIA ADULTOS"/>
    <x v="41"/>
    <x v="41"/>
  </r>
  <r>
    <s v="ENSENANZA MEDIA COMPLETA DIPLOMADO DE ESTRATEGIAS DE DIR"/>
    <x v="41"/>
    <x v="41"/>
  </r>
  <r>
    <s v="ENSENANZA MEDIA COMPLETA DIPLOMADO DE ESTRATEGIAS DE DIRECTIVOS"/>
    <x v="41"/>
    <x v="41"/>
  </r>
  <r>
    <s v="ENSENANZA MEDIA COMPLETA DIPLOMADO DE ESTRATEGIAS DE DIRECCION"/>
    <x v="41"/>
    <x v="41"/>
  </r>
  <r>
    <s v="SEGUNDO ANO DE ENSENANZA MEDIA"/>
    <x v="41"/>
    <x v="41"/>
  </r>
  <r>
    <s v="LICENCIA ENSENANZA MEDIA TP COMERCIAL NINOS Y JOVENES"/>
    <x v="41"/>
    <x v="41"/>
  </r>
  <r>
    <s v="ENSENANZA MEDIA COMPLETA ADULTOS"/>
    <x v="41"/>
    <x v="41"/>
  </r>
  <r>
    <s v="ENSENANZA MEDIA COMPLETAMENTE"/>
    <x v="41"/>
    <x v="41"/>
  </r>
  <r>
    <s v="ENSENANZA MEDIA PARA FINES LABORALES"/>
    <x v="41"/>
    <x v="41"/>
  </r>
  <r>
    <s v="LICENCIA ENSENANZA MEDIA COMPLETA CIENTIFICO HUMANISTA"/>
    <x v="41"/>
    <x v="41"/>
  </r>
  <r>
    <s v="LICENCIA ENSENANZA MEDIA CONTADOR"/>
    <x v="41"/>
    <x v="41"/>
  </r>
  <r>
    <s v="ENSENANZA MEDIA COMPLETA EDUC ADULTOS"/>
    <x v="41"/>
    <x v="41"/>
  </r>
  <r>
    <s v="ENSENANZA MEDIA COMPLETA TP"/>
    <x v="41"/>
    <x v="41"/>
  </r>
  <r>
    <s v="LICENCIA DE ENSENANZA MEDIA CIENTIFICOHUMANISTICO"/>
    <x v="41"/>
    <x v="41"/>
  </r>
  <r>
    <s v="LIC DE ENSENANZA MEDIA CIENTIFICOHUMANISTICO"/>
    <x v="41"/>
    <x v="41"/>
  </r>
  <r>
    <s v="LICENCIA MENSENANZA MEDIA"/>
    <x v="41"/>
    <x v="41"/>
  </r>
  <r>
    <s v="ENSENANZA MEDIA TP"/>
    <x v="41"/>
    <x v="41"/>
  </r>
  <r>
    <s v="MONITORAENSENANZA MEDIA DE CENTRO DE SALUD FAMILIAR TIERRAS BLANCAS"/>
    <x v="41"/>
    <x v="41"/>
  </r>
  <r>
    <s v="LICENCIA DE ENSENANZA MEDIA ADULTOS"/>
    <x v="41"/>
    <x v="41"/>
  </r>
  <r>
    <s v="LICENCIA ENSENANZA MEDIA  SEMESTRES DE SOCIOLOGIA"/>
    <x v="41"/>
    <x v="41"/>
  </r>
  <r>
    <s v="ENSENANZA MEDIA INDUSTRIAL"/>
    <x v="41"/>
    <x v="41"/>
  </r>
  <r>
    <s v="LICENCIA ENSENANZA MEDIA TP"/>
    <x v="41"/>
    <x v="41"/>
  </r>
  <r>
    <s v="DIPLOMA ESCUELA DE FOLKLOR LICENCIA DE ENSENANZA MEDIA COMPLETA"/>
    <x v="41"/>
    <x v="41"/>
  </r>
  <r>
    <s v="ENSENANZA MEDIA COMPLETA  ANOS DE EXPERIENCIA MUNICIPAL COMO ADMINISTRATIVO"/>
    <x v="41"/>
    <x v="41"/>
  </r>
  <r>
    <s v="ENSENANZA MEDIA COMPLETA  ANO DE EXPERIENCIA MUNICIPAL COMO ADMINISTRATIVA"/>
    <x v="41"/>
    <x v="41"/>
  </r>
  <r>
    <s v="LICENCIA DE ENSENANZA MEDIACERTIFICADO DE EXPERTIS EN SERVICIO A LA COMUNIDAD"/>
    <x v="41"/>
    <x v="41"/>
  </r>
  <r>
    <s v="LICENCIA ENSENANZA MEDIA HUMANISTICO CIENTIFICO"/>
    <x v="41"/>
    <x v="41"/>
  </r>
  <r>
    <s v="ENSENANZA MEDIA COMPLETA EXPERIENCIA MUNICIPAL COMO OPERATIVO"/>
    <x v="41"/>
    <x v="41"/>
  </r>
  <r>
    <s v="LICENCIA ENSENANZA MEDIA EXPERIENCIA MUNICIPAL COMO ADMINISTRATIVO"/>
    <x v="41"/>
    <x v="41"/>
  </r>
  <r>
    <s v="LICENCIA DE ENSENANZA MEDIACERTIFICADO DE EXPERTIS EN GESTION INTERNA"/>
    <x v="41"/>
    <x v="41"/>
  </r>
  <r>
    <s v="LICENCIA ENSENANZA MEDIA COMPLETA  ANOS EXPERIENCIA MUNICIPAL COMO INSPECTOR"/>
    <x v="41"/>
    <x v="41"/>
  </r>
  <r>
    <s v="LICENCIA ENSENANZA MEDIA  ANOS EXPERIENCIA MUNICIPAL COMO INSPECTOR"/>
    <x v="41"/>
    <x v="41"/>
  </r>
  <r>
    <s v="LICENCIA ENSENANZA MEDIA COMPLETA EXPERIENCIA MUNICIPAL COMO ADMINISTRATIVA"/>
    <x v="41"/>
    <x v="41"/>
  </r>
  <r>
    <s v="ENSENANZA MEDIA COMPLETA  ANOS DE EXPERIENCIA MUNICIPAL COMO ADMINISTRATIVA"/>
    <x v="41"/>
    <x v="41"/>
  </r>
  <r>
    <s v="ENSENANZA MEDIA COMPLETA EXPERIENCIA COMO INSPECTOR MUNICIPAL"/>
    <x v="41"/>
    <x v="41"/>
  </r>
  <r>
    <s v="LICENCIA ENSENANZA MEDIA COMPLETA EXPERIENCIA COMO INSPECTOR MUNICIPAL"/>
    <x v="41"/>
    <x v="41"/>
  </r>
  <r>
    <s v="LICENCIA ENSENANZA MEDIA EXPERIENCIA COMO INSPECTOR MUNICIPAL"/>
    <x v="41"/>
    <x v="41"/>
  </r>
  <r>
    <s v="ENSENANZA MEDIA COMPLETA  ANOS EXPERIENCIA MUNICIPAL COMO ADMINISTRATIVO"/>
    <x v="41"/>
    <x v="41"/>
  </r>
  <r>
    <s v="LICENCIA ENSENANZA MEDIA  ANOS DE EXPERIENCIA MUNICIPAL COMO CAJERO"/>
    <x v="41"/>
    <x v="41"/>
  </r>
  <r>
    <s v="ENSENANZA MEDIA COMPLETA  ANO DE EXPERIENCIA MUNICIPAL CIOMO INSPECTOR"/>
    <x v="41"/>
    <x v="41"/>
  </r>
  <r>
    <s v="ENSENANZA MEDIA COMPLETA  ANO DE EXPERIENCIA MUNICIPAL COMO INSPECTOR"/>
    <x v="41"/>
    <x v="41"/>
  </r>
  <r>
    <s v="LICENCIA DE ENSENANZA MEDIA COMPLETA MAS DE  ANOS DE EXPERIENCIA MUNICIPAL COMO AGENTE COMUNITARIO"/>
    <x v="41"/>
    <x v="41"/>
  </r>
  <r>
    <s v="ENSENANZA MEDIA COMPLETA  ANO DE EXPERIENCA MUNICIPAL COMO INSPECTOR"/>
    <x v="41"/>
    <x v="41"/>
  </r>
  <r>
    <s v="LICENCIA ENSENANZA MEDIA COMPLETA  ANO DE EXPERIENCA MUNICIPAL COMO INSPECTOR"/>
    <x v="41"/>
    <x v="41"/>
  </r>
  <r>
    <s v="LICENCIA ENSENANZA MEDIA COMPLETA  ANO DE EXPERIENCIA MUNICIPAL COMO INSPECTOR"/>
    <x v="41"/>
    <x v="41"/>
  </r>
  <r>
    <s v="ENSENANZA MEDIA COMPLETA  ANO DE EXPERIENCIA COMO INSPECTOR EN CASINO DE JUEGOS"/>
    <x v="41"/>
    <x v="41"/>
  </r>
  <r>
    <s v="ENSENANZA MEDIA COMPLETA  ANO DE EXPERIENCIA MUNICIPAL"/>
    <x v="41"/>
    <x v="41"/>
  </r>
  <r>
    <s v="LICENCIA ENSENANZA MEDIA  ANO DE EXPERIENCIA MUNICIPAL COMO INSPECTOR"/>
    <x v="41"/>
    <x v="41"/>
  </r>
  <r>
    <s v="LICENCIA ENSENANZA MEDIA COMPLETA  ANO DE EXPERIENCIA MUNICIPAL COMO ADMINISTRATIVA"/>
    <x v="41"/>
    <x v="41"/>
  </r>
  <r>
    <s v="ENSENANZA MEDIA COMPLETA EXPERIENCIA MUNICIPAL COMO DIGITADOR"/>
    <x v="41"/>
    <x v="41"/>
  </r>
  <r>
    <s v="LICENCIA ENSENANZA MEDIA COMPLETA DOS ANOS DE EXPERIENCIA MUNICIPAL COMO ADMINISTRATIVA"/>
    <x v="41"/>
    <x v="41"/>
  </r>
  <r>
    <s v="LICENCIA ENSENANZA MEDIA DOS ANOS DE EXPERIENCIA MUNICIPAL COMO ADMINISTRATIVA"/>
    <x v="41"/>
    <x v="41"/>
  </r>
  <r>
    <s v="LICENCIA ENSENANZA MEDIA COMPLETA UN ANO EXPERIENCIA LABORAL COMO ADMINISTRATIVO"/>
    <x v="41"/>
    <x v="41"/>
  </r>
  <r>
    <s v="LICENCIA ENSENANZA MEDIACERTIFICADO DE EXPERTIS"/>
    <x v="41"/>
    <x v="41"/>
  </r>
  <r>
    <s v="LICENCIA ENSENANZA MEDIA UN ANO EXPERIENCIA LABORAL COMO ADMINISTRATIVO"/>
    <x v="41"/>
    <x v="41"/>
  </r>
  <r>
    <s v="LICENCIA ENSENANZA MEDIA DOS ANO EXPERIENCIA LABORAL COMO ADMINISTRATIVO"/>
    <x v="41"/>
    <x v="41"/>
  </r>
  <r>
    <s v="LICENCIA DE ENSENANZA MEDIA  ANOS DE EXPERIENICIA MUNICIPAL EN DISTINTOS DEPARTAMENTOS"/>
    <x v="41"/>
    <x v="41"/>
  </r>
  <r>
    <s v="LICENCIA DE ENSENANZA MEDIA  ANOS DE EXPERIENCIA MUNICIPAL EN DISTINTOS DEPARTAMENTOS"/>
    <x v="41"/>
    <x v="41"/>
  </r>
  <r>
    <s v="ENSENANZA MEDIA COMPLETA  ANOS EXPERIENCIA MUNICIPAL COMO ADMINISTRATIVA"/>
    <x v="41"/>
    <x v="41"/>
  </r>
  <r>
    <s v="LICENCIA DE ENSENANZA MEDIA  ANOS DE EXPERIENCIA MUNICIPAL COMO MONITORA Y ENCUESTADORA"/>
    <x v="41"/>
    <x v="41"/>
  </r>
  <r>
    <s v="LICENCIA DE ENSENANZA MEDIA COMPLETA MAS DE  ANOS DE EXPERIENCIA MUNICIPAL EN EL AREA SOCIAL COMUNITARIA"/>
    <x v="41"/>
    <x v="41"/>
  </r>
  <r>
    <s v="LICENCIA DE ENSENANZA MEDIA CAPACITACION EN ESTRATEGIAS Y METODOLOGIA  ANOS DE EXPERIENCIA MUNICIPAL COMO MONITORA Y ENCUESTADORA"/>
    <x v="41"/>
    <x v="41"/>
  </r>
  <r>
    <s v="LICENCIA DE ENSENANZA MEDIACAPACITACION EN ESTRATEGIAS Y METODOLOGIA  ANOS DE EXPERIENCIA MUNICIPAL COMO MONITORA Y ENCUESTADORA"/>
    <x v="41"/>
    <x v="41"/>
  </r>
  <r>
    <s v="LINCENCIA DE ENSENANZA MEDIA  ANOS DE EXPERIENCIA MUNICIPAL"/>
    <x v="41"/>
    <x v="41"/>
  </r>
  <r>
    <s v="LICENCIA ENSENANZA MEDIA COMPELTA"/>
    <x v="41"/>
    <x v="41"/>
  </r>
  <r>
    <s v="CERTIFICADO DE EXPERTIS LICENCIA DE ENSENANZA MEDIA COMPLETA"/>
    <x v="41"/>
    <x v="41"/>
  </r>
  <r>
    <s v="LICENCIA ENSENANZA MEDIA MECANICO"/>
    <x v="41"/>
    <x v="41"/>
  </r>
  <r>
    <s v="LIC DE ENSENANZA MEDIA  ANOS DE EXP MUNICIPAL"/>
    <x v="41"/>
    <x v="41"/>
  </r>
  <r>
    <s v="LICENCIA ENSENANZA MEDIA INTERPRETE DE LENGUAJE DE SENAS CHILENAS"/>
    <x v="41"/>
    <x v="41"/>
  </r>
  <r>
    <s v="INTERPRETE DE LENGUAJE DE SENAS CHILENAS LICENCIA ENSENANZA MEDIA"/>
    <x v="41"/>
    <x v="41"/>
  </r>
  <r>
    <s v="INTERPRETE DE LENGUAJE DE SENAS CHILENAS LICENCIA DE ENSENANZA MEDIA COMPLETA"/>
    <x v="41"/>
    <x v="41"/>
  </r>
  <r>
    <s v="ENSENANZA MEDIA COMPLETA  ANOS DE EXPERIENCIA MUNICIPAL COMO SOLDADOR"/>
    <x v="41"/>
    <x v="41"/>
  </r>
  <r>
    <s v="LICENCIA ENSENANZA MEDIA COMPLETA QUIMICO LABORATORISTA"/>
    <x v="41"/>
    <x v="41"/>
  </r>
  <r>
    <s v="LICENCIA DE ENSENANZA MEDIA COMPLETA MAS DE UN ANO DE EXPERIENCIA MUNICIPAL EN LA DIRECCION DE TRANSITO"/>
    <x v="41"/>
    <x v="41"/>
  </r>
  <r>
    <s v="LICENCIA DE ENSENANZA MEDIA HC"/>
    <x v="41"/>
    <x v="41"/>
  </r>
  <r>
    <s v="LICENCIA ENSENANZA MEDIA  ANO DE EXPERIENCIA MUNICIPAL"/>
    <x v="41"/>
    <x v="41"/>
  </r>
  <r>
    <s v="SUBOFICIAL GRADUADO ESCUELA DE CARABINEROS LICENCIA DE ENSENANZA MEDIA COMPLETA CIENTIFICO HUMANISTA"/>
    <x v="41"/>
    <x v="41"/>
  </r>
  <r>
    <s v="SUBOFICIAL GRADUADO DE AL ESCUELA DE CARABINEROS LICENCIA DE ENSENANZA MEDIA COMPLETA CIENTIFICO HUMANISTA"/>
    <x v="41"/>
    <x v="41"/>
  </r>
  <r>
    <s v="LICENCIA ENSENANZA MEDIA  ANOS DE EXPERIENCIA MUNICIPAL COMO ADMINISTRATIVA DE LA UNIDAD INMOBILIARIA DE JURIDICO"/>
    <x v="41"/>
    <x v="41"/>
  </r>
  <r>
    <s v="ENSENANZA ENSENANZA MEDIA"/>
    <x v="41"/>
    <x v="41"/>
  </r>
  <r>
    <s v="LICENCIA ENSENANZA MEDIA AGENTE DE VENTAS"/>
    <x v="41"/>
    <x v="41"/>
  </r>
  <r>
    <s v="LICENCIA DE ENSENANZA MEDIA SIETE ANOS DE EXPERIENCIA MUNICIPAL EN LA MANTENCION DE ESPACIOS PUBLICOS"/>
    <x v="41"/>
    <x v="41"/>
  </r>
  <r>
    <s v="LICENCIA DE ENSENANZA MEDIA COMPLETA  ANOS DE EXPERIENCIA MUNICIPAL COMO GUARDADOR DE AREAS VERDES"/>
    <x v="41"/>
    <x v="41"/>
  </r>
  <r>
    <s v="LICENCIA DE ENSENANZA MEDIA COMPLETA SIETE ANOS DE EXPERIENCIA MUNICIPAL COMO GUARDADOR DE AREAS VERDES"/>
    <x v="41"/>
    <x v="41"/>
  </r>
  <r>
    <s v="LIC ENSENANZA MEDIA  ANO EXP MUNICIPAL"/>
    <x v="41"/>
    <x v="41"/>
  </r>
  <r>
    <s v="ENSENANZA MEDIA  ANOS EXPERIENCIA MUNICIPAL"/>
    <x v="41"/>
    <x v="41"/>
  </r>
  <r>
    <s v="LICENCIA DE ENSENANZA MEDIA COMPLETA CUATRO ANOSDE EXPERIENCIA MUNICIPAL COMO AGENTES DE SEGURIDAD COMUNITARIA"/>
    <x v="41"/>
    <x v="41"/>
  </r>
  <r>
    <s v="LICENCIA ENSENANZA MEDIA SECRETARIA EJECUTIVA"/>
    <x v="41"/>
    <x v="41"/>
  </r>
  <r>
    <s v="LICENCIA DE ENSENANZA MEDIA COMPLETA  ANOS DE EXPERIENCIA MUNICIPAL COMO ADMINISTRATIVO"/>
    <x v="41"/>
    <x v="41"/>
  </r>
  <r>
    <s v="ENSENANZA MEDIA ICOMPLETA PRIMERO MEDIO  ANOS DE EXPERIENCIA MUNICIPAL"/>
    <x v="41"/>
    <x v="41"/>
  </r>
  <r>
    <s v="ENSENANZA MEDIA  ANOS DE EXPERIENCIA MUNICIPAL"/>
    <x v="41"/>
    <x v="41"/>
  </r>
  <r>
    <s v="LICENCIA ENSENANZA MEDIA SECRETARIA ADMINISTRATIVA"/>
    <x v="41"/>
    <x v="41"/>
  </r>
  <r>
    <s v="LICENCIA DE ENSENANZA MEDIA COMPLETA MAS DE UN ANO DE EXPERIENCIA COMO COORDINADOR DE GUARDADORES DE AREAS VERDES"/>
    <x v="41"/>
    <x v="41"/>
  </r>
  <r>
    <s v="LICENCIA DE ENSENANZA MEDIA COMPLETA MAS DE DOS ANOS DE EXPERIENCIA MUNICIPAL COMO SOLDADOR"/>
    <x v="41"/>
    <x v="41"/>
  </r>
  <r>
    <s v="LICENCIA DE ENSENANZA MEDIA COMPLETA MAS DE  ANO DE EXPERIENCIA MUNICIPAL COMO MAESTRO CARPINTERO"/>
    <x v="41"/>
    <x v="41"/>
  </r>
  <r>
    <s v="LICENCIA DE ENSENANZA MEDIA COMPLETA MAS DE DOS ANOS DE EXPERIENCIA MUNICIPAL COMO GESTOR TERRIOTIAL"/>
    <x v="41"/>
    <x v="41"/>
  </r>
  <r>
    <s v="LICENCIA ENSENANZA MEDIA  ANOS DE EXPERIENCIA MUNICIPAL COMO CUADRILLA DE ASEO"/>
    <x v="41"/>
    <x v="41"/>
  </r>
  <r>
    <s v="LICENCIA DE ENSENANZA MEDIA COMPLETA SECRETARIADO ADMINISTRATIVO"/>
    <x v="41"/>
    <x v="41"/>
  </r>
  <r>
    <s v="CERTIFICADO Y DIPLOMAS LICENCIA DE ENSENANZA MEDIA COMPLETA"/>
    <x v="41"/>
    <x v="41"/>
  </r>
  <r>
    <s v="LICENCIA ENSENANZA MEDIA CURSOS VARIOS"/>
    <x v="41"/>
    <x v="41"/>
  </r>
  <r>
    <s v="LICENCIA DE ENSENANZA MEDIA  ANOS EXPERIENCIA MUNICIPAL"/>
    <x v="41"/>
    <x v="41"/>
  </r>
  <r>
    <s v="LIC ENSENANZA MEDIA  ANOS EXPERIENCIA MUNICIPAL EN EL AREA CULTURAL"/>
    <x v="41"/>
    <x v="41"/>
  </r>
  <r>
    <s v="LICENCIA ENSENANZA MEDIA MAS DE  ANOS DE EXPERIENCIA MUNICIPAL"/>
    <x v="41"/>
    <x v="41"/>
  </r>
  <r>
    <s v="LICENCIA ENSENANZA MEDIA  ANOS EXPERIENCIA MUNICIPAL EN EL AREA DE ADMINISTRACION DE PARQUES"/>
    <x v="41"/>
    <x v="41"/>
  </r>
  <r>
    <s v="LICENCIA ENSENANZA MEDIA CIENTIFICO H"/>
    <x v="41"/>
    <x v="41"/>
  </r>
  <r>
    <s v="LICENCIA DE ENSENANZA MEDIA COMPLETA MAS DE  ANO DE EXPERIENCIA MUNICIPAL COMO MANTENEDOR DE PARQUES Y JARDINES DE LA COMUNA"/>
    <x v="41"/>
    <x v="41"/>
  </r>
  <r>
    <s v="LIC ENSENANZA MEDIA  ANOS DE EXPERIENCIA MUNICIPAL"/>
    <x v="41"/>
    <x v="41"/>
  </r>
  <r>
    <s v="LICENCIA DE ENSENANZA MEDIA COMPLETA EXPERIENCIA MUNICIPAL COMO AGENTE DE SEGURIDAD CIUDADANA"/>
    <x v="41"/>
    <x v="41"/>
  </r>
  <r>
    <s v="LIC ENSENANZA MEDIA  ANOS DE EXPERIENCIA MUNICIPAL COMO AGENTE COMUNITARIO"/>
    <x v="41"/>
    <x v="41"/>
  </r>
  <r>
    <s v="LICENCIA DE ENSENANZA MEDIA COMPLETA EXPERIENCIA MUNICIPAL COMO ENCARGADO DEL RECINTO MEZQUITA"/>
    <x v="41"/>
    <x v="41"/>
  </r>
  <r>
    <s v="LICENCIA ENSENANZA MEDIA  ANOS DE EXPEIENCIA MUNICIPAL"/>
    <x v="41"/>
    <x v="41"/>
  </r>
  <r>
    <s v="LICENCIA ENSENANZA MEDIA  ANOS DE EXPERIENCIA MUNICIPAL DEL AREA SOCIAL"/>
    <x v="41"/>
    <x v="41"/>
  </r>
  <r>
    <s v="LICENCIA DE ENSENANZA MEDIA COMPLETA MAS DE TRES ANOS DE EXPERIENCIA MUNICIPAL EN EL AREA DE PARQUES Y JARDINES"/>
    <x v="41"/>
    <x v="41"/>
  </r>
  <r>
    <s v="LIC ENSENANZA MEDIA  ANO DE EXPERIENCIA MUNICIPAL"/>
    <x v="41"/>
    <x v="41"/>
  </r>
  <r>
    <s v="ENSENANZA MEDIA  ANO DE EXPERIENCIA MUNICIPAL"/>
    <x v="41"/>
    <x v="41"/>
  </r>
  <r>
    <s v="LIC ENSENANZA MEDIA  ANO DE EXPERIENCIA MUNICIPAL COMO INFORMADOR TURISTICO"/>
    <x v="41"/>
    <x v="41"/>
  </r>
  <r>
    <s v="ENSENANZA MEDIA COMPLETA  ANOS DE EXPERIENCIA MUNICIPAL COMO CORRDINADOR Y OPERADOR DEL INFOCENTRO"/>
    <x v="41"/>
    <x v="41"/>
  </r>
  <r>
    <s v="ENSENANZA MEDIA COMPLETA  ANOS DE EXPERIENCIA MUNICIPAL COMO COORDINADOR Y OPERADOR DEL INFOCENTRO"/>
    <x v="41"/>
    <x v="41"/>
  </r>
  <r>
    <s v="ENSENANZA MEDIA COMPLETA  ANOS DE EXPERIENCIA MUNICIPAL COMO COORDINADOR Y OPERADOR DEL CENTRO DE INFORMACIONES"/>
    <x v="41"/>
    <x v="41"/>
  </r>
  <r>
    <s v="LICENCIA ENSENANZA MEDIA COMPLETA  ANOS DE EXPERIENCIA MUNICIPAL COMO COORDINADOR Y OPERADOR DEL INFOCENTRO"/>
    <x v="41"/>
    <x v="41"/>
  </r>
  <r>
    <s v="LICENCIA ENSENANZA MEDIA COMPLETA  ANOS DE EXPERIENCIA MUNICIPAL COMO CORRDINADOR Y OPERADOR DEL INFOCENTRO"/>
    <x v="41"/>
    <x v="41"/>
  </r>
  <r>
    <s v="LICENCIA ENSENANZA MEDIA  ANOS DE EXPERIENCIA MUNICIPAL COMO COORDINADOR Y OPERADOR DEL INFOCENTRO"/>
    <x v="41"/>
    <x v="41"/>
  </r>
  <r>
    <s v="ENSENANZA MEDIA COMPLETA  ANOS DE EXPERIENCIA MUNICIPAL COMO MONITORA DE FOLKLORE"/>
    <x v="41"/>
    <x v="41"/>
  </r>
  <r>
    <s v="ENSENANZA MEDIA COMPLETA  ANOS DE EXPERIENCIA MUNICIPAL COMO ENCARGADA DEL DEPTO DE ASEO DE LA DELEG DE TIERRAS BLANCAS"/>
    <x v="41"/>
    <x v="41"/>
  </r>
  <r>
    <s v="ENSENANZA MEDIA COMPLETA  ANOS DE EXPERIENCIA MUNICIPAL COMO MANTENEDOR DE LOS ESPACIOS PUBLICOS DE LA DELEGACION DE TIERRAS BLANCAS"/>
    <x v="41"/>
    <x v="41"/>
  </r>
  <r>
    <s v="LICENCIA ENSENANZA MEDIA COMPLETA MAS DE UN ANO DE EXPERIENCIA MUNICIPAL COMO MANTENEDOR DE LOS ESPACIOS PUBLICOS"/>
    <x v="41"/>
    <x v="41"/>
  </r>
  <r>
    <s v="ENSENANZA MEDIA COMPLETA  ANOS EXPERIENCIA MUNICIPAL EN ORGANIZACIONES COMUNITARIAS"/>
    <x v="41"/>
    <x v="41"/>
  </r>
  <r>
    <s v="ENSENANZA MEDIA COMPLETA  ANOS DE EXPERIENCIA MUNICIPAL EN ORGANIZACIONES COMUNITARIAS Y PROTECCION CIVIL"/>
    <x v="41"/>
    <x v="41"/>
  </r>
  <r>
    <s v="LICENCIA DE ENSENANZA MEDIA COMPLETA MAS DE  ANO DE EXPERIENCIA MUNICIPAL COMO MANTENEDOR DE LAS AREAS VERDES DE LA COMUNA"/>
    <x v="41"/>
    <x v="41"/>
  </r>
  <r>
    <s v="LICENCIA ENSENANZA MEDIA COMPLETA MAS DE UN ANO DE EXPERIENCIA MUNICIPAL COMO GUARDADOR DE AREAS VERDES"/>
    <x v="41"/>
    <x v="41"/>
  </r>
  <r>
    <s v="LICENCIA ENSENANZA MEDIA COMPLETA MAS DE UN ANO DE EXPERIENCIA MUNICIPAL COMO ORIENTADOR COMUNITARIO"/>
    <x v="41"/>
    <x v="41"/>
  </r>
  <r>
    <s v="LICENCIA ENSENANZA MEDIA COMPLETA MAS DE  ANOS DE EXPERIENCIA MUNICIPAL EN LA OFICINA DE FOMENTO PRODUCTIVO"/>
    <x v="41"/>
    <x v="41"/>
  </r>
  <r>
    <s v="LICENCIA ENSENANZA MEDIA COMPLETA MAS DE UN ANO DE EXPERIENCIA MUNICIPAL COMO AGENTE COMUNITARIO"/>
    <x v="41"/>
    <x v="41"/>
  </r>
  <r>
    <s v="LICENCIA ENSENANZA MEDIA SECRETARIADO"/>
    <x v="41"/>
    <x v="41"/>
  </r>
  <r>
    <s v="LICENCIA ENSENANZA MEDIA  ANO DE EXPERIENCIA MUNICIPAL COMO AGENTE DE SEGURIDAD"/>
    <x v="41"/>
    <x v="41"/>
  </r>
  <r>
    <s v="LICENCIA ENSENANZA MEDIA MEDIA"/>
    <x v="41"/>
    <x v="41"/>
  </r>
  <r>
    <s v="NO PRESENTALICENCIA ENSENANZA MEDIA COMPLETA"/>
    <x v="41"/>
    <x v="41"/>
  </r>
  <r>
    <s v="ENSENANZA ENSENANZA MEDIA  ANOS DE EXPERIENCIA MUNICIPAL"/>
    <x v="41"/>
    <x v="41"/>
  </r>
  <r>
    <s v="LICENCIA ENSENANZA MEDIA EXPERIENCIA MUNICIPAL COMO AGENTE COMUNITARIO"/>
    <x v="41"/>
    <x v="41"/>
  </r>
  <r>
    <s v="LIC ENSENANZA MEDIA  ANOS DE EXP MUNICIPAL COMO AGENTE COMUNITARIO"/>
    <x v="41"/>
    <x v="41"/>
  </r>
  <r>
    <s v="LINCENCIA DE ENSENANZA MEDIA  ANOS DE EXPERIENCIA MUNICIPAL COMO COORDINADORA DENTRO DEL DEPARTAMENTO DE CULTIRA"/>
    <x v="41"/>
    <x v="41"/>
  </r>
  <r>
    <s v="LICENCIA DE ENSENANZA MEDIA  ANO DE EXPERIENCIA MUNICIPAL EN EL MANTENIMIENTO DE LOS ESPACIOS DE AREA VERDE"/>
    <x v="41"/>
    <x v="41"/>
  </r>
  <r>
    <s v="LICENCIA DE ENSENANZA MEDIA MAS DE  ANOS DE EXPERIENCIA MUNICIPAL"/>
    <x v="41"/>
    <x v="41"/>
  </r>
  <r>
    <s v="LICENCIA ENSENANZA MEDIA ASISTENTE DE BUZO"/>
    <x v="41"/>
    <x v="41"/>
  </r>
  <r>
    <s v="LICENCIA DE ENSENANZA MEDIA MAS DE  ANOS DE EXPERIENCIA MUNICIPAL COMO MUSICO DE LA OFICINA DE EVENTOS"/>
    <x v="41"/>
    <x v="41"/>
  </r>
  <r>
    <s v="LICENCIA DE ENSENANZA MEDIA MAS DE  ANO DE EXPERIENCIA MUNICIPAL"/>
    <x v="41"/>
    <x v="41"/>
  </r>
  <r>
    <s v="LICENCIA DE ENSENANZA MEDIA MAS DE  ANO DE EXPERIENCIA MUNICIPAL EN LA MANTENCION DE LOS RECINTOS MUNICIPALES"/>
    <x v="41"/>
    <x v="41"/>
  </r>
  <r>
    <s v="LICENCIA DE ENSENANZA MEDIA MAS DE  ANOS DE EXPERIENCIA MUNICIPAL MAS DE  ANOS DE EXPERIENCIA COMO RECEPTOR EN LA DIRECCION DE DESARROLLO COMUNITARIO"/>
    <x v="41"/>
    <x v="41"/>
  </r>
  <r>
    <s v="LICENCIA DE ENSENANZA MEDIA COMPLETA MAS DE  ANOS DE EXPERIENCIA MUNICIPAL COMO MAESTRO ALBANIL"/>
    <x v="41"/>
    <x v="41"/>
  </r>
  <r>
    <s v="LICENCIA DE ENSENANZA MEDIA COMPLETA MAS DE  ANOS DE EXPERIENCIA MUNICIPAL COMO MUSICO EN LA OFICINA DE EVENTOS"/>
    <x v="41"/>
    <x v="41"/>
  </r>
  <r>
    <s v="LICENCIA ENSENANZA MEDIA CURSO DE OPERACION GRUA PUERTO"/>
    <x v="41"/>
    <x v="41"/>
  </r>
  <r>
    <s v="LICENCIA DE ENSENANZA MEDIA COMPLETA MAS DE  ANOS DE EXPERIENCIA MUNICIPAL COMO GUARDADOR DE AREAS VERDES"/>
    <x v="41"/>
    <x v="41"/>
  </r>
  <r>
    <s v="LICENCIA ENSENANZA MEDIA COMPLETA MAS DE  ANOS DE EXPERIENCIA MUNICIPAL"/>
    <x v="41"/>
    <x v="41"/>
  </r>
  <r>
    <s v="ENSENANZA MEDIA COMPLETA MAS DE  ANOS DE EXPERIENCIA MUNICIPAL"/>
    <x v="41"/>
    <x v="41"/>
  </r>
  <r>
    <s v="LICENCIA DE ENSENANZA MEDIA COMPLETA MAS DE  ANOS DE EXPERIENCIA MUNICIPAL COMO ADMINISTRATIVO EN EL DEPARTAMENTO DE FINANZAS"/>
    <x v="41"/>
    <x v="41"/>
  </r>
  <r>
    <s v="LICENCIA DE ENSENANZA MEDIA COMPLETA MAS DE  ANOS DE EXPERIENCIA MUNICIPAL COMO JORNAL DEL BORDE COSTERO"/>
    <x v="41"/>
    <x v="41"/>
  </r>
  <r>
    <s v="LICENCIA ENSENANZA MEDIA MAS DE  ANO DE EXPERIENCIA MUNICIPAL"/>
    <x v="41"/>
    <x v="41"/>
  </r>
  <r>
    <s v="LICENCIA DE ENSENANZA MEDIA COMPLETA MAS DE  ANO DE EXPERIENCIA MUNICIPAL COMO MUSICO DE LA OFICINA DE EVENTOS"/>
    <x v="41"/>
    <x v="41"/>
  </r>
  <r>
    <s v="LICENCIA DE ENSENANZA MEDIA COMPLETA  ANOS DE EXPERIENCIA MUNICIPAL COMO INFORMADOR SOCIOCULTURAL"/>
    <x v="41"/>
    <x v="41"/>
  </r>
  <r>
    <s v="LICENCIA DE ENSENANZA MEDIA COMPLETA  ANOS DE EXPERIENCIA MUNICIPAL COMO MONITORA Y ENCUESTADORA"/>
    <x v="41"/>
    <x v="41"/>
  </r>
  <r>
    <s v="LICENCIA DE ENSENANZA MEDIA COMPLETA  ANO DE EXPERIENCIA MUNICIPAL COMO MONITOR DEL AREA DE CANTO"/>
    <x v="41"/>
    <x v="41"/>
  </r>
  <r>
    <s v="LICENCIA DE ENSENANZA MEDIA COMPLETA  ANOS DE EXPERIENCIA MUNICIPAL COMO MANTENEDOR DE AREAS VERDES"/>
    <x v="41"/>
    <x v="41"/>
  </r>
  <r>
    <s v="LICENCIA DE ENSENANZA MEDIA COMPLETA MAS DE  ANOS DE EXPERIENCIA MUNICIPAL"/>
    <x v="41"/>
    <x v="41"/>
  </r>
  <r>
    <s v="LICENCIA DE ENSENANZA MEDIA COMPLETA EXPERIENCIA MUNICIPAL COMO COLABORADOR OPERACIONAL DE AREAS VERDES"/>
    <x v="41"/>
    <x v="41"/>
  </r>
  <r>
    <s v="LICENCIA DE ENSENANZA MEDIA COMPLETA EXPERIENCIA MUNICIPAL COMO GUARDADOR DE AREAS VERDES"/>
    <x v="41"/>
    <x v="41"/>
  </r>
  <r>
    <s v="LICENCIA DE ENSENANZA MEDIA EXPERIENCIA MUNICIPAL COMO FLORICULTOR DE AREAS VERDES"/>
    <x v="41"/>
    <x v="41"/>
  </r>
  <r>
    <s v="LICENCIA DE ENSENANZA MEDIA COMPLETA EXPERIENCIA MUNICIPAL COMO FLORICULTOR DE AREAS VERDES"/>
    <x v="41"/>
    <x v="41"/>
  </r>
  <r>
    <s v=" ANOS DE EXPERIENCIA MUNICIPAL COMO PINTOR DE SENALETICAS LICENCIA ENSENANZA MEDIA"/>
    <x v="41"/>
    <x v="41"/>
  </r>
  <r>
    <s v="LICENCIA DE ENSENANZA MEDIA COMPLETA EXPERIENCIA MUNICIPAL COMO PINTOR E INTALADOR DE SENALETICAS VIALES"/>
    <x v="41"/>
    <x v="41"/>
  </r>
  <r>
    <s v="LICENCIA DE ENSENANZA MEDIA COMPLETA EXPERIENCIA MUNICIPAL COMO PINTOR DE SENALETICAS"/>
    <x v="41"/>
    <x v="41"/>
  </r>
  <r>
    <s v="LICENCIA ENSENANZA MEDIA  ANOS DE EXPERIENCIA MUNICIPAL COMO PINTOR DE SENALETICAS"/>
    <x v="41"/>
    <x v="41"/>
  </r>
  <r>
    <s v="LICENCIA ENSENANZA MEDIA COMPLETA  ANOS DE EXPERIENCIA MUNICIPAL COMO PINTOR DE SENALETICAS"/>
    <x v="41"/>
    <x v="41"/>
  </r>
  <r>
    <s v="LICENCIA DE ENSENANZA MEDIA EXPERIENCIA MUNICIPAL COMO PINTOR DE SENALETICAS"/>
    <x v="41"/>
    <x v="41"/>
  </r>
  <r>
    <s v="LICENCIA DE ENSENANZA MEDIA COMPLETA EXPERIENCIA MUNICIPAL COMO ARTISTA OFICINA DE LA JUVENTUD"/>
    <x v="41"/>
    <x v="41"/>
  </r>
  <r>
    <s v="LICENCIA DE ENSENANZA MEDIA MAS DE DOS ANOS DE EXPERIENCIA MUNICIPAL COMO ARTISTA OFICINA DE LA JUVENTUD"/>
    <x v="41"/>
    <x v="41"/>
  </r>
  <r>
    <s v="LICENCIA DE ENSENANZA MEDIA COMPLETA MAS DE DOS ANOS DE EXPERIENCIA MUNICIPAL COMO ARTISTA OFICINA DE LA JUVENTUD"/>
    <x v="41"/>
    <x v="41"/>
  </r>
  <r>
    <s v="LICENCIA DE ENSENANZA MEDIA COMPLETA EXPERIENCIA MUNICIPAL COMO ARTISTA"/>
    <x v="41"/>
    <x v="41"/>
  </r>
  <r>
    <s v="LICENCIA DE ENSENANZA MEDIA EXPERIENCIA MUNICIPAL COMO ARTISTA OFICINA DE LA JUVENTUD"/>
    <x v="41"/>
    <x v="41"/>
  </r>
  <r>
    <s v="LICENCIA DE ENSENANZA MEDIA COMPLETA EXPERIENCIA MUNICIPAL COMO COLABORADOR OPEREACIONAL DE AREAS VERDES"/>
    <x v="41"/>
    <x v="41"/>
  </r>
  <r>
    <s v="LICENCIA DE ENSENANZA MEDIA COMPLETA EXPERIENCIA MUNICIPAL COMO ENCUESTADORA DEL DEPARTAMENTO SOCIAL COMUNAL"/>
    <x v="41"/>
    <x v="41"/>
  </r>
  <r>
    <s v="LICENCIA DE ENSENANZA MEDIA CIENTIFICO HUMANISTA"/>
    <x v="41"/>
    <x v="41"/>
  </r>
  <r>
    <s v="LICENCIA DE ENSENANZA MEDIA  ANOS DE EXPERIENCIA MUNICIPAL COMO ADMINISTRATIVO"/>
    <x v="41"/>
    <x v="41"/>
  </r>
  <r>
    <s v="LICENCIA DE ENSENANZA MEDIA EXPERIENCIA MUNICIPAL COMO ENCUESTADORA"/>
    <x v="41"/>
    <x v="41"/>
  </r>
  <r>
    <s v="LICENCIA DE ENSENANZA MEDIA COMPLETA EXPERIENCIA MUNICIPAL EN EL DEPARTAMENTO SOCIAL COMUNAL"/>
    <x v="41"/>
    <x v="41"/>
  </r>
  <r>
    <s v="LICENCIA DE ENSENANZA MEDIA EXPERIENCIA MUNICIPAL COMO ENCUESTADORA DEL DEPARTAMENTO SOCIAL COMUNAL"/>
    <x v="41"/>
    <x v="41"/>
  </r>
  <r>
    <s v="LICENCIA DE ENSENANZA MEDIA COMPLETA  ANOS DE EXPERIENCIA MUNICIPAL EN EL AREA DE PARQUES Y JARDINES"/>
    <x v="41"/>
    <x v="41"/>
  </r>
  <r>
    <s v="LICENCIA DE ENSENANZA MEDIA EXPERIENCIA MUNICIPAL COMO GUARDADOR DE AREAS VERDES"/>
    <x v="41"/>
    <x v="41"/>
  </r>
  <r>
    <s v="LICENCIA DE ENSENANZA MEDIA EXPERIENCIA MUNICIPAL COMO COLABORADOR OPERACIONAL DE AREAS VERDES"/>
    <x v="41"/>
    <x v="41"/>
  </r>
  <r>
    <s v="LICENCIA DE ENSENANZA MEDIA COMPLETA EXPERIENCIA MUNICIPAL COMO JORNALERO"/>
    <x v="41"/>
    <x v="41"/>
  </r>
  <r>
    <s v="LICENCIA ENSENANZA MEDIA COMPLETA  ANOS DE EXPERIENCIA MUNICIPAL COMO JORNALERO"/>
    <x v="41"/>
    <x v="41"/>
  </r>
  <r>
    <s v="LICENCIA ENSENANZA MEDIA COMPLETA EXPERIENCIA MUNICIPAL COMO AGENTE COMUNITARIO"/>
    <x v="41"/>
    <x v="41"/>
  </r>
  <r>
    <s v="LIC ENSENANZA MEDIA CON MAS DE  ANOS DE EXPERIENCIA MUNICIPAL"/>
    <x v="41"/>
    <x v="41"/>
  </r>
  <r>
    <s v="LICENCIA DE ENSENANZA MEDIA COMPLETA  ANOS DE EXPERIENCIA MUNICIPAL COMO AGENTE COMUNITARIO"/>
    <x v="41"/>
    <x v="41"/>
  </r>
  <r>
    <s v="LICENCIA ENSENANZA MEDIA  ANOS EXERIENCIA MUNICIPAL"/>
    <x v="41"/>
    <x v="41"/>
  </r>
  <r>
    <s v="LICENCIA ENSENANZA MEDIA DIPLOMADO EN GESTION DE BIBLIOTECAS PUBLICAS"/>
    <x v="41"/>
    <x v="41"/>
  </r>
  <r>
    <s v="LICENCIA ENSENANZA MEDIADIPLOMADO EN GESTION DE BIBLIOTECAS PUBLICAS"/>
    <x v="41"/>
    <x v="41"/>
  </r>
  <r>
    <s v="ENSENANZA MEDIA IMCOMPLETA  MEDIO"/>
    <x v="41"/>
    <x v="41"/>
  </r>
  <r>
    <s v="ENSENANZA MEDIA COMPLETA  ANOS DE EXPERIENCIA MUNICIPAL COMO ENCARGADO DE AMPLIFICACION"/>
    <x v="41"/>
    <x v="41"/>
  </r>
  <r>
    <s v="LICENCIA ENSENANZA MEDIA CIENTIFICO HUMANISTICO"/>
    <x v="41"/>
    <x v="41"/>
  </r>
  <r>
    <s v="ENSENANZA MEDIA COMPLETA  ANOS EXPERIENCIA MUNICIPAL"/>
    <x v="41"/>
    <x v="41"/>
  </r>
  <r>
    <s v="LICENCIA ENSENANZA MEDIA  ANO EXPERIENCIA MUNICIPAL"/>
    <x v="41"/>
    <x v="41"/>
  </r>
  <r>
    <s v="LICENCIA ENSENANZA MEDIA UN ANO DE EXPERIENCIA MUNICIPAL COMO PINTOR"/>
    <x v="41"/>
    <x v="41"/>
  </r>
  <r>
    <s v=" ANOS DE EXPERIENCIA MUNICIPAL COMO AYUDANTE DE MECANICO LICENCIA ENSENANZA MEDIA"/>
    <x v="41"/>
    <x v="41"/>
  </r>
  <r>
    <s v="ENSENANZA MEDIA COMPLETA  ANOS DE EXPERIENCIA MUNICIPAL COMO ENCARGADA DE LA OFICINA DE LA VIVIENDA DELEGACION TIERRAS BLANCAS"/>
    <x v="41"/>
    <x v="41"/>
  </r>
  <r>
    <s v="LICENCIA ENSENANZA MEDIA  ANOS EXPERIENCIAMUNICIPAL"/>
    <x v="41"/>
    <x v="41"/>
  </r>
  <r>
    <s v="LICENCICA ENSENANZA MEDIA"/>
    <x v="41"/>
    <x v="41"/>
  </r>
  <r>
    <s v="MAS DE  ANOS DE EXPERIENCIA MUNICIPAL COMO CANTANTE EN ACTIVIDADES COMUNITARIAS LICENCIA ENSENANZA MEDIA"/>
    <x v="41"/>
    <x v="41"/>
  </r>
  <r>
    <s v="MAS DE  ANOS DE EXPERIENCIA MUNICIPAL COMO CANTANTE EN ACTIVIDADES COMUNITARIAS LICENCIA LICENCIA ENSENANZA MEDIA"/>
    <x v="41"/>
    <x v="41"/>
  </r>
  <r>
    <s v="LICENCIA ENSENANZA MEDIA SECRETARIADO ADMINISTRATIVO COMPUTACIONAL"/>
    <x v="41"/>
    <x v="41"/>
  </r>
  <r>
    <s v="LICENCIA ENSENANZA MEDIA CH"/>
    <x v="41"/>
    <x v="41"/>
  </r>
  <r>
    <s v="LICENCIA ENSENANZA MEDIA EXPERIENCIA MUNICIPAL"/>
    <x v="41"/>
    <x v="41"/>
  </r>
  <r>
    <s v="LIC ENSENANZA MEDIA EXP MUNICIPAL"/>
    <x v="41"/>
    <x v="41"/>
  </r>
  <r>
    <s v="ENSENANZA MEDIA EXPERIENCIA MUNICIPAL"/>
    <x v="41"/>
    <x v="41"/>
  </r>
  <r>
    <s v="ENSENANZA MEDIA  ANO EXPERIENCIA MUNICIPAL"/>
    <x v="41"/>
    <x v="41"/>
  </r>
  <r>
    <s v="MAESTRO CARPINTERO LICENCIA ENSENANZA MEDIA"/>
    <x v="41"/>
    <x v="41"/>
  </r>
  <r>
    <s v="ENSENANZA MEDIA COMPLETA  ANOS DE EXPERIENCA MUNICIPAL COMO ADMINISTRATIVA ENCARGADA CASA DE LA CULTURA"/>
    <x v="41"/>
    <x v="41"/>
  </r>
  <r>
    <s v="LICENCIA ENSENANZA MEDIA CURSOS AFINES A LA FUNCION"/>
    <x v="41"/>
    <x v="41"/>
  </r>
  <r>
    <s v="LICENCIA ENSENANZA MEDIA  ANOS DE EXPERIENCIA MUNICIPAL COMO MAESTRO PINTOR"/>
    <x v="41"/>
    <x v="41"/>
  </r>
  <r>
    <s v="MAESTRO CERAMISTA ENSENANZA MEDIA COMPLETA"/>
    <x v="41"/>
    <x v="41"/>
  </r>
  <r>
    <s v="LICENCIA ENSENANZA MEDIA CURSO DE ASISTENTE DE MAESTRO DE COCINA"/>
    <x v="41"/>
    <x v="41"/>
  </r>
  <r>
    <s v="LICENCIA ENSENANZA MEDIA CURSO DE ASISTENTE DE MAESTRO DE COCINA REPOSTERIA Y BAR"/>
    <x v="41"/>
    <x v="41"/>
  </r>
  <r>
    <s v="ENSENANZA MEDIA COMPLETA  ANOS DE EXPERIENCIA MUNICIPAL EN DEPTO DE OPERACIONES"/>
    <x v="41"/>
    <x v="41"/>
  </r>
  <r>
    <s v="ENSENANZA MEDIA COMPLETA  ANOS DE EXPERIENCIA MUNICIPAL EN DEPARTAMENTO DE OPERACIONES"/>
    <x v="41"/>
    <x v="41"/>
  </r>
  <r>
    <s v="LICENCIA ENSENANZA MEDIA COMPLETA  ANOS DE EXPERIENCIA MUNICIPAL EN DEPARTAMENTO DE OPERACIONES"/>
    <x v="41"/>
    <x v="41"/>
  </r>
  <r>
    <s v="LICENCIA ENSENANZA MEDIA  ANOS DE EXPERIENCIA MUNICIPAL EN DEPARTAMENTO DE OPERACIONES"/>
    <x v="41"/>
    <x v="41"/>
  </r>
  <r>
    <s v="ENSENANZA MEDIA IMCOMPLETA ERO MEDIO"/>
    <x v="41"/>
    <x v="41"/>
  </r>
  <r>
    <s v="LICENCIA ENSENANZA MEDIA COMPLETA PARA FINES LABORALES"/>
    <x v="41"/>
    <x v="41"/>
  </r>
  <r>
    <s v="LICENCIA ENSENANZA MEDIA IMCOMPLETA SEGUNDO MEDIO"/>
    <x v="41"/>
    <x v="41"/>
  </r>
  <r>
    <s v="ENSENANZA MEDIA IMCOMPLETA SEGUNDO MEDIO"/>
    <x v="41"/>
    <x v="41"/>
  </r>
  <r>
    <s v="LICIENCIA ENSENANZA MEDIA  ANOS EXP MUNICIPAL"/>
    <x v="41"/>
    <x v="41"/>
  </r>
  <r>
    <s v="LICIENCIA ENSENANZA MEDIA  ANOS EXPERIENCIA MUNICIPAL"/>
    <x v="41"/>
    <x v="41"/>
  </r>
  <r>
    <s v="LICENCIA ENSENANZA MEDIA COMPLETA TENICO PROFESIONAL"/>
    <x v="41"/>
    <x v="41"/>
  </r>
  <r>
    <s v="ENSENANZA MEDIA COMPLETE"/>
    <x v="41"/>
    <x v="41"/>
  </r>
  <r>
    <s v="ENSENANZA MEDIA IMCOMPLETA TERCERO MEDIO"/>
    <x v="41"/>
    <x v="41"/>
  </r>
  <r>
    <s v="MONITOR DE TAEKWONDO EN VILLA TALINAY LICENCIA DE ENSENANZA MEDIA COMPLETA"/>
    <x v="41"/>
    <x v="41"/>
  </r>
  <r>
    <s v="UN ANO DE EXPERIENCIA MUNICIPAL COMO SECRETARIA LICENCIA ENSENANZA MEDIA"/>
    <x v="41"/>
    <x v="41"/>
  </r>
  <r>
    <s v="ENSENANZA MEDIA COMPLETA CUARTO ANO DE EXPERIENCIA MUNICIPAL"/>
    <x v="41"/>
    <x v="41"/>
  </r>
  <r>
    <s v="LICENCIA ENSENANZA MEDIA EXTRANJERO"/>
    <x v="41"/>
    <x v="41"/>
  </r>
  <r>
    <s v="LICENCIA ENSENANZA MEDIA CANTANTE MAS DE CINCO ANOS EN ACTIVIDADES MUNICIPALES"/>
    <x v="41"/>
    <x v="41"/>
  </r>
  <r>
    <s v="CANTANTE MAS DE CINCO ANOS EN ACTIVIDADES MUNICIPALES LICENCIA ENSENANZA MEDIA"/>
    <x v="41"/>
    <x v="41"/>
  </r>
  <r>
    <s v="LICENCIA ENSENANZA MEDIA CANTANTE MAS DE CINCO ANOS DE EXPERIENCIA EN ACTIVIDADES MUNICIPALES"/>
    <x v="41"/>
    <x v="41"/>
  </r>
  <r>
    <s v="LICENCIA DE ENSENANZA MEDIA COMPLETA EXPERIENCIA MUNICIPAL COMO PEONETA"/>
    <x v="41"/>
    <x v="41"/>
  </r>
  <r>
    <s v="LICENCIA DE ENSENANZA MEDIA COMPLETA  ANOS DE EXPERIENCIA MUNICIPAL COMO PEONETA DE LA DELEGACION RURAL"/>
    <x v="41"/>
    <x v="41"/>
  </r>
  <r>
    <s v="LICENCIA DE ENSENANZA MEDIA EXPERIENCIA MUNICIPAL COMO PEONETA"/>
    <x v="41"/>
    <x v="41"/>
  </r>
  <r>
    <s v="LICENCIA DE ENSENANZA MEDIA COMPLETA MAS DE  ANOS DE EXPERIENCIA MUNICIPAL COMO ESTIBADOR DE DESECHOS EN PARQUES Y JARDINES"/>
    <x v="41"/>
    <x v="41"/>
  </r>
  <r>
    <s v="LICENCIA ENSENANZA MEDIA COMPLETA MAS DE UN ANO DE EXPERIENCIA MUNICIPAL COMO FUNCIONARIO DEL DEPARTAMENTO DE PARQUES Y JARDINES"/>
    <x v="41"/>
    <x v="41"/>
  </r>
  <r>
    <s v="LICENCIA DE ENSENANZA MEDIA COMPLETA  ANOS DE EXPERIENCIA MUNICIPAL COMO INFORMADOR COMUNITARIO"/>
    <x v="41"/>
    <x v="41"/>
  </r>
  <r>
    <s v="LICENCIA DE ENSENANZA MEDIA COMPLETA MAS DE UN ANO DE EXPERIENCIA MUNICIPAL COMO INFORMADOR COMUNITARIO"/>
    <x v="41"/>
    <x v="41"/>
  </r>
  <r>
    <s v="LICENCIA DE ENSENANZA MEDIA COMPLETA MAS DE ONCE ANOS DE EXPERIENCIA MUNICIPAL COMO MANTENEDOR DE AREAS VERDES"/>
    <x v="41"/>
    <x v="41"/>
  </r>
  <r>
    <s v="LICENCIA ENSENANZA MEDIA OCHO ANOS DE EXPERIENCIA MUNICIPAL"/>
    <x v="41"/>
    <x v="41"/>
  </r>
  <r>
    <s v="LICENCIA ENSENANZA MEDIA CIENTIFICO HUMANISTA CINEMATOGRAFO"/>
    <x v="41"/>
    <x v="41"/>
  </r>
  <r>
    <s v="ENSENANZA MEDIA INCOMLETA SEGUNDO MEDIO NUEVE ANO DE EXPERIENCIA MUNICIPAL COMO AGENTE COMUNITARIO"/>
    <x v="41"/>
    <x v="41"/>
  </r>
  <r>
    <s v="LICENCIA ENSENANZA MEDIA COMPLETA CIENTIFICOHUMANISTA"/>
    <x v="41"/>
    <x v="41"/>
  </r>
  <r>
    <s v="LICENCIA ENSENANZA MEDIA COMPLETA CH"/>
    <x v="41"/>
    <x v="41"/>
  </r>
  <r>
    <s v="LICENCIA DE ENSENANZA MEDIA COMPLETA MAS DE UN ANO DE EXPERIENCIA MUNICIPAL COMO"/>
    <x v="41"/>
    <x v="41"/>
  </r>
  <r>
    <s v="LICENCIE ENSENANZA MEDIA"/>
    <x v="41"/>
    <x v="41"/>
  </r>
  <r>
    <s v="LICENCIA DE ENSENANZA MEDIA COMPLETA MAS DE  ANO DE EXPERIENCIA MUNICIPAL COMO JORNAL DE PARQUES Y JARDINES"/>
    <x v="41"/>
    <x v="41"/>
  </r>
  <r>
    <s v="LICENCIA ENSENANZA MEDIA  ANOS DE EXPERIENCIA MUNICIPAL COMO OPERARIO"/>
    <x v="41"/>
    <x v="41"/>
  </r>
  <r>
    <s v="MAS DE  ANOS DE EXPERIENCIA MUNICIPAL COMO CANTANTE EN ACTIVIDADES MUNICIPALES LICENCIA ENSENANZA MEDIA"/>
    <x v="41"/>
    <x v="41"/>
  </r>
  <r>
    <s v="MAS DE CINCO ANOS DE EXPERIENCIA MUNICIPAL COMO CANTANTE EN ACTIVIDADES MUNICIPALES LICENCIA ENSENANZA MEDIA"/>
    <x v="41"/>
    <x v="41"/>
  </r>
  <r>
    <s v="MAS DE CINCO ANOS DE EXPERIENCIA MUNICIPAL COMO CANTANTE EN ACTIVIDADES MUNICIPALES LICENCIA DE ENSENANZA MEDIA"/>
    <x v="41"/>
    <x v="41"/>
  </r>
  <r>
    <s v="LICENCIA ENSENANZA MEDIA COMPLETA MAS DE UN ANO DE EXPERIENCIA MUNICIPAL COMO OPERADOR DE CAMARA"/>
    <x v="41"/>
    <x v="41"/>
  </r>
  <r>
    <s v="LICENCIA ENSENANZA MEDIA C HUMANISTA  MEDIO"/>
    <x v="41"/>
    <x v="41"/>
  </r>
  <r>
    <s v="LICENCIA ENSENANZA MEDIA CIENTIFICA HUMANISTA"/>
    <x v="41"/>
    <x v="41"/>
  </r>
  <r>
    <s v="LICENCIA ENSENANZA MEDIA CINTIFICO HUMANISTA"/>
    <x v="41"/>
    <x v="41"/>
  </r>
  <r>
    <s v="LICENCIA ENSENANZA MEDIA CURSO DE PODOLOGIA"/>
    <x v="41"/>
    <x v="41"/>
  </r>
  <r>
    <s v="LICENCIA ENSENANZA MEDIA MAS DE  ANOS DE EXPERIENCIA MUNICIPAL COMO GUARDADOR DE AREAS VERDES"/>
    <x v="41"/>
    <x v="41"/>
  </r>
  <r>
    <s v="LICENCIA ENSENANZA MEDIA COMPLETA EXPERIENCIA MUNICIPAL COMO JORNAL DE ASEO"/>
    <x v="41"/>
    <x v="41"/>
  </r>
  <r>
    <s v="LICENCIA ENSENANZA MEDIA CERTIFICADOS Y TALLERES"/>
    <x v="41"/>
    <x v="41"/>
  </r>
  <r>
    <s v="LICENCIA ENSENANZA MEDIACERTIFICADOS Y TALLERES"/>
    <x v="41"/>
    <x v="41"/>
  </r>
  <r>
    <s v="LICENCIA ENSENANZA MEDIA CERTIFICADOS Y CURSOS DE FOTOGRAFIA"/>
    <x v="41"/>
    <x v="41"/>
  </r>
  <r>
    <s v="LICENCIA ENSENANZA MEDIACERTIFICADOS Y CURSOS DE FOTORGRAFIA"/>
    <x v="41"/>
    <x v="41"/>
  </r>
  <r>
    <s v="LICENCIA ENSENANZA MEDIACERTIFICADOS Y CURSOS DE FOTOGRAFIA"/>
    <x v="41"/>
    <x v="41"/>
  </r>
  <r>
    <s v="LICENCIA ENSENANZA MEDIA CURSO DE CESTERIA EN TOTORA"/>
    <x v="41"/>
    <x v="41"/>
  </r>
  <r>
    <s v="LICENCIA ENSENANZA MEDIA Y CERTIFICADO DE CARABINERO"/>
    <x v="41"/>
    <x v="41"/>
  </r>
  <r>
    <s v="LICENCIA ENSENANZA MEDIA ESPECIALIZADA EN MODA"/>
    <x v="41"/>
    <x v="41"/>
  </r>
  <r>
    <s v="LICENCIA ENSENANZA MEDIA COMPLETA CERTIFICADO EXPERTIS"/>
    <x v="41"/>
    <x v="41"/>
  </r>
  <r>
    <s v="LICENCIA ENSENANZA MEDIA CERTIFICADO EXPERTIS"/>
    <x v="41"/>
    <x v="41"/>
  </r>
  <r>
    <s v="LICENCIA ENSENANZA MEDIA CIENTIFICOHUMANISTA"/>
    <x v="41"/>
    <x v="41"/>
  </r>
  <r>
    <s v="LICENCIA ENSENANZA MEDIA ESPECIALISTA EN MAQUINAS"/>
    <x v="41"/>
    <x v="41"/>
  </r>
  <r>
    <s v="LICENCIA DE ENSENANZA MEDIA COMPLETA CUATRO SEMESTRES UNIVERSITARIOS APROBADOS EXPERIENCIA MUNICIPAL EN LA GESTION TERRITORIAL"/>
    <x v="41"/>
    <x v="41"/>
  </r>
  <r>
    <s v="LICENCIA DE ENSENANZA MEDIA COMPLETA  SEMESTRES UNIVERSITARIOS APROVADOS EXPERIENCIA MUNICIPAL EN LA GESTION TERRITORIAL"/>
    <x v="41"/>
    <x v="41"/>
  </r>
  <r>
    <s v="LICENCIA ENSENANZA MEDIA CURSOS Y ESTUDIOS DE DESARROLLO TERRITORIAL CON IDENTIDAD CULTURAL"/>
    <x v="41"/>
    <x v="41"/>
  </r>
  <r>
    <s v="MONITORA DE DANZA FOLKLORICA LICENCIA DE ENSENANZA MEDIA COMPLETA"/>
    <x v="41"/>
    <x v="41"/>
  </r>
  <r>
    <s v="LICENCIA ENSENANZA MEDIA COMPLETA HUMANISTA"/>
    <x v="41"/>
    <x v="41"/>
  </r>
  <r>
    <s v="LICENCIA ENSENANZA MEDIA CIENTIFICO  HUMANISTA"/>
    <x v="41"/>
    <x v="41"/>
  </r>
  <r>
    <s v="LICENCIA ENSENANZA MEDIA CURSOS DE REPARACION DE REDES SANITARIAS"/>
    <x v="41"/>
    <x v="41"/>
  </r>
  <r>
    <s v="LICENCIA ENSENANZA MEDIA IENTIFICO HUMANISTA"/>
    <x v="41"/>
    <x v="41"/>
  </r>
  <r>
    <s v="LICENCIA ENSENANZA MEDIA MONITOR DE MALABARES"/>
    <x v="41"/>
    <x v="41"/>
  </r>
  <r>
    <s v="LICENCIA ENSENANZA MEDIA C HUMANISTA"/>
    <x v="41"/>
    <x v="41"/>
  </r>
  <r>
    <s v="LICENCIA ENSENANZA MEDIA UN ANO DE EXPERIENCIA MUNICIPAL COMO JARDINERO"/>
    <x v="41"/>
    <x v="41"/>
  </r>
  <r>
    <s v="ENSENANZA MEDIA CIENTIFICO HUMANISTA CURSOS DE MASOTERAPIA Y DEPILACION"/>
    <x v="41"/>
    <x v="41"/>
  </r>
  <r>
    <s v="CURSOS DE MASOTERAPIA Y DEPILACION LICENCIA ENSENANZA MEDIA CIENTIFICO HUMANISTA"/>
    <x v="41"/>
    <x v="41"/>
  </r>
  <r>
    <s v="CURSOS DE MASOTERAPIA Y DEPILACION ENSENANZA MEDIA CIENTIFICO HUMANISTA"/>
    <x v="41"/>
    <x v="41"/>
  </r>
  <r>
    <s v="LICENCIA ENSENANZA MEDIA CURSOS DE MASOTERAPIA Y DEPILACION"/>
    <x v="41"/>
    <x v="41"/>
  </r>
  <r>
    <s v="LICENCIA ENSENANZA MEDIA INTERPRETE DE DANZA"/>
    <x v="41"/>
    <x v="41"/>
  </r>
  <r>
    <s v="LICENCIA ENSENANZA MEDIA TALLER DE PELUQUERIA"/>
    <x v="41"/>
    <x v="41"/>
  </r>
  <r>
    <s v="LICENCIA ENSENANZA MEDIA Y CERTIFICADO DE DANZA"/>
    <x v="41"/>
    <x v="41"/>
  </r>
  <r>
    <s v="LICENCIA ENSENANZA MEDIA CERTIFICADO DE DANZA"/>
    <x v="41"/>
    <x v="41"/>
  </r>
  <r>
    <s v="LICENCIA ENSENANZA MEDIA SOLDADOR"/>
    <x v="41"/>
    <x v="41"/>
  </r>
  <r>
    <s v="LICENCIA ENSENANZA MEDIA ACTOR"/>
    <x v="41"/>
    <x v="41"/>
  </r>
  <r>
    <s v="LICENCIA ENSENANZA MEDIA EX CARABINERO"/>
    <x v="41"/>
    <x v="41"/>
  </r>
  <r>
    <s v="LICENCIA DE ENSENANZA MEDIA CERTIFICADO DE SERIGRAFIA"/>
    <x v="41"/>
    <x v="41"/>
  </r>
  <r>
    <s v="LICENCIA DE ENSENANZA MEDIACERTIFICADO DE SERIGRAFIA"/>
    <x v="41"/>
    <x v="41"/>
  </r>
  <r>
    <s v="LINCENCIA ENSENANZA MEDIA"/>
    <x v="41"/>
    <x v="41"/>
  </r>
  <r>
    <s v="ENSENANZA MEDIA COMPLETTA"/>
    <x v="41"/>
    <x v="41"/>
  </r>
  <r>
    <s v="LICENCIA ENSENANZA MEDIA CURSO DE LOCUCION"/>
    <x v="41"/>
    <x v="41"/>
  </r>
  <r>
    <s v="LICENCIA ENSENANZA MEDIA CURSO DE PELUQUERIA"/>
    <x v="41"/>
    <x v="41"/>
  </r>
  <r>
    <s v="CURSANDO LICENCIA ENSENANZA MEDIA"/>
    <x v="41"/>
    <x v="41"/>
  </r>
  <r>
    <s v="LCIENCIA ENSENANZA MEDIA"/>
    <x v="41"/>
    <x v="41"/>
  </r>
  <r>
    <s v="LICENCIA ENSENANZA MEDIA CURSO DE COCINA Y COCTELERIA MAPUCHE"/>
    <x v="41"/>
    <x v="41"/>
  </r>
  <r>
    <s v="LICENCIA ENSENANZA MEDIA CURSOS EMPODERAMIENTO PARA MUJERES"/>
    <x v="41"/>
    <x v="41"/>
  </r>
  <r>
    <s v="LICENCIA ENSENANZA MEDIA DIPLOMA DE ESTILISTA UNISEX"/>
    <x v="41"/>
    <x v="41"/>
  </r>
  <r>
    <s v="LICENCIA ENSENANZA MEDIA ESTETICA INTEGRAL"/>
    <x v="41"/>
    <x v="41"/>
  </r>
  <r>
    <s v="LICENCIA ENSENANZA MEDIA CURSO DE ESTETICA INTEGRAL"/>
    <x v="41"/>
    <x v="41"/>
  </r>
  <r>
    <s v="ADMINISTRATIVOAENSENANZA MEDIA DE CENTRO DE SALUD FAMILIAR SANTA CECILIA"/>
    <x v="41"/>
    <x v="41"/>
  </r>
  <r>
    <s v="MONITORAENSENANZA MEDIA DE CENTRO DE SALUD FAMILIAR SANTA CECILIA"/>
    <x v="41"/>
    <x v="41"/>
  </r>
  <r>
    <s v="LICENCIA ENSENANZA MEDIA COMPLETO"/>
    <x v="41"/>
    <x v="41"/>
  </r>
  <r>
    <s v="LICENCIA ENSENANZA MEDIA ASISTENTE ADULTO MAYOR"/>
    <x v="41"/>
    <x v="41"/>
  </r>
  <r>
    <s v="LICENCIA ENSENANZAMEDIA"/>
    <x v="41"/>
    <x v="41"/>
  </r>
  <r>
    <s v="LICENCIA DE ENSENANZA MEDIA HC COLEGIO DE ADULTOS SANTA"/>
    <x v="41"/>
    <x v="41"/>
  </r>
  <r>
    <s v="LICENCIA DE ENSENANZA MEDIA CIENTIFICO HUMANISTA LICEO AN"/>
    <x v="41"/>
    <x v="41"/>
  </r>
  <r>
    <s v="LICENCIA EN ENSENANZA MEDIA"/>
    <x v="41"/>
    <x v="41"/>
  </r>
  <r>
    <s v="LICENCIADO ENSENANZA MEDIA"/>
    <x v="41"/>
    <x v="41"/>
  </r>
  <r>
    <s v="ENSENANZA MEDIA COMPLETA CURSO DE FORMACION POLICIAL"/>
    <x v="41"/>
    <x v="41"/>
  </r>
  <r>
    <s v="ENSENANZA MEDIAS"/>
    <x v="41"/>
    <x v="41"/>
  </r>
  <r>
    <s v="ENSENANZA MEDIA INCOMPLET"/>
    <x v="41"/>
    <x v="41"/>
  </r>
  <r>
    <s v="LICENSENANZA MEDIA"/>
    <x v="41"/>
    <x v="41"/>
  </r>
  <r>
    <s v="ENSENANZA MEDIACOLEGIO LA BATALLA DE LA CONCEPCION"/>
    <x v="41"/>
    <x v="41"/>
  </r>
  <r>
    <s v="CERT DE ENSENANZA MEDIA"/>
    <x v="41"/>
    <x v="41"/>
  </r>
  <r>
    <s v="CERT DE ENSENANZA MEDIA ADMINISTRATIVO"/>
    <x v="41"/>
    <x v="41"/>
  </r>
  <r>
    <s v="CERT ENSENANZA MEDIA"/>
    <x v="41"/>
    <x v="41"/>
  </r>
  <r>
    <s v="CERTIFICADO DE ENSENANZA MEDIA"/>
    <x v="41"/>
    <x v="41"/>
  </r>
  <r>
    <s v="ENSENANZA MEDIA CIENTIFICO HUMANISTA ADULTOS"/>
    <x v="41"/>
    <x v="41"/>
  </r>
  <r>
    <s v="CERTDE ENSENANZA MEDIAADMINISTRATIVO"/>
    <x v="41"/>
    <x v="41"/>
  </r>
  <r>
    <s v="CERTIFICADO ENSENANZA MEDIA"/>
    <x v="41"/>
    <x v="41"/>
  </r>
  <r>
    <s v="ENSENANZA MEDIA COMPLETAS"/>
    <x v="41"/>
    <x v="41"/>
  </r>
  <r>
    <s v="SEGUNDO DE ENSENANZA MEDIA"/>
    <x v="41"/>
    <x v="41"/>
  </r>
  <r>
    <s v="ENSENANZA MEDIA COMPLETOS"/>
    <x v="41"/>
    <x v="41"/>
  </r>
  <r>
    <s v="ENSENANZA MEDIA CIENTIFICO HUMANAISTA"/>
    <x v="41"/>
    <x v="41"/>
  </r>
  <r>
    <s v="ENSENANZA MEDIA CIENCIAS CONTABLES"/>
    <x v="41"/>
    <x v="41"/>
  </r>
  <r>
    <s v="ENSENANZA MEDIA BECARIA DE PASANTIA EN LA ESPECIALIDAD DE CERAMICA"/>
    <x v="41"/>
    <x v="41"/>
  </r>
  <r>
    <s v="ENSENANZA MEDIA OPERADOR DE GRUAS"/>
    <x v="41"/>
    <x v="41"/>
  </r>
  <r>
    <s v="ENSENANZA MEDIA HASTA RO"/>
    <x v="41"/>
    <x v="41"/>
  </r>
  <r>
    <s v="ENSENANZA MEDIA HASTA SEGUNDO MEDIO"/>
    <x v="41"/>
    <x v="41"/>
  </r>
  <r>
    <s v="ENSENANZA MEDIA COMPLETA CON ESPECIALIZACION EN LENGUA DE SENAS"/>
    <x v="41"/>
    <x v="41"/>
  </r>
  <r>
    <s v="ENSENANZA MEDIA MONITORA DE ALIMENTACION SALUDABLE"/>
    <x v="41"/>
    <x v="41"/>
  </r>
  <r>
    <s v="ENSENANZA MEDIA SALVAVIDAS"/>
    <x v="41"/>
    <x v="41"/>
  </r>
  <r>
    <s v="ENSENANZA MEDIA MONITORA DE MANUALIDADES"/>
    <x v="41"/>
    <x v="41"/>
  </r>
  <r>
    <s v="ENSENANZA MEDIA INSTRUCTORA DE ZUMBA"/>
    <x v="41"/>
    <x v="41"/>
  </r>
  <r>
    <s v="ENSENANZA MEDIA ESTUDIOS DE SALVAMENTO DEPORTIVO"/>
    <x v="41"/>
    <x v="41"/>
  </r>
  <r>
    <s v="ENSENANZA MEDIA ESTUDIOS DE DANZA Y COREOGRAFIA"/>
    <x v="41"/>
    <x v="41"/>
  </r>
  <r>
    <s v="ENSENANZA MEDIAESTILISTA PROFESIONAL"/>
    <x v="41"/>
    <x v="41"/>
  </r>
  <r>
    <s v="ENSENANZA MEDIA ESTUDIOS DE FORMACION CIUDADANA Y MONITORA VIOLENCIA INTRAFAMILIAR"/>
    <x v="41"/>
    <x v="41"/>
  </r>
  <r>
    <s v="ENSENANZA MEDIA RESPOSTERIA Y GASTRONOMIA"/>
    <x v="41"/>
    <x v="41"/>
  </r>
  <r>
    <s v="ENSENANZA MEDIA MALABARISTA ACROBATA Y PERCUSIONISTA"/>
    <x v="41"/>
    <x v="41"/>
  </r>
  <r>
    <s v="ENSENANZA MEDIA ARTESANA"/>
    <x v="41"/>
    <x v="41"/>
  </r>
  <r>
    <s v="ENSENANZA MEDIA COMPLETA CURSO DE ALTO RENDIMIENTO NATACION"/>
    <x v="41"/>
    <x v="41"/>
  </r>
  <r>
    <s v="ENSENANZA MEDIA COMPLETA CURSOS INTERPRETE DE SENAS"/>
    <x v="41"/>
    <x v="41"/>
  </r>
  <r>
    <s v="ENSENANZA MEDIA SELECCIONADO NACIONAL DE TIRO AL ARCO"/>
    <x v="41"/>
    <x v="41"/>
  </r>
  <r>
    <s v="ENSENANZA MEDIA COMPLETA ESPECIALIDAD ALIMENTACION Y SERVICIOS HOTELEROS"/>
    <x v="41"/>
    <x v="41"/>
  </r>
  <r>
    <s v="ENSENANZA MEDIA HUMANISTICO CIENTIFICA ADULTOS"/>
    <x v="41"/>
    <x v="41"/>
  </r>
  <r>
    <s v="ENSENANZA MEDIA CIENTIFICA HUMANISTA"/>
    <x v="41"/>
    <x v="41"/>
  </r>
  <r>
    <s v="ENSENANZA MEDIA COMPLETA DE ADULTOS"/>
    <x v="41"/>
    <x v="41"/>
  </r>
  <r>
    <s v="ENSENANZA MEDIA HUMANISTICO CIENTIFICA"/>
    <x v="41"/>
    <x v="41"/>
  </r>
  <r>
    <s v="ENSENANZA MEDIAS COMPLETA"/>
    <x v="41"/>
    <x v="41"/>
  </r>
  <r>
    <s v="ENSENANZA MEDIA INCMPLETA"/>
    <x v="41"/>
    <x v="41"/>
  </r>
  <r>
    <s v="ENSENANZA MEDIA CMPLETA"/>
    <x v="41"/>
    <x v="41"/>
  </r>
  <r>
    <s v="ENSENANZA MEDIA COMPPLETA"/>
    <x v="41"/>
    <x v="41"/>
  </r>
  <r>
    <s v="ENSENANZA MEDIA COMPLETO"/>
    <x v="41"/>
    <x v="41"/>
  </r>
  <r>
    <s v="ENSENANZAM MEDIA COMPLETA"/>
    <x v="41"/>
    <x v="41"/>
  </r>
  <r>
    <s v="ENSENANZA MEDIA TEC COMPLETA"/>
    <x v="41"/>
    <x v="41"/>
  </r>
  <r>
    <s v="ENSENANZA MEDIA TP COMERCIAL NINOS Y JOVENES"/>
    <x v="41"/>
    <x v="41"/>
  </r>
  <r>
    <s v="ENSENANZA MEDIA HUMANISTA CIENTIFICA NINOZ Y JOVENES"/>
    <x v="41"/>
    <x v="41"/>
  </r>
  <r>
    <s v="ENSENANZA MEDIA HUMANISTACIENTIFICA"/>
    <x v="41"/>
    <x v="41"/>
  </r>
  <r>
    <s v="TECENSENANZA MEDIA"/>
    <x v="41"/>
    <x v="41"/>
  </r>
  <r>
    <s v="CERTIFICADO ENSENANZA MEDIA  Y  MEDIO"/>
    <x v="41"/>
    <x v="41"/>
  </r>
  <r>
    <s v="TEC ENSENANZA MEDIA"/>
    <x v="41"/>
    <x v="41"/>
  </r>
  <r>
    <s v="ENSENANZA MEDIA INCONCLUSA"/>
    <x v="41"/>
    <x v="41"/>
  </r>
  <r>
    <s v="ENSENANZA MEDIA INCONCLUSOS"/>
    <x v="41"/>
    <x v="41"/>
  </r>
  <r>
    <s v="ENSENANZA MEDIA HUMANISTICOCIENTIFICA"/>
    <x v="41"/>
    <x v="41"/>
  </r>
  <r>
    <s v="ENSENANZA MEDIA DISAM GESTION SANITARIA"/>
    <x v="41"/>
    <x v="41"/>
  </r>
  <r>
    <s v="ENSENANZA MEDIA CESFAM IVAN INSUNZA"/>
    <x v="41"/>
    <x v="41"/>
  </r>
  <r>
    <s v="ENSENANZA MEDIA FINES LABORALE"/>
    <x v="41"/>
    <x v="41"/>
  </r>
  <r>
    <s v="CERTIFICADO DE EQUIVALENCIA ENSENANZA MEDIA"/>
    <x v="41"/>
    <x v="41"/>
  </r>
  <r>
    <s v="CERTIFICADO DE EQUIVALENCIA  ANO ENSENANZA MEDIA"/>
    <x v="41"/>
    <x v="41"/>
  </r>
  <r>
    <s v="PRIMER ANO ENSENANZA MEDIA"/>
    <x v="41"/>
    <x v="41"/>
  </r>
  <r>
    <s v="ENSENANZA MEDIA COMERCIAL"/>
    <x v="41"/>
    <x v="41"/>
  </r>
  <r>
    <s v="ENSENANZA MEDIA TECPROF"/>
    <x v="41"/>
    <x v="41"/>
  </r>
  <r>
    <s v="ENSENANZA MEDIA TECPROFESIONAL"/>
    <x v="41"/>
    <x v="41"/>
  </r>
  <r>
    <s v="DO ANO ENSENANZA MEDIA"/>
    <x v="41"/>
    <x v="41"/>
  </r>
  <r>
    <s v="LICENCIADO DE ENSENANZA MEDIA"/>
    <x v="41"/>
    <x v="41"/>
  </r>
  <r>
    <s v="ENSENANZA MEDIA ACTOR"/>
    <x v="41"/>
    <x v="41"/>
  </r>
  <r>
    <s v="ENSENANZA AMEDIA"/>
    <x v="41"/>
    <x v="41"/>
  </r>
  <r>
    <s v="CONDUCTOR ENSENANZA MEDIA"/>
    <x v="41"/>
    <x v="41"/>
  </r>
  <r>
    <s v="ENSENANZA MEDIA Y CONDUCTOR"/>
    <x v="41"/>
    <x v="41"/>
  </r>
  <r>
    <s v="ENSENANZA MEDIA INCOMOPLETA"/>
    <x v="41"/>
    <x v="41"/>
  </r>
  <r>
    <s v="EX FUTBOLISTA PROFESIONALENSENANZA MEDIA"/>
    <x v="41"/>
    <x v="41"/>
  </r>
  <r>
    <s v="GESTORA TERRITORILAENSENANZA MEDIA"/>
    <x v="41"/>
    <x v="41"/>
  </r>
  <r>
    <s v="ENSENANZA MEDIA MAESTRO"/>
    <x v="41"/>
    <x v="41"/>
  </r>
  <r>
    <s v="ENSENANZA MEDIA INSTRUCTORA DE CHIKUN"/>
    <x v="41"/>
    <x v="41"/>
  </r>
  <r>
    <s v="ENSENANZA MEDIA CON EXPERTICIA EN ARTES"/>
    <x v="41"/>
    <x v="41"/>
  </r>
  <r>
    <s v="GESTOR TERRITORILA ENSENANZA MEDIA"/>
    <x v="41"/>
    <x v="41"/>
  </r>
  <r>
    <s v="ENSENANZA MEDIA Y LICENCIADO EN ESTUDIOS POLITICOS Y GOBIERNO UNIVERSIDAD BILIVARIANA DE VENEZUELA"/>
    <x v="41"/>
    <x v="41"/>
  </r>
  <r>
    <s v="ENSENANZA MEDIA Y LICENCIADO EN ESTUDIOS POLITICOS Y GOBIERNO UNIVERSIDAD BOLIVARIANA DE VENEZUELA"/>
    <x v="41"/>
    <x v="41"/>
  </r>
  <r>
    <s v="LICENCIADA EN ENSENANZA MEDIA"/>
    <x v="41"/>
    <x v="41"/>
  </r>
  <r>
    <s v="ENSENANZA MEDIA INCOMP"/>
    <x v="41"/>
    <x v="41"/>
  </r>
  <r>
    <s v="SECRETARIADO ADM ENSENANZA MEDIA"/>
    <x v="41"/>
    <x v="41"/>
  </r>
  <r>
    <s v="DO ENSENANZA MEDIA"/>
    <x v="41"/>
    <x v="41"/>
  </r>
  <r>
    <s v="LICENCIADOA DE ENSENANZA MEDIA"/>
    <x v="41"/>
    <x v="41"/>
  </r>
  <r>
    <s v="LICENCIADO A DE ENSENANZA MEDIA"/>
    <x v="41"/>
    <x v="41"/>
  </r>
  <r>
    <s v="LICENCIADO A ENSENANZA MEDIA"/>
    <x v="41"/>
    <x v="41"/>
  </r>
  <r>
    <s v="LICENCIADOA DE ENSENANZA MEDIADIPLOMADA EN VOUNTARIADO DE ENFERMERIA CRUZ ROJA CHILENA"/>
    <x v="41"/>
    <x v="41"/>
  </r>
  <r>
    <s v="LICENCIA ENSENANZA MEDIA EN LA MODALIDAD HUMANISTICO CIENTIFICA"/>
    <x v="41"/>
    <x v="41"/>
  </r>
  <r>
    <s v="LICENCIA DE EN ENSENANZA MEDIA"/>
    <x v="41"/>
    <x v="41"/>
  </r>
  <r>
    <s v="LICENCIADIO A DE ENSENANZA MEDIA"/>
    <x v="41"/>
    <x v="41"/>
  </r>
  <r>
    <s v="LICENCIA DE ENSENANZA MEDIA EXPERIENCIA EN LABORES DE ASEO"/>
    <x v="41"/>
    <x v="41"/>
  </r>
  <r>
    <s v="LICENCIA DE ENSENANZA MEDIA CERTIFICADO DE CURSO OTORGADO POR LA SECRETARIA MINISTERIO RM"/>
    <x v="41"/>
    <x v="41"/>
  </r>
  <r>
    <s v="LICENCIA DE ENSENANZA MEDIA NATIVA IDIOMA CREOLE"/>
    <x v="41"/>
    <x v="41"/>
  </r>
  <r>
    <s v="LICIENCIA DE ENSENANZA MEDIA"/>
    <x v="41"/>
    <x v="41"/>
  </r>
  <r>
    <s v="LICENCIA DE ENSENANZA MEDIA EXPERIENCIA EN ACTIVIDADES DE ESPARCIMIENTO Y RECREACION"/>
    <x v="41"/>
    <x v="41"/>
  </r>
  <r>
    <s v="LICENCIADA DE ENSENANZA MEDIA"/>
    <x v="41"/>
    <x v="41"/>
  </r>
  <r>
    <s v="LICENCIADO ENSENANZA MEDIA COMPLETA"/>
    <x v="41"/>
    <x v="41"/>
  </r>
  <r>
    <s v="LICENCIADA ENSENANZA MEDIA"/>
    <x v="41"/>
    <x v="41"/>
  </r>
  <r>
    <s v="LICENCIADO DE ENSENANZA MEDIA COMPLETA"/>
    <x v="41"/>
    <x v="41"/>
  </r>
  <r>
    <s v="LICENCIADA DE ENSENANZA MEDIA COMPLETA"/>
    <x v="41"/>
    <x v="41"/>
  </r>
  <r>
    <s v="LICENCIADO EN ENSENANZA MEDIA COMPLETA"/>
    <x v="41"/>
    <x v="41"/>
  </r>
  <r>
    <s v="LICENCIADA ENSENANZA MEDIA COMPLETA"/>
    <x v="41"/>
    <x v="41"/>
  </r>
  <r>
    <s v="LECENCIADA EN ENSENANZA MEDIA"/>
    <x v="41"/>
    <x v="41"/>
  </r>
  <r>
    <s v="LICENCIA ENSENANZA MEDIA LABORAL"/>
    <x v="41"/>
    <x v="41"/>
  </r>
  <r>
    <s v="SEGUNDO ANO ENSENANZA MEDIA"/>
    <x v="41"/>
    <x v="41"/>
  </r>
  <r>
    <s v="LICENCIA ENSENANZA MEDIA ESPECIALIDAD CONTABILIDAD"/>
    <x v="41"/>
    <x v="41"/>
  </r>
  <r>
    <s v="LICENCIA ENSENANZA MEDIASECRETARIA"/>
    <x v="41"/>
    <x v="41"/>
  </r>
  <r>
    <s v="LICENICA ENSENANZA MEDIA"/>
    <x v="41"/>
    <x v="41"/>
  </r>
  <r>
    <s v="EXPERTO LICENCIA ENSENANZA MEDIA"/>
    <x v="41"/>
    <x v="41"/>
  </r>
  <r>
    <s v="ENSENANZA MEDIA CURSO DE MONITOR EN BASQUETBOL"/>
    <x v="41"/>
    <x v="41"/>
  </r>
  <r>
    <s v="ENSENANZA MEDIA TEC PROFESIONAL EN ADMINISTRACION HOTELERA"/>
    <x v="41"/>
    <x v="41"/>
  </r>
  <r>
    <s v="ENSENANZA MEDIA CONTADOR"/>
    <x v="41"/>
    <x v="41"/>
  </r>
  <r>
    <s v="ENSENANZA MEDIA SECRETARIA Y CONTADOR"/>
    <x v="41"/>
    <x v="41"/>
  </r>
  <r>
    <s v="ENSENANZA MEDIA INSTRUCTOR OFICIAL DE ZUMBA"/>
    <x v="41"/>
    <x v="41"/>
  </r>
  <r>
    <s v="ENSENANZA MEDIA NIVEL MEDIO EN CONTABILIDAD"/>
    <x v="41"/>
    <x v="41"/>
  </r>
  <r>
    <s v="ENSENANZA MEDIA CON ESPECIALIDAD EN CONTABILIDAD"/>
    <x v="41"/>
    <x v="41"/>
  </r>
  <r>
    <s v="ENSENANZA MEDIA ALUMNO REGULAR DE LA CARRERA DE TRABAJO SOCIAL"/>
    <x v="41"/>
    <x v="41"/>
  </r>
  <r>
    <s v="ENSENANZA MEDIA ALUMNO REGULAR DE LA CARRERA DE TRABAJO SOC"/>
    <x v="41"/>
    <x v="41"/>
  </r>
  <r>
    <s v="ENSENANZA MEDIA CON CURSO DE SECRETARIA ADMINISTRATIVA"/>
    <x v="41"/>
    <x v="41"/>
  </r>
  <r>
    <s v="ENSENANZA MEDIA CON ESTUDIOS DE DANZAS Y CANTO"/>
    <x v="41"/>
    <x v="41"/>
  </r>
  <r>
    <s v="ENSENANZA MEDIA CON ESPECIALIDAD EN ADMINISTRACION"/>
    <x v="41"/>
    <x v="41"/>
  </r>
  <r>
    <s v="ENSENANZA MEDIA ESPECIALIDAD ADMINISTRACION"/>
    <x v="41"/>
    <x v="41"/>
  </r>
  <r>
    <s v="ENSENANZA MEDIA CON ESPEIALIDAD EN CONTABILIDAD"/>
    <x v="41"/>
    <x v="41"/>
  </r>
  <r>
    <s v="ENSENANZA MEDIA SECRETARIA EJECUTIVA"/>
    <x v="41"/>
    <x v="41"/>
  </r>
  <r>
    <s v="ENSENANZA MEDIA SECRERIA EJECUTIVA"/>
    <x v="41"/>
    <x v="41"/>
  </r>
  <r>
    <s v="ENSENANZA MEDIA ALUMNO REGULAR DE  ANO DE PREVENCION DE RIESGOS"/>
    <x v="41"/>
    <x v="41"/>
  </r>
  <r>
    <s v="ENSENANZA MEDIA CONTADOR GENERAL"/>
    <x v="41"/>
    <x v="41"/>
  </r>
  <r>
    <s v="ENSENANZA MEDIA CON CURSO DE MONITOR DEPORTIVO"/>
    <x v="41"/>
    <x v="41"/>
  </r>
  <r>
    <s v="ENSENANZA MEDIA CON CURSOS DE MONITOR DEPORTIVO"/>
    <x v="41"/>
    <x v="41"/>
  </r>
  <r>
    <s v="ENSENANZA MEDIA CON CAPACITACION DE DIRECCION DE COROS"/>
    <x v="41"/>
    <x v="41"/>
  </r>
  <r>
    <s v="ENSENANZA MEDIA CON ESTUDIOS DE SHIKUNG"/>
    <x v="41"/>
    <x v="41"/>
  </r>
  <r>
    <s v="ENSENANZA MEDIA CON ESTUDIOS DE CHIKUNG"/>
    <x v="41"/>
    <x v="41"/>
  </r>
  <r>
    <s v="ENSENANZA MEDIA MONITORA SOCIAL CON CAPACITACION EN VIOLENCIA INTRAFAMILIAR"/>
    <x v="41"/>
    <x v="41"/>
  </r>
  <r>
    <s v="ENSENANZA MEDIA MONITOR Y TALLERISTA DE ACTIVIDADES RECREATIVAS"/>
    <x v="41"/>
    <x v="41"/>
  </r>
  <r>
    <s v="ENSENANZA MEDIA MONITORA EN TENIS DE MESA"/>
    <x v="41"/>
    <x v="41"/>
  </r>
  <r>
    <s v="ENSENANZA MEDIA MONITORA DE TENIS DE MESA"/>
    <x v="41"/>
    <x v="41"/>
  </r>
  <r>
    <s v="ENSENANZA MEDIA TELECOMUNICACIONES"/>
    <x v="41"/>
    <x v="41"/>
  </r>
  <r>
    <s v="ENSENANZA MEDIA CON ESTUDIOS DE ENFERMERIA"/>
    <x v="41"/>
    <x v="41"/>
  </r>
  <r>
    <s v="ENSENANZA MEDIA CON ESTUDIOS DE ARPA Y EXPERTICIA EN FOLKLORE"/>
    <x v="41"/>
    <x v="41"/>
  </r>
  <r>
    <s v="ENSENANZA MEDIA SELECCIONADA NACIONAL DE FUTBOL FEMENINO"/>
    <x v="41"/>
    <x v="41"/>
  </r>
  <r>
    <s v="ENSENANZA MEDIA CON ESTUDIOS DE INSTRUCTORA DE GIMNASIA AEROBICA"/>
    <x v="41"/>
    <x v="41"/>
  </r>
  <r>
    <s v="ENSENANZA MEDIA INSTRUCTORA DE GIMNASIA AEROBICA"/>
    <x v="41"/>
    <x v="41"/>
  </r>
  <r>
    <s v="ENSENANZA MEDIA CON EXPERTICIA EN JUZGADO DE POLICIA LOCAL DESEMPENANDOSE COMO CONTRATA CON CURSO DE DESARROLLO PERSONAL Y SERVICIO DE EXCELENCIA"/>
    <x v="41"/>
    <x v="41"/>
  </r>
  <r>
    <s v="ENSENANZA MEDIA MONITOR DEPORTIVO"/>
    <x v="41"/>
    <x v="41"/>
  </r>
  <r>
    <s v="ENSENANZA MEDIA SECRETARIA"/>
    <x v="41"/>
    <x v="41"/>
  </r>
  <r>
    <s v="ENSENANZA MEDIA CON ESTUDIOS DE DANZA Y CANTO"/>
    <x v="41"/>
    <x v="41"/>
  </r>
  <r>
    <s v="ENSENANZA MEDIA COMPLETA ALUMNA REGULAR DE LA CARRERA DE TRABAJO SOCIA"/>
    <x v="41"/>
    <x v="41"/>
  </r>
  <r>
    <s v="ENSENANZA MEDIA EX FUTBOLISTA PROFESIONAL"/>
    <x v="41"/>
    <x v="41"/>
  </r>
  <r>
    <s v="ENSENANZA MEDIA MURALISTA"/>
    <x v="41"/>
    <x v="41"/>
  </r>
  <r>
    <s v="ENSENANZA MEDIA CON ESTUDIOS DE DACTILOGRAFIA AL TACTO"/>
    <x v="41"/>
    <x v="41"/>
  </r>
  <r>
    <s v="ENSENANZA MEDIA ESTUDIOS DE DACTILOGRAFIA AL TACTO"/>
    <x v="41"/>
    <x v="41"/>
  </r>
  <r>
    <s v="ENSENANZA MEDIA MONITOR DE FUTBOL"/>
    <x v="41"/>
    <x v="41"/>
  </r>
  <r>
    <s v="ENSENANZA MEDIA Y CAPACITACION EN ELECTICIDAD"/>
    <x v="41"/>
    <x v="41"/>
  </r>
  <r>
    <s v="ENSENANZA MEDIA OPERADOR DE SISTEMAS"/>
    <x v="41"/>
    <x v="41"/>
  </r>
  <r>
    <s v="ENSENANZA MEDIA CON EXPERTICIA EN ARTESANIA Y MANUALIDADES"/>
    <x v="41"/>
    <x v="41"/>
  </r>
  <r>
    <s v="ENSENANZA MEDIA CON EXPERTICIA EN ARTESANIA"/>
    <x v="41"/>
    <x v="41"/>
  </r>
  <r>
    <s v="ENSENANZA MEDIA CON EXPERTICIA EN FOLKLORE"/>
    <x v="41"/>
    <x v="41"/>
  </r>
  <r>
    <s v=" DE ENSENANZA MEDIA"/>
    <x v="41"/>
    <x v="41"/>
  </r>
  <r>
    <s v="ENSENANZA MEDIA CON CURSO DE INSTRUCTORA DE NATACION PARA DISCAPACITADOS Y VOCHA"/>
    <x v="41"/>
    <x v="41"/>
  </r>
  <r>
    <s v="ENSENANZA MEDIA MONITORA Y FACILITADORA DE TALLERES DE TEMATICAS COMUNITARIAS Y SOCIALES"/>
    <x v="41"/>
    <x v="41"/>
  </r>
  <r>
    <s v="ENSENANZA MEDIA CON EXPERIENCIA LABORAL COMO MONITORA SOCIAL EN CASA DE ACOGIDA"/>
    <x v="41"/>
    <x v="41"/>
  </r>
  <r>
    <s v="ENSENANZA MEDIA CON ESTUDIOS DE FOTOGRAFIA"/>
    <x v="41"/>
    <x v="41"/>
  </r>
  <r>
    <s v="ENSENANZA MEDIA CON ESPECIALIDAD EN ADMINISTRACION DE EMPRESAS"/>
    <x v="41"/>
    <x v="41"/>
  </r>
  <r>
    <s v="ENSENANZA MEDIA CON CURSO DE SALVAVIDAS"/>
    <x v="41"/>
    <x v="41"/>
  </r>
  <r>
    <s v="ENSENANZA MEDIA PERITO CRIMINALISTICO"/>
    <x v="41"/>
    <x v="41"/>
  </r>
  <r>
    <s v="ENSENANZA MEDIA CON PARTICIPACION EN GRUPOS FOLKLORICOS"/>
    <x v="41"/>
    <x v="41"/>
  </r>
  <r>
    <s v="ENSENANZA MEDIA DIGITADOTA EXPERIENCIA ADMINISTRATIVA"/>
    <x v="41"/>
    <x v="41"/>
  </r>
  <r>
    <s v="ENSENANZA MEDIA EX UNIFORMADO DE CARABINEROS"/>
    <x v="41"/>
    <x v="41"/>
  </r>
  <r>
    <s v="ENSENANZA MEDIA CON CURSO DE METODOLOGIA PARA PATINAJE ARTISTICO"/>
    <x v="41"/>
    <x v="41"/>
  </r>
  <r>
    <s v="ENSENANZA MEDIA COMPLETA CON CURSOS Y EXPERIENCIA EN DANZA Y CERTIFICACION DE ZUMBA"/>
    <x v="41"/>
    <x v="41"/>
  </r>
  <r>
    <s v="ENSENANZA MEDIA CON EXPERTICIA EN DANZA"/>
    <x v="41"/>
    <x v="41"/>
  </r>
  <r>
    <s v="ENSENANZA MEDIA CON CAPACITACION EN COMPUTACION"/>
    <x v="41"/>
    <x v="41"/>
  </r>
  <r>
    <s v="ENSENANZA MEDIA CON EXPERTICIA EN TELAR MAPUCHE"/>
    <x v="41"/>
    <x v="41"/>
  </r>
  <r>
    <s v="ENSENANZA MEDIA ALUMNA DE TERCER ANO DE LA CARRERA DE ARTES VISUALES"/>
    <x v="41"/>
    <x v="41"/>
  </r>
  <r>
    <s v="TERCER ANO DE HUMANIDADES ENSENANZA MEDIA CON EXPERTICIA EN PASTELERIA"/>
    <x v="41"/>
    <x v="41"/>
  </r>
  <r>
    <s v="ENSENANZA MEDIA ESPECIALIDAD DE CORTE Y CONFECCION"/>
    <x v="41"/>
    <x v="41"/>
  </r>
  <r>
    <s v="ENSENANZA MEDIA INSTRUCTORA DE AEROBOX"/>
    <x v="41"/>
    <x v="41"/>
  </r>
  <r>
    <s v="ENSENANZA MEDIA VENDEDOR"/>
    <x v="41"/>
    <x v="41"/>
  </r>
  <r>
    <s v="ENSENANZA MEDIA CON CAPACITACION EN PREVENCION DE VIOLENCIA CONTRA LA MUJER"/>
    <x v="41"/>
    <x v="41"/>
  </r>
  <r>
    <s v="ENSENANZA MEDIA PARA FINES LABORES"/>
    <x v="41"/>
    <x v="41"/>
  </r>
  <r>
    <s v="EQUIVALENCIA A ENSENANZA MEDIA PARA FINES LABORES"/>
    <x v="41"/>
    <x v="41"/>
  </r>
  <r>
    <s v="ENSENANZA MEDIA INSTRUCTORA DE AEROBICA"/>
    <x v="41"/>
    <x v="41"/>
  </r>
  <r>
    <s v="ENSENANZA MEDIA ALUMNA REGULAR DE LA CARRERA DE TRABAJO SOCIAL"/>
    <x v="41"/>
    <x v="41"/>
  </r>
  <r>
    <s v="ENSENANZA MEDIA ALUMNO REGULAR DE LA CARRERA DE PERIODISMO SEGUNDO SEMESTRE ANO "/>
    <x v="41"/>
    <x v="41"/>
  </r>
  <r>
    <s v="ENSENANZA MEDIA ALUMNO REGULAR DE LA CARRERA DE PERIODISMO"/>
    <x v="41"/>
    <x v="41"/>
  </r>
  <r>
    <s v="ENSENANZA MEDIA ALUMNA REGULAR PSICOLOGIA"/>
    <x v="41"/>
    <x v="41"/>
  </r>
  <r>
    <s v="ENSENANZA MEDIA CERTIFICADO DE EX ALUMNO REGULAR DE SEGUNDO ANO DE LA CARRERA DE DERECHO"/>
    <x v="41"/>
    <x v="41"/>
  </r>
  <r>
    <s v="ENSENANZA MEDIA ALUMNO REGULAR DE PREPARADOR FISICO"/>
    <x v="41"/>
    <x v="41"/>
  </r>
  <r>
    <s v="SEGUNDO NIVEL ENSENANZA MEDIA HUMANISTIC"/>
    <x v="41"/>
    <x v="41"/>
  </r>
  <r>
    <s v="TO ANO ENSENANZA MEDIA LABORAL"/>
    <x v="41"/>
    <x v="41"/>
  </r>
  <r>
    <s v="CUARTO ANO ENSENANZA MEDIA"/>
    <x v="41"/>
    <x v="41"/>
  </r>
  <r>
    <s v="LICENCIA ENSENANZA MEDIA "/>
    <x v="41"/>
    <x v="41"/>
  </r>
  <r>
    <s v="ENSENANZA MEDIA COMPLETA PUBLICO"/>
    <x v="41"/>
    <x v="41"/>
  </r>
  <r>
    <s v="ENSENANZA MEDIA HC NINOS Y JOVENES"/>
    <x v="41"/>
    <x v="41"/>
  </r>
  <r>
    <s v="PROF ENSENANZA MEDIA HISTORIA Y CIENCIAS"/>
    <x v="41"/>
    <x v="41"/>
  </r>
  <r>
    <s v="LICIENCIA ENSENANZA MEDIA"/>
    <x v="41"/>
    <x v="41"/>
  </r>
  <r>
    <s v="SEGUNDO CICLO ENSENANZA MEDIA ADULTOS"/>
    <x v="41"/>
    <x v="41"/>
  </r>
  <r>
    <s v="ENSENANZA MEDIA CARLOS TRUPP"/>
    <x v="41"/>
    <x v="41"/>
  </r>
  <r>
    <s v="ENSENANZA MEDIA MAGISTERIO"/>
    <x v="41"/>
    <x v="41"/>
  </r>
  <r>
    <s v="ENSENANZA MEDIA DIRECCION COMUNAL"/>
    <x v="41"/>
    <x v="41"/>
  </r>
  <r>
    <s v="ENSENANZA MEDIA LAS AMERICAS"/>
    <x v="41"/>
    <x v="41"/>
  </r>
  <r>
    <s v="ENSENANZA MEDIA FAUSTINO GONZALEZ"/>
    <x v="41"/>
    <x v="41"/>
  </r>
  <r>
    <s v="ENSENANZA MEDIA JOSE D ASTABURUAGA"/>
    <x v="41"/>
    <x v="41"/>
  </r>
  <r>
    <s v="ENSENANZA MEDIA LA FLORIDA"/>
    <x v="41"/>
    <x v="41"/>
  </r>
  <r>
    <s v="ENSENANZA MEDIA POSTA DE MERCEDES"/>
    <x v="41"/>
    <x v="41"/>
  </r>
  <r>
    <s v="ENSENANZA MEDIA JULIO CONTARDO"/>
    <x v="41"/>
    <x v="41"/>
  </r>
  <r>
    <s v="ENSENANZA MEDIAJUAN LUIS SANFUENTES"/>
    <x v="41"/>
    <x v="41"/>
  </r>
  <r>
    <s v="ENSENANZA MEDIAUNO SAN AGUSTIN"/>
    <x v="41"/>
    <x v="41"/>
  </r>
  <r>
    <s v="LICENCIA ENSENANZA MEDIALICEO CARLOS CONDELL DE LA HAZA"/>
    <x v="41"/>
    <x v="41"/>
  </r>
  <r>
    <s v="ENSENANZA MEDIAINSTITUTO SUPERIOR DE COMERCIO"/>
    <x v="41"/>
    <x v="41"/>
  </r>
  <r>
    <s v="LICENCIA ENSENANZA MEDIALICEO INDUSTRIAL SUPERIOR"/>
    <x v="41"/>
    <x v="41"/>
  </r>
  <r>
    <s v="ADMINISTRATIVOENSENANZA MEDIA"/>
    <x v="41"/>
    <x v="41"/>
  </r>
  <r>
    <s v="ENSENANZA MEDIASECRETARIA FINANZAS"/>
    <x v="41"/>
    <x v="41"/>
  </r>
  <r>
    <s v="ENSENANZA MEDIAINES SILVESTER DE ARTOZON"/>
    <x v="41"/>
    <x v="41"/>
  </r>
  <r>
    <s v="ENSENANZA MEDIALICEO INDUSTRIAL SUPERIOR"/>
    <x v="41"/>
    <x v="41"/>
  </r>
  <r>
    <s v="ENSENANZA MEDIALICEO MARTA DONOSO ESPEJO"/>
    <x v="41"/>
    <x v="41"/>
  </r>
  <r>
    <s v="ENSENANZA MEDIACARLOS SPANO"/>
    <x v="41"/>
    <x v="41"/>
  </r>
  <r>
    <s v="ENSENANZA MEDIACARLOS SALINAS LAGOS"/>
    <x v="41"/>
    <x v="41"/>
  </r>
  <r>
    <s v="ENSENANZA MEDIAESPECIAL ESPANA"/>
    <x v="41"/>
    <x v="41"/>
  </r>
  <r>
    <s v="ENSENANZA MEDIABRILLA EL SOL FELIPE CUBILLOS"/>
    <x v="41"/>
    <x v="41"/>
  </r>
  <r>
    <s v="ENSENANZA MEDIALAS ARAUCARIAS"/>
    <x v="41"/>
    <x v="41"/>
  </r>
  <r>
    <s v="ENSENANZA MEDIACOPERATIVA LIRCAY"/>
    <x v="41"/>
    <x v="41"/>
  </r>
  <r>
    <s v="ENSENANZA MEDIAVILLA LA PAZ"/>
    <x v="41"/>
    <x v="41"/>
  </r>
  <r>
    <s v="ENSENANZA MEDIACOSTANERA"/>
    <x v="41"/>
    <x v="41"/>
  </r>
  <r>
    <s v="LICENCIA ENSENANZA MEDIALICEO ABATE MOLINA"/>
    <x v="41"/>
    <x v="41"/>
  </r>
  <r>
    <s v="ENSENANZA MEDIACOOPERATIVA LIRCAY"/>
    <x v="41"/>
    <x v="41"/>
  </r>
  <r>
    <s v="ENSENANZA MEDIAJOSE ABELARDO NUNEZ"/>
    <x v="41"/>
    <x v="41"/>
  </r>
  <r>
    <s v="ENSENANZA MEDIALICEO CARLOS CONDELL DE LA HAZA"/>
    <x v="41"/>
    <x v="41"/>
  </r>
  <r>
    <s v="ENSENANZA MEDIAPROSPERIDAD"/>
    <x v="41"/>
    <x v="41"/>
  </r>
  <r>
    <s v="ENSENANZA MEDIALA FLORIDA"/>
    <x v="41"/>
    <x v="41"/>
  </r>
  <r>
    <s v="ENSENANZA MEDIAEL EDEN"/>
    <x v="41"/>
    <x v="41"/>
  </r>
  <r>
    <s v="ENSENANZA MEDIALAS AMERICAS"/>
    <x v="41"/>
    <x v="41"/>
  </r>
  <r>
    <s v="ENSENANZA MEDIAJOSE MANUEL BALMACEDA Y FERNANDEZ"/>
    <x v="41"/>
    <x v="41"/>
  </r>
  <r>
    <s v="ENSENANZA MEDIAEL CULENAR"/>
    <x v="41"/>
    <x v="41"/>
  </r>
  <r>
    <s v="LICENCIA ENSENANZA MEDIAEL EDEN"/>
    <x v="41"/>
    <x v="41"/>
  </r>
  <r>
    <s v="ENSENANZA MEDIAVINA PURISIMA"/>
    <x v="41"/>
    <x v="41"/>
  </r>
  <r>
    <s v="LICENCIA ENSENANZA MEDIAINSTITUTO SUPERIOR DE COMERCIO"/>
    <x v="41"/>
    <x v="41"/>
  </r>
  <r>
    <s v="ENSENANZA MEDIAESPECIAL IBERIA"/>
    <x v="41"/>
    <x v="41"/>
  </r>
  <r>
    <s v="ENSENANZA MEDIALICEO DE CULTURA Y DIFUSION ARTISTICA"/>
    <x v="41"/>
    <x v="41"/>
  </r>
  <r>
    <s v="LICENCIA ENSENANZA MEDIALICEO IGNACIO CARRERA PINTO"/>
    <x v="41"/>
    <x v="41"/>
  </r>
  <r>
    <s v="LICENCIA ENSENANZA MEDIAESPECIAL IBERIA"/>
    <x v="41"/>
    <x v="41"/>
  </r>
  <r>
    <s v="ENSENANZA MEDIAAURORA DE CHILE"/>
    <x v="41"/>
    <x v="41"/>
  </r>
  <r>
    <s v="ENSENANZA MEDIAADQUISIONES"/>
    <x v="41"/>
    <x v="41"/>
  </r>
  <r>
    <s v="LICENCIA ENSENANZA MEDIAJOSE MANUEL BALMACEDA Y FERNANDEZ"/>
    <x v="41"/>
    <x v="41"/>
  </r>
  <r>
    <s v="LICENCIA ENSENANZA MEDIAESPERANZA"/>
    <x v="41"/>
    <x v="41"/>
  </r>
  <r>
    <s v="ENSENANZA MEDIALICEO ABATE MOLINA"/>
    <x v="41"/>
    <x v="41"/>
  </r>
  <r>
    <s v="ENSENANZA MEDIALICEO EL SAUCE"/>
    <x v="41"/>
    <x v="41"/>
  </r>
  <r>
    <s v="ENSENANZA MEDIASAN MIGUEL"/>
    <x v="41"/>
    <x v="41"/>
  </r>
  <r>
    <s v="ENSENANZA MEDIALORENZO VAROLI G"/>
    <x v="41"/>
    <x v="41"/>
  </r>
  <r>
    <s v="LICENCIA ENSENANZA MEDIALICEO BICENTENARIO DIEGO PORTALES"/>
    <x v="41"/>
    <x v="41"/>
  </r>
  <r>
    <s v="ENSENANZA MEDIALICEO IGNACIO CARRERA PINTO"/>
    <x v="41"/>
    <x v="41"/>
  </r>
  <r>
    <s v="ENSENANZA MEDIACARLOS TRUPP WANNER"/>
    <x v="41"/>
    <x v="41"/>
  </r>
  <r>
    <s v="ENSENANZA MEDIAPUERTAS NEGRAS"/>
    <x v="41"/>
    <x v="41"/>
  </r>
  <r>
    <s v="ENSENANZA MEDIA ESCUELA ANTUPEHUEN EL TABACO"/>
    <x v="41"/>
    <x v="41"/>
  </r>
  <r>
    <s v="ENSENANZA MEDIACENTINELA"/>
    <x v="41"/>
    <x v="41"/>
  </r>
  <r>
    <s v="LICENCIA ENSENANZA MEDIANUEVO HORIZONTE"/>
    <x v="41"/>
    <x v="41"/>
  </r>
  <r>
    <s v="ENSENANZA MEDIA CHOFER DIRECTOR"/>
    <x v="41"/>
    <x v="41"/>
  </r>
  <r>
    <s v="ENSENANZA MEDIAESCUELA HERMANO GUIDO GOOSSENS"/>
    <x v="41"/>
    <x v="41"/>
  </r>
  <r>
    <s v="ENSENANZA MEDIAPANGUILEMO"/>
    <x v="41"/>
    <x v="41"/>
  </r>
  <r>
    <s v="LICENCIA ENSENANZA MEDIASARGENTO SEGUNDO DANIEL REBOLLEDO"/>
    <x v="41"/>
    <x v="41"/>
  </r>
  <r>
    <s v="ENSENANZA MEDIALICEO BICENTENARIO ORIENTE"/>
    <x v="41"/>
    <x v="41"/>
  </r>
  <r>
    <s v="LICENCIA ENSENANZA MEDIADON SEBASTIAN"/>
    <x v="41"/>
    <x v="41"/>
  </r>
  <r>
    <s v="LICENCIA ENSENANZA MEDIALICEO BICENTENARIO ORIENTE"/>
    <x v="41"/>
    <x v="41"/>
  </r>
  <r>
    <s v="LICENCIA ENSENANZA MEDIAHUILQUILEMU"/>
    <x v="41"/>
    <x v="41"/>
  </r>
  <r>
    <s v="LICENCIA ENSENANZA MEDIAVILLA LA PAZ"/>
    <x v="41"/>
    <x v="41"/>
  </r>
  <r>
    <s v="LICENCIA ENSENANZA MEDIALICEO HECTOR PEREZ BIOTT"/>
    <x v="41"/>
    <x v="41"/>
  </r>
  <r>
    <s v="LICENCIA ENSENANZA MEDIALAS AMERICAS"/>
    <x v="41"/>
    <x v="41"/>
  </r>
  <r>
    <s v="LICENCIA ENSENANZA MEDIALORENZO VAROLI G"/>
    <x v="41"/>
    <x v="41"/>
  </r>
  <r>
    <s v="LICENCIA DE ENSENANZA MEDIAPANGUILEMO"/>
    <x v="41"/>
    <x v="41"/>
  </r>
  <r>
    <s v="ENSENANZA MEDIALICEO HECTOR PEREZ BIOTT"/>
    <x v="41"/>
    <x v="41"/>
  </r>
  <r>
    <s v="LICENCIA DE ENSENANZA MEDIALICEO MARTA DONOSO ESPEJO"/>
    <x v="41"/>
    <x v="41"/>
  </r>
  <r>
    <s v="ENSENANZA MEDIAEL ORIENTE"/>
    <x v="41"/>
    <x v="41"/>
  </r>
  <r>
    <s v="SEGUNDO ANO DE ENSENANZA MEDIALICEO ABATE MOLINA"/>
    <x v="41"/>
    <x v="41"/>
  </r>
  <r>
    <s v="LICENCIA DE ENSENANZA MEDIALICEO CARLOS CONDELL DE LA HAZA"/>
    <x v="41"/>
    <x v="41"/>
  </r>
  <r>
    <s v="LICENCIA ENSENANZA MEDIAEL CULENAR"/>
    <x v="41"/>
    <x v="41"/>
  </r>
  <r>
    <s v="LICENCIA ENSENANZA MEDIAINES SILVESTER DE ARTOZON"/>
    <x v="41"/>
    <x v="41"/>
  </r>
  <r>
    <s v="LICENCIA ENSENANZA MEDIAUNO SAN AGUSTIN"/>
    <x v="41"/>
    <x v="41"/>
  </r>
  <r>
    <s v="LICENCIA ENSENANZA MEDIAJUAN LUIS SANFUENTES"/>
    <x v="41"/>
    <x v="41"/>
  </r>
  <r>
    <s v="LICENCIA DE ENSENANZA MEDIAPAL"/>
    <x v="41"/>
    <x v="41"/>
  </r>
  <r>
    <s v="ENSENANZA MEDIAESPERANZA"/>
    <x v="41"/>
    <x v="41"/>
  </r>
  <r>
    <s v="LICENCIA DE ENSENANZA MEDIAHUILQUILEMU"/>
    <x v="41"/>
    <x v="41"/>
  </r>
  <r>
    <s v="ENSENANZA MEDIASANTA MARTA"/>
    <x v="41"/>
    <x v="41"/>
  </r>
  <r>
    <s v="LICENCIA DE ENSENANZA MEDIALICEO DE CULTURA Y DIFUSION ARTISTICA"/>
    <x v="41"/>
    <x v="41"/>
  </r>
  <r>
    <s v="ENSENANZA MEDIAPAL"/>
    <x v="41"/>
    <x v="41"/>
  </r>
  <r>
    <s v="LICENCIA DE ENSENANZA MEDIALICEO ABATE MOLINA"/>
    <x v="41"/>
    <x v="41"/>
  </r>
  <r>
    <s v="LICENCIA DE ENSENANZA MEDIALAS AMERICAS"/>
    <x v="41"/>
    <x v="41"/>
  </r>
  <r>
    <s v="LICENCIA ENSENANZA MEDIAPAL"/>
    <x v="41"/>
    <x v="41"/>
  </r>
  <r>
    <s v="LICENCIA ENSENANZA MEDIAAURORA DE CHILE"/>
    <x v="41"/>
    <x v="41"/>
  </r>
  <r>
    <s v="LICENCIA ENSENANZA MEDIACOSTANERA"/>
    <x v="41"/>
    <x v="41"/>
  </r>
  <r>
    <s v="LICENCIA ENSENANZA MEDIA ESCUELA ANTUPEHUEN EL TABACO"/>
    <x v="41"/>
    <x v="41"/>
  </r>
  <r>
    <s v="LICENCIA DE ENSENANZA MEDIALICEO BICENTENARIO DIEGO PORTALES"/>
    <x v="41"/>
    <x v="41"/>
  </r>
  <r>
    <s v="ENSENANZA MEDIA JOSE MANUEL BALMACEDA Y FERNANDEZ"/>
    <x v="41"/>
    <x v="41"/>
  </r>
  <r>
    <s v="LICENCIA ENSENANZA MEDIACARLOS TRUPP WANNER"/>
    <x v="41"/>
    <x v="41"/>
  </r>
  <r>
    <s v="ENSENANZA MEDIA COMPLETALICEO MARTA DONOSO ESPEJO"/>
    <x v="41"/>
    <x v="41"/>
  </r>
  <r>
    <s v="ENSENANZA MEDIA COMPLETAJOSE MANUEL BALMACEDA Y FERNANDEZ"/>
    <x v="41"/>
    <x v="41"/>
  </r>
  <r>
    <s v="LICENCIA DE ENSENANZA MEDIACARLOS TRUPP WANNER"/>
    <x v="41"/>
    <x v="41"/>
  </r>
  <r>
    <s v="LICENCIA ENSENANZA MEDIAJOSE ABELARDO NUNEZ"/>
    <x v="41"/>
    <x v="41"/>
  </r>
  <r>
    <s v="LICENCIA DE ENSENANZA MEDIAUNO SAN AGUSTIN"/>
    <x v="41"/>
    <x v="41"/>
  </r>
  <r>
    <s v="LICENCIA ENSENANZA MEDIACOPERATIVA LIRCAY"/>
    <x v="41"/>
    <x v="41"/>
  </r>
  <r>
    <s v="LICENCIA DE ENSENANZA MEDIA CARLOS SALINAS LAGOS"/>
    <x v="41"/>
    <x v="41"/>
  </r>
  <r>
    <s v="LICENCIA ENSENANZA MEDIALICEO EL SAUCE"/>
    <x v="41"/>
    <x v="41"/>
  </r>
  <r>
    <s v="LICENCIA ENSENANZA MEDIAEL ORIENTE"/>
    <x v="41"/>
    <x v="41"/>
  </r>
  <r>
    <s v="LICENCIA ENSENANZA MEDIALICEO MARTA DONOSO ESPEJO"/>
    <x v="41"/>
    <x v="41"/>
  </r>
  <r>
    <s v="LICENCIA DE ENSENANZA MEDIALICEO EL SAUCE"/>
    <x v="41"/>
    <x v="41"/>
  </r>
  <r>
    <s v="LICENCIA DE ENSENANZA MEDIAVINA PURISIMA"/>
    <x v="41"/>
    <x v="41"/>
  </r>
  <r>
    <s v="LICENCIA ENSENANZA MEDIA JUAN LUIS SANFUENTES"/>
    <x v="41"/>
    <x v="41"/>
  </r>
  <r>
    <s v="LICENCIA ENSENANZA MEDIALICEO DE CULTURA Y DIFUSION ARTISTICA"/>
    <x v="41"/>
    <x v="41"/>
  </r>
  <r>
    <s v="LICENCIA ENSENANZA MEDIAPROSPERIDAD"/>
    <x v="41"/>
    <x v="41"/>
  </r>
  <r>
    <s v="LICENCIA ENSENANZA MEDIASANTA MARTA"/>
    <x v="41"/>
    <x v="41"/>
  </r>
  <r>
    <s v="LICENCIA ENSENANZA MEDIAFACILITADORA EN LENGUA DE SENAS CHILENASLICEO EL SAUCE"/>
    <x v="41"/>
    <x v="41"/>
  </r>
  <r>
    <s v="LICENCIA ENSENANZA MEDIAFACILITADORA EN LENGUA DE SENAS CHILENAS"/>
    <x v="41"/>
    <x v="41"/>
  </r>
  <r>
    <s v="LICENCIA ENSENANZA MEDIALENGUA DE SENAS CHILENA Y APRENDIZAJE ESCOLARHUILQUILEMU"/>
    <x v="41"/>
    <x v="41"/>
  </r>
  <r>
    <s v="LICENCIA ENSENANZA MEDIALENGUA DE SENAS CHILENA Y APRENDIZAJE ESCOLAR"/>
    <x v="41"/>
    <x v="41"/>
  </r>
  <r>
    <s v="LICENCIA DE ENSENANZA MEDIAINSTITUTO SUPERIOR DE COMERCIO"/>
    <x v="41"/>
    <x v="41"/>
  </r>
  <r>
    <s v="LICENCIA DE ENSENANZA MEDIASAN MIGUEL"/>
    <x v="41"/>
    <x v="41"/>
  </r>
  <r>
    <s v="ENSENANZAMEDIA"/>
    <x v="41"/>
    <x v="41"/>
  </r>
  <r>
    <s v="LICENCIADO A ENSENANZA MEDIA ENSENANZA MEDIA"/>
    <x v="41"/>
    <x v="41"/>
  </r>
  <r>
    <s v="LINCENCIADO A ENSENANZA MEDIA"/>
    <x v="41"/>
    <x v="41"/>
  </r>
  <r>
    <s v="LICENCIADO A ENSENANZA MEDIA EN ARTES"/>
    <x v="41"/>
    <x v="41"/>
  </r>
  <r>
    <s v="LICENCIADO ENSENANZA MEDIA LICEO SANTA"/>
    <x v="41"/>
    <x v="41"/>
  </r>
  <r>
    <s v="LICENCIADO ENSENANZA MEDIA RONDIN ADMIN"/>
    <x v="41"/>
    <x v="41"/>
  </r>
  <r>
    <s v="LICENCIADO ENSENANZA MEDIA MAESTRO PINT"/>
    <x v="41"/>
    <x v="41"/>
  </r>
  <r>
    <s v="LICENCIADO ENSENANZA MEDIA MONITOR VIOL"/>
    <x v="41"/>
    <x v="41"/>
  </r>
  <r>
    <s v="LICENCIADO ENSENANZA MEDIA MONITOR TALL"/>
    <x v="41"/>
    <x v="41"/>
  </r>
  <r>
    <s v="LICENCIADO A ENSENANZA MEDIA DE ENSENANZA MEDIA"/>
    <x v="41"/>
    <x v="41"/>
  </r>
  <r>
    <s v="LICENCIADO ENSENANZA MEDIA RONDIN ESCUE"/>
    <x v="41"/>
    <x v="41"/>
  </r>
  <r>
    <s v="ENSENANZA MEDIA COMPLETA CON FINES LABORALES"/>
    <x v="41"/>
    <x v="41"/>
  </r>
  <r>
    <s v="ENSENANZA MEDIA INSTITUTO DIEGO PORTALES"/>
    <x v="41"/>
    <x v="41"/>
  </r>
  <r>
    <s v="ENSENANZA MEDIA "/>
    <x v="41"/>
    <x v="41"/>
  </r>
  <r>
    <s v="LICENCIA MEDICA ENSENANZA MEDIA"/>
    <x v="41"/>
    <x v="41"/>
  </r>
  <r>
    <s v="ENSENANZA MEDIA LICEO INDUSTRIAL N  DE"/>
    <x v="41"/>
    <x v="41"/>
  </r>
  <r>
    <s v="ENSENANZA MEDIA LICEO EDUARDO DE LA BARRA"/>
    <x v="41"/>
    <x v="41"/>
  </r>
  <r>
    <s v="ENSENANZA MEDIA CENTRO EDUC ADUL PITAGO"/>
    <x v="41"/>
    <x v="41"/>
  </r>
  <r>
    <s v="ENSENANZA MEDIA COLEGIO LUIS LEGRAND"/>
    <x v="41"/>
    <x v="41"/>
  </r>
  <r>
    <s v="ENSENANZA MEDIA COLEGIO BORDEMAR"/>
    <x v="41"/>
    <x v="41"/>
  </r>
  <r>
    <s v="ENSENANZA MEDIA INSUCO"/>
    <x v="41"/>
    <x v="41"/>
  </r>
  <r>
    <s v="ENSENANZA MEDIA COLEGIO NOC RUBEN CASTRO"/>
    <x v="41"/>
    <x v="41"/>
  </r>
  <r>
    <s v="ENSENANZA MEDIA LICEO A"/>
    <x v="41"/>
    <x v="41"/>
  </r>
  <r>
    <s v="ENSENANZA MEDIA COLEGIO PAIDOS"/>
    <x v="41"/>
    <x v="41"/>
  </r>
  <r>
    <s v="ENSENANZA MEDIA LICEO B"/>
    <x v="41"/>
    <x v="41"/>
  </r>
  <r>
    <s v="ENSENANZA MEDIA COLEGIO JUAN LUIS VIVES"/>
    <x v="41"/>
    <x v="41"/>
  </r>
  <r>
    <s v="ENSENANZA MEDIA CENTRO FORM INTE PANCH"/>
    <x v="41"/>
    <x v="41"/>
  </r>
  <r>
    <s v="ENSENANZA MEDIA CENTRO INT EDU ADUL PA"/>
    <x v="41"/>
    <x v="41"/>
  </r>
  <r>
    <s v="ENSENANZA MEDIA CENTRO INTE ADUL P ANCH"/>
    <x v="41"/>
    <x v="41"/>
  </r>
  <r>
    <s v="ENSENANZA MEDIA CENTRO INTE EDUC P ANC"/>
    <x v="41"/>
    <x v="41"/>
  </r>
  <r>
    <s v="ENSENANZA MEDIA CENTRO INTE EDUC ADUL"/>
    <x v="41"/>
    <x v="41"/>
  </r>
  <r>
    <s v="ENSENANZA MEDIA LICEO C"/>
    <x v="41"/>
    <x v="41"/>
  </r>
  <r>
    <s v="ENSENANZA MEDIA COLEGIO SALESIANO"/>
    <x v="41"/>
    <x v="41"/>
  </r>
  <r>
    <s v="ENSENANZA MEDIA CENTRO EDUC INTEGR ADUL"/>
    <x v="41"/>
    <x v="41"/>
  </r>
  <r>
    <s v="ENSENANZA MEDIA LICEO COEDU DE COQUIMBO"/>
    <x v="41"/>
    <x v="41"/>
  </r>
  <r>
    <s v="ENSENANZA MEDIA CECAL"/>
    <x v="41"/>
    <x v="41"/>
  </r>
  <r>
    <s v="ENSENANZA MEDIA LICEO COMERCIAL D QUILPUE"/>
    <x v="41"/>
    <x v="41"/>
  </r>
  <r>
    <s v="ENSENANZA MEDIA CEIA LOS CASTANOS"/>
    <x v="41"/>
    <x v="41"/>
  </r>
  <r>
    <s v="ENSENANZA MEDIA INST CULTURAL Y EDUC PE"/>
    <x v="41"/>
    <x v="41"/>
  </r>
  <r>
    <s v="ENSENANZA MEDIA COLEGIO CARLOS SPANO"/>
    <x v="41"/>
    <x v="41"/>
  </r>
  <r>
    <s v="ENSENANZA MEDIA INST TEC PROF MARITIMO"/>
    <x v="41"/>
    <x v="41"/>
  </r>
  <r>
    <s v="ENSENANZA MEDIA CENTRO EDUC ADULTOS PLAC"/>
    <x v="41"/>
    <x v="41"/>
  </r>
  <r>
    <s v="ENSENANZA MEDIA SAINT THOMAS COLLEGE"/>
    <x v="41"/>
    <x v="41"/>
  </r>
  <r>
    <s v="ENSENANZA MEDIA COLEGIO FERNANDEZ LEON"/>
    <x v="41"/>
    <x v="41"/>
  </r>
  <r>
    <s v="ENSENANZA MEDIA LICEO JOSE MANUEL BALMACE"/>
    <x v="41"/>
    <x v="41"/>
  </r>
  <r>
    <s v="ENSENANZA MEDIA LICEO TECNOLOGICO"/>
    <x v="41"/>
    <x v="41"/>
  </r>
  <r>
    <s v="ENSENANZA MEDIA LICEO MARIA FRANCK DE MAC"/>
    <x v="41"/>
    <x v="41"/>
  </r>
  <r>
    <s v="ENSENANZA MEDIA SCUOLA ITALIANA"/>
    <x v="41"/>
    <x v="41"/>
  </r>
  <r>
    <s v="ENSENANZA MEDIA LICEO"/>
    <x v="41"/>
    <x v="41"/>
  </r>
  <r>
    <s v="ENSENANZA MEDIA LICEO MARIA LUISA BOMBAL"/>
    <x v="41"/>
    <x v="41"/>
  </r>
  <r>
    <s v="ENSENANZA MEDIA ESCUELA DE ADULTOS"/>
    <x v="41"/>
    <x v="41"/>
  </r>
  <r>
    <s v="ENSENANZA MEDIA ESCUELA REP DE MEXICO"/>
    <x v="41"/>
    <x v="41"/>
  </r>
  <r>
    <s v="ENSENANZA MEDIA INSUCO FCO ARAYA BENNETT"/>
    <x v="41"/>
    <x v="41"/>
  </r>
  <r>
    <s v="ENSENANZA MEDIA ESCUELA INDUSTRIAL"/>
    <x v="41"/>
    <x v="41"/>
  </r>
  <r>
    <s v="ENSENANZA MEDIA LICEO LA IGUALDAD"/>
    <x v="41"/>
    <x v="41"/>
  </r>
  <r>
    <s v="ENSENANZA MEDIA LICEO DE NINAS "/>
    <x v="41"/>
    <x v="41"/>
  </r>
  <r>
    <s v="ENSENANZA MEDIA COLEGIO ADULTOS ISAAC NEW"/>
    <x v="41"/>
    <x v="41"/>
  </r>
  <r>
    <s v="ENSENANZA MEDIA CENTRO ADULTOS PITAGORAS"/>
    <x v="41"/>
    <x v="41"/>
  </r>
  <r>
    <s v="ENSENANZA MEDIA COLEGIO ISAAC NEWTON"/>
    <x v="41"/>
    <x v="41"/>
  </r>
  <r>
    <s v="ENSENANZA MEDIA LICEO GUILLERMO RIVERA"/>
    <x v="41"/>
    <x v="41"/>
  </r>
  <r>
    <s v="ENSENANZA MEDIA JUAN LUIS VIVES"/>
    <x v="41"/>
    <x v="41"/>
  </r>
  <r>
    <s v="ENSENANZA MEDIA INSTITUTO DE CAPACITACION"/>
    <x v="41"/>
    <x v="41"/>
  </r>
  <r>
    <s v="ENSENANZA MEDIA CEVAL"/>
    <x v="41"/>
    <x v="41"/>
  </r>
  <r>
    <s v="ENSENANZA MEDIA INSTITUTO MARITIMO"/>
    <x v="41"/>
    <x v="41"/>
  </r>
  <r>
    <s v="ENSENANZA MEDIA CONPLETA"/>
    <x v="41"/>
    <x v="41"/>
  </r>
  <r>
    <s v="FESOR DE ENSENANZA MEDIA EN LENGUAJE Y LITERATURA"/>
    <x v="41"/>
    <x v="41"/>
  </r>
  <r>
    <s v="ALUMNO REGULAR RO ENSENANZA MEDIA"/>
    <x v="41"/>
    <x v="41"/>
  </r>
  <r>
    <s v="LICENCIA ENSENANZA MEDIA TECNI"/>
    <x v="41"/>
    <x v="41"/>
  </r>
  <r>
    <s v="LICENCIA ENSENANZA MEDIA INDUSTRIAL"/>
    <x v="41"/>
    <x v="41"/>
  </r>
  <r>
    <s v="LICENCENCIA ENSENANZA MEDIA"/>
    <x v="41"/>
    <x v="41"/>
  </r>
  <r>
    <s v="ENSENANZA MEDIA INCONLUSA"/>
    <x v="41"/>
    <x v="41"/>
  </r>
  <r>
    <s v="LICENCIA ENSENANZA MEDIA INC"/>
    <x v="41"/>
    <x v="41"/>
  </r>
  <r>
    <s v="LICENCIA ENSENANZA MEDIA TECNIA"/>
    <x v="41"/>
    <x v="41"/>
  </r>
  <r>
    <s v="LICENCIA ENSENANZA MEDIA TECNIICO"/>
    <x v="41"/>
    <x v="41"/>
  </r>
  <r>
    <s v="ENSENAZA MEDIA"/>
    <x v="42"/>
    <x v="42"/>
  </r>
  <r>
    <s v="LICENCIA MEDIA"/>
    <x v="42"/>
    <x v="42"/>
  </r>
  <r>
    <s v="MEDIA COMPLETA"/>
    <x v="42"/>
    <x v="42"/>
  </r>
  <r>
    <s v="LIC MEDIA SEC GERENCIA"/>
    <x v="42"/>
    <x v="42"/>
  </r>
  <r>
    <s v="ENSENAMZA MEDIA COMPLETA"/>
    <x v="42"/>
    <x v="42"/>
  </r>
  <r>
    <s v="ENESENANZA MEDIA COMPLETA"/>
    <x v="42"/>
    <x v="42"/>
  </r>
  <r>
    <s v="MEDIACION FAMILIAR Y COMUNITARIA VERSION CHILLAN "/>
    <x v="42"/>
    <x v="42"/>
  </r>
  <r>
    <s v="ENSEN MEDIA COMPLETA"/>
    <x v="42"/>
    <x v="42"/>
  </r>
  <r>
    <s v="ENSENAZA MEDIA COMPLETA"/>
    <x v="42"/>
    <x v="42"/>
  </r>
  <r>
    <s v="ENSENMEDIA COMPLETA"/>
    <x v="42"/>
    <x v="42"/>
  </r>
  <r>
    <s v="LIC EDUC MEDIA CIENTIFICO HUMANISTA"/>
    <x v="42"/>
    <x v="42"/>
  </r>
  <r>
    <s v=" ENSENANNZA MEDIA"/>
    <x v="42"/>
    <x v="42"/>
  </r>
  <r>
    <s v="ENS MEDIA COMPLETA"/>
    <x v="42"/>
    <x v="42"/>
  </r>
  <r>
    <s v="ENSEMANZA MEDIA COMPLETA"/>
    <x v="42"/>
    <x v="42"/>
  </r>
  <r>
    <s v=" ENSENNANZA MEDIA"/>
    <x v="42"/>
    <x v="42"/>
  </r>
  <r>
    <s v="TERCER ANO ENSENANA MEDIA"/>
    <x v="42"/>
    <x v="42"/>
  </r>
  <r>
    <s v="ENSENANXZA MEDIA COMPLETA"/>
    <x v="42"/>
    <x v="42"/>
  </r>
  <r>
    <s v=" ENS MEDIA"/>
    <x v="42"/>
    <x v="42"/>
  </r>
  <r>
    <s v="ENSENANAZA MEDIA COMPLETA"/>
    <x v="42"/>
    <x v="42"/>
  </r>
  <r>
    <s v=" ENESENANZA MEDIA"/>
    <x v="42"/>
    <x v="42"/>
  </r>
  <r>
    <s v="ENSENANA MEDIA COMPLETA"/>
    <x v="42"/>
    <x v="42"/>
  </r>
  <r>
    <s v="ENSENANSA MEDIA COMPLETA"/>
    <x v="42"/>
    <x v="42"/>
  </r>
  <r>
    <s v="EMSENANZA MEDIA COMPLETA"/>
    <x v="42"/>
    <x v="42"/>
  </r>
  <r>
    <s v="EANZA MEDIA COMPLETA"/>
    <x v="42"/>
    <x v="42"/>
  </r>
  <r>
    <s v="ENSENANSA MEDIA"/>
    <x v="42"/>
    <x v="42"/>
  </r>
  <r>
    <s v="EDUCION MEDIA COMPLETA"/>
    <x v="42"/>
    <x v="42"/>
  </r>
  <r>
    <s v="DISENADOR GRAFICO E MEDIA COMPLETA"/>
    <x v="42"/>
    <x v="42"/>
  </r>
  <r>
    <s v="EDUACION MEDIA"/>
    <x v="42"/>
    <x v="42"/>
  </r>
  <r>
    <s v="DIRECTOR EDUC MEDIA"/>
    <x v="42"/>
    <x v="42"/>
  </r>
  <r>
    <s v="JEFE UTP MEDIA"/>
    <x v="42"/>
    <x v="42"/>
  </r>
  <r>
    <s v="DIRECTOR EDUCMEDIA"/>
    <x v="42"/>
    <x v="42"/>
  </r>
  <r>
    <s v="MEDIA"/>
    <x v="42"/>
    <x v="42"/>
  </r>
  <r>
    <s v="ENESENANZA MEDIA"/>
    <x v="42"/>
    <x v="42"/>
  </r>
  <r>
    <s v="EDUC MEDIA TECNOLOGICA"/>
    <x v="42"/>
    <x v="42"/>
  </r>
  <r>
    <s v="LICENCIA MEDIA  ANOS DE EXPERIENCIA MUNICIPAL"/>
    <x v="42"/>
    <x v="42"/>
  </r>
  <r>
    <s v="LICENCIA MEDIA  ANOS DE EXPERIENCIA MUNICIPAL COMO GESTOR COMUNITARIO DE LA DIRECCION DE ASEO Y ORNATO"/>
    <x v="42"/>
    <x v="42"/>
  </r>
  <r>
    <s v="LICENCIA MEDIA  ANOS DE EXPERIENCIA MUNICIPAL COMO CONDUCTOR"/>
    <x v="42"/>
    <x v="42"/>
  </r>
  <r>
    <s v=" ANOS DE EXPERIENCIA LABORAL COMO ADMISTRATIVA LICENCIA MEDIA"/>
    <x v="42"/>
    <x v="42"/>
  </r>
  <r>
    <s v="LABORATORISTA DENTAL MASTER EN RECURSOS HUMANOS POST GRADO EN MEDIACION DIPLOMADO EN GERONTOLOGIA"/>
    <x v="42"/>
    <x v="42"/>
  </r>
  <r>
    <s v="LABORATORISTA DENTAL MASTER EN RRHH POST GRADO EN MEDIACION DIPLOMADO EN GERONTOLOGIA"/>
    <x v="42"/>
    <x v="42"/>
  </r>
  <r>
    <s v="ASISTENTE SOCIAL  DIPLOMADO EN MEDIACION FAMILAR DIPLOMADO EN INTERVENCION EN CRISIS"/>
    <x v="42"/>
    <x v="42"/>
  </r>
  <r>
    <s v="ASISTENTE SOCIAL DIPLOMADO EN MEDIACION FAMILAR DIPLOMADO EN INTERVENCION EN CRISIS"/>
    <x v="42"/>
    <x v="42"/>
  </r>
  <r>
    <s v="LICENCIA EDUC MEDIA INDUSTRIAL"/>
    <x v="42"/>
    <x v="42"/>
  </r>
  <r>
    <s v=" ANOS DE EXPERIENCIA LABORAL MUNICIPAL COMO CONDUCTOR LICENCIA MEDIA"/>
    <x v="42"/>
    <x v="42"/>
  </r>
  <r>
    <s v="LICENCIA MEDIA  ANOS DE EXPERIENCIA COMO CONDUCTOR"/>
    <x v="42"/>
    <x v="42"/>
  </r>
  <r>
    <s v="LICENCIA MEDIA  ANO DE EXPERIENCIA COMO CONDUCTOR"/>
    <x v="42"/>
    <x v="42"/>
  </r>
  <r>
    <s v="ASISTENTE SOCIAL MEDIACION FAMILIAR"/>
    <x v="42"/>
    <x v="42"/>
  </r>
  <r>
    <s v=" ANOS DE EXPERIENCIA LABORAL COMO ADMINISTRATIVO LICENCIA MEDIA LABORAL"/>
    <x v="42"/>
    <x v="42"/>
  </r>
  <r>
    <s v="LICENCIA MEDIA COMPLETA"/>
    <x v="42"/>
    <x v="42"/>
  </r>
  <r>
    <s v="PROF EDUC MEDIA EN CS NATURALES MENCION BIOLOGIA"/>
    <x v="42"/>
    <x v="42"/>
  </r>
  <r>
    <s v="LICENCIA MEDIA TECIENCIAS PROFESIONAL"/>
    <x v="42"/>
    <x v="42"/>
  </r>
  <r>
    <s v="LICENCIA MEDIA TEC PROFESIONAL"/>
    <x v="42"/>
    <x v="42"/>
  </r>
  <r>
    <s v="LICENCIA MEDIA  ANOS DE EXPERIENCIA COMO ALBANIL"/>
    <x v="42"/>
    <x v="42"/>
  </r>
  <r>
    <s v="LICENCIA MEDIA  ANOS DE EXPERIENCIA EN CUADRILLA"/>
    <x v="42"/>
    <x v="42"/>
  </r>
  <r>
    <s v="LICENCIA MEDIA  ANOS DE EXPERIENCIA MUNICIPAL COMO OPERATIVO"/>
    <x v="42"/>
    <x v="42"/>
  </r>
  <r>
    <s v="LICENCIA MEDIA  ANOS DE EXPERIENCIA MUNICIPAL COMO MAESTRO"/>
    <x v="42"/>
    <x v="42"/>
  </r>
  <r>
    <s v="LICENCIA ENSENANNZA MEDIA  ANOS DE EXPERIENCIA MUNICIPAL COMO MAESTRO"/>
    <x v="42"/>
    <x v="42"/>
  </r>
  <r>
    <s v="LICENCIA MEDIA  ANOS DE EXPERIENCIA COMO ADMINISTRATIVO"/>
    <x v="42"/>
    <x v="42"/>
  </r>
  <r>
    <s v="LICENCIA MEDIA  ANOS DE EXPERIENCIA MUNICIPAL COMO GUARDIA Y SUPERVISOR"/>
    <x v="42"/>
    <x v="42"/>
  </r>
  <r>
    <s v="LICENCIA MEDIA  ANOS DE EXPERIENCIA COMO ELECTRICO"/>
    <x v="42"/>
    <x v="42"/>
  </r>
  <r>
    <s v="LICENCIA MEDIA ANOS DE EXPERIENCIA COMO ELECTRICO"/>
    <x v="42"/>
    <x v="42"/>
  </r>
  <r>
    <s v="LICENCIA MEDIA  ANOS DE EXPERIENCIA COMO OPERATIVO"/>
    <x v="42"/>
    <x v="42"/>
  </r>
  <r>
    <s v="LICENCIA MEDIA ANOS DE EXPERIENCIA COMO OPERATIVO"/>
    <x v="42"/>
    <x v="42"/>
  </r>
  <r>
    <s v="LICENCIA MEDIA INDUSTRIAL SALESIANA"/>
    <x v="42"/>
    <x v="42"/>
  </r>
  <r>
    <s v="LICENCIA MEDIA ADULTOS"/>
    <x v="42"/>
    <x v="42"/>
  </r>
  <r>
    <s v="LICENCIA MEDIA COMPLETA LICEO A"/>
    <x v="42"/>
    <x v="42"/>
  </r>
  <r>
    <s v="LICENCIA MEDIA COMPLETA SECRETARIA COMERCIAL"/>
    <x v="42"/>
    <x v="42"/>
  </r>
  <r>
    <s v="LICENCIA MEDIA  ANOS DE EXPERIENCIA MUNICIPAL COMO MONITORA DE LA DIRECCION DE DESARROLLO COMUNITARIO"/>
    <x v="42"/>
    <x v="42"/>
  </r>
  <r>
    <s v="ENSEENANZA MEDIA COMPLETA"/>
    <x v="42"/>
    <x v="42"/>
  </r>
  <r>
    <s v="LICENCIA MEDIA CIENTIFICO HUMANISTA"/>
    <x v="42"/>
    <x v="42"/>
  </r>
  <r>
    <s v="LICENCIA MEDIA COMPLETA LICEO B CALAMA"/>
    <x v="42"/>
    <x v="42"/>
  </r>
  <r>
    <s v="LICENCIA MEDIA LABORAL"/>
    <x v="42"/>
    <x v="42"/>
  </r>
  <r>
    <s v="LICENCIA MEDIA COMPLETA ESCUELA SAN RAFAEL"/>
    <x v="42"/>
    <x v="42"/>
  </r>
  <r>
    <s v="SEGUNDO ANO DE EDUC MEDIA"/>
    <x v="42"/>
    <x v="42"/>
  </r>
  <r>
    <s v="LICENCIA MEDIA LICEO A"/>
    <x v="42"/>
    <x v="42"/>
  </r>
  <r>
    <s v="LICENCIA MEDIA COMPLETA C"/>
    <x v="42"/>
    <x v="42"/>
  </r>
  <r>
    <s v="LICENCIA MEDIA COMPLETA EN LICEO A"/>
    <x v="42"/>
    <x v="42"/>
  </r>
  <r>
    <s v="LICENCIA MEDIA  SEMESTRES DE SOCIOLOGIA"/>
    <x v="42"/>
    <x v="42"/>
  </r>
  <r>
    <s v="LICENCIA ENSENAZA MEDIA TP"/>
    <x v="42"/>
    <x v="42"/>
  </r>
  <r>
    <s v="LICENCIA MEDIA COMPLETA "/>
    <x v="42"/>
    <x v="42"/>
  </r>
  <r>
    <s v="LICENCIA MEDIA EXPERIENCIA COMO INSPECTOR"/>
    <x v="42"/>
    <x v="42"/>
  </r>
  <r>
    <s v="LICENCIA MEDIA EXPERIENCIA MUNICIPAL COMO CONDUCTOR"/>
    <x v="42"/>
    <x v="42"/>
  </r>
  <r>
    <s v="LIC MEDIA  ANO DE EXPERIENCIA MUNICIPAL"/>
    <x v="42"/>
    <x v="42"/>
  </r>
  <r>
    <s v="LICENCIA MEDIA  ANOS DE EXPERIENCIA MUNICIPAL EN EL AREA DE FOMENTO"/>
    <x v="42"/>
    <x v="42"/>
  </r>
  <r>
    <s v="LICENCA MEDIA"/>
    <x v="42"/>
    <x v="42"/>
  </r>
  <r>
    <s v="LINCENCIA MEDIA"/>
    <x v="42"/>
    <x v="42"/>
  </r>
  <r>
    <s v="INTERPRETE DE LENGUAJE DE SENAS CHILENAS LICENCIA ENENANZA MEDIA"/>
    <x v="42"/>
    <x v="42"/>
  </r>
  <r>
    <s v="LICENCIA MEDIA MEDICO VETERINARIO E"/>
    <x v="42"/>
    <x v="42"/>
  </r>
  <r>
    <s v="LICENCIADO EN TRABAJO SOCIAL DIPLOMADO DE INTERMEDIACION FAMILIAR DIPLOMADO DE MEDIACION FAMILIAR DIPLOMADO DE ALTA DIRECCION PUBLICA Y GOBIERNO ELECTRONICO"/>
    <x v="42"/>
    <x v="42"/>
  </r>
  <r>
    <s v="LICENCIADO EN TRABAJO SOCIAL DIPLOMADO INTERMEDIACION FAMILIAR DIPLOMADO EN MEDIACION FAMILIAR DIPLOMADO EN ALTA MEDIACIACION FAMILIAR DIPLOMADO DE ALTA DIRECCION PUBLICA Y GOBIERNO ELECTRONICO"/>
    <x v="42"/>
    <x v="42"/>
  </r>
  <r>
    <s v="LICENCIADO EN TRABAJO SOCIAL DIPLOMADO INTERMEDIACION FAMILIAR DIPLOMADA EN MEDIACION FAMILIAR DIPLOMADA EN ALTA DIRECCION PUBLICA Y GOBIERNO ELECTRONICO"/>
    <x v="42"/>
    <x v="42"/>
  </r>
  <r>
    <s v="LICENCIADO EN TRABAJO SOCIAL DIPLOMADO EN ALTA MEDIACION MEDIACION E INTERMEDIACION FAMILIAR DIPLOMADO DE ALTA DIRECCION PUBLICA Y GOBIERNO ELECTRONICO"/>
    <x v="42"/>
    <x v="42"/>
  </r>
  <r>
    <s v="LICENCIADO EN TRABAJO SOCIAL DIPLOMADO INTERMEDIACION FAMILIAR DIPLOMADO EN MEDIACION FAMILIAR DIPLOMADO EN ALTA MEDIACION FAMILIAR DIPLOMADO DE ALTA DIRECCION PUBLICA Y GOBIERNO ELECTRONICO"/>
    <x v="42"/>
    <x v="42"/>
  </r>
  <r>
    <s v="LICENCIADO EN TRABAJO SOCIAL DIPLOMADO INTERMEDIACION FAMILIAR"/>
    <x v="42"/>
    <x v="42"/>
  </r>
  <r>
    <s v=" ANOS DE EXPERIENCIA MUNICIPAL COMO ADMINISTRATIVO LICENCIA ENZENANZA MEDIA"/>
    <x v="42"/>
    <x v="42"/>
  </r>
  <r>
    <s v="LICENCIADO EN DISENO GRAFICO Y MULTIMEDIA"/>
    <x v="42"/>
    <x v="42"/>
  </r>
  <r>
    <s v="LICENCIA MEDIA  ANOS DE EXPERIENCIA MUNICIPAL EN LA LIMPIEZA DE LOS ESPACIOS PUBLICOS DE DIVEROS BALNEARIOS"/>
    <x v="42"/>
    <x v="42"/>
  </r>
  <r>
    <s v="LICENCIA MEDIA  SEMESTRES DE PERIODISMO  ANOS DE EXPERIENCIA EN EL DEPTO DE CULTURA"/>
    <x v="42"/>
    <x v="42"/>
  </r>
  <r>
    <s v="ENSENANDA MEDIA COMPLETA"/>
    <x v="42"/>
    <x v="42"/>
  </r>
  <r>
    <s v="LICENCIA DE ENSENANAZA MEDIA COMPLETA"/>
    <x v="42"/>
    <x v="42"/>
  </r>
  <r>
    <s v="LICENCIA ENSNANZA MEDIA"/>
    <x v="42"/>
    <x v="42"/>
  </r>
  <r>
    <s v="LICENCIA DE ENSENANA MEDIA COMPLETA"/>
    <x v="42"/>
    <x v="42"/>
  </r>
  <r>
    <s v="LICENCIA MEDIA MAS DE  ANOS DE EXPERIENCIA MUNICIPAL"/>
    <x v="42"/>
    <x v="42"/>
  </r>
  <r>
    <s v="LICENCIA MEDIA MAS DE  ANOS DE EXPERIENCIA MUNICIPAL EN EL AREA JURIDICA"/>
    <x v="42"/>
    <x v="42"/>
  </r>
  <r>
    <s v="LICENCIA MEDIA  ANOS DE EXPERIENCIA MUNICIPAL COMO CUADRILLA DE ASEO"/>
    <x v="42"/>
    <x v="42"/>
  </r>
  <r>
    <s v="ASISTENTE SOCIAL DIPLOMADO EN MEDIACION"/>
    <x v="42"/>
    <x v="42"/>
  </r>
  <r>
    <s v="LICENCIA ENSENAZA MEDIA"/>
    <x v="42"/>
    <x v="42"/>
  </r>
  <r>
    <s v="LICENCIA MEDIA  ANOS DE EXPERIENCIA MUNICIPAL COMO GUARDADOR DE AREAS VERDES"/>
    <x v="42"/>
    <x v="42"/>
  </r>
  <r>
    <s v="LICENCIA MEDIA COMPLETA  ANOS DE EXPERIENCIA MUNICIPAL"/>
    <x v="42"/>
    <x v="42"/>
  </r>
  <r>
    <s v="LICENCIA DE ENSENAZA MEDIA COMPLETA MAS DE  ANOS DE EXPERIENCIA MUNICIPAL COMO GUARDADOR DE AREAS VERDES"/>
    <x v="42"/>
    <x v="42"/>
  </r>
  <r>
    <s v="PSICOLOGO DIPLOMADO EN RRHHPOSTITULO EN MEDIACION"/>
    <x v="42"/>
    <x v="42"/>
  </r>
  <r>
    <s v="LICENCIA MEDIA CUARTO ANO DE PERIODISMO Y CIENCIAS POLITICAS"/>
    <x v="42"/>
    <x v="42"/>
  </r>
  <r>
    <s v="MAS DE  ANOS DE EXPERIENCIA MUNICIPAL COMO CANTANTE EN ACTIVIDADES COMUNITARIAS LICENCIA MEDIA"/>
    <x v="42"/>
    <x v="42"/>
  </r>
  <r>
    <s v="LICENCIA MEDIA  ANOS DE EXPERIENCIA MUNICIPAL COMO ASCENSORISTA Y MANTENCION CRUZ III MILENIO"/>
    <x v="42"/>
    <x v="42"/>
  </r>
  <r>
    <s v="LICENCIA MEDIA COMPLET"/>
    <x v="42"/>
    <x v="42"/>
  </r>
  <r>
    <s v="MAESTRO CARPINTERO LICENCIA MEDIA"/>
    <x v="42"/>
    <x v="42"/>
  </r>
  <r>
    <s v=" ANOS DE EXPERIENCIA MUNICIPAL COMO ADMINISTRATIVO LICENCIA MEDIA LABORAL"/>
    <x v="42"/>
    <x v="42"/>
  </r>
  <r>
    <s v="LINECIA MEDIA"/>
    <x v="42"/>
    <x v="42"/>
  </r>
  <r>
    <s v="LICENCIA MEDIA COMPLETA CH"/>
    <x v="42"/>
    <x v="42"/>
  </r>
  <r>
    <s v="LICENCIA MEDIA COMPLETA CIENTIFICO HUMANISTA"/>
    <x v="42"/>
    <x v="42"/>
  </r>
  <r>
    <s v="ASISTENTE SOCIAL CON MENCION EN MEDIACION FAMILIAR"/>
    <x v="42"/>
    <x v="42"/>
  </r>
  <r>
    <s v="ENSENANSA MEDIA IMCOMPLETA DO MEDIO"/>
    <x v="42"/>
    <x v="42"/>
  </r>
  <r>
    <s v="ENSENANSA MEDIA IMCOMPLETA SEGUNDO MEDIO"/>
    <x v="42"/>
    <x v="42"/>
  </r>
  <r>
    <s v="LICENCIA MEDIA  ANOS DE EXPERIENCIA MUNICIPAL COMO ADMINISTRATIVA"/>
    <x v="42"/>
    <x v="42"/>
  </r>
  <r>
    <s v="CANTANTE MAS DE CINCO ANOS EN ACTIVIDADES MUNICIPALES LICENCIA MEDIA"/>
    <x v="42"/>
    <x v="42"/>
  </r>
  <r>
    <s v="LICENCIA ENSENANA MEDIA CIENTIFICO HUMANISTA"/>
    <x v="42"/>
    <x v="42"/>
  </r>
  <r>
    <s v="LICENCIA NSENANZA MEDIA"/>
    <x v="42"/>
    <x v="42"/>
  </r>
  <r>
    <s v="LICENCIA MEDIA MAS DE  ANO DE EXPERIENCIA MUNICIPAL"/>
    <x v="42"/>
    <x v="42"/>
  </r>
  <r>
    <s v="DIPLOMADO EN MEDIACION FAMILIAR CUATRO ANOS UNIVERSITARIOS EN TRABAJO SOCIAL"/>
    <x v="42"/>
    <x v="42"/>
  </r>
  <r>
    <s v="DIPLOMADO EN MEDIACION FAMILIAR CUANTRO ANO UNIVERSITARIOS EN TRABAJO SOCIAL"/>
    <x v="42"/>
    <x v="42"/>
  </r>
  <r>
    <s v="DIPLOMADO EN MEDIACION FAMILIAR CUARTO ANO UNIVERSITARIO EN TRABAJO SOCIAL"/>
    <x v="42"/>
    <x v="42"/>
  </r>
  <r>
    <s v="LICENCIA ESENANZA MEDIA CIENTIFICO HUMANISTA"/>
    <x v="42"/>
    <x v="42"/>
  </r>
  <r>
    <s v="LICENCIA MEDIA MAS DE  ANOS DE EXPERIENCIA MUNICIPAL COMO GUARDADOR DE AREAS VERDES"/>
    <x v="42"/>
    <x v="42"/>
  </r>
  <r>
    <s v="LICENCIA ENSENZA MEDIA ESPECIALIZADA EN MODA"/>
    <x v="42"/>
    <x v="42"/>
  </r>
  <r>
    <s v="LIENCIA MEDIA"/>
    <x v="42"/>
    <x v="42"/>
  </r>
  <r>
    <s v="LICENCIA MEDIA QUINTO ANO DE LA CARRERA DE DERECHO"/>
    <x v="42"/>
    <x v="42"/>
  </r>
  <r>
    <s v="LICENCIA ENSENZANZA MEDIA"/>
    <x v="42"/>
    <x v="42"/>
  </r>
  <r>
    <s v="LICENCIA ENSENZA MEDIA"/>
    <x v="42"/>
    <x v="42"/>
  </r>
  <r>
    <s v="ASISTENTE SOCIAL LICENCIADO EN TRABAJO SOCIAL DIPLOMADA EN MEDIACION FAMILIAR"/>
    <x v="42"/>
    <x v="42"/>
  </r>
  <r>
    <s v="LICENCIATURA DE EDUCCION MEDIA HUMANISTICO CINETIFICA"/>
    <x v="42"/>
    <x v="42"/>
  </r>
  <r>
    <s v="LICENCIATURA DE EDUCCION MEDIA"/>
    <x v="42"/>
    <x v="42"/>
  </r>
  <r>
    <s v="LICENCIA DE EDUCACON MEDIA CINTIFICO HUMANISTA"/>
    <x v="42"/>
    <x v="42"/>
  </r>
  <r>
    <s v="LICENCIA MEDIA TENCINO PROFESIONAL"/>
    <x v="42"/>
    <x v="42"/>
  </r>
  <r>
    <s v="LIC EN MEDIA"/>
    <x v="42"/>
    <x v="42"/>
  </r>
  <r>
    <s v="LICENCIA EN ENSENAZA MEDIA"/>
    <x v="42"/>
    <x v="42"/>
  </r>
  <r>
    <s v="ENSENNAZA MEDIA COMPLETA"/>
    <x v="42"/>
    <x v="42"/>
  </r>
  <r>
    <s v="ADMINISTRACION AEROFICINA MUNICIPAL INTERMEDIACION LABORALITAR MENCION ABASTECIMIENTO"/>
    <x v="42"/>
    <x v="42"/>
  </r>
  <r>
    <s v="ESENANZA MEDIA COMPLETA"/>
    <x v="42"/>
    <x v="42"/>
  </r>
  <r>
    <s v="LICENCIA EN MEDIA"/>
    <x v="42"/>
    <x v="42"/>
  </r>
  <r>
    <s v="LICENCIA ENS MEDIA LABORAL"/>
    <x v="42"/>
    <x v="42"/>
  </r>
  <r>
    <s v="LICENCIA EDUACION MEDIA"/>
    <x v="42"/>
    <x v="42"/>
  </r>
  <r>
    <s v="ENSANANZA MEDIA"/>
    <x v="42"/>
    <x v="42"/>
  </r>
  <r>
    <s v="LICENCIADO EN LICENCIA MEDIA"/>
    <x v="42"/>
    <x v="42"/>
  </r>
  <r>
    <s v="LIECENCIA MEDIA"/>
    <x v="42"/>
    <x v="42"/>
  </r>
  <r>
    <s v="MEDIADOR"/>
    <x v="42"/>
    <x v="42"/>
  </r>
  <r>
    <s v="EDUCACIO MEDIA CIENTIFICO HUMANISTA"/>
    <x v="42"/>
    <x v="42"/>
  </r>
  <r>
    <s v="DISENADOR GRAFICO Y MULTIMEDIA"/>
    <x v="42"/>
    <x v="42"/>
  </r>
  <r>
    <s v="ENZENANZA MEDIA"/>
    <x v="42"/>
    <x v="42"/>
  </r>
  <r>
    <s v="ESENANZA MEDIA"/>
    <x v="42"/>
    <x v="42"/>
  </r>
  <r>
    <s v="ENSENANEZA MEDIA"/>
    <x v="42"/>
    <x v="42"/>
  </r>
  <r>
    <s v="ED MEDIA"/>
    <x v="42"/>
    <x v="42"/>
  </r>
  <r>
    <s v="LICENCIA MEDIA HUMANISTICO CIENTIFICO"/>
    <x v="42"/>
    <x v="42"/>
  </r>
  <r>
    <s v="LICENCIA MEDIA ESPECIALIDAD ELECTROMECANICA"/>
    <x v="42"/>
    <x v="42"/>
  </r>
  <r>
    <s v="LICENCIA MEDIA HUMANISTICO CIENTIFICA"/>
    <x v="42"/>
    <x v="42"/>
  </r>
  <r>
    <s v="LICENCIA EDUACION MEDIA HUMANISTICO CIENTIFICA"/>
    <x v="42"/>
    <x v="42"/>
  </r>
  <r>
    <s v="EDUACION MEDIA COMPLETA"/>
    <x v="42"/>
    <x v="42"/>
  </r>
  <r>
    <s v="LICENCIA EDUACACION MEDIA HUMANISTICO CIENTIFICA"/>
    <x v="42"/>
    <x v="42"/>
  </r>
  <r>
    <s v="ORIENTADORA EN RELACIONES HUMANAS Y FAMILIA MENCION ADULTEZ MEDIA Y MAYOR"/>
    <x v="42"/>
    <x v="42"/>
  </r>
  <r>
    <s v="EDUCMEDIA"/>
    <x v="42"/>
    <x v="42"/>
  </r>
  <r>
    <s v="SECRETARIA DE PROGRAMA EN EL PROGRAMA PROYECTO CENTRO DE MEDIACION COMUNAL"/>
    <x v="42"/>
    <x v="42"/>
  </r>
  <r>
    <s v="LICENCIA ED MEDIA"/>
    <x v="42"/>
    <x v="42"/>
  </r>
  <r>
    <s v="MEDIADORA ESCOLAR DE LICEO PABLO DE ROCKA"/>
    <x v="42"/>
    <x v="42"/>
  </r>
  <r>
    <s v="MEDIADORA ESCOLAR"/>
    <x v="42"/>
    <x v="42"/>
  </r>
  <r>
    <s v="LIC MEDIA VALIDACION DE ESTUDIOS"/>
    <x v="42"/>
    <x v="42"/>
  </r>
  <r>
    <s v="LICENICA MEDIA"/>
    <x v="42"/>
    <x v="42"/>
  </r>
  <r>
    <s v="COORDINADOR DEL PROGRAMA EN EL PROGRAMA PROYECTO CENTRO DE MEDIACION COMUNAL"/>
    <x v="42"/>
    <x v="42"/>
  </r>
  <r>
    <s v="LICENCIA ED MEDIA HUMANISTICO CIENTIFICA"/>
    <x v="42"/>
    <x v="42"/>
  </r>
  <r>
    <s v="MEDIADORA FAMILIAR EN EL PROGRAMA PROYECTO CENTRO DE MEDIACION COMUNAL"/>
    <x v="42"/>
    <x v="42"/>
  </r>
  <r>
    <s v="ABOGADO EN EL PROGRAMA PROYECTO CENTRO DE MEDIACION COMUNAL"/>
    <x v="42"/>
    <x v="42"/>
  </r>
  <r>
    <s v="JEFE SECCMEDIACION SEGCIUDAD"/>
    <x v="42"/>
    <x v="42"/>
  </r>
  <r>
    <s v="LICENCIA MEDIA TECPROFESIONAL"/>
    <x v="42"/>
    <x v="42"/>
  </r>
  <r>
    <s v="MEDIA COMPLEETA"/>
    <x v="42"/>
    <x v="42"/>
  </r>
  <r>
    <s v="MEDIACOMPLETA"/>
    <x v="42"/>
    <x v="42"/>
  </r>
  <r>
    <s v="PRTOFESOR DE MEDIA"/>
    <x v="42"/>
    <x v="42"/>
  </r>
  <r>
    <s v="PROFEDUCMEDIA EN CASTELLANO Y COM"/>
    <x v="42"/>
    <x v="42"/>
  </r>
  <r>
    <s v="MEDIA COMPLETACONDUCTOR PROFESIONAL Y MAQUINARIA PESADA"/>
    <x v="42"/>
    <x v="42"/>
  </r>
  <r>
    <s v="TEC PROFESIONAL NIVEL MEDIA CONTADOR"/>
    <x v="42"/>
    <x v="42"/>
  </r>
  <r>
    <s v="DISENO GRAFICO Y MULTIMEDIA"/>
    <x v="42"/>
    <x v="42"/>
  </r>
  <r>
    <s v="DISENO Y PROGRAMACION EN MULTIMEDIA"/>
    <x v="42"/>
    <x v="42"/>
  </r>
  <r>
    <s v="DISENADORA GRAFICA MULTIMEDIA"/>
    <x v="42"/>
    <x v="42"/>
  </r>
  <r>
    <s v="LIC MEDIA TEC PROF"/>
    <x v="42"/>
    <x v="42"/>
  </r>
  <r>
    <s v="LICENCIA ED MEDIA TEC PROFESIONAL"/>
    <x v="42"/>
    <x v="42"/>
  </r>
  <r>
    <s v="DISENO GRAFICO MULTIMEDIA"/>
    <x v="42"/>
    <x v="42"/>
  </r>
  <r>
    <s v="COMUNICADOR MULTIMEDIA"/>
    <x v="42"/>
    <x v="42"/>
  </r>
  <r>
    <s v="ASISTENTE SOCIAL DIPLOMADO DE MEDIACION FAMILIAR"/>
    <x v="42"/>
    <x v="42"/>
  </r>
  <r>
    <s v="ORIENTACION MEDIACION FAMILIAR Y SOCIAL"/>
    <x v="42"/>
    <x v="42"/>
  </r>
  <r>
    <s v="LICENCIA DE MEDIA CIENTIFICO HUMANISTA"/>
    <x v="42"/>
    <x v="42"/>
  </r>
  <r>
    <s v="OPTA A LICENCIA EDUC MEDIA"/>
    <x v="42"/>
    <x v="42"/>
  </r>
  <r>
    <s v="LICENCIA EDUC MEDIA TECPROF"/>
    <x v="42"/>
    <x v="42"/>
  </r>
  <r>
    <s v="LICENCIA EDUC MEDIA TECPROFESIONAL"/>
    <x v="42"/>
    <x v="42"/>
  </r>
  <r>
    <s v="MEDIADORA"/>
    <x v="42"/>
    <x v="42"/>
  </r>
  <r>
    <s v="LICEDUCMEDIA PROFESIONAL"/>
    <x v="42"/>
    <x v="42"/>
  </r>
  <r>
    <s v="LICEDUCMEDIA TECPROFESIONAL"/>
    <x v="42"/>
    <x v="42"/>
  </r>
  <r>
    <s v="MEDIA CIENTIFICA HUMANISTA"/>
    <x v="42"/>
    <x v="42"/>
  </r>
  <r>
    <s v="OPTA A LICENCIA MEDIA"/>
    <x v="42"/>
    <x v="42"/>
  </r>
  <r>
    <s v="LICENCIA EDUC MEDIA"/>
    <x v="42"/>
    <x v="42"/>
  </r>
  <r>
    <s v="LICENCIAS MEDIA"/>
    <x v="42"/>
    <x v="42"/>
  </r>
  <r>
    <s v="ENS MEDIA"/>
    <x v="42"/>
    <x v="42"/>
  </r>
  <r>
    <s v="COMUNICADOR SOCIAL EN MULTIMEDIA"/>
    <x v="42"/>
    <x v="42"/>
  </r>
  <r>
    <s v="COMUNICADOR SOCIAL MULTIMEDIA"/>
    <x v="42"/>
    <x v="42"/>
  </r>
  <r>
    <s v="TRABAJADORA SOCIAL MENCION EN MEDIACION"/>
    <x v="42"/>
    <x v="42"/>
  </r>
  <r>
    <s v="TRABAJADOR SOCIAL CON MENCION EN MEDIACION"/>
    <x v="42"/>
    <x v="42"/>
  </r>
  <r>
    <s v="EDUACACION MEDIA"/>
    <x v="42"/>
    <x v="42"/>
  </r>
  <r>
    <s v="ENSENANA MEDIA"/>
    <x v="42"/>
    <x v="42"/>
  </r>
  <r>
    <s v="DISENADOR GRAFICO MULTMEDIA"/>
    <x v="42"/>
    <x v="42"/>
  </r>
  <r>
    <s v="DISENADOR GRAFICO MULTIMEDIA"/>
    <x v="42"/>
    <x v="42"/>
  </r>
  <r>
    <s v="ENSMEDIA INCOMPELTA"/>
    <x v="42"/>
    <x v="42"/>
  </r>
  <r>
    <s v="EMEDIA COMPLETA"/>
    <x v="42"/>
    <x v="42"/>
  </r>
  <r>
    <s v="ENSMEDIA COMPELTA"/>
    <x v="42"/>
    <x v="42"/>
  </r>
  <r>
    <s v="ENENANZA MEDIA COMPLETA"/>
    <x v="42"/>
    <x v="42"/>
  </r>
  <r>
    <s v="ENENANZA MEDIA"/>
    <x v="42"/>
    <x v="42"/>
  </r>
  <r>
    <s v="MAGISTER EN FAMILIA Y MEDIACION"/>
    <x v="42"/>
    <x v="42"/>
  </r>
  <r>
    <s v="EDUCAICON MEDIA COMPLETA"/>
    <x v="42"/>
    <x v="42"/>
  </r>
  <r>
    <s v="EDUACACION MEDIA COMPLETA"/>
    <x v="42"/>
    <x v="42"/>
  </r>
  <r>
    <s v="EDUCACACION MEDIA COMPLETA"/>
    <x v="42"/>
    <x v="42"/>
  </r>
  <r>
    <s v="EDMEDIA COMPLETA"/>
    <x v="42"/>
    <x v="42"/>
  </r>
  <r>
    <s v="EDUC MEDIA LABORAL"/>
    <x v="42"/>
    <x v="42"/>
  </r>
  <r>
    <s v="ED MEDIA COMPLETA"/>
    <x v="42"/>
    <x v="42"/>
  </r>
  <r>
    <s v="ENSENANAZA MEDIA"/>
    <x v="42"/>
    <x v="42"/>
  </r>
  <r>
    <s v="EDUC MEDIA"/>
    <x v="42"/>
    <x v="42"/>
  </r>
  <r>
    <s v="CREAR MEDIANTE LA PRESENCIA DEL PERRO UN ENTORNO LUDICO Y AGRADABLE"/>
    <x v="42"/>
    <x v="42"/>
  </r>
  <r>
    <s v="EDUC MEDIA COMPLETA"/>
    <x v="42"/>
    <x v="42"/>
  </r>
  <r>
    <s v="ENSENAN ZA MEDIA HUMANISTICOCIENTIFICA"/>
    <x v="42"/>
    <x v="42"/>
  </r>
  <r>
    <s v="ENSELANZA MEDIA COMPLETA"/>
    <x v="42"/>
    <x v="42"/>
  </r>
  <r>
    <s v="LICENCIADOA DE EDUCACIN MEDIA"/>
    <x v="42"/>
    <x v="42"/>
  </r>
  <r>
    <s v="LICENCIADO DE ENSENANAZA MEDIA CON ESTUDIOS DE PSICOLOGIA"/>
    <x v="42"/>
    <x v="42"/>
  </r>
  <r>
    <s v="LICENCIA DE MEDIA"/>
    <x v="42"/>
    <x v="42"/>
  </r>
  <r>
    <s v="LICENCIADA EN MEDIA"/>
    <x v="42"/>
    <x v="42"/>
  </r>
  <r>
    <s v="MEDIADORAS"/>
    <x v="42"/>
    <x v="42"/>
  </r>
  <r>
    <s v="MEDIADOR FAMILIAR"/>
    <x v="42"/>
    <x v="42"/>
  </r>
  <r>
    <s v="PRODUCTOR DE SISTEMAS MULTIMEDIA E INTERNET"/>
    <x v="42"/>
    <x v="42"/>
  </r>
  <r>
    <s v="LICENCIAMEDIA"/>
    <x v="42"/>
    <x v="42"/>
  </r>
  <r>
    <s v="EXPERIENCIA LABORAL COMO INTERMEDIADOR LABORAL"/>
    <x v="42"/>
    <x v="42"/>
  </r>
  <r>
    <s v="TERAPEUTA OCUPACIONAL OFICINA DE INTERMEDIACION LABORAL OMIL"/>
    <x v="42"/>
    <x v="42"/>
  </r>
  <r>
    <s v="LICENCIADA EN ENSENANSA MEDIA"/>
    <x v="42"/>
    <x v="42"/>
  </r>
  <r>
    <s v="LICENCIA ENSENANAZA MEDIA"/>
    <x v="42"/>
    <x v="42"/>
  </r>
  <r>
    <s v="ENSENAZA MEDIA SECRETARIA EJECUTIVA"/>
    <x v="42"/>
    <x v="42"/>
  </r>
  <r>
    <s v="ADMINISTRADOR MEDIA"/>
    <x v="42"/>
    <x v="42"/>
  </r>
  <r>
    <s v="ENDENANZA MEDIA"/>
    <x v="42"/>
    <x v="42"/>
  </r>
  <r>
    <s v="ESNENANZA MEDIA"/>
    <x v="42"/>
    <x v="42"/>
  </r>
  <r>
    <s v="ENSENANZ MEDIA"/>
    <x v="42"/>
    <x v="42"/>
  </r>
  <r>
    <s v="MEDIA DOC PROPTAL"/>
    <x v="42"/>
    <x v="42"/>
  </r>
  <r>
    <s v="PROF MEDIA HISTORIA Y GEOGRAFIA"/>
    <x v="42"/>
    <x v="42"/>
  </r>
  <r>
    <s v="PROF MEDIA TP"/>
    <x v="42"/>
    <x v="42"/>
  </r>
  <r>
    <s v="PROF MEDIA ED FISICA"/>
    <x v="42"/>
    <x v="42"/>
  </r>
  <r>
    <s v="PROF MEDIA CASTELLANO"/>
    <x v="42"/>
    <x v="42"/>
  </r>
  <r>
    <s v="PROF MEDIA MATEMATICAS"/>
    <x v="42"/>
    <x v="42"/>
  </r>
  <r>
    <s v="PROF MEDIA ART MUSICALES"/>
    <x v="42"/>
    <x v="42"/>
  </r>
  <r>
    <s v="PROF MEDIA OTRO IDIOMA EXTRANJERO"/>
    <x v="42"/>
    <x v="42"/>
  </r>
  <r>
    <s v="PROF MEDIA RELIGION"/>
    <x v="42"/>
    <x v="42"/>
  </r>
  <r>
    <s v="DOCDIRECTIVO MEDIA"/>
    <x v="42"/>
    <x v="42"/>
  </r>
  <r>
    <s v="DOCMEDIALENGUAJE Y COMUNICACION"/>
    <x v="42"/>
    <x v="42"/>
  </r>
  <r>
    <s v="PROF MEDIA TECNOLOGICA"/>
    <x v="42"/>
    <x v="42"/>
  </r>
  <r>
    <s v="PROF MEDIA BIOLOGIA"/>
    <x v="42"/>
    <x v="42"/>
  </r>
  <r>
    <s v="PROF MEDIA CASTELLANO MENCION"/>
    <x v="42"/>
    <x v="42"/>
  </r>
  <r>
    <s v="PROF MEDIA FISICA"/>
    <x v="42"/>
    <x v="42"/>
  </r>
  <r>
    <s v="DOCMEDIABIOLOGIA"/>
    <x v="42"/>
    <x v="42"/>
  </r>
  <r>
    <s v="LICENCIA EDUCMEDIA TECPROF"/>
    <x v="42"/>
    <x v="42"/>
  </r>
  <r>
    <s v=" Y  ANO MEDIA"/>
    <x v="42"/>
    <x v="42"/>
  </r>
  <r>
    <s v="LICENCIA MEDIA LAB"/>
    <x v="42"/>
    <x v="42"/>
  </r>
  <r>
    <s v="ER NIVEL MEDIA ADULTOS"/>
    <x v="42"/>
    <x v="42"/>
  </r>
  <r>
    <s v="SEGUNDO ANO DE ENZENANZA MEDIA"/>
    <x v="42"/>
    <x v="42"/>
  </r>
  <r>
    <s v="PROF MEDIA ART PLASTICAS"/>
    <x v="42"/>
    <x v="42"/>
  </r>
  <r>
    <s v="PROF MEDIA"/>
    <x v="42"/>
    <x v="42"/>
  </r>
  <r>
    <s v="PROF MEDIA FRANCES"/>
    <x v="42"/>
    <x v="42"/>
  </r>
  <r>
    <s v="PROF MEDIA HISTORIA Y GEOGRAFIA MENCION"/>
    <x v="42"/>
    <x v="42"/>
  </r>
  <r>
    <s v="PROF MEDIA ART VISUALES"/>
    <x v="42"/>
    <x v="42"/>
  </r>
  <r>
    <s v="PROFMEDIA RELIGION MENCION"/>
    <x v="42"/>
    <x v="42"/>
  </r>
  <r>
    <s v="PROF MEDIA IDIOMA EXTRANJERO"/>
    <x v="42"/>
    <x v="42"/>
  </r>
  <r>
    <s v="PROF MEDIA FRANCES MENCION"/>
    <x v="42"/>
    <x v="42"/>
  </r>
  <r>
    <s v="DOCMEDIAEDFISICA"/>
    <x v="42"/>
    <x v="42"/>
  </r>
  <r>
    <s v="DOCMEDIAEDFISICAJORNADA  HORASJORNADA  HORASJORNADA  HORAS"/>
    <x v="42"/>
    <x v="42"/>
  </r>
  <r>
    <s v="HISTORIA Y GEOFRAFIAIA MEDIA  "/>
    <x v="42"/>
    <x v="42"/>
  </r>
  <r>
    <s v="HISTORIA Y GEOGRAFIA MEDIA  "/>
    <x v="42"/>
    <x v="42"/>
  </r>
  <r>
    <s v="PROF MEDIA TALLERES"/>
    <x v="42"/>
    <x v="42"/>
  </r>
  <r>
    <s v="PROFMEDIA BIOLOGIA Y CS NATURALES"/>
    <x v="42"/>
    <x v="42"/>
  </r>
  <r>
    <s v="PROF MEDIA ED FISICAUAMERICAS"/>
    <x v="42"/>
    <x v="42"/>
  </r>
  <r>
    <s v="PROF MEDIA ED FISICAUAMERICASJORNADA  HORAS"/>
    <x v="42"/>
    <x v="42"/>
  </r>
  <r>
    <s v="ENSENAMZA MEDIA"/>
    <x v="42"/>
    <x v="42"/>
  </r>
  <r>
    <s v="PROFA EDUC MEDIA HIST Y GEOG"/>
    <x v="42"/>
    <x v="42"/>
  </r>
  <r>
    <s v="PROF MEDIA EN HIST Y GEOGIA"/>
    <x v="42"/>
    <x v="42"/>
  </r>
  <r>
    <s v="DOCMEDIA MATEMATICAFISICA"/>
    <x v="42"/>
    <x v="42"/>
  </r>
  <r>
    <s v="REVALIDADO U CHILE PROF MEDIA EN BI"/>
    <x v="42"/>
    <x v="42"/>
  </r>
  <r>
    <s v="PROFA ED MEDIA CASTELLANO"/>
    <x v="42"/>
    <x v="42"/>
  </r>
  <r>
    <s v="PROF MEDIA ED"/>
    <x v="42"/>
    <x v="42"/>
  </r>
  <r>
    <s v="PROF MEDIA ED TEC MANUAL"/>
    <x v="42"/>
    <x v="42"/>
  </r>
  <r>
    <s v="PROF MEDIA C NATURALES"/>
    <x v="42"/>
    <x v="42"/>
  </r>
  <r>
    <s v="PROF MEDIA MATEMATICAS MENCION"/>
    <x v="42"/>
    <x v="42"/>
  </r>
  <r>
    <s v="HABILITADO EN MATEMATICAS EDUC MEDIA"/>
    <x v="42"/>
    <x v="42"/>
  </r>
  <r>
    <s v="HISTORIA Y GEOGRAFIA MEDIA JORNADA  HORAS JORNADA  HORAS"/>
    <x v="42"/>
    <x v="42"/>
  </r>
  <r>
    <s v="MEDIA MATEMATICAS"/>
    <x v="42"/>
    <x v="42"/>
  </r>
  <r>
    <s v="DOCMEDIACASTELLANOENERO "/>
    <x v="42"/>
    <x v="42"/>
  </r>
  <r>
    <s v="DOCMEDIA MATEMATICAUSS SEM"/>
    <x v="42"/>
    <x v="42"/>
  </r>
  <r>
    <s v="TITULADA EN EDUCMEDIA"/>
    <x v="42"/>
    <x v="42"/>
  </r>
  <r>
    <s v="HABILITADO MATEMATICA EN MEDIA "/>
    <x v="42"/>
    <x v="42"/>
  </r>
  <r>
    <s v="HABILITADA MATEMATICA MEDIA  A"/>
    <x v="42"/>
    <x v="42"/>
  </r>
  <r>
    <s v="PROF EDMEDIA EN MATEMATICA U CATOLICA"/>
    <x v="42"/>
    <x v="42"/>
  </r>
  <r>
    <s v="PROF ED MEDIA EN MATEMATICAS Y FISICA"/>
    <x v="42"/>
    <x v="42"/>
  </r>
  <r>
    <s v="PROF EN ED MEDIA EN HISTORIA U CATOL"/>
    <x v="42"/>
    <x v="42"/>
  </r>
  <r>
    <s v="PROF D EEDUC MEDIA EN LENGUAJE Y COMUN"/>
    <x v="42"/>
    <x v="42"/>
  </r>
  <r>
    <s v="REALIZACION DE LEVANTAMIENTOS TOPOGRAFICOS DEL LIMITE COMUNAL USANDO VERTICES DE LA RED GEODESICA IMS Y SU CORRELACION CON LEVANTAMIENTO LIDAR MEDIANTE PLANOS TOPOGRAFICOS LOCALES PTL Y SU RESPECTIVA ACTUALIZACION CATOGRAFICA"/>
    <x v="42"/>
    <x v="42"/>
  </r>
  <r>
    <s v="PROF MEDIA MATEMATICAS E INFORMATICA"/>
    <x v="42"/>
    <x v="42"/>
  </r>
  <r>
    <s v="PROF MEDIA FISICA Y CIENCIAS NATURALES"/>
    <x v="42"/>
    <x v="42"/>
  </r>
  <r>
    <s v="PROF ED MEDIA EN CASTELLANO U CATOLI"/>
    <x v="42"/>
    <x v="42"/>
  </r>
  <r>
    <s v="PROF EDYC MEDIA EN MATEMATICA E INFORMAT"/>
    <x v="42"/>
    <x v="42"/>
  </r>
  <r>
    <s v="PROF EDUACION MEDIA EN CASTELLANO"/>
    <x v="42"/>
    <x v="42"/>
  </r>
  <r>
    <s v="PROF ED MEDIA EN MATEMATICA U CATOL"/>
    <x v="42"/>
    <x v="42"/>
  </r>
  <r>
    <s v="PROF ED MEDIA EN MATEMATICA Y ESTADIST"/>
    <x v="42"/>
    <x v="42"/>
  </r>
  <r>
    <s v="PROFEDUCMEDIA HISTORIA Y GEOGRAFIA"/>
    <x v="42"/>
    <x v="42"/>
  </r>
  <r>
    <s v="LICIENCIA MEDIA"/>
    <x v="42"/>
    <x v="42"/>
  </r>
  <r>
    <s v="PROF ED MEDIA CMENCION EN ED FISICA"/>
    <x v="42"/>
    <x v="42"/>
  </r>
  <r>
    <s v="DISENAR Y EJECUTAR PROGRAMA DE MEDIACION VECINAL ANO "/>
    <x v="42"/>
    <x v="42"/>
  </r>
  <r>
    <s v="DISENO Y DESARROLLO DE UNA APLICACION WEB MOVIL PARA LA TOMA DEL EXAMEN PRACTICO PARA LICENCIAS DE CONDUCIR MEDIANTE LA INCORPORACION DE DISPOSITIVOS TABLET CON CAPACIDAD DE TRANSMISION DE DATOS"/>
    <x v="42"/>
    <x v="42"/>
  </r>
  <r>
    <s v="PROF ED MEDIA EN ARTES VISUALES U D"/>
    <x v="42"/>
    <x v="42"/>
  </r>
  <r>
    <s v="PROF ED MEDIA EN HISTORIA Y GEOGRAFIA"/>
    <x v="42"/>
    <x v="42"/>
  </r>
  <r>
    <s v="PROF ED MEDIA EN MATEMATICA E INFORMAT"/>
    <x v="42"/>
    <x v="42"/>
  </r>
  <r>
    <s v="PRO ED MEDIA EN HISTORIA U CATOLICA"/>
    <x v="42"/>
    <x v="42"/>
  </r>
  <r>
    <s v="PROF EDUC MEDIA EN CASTELLANO UCSH"/>
    <x v="42"/>
    <x v="42"/>
  </r>
  <r>
    <s v="DISENADORA GRAFICA DISENO PRODUCCION Y ADMINISTRACION DE PIEZAS Y CONTENIDOS DE COMUNICACION DIGITAL PARA SOPORTES WEB Y MULTIMEDIA PARA VECINOS Y FUNCIONARIOS MUNICIPALES"/>
    <x v="42"/>
    <x v="42"/>
  </r>
  <r>
    <s v="DISENADOR GRAFICO DISENO PRODUCCION Y ADMINISTRACION DE PIEZAS Y CONTENIDOS DE COMUNICACION DIGITAL PARA SOPORTES WEB Y MULTIMEDIA PARA VECINOS Y FUNCIONARIOS MUNICIPALES"/>
    <x v="42"/>
    <x v="42"/>
  </r>
  <r>
    <s v="PRODUCTORA CROSSMEDIA"/>
    <x v="42"/>
    <x v="42"/>
  </r>
  <r>
    <s v="ENSENA MEDIA"/>
    <x v="42"/>
    <x v="42"/>
  </r>
  <r>
    <s v="ENSENANDA MEDIA"/>
    <x v="42"/>
    <x v="42"/>
  </r>
  <r>
    <s v="MONITOR TALLER DE COMPUTACION INTERMEDIA EN LA UNIDAD DE LA MUJER"/>
    <x v="42"/>
    <x v="42"/>
  </r>
  <r>
    <s v="ESSENASZA MEDIA"/>
    <x v="42"/>
    <x v="42"/>
  </r>
  <r>
    <s v="ENOSIENANOZA MEDIA"/>
    <x v="42"/>
    <x v="42"/>
  </r>
  <r>
    <s v="ADMINISTRATIVO ED MEDIA"/>
    <x v="42"/>
    <x v="42"/>
  </r>
  <r>
    <s v="ADMINSITRATIVO ED MEDIA"/>
    <x v="42"/>
    <x v="42"/>
  </r>
  <r>
    <s v="MEDIOSMEDIA COMPLETA"/>
    <x v="42"/>
    <x v="42"/>
  </r>
  <r>
    <s v="ADMINISTRATIVOED MEDIA"/>
    <x v="42"/>
    <x v="42"/>
  </r>
  <r>
    <s v="ADMNISTRATIVO ED MEDIA"/>
    <x v="42"/>
    <x v="42"/>
  </r>
  <r>
    <s v="ADMINISTRATIVO EDMEDIA"/>
    <x v="42"/>
    <x v="42"/>
  </r>
  <r>
    <s v="ADMINSITRATIVOED MEDIA"/>
    <x v="42"/>
    <x v="42"/>
  </r>
  <r>
    <s v="ADMINSITARTIVOED MEDIA"/>
    <x v="42"/>
    <x v="42"/>
  </r>
  <r>
    <s v="MEDIA MEDIA COMPLETA"/>
    <x v="42"/>
    <x v="42"/>
  </r>
  <r>
    <s v="ADMINISTRTAIVO ED MEDIA"/>
    <x v="42"/>
    <x v="42"/>
  </r>
  <r>
    <s v="BIBLIOTECARIAED MEDIA"/>
    <x v="42"/>
    <x v="42"/>
  </r>
  <r>
    <s v="ADMINISTRATIVOEDMEDIA"/>
    <x v="42"/>
    <x v="42"/>
  </r>
  <r>
    <s v="MEDIOSMEDIA"/>
    <x v="42"/>
    <x v="42"/>
  </r>
  <r>
    <s v="LICENCIA EDUCACON MEDIA"/>
    <x v="42"/>
    <x v="42"/>
  </r>
  <r>
    <s v="ENTENANZA MEDIA COMPLETA"/>
    <x v="42"/>
    <x v="42"/>
  </r>
  <r>
    <s v="ENTENANZA MEDIA COMPLETABRILLA EL SOL FELIPE CUBILLOS"/>
    <x v="42"/>
    <x v="42"/>
  </r>
  <r>
    <s v="ENTENANZA MEDIA COMPLETAJUAN LUIS SANFUENTES"/>
    <x v="42"/>
    <x v="42"/>
  </r>
  <r>
    <s v="ENSENZANZA MEDIA"/>
    <x v="42"/>
    <x v="42"/>
  </r>
  <r>
    <s v="MEDIA COMPLETAINES SILVESTER DE ARTOZON"/>
    <x v="42"/>
    <x v="42"/>
  </r>
  <r>
    <s v="ENSENZANA MEDIA"/>
    <x v="42"/>
    <x v="42"/>
  </r>
  <r>
    <s v="LICENCIA DE NESENANZA MEDIA"/>
    <x v="42"/>
    <x v="42"/>
  </r>
  <r>
    <s v="MEDIADORA FAMILIAR"/>
    <x v="42"/>
    <x v="42"/>
  </r>
  <r>
    <s v="INTERMEDIADORA LABORAL MAS CAPAZ"/>
    <x v="42"/>
    <x v="42"/>
  </r>
  <r>
    <s v="EFECTUAR ASESORIA PSICOLOGICA AL PROCESO DE INTERMEDIACION LABORAL"/>
    <x v="42"/>
    <x v="42"/>
  </r>
  <r>
    <s v="ENSENNAZA MEDIA"/>
    <x v="42"/>
    <x v="42"/>
  </r>
  <r>
    <s v="ENSNANZA MEDIA"/>
    <x v="42"/>
    <x v="42"/>
  </r>
  <r>
    <s v="LIC ENSE MEDIA TEC NAVAL"/>
    <x v="42"/>
    <x v="42"/>
  </r>
  <r>
    <s v="EDUCACIO MEDIA COMPLETA"/>
    <x v="42"/>
    <x v="42"/>
  </r>
  <r>
    <s v="DUCACION MEDIA COMPLETA"/>
    <x v="42"/>
    <x v="42"/>
  </r>
  <r>
    <s v="ENSMEDIA"/>
    <x v="42"/>
    <x v="42"/>
  </r>
  <r>
    <s v="LICENCIA ENS MEDIA"/>
    <x v="42"/>
    <x v="42"/>
  </r>
  <r>
    <s v="LICENCIA ENSMEDIA"/>
    <x v="42"/>
    <x v="42"/>
  </r>
  <r>
    <s v="ASISTENTE SOCIAL POST GRADO MEDIADOR FAMILIAR MAGISTER EN FAMILIA INFANCIA Y ADOLESCENCIA"/>
    <x v="42"/>
    <x v="42"/>
  </r>
  <r>
    <s v="DISENADOR GRAFICO Y MULTIMEDIA ITC"/>
    <x v="42"/>
    <x v="42"/>
  </r>
  <r>
    <s v="DIRECTOR AUDIOVISUAL Y MULTIMEDIA LICENCIADO EN COMUNICACION AUDIOVISUAL MULTIMEDIA"/>
    <x v="42"/>
    <x v="42"/>
  </r>
  <r>
    <s v="DIRECTOR AUDIOVISUAL Y MULTIMEDIA"/>
    <x v="42"/>
    <x v="42"/>
  </r>
  <r>
    <s v="TITULADO DE COMUNICACION MULTIMEDIA ANIMACION DIGITAL  EFECTOS ESPECIALES"/>
    <x v="42"/>
    <x v="42"/>
  </r>
  <r>
    <s v="ASESORIA EN LOS PROCESOS DE ELABORACION DE LAS POLITICAS Y PROYECTOS VINCULADOS AL DESARROLLO PRODUCTIVO LOCAL SOSTENIDO MEDIANTE EL ESTABLECIMIENTO DE ALIANZAS ESTRATEGICAS CON OTROS ACTORES RELEVANTES DE LA COMUNA EN DESARROLLO ECONOMICO"/>
    <x v="42"/>
    <x v="42"/>
  </r>
  <r>
    <s v="PROFE MEDIA EN HISTORIA Y GEO"/>
    <x v="42"/>
    <x v="42"/>
  </r>
  <r>
    <s v="PROF EN E MEDIA EN HISTORIA"/>
    <x v="42"/>
    <x v="42"/>
  </r>
  <r>
    <s v="ENSERNANZA MEDIA COMPLETA"/>
    <x v="42"/>
    <x v="42"/>
  </r>
  <r>
    <s v="ENSANANZA MEDIA COMPLETA"/>
    <x v="42"/>
    <x v="42"/>
  </r>
  <r>
    <s v="ENSENANCA MEDIA COMPLETA"/>
    <x v="42"/>
    <x v="42"/>
  </r>
  <r>
    <s v="ENZENANZA MEDIA COMPLETA"/>
    <x v="42"/>
    <x v="42"/>
  </r>
  <r>
    <s v="E MEDIA"/>
    <x v="42"/>
    <x v="42"/>
  </r>
  <r>
    <s v="E MEDIA CURSO DE SECRETARIA EJECUTIVA COMPUTACIONAL"/>
    <x v="42"/>
    <x v="42"/>
  </r>
  <r>
    <s v="E MEDIA CURSO DISENO GRAFICO PUBLICITARIO"/>
    <x v="42"/>
    <x v="42"/>
  </r>
  <r>
    <s v="EMEDIA"/>
    <x v="42"/>
    <x v="42"/>
  </r>
  <r>
    <s v="E MEDIA CURSO SECRETARIA DACTILOGRAFA"/>
    <x v="42"/>
    <x v="42"/>
  </r>
  <r>
    <s v="ALUMNO REGULAR  A ED MEDIA ADULTOS"/>
    <x v="42"/>
    <x v="42"/>
  </r>
  <r>
    <s v="E MEDIA CURSO  SEMESTRES DE LA CARRERA DE ABOGADO"/>
    <x v="42"/>
    <x v="42"/>
  </r>
  <r>
    <s v="E MEDIA  ANOS DE DISENO"/>
    <x v="42"/>
    <x v="42"/>
  </r>
  <r>
    <s v="E MEDIA CURSO DE SECRETARIA EJECUTIVA EN ESPANOL"/>
    <x v="42"/>
    <x v="42"/>
  </r>
  <r>
    <s v=" SEMESTRE DE  E MEDIA"/>
    <x v="42"/>
    <x v="42"/>
  </r>
  <r>
    <s v="E MEDIA HC ADULTOS"/>
    <x v="42"/>
    <x v="42"/>
  </r>
  <r>
    <s v="DISENADOR CM EN GRAFICA MULTIMEDIAL"/>
    <x v="42"/>
    <x v="42"/>
  </r>
  <r>
    <s v="E MEDIA HUMANISTICOCIENTIFICA"/>
    <x v="42"/>
    <x v="42"/>
  </r>
  <r>
    <s v="E MEDIA PARA FINES LABORALES"/>
    <x v="42"/>
    <x v="42"/>
  </r>
  <r>
    <s v="E MEDIA HUMANISTICO CIENTIFICA"/>
    <x v="42"/>
    <x v="42"/>
  </r>
  <r>
    <s v="E MEDIA CURSO DE SECRETARIADO EJECUTIVO"/>
    <x v="42"/>
    <x v="42"/>
  </r>
  <r>
    <s v="E MEDIA CURSO DE SECRETARIA ADMINISTRATIVA"/>
    <x v="42"/>
    <x v="42"/>
  </r>
  <r>
    <s v="DISENADOR CON MENCION EN GRAFICA Y COMUNICACION MULTIMEDIAL"/>
    <x v="42"/>
    <x v="42"/>
  </r>
  <r>
    <s v="DISENADOR CON MENCION EN GRAFICA Y COMUNICACION MULTIMEDIAL Y EL GRADO DE LICENCIADO EN DISENO"/>
    <x v="42"/>
    <x v="42"/>
  </r>
  <r>
    <s v=" ERO MEDIO E MEDIA"/>
    <x v="42"/>
    <x v="42"/>
  </r>
  <r>
    <s v="E MEDIA HUMANISTICO CIENTIFICO"/>
    <x v="42"/>
    <x v="42"/>
  </r>
  <r>
    <s v="E MEDIA DIPLOMA MONITOR DE FUTBOL DIPLOMA ENTRENADOR DE FUTBOL"/>
    <x v="42"/>
    <x v="42"/>
  </r>
  <r>
    <s v="EMEDIA ASIMILADO"/>
    <x v="42"/>
    <x v="42"/>
  </r>
  <r>
    <s v="REMEDIA"/>
    <x v="42"/>
    <x v="42"/>
  </r>
  <r>
    <s v="ENS MEDIA INDUSTRIAL"/>
    <x v="42"/>
    <x v="42"/>
  </r>
  <r>
    <s v="ENS MEDIA TEC TEXTIL"/>
    <x v="42"/>
    <x v="42"/>
  </r>
  <r>
    <s v="ENS MEDIA INC"/>
    <x v="42"/>
    <x v="42"/>
  </r>
  <r>
    <s v="LICENCIA MEDIA CIENTIFICA HUMANISTA"/>
    <x v="42"/>
    <x v="42"/>
  </r>
  <r>
    <s v="LICENCIA MEDIA CIENTIFICA HUMANISTICA"/>
    <x v="42"/>
    <x v="42"/>
  </r>
  <r>
    <s v="LICENCIA MEDIA CIENTIFICA HUMA"/>
    <x v="42"/>
    <x v="42"/>
  </r>
  <r>
    <s v="LICENCIA MEDIACH"/>
    <x v="42"/>
    <x v="42"/>
  </r>
  <r>
    <s v="LICENCIA MEDIA CH"/>
    <x v="42"/>
    <x v="42"/>
  </r>
  <r>
    <s v=" MEDIO RENDIDO"/>
    <x v="43"/>
    <x v="43"/>
  </r>
  <r>
    <s v=" MEDIO"/>
    <x v="43"/>
    <x v="43"/>
  </r>
  <r>
    <s v="MEDIO"/>
    <x v="43"/>
    <x v="43"/>
  </r>
  <r>
    <s v="DENTISTAS ALTAS TOS MEDIOS "/>
    <x v="43"/>
    <x v="43"/>
  </r>
  <r>
    <s v="DENTISTAS ALTAS CUARTOS MEDIOS "/>
    <x v="43"/>
    <x v="43"/>
  </r>
  <r>
    <s v="DENTISTAS ALTAS TOS MEDIOS"/>
    <x v="43"/>
    <x v="43"/>
  </r>
  <r>
    <s v=" MEDIO LABORAL"/>
    <x v="43"/>
    <x v="43"/>
  </r>
  <r>
    <s v="ADMINISTRATIVO MEDIO AMBIENTE ASEO Y ORNATO"/>
    <x v="43"/>
    <x v="43"/>
  </r>
  <r>
    <s v="EXAMEN LAB  A  MEDIO"/>
    <x v="43"/>
    <x v="43"/>
  </r>
  <r>
    <s v="CONTADOR NIVEL MEDIO"/>
    <x v="43"/>
    <x v="43"/>
  </r>
  <r>
    <s v="TENICO DE NIVEL MEDIO EN ELECTRICIDAD"/>
    <x v="43"/>
    <x v="43"/>
  </r>
  <r>
    <s v=" MEDIOEDUC DE ADULTOS"/>
    <x v="43"/>
    <x v="43"/>
  </r>
  <r>
    <s v=" MEDIO EDUC DE ADULTOS"/>
    <x v="43"/>
    <x v="43"/>
  </r>
  <r>
    <s v="SECRETARIADO COMERCIAL NIVEL MEDIO"/>
    <x v="43"/>
    <x v="43"/>
  </r>
  <r>
    <s v="CONTADOR GENERAL CON MENCION EN ADMINISTRACION NIVEL MEDIO"/>
    <x v="43"/>
    <x v="43"/>
  </r>
  <r>
    <s v="SECRETARIA EJECUTIVA NIVEL MEDIO CON MENCION EN COMPUTACION"/>
    <x v="43"/>
    <x v="43"/>
  </r>
  <r>
    <s v="SECRETARIO ADMINISTRATIVO NIVEL MEDIO"/>
    <x v="43"/>
    <x v="43"/>
  </r>
  <r>
    <s v="SECRETARIA ADMINISTRATIVA NIVEL MEDIO"/>
    <x v="43"/>
    <x v="43"/>
  </r>
  <r>
    <s v="TERCER ANO MEDIO"/>
    <x v="43"/>
    <x v="43"/>
  </r>
  <r>
    <s v="TO MEDIO"/>
    <x v="43"/>
    <x v="43"/>
  </r>
  <r>
    <s v="SECRETARIADO EN NIVEL MEDIO"/>
    <x v="43"/>
    <x v="43"/>
  </r>
  <r>
    <s v="TERCERO MEDIO"/>
    <x v="43"/>
    <x v="43"/>
  </r>
  <r>
    <s v="CUARTO MEDIO"/>
    <x v="43"/>
    <x v="43"/>
  </r>
  <r>
    <s v="LICENCIA DE CUARTO MEDIO"/>
    <x v="43"/>
    <x v="43"/>
  </r>
  <r>
    <s v=" ANO MEDIO"/>
    <x v="43"/>
    <x v="43"/>
  </r>
  <r>
    <s v="DIRECCION DE MEDIO AMBIENTE"/>
    <x v="43"/>
    <x v="43"/>
  </r>
  <r>
    <s v="LICENCIA CUARTO MEDIO"/>
    <x v="43"/>
    <x v="43"/>
  </r>
  <r>
    <s v="MEDIO AMBIENTE"/>
    <x v="43"/>
    <x v="43"/>
  </r>
  <r>
    <s v=" ANOS DE EXPERIENCIA LABORAL COMO CONDUCTOR QUINTO MEDIO COMERCIAL"/>
    <x v="43"/>
    <x v="43"/>
  </r>
  <r>
    <s v=" ANOS DE EXPERIENCIA LABORAL COMO CONDUCTOR TO MEDIO COMERCIAL"/>
    <x v="43"/>
    <x v="43"/>
  </r>
  <r>
    <s v="MECANICO  MEDIO"/>
    <x v="43"/>
    <x v="43"/>
  </r>
  <r>
    <s v=" ANOS EXPERIENCIA MUNICIPAL DO MEDIO"/>
    <x v="43"/>
    <x v="43"/>
  </r>
  <r>
    <s v=" ANOS EXPERIENCIA MUNICIPAL SEGUNDO MEDIO"/>
    <x v="43"/>
    <x v="43"/>
  </r>
  <r>
    <s v=" ANOS DE EXPERIENCIA LABORAL MUNICIPAL COMO CONDUCTOR  MEDIO"/>
    <x v="43"/>
    <x v="43"/>
  </r>
  <r>
    <s v=" ANOS DE EXPERIENCIA LABORAL MUNICIPAL COMO CONDUCTOR SEGUNDO MEDIO"/>
    <x v="43"/>
    <x v="43"/>
  </r>
  <r>
    <s v=" ANOS DE EXPERIENCIA LABORAL MUNICIPAL COMO CONDUCTOR ENSENANZA MEDIO"/>
    <x v="43"/>
    <x v="43"/>
  </r>
  <r>
    <s v="CUARTO MEDIO LABORAL"/>
    <x v="43"/>
    <x v="43"/>
  </r>
  <r>
    <s v="CUARTO MEDIO LABORAL CINCO ANOS DE EXPERIENCIA MUNICIPAL COMO CONDUCTOR"/>
    <x v="43"/>
    <x v="43"/>
  </r>
  <r>
    <s v="CUARTO MEDIO LABORAL EXPERIENCIA LABORAL COMO CHOFER"/>
    <x v="43"/>
    <x v="43"/>
  </r>
  <r>
    <s v=" ANOS DE EXPERIENCIA LABORAL MUNICIPAL COMO CONDUCTOR PRIMERO MEDIO"/>
    <x v="43"/>
    <x v="43"/>
  </r>
  <r>
    <s v=" ANOS DE EXPERIENCIA LABORAL MUNICIPAL COMO CONDUTOR PRIMERO MEDIO"/>
    <x v="43"/>
    <x v="43"/>
  </r>
  <r>
    <s v="PRIMEROMEDIO  ANOS DE EXPERIENCIA LABORAL MUNICIPAL COMO CONDUCTOR"/>
    <x v="43"/>
    <x v="43"/>
  </r>
  <r>
    <s v="PRIMERO MEDIO  ANOS DE EXPERIENCIA LABORAL MUNICIPAL COMO CONDUCTOR"/>
    <x v="43"/>
    <x v="43"/>
  </r>
  <r>
    <s v="PRIMERO MEDIO  ANOS DE EXPERIENCIA MUNICIPAL COMO CONDUCTOR"/>
    <x v="43"/>
    <x v="43"/>
  </r>
  <r>
    <s v="PRIMERO MEDIO  ANOS DE EXPERIENCIA MUNICIPAL EN DEPTO DE OPERACIONES"/>
    <x v="43"/>
    <x v="43"/>
  </r>
  <r>
    <s v="PRIMERO MEDIO"/>
    <x v="43"/>
    <x v="43"/>
  </r>
  <r>
    <s v="SEGUNDO ANO MEDIO"/>
    <x v="43"/>
    <x v="43"/>
  </r>
  <r>
    <s v="TERCERO MEDIO ESCUELA INDUSTRIAL"/>
    <x v="43"/>
    <x v="43"/>
  </r>
  <r>
    <s v="ESTUDIOS MEDIOS COMPLETOS"/>
    <x v="43"/>
    <x v="43"/>
  </r>
  <r>
    <s v=" ANO MEDIO COMPLETO LICEO A"/>
    <x v="43"/>
    <x v="43"/>
  </r>
  <r>
    <s v="ESTUDIOS MEDIOS COMPLETOS SECRET ADMINISTRATIVA"/>
    <x v="43"/>
    <x v="43"/>
  </r>
  <r>
    <s v="ESTUDIOS MEDIOS COMPLETOS SECRETARIA ADMINISTRATIVA"/>
    <x v="43"/>
    <x v="43"/>
  </r>
  <r>
    <s v="ESTUDIOS MEDIOS COMPLETOS SECRET ADMINISTRACIONINISTRATIVA"/>
    <x v="43"/>
    <x v="43"/>
  </r>
  <r>
    <s v="EST MEDIOS COMPLETOS SECRET ADM"/>
    <x v="43"/>
    <x v="43"/>
  </r>
  <r>
    <s v=" MEDIO LICEO COEDUCACIONAL DE COQUIMBO"/>
    <x v="43"/>
    <x v="43"/>
  </r>
  <r>
    <s v="PRIMER ANO MEDIO"/>
    <x v="43"/>
    <x v="43"/>
  </r>
  <r>
    <s v="CUARTO MEDIO FINES LABORALES"/>
    <x v="43"/>
    <x v="43"/>
  </r>
  <r>
    <s v="PRIMERO MEDIO RENDIDO"/>
    <x v="43"/>
    <x v="43"/>
  </r>
  <r>
    <s v="SEGUNDO MEDIO"/>
    <x v="43"/>
    <x v="43"/>
  </r>
  <r>
    <s v="CUARTO ANO MEDIO RENDIDO"/>
    <x v="43"/>
    <x v="43"/>
  </r>
  <r>
    <s v="DO ANO MEDIO INDUSTRIAL"/>
    <x v="43"/>
    <x v="43"/>
  </r>
  <r>
    <s v="MONITOR PROFESIONAL MEDIO AMBIENTE SEP"/>
    <x v="43"/>
    <x v="43"/>
  </r>
  <r>
    <s v="PRIMER ANO MEDIO EDUC ADULTOS"/>
    <x v="43"/>
    <x v="43"/>
  </r>
  <r>
    <s v=" TO ANO MEDIO ANOS DE EXPERIENCIA MUNICIPAL COMO MONITORA Y ENCUESTADORA"/>
    <x v="43"/>
    <x v="43"/>
  </r>
  <r>
    <s v="SUBOFICIAL GRADUADO EN LA ESCUELA DE CARABINEROS CUARTO MEDIO"/>
    <x v="43"/>
    <x v="43"/>
  </r>
  <r>
    <s v="SUBOFICIAL GRADUADO EN LA ESCUELA DE CARABINEROSCUARTO MEDIO"/>
    <x v="43"/>
    <x v="43"/>
  </r>
  <r>
    <s v=" MEDIO  ANOS DE EXP MUNICIPAL"/>
    <x v="43"/>
    <x v="43"/>
  </r>
  <r>
    <s v="SEGUNDO MEDIO  ANOS DE EXPERIENCIA MUNICIPAL"/>
    <x v="43"/>
    <x v="43"/>
  </r>
  <r>
    <s v="PRIMERO MEDIO  ANOS DE EXPERIENCIA MUNICIPAL"/>
    <x v="43"/>
    <x v="43"/>
  </r>
  <r>
    <s v="TERCERO MEDIO  ANOS DE EXPERIENCIA MUNICIPAL"/>
    <x v="43"/>
    <x v="43"/>
  </r>
  <r>
    <s v="PRIMERO MEDIO  ANOS DE EXPERIENCIA MUNICIPAL COMO MAESTRO PERFORISTA Y ALBANIL"/>
    <x v="43"/>
    <x v="43"/>
  </r>
  <r>
    <s v=" DO ANO MEDIO  ANOS DE EXPERIENCIA MUNICIPAL EN PARQUES Y JARDINES"/>
    <x v="43"/>
    <x v="43"/>
  </r>
  <r>
    <s v="SEGUNDO ANO MEDIO  ANOS DE EXPERIENCIA MUNICIPAL EN PARQUES Y JARDINES"/>
    <x v="43"/>
    <x v="43"/>
  </r>
  <r>
    <s v="PRIMERO MEDIO  ANOS DE EXPERIENCIA MUNICIPAL COMO MAESTRO SOLDADOR"/>
    <x v="43"/>
    <x v="43"/>
  </r>
  <r>
    <s v="PRIMERO MEDIO  ANOS DE EXPERIENCIA MUNICIPAL COMO ADMINISTRATIVO DEL DEPARTAMENTO DE ADMINISTRACION"/>
    <x v="43"/>
    <x v="43"/>
  </r>
  <r>
    <s v="SEGUNDO MEDIO  ANO DE EXPERIENCIA MUNICIPAL COMO ALBANIL"/>
    <x v="43"/>
    <x v="43"/>
  </r>
  <r>
    <s v="SEGUNDO MEDIO  ANOS DE EXPERIENCIA MUNICIPAL COMO ALBANIL"/>
    <x v="43"/>
    <x v="43"/>
  </r>
  <r>
    <s v="SEGUNDO MEDIO  ANOS DE EXPERIENCIA MUNICIPAL COMO PEONETA"/>
    <x v="43"/>
    <x v="43"/>
  </r>
  <r>
    <s v="DO ANO MEDIO"/>
    <x v="43"/>
    <x v="43"/>
  </r>
  <r>
    <s v=" MEDIO  ANOS EXP MUNICIPAL"/>
    <x v="43"/>
    <x v="43"/>
  </r>
  <r>
    <s v="SEGUNDO MEDIO  ANOS EXPERIENCIA MUNICIPAL"/>
    <x v="43"/>
    <x v="43"/>
  </r>
  <r>
    <s v=" MEDIO  ANOS EXPERIENCIA MUNICIPAL COMO INFORMADOR COMUNITARIO"/>
    <x v="43"/>
    <x v="43"/>
  </r>
  <r>
    <s v="TERCERO MEDIO  ANOS EXPERIENCIA MUNICIPAL"/>
    <x v="43"/>
    <x v="43"/>
  </r>
  <r>
    <s v=" MEDIO  ANOS EXPERIENCIA MUNICIPAL COMO AGENTE COMUNITARIO"/>
    <x v="43"/>
    <x v="43"/>
  </r>
  <r>
    <s v=" MEDIO  ANO EXP MUNICIPAL"/>
    <x v="43"/>
    <x v="43"/>
  </r>
  <r>
    <s v="SEGUNDO MEDIO  ANO EXPERIENCIA MUNICIPAL"/>
    <x v="43"/>
    <x v="43"/>
  </r>
  <r>
    <s v=" MEDIO  ANO EXPERIENCIA MUNICIPAL COMO INFORMADOR COMUNITARIO"/>
    <x v="43"/>
    <x v="43"/>
  </r>
  <r>
    <s v="TERCERO MEDIO  ANOS DE EXPERIENCIA MUNICIPAL COMO MAESTRO PINTOR Y ALBANIL"/>
    <x v="43"/>
    <x v="43"/>
  </r>
  <r>
    <s v=" ER ANO MEDIO  ANOS DE EXPERIENCIA MUNICIPAL COMO OPERATIVO"/>
    <x v="43"/>
    <x v="43"/>
  </r>
  <r>
    <s v="SEGUNDO MEDIO  ANOS DE EXPERIENCIA MUNICIPAL COMO MAESTRO ALBANIL"/>
    <x v="43"/>
    <x v="43"/>
  </r>
  <r>
    <s v="SEGUNDO ANO MEDIO  ANOS DE EXPERIENCIA MUNICIPAL COMO JARDINERO"/>
    <x v="43"/>
    <x v="43"/>
  </r>
  <r>
    <s v=" MEDIO CONTABILIDAD"/>
    <x v="43"/>
    <x v="43"/>
  </r>
  <r>
    <s v="SEGUNDO MEDIO MECANICO"/>
    <x v="43"/>
    <x v="43"/>
  </r>
  <r>
    <s v="TERCERO MEDIO  ANOS DE EXPERIENCIA MUNICIPAL COMO PINTOR"/>
    <x v="43"/>
    <x v="43"/>
  </r>
  <r>
    <s v="CONTADOR MEDIO"/>
    <x v="43"/>
    <x v="43"/>
  </r>
  <r>
    <s v="TECERO MEDIO  ANOS DE EXPERIENCIA MUNICIPAL COMO CUADRILLA DE ASEO"/>
    <x v="43"/>
    <x v="43"/>
  </r>
  <r>
    <s v=" MEDIO EXP MUNICIPAL"/>
    <x v="43"/>
    <x v="43"/>
  </r>
  <r>
    <s v="TERCERO MEDIO  ANOS DE EXPERIENCIA MUNICIPAL COMO PEONETA"/>
    <x v="43"/>
    <x v="43"/>
  </r>
  <r>
    <s v="TERCERO MEDIO  ANOS DE EXPERIENCIA MUNCIPAL COMO PEONETA"/>
    <x v="43"/>
    <x v="43"/>
  </r>
  <r>
    <s v="SEGUNDO ANO MEDIO  ANOS DE EXPERIENCIA MUNICIPAL COMO CUADRILLA DE ASEO"/>
    <x v="43"/>
    <x v="43"/>
  </r>
  <r>
    <s v="PRIMERO MEDIO  ANOS DE EXPERIENCIA MUNICIPAL COMO MAESTRO CARPINTERO Y ALBANIL"/>
    <x v="43"/>
    <x v="43"/>
  </r>
  <r>
    <s v="PRIMERO MEDIO  ANOS DE EXPERIANCIA MUNICIPAL COMO MAESTRO CARPINTERO Y ALBANIL"/>
    <x v="43"/>
    <x v="43"/>
  </r>
  <r>
    <s v="MAS DE SIETE ANO DE EXPERENCIA COMO CANTANTE EN PROGRAMAS COMUNITARIOS Y CULTURA CURSANDO CUARTO ANO MEDIO"/>
    <x v="43"/>
    <x v="43"/>
  </r>
  <r>
    <s v="CURSANDO TERCERO Y CUARTO MEDIO CICLO NOCTURNO"/>
    <x v="43"/>
    <x v="43"/>
  </r>
  <r>
    <s v="SEGUNDO MEDIO  ANOS DE EXPERIENCIA MUNICIPAL COMO OPERATIVO"/>
    <x v="43"/>
    <x v="43"/>
  </r>
  <r>
    <s v="TENICO NIVEL MEDIO EN ACUICULTURA"/>
    <x v="43"/>
    <x v="43"/>
  </r>
  <r>
    <s v="MEDIOS INCONCLUSO"/>
    <x v="43"/>
    <x v="43"/>
  </r>
  <r>
    <s v="SECRETARIA NIVEL MEDIO"/>
    <x v="43"/>
    <x v="43"/>
  </r>
  <r>
    <s v="SECRETARIA A NIVEL MEDIO"/>
    <x v="43"/>
    <x v="43"/>
  </r>
  <r>
    <s v="MEDIOS"/>
    <x v="43"/>
    <x v="43"/>
  </r>
  <r>
    <s v="ESTUDIOS MEDIOS"/>
    <x v="43"/>
    <x v="43"/>
  </r>
  <r>
    <s v="MEDIOS SECRETARIA EJECUTIVA"/>
    <x v="43"/>
    <x v="43"/>
  </r>
  <r>
    <s v="LICENCIA EDUCACION MEDIO LABORAL"/>
    <x v="43"/>
    <x v="43"/>
  </r>
  <r>
    <s v="LICENCIADA EN BIOLOGIA CON MENCION EN MEDIO AMBIENTE"/>
    <x v="43"/>
    <x v="43"/>
  </r>
  <r>
    <s v="TO MEDIO LABORAL"/>
    <x v="43"/>
    <x v="43"/>
  </r>
  <r>
    <s v="LICENCIADO EN MEDIO AMBIENTE"/>
    <x v="43"/>
    <x v="43"/>
  </r>
  <r>
    <s v="ESTUDIOS MEDIOS COMPLETOS MONITOR COMUNITARIO"/>
    <x v="43"/>
    <x v="43"/>
  </r>
  <r>
    <s v="CUARTO MEDIOESC GRAL ALBERTO A BACHELET MARTINEZ"/>
    <x v="43"/>
    <x v="43"/>
  </r>
  <r>
    <s v="CUARTO MEDIO PARA FINES LABORALES"/>
    <x v="43"/>
    <x v="43"/>
  </r>
  <r>
    <s v="SECRETARIA EJECUTIVA NIVEL MEDIO"/>
    <x v="43"/>
    <x v="43"/>
  </r>
  <r>
    <s v="SECRETARIADO TO MEDIO"/>
    <x v="43"/>
    <x v="43"/>
  </r>
  <r>
    <s v="MEDIOS INCONCLUSOS"/>
    <x v="43"/>
    <x v="43"/>
  </r>
  <r>
    <s v="ESTUDIOS MEDIOS IMCOMPLETOS"/>
    <x v="43"/>
    <x v="43"/>
  </r>
  <r>
    <s v="ENCARGADO MEDIOS DIGITALES"/>
    <x v="43"/>
    <x v="43"/>
  </r>
  <r>
    <s v="MEDIOS DIGITALES"/>
    <x v="43"/>
    <x v="43"/>
  </r>
  <r>
    <s v="ESTUDIOS MEDIOS COMPLETOS MONITORA DE ALIMENTACION SALUDABLE"/>
    <x v="43"/>
    <x v="43"/>
  </r>
  <r>
    <s v="ESTUDIOS MEDIOS COMPLETOS ARTESANA"/>
    <x v="43"/>
    <x v="43"/>
  </r>
  <r>
    <s v="SECRETARIA BILINGE NIVEL MEDIO"/>
    <x v="43"/>
    <x v="43"/>
  </r>
  <r>
    <s v="ASESORAR AL DEPARTAMENTO DE EJECUCION DE OBRAS PARA ADMINISTRACION DE LOS PROYECTOS QUE SE REALIZAN POR MEDIO DE LA MODALIDAD DE ADMINISTRACION DIRECTA"/>
    <x v="43"/>
    <x v="43"/>
  </r>
  <r>
    <s v="ESTUDIOS MEDIOS INSTRUCTORA DE ZUMBA"/>
    <x v="43"/>
    <x v="43"/>
  </r>
  <r>
    <s v="ESTUDIOS MEDIOS MONITOR DE HANDBALL"/>
    <x v="43"/>
    <x v="43"/>
  </r>
  <r>
    <s v="ETUDIOS MEDIOS GESTION ARTISTICO Y CULTURAL"/>
    <x v="43"/>
    <x v="43"/>
  </r>
  <r>
    <s v=" MEDIO INDUSTRIAL"/>
    <x v="43"/>
    <x v="43"/>
  </r>
  <r>
    <s v="ESTUDIOS MEDIOS MANIPULADORA DE ALIMENTOS MANICURISTA Y PEDICURISTA"/>
    <x v="43"/>
    <x v="43"/>
  </r>
  <r>
    <s v="ENSENANZA MEDIO"/>
    <x v="43"/>
    <x v="43"/>
  </r>
  <r>
    <s v="ASESOR COMUNICACIONAL Y MEDIO DIGITAL"/>
    <x v="43"/>
    <x v="43"/>
  </r>
  <r>
    <s v=" Y  MEDIO HUMANISTICO"/>
    <x v="43"/>
    <x v="43"/>
  </r>
  <r>
    <s v=" Y  MEDIO ADULTOS"/>
    <x v="43"/>
    <x v="43"/>
  </r>
  <r>
    <s v="CUARTO ANO MEDIO PARA FINES LABORALES"/>
    <x v="43"/>
    <x v="43"/>
  </r>
  <r>
    <s v="TEC MEDIO ADMINISTRACION"/>
    <x v="43"/>
    <x v="43"/>
  </r>
  <r>
    <s v="CERTIFICADO  MEDIO"/>
    <x v="43"/>
    <x v="43"/>
  </r>
  <r>
    <s v="NIVEL MEDIO EN ADMINISTRACION"/>
    <x v="43"/>
    <x v="43"/>
  </r>
  <r>
    <s v="CERTIFICADO DE  MEDIO HC ADULTOS"/>
    <x v="43"/>
    <x v="43"/>
  </r>
  <r>
    <s v="TECMEDIO EN TELECOMUNICACIONES"/>
    <x v="43"/>
    <x v="43"/>
  </r>
  <r>
    <s v="CERTIFICADO  MEDIO LABORAL"/>
    <x v="43"/>
    <x v="43"/>
  </r>
  <r>
    <s v="CERTIFICADO TO MEDIO"/>
    <x v="43"/>
    <x v="43"/>
  </r>
  <r>
    <s v="CERTIFICADO DE  MEDIO"/>
    <x v="43"/>
    <x v="43"/>
  </r>
  <r>
    <s v="CERTIFICADO  TO MEDIO"/>
    <x v="43"/>
    <x v="43"/>
  </r>
  <r>
    <s v="CERTIFICAD DE  MEDIO"/>
    <x v="43"/>
    <x v="43"/>
  </r>
  <r>
    <s v="PREVENCION DE RIESGOS Y MEDIOAMBIENTE"/>
    <x v="43"/>
    <x v="43"/>
  </r>
  <r>
    <s v="CERTIFICADO MEDIO"/>
    <x v="43"/>
    <x v="43"/>
  </r>
  <r>
    <s v="CERITIFICADO CUARTO MEDIO"/>
    <x v="43"/>
    <x v="43"/>
  </r>
  <r>
    <s v="ELABORACION Y ORGANIZACION DEL MATERIAL PARA LA GESTION DE MEDIOS EN EL PROGRAMA HONORARIOS ITEM "/>
    <x v="43"/>
    <x v="43"/>
  </r>
  <r>
    <s v="CINE Y MEDIOS AUDIOVISUALES"/>
    <x v="43"/>
    <x v="43"/>
  </r>
  <r>
    <s v="ESTUDIO MEDIO"/>
    <x v="43"/>
    <x v="43"/>
  </r>
  <r>
    <s v="NIVEL MEDIO EN ELECTRICIDAD"/>
    <x v="43"/>
    <x v="43"/>
  </r>
  <r>
    <s v="NIVEL MEDIO DE PROGRAMADOR"/>
    <x v="43"/>
    <x v="43"/>
  </r>
  <r>
    <s v="ESTUDIO MEDIOS CESFAM LUIS FERRADA"/>
    <x v="43"/>
    <x v="43"/>
  </r>
  <r>
    <s v="ESTUDIO MEDIOS"/>
    <x v="43"/>
    <x v="43"/>
  </r>
  <r>
    <s v="CONTADOR GENERAL NIVEL MEDIO"/>
    <x v="43"/>
    <x v="43"/>
  </r>
  <r>
    <s v="CONTADOR GENERAL NIVEL MEDIO DISAM ADM Y FIN"/>
    <x v="43"/>
    <x v="43"/>
  </r>
  <r>
    <s v="ESTUDIOS MEDIOS LABORALES"/>
    <x v="43"/>
    <x v="43"/>
  </r>
  <r>
    <s v="ESTUDIOS MEDIO"/>
    <x v="43"/>
    <x v="43"/>
  </r>
  <r>
    <s v="ESUDIOS MEDIOS"/>
    <x v="43"/>
    <x v="43"/>
  </r>
  <r>
    <s v="LICENCIADA EN PAISAJISMO Y MEDIO AMBIENT"/>
    <x v="43"/>
    <x v="43"/>
  </r>
  <r>
    <s v="ESTUDIOS MEDIOS LICENCIADA EN TRABAJO SOLIAL"/>
    <x v="43"/>
    <x v="43"/>
  </r>
  <r>
    <s v="DIPLOMADO EN MULTIMEDIOS INTERACTIVOS"/>
    <x v="43"/>
    <x v="43"/>
  </r>
  <r>
    <s v="COMUNICADOR SOCIAL EN MEDIOS AUDIOVISUAL"/>
    <x v="43"/>
    <x v="43"/>
  </r>
  <r>
    <s v="TRABAJADORA SOCIAL ESTUDIOS MEDIOS"/>
    <x v="43"/>
    <x v="43"/>
  </r>
  <r>
    <s v="ESTUDIOS MMEDIOS"/>
    <x v="43"/>
    <x v="43"/>
  </r>
  <r>
    <s v="SECRETARIA EJECUTIVA NIVEL MEDIO MENCION"/>
    <x v="43"/>
    <x v="43"/>
  </r>
  <r>
    <s v="ESTIDIOS MEDIOS"/>
    <x v="43"/>
    <x v="43"/>
  </r>
  <r>
    <s v="TEC MEDIO EN SERVICIOS DE ALIMENTACION"/>
    <x v="43"/>
    <x v="43"/>
  </r>
  <r>
    <s v="EST MEDIOS CESFAM CARLOS GODOY"/>
    <x v="43"/>
    <x v="43"/>
  </r>
  <r>
    <s v="EST MEDIOS"/>
    <x v="43"/>
    <x v="43"/>
  </r>
  <r>
    <s v="ESTUDIOS MEDIOS DISAM GESTION SANITARIA"/>
    <x v="43"/>
    <x v="43"/>
  </r>
  <r>
    <s v="SALVAVIDAS ESTUDIOS MEDIOS"/>
    <x v="43"/>
    <x v="43"/>
  </r>
  <r>
    <s v="DO MEDIO"/>
    <x v="43"/>
    <x v="43"/>
  </r>
  <r>
    <s v=" ANO MEDIO LABORAL"/>
    <x v="43"/>
    <x v="43"/>
  </r>
  <r>
    <s v="SECRETARIADO NIVEL MEDIO"/>
    <x v="43"/>
    <x v="43"/>
  </r>
  <r>
    <s v="CUARTO MEDIO ADULTO"/>
    <x v="43"/>
    <x v="43"/>
  </r>
  <r>
    <s v="TO MEDIO ADULTO"/>
    <x v="43"/>
    <x v="43"/>
  </r>
  <r>
    <s v=" ANO ENSENANZA MEDIO LABORAL APROBADO"/>
    <x v="43"/>
    <x v="43"/>
  </r>
  <r>
    <s v=" ANO ENSENANZA MEDIO LABORAL"/>
    <x v="43"/>
    <x v="43"/>
  </r>
  <r>
    <s v="ENTREGA DE FARMAOS MENSUAL A LOS USUARIOS INSCRITOS EN SECTOR URBANO Y RURAL DE LA COMUNA DE PUERTO MONTT UTILIZANDO SUS PROPIOS MEDIOS DE TRANSPORTE PARA LA ENTREGA DE RECETAS A DOMICILIO"/>
    <x v="43"/>
    <x v="43"/>
  </r>
  <r>
    <s v="RO MEDIO"/>
    <x v="43"/>
    <x v="43"/>
  </r>
  <r>
    <s v="ERO MEDIO"/>
    <x v="43"/>
    <x v="43"/>
  </r>
  <r>
    <s v="TRANSMITIR A LOS MEDIOS DE DIFUSION LAS COMUNICACIONES QUE LA AUTORIDAD DETERMINE INFORMAR"/>
    <x v="43"/>
    <x v="43"/>
  </r>
  <r>
    <s v="EXAMEN DE SALUD ORAL Y DIAGNOSTICO DE PACIENTES DE CUARTOS MEDIOS"/>
    <x v="43"/>
    <x v="43"/>
  </r>
  <r>
    <s v="ER ANO MEDIO"/>
    <x v="43"/>
    <x v="43"/>
  </r>
  <r>
    <s v="PROMOVIDO A TO MEDIO INCONCLUSO"/>
    <x v="43"/>
    <x v="43"/>
  </r>
  <r>
    <s v="ER MEDIO"/>
    <x v="43"/>
    <x v="43"/>
  </r>
  <r>
    <s v="CUARTO MEDIO HUMANISTA CIENTIFICA"/>
    <x v="43"/>
    <x v="43"/>
  </r>
  <r>
    <s v="LICENCIA TO MEDIO EXPERIENCIA EN LABORES DE ASEO"/>
    <x v="43"/>
    <x v="43"/>
  </r>
  <r>
    <s v="TEC MEDIO EN ADMINISTRACION DE RRHH"/>
    <x v="43"/>
    <x v="43"/>
  </r>
  <r>
    <s v="LICENCIA  MEDIO"/>
    <x v="43"/>
    <x v="43"/>
  </r>
  <r>
    <s v="LICENCIA TO MEDIO NATIVA DEL IDIOMA CREOLE"/>
    <x v="43"/>
    <x v="43"/>
  </r>
  <r>
    <s v="CUARTO MEDIO CIENTIFICA HUMANISTA"/>
    <x v="43"/>
    <x v="43"/>
  </r>
  <r>
    <s v="ORIENTACION EN MEDIO AMBIETE"/>
    <x v="43"/>
    <x v="43"/>
  </r>
  <r>
    <s v="ORIENTADIRA MEDIO AMBIENTE"/>
    <x v="43"/>
    <x v="43"/>
  </r>
  <r>
    <s v="IMPLEMENTAR CANALES DE DIFUSION Y MEDIOS DE COMUNICACION PARA LA COMUNIDAD"/>
    <x v="43"/>
    <x v="43"/>
  </r>
  <r>
    <s v="DIFUSOR MEDIOS DE COMUNICACION PARA LA COMUNIDAD"/>
    <x v="43"/>
    <x v="43"/>
  </r>
  <r>
    <s v=" MEDIO CURSANDO PRIMER ANO DE TRABAJO SOCIAL"/>
    <x v="43"/>
    <x v="43"/>
  </r>
  <r>
    <s v="ADMINISTRATIVA MEDIO AMBIENTE"/>
    <x v="43"/>
    <x v="43"/>
  </r>
  <r>
    <s v="TALLERISTA SOBRE MEDIO AMBIENTE"/>
    <x v="43"/>
    <x v="43"/>
  </r>
  <r>
    <s v="COMUNICADOR SOCIAL EN MEDIOS AUDIOVISUALES"/>
    <x v="43"/>
    <x v="43"/>
  </r>
  <r>
    <s v="REALIZAR CAMPANAS EDUCATIVAS REVISION Y EJECUCION DE PLANES PROGRAMAS Y PROYECTOS RELACIONADOS CON EL MEDIO AMBIENTE"/>
    <x v="43"/>
    <x v="43"/>
  </r>
  <r>
    <s v="EXPERIENCIA EN LABORES MEDIO AMBIENTALES"/>
    <x v="43"/>
    <x v="43"/>
  </r>
  <r>
    <s v=" ANO MEDIO ADULTOS"/>
    <x v="43"/>
    <x v="43"/>
  </r>
  <r>
    <s v=" ANO MEDIO NOCTURNO"/>
    <x v="43"/>
    <x v="43"/>
  </r>
  <r>
    <s v="EXPERTA TEMATICA MEDIOAMBIENTAL"/>
    <x v="43"/>
    <x v="43"/>
  </r>
  <r>
    <s v="ERMEDIO"/>
    <x v="43"/>
    <x v="43"/>
  </r>
  <r>
    <s v="PRIMERIO MEDIO"/>
    <x v="43"/>
    <x v="43"/>
  </r>
  <r>
    <s v="TOMEDIO LAB"/>
    <x v="43"/>
    <x v="43"/>
  </r>
  <r>
    <s v="TOMEDIO"/>
    <x v="43"/>
    <x v="43"/>
  </r>
  <r>
    <s v="DOMEDIO"/>
    <x v="43"/>
    <x v="43"/>
  </r>
  <r>
    <s v="ROMEDIO"/>
    <x v="43"/>
    <x v="43"/>
  </r>
  <r>
    <s v="TOMEDIO TECNPROF"/>
    <x v="43"/>
    <x v="43"/>
  </r>
  <r>
    <s v="TO MEDIO LAB"/>
    <x v="43"/>
    <x v="43"/>
  </r>
  <r>
    <s v="CUARTO ANO MEDIO LABORAL"/>
    <x v="43"/>
    <x v="43"/>
  </r>
  <r>
    <s v="DOMEDIO LAB"/>
    <x v="43"/>
    <x v="43"/>
  </r>
  <r>
    <s v="TO MEDIO INDUSTRIAL ARTES GRAFICAS"/>
    <x v="43"/>
    <x v="43"/>
  </r>
  <r>
    <s v="TO MEDIO TECNPROF"/>
    <x v="43"/>
    <x v="43"/>
  </r>
  <r>
    <s v="CUARTO MEDIO PUBLICO"/>
    <x v="43"/>
    <x v="43"/>
  </r>
  <r>
    <s v="TO MEDIO LICEO TEC ROCKET ADULTOS LA"/>
    <x v="43"/>
    <x v="43"/>
  </r>
  <r>
    <s v="TO MEDIO LICEO N JOSE MIGUEL CARRER"/>
    <x v="43"/>
    <x v="43"/>
  </r>
  <r>
    <s v=" A  MEDIO"/>
    <x v="43"/>
    <x v="43"/>
  </r>
  <r>
    <s v="DO MEDIO LAB"/>
    <x v="43"/>
    <x v="43"/>
  </r>
  <r>
    <s v="HABILITADA BIOLOGIA  Y  MEDIO FOLIO"/>
    <x v="43"/>
    <x v="43"/>
  </r>
  <r>
    <s v="HAB EN BIOLOGIA DE  A  MEDIO D"/>
    <x v="43"/>
    <x v="43"/>
  </r>
  <r>
    <s v="HAB DE  A  MEDIO EN TAEKWONDO D "/>
    <x v="43"/>
    <x v="43"/>
  </r>
  <r>
    <s v="HAB  A  MEDIO ED DIFERENCIAL AC "/>
    <x v="43"/>
    <x v="43"/>
  </r>
  <r>
    <s v="HAB  A  MEDIO EDUCACION DIFERENCIAL AC "/>
    <x v="43"/>
    <x v="43"/>
  </r>
  <r>
    <s v="HAB  A  MEDIO EN LENGUAJE Y COMUNIC"/>
    <x v="43"/>
    <x v="43"/>
  </r>
  <r>
    <s v="HAB  A  MEDIO EN MATEMATICA DESDE E"/>
    <x v="43"/>
    <x v="43"/>
  </r>
  <r>
    <s v="BIOLOGA CMMEDIO AMBIENTE"/>
    <x v="43"/>
    <x v="43"/>
  </r>
  <r>
    <s v="TITULO BIOLOGA CON MENCION EN MEDIO AMBI"/>
    <x v="43"/>
    <x v="43"/>
  </r>
  <r>
    <s v="DISENO DE UNA METODOLOGIA DE EDUCACION MEDIO AMBIENTAL DEBIDAMENTE INTEGRADA A LOS REQUERIMIENTOS ESPECIFICOS DE LOS ESTABLECIMIENTOS EDUCACIONALES DE LA COMUNA DE SANTIAGO CON ENFASIS EN MATERIAS DE EFICIENCIA ENERGETICA AGRICULTURA URBANA Y SUSTE"/>
    <x v="43"/>
    <x v="43"/>
  </r>
  <r>
    <s v="ESTUDIO SOBRE LA PARTICIPACION COMUNAL Y PROTECCION DEL MEDIOAMBIENTE EN UNIDADES VECINALES  Y  DE LA NOVENA AGRUPACION DE SANTIAGO"/>
    <x v="43"/>
    <x v="43"/>
  </r>
  <r>
    <s v="TO  MEDIO"/>
    <x v="43"/>
    <x v="43"/>
  </r>
  <r>
    <s v="MEDIOTITULADO"/>
    <x v="43"/>
    <x v="43"/>
  </r>
  <r>
    <s v="INCONCLUSOS MEDIOS"/>
    <x v="43"/>
    <x v="43"/>
  </r>
  <r>
    <s v="TEC NICEL MEDIO MUEBLES Y TERMINACIONES"/>
    <x v="43"/>
    <x v="43"/>
  </r>
  <r>
    <s v="ENCARG MEDIO AMBIENTE"/>
    <x v="43"/>
    <x v="43"/>
  </r>
  <r>
    <s v="MEDIOS INCONCLUSOS DO MEDIO"/>
    <x v="43"/>
    <x v="43"/>
  </r>
  <r>
    <s v="MEDIO INCONCLUSOS"/>
    <x v="43"/>
    <x v="43"/>
  </r>
  <r>
    <s v="INCONCLUSO MEDIOS"/>
    <x v="43"/>
    <x v="43"/>
  </r>
  <r>
    <s v="SECRETARIA ADMINISTRATIVATP MEDIO"/>
    <x v="43"/>
    <x v="43"/>
  </r>
  <r>
    <s v="MEDIOSINCONCLUSOS"/>
    <x v="43"/>
    <x v="43"/>
  </r>
  <r>
    <s v="MEDIOSTITULADO"/>
    <x v="43"/>
    <x v="43"/>
  </r>
  <r>
    <s v="MEDIOSNO"/>
    <x v="43"/>
    <x v="43"/>
  </r>
  <r>
    <s v="PROGRAMACION EN COMPUTACIONTP MEDIO"/>
    <x v="43"/>
    <x v="43"/>
  </r>
  <r>
    <s v="AGENTE COMERCIALTP MEDIO"/>
    <x v="43"/>
    <x v="43"/>
  </r>
  <r>
    <s v="MEDIOTITULADOSAN MIGUEL"/>
    <x v="43"/>
    <x v="43"/>
  </r>
  <r>
    <s v="CONTADOR TP MEDIO"/>
    <x v="43"/>
    <x v="43"/>
  </r>
  <r>
    <s v="MEDIOINCONCLUSOS"/>
    <x v="43"/>
    <x v="43"/>
  </r>
  <r>
    <s v="TO MEDIO CIENTIFICO HUMANISTA"/>
    <x v="43"/>
    <x v="43"/>
  </r>
  <r>
    <s v="MEDIOSTERMINADO"/>
    <x v="43"/>
    <x v="43"/>
  </r>
  <r>
    <s v="CONTADORTP MEDIO"/>
    <x v="43"/>
    <x v="43"/>
  </r>
  <r>
    <s v="MEDIOSTITULADA"/>
    <x v="43"/>
    <x v="43"/>
  </r>
  <r>
    <s v="SECRETARIADO EJECUTIVO CON MENCION COMPUTACIONTP MEDIO"/>
    <x v="43"/>
    <x v="43"/>
  </r>
  <r>
    <s v="MEDIOSINCONCLUSO"/>
    <x v="43"/>
    <x v="43"/>
  </r>
  <r>
    <s v="SECRETARIA ADMINISTRATIVA TP MEDIO"/>
    <x v="43"/>
    <x v="43"/>
  </r>
  <r>
    <s v="AGENTE COMERCIAL Y VIAJANTETP MEDIO"/>
    <x v="43"/>
    <x v="43"/>
  </r>
  <r>
    <s v="MEDIOSMEDIO COMPLETO"/>
    <x v="43"/>
    <x v="43"/>
  </r>
  <r>
    <s v="MEDIOINCONCLUSOSESPECIAL IBERIA"/>
    <x v="43"/>
    <x v="43"/>
  </r>
  <r>
    <s v="MEDIOSMEDIOS"/>
    <x v="43"/>
    <x v="43"/>
  </r>
  <r>
    <s v="AGENTE COMERCIAL CON MENCION SILVOAGROPECUARIATP MEDIO"/>
    <x v="43"/>
    <x v="43"/>
  </r>
  <r>
    <s v="MEDIOINCONCLUSOSCARLOS SPANO"/>
    <x v="43"/>
    <x v="43"/>
  </r>
  <r>
    <s v="MEDIOSTITULODO"/>
    <x v="43"/>
    <x v="43"/>
  </r>
  <r>
    <s v="ADMINISTRATIVOED MEDIOS"/>
    <x v="43"/>
    <x v="43"/>
  </r>
  <r>
    <s v="CERTIFICADO TO MEDIOCULENAR"/>
    <x v="43"/>
    <x v="43"/>
  </r>
  <r>
    <s v="LICENCIADO EN GESTION DE MEDIOS ENTRETENIMIENTO"/>
    <x v="43"/>
    <x v="43"/>
  </r>
  <r>
    <s v="INCONCLUSOS MEDIO"/>
    <x v="43"/>
    <x v="43"/>
  </r>
  <r>
    <s v="TALLER DE MEDIO AMBIENTE"/>
    <x v="43"/>
    <x v="43"/>
  </r>
  <r>
    <s v="MONITOR DE MEDIO AMBIENTE"/>
    <x v="43"/>
    <x v="43"/>
  </r>
  <r>
    <s v="INCONCLUSOSMEDIOS"/>
    <x v="43"/>
    <x v="43"/>
  </r>
  <r>
    <s v="QUINTO MEDIO"/>
    <x v="43"/>
    <x v="43"/>
  </r>
  <r>
    <s v="LICENCIADO  ANO MEDIO"/>
    <x v="43"/>
    <x v="43"/>
  </r>
  <r>
    <s v="CUARTO MEDIO IND"/>
    <x v="43"/>
    <x v="43"/>
  </r>
  <r>
    <s v="CUARTO MEDIO INDUSTRIAL"/>
    <x v="43"/>
    <x v="43"/>
  </r>
  <r>
    <s v="LICENCENCIADO SEGUNDO MEDIO"/>
    <x v="43"/>
    <x v="43"/>
  </r>
  <r>
    <s v="BIOLOGO MARINO MAGISTER EN GESTION INTEGRADA MEDIO AMBIENTE RIESGOS LABORALES Y RESPONSABILIDAD SOCIAL"/>
    <x v="43"/>
    <x v="43"/>
  </r>
  <r>
    <s v="LICENCIADA EN CIENCIAS MENCION BIOLOGIA MARINA MAGISTER EN GESTION INTEGRADA MEDIO AMBIENTE RIESGOS LABORALES Y RESPONSABILIDAD SOCIAL EMPRESARIAL"/>
    <x v="43"/>
    <x v="43"/>
  </r>
  <r>
    <s v="NIV MEDIO EXTRACCION PESQUERA"/>
    <x v="43"/>
    <x v="43"/>
  </r>
  <r>
    <s v="TNIVEL MEDIO ELECTRICIDAD IND"/>
    <x v="43"/>
    <x v="43"/>
  </r>
  <r>
    <s v="T NIVEL MEDIO ELECTRICIDAD IND"/>
    <x v="43"/>
    <x v="43"/>
  </r>
  <r>
    <s v="MEDIO ELECTRICIDAD IND"/>
    <x v="43"/>
    <x v="43"/>
  </r>
  <r>
    <s v="TECNMEDIO EN ELECTRICIDAD"/>
    <x v="43"/>
    <x v="43"/>
  </r>
  <r>
    <s v="TEC N MEDIO EN ELECTRICIDAD"/>
    <x v="43"/>
    <x v="43"/>
  </r>
  <r>
    <s v="TEC N MEDIO EN ELECTRONICA"/>
    <x v="43"/>
    <x v="43"/>
  </r>
  <r>
    <s v="T N MEDIO SECRETARIADO"/>
    <x v="43"/>
    <x v="43"/>
  </r>
  <r>
    <s v="TENICO NIVEL MEDIO EN ADMINISTRACION DE RRHH"/>
    <x v="43"/>
    <x v="43"/>
  </r>
  <r>
    <s v="TN MEDIO EN ADMINISTRACION"/>
    <x v="43"/>
    <x v="43"/>
  </r>
  <r>
    <s v="TEC N MEDIO ADM DE EMPRESAS"/>
    <x v="43"/>
    <x v="43"/>
  </r>
  <r>
    <s v="TECN MEDIO ADMDE EMPRESAS"/>
    <x v="43"/>
    <x v="43"/>
  </r>
  <r>
    <s v="TECN MEDIO ADM DE EMPRESAS"/>
    <x v="43"/>
    <x v="43"/>
  </r>
  <r>
    <s v="TEC N MEDIO ADMDE EMPRESAS"/>
    <x v="43"/>
    <x v="43"/>
  </r>
  <r>
    <s v="T NIVEL MEDIO CONTABILIDAD"/>
    <x v="43"/>
    <x v="43"/>
  </r>
  <r>
    <s v="TNIVEL MEDIO CONTABILIDAD"/>
    <x v="43"/>
    <x v="43"/>
  </r>
  <r>
    <s v="TEC MANDO MEDIO CONTROL DE CAL"/>
    <x v="43"/>
    <x v="43"/>
  </r>
  <r>
    <s v="TECMANDO MEDIO CONTROL DE CAL"/>
    <x v="43"/>
    <x v="43"/>
  </r>
  <r>
    <s v="T NMEDIO EN ADMINISTRACION"/>
    <x v="43"/>
    <x v="43"/>
  </r>
  <r>
    <s v="T N MEDIO EN ADMINISTRACION"/>
    <x v="43"/>
    <x v="43"/>
  </r>
  <r>
    <s v="TEC EN COMBUSTION INTERNA N MEDIO"/>
    <x v="43"/>
    <x v="43"/>
  </r>
  <r>
    <s v="TEC N MEDIO QUIM CONTROL CALIDAD"/>
    <x v="43"/>
    <x v="43"/>
  </r>
  <r>
    <s v="T MEDIO EN ADMINISTRACION"/>
    <x v="43"/>
    <x v="43"/>
  </r>
  <r>
    <s v="PROCESOS LICITATORIOS Y COMPRAS PUBLICAS REVISION Y REDACCION DE CONVENIOS INFORMES EN MATERIA MEDIO AMBIENTAL FUNCIONES DE SU ESPECIALIDAD EN LOS PROCESOS DE CUSTODIA CONSERVACION Y PROTECCION DEL REGISTRO DE MARCAS INSCRITAS A NOMBRE DE LA MUNICIPALIDAD EN ASESORIA JURIDICA"/>
    <x v="43"/>
    <x v="43"/>
  </r>
  <r>
    <s v="RELATOR TALLER DE MEDIO AMBIENTE"/>
    <x v="43"/>
    <x v="43"/>
  </r>
  <r>
    <s v="ESTUDIOS NIVEL MEDIO"/>
    <x v="43"/>
    <x v="43"/>
  </r>
  <r>
    <s v="ADMINISTRADOR DE LA GESTION PUBLICA TECNIO MEDIO INDUSTRIAL CM EN LA ESPECIALIDAD DE MECANICA DE MAQUINAS Y HERRAMIENTAS"/>
    <x v="43"/>
    <x v="43"/>
  </r>
  <r>
    <s v="ALUMNO REGULAR DE TO ANO MEDIO"/>
    <x v="43"/>
    <x v="43"/>
  </r>
  <r>
    <s v="ALUMNO REGULAR  MEDIO C"/>
    <x v="43"/>
    <x v="43"/>
  </r>
  <r>
    <s v="GEOGRAFO MAGISTER EN MEDIO AMBIENTE CON MENCION EN GESTION Y ORDENAMIENTO AMBIENTAL"/>
    <x v="43"/>
    <x v="43"/>
  </r>
  <r>
    <s v="PUBLICISTA CM PLANIFICACION DE MARKETING Y MEDIOS"/>
    <x v="43"/>
    <x v="43"/>
  </r>
  <r>
    <s v="GEOGRAFOMAGISTER EN ASENTAMIENTOS HUMANOS Y MEDIO AMBIENTE POSTITULO EN PAISAJE E INFRAESTRUCTURA VERDE"/>
    <x v="43"/>
    <x v="43"/>
  </r>
  <r>
    <s v="ALUMNO DE LICENCIATURA EN ARTES CON MENCION EN MUSICA"/>
    <x v="44"/>
    <x v="44"/>
  </r>
  <r>
    <s v="ALUMNO CIENCIAS ADMIN"/>
    <x v="44"/>
    <x v="44"/>
  </r>
  <r>
    <s v="ALUMNA DE EDUCACION DIFERENCIALERENCIAL CON MENCION EN DEFICIENCIA MENTAL"/>
    <x v="44"/>
    <x v="44"/>
  </r>
  <r>
    <s v="ALUMNO REGULAR DE LA CARRERA PED EN MUSICA"/>
    <x v="44"/>
    <x v="44"/>
  </r>
  <r>
    <s v="PROGRAMADORDIPLOMADO EN REMUNERACIONESALUMNO REGULAR CARRERA DE DERECHO"/>
    <x v="44"/>
    <x v="44"/>
  </r>
  <r>
    <s v="ALUMNO REGULAR DE LA CARRERA DE PERIODISMO"/>
    <x v="44"/>
    <x v="44"/>
  </r>
  <r>
    <s v="COORDINAR LAS EDUCACIONES EXAMENES DE SALUD ORAL Y FLUORACIONES DE LOS ALUMNOS QUE HAYAN SIDO PRIORIZADOS EN LOS DIFERENTES ESTABLECIMIENTOS"/>
    <x v="44"/>
    <x v="44"/>
  </r>
  <r>
    <s v="TALLER ACTIVIDAD FISICA CON FUNCIONARIOS TALLER DE ACTIVIDAD FISICA CON ALUMNOS E INTERNAS DEL LICEO PIEDRA AZUL"/>
    <x v="44"/>
    <x v="44"/>
  </r>
  <r>
    <s v="COORDINAR LA EDUCACIONES EXAMENES DE SALUD ORAL Y FLUORACIONES DE LOS ALUMNOS"/>
    <x v="44"/>
    <x v="44"/>
  </r>
  <r>
    <s v="TALLER ACTIVIDAD FISICA CON FUNCIONARIOS TALLER DE ACTIVIDAD FISICA CON ALUMNOS DE CHAMIZA"/>
    <x v="44"/>
    <x v="44"/>
  </r>
  <r>
    <s v="ALUMNO REGULAR DE LA CARRERA DE ADMINISTRACION PUBLICA"/>
    <x v="44"/>
    <x v="44"/>
  </r>
  <r>
    <s v="ALUMNA REGULAR DE LA CARRERA DE SERVICIO SOCIAL"/>
    <x v="44"/>
    <x v="44"/>
  </r>
  <r>
    <s v="ALUMNO REGULAR DE LICENCIATURA EN CIENCIAS DE LA ADMINISTRACION"/>
    <x v="44"/>
    <x v="44"/>
  </r>
  <r>
    <s v="ALUMNO REGULAR DE LA CARRERA DE CIENCIAS DEL DEPORTE Y ACTIVIDAD FISICA"/>
    <x v="44"/>
    <x v="44"/>
  </r>
  <r>
    <s v="ALUMNA REGULAR DE LA CARRERA DE ADMINISTRACION PUBLICA"/>
    <x v="44"/>
    <x v="44"/>
  </r>
  <r>
    <s v="ALUMNO REGULAR DE PLAN COMUN DE LA FACULTAD DE CIENCIAS FISICAS Y MATEMATICAS DE LA UNIVERSIDAD DE CHILE"/>
    <x v="44"/>
    <x v="44"/>
  </r>
  <r>
    <s v="ALUMNO REGULAR DE LA CARRERA PERIODISMO"/>
    <x v="44"/>
    <x v="44"/>
  </r>
  <r>
    <s v="ALUMNO REGULAR DE LA CARRERA DE LICENCIATURA EN HISTORIA"/>
    <x v="44"/>
    <x v="44"/>
  </r>
  <r>
    <s v="ALUMNO REGULAR DE LICENCIATURA EN HISTORIA"/>
    <x v="44"/>
    <x v="44"/>
  </r>
  <r>
    <s v="ALUMNA REGULAR DE LA CARRERA DE ENFERMERIA"/>
    <x v="44"/>
    <x v="44"/>
  </r>
  <r>
    <s v="ALUMNO REGULAR DE LA CARRERA DE PREPARACION FISICA"/>
    <x v="44"/>
    <x v="44"/>
  </r>
  <r>
    <s v="ALUMNO REGULAR DE LA CARRERA DE PSICOLOGIA"/>
    <x v="44"/>
    <x v="44"/>
  </r>
  <r>
    <s v="ALUMNA REGULAR DE LA CARRERA DE TRABAJO SOCIAL"/>
    <x v="44"/>
    <x v="44"/>
  </r>
  <r>
    <s v="ALUMNO REGULAR DE V ANO DE CONSTRUCCION CIVIL"/>
    <x v="44"/>
    <x v="44"/>
  </r>
  <r>
    <s v="ALUMNA REGULAR EN LICENCIATURA EN ENFERMERIA"/>
    <x v="44"/>
    <x v="44"/>
  </r>
  <r>
    <s v="ALUMNA REGULAR EN PLAN COMUN DE LA FACULTAD DE CIENCIAS FISICAS Y MATEMATICAS DE LA UNIVERSIDAD DE CHILE"/>
    <x v="44"/>
    <x v="44"/>
  </r>
  <r>
    <s v="DIBUJANTE PROYECTISTA Y ALUMNO REGULAR DE LA CARRERA DE CONSTRUCCION CIVIL"/>
    <x v="44"/>
    <x v="44"/>
  </r>
  <r>
    <s v="ALUMNA REGULAR DE LA CARRERA DE EDUCACION DIFERENCIAL"/>
    <x v="44"/>
    <x v="44"/>
  </r>
  <r>
    <s v="ALUMNA REGULAR DE LA CARRERA DE PERIODISMO"/>
    <x v="44"/>
    <x v="44"/>
  </r>
  <r>
    <s v="ALUMNA REGULAR DE V ANO DE DERECHO"/>
    <x v="44"/>
    <x v="44"/>
  </r>
  <r>
    <s v="ALUMNO REGULAR DE LA CARRERA DE GEOGRAFIA"/>
    <x v="44"/>
    <x v="44"/>
  </r>
  <r>
    <s v="ALUMNO REGULAR DE LA CARRERA DE QUIMICA AMBIENTAL"/>
    <x v="44"/>
    <x v="44"/>
  </r>
  <r>
    <s v="ALUMNA REGULAR DE LA CARRERA DE DERECHO"/>
    <x v="44"/>
    <x v="44"/>
  </r>
  <r>
    <s v="ALUMNO REGULAR SEGUNDO SEMENSTRE DE LA CARRERA TRABAJO SOCIAL"/>
    <x v="44"/>
    <x v="44"/>
  </r>
  <r>
    <s v="ALUMNO REGULAR SEGUNDO SEMESTRE DE LA CARRERA DE TRABAJO SOCIAL"/>
    <x v="44"/>
    <x v="44"/>
  </r>
  <r>
    <s v="ALUMNO REGULAR CARRERA DE TRABAJO SOCIAL"/>
    <x v="44"/>
    <x v="44"/>
  </r>
  <r>
    <s v="ALUMNO REGULAR TRABAJO SOCIAL"/>
    <x v="44"/>
    <x v="44"/>
  </r>
  <r>
    <s v="ALUMNO REGULAR CARRERA TRABAJO SOCIAL"/>
    <x v="44"/>
    <x v="44"/>
  </r>
  <r>
    <s v="ALUMNO REGULAR DE LA CARRERA ENTRENADOR DE FUTBOL"/>
    <x v="44"/>
    <x v="44"/>
  </r>
  <r>
    <s v="ALUMNA REGULAR DE LA CARRERA DE DANZA Y COREOGRAFIA"/>
    <x v="44"/>
    <x v="44"/>
  </r>
  <r>
    <s v="ALUMNO REGULAR CARRERA ENTRENADOR DE FUTBOL"/>
    <x v="44"/>
    <x v="44"/>
  </r>
  <r>
    <s v="ALUMNA REGULAR DE LA CARRERA SERVICIO SOCIAL"/>
    <x v="44"/>
    <x v="44"/>
  </r>
  <r>
    <s v="ALUMNO REGULAR DE LA CARRERA DE TRABAJO SOCIAL"/>
    <x v="44"/>
    <x v="44"/>
  </r>
  <r>
    <s v="ALUMNO REGULAR DE LA CARRERA DE BIOLOGIA"/>
    <x v="44"/>
    <x v="44"/>
  </r>
  <r>
    <s v="ALUMNA REGULAR DE LA CARRERA DE PSICOLOG"/>
    <x v="44"/>
    <x v="44"/>
  </r>
  <r>
    <s v="CERT ALUMNO REGULAR SEGUNDO SEMESTRE"/>
    <x v="44"/>
    <x v="44"/>
  </r>
  <r>
    <s v="ALUMNO REGULAR DE LA CARRERA TRABAJO SOC"/>
    <x v="44"/>
    <x v="44"/>
  </r>
  <r>
    <s v="ALUMNO REGULAR DE CONTADOR AUDITOR"/>
    <x v="44"/>
    <x v="44"/>
  </r>
  <r>
    <s v="ALUMNO REGULAR DE LICENCIATURA EN EDUCAC"/>
    <x v="44"/>
    <x v="44"/>
  </r>
  <r>
    <s v="ALUMNO REGULAR DE LA CARRERA DE DERECHO"/>
    <x v="44"/>
    <x v="44"/>
  </r>
  <r>
    <s v="ALUMNO REGULAR DE LA CARRERA DE PUBLICID"/>
    <x v="44"/>
    <x v="44"/>
  </r>
  <r>
    <s v="ALUMNO REGULAR DERECHO"/>
    <x v="44"/>
    <x v="44"/>
  </r>
  <r>
    <s v="CERTIFICADO ALUMNO REGULAR DE LA CARRERA"/>
    <x v="44"/>
    <x v="44"/>
  </r>
  <r>
    <s v="CERT ALUMNA REGULAR PRIMER SEMESTRE DE"/>
    <x v="44"/>
    <x v="44"/>
  </r>
  <r>
    <s v="ALUMNO REGULAR DE LA CARRERA DE ARQUITEC"/>
    <x v="44"/>
    <x v="44"/>
  </r>
  <r>
    <s v="ALUMNA REGULAR DEL QUINTO ANO DE DERECHO"/>
    <x v="44"/>
    <x v="44"/>
  </r>
  <r>
    <s v="ALUMNO REGULAR DE PSICOLOGIA"/>
    <x v="44"/>
    <x v="44"/>
  </r>
  <r>
    <s v="ABOGADA ALUMNA"/>
    <x v="44"/>
    <x v="44"/>
  </r>
  <r>
    <s v="ALUMNO REGULAR LICENCIATURA EN EDUCACION"/>
    <x v="44"/>
    <x v="44"/>
  </r>
  <r>
    <s v="CERTIFICADO ALUMNA REGULAR DE LICENCIATU"/>
    <x v="44"/>
    <x v="44"/>
  </r>
  <r>
    <s v="CERT DE ALUMNO REGULAR DE LA CARRERA PE"/>
    <x v="44"/>
    <x v="44"/>
  </r>
  <r>
    <s v="ALUMNA DE ULTIMO ANO DE LA CARRERA DE EDUCACION DIFERENCIAL"/>
    <x v="44"/>
    <x v="44"/>
  </r>
  <r>
    <s v="ALUMNA CARRERA EDUCACION DIFERENCIAL"/>
    <x v="44"/>
    <x v="44"/>
  </r>
  <r>
    <s v="ARTICULAR ACCIONES CON REDES INSTITUCIONALES Y COMUNITARIAS PARA APOYAR ORIENTAR Y RESPONDER A LAS NECESIDADES DE LOS ALUMNOS PRIORITARIOS"/>
    <x v="44"/>
    <x v="44"/>
  </r>
  <r>
    <s v="PSICOLOGAEVALUACION ALUMNOS"/>
    <x v="44"/>
    <x v="44"/>
  </r>
  <r>
    <s v="EVALUACION E INTERVENCION INDIVIDUAL Y FAMILIAR CON ALUMNOS QUE REQUIEREN TRABAJO PSICOSOCIAL"/>
    <x v="44"/>
    <x v="44"/>
  </r>
  <r>
    <s v="REALIZACION DE TALLERES A ALUMNOS AS PADRES Y APODERADOS"/>
    <x v="44"/>
    <x v="44"/>
  </r>
  <r>
    <s v="PREVENCION Y CONTENCION DE ALUMNOS CON CONDUCTAS ANTISOCIALES"/>
    <x v="44"/>
    <x v="44"/>
  </r>
  <r>
    <s v="ALUMNOS SEMESTRE EDUCACION MUSICAL AUTORIZACION DEPROE"/>
    <x v="44"/>
    <x v="44"/>
  </r>
  <r>
    <s v="ALUMNOS DE LA CARRERA DE EDUCACION DIFERENCIAL"/>
    <x v="44"/>
    <x v="44"/>
  </r>
  <r>
    <s v="ALUMNO REGULAR DE LA CARRERA DE EDUCACION DIFERENCIAL"/>
    <x v="44"/>
    <x v="44"/>
  </r>
  <r>
    <s v="ALUMNO REGULAR DE EDUC ESPECIAL"/>
    <x v="44"/>
    <x v="44"/>
  </r>
  <r>
    <s v="ALUMNO REGULAR DE LENGUAJE Y COMUNICACION"/>
    <x v="44"/>
    <x v="44"/>
  </r>
  <r>
    <s v="ALUMNO REGULAR DE ARQUITECTURA"/>
    <x v="44"/>
    <x v="44"/>
  </r>
  <r>
    <s v="ALUMNO DE ARQUITECTURA"/>
    <x v="44"/>
    <x v="44"/>
  </r>
  <r>
    <s v="ALUMNO ADMINISTRACION PUBLICA"/>
    <x v="44"/>
    <x v="44"/>
  </r>
  <r>
    <s v="ALUMNO REGULAR DE SOCIOLOGIA"/>
    <x v="44"/>
    <x v="44"/>
  </r>
  <r>
    <s v="ALUMNO REGULAR DE ENFERMERIA"/>
    <x v="44"/>
    <x v="44"/>
  </r>
  <r>
    <s v="ALUMNO REGULAR ENFERMERIA"/>
    <x v="44"/>
    <x v="44"/>
  </r>
  <r>
    <s v="ALUMNO REGULAR OBTETRICIA Y PUERICULTURA"/>
    <x v="44"/>
    <x v="44"/>
  </r>
  <r>
    <s v="ALUMNO REGULAR LICENCIATURA EN ARTE"/>
    <x v="44"/>
    <x v="44"/>
  </r>
  <r>
    <s v="ALUMNO REGULAR PREPARADOR FISICO"/>
    <x v="44"/>
    <x v="44"/>
  </r>
  <r>
    <s v="ALUMNO REGULAR DE OBSTETRICIA Y PUERICULTURA"/>
    <x v="44"/>
    <x v="44"/>
  </r>
  <r>
    <s v="ALUMNO REGULAR KINESIOLOGIA"/>
    <x v="44"/>
    <x v="44"/>
  </r>
  <r>
    <s v="ALUMNA REGULAR CONTADOR AUDITOR"/>
    <x v="44"/>
    <x v="44"/>
  </r>
  <r>
    <s v="ALUMNO REGULAR DE DERECHO"/>
    <x v="44"/>
    <x v="44"/>
  </r>
  <r>
    <s v="ALUMNO REGULAR EN MINERIA Y METALURGIA"/>
    <x v="44"/>
    <x v="44"/>
  </r>
  <r>
    <s v="ALUMNO REGULAR ELECTRICIDAD INDUSTRIAL"/>
    <x v="44"/>
    <x v="44"/>
  </r>
  <r>
    <s v="ALUMNO REGULAR DISENO"/>
    <x v="44"/>
    <x v="44"/>
  </r>
  <r>
    <s v="ALUMNO REGULAR DE DISENO"/>
    <x v="44"/>
    <x v="44"/>
  </r>
  <r>
    <s v="ALUMNO REGUAR DE ENFERMERIA"/>
    <x v="44"/>
    <x v="44"/>
  </r>
  <r>
    <s v="ALUMNO REGULAR DE INTERPRETE INSTRUMENTAL"/>
    <x v="44"/>
    <x v="44"/>
  </r>
  <r>
    <s v="ALUMNO REGULAR MATRICULADO PARA TO ANO"/>
    <x v="44"/>
    <x v="44"/>
  </r>
  <r>
    <s v="ALUMNO REGULAR DE KINESIOLOGIA"/>
    <x v="44"/>
    <x v="44"/>
  </r>
  <r>
    <s v="ALUMNO REGULAR DE PERIODISMO"/>
    <x v="44"/>
    <x v="44"/>
  </r>
  <r>
    <s v="ALUMNO REGULAR TECNOLOGIA MEDICA"/>
    <x v="44"/>
    <x v="44"/>
  </r>
  <r>
    <s v="ALUMNA REGULAR ENFERMERIA"/>
    <x v="44"/>
    <x v="44"/>
  </r>
  <r>
    <s v="ALUMNO REGULAR PERIODISMO"/>
    <x v="44"/>
    <x v="44"/>
  </r>
  <r>
    <s v="ALUMNA REGULAR PSICOLOGIA ANO "/>
    <x v="44"/>
    <x v="44"/>
  </r>
  <r>
    <s v="ALUMNO REGULAR PREPARACION FISICA"/>
    <x v="44"/>
    <x v="44"/>
  </r>
  <r>
    <s v="ALUMNO REGULAR  ENTRENADOR DEPORTIVO"/>
    <x v="44"/>
    <x v="44"/>
  </r>
  <r>
    <s v="ALUMNO REGULAR CARRERA ENTRENADOR DEPORTIVO"/>
    <x v="44"/>
    <x v="44"/>
  </r>
  <r>
    <s v="ALUMNO REGULAR  PREPARADOR FISICO"/>
    <x v="44"/>
    <x v="44"/>
  </r>
  <r>
    <s v="ALUMNA REGULAR DECORACION DE INTERIORES UNVERSIDAD DE CHILE "/>
    <x v="44"/>
    <x v="44"/>
  </r>
  <r>
    <s v="ALUMNA REGULAR  INTERPRETE MUSICAL SUPERIOR"/>
    <x v="44"/>
    <x v="44"/>
  </r>
  <r>
    <s v="ALUMNO REGULAR DE LA CARRERA DE GASTRONOMIA INTERNACIONAL"/>
    <x v="44"/>
    <x v="44"/>
  </r>
  <r>
    <s v="ALUMNO REGULA CARRERA ENTRENADOR DEPORTIVO"/>
    <x v="44"/>
    <x v="44"/>
  </r>
  <r>
    <s v="ABOGADO"/>
    <x v="45"/>
    <x v="45"/>
  </r>
  <r>
    <s v="ABOGADA"/>
    <x v="45"/>
    <x v="45"/>
  </r>
  <r>
    <s v="ABOGAD"/>
    <x v="45"/>
    <x v="45"/>
  </r>
  <r>
    <s v="SERVICIOS DE ASESORAMIENTO Y REPRESENTACION JURIDICA ABOGADO"/>
    <x v="45"/>
    <x v="45"/>
  </r>
  <r>
    <s v="ABOGADOA"/>
    <x v="45"/>
    <x v="45"/>
  </r>
  <r>
    <s v="ABOGADO CENTRO DE LA MUEJR"/>
    <x v="45"/>
    <x v="45"/>
  </r>
  <r>
    <s v="ABOGADO OPD"/>
    <x v="45"/>
    <x v="45"/>
  </r>
  <r>
    <s v="ABOGADO DE CENTRO DE LA MUJER"/>
    <x v="45"/>
    <x v="45"/>
  </r>
  <r>
    <s v="ABOGADA DE CENTRO DE LA MUEJR"/>
    <x v="45"/>
    <x v="45"/>
  </r>
  <r>
    <s v="BABOGADO"/>
    <x v="45"/>
    <x v="45"/>
  </r>
  <r>
    <s v="ABOGADO DIRECCION JURIDICA"/>
    <x v="45"/>
    <x v="45"/>
  </r>
  <r>
    <s v="ABOGADO DEL CONVENIO DE SERNAMEG PROGRAMA DISPOSITIVO CENTRO DE LA MUJER"/>
    <x v="45"/>
    <x v="45"/>
  </r>
  <r>
    <s v="ABOGADO DEL PROGRAMA CENTRO DE LA MUGER"/>
    <x v="45"/>
    <x v="45"/>
  </r>
  <r>
    <s v="ABOGADO CONVENIO SERNAMEG"/>
    <x v="45"/>
    <x v="45"/>
  </r>
  <r>
    <s v="ABOGADO OFICINA OPDCONCEPCION"/>
    <x v="45"/>
    <x v="45"/>
  </r>
  <r>
    <s v="ABOGADO DEL CONVENIO DE SEREMI DESARROLLO SOCIAL OFICINA LOCAL DE LA NINEZ"/>
    <x v="45"/>
    <x v="45"/>
  </r>
  <r>
    <s v="ABOGADO OFICINA DE LA DIVERSIDAD Y NO A LA DISCRIMINACION"/>
    <x v="45"/>
    <x v="45"/>
  </r>
  <r>
    <s v="ABOGADO DEL CONVENIO SEMANE PROYECTO OPDCONCEPCION"/>
    <x v="45"/>
    <x v="45"/>
  </r>
  <r>
    <s v="ABOGADO "/>
    <x v="45"/>
    <x v="45"/>
  </r>
  <r>
    <s v="ABOGADO DIPLOMADO EN DERECHO PENAL ECONOMICO"/>
    <x v="45"/>
    <x v="45"/>
  </r>
  <r>
    <s v="ABOGADO MAGISTER EN ALTA GERENCIA PUBLICA MAGISTER EN DERECHO PUBLICO CON MENCION EN DERECHO CONSITUCIONAL DIPLOMADO LA MODERNIZACION DEL ESTADO DESDE EL DERECHO ADMINISTRATIVO DIPLOMADO NUEVO PROCESO PENAL"/>
    <x v="45"/>
    <x v="45"/>
  </r>
  <r>
    <s v="ABOGADO DIPLOMADO LA REFORMA PROCESAL PENAL"/>
    <x v="45"/>
    <x v="45"/>
  </r>
  <r>
    <s v="ABOGADO MAGISTER EN DIRECCION Y GESTION DE RECURSOS HUMANOS"/>
    <x v="45"/>
    <x v="45"/>
  </r>
  <r>
    <s v="ABOGADOMBA EN DIRECCION Y GESTION DE RECURSOS HUMANOS"/>
    <x v="45"/>
    <x v="45"/>
  </r>
  <r>
    <s v="ABOGADOMAGISTER EN DIRECCION Y GESTION DE RECURSOS HUMANOS"/>
    <x v="45"/>
    <x v="45"/>
  </r>
  <r>
    <s v="ABOGADO DIPLOMADO HABILIDADES PARA FUNCIONARIOS MUNICIPALES"/>
    <x v="45"/>
    <x v="45"/>
  </r>
  <r>
    <s v="TITULO DE ABOGADA"/>
    <x v="45"/>
    <x v="45"/>
  </r>
  <r>
    <s v="ABOGADO LICENCIADO EN CIENCIAS JURIDICAS Y SOCIALES"/>
    <x v="45"/>
    <x v="45"/>
  </r>
  <r>
    <s v="ABOGADALICENCIADA EN CIENCIAS POLITICAS"/>
    <x v="45"/>
    <x v="45"/>
  </r>
  <r>
    <s v="ABOGADO MASTER EN COMUNICACION"/>
    <x v="45"/>
    <x v="45"/>
  </r>
  <r>
    <s v="ABOGADO DIRECCION DE SALUD"/>
    <x v="45"/>
    <x v="45"/>
  </r>
  <r>
    <s v="ABOGADODIRECCION DE SALUD"/>
    <x v="45"/>
    <x v="45"/>
  </r>
  <r>
    <s v="ABOGADO ESPECIALIZADO EN COMUNICACION ESTRATEGICA"/>
    <x v="45"/>
    <x v="45"/>
  </r>
  <r>
    <s v="ABOGADO ASESORIA JURIDICA"/>
    <x v="45"/>
    <x v="45"/>
  </r>
  <r>
    <s v="ABOGADO EDUCACION SUPERIOR"/>
    <x v="45"/>
    <x v="45"/>
  </r>
  <r>
    <s v="ABOGADO DE DEPARTAMENTO DE EDUCACION"/>
    <x v="45"/>
    <x v="45"/>
  </r>
  <r>
    <s v="ABOGADO A"/>
    <x v="45"/>
    <x v="45"/>
  </r>
  <r>
    <s v="ABOGADO DE DEPTO DE EDUCACION"/>
    <x v="45"/>
    <x v="45"/>
  </r>
  <r>
    <s v="ABOGADODEPTO SALUD"/>
    <x v="45"/>
    <x v="45"/>
  </r>
  <r>
    <s v="ABOGADO DE CENTRO EDUC MUN MARIANO LATORRE"/>
    <x v="45"/>
    <x v="45"/>
  </r>
  <r>
    <s v="ABOGADO A ASESOR JURIDICO"/>
    <x v="45"/>
    <x v="45"/>
  </r>
  <r>
    <s v="ABOGADO EN EL PROGRAMA PERSONAL BIENESTAR MUNICIPAL"/>
    <x v="45"/>
    <x v="45"/>
  </r>
  <r>
    <s v="ABOGADO EN EL PROGRAMA CONVENIO SENAME OPD"/>
    <x v="45"/>
    <x v="45"/>
  </r>
  <r>
    <s v="ABOGADO EN EL PROGRAMA OFICINA DE PROTECCION DE DERECHOS DEL ADULTO MAYOR"/>
    <x v="45"/>
    <x v="45"/>
  </r>
  <r>
    <s v="ABOGADO EN EL PROGRAMA CENTRO DE LA MUJER SERNAM"/>
    <x v="45"/>
    <x v="45"/>
  </r>
  <r>
    <s v="ABOGADO DIPLOMADO DE POSTITULO DERECHO LABORAL A DIPLOMADO EN DERECHO DE FAMILIA"/>
    <x v="45"/>
    <x v="45"/>
  </r>
  <r>
    <s v="ABOGADO MAGISTER EN DERECHO REGULATORIO"/>
    <x v="45"/>
    <x v="45"/>
  </r>
  <r>
    <s v="ABOGADAO"/>
    <x v="45"/>
    <x v="45"/>
  </r>
  <r>
    <s v="ABOGADA Y LICENCIADA EN CIENCIAS JURIDICAS"/>
    <x v="45"/>
    <x v="45"/>
  </r>
  <r>
    <s v="ADMINISTRADOR PUBLICO ABOGADO"/>
    <x v="45"/>
    <x v="45"/>
  </r>
  <r>
    <s v="PROFESIONAL ABOGADA"/>
    <x v="45"/>
    <x v="45"/>
  </r>
  <r>
    <s v="ABOGADO MAGISTER EN DERECHO ECONOMICO Y DIPLOMADO EN DERECHO ADMINISTRATIVO"/>
    <x v="45"/>
    <x v="45"/>
  </r>
  <r>
    <s v="SECRETARIA ADMINISTRATIVA ABOGADA"/>
    <x v="45"/>
    <x v="45"/>
  </r>
  <r>
    <s v="ABOGADOR"/>
    <x v="45"/>
    <x v="45"/>
  </r>
  <r>
    <s v="ABOGADOO"/>
    <x v="45"/>
    <x v="45"/>
  </r>
  <r>
    <s v="ABOGADADIPLOMADO EN GERENCIA PUBLICA"/>
    <x v="45"/>
    <x v="45"/>
  </r>
  <r>
    <s v="ABOGADA DIPLOMADA EN GERENCIA PUBLICA"/>
    <x v="45"/>
    <x v="45"/>
  </r>
  <r>
    <s v="ABOGADO DIPLOMADA EN GERENCIA PUBLICA"/>
    <x v="45"/>
    <x v="45"/>
  </r>
  <r>
    <s v="ABOGADA SECCION DE DEFENSORIA CIUDADANA"/>
    <x v="45"/>
    <x v="45"/>
  </r>
  <r>
    <s v="ABOGADA CENTRO DE LA MUJER"/>
    <x v="45"/>
    <x v="45"/>
  </r>
  <r>
    <s v="ABOGADO CENTRO DE LA MUJER"/>
    <x v="45"/>
    <x v="45"/>
  </r>
  <r>
    <s v="ABOGADO PARA EL PROGRAMA OPD  HORAS"/>
    <x v="45"/>
    <x v="45"/>
  </r>
  <r>
    <s v="ABOGADA LICENCIADA EN CIENCIAS JURIDICAS"/>
    <x v="45"/>
    <x v="45"/>
  </r>
  <r>
    <s v="TITULADO DE ABOGADO"/>
    <x v="45"/>
    <x v="45"/>
  </r>
  <r>
    <s v="ABOGADA UNIVERSIDAD IBEROAMERICANA"/>
    <x v="45"/>
    <x v="45"/>
  </r>
  <r>
    <s v="ABOGADA UNIVERSIDAD IBEROAMERICANA DE C"/>
    <x v="45"/>
    <x v="45"/>
  </r>
  <r>
    <s v="ABOGADO UNIVERSIDAD DEL ZULIA "/>
    <x v="45"/>
    <x v="45"/>
  </r>
  <r>
    <s v="ABOGADA U DE CONCEPCION "/>
    <x v="45"/>
    <x v="45"/>
  </r>
  <r>
    <s v="ABOGADO UNIVERSIDAD DE CHILE "/>
    <x v="45"/>
    <x v="45"/>
  </r>
  <r>
    <s v="ABOGADAUNIVERSIDAD DE CONCEPCION"/>
    <x v="45"/>
    <x v="45"/>
  </r>
  <r>
    <s v="ABOGADAUNIVERSIDAD DE CHILE"/>
    <x v="45"/>
    <x v="45"/>
  </r>
  <r>
    <s v="ABOGADO UNIVERSIDAD DE CHILE"/>
    <x v="45"/>
    <x v="45"/>
  </r>
  <r>
    <s v="ABOGADA "/>
    <x v="45"/>
    <x v="45"/>
  </r>
  <r>
    <s v="ABOGADO UDP"/>
    <x v="45"/>
    <x v="45"/>
  </r>
  <r>
    <s v="ABOGADAUDP"/>
    <x v="45"/>
    <x v="45"/>
  </r>
  <r>
    <s v="ABOGADO UACH"/>
    <x v="45"/>
    <x v="45"/>
  </r>
  <r>
    <s v="ABOGADA UNIVERSIDAD DE VALPARAISO"/>
    <x v="45"/>
    <x v="45"/>
  </r>
  <r>
    <s v="ABOGADA UNIVERSIDAD ADOLFO IBANEZ"/>
    <x v="45"/>
    <x v="45"/>
  </r>
  <r>
    <s v="CERTIFICADO DE TITULO DE ABOGADO"/>
    <x v="45"/>
    <x v="45"/>
  </r>
  <r>
    <s v="CERTIFICADO DE TITULO DE ABOGADA"/>
    <x v="45"/>
    <x v="45"/>
  </r>
  <r>
    <s v="ABOGADA E"/>
    <x v="45"/>
    <x v="45"/>
  </r>
  <r>
    <s v="TITULO DE ABOGADO"/>
    <x v="45"/>
    <x v="45"/>
  </r>
  <r>
    <s v="ABOGADO ASISTENTE SOCIAL"/>
    <x v="45"/>
    <x v="45"/>
  </r>
  <r>
    <s v="ABOGADA DAEM"/>
    <x v="45"/>
    <x v="45"/>
  </r>
  <r>
    <s v="ABOGADADEPARTAMENTO DE EDUCACION MUNICIPAL"/>
    <x v="45"/>
    <x v="45"/>
  </r>
  <r>
    <s v="ABOGADODEPARTAMENTO DE EDUCACION MUNICIPAL"/>
    <x v="45"/>
    <x v="45"/>
  </r>
  <r>
    <s v="ABOGADO DIRECTORR DAEM"/>
    <x v="45"/>
    <x v="45"/>
  </r>
  <r>
    <s v="ABOGADA ADM DAEM"/>
    <x v="45"/>
    <x v="45"/>
  </r>
  <r>
    <s v="ABOGADO MAGISTER EN DERECHO PUBLICO"/>
    <x v="45"/>
    <x v="45"/>
  </r>
  <r>
    <s v="ABOGADP"/>
    <x v="45"/>
    <x v="45"/>
  </r>
  <r>
    <s v="ABOGADO POSTITULO DERECHO PENAL Y DESTREZAS DE LA LITIGACION MAGISTER EN DERECHO PENAL"/>
    <x v="45"/>
    <x v="45"/>
  </r>
  <r>
    <s v="ABOGADO POSTITULO DERECHO ADMINISTRATIVO"/>
    <x v="45"/>
    <x v="45"/>
  </r>
  <r>
    <s v="ABOGADO POSTITULO DERECHO PENAL Y LITIGACION ORAL"/>
    <x v="45"/>
    <x v="45"/>
  </r>
  <r>
    <s v="ABOGADO LICENCIADA EN CIENCIAS JURIDICAS"/>
    <x v="45"/>
    <x v="45"/>
  </r>
  <r>
    <s v="ABOGADO LICENCIADO EN CIENCIAS JURIDICAS"/>
    <x v="45"/>
    <x v="45"/>
  </r>
  <r>
    <s v="ABOGADOGRADO DE LICENCIADO EN CIENCIAS JURIDICAS Y SOCIALES"/>
    <x v="45"/>
    <x v="45"/>
  </r>
  <r>
    <s v="ACTOR"/>
    <x v="46"/>
    <x v="46"/>
  </r>
  <r>
    <s v="ACTOR VOCACIONAL"/>
    <x v="46"/>
    <x v="46"/>
  </r>
  <r>
    <s v="ACTOR DEL PROGRAMA SOCIAL PROGRAMA OFICINA MUNICIPAL DE INFANCIA APORTE CONVENIO"/>
    <x v="46"/>
    <x v="46"/>
  </r>
  <r>
    <s v="ACTOR DEL PROGRAMA SOCIAL"/>
    <x v="46"/>
    <x v="46"/>
  </r>
  <r>
    <s v="TITIRITERO Y ACTOR"/>
    <x v="46"/>
    <x v="46"/>
  </r>
  <r>
    <s v="ACTOR CLOWN"/>
    <x v="46"/>
    <x v="46"/>
  </r>
  <r>
    <s v="ACTOR Y GUIONISTA"/>
    <x v="46"/>
    <x v="46"/>
  </r>
  <r>
    <s v="ACTOR Y MAGO EN ACTIVIDADES DE DIDECO"/>
    <x v="46"/>
    <x v="46"/>
  </r>
  <r>
    <s v="ACTOR Y DIRECTOR TEATRAL"/>
    <x v="46"/>
    <x v="46"/>
  </r>
  <r>
    <s v="ACTOR TITULO UNIVERSITARIO"/>
    <x v="46"/>
    <x v="46"/>
  </r>
  <r>
    <s v="ACTOR Y COMUNICADOR ESCENICO"/>
    <x v="46"/>
    <x v="46"/>
  </r>
  <r>
    <s v="ACTOR Y DISENADOR GRAFICO DIGITAL"/>
    <x v="46"/>
    <x v="46"/>
  </r>
  <r>
    <s v="ACTOR INTERPRETE EN TEATRO MUSICAL"/>
    <x v="46"/>
    <x v="46"/>
  </r>
  <r>
    <s v="ACTOR TEATRAL"/>
    <x v="46"/>
    <x v="46"/>
  </r>
  <r>
    <s v="ACTOR CLOWN DIRECTOR TEATRAL"/>
    <x v="46"/>
    <x v="46"/>
  </r>
  <r>
    <s v="ACTOR MAGISTER EN EDUCACION"/>
    <x v="46"/>
    <x v="46"/>
  </r>
  <r>
    <s v="ACTOR PROFESIONAL"/>
    <x v="46"/>
    <x v="46"/>
  </r>
  <r>
    <s v="ACTOR Y MONITOR TEATRAL"/>
    <x v="46"/>
    <x v="46"/>
  </r>
  <r>
    <s v="EDUCACION SUPERIOR COMPLETA ACTOR TEATRAL"/>
    <x v="46"/>
    <x v="46"/>
  </r>
  <r>
    <s v="ACTIVIDADES ARTISTICAS FUNCIONES DE ARTISTA ACTORES"/>
    <x v="46"/>
    <x v="46"/>
  </r>
  <r>
    <s v="ACTIVIDADES ARTISTICAS FUNCIONES DE ARTISTA ACTORES MUSICOS"/>
    <x v="46"/>
    <x v="46"/>
  </r>
  <r>
    <s v="ACTOR Y COMUNICADOR ESCENICO UNIACC"/>
    <x v="46"/>
    <x v="46"/>
  </r>
  <r>
    <s v="ACTIVIDADES ARTISTICAS FUNCIONES DE ARTISTAS ACTORES MUSICOS"/>
    <x v="46"/>
    <x v="46"/>
  </r>
  <r>
    <s v="ACTOR U ARCIS ANO "/>
    <x v="46"/>
    <x v="46"/>
  </r>
  <r>
    <s v="HISTORIADOR Y FORMULADOR DE PROYECTOS CON LOS ACTORES DE LOS BARRIOS TURISTICOS Y PATRIMONIALES DE LA COMUNA DE SANTIAGO SEGUN LO PROPUESTO POR EL PLAN CAPITAL"/>
    <x v="46"/>
    <x v="46"/>
  </r>
  <r>
    <s v="DISENAR Y PONER EN MARCHA ANUALMENTE UN PLAN DE ACTIVIDADES EN LOS BARRIOS DE LA COMUNA TRABAJANDO EN SU PLANIFICACION Y ORGANIZACION CON LOS ACTORES INVOLUCRADOS"/>
    <x v="46"/>
    <x v="46"/>
  </r>
  <r>
    <s v="ACTORACTRIZ"/>
    <x v="46"/>
    <x v="46"/>
  </r>
  <r>
    <s v="LEVANTACTMAPAS ACTORES TERRITELABDIAGGENERPR"/>
    <x v="46"/>
    <x v="46"/>
  </r>
  <r>
    <s v="ACTOR Y MONITOR DE TEATRO"/>
    <x v="46"/>
    <x v="46"/>
  </r>
  <r>
    <s v="COMUNICADOR ESCENICO Y ACTOR"/>
    <x v="46"/>
    <x v="46"/>
  </r>
  <r>
    <s v="ACTORLIC EN ACTUACION"/>
    <x v="46"/>
    <x v="46"/>
  </r>
  <r>
    <s v="ACTOR Y REALIZADOR AUDIOVISUAL"/>
    <x v="46"/>
    <x v="46"/>
  </r>
  <r>
    <s v="ACTOR MIMO PAYASO DIRECTOR ARTISTICO"/>
    <x v="46"/>
    <x v="46"/>
  </r>
  <r>
    <s v="ACTOR Y MANIPULADOR DE MARIONETAS"/>
    <x v="46"/>
    <x v="46"/>
  </r>
  <r>
    <s v="ACTOR DIPLOMADO EN DIRECCION TEATRAL"/>
    <x v="46"/>
    <x v="46"/>
  </r>
  <r>
    <s v="ACTOR Y TEATRO DE PAYASOS"/>
    <x v="46"/>
    <x v="46"/>
  </r>
  <r>
    <s v="ACTOR MUSICO Y PAYASO"/>
    <x v="46"/>
    <x v="46"/>
  </r>
  <r>
    <s v="ACTOR CON MENCION DRAMATURGIA"/>
    <x v="46"/>
    <x v="46"/>
  </r>
  <r>
    <s v="ACTOR Y LICENCIADO EN ARTES DE LA REPRESENTACION"/>
    <x v="46"/>
    <x v="46"/>
  </r>
  <r>
    <s v="ACTRIZ"/>
    <x v="47"/>
    <x v="47"/>
  </r>
  <r>
    <s v="ACTRIZ Y COMUNICADORA ESCENICA"/>
    <x v="47"/>
    <x v="47"/>
  </r>
  <r>
    <s v="ACTRIZ PROFESIONAL"/>
    <x v="47"/>
    <x v="47"/>
  </r>
  <r>
    <s v="ACTRIZ Y PSICOLOGA"/>
    <x v="47"/>
    <x v="47"/>
  </r>
  <r>
    <s v="ACTRIZ EN ACTIVIDADES DE DIDECO"/>
    <x v="47"/>
    <x v="47"/>
  </r>
  <r>
    <s v="ACTRIZ LICENCIADA EN ACTUACION"/>
    <x v="47"/>
    <x v="47"/>
  </r>
  <r>
    <s v="ACTRIZ LICENCIADA EN TEATRO"/>
    <x v="47"/>
    <x v="47"/>
  </r>
  <r>
    <s v="ACTRIZ HABILITADA"/>
    <x v="47"/>
    <x v="47"/>
  </r>
  <r>
    <s v="ACTRIZ EN EL PROGRAMA SENAL EXPERIMENTAL DE TV ONLINE MUNICIPALIDAD DE LA PINTANA"/>
    <x v="47"/>
    <x v="47"/>
  </r>
  <r>
    <s v="ACTRIZ TEATRAL"/>
    <x v="47"/>
    <x v="47"/>
  </r>
  <r>
    <s v="ACTRIZ LICENCIADA EN ARTES ESCENICAS"/>
    <x v="47"/>
    <x v="47"/>
  </r>
  <r>
    <s v="ACTRIZ E INTERPRETE PROFESIONAL"/>
    <x v="47"/>
    <x v="47"/>
  </r>
  <r>
    <s v="ACTRIZ Y MONITORA TEATRAL"/>
    <x v="47"/>
    <x v="47"/>
  </r>
  <r>
    <s v="ACTRIZ CENTRO CULTURAL"/>
    <x v="47"/>
    <x v="47"/>
  </r>
  <r>
    <s v="ACTRIZ LICENCIADA EN ARTES"/>
    <x v="47"/>
    <x v="47"/>
  </r>
  <r>
    <s v="ACTRIZ EGRESO DE ACTUACION DE LA ESCUELA"/>
    <x v="47"/>
    <x v="47"/>
  </r>
  <r>
    <s v="ACTRIZ U CATOLICA DE CHILE "/>
    <x v="47"/>
    <x v="47"/>
  </r>
  <r>
    <s v="ACTRIZ FINIS TERRAE "/>
    <x v="47"/>
    <x v="47"/>
  </r>
  <r>
    <s v="TITULOO DE ACTRIZ"/>
    <x v="47"/>
    <x v="47"/>
  </r>
  <r>
    <s v="TITULO DE ACTRIZ UNIVERSIDAD MAYOR"/>
    <x v="47"/>
    <x v="47"/>
  </r>
  <r>
    <s v="TITULO DE ACTRIZ"/>
    <x v="47"/>
    <x v="47"/>
  </r>
  <r>
    <s v="ACTRIZ PROFESIONAL INST PROF ARCOS"/>
    <x v="47"/>
    <x v="47"/>
  </r>
  <r>
    <s v="ACTRIZ AIEP"/>
    <x v="47"/>
    <x v="47"/>
  </r>
  <r>
    <s v="CERT DE TITULO DE ACTRIZ"/>
    <x v="47"/>
    <x v="47"/>
  </r>
  <r>
    <s v="ACTRIZLICEO DE CULTURA Y DIFUSION ARTISTICA"/>
    <x v="47"/>
    <x v="47"/>
  </r>
  <r>
    <s v="BAILARINA ACTRIZ"/>
    <x v="47"/>
    <x v="47"/>
  </r>
  <r>
    <s v="ACTRIZ ESPEC GESTION Y PRODUC"/>
    <x v="47"/>
    <x v="47"/>
  </r>
  <r>
    <s v="ACTRIZ CON ESPECGESTION Y PRO"/>
    <x v="47"/>
    <x v="47"/>
  </r>
  <r>
    <s v="ACTRIZ CON ESPEC GESTION Y PRO"/>
    <x v="47"/>
    <x v="47"/>
  </r>
  <r>
    <s v="ACTRIZ CON ESPEC GESTION Y PROD"/>
    <x v="47"/>
    <x v="47"/>
  </r>
  <r>
    <s v="ACTRIZ CON ESPECIALIDAD EN DRAMATURGIA"/>
    <x v="47"/>
    <x v="47"/>
  </r>
  <r>
    <s v="ACTRIZ DRAMATURGA DIRECTORA ESCENICA"/>
    <x v="47"/>
    <x v="47"/>
  </r>
  <r>
    <s v="ACTRIZ CON MENCION EN DRAMATURGIA"/>
    <x v="47"/>
    <x v="47"/>
  </r>
  <r>
    <s v="ACTRIZ CON MENCION DIRECCION TEATRAL"/>
    <x v="47"/>
    <x v="47"/>
  </r>
  <r>
    <s v="ACTRIZ CON MENCION DIDACTICA TEATRAL"/>
    <x v="47"/>
    <x v="47"/>
  </r>
  <r>
    <s v="ADMINISTRADOR PUBLICO"/>
    <x v="48"/>
    <x v="48"/>
  </r>
  <r>
    <s v="ADMINISTRADORA PUBLICA"/>
    <x v="48"/>
    <x v="48"/>
  </r>
  <r>
    <s v="ADMINISTRADOR PUBLICO CON MENCION EN GESTION PUBLICA"/>
    <x v="48"/>
    <x v="48"/>
  </r>
  <r>
    <s v="ADMINISTRADORA CLINICA EDUCACIONAL"/>
    <x v="48"/>
    <x v="48"/>
  </r>
  <r>
    <s v="ADMINISTRADOR CEMENTERIO DE CHILLAN"/>
    <x v="48"/>
    <x v="48"/>
  </r>
  <r>
    <s v="ADMINISTRADOR CEMENTERIO DE QUINCHAMALI"/>
    <x v="48"/>
    <x v="48"/>
  </r>
  <r>
    <s v="ADMINISTRADOR PUBLICO CON MENCION GESTION PUBLICA"/>
    <x v="48"/>
    <x v="48"/>
  </r>
  <r>
    <s v="ADMINISTRADORA PUBLICA CON MENCION GESTION PUBLICA"/>
    <x v="48"/>
    <x v="48"/>
  </r>
  <r>
    <s v="ADMINISTRADORA PUBLICA CON MENCION EN GESTION PUBLICA"/>
    <x v="48"/>
    <x v="48"/>
  </r>
  <r>
    <s v="ADMINISTRADOR HOTELERO"/>
    <x v="48"/>
    <x v="48"/>
  </r>
  <r>
    <s v="ADMINISTRADOR GASTRONOMICO INTERNACIONAL"/>
    <x v="48"/>
    <x v="48"/>
  </r>
  <r>
    <s v="ADMINISTRADOR DE EMPRESAS"/>
    <x v="48"/>
    <x v="48"/>
  </r>
  <r>
    <s v="ADMINISTRADOR DE EMPRESA"/>
    <x v="48"/>
    <x v="48"/>
  </r>
  <r>
    <s v="BADMINISTRADOR PUBLICO"/>
    <x v="48"/>
    <x v="48"/>
  </r>
  <r>
    <s v="ADMINISTRADOR"/>
    <x v="48"/>
    <x v="48"/>
  </r>
  <r>
    <s v="BADMINISTRADORPUBLICO"/>
    <x v="48"/>
    <x v="48"/>
  </r>
  <r>
    <s v="ADMINISTRADORA DE PROGRAMA SOCIALES"/>
    <x v="48"/>
    <x v="48"/>
  </r>
  <r>
    <s v="ADMINISTRADOR PUBLICO CONVENIO DE SENCE PROGRAMA FORTALECIMIENTO OMIL "/>
    <x v="48"/>
    <x v="48"/>
  </r>
  <r>
    <s v="ADMINISTRADOR PUBLICO CONVENIO PROGRAMA FORTALECIMIENTO OMIL "/>
    <x v="48"/>
    <x v="48"/>
  </r>
  <r>
    <s v="ADMINISTRADOR EN TURISMO"/>
    <x v="48"/>
    <x v="48"/>
  </r>
  <r>
    <s v="ADMINISTRADORA DE REDES SOCIALES"/>
    <x v="48"/>
    <x v="48"/>
  </r>
  <r>
    <s v="ADMINISTRADOR PUBLICO SECRETARIA MUNICIPAL"/>
    <x v="48"/>
    <x v="48"/>
  </r>
  <r>
    <s v="ADMINISTRADORPUBLICO"/>
    <x v="48"/>
    <x v="48"/>
  </r>
  <r>
    <s v="ADMINISTRADORA PUBLICA DIRECCION DE TRANSITO"/>
    <x v="48"/>
    <x v="48"/>
  </r>
  <r>
    <s v="ADMINISTRADOR PUBLICO DIRECCION DE TRANSITO"/>
    <x v="48"/>
    <x v="48"/>
  </r>
  <r>
    <s v="ADMINISTRADORAPUBLICA"/>
    <x v="48"/>
    <x v="48"/>
  </r>
  <r>
    <s v="ADMINISTRADOR SEGURIDAD PUBLICA"/>
    <x v="48"/>
    <x v="48"/>
  </r>
  <r>
    <s v="ADMINISTRADOR PUBLICO CONTADOR GENERAL"/>
    <x v="48"/>
    <x v="48"/>
  </r>
  <r>
    <s v="ADMINISTRADORA HOTELERA  ANOS DE EXPERIENCIA MUNICIPAL EN CENTROS DE COSTO"/>
    <x v="48"/>
    <x v="48"/>
  </r>
  <r>
    <s v="ADMINISTRADORA HOTELERA  ANOS DE EXPERIENCIA MUNICIPAL EN CENTROS DE COSTOS"/>
    <x v="48"/>
    <x v="48"/>
  </r>
  <r>
    <s v="ADMINISTRADORA HOTELERA"/>
    <x v="48"/>
    <x v="48"/>
  </r>
  <r>
    <s v="ADMINISTRADOR PUBLICO DIPLOMADO EN COMPRAS Y CONTRATACIONES PUBLICAS DIPLOMADO EN GESTION DE RECURSOS HUMANOS"/>
    <x v="48"/>
    <x v="48"/>
  </r>
  <r>
    <s v=" SEMESTRES ADMINISTRADOR TURISTICO"/>
    <x v="48"/>
    <x v="48"/>
  </r>
  <r>
    <s v="ADMINISTRADOR PUBLICO DIPLOMADO EN GESTION PUBLICA DIPLOMADO LIDERAZGO SOCIAL"/>
    <x v="48"/>
    <x v="48"/>
  </r>
  <r>
    <s v="ADMINISTRADOR TURISTICO"/>
    <x v="48"/>
    <x v="48"/>
  </r>
  <r>
    <s v="ADMINISTRADOR DE REDES Y SOPORTE COMPUTACIONAL"/>
    <x v="48"/>
    <x v="48"/>
  </r>
  <r>
    <s v="AGENTE VENDEDOR Y VIAJANTE  ANOS DE EXPERIENCIA MUNICIPAL COMO ADMINISTRADOR CEMENTERIO"/>
    <x v="48"/>
    <x v="48"/>
  </r>
  <r>
    <s v="AGENTE VENDEDOR Y VIAJANTE  ANOS DE EXPERIENCIA MUNICIPAL COMO ADMINISTRADOR EN CEMENTERIO MUNICIPAL"/>
    <x v="48"/>
    <x v="48"/>
  </r>
  <r>
    <s v="ADMINISTRADOR CEMENTERIO MUNICIPAL Y ENCARGADO DE LA OFICINA DEL ADULTO MAYOR DE LA DELEG DE TIERRAS BLANCAS"/>
    <x v="48"/>
    <x v="48"/>
  </r>
  <r>
    <s v="ADMINISTRADORA DE EMPRESAS"/>
    <x v="48"/>
    <x v="48"/>
  </r>
  <r>
    <s v="ADMINISTRADORA DE EMPRESAS CON MENCION EN FINANZAS"/>
    <x v="48"/>
    <x v="48"/>
  </r>
  <r>
    <s v="ADMINISTRADOR PUBLICO LICENCIADO EN DIRECCION PUBLICA"/>
    <x v="48"/>
    <x v="48"/>
  </r>
  <r>
    <s v="ADMINISTRADOR DE RECURSOS HUMANOSASISTENTE SOCIAL"/>
    <x v="48"/>
    <x v="48"/>
  </r>
  <r>
    <s v="ADMINISTRADOR DE RRHHASISTENTE SOCIAL"/>
    <x v="48"/>
    <x v="48"/>
  </r>
  <r>
    <s v="ADMINISTRADOR PUBLICO Y GRADO DE LICENCIADO EN ADMINISTRACION PUBLICA"/>
    <x v="48"/>
    <x v="48"/>
  </r>
  <r>
    <s v="ADMINISTRADOR PUBLICO CON GRADO DE LICENCIADO EN ADMINISTRACION PUBLICA"/>
    <x v="48"/>
    <x v="48"/>
  </r>
  <r>
    <s v="ADMINISTRADOR PUBLICO GRADO DE LICENCIADO EN ADMINISTRACION PUBLICA"/>
    <x v="48"/>
    <x v="48"/>
  </r>
  <r>
    <s v="ADMINISTRADOR PUBLICO LICENCIADO EN ADMINISTRACION PUBLICA"/>
    <x v="48"/>
    <x v="48"/>
  </r>
  <r>
    <s v="ADMINISTRADOR CON MENCION GESTION PUBLICA"/>
    <x v="48"/>
    <x v="48"/>
  </r>
  <r>
    <s v="ADMINISTRADOR UNIVERSITARIO DE EMPRESAS"/>
    <x v="48"/>
    <x v="48"/>
  </r>
  <r>
    <s v="ADMINISTRADOR PUBLICO Y LICENCIATURA EN GESTION PUBLICA"/>
    <x v="48"/>
    <x v="48"/>
  </r>
  <r>
    <s v="ADMINISTRADOR CON MENCION EN GESTION PUBLICA"/>
    <x v="48"/>
    <x v="48"/>
  </r>
  <r>
    <s v="ADMINISTRADOR DE SEGURIDAD PUBLICA"/>
    <x v="48"/>
    <x v="48"/>
  </r>
  <r>
    <s v="ADMINISTRADOR GESTION PUBLICA"/>
    <x v="48"/>
    <x v="48"/>
  </r>
  <r>
    <s v="ADMINISTRADOR DE TURISMO Y HOTELERIA"/>
    <x v="48"/>
    <x v="48"/>
  </r>
  <r>
    <s v="ADMINISTRADOR DE INDUSTRIAS"/>
    <x v="48"/>
    <x v="48"/>
  </r>
  <r>
    <s v="SUPERIORES ADMINISTRADOR PUBLICO"/>
    <x v="48"/>
    <x v="48"/>
  </r>
  <r>
    <s v="ADMINISTRADOR PUBLICO CON MENCION EN ADMNISTRACION REGIONAL Y MUNICIPAL"/>
    <x v="48"/>
    <x v="48"/>
  </r>
  <r>
    <s v="ADMINISTRADOR PUBLICODIRECCION DE SALUD"/>
    <x v="48"/>
    <x v="48"/>
  </r>
  <r>
    <s v="ADMINISTRADOR PUBLICO CENTRO DE ESPECIALIDADES"/>
    <x v="48"/>
    <x v="48"/>
  </r>
  <r>
    <s v="ADMINISTRADOR PUBLICO DIRECCION DE SALUD"/>
    <x v="48"/>
    <x v="48"/>
  </r>
  <r>
    <s v="ADMINISTRADOR PUBLICOCESFAM CARLOS LORCA"/>
    <x v="48"/>
    <x v="48"/>
  </r>
  <r>
    <s v="ADMINISTRADOR DE REDES COMPUTACIONALES"/>
    <x v="48"/>
    <x v="48"/>
  </r>
  <r>
    <s v="DIRECCION DE SALUDADMINISTRADOR PUBLICO"/>
    <x v="48"/>
    <x v="48"/>
  </r>
  <r>
    <s v="ADMINISTRADOR PUBLICO MENCION GESTION Y DESARROLLO LOCAL"/>
    <x v="48"/>
    <x v="48"/>
  </r>
  <r>
    <s v="ADMINISTRADOR DE BODEGA"/>
    <x v="48"/>
    <x v="48"/>
  </r>
  <r>
    <s v="ADMINISTRADOR DE MICROEMPRESAS Y PROGRAMADOR"/>
    <x v="48"/>
    <x v="48"/>
  </r>
  <r>
    <s v="ADMINISTRADOR PUBLICO LICENCIADO EN GERENCIA PUBLICA"/>
    <x v="48"/>
    <x v="48"/>
  </r>
  <r>
    <s v="ADMINISTRADOR EMPRESAS"/>
    <x v="48"/>
    <x v="48"/>
  </r>
  <r>
    <s v="ADMINISTRADOR PUBLICO EDUCACION SUPERIOR"/>
    <x v="48"/>
    <x v="48"/>
  </r>
  <r>
    <s v="ADMINISTRADOR DE FINANZAS"/>
    <x v="48"/>
    <x v="48"/>
  </r>
  <r>
    <s v="ADMINISTRADOR DE ESCUELA JUAN DE DIOS ALDEA"/>
    <x v="48"/>
    <x v="48"/>
  </r>
  <r>
    <s v="ADMINISTRADOR DE DEPARTAMENTO DE EDUCACION"/>
    <x v="48"/>
    <x v="48"/>
  </r>
  <r>
    <s v="ADMINISTRADOR EN REDES COMPUTACIONALES"/>
    <x v="48"/>
    <x v="48"/>
  </r>
  <r>
    <s v="OFICIAL DE ORDEN Y SEGURIDAD ADMINISTRADOR DE SEGURIDAD PUBLICA"/>
    <x v="48"/>
    <x v="48"/>
  </r>
  <r>
    <s v="ADMINISTRADOR MINICIPAL"/>
    <x v="48"/>
    <x v="48"/>
  </r>
  <r>
    <s v="ADMINISTRADOR DE EMPRESAS TURISTICAS"/>
    <x v="48"/>
    <x v="48"/>
  </r>
  <r>
    <s v="ADMINISTRADORA DE PROYECTOS DE ECOTURISMO"/>
    <x v="48"/>
    <x v="48"/>
  </r>
  <r>
    <s v="ADMINISTRADORA DEL RECINTO"/>
    <x v="48"/>
    <x v="48"/>
  </r>
  <r>
    <s v="ADMINISTRADOR DE RECINTO"/>
    <x v="48"/>
    <x v="48"/>
  </r>
  <r>
    <s v="ADMINISTRADOR DE SOPORTE Y REDES"/>
    <x v="48"/>
    <x v="48"/>
  </r>
  <r>
    <s v="ADMINISTRADOR DE SOPORTE"/>
    <x v="48"/>
    <x v="48"/>
  </r>
  <r>
    <s v="ADMINISTRADOR DE INSTITUCIONES DE SALUD"/>
    <x v="48"/>
    <x v="48"/>
  </r>
  <r>
    <s v="ADMINISTRADORA DE PERSONAL"/>
    <x v="48"/>
    <x v="48"/>
  </r>
  <r>
    <s v="ADMINISTRADOR DE INSTITUCIONES DE SALUD DISAM GESTION SANITARIA"/>
    <x v="48"/>
    <x v="48"/>
  </r>
  <r>
    <s v="ADMINISTRADOR EN SEGURIDAD PUBLICA Y PIVADA"/>
    <x v="48"/>
    <x v="48"/>
  </r>
  <r>
    <s v="ADMINISTRADOR DE INSTITUCION DE SALUD"/>
    <x v="48"/>
    <x v="48"/>
  </r>
  <r>
    <s v="ADMINISTRADOR POLICIAL"/>
    <x v="48"/>
    <x v="48"/>
  </r>
  <r>
    <s v="ADMINISTRADOR TURISTICOCULTURAL"/>
    <x v="48"/>
    <x v="48"/>
  </r>
  <r>
    <s v="ADMINISTRADOR TURISTICO CULTURAL"/>
    <x v="48"/>
    <x v="48"/>
  </r>
  <r>
    <s v="ADMINISTRADOR DE EMPRESAS DE TURISMO"/>
    <x v="48"/>
    <x v="48"/>
  </r>
  <r>
    <s v="ADMINISTRADORA PUBLICO"/>
    <x v="48"/>
    <x v="48"/>
  </r>
  <r>
    <s v="ADMINISTRADOR EN ECOTURISMO"/>
    <x v="48"/>
    <x v="48"/>
  </r>
  <r>
    <s v="ADMINISTRADOR DE EMPRESAS CON MENCION EN"/>
    <x v="48"/>
    <x v="48"/>
  </r>
  <r>
    <s v="ADMINISTRADOR DE PROYECTOS DE ECOTURISMO"/>
    <x v="48"/>
    <x v="48"/>
  </r>
  <r>
    <s v="ADMINISTRADOR PUBLICA"/>
    <x v="48"/>
    <x v="48"/>
  </r>
  <r>
    <s v="ADMINISTRADOR MUNICIPAL"/>
    <x v="48"/>
    <x v="48"/>
  </r>
  <r>
    <s v="ADMINISTRADORA PUBLICOA"/>
    <x v="48"/>
    <x v="48"/>
  </r>
  <r>
    <s v="ADMINISTRADOR PUBLICO E ING GESTION PUBLICA"/>
    <x v="48"/>
    <x v="48"/>
  </r>
  <r>
    <s v="ADMINISTRADOR PUBLICO Y TECEN ADMINISTRACION EN GESTION Y CONTROL MUNICIPAL Y SECRETARIADO"/>
    <x v="48"/>
    <x v="48"/>
  </r>
  <r>
    <s v="ADMINISTRADOR ECOTURISMO"/>
    <x v="48"/>
    <x v="48"/>
  </r>
  <r>
    <s v="ADMINISTRADOR PUBLICO Y TECEN ADMINISTRACION EN GESTION Y CONTROL MUNICIPAL"/>
    <x v="48"/>
    <x v="48"/>
  </r>
  <r>
    <s v="ADMINISTRADOR PUBLICO INSTRUCTORA DE REIKI USUI"/>
    <x v="48"/>
    <x v="48"/>
  </r>
  <r>
    <s v="ADMINISTRADOR PUBLICO E INSTRUCTOR DE KARATE"/>
    <x v="48"/>
    <x v="48"/>
  </r>
  <r>
    <s v="INSTRUCTOR DE KARATE Y ADMINISTRADOR PUBLICO"/>
    <x v="48"/>
    <x v="48"/>
  </r>
  <r>
    <s v="ADMINISTRADORA PBLICA"/>
    <x v="48"/>
    <x v="48"/>
  </r>
  <r>
    <s v="ADMINISTRADOR DE CONTABILIDAD PUBLICA"/>
    <x v="48"/>
    <x v="48"/>
  </r>
  <r>
    <s v="ADMINISTRADOR DE CONTABILIDAD PUBLICO"/>
    <x v="48"/>
    <x v="48"/>
  </r>
  <r>
    <s v="ADMINISTRADOR GRANJA"/>
    <x v="48"/>
    <x v="48"/>
  </r>
  <r>
    <s v="ADMINISTRADORA MENCION GESTION Y CONTROL MUNICIPAL"/>
    <x v="48"/>
    <x v="48"/>
  </r>
  <r>
    <s v="ADMINISTRADORA"/>
    <x v="48"/>
    <x v="48"/>
  </r>
  <r>
    <s v="ADMINISTRADOR PUBLICO CON MENCION EN ADMINISTRACION REGIONAL Y MUNICIPAL"/>
    <x v="48"/>
    <x v="48"/>
  </r>
  <r>
    <s v="ADMINISTRADORA PUBICA"/>
    <x v="48"/>
    <x v="48"/>
  </r>
  <r>
    <s v="ADMINISTRADORA PUBLICA EN TORNO A POLITICAS AMBIENTALES Y PARTICIPACION CIUDADANA"/>
    <x v="48"/>
    <x v="48"/>
  </r>
  <r>
    <s v="ADMINISTRADOR DE NEGOCIOS INTERNACIONALES"/>
    <x v="48"/>
    <x v="48"/>
  </r>
  <r>
    <s v="ADMINISTRADOR NEGOCIOS INTERNACIONES"/>
    <x v="48"/>
    <x v="48"/>
  </r>
  <r>
    <s v="ADMINISTRADOR TURISTICO MULTILINGE"/>
    <x v="48"/>
    <x v="48"/>
  </r>
  <r>
    <s v="ADMINISTRADOR TURISTICO MULTILIGUE"/>
    <x v="48"/>
    <x v="48"/>
  </r>
  <r>
    <s v="ADMINISTRADOR TURISTICO MULTILINGUE"/>
    <x v="48"/>
    <x v="48"/>
  </r>
  <r>
    <s v="ADMINISTRADOR EN SEGURIDAD PUBLICA"/>
    <x v="48"/>
    <x v="48"/>
  </r>
  <r>
    <s v="EDUCACION SUPERIOR COMPLETA ADMINISTRADOR DE EMPRESAS"/>
    <x v="48"/>
    <x v="48"/>
  </r>
  <r>
    <s v="ADMINISTRADOR EN TURISMO Y HOTELERIA"/>
    <x v="48"/>
    <x v="48"/>
  </r>
  <r>
    <s v="ADMINISTRADOR DE EMPRESAR CON MENSION EN ADMINISTRACION"/>
    <x v="48"/>
    <x v="48"/>
  </r>
  <r>
    <s v="ADMINISTRADOR PUBLICO CON MENCION EN CIENCIA POLITICA"/>
    <x v="48"/>
    <x v="48"/>
  </r>
  <r>
    <s v="ADMINISTRADOR GESTION MUNICIPAL"/>
    <x v="48"/>
    <x v="48"/>
  </r>
  <r>
    <s v="ADMINISTRADO PUBLICO"/>
    <x v="48"/>
    <x v="48"/>
  </r>
  <r>
    <s v="ADMINISTRADOR PUBLICO INST PROF IPLA"/>
    <x v="48"/>
    <x v="48"/>
  </r>
  <r>
    <s v="ADMINISTRAD EMPRESAS CM PERS"/>
    <x v="48"/>
    <x v="48"/>
  </r>
  <r>
    <s v="ADMINISTRADOR PUBLICO USACH ANO "/>
    <x v="48"/>
    <x v="48"/>
  </r>
  <r>
    <s v="ADMINISTRADOR EN TURISMO Y HOTELERIA DU"/>
    <x v="48"/>
    <x v="48"/>
  </r>
  <r>
    <s v="ADMINISTRADO PUBLICO E"/>
    <x v="48"/>
    <x v="48"/>
  </r>
  <r>
    <s v="DAR SEGUIMIENTO A LOS COMPROMISOS ADQUIRIDOS POR LA ADMINISTRADORA MUNICIPAL Y ELABORAR MINUTAS REFERENTES A ACTIVIDADES EN LAS CUALES LA AUTORIDAD PARTICIPE"/>
    <x v="48"/>
    <x v="48"/>
  </r>
  <r>
    <s v="ADMINISTRADORA AMBIENTAL"/>
    <x v="48"/>
    <x v="48"/>
  </r>
  <r>
    <s v="ADMINISTRADOR HOTELERO INTERNACIONAL"/>
    <x v="48"/>
    <x v="48"/>
  </r>
  <r>
    <s v="ADMINISTRADOR MENCION GESTION PUBLICA"/>
    <x v="48"/>
    <x v="48"/>
  </r>
  <r>
    <s v="ADMINISTRADOR MENCION GESTION PUBLICASAN MIGUEL"/>
    <x v="48"/>
    <x v="48"/>
  </r>
  <r>
    <s v="ADMINISTRADOR GASTRONOMICO INTERNACIONALESPECIAL IBERIA"/>
    <x v="48"/>
    <x v="48"/>
  </r>
  <r>
    <s v="ADMINISTRADOR PUBLICODEPARTAMENTO DE EDUCACION MUNICIPAL"/>
    <x v="48"/>
    <x v="48"/>
  </r>
  <r>
    <s v="ADMINISTRADOR UNIVERSITARIO DE EMPRESASAUTDEPROE"/>
    <x v="48"/>
    <x v="48"/>
  </r>
  <r>
    <s v="ADMINISTRADOR RODOVIARIO MUNICIPAL"/>
    <x v="48"/>
    <x v="48"/>
  </r>
  <r>
    <s v="ADMINISTRADOR GASTRONOMICA INTERNACIONAL"/>
    <x v="48"/>
    <x v="48"/>
  </r>
  <r>
    <s v="ADMINISTRADORA MERCADO CENTRAL"/>
    <x v="48"/>
    <x v="48"/>
  </r>
  <r>
    <s v="ADMINISTRADOR DE PROYECTOS"/>
    <x v="48"/>
    <x v="48"/>
  </r>
  <r>
    <s v="ENSENANZA SUPERIOR ADMINISTRADOR GASTRONOMICO INTERNACIONAL"/>
    <x v="48"/>
    <x v="48"/>
  </r>
  <r>
    <s v="ADMINISTRADOR FINANCIERO"/>
    <x v="48"/>
    <x v="48"/>
  </r>
  <r>
    <s v="ADMINISTRADOR DE PROGRAMAS SOCIALES"/>
    <x v="48"/>
    <x v="48"/>
  </r>
  <r>
    <s v="ADMINISTRADOR DE PROGRAMAS SOCIALES ADMINISTRACION DAEM"/>
    <x v="48"/>
    <x v="48"/>
  </r>
  <r>
    <s v="ADMINISTRADOR PUBLICOMENCIONES EN CIENCIAS POLITICAS Y EN GESTION PUBLICA"/>
    <x v="48"/>
    <x v="48"/>
  </r>
  <r>
    <s v="ADMINISTRADOR PUBLICO CON MENCIONES EN CIENCIAS POLITICAS Y EN GESTION PUBLICA MAGISTER EN ANALISIS SISTEMICO APLICADO A LA SOCIEDAD"/>
    <x v="48"/>
    <x v="48"/>
  </r>
  <r>
    <s v="ADMINISTRADOR PUBLICO CON MENCIONES EN CIENCIAS POLITICAS Y EN GESTION PUBLICA"/>
    <x v="48"/>
    <x v="48"/>
  </r>
  <r>
    <s v="ADMINISTRADOR DE HOTELES Y RESTAURANTES"/>
    <x v="48"/>
    <x v="48"/>
  </r>
  <r>
    <s v="ADMINISTRADOR PUBLICO MAGISTER EN POLITICA Y GOBIERNO UNIVERSIDAD DE CONCEPCION FLACSO"/>
    <x v="48"/>
    <x v="48"/>
  </r>
  <r>
    <s v="ADMINISTRADOR PUBLICO MAGISTER EN POLITICA Y GOBIERNO"/>
    <x v="48"/>
    <x v="48"/>
  </r>
  <r>
    <s v="ADMINISTRADOR PUBLICO MAGISTER EN POLITICA Y GOBIERNO MAGISTER EN POLITICA Y GOBIERNO"/>
    <x v="48"/>
    <x v="48"/>
  </r>
  <r>
    <s v="LICENCIADO EN CIENCIAS POLITICAS Y GESTION PUBLICA ADMINISTRADOR PUBLICO"/>
    <x v="48"/>
    <x v="48"/>
  </r>
  <r>
    <s v="ADMINISTRADOR DE TURISMO Y HOTELERIA BACHILLER EN IDIOMAS EXTRANJEROS"/>
    <x v="48"/>
    <x v="48"/>
  </r>
  <r>
    <s v="ADMINISTRADOR PUBLICO LICENCIADO EN CIENCIAS POLITICAS Y GESTION PUBLICA MAGISTER EN DIRECCION Y CONTROL DE GESTION PUBLICA"/>
    <x v="48"/>
    <x v="48"/>
  </r>
  <r>
    <s v="ADMINISTRADOR HOTELES Y RESTAURANTES"/>
    <x v="48"/>
    <x v="48"/>
  </r>
  <r>
    <s v="ADMINISTRADOR DE EMPRESAS DE TURISO"/>
    <x v="48"/>
    <x v="48"/>
  </r>
  <r>
    <s v="ADMINISTRADORA EMPRESAS DE TURISMO"/>
    <x v="48"/>
    <x v="48"/>
  </r>
  <r>
    <s v="ADMINISTRADOR DE LA GESTION PUBLICA"/>
    <x v="48"/>
    <x v="48"/>
  </r>
  <r>
    <s v="ADMINISTRADORA TURISTICA CULTURAL"/>
    <x v="48"/>
    <x v="48"/>
  </r>
  <r>
    <s v="ADMINISTRADORA TURISTICACULTURAL"/>
    <x v="48"/>
    <x v="48"/>
  </r>
  <r>
    <s v="ADMINISTRADORA EN TURISMO Y CULTURA"/>
    <x v="48"/>
    <x v="48"/>
  </r>
  <r>
    <s v="ADMINISTRADORA TURISTICO CULTURAL"/>
    <x v="48"/>
    <x v="48"/>
  </r>
  <r>
    <s v="ADMINISTRADORA TURISTICA MULTILINGE"/>
    <x v="48"/>
    <x v="48"/>
  </r>
  <r>
    <s v="ADMINISTRADOR DE LA GESTION PUBLICA SECRETARIA CONTABLE COMPUTACIONAL"/>
    <x v="48"/>
    <x v="48"/>
  </r>
  <r>
    <s v="ADMINISTRADOR DE LA GESTION PUBLICA SECRETARIA EJECUTIVA"/>
    <x v="48"/>
    <x v="48"/>
  </r>
  <r>
    <s v="ADMINISTRADOR DE LA GESTION PUBLICA CONTADOR"/>
    <x v="48"/>
    <x v="48"/>
  </r>
  <r>
    <s v="ADMINISTRADOR DE LA GESTION PUBLICA SECRETARIA ADMINISTRATIVA"/>
    <x v="48"/>
    <x v="48"/>
  </r>
  <r>
    <s v="ADMINISTRADORA EN TURISMO Y HOTELERIA"/>
    <x v="48"/>
    <x v="48"/>
  </r>
  <r>
    <s v="ADMINISTRADORA EN ECOTURISMO"/>
    <x v="48"/>
    <x v="48"/>
  </r>
  <r>
    <s v="ADMINISTRADOR DE ECOTURISCO"/>
    <x v="48"/>
    <x v="48"/>
  </r>
  <r>
    <s v="ADMINISTRADOR PUBLICO MAGISTER EN POLITICAS PUBLICAS"/>
    <x v="48"/>
    <x v="48"/>
  </r>
  <r>
    <s v="ADMINISTRADOR TURISTICOCULTURAL LICENCIADO EN TURISMO Y CULTURA"/>
    <x v="48"/>
    <x v="48"/>
  </r>
  <r>
    <s v="ADMINISTRADOR PUBLICO LICENCIADA EN ADMINISTRACION PUBLICA"/>
    <x v="48"/>
    <x v="48"/>
  </r>
  <r>
    <s v="ADMINISTRADOR PUBLICO MAGISTER EN DIRECCION PUBLICA"/>
    <x v="48"/>
    <x v="48"/>
  </r>
  <r>
    <s v="ADMINISTRADOR E TURISMO Y HOTELERIA"/>
    <x v="48"/>
    <x v="48"/>
  </r>
  <r>
    <s v="ADMINISTRADOR DE EMPRESAS CON MENCION EN PERSONAL"/>
    <x v="48"/>
    <x v="48"/>
  </r>
  <r>
    <s v="ADMINISTRADORA TURISTICOCULTURAL"/>
    <x v="48"/>
    <x v="48"/>
  </r>
  <r>
    <s v="ADMINISTRADORA TURISTICOCULTU"/>
    <x v="48"/>
    <x v="48"/>
  </r>
  <r>
    <s v="ADMINISTRADORA TURISTICOCULTURA"/>
    <x v="48"/>
    <x v="48"/>
  </r>
  <r>
    <s v="SECRETARIADO ADMINISTRATIVO"/>
    <x v="49"/>
    <x v="49"/>
  </r>
  <r>
    <s v="SECRETARIA ADMINISTRATIVA"/>
    <x v="49"/>
    <x v="49"/>
  </r>
  <r>
    <s v="SECRETARIADO ADMINISTRATIVA"/>
    <x v="49"/>
    <x v="49"/>
  </r>
  <r>
    <s v="ADMINISTRATIVO"/>
    <x v="49"/>
    <x v="49"/>
  </r>
  <r>
    <s v="SECRETARIO ADMINISTRATIVO"/>
    <x v="49"/>
    <x v="49"/>
  </r>
  <r>
    <s v="ADMINISTRATIVA"/>
    <x v="49"/>
    <x v="49"/>
  </r>
  <r>
    <s v="ADMINISTRATIVOS"/>
    <x v="49"/>
    <x v="49"/>
  </r>
  <r>
    <s v="ADMINISTRATIVOS DIRECCION DE SALUD MUNICIPAL"/>
    <x v="49"/>
    <x v="49"/>
  </r>
  <r>
    <s v="ADMINISTRATIVOS ADMINISTRACION SALUD"/>
    <x v="49"/>
    <x v="49"/>
  </r>
  <r>
    <s v="ADMINISTRATIVOS CEO"/>
    <x v="49"/>
    <x v="49"/>
  </r>
  <r>
    <s v="LABORES ADMINISTRATIVAS EN EL DISAMU"/>
    <x v="49"/>
    <x v="49"/>
  </r>
  <r>
    <s v="ADMINISTRATIVOS DIRECCION DE SALUD"/>
    <x v="49"/>
    <x v="49"/>
  </r>
  <r>
    <s v="JEFE ADMINISTRATIVO"/>
    <x v="49"/>
    <x v="49"/>
  </r>
  <r>
    <s v="ADMINISTRATIVO A"/>
    <x v="49"/>
    <x v="49"/>
  </r>
  <r>
    <s v="LABORES ADMINISTRATIVAS"/>
    <x v="49"/>
    <x v="49"/>
  </r>
  <r>
    <s v="SERVICIOS ADMINISTRATIVOS"/>
    <x v="49"/>
    <x v="49"/>
  </r>
  <r>
    <s v="SECRETARIAO ADMINISTRATIVO"/>
    <x v="49"/>
    <x v="49"/>
  </r>
  <r>
    <s v="SECRETARIA ADMINISTRATIVO"/>
    <x v="49"/>
    <x v="49"/>
  </r>
  <r>
    <s v="LICENCIADO EN CIENCIAS POLITICAS Y ADMINISTRATIVAS"/>
    <x v="49"/>
    <x v="49"/>
  </r>
  <r>
    <s v="ASISTENTE ADMINISTRATIVO CONTABLE"/>
    <x v="49"/>
    <x v="49"/>
  </r>
  <r>
    <s v="SECRETARIA ADMINISTRATIVA CON MENCION EN COMPUTACION"/>
    <x v="49"/>
    <x v="49"/>
  </r>
  <r>
    <s v="SECTETARIA ADMINISTRATIVA"/>
    <x v="49"/>
    <x v="49"/>
  </r>
  <r>
    <s v="SECRETARIADO ADMINISTRATIVO MENCION EN COMPUTACION"/>
    <x v="49"/>
    <x v="49"/>
  </r>
  <r>
    <s v="SECRETARIADO ADMINISTRATIVO MENCION COMPUTACION"/>
    <x v="49"/>
    <x v="49"/>
  </r>
  <r>
    <s v="LICENCIADA EN CIENCIAS ADMINISTRATIVAS"/>
    <x v="49"/>
    <x v="49"/>
  </r>
  <r>
    <s v="ADMINISTRATIVOA"/>
    <x v="49"/>
    <x v="49"/>
  </r>
  <r>
    <s v="SECRETRIA ADMINISTRATIVA"/>
    <x v="49"/>
    <x v="49"/>
  </r>
  <r>
    <s v="SEC ADMINISTRATIVO MENCION DIGITACION"/>
    <x v="49"/>
    <x v="49"/>
  </r>
  <r>
    <s v="ADMINISTRATIVO DIRECCION DE ASEO Y ORNATO"/>
    <x v="49"/>
    <x v="49"/>
  </r>
  <r>
    <s v="EADMINISTRATIVO"/>
    <x v="49"/>
    <x v="49"/>
  </r>
  <r>
    <s v="ASISTENTE ADMINISTRATIVO"/>
    <x v="49"/>
    <x v="49"/>
  </r>
  <r>
    <s v="ADMINISTRATIVO DESARROLLO COMUNITARIO"/>
    <x v="49"/>
    <x v="49"/>
  </r>
  <r>
    <s v="DIRECCION ADMINISTRATIVA"/>
    <x v="49"/>
    <x v="49"/>
  </r>
  <r>
    <s v="SECRETARIA ADMINISTRATIVA CENTRO DE REEDUCACION DE HOMBRES QUE EJERCEN VIOLENCIA EN EL CONTEXTO DE PAREJA YO EX PAREJA"/>
    <x v="49"/>
    <x v="49"/>
  </r>
  <r>
    <s v="DIRECTOR ADMINISTRATIVO"/>
    <x v="49"/>
    <x v="49"/>
  </r>
  <r>
    <s v="ADMINISTRATIVA  JUZGADO DE POLICIA LOCAL"/>
    <x v="49"/>
    <x v="49"/>
  </r>
  <r>
    <s v="SECRETARIA ADMINISTRATIVA CONTADOR"/>
    <x v="49"/>
    <x v="49"/>
  </r>
  <r>
    <s v="SECRETARIA ADMINISTRATIVACONTADOR"/>
    <x v="49"/>
    <x v="49"/>
  </r>
  <r>
    <s v="SECRETARIA ADMINISTRATIVA E UN ANO DE EXPERIENCIA MUNICIPAL"/>
    <x v="49"/>
    <x v="49"/>
  </r>
  <r>
    <s v="SECRETARIA ADMINISTRATIVA  ANOS DE EXPERIENCIA LABORAL COMO ADMINISTRATIVO"/>
    <x v="49"/>
    <x v="49"/>
  </r>
  <r>
    <s v="SECRETARIA  ANOS DE EXPERIENCIA LABORAL COMO ADMINISTRATIVO"/>
    <x v="49"/>
    <x v="49"/>
  </r>
  <r>
    <s v="SECRETARIA ADMINISTRATIVA BILINGE"/>
    <x v="49"/>
    <x v="49"/>
  </r>
  <r>
    <s v="SECRETARIA ADMINISTRATIVA EXPERIENCIA MUNICIPAL COMO ADMINISTRATIVA"/>
    <x v="49"/>
    <x v="49"/>
  </r>
  <r>
    <s v="CONTADOR SECRETARIA ADMINISTRATIVA"/>
    <x v="49"/>
    <x v="49"/>
  </r>
  <r>
    <s v="AGENTE COMERCIAL Y VIAJANTE SECRETARIADO CONTABLE Y ADMINISTRATIVO"/>
    <x v="49"/>
    <x v="49"/>
  </r>
  <r>
    <s v="AGENTE COMERCIAL Y VIAJANTE EXPERIENCIA MUNICIPAL COMO CAJERO Y ADMINISTRATIVO"/>
    <x v="49"/>
    <x v="49"/>
  </r>
  <r>
    <s v=" SEMESTRE DE SERVICIO SOCIAL  ANOS DE EXPERIENCIA MUNICIPAL COMO ADMINISTRATIVA"/>
    <x v="49"/>
    <x v="49"/>
  </r>
  <r>
    <s v="SECRETARIA ADMINISTRATIVA  ANOS DE EXPERIENCIA MUNICIPAL COMO SECRETARIA"/>
    <x v="49"/>
    <x v="49"/>
  </r>
  <r>
    <s v="SECRETARIADO EJECUTIVO ADMINISTRATIVO"/>
    <x v="49"/>
    <x v="49"/>
  </r>
  <r>
    <s v="ADMINISTRATIVA DE OR DE PARTES"/>
    <x v="49"/>
    <x v="49"/>
  </r>
  <r>
    <s v="ESTUDIOS COMERCIALES SECRETARIADO ADMINISTRATIVO"/>
    <x v="49"/>
    <x v="49"/>
  </r>
  <r>
    <s v="ADMINISTRATIVO SEP"/>
    <x v="49"/>
    <x v="49"/>
  </r>
  <r>
    <s v="ADMINISTRATIVA SEP"/>
    <x v="49"/>
    <x v="49"/>
  </r>
  <r>
    <s v="SECRETARIA EJECUTIVA ADMINISTRATIVA"/>
    <x v="49"/>
    <x v="49"/>
  </r>
  <r>
    <s v="ADMINISTRATIVO DE INVENTARIO"/>
    <x v="49"/>
    <x v="49"/>
  </r>
  <r>
    <s v="CONTADOR GENERAL SECRETARIA ADMINISTRATIVA"/>
    <x v="49"/>
    <x v="49"/>
  </r>
  <r>
    <s v="QUIMICO LABORATORISTA  ANO DE EXPERIENCIA COMO ADMINISTRATIVA"/>
    <x v="49"/>
    <x v="49"/>
  </r>
  <r>
    <s v="INSTRUMENTISTA CON MENCION EN GUITARRA MAS DE NUEVE ANO DE EXPERIENCIA MUNICIPAL COMO ADMINISTRATIVO DE LA DIRECCION DE DESARROLLO COMUNITARIO"/>
    <x v="49"/>
    <x v="49"/>
  </r>
  <r>
    <s v="TRABAJADORA SOCIAL  ANOS DE EXPERIENCIA MUNICIPAL COMO ADMINISTRATIVA"/>
    <x v="49"/>
    <x v="49"/>
  </r>
  <r>
    <s v="TRES SEMESTRE DE SERVICIO SOCIAL  ANOS DE EXPERIENCIA MUNICIPAL COMO ADMINISTRATIVA"/>
    <x v="49"/>
    <x v="49"/>
  </r>
  <r>
    <s v="TRES SEMESTRES DE SERVICIO SOCIAL  ANOS DE EXPERIENCIA MUNICIPAL COMO ADMINISTRATIVA"/>
    <x v="49"/>
    <x v="49"/>
  </r>
  <r>
    <s v="CUATRO SEMESTRE EN LA CARRERA DE PSICOLOGIA  ANOS DE EXPERIENCIA MUNICIPAL COMO ADMINISTRATIVA"/>
    <x v="49"/>
    <x v="49"/>
  </r>
  <r>
    <s v="SECRETARIO ADMINISTRATIVO COMPUTACIONAL"/>
    <x v="49"/>
    <x v="49"/>
  </r>
  <r>
    <s v="SECRETARIADO EJECUTIVOADMINISTRATIVO"/>
    <x v="49"/>
    <x v="49"/>
  </r>
  <r>
    <s v=" SEMESTRE DE ENFERMERIA  ANOS DE EXPERIENCIA MUNICIPAL COMO ADMINISTRATIVA"/>
    <x v="49"/>
    <x v="49"/>
  </r>
  <r>
    <s v=" SEMESTRES DE ENFERMERIA  ANOS DE EXPERIENCIA MUNICIPAL COMO ADMINISTRATIVA"/>
    <x v="49"/>
    <x v="49"/>
  </r>
  <r>
    <s v="SEIS SEMESTRES DE ENFERMERIA  ANOS DE EXPERIENCIA MUNICIPAL COMO ADMINISTRATIVA"/>
    <x v="49"/>
    <x v="49"/>
  </r>
  <r>
    <s v="SECRETARIA EJECUTIVA  ANOS DE EXPERIENCIA MUNICIPAL COMO ADMINISTRATIVA"/>
    <x v="49"/>
    <x v="49"/>
  </r>
  <r>
    <s v="SECRETARIA  ANOS DE EXPERIENCIA MUNICIPAL COMO ADMINISTRATIVA DE LA DELEGACION DE TIERRAS BLANCAS"/>
    <x v="49"/>
    <x v="49"/>
  </r>
  <r>
    <s v="SECRETARIO ADMINISTRATIVA"/>
    <x v="49"/>
    <x v="49"/>
  </r>
  <r>
    <s v="CONTADOR GENERAL  ANOS DE EXPERIENCIA MUNICIPAL COMO ADMINISTRATIVA"/>
    <x v="49"/>
    <x v="49"/>
  </r>
  <r>
    <s v="DIPLOMADO DE ORIENTADORA FAMILIAR DIPLOMADO EN GERONTOLOGIA SECRETARIA ADMINISTRATIVA"/>
    <x v="49"/>
    <x v="49"/>
  </r>
  <r>
    <s v="DIPLOMADO ORIENTADORA FAMILIAR DIPLOMADO EN GERONTOLOGIA SECRETARIA ADMINISTRATIVA"/>
    <x v="49"/>
    <x v="49"/>
  </r>
  <r>
    <s v="SECRETARIADO ADMINISTRATIVO ADMINISTRACION CON MENCION EN GESTION Y CONTROL MUNICIPAL"/>
    <x v="49"/>
    <x v="49"/>
  </r>
  <r>
    <s v="ADMINISTRATIVO SALA ACTAS"/>
    <x v="49"/>
    <x v="49"/>
  </r>
  <r>
    <s v="ADMINISTRATIVO OFICINA DE ACTAS"/>
    <x v="49"/>
    <x v="49"/>
  </r>
  <r>
    <s v="ADMINISTRATIVO SALAS DE ACTAS"/>
    <x v="49"/>
    <x v="49"/>
  </r>
  <r>
    <s v="SECRETARIADO ADMINISTRATIVO COMPUTACIONAL"/>
    <x v="49"/>
    <x v="49"/>
  </r>
  <r>
    <s v="SECRETARIADO ADMINISTRATIVO Y EJECUTIVO"/>
    <x v="49"/>
    <x v="49"/>
  </r>
  <r>
    <s v="ADMINISTRATIVOS DE SALUD"/>
    <x v="49"/>
    <x v="49"/>
  </r>
  <r>
    <s v="ADMINISTRATIVAO"/>
    <x v="49"/>
    <x v="49"/>
  </r>
  <r>
    <s v="SUBDIRECTOR ADMINISTRATIVO"/>
    <x v="49"/>
    <x v="49"/>
  </r>
  <r>
    <s v="ADMINISTRATIVO JURIDICO"/>
    <x v="49"/>
    <x v="49"/>
  </r>
  <r>
    <s v="SEC ADMINISTRATIVA"/>
    <x v="49"/>
    <x v="49"/>
  </r>
  <r>
    <s v="ADMINISTRATIVOCESFAM CARLOS LORCA"/>
    <x v="49"/>
    <x v="49"/>
  </r>
  <r>
    <s v="ADMINISTRATIVO CESFAM CARLOS LORCA"/>
    <x v="49"/>
    <x v="49"/>
  </r>
  <r>
    <s v="ADMINISTRATIVOCESFAM ORLANDO LETELIER"/>
    <x v="49"/>
    <x v="49"/>
  </r>
  <r>
    <s v="ADMINISTRATIVO CESFAM ORLANDO LETELIER"/>
    <x v="49"/>
    <x v="49"/>
  </r>
  <r>
    <s v="ADMINISTRATIVOCESFAM CONDORES DE CHILE"/>
    <x v="49"/>
    <x v="49"/>
  </r>
  <r>
    <s v="ADMINISTRATIVO CESFAM CONDORES DE CHILE"/>
    <x v="49"/>
    <x v="49"/>
  </r>
  <r>
    <s v="ADMINISTRATIVOCESFAM DR MARIO SALCEDO"/>
    <x v="49"/>
    <x v="49"/>
  </r>
  <r>
    <s v="ADMINISTRATIVO CESFAM DR MARIO SALCEDO"/>
    <x v="49"/>
    <x v="49"/>
  </r>
  <r>
    <s v="ADMINISTRATIVODIRECCION DE SALUD"/>
    <x v="49"/>
    <x v="49"/>
  </r>
  <r>
    <s v="ADMINISTRATIVO DIRECCION DE SALUD"/>
    <x v="49"/>
    <x v="49"/>
  </r>
  <r>
    <s v="ADMINISTRATIVO DEL SISTEMA"/>
    <x v="49"/>
    <x v="49"/>
  </r>
  <r>
    <s v="ADMINISTRATIVOCESFAM SANTA LAURA"/>
    <x v="49"/>
    <x v="49"/>
  </r>
  <r>
    <s v="ADMINISTRATIVOCESCOF SANTA LAURA"/>
    <x v="49"/>
    <x v="49"/>
  </r>
  <r>
    <s v="ADMINISTRATIVO CESCOF SANTA LAURA"/>
    <x v="49"/>
    <x v="49"/>
  </r>
  <r>
    <s v="ADMINISTRATIVO CECOSF SANTA LAURA"/>
    <x v="49"/>
    <x v="49"/>
  </r>
  <r>
    <s v="ADMINISTRATIVOCECOSF SANTA LAURA"/>
    <x v="49"/>
    <x v="49"/>
  </r>
  <r>
    <s v="ADMINISTRATIVOCESFAM HAYDEE LOPEZ CASSOU"/>
    <x v="49"/>
    <x v="49"/>
  </r>
  <r>
    <s v="ADMINISTRATIVO CESFAM HAYDEE LOPEZ CASSOU"/>
    <x v="49"/>
    <x v="49"/>
  </r>
  <r>
    <s v="ADMINISTRATIVO CESFAM SANTA LAURA"/>
    <x v="49"/>
    <x v="49"/>
  </r>
  <r>
    <s v="ADMINISTRATIVOCOSAM"/>
    <x v="49"/>
    <x v="49"/>
  </r>
  <r>
    <s v="ADMINISTRATIVO COSAM"/>
    <x v="49"/>
    <x v="49"/>
  </r>
  <r>
    <s v="ADMINISTRATIVOCENTRO DE ADOLESCENTES"/>
    <x v="49"/>
    <x v="49"/>
  </r>
  <r>
    <s v="ADMINISTRATIVO CENTRO DE ADOLESCENTES"/>
    <x v="49"/>
    <x v="49"/>
  </r>
  <r>
    <s v="ADMINISTRATIVOCESFAM DRAHAYDEE LOPEZ"/>
    <x v="49"/>
    <x v="49"/>
  </r>
  <r>
    <s v="CESFAM CARLOS LORCAADMINISTRATIVO"/>
    <x v="49"/>
    <x v="49"/>
  </r>
  <r>
    <s v="CESFAM ORLANDO LETELIERADMINISTRATIVO"/>
    <x v="49"/>
    <x v="49"/>
  </r>
  <r>
    <s v="CESFAM SANTA LAURAADMINISTRATIVO"/>
    <x v="49"/>
    <x v="49"/>
  </r>
  <r>
    <s v="ADMINISTRATIVO DROGUERIA COMUNAL"/>
    <x v="49"/>
    <x v="49"/>
  </r>
  <r>
    <s v="ADMINISTRATIVODROGUERIA COMUNAL"/>
    <x v="49"/>
    <x v="49"/>
  </r>
  <r>
    <s v="DIRECCION DE SALUDADMINISTRATIVO"/>
    <x v="49"/>
    <x v="49"/>
  </r>
  <r>
    <s v="ADMINISTRATIVODIRECCION DE EDUCACION"/>
    <x v="49"/>
    <x v="49"/>
  </r>
  <r>
    <s v="ADMINISTRATIVOSEP DEPARTAMENTO"/>
    <x v="49"/>
    <x v="49"/>
  </r>
  <r>
    <s v="ADMINISTRATIVODEPTO II"/>
    <x v="49"/>
    <x v="49"/>
  </r>
  <r>
    <s v="ADMINISTRATIVO FINANCIERO"/>
    <x v="49"/>
    <x v="49"/>
  </r>
  <r>
    <s v="ADMINISTRATIVO FINANCIERODIRECCION DE EDUCACION"/>
    <x v="49"/>
    <x v="49"/>
  </r>
  <r>
    <s v="SECRETARIA ADMINISTRATIVA MENCION COMPUTACION"/>
    <x v="49"/>
    <x v="49"/>
  </r>
  <r>
    <s v="ADMINISTRATIVOESCUELA CLAUDIO ARRAU LEON"/>
    <x v="49"/>
    <x v="49"/>
  </r>
  <r>
    <s v="ADMINISTRATIVOESC GRAL ALBERTO A BACHELET MARTINEZ"/>
    <x v="49"/>
    <x v="49"/>
  </r>
  <r>
    <s v="ADMINISTRATIVOESCUELA DIFERENCIAL ANNE SULLIVAN"/>
    <x v="49"/>
    <x v="49"/>
  </r>
  <r>
    <s v="ADMINISTRATIVOCOMPLEJO EDUCACIONAL FELIPE HERRERA LANE"/>
    <x v="49"/>
    <x v="49"/>
  </r>
  <r>
    <s v="ADMINISTRATIVONEE ASISTENTES DEM"/>
    <x v="49"/>
    <x v="49"/>
  </r>
  <r>
    <s v="ADMINISTRATIVOJARDIN EL TRANQUE"/>
    <x v="49"/>
    <x v="49"/>
  </r>
  <r>
    <s v="ADMINISTRATIVODRMARIO SALCEDO"/>
    <x v="49"/>
    <x v="49"/>
  </r>
  <r>
    <s v="CESFAM HAYDEE LOPEZ CASSOUADMINISTRATIVO"/>
    <x v="49"/>
    <x v="49"/>
  </r>
  <r>
    <s v="ADMINISTRATIVO DR MARIO SALCEDO"/>
    <x v="49"/>
    <x v="49"/>
  </r>
  <r>
    <s v="ADMINISTRATIVOCESFAM DRMARIO SALCEDO"/>
    <x v="49"/>
    <x v="49"/>
  </r>
  <r>
    <s v="ADMINISTRATIVO CENTRO DE ESPECIALIDADES"/>
    <x v="49"/>
    <x v="49"/>
  </r>
  <r>
    <s v="ADMINISTRATIVO FARMACIA COMUNITARIA"/>
    <x v="49"/>
    <x v="49"/>
  </r>
  <r>
    <s v="ADMINISTRATIVOFARMACIA COMUNITARIA"/>
    <x v="49"/>
    <x v="49"/>
  </r>
  <r>
    <s v="ADMINISTRATIVOUAPO"/>
    <x v="49"/>
    <x v="49"/>
  </r>
  <r>
    <s v="ADMINISTRATIVO UAPO"/>
    <x v="49"/>
    <x v="49"/>
  </r>
  <r>
    <s v="ADMINISTRATIVOCENTRO DE ESPECIALIDADES"/>
    <x v="49"/>
    <x v="49"/>
  </r>
  <r>
    <s v="CESFAM DR MARIO SALCEDOADMINISTRATIVO"/>
    <x v="49"/>
    <x v="49"/>
  </r>
  <r>
    <s v="ADMINISTRATIVA DIRECCION DE EDUCACION"/>
    <x v="49"/>
    <x v="49"/>
  </r>
  <r>
    <s v="ASISTENTE ADMINISTRATIVA"/>
    <x v="49"/>
    <x v="49"/>
  </r>
  <r>
    <s v="SECRETARIA ADMINISTRATIVA CON MENCION COMPUTACION"/>
    <x v="49"/>
    <x v="49"/>
  </r>
  <r>
    <s v="TEC ADMINISTRATIVO"/>
    <x v="49"/>
    <x v="49"/>
  </r>
  <r>
    <s v="ADMINISTRATIVODEPTO SALUD"/>
    <x v="49"/>
    <x v="49"/>
  </r>
  <r>
    <s v="ADMINISTRATIVOCESFAM SANTIAGO NUEVA EXTREMADURA"/>
    <x v="49"/>
    <x v="49"/>
  </r>
  <r>
    <s v="ADMINISTRATIVOCESFAM FLOR FERNANDEZ"/>
    <x v="49"/>
    <x v="49"/>
  </r>
  <r>
    <s v="ADMINISTRATIVO SANTIAGO"/>
    <x v="49"/>
    <x v="49"/>
  </r>
  <r>
    <s v="ADMINISTRATIVO DE LICEO VIOLETA PARRA"/>
    <x v="49"/>
    <x v="49"/>
  </r>
  <r>
    <s v="ADMINISTRATIVO DE DEPARTAMENTO DE EDUCACION"/>
    <x v="49"/>
    <x v="49"/>
  </r>
  <r>
    <s v="ADMINISTRATIVOCESFAM SAN RAFAEL"/>
    <x v="49"/>
    <x v="49"/>
  </r>
  <r>
    <s v="ADMINISTRATIVOCESFAM SANTO TOMAS"/>
    <x v="49"/>
    <x v="49"/>
  </r>
  <r>
    <s v="TEC ADMINISTRATIVOCOSAM"/>
    <x v="49"/>
    <x v="49"/>
  </r>
  <r>
    <s v="ADMINISTRATIVOCESFAM EL ROBLE"/>
    <x v="49"/>
    <x v="49"/>
  </r>
  <r>
    <s v="TEC ADMINISTRATIVODEPTO SALUD"/>
    <x v="49"/>
    <x v="49"/>
  </r>
  <r>
    <s v="ADMINISTRATIVOCESFAM PABLO DE ROKHA"/>
    <x v="49"/>
    <x v="49"/>
  </r>
  <r>
    <s v="ADMINISTRATIVO COMPUTACIONAL"/>
    <x v="49"/>
    <x v="49"/>
  </r>
  <r>
    <s v="ADMINISTRATIVOSERVICIO DE URGENCIA COMUNAL"/>
    <x v="49"/>
    <x v="49"/>
  </r>
  <r>
    <s v="TEC ADMINISTRATIVOCESFAM EL ROBLE"/>
    <x v="49"/>
    <x v="49"/>
  </r>
  <r>
    <s v="SECRETARIA ADMINISTRATIVA COMPUTACIONAL"/>
    <x v="49"/>
    <x v="49"/>
  </r>
  <r>
    <s v="ADMINISTRATIVO DE LICEO DE ADULTOS LA PINTANA"/>
    <x v="49"/>
    <x v="49"/>
  </r>
  <r>
    <s v="ADMINISTRATIVO DE LICEO AURELIA ROJAS BURGOS"/>
    <x v="49"/>
    <x v="49"/>
  </r>
  <r>
    <s v="ADMINISTRATIVO DE SEP EQUIPO"/>
    <x v="49"/>
    <x v="49"/>
  </r>
  <r>
    <s v="ADMINISTRATIVO DE LICEO MUNICIPAL L"/>
    <x v="49"/>
    <x v="49"/>
  </r>
  <r>
    <s v="ADMINISTRATIVO DE CENTRO EDUC MUN MARIANO LATORRE"/>
    <x v="49"/>
    <x v="49"/>
  </r>
  <r>
    <s v="ADMINISTRATIVO DE JARDIN EL ROBLE"/>
    <x v="49"/>
    <x v="49"/>
  </r>
  <r>
    <s v="ENC SALA COMPUTAC BIBLIOTECA MUNIC DE ADMINISTRATIVO ESCUELA"/>
    <x v="49"/>
    <x v="49"/>
  </r>
  <r>
    <s v="ADMINISTRATIVO DE ESC JUAN DE DIOS ALDEA"/>
    <x v="49"/>
    <x v="49"/>
  </r>
  <r>
    <s v="ADMINISTRATIVO DE COMSE"/>
    <x v="49"/>
    <x v="49"/>
  </r>
  <r>
    <s v="ENC ADMINISTRATIVO DE LICEO MUNICIPAL L"/>
    <x v="49"/>
    <x v="49"/>
  </r>
  <r>
    <s v="ENCARGADO ADMINISTRATIVO"/>
    <x v="49"/>
    <x v="49"/>
  </r>
  <r>
    <s v="ADMINISTRATIVO DE LICEO CAPITAN AVALOS"/>
    <x v="49"/>
    <x v="49"/>
  </r>
  <r>
    <s v="ADMINISTRATIVO DE CENTRO EDUC LA PINTANA"/>
    <x v="49"/>
    <x v="49"/>
  </r>
  <r>
    <s v="ADMINISTRATIVO DE LICEO PABLO DE ROCKA"/>
    <x v="49"/>
    <x v="49"/>
  </r>
  <r>
    <s v="ADMINISTRATIVO DE LICEO VICTOR JARA"/>
    <x v="49"/>
    <x v="49"/>
  </r>
  <r>
    <s v="ADMINISTRATIVO DE LICEO PABLO DE ROKHA"/>
    <x v="49"/>
    <x v="49"/>
  </r>
  <r>
    <s v="CONDUCTOR DE ADMINISTRATIVO ESCUELA"/>
    <x v="49"/>
    <x v="49"/>
  </r>
  <r>
    <s v="ADMINISTRATIVO DE LICEO MUNICIPAL EL ROBLE"/>
    <x v="49"/>
    <x v="49"/>
  </r>
  <r>
    <s v="ADMINISTRATIVO DE LICEO "/>
    <x v="49"/>
    <x v="49"/>
  </r>
  <r>
    <s v="ADMINISTRATIVO DE ADMINISTRATIVO ESCUELA"/>
    <x v="49"/>
    <x v="49"/>
  </r>
  <r>
    <s v="ADMINISTRATIVO DE LICEO EL ROBLE"/>
    <x v="49"/>
    <x v="49"/>
  </r>
  <r>
    <s v="ENC ADMINISTRATIVO DE ESC JUAN DE DIOS ALDEA"/>
    <x v="49"/>
    <x v="49"/>
  </r>
  <r>
    <s v="ENC ADMINISTRATIVO DE CEIA"/>
    <x v="49"/>
    <x v="49"/>
  </r>
  <r>
    <s v="ADMINISTRATIVO DE CEIA"/>
    <x v="49"/>
    <x v="49"/>
  </r>
  <r>
    <s v="ADMINISTRATIVO CONTABLE DE CENTRO EDUCLA PINTANA"/>
    <x v="49"/>
    <x v="49"/>
  </r>
  <r>
    <s v="ADMINISTRATIVO CONTABLE"/>
    <x v="49"/>
    <x v="49"/>
  </r>
  <r>
    <s v="ADMINISTRATIVO CONTABLE DE COLEGIO NERUDA"/>
    <x v="49"/>
    <x v="49"/>
  </r>
  <r>
    <s v="ADMINISTRATIVO CONTABLE DE LICEO CENTRO EDUC LA PINTANA"/>
    <x v="49"/>
    <x v="49"/>
  </r>
  <r>
    <s v="ADMINISTRATIVO DE ESCUELA JUAN DE DIOS ALDEA"/>
    <x v="49"/>
    <x v="49"/>
  </r>
  <r>
    <s v="ADMINISTRATIVO DE DEPTO DE EDUCACION"/>
    <x v="49"/>
    <x v="49"/>
  </r>
  <r>
    <s v="ADMINISTRATIVO DE COLEGIO NERUDA"/>
    <x v="49"/>
    <x v="49"/>
  </r>
  <r>
    <s v="ADMINISTRATIVO DE COLEGIO SIMON BOLIVAR"/>
    <x v="49"/>
    <x v="49"/>
  </r>
  <r>
    <s v="ADMINISTRATIVO CONTABLE DE JARDIN INFANTIL EL ROBLE"/>
    <x v="49"/>
    <x v="49"/>
  </r>
  <r>
    <s v="ADMINISTRATIVO CONTABLE DE LICEO VICTOR JARA"/>
    <x v="49"/>
    <x v="49"/>
  </r>
  <r>
    <s v="TEC EN PROGRAMACION DE ADMINISTRATIVO ESCUELA"/>
    <x v="49"/>
    <x v="49"/>
  </r>
  <r>
    <s v="ADMINISTRATIVO DE CENTRO EDUCLA PINTANA"/>
    <x v="49"/>
    <x v="49"/>
  </r>
  <r>
    <s v="ADMINISTRATIVO DE LICEO CENTRO EDUC LA PINTANA"/>
    <x v="49"/>
    <x v="49"/>
  </r>
  <r>
    <s v="ADMINISTRATIVO DE LICEO MUNICIPAL MLATORRE"/>
    <x v="49"/>
    <x v="49"/>
  </r>
  <r>
    <s v="ASIST ADMINISTRATIVO DE COLEGIO SIMON BOLIVAR"/>
    <x v="49"/>
    <x v="49"/>
  </r>
  <r>
    <s v="ASIST ADMINISTRATIVO DE CENTRO EDUC LA PINTANA"/>
    <x v="49"/>
    <x v="49"/>
  </r>
  <r>
    <s v="SECRETARIA O DE ADMINISTRATIVO ESCUELA"/>
    <x v="49"/>
    <x v="49"/>
  </r>
  <r>
    <s v="ADMINISTRATIVO DE JARDIN SAN DANIEL"/>
    <x v="49"/>
    <x v="49"/>
  </r>
  <r>
    <s v="ENC ADMINISTRATIVO DE LICEO MUNICIPAL MLATORRE"/>
    <x v="49"/>
    <x v="49"/>
  </r>
  <r>
    <s v="ENC ADMINISTRATIVO"/>
    <x v="49"/>
    <x v="49"/>
  </r>
  <r>
    <s v="ENC ADMINISTRATIVO DE LICEO AURELIA ROJAS BURGOS"/>
    <x v="49"/>
    <x v="49"/>
  </r>
  <r>
    <s v="ASIST ADMINISTRATIVO"/>
    <x v="49"/>
    <x v="49"/>
  </r>
  <r>
    <s v="ADMINISTRATIVOCONTRATO SEPTNOVDIC ENEMAR JUNIO "/>
    <x v="49"/>
    <x v="49"/>
  </r>
  <r>
    <s v="ADMINISTRATIVOCONTRATO SEPTNOVDIC ENEMAR JUNIO DICIEMBRE "/>
    <x v="49"/>
    <x v="49"/>
  </r>
  <r>
    <s v="ADMINISTRATIVO EN EL PROGRAMA BIENESTAR Y DESARROLLO DE LA NINEZ"/>
    <x v="49"/>
    <x v="49"/>
  </r>
  <r>
    <s v="ADMINISTRATIVOCONTRATO MAYODIC "/>
    <x v="49"/>
    <x v="49"/>
  </r>
  <r>
    <s v="ADMINISTRATIVO EN EL PROGRAMA PERSONAL BIENESTAR MUNICIPAL"/>
    <x v="49"/>
    <x v="49"/>
  </r>
  <r>
    <s v="ADMINISTRATIVOCONTRATO SEPTDIC "/>
    <x v="49"/>
    <x v="49"/>
  </r>
  <r>
    <s v="ADMINISTRATIVOCONTRATO OCT DIC "/>
    <x v="49"/>
    <x v="49"/>
  </r>
  <r>
    <s v="ADMINISTRATIVOCONTRATO OCTDIC "/>
    <x v="49"/>
    <x v="49"/>
  </r>
  <r>
    <s v="ADMINISTRATIVOCONTRATO MAYJUL DICIEMBRE "/>
    <x v="49"/>
    <x v="49"/>
  </r>
  <r>
    <s v="ADMINISTRATIVOCONTRATO SEPTNOVDIC  ABRJUN "/>
    <x v="49"/>
    <x v="49"/>
  </r>
  <r>
    <s v="ADMINISTRATIVOCONTRATO SEPTNOVDIC  ABRJUN SEPTDIC "/>
    <x v="49"/>
    <x v="49"/>
  </r>
  <r>
    <s v="ASISTENTE ADMINISTRATIVO EN EL PROGRAMA MEJORAMIENTO Y MANTENIMIENTO DE LAS AREAS VERDES COMUNALES"/>
    <x v="49"/>
    <x v="49"/>
  </r>
  <r>
    <s v="ADMINISTRATIVOCONTRATO JUAGO DIC "/>
    <x v="49"/>
    <x v="49"/>
  </r>
  <r>
    <s v="ADMINISTRATIVO EN EL PROGRAMA SILVICULTURA URBANA"/>
    <x v="49"/>
    <x v="49"/>
  </r>
  <r>
    <s v="ADMINISTRATIVO EN EL PROGRAMA PRODUCCION DE PLANTAS EN VIVERO MUNICIPAL"/>
    <x v="49"/>
    <x v="49"/>
  </r>
  <r>
    <s v="ADMINISTRATIVO EN EL PROGRAMA PROGRAMA DE LA MUJER "/>
    <x v="49"/>
    <x v="49"/>
  </r>
  <r>
    <s v="ADMINISTRATIVO EN EL PROGRAMA MINIZOO"/>
    <x v="49"/>
    <x v="49"/>
  </r>
  <r>
    <s v="ADMINISTRATIVA DEL PROGRAMA EN EL PROGRAMA TENENCIA RESPONSABLE DE MASCOTAS"/>
    <x v="49"/>
    <x v="49"/>
  </r>
  <r>
    <s v="EXPERIENCIA COMO ADMINISTRATIVO"/>
    <x v="49"/>
    <x v="49"/>
  </r>
  <r>
    <s v="ADMINISTRATIVOSE AGREGO A ESTE PROGRAMA POR FALTA DE PRESUPUESTO EN EL PROYECTO QUE CORRESPONDE OCTDIC "/>
    <x v="49"/>
    <x v="49"/>
  </r>
  <r>
    <s v="ADMINISTRATIVOCONTRATO JULIOSEPT DICIEMBRE "/>
    <x v="49"/>
    <x v="49"/>
  </r>
  <r>
    <s v="ADMINISTRATIVO Y SECRETARIA L"/>
    <x v="49"/>
    <x v="49"/>
  </r>
  <r>
    <s v="ADMINISTRATIVO DPTOINCLUSION"/>
    <x v="49"/>
    <x v="49"/>
  </r>
  <r>
    <s v="ADMINISTRATIVA DPTOADQUSICION"/>
    <x v="49"/>
    <x v="49"/>
  </r>
  <r>
    <s v="ADMINISTRATIVO DES ECON LOCA"/>
    <x v="49"/>
    <x v="49"/>
  </r>
  <r>
    <s v="ADMINISTRATIVA DOM"/>
    <x v="49"/>
    <x v="49"/>
  </r>
  <r>
    <s v="ADMINISTRATIVA SECCCOBRANZA"/>
    <x v="49"/>
    <x v="49"/>
  </r>
  <r>
    <s v="ADMINISTRATIVA DPTO FAMILIA"/>
    <x v="49"/>
    <x v="49"/>
  </r>
  <r>
    <s v="ADMINISTRATIVA DPTOADQUISIC"/>
    <x v="49"/>
    <x v="49"/>
  </r>
  <r>
    <s v="ADMINISTRATIVA SECMUN"/>
    <x v="49"/>
    <x v="49"/>
  </r>
  <r>
    <s v="ADMINISTRATIVO SERVICIOS GENER"/>
    <x v="49"/>
    <x v="49"/>
  </r>
  <r>
    <s v="ADMINISTRATIVA CARACT SOCIAL"/>
    <x v="49"/>
    <x v="49"/>
  </r>
  <r>
    <s v="ADMINISTRATIVA SECCASISTSOC"/>
    <x v="49"/>
    <x v="49"/>
  </r>
  <r>
    <s v="ADMINISTRATIVA DAF"/>
    <x v="49"/>
    <x v="49"/>
  </r>
  <r>
    <s v="ADMINISTRATIVO SEC ASIST SOC"/>
    <x v="49"/>
    <x v="49"/>
  </r>
  <r>
    <s v="ADMINISTRATIVA OFCONVENIO SII"/>
    <x v="49"/>
    <x v="49"/>
  </r>
  <r>
    <s v="ADMINISTRATIVA SECCPARTES"/>
    <x v="49"/>
    <x v="49"/>
  </r>
  <r>
    <s v="ADMINISTRATIVA OFRECINTO MUNI"/>
    <x v="49"/>
    <x v="49"/>
  </r>
  <r>
    <s v="ADMINISTRATIVO ADMUN"/>
    <x v="49"/>
    <x v="49"/>
  </r>
  <r>
    <s v="ADMINISTRATIVA SECCION ALUMBRA"/>
    <x v="49"/>
    <x v="49"/>
  </r>
  <r>
    <s v="ADMINISTRATIVO SSGG"/>
    <x v="49"/>
    <x v="49"/>
  </r>
  <r>
    <s v="ADMINISTRATIVO SII MUNICIPAL"/>
    <x v="49"/>
    <x v="49"/>
  </r>
  <r>
    <s v="ADMINISTRATIVA DEPTOPREVENCIO"/>
    <x v="49"/>
    <x v="49"/>
  </r>
  <r>
    <s v="ADMINISTRATIVO SECCION EVENTOS"/>
    <x v="49"/>
    <x v="49"/>
  </r>
  <r>
    <s v="ADMINISTRATIVA DIRECCION OBRAS"/>
    <x v="49"/>
    <x v="49"/>
  </r>
  <r>
    <s v="ADMINISTRATIVA DIRECCION TRANS"/>
    <x v="49"/>
    <x v="49"/>
  </r>
  <r>
    <s v="ADMINISTRATIVO PERMCIRCULAC"/>
    <x v="49"/>
    <x v="49"/>
  </r>
  <r>
    <s v="GESTORADMINISTRATIVO"/>
    <x v="49"/>
    <x v="49"/>
  </r>
  <r>
    <s v="CIENCIAS ADMINISTRATIVAS"/>
    <x v="49"/>
    <x v="49"/>
  </r>
  <r>
    <s v="COORDINADOR ADMINISTRATIVO"/>
    <x v="49"/>
    <x v="49"/>
  </r>
  <r>
    <s v="PROFESIONAL ADMINISTRATIVO"/>
    <x v="49"/>
    <x v="49"/>
  </r>
  <r>
    <s v="ADMINISTRATIVA SERVICIO PUBLICO"/>
    <x v="49"/>
    <x v="49"/>
  </r>
  <r>
    <s v="ADMINISTRATIVA SECCION PERMISOS DE CIRCU"/>
    <x v="49"/>
    <x v="49"/>
  </r>
  <r>
    <s v="ADMINISTRATIVA RRFF"/>
    <x v="49"/>
    <x v="49"/>
  </r>
  <r>
    <s v="CONOCIMIENTOS Y EXPERIENCIA COMO ADMINISTRATIVO"/>
    <x v="49"/>
    <x v="49"/>
  </r>
  <r>
    <s v="ADMINISTRATIVOACESFAM IVAN INSUNZA"/>
    <x v="49"/>
    <x v="49"/>
  </r>
  <r>
    <s v="ADMINISTRATIVOADISAM GESTION SANITARIA"/>
    <x v="49"/>
    <x v="49"/>
  </r>
  <r>
    <s v="ADMINISTRATIVOA GESTION SANITARIA"/>
    <x v="49"/>
    <x v="49"/>
  </r>
  <r>
    <s v="ADMINISTRATIVO DISAM GESTION SANITARIA"/>
    <x v="49"/>
    <x v="49"/>
  </r>
  <r>
    <s v="ADMINISTRATIVOACESFAM CARLOS GODOY"/>
    <x v="49"/>
    <x v="49"/>
  </r>
  <r>
    <s v="ADMINISTRATIVOADISAM ADM Y FIN"/>
    <x v="49"/>
    <x v="49"/>
  </r>
  <r>
    <s v="ADMINISTRATIVOADISAM RR HH"/>
    <x v="49"/>
    <x v="49"/>
  </r>
  <r>
    <s v="ADMINISTRATIVOADISAM PLANIF GESTION CONTROL"/>
    <x v="49"/>
    <x v="49"/>
  </r>
  <r>
    <s v="SECRETARIA ADMINISTRATIVA DISAM ADM Y FIN"/>
    <x v="49"/>
    <x v="49"/>
  </r>
  <r>
    <s v="ADMINISTRATIVOI"/>
    <x v="49"/>
    <x v="49"/>
  </r>
  <r>
    <s v="TEC SECRETARIA ADMINISTRATIVA DE NIVEL "/>
    <x v="49"/>
    <x v="49"/>
  </r>
  <r>
    <s v="TEC SECRETARIA ADMINISTRATIVA DE NIVEL"/>
    <x v="49"/>
    <x v="49"/>
  </r>
  <r>
    <s v="CIENCIAS POLITICAS Y ADMINISTRATIVAS"/>
    <x v="49"/>
    <x v="49"/>
  </r>
  <r>
    <s v="ADMINISTRATIVO DE MAR"/>
    <x v="49"/>
    <x v="49"/>
  </r>
  <r>
    <s v="ELABORAR INFORMES REDACCION DE DECRETOS REDACCION DE MINUTAS DAR RESPUESTAS A REQUERIMIENTOS OTROS ACTOS ADMINISTRATIVOS ENCOMENDADOS POR LA DIRECCION"/>
    <x v="49"/>
    <x v="49"/>
  </r>
  <r>
    <s v="SECRETARIADO ADMINISTRATIVO COMPUTACIONA"/>
    <x v="49"/>
    <x v="49"/>
  </r>
  <r>
    <s v="ASISTENTE ADMINISTRATIVA DISAM GESTION SANITARIA"/>
    <x v="49"/>
    <x v="49"/>
  </r>
  <r>
    <s v="ADMINISTRATIVO DIGITADOR SIGGES"/>
    <x v="49"/>
    <x v="49"/>
  </r>
  <r>
    <s v="ADMINISTRATIVO DIGITADOR SIGGES DISAM GESTION SANITARIA"/>
    <x v="49"/>
    <x v="49"/>
  </r>
  <r>
    <s v="ADMINISTRATIVO CESFAM IVAN INSUNZA"/>
    <x v="49"/>
    <x v="49"/>
  </r>
  <r>
    <s v="ADMINISTRATIVO CESFAM MICHELLE BACHELET"/>
    <x v="49"/>
    <x v="49"/>
  </r>
  <r>
    <s v="SECRETARIA ADMINISTRATIVA Y JURIDICA"/>
    <x v="49"/>
    <x v="49"/>
  </r>
  <r>
    <s v="SECRETARIA ADMINISTRATIVA Y JUDICIAL"/>
    <x v="49"/>
    <x v="49"/>
  </r>
  <r>
    <s v="SECRETARIADO COMERCIAL Y ADMINISTRATIVO"/>
    <x v="49"/>
    <x v="49"/>
  </r>
  <r>
    <s v="SECRETARIA ADMINISTRATIVA EJECUTIVA COMPUTACIONAL"/>
    <x v="49"/>
    <x v="49"/>
  </r>
  <r>
    <s v="CURSO SECRETARIADO ADMINISTRATIVO"/>
    <x v="49"/>
    <x v="49"/>
  </r>
  <r>
    <s v="ADMINISTRATIVO DIDECO"/>
    <x v="49"/>
    <x v="49"/>
  </r>
  <r>
    <s v="SECRETRARIA ADMINISTRATIVA"/>
    <x v="49"/>
    <x v="49"/>
  </r>
  <r>
    <s v="ADMINISTRATIVO EXPERIENCIA O CONOCIMIENTOS RELEVANTES"/>
    <x v="49"/>
    <x v="49"/>
  </r>
  <r>
    <s v="ASUMIR DURANTE SU TURNO LA RESPONSABILIDAD ADMINISTRATIVA DEL SAPU O SAR"/>
    <x v="49"/>
    <x v="49"/>
  </r>
  <r>
    <s v="GESTION CLINICA Y ADMINISTRATIVA DEL PROGRAMA DE INTERVENCION INTEGRAL EN NINOS CON TEA"/>
    <x v="49"/>
    <x v="49"/>
  </r>
  <r>
    <s v="ASUMIR DURANTE SU TURNO LA RESPONSABILIDAD ADMINISTRATIVA DEL SAPU O SAR Y POR TANTO LA SUPERVISION DEL PERSONAL DE TURNO"/>
    <x v="49"/>
    <x v="49"/>
  </r>
  <r>
    <s v="DESARROLLAR ACTIVIDADES CON FUNCION CLINICA EN REEMPLAZO DE LAS LABORES ADMINISTRATIVAS DEL MEDICO CONTRALOR"/>
    <x v="49"/>
    <x v="49"/>
  </r>
  <r>
    <s v="ADMINISTRATIVOS EN DESPACHOS SECRETARIADO DIGITACION Y CORESPONDENCIAS"/>
    <x v="49"/>
    <x v="49"/>
  </r>
  <r>
    <s v="SECRETARIA ADMINISTRATIVA DE LA DIRECCION DE OPERACION Y PROTECCION CIVIL"/>
    <x v="49"/>
    <x v="49"/>
  </r>
  <r>
    <s v="SECRETARIA ADMINISTRATIVA EN EL DEPARTAMENTO DE HIGIENE AMBIENTAL"/>
    <x v="49"/>
    <x v="49"/>
  </r>
  <r>
    <s v="SECRETARIA ADMINISTRATIVA EN LA OFICINA DEL CEMENTERIO"/>
    <x v="49"/>
    <x v="49"/>
  </r>
  <r>
    <s v="SECRETARIA ADMINISTRATIVA EN LA OFICINA DE CEMENTERIO"/>
    <x v="49"/>
    <x v="49"/>
  </r>
  <r>
    <s v="SECRETARIA ADMINISTRATIVA EN INSPECCION MUNICIPAL"/>
    <x v="49"/>
    <x v="49"/>
  </r>
  <r>
    <s v="ADMINISTRATIVA EN EL DEPTO DE GESTION SOCIAL DEL TERRITORIO"/>
    <x v="49"/>
    <x v="49"/>
  </r>
  <r>
    <s v="EXPERIENCIA EN LABORES COMO ADMINISTRATIVO"/>
    <x v="49"/>
    <x v="49"/>
  </r>
  <r>
    <s v="SECRETARIA ADMINISTRATIVA EN LA DIRECCION DE OBRAS"/>
    <x v="49"/>
    <x v="49"/>
  </r>
  <r>
    <s v="SECRETARIA ADMINISTRATIVA CON MENCION EN COMERCIO"/>
    <x v="49"/>
    <x v="49"/>
  </r>
  <r>
    <s v="ADMINISTRATIVO EN LA DIRECCION DE JURIDICO"/>
    <x v="49"/>
    <x v="49"/>
  </r>
  <r>
    <s v="ADMINISTRATIVA DIRECCION DE ADMINISTRACION Y FINANZAS"/>
    <x v="49"/>
    <x v="49"/>
  </r>
  <r>
    <s v="ADMINISTRATIVA PERMISOS DE CIRCULACION"/>
    <x v="49"/>
    <x v="49"/>
  </r>
  <r>
    <s v="SECRETARIADO ADMINISTRATIVO CONTABLE"/>
    <x v="49"/>
    <x v="49"/>
  </r>
  <r>
    <s v="ADMINISTRATIVO REGISTRO DESPACHO CORRESPONDENCIA"/>
    <x v="49"/>
    <x v="49"/>
  </r>
  <r>
    <s v="COORDINACION ADMINISTRATIVA DEL EQUIPO DE PARTICIPACION SOCIAL EN LABORES COMUNITARIAS DE LA COMUNA"/>
    <x v="49"/>
    <x v="49"/>
  </r>
  <r>
    <s v="ADMINISTRATIVA DEPTO DE INFORMATICA"/>
    <x v="49"/>
    <x v="49"/>
  </r>
  <r>
    <s v="ADMINISTRATIVO CATASTRO DE PUBLICIDAD EN LA COMUNA"/>
    <x v="49"/>
    <x v="49"/>
  </r>
  <r>
    <s v="EXPERIENCIA EN LABORES COMO ADMINISTRATIVA"/>
    <x v="49"/>
    <x v="49"/>
  </r>
  <r>
    <s v="ADMINISTRATIVA UNIDAD DE FOMENTO PRODUCTIVO"/>
    <x v="49"/>
    <x v="49"/>
  </r>
  <r>
    <s v="ADMINISTRATIVO EN LABORES DE LA UNIDAD DE POSTRADOS"/>
    <x v="49"/>
    <x v="49"/>
  </r>
  <r>
    <s v="ADMINISTRATIVO EN ADMISION SAPU"/>
    <x v="49"/>
    <x v="49"/>
  </r>
  <r>
    <s v="ADMINISTRATIVO EN COSAM"/>
    <x v="49"/>
    <x v="49"/>
  </r>
  <r>
    <s v="ADMINISTRATIVO PROGRAMA MANTENCION DEL ARBOLADO DE LA COMUNA"/>
    <x v="49"/>
    <x v="49"/>
  </r>
  <r>
    <s v="ADMINISTRATIVO EN LABORES DE SEGRETARIA Y GESTION DE SAPU"/>
    <x v="49"/>
    <x v="49"/>
  </r>
  <r>
    <s v="EXPERIENCIA EN LABORES ADMINISTRATIVAS"/>
    <x v="49"/>
    <x v="49"/>
  </r>
  <r>
    <s v="PROGRAMADORA EN COMPUTACION EXPERIENCIA EN LABORES ADMINISTRATIVAS"/>
    <x v="49"/>
    <x v="49"/>
  </r>
  <r>
    <s v="PROGRAMADORA EN COMPUTACION CURSO CONTABILIDAD GUBERNAMENTAL NIVEL I EXPERIENCIA EN LABORES ADMINISTRATIVAS"/>
    <x v="49"/>
    <x v="49"/>
  </r>
  <r>
    <s v="SECRETARIA ADMINISTRATIVO COMPUTACIONAL"/>
    <x v="49"/>
    <x v="49"/>
  </r>
  <r>
    <s v="ADMINISTRATIVO REGISTRO PAGOS PROVEEDORES"/>
    <x v="49"/>
    <x v="49"/>
  </r>
  <r>
    <s v="EXPERIENCA EN LABORES ADMINISTRATIVA"/>
    <x v="49"/>
    <x v="49"/>
  </r>
  <r>
    <s v="EXPERIENCIA EN LABORES DE ESTAFETA Y TRABAJO ADMINISTRATIVO"/>
    <x v="49"/>
    <x v="49"/>
  </r>
  <r>
    <s v="EXPERIENCIA EN SECRETARIADO CUERPOS DE BOMBEROS DE QUILICURA CURSO DE SECRETARIADO ADMINISTRATIVO COMPUTACIONAL"/>
    <x v="49"/>
    <x v="49"/>
  </r>
  <r>
    <s v="ADMINISTRATIVO DEM"/>
    <x v="49"/>
    <x v="49"/>
  </r>
  <r>
    <s v="SECRETARIA ADMINISTRATIVA LICENCIADA EN CIENCIAS JURIDICAS"/>
    <x v="49"/>
    <x v="49"/>
  </r>
  <r>
    <s v="EXPERIENCIA EN LABORES ADMINISTRATIVAS Y GESTION DE ESTABLECIMIENTOS EDUCACIONALES"/>
    <x v="49"/>
    <x v="49"/>
  </r>
  <r>
    <s v="EXPERIENCIA EN TRABAJO SOCIAL Y LABORES ADMINISTRATIVAS"/>
    <x v="49"/>
    <x v="49"/>
  </r>
  <r>
    <s v="EXPERIENCIA EN LABORES ADMINISTRATIVAS Y GESTION DE ENTIDADES DEPORTIVAS"/>
    <x v="49"/>
    <x v="49"/>
  </r>
  <r>
    <s v="EXPERIENCIA EN LABORES ADMINISTRATIVAS Y DE BODEGAJE"/>
    <x v="49"/>
    <x v="49"/>
  </r>
  <r>
    <s v="PROGRAMADOR EN COMPUTACION EXPERIENCIA EN LABORES ADMINISTRATIVAS"/>
    <x v="49"/>
    <x v="49"/>
  </r>
  <r>
    <s v="EXPERIENCIA EN TRABAJO ADMINISTRATIVO"/>
    <x v="49"/>
    <x v="49"/>
  </r>
  <r>
    <s v="EXPERERIENCIA EN LABORES ADMINISTRATIVAS"/>
    <x v="49"/>
    <x v="49"/>
  </r>
  <r>
    <s v="ADMINISTRATIVO ENCARGADO DEL ARCHIVO DEL CATASTRO FISICO Y LEVANTAMIENTO DE LA BASE DE DATOS DE LOS ROLES DE AVALUO FISCAL DE LAS PROPIEDADES DE LA COMUNA DE QUILICURA"/>
    <x v="49"/>
    <x v="49"/>
  </r>
  <r>
    <s v="ADMINISTRATIVO AL DEPARTAMENTO DE URBANISMO REALIZANDO LA RECOPILACION DE INFORMACION NECESARIA PARA LA ELABORACION DE CERTIFICADOS DE NUMERO"/>
    <x v="49"/>
    <x v="49"/>
  </r>
  <r>
    <s v="DIGITADOR ADMINISTRATIVO TESORERIA"/>
    <x v="49"/>
    <x v="49"/>
  </r>
  <r>
    <s v="ADMINISTRATIVO EN EL AREA DE LICENCIA DE CONDUCIR ARCHIVO Y ORDENAMIENTO DE DOCUMENTACION"/>
    <x v="49"/>
    <x v="49"/>
  </r>
  <r>
    <s v="ADMINISTRATIVO EN LA OFICNA DE TRANSITO"/>
    <x v="49"/>
    <x v="49"/>
  </r>
  <r>
    <s v="AADMINISTRATIVO"/>
    <x v="49"/>
    <x v="49"/>
  </r>
  <r>
    <s v="ADMINISTRATIVO DEPTO DE ADQUISICIONES"/>
    <x v="49"/>
    <x v="49"/>
  </r>
  <r>
    <s v="ADMINISTRATIVA DIRECCION DE TRANSITO"/>
    <x v="49"/>
    <x v="49"/>
  </r>
  <r>
    <s v="ADMINISTRATIVO REGISTRO PUBLICIDAD EN LA COMUNA"/>
    <x v="49"/>
    <x v="49"/>
  </r>
  <r>
    <s v="ADMINISTRATIVO Y OPERATIVO PARA EL PROGRAMA ANUAL DE PODAS Y TALAS"/>
    <x v="49"/>
    <x v="49"/>
  </r>
  <r>
    <s v="ADMINISTRATIVO RETIRO DE CHEQUES PROVEEDORES REGISTRO Y ARCHIVO"/>
    <x v="49"/>
    <x v="49"/>
  </r>
  <r>
    <s v="ADMINISTRATIVO ARCHIVO Y DIGITALIZACION DE DOCUMENTOS"/>
    <x v="49"/>
    <x v="49"/>
  </r>
  <r>
    <s v="ADMINISTRATIVA GIMNASIO MUNICIPAL"/>
    <x v="49"/>
    <x v="49"/>
  </r>
  <r>
    <s v="ADMINISTRATIVA EN LA OFICINA DE AVANZADA DE SEGURIDAD"/>
    <x v="49"/>
    <x v="49"/>
  </r>
  <r>
    <s v="ADMINISTRATIVO EN LABORES PARA LA GESTION DE MANTENCION DEL DESAM"/>
    <x v="49"/>
    <x v="49"/>
  </r>
  <r>
    <s v="ADMINISTRATIVO TESORERIA"/>
    <x v="49"/>
    <x v="49"/>
  </r>
  <r>
    <s v="ADMINISTRATIVA OFICINA OIRS"/>
    <x v="49"/>
    <x v="49"/>
  </r>
  <r>
    <s v="ADMINISTRATIVA OFICINA RECURSOS HUMANOS"/>
    <x v="49"/>
    <x v="49"/>
  </r>
  <r>
    <s v="ADMINISTRATIVA CON EXPERIENCIA EN PROCESOS DE LABORES EN LA UNIDAD DE FARMACIA"/>
    <x v="49"/>
    <x v="49"/>
  </r>
  <r>
    <s v="ADMINISTRATIVA CON EXPERIENCIA EN LABORES DE SECRETARIA"/>
    <x v="49"/>
    <x v="49"/>
  </r>
  <r>
    <s v="ADMINISTRATIVO DEPTO DE AVALUOS"/>
    <x v="49"/>
    <x v="49"/>
  </r>
  <r>
    <s v="ADMINISTRATIVO EN EL DEPARTAMENTO DE INSPECCION MUNICIPAL"/>
    <x v="49"/>
    <x v="49"/>
  </r>
  <r>
    <s v="ADMINISTRATIVA EN LA DOM"/>
    <x v="49"/>
    <x v="49"/>
  </r>
  <r>
    <s v="ADMINISTRATIVO DIFUSOR"/>
    <x v="49"/>
    <x v="49"/>
  </r>
  <r>
    <s v="ADMINISTRATIVA EN ESCUELA DE CIRCO"/>
    <x v="49"/>
    <x v="49"/>
  </r>
  <r>
    <s v="ADMINISTRATIVO RESPUESTAS OIRS SAI Y TA"/>
    <x v="49"/>
    <x v="49"/>
  </r>
  <r>
    <s v="ADMINISTRATIVA RECURSIS HUMANOS"/>
    <x v="49"/>
    <x v="49"/>
  </r>
  <r>
    <s v="ADMINISTRATIVO SEGURIDAD CIUDADANA"/>
    <x v="49"/>
    <x v="49"/>
  </r>
  <r>
    <s v="ADMINISTRATIVO CONTROL GASTOS COMBUSTIBLES VEHICULOS DE SEGURIDAD CIUDADANA"/>
    <x v="49"/>
    <x v="49"/>
  </r>
  <r>
    <s v="ADMINISTRATIVA DE SECPLAN"/>
    <x v="49"/>
    <x v="49"/>
  </r>
  <r>
    <s v="ADMINISTRATIVO ORDEN Y REGISTRO DOCUMENTACION JUZGADO POLICIA LOCAL"/>
    <x v="49"/>
    <x v="49"/>
  </r>
  <r>
    <s v="ADMINISTRATIVO DIGITACION Y CUSTODIA DE ARCHIVOS"/>
    <x v="49"/>
    <x v="49"/>
  </r>
  <r>
    <s v="ADMINISTRATIVO DIGITACION Y CUSTODIA DE ARCHIVOS OPD"/>
    <x v="49"/>
    <x v="49"/>
  </r>
  <r>
    <s v="ADMINISTRATIVO PARA LA REVISION DE LOS INGRESOS RESPECTO DE LAS TARJETAS DE DEBITO Y CREDITO TRANSACCIONES DE TRANSBANK CONCILACIONES BANCARIAS MUNICIPAL"/>
    <x v="49"/>
    <x v="49"/>
  </r>
  <r>
    <s v="ADMINISTRATIVO OOCC"/>
    <x v="49"/>
    <x v="49"/>
  </r>
  <r>
    <s v="ADMINISTRATIVO DEPARTAMENTO DE NINEZ Y JUVENTUD"/>
    <x v="49"/>
    <x v="49"/>
  </r>
  <r>
    <s v="ADMINISTRATIVO ALCALDIA"/>
    <x v="49"/>
    <x v="49"/>
  </r>
  <r>
    <s v="ADMINISTRATIVA UNIDAD DE CAPACIDADES ESPECIALES"/>
    <x v="49"/>
    <x v="49"/>
  </r>
  <r>
    <s v="ADMINISTRATIVO DE LA OFICINA DE DIVERSIDAD"/>
    <x v="49"/>
    <x v="49"/>
  </r>
  <r>
    <s v="ADMINISTRATIVA DEPTO SOCIAL"/>
    <x v="49"/>
    <x v="49"/>
  </r>
  <r>
    <s v="ADMINISTRATIVA DEPTO DE RENTAS"/>
    <x v="49"/>
    <x v="49"/>
  </r>
  <r>
    <s v="ADMINISTRATIVO EN LA INFORMACION DE ANTECEDENTES ASOCIADOS A LOS DIFERENTES DECRETOS DE PAGOS MUNICIPALES EDUCACION SALUD Y CEMENTERIO"/>
    <x v="49"/>
    <x v="49"/>
  </r>
  <r>
    <s v="ADMINISTRATIVA EN OF CENTRO DE LA MUJER"/>
    <x v="49"/>
    <x v="49"/>
  </r>
  <r>
    <s v="ADMINISTRATIVA DOPC"/>
    <x v="49"/>
    <x v="49"/>
  </r>
  <r>
    <s v="AYUDANTE ADMINISTRATIVO SECCION DE VIVIENDA"/>
    <x v="49"/>
    <x v="49"/>
  </r>
  <r>
    <s v="ADMINISTRATIVO ADMISION"/>
    <x v="49"/>
    <x v="49"/>
  </r>
  <r>
    <s v="DESPEJE ADMINISTRATIVO DE VULNERACION DE DERECHOS DE NINOS Y ADOLEENTES"/>
    <x v="49"/>
    <x v="49"/>
  </r>
  <r>
    <s v="DESPEJE ADMINISTRATIVO DE VULNERACION DE DERECHOS DE NINAS NINOS Y ADOLECENTES"/>
    <x v="49"/>
    <x v="49"/>
  </r>
  <r>
    <s v="ADMINISTRATIVA OFICINA DE PARTES"/>
    <x v="49"/>
    <x v="49"/>
  </r>
  <r>
    <s v="ADMINISTRATIVO SECRETARIA MUNICIPAL"/>
    <x v="49"/>
    <x v="49"/>
  </r>
  <r>
    <s v="TRABAJOS ADMINISTRATIVOS"/>
    <x v="49"/>
    <x v="49"/>
  </r>
  <r>
    <s v="EXPERTA EN TRABAJOS ADMINISTRATIVOS"/>
    <x v="49"/>
    <x v="49"/>
  </r>
  <r>
    <s v="EXPERTA EN LABORES ADMINISTRATIVAS"/>
    <x v="49"/>
    <x v="49"/>
  </r>
  <r>
    <s v="EXPERTA ADMINISTRATIVA"/>
    <x v="49"/>
    <x v="49"/>
  </r>
  <r>
    <s v="SECRETARIA ADMINISTRATIVA COMPUTACIONAL CON MENCION EN CONTABILIDAD"/>
    <x v="49"/>
    <x v="49"/>
  </r>
  <r>
    <s v="SECRETARIA ADMINISTRATIVA KINESIOLOGA"/>
    <x v="49"/>
    <x v="49"/>
  </r>
  <r>
    <s v="SECRETARIA ADMINISTRATIVA COMUNICACIONAL"/>
    <x v="49"/>
    <x v="49"/>
  </r>
  <r>
    <s v="GESTION ADMINISTRATIVA Y FINANCIERA DE LOS CONVENIOS PROGRAMA PREVIENE EN LA COMUNIDAD PROGRAMA ACTUAR A TIEMPO Y OFICINA COMUNAL DE PREVENCION DE DROGAS Y ALCOHOL"/>
    <x v="49"/>
    <x v="49"/>
  </r>
  <r>
    <s v="SECRETARIO ADMINISTRATIVO CONTADOR GENERAL"/>
    <x v="49"/>
    <x v="49"/>
  </r>
  <r>
    <s v="ADMINISTRATIVO ESTABLECIMIENTO EDUCACIONAL"/>
    <x v="49"/>
    <x v="49"/>
  </r>
  <r>
    <s v="ADMINISTRATIVOS ESTABLECIMIENTOS"/>
    <x v="49"/>
    <x v="49"/>
  </r>
  <r>
    <s v="ADMINISTRATIVO NIVEL CENTRAL"/>
    <x v="49"/>
    <x v="49"/>
  </r>
  <r>
    <s v="ADMINISTRATIVO SALA CUNA"/>
    <x v="49"/>
    <x v="49"/>
  </r>
  <r>
    <s v="SECRETARIA ADMINISTRATIVA T"/>
    <x v="49"/>
    <x v="49"/>
  </r>
  <r>
    <s v="SECRETARIA COMERCIAL Y ADMINISTRATIVO"/>
    <x v="49"/>
    <x v="49"/>
  </r>
  <r>
    <s v="SECRETARIA ADMINISTRATIVA LICEO"/>
    <x v="49"/>
    <x v="49"/>
  </r>
  <r>
    <s v="OFICIAL ADMINISTRATIVO"/>
    <x v="49"/>
    <x v="49"/>
  </r>
  <r>
    <s v="ADMINISTRATIVOS ESTAB"/>
    <x v="49"/>
    <x v="49"/>
  </r>
  <r>
    <s v="ADMINISTRATIVO NC"/>
    <x v="49"/>
    <x v="49"/>
  </r>
  <r>
    <s v="ADMINISTRATIVO SC"/>
    <x v="49"/>
    <x v="49"/>
  </r>
  <r>
    <s v="ADMINISTRATIVO ESTAB"/>
    <x v="49"/>
    <x v="49"/>
  </r>
  <r>
    <s v="TITULO DE SECRETARIO ADMINISTRATIVO"/>
    <x v="49"/>
    <x v="49"/>
  </r>
  <r>
    <s v="DISENO Y EJECUCION DEL PROCEDIMIENTO DE INICIO DE COBRANZA ADMINISTRATIVA PRE JUDICIAL POR CONCEPTO DE PROPAGANDA"/>
    <x v="49"/>
    <x v="49"/>
  </r>
  <r>
    <s v="OPERACIONALIZACION Y SISTEMATIZACION DE PROCESOS ADMINISTRATIVOS DEL CAF"/>
    <x v="49"/>
    <x v="49"/>
  </r>
  <r>
    <s v="ELABORACION DE INFORMES DE ORGANIZACION DE DEMANDA PARA PROYECTOS HABITACIONALES Y DE EJECUCION ADMINISTRATIVA DE PROYECTOS DESARROLLADOS CON SUBSIDIOS HABITACIONALES Y RECURSOS EXTERNOS "/>
    <x v="49"/>
    <x v="49"/>
  </r>
  <r>
    <s v="SERVICIOS ADMINISTRATIVOD"/>
    <x v="49"/>
    <x v="49"/>
  </r>
  <r>
    <s v="ADMINISTRATIVO SAPU"/>
    <x v="49"/>
    <x v="49"/>
  </r>
  <r>
    <s v="ADMINISTRATIVODO JUZGADO PLOCAL"/>
    <x v="49"/>
    <x v="49"/>
  </r>
  <r>
    <s v="ADMINISTRATIVOPERSA TERMINAL"/>
    <x v="49"/>
    <x v="49"/>
  </r>
  <r>
    <s v="ADMINISTRATIVOCREA"/>
    <x v="49"/>
    <x v="49"/>
  </r>
  <r>
    <s v="ADMINISTRATIVOCONTADOR GENERAL"/>
    <x v="49"/>
    <x v="49"/>
  </r>
  <r>
    <s v="ADMINISTRATIVO SECRETARIA INFORMATICA"/>
    <x v="49"/>
    <x v="49"/>
  </r>
  <r>
    <s v="ADMINISTRATIVOSECRETARIA EJECUTIVA"/>
    <x v="49"/>
    <x v="49"/>
  </r>
  <r>
    <s v="ADMINISTRATIVOPROGRAMADOR"/>
    <x v="49"/>
    <x v="49"/>
  </r>
  <r>
    <s v="ENCARGADO DE SUMARIOS ADMINISTRATIVOS"/>
    <x v="49"/>
    <x v="49"/>
  </r>
  <r>
    <s v="ADMINISTRATIVOED SUPERIOR"/>
    <x v="49"/>
    <x v="49"/>
  </r>
  <r>
    <s v="DIPLOMADO EN INSPECTORIA EN EDUCACION Y TRABAJO ADMINISTRATIVO LO TRAJO EL  OJO NO ES TITULO"/>
    <x v="49"/>
    <x v="49"/>
  </r>
  <r>
    <s v="ADMINISTRATIVO SECRETARIA COMPUTACIONAL"/>
    <x v="49"/>
    <x v="49"/>
  </r>
  <r>
    <s v="ADMINISTRATIVO UNIVERSITARIO"/>
    <x v="49"/>
    <x v="49"/>
  </r>
  <r>
    <s v="SECRETARIA ADMINISTRATIVA EJECUTIVA"/>
    <x v="49"/>
    <x v="49"/>
  </r>
  <r>
    <s v="ADMINISTRATIVOCONTADORA"/>
    <x v="49"/>
    <x v="49"/>
  </r>
  <r>
    <s v="ADMINISTRATIVO SECRETARIA EJECUTIVA"/>
    <x v="49"/>
    <x v="49"/>
  </r>
  <r>
    <s v="ADMINISTRATIVOSECRETARIA ADMN"/>
    <x v="49"/>
    <x v="49"/>
  </r>
  <r>
    <s v="ADMINISTRATIVO SECRETARIA"/>
    <x v="49"/>
    <x v="49"/>
  </r>
  <r>
    <s v="SECRETARIADO ADMINISTRATIVOENCARGADA OFICINA DE PARTES"/>
    <x v="49"/>
    <x v="49"/>
  </r>
  <r>
    <s v="SECRETARIADO ADMINISTRATIVODEPARTAMENTO DE EDUCACION MUNICIPAL"/>
    <x v="49"/>
    <x v="49"/>
  </r>
  <r>
    <s v="ADMISNIATRATIVO SECRETARIA ADMINISTRATIVA"/>
    <x v="49"/>
    <x v="49"/>
  </r>
  <r>
    <s v="ADMINISTRATIVASECRETARIA MECANOGRAFICA"/>
    <x v="49"/>
    <x v="49"/>
  </r>
  <r>
    <s v="CHOFER ADMINISTRATIVO"/>
    <x v="49"/>
    <x v="49"/>
  </r>
  <r>
    <s v="ADMINISTRATIVOAGENTE COMERCIAL"/>
    <x v="49"/>
    <x v="49"/>
  </r>
  <r>
    <s v="ADMINISTRATIVOSECRETARIA ADMINISTRATIVA"/>
    <x v="49"/>
    <x v="49"/>
  </r>
  <r>
    <s v="ADMINISTRATIVOPANGUILEMO"/>
    <x v="49"/>
    <x v="49"/>
  </r>
  <r>
    <s v="ADMINISTRATIVOLICEO MARTA DONOSO ESPEJO"/>
    <x v="49"/>
    <x v="49"/>
  </r>
  <r>
    <s v="ASISTENTE ADMINISTRATIVO JUNIO"/>
    <x v="49"/>
    <x v="49"/>
  </r>
  <r>
    <s v="ASISTENTE ADMINISTRATIVO AGOSTO"/>
    <x v="49"/>
    <x v="49"/>
  </r>
  <r>
    <s v="SECRET ADMINISTRATIVA"/>
    <x v="49"/>
    <x v="49"/>
  </r>
  <r>
    <s v="SECRETARIA ADMINISTRATIVA EN DIGITACION"/>
    <x v="49"/>
    <x v="49"/>
  </r>
  <r>
    <s v="SECRATIADO ADMINISTRATIVO"/>
    <x v="49"/>
    <x v="49"/>
  </r>
  <r>
    <s v="SECRETARIA ADMINISTRATIVA COMPUTACIONALES ONAL"/>
    <x v="49"/>
    <x v="49"/>
  </r>
  <r>
    <s v="SECRETARIA  ADMINISTRATIVA"/>
    <x v="49"/>
    <x v="49"/>
  </r>
  <r>
    <s v="SECRETARIA ADMINISTRATIVA CONTABLE COMPUTACIONAL"/>
    <x v="49"/>
    <x v="49"/>
  </r>
  <r>
    <s v="SECRETARIA ADMINISTRATIVA CONTABLE"/>
    <x v="49"/>
    <x v="49"/>
  </r>
  <r>
    <s v="LICENCIADA EN CIENCIAS POLITICAS Y ADMINISTRATIVAS"/>
    <x v="49"/>
    <x v="49"/>
  </r>
  <r>
    <s v="SECRETARIO ADMINISTRATIV"/>
    <x v="49"/>
    <x v="49"/>
  </r>
  <r>
    <s v="ADMINISTRATIVO CONVENIO CON SII"/>
    <x v="49"/>
    <x v="49"/>
  </r>
  <r>
    <s v="ADMINISTRATIVO UNIDAD DE ACOMPANAMIENTO DIDECO"/>
    <x v="49"/>
    <x v="49"/>
  </r>
  <r>
    <s v="OFICIAL ADMINISTRATIVO COMPUTA"/>
    <x v="49"/>
    <x v="49"/>
  </r>
  <r>
    <s v="CATASTRO DE SENTENCIAS DE PRIMERA Y SEGUNDA INSTANCIA RELATIVAS A MATERIAS DEL TRIBUNAL Y COLABORACION EN LAS GESTIONES ADMINISTRATIVAS EN CUANTO A LA REDACCION Y FORMULARIOS TIPOS TANTO DE ESCRITOS OFICIOS Y OTROS EN PRIMER JPL"/>
    <x v="49"/>
    <x v="49"/>
  </r>
  <r>
    <s v="EXPERTRIZ EN LABORES ADMINISTRATIVAS"/>
    <x v="49"/>
    <x v="49"/>
  </r>
  <r>
    <s v="EXPERTISE EN LABORES ADMINISTRATIVAS"/>
    <x v="49"/>
    <x v="49"/>
  </r>
  <r>
    <s v="EXPERTO EN LABORES ADMINISTRATIVAS"/>
    <x v="49"/>
    <x v="49"/>
  </r>
  <r>
    <s v="EXPERTIZ EN LABORES ADMINISTRATIVAS"/>
    <x v="49"/>
    <x v="49"/>
  </r>
  <r>
    <s v="ASESOR ADMINISTRATIVO"/>
    <x v="49"/>
    <x v="49"/>
  </r>
  <r>
    <s v="SECRETARIA ADMINISTRATIVA TALLER DE CUECA"/>
    <x v="49"/>
    <x v="49"/>
  </r>
  <r>
    <s v="ASISTENTE SOCIAL SECRETARIA ADMINISTRATIVA"/>
    <x v="49"/>
    <x v="49"/>
  </r>
  <r>
    <s v="ADMINISTRATIVOP"/>
    <x v="49"/>
    <x v="49"/>
  </r>
  <r>
    <s v="AGENTE COMERCIAL Y VIAJANTE"/>
    <x v="50"/>
    <x v="50"/>
  </r>
  <r>
    <s v="AGENTE COMERCIAL VIAJANTE"/>
    <x v="50"/>
    <x v="50"/>
  </r>
  <r>
    <s v="AGENTE COMERCIAL"/>
    <x v="50"/>
    <x v="50"/>
  </r>
  <r>
    <s v="AGENTE COMERCIAL DIRECCION DE FINANZAS"/>
    <x v="50"/>
    <x v="50"/>
  </r>
  <r>
    <s v="AGENTE COMERCIAL CONTADOR GENERAL"/>
    <x v="50"/>
    <x v="50"/>
  </r>
  <r>
    <s v="AGENTE COMERCIAL Y VIAJANTE  ANOS DE EXPERIENCIA MUNICIPAL COMO ENCARGADO EN DISTINTAS UNIDADES MUNICIPALES"/>
    <x v="50"/>
    <x v="50"/>
  </r>
  <r>
    <s v="AGENTE COMERCIAL Y VIAJANTE  ANOS DE EXPERIENCIA MUNCIPAL COMO ENCARGADO EN DISTINTAS UNIDADES MUNICIPALES"/>
    <x v="50"/>
    <x v="50"/>
  </r>
  <r>
    <s v="AGENTE COMERCIAL Y VIAJANTE  ANOS DE EXPERIENCIA MUNCIPAL COMO ENCARGADO EN DISTINTAS UNIDADEES MUNICIPALES"/>
    <x v="50"/>
    <x v="50"/>
  </r>
  <r>
    <s v="AGENTE COMERCIAL Y VIAJANTES"/>
    <x v="50"/>
    <x v="50"/>
  </r>
  <r>
    <s v="AGENTE DE DESARROLLO ECONOMICO EN EL PROGRAMA FORTALECIMIENTO COMERCIAL"/>
    <x v="50"/>
    <x v="50"/>
  </r>
  <r>
    <s v="AGENTE COMERCIAL CON MENCION EN VENTAS Y"/>
    <x v="50"/>
    <x v="50"/>
  </r>
  <r>
    <s v="TEC AGENTE COMERCIAL Y VIAJANTE"/>
    <x v="50"/>
    <x v="50"/>
  </r>
  <r>
    <s v="AGENTE COMERCIAL Y VIGILANTE"/>
    <x v="50"/>
    <x v="50"/>
  </r>
  <r>
    <s v="ADMINSITRATIVOAGENTE COMERCIAL"/>
    <x v="50"/>
    <x v="50"/>
  </r>
  <r>
    <s v="TEC NM AGENTE COMERCIAL Y"/>
    <x v="50"/>
    <x v="50"/>
  </r>
  <r>
    <s v="AGENTE COMERCIAL ACREDITA CERTIFICADO INSTRUCTOR ZUMBA"/>
    <x v="50"/>
    <x v="50"/>
  </r>
  <r>
    <s v="AGENTE DE VIAJES"/>
    <x v="51"/>
    <x v="51"/>
  </r>
  <r>
    <s v="ASESORIA AGRICOLA"/>
    <x v="52"/>
    <x v="52"/>
  </r>
  <r>
    <s v="TECAGRICOLA"/>
    <x v="52"/>
    <x v="52"/>
  </r>
  <r>
    <s v="ING AGRICOLA"/>
    <x v="52"/>
    <x v="52"/>
  </r>
  <r>
    <s v="TENICO AGRICOLA"/>
    <x v="52"/>
    <x v="52"/>
  </r>
  <r>
    <s v="TEC EN ADMINISTRACION DE PREDIOS AGRICOLAS MENCION FRUTALES Y CULTIVOS"/>
    <x v="52"/>
    <x v="52"/>
  </r>
  <r>
    <s v="PERITO AGRICOLA"/>
    <x v="52"/>
    <x v="52"/>
  </r>
  <r>
    <s v="TEC AGRICOLA"/>
    <x v="52"/>
    <x v="52"/>
  </r>
  <r>
    <s v="TECSUPTECNOLOGIA AGRICOLA"/>
    <x v="52"/>
    <x v="52"/>
  </r>
  <r>
    <s v="AGRICOLAT"/>
    <x v="52"/>
    <x v="52"/>
  </r>
  <r>
    <s v="AGRICOLA"/>
    <x v="52"/>
    <x v="52"/>
  </r>
  <r>
    <s v="TECAGRICOLA Y GANADERO"/>
    <x v="52"/>
    <x v="52"/>
  </r>
  <r>
    <s v="JEFE AGRICOLA"/>
    <x v="52"/>
    <x v="52"/>
  </r>
  <r>
    <s v="PROFESIONAL AGRICOLA"/>
    <x v="52"/>
    <x v="52"/>
  </r>
  <r>
    <s v="TEC AGRICOLA GENERALISTA"/>
    <x v="52"/>
    <x v="52"/>
  </r>
  <r>
    <s v="MONITOR AGRICOLA"/>
    <x v="52"/>
    <x v="52"/>
  </r>
  <r>
    <s v="TEC AGRICOLA Y GANADERO"/>
    <x v="52"/>
    <x v="52"/>
  </r>
  <r>
    <s v="ARQUITECTO DIPLOMADO TASACIONES DE BIENES RAICES URBANOS RURALES AGRICOLAS Y FORESTALES"/>
    <x v="52"/>
    <x v="52"/>
  </r>
  <r>
    <s v="ING AGRONOMO"/>
    <x v="53"/>
    <x v="53"/>
  </r>
  <r>
    <s v="AGRONOMO"/>
    <x v="53"/>
    <x v="53"/>
  </r>
  <r>
    <s v="IGENIERO AGRONOMO"/>
    <x v="53"/>
    <x v="53"/>
  </r>
  <r>
    <s v="AGRONOMOA"/>
    <x v="53"/>
    <x v="53"/>
  </r>
  <r>
    <s v="INJGENIERO AGRONOMO"/>
    <x v="53"/>
    <x v="53"/>
  </r>
  <r>
    <s v="INGAGRONOMO"/>
    <x v="53"/>
    <x v="53"/>
  </r>
  <r>
    <s v="ING AGRONOMOS"/>
    <x v="53"/>
    <x v="53"/>
  </r>
  <r>
    <s v="CURSO DE OPERACION GRUA PUERTO  ANOS DE EXPERIENCIA MUNICIPAL COMO ALBANIL"/>
    <x v="54"/>
    <x v="54"/>
  </r>
  <r>
    <s v="MAS DE  ANOS DE EXPERIENCIA COMO MAESTRO ALBANIL"/>
    <x v="54"/>
    <x v="54"/>
  </r>
  <r>
    <s v="MAESTRO PERFORISTA Y ALBANIL"/>
    <x v="54"/>
    <x v="54"/>
  </r>
  <r>
    <s v="ALBANIL"/>
    <x v="54"/>
    <x v="54"/>
  </r>
  <r>
    <s v="EXPERIENCIA COMO ALBANIL"/>
    <x v="54"/>
    <x v="54"/>
  </r>
  <r>
    <s v="EXPERIENCIA EN ALBANIL"/>
    <x v="54"/>
    <x v="54"/>
  </r>
  <r>
    <s v="ALBANIL EN EL PROGRAMA MANTENCION DEPENDENCIAS MUNICIPALES"/>
    <x v="54"/>
    <x v="54"/>
  </r>
  <r>
    <s v="MAESTRO ALBANIL EN EL PROGRAMA MEJORAMIENTO TEATRO MUNICIPAL"/>
    <x v="54"/>
    <x v="54"/>
  </r>
  <r>
    <s v="MAESTRO ALBANIL EN EL PROGRAMA SILVICULTURA URBANA"/>
    <x v="54"/>
    <x v="54"/>
  </r>
  <r>
    <s v="MAESTRO CARPINTERO Y ALBANIL EN EL PROGRAMA MEJORAMIENTO Y MANTENIMIENTO DE LAS AREAS VERDES COMUNALES"/>
    <x v="54"/>
    <x v="54"/>
  </r>
  <r>
    <s v="MAESTRO CARPINTERO Y ALBANIL EN EL PROGRAMA MEJORAMIENTO Y MANTENCION AREAS VERDES COMUNALES "/>
    <x v="54"/>
    <x v="54"/>
  </r>
  <r>
    <s v="EXPERIENCIA EN ALBANILERIA"/>
    <x v="54"/>
    <x v="54"/>
  </r>
  <r>
    <s v="MAESTRO ALBANIL EN EL PROGRAMA MEJORAMIENTO DE VEREDA"/>
    <x v="54"/>
    <x v="54"/>
  </r>
  <r>
    <s v="ALBANIL EN EL PROGRAMA ORNAMENTACION DE PUNTOS DE ENTRADA DE LA COMUNA"/>
    <x v="54"/>
    <x v="54"/>
  </r>
  <r>
    <s v="EXPERIENCIA EN SERVICIO DE ALBANILERIA"/>
    <x v="54"/>
    <x v="54"/>
  </r>
  <r>
    <s v="MAESTRO ALBANIL"/>
    <x v="54"/>
    <x v="54"/>
  </r>
  <r>
    <s v="EXPERTO ALBANIL"/>
    <x v="54"/>
    <x v="54"/>
  </r>
  <r>
    <s v="SERV ALBANILERIA SOLDADOR GASFITER Y CARPINTERIA"/>
    <x v="54"/>
    <x v="54"/>
  </r>
  <r>
    <s v="ALBANILERIA CARPINTERIA Y OTROS"/>
    <x v="54"/>
    <x v="54"/>
  </r>
  <r>
    <s v="ALBANIL CERAMISTA"/>
    <x v="54"/>
    <x v="54"/>
  </r>
  <r>
    <s v="PROGRAMADOR EN COMPUTACION Y ANALISTA DE SISTEMAS"/>
    <x v="55"/>
    <x v="55"/>
  </r>
  <r>
    <s v="TEC ANALISTA PROGRAMADOR COMPUTACIONAL"/>
    <x v="55"/>
    <x v="55"/>
  </r>
  <r>
    <s v="ANALISTA PROGRAMADOR COMPUTACIONAL"/>
    <x v="55"/>
    <x v="55"/>
  </r>
  <r>
    <s v="ANALISTA PROGRAMACION COMPUTACIONAL"/>
    <x v="55"/>
    <x v="55"/>
  </r>
  <r>
    <s v="ANALISTA PROGRAMADOR COMPUTACIONAL EDUCACION SUPERIOR"/>
    <x v="55"/>
    <x v="55"/>
  </r>
  <r>
    <s v="ANALISTA COMPUTACIONAL DE SISTEMA"/>
    <x v="55"/>
    <x v="55"/>
  </r>
  <r>
    <s v="ANALISTA EN COMPUTACION CIENTIFICA"/>
    <x v="55"/>
    <x v="55"/>
  </r>
  <r>
    <s v="ANALISTA PROGRAMADOR EN COMPUTACION"/>
    <x v="55"/>
    <x v="55"/>
  </r>
  <r>
    <s v="TEC ANALISTA COMPUTACIONAL"/>
    <x v="55"/>
    <x v="55"/>
  </r>
  <r>
    <s v="ANALISTA COMPSISTEMAST"/>
    <x v="55"/>
    <x v="55"/>
  </r>
  <r>
    <s v="ANALISTA COMPUTACIONAL"/>
    <x v="55"/>
    <x v="55"/>
  </r>
  <r>
    <s v="ANALISTA COMPUTACIONALES ONAL"/>
    <x v="55"/>
    <x v="55"/>
  </r>
  <r>
    <s v="UDIANTE ER ANO ANALISTA PROGRAMADOR COMPUTACIONAL"/>
    <x v="55"/>
    <x v="55"/>
  </r>
  <r>
    <s v="ANALISTA EN POLITICA Y ASUNTOS INTERNACIONALES"/>
    <x v="56"/>
    <x v="56"/>
  </r>
  <r>
    <s v="ANALISTA EN POLITICAS"/>
    <x v="56"/>
    <x v="56"/>
  </r>
  <r>
    <s v="ANALISTA EN POLITICAS Y ASUNTOS INTERNACIONALES"/>
    <x v="56"/>
    <x v="56"/>
  </r>
  <r>
    <s v="ANALISTA EN POLITICA Y ASUNTO INTERNACIONAL"/>
    <x v="56"/>
    <x v="56"/>
  </r>
  <r>
    <s v="ANALISTA EN POLITICAS Y ASUNTOS INTERNAC"/>
    <x v="56"/>
    <x v="56"/>
  </r>
  <r>
    <s v="ANALISTA EN POLITICAS Y ASU INTERNACIONALES"/>
    <x v="56"/>
    <x v="56"/>
  </r>
  <r>
    <s v="ANALISTA POLITICA Y ASUNTOS INTERNACIONALES"/>
    <x v="56"/>
    <x v="56"/>
  </r>
  <r>
    <s v="ANALISTA POLITICAS"/>
    <x v="56"/>
    <x v="56"/>
  </r>
  <r>
    <s v="ANALISTA POLITICAS ASUNTOS INTERNACIONALES"/>
    <x v="56"/>
    <x v="56"/>
  </r>
  <r>
    <s v="ANALISTA POLITICAS ASUNTOS"/>
    <x v="56"/>
    <x v="56"/>
  </r>
  <r>
    <s v="ANALISTA POLITICA"/>
    <x v="56"/>
    <x v="56"/>
  </r>
  <r>
    <s v="ANALISTA DE SISTEMAS"/>
    <x v="57"/>
    <x v="57"/>
  </r>
  <r>
    <s v="ANALISTA DE SISTEMANS"/>
    <x v="57"/>
    <x v="57"/>
  </r>
  <r>
    <s v="ANALISTA DE SISTEMA"/>
    <x v="57"/>
    <x v="57"/>
  </r>
  <r>
    <s v="ESTIDIANTE DE ANALISTA DE SISTEMA"/>
    <x v="57"/>
    <x v="57"/>
  </r>
  <r>
    <s v="ANALISTA SISTEMAS"/>
    <x v="57"/>
    <x v="57"/>
  </r>
  <r>
    <s v="ANALISTA SISTEMAS MENCION GESION DE PROY"/>
    <x v="57"/>
    <x v="57"/>
  </r>
  <r>
    <s v="TEC SUP ANALISTA DE SISTEMAS"/>
    <x v="57"/>
    <x v="57"/>
  </r>
  <r>
    <s v="ANALISTA EN SISTEMA PROCESAL Y PENAL"/>
    <x v="57"/>
    <x v="57"/>
  </r>
  <r>
    <s v="ANALISTA SISTEMAST"/>
    <x v="57"/>
    <x v="57"/>
  </r>
  <r>
    <s v="TEC ANALISTA DE SISTEMAS"/>
    <x v="57"/>
    <x v="57"/>
  </r>
  <r>
    <s v="ANALISTA SISTEMA T"/>
    <x v="57"/>
    <x v="57"/>
  </r>
  <r>
    <s v="PROG ANALISTA DE SISTEMAS"/>
    <x v="57"/>
    <x v="57"/>
  </r>
  <r>
    <s v="TECANALISTA DE SISTEMA"/>
    <x v="57"/>
    <x v="57"/>
  </r>
  <r>
    <s v="EGRES DE CARR ANALISTA DE SISTEMA"/>
    <x v="57"/>
    <x v="57"/>
  </r>
  <r>
    <s v="ANALISTA EN SISTEMAS MICROGRAFICOS"/>
    <x v="57"/>
    <x v="57"/>
  </r>
  <r>
    <s v="ANALISTA DE SISTEMAS INFORMATICOS Y PROGRAMADOR"/>
    <x v="57"/>
    <x v="57"/>
  </r>
  <r>
    <s v="LOCUTOR ANIMADOR"/>
    <x v="58"/>
    <x v="58"/>
  </r>
  <r>
    <s v="ACTUACION TALLERISTA GESTOR Y ANIMADOR CULTURAL"/>
    <x v="58"/>
    <x v="58"/>
  </r>
  <r>
    <s v="ARBITRO MONITOR DEPORTE Y ANIMADOR DE EVENTOS INFANTILES"/>
    <x v="58"/>
    <x v="58"/>
  </r>
  <r>
    <s v="ANIMADOR"/>
    <x v="58"/>
    <x v="58"/>
  </r>
  <r>
    <s v="ANIMADORA"/>
    <x v="58"/>
    <x v="58"/>
  </r>
  <r>
    <s v="ANIMADORA INFANTIL"/>
    <x v="58"/>
    <x v="58"/>
  </r>
  <r>
    <s v="ANIMADOR PROGRECREOS"/>
    <x v="58"/>
    <x v="58"/>
  </r>
  <r>
    <s v="ANIMADOR PROG ESC ABIERTAS"/>
    <x v="58"/>
    <x v="58"/>
  </r>
  <r>
    <s v="ANIMADORA ESC SALUDABLES"/>
    <x v="58"/>
    <x v="58"/>
  </r>
  <r>
    <s v="ANIMADOR CRP"/>
    <x v="58"/>
    <x v="58"/>
  </r>
  <r>
    <s v="ANIMADORA PROG ESC ABIERTAS"/>
    <x v="58"/>
    <x v="58"/>
  </r>
  <r>
    <s v="ANIMADOR CRP HUAQUI"/>
    <x v="58"/>
    <x v="58"/>
  </r>
  <r>
    <s v="ANIMADORA CRP"/>
    <x v="58"/>
    <x v="58"/>
  </r>
  <r>
    <s v="ANIMADORA CRP HUAQUI"/>
    <x v="58"/>
    <x v="58"/>
  </r>
  <r>
    <s v="ANIMADOR DIGITAL"/>
    <x v="58"/>
    <x v="58"/>
  </r>
  <r>
    <s v="ANIMADOR EVENTO ANIVERSARIO COMUNAL"/>
    <x v="58"/>
    <x v="58"/>
  </r>
  <r>
    <s v="LOCUTORA Y ANIMADORA EN RADIO Y TELEVISION COMUNICADORA SOCIAL"/>
    <x v="58"/>
    <x v="58"/>
  </r>
  <r>
    <s v="LOCUTORA Y ANIMADORA DE RADIO Y TELEVISION COMUNICADORA SOCIAL"/>
    <x v="58"/>
    <x v="58"/>
  </r>
  <r>
    <s v="ANIMADOR DEPORTIVO Y RECREATIVO EN ESPACIOS PUBLICOS EN LA SUBDIRECCION DE DEPORTES Y RECREACION"/>
    <x v="58"/>
    <x v="58"/>
  </r>
  <r>
    <s v="ANIMADOR DEPORTIVO Y RECREATIVO EN ESPACIOS PUBLICOS"/>
    <x v="58"/>
    <x v="58"/>
  </r>
  <r>
    <s v="ANIMADOR DEPORTIVO Y RECREATIVO DEL PROGRAMA ACTIVA TU BARRIO"/>
    <x v="58"/>
    <x v="58"/>
  </r>
  <r>
    <s v="ANIMADOR DEPORTIVO EN TORNEOS VECINALES EN LA SUBDIRECCION DE DEPORTES Y RECREACION"/>
    <x v="58"/>
    <x v="58"/>
  </r>
  <r>
    <s v="ANIMADOR DEPORTIVO Y RECREATIVO EN ESPACIOS PUBLICOS DE LA SUBDIRECCION DE DEPORTES Y RECREACION DE LA DIRECCION DE DESARROLLO COMUNITARIO"/>
    <x v="58"/>
    <x v="58"/>
  </r>
  <r>
    <s v="ANIMADOR DEPORTIVO Y RECREATIVO EN ESPACIOS PUBLICOS DE LA SUBDIRECCION DE DEPORTES Y RECREACION"/>
    <x v="58"/>
    <x v="58"/>
  </r>
  <r>
    <s v="ANIMADOR DEPORTIVO Y RECREATIVO EN ESPACIOS PUBLICOS EN LA SUBDIRECION DE DEPORTES Y RECREACION"/>
    <x v="58"/>
    <x v="58"/>
  </r>
  <r>
    <s v="ANIMADOR INFANTIL"/>
    <x v="58"/>
    <x v="58"/>
  </r>
  <r>
    <s v="ANIMADOR DE EVENTOS"/>
    <x v="58"/>
    <x v="58"/>
  </r>
  <r>
    <s v="LICENCIADO EN ANTROPOLOGIA"/>
    <x v="59"/>
    <x v="59"/>
  </r>
  <r>
    <s v="ANTROPOLOGO"/>
    <x v="59"/>
    <x v="59"/>
  </r>
  <r>
    <s v="LICENCIADA EN ANTROPOLOGIA"/>
    <x v="59"/>
    <x v="59"/>
  </r>
  <r>
    <s v="ANTROPOLOGA CON MENCION EN ANTROPOLOGIA FISICA"/>
    <x v="59"/>
    <x v="59"/>
  </r>
  <r>
    <s v="ANTROPOLOGA"/>
    <x v="59"/>
    <x v="59"/>
  </r>
  <r>
    <s v="LICENCIADO DE ANTROPOLOGO"/>
    <x v="59"/>
    <x v="59"/>
  </r>
  <r>
    <s v="ANTROPOLOGA CONVENIO SERNAMEG"/>
    <x v="59"/>
    <x v="59"/>
  </r>
  <r>
    <s v="ANTROPOLOGA PROGRAMA MUJERES DERECHOS SEXUALES Y REPRODUCTIVOS"/>
    <x v="59"/>
    <x v="59"/>
  </r>
  <r>
    <s v="ANTROPOLOGA SOCIAL"/>
    <x v="59"/>
    <x v="59"/>
  </r>
  <r>
    <s v="ANTROPOLOGOA"/>
    <x v="59"/>
    <x v="59"/>
  </r>
  <r>
    <s v="LICENCIADA DE ANTROPOLOGIA SOCIAL"/>
    <x v="59"/>
    <x v="59"/>
  </r>
  <r>
    <s v="ANTROPOLOGO EDUCACION SUPERIOR"/>
    <x v="59"/>
    <x v="59"/>
  </r>
  <r>
    <s v="ANTROPOLOGIA"/>
    <x v="59"/>
    <x v="59"/>
  </r>
  <r>
    <s v="LICENCIATURA EN ANTROPOLOGIA SOCIOCULTUR"/>
    <x v="59"/>
    <x v="59"/>
  </r>
  <r>
    <s v="LICENCIADO EN ANTROPOLOGIA CON MENCION EN ANTROPOLOGIA SOCIAL"/>
    <x v="59"/>
    <x v="59"/>
  </r>
  <r>
    <s v="LICENCIADA EN ANTROPOLOGIA MENCION EN ANTROPOLOGIA SOCIAL"/>
    <x v="59"/>
    <x v="59"/>
  </r>
  <r>
    <s v="LIC EN ANTROPOLOGIA"/>
    <x v="59"/>
    <x v="59"/>
  </r>
  <r>
    <s v="ANTROPOLOGA O SOCIAL"/>
    <x v="59"/>
    <x v="59"/>
  </r>
  <r>
    <s v="ANTROPOLOGOA SOCIAL"/>
    <x v="59"/>
    <x v="59"/>
  </r>
  <r>
    <s v="ANTROPOLOGA Y TRABAJADORA SOCIAL"/>
    <x v="59"/>
    <x v="59"/>
  </r>
  <r>
    <s v="ANTROPOLOGO Y LICENCIADA EN ANTROPOLOGIA SOICIAL"/>
    <x v="59"/>
    <x v="59"/>
  </r>
  <r>
    <s v="ANTROPOLOGO Y LICENCIADO EN ANTROPOLOGIA SOCIAL"/>
    <x v="59"/>
    <x v="59"/>
  </r>
  <r>
    <s v="ANTROPOLOGO SIOCIAL"/>
    <x v="59"/>
    <x v="59"/>
  </r>
  <r>
    <s v="DOCTOR EN ANTROPOLOGIA SOCIAL"/>
    <x v="59"/>
    <x v="59"/>
  </r>
  <r>
    <s v="ANTROPOLOGIA SOCIAL"/>
    <x v="59"/>
    <x v="59"/>
  </r>
  <r>
    <s v="ANTROPOLOGO SOCIAL"/>
    <x v="59"/>
    <x v="59"/>
  </r>
  <r>
    <s v="LICENCIADO ANTROPOLOGIA SOCIAL"/>
    <x v="59"/>
    <x v="59"/>
  </r>
  <r>
    <s v="LICENCIADA EN ANTROPOLOGIA LICENCIADA EN HISTORIA"/>
    <x v="59"/>
    <x v="59"/>
  </r>
  <r>
    <s v="ANTROPOLOGO U ALBERTO HURTADO ANO "/>
    <x v="59"/>
    <x v="59"/>
  </r>
  <r>
    <s v="CERTIFICADO TITULO ANTROPOLOGA SOCIAL"/>
    <x v="59"/>
    <x v="59"/>
  </r>
  <r>
    <s v="LICENCIADA EN ANTROPOLOGIA SOCIAL Y CULTURAL"/>
    <x v="59"/>
    <x v="59"/>
  </r>
  <r>
    <s v="LICENCIADA EN ANTROPOLOGIA SOCIAL"/>
    <x v="59"/>
    <x v="59"/>
  </r>
  <r>
    <s v="LICENCIADO EN ANTROPOLOGIA MENCION EN ANTROPOLOGIA SOCIAL"/>
    <x v="59"/>
    <x v="59"/>
  </r>
  <r>
    <s v="ANTROPOLOGO A"/>
    <x v="59"/>
    <x v="59"/>
  </r>
  <r>
    <s v="LICENCIADO A EN ANTROPOLOGIA"/>
    <x v="59"/>
    <x v="59"/>
  </r>
  <r>
    <s v="ARBITRO"/>
    <x v="60"/>
    <x v="60"/>
  </r>
  <r>
    <s v="ARBITRO DE LOS PARTIDOS DE BOCHA"/>
    <x v="60"/>
    <x v="60"/>
  </r>
  <r>
    <s v="ARBITRO DE FUTBOL"/>
    <x v="60"/>
    <x v="60"/>
  </r>
  <r>
    <s v="ARBITRO COMISIONISTA"/>
    <x v="60"/>
    <x v="60"/>
  </r>
  <r>
    <s v="ARBITRAJE DEPORTIVO AFICIONADO"/>
    <x v="60"/>
    <x v="60"/>
  </r>
  <r>
    <s v="ARBITRO NACIONA DE TENIS DE MESA"/>
    <x v="60"/>
    <x v="60"/>
  </r>
  <r>
    <s v="DISENO GRAFICO ARBITRO ITTF  TENIS DE MESA "/>
    <x v="60"/>
    <x v="60"/>
  </r>
  <r>
    <s v="PRESTACION DE SERVICIOS DE ARBITRAJE DE TENIS DE MESA Y OTROS"/>
    <x v="60"/>
    <x v="60"/>
  </r>
  <r>
    <s v="DISENO GRAFICO ARBITRO ITTF"/>
    <x v="60"/>
    <x v="60"/>
  </r>
  <r>
    <s v="PRESTACION DE SERVICIOS DE ARBITRAJE DE TENIES DE MESA Y OTROS"/>
    <x v="60"/>
    <x v="60"/>
  </r>
  <r>
    <s v="ARBITRO TENIS DE MESA"/>
    <x v="60"/>
    <x v="60"/>
  </r>
  <r>
    <s v="ARBITRO BALONMANO"/>
    <x v="60"/>
    <x v="60"/>
  </r>
  <r>
    <s v="ARBITRO FUTBOL"/>
    <x v="60"/>
    <x v="60"/>
  </r>
  <r>
    <s v="ARBITRAJE DEPORTIVO"/>
    <x v="60"/>
    <x v="60"/>
  </r>
  <r>
    <s v="ARBITRO NACIONAL FECHITEMR"/>
    <x v="60"/>
    <x v="60"/>
  </r>
  <r>
    <s v="ARBITRO NACIONAL"/>
    <x v="60"/>
    <x v="60"/>
  </r>
  <r>
    <s v="ARBITRO BASQUETBOL"/>
    <x v="60"/>
    <x v="60"/>
  </r>
  <r>
    <s v="ARBITRO DE RAYUELA"/>
    <x v="60"/>
    <x v="60"/>
  </r>
  <r>
    <s v="INSTRUCTOR DE ARBITROS"/>
    <x v="60"/>
    <x v="60"/>
  </r>
  <r>
    <s v="ARBITRAJE Y MESA DE TURNO TORNEO DE VOLEIBOL Y TORNEO DE FUTBOL INFANTIL "/>
    <x v="60"/>
    <x v="60"/>
  </r>
  <r>
    <s v="ARBITRO NACIONAL DE BOCHAS"/>
    <x v="60"/>
    <x v="60"/>
  </r>
  <r>
    <s v="ARBITRO AJEDREZ"/>
    <x v="60"/>
    <x v="60"/>
  </r>
  <r>
    <s v="ARBITRO DEPORTIVO EN EL PROGRAMA DESARROLLO ORGANIZACIONES DEPORTIVAS"/>
    <x v="60"/>
    <x v="60"/>
  </r>
  <r>
    <s v="ARBITRO DEPORTIVO PARA EL PROGRAMA DESARROLLO DE ORGANIZACIONES DEPORTIVAS"/>
    <x v="60"/>
    <x v="60"/>
  </r>
  <r>
    <s v="ARBITRO DEPORTIVO"/>
    <x v="60"/>
    <x v="60"/>
  </r>
  <r>
    <s v="ARBITRO DEPORTIVO EN EL PROGRAMA DESARROLLO ORGANIZACIONES DEPORTIVAS DE LA SUBDIRECCION DE DEPORTES Y RECREACION"/>
    <x v="60"/>
    <x v="60"/>
  </r>
  <r>
    <s v="ARBITRO DEPORTIVO PARA EL PROGRAMA DESARROLLO ORGANIZACIONES DEPORTIVAS EN LA SUBDIRECCION DE DEPORTES Y RECREACION"/>
    <x v="60"/>
    <x v="60"/>
  </r>
  <r>
    <s v="ARBITRO DE BASQUETBOL"/>
    <x v="60"/>
    <x v="60"/>
  </r>
  <r>
    <s v="ARBITRO PROFESIONAL"/>
    <x v="60"/>
    <x v="60"/>
  </r>
  <r>
    <s v="TALLERISTA DE ARBITRAJE"/>
    <x v="60"/>
    <x v="60"/>
  </r>
  <r>
    <s v="ARBITRO DE FUTBOL AMATEUR"/>
    <x v="60"/>
    <x v="60"/>
  </r>
  <r>
    <s v="SUBOFICIAL MAYOR ARMADA DE CHILE EN RETIRO EXPERIENCIA EN SEGURIDAD"/>
    <x v="61"/>
    <x v="61"/>
  </r>
  <r>
    <s v="SUBOFICIAL MAYOR ARMADA DE CHILE"/>
    <x v="61"/>
    <x v="61"/>
  </r>
  <r>
    <s v="JUBILADO FUERZAS ARMADAS"/>
    <x v="61"/>
    <x v="61"/>
  </r>
  <r>
    <s v="FUERZAS ARMADAS EN RETIRO"/>
    <x v="61"/>
    <x v="61"/>
  </r>
  <r>
    <s v="TITULO ESPECIALIDAD ARMADA ESCRIBIENTE"/>
    <x v="61"/>
    <x v="61"/>
  </r>
  <r>
    <s v="RETIRADO ARMADA"/>
    <x v="61"/>
    <x v="61"/>
  </r>
  <r>
    <s v="ESTADO MAYOR ARMADA"/>
    <x v="61"/>
    <x v="61"/>
  </r>
  <r>
    <s v="LICEN ARQUEOLOGIA Y PREHISTORIA"/>
    <x v="62"/>
    <x v="62"/>
  </r>
  <r>
    <s v="TITULO DE ARQUEOLOGA"/>
    <x v="62"/>
    <x v="62"/>
  </r>
  <r>
    <s v="ARQUITECTO"/>
    <x v="63"/>
    <x v="63"/>
  </r>
  <r>
    <s v="EXPERTO MONITOR DEPORTIVO ARQUITECTO"/>
    <x v="63"/>
    <x v="63"/>
  </r>
  <r>
    <s v="ARQUITECTA"/>
    <x v="63"/>
    <x v="63"/>
  </r>
  <r>
    <s v="LICENCIADO EN ARQUITECTURA"/>
    <x v="63"/>
    <x v="63"/>
  </r>
  <r>
    <s v="LICENCIADA EN ARQUITECTURA"/>
    <x v="63"/>
    <x v="63"/>
  </r>
  <r>
    <s v="ARQUITECTOS"/>
    <x v="63"/>
    <x v="63"/>
  </r>
  <r>
    <s v="MASTER EN ARQUITECTURA ARTE Y ESPACIO EFIMERO"/>
    <x v="63"/>
    <x v="63"/>
  </r>
  <r>
    <s v="ARQUITECTO ARTISTA VISUAL"/>
    <x v="63"/>
    <x v="63"/>
  </r>
  <r>
    <s v="DIBUJANTE ARQUITECTONICO"/>
    <x v="63"/>
    <x v="63"/>
  </r>
  <r>
    <s v="DIBUJANTE ARQUITECTONICO Y ESTRUCTURAL"/>
    <x v="63"/>
    <x v="63"/>
  </r>
  <r>
    <s v="ARQUITECTO COORDINADOR PROGRAMA HABITABILIDAD  APORTE MUNICIPAL"/>
    <x v="63"/>
    <x v="63"/>
  </r>
  <r>
    <s v="ARQUITECTO PROGRAMA HABITABILIDAD  APORTE MUNICIPAL"/>
    <x v="63"/>
    <x v="63"/>
  </r>
  <r>
    <s v="ARQUITECTO OFICINA HABITABILIDAD"/>
    <x v="63"/>
    <x v="63"/>
  </r>
  <r>
    <s v="ARQUITECTO DEL CONVENIO DE SEREMI DESARROLLO SOCIAL PROGRAMA HABITABILIDAD "/>
    <x v="63"/>
    <x v="63"/>
  </r>
  <r>
    <s v="ARQUITECTO LICENCIADA EN ARQUITECTURA"/>
    <x v="63"/>
    <x v="63"/>
  </r>
  <r>
    <s v="ARQUITECTO DOCTORADO EN DESARROLLO URBANO"/>
    <x v="63"/>
    <x v="63"/>
  </r>
  <r>
    <s v="ARQUITECTO DOCTORADO EN DESARROLLO URBANO SUSTENTABLE"/>
    <x v="63"/>
    <x v="63"/>
  </r>
  <r>
    <s v="ARQUITECTO LICENCIADO EN ARQUITECTURA"/>
    <x v="63"/>
    <x v="63"/>
  </r>
  <r>
    <s v="ARQUITECTO E  ANOS DE EXPERIENCIA MUNICIPAL EN DIRECCION DE OBRAS"/>
    <x v="63"/>
    <x v="63"/>
  </r>
  <r>
    <s v="ARQUITECTO E"/>
    <x v="63"/>
    <x v="63"/>
  </r>
  <r>
    <s v="ARQUITECTO DEL PASAIJE ECOLOGO PAISAJISTA LICENCIADO EN CIENCIAS Y ARTES AMBIENTALES"/>
    <x v="63"/>
    <x v="63"/>
  </r>
  <r>
    <s v="ARQUITECTO DEL PAISAJE ECOLOGO PAISAJISTA LICENCIADO EN CIENCIAS Y ARTES AMBIENTALES"/>
    <x v="63"/>
    <x v="63"/>
  </r>
  <r>
    <s v="ARQUITECTO E  ANOS DE EXPERIENCIA MUNICIPAL DIRECCION DE OBRAS"/>
    <x v="63"/>
    <x v="63"/>
  </r>
  <r>
    <s v="ARQUITECTURA"/>
    <x v="63"/>
    <x v="63"/>
  </r>
  <r>
    <s v="ARQUITECTO UNVERSIDAD DE LA SERENA"/>
    <x v="63"/>
    <x v="63"/>
  </r>
  <r>
    <s v="ARQUITECTO Y LICENCIADO EN ARQUITECTURA"/>
    <x v="63"/>
    <x v="63"/>
  </r>
  <r>
    <s v="DIBUJANTE DE ARQUITECTURA Y OBRAS CIVILES"/>
    <x v="63"/>
    <x v="63"/>
  </r>
  <r>
    <s v="TEC DIBUJO ARQUITECTURA"/>
    <x v="63"/>
    <x v="63"/>
  </r>
  <r>
    <s v="SUPERIORES ARQUITECTO"/>
    <x v="63"/>
    <x v="63"/>
  </r>
  <r>
    <s v="ARQUITECTOA"/>
    <x v="63"/>
    <x v="63"/>
  </r>
  <r>
    <s v="ARQUITECTODIRECCION DE SALUD"/>
    <x v="63"/>
    <x v="63"/>
  </r>
  <r>
    <s v="ARQUITECTO DIRECCION DE SALUD"/>
    <x v="63"/>
    <x v="63"/>
  </r>
  <r>
    <s v="ELABORAR PROYECTOS DE ARQUITECTURA PARA EL MEJORAMIENTO DE ESTABLECIMIENTOS EDUCACIONALES DE LA COMUNA Y ESPACIOS PUBLICOS"/>
    <x v="63"/>
    <x v="63"/>
  </r>
  <r>
    <s v="ELABORAR PROYECTOS DE ARQUITECTURA PARA EL MEJORAMIENTO DE SALUD DE LA COMUNA Y ESPACIOS PUBLICOS"/>
    <x v="63"/>
    <x v="63"/>
  </r>
  <r>
    <s v="DIBUJO ARQUITECTONICO"/>
    <x v="63"/>
    <x v="63"/>
  </r>
  <r>
    <s v="ARQUITECTO Y PLANFICADOR URBANO"/>
    <x v="63"/>
    <x v="63"/>
  </r>
  <r>
    <s v="GRADO DE LICENCIADO EN ARQUITECTURA"/>
    <x v="63"/>
    <x v="63"/>
  </r>
  <r>
    <s v="ARQUITECTO EDUCACION SUPERIOR"/>
    <x v="63"/>
    <x v="63"/>
  </r>
  <r>
    <s v="ARQUITECTO A"/>
    <x v="63"/>
    <x v="63"/>
  </r>
  <r>
    <s v="ARQUITECTA EDUCACION SUPERIOR"/>
    <x v="63"/>
    <x v="63"/>
  </r>
  <r>
    <s v="ARQUITECTURA EDUCACION SUPERIOR"/>
    <x v="63"/>
    <x v="63"/>
  </r>
  <r>
    <s v="ARQUITECTO DEL PAISAJE EDUCACION SUPERIOR"/>
    <x v="63"/>
    <x v="63"/>
  </r>
  <r>
    <s v="ARQUITECTO DEL PAISAJE"/>
    <x v="63"/>
    <x v="63"/>
  </r>
  <r>
    <s v="TECEN DIBUJO ARQUITECTONICO"/>
    <x v="63"/>
    <x v="63"/>
  </r>
  <r>
    <s v="ASISTENTE DE ARQUITECTURA"/>
    <x v="63"/>
    <x v="63"/>
  </r>
  <r>
    <s v="ASISTENTE DE ARQUITECTO"/>
    <x v="63"/>
    <x v="63"/>
  </r>
  <r>
    <s v="ASISTENTE ARQUITECTURA"/>
    <x v="63"/>
    <x v="63"/>
  </r>
  <r>
    <s v="ARQUITECTA PAISAJISTA"/>
    <x v="63"/>
    <x v="63"/>
  </r>
  <r>
    <s v="ARQUITECTO DAEM"/>
    <x v="63"/>
    <x v="63"/>
  </r>
  <r>
    <s v="DIBUJANTE DE ARQUITECTURA"/>
    <x v="63"/>
    <x v="63"/>
  </r>
  <r>
    <s v="ARQUITECTO "/>
    <x v="63"/>
    <x v="63"/>
  </r>
  <r>
    <s v="MAGISTER EN DESARROLLO URBANO ARQUITECTO"/>
    <x v="63"/>
    <x v="63"/>
  </r>
  <r>
    <s v="ARQUITECTO GESTION INMOBILIARIA"/>
    <x v="63"/>
    <x v="63"/>
  </r>
  <r>
    <s v="ARQUITECTO PAISAJISTA"/>
    <x v="63"/>
    <x v="63"/>
  </r>
  <r>
    <s v="ARQUITECTO DEL PAISAJE Y ECOLOGA PAISAJISTA"/>
    <x v="63"/>
    <x v="63"/>
  </r>
  <r>
    <s v="ARQUITECTO DEL PAISAJE ECOLOGA PAISAJISTA"/>
    <x v="63"/>
    <x v="63"/>
  </r>
  <r>
    <s v="TITULO ARQUITECTO DEL PAISAJE"/>
    <x v="63"/>
    <x v="63"/>
  </r>
  <r>
    <s v="ARQUITECTA DEL PAISAJE"/>
    <x v="63"/>
    <x v="63"/>
  </r>
  <r>
    <s v="ARQUITECTA Y MAGISTER"/>
    <x v="63"/>
    <x v="63"/>
  </r>
  <r>
    <s v="ASISTENTE ARQUITECTO"/>
    <x v="63"/>
    <x v="63"/>
  </r>
  <r>
    <s v="PROFESIONAL ARQUITECTO"/>
    <x v="63"/>
    <x v="63"/>
  </r>
  <r>
    <s v="REVISOR PROYECTO ARQUITECTURA"/>
    <x v="63"/>
    <x v="63"/>
  </r>
  <r>
    <s v="TEC DIBUJO ARQUITECTONICO"/>
    <x v="63"/>
    <x v="63"/>
  </r>
  <r>
    <s v="ARQUITECTURA DEL PAISAJE"/>
    <x v="63"/>
    <x v="63"/>
  </r>
  <r>
    <s v="TEC DE DIBUJANTE TEC ARQUITECTONICO"/>
    <x v="63"/>
    <x v="63"/>
  </r>
  <r>
    <s v="DIBUJO Y ARQUITECTURA"/>
    <x v="63"/>
    <x v="63"/>
  </r>
  <r>
    <s v="ARQUITECTO MAGISTER EN HABILIDADES DIRECTIVAS"/>
    <x v="63"/>
    <x v="63"/>
  </r>
  <r>
    <s v="ARQUITECTO ADEPARTAMENTO DE EDUCACION"/>
    <x v="63"/>
    <x v="63"/>
  </r>
  <r>
    <s v="LICENCIATURA EN ARQUITECTURA"/>
    <x v="63"/>
    <x v="63"/>
  </r>
  <r>
    <s v="CERTIFICADO DE TITULO DE ARQUITECTO"/>
    <x v="63"/>
    <x v="63"/>
  </r>
  <r>
    <s v="ARQUITECTO TASADOR"/>
    <x v="63"/>
    <x v="63"/>
  </r>
  <r>
    <s v="ARQUITECTO DIRECCION DESARROLLO SOCIAL"/>
    <x v="63"/>
    <x v="63"/>
  </r>
  <r>
    <s v="MASTER INTEGRADO EN DISENO ARQUITECTONICO"/>
    <x v="63"/>
    <x v="63"/>
  </r>
  <r>
    <s v="ARQUITECTA REVISORA"/>
    <x v="63"/>
    <x v="63"/>
  </r>
  <r>
    <s v="DISENADOR DE ARQUITECTURA DE INTERIORES"/>
    <x v="63"/>
    <x v="63"/>
  </r>
  <r>
    <s v="ARQUITECTO DIRECCION DE OBRAS MUNICIPALES"/>
    <x v="63"/>
    <x v="63"/>
  </r>
  <r>
    <s v="ARQUITECTA DOCTORA EN CONVERSACION DEL PATRIMONIO Y PAISAJE"/>
    <x v="63"/>
    <x v="63"/>
  </r>
  <r>
    <s v="ARQUITECTA DOCTORA EN CONSERVACION DEL PATRIMONIO Y PAISAJE"/>
    <x v="63"/>
    <x v="63"/>
  </r>
  <r>
    <s v="ARQUITECTA MAGISTER EN GERENCIA Y POLITICAS PUBLICAS"/>
    <x v="63"/>
    <x v="63"/>
  </r>
  <r>
    <s v="ARQUITECTURA EN PAISAJE"/>
    <x v="63"/>
    <x v="63"/>
  </r>
  <r>
    <s v="TITULO DE ARQUITECTA"/>
    <x v="63"/>
    <x v="63"/>
  </r>
  <r>
    <s v="ARQUITECTO UNIVERSIDAD CENTRAL "/>
    <x v="63"/>
    <x v="63"/>
  </r>
  <r>
    <s v="ARQUITECTOARCIS"/>
    <x v="63"/>
    <x v="63"/>
  </r>
  <r>
    <s v="ARQUITECTOARCISJORNADA  HORAS"/>
    <x v="63"/>
    <x v="63"/>
  </r>
  <r>
    <s v="ARQUITECTO U ANDRES BELLO ANO "/>
    <x v="63"/>
    <x v="63"/>
  </r>
  <r>
    <s v="ARQUITECTO U FINIS TERRAE ANO "/>
    <x v="63"/>
    <x v="63"/>
  </r>
  <r>
    <s v="ARQUITECTA UNIVERSIDAD DE CHILE ANO "/>
    <x v="63"/>
    <x v="63"/>
  </r>
  <r>
    <s v="ARQUITECTO U FINIS TERRAE"/>
    <x v="63"/>
    <x v="63"/>
  </r>
  <r>
    <s v="TITULO DE ARQUITECTO"/>
    <x v="63"/>
    <x v="63"/>
  </r>
  <r>
    <s v="SERVICIOS DE ARQUITECTURA Y TECNISO RELACIONADO "/>
    <x v="63"/>
    <x v="63"/>
  </r>
  <r>
    <s v="ELABORACION DE CONTENIDOS FORMULACIONES Y POSTULACIONES DE PROYECTOS RELACIONADOS A PATRIMONIO ARQUITECTONICO Y URBANO DE LA COMUNA PROGRAMA RECUPERACION DE BARRIOSBID Y PROYECTO MAPOCHOLA CHIMBA POSTULACIONES A FONDOS EXTERNOS Y AMBITO DE PAR"/>
    <x v="63"/>
    <x v="63"/>
  </r>
  <r>
    <s v="DIPLOMA DE ESTADO DE ARQUITECTO FRANCIA"/>
    <x v="63"/>
    <x v="63"/>
  </r>
  <r>
    <s v="SERVICIOS DE ARQUITECTURA"/>
    <x v="63"/>
    <x v="63"/>
  </r>
  <r>
    <s v="SERVICIOS DE ARQUITECTURA  DISENO DE EDIFICIOS DIBUJO DE PLANOSM ETC "/>
    <x v="63"/>
    <x v="63"/>
  </r>
  <r>
    <s v="SERVICIOS DE ARQUITECTURA OTRAS ACTIVIDADES DE SERVICIOS PERSONALES"/>
    <x v="63"/>
    <x v="63"/>
  </r>
  <r>
    <s v="ARQUITECTO COORDINADOR DOM"/>
    <x v="63"/>
    <x v="63"/>
  </r>
  <r>
    <s v="ARQUITECTODEPARTAMENTO DE EDUCACION MUNICIPAL"/>
    <x v="63"/>
    <x v="63"/>
  </r>
  <r>
    <s v="ARQUITECTO REVISOR"/>
    <x v="63"/>
    <x v="63"/>
  </r>
  <r>
    <s v="ESTUDIOS Y DISENOS DE ARQUITECTURA"/>
    <x v="63"/>
    <x v="63"/>
  </r>
  <r>
    <s v="TEC DIBUJO DE PROY DE ARQUITECTURA E I"/>
    <x v="63"/>
    <x v="63"/>
  </r>
  <r>
    <s v="TEC EN DIBUJO ARQUITECTONICO"/>
    <x v="63"/>
    <x v="63"/>
  </r>
  <r>
    <s v="TEC DIBIJO ARQUITECTONICO"/>
    <x v="63"/>
    <x v="63"/>
  </r>
  <r>
    <s v="ARQUITECTO PROYECTOS FAEP ADMINISTRACION"/>
    <x v="63"/>
    <x v="63"/>
  </r>
  <r>
    <s v="ARQUITECTO PROYECTOS FAEP ADMINISTRACI"/>
    <x v="63"/>
    <x v="63"/>
  </r>
  <r>
    <s v="MASTER EN ETNOGRAFIA RESTAURACION Y CONSERVACION DE PATRIMONIO ARQUITECTONICO"/>
    <x v="63"/>
    <x v="63"/>
  </r>
  <r>
    <s v="ARQUITECTURO"/>
    <x v="63"/>
    <x v="63"/>
  </r>
  <r>
    <s v=" SEMESTRES ARQUITECTURA"/>
    <x v="63"/>
    <x v="63"/>
  </r>
  <r>
    <s v="ARQUITECTO MAGISTER EN URBANISMO"/>
    <x v="63"/>
    <x v="63"/>
  </r>
  <r>
    <s v="ARQUITECTO LICENCIADO ARQUITECTURA"/>
    <x v="63"/>
    <x v="63"/>
  </r>
  <r>
    <s v="ARQUITECTO POSTITULO EN ARQUITECTURA HOSPITALARIA POSTITULO DISENO DE EDIFICACIONES ENERGETICAMENTE EFICIENTES"/>
    <x v="63"/>
    <x v="63"/>
  </r>
  <r>
    <s v="ARQUITECTO MAGISTER EN ARQUITECTURA Y DISENO MENCION NAUTICO Y MARITIMO"/>
    <x v="63"/>
    <x v="63"/>
  </r>
  <r>
    <s v="ARQUITECTO GRADO EN MAGISTRE EN ARQUITECTURA Y DIENO MENCION NAUTICA Y MARITIMO"/>
    <x v="63"/>
    <x v="63"/>
  </r>
  <r>
    <s v="ARQUITECTO Y EL GRADO DE LICENCIADO EN ARQUITECTURA"/>
    <x v="63"/>
    <x v="63"/>
  </r>
  <r>
    <s v="ARQUITECTO MASTER UNIVERSITARIO EN ESTRUCTURAS DOCTORA MENCION CUM LAUDE"/>
    <x v="63"/>
    <x v="63"/>
  </r>
  <r>
    <s v="ARQUITECTOMASTER UNIVERSITARIO EN ESTRUCTURASDOCTORA MENCION CUM LAUDE"/>
    <x v="63"/>
    <x v="63"/>
  </r>
  <r>
    <s v="ARQUITECTO PROFESIONAL"/>
    <x v="63"/>
    <x v="63"/>
  </r>
  <r>
    <s v="ARQUITECT"/>
    <x v="63"/>
    <x v="63"/>
  </r>
  <r>
    <s v="ARSENALERA QUIRURGICA"/>
    <x v="64"/>
    <x v="64"/>
  </r>
  <r>
    <s v="ARTISTA VISUAL"/>
    <x v="65"/>
    <x v="65"/>
  </r>
  <r>
    <s v="ACTIVIDADES DE ARTISTAS REALIZADAS DE FORMA INDEPENDIENTE"/>
    <x v="65"/>
    <x v="65"/>
  </r>
  <r>
    <s v="ARTISTA"/>
    <x v="65"/>
    <x v="65"/>
  </r>
  <r>
    <s v="ARTISTA CIRCENSE"/>
    <x v="65"/>
    <x v="65"/>
  </r>
  <r>
    <s v="ARTISTA DE CIRCENSE"/>
    <x v="65"/>
    <x v="65"/>
  </r>
  <r>
    <s v="ARTISTA ARTE VISUAL"/>
    <x v="65"/>
    <x v="65"/>
  </r>
  <r>
    <s v="ARTISTA CALLEJERO"/>
    <x v="65"/>
    <x v="65"/>
  </r>
  <r>
    <s v="ARTISTAS"/>
    <x v="65"/>
    <x v="65"/>
  </r>
  <r>
    <s v="ARTISTA CANTANTE"/>
    <x v="65"/>
    <x v="65"/>
  </r>
  <r>
    <s v="ARTISTA DE LAS ACTIVIDADES DIDECO"/>
    <x v="65"/>
    <x v="65"/>
  </r>
  <r>
    <s v="ARTISTA ACTIVIDADES DIDECO PROGRAMA OFICINA MUNICIPAL DE INFANCIA APORTE CONVENIO"/>
    <x v="65"/>
    <x v="65"/>
  </r>
  <r>
    <s v="ARTISTA DE LA ACTIVIDAD DEL PROGRAMA SOCIAL ACTIVIDADES CULTURALES RECREATIVAS Y SERVICIOS EN LOS BARRIOS DE CONCEPCION"/>
    <x v="65"/>
    <x v="65"/>
  </r>
  <r>
    <s v="MAS DE DOS ANOS DE EXPERIENCIA MUNICIPAL COMO ARTISTA OFICINA DE LA JUVENTUD"/>
    <x v="65"/>
    <x v="65"/>
  </r>
  <r>
    <s v="ARTISTA VISUAL ARTEZANA Y CREADORA EN MUEBLERIA"/>
    <x v="65"/>
    <x v="65"/>
  </r>
  <r>
    <s v="PSICOUDUCADOR ARTISTA VISUAL"/>
    <x v="65"/>
    <x v="65"/>
  </r>
  <r>
    <s v="ARTISTA PLASTICO"/>
    <x v="65"/>
    <x v="65"/>
  </r>
  <r>
    <s v="ARTISTA Y GESTOR CULTURAL"/>
    <x v="65"/>
    <x v="65"/>
  </r>
  <r>
    <s v="ARTISTA ARTESANO"/>
    <x v="65"/>
    <x v="65"/>
  </r>
  <r>
    <s v="ARTISTA PLASTICA"/>
    <x v="65"/>
    <x v="65"/>
  </r>
  <r>
    <s v="ARTISTA VISUAL MURALITA"/>
    <x v="65"/>
    <x v="65"/>
  </r>
  <r>
    <s v="ARTISTA CENTRO CULTURAL"/>
    <x v="65"/>
    <x v="65"/>
  </r>
  <r>
    <s v="ARTISTA PARTICIPANTE MES DE LA MUJER EN QUILICURA "/>
    <x v="65"/>
    <x v="65"/>
  </r>
  <r>
    <s v="ARTISTA PINTURA SOBRE TELA"/>
    <x v="65"/>
    <x v="65"/>
  </r>
  <r>
    <s v="ARTISTA Y EXPOSITORA EN LAS ACTIVIDADES DEL ENCUENTRO DE CIRCO Y ARTE CALLEJERO "/>
    <x v="65"/>
    <x v="65"/>
  </r>
  <r>
    <s v="ARTISTA Y TALLERISTA EN LAS ACTIVIDADES DEL ENCUENTRO DE CIRCO Y ARTE CALLEJERO "/>
    <x v="65"/>
    <x v="65"/>
  </r>
  <r>
    <s v="ARTISTA Y EXPOSITOR EN LAS ACTIVIDADES DEL ENCUENTRO DE CIRCO Y ARTE CALLEJERO "/>
    <x v="65"/>
    <x v="65"/>
  </r>
  <r>
    <s v="ARTISTA FOTOGRAFA"/>
    <x v="65"/>
    <x v="65"/>
  </r>
  <r>
    <s v="ARTISTA FOTOGRAFO"/>
    <x v="65"/>
    <x v="65"/>
  </r>
  <r>
    <s v="ACTIVIDADES EMPRESARIALES DE ARTISTA"/>
    <x v="65"/>
    <x v="65"/>
  </r>
  <r>
    <s v="ARTISTA PLASTICO CON MENCION EN PINTURA"/>
    <x v="65"/>
    <x v="65"/>
  </r>
  <r>
    <s v="ACTIVIDADES ARTISTAS REALIZADAS DE FORMA INDEPENDIENTE"/>
    <x v="65"/>
    <x v="65"/>
  </r>
  <r>
    <s v="ACTIVIDADES EMPRESARIALES DE ARTISTAS"/>
    <x v="65"/>
    <x v="65"/>
  </r>
  <r>
    <s v="ACTIVIDADES EMPRESARIALES DE ARTISTA ACTIVIDADES"/>
    <x v="65"/>
    <x v="65"/>
  </r>
  <r>
    <s v="ACTIVIDADES DE ARTISTAS REALIZADAS DE FORMA INDEPENDIENTES"/>
    <x v="65"/>
    <x v="65"/>
  </r>
  <r>
    <s v="ACTIVIDADES DE ARTISTAS RELIAZADAS DE FORMA INDEPENDIENE"/>
    <x v="65"/>
    <x v="65"/>
  </r>
  <r>
    <s v="SERVICIOS PERSONALES DE EDUCACION ACTIVIDADES DE ARTISTAS REALIZADAS DE FORMA INDEPENDIENTE"/>
    <x v="65"/>
    <x v="65"/>
  </r>
  <r>
    <s v="ENSENA PREESCOLAR PRIVADA SERVICIOS PERSONALES DE EDUCACIONACTIVIDADES DE ARTISTA REALIZADAS DE FORMA INDEPENDIENTES"/>
    <x v="65"/>
    <x v="65"/>
  </r>
  <r>
    <s v="ENSENANZA CULTURAL SERVICIOS PERSONALES DE EDUCACION ACTIVIDADES DE ARTISTAS REALIZADAS DE FORMA INDEPENDIENTE"/>
    <x v="65"/>
    <x v="65"/>
  </r>
  <r>
    <s v="ENSENANZA CULTURAL ATIVIDADES DE ARTISTAS REALIZADAS DE FORMA INDEPENDIENTE"/>
    <x v="65"/>
    <x v="65"/>
  </r>
  <r>
    <s v="ARTISTA PINTOR"/>
    <x v="65"/>
    <x v="65"/>
  </r>
  <r>
    <s v="ARTISTA ILUSIONISTA"/>
    <x v="65"/>
    <x v="65"/>
  </r>
  <r>
    <s v="ARTISTA MUSICAL"/>
    <x v="65"/>
    <x v="65"/>
  </r>
  <r>
    <s v="GESTOR CULTURAL Y ARTISTA ORFEBRE"/>
    <x v="65"/>
    <x v="65"/>
  </r>
  <r>
    <s v="ARTISTA EN PINTURA Y ESMALTADO"/>
    <x v="65"/>
    <x v="65"/>
  </r>
  <r>
    <s v="ARTISTA EN ORFEBRERIA"/>
    <x v="65"/>
    <x v="65"/>
  </r>
  <r>
    <s v="ARTISTA EN PINTURA DIBUJO Y TEXTILERIA"/>
    <x v="65"/>
    <x v="65"/>
  </r>
  <r>
    <s v="ARTISTA EN VITRALES Y RESTAURACION"/>
    <x v="65"/>
    <x v="65"/>
  </r>
  <r>
    <s v="ARTISTA EN ELABORACION DE PAPEL RECICLADO"/>
    <x v="65"/>
    <x v="65"/>
  </r>
  <r>
    <s v="ARTISTA AUTODIDACTA"/>
    <x v="65"/>
    <x v="65"/>
  </r>
  <r>
    <s v="ARTISTA EN TELAR DECORATIVO"/>
    <x v="65"/>
    <x v="65"/>
  </r>
  <r>
    <s v="ARTISTA CHINCHINERO"/>
    <x v="65"/>
    <x v="65"/>
  </r>
  <r>
    <s v="ARTISTA MUSICAL CANTANTE"/>
    <x v="65"/>
    <x v="65"/>
  </r>
  <r>
    <s v="ARTISTA ORGANILLERA Y CHINCHINERA"/>
    <x v="65"/>
    <x v="65"/>
  </r>
  <r>
    <s v="PROUCTOR GESTOR Y ARTISTA"/>
    <x v="65"/>
    <x v="65"/>
  </r>
  <r>
    <s v="ASESOR DE COMUNICACIONES"/>
    <x v="66"/>
    <x v="66"/>
  </r>
  <r>
    <s v="ASESOR COMUNICACIONAL"/>
    <x v="66"/>
    <x v="66"/>
  </r>
  <r>
    <s v="ASESOR JURIDICO"/>
    <x v="66"/>
    <x v="66"/>
  </r>
  <r>
    <s v="ASESOR JURIDICO DE LA DIRECCION DE SEGURIDAD PUBLICA E INSPECCION"/>
    <x v="66"/>
    <x v="66"/>
  </r>
  <r>
    <s v="ASESOR EN EDUCACION"/>
    <x v="66"/>
    <x v="66"/>
  </r>
  <r>
    <s v="OTRAS ACTIVIDADES DE SERVICIOS PERSONALES NCP ASESOR EN EDUCACION"/>
    <x v="66"/>
    <x v="66"/>
  </r>
  <r>
    <s v="ASESOR DE EDUCACION"/>
    <x v="66"/>
    <x v="66"/>
  </r>
  <r>
    <s v="ASESOR DEPORTIVO"/>
    <x v="66"/>
    <x v="66"/>
  </r>
  <r>
    <s v="ASESOR GRAFICO"/>
    <x v="66"/>
    <x v="66"/>
  </r>
  <r>
    <s v="ASESORA"/>
    <x v="66"/>
    <x v="66"/>
  </r>
  <r>
    <s v="TURISMO ASESOR OPERAC VERT DEPORTES ESCALADA Y MONTANA"/>
    <x v="66"/>
    <x v="66"/>
  </r>
  <r>
    <s v="TURISMO ASESOR OPR VERT DEPORTES DE ESCALADA Y MONTANA"/>
    <x v="66"/>
    <x v="66"/>
  </r>
  <r>
    <s v="ASESORIAS EN INFORMATICA"/>
    <x v="66"/>
    <x v="66"/>
  </r>
  <r>
    <s v="OTRAS ACTIVIDADES DE SERVICIOS PERSONALES NCP ASESORIAS DE INFORMATICA"/>
    <x v="66"/>
    <x v="66"/>
  </r>
  <r>
    <s v="OTRAS ACTIVIDADES DE SERVIVIOS PERSONALES NCP ASESORIAS INFORMATICAS"/>
    <x v="66"/>
    <x v="66"/>
  </r>
  <r>
    <s v="ASESORIAS INFORMATICAS"/>
    <x v="66"/>
    <x v="66"/>
  </r>
  <r>
    <s v="ASESORIA EN INFORMATICA"/>
    <x v="66"/>
    <x v="66"/>
  </r>
  <r>
    <s v="ASESORIAS INFORMATICA"/>
    <x v="66"/>
    <x v="66"/>
  </r>
  <r>
    <s v="SERVICIOS DE ASESORAMIENTO Y REPRESENTACION JURIDICA ENSENANZA CULTURAL"/>
    <x v="66"/>
    <x v="66"/>
  </r>
  <r>
    <s v="TURISMO ASESOR OPERAC VETR DEPORTES ESCALADA Y MONTANA"/>
    <x v="66"/>
    <x v="66"/>
  </r>
  <r>
    <s v="ASESORIA MUSEOLOGICA Y CREACION DE INVENTARIO Y CATALOGO"/>
    <x v="66"/>
    <x v="66"/>
  </r>
  <r>
    <s v="ASESORA GESTION"/>
    <x v="66"/>
    <x v="66"/>
  </r>
  <r>
    <s v="ASESOR GESTION"/>
    <x v="66"/>
    <x v="66"/>
  </r>
  <r>
    <s v="ASESOR"/>
    <x v="66"/>
    <x v="66"/>
  </r>
  <r>
    <s v="ASESORA GRAFICA"/>
    <x v="66"/>
    <x v="66"/>
  </r>
  <r>
    <s v="BASESORA"/>
    <x v="66"/>
    <x v="66"/>
  </r>
  <r>
    <s v="ASESOR EN ADMINISTRACION MUNICIPAL"/>
    <x v="66"/>
    <x v="66"/>
  </r>
  <r>
    <s v="ASESOR INTERCULTURAL"/>
    <x v="66"/>
    <x v="66"/>
  </r>
  <r>
    <s v="ASESOR CULTURAL"/>
    <x v="66"/>
    <x v="66"/>
  </r>
  <r>
    <s v="ASESOR SULTURAL"/>
    <x v="66"/>
    <x v="66"/>
  </r>
  <r>
    <s v="ASESOR LITERARIO"/>
    <x v="66"/>
    <x v="66"/>
  </r>
  <r>
    <s v="ASESOR DAS"/>
    <x v="66"/>
    <x v="66"/>
  </r>
  <r>
    <s v="ODONTOLOGO ASESOR"/>
    <x v="66"/>
    <x v="66"/>
  </r>
  <r>
    <s v="ASESORIA JURIDICA"/>
    <x v="66"/>
    <x v="66"/>
  </r>
  <r>
    <s v="ASESORA SENIOR"/>
    <x v="66"/>
    <x v="66"/>
  </r>
  <r>
    <s v="ASESORA SENIOR DE TALLERES RECREATIVOS PARA LAS Y LOS ADULTOS MAYORES"/>
    <x v="66"/>
    <x v="66"/>
  </r>
  <r>
    <s v="ASESORA SENIOR DE OFICINA TALLERES RECREATIVOS PARA LAS Y LOS ADULTOS MAYORES"/>
    <x v="66"/>
    <x v="66"/>
  </r>
  <r>
    <s v="ASESOR ALCALDIA"/>
    <x v="66"/>
    <x v="66"/>
  </r>
  <r>
    <s v="ASESOR DE PUBLICIDAD"/>
    <x v="66"/>
    <x v="66"/>
  </r>
  <r>
    <s v="ASESOR TURISTICO"/>
    <x v="66"/>
    <x v="66"/>
  </r>
  <r>
    <s v="ASESOR EN GESTION Y ADMINISTRACION DE PROCESOS"/>
    <x v="66"/>
    <x v="66"/>
  </r>
  <r>
    <s v="ASESOR JURIDICO SEP DEPARTAMENTO"/>
    <x v="66"/>
    <x v="66"/>
  </r>
  <r>
    <s v="ASESOR ARTISTICO"/>
    <x v="66"/>
    <x v="66"/>
  </r>
  <r>
    <s v="ASESOR ODONTOLOGICO"/>
    <x v="66"/>
    <x v="66"/>
  </r>
  <r>
    <s v="ASESORAR AL DEPARTAMENTO DE EJECUCION DE OBRAS EN DIFERENTES PROYECTOS QUE ESTEN EN EJECUCION ADEMAS DE REVISAR LOS ANTECEDENTES Y PROYECTO QUE SE LICITARAN PARA DAR INICIO A LA CONSTRUCCION DE LA II ETAPA DEL EDIFICIO CONSISTORIAL"/>
    <x v="66"/>
    <x v="66"/>
  </r>
  <r>
    <s v="ASESORAR PROYECTOS DE MEJORAMIENTO DE ESTABLECIMIENTOS DE SALUD PROYECTOS DE LA DIRECCION DE SEGURIDAD Y CONVIVENCIA CIUDADANA PROYECTO PMB DE ILUMINACION EN DIFERENTES PUNTO DE LA COMUNA"/>
    <x v="66"/>
    <x v="66"/>
  </r>
  <r>
    <s v="ASESOR PLAN DE FORMACION CIUDADANA DIRECCION DE EDUCACION"/>
    <x v="66"/>
    <x v="66"/>
  </r>
  <r>
    <s v="DISENAR Y REALIZAR ASESORIAS EN EL PLAN DE DESARROLLO"/>
    <x v="66"/>
    <x v="66"/>
  </r>
  <r>
    <s v="ASESOR JURIDICO DIRECCION DE EDUCACION"/>
    <x v="66"/>
    <x v="66"/>
  </r>
  <r>
    <s v="ASESOR PROFESIONAL INFANCIA"/>
    <x v="66"/>
    <x v="66"/>
  </r>
  <r>
    <s v="DIRECCION DE ASESORIA"/>
    <x v="66"/>
    <x v="66"/>
  </r>
  <r>
    <s v="ASESOR CULTURAL EN EL PROGRAMA PUEBLOS ORIGINARIOS"/>
    <x v="66"/>
    <x v="66"/>
  </r>
  <r>
    <s v="ASESORIAS DE EXPERTOS EN EL DESARROLLO DE UNA GESTION MUNICIPAL EFICIENTE EN LA EJECUCION DEL PL EN EL PROGRAMA HONORARIOS ITEM "/>
    <x v="66"/>
    <x v="66"/>
  </r>
  <r>
    <s v="ASESORIAS Y RELATORIAS CONTABLES Y TRIBUTABLES EN EL PROGRAMA ECONOMIA SOCIALY TRABAJOS ASOCIATIVOS"/>
    <x v="66"/>
    <x v="66"/>
  </r>
  <r>
    <s v="ASESOR CULTURALCONTRATO MARDIC  MAR DIC "/>
    <x v="66"/>
    <x v="66"/>
  </r>
  <r>
    <s v="PROFESIONAL ASESORIA JURIDICA"/>
    <x v="66"/>
    <x v="66"/>
  </r>
  <r>
    <s v="PROFESIONAL DPTO ASESORIA URBA"/>
    <x v="66"/>
    <x v="66"/>
  </r>
  <r>
    <s v="SECRETARIA ASESORIA JURIDICA"/>
    <x v="66"/>
    <x v="66"/>
  </r>
  <r>
    <s v="JEFE DPTOASESORIA URBANA"/>
    <x v="66"/>
    <x v="66"/>
  </r>
  <r>
    <s v="ASESOR DE PROYECTOS"/>
    <x v="66"/>
    <x v="66"/>
  </r>
  <r>
    <s v="ASESORA DE HOGAR"/>
    <x v="66"/>
    <x v="66"/>
  </r>
  <r>
    <s v="ASESORA TRIBUTARIA"/>
    <x v="66"/>
    <x v="66"/>
  </r>
  <r>
    <s v="ASESORA DEL HOGAR"/>
    <x v="66"/>
    <x v="66"/>
  </r>
  <r>
    <s v="LABORES DE ASESORIA"/>
    <x v="66"/>
    <x v="66"/>
  </r>
  <r>
    <s v="ASESOR COMPUTACIONAL"/>
    <x v="66"/>
    <x v="66"/>
  </r>
  <r>
    <s v="INSTRUCTORES Y ASESORES"/>
    <x v="66"/>
    <x v="66"/>
  </r>
  <r>
    <s v="INSTRUCTOR Y ASESOR"/>
    <x v="66"/>
    <x v="66"/>
  </r>
  <r>
    <s v="ASESORA JURIDICA"/>
    <x v="66"/>
    <x v="66"/>
  </r>
  <r>
    <s v="ASESOR LEGAL PROCESOS DE FISCALIZACION"/>
    <x v="66"/>
    <x v="66"/>
  </r>
  <r>
    <s v="ASESOR EN TECNOLOGIAS"/>
    <x v="66"/>
    <x v="66"/>
  </r>
  <r>
    <s v="ASESORIA"/>
    <x v="66"/>
    <x v="66"/>
  </r>
  <r>
    <s v="ASESOR DE POSTULACIONES A FONDOS DE SUBVENCIONES"/>
    <x v="66"/>
    <x v="66"/>
  </r>
  <r>
    <s v="ASESORIA Y ANALISIS EN MESAS DE TRABAJO"/>
    <x v="66"/>
    <x v="66"/>
  </r>
  <r>
    <s v="PLANIFICACION EJECUCION EVALUACION Y ASESORIAS DE LAS ACTIVIDADES PROTOCOLARES"/>
    <x v="66"/>
    <x v="66"/>
  </r>
  <r>
    <s v="EXPERTO EN ASESORIAS"/>
    <x v="66"/>
    <x v="66"/>
  </r>
  <r>
    <s v="EXPERTA EN ASESORIAS CONTABLES"/>
    <x v="66"/>
    <x v="66"/>
  </r>
  <r>
    <s v="DIRECCION ASESORIA JURIDICA"/>
    <x v="66"/>
    <x v="66"/>
  </r>
  <r>
    <s v="ASESORIA DE LA EDUCACION"/>
    <x v="66"/>
    <x v="66"/>
  </r>
  <r>
    <s v="SERVICIOS PROFESIONALES ASESORIAS"/>
    <x v="66"/>
    <x v="66"/>
  </r>
  <r>
    <s v="ASESORES Y CONSULTORES EN INFORMATICA"/>
    <x v="66"/>
    <x v="66"/>
  </r>
  <r>
    <s v="ASESOR FAMILIAR DEL PROGRAMA INGRESO ETICO FAMILIAR"/>
    <x v="66"/>
    <x v="66"/>
  </r>
  <r>
    <s v="PSICOLOGAASESOR FAMILIAR DEL PROGRAMA INGRESO ETICO FAMILIAR TRAYECTORIA FAMILIAR"/>
    <x v="66"/>
    <x v="66"/>
  </r>
  <r>
    <s v="ASESORIA EMPRESARIAL EDUCACION"/>
    <x v="66"/>
    <x v="66"/>
  </r>
  <r>
    <s v="ACTIVIDADES DE ASESORAMIENTO EMPRESARIAL"/>
    <x v="66"/>
    <x v="66"/>
  </r>
  <r>
    <s v="ASESORIA PSICOLOGICA"/>
    <x v="66"/>
    <x v="66"/>
  </r>
  <r>
    <s v="ASESORIAS COMPUTAIONALES"/>
    <x v="66"/>
    <x v="66"/>
  </r>
  <r>
    <s v="EJECUCION DE TALLERES Y ASESORIA LEGAL A FAMILIAS USUARIAS DEL CAF"/>
    <x v="66"/>
    <x v="66"/>
  </r>
  <r>
    <s v="ASESORA DEL HOGAR Y SERVICIO EVENTOS"/>
    <x v="66"/>
    <x v="66"/>
  </r>
  <r>
    <s v="SERVICIOS DE ASESORAMIENTO Y REPRESENTACION JURIDICA"/>
    <x v="66"/>
    <x v="66"/>
  </r>
  <r>
    <s v="ASESOR JURIDICO ADMINISTRACION"/>
    <x v="66"/>
    <x v="66"/>
  </r>
  <r>
    <s v="ASESOR URBANISTA"/>
    <x v="66"/>
    <x v="66"/>
  </r>
  <r>
    <s v="ASESOR FAMILIAR"/>
    <x v="66"/>
    <x v="66"/>
  </r>
  <r>
    <s v="ASESOR COMUNITARIO"/>
    <x v="66"/>
    <x v="66"/>
  </r>
  <r>
    <s v="ASISTENTE ASESOR URBANISTA"/>
    <x v="66"/>
    <x v="66"/>
  </r>
  <r>
    <s v="ASESOR LEGAL PRODESAL"/>
    <x v="66"/>
    <x v="66"/>
  </r>
  <r>
    <s v="ASESORIA A EMPRENDEDORES"/>
    <x v="66"/>
    <x v="66"/>
  </r>
  <r>
    <s v="ASESORIAS PLAN REGULADOR"/>
    <x v="66"/>
    <x v="66"/>
  </r>
  <r>
    <s v="ASESORA INTERCULTURAL"/>
    <x v="66"/>
    <x v="66"/>
  </r>
  <r>
    <s v="ASESOR DE SEGURIDAD"/>
    <x v="66"/>
    <x v="66"/>
  </r>
  <r>
    <s v="ASESORIA EN LOS PROCESOS DE ELABORACION DE LAS POLITICAS Y PROYECTOS VINCULADOS AL DESARROLLO PRODUCTIVO LOCAL Y LA PROMOCION DE ACCIONES TENDIENTES A LA GENERACION DE UN DESARROLLO ECONOMICO LOCAL SOSTENIDO"/>
    <x v="66"/>
    <x v="66"/>
  </r>
  <r>
    <s v="FUNCIONES LEGALES EN LOS PROCESOS DE CONTRATACIONES DE OBRAS ADQUISICIONES DE BIENES Y SERVICIOS RELACIONADOS EN ASESORIA JURIDICA"/>
    <x v="66"/>
    <x v="66"/>
  </r>
  <r>
    <s v="ASESORIA EN LA ELABORACION DE PLANOS SECCIONALES DEL PLAN REGULADOR EN ASESORIA URBANA"/>
    <x v="66"/>
    <x v="66"/>
  </r>
  <r>
    <s v="ASESORIA EN GESTION PLAN DIRECTOR GESTION PATRIMONIAL EN DIR GESTION PATRIMONIAL"/>
    <x v="66"/>
    <x v="66"/>
  </r>
  <r>
    <s v="ASESORIA GESTION DEPTO PLAN DIRECTOR GESTION PATRIMONIAL EN"/>
    <x v="66"/>
    <x v="66"/>
  </r>
  <r>
    <s v="ASESORIA GESTION DEPTO PLAN DIRECTOR GESTION PATRIMONIAL EN DIRECCION DE GESTION PATRIMONIAL"/>
    <x v="66"/>
    <x v="66"/>
  </r>
  <r>
    <s v="ASESORIA EN GESTION PLAN DIRECTOR GESTION PATRIMONIAL EN DIRECCION DE DESARROLLO PATRIMONIAL"/>
    <x v="66"/>
    <x v="66"/>
  </r>
  <r>
    <s v="ASESORIA EN GESTION PLAN DIRECTOR GESTION PATRIMONIAL EN"/>
    <x v="66"/>
    <x v="66"/>
  </r>
  <r>
    <s v="GESTIONES Y SEGUIMIENTO DE JUICIOS EN QUE SEA PARTE LA MUNICIPALIDAD EN JUZGADOS DE POLICIA LOCAL Y OTROS ORGANISMOS INVOLUCRADOS EN DICHOS TRAMITES CONTROLANDO SU ESTADO Y AVANCE EN ASESORIA JURIDICA"/>
    <x v="66"/>
    <x v="66"/>
  </r>
  <r>
    <s v="ASESORIA EN EL DESARROLLO DE PROYECTOS DE NUEVAS TECNOLOGIAS COMUNITY MANAGER DESTINADOS A LA PROMOCION DEL TURISMO EN LA COMUNA DE VALPARAISO EN TURISMO"/>
    <x v="66"/>
    <x v="66"/>
  </r>
  <r>
    <s v="ASESORIA EN LA ELABORACION DE PLANES Y PROYECTOS DE DESARROLLO URBANO Y PLAN REGULADOR DE LA COMUNA EN ASESORIA URBANA"/>
    <x v="66"/>
    <x v="66"/>
  </r>
  <r>
    <s v="ASESORIA EN LA GESTION DEL DEPTO HISTORICO Y ARCHIVO PATRIMONIAL DEL MUNICIPIO EN ARCHIVO HISTORICO"/>
    <x v="66"/>
    <x v="66"/>
  </r>
  <r>
    <s v="ASESORIA EN LA GESTION DEL DEPTO HISTORICO Y ARCHIVO PATRIMONIAL DEL MUNICIPIO EN"/>
    <x v="66"/>
    <x v="66"/>
  </r>
  <r>
    <s v="ASESORIA EN LA GESTION DEL DEPTO HISTORICO Y ARCHIVO PATRIMONIAL DEL MUNICIPIO EN DIRECCION DE GESTION PATRIMONIAL"/>
    <x v="66"/>
    <x v="66"/>
  </r>
  <r>
    <s v="SEGUIMIENTO DE JUICIOS EN QUE SEA PARTE LA MUNICIPALIDAD EN LOS TRIBUNALES DE JUSTICIA MINISTERIO PUBLICO Y OTROS ORGANISMOS INVOLUCRADOS EN DICHOS TRAMITES BAJO LA SUPERVISION DE LA DIRECCION DE ASESORIA JURIDICA EN ASESORIA JURIDICA"/>
    <x v="66"/>
    <x v="66"/>
  </r>
  <r>
    <s v="SEGUIMIENTO DE JUICIOS EN QUE SEA PARTE LA MUNICIPALIDAD EN LOS TRIBUNALES DE JUSTICIA MINISTERIO PUBLICO Y OTROS ORGANISMOS INVOLUCRADOS EN DICHOS TRAMITES BAJO LA SUPERVISION DE LA DIRECCION DE ASESORIA JURIDICA"/>
    <x v="66"/>
    <x v="66"/>
  </r>
  <r>
    <s v="ASESORIA EN EL PROCESO DE COORDINACION SOCIOCULTURAL CON ORGANIZACIONES LOCALES EN SECCION PROGRAMAS EXTERNOS"/>
    <x v="66"/>
    <x v="66"/>
  </r>
  <r>
    <s v="CUMPLIR FUNCIONES EN EL SEGUIMIENTO DE JUICIOS EN QUE SEA PARTE LA MUNICIPALIDAD EN LOS TRIBUNALES DE JUSTICIA MINISTERIO PUBLICO Y OTROS ORGANISMOS INVOLUCRADOS EN DICHOS TRAMITES BAJO LA SUPERVISION DE LA DIRECCION DE ASESORIA JURIDICA EN ASESORIA JURIDICA"/>
    <x v="66"/>
    <x v="66"/>
  </r>
  <r>
    <s v="CUMPLIR FUNCIONES EN EL SEGUIMIENTO DE JUICIOS EN QUE SEA PARTE LA MUNICIPALIDAD EN LOS TRIBUNALES DE JUSTICIA MINISTERIO PUBLICO Y OTROS ORGANISMOS INVOLUCRADOS EN DICHOS TRAMITES BAJO LA SUPERVISION DE LA DIRECCION DE ASESORIA JURIDICA"/>
    <x v="66"/>
    <x v="66"/>
  </r>
  <r>
    <s v="CUMPLIR FUNCIONES EN EL SEGUIMIENTO DE JUICIOS EN QUE SEA PARTE LA MUNICIPALIDAD EN LOS TRIBUNALES DE JUSTICIA MINISTERIO PUBLICO Y OTROS ORGANISMOS INVOLUCRADOS EN DICHOS TRAMITES EN ASESORIA JURIDICA"/>
    <x v="66"/>
    <x v="66"/>
  </r>
  <r>
    <s v="PROCESOS DE CONTRATACIONES DE OBRAS ADQUISICION DE BIENES Y SERVICIOS  EN ASESORIA JURIDICA"/>
    <x v="66"/>
    <x v="66"/>
  </r>
  <r>
    <s v="EXPERTRIZ EN ASESORIA FINANCIERA"/>
    <x v="66"/>
    <x v="66"/>
  </r>
  <r>
    <s v="ASESORIA EN LOS PROCESOS DE CONSTRUCCION Y EDICION DEL PLADECO EN SECRETARIA COMUNAL PLANIFICACION"/>
    <x v="66"/>
    <x v="66"/>
  </r>
  <r>
    <s v="ASESORIA EN LOS PROCESOS DE ELABORACION Y EJECUCION DE POLITICAS Y PROYECTOS VINCULADOS AL FUNCIONAMIENTO DE LA CIUDAD EN HORARIO NOCTURNO EN DEP SEGURIDAD CIUDADANA"/>
    <x v="66"/>
    <x v="66"/>
  </r>
  <r>
    <s v="ASESORIA EN LOS PROYECTOS DE NUEVAS TECNOLOGIAS PARA PROMOCION DEL TURISMO DE VALPARAISO EN TURISMO"/>
    <x v="66"/>
    <x v="66"/>
  </r>
  <r>
    <s v="REVISION Y MONITOREO DE PROYECTOS PATRIMONIALES EN ASESORIA URBANA"/>
    <x v="66"/>
    <x v="66"/>
  </r>
  <r>
    <s v="ANALISIS JURIDICO Y ELABORACION DE QUERELLAS QUE SE DEBAN PRESENTAR EN EL MARCO DEL INFORME DE LA CONTRALORIA GENERAL DE LA REPUBLICA N  DE  ADEMAS DE LA REPRESENTACION DE TODA LA ETAPA INVESTIGATIVA EN ASESORIA JURIDICA"/>
    <x v="66"/>
    <x v="66"/>
  </r>
  <r>
    <s v="ASESOR FOLCLORISTA"/>
    <x v="66"/>
    <x v="66"/>
  </r>
  <r>
    <s v="ASESORIAS JURIDICAS"/>
    <x v="66"/>
    <x v="66"/>
  </r>
  <r>
    <s v="ASISTENTE SOCIAL"/>
    <x v="67"/>
    <x v="67"/>
  </r>
  <r>
    <s v="ASISTSOCIAL"/>
    <x v="67"/>
    <x v="67"/>
  </r>
  <r>
    <s v="ASISTSOCIAL CECOSF LOS ALPES "/>
    <x v="67"/>
    <x v="67"/>
  </r>
  <r>
    <s v="ASISTSOCIAL CECOSF LOS ALPES"/>
    <x v="67"/>
    <x v="67"/>
  </r>
  <r>
    <s v="ASISTSOCIAL  CECOF LOS ALPES"/>
    <x v="67"/>
    <x v="67"/>
  </r>
  <r>
    <s v="ASISTSOCIAL SAN RAMON NONATO"/>
    <x v="67"/>
    <x v="67"/>
  </r>
  <r>
    <s v="ASISTSOCIAL ISABEL RIQUELME"/>
    <x v="67"/>
    <x v="67"/>
  </r>
  <r>
    <s v="ASISTSOCIAL CECOF DONA ISABEL "/>
    <x v="67"/>
    <x v="67"/>
  </r>
  <r>
    <s v="ASISTSOCIAL CESFAM LOS VOLCANES"/>
    <x v="67"/>
    <x v="67"/>
  </r>
  <r>
    <s v="ASISTSOCIAL POSTA CATO"/>
    <x v="67"/>
    <x v="67"/>
  </r>
  <r>
    <s v="ASISTSOCIAL CESFAM SOL DE ORIENTE"/>
    <x v="67"/>
    <x v="67"/>
  </r>
  <r>
    <s v="ASISTSOCIAL ADMINISTRACION SALUD"/>
    <x v="67"/>
    <x v="67"/>
  </r>
  <r>
    <s v="ASISTSOCIAL ULTRAESTACION"/>
    <x v="67"/>
    <x v="67"/>
  </r>
  <r>
    <s v="ASISTSOCIAL DIRECCION DE SALUD MUNICIPAL"/>
    <x v="67"/>
    <x v="67"/>
  </r>
  <r>
    <s v="ASISTSOCIAL SAN RAMON NATO"/>
    <x v="67"/>
    <x v="67"/>
  </r>
  <r>
    <s v="ASISTSOCIAL COSAM"/>
    <x v="67"/>
    <x v="67"/>
  </r>
  <r>
    <s v="ASISTSOCIAL CONVENIO COSAM "/>
    <x v="67"/>
    <x v="67"/>
  </r>
  <r>
    <s v="ASISTSOCIAL QUINCHAMALI"/>
    <x v="67"/>
    <x v="67"/>
  </r>
  <r>
    <s v="ASISTSOCIAL PADAM"/>
    <x v="67"/>
    <x v="67"/>
  </r>
  <r>
    <s v="ASISTSOCIAL DIRECCION DE SALUD"/>
    <x v="67"/>
    <x v="67"/>
  </r>
  <r>
    <s v="ASISTSOCIAL CONVCECOSF DONA ISABEL "/>
    <x v="67"/>
    <x v="67"/>
  </r>
  <r>
    <s v="ASISTSOCIAL CECOSF EL ROBLE "/>
    <x v="67"/>
    <x v="67"/>
  </r>
  <r>
    <s v="ASISTSOCIAL CHILE CRECE LV "/>
    <x v="67"/>
    <x v="67"/>
  </r>
  <r>
    <s v="ASISTSOCIAL CECOSF DONA ISAB "/>
    <x v="67"/>
    <x v="67"/>
  </r>
  <r>
    <s v="ASISTSOCIAL CONV ACOMPPSICOSICIAL S RAMON "/>
    <x v="67"/>
    <x v="67"/>
  </r>
  <r>
    <s v="ASISTSOCIAL CONPROGRAMA CALLE"/>
    <x v="67"/>
    <x v="67"/>
  </r>
  <r>
    <s v="ASISTSOCIAL CONVALCOHOL Y DROGAS SENDA"/>
    <x v="67"/>
    <x v="67"/>
  </r>
  <r>
    <s v="OTRAS ACTIVIDADES DE SERVICIOS PERSONALES NCP ASISTENBTRE SOCIAL"/>
    <x v="67"/>
    <x v="67"/>
  </r>
  <r>
    <s v="OTRAS ACTIVIDADES DE SERVICIOS PERSONALES NCP ASISTENTE SOCIAL"/>
    <x v="67"/>
    <x v="67"/>
  </r>
  <r>
    <s v="ASISTENTE SOCIAL LICENCIADA EN TRABAJO SOCIAL"/>
    <x v="67"/>
    <x v="67"/>
  </r>
  <r>
    <s v="ASISTENTE SOCIAL PROGRAMA VINCULOS VERSION "/>
    <x v="67"/>
    <x v="67"/>
  </r>
  <r>
    <s v="ASISTSOCIAL CHILECRECE LV "/>
    <x v="67"/>
    <x v="67"/>
  </r>
  <r>
    <s v="ASISTSOCIAL CHILE CRECE LVOLCA"/>
    <x v="67"/>
    <x v="67"/>
  </r>
  <r>
    <s v="ASISTSOCIAL CHILECRECE UE"/>
    <x v="67"/>
    <x v="67"/>
  </r>
  <r>
    <s v="ASISTSOCIAL CECASF EL ROBLE "/>
    <x v="67"/>
    <x v="67"/>
  </r>
  <r>
    <s v="ASISTSOCIAL  CECOF EL ROBLE"/>
    <x v="67"/>
    <x v="67"/>
  </r>
  <r>
    <s v="ASISTSOCIAL CECOSF EL ROBLE"/>
    <x v="67"/>
    <x v="67"/>
  </r>
  <r>
    <s v="ASIST SOCIAL"/>
    <x v="67"/>
    <x v="67"/>
  </r>
  <r>
    <s v="ASISTSOCIAL CONVCECOSF LOS ALPES "/>
    <x v="67"/>
    <x v="67"/>
  </r>
  <r>
    <s v="ASISTSOCIAL COVENIO DIR"/>
    <x v="67"/>
    <x v="67"/>
  </r>
  <r>
    <s v="ASISTSOCIAL CONVENIO DIR ULTRA EST"/>
    <x v="67"/>
    <x v="67"/>
  </r>
  <r>
    <s v="ASISTSOCIAL CONVENIO DIR ISABEL R"/>
    <x v="67"/>
    <x v="67"/>
  </r>
  <r>
    <s v="ASISTSOCIAL CHILE CRECE CONTIGO "/>
    <x v="67"/>
    <x v="67"/>
  </r>
  <r>
    <s v="ASISTSOCIAL SAPU SALUD MENTAL"/>
    <x v="67"/>
    <x v="67"/>
  </r>
  <r>
    <s v="ASISTSOCIAL CONVPROGACOMPANAMIENTO PSICOSOCIAL"/>
    <x v="67"/>
    <x v="67"/>
  </r>
  <r>
    <s v="ASISTSOCIAL CONVACOMPPSICOLSOL ORTE"/>
    <x v="67"/>
    <x v="67"/>
  </r>
  <r>
    <s v="ASISTSOCIAL SAPU SALUD MENTAL ISABEL R"/>
    <x v="67"/>
    <x v="67"/>
  </r>
  <r>
    <s v="ASISTENTE SOCIAL DE PROGRAMA HABITABILIDAD"/>
    <x v="67"/>
    <x v="67"/>
  </r>
  <r>
    <s v="ASISTENTE SOCIAL DE PROGRAMA AUTOCONSUMO "/>
    <x v="67"/>
    <x v="67"/>
  </r>
  <r>
    <s v="ASISTENTE SOCIAL GESTORA SOCIAL DE PROGRAMA CALLE"/>
    <x v="67"/>
    <x v="67"/>
  </r>
  <r>
    <s v="ASISTENTE SOCIAL COORDINADORA DE PROGRAMA CALLE"/>
    <x v="67"/>
    <x v="67"/>
  </r>
  <r>
    <s v="ASISTENTE SOCIAL DE OPD"/>
    <x v="67"/>
    <x v="67"/>
  </r>
  <r>
    <s v="ASISTENTE SOCIAL COORDINADORA DE PROGRAMA CALLE COBERTURA "/>
    <x v="67"/>
    <x v="67"/>
  </r>
  <r>
    <s v="ASISTENTE O TRABAJADOR SOCIAL"/>
    <x v="67"/>
    <x v="67"/>
  </r>
  <r>
    <s v="ASISTENTE SOCIAL DIPLOMADO EN GERENCIA"/>
    <x v="67"/>
    <x v="67"/>
  </r>
  <r>
    <s v="BASIST SOCIAL"/>
    <x v="67"/>
    <x v="67"/>
  </r>
  <r>
    <s v="BASISTENTE SOCIAL"/>
    <x v="67"/>
    <x v="67"/>
  </r>
  <r>
    <s v="BASISTSOCIAL"/>
    <x v="67"/>
    <x v="67"/>
  </r>
  <r>
    <s v="ASISTENCIA SOCIAL"/>
    <x v="67"/>
    <x v="67"/>
  </r>
  <r>
    <s v="ASISTENTE SOCIAL OFICINA PROGRAMA FAMILIAS SUBSISTEMAS SEGURIDADES Y OPORTUNIDADES"/>
    <x v="67"/>
    <x v="67"/>
  </r>
  <r>
    <s v="ASISTENTE SOCIAL OFICINA"/>
    <x v="67"/>
    <x v="67"/>
  </r>
  <r>
    <s v="ASISTENTE SOCIAL PROGRAMA FOSIS"/>
    <x v="67"/>
    <x v="67"/>
  </r>
  <r>
    <s v="ASISTENTE SOCIAL ASISTENTE SOCIAL CONVENIO SUSCRITO ENTRE FOSIS"/>
    <x v="67"/>
    <x v="67"/>
  </r>
  <r>
    <s v="ASISTENTE SOCIAL PROGRAMA DE ACOMPANAMIENTO FAMILAR INTEGRAL SEGURIDAD Y OPORTUNIDADES"/>
    <x v="67"/>
    <x v="67"/>
  </r>
  <r>
    <s v="ASISTENTE SOCIAL PROGRAMAS FAMILIAS SUBSISTEMA SEGURIDAD Y OPORTUNIDADES APORTE MUNICIPAL"/>
    <x v="67"/>
    <x v="67"/>
  </r>
  <r>
    <s v="ASISTENTE SOCIAL CONVENIO SUSCRITO ENTRE FOSIS Y LA MUNICIPALIDAD DE CONCEPCION PROGRAMA EJE"/>
    <x v="67"/>
    <x v="67"/>
  </r>
  <r>
    <s v="ASISTENTE SOCIAL CONVENIO SUSCRITO ENTRE FOSIS Y LA MUNICIPALIDAD DE CONCEPCION PROGRAMA ACOMPANAMIENTO FAMILIAR INTREGAL"/>
    <x v="67"/>
    <x v="67"/>
  </r>
  <r>
    <s v="ASISTENTE SOCIAL CONVENIO FOSIS PROGRAMA DE ACOMPANAMIENTO FAMILAR INTEGRAL SEGURIDAD Y OPORTUNIDADES"/>
    <x v="67"/>
    <x v="67"/>
  </r>
  <r>
    <s v="ASISTENTE SOCIAL DE PROGRAMA PROGRAMAS FAMILIAS SUBSISTEMAS SEGURIDAD Y OPORTUNIDADES"/>
    <x v="67"/>
    <x v="67"/>
  </r>
  <r>
    <s v="ASISTENTE SOCIAL M"/>
    <x v="67"/>
    <x v="67"/>
  </r>
  <r>
    <s v="ASISTENTE SOCIAL DEL CONVENIO DE SEREMI DESARROLLO SOCIAL OFICINA LOCAL DE LA NINEZ"/>
    <x v="67"/>
    <x v="67"/>
  </r>
  <r>
    <s v="ASISTENTE SOCIAL CONVENIO SENDA P"/>
    <x v="67"/>
    <x v="67"/>
  </r>
  <r>
    <s v="ASISTE SOCIAL"/>
    <x v="67"/>
    <x v="67"/>
  </r>
  <r>
    <s v="ASISTENTE SOCIAL PROGRAMA MUNICIPAL PROGRAMAS FAMILIAS SUBSISTEMA SEGURIDAD Y OPORTUNIDADES APORTE MUNICIPAL"/>
    <x v="67"/>
    <x v="67"/>
  </r>
  <r>
    <s v="ASISTENTE SOCIAL ASISTE SOCIAL CONVENIO SUSCRITO ENTRE FOSIS"/>
    <x v="67"/>
    <x v="67"/>
  </r>
  <r>
    <s v="ASISTENTE SOCIAL CONVENIO SUSCRITO ENTRE FOSIS"/>
    <x v="67"/>
    <x v="67"/>
  </r>
  <r>
    <s v="ASISTENTE SOCIAL PROGRAMA PROGRAMAS FAMILIAS SUBSISTEMAS SEGURIDAD Y OPORTUNIDADES"/>
    <x v="67"/>
    <x v="67"/>
  </r>
  <r>
    <s v="ASISTENTE SOCIAL DEL PROGRAMA FAMILIAS SUBSISTEMAS SEGURIDADES Y OPORTUNIDADES"/>
    <x v="67"/>
    <x v="67"/>
  </r>
  <r>
    <s v="ASISTENTE SOCIAL CENTRO DE LA MUJER CONCEPCION APORTE MUNICIPAL"/>
    <x v="67"/>
    <x v="67"/>
  </r>
  <r>
    <s v="ASISTENTE SOCIAL CONVENIO SERNAMEG"/>
    <x v="67"/>
    <x v="67"/>
  </r>
  <r>
    <s v="ASISTENTE SOCIAL OFICINA CENTRO DE LA MUJER CONCEPCIONAPORTE MUNICIPAL"/>
    <x v="67"/>
    <x v="67"/>
  </r>
  <r>
    <s v="ASISTENTE SOCIAL SUSCRITO ENTRE FOSIS Y LA MUNICIPALIDAD DE CONCEPCION PROGRAMA EJE"/>
    <x v="67"/>
    <x v="67"/>
  </r>
  <r>
    <s v="ASISTENTE SOCIAL DIRECCION DESARCOMUNITARIO"/>
    <x v="67"/>
    <x v="67"/>
  </r>
  <r>
    <s v="ASISTESTE SOCIAL"/>
    <x v="67"/>
    <x v="67"/>
  </r>
  <r>
    <s v="ASISTENTE SOCIAL PROGRAMA MUNICIPAL PROMOCION Y DESARROLLO DE LA MUGER"/>
    <x v="67"/>
    <x v="67"/>
  </r>
  <r>
    <s v="ASISTENTE SOCIAL Y PERIODISTA"/>
    <x v="67"/>
    <x v="67"/>
  </r>
  <r>
    <s v="ASISTENTE SOCIAL CONVENIO SERNAMEG Y LA I MUNICIPALIDAD DE CONCEPCION PROGRAMA MUJERES JEFAS DE HOGAR JEFAS"/>
    <x v="67"/>
    <x v="67"/>
  </r>
  <r>
    <s v="ASISTENTE SOCIAL OFICINA JEFAS DE HOGAR"/>
    <x v="67"/>
    <x v="67"/>
  </r>
  <r>
    <s v="ASISTENTE SOCIAL OFICINA JEFAS DE HOGAR APORTE MUNICIPAL"/>
    <x v="67"/>
    <x v="67"/>
  </r>
  <r>
    <s v="ASISTENTE SOCIAL PROGRAMA MUNICIPAL SENDA PREVIENE EN LA COMUNIDAD"/>
    <x v="67"/>
    <x v="67"/>
  </r>
  <r>
    <s v="ASISTENTE SOCIAL CONVENIO SEREMI DESARROLLO SOCIAL"/>
    <x v="67"/>
    <x v="67"/>
  </r>
  <r>
    <s v="ASISTENTE SOCIAL DE LA ACTIVIDAD DEL PROGRAMA SOCIAL PROGRAMA OFICINA MUNICIPAL DE INFANCIA APORTE CONVENIO"/>
    <x v="67"/>
    <x v="67"/>
  </r>
  <r>
    <s v="ASISTENTE SOCIAL CONVENIO DE SERNAMEG PROGRAMA CENTRO DE LA MUJER"/>
    <x v="67"/>
    <x v="67"/>
  </r>
  <r>
    <s v="ASISTENTE SOCIAL OFICINA SENDA EQUIPO PREVIENE PARENTALIDAD"/>
    <x v="67"/>
    <x v="67"/>
  </r>
  <r>
    <s v="ASISTENTE SOCIAL DE CENTRO DE SALUD FAMILIAR DRSERGIO AGUILAR SAN JUAN SANTA CECILIA TIERRAS BLANCAS TONGOY GUANAQUEROS O PAN DE AZUCAR"/>
    <x v="67"/>
    <x v="67"/>
  </r>
  <r>
    <s v="ASISTENTE SOCIAL DE CENTRO DE SALUD FAMILIAR TIERRAS BLANCAS"/>
    <x v="67"/>
    <x v="67"/>
  </r>
  <r>
    <s v="ASISTENTE SOCIAL DE CENTRO DE SALUD FAMILIAR SANTA CECILIA"/>
    <x v="67"/>
    <x v="67"/>
  </r>
  <r>
    <s v="ASISTENTE SOCIAL DE CENTRO DE SALUD FAMILIAR DR SERGIO AGUILAR DELGADO"/>
    <x v="67"/>
    <x v="67"/>
  </r>
  <r>
    <s v="ASISTENTE SOCIAL DE CENTRO DE SALUD FAMILIAR TONGOY"/>
    <x v="67"/>
    <x v="67"/>
  </r>
  <r>
    <s v="ASISTENTE SOCIAL DE CENTRO DE SALUD FAMILIAR TIERRAS BLANCAS Y PAN DE AZUCAR"/>
    <x v="67"/>
    <x v="67"/>
  </r>
  <r>
    <s v="ASISTENTE SOCIAL LICENCIADO EN TRABAJO SOCIAL MAGISTER EN EDUCACION MENCION ADMINISTRACION EDUCACIONAL"/>
    <x v="67"/>
    <x v="67"/>
  </r>
  <r>
    <s v="ASISTSOCIALMAGISTER EN EDUCACION MEN ADM DIPLOMADO GESTION RELACIONES LABORALES"/>
    <x v="67"/>
    <x v="67"/>
  </r>
  <r>
    <s v="ASISTENTE SOCIAL  ANOS DE EXPERIENCIA MUNICIPAL"/>
    <x v="67"/>
    <x v="67"/>
  </r>
  <r>
    <s v="ASISTENTE SOCIAL DIPLOMADO EN COMPRAS PUBLICAS"/>
    <x v="67"/>
    <x v="67"/>
  </r>
  <r>
    <s v="ASISTENTE SOCIAL  ANOS DE EXPERIENCIA MUNICIPAL EN ADQUISICIONES"/>
    <x v="67"/>
    <x v="67"/>
  </r>
  <r>
    <s v="ASISTENTE SOCIAL LICENCIADO EN TRABAJO SOCIAL"/>
    <x v="67"/>
    <x v="67"/>
  </r>
  <r>
    <s v="ASISTENTE SOCIAL DE CENTRO DE SALUD FAMILIAR SAN JUAN"/>
    <x v="67"/>
    <x v="67"/>
  </r>
  <r>
    <s v="ASISTENTE SOCIALPIE"/>
    <x v="67"/>
    <x v="67"/>
  </r>
  <r>
    <s v="ASISTENTE SOCIALES"/>
    <x v="67"/>
    <x v="67"/>
  </r>
  <r>
    <s v="ASISTENTE SOCIAL SEP"/>
    <x v="67"/>
    <x v="67"/>
  </r>
  <r>
    <s v="ASISTENTE SOCIAL DE POSTA DE SALUD RURAL PAN DE AZUCAR"/>
    <x v="67"/>
    <x v="67"/>
  </r>
  <r>
    <s v="ASISTENTE SOCIAL DIPLOMADO EN INNOVACION MUNICIPAL DIPLOMADO EN GESTION MUNICIPAL ESTRATEGICA"/>
    <x v="67"/>
    <x v="67"/>
  </r>
  <r>
    <s v="ASISTENTE SOCIAL LICENCIADO EN TRABAJO SOCIAL MAGISTER EN INTERVENCIONES Y ESTUDIOS AVANZADOS EN TRABAJO SOCIAL"/>
    <x v="67"/>
    <x v="67"/>
  </r>
  <r>
    <s v="ASISTENTE SOCIAL MENCION FAMILIA Y JUSTICIALIECENCIADO EN TRABAJO SOCIAL"/>
    <x v="67"/>
    <x v="67"/>
  </r>
  <r>
    <s v="ASISTENTE SOCIAL MENCION FAMILIA Y JUSTICIALICENCIADO EN TRABAJO SOCIAL"/>
    <x v="67"/>
    <x v="67"/>
  </r>
  <r>
    <s v="ASISTENTE SOCIAL MENCION FAMILIA Y JUSTICIA LICENCIADO EN TRABAJO SOCIAL"/>
    <x v="67"/>
    <x v="67"/>
  </r>
  <r>
    <s v="ASISTENTE SOCIAL MENCION FAMILIA Y JUSTICIA"/>
    <x v="67"/>
    <x v="67"/>
  </r>
  <r>
    <s v="ASISTENTE SOCIAL MENSION FAMILIA Y JUSTICIA"/>
    <x v="67"/>
    <x v="67"/>
  </r>
  <r>
    <s v="ASISTENTE SOCIAL DIPLOMADO EN PUEBLOS INDIGENAS POLITICAS PUBLICAS Y NORMATIVA"/>
    <x v="67"/>
    <x v="67"/>
  </r>
  <r>
    <s v="ASISTENTE SOCIAL DE CENTRO DE SALUD FAMILIAR PAN DE AZUCAR"/>
    <x v="67"/>
    <x v="67"/>
  </r>
  <r>
    <s v="ASISTENTE SOCIAL DE CENTRO DE SALUD FAMILIAR DRSERGIO AGUILAR SAN JUAN SANTA CECILIA TIERRAS BLANCAS TONGOY GUANAQUEROS O PAN DE AZUCAR SAN JUAN Y PUNTA MIRA"/>
    <x v="67"/>
    <x v="67"/>
  </r>
  <r>
    <s v="ASISTENTE SOCIAL DE TODOS LOS CENTROS DE SALUD SAN JUAN Y PUNTA MIRA"/>
    <x v="67"/>
    <x v="67"/>
  </r>
  <r>
    <s v="ASISTENTE SOCIAL DE TODOS LOS CENTROS DE SALUD"/>
    <x v="67"/>
    <x v="67"/>
  </r>
  <r>
    <s v="TECNCO ASISTENTE SOCIAL"/>
    <x v="67"/>
    <x v="67"/>
  </r>
  <r>
    <s v="ASISTETE SOCIAL"/>
    <x v="67"/>
    <x v="67"/>
  </r>
  <r>
    <s v="ASISTENTE SOCIAL CON MENSION EN DESARROLLO LOCAL"/>
    <x v="67"/>
    <x v="67"/>
  </r>
  <r>
    <s v="SUPERIORES ASISTENTE SOCIAL"/>
    <x v="67"/>
    <x v="67"/>
  </r>
  <r>
    <s v="LICENCIADA EN TRABAJO SOCIAL ASISTENTE SOCIAL"/>
    <x v="67"/>
    <x v="67"/>
  </r>
  <r>
    <s v="LICENCIADO EN TRABAJO SOCIAL Y ASISTENTE SOCIAL"/>
    <x v="67"/>
    <x v="67"/>
  </r>
  <r>
    <s v="ASISTENTE SOCIALCESFAM SANTA LAURA"/>
    <x v="67"/>
    <x v="67"/>
  </r>
  <r>
    <s v="ASISTENTE SOCIAL CESFAM SANTA LAURA"/>
    <x v="67"/>
    <x v="67"/>
  </r>
  <r>
    <s v="ASISTENTE SOCIALCESFAM DR MARIO SALCEDO"/>
    <x v="67"/>
    <x v="67"/>
  </r>
  <r>
    <s v="ASISTENTE SOCIALCOSAM"/>
    <x v="67"/>
    <x v="67"/>
  </r>
  <r>
    <s v="ASISTENTE SOCIAL COSAM"/>
    <x v="67"/>
    <x v="67"/>
  </r>
  <r>
    <s v="ASISTENTE SOCIALCESFAM CARLOS LORCA"/>
    <x v="67"/>
    <x v="67"/>
  </r>
  <r>
    <s v="ASISTENTE SOCIAL CESFAM CARLOS LORCA"/>
    <x v="67"/>
    <x v="67"/>
  </r>
  <r>
    <s v="ASISTENTE SOCIALCESFAM HAYDEE LOPEZ CASSOU"/>
    <x v="67"/>
    <x v="67"/>
  </r>
  <r>
    <s v="ASISTENTE SOCIAL CESFAM HAYDEE LOPEZ CASSOU"/>
    <x v="67"/>
    <x v="67"/>
  </r>
  <r>
    <s v="ASISTENTE SOCIALCESCOF SANTA LAURA"/>
    <x v="67"/>
    <x v="67"/>
  </r>
  <r>
    <s v="ASISTENTE SOCIAL CESCOF SANTA LAURA"/>
    <x v="67"/>
    <x v="67"/>
  </r>
  <r>
    <s v="ASISTENTE SOCIAL CECOSF SANTA LAURA"/>
    <x v="67"/>
    <x v="67"/>
  </r>
  <r>
    <s v="ASISTENTE SOCIALCECOSF SANTA LAURA"/>
    <x v="67"/>
    <x v="67"/>
  </r>
  <r>
    <s v="ASISTENTE SOCIALCESFAM ORLANDO LETELIER"/>
    <x v="67"/>
    <x v="67"/>
  </r>
  <r>
    <s v="ASISTENTE SOCIAL CESFAM ORLANDO LETELIER"/>
    <x v="67"/>
    <x v="67"/>
  </r>
  <r>
    <s v="ASISTENTE SOCIALCENTRO DE ADOLESCENTES"/>
    <x v="67"/>
    <x v="67"/>
  </r>
  <r>
    <s v="ASISTENTE SOCIALCESFAM CONDORES DE CHILE"/>
    <x v="67"/>
    <x v="67"/>
  </r>
  <r>
    <s v="ASISTENTE SOCIAL CESFAM CONDORES DE CHILE"/>
    <x v="67"/>
    <x v="67"/>
  </r>
  <r>
    <s v="ASISTENTE SOCIAL CESFAM DR MARIO SALCEDO"/>
    <x v="67"/>
    <x v="67"/>
  </r>
  <r>
    <s v="ASISTENTE SOCIAL CENTRO DE NUTRICION INFANTIL"/>
    <x v="67"/>
    <x v="67"/>
  </r>
  <r>
    <s v="ASISTENTE SOCIALCENTRO DE NUTRICION INFANTIL"/>
    <x v="67"/>
    <x v="67"/>
  </r>
  <r>
    <s v="ASISTENTE SOCIAL DIRECCION DE SALUD"/>
    <x v="67"/>
    <x v="67"/>
  </r>
  <r>
    <s v="ASISTENTE SOCIALDIRECCION DE SALUD"/>
    <x v="67"/>
    <x v="67"/>
  </r>
  <r>
    <s v="ASISTENTE SOCIALCESCOF EL SAUCE"/>
    <x v="67"/>
    <x v="67"/>
  </r>
  <r>
    <s v="ASISTENTE SOCIAL CESCOF EL SAUCE"/>
    <x v="67"/>
    <x v="67"/>
  </r>
  <r>
    <s v="ASISTENTE SOCIAL CECOSF LOS SAUCES"/>
    <x v="67"/>
    <x v="67"/>
  </r>
  <r>
    <s v="ASISTENTE SOCIALCECOSF LOS SAUCES"/>
    <x v="67"/>
    <x v="67"/>
  </r>
  <r>
    <s v="ASISTENTE SOCIAL CENTRO DE ESPECIALIDADES"/>
    <x v="67"/>
    <x v="67"/>
  </r>
  <r>
    <s v="ASISTENTE SOCIAL CENTRO DE ADOLESCENTES"/>
    <x v="67"/>
    <x v="67"/>
  </r>
  <r>
    <s v="CESFAM SANTA LAURAASISTENTE SOCIAL"/>
    <x v="67"/>
    <x v="67"/>
  </r>
  <r>
    <s v="CESFAM ORLANDO LETELIERASISTENTE SOCIAL"/>
    <x v="67"/>
    <x v="67"/>
  </r>
  <r>
    <s v="ASISTENTE SOCIALSEP DEPARTAMENTO"/>
    <x v="67"/>
    <x v="67"/>
  </r>
  <r>
    <s v="ASISTENTE SOCIALPRORETENCION"/>
    <x v="67"/>
    <x v="67"/>
  </r>
  <r>
    <s v="CESFAM DR MARIO SALCEDOASISTENTE SOCIAL"/>
    <x v="67"/>
    <x v="67"/>
  </r>
  <r>
    <s v="ASISTENTE SOCIAL CESFAM DR CARLOS LORCA"/>
    <x v="67"/>
    <x v="67"/>
  </r>
  <r>
    <s v="CESFAM HAYDEE LOPEZ CASSOUASISTENTE SOCIAL"/>
    <x v="67"/>
    <x v="67"/>
  </r>
  <r>
    <s v="ASISTENTE SOCIAL MAGISTER EN GESTION PUBLICA DESARROLLO LOCAL Y REGIONAL"/>
    <x v="67"/>
    <x v="67"/>
  </r>
  <r>
    <s v="ASISTENTE SOCIAL CON GRADO DE LICENCIADA"/>
    <x v="67"/>
    <x v="67"/>
  </r>
  <r>
    <s v="ASISTENTE SOCIAL MENCION FAMILIA"/>
    <x v="67"/>
    <x v="67"/>
  </r>
  <r>
    <s v="ASISTENTE SOCIAL MAGISTER EN PLANIFICACION SOCIAL"/>
    <x v="67"/>
    <x v="67"/>
  </r>
  <r>
    <s v="ASISTENTE SOCIAL PROGRAMA HABILIDADES PARA LA VIDA"/>
    <x v="67"/>
    <x v="67"/>
  </r>
  <r>
    <s v="ASISTENTE SOCIAL BAILARINA DANZA ORIENTAL"/>
    <x v="67"/>
    <x v="67"/>
  </r>
  <r>
    <s v="ASISTENTE SOCIAL EDUCACION SUPERIOR"/>
    <x v="67"/>
    <x v="67"/>
  </r>
  <r>
    <s v="ASISTENTE SOCIALCESFAM PABLO DE ROKHA"/>
    <x v="67"/>
    <x v="67"/>
  </r>
  <r>
    <s v="ASISTENTE SOCIALCESFAM SANTIAGO NUEVA EXTREMADURA"/>
    <x v="67"/>
    <x v="67"/>
  </r>
  <r>
    <s v="ASISTENTE SOCIAL EN EL PROGRAMA APADRINAMIENTO Y POTENCIACION DE LA EDUCACION SUPERIOR EN LA COMUNA DE LA PINTANA"/>
    <x v="67"/>
    <x v="67"/>
  </r>
  <r>
    <s v="ASISTENTE SOCIALCESFAM EL ROBLE"/>
    <x v="67"/>
    <x v="67"/>
  </r>
  <r>
    <s v="ASISTENTE SOCIALCESFAM SAN RAFAEL"/>
    <x v="67"/>
    <x v="67"/>
  </r>
  <r>
    <s v="ASISTENTE SOCIALDEPTO SALUD"/>
    <x v="67"/>
    <x v="67"/>
  </r>
  <r>
    <s v="ASISTENTE SOCIALCESFAM SANTO TOMAS"/>
    <x v="67"/>
    <x v="67"/>
  </r>
  <r>
    <s v="ASISTENTE SOCIAL CONTRATO NOVDIC  ENE DIC "/>
    <x v="67"/>
    <x v="67"/>
  </r>
  <r>
    <s v="ASISTENTE SOCIAL DE LICEO MUNICIPAL MLATORRE"/>
    <x v="67"/>
    <x v="67"/>
  </r>
  <r>
    <s v="ASISTENTE SOCIAL DE LICEO AURELIA ROJAS BURGOS"/>
    <x v="67"/>
    <x v="67"/>
  </r>
  <r>
    <s v="ASISTENTE SOCIAL DE JARDIN EL ROBLE"/>
    <x v="67"/>
    <x v="67"/>
  </r>
  <r>
    <s v="ASISTENTE SOCIAL DE LICEO VICTOR JARA"/>
    <x v="67"/>
    <x v="67"/>
  </r>
  <r>
    <s v="ASISTENTE SOCIAL DE LICEO VIOLETA PARRA"/>
    <x v="67"/>
    <x v="67"/>
  </r>
  <r>
    <s v="ASISTENTE SOCIAL DE LICEO CAPITAN AVALOS"/>
    <x v="67"/>
    <x v="67"/>
  </r>
  <r>
    <s v="ASISTENTE SOCIAL DE DEPTO DE EDUCACION"/>
    <x v="67"/>
    <x v="67"/>
  </r>
  <r>
    <s v="ASISTENTE SOCIAL DE COLEGIO NERUDA"/>
    <x v="67"/>
    <x v="67"/>
  </r>
  <r>
    <s v="ASISTENTE SOCIAL DE CENTRO EDUC MUN MARIANO LATORRE"/>
    <x v="67"/>
    <x v="67"/>
  </r>
  <r>
    <s v="ASISTENTE SOCIAL DE LICEO PABLO DE ROKHA"/>
    <x v="67"/>
    <x v="67"/>
  </r>
  <r>
    <s v="ASISTENTE SOCIAL DE LICEO PABLO DE ROCKA"/>
    <x v="67"/>
    <x v="67"/>
  </r>
  <r>
    <s v="ASISTENTE SOCIALCESFAM FLOR FERNANDEZ"/>
    <x v="67"/>
    <x v="67"/>
  </r>
  <r>
    <s v="ASISTENTE SOCIAL COORDINADOR EN EL PROGRAMA PROCESO DE IMPLEMENTACION REGISTRO SOCIAL DE HOGARES"/>
    <x v="67"/>
    <x v="67"/>
  </r>
  <r>
    <s v="ASISTENTE SOCIAL EN EL PROGRAMA PROCESO DE IMPLEMENTACION REGISTRO SOCIAL DE HOGARES"/>
    <x v="67"/>
    <x v="67"/>
  </r>
  <r>
    <s v="ASISTENTE SOCIAL CASOS EN EL PROGRAMA OFICINA DE PROTECCION DE DERECHOS DEL ADULTO MAYOR"/>
    <x v="67"/>
    <x v="67"/>
  </r>
  <r>
    <s v="ASISTENTE SOCIAL EN EL PROGRAMA ECONOMIA SOCIALY TRABAJOS ASOCIATIVOS"/>
    <x v="67"/>
    <x v="67"/>
  </r>
  <r>
    <s v="ASISTENTE SOCIAL EN EL PROGRAMA OFICINA DE PROTECCION DE LA INFANCIA FINANCIAMIENTO SENAME"/>
    <x v="67"/>
    <x v="67"/>
  </r>
  <r>
    <s v="ASISTENTE SOCIAL CON MENCION EN DESARROLLO LOCAL"/>
    <x v="67"/>
    <x v="67"/>
  </r>
  <r>
    <s v="EXPERIENCIA EN ASISTENCIA SOCIAL"/>
    <x v="67"/>
    <x v="67"/>
  </r>
  <r>
    <s v="ASISTENTE SOCIAL CONTRATO OCTDIC "/>
    <x v="67"/>
    <x v="67"/>
  </r>
  <r>
    <s v="JEFE SECCION ASISTENCIA SOCIAL"/>
    <x v="67"/>
    <x v="67"/>
  </r>
  <r>
    <s v="ASISTENTE SOCIALLICENCIADO EN TRABAJO SOCIAL"/>
    <x v="67"/>
    <x v="67"/>
  </r>
  <r>
    <s v="PROFESIONAL SEC ASIST SOCIAL"/>
    <x v="67"/>
    <x v="67"/>
  </r>
  <r>
    <s v="ASISTENTE SOCIALLICENCIADA EN TRABAJO SOCIAL"/>
    <x v="67"/>
    <x v="67"/>
  </r>
  <r>
    <s v="ASISTENTE SOCIAL GESTORA CULTURAL"/>
    <x v="67"/>
    <x v="67"/>
  </r>
  <r>
    <s v="PROFESIONAL ASISTENTE SOCIAL"/>
    <x v="67"/>
    <x v="67"/>
  </r>
  <r>
    <s v="ASISTEN SOCIAL"/>
    <x v="67"/>
    <x v="67"/>
  </r>
  <r>
    <s v="ASISTENTE SOCIAL CON MENCION EN DESSOCI"/>
    <x v="67"/>
    <x v="67"/>
  </r>
  <r>
    <s v="TEC SUP ASISTENTE SOCIAL"/>
    <x v="67"/>
    <x v="67"/>
  </r>
  <r>
    <s v="ESTUDIOS DE ASISTENCIA SOCIAL"/>
    <x v="67"/>
    <x v="67"/>
  </r>
  <r>
    <s v="ASISTENTE SOCIAL CON MENCION EN FAMILIA"/>
    <x v="67"/>
    <x v="67"/>
  </r>
  <r>
    <s v="ASISTENTE SOCIAL MENCION DESARROLLO LOCAL"/>
    <x v="67"/>
    <x v="67"/>
  </r>
  <r>
    <s v="ASISTENTE SOCIAL MDES LOCAL"/>
    <x v="67"/>
    <x v="67"/>
  </r>
  <r>
    <s v="ASISTENTE SOCIAL CON MENSION EN FAMILIA"/>
    <x v="67"/>
    <x v="67"/>
  </r>
  <r>
    <s v="BIENESTAR SOCIAL ASISTENTE SOCIAL"/>
    <x v="67"/>
    <x v="67"/>
  </r>
  <r>
    <s v="ASISTENTE SOCIAL BIENESTAR SOCIAL"/>
    <x v="67"/>
    <x v="67"/>
  </r>
  <r>
    <s v="ASISTENTE SOCIAL Y LICENCIADA EN TRABAJO SOCIAL"/>
    <x v="67"/>
    <x v="67"/>
  </r>
  <r>
    <s v="ASISTENTE SOCIAL CESFAM ANGELMO"/>
    <x v="67"/>
    <x v="67"/>
  </r>
  <r>
    <s v="TEC ASISTENTE SOCIAL"/>
    <x v="67"/>
    <x v="67"/>
  </r>
  <r>
    <s v="EN PROCESO ASISTENTE SOCIAL"/>
    <x v="67"/>
    <x v="67"/>
  </r>
  <r>
    <s v="CONSULTA SOCIAL CONTROLES POR ASISTENCIA SOCIAL"/>
    <x v="67"/>
    <x v="67"/>
  </r>
  <r>
    <s v="TCO EN ASISTENCIA SOCIAL"/>
    <x v="67"/>
    <x v="67"/>
  </r>
  <r>
    <s v="TEC EN ASISTENCIA SOCIAL"/>
    <x v="67"/>
    <x v="67"/>
  </r>
  <r>
    <s v="ASISTENTE SOCIAL LICENCIADA EN EDUCACION"/>
    <x v="67"/>
    <x v="67"/>
  </r>
  <r>
    <s v="ASISTENTE SOCIALLICEO BICENTENARIO"/>
    <x v="67"/>
    <x v="67"/>
  </r>
  <r>
    <s v="ASISTENTE SOCIALESCUELA N  ESTADO DE MICHIGAN"/>
    <x v="67"/>
    <x v="67"/>
  </r>
  <r>
    <s v="ASISTENTE SOCIAL PROGRAMA VINCULOS"/>
    <x v="67"/>
    <x v="67"/>
  </r>
  <r>
    <s v="ASISTEMTE SOCIAL PARA VECINOSAS DE LA COMUNA"/>
    <x v="67"/>
    <x v="67"/>
  </r>
  <r>
    <s v="ASISTENCIA SOCIAL PARA VECINOSAS DE LA COMUNA"/>
    <x v="67"/>
    <x v="67"/>
  </r>
  <r>
    <s v="ASISTENTE SOCIAL EN DIDECO"/>
    <x v="67"/>
    <x v="67"/>
  </r>
  <r>
    <s v="ASISTENTES SOCIAL"/>
    <x v="67"/>
    <x v="67"/>
  </r>
  <r>
    <s v="ASISTENTE SOCIAL ORIENTADORA FAMILIAR Y JUVENIL"/>
    <x v="67"/>
    <x v="67"/>
  </r>
  <r>
    <s v="LICENCIADO EN TRABAJO SOCIAL ASISTENTE SOCIAL"/>
    <x v="67"/>
    <x v="67"/>
  </r>
  <r>
    <s v="ASISTENTE SOCIAL MPLANIFICACION SOCIAL"/>
    <x v="67"/>
    <x v="67"/>
  </r>
  <r>
    <s v="ASISTENTE SOCIAL INSTITUTO PROFESIONAL V"/>
    <x v="67"/>
    <x v="67"/>
  </r>
  <r>
    <s v="ASISTENTE SOCIAL U ACADEMIA DE HUMANIS"/>
    <x v="67"/>
    <x v="67"/>
  </r>
  <r>
    <s v="U CATOLICA TITULADA EN ASISTENTE SOCIAL"/>
    <x v="67"/>
    <x v="67"/>
  </r>
  <r>
    <s v="ASISTENTE SOCIAL U SANTO TOMAS "/>
    <x v="67"/>
    <x v="67"/>
  </r>
  <r>
    <s v="TITULO DE ASISTENTE SOCIAL Y GRADO DE L"/>
    <x v="67"/>
    <x v="67"/>
  </r>
  <r>
    <s v="ASISTENTE SOCIAL IP LOS LEONES "/>
    <x v="67"/>
    <x v="67"/>
  </r>
  <r>
    <s v="ASISTENTE SOCIAL IP LOS LEONES"/>
    <x v="67"/>
    <x v="67"/>
  </r>
  <r>
    <s v="ASISTENTE SOCIAL LICENCIADA EN TRABAJO S"/>
    <x v="67"/>
    <x v="67"/>
  </r>
  <r>
    <s v="TITULO DE ASISTENTE SOCIAL"/>
    <x v="67"/>
    <x v="67"/>
  </r>
  <r>
    <s v="CERT DE TITULO DE ASISTENTE SOCIAL"/>
    <x v="67"/>
    <x v="67"/>
  </r>
  <r>
    <s v="LICENCIADA EN ASISTENTE SOCIAL"/>
    <x v="67"/>
    <x v="67"/>
  </r>
  <r>
    <s v="TITULO PROFESIONAL ASISTENTE SOCIAL"/>
    <x v="67"/>
    <x v="67"/>
  </r>
  <r>
    <s v="ASISTENTE SOCIALLICEO BICENTENARIO DIEGO PORTALES"/>
    <x v="67"/>
    <x v="67"/>
  </r>
  <r>
    <s v="ASISTENTE SOCIALEL CULENAR"/>
    <x v="67"/>
    <x v="67"/>
  </r>
  <r>
    <s v="ASISTENTE SOCIALINSTITUTO SUPERIOR DE COMERCIO"/>
    <x v="67"/>
    <x v="67"/>
  </r>
  <r>
    <s v="ASISTENTE SOCIALJOSE ABELARDO NUNEZ"/>
    <x v="67"/>
    <x v="67"/>
  </r>
  <r>
    <s v="ASISTENTE SOCIALINES SILVESTER DE ARTOZON"/>
    <x v="67"/>
    <x v="67"/>
  </r>
  <r>
    <s v="ASISTENTE SOCIALPROSPERIDAD"/>
    <x v="67"/>
    <x v="67"/>
  </r>
  <r>
    <s v="ASISTENTE SOCIALLICEO DE CULTURA Y DIFUSION ARTISTICA"/>
    <x v="67"/>
    <x v="67"/>
  </r>
  <r>
    <s v="ASISTENTE SOCIALLORENZO VAROLI G"/>
    <x v="67"/>
    <x v="67"/>
  </r>
  <r>
    <s v="ASISTENTE SOCIALUNO SAN AGUSTIN"/>
    <x v="67"/>
    <x v="67"/>
  </r>
  <r>
    <s v="ASISTENTE SOCIAL PROSPERIDAD"/>
    <x v="67"/>
    <x v="67"/>
  </r>
  <r>
    <s v="ASISTENTE SOCIALHUILQUILEMU"/>
    <x v="67"/>
    <x v="67"/>
  </r>
  <r>
    <s v="ASISTENTE SOCIALLICEO ABATE MOLINA"/>
    <x v="67"/>
    <x v="67"/>
  </r>
  <r>
    <s v="ASISTENTE SOCIALLICEO INDUSTRIAL SUPERIOR"/>
    <x v="67"/>
    <x v="67"/>
  </r>
  <r>
    <s v="ASISTENTE SOCIALBRILLA EL SOL FELIPE CUBILLOS"/>
    <x v="67"/>
    <x v="67"/>
  </r>
  <r>
    <s v="ASISTENTE SOCIALLICEO CARLOS CONDELL DE LA HAZA"/>
    <x v="67"/>
    <x v="67"/>
  </r>
  <r>
    <s v="ASISTENTESOCIAL"/>
    <x v="67"/>
    <x v="67"/>
  </r>
  <r>
    <s v="ASISTENTE SOCIAL POSTITULO EN CONSEJERIA Y TERAPIA EN SALUD"/>
    <x v="67"/>
    <x v="67"/>
  </r>
  <r>
    <s v="ASISTENTE SOCIAL CON POSTITULO EN TRABAJO SOCIAL EN JUSTICIA PENAL Y FAMILIA"/>
    <x v="67"/>
    <x v="67"/>
  </r>
  <r>
    <s v="ASISTENTE SOCIAL POSTITULO EN TRABAJO SOCIAL EN JUSTICIA PENAL Y FAMILIA"/>
    <x v="67"/>
    <x v="67"/>
  </r>
  <r>
    <s v="ASISTENTE SOCIAL LICENCIATURA EN DERECHO"/>
    <x v="67"/>
    <x v="67"/>
  </r>
  <r>
    <s v="ASISTENTE SOCIAL LICENCIADO EN TRABAJO SOCIAL MAGISTER EN INTERVENCION SOCIAL"/>
    <x v="67"/>
    <x v="67"/>
  </r>
  <r>
    <s v="ASISTENTE SOCIAL POSTITULO DE ORGANIZACIONES COMUNITARIAS"/>
    <x v="67"/>
    <x v="67"/>
  </r>
  <r>
    <s v="ASISTENTE SOCIAL CON POSTITULO DE ORGANIZACIONES COMUNITARIAS"/>
    <x v="67"/>
    <x v="67"/>
  </r>
  <r>
    <s v="ASISTENTE SOCIAL POSTTITULO DE CONSEJERIA Y TERAPIA FAMILIAR EN SALUD"/>
    <x v="67"/>
    <x v="67"/>
  </r>
  <r>
    <s v="ASIST SOCIAL LUNES A VIERNES"/>
    <x v="67"/>
    <x v="67"/>
  </r>
  <r>
    <s v="ASISTENTE SOCIAL SOCIAL"/>
    <x v="67"/>
    <x v="67"/>
  </r>
  <r>
    <s v="ASISTENTE SOCIAL MENCION TRABAJO SOCIAL EN DESARROLLO COMUNITARIO Y GESTION LOCAL"/>
    <x v="67"/>
    <x v="67"/>
  </r>
  <r>
    <s v="ASISTENTE SOCIAL MENCION TRABAJO SOCIAL"/>
    <x v="67"/>
    <x v="67"/>
  </r>
  <r>
    <s v="ASISTENRE SOCIAL"/>
    <x v="67"/>
    <x v="67"/>
  </r>
  <r>
    <s v="ASISTENTE SOCIAL POSTITULO EN PSICOLOGIA FAMILIA Y DERECHO CM INTERVENCIONES PSICOSOCIALES EN SISTEMAS FAMILIARES"/>
    <x v="67"/>
    <x v="67"/>
  </r>
  <r>
    <s v="ASISTENTE SOCIAL MAGISTER EN PSICOLOGIA SOCIAL CM EN PSICOLOGIA JURIDICA"/>
    <x v="67"/>
    <x v="67"/>
  </r>
  <r>
    <s v="ASISTENTE SOCIAL TRABAJADOR SOCIAL"/>
    <x v="67"/>
    <x v="67"/>
  </r>
  <r>
    <s v="ASISTENTE SOCIAL MAGISTER EN CIENCIA POLITICA"/>
    <x v="67"/>
    <x v="67"/>
  </r>
  <r>
    <s v="ASISTENTE SOCIAL LICENCIADO EN TRABAJO SOCIAL MAGISTER EN CIENCIAS POLITICA"/>
    <x v="67"/>
    <x v="67"/>
  </r>
  <r>
    <s v="ASISTENTE SOCIAL GRADO DE LICENCIADA EN TRABAJO SOCIAL"/>
    <x v="67"/>
    <x v="67"/>
  </r>
  <r>
    <s v="ASISTENTE SOCIAL LICENCIADA EN TRABAJO SOCIAL DIPLOMADO EN SALUD Y HUMANIZACION"/>
    <x v="67"/>
    <x v="67"/>
  </r>
  <r>
    <s v="ASISTENTE DENTAL"/>
    <x v="68"/>
    <x v="68"/>
  </r>
  <r>
    <s v="ASISTENTE DENTAL PROPAM"/>
    <x v="68"/>
    <x v="68"/>
  </r>
  <r>
    <s v="CASISTENTE DENTAL"/>
    <x v="68"/>
    <x v="68"/>
  </r>
  <r>
    <s v="ASISTENTE DENTAL DE CENTRO DE SALUD FAMILIAR SAN JUAN"/>
    <x v="68"/>
    <x v="68"/>
  </r>
  <r>
    <s v="ASISTENTE DENTAL DE TODOS LOS CENTROS DE SALUD"/>
    <x v="68"/>
    <x v="68"/>
  </r>
  <r>
    <s v="ASISTENTE DENTAL DE CENTRO DE SALUD FAMILIAR DRSERGIO AGUILAR SAN JUAN SANTA CECILIA TIERRAS BLANCAS TONGOY GUANAQUEROS O PAN DE AZUCAR"/>
    <x v="68"/>
    <x v="68"/>
  </r>
  <r>
    <s v="ASISTENTE DENTAL DE DEPARTAMENTO DE SALUD MUNICIPAL"/>
    <x v="68"/>
    <x v="68"/>
  </r>
  <r>
    <s v="ASISTENTE DENTAL DE CENTRO DE SALUD FAMILIAR DRSERGIO AGUILAR SAN JUAN SANTA CECILIA TIERRAS BLANCAS TONGOY GUANAQUEROS O PAN DE AZUCAR MUNICIPAL"/>
    <x v="68"/>
    <x v="68"/>
  </r>
  <r>
    <s v="ASISTENTE DENTAL DE TODOS LOS CENTROS DE SALUD MUNICIPAL"/>
    <x v="68"/>
    <x v="68"/>
  </r>
  <r>
    <s v="ASISTENTE DENTAL DE CENTRO DE SALUD FAMILIAR DR SERGIO AGUILAR DELGADO"/>
    <x v="68"/>
    <x v="68"/>
  </r>
  <r>
    <s v="ASISTENTE DENTAL DISAM GESTION SANITARIA"/>
    <x v="68"/>
    <x v="68"/>
  </r>
  <r>
    <s v="ASISTENTE JURIDICO"/>
    <x v="69"/>
    <x v="69"/>
  </r>
  <r>
    <s v="TEC DE NIEVEL SUP ASISTENTE JURIDICO"/>
    <x v="69"/>
    <x v="69"/>
  </r>
  <r>
    <s v="ASISTENTE JURIDICO UNIVERSITARIO"/>
    <x v="69"/>
    <x v="69"/>
  </r>
  <r>
    <s v="TEC NS ASISTENTE JURIDICO"/>
    <x v="69"/>
    <x v="69"/>
  </r>
  <r>
    <s v="COMUNICADOR AUDIOVISUAL"/>
    <x v="70"/>
    <x v="70"/>
  </r>
  <r>
    <s v="PORDUCTOR AUDIOVISUAL"/>
    <x v="70"/>
    <x v="70"/>
  </r>
  <r>
    <s v="PRODUCTOR AUDIOVISUAL"/>
    <x v="70"/>
    <x v="70"/>
  </r>
  <r>
    <s v="COMUNICADORA AUDIOVISUAL"/>
    <x v="70"/>
    <x v="70"/>
  </r>
  <r>
    <s v="COMUNICADORA AUDIOVISUAL ESPECIALIDAD"/>
    <x v="70"/>
    <x v="70"/>
  </r>
  <r>
    <s v="COMUNICADOR AUDIOVISUAL MENCION DIRECCION DE CINE Y TELEVISION"/>
    <x v="70"/>
    <x v="70"/>
  </r>
  <r>
    <s v="COMUNICADOR AUDIOVISUAL ESPECIALIDAD CINE"/>
    <x v="70"/>
    <x v="70"/>
  </r>
  <r>
    <s v="COMUNICADOR AUDIOVISUAL ESPECIALIDAD  CINE"/>
    <x v="70"/>
    <x v="70"/>
  </r>
  <r>
    <s v="COMINICADOR AUDIOVISUAL"/>
    <x v="70"/>
    <x v="70"/>
  </r>
  <r>
    <s v="AUDIOVISUAL OPERADOR RPAS"/>
    <x v="70"/>
    <x v="70"/>
  </r>
  <r>
    <s v="PUBLICISTA CON MENCION EN CREACION GRAFICA Y AUDIOVISUAL"/>
    <x v="70"/>
    <x v="70"/>
  </r>
  <r>
    <s v="COMUNICADOR AUDIOVISUAL  FOTOGRAFO"/>
    <x v="70"/>
    <x v="70"/>
  </r>
  <r>
    <s v="BCOMUNICADOR AUDIOVISUAL"/>
    <x v="70"/>
    <x v="70"/>
  </r>
  <r>
    <s v="BCOMUNICADORAUDIOVISUAL"/>
    <x v="70"/>
    <x v="70"/>
  </r>
  <r>
    <s v="AUDIOVISUAL"/>
    <x v="70"/>
    <x v="70"/>
  </r>
  <r>
    <s v="LICENCIADA EN AUDIOVISUALES"/>
    <x v="70"/>
    <x v="70"/>
  </r>
  <r>
    <s v="COMINICADOR AUDIOVISUAL DIGITAL"/>
    <x v="70"/>
    <x v="70"/>
  </r>
  <r>
    <s v="DIRECTOR AUDIOVISUAL"/>
    <x v="70"/>
    <x v="70"/>
  </r>
  <r>
    <s v="DIRECTOR AUDIOVISUAL PROGRAMA SOCIAL CONCEPCION CUIDAD INCLUSIVA"/>
    <x v="70"/>
    <x v="70"/>
  </r>
  <r>
    <s v="SERVICIO AUDIOVISUAL"/>
    <x v="70"/>
    <x v="70"/>
  </r>
  <r>
    <s v="MONITOR DE TALLER AUDIOVISUAL"/>
    <x v="70"/>
    <x v="70"/>
  </r>
  <r>
    <s v="LICENCIADA EN COMUNICACION AUDIOVISUAL"/>
    <x v="70"/>
    <x v="70"/>
  </r>
  <r>
    <s v="AUDIOVISUALISTA"/>
    <x v="70"/>
    <x v="70"/>
  </r>
  <r>
    <s v="COMUNICADORA AUDIOVISUAL DIGITAL"/>
    <x v="70"/>
    <x v="70"/>
  </r>
  <r>
    <s v="COMUNICADOR AUDIOVISUAL DIGITAL"/>
    <x v="70"/>
    <x v="70"/>
  </r>
  <r>
    <s v="PUBLICIDAD EN CREACION GRAFICA Y AUDIOVISUAL"/>
    <x v="70"/>
    <x v="70"/>
  </r>
  <r>
    <s v="AUDIOVISUALISTA EN EL PROGRAMA SENAL EXPERIMENTAL DE TV ONLINE MUNICIPALIDAD DE LA PINTANA"/>
    <x v="70"/>
    <x v="70"/>
  </r>
  <r>
    <s v="EDICION AUDIOVISUAL"/>
    <x v="70"/>
    <x v="70"/>
  </r>
  <r>
    <s v="EDICION AUDIOVISUAL EDUCACION SUPERIOR"/>
    <x v="70"/>
    <x v="70"/>
  </r>
  <r>
    <s v="CAMAROGRAFO AUDIOVISUAL"/>
    <x v="70"/>
    <x v="70"/>
  </r>
  <r>
    <s v="LOCUCION AUDIOVISUAL"/>
    <x v="70"/>
    <x v="70"/>
  </r>
  <r>
    <s v="COM AUDIOVISUAL"/>
    <x v="70"/>
    <x v="70"/>
  </r>
  <r>
    <s v="COMUNICACION AUDIOVISUAL"/>
    <x v="70"/>
    <x v="70"/>
  </r>
  <r>
    <s v="LICENCIADO EN COMUNICACION AUDIOVISUAL"/>
    <x v="70"/>
    <x v="70"/>
  </r>
  <r>
    <s v="TEC SUP COMUNICACION AUDIOVISUAL DIGIT"/>
    <x v="70"/>
    <x v="70"/>
  </r>
  <r>
    <s v="COMUNICADORA AUDIOVISUAL ESPECIALIDAD GUINES PARA CINE Y TELEVISION"/>
    <x v="70"/>
    <x v="70"/>
  </r>
  <r>
    <s v="ESPECIALIDAD AUDIOVISUAL"/>
    <x v="70"/>
    <x v="70"/>
  </r>
  <r>
    <s v="EXPERIENCIA EN LABORES AUDIOVISUALES"/>
    <x v="70"/>
    <x v="70"/>
  </r>
  <r>
    <s v="TALLERISTA AUDIOVISUAL"/>
    <x v="70"/>
    <x v="70"/>
  </r>
  <r>
    <s v="COMUNICADORA AUDIOVISUAL ESPECIALIDAD CINE"/>
    <x v="70"/>
    <x v="70"/>
  </r>
  <r>
    <s v="REALIZACION AUDIOVISUAL"/>
    <x v="70"/>
    <x v="70"/>
  </r>
  <r>
    <s v="PRESTACION AUDIOVISUAL Y COMUNICACIONAL"/>
    <x v="70"/>
    <x v="70"/>
  </r>
  <r>
    <s v="EXPERTO AUDIOVISUAL"/>
    <x v="70"/>
    <x v="70"/>
  </r>
  <r>
    <s v="PUBLICISTA PROFESIONAL MENSION AUDIOVISUAL"/>
    <x v="70"/>
    <x v="70"/>
  </r>
  <r>
    <s v="PUBLICISTA PROFESIONAL MENCION AUDIOVISUAL"/>
    <x v="70"/>
    <x v="70"/>
  </r>
  <r>
    <s v="COMUNICADOR AUDIOVISUAL CON MENCION EN T"/>
    <x v="70"/>
    <x v="70"/>
  </r>
  <r>
    <s v="TEC COMUNICACION AUDIOVISUAL"/>
    <x v="70"/>
    <x v="70"/>
  </r>
  <r>
    <s v="SERVICIO AUDIOVISUALES"/>
    <x v="70"/>
    <x v="70"/>
  </r>
  <r>
    <s v="REALIZACION DEL REGISTRO AUDIOVISUAL DE LAS RESTAURACIONES DE LOS PATRIMONIOS EN RESTAURACION EN EL MUSEO STGO CASA COLORADA"/>
    <x v="70"/>
    <x v="70"/>
  </r>
  <r>
    <s v="REALIZACION DEL REGISTRO AUDIOVISUAL DE LAS RESTAURACIONES DE LOS PATRIMONIOS EN RESTAURACION"/>
    <x v="70"/>
    <x v="70"/>
  </r>
  <r>
    <s v="PROFECIONAL AUDIOVISUAL"/>
    <x v="70"/>
    <x v="70"/>
  </r>
  <r>
    <s v="LICENCIADA COMUNICACION AUDIOVISUAL MENCION DIRECCION"/>
    <x v="70"/>
    <x v="70"/>
  </r>
  <r>
    <s v="LICENCIADO EN COMUNICACION AUDIOVISUALLICEO ABATE MOLINA"/>
    <x v="70"/>
    <x v="70"/>
  </r>
  <r>
    <s v="LICENCIADO EN COMUNICACION AUDIOVISUALAUTORIZACION DEPROE"/>
    <x v="70"/>
    <x v="70"/>
  </r>
  <r>
    <s v="COMUNICADOR AUDIOVISUALINSTITUTO SUPERIOR DE COMERCIO"/>
    <x v="70"/>
    <x v="70"/>
  </r>
  <r>
    <s v="DISENO AUDIOVISUAL"/>
    <x v="70"/>
    <x v="70"/>
  </r>
  <r>
    <s v="COMUNICADORAUDIOVISUAL"/>
    <x v="70"/>
    <x v="70"/>
  </r>
  <r>
    <s v="LICENCIADO EN COMUNICACION SOCIAL AUDIOVISUAL"/>
    <x v="70"/>
    <x v="70"/>
  </r>
  <r>
    <s v="PUBLICISTA MENCION EN GRAFICA Y AUDIOVISUAL"/>
    <x v="70"/>
    <x v="70"/>
  </r>
  <r>
    <s v="PUBLICISTA COMUNICADOR AUDIOVISUAL"/>
    <x v="70"/>
    <x v="70"/>
  </r>
  <r>
    <s v="REALIZADOR AUDIOVISUAL"/>
    <x v="70"/>
    <x v="70"/>
  </r>
  <r>
    <s v="REALIZADOR EN CINE VIDEO Y TELEVISION LICENCIADO EN COMUNICACION AUDIOVISUAL"/>
    <x v="70"/>
    <x v="70"/>
  </r>
  <r>
    <s v="FOTOGRAFO AUDIOVISUAL"/>
    <x v="70"/>
    <x v="70"/>
  </r>
  <r>
    <s v="CAMUNICACION AUDIOVISUAL"/>
    <x v="70"/>
    <x v="70"/>
  </r>
  <r>
    <s v="COMUNICADOR AUDIOVISUAL DIGITA"/>
    <x v="70"/>
    <x v="70"/>
  </r>
  <r>
    <s v="COMNICACION AUDIOVISUAL"/>
    <x v="70"/>
    <x v="70"/>
  </r>
  <r>
    <s v="DIRECTORA AUDIOVISUAL"/>
    <x v="70"/>
    <x v="70"/>
  </r>
  <r>
    <s v="CONTADOR AUDITOR"/>
    <x v="71"/>
    <x v="71"/>
  </r>
  <r>
    <s v="CONTADOR PUBLICO Y AUDITOR"/>
    <x v="71"/>
    <x v="71"/>
  </r>
  <r>
    <s v="EXPERTO MONITOR DEPORTIVO CONTADOR AUDITOR"/>
    <x v="71"/>
    <x v="71"/>
  </r>
  <r>
    <s v="CONTADOR A AUDITOR"/>
    <x v="71"/>
    <x v="71"/>
  </r>
  <r>
    <s v="CONTADOR A AUDITOR DIRECCION DE SALUD MUNICIPAL"/>
    <x v="71"/>
    <x v="71"/>
  </r>
  <r>
    <s v="CONTADOR AUDITOR ADMINISTRACION SALUD"/>
    <x v="71"/>
    <x v="71"/>
  </r>
  <r>
    <s v="CONTADOR AUDITOR DIRECCION DE SALUD"/>
    <x v="71"/>
    <x v="71"/>
  </r>
  <r>
    <s v="CONTADOR AUDITOR SAN RAMON NONATO"/>
    <x v="71"/>
    <x v="71"/>
  </r>
  <r>
    <s v="CONTADO PUBLICO Y AUDITOR"/>
    <x v="71"/>
    <x v="71"/>
  </r>
  <r>
    <s v="LICENCIADO EN CONTABILIDAD Y AUDITORIA"/>
    <x v="71"/>
    <x v="71"/>
  </r>
  <r>
    <s v="CONTABILIDAD GENERAL Y AUDITORIA"/>
    <x v="71"/>
    <x v="71"/>
  </r>
  <r>
    <s v="BCONTADOR AUDITOR"/>
    <x v="71"/>
    <x v="71"/>
  </r>
  <r>
    <s v="BCONTADORAUDITOR"/>
    <x v="71"/>
    <x v="71"/>
  </r>
  <r>
    <s v="CONTADOR AUDITOR DIRECCION DESARCOMUNITARIO"/>
    <x v="71"/>
    <x v="71"/>
  </r>
  <r>
    <s v="CONTADOR AUDITOR DIRECCION DE ASEO Y ORNATO"/>
    <x v="71"/>
    <x v="71"/>
  </r>
  <r>
    <s v="CONTADORAUDITOR"/>
    <x v="71"/>
    <x v="71"/>
  </r>
  <r>
    <s v="CONTADORA AUDITORA"/>
    <x v="71"/>
    <x v="71"/>
  </r>
  <r>
    <s v="CONTADOR AUDITOR Y CONTADOR GENERAL DIPLOMADO GESTION EN RELACIONES LABORALES"/>
    <x v="71"/>
    <x v="71"/>
  </r>
  <r>
    <s v="CONTADOR PUBLICOAUDITOR"/>
    <x v="71"/>
    <x v="71"/>
  </r>
  <r>
    <s v="CONTADOR PUBLICO AUDITOR"/>
    <x v="71"/>
    <x v="71"/>
  </r>
  <r>
    <s v="CONTADOR PUBLICO AUDITOR E"/>
    <x v="71"/>
    <x v="71"/>
  </r>
  <r>
    <s v="CONTADORA PUBLICA AUDITORA"/>
    <x v="71"/>
    <x v="71"/>
  </r>
  <r>
    <s v="AUDITOR"/>
    <x v="71"/>
    <x v="71"/>
  </r>
  <r>
    <s v="SECRETARIADO CONTADOR AUDITOR"/>
    <x v="71"/>
    <x v="71"/>
  </r>
  <r>
    <s v="CONTADOR AUDITORDIRECCION DE SALUD"/>
    <x v="71"/>
    <x v="71"/>
  </r>
  <r>
    <s v="CONTADORA PUBLICA Y AUDITORA"/>
    <x v="71"/>
    <x v="71"/>
  </r>
  <r>
    <s v="CONTADOR AUDITOR U ARTURO PRAT "/>
    <x v="71"/>
    <x v="71"/>
  </r>
  <r>
    <s v="CONTADOR AUDITOR Y LICENCIADO EN CONTABILIDAD Y AUDITORIA"/>
    <x v="71"/>
    <x v="71"/>
  </r>
  <r>
    <s v="PROFESIONAL CONTADOR AUDITOR"/>
    <x v="71"/>
    <x v="71"/>
  </r>
  <r>
    <s v="CONTADOR AUDITORDEPTO SALUD"/>
    <x v="71"/>
    <x v="71"/>
  </r>
  <r>
    <s v="CONTADOR AUDITORCONTRATO AGODIC DE "/>
    <x v="71"/>
    <x v="71"/>
  </r>
  <r>
    <s v="CONTADOR AUDITORCONTRATO FEBMAR JUNIO "/>
    <x v="71"/>
    <x v="71"/>
  </r>
  <r>
    <s v="CONTADOR AUDITORCONTRATO FEBMAR JUNIO DICIEMBRE "/>
    <x v="71"/>
    <x v="71"/>
  </r>
  <r>
    <s v="CONTADOR PUBLY AUDITOR"/>
    <x v="71"/>
    <x v="71"/>
  </r>
  <r>
    <s v="AUDITOR DEL DEPARTAMENTO DE AU"/>
    <x v="71"/>
    <x v="71"/>
  </r>
  <r>
    <s v="CONTADOR AUDITOR PUBLICO"/>
    <x v="71"/>
    <x v="71"/>
  </r>
  <r>
    <s v="CONT AUDITOR"/>
    <x v="71"/>
    <x v="71"/>
  </r>
  <r>
    <s v="CONTADOR AUDITOR Y CONTADOR PUBLICO"/>
    <x v="71"/>
    <x v="71"/>
  </r>
  <r>
    <s v="CONTADOR AUDITORCONTADOR AUDITOR DIRECCION DE SALUD"/>
    <x v="71"/>
    <x v="71"/>
  </r>
  <r>
    <s v="CONTADOR AUDITOR CONTADOR GENERAL MENCION LEGISLACION TRI"/>
    <x v="71"/>
    <x v="71"/>
  </r>
  <r>
    <s v="AUDITORIA"/>
    <x v="71"/>
    <x v="71"/>
  </r>
  <r>
    <s v="CONTADOR AUDITOR CON MENCION EN BANCA E"/>
    <x v="71"/>
    <x v="71"/>
  </r>
  <r>
    <s v="CONTADOR AUDITOR CON MENCION EN BANCA E "/>
    <x v="71"/>
    <x v="71"/>
  </r>
  <r>
    <s v="CONTADOR AUDITOR DISAM ADM Y FIN"/>
    <x v="71"/>
    <x v="71"/>
  </r>
  <r>
    <s v="CONTADOR AUDITOR DIPLOMA GESTION DE PROCESOS"/>
    <x v="71"/>
    <x v="71"/>
  </r>
  <r>
    <s v="CONTADOR PUBLICO Y CONTADOR AUDITOR"/>
    <x v="71"/>
    <x v="71"/>
  </r>
  <r>
    <s v="AUDITOR INDEPENDIENTE"/>
    <x v="71"/>
    <x v="71"/>
  </r>
  <r>
    <s v="CONTADOR AUDITORCONTABILIDAD GRAL CM SISTEMAS CONTABLES COMPUT"/>
    <x v="71"/>
    <x v="71"/>
  </r>
  <r>
    <s v="CONTADOR AUDITOR CONTADOR GENERAL"/>
    <x v="71"/>
    <x v="71"/>
  </r>
  <r>
    <s v="ENC AUDITORIA INTER"/>
    <x v="71"/>
    <x v="71"/>
  </r>
  <r>
    <s v="CONTRADOR AUDITOR"/>
    <x v="71"/>
    <x v="71"/>
  </r>
  <r>
    <s v="CONTADOR GENERAL MENCION LEGISLACION TRIBUTARIA CONTADOR AUDITOR"/>
    <x v="71"/>
    <x v="71"/>
  </r>
  <r>
    <s v="CONTADORA AUDITOR"/>
    <x v="71"/>
    <x v="71"/>
  </r>
  <r>
    <s v="CONTADOR AUDITOR Y PERITO JUDICIAL"/>
    <x v="71"/>
    <x v="71"/>
  </r>
  <r>
    <s v="AUDITOR INTERNO OTEC"/>
    <x v="71"/>
    <x v="71"/>
  </r>
  <r>
    <s v="CONTADOR PUBLICO Y AUDITOR PERITO JUDICIAL ILUSTRISIMA CORTE DE APELACIONES DE SANTIAGO"/>
    <x v="71"/>
    <x v="71"/>
  </r>
  <r>
    <s v="GRAFOANALISTA CONTADOR PUBLICO Y AUDITOR"/>
    <x v="71"/>
    <x v="71"/>
  </r>
  <r>
    <s v="CONTADOR PUBLICO CONTADOR AUDITOR"/>
    <x v="71"/>
    <x v="71"/>
  </r>
  <r>
    <s v="CONTADOR AUDITOR IP DUOC UC "/>
    <x v="71"/>
    <x v="71"/>
  </r>
  <r>
    <s v="CONTADOR AUDITOR IP DUOC UC JORNADA  HORAS"/>
    <x v="71"/>
    <x v="71"/>
  </r>
  <r>
    <s v="CONTADOR AUDITOR CON MENCION EN GESTION"/>
    <x v="71"/>
    <x v="71"/>
  </r>
  <r>
    <s v="CONTADOR AUDITOR MENCION INFORMATICA UN"/>
    <x v="71"/>
    <x v="71"/>
  </r>
  <r>
    <s v="CONTADORA AUDITORA IP LA ARAUCANA"/>
    <x v="71"/>
    <x v="71"/>
  </r>
  <r>
    <s v="ACTIVIDADES DE CONTABILIDAD TENEDURIA DE LIBROS Y AUDITORIA"/>
    <x v="71"/>
    <x v="71"/>
  </r>
  <r>
    <s v="ACTIVIDADES DE CONTABILIDAD TENEDURIA DE LIBROS Y AUDITORIA CONSULTO SERVICIOS PERSONALES DE EDUCACION"/>
    <x v="71"/>
    <x v="71"/>
  </r>
  <r>
    <s v="CONTADOR PUBLICO Y AUDITOR USACH "/>
    <x v="71"/>
    <x v="71"/>
  </r>
  <r>
    <s v="INVESTIGACION Y DISENO DEL GUION MUSEOGRAFICO QUE SE IMPLEMENTARA EN LAS DIFERENTES SALAS DEL MUSEO DE SANTIAGOCASA COLORADA CALENDARIZACION DE LAS ACTIVIDADES QUE SE DESARROLLAN EN EL AUDITORIUM DE LA CASA COLORADA"/>
    <x v="71"/>
    <x v="71"/>
  </r>
  <r>
    <s v="CONTADOR PUBLICO Y AUDITOR INSTITUTO SUPERIOR DE COMERCIO"/>
    <x v="71"/>
    <x v="71"/>
  </r>
  <r>
    <s v="CONTADOR AUDITORINSTITUTO SUPERIOR DE COMERCIO"/>
    <x v="71"/>
    <x v="71"/>
  </r>
  <r>
    <s v="CONTADOR PUBLICO Y AUDITORINSTITUTO SUPERIOR DE COMERCIO"/>
    <x v="71"/>
    <x v="71"/>
  </r>
  <r>
    <s v="CONTADOR PUBLICO Y AUDITORDEPARTAMENTO DE EDUCACION MUNICIPAL"/>
    <x v="71"/>
    <x v="71"/>
  </r>
  <r>
    <s v="CONTADOR AUDITORCONTABILIDAD"/>
    <x v="71"/>
    <x v="71"/>
  </r>
  <r>
    <s v="CONTADOR AUDITORDEPARTAMENTO DE EDUCACION MUNICIPAL"/>
    <x v="71"/>
    <x v="71"/>
  </r>
  <r>
    <s v="CONTADOR AUDITOR CONCILIACIONES BANCARIAS"/>
    <x v="71"/>
    <x v="71"/>
  </r>
  <r>
    <s v="CONTADOR PUBLICO Y AUDITORSUBVENCIONES"/>
    <x v="71"/>
    <x v="71"/>
  </r>
  <r>
    <s v="CONTADOR AUDITORINTEGRACION"/>
    <x v="71"/>
    <x v="71"/>
  </r>
  <r>
    <s v="CONTADORA AUDITORADEPARTAMENTO DE EDUCACION MUNICIPAL"/>
    <x v="71"/>
    <x v="71"/>
  </r>
  <r>
    <s v="CONTADOR AUDITOR LICEO IGNACIO CARRERA PINTO"/>
    <x v="71"/>
    <x v="71"/>
  </r>
  <r>
    <s v="CONTADORA PUBLICA Y AUDITORIA"/>
    <x v="71"/>
    <x v="71"/>
  </r>
  <r>
    <s v="ESTADISTICOCONTADOR AUDITOR"/>
    <x v="71"/>
    <x v="71"/>
  </r>
  <r>
    <s v="PLAN ANUAL DE AUDITORIA EN EL MUNICIPIO EN DIRECCION DE CONTROL"/>
    <x v="71"/>
    <x v="71"/>
  </r>
  <r>
    <s v="CONTADOR AUDITOR MAGISTER EN DIRECCION DE CAPITAL HUMANO"/>
    <x v="71"/>
    <x v="71"/>
  </r>
  <r>
    <s v="CONTADOR AUDITOR MASTER EN DIRECCION ADMINISTRACION Y FINANZAS"/>
    <x v="71"/>
    <x v="71"/>
  </r>
  <r>
    <s v="CONTADOR PUBLICO AUDITOR LICENCIADO EN SISTEMAS DE INFORMACION FINANCIERA Y CONTROL DE GESTION"/>
    <x v="71"/>
    <x v="71"/>
  </r>
  <r>
    <s v="CONTADOR PUBLICO AUDITOR LICENCIADA EN SISTEMAS DE INFORMACION FINANCIERA Y CONTROL DE GESTION"/>
    <x v="71"/>
    <x v="71"/>
  </r>
  <r>
    <s v="CONTADOR AUDITOR LICENCIADO EN COMERCIO Y CIENCIAS ECONOMICAS CM EN FINANZAS"/>
    <x v="71"/>
    <x v="71"/>
  </r>
  <r>
    <s v="CONTADOR AUDITOR MAGISTER EN FINANZAS POST TITULO EN TRIBUTACION"/>
    <x v="71"/>
    <x v="71"/>
  </r>
  <r>
    <s v="CONTADOR AUDITOR C MENCION EN GESTION TRIBUTARIA POSTITULO GESTION FINANCIERA DEL ESTADO"/>
    <x v="71"/>
    <x v="71"/>
  </r>
  <r>
    <s v="CONTADOR AUDITOR C MENCION EN GESTION TRIBUTARIA"/>
    <x v="71"/>
    <x v="71"/>
  </r>
  <r>
    <s v="CONTADOR AUDITOR CONTADOR GENERAL MENCION LEGISLACION TRIBUTARIA"/>
    <x v="71"/>
    <x v="71"/>
  </r>
  <r>
    <s v=" ANOS AUDITORIA"/>
    <x v="71"/>
    <x v="71"/>
  </r>
  <r>
    <s v="CADETE DE AVIACION FUERZA AEREA"/>
    <x v="72"/>
    <x v="72"/>
  </r>
  <r>
    <s v="CADETE DE AVIACION"/>
    <x v="72"/>
    <x v="72"/>
  </r>
  <r>
    <s v="AYUDANTE DE SALA"/>
    <x v="73"/>
    <x v="73"/>
  </r>
  <r>
    <s v="AYUDANTE DE COCINA INDEPENDIENTE"/>
    <x v="73"/>
    <x v="73"/>
  </r>
  <r>
    <s v="AYUDANTE SALA"/>
    <x v="73"/>
    <x v="73"/>
  </r>
  <r>
    <s v="AYUDANTE"/>
    <x v="73"/>
    <x v="73"/>
  </r>
  <r>
    <s v="AYUDANTE SOLDADOR"/>
    <x v="73"/>
    <x v="73"/>
  </r>
  <r>
    <s v="AYUDANTE DE AULA"/>
    <x v="73"/>
    <x v="73"/>
  </r>
  <r>
    <s v="AYUDANTE DE AULA SEP"/>
    <x v="73"/>
    <x v="73"/>
  </r>
  <r>
    <s v="AYUDANTE DE AULASEP"/>
    <x v="73"/>
    <x v="73"/>
  </r>
  <r>
    <s v="AYUDANTE DE CONTADOR"/>
    <x v="73"/>
    <x v="73"/>
  </r>
  <r>
    <s v="AYUDANTE DE MAESTRO"/>
    <x v="73"/>
    <x v="73"/>
  </r>
  <r>
    <s v="AYUDANTE DE PINTOR"/>
    <x v="73"/>
    <x v="73"/>
  </r>
  <r>
    <s v="AYUDANTE DE BODEGA"/>
    <x v="73"/>
    <x v="73"/>
  </r>
  <r>
    <s v="AYUDANTE ELECTRICO PARA FERIA NAVIDENA EN EL PROGRAMA FERIAS NAVIDENAS "/>
    <x v="73"/>
    <x v="73"/>
  </r>
  <r>
    <s v="AYUDANTE DE AULA DE LICEO MUNICIPAL L"/>
    <x v="73"/>
    <x v="73"/>
  </r>
  <r>
    <s v="AYUDANTE DE AULA DE LICEO "/>
    <x v="73"/>
    <x v="73"/>
  </r>
  <r>
    <s v="AYUDANTE VETERINARIO EN EL PROGRAMA TENENCIA RESPONSABLE DE MASCOTAS"/>
    <x v="73"/>
    <x v="73"/>
  </r>
  <r>
    <s v="AYUDANTE DE SOLDADOR"/>
    <x v="73"/>
    <x v="73"/>
  </r>
  <r>
    <s v="AYUDANTE MECANICO"/>
    <x v="73"/>
    <x v="73"/>
  </r>
  <r>
    <s v="AYUDANTE DE COCINA"/>
    <x v="73"/>
    <x v="73"/>
  </r>
  <r>
    <s v="AYUDANTE DE UTP"/>
    <x v="73"/>
    <x v="73"/>
  </r>
  <r>
    <s v="AYUDANTE EN REARACIONES MENORES EN INSTALACIONES MUNICIPALES"/>
    <x v="73"/>
    <x v="73"/>
  </r>
  <r>
    <s v="AYUDANTE ARCHIVO EN LA SECRETARIA MUNICIPAL"/>
    <x v="73"/>
    <x v="73"/>
  </r>
  <r>
    <s v="AYUDANTE OPERATIVO REPARACION ESPACIOS"/>
    <x v="73"/>
    <x v="73"/>
  </r>
  <r>
    <s v="AYUDANTE OPERATIVO REPARACION ESPACIOS COMUNITARIOS"/>
    <x v="73"/>
    <x v="73"/>
  </r>
  <r>
    <s v="AYUDANTE OPERATIVO DESMALEZADO EN LA COMUNA"/>
    <x v="73"/>
    <x v="73"/>
  </r>
  <r>
    <s v="AYUDANTE LOGISTICO EN CANCHAS SINTETICAS"/>
    <x v="73"/>
    <x v="73"/>
  </r>
  <r>
    <s v="AYUDANTE LOGISTICO DE PUEBLOS ORIGINARIOS"/>
    <x v="73"/>
    <x v="73"/>
  </r>
  <r>
    <s v="AYUDANTE OPERATIVO ACTIVIDADES DEPORTIVAS"/>
    <x v="73"/>
    <x v="73"/>
  </r>
  <r>
    <s v="AYUDANTE BODEGA"/>
    <x v="73"/>
    <x v="73"/>
  </r>
  <r>
    <s v="INTERVENCION ESPACIOS PUBLICOS Y AYUDANTE"/>
    <x v="73"/>
    <x v="73"/>
  </r>
  <r>
    <s v="AYUDANTE ENTREGA DE BENEFICIOS SOACIALES"/>
    <x v="73"/>
    <x v="73"/>
  </r>
  <r>
    <s v="AYUDANTE ELECTRICO EN SECPLAN"/>
    <x v="73"/>
    <x v="73"/>
  </r>
  <r>
    <s v="AYUDANTE MAESTRO CARPINTERO PARA EL PROGRAMA DE MANTENCION DEL PAVIMENTO"/>
    <x v="73"/>
    <x v="73"/>
  </r>
  <r>
    <s v="AYUDANTE PAVIMENTACION PARA EL PROGRAMA DE MANTENCION"/>
    <x v="73"/>
    <x v="73"/>
  </r>
  <r>
    <s v="AYUDANTE DE PAVIMENTACION PARA EL PROGRAMA DE MANTENCION"/>
    <x v="73"/>
    <x v="73"/>
  </r>
  <r>
    <s v="AYUDANTE DE PAVIMENTACION"/>
    <x v="73"/>
    <x v="73"/>
  </r>
  <r>
    <s v="AYUDANTE PAVIMENTACION"/>
    <x v="73"/>
    <x v="73"/>
  </r>
  <r>
    <s v="AYUDANTE CARPINTERIA"/>
    <x v="73"/>
    <x v="73"/>
  </r>
  <r>
    <s v="REALIZAR UN ESTUDIO DE LAS RENOVACIONES Y NOMBRAMIENTOS DE SUPLENTES Y AYUDANTES DE LAS PATENTES ESTACIONADAS POR BIEN NACIONAL DE USO PUBLICO SEGUN ORDENANZA N"/>
    <x v="73"/>
    <x v="73"/>
  </r>
  <r>
    <s v="AYUDANTE DE CONTABILIDAD"/>
    <x v="73"/>
    <x v="73"/>
  </r>
  <r>
    <s v="TEC AYUDANTE CONTADOR"/>
    <x v="73"/>
    <x v="73"/>
  </r>
  <r>
    <s v="AYUDANTE DE CERAMISTA"/>
    <x v="73"/>
    <x v="73"/>
  </r>
  <r>
    <s v="AYUDANTE ELETRICO"/>
    <x v="73"/>
    <x v="73"/>
  </r>
  <r>
    <s v="AYUDANTE ELECTRICO"/>
    <x v="73"/>
    <x v="73"/>
  </r>
  <r>
    <s v="AYUDANTE CARPINTERO"/>
    <x v="73"/>
    <x v="73"/>
  </r>
  <r>
    <s v="AYUDANTE DE GASFITER"/>
    <x v="73"/>
    <x v="73"/>
  </r>
  <r>
    <s v="AYUDANTE CONTABLE"/>
    <x v="73"/>
    <x v="73"/>
  </r>
  <r>
    <s v="AYUDANTE CONTABILIDAD"/>
    <x v="73"/>
    <x v="73"/>
  </r>
  <r>
    <s v="AYUDANTE DE TOPOGRAFIA"/>
    <x v="73"/>
    <x v="73"/>
  </r>
  <r>
    <s v="AYUDANTE CONTADOR"/>
    <x v="73"/>
    <x v="73"/>
  </r>
  <r>
    <s v="BIBLIOTECARIA DOCUMENTALISTA"/>
    <x v="74"/>
    <x v="74"/>
  </r>
  <r>
    <s v="BIBLIOTECARIA"/>
    <x v="74"/>
    <x v="74"/>
  </r>
  <r>
    <s v="BIBLIOTECARIO"/>
    <x v="74"/>
    <x v="74"/>
  </r>
  <r>
    <s v="INSPETOR EDUCACIONAL BIBLIOTECARIA"/>
    <x v="74"/>
    <x v="74"/>
  </r>
  <r>
    <s v="INSPECTOR EDUCACIONAL BIBLIOTECARIA"/>
    <x v="74"/>
    <x v="74"/>
  </r>
  <r>
    <s v="ASISTENTE BIBLIOTECARIA"/>
    <x v="74"/>
    <x v="74"/>
  </r>
  <r>
    <s v="BIBLIOTECARIA DE ESC JUAN DE DIOS ALDEA"/>
    <x v="74"/>
    <x v="74"/>
  </r>
  <r>
    <s v="BIBLIOTECARIA DE ROMAN"/>
    <x v="74"/>
    <x v="74"/>
  </r>
  <r>
    <s v="BIBLIOTECARIA DE LA UTEM"/>
    <x v="74"/>
    <x v="74"/>
  </r>
  <r>
    <s v="BIBLIOTECARIO DOCUMENTALISTA BIBLIOTECARIO DOCUMENTALISTA"/>
    <x v="74"/>
    <x v="74"/>
  </r>
  <r>
    <s v="BIBLIOTECARIO DOCUMENTALISTA"/>
    <x v="74"/>
    <x v="74"/>
  </r>
  <r>
    <s v="GESTORA DE INFORMACION BIBLIOTECARIA Y ARCHIVISTA"/>
    <x v="74"/>
    <x v="74"/>
  </r>
  <r>
    <s v="BIBLIOTECARIO Y ARCHIVOLOGA"/>
    <x v="74"/>
    <x v="74"/>
  </r>
  <r>
    <s v="BIBLIOTECARIA Y ARCHIVISTA"/>
    <x v="74"/>
    <x v="74"/>
  </r>
  <r>
    <s v="GESTORA CON MENCION BIBLIOTECARIA"/>
    <x v="74"/>
    <x v="74"/>
  </r>
  <r>
    <s v="LICENCIADA EN EDUCACION EN QUIMICA Y BIOLOGIA"/>
    <x v="75"/>
    <x v="75"/>
  </r>
  <r>
    <s v="EXPERTO MONITOR DEPORTIVO BIOLOGO"/>
    <x v="75"/>
    <x v="75"/>
  </r>
  <r>
    <s v="BIOLOGA MARINA"/>
    <x v="75"/>
    <x v="75"/>
  </r>
  <r>
    <s v="BIOLOGO MARINO"/>
    <x v="75"/>
    <x v="75"/>
  </r>
  <r>
    <s v="LICENCIADA EN CIENCIAS BIOLOGICAS"/>
    <x v="75"/>
    <x v="75"/>
  </r>
  <r>
    <s v="LICENCIADO EN CIENCIAS BIOLOGICAS"/>
    <x v="75"/>
    <x v="75"/>
  </r>
  <r>
    <s v="BIOLOGA"/>
    <x v="75"/>
    <x v="75"/>
  </r>
  <r>
    <s v="BIOLOGO"/>
    <x v="75"/>
    <x v="75"/>
  </r>
  <r>
    <s v="BIOLOGO MARINO LICENCIADO EN CIENCIAS EL MAR MASTER EN ADMINISTRACION DE EMPRESAS"/>
    <x v="75"/>
    <x v="75"/>
  </r>
  <r>
    <s v="BIOLOGO MARITIMO LICENCIADO EN CIENCIAS DEL MAR"/>
    <x v="75"/>
    <x v="75"/>
  </r>
  <r>
    <s v="BIOLOGO MARINO LICENCIADO EN CIENCIAS DEL MAR"/>
    <x v="75"/>
    <x v="75"/>
  </r>
  <r>
    <s v="BIOLOGO EN GESTION DE RECURSOS NATURALES"/>
    <x v="75"/>
    <x v="75"/>
  </r>
  <r>
    <s v="BIOLOGIA MARINA"/>
    <x v="75"/>
    <x v="75"/>
  </r>
  <r>
    <s v="BIOLOGO MARINO LICENCIADO EN CIENCAS DEL MAR"/>
    <x v="75"/>
    <x v="75"/>
  </r>
  <r>
    <s v="LICENCIADA EN BIOLOGIA"/>
    <x v="75"/>
    <x v="75"/>
  </r>
  <r>
    <s v="LICENCIADA EN BIOLOGIA DIPLOMADO EN GESTION DE CAPACITACION MUNICIPAL"/>
    <x v="75"/>
    <x v="75"/>
  </r>
  <r>
    <s v="PROFESIONAL BIOLOGA MARINA"/>
    <x v="75"/>
    <x v="75"/>
  </r>
  <r>
    <s v="BIOLOGA MARINA DOCTORADO EN BIOLOGIA Y ECOLOGIA"/>
    <x v="75"/>
    <x v="75"/>
  </r>
  <r>
    <s v="LICENCIADO EN EDUCACION BIOLOGIA Y CIENCIAS NATURALES"/>
    <x v="75"/>
    <x v="75"/>
  </r>
  <r>
    <s v="PEDAGOCIA BIOLOGIA"/>
    <x v="75"/>
    <x v="75"/>
  </r>
  <r>
    <s v="PROF BIOLOGIA"/>
    <x v="75"/>
    <x v="75"/>
  </r>
  <r>
    <s v="MICROBIOLOGIA INDUSTRIAL DE ALIMENTOS"/>
    <x v="75"/>
    <x v="75"/>
  </r>
  <r>
    <s v="LICENCIADA EN EDUCACION EN BIOLOGIA"/>
    <x v="75"/>
    <x v="75"/>
  </r>
  <r>
    <s v="BIOLOGOA"/>
    <x v="75"/>
    <x v="75"/>
  </r>
  <r>
    <s v="MAGISTER EN CIENCIAS BIOLOGICAS"/>
    <x v="75"/>
    <x v="75"/>
  </r>
  <r>
    <s v="LICENCIADA MENCION BIOLOGIA"/>
    <x v="75"/>
    <x v="75"/>
  </r>
  <r>
    <s v="BIOLOGO MAGISTER EN ECOLOGIA Y BIOLOGIA EVOLUTIVA"/>
    <x v="75"/>
    <x v="75"/>
  </r>
  <r>
    <s v="MICROBIOLOGIA INDUSTRIAL Y ALIMENTOS"/>
    <x v="75"/>
    <x v="75"/>
  </r>
  <r>
    <s v="ALMUNO REGULAR DE LA CARRERA DE BIOLOGIA"/>
    <x v="75"/>
    <x v="75"/>
  </r>
  <r>
    <s v="BIOLOGIA"/>
    <x v="75"/>
    <x v="75"/>
  </r>
  <r>
    <s v="PROFBIOLOGIA"/>
    <x v="75"/>
    <x v="75"/>
  </r>
  <r>
    <s v="CIENCIAS NATURALES Y BIOLOGIA"/>
    <x v="75"/>
    <x v="75"/>
  </r>
  <r>
    <s v="CS NATURALES Y BIOLOGIA"/>
    <x v="75"/>
    <x v="75"/>
  </r>
  <r>
    <s v="LICENCIADO EN CIENCIAS MENCION BIOLOGIA"/>
    <x v="75"/>
    <x v="75"/>
  </r>
  <r>
    <s v="PROFA BIOLOGIA Y CS NATURALES"/>
    <x v="75"/>
    <x v="75"/>
  </r>
  <r>
    <s v="HABILITADO EN BIOLOGIA"/>
    <x v="75"/>
    <x v="75"/>
  </r>
  <r>
    <s v="PROFBIOLOGIA Y CIENCIAS NATURALES"/>
    <x v="75"/>
    <x v="75"/>
  </r>
  <r>
    <s v="PROF BIOLOGIA MENCION ED EN TECNOLOGIA"/>
    <x v="75"/>
    <x v="75"/>
  </r>
  <r>
    <s v="LICENCIADO EN CIENCIAS BIOLOGICAS CENT"/>
    <x v="75"/>
    <x v="75"/>
  </r>
  <r>
    <s v="PORFESORA DE CIENCIAS MENCION EN BIOLOGIA"/>
    <x v="75"/>
    <x v="75"/>
  </r>
  <r>
    <s v="PORFESORA DE CIENCIAS MENCION EN BIOLOGIAINSTITUTO SUPERIOR DE COMERCIO"/>
    <x v="75"/>
    <x v="75"/>
  </r>
  <r>
    <s v="BIOLOGACOSTANERA"/>
    <x v="75"/>
    <x v="75"/>
  </r>
  <r>
    <s v="BIOLOGOCOSTANERA"/>
    <x v="75"/>
    <x v="75"/>
  </r>
  <r>
    <s v="PROPFESORA DE CIENCIAS BIOLOGIA"/>
    <x v="75"/>
    <x v="75"/>
  </r>
  <r>
    <s v="LICENCIADA DEN EDUCACION MENCION BIOLOGIA Y QUIMICA"/>
    <x v="75"/>
    <x v="75"/>
  </r>
  <r>
    <s v="LICENCIA EN EDUCACION MENCION BIOLOGIA Y QUIMICA"/>
    <x v="75"/>
    <x v="75"/>
  </r>
  <r>
    <s v="LICENCIADA EN EDUCACION MENCION EN BIOLOGIA Y QUIMICA"/>
    <x v="75"/>
    <x v="75"/>
  </r>
  <r>
    <s v="LICENCIADA EN EDUCACION MENCION BIOLOGIA Y QUIMICA"/>
    <x v="75"/>
    <x v="75"/>
  </r>
  <r>
    <s v="LICENCIADA EN EDUCACION MENCION BIOLOGIA Y QUIMICALICEO MARTA DONOSO ESPEJO"/>
    <x v="75"/>
    <x v="75"/>
  </r>
  <r>
    <s v="LICENCIADO EN EDUCACION MENCION BIOLOGIA"/>
    <x v="75"/>
    <x v="75"/>
  </r>
  <r>
    <s v="LIC EN CIENCIAS BIOLOGICAS MENCION BIOPROCESO"/>
    <x v="75"/>
    <x v="75"/>
  </r>
  <r>
    <s v="PORFESORA DE CIENCIAS CON MENCION EN BIOLOGIA"/>
    <x v="75"/>
    <x v="75"/>
  </r>
  <r>
    <s v="PORFESORA DE CIENCIAS CON MENCION EN BIOLOGIALICEO BICENTENARIO DIEGO PORTALES"/>
    <x v="75"/>
    <x v="75"/>
  </r>
  <r>
    <s v="CLASES BIOLOGIA Y CIENCIAS"/>
    <x v="75"/>
    <x v="75"/>
  </r>
  <r>
    <s v="PROF CS NATURALES Y BIOLOGIA"/>
    <x v="75"/>
    <x v="75"/>
  </r>
  <r>
    <s v="PROF BIOLOGIA Y CIENCIAS NATURALES"/>
    <x v="75"/>
    <x v="75"/>
  </r>
  <r>
    <s v="LICENCIADO EN BIOLOGIA"/>
    <x v="75"/>
    <x v="75"/>
  </r>
  <r>
    <s v="PROF CIENCIAS NATURALES Y BIOLOGIA"/>
    <x v="75"/>
    <x v="75"/>
  </r>
  <r>
    <s v="PROFBIOLOGIA Y CSNAT"/>
    <x v="75"/>
    <x v="75"/>
  </r>
  <r>
    <s v="BIOLOGO CON MENCION EN BIODIVERSIDAD Y CONSERVACION BIOLOGICA"/>
    <x v="75"/>
    <x v="75"/>
  </r>
  <r>
    <s v="LICENCIADA EN BIOLOGIA MARINA"/>
    <x v="75"/>
    <x v="75"/>
  </r>
  <r>
    <s v="MEDICOS CIRUJANOS FARMACEUTICOS QUIMICOFARMACEUTICOS BIOQUIMICOS CIRIJANODENTISTAS"/>
    <x v="76"/>
    <x v="76"/>
  </r>
  <r>
    <s v="BIOQUIMICA Y FARMACEUTICA"/>
    <x v="76"/>
    <x v="76"/>
  </r>
  <r>
    <s v="BIOQUIMICO"/>
    <x v="76"/>
    <x v="76"/>
  </r>
  <r>
    <s v="INFORMATICO BIOQUIMICO"/>
    <x v="76"/>
    <x v="76"/>
  </r>
  <r>
    <s v="INFORMATICO BIOQUIMICO DISAM INFORMATICA"/>
    <x v="76"/>
    <x v="76"/>
  </r>
  <r>
    <s v="MEDICOS CIRUJANOS FARMACEUTICOS QUIMICOFARMACEUTICOS BIOQUIMICOS CIRUJANODENTISTAS"/>
    <x v="76"/>
    <x v="76"/>
  </r>
  <r>
    <s v="TOMA DE MUESTRAS DE EXAMENES DE SANGRE BIOQUIMICO EN DOMICILIO"/>
    <x v="76"/>
    <x v="76"/>
  </r>
  <r>
    <s v="BIOQUIMICA"/>
    <x v="76"/>
    <x v="76"/>
  </r>
  <r>
    <s v="CANTANTE"/>
    <x v="77"/>
    <x v="77"/>
  </r>
  <r>
    <s v="CANTANTE MAS DE  ANOS DE EXPERIENCIA EN ACTIVIDADES COMUNITARIAS"/>
    <x v="77"/>
    <x v="77"/>
  </r>
  <r>
    <s v="CANTANTE MUSICA DEL RECUERDO"/>
    <x v="77"/>
    <x v="77"/>
  </r>
  <r>
    <s v="MAS DE CINCO ANOS DE EXPERIENCIA MUNICIPAL COMO CANTANTE EN ACTIVIDADES MUNICIPALES"/>
    <x v="77"/>
    <x v="77"/>
  </r>
  <r>
    <s v="MAS DE  ANOS DE EXPERIENCIA COMO CANTANTE PARTICIPANDO EN ACTIVIDADES COMUNITARIAS"/>
    <x v="77"/>
    <x v="77"/>
  </r>
  <r>
    <s v="CANTANTE GUITARRISTA Y COMPOSITOR"/>
    <x v="77"/>
    <x v="77"/>
  </r>
  <r>
    <s v="ESCRITOR COMPOSITOR Y CANTANTE"/>
    <x v="77"/>
    <x v="77"/>
  </r>
  <r>
    <s v="CANTANTE SUPERIOR"/>
    <x v="77"/>
    <x v="77"/>
  </r>
  <r>
    <s v="CANTANTE POPULAR"/>
    <x v="77"/>
    <x v="77"/>
  </r>
  <r>
    <s v="CANTANTE LIRICO"/>
    <x v="77"/>
    <x v="77"/>
  </r>
  <r>
    <s v="CANTANTE DE TANGOS"/>
    <x v="77"/>
    <x v="77"/>
  </r>
  <r>
    <s v="CANTANTE AUTODIDACTA"/>
    <x v="77"/>
    <x v="77"/>
  </r>
  <r>
    <s v="CARABINEROS DE CHILE EN RETIRO EXPERIENCIA EN SEGURIDAD"/>
    <x v="78"/>
    <x v="78"/>
  </r>
  <r>
    <s v="CARABINEROS DE CHILE"/>
    <x v="78"/>
    <x v="78"/>
  </r>
  <r>
    <s v="SARGENTO PRIMERO DE CARABINEROS DE CHILE EN RETIRO EXPERIENCIA EN SEGURIDAD"/>
    <x v="78"/>
    <x v="78"/>
  </r>
  <r>
    <s v="SARGENTO PRIMERO DE CARABINEROS DE CHILE"/>
    <x v="78"/>
    <x v="78"/>
  </r>
  <r>
    <s v="SUB OFICIAL GRADUADO DE LA ESC DE SUBOFICIALES DE CARABINEROS DE CHILE"/>
    <x v="78"/>
    <x v="78"/>
  </r>
  <r>
    <s v="SUBOFICIAL GRADUADO DE AL ESCUELA DE CARABINEROS"/>
    <x v="78"/>
    <x v="78"/>
  </r>
  <r>
    <s v="SUBOFICIAL GRADUADO ESCUELA DE CARABINEROS"/>
    <x v="78"/>
    <x v="78"/>
  </r>
  <r>
    <s v="EX SARGENTO RO DE CARABINEROS"/>
    <x v="78"/>
    <x v="78"/>
  </r>
  <r>
    <s v="SUB OFICIAL GRADUADO ESCUELA CARABINEROS"/>
    <x v="78"/>
    <x v="78"/>
  </r>
  <r>
    <s v="EX SUBOFICIAL MAYOR DE CARABINEROS"/>
    <x v="78"/>
    <x v="78"/>
  </r>
  <r>
    <s v="SUBOFICIAL MAYOR DE CARABINEROS"/>
    <x v="78"/>
    <x v="78"/>
  </r>
  <r>
    <s v="EXCARABINERO"/>
    <x v="78"/>
    <x v="78"/>
  </r>
  <r>
    <s v="CARABINERO R"/>
    <x v="78"/>
    <x v="78"/>
  </r>
  <r>
    <s v="CARABINERO"/>
    <x v="78"/>
    <x v="78"/>
  </r>
  <r>
    <s v="EX CARABINERO"/>
    <x v="78"/>
    <x v="78"/>
  </r>
  <r>
    <s v="PENSIONADO CARABINEROS"/>
    <x v="78"/>
    <x v="78"/>
  </r>
  <r>
    <s v="EX UNIFORMADO DE CARABINEROS"/>
    <x v="78"/>
    <x v="78"/>
  </r>
  <r>
    <s v="OFICIAL DE CARABINEROS"/>
    <x v="78"/>
    <x v="78"/>
  </r>
  <r>
    <s v="CARABINERO EN VIRTUD DE RETIRO"/>
    <x v="78"/>
    <x v="78"/>
  </r>
  <r>
    <s v="CARABINERO EN SITUACION DE RETIRO"/>
    <x v="78"/>
    <x v="78"/>
  </r>
  <r>
    <s v="CARABINERO EN RETIRO"/>
    <x v="78"/>
    <x v="78"/>
  </r>
  <r>
    <s v="CARABINERO EN SITUACION DE RETIRO SUPERVISOR EN MATERIAS DE SEGURIDAD PRIVADA"/>
    <x v="78"/>
    <x v="78"/>
  </r>
  <r>
    <s v="CARABINERA EN RETIRO"/>
    <x v="78"/>
    <x v="78"/>
  </r>
  <r>
    <s v="FUNCIONARIO DE CARABINEROS EN SITUACION DE RETIRO"/>
    <x v="78"/>
    <x v="78"/>
  </r>
  <r>
    <s v="EX FUNCIONARIO CARABINEROS"/>
    <x v="78"/>
    <x v="78"/>
  </r>
  <r>
    <s v="SUBOFICIAL MAYOR DE CARABINEROS EN SITUACION DE RETIRO"/>
    <x v="78"/>
    <x v="78"/>
  </r>
  <r>
    <s v="SUBOFICIAL MAYOR DE CARABINEROS EN RETIRO"/>
    <x v="78"/>
    <x v="78"/>
  </r>
  <r>
    <s v="SUBTENIENTE DE CARABINEROS"/>
    <x v="78"/>
    <x v="78"/>
  </r>
  <r>
    <s v="SUBOFICIAL MAYOR CARABINEROS"/>
    <x v="78"/>
    <x v="78"/>
  </r>
  <r>
    <s v="RETIRADO DE CARABINEROS"/>
    <x v="78"/>
    <x v="78"/>
  </r>
  <r>
    <s v="CARPINTERO DEPTO OBRAS"/>
    <x v="79"/>
    <x v="79"/>
  </r>
  <r>
    <s v="CARPINTERO"/>
    <x v="79"/>
    <x v="79"/>
  </r>
  <r>
    <s v="MAESTRO CARPINTERO"/>
    <x v="79"/>
    <x v="79"/>
  </r>
  <r>
    <s v="MAESTRO CARPINTERO EN EL PROGRAMA MEJORAMIENTO TEATRO MUNICIPAL"/>
    <x v="79"/>
    <x v="79"/>
  </r>
  <r>
    <s v="MAESTRO CARPINTERO PARA EL PROGRAMA DE MANTENCION DEL PAVIMENTO"/>
    <x v="79"/>
    <x v="79"/>
  </r>
  <r>
    <s v="CARPINTERO REPARADOR Y MUEBLISTA"/>
    <x v="79"/>
    <x v="79"/>
  </r>
  <r>
    <s v="OTRAS ACTIVIDADES DE SERVICIOS PERSONALES  CARPINTERO REPARADOR Y MUEBLISTA "/>
    <x v="79"/>
    <x v="79"/>
  </r>
  <r>
    <s v="CARPINTERO REPARADOR Y MUEBLISTAS"/>
    <x v="79"/>
    <x v="79"/>
  </r>
  <r>
    <s v="CARPINTERO CONSTRUCCION"/>
    <x v="79"/>
    <x v="79"/>
  </r>
  <r>
    <s v="CARTOGRAFO"/>
    <x v="80"/>
    <x v="80"/>
  </r>
  <r>
    <s v="CARTOGRAFO E"/>
    <x v="80"/>
    <x v="80"/>
  </r>
  <r>
    <s v="CHEF INTERNACIONAL"/>
    <x v="81"/>
    <x v="81"/>
  </r>
  <r>
    <s v="CHEF INTERNACIONAL HABILITADO"/>
    <x v="81"/>
    <x v="81"/>
  </r>
  <r>
    <s v="LAWENTUCHEFE"/>
    <x v="81"/>
    <x v="81"/>
  </r>
  <r>
    <s v="CHOFERES"/>
    <x v="82"/>
    <x v="82"/>
  </r>
  <r>
    <s v="CHOFERES ISABEL RIQUELME"/>
    <x v="82"/>
    <x v="82"/>
  </r>
  <r>
    <s v="CHOFERES ULTRAESTACION"/>
    <x v="82"/>
    <x v="82"/>
  </r>
  <r>
    <s v="CHOFERES DIRECCION DE SALUD MUNICIPAL"/>
    <x v="82"/>
    <x v="82"/>
  </r>
  <r>
    <s v="CHOFERES ADMINISTRACION SALUD"/>
    <x v="82"/>
    <x v="82"/>
  </r>
  <r>
    <s v="CHOFERES ACOMPANAMIENTO PSCICOSIAL SRN "/>
    <x v="82"/>
    <x v="82"/>
  </r>
  <r>
    <s v="CHOFERES SAN RAMON NONATO"/>
    <x v="82"/>
    <x v="82"/>
  </r>
  <r>
    <s v="CHOFERES SAN RAMON NATO"/>
    <x v="82"/>
    <x v="82"/>
  </r>
  <r>
    <s v="CHOFERES FOFAR SAN RAMON "/>
    <x v="82"/>
    <x v="82"/>
  </r>
  <r>
    <s v="CHOFERES CESFAM LOS VOLCANES"/>
    <x v="82"/>
    <x v="82"/>
  </r>
  <r>
    <s v="CHOFERES QUINCHAMALI"/>
    <x v="82"/>
    <x v="82"/>
  </r>
  <r>
    <s v="CHOFERES CESFAM SOL DE ORIENTE"/>
    <x v="82"/>
    <x v="82"/>
  </r>
  <r>
    <s v="CHOFER"/>
    <x v="82"/>
    <x v="82"/>
  </r>
  <r>
    <s v="CHOFERES DIRECCION DE SALUD"/>
    <x v="82"/>
    <x v="82"/>
  </r>
  <r>
    <s v="CHOFERES PADAM"/>
    <x v="82"/>
    <x v="82"/>
  </r>
  <r>
    <s v="CHOFERES COSAM"/>
    <x v="82"/>
    <x v="82"/>
  </r>
  <r>
    <s v="CHOFERES ACOMPAPSICOSOCSRAN"/>
    <x v="82"/>
    <x v="82"/>
  </r>
  <r>
    <s v="CHOFERES CONVENIO COSAM "/>
    <x v="82"/>
    <x v="82"/>
  </r>
  <r>
    <s v="CHOFERES VACUNACION COVID SAN RAMON"/>
    <x v="82"/>
    <x v="82"/>
  </r>
  <r>
    <s v="CHOFERES VACUNACION NUEVO SAN R"/>
    <x v="82"/>
    <x v="82"/>
  </r>
  <r>
    <s v="CHOFERES CONVVACUNACION COVID SR "/>
    <x v="82"/>
    <x v="82"/>
  </r>
  <r>
    <s v="CHOFERES VACUNACION COVID IRIQUELME"/>
    <x v="82"/>
    <x v="82"/>
  </r>
  <r>
    <s v="CHOFERES VACUNACION NUEVO IR "/>
    <x v="82"/>
    <x v="82"/>
  </r>
  <r>
    <s v="CHOFERES CONVVACUNACION COVID IR "/>
    <x v="82"/>
    <x v="82"/>
  </r>
  <r>
    <s v="CHOFERES VACUNACION COVID QUINCH "/>
    <x v="82"/>
    <x v="82"/>
  </r>
  <r>
    <s v="CHOFERES VACUNACION NUEVO QUINCHA "/>
    <x v="82"/>
    <x v="82"/>
  </r>
  <r>
    <s v="CHOFERES VACUNACION COVID UESTACION "/>
    <x v="82"/>
    <x v="82"/>
  </r>
  <r>
    <s v="CHOFERES VACUNACION NUEVO ULTRA "/>
    <x v="82"/>
    <x v="82"/>
  </r>
  <r>
    <s v="CHOFERES VACUNACION NUEVO LOS VOLC"/>
    <x v="82"/>
    <x v="82"/>
  </r>
  <r>
    <s v="CHOFERES CONVVACUNA COVID LOS VOLCANES "/>
    <x v="82"/>
    <x v="82"/>
  </r>
  <r>
    <s v="CHOFERES POSTA CATO"/>
    <x v="82"/>
    <x v="82"/>
  </r>
  <r>
    <s v="CHOFERES ACOMPANAMIENTO PSICOSOCIAL  SR"/>
    <x v="82"/>
    <x v="82"/>
  </r>
  <r>
    <s v="CHOFERES COVID ATENCDOMIRI"/>
    <x v="82"/>
    <x v="82"/>
  </r>
  <r>
    <s v="CHOFERES CONVENIO COVID REFUERZO SAPU UE"/>
    <x v="82"/>
    <x v="82"/>
  </r>
  <r>
    <s v="CHOFERES VACUNACION COVID LOS VOLCANES"/>
    <x v="82"/>
    <x v="82"/>
  </r>
  <r>
    <s v="CHOFERES COVID ATENDOM UEST"/>
    <x v="82"/>
    <x v="82"/>
  </r>
  <r>
    <s v="CHOFERES CONVCOVID REFUERZO SAPU IRIQUELME"/>
    <x v="82"/>
    <x v="82"/>
  </r>
  <r>
    <s v="CHOFERES COVID REFUERZO DIA UE "/>
    <x v="82"/>
    <x v="82"/>
  </r>
  <r>
    <s v="CHOFERES VACUNACION COVID SOL ORTE"/>
    <x v="82"/>
    <x v="82"/>
  </r>
  <r>
    <s v="CHOFERES SAPU U ESTACION"/>
    <x v="82"/>
    <x v="82"/>
  </r>
  <r>
    <s v="CHOFERES SAPU ISABEL R "/>
    <x v="82"/>
    <x v="82"/>
  </r>
  <r>
    <s v="CHOFERES SAPU ULTRAESTACION"/>
    <x v="82"/>
    <x v="82"/>
  </r>
  <r>
    <s v="CHOFERES CONVENIO SAPU "/>
    <x v="82"/>
    <x v="82"/>
  </r>
  <r>
    <s v="CHOFERES VACUNACION NUEVO SOLORTE "/>
    <x v="82"/>
    <x v="82"/>
  </r>
  <r>
    <s v="CHOFERES CONVVACUNACION COVID SOL ORTE "/>
    <x v="82"/>
    <x v="82"/>
  </r>
  <r>
    <s v="CHOFERES CONV SAPU IR "/>
    <x v="82"/>
    <x v="82"/>
  </r>
  <r>
    <s v="FCHOFER"/>
    <x v="82"/>
    <x v="82"/>
  </r>
  <r>
    <s v="CHOFERDIRECCION DE EDUCACION"/>
    <x v="82"/>
    <x v="82"/>
  </r>
  <r>
    <s v="CHOFERSAPU DR CARLOS LORCA TOBAR"/>
    <x v="82"/>
    <x v="82"/>
  </r>
  <r>
    <s v="CHOFER MAQ PESADA"/>
    <x v="82"/>
    <x v="82"/>
  </r>
  <r>
    <s v="CHOFER CLASE B"/>
    <x v="82"/>
    <x v="82"/>
  </r>
  <r>
    <s v="CHOFER CLASE A B C"/>
    <x v="82"/>
    <x v="82"/>
  </r>
  <r>
    <s v="CHOFER CLASE A "/>
    <x v="82"/>
    <x v="82"/>
  </r>
  <r>
    <s v="CHOFER OPERACIONES"/>
    <x v="82"/>
    <x v="82"/>
  </r>
  <r>
    <s v="CHOFER CLASE A B"/>
    <x v="82"/>
    <x v="82"/>
  </r>
  <r>
    <s v="CHOFER CLASE A  B"/>
    <x v="82"/>
    <x v="82"/>
  </r>
  <r>
    <s v="CHOFER CLASE A  A "/>
    <x v="82"/>
    <x v="82"/>
  </r>
  <r>
    <s v="CHOFER CLASE A A"/>
    <x v="82"/>
    <x v="82"/>
  </r>
  <r>
    <s v="CHOFER CLASE A  A  B"/>
    <x v="82"/>
    <x v="82"/>
  </r>
  <r>
    <s v="CHOFER CLASE A  B A "/>
    <x v="82"/>
    <x v="82"/>
  </r>
  <r>
    <s v="CHOFER CLASE B D"/>
    <x v="82"/>
    <x v="82"/>
  </r>
  <r>
    <s v="CHOFER SEGURIDAD PUBLICA"/>
    <x v="82"/>
    <x v="82"/>
  </r>
  <r>
    <s v="CHOFER PROFESIONAL CON LICENCIA CLASE A"/>
    <x v="82"/>
    <x v="82"/>
  </r>
  <r>
    <s v="CHOFER CLASE AB"/>
    <x v="82"/>
    <x v="82"/>
  </r>
  <r>
    <s v="CHOFER CLASE B A "/>
    <x v="82"/>
    <x v="82"/>
  </r>
  <r>
    <s v="CHOFER CLASE A  B D"/>
    <x v="82"/>
    <x v="82"/>
  </r>
  <r>
    <s v="CHOFER B"/>
    <x v="82"/>
    <x v="82"/>
  </r>
  <r>
    <s v="CHOFER CLASE D"/>
    <x v="82"/>
    <x v="82"/>
  </r>
  <r>
    <s v="CHOFER CLASE A B D"/>
    <x v="82"/>
    <x v="82"/>
  </r>
  <r>
    <s v="CHOFER CLASE B A  A"/>
    <x v="82"/>
    <x v="82"/>
  </r>
  <r>
    <s v="CHOFER CLASE A"/>
    <x v="82"/>
    <x v="82"/>
  </r>
  <r>
    <s v="CHOFER CLASE AA"/>
    <x v="82"/>
    <x v="82"/>
  </r>
  <r>
    <s v="CHOFER EN SEGURIDAD PUBLICA"/>
    <x v="82"/>
    <x v="82"/>
  </r>
  <r>
    <s v="CHOFER DOPC"/>
    <x v="82"/>
    <x v="82"/>
  </r>
  <r>
    <s v="CHOFER AMBULANCIA"/>
    <x v="82"/>
    <x v="82"/>
  </r>
  <r>
    <s v="FCHOFER V CESFAM MATTA SUR EXBENJAMIN VIEL"/>
    <x v="82"/>
    <x v="82"/>
  </r>
  <r>
    <s v="CHOFER LEY "/>
    <x v="82"/>
    <x v="82"/>
  </r>
  <r>
    <s v="CIENTISTA POLITICO"/>
    <x v="83"/>
    <x v="83"/>
  </r>
  <r>
    <s v="CIENTISTA POLITICO LICENCIADO EN CIENCIAS PUBLICAS Y POLITICAS PUBLICAS"/>
    <x v="83"/>
    <x v="83"/>
  </r>
  <r>
    <s v="CIENTISTA POLITICO DIRECCION DE SALUD"/>
    <x v="83"/>
    <x v="83"/>
  </r>
  <r>
    <s v="CIENTISTA POLITICODIRECCION DE SALUD"/>
    <x v="83"/>
    <x v="83"/>
  </r>
  <r>
    <s v="CIENTISTA POLITICO CON ESPECIALIZACION EN GOBIERNO Y GERENCIA PUBLICA"/>
    <x v="83"/>
    <x v="83"/>
  </r>
  <r>
    <s v="CIENTISTA POLITICO Y ORGANIZACIONALI"/>
    <x v="83"/>
    <x v="83"/>
  </r>
  <r>
    <s v="CIENTISTA POLITICO EDUCACION SUPERIOR"/>
    <x v="83"/>
    <x v="83"/>
  </r>
  <r>
    <s v="CIENTISTA POLITICO CON ESPECIALIZACION EN RELACIONES INTERNACIONALES"/>
    <x v="83"/>
    <x v="83"/>
  </r>
  <r>
    <s v="CIENTISTA POLITICO CON ESPECIALIZACION E"/>
    <x v="83"/>
    <x v="83"/>
  </r>
  <r>
    <s v="CIENTISTA POLITICOA"/>
    <x v="83"/>
    <x v="83"/>
  </r>
  <r>
    <s v="CIENTISTA POLITICO DIPLOMADO EN POLITICA MUNDIAL"/>
    <x v="83"/>
    <x v="83"/>
  </r>
  <r>
    <s v="CIENTISTA POLITICO Y ORGANIZACIONAL"/>
    <x v="83"/>
    <x v="83"/>
  </r>
  <r>
    <s v="PROFESIONAL CIENTISTA POLITICO"/>
    <x v="83"/>
    <x v="83"/>
  </r>
  <r>
    <s v="CIENTISTA POLITICO CON MENCION POLITICAS"/>
    <x v="83"/>
    <x v="83"/>
  </r>
  <r>
    <s v="CERT DE TITULO DE CIENTISTA POLITICO"/>
    <x v="83"/>
    <x v="83"/>
  </r>
  <r>
    <s v="TITULO DE CIENTISTA POLITICO"/>
    <x v="83"/>
    <x v="83"/>
  </r>
  <r>
    <s v="CIENTISTA POLITICO LICENCIADO EN CIENCIAS POLITICAS"/>
    <x v="83"/>
    <x v="83"/>
  </r>
  <r>
    <s v="CIENTISTA POLITICO MAGISTER EN CIENCIA POLITICA CM EN POLITICAS PUBLICAS"/>
    <x v="83"/>
    <x v="83"/>
  </r>
  <r>
    <s v="GESTOR CULTURAL DIPLOMADO EN CINE"/>
    <x v="84"/>
    <x v="84"/>
  </r>
  <r>
    <s v="CINEASTA"/>
    <x v="84"/>
    <x v="84"/>
  </r>
  <r>
    <s v="DIPLOMA DE CINE"/>
    <x v="84"/>
    <x v="84"/>
  </r>
  <r>
    <s v="CINEMATOGRAFO"/>
    <x v="84"/>
    <x v="84"/>
  </r>
  <r>
    <s v="REALIZADOR CINEMATOGRAFICO CON MENCION EN DIRECCION DE CINE"/>
    <x v="84"/>
    <x v="84"/>
  </r>
  <r>
    <s v="LICENCIADO EN CINE MENCION CINE DOCUMENTARL"/>
    <x v="84"/>
    <x v="84"/>
  </r>
  <r>
    <s v="TO SEMESTRE LICENCIATURA EN CINE"/>
    <x v="84"/>
    <x v="84"/>
  </r>
  <r>
    <s v=" SEMESTRE LICENCIATURA EN CINE"/>
    <x v="84"/>
    <x v="84"/>
  </r>
  <r>
    <s v="REALIZADORA EN CINE Y TELEVISION"/>
    <x v="84"/>
    <x v="84"/>
  </r>
  <r>
    <s v="REALIZADORA EN CINE Y TELEVISIONDEPTO SALUD"/>
    <x v="84"/>
    <x v="84"/>
  </r>
  <r>
    <s v="REALIZADOR EN CINE Y TELEVISION"/>
    <x v="84"/>
    <x v="84"/>
  </r>
  <r>
    <s v="REALIZADOR EN CINE Y TELEVISION EDUCACION SUPERIOR"/>
    <x v="84"/>
    <x v="84"/>
  </r>
  <r>
    <s v="REALIZADOR CINEMATOGRAFICO"/>
    <x v="84"/>
    <x v="84"/>
  </r>
  <r>
    <s v="CINEASTA PROFESIONAL"/>
    <x v="84"/>
    <x v="84"/>
  </r>
  <r>
    <s v="GUIONISTA DE CINE Y TV"/>
    <x v="84"/>
    <x v="84"/>
  </r>
  <r>
    <s v="LICENCIATURA DE CINE DOCUMENTAL"/>
    <x v="84"/>
    <x v="84"/>
  </r>
  <r>
    <s v="LICENCIATURA EN CINE DOCUMENTAL"/>
    <x v="84"/>
    <x v="84"/>
  </r>
  <r>
    <s v="LIC EN CINE DOCUMENTAL"/>
    <x v="84"/>
    <x v="84"/>
  </r>
  <r>
    <s v="LICENCIADO EN CINE DOCUMENTAL"/>
    <x v="84"/>
    <x v="84"/>
  </r>
  <r>
    <s v="CINEASTA PRODUCCIN"/>
    <x v="84"/>
    <x v="84"/>
  </r>
  <r>
    <s v="DIPLOMADO DE DIRECCION DE CINE"/>
    <x v="84"/>
    <x v="84"/>
  </r>
  <r>
    <s v="PISCINERO"/>
    <x v="84"/>
    <x v="84"/>
  </r>
  <r>
    <s v="REALIZADOR AUDIO VISUAL EN CINE Y TELEVISION"/>
    <x v="84"/>
    <x v="84"/>
  </r>
  <r>
    <s v="TALLERISTA DE CINE"/>
    <x v="84"/>
    <x v="84"/>
  </r>
  <r>
    <s v="PISCINERO MUNICIPAL"/>
    <x v="84"/>
    <x v="84"/>
  </r>
  <r>
    <s v="MONITOR DEL TALLER CINE"/>
    <x v="84"/>
    <x v="84"/>
  </r>
  <r>
    <s v="EXPERIENCIA LABORAL EN TALLERES DE CINE"/>
    <x v="84"/>
    <x v="84"/>
  </r>
  <r>
    <s v="REALIZADORA CINEMATOGRAFICA CON MENCION EN DIRECCION DE PRODUCCION"/>
    <x v="84"/>
    <x v="84"/>
  </r>
  <r>
    <s v="REALIZADORA CINEMATOGRAFICA CON MENCION EN DIRECCION DE PROD"/>
    <x v="84"/>
    <x v="84"/>
  </r>
  <r>
    <s v="CINEASTA CON ESP EN PRODUCCION EJECLIB"/>
    <x v="84"/>
    <x v="84"/>
  </r>
  <r>
    <s v="LICENCIADA EN CINE DOCUMENTAL"/>
    <x v="84"/>
    <x v="84"/>
  </r>
  <r>
    <s v="REALIZADORA INTEGRAL DE CINE Y TV"/>
    <x v="84"/>
    <x v="84"/>
  </r>
  <r>
    <s v="TITULO DE REALIZADOR INTEGRAL DE CINE Y"/>
    <x v="84"/>
    <x v="84"/>
  </r>
  <r>
    <s v="TITULO DE REALIZADOR INTEGRAL DE CINE Y TELEVISION"/>
    <x v="84"/>
    <x v="84"/>
  </r>
  <r>
    <s v="TITULO DE REALIZADOR CINEMATOGRAFICO"/>
    <x v="84"/>
    <x v="84"/>
  </r>
  <r>
    <s v="MONITOR TALLER CLINICA DE CINE EN LA UNIDAD DE JUVENTUD"/>
    <x v="84"/>
    <x v="84"/>
  </r>
  <r>
    <s v="CINEASTA MENCION DIRECCION GU"/>
    <x v="84"/>
    <x v="84"/>
  </r>
  <r>
    <s v="CINEASTA MENCION DIRECCION"/>
    <x v="84"/>
    <x v="84"/>
  </r>
  <r>
    <s v="TALLER DE FOTOGRAFIA Y CINEMATROGRAFIA"/>
    <x v="84"/>
    <x v="84"/>
  </r>
  <r>
    <s v="TALLER DE FOTOGRAFIA Y CINEMATOGRAFIA"/>
    <x v="84"/>
    <x v="84"/>
  </r>
  <r>
    <s v="LICENCIADO EN CINE"/>
    <x v="84"/>
    <x v="84"/>
  </r>
  <r>
    <s v="REALIZADOR DE CINE VIDEO Y TELEVISION"/>
    <x v="84"/>
    <x v="84"/>
  </r>
  <r>
    <s v="LICENCIADA EN CINEMATOGRAFIA"/>
    <x v="84"/>
    <x v="84"/>
  </r>
  <r>
    <s v="PERIODISTA COMMUNITY MANAGER EN EL PROGRAMA HONORARIOS ITEM "/>
    <x v="85"/>
    <x v="85"/>
  </r>
  <r>
    <s v="COMMUNITY MANAGER"/>
    <x v="85"/>
    <x v="85"/>
  </r>
  <r>
    <s v="CONDUCTORES ADMINISTRACION SALUD"/>
    <x v="86"/>
    <x v="86"/>
  </r>
  <r>
    <s v="CONDUCTOR"/>
    <x v="86"/>
    <x v="86"/>
  </r>
  <r>
    <s v="CONDUCTOR CAMIONES"/>
    <x v="86"/>
    <x v="86"/>
  </r>
  <r>
    <s v="VENDEDOR AGENTE VIAJERO  ANOS DE EXPERIENCIA MUNICIPAL COMO CONDUCTOR"/>
    <x v="86"/>
    <x v="86"/>
  </r>
  <r>
    <s v="SEXTO PREPARATORIA  ANOS DE EXPERIENCIA LABORAL MUNICIPAL COMO CONDUCTOR"/>
    <x v="86"/>
    <x v="86"/>
  </r>
  <r>
    <s v=" ANOS DE EXPERIENCIA LABORAL MUNICIPAL COMO CONDUCTOR SEXTO PREPARATORIA"/>
    <x v="86"/>
    <x v="86"/>
  </r>
  <r>
    <s v=" ANOS DE EXPERIENCIA LABORAL MUNICIPAL COMO CONDUCTOR  PREPARATORA"/>
    <x v="86"/>
    <x v="86"/>
  </r>
  <r>
    <s v=" ANOS DE EXPERIENCIA LABORAL MUNICIPAL COMO CONDUCTOR SEXTO PREPARATORA"/>
    <x v="86"/>
    <x v="86"/>
  </r>
  <r>
    <s v=" ANOS DE EXPERIENCIA LABORAL COMO CONDUCTOR LICENCIA LABORAL"/>
    <x v="86"/>
    <x v="86"/>
  </r>
  <r>
    <s v="CONDUCTORSAPU SANTA LAURA"/>
    <x v="86"/>
    <x v="86"/>
  </r>
  <r>
    <s v="CONDUCTOR SAPU SANTA LAURA"/>
    <x v="86"/>
    <x v="86"/>
  </r>
  <r>
    <s v="CONDUCTORCESFAM HAYDEE LOPEZ CASSOU"/>
    <x v="86"/>
    <x v="86"/>
  </r>
  <r>
    <s v="CONDUCTOR CESFAM HAYDEE LOPEZ CASSOU"/>
    <x v="86"/>
    <x v="86"/>
  </r>
  <r>
    <s v="CONDUCTORCESFAM ORLANDO LETELIER"/>
    <x v="86"/>
    <x v="86"/>
  </r>
  <r>
    <s v="CONDUCTOR CESFAM ORLANDO LETELIER"/>
    <x v="86"/>
    <x v="86"/>
  </r>
  <r>
    <s v="CONDUCTORSAPU CONDORES DE CHILE"/>
    <x v="86"/>
    <x v="86"/>
  </r>
  <r>
    <s v="CONDUCTOR SAPU CONDORES DE CHILE"/>
    <x v="86"/>
    <x v="86"/>
  </r>
  <r>
    <s v="CONDUCTORSAR HAYDEE LOPEZ CASSOU"/>
    <x v="86"/>
    <x v="86"/>
  </r>
  <r>
    <s v="CONDUCTOR SAR HAYDEE LOPEZ CASSOU"/>
    <x v="86"/>
    <x v="86"/>
  </r>
  <r>
    <s v="CONDUCTORCESFAM SANTA LAURA"/>
    <x v="86"/>
    <x v="86"/>
  </r>
  <r>
    <s v="CONDUCTOR CESFAM SANTA LAURA"/>
    <x v="86"/>
    <x v="86"/>
  </r>
  <r>
    <s v="CONDUCTORSAPU DR CARLOS LORCA TOBAR"/>
    <x v="86"/>
    <x v="86"/>
  </r>
  <r>
    <s v="CONDUCTOR SAPU DR CARLOS LORCA TOBAR"/>
    <x v="86"/>
    <x v="86"/>
  </r>
  <r>
    <s v="CONDUCTORCESFAM DR MARIO SALCEDO"/>
    <x v="86"/>
    <x v="86"/>
  </r>
  <r>
    <s v="CONDUCTOR CESFAM DR MARIO SALCEDO"/>
    <x v="86"/>
    <x v="86"/>
  </r>
  <r>
    <s v="CONDUCTOR CESFAM CARLOS LORCA"/>
    <x v="86"/>
    <x v="86"/>
  </r>
  <r>
    <s v="CONDUCTORCESFAM CARLOS LORCA"/>
    <x v="86"/>
    <x v="86"/>
  </r>
  <r>
    <s v="CONDUCTOR DIRECCION DE SALUD"/>
    <x v="86"/>
    <x v="86"/>
  </r>
  <r>
    <s v="CONDUCTORDIRECCION DE SALUD"/>
    <x v="86"/>
    <x v="86"/>
  </r>
  <r>
    <s v="CONDUCTOR CESFAM CONDORES DE CHILE"/>
    <x v="86"/>
    <x v="86"/>
  </r>
  <r>
    <s v="CONDUCTORCESFAM CONDORES DE CHILE"/>
    <x v="86"/>
    <x v="86"/>
  </r>
  <r>
    <s v="CONDUCTORSAPU DRCARLOS LORCA"/>
    <x v="86"/>
    <x v="86"/>
  </r>
  <r>
    <s v="CONDUCTORSAPU DR CARLOS LORCA"/>
    <x v="86"/>
    <x v="86"/>
  </r>
  <r>
    <s v="CONDUCTORCESFAM HAYDEE LOPEZ"/>
    <x v="86"/>
    <x v="86"/>
  </r>
  <r>
    <s v="DIRECCION DE SALUDCONDUCTOR"/>
    <x v="86"/>
    <x v="86"/>
  </r>
  <r>
    <s v="CONDUCTOR DROGUERIA COMUNAL"/>
    <x v="86"/>
    <x v="86"/>
  </r>
  <r>
    <s v="CONDUCTORDROGUERIA COMUNAL"/>
    <x v="86"/>
    <x v="86"/>
  </r>
  <r>
    <s v="SECRETARIO EJECUTIVO CONDUCTOR"/>
    <x v="86"/>
    <x v="86"/>
  </r>
  <r>
    <s v="CONDUCTOR A"/>
    <x v="86"/>
    <x v="86"/>
  </r>
  <r>
    <s v="CONDUCTORA"/>
    <x v="86"/>
    <x v="86"/>
  </r>
  <r>
    <s v="CONDUCTOR AAMBULANCIA"/>
    <x v="86"/>
    <x v="86"/>
  </r>
  <r>
    <s v="CONDUCTORDEPTO SALUD"/>
    <x v="86"/>
    <x v="86"/>
  </r>
  <r>
    <s v="CONDUCTOR ASERVICIO DE URGENCIA COMUNAL"/>
    <x v="86"/>
    <x v="86"/>
  </r>
  <r>
    <s v="CONDUCTOR DE DEPARTAMENTO DE EDUCACION"/>
    <x v="86"/>
    <x v="86"/>
  </r>
  <r>
    <s v="CONDUCTOR DE ROMAN"/>
    <x v="86"/>
    <x v="86"/>
  </r>
  <r>
    <s v="CONDUCTOR DE DEPTO DE EDUCACION"/>
    <x v="86"/>
    <x v="86"/>
  </r>
  <r>
    <s v="CONDUCTOR DE COMSE"/>
    <x v="86"/>
    <x v="86"/>
  </r>
  <r>
    <s v="CONDUCTOR DE CENTRO EDUC LA PINTANA"/>
    <x v="86"/>
    <x v="86"/>
  </r>
  <r>
    <s v="CONDUCTOR DE LICEO "/>
    <x v="86"/>
    <x v="86"/>
  </r>
  <r>
    <s v="SUPERVISOR DE CONDUCTORES"/>
    <x v="86"/>
    <x v="86"/>
  </r>
  <r>
    <s v="CONDUCTOR DE RONDINES Y MANTENCIONES"/>
    <x v="86"/>
    <x v="86"/>
  </r>
  <r>
    <s v="CONDUCTOR DE CENTRO EDUC MUN MARIANO LATORRE"/>
    <x v="86"/>
    <x v="86"/>
  </r>
  <r>
    <s v="CONDUCTOR SECCION TRANSPORTE"/>
    <x v="86"/>
    <x v="86"/>
  </r>
  <r>
    <s v="CONDUCTOR DIRECCSEGCIUDADANA"/>
    <x v="86"/>
    <x v="86"/>
  </r>
  <r>
    <s v="CONDUCTOR DIRECSEGCIUDADANA"/>
    <x v="86"/>
    <x v="86"/>
  </r>
  <r>
    <s v="CONDUCTOR DISERCO"/>
    <x v="86"/>
    <x v="86"/>
  </r>
  <r>
    <s v="CONDUCTOR ALCALDIA"/>
    <x v="86"/>
    <x v="86"/>
  </r>
  <r>
    <s v="CONDUCTOR GASFITER"/>
    <x v="86"/>
    <x v="86"/>
  </r>
  <r>
    <s v="EXPERIENCIA COMO CONDUCTOR"/>
    <x v="86"/>
    <x v="86"/>
  </r>
  <r>
    <s v="CONDUCTOR PROFESIONAL"/>
    <x v="86"/>
    <x v="86"/>
  </r>
  <r>
    <s v="CONDUCTOR PROF CLASES A A Y B"/>
    <x v="86"/>
    <x v="86"/>
  </r>
  <r>
    <s v="CONDUCTORA PROFESIONAL"/>
    <x v="86"/>
    <x v="86"/>
  </r>
  <r>
    <s v="CONDUCTOR DE CESFAM MANUEL BUSTOS HUERTA"/>
    <x v="86"/>
    <x v="86"/>
  </r>
  <r>
    <s v="CONDUCTOR DE SALVADOR ALLENDE"/>
    <x v="86"/>
    <x v="86"/>
  </r>
  <r>
    <s v="CONDUCTOR DE AMBULANCIA SAPU RODRIGO ROJAS DENEGRI"/>
    <x v="86"/>
    <x v="86"/>
  </r>
  <r>
    <s v="CONDUCTOR DE CESFAM IRENE FREI DE CID"/>
    <x v="86"/>
    <x v="86"/>
  </r>
  <r>
    <s v="PRIMER SEMESTRE CONSTRUCCION CIVIL  ANOS DE EXPERIENCIA LABORAL MUNICIPAL"/>
    <x v="87"/>
    <x v="87"/>
  </r>
  <r>
    <s v=" ANOS DE EXPERIENCIA LABORAL MUNICIPAL PRIMER SEMESTRE CONSTRUCCION CIVIL"/>
    <x v="87"/>
    <x v="87"/>
  </r>
  <r>
    <s v=" ANOS DE EXPERIENCIA LABORAL MUNICIPAL  CONSTRUCCION CIVIL"/>
    <x v="87"/>
    <x v="87"/>
  </r>
  <r>
    <s v=" ANOS DE EXPERIENCIA LABORAL MUNICIPAL  SEMESTRE CONSTRUCCION CIVIL"/>
    <x v="87"/>
    <x v="87"/>
  </r>
  <r>
    <s v="CONSTRUCTOR CIVIL LICENCIADO EN CIENCIAS DE LA CONSTRUCCION"/>
    <x v="87"/>
    <x v="87"/>
  </r>
  <r>
    <s v="CONSTRUCCION CIVIL"/>
    <x v="87"/>
    <x v="87"/>
  </r>
  <r>
    <s v="TECNIO EN CONSTRUCCIONES CIVILES"/>
    <x v="87"/>
    <x v="87"/>
  </r>
  <r>
    <s v="LICENCIADO EN CONSTRUCCION CIVIL"/>
    <x v="87"/>
    <x v="87"/>
  </r>
  <r>
    <s v="TEC UNIV EN CONSTRUCCION CIVIL"/>
    <x v="87"/>
    <x v="87"/>
  </r>
  <r>
    <s v="TEC UNIVERSIT EN CONSTRUCCION CIVIL"/>
    <x v="87"/>
    <x v="87"/>
  </r>
  <r>
    <s v="CONSTRUCCION Y OBRAS CIVILES"/>
    <x v="87"/>
    <x v="87"/>
  </r>
  <r>
    <s v="CONTADOR GENERAL"/>
    <x v="88"/>
    <x v="88"/>
  </r>
  <r>
    <s v="CONTADORA GENERAL"/>
    <x v="88"/>
    <x v="88"/>
  </r>
  <r>
    <s v="CONTADOR"/>
    <x v="88"/>
    <x v="88"/>
  </r>
  <r>
    <s v="CONTADORA"/>
    <x v="88"/>
    <x v="88"/>
  </r>
  <r>
    <s v="CONTADOR GENERAL CM SIS COMPU"/>
    <x v="88"/>
    <x v="88"/>
  </r>
  <r>
    <s v="CONTADOR A"/>
    <x v="88"/>
    <x v="88"/>
  </r>
  <r>
    <s v="CONTADOR A DIRECCION DE SALUD MUNICIPAL"/>
    <x v="88"/>
    <x v="88"/>
  </r>
  <r>
    <s v="CONTADOR GENERAL MENCION COMPUTACION"/>
    <x v="88"/>
    <x v="88"/>
  </r>
  <r>
    <s v="CONTADORA DEPTO"/>
    <x v="88"/>
    <x v="88"/>
  </r>
  <r>
    <s v="CONTADOR GENERAL CON MENCION EN ADMINISTRACION"/>
    <x v="88"/>
    <x v="88"/>
  </r>
  <r>
    <s v="CONTADOR GENERAL MENSION COMPUTACION"/>
    <x v="88"/>
    <x v="88"/>
  </r>
  <r>
    <s v="CONTADOR PUBLICO"/>
    <x v="88"/>
    <x v="88"/>
  </r>
  <r>
    <s v="CONTADORA MONITORA ADULTOS MAYORES"/>
    <x v="88"/>
    <x v="88"/>
  </r>
  <r>
    <s v="CONTADOR GENERAL MENCION LEGISLACION TRI"/>
    <x v="88"/>
    <x v="88"/>
  </r>
  <r>
    <s v="CONTADOR AUDIOTOR"/>
    <x v="88"/>
    <x v="88"/>
  </r>
  <r>
    <s v="CONTADORA DEL CONVENIO DE SEREMI DESARROLLO SOCIAL PROGRAMA HABITABILIDAD "/>
    <x v="88"/>
    <x v="88"/>
  </r>
  <r>
    <s v="CONTADOR TRES SEMESTRES DE TRABAJO SOCIAL"/>
    <x v="88"/>
    <x v="88"/>
  </r>
  <r>
    <s v="CONTADOR TRES SEMESTRE DE TRABAJO SOCIAL"/>
    <x v="88"/>
    <x v="88"/>
  </r>
  <r>
    <s v="CONTADOR SECRETARIA ADINISTRATIVA"/>
    <x v="88"/>
    <x v="88"/>
  </r>
  <r>
    <s v="LICENCIA COMERCIAL CONTADOR"/>
    <x v="88"/>
    <x v="88"/>
  </r>
  <r>
    <s v="CONTADOR GENERAL CURSO OS"/>
    <x v="88"/>
    <x v="88"/>
  </r>
  <r>
    <s v="CONTADOR GENERAL  SEMESTRES DE SERVICIO SOCIAL"/>
    <x v="88"/>
    <x v="88"/>
  </r>
  <r>
    <s v="CONTADOR GENERAL CON MENCION EN SISTEMAS CONTABLES COMPUTARIZADOS"/>
    <x v="88"/>
    <x v="88"/>
  </r>
  <r>
    <s v="CONTADOR GRAL"/>
    <x v="88"/>
    <x v="88"/>
  </r>
  <r>
    <s v="CONTADORDIRECCION DE EDUCACION"/>
    <x v="88"/>
    <x v="88"/>
  </r>
  <r>
    <s v="ADMINISTRACION DE EMRPESA Y CONTADORA"/>
    <x v="88"/>
    <x v="88"/>
  </r>
  <r>
    <s v="CONTADORPREVENCIONISTA DE RIESGOS"/>
    <x v="88"/>
    <x v="88"/>
  </r>
  <r>
    <s v="CONTADOR EDUCACION SUPERIOR"/>
    <x v="88"/>
    <x v="88"/>
  </r>
  <r>
    <s v="TECCONTADOR GRAL"/>
    <x v="88"/>
    <x v="88"/>
  </r>
  <r>
    <s v="CONTADOR DE DEPARTAMENTO DE EDUCACION"/>
    <x v="88"/>
    <x v="88"/>
  </r>
  <r>
    <s v="CONTADOR DE LICEO "/>
    <x v="88"/>
    <x v="88"/>
  </r>
  <r>
    <s v="CONTADOR EN EL PROGRAMA OFICINA DE PROTECCION DE LA INFANCIA FINANCIAMIENTO SENAME"/>
    <x v="88"/>
    <x v="88"/>
  </r>
  <r>
    <s v="PROFESIONAL CONTADOR"/>
    <x v="88"/>
    <x v="88"/>
  </r>
  <r>
    <s v="CONTADOR COMERCIAL"/>
    <x v="88"/>
    <x v="88"/>
  </r>
  <r>
    <s v="PROFHISTORIACONTADOR GENERAL"/>
    <x v="88"/>
    <x v="88"/>
  </r>
  <r>
    <s v="CONTADOR GENERAL INSTITUTO PROFESIONAL"/>
    <x v="88"/>
    <x v="88"/>
  </r>
  <r>
    <s v="CONTADOR CESFAM IVAN INSUNZA"/>
    <x v="88"/>
    <x v="88"/>
  </r>
  <r>
    <s v="TEC CONTADOR BACH EN CS DE COM Y ADM"/>
    <x v="88"/>
    <x v="88"/>
  </r>
  <r>
    <s v="CONTADOR MENCION TRIBUTARIA"/>
    <x v="88"/>
    <x v="88"/>
  </r>
  <r>
    <s v="CONTADOR GENERAL TRIBUTARIO"/>
    <x v="88"/>
    <x v="88"/>
  </r>
  <r>
    <s v="CONTADOR GRAL MENCION LEGISLACION TRIBU"/>
    <x v="88"/>
    <x v="88"/>
  </r>
  <r>
    <s v="CONTADOR COMPUTACIONAL"/>
    <x v="88"/>
    <x v="88"/>
  </r>
  <r>
    <s v="CONTADOR PUB Y CONTADOR AUDIT"/>
    <x v="88"/>
    <x v="88"/>
  </r>
  <r>
    <s v="CONTADOR Y SECRETARIA EJECUTIVA"/>
    <x v="88"/>
    <x v="88"/>
  </r>
  <r>
    <s v="SECRETARIA CONTADOR"/>
    <x v="88"/>
    <x v="88"/>
  </r>
  <r>
    <s v="SECRETARIADO EJECUTIVOCONTADOR"/>
    <x v="88"/>
    <x v="88"/>
  </r>
  <r>
    <s v="CONTADORCURSO DIGITADOR"/>
    <x v="88"/>
    <x v="88"/>
  </r>
  <r>
    <s v="CONTADOR CON MENCION EN COMPUTACION"/>
    <x v="88"/>
    <x v="88"/>
  </r>
  <r>
    <s v="CONTADOR GENERAL Y SECRETARIA EJECUTIVA MENCION MEDICA"/>
    <x v="88"/>
    <x v="88"/>
  </r>
  <r>
    <s v="CONTADOR GENERAL MENCION EN TRIBUTARIA"/>
    <x v="88"/>
    <x v="88"/>
  </r>
  <r>
    <s v="CONTADOR TRABAJO SOCIAL"/>
    <x v="88"/>
    <x v="88"/>
  </r>
  <r>
    <s v="CONTADOR PUBLICO GENERAL MASOTERAPEUTA DIPLOMADO HIPNOSI"/>
    <x v="88"/>
    <x v="88"/>
  </r>
  <r>
    <s v="CONTADOR GENERAL MENCION LEGISLACION TRIBUTARIA"/>
    <x v="88"/>
    <x v="88"/>
  </r>
  <r>
    <s v="CONTADORT"/>
    <x v="88"/>
    <x v="88"/>
  </r>
  <r>
    <s v="CONTADOR GENERAL T"/>
    <x v="88"/>
    <x v="88"/>
  </r>
  <r>
    <s v="CONTADOR T"/>
    <x v="88"/>
    <x v="88"/>
  </r>
  <r>
    <s v="TITULO CONTADOR"/>
    <x v="88"/>
    <x v="88"/>
  </r>
  <r>
    <s v="TECCONTADOR"/>
    <x v="88"/>
    <x v="88"/>
  </r>
  <r>
    <s v="CONTADOR DE LCIEO COMERCIAL"/>
    <x v="88"/>
    <x v="88"/>
  </r>
  <r>
    <s v="CONTADORA INST COMERCIAL ARTURO PRAT"/>
    <x v="88"/>
    <x v="88"/>
  </r>
  <r>
    <s v="TITULO CONTADOR GENERAL"/>
    <x v="88"/>
    <x v="88"/>
  </r>
  <r>
    <s v="CONTADORA INST ARTURO PRAT"/>
    <x v="88"/>
    <x v="88"/>
  </r>
  <r>
    <s v="CERTIFICADO DE TITULO DE CONTADOR"/>
    <x v="88"/>
    <x v="88"/>
  </r>
  <r>
    <s v="CONTADORINSTITUTO SUPERIOR DE COMERCIO"/>
    <x v="88"/>
    <x v="88"/>
  </r>
  <r>
    <s v="TEC CONTADOR GENERAL"/>
    <x v="88"/>
    <x v="88"/>
  </r>
  <r>
    <s v="CONTADORJEFE FINANZAS"/>
    <x v="88"/>
    <x v="88"/>
  </r>
  <r>
    <s v="CONTADORDEPARTAMENTO DE EDUCACION MUNICIPAL"/>
    <x v="88"/>
    <x v="88"/>
  </r>
  <r>
    <s v="CONTADOR CARLOS SPANO"/>
    <x v="88"/>
    <x v="88"/>
  </r>
  <r>
    <s v="CONTADORALICEO CARLOS CONDELL DE LA HAZA"/>
    <x v="88"/>
    <x v="88"/>
  </r>
  <r>
    <s v="CONTADOR GENERALLICEO ABATE MOLINA"/>
    <x v="88"/>
    <x v="88"/>
  </r>
  <r>
    <s v="CONTADORA PROGRAMA"/>
    <x v="88"/>
    <x v="88"/>
  </r>
  <r>
    <s v="ENSENANZA SUPERIOR CONTADOR"/>
    <x v="88"/>
    <x v="88"/>
  </r>
  <r>
    <s v="CONTADOR GENERAL JULIO"/>
    <x v="88"/>
    <x v="88"/>
  </r>
  <r>
    <s v="CONTADOR A GENERAL"/>
    <x v="88"/>
    <x v="88"/>
  </r>
  <r>
    <s v="CONTADORA EN SISTEMAS COMPUTARIZADOS"/>
    <x v="88"/>
    <x v="88"/>
  </r>
  <r>
    <s v="COREOGRAFO"/>
    <x v="89"/>
    <x v="89"/>
  </r>
  <r>
    <s v="COREOGRAFO E INTERPRETE EN DANZA"/>
    <x v="89"/>
    <x v="89"/>
  </r>
  <r>
    <s v="INSTRUCCTOR DE DANZA COREOGRAFO"/>
    <x v="89"/>
    <x v="89"/>
  </r>
  <r>
    <s v="CIRUJANO DENTISTA"/>
    <x v="90"/>
    <x v="90"/>
  </r>
  <r>
    <s v="DENTISTAS"/>
    <x v="90"/>
    <x v="90"/>
  </r>
  <r>
    <s v="DENTISTAS CESFAM SOL DE ORIENTE"/>
    <x v="90"/>
    <x v="90"/>
  </r>
  <r>
    <s v="DENTISTAS ISABEL RIQUELME"/>
    <x v="90"/>
    <x v="90"/>
  </r>
  <r>
    <s v="DENTISTAS ULTRAESTACION"/>
    <x v="90"/>
    <x v="90"/>
  </r>
  <r>
    <s v="DENTISTAS CECOSF ODONTOLOGICO "/>
    <x v="90"/>
    <x v="90"/>
  </r>
  <r>
    <s v="DENTISTAS CECOSF ODONTOL"/>
    <x v="90"/>
    <x v="90"/>
  </r>
  <r>
    <s v="DENTISTAS  CECOF ODONTOLOGICO"/>
    <x v="90"/>
    <x v="90"/>
  </r>
  <r>
    <s v="DENTISTAS SAN RAMON NONATO"/>
    <x v="90"/>
    <x v="90"/>
  </r>
  <r>
    <s v="DENTISTAS SAN RAMON NATO"/>
    <x v="90"/>
    <x v="90"/>
  </r>
  <r>
    <s v="DENTISTAS CESFAM LOS VOLCANES"/>
    <x v="90"/>
    <x v="90"/>
  </r>
  <r>
    <s v="DENTISTAS TERCER TURNO SRN"/>
    <x v="90"/>
    <x v="90"/>
  </r>
  <r>
    <s v="DENTISTAS TERCER TUR SRN"/>
    <x v="90"/>
    <x v="90"/>
  </r>
  <r>
    <s v="DENTISTAS CLINICAS DENTALES IR"/>
    <x v="90"/>
    <x v="90"/>
  </r>
  <r>
    <s v="DENTISTA"/>
    <x v="90"/>
    <x v="90"/>
  </r>
  <r>
    <s v="DENTISTAS JUNAEB CLI DENTAL"/>
    <x v="90"/>
    <x v="90"/>
  </r>
  <r>
    <s v="DENTISTAS ADMINISTRACION SALUD"/>
    <x v="90"/>
    <x v="90"/>
  </r>
  <r>
    <s v="DENTISTAS DIRECCION DE SALUD MUNICIPAL"/>
    <x v="90"/>
    <x v="90"/>
  </r>
  <r>
    <s v="MED Y DENTISTAS"/>
    <x v="90"/>
    <x v="90"/>
  </r>
  <r>
    <s v="MED Y DENTISTAS DIRECCION DE SALUD MUNICIPAL"/>
    <x v="90"/>
    <x v="90"/>
  </r>
  <r>
    <s v="MED Y DENTISTAS ADMINISTRACION SALUD"/>
    <x v="90"/>
    <x v="90"/>
  </r>
  <r>
    <s v="MED Y DENTISTAS DIRECCION DE SALUD"/>
    <x v="90"/>
    <x v="90"/>
  </r>
  <r>
    <s v="MED Y DENTISTAS CEO"/>
    <x v="90"/>
    <x v="90"/>
  </r>
  <r>
    <s v="DENTISTAS CEO"/>
    <x v="90"/>
    <x v="90"/>
  </r>
  <r>
    <s v="DENTISTAS QUINCHAMALI"/>
    <x v="90"/>
    <x v="90"/>
  </r>
  <r>
    <s v="DENTISTAS DIRECCION DE SALUD"/>
    <x v="90"/>
    <x v="90"/>
  </r>
  <r>
    <s v="DENTISTAS CECOSF DONA ISAB "/>
    <x v="90"/>
    <x v="90"/>
  </r>
  <r>
    <s v="DENTISTAS POSTA CATO"/>
    <x v="90"/>
    <x v="90"/>
  </r>
  <r>
    <s v="DENTISTAS SAPU LOS VOLCANES"/>
    <x v="90"/>
    <x v="90"/>
  </r>
  <r>
    <s v="DENTISTAS CECOF DONA ISABEL "/>
    <x v="90"/>
    <x v="90"/>
  </r>
  <r>
    <s v="DENTISTAS  CECOF DONA ISABEL"/>
    <x v="90"/>
    <x v="90"/>
  </r>
  <r>
    <s v="DENTISTAS CECOSF DOAN ISAB"/>
    <x v="90"/>
    <x v="90"/>
  </r>
  <r>
    <s v="DENTISTAS CONVCECOSF DONA ISABEL "/>
    <x v="90"/>
    <x v="90"/>
  </r>
  <r>
    <s v="DENTISTAS CECOF DONA ISABEL"/>
    <x v="90"/>
    <x v="90"/>
  </r>
  <r>
    <s v="DENTISTAS ODONTOLOGICO MORBILIDAD  SR"/>
    <x v="90"/>
    <x v="90"/>
  </r>
  <r>
    <s v="DENTISTAS ODONTOLOGICO MORBILIDAD  SOL ORT"/>
    <x v="90"/>
    <x v="90"/>
  </r>
  <r>
    <s v="DENTISTAS ODONTOLOGICO MORBILIDAD  UEST"/>
    <x v="90"/>
    <x v="90"/>
  </r>
  <r>
    <s v="DENTISTAS ODONTOLOGICO MORBILIDAD  IRIQ"/>
    <x v="90"/>
    <x v="90"/>
  </r>
  <r>
    <s v="CIRUJANO DENTISTA DE CENTRO DE SALUD FAMILIAR SAN JUAN"/>
    <x v="90"/>
    <x v="90"/>
  </r>
  <r>
    <s v="CIRUJANO DENTISTA DE TODOS LOS CENTRO DE SALUD FAMILIAR"/>
    <x v="90"/>
    <x v="90"/>
  </r>
  <r>
    <s v="CIRUJANO DENTISTACESFAM CARLOS LORCA"/>
    <x v="90"/>
    <x v="90"/>
  </r>
  <r>
    <s v="CIRUJANO DENTISTA CESFAM CARLOS LORCA"/>
    <x v="90"/>
    <x v="90"/>
  </r>
  <r>
    <s v="CIRUJANO DENTISTACESFAM ORLANDO LETELIER"/>
    <x v="90"/>
    <x v="90"/>
  </r>
  <r>
    <s v="CIRUJANO DENTISTA CESFAM ORLANDO LETELIER"/>
    <x v="90"/>
    <x v="90"/>
  </r>
  <r>
    <s v="CIRUJANO DENTISTACESFAM HAYDEE LOPEZ CASSOU"/>
    <x v="90"/>
    <x v="90"/>
  </r>
  <r>
    <s v="CIRUJANO DENTISTA CESFAM HAYDEE LOPEZ CASSOU"/>
    <x v="90"/>
    <x v="90"/>
  </r>
  <r>
    <s v="CIRUJANO DENTISTACESFAM DR MARIO SALCEDO"/>
    <x v="90"/>
    <x v="90"/>
  </r>
  <r>
    <s v="CIRUJANO DENTISTA CESFAM DR MARIO SALCEDO"/>
    <x v="90"/>
    <x v="90"/>
  </r>
  <r>
    <s v="CIRUJANO DENTISTADIRECCION DE SALUD"/>
    <x v="90"/>
    <x v="90"/>
  </r>
  <r>
    <s v="CIRUJANO DENTISTA DIRECCION DE SALUD"/>
    <x v="90"/>
    <x v="90"/>
  </r>
  <r>
    <s v="CIRUJANO DENTISTA CENTRO DE ESPECIALIDADES"/>
    <x v="90"/>
    <x v="90"/>
  </r>
  <r>
    <s v="CIRUJANO DENTISTACENTRO DE ESPECIALIDADES"/>
    <x v="90"/>
    <x v="90"/>
  </r>
  <r>
    <s v="CIRUJANO DENTISTACESFAM SANTA LAURA"/>
    <x v="90"/>
    <x v="90"/>
  </r>
  <r>
    <s v="CIRUJANO DENTISTA CESFAM SANTA LAURA"/>
    <x v="90"/>
    <x v="90"/>
  </r>
  <r>
    <s v="CIRUJANO DENTISTACESFAM CONDORES DE CHILE"/>
    <x v="90"/>
    <x v="90"/>
  </r>
  <r>
    <s v="CIRUJANO DENTISTA CESFAM CONDORES DE CHILE"/>
    <x v="90"/>
    <x v="90"/>
  </r>
  <r>
    <s v="CIRUJANO DENTISTACESFAM MARIO SALCEDO"/>
    <x v="90"/>
    <x v="90"/>
  </r>
  <r>
    <s v="CIRUJANO DENTISTA CECOSF SANTA LAURA"/>
    <x v="90"/>
    <x v="90"/>
  </r>
  <r>
    <s v="CIRUJANO DENTISTACECOSF SANTA LAURA"/>
    <x v="90"/>
    <x v="90"/>
  </r>
  <r>
    <s v="CIRUJANO DENTISTACESCOF SANTA LAURA"/>
    <x v="90"/>
    <x v="90"/>
  </r>
  <r>
    <s v="CIRUJANO DENTISTA CESCOF SANTA LAURA"/>
    <x v="90"/>
    <x v="90"/>
  </r>
  <r>
    <s v="CIRUJANO DENTISTA GES ODONTOLOGICO"/>
    <x v="90"/>
    <x v="90"/>
  </r>
  <r>
    <s v="CIRUJANO DENTISTA MSPCH"/>
    <x v="90"/>
    <x v="90"/>
  </r>
  <r>
    <s v="DIRECCION DE SALUDCIRUJANO DENTISTA"/>
    <x v="90"/>
    <x v="90"/>
  </r>
  <r>
    <s v="CESFAM DR MARIO SALCEDOCIRUJANO DENTISTA"/>
    <x v="90"/>
    <x v="90"/>
  </r>
  <r>
    <s v="CESFAM ORLANDO LETELIERCIRUJANO DENTISTA"/>
    <x v="90"/>
    <x v="90"/>
  </r>
  <r>
    <s v="CIRUJANO DENTISTA CENTRO DE ADOLESCENTES"/>
    <x v="90"/>
    <x v="90"/>
  </r>
  <r>
    <s v="CIRUJANODENTISTA"/>
    <x v="90"/>
    <x v="90"/>
  </r>
  <r>
    <s v="CIRUJANO DENTISTA ESPECIALISTA EN REHABILITADOR ORAL E IMPLANTOLOGO BUCOMAXILOFACIAL"/>
    <x v="90"/>
    <x v="90"/>
  </r>
  <r>
    <s v="CIRUJANO DENTISTA DISAM GESTION SANITARIA"/>
    <x v="90"/>
    <x v="90"/>
  </r>
  <r>
    <s v="CIRUJANO DENTISTA REHABILITADOR ORAL"/>
    <x v="90"/>
    <x v="90"/>
  </r>
  <r>
    <s v="CIRUJANO DENTISTA ENDODONCISTA"/>
    <x v="90"/>
    <x v="90"/>
  </r>
  <r>
    <s v="CURIJANO DENTISTA"/>
    <x v="90"/>
    <x v="90"/>
  </r>
  <r>
    <s v="CIRUJANO DENTISTA REHABILITACION ORAL"/>
    <x v="90"/>
    <x v="90"/>
  </r>
  <r>
    <s v="CIRUJANO DENTISTA PERIODONCISTA"/>
    <x v="90"/>
    <x v="90"/>
  </r>
  <r>
    <s v="CIRUJANA DENTISTA"/>
    <x v="90"/>
    <x v="90"/>
  </r>
  <r>
    <s v="CIRUJANAO DENTISTA"/>
    <x v="90"/>
    <x v="90"/>
  </r>
  <r>
    <s v="CIRUJANO DENTISTAS"/>
    <x v="90"/>
    <x v="90"/>
  </r>
  <r>
    <s v="CIRUJANO DENTISTA CESFAM BENJAMIN VIEL"/>
    <x v="90"/>
    <x v="90"/>
  </r>
  <r>
    <s v="CIRUJANO DENTISTA V CESFAM BENJAMIN VIEL"/>
    <x v="90"/>
    <x v="90"/>
  </r>
  <r>
    <s v="CIRUJANO DENTISTAHM"/>
    <x v="90"/>
    <x v="90"/>
  </r>
  <r>
    <s v="DIBUJANTE PROYECTISTA"/>
    <x v="91"/>
    <x v="91"/>
  </r>
  <r>
    <s v="DIBUJANTE"/>
    <x v="91"/>
    <x v="91"/>
  </r>
  <r>
    <s v="DIBUJANTE TCNICO"/>
    <x v="91"/>
    <x v="91"/>
  </r>
  <r>
    <s v="MONITORA DE DIBUJO ESCULTURA Y MURALISMO"/>
    <x v="91"/>
    <x v="91"/>
  </r>
  <r>
    <s v="DIBUJANTE GRAFICO"/>
    <x v="91"/>
    <x v="91"/>
  </r>
  <r>
    <s v="DIBUJO MECANICO"/>
    <x v="91"/>
    <x v="91"/>
  </r>
  <r>
    <s v="DIBUJNATE PROYECTISTA"/>
    <x v="91"/>
    <x v="91"/>
  </r>
  <r>
    <s v="DIBUJO INDUSTRIAL"/>
    <x v="91"/>
    <x v="91"/>
  </r>
  <r>
    <s v="TEC DIBUJO Y MODELAMIENTO"/>
    <x v="91"/>
    <x v="91"/>
  </r>
  <r>
    <s v="MONITORA TALLER DE DIBUJO"/>
    <x v="91"/>
    <x v="91"/>
  </r>
  <r>
    <s v="DIBUJO TECMARQUITT"/>
    <x v="91"/>
    <x v="91"/>
  </r>
  <r>
    <s v="ADMDIBUJO PUBLICT"/>
    <x v="91"/>
    <x v="91"/>
  </r>
  <r>
    <s v="TEC EN ADM DIBUJO PUBLIC"/>
    <x v="91"/>
    <x v="91"/>
  </r>
  <r>
    <s v="EN LOS PROYECTOS PLANO SECCIONAL ZONA TIPICA SECTOR CLUB HIPICO Y PARQUE OHIGGINS Y PLANO SECCIONAL ZONA TIPICA BARRIOS YUNGAY Y BRASIL ETAPA I SE ENCARGARA DEL LEVANTAMIENTO Y DIBUJO DE ELEVACIONES DE CALLES"/>
    <x v="91"/>
    <x v="91"/>
  </r>
  <r>
    <s v="TITULO DE DIBUJANTE PROYECTISTA"/>
    <x v="91"/>
    <x v="91"/>
  </r>
  <r>
    <s v="DIBUJO GRAFICO PUBLICITARIO"/>
    <x v="91"/>
    <x v="91"/>
  </r>
  <r>
    <s v="TECEN DIBUJO Y PROYECTISTA"/>
    <x v="91"/>
    <x v="91"/>
  </r>
  <r>
    <s v="PROFTEC EN DIBUJO"/>
    <x v="91"/>
    <x v="91"/>
  </r>
  <r>
    <s v="DIBUJANTE TEC INDUSTRIAL"/>
    <x v="91"/>
    <x v="91"/>
  </r>
  <r>
    <s v="DIBUJANTE PUBLICITARIO"/>
    <x v="91"/>
    <x v="91"/>
  </r>
  <r>
    <s v="DIBUJO ESTRUCTURAL"/>
    <x v="91"/>
    <x v="91"/>
  </r>
  <r>
    <s v="DIBUJANTE ARTISTICO PUBLICITAR"/>
    <x v="91"/>
    <x v="91"/>
  </r>
  <r>
    <s v="DIBUJANTE ARTISTICO PUBLICITARIO"/>
    <x v="91"/>
    <x v="91"/>
  </r>
  <r>
    <s v="TALLERISTA DE DIBUJO Y FEMINISMO"/>
    <x v="91"/>
    <x v="91"/>
  </r>
  <r>
    <s v="DIBUJO Y ESCULTURA"/>
    <x v="91"/>
    <x v="91"/>
  </r>
  <r>
    <s v="DIBUJANTE PROYECTISTA PROFESIONAL"/>
    <x v="91"/>
    <x v="91"/>
  </r>
  <r>
    <s v="ASISTENTE DE EDUCACION DIFERENCIAL"/>
    <x v="92"/>
    <x v="92"/>
  </r>
  <r>
    <s v="TEC EN EDUC DIFERENCIAL"/>
    <x v="92"/>
    <x v="92"/>
  </r>
  <r>
    <s v="ASISTENTE DIFERENCIAL"/>
    <x v="92"/>
    <x v="92"/>
  </r>
  <r>
    <s v="TEC DIFERENCIAL"/>
    <x v="92"/>
    <x v="92"/>
  </r>
  <r>
    <s v="ASISTENTE TEC DIFERENCIAL"/>
    <x v="92"/>
    <x v="92"/>
  </r>
  <r>
    <s v="DOC EDUC DIFERENCIAL TV"/>
    <x v="92"/>
    <x v="92"/>
  </r>
  <r>
    <s v="PORFESORA DE ED DIFERENCIAL"/>
    <x v="92"/>
    <x v="92"/>
  </r>
  <r>
    <s v="TETERAPEUTA OCUPACIONALCNICO DIFERENCIAL"/>
    <x v="92"/>
    <x v="92"/>
  </r>
  <r>
    <s v="ROFESOR DE ESTADO EN EDUCACION DIFERENCIAL"/>
    <x v="92"/>
    <x v="92"/>
  </r>
  <r>
    <s v="EDUCACORA DIFERENCIAL"/>
    <x v="92"/>
    <x v="92"/>
  </r>
  <r>
    <s v="EDUCACIONADORA DIFERENCIAL"/>
    <x v="92"/>
    <x v="92"/>
  </r>
  <r>
    <s v="PROF EDUC DIFERENCIAL MENCION EN LENGUAJE"/>
    <x v="92"/>
    <x v="92"/>
  </r>
  <r>
    <s v="PROF EDUC DIFERENCIAL MENCION INTEGRACION ESCOLAR"/>
    <x v="92"/>
    <x v="92"/>
  </r>
  <r>
    <s v="PROF EDUCACION DIFERENCIAL MENCION INTEGRACION ESCOLAR"/>
    <x v="92"/>
    <x v="92"/>
  </r>
  <r>
    <s v="PROF EDUC DIFERENCIAL MENCION TRANST AUDICION"/>
    <x v="92"/>
    <x v="92"/>
  </r>
  <r>
    <s v="PROF EDUC DIFERENCIALERENCIAL MENCION TRANST AUDICION"/>
    <x v="92"/>
    <x v="92"/>
  </r>
  <r>
    <s v="PGB PROF EDUC DIFERENCIAL MN INTEGRACION ESCOLAR"/>
    <x v="92"/>
    <x v="92"/>
  </r>
  <r>
    <s v="PROF EDUC DIFERENCIAL MN INTEGRACION ESCOLAR"/>
    <x v="92"/>
    <x v="92"/>
  </r>
  <r>
    <s v="PROF EDUC DIFERENCIALERENCIAL MN INTEGRACION ESCOLAR"/>
    <x v="92"/>
    <x v="92"/>
  </r>
  <r>
    <s v="PREFESOR DE ESTADO EN EDUCACION DIFERENCIAL ESPECIALISTA EN APRENDIZAJE Y DESARR"/>
    <x v="92"/>
    <x v="92"/>
  </r>
  <r>
    <s v="PREFESOR DE ESTADO EN EDUCACION DIFERENCIAL ESPECIALISTA EN APRENDIZAJE Y DESARROLLO"/>
    <x v="92"/>
    <x v="92"/>
  </r>
  <r>
    <s v="PREFESOR DE ESTADO EN EDUCACION DIFERENCIAL ESPECIALISTA EN APRENDIZAJE"/>
    <x v="92"/>
    <x v="92"/>
  </r>
  <r>
    <s v="PREFESOR DE ESTADO EN EDUCACION DIFERENCIALERENCIAL ESPECIALISTA EN APRENDIZAJE Y DESARR"/>
    <x v="92"/>
    <x v="92"/>
  </r>
  <r>
    <s v="PROF EDUC DIFERENCIALERENCIAL MENCION LENGUAJE"/>
    <x v="92"/>
    <x v="92"/>
  </r>
  <r>
    <s v="PROF EDUC DIFERENCIAL MENCION LENGUAJE"/>
    <x v="92"/>
    <x v="92"/>
  </r>
  <r>
    <s v="EDUCACION DIFERENCIAL"/>
    <x v="92"/>
    <x v="92"/>
  </r>
  <r>
    <s v="EDUCACION DIFERENCIAL ENCIAL"/>
    <x v="92"/>
    <x v="92"/>
  </r>
  <r>
    <s v="EDUCACION DIFERENCIAL ENCIALENCAL"/>
    <x v="92"/>
    <x v="92"/>
  </r>
  <r>
    <s v="LICENCIATURA EN EDUCACION DIFERENCIAL MENCION TRASTORNOS DE LA VISION"/>
    <x v="92"/>
    <x v="92"/>
  </r>
  <r>
    <s v="PRODESORA DE EDUCACION DIFERENCIALESC BAS PDTE SALVADOR ALLENDE G"/>
    <x v="92"/>
    <x v="92"/>
  </r>
  <r>
    <s v="PRODESORA DE EDUCACION DIFERENCIAL"/>
    <x v="92"/>
    <x v="92"/>
  </r>
  <r>
    <s v="LICENCIADA EN EDUCACION DIFERENCIAL"/>
    <x v="92"/>
    <x v="92"/>
  </r>
  <r>
    <s v="TENCNICO EN EDUCACION DIFERENCIAL"/>
    <x v="92"/>
    <x v="92"/>
  </r>
  <r>
    <s v="ASISTENTE DE LA EDUCACION DIFERENCIAL"/>
    <x v="92"/>
    <x v="92"/>
  </r>
  <r>
    <s v="EDUC DIFERENCIAL"/>
    <x v="92"/>
    <x v="92"/>
  </r>
  <r>
    <s v="EDUC DIFERENCIAL DE LICEO MUNICIPAL MLATORRE"/>
    <x v="92"/>
    <x v="92"/>
  </r>
  <r>
    <s v="PROF DIFERENCIAL"/>
    <x v="92"/>
    <x v="92"/>
  </r>
  <r>
    <s v="EDUC DIFERENCIAL DE LICEO VIOLETA PARRA"/>
    <x v="92"/>
    <x v="92"/>
  </r>
  <r>
    <s v="EDUC DIFERENCIAL DE LICEO AURELIA ROJAS BURGOS"/>
    <x v="92"/>
    <x v="92"/>
  </r>
  <r>
    <s v="EDUC DIFERENCIAL DE COLEGIO SIMON BOLIVAR"/>
    <x v="92"/>
    <x v="92"/>
  </r>
  <r>
    <s v="EDUC DIFERENCIAL DE LICEO VICTOR JARA"/>
    <x v="92"/>
    <x v="92"/>
  </r>
  <r>
    <s v="EDUC DIFERENCIAL DE CENTRO EDUCLA PINTANA"/>
    <x v="92"/>
    <x v="92"/>
  </r>
  <r>
    <s v="EDUC DIFERENCIAL DE ESC JUAN DE DIOS ALDEA"/>
    <x v="92"/>
    <x v="92"/>
  </r>
  <r>
    <s v="EDUC DIFERENCIAL DE LICEO DE ADULTOS LA PINTANA"/>
    <x v="92"/>
    <x v="92"/>
  </r>
  <r>
    <s v="EDUC DIFERENCIAL DE LICEO CAPITAN AVALOS"/>
    <x v="92"/>
    <x v="92"/>
  </r>
  <r>
    <s v="EDUC DIFERENCIAL DE LICEO PABLO DE ROCKA"/>
    <x v="92"/>
    <x v="92"/>
  </r>
  <r>
    <s v="EDUC DIFERENCIAL DE COLEGIO NERUDA"/>
    <x v="92"/>
    <x v="92"/>
  </r>
  <r>
    <s v="EDUC DIFERENCIAL DE LICEO MUNICIPAL EL ROBLE"/>
    <x v="92"/>
    <x v="92"/>
  </r>
  <r>
    <s v="EDUCAFOR DIFERENCIAL"/>
    <x v="92"/>
    <x v="92"/>
  </r>
  <r>
    <s v="PROF EDUCACION DIFERENCIAL"/>
    <x v="92"/>
    <x v="92"/>
  </r>
  <r>
    <s v="DIFERENCIAL"/>
    <x v="92"/>
    <x v="92"/>
  </r>
  <r>
    <s v="EST DIFERENCIAL"/>
    <x v="92"/>
    <x v="92"/>
  </r>
  <r>
    <s v="PRO EDUC DIFERENCIAL"/>
    <x v="92"/>
    <x v="92"/>
  </r>
  <r>
    <s v="TEC EDUCACION DIFERENCIAL"/>
    <x v="92"/>
    <x v="92"/>
  </r>
  <r>
    <s v="ADUCADORA DIFERENCIAL"/>
    <x v="92"/>
    <x v="92"/>
  </r>
  <r>
    <s v="GRUPO DIFERENCIAL"/>
    <x v="92"/>
    <x v="92"/>
  </r>
  <r>
    <s v="LICENCIATURA EN EDUCACION Y PEDADOGIA EN EDUCACION DIFERENCIAL"/>
    <x v="92"/>
    <x v="92"/>
  </r>
  <r>
    <s v="LICENCIADA EN EDUCACION Y PEDADOGIA EN EDUCACION DIFERENCIAL"/>
    <x v="92"/>
    <x v="92"/>
  </r>
  <r>
    <s v="PROFEDUCACION DIFERENCIAL"/>
    <x v="92"/>
    <x v="92"/>
  </r>
  <r>
    <s v="ED DIFERENCIAL DISCAPACIDAD VISUAL"/>
    <x v="92"/>
    <x v="92"/>
  </r>
  <r>
    <s v="EDUCACION DIFERENCIAL DISCAPACIDAD VISUAL"/>
    <x v="92"/>
    <x v="92"/>
  </r>
  <r>
    <s v="ED DIFERENCIAL TRASTRONO AUDICION Y LEN"/>
    <x v="92"/>
    <x v="92"/>
  </r>
  <r>
    <s v="EDUCACION DIFERENCIAL TRASTRONO AUDICION Y LEN"/>
    <x v="92"/>
    <x v="92"/>
  </r>
  <r>
    <s v="EDDIFERENCIAL"/>
    <x v="92"/>
    <x v="92"/>
  </r>
  <r>
    <s v="ED DIFERENCIAL DISCAPACIDAD INTELECTUAL"/>
    <x v="92"/>
    <x v="92"/>
  </r>
  <r>
    <s v="ED DIFERENCIAL"/>
    <x v="92"/>
    <x v="92"/>
  </r>
  <r>
    <s v="ED DIFERENCIAL DISCAPACIDAD AUDITIVA"/>
    <x v="92"/>
    <x v="92"/>
  </r>
  <r>
    <s v="EDUCACION DIFERENCIAL DISCAPACIDAD AUDITIVA"/>
    <x v="92"/>
    <x v="92"/>
  </r>
  <r>
    <s v="EDUCACION DIFERENCIAL DISCAPACIDAD INTELECTUAL"/>
    <x v="92"/>
    <x v="92"/>
  </r>
  <r>
    <s v="EDUCACIONDIFERENCIAL"/>
    <x v="92"/>
    <x v="92"/>
  </r>
  <r>
    <s v="ED DIFERENCIAL TRASTRONO LENGUAJE"/>
    <x v="92"/>
    <x v="92"/>
  </r>
  <r>
    <s v="EDUCACION DIFERENCIAL TRASTRONO LENGUAJE"/>
    <x v="92"/>
    <x v="92"/>
  </r>
  <r>
    <s v="ED DIFERENCIAL INTEGRACION ESCOLAR"/>
    <x v="92"/>
    <x v="92"/>
  </r>
  <r>
    <s v="EDUCACION DIFERENCIAL INTEGRACION ESCOLAR"/>
    <x v="92"/>
    <x v="92"/>
  </r>
  <r>
    <s v="PROF ED DIFERENCIAL"/>
    <x v="92"/>
    <x v="92"/>
  </r>
  <r>
    <s v="ED DIFERENCIAL TRASTRONO APRENDIZAJE"/>
    <x v="92"/>
    <x v="92"/>
  </r>
  <r>
    <s v="EDUCACION DIFERENCIAL TRASTRONO APRENDIZAJE"/>
    <x v="92"/>
    <x v="92"/>
  </r>
  <r>
    <s v="PROF EDUC DIFERENCIAL"/>
    <x v="92"/>
    <x v="92"/>
  </r>
  <r>
    <s v="PROF EN ED DIFERENCIAL MENCION INTEGR"/>
    <x v="92"/>
    <x v="92"/>
  </r>
  <r>
    <s v="PROF EN EDUCACION DIFERENCIAL MENCION INTEGR"/>
    <x v="92"/>
    <x v="92"/>
  </r>
  <r>
    <s v="PROF EN EDUC DIFERENCIAL CON MENCION E"/>
    <x v="92"/>
    <x v="92"/>
  </r>
  <r>
    <s v="PROF EN EDUCACION DIFERENCIAL CON MENCION E"/>
    <x v="92"/>
    <x v="92"/>
  </r>
  <r>
    <s v="EDUCDIFERENCIAL"/>
    <x v="92"/>
    <x v="92"/>
  </r>
  <r>
    <s v="ED DIFERENCIAL DISCAPACIDAD MULTIPLES"/>
    <x v="92"/>
    <x v="92"/>
  </r>
  <r>
    <s v="EDUCACION DIFERENCIAL DISCAPACIDAD MULTIPLES"/>
    <x v="92"/>
    <x v="92"/>
  </r>
  <r>
    <s v="ED DIFERENCIAL TRASTORNO AUDICION"/>
    <x v="92"/>
    <x v="92"/>
  </r>
  <r>
    <s v="EDUCACION DIFERENCIAL TRASTORNO AUDICION"/>
    <x v="92"/>
    <x v="92"/>
  </r>
  <r>
    <s v="PROFEDUCACIONACION DIFERENCIAL"/>
    <x v="92"/>
    <x v="92"/>
  </r>
  <r>
    <s v="EDUCACION DIFERENCIAL MENCION DEFICIENCI"/>
    <x v="92"/>
    <x v="92"/>
  </r>
  <r>
    <s v="ED DIFERENCIAL OTRA ESPECIALIDAD"/>
    <x v="92"/>
    <x v="92"/>
  </r>
  <r>
    <s v="PROFED DIFERENCIAL"/>
    <x v="92"/>
    <x v="92"/>
  </r>
  <r>
    <s v="TITULADA DE EDUCACION DIFERENCIAL"/>
    <x v="92"/>
    <x v="92"/>
  </r>
  <r>
    <s v="PROFA EDUC DIFERENCIAL"/>
    <x v="92"/>
    <x v="92"/>
  </r>
  <r>
    <s v="PROF EDUCACION DIFERENCIAL MENCION DISC"/>
    <x v="92"/>
    <x v="92"/>
  </r>
  <r>
    <s v="PROF ED DIFERENCIAL MENCION DISC"/>
    <x v="92"/>
    <x v="92"/>
  </r>
  <r>
    <s v="HABILITACION EN EDUC DIFERENCIAL"/>
    <x v="92"/>
    <x v="92"/>
  </r>
  <r>
    <s v="HABILITACION EDUCACION DIFERENCIAL"/>
    <x v="92"/>
    <x v="92"/>
  </r>
  <r>
    <s v="PROF EDUC DIFERENCIAL CON MENCION DIFI"/>
    <x v="92"/>
    <x v="92"/>
  </r>
  <r>
    <s v="HABILITACION EN EDUCACION DIFERENCIAL"/>
    <x v="92"/>
    <x v="92"/>
  </r>
  <r>
    <s v="DIFERENCIALTRASTORNOS DEL APRENDI"/>
    <x v="92"/>
    <x v="92"/>
  </r>
  <r>
    <s v="PROF EDUCACION DIFERENCIAL MENCION DIFER"/>
    <x v="92"/>
    <x v="92"/>
  </r>
  <r>
    <s v="PROF EDUCACIONACION DIFERENCIAL MENCION DIFER"/>
    <x v="92"/>
    <x v="92"/>
  </r>
  <r>
    <s v="ED DIFERENCIAL MENCION EN INTEGRACION ES"/>
    <x v="92"/>
    <x v="92"/>
  </r>
  <r>
    <s v="PROF EDUCACIONACION DIFERENCIAL"/>
    <x v="92"/>
    <x v="92"/>
  </r>
  <r>
    <s v="PROF EDUC DIFERENCIAL LOS LEONES "/>
    <x v="92"/>
    <x v="92"/>
  </r>
  <r>
    <s v="PROF EDUCACION DIFERENCIAL LOS LEONES "/>
    <x v="92"/>
    <x v="92"/>
  </r>
  <r>
    <s v="EDUCACION DIFERENCIAL UNIVERSIDAD PLAYA"/>
    <x v="92"/>
    <x v="92"/>
  </r>
  <r>
    <s v="PROF ED DIFERENCIAL U METROPOLITANA "/>
    <x v="92"/>
    <x v="92"/>
  </r>
  <r>
    <s v="PROF EDUCACION DIFERENCIAL U METROPOLITANA "/>
    <x v="92"/>
    <x v="92"/>
  </r>
  <r>
    <s v="EDUCACIONACION DIFERENCIAL"/>
    <x v="92"/>
    <x v="92"/>
  </r>
  <r>
    <s v="PROF EDUCACION DIFERENCIAL MENCION EN"/>
    <x v="92"/>
    <x v="92"/>
  </r>
  <r>
    <s v="PROF EDUC DIFERENCIAL U PLAYA ANCHA"/>
    <x v="92"/>
    <x v="92"/>
  </r>
  <r>
    <s v="PRO ED DIFERENCIAL U LOS LEONES "/>
    <x v="92"/>
    <x v="92"/>
  </r>
  <r>
    <s v="TITULADA EN EDUCACION DIFERENCIAL"/>
    <x v="92"/>
    <x v="92"/>
  </r>
  <r>
    <s v="TITULADA EN EDUCACIONACION DIFERENCIAL"/>
    <x v="92"/>
    <x v="92"/>
  </r>
  <r>
    <s v="PRF DE EDUCACION DIFERENCIAL U CENTR"/>
    <x v="92"/>
    <x v="92"/>
  </r>
  <r>
    <s v="PROF EDUCACION DIFERENCIAL UCINF "/>
    <x v="92"/>
    <x v="92"/>
  </r>
  <r>
    <s v="PROF EDUCACIONACION DIFERENCIAL UCINF "/>
    <x v="92"/>
    <x v="92"/>
  </r>
  <r>
    <s v="EDUCACION DIFERENCIAL MENCION DESARROLLO"/>
    <x v="92"/>
    <x v="92"/>
  </r>
  <r>
    <s v="PRO EDUCACION DIFERENCIAL U LOS LEONES "/>
    <x v="92"/>
    <x v="92"/>
  </r>
  <r>
    <s v="PROF EDUCACION DIFERENCIAL MENCION EN DISCAPA"/>
    <x v="92"/>
    <x v="92"/>
  </r>
  <r>
    <s v="PROF ED DIFERENCIAL MENCION EN DISCAPA"/>
    <x v="92"/>
    <x v="92"/>
  </r>
  <r>
    <s v="PROF ED DIFERENCIAL UNI CENTRAL "/>
    <x v="92"/>
    <x v="92"/>
  </r>
  <r>
    <s v="PROF ED DIFERENCIAL UNIVERSIDAD MAYOR"/>
    <x v="92"/>
    <x v="92"/>
  </r>
  <r>
    <s v="PROF EDUCACION DIFERENCIAL UNIVERSIDAD SANTO"/>
    <x v="92"/>
    <x v="92"/>
  </r>
  <r>
    <s v="PROF ED DIFERENCIAL UNIVERSIDAD SANTO"/>
    <x v="92"/>
    <x v="92"/>
  </r>
  <r>
    <s v="EDUCACION DIFERENCIAL MENCION INTEGRACION ESCO"/>
    <x v="92"/>
    <x v="92"/>
  </r>
  <r>
    <s v="ED DIFERENCIAL MENCION INTEGRACION ESCO"/>
    <x v="92"/>
    <x v="92"/>
  </r>
  <r>
    <s v="ED DIFERENCIAL MENCION DISCAPACIDADES"/>
    <x v="92"/>
    <x v="92"/>
  </r>
  <r>
    <s v="PROF ED DIFERENCIAL CMENCION DISCAPAC"/>
    <x v="92"/>
    <x v="92"/>
  </r>
  <r>
    <s v="EDUCDIFERENCIAL MENCION DISCAPACIDAD IN"/>
    <x v="92"/>
    <x v="92"/>
  </r>
  <r>
    <s v="PROF EDUCACION DIFERENCIAL MENCION LENGU"/>
    <x v="92"/>
    <x v="92"/>
  </r>
  <r>
    <s v="PROF EDUCACION DIFERENCIAL MENCION DIFI"/>
    <x v="92"/>
    <x v="92"/>
  </r>
  <r>
    <s v="PROF ED DIFERENCIAL U CATOLICA "/>
    <x v="92"/>
    <x v="92"/>
  </r>
  <r>
    <s v="PROF EDUCACION DIFERENCIAL MENCION DIF A"/>
    <x v="92"/>
    <x v="92"/>
  </r>
  <r>
    <s v="DOC EDUC DIFERENCIALUNIV CENTRAL "/>
    <x v="92"/>
    <x v="92"/>
  </r>
  <r>
    <s v="EDUCACION DIFERENCIAL CON MENCION EN DIS"/>
    <x v="92"/>
    <x v="92"/>
  </r>
  <r>
    <s v="EDUC DIFERENCIAL ANO  UCSH"/>
    <x v="92"/>
    <x v="92"/>
  </r>
  <r>
    <s v="PROF ED DIFERENCIAL CMTRAST U SAN SE"/>
    <x v="92"/>
    <x v="92"/>
  </r>
  <r>
    <s v="PROF EDUC DIFERENCIAL INST PROF LOS"/>
    <x v="92"/>
    <x v="92"/>
  </r>
  <r>
    <s v="PROF ED DIFERENCIAL MENCION LENGUAJE"/>
    <x v="92"/>
    <x v="92"/>
  </r>
  <r>
    <s v="PROF ED DIFERENCIAL U UMCE "/>
    <x v="92"/>
    <x v="92"/>
  </r>
  <r>
    <s v="EDUCDIFERENCIAL UDP "/>
    <x v="92"/>
    <x v="92"/>
  </r>
  <r>
    <s v="PROF ED DIFERENCIAL ESPEC PROBL AUD L"/>
    <x v="92"/>
    <x v="92"/>
  </r>
  <r>
    <s v="LICENCIATURA EN EDUCACION DIFERENCIAL E"/>
    <x v="92"/>
    <x v="92"/>
  </r>
  <r>
    <s v="ESPECIALISTA EN EDUCACION DIFERENCIAL ME"/>
    <x v="92"/>
    <x v="92"/>
  </r>
  <r>
    <s v="PROF EDUC DIFERENCIAL MENCION DISC CO"/>
    <x v="92"/>
    <x v="92"/>
  </r>
  <r>
    <s v="POFESORA DE EDUCACION DIFERENCIAL CON MENCION EN TRASTORNOS DE LA COMUNICACION Y DEL LENGUAJE ORAL"/>
    <x v="92"/>
    <x v="92"/>
  </r>
  <r>
    <s v="EDUCACION DIFERENCIALJOSE ABELARDO NUNEZ"/>
    <x v="92"/>
    <x v="92"/>
  </r>
  <r>
    <s v="DIPLOMA DE ESPECIALIZACION INICIAL EN EDUCACION DIFERENCIAL"/>
    <x v="92"/>
    <x v="92"/>
  </r>
  <r>
    <s v="ASISTENTE DE AULA DIFERENCIAL"/>
    <x v="92"/>
    <x v="92"/>
  </r>
  <r>
    <s v="ASISTENTE DE AULA DIFERENCIALESPECIAL ESPANA"/>
    <x v="92"/>
    <x v="92"/>
  </r>
  <r>
    <s v="ASISTENTE DE EDUCACION DIFERENCIAL Y ESPECIAL"/>
    <x v="92"/>
    <x v="92"/>
  </r>
  <r>
    <s v="ASISTENTE DE AULA DIFERENCIALJOSE ABELARDO NUNEZ"/>
    <x v="92"/>
    <x v="92"/>
  </r>
  <r>
    <s v="ASISTENTE DE AULA DIFERENCIALAURORA DE CHILE"/>
    <x v="92"/>
    <x v="92"/>
  </r>
  <r>
    <s v="ALUNMO REGULAR DE EDUCACION DIFERENCIAL DE ESPECIALIDAD DIAUTORIZACION DEPROE"/>
    <x v="92"/>
    <x v="92"/>
  </r>
  <r>
    <s v="ALUNMO REGULAR DE EDUCACION DIFERENCIAL DE ESPECIALIDAD DI"/>
    <x v="92"/>
    <x v="92"/>
  </r>
  <r>
    <s v="DIFERENCIAL AULA"/>
    <x v="92"/>
    <x v="92"/>
  </r>
  <r>
    <s v="ASIST TEC EDUC DIFERENCIAL"/>
    <x v="92"/>
    <x v="92"/>
  </r>
  <r>
    <s v="EDUCUCADORA DIFERENCIAL"/>
    <x v="92"/>
    <x v="92"/>
  </r>
  <r>
    <s v="PROFEDUCDIFERENCIAL"/>
    <x v="92"/>
    <x v="92"/>
  </r>
  <r>
    <s v="ASISTENTE EDUCACION DIFERENCIAL"/>
    <x v="92"/>
    <x v="92"/>
  </r>
  <r>
    <s v="ASISTENTE EDUCACION DIFERENCIAL ERENCIAL"/>
    <x v="92"/>
    <x v="92"/>
  </r>
  <r>
    <s v="PROF EDUCACION DIFERENCIAL MENCION TEL"/>
    <x v="92"/>
    <x v="92"/>
  </r>
  <r>
    <s v="PROF EDUC DIFERENCIAL MENCION DISCAPAC"/>
    <x v="92"/>
    <x v="92"/>
  </r>
  <r>
    <s v="LICENCIADO EDUCACION DIFERENCIAL"/>
    <x v="92"/>
    <x v="92"/>
  </r>
  <r>
    <s v="ASISTENTE EDUCACION DIFERENCIAL AL"/>
    <x v="92"/>
    <x v="92"/>
  </r>
  <r>
    <s v="ASISTENTE EDUCDIFERENCIAL"/>
    <x v="92"/>
    <x v="92"/>
  </r>
  <r>
    <s v="ASISTENTE DIFERENCIAL AL"/>
    <x v="92"/>
    <x v="92"/>
  </r>
  <r>
    <s v="ASISTENTE DIFERENCIAL ERENCIAL"/>
    <x v="92"/>
    <x v="92"/>
  </r>
  <r>
    <s v="ASISTENTE DE DIFERENCIAL"/>
    <x v="92"/>
    <x v="92"/>
  </r>
  <r>
    <s v="ASISTENTE EDUCACION DIFERENCIAL ESCUELA"/>
    <x v="92"/>
    <x v="92"/>
  </r>
  <r>
    <s v="ASSTENTE DIFERENCIAL COLEGIO D"/>
    <x v="92"/>
    <x v="92"/>
  </r>
  <r>
    <s v="ASISTENTE DIFERENCIAL ESCUELA LIBERTAD"/>
    <x v="92"/>
    <x v="92"/>
  </r>
  <r>
    <s v="ASISTENTE SALA DIFERENCIAL"/>
    <x v="92"/>
    <x v="92"/>
  </r>
  <r>
    <s v="PROF EDUC DIFERENCIAL MENCION TRASTORN"/>
    <x v="92"/>
    <x v="92"/>
  </r>
  <r>
    <s v="PROF EDUC DIFERENCIAL MENCIONTRASTORNO"/>
    <x v="92"/>
    <x v="92"/>
  </r>
  <r>
    <s v="PROSEFOR DE EDUCACION DIFERENCIAL"/>
    <x v="92"/>
    <x v="92"/>
  </r>
  <r>
    <s v="EDUDIFERENCIAL"/>
    <x v="92"/>
    <x v="92"/>
  </r>
  <r>
    <s v="EDUC DIFERENCIAL  TURNOS SEMANAL DE  HRS"/>
    <x v="92"/>
    <x v="92"/>
  </r>
  <r>
    <s v="DIFUSORA EN TERRENO"/>
    <x v="93"/>
    <x v="93"/>
  </r>
  <r>
    <s v="DIFUSORA"/>
    <x v="93"/>
    <x v="93"/>
  </r>
  <r>
    <s v="DIFUSOR EN TERRENO"/>
    <x v="93"/>
    <x v="93"/>
  </r>
  <r>
    <s v="DIFUSOR"/>
    <x v="93"/>
    <x v="93"/>
  </r>
  <r>
    <s v="DIFUSORA OFICINA HIGIENE AMBIENTAL"/>
    <x v="93"/>
    <x v="93"/>
  </r>
  <r>
    <s v="DIFUSOR EN LAS CASETAS DE SEGURIDAD CIUDADANA ENTREGANDO INFORMACION A LOS VECINOS"/>
    <x v="93"/>
    <x v="93"/>
  </r>
  <r>
    <s v="DIFUSOR CASETAS"/>
    <x v="93"/>
    <x v="93"/>
  </r>
  <r>
    <s v="DIFUSORA DIRECCION DE DESARROLLO COMUNITARIO"/>
    <x v="93"/>
    <x v="93"/>
  </r>
  <r>
    <s v="DIFUSOR TELEFONICA"/>
    <x v="93"/>
    <x v="93"/>
  </r>
  <r>
    <s v="DIFUSORA TELEFONICA"/>
    <x v="93"/>
    <x v="93"/>
  </r>
  <r>
    <s v="DIFUSOR TELEFONICO"/>
    <x v="93"/>
    <x v="93"/>
  </r>
  <r>
    <s v="DIFUSORA ARTICULADORA Y DIGITALIZACION DE ACTIVIDADES QUE REALIZA LA DIRECCION DE DESARROLLO COMUNITARIO"/>
    <x v="93"/>
    <x v="93"/>
  </r>
  <r>
    <s v="DIFUSORA HIGIENE AMBIENTAL"/>
    <x v="93"/>
    <x v="93"/>
  </r>
  <r>
    <s v="DIFUSORA DE TALLERES"/>
    <x v="93"/>
    <x v="93"/>
  </r>
  <r>
    <s v="DIFUSORA OFICINA PUEBLOS ORIGINARIOS"/>
    <x v="93"/>
    <x v="93"/>
  </r>
  <r>
    <s v="DIFUSORTERRITORIAL"/>
    <x v="93"/>
    <x v="93"/>
  </r>
  <r>
    <s v="DIFUSORA DE ACTIVIDADES RECREATIVAS PARA CLUBES ADULTO MAYOR"/>
    <x v="93"/>
    <x v="93"/>
  </r>
  <r>
    <s v="DIFUSOR EN LA OFICINA DE LA JUVENTUD"/>
    <x v="93"/>
    <x v="93"/>
  </r>
  <r>
    <s v="DIFUSOR DE COMUNICACION DE ACTIVIDADES Y PROGRAMAS MUNICIPALES"/>
    <x v="93"/>
    <x v="93"/>
  </r>
  <r>
    <s v="DIFUSOR TELEFONICO SEGURIDAD CIUDADANA"/>
    <x v="93"/>
    <x v="93"/>
  </r>
  <r>
    <s v="DIFUSORA TELEFONICA CENTRAL SURI"/>
    <x v="93"/>
    <x v="93"/>
  </r>
  <r>
    <s v="DIFUSOR DE TALLERES"/>
    <x v="93"/>
    <x v="93"/>
  </r>
  <r>
    <s v="DIFUSOR EN LAS CASETAS DE SEGURIDAD"/>
    <x v="93"/>
    <x v="93"/>
  </r>
  <r>
    <s v="PROMOTOR Y DIFUSOR ACTIVIDADES DE CARACTER DEPORTIVO"/>
    <x v="93"/>
    <x v="93"/>
  </r>
  <r>
    <s v="DIFUSOR CASETAS SEGURIDAD CIUDADANA ENTREGANDO INFORMACION A LOS VECINOS"/>
    <x v="93"/>
    <x v="93"/>
  </r>
  <r>
    <s v="DIFUSOR EN LA CASETAS DE SEGURIDAD CIUDADANA"/>
    <x v="93"/>
    <x v="93"/>
  </r>
  <r>
    <s v="DIFUSOR CASTEAS"/>
    <x v="93"/>
    <x v="93"/>
  </r>
  <r>
    <s v="DIFUSOR CAMPANA PERMISOS DE CIRCULACION"/>
    <x v="93"/>
    <x v="93"/>
  </r>
  <r>
    <s v="DIFUSOR Y RECEPTOR DE CONSULTAS CENTRAL SURI"/>
    <x v="93"/>
    <x v="93"/>
  </r>
  <r>
    <s v="DIFUSOR TERRITORIAL"/>
    <x v="93"/>
    <x v="93"/>
  </r>
  <r>
    <s v="DIFUSOR Y RECEPTOR DE CONSULTAS SURI"/>
    <x v="93"/>
    <x v="93"/>
  </r>
  <r>
    <s v="DIFUSOR Y RECEPTOR TELEFONICO CENTRAL SURI"/>
    <x v="93"/>
    <x v="93"/>
  </r>
  <r>
    <s v="DIFUSOR EN TERRENO DE BENEFICIOS MUNICIPALES"/>
    <x v="93"/>
    <x v="93"/>
  </r>
  <r>
    <s v="DIFUSOR EN LAS CASETAS DE SEGURIDAD CIUDADANA ENTREGANDO INFORACION A LOS VECINOS"/>
    <x v="93"/>
    <x v="93"/>
  </r>
  <r>
    <s v="DIFUSOR EN LAS CASETAS DE SEGURIDAD CIUDADANA ENTREGANDO INFORMACION"/>
    <x v="93"/>
    <x v="93"/>
  </r>
  <r>
    <s v="DIFUSOR Y ORIENTADOR"/>
    <x v="93"/>
    <x v="93"/>
  </r>
  <r>
    <s v="DIFUSOR Y RECEPTOR TELEFONICO DE CONSULTAS DENUNCIAS Y EMERGENCIAS"/>
    <x v="93"/>
    <x v="93"/>
  </r>
  <r>
    <s v="DIFUSOR EN LAS CASETAS DE SEGURIDAD CIUDADANA"/>
    <x v="93"/>
    <x v="93"/>
  </r>
  <r>
    <s v="DIFUSOR EN LAS CASETAS DE SEGURIDAD CIUDADANA ENTREGANDO INFORMACION A LOS VECINOS ADEMAS DE CONSTANTE COMUNICACION CON LA CENTRAL SURI PARA POSIBLES EMERGENCIAS"/>
    <x v="93"/>
    <x v="93"/>
  </r>
  <r>
    <s v="DIFUSOR EN CASETAS DE SEGURIDAD"/>
    <x v="93"/>
    <x v="93"/>
  </r>
  <r>
    <s v="DIFUSOR TELEFONICO RECEPCION DE CONSULTAS Y ORIENTACION CIUDADANA DEL PROGRAMA SEGURIDAD CIUDADANA"/>
    <x v="93"/>
    <x v="93"/>
  </r>
  <r>
    <s v="DIFUSOR EN LAS CASETAS DE SEGURIDAD CIUDADANA ENTREGANDO INFORMACION A LOS VECINOS COMUNICACION CENTRAL SURI EMERGENCIAS"/>
    <x v="93"/>
    <x v="93"/>
  </r>
  <r>
    <s v="DIFUSORA DE ACTIVIDADES RECREATIVAS PARA CLUBES DE ADULTO MAYOR"/>
    <x v="93"/>
    <x v="93"/>
  </r>
  <r>
    <s v="DIGITADORA"/>
    <x v="94"/>
    <x v="94"/>
  </r>
  <r>
    <s v="ADM SALUD CONVENIO DIGITADOR GES "/>
    <x v="94"/>
    <x v="94"/>
  </r>
  <r>
    <s v="DIGITADOR"/>
    <x v="94"/>
    <x v="94"/>
  </r>
  <r>
    <s v="ADM SALUD DIGITADOR GES"/>
    <x v="94"/>
    <x v="94"/>
  </r>
  <r>
    <s v="ADM SALUD CONV DIGITADOR SIGGES"/>
    <x v="94"/>
    <x v="94"/>
  </r>
  <r>
    <s v="ADM SALUD CONVENIO DIGITADOR SIGGES"/>
    <x v="94"/>
    <x v="94"/>
  </r>
  <r>
    <s v="DIGITADOR PCV"/>
    <x v="94"/>
    <x v="94"/>
  </r>
  <r>
    <s v="TRABAJADOR SOCIAL EXPERIENCIA MUNICIPAL COMO DIGITADOR"/>
    <x v="94"/>
    <x v="94"/>
  </r>
  <r>
    <s v="DIGITADOR CHILE CRECE CONTIGO"/>
    <x v="94"/>
    <x v="94"/>
  </r>
  <r>
    <s v="DIGITADORA GES"/>
    <x v="94"/>
    <x v="94"/>
  </r>
  <r>
    <s v="DIGITADORA SIGGES"/>
    <x v="94"/>
    <x v="94"/>
  </r>
  <r>
    <s v="SECRETARIA DIGITADORA"/>
    <x v="94"/>
    <x v="94"/>
  </r>
  <r>
    <s v="DIGITADOR A"/>
    <x v="94"/>
    <x v="94"/>
  </r>
  <r>
    <s v="DIGITADOR FORMULARIO REGISTRO SOCIAL DE HOGARES EN EL PROGRAMA PROCESO DE IMPLEMENTACION REGISTRO SOCIAL DE HOGARES"/>
    <x v="94"/>
    <x v="94"/>
  </r>
  <r>
    <s v="DIGITADOR EN EL PROGRAMA PROCESO DE IMPLEMENTACION REGISTRO SOCIAL DE HOGARES"/>
    <x v="94"/>
    <x v="94"/>
  </r>
  <r>
    <s v="DIGITADOR DE JARDIN MUNDO ACTIVO"/>
    <x v="94"/>
    <x v="94"/>
  </r>
  <r>
    <s v="DIGITADOR DE D"/>
    <x v="94"/>
    <x v="94"/>
  </r>
  <r>
    <s v="DIGITADOR DE CENTRO EDUC LA PINTANA"/>
    <x v="94"/>
    <x v="94"/>
  </r>
  <r>
    <s v="DIGITADOR DE LICEO VIOLETA PARRA"/>
    <x v="94"/>
    <x v="94"/>
  </r>
  <r>
    <s v="DIGITADOR EN EL PROGRAMA CENTRO DE LA MUJER SERNAM"/>
    <x v="94"/>
    <x v="94"/>
  </r>
  <r>
    <s v="DIGITADOR SIGGES"/>
    <x v="94"/>
    <x v="94"/>
  </r>
  <r>
    <s v="DIGITADOR SIGGESDISAM GESTION SANITARIA"/>
    <x v="94"/>
    <x v="94"/>
  </r>
  <r>
    <s v="DIGITADOR VACUNA"/>
    <x v="94"/>
    <x v="94"/>
  </r>
  <r>
    <s v="DIGITADOR VACUNASDISAM GESTION SANITARIA"/>
    <x v="94"/>
    <x v="94"/>
  </r>
  <r>
    <s v="DIGITADOR VACUNA DISAM GESTION SANITARIA"/>
    <x v="94"/>
    <x v="94"/>
  </r>
  <r>
    <s v="DIGITADOR VACUNAS"/>
    <x v="94"/>
    <x v="94"/>
  </r>
  <r>
    <s v="DIGITADOR VACUNAGESTION SANITARIA"/>
    <x v="94"/>
    <x v="94"/>
  </r>
  <r>
    <s v="DIGITADOR DE VACUNAS"/>
    <x v="94"/>
    <x v="94"/>
  </r>
  <r>
    <s v="DIGITADORA DIRECCION DE OBRAS MUNICIPALES"/>
    <x v="94"/>
    <x v="94"/>
  </r>
  <r>
    <s v="DIGITADORA EN PERMISOS DE CIRCULACION"/>
    <x v="94"/>
    <x v="94"/>
  </r>
  <r>
    <s v="DIGITADOR DIRECCION DE OBRAS MUNICIPAL"/>
    <x v="94"/>
    <x v="94"/>
  </r>
  <r>
    <s v="DIGITADOR TESORERIA"/>
    <x v="94"/>
    <x v="94"/>
  </r>
  <r>
    <s v="DIGITADOR TESORERIA MUNICIPAL"/>
    <x v="94"/>
    <x v="94"/>
  </r>
  <r>
    <s v="DIGITADORA OFICINA DE CONTABILIDAD"/>
    <x v="94"/>
    <x v="94"/>
  </r>
  <r>
    <s v="DIGITADORA ADMINISTRACION MUNICIPAL"/>
    <x v="94"/>
    <x v="94"/>
  </r>
  <r>
    <s v="DIGITADOR REGISTRO SOCIAL DE HOGARES"/>
    <x v="94"/>
    <x v="94"/>
  </r>
  <r>
    <s v="DIGITADORA DEPTO DE RENTAS"/>
    <x v="94"/>
    <x v="94"/>
  </r>
  <r>
    <s v="DIGITADOR E INGRESO DATOS AL SISTEMA COMPUTACIONAL"/>
    <x v="94"/>
    <x v="94"/>
  </r>
  <r>
    <s v="DIGITADORA PROGRAMA CENTRO DE LA MUJER"/>
    <x v="94"/>
    <x v="94"/>
  </r>
  <r>
    <s v="DIGITADORA PARA EL PROGRAMA ESTRATIFICACION SOCIAL FPS"/>
    <x v="94"/>
    <x v="94"/>
  </r>
  <r>
    <s v="DIGITADORA DE INSTRUMENTOS DE ESTRATIFICACION FS Y FPS Y DE DEMANDA"/>
    <x v="94"/>
    <x v="94"/>
  </r>
  <r>
    <s v="DIGITADORA O"/>
    <x v="94"/>
    <x v="94"/>
  </r>
  <r>
    <s v="ENCUESTADORA DIGITADORA"/>
    <x v="94"/>
    <x v="94"/>
  </r>
  <r>
    <s v="DIGITADOR REMOTO"/>
    <x v="94"/>
    <x v="94"/>
  </r>
  <r>
    <s v="OPERADORA DIGITADORA PROG AP"/>
    <x v="94"/>
    <x v="94"/>
  </r>
  <r>
    <s v="OPERAD DIGITADORA"/>
    <x v="94"/>
    <x v="94"/>
  </r>
  <r>
    <s v="ENCUESTADOR Y DIGITADOR"/>
    <x v="94"/>
    <x v="94"/>
  </r>
  <r>
    <s v="DIGITADORA MENCION EN PROGRAMACION"/>
    <x v="94"/>
    <x v="94"/>
  </r>
  <r>
    <s v="OPERADORA DIGITADORA MENCION PROG DE APLICACION"/>
    <x v="94"/>
    <x v="94"/>
  </r>
  <r>
    <s v="DISENADORA GRAFICA"/>
    <x v="95"/>
    <x v="95"/>
  </r>
  <r>
    <s v="DISENADORA"/>
    <x v="95"/>
    <x v="95"/>
  </r>
  <r>
    <s v="DISENADOR PAISAJISTA"/>
    <x v="95"/>
    <x v="95"/>
  </r>
  <r>
    <s v="DISENADOR GRAFICO"/>
    <x v="95"/>
    <x v="95"/>
  </r>
  <r>
    <s v="DISENADOR GRAFICO Y FOTOGRAFO"/>
    <x v="95"/>
    <x v="95"/>
  </r>
  <r>
    <s v="DISENADOR GRAFICO Y PUBLICITARIO"/>
    <x v="95"/>
    <x v="95"/>
  </r>
  <r>
    <s v="DISENADOR INDUSTRIAL"/>
    <x v="95"/>
    <x v="95"/>
  </r>
  <r>
    <s v="DISENADOR"/>
    <x v="95"/>
    <x v="95"/>
  </r>
  <r>
    <s v="LICENCIADO EN COMUNICACION VISUAL DISENADOR GRAFICO"/>
    <x v="95"/>
    <x v="95"/>
  </r>
  <r>
    <s v="DISENADORA INDUSTRIAL"/>
    <x v="95"/>
    <x v="95"/>
  </r>
  <r>
    <s v="DISENADORA GRAFICOA"/>
    <x v="95"/>
    <x v="95"/>
  </r>
  <r>
    <s v="DISENADOR GRAFICODIRECCION DE COMUNICACIONES"/>
    <x v="95"/>
    <x v="95"/>
  </r>
  <r>
    <s v="DISENADORA DE VESTUARIO"/>
    <x v="95"/>
    <x v="95"/>
  </r>
  <r>
    <s v="DISENADORA GRADICA"/>
    <x v="95"/>
    <x v="95"/>
  </r>
  <r>
    <s v="DISENADORA GRAFICA PROGRAMA SOCIAL CONCEPCION CUIDAD INCLUSIVA"/>
    <x v="95"/>
    <x v="95"/>
  </r>
  <r>
    <s v="DISENADORA DE VESTUARIO DEL PROGRAMA CONTRATACION E IMPLEMENTACION DE TALLERES LABORALES"/>
    <x v="95"/>
    <x v="95"/>
  </r>
  <r>
    <s v="DISENADOR CON MENCION EN COMUNICACION"/>
    <x v="95"/>
    <x v="95"/>
  </r>
  <r>
    <s v="DISENADOR GRAFICO PUBLICITARIO"/>
    <x v="95"/>
    <x v="95"/>
  </r>
  <r>
    <s v="DISENADOR CON MENCION EN COMUNICACION GRAFICA"/>
    <x v="95"/>
    <x v="95"/>
  </r>
  <r>
    <s v="DISENADORA DE MODA"/>
    <x v="95"/>
    <x v="95"/>
  </r>
  <r>
    <s v="DISENADOR GRAFICO MENCION PUBLICIDAD Y CREACION"/>
    <x v="95"/>
    <x v="95"/>
  </r>
  <r>
    <s v="DISENADOR CON MENCION EN EQUIPAMIENTO Y ORNAMENTACION LICENCIADO EN ARTE Y DISENO"/>
    <x v="95"/>
    <x v="95"/>
  </r>
  <r>
    <s v="DISENADOR CON MENCION EN EQUIPAMIENTO Y ORNAMENTACION LICENCIADO EN ARTEY DISENO"/>
    <x v="95"/>
    <x v="95"/>
  </r>
  <r>
    <s v="DISENADOR CON MENCION EN EQUIPAMIENTO Y ORNAMENTACION LICENCIADO EN ARTES Y DISENO"/>
    <x v="95"/>
    <x v="95"/>
  </r>
  <r>
    <s v="DISENADOR MENCION EN EQUIPAMIENTO Y ORNAMENTACION LICENCIADO EN ARTES Y DISENO"/>
    <x v="95"/>
    <x v="95"/>
  </r>
  <r>
    <s v="DISENADORA CON MENCION EN COMUNICACION"/>
    <x v="95"/>
    <x v="95"/>
  </r>
  <r>
    <s v="DISENADOR GRAFICO PROFESIONAL"/>
    <x v="95"/>
    <x v="95"/>
  </r>
  <r>
    <s v="DISENADOR GRAFI"/>
    <x v="95"/>
    <x v="95"/>
  </r>
  <r>
    <s v="DISENADOR GRAFICO DIRECCION DE SALUD"/>
    <x v="95"/>
    <x v="95"/>
  </r>
  <r>
    <s v="DISENADOR GRAFICODIRECCION DE SALUD"/>
    <x v="95"/>
    <x v="95"/>
  </r>
  <r>
    <s v="DISENADOR DE AMBIENTES"/>
    <x v="95"/>
    <x v="95"/>
  </r>
  <r>
    <s v="DISENADORA GRAFICA PUBLICITARIA"/>
    <x v="95"/>
    <x v="95"/>
  </r>
  <r>
    <s v="DISENADORA PROYECTOS"/>
    <x v="95"/>
    <x v="95"/>
  </r>
  <r>
    <s v="DISENADORA ESPECIALIDAD CERAMICA"/>
    <x v="95"/>
    <x v="95"/>
  </r>
  <r>
    <s v="DISENADORA ESPECIALIDAD CERAMICA PLAN COMUNAL DIRECCION DE EDUCACION"/>
    <x v="95"/>
    <x v="95"/>
  </r>
  <r>
    <s v="DISENADORA CON MENCION EN AMBIENTES"/>
    <x v="95"/>
    <x v="95"/>
  </r>
  <r>
    <s v="PINTOR Y DISENADOR"/>
    <x v="95"/>
    <x v="95"/>
  </r>
  <r>
    <s v="DISENADORA GRAFICA PERSONAL TRAINER"/>
    <x v="95"/>
    <x v="95"/>
  </r>
  <r>
    <s v="DISENADOR DE JUEGOS DIGITALES BACHILLER EN ARTE Y LICENCIADO EN DISENO"/>
    <x v="95"/>
    <x v="95"/>
  </r>
  <r>
    <s v="DISENADOR DE JUEGOS DIGITALES"/>
    <x v="95"/>
    <x v="95"/>
  </r>
  <r>
    <s v="LICENCIADO EN DISENO DE OBJETOS Y TITULO DE DISENADOR INDUSTRIAL"/>
    <x v="95"/>
    <x v="95"/>
  </r>
  <r>
    <s v="ENSENANZA SUPERIOR COMPLETA DISENADOR INTEGRAL"/>
    <x v="95"/>
    <x v="95"/>
  </r>
  <r>
    <s v="DISENADOR GRAFICO EDUCACION SUPERIOR"/>
    <x v="95"/>
    <x v="95"/>
  </r>
  <r>
    <s v="DISENADORCONTRATO MARDIC "/>
    <x v="95"/>
    <x v="95"/>
  </r>
  <r>
    <s v="DISENADOR EN EQUIPAMIENTO"/>
    <x v="95"/>
    <x v="95"/>
  </r>
  <r>
    <s v="DISENADOR CON MENCION EN EQUIPAMIENTO"/>
    <x v="95"/>
    <x v="95"/>
  </r>
  <r>
    <s v="DISENADOR MENCION EN EQUIPAMIENTO"/>
    <x v="95"/>
    <x v="95"/>
  </r>
  <r>
    <s v="DISENADOR GRAFICO Y MURALISTA"/>
    <x v="95"/>
    <x v="95"/>
  </r>
  <r>
    <s v="DISENADORA MENCION EQUIPAMIENTO"/>
    <x v="95"/>
    <x v="95"/>
  </r>
  <r>
    <s v="DISENADOR CON MENCION EN DISENO GRAFICO"/>
    <x v="95"/>
    <x v="95"/>
  </r>
  <r>
    <s v="DISENADOR ESCENICO Y DIRECTOR DE ARTE"/>
    <x v="95"/>
    <x v="95"/>
  </r>
  <r>
    <s v="DISENADORA GRAFICA COMPUTACIONAL"/>
    <x v="95"/>
    <x v="95"/>
  </r>
  <r>
    <s v="DISENADOR A"/>
    <x v="95"/>
    <x v="95"/>
  </r>
  <r>
    <s v="DISENADORA VESTUARIO"/>
    <x v="95"/>
    <x v="95"/>
  </r>
  <r>
    <s v="DISENADORA GRAFICO PUBLICITARIO"/>
    <x v="95"/>
    <x v="95"/>
  </r>
  <r>
    <s v="DISENADORA DE VESTUARIO Y ALTA COSTURA"/>
    <x v="95"/>
    <x v="95"/>
  </r>
  <r>
    <s v="DISENADORA CON MENCION EN DISENO GRAFICO"/>
    <x v="95"/>
    <x v="95"/>
  </r>
  <r>
    <s v="LICENCIADO DE DISENO DE OBJETOS Y EL TITULO DE DISENADOR INDUSTRIAL"/>
    <x v="95"/>
    <x v="95"/>
  </r>
  <r>
    <s v="DISENADORA DE AMBIENTES"/>
    <x v="95"/>
    <x v="95"/>
  </r>
  <r>
    <s v="DISENADOR A INDUSTRIAL"/>
    <x v="95"/>
    <x v="95"/>
  </r>
  <r>
    <s v="DISENADOR CON MENCION PAISAJISTAS"/>
    <x v="95"/>
    <x v="95"/>
  </r>
  <r>
    <s v="DISENADOR CON MENCION EN MABIENTES"/>
    <x v="95"/>
    <x v="95"/>
  </r>
  <r>
    <s v="DISENADOR CON MENCION EN AMBIENTES"/>
    <x v="95"/>
    <x v="95"/>
  </r>
  <r>
    <s v="DISENADORA MENCION AMBIENTE"/>
    <x v="95"/>
    <x v="95"/>
  </r>
  <r>
    <s v="DISENADORA GRAFICO"/>
    <x v="95"/>
    <x v="95"/>
  </r>
  <r>
    <s v="DISENADORA DE ALTA COSTURA CORTE Y DISENO DE VESTUARIO"/>
    <x v="95"/>
    <x v="95"/>
  </r>
  <r>
    <s v="DISENADOR Y MODELISTA DE VESTUARIO"/>
    <x v="95"/>
    <x v="95"/>
  </r>
  <r>
    <s v="DISENADORA EN COMUNICACION VISUAL"/>
    <x v="95"/>
    <x v="95"/>
  </r>
  <r>
    <s v="DISENADORA DE PRODUCTOS"/>
    <x v="95"/>
    <x v="95"/>
  </r>
  <r>
    <s v="DISENADORA UNIVERSITARIA"/>
    <x v="95"/>
    <x v="95"/>
  </r>
  <r>
    <s v="DISENADOR EN MENSION DE EQUIPAMIENTO"/>
    <x v="95"/>
    <x v="95"/>
  </r>
  <r>
    <s v="DISENADOR TEATRAL"/>
    <x v="95"/>
    <x v="95"/>
  </r>
  <r>
    <s v="DISENADOR INDUSTRIAL EN FABRICACION DE PROTOTIPOS DIGITALES"/>
    <x v="95"/>
    <x v="95"/>
  </r>
  <r>
    <s v="DISENADORA CON MENCION EN EQUIPAMIENTO"/>
    <x v="95"/>
    <x v="95"/>
  </r>
  <r>
    <s v="DISENADOR CON MENCION EN PAISAJISMO"/>
    <x v="95"/>
    <x v="95"/>
  </r>
  <r>
    <s v="DISENADOR GRASFICO"/>
    <x v="95"/>
    <x v="95"/>
  </r>
  <r>
    <s v="DISENADOR GRAFICO CON ESTUDIOS DE PERCUSION"/>
    <x v="95"/>
    <x v="95"/>
  </r>
  <r>
    <s v="DISENADOR GRAFICO PUBLICISTA"/>
    <x v="95"/>
    <x v="95"/>
  </r>
  <r>
    <s v="DISENADOR E ILUSTRADOR"/>
    <x v="95"/>
    <x v="95"/>
  </r>
  <r>
    <s v="DISENADORA TEATRAL"/>
    <x v="95"/>
    <x v="95"/>
  </r>
  <r>
    <s v="DISENADOREQUIPAM"/>
    <x v="95"/>
    <x v="95"/>
  </r>
  <r>
    <s v="DISENADORA PAISAJISTA"/>
    <x v="95"/>
    <x v="95"/>
  </r>
  <r>
    <s v="OTROS DISENADORES"/>
    <x v="95"/>
    <x v="95"/>
  </r>
  <r>
    <s v="TITULO DE DISENADOR GRAFICO"/>
    <x v="95"/>
    <x v="95"/>
  </r>
  <r>
    <s v="TITULO DE DISENADOR INDUSTRIAL EN TRAMIT"/>
    <x v="95"/>
    <x v="95"/>
  </r>
  <r>
    <s v="DISENADORA GRAFICA ELABORACION DE SOPORTES GRAFICOS INTERNO Y EXTERNO QUE REQUIERA LA DIRECCION DE COMUNICACIONES COMO LAS OTRAS AREAS MUNICIPALES INCLUYENDO DISENO DIAGRAMACION Y PRODUCCION DE ORIGINALES PARA PRODUCTOR COMO VOLANTES AFICHES TRIP"/>
    <x v="95"/>
    <x v="95"/>
  </r>
  <r>
    <s v="TITULO DE DISENADOR DE VESTUARIO"/>
    <x v="95"/>
    <x v="95"/>
  </r>
  <r>
    <s v="TITULO DISENADOR GRAFICO PROFESIONAL"/>
    <x v="95"/>
    <x v="95"/>
  </r>
  <r>
    <s v="DISENADOR CON MENCION EN DISENO GRAFIFO"/>
    <x v="95"/>
    <x v="95"/>
  </r>
  <r>
    <s v="DISENADOR GRAFICO Y MODELO"/>
    <x v="95"/>
    <x v="95"/>
  </r>
  <r>
    <s v="DISENADORES DE VESTUARIO"/>
    <x v="95"/>
    <x v="95"/>
  </r>
  <r>
    <s v="DISENADOR PROFESIONAL"/>
    <x v="95"/>
    <x v="95"/>
  </r>
  <r>
    <s v="TITULO DE DISENADORA GRAFICA"/>
    <x v="95"/>
    <x v="95"/>
  </r>
  <r>
    <s v="CERTIFICADO DE TITULO DISENADOR INDUSTRI"/>
    <x v="95"/>
    <x v="95"/>
  </r>
  <r>
    <s v="TITULO DISENADOR GRAFICO PUBLICITARIO"/>
    <x v="95"/>
    <x v="95"/>
  </r>
  <r>
    <s v="DISENADOR MENCION AMBIENTE E INTERIORES"/>
    <x v="95"/>
    <x v="95"/>
  </r>
  <r>
    <s v="DISENADOR GRAFICOCOMPLEJO EDUCACIONAL JAVIERA CARRERA"/>
    <x v="95"/>
    <x v="95"/>
  </r>
  <r>
    <s v="DISENADOR GRAFICOENCARGADO DIFUSION"/>
    <x v="95"/>
    <x v="95"/>
  </r>
  <r>
    <s v="DISENADOR GRAFICODEPARTAMENTO DE EDUCACION MUNICIPAL"/>
    <x v="95"/>
    <x v="95"/>
  </r>
  <r>
    <s v="DISENADOR DE GRAFICO PUBLICITARIO"/>
    <x v="95"/>
    <x v="95"/>
  </r>
  <r>
    <s v="DISENADOR DE GRAFICO PUBLICITARIOCOMPLEJO EDUCACIONAL JAVIERA CARRERA"/>
    <x v="95"/>
    <x v="95"/>
  </r>
  <r>
    <s v="DISENADOR GRAFICOSANTA MARTA"/>
    <x v="95"/>
    <x v="95"/>
  </r>
  <r>
    <s v="DISENADOR MENCION EN DISENO DE PRODUCTOS"/>
    <x v="95"/>
    <x v="95"/>
  </r>
  <r>
    <s v="DISENADOR MENCION EN DISENO DE PRODUCTOSDEPARTAMENTO DE EDUCACION MUNICIPAL"/>
    <x v="95"/>
    <x v="95"/>
  </r>
  <r>
    <s v="DISENADOR CON MENCION EN COMUNICACION VISUAL"/>
    <x v="95"/>
    <x v="95"/>
  </r>
  <r>
    <s v="DISENADOR GRAFICOINSTITUTO SUPERIOR DE COMERCIO"/>
    <x v="95"/>
    <x v="95"/>
  </r>
  <r>
    <s v="DISENADORGRAFICO"/>
    <x v="95"/>
    <x v="95"/>
  </r>
  <r>
    <s v="DISENADORA LICENCIADA EN DISENO"/>
    <x v="95"/>
    <x v="95"/>
  </r>
  <r>
    <s v="DISENADORA INDUSTRIAL MODISTA DE ALTA COSTURA Y SASTRERIA"/>
    <x v="95"/>
    <x v="95"/>
  </r>
  <r>
    <s v="DISENADORA GRAFICA Y DE VESTUARIO TERAPEUTA HOLISTICA"/>
    <x v="95"/>
    <x v="95"/>
  </r>
  <r>
    <s v="DISENADOR DE PRODUCTOS"/>
    <x v="95"/>
    <x v="95"/>
  </r>
  <r>
    <s v="DISENADORA ESCENICA"/>
    <x v="95"/>
    <x v="95"/>
  </r>
  <r>
    <s v="OFICIO DISENADORA ESCENICA"/>
    <x v="95"/>
    <x v="95"/>
  </r>
  <r>
    <s v="DISENADOR MENCION GRAFICA"/>
    <x v="95"/>
    <x v="95"/>
  </r>
  <r>
    <s v="DISENADOR MENCIONGRAFICA"/>
    <x v="95"/>
    <x v="95"/>
  </r>
  <r>
    <s v="DISENADOR MENCION PRODUCTOS"/>
    <x v="95"/>
    <x v="95"/>
  </r>
  <r>
    <s v="DISENADOR GRAFICO Y LIC EN DISENO"/>
    <x v="95"/>
    <x v="95"/>
  </r>
  <r>
    <s v="DISENADOR FRAFICO Y LIC EN DISENO"/>
    <x v="95"/>
    <x v="95"/>
  </r>
  <r>
    <s v="DISENADORA MENCION GRAFICA"/>
    <x v="95"/>
    <x v="95"/>
  </r>
  <r>
    <s v="DISENADORA Y PROYECTISTA MECANICO INSTRUCTORA DE YOGA"/>
    <x v="95"/>
    <x v="95"/>
  </r>
  <r>
    <s v="LICENCIADA EN DISENO DISENADORA INDUSTRIAL"/>
    <x v="95"/>
    <x v="95"/>
  </r>
  <r>
    <s v="DISENADOR CM EN GRAFICA Y COMUNICACION VISUAL"/>
    <x v="95"/>
    <x v="95"/>
  </r>
  <r>
    <s v="DISENADOR GRAFICO RELACIONADOR PUBLICO"/>
    <x v="95"/>
    <x v="95"/>
  </r>
  <r>
    <s v="DISENADOR DE AMBIENTE"/>
    <x v="95"/>
    <x v="95"/>
  </r>
  <r>
    <s v="DISENADOR MENCION GRAFICA LICENCIADO EN DISENO"/>
    <x v="95"/>
    <x v="95"/>
  </r>
  <r>
    <s v="DISENADOR CON MENCION EN DISENO PAISAJISTA"/>
    <x v="95"/>
    <x v="95"/>
  </r>
  <r>
    <s v="DISENADOR CM EN DISENO PAISAJISTA"/>
    <x v="95"/>
    <x v="95"/>
  </r>
  <r>
    <s v="DISENADOR GRAFICO MAGISTER EN COMUNICACION"/>
    <x v="95"/>
    <x v="95"/>
  </r>
  <r>
    <s v="DISENADOR LICENCIADO EN DISENO"/>
    <x v="95"/>
    <x v="95"/>
  </r>
  <r>
    <s v="DISENADOR CON MENCION EN GRAFICA PUBLICITARIA"/>
    <x v="95"/>
    <x v="95"/>
  </r>
  <r>
    <s v="DISENADOR COMPUTACIONAL EN PRODUCTOR INDUSTRIALES"/>
    <x v="95"/>
    <x v="95"/>
  </r>
  <r>
    <s v="PUBLICISTA DISENADORA GRAFICA"/>
    <x v="95"/>
    <x v="95"/>
  </r>
  <r>
    <s v="DISENADORA CON MENCION INDUSTRIAL"/>
    <x v="95"/>
    <x v="95"/>
  </r>
  <r>
    <s v="LICENCIADO EN CIENCIAS SOCIOECONOMICAS SOCIOECONOMISTA CON MENCION EN DESARROLLO LOCAL"/>
    <x v="96"/>
    <x v="96"/>
  </r>
  <r>
    <s v="SOCIOECONOMISTA"/>
    <x v="96"/>
    <x v="96"/>
  </r>
  <r>
    <s v="ECONOMISTA"/>
    <x v="96"/>
    <x v="96"/>
  </r>
  <r>
    <s v="SOCIO ECONOMISTA MENCION EN DESARROLLO LOCAL"/>
    <x v="96"/>
    <x v="96"/>
  </r>
  <r>
    <s v="SOCIO ECONOMISTA MENCION EN DESARROLLO L"/>
    <x v="96"/>
    <x v="96"/>
  </r>
  <r>
    <s v="ENSENANZA SUPERIOR ECONOMISTA"/>
    <x v="96"/>
    <x v="96"/>
  </r>
  <r>
    <s v="ECONOMISTA MASTER EN POLITICA TERRITORIAL Y URBANISTICA"/>
    <x v="96"/>
    <x v="96"/>
  </r>
  <r>
    <s v="SOCIOECONOMISTA CM EN DESARROLLO LOCAL"/>
    <x v="96"/>
    <x v="96"/>
  </r>
  <r>
    <s v="SOCIOECONOMISTA CM EN DESARROLLO LOCAL LICENCIADO EN CIENCIAS SOCIOECONOMICOS"/>
    <x v="96"/>
    <x v="96"/>
  </r>
  <r>
    <s v="TECELECTRICISTA"/>
    <x v="97"/>
    <x v="97"/>
  </r>
  <r>
    <s v="ELECTRICISTA"/>
    <x v="97"/>
    <x v="97"/>
  </r>
  <r>
    <s v="MAESTRO ELECTRICISTA"/>
    <x v="97"/>
    <x v="97"/>
  </r>
  <r>
    <s v="ELECTRICISTA Y"/>
    <x v="97"/>
    <x v="97"/>
  </r>
  <r>
    <s v="ELECTRICISTA INDUSTRIAL"/>
    <x v="97"/>
    <x v="97"/>
  </r>
  <r>
    <s v="TEC ELECTRICISTAY CONSTRUC"/>
    <x v="97"/>
    <x v="97"/>
  </r>
  <r>
    <s v="TEC ELECTRICISTA"/>
    <x v="97"/>
    <x v="97"/>
  </r>
  <r>
    <s v="ENFERMEROA"/>
    <x v="98"/>
    <x v="98"/>
  </r>
  <r>
    <s v="ENFERMERO"/>
    <x v="98"/>
    <x v="98"/>
  </r>
  <r>
    <s v="ENFERMEROA ULTRAESTACION"/>
    <x v="98"/>
    <x v="98"/>
  </r>
  <r>
    <s v="ENFERMERA"/>
    <x v="98"/>
    <x v="98"/>
  </r>
  <r>
    <s v="ENFERMEROA CESFAM LOS VOLCANES"/>
    <x v="98"/>
    <x v="98"/>
  </r>
  <r>
    <s v="ENFERMEROA CESFAM SOL DE ORIENTE"/>
    <x v="98"/>
    <x v="98"/>
  </r>
  <r>
    <s v="ENFERMEROA SAN RAMON NONATO"/>
    <x v="98"/>
    <x v="98"/>
  </r>
  <r>
    <s v="ENFERMEROA SAN RAMON NATO"/>
    <x v="98"/>
    <x v="98"/>
  </r>
  <r>
    <s v="ENFERMEROA ISABEL RIQUELME"/>
    <x v="98"/>
    <x v="98"/>
  </r>
  <r>
    <s v="ENFERMEROA QUINCHAMALI"/>
    <x v="98"/>
    <x v="98"/>
  </r>
  <r>
    <s v="ENFERMERAS"/>
    <x v="98"/>
    <x v="98"/>
  </r>
  <r>
    <s v="ENFERMEROA DIRECCION DE SALUD MUNICIPAL"/>
    <x v="98"/>
    <x v="98"/>
  </r>
  <r>
    <s v="ENFERMEROA ADMINISTRACION SALUD"/>
    <x v="98"/>
    <x v="98"/>
  </r>
  <r>
    <s v="ENFERMEROA DIRECCION DE SALUD"/>
    <x v="98"/>
    <x v="98"/>
  </r>
  <r>
    <s v="ENFERMEROA SAPU LV "/>
    <x v="98"/>
    <x v="98"/>
  </r>
  <r>
    <s v="ENFERMEROA SAPU VOLCANES "/>
    <x v="98"/>
    <x v="98"/>
  </r>
  <r>
    <s v="ENFERMEROA  SAPU LV"/>
    <x v="98"/>
    <x v="98"/>
  </r>
  <r>
    <s v="ENFERMERA ADMINISTRACION SALUD"/>
    <x v="98"/>
    <x v="98"/>
  </r>
  <r>
    <s v="ENFERMEROA PADAM"/>
    <x v="98"/>
    <x v="98"/>
  </r>
  <r>
    <s v="ENFERMEROA CHLE CRECE SRN "/>
    <x v="98"/>
    <x v="98"/>
  </r>
  <r>
    <s v="ENFERMEROA POSTA CATO"/>
    <x v="98"/>
    <x v="98"/>
  </r>
  <r>
    <s v="ENFERMEROA CONV PILOTO ESC LOS VOLCANES "/>
    <x v="98"/>
    <x v="98"/>
  </r>
  <r>
    <s v="ENFERMEROA CECOSF LOS ALPES "/>
    <x v="98"/>
    <x v="98"/>
  </r>
  <r>
    <s v="ENFERMEROA CONVPILOTO ESCLOS VOLC "/>
    <x v="98"/>
    <x v="98"/>
  </r>
  <r>
    <s v="ENFERMEROA PILOTO ESCSRN"/>
    <x v="98"/>
    <x v="98"/>
  </r>
  <r>
    <s v="ENFERMEROA CONV PILOTO ESCOLAR S RAMON "/>
    <x v="98"/>
    <x v="98"/>
  </r>
  <r>
    <s v="ENFERMEROA PILOTO ESCOLAR IRIQUELME "/>
    <x v="98"/>
    <x v="98"/>
  </r>
  <r>
    <s v="ENFERMEROA CONVPILOTO ESC IRIQUELME "/>
    <x v="98"/>
    <x v="98"/>
  </r>
  <r>
    <s v="ENFERMEROA CONV SALU FAMILIAR MULTIMORBILIDAD"/>
    <x v="98"/>
    <x v="98"/>
  </r>
  <r>
    <s v="TEC EN ENFERMERIA"/>
    <x v="98"/>
    <x v="98"/>
  </r>
  <r>
    <s v="ENFERMEROA PILOTO ESCOLAR "/>
    <x v="98"/>
    <x v="98"/>
  </r>
  <r>
    <s v="ENFERMEROA PILOTO ESCOLAR  SR"/>
    <x v="98"/>
    <x v="98"/>
  </r>
  <r>
    <s v="ENFERMEROA PILTESCOLSAN RAM"/>
    <x v="98"/>
    <x v="98"/>
  </r>
  <r>
    <s v="ENFERMEROA  CECOF LOS ALPES"/>
    <x v="98"/>
    <x v="98"/>
  </r>
  <r>
    <s v="ENFERMEROA CECOF DONA ISABEL "/>
    <x v="98"/>
    <x v="98"/>
  </r>
  <r>
    <s v="ENFERMEROA CHILECRECE SRN "/>
    <x v="98"/>
    <x v="98"/>
  </r>
  <r>
    <s v="ENFERMEROA CHILE CRECE  SR"/>
    <x v="98"/>
    <x v="98"/>
  </r>
  <r>
    <s v="ENFERMEROA CHILCRECESRAM"/>
    <x v="98"/>
    <x v="98"/>
  </r>
  <r>
    <s v="ENFERMEROA CONVENIO MAIS ECICEP"/>
    <x v="98"/>
    <x v="98"/>
  </r>
  <r>
    <s v="ENFERMEROA CEO"/>
    <x v="98"/>
    <x v="98"/>
  </r>
  <r>
    <s v="ENFERMERO MILITAR"/>
    <x v="98"/>
    <x v="98"/>
  </r>
  <r>
    <s v="ENFERMERA DE PROGRAMA CENTRO DIURNO REFERENCIAL"/>
    <x v="98"/>
    <x v="98"/>
  </r>
  <r>
    <s v="BENFERMERAO"/>
    <x v="98"/>
    <x v="98"/>
  </r>
  <r>
    <s v="ENFERMERAO"/>
    <x v="98"/>
    <x v="98"/>
  </r>
  <r>
    <s v="ENFERMERA O"/>
    <x v="98"/>
    <x v="98"/>
  </r>
  <r>
    <s v="BENFERMERA"/>
    <x v="98"/>
    <x v="98"/>
  </r>
  <r>
    <s v="ENFERMERA DEL PROGRAMA"/>
    <x v="98"/>
    <x v="98"/>
  </r>
  <r>
    <s v="ENFERMERAO DE ESTABLECIMIENTOS EDUCACIONALES DE LA COMUNA DE COQUIMBO SEGUN DETERMINE COORDINADORA DEL PROGRAMA"/>
    <x v="98"/>
    <x v="98"/>
  </r>
  <r>
    <s v="ENFERMERAO DE CENTRO DE SALUD FAMILIAR SERGIO AGUILAR"/>
    <x v="98"/>
    <x v="98"/>
  </r>
  <r>
    <s v="ENFERMERA DE CENTRO DE SALUD FAMILIAR TIERRAS BLANCAS"/>
    <x v="98"/>
    <x v="98"/>
  </r>
  <r>
    <s v="ENFERMERAO DE CENTRO COMUNITARIO DE SALUD FAMILIAR EL ALBA"/>
    <x v="98"/>
    <x v="98"/>
  </r>
  <r>
    <s v="ENFERMERAO DE CENTRO DE SALUD FAMILIAR TIERRAS BLANCAS"/>
    <x v="98"/>
    <x v="98"/>
  </r>
  <r>
    <s v="ENFERMERA DE CENTRO DE SALUD FAMILIAR SANTA CECILIA"/>
    <x v="98"/>
    <x v="98"/>
  </r>
  <r>
    <s v="ENFERMERAO TODOS LOS CENTROS DE SALUD FAMILIAR Y TODAS LAS DEPENDENCIAS PUBLICAS DE LA RED SENAME"/>
    <x v="98"/>
    <x v="98"/>
  </r>
  <r>
    <s v="ENFERMERA CESFAM EL SAUCE CESFAM SANTA CECILIA DE LA COMUNA DE COQUIMBO"/>
    <x v="98"/>
    <x v="98"/>
  </r>
  <r>
    <s v="ENFERMERAO DE CENTRO DE SALUD FAMILIAR SAN JUAN"/>
    <x v="98"/>
    <x v="98"/>
  </r>
  <r>
    <s v="ENFERMERAO DE CENTRO DE SALUD FAMILIAR DRSERGIO AGUILAR SAN JUAN SANTA CECILIA TIERRAS BLANCAS TONGOY GUANAQUEROS O PAN DE AZUCAR"/>
    <x v="98"/>
    <x v="98"/>
  </r>
  <r>
    <s v="ENFERMERA CESFAM SERGIO AGUILAT"/>
    <x v="98"/>
    <x v="98"/>
  </r>
  <r>
    <s v="ENFERMERA DIPLOMADO EN DISENO DEL SISTEMA INTEGRADO DE CALIDAD"/>
    <x v="98"/>
    <x v="98"/>
  </r>
  <r>
    <s v=" SEMESTRES DE ENFERMERIA"/>
    <x v="98"/>
    <x v="98"/>
  </r>
  <r>
    <s v="CURSANDO CARRERA DE ENFERMERIA"/>
    <x v="98"/>
    <x v="98"/>
  </r>
  <r>
    <s v="ENFERMERAO DE CENTRO DE SALUD FAMILIAR DR SERGIO AGUILAR DELGADO CENTRO DE SALUD FAMILIAR SANTA CECILIA"/>
    <x v="98"/>
    <x v="98"/>
  </r>
  <r>
    <s v="ENFERMERAO DE CENTRO DE SALUD FAMILIAR DR SERGIO AGUILAR DELGADO CENTRO DE SALUD FAMILIAR SANTA CECILIA CENTRO DE SALUD FAMILIAR TIERRAS BLANCAS"/>
    <x v="98"/>
    <x v="98"/>
  </r>
  <r>
    <s v="ENFERMERO DE CENTRO DE SALUD FAMILIAR DR SERGIO AGUILAR"/>
    <x v="98"/>
    <x v="98"/>
  </r>
  <r>
    <s v="ENFERMERAO UNIVERSITARIO"/>
    <x v="98"/>
    <x v="98"/>
  </r>
  <r>
    <s v="ENFERMERAO DE CENTRO DE SALUD FAMILIAR DR SERGIO AGUILAR DELGADO"/>
    <x v="98"/>
    <x v="98"/>
  </r>
  <r>
    <s v="ENFERMERAO DE CENTRO DE SALUD FAMILIAR SANTA CECILIA"/>
    <x v="98"/>
    <x v="98"/>
  </r>
  <r>
    <s v="ENFERMERO A"/>
    <x v="98"/>
    <x v="98"/>
  </r>
  <r>
    <s v="ENFERMERIA"/>
    <x v="98"/>
    <x v="98"/>
  </r>
  <r>
    <s v="ENFERMERA UNIVERSITARIACESFAM CONDORES DE CHILE"/>
    <x v="98"/>
    <x v="98"/>
  </r>
  <r>
    <s v="ENFERMERA UNIVERSITARIA"/>
    <x v="98"/>
    <x v="98"/>
  </r>
  <r>
    <s v="ENFERMERA UNIVERSITARIA CESFAM CONDORES DE CHILE"/>
    <x v="98"/>
    <x v="98"/>
  </r>
  <r>
    <s v="ENFERMERA UNIVERSITARIACESFAM SANTA LAURA"/>
    <x v="98"/>
    <x v="98"/>
  </r>
  <r>
    <s v="ENFERMERA UNIVERSITARIA CESFAM SANTA LAURA"/>
    <x v="98"/>
    <x v="98"/>
  </r>
  <r>
    <s v="ENFERMERA UNIVERSITARIACESFAM CARLOS LORCA"/>
    <x v="98"/>
    <x v="98"/>
  </r>
  <r>
    <s v="ENFERMERA UNIVERSITARIA CESFAM CARLOS LORCA"/>
    <x v="98"/>
    <x v="98"/>
  </r>
  <r>
    <s v="ENFERMERO UNIVDIRECCION DE SALUD"/>
    <x v="98"/>
    <x v="98"/>
  </r>
  <r>
    <s v="ENFERMERO UNIV DIRECCION DE SALUD"/>
    <x v="98"/>
    <x v="98"/>
  </r>
  <r>
    <s v="ENFERMERO UNIV"/>
    <x v="98"/>
    <x v="98"/>
  </r>
  <r>
    <s v="ENFERMERO UNIV CESFAM SANTA LAURA"/>
    <x v="98"/>
    <x v="98"/>
  </r>
  <r>
    <s v="ENFERMERA UNIVERSITARIACESFAM ORLANDO LETELIER"/>
    <x v="98"/>
    <x v="98"/>
  </r>
  <r>
    <s v="ENFERMERA UNIVERSITARIA CESFAM ORLANDO LETELIER"/>
    <x v="98"/>
    <x v="98"/>
  </r>
  <r>
    <s v="ENFERMERA UNIVERSITARIACESFAM HAYDEE LOPEZ CASSOU"/>
    <x v="98"/>
    <x v="98"/>
  </r>
  <r>
    <s v="ENFERMERA UNIVERSITARIA CESFAM HAYDEE LOPEZ CASSOU"/>
    <x v="98"/>
    <x v="98"/>
  </r>
  <r>
    <s v="ENFERMERA UNIVERSITARIADIRECCION DE SALUD"/>
    <x v="98"/>
    <x v="98"/>
  </r>
  <r>
    <s v="ENFERMERA MONITOR GES COMUNAL"/>
    <x v="98"/>
    <x v="98"/>
  </r>
  <r>
    <s v="ENFERMERA UNIVERSITARIA DIRECCION DE SALUD"/>
    <x v="98"/>
    <x v="98"/>
  </r>
  <r>
    <s v="ENFERMERA UNIVERSITARIACESCOF SANTA LAURA"/>
    <x v="98"/>
    <x v="98"/>
  </r>
  <r>
    <s v="ENFERMERA UNIVERSITARIA CESCOF SANTA LAURA"/>
    <x v="98"/>
    <x v="98"/>
  </r>
  <r>
    <s v="ENFERMERA UNIVERSITARIA CECOSF SANTA LAURA"/>
    <x v="98"/>
    <x v="98"/>
  </r>
  <r>
    <s v="ENFERMERA UNIVERSITARIACECOSF SANTA LAURA"/>
    <x v="98"/>
    <x v="98"/>
  </r>
  <r>
    <s v="ENFERMERO UNIVCESFAM CARLOS LORCA"/>
    <x v="98"/>
    <x v="98"/>
  </r>
  <r>
    <s v="ENFERMERO UNIV CESFAM CARLOS LORCA"/>
    <x v="98"/>
    <x v="98"/>
  </r>
  <r>
    <s v="ENFERMERA UNIVERSITARIACESFAM DR MARIO SALCEDO"/>
    <x v="98"/>
    <x v="98"/>
  </r>
  <r>
    <s v="ENFERMERA UNIVERSITARIA CESFAM DR MARIO SALCEDO"/>
    <x v="98"/>
    <x v="98"/>
  </r>
  <r>
    <s v="ENFERMERO UNIVCESFAM DR MARIO SALCEDO"/>
    <x v="98"/>
    <x v="98"/>
  </r>
  <r>
    <s v="ENFERMERO UNIV CESFAM DR MARIO SALCEDO"/>
    <x v="98"/>
    <x v="98"/>
  </r>
  <r>
    <s v="ENFERMERO UNIV CESFAM CONDORES DE CHILE"/>
    <x v="98"/>
    <x v="98"/>
  </r>
  <r>
    <s v="ENFERMERO UNIVCESFAM CONDORES DE CHILE"/>
    <x v="98"/>
    <x v="98"/>
  </r>
  <r>
    <s v="ENFERMERO UNIV SAR HAYDEE LOPEZ CASSOU"/>
    <x v="98"/>
    <x v="98"/>
  </r>
  <r>
    <s v="ENFERMERO UNIVSAR HAYDEE LOPEZ CASSOU"/>
    <x v="98"/>
    <x v="98"/>
  </r>
  <r>
    <s v="ENFERMERA UNIVERSITARIA SAR HAYDEE LOPEZ CASSOU"/>
    <x v="98"/>
    <x v="98"/>
  </r>
  <r>
    <s v="ENFERMERA UNIVERSITARIASAR HAYDEE LOPEZ CASSOU"/>
    <x v="98"/>
    <x v="98"/>
  </r>
  <r>
    <s v="ENFERMERO UNIV COSAM"/>
    <x v="98"/>
    <x v="98"/>
  </r>
  <r>
    <s v="ENFERMERO UNIVCOSAM"/>
    <x v="98"/>
    <x v="98"/>
  </r>
  <r>
    <s v="ENFERMERO UNIV CESFAM HAYDEE LOPEZ CASSOU"/>
    <x v="98"/>
    <x v="98"/>
  </r>
  <r>
    <s v="ENFERMERO UNIVCESFAM HAYDEE LOPEZ CASSOU"/>
    <x v="98"/>
    <x v="98"/>
  </r>
  <r>
    <s v="ENFERMERO UNIVERSITARIOCESFAM HAYDEE LOPEZ"/>
    <x v="98"/>
    <x v="98"/>
  </r>
  <r>
    <s v="ENFERMERA UNIVERSITARIACESFAM DRCARLOS LORCA"/>
    <x v="98"/>
    <x v="98"/>
  </r>
  <r>
    <s v="ENFERMERACESFAM DRCARLOS LORCA"/>
    <x v="98"/>
    <x v="98"/>
  </r>
  <r>
    <s v="ENFERMERO UNIV SAPU SANTA LAURA"/>
    <x v="98"/>
    <x v="98"/>
  </r>
  <r>
    <s v="ENFERMERO UNIVSAPU SANTA LAURA"/>
    <x v="98"/>
    <x v="98"/>
  </r>
  <r>
    <s v="ENFERMERA UNIVERSITARIA CECOSF LOS SAUCES"/>
    <x v="98"/>
    <x v="98"/>
  </r>
  <r>
    <s v="ENFERMERA UNIVERSITARIACECOSF LOS SAUCES"/>
    <x v="98"/>
    <x v="98"/>
  </r>
  <r>
    <s v="ENFERMERA UNIVERSITARIACESCOF EL SAUCE"/>
    <x v="98"/>
    <x v="98"/>
  </r>
  <r>
    <s v="ENFERMERA UNIVERSITARIA CESCOF EL SAUCE"/>
    <x v="98"/>
    <x v="98"/>
  </r>
  <r>
    <s v="ENFERMERA CESFAM DR MARIO SALCEDO"/>
    <x v="98"/>
    <x v="98"/>
  </r>
  <r>
    <s v="ENFERMERO UNIVCESFAM ORLANDO LETELIER"/>
    <x v="98"/>
    <x v="98"/>
  </r>
  <r>
    <s v="ENFERMERO UNIV CESFAM ORLANDO LETELIER"/>
    <x v="98"/>
    <x v="98"/>
  </r>
  <r>
    <s v="ENFERMERO UNIVERSITARIO"/>
    <x v="98"/>
    <x v="98"/>
  </r>
  <r>
    <s v="ENFERMERA UNIVERSITARIASAPU DR CARLOS LORCA TOBAR"/>
    <x v="98"/>
    <x v="98"/>
  </r>
  <r>
    <s v="ENFERMERO UNIVCESFAM SANTA LAURA"/>
    <x v="98"/>
    <x v="98"/>
  </r>
  <r>
    <s v="ENFERMERO UNIVCENTRO DE ESPECIALIDADES"/>
    <x v="98"/>
    <x v="98"/>
  </r>
  <r>
    <s v="ENFERMERO UNIV CENTRO DE ESPECIALIDADES"/>
    <x v="98"/>
    <x v="98"/>
  </r>
  <r>
    <s v="ENFERMERA UNIVERSITARIACESFAM DRMARIO SALCEDO"/>
    <x v="98"/>
    <x v="98"/>
  </r>
  <r>
    <s v="ENFERMERA UNIVERSITARIA SAPU CONDORES DE CHILE"/>
    <x v="98"/>
    <x v="98"/>
  </r>
  <r>
    <s v="ENFERMERA UNIVERSITARIACESFAM DRAHAYDEE LOPEZ"/>
    <x v="98"/>
    <x v="98"/>
  </r>
  <r>
    <s v="ENFERMERO UNIVERSITARIO CESFAM CONDORES DE CHILE"/>
    <x v="98"/>
    <x v="98"/>
  </r>
  <r>
    <s v="ENFERMEROCESFAM CARLOS LORCA"/>
    <x v="98"/>
    <x v="98"/>
  </r>
  <r>
    <s v="ENFERMERACESFAM ORLANDO LETELIER"/>
    <x v="98"/>
    <x v="98"/>
  </r>
  <r>
    <s v="SAR HAYDEE LOPEZ CASSOUENFERMERA UNIVERSITARIA"/>
    <x v="98"/>
    <x v="98"/>
  </r>
  <r>
    <s v="ENFERMERACESFAM CARLOS LORCA"/>
    <x v="98"/>
    <x v="98"/>
  </r>
  <r>
    <s v="CESFAM DR MARIO SALCEDOENFERMERA UNIVERSITARIA"/>
    <x v="98"/>
    <x v="98"/>
  </r>
  <r>
    <s v="CESFAM CARLOS LORCAENFERMERA UNIVERSITARIA"/>
    <x v="98"/>
    <x v="98"/>
  </r>
  <r>
    <s v="ENFERMERA CON GRADO ACADEMICO DE LICENCIADA EN ENFERMERIA"/>
    <x v="98"/>
    <x v="98"/>
  </r>
  <r>
    <s v="ENFERMERA VACUNACION"/>
    <x v="98"/>
    <x v="98"/>
  </r>
  <r>
    <s v="TEC EN ENFERMERIACESFAM EL ROBLE"/>
    <x v="98"/>
    <x v="98"/>
  </r>
  <r>
    <s v="TEC EN ENFERMERIACESFAM SANTIAGO NUEVA EXTREMADURA"/>
    <x v="98"/>
    <x v="98"/>
  </r>
  <r>
    <s v="ENFERMERA OCESFAM SANTO TOMAS"/>
    <x v="98"/>
    <x v="98"/>
  </r>
  <r>
    <s v="ENFERMERA OCESFAM SAN RAFAEL"/>
    <x v="98"/>
    <x v="98"/>
  </r>
  <r>
    <s v="ENFERMERA OCONTRATO OCT DIC "/>
    <x v="98"/>
    <x v="98"/>
  </r>
  <r>
    <s v="TEC EN ENFERMERIACESFAM PABLO DE ROKHA"/>
    <x v="98"/>
    <x v="98"/>
  </r>
  <r>
    <s v="TEC EN ENFERMERIAAMBULANCIA"/>
    <x v="98"/>
    <x v="98"/>
  </r>
  <r>
    <s v="LICENCIADO A EN ENFERMERIA"/>
    <x v="98"/>
    <x v="98"/>
  </r>
  <r>
    <s v="ENFERMERA OSERVICIO DE URGENCIA COMUNAL"/>
    <x v="98"/>
    <x v="98"/>
  </r>
  <r>
    <s v="ENFERMERA OCESFAM FLOR FERNANDEZ"/>
    <x v="98"/>
    <x v="98"/>
  </r>
  <r>
    <s v="TECENENFERMERIA"/>
    <x v="98"/>
    <x v="98"/>
  </r>
  <r>
    <s v="LICENCIADA EN ENFERMERIA"/>
    <x v="98"/>
    <x v="98"/>
  </r>
  <r>
    <s v="ENFERMERA OCESFAM SANTIAGO NUEVA EXTREMADURA"/>
    <x v="98"/>
    <x v="98"/>
  </r>
  <r>
    <s v="TEC EN ENFERMERIACESFAM SAN RAFAEL"/>
    <x v="98"/>
    <x v="98"/>
  </r>
  <r>
    <s v="TEC EN ENFERMERIASERVICIO DE URGENCIA COMUNAL"/>
    <x v="98"/>
    <x v="98"/>
  </r>
  <r>
    <s v="ENFERMERADEPTO SALUD"/>
    <x v="98"/>
    <x v="98"/>
  </r>
  <r>
    <s v="TEC EN ENFERMERIACESFAM SANTO TOMAS"/>
    <x v="98"/>
    <x v="98"/>
  </r>
  <r>
    <s v="ENFERMERA OCESFAM PABLO DE ROKHA"/>
    <x v="98"/>
    <x v="98"/>
  </r>
  <r>
    <s v="TEC EN ENFERMERIACESFAM FLOR FERNANDEZ"/>
    <x v="98"/>
    <x v="98"/>
  </r>
  <r>
    <s v="TEC EN ENFERMERIA CESFAM SERVICIO DE URGENCIA"/>
    <x v="98"/>
    <x v="98"/>
  </r>
  <r>
    <s v="ENFERMERA CESFAM PABLO DE ROCKA"/>
    <x v="98"/>
    <x v="98"/>
  </r>
  <r>
    <s v="ENFERMEROMATRON"/>
    <x v="98"/>
    <x v="98"/>
  </r>
  <r>
    <s v="ENFERMERA OCESFAM EL ROBLE"/>
    <x v="98"/>
    <x v="98"/>
  </r>
  <r>
    <s v="TEC ENFERMERIA"/>
    <x v="98"/>
    <x v="98"/>
  </r>
  <r>
    <s v="TEC NIVER SUPERIOR ENFERMERIA"/>
    <x v="98"/>
    <x v="98"/>
  </r>
  <r>
    <s v="ENFERMERA OCONTRATO SEPT DIC "/>
    <x v="98"/>
    <x v="98"/>
  </r>
  <r>
    <s v="TEC SUPERIOR EN ENFERMERIA"/>
    <x v="98"/>
    <x v="98"/>
  </r>
  <r>
    <s v="ENFERMERA OCONTRATO ENEMARZ JULIO "/>
    <x v="98"/>
    <x v="98"/>
  </r>
  <r>
    <s v="ENFERMERA OCONTRATO MARZMAY "/>
    <x v="98"/>
    <x v="98"/>
  </r>
  <r>
    <s v="ENFERMERA OCONTRATO MARZMAY AGOSTONOV "/>
    <x v="98"/>
    <x v="98"/>
  </r>
  <r>
    <s v="ENFERMERA OCONTRATO ABRJUN DIC "/>
    <x v="98"/>
    <x v="98"/>
  </r>
  <r>
    <s v="ENFERMERA OCONTRATO OCTDIC  ENE MARZ JUN "/>
    <x v="98"/>
    <x v="98"/>
  </r>
  <r>
    <s v="ENFERMERA OCONTRATO MARZJUN AGOSTO NOV "/>
    <x v="98"/>
    <x v="98"/>
  </r>
  <r>
    <s v="ENFERMERA OCONTRATO SEPTNOV "/>
    <x v="98"/>
    <x v="98"/>
  </r>
  <r>
    <s v="ENFERMERA OCONTRATO ENEMARZ JUN "/>
    <x v="98"/>
    <x v="98"/>
  </r>
  <r>
    <s v="ENFERMERA OCONTRATO ENEMARZ JUN DICIEMBRE "/>
    <x v="98"/>
    <x v="98"/>
  </r>
  <r>
    <s v="ENFERMERA OCONTRATO JULDIC  ENE MARZ  JUNIO "/>
    <x v="98"/>
    <x v="98"/>
  </r>
  <r>
    <s v="ENFERMERA OCONTRATO JULDIC  ENE MARZ  JUNIODICIEMBRE "/>
    <x v="98"/>
    <x v="98"/>
  </r>
  <r>
    <s v="ENFERMERA OCONTRATO MAYJUL DIC "/>
    <x v="98"/>
    <x v="98"/>
  </r>
  <r>
    <s v="ENFERMERA OCONTRATO JULIODIC "/>
    <x v="98"/>
    <x v="98"/>
  </r>
  <r>
    <s v="ENFERMERA OCONTRATO MARMAY "/>
    <x v="98"/>
    <x v="98"/>
  </r>
  <r>
    <s v="ENFERMERA OCONTRATO MARMAY AGOSTONOV "/>
    <x v="98"/>
    <x v="98"/>
  </r>
  <r>
    <s v="ENFERMERA OCONTRATO JULDIC "/>
    <x v="98"/>
    <x v="98"/>
  </r>
  <r>
    <s v="ENFERMERA OCONTRATO  ENE FEB JUN "/>
    <x v="98"/>
    <x v="98"/>
  </r>
  <r>
    <s v="ENFERMERA OCONTRATO  ENE FEB JUN DICIEMBRE "/>
    <x v="98"/>
    <x v="98"/>
  </r>
  <r>
    <s v="ENFERMERA OCONTRATO SEPTDIC "/>
    <x v="98"/>
    <x v="98"/>
  </r>
  <r>
    <s v="TEC ENFERMERIA CONTRATO MARZ JUN "/>
    <x v="98"/>
    <x v="98"/>
  </r>
  <r>
    <s v="TEC ENFERMERIA CONTRATO MARZ JUN AGOSTONOV "/>
    <x v="98"/>
    <x v="98"/>
  </r>
  <r>
    <s v="ENFERMERA OCONTRATO MARZMAYO "/>
    <x v="98"/>
    <x v="98"/>
  </r>
  <r>
    <s v="TEC ENFERMERIA CONTRATO MAR JUN "/>
    <x v="98"/>
    <x v="98"/>
  </r>
  <r>
    <s v="ENFERMERA OCONTRATO MARZJUN "/>
    <x v="98"/>
    <x v="98"/>
  </r>
  <r>
    <s v="ENFERMERA OCONTRATO  AL "/>
    <x v="98"/>
    <x v="98"/>
  </r>
  <r>
    <s v="TEC ENFERMERIA CONTRATO MARZMAY "/>
    <x v="98"/>
    <x v="98"/>
  </r>
  <r>
    <s v="TEC ENFERMERIA CONTRATO MARZMAY AGOSTO NOV "/>
    <x v="98"/>
    <x v="98"/>
  </r>
  <r>
    <s v="TEC ENFERMERIA CONTRATO MARMAY "/>
    <x v="98"/>
    <x v="98"/>
  </r>
  <r>
    <s v="TEC ENFERMERIA CONTRATO MARMAY AGOSTONOV "/>
    <x v="98"/>
    <x v="98"/>
  </r>
  <r>
    <s v="ENFERMERA OCONTRATO ABRJUL "/>
    <x v="98"/>
    <x v="98"/>
  </r>
  <r>
    <s v="ENFERMERA OCONTRATO ABRJUL DICIEMBRE "/>
    <x v="98"/>
    <x v="98"/>
  </r>
  <r>
    <s v="ENFERMERA OCONTRATO JULSEPT DIC "/>
    <x v="98"/>
    <x v="98"/>
  </r>
  <r>
    <s v="ENFERMERA OCONTRATO MAYAGO DIC "/>
    <x v="98"/>
    <x v="98"/>
  </r>
  <r>
    <s v="ENFERMERA OCONTRATO OCTNOV "/>
    <x v="98"/>
    <x v="98"/>
  </r>
  <r>
    <s v="TEC UNIV EN ENFERMERIA"/>
    <x v="98"/>
    <x v="98"/>
  </r>
  <r>
    <s v="ESTENFERMERIA"/>
    <x v="98"/>
    <x v="98"/>
  </r>
  <r>
    <s v="PROFESIONAL ENFERMEROA"/>
    <x v="98"/>
    <x v="98"/>
  </r>
  <r>
    <s v="PROFESIONAL TEC ENFERMERIA"/>
    <x v="98"/>
    <x v="98"/>
  </r>
  <r>
    <s v="ENFERMERIA MENCION OBSTETRICIA"/>
    <x v="98"/>
    <x v="98"/>
  </r>
  <r>
    <s v="TEC PARAM ENFERMERIA"/>
    <x v="98"/>
    <x v="98"/>
  </r>
  <r>
    <s v="TEC ENFERMER"/>
    <x v="98"/>
    <x v="98"/>
  </r>
  <r>
    <s v="ENFERMERA MATRONA"/>
    <x v="98"/>
    <x v="98"/>
  </r>
  <r>
    <s v="ENFERMERA O MATRONA"/>
    <x v="98"/>
    <x v="98"/>
  </r>
  <r>
    <s v="ENFERMERAO MATRONA"/>
    <x v="98"/>
    <x v="98"/>
  </r>
  <r>
    <s v="ENFERMERA OBSTETRICIA"/>
    <x v="98"/>
    <x v="98"/>
  </r>
  <r>
    <s v="ENFERMEROACESFAM IVAN INSUNZA"/>
    <x v="98"/>
    <x v="98"/>
  </r>
  <r>
    <s v="ENFERMERA CESFAM IVAN INSUNZA"/>
    <x v="98"/>
    <x v="98"/>
  </r>
  <r>
    <s v="ENFERMERO CESFAM IVAN INSUNZA"/>
    <x v="98"/>
    <x v="98"/>
  </r>
  <r>
    <s v="TEC ENFERMER CESFAM IVAN INSUNZA"/>
    <x v="98"/>
    <x v="98"/>
  </r>
  <r>
    <s v="ENFERMEROA CESFAM CLOTARIO BLEST"/>
    <x v="98"/>
    <x v="98"/>
  </r>
  <r>
    <s v="LICENCIADO EN ENFERMERIA"/>
    <x v="98"/>
    <x v="98"/>
  </r>
  <r>
    <s v="TEC SUP EN ENFERMERIA"/>
    <x v="98"/>
    <x v="98"/>
  </r>
  <r>
    <s v="ENFERMERAGESTION SANITARIA"/>
    <x v="98"/>
    <x v="98"/>
  </r>
  <r>
    <s v="ENFERMERA DISAM GESTION SANITARIA"/>
    <x v="98"/>
    <x v="98"/>
  </r>
  <r>
    <s v="ENFERMEROADISAM GESTION SANITARIA"/>
    <x v="98"/>
    <x v="98"/>
  </r>
  <r>
    <s v="TEC SUPERIOR EN ENFERMERIA CESFAM IVAN INSUNZA"/>
    <x v="98"/>
    <x v="98"/>
  </r>
  <r>
    <s v="TEC ENFERMER DISAM GESTION SANITARIA"/>
    <x v="98"/>
    <x v="98"/>
  </r>
  <r>
    <s v="TEC ENFERMER CESFAM CLOTARIO BLEST"/>
    <x v="98"/>
    <x v="98"/>
  </r>
  <r>
    <s v="ENFERMEROACESFAM MICHELLE BACHELET"/>
    <x v="98"/>
    <x v="98"/>
  </r>
  <r>
    <s v="ENFERMERA CESFAM MICHELLE BACHELET"/>
    <x v="98"/>
    <x v="98"/>
  </r>
  <r>
    <s v="ENFERMEROACESFAM CARLOS GODOY"/>
    <x v="98"/>
    <x v="98"/>
  </r>
  <r>
    <s v="ENFERMERO CESFAM CARLOS GODOY"/>
    <x v="98"/>
    <x v="98"/>
  </r>
  <r>
    <s v="ENFERMERO DISAM GESTION SANITARIA"/>
    <x v="98"/>
    <x v="98"/>
  </r>
  <r>
    <s v="TEC ENFERMER CECOSF EL ABRAZO"/>
    <x v="98"/>
    <x v="98"/>
  </r>
  <r>
    <s v="TEC ENFERMERA"/>
    <x v="98"/>
    <x v="98"/>
  </r>
  <r>
    <s v="TEC SUP ENFERMERIA"/>
    <x v="98"/>
    <x v="98"/>
  </r>
  <r>
    <s v="ENFERMERACESFAM PDTA M BACHELET"/>
    <x v="98"/>
    <x v="98"/>
  </r>
  <r>
    <s v="ENFERMERA DIRECCION DE SALUD"/>
    <x v="98"/>
    <x v="98"/>
  </r>
  <r>
    <s v="ENFERMERACESFAM L FERRADA"/>
    <x v="98"/>
    <x v="98"/>
  </r>
  <r>
    <s v="ENFERMERADIRECCION DE SALUD"/>
    <x v="98"/>
    <x v="98"/>
  </r>
  <r>
    <s v="TEC SUP EN ENFERMERIA DISAM GESTION SANITARIA"/>
    <x v="98"/>
    <x v="98"/>
  </r>
  <r>
    <s v="TEC ENFERMER CESFAM CARLOS GODOY"/>
    <x v="98"/>
    <x v="98"/>
  </r>
  <r>
    <s v="TEC SUP DE ENFERMERIA"/>
    <x v="98"/>
    <x v="98"/>
  </r>
  <r>
    <s v="ENFERMERAO DISAM GESTION SANITARIA"/>
    <x v="98"/>
    <x v="98"/>
  </r>
  <r>
    <s v="ENFERMEROI"/>
    <x v="98"/>
    <x v="98"/>
  </r>
  <r>
    <s v="EVALUAR Y DESARROLLAR PRESTACIONES DE SALUD DE ENFERMERIA EN ZONAS RURALES DEL TERRITORIO"/>
    <x v="98"/>
    <x v="98"/>
  </r>
  <r>
    <s v="ENFERMERO CENTRO DE SALUD RENAL MUNICIPALIDAD DE PUERTO MONTT"/>
    <x v="98"/>
    <x v="98"/>
  </r>
  <r>
    <s v="TEC ENFERMERIA MENCION URGENCIA"/>
    <x v="98"/>
    <x v="98"/>
  </r>
  <r>
    <s v="ENFERMERA CENTRO DE DIALISIS MUNICIPAL"/>
    <x v="98"/>
    <x v="98"/>
  </r>
  <r>
    <s v="ENFERMERA CENTRO DE SALUD RENAL MUNICIPALIDAD DE PUERTO MONTT"/>
    <x v="98"/>
    <x v="98"/>
  </r>
  <r>
    <s v="TCNICO EN ENFERMERIA"/>
    <x v="98"/>
    <x v="98"/>
  </r>
  <r>
    <s v="ENFERMERA PISCINA Y ESTADIO MUNICIPAL"/>
    <x v="98"/>
    <x v="98"/>
  </r>
  <r>
    <s v="ENFERMERA EN PISCINA Y ESTADIO"/>
    <x v="98"/>
    <x v="98"/>
  </r>
  <r>
    <s v="ENFERMERA EN PISCINA Y ESTADIO MUNICIPAL"/>
    <x v="98"/>
    <x v="98"/>
  </r>
  <r>
    <s v="ENFERMERA PISCINA MUNICIPAL"/>
    <x v="98"/>
    <x v="98"/>
  </r>
  <r>
    <s v="ENFERMERA PISCINA Y ESTADIO"/>
    <x v="98"/>
    <x v="98"/>
  </r>
  <r>
    <s v="ESTUDIOS DE ENFERMERIA"/>
    <x v="98"/>
    <x v="98"/>
  </r>
  <r>
    <s v="ENFERMERA LICENCIADA EN ENFERMERIA"/>
    <x v="98"/>
    <x v="98"/>
  </r>
  <r>
    <s v="TECENFERMERIA"/>
    <x v="98"/>
    <x v="98"/>
  </r>
  <r>
    <s v="ENFERMERA UNIVERSIDAD IBEROAMERICANA CS"/>
    <x v="98"/>
    <x v="98"/>
  </r>
  <r>
    <s v="TECNIVSUPERIOR EN ENFERMERIA"/>
    <x v="98"/>
    <x v="98"/>
  </r>
  <r>
    <s v="TECN EN ENFERMERIA"/>
    <x v="98"/>
    <x v="98"/>
  </r>
  <r>
    <s v="CTECNIVSUPERIOR EN ENFERMER V CESFAM MATTA SUR EXBENJAMIN VIEL"/>
    <x v="98"/>
    <x v="98"/>
  </r>
  <r>
    <s v="CTECNIVSUPERIOR EN ENFERMER D CESFAM IGNACIO DOMEYKO"/>
    <x v="98"/>
    <x v="98"/>
  </r>
  <r>
    <s v="TECNIVSUPERIOR EN ENFERMER"/>
    <x v="98"/>
    <x v="98"/>
  </r>
  <r>
    <s v="ENFERMERO SAPU"/>
    <x v="98"/>
    <x v="98"/>
  </r>
  <r>
    <s v="TECN SUPERIOR EN ENFERMERIA"/>
    <x v="98"/>
    <x v="98"/>
  </r>
  <r>
    <s v="LABORES DE ENFERMERA"/>
    <x v="98"/>
    <x v="98"/>
  </r>
  <r>
    <s v=" HRS MENSUALES ENFERMERA COORDINADORA"/>
    <x v="98"/>
    <x v="98"/>
  </r>
  <r>
    <s v="TEC NSUP DE ENFERMERIA"/>
    <x v="98"/>
    <x v="98"/>
  </r>
  <r>
    <s v="PROFESIONAL LICENCIADA EN ENFERMERA"/>
    <x v="98"/>
    <x v="98"/>
  </r>
  <r>
    <s v="ENSENANZA SUPERIOR COMPLETA"/>
    <x v="99"/>
    <x v="99"/>
  </r>
  <r>
    <s v="ENSENANZA SUPERIOR"/>
    <x v="99"/>
    <x v="99"/>
  </r>
  <r>
    <s v="ENSENANZA SUPERIOR IMCOMPLETA"/>
    <x v="99"/>
    <x v="99"/>
  </r>
  <r>
    <s v="ENTRENADOR DE FUTBOL Y PREPARADOR FISICO"/>
    <x v="100"/>
    <x v="100"/>
  </r>
  <r>
    <s v="ENTRENADOR DE BASQUETBOL"/>
    <x v="100"/>
    <x v="100"/>
  </r>
  <r>
    <s v="ENTRENADOR DE FUTBOL"/>
    <x v="100"/>
    <x v="100"/>
  </r>
  <r>
    <s v="ENTRENADOR DE TENIS DE MESA"/>
    <x v="100"/>
    <x v="100"/>
  </r>
  <r>
    <s v="ENTRENADOR DE ARQUEROS"/>
    <x v="100"/>
    <x v="100"/>
  </r>
  <r>
    <s v="ENTRENADOR FECHITEME NIVEL I"/>
    <x v="100"/>
    <x v="100"/>
  </r>
  <r>
    <s v="COACH ENTRENADOR DE TENIS"/>
    <x v="100"/>
    <x v="100"/>
  </r>
  <r>
    <s v="ENTRENADOR NACIONAL MINI VOLEIBOL"/>
    <x v="100"/>
    <x v="100"/>
  </r>
  <r>
    <s v="ENTRENADOR DE ATLETISMO"/>
    <x v="100"/>
    <x v="100"/>
  </r>
  <r>
    <s v="ENTRENADOR PERSONAL"/>
    <x v="100"/>
    <x v="100"/>
  </r>
  <r>
    <s v="ENTRENADOR DE FUTBOL DEL PROGRAMA PROMOCION Y PARTICIPACION DE ACTIVIDADES DEPORTIVAS Y RECREATIVAS"/>
    <x v="100"/>
    <x v="100"/>
  </r>
  <r>
    <s v="ENTRENADOR"/>
    <x v="100"/>
    <x v="100"/>
  </r>
  <r>
    <s v="ENTRENADOR TENIS DE MESA"/>
    <x v="100"/>
    <x v="100"/>
  </r>
  <r>
    <s v="CARRERA DE ENTRENADOR DE FUTBOL"/>
    <x v="100"/>
    <x v="100"/>
  </r>
  <r>
    <s v="ENTRENADOR DEPORTIVOS"/>
    <x v="100"/>
    <x v="100"/>
  </r>
  <r>
    <s v="INSTRUCTOR DE AEROBOX ENTRENADOR PERSONAL"/>
    <x v="100"/>
    <x v="100"/>
  </r>
  <r>
    <s v="ENTRENADOR DEPORTIVO"/>
    <x v="100"/>
    <x v="100"/>
  </r>
  <r>
    <s v="ENTRENADOR FUTBOL"/>
    <x v="100"/>
    <x v="100"/>
  </r>
  <r>
    <s v="ENTRENADORA DE BOXEO"/>
    <x v="100"/>
    <x v="100"/>
  </r>
  <r>
    <s v="ENTRENADOR DE CANOTAJE"/>
    <x v="100"/>
    <x v="100"/>
  </r>
  <r>
    <s v="ENTRENADORA DEPORTIVA"/>
    <x v="100"/>
    <x v="100"/>
  </r>
  <r>
    <s v="ENTRENADOR DE ALTO RENDIMIENTO"/>
    <x v="100"/>
    <x v="100"/>
  </r>
  <r>
    <s v="ENTRENADOR DE TRIATLON"/>
    <x v="100"/>
    <x v="100"/>
  </r>
  <r>
    <s v="ENTRENADOR DE PORTEROS"/>
    <x v="100"/>
    <x v="100"/>
  </r>
  <r>
    <s v="ENTRENADOR NACIONAL DE TENIS DE MESA"/>
    <x v="100"/>
    <x v="100"/>
  </r>
  <r>
    <s v="ENTRENADORA NACIONAL"/>
    <x v="100"/>
    <x v="100"/>
  </r>
  <r>
    <s v="ENTRENADOR NACIONAL"/>
    <x v="100"/>
    <x v="100"/>
  </r>
  <r>
    <s v="ENTRENADOR DE BMX"/>
    <x v="100"/>
    <x v="100"/>
  </r>
  <r>
    <s v="ENTRENADORA DE FUTBOL"/>
    <x v="100"/>
    <x v="100"/>
  </r>
  <r>
    <s v="ENTRENADOR DE FUTBOL DT"/>
    <x v="100"/>
    <x v="100"/>
  </r>
  <r>
    <s v="PREPARADOR FISICO Y ENTRENADOR PERSONAL"/>
    <x v="100"/>
    <x v="100"/>
  </r>
  <r>
    <s v="ENTRENADORA DE BASQUETBOL NACIONAL III"/>
    <x v="100"/>
    <x v="100"/>
  </r>
  <r>
    <s v="ENTRENADORA DE JUDO OLIMPIC SOLIDARITY"/>
    <x v="100"/>
    <x v="100"/>
  </r>
  <r>
    <s v="ENTRENADOR EN DEPORTE Y ACTIVIDAD FISICA"/>
    <x v="100"/>
    <x v="100"/>
  </r>
  <r>
    <s v="MONITOR DE ENTRENADOR DE NATACION EN ACTIVIDADES DEPORTIVAS RECREATIVAS COMUNITARIAS"/>
    <x v="100"/>
    <x v="100"/>
  </r>
  <r>
    <s v="ENTRENADOR DE NATACION EN EL PROGRAMA DEPORTE COMUNITARIO EN LA SUBDIRECCION DE DEPORTES Y RECREACION"/>
    <x v="100"/>
    <x v="100"/>
  </r>
  <r>
    <s v="CERT DE TITULO DE ENTRENADOR EN DEPORTE"/>
    <x v="100"/>
    <x v="100"/>
  </r>
  <r>
    <s v="ENTRENADOR DE FUTBOLLICEO INDUSTRIAL SUPERIOR"/>
    <x v="100"/>
    <x v="100"/>
  </r>
  <r>
    <s v="ENTRENADOR DE TENIS"/>
    <x v="100"/>
    <x v="100"/>
  </r>
  <r>
    <s v="ENTRENADOR FUTBOL PROFESIONAL"/>
    <x v="100"/>
    <x v="100"/>
  </r>
  <r>
    <s v="ENTRENADOR ALTO RENDIMIENTO DEPORTIVO"/>
    <x v="100"/>
    <x v="100"/>
  </r>
  <r>
    <s v="ENTRENADOR DE BASQUETBOL EN SILLA DE RUEDAS NIVEL "/>
    <x v="100"/>
    <x v="100"/>
  </r>
  <r>
    <s v="ENTRENADOR DE TAEKWONDO"/>
    <x v="100"/>
    <x v="100"/>
  </r>
  <r>
    <s v="CURSO ENTRENADOR DE NATACION"/>
    <x v="100"/>
    <x v="100"/>
  </r>
  <r>
    <s v="ESTILISTA PROFESIONAL"/>
    <x v="101"/>
    <x v="101"/>
  </r>
  <r>
    <s v="ESTILISTA EN ESTETICA INTEGRAL"/>
    <x v="101"/>
    <x v="101"/>
  </r>
  <r>
    <s v="EXPERTA EN PELUQUERIA ESTILISTA"/>
    <x v="101"/>
    <x v="101"/>
  </r>
  <r>
    <s v="ESTILISTA UNISEX"/>
    <x v="101"/>
    <x v="101"/>
  </r>
  <r>
    <s v="ESTILISTA Y MAQUILLADOR"/>
    <x v="101"/>
    <x v="101"/>
  </r>
  <r>
    <s v="ESTILISTA"/>
    <x v="101"/>
    <x v="101"/>
  </r>
  <r>
    <s v="ESTUDIOS SUPERIORES"/>
    <x v="102"/>
    <x v="102"/>
  </r>
  <r>
    <s v="ESTUDIOS SUPERIORESTITULADA"/>
    <x v="102"/>
    <x v="102"/>
  </r>
  <r>
    <s v="ESTUDIOS SUPERIORESTITULADO"/>
    <x v="102"/>
    <x v="102"/>
  </r>
  <r>
    <s v="ESTUDIOS SUPERIORES  SEMESTRES O MAS"/>
    <x v="102"/>
    <x v="102"/>
  </r>
  <r>
    <s v="FACILITADOR CULTURAL"/>
    <x v="103"/>
    <x v="103"/>
  </r>
  <r>
    <s v="FACILITADOR"/>
    <x v="103"/>
    <x v="103"/>
  </r>
  <r>
    <s v="FACILITADOR LINGUISTICO"/>
    <x v="103"/>
    <x v="103"/>
  </r>
  <r>
    <s v="FACILITADORAS DE GRUPOS"/>
    <x v="103"/>
    <x v="103"/>
  </r>
  <r>
    <s v="FACILITADORADIRECCION DE SALUD"/>
    <x v="103"/>
    <x v="103"/>
  </r>
  <r>
    <s v="FACILITADORA"/>
    <x v="103"/>
    <x v="103"/>
  </r>
  <r>
    <s v="FACILITADORA DIRECCION DE SALUD"/>
    <x v="103"/>
    <x v="103"/>
  </r>
  <r>
    <s v="FACILITADORA DE LA COMUNICACION INTERPRETE DE LENGUAJE DE SENAS"/>
    <x v="103"/>
    <x v="103"/>
  </r>
  <r>
    <s v="FACILITADORA INTERCULTURAL"/>
    <x v="103"/>
    <x v="103"/>
  </r>
  <r>
    <s v="FACILITADORA EN EL PROGRAMA PROGRAMA ACOMPANAMIENTO Y BUEN TRATO HEPI"/>
    <x v="103"/>
    <x v="103"/>
  </r>
  <r>
    <s v="FACILITADOR TRIPLE P"/>
    <x v="103"/>
    <x v="103"/>
  </r>
  <r>
    <s v="FACILITADOR ACONTRATO MARDIC "/>
    <x v="103"/>
    <x v="103"/>
  </r>
  <r>
    <s v="FACILITADOR DE LA COMUNICACION"/>
    <x v="103"/>
    <x v="103"/>
  </r>
  <r>
    <s v="FACILITADOR INTERCULTURAL"/>
    <x v="103"/>
    <x v="103"/>
  </r>
  <r>
    <s v="FACILITADOR INTERCULTURALCESFAM DR CARLOS GODOY"/>
    <x v="103"/>
    <x v="103"/>
  </r>
  <r>
    <s v="FACILITADOR INTERCULTURA"/>
    <x v="103"/>
    <x v="103"/>
  </r>
  <r>
    <s v="FACILITADOR INTERCUL"/>
    <x v="103"/>
    <x v="103"/>
  </r>
  <r>
    <s v="FACILITADOR INTERCULDISAM GESTION SANITARIA"/>
    <x v="103"/>
    <x v="103"/>
  </r>
  <r>
    <s v="FACILITADOR INTERCULTURAL DISAM GESTION SANITARIA"/>
    <x v="103"/>
    <x v="103"/>
  </r>
  <r>
    <s v="FACILITADORA INTERCULTURAL DISAM GESTION SANITARIA"/>
    <x v="103"/>
    <x v="103"/>
  </r>
  <r>
    <s v="FACILITADOR INTERULTURAL"/>
    <x v="103"/>
    <x v="103"/>
  </r>
  <r>
    <s v="FACILITADOR LINGISTICO PARA LA COMUNIDAD HAITIANA"/>
    <x v="103"/>
    <x v="103"/>
  </r>
  <r>
    <s v="FACILITADOR LINGUISTICO PARA LA COMUNIDAD HAITIANA"/>
    <x v="103"/>
    <x v="103"/>
  </r>
  <r>
    <s v="FACILITADOR COMUNICACIONAL"/>
    <x v="103"/>
    <x v="103"/>
  </r>
  <r>
    <s v="FACILITADOR A LINGUISTICO"/>
    <x v="103"/>
    <x v="103"/>
  </r>
  <r>
    <s v="FACILITADOR LINGUISTICO JARDINES INFANTILES"/>
    <x v="103"/>
    <x v="103"/>
  </r>
  <r>
    <s v="FACILITADORA COMUNICACIONAL"/>
    <x v="103"/>
    <x v="103"/>
  </r>
  <r>
    <s v="EXPERIENCIA EN LABORES DE FACILITADORA"/>
    <x v="103"/>
    <x v="103"/>
  </r>
  <r>
    <s v="FACILITADORA DE LA COMUNICACION HAITIANA"/>
    <x v="103"/>
    <x v="103"/>
  </r>
  <r>
    <s v="FACILITADOR DE SALUD INTERCULTURAL"/>
    <x v="103"/>
    <x v="103"/>
  </r>
  <r>
    <s v="ARTICULADORA TERRITORIAL FACILITADORA DE COMUNICACION ENTRE LAS JJVV ORGANIZACIONES FUNCIONALES DE LA COMUNA Y LA MUNICIPALIDAD"/>
    <x v="103"/>
    <x v="103"/>
  </r>
  <r>
    <s v="FACILITADORA TERRITORIAL DELEGACION MUNICIPAL VESPUCIO SUR"/>
    <x v="103"/>
    <x v="103"/>
  </r>
  <r>
    <s v="FACILITADORES"/>
    <x v="103"/>
    <x v="103"/>
  </r>
  <r>
    <s v="FACILITADOR LINGISTICO"/>
    <x v="103"/>
    <x v="103"/>
  </r>
  <r>
    <s v="FACILITADOR INTERCULTURAL MAPUCHE"/>
    <x v="103"/>
    <x v="103"/>
  </r>
  <r>
    <s v="FACILITADORA INTERCULTURAL MAPUCHE"/>
    <x v="103"/>
    <x v="103"/>
  </r>
  <r>
    <s v="FACILITADOR INTERLOCUTOR"/>
    <x v="103"/>
    <x v="103"/>
  </r>
  <r>
    <s v="FACILITADORA BIODANZA"/>
    <x v="103"/>
    <x v="103"/>
  </r>
  <r>
    <s v="QUIMICO FARMACEUTICO"/>
    <x v="104"/>
    <x v="104"/>
  </r>
  <r>
    <s v="QUIMICOS FARMACEUTIC"/>
    <x v="104"/>
    <x v="104"/>
  </r>
  <r>
    <s v="QUIMICOS FARMACEUTIC ISABEL RIQUELME"/>
    <x v="104"/>
    <x v="104"/>
  </r>
  <r>
    <s v="QUIMICOS FARMACEUTIC SAN RAMON NONATO"/>
    <x v="104"/>
    <x v="104"/>
  </r>
  <r>
    <s v="QUIMICOS FARMACEUTIC ADMINISTRACION SALUD"/>
    <x v="104"/>
    <x v="104"/>
  </r>
  <r>
    <s v="QUIMICOS FARMACEUTIC CESFAM SOL DE ORIENTE"/>
    <x v="104"/>
    <x v="104"/>
  </r>
  <r>
    <s v="QUIMICOS FARMACEUTIC CESFAM LOS VOLCANES"/>
    <x v="104"/>
    <x v="104"/>
  </r>
  <r>
    <s v="QUIMICOS FARMACEUTIC ULTRAESTACION"/>
    <x v="104"/>
    <x v="104"/>
  </r>
  <r>
    <s v="QUIMICOS FARMACEUTIC SAN RAMON NATO"/>
    <x v="104"/>
    <x v="104"/>
  </r>
  <r>
    <s v="QUIMICOS FARMACEUTIC FARMACIA COMUNAL"/>
    <x v="104"/>
    <x v="104"/>
  </r>
  <r>
    <s v="QUIMICOS FARMACEUTIC POSTA CATO"/>
    <x v="104"/>
    <x v="104"/>
  </r>
  <r>
    <s v="QUIMICOS FARMACEUTIC QUINCHAMALI"/>
    <x v="104"/>
    <x v="104"/>
  </r>
  <r>
    <s v="QUIMICOS FARMACEUTIC DIRECCION DE SALUD"/>
    <x v="104"/>
    <x v="104"/>
  </r>
  <r>
    <s v="QUIMICOS FARMACEUTIC COSAM"/>
    <x v="104"/>
    <x v="104"/>
  </r>
  <r>
    <s v="QUIMICOS FARMACEUTIC FOFAR IR "/>
    <x v="104"/>
    <x v="104"/>
  </r>
  <r>
    <s v="QUIMICOS FARMACEUTIC FOFAR ISABEL R "/>
    <x v="104"/>
    <x v="104"/>
  </r>
  <r>
    <s v="QUIMICOS FARMACEUTIC CONVENIO COSAM "/>
    <x v="104"/>
    <x v="104"/>
  </r>
  <r>
    <s v="QUIMICOS FARMACEUTIC CONV FOFAR IR "/>
    <x v="104"/>
    <x v="104"/>
  </r>
  <r>
    <s v="QUIMICOS FARMACEUTIC CONVENIO FOFAR "/>
    <x v="104"/>
    <x v="104"/>
  </r>
  <r>
    <s v="QUIMICOS FARMACEUTIC CONVFOFAR SR"/>
    <x v="104"/>
    <x v="104"/>
  </r>
  <r>
    <s v="QUIMICOS FARMACEUTIC CONVFOFAR IR"/>
    <x v="104"/>
    <x v="104"/>
  </r>
  <r>
    <s v="AQUIMICO FARMACEUTICO"/>
    <x v="104"/>
    <x v="104"/>
  </r>
  <r>
    <s v="QUIMICO FARMACEUTICA"/>
    <x v="104"/>
    <x v="104"/>
  </r>
  <r>
    <s v="AQUIMICOFARMACEUTICO"/>
    <x v="104"/>
    <x v="104"/>
  </r>
  <r>
    <s v="QUIMICA FARMACEUTICA"/>
    <x v="104"/>
    <x v="104"/>
  </r>
  <r>
    <s v="QUIMICO FARMACEUTICO DE DROGUERIA DEPARTAMENTO DE SALUD Y CENTROS DE SALUD DE LA COMUNA"/>
    <x v="104"/>
    <x v="104"/>
  </r>
  <r>
    <s v="QUIMICO FARMACEUTICOA"/>
    <x v="104"/>
    <x v="104"/>
  </r>
  <r>
    <s v="QUIMICO FARMACEUTICOCESFAM CARLOS LORCA"/>
    <x v="104"/>
    <x v="104"/>
  </r>
  <r>
    <s v="QUIMICO FARMACEUTICOCESFAM FLOR FERNANDEZ"/>
    <x v="104"/>
    <x v="104"/>
  </r>
  <r>
    <s v="QUIMICO FARMACEUTICOCESFAM SANTO TOMAS"/>
    <x v="104"/>
    <x v="104"/>
  </r>
  <r>
    <s v="QUIMICO FARMACEUTICODEPTO SALUD"/>
    <x v="104"/>
    <x v="104"/>
  </r>
  <r>
    <s v="QUIMICO FARMACEUTICOCESFAM SANTIAGO NUEVA EXTREMADURA"/>
    <x v="104"/>
    <x v="104"/>
  </r>
  <r>
    <s v="QUMICO FARMACEUTICO"/>
    <x v="104"/>
    <x v="104"/>
  </r>
  <r>
    <s v="QUIMICO FARMACEUTICO A"/>
    <x v="104"/>
    <x v="104"/>
  </r>
  <r>
    <s v="QUIMICO FARMACEUTICO DIRECCION DE SALUD"/>
    <x v="104"/>
    <x v="104"/>
  </r>
  <r>
    <s v="QUIMICO FARMACEUTICODIRECCION DE SALUD"/>
    <x v="104"/>
    <x v="104"/>
  </r>
  <r>
    <s v="FARMACEUTICO"/>
    <x v="104"/>
    <x v="104"/>
  </r>
  <r>
    <s v="TEC SUPERIOR FISIOTERAPIA DEPORTIVA"/>
    <x v="105"/>
    <x v="105"/>
  </r>
  <r>
    <s v="FISIOTERAPIA ACUATICA"/>
    <x v="105"/>
    <x v="105"/>
  </r>
  <r>
    <s v="FISIOTERAPIA"/>
    <x v="105"/>
    <x v="105"/>
  </r>
  <r>
    <s v="FISIOTERAPIA DEPORTIVA"/>
    <x v="105"/>
    <x v="105"/>
  </r>
  <r>
    <s v="FONOAUDIOLOGA"/>
    <x v="106"/>
    <x v="106"/>
  </r>
  <r>
    <s v="FONOAUDIOLOGOA"/>
    <x v="106"/>
    <x v="106"/>
  </r>
  <r>
    <s v="FONOAUDIOLOGO"/>
    <x v="106"/>
    <x v="106"/>
  </r>
  <r>
    <s v="FONOAUDIOLOGO SAN RAMON NONATO"/>
    <x v="106"/>
    <x v="106"/>
  </r>
  <r>
    <s v="FONOAUDIOLOGO ULTRAESTACION"/>
    <x v="106"/>
    <x v="106"/>
  </r>
  <r>
    <s v="FONOAUDIOLOGO CONVMAS AUTOVALENTE UE "/>
    <x v="106"/>
    <x v="106"/>
  </r>
  <r>
    <s v="LICENCIADA EN FONOAUDIOLOGIA"/>
    <x v="106"/>
    <x v="106"/>
  </r>
  <r>
    <s v="SERVICIOS DE FONOAUDIOLOGIA"/>
    <x v="106"/>
    <x v="106"/>
  </r>
  <r>
    <s v="FONOAUDIOLOGIA"/>
    <x v="106"/>
    <x v="106"/>
  </r>
  <r>
    <s v="SERVICIO DE FONOAUDIOLOGIA"/>
    <x v="106"/>
    <x v="106"/>
  </r>
  <r>
    <s v="EVALUACION Y TRATAMIENTO FONOAUDIOLOGICO"/>
    <x v="106"/>
    <x v="106"/>
  </r>
  <r>
    <s v="FONOAUDIOLOGA MUSICO DE PIANO"/>
    <x v="106"/>
    <x v="106"/>
  </r>
  <r>
    <s v="FONOAUDIOLOGO CHILE CRECE CONTIGO "/>
    <x v="106"/>
    <x v="106"/>
  </r>
  <r>
    <s v="FONOAUDIOLOGO COSAM"/>
    <x v="106"/>
    <x v="106"/>
  </r>
  <r>
    <s v="FONOAUDIOLOGO CESFAM LOS VOLCANES"/>
    <x v="106"/>
    <x v="106"/>
  </r>
  <r>
    <s v="FONOAUDIOLOGO CONVENIO MAS ADULTO MAYOR "/>
    <x v="106"/>
    <x v="106"/>
  </r>
  <r>
    <s v="FONOAUDIOLOGA MUSICO EN PIANO"/>
    <x v="106"/>
    <x v="106"/>
  </r>
  <r>
    <s v="LICENCIADO EN FONOAUDIOLOGIA"/>
    <x v="106"/>
    <x v="106"/>
  </r>
  <r>
    <s v="SERVICIOS FONOAUDIOLOGICOS GENERALES"/>
    <x v="106"/>
    <x v="106"/>
  </r>
  <r>
    <s v="SERVICIO FONOAUDIOLOGICOS GENERALES"/>
    <x v="106"/>
    <x v="106"/>
  </r>
  <r>
    <s v="TITULO DE FONOAUDIOLOGA"/>
    <x v="106"/>
    <x v="106"/>
  </r>
  <r>
    <s v="BFONOAUDIOLOGOA"/>
    <x v="106"/>
    <x v="106"/>
  </r>
  <r>
    <s v="FONOAUDIOLOGO A"/>
    <x v="106"/>
    <x v="106"/>
  </r>
  <r>
    <s v="BFONOAUDIOLOGA"/>
    <x v="106"/>
    <x v="106"/>
  </r>
  <r>
    <s v="BFONOAUDIOLOGO"/>
    <x v="106"/>
    <x v="106"/>
  </r>
  <r>
    <s v="FONOAUDIOLOGA DELEGACION BARRIO NORTE"/>
    <x v="106"/>
    <x v="106"/>
  </r>
  <r>
    <s v=" SEMESTRE DE FONOAUDIOLOGIA"/>
    <x v="106"/>
    <x v="106"/>
  </r>
  <r>
    <s v="NOVENO SEMESTRE EN FONOAUDIOLOGIA  ANOS DE EXPERIENCIA MUNICIPAL"/>
    <x v="106"/>
    <x v="106"/>
  </r>
  <r>
    <s v="NUEVE SEMESTRES DE FONOAUDIOLOGIA MAS DE  ANOS DE EXPERIENCIA MUNICIPAL"/>
    <x v="106"/>
    <x v="106"/>
  </r>
  <r>
    <s v=" SEMESTRES DE FONOAUDIOLOGIA MAS DE  ANOS DE EXPERIENCIA MUNICIPAL"/>
    <x v="106"/>
    <x v="106"/>
  </r>
  <r>
    <s v=" SEMESTRES DE FONOAUDIOLOGIA"/>
    <x v="106"/>
    <x v="106"/>
  </r>
  <r>
    <s v=" SEMESTRES DE FONOAUDIOLOGIA MAS DE  ANOS DE EXPERIENCIA MUNICIPAL EN EL AREA COMUNITARIA"/>
    <x v="106"/>
    <x v="106"/>
  </r>
  <r>
    <s v="FONOAUDIOLOGAA DE CENTRO DE SALUD FAMILIAR DRSERGIO AGUILAR SAN JUAN SANTA CECILIA TIERRAS BLANCAS TONGOY GUANAQUEROS O PAN DE AZUCAR SAN JUAN Y PUNTA MIRA"/>
    <x v="106"/>
    <x v="106"/>
  </r>
  <r>
    <s v="FONOAUDIOLOGOA DE CENTROS DE SALUD FAMILIAR TIERRAS BLANCAS SAN JUAN SERGIO AGUILAR"/>
    <x v="106"/>
    <x v="106"/>
  </r>
  <r>
    <s v="FONOAUDIOLOGA LICENCIADA EN FONOAUDIOLOGIA"/>
    <x v="106"/>
    <x v="106"/>
  </r>
  <r>
    <s v="FONOAUDIOLOGO DIRECCION DE SALUD"/>
    <x v="106"/>
    <x v="106"/>
  </r>
  <r>
    <s v="FONOAUDIOLOGODIRECCION DE SALUD"/>
    <x v="106"/>
    <x v="106"/>
  </r>
  <r>
    <s v="FONOAUDIOLOGOREMOLINO"/>
    <x v="106"/>
    <x v="106"/>
  </r>
  <r>
    <s v="FONOAUDIOLOGOCESFAM HAYDEE LOPEZ CASSOU"/>
    <x v="106"/>
    <x v="106"/>
  </r>
  <r>
    <s v="FONOAUDIOLOGO CESFAM HAYDEE LOPEZ CASSOU"/>
    <x v="106"/>
    <x v="106"/>
  </r>
  <r>
    <s v="FONOAUDIOLOGO UAPORRINO"/>
    <x v="106"/>
    <x v="106"/>
  </r>
  <r>
    <s v="FONOAUDIOLOGOUAPORRINO"/>
    <x v="106"/>
    <x v="106"/>
  </r>
  <r>
    <s v="FONOAUDIOLOGOCESFAM CARLOS LORCA"/>
    <x v="106"/>
    <x v="106"/>
  </r>
  <r>
    <s v="FONOAUDIOLOGOSEP DEPARTAMENTO"/>
    <x v="106"/>
    <x v="106"/>
  </r>
  <r>
    <s v="FONOAUDIOLOGOESC BAS PDTE SALVADOR ALLENDE G"/>
    <x v="106"/>
    <x v="106"/>
  </r>
  <r>
    <s v="FONOAUDIOLOGOESCUELA BERNARDO LEIGHTON"/>
    <x v="106"/>
    <x v="106"/>
  </r>
  <r>
    <s v="FONOAUDIOLOGA DIRECCION DE SALUD"/>
    <x v="106"/>
    <x v="106"/>
  </r>
  <r>
    <s v="FONOAUDIOLOGO REMOLINO"/>
    <x v="106"/>
    <x v="106"/>
  </r>
  <r>
    <s v="FONOAUDIOLOGA PROGRAMA HABILIDADES PARA LA VIDA"/>
    <x v="106"/>
    <x v="106"/>
  </r>
  <r>
    <s v="FONOAUDIOLOGA DEPARTAMENTO DE BIENESTAR DEM"/>
    <x v="106"/>
    <x v="106"/>
  </r>
  <r>
    <s v="FONOAUDIOLOGA CHILE CRECE CONTIGO"/>
    <x v="106"/>
    <x v="106"/>
  </r>
  <r>
    <s v="FONOAUDIOLOGOCESFAM SANTIAGO NUEVA EXTREMADURA"/>
    <x v="106"/>
    <x v="106"/>
  </r>
  <r>
    <s v="FONOAUDIOLOGOCESFAM EL ROBLE"/>
    <x v="106"/>
    <x v="106"/>
  </r>
  <r>
    <s v="FONOAUDIOLOGO DE LICEO VICTOR JARA"/>
    <x v="106"/>
    <x v="106"/>
  </r>
  <r>
    <s v="FONOAUDIOLOGO DE DEPTO DE EDUCACION"/>
    <x v="106"/>
    <x v="106"/>
  </r>
  <r>
    <s v="FONOAUDIOLOGO DE LICEO AURELIA ROJAS BURGOS"/>
    <x v="106"/>
    <x v="106"/>
  </r>
  <r>
    <s v="FONOAUDIOLOGO DE LICEO MUNICIPAL EL ROBLE"/>
    <x v="106"/>
    <x v="106"/>
  </r>
  <r>
    <s v="FONOAUDIOLOGO DE ESCUELA JUAN DE DIOS ALDEA"/>
    <x v="106"/>
    <x v="106"/>
  </r>
  <r>
    <s v="FONOAUDIOLOGO DE LICEO VIOLETA PARRA"/>
    <x v="106"/>
    <x v="106"/>
  </r>
  <r>
    <s v="FONOAUDIOLOGO DE COLEGIO NERUDA"/>
    <x v="106"/>
    <x v="106"/>
  </r>
  <r>
    <s v="FONOAUDIOLOGO DE JARDIN EL ROBLE"/>
    <x v="106"/>
    <x v="106"/>
  </r>
  <r>
    <s v="FONOAUDIOLOGO DE ESC JUAN DE DIOS ALDEA"/>
    <x v="106"/>
    <x v="106"/>
  </r>
  <r>
    <s v="FONOAUDIOLOGO CONTRATO SEPTDIC "/>
    <x v="106"/>
    <x v="106"/>
  </r>
  <r>
    <s v="FONOAUDIOLOGO EDUCACION SUPERIOR"/>
    <x v="106"/>
    <x v="106"/>
  </r>
  <r>
    <s v="FONOAUDIOLOGO EN EL PROGRAMA CENTRO DE BIENESTAR E INTEGRACION DE PERSONAS MAYORES CENTRO"/>
    <x v="106"/>
    <x v="106"/>
  </r>
  <r>
    <s v="FONOAUDIOLOGO EN EL PROGRAMA FORTALECIMIENTO MUNICIPAL CHILE CRECE CONTIGO MUNICIPAL"/>
    <x v="106"/>
    <x v="106"/>
  </r>
  <r>
    <s v="FONOAUDIOLOGO CONTRATO JULDIC "/>
    <x v="106"/>
    <x v="106"/>
  </r>
  <r>
    <s v="FONOAUDIOLOGOACESFAM IVAN INSUNZA"/>
    <x v="106"/>
    <x v="106"/>
  </r>
  <r>
    <s v="FONOAUDIOLOGO CESFAM IVAN INSUNZA"/>
    <x v="106"/>
    <x v="106"/>
  </r>
  <r>
    <s v="FONOAUDIOLOGO DISAM GESTION SANITARIA"/>
    <x v="106"/>
    <x v="106"/>
  </r>
  <r>
    <s v="FONOAUDIOLOGOACESFAM CLOTARIO BLEST"/>
    <x v="106"/>
    <x v="106"/>
  </r>
  <r>
    <s v="FONOAUDIOLOGA CESFAM CLOTARIO BLEST"/>
    <x v="106"/>
    <x v="106"/>
  </r>
  <r>
    <s v="FONOAUDIOLOGOADISAM GESTION SANITARIA"/>
    <x v="106"/>
    <x v="106"/>
  </r>
  <r>
    <s v="FONOAUDIOLOGA DISAM GESTION SANITARIA"/>
    <x v="106"/>
    <x v="106"/>
  </r>
  <r>
    <s v="FONOAUDIOLOGOACECOSF EL ABRAZO"/>
    <x v="106"/>
    <x v="106"/>
  </r>
  <r>
    <s v="FONOAUDIOLOGO CECOSF EL ABRAZO"/>
    <x v="106"/>
    <x v="106"/>
  </r>
  <r>
    <s v="LICENCIA EN FONOAUDIOLOGIA"/>
    <x v="106"/>
    <x v="106"/>
  </r>
  <r>
    <s v="FONOAUDIOLOGAO"/>
    <x v="106"/>
    <x v="106"/>
  </r>
  <r>
    <s v="FONOAUDIOLOGAESC N  PROF MARIA LUISA SEPULVEDA"/>
    <x v="106"/>
    <x v="106"/>
  </r>
  <r>
    <s v="FONOAUDIOLOGOESC N  PROF MARIA LUISA SEPULVEDA"/>
    <x v="106"/>
    <x v="106"/>
  </r>
  <r>
    <s v="FONOAUDIOLOGODEPARTAMENTO DE EDUCACION"/>
    <x v="106"/>
    <x v="106"/>
  </r>
  <r>
    <s v="FONOAUDIOLOGADEPARTAMENTO DE EDUCACION"/>
    <x v="106"/>
    <x v="106"/>
  </r>
  <r>
    <s v="FONOAUDIOLOGA PIE"/>
    <x v="106"/>
    <x v="106"/>
  </r>
  <r>
    <s v="FONOAUDIOLOGO ADULTOS MAYORES"/>
    <x v="106"/>
    <x v="106"/>
  </r>
  <r>
    <s v="FONOAUDIOLOGA SOLTERA"/>
    <x v="106"/>
    <x v="106"/>
  </r>
  <r>
    <s v="FONOAUDIOLOGA U SAN SEBASTIAN "/>
    <x v="106"/>
    <x v="106"/>
  </r>
  <r>
    <s v="FONOAUDIOLOGA UNIVERSIDAD ANDRES BELLO"/>
    <x v="106"/>
    <x v="106"/>
  </r>
  <r>
    <s v="FONOAUDIOLOGA U AUTONOMA DE CHILE "/>
    <x v="106"/>
    <x v="106"/>
  </r>
  <r>
    <s v="FONOAUDIOLOGA UNI DE CHILE "/>
    <x v="106"/>
    <x v="106"/>
  </r>
  <r>
    <s v="FONOAUDIOLOGA U DE CHILE"/>
    <x v="106"/>
    <x v="106"/>
  </r>
  <r>
    <s v="FONOAUDIOLOGA U DE VALPARAISO "/>
    <x v="106"/>
    <x v="106"/>
  </r>
  <r>
    <s v="FONOAUDIOLOGA U ANDRES BELLO "/>
    <x v="106"/>
    <x v="106"/>
  </r>
  <r>
    <s v="FONOAUDIOLOGO U AUTONOMA DE CHILE"/>
    <x v="106"/>
    <x v="106"/>
  </r>
  <r>
    <s v="FONOAUDIOLOGA UNIV DEL BIOBIO"/>
    <x v="106"/>
    <x v="106"/>
  </r>
  <r>
    <s v="FONOAUDIOLOGA UNIVERSIDAD SANTOO TOMAS"/>
    <x v="106"/>
    <x v="106"/>
  </r>
  <r>
    <s v="FONOAUDIOLOGA UNIV AUTONOMA "/>
    <x v="106"/>
    <x v="106"/>
  </r>
  <r>
    <s v="FONOAUDIOLOGO UNIVERSIDAD ANDRES BELLO"/>
    <x v="106"/>
    <x v="106"/>
  </r>
  <r>
    <s v="FONOAUDIOLOGA U MAYOR ANO "/>
    <x v="106"/>
    <x v="106"/>
  </r>
  <r>
    <s v="FONOAUDIOLOGA U AUTONOMA DE CHILE ANO "/>
    <x v="106"/>
    <x v="106"/>
  </r>
  <r>
    <s v="FONOAUDIOLOGA UNIVERSIDAD MAYOR"/>
    <x v="106"/>
    <x v="106"/>
  </r>
  <r>
    <s v="FONOAUDIOLOGO  UNIVERSIDAD DE VALPAR"/>
    <x v="106"/>
    <x v="106"/>
  </r>
  <r>
    <s v="FONOAUDIOLOGA U C SILVA HENRIQUEZ"/>
    <x v="106"/>
    <x v="106"/>
  </r>
  <r>
    <s v="FONOAUDIOLOGA U DE LAS AMERICAS "/>
    <x v="106"/>
    <x v="106"/>
  </r>
  <r>
    <s v="FONOAUDIOLOGA U DEL MAR"/>
    <x v="106"/>
    <x v="106"/>
  </r>
  <r>
    <s v="FONOAUDIOLOGA U AUTONOMA DE CHILE"/>
    <x v="106"/>
    <x v="106"/>
  </r>
  <r>
    <s v="FONOAUDIOLOGA USS "/>
    <x v="106"/>
    <x v="106"/>
  </r>
  <r>
    <s v="FONOAUDIOLOGA UNIVERSIDAD DE CHILE"/>
    <x v="106"/>
    <x v="106"/>
  </r>
  <r>
    <s v="FONOAUDIOLOGO UNIVERSIDAD AUTONOMA DE CH"/>
    <x v="106"/>
    <x v="106"/>
  </r>
  <r>
    <s v="FONOAUDIOLOGA U CATOLICA DE CHILE"/>
    <x v="106"/>
    <x v="106"/>
  </r>
  <r>
    <s v="FONOAUDIOLOGA UC SILVA HENRIQUEZ "/>
    <x v="106"/>
    <x v="106"/>
  </r>
  <r>
    <s v="INTERVENCION FONOAUDIOLOGA DE NINOS Y JOVENES DE SANTIAGO"/>
    <x v="106"/>
    <x v="106"/>
  </r>
  <r>
    <s v="FONOAUDIOLOGOEL CULENAR"/>
    <x v="106"/>
    <x v="106"/>
  </r>
  <r>
    <s v="FONOAUDIOLOGAEL ORIENTE"/>
    <x v="106"/>
    <x v="106"/>
  </r>
  <r>
    <s v="FONOAUDIOLOGOLICEO EL SAUCE"/>
    <x v="106"/>
    <x v="106"/>
  </r>
  <r>
    <s v="FONOAUDIOLOGOLAS AMERICAS"/>
    <x v="106"/>
    <x v="106"/>
  </r>
  <r>
    <s v="FONOAUDIOLOGOPROSPERIDAD"/>
    <x v="106"/>
    <x v="106"/>
  </r>
  <r>
    <s v="FONOAUDIOLOGOCOMPLEJO EDUC JAVIERA CARRERA"/>
    <x v="106"/>
    <x v="106"/>
  </r>
  <r>
    <s v="FONOAUDIOLOGOCARLOS SALINAS LAGOS"/>
    <x v="106"/>
    <x v="106"/>
  </r>
  <r>
    <s v="FONOAUDIOLOGOAURORA DE CHILE"/>
    <x v="106"/>
    <x v="106"/>
  </r>
  <r>
    <s v="FONOAUDIOLOGOCARLOS TRUPP WANNER"/>
    <x v="106"/>
    <x v="106"/>
  </r>
  <r>
    <s v="FONOAUDIOLOGOINES SILVESTER DE ARTOZON"/>
    <x v="106"/>
    <x v="106"/>
  </r>
  <r>
    <s v="FONOAUDIOLOGOJOSE ABELARDO NUNEZ"/>
    <x v="106"/>
    <x v="106"/>
  </r>
  <r>
    <s v="FONOAUDIOLOGOVINA PURISIMA"/>
    <x v="106"/>
    <x v="106"/>
  </r>
  <r>
    <s v="FONOAUDIOLOGOPANGUILEMO"/>
    <x v="106"/>
    <x v="106"/>
  </r>
  <r>
    <s v="FONOAUDIOLOGOESPERANZA"/>
    <x v="106"/>
    <x v="106"/>
  </r>
  <r>
    <s v="FONOAUDIOLOGA PROGRAMA DE INTEGRACION ESCOLAR"/>
    <x v="106"/>
    <x v="106"/>
  </r>
  <r>
    <s v="FONOAUDIOLOGACOSTANERA"/>
    <x v="106"/>
    <x v="106"/>
  </r>
  <r>
    <s v="FONOAUDIOLOGOJUAN LUIS SANFUENTES"/>
    <x v="106"/>
    <x v="106"/>
  </r>
  <r>
    <s v="FONOAUDIOLOGOLORENZO VAROLI G"/>
    <x v="106"/>
    <x v="106"/>
  </r>
  <r>
    <s v="FONOAUDIOLOGOLICEO INDUSTRIAL SUPERIOR"/>
    <x v="106"/>
    <x v="106"/>
  </r>
  <r>
    <s v="FONOAUDIOLOGOESPECIAL ESPANA"/>
    <x v="106"/>
    <x v="106"/>
  </r>
  <r>
    <s v="FONOAUDIOLOGO PROGRAMA INTEGRACION ESCOLAR"/>
    <x v="106"/>
    <x v="106"/>
  </r>
  <r>
    <s v="FONOAUDIOLOGOBASICA TALCA"/>
    <x v="106"/>
    <x v="106"/>
  </r>
  <r>
    <s v="FONOAUDIOLOGOLICEO DE CULTURA Y DIFUSION ARTISTICA"/>
    <x v="106"/>
    <x v="106"/>
  </r>
  <r>
    <s v="FONOAUDIOLOGOJOSE MANUEL BALMACEDA Y FERNANDEZ"/>
    <x v="106"/>
    <x v="106"/>
  </r>
  <r>
    <s v="FONOAUDIOLOGOCARLOS SPANO"/>
    <x v="106"/>
    <x v="106"/>
  </r>
  <r>
    <s v="FONOAUDIOLOGABASICA TALCA"/>
    <x v="106"/>
    <x v="106"/>
  </r>
  <r>
    <s v="FONOAUDIOLOGOCOOPERATIVA LIRCAY"/>
    <x v="106"/>
    <x v="106"/>
  </r>
  <r>
    <s v="FONOAUDIOLOGOLICEO ABATE MOLINA"/>
    <x v="106"/>
    <x v="106"/>
  </r>
  <r>
    <s v="FONOAUDIOLOGOSAN MIGUEL"/>
    <x v="106"/>
    <x v="106"/>
  </r>
  <r>
    <s v="FONOAUDIOLOGOHUILQUILEMU"/>
    <x v="106"/>
    <x v="106"/>
  </r>
  <r>
    <s v="FONOAUDIOLOGOCOSTANERA"/>
    <x v="106"/>
    <x v="106"/>
  </r>
  <r>
    <s v="FONOAUDIOLOGOCENTINELA"/>
    <x v="106"/>
    <x v="106"/>
  </r>
  <r>
    <s v="FONOAUDIOLOGAAURORA DE CHILE"/>
    <x v="106"/>
    <x v="106"/>
  </r>
  <r>
    <s v="FONOAUDIOLOGA ESCUELA ANTUPEHUEN EL TABACO"/>
    <x v="106"/>
    <x v="106"/>
  </r>
  <r>
    <s v="FONOAUDIOLOGOVILLA LA PAZ"/>
    <x v="106"/>
    <x v="106"/>
  </r>
  <r>
    <s v="FONOAUDIOLOGOSARGENTO SEGUNDO DANIEL R"/>
    <x v="106"/>
    <x v="106"/>
  </r>
  <r>
    <s v="FONOAUDIOLOGOLICEO MARTA DONOSO ESPEJO"/>
    <x v="106"/>
    <x v="106"/>
  </r>
  <r>
    <s v="FONOAUDIOLOGAPUERTAS NEGRAS"/>
    <x v="106"/>
    <x v="106"/>
  </r>
  <r>
    <s v="FONOAUDIOLOGAEL EDEN"/>
    <x v="106"/>
    <x v="106"/>
  </r>
  <r>
    <s v="FONOAUDIOLOGASANTA MARTA"/>
    <x v="106"/>
    <x v="106"/>
  </r>
  <r>
    <s v="FONOAUDIOLOGAVINA PURISIMA"/>
    <x v="106"/>
    <x v="106"/>
  </r>
  <r>
    <s v="PROFESIONALFONOAUDIOLOGO"/>
    <x v="106"/>
    <x v="106"/>
  </r>
  <r>
    <s v="FONOAUDIOLOGAJUAN LUIS SANFUENTES"/>
    <x v="106"/>
    <x v="106"/>
  </r>
  <r>
    <s v="FONOAUDIOLOGOLAS ARAUCARIAS"/>
    <x v="106"/>
    <x v="106"/>
  </r>
  <r>
    <s v="FONOAUDIOLOGACARLOS SALINAS LAGOS"/>
    <x v="106"/>
    <x v="106"/>
  </r>
  <r>
    <s v="FONOAUDIOLOGAESPECIAL IBERIA"/>
    <x v="106"/>
    <x v="106"/>
  </r>
  <r>
    <s v="FONOAUDIOLOGOBRILLA EL SOL FELIPE CUBILLOS"/>
    <x v="106"/>
    <x v="106"/>
  </r>
  <r>
    <s v="FONOAUDIOLOGAEL CULENAR"/>
    <x v="106"/>
    <x v="106"/>
  </r>
  <r>
    <s v="FONOAUDIOLOGALICEO CARLOS CONDEL DE LA H"/>
    <x v="106"/>
    <x v="106"/>
  </r>
  <r>
    <s v="FONOAUDIOLOGAUNO SAN AGUSTIN"/>
    <x v="106"/>
    <x v="106"/>
  </r>
  <r>
    <s v="FONOAUDIOLOGAESPECIAL ESPANA"/>
    <x v="106"/>
    <x v="106"/>
  </r>
  <r>
    <s v="FONOAUDIOLOGA PIE ESCUELA CENTINELA C"/>
    <x v="106"/>
    <x v="106"/>
  </r>
  <r>
    <s v="FONOAUDIOLOGA MAGISTER EN NEURO REHABILITACION"/>
    <x v="106"/>
    <x v="106"/>
  </r>
  <r>
    <s v="LIC EN FONOAUDIOLOGIA"/>
    <x v="106"/>
    <x v="106"/>
  </r>
  <r>
    <s v="FONOAUDIOLOGA TALLERDE ESTIMULACION COGNITIVA"/>
    <x v="106"/>
    <x v="106"/>
  </r>
  <r>
    <s v="LICENCIADA EN FONOAUDIOLOGIA TALLER ESTIMULACION COGNITIVA"/>
    <x v="106"/>
    <x v="106"/>
  </r>
  <r>
    <s v="FONOAUDIOLOGO TALLER DE ESTIMULACION COGNITIVA"/>
    <x v="106"/>
    <x v="106"/>
  </r>
  <r>
    <s v="TALLER DE SALUD TRADICIONAL DE PUEBLOS ORIGINARIOS FONOAUDIOLOGIA"/>
    <x v="106"/>
    <x v="106"/>
  </r>
  <r>
    <s v="TALLERISTA DE CERAMICA DIAGUITA FONOAUDIOLOGIA"/>
    <x v="106"/>
    <x v="106"/>
  </r>
  <r>
    <s v="FOTOGRAFIA"/>
    <x v="107"/>
    <x v="107"/>
  </r>
  <r>
    <s v="FOTOGRAFO"/>
    <x v="107"/>
    <x v="107"/>
  </r>
  <r>
    <s v="DIRECCION DE FOTOGRAFIA"/>
    <x v="107"/>
    <x v="107"/>
  </r>
  <r>
    <s v="FOTOGRAFO PROFESIONAL"/>
    <x v="107"/>
    <x v="107"/>
  </r>
  <r>
    <s v="FOTOGRAFIA PROFESIONAL"/>
    <x v="107"/>
    <x v="107"/>
  </r>
  <r>
    <s v="FOTOGRAFIA PERIODISTICA Y PUBLICITARIA"/>
    <x v="107"/>
    <x v="107"/>
  </r>
  <r>
    <s v="MONITORA DE FOTOGRAFIA"/>
    <x v="107"/>
    <x v="107"/>
  </r>
  <r>
    <s v="FOTOGRAFO PERIODISTICO Y PUBLICITARIO PROFESIONAL"/>
    <x v="107"/>
    <x v="107"/>
  </r>
  <r>
    <s v="LICENCIADA EN FOTOGRAFIA"/>
    <x v="107"/>
    <x v="107"/>
  </r>
  <r>
    <s v="FOTOGRAFOREPORTERO GRAFICO"/>
    <x v="107"/>
    <x v="107"/>
  </r>
  <r>
    <s v="FOTOGRAFA PROFESIONAL"/>
    <x v="107"/>
    <x v="107"/>
  </r>
  <r>
    <s v="FOTOGRAFO PERIODISTICO Y PUBLICITARIO"/>
    <x v="107"/>
    <x v="107"/>
  </r>
  <r>
    <s v="DIPLOMADO EN FOTOGRAFIA"/>
    <x v="107"/>
    <x v="107"/>
  </r>
  <r>
    <s v="FOTOGRAFIA Y COMUNICACION VISUAL"/>
    <x v="107"/>
    <x v="107"/>
  </r>
  <r>
    <s v="FOTOGRAFO REPORTERO GRAFICO"/>
    <x v="107"/>
    <x v="107"/>
  </r>
  <r>
    <s v="ARTISTICA FOTOGRAFA"/>
    <x v="107"/>
    <x v="107"/>
  </r>
  <r>
    <s v="FOTOGRAFIA PUBLICITARIA Y PERIODISTICA P"/>
    <x v="107"/>
    <x v="107"/>
  </r>
  <r>
    <s v="FOTOGRAFA"/>
    <x v="107"/>
    <x v="107"/>
  </r>
  <r>
    <s v="FOTOGRAFIA PERIODISTICA"/>
    <x v="107"/>
    <x v="107"/>
  </r>
  <r>
    <s v="TECCAMAROGRAFO Y FOTOGRAFIA"/>
    <x v="107"/>
    <x v="107"/>
  </r>
  <r>
    <s v="FOTOGRAFOA"/>
    <x v="107"/>
    <x v="107"/>
  </r>
  <r>
    <s v="TEC EN FOTOGRAFIA PUBLICITARIA"/>
    <x v="107"/>
    <x v="107"/>
  </r>
  <r>
    <s v="DIPLOMADO EN ARTES MENCIO FOTOGRAFIA"/>
    <x v="107"/>
    <x v="107"/>
  </r>
  <r>
    <s v="DIPLOMADO EN ARTES MENCION FOTOGRAFIA"/>
    <x v="107"/>
    <x v="107"/>
  </r>
  <r>
    <s v="FOTOGRAFO HERNANDEZ"/>
    <x v="107"/>
    <x v="107"/>
  </r>
  <r>
    <s v="FOTOGRAFO PERIODISTA Y PUBLICITARIO PROFESIONAL"/>
    <x v="107"/>
    <x v="107"/>
  </r>
  <r>
    <s v="FOTOGRAFO PUBLICITARIO"/>
    <x v="107"/>
    <x v="107"/>
  </r>
  <r>
    <s v="TALLERISTA DE FOTOGRAFIA"/>
    <x v="107"/>
    <x v="107"/>
  </r>
  <r>
    <s v="MONITOR DE FOTOGRAFIA"/>
    <x v="107"/>
    <x v="107"/>
  </r>
  <r>
    <s v="DIPLOMADO EN FOTOGRAFIA DIGITAL"/>
    <x v="107"/>
    <x v="107"/>
  </r>
  <r>
    <s v="DIPLOMADO FOTOGRAFIA DIGITAL"/>
    <x v="107"/>
    <x v="107"/>
  </r>
  <r>
    <s v="FOTOGRAFO PERIODISTICO"/>
    <x v="107"/>
    <x v="107"/>
  </r>
  <r>
    <s v="MONITOR DEL TALLER DE FOTOGRAFIA PARA TALLERES ARTISTICOS DEL CENTRO CULTURAL MUNICIPAL"/>
    <x v="107"/>
    <x v="107"/>
  </r>
  <r>
    <s v="FOTOGRAFO PERIODISTICO Y PUBLICISTA PROFESIONAL"/>
    <x v="107"/>
    <x v="107"/>
  </r>
  <r>
    <s v="LICENCIADA EN ARTES CON MENCION EN ESCULTURA CONOCIMIENTOS EN FOTOGRAFIA GRABADOS XILOGRAFICOS DISENO Y ARTESANIA"/>
    <x v="107"/>
    <x v="107"/>
  </r>
  <r>
    <s v="SERVICIOS PERSONALES DE FOTOGRAFIA ENSENANZA CULTURA"/>
    <x v="107"/>
    <x v="107"/>
  </r>
  <r>
    <s v="LEVANTAMIENTO FOTOGRAFICO GEOREFERENCIADO DE LA PUBLICIDAD INSTALADA EN LA COMUNA DE SANTIAGO"/>
    <x v="107"/>
    <x v="107"/>
  </r>
  <r>
    <s v="INFORME DESCRIPTIVO Y FOTOGRAFICO DE LAS ACTIVIDADES DE LOS PROGRAMAS DE DIDECO DEPORTES Y CULTURA"/>
    <x v="107"/>
    <x v="107"/>
  </r>
  <r>
    <s v="REGISTRO FOTOGRAFICO DE LOS BARRIOS E HITOS DE LA COMUNA EN LA SUBD DE CULTURA"/>
    <x v="107"/>
    <x v="107"/>
  </r>
  <r>
    <s v="REGISTRO FOTOGRAFICO DE LOS BARRIOS E HITOS DE LA COMUNA"/>
    <x v="107"/>
    <x v="107"/>
  </r>
  <r>
    <s v="ESTUDIOS DE ARTE Y FOTOGRAFIA"/>
    <x v="107"/>
    <x v="107"/>
  </r>
  <r>
    <s v="PRODUCTORA VISUAL ARTE TERAPEUTA Y FOTOGRAFA"/>
    <x v="107"/>
    <x v="107"/>
  </r>
  <r>
    <s v="TEC FOTOGRAFIA PUBLICITARIA"/>
    <x v="107"/>
    <x v="107"/>
  </r>
  <r>
    <s v="FOTOGRAFO A"/>
    <x v="107"/>
    <x v="107"/>
  </r>
  <r>
    <s v="MONITOR DE FUTBOL VENDEDOR ENERO  EXTRAESCOLAR"/>
    <x v="108"/>
    <x v="108"/>
  </r>
  <r>
    <s v="INICIADOR DE FUTBOL"/>
    <x v="108"/>
    <x v="108"/>
  </r>
  <r>
    <s v="MONITOR DE  TALLERES DE FUTBOL DE  HORAS CRONOLOGICAS A LA SEMANA POR TALLER"/>
    <x v="108"/>
    <x v="108"/>
  </r>
  <r>
    <s v="CAPACITACION EN EL PROGRAMA DE ESCUELAS DE FUTBOL"/>
    <x v="108"/>
    <x v="108"/>
  </r>
  <r>
    <s v="CERTIFICACION EN INICIACION EN EL FUTBOL"/>
    <x v="108"/>
    <x v="108"/>
  </r>
  <r>
    <s v="MONITOR DE FUTBOL"/>
    <x v="108"/>
    <x v="108"/>
  </r>
  <r>
    <s v="INSTRUCTOR DE FUTBOL"/>
    <x v="108"/>
    <x v="108"/>
  </r>
  <r>
    <s v="MONITOR DE FUTBOLL"/>
    <x v="108"/>
    <x v="108"/>
  </r>
  <r>
    <s v="PREPARADOR DE FUTBOL"/>
    <x v="108"/>
    <x v="108"/>
  </r>
  <r>
    <s v="ENTRANADOR DE FUTBOL"/>
    <x v="108"/>
    <x v="108"/>
  </r>
  <r>
    <s v="ESTRENADO DE FUTBOL"/>
    <x v="108"/>
    <x v="108"/>
  </r>
  <r>
    <s v="ESTRENADOE DE FUTBOL"/>
    <x v="108"/>
    <x v="108"/>
  </r>
  <r>
    <s v="MONITOR DE FUTBOL AMERICANO"/>
    <x v="108"/>
    <x v="108"/>
  </r>
  <r>
    <s v="INSTRUCTOR DE FUTBOL DEL PROGRAMA DE PROMOCION Y PARTICIPACION DE ACTIVIDADES DEPORTIVAS Y RECREATIVAS"/>
    <x v="108"/>
    <x v="108"/>
  </r>
  <r>
    <s v="MONITOR DE FUTBOL AMERICANO PROGRAMA PROMOSION Y PARTICIPACION DE ACTIVIDADES DEPORTIVAS Y RECREATIVAS"/>
    <x v="108"/>
    <x v="108"/>
  </r>
  <r>
    <s v="INSTRUCCION DE FUTBOL"/>
    <x v="108"/>
    <x v="108"/>
  </r>
  <r>
    <s v="MONITORA DE FUTBOL"/>
    <x v="108"/>
    <x v="108"/>
  </r>
  <r>
    <s v="MONITORA DE FUTBOL PROGRAMA ACTIVIDAD MUNICIPAL PROMOSION Y PARTICIPACION DE ACTIVIDADES DEPORTIVAS Y RECREATIVAS"/>
    <x v="108"/>
    <x v="108"/>
  </r>
  <r>
    <s v="FUTBOLISTA PROFESIONAL"/>
    <x v="108"/>
    <x v="108"/>
  </r>
  <r>
    <s v="MONITOR DEPORTIVO DE FUTBOL EN EL PROGRAMA PROGRAMA ACTIVA TU COMUNIDAD"/>
    <x v="108"/>
    <x v="108"/>
  </r>
  <r>
    <s v="INSTRUCTRO DE BABY FUTBOL"/>
    <x v="108"/>
    <x v="108"/>
  </r>
  <r>
    <s v="MONITOR DE BABY FUTBOL"/>
    <x v="108"/>
    <x v="108"/>
  </r>
  <r>
    <s v="MONITOR TALLER BABY FUTBOL"/>
    <x v="108"/>
    <x v="108"/>
  </r>
  <r>
    <s v="MONOTOR DE FUTBOL"/>
    <x v="108"/>
    <x v="108"/>
  </r>
  <r>
    <s v="MONITOR TALLER DE FUTBOL"/>
    <x v="108"/>
    <x v="108"/>
  </r>
  <r>
    <s v="TALLERISTA DE FUTBOL"/>
    <x v="108"/>
    <x v="108"/>
  </r>
  <r>
    <s v="TALLERISTA FUTBOL"/>
    <x v="108"/>
    <x v="108"/>
  </r>
  <r>
    <s v="ASISTENTE TALLER DE FUTBOL"/>
    <x v="108"/>
    <x v="108"/>
  </r>
  <r>
    <s v="TALLERISTA BABY FUTBOL"/>
    <x v="108"/>
    <x v="108"/>
  </r>
  <r>
    <s v="TALELRISTA BABY FUTBOL"/>
    <x v="108"/>
    <x v="108"/>
  </r>
  <r>
    <s v="TALLERISTA DE BABY FUTBOL"/>
    <x v="108"/>
    <x v="108"/>
  </r>
  <r>
    <s v="TALLERISTA ECUELA DE FUTBOL"/>
    <x v="108"/>
    <x v="108"/>
  </r>
  <r>
    <s v="TALLARISTA ESCUELA FUTBOL"/>
    <x v="108"/>
    <x v="108"/>
  </r>
  <r>
    <s v="TALLERISTA ESCUELA DE FUTBOL"/>
    <x v="108"/>
    <x v="108"/>
  </r>
  <r>
    <s v="TALLERISTA PROYECTO ESCUELA DE FUTBOL REALIZANDO CLASES DEPORTIVAS EN VIVO"/>
    <x v="108"/>
    <x v="108"/>
  </r>
  <r>
    <s v="CURSO DE INICIADOR DE FUTBOL"/>
    <x v="108"/>
    <x v="108"/>
  </r>
  <r>
    <s v="CURSO DE INICIADOR Y MONITOR EN INSTITUTO NACIONAL DE FUTBOL INAF"/>
    <x v="108"/>
    <x v="108"/>
  </r>
  <r>
    <s v="CURSO DE INICIADOR Y MONITOR DE FUTBOL"/>
    <x v="108"/>
    <x v="108"/>
  </r>
  <r>
    <s v="INICIADOR Y MONITOR DE FUTBOL"/>
    <x v="108"/>
    <x v="108"/>
  </r>
  <r>
    <s v="MONITOR DE FUTBOLITO EN EL CENTRO COMUNITARIO CAROL URZUA"/>
    <x v="108"/>
    <x v="108"/>
  </r>
  <r>
    <s v="MONITOR DE FUTBOL EN ACTIVIDADES DEPORTIVAS RECREATIVAS COMUNITARIAS"/>
    <x v="108"/>
    <x v="108"/>
  </r>
  <r>
    <s v="ACTIVIDADES DEPORTIVASRECREATIVAS COMUNITARIAS EN FUTBOL EN LA SUBDIRECION DE DEPORTES Y RECREACION"/>
    <x v="108"/>
    <x v="108"/>
  </r>
  <r>
    <s v="MONITOR TALLER DE FUTBOLITO EN EL CENTRO COMUNITARIO CAROL URZUA"/>
    <x v="108"/>
    <x v="108"/>
  </r>
  <r>
    <s v="MONITOR SELECCION DE FUTBOL"/>
    <x v="108"/>
    <x v="108"/>
  </r>
  <r>
    <s v="ED FISICATALLER DE FUTBOL"/>
    <x v="108"/>
    <x v="108"/>
  </r>
  <r>
    <s v="TEC EN GASTRONOMIA Y COCINA INTERNACIONES"/>
    <x v="109"/>
    <x v="109"/>
  </r>
  <r>
    <s v="MONITOR EN GASTRONOMIA"/>
    <x v="109"/>
    <x v="109"/>
  </r>
  <r>
    <s v="MONITORA TALLERES DE GASTRONOMIA"/>
    <x v="109"/>
    <x v="109"/>
  </r>
  <r>
    <s v="MONITORA DE TALLERES DE GASTRONOMIA"/>
    <x v="109"/>
    <x v="109"/>
  </r>
  <r>
    <s v="MONITORA DE GASTRONOMIA"/>
    <x v="109"/>
    <x v="109"/>
  </r>
  <r>
    <s v="MONITORA DE GASTRONOMIA DEL PROGRAMA CONTRATACION E IMPLEMENTACION DE TALLERES LABORALES"/>
    <x v="109"/>
    <x v="109"/>
  </r>
  <r>
    <s v="MONITOR DE GASTRONOMIA INTERNACIONAL"/>
    <x v="109"/>
    <x v="109"/>
  </r>
  <r>
    <s v="TENCNICO EN GASTRONOMIA"/>
    <x v="109"/>
    <x v="109"/>
  </r>
  <r>
    <s v="MONITOR DE TALLERES DE GASTRONOMIA"/>
    <x v="109"/>
    <x v="109"/>
  </r>
  <r>
    <s v="MONITORA DE GASTRONOMIA DEL PROGRAMA"/>
    <x v="109"/>
    <x v="109"/>
  </r>
  <r>
    <s v="PRODUCTORA EN GASTRONOMIA"/>
    <x v="109"/>
    <x v="109"/>
  </r>
  <r>
    <s v="GASTRONOMA"/>
    <x v="109"/>
    <x v="109"/>
  </r>
  <r>
    <s v="MONITOR DE GASTRONOMIA"/>
    <x v="109"/>
    <x v="109"/>
  </r>
  <r>
    <s v="MONITORA MONITOR DE TALLERES DE GASTRONOMIA"/>
    <x v="109"/>
    <x v="109"/>
  </r>
  <r>
    <s v="MONITOR TALLERES DE GASTRONOMIA"/>
    <x v="109"/>
    <x v="109"/>
  </r>
  <r>
    <s v="SECRETARIO  SEMESTRES DE GASTRONOMIA INTERNACIONAL"/>
    <x v="109"/>
    <x v="109"/>
  </r>
  <r>
    <s v="GASTRONOMIA"/>
    <x v="109"/>
    <x v="109"/>
  </r>
  <r>
    <s v="GASTRONOMIA INTERNACIONAL"/>
    <x v="109"/>
    <x v="109"/>
  </r>
  <r>
    <s v="ADMINISTRACION GASTRONOMICA"/>
    <x v="109"/>
    <x v="109"/>
  </r>
  <r>
    <s v="ESTUDIOS DE GASTRONOMIA"/>
    <x v="109"/>
    <x v="109"/>
  </r>
  <r>
    <s v="PRODUCCION GASTRONOMICA"/>
    <x v="109"/>
    <x v="109"/>
  </r>
  <r>
    <s v="TEC EN GASTRONOMIA INTERNACIONAL"/>
    <x v="109"/>
    <x v="109"/>
  </r>
  <r>
    <s v="GASTRONOMO"/>
    <x v="109"/>
    <x v="109"/>
  </r>
  <r>
    <s v="GASTRONIMIA"/>
    <x v="109"/>
    <x v="109"/>
  </r>
  <r>
    <s v="TEC SUPERIOR EN PRODUCCION GASTRONOMICA"/>
    <x v="109"/>
    <x v="109"/>
  </r>
  <r>
    <s v="TEC EN GASTRONOMIA"/>
    <x v="109"/>
    <x v="109"/>
  </r>
  <r>
    <s v="PRODUCCION GASTRONOMICA MENCION COCINA INTERNACIONAL"/>
    <x v="109"/>
    <x v="109"/>
  </r>
  <r>
    <s v="ESPECIALISTA EN GASTRONOMIA MAPUCHE"/>
    <x v="109"/>
    <x v="109"/>
  </r>
  <r>
    <s v="EXPERIENCIA EN BANQUETERIA HOTELERIA Y EVENTOS CUROS DE GASTRONOMIA INTERNACIONAL INACAP"/>
    <x v="109"/>
    <x v="109"/>
  </r>
  <r>
    <s v="EXPERIENCIA EN BANQUETERIA HOTELERIA Y EVENTOS CURSOS DE GASTRONOMIA INTERNACIONAL INACAP"/>
    <x v="109"/>
    <x v="109"/>
  </r>
  <r>
    <s v="EXPERIENCIA EN BANQUETERIA HOTELERIA Y EVENTOS CURSO DE GASTRONOMIA INTERNACIONAL INACAP"/>
    <x v="109"/>
    <x v="109"/>
  </r>
  <r>
    <s v="MONITOR DEL TALLER DE GASTRONOMIA"/>
    <x v="109"/>
    <x v="109"/>
  </r>
  <r>
    <s v="HABILITACION GASTRONOMIA N"/>
    <x v="109"/>
    <x v="109"/>
  </r>
  <r>
    <s v="DOC GASTRONOMIA"/>
    <x v="109"/>
    <x v="109"/>
  </r>
  <r>
    <s v="SERVICIOS GASTRONOMICOS"/>
    <x v="109"/>
    <x v="109"/>
  </r>
  <r>
    <s v="GASTRONOMIA INTERNACIONAL Y TRADICIONAL CHILENA"/>
    <x v="109"/>
    <x v="109"/>
  </r>
  <r>
    <s v="ADM GASTRONOMICO"/>
    <x v="109"/>
    <x v="109"/>
  </r>
  <r>
    <s v="GASTRONONIA"/>
    <x v="109"/>
    <x v="109"/>
  </r>
  <r>
    <s v="TEC EN GASTRONOMIA INT"/>
    <x v="109"/>
    <x v="109"/>
  </r>
  <r>
    <s v="MONITORA GASTRONOMIA"/>
    <x v="109"/>
    <x v="109"/>
  </r>
  <r>
    <s v="CURSO GASTRONOMIA Y COCINA INTERNACIONAL ANO "/>
    <x v="109"/>
    <x v="109"/>
  </r>
  <r>
    <s v="GEOGRAFO"/>
    <x v="110"/>
    <x v="110"/>
  </r>
  <r>
    <s v="GEOGRAFA"/>
    <x v="110"/>
    <x v="110"/>
  </r>
  <r>
    <s v="LICENCIADA EN GEOGRAFIA"/>
    <x v="110"/>
    <x v="110"/>
  </r>
  <r>
    <s v="GEOGRAFICO"/>
    <x v="110"/>
    <x v="110"/>
  </r>
  <r>
    <s v="GEOGRAFO DIRECCION DESARCOMUNITARIO"/>
    <x v="110"/>
    <x v="110"/>
  </r>
  <r>
    <s v="PORFESOR DE ESTADO HISTORIA Y GEOGRAFIA"/>
    <x v="110"/>
    <x v="110"/>
  </r>
  <r>
    <s v="LICENCIADO EN GEOGRAFIA"/>
    <x v="110"/>
    <x v="110"/>
  </r>
  <r>
    <s v="LICENCIADO EDUCACION EN HISTORIA Y GEOGRAFIA"/>
    <x v="110"/>
    <x v="110"/>
  </r>
  <r>
    <s v="LICENCIADO EDUACION EN HISTORIA Y GEOGRAFIA"/>
    <x v="110"/>
    <x v="110"/>
  </r>
  <r>
    <s v="SUPERIORES GEOGRAFO"/>
    <x v="110"/>
    <x v="110"/>
  </r>
  <r>
    <s v="LICENCIADO DE GEOGRAFIA"/>
    <x v="110"/>
    <x v="110"/>
  </r>
  <r>
    <s v="GEOGRAFO DIRECCION DE SALUD"/>
    <x v="110"/>
    <x v="110"/>
  </r>
  <r>
    <s v="GEOGRAFODIRECCION DE SALUD"/>
    <x v="110"/>
    <x v="110"/>
  </r>
  <r>
    <s v="GEOGRAFADIRECCION DE SALUD"/>
    <x v="110"/>
    <x v="110"/>
  </r>
  <r>
    <s v="GEOGRAFO FISICO"/>
    <x v="110"/>
    <x v="110"/>
  </r>
  <r>
    <s v="PROF HISTORIA Y GEOGRAFIA"/>
    <x v="110"/>
    <x v="110"/>
  </r>
  <r>
    <s v="PEDAGOCIA EN HISTORIA Y GEOGRAFIA"/>
    <x v="110"/>
    <x v="110"/>
  </r>
  <r>
    <s v="GEOGRAFIA"/>
    <x v="110"/>
    <x v="110"/>
  </r>
  <r>
    <s v="GEOGRAFOA"/>
    <x v="110"/>
    <x v="110"/>
  </r>
  <r>
    <s v="LICENCIADA EN EDUCACION EN HISTORIA Y GEOGRAFIA"/>
    <x v="110"/>
    <x v="110"/>
  </r>
  <r>
    <s v="PROF HISTORIA Y GEOGRAFIAMAGISTER C POLITICAS"/>
    <x v="110"/>
    <x v="110"/>
  </r>
  <r>
    <s v="GEOGRAFA Y LICENCIADA EN GEOGRAFIA"/>
    <x v="110"/>
    <x v="110"/>
  </r>
  <r>
    <s v="PRPFESORA DE HISTORIA GEOGRAFIA Y CIENCIAS SOCIALES"/>
    <x v="110"/>
    <x v="110"/>
  </r>
  <r>
    <s v="GEOGRAFRO"/>
    <x v="110"/>
    <x v="110"/>
  </r>
  <r>
    <s v="GEOGRAFOLICENCIADO EN GEOGRAFIA"/>
    <x v="110"/>
    <x v="110"/>
  </r>
  <r>
    <s v="HISTORIA Y GEOGRAFIA"/>
    <x v="110"/>
    <x v="110"/>
  </r>
  <r>
    <s v="DOCHISTORIA Y GEOGRAFIA"/>
    <x v="110"/>
    <x v="110"/>
  </r>
  <r>
    <s v="PROF HISTORIA Y GEOGRAFIA CS SOCIALES"/>
    <x v="110"/>
    <x v="110"/>
  </r>
  <r>
    <s v="PROF HISTORIA Y GEOGRAFIA UNIV  CATO"/>
    <x v="110"/>
    <x v="110"/>
  </r>
  <r>
    <s v="PROF HISTORIA Y GEOGRAFIA U ARTURO P"/>
    <x v="110"/>
    <x v="110"/>
  </r>
  <r>
    <s v="CONSTRUCCION DE LA BASE DE DATOS GEOGRAFICA GEODATABASE ENLAZADA AL SISTEMA DE INFORMACION URBANO DE LA DIRECCION DE OBRAS MUNICIPALES SU LABOR IMPLICA LA VINCULACION DE BASES DE DATOS TEMATICOS ESPACIALES A LA MATRIZ CARTOGRAFICA Y SU INTEGRACION A LAS"/>
    <x v="110"/>
    <x v="110"/>
  </r>
  <r>
    <s v="HISTORIA Y GEOGRAFIA Y CIENCIAS SOCIALES"/>
    <x v="110"/>
    <x v="110"/>
  </r>
  <r>
    <s v="HISTORIA GEOGRAFIA Y CIENCIAS SOCIALES"/>
    <x v="110"/>
    <x v="110"/>
  </r>
  <r>
    <s v="CLASES HISTORIA GEOGRAFIA Y CIENCIAS SOCIALES"/>
    <x v="110"/>
    <x v="110"/>
  </r>
  <r>
    <s v="LICENCIADO EN EDUCACION ESPECIALIDAD EN GEOGRAFIA"/>
    <x v="110"/>
    <x v="110"/>
  </r>
  <r>
    <s v="LICENCIADO EN EDUCACION ESPECIALIDAD EN GEOGRAFIALICEO MARTA DONOSO ESPEJO"/>
    <x v="110"/>
    <x v="110"/>
  </r>
  <r>
    <s v="OFESORA DE HISTORIA GEOGRAFIA Y CIENCIAS SOCIALES"/>
    <x v="110"/>
    <x v="110"/>
  </r>
  <r>
    <s v="PROF EST HISTORIA Y GEOGRAF"/>
    <x v="110"/>
    <x v="110"/>
  </r>
  <r>
    <s v="LICENCIADA EN HISTORIA GEOGRAFIA Y CIENCIAS SOCIALES"/>
    <x v="110"/>
    <x v="110"/>
  </r>
  <r>
    <s v="GEOGRAFO MASTER OF ENVIRONMENTAL MANAGEMENT IN THE FIELD OF CONSERVATION AND NATURAL RESOURCE MANAGEMENT"/>
    <x v="110"/>
    <x v="110"/>
  </r>
  <r>
    <s v="GEOGRAFO A"/>
    <x v="110"/>
    <x v="110"/>
  </r>
  <r>
    <s v="GEOLOGO"/>
    <x v="111"/>
    <x v="111"/>
  </r>
  <r>
    <s v="TITULANDO DE GEOLOGIA"/>
    <x v="111"/>
    <x v="111"/>
  </r>
  <r>
    <s v="ASISTENTE EN GEOLOGIA"/>
    <x v="111"/>
    <x v="111"/>
  </r>
  <r>
    <s v="GEOLOGA"/>
    <x v="111"/>
    <x v="111"/>
  </r>
  <r>
    <s v="COMUNICADOR GRAFICO"/>
    <x v="112"/>
    <x v="112"/>
  </r>
  <r>
    <s v="DISENO GRAFICO Y PUBLICITARIO"/>
    <x v="112"/>
    <x v="112"/>
  </r>
  <r>
    <s v="DISENO GRAFICO ARTBITRO ITT TENIS DE MESA"/>
    <x v="112"/>
    <x v="112"/>
  </r>
  <r>
    <s v="DISENO GRAFICO"/>
    <x v="112"/>
    <x v="112"/>
  </r>
  <r>
    <s v="REPORTERO GRAFICO"/>
    <x v="112"/>
    <x v="112"/>
  </r>
  <r>
    <s v="DISENO GRAFICO PUBLICITARIO"/>
    <x v="112"/>
    <x v="112"/>
  </r>
  <r>
    <s v="DISENOR GRAFICO PROFESIONAL"/>
    <x v="112"/>
    <x v="112"/>
  </r>
  <r>
    <s v="DISENO GRAFICO Y PUBLICIDAD"/>
    <x v="112"/>
    <x v="112"/>
  </r>
  <r>
    <s v="PRENSISTA GRAFICO"/>
    <x v="112"/>
    <x v="112"/>
  </r>
  <r>
    <s v="TEC EN DISENO GRAFICO"/>
    <x v="112"/>
    <x v="112"/>
  </r>
  <r>
    <s v="TEC DISENO GRAFICO PUBLICITARIO"/>
    <x v="112"/>
    <x v="112"/>
  </r>
  <r>
    <s v="MONITOR DE DISENO GRAFICO"/>
    <x v="112"/>
    <x v="112"/>
  </r>
  <r>
    <s v="DISEADOR GRAFICO"/>
    <x v="112"/>
    <x v="112"/>
  </r>
  <r>
    <s v="ARTESANO GRAFICO"/>
    <x v="112"/>
    <x v="112"/>
  </r>
  <r>
    <s v="CONFECCIONAR EL DISENO GRAFICO PARA LA DIFUSION PRESENTACION E IDENTIFICACION INSTITUCIONAL Y DE SUS FUNCIONARIOS"/>
    <x v="112"/>
    <x v="112"/>
  </r>
  <r>
    <s v="PRODUCTOR GRAFICO"/>
    <x v="112"/>
    <x v="112"/>
  </r>
  <r>
    <s v="DISENO GRAFICO PROFESIONAL"/>
    <x v="112"/>
    <x v="112"/>
  </r>
  <r>
    <s v="DISENO GRAFICO PUBLICITARIO INSTRUCTOR DE GIMNASIA AEROBICA FISICOCULTURISMO Y ACONDICIONAMIENTO FISICO"/>
    <x v="112"/>
    <x v="112"/>
  </r>
  <r>
    <s v="DISENO E IMPLEMENTACION DE UN SISTEMA DE ADQUISICION DE RECURSOS Y MATERIAL BIBLIOGRAFICO PARA LA BIBLIOTECA MUNICIPAL ESTABLECIENDO PRIORIZACION POR TEMATICA Y RANGOS ETAREOS DE LOS USUARIOS"/>
    <x v="112"/>
    <x v="112"/>
  </r>
  <r>
    <s v="ORGANIZACION Y ENTREGA DEL MATERIAL BIBLIOGRAFICO Y DIFUSION DE INFORMACION CULTURAL EN LA SUBD DE CULTURA"/>
    <x v="112"/>
    <x v="112"/>
  </r>
  <r>
    <s v="ORGANIZACION Y ENTREGA DEL MATERIAL BIBLIOGRAFICO Y DIFUSION DE INFORMACION CULTURAL"/>
    <x v="112"/>
    <x v="112"/>
  </r>
  <r>
    <s v="ENTREGA DEL MATERIAL BIBLIOGRAFICO EN BIBLIOPLAZA DEL PARQUE FORESTAL"/>
    <x v="112"/>
    <x v="112"/>
  </r>
  <r>
    <s v="DISENAR EL MATERIAL GRAFICO IMPRESO Y DIGITAL PARA DIFUNDIR ACTIVIDADES DESARROLLADAS POR LAS DISTINTAS AREAS DE LA MUNICIPALIDAD"/>
    <x v="112"/>
    <x v="112"/>
  </r>
  <r>
    <s v="ORGANIZACION Y ENTREGA DEL MATERIAL BIBLIOGRAFICO Y DIFUSION DE INFORMACION CULTURAL DE LA SUBD DE CULTURA"/>
    <x v="112"/>
    <x v="112"/>
  </r>
  <r>
    <s v="DISENO DE MATERIAL GRAFICO IMPRESO Y DIGITAL PARA DIFUNDIR ACTIVIDADES DESARROLLADAS POR LAS DISTINTAS AREAS DE LA MUNICIPALIDAD ACORDE A LAS NECESIDADES DE LA DIRECCION DE COMUNICACIONES"/>
    <x v="112"/>
    <x v="112"/>
  </r>
  <r>
    <s v="ORGANIZACION Y ENTREGA DEL MATERIAL BIBLIOGRAFICO Y DDIFUSION DE INFORMACION CULTURAL EN LA SUBD DE CULTURA"/>
    <x v="112"/>
    <x v="112"/>
  </r>
  <r>
    <s v="EJECUTAR E IMPLEMENTAR ELEMENTOS GRAFICOS PARA LA PISCINA OLIMPICA TEMPERADA"/>
    <x v="112"/>
    <x v="112"/>
  </r>
  <r>
    <s v="EJECUTAR E IMPLEMENTAR ELEMENTOS GRAFICOS PARA LA PISCINA OLIMPICA"/>
    <x v="112"/>
    <x v="112"/>
  </r>
  <r>
    <s v="RESPONSABLE DE LA CLASIFICACION Y SELECCION DEL MATERIAL BIBLIOGRAFICO DE LA BIBLIOTECA MUNICIPAL Y SUS ANEXOS EN LA SUBD DE CULTURA"/>
    <x v="112"/>
    <x v="112"/>
  </r>
  <r>
    <s v="RESPONSABLE DE LA CLASIFICACION Y SELECCION DEL MATERIAL BIBLIOGRAFICO DE LA BIBLIOTECA MUNICIPAL Y SUS ANEXOS"/>
    <x v="112"/>
    <x v="112"/>
  </r>
  <r>
    <s v="DISENO Y ELABORACION DE MATERIAL GRAFICO EDUCATIVO EN DIVERSOS FORMATOS PAPEL YO DIGITAL PARA ACTIVIDADES DE CAPACITACION Y DIFUSION DE ACTIVIDADES DERIVADAS DEL PLAN DE CAPACITACION "/>
    <x v="112"/>
    <x v="112"/>
  </r>
  <r>
    <s v="MONITOR MUSICAL COROGRAFICO"/>
    <x v="112"/>
    <x v="112"/>
  </r>
  <r>
    <s v="TEC EN DISENO GRAFICO PUBL"/>
    <x v="112"/>
    <x v="112"/>
  </r>
  <r>
    <s v="EDISENO GRAFICO"/>
    <x v="112"/>
    <x v="112"/>
  </r>
  <r>
    <s v="E DISENO GRAFICO"/>
    <x v="112"/>
    <x v="112"/>
  </r>
  <r>
    <s v="DISENO GRAFICO PAGINAS MUNICIPALES INTRANET Y DESARROLLOS POSTERIORES EN DEP TECNOLOGIA"/>
    <x v="112"/>
    <x v="112"/>
  </r>
  <r>
    <s v="ILUSTRACION Y DISENO GRAFICO"/>
    <x v="112"/>
    <x v="112"/>
  </r>
  <r>
    <s v="LICENCIADA EN DISENO GRAFICO"/>
    <x v="112"/>
    <x v="112"/>
  </r>
  <r>
    <s v="GUARDIAS"/>
    <x v="113"/>
    <x v="113"/>
  </r>
  <r>
    <s v="GUARDIAS DE SEGURIDAD"/>
    <x v="113"/>
    <x v="113"/>
  </r>
  <r>
    <s v="SEXTO ANO DE HUMANIDADES  ANOS DE EXPERIENCIA MUNICIPAL COMO GUARDIA Y OPERATIVO"/>
    <x v="113"/>
    <x v="113"/>
  </r>
  <r>
    <s v="GUARDIA DIRECCION DE SALUD"/>
    <x v="113"/>
    <x v="113"/>
  </r>
  <r>
    <s v="GUARDIADIRECCION DE SALUD"/>
    <x v="113"/>
    <x v="113"/>
  </r>
  <r>
    <s v="GUARDIA"/>
    <x v="113"/>
    <x v="113"/>
  </r>
  <r>
    <s v="GUARDIA DE SEGURIDAD"/>
    <x v="113"/>
    <x v="113"/>
  </r>
  <r>
    <s v="GUARDIA SEGURIDAD"/>
    <x v="113"/>
    <x v="113"/>
  </r>
  <r>
    <s v="GUARDIA DE SEGURIDAD PRIVADA"/>
    <x v="113"/>
    <x v="113"/>
  </r>
  <r>
    <s v="GUARDIA OS"/>
    <x v="113"/>
    <x v="113"/>
  </r>
  <r>
    <s v="SEGURIDAD GUARDIAS"/>
    <x v="113"/>
    <x v="113"/>
  </r>
  <r>
    <s v="ESTUDIO DE LA LEGALIDAD ADMISIBILIDAD Y SUSTENTABILIDAD DE LOS PROCESOS INICIADOS A REQUERIMIENTO DE LA INTENDENCIA FUNDADO POR FALTAS CONTEMPLADAS EN EL DECRETO SUPREMO N SOBRE FUNCIONAMIENTO DE GUARDIAS DE SEGURIDAD Y VIGILANTES PRIVADOS EN EL TRANS"/>
    <x v="113"/>
    <x v="113"/>
  </r>
  <r>
    <s v="ILUSTRADOR"/>
    <x v="114"/>
    <x v="114"/>
  </r>
  <r>
    <s v="ILUSTRADOR ARTISTICO MURALISTA"/>
    <x v="114"/>
    <x v="114"/>
  </r>
  <r>
    <s v="ILUSTRADOR ARTISTICO"/>
    <x v="114"/>
    <x v="114"/>
  </r>
  <r>
    <s v="ILUSTRADOR PROFESIONAL"/>
    <x v="114"/>
    <x v="114"/>
  </r>
  <r>
    <s v="ILUSTRADORA"/>
    <x v="114"/>
    <x v="114"/>
  </r>
  <r>
    <s v="TEC NICOS INCONCLUSOS"/>
    <x v="115"/>
    <x v="115"/>
  </r>
  <r>
    <s v="SUPERIORES INCONCLUSOS"/>
    <x v="115"/>
    <x v="115"/>
  </r>
  <r>
    <s v="SUPERIORESINCONCLUSOS"/>
    <x v="115"/>
    <x v="115"/>
  </r>
  <r>
    <s v="INCONCLUSOS SUPERIORES"/>
    <x v="115"/>
    <x v="115"/>
  </r>
  <r>
    <s v="INCONCLUSOS"/>
    <x v="115"/>
    <x v="115"/>
  </r>
  <r>
    <s v="TCNICOSINCONCLUSO"/>
    <x v="115"/>
    <x v="115"/>
  </r>
  <r>
    <s v="SUPERIORINCONCLUSO"/>
    <x v="115"/>
    <x v="115"/>
  </r>
  <r>
    <s v="INCONCLUSO"/>
    <x v="115"/>
    <x v="115"/>
  </r>
  <r>
    <s v="SUPERIORESINCONCLUSO"/>
    <x v="115"/>
    <x v="115"/>
  </r>
  <r>
    <s v="INCONCLUSOS BASICA"/>
    <x v="115"/>
    <x v="115"/>
  </r>
  <r>
    <s v="BASICA INCONCLUSO"/>
    <x v="115"/>
    <x v="115"/>
  </r>
  <r>
    <s v="ENCARGADO INFORMATICA EDUCATIVA"/>
    <x v="116"/>
    <x v="116"/>
  </r>
  <r>
    <s v="SOPORTE INFORMATICO"/>
    <x v="116"/>
    <x v="116"/>
  </r>
  <r>
    <s v="ACTIVIDADES DE PROGRAMACION INFORMATICA OTRAS ACTIVIDADES DE SERVICIOS PERSONALES NCP"/>
    <x v="116"/>
    <x v="116"/>
  </r>
  <r>
    <s v="INFORMATICO"/>
    <x v="116"/>
    <x v="116"/>
  </r>
  <r>
    <s v="ING INFORMATICA"/>
    <x v="116"/>
    <x v="116"/>
  </r>
  <r>
    <s v="TEC EN INFORMATICA"/>
    <x v="116"/>
    <x v="116"/>
  </r>
  <r>
    <s v="INFORMATICA"/>
    <x v="116"/>
    <x v="116"/>
  </r>
  <r>
    <s v="APLICACIONES INFORMATICAS TP"/>
    <x v="116"/>
    <x v="116"/>
  </r>
  <r>
    <s v="ASISTENTE INFORMATICO"/>
    <x v="116"/>
    <x v="116"/>
  </r>
  <r>
    <s v="DIRECCION DE INFORMATICA"/>
    <x v="116"/>
    <x v="116"/>
  </r>
  <r>
    <s v="MONITOR DE INFORMATICA"/>
    <x v="116"/>
    <x v="116"/>
  </r>
  <r>
    <s v="ADMINISTRACION DE EMPRESAS CON MENCION EN INFORMATICA"/>
    <x v="116"/>
    <x v="116"/>
  </r>
  <r>
    <s v="ADMISTRACION DE EMPRESAS CON MENCION EN INFORMATICA"/>
    <x v="116"/>
    <x v="116"/>
  </r>
  <r>
    <s v="SECRETARIA DE GERENCIA CON MENCION EN INFORMATICA"/>
    <x v="116"/>
    <x v="116"/>
  </r>
  <r>
    <s v="SECRETARIA GERENCIAL CON MENCION INFORMATICA"/>
    <x v="116"/>
    <x v="116"/>
  </r>
  <r>
    <s v="ING COMPUTACION E INFORMATICA"/>
    <x v="116"/>
    <x v="116"/>
  </r>
  <r>
    <s v="INGINFORMATICO"/>
    <x v="116"/>
    <x v="116"/>
  </r>
  <r>
    <s v="ENCARGADO DE INFORMATICA"/>
    <x v="116"/>
    <x v="116"/>
  </r>
  <r>
    <s v="CURSO DE INFORMATICA"/>
    <x v="116"/>
    <x v="116"/>
  </r>
  <r>
    <s v="TECNOLOGO EN INFORMATICA BIOMEDICA DIRECCION DE SALUD"/>
    <x v="116"/>
    <x v="116"/>
  </r>
  <r>
    <s v="TECNOLOGO EN INFORMATICA BIOMEDICA"/>
    <x v="116"/>
    <x v="116"/>
  </r>
  <r>
    <s v="TECNOLOGO EN INFORMATICA BIOMEDICADIRECCION DE SALUD"/>
    <x v="116"/>
    <x v="116"/>
  </r>
  <r>
    <s v="MONITOR INFORMATICA"/>
    <x v="116"/>
    <x v="116"/>
  </r>
  <r>
    <s v="ENCAR DEPTO INFORMATICA DIRECCION DE EDUCACION"/>
    <x v="116"/>
    <x v="116"/>
  </r>
  <r>
    <s v="APOYAR EN LA MANTENCION Y REPARACION DEL HARDWARE MUNICIPAL APOYAR EN LA MANTENCION DE REDES Y PROPORCIONAR SOPORTE INFORMATICO ALOS SISTEMAS DE VENTANILLA UNICA MUNICIPAL Y SOCIAL"/>
    <x v="116"/>
    <x v="116"/>
  </r>
  <r>
    <s v="DESARROLLAR PROCEDIMIENTOS Y PROGRAMAS DE CAPACITACION PARA EL MEJOR USO DE LOS RECURSOS DE LA RED INFORMATICA Y LA INTRODUCCION DE LA DOCUMENTACION ELECTRONICA"/>
    <x v="116"/>
    <x v="116"/>
  </r>
  <r>
    <s v="ENC INFORMATICA"/>
    <x v="116"/>
    <x v="116"/>
  </r>
  <r>
    <s v="TECNOLOGO INFORMATICO"/>
    <x v="116"/>
    <x v="116"/>
  </r>
  <r>
    <s v="TEC INFORMATICO"/>
    <x v="116"/>
    <x v="116"/>
  </r>
  <r>
    <s v="TENOLOGO INFORMATICO BIOMEDICO"/>
    <x v="116"/>
    <x v="116"/>
  </r>
  <r>
    <s v="INFORMATICO EN ESCUELA JUAN DE DIOS ALDEA"/>
    <x v="116"/>
    <x v="116"/>
  </r>
  <r>
    <s v="ASISTENTE TEC INFORMATICA"/>
    <x v="116"/>
    <x v="116"/>
  </r>
  <r>
    <s v="ASISTENTE TEC INFORMATICA DE LICEO VICTOR JARA"/>
    <x v="116"/>
    <x v="116"/>
  </r>
  <r>
    <s v="ASISTENTE TEC INFORMATICA DE LICEO VIOLETA PARRA"/>
    <x v="116"/>
    <x v="116"/>
  </r>
  <r>
    <s v="ENCARGADO DE INFORMATICA DE DEPARTAMENTO DE EDUCACION"/>
    <x v="116"/>
    <x v="116"/>
  </r>
  <r>
    <s v="ENCARGADO DE INFORMATICA DE LICEO CAPITAN AVALOS"/>
    <x v="116"/>
    <x v="116"/>
  </r>
  <r>
    <s v="DESARROLLADOR INFORMATICO"/>
    <x v="116"/>
    <x v="116"/>
  </r>
  <r>
    <s v="SECRETARIA EN EL PROGRAMA PERSONAL DE DIRECCION DE SERVICIOS INFORMATICOS"/>
    <x v="116"/>
    <x v="116"/>
  </r>
  <r>
    <s v="SERVICIOS DE MANTECION DE EQUIPOS COMPUTACIONALES EN EL PROGRAMA PERSONAL DE DIRECCION DE SERVICIOS INFORMATICOS"/>
    <x v="116"/>
    <x v="116"/>
  </r>
  <r>
    <s v="PROF INFORMATICA"/>
    <x v="116"/>
    <x v="116"/>
  </r>
  <r>
    <s v="DESARROLLADOR INFORMATICOCONTRATO JULDIC  ENEROMARZO  ENE DIC "/>
    <x v="116"/>
    <x v="116"/>
  </r>
  <r>
    <s v="SECRETARIA DEPTO INFORMATICA"/>
    <x v="116"/>
    <x v="116"/>
  </r>
  <r>
    <s v="ING INFORMATICO"/>
    <x v="116"/>
    <x v="116"/>
  </r>
  <r>
    <s v="TECNOLOGO INFORMATICO BIOMEDICO"/>
    <x v="116"/>
    <x v="116"/>
  </r>
  <r>
    <s v="KINESIOLOGO DISAM INFORMATICA"/>
    <x v="116"/>
    <x v="116"/>
  </r>
  <r>
    <s v="ADM CALL CENTERDISAM INFORMATICA"/>
    <x v="116"/>
    <x v="116"/>
  </r>
  <r>
    <s v="DISAM INFORMATICA"/>
    <x v="116"/>
    <x v="116"/>
  </r>
  <r>
    <s v="ADM CALL CENTER DISAM INFORMATICA"/>
    <x v="116"/>
    <x v="116"/>
  </r>
  <r>
    <s v="ADMINISTATIVO DISAM INFORMATICA"/>
    <x v="116"/>
    <x v="116"/>
  </r>
  <r>
    <s v="HONORARIOSDISAM INFORMATICA"/>
    <x v="116"/>
    <x v="116"/>
  </r>
  <r>
    <s v="IGENIERIA EN INFORMATICA"/>
    <x v="116"/>
    <x v="116"/>
  </r>
  <r>
    <s v="LICENCIADO EN INFORMATICA"/>
    <x v="116"/>
    <x v="116"/>
  </r>
  <r>
    <s v="TEC EN SOPORTE INFORMATICO"/>
    <x v="116"/>
    <x v="116"/>
  </r>
  <r>
    <s v="ADMCALL CENTER DISAM INFORMATICA"/>
    <x v="116"/>
    <x v="116"/>
  </r>
  <r>
    <s v="LIC EN ADMINISTRACION MENCION INFORMATICA"/>
    <x v="116"/>
    <x v="116"/>
  </r>
  <r>
    <s v="TEC EN COMPUTACION E INFORMATICA"/>
    <x v="116"/>
    <x v="116"/>
  </r>
  <r>
    <s v="ING E INFORMATICA"/>
    <x v="116"/>
    <x v="116"/>
  </r>
  <r>
    <s v="INGE INFORMATICA"/>
    <x v="116"/>
    <x v="116"/>
  </r>
  <r>
    <s v="TEC INFORMATICA"/>
    <x v="116"/>
    <x v="116"/>
  </r>
  <r>
    <s v="TEC NIV SUP INFORMATICA"/>
    <x v="116"/>
    <x v="116"/>
  </r>
  <r>
    <s v="REALIZAR VACUNACION SEGUN NORMATIVA REGISTRO EN SISTEMA INFORMATICO"/>
    <x v="116"/>
    <x v="116"/>
  </r>
  <r>
    <s v="INFORMATICA DAF"/>
    <x v="116"/>
    <x v="116"/>
  </r>
  <r>
    <s v="COMPUTACION E INFORMATICA"/>
    <x v="116"/>
    <x v="116"/>
  </r>
  <r>
    <s v="LOGISTICO INFORMATICA"/>
    <x v="116"/>
    <x v="116"/>
  </r>
  <r>
    <s v="COLABORADOR INFORMATICO"/>
    <x v="116"/>
    <x v="116"/>
  </r>
  <r>
    <s v="TECNOLOGOLO EN INFORMATICA BIOMEDICA"/>
    <x v="116"/>
    <x v="116"/>
  </r>
  <r>
    <s v="CASETAS INFORMATICAS"/>
    <x v="116"/>
    <x v="116"/>
  </r>
  <r>
    <s v="INGINFORMATICA"/>
    <x v="116"/>
    <x v="116"/>
  </r>
  <r>
    <s v="TENICO SUPERIOR EN INFORMATICA"/>
    <x v="116"/>
    <x v="116"/>
  </r>
  <r>
    <s v="IMPLEMENTAR Y EVALUAR EL SISTEMA DE CONCILIACION BANCARIA DISENADO POR LA DIRECCION DE INFORMATICA PARA LAS CUENTAS FONDOS GENERALES Y REMUNERACIONES EL QUE REEMPLAZARA AL ACTUAL SISTEMA"/>
    <x v="116"/>
    <x v="116"/>
  </r>
  <r>
    <s v="ACTIVIDADES DE PROGRAMACION INFORMATICA"/>
    <x v="116"/>
    <x v="116"/>
  </r>
  <r>
    <s v="INFORME ESTADISTICO Y ANALISIS DE LOS RECHAZOS DE BENEFICIOS Y PRESTACIONES SOLICITADOS POR LOS AFILIADOS A BIENESTAR SOCIAL A TRAVES DEL SISTEMA INFORMATICO ENTRE LOS ANOS  Y "/>
    <x v="116"/>
    <x v="116"/>
  </r>
  <r>
    <s v="DESARROLLO DE APLICACION INFORMATICA PARA EL SEGUIMIENTO DE CAUSAS EN SEGUNDA INSTANCIA POR APELACIONES YO OTROS RECURSOS JUDICIALES"/>
    <x v="116"/>
    <x v="116"/>
  </r>
  <r>
    <s v="ANALISIS Y DISENO DE UN PLAN DE IMPLEMENTACION DE UN CMMI PARA LOS DESARROLLOS DE LA SUBDIRECCION DE INFORMATICA INTEGRACION DE MODELOS DE CAPACIDAD Y MADUREZ PARA EL DESARROLLO DE SOFTWARE"/>
    <x v="116"/>
    <x v="116"/>
  </r>
  <r>
    <s v="DESARROLLO DEL SISTEMA DE REGISTRO Y CONTROL DE MANTENCIONES DE SISTEMAS INFORMATICOS MUNICIPALES CON INDICADORES DE EFECTIVIDAD"/>
    <x v="116"/>
    <x v="116"/>
  </r>
  <r>
    <s v="VENTA DE INSUMOS INFORMATICOS"/>
    <x v="116"/>
    <x v="116"/>
  </r>
  <r>
    <s v="VENTA INSUMOS INFORMATICOS"/>
    <x v="116"/>
    <x v="116"/>
  </r>
  <r>
    <s v="ELABORACION DE MANUALES DE FISCALIZACION Y PROCEDIMIENTOS DE LOS INSPECTORES MUNICIPALES Y EN LOS MEJORAMIENTOS DE LOS PROCESOS INFORMATICOS EN EL SITIO DE INSPECCION MUNICIPAL SIM"/>
    <x v="116"/>
    <x v="116"/>
  </r>
  <r>
    <s v="TELEFONIAELECTRICIDAD INFORMATICAELECTRONICA"/>
    <x v="116"/>
    <x v="116"/>
  </r>
  <r>
    <s v="ACTIVIDAD DE PROGRAMACION INFORMATICA"/>
    <x v="116"/>
    <x v="116"/>
  </r>
  <r>
    <s v="EMPRESA DE SERV INTEGRALES DE INFORMATICA"/>
    <x v="116"/>
    <x v="116"/>
  </r>
  <r>
    <s v="INFORMATICOCARLOS SPANO"/>
    <x v="116"/>
    <x v="116"/>
  </r>
  <r>
    <s v="INFORMATICOCOOPERATIVA LIRCAY"/>
    <x v="116"/>
    <x v="116"/>
  </r>
  <r>
    <s v="INFORMATICOLICEO MARTA DONOSO ESPEJO"/>
    <x v="116"/>
    <x v="116"/>
  </r>
  <r>
    <s v="INFORMATICOCOMPLEJO EDUCACIONAL JAVIERA CARRERA"/>
    <x v="116"/>
    <x v="116"/>
  </r>
  <r>
    <s v="ENCARGADA ENLACES Y RECURSOS INFORMATICOS TRABAJO EN PLATAFORMAS"/>
    <x v="116"/>
    <x v="116"/>
  </r>
  <r>
    <s v="INFORMATICOCOSTANERA"/>
    <x v="116"/>
    <x v="116"/>
  </r>
  <r>
    <s v="INFORMATICOAURORA DE CHILE"/>
    <x v="116"/>
    <x v="116"/>
  </r>
  <r>
    <s v="INFORMATICOJUAN LUIS SANFUENTES"/>
    <x v="116"/>
    <x v="116"/>
  </r>
  <r>
    <s v="INFORMATICOLICEO DE CULTURA Y DIFUSION ARTISTICA"/>
    <x v="116"/>
    <x v="116"/>
  </r>
  <r>
    <s v="COORDINAR RECURSOS TICS Y LABORALES E INFORMATICA"/>
    <x v="116"/>
    <x v="116"/>
  </r>
  <r>
    <s v="INFORMATICOSAN MIGUEL"/>
    <x v="116"/>
    <x v="116"/>
  </r>
  <r>
    <s v="INFORMATICOLORENZO VAROLI G"/>
    <x v="116"/>
    <x v="116"/>
  </r>
  <r>
    <s v="INFORMATICOEL CULENAR"/>
    <x v="116"/>
    <x v="116"/>
  </r>
  <r>
    <s v="INFORMATICOLA FLORIDA"/>
    <x v="116"/>
    <x v="116"/>
  </r>
  <r>
    <s v="INFORMATICOPROSPERIDAD"/>
    <x v="116"/>
    <x v="116"/>
  </r>
  <r>
    <s v="INFORMATICOLICEO BICENTENARIO ORIENTE"/>
    <x v="116"/>
    <x v="116"/>
  </r>
  <r>
    <s v="ING EJE COMPUTACION E INFORMATICA"/>
    <x v="116"/>
    <x v="116"/>
  </r>
  <r>
    <s v="ASISTENTE DE INFORMATICA"/>
    <x v="116"/>
    <x v="116"/>
  </r>
  <r>
    <s v="INGGESTINFORMATICA"/>
    <x v="116"/>
    <x v="116"/>
  </r>
  <r>
    <s v="ING EJCUCION INFORMATICA"/>
    <x v="116"/>
    <x v="116"/>
  </r>
  <r>
    <s v="IN EJECUCION INFORMATICA"/>
    <x v="116"/>
    <x v="116"/>
  </r>
  <r>
    <s v="TEC UNIV EN COMP E INFORMATICA"/>
    <x v="116"/>
    <x v="116"/>
  </r>
  <r>
    <s v="ING GESTION INFORMATICA"/>
    <x v="116"/>
    <x v="116"/>
  </r>
  <r>
    <s v="ADMREDES INFORMATICA"/>
    <x v="116"/>
    <x v="116"/>
  </r>
  <r>
    <s v="ADM REDES INFORMATICA"/>
    <x v="116"/>
    <x v="116"/>
  </r>
  <r>
    <s v="DISENO COMP DE EN PRODUCTOS INFORMATICOS"/>
    <x v="116"/>
    <x v="116"/>
  </r>
  <r>
    <s v="DISENO COMPUTACIONAL EN PRODUCTOS INFORMATICOS"/>
    <x v="116"/>
    <x v="116"/>
  </r>
  <r>
    <s v="DISENO COMPUTACIONAL DE PRODUCTOS INFORMATICOS"/>
    <x v="116"/>
    <x v="116"/>
  </r>
  <r>
    <s v="DISENO COMPUTACIONAL DE EN PRODUCTOS INFORMATICOS"/>
    <x v="116"/>
    <x v="116"/>
  </r>
  <r>
    <s v="ING CONSTRUCTOR"/>
    <x v="117"/>
    <x v="117"/>
  </r>
  <r>
    <s v="INGCONSTRUCTOR"/>
    <x v="117"/>
    <x v="117"/>
  </r>
  <r>
    <s v="INVESTIGADOR POLICIAL PDI"/>
    <x v="118"/>
    <x v="118"/>
  </r>
  <r>
    <s v="INVESTIGADOR POLICIAL ESPECIALIZADO EDUCACION SUPERIOR"/>
    <x v="118"/>
    <x v="118"/>
  </r>
  <r>
    <s v="INVESTIGADOR POLICIAL ESPECIALIZADO"/>
    <x v="118"/>
    <x v="118"/>
  </r>
  <r>
    <s v="INVESTIGADOR POLICIAL ESPECIALIZADO CON MENCION EN NARCOTRAFICO EDUCACION SUPERIOR"/>
    <x v="118"/>
    <x v="118"/>
  </r>
  <r>
    <s v="INVESTIGADOR POLICIAL ESPECIALIZADO CON MENCION EN NARCOTRAFICO"/>
    <x v="118"/>
    <x v="118"/>
  </r>
  <r>
    <s v="INVESTIGADOR POLICIAL"/>
    <x v="118"/>
    <x v="118"/>
  </r>
  <r>
    <s v="INVESTIGADOR POLICIAL ESPECIAL"/>
    <x v="118"/>
    <x v="118"/>
  </r>
  <r>
    <s v="INVESTIGADOR POLICIAL ESPECIALIZADO CM EN INVESTIGACION DE HOMICIDIOS"/>
    <x v="118"/>
    <x v="118"/>
  </r>
  <r>
    <s v="JORNALERO"/>
    <x v="119"/>
    <x v="119"/>
  </r>
  <r>
    <s v="EXPERIENCIA COMO JORNALERO EN VIAS PAVIMENTADAS"/>
    <x v="119"/>
    <x v="119"/>
  </r>
  <r>
    <s v="EXPERIENCIA COMO JORNALERO DE VIAS PAVIMENTADAS"/>
    <x v="119"/>
    <x v="119"/>
  </r>
  <r>
    <s v="EXPERIENCIA COMO JORNALERO"/>
    <x v="119"/>
    <x v="119"/>
  </r>
  <r>
    <s v="JORNALERO PARQIUES Y JARDINES"/>
    <x v="119"/>
    <x v="119"/>
  </r>
  <r>
    <s v="KINESIOLOGOA"/>
    <x v="120"/>
    <x v="120"/>
  </r>
  <r>
    <s v="KINESIOLOGA"/>
    <x v="120"/>
    <x v="120"/>
  </r>
  <r>
    <s v="KINESIOLOGO"/>
    <x v="120"/>
    <x v="120"/>
  </r>
  <r>
    <s v="KINESIOLOGO DE PROGRAMA CENTRO DIURNO REFERENCIAL"/>
    <x v="120"/>
    <x v="120"/>
  </r>
  <r>
    <s v="KINESIOLOGIA Y EVENTOS"/>
    <x v="120"/>
    <x v="120"/>
  </r>
  <r>
    <s v="BKINESIOLOGO"/>
    <x v="120"/>
    <x v="120"/>
  </r>
  <r>
    <s v="BKINESIOLOGA"/>
    <x v="120"/>
    <x v="120"/>
  </r>
  <r>
    <s v="KINESIOLOGA DEL PROGRAMA PROMOCION Y PARTICIPACION DE ACTIVIDADES DEPORTIVAS Y RECREATIVAS"/>
    <x v="120"/>
    <x v="120"/>
  </r>
  <r>
    <s v="MONITOR DE TALLERES DE KINESIOLOGIA"/>
    <x v="120"/>
    <x v="120"/>
  </r>
  <r>
    <s v="MONITOR DE TALLERES KINESIOLOGIA TALLERES RECREATIVOS PARA LAS Y LOS ADULTOS MAYORES"/>
    <x v="120"/>
    <x v="120"/>
  </r>
  <r>
    <s v="MONITOR DE TALLERES KINESIOLOGIA"/>
    <x v="120"/>
    <x v="120"/>
  </r>
  <r>
    <s v="KINESIOLOGO DE ESTABLECIMIENTOS EDUCACIONALES DE LA COMUNA DE COQUIMBO CENTRO DE SALUD FAMILIAR YO GRUPOS ORGANIZADOS DE LA COMUNA"/>
    <x v="120"/>
    <x v="120"/>
  </r>
  <r>
    <s v="KINESIOLOGO DE TODOS LOS CENTROS DE SALUD"/>
    <x v="120"/>
    <x v="120"/>
  </r>
  <r>
    <s v="KINESIOLOGO DE DEPARTAMENTO DE SALUD MUNICIPAL"/>
    <x v="120"/>
    <x v="120"/>
  </r>
  <r>
    <s v="KINESIOLOGO DE CENTRO DE SALUD FAMILIAR DRSERGIO AGUILAR SAN JUAN SANTA CECILIA TIERRAS BLANCAS TONGOY GUANAQUEROS O PAN DE AZUCAR"/>
    <x v="120"/>
    <x v="120"/>
  </r>
  <r>
    <s v="KINESIOLOGO CESFAM PAN DE AZUACR"/>
    <x v="120"/>
    <x v="120"/>
  </r>
  <r>
    <s v="KINESIOLOGO DE ESTABLECIMIENTOS EDUCACIONALES CENTRO DE SALUD FAMILIAR YO GRUPOS ORGANIZADOS DE LA COMUNA"/>
    <x v="120"/>
    <x v="120"/>
  </r>
  <r>
    <s v="KINESIOLOGO DE CENTRO COMUNAL DE REHABILITACION"/>
    <x v="120"/>
    <x v="120"/>
  </r>
  <r>
    <s v="KINESIOLOGO DE CENTRO DE SALUD FAMILIAR SANTA CECILIA"/>
    <x v="120"/>
    <x v="120"/>
  </r>
  <r>
    <s v="KINESIOLOGO DE CENTRO DE SALUD FAMILIAR TONGOY"/>
    <x v="120"/>
    <x v="120"/>
  </r>
  <r>
    <s v="KINESIOLOGOPIE"/>
    <x v="120"/>
    <x v="120"/>
  </r>
  <r>
    <s v="KINESIOLOGO PIE"/>
    <x v="120"/>
    <x v="120"/>
  </r>
  <r>
    <s v="KINESIOLOGO DE CENTRO DE SALUD FAMILIAR TIERRAS BLANCAS"/>
    <x v="120"/>
    <x v="120"/>
  </r>
  <r>
    <s v="KINESIOLOGAO"/>
    <x v="120"/>
    <x v="120"/>
  </r>
  <r>
    <s v="KINESIOLOGO A"/>
    <x v="120"/>
    <x v="120"/>
  </r>
  <r>
    <s v="LICENCENCIADO EN KINESIOLOGIA"/>
    <x v="120"/>
    <x v="120"/>
  </r>
  <r>
    <s v="KINESIOLOGOCESFAM CONDORES DE CHILE"/>
    <x v="120"/>
    <x v="120"/>
  </r>
  <r>
    <s v="KINESIOLOGO CESFAM CONDORES DE CHILE"/>
    <x v="120"/>
    <x v="120"/>
  </r>
  <r>
    <s v="KINESIOLOGO CESFAM HAYDEE LOPEZ CASSOU"/>
    <x v="120"/>
    <x v="120"/>
  </r>
  <r>
    <s v="KINESIOLOGOCESFAM HAYDEE LOPEZ CASSOU"/>
    <x v="120"/>
    <x v="120"/>
  </r>
  <r>
    <s v="KINESIOLOGOCESFAM CARLOS LORCA"/>
    <x v="120"/>
    <x v="120"/>
  </r>
  <r>
    <s v="KINESIOLOGO CESFAM CARLOS LORCA"/>
    <x v="120"/>
    <x v="120"/>
  </r>
  <r>
    <s v="KINESIOLOGOCESFAM SANTA LAURA"/>
    <x v="120"/>
    <x v="120"/>
  </r>
  <r>
    <s v="KINESIOLOGODIRECCION DE SALUD"/>
    <x v="120"/>
    <x v="120"/>
  </r>
  <r>
    <s v="KINESIOLOGO DIRECCION DE SALUD"/>
    <x v="120"/>
    <x v="120"/>
  </r>
  <r>
    <s v="KINESIOLOGO CESFAM SANTA LAURA"/>
    <x v="120"/>
    <x v="120"/>
  </r>
  <r>
    <s v="KINESIOLOGOCESFAM DR MARIO SALCEDO"/>
    <x v="120"/>
    <x v="120"/>
  </r>
  <r>
    <s v="KINESIOLOGO CESFAM DR MARIO SALCEDO"/>
    <x v="120"/>
    <x v="120"/>
  </r>
  <r>
    <s v="KINESIOLOGOCESFAM ORLANDO LETELIER"/>
    <x v="120"/>
    <x v="120"/>
  </r>
  <r>
    <s v="KINESIOLOGO CENTRO DE ESPECIALIDADES"/>
    <x v="120"/>
    <x v="120"/>
  </r>
  <r>
    <s v="KINESIOLOGOCENTRO DE ESPECIALIDADES"/>
    <x v="120"/>
    <x v="120"/>
  </r>
  <r>
    <s v="KINESIOLOGO CESFAM ORLANDO LETELIER"/>
    <x v="120"/>
    <x v="120"/>
  </r>
  <r>
    <s v="CESFAM ORLANDO LETELIERKINESIOLOGO"/>
    <x v="120"/>
    <x v="120"/>
  </r>
  <r>
    <s v="KINESIOLOGO SAPU CONDORES DE CHILE"/>
    <x v="120"/>
    <x v="120"/>
  </r>
  <r>
    <s v="KINESIOLOGOSAPU CONDORES DE CHILE"/>
    <x v="120"/>
    <x v="120"/>
  </r>
  <r>
    <s v="KINESIOLOGOCESFAM MARIO SALCEDO"/>
    <x v="120"/>
    <x v="120"/>
  </r>
  <r>
    <s v="ESTUDIOS DE KINESIOLOGIA"/>
    <x v="120"/>
    <x v="120"/>
  </r>
  <r>
    <s v="KINESIOLOGACESFAM DRCARLOS LORCA"/>
    <x v="120"/>
    <x v="120"/>
  </r>
  <r>
    <s v="KINESIOLOGACESFAM CARLOS LORCA"/>
    <x v="120"/>
    <x v="120"/>
  </r>
  <r>
    <s v="KINESIOLOGO ENCARGADO UAPO"/>
    <x v="120"/>
    <x v="120"/>
  </r>
  <r>
    <s v="CESFAM CARLOS LORCAKINESIOLOGO"/>
    <x v="120"/>
    <x v="120"/>
  </r>
  <r>
    <s v="KINESIOLOGO SAR HAYDEE LOPEZ CASSOU"/>
    <x v="120"/>
    <x v="120"/>
  </r>
  <r>
    <s v="KINESIOLOGOSAR HAYDEE LOPEZ CASSOU"/>
    <x v="120"/>
    <x v="120"/>
  </r>
  <r>
    <s v="KINESIOLOGA CESFAM HAYDEE LOPEZ"/>
    <x v="120"/>
    <x v="120"/>
  </r>
  <r>
    <s v="KINESIOLOGOSAR HAYDEE LOPEZ"/>
    <x v="120"/>
    <x v="120"/>
  </r>
  <r>
    <s v="KINESIOLOGOCESFAM DRCARLOS LORCA"/>
    <x v="120"/>
    <x v="120"/>
  </r>
  <r>
    <s v="KINESIOLOGIA LICENCIADO EN KINESIOLOGIA"/>
    <x v="120"/>
    <x v="120"/>
  </r>
  <r>
    <s v="KINESIOLOGO REMOLINO"/>
    <x v="120"/>
    <x v="120"/>
  </r>
  <r>
    <s v="KINESIOLOGA ENFOQUE ADULTOS MAYORES"/>
    <x v="120"/>
    <x v="120"/>
  </r>
  <r>
    <s v="KINESIOLOGIA"/>
    <x v="120"/>
    <x v="120"/>
  </r>
  <r>
    <s v="LICENCIADA EN KINESIOLOGIA"/>
    <x v="120"/>
    <x v="120"/>
  </r>
  <r>
    <s v="ESTUDIOS DE ODONTOLOGIA Y KINESIOLOGIA MONITOR DE ZUMBA"/>
    <x v="120"/>
    <x v="120"/>
  </r>
  <r>
    <s v="LICENCIADO EN KINESIOLOGIA"/>
    <x v="120"/>
    <x v="120"/>
  </r>
  <r>
    <s v="KINESIOLOGO EDUCACION SUPERIOR"/>
    <x v="120"/>
    <x v="120"/>
  </r>
  <r>
    <s v="KINESIOLOGOCESFAM SAN RAFAEL"/>
    <x v="120"/>
    <x v="120"/>
  </r>
  <r>
    <s v="KINESIOLOGOCESFAM SANTIAGO NUEVA EXTREMADURA"/>
    <x v="120"/>
    <x v="120"/>
  </r>
  <r>
    <s v="KINESIOLOGOCESFAM EL ROBLE"/>
    <x v="120"/>
    <x v="120"/>
  </r>
  <r>
    <s v="KINESIOLOGOCESFAM SANTO TOMAS"/>
    <x v="120"/>
    <x v="120"/>
  </r>
  <r>
    <s v="KINESIOLOGOCESFAM FLOR FERNANDEZ"/>
    <x v="120"/>
    <x v="120"/>
  </r>
  <r>
    <s v="KINESIOLOGODEPTO SALUD"/>
    <x v="120"/>
    <x v="120"/>
  </r>
  <r>
    <s v="KINESIOLOGO ACONTRATO DEL  AL JUN "/>
    <x v="120"/>
    <x v="120"/>
  </r>
  <r>
    <s v="KINESIOLOGO ACONTRATO JUNJUL SEPTDIC "/>
    <x v="120"/>
    <x v="120"/>
  </r>
  <r>
    <s v="KINESIOLOGO ACONTRATO FEBMARZ JUNIO "/>
    <x v="120"/>
    <x v="120"/>
  </r>
  <r>
    <s v="KINESIOLOGO ACONTRATO SEPTDIC "/>
    <x v="120"/>
    <x v="120"/>
  </r>
  <r>
    <s v="KINESIOLOGO ACONTRATO JULDIC "/>
    <x v="120"/>
    <x v="120"/>
  </r>
  <r>
    <s v="KINESIOLOGO AAGOSEPT DIC "/>
    <x v="120"/>
    <x v="120"/>
  </r>
  <r>
    <s v="KINESIOLOGO ACONTRATO FEBMARZ  JUNIO "/>
    <x v="120"/>
    <x v="120"/>
  </r>
  <r>
    <s v="KINESIOLOGO ACONTRATO FEBMARZ  JUNIO DICIEMBRE "/>
    <x v="120"/>
    <x v="120"/>
  </r>
  <r>
    <s v="KINESIOLOGO ACONTRATO ABRJULAGODIC "/>
    <x v="120"/>
    <x v="120"/>
  </r>
  <r>
    <s v="KINESIOLOGO ACONTRATO SEPT DIC "/>
    <x v="120"/>
    <x v="120"/>
  </r>
  <r>
    <s v="EST KINESIOLOGIA"/>
    <x v="120"/>
    <x v="120"/>
  </r>
  <r>
    <s v="LKINESIOLOGIA"/>
    <x v="120"/>
    <x v="120"/>
  </r>
  <r>
    <s v="PROFESIONAL KINESIOLOGO"/>
    <x v="120"/>
    <x v="120"/>
  </r>
  <r>
    <s v="KINESIOLOGA DISAM GESTION SANITARIA"/>
    <x v="120"/>
    <x v="120"/>
  </r>
  <r>
    <s v="KINESIOLOGO CESFAM LUIS FERRADA"/>
    <x v="120"/>
    <x v="120"/>
  </r>
  <r>
    <s v="KINESIOLOGO DISAM GESTION SANITARIA"/>
    <x v="120"/>
    <x v="120"/>
  </r>
  <r>
    <s v="KINESIOLOGOACESFAM CARLOS GODOY"/>
    <x v="120"/>
    <x v="120"/>
  </r>
  <r>
    <s v="KINESIOLOGO CESFAM CARLOS GODOY"/>
    <x v="120"/>
    <x v="120"/>
  </r>
  <r>
    <s v="KINESIOLOGOACESFAM IVAN INSUNZA"/>
    <x v="120"/>
    <x v="120"/>
  </r>
  <r>
    <s v="KINESIOLOGO CESFAM IVAN INSUNZA"/>
    <x v="120"/>
    <x v="120"/>
  </r>
  <r>
    <s v="KINESIOLOGOACESFAM CLOTARIO BLEST"/>
    <x v="120"/>
    <x v="120"/>
  </r>
  <r>
    <s v="KINESIOLOGOACESFAM MICHELLE BACHELET"/>
    <x v="120"/>
    <x v="120"/>
  </r>
  <r>
    <s v="KINESIOLOGIA INCOMP"/>
    <x v="120"/>
    <x v="120"/>
  </r>
  <r>
    <s v="KINESIOLOGOADIRECCION DE SALUD"/>
    <x v="120"/>
    <x v="120"/>
  </r>
  <r>
    <s v="KINESIOLOGA DIRECCION DE SALUD"/>
    <x v="120"/>
    <x v="120"/>
  </r>
  <r>
    <s v="KINESIOLOGA DEL DEPARTAMENTO DEL ADULTO MAYOR"/>
    <x v="120"/>
    <x v="120"/>
  </r>
  <r>
    <s v="KINESIOLOGOS"/>
    <x v="120"/>
    <x v="120"/>
  </r>
  <r>
    <s v="TITULO PROFESIONAL KINESIOLOGO"/>
    <x v="120"/>
    <x v="120"/>
  </r>
  <r>
    <s v="KINESIOLOGO PARA TALLER EN POLIDEPORTIVO MUNICIPAL"/>
    <x v="120"/>
    <x v="120"/>
  </r>
  <r>
    <s v="KINESIOLOGO ADULTO MAYOR"/>
    <x v="120"/>
    <x v="120"/>
  </r>
  <r>
    <s v="KINESIOLOGO MG NEURORREHABILITACION C"/>
    <x v="120"/>
    <x v="120"/>
  </r>
  <r>
    <s v="KINESIOLOGIA SEMESTRE"/>
    <x v="120"/>
    <x v="120"/>
  </r>
  <r>
    <s v="LICENCIADO EN KINESIOLOGIAUDLA"/>
    <x v="120"/>
    <x v="120"/>
  </r>
  <r>
    <s v="KINESIOLOGAESPECIAL IBERIA"/>
    <x v="120"/>
    <x v="120"/>
  </r>
  <r>
    <s v="KINESIOLOGAPROFESIONAL"/>
    <x v="120"/>
    <x v="120"/>
  </r>
  <r>
    <s v="KINESIOLOGOESPECIAL ESPANA"/>
    <x v="120"/>
    <x v="120"/>
  </r>
  <r>
    <s v="KINESIOLOGOJUAN LUIS SANFUENTES"/>
    <x v="120"/>
    <x v="120"/>
  </r>
  <r>
    <s v="KINESIOLOGOLICEO ABATE MOLINA"/>
    <x v="120"/>
    <x v="120"/>
  </r>
  <r>
    <s v="KINESIOLOGAEL EDEN"/>
    <x v="120"/>
    <x v="120"/>
  </r>
  <r>
    <s v="SUPERIORESKINESIOLOGO LICENCIADOTITULADO"/>
    <x v="120"/>
    <x v="120"/>
  </r>
  <r>
    <s v="KINESIOLOGOJOSE MANUEL BALMACEDA Y FERNANDEZ"/>
    <x v="120"/>
    <x v="120"/>
  </r>
  <r>
    <s v="KINESIOLOGOLICEO BICENTENARIO DIEGO PORTALES"/>
    <x v="120"/>
    <x v="120"/>
  </r>
  <r>
    <s v="KINESIOLOGOLICEO EL SAUCE"/>
    <x v="120"/>
    <x v="120"/>
  </r>
  <r>
    <s v="KINESIOLOGOPANGUILEMO"/>
    <x v="120"/>
    <x v="120"/>
  </r>
  <r>
    <s v="KINESIOLOGOSAN MIGUEL"/>
    <x v="120"/>
    <x v="120"/>
  </r>
  <r>
    <s v="KINESIOLOGOAURORA DE CHILE"/>
    <x v="120"/>
    <x v="120"/>
  </r>
  <r>
    <s v="KINESIOLOGOJOSE ABELARDO NUNEZ"/>
    <x v="120"/>
    <x v="120"/>
  </r>
  <r>
    <s v="KINESIOLOGOLICEO BICENTENARIO ORIENTE"/>
    <x v="120"/>
    <x v="120"/>
  </r>
  <r>
    <s v="KINESIOLOGOESPERANZA"/>
    <x v="120"/>
    <x v="120"/>
  </r>
  <r>
    <s v="KINESIOLOGALICEO EL SAUCE"/>
    <x v="120"/>
    <x v="120"/>
  </r>
  <r>
    <s v="KINESIOLOGOVINA PURISIMA"/>
    <x v="120"/>
    <x v="120"/>
  </r>
  <r>
    <s v="KINESIOLOGALA FLORIDA"/>
    <x v="120"/>
    <x v="120"/>
  </r>
  <r>
    <s v="KINESIOLOG"/>
    <x v="120"/>
    <x v="120"/>
  </r>
  <r>
    <s v="KINESIOLOGO  HORAS SEMANALES"/>
    <x v="120"/>
    <x v="120"/>
  </r>
  <r>
    <s v="KINESIOLOGO  LUNES A VIERNES"/>
    <x v="120"/>
    <x v="120"/>
  </r>
  <r>
    <s v="LIC EN KINESIOLOGIA"/>
    <x v="120"/>
    <x v="120"/>
  </r>
  <r>
    <s v="KINESIOLOGA TALLER DE GIMNASIA MEDICA"/>
    <x v="120"/>
    <x v="120"/>
  </r>
  <r>
    <s v="KINESIOLOGO TALLER DE GIMNASIA MEDICA"/>
    <x v="120"/>
    <x v="120"/>
  </r>
  <r>
    <s v="PROFESIONAL LICENCIADO EN KINESIOLOGIA"/>
    <x v="120"/>
    <x v="120"/>
  </r>
  <r>
    <s v="KINISIOLOGA"/>
    <x v="121"/>
    <x v="121"/>
  </r>
  <r>
    <s v="KINISIOLOGO"/>
    <x v="121"/>
    <x v="121"/>
  </r>
  <r>
    <s v="KINISIOLOGA MONITORA DE TALLERES NEUROPARKINSON"/>
    <x v="121"/>
    <x v="121"/>
  </r>
  <r>
    <s v="KINISIOLOGO CESFAM MICHELLE BACHELET"/>
    <x v="121"/>
    <x v="121"/>
  </r>
  <r>
    <s v="KINISIOLOGO A"/>
    <x v="121"/>
    <x v="121"/>
  </r>
  <r>
    <s v="LABORATORORISTA QUIMICO INDUSTRIAL"/>
    <x v="122"/>
    <x v="122"/>
  </r>
  <r>
    <s v="LABORATORISTA QUIMICO INDUSTRIAL"/>
    <x v="122"/>
    <x v="122"/>
  </r>
  <r>
    <s v="QUIMICO LABORATORISTA"/>
    <x v="122"/>
    <x v="122"/>
  </r>
  <r>
    <s v="QUIMICA LABORATORISTA"/>
    <x v="122"/>
    <x v="122"/>
  </r>
  <r>
    <s v="QUIMICO LABORATISTA"/>
    <x v="122"/>
    <x v="122"/>
  </r>
  <r>
    <s v="QUIMICO LABORATORISTA INDUSTRIAL"/>
    <x v="122"/>
    <x v="122"/>
  </r>
  <r>
    <s v="LABORATORIO QUIMICO"/>
    <x v="122"/>
    <x v="122"/>
  </r>
  <r>
    <s v="CURSO DE LOCUCION"/>
    <x v="123"/>
    <x v="123"/>
  </r>
  <r>
    <s v="LOCUCION Y ANIMACION"/>
    <x v="123"/>
    <x v="123"/>
  </r>
  <r>
    <s v="TALLER DE LOCUCION"/>
    <x v="123"/>
    <x v="123"/>
  </r>
  <r>
    <s v="LOCUCION"/>
    <x v="123"/>
    <x v="123"/>
  </r>
  <r>
    <s v="LOCUCION Y ANIMACION CANTO POPULAR"/>
    <x v="123"/>
    <x v="123"/>
  </r>
  <r>
    <s v="LOCUTORA"/>
    <x v="124"/>
    <x v="124"/>
  </r>
  <r>
    <s v="LOCUTOR"/>
    <x v="124"/>
    <x v="124"/>
  </r>
  <r>
    <s v="LOCUTOR RADIAL"/>
    <x v="124"/>
    <x v="124"/>
  </r>
  <r>
    <s v="LOCUTOR RADIAL DAEM"/>
    <x v="124"/>
    <x v="124"/>
  </r>
  <r>
    <s v="LOCUTOR PROFESIONAL"/>
    <x v="124"/>
    <x v="124"/>
  </r>
  <r>
    <s v="MAESTRO"/>
    <x v="125"/>
    <x v="125"/>
  </r>
  <r>
    <s v="MAESTROS"/>
    <x v="125"/>
    <x v="125"/>
  </r>
  <r>
    <s v="MAESTRO SOLDADOR"/>
    <x v="125"/>
    <x v="125"/>
  </r>
  <r>
    <s v="MAESTRO CERAMISTA"/>
    <x v="125"/>
    <x v="125"/>
  </r>
  <r>
    <s v="MAESTRO SOLDADOR  ANOS DE EXPERIENCIA MUNICIPAL"/>
    <x v="125"/>
    <x v="125"/>
  </r>
  <r>
    <s v="MAESTRA ARTESANA"/>
    <x v="125"/>
    <x v="125"/>
  </r>
  <r>
    <s v="MAESTRO DE CONSTRUCCION"/>
    <x v="125"/>
    <x v="125"/>
  </r>
  <r>
    <s v="MAESTRO DE COCINA"/>
    <x v="125"/>
    <x v="125"/>
  </r>
  <r>
    <s v="MAESTRO DA CATEGORIA"/>
    <x v="125"/>
    <x v="125"/>
  </r>
  <r>
    <s v="MAESTRO CALIFICADO"/>
    <x v="125"/>
    <x v="125"/>
  </r>
  <r>
    <s v="MAESTRODIRECCION DE EDUCACION"/>
    <x v="125"/>
    <x v="125"/>
  </r>
  <r>
    <s v="RESPONSABLE UNIDAD MAESTROS SSGGDIRECCION DE EDUCACION"/>
    <x v="125"/>
    <x v="125"/>
  </r>
  <r>
    <s v="MAESTROSEP DEPARTAMENTO"/>
    <x v="125"/>
    <x v="125"/>
  </r>
  <r>
    <s v="MAESTRO PINTOR MONITOR DE FOLCLOR"/>
    <x v="125"/>
    <x v="125"/>
  </r>
  <r>
    <s v="MAESTRO ESPECIALISTA EN ELECTRICIDAD DIRECCION DE EDUCACION"/>
    <x v="125"/>
    <x v="125"/>
  </r>
  <r>
    <s v="MAESTRO LINIERO"/>
    <x v="125"/>
    <x v="125"/>
  </r>
  <r>
    <s v="MAESTRO ELECTRICO PARA FERIA NAVIDENA EN EL PROGRAMA FERIAS NAVIDENAS "/>
    <x v="125"/>
    <x v="125"/>
  </r>
  <r>
    <s v="MAESTRO MANTENCION"/>
    <x v="125"/>
    <x v="125"/>
  </r>
  <r>
    <s v="MAESTRO MANTENCIONDEPTO SALUD"/>
    <x v="125"/>
    <x v="125"/>
  </r>
  <r>
    <s v="MAESTRO DE MANTENCION"/>
    <x v="125"/>
    <x v="125"/>
  </r>
  <r>
    <s v="MAESTRO DE MANTENCION DE LICEO MUNICIPAL MLATORRE"/>
    <x v="125"/>
    <x v="125"/>
  </r>
  <r>
    <s v="MAESTRO DE MANTENCION DE LICEO VICTOR JARA"/>
    <x v="125"/>
    <x v="125"/>
  </r>
  <r>
    <s v="MAESTRO DE MANTENCIONG"/>
    <x v="125"/>
    <x v="125"/>
  </r>
  <r>
    <s v="MAESTRO DE MANTENCION DE COMSE"/>
    <x v="125"/>
    <x v="125"/>
  </r>
  <r>
    <s v="MAESTRO DE MANTENCION DE LICEO MUNICIPAL L"/>
    <x v="125"/>
    <x v="125"/>
  </r>
  <r>
    <s v="MAESTRO DE MANTENCION DE LICEO PABLO DE ROKHA"/>
    <x v="125"/>
    <x v="125"/>
  </r>
  <r>
    <s v="MAESTRO DE MANTENCION DE LICEO MUNICIPAL EL ROBLE"/>
    <x v="125"/>
    <x v="125"/>
  </r>
  <r>
    <s v="MAESTRO DE MANTENCION DE LICEO EL ROBLE"/>
    <x v="125"/>
    <x v="125"/>
  </r>
  <r>
    <s v="MAESTRO DE MANTENCION DE COLEGIO NERUDA"/>
    <x v="125"/>
    <x v="125"/>
  </r>
  <r>
    <s v="MAESTRO DE MANTENCION DE LICEO CAPITAN AVALOS"/>
    <x v="125"/>
    <x v="125"/>
  </r>
  <r>
    <s v="MAESTRO MANTENCION DE DEPARTAMENTO DE EDUCACION"/>
    <x v="125"/>
    <x v="125"/>
  </r>
  <r>
    <s v="MAESTRO MANTRNCION"/>
    <x v="125"/>
    <x v="125"/>
  </r>
  <r>
    <s v="MAESTRO MANTENCION DE MODULO DENTAL"/>
    <x v="125"/>
    <x v="125"/>
  </r>
  <r>
    <s v="MAESTRO DE MANTENCION DE ESC JUAN DE DIOS ALDEA"/>
    <x v="125"/>
    <x v="125"/>
  </r>
  <r>
    <s v="MAESTRO DE MANTENCION DE ESCUELA JUAN DE DIOS ALDEA"/>
    <x v="125"/>
    <x v="125"/>
  </r>
  <r>
    <s v="MAESTRO DE MANTENCION DE JARDIN EL ROBLE"/>
    <x v="125"/>
    <x v="125"/>
  </r>
  <r>
    <s v="MAESTRO DE MANTENCION DE LICEO DE ADULTOS LA PINTANA"/>
    <x v="125"/>
    <x v="125"/>
  </r>
  <r>
    <s v="MAESTRO DE MANTENCION DE COLEGIO SIMON BOLIVAR"/>
    <x v="125"/>
    <x v="125"/>
  </r>
  <r>
    <s v="MAESTRO DE MANTENCION DE JARDIN SAN DANIEL"/>
    <x v="125"/>
    <x v="125"/>
  </r>
  <r>
    <s v="MAESTRO DE MANTENCION DE LICEO AURELIA ROJAS BURGOS"/>
    <x v="125"/>
    <x v="125"/>
  </r>
  <r>
    <s v="MAESTRO DE MANTENCION DE JARDIN MUNDO ACTIVO"/>
    <x v="125"/>
    <x v="125"/>
  </r>
  <r>
    <s v="MAESTRO DE MANTENCION DEL COLEGIO NERUDA"/>
    <x v="125"/>
    <x v="125"/>
  </r>
  <r>
    <s v="MAESTRODEPTO SALUD"/>
    <x v="125"/>
    <x v="125"/>
  </r>
  <r>
    <s v="MAESTRO MANTENCIONCESFAM EL ROBLE"/>
    <x v="125"/>
    <x v="125"/>
  </r>
  <r>
    <s v="MAESTRO MANTENCIONCONTRATO MAYAGODIC "/>
    <x v="125"/>
    <x v="125"/>
  </r>
  <r>
    <s v="MAESTRO MANTENCIONCONTRATO MAYAGO DIC "/>
    <x v="125"/>
    <x v="125"/>
  </r>
  <r>
    <s v="MAESTRO MANTENCIONCONTRATO JULAGODIC  ENE JUN "/>
    <x v="125"/>
    <x v="125"/>
  </r>
  <r>
    <s v="MAESTRO MANTENCIONCONTRATO JULAGODIC  ENE JUNDICIEMBRE "/>
    <x v="125"/>
    <x v="125"/>
  </r>
  <r>
    <s v="MAESTRO MANTENCIONCONTRATO ABRJUL "/>
    <x v="125"/>
    <x v="125"/>
  </r>
  <r>
    <s v="MAESTRO MANTENCIONCONTRATO ABRJUL  DIC "/>
    <x v="125"/>
    <x v="125"/>
  </r>
  <r>
    <s v="MAESTRO MANTENCIONCONTRATO ABR JUL "/>
    <x v="125"/>
    <x v="125"/>
  </r>
  <r>
    <s v="MAESTRO MANTENCIONCONTRATO ABR JUL  DIC "/>
    <x v="125"/>
    <x v="125"/>
  </r>
  <r>
    <s v="MAESTRO GAFITER EN EL PROGRAMA MEJORAMIENTO Y MANTENIMIENTO DE LAS AREAS VERDES COMUNALES"/>
    <x v="125"/>
    <x v="125"/>
  </r>
  <r>
    <s v="MAESTRO GAFITER EN EL PROGRAMA MEJORAMIENTO Y MANTENCION AREAS VERDES COMUNALES "/>
    <x v="125"/>
    <x v="125"/>
  </r>
  <r>
    <s v="EXPERIENCIA COMO MAESTRO SOLDADOR"/>
    <x v="125"/>
    <x v="125"/>
  </r>
  <r>
    <s v="MAESTRO SOLDADOR EN EL PROGRAMA MEJORAMIENTO TEATRO MUNICIPAL"/>
    <x v="125"/>
    <x v="125"/>
  </r>
  <r>
    <s v="MAESTRO SOLDADOR Y REPARACIONES VARIAS EN EL PROGRAMA MEJORAMIENTO Y MANTENCION AREAS VERDES COMUNALES "/>
    <x v="125"/>
    <x v="125"/>
  </r>
  <r>
    <s v="MAESTRO SOLDADOR Y REPARACIONES VARIAS EN EL PROGRAMA MEJORAMIENTO Y MANTENIMIENTO DE LAS AREAS VERDES COMUNALES"/>
    <x v="125"/>
    <x v="125"/>
  </r>
  <r>
    <s v="ENCARGADO DE CUADRILLA MAESTRO"/>
    <x v="125"/>
    <x v="125"/>
  </r>
  <r>
    <s v="MAESTRO OBRAS MENORES"/>
    <x v="125"/>
    <x v="125"/>
  </r>
  <r>
    <s v="MAESTRO CONSTRUCCION"/>
    <x v="125"/>
    <x v="125"/>
  </r>
  <r>
    <s v="MAESTRO DE OBRAS MENORES"/>
    <x v="125"/>
    <x v="125"/>
  </r>
  <r>
    <s v="MAESTRO EN CONTRABAJO"/>
    <x v="125"/>
    <x v="125"/>
  </r>
  <r>
    <s v="TEC MAESTRO MAYOR EN OBRAS"/>
    <x v="125"/>
    <x v="125"/>
  </r>
  <r>
    <s v="MAESTRO INSTALACIONES ELECTRICAS"/>
    <x v="125"/>
    <x v="125"/>
  </r>
  <r>
    <s v="MAESTRO ELECTRICO"/>
    <x v="125"/>
    <x v="125"/>
  </r>
  <r>
    <s v="MAESTRA EN REPOSTERIA"/>
    <x v="125"/>
    <x v="125"/>
  </r>
  <r>
    <s v="MAESTRO EN ORFEBRERIA"/>
    <x v="125"/>
    <x v="125"/>
  </r>
  <r>
    <s v="MAESTRA TAPICERA"/>
    <x v="125"/>
    <x v="125"/>
  </r>
  <r>
    <s v="MAESTRO MECANICO"/>
    <x v="125"/>
    <x v="125"/>
  </r>
  <r>
    <s v="MAESTRO ELECTRICIST"/>
    <x v="125"/>
    <x v="125"/>
  </r>
  <r>
    <s v="MAESTRO HOJALATERO"/>
    <x v="125"/>
    <x v="125"/>
  </r>
  <r>
    <s v="MAESTRO PINTOR"/>
    <x v="125"/>
    <x v="125"/>
  </r>
  <r>
    <s v="MAESTRO ALBAIL"/>
    <x v="125"/>
    <x v="125"/>
  </r>
  <r>
    <s v="MAESTRO GASFITER"/>
    <x v="125"/>
    <x v="125"/>
  </r>
  <r>
    <s v="MAESTRO PANTEONERO"/>
    <x v="125"/>
    <x v="125"/>
  </r>
  <r>
    <s v="MAESTRO PAVIMENTACION BACHEO CALLES DE LA COMUNA"/>
    <x v="125"/>
    <x v="125"/>
  </r>
  <r>
    <s v="MAESTRO DE PAVIMENTACION PARA EL PROGRAMA E MANTENCION DEL PAVIMENTO"/>
    <x v="125"/>
    <x v="125"/>
  </r>
  <r>
    <s v="MAESTRO GASFITER EN INSTALACIONES MUNICIPALES"/>
    <x v="125"/>
    <x v="125"/>
  </r>
  <r>
    <s v="MAESTRIA EN REIKI"/>
    <x v="125"/>
    <x v="125"/>
  </r>
  <r>
    <s v="MAESTRO INDUSMECT"/>
    <x v="125"/>
    <x v="125"/>
  </r>
  <r>
    <s v="IMPLEMENTAR GESTION PLAN MAESTRO BARRIO FRANKLIN"/>
    <x v="125"/>
    <x v="125"/>
  </r>
  <r>
    <s v="MAESTRO EN CONSTRUCCION"/>
    <x v="125"/>
    <x v="125"/>
  </r>
  <r>
    <s v="GASFITER INSTALADOR AUTORIZADO SEC MAESTRO EN CONSTRUCCION"/>
    <x v="125"/>
    <x v="125"/>
  </r>
  <r>
    <s v="IMPLEMENTACION DEL MODELO DE GESTION PLAN MAESTRO BARRIO FRANKLIN GENERANDO CARTERA DE PROYECTOS E INSTRUMENTOS DE POLITICA PUBLICA"/>
    <x v="125"/>
    <x v="125"/>
  </r>
  <r>
    <s v="MAESTRO CERRAJERO"/>
    <x v="125"/>
    <x v="125"/>
  </r>
  <r>
    <s v="VENDEDOR COMISIONISTA MAESTRO EN CONSTRUCCION"/>
    <x v="125"/>
    <x v="125"/>
  </r>
  <r>
    <s v="MAESTRO EN OBRAS MENORES"/>
    <x v="125"/>
    <x v="125"/>
  </r>
  <r>
    <s v="MAESTRO SERVICIOS VARIOS"/>
    <x v="125"/>
    <x v="125"/>
  </r>
  <r>
    <s v="MAESTRO SOLDADOR GAFITER Y OTROS"/>
    <x v="125"/>
    <x v="125"/>
  </r>
  <r>
    <s v="MAESTRO PRIMERA"/>
    <x v="125"/>
    <x v="125"/>
  </r>
  <r>
    <s v="MAESTRO SEGUNDA"/>
    <x v="125"/>
    <x v="125"/>
  </r>
  <r>
    <s v="MAESTRO ESPECIALIZADO EN EDUCACION INICIAL"/>
    <x v="125"/>
    <x v="125"/>
  </r>
  <r>
    <s v="MAESTROA CONSTRUCCION"/>
    <x v="125"/>
    <x v="125"/>
  </r>
  <r>
    <s v="MAESTRA ESPECIALIDAD EDUCACION INFANTIL"/>
    <x v="125"/>
    <x v="125"/>
  </r>
  <r>
    <s v="MAESTRO GENERAL"/>
    <x v="125"/>
    <x v="125"/>
  </r>
  <r>
    <s v="MAESTRO CONFEC SENALETICA"/>
    <x v="125"/>
    <x v="125"/>
  </r>
  <r>
    <s v="MAESTRO ENFIERRADOR"/>
    <x v="125"/>
    <x v="125"/>
  </r>
  <r>
    <s v="SOLDADOR Y MAESTRO"/>
    <x v="125"/>
    <x v="125"/>
  </r>
  <r>
    <s v="MAESTRO CUADRILLA EMERGENCIA"/>
    <x v="125"/>
    <x v="125"/>
  </r>
  <r>
    <s v="MAESTRO CONSTRUCTOR"/>
    <x v="125"/>
    <x v="125"/>
  </r>
  <r>
    <s v="MAESTRO MARTILLADOR"/>
    <x v="125"/>
    <x v="125"/>
  </r>
  <r>
    <s v="MAESTRO DE COCINA INDUSTRIAL"/>
    <x v="125"/>
    <x v="125"/>
  </r>
  <r>
    <s v="MAESTRA DE YOGA DE LA RISA"/>
    <x v="125"/>
    <x v="125"/>
  </r>
  <r>
    <s v="MAESTRA REIKI CON MENCION EN RADIESTESIA Y GEMOTERAPIA"/>
    <x v="125"/>
    <x v="125"/>
  </r>
  <r>
    <s v="OFICIO MAESTRA DE COCINA"/>
    <x v="125"/>
    <x v="125"/>
  </r>
  <r>
    <s v="MAESTRA EN ARTES CON MENCIN EN PINTURA"/>
    <x v="125"/>
    <x v="125"/>
  </r>
  <r>
    <s v="MAESTRO DE ARTES MENCION ESCULTURA"/>
    <x v="125"/>
    <x v="125"/>
  </r>
  <r>
    <s v="MAESTRO DE ARTE MENCION GRABADO"/>
    <x v="125"/>
    <x v="125"/>
  </r>
  <r>
    <s v="MAESTRO DE ARTE"/>
    <x v="125"/>
    <x v="125"/>
  </r>
  <r>
    <s v="CHINO MANDARIN"/>
    <x v="126"/>
    <x v="126"/>
  </r>
  <r>
    <s v="PROF CHINO MANDARIN"/>
    <x v="126"/>
    <x v="126"/>
  </r>
  <r>
    <s v="CHINO MANDARIN MINISTERIO"/>
    <x v="126"/>
    <x v="126"/>
  </r>
  <r>
    <s v="LICENCIADO EN EDUCACION MATEMATICA Y COMPUTACION"/>
    <x v="127"/>
    <x v="127"/>
  </r>
  <r>
    <s v="LICENCIADO EN MATEMATICAS"/>
    <x v="127"/>
    <x v="127"/>
  </r>
  <r>
    <s v="LICENCIADO EN EDUCACION MATEMATICA"/>
    <x v="127"/>
    <x v="127"/>
  </r>
  <r>
    <s v="CLASES DE MATEMATICA"/>
    <x v="127"/>
    <x v="127"/>
  </r>
  <r>
    <s v="SERVICIOS EDUCACIONALES CLASES DE MATEMATICAS Y OTROS"/>
    <x v="127"/>
    <x v="127"/>
  </r>
  <r>
    <s v="SERVICIOS PERSONALES DE EDUCACION OTRAS ACTIVIDASDES DE SERVICIOS PERSONALES NCP SERVICIOS EDUCACIONALES CLASES DE MATEMATICAS Y OTROS"/>
    <x v="127"/>
    <x v="127"/>
  </r>
  <r>
    <s v="LICENCIADO DE EDUCACION EN MATEMATICAS"/>
    <x v="127"/>
    <x v="127"/>
  </r>
  <r>
    <s v="LICENCIADA EN MATEMATICAS HABILITADA"/>
    <x v="127"/>
    <x v="127"/>
  </r>
  <r>
    <s v="NORMALISTA SUPERIOR CON ENFASIS EN EDUCACION MATEMATICAS"/>
    <x v="127"/>
    <x v="127"/>
  </r>
  <r>
    <s v="LICENCIADA EN MATEMATICAS Y FISICA"/>
    <x v="127"/>
    <x v="127"/>
  </r>
  <r>
    <s v="LICENCIADA EN EDUCACION CON MENCION EN MATEMATICA Y MENCION EN LENGUAJE Y COMUNICACION"/>
    <x v="127"/>
    <x v="127"/>
  </r>
  <r>
    <s v="PECDAGOGIA MATEMATICAS"/>
    <x v="127"/>
    <x v="127"/>
  </r>
  <r>
    <s v="PEDGOGIA MATEMATICAS"/>
    <x v="127"/>
    <x v="127"/>
  </r>
  <r>
    <s v="PROF MATEMATICAS"/>
    <x v="127"/>
    <x v="127"/>
  </r>
  <r>
    <s v="COORD LENGUAJE Y MATEMATICAS"/>
    <x v="127"/>
    <x v="127"/>
  </r>
  <r>
    <s v="LICENCIADO EN CIENCIAS CON MENCION EN MATEMATICAS"/>
    <x v="127"/>
    <x v="127"/>
  </r>
  <r>
    <s v="BACHILLER EN MATEMATICAS E INTERPRETE EN LENGUA DE SENAS"/>
    <x v="127"/>
    <x v="127"/>
  </r>
  <r>
    <s v="BACHILLER EN MATEMATICA"/>
    <x v="127"/>
    <x v="127"/>
  </r>
  <r>
    <s v="LICENCIADO EN FISICA Y MATEMATICAS"/>
    <x v="127"/>
    <x v="127"/>
  </r>
  <r>
    <s v="PROFSOR MATEMATICA Y COMPUTACION"/>
    <x v="127"/>
    <x v="127"/>
  </r>
  <r>
    <s v="PROFSOR MATEMATICAS Y COMPUTACION"/>
    <x v="127"/>
    <x v="127"/>
  </r>
  <r>
    <s v="LICENCIADO EN MATEMATICA"/>
    <x v="127"/>
    <x v="127"/>
  </r>
  <r>
    <s v="DOCMATEMATICAS"/>
    <x v="127"/>
    <x v="127"/>
  </r>
  <r>
    <s v="MATEMATICAS"/>
    <x v="127"/>
    <x v="127"/>
  </r>
  <r>
    <s v="DOCBASMATEMATICAS"/>
    <x v="127"/>
    <x v="127"/>
  </r>
  <r>
    <s v="DOCBASMMATEMATICAS SEMESTRES"/>
    <x v="127"/>
    <x v="127"/>
  </r>
  <r>
    <s v="MENCION MATEMATICAS"/>
    <x v="127"/>
    <x v="127"/>
  </r>
  <r>
    <s v="PROF ESTADO MATEMATICA Y COMPUTACION"/>
    <x v="127"/>
    <x v="127"/>
  </r>
  <r>
    <s v="PROF MATEMATICA Y COMPUTACION"/>
    <x v="127"/>
    <x v="127"/>
  </r>
  <r>
    <s v="DOC BAS MATEMATICAS TITU  SEM"/>
    <x v="127"/>
    <x v="127"/>
  </r>
  <r>
    <s v="PROF ESTADO EN MATEMATICA Y COMPUTAC"/>
    <x v="127"/>
    <x v="127"/>
  </r>
  <r>
    <s v="CLASES DE MATEMATICAS"/>
    <x v="127"/>
    <x v="127"/>
  </r>
  <r>
    <s v="HABILITACION EN LA ASIGNATURA MATEMATICA"/>
    <x v="127"/>
    <x v="127"/>
  </r>
  <r>
    <s v="MENCION EDUMATEMATICA"/>
    <x v="127"/>
    <x v="127"/>
  </r>
  <r>
    <s v="HABILITACION EN MATEMATICAS"/>
    <x v="127"/>
    <x v="127"/>
  </r>
  <r>
    <s v="PROF MATEMATICA"/>
    <x v="127"/>
    <x v="127"/>
  </r>
  <r>
    <s v="HAB MATEMATICA AC HA "/>
    <x v="127"/>
    <x v="127"/>
  </r>
  <r>
    <s v="LICENCIADA EN EDUCACION MATEMATICA Y PRO"/>
    <x v="127"/>
    <x v="127"/>
  </r>
  <r>
    <s v="PROF ESTADO EN MATEMATICA "/>
    <x v="127"/>
    <x v="127"/>
  </r>
  <r>
    <s v="HAB  Y  FISICA Y MATEMATICAS HAST"/>
    <x v="127"/>
    <x v="127"/>
  </r>
  <r>
    <s v="PROF MATEMATICA Y ESTADISTICA"/>
    <x v="127"/>
    <x v="127"/>
  </r>
  <r>
    <s v="PROF MATEMATICA Y FISICA"/>
    <x v="127"/>
    <x v="127"/>
  </r>
  <r>
    <s v="CLASES MATEMATICAS"/>
    <x v="127"/>
    <x v="127"/>
  </r>
  <r>
    <s v="MATEMATICATRABAJO COLABORATIVO PIEREFORZAMIENTOCARLOS SALINAS LAGOS"/>
    <x v="127"/>
    <x v="127"/>
  </r>
  <r>
    <s v="MATEMATICATRABAJO COLABORATIVO PIEREFORZAMIENTO"/>
    <x v="127"/>
    <x v="127"/>
  </r>
  <r>
    <s v="POFESOR DE MATEMATICA"/>
    <x v="127"/>
    <x v="127"/>
  </r>
  <r>
    <s v="LICENCIADO EN EDUCACION MENCION MATEMATICA"/>
    <x v="127"/>
    <x v="127"/>
  </r>
  <r>
    <s v="LICENCIADO EN EDUCACION MENCION MATEMATICALICEO HECTOR PEREZ BIOTT"/>
    <x v="127"/>
    <x v="127"/>
  </r>
  <r>
    <s v="LICENCIADA EN EDUCACION CON MENCION EN MATEMATICAS"/>
    <x v="127"/>
    <x v="127"/>
  </r>
  <r>
    <s v="LICENCIADO EN EDUCACION MENCION MATEMATICALICEO ABATE MOLINA"/>
    <x v="127"/>
    <x v="127"/>
  </r>
  <r>
    <s v="LICENCIADO EN EDUCACION MENCION MATEMATICAEL CULENAR"/>
    <x v="127"/>
    <x v="127"/>
  </r>
  <r>
    <s v="CLASES LENGUAJE MATEMATICAS Y CIENCIAS INTEGRADAS"/>
    <x v="127"/>
    <x v="127"/>
  </r>
  <r>
    <s v="PROF FISICA Y MATEMATICA"/>
    <x v="127"/>
    <x v="127"/>
  </r>
  <r>
    <s v="PROFMATEMATICAS Y COMP"/>
    <x v="127"/>
    <x v="127"/>
  </r>
  <r>
    <s v="PROF MATEMATICAS Y COMPUTACION"/>
    <x v="127"/>
    <x v="127"/>
  </r>
  <r>
    <s v="PROF FISICOMATEMATICAS"/>
    <x v="127"/>
    <x v="127"/>
  </r>
  <r>
    <s v="LICENCIADO A EN MATEMATICAS"/>
    <x v="127"/>
    <x v="127"/>
  </r>
  <r>
    <s v="TALLER DE MATEMATICAS"/>
    <x v="127"/>
    <x v="127"/>
  </r>
  <r>
    <s v="LICENCIATURA MATEMATICAS"/>
    <x v="127"/>
    <x v="127"/>
  </r>
  <r>
    <s v="LICENCIATURA EN MATEMATICAS"/>
    <x v="127"/>
    <x v="127"/>
  </r>
  <r>
    <s v="MATRONA"/>
    <x v="128"/>
    <x v="128"/>
  </r>
  <r>
    <s v="MATRONA ISABEL RIQUELME"/>
    <x v="128"/>
    <x v="128"/>
  </r>
  <r>
    <s v="MATRON"/>
    <x v="128"/>
    <x v="128"/>
  </r>
  <r>
    <s v="MATRONA SAN RAMON NONATO"/>
    <x v="128"/>
    <x v="128"/>
  </r>
  <r>
    <s v="MATRONA SAN RAMON NATO"/>
    <x v="128"/>
    <x v="128"/>
  </r>
  <r>
    <s v="MATRONA CECASF EL ROBLE "/>
    <x v="128"/>
    <x v="128"/>
  </r>
  <r>
    <s v="MATRONA CESFAM SOL DE ORIENTE"/>
    <x v="128"/>
    <x v="128"/>
  </r>
  <r>
    <s v="MATRONA QUINCHAMALI"/>
    <x v="128"/>
    <x v="128"/>
  </r>
  <r>
    <s v="MATRONA CESFAM LOS VOLCANES"/>
    <x v="128"/>
    <x v="128"/>
  </r>
  <r>
    <s v="MATRONA ULTRAESTACION"/>
    <x v="128"/>
    <x v="128"/>
  </r>
  <r>
    <s v="MATRONA ADMINISTRACION SALUD"/>
    <x v="128"/>
    <x v="128"/>
  </r>
  <r>
    <s v="MATRONA POSTA CATO"/>
    <x v="128"/>
    <x v="128"/>
  </r>
  <r>
    <s v="MATRONA CHILECRECE SDO "/>
    <x v="128"/>
    <x v="128"/>
  </r>
  <r>
    <s v="MATRONA CHILE CRECE SOLORTE"/>
    <x v="128"/>
    <x v="128"/>
  </r>
  <r>
    <s v="MATRONA CHILE CRECE SOL DE ORIENTE "/>
    <x v="128"/>
    <x v="128"/>
  </r>
  <r>
    <s v="MATRONA DIRECCION DE SALUD MUNICIPAL"/>
    <x v="128"/>
    <x v="128"/>
  </r>
  <r>
    <s v="MATRONA FENAPSTUTORA"/>
    <x v="128"/>
    <x v="128"/>
  </r>
  <r>
    <s v="MATRONA CONV CHILE CRECE CONTIGO "/>
    <x v="128"/>
    <x v="128"/>
  </r>
  <r>
    <s v="MATRONA CONVCECOSF DONA ISABEL "/>
    <x v="128"/>
    <x v="128"/>
  </r>
  <r>
    <s v="MATRONA CECOSF DONA ISAB "/>
    <x v="128"/>
    <x v="128"/>
  </r>
  <r>
    <s v="MATRONA CHILE CRECE CONTIGO "/>
    <x v="128"/>
    <x v="128"/>
  </r>
  <r>
    <s v="MATRONA CONVENIO CHILE CRECE CONTIGO "/>
    <x v="128"/>
    <x v="128"/>
  </r>
  <r>
    <s v="BMATRON"/>
    <x v="128"/>
    <x v="128"/>
  </r>
  <r>
    <s v="BMATRONA"/>
    <x v="128"/>
    <x v="128"/>
  </r>
  <r>
    <s v="MATRON A"/>
    <x v="128"/>
    <x v="128"/>
  </r>
  <r>
    <s v="MATRONA A"/>
    <x v="128"/>
    <x v="128"/>
  </r>
  <r>
    <s v="MATRONA PROGRAMA MUJERES DERECHOS SEXUALES Y REPRODUCTIVOS"/>
    <x v="128"/>
    <x v="128"/>
  </r>
  <r>
    <s v="MATRONAON"/>
    <x v="128"/>
    <x v="128"/>
  </r>
  <r>
    <s v="MATRONAS"/>
    <x v="128"/>
    <x v="128"/>
  </r>
  <r>
    <s v="MATRONA DE CENTRO DE SALUD FAMILIAR DRSERGIO AGUILAR SAN JUAN SANTA CECILIA TIERRAS BLANCAS TONGOY GUANAQUEROS O PAN DE AZUCAR"/>
    <x v="128"/>
    <x v="128"/>
  </r>
  <r>
    <s v="MATRONA DE TODOS LOS CENTROS DE SALUD"/>
    <x v="128"/>
    <x v="128"/>
  </r>
  <r>
    <s v="MATRONA DE CENTRO DE SALUD FAMILIAR SANTA CECILIA"/>
    <x v="128"/>
    <x v="128"/>
  </r>
  <r>
    <s v="MATRONA OBSTETRICIA Y PUERICULTURA"/>
    <x v="128"/>
    <x v="128"/>
  </r>
  <r>
    <s v="MATRONA CENTRO DE SALUD FAMILIAR TIERRAS BLANCAS"/>
    <x v="128"/>
    <x v="128"/>
  </r>
  <r>
    <s v="MATRONA CENTRO DE SALUD SANYA CECILIA PAN DE AZUCAR"/>
    <x v="128"/>
    <x v="128"/>
  </r>
  <r>
    <s v="MATRONACESFAM DR MARIO SALCEDO"/>
    <x v="128"/>
    <x v="128"/>
  </r>
  <r>
    <s v="MATRONA CESFAM DR MARIO SALCEDO"/>
    <x v="128"/>
    <x v="128"/>
  </r>
  <r>
    <s v="MATRONA AT CLINICA"/>
    <x v="128"/>
    <x v="128"/>
  </r>
  <r>
    <s v="MATRONADIRECCION DE SALUD"/>
    <x v="128"/>
    <x v="128"/>
  </r>
  <r>
    <s v="MATRONCESFAM DR MARIO SALCEDO"/>
    <x v="128"/>
    <x v="128"/>
  </r>
  <r>
    <s v="MATRON CESFAM DR MARIO SALCEDO"/>
    <x v="128"/>
    <x v="128"/>
  </r>
  <r>
    <s v="MATRONACESFAM CARLOS LORCA"/>
    <x v="128"/>
    <x v="128"/>
  </r>
  <r>
    <s v="MATRONA CESFAM CARLOS LORCA"/>
    <x v="128"/>
    <x v="128"/>
  </r>
  <r>
    <s v="MATRONACESFAM CONDORES DE CHILE"/>
    <x v="128"/>
    <x v="128"/>
  </r>
  <r>
    <s v="MATRONA ECOGRAFOA"/>
    <x v="128"/>
    <x v="128"/>
  </r>
  <r>
    <s v="MATRONA CESFAM CONDORES DE CHILE"/>
    <x v="128"/>
    <x v="128"/>
  </r>
  <r>
    <s v="MATRONACESFAM SANTA LAURA"/>
    <x v="128"/>
    <x v="128"/>
  </r>
  <r>
    <s v="MATRONACESCOF SANTA LAURA"/>
    <x v="128"/>
    <x v="128"/>
  </r>
  <r>
    <s v="MATRONA CESCOF SANTA LAURA"/>
    <x v="128"/>
    <x v="128"/>
  </r>
  <r>
    <s v="MATRONA CECOSF SANTA LAURA"/>
    <x v="128"/>
    <x v="128"/>
  </r>
  <r>
    <s v="MATRONACECOSF SANTA LAURA"/>
    <x v="128"/>
    <x v="128"/>
  </r>
  <r>
    <s v="MATRONA CESFAM SANTA LAURA"/>
    <x v="128"/>
    <x v="128"/>
  </r>
  <r>
    <s v="MATRONACESFAM ORLANDO LETELIER"/>
    <x v="128"/>
    <x v="128"/>
  </r>
  <r>
    <s v="MATRONA CESFAM ORLANDO LETELIER"/>
    <x v="128"/>
    <x v="128"/>
  </r>
  <r>
    <s v="MATRONA DIRECCION DE SALUD"/>
    <x v="128"/>
    <x v="128"/>
  </r>
  <r>
    <s v="MATRONACESFAM HAYDEE LOPEZ CASSOU"/>
    <x v="128"/>
    <x v="128"/>
  </r>
  <r>
    <s v="MATRONA CESFAM HAYDEE LOPEZ CASSOU"/>
    <x v="128"/>
    <x v="128"/>
  </r>
  <r>
    <s v="MATRONA CENTRO DE ESPECIALIDADES"/>
    <x v="128"/>
    <x v="128"/>
  </r>
  <r>
    <s v="MATRONACENTRO DE ESPECIALIDADES"/>
    <x v="128"/>
    <x v="128"/>
  </r>
  <r>
    <s v="MATRONCESFAM HAYDEE LOPEZ CASSOU"/>
    <x v="128"/>
    <x v="128"/>
  </r>
  <r>
    <s v="MATRON CESFAM HAYDEE LOPEZ CASSOU"/>
    <x v="128"/>
    <x v="128"/>
  </r>
  <r>
    <s v="MATRONA CENTRO DE ADOLESCENTES"/>
    <x v="128"/>
    <x v="128"/>
  </r>
  <r>
    <s v="MATRONACENTRO DE ADOLESCENTES"/>
    <x v="128"/>
    <x v="128"/>
  </r>
  <r>
    <s v="MATRONACESFAM DRCARLOS LORCA"/>
    <x v="128"/>
    <x v="128"/>
  </r>
  <r>
    <s v="MATRONDIRECCION DE SALUD"/>
    <x v="128"/>
    <x v="128"/>
  </r>
  <r>
    <s v="MATRONAECOGRAFOA"/>
    <x v="128"/>
    <x v="128"/>
  </r>
  <r>
    <s v="CESFAM CARLOS LORCAMATRONA"/>
    <x v="128"/>
    <x v="128"/>
  </r>
  <r>
    <s v="MATRONCESFAM CARLOS LORCA"/>
    <x v="128"/>
    <x v="128"/>
  </r>
  <r>
    <s v="CESFAM CARLOS LORCAMATRON"/>
    <x v="128"/>
    <x v="128"/>
  </r>
  <r>
    <s v="MATRONCESFAM CONDORES DE CHILE"/>
    <x v="128"/>
    <x v="128"/>
  </r>
  <r>
    <s v="MATRON CESFAM CARLOS LORCA"/>
    <x v="128"/>
    <x v="128"/>
  </r>
  <r>
    <s v="MATRONCENTRO DE ADOLESCENTES"/>
    <x v="128"/>
    <x v="128"/>
  </r>
  <r>
    <s v="CENTRO DE ADOLESCENTESMATRON"/>
    <x v="128"/>
    <x v="128"/>
  </r>
  <r>
    <s v="MATRON CENTRO DE ADOLESCENTES"/>
    <x v="128"/>
    <x v="128"/>
  </r>
  <r>
    <s v="MATRON CESFAM CONDORES DE CHILE"/>
    <x v="128"/>
    <x v="128"/>
  </r>
  <r>
    <s v="CESFAM HAYDEE LOPEZ CASSOUMATRON"/>
    <x v="128"/>
    <x v="128"/>
  </r>
  <r>
    <s v="CESFAM CONDORES DE CHILEMATRONA"/>
    <x v="128"/>
    <x v="128"/>
  </r>
  <r>
    <s v="MATRON ACONTRATO SEPT DIC "/>
    <x v="128"/>
    <x v="128"/>
  </r>
  <r>
    <s v="MATRON ACONTRATO OCT DIC "/>
    <x v="128"/>
    <x v="128"/>
  </r>
  <r>
    <s v="MATRON ACESFAM SANTO TOMAS"/>
    <x v="128"/>
    <x v="128"/>
  </r>
  <r>
    <s v="MATRON ACESFAM SAN RAFAEL"/>
    <x v="128"/>
    <x v="128"/>
  </r>
  <r>
    <s v="MATRON ACESFAM SANTIAGO NUEVA EXTREMADURA"/>
    <x v="128"/>
    <x v="128"/>
  </r>
  <r>
    <s v="MATRON ACESFAM PABLO DE ROKHA"/>
    <x v="128"/>
    <x v="128"/>
  </r>
  <r>
    <s v="MATRON ADEPTO SALUD"/>
    <x v="128"/>
    <x v="128"/>
  </r>
  <r>
    <s v="MATRON ACESFAM FLOR FERNANDEZ"/>
    <x v="128"/>
    <x v="128"/>
  </r>
  <r>
    <s v="MATRON ACESFAM EL ROBLE"/>
    <x v="128"/>
    <x v="128"/>
  </r>
  <r>
    <s v="MATRON ACONTRATO AGODIC "/>
    <x v="128"/>
    <x v="128"/>
  </r>
  <r>
    <s v="MATRON ACONTRATO FEBMARZ JUN "/>
    <x v="128"/>
    <x v="128"/>
  </r>
  <r>
    <s v="MATRON ACONTRATO FEBMARZ JUN DIC "/>
    <x v="128"/>
    <x v="128"/>
  </r>
  <r>
    <s v="PROFESIONAL MATRON"/>
    <x v="128"/>
    <x v="128"/>
  </r>
  <r>
    <s v="LICENCIADO EN OBSTETRICIA Y MATRONERIA"/>
    <x v="128"/>
    <x v="128"/>
  </r>
  <r>
    <s v="MATRONDISAM GESTION SANITARIA"/>
    <x v="128"/>
    <x v="128"/>
  </r>
  <r>
    <s v="MATRON DISAM GESTION SANITARIA"/>
    <x v="128"/>
    <x v="128"/>
  </r>
  <r>
    <s v="MATRON OBSTETRA"/>
    <x v="128"/>
    <x v="128"/>
  </r>
  <r>
    <s v="MATRON A OBSTETRA"/>
    <x v="128"/>
    <x v="128"/>
  </r>
  <r>
    <s v="MATRONAGESTION SANITARIA"/>
    <x v="128"/>
    <x v="128"/>
  </r>
  <r>
    <s v="MATRONADISAM GESTION SANITARIA"/>
    <x v="128"/>
    <x v="128"/>
  </r>
  <r>
    <s v="MATRONA DISAM GESTION SANITARIA"/>
    <x v="128"/>
    <x v="128"/>
  </r>
  <r>
    <s v="MATRON CESFAM MICHELLE BACHELET"/>
    <x v="128"/>
    <x v="128"/>
  </r>
  <r>
    <s v="MATRONA CESFAM MICHELLE BACHELET"/>
    <x v="128"/>
    <x v="128"/>
  </r>
  <r>
    <s v="MATRONA CESFAM LUIS FERRADA"/>
    <x v="128"/>
    <x v="128"/>
  </r>
  <r>
    <s v="MATRONA LICEO ABATE MOLINA"/>
    <x v="128"/>
    <x v="128"/>
  </r>
  <r>
    <s v="MATRONA LUNES A VIERNES"/>
    <x v="128"/>
    <x v="128"/>
  </r>
  <r>
    <s v="TEC IND MECANICO DE COMBUSTION INTERNA"/>
    <x v="129"/>
    <x v="129"/>
  </r>
  <r>
    <s v="ELECTROMECANICO"/>
    <x v="129"/>
    <x v="129"/>
  </r>
  <r>
    <s v="MECANICO AUTOMOTRIZ"/>
    <x v="129"/>
    <x v="129"/>
  </r>
  <r>
    <s v="TEC MECANICO AUTOMOTRIZ"/>
    <x v="129"/>
    <x v="129"/>
  </r>
  <r>
    <s v="MECANICO INDUSTRIAL"/>
    <x v="129"/>
    <x v="129"/>
  </r>
  <r>
    <s v="MECANICO"/>
    <x v="129"/>
    <x v="129"/>
  </r>
  <r>
    <s v="TECMECANICO"/>
    <x v="129"/>
    <x v="129"/>
  </r>
  <r>
    <s v="ING MECANICO"/>
    <x v="129"/>
    <x v="129"/>
  </r>
  <r>
    <s v="MECANICO EN MAQUINARIAS Y HERRAMIENTAS PESADA"/>
    <x v="129"/>
    <x v="129"/>
  </r>
  <r>
    <s v="MECANICO EN MAQUINARIA Y HERRAMIENTA"/>
    <x v="129"/>
    <x v="129"/>
  </r>
  <r>
    <s v="ELECTROMECANICO ANOS DE EXPERIENCIA COMO CAPATAZ"/>
    <x v="129"/>
    <x v="129"/>
  </r>
  <r>
    <s v="ELECTROMECANICO  ANOS DE EXPERIENCIA COMO CAPATAZ"/>
    <x v="129"/>
    <x v="129"/>
  </r>
  <r>
    <s v="ELECTROMECANICO INDUSTRIAL"/>
    <x v="129"/>
    <x v="129"/>
  </r>
  <r>
    <s v="ELECTROMECANICO  ANOS DE EXPERIENCIA MUNICIPAL COMO INFORMADOR COMUNITARIO"/>
    <x v="129"/>
    <x v="129"/>
  </r>
  <r>
    <s v="MECANICO EN COMBUSTION INTERNA Y AUTOMOTRIZ"/>
    <x v="129"/>
    <x v="129"/>
  </r>
  <r>
    <s v="MECANICO AUTOMOTRIZ EN SISTEMAS ELECTRICOS"/>
    <x v="129"/>
    <x v="129"/>
  </r>
  <r>
    <s v="ELECTROMECANICO DE MANTENCION INDUSTRIAL"/>
    <x v="129"/>
    <x v="129"/>
  </r>
  <r>
    <s v="MECANICO EN EL PROGRAMA MEJORAMIENTO Y MANTENIMIENTO DE LAS AREAS VERDES COMUNALES"/>
    <x v="129"/>
    <x v="129"/>
  </r>
  <r>
    <s v="MECANICO EN MONTAJE"/>
    <x v="129"/>
    <x v="129"/>
  </r>
  <r>
    <s v="TEC MECANICO"/>
    <x v="129"/>
    <x v="129"/>
  </r>
  <r>
    <s v="MECANICO COMBUSTION INTERNA AUTOMOTRIZ"/>
    <x v="129"/>
    <x v="129"/>
  </r>
  <r>
    <s v="MECANICO AUTOMOTRIZ INDUSTRIAL"/>
    <x v="129"/>
    <x v="129"/>
  </r>
  <r>
    <s v="MECANICO MANTENCION AERONAVES"/>
    <x v="129"/>
    <x v="129"/>
  </r>
  <r>
    <s v="MECANICO DE COMBUSTION INTERNA Y AUTOMOT"/>
    <x v="129"/>
    <x v="129"/>
  </r>
  <r>
    <s v="TECELECTROMECANICO"/>
    <x v="129"/>
    <x v="129"/>
  </r>
  <r>
    <s v="TEC ELECTROMECANICO"/>
    <x v="129"/>
    <x v="129"/>
  </r>
  <r>
    <s v="ELECTROMECANICO DE MANTENCION"/>
    <x v="129"/>
    <x v="129"/>
  </r>
  <r>
    <s v="TCO MECANICO INDUSTRIAL"/>
    <x v="129"/>
    <x v="129"/>
  </r>
  <r>
    <s v="TEC MECANICO EN HERRAMIENTAS"/>
    <x v="129"/>
    <x v="129"/>
  </r>
  <r>
    <s v="MECANICO EN MAQUINAS Y HERRAMIENTAS"/>
    <x v="129"/>
    <x v="129"/>
  </r>
  <r>
    <s v="TEC MECANICO INDUSTRIAL"/>
    <x v="129"/>
    <x v="129"/>
  </r>
  <r>
    <s v="TEC MECANICO COMB INT"/>
    <x v="129"/>
    <x v="129"/>
  </r>
  <r>
    <s v="MECANICO ESPEN MAQUINAS HERRAMIENTAS"/>
    <x v="129"/>
    <x v="129"/>
  </r>
  <r>
    <s v="MECANICO ESPECIALIDAD EN MAQUINAS Y HERRAMIENTAS"/>
    <x v="129"/>
    <x v="129"/>
  </r>
  <r>
    <s v="MECANICO EN COMBUSTION INTERNA"/>
    <x v="129"/>
    <x v="129"/>
  </r>
  <r>
    <s v="TEC EN MANT ELECTROMECANICO"/>
    <x v="129"/>
    <x v="129"/>
  </r>
  <r>
    <s v="TAC EN MANT ELECTROMECANICO"/>
    <x v="129"/>
    <x v="129"/>
  </r>
  <r>
    <s v="TECMANTENIMIENTO ELECTROMECANICO"/>
    <x v="129"/>
    <x v="129"/>
  </r>
  <r>
    <s v="MECANICO DE EQUIP ELECTR AEREOS"/>
    <x v="129"/>
    <x v="129"/>
  </r>
  <r>
    <s v="MECANICO DE EQUIPOS ELECTRICOS AEREOS"/>
    <x v="129"/>
    <x v="129"/>
  </r>
  <r>
    <s v="MECANICO DE EQUIPOS ELECTRONICOS AEREOS"/>
    <x v="129"/>
    <x v="129"/>
  </r>
  <r>
    <s v="MECANICO DE EQUIP ELECTR AER"/>
    <x v="129"/>
    <x v="129"/>
  </r>
  <r>
    <s v="MECANICO DE EQUIPOS ELECTRICOS AERONAUTICOS"/>
    <x v="129"/>
    <x v="129"/>
  </r>
  <r>
    <s v="MECANICO DE EQUIPOS ELECTRICOS AEREO"/>
    <x v="129"/>
    <x v="129"/>
  </r>
  <r>
    <s v="MECANICO DE EQUIPOS ELECTRICONICOS AEREOS"/>
    <x v="129"/>
    <x v="129"/>
  </r>
  <r>
    <s v="MECANICO DE EQUIPOS ELECTRONICOS AERONAUTICOS"/>
    <x v="129"/>
    <x v="129"/>
  </r>
  <r>
    <s v="MECANICO DE EQUIPAMIENTO ELECTRONICO AEREO"/>
    <x v="129"/>
    <x v="129"/>
  </r>
  <r>
    <s v="MECANICO DE EQUIPOS ELECTRICOS AERONAUTICA"/>
    <x v="129"/>
    <x v="129"/>
  </r>
  <r>
    <s v="MECANICO DE EQUIPOS ELECTRONICOS AEREO"/>
    <x v="129"/>
    <x v="129"/>
  </r>
  <r>
    <s v="MECANICO DE EQUIPAMIOENTO ELECTRICO AEREO"/>
    <x v="129"/>
    <x v="129"/>
  </r>
  <r>
    <s v="MECANICO DE EQUIPO ELECTRICO"/>
    <x v="129"/>
    <x v="129"/>
  </r>
  <r>
    <s v="MECANICO DE EQUIPOS ELECTRICOS"/>
    <x v="129"/>
    <x v="129"/>
  </r>
  <r>
    <s v="MECANICO DE EQUIPAMIENTO ELECTRICO"/>
    <x v="129"/>
    <x v="129"/>
  </r>
  <r>
    <s v="MECANICO DE EQUIPOS ELECTRONICOS"/>
    <x v="129"/>
    <x v="129"/>
  </r>
  <r>
    <s v="MECANICO DE EQUIP ELECTRONICOS AEREOS"/>
    <x v="129"/>
    <x v="129"/>
  </r>
  <r>
    <s v="MONITOR EN ACTIVIDADES FISICAS DEPORTIVAS Y RECREATIVAS"/>
    <x v="130"/>
    <x v="130"/>
  </r>
  <r>
    <s v="EXPERTO MONITOR DEPORTIVO"/>
    <x v="130"/>
    <x v="130"/>
  </r>
  <r>
    <s v="MONITOR EXPERTO"/>
    <x v="130"/>
    <x v="130"/>
  </r>
  <r>
    <s v="MONITOR"/>
    <x v="130"/>
    <x v="130"/>
  </r>
  <r>
    <s v="SECRETARIA MONITORA PROMOTORA"/>
    <x v="130"/>
    <x v="130"/>
  </r>
  <r>
    <s v="MONITOR DE TALLERES ESCOLARES"/>
    <x v="130"/>
    <x v="130"/>
  </r>
  <r>
    <s v="MONITORA DE  "/>
    <x v="130"/>
    <x v="130"/>
  </r>
  <r>
    <s v="MONITOR SOCIAL"/>
    <x v="130"/>
    <x v="130"/>
  </r>
  <r>
    <s v="MONITOR ESCUELA DE VERANO"/>
    <x v="130"/>
    <x v="130"/>
  </r>
  <r>
    <s v="MONITOR OPD"/>
    <x v="130"/>
    <x v="130"/>
  </r>
  <r>
    <s v="MONITOR DE PROGRAMA ODP"/>
    <x v="130"/>
    <x v="130"/>
  </r>
  <r>
    <s v="MONITOR DEL PROGRAMA  A "/>
    <x v="130"/>
    <x v="130"/>
  </r>
  <r>
    <s v="MONITORA DE AEROBICA"/>
    <x v="130"/>
    <x v="130"/>
  </r>
  <r>
    <s v="MONITORA"/>
    <x v="130"/>
    <x v="130"/>
  </r>
  <r>
    <s v="MONITORA GIMNASIA AEROBICA"/>
    <x v="130"/>
    <x v="130"/>
  </r>
  <r>
    <s v="MONITOR TALLERES DEPORTIVOS"/>
    <x v="130"/>
    <x v="130"/>
  </r>
  <r>
    <s v="MONITOR DE BOCCIAS"/>
    <x v="130"/>
    <x v="130"/>
  </r>
  <r>
    <s v="MONITOR DEPORTIVO"/>
    <x v="130"/>
    <x v="130"/>
  </r>
  <r>
    <s v="MONITOR DE RUGBY SEPTIEMBRE  FAEP "/>
    <x v="130"/>
    <x v="130"/>
  </r>
  <r>
    <s v="OTRAS ACTIVIDADES DE SERVICIOS PERSONALES NCP MONITOR DEPORTIVO"/>
    <x v="130"/>
    <x v="130"/>
  </r>
  <r>
    <s v="MONITORA DE MANUALIDADES"/>
    <x v="130"/>
    <x v="130"/>
  </r>
  <r>
    <s v="MONITOR DE TECNOLOGIAS DE CULTIVOS"/>
    <x v="130"/>
    <x v="130"/>
  </r>
  <r>
    <s v="MONITOR DEPORTIVA"/>
    <x v="130"/>
    <x v="130"/>
  </r>
  <r>
    <s v="MONITORA DEPORTIVO"/>
    <x v="130"/>
    <x v="130"/>
  </r>
  <r>
    <s v="MONITOR TALLER DEPORTIVO"/>
    <x v="130"/>
    <x v="130"/>
  </r>
  <r>
    <s v="MONITOR DE TENIS DE MESA"/>
    <x v="130"/>
    <x v="130"/>
  </r>
  <r>
    <s v="MONITOR TENIS DE MESA"/>
    <x v="130"/>
    <x v="130"/>
  </r>
  <r>
    <s v="MONITORA DE MODA"/>
    <x v="130"/>
    <x v="130"/>
  </r>
  <r>
    <s v="MONITORA DE REIKI"/>
    <x v="130"/>
    <x v="130"/>
  </r>
  <r>
    <s v="MONITOR DE  TALLERES DE KICKBOXING DE  HORAS CRONOLOGICAS A LA SEMANA POR TALLER"/>
    <x v="130"/>
    <x v="130"/>
  </r>
  <r>
    <s v="MONITORA DEPORTIVA"/>
    <x v="130"/>
    <x v="130"/>
  </r>
  <r>
    <s v="OTRAS ACTIVIDADES DE SERVICIOS PERSONALES NCP MONITORA DEPORTIVA"/>
    <x v="130"/>
    <x v="130"/>
  </r>
  <r>
    <s v="MONITORA ALFARERIA"/>
    <x v="130"/>
    <x v="130"/>
  </r>
  <r>
    <s v="MONITOR DE TALLER DE MUSICA"/>
    <x v="130"/>
    <x v="130"/>
  </r>
  <r>
    <s v="TRABAJADOR SOCIAL MONITOR COMUNITARIO"/>
    <x v="130"/>
    <x v="130"/>
  </r>
  <r>
    <s v="MONITOR DE HOSPEDERIA"/>
    <x v="130"/>
    <x v="130"/>
  </r>
  <r>
    <s v="MONITORA SOCIAL DEL CENTRO DE LA MUJER"/>
    <x v="130"/>
    <x v="130"/>
  </r>
  <r>
    <s v="MONITOR TAEKWONDO"/>
    <x v="130"/>
    <x v="130"/>
  </r>
  <r>
    <s v="MONITOR DEPORTIVO INICIACION"/>
    <x v="130"/>
    <x v="130"/>
  </r>
  <r>
    <s v="MONITOR FUTBL INFANTIL ESPECIALIDAD INICIACION"/>
    <x v="130"/>
    <x v="130"/>
  </r>
  <r>
    <s v="MONITORA BAILE ENTRETENIDO"/>
    <x v="130"/>
    <x v="130"/>
  </r>
  <r>
    <s v="MONITOR DE  TALLERES DE BASQUETBOL DE  HORAS CRONOLOGICAS A LA SEMANA POR TALLER"/>
    <x v="130"/>
    <x v="130"/>
  </r>
  <r>
    <s v="MONITOR PROGRAMA BARRIOS"/>
    <x v="130"/>
    <x v="130"/>
  </r>
  <r>
    <s v="MONITORA DE MOSICO"/>
    <x v="130"/>
    <x v="130"/>
  </r>
  <r>
    <s v="MONITOR DE ARTE CIRCENSE PARA BARRIO LCM"/>
    <x v="130"/>
    <x v="130"/>
  </r>
  <r>
    <s v="MONITORA TALLER DE CIRCO EDUCACIONAL"/>
    <x v="130"/>
    <x v="130"/>
  </r>
  <r>
    <s v="MONITOR DE YOGA"/>
    <x v="130"/>
    <x v="130"/>
  </r>
  <r>
    <s v="MONITORA SOCIAL"/>
    <x v="130"/>
    <x v="130"/>
  </r>
  <r>
    <s v="MONITOR SOCAIL"/>
    <x v="130"/>
    <x v="130"/>
  </r>
  <r>
    <s v="MONITOR TALLER BIODANZA"/>
    <x v="130"/>
    <x v="130"/>
  </r>
  <r>
    <s v="MONITOR YOGA"/>
    <x v="130"/>
    <x v="130"/>
  </r>
  <r>
    <s v="MONITOR EN PROGRAMAS SOCIALES"/>
    <x v="130"/>
    <x v="130"/>
  </r>
  <r>
    <s v="MONITOR DE PROGRAMAS SOCIALES"/>
    <x v="130"/>
    <x v="130"/>
  </r>
  <r>
    <s v="MONITOR DE VIOLIN"/>
    <x v="130"/>
    <x v="130"/>
  </r>
  <r>
    <s v="MONITOR DE MUSICA"/>
    <x v="130"/>
    <x v="130"/>
  </r>
  <r>
    <s v="MONITOR EXPRESION CORPORAL"/>
    <x v="130"/>
    <x v="130"/>
  </r>
  <r>
    <s v="MONITOR DE GUITARRA"/>
    <x v="130"/>
    <x v="130"/>
  </r>
  <r>
    <s v="MONITOR DE ARTE"/>
    <x v="130"/>
    <x v="130"/>
  </r>
  <r>
    <s v="MONITOR INSTPERCUSION Y BANDA"/>
    <x v="130"/>
    <x v="130"/>
  </r>
  <r>
    <s v="MONITOR DE PELUQUERIA"/>
    <x v="130"/>
    <x v="130"/>
  </r>
  <r>
    <s v="MONITOR DANZA FOLKLORICA"/>
    <x v="130"/>
    <x v="130"/>
  </r>
  <r>
    <s v="MONITOR REFORZAMIENTO MATEMATI"/>
    <x v="130"/>
    <x v="130"/>
  </r>
  <r>
    <s v="MONITORA CRA"/>
    <x v="130"/>
    <x v="130"/>
  </r>
  <r>
    <s v="MONITOR TEATRO"/>
    <x v="130"/>
    <x v="130"/>
  </r>
  <r>
    <s v="MONITOR DE ORQUESTA"/>
    <x v="130"/>
    <x v="130"/>
  </r>
  <r>
    <s v="MONITOR DE PIANO"/>
    <x v="130"/>
    <x v="130"/>
  </r>
  <r>
    <s v="MONITORA DE DANZA"/>
    <x v="130"/>
    <x v="130"/>
  </r>
  <r>
    <s v="MONITOR DE MODA"/>
    <x v="130"/>
    <x v="130"/>
  </r>
  <r>
    <s v="MONITOR DE VIOLA"/>
    <x v="130"/>
    <x v="130"/>
  </r>
  <r>
    <s v="MONITOR DE TECLADO"/>
    <x v="130"/>
    <x v="130"/>
  </r>
  <r>
    <s v="MONITOR DE CORO"/>
    <x v="130"/>
    <x v="130"/>
  </r>
  <r>
    <s v="MONITOR DE COSMOVISION Y LENGA PAPUCHE"/>
    <x v="130"/>
    <x v="130"/>
  </r>
  <r>
    <s v="MONITOR DE COSMOVISION Y LENGUA PAPUCHE"/>
    <x v="130"/>
    <x v="130"/>
  </r>
  <r>
    <s v="MONITOR DE VIOLONCELLO"/>
    <x v="130"/>
    <x v="130"/>
  </r>
  <r>
    <s v="MONITOR DE ZUMBA"/>
    <x v="130"/>
    <x v="130"/>
  </r>
  <r>
    <s v="MONITORA DE VIAJES"/>
    <x v="130"/>
    <x v="130"/>
  </r>
  <r>
    <s v="MONITOR PROGRAMA DE PROMOCION Y PARTICIPACION DE ACTIVIDADES DEPORTIVAS Y RECREATIVAS"/>
    <x v="130"/>
    <x v="130"/>
  </r>
  <r>
    <s v="MONITORA MANUALIDADES"/>
    <x v="130"/>
    <x v="130"/>
  </r>
  <r>
    <s v="MONITOR DE MANUALIDADES"/>
    <x v="130"/>
    <x v="130"/>
  </r>
  <r>
    <s v="MONITOR DE PARKOUR"/>
    <x v="130"/>
    <x v="130"/>
  </r>
  <r>
    <s v="MONITOR DE TALLERES DE PARKOUR"/>
    <x v="130"/>
    <x v="130"/>
  </r>
  <r>
    <s v="MONITOR DE TALLER PASHOUR"/>
    <x v="130"/>
    <x v="130"/>
  </r>
  <r>
    <s v="MONITORA MONITOR DE TALLERES DE MANUALIDADES"/>
    <x v="130"/>
    <x v="130"/>
  </r>
  <r>
    <s v="MONITOR DE TALLERES DE MANUALIDADES"/>
    <x v="130"/>
    <x v="130"/>
  </r>
  <r>
    <s v="MONITORA DE MANUALIDADES DEL PROGRAMA CONTRATACION E IMPLEMENTACION DE TALLERES LABORALES"/>
    <x v="130"/>
    <x v="130"/>
  </r>
  <r>
    <s v="MONITORA DE MULTICOSAS"/>
    <x v="130"/>
    <x v="130"/>
  </r>
  <r>
    <s v="MONITOR DE TALLERES DE BASQUETBALL"/>
    <x v="130"/>
    <x v="130"/>
  </r>
  <r>
    <s v="MONITOR DE MULTICOSAS"/>
    <x v="130"/>
    <x v="130"/>
  </r>
  <r>
    <s v="MONITORA MONITORA DE TALLERES DE MANUALIDADES"/>
    <x v="130"/>
    <x v="130"/>
  </r>
  <r>
    <s v="MONITORA DE TALLERES DE MANUALIDADES"/>
    <x v="130"/>
    <x v="130"/>
  </r>
  <r>
    <s v="MONITORA DE MANUALIDADES TALLERES RECREATIVOS PARA LAS Y LOS ADULTOS MAYORES"/>
    <x v="130"/>
    <x v="130"/>
  </r>
  <r>
    <s v="MONITOR DE FOLKLORE"/>
    <x v="130"/>
    <x v="130"/>
  </r>
  <r>
    <s v="MONITOR TALLERES DE KARATEDO"/>
    <x v="130"/>
    <x v="130"/>
  </r>
  <r>
    <s v="MONITOR DE KARATEDO"/>
    <x v="130"/>
    <x v="130"/>
  </r>
  <r>
    <s v="MONITOR DE KARATEDO PROGRAMA SOCIAL PROMOCION Y DESARROLLO DE LA MUJER"/>
    <x v="130"/>
    <x v="130"/>
  </r>
  <r>
    <s v="MONITOR DE KARATE"/>
    <x v="130"/>
    <x v="130"/>
  </r>
  <r>
    <s v="MONITORA DE FOLKLORE"/>
    <x v="130"/>
    <x v="130"/>
  </r>
  <r>
    <s v="MONITOR DE FOLCLORE"/>
    <x v="130"/>
    <x v="130"/>
  </r>
  <r>
    <s v="MONITORA DE TALLERES DE FLOCLOR"/>
    <x v="130"/>
    <x v="130"/>
  </r>
  <r>
    <s v="MONITORA DE TALLERES FLOCLOR TALLERES RECREATIVOS PARA LAS Y LOS ADULTOS MAYORES"/>
    <x v="130"/>
    <x v="130"/>
  </r>
  <r>
    <s v="MONITORA DE TALLERES FLOCLOR"/>
    <x v="130"/>
    <x v="130"/>
  </r>
  <r>
    <s v="MONITOR DE FOLKORE"/>
    <x v="130"/>
    <x v="130"/>
  </r>
  <r>
    <s v="MONITORA DE TALLERES DE FIELTRO"/>
    <x v="130"/>
    <x v="130"/>
  </r>
  <r>
    <s v="MONITORA DE FIELTRO"/>
    <x v="130"/>
    <x v="130"/>
  </r>
  <r>
    <s v="MONITORA TALLERES DE VELLON Y TELAR"/>
    <x v="130"/>
    <x v="130"/>
  </r>
  <r>
    <s v="MONITORA DE VELLON"/>
    <x v="130"/>
    <x v="130"/>
  </r>
  <r>
    <s v="MONITORA DE VELLON DEL PROGRAMA CONTRATACION E IMPLEMENTACION DE TALLERES LABORALES"/>
    <x v="130"/>
    <x v="130"/>
  </r>
  <r>
    <s v="MONITORA DE REPOSTERIA"/>
    <x v="130"/>
    <x v="130"/>
  </r>
  <r>
    <s v="MONITORA DE COCINA"/>
    <x v="130"/>
    <x v="130"/>
  </r>
  <r>
    <s v="MONITORA DE TALLERES DE REPOSTERIA"/>
    <x v="130"/>
    <x v="130"/>
  </r>
  <r>
    <s v="MONITORA DE RESPOSTERIA"/>
    <x v="130"/>
    <x v="130"/>
  </r>
  <r>
    <s v="MONITOR DE COCINA"/>
    <x v="130"/>
    <x v="130"/>
  </r>
  <r>
    <s v="MONITOR DE ACTIVIDAD FISICA"/>
    <x v="130"/>
    <x v="130"/>
  </r>
  <r>
    <s v="MONITORA A FISICA"/>
    <x v="130"/>
    <x v="130"/>
  </r>
  <r>
    <s v="MONITORA ZUMBA"/>
    <x v="130"/>
    <x v="130"/>
  </r>
  <r>
    <s v="MONITORA TALLERES DE ACTIVIDAD FISICA"/>
    <x v="130"/>
    <x v="130"/>
  </r>
  <r>
    <s v="MONITORA DE TALLERES DE ACTIVIDAD FISICA"/>
    <x v="130"/>
    <x v="130"/>
  </r>
  <r>
    <s v="MONITORA DE ACTIVIDAD FISICA"/>
    <x v="130"/>
    <x v="130"/>
  </r>
  <r>
    <s v="MONITOR DE REPOSTERIA"/>
    <x v="130"/>
    <x v="130"/>
  </r>
  <r>
    <s v="MONITORA DE TEATRO"/>
    <x v="130"/>
    <x v="130"/>
  </r>
  <r>
    <s v="MONITORA DE TEJIDOS"/>
    <x v="130"/>
    <x v="130"/>
  </r>
  <r>
    <s v="MONITORA DE BAILES LATINOAMERICANOS"/>
    <x v="130"/>
    <x v="130"/>
  </r>
  <r>
    <s v="MONITOR DE TALLERES DE FLOCLOR"/>
    <x v="130"/>
    <x v="130"/>
  </r>
  <r>
    <s v="MONITOR DE TALLERES FOLCLOR TALLERES RECREATIVOS PARA LAS Y LOS ADULTOS MAYORES"/>
    <x v="130"/>
    <x v="130"/>
  </r>
  <r>
    <s v="MONITOR DE TALLERES FOLCLOR"/>
    <x v="130"/>
    <x v="130"/>
  </r>
  <r>
    <s v="MONITOR DE BADQUETBOL"/>
    <x v="130"/>
    <x v="130"/>
  </r>
  <r>
    <s v="MONITOR TALLERES DE FOLCKOR"/>
    <x v="130"/>
    <x v="130"/>
  </r>
  <r>
    <s v="MONITOR DE DANZA"/>
    <x v="130"/>
    <x v="130"/>
  </r>
  <r>
    <s v="MONITORA DE FOLKORE"/>
    <x v="130"/>
    <x v="130"/>
  </r>
  <r>
    <s v="MONITOR DE TALLER FOLCLORE"/>
    <x v="130"/>
    <x v="130"/>
  </r>
  <r>
    <s v="MONITOR DE FOLCLOR"/>
    <x v="130"/>
    <x v="130"/>
  </r>
  <r>
    <s v="MONITORA DE CORO"/>
    <x v="130"/>
    <x v="130"/>
  </r>
  <r>
    <s v="MONITORA DE CORO TALLERES RECREATIVOS PARA LAS Y LOS ADULTOS MAYORES"/>
    <x v="130"/>
    <x v="130"/>
  </r>
  <r>
    <s v="MONITORA DE TALLERES DEPELUQUERIA"/>
    <x v="130"/>
    <x v="130"/>
  </r>
  <r>
    <s v="MONITORA DE PELUQUERIA"/>
    <x v="130"/>
    <x v="130"/>
  </r>
  <r>
    <s v="MONITOR DE TALLERES DE PELUQUERIA"/>
    <x v="130"/>
    <x v="130"/>
  </r>
  <r>
    <s v="MONITORA DE PELUQUERIA DEL PROGRAMA CONTRATACION E IMPLEMENTACION DE TALLERES LABORALES"/>
    <x v="130"/>
    <x v="130"/>
  </r>
  <r>
    <s v="MONITORA MULTICOSAS"/>
    <x v="130"/>
    <x v="130"/>
  </r>
  <r>
    <s v="MONITOR DE ACTIVIDADES DEPORTIVAS"/>
    <x v="130"/>
    <x v="130"/>
  </r>
  <r>
    <s v="MONITOR DE KARARATE"/>
    <x v="130"/>
    <x v="130"/>
  </r>
  <r>
    <s v="MONITOR DE DEFENSA PERSONAL"/>
    <x v="130"/>
    <x v="130"/>
  </r>
  <r>
    <s v="MONITOR DEFENSA PERSONAL"/>
    <x v="130"/>
    <x v="130"/>
  </r>
  <r>
    <s v="MONITOR TALLERES DE AJEDREZ"/>
    <x v="130"/>
    <x v="130"/>
  </r>
  <r>
    <s v="MONITOR DE AJEDREZ"/>
    <x v="130"/>
    <x v="130"/>
  </r>
  <r>
    <s v="MONITOR DE BOXEO"/>
    <x v="130"/>
    <x v="130"/>
  </r>
  <r>
    <s v="MONITOR MANUALIDADES"/>
    <x v="130"/>
    <x v="130"/>
  </r>
  <r>
    <s v="MONITORA DE ZUMBA"/>
    <x v="130"/>
    <x v="130"/>
  </r>
  <r>
    <s v="MONITOR DE FOLCKORE"/>
    <x v="130"/>
    <x v="130"/>
  </r>
  <r>
    <s v="MONITORA DE TALLERES DE MUSICA"/>
    <x v="130"/>
    <x v="130"/>
  </r>
  <r>
    <s v="MONITORA BAILE ENTRETENIDA"/>
    <x v="130"/>
    <x v="130"/>
  </r>
  <r>
    <s v="MONITORA DE ACTIVIDAD"/>
    <x v="130"/>
    <x v="130"/>
  </r>
  <r>
    <s v="MONITORA DE TALLERES ACTIVIDAD FISICA"/>
    <x v="130"/>
    <x v="130"/>
  </r>
  <r>
    <s v="MONITORA ACTIVIDAD FISICA"/>
    <x v="130"/>
    <x v="130"/>
  </r>
  <r>
    <s v="MONITORA ACTIVIDAD FISICA TALLERES RECREATIVOS PARA LAS Y LOS ADULTOS MAYORES"/>
    <x v="130"/>
    <x v="130"/>
  </r>
  <r>
    <s v="MONITORA DE YOGA"/>
    <x v="130"/>
    <x v="130"/>
  </r>
  <r>
    <s v="MONITOR DE TIRO AL ARCO"/>
    <x v="130"/>
    <x v="130"/>
  </r>
  <r>
    <s v="MONITOR TIRO AL ARCO"/>
    <x v="130"/>
    <x v="130"/>
  </r>
  <r>
    <s v="MONITOR DE TALLERES TIRO AL ARCO"/>
    <x v="130"/>
    <x v="130"/>
  </r>
  <r>
    <s v="MONITORA DE ATLETISMO"/>
    <x v="130"/>
    <x v="130"/>
  </r>
  <r>
    <s v="MONITORA DE ATLETISMO PROGRAMA PROMOSION Y PARTICIPACION DE ACTIVIDADES DEPORTIVAS Y RECREATIVAS"/>
    <x v="130"/>
    <x v="130"/>
  </r>
  <r>
    <s v="MONITORA DE HIRBAS MEDICINALES"/>
    <x v="130"/>
    <x v="130"/>
  </r>
  <r>
    <s v="MONITORA DE TALLER DE HUERTAS"/>
    <x v="130"/>
    <x v="130"/>
  </r>
  <r>
    <s v="MONITORA DE TALLERES DE HERBAS MEDICINALES"/>
    <x v="130"/>
    <x v="130"/>
  </r>
  <r>
    <s v="MONITORA DE TALLERES HIRBAS MEDICINALES"/>
    <x v="130"/>
    <x v="130"/>
  </r>
  <r>
    <s v="MONITORA DE YERBAS MEDICINALES DEL PROGRAMA SOCIAL CONCEPCION CIUDAD INCLUSIVA"/>
    <x v="130"/>
    <x v="130"/>
  </r>
  <r>
    <s v="MONITORA DE YERBAS MEDICINALES"/>
    <x v="130"/>
    <x v="130"/>
  </r>
  <r>
    <s v="MONITOR DE MUSICA TROPICAL"/>
    <x v="130"/>
    <x v="130"/>
  </r>
  <r>
    <s v="MONITORA DE TEJILLO"/>
    <x v="130"/>
    <x v="130"/>
  </r>
  <r>
    <s v="MONITOR ZUMBA"/>
    <x v="130"/>
    <x v="130"/>
  </r>
  <r>
    <s v="MONITORA DE CORTINAJE"/>
    <x v="130"/>
    <x v="130"/>
  </r>
  <r>
    <s v="MONITOR DE COMPUTACION"/>
    <x v="130"/>
    <x v="130"/>
  </r>
  <r>
    <s v="MONITORA DE COSTURA"/>
    <x v="130"/>
    <x v="130"/>
  </r>
  <r>
    <s v="MONITORA TALLERES DE COSTURA CONCEPCION CIUDAD INCLUSIVA"/>
    <x v="130"/>
    <x v="130"/>
  </r>
  <r>
    <s v="MONITORA TALLERES DE COSTURA"/>
    <x v="130"/>
    <x v="130"/>
  </r>
  <r>
    <s v="MONITORA DE VESTUARIO"/>
    <x v="130"/>
    <x v="130"/>
  </r>
  <r>
    <s v="MONITOR DE TALLERES ACTIVIDAD FISICA Y PILATES TALLERES RECREATIVOS PARA LAS Y LOS ADULTOS MAYORES"/>
    <x v="130"/>
    <x v="130"/>
  </r>
  <r>
    <s v="MONITOR DE TALLERES ACTIVIDAD FISICA Y PILATES"/>
    <x v="130"/>
    <x v="130"/>
  </r>
  <r>
    <s v="MONITORA DE FOLKLOR"/>
    <x v="130"/>
    <x v="130"/>
  </r>
  <r>
    <s v="MONITORA DE FOLCKORE"/>
    <x v="130"/>
    <x v="130"/>
  </r>
  <r>
    <s v="MONITORA DE ZUMBA PROGRAMA SOCIAL PROMOCION Y DESARROLLO DE LA MUJER"/>
    <x v="130"/>
    <x v="130"/>
  </r>
  <r>
    <s v="MONITORA DE TALLERES SALSA"/>
    <x v="130"/>
    <x v="130"/>
  </r>
  <r>
    <s v="MONITORA DE GIMNASIA RITMICA"/>
    <x v="130"/>
    <x v="130"/>
  </r>
  <r>
    <s v="MONITOR DE TALLERES DE YOGA"/>
    <x v="130"/>
    <x v="130"/>
  </r>
  <r>
    <s v="MONITOR DE TALLERES DE PSICOMOTRICIDAD"/>
    <x v="130"/>
    <x v="130"/>
  </r>
  <r>
    <s v="MONIMONITORA DE FOLKLORE"/>
    <x v="130"/>
    <x v="130"/>
  </r>
  <r>
    <s v="MONITOR DE DE FOLCKORE"/>
    <x v="130"/>
    <x v="130"/>
  </r>
  <r>
    <s v="MONITOR MONITORA DE FOLCLOR"/>
    <x v="130"/>
    <x v="130"/>
  </r>
  <r>
    <s v="MONITORA DE FOLCLOR"/>
    <x v="130"/>
    <x v="130"/>
  </r>
  <r>
    <s v="MONITORA DE TEATRO TALLERES RECREATIVOS PARA LAS Y LOS ADULTOS MAYORES"/>
    <x v="130"/>
    <x v="130"/>
  </r>
  <r>
    <s v="MONITORA DE FOLFLORE"/>
    <x v="130"/>
    <x v="130"/>
  </r>
  <r>
    <s v="MONITOR DE TALGO"/>
    <x v="130"/>
    <x v="130"/>
  </r>
  <r>
    <s v="MONITOR TANGO"/>
    <x v="130"/>
    <x v="130"/>
  </r>
  <r>
    <s v="MONITOR DE TANGO"/>
    <x v="130"/>
    <x v="130"/>
  </r>
  <r>
    <s v="MONITOR MONITORA DE BAILE"/>
    <x v="130"/>
    <x v="130"/>
  </r>
  <r>
    <s v="MONITORA DE BAILE"/>
    <x v="130"/>
    <x v="130"/>
  </r>
  <r>
    <s v="MONITOR DE TALLERES DE BAILE Y TANGO TALLERES RECREATIVOS PARA LAS Y LOS ADULTOS MAYORES"/>
    <x v="130"/>
    <x v="130"/>
  </r>
  <r>
    <s v="MONITOR DE TALLERES DE BAILE Y TANGO"/>
    <x v="130"/>
    <x v="130"/>
  </r>
  <r>
    <s v="MONITORIA"/>
    <x v="130"/>
    <x v="130"/>
  </r>
  <r>
    <s v="MONITORA DE LENGUA"/>
    <x v="130"/>
    <x v="130"/>
  </r>
  <r>
    <s v="MONITORA DE LENGUA DE LENGUA"/>
    <x v="130"/>
    <x v="130"/>
  </r>
  <r>
    <s v="MONITOR DE LENGUAJE DE SENAS"/>
    <x v="130"/>
    <x v="130"/>
  </r>
  <r>
    <s v="MONITORA DE AUTOCUIDADO"/>
    <x v="130"/>
    <x v="130"/>
  </r>
  <r>
    <s v="MONITOR N"/>
    <x v="130"/>
    <x v="130"/>
  </r>
  <r>
    <s v="MONITORA DE ZUNBA"/>
    <x v="130"/>
    <x v="130"/>
  </r>
  <r>
    <s v="MONITOR BRAILLE"/>
    <x v="130"/>
    <x v="130"/>
  </r>
  <r>
    <s v="MONITOR DE CURSOS DE LENGUA DE SENAS"/>
    <x v="130"/>
    <x v="130"/>
  </r>
  <r>
    <s v="MONITORA MONITORA DE TALLERES ZUMBA"/>
    <x v="130"/>
    <x v="130"/>
  </r>
  <r>
    <s v="MONITORA DE TALLERES ZUMBA"/>
    <x v="130"/>
    <x v="130"/>
  </r>
  <r>
    <s v="MONITOR DE BAILE"/>
    <x v="130"/>
    <x v="130"/>
  </r>
  <r>
    <s v="MONITOR CONVENIO DE SENCE"/>
    <x v="130"/>
    <x v="130"/>
  </r>
  <r>
    <s v="MONITOR DE TALLERES DE FOLCLOR"/>
    <x v="130"/>
    <x v="130"/>
  </r>
  <r>
    <s v="MONITORA DE FLOKLOR"/>
    <x v="130"/>
    <x v="130"/>
  </r>
  <r>
    <s v="MONITORA DE FLOKLOR DEL PROGRAMA CONTRATACION E IMPLEMENTACION DE TALLERES LABORALES"/>
    <x v="130"/>
    <x v="130"/>
  </r>
  <r>
    <s v="MONITOR DE BASQUETBOL"/>
    <x v="130"/>
    <x v="130"/>
  </r>
  <r>
    <s v="MONITOR DE BASQUETBALL"/>
    <x v="130"/>
    <x v="130"/>
  </r>
  <r>
    <s v="MONITOR DE TALLER DE FOLFLORE"/>
    <x v="130"/>
    <x v="130"/>
  </r>
  <r>
    <s v="MONITOR DE TALLER DE FOLKLORE"/>
    <x v="130"/>
    <x v="130"/>
  </r>
  <r>
    <s v="MONITOR DE FLOKLOR"/>
    <x v="130"/>
    <x v="130"/>
  </r>
  <r>
    <s v="MONITOR DE FLOCLOR"/>
    <x v="130"/>
    <x v="130"/>
  </r>
  <r>
    <s v="MONITORA DE FLOCLOR"/>
    <x v="130"/>
    <x v="130"/>
  </r>
  <r>
    <s v="MONITORA DE FLOCLOR PROGRAMA SOCIAL PROMOCION Y DESARROLLO DE LA MUJER"/>
    <x v="130"/>
    <x v="130"/>
  </r>
  <r>
    <s v="MONITORA DE FOLCLOR TALLERES RECREATIVOS PARA LAS Y LOS ADULTOS MAYORES"/>
    <x v="130"/>
    <x v="130"/>
  </r>
  <r>
    <s v="MONITOR PROGRAMA  A  APORTE MUNICIPAL"/>
    <x v="130"/>
    <x v="130"/>
  </r>
  <r>
    <s v="MONITOR DE PILATES"/>
    <x v="130"/>
    <x v="130"/>
  </r>
  <r>
    <s v="MONITORA MONITORA DE MANUALIDADES"/>
    <x v="130"/>
    <x v="130"/>
  </r>
  <r>
    <s v="MONITOR DE TALLERES DE MANUALIDADES TALLERES RECREATIVOS PARA LAS Y LOS ADULTOS MAYORES"/>
    <x v="130"/>
    <x v="130"/>
  </r>
  <r>
    <s v="MONITORA ROPA DEPORTIVA"/>
    <x v="130"/>
    <x v="130"/>
  </r>
  <r>
    <s v="MONITORA DE ULA ULA"/>
    <x v="130"/>
    <x v="130"/>
  </r>
  <r>
    <s v="MONITORA DE GIMNASIA AEROBICA"/>
    <x v="130"/>
    <x v="130"/>
  </r>
  <r>
    <s v="MONITOR DE TALLERES ACTIVIDAD FISICA TALLERES RECREATIVOS PARA LAS Y LOS ADULTOS MAYORES"/>
    <x v="130"/>
    <x v="130"/>
  </r>
  <r>
    <s v="MONITOR DE TALLERES ACTIVIDAD FISICA"/>
    <x v="130"/>
    <x v="130"/>
  </r>
  <r>
    <s v="MONITOR TALLERES DE MUSICA"/>
    <x v="130"/>
    <x v="130"/>
  </r>
  <r>
    <s v="MONITOR DE BAILE POLINESICO"/>
    <x v="130"/>
    <x v="130"/>
  </r>
  <r>
    <s v="MONITORA DE TERAPIAS NATURALES"/>
    <x v="130"/>
    <x v="130"/>
  </r>
  <r>
    <s v="MONITORA DE TALLERES MANUALIDADES"/>
    <x v="130"/>
    <x v="130"/>
  </r>
  <r>
    <s v="MONITORA DE MANUALIDADES PROGRAMA MUNICIPAL"/>
    <x v="130"/>
    <x v="130"/>
  </r>
  <r>
    <s v="MONITOR DE JUEGOS DE AGUA"/>
    <x v="130"/>
    <x v="130"/>
  </r>
  <r>
    <s v="MONITORA DE JUEGOS DE AGUA"/>
    <x v="130"/>
    <x v="130"/>
  </r>
  <r>
    <s v="MONITORA DE AGUA"/>
    <x v="130"/>
    <x v="130"/>
  </r>
  <r>
    <s v="MONITORA DE JUEGOS AGUA"/>
    <x v="130"/>
    <x v="130"/>
  </r>
  <r>
    <s v="MONITORA PELUQUERIA"/>
    <x v="130"/>
    <x v="130"/>
  </r>
  <r>
    <s v="MONITORA DE TEJIDOS DE MANUALIDADES"/>
    <x v="130"/>
    <x v="130"/>
  </r>
  <r>
    <s v="MONITOR DE TEJIDOS"/>
    <x v="130"/>
    <x v="130"/>
  </r>
  <r>
    <s v="MONITOR DE VESTUARIO"/>
    <x v="130"/>
    <x v="130"/>
  </r>
  <r>
    <s v="MONITOR DE TALLER DE DANCE HALL"/>
    <x v="130"/>
    <x v="130"/>
  </r>
  <r>
    <s v="MONITOR DE CONFECCION"/>
    <x v="130"/>
    <x v="130"/>
  </r>
  <r>
    <s v="MONITORA DE CONFECCION"/>
    <x v="130"/>
    <x v="130"/>
  </r>
  <r>
    <s v="MONITOR DE DE MANUALIDADES"/>
    <x v="130"/>
    <x v="130"/>
  </r>
  <r>
    <s v="MONITORA DE DE MANUALIDADES"/>
    <x v="130"/>
    <x v="130"/>
  </r>
  <r>
    <s v="MONITOR DE TALLER DE BREAK DANCE"/>
    <x v="130"/>
    <x v="130"/>
  </r>
  <r>
    <s v="MONITOR DE TALLERES TAEKWONDO"/>
    <x v="130"/>
    <x v="130"/>
  </r>
  <r>
    <s v="MONITOR DE CURSOS DE DISCAPACIDAD"/>
    <x v="130"/>
    <x v="130"/>
  </r>
  <r>
    <s v="MONITOR DE TALLER DE PARKOUR"/>
    <x v="130"/>
    <x v="130"/>
  </r>
  <r>
    <s v="MONITOR DE MAUALIDADES"/>
    <x v="130"/>
    <x v="130"/>
  </r>
  <r>
    <s v="MONITOR DE TALLER DE DANZA RAPA"/>
    <x v="130"/>
    <x v="130"/>
  </r>
  <r>
    <s v="MONITOR DE CAJON PERUANO"/>
    <x v="130"/>
    <x v="130"/>
  </r>
  <r>
    <s v="MONITORA DE SLACKLINE"/>
    <x v="130"/>
    <x v="130"/>
  </r>
  <r>
    <s v="MONITOR SLACKLINE"/>
    <x v="130"/>
    <x v="130"/>
  </r>
  <r>
    <s v="MONITOR DE TALLERES DE YOYA Y PILATES"/>
    <x v="130"/>
    <x v="130"/>
  </r>
  <r>
    <s v="MONITOR DE SONOTERAPIA"/>
    <x v="130"/>
    <x v="130"/>
  </r>
  <r>
    <s v="MONITORA DE COCINA Y PEPOSTERIA"/>
    <x v="130"/>
    <x v="130"/>
  </r>
  <r>
    <s v="MONITORA ARTETERAPIA"/>
    <x v="130"/>
    <x v="130"/>
  </r>
  <r>
    <s v="MONITOR DE SKATE"/>
    <x v="130"/>
    <x v="130"/>
  </r>
  <r>
    <s v="MONITOR SKATE"/>
    <x v="130"/>
    <x v="130"/>
  </r>
  <r>
    <s v="MONITOR MONITOR DE TALLERES DE SKATE"/>
    <x v="130"/>
    <x v="130"/>
  </r>
  <r>
    <s v="MONITOR DE TALLERES DE SKATE"/>
    <x v="130"/>
    <x v="130"/>
  </r>
  <r>
    <s v="MONITORA REPORTERIA"/>
    <x v="130"/>
    <x v="130"/>
  </r>
  <r>
    <s v="MONITORA DE TEJIDOS DEL PROGRAMA CONTRATACION E IMPLEMENTACION DE TALLERES LABORALES"/>
    <x v="130"/>
    <x v="130"/>
  </r>
  <r>
    <s v="MONITOR DE PASKOUR"/>
    <x v="130"/>
    <x v="130"/>
  </r>
  <r>
    <s v="MONITOR EN REPARACION DE SILLAS DE RUEDAS"/>
    <x v="130"/>
    <x v="130"/>
  </r>
  <r>
    <s v="MONITORA DE ZUMBA PROGRAMA PROMOSION Y PARTICIPACION DE ACTIVIDADES DEPORTIVAS Y RECREATIVAS"/>
    <x v="130"/>
    <x v="130"/>
  </r>
  <r>
    <s v="MONITOR TALLERES DE FULBOL"/>
    <x v="130"/>
    <x v="130"/>
  </r>
  <r>
    <s v="MONITORA SICIAL"/>
    <x v="130"/>
    <x v="130"/>
  </r>
  <r>
    <s v="MONITOR AMBIENTAL"/>
    <x v="130"/>
    <x v="130"/>
  </r>
  <r>
    <s v="MONITORA DANZA GITANA"/>
    <x v="130"/>
    <x v="130"/>
  </r>
  <r>
    <s v="MONITORA DE TURISMO"/>
    <x v="130"/>
    <x v="130"/>
  </r>
  <r>
    <s v="MONITOR DE TALLERES DE TEJIDOS"/>
    <x v="130"/>
    <x v="130"/>
  </r>
  <r>
    <s v="MONITOR DE TIRO CON ARCO"/>
    <x v="130"/>
    <x v="130"/>
  </r>
  <r>
    <s v="MONITORA CONFECCION"/>
    <x v="130"/>
    <x v="130"/>
  </r>
  <r>
    <s v="MONITORA DEFENSA PERSONAL"/>
    <x v="130"/>
    <x v="130"/>
  </r>
  <r>
    <s v="MONITORA DEFENSA PERSONAL PROGRAMA PROMOSION Y PARTICIPACION DE ACTIVIDADES DEPORTIVAS Y RECREATIVAS"/>
    <x v="130"/>
    <x v="130"/>
  </r>
  <r>
    <s v="MONITOR DE CHEERLEADER"/>
    <x v="130"/>
    <x v="130"/>
  </r>
  <r>
    <s v="MONITOR EN BATUCADA"/>
    <x v="130"/>
    <x v="130"/>
  </r>
  <r>
    <s v="MONITOR DE PATINAJE"/>
    <x v="130"/>
    <x v="130"/>
  </r>
  <r>
    <s v="MONITOR DE MURALISMO"/>
    <x v="130"/>
    <x v="130"/>
  </r>
  <r>
    <s v="MONITORA COMUNITARIA"/>
    <x v="130"/>
    <x v="130"/>
  </r>
  <r>
    <s v="MONITOR ARTISTICO"/>
    <x v="130"/>
    <x v="130"/>
  </r>
  <r>
    <s v="MONITOR DE ZANCOS"/>
    <x v="130"/>
    <x v="130"/>
  </r>
  <r>
    <s v="MONITORA DE TAI CHI CHUAN"/>
    <x v="130"/>
    <x v="130"/>
  </r>
  <r>
    <s v="MONITORA DE LENGUAJE DE SENAS"/>
    <x v="130"/>
    <x v="130"/>
  </r>
  <r>
    <s v="MONITOR DE TALLER DE TEATRO"/>
    <x v="130"/>
    <x v="130"/>
  </r>
  <r>
    <s v="MONITOR TALLERES ZUMBA"/>
    <x v="130"/>
    <x v="130"/>
  </r>
  <r>
    <s v="MONITOR DE TALLERES DE DANZA ARABE"/>
    <x v="130"/>
    <x v="130"/>
  </r>
  <r>
    <s v="MONITORA DE TALLERES DE AJEDREZ"/>
    <x v="130"/>
    <x v="130"/>
  </r>
  <r>
    <s v="MONITORA DE ZUMBATORA"/>
    <x v="130"/>
    <x v="130"/>
  </r>
  <r>
    <s v="MONITOR DE CURSOS DE COCINA"/>
    <x v="130"/>
    <x v="130"/>
  </r>
  <r>
    <s v="MONITOR TALLERES MUSICA PROGRAMA MUNICIPAL TALLERES RECREATIVOS PARA LAS Y LOS ADULTOS MAYORES"/>
    <x v="130"/>
    <x v="130"/>
  </r>
  <r>
    <s v="MONITORA DE TALLERES MUSICA"/>
    <x v="130"/>
    <x v="130"/>
  </r>
  <r>
    <s v="MONITOR DE TALLERES DE TENIS DE MESAL"/>
    <x v="130"/>
    <x v="130"/>
  </r>
  <r>
    <s v="MONITORA DE TALLER PASHOUR"/>
    <x v="130"/>
    <x v="130"/>
  </r>
  <r>
    <s v="MONITOR DE TALLERES DE BASQUETBOL"/>
    <x v="130"/>
    <x v="130"/>
  </r>
  <r>
    <s v="MONITORA DE TALLERES TERAPIAS ALTERNATIVAS"/>
    <x v="130"/>
    <x v="130"/>
  </r>
  <r>
    <s v="MONITORA DE TALLERES ORIENTACION JURIDICA"/>
    <x v="130"/>
    <x v="130"/>
  </r>
  <r>
    <s v="MONITOR DE TALLERES TERAPIAS COMPLEMENTARIAS"/>
    <x v="130"/>
    <x v="130"/>
  </r>
  <r>
    <s v="MONITOR DE TALLERES DE AJEDREZ"/>
    <x v="130"/>
    <x v="130"/>
  </r>
  <r>
    <s v="MONITORA DE TALLER DE COMPUTACION PROGRAMA SOCIAL CONCEPCION CUIDAD INCLUSIVA"/>
    <x v="130"/>
    <x v="130"/>
  </r>
  <r>
    <s v="MONITORA DE TALLER DE COMPUTACION"/>
    <x v="130"/>
    <x v="130"/>
  </r>
  <r>
    <s v="MONITORA DE DE DIGITALIZACION"/>
    <x v="130"/>
    <x v="130"/>
  </r>
  <r>
    <s v="MONITOR DE TALLERES DE HERBAS MEDICINALES"/>
    <x v="130"/>
    <x v="130"/>
  </r>
  <r>
    <s v="MONITOR DE BUTBOL"/>
    <x v="130"/>
    <x v="130"/>
  </r>
  <r>
    <s v="MONITORA MONITORA DE TALLERES YUDO"/>
    <x v="130"/>
    <x v="130"/>
  </r>
  <r>
    <s v="MONITORA DE TALLERES YUDO"/>
    <x v="130"/>
    <x v="130"/>
  </r>
  <r>
    <s v="MONITORA DE TALLERES CALISTENIA"/>
    <x v="130"/>
    <x v="130"/>
  </r>
  <r>
    <s v="MONITORA DE ORIENTACION JURIDICA"/>
    <x v="130"/>
    <x v="130"/>
  </r>
  <r>
    <s v="MONITOR PATIN CARRERA"/>
    <x v="130"/>
    <x v="130"/>
  </r>
  <r>
    <s v="MONITOR DE CURSOS DE TALLER DE COSTURA"/>
    <x v="130"/>
    <x v="130"/>
  </r>
  <r>
    <s v="MONITOR DE TALLERES DE ALTEROFILIA"/>
    <x v="130"/>
    <x v="130"/>
  </r>
  <r>
    <s v="MONITORA DE HALTEROFILIA"/>
    <x v="130"/>
    <x v="130"/>
  </r>
  <r>
    <s v="MONITORA DE HALTEROFILIA PROGRAMA PROMOSION Y PARTICIPACION DE ACTIVIDADES DEPORTIVAS Y RECREATIVAS"/>
    <x v="130"/>
    <x v="130"/>
  </r>
  <r>
    <s v="MONITORA DE TALLER PATINAJE"/>
    <x v="130"/>
    <x v="130"/>
  </r>
  <r>
    <s v="MONITORA MONITORA DE TALLER DE EXPRESION ORAL"/>
    <x v="130"/>
    <x v="130"/>
  </r>
  <r>
    <s v="MONITORA DE TALLER DE EXPRESION ORAL"/>
    <x v="130"/>
    <x v="130"/>
  </r>
  <r>
    <s v="MONITORA DE DANCE HALL"/>
    <x v="130"/>
    <x v="130"/>
  </r>
  <r>
    <s v="MONITORA DE TALLER HIP HOP"/>
    <x v="130"/>
    <x v="130"/>
  </r>
  <r>
    <s v="MONITORA TALLER DE YOGA"/>
    <x v="130"/>
    <x v="130"/>
  </r>
  <r>
    <s v="MONITORA DE YOGA DEL PROGRAMA SOCIAL CONCEPCION CIUDAD INCLUSIVA"/>
    <x v="130"/>
    <x v="130"/>
  </r>
  <r>
    <s v="MONITORA DE TALLER EXPRESION ORAL"/>
    <x v="130"/>
    <x v="130"/>
  </r>
  <r>
    <s v="MONITORA DANZA AFROPERUANA"/>
    <x v="130"/>
    <x v="130"/>
  </r>
  <r>
    <s v="MONITORA DE DANZA AFRO"/>
    <x v="130"/>
    <x v="130"/>
  </r>
  <r>
    <s v="MONITORA DE JUDO"/>
    <x v="130"/>
    <x v="130"/>
  </r>
  <r>
    <s v="MONITORA DE JUDO PROGRAMA PROMOSION Y PARTICIPACION DE ACTIVIDADES DEPORTIVAS Y RECREATIVAS"/>
    <x v="130"/>
    <x v="130"/>
  </r>
  <r>
    <s v="MONITORA DE JUDO PROGRAMA"/>
    <x v="130"/>
    <x v="130"/>
  </r>
  <r>
    <s v="MONITORA PROGRAMA  A  APORTE MUNICIPAL"/>
    <x v="130"/>
    <x v="130"/>
  </r>
  <r>
    <s v="MONITOR DE TAEKWONDO"/>
    <x v="130"/>
    <x v="130"/>
  </r>
  <r>
    <s v="MONITOR DE TAEKWONDO TALLERES RECREATIVOS PARA LAS Y LOS ADULTOS MAYORES"/>
    <x v="130"/>
    <x v="130"/>
  </r>
  <r>
    <s v="MONITORA TALLERES CLASES DE YOGA"/>
    <x v="130"/>
    <x v="130"/>
  </r>
  <r>
    <s v="MONITOR DE ARTESANIAS"/>
    <x v="130"/>
    <x v="130"/>
  </r>
  <r>
    <s v="MONITOR DE ARTESANIAS DEL PROGRAMA SOCIAL CONCEPCION CIUDAD INCLUSIVA"/>
    <x v="130"/>
    <x v="130"/>
  </r>
  <r>
    <s v="MONITOR DE ARTESANIAS MEMORES"/>
    <x v="130"/>
    <x v="130"/>
  </r>
  <r>
    <s v="MONITORA DE HERBAS MEDICINALES"/>
    <x v="130"/>
    <x v="130"/>
  </r>
  <r>
    <s v="MONITORA DE TELAR"/>
    <x v="130"/>
    <x v="130"/>
  </r>
  <r>
    <s v="MONITORA DE TELAR PROGRAMA SOCIAL ACTIVIDADES CULTURALES INDIGENAS"/>
    <x v="130"/>
    <x v="130"/>
  </r>
  <r>
    <s v="MONITOR DE SLACHLINE"/>
    <x v="130"/>
    <x v="130"/>
  </r>
  <r>
    <s v="MONITOR DE MALABAR"/>
    <x v="130"/>
    <x v="130"/>
  </r>
  <r>
    <s v="MONITORA DE FLAMENCO"/>
    <x v="130"/>
    <x v="130"/>
  </r>
  <r>
    <s v="MONITORA DE ARTETERAPIA"/>
    <x v="130"/>
    <x v="130"/>
  </r>
  <r>
    <s v="MONITORA DE YOGA INTEGRAL"/>
    <x v="130"/>
    <x v="130"/>
  </r>
  <r>
    <s v="MONITORA DE TALLER DE YOGA"/>
    <x v="130"/>
    <x v="130"/>
  </r>
  <r>
    <s v="MONITOR DE AJEDEZ"/>
    <x v="130"/>
    <x v="130"/>
  </r>
  <r>
    <s v="MONITORA DE TERAPIAS ALTERNATIVAS"/>
    <x v="130"/>
    <x v="130"/>
  </r>
  <r>
    <s v="MONITORA DE TODOS LOS CENTROS DE SALUD"/>
    <x v="130"/>
    <x v="130"/>
  </r>
  <r>
    <s v="MONITORA DE CENTRO DE SALUD FAMILIAR DRSERGIO AGUILAR SAN JUAN SANTA CECILIA TIERRAS BLANCAS TONGOY GUANAQUEROS O PAN DE AZUCAR"/>
    <x v="130"/>
    <x v="130"/>
  </r>
  <r>
    <s v="MONITORA DE CENTRO DE SALUD FAMILIAR SAN JUAN"/>
    <x v="130"/>
    <x v="130"/>
  </r>
  <r>
    <s v="MONITORA DE TODOS LOS CENTROS DE SALUD Y TODAS LAS DEPENDENCIAS PUBLICAS DE LA RED"/>
    <x v="130"/>
    <x v="130"/>
  </r>
  <r>
    <s v="MONITORA DE CENTRO DE SALUD FAMILIAR DRSERGIO AGUILAR SAN JUAN SANTA CECILIA TIERRAS BLANCAS TONGOY GUANAQUEROS O PAN DE AZUCAR Y TODAS LAS DEPENDENCIAS PUBLICAS DE LA RED"/>
    <x v="130"/>
    <x v="130"/>
  </r>
  <r>
    <s v="MONITORA DE CENTRO DE SALUD FAMILIAR DRSERGIO AGUILAR SAN JUAN SANTA CECILIA TIERRAS BLANCAS"/>
    <x v="130"/>
    <x v="130"/>
  </r>
  <r>
    <s v="MONITOR COMUNITARIO DE CENTRO DE SALUD FAMILIAR TIERRAS BLANCAS"/>
    <x v="130"/>
    <x v="130"/>
  </r>
  <r>
    <s v="MONITORA DE CENTRO DE SALUD FAMILIAR DR SERGIO AGUILAR DELGADO"/>
    <x v="130"/>
    <x v="130"/>
  </r>
  <r>
    <s v="MONITORA DE CENTRO DE SALUD FAMILIAR SERGIO AGUILAR"/>
    <x v="130"/>
    <x v="130"/>
  </r>
  <r>
    <s v="MONITOR DE TENIS SEP"/>
    <x v="130"/>
    <x v="130"/>
  </r>
  <r>
    <s v="MONITOR ESPECIALISTA DE TALLER DE BAILE SEP"/>
    <x v="130"/>
    <x v="130"/>
  </r>
  <r>
    <s v="MONITOR ESPECIALISTA DANZA SEP"/>
    <x v="130"/>
    <x v="130"/>
  </r>
  <r>
    <s v="MONITORA DE CENTRO DE SALUD FAMILIAR TIERRAS BLANCAS"/>
    <x v="130"/>
    <x v="130"/>
  </r>
  <r>
    <s v="MONITOR ESPECIALISTA SEP"/>
    <x v="130"/>
    <x v="130"/>
  </r>
  <r>
    <s v="MONITORA DE FOLCKLORE"/>
    <x v="130"/>
    <x v="130"/>
  </r>
  <r>
    <s v="MONITOR DEPORTIVO CURSOS GENERALES DE SECRETARIO MERCANTIL  ANOS DE EXPERIENCIA MUNICIPAL"/>
    <x v="130"/>
    <x v="130"/>
  </r>
  <r>
    <s v="MONITOR DE TAEKWONDO EN VILLA TALINAY"/>
    <x v="130"/>
    <x v="130"/>
  </r>
  <r>
    <s v="MONITOR DE PINTURA"/>
    <x v="130"/>
    <x v="130"/>
  </r>
  <r>
    <s v="MONITORA DE DANZA FOLKLORICA"/>
    <x v="130"/>
    <x v="130"/>
  </r>
  <r>
    <s v="MONITOR DE MALABARES"/>
    <x v="130"/>
    <x v="130"/>
  </r>
  <r>
    <s v="MONITOR FOLCLORE"/>
    <x v="130"/>
    <x v="130"/>
  </r>
  <r>
    <s v="MONITOR TALLER DE SALUD"/>
    <x v="130"/>
    <x v="130"/>
  </r>
  <r>
    <s v="MONITORA TALLER INTERVENCION"/>
    <x v="130"/>
    <x v="130"/>
  </r>
  <r>
    <s v="MONITORA TALLER DE CORO"/>
    <x v="130"/>
    <x v="130"/>
  </r>
  <r>
    <s v="MONITORSEP DEPARTAMENTO"/>
    <x v="130"/>
    <x v="130"/>
  </r>
  <r>
    <s v="MONITOR EDEX"/>
    <x v="130"/>
    <x v="130"/>
  </r>
  <r>
    <s v="MONITOR EDEXSEP DEPARTAMENTO"/>
    <x v="130"/>
    <x v="130"/>
  </r>
  <r>
    <s v="MONITOR DE TEATRO MUSICAL"/>
    <x v="130"/>
    <x v="130"/>
  </r>
  <r>
    <s v="MONITOR DANZA"/>
    <x v="130"/>
    <x v="130"/>
  </r>
  <r>
    <s v="MONITOR CAPOEIRA"/>
    <x v="130"/>
    <x v="130"/>
  </r>
  <r>
    <s v="MONITORA DE BALLEET"/>
    <x v="130"/>
    <x v="130"/>
  </r>
  <r>
    <s v="MONITORA DE PIANO GUITARRA ELECTRICA Y BAJO"/>
    <x v="130"/>
    <x v="130"/>
  </r>
  <r>
    <s v="MONITORA DE BAILE INFANTIL"/>
    <x v="130"/>
    <x v="130"/>
  </r>
  <r>
    <s v="MONITOR EN EDUCACION AMBIENTAL"/>
    <x v="130"/>
    <x v="130"/>
  </r>
  <r>
    <s v="MONITOR DE TEATRO"/>
    <x v="130"/>
    <x v="130"/>
  </r>
  <r>
    <s v="MONITORA TALLER DE TELAR"/>
    <x v="130"/>
    <x v="130"/>
  </r>
  <r>
    <s v="MONITOR DE DANZA FOLKLORICAY CONTEMPORANEA"/>
    <x v="130"/>
    <x v="130"/>
  </r>
  <r>
    <s v="MONITORA DE BAILE INFANTIL PLAN COMUNAL DIRECCION DE EDUCACION"/>
    <x v="130"/>
    <x v="130"/>
  </r>
  <r>
    <s v="MONITORCOMPLEJO EDUCACIONAL FELIPE HERRERA LANE"/>
    <x v="130"/>
    <x v="130"/>
  </r>
  <r>
    <s v="CERT MONITOR DEPORTIVO"/>
    <x v="130"/>
    <x v="130"/>
  </r>
  <r>
    <s v="CERT MONITORA TERAPIAS ALTERNATIVAS"/>
    <x v="130"/>
    <x v="130"/>
  </r>
  <r>
    <s v="CURSO DE REHABILITACION PSICOSOCIAL MONITORA"/>
    <x v="130"/>
    <x v="130"/>
  </r>
  <r>
    <s v="CERT MONITOR"/>
    <x v="130"/>
    <x v="130"/>
  </r>
  <r>
    <s v="CURSOS DE TEATRO MONITOR DE TEATRO"/>
    <x v="130"/>
    <x v="130"/>
  </r>
  <r>
    <s v="MONITORA DE ARTESANIA"/>
    <x v="130"/>
    <x v="130"/>
  </r>
  <r>
    <s v="MONITORA DE RESTAURACION Y ARTE"/>
    <x v="130"/>
    <x v="130"/>
  </r>
  <r>
    <s v="ADMINISTRACION DE EMPRESAS MONITOR DEPORTIVO"/>
    <x v="130"/>
    <x v="130"/>
  </r>
  <r>
    <s v="MONITORA DE ORFEBRERIA"/>
    <x v="130"/>
    <x v="130"/>
  </r>
  <r>
    <s v="MONITORA DE PINTURA"/>
    <x v="130"/>
    <x v="130"/>
  </r>
  <r>
    <s v="MONITORA DE ARTE TEXTIL"/>
    <x v="130"/>
    <x v="130"/>
  </r>
  <r>
    <s v="MONITORA DE VIDEO ANIMACION Y STOP MOTION"/>
    <x v="130"/>
    <x v="130"/>
  </r>
  <r>
    <s v="MONITORA DE VIDEO ANIMACION Y STOP MOTION PLAN COMUNAL DIRECCION DE EDUCACION"/>
    <x v="130"/>
    <x v="130"/>
  </r>
  <r>
    <s v="MONITORA DE ARTESANIAS"/>
    <x v="130"/>
    <x v="130"/>
  </r>
  <r>
    <s v="MUSICO Y MONITOR CULTURAL"/>
    <x v="130"/>
    <x v="130"/>
  </r>
  <r>
    <s v="MONITORA DE MANUALIDADES Y MOSAICO"/>
    <x v="130"/>
    <x v="130"/>
  </r>
  <r>
    <s v="MONITOR SOCIOCULTURAL"/>
    <x v="130"/>
    <x v="130"/>
  </r>
  <r>
    <s v="MONITORA CULTURAL"/>
    <x v="130"/>
    <x v="130"/>
  </r>
  <r>
    <s v="MONITORA DE PINTURA EN AZULEJOS PINTURA CON PIGMENTO Y GRABADOS"/>
    <x v="130"/>
    <x v="130"/>
  </r>
  <r>
    <s v="MONITORA EN TELAR"/>
    <x v="130"/>
    <x v="130"/>
  </r>
  <r>
    <s v="MONITORA JURIDICA"/>
    <x v="130"/>
    <x v="130"/>
  </r>
  <r>
    <s v="MONITOR DE DANZA Y BAILE ENTRETENIDO"/>
    <x v="130"/>
    <x v="130"/>
  </r>
  <r>
    <s v="MONITORA DE REPOSTERIA PINTURA EN GENERO Y TEJIDO CROCHET PALILLO"/>
    <x v="130"/>
    <x v="130"/>
  </r>
  <r>
    <s v="MONITOR ASTRONOMIA"/>
    <x v="130"/>
    <x v="130"/>
  </r>
  <r>
    <s v="MONITORA DE STOP MOTION"/>
    <x v="130"/>
    <x v="130"/>
  </r>
  <r>
    <s v="MONITORA DE TEJIDO EN TELAR"/>
    <x v="130"/>
    <x v="130"/>
  </r>
  <r>
    <s v="MONITORA DE CORTE Y CONFECCION"/>
    <x v="130"/>
    <x v="130"/>
  </r>
  <r>
    <s v="MONITOR DE ARTE CONTEMPORANEO A REALIZARSE LOS JUEVES DE  A  HORAS SEMIPRESENCIAL"/>
    <x v="130"/>
    <x v="130"/>
  </r>
  <r>
    <s v="MONITORA DE CERAMICA Y MODELADO"/>
    <x v="130"/>
    <x v="130"/>
  </r>
  <r>
    <s v="MONITOR CULTURAL"/>
    <x v="130"/>
    <x v="130"/>
  </r>
  <r>
    <s v="MONITOR CONTRABAJO ORQUESTA"/>
    <x v="130"/>
    <x v="130"/>
  </r>
  <r>
    <s v="MONITOR COMUNITARIO"/>
    <x v="130"/>
    <x v="130"/>
  </r>
  <r>
    <s v="MONITORA DE FITOTERAPIA"/>
    <x v="130"/>
    <x v="130"/>
  </r>
  <r>
    <s v="MONITOR DE MONTANA Y ESCALADA"/>
    <x v="130"/>
    <x v="130"/>
  </r>
  <r>
    <s v="MONITOR CINTURON NEGRO"/>
    <x v="130"/>
    <x v="130"/>
  </r>
  <r>
    <s v="MONITORA DE MANUALIADES"/>
    <x v="130"/>
    <x v="130"/>
  </r>
  <r>
    <s v="MONITOR FOLKLORE"/>
    <x v="130"/>
    <x v="130"/>
  </r>
  <r>
    <s v="MONITOR ESCUELA DE TENIS"/>
    <x v="130"/>
    <x v="130"/>
  </r>
  <r>
    <s v="MONITORA DE ARTE Y PINTURA"/>
    <x v="130"/>
    <x v="130"/>
  </r>
  <r>
    <s v="MONITOR TALLER DE FOLCLORE"/>
    <x v="130"/>
    <x v="130"/>
  </r>
  <r>
    <s v="MONITOR DE DANZA Y CUECA"/>
    <x v="130"/>
    <x v="130"/>
  </r>
  <r>
    <s v="MONITOR DE CUECA"/>
    <x v="130"/>
    <x v="130"/>
  </r>
  <r>
    <s v="MONITORA REPOSTERIA"/>
    <x v="130"/>
    <x v="130"/>
  </r>
  <r>
    <s v="MONITORA DE DANZA LATINOAMERICANA"/>
    <x v="130"/>
    <x v="130"/>
  </r>
  <r>
    <s v="MONITORA DE DANZA LATINOAMERICACA"/>
    <x v="130"/>
    <x v="130"/>
  </r>
  <r>
    <s v="MONITOR CIRCENSES"/>
    <x v="130"/>
    <x v="130"/>
  </r>
  <r>
    <s v="MONITOR DE ARTES CIRCENSES"/>
    <x v="130"/>
    <x v="130"/>
  </r>
  <r>
    <s v="EXPERIENCIA COMO MONITOR"/>
    <x v="130"/>
    <x v="130"/>
  </r>
  <r>
    <s v="TELEVIGILANTE Y OPERADOR TELEFONICO EN EL PROGRAMA CENTRO DE MONITOREO CAMARA DE TELEVIGILANCIA"/>
    <x v="130"/>
    <x v="130"/>
  </r>
  <r>
    <s v="MONITOR COMUNITARIO EN EL PROGRAMA MODELO INTERVENCION PARA USUARIOS DE  ANOS Y MAS EDAD VERSION "/>
    <x v="130"/>
    <x v="130"/>
  </r>
  <r>
    <s v="MONITOR FOLCLOR"/>
    <x v="130"/>
    <x v="130"/>
  </r>
  <r>
    <s v="MONITOR ESCUELA DE DJ EN EL PROGRAMA FORTALECIMIENTO JUVENIL"/>
    <x v="130"/>
    <x v="130"/>
  </r>
  <r>
    <s v="MONITOR PREVENTIVO"/>
    <x v="130"/>
    <x v="130"/>
  </r>
  <r>
    <s v="MONITOR CONVIVENCIA ESCOLAR DE LICEO VICTOR JARA"/>
    <x v="130"/>
    <x v="130"/>
  </r>
  <r>
    <s v="MONITOR CONVIVENCIA ESCOLAR"/>
    <x v="130"/>
    <x v="130"/>
  </r>
  <r>
    <s v="MONITOR CONVIVENCIA ESCOLAR DE COLEGIO SIMON BOLIVAR"/>
    <x v="130"/>
    <x v="130"/>
  </r>
  <r>
    <s v="MONITOR FOLCLOR DE CENTRO EDUCLA PINTANA"/>
    <x v="130"/>
    <x v="130"/>
  </r>
  <r>
    <s v="MONITOR FOLCLOR DE ROMAN"/>
    <x v="130"/>
    <x v="130"/>
  </r>
  <r>
    <s v="MONITOR FOLCLOR DE LICEO CENTRO EDUC LA PINTANA"/>
    <x v="130"/>
    <x v="130"/>
  </r>
  <r>
    <s v="MONITOR TEATRO DE LICEO CAPITAN AVALOS"/>
    <x v="130"/>
    <x v="130"/>
  </r>
  <r>
    <s v="MONITOR FOMENTO LECTOR DE SEP EQUIPO"/>
    <x v="130"/>
    <x v="130"/>
  </r>
  <r>
    <s v="MONITOR FOMENTO LECTOR"/>
    <x v="130"/>
    <x v="130"/>
  </r>
  <r>
    <s v="MONITOR BANDA DE GUERRA DE COLEGIO SIMON BOLIVAR"/>
    <x v="130"/>
    <x v="130"/>
  </r>
  <r>
    <s v="MONITOR BANDA DE GUERRA DE LICEO AURELIA ROJAS BURGOS"/>
    <x v="130"/>
    <x v="130"/>
  </r>
  <r>
    <s v="MONITOR DE LICEO AURELIA ROJAS BURGOS"/>
    <x v="130"/>
    <x v="130"/>
  </r>
  <r>
    <s v="MONITOR DE JARDIN EL ROBLE"/>
    <x v="130"/>
    <x v="130"/>
  </r>
  <r>
    <s v="MONITOR DE LICEO CAPITAN AVALOS"/>
    <x v="130"/>
    <x v="130"/>
  </r>
  <r>
    <s v="MONITOR DE DEPTO DE EDUCACION"/>
    <x v="130"/>
    <x v="130"/>
  </r>
  <r>
    <s v="MONITOR PREVENTIVO DE LICEO AURELIA ROJAS BURGOS"/>
    <x v="130"/>
    <x v="130"/>
  </r>
  <r>
    <s v="MONITOR PREVENTIVO DE JARDIN EL ROBLE"/>
    <x v="130"/>
    <x v="130"/>
  </r>
  <r>
    <s v="MONITOR BANDA DE GUERRA"/>
    <x v="130"/>
    <x v="130"/>
  </r>
  <r>
    <s v="MONITOR FOLCLOR DE LICEO CAPITAN AVALOS"/>
    <x v="130"/>
    <x v="130"/>
  </r>
  <r>
    <s v="MONITOR DE COLEGIO NERUDA"/>
    <x v="130"/>
    <x v="130"/>
  </r>
  <r>
    <s v="MONITOR DE REINCERSION DE EQUIPO SEP"/>
    <x v="130"/>
    <x v="130"/>
  </r>
  <r>
    <s v="MONITOR A SANITARIA"/>
    <x v="130"/>
    <x v="130"/>
  </r>
  <r>
    <s v="EXPERIENCIA COMO MONITORA SANITARIA"/>
    <x v="130"/>
    <x v="130"/>
  </r>
  <r>
    <s v="MONITOR PLAN LECTOR"/>
    <x v="130"/>
    <x v="130"/>
  </r>
  <r>
    <s v="MONITOR A PLAN LECTOR"/>
    <x v="130"/>
    <x v="130"/>
  </r>
  <r>
    <s v="MONITOR DEPORTIVO EN EL PROGRAMA PROGRAMA ACTIVA TU COMUNIDAD"/>
    <x v="130"/>
    <x v="130"/>
  </r>
  <r>
    <s v="COORDINADORMONITOR EN EL PROGRAMA PROGRAMA  A  SERNAMEG"/>
    <x v="130"/>
    <x v="130"/>
  </r>
  <r>
    <s v="MONITOR DE LICEO MUNICIPAL EL ROBLE"/>
    <x v="130"/>
    <x v="130"/>
  </r>
  <r>
    <s v="MONITOR PROG EXTRAESC"/>
    <x v="130"/>
    <x v="130"/>
  </r>
  <r>
    <s v="MONITOR PROGRAMA"/>
    <x v="130"/>
    <x v="130"/>
  </r>
  <r>
    <s v="MONITOR TALLER DANZA"/>
    <x v="130"/>
    <x v="130"/>
  </r>
  <r>
    <s v="MONITOR TALLER DE REFORZAMIENTO"/>
    <x v="130"/>
    <x v="130"/>
  </r>
  <r>
    <s v="COORDINADORA OPERATIVA EN EL PROGRAMA CENTRO DE MONITOREO CAMARA DE TELEVIGILANCIA"/>
    <x v="130"/>
    <x v="130"/>
  </r>
  <r>
    <s v="MONITOR CULTURAL EN EL PROGRAMA PROGRAMA  A  SERNAMEG"/>
    <x v="130"/>
    <x v="130"/>
  </r>
  <r>
    <s v="MONITOR DEPORTIVO EN EL PROGRAMA PROGRAMA  A  SERNAMEG"/>
    <x v="130"/>
    <x v="130"/>
  </r>
  <r>
    <s v="MONITOR DE CONTRABAJO EN EL PROGRAMA PROGRAMA CULTURA PARA TODOS"/>
    <x v="130"/>
    <x v="130"/>
  </r>
  <r>
    <s v="MONITOR COMUNITARIO EN EL PROGRAMA MODELO DE INTERVENCION DE USUARIOS ACOMPANAMIENTO PSICOSOCIAL Y SOCIOLABORAL VINCULO"/>
    <x v="130"/>
    <x v="130"/>
  </r>
  <r>
    <s v="MONITOR EN EL PROGRAMA MODELO DE INTERVENCION DE USUARIOS ACOMPANAMIENTO PSICOSOCIAL Y SOCIOLABORAL VINCULO"/>
    <x v="130"/>
    <x v="130"/>
  </r>
  <r>
    <s v="COODINADOR DE PROYECTO CAMARAS DE TELEVIGILANCIA EN EL PROGRAMA CENTRO DE MONITOREO CAMARA DE TELEVIGILANCIA"/>
    <x v="130"/>
    <x v="130"/>
  </r>
  <r>
    <s v="MONITOR SOCIAL EN EL PROGRAMA PROMOCION TURISTICA PARA HABITANTES DE LA COMUNA"/>
    <x v="130"/>
    <x v="130"/>
  </r>
  <r>
    <s v="MONITOR SOCIAL EN EL PROGRAMA PROMOCION TURISTICA PARA LOS HABITANTES DE LA COMUNA"/>
    <x v="130"/>
    <x v="130"/>
  </r>
  <r>
    <s v="JEFE DE TURNO EN EL PROGRAMA CENTRO DE MONITOREO CAMARA DE TELEVIGILANCIA"/>
    <x v="130"/>
    <x v="130"/>
  </r>
  <r>
    <s v="MONITOR FOLCKLOR EN EL PROGRAMA PROGRAMA CULTURA PARA TODOS"/>
    <x v="130"/>
    <x v="130"/>
  </r>
  <r>
    <s v="MONITOR EN EL PROGRAMA MODELO INTERVENCION PARA USUARIOS DE  ANOS Y MAS EDAD VERSION "/>
    <x v="130"/>
    <x v="130"/>
  </r>
  <r>
    <s v="MONITOR TERAPIA COMPLEMENTARIA EN EL PROGRAMA PROYECTO PIECRECIENDO CON SUS NINOSAS Y ADOLESCENTES SECTOR CENTRO"/>
    <x v="130"/>
    <x v="130"/>
  </r>
  <r>
    <s v="MONITOR SOCIAL EN EL PROGRAMA FORTALECIMIENTO JUVENIL"/>
    <x v="130"/>
    <x v="130"/>
  </r>
  <r>
    <s v="MONITOR DE BATERIA EN EL PROGRAMA PROGRAMA CULTURA PARA TODOS"/>
    <x v="130"/>
    <x v="130"/>
  </r>
  <r>
    <s v="MONITOR BREAK DANCE EN EL PROGRAMA FORTALECIMIENTO JUVENIL"/>
    <x v="130"/>
    <x v="130"/>
  </r>
  <r>
    <s v="MONITOR DE CERAMICA EN EL PROGRAMA PROGRAMA CULTURA PARA TODOS"/>
    <x v="130"/>
    <x v="130"/>
  </r>
  <r>
    <s v="MONITORA DE EXPRESION CORPORAL YOGA EN EL PROGRAMA PROGRAMA CULTURA PARA TODOS"/>
    <x v="130"/>
    <x v="130"/>
  </r>
  <r>
    <s v="EXPERIENCIA COMO MONITORA DE FOLCLORE"/>
    <x v="130"/>
    <x v="130"/>
  </r>
  <r>
    <s v="MONITOR TALLER BATUCADAS EN EL PROGRAMA FORTALECIMIENTO JUVENIL"/>
    <x v="130"/>
    <x v="130"/>
  </r>
  <r>
    <s v="MONITORA TALLER DE MANUALIDADES EN EL PROGRAMA CENTRO DE BIENESTAR E INTEGRACION DE PERSONAS MAYORES SANTO TOMAS"/>
    <x v="130"/>
    <x v="130"/>
  </r>
  <r>
    <s v="MONITORA TALLER DE MANUALIDADES EN EL PROGRAMA CENTRO DE BIENESTAR E INTEGRACION DE PERSONAS MAYORES CENTRO"/>
    <x v="130"/>
    <x v="130"/>
  </r>
  <r>
    <s v="MONITOR TALLER DE CALISTENIA"/>
    <x v="130"/>
    <x v="130"/>
  </r>
  <r>
    <s v="MONITOR TALLER DE CALISTENIA EN EL PROGRAMA FORTALECIMIENTO JUVENIL"/>
    <x v="130"/>
    <x v="130"/>
  </r>
  <r>
    <s v="MONITOR DE COMIC EN EL PROGRAMA PROGRAMA CULTURA PARA TODOS"/>
    <x v="130"/>
    <x v="130"/>
  </r>
  <r>
    <s v="MONITOR DE CANTO EN EL PROGRAMA PROGRAMA CULTURA PARA TODOS"/>
    <x v="130"/>
    <x v="130"/>
  </r>
  <r>
    <s v="MONITOR DE ESCUELA DJ EN EL PROGRAMA FORTALECIMIENTO JUVENIL"/>
    <x v="130"/>
    <x v="130"/>
  </r>
  <r>
    <s v="MONITORA DE BAILES LATINOS EN EL PROGRAMA PROGRAMA CULTURA PARA TODOS"/>
    <x v="130"/>
    <x v="130"/>
  </r>
  <r>
    <s v="MONITORA DE TEORIA CANTO Y P RITMICA EN EL PROGRAMA PROGRAMA CULTURA PARA TODOS"/>
    <x v="130"/>
    <x v="130"/>
  </r>
  <r>
    <s v="MONITORA TALLER DEREFORZAMIENTO ELECTOESCRITURA EN EL PROGRAMA CENTRO DE BIENESTAR E INTEGRACION DE PERSONAS MAYORES CENTRO"/>
    <x v="130"/>
    <x v="130"/>
  </r>
  <r>
    <s v="MONITOR DE CALIGRAFIA EN EL PROGRAMA PROGRAMA CULTURA PARA TODOS"/>
    <x v="130"/>
    <x v="130"/>
  </r>
  <r>
    <s v="MONITOR DE GUITARRA BATERIA TECLADO Y BAJO EN EL PROGRAMA PROGRAMA CULTURA PARA TODOS"/>
    <x v="130"/>
    <x v="130"/>
  </r>
  <r>
    <s v="MONITORA DEPORTIVA EN EL PROGRAMA PROGRAMA  A  SERNAMEG"/>
    <x v="130"/>
    <x v="130"/>
  </r>
  <r>
    <s v="MONITOR TALLER DE SKATE EN EL PROGRAMA FORTALECIMIENTO JUVENIL"/>
    <x v="130"/>
    <x v="130"/>
  </r>
  <r>
    <s v="MONITORA DE SAXOFON EN EL PROGRAMA PROGRAMA CULTURA PARA TODOS"/>
    <x v="130"/>
    <x v="130"/>
  </r>
  <r>
    <s v="MONITOR MODELAJE PUBLICITARIO EN EL PROGRAMA PROGRAMA CULTURA PARA TODOS"/>
    <x v="130"/>
    <x v="130"/>
  </r>
  <r>
    <s v="MONITORA DE PINTURA EN EL PROGRAMA PROGRAMA CULTURA PARA TODOS"/>
    <x v="130"/>
    <x v="130"/>
  </r>
  <r>
    <s v="MONITOR TALLER MURALISMO Y GRAFFITTI EN EL PROGRAMA FORTALECIMIENTO JUVENIL"/>
    <x v="130"/>
    <x v="130"/>
  </r>
  <r>
    <s v="MONITOR EN EL PROGRAMA PROGRAMA CULTURA PARA TODOS"/>
    <x v="130"/>
    <x v="130"/>
  </r>
  <r>
    <s v="MONITOR DE TROMPETA Y TROMBON EN EL PROGRAMA PROGRAMA CULTURA PARA TODOS"/>
    <x v="130"/>
    <x v="130"/>
  </r>
  <r>
    <s v="MONITOR COMUNITARIO EN EL PROGRAMA MODELO DE INTERVENCION DE  MESES PARA USUARIOS DE  ANOS Y MAS  VERSION "/>
    <x v="130"/>
    <x v="130"/>
  </r>
  <r>
    <s v="EXPERIENCIA COMO MONITOR SANITARIO"/>
    <x v="130"/>
    <x v="130"/>
  </r>
  <r>
    <s v="EXPERIENCIA COMO MONITORA DE SANITARIA"/>
    <x v="130"/>
    <x v="130"/>
  </r>
  <r>
    <s v="EXPERIENCIA COMO MONITORA DE SANITIZACION"/>
    <x v="130"/>
    <x v="130"/>
  </r>
  <r>
    <s v="EXPERIENCIA COMO MONITORA SANITIZADORA"/>
    <x v="130"/>
    <x v="130"/>
  </r>
  <r>
    <s v="EXPERIENCIA EN MONITORA SANITARIA"/>
    <x v="130"/>
    <x v="130"/>
  </r>
  <r>
    <s v="EXPERIENCIA COMO MONITORA"/>
    <x v="130"/>
    <x v="130"/>
  </r>
  <r>
    <s v="EXPERIENCIA DE MONITORA"/>
    <x v="130"/>
    <x v="130"/>
  </r>
  <r>
    <s v="EXPERIENCIA COMO MONITOR DE CALISTENIA"/>
    <x v="130"/>
    <x v="130"/>
  </r>
  <r>
    <s v="MONITOR ACONTRATO ABRDIC "/>
    <x v="130"/>
    <x v="130"/>
  </r>
  <r>
    <s v="MONITORA DE PATIN"/>
    <x v="130"/>
    <x v="130"/>
  </r>
  <r>
    <s v="MONITORA AEROBICA"/>
    <x v="130"/>
    <x v="130"/>
  </r>
  <r>
    <s v="MONITOR DE BANDA"/>
    <x v="130"/>
    <x v="130"/>
  </r>
  <r>
    <s v="MONITOR BANDA ESCOLAR"/>
    <x v="130"/>
    <x v="130"/>
  </r>
  <r>
    <s v="MONITOR BANDAS ESCOLARES"/>
    <x v="130"/>
    <x v="130"/>
  </r>
  <r>
    <s v="MONITOR ESC SALUDABLES"/>
    <x v="130"/>
    <x v="130"/>
  </r>
  <r>
    <s v="MONITORA DE BAFOINLA"/>
    <x v="130"/>
    <x v="130"/>
  </r>
  <r>
    <s v="MONITOR MILITAR"/>
    <x v="130"/>
    <x v="130"/>
  </r>
  <r>
    <s v="MONITOR CRP HUAQUI"/>
    <x v="130"/>
    <x v="130"/>
  </r>
  <r>
    <s v="MONITOR BANDA"/>
    <x v="130"/>
    <x v="130"/>
  </r>
  <r>
    <s v="MONITORES DE BANDA"/>
    <x v="130"/>
    <x v="130"/>
  </r>
  <r>
    <s v="MONITOR MAS CAPAZ"/>
    <x v="130"/>
    <x v="130"/>
  </r>
  <r>
    <s v="MONITOR ED FISICA"/>
    <x v="130"/>
    <x v="130"/>
  </r>
  <r>
    <s v="MONITOR DE ACTIVIDADES FISICA"/>
    <x v="130"/>
    <x v="130"/>
  </r>
  <r>
    <s v="MONITOR DE AGROECOLOGIA"/>
    <x v="130"/>
    <x v="130"/>
  </r>
  <r>
    <s v="MONITOR BIO DANZA"/>
    <x v="130"/>
    <x v="130"/>
  </r>
  <r>
    <s v="MONITOR DE LEVANTAMIENTO DE PESAS"/>
    <x v="130"/>
    <x v="130"/>
  </r>
  <r>
    <s v="MONITORA DE DESARROLLO PERSONAL"/>
    <x v="130"/>
    <x v="130"/>
  </r>
  <r>
    <s v="MONITOR DE PINTURA EN OLEO Y TEMPERA"/>
    <x v="130"/>
    <x v="130"/>
  </r>
  <r>
    <s v="MONITORA TALLER MUNECAS ILUSTRADAS"/>
    <x v="130"/>
    <x v="130"/>
  </r>
  <r>
    <s v="MONITOR ASISTENTE DE BAILES Y COREOGRAFI"/>
    <x v="130"/>
    <x v="130"/>
  </r>
  <r>
    <s v="MONITOR LENGUAJE DE SENAS"/>
    <x v="130"/>
    <x v="130"/>
  </r>
  <r>
    <s v="MONITOR DE CICLISMO"/>
    <x v="130"/>
    <x v="130"/>
  </r>
  <r>
    <s v="MONITOR DE ARTES MARCIALES"/>
    <x v="130"/>
    <x v="130"/>
  </r>
  <r>
    <s v="MONITOR DE MUSICALIZACION"/>
    <x v="130"/>
    <x v="130"/>
  </r>
  <r>
    <s v="MONITOR DE TALLER"/>
    <x v="130"/>
    <x v="130"/>
  </r>
  <r>
    <s v="MONITOR TEATRAL"/>
    <x v="130"/>
    <x v="130"/>
  </r>
  <r>
    <s v="MONITOR DEPORTIVO EN TENIS"/>
    <x v="130"/>
    <x v="130"/>
  </r>
  <r>
    <s v="MONITORA DE MASOTERAPIAY HATHA YOGA"/>
    <x v="130"/>
    <x v="130"/>
  </r>
  <r>
    <s v="MONITORA DE HATHA YOGA"/>
    <x v="130"/>
    <x v="130"/>
  </r>
  <r>
    <s v="MONITOR DE CAPOEIRA"/>
    <x v="130"/>
    <x v="130"/>
  </r>
  <r>
    <s v="MONITORA CIRCENSE"/>
    <x v="130"/>
    <x v="130"/>
  </r>
  <r>
    <s v="MONITOR DE MASOTERAPIA"/>
    <x v="130"/>
    <x v="130"/>
  </r>
  <r>
    <s v="MONITORA DE BALLET"/>
    <x v="130"/>
    <x v="130"/>
  </r>
  <r>
    <s v="MONITORA DE PLANTA MEDICINALES Y OTRAS"/>
    <x v="130"/>
    <x v="130"/>
  </r>
  <r>
    <s v="MONITORA TALLER TELAR MAPUCHE"/>
    <x v="130"/>
    <x v="130"/>
  </r>
  <r>
    <s v="MONITORA DE TELAR MAPUCHE"/>
    <x v="130"/>
    <x v="130"/>
  </r>
  <r>
    <s v="MONITORA DE ARTE RECICLADO"/>
    <x v="130"/>
    <x v="130"/>
  </r>
  <r>
    <s v="MONITORA TALLER HABILAIDADES Y DESARROLLO"/>
    <x v="130"/>
    <x v="130"/>
  </r>
  <r>
    <s v="MONITORA ADULTOS MAYORES"/>
    <x v="130"/>
    <x v="130"/>
  </r>
  <r>
    <s v="MONITORA DE MANUELAIDADES"/>
    <x v="130"/>
    <x v="130"/>
  </r>
  <r>
    <s v="MONITOR DE PANTOMIMA"/>
    <x v="130"/>
    <x v="130"/>
  </r>
  <r>
    <s v="MONITORA INTEGRAL DE MEDICINA NATURAL"/>
    <x v="130"/>
    <x v="130"/>
  </r>
  <r>
    <s v="MONITORA TALLER DANZA MAPUCHE"/>
    <x v="130"/>
    <x v="130"/>
  </r>
  <r>
    <s v="MONITORA LENGUA Y CULTURA MAPUCHE"/>
    <x v="130"/>
    <x v="130"/>
  </r>
  <r>
    <s v="MONITORA DE ORFEBRERIA MAPUCHE"/>
    <x v="130"/>
    <x v="130"/>
  </r>
  <r>
    <s v="MONITOR BAILES LATINOS"/>
    <x v="130"/>
    <x v="130"/>
  </r>
  <r>
    <s v="MONITOR DE DANZA CONTEMPORANEA"/>
    <x v="130"/>
    <x v="130"/>
  </r>
  <r>
    <s v="MONITORA DE VIOLIN"/>
    <x v="130"/>
    <x v="130"/>
  </r>
  <r>
    <s v="MONITOR DE ESCUELA DE SKATER"/>
    <x v="130"/>
    <x v="130"/>
  </r>
  <r>
    <s v="MONITORA TALLER MAPUCHE"/>
    <x v="130"/>
    <x v="130"/>
  </r>
  <r>
    <s v="MONITOR REFUERZO EDU"/>
    <x v="130"/>
    <x v="130"/>
  </r>
  <r>
    <s v="MONITOR DE DEPORTE"/>
    <x v="130"/>
    <x v="130"/>
  </r>
  <r>
    <s v="MONITOR EIB"/>
    <x v="130"/>
    <x v="130"/>
  </r>
  <r>
    <s v="MONITOR AREA AMBIENT"/>
    <x v="130"/>
    <x v="130"/>
  </r>
  <r>
    <s v="MONITOR DE DEPORTES"/>
    <x v="130"/>
    <x v="130"/>
  </r>
  <r>
    <s v="APOYAR LA IMPLEMENTACION DEL SISTEMA DE PROTECCION INETGRAL A LA INFANCIA CHCC EN LA RED PUERTO MONTT ESPECIFICAMENTE EN EL AREA DEL LENGUAJE DISENO Y MONITOREO DE UN PLAN DE ESTIMULACION PARA CADA NINOA"/>
    <x v="130"/>
    <x v="130"/>
  </r>
  <r>
    <s v="DESARROLLAR EL DIAGNOSTICO Y MONITOREO DEL ESTADO DE AVANCE DE LA CARTERA DE PROYECTOS DEL DEPARTAMENTO DE SALUD"/>
    <x v="130"/>
    <x v="130"/>
  </r>
  <r>
    <s v="MONITOR BALONMANO"/>
    <x v="130"/>
    <x v="130"/>
  </r>
  <r>
    <s v="MONITOR OSIEM"/>
    <x v="130"/>
    <x v="130"/>
  </r>
  <r>
    <s v="MONITOR DE FOLKLORES"/>
    <x v="130"/>
    <x v="130"/>
  </r>
  <r>
    <s v="MONITOR DE NATACION"/>
    <x v="130"/>
    <x v="130"/>
  </r>
  <r>
    <s v="MONITORA DE NATACION"/>
    <x v="130"/>
    <x v="130"/>
  </r>
  <r>
    <s v="REALIZAR LABORES DE MONITORA PARA TALLERES ARTISTICOS CENTRO CULTURAL MUNICIPAL DE QUILICURA"/>
    <x v="130"/>
    <x v="130"/>
  </r>
  <r>
    <s v="MONITORA TEATRAL"/>
    <x v="130"/>
    <x v="130"/>
  </r>
  <r>
    <s v="MONITOR TTALER DE MUSICA"/>
    <x v="130"/>
    <x v="130"/>
  </r>
  <r>
    <s v="MONITOR TALLER DE MUSICA"/>
    <x v="130"/>
    <x v="130"/>
  </r>
  <r>
    <s v="MONITOR TRABAJO SOCIAL"/>
    <x v="130"/>
    <x v="130"/>
  </r>
  <r>
    <s v="MONITORA DEL TALLER DE NOCHA"/>
    <x v="130"/>
    <x v="130"/>
  </r>
  <r>
    <s v="MONITORA SOCIAL CENTRO DE LA MUJER"/>
    <x v="130"/>
    <x v="130"/>
  </r>
  <r>
    <s v="MONITORA TALLER DE GIMNASIA"/>
    <x v="130"/>
    <x v="130"/>
  </r>
  <r>
    <s v="MONITORA TALLER DE CIRCO"/>
    <x v="130"/>
    <x v="130"/>
  </r>
  <r>
    <s v="MONITOR TALLER DE TEATRO"/>
    <x v="130"/>
    <x v="130"/>
  </r>
  <r>
    <s v="REALIZAR LABORES DE MONITOR PARA TALLERES ARTISTICOS CENTRO CULTURAL MUNICIPAL DE QUILICURA"/>
    <x v="130"/>
    <x v="130"/>
  </r>
  <r>
    <s v="MONITORA TALLER DE MANUALIDADES"/>
    <x v="130"/>
    <x v="130"/>
  </r>
  <r>
    <s v="MONITOR DE SPINNING"/>
    <x v="130"/>
    <x v="130"/>
  </r>
  <r>
    <s v="MONITOR TALLER DE LITERATURA"/>
    <x v="130"/>
    <x v="130"/>
  </r>
  <r>
    <s v="MONITOR TALLER DE FOLKLORE"/>
    <x v="130"/>
    <x v="130"/>
  </r>
  <r>
    <s v="MONITORA DEL TALLER DE MANUALIDADES"/>
    <x v="130"/>
    <x v="130"/>
  </r>
  <r>
    <s v="MONITORA PUNTO LIMPIO"/>
    <x v="130"/>
    <x v="130"/>
  </r>
  <r>
    <s v="MONITORA DEL TALLER DE COSMOVISION E IDIOMAMAPUCHE"/>
    <x v="130"/>
    <x v="130"/>
  </r>
  <r>
    <s v="MONITOR TALLER DE CANTO"/>
    <x v="130"/>
    <x v="130"/>
  </r>
  <r>
    <s v="MONITORA DEL TALLER DE REFLEXOLOGIA"/>
    <x v="130"/>
    <x v="130"/>
  </r>
  <r>
    <s v="MONITORA DE DANZA ARABE"/>
    <x v="130"/>
    <x v="130"/>
  </r>
  <r>
    <s v="MONITORA TALLER DE TEATRO"/>
    <x v="130"/>
    <x v="130"/>
  </r>
  <r>
    <s v="MONITORA DEL TALLER TEATRO INFANTIL"/>
    <x v="130"/>
    <x v="130"/>
  </r>
  <r>
    <s v="MONITORA DE AEROBICA Y FITNESS"/>
    <x v="130"/>
    <x v="130"/>
  </r>
  <r>
    <s v="MONITORA DE DEPORTE FITNESS"/>
    <x v="130"/>
    <x v="130"/>
  </r>
  <r>
    <s v="MONITORA DEL TALLER DE CORTINAJE Y VESTUARIO"/>
    <x v="130"/>
    <x v="130"/>
  </r>
  <r>
    <s v="MONITORA DEL TALLER DE MOSAICO"/>
    <x v="130"/>
    <x v="130"/>
  </r>
  <r>
    <s v="MONITORA DEL TALLER DE DECOUPAGUE"/>
    <x v="130"/>
    <x v="130"/>
  </r>
  <r>
    <s v="EXPERIENCIA EN LABORES DE MONITOR"/>
    <x v="130"/>
    <x v="130"/>
  </r>
  <r>
    <s v="MONITOR PUNTO LIMPIO"/>
    <x v="130"/>
    <x v="130"/>
  </r>
  <r>
    <s v="EXPERIENCIA EN LABORES COMO MONITOR EN PUNTOS LIMPIOS"/>
    <x v="130"/>
    <x v="130"/>
  </r>
  <r>
    <s v="MONITORA DEL TALLER DE GOMA EVA Y FANTASIA EN POLAR"/>
    <x v="130"/>
    <x v="130"/>
  </r>
  <r>
    <s v="MONITORA TALLER DANZA AFROLATINA"/>
    <x v="130"/>
    <x v="130"/>
  </r>
  <r>
    <s v="MONITORA TALLER DE ZUMBA Y FITNESS"/>
    <x v="130"/>
    <x v="130"/>
  </r>
  <r>
    <s v="MONITORA DE DEPORTE Y FITNESS"/>
    <x v="130"/>
    <x v="130"/>
  </r>
  <r>
    <s v="REALIZAR LABORES DE MONITORA PARA TALLERES ARTISTICOS CENTRO CULTURAL MUNICIPAL DE QUILIC"/>
    <x v="130"/>
    <x v="130"/>
  </r>
  <r>
    <s v="MONITOR DEL TALLER GIMNASIA"/>
    <x v="130"/>
    <x v="130"/>
  </r>
  <r>
    <s v="MONITORA TALLER DE MANDALAS TEJIDOS"/>
    <x v="130"/>
    <x v="130"/>
  </r>
  <r>
    <s v="MONITORA TALLER DE TANGO"/>
    <x v="130"/>
    <x v="130"/>
  </r>
  <r>
    <s v="MONITOR TALLER DE JARDINERIA"/>
    <x v="130"/>
    <x v="130"/>
  </r>
  <r>
    <s v="MONITOR TALLER FORMACION INTEGRAL DE DANZA"/>
    <x v="130"/>
    <x v="130"/>
  </r>
  <r>
    <s v="MONITORA DE HANDBOL"/>
    <x v="130"/>
    <x v="130"/>
  </r>
  <r>
    <s v="MONITORA DE BALON MANO"/>
    <x v="130"/>
    <x v="130"/>
  </r>
  <r>
    <s v="MONITORA DEL TALLER DE FORMACION INTEGRAL DE DANZA"/>
    <x v="130"/>
    <x v="130"/>
  </r>
  <r>
    <s v="MONITOR TALLER DE TALLADO"/>
    <x v="130"/>
    <x v="130"/>
  </r>
  <r>
    <s v="MONITORA DE TALLER DE MANUALIDADES"/>
    <x v="130"/>
    <x v="130"/>
  </r>
  <r>
    <s v="MONITORA TALLER DE BORDADO"/>
    <x v="130"/>
    <x v="130"/>
  </r>
  <r>
    <s v="MONITORA TALLER DE TEJIDO"/>
    <x v="130"/>
    <x v="130"/>
  </r>
  <r>
    <s v="MONITOR DEL TALLER DE SERIGRAFIA"/>
    <x v="130"/>
    <x v="130"/>
  </r>
  <r>
    <s v="MONITORA DE YOGA INFANTIL"/>
    <x v="130"/>
    <x v="130"/>
  </r>
  <r>
    <s v="MONITOR DE TALLER DE ORFEBRERIA MAPUCHE"/>
    <x v="130"/>
    <x v="130"/>
  </r>
  <r>
    <s v="MONITORA DEL TALLER DE OLEO"/>
    <x v="130"/>
    <x v="130"/>
  </r>
  <r>
    <s v="MONITOR DE BASQUETBAAL"/>
    <x v="130"/>
    <x v="130"/>
  </r>
  <r>
    <s v="MONITORA DEL TALLER DE TELAR MAPUCHE"/>
    <x v="130"/>
    <x v="130"/>
  </r>
  <r>
    <s v="MONITOR DELTALLER DE GIMNASIA"/>
    <x v="130"/>
    <x v="130"/>
  </r>
  <r>
    <s v="MONITORA DEL TALLER DE FORMACION INTEGRAL DE DANZ"/>
    <x v="130"/>
    <x v="130"/>
  </r>
  <r>
    <s v="MONITORA DEL TALLER DE TELAR"/>
    <x v="130"/>
    <x v="130"/>
  </r>
  <r>
    <s v="MONITOR TALLER DE ORFEBRERIA"/>
    <x v="130"/>
    <x v="130"/>
  </r>
  <r>
    <s v="MONITOR TALLER DE COMIC"/>
    <x v="130"/>
    <x v="130"/>
  </r>
  <r>
    <s v="MONITORA DE PATCHWORK"/>
    <x v="130"/>
    <x v="130"/>
  </r>
  <r>
    <s v="MONITOR DE ARTESANIA EN LANA DE OVEJA"/>
    <x v="130"/>
    <x v="130"/>
  </r>
  <r>
    <s v="MONITOR DE TAICHI"/>
    <x v="130"/>
    <x v="130"/>
  </r>
  <r>
    <s v="MONITOR DE CERAMICA"/>
    <x v="130"/>
    <x v="130"/>
  </r>
  <r>
    <s v="MONITOR DEL TALLER DE TEATRO CLOWN"/>
    <x v="130"/>
    <x v="130"/>
  </r>
  <r>
    <s v="MONITOR TALLER DE PERIODISMO"/>
    <x v="130"/>
    <x v="130"/>
  </r>
  <r>
    <s v="MONITOR DEL TALLER DE TREKKING"/>
    <x v="130"/>
    <x v="130"/>
  </r>
  <r>
    <s v="MONITOR DEL TALLER DE TREKKING Y CROSS"/>
    <x v="130"/>
    <x v="130"/>
  </r>
  <r>
    <s v="MONITOR PUNTO LIMPIO COMUNAL"/>
    <x v="130"/>
    <x v="130"/>
  </r>
  <r>
    <s v="MONITORA CENTRO DE LA MUJER"/>
    <x v="130"/>
    <x v="130"/>
  </r>
  <r>
    <s v="MONITOR EN ALBERGUE MUNICIPAL"/>
    <x v="130"/>
    <x v="130"/>
  </r>
  <r>
    <s v="MONITOR ALBERGUE MUNICIPAL"/>
    <x v="130"/>
    <x v="130"/>
  </r>
  <r>
    <s v="MONITOR PERSONAS SITUACION DE CALLE"/>
    <x v="130"/>
    <x v="130"/>
  </r>
  <r>
    <s v="MONITOR TALLER DE PERCUSION MUSICAL PROYECTO DE INICIATIVA CULTURAL REGIONAL ESCUAELA ABERTA AL BARRIO"/>
    <x v="130"/>
    <x v="130"/>
  </r>
  <r>
    <s v="MONITOR ALBERGUE MUNIICPAL"/>
    <x v="130"/>
    <x v="130"/>
  </r>
  <r>
    <s v="MONITOR SOCIAL ALBERGUE MUNICIPAL"/>
    <x v="130"/>
    <x v="130"/>
  </r>
  <r>
    <s v="MONITOR SOCIAL PARA PERSONAS EN SITUACION DE CALLE"/>
    <x v="130"/>
    <x v="130"/>
  </r>
  <r>
    <s v="MONITOR SOCIAL PARA PERSONAS EN SITUACION DE CALLE EN EL ALBERGUE MUNICIPAL"/>
    <x v="130"/>
    <x v="130"/>
  </r>
  <r>
    <s v="MONITORA SOCIAL VESPERTINA ALBERGUE MUNICIPAL"/>
    <x v="130"/>
    <x v="130"/>
  </r>
  <r>
    <s v="MONITORA TALLER WACKING PROYECTO INICIATIVA CULTURAL REGIONAL ESCUELA ABIERTA AL BARRIO"/>
    <x v="130"/>
    <x v="130"/>
  </r>
  <r>
    <s v="MONITORA SOCIAL PARA PERSONAS EN SITUACION DE CALLE EN EL ALBERGUE MUNICIPAL"/>
    <x v="130"/>
    <x v="130"/>
  </r>
  <r>
    <s v="MONITORA SOCIAL NOCTURNA EN EL ALBERGUE MUNICIPAL"/>
    <x v="130"/>
    <x v="130"/>
  </r>
  <r>
    <s v="MONITORIA SOCIAL VESPERTINA ALBERGUE MUNICIPAL"/>
    <x v="130"/>
    <x v="130"/>
  </r>
  <r>
    <s v="MONITORA SOCIAL DIURNO EN ALBERGUE MUNICIPAL"/>
    <x v="130"/>
    <x v="130"/>
  </r>
  <r>
    <s v="REALIZAR LABORES DE MONITORA EN TALLERES ARTISTICOS CENTRO CULTURAL MUNICIPAL DE QUILICURA"/>
    <x v="130"/>
    <x v="130"/>
  </r>
  <r>
    <s v="MONITOR PARAMEDICO"/>
    <x v="130"/>
    <x v="130"/>
  </r>
  <r>
    <s v="MONITORA PARAMEDICO EN ALBERGUE MUNICIPAL"/>
    <x v="130"/>
    <x v="130"/>
  </r>
  <r>
    <s v="MONITOR SOCIAL DIURNO"/>
    <x v="130"/>
    <x v="130"/>
  </r>
  <r>
    <s v="MONITORA PARAMEDICO"/>
    <x v="130"/>
    <x v="130"/>
  </r>
  <r>
    <s v="MONITORA PROGRAMA VINCULOS"/>
    <x v="130"/>
    <x v="130"/>
  </r>
  <r>
    <s v="MONITORA SOCIAL EN ALBERGUE MUNICIPAL"/>
    <x v="130"/>
    <x v="130"/>
  </r>
  <r>
    <s v="MONITORA ALBERGUE"/>
    <x v="130"/>
    <x v="130"/>
  </r>
  <r>
    <s v="MONITORA EN TALLER DE ILUSTRACION ENTRETENIDA PARA TALLERES ARTISTICOS CENTRO CULTURAL"/>
    <x v="130"/>
    <x v="130"/>
  </r>
  <r>
    <s v="MONITORA COMUNITARIA PROGRAMA VINCULOS ACOMPANAMIENTO"/>
    <x v="130"/>
    <x v="130"/>
  </r>
  <r>
    <s v="MONITORA DEL TALLER DE YOGA"/>
    <x v="130"/>
    <x v="130"/>
  </r>
  <r>
    <s v="MONITORA SOCIAL VESPERTINO EN ALBERGUE MUNICIPAL"/>
    <x v="130"/>
    <x v="130"/>
  </r>
  <r>
    <s v="MONITOR SOCIAL VESPERTINO EN ALBERGUE MUNICIPAL"/>
    <x v="130"/>
    <x v="130"/>
  </r>
  <r>
    <s v="MONITORA PROGRAMA "/>
    <x v="130"/>
    <x v="130"/>
  </r>
  <r>
    <s v="MONITORA DE CLASES DE ACTUACION Y MONTAJE TEATRAL EN LA COMPANIA DE TEATRO MUNICIPAL"/>
    <x v="130"/>
    <x v="130"/>
  </r>
  <r>
    <s v="MONITORA DE CLASES DE ACTUACION Y MONTAJE TEATRAL"/>
    <x v="130"/>
    <x v="130"/>
  </r>
  <r>
    <s v="MONITORA TALLER TEATRALIDADES MIGRANTES"/>
    <x v="130"/>
    <x v="130"/>
  </r>
  <r>
    <s v="MONITOR DEL TALLER DE MANUALICUENTOS PARA TALLERES ARTISTICOS DEL CENTRO CULTURAL MUNICIPAL"/>
    <x v="130"/>
    <x v="130"/>
  </r>
  <r>
    <s v="MONITOR DEL TALLER DE DANZA ORITAHITI PARA TALLERES ARTISTICOS DEL CENTRO CULTURAL MUNICIPAL"/>
    <x v="130"/>
    <x v="130"/>
  </r>
  <r>
    <s v="EXPERIENCIA EN LABORES COMO MONITORA"/>
    <x v="130"/>
    <x v="130"/>
  </r>
  <r>
    <s v="MONITOR DEL TALLER DE LITERATURA PARA TALLERES ARTISTICOS DEL CENTRO CULTURAL MUNICIPAL"/>
    <x v="130"/>
    <x v="130"/>
  </r>
  <r>
    <s v="MONITOR DEL TALLER DE TEATRO INFANTIL PARA TALLERES ARTISTICOS DEL CENTRO CULTURAL MUNICIPAL"/>
    <x v="130"/>
    <x v="130"/>
  </r>
  <r>
    <s v="MONITOR DEL TALLER DE CIRCO JUVENIL PARA TALLERES ARTISTICOS DEL CENTRO CULTURAL MUNICIPAL"/>
    <x v="130"/>
    <x v="130"/>
  </r>
  <r>
    <s v="MONITOR DEL TALLER DE RECICLAJE TEXTIL PARA TALLERES ARTISTICOS DEL CENTRO CULTURAL MUNICIPAL"/>
    <x v="130"/>
    <x v="130"/>
  </r>
  <r>
    <s v="MONITOR DEL TALLER DE ACTUACION FRENTE A CAMARA PARA TALLERES ARTISTICOS DEL CENTRO CULTURAL MUNICIPAL"/>
    <x v="130"/>
    <x v="130"/>
  </r>
  <r>
    <s v="MONITOR DEL TALLER DE TEATRO Y MATERNIDAD PARA TALLERES ARTISTICOS DEL CENTRO CULTURAL MUNICIPAL"/>
    <x v="130"/>
    <x v="130"/>
  </r>
  <r>
    <s v="MONITOR DE TERRITORIO SUSTENTABILIDAD"/>
    <x v="130"/>
    <x v="130"/>
  </r>
  <r>
    <s v="MONITORA ALBERGUE MUNICIPAL"/>
    <x v="130"/>
    <x v="130"/>
  </r>
  <r>
    <s v="EXPERTO EN MONITOREO PEATONAL"/>
    <x v="130"/>
    <x v="130"/>
  </r>
  <r>
    <s v="MONITORA DE GIMNASIA AEROBICA Y LOCALIZADA"/>
    <x v="130"/>
    <x v="130"/>
  </r>
  <r>
    <s v="MONITORA GIMNASIA AEROBICA Y LOCALIZADA"/>
    <x v="130"/>
    <x v="130"/>
  </r>
  <r>
    <s v="MONITOR Y TALLERISTA DE ACTIVIDADES RECREATIVAS"/>
    <x v="130"/>
    <x v="130"/>
  </r>
  <r>
    <s v="MONITORA SOCIO RECREATIVA"/>
    <x v="130"/>
    <x v="130"/>
  </r>
  <r>
    <s v="MONITORA DE ARTESANIA Y MANUALIDADES"/>
    <x v="130"/>
    <x v="130"/>
  </r>
  <r>
    <s v="GESTION DE SISTEMA DE MONITORIO NACIONAL SISPREV SISTEMAS DE PREVENCION PLATAFORMA A CARGO DE SENDA NACIONAL LA CUAL SUPERVISA LA EJECUCION DEL PROGRAMA DE ACUERDO A LA PLANIFICACION ANUAL DEL PROGRAMA"/>
    <x v="130"/>
    <x v="130"/>
  </r>
  <r>
    <s v="MONITORA DE BISUTERIA"/>
    <x v="130"/>
    <x v="130"/>
  </r>
  <r>
    <s v="MONITORA DE MANUALIDADES EN FIELTRO"/>
    <x v="130"/>
    <x v="130"/>
  </r>
  <r>
    <s v="MONITORA MUSICAL"/>
    <x v="130"/>
    <x v="130"/>
  </r>
  <r>
    <s v="MONITOR DE BAILE Y CANTO"/>
    <x v="130"/>
    <x v="130"/>
  </r>
  <r>
    <s v="MONITOR DE BICICROSS"/>
    <x v="130"/>
    <x v="130"/>
  </r>
  <r>
    <s v="MONITORA DE TANGO"/>
    <x v="130"/>
    <x v="130"/>
  </r>
  <r>
    <s v="INSTRUCTOR TEATRAL UCH ESCULTOR MONITOR DE TALLADO RESTAURADOR DE ESCULTURAS"/>
    <x v="130"/>
    <x v="130"/>
  </r>
  <r>
    <s v="MONITOR TALLER DE HIPHOP EN LA UNIDAD DE INFANCIA"/>
    <x v="130"/>
    <x v="130"/>
  </r>
  <r>
    <s v="MONITORA DE NATACION EN EL PROGRAMA DEPORTE COMUNITARIO"/>
    <x v="130"/>
    <x v="130"/>
  </r>
  <r>
    <s v="MONITOR DE NATECION EN LA SUBDIRECCION DE DEPORTES Y RECREACION"/>
    <x v="130"/>
    <x v="130"/>
  </r>
  <r>
    <s v="MONITOR DE NATACION DIURNA Y VESPERTINA EN ACTIVIDADES DEPORTIVAS RECREATIVAS COMUNITARIAS"/>
    <x v="130"/>
    <x v="130"/>
  </r>
  <r>
    <s v="MONITOR DE NATACION DIURNA Y ESCALADA DEPORTIVA EN ACTIVIDADES DEPORTIVAS RECREATIVAS COMUNITARIAS"/>
    <x v="130"/>
    <x v="130"/>
  </r>
  <r>
    <s v="MONITORA TALLER DE PANO LENCY EN LA UNIDAD ADULTO MAYOR"/>
    <x v="130"/>
    <x v="130"/>
  </r>
  <r>
    <s v="MONITORA TALLER DE DECOUPAGE MULTITALLER"/>
    <x v="130"/>
    <x v="130"/>
  </r>
  <r>
    <s v="MONITORA TALLER DECOUPAGEMULTITALLER EN LA UNIDAD ADULTO MAYOR"/>
    <x v="130"/>
    <x v="130"/>
  </r>
  <r>
    <s v="MONITORA TALLER DE DECOUPAGE MULTITALLER EN LA UNIDAD ADULTO MAYOR"/>
    <x v="130"/>
    <x v="130"/>
  </r>
  <r>
    <s v="MONITOR DE NATACION Y HIDROGIMNASIA PARA EL PROGRAMA SEGURIDAD Y PREVENCION EN EL AGUA"/>
    <x v="130"/>
    <x v="130"/>
  </r>
  <r>
    <s v="MONITORA TALLER ARTE TERAPIA"/>
    <x v="130"/>
    <x v="130"/>
  </r>
  <r>
    <s v="DISENO E IMPLEMENTACION DE UN SISTEMA DE MONITOREO COMUNITARIO DE LAS DENUNCIAS Y RECLAMOS VINCULADOS AL ASEO Y LIMPIEZA URBANA"/>
    <x v="130"/>
    <x v="130"/>
  </r>
  <r>
    <s v="MONITORA DE NATACION GERONTOMOTRICIDAD EN ACTIVIDADES DEPORTIVAS RECREATIVAS COMUNITARIAS"/>
    <x v="130"/>
    <x v="130"/>
  </r>
  <r>
    <s v="MONITORA TALLER DE REIKI EN CAMILLA EN LA UNIDAD ADULTO MAYOR"/>
    <x v="130"/>
    <x v="130"/>
  </r>
  <r>
    <s v="MONITORA TALLER DE REIKI EN LA UNIDAD ADULTO MAYOR"/>
    <x v="130"/>
    <x v="130"/>
  </r>
  <r>
    <s v="MONITORA TALLER DE REIKI EN LA UNIDAD DE ADULTO MAYOR"/>
    <x v="130"/>
    <x v="130"/>
  </r>
  <r>
    <s v="MONITOR TALLER DE GUITARRA EN EL CENTRO COMUNITARIO CAROL URZUA"/>
    <x v="130"/>
    <x v="130"/>
  </r>
  <r>
    <s v="MONITOR TALLER DE GUITARRA"/>
    <x v="130"/>
    <x v="130"/>
  </r>
  <r>
    <s v="MONITORA TALLER DE MULTITALLER"/>
    <x v="130"/>
    <x v="130"/>
  </r>
  <r>
    <s v="MONITORA TALLER DE ARTESANIAS EN FIBRAS EN LA UNIDAD DE ADULTO MAYOR"/>
    <x v="130"/>
    <x v="130"/>
  </r>
  <r>
    <s v="MONITORA TALLER DE MULTITALLER EN LA UNIDAD ADULTO MAYOR"/>
    <x v="130"/>
    <x v="130"/>
  </r>
  <r>
    <s v="MONITOR TALLER DE CORAL"/>
    <x v="130"/>
    <x v="130"/>
  </r>
  <r>
    <s v="MONITOR TALLER DE CORAL EN LA UNIDAD ADULTO MAYOR"/>
    <x v="130"/>
    <x v="130"/>
  </r>
  <r>
    <s v="MONITORA TALLER DE ORFEBRERIA EN METAL"/>
    <x v="130"/>
    <x v="130"/>
  </r>
  <r>
    <s v="MONITORA TALLER DE ORFEBRERIA EN METAL EN LA UNIDAD DE ADULTO MAYOR"/>
    <x v="130"/>
    <x v="130"/>
  </r>
  <r>
    <s v="MONITOR TALLER DE ACTUALIDAD INTERNACIONAL ACTUALIDAD INTERNACIONAL AVANZADAHISTORIA DE CHILE"/>
    <x v="130"/>
    <x v="130"/>
  </r>
  <r>
    <s v="MONITOR TALLER DE ACTUALIDAD INTERNACIONAL EN LA UNIDAD ADULTO MAYOR"/>
    <x v="130"/>
    <x v="130"/>
  </r>
  <r>
    <s v="MONITORA TALLER DE VITROFUSION EN LA UNIDAD ADULTO MAYOR"/>
    <x v="130"/>
    <x v="130"/>
  </r>
  <r>
    <s v="MONITORA TALLER MOSAICO VITROFUSION"/>
    <x v="130"/>
    <x v="130"/>
  </r>
  <r>
    <s v="MONITORA TALLER VITROFUSION Y MOSAICO EN LA UNIDAD ADULTO MAYOR"/>
    <x v="130"/>
    <x v="130"/>
  </r>
  <r>
    <s v="MONITORA TALLER DE ILUSTRACION EN ACUARELA"/>
    <x v="130"/>
    <x v="130"/>
  </r>
  <r>
    <s v="MONITORA TALLER DE ILUSTRACION EN ACUARELA EN LA UNIDAD DE ADULTO MAYOR"/>
    <x v="130"/>
    <x v="130"/>
  </r>
  <r>
    <s v="MONITOR DE TENIS FORMATIVO Y COMPETITIVO EN ACTIVIDADES DEPORTIVAS RECREATIVAS COMUNITARIAS"/>
    <x v="130"/>
    <x v="130"/>
  </r>
  <r>
    <s v="MONITORA TALLER RELATORA CICLO DE CHARLAS DE AUTOCUIDADO ITINERANTE A ORGANIZACIONES DE MUJERES DE LA COMUNA DE SANTIAGO"/>
    <x v="130"/>
    <x v="130"/>
  </r>
  <r>
    <s v="MONITORA DE AUTOCUIDADO Y EXPRESION CORPORAL EN LA UNIDAD DE LA MUJER"/>
    <x v="130"/>
    <x v="130"/>
  </r>
  <r>
    <s v="MONITORA DE KUNDALINI YOGA EN EL PROGRAMA DEPORTE COMUNITARIO"/>
    <x v="130"/>
    <x v="130"/>
  </r>
  <r>
    <s v="MONITORA DE KUNDALINI YOGA EN ACTIVIDADES DEPORTIVAS RECREATIVAS COMUNITARIAS"/>
    <x v="130"/>
    <x v="130"/>
  </r>
  <r>
    <s v="MONITORA TALLER DE KUNDALINI YOGA"/>
    <x v="130"/>
    <x v="130"/>
  </r>
  <r>
    <s v="MONITORA TALLER DE AUTOCUIDADO EN EL HOGAR TEJIDO EN COBRE COMIDA RICA Y SANA"/>
    <x v="130"/>
    <x v="130"/>
  </r>
  <r>
    <s v="MONITORA TALLER DE REFLEXOLOGIA Y DIGITOPUNTURA EN LA UNIDAD ADULTO MAYOR"/>
    <x v="130"/>
    <x v="130"/>
  </r>
  <r>
    <s v="MONITORA TALLER DE AUTOCUIDADO EN LA UNIDAD ADULTO MAYOR"/>
    <x v="130"/>
    <x v="130"/>
  </r>
  <r>
    <s v="MONITOR TALLER DE FOLKLOR EN EL CENTRO COMUNITARIO CAROL URZUA"/>
    <x v="130"/>
    <x v="130"/>
  </r>
  <r>
    <s v="MONITOR TALLER DE FOLKLOR"/>
    <x v="130"/>
    <x v="130"/>
  </r>
  <r>
    <s v="MONITORA TALLER DE CARTERAS EN CROCHET EN LA UNIDAD DEL ADULTO MAYOR"/>
    <x v="130"/>
    <x v="130"/>
  </r>
  <r>
    <s v="MONITOR DE FUTSAL EN ACTIVIDADES DEPORTIVAS RECREATIVAS COMUNITARIAS"/>
    <x v="130"/>
    <x v="130"/>
  </r>
  <r>
    <s v="MONITORA TALLER DE YOGA EN LA UNIDAD DE ADULTO MAYOR"/>
    <x v="130"/>
    <x v="130"/>
  </r>
  <r>
    <s v="MONITORA TALLER DE YOGA ABCD YOGA I YOGA II EN LA UNIDAD DE ADULTO MAYOR"/>
    <x v="130"/>
    <x v="130"/>
  </r>
  <r>
    <s v="MONITORA TALLER DE YOGA AB EN LA UNIDAD ADULTO MAYOR"/>
    <x v="130"/>
    <x v="130"/>
  </r>
  <r>
    <s v="MONITORA DE VOLEIBOL Y ACTIVIDAD FISICA EN LA SUBD DE DEPORTES"/>
    <x v="130"/>
    <x v="130"/>
  </r>
  <r>
    <s v="MONITORA DE VOLEIBOL Y ACTIVIDAD FISICA EN LA SUBDIRECCION DE DEPORTES Y RECREACION"/>
    <x v="130"/>
    <x v="130"/>
  </r>
  <r>
    <s v="MONITORA DE HIDROGIMNASIA AEROBICA Y BAILE ENTRETENIDO EN ACTIVIDADES DEPORTIVAS RECREATIVAS COMUNITARIAS"/>
    <x v="130"/>
    <x v="130"/>
  </r>
  <r>
    <s v="MONITORA DE GERONTOMOTRICIDAD EN ACTIVIDADES DEPORTIVAS RECREATIVAS COMUNITARIAS"/>
    <x v="130"/>
    <x v="130"/>
  </r>
  <r>
    <s v="MONITORA DE HIDROGIMNASIA AEROBICA GERONTOMOTRICIDAD Y ZUMBA EN ACTIVIDADES DEPORTIVAS RECREATIVAS COMUNITARIAS"/>
    <x v="130"/>
    <x v="130"/>
  </r>
  <r>
    <s v="MONITOR TALLER DE MILONGA TANGO EN LA UNIDAD DE ADULTO MAYOR"/>
    <x v="130"/>
    <x v="130"/>
  </r>
  <r>
    <s v="MONITOR TALLER DE MILONGA EN LA UNIDAD ADULTO MAYOR"/>
    <x v="130"/>
    <x v="130"/>
  </r>
  <r>
    <s v="MONITORA DE NATACION GERENTOMOTRICIDAD Y PILATES EN ACTIVIDADES DEPORTIVAS RECREATIVAS COMUNITARIAS"/>
    <x v="130"/>
    <x v="130"/>
  </r>
  <r>
    <s v="MONITOR DE HOCKEY SOBRE CESPED EN ACTIVIDADES DEPORTIVAS RECREATIVAS COMUNITARIAS"/>
    <x v="130"/>
    <x v="130"/>
  </r>
  <r>
    <s v="MONITOR DE ACONDICIONAMIENTO FISICO EN ACTIVIDADES DEPORTIVAS RECREATIVAS COMUNITARIAS"/>
    <x v="130"/>
    <x v="130"/>
  </r>
  <r>
    <s v="MONITORA TALLER FANTASIAS DEL FOLKLORE EN LA UNIDAD DE ADULTO MAYOR"/>
    <x v="130"/>
    <x v="130"/>
  </r>
  <r>
    <s v="MONITORA TALLER FANTASIAS DEL FOLKLORE EN LA UNIDAD ADULTO MAYOR"/>
    <x v="130"/>
    <x v="130"/>
  </r>
  <r>
    <s v="MONITORA DE GERENTOMOTRICIDAD Y PILATES EN ACTIVIDADES DEPORTIVAS RECREATIVAS COMUNITARIAS"/>
    <x v="130"/>
    <x v="130"/>
  </r>
  <r>
    <s v="MONITORA TALLER DE DISENO MODA Y VESTUARIO DE VERANO EN LA UNIDAD DE LA MUJER"/>
    <x v="130"/>
    <x v="130"/>
  </r>
  <r>
    <s v="MONITORA TALLER DISENO CORTE Y CONFECCION EN LA UNIDAD DE LA MUJER"/>
    <x v="130"/>
    <x v="130"/>
  </r>
  <r>
    <s v="MONITORA DE NATACION GERONTOMOTRICIDAD Y BAILE ENTRETENIDO EN ACTIVIDADES DEPORTIVAS RECREATIVAS COMUNITARIAS"/>
    <x v="130"/>
    <x v="130"/>
  </r>
  <r>
    <s v="MONITOR TALLER DE ESFERO TERAPIA CUERPO Y MENTE EN LA UNIDAD DE ADULTO MAYOR"/>
    <x v="130"/>
    <x v="130"/>
  </r>
  <r>
    <s v="MONITOR TALLER DE MENTE ACTIVA I MENTE ACTIVA II CAMINATA MENTE ACTIVA EN LA UNIDAD DE ADULTO MAYOR"/>
    <x v="130"/>
    <x v="130"/>
  </r>
  <r>
    <s v="MONITOR TALLER DE CAMINATA INDOTIBETANA EN LA UNIDAD ADULTO MAYOR"/>
    <x v="130"/>
    <x v="130"/>
  </r>
  <r>
    <s v="MONITOR TALLER DE YOGA EN EL CENTRO COMUNITARIO CAROL URZUA"/>
    <x v="130"/>
    <x v="130"/>
  </r>
  <r>
    <s v="MONITOR TALLER DE YOGA EN LA UNIDAD DE LA DISCAPACIDAD"/>
    <x v="130"/>
    <x v="130"/>
  </r>
  <r>
    <s v="MONITORA DE ZUMBA EN ACTIVIDADES DEPORTIVAS RECREATIVAS COMUNITARIAS"/>
    <x v="130"/>
    <x v="130"/>
  </r>
  <r>
    <s v="MONITORA TALLER DE ESTIMULO DE LA MEMORIA I II MANTENCION DE LA MEMORIA I II FORTALECIMIENTO DE LA MEMORIA"/>
    <x v="130"/>
    <x v="130"/>
  </r>
  <r>
    <s v="MONITORA TALLER DE COCINA TIPICA PASTELERIA Y HELADERIA GOURMET TEMPORADA"/>
    <x v="130"/>
    <x v="130"/>
  </r>
  <r>
    <s v="MONITORA TALLER DE COCINA ACTUAL EN EL CENTRO COMUNITARIO CAROL URZUA"/>
    <x v="130"/>
    <x v="130"/>
  </r>
  <r>
    <s v="MONITORA TALLER DE COCINACOCINA INTERNACIONALCOCTELERIA EN LA UNIDAD DE ADULTO MAYOR"/>
    <x v="130"/>
    <x v="130"/>
  </r>
  <r>
    <s v="MONITOR TALLER MODULO AUTOCUIDADO Y CONCIENCIA DE LA CORPORALIDAD"/>
    <x v="130"/>
    <x v="130"/>
  </r>
  <r>
    <s v="MONITORA TALLER DANZA ENTRETENIDA EN LA UNIDAD DEL ADULTO MAYOR"/>
    <x v="130"/>
    <x v="130"/>
  </r>
  <r>
    <s v="MONITORA TALLER DANZA ENTRETENIDA DE LA UNIDAD ADULTO MAYOR"/>
    <x v="130"/>
    <x v="130"/>
  </r>
  <r>
    <s v="MONITORA TALLER BAILE ENTRETENIDO EN LA UNIDAD ADULTO MAYOR"/>
    <x v="130"/>
    <x v="130"/>
  </r>
  <r>
    <s v="MONITORA TALLER DE TEORIA DEL COLOR EN LA UNIDAD DE ADULTO MAYOR"/>
    <x v="130"/>
    <x v="130"/>
  </r>
  <r>
    <s v="MONITORA TALLER TEORIA DEL COLOR Y PINTURA AL OLEO EN LA UNIDAD ADULTO MAYOR"/>
    <x v="130"/>
    <x v="130"/>
  </r>
  <r>
    <s v="MONITORA TALLER DE ARTESANIA EN VIDRIO CERAMICA MANUALIDADES EN LA UNIDAD DE ADULTO MAYOR"/>
    <x v="130"/>
    <x v="130"/>
  </r>
  <r>
    <s v="MONITORA TALLER DE MANUALIDADES Y REC CERAMICA EN LA UNIDAD DE ADULTO MAYOR"/>
    <x v="130"/>
    <x v="130"/>
  </r>
  <r>
    <s v="MONITORA TALLER DE CERAMICAMANUALIDADES EN LA UNIDAD ADULTO MAYOR"/>
    <x v="130"/>
    <x v="130"/>
  </r>
  <r>
    <s v="MONITOR TALLER RECUPERACION DE FACHADA EN LA UNIDAD DE JUVENTUD"/>
    <x v="130"/>
    <x v="130"/>
  </r>
  <r>
    <s v="MONITOR DE ACONDICIONEMIENTO FISICO Y TRX EN ACTIVIDADES DEPORTIVAS RECREATIVAS COMUNITARIAS"/>
    <x v="130"/>
    <x v="130"/>
  </r>
  <r>
    <s v="MONITOR DE TAEKWONDO EN ACTIVIDADES DEPORTIVAS RECREATIVAS COMUNITARIAS"/>
    <x v="130"/>
    <x v="130"/>
  </r>
  <r>
    <s v="MONITORA TALLER DE LITERATURA EN LA UNIDAD ADULTO MAYOR"/>
    <x v="130"/>
    <x v="130"/>
  </r>
  <r>
    <s v="MONITOR TALLER DE ROCK EN LA OFICINA DE JUVENTUDESPACIO STGO JOVEN"/>
    <x v="130"/>
    <x v="130"/>
  </r>
  <r>
    <s v="MONITOR TALLER DE ESTUDIO DE GRABACION EN LA UNIDAD DE JUVENTUD"/>
    <x v="130"/>
    <x v="130"/>
  </r>
  <r>
    <s v="MONITOR TALLER DE STREET DANCE EN LA OFICINA DE JUVENTUDESPACIO STGO JOVEN"/>
    <x v="130"/>
    <x v="130"/>
  </r>
  <r>
    <s v="MONITOR TALLER DE STREET DANCE EN LA UNIDAD DE LA JUVENTUD"/>
    <x v="130"/>
    <x v="130"/>
  </r>
  <r>
    <s v="MONITOR TALLER DE STREET DANCE"/>
    <x v="130"/>
    <x v="130"/>
  </r>
  <r>
    <s v="MONITOR TALLER DE YOGA KUNDALINI EN LA OFICINA DE JUVENTUDESPACIO STGO JOVEN"/>
    <x v="130"/>
    <x v="130"/>
  </r>
  <r>
    <s v="MONITOR TALLER DE YOGA EN LA UNIDAD DE JUVENTUD"/>
    <x v="130"/>
    <x v="130"/>
  </r>
  <r>
    <s v="MONITOR TALLER DE YOGA KUNDALINI"/>
    <x v="130"/>
    <x v="130"/>
  </r>
  <r>
    <s v="MONITOR TALLER LIDERAZGO Y PARTICIPACION SOCIAL EN LA UNIDAD DE JUVENTUD"/>
    <x v="130"/>
    <x v="130"/>
  </r>
  <r>
    <s v="MONITOR TALLER DE PARTICIPACION Y LIDERAZGO SOCIAL EN LA UNIDAD DE JUVENTUD"/>
    <x v="130"/>
    <x v="130"/>
  </r>
  <r>
    <s v="MONITORA TALLER DE GINECOLOGIA NATURAL EN LA UNIDAD DE JUVENTUD"/>
    <x v="130"/>
    <x v="130"/>
  </r>
  <r>
    <s v="MONITOR TALLER DE SALSA CUBA Y BACHATA EN LA OFICINA DE JUVENTUDESPACIO STGO JOVEN"/>
    <x v="130"/>
    <x v="130"/>
  </r>
  <r>
    <s v="MONITOR TALLER DE HUERTO Y RECICLAJE EN LA UNIDAD DE INFANCIA"/>
    <x v="130"/>
    <x v="130"/>
  </r>
  <r>
    <s v="MONITOR TALLER LITERARIO LA MAMPARA EN LA UNIDAD ADULTO MAYOR"/>
    <x v="130"/>
    <x v="130"/>
  </r>
  <r>
    <s v="MONITOR TALLER DE MUSICA EN LA UNIDAD DEL ADULTO MAYOR"/>
    <x v="130"/>
    <x v="130"/>
  </r>
  <r>
    <s v="MONITORA TALLER CONJUNTO FOLKLORICO CAROL URZUA"/>
    <x v="130"/>
    <x v="130"/>
  </r>
  <r>
    <s v="MONITORA TALLER CONJUNTO FOLKLORICO CAROL URZUA EN LA UNIDAD ADULTO MAYO"/>
    <x v="130"/>
    <x v="130"/>
  </r>
  <r>
    <s v="MONITOR TALLER DE MUSICOTERAPIA EN LA UNIDAD DE ADULTO MAYOR"/>
    <x v="130"/>
    <x v="130"/>
  </r>
  <r>
    <s v="MONITORA TALLER DE MANDALAS CROCHET EN LA UNIDAD DE ADULTO MAYOR"/>
    <x v="130"/>
    <x v="130"/>
  </r>
  <r>
    <s v="MONITORA TALLER DE TELAR EN LA UNIDAD ADULTO MAYOR"/>
    <x v="130"/>
    <x v="130"/>
  </r>
  <r>
    <s v="PREPARADOR FISICO MONITOR EN MUSCULACION PLANILLERO DEPORTIVO"/>
    <x v="130"/>
    <x v="130"/>
  </r>
  <r>
    <s v="MONITOR DE ESCALADA EN ACTIVIDADES DEPORTIVAS RECREATIVAS COMUNITARIAS"/>
    <x v="130"/>
    <x v="130"/>
  </r>
  <r>
    <s v="MONITOR DE TENIS FORMATIVO EN ACTIVIDADES DEPORTIVAS RECREATIVAS COMUNITARIAS"/>
    <x v="130"/>
    <x v="130"/>
  </r>
  <r>
    <s v="MONITORA TALLER DE MURGA DEL CENTRO COMUNITARIO CAROL URZUA LA SUBDIRECCION DE DESARROLLO SOCIAL DE LA DIRECCION DESARROLLO COMUNITARIO"/>
    <x v="130"/>
    <x v="130"/>
  </r>
  <r>
    <s v="MONITOR TALLER DE SERIGRAFIA EN LA UNIDAD DE JUVENTUD"/>
    <x v="130"/>
    <x v="130"/>
  </r>
  <r>
    <s v="MONITOR TALLER GRABADOS EN LA OFICINA DE LA JUVENTUD ASOCIADO A LA DIRECCION DE DESARROLLO COMUNITARIO"/>
    <x v="130"/>
    <x v="130"/>
  </r>
  <r>
    <s v="MONITOR TALLER DESARROLLO PERSONAL EN LA UNIDAD DE LA MUJER ASOCIADO A LA DIRECCION DE DESARROLLO COMUNITARIO"/>
    <x v="130"/>
    <x v="130"/>
  </r>
  <r>
    <s v="MONITORA TALLER DE ESTETICA INTEGRAL EN LA UNIDAD DE LA MUJER"/>
    <x v="130"/>
    <x v="130"/>
  </r>
  <r>
    <s v="MONITOR TALLER DE CAPOEIRA EN LA UNIDAD DE LA JUVENTUD DE LA DIRECCION DE DESARROLLO COMUNITARIO"/>
    <x v="130"/>
    <x v="130"/>
  </r>
  <r>
    <s v="MONITORA TALLER DE BISUTERIA EN EL CENTRO COMUNITARIO CAROL URZUA ASOCIADO A LA DIRECCION DE DESARROLLO COMUNITARIO"/>
    <x v="130"/>
    <x v="130"/>
  </r>
  <r>
    <s v="MONITOR TALLER DE CORO EN LA UNIDAD ADULTO MAYOR"/>
    <x v="130"/>
    <x v="130"/>
  </r>
  <r>
    <s v="MONITOR TALLER DE CAPOEIRA UDLA EN LA OFICINA DE JUVENTUDESPACIO STGO JOVEN"/>
    <x v="130"/>
    <x v="130"/>
  </r>
  <r>
    <s v="MONITOR TALLER DE CAPOEIRA EN LA UNIDAD DE JUVENTUD"/>
    <x v="130"/>
    <x v="130"/>
  </r>
  <r>
    <s v="MONITOR TALLER DE CAPOEIRA UDLA"/>
    <x v="130"/>
    <x v="130"/>
  </r>
  <r>
    <s v="MONITORA TALLER DE TEJIDO Y CROCHET EN LA UNIDAD DE ADULTO MAYOR"/>
    <x v="130"/>
    <x v="130"/>
  </r>
  <r>
    <s v="MONITORA TALLER DE BISUTERIA EN LA UNIDAD ADULTO MAYOR"/>
    <x v="130"/>
    <x v="130"/>
  </r>
  <r>
    <s v="MONITORA TALLER DE MOSAICOORIGAMI EN EL CENTRO COMUNITARIO CAROL URZUA"/>
    <x v="130"/>
    <x v="130"/>
  </r>
  <r>
    <s v="MONITORA TALLER DE MOSAICO EN EL CENTRO COMUNITARIO CAROL URZUA"/>
    <x v="130"/>
    <x v="130"/>
  </r>
  <r>
    <s v="MONITORA TALLER DE BAILE ENTRETENIDO ENTRENAMIENTO FUNCIONAL EN LA UNIDAD ADULTO MAYOR"/>
    <x v="130"/>
    <x v="130"/>
  </r>
  <r>
    <s v="MONITORA TALLER DE DESARROLLO PERSONAL EN LA UNIDAD DE ADULTO MAYOR"/>
    <x v="130"/>
    <x v="130"/>
  </r>
  <r>
    <s v="MONITORA TALLER DE ARREGLO FLORAL EN LA UNIDAD ADULTO MAYOR"/>
    <x v="130"/>
    <x v="130"/>
  </r>
  <r>
    <s v="MONITORA TALLER DE CUIDADO DE LA PIEL EN LA UNIDAD ADULTO MAYOR"/>
    <x v="130"/>
    <x v="130"/>
  </r>
  <r>
    <s v="MONITORA TALLER DE COCINA CHILENA EN LA UNIDAD ADULTO MAYOR"/>
    <x v="130"/>
    <x v="130"/>
  </r>
  <r>
    <s v="MONITORA TALLER DE COCINA CON CHOCLOS EN LA UNIDAD DE ADULTO MAYOR"/>
    <x v="130"/>
    <x v="130"/>
  </r>
  <r>
    <s v="MONITORA TALLER DE GOMA EVA EN EL CENTRO COMUNITARIO CAROL URZUA"/>
    <x v="130"/>
    <x v="130"/>
  </r>
  <r>
    <s v="MONITOR TALLER REDES SOCIALES EN LA OFICINA DE LA JUVENTUDESPACIO STGO JOVEN"/>
    <x v="130"/>
    <x v="130"/>
  </r>
  <r>
    <s v="MONITOR TALLER DE PINTURA EN LA OFICINA DE JUVENTUDESPACIO STGO JOVEN"/>
    <x v="130"/>
    <x v="130"/>
  </r>
  <r>
    <s v="MONITORA TALLER DE MODERNIZACIONVESTUARIO EN EL CENTRO COMUNITARIO CAROL URZUA"/>
    <x v="130"/>
    <x v="130"/>
  </r>
  <r>
    <s v="MONITOR TALLER DE MUSICOTERAPIA EN LA UNIDAD DE LA DISCAPACIDAD"/>
    <x v="130"/>
    <x v="130"/>
  </r>
  <r>
    <s v="MONITORA TALLER DE CAPOEIRA UBO EN LA OFICINA DE JUVENTUDESPACIO STGO JOVEN"/>
    <x v="130"/>
    <x v="130"/>
  </r>
  <r>
    <s v="MONITOR TALLER DE VITRAL EN EL CENTRO COMUNITARIO CAROL URZUA"/>
    <x v="130"/>
    <x v="130"/>
  </r>
  <r>
    <s v="MONITOR TALLER DE NARRATIVA EN LA OFICINA DE JUVENTUDESPACIO STGO JOVEN"/>
    <x v="130"/>
    <x v="130"/>
  </r>
  <r>
    <s v="MONITOR TALLER DE TERAPIA PARA CUIDADORES DE PERSONAS CON DISCAPACIDAD"/>
    <x v="130"/>
    <x v="130"/>
  </r>
  <r>
    <s v="MONITORA TALLER DE CONVIVENCIA COMUNITARIA EN LA UNIDAD DE MIGRANTES"/>
    <x v="130"/>
    <x v="130"/>
  </r>
  <r>
    <s v="IMPLEMENTACION Y MONITOREO DE METODOLOGIAS DE PARTICIPACION INTEGRADA EN LOS BARRIOS DE LA COMUNA DE SANTIAGO"/>
    <x v="130"/>
    <x v="130"/>
  </r>
  <r>
    <s v="MONITOR TALLER DE ESCALADA EN LA OFICINA DE JUVENTUDESPACIO STGO JOVEN"/>
    <x v="130"/>
    <x v="130"/>
  </r>
  <r>
    <s v="MONITORA TALLER DE LANATERAPIA EN LA UNIDAD DE LA MUJER"/>
    <x v="130"/>
    <x v="130"/>
  </r>
  <r>
    <s v="MONITOR DE ESCALADA DEPORTIVA EN ACTIVIDADES DEPORTIVAS RECREATIVAS COMUNITARIAS"/>
    <x v="130"/>
    <x v="130"/>
  </r>
  <r>
    <s v="MONITOR TALLER DE BEAT BOX EN LA UNIDAD DE INFANCIA"/>
    <x v="130"/>
    <x v="130"/>
  </r>
  <r>
    <s v="MONITORA TALLER DE FORMULACION PROYECTOS CULTURALES EN LA UNIDAD DE JUVENTUD"/>
    <x v="130"/>
    <x v="130"/>
  </r>
  <r>
    <s v="MONITORA TALLER DE MANDALAS EN LA UNIDAD ADULTO MAYOR"/>
    <x v="130"/>
    <x v="130"/>
  </r>
  <r>
    <s v="MONITORA CHARLA MOTIVACIONAL"/>
    <x v="130"/>
    <x v="130"/>
  </r>
  <r>
    <s v="MONITOR CIRCO Y CHEARLIDER"/>
    <x v="130"/>
    <x v="130"/>
  </r>
  <r>
    <s v="MONITOR TALLER FOLKLORE"/>
    <x v="130"/>
    <x v="130"/>
  </r>
  <r>
    <s v="MONITOR DE TALLERES DE ACTVIDAD FISICA"/>
    <x v="130"/>
    <x v="130"/>
  </r>
  <r>
    <s v="MONITOR GRUPO FOLCLORICO"/>
    <x v="130"/>
    <x v="130"/>
  </r>
  <r>
    <s v="MONITOR DE BANDA DE GUERRA"/>
    <x v="130"/>
    <x v="130"/>
  </r>
  <r>
    <s v="MONITOR DE SALUD"/>
    <x v="130"/>
    <x v="130"/>
  </r>
  <r>
    <s v="MONITOR MURALISMO"/>
    <x v="130"/>
    <x v="130"/>
  </r>
  <r>
    <s v="MONITOR DE JARDINERIA"/>
    <x v="130"/>
    <x v="130"/>
  </r>
  <r>
    <s v="MONITOR DE MODA Y COSTURA"/>
    <x v="130"/>
    <x v="130"/>
  </r>
  <r>
    <s v="MONITORA DE ARTES"/>
    <x v="130"/>
    <x v="130"/>
  </r>
  <r>
    <s v="MONITOR DE ESTILOS DE VIDA SALUDABLE"/>
    <x v="130"/>
    <x v="130"/>
  </r>
  <r>
    <s v="MONITOR DE HUERTOS"/>
    <x v="130"/>
    <x v="130"/>
  </r>
  <r>
    <s v="MONITOR ASISTENCIA"/>
    <x v="130"/>
    <x v="130"/>
  </r>
  <r>
    <s v="MONITORA DE BAILES"/>
    <x v="130"/>
    <x v="130"/>
  </r>
  <r>
    <s v="MONITOR DE GESTION CULTURAL"/>
    <x v="130"/>
    <x v="130"/>
  </r>
  <r>
    <s v="MONITOR DE LIDERAZGO"/>
    <x v="130"/>
    <x v="130"/>
  </r>
  <r>
    <s v="MONITOR DE CIRCO"/>
    <x v="130"/>
    <x v="130"/>
  </r>
  <r>
    <s v="MONITOR TALLER DE INICIACION PARAPOLIDEPORTIVOS"/>
    <x v="130"/>
    <x v="130"/>
  </r>
  <r>
    <s v="MONITORA DE DEPORTES"/>
    <x v="130"/>
    <x v="130"/>
  </r>
  <r>
    <s v="MONITOR DE TALLERES"/>
    <x v="130"/>
    <x v="130"/>
  </r>
  <r>
    <s v="MONITORA DECORATIVA MULTICOSAS Y ARTESANA"/>
    <x v="130"/>
    <x v="130"/>
  </r>
  <r>
    <s v="MONITORA DE REFLEXOLOGIA"/>
    <x v="130"/>
    <x v="130"/>
  </r>
  <r>
    <s v="MONITORA DE REIKI Y FLORES DE BACH"/>
    <x v="130"/>
    <x v="130"/>
  </r>
  <r>
    <s v="MONITORA DE TEJIDO"/>
    <x v="130"/>
    <x v="130"/>
  </r>
  <r>
    <s v="MONITORA DE HIERBAS MEDICINALES"/>
    <x v="130"/>
    <x v="130"/>
  </r>
  <r>
    <s v="MONITOR DE FOLKLORE Y CANTO POPULAR"/>
    <x v="130"/>
    <x v="130"/>
  </r>
  <r>
    <s v="MONITORA DE DANZAS FOLKLORICAS"/>
    <x v="130"/>
    <x v="130"/>
  </r>
  <r>
    <s v="MONITOR DE GUITARRA Y ACORDEON"/>
    <x v="130"/>
    <x v="130"/>
  </r>
  <r>
    <s v="MONITOR DE TEATRO Y EXPRESION CORPORAL"/>
    <x v="130"/>
    <x v="130"/>
  </r>
  <r>
    <s v="PRODUCCION DE VIDEO INFANTIL Y MONITOR TALLERISTA"/>
    <x v="130"/>
    <x v="130"/>
  </r>
  <r>
    <s v="MONITORA MANUALIDADES Y MONITORA RECICLAJE"/>
    <x v="130"/>
    <x v="130"/>
  </r>
  <r>
    <s v="MONITORA TELAR"/>
    <x v="130"/>
    <x v="130"/>
  </r>
  <r>
    <s v="MONITORA DE REIKI NIVEL  Y  Y FLORES DE BACH"/>
    <x v="130"/>
    <x v="130"/>
  </r>
  <r>
    <s v="MONITORA DE BASQUETBOL"/>
    <x v="130"/>
    <x v="130"/>
  </r>
  <r>
    <s v="MONITORA DE DANZA POLINESIA"/>
    <x v="130"/>
    <x v="130"/>
  </r>
  <r>
    <s v="MONITOR DE TALLER DANZA NACIONAL LA CUECA"/>
    <x v="130"/>
    <x v="130"/>
  </r>
  <r>
    <s v="MONITOR DE CANTO"/>
    <x v="130"/>
    <x v="130"/>
  </r>
  <r>
    <s v="MONITORA DE PEDICURE"/>
    <x v="130"/>
    <x v="130"/>
  </r>
  <r>
    <s v="MONITORA DE BIODANZAS"/>
    <x v="130"/>
    <x v="130"/>
  </r>
  <r>
    <s v="MONITORA DE DANZAS FOLCLORICAS"/>
    <x v="130"/>
    <x v="130"/>
  </r>
  <r>
    <s v="MONITORA DE DANZA Y FOLCLORE"/>
    <x v="130"/>
    <x v="130"/>
  </r>
  <r>
    <s v="MONITORA BIODANZA"/>
    <x v="130"/>
    <x v="130"/>
  </r>
  <r>
    <s v="MONITOR JUDO"/>
    <x v="130"/>
    <x v="130"/>
  </r>
  <r>
    <s v="MONITOR COORDINADOR"/>
    <x v="130"/>
    <x v="130"/>
  </r>
  <r>
    <s v="MONITORA DE ALTA COSTURA Y MODA"/>
    <x v="130"/>
    <x v="130"/>
  </r>
  <r>
    <s v="MONITORA DE BAILE DE LOS TALLERES LABORALES"/>
    <x v="130"/>
    <x v="130"/>
  </r>
  <r>
    <s v="COORDINADOR Y MONITOR"/>
    <x v="130"/>
    <x v="130"/>
  </r>
  <r>
    <s v="MONITOR DE JUDO"/>
    <x v="130"/>
    <x v="130"/>
  </r>
  <r>
    <s v="MONITOR DE ATLETISMO"/>
    <x v="130"/>
    <x v="130"/>
  </r>
  <r>
    <s v="MONITORA DE BAILE ENTRETENIDO"/>
    <x v="130"/>
    <x v="130"/>
  </r>
  <r>
    <s v="MONITORES DE TANGO"/>
    <x v="130"/>
    <x v="130"/>
  </r>
  <r>
    <s v="MONITORA TALLER DE VESTUARIO"/>
    <x v="130"/>
    <x v="130"/>
  </r>
  <r>
    <s v="CONTROL Y MONITOREO DE CONTRATOS Y CONTROL DE FLOTA DE CAMIONES DE ASEO EN OPERACIONES"/>
    <x v="130"/>
    <x v="130"/>
  </r>
  <r>
    <s v="MONITORA DE ARTESANIA Y TEATRO"/>
    <x v="130"/>
    <x v="130"/>
  </r>
  <r>
    <s v="MONITORA DE DANZAS ESPANOLAS"/>
    <x v="130"/>
    <x v="130"/>
  </r>
  <r>
    <s v="MONITORA DE MANUALIDADES MIXTAS"/>
    <x v="130"/>
    <x v="130"/>
  </r>
  <r>
    <s v="MONITORA DE TELAR DECORATIVO"/>
    <x v="130"/>
    <x v="130"/>
  </r>
  <r>
    <s v="MONITORA MANUALIDADES MIXTAS"/>
    <x v="130"/>
    <x v="130"/>
  </r>
  <r>
    <s v="MONITORA PASTILLAJE Y DECORACION DE TORTAS"/>
    <x v="130"/>
    <x v="130"/>
  </r>
  <r>
    <s v="MONITORA DE PASTILLAJE"/>
    <x v="130"/>
    <x v="130"/>
  </r>
  <r>
    <s v="MONITORA DE DECOUPAGE"/>
    <x v="130"/>
    <x v="130"/>
  </r>
  <r>
    <s v="MONITORA DE MOSAICO Y AMASANDERIA"/>
    <x v="130"/>
    <x v="130"/>
  </r>
  <r>
    <s v="MONITORA EN MULTITALLER"/>
    <x v="130"/>
    <x v="130"/>
  </r>
  <r>
    <s v="MONITORA ARTESANIA TEJIDOS"/>
    <x v="130"/>
    <x v="130"/>
  </r>
  <r>
    <s v="MONITORA DE CORTE Y CONFECCION EN TALLER"/>
    <x v="130"/>
    <x v="130"/>
  </r>
  <r>
    <s v="MONITOR DE JUEGOS DE POOL"/>
    <x v="130"/>
    <x v="130"/>
  </r>
  <r>
    <s v="MONITOR JUEGOS DE POOL"/>
    <x v="130"/>
    <x v="130"/>
  </r>
  <r>
    <s v="MONITOR PINTURA EN OLEO Y ACRILICO"/>
    <x v="130"/>
    <x v="130"/>
  </r>
  <r>
    <s v="MONITORA DE PINTURA EN OLEO Y ACRILICO"/>
    <x v="130"/>
    <x v="130"/>
  </r>
  <r>
    <s v="MONITOR DE ARTES Y PINTURA"/>
    <x v="130"/>
    <x v="130"/>
  </r>
  <r>
    <s v="MONITORS DE REPOSTERIA"/>
    <x v="130"/>
    <x v="130"/>
  </r>
  <r>
    <s v="MONITORA DE TALLER DE TEJIDO"/>
    <x v="130"/>
    <x v="130"/>
  </r>
  <r>
    <s v="MONITORA DE ACONDICIONAMIENTO FISICO"/>
    <x v="130"/>
    <x v="130"/>
  </r>
  <r>
    <s v="MONITORA DE MANICURE"/>
    <x v="130"/>
    <x v="130"/>
  </r>
  <r>
    <s v="MONITORA DE ARTESANIAS TEJIDOS"/>
    <x v="130"/>
    <x v="130"/>
  </r>
  <r>
    <s v="MONITORA DE TEJIDOS Y ARTESANIAS"/>
    <x v="130"/>
    <x v="130"/>
  </r>
  <r>
    <s v="MONITORA DE PELUQUERIA Y MANUALIDADES MIXTAS"/>
    <x v="130"/>
    <x v="130"/>
  </r>
  <r>
    <s v="MONITORA PELUQUERIA Y MANUALIDADES MIXTAS"/>
    <x v="130"/>
    <x v="130"/>
  </r>
  <r>
    <s v="MONITOR CIUDADANO"/>
    <x v="130"/>
    <x v="130"/>
  </r>
  <r>
    <s v="MONITORA ARTESANIA"/>
    <x v="130"/>
    <x v="130"/>
  </r>
  <r>
    <s v="MONITORA DE TALLER DE VESTUARIO"/>
    <x v="130"/>
    <x v="130"/>
  </r>
  <r>
    <s v="MONITORA DE CUECA"/>
    <x v="130"/>
    <x v="130"/>
  </r>
  <r>
    <s v="MONITORA TALLER DE MANUALIDADES MIXTAS"/>
    <x v="130"/>
    <x v="130"/>
  </r>
  <r>
    <s v="MONITOR ESTIMULACION COGNITIVA"/>
    <x v="130"/>
    <x v="130"/>
  </r>
  <r>
    <s v="MONITORA TALLER DE ACCESORIOS CON RECICLAJE"/>
    <x v="130"/>
    <x v="130"/>
  </r>
  <r>
    <s v="MONITORA DE ACCESORIOS CON RECICLADO"/>
    <x v="130"/>
    <x v="130"/>
  </r>
  <r>
    <s v="MONITORIA DEL TALLER DE PELUQUERIA"/>
    <x v="130"/>
    <x v="130"/>
  </r>
  <r>
    <s v="MONITORIA DE PELUQUERIA"/>
    <x v="130"/>
    <x v="130"/>
  </r>
  <r>
    <s v="MONITOR ARTES CIRCENSES"/>
    <x v="130"/>
    <x v="130"/>
  </r>
  <r>
    <s v="MONITORA TALLER DE PELUQUERIA"/>
    <x v="130"/>
    <x v="130"/>
  </r>
  <r>
    <s v="MONITOR DE TALLER DE RECONOCIMIENTO BARRIAL"/>
    <x v="130"/>
    <x v="130"/>
  </r>
  <r>
    <s v="MONITOR DE RECONOCIMIENTO BARRIAL"/>
    <x v="130"/>
    <x v="130"/>
  </r>
  <r>
    <s v="MONITORA TALLER DE ZUMBA"/>
    <x v="130"/>
    <x v="130"/>
  </r>
  <r>
    <s v="MONITOR TALLER DE ZUMBA"/>
    <x v="130"/>
    <x v="130"/>
  </r>
  <r>
    <s v="MONITOR DE HIERBAS MEDICINALES"/>
    <x v="130"/>
    <x v="130"/>
  </r>
  <r>
    <s v="MONITORA TALLER DE TELAR DECORATIVO Y TELAR MAPUCHE"/>
    <x v="130"/>
    <x v="130"/>
  </r>
  <r>
    <s v="MONITORA TELAR DECORATIVO Y TELAR MAPUCHE"/>
    <x v="130"/>
    <x v="130"/>
  </r>
  <r>
    <s v="MONITORA TELAS DECORATIVO"/>
    <x v="130"/>
    <x v="130"/>
  </r>
  <r>
    <s v="MONITORA EN TELAR DECORATIVO"/>
    <x v="130"/>
    <x v="130"/>
  </r>
  <r>
    <s v="MONITORA TEJIDO"/>
    <x v="130"/>
    <x v="130"/>
  </r>
  <r>
    <s v="MONITORA TALLER DE FIELTRO"/>
    <x v="130"/>
    <x v="130"/>
  </r>
  <r>
    <s v="MONITORA EN FIELTRO"/>
    <x v="130"/>
    <x v="130"/>
  </r>
  <r>
    <s v="MONITORA PINTURA DECORATIVA"/>
    <x v="130"/>
    <x v="130"/>
  </r>
  <r>
    <s v="MONITORAS DE RELAJACION Y FLEXIBILIZACION"/>
    <x v="130"/>
    <x v="130"/>
  </r>
  <r>
    <s v="MONITORA DE ARTE VINTAGE"/>
    <x v="130"/>
    <x v="130"/>
  </r>
  <r>
    <s v="MONITORA CORTE Y CONFECCION"/>
    <x v="130"/>
    <x v="130"/>
  </r>
  <r>
    <s v="MONITOR DE BIODANZA"/>
    <x v="130"/>
    <x v="130"/>
  </r>
  <r>
    <s v="MONITORA DE BAILES TROPICALES"/>
    <x v="130"/>
    <x v="130"/>
  </r>
  <r>
    <s v="MONITORA EN MOSAICO"/>
    <x v="130"/>
    <x v="130"/>
  </r>
  <r>
    <s v="MONITORA PRESENTACIONES MUSICALES"/>
    <x v="130"/>
    <x v="130"/>
  </r>
  <r>
    <s v="MONITORA TALLER DE SALUD SEXUAL Y REPRODUCTIVA"/>
    <x v="130"/>
    <x v="130"/>
  </r>
  <r>
    <s v="MONITOR DESARROLLO ARTISTICO"/>
    <x v="130"/>
    <x v="130"/>
  </r>
  <r>
    <s v="MONITORA TALLER DE CERAMICA MAPUCHE"/>
    <x v="130"/>
    <x v="130"/>
  </r>
  <r>
    <s v="MONITORA TALLER DE BAILE"/>
    <x v="130"/>
    <x v="130"/>
  </r>
  <r>
    <s v="MONITORA EN TEXTILERIA MAPUCHE"/>
    <x v="130"/>
    <x v="130"/>
  </r>
  <r>
    <s v="MONITORA TALLER DE SERIGRAFIA"/>
    <x v="130"/>
    <x v="130"/>
  </r>
  <r>
    <s v="MONITORA MEDICINA NATURAL"/>
    <x v="130"/>
    <x v="130"/>
  </r>
  <r>
    <s v="EXPERTIZ DE MONITOR INSTRUCTOR SKATEBOARDING"/>
    <x v="130"/>
    <x v="130"/>
  </r>
  <r>
    <s v="MURALISTA"/>
    <x v="131"/>
    <x v="131"/>
  </r>
  <r>
    <s v="EXPERIENCIA EN LABORES COMO MURALISTA"/>
    <x v="131"/>
    <x v="131"/>
  </r>
  <r>
    <s v="PINTOR MURALISTA"/>
    <x v="131"/>
    <x v="131"/>
  </r>
  <r>
    <s v="MUSICO"/>
    <x v="132"/>
    <x v="132"/>
  </r>
  <r>
    <s v="MUSICO GUITARRISTA"/>
    <x v="132"/>
    <x v="132"/>
  </r>
  <r>
    <s v="LICENCIADO EN ARTES TECNOLOGIA Y GESTION MUSICAL"/>
    <x v="132"/>
    <x v="132"/>
  </r>
  <r>
    <s v="MAGISTER EN ARTES MUSICALES"/>
    <x v="132"/>
    <x v="132"/>
  </r>
  <r>
    <s v="LICENCIADO EN MUSICA CON MENCION EN CANTO"/>
    <x v="132"/>
    <x v="132"/>
  </r>
  <r>
    <s v="LICENCIATURA EN MUSICA"/>
    <x v="132"/>
    <x v="132"/>
  </r>
  <r>
    <s v="INTERPRETE MUSICAL MENCION PIANO"/>
    <x v="132"/>
    <x v="132"/>
  </r>
  <r>
    <s v="SONIDO Y MUSICA"/>
    <x v="132"/>
    <x v="132"/>
  </r>
  <r>
    <s v="INTERPRETE MUSICAL SUPERIOR EN PIANO CON MENCION EN MUSICA DE CAMARA Y PIANO DE ACOMPANAMIENTO"/>
    <x v="132"/>
    <x v="132"/>
  </r>
  <r>
    <s v="MUSICO CELLO"/>
    <x v="132"/>
    <x v="132"/>
  </r>
  <r>
    <s v="ESTIMULACION MUSICAL TEMPRANA "/>
    <x v="132"/>
    <x v="132"/>
  </r>
  <r>
    <s v="PERIODISTA MUSICO"/>
    <x v="132"/>
    <x v="132"/>
  </r>
  <r>
    <s v="AMPLIFICACION SERVICIOS MUSICALES LUTERIA Y REPARACION"/>
    <x v="132"/>
    <x v="132"/>
  </r>
  <r>
    <s v="INTERPRETE MUSICAL CON ESPECIALIDAD EN PIANO"/>
    <x v="132"/>
    <x v="132"/>
  </r>
  <r>
    <s v="MUSICO LICENCIATURA EN ASTRONOMIA"/>
    <x v="132"/>
    <x v="132"/>
  </r>
  <r>
    <s v="INTERPRETE MUSICAL MENCION EN FLAURA TRAVERSA"/>
    <x v="132"/>
    <x v="132"/>
  </r>
  <r>
    <s v="BPROF MUSICA"/>
    <x v="132"/>
    <x v="132"/>
  </r>
  <r>
    <s v="PROF MUSICA"/>
    <x v="132"/>
    <x v="132"/>
  </r>
  <r>
    <s v="MUSICO TERAPEUTA"/>
    <x v="132"/>
    <x v="132"/>
  </r>
  <r>
    <s v="MUSICOTERAPEUTA"/>
    <x v="132"/>
    <x v="132"/>
  </r>
  <r>
    <s v="BPROF ARTES MUSICALES"/>
    <x v="132"/>
    <x v="132"/>
  </r>
  <r>
    <s v="PROF ARTES MUSICALES"/>
    <x v="132"/>
    <x v="132"/>
  </r>
  <r>
    <s v="MUSICOTERAPIA"/>
    <x v="132"/>
    <x v="132"/>
  </r>
  <r>
    <s v="MUSICO TERAPEUTICO"/>
    <x v="132"/>
    <x v="132"/>
  </r>
  <r>
    <s v="LICENCIADO EN ARTES MUSICALES"/>
    <x v="132"/>
    <x v="132"/>
  </r>
  <r>
    <s v="LICENCIADO EN CIENCIAS Y ARTES MUSICALES"/>
    <x v="132"/>
    <x v="132"/>
  </r>
  <r>
    <s v="ASITENTE SOCIAL Y MUSICO"/>
    <x v="132"/>
    <x v="132"/>
  </r>
  <r>
    <s v="MUSICA"/>
    <x v="132"/>
    <x v="132"/>
  </r>
  <r>
    <s v="BACHILLER EN MUSICA"/>
    <x v="132"/>
    <x v="132"/>
  </r>
  <r>
    <s v="INTERPRETE MUSICAL"/>
    <x v="132"/>
    <x v="132"/>
  </r>
  <r>
    <s v="MUSICO TRADICIONAL MAPUCHE"/>
    <x v="132"/>
    <x v="132"/>
  </r>
  <r>
    <s v="MUSICA Y ARTE"/>
    <x v="132"/>
    <x v="132"/>
  </r>
  <r>
    <s v="PRODUCTOR MUSICAL"/>
    <x v="132"/>
    <x v="132"/>
  </r>
  <r>
    <s v="LICENCIADO EN MUSICA"/>
    <x v="132"/>
    <x v="132"/>
  </r>
  <r>
    <s v="LICENCIADO EN MUSICA CON MENCION GUITARRA"/>
    <x v="132"/>
    <x v="132"/>
  </r>
  <r>
    <s v="LICENCIADO EN MUSICA CON MENCION EN GUITARRA"/>
    <x v="132"/>
    <x v="132"/>
  </r>
  <r>
    <s v="LICENCIADO EN MUSICA MENCION GUITARRA"/>
    <x v="132"/>
    <x v="132"/>
  </r>
  <r>
    <s v="LICENCIADA EN MUSICA"/>
    <x v="132"/>
    <x v="132"/>
  </r>
  <r>
    <s v="PROF ED MUSIC"/>
    <x v="132"/>
    <x v="132"/>
  </r>
  <r>
    <s v="ESTUDIOS DE MUSICA Y GESTION CULTURAL"/>
    <x v="132"/>
    <x v="132"/>
  </r>
  <r>
    <s v="ESTUDIOS DE INTERPRETE DE MUSICA POPULAR MENCION BATERIA"/>
    <x v="132"/>
    <x v="132"/>
  </r>
  <r>
    <s v="ESTUDIOS MUSICALES"/>
    <x v="132"/>
    <x v="132"/>
  </r>
  <r>
    <s v="MUSICALIZACION EN VIVO FESTIVAL DE LA VOZ"/>
    <x v="132"/>
    <x v="132"/>
  </r>
  <r>
    <s v="DIRECTOR DE AGRUPACIONES MUSICALES INSTRUMENTALES"/>
    <x v="132"/>
    <x v="132"/>
  </r>
  <r>
    <s v="LICENCIADO EN MUSICA Y SONIDO"/>
    <x v="132"/>
    <x v="132"/>
  </r>
  <r>
    <s v="LICENCIADO EN ARTES MENCION INTERPRETACION MUSICAL CANTO LIRICO"/>
    <x v="132"/>
    <x v="132"/>
  </r>
  <r>
    <s v="COMPOSICION Y ARREGLOS DE MUSICA POPULAR"/>
    <x v="132"/>
    <x v="132"/>
  </r>
  <r>
    <s v="INTERPRETE EN JAZZ Y MUSICA POPULAR CON ESPECIALIZACION EN CONTRABAJO"/>
    <x v="132"/>
    <x v="132"/>
  </r>
  <r>
    <s v="INTERPRETE EN JAZZ Y MUSICA POPULAR MENCION GUITARRA ELECTRICA"/>
    <x v="132"/>
    <x v="132"/>
  </r>
  <r>
    <s v="LICENCIATURA EN INTERPRETACION MUSICAL"/>
    <x v="132"/>
    <x v="132"/>
  </r>
  <r>
    <s v="INTERPRETE EN JAZZ Y MUSICA POPULAR"/>
    <x v="132"/>
    <x v="132"/>
  </r>
  <r>
    <s v="LICENCIADO EN MUSICA MENCION INTERPRETACION MUSICAL CONTRABAJO"/>
    <x v="132"/>
    <x v="132"/>
  </r>
  <r>
    <s v="LICENCIADO EN ARTES CON MENCION EN INTERPRETACION MUSICAL"/>
    <x v="132"/>
    <x v="132"/>
  </r>
  <r>
    <s v="MUSICO CANTAUTOR"/>
    <x v="132"/>
    <x v="132"/>
  </r>
  <r>
    <s v="MUSICO CANTOAUTOR"/>
    <x v="132"/>
    <x v="132"/>
  </r>
  <r>
    <s v="BACHILLERATO EN MUSICA"/>
    <x v="132"/>
    <x v="132"/>
  </r>
  <r>
    <s v="INTERPRETE DE JAZZ Y MUSICA POPULAR MENCION GUITARRA ELECTRICA"/>
    <x v="132"/>
    <x v="132"/>
  </r>
  <r>
    <s v="LICENCIADA EN ARTES CON MENCION EN INTERPRETACION MUSICAL"/>
    <x v="132"/>
    <x v="132"/>
  </r>
  <r>
    <s v="MAGISTER EN MUSICA LATINOAMERICANA INTERPRETE INSTRUMENTAL"/>
    <x v="132"/>
    <x v="132"/>
  </r>
  <r>
    <s v="TALLERISTA DE ARTES MUSICALES"/>
    <x v="132"/>
    <x v="132"/>
  </r>
  <r>
    <s v="TALLERISTA DE ARTES MUSICALES DE LICEO "/>
    <x v="132"/>
    <x v="132"/>
  </r>
  <r>
    <s v="LICENCIADO EN MUSICA EDUCACION SUPERIOR"/>
    <x v="132"/>
    <x v="132"/>
  </r>
  <r>
    <s v="LICENCIADO EN ARTES CON MENCION EN INTERPRETACION MUSICAL EDUCACION SUPERIOR"/>
    <x v="132"/>
    <x v="132"/>
  </r>
  <r>
    <s v="LICENCIADO EN EDUCACION MUSICAL"/>
    <x v="132"/>
    <x v="132"/>
  </r>
  <r>
    <s v="LICENCIADO EN MUSICA MENCION VIOLIN"/>
    <x v="132"/>
    <x v="132"/>
  </r>
  <r>
    <s v="PROF  MUSICA"/>
    <x v="132"/>
    <x v="132"/>
  </r>
  <r>
    <s v="MUSICO MILITAR"/>
    <x v="132"/>
    <x v="132"/>
  </r>
  <r>
    <s v="MUSICOS"/>
    <x v="132"/>
    <x v="132"/>
  </r>
  <r>
    <s v="INTERPRETE MUSICAL CON MENCION EN CANTO"/>
    <x v="132"/>
    <x v="132"/>
  </r>
  <r>
    <s v="PRODUCCION DE MUSICAL"/>
    <x v="132"/>
    <x v="132"/>
  </r>
  <r>
    <s v="COMPOSICION MUSICAL"/>
    <x v="132"/>
    <x v="132"/>
  </r>
  <r>
    <s v="MAGISTER EN ARTES CON MENCION EN MUSICOL"/>
    <x v="132"/>
    <x v="132"/>
  </r>
  <r>
    <s v="INTERPRETACION MUSICAL"/>
    <x v="132"/>
    <x v="132"/>
  </r>
  <r>
    <s v="INTERPRETE MUSICAL CON MENCION CANTO"/>
    <x v="132"/>
    <x v="132"/>
  </r>
  <r>
    <s v="LIC EN MUSICA"/>
    <x v="132"/>
    <x v="132"/>
  </r>
  <r>
    <s v="LICENCIADO MUSICAL"/>
    <x v="132"/>
    <x v="132"/>
  </r>
  <r>
    <s v="EXPERIENCIA EN COMPOSICION Y CREACION MUSICAL"/>
    <x v="132"/>
    <x v="132"/>
  </r>
  <r>
    <s v="LICENCIADO EN NARTE MENCION EN INTERPRETACION MUSICAL"/>
    <x v="132"/>
    <x v="132"/>
  </r>
  <r>
    <s v="COMPOSITORA MUSICAL"/>
    <x v="132"/>
    <x v="132"/>
  </r>
  <r>
    <s v="PRODUCTOR MUSICAL Y LICENCIADO EN ESTETICA"/>
    <x v="132"/>
    <x v="132"/>
  </r>
  <r>
    <s v="DIRECTOR AGRUPACIONES MUSICALES INSTRUMENTALES"/>
    <x v="132"/>
    <x v="132"/>
  </r>
  <r>
    <s v="INTERPRETE DE JAZZ Y MUSICA POPULAR ESPECIALIDAD BATERIA"/>
    <x v="132"/>
    <x v="132"/>
  </r>
  <r>
    <s v="COMPOSITOR MUSICAL"/>
    <x v="132"/>
    <x v="132"/>
  </r>
  <r>
    <s v="MUSICO BATERISTA"/>
    <x v="132"/>
    <x v="132"/>
  </r>
  <r>
    <s v="MUSICO CHELISTA"/>
    <x v="132"/>
    <x v="132"/>
  </r>
  <r>
    <s v="MUSICO VIOLINISTA"/>
    <x v="132"/>
    <x v="132"/>
  </r>
  <r>
    <s v="TALLERISTA MUSICA GUITARRA"/>
    <x v="132"/>
    <x v="132"/>
  </r>
  <r>
    <s v="MUSICO FOLCLORISTA"/>
    <x v="132"/>
    <x v="132"/>
  </r>
  <r>
    <s v="MUSICO TROMBONISTA"/>
    <x v="132"/>
    <x v="132"/>
  </r>
  <r>
    <s v="BACHILLER EN MUSICA Y SONIDO"/>
    <x v="132"/>
    <x v="132"/>
  </r>
  <r>
    <s v="MUSICO FLAUTISTA"/>
    <x v="132"/>
    <x v="132"/>
  </r>
  <r>
    <s v="LICENCIATURA EN MUSICA MENCION TROMPETA"/>
    <x v="132"/>
    <x v="132"/>
  </r>
  <r>
    <s v="MUSICO SAXOFONISTA"/>
    <x v="132"/>
    <x v="132"/>
  </r>
  <r>
    <s v="LICENCIA EN ARTES CON MENCION EN INTERPRETACION MUSICAL MENCION FAGOT"/>
    <x v="132"/>
    <x v="132"/>
  </r>
  <r>
    <s v="LICENCIADA EN MUSICA CON MENCION INTERPRETE SUPERIOR OBOE"/>
    <x v="132"/>
    <x v="132"/>
  </r>
  <r>
    <s v="LICENCIADO EN ARTES CON MENCION EN INTERPRETACION MUSICAL OBOE"/>
    <x v="132"/>
    <x v="132"/>
  </r>
  <r>
    <s v="MUSICO CHELLISTA"/>
    <x v="132"/>
    <x v="132"/>
  </r>
  <r>
    <s v="MUSICO PERCUSIONISTA"/>
    <x v="132"/>
    <x v="132"/>
  </r>
  <r>
    <s v="LICENCIADA EN MUSICA MENCION VIOLIN"/>
    <x v="132"/>
    <x v="132"/>
  </r>
  <r>
    <s v="MUSICO PIANISTA"/>
    <x v="132"/>
    <x v="132"/>
  </r>
  <r>
    <s v="MUSICO Y PRODUCTOR MUSICAL"/>
    <x v="132"/>
    <x v="132"/>
  </r>
  <r>
    <s v="TALLERISTA DE MUSICA"/>
    <x v="132"/>
    <x v="132"/>
  </r>
  <r>
    <s v="LICENCIADO EN MUSICA Y DIRECCION DE AGRUPACIONES MUSICALES"/>
    <x v="132"/>
    <x v="132"/>
  </r>
  <r>
    <s v="LICENCIADO EN ARTES CON MENCION EN INTERPRETACION MUSICAL DE VIOLIN"/>
    <x v="132"/>
    <x v="132"/>
  </r>
  <r>
    <s v="TALELRISTA DE MUSICA"/>
    <x v="132"/>
    <x v="132"/>
  </r>
  <r>
    <s v="MUSICO TERAPIA"/>
    <x v="132"/>
    <x v="132"/>
  </r>
  <r>
    <s v="LATTERISTA MUSICA"/>
    <x v="132"/>
    <x v="132"/>
  </r>
  <r>
    <s v="INTERPRETE MUSICAL CON MENCION EN VIOLIN"/>
    <x v="132"/>
    <x v="132"/>
  </r>
  <r>
    <s v="TALLERISTA MUSICA BIG BAND"/>
    <x v="132"/>
    <x v="132"/>
  </r>
  <r>
    <s v="TALLERISTA DE MUSICA Y FOLCKLOR"/>
    <x v="132"/>
    <x v="132"/>
  </r>
  <r>
    <s v="LICENCIATURA EN ARTES CON MENCION EN ARTES MUSICALES ESPECIALIDAD TROMBON"/>
    <x v="132"/>
    <x v="132"/>
  </r>
  <r>
    <s v="INTERPRETE DE JAZZ Y MUSICA POPULAR"/>
    <x v="132"/>
    <x v="132"/>
  </r>
  <r>
    <s v="PRESENTADORA MUSICAL"/>
    <x v="132"/>
    <x v="132"/>
  </r>
  <r>
    <s v="TALLERISTA ACOMPANAMIENTO MUSICAL"/>
    <x v="132"/>
    <x v="132"/>
  </r>
  <r>
    <s v="SESION Y ARREGLOS MUSICALES PARA PRODUCCION MUSICAL "/>
    <x v="132"/>
    <x v="132"/>
  </r>
  <r>
    <s v="INTERPRETE MUSICAL CON MENCION EN FLAUTA"/>
    <x v="132"/>
    <x v="132"/>
  </r>
  <r>
    <s v="INTERPRETE MUSICAL MENCION FLAUTA TRAVERSA"/>
    <x v="132"/>
    <x v="132"/>
  </r>
  <r>
    <s v="INTERPRETE MUSICAL CON MENCION EN FLAUTADPTO CULTURA"/>
    <x v="132"/>
    <x v="132"/>
  </r>
  <r>
    <s v="LICENCIADA EN COMPOSICION MUSICAL"/>
    <x v="132"/>
    <x v="132"/>
  </r>
  <r>
    <s v="INTERPRETE MUSICAL MENCION VIOLIN"/>
    <x v="132"/>
    <x v="132"/>
  </r>
  <r>
    <s v="INTERPRETE MUSICAL CON MENCION EN VIOLONCELLO"/>
    <x v="132"/>
    <x v="132"/>
  </r>
  <r>
    <s v="INTERPRETE MUSICAL CON MENCION EN CONTRABAJO"/>
    <x v="132"/>
    <x v="132"/>
  </r>
  <r>
    <s v="LICENCIADO EN MUSICA PERFIL DIRECCION DE ORQUESTA"/>
    <x v="132"/>
    <x v="132"/>
  </r>
  <r>
    <s v="LICENCIADO EN MUSICA PERFIL DIRECCION DE ORQUESTAS"/>
    <x v="132"/>
    <x v="132"/>
  </r>
  <r>
    <s v="LICENCIADO EN MUSICA MENCION INTERPRETE"/>
    <x v="132"/>
    <x v="132"/>
  </r>
  <r>
    <s v="LICENCIADO EN MUSICA MENCION INTERPRETACION MUSICAL GUITARRA"/>
    <x v="132"/>
    <x v="132"/>
  </r>
  <r>
    <s v="INTERPRETE MUSICAL SUPERIOR EN OBOE"/>
    <x v="132"/>
    <x v="132"/>
  </r>
  <r>
    <s v="LICENCIADO EN MUSICA CON PERFIL EN VIOLIN"/>
    <x v="132"/>
    <x v="132"/>
  </r>
  <r>
    <s v="LICENCIADA EN ARTES MENCION EN TEORIA DE LA MUSICA"/>
    <x v="132"/>
    <x v="132"/>
  </r>
  <r>
    <s v="INTERPRETE MUSICAL MENCION VIOLA"/>
    <x v="132"/>
    <x v="132"/>
  </r>
  <r>
    <s v="INTERPRETE MUSICAL CON MENCION EN FLAUTA TRAVERSA"/>
    <x v="132"/>
    <x v="132"/>
  </r>
  <r>
    <s v="MAGISTER EN MUSICA"/>
    <x v="132"/>
    <x v="132"/>
  </r>
  <r>
    <s v="INTERPRETE MUSICAL SUPERIOR EN FAGOT"/>
    <x v="132"/>
    <x v="132"/>
  </r>
  <r>
    <s v="INTERPRETE MUSICAL MENCION CONTRABAJO"/>
    <x v="132"/>
    <x v="132"/>
  </r>
  <r>
    <s v="CREADOR E INTERPRETE MUSICAL LICENCIADO EN MUSICA"/>
    <x v="132"/>
    <x v="132"/>
  </r>
  <r>
    <s v="INTERPRETE DE JAZZ Y MUSICA POPULAR ESPECIALIZACION VIOLIN"/>
    <x v="132"/>
    <x v="132"/>
  </r>
  <r>
    <s v="MAGISTER EN MUSICOLOGIA LATINOAMERICANA"/>
    <x v="132"/>
    <x v="132"/>
  </r>
  <r>
    <s v="PROF ART MUSICALES"/>
    <x v="132"/>
    <x v="132"/>
  </r>
  <r>
    <s v="PROFMUSICA"/>
    <x v="132"/>
    <x v="132"/>
  </r>
  <r>
    <s v="PROFARTMUSICALES"/>
    <x v="132"/>
    <x v="132"/>
  </r>
  <r>
    <s v="PROF ED MUSIC PREESCO Y BASUABEL"/>
    <x v="132"/>
    <x v="132"/>
  </r>
  <r>
    <s v="PROF EDUCACION MUSIC PREESCO Y BASUABEL"/>
    <x v="132"/>
    <x v="132"/>
  </r>
  <r>
    <s v="ACTIVIDADES ARTISTICAS REALIZADAS POR BANDAS DE MUSICA OTRAS"/>
    <x v="132"/>
    <x v="132"/>
  </r>
  <r>
    <s v="MUSICA GRABACIONES PRESENTACIONES ARTISTICAS"/>
    <x v="132"/>
    <x v="132"/>
  </r>
  <r>
    <s v="MUSICA GRABACIONES VIDEOS Y PRESENTACIONESARTISTICAS Y AFINES"/>
    <x v="132"/>
    <x v="132"/>
  </r>
  <r>
    <s v="COMPOSITOR MUSICAL MENCION MUSICA PARA C"/>
    <x v="132"/>
    <x v="132"/>
  </r>
  <r>
    <s v="PROF ARTMUSICALES"/>
    <x v="132"/>
    <x v="132"/>
  </r>
  <r>
    <s v="HABILITACION EN ARTES MUSICALES"/>
    <x v="132"/>
    <x v="132"/>
  </r>
  <r>
    <s v="PROF EDUC MUSICAL UMCE"/>
    <x v="132"/>
    <x v="132"/>
  </r>
  <r>
    <s v="PROF ED MUSICAL"/>
    <x v="132"/>
    <x v="132"/>
  </r>
  <r>
    <s v="HAB DE  A  EN ARTES MUSICALES DESDE"/>
    <x v="132"/>
    <x v="132"/>
  </r>
  <r>
    <s v="LIC EN ARTES MENCION TMUSICA UCHILE"/>
    <x v="132"/>
    <x v="132"/>
  </r>
  <r>
    <s v="PROF ED MADIA CM ED MUSICAL U ACAD"/>
    <x v="132"/>
    <x v="132"/>
  </r>
  <r>
    <s v="PROF ED MUSICAL UMCE"/>
    <x v="132"/>
    <x v="132"/>
  </r>
  <r>
    <s v="LICENCIADO EN EDUCACION MUSICAL UMCE"/>
    <x v="132"/>
    <x v="132"/>
  </r>
  <r>
    <s v="GESTOR MUSICAL AREA FOLKLORICA OFICINA ADULTO MAYOR"/>
    <x v="132"/>
    <x v="132"/>
  </r>
  <r>
    <s v="IMPLEMENTAR EL PROGRAMA ARTISTICO MUSICAL Y FOLKLORICO PARA LOS ADULTOS MAYORES QUE ASISTEN A LOS CENTROS DE ADULTO MAYOR"/>
    <x v="132"/>
    <x v="132"/>
  </r>
  <r>
    <s v="DISENO DE PROYECTO EN AREA ARTISTICA MUSICAL EN LA UNIDAD DE ADULTO MAYOR"/>
    <x v="132"/>
    <x v="132"/>
  </r>
  <r>
    <s v="DISENO DE PROYECTO EN AREA ARTISTICA MUSICAL"/>
    <x v="132"/>
    <x v="132"/>
  </r>
  <r>
    <s v="TITULO DE INTERPRETE MUSICAL SUPERIOR ME"/>
    <x v="132"/>
    <x v="132"/>
  </r>
  <r>
    <s v="ACTIVIDADES ARTISTICAS REALIZADAS POR BANDAS DE MUSICA COMPANIASETC"/>
    <x v="132"/>
    <x v="132"/>
  </r>
  <r>
    <s v="ACTIVIDADES ARTISTICAS REALIZADAS POR BANDAS DE MUSICA"/>
    <x v="132"/>
    <x v="132"/>
  </r>
  <r>
    <s v="LICENCIADO EN MUSICALICEO ABATE MOLINA"/>
    <x v="132"/>
    <x v="132"/>
  </r>
  <r>
    <s v="LICENCIADO EN EDUCACION MENCION EDUCACION MUSICALAUTORIZACION DEPROE"/>
    <x v="132"/>
    <x v="132"/>
  </r>
  <r>
    <s v="LICENCIADA EN MUSICA CANTO E INSTRUCCION CORAL"/>
    <x v="132"/>
    <x v="132"/>
  </r>
  <r>
    <s v="LICENCIADO EN INTERPRETACION Y FORMACION MUSICAL ESPECIALIZADA MENCION DIRECCION CORAL Y CANTO"/>
    <x v="132"/>
    <x v="132"/>
  </r>
  <r>
    <s v="LICENCIADO EN INTERPRETACION Y FORMACION MUSICAL ESPECIALIZADA"/>
    <x v="132"/>
    <x v="132"/>
  </r>
  <r>
    <s v="LICENCIADO EN INTERPRETACION Y FORMACION MUSICAL ESPECIALIZADALAS AMERICAS"/>
    <x v="132"/>
    <x v="132"/>
  </r>
  <r>
    <s v="LICENCIADA EN INTERPRETACION Y FORMACION MUSICAL ESPECIALIZADA MENCION CANTO Y DIRECCION CORAL"/>
    <x v="132"/>
    <x v="132"/>
  </r>
  <r>
    <s v="LICENCIADO EN INTERPRETACION Y FORMACION MUSICAL ESPECIALIZADA MENCION DIRECCION CORAL Y CANTOLICE"/>
    <x v="132"/>
    <x v="132"/>
  </r>
  <r>
    <s v="TALLERES MUSICALES"/>
    <x v="132"/>
    <x v="132"/>
  </r>
  <r>
    <s v="ESTEDUCACION MUSICAL"/>
    <x v="132"/>
    <x v="132"/>
  </r>
  <r>
    <s v="INTERPRETE DE ORQUESTA CON MENCION EN VIOLONCELLO LICENCIADO EN MUSICA"/>
    <x v="132"/>
    <x v="132"/>
  </r>
  <r>
    <s v="LICENCIADO EN ARTES CON MENCION INTERPRETACION MUSICAL MENCION CONTRABAJO"/>
    <x v="132"/>
    <x v="132"/>
  </r>
  <r>
    <s v="LICENCIADO EN ARTES CON MENCION INTERPRETACION MUSICAL MENCION CONTRABAJO BACHILLER"/>
    <x v="132"/>
    <x v="132"/>
  </r>
  <r>
    <s v="INTERPRETE MUSICAL SUPERIOR MENCION FLAUTA TRAVERSA"/>
    <x v="132"/>
    <x v="132"/>
  </r>
  <r>
    <s v="INTERPRETE MUSICAL MENCION EN CLARINETE"/>
    <x v="132"/>
    <x v="132"/>
  </r>
  <r>
    <s v="LICENCIADO EN INTERPRETACION MUSICAL"/>
    <x v="132"/>
    <x v="132"/>
  </r>
  <r>
    <s v="LIC EN ARTE TECNOLOGIA Y GESTION MUSICAL MENCION GUITARRA CLASICA"/>
    <x v="132"/>
    <x v="132"/>
  </r>
  <r>
    <s v="LICENCIADA EN CIENCIAS Y ARTES MUSICALES"/>
    <x v="132"/>
    <x v="132"/>
  </r>
  <r>
    <s v="MUSICO CON MENCION EN EJECUCION INSTRUMENTAL GUITARRA CLASICA"/>
    <x v="132"/>
    <x v="132"/>
  </r>
  <r>
    <s v="LICENCIATURA EN ARTES TECNOLOGIA Y GESTION MUSICAL MGUITARRA CLASICA"/>
    <x v="132"/>
    <x v="132"/>
  </r>
  <r>
    <s v="LICENCIATURA EN ARTES TECNOLOGIA Y GESTON MUSICAL MGUITARRA CLASOCA"/>
    <x v="132"/>
    <x v="132"/>
  </r>
  <r>
    <s v="MUSICO CONTRABAJISTA"/>
    <x v="132"/>
    <x v="132"/>
  </r>
  <r>
    <s v="MUSICO BAJISTA"/>
    <x v="132"/>
    <x v="132"/>
  </r>
  <r>
    <s v="MUSICO TROMPETISTA"/>
    <x v="132"/>
    <x v="132"/>
  </r>
  <r>
    <s v="MUSICO COMPOSITOR"/>
    <x v="132"/>
    <x v="132"/>
  </r>
  <r>
    <s v="MAGISTER EN ARTE MUSICALES MENCION DIRECCION CORAL"/>
    <x v="132"/>
    <x v="132"/>
  </r>
  <r>
    <s v="LICENCIATURA EN ARTES TECNOLOGIA Y GESTION MUSICAL"/>
    <x v="132"/>
    <x v="132"/>
  </r>
  <r>
    <s v="ICENCIATURA EN ARTES TECNOLOGIA Y GESTION MUSICAL"/>
    <x v="132"/>
    <x v="132"/>
  </r>
  <r>
    <s v="MUSICO CON MENCION EN EJECUCION INSTRUMENTAL GUITARRA ELECTRICA"/>
    <x v="132"/>
    <x v="132"/>
  </r>
  <r>
    <s v="MUSICO AUTODIDACTA"/>
    <x v="132"/>
    <x v="132"/>
  </r>
  <r>
    <s v="LICENCIADO EN SOCIOLOGIA MUSICO Y GESTOR CULTURAL"/>
    <x v="132"/>
    <x v="132"/>
  </r>
  <r>
    <s v="LICENCIADO INTERPRETE MUSICAL"/>
    <x v="132"/>
    <x v="132"/>
  </r>
  <r>
    <s v="LICENCIADA EN ARTE TECNOLOGIA Y GESTION MUSICAL"/>
    <x v="132"/>
    <x v="132"/>
  </r>
  <r>
    <s v="COMPOSITOR E INTERPRETE MUSICAL"/>
    <x v="132"/>
    <x v="132"/>
  </r>
  <r>
    <s v="LICENCIADO EN MUSICA ARTE Y TECNOLOGIA"/>
    <x v="132"/>
    <x v="132"/>
  </r>
  <r>
    <s v="INTERPETRE MUSICAL"/>
    <x v="132"/>
    <x v="132"/>
  </r>
  <r>
    <s v="PSICOLOGOMUSICO"/>
    <x v="132"/>
    <x v="132"/>
  </r>
  <r>
    <s v="MAGISTER EN ARTES CON MENCION EN MUSICOLOGIA"/>
    <x v="132"/>
    <x v="132"/>
  </r>
  <r>
    <s v="LICENCIADA EN ARTE TECNOLOGIAS Y GESTION MUSICAL"/>
    <x v="132"/>
    <x v="132"/>
  </r>
  <r>
    <s v="LICENCIATURA EN CIENCIA Y ARTES MUSICALES"/>
    <x v="132"/>
    <x v="132"/>
  </r>
  <r>
    <s v="INTERPRETE MUSICAL CON MENCION EN GUITARRA"/>
    <x v="132"/>
    <x v="132"/>
  </r>
  <r>
    <s v="MASTER EN MUSICA"/>
    <x v="132"/>
    <x v="132"/>
  </r>
  <r>
    <s v="DIPLOMA DE EDUACION MUSICAL"/>
    <x v="132"/>
    <x v="132"/>
  </r>
  <r>
    <s v="INTERPRETE MUSICAL MENCION GUITARRA"/>
    <x v="132"/>
    <x v="132"/>
  </r>
  <r>
    <s v="INTERPRETE MUSICAL CON MENCION EN VIOLONCELLO PROFESIONAL"/>
    <x v="132"/>
    <x v="132"/>
  </r>
  <r>
    <s v=" ANOS PIANO EN EL CONSERVATORIO NACIONAL DE MUSICA DE LA U DE CHILE"/>
    <x v="132"/>
    <x v="132"/>
  </r>
  <r>
    <s v="MUSICO CM EN EJECUCION INSTRUMENTAL GUITARRA ELECTRICA"/>
    <x v="132"/>
    <x v="132"/>
  </r>
  <r>
    <s v="MUSICO CM EN EJECUCION INSTRUMENTAL GUITARRA ELECTRICA MAGISTER EN ARTES CON MENCION EN COMPSICION MUSICAL"/>
    <x v="132"/>
    <x v="132"/>
  </r>
  <r>
    <s v="MUSICO CON MENCION EN EJECUCION INSTRUMENTAL"/>
    <x v="132"/>
    <x v="132"/>
  </r>
  <r>
    <s v="MUSICO CON MENCION EN EJECUCION INSTRUMENTAL Y GRADO DE LICENCIADO EN ARTE TECNOLOGIA Y GESTION MUSICAL"/>
    <x v="132"/>
    <x v="132"/>
  </r>
  <r>
    <s v="INTERPRETE MUSICAL CON MENCION EN QUITARRA Y LICENCIADO EN CIENCIAS Y ARTES MUSICALES"/>
    <x v="132"/>
    <x v="132"/>
  </r>
  <r>
    <s v="INTERPRETE MUSICAL CON MENCION EN PERCUSION"/>
    <x v="132"/>
    <x v="132"/>
  </r>
  <r>
    <s v="INTERPRETE MUSICAL CM EN VIOLONCELLO"/>
    <x v="132"/>
    <x v="132"/>
  </r>
  <r>
    <s v="INTERPRETE MUSICAL MENCION INSTRUMENTO ESTUDIADO"/>
    <x v="132"/>
    <x v="132"/>
  </r>
  <r>
    <s v="EXPERTIS MUSICO ORQUETISTA"/>
    <x v="132"/>
    <x v="132"/>
  </r>
  <r>
    <s v="TITIRITERO NARRADOR ORAL"/>
    <x v="133"/>
    <x v="133"/>
  </r>
  <r>
    <s v="NARRADORA DE CUENTOS"/>
    <x v="133"/>
    <x v="133"/>
  </r>
  <r>
    <s v="NARRADORA"/>
    <x v="133"/>
    <x v="133"/>
  </r>
  <r>
    <s v="NARRADORA Y CUENTACUENTOS"/>
    <x v="133"/>
    <x v="133"/>
  </r>
  <r>
    <s v="NARRADORA ORAL Y CIUENTACUENTOS Y ARTES"/>
    <x v="133"/>
    <x v="133"/>
  </r>
  <r>
    <s v="NARRADORA ORAL ESCENICA"/>
    <x v="133"/>
    <x v="133"/>
  </r>
  <r>
    <s v="NEUROLOGO PEDIATRICO"/>
    <x v="134"/>
    <x v="134"/>
  </r>
  <r>
    <s v="NEUROLOGO"/>
    <x v="134"/>
    <x v="134"/>
  </r>
  <r>
    <s v="NEUROLOGA"/>
    <x v="134"/>
    <x v="134"/>
  </r>
  <r>
    <s v="MEDICO CIRUJANO ESPECIALISTA EN NEUROLOGIA PEDIATRICA"/>
    <x v="134"/>
    <x v="134"/>
  </r>
  <r>
    <s v="NEUROLOGIA PEDIATRICA"/>
    <x v="134"/>
    <x v="134"/>
  </r>
  <r>
    <s v="MEDICO NEUROLOGO"/>
    <x v="134"/>
    <x v="134"/>
  </r>
  <r>
    <s v="NEUROLOGA PEDIATRICA"/>
    <x v="134"/>
    <x v="134"/>
  </r>
  <r>
    <s v="MEDICO NEUROLOGOA"/>
    <x v="134"/>
    <x v="134"/>
  </r>
  <r>
    <s v="NOCHERO"/>
    <x v="135"/>
    <x v="135"/>
  </r>
  <r>
    <s v="NOCHERO EN EL PROGRAMA CONVENIO SENAME OPD"/>
    <x v="135"/>
    <x v="135"/>
  </r>
  <r>
    <s v="NOCHERO ESTABLECIMIENTOS EDUCACIONALES"/>
    <x v="135"/>
    <x v="135"/>
  </r>
  <r>
    <s v="NOCHEROS"/>
    <x v="135"/>
    <x v="135"/>
  </r>
  <r>
    <s v="VIGILANTENOCHERO"/>
    <x v="135"/>
    <x v="135"/>
  </r>
  <r>
    <s v="VIGILANTE NOCHERO"/>
    <x v="135"/>
    <x v="135"/>
  </r>
  <r>
    <s v="NUTRICIONISTA"/>
    <x v="136"/>
    <x v="136"/>
  </r>
  <r>
    <s v="NUTRICIONISTA CESFAM LOS VOLCANES"/>
    <x v="136"/>
    <x v="136"/>
  </r>
  <r>
    <s v="NUTRICIONISTA DIRECCION DE SALUD MUNICIPAL"/>
    <x v="136"/>
    <x v="136"/>
  </r>
  <r>
    <s v="NUTRICIONISTA ADMINISTRACION SALUD"/>
    <x v="136"/>
    <x v="136"/>
  </r>
  <r>
    <s v="NUTRICIONISTA SAN RAMON NONATO"/>
    <x v="136"/>
    <x v="136"/>
  </r>
  <r>
    <s v="NUTRICIONISTA DIRECCION DE SALUD"/>
    <x v="136"/>
    <x v="136"/>
  </r>
  <r>
    <s v="NUTRICIONISTA QUINCHAMALI"/>
    <x v="136"/>
    <x v="136"/>
  </r>
  <r>
    <s v="NUTRICIONISTA SAN RAMON NATO"/>
    <x v="136"/>
    <x v="136"/>
  </r>
  <r>
    <s v="NUTRICIONISTA ULTRAESTACION"/>
    <x v="136"/>
    <x v="136"/>
  </r>
  <r>
    <s v="NUTRICIONISTA ISABEL RIQUELME"/>
    <x v="136"/>
    <x v="136"/>
  </r>
  <r>
    <s v="NUTRICIONISTA CESFAM SOL DE ORIENTE"/>
    <x v="136"/>
    <x v="136"/>
  </r>
  <r>
    <s v="NUTRICIONISTA CONVCECOSF DONA ISABEL "/>
    <x v="136"/>
    <x v="136"/>
  </r>
  <r>
    <s v="NUTRICIONISTA PADAM"/>
    <x v="136"/>
    <x v="136"/>
  </r>
  <r>
    <s v="NUTRICIONISTA POSTA CATO"/>
    <x v="136"/>
    <x v="136"/>
  </r>
  <r>
    <s v="NUTRICIONISTA CHILE CRECE ISABEL R "/>
    <x v="136"/>
    <x v="136"/>
  </r>
  <r>
    <s v="NUTRICIONISTA CONVENIOVIDA SANA "/>
    <x v="136"/>
    <x v="136"/>
  </r>
  <r>
    <s v="NUTRICIONISTA CONVENIO VIDA SANA "/>
    <x v="136"/>
    <x v="136"/>
  </r>
  <r>
    <s v="NUTRICIONISTA CHILECRECE IR "/>
    <x v="136"/>
    <x v="136"/>
  </r>
  <r>
    <s v="NUTRICIONISTA COVENIO DIR"/>
    <x v="136"/>
    <x v="136"/>
  </r>
  <r>
    <s v="NUTRICIONISTA DE PROGRAMA CENTRO DIURNO REFERENCIAL"/>
    <x v="136"/>
    <x v="136"/>
  </r>
  <r>
    <s v="BNUTRICIONISTA"/>
    <x v="136"/>
    <x v="136"/>
  </r>
  <r>
    <s v="NUTRICIONISTAA"/>
    <x v="136"/>
    <x v="136"/>
  </r>
  <r>
    <s v="NUTRICIONISTA DE CENTRO DE SALUD FAMILIAR TONGOY"/>
    <x v="136"/>
    <x v="136"/>
  </r>
  <r>
    <s v="NUTRICIONISTA DE ESTABLECIMIENTOS EDUCACIONALES DE LA COMUNA DE COQUIMBO CENTRO DE SALUD FAMILIAR YO GRUPOS ORGANIZADOS DE LA COMUNA"/>
    <x v="136"/>
    <x v="136"/>
  </r>
  <r>
    <s v="NUTRICIONISTA DE CENTRO DE SALUD FAMILIAR TIERRAS BLANCAS"/>
    <x v="136"/>
    <x v="136"/>
  </r>
  <r>
    <s v="NUTRICIONISTA DE CENTRO DE SALUD FAMILIAR DR SERGIO AGUILAR DELGADO Y TIERRAS BLANCAS"/>
    <x v="136"/>
    <x v="136"/>
  </r>
  <r>
    <s v="NUTRICIONISTA DE TODOS LOS CENTROS DE SALUD FAMILIAR Y TODAS LAS DEPENDENCIAS PUBLICAS DE LA RED SENAME"/>
    <x v="136"/>
    <x v="136"/>
  </r>
  <r>
    <s v="NUTRICIONISTA DE CENTRO DE SALUD FAMILIAR SANTA CECILIA"/>
    <x v="136"/>
    <x v="136"/>
  </r>
  <r>
    <s v="NUTRICIONISTA DIETISTA"/>
    <x v="136"/>
    <x v="136"/>
  </r>
  <r>
    <s v="NUTRICIONISTA DE CENTRO DE SALUD FAMILIAR TIERRAS BLANCAS Y CENTRO DE SALUD FAMILIAR SANTA CECILIA"/>
    <x v="136"/>
    <x v="136"/>
  </r>
  <r>
    <s v="NUTRICIONISTA COORDINADOR DE SAPU"/>
    <x v="136"/>
    <x v="136"/>
  </r>
  <r>
    <s v="NUTRICIONISTACESFAM ORLANDO LETELIER"/>
    <x v="136"/>
    <x v="136"/>
  </r>
  <r>
    <s v="NUTRICIONISTA CESFAM ORLANDO LETELIER"/>
    <x v="136"/>
    <x v="136"/>
  </r>
  <r>
    <s v="NUTRICIONISTACESFAM DR MARIO SALCEDO"/>
    <x v="136"/>
    <x v="136"/>
  </r>
  <r>
    <s v="NUTRICIONISTA CESFAM DR MARIO SALCEDO"/>
    <x v="136"/>
    <x v="136"/>
  </r>
  <r>
    <s v="NUTRICIONISTACESFAM CARLOS LORCA"/>
    <x v="136"/>
    <x v="136"/>
  </r>
  <r>
    <s v="NUTRICIONISTA CESFAM CARLOS LORCA"/>
    <x v="136"/>
    <x v="136"/>
  </r>
  <r>
    <s v="NUTRICIONISTACESFAM HAYDEE LOPEZ CASSOU"/>
    <x v="136"/>
    <x v="136"/>
  </r>
  <r>
    <s v="NUTRICIONISTA CESFAM HAYDEE LOPEZ CASSOU"/>
    <x v="136"/>
    <x v="136"/>
  </r>
  <r>
    <s v="NUTRICIONISTADIRECCION DE SALUD"/>
    <x v="136"/>
    <x v="136"/>
  </r>
  <r>
    <s v="NUTRICIONISTA CENTRO DE NUTRICION INFANTIL"/>
    <x v="136"/>
    <x v="136"/>
  </r>
  <r>
    <s v="NUTRICIONISTACENTRO DE NUTRICION INFANTIL"/>
    <x v="136"/>
    <x v="136"/>
  </r>
  <r>
    <s v="NUTRICIONISTACESFAM SANTA LAURA"/>
    <x v="136"/>
    <x v="136"/>
  </r>
  <r>
    <s v="NUTRICIONISTA CESFAM SANTA LAURA"/>
    <x v="136"/>
    <x v="136"/>
  </r>
  <r>
    <s v="NUTRICIONISTACENTRO DE ADOLESCENTES"/>
    <x v="136"/>
    <x v="136"/>
  </r>
  <r>
    <s v="NUTRICIONISTA CENTRO DE ADOLESCENTES"/>
    <x v="136"/>
    <x v="136"/>
  </r>
  <r>
    <s v="NUTRICIONISTACESFAM CONDORES DE CHILE"/>
    <x v="136"/>
    <x v="136"/>
  </r>
  <r>
    <s v="NUTRICIONISTA CESFAM CONDORES DE CHILE"/>
    <x v="136"/>
    <x v="136"/>
  </r>
  <r>
    <s v="NUTRICIONISTACESCOF SANTA LAURA"/>
    <x v="136"/>
    <x v="136"/>
  </r>
  <r>
    <s v="NUTRICIONISTA CESCOF SANTA LAURA"/>
    <x v="136"/>
    <x v="136"/>
  </r>
  <r>
    <s v="NUTRICIONISTA CECOSF SANTA LAURA"/>
    <x v="136"/>
    <x v="136"/>
  </r>
  <r>
    <s v="NUTRICIONISTACECOSF SANTA LAURA"/>
    <x v="136"/>
    <x v="136"/>
  </r>
  <r>
    <s v="NUTRICIONISTACESFAM DRCARLOS LORCA"/>
    <x v="136"/>
    <x v="136"/>
  </r>
  <r>
    <s v="CESFAM ORLANDO LETELIERNUTRICIONISTA"/>
    <x v="136"/>
    <x v="136"/>
  </r>
  <r>
    <s v="NUTRICIONISTA CESFAM HAYDEE LOPEZ"/>
    <x v="136"/>
    <x v="136"/>
  </r>
  <r>
    <s v="NUTRICIONISTACESFAM MARIO SALCEDO"/>
    <x v="136"/>
    <x v="136"/>
  </r>
  <r>
    <s v="CESFAM HAYDEE LOPEZ CASSOUNUTRICIONISTA"/>
    <x v="136"/>
    <x v="136"/>
  </r>
  <r>
    <s v="CESFAM CARLOS LORCANUTRICIONISTA"/>
    <x v="136"/>
    <x v="136"/>
  </r>
  <r>
    <s v="NUTRICIONISTA PROGRAMA HABITOS DE VIDA SALUDABLE"/>
    <x v="136"/>
    <x v="136"/>
  </r>
  <r>
    <s v="NUTRICIONISTAGESTION Y CALIDAD"/>
    <x v="136"/>
    <x v="136"/>
  </r>
  <r>
    <s v="NUTRICIONISTADEPTO SALUD"/>
    <x v="136"/>
    <x v="136"/>
  </r>
  <r>
    <s v="NUTRICIONISTACESFAM SANTIAGO NUEVA EXTREMADURA"/>
    <x v="136"/>
    <x v="136"/>
  </r>
  <r>
    <s v="NUTRICIONISTACESFAM SAN RAFAEL"/>
    <x v="136"/>
    <x v="136"/>
  </r>
  <r>
    <s v="NUTRICIONISTACESFAM EL ROBLE"/>
    <x v="136"/>
    <x v="136"/>
  </r>
  <r>
    <s v="NUTRICIONISTACESFAM SANTO TOMAS"/>
    <x v="136"/>
    <x v="136"/>
  </r>
  <r>
    <s v="NUTRICIONISTACESFAM PABLO DE ROKHA"/>
    <x v="136"/>
    <x v="136"/>
  </r>
  <r>
    <s v="NUTRICIONISTA CONTRATO SEPTDIC "/>
    <x v="136"/>
    <x v="136"/>
  </r>
  <r>
    <s v="NUTRICIONISTA CONTRATO MARZMAY "/>
    <x v="136"/>
    <x v="136"/>
  </r>
  <r>
    <s v="NUTRICIONISTA Y DIETETICA"/>
    <x v="136"/>
    <x v="136"/>
  </r>
  <r>
    <s v="PROFESIONAL NUTRICIONISTA"/>
    <x v="136"/>
    <x v="136"/>
  </r>
  <r>
    <s v="NUTRICIONISTADISAM GESTION SANITARIA"/>
    <x v="136"/>
    <x v="136"/>
  </r>
  <r>
    <s v="NUTRICIONISTA DISAM GESTION SANITARIA"/>
    <x v="136"/>
    <x v="136"/>
  </r>
  <r>
    <s v="NUTRICIONISTA CON MENCION EN GESTION EN"/>
    <x v="136"/>
    <x v="136"/>
  </r>
  <r>
    <s v="NUTRICIONISTA CESFAM IVAN INSUNZA"/>
    <x v="136"/>
    <x v="136"/>
  </r>
  <r>
    <s v="NUTRICIONISTA MENCION GESTION Y CALIDAD"/>
    <x v="136"/>
    <x v="136"/>
  </r>
  <r>
    <s v="NUTRICIONISTA CON MENCION EN GESTION Y C"/>
    <x v="136"/>
    <x v="136"/>
  </r>
  <r>
    <s v="NUTRICIONISTA U DESARROLLO "/>
    <x v="136"/>
    <x v="136"/>
  </r>
  <r>
    <s v="NUTRICIONISTAPRORETENCION TRANSPORTE ESCOLAR"/>
    <x v="136"/>
    <x v="136"/>
  </r>
  <r>
    <s v="NUTRICIONISTADEPARTAMENTO DE EDUCACION MUNICIPAL"/>
    <x v="136"/>
    <x v="136"/>
  </r>
  <r>
    <s v="NUTRICIONISTA DIETISTAINSTITUTO SUPERIOR DE COMERCIO"/>
    <x v="136"/>
    <x v="136"/>
  </r>
  <r>
    <s v="NUTRICIONISTADIETISTA"/>
    <x v="136"/>
    <x v="136"/>
  </r>
  <r>
    <s v="NUTRICIONISTA   TURNO SEMANAL DE  HRS CU"/>
    <x v="136"/>
    <x v="136"/>
  </r>
  <r>
    <s v="NUTRICIONISTA MENCION DEPORTE Y ESTADO FISICO"/>
    <x v="136"/>
    <x v="136"/>
  </r>
  <r>
    <s v="OBREROS CALIFICADOS"/>
    <x v="137"/>
    <x v="137"/>
  </r>
  <r>
    <s v="OBRERO CONSTRUCCION SEMI CALIFICADO"/>
    <x v="137"/>
    <x v="137"/>
  </r>
  <r>
    <s v="OBRERO CONTRUCCION CALIFICADO"/>
    <x v="137"/>
    <x v="137"/>
  </r>
  <r>
    <s v="OBRERO CONTRUCCION SEMI CALIFICADO"/>
    <x v="137"/>
    <x v="137"/>
  </r>
  <r>
    <s v="OBRERO"/>
    <x v="137"/>
    <x v="137"/>
  </r>
  <r>
    <s v="TECN ASISTENTE OBSTETRICIA"/>
    <x v="138"/>
    <x v="138"/>
  </r>
  <r>
    <s v="OBSTETRICIA Y PUERICULTURA"/>
    <x v="138"/>
    <x v="138"/>
  </r>
  <r>
    <s v="LICENCIADA EN OBSTETRICIA Y PUERICULTURR"/>
    <x v="138"/>
    <x v="138"/>
  </r>
  <r>
    <s v="LICENCIADA EN OBSTETRICIA Y PIRICULTURA"/>
    <x v="138"/>
    <x v="138"/>
  </r>
  <r>
    <s v="TERAPEUTA OCUPACIONAL"/>
    <x v="139"/>
    <x v="139"/>
  </r>
  <r>
    <s v="TEREPAUTA OCUPACIONAL"/>
    <x v="139"/>
    <x v="139"/>
  </r>
  <r>
    <s v="TERAPUTA OCUPACIONAL"/>
    <x v="139"/>
    <x v="139"/>
  </r>
  <r>
    <s v="TERAPEUTAOCUPACIONAL"/>
    <x v="139"/>
    <x v="139"/>
  </r>
  <r>
    <s v="TERAPEUTA OCUPACIONAL DE PROGRAMA CENTRO DIURNO REFERENCIAL"/>
    <x v="139"/>
    <x v="139"/>
  </r>
  <r>
    <s v="GESTOR OCUPACIONAL DE PROGRAMA CALLE COBERTURA "/>
    <x v="139"/>
    <x v="139"/>
  </r>
  <r>
    <s v="BTERAPEUTA OCUPACIONAL"/>
    <x v="139"/>
    <x v="139"/>
  </r>
  <r>
    <s v="TERAPAUTA OCUPACIONAL"/>
    <x v="139"/>
    <x v="139"/>
  </r>
  <r>
    <s v="TERAPEUTA AOCUPACIONAL"/>
    <x v="139"/>
    <x v="139"/>
  </r>
  <r>
    <s v="TERAPISTA OCUPACIONAL"/>
    <x v="139"/>
    <x v="139"/>
  </r>
  <r>
    <s v="TERAPEUTICA OCUPACIONAL"/>
    <x v="139"/>
    <x v="139"/>
  </r>
  <r>
    <s v="TERAPEUTICA OCUPACIONAL CONVENIO PROGRAMA FORTALECIMIENTO OMIL "/>
    <x v="139"/>
    <x v="139"/>
  </r>
  <r>
    <s v="TERAPEUTA OCUPACIONAL APOYAR AREA DE GESTION CASA DE DISCAPACIDAD"/>
    <x v="139"/>
    <x v="139"/>
  </r>
  <r>
    <s v="TERAPEUTA OCUPACIONAL DEL PROGRAMA CONCEPCION CUIDAD INCLUSIVA"/>
    <x v="139"/>
    <x v="139"/>
  </r>
  <r>
    <s v="TERAPEUTA OCUPACIONAL DE DEPARTAMENTO DE SALUD MUNICIPAL"/>
    <x v="139"/>
    <x v="139"/>
  </r>
  <r>
    <s v="TERAPEUTA OCUPACIONAL DEL DEPARTAMENTO DE SALUD MUNICIPAL"/>
    <x v="139"/>
    <x v="139"/>
  </r>
  <r>
    <s v="TERAPEUTA OCUPACIONAL DE CENTRO COMUNAL DE REHABILITACION"/>
    <x v="139"/>
    <x v="139"/>
  </r>
  <r>
    <s v="TERAPEUTA OCUPACIONAL DE TODOS LOS CENTROS DE SALUD"/>
    <x v="139"/>
    <x v="139"/>
  </r>
  <r>
    <s v="TERAPEUTA OCUPACIONAL DE CENTRO DE SALUD FAMILIAR DRSERGIO AGUILAR SAN JUAN SANTA CECILIA TIERRAS BLANCAS TONGOY GUANAQUEROS O PAN DE AZUCAR"/>
    <x v="139"/>
    <x v="139"/>
  </r>
  <r>
    <s v="TERAPEUTA OCUPACIONAL DE DEPARTAMENTO DE SALUD"/>
    <x v="139"/>
    <x v="139"/>
  </r>
  <r>
    <s v="TERAPIA OCUPACIONAL"/>
    <x v="139"/>
    <x v="139"/>
  </r>
  <r>
    <s v="TERAPEUTA OCUPACIONALCOSAM"/>
    <x v="139"/>
    <x v="139"/>
  </r>
  <r>
    <s v="TERAPEUTA OCUPACIONAL COSAM"/>
    <x v="139"/>
    <x v="139"/>
  </r>
  <r>
    <s v="TERAPEUTA OCUPACIONALCESFAM SANTA LAURA"/>
    <x v="139"/>
    <x v="139"/>
  </r>
  <r>
    <s v="TERAPEUTA OCUPACIONAL CESFAM SANTA LAURA"/>
    <x v="139"/>
    <x v="139"/>
  </r>
  <r>
    <s v="TERAPEUTA OCUPACIONALCENTRO DE ADOLESCENTES"/>
    <x v="139"/>
    <x v="139"/>
  </r>
  <r>
    <s v="TERAPEUTA OCUPACIONAL CENTRO DE ADOLESCENTES"/>
    <x v="139"/>
    <x v="139"/>
  </r>
  <r>
    <s v="TERAPEUTA OCUPACIONAL CESFAM CARLOS LORCA"/>
    <x v="139"/>
    <x v="139"/>
  </r>
  <r>
    <s v="TERAPEUTA OCUPACIONALCESFAM CARLOS LORCA"/>
    <x v="139"/>
    <x v="139"/>
  </r>
  <r>
    <s v="TERAPEUTA OCUPACIONAL CESFAM DR MARIO SALCEDO"/>
    <x v="139"/>
    <x v="139"/>
  </r>
  <r>
    <s v="TERAPEUTA OCUPACIONALCESFAM DR MARIO SALCEDO"/>
    <x v="139"/>
    <x v="139"/>
  </r>
  <r>
    <s v="TERAPEUTA OCUPACIONAL CESFAM ORLANDO LETELIER"/>
    <x v="139"/>
    <x v="139"/>
  </r>
  <r>
    <s v="TERAPEUTA OCUPACIONALCESFAM ORLANDO LETELIER"/>
    <x v="139"/>
    <x v="139"/>
  </r>
  <r>
    <s v="TERAPEUTA OCUPACIONAL DIRECCION DE SALUD"/>
    <x v="139"/>
    <x v="139"/>
  </r>
  <r>
    <s v="TERAPEUTA OCUPACIONALDIRECCION DE SALUD"/>
    <x v="139"/>
    <x v="139"/>
  </r>
  <r>
    <s v="TERAPEUTA OCUPACIONALREMOLINO"/>
    <x v="139"/>
    <x v="139"/>
  </r>
  <r>
    <s v="TERAPEUTA OCUPACIONALCESFAM CONDORES DE CHILE"/>
    <x v="139"/>
    <x v="139"/>
  </r>
  <r>
    <s v="TERAPEUTA OCUPACIONAL REMOLINO"/>
    <x v="139"/>
    <x v="139"/>
  </r>
  <r>
    <s v="TERAPEUTA OCUPACIONAL CESFAM HAYDEE LOPEZ CASSOU"/>
    <x v="139"/>
    <x v="139"/>
  </r>
  <r>
    <s v="TERAPEUTA OCUPACIONAL LICENCIA EN CIENCIAS DE LA OCUPACION"/>
    <x v="139"/>
    <x v="139"/>
  </r>
  <r>
    <s v="TERAPEUTA OCUPACIONAL LICENCIADA EN CIENCIAS DE LA OCUPACION"/>
    <x v="139"/>
    <x v="139"/>
  </r>
  <r>
    <s v="TERAPEUTA OCUPACIONALCESFAM SAN RAFAEL"/>
    <x v="139"/>
    <x v="139"/>
  </r>
  <r>
    <s v="TERAPEUTA OCUPACIONAL DE CENTRO EDUCLA PINTANA"/>
    <x v="139"/>
    <x v="139"/>
  </r>
  <r>
    <s v="TERAPEUTA OCUPACIONAL DE LICEO MUNICIPAL MLATORRE"/>
    <x v="139"/>
    <x v="139"/>
  </r>
  <r>
    <s v="TERAPEUTA OCUPACIONAL DE COLEGIO SIMON BOLIVAR"/>
    <x v="139"/>
    <x v="139"/>
  </r>
  <r>
    <s v="TERAPEUTA OCUPACIONAL DE LICEO AURELIA ROJAS BURGOS"/>
    <x v="139"/>
    <x v="139"/>
  </r>
  <r>
    <s v="TERAPEUTA OCUPACIONAL DE LICEO VIOLETA PARRA"/>
    <x v="139"/>
    <x v="139"/>
  </r>
  <r>
    <s v="TERAPEUTA OCUPACIONAL DE LICEO VICTOR JARA"/>
    <x v="139"/>
    <x v="139"/>
  </r>
  <r>
    <s v="TERAPEUTA OCUPACIONALCESFAM SANTO TOMAS"/>
    <x v="139"/>
    <x v="139"/>
  </r>
  <r>
    <s v="TERPAIOCUPACIONAL"/>
    <x v="139"/>
    <x v="139"/>
  </r>
  <r>
    <s v="TERAPEUTA OCUPACIONAL CONTRATO SEPTDIC "/>
    <x v="139"/>
    <x v="139"/>
  </r>
  <r>
    <s v="TERAPEUTA OCUPACIONAL EDUCACION SUPERIOR"/>
    <x v="139"/>
    <x v="139"/>
  </r>
  <r>
    <s v="TERAPEUTA OCUPACIONAL CONTRATO OCTDIC  ENEMARABRDIC  ENE MARZ JUN "/>
    <x v="139"/>
    <x v="139"/>
  </r>
  <r>
    <s v="TERAPEUTA OCUPACIONAL CONTRATO MARMAY "/>
    <x v="139"/>
    <x v="139"/>
  </r>
  <r>
    <s v="TERAPEUTA OCUPACIONAL CONTRATO MARMAY AGOSTODIC "/>
    <x v="139"/>
    <x v="139"/>
  </r>
  <r>
    <s v="TERAPEUTA OCUPACIONAL DEL PROGRAMA EN EL PROGRAMA CENTRO DE BIENESTAR E INTEGRACION DE PERSONAS MAYORES CENTRO"/>
    <x v="139"/>
    <x v="139"/>
  </r>
  <r>
    <s v="TERAPEUTA OCUPACIONAL DEL PROGRAMA EN EL PROGRAMA PROYECTO DE REINSERCION SOCIAL INTEGRAL EN LA COMUNA DE LA PINTANA"/>
    <x v="139"/>
    <x v="139"/>
  </r>
  <r>
    <s v="TERAPEUTA OCUPACIONAL CONTRATO JULDIC "/>
    <x v="139"/>
    <x v="139"/>
  </r>
  <r>
    <s v="TERAPEUTA OCUPACIONAL CONTRATO AGOOCT "/>
    <x v="139"/>
    <x v="139"/>
  </r>
  <r>
    <s v="TERAPEUTA OCUPACIONAL CONTRATO OCTDIC "/>
    <x v="139"/>
    <x v="139"/>
  </r>
  <r>
    <s v="TEPAREUTA OCUPACIONAL"/>
    <x v="139"/>
    <x v="139"/>
  </r>
  <r>
    <s v="LICENCIADA EN TERAPIA OCUPACIONAL"/>
    <x v="139"/>
    <x v="139"/>
  </r>
  <r>
    <s v="TERAPEUTA OCUPACIONAL CESFAM MICHELLE BACHELET"/>
    <x v="139"/>
    <x v="139"/>
  </r>
  <r>
    <s v="TERAPEUTA OCUPACIONAL DISAM GESTION SANITARIA"/>
    <x v="139"/>
    <x v="139"/>
  </r>
  <r>
    <s v="TERAPEUTA OCUPACIONAL CESFAM CARLOS GODOY"/>
    <x v="139"/>
    <x v="139"/>
  </r>
  <r>
    <s v="TERAPEUTA OCUPACIONALGESTION SANITARIA"/>
    <x v="139"/>
    <x v="139"/>
  </r>
  <r>
    <s v="LICENCIADA TERAPIA OCUPACIONAL"/>
    <x v="139"/>
    <x v="139"/>
  </r>
  <r>
    <s v="TERAPEUTA OCUPACIONAL MASTER EN GERONTOLOGIA SOCIAL"/>
    <x v="139"/>
    <x v="139"/>
  </r>
  <r>
    <s v="PSICOLOGA TERAPEUTA OCUPACIONAL"/>
    <x v="139"/>
    <x v="139"/>
  </r>
  <r>
    <s v="TERAPEUTA OCUPACIONAL PARA IMPLEMENTACION DE PROGRAMA Y PLATAFORMA"/>
    <x v="139"/>
    <x v="139"/>
  </r>
  <r>
    <s v="LICENCIADO EN TERAPIA OCUPACIONAL"/>
    <x v="139"/>
    <x v="139"/>
  </r>
  <r>
    <s v="TERAPEUTA OCUPACIONAL UNIVERSIDAD MAYO"/>
    <x v="139"/>
    <x v="139"/>
  </r>
  <r>
    <s v="TERAPUTA OCUPACIONAL UNIVERSIDAD ANDRES"/>
    <x v="139"/>
    <x v="139"/>
  </r>
  <r>
    <s v="TERAPEUTA OCUPACIONAL U ANDRES BELLO "/>
    <x v="139"/>
    <x v="139"/>
  </r>
  <r>
    <s v="TERAPEUTA OCUPACIONAL U MAYOR "/>
    <x v="139"/>
    <x v="139"/>
  </r>
  <r>
    <s v="TERAPEUTA OCUPACIONALUNIVERSIDAD MAYOR"/>
    <x v="139"/>
    <x v="139"/>
  </r>
  <r>
    <s v="TERAPEUTA OCUPACIONAL UNIV CENTRAL"/>
    <x v="139"/>
    <x v="139"/>
  </r>
  <r>
    <s v="LICENCIADO EN TERAPIA OCUPACIONAL U CEN"/>
    <x v="139"/>
    <x v="139"/>
  </r>
  <r>
    <s v="TERAPEUTA OCUPACIONAL U CENTRAL ANO "/>
    <x v="139"/>
    <x v="139"/>
  </r>
  <r>
    <s v="TERAPEUTA OCUPACIONAL IP CHILE ANO "/>
    <x v="139"/>
    <x v="139"/>
  </r>
  <r>
    <s v="TERAPEUTA OCUPACIONAL U AUTONOMA ANO "/>
    <x v="139"/>
    <x v="139"/>
  </r>
  <r>
    <s v="TERAPEUTA OCUPACIONAL U SAN SEBASTIAN A"/>
    <x v="139"/>
    <x v="139"/>
  </r>
  <r>
    <s v="TERAPEUTA OCUPACIONAL UNAB ANO "/>
    <x v="139"/>
    <x v="139"/>
  </r>
  <r>
    <s v="TERAPEUTA OCUPACIONAL USS"/>
    <x v="139"/>
    <x v="139"/>
  </r>
  <r>
    <s v="TERAPEUTA OCUPACIONAL U DE CHILE"/>
    <x v="139"/>
    <x v="139"/>
  </r>
  <r>
    <s v="TERAPEUTA OCUPACIONAL U CENTRAL "/>
    <x v="139"/>
    <x v="139"/>
  </r>
  <r>
    <s v="TERAPEUTA OCUPACIONAL UNIV CENTRAL "/>
    <x v="139"/>
    <x v="139"/>
  </r>
  <r>
    <s v="TERAPEUTA OCUPACIONAL UNIVERSIDAD AUTON"/>
    <x v="139"/>
    <x v="139"/>
  </r>
  <r>
    <s v="TERAPEUTA OCUPACIONAL U AUTONOMA DE C"/>
    <x v="139"/>
    <x v="139"/>
  </r>
  <r>
    <s v="TERAPEUTA OCUPACIONAL U ANDRES BELLO"/>
    <x v="139"/>
    <x v="139"/>
  </r>
  <r>
    <s v="TERAPEUTA OCUPACIONAL U SAN SEBASTIAN"/>
    <x v="139"/>
    <x v="139"/>
  </r>
  <r>
    <s v="TERAPEUTA OCUPACIONAL UNIVERSIDAD ANDRES"/>
    <x v="139"/>
    <x v="139"/>
  </r>
  <r>
    <s v="TERAPEUTA OCUPACIONAL U CENTRAL DE CHI"/>
    <x v="139"/>
    <x v="139"/>
  </r>
  <r>
    <s v="TERAPEUTA OCUPACIONAL U SAN SEBASTIA"/>
    <x v="139"/>
    <x v="139"/>
  </r>
  <r>
    <s v="TERAPEUTA OCUPACIONAL U AUSTRAL DE CH"/>
    <x v="139"/>
    <x v="139"/>
  </r>
  <r>
    <s v="TERAPEUTA OCUPACIONAL UMAYOR"/>
    <x v="139"/>
    <x v="139"/>
  </r>
  <r>
    <s v="TERAPEUTA OCUPACIONAL U SANTO TOMAS"/>
    <x v="139"/>
    <x v="139"/>
  </r>
  <r>
    <s v="TERAPEUTA OCUPACIONAL U AUTONOMA DE"/>
    <x v="139"/>
    <x v="139"/>
  </r>
  <r>
    <s v="TERAPEUTA OCUPACIONALESCUELA ANTUPEHUEN EL TABACO"/>
    <x v="139"/>
    <x v="139"/>
  </r>
  <r>
    <s v="TERAPEUTA OCUPACIONALHUILQUILEMU"/>
    <x v="139"/>
    <x v="139"/>
  </r>
  <r>
    <s v="TERAPEUTA OCUPACIONALCOMPLEJO EDUC JAVIERA CARRERA"/>
    <x v="139"/>
    <x v="139"/>
  </r>
  <r>
    <s v="TERAPEUTA OCUPACIONALCOOPERATIVA LIRCAY"/>
    <x v="139"/>
    <x v="139"/>
  </r>
  <r>
    <s v="TERAPEUTA OCUPACIONALSAN MIGUEL"/>
    <x v="139"/>
    <x v="139"/>
  </r>
  <r>
    <s v="TEREPEUTA OCUPACIONAL"/>
    <x v="139"/>
    <x v="139"/>
  </r>
  <r>
    <s v="EFECTUAR INTERVENCIONES DESDE EL AREA DE TERAPIA OCUPACIONAL DIRIGIDAS A NINOSAS DE  A  ANOS  M"/>
    <x v="139"/>
    <x v="139"/>
  </r>
  <r>
    <s v="TERAPEUTA OCUPACIONAL LICENCIADA EN CIENCIA DE LA OCUPACION HUMANA"/>
    <x v="139"/>
    <x v="139"/>
  </r>
  <r>
    <s v="ODONTOLOGO"/>
    <x v="140"/>
    <x v="140"/>
  </r>
  <r>
    <s v="ODONTOLOGA"/>
    <x v="140"/>
    <x v="140"/>
  </r>
  <r>
    <s v="ODONTOLOGOA"/>
    <x v="140"/>
    <x v="140"/>
  </r>
  <r>
    <s v="AODONTOLOGO"/>
    <x v="140"/>
    <x v="140"/>
  </r>
  <r>
    <s v="ODONTOLOGAO"/>
    <x v="140"/>
    <x v="140"/>
  </r>
  <r>
    <s v="ODONTOLOGO A"/>
    <x v="140"/>
    <x v="140"/>
  </r>
  <r>
    <s v="AODONTOLOGA"/>
    <x v="140"/>
    <x v="140"/>
  </r>
  <r>
    <s v="ODONTOLOGOA DE CENTRO DE SALUD FAMILIAR SAN JUAN PUNTA MIRA"/>
    <x v="140"/>
    <x v="140"/>
  </r>
  <r>
    <s v="ODONTOLOGOA DE CENTRO DE SALUD FAMILIAR DRSERGIO AGUILAR SAN JUAN SANTA CECILIA TIERRAS BLANCAS TONGOY GUANAQUEROS O PAN DE AZUCAR"/>
    <x v="140"/>
    <x v="140"/>
  </r>
  <r>
    <s v="ODONTOLOGOA DE TODOS LOS CENTROS DE SALUD"/>
    <x v="140"/>
    <x v="140"/>
  </r>
  <r>
    <s v="ODONTOLOGOS"/>
    <x v="140"/>
    <x v="140"/>
  </r>
  <r>
    <s v="ODONTOLOGOA TODOS LOS CENTROS DE SALUD DE LA COMUNA"/>
    <x v="140"/>
    <x v="140"/>
  </r>
  <r>
    <s v="ODONTOLOGOA DE CENTRO DE SALUD FAMILIAR SANTA CECILIA"/>
    <x v="140"/>
    <x v="140"/>
  </r>
  <r>
    <s v="ODONTOLOGOA DE DEPARTAMENTO DE SALUD MUNICIPAL"/>
    <x v="140"/>
    <x v="140"/>
  </r>
  <r>
    <s v="TEC EN ODONTOLOGIA"/>
    <x v="140"/>
    <x v="140"/>
  </r>
  <r>
    <s v="ODONTOLOGIA"/>
    <x v="140"/>
    <x v="140"/>
  </r>
  <r>
    <s v="PARAMEDICO EN ODONTOLOGIA"/>
    <x v="140"/>
    <x v="140"/>
  </r>
  <r>
    <s v="TECN EN ODONTOLOGIA"/>
    <x v="140"/>
    <x v="140"/>
  </r>
  <r>
    <s v="ODONTOLOGO ACONTRATO AGODIC "/>
    <x v="140"/>
    <x v="140"/>
  </r>
  <r>
    <s v="ODONTOLOGO DE LICEO VICTOR JARA"/>
    <x v="140"/>
    <x v="140"/>
  </r>
  <r>
    <s v="ODONTOLOGO DE MODULO DENTAL"/>
    <x v="140"/>
    <x v="140"/>
  </r>
  <r>
    <s v="ODONTOLOGO ACESFAM PABLO DE ROKHA"/>
    <x v="140"/>
    <x v="140"/>
  </r>
  <r>
    <s v="ODONTOLOGODEPTO SALUD"/>
    <x v="140"/>
    <x v="140"/>
  </r>
  <r>
    <s v="ODONTOLOGO ACESFAM EL ROBLE"/>
    <x v="140"/>
    <x v="140"/>
  </r>
  <r>
    <s v="ODONTOLOGO ACESFAM SANTIAGO NUEVA EXTREMADURA"/>
    <x v="140"/>
    <x v="140"/>
  </r>
  <r>
    <s v="ODONTOLOGO ACESFAM SANTO TOMAS"/>
    <x v="140"/>
    <x v="140"/>
  </r>
  <r>
    <s v="TEC EN ODONTOLOGIACESFAM SANTIAGO NUEVA EXTREMADURA"/>
    <x v="140"/>
    <x v="140"/>
  </r>
  <r>
    <s v="ODONTOLOGO ACESFAM SAN RAFAEL"/>
    <x v="140"/>
    <x v="140"/>
  </r>
  <r>
    <s v="TEC EN ODONTOLOGIACESFAM SAN RAFAEL"/>
    <x v="140"/>
    <x v="140"/>
  </r>
  <r>
    <s v="TEC EN ODONTOLOGIACESFAM PABLO DE ROKHA"/>
    <x v="140"/>
    <x v="140"/>
  </r>
  <r>
    <s v="TECN EN ODONTOLOGIA CESFAM SAN RAFAEL"/>
    <x v="140"/>
    <x v="140"/>
  </r>
  <r>
    <s v="ODONTOLOGO ACONTRATO AGODIC DE "/>
    <x v="140"/>
    <x v="140"/>
  </r>
  <r>
    <s v="ODONTOLOGO ACONTRATO AGODIC ENE MARZ DIC "/>
    <x v="140"/>
    <x v="140"/>
  </r>
  <r>
    <s v="ODONTOLOGO AENERO Y FEB CONTRATO AGODIC ENE MARZ DIC "/>
    <x v="140"/>
    <x v="140"/>
  </r>
  <r>
    <s v="ODONTOLOGO ADESDE JUNIO A DIC CONTRATO AGODIC ENE MARZ DIC "/>
    <x v="140"/>
    <x v="140"/>
  </r>
  <r>
    <s v="ODONTOLOGO ACONTRATO SEPTDIC CONTRATO AGODIC ENE MARZ DIC "/>
    <x v="140"/>
    <x v="140"/>
  </r>
  <r>
    <s v="ODONTOLOGO ASOLO FEB  CONTRATO SEPTDIC  CONTRATO AGODIC ENE MARZ DIC "/>
    <x v="140"/>
    <x v="140"/>
  </r>
  <r>
    <s v="ODONTOLOGO ACONTRATO DESDE MAYO A DIC  CONTRATO SEPTDIC  CONTRATO AGODIC ENE MARZ DIC "/>
    <x v="140"/>
    <x v="140"/>
  </r>
  <r>
    <s v="ODONTOLOGO ACONTRATO SEPTDIC CONTRATO JUNDIC ENE MARZ DIC "/>
    <x v="140"/>
    <x v="140"/>
  </r>
  <r>
    <s v="ODONTOLOGO ACONTRATO OCTDIC ENE MARZ DIC "/>
    <x v="140"/>
    <x v="140"/>
  </r>
  <r>
    <s v="ODONTOLOGO ACONTRATO JULDIC ENE MARZ JUN "/>
    <x v="140"/>
    <x v="140"/>
  </r>
  <r>
    <s v="ODONTOLOGO ACONTRATO JULDIC ENE MARZ DIC "/>
    <x v="140"/>
    <x v="140"/>
  </r>
  <r>
    <s v="ODONTOLOGO ACONTRATO JUNDIC ENE MARZ DIC "/>
    <x v="140"/>
    <x v="140"/>
  </r>
  <r>
    <s v="ODONTOLOGO ACONTRATO JUNDIC ENE MARZ DICIEMBRE "/>
    <x v="140"/>
    <x v="140"/>
  </r>
  <r>
    <s v="ODONTOLOGO ACONTRATO NOVDIC ENE MARZ DIC "/>
    <x v="140"/>
    <x v="140"/>
  </r>
  <r>
    <s v="PROFESIONAL ODONTOLOGO"/>
    <x v="140"/>
    <x v="140"/>
  </r>
  <r>
    <s v="TEC ODONTOLOGO"/>
    <x v="140"/>
    <x v="140"/>
  </r>
  <r>
    <s v="ODONTOLOGA DIRECCION DE SALUD"/>
    <x v="140"/>
    <x v="140"/>
  </r>
  <r>
    <s v="TECN ODONTOLOGIA"/>
    <x v="140"/>
    <x v="140"/>
  </r>
  <r>
    <s v="ODONTOLOGOADISAM GESTION SANITARIA"/>
    <x v="140"/>
    <x v="140"/>
  </r>
  <r>
    <s v="ODONTOLOGO DISAM GESTION SANITARIA"/>
    <x v="140"/>
    <x v="140"/>
  </r>
  <r>
    <s v="TEC ODONTOLOGICO"/>
    <x v="140"/>
    <x v="140"/>
  </r>
  <r>
    <s v="ODONTOLOGOA DISAM GESTION SANITARIA"/>
    <x v="140"/>
    <x v="140"/>
  </r>
  <r>
    <s v="ODONTOLOGO CESFAM CARLOS GODOY"/>
    <x v="140"/>
    <x v="140"/>
  </r>
  <r>
    <s v="ODONTOLOGOACESFAM CARLOS GODOY"/>
    <x v="140"/>
    <x v="140"/>
  </r>
  <r>
    <s v="TEC SUP ODONTOLOGIA"/>
    <x v="140"/>
    <x v="140"/>
  </r>
  <r>
    <s v="ODONTOLOGA DISAM GESTION SANITARIA"/>
    <x v="140"/>
    <x v="140"/>
  </r>
  <r>
    <s v="TEC SUPERIOR EN ODONTOLOGIA MEN HIGENI"/>
    <x v="140"/>
    <x v="140"/>
  </r>
  <r>
    <s v="TEC ODONTOLOGICO DISAM GESTION SANITARIA"/>
    <x v="140"/>
    <x v="140"/>
  </r>
  <r>
    <s v="ODONTOLOGICO INTEGRAL"/>
    <x v="140"/>
    <x v="140"/>
  </r>
  <r>
    <s v="ODONTOLOGICO INTEGRAL DIRECCION DE SALUD"/>
    <x v="140"/>
    <x v="140"/>
  </r>
  <r>
    <s v="ODONTOLOGORT DENTAL"/>
    <x v="140"/>
    <x v="140"/>
  </r>
  <r>
    <s v="MEDICOS ODONTOLOGOS"/>
    <x v="140"/>
    <x v="140"/>
  </r>
  <r>
    <s v="DOCTORA EN ODONTOLOGIA"/>
    <x v="140"/>
    <x v="140"/>
  </r>
  <r>
    <s v="TECNIVSUPERIOR EN ODONTOLOGIA"/>
    <x v="140"/>
    <x v="140"/>
  </r>
  <r>
    <s v="TECNOLOGO MEDICO OFTALMOLOGO"/>
    <x v="141"/>
    <x v="141"/>
  </r>
  <r>
    <s v="OFTALMOLOGO"/>
    <x v="141"/>
    <x v="141"/>
  </r>
  <r>
    <s v="OFTALMOLOGA"/>
    <x v="141"/>
    <x v="141"/>
  </r>
  <r>
    <s v="MEDICO OFTALMOLOGO"/>
    <x v="141"/>
    <x v="141"/>
  </r>
  <r>
    <s v="OFTALMOLOGOA"/>
    <x v="141"/>
    <x v="141"/>
  </r>
  <r>
    <s v="TECNOLOGO MEDICO OFTALMOLOGIA Y OPTOMETRIA EN TODOS LOS ESTABLECIMIENTOS"/>
    <x v="141"/>
    <x v="141"/>
  </r>
  <r>
    <s v="TECNOLOGO OFTALMOLOGO"/>
    <x v="141"/>
    <x v="141"/>
  </r>
  <r>
    <s v="TECNOLOGO OFTALMOLOGICO"/>
    <x v="141"/>
    <x v="141"/>
  </r>
  <r>
    <s v="TECNOLOGO MEDICO OFTALMOLOGIA Y OPTOMETRIA"/>
    <x v="141"/>
    <x v="141"/>
  </r>
  <r>
    <s v="OFTALMOLOGOA DE CENTRO DE SALUD FAMILIAR TIERRAS BLANCAS"/>
    <x v="141"/>
    <x v="141"/>
  </r>
  <r>
    <s v="OFTALMOLOGOA DE CENTRO COMUNAL DE REHABILITACION CESFAM DR SERGIO AGUILAR DELGADO Y CESFAM DE LA COMUNA"/>
    <x v="141"/>
    <x v="141"/>
  </r>
  <r>
    <s v="OFTALMOLOGOA DE CENTRO DE SALUD FAMILIAR SAN JUAN"/>
    <x v="141"/>
    <x v="141"/>
  </r>
  <r>
    <s v="TECNOLOGA MEDICA EN OFTALMOLOGIA"/>
    <x v="141"/>
    <x v="141"/>
  </r>
  <r>
    <s v="TECNOLOGA MEDICOA EN OFTALMOLOGIA"/>
    <x v="141"/>
    <x v="141"/>
  </r>
  <r>
    <s v="TECNOLOGO MEDICO EN OFTALMOLOGIA"/>
    <x v="141"/>
    <x v="141"/>
  </r>
  <r>
    <s v="TECNOLOGO MEDICA CON MENCION OFTALMOLOGI "/>
    <x v="141"/>
    <x v="141"/>
  </r>
  <r>
    <s v="TECNOLOGO MEDICA CON MENCION OFTALMOLOGI"/>
    <x v="141"/>
    <x v="141"/>
  </r>
  <r>
    <s v="TECNOLOGO MEDICA CON MENCION OFTALMOLOGIA"/>
    <x v="141"/>
    <x v="141"/>
  </r>
  <r>
    <s v="MEDICO OFTALMOLOGOCESFAM MICHELLE BACHELET"/>
    <x v="141"/>
    <x v="141"/>
  </r>
  <r>
    <s v="OFTALMOLOGO CESFAM MICHELLE BACHELET"/>
    <x v="141"/>
    <x v="141"/>
  </r>
  <r>
    <s v="TECNOLOGO MEDICO MENCION EN OFTALMOLOGIA"/>
    <x v="141"/>
    <x v="141"/>
  </r>
  <r>
    <s v="TECNOLOGO MEDICO MENCION OFTALMOLOGIA"/>
    <x v="141"/>
    <x v="141"/>
  </r>
  <r>
    <s v="REALIZACION OPERATIVOS OFTALMOLOGICOS DE LA UAPO"/>
    <x v="141"/>
    <x v="141"/>
  </r>
  <r>
    <s v="TECNOLOGO MEDICO MEN OFTALMOLOGIA"/>
    <x v="141"/>
    <x v="141"/>
  </r>
  <r>
    <s v="REALIZAR CONSULTAS Y PROCEDIMIENTOS MEDICOS OFTALMOLOGICOS A PACIENTES DE LA UNIDAD UAPO"/>
    <x v="141"/>
    <x v="141"/>
  </r>
  <r>
    <s v="MEDICO OFTALMOLOGICO"/>
    <x v="141"/>
    <x v="141"/>
  </r>
  <r>
    <s v="MEDICO CIRUJANO ESPECIALISTA EN OFTALMOLOGIA"/>
    <x v="141"/>
    <x v="141"/>
  </r>
  <r>
    <s v="TECNOLOGA MEDICO CON MENCION EN OFTALMOLOGIA"/>
    <x v="141"/>
    <x v="141"/>
  </r>
  <r>
    <s v="TECNOLOGAO MEDICO CON MENCION EN OFTALMOLOGIA"/>
    <x v="141"/>
    <x v="141"/>
  </r>
  <r>
    <s v="MEDICAO OFTALMOLOGAO"/>
    <x v="141"/>
    <x v="141"/>
  </r>
  <r>
    <s v="MEDICO CIRUJANO ESPECIALIDAD OFTALMOLOGIA"/>
    <x v="141"/>
    <x v="141"/>
  </r>
  <r>
    <s v="MEDICO CIRUJANO ESPECIALIDAD EN OFTALMOLOGIA"/>
    <x v="141"/>
    <x v="141"/>
  </r>
  <r>
    <s v="TECNOLOGA OFTALMOLOGICA"/>
    <x v="141"/>
    <x v="141"/>
  </r>
  <r>
    <s v="CAPTADOR DE OPERADORES"/>
    <x v="142"/>
    <x v="142"/>
  </r>
  <r>
    <s v="OPERADOR DE CAMARAS"/>
    <x v="142"/>
    <x v="142"/>
  </r>
  <r>
    <s v="OPERADOR Y PROGRAMADOR EN LENGUAJE BASIC"/>
    <x v="142"/>
    <x v="142"/>
  </r>
  <r>
    <s v="OPERADOR DE MAQUINA"/>
    <x v="142"/>
    <x v="142"/>
  </r>
  <r>
    <s v="OPERADOR DE MAQUINARIA"/>
    <x v="142"/>
    <x v="142"/>
  </r>
  <r>
    <s v="OPERADORA DE COMPUTADORA"/>
    <x v="142"/>
    <x v="142"/>
  </r>
  <r>
    <s v="OPERADORA DE CAMARAS"/>
    <x v="142"/>
    <x v="142"/>
  </r>
  <r>
    <s v="OPERADOR EN COMPUTACION"/>
    <x v="142"/>
    <x v="142"/>
  </r>
  <r>
    <s v="OPERADORA EN COMPUTADORA"/>
    <x v="142"/>
    <x v="142"/>
  </r>
  <r>
    <s v="TELEOPERADORA"/>
    <x v="142"/>
    <x v="142"/>
  </r>
  <r>
    <s v="OPERADORA TELEFONICA"/>
    <x v="142"/>
    <x v="142"/>
  </r>
  <r>
    <s v="EXPERIENCIA COMO OPERADOR DE MAQUINAS"/>
    <x v="142"/>
    <x v="142"/>
  </r>
  <r>
    <s v="OPERADOR DE MAQUINARIA Y ARBORIZACION EN EL PROGRAMA SILVICULTURA URBANA"/>
    <x v="142"/>
    <x v="142"/>
  </r>
  <r>
    <s v="OPERADOR DE MAQUINARIA Y ARBORIZACION EN EL PROGRAMA SERVICIO DE PODAS Y TALA DE ARBOLADO VIAL"/>
    <x v="142"/>
    <x v="142"/>
  </r>
  <r>
    <s v="OPERADOR DE MAQUINA EN EL PROGRAMA MEJORAMIENTO Y MANTENIMIENTO DE LAS AREAS VERDES COMUNALES"/>
    <x v="142"/>
    <x v="142"/>
  </r>
  <r>
    <s v="EXPERIENCIA COMO OPERADOR DE MAQUINA"/>
    <x v="142"/>
    <x v="142"/>
  </r>
  <r>
    <s v="EXPERIENCIA COMO OPERADORA"/>
    <x v="142"/>
    <x v="142"/>
  </r>
  <r>
    <s v="OPERADOR MERCADO PUBLICO"/>
    <x v="142"/>
    <x v="142"/>
  </r>
  <r>
    <s v="OPERADOR MOTINIVELADORA"/>
    <x v="142"/>
    <x v="142"/>
  </r>
  <r>
    <s v="OPERADOR DE CAMARA"/>
    <x v="142"/>
    <x v="142"/>
  </r>
  <r>
    <s v="OPERADOR ASEO"/>
    <x v="142"/>
    <x v="142"/>
  </r>
  <r>
    <s v="OPERADOR DE MAQUINARIA PESADA"/>
    <x v="142"/>
    <x v="142"/>
  </r>
  <r>
    <s v="OPERADOR"/>
    <x v="142"/>
    <x v="142"/>
  </r>
  <r>
    <s v="OPERADOR DE COMPUTADORES"/>
    <x v="142"/>
    <x v="142"/>
  </r>
  <r>
    <s v="OPERADORA"/>
    <x v="142"/>
    <x v="142"/>
  </r>
  <r>
    <s v="OPERADOR PLANTA QUIMICA"/>
    <x v="142"/>
    <x v="142"/>
  </r>
  <r>
    <s v="SECRETARIA EJECUTIVA COMPRAS PUBLICAS APLICADAS CURSO OPERADOR DE PC"/>
    <x v="142"/>
    <x v="142"/>
  </r>
  <r>
    <s v="RADIOPERADOR"/>
    <x v="142"/>
    <x v="142"/>
  </r>
  <r>
    <s v="OPERADOR PC SECRETARIA EJECUTIVA"/>
    <x v="142"/>
    <x v="142"/>
  </r>
  <r>
    <s v="REALIZAR LABORES DE OPERADOR TELEFONICO"/>
    <x v="142"/>
    <x v="142"/>
  </r>
  <r>
    <s v="OPERADOR TELEFONICO"/>
    <x v="142"/>
    <x v="142"/>
  </r>
  <r>
    <s v="OPERADOR DE ALARMAS"/>
    <x v="142"/>
    <x v="142"/>
  </r>
  <r>
    <s v="OPERADOR DE LAS CAMARAS DE TELEVIGILANCIA INSTALADAS EN DIFERENTES SECTORES DE LA COMUNA"/>
    <x v="142"/>
    <x v="142"/>
  </r>
  <r>
    <s v="OPERADOR DRON EN SEGURIDAD PUBLICA"/>
    <x v="142"/>
    <x v="142"/>
  </r>
  <r>
    <s v="OPERADOR DE DRON"/>
    <x v="142"/>
    <x v="142"/>
  </r>
  <r>
    <s v="OPERADOR DE CAMARAS DE TELEVIGILANCIA"/>
    <x v="142"/>
    <x v="142"/>
  </r>
  <r>
    <s v="OPERADOR CAMARAS TELEVIGILANCIA DE LA COMUNA"/>
    <x v="142"/>
    <x v="142"/>
  </r>
  <r>
    <s v="OPERADOR TELEFONICA"/>
    <x v="142"/>
    <x v="142"/>
  </r>
  <r>
    <s v="OPERADORA TELEFONICO"/>
    <x v="142"/>
    <x v="142"/>
  </r>
  <r>
    <s v="OPERADOR CAMARAS"/>
    <x v="142"/>
    <x v="142"/>
  </r>
  <r>
    <s v="EXPERIENCIA DE  ANOS EN LABORES DE OPERADOR DE CAMARAS EN LA DIRECCION DE SEGURIDAD PUBLICA"/>
    <x v="142"/>
    <x v="142"/>
  </r>
  <r>
    <s v="PRESTACION DE SERVICIOS COMO OPERADOR DE CAMARAS ALARMAS Y SISTEMAS INTEGRADOS DE SEGURIDAD DE LAS DEPENDENCIAS"/>
    <x v="142"/>
    <x v="142"/>
  </r>
  <r>
    <s v="PRESTACION DE SERVICIOS COMO OPERADOR DE CAMARAS"/>
    <x v="142"/>
    <x v="142"/>
  </r>
  <r>
    <s v="PRESTACION DE SERVICIOS COMO OPERADOR DE CAMARAS ALARMAS Y SISTEMAS INTEGRADOS DE SEGURIDAD DE LAS DEPENDENCIAS MUNICIPALES"/>
    <x v="142"/>
    <x v="142"/>
  </r>
  <r>
    <s v="PRESTACION DE SERVICIOS COMO OPERADOR DE CAMARAS ALARMAS"/>
    <x v="142"/>
    <x v="142"/>
  </r>
  <r>
    <s v="OPERADOR DE LAS CAMARAS DE TELEVIGILANCIA INSTALADAS EN DIFERENTES SECTORES DE LA COMUNA CON EL FIN DE RESGUARDAR EL ORDEN PUBLICO ADEMAS DE REGISTRAR SITUACIONES DE DELITOS U EMERGENCIAS"/>
    <x v="142"/>
    <x v="142"/>
  </r>
  <r>
    <s v="OPERADOR DE CAMARAS TELEVIGILANCIA MUNICIPAL"/>
    <x v="142"/>
    <x v="142"/>
  </r>
  <r>
    <s v="OPERADOR CAMRAS DE TELEPROTECCION"/>
    <x v="142"/>
    <x v="142"/>
  </r>
  <r>
    <s v="OPERADOR DE CAMARAS DE TELEPROTECCION"/>
    <x v="142"/>
    <x v="142"/>
  </r>
  <r>
    <s v="OPERADOR RADIAL"/>
    <x v="142"/>
    <x v="142"/>
  </r>
  <r>
    <s v="OPERADOR CORTE DE CESPED"/>
    <x v="142"/>
    <x v="142"/>
  </r>
  <r>
    <s v="OPERADOR TERMOPLASTICA"/>
    <x v="142"/>
    <x v="142"/>
  </r>
  <r>
    <s v="OPERADOR GRUA HORQUILLA"/>
    <x v="142"/>
    <x v="142"/>
  </r>
  <r>
    <s v="OPERADOR DE RADIOCOMUNICACIONE"/>
    <x v="142"/>
    <x v="142"/>
  </r>
  <r>
    <s v="OPERADOR DE RADIOCOMUNICACIONES"/>
    <x v="142"/>
    <x v="142"/>
  </r>
  <r>
    <s v="OPERADOR DE RADIOCOMUNICACION"/>
    <x v="142"/>
    <x v="142"/>
  </r>
  <r>
    <s v="OPERADOR DE CAMARAS DE TELEVIGILANCIA DE LA CENTRAL PLACILLA"/>
    <x v="142"/>
    <x v="142"/>
  </r>
  <r>
    <s v="OPERADOR DE CAMARAS DE TELE VIGILANCIA DE LA CENTRAL PLACILLA"/>
    <x v="142"/>
    <x v="142"/>
  </r>
  <r>
    <s v="OFICIAL DE ORDEN Y SEGURIDAD"/>
    <x v="143"/>
    <x v="143"/>
  </r>
  <r>
    <s v="SUBOFICIAL GRADUADO GUIA DE PERROS POLICIALES DE ORDEN Y SEGURIDAD"/>
    <x v="143"/>
    <x v="143"/>
  </r>
  <r>
    <s v="ORIENTADORA EDUCACIONAL Y CONSEJERA VOCACIONAL"/>
    <x v="144"/>
    <x v="144"/>
  </r>
  <r>
    <s v="ORIENTADOR"/>
    <x v="144"/>
    <x v="144"/>
  </r>
  <r>
    <s v="ORIENTADORA FAMILIAR"/>
    <x v="144"/>
    <x v="144"/>
  </r>
  <r>
    <s v="ORIENTADORA FAMILIAR MENCION RR HH"/>
    <x v="144"/>
    <x v="144"/>
  </r>
  <r>
    <s v="ORIENTADOR FAMILIAR"/>
    <x v="144"/>
    <x v="144"/>
  </r>
  <r>
    <s v="ORIENTADORA FAMILIAR CON MENCION EN RELACIONES HUMANAS"/>
    <x v="144"/>
    <x v="144"/>
  </r>
  <r>
    <s v="ORIENTADOR EDUCACIONAL Y CONSEJERO VOCACIONAL"/>
    <x v="144"/>
    <x v="144"/>
  </r>
  <r>
    <s v="ORIENTADOR EDUCACIONAL"/>
    <x v="144"/>
    <x v="144"/>
  </r>
  <r>
    <s v="ORIENTADORA FAMILIAR CON MENCION RELACIONES HUMANAS"/>
    <x v="144"/>
    <x v="144"/>
  </r>
  <r>
    <s v="GESTOR Y ORIENTADOR COVID"/>
    <x v="144"/>
    <x v="144"/>
  </r>
  <r>
    <s v="ORIENTADORA EDUCACIONAL"/>
    <x v="144"/>
    <x v="144"/>
  </r>
  <r>
    <s v="ORIENTADORA"/>
    <x v="144"/>
    <x v="144"/>
  </r>
  <r>
    <s v="ORIENTADOR FAMILIAR CON MENCION EN RELACIONES HUMANAS"/>
    <x v="144"/>
    <x v="144"/>
  </r>
  <r>
    <s v="ORIENTADORA EN RELACIONES HUMANAS Y FAMILIA"/>
    <x v="144"/>
    <x v="144"/>
  </r>
  <r>
    <s v="SECRETARIA EJECUTIVA COMPUTACIONAL Y ORIENTADORA EN RELACIONES HUMANAS Y FAMILIA"/>
    <x v="144"/>
    <x v="144"/>
  </r>
  <r>
    <s v="ORIENTADORA FAMILIAR EN ORIENTACION PERSONAL"/>
    <x v="144"/>
    <x v="144"/>
  </r>
  <r>
    <s v="ORIENTADOR A"/>
    <x v="144"/>
    <x v="144"/>
  </r>
  <r>
    <s v="ORIENTADOR A DE COLEGIO SIMON BOLIVAR"/>
    <x v="144"/>
    <x v="144"/>
  </r>
  <r>
    <s v="ORIENTADORCESFAM EL ROBLE"/>
    <x v="144"/>
    <x v="144"/>
  </r>
  <r>
    <s v="ORIENTADOR A DE LICEO VICTOR JARA"/>
    <x v="144"/>
    <x v="144"/>
  </r>
  <r>
    <s v="ORIENTADOR A DE DEPTO DE EDUCACION"/>
    <x v="144"/>
    <x v="144"/>
  </r>
  <r>
    <s v="ORIENTADORA FAMILIAR CON MENCION EN RELACIONES HUMANAS EDUCACION SUPERIOR"/>
    <x v="144"/>
    <x v="144"/>
  </r>
  <r>
    <s v="ORIENTADORA FAMILIAR CON MENCION EN RELA"/>
    <x v="144"/>
    <x v="144"/>
  </r>
  <r>
    <s v="ORIENTADORA FAMILIAR MRELACIONES HUMANA"/>
    <x v="144"/>
    <x v="144"/>
  </r>
  <r>
    <s v="ORIENTADORA FAMILIAR MRELACIONES HUMAN"/>
    <x v="144"/>
    <x v="144"/>
  </r>
  <r>
    <s v="ORIENTADORA FAMILIAR MENCION EN RELACIONES HUMANAS"/>
    <x v="144"/>
    <x v="144"/>
  </r>
  <r>
    <s v="ORIENTADORA EN RELACIONES HUMANAS Y FAMI"/>
    <x v="144"/>
    <x v="144"/>
  </r>
  <r>
    <s v="ORIENTADOR EN RELACIONES HUMANAS Y FAMILIA"/>
    <x v="144"/>
    <x v="144"/>
  </r>
  <r>
    <s v="ORIENTADORA EN RALACIONES HUMANAS Y FAMILIAR"/>
    <x v="144"/>
    <x v="144"/>
  </r>
  <r>
    <s v="ORIENTADORA EN RELACIONES HUMANAS Y FAMILIAR"/>
    <x v="144"/>
    <x v="144"/>
  </r>
  <r>
    <s v="ORIENTADORA EN RALACIONES HUMANAS Y FAMILIA CON MENCION EN JUVENTUD"/>
    <x v="144"/>
    <x v="144"/>
  </r>
  <r>
    <s v="FUNCIONES DE ORIENTADORA"/>
    <x v="144"/>
    <x v="144"/>
  </r>
  <r>
    <s v="FUNCIONES DE ORIENTADOR"/>
    <x v="144"/>
    <x v="144"/>
  </r>
  <r>
    <s v="ORIENTADORA DIRECCION DE OPERACIONES"/>
    <x v="144"/>
    <x v="144"/>
  </r>
  <r>
    <s v="ORIENTADORA OFICINA ADULTO MAYOR"/>
    <x v="144"/>
    <x v="144"/>
  </r>
  <r>
    <s v="ORIENTADOR DIRECCION DE OPERACIONES"/>
    <x v="144"/>
    <x v="144"/>
  </r>
  <r>
    <s v="ORIENTADORA OFICINA OMIL"/>
    <x v="144"/>
    <x v="144"/>
  </r>
  <r>
    <s v="ORIENTADORA OF REGISTRO SOCIAL DE HOGARES"/>
    <x v="144"/>
    <x v="144"/>
  </r>
  <r>
    <s v="ORIENTADORA OFICINA OIRS"/>
    <x v="144"/>
    <x v="144"/>
  </r>
  <r>
    <s v="ORIENTADOR EN OFICINA DE REGISTRO SOCIAL DE HOGARES"/>
    <x v="144"/>
    <x v="144"/>
  </r>
  <r>
    <s v="ORIENTADORA CIAM EL MANIO"/>
    <x v="144"/>
    <x v="144"/>
  </r>
  <r>
    <s v="ORIENTADORA EN DIRECCION DE TRANSITO"/>
    <x v="144"/>
    <x v="144"/>
  </r>
  <r>
    <s v="ORIENTADOR EN OFICINA DE EMERGENCIAS"/>
    <x v="144"/>
    <x v="144"/>
  </r>
  <r>
    <s v="ORIENTADORA OFICINA PUEBLOS ORIGINARIOS"/>
    <x v="144"/>
    <x v="144"/>
  </r>
  <r>
    <s v="ORIENTADORA FAMILIAR UNIVERSITARIA"/>
    <x v="144"/>
    <x v="144"/>
  </r>
  <r>
    <s v="ORIENTADORA OFICINA DE CONCEJALES"/>
    <x v="144"/>
    <x v="144"/>
  </r>
  <r>
    <s v="ORIENTADORA OFICINA MIGRANTES Y REFUGIADOS"/>
    <x v="144"/>
    <x v="144"/>
  </r>
  <r>
    <s v="ORIENTADORA OFICINA CONCEJALES"/>
    <x v="144"/>
    <x v="144"/>
  </r>
  <r>
    <s v="ORIENTADORA OFICINA REGISTRO SOCIAL DE HOGARES"/>
    <x v="144"/>
    <x v="144"/>
  </r>
  <r>
    <s v="ORIENTADORA OFICINA CENTRO DE LA MUJER"/>
    <x v="144"/>
    <x v="144"/>
  </r>
  <r>
    <s v="ORIENTADOR OFICINA ADULTO MAYOR"/>
    <x v="144"/>
    <x v="144"/>
  </r>
  <r>
    <s v="ORIENTADORA EN EL DPTO DE GESTION SOCIAL DEL TERRITORIO"/>
    <x v="144"/>
    <x v="144"/>
  </r>
  <r>
    <s v="ORIENTADORA DEPTO SOCIAL"/>
    <x v="144"/>
    <x v="144"/>
  </r>
  <r>
    <s v="ORIENTADORA EN RELACIONES HUMANAS Y FAMILIA CON MENCION EN JUVENTUD"/>
    <x v="144"/>
    <x v="144"/>
  </r>
  <r>
    <s v="EXPERIENCIA EN LABORES COMO ORIENTADORA Y ASISTENCIA A LA COMUNIDAD"/>
    <x v="144"/>
    <x v="144"/>
  </r>
  <r>
    <s v="ORIENTADOR LABORAL ASEGURA LA COLOCACION Y SEGUIMIENTO LABORAL"/>
    <x v="144"/>
    <x v="144"/>
  </r>
  <r>
    <s v="ORIENTADORA FAMILIAR EN MENCION EN RELACIONES HUMANAS"/>
    <x v="144"/>
    <x v="144"/>
  </r>
  <r>
    <s v="ORIENTADORA FAMILIAR CON MENCIONEN RELACIONES HUMANAS"/>
    <x v="144"/>
    <x v="144"/>
  </r>
  <r>
    <s v="ORIENTADORA EN RELACIONES HUMANAS Y FAMILIA CON MENCION EN ORIENTACION PERSONAL"/>
    <x v="144"/>
    <x v="144"/>
  </r>
  <r>
    <s v="LICENCIADA EN TRABAJO SOCIAL ORIENTADOR FAMILIAR Y JUVENIL"/>
    <x v="144"/>
    <x v="144"/>
  </r>
  <r>
    <s v="PSICOLOGA ORIENTADOR FAMILIAR"/>
    <x v="144"/>
    <x v="144"/>
  </r>
  <r>
    <s v="ORIENTADORA EDUCACIONAL Y VOCACIONAL"/>
    <x v="144"/>
    <x v="144"/>
  </r>
  <r>
    <s v="ORIENTADORA FAMILIAR MENCION RELACIONES"/>
    <x v="144"/>
    <x v="144"/>
  </r>
  <r>
    <s v="ORIENTADOR FAMILIARENAC"/>
    <x v="144"/>
    <x v="144"/>
  </r>
  <r>
    <s v="ORIENTADOR FAMILIARRELACIONES HUMANAS"/>
    <x v="144"/>
    <x v="144"/>
  </r>
  <r>
    <s v="ORIENTADORA FAMILIAR CON MENCION EN RELACIONES HUMANASLICEO BICENTENARIO ORIENTE"/>
    <x v="144"/>
    <x v="144"/>
  </r>
  <r>
    <s v="COORDINADOR Y ORIENTADOR"/>
    <x v="144"/>
    <x v="144"/>
  </r>
  <r>
    <s v="INTEGRACIONCOORDINACIONEVALUACIONORIENTADOR"/>
    <x v="144"/>
    <x v="144"/>
  </r>
  <r>
    <s v="ORIENTADORFAMILIAR"/>
    <x v="144"/>
    <x v="144"/>
  </r>
  <r>
    <s v="ORIENTADORA FAMILIAR Y PSICOLOGA"/>
    <x v="144"/>
    <x v="144"/>
  </r>
  <r>
    <s v="ORIENTADORA FAMILIAR CON MENSION EN RELACIONES HUMANAS"/>
    <x v="144"/>
    <x v="144"/>
  </r>
  <r>
    <s v="ORIENTADORA FAMILIAR MENCION RELACIONES HUMANAS"/>
    <x v="144"/>
    <x v="144"/>
  </r>
  <r>
    <s v="ORIENTADOR FAMILIAR CON ENCION EN RELACIONES HUMANAS"/>
    <x v="144"/>
    <x v="144"/>
  </r>
  <r>
    <s v="ORIENTADORA FAMILIAR CON MENCON EN RELACIONES HUMANAS"/>
    <x v="144"/>
    <x v="144"/>
  </r>
  <r>
    <s v="ORIENTADORA FAMILIAR CON MENCION EN RELACIONES HUMANOS"/>
    <x v="144"/>
    <x v="144"/>
  </r>
  <r>
    <s v="ORIENTADORA FAMILIAR MEN R H"/>
    <x v="144"/>
    <x v="144"/>
  </r>
  <r>
    <s v="ORIENTADORA FAMILIAR MENC RH"/>
    <x v="144"/>
    <x v="144"/>
  </r>
  <r>
    <s v="ORIENTADORA FAMILIAR MENC RRHH"/>
    <x v="144"/>
    <x v="144"/>
  </r>
  <r>
    <s v="TALLER DE SALUD TRADICIONAL DE PUEBLOS ORIGINARIOS ORIENTADORA EDUCACIONAL"/>
    <x v="144"/>
    <x v="144"/>
  </r>
  <r>
    <s v="ORIENTADORA FAMILIAR CM EN RELACIONES HUMANAS"/>
    <x v="144"/>
    <x v="144"/>
  </r>
  <r>
    <s v="PAISAJISTA"/>
    <x v="145"/>
    <x v="145"/>
  </r>
  <r>
    <s v="ECOLOGO PAISAJISTA"/>
    <x v="145"/>
    <x v="145"/>
  </r>
  <r>
    <s v="TECEN PAISAJISMO SUSTENTABLE DIRECCION DE SALUD"/>
    <x v="145"/>
    <x v="145"/>
  </r>
  <r>
    <s v="TECEN PAISAJISMO SUSTENTABLE"/>
    <x v="145"/>
    <x v="145"/>
  </r>
  <r>
    <s v="TECEN PAISAJISMO SUSTENTABLEDIRECCION DE SALUD"/>
    <x v="145"/>
    <x v="145"/>
  </r>
  <r>
    <s v="TECEN PAISAJISMO SUSTENTABLE CPNI"/>
    <x v="145"/>
    <x v="145"/>
  </r>
  <r>
    <s v="TECEN PAISAJISMO SUSTENTABLECENTRO DE NUTRICION INFANTIL"/>
    <x v="145"/>
    <x v="145"/>
  </r>
  <r>
    <s v="PAISAJISMO SUSTENTABLE"/>
    <x v="145"/>
    <x v="145"/>
  </r>
  <r>
    <s v="TITULADA PAISAJISMO SUSTENTABLE"/>
    <x v="145"/>
    <x v="145"/>
  </r>
  <r>
    <s v="ELABORAR PROYECTOS DE PAISAJISMO Y AREAS VERDES PARA LA COMUNA EL BOSQUE"/>
    <x v="145"/>
    <x v="145"/>
  </r>
  <r>
    <s v="ELABORAR PROYECTOS DE PAISAJISMO EN LOS ESPACIOS PUBLICOS"/>
    <x v="145"/>
    <x v="145"/>
  </r>
  <r>
    <s v="ECOLOGA PAISAJISTA"/>
    <x v="145"/>
    <x v="145"/>
  </r>
  <r>
    <s v="ECOLOGA Y PAISAJISTA"/>
    <x v="145"/>
    <x v="145"/>
  </r>
  <r>
    <s v="PAISAJISTA URBANISTA"/>
    <x v="145"/>
    <x v="145"/>
  </r>
  <r>
    <s v="PAISAJISTA ECOLOGICA"/>
    <x v="145"/>
    <x v="145"/>
  </r>
  <r>
    <s v="DISEADOR PAISAJISTA"/>
    <x v="145"/>
    <x v="145"/>
  </r>
  <r>
    <s v="PAISAJISMO"/>
    <x v="145"/>
    <x v="145"/>
  </r>
  <r>
    <s v="TALLER DE PAISAJISMO"/>
    <x v="145"/>
    <x v="145"/>
  </r>
  <r>
    <s v="TRABAJADOR SOCIAL MASTER EN POLITICAS Y PLANIFICACION DE CIUDADES EL AMBIENTE Y PAISAJE"/>
    <x v="145"/>
    <x v="145"/>
  </r>
  <r>
    <s v="PARAMEDICO"/>
    <x v="146"/>
    <x v="146"/>
  </r>
  <r>
    <s v="TECNCIO PARAMEDICO"/>
    <x v="146"/>
    <x v="146"/>
  </r>
  <r>
    <s v="TECBICO PARAMEDICO"/>
    <x v="146"/>
    <x v="146"/>
  </r>
  <r>
    <s v="TEC PARAMEDICO"/>
    <x v="146"/>
    <x v="146"/>
  </r>
  <r>
    <s v="PARAMEDICOS"/>
    <x v="146"/>
    <x v="146"/>
  </r>
  <r>
    <s v="PARAMEDICOA"/>
    <x v="146"/>
    <x v="146"/>
  </r>
  <r>
    <s v="PARAMEDICO E INSTRUCTORA DE YOGA"/>
    <x v="146"/>
    <x v="146"/>
  </r>
  <r>
    <s v="TEC PARAMEDICI"/>
    <x v="146"/>
    <x v="146"/>
  </r>
  <r>
    <s v="ASISTENTE PARAMEDICO"/>
    <x v="146"/>
    <x v="146"/>
  </r>
  <r>
    <s v="TECPARAMEDICO"/>
    <x v="146"/>
    <x v="146"/>
  </r>
  <r>
    <s v="TEC PARAMEDICO FARMACIA"/>
    <x v="146"/>
    <x v="146"/>
  </r>
  <r>
    <s v="T PARAMEDICO"/>
    <x v="146"/>
    <x v="146"/>
  </r>
  <r>
    <s v="TECPARAMEDICO DENTAL"/>
    <x v="146"/>
    <x v="146"/>
  </r>
  <r>
    <s v="T PARAMEDICO DENTAL"/>
    <x v="146"/>
    <x v="146"/>
  </r>
  <r>
    <s v="TALLER DE PELUQUERIA"/>
    <x v="147"/>
    <x v="147"/>
  </r>
  <r>
    <s v="CURSO DE PELUQUERIA"/>
    <x v="147"/>
    <x v="147"/>
  </r>
  <r>
    <s v="PELUQUEROA"/>
    <x v="147"/>
    <x v="147"/>
  </r>
  <r>
    <s v="PELUQUERA"/>
    <x v="147"/>
    <x v="147"/>
  </r>
  <r>
    <s v="ESTUDIOS DE PELUQUERIA COCINA Y REPOSTERIA"/>
    <x v="147"/>
    <x v="147"/>
  </r>
  <r>
    <s v="PELUQUERA COCINA Y REPOSTERIA"/>
    <x v="147"/>
    <x v="147"/>
  </r>
  <r>
    <s v="TEC SUPERIOR EN PELUQUERIA"/>
    <x v="147"/>
    <x v="147"/>
  </r>
  <r>
    <s v="PELUQUERIA CANICA"/>
    <x v="147"/>
    <x v="147"/>
  </r>
  <r>
    <s v="PELUQUERIA CANINA"/>
    <x v="147"/>
    <x v="147"/>
  </r>
  <r>
    <s v="TALLERISTA DE PELUQUERIA"/>
    <x v="147"/>
    <x v="147"/>
  </r>
  <r>
    <s v="TALLERISTA CURSO PELUQUERIA CANINA"/>
    <x v="147"/>
    <x v="147"/>
  </r>
  <r>
    <s v="EXPERTA EN PELUQUERIA"/>
    <x v="147"/>
    <x v="147"/>
  </r>
  <r>
    <s v="COSMETOLOGIA Y PELUQUERIA"/>
    <x v="147"/>
    <x v="147"/>
  </r>
  <r>
    <s v="PELUQUERA Y COLORISTA"/>
    <x v="147"/>
    <x v="147"/>
  </r>
  <r>
    <s v="TALLERISTA DE PELUQUERIA Y MANUALIDADES MIXTAS"/>
    <x v="147"/>
    <x v="147"/>
  </r>
  <r>
    <s v="PELUQUERIA"/>
    <x v="147"/>
    <x v="147"/>
  </r>
  <r>
    <s v="TALLER DE PELUQUERIA Y MANUALIDADES MIXTAS"/>
    <x v="147"/>
    <x v="147"/>
  </r>
  <r>
    <s v="PELUQUERIA Y ESTETICA"/>
    <x v="147"/>
    <x v="147"/>
  </r>
  <r>
    <s v="PELUQUERIA Y COSMETOLOGIA"/>
    <x v="147"/>
    <x v="147"/>
  </r>
  <r>
    <s v="PEONETA EN EL PROGRAMA MEJORAMIENTO Y MANTENIMIENTO DE LAS AREAS VERDES COMUNALES"/>
    <x v="148"/>
    <x v="148"/>
  </r>
  <r>
    <s v="PEONETA"/>
    <x v="148"/>
    <x v="148"/>
  </r>
  <r>
    <s v="PEONETA DOPC"/>
    <x v="148"/>
    <x v="148"/>
  </r>
  <r>
    <s v="PEONETA CAMION TOLVA"/>
    <x v="148"/>
    <x v="148"/>
  </r>
  <r>
    <s v="PERIODISTA"/>
    <x v="149"/>
    <x v="149"/>
  </r>
  <r>
    <s v="PERIODISTA ADMINISTRACION SALUD"/>
    <x v="149"/>
    <x v="149"/>
  </r>
  <r>
    <s v="PERIODISTA DIRECCION DE SALUD"/>
    <x v="149"/>
    <x v="149"/>
  </r>
  <r>
    <s v="LICENCIADO EN COMUNICACION SOCIAL PERIODISTA"/>
    <x v="149"/>
    <x v="149"/>
  </r>
  <r>
    <s v="BPERIODISTA"/>
    <x v="149"/>
    <x v="149"/>
  </r>
  <r>
    <s v="PERIODISTA DIRECCION DE CULTURA"/>
    <x v="149"/>
    <x v="149"/>
  </r>
  <r>
    <s v="PERIODISTA PROGRAMA SOCIAL FORMACION Y FORTALECIMIENTO DE ORGANIZACIONES JUVENILES DE LA COMUNA"/>
    <x v="149"/>
    <x v="149"/>
  </r>
  <r>
    <s v="PERIODISTA ADMINISTRACION MUNICIPAL"/>
    <x v="149"/>
    <x v="149"/>
  </r>
  <r>
    <s v="PERIODISTA GABINETE MUNICIPAL"/>
    <x v="149"/>
    <x v="149"/>
  </r>
  <r>
    <s v="PERIODISTA DELEGACION BARRIO NORTE"/>
    <x v="149"/>
    <x v="149"/>
  </r>
  <r>
    <s v="PERIODISTA DIRECCION DESARCOMUNITARIO"/>
    <x v="149"/>
    <x v="149"/>
  </r>
  <r>
    <s v="PERIODISTA LICENCIADO EN CIENCIAS DE LA COMUNICACION MAGISTER EN EDUCACION CON MENCION EN PLANIFICACION Y GESTION EDUCACIONAL DIPLOMADO EN DESARROLLO GOBERNABILIDAD Y TERRITORIO"/>
    <x v="149"/>
    <x v="149"/>
  </r>
  <r>
    <s v="PERIODISTA LICENCIADO EN CIENCIAS COMUNICACIONMAGISTER EN EDUCMENCION EN PLANIFICACION Y GESTION"/>
    <x v="149"/>
    <x v="149"/>
  </r>
  <r>
    <s v="LICENCIADA EN COMUNICACION SOCIAL PERIODISTA"/>
    <x v="149"/>
    <x v="149"/>
  </r>
  <r>
    <s v="PERIODISTA LICENCIADA EN COMUNICACION SOCIAL"/>
    <x v="149"/>
    <x v="149"/>
  </r>
  <r>
    <s v="PERIODISTA LICENCIADO EN COMUNICACION SOCIAL"/>
    <x v="149"/>
    <x v="149"/>
  </r>
  <r>
    <s v="PERIODISTA LICENCIADO EN COMUNICACION"/>
    <x v="149"/>
    <x v="149"/>
  </r>
  <r>
    <s v="PERIODISTALICENCIADA EN COMUNICAION SOCIAL"/>
    <x v="149"/>
    <x v="149"/>
  </r>
  <r>
    <s v="PERIODISTALICENCIADA EN COMUNICACION SOCIAL"/>
    <x v="149"/>
    <x v="149"/>
  </r>
  <r>
    <s v="PERIODISTA BILINGUE"/>
    <x v="149"/>
    <x v="149"/>
  </r>
  <r>
    <s v="PERIODISTA LICENCIADO EN COMUNICACION SOCIALES"/>
    <x v="149"/>
    <x v="149"/>
  </r>
  <r>
    <s v="PERIODISTALICENCIADA EN COMUNICAION SOCIALES"/>
    <x v="149"/>
    <x v="149"/>
  </r>
  <r>
    <s v="PERIODISTADIRECCION DE SALUD"/>
    <x v="149"/>
    <x v="149"/>
  </r>
  <r>
    <s v="PERIODISTA Y COMUNICADORA SOCIAL"/>
    <x v="149"/>
    <x v="149"/>
  </r>
  <r>
    <s v="PERIODISTA COMUNICACION ESTRATEGICA"/>
    <x v="149"/>
    <x v="149"/>
  </r>
  <r>
    <s v="DIRECCION DE SALUDPERIODISTA"/>
    <x v="149"/>
    <x v="149"/>
  </r>
  <r>
    <s v="PERIODISTAS"/>
    <x v="149"/>
    <x v="149"/>
  </r>
  <r>
    <s v="PERIODISTA Y LICENCIADO EN COMUNICACION SOCIAL"/>
    <x v="149"/>
    <x v="149"/>
  </r>
  <r>
    <s v="PERIODISTADEPTO SALUD"/>
    <x v="149"/>
    <x v="149"/>
  </r>
  <r>
    <s v="PERIODISTA DE DEPARTAMENTO DE EDUCACION"/>
    <x v="149"/>
    <x v="149"/>
  </r>
  <r>
    <s v="PERIODISTA DE DEPTO DE EDUCACION"/>
    <x v="149"/>
    <x v="149"/>
  </r>
  <r>
    <s v="TITULO PERIODISTA"/>
    <x v="149"/>
    <x v="149"/>
  </r>
  <r>
    <s v="PERIODISTA CONTRATO ABRDIC "/>
    <x v="149"/>
    <x v="149"/>
  </r>
  <r>
    <s v="PERIODISTA EN EL PROGRAMA SENAL EXPERIMENTAL DE TV ONLINE MUNICIPALIDAD DE LA PINTANA"/>
    <x v="149"/>
    <x v="149"/>
  </r>
  <r>
    <s v="PERIODISTA EDUCACION SUPERIOR"/>
    <x v="149"/>
    <x v="149"/>
  </r>
  <r>
    <s v="PERIODISTA DE S EQU"/>
    <x v="149"/>
    <x v="149"/>
  </r>
  <r>
    <s v="PERIODISTA Y LICENCIADA EN COMUNICACION SOCIAL"/>
    <x v="149"/>
    <x v="149"/>
  </r>
  <r>
    <s v="PERIODISTA LICENCIADO EN COMUNICACIONES"/>
    <x v="149"/>
    <x v="149"/>
  </r>
  <r>
    <s v="PERIODISTA UNIDAD DE COMUNICACIONES"/>
    <x v="149"/>
    <x v="149"/>
  </r>
  <r>
    <s v="PERIODISTA SOCIOLOGA"/>
    <x v="149"/>
    <x v="149"/>
  </r>
  <r>
    <s v="PERIODISTA SICOLOGO"/>
    <x v="149"/>
    <x v="149"/>
  </r>
  <r>
    <s v="PERIODISTA ALCALDIA"/>
    <x v="149"/>
    <x v="149"/>
  </r>
  <r>
    <s v="PROFESIONAL PERIODISTA"/>
    <x v="149"/>
    <x v="149"/>
  </r>
  <r>
    <s v="PERIODISTA E HISTORIADORA"/>
    <x v="149"/>
    <x v="149"/>
  </r>
  <r>
    <s v="PERIODISTA USACH"/>
    <x v="149"/>
    <x v="149"/>
  </r>
  <r>
    <s v="PERIODISTA Y COMUNICADOR SOCIAL"/>
    <x v="149"/>
    <x v="149"/>
  </r>
  <r>
    <s v="PERIODISTA LICENCIADA EN COMUNICACION SO"/>
    <x v="149"/>
    <x v="149"/>
  </r>
  <r>
    <s v="PERIODISTA UNIV ANDRES BELLO"/>
    <x v="149"/>
    <x v="149"/>
  </r>
  <r>
    <s v="PERIODISTA UNIV UNIACC "/>
    <x v="149"/>
    <x v="149"/>
  </r>
  <r>
    <s v="PERIODISTA UNIVERSIDAD DEL DESARROLLO"/>
    <x v="149"/>
    <x v="149"/>
  </r>
  <r>
    <s v="TITULO DE PERIODISTA"/>
    <x v="149"/>
    <x v="149"/>
  </r>
  <r>
    <s v="PERIODISTA EN LA GENERACION DE CONTENIDOS PARA LAS DISTINTAS PLATAFORMAS DE DIFUSION DIGITAL Y COMUNICACIONES INTERNAS DE LA DIRECCION DE COMUNICACIONES"/>
    <x v="149"/>
    <x v="149"/>
  </r>
  <r>
    <s v="PERIODISTA MAGISTER EN GESTION LIDERAZGO Y POLITICA EDUCATIVA"/>
    <x v="149"/>
    <x v="149"/>
  </r>
  <r>
    <s v="LICENCIADA EN COMUNICACION SOCIAL TITULO DE PERIODISTA"/>
    <x v="149"/>
    <x v="149"/>
  </r>
  <r>
    <s v="TALLERISTA DE TAI CHI PERIODISTA"/>
    <x v="149"/>
    <x v="149"/>
  </r>
  <r>
    <s v="PERIODISTA SALUD Y GENERO"/>
    <x v="149"/>
    <x v="149"/>
  </r>
  <r>
    <s v="PERIODISTA MAGISTER EN COMUNICACION CM EN COMUNICACION ORGANIZACIONAL"/>
    <x v="149"/>
    <x v="149"/>
  </r>
  <r>
    <s v="PERIODISTA MASTER EN ECONOMIA URBANA"/>
    <x v="149"/>
    <x v="149"/>
  </r>
  <r>
    <s v="PERIODISTA MAGISTER EN COMUNICACION"/>
    <x v="149"/>
    <x v="149"/>
  </r>
  <r>
    <s v="PERIODISTA Y RELACIONADOR PUBLICO"/>
    <x v="149"/>
    <x v="149"/>
  </r>
  <r>
    <s v="PODOLOGA"/>
    <x v="150"/>
    <x v="150"/>
  </r>
  <r>
    <s v="PODOLOGA DE PROGRAMA CENTRO DIURNO REFERENCIAL"/>
    <x v="150"/>
    <x v="150"/>
  </r>
  <r>
    <s v="CPODOLOGA"/>
    <x v="150"/>
    <x v="150"/>
  </r>
  <r>
    <s v="PODOLOGA CLINICA"/>
    <x v="150"/>
    <x v="150"/>
  </r>
  <r>
    <s v="PODOLOGACESFAM DR CARLOS LORCA"/>
    <x v="150"/>
    <x v="150"/>
  </r>
  <r>
    <s v="PODOLOGA EN EL PROGRAMA CENTRO DE BIENESTAR E INTEGRACION DE PERSONAS MAYORES CENTRO"/>
    <x v="150"/>
    <x v="150"/>
  </r>
  <r>
    <s v="PODOLOGASEREMI"/>
    <x v="150"/>
    <x v="150"/>
  </r>
  <r>
    <s v="PODOLOGA EN EL PROGRAMA CENTRO DE BIENESTAR E INTEGRACION DE PERSONAS MAYORES SANTO TOMAS"/>
    <x v="150"/>
    <x v="150"/>
  </r>
  <r>
    <s v="PODOLOGACEFSAM CARLOS GODOY"/>
    <x v="150"/>
    <x v="150"/>
  </r>
  <r>
    <s v="PODOLOGAS"/>
    <x v="150"/>
    <x v="150"/>
  </r>
  <r>
    <s v="PODOLOGOA"/>
    <x v="151"/>
    <x v="151"/>
  </r>
  <r>
    <s v="PODOLOGO"/>
    <x v="151"/>
    <x v="151"/>
  </r>
  <r>
    <s v="PODOLOGOA DE CENTRO DE SALUD FAMILIAR SAN JUAN CESFAM DR SERGIO AGUILAR DELGADO"/>
    <x v="151"/>
    <x v="151"/>
  </r>
  <r>
    <s v="PODOLOGOA DE CENTRO DE SALUD FAMILIAR SAN JUAN CENTRO DE SALUD FAMILIAR DR SERGIO AGUILAR DELGADO Y CENTRO DE SALUD FAMILIAR SANTA CECILIA"/>
    <x v="151"/>
    <x v="151"/>
  </r>
  <r>
    <s v="PODOLOGOA DE CENTRO DE SALUD FAMILIAR TONGOY POSTA DE SALUD RURAL PAN DE AZUCAR Y CENTRO DE SALUD FAMILIAR SANTA CECILIA"/>
    <x v="151"/>
    <x v="151"/>
  </r>
  <r>
    <s v="PODOLOGOA DE CENTRO DE SALUD FAMILIAR TONGOY POSTA DE SALUD RURAL PAN DE AZUCAR Y CESFAM SANTA CECILIA"/>
    <x v="151"/>
    <x v="151"/>
  </r>
  <r>
    <s v="PODOLOGOCESFAM ORLANDO LETELIER"/>
    <x v="151"/>
    <x v="151"/>
  </r>
  <r>
    <s v="PODOLOGO CESFAM ORLANDO LETELIER"/>
    <x v="151"/>
    <x v="151"/>
  </r>
  <r>
    <s v="PODOLOGO CESFAM DR MARIO SALCEDO"/>
    <x v="151"/>
    <x v="151"/>
  </r>
  <r>
    <s v="PODOLOGOCESFAM DR MARIO SALCEDO"/>
    <x v="151"/>
    <x v="151"/>
  </r>
  <r>
    <s v="PODOLOGOCESFAM SANTA LAURA"/>
    <x v="151"/>
    <x v="151"/>
  </r>
  <r>
    <s v="PODOLOGO CESFAM SANTA LAURA"/>
    <x v="151"/>
    <x v="151"/>
  </r>
  <r>
    <s v="PODOLOGO CESFAM HAYDEE LOPEZ CASSOU"/>
    <x v="151"/>
    <x v="151"/>
  </r>
  <r>
    <s v="PODOLOGOCESFAM HAYDEE LOPEZ CASSOU"/>
    <x v="151"/>
    <x v="151"/>
  </r>
  <r>
    <s v="PODOLOGOCESFAM CARLOS LORCA"/>
    <x v="151"/>
    <x v="151"/>
  </r>
  <r>
    <s v="PODOLOGO CESFAM CARLOS LORCA"/>
    <x v="151"/>
    <x v="151"/>
  </r>
  <r>
    <s v="PODOLOGOCESFAM CONDORES DE CHILE"/>
    <x v="151"/>
    <x v="151"/>
  </r>
  <r>
    <s v="PODOLOGO CESFAM CONDORES DE CHILE"/>
    <x v="151"/>
    <x v="151"/>
  </r>
  <r>
    <s v="PODOLOGO A"/>
    <x v="151"/>
    <x v="151"/>
  </r>
  <r>
    <s v="PODOLOGO CLINICO"/>
    <x v="151"/>
    <x v="151"/>
  </r>
  <r>
    <s v="PODOLOGO CLINICO EN ADULTO MAYOR"/>
    <x v="151"/>
    <x v="151"/>
  </r>
  <r>
    <s v="PODOLOGO CLINICO DE NIVEL TEC"/>
    <x v="151"/>
    <x v="151"/>
  </r>
  <r>
    <s v="PREPARADOR FISICO"/>
    <x v="152"/>
    <x v="152"/>
  </r>
  <r>
    <s v="PREPARADOR FISICO Y DEPORTIVO"/>
    <x v="152"/>
    <x v="152"/>
  </r>
  <r>
    <s v="TECPREPARADOR FISICO"/>
    <x v="152"/>
    <x v="152"/>
  </r>
  <r>
    <s v="PECNICO PREPARADOR FISICO"/>
    <x v="152"/>
    <x v="152"/>
  </r>
  <r>
    <s v="TENICO PREPARADOR FISICO"/>
    <x v="152"/>
    <x v="152"/>
  </r>
  <r>
    <s v="TENICO PREPARADOR FISICO DEL PROGRAMA PROMOCION Y PARTICIPACION DE ACTIVIDADES DEPORTIVAS Y RECREATIVAS"/>
    <x v="152"/>
    <x v="152"/>
  </r>
  <r>
    <s v="PREPARACION FISICO"/>
    <x v="152"/>
    <x v="152"/>
  </r>
  <r>
    <s v="PREPARADOR FISICA"/>
    <x v="152"/>
    <x v="152"/>
  </r>
  <r>
    <s v="PREPARADOR FISICO PROGRAMA PROMOSION Y PARTICIPACION DE ACTIVIDADES DEPORTIVAS Y RECREATIVAS"/>
    <x v="152"/>
    <x v="152"/>
  </r>
  <r>
    <s v="PREPARADOR FISICO M"/>
    <x v="152"/>
    <x v="152"/>
  </r>
  <r>
    <s v="PREPARADORA FISICA"/>
    <x v="152"/>
    <x v="152"/>
  </r>
  <r>
    <s v="PREPARADORA FISICA DEL PROGRAMA ACTIVIDAD MONICIPAL PROMOCION Y PARTICIPACION DE ACTIVIDADES DEPORTIVAS Y RECREATIVAS"/>
    <x v="152"/>
    <x v="152"/>
  </r>
  <r>
    <s v="PREPARACION FISICA"/>
    <x v="152"/>
    <x v="152"/>
  </r>
  <r>
    <s v="ETUDIANTE DE PREPARADOR FISICO"/>
    <x v="152"/>
    <x v="152"/>
  </r>
  <r>
    <s v="ESTUDIOS DE PREPARADOR FISICO"/>
    <x v="152"/>
    <x v="152"/>
  </r>
  <r>
    <s v="PREPARADOR FISICO INSTRUCTOR DE BOXEO"/>
    <x v="152"/>
    <x v="152"/>
  </r>
  <r>
    <s v="PRIMER ANO DE PREPARADOR FISICO"/>
    <x v="152"/>
    <x v="152"/>
  </r>
  <r>
    <s v="V SEMESTRE DE TENICO EN PREPARACION FISICA"/>
    <x v="152"/>
    <x v="152"/>
  </r>
  <r>
    <s v="PREPARADOR FISICO EN EL PROGRAMA ENTRENA EN TU PARQUE IND "/>
    <x v="152"/>
    <x v="152"/>
  </r>
  <r>
    <s v="TEC PREP FISICO"/>
    <x v="152"/>
    <x v="152"/>
  </r>
  <r>
    <s v="TE PREPARACION FISICA"/>
    <x v="152"/>
    <x v="152"/>
  </r>
  <r>
    <s v="TEC EN PREPARACION FISICA"/>
    <x v="152"/>
    <x v="152"/>
  </r>
  <r>
    <s v="TEC SUPERIOR PREPARACION FISICA"/>
    <x v="152"/>
    <x v="152"/>
  </r>
  <r>
    <s v="PREPARADOR FISICO Y LICENCIADO EN CIENCIAS DE LA ACTIVIDAD FISICA"/>
    <x v="152"/>
    <x v="152"/>
  </r>
  <r>
    <s v="PREPARADOR FISICO UNIVERSITARIO"/>
    <x v="152"/>
    <x v="152"/>
  </r>
  <r>
    <s v="PREPARADOR FISICOINSTRUCTOR DE CAPOEIRA"/>
    <x v="152"/>
    <x v="152"/>
  </r>
  <r>
    <s v="PREPARADOR FISICO E INSTRUCTOR DE KUNDALINI YOGA"/>
    <x v="152"/>
    <x v="152"/>
  </r>
  <r>
    <s v="PREPARADOR FISICO E INSTRUCTORA DE ZUMBA"/>
    <x v="152"/>
    <x v="152"/>
  </r>
  <r>
    <s v="TEC PREPARADOR FISICO"/>
    <x v="152"/>
    <x v="152"/>
  </r>
  <r>
    <s v="CERT DE EGRESO PREPARADOR FISICO Y ENTR"/>
    <x v="152"/>
    <x v="152"/>
  </r>
  <r>
    <s v="PREPARACFISICA ENTRENAMIENTO PERSONALIZ"/>
    <x v="152"/>
    <x v="152"/>
  </r>
  <r>
    <s v="TEC NICEL SUPERIOR PREPARACION FISICA"/>
    <x v="152"/>
    <x v="152"/>
  </r>
  <r>
    <s v="TEC NIV SUP PREPARACION FISICA"/>
    <x v="152"/>
    <x v="152"/>
  </r>
  <r>
    <s v="PROGAMADOR"/>
    <x v="153"/>
    <x v="153"/>
  </r>
  <r>
    <s v="PROGRAMACION DE COMPUTADORES"/>
    <x v="154"/>
    <x v="154"/>
  </r>
  <r>
    <s v="TECN EN PROGRAMACION"/>
    <x v="154"/>
    <x v="154"/>
  </r>
  <r>
    <s v="ACTIVIDADES DE PROGRAMACION INFORMATIZA OTRAS ACTIVIDADES DE SERVICIOS PERSONALES"/>
    <x v="154"/>
    <x v="154"/>
  </r>
  <r>
    <s v="TEC EN PROGRAMACION COMPUTACIONAL"/>
    <x v="154"/>
    <x v="154"/>
  </r>
  <r>
    <s v="TEC PROGRAMACION COMPUTACIONAL"/>
    <x v="154"/>
    <x v="154"/>
  </r>
  <r>
    <s v="TECPROGRAMACION"/>
    <x v="154"/>
    <x v="154"/>
  </r>
  <r>
    <s v="TEC EN PROGRAMACION DE COMPUTADORES"/>
    <x v="154"/>
    <x v="154"/>
  </r>
  <r>
    <s v="PROGRAMACION Y COMPUTACION"/>
    <x v="154"/>
    <x v="154"/>
  </r>
  <r>
    <s v="TENICO EN PROGRAMACION DE COMPUITADORES"/>
    <x v="154"/>
    <x v="154"/>
  </r>
  <r>
    <s v="TENICO EN PROGRAMACION DE COMPUTADORES"/>
    <x v="154"/>
    <x v="154"/>
  </r>
  <r>
    <s v="PROGRAMACION COMPUTADORES"/>
    <x v="154"/>
    <x v="154"/>
  </r>
  <r>
    <s v="PROGRAMACION"/>
    <x v="154"/>
    <x v="154"/>
  </r>
  <r>
    <s v="PROGRAMACION COMPUTACION"/>
    <x v="154"/>
    <x v="154"/>
  </r>
  <r>
    <s v="PROGRAMACION EN COMPUTACION"/>
    <x v="154"/>
    <x v="154"/>
  </r>
  <r>
    <s v="PROGRAMACION COMPUTACIONAL"/>
    <x v="154"/>
    <x v="154"/>
  </r>
  <r>
    <s v="PROGRAMACION Y ANALISIS DE SISTEMAS"/>
    <x v="154"/>
    <x v="154"/>
  </r>
  <r>
    <s v="PROGRAMACION DE COMPUTACION"/>
    <x v="154"/>
    <x v="154"/>
  </r>
  <r>
    <s v="DISENO PROGRAMACION Y MANTENCION DE APLICACIONES COMPUTACIONALES PARA PAGINAS WEB E INTRANET MUNICIPAL"/>
    <x v="154"/>
    <x v="154"/>
  </r>
  <r>
    <s v="TEC EN PROGRAMACION DE LICEO MUNICIPAL MLATORRE"/>
    <x v="154"/>
    <x v="154"/>
  </r>
  <r>
    <s v="TEC EN PROGRAMACION"/>
    <x v="154"/>
    <x v="154"/>
  </r>
  <r>
    <s v="TEC EN PROGRAMACION DE LICEO AURELIA ROJAS BURGOS"/>
    <x v="154"/>
    <x v="154"/>
  </r>
  <r>
    <s v="TEC EN PROGRAMACION DE DEPARTAMENTO DE EDUCACION"/>
    <x v="154"/>
    <x v="154"/>
  </r>
  <r>
    <s v="TEC EN PROGRAMACION DE ESCUELA JUAN DE DIOS ALDEA"/>
    <x v="154"/>
    <x v="154"/>
  </r>
  <r>
    <s v="TEC EN PROGRAMACION DE I CEI"/>
    <x v="154"/>
    <x v="154"/>
  </r>
  <r>
    <s v="TEC EN PROGRAMACION DE COMSE"/>
    <x v="154"/>
    <x v="154"/>
  </r>
  <r>
    <s v="TEC EN PROGRAMACION DE CENTRO EDUCLA PINTANA"/>
    <x v="154"/>
    <x v="154"/>
  </r>
  <r>
    <s v="TEC EN PROGRAMACION DE COLEGIO SIMON BOLIVAR"/>
    <x v="154"/>
    <x v="154"/>
  </r>
  <r>
    <s v="TEC EN PROGRAMACION DE LICEO CENTRO EDUC LA PINTANA"/>
    <x v="154"/>
    <x v="154"/>
  </r>
  <r>
    <s v="TEC EN PROGRAMACION DE LICEO PABLO DE ROCKA"/>
    <x v="154"/>
    <x v="154"/>
  </r>
  <r>
    <s v="TEC EN PROGRAMACION DE LICEO "/>
    <x v="154"/>
    <x v="154"/>
  </r>
  <r>
    <s v="TEC EN PROGRAMACION DE LICEO PABLO DE ROKHA"/>
    <x v="154"/>
    <x v="154"/>
  </r>
  <r>
    <s v="TEC EN PROGRAMACION DE LICEO CAPITAN AVALOS"/>
    <x v="154"/>
    <x v="154"/>
  </r>
  <r>
    <s v="TEC PROGRAMACION EN COMPUTACION"/>
    <x v="154"/>
    <x v="154"/>
  </r>
  <r>
    <s v="COORD Y PROGRAMACION HORARIOS RECINTO M"/>
    <x v="154"/>
    <x v="154"/>
  </r>
  <r>
    <s v="TEC EN PROGRAMACION DE COMPUTACION"/>
    <x v="154"/>
    <x v="154"/>
  </r>
  <r>
    <s v="PROGRAMACION EN APLICACIONES COMPUTACION"/>
    <x v="154"/>
    <x v="154"/>
  </r>
  <r>
    <s v="REALIZACION DE PROCEDIMIENTOS DE CIRUGIA MENOR DE BAJA COMPLEJIDAD EN PABELLON DE CENTRO DE SALUD MUNICIPAL SEGUN PROGRAMACION"/>
    <x v="154"/>
    <x v="154"/>
  </r>
  <r>
    <s v="TEC EN PROGRAMACION Y ANALISIS DE SISTEMAS"/>
    <x v="154"/>
    <x v="154"/>
  </r>
  <r>
    <s v="TEC PROGRAMACION DE APLICACIONES COMPUTACIONALES"/>
    <x v="154"/>
    <x v="154"/>
  </r>
  <r>
    <s v="TCO EN PROGRAMACION DECOMPUTADORES"/>
    <x v="154"/>
    <x v="154"/>
  </r>
  <r>
    <s v="TCO EN PROGRAMACION DE COMPUTADORES"/>
    <x v="154"/>
    <x v="154"/>
  </r>
  <r>
    <s v="TEC EN PROGRAMACION DE APLIC COMPUTACIONALES"/>
    <x v="154"/>
    <x v="154"/>
  </r>
  <r>
    <s v="TEC PROGRAMACION Y COMPUTACIN"/>
    <x v="154"/>
    <x v="154"/>
  </r>
  <r>
    <s v="TEC PROGRAMACION COMP"/>
    <x v="154"/>
    <x v="154"/>
  </r>
  <r>
    <s v="PROGRAMACION EN APLICACIONES COMPUTACIONALES"/>
    <x v="154"/>
    <x v="154"/>
  </r>
  <r>
    <s v="PROGRAMACION COMPUTACION T"/>
    <x v="154"/>
    <x v="154"/>
  </r>
  <r>
    <s v="TECPROGRAMACION EN COMPUTACION"/>
    <x v="154"/>
    <x v="154"/>
  </r>
  <r>
    <s v="SISTEMATIZAR LA PROGRAMACION DE EGRESOS DE LOS PROYECTOS DE DESARROLLO PRODUCTIVO Y EMPLEO"/>
    <x v="154"/>
    <x v="154"/>
  </r>
  <r>
    <s v="PROGRAMACION DE APLICACIONES COMPUTACION"/>
    <x v="154"/>
    <x v="154"/>
  </r>
  <r>
    <s v="SISTEMATIZAR LA PROGRAMACION DE EGRESOS DE LOS PROYECTOS DE LA SUBDIRECCION DE DESARROLLO ECONOMICO LOCAL"/>
    <x v="154"/>
    <x v="154"/>
  </r>
  <r>
    <s v="SISTEMATIZAR LA PROGRAMACION DE LA SUBDIRECCION DE CULTURA ORGANIZAR Y PRIORIZAR LAS SOLICITUDES DE ACTIVIDADES CULTURALES"/>
    <x v="154"/>
    <x v="154"/>
  </r>
  <r>
    <s v="PROGRAMACION COMPUTACIONAL EN SISTEMA DE INFORMACION"/>
    <x v="154"/>
    <x v="154"/>
  </r>
  <r>
    <s v="PROGRAMACION DE MICROCOMPUTADORES"/>
    <x v="154"/>
    <x v="154"/>
  </r>
  <r>
    <s v="TEC EN PROGRAMACION DE COMPUT"/>
    <x v="154"/>
    <x v="154"/>
  </r>
  <r>
    <s v="PROGRAMACION APLICADA COMPUTACION"/>
    <x v="154"/>
    <x v="154"/>
  </r>
  <r>
    <s v="TEC EN PROGRAMACIONDE COMPUT"/>
    <x v="154"/>
    <x v="154"/>
  </r>
  <r>
    <s v="PROGRAMACION DE APLIC COMP"/>
    <x v="154"/>
    <x v="154"/>
  </r>
  <r>
    <s v="EXPERTA EN PROCESOS TERRITORIALES HISTORIAS DE BARRIO Y PROGRAMACION CULTURAL"/>
    <x v="154"/>
    <x v="154"/>
  </r>
  <r>
    <s v="PROGRAMACION EN SISTEMAS COMP"/>
    <x v="154"/>
    <x v="154"/>
  </r>
  <r>
    <s v="PROGRAMADOR"/>
    <x v="155"/>
    <x v="155"/>
  </r>
  <r>
    <s v="PROGRAMADORA DE APLICACIONES COMERCIALES"/>
    <x v="155"/>
    <x v="155"/>
  </r>
  <r>
    <s v="PROGRAMADOR DE COMPUTADORES"/>
    <x v="155"/>
    <x v="155"/>
  </r>
  <r>
    <s v="PROGRAMADOR EN COMPUTACION"/>
    <x v="155"/>
    <x v="155"/>
  </r>
  <r>
    <s v="PROGRAMADOR COMPUTACIONAL"/>
    <x v="155"/>
    <x v="155"/>
  </r>
  <r>
    <s v="PROGRAMADOR DE COMPUTADORAS"/>
    <x v="155"/>
    <x v="155"/>
  </r>
  <r>
    <s v="ANALISTA PROGRAMADOR"/>
    <x v="155"/>
    <x v="155"/>
  </r>
  <r>
    <s v="PROGRAMADOR DE APLICACIONES COMERCIALES"/>
    <x v="155"/>
    <x v="155"/>
  </r>
  <r>
    <s v="PROGRAMADORDIPLOMADO EN REMUNERACIONES"/>
    <x v="155"/>
    <x v="155"/>
  </r>
  <r>
    <s v="PROGRAMADOR DIPLOMADO EN REMUNERACIONES"/>
    <x v="155"/>
    <x v="155"/>
  </r>
  <r>
    <s v="PROGRAMADOR ANALISTA"/>
    <x v="155"/>
    <x v="155"/>
  </r>
  <r>
    <s v="PROGRAMADOR A EN COMPUTACION"/>
    <x v="155"/>
    <x v="155"/>
  </r>
  <r>
    <s v="PROGRAMADOR COMPUTACION"/>
    <x v="155"/>
    <x v="155"/>
  </r>
  <r>
    <s v="PROGRAMADOR APLICACIONES COMPUTACIONALES"/>
    <x v="155"/>
    <x v="155"/>
  </r>
  <r>
    <s v="PROGRAMADOR DE MICROCOMPUTADORES"/>
    <x v="155"/>
    <x v="155"/>
  </r>
  <r>
    <s v="PROGRAMADORA EN COMPUTACION"/>
    <x v="155"/>
    <x v="155"/>
  </r>
  <r>
    <s v="PROGRAMADOR COMPUTADOR"/>
    <x v="155"/>
    <x v="155"/>
  </r>
  <r>
    <s v="PSICOLOGO TEC DE NIV SUP ANALISTA PROGRAMADOR"/>
    <x v="155"/>
    <x v="155"/>
  </r>
  <r>
    <s v="PROGRAMADOR EN COMPUTADOR"/>
    <x v="155"/>
    <x v="155"/>
  </r>
  <r>
    <s v="TEC ANALISTA PROGRAMADOR"/>
    <x v="155"/>
    <x v="155"/>
  </r>
  <r>
    <s v="PROGRAMADOR EN APLICACIONES COMERCIALES"/>
    <x v="155"/>
    <x v="155"/>
  </r>
  <r>
    <s v="PROGRAMADOR Y ADMINISTRACION DE EMPRESAS"/>
    <x v="155"/>
    <x v="155"/>
  </r>
  <r>
    <s v="PROGRAMADOR DE APLICACIONES EN COMPUTADORES"/>
    <x v="155"/>
    <x v="155"/>
  </r>
  <r>
    <s v="PROGRAMADOR Y ANALISIS DE SISTEMAS"/>
    <x v="155"/>
    <x v="155"/>
  </r>
  <r>
    <s v="PROGRAMADOR DE APLICACIONES COMPUTACIONALES"/>
    <x v="155"/>
    <x v="155"/>
  </r>
  <r>
    <s v="PROGRAMADORT"/>
    <x v="155"/>
    <x v="155"/>
  </r>
  <r>
    <s v="PROGRAMADOR COMPUTACIONAL EN SISTEMA DE INFORMACION"/>
    <x v="155"/>
    <x v="155"/>
  </r>
  <r>
    <s v="PROGRAMADOR COMPUTACIONAL INSTITUTO SUPERIOR DE COMERCIO"/>
    <x v="155"/>
    <x v="155"/>
  </r>
  <r>
    <s v="TECPROGRAMADOR COMPUTACION"/>
    <x v="155"/>
    <x v="155"/>
  </r>
  <r>
    <s v="PROGRAMADOR COMPUTADORAS"/>
    <x v="155"/>
    <x v="155"/>
  </r>
  <r>
    <s v="TEC PROGRAMADOR EN COMPUTACION"/>
    <x v="155"/>
    <x v="155"/>
  </r>
  <r>
    <s v="PROGRAMADOR DE COMPUTADORESLICEO ABATE MOLINA"/>
    <x v="155"/>
    <x v="155"/>
  </r>
  <r>
    <s v="PROGRAMADOR DE COMPUTADORASCARLOS SPANO"/>
    <x v="155"/>
    <x v="155"/>
  </r>
  <r>
    <s v="PROGRAMADOR COMPUTADORES"/>
    <x v="155"/>
    <x v="155"/>
  </r>
  <r>
    <s v="PROGRAMADOR DE COMPUTACION"/>
    <x v="155"/>
    <x v="155"/>
  </r>
  <r>
    <s v="TECNIVSUPPROGRAMADOR Y OPER"/>
    <x v="155"/>
    <x v="155"/>
  </r>
  <r>
    <s v="TEC NIV SUP PROGRAMADOR Y OPER"/>
    <x v="155"/>
    <x v="155"/>
  </r>
  <r>
    <s v="PROGRAMADOR APLICA COMPUTACION"/>
    <x v="155"/>
    <x v="155"/>
  </r>
  <r>
    <s v="PROGRAMADOR DECOMPUTACION"/>
    <x v="155"/>
    <x v="155"/>
  </r>
  <r>
    <s v="PROGRAMADOR EN APLICAC COMERCIAL"/>
    <x v="155"/>
    <x v="155"/>
  </r>
  <r>
    <s v="PROGRAMADOR EN APLICACCOMERCI"/>
    <x v="155"/>
    <x v="155"/>
  </r>
  <r>
    <s v="PROGRAMADOR EN APLICAC COMERCI"/>
    <x v="155"/>
    <x v="155"/>
  </r>
  <r>
    <s v="PROGRAMADOR DE APLICACIONES CO"/>
    <x v="155"/>
    <x v="155"/>
  </r>
  <r>
    <s v="PROGRAMADOR DE APLICACIONES COMPUTACIONAL"/>
    <x v="155"/>
    <x v="155"/>
  </r>
  <r>
    <s v="PROGRAMADOR DE SISTEMAS COMP NS"/>
    <x v="155"/>
    <x v="155"/>
  </r>
  <r>
    <s v="MEDICO CIRUJANO ESPECIALIDAD PSIQUIATRIA"/>
    <x v="156"/>
    <x v="156"/>
  </r>
  <r>
    <s v="PSIQUIATRIA"/>
    <x v="156"/>
    <x v="156"/>
  </r>
  <r>
    <s v="BECADO EN PSIQUIATRIA"/>
    <x v="156"/>
    <x v="156"/>
  </r>
  <r>
    <s v="MEDICO ESPECIALISTA EN PSIQUIATRIA INFANTO JUVENIL"/>
    <x v="156"/>
    <x v="156"/>
  </r>
  <r>
    <s v="DOCTOR EN MEDICINA Y CIRUGIA BECADO EN PSIQUIATRIA"/>
    <x v="156"/>
    <x v="156"/>
  </r>
  <r>
    <s v="MEDICO ESPECIALISTA PSIQUIATRIA"/>
    <x v="156"/>
    <x v="156"/>
  </r>
  <r>
    <s v="MEDICO PSIQUIATRIA"/>
    <x v="156"/>
    <x v="156"/>
  </r>
  <r>
    <s v="MEDICO CIRUJANO CON ESPECIALIDAD EN PSIQUIATRIA PEDIATRICA Y DE LA ADOLESCENCIA"/>
    <x v="156"/>
    <x v="156"/>
  </r>
  <r>
    <s v="PSIQUIATRIA INFANTIL Y ADOLESCENTE"/>
    <x v="156"/>
    <x v="156"/>
  </r>
  <r>
    <s v="MEDICO CIRUJANO ESPECIALIDAD PSIQUIATRIA DEL NINO Y DEL ADOLESCENTE"/>
    <x v="156"/>
    <x v="156"/>
  </r>
  <r>
    <s v="PUBLICISTA"/>
    <x v="157"/>
    <x v="157"/>
  </r>
  <r>
    <s v="BPUBLICISTA"/>
    <x v="157"/>
    <x v="157"/>
  </r>
  <r>
    <s v="PUBLICISTA DEL PROGRAMA CONTRATACION E IMPLEMENTACION DE TALLERES LABORALES"/>
    <x v="157"/>
    <x v="157"/>
  </r>
  <r>
    <s v="PUBLICISTA LICENCIADA EN COMUNICACION SOCIAL"/>
    <x v="157"/>
    <x v="157"/>
  </r>
  <r>
    <s v="PUBLICISTA MENCION GRAFICA AUDIO VISUAL"/>
    <x v="157"/>
    <x v="157"/>
  </r>
  <r>
    <s v="PUBLICISTADIRECCION DE SALUD"/>
    <x v="157"/>
    <x v="157"/>
  </r>
  <r>
    <s v="PUBLICISTA DIRECCION DE SALUD"/>
    <x v="157"/>
    <x v="157"/>
  </r>
  <r>
    <s v="PUBLICISTA PROFESIONAL"/>
    <x v="157"/>
    <x v="157"/>
  </r>
  <r>
    <s v="PUBLICISTA CON MENCION EN CREACION"/>
    <x v="157"/>
    <x v="157"/>
  </r>
  <r>
    <s v="PUBLICISTA CON MENCION EN GESTION CREATIVA"/>
    <x v="157"/>
    <x v="157"/>
  </r>
  <r>
    <s v="PUBLICISTA MENCION GESTION CREATIVA"/>
    <x v="157"/>
    <x v="157"/>
  </r>
  <r>
    <s v="PUBLICISTA Y LICENCIADO EN COMUNICACION"/>
    <x v="157"/>
    <x v="157"/>
  </r>
  <r>
    <s v="PUBLICISTA Y LICENCIADO DE LA COMUNICACION"/>
    <x v="157"/>
    <x v="157"/>
  </r>
  <r>
    <s v="PUBLICISTAS"/>
    <x v="157"/>
    <x v="157"/>
  </r>
  <r>
    <s v="PUBLICISTA DIRECCION TRANSITO Y TRANSPORTE"/>
    <x v="157"/>
    <x v="157"/>
  </r>
  <r>
    <s v="PUBLICISTA CON MENCION EN CREATIVIDAD"/>
    <x v="157"/>
    <x v="157"/>
  </r>
  <r>
    <s v="PUBLICISTA SECCION DE DIFUSION DEL DEPARTAMENTO DE CULTURA E IDENTIDADES DE DIDECO"/>
    <x v="157"/>
    <x v="157"/>
  </r>
  <r>
    <s v="PUBLICISTA DEPARTAMENTO DE CULTURA E IDENTIDADES Y EN LAS ACTIVIDADES DE DIDECO"/>
    <x v="157"/>
    <x v="157"/>
  </r>
  <r>
    <s v="PUBLICISTA CON MENCION EN CREACION GRAFI"/>
    <x v="157"/>
    <x v="157"/>
  </r>
  <r>
    <s v="PUBLICISTA T"/>
    <x v="157"/>
    <x v="157"/>
  </r>
  <r>
    <s v="CERTIFICADO DE TITULO PUBLICISTA CON MEN"/>
    <x v="157"/>
    <x v="157"/>
  </r>
  <r>
    <s v="PUBLICISTA PROFESIONAL MENCION CREATIVO"/>
    <x v="157"/>
    <x v="157"/>
  </r>
  <r>
    <s v="PUBLICISTA PROFESIONAL MENCION CREATIVO LICENCIADO EN COMUNICACIONES"/>
    <x v="157"/>
    <x v="157"/>
  </r>
  <r>
    <s v="PUBLICISTA CM EN GESTION DE NEGOCIOS"/>
    <x v="157"/>
    <x v="157"/>
  </r>
  <r>
    <s v="PUBLICISTA CM EN GESTION DE NEGOCIOS LICENCIADO EN COMUNICACION PUBLICITARIA MAGISTER EN CIENCIAS DE LA COMUNICACION CM EN COMUNICACION ESTRATEGICA"/>
    <x v="157"/>
    <x v="157"/>
  </r>
  <r>
    <s v="PUBLICISTA CM EN GESTION CREATIVA"/>
    <x v="157"/>
    <x v="157"/>
  </r>
  <r>
    <s v="PUBLICISTA CM EN GESTION DE NEGOCIOS MAGISTER EN CIENCIAS DE LA COMUNICACION CM EN COMUNICACION ESTRATEGICA"/>
    <x v="157"/>
    <x v="157"/>
  </r>
  <r>
    <s v="PUBLICISTA LICENCIADO EN TRABAJO SOCIAL"/>
    <x v="157"/>
    <x v="157"/>
  </r>
  <r>
    <s v="QUIMICO FARM"/>
    <x v="158"/>
    <x v="158"/>
  </r>
  <r>
    <s v="QUIMICO FARMACIA COMUNITARIA"/>
    <x v="158"/>
    <x v="158"/>
  </r>
  <r>
    <s v="QUIMICOFARMACIA COMUNITARIA"/>
    <x v="158"/>
    <x v="158"/>
  </r>
  <r>
    <s v="QUIMICO Y FARMACIA"/>
    <x v="158"/>
    <x v="158"/>
  </r>
  <r>
    <s v="QUIMICOFARMACUTICO"/>
    <x v="158"/>
    <x v="158"/>
  </r>
  <r>
    <s v="QUIMICO FARMNACEUTICO"/>
    <x v="158"/>
    <x v="158"/>
  </r>
  <r>
    <s v="QUIMICO FARMANACEUTICO"/>
    <x v="158"/>
    <x v="158"/>
  </r>
  <r>
    <s v="QUIMICO FARMACEUTIVO"/>
    <x v="158"/>
    <x v="158"/>
  </r>
  <r>
    <s v="INSTRUMENTISTA QUIRURGICO"/>
    <x v="159"/>
    <x v="159"/>
  </r>
  <r>
    <s v="TECNOLOGO QUIRURGICO"/>
    <x v="159"/>
    <x v="159"/>
  </r>
  <r>
    <s v="TEC EN REDES"/>
    <x v="160"/>
    <x v="160"/>
  </r>
  <r>
    <s v="ADMINISTRA REDES Y SOPORTE COMPUTACIONAL"/>
    <x v="160"/>
    <x v="160"/>
  </r>
  <r>
    <s v="ADMINISTRACIONINISTRADOR DE REDES Y SOPORTE COMPUTACIONAL"/>
    <x v="160"/>
    <x v="160"/>
  </r>
  <r>
    <s v="AD DE REDES Y SOPORTE COMPUTACIONAL"/>
    <x v="160"/>
    <x v="160"/>
  </r>
  <r>
    <s v="ADMINISTRACION DE REDES Y SOPORTE COMPUTACIONAL"/>
    <x v="160"/>
    <x v="160"/>
  </r>
  <r>
    <s v="ADMISTRACION DE REDES Y SOPORTE COMPUTACIONAL"/>
    <x v="160"/>
    <x v="160"/>
  </r>
  <r>
    <s v="ADM DE REDES Y SOPORTE COMPUTACIONAL"/>
    <x v="160"/>
    <x v="160"/>
  </r>
  <r>
    <s v="GESTOR DE REDES"/>
    <x v="160"/>
    <x v="160"/>
  </r>
  <r>
    <s v="ADMDE REDES COMPUTACIONALES CESFAM ORLANDO LETELIER"/>
    <x v="160"/>
    <x v="160"/>
  </r>
  <r>
    <s v="ADMDE REDES COMPUTACIONALES"/>
    <x v="160"/>
    <x v="160"/>
  </r>
  <r>
    <s v="ADMDE REDES COMPUTACIONALESCESFAM ORLANDO LETELIER"/>
    <x v="160"/>
    <x v="160"/>
  </r>
  <r>
    <s v="ADM REDES COMPUTACIONALES"/>
    <x v="160"/>
    <x v="160"/>
  </r>
  <r>
    <s v="JEFE DE OFICINA DE REDES Y TICS"/>
    <x v="160"/>
    <x v="160"/>
  </r>
  <r>
    <s v="SOPORTE Y MANTENCION DE REDES COMPUTACIONALES"/>
    <x v="160"/>
    <x v="160"/>
  </r>
  <r>
    <s v="GESTORA DE REDES AREA INTERSECTORIAL"/>
    <x v="160"/>
    <x v="160"/>
  </r>
  <r>
    <s v="TECNIOC SOPRTE COMPUTACIONAL Y REDES"/>
    <x v="160"/>
    <x v="160"/>
  </r>
  <r>
    <s v="TEC EN ADMINISTRACION DE REDES"/>
    <x v="160"/>
    <x v="160"/>
  </r>
  <r>
    <s v="COMUNITY MANAGER EN REDES SOCILES"/>
    <x v="160"/>
    <x v="160"/>
  </r>
  <r>
    <s v="DESARROLLO DE PROTOCOLOS DE ACCION PARA LA PESQUISA Y DERIVACION DE CASOS DE VICTIMA DE DELITOS ESTABLECER REDES DE COOPERACION CON DISTINTAS AREAS DEL AMBITO MUNICIPAL Y OTROS ORGANISMOS A NIVEL TERRITORIAL"/>
    <x v="160"/>
    <x v="160"/>
  </r>
  <r>
    <s v="ADMINISTRACION DE REDES"/>
    <x v="160"/>
    <x v="160"/>
  </r>
  <r>
    <s v="TE NIVEL SUP ADM DE REDES Y TELECOMUNICACIONES"/>
    <x v="160"/>
    <x v="160"/>
  </r>
  <r>
    <s v="TECGESTION Y SOPORTE DE REDES"/>
    <x v="160"/>
    <x v="160"/>
  </r>
  <r>
    <s v="TECGEST Y SOPORTE DE REDES"/>
    <x v="160"/>
    <x v="160"/>
  </r>
  <r>
    <s v="DISENO Y ESTUDIO DE LOS PROYECTOS CON SUBSIDIOS MINVU QUE APUNTEN AL MEJORAMIENTO DE REDES INSTITUCIONALES"/>
    <x v="160"/>
    <x v="160"/>
  </r>
  <r>
    <s v="DISENO DE PIEZAS GRAFICAS Y SOPORTE WEB CONTROL REDES SOCIALES PARA LAS ACTIVIDADES DE LA OFICINA DE LA JUVENTUD"/>
    <x v="160"/>
    <x v="160"/>
  </r>
  <r>
    <s v="TEC ADMIN REDES Y TELECOM DUOCUC "/>
    <x v="160"/>
    <x v="160"/>
  </r>
  <r>
    <s v="TECMANTENCION INSTALACION DE REDES"/>
    <x v="160"/>
    <x v="160"/>
  </r>
  <r>
    <s v="DISENO E IMPLEMENTACION DE SISTEMAS DE INFORMACION Y COMUNICACIONES DE LA GESTION DE ASEO Y RECOLECCION VIA WEB Y REDES SOCIALES"/>
    <x v="160"/>
    <x v="160"/>
  </r>
  <r>
    <s v="REALIZACION DE PROGRAMA COMUNICACIONAL Y DE VISIBILIDAD DE LAS REDES EMPRESARIALES CONSTITUIDAS Y EN CONSTRUCCION DE LA DIDEL"/>
    <x v="160"/>
    <x v="160"/>
  </r>
  <r>
    <s v="ADMINISTRACION EN REDES COMPUTACIONALES"/>
    <x v="160"/>
    <x v="160"/>
  </r>
  <r>
    <s v="TELEFONIA ELECTRICIDAD Y REDES DE DATOS SERV EN TELECOMUNICACIONES"/>
    <x v="160"/>
    <x v="160"/>
  </r>
  <r>
    <s v="TELEFONIA ELECTRICIDAD Y REDES"/>
    <x v="160"/>
    <x v="160"/>
  </r>
  <r>
    <s v="ELECTRICIDAD Y REDES DE DATOS"/>
    <x v="160"/>
    <x v="160"/>
  </r>
  <r>
    <s v="TELEFONIA ELECTRICIDAD Y REDES DDE DATOS"/>
    <x v="160"/>
    <x v="160"/>
  </r>
  <r>
    <s v="TELEFONIA ELECTRICIDAD Y REDES DE DATOS SERV EN TELECOMNICACIONES"/>
    <x v="160"/>
    <x v="160"/>
  </r>
  <r>
    <s v="IMPLEMENTACION Y GESTION DE REDES VINCULADAS A DISCAPACIDAD"/>
    <x v="160"/>
    <x v="160"/>
  </r>
  <r>
    <s v="IMPLEMENTACION Y GESTION DE REDES VINCULADAS AL TEMA DEL ADULTO MAYOR"/>
    <x v="160"/>
    <x v="160"/>
  </r>
  <r>
    <s v="DISENO Y MANTENCION DE UN REGISTRO ESTADISTICO QUE DE CUENTA DE LOS USUARIOS QUE SE BENEFICIAN CON LOS CURSOS DE BIBLIOREDES QUE DESARROLLA LA BIBLIOTECA MUNICIPAL"/>
    <x v="160"/>
    <x v="160"/>
  </r>
  <r>
    <s v="IMPLEMENTAR EL MODELO DE LA VINCULACION INTERNACIONAL DE LA MUNICIPALIDAD DE SANTIAGO A TRAVES DE LAS REDES MUNICIPALES INTERNACIONALES A FIN DE GENERAR ACUERDOS DE COOPERACION PARA LA GESTION MUNICIPAL"/>
    <x v="160"/>
    <x v="160"/>
  </r>
  <r>
    <s v="ESTUDIO Y ANALISIS DE LAS REDES EMPRESARIALES DE LA COMUNA DE SANTIAGO PARA LA DIDEL"/>
    <x v="160"/>
    <x v="160"/>
  </r>
  <r>
    <s v="ESTUDIO Y ANALISIS DE LAS REDES EMPRESARIALES DE LA COMUNA DE SANTIAGO"/>
    <x v="160"/>
    <x v="160"/>
  </r>
  <r>
    <s v="IMPLEMENTACION Y GESTION DE REDES DE ORGANIZACIONES DE MUJERES VINCULADAS A LA TEMATICA DE GENERO"/>
    <x v="160"/>
    <x v="160"/>
  </r>
  <r>
    <s v="MANTENIMIENTO DE LOS LABORATORIOS DE COMPUTACION Y REDES"/>
    <x v="160"/>
    <x v="160"/>
  </r>
  <r>
    <s v="MANTENCION DE SOFTWARE Y HARDWARE SSOPORTE DE REDES"/>
    <x v="160"/>
    <x v="160"/>
  </r>
  <r>
    <s v="DESARRACCGESTION REDES LOCTRABEMPRENDVISTDOMIC"/>
    <x v="160"/>
    <x v="160"/>
  </r>
  <r>
    <s v="EJECUCMODINTERVMANTREGINFORMPARTREDES LOC"/>
    <x v="160"/>
    <x v="160"/>
  </r>
  <r>
    <s v="FORTALECREDES VECY LOCALESDISENOPLANIFEJEC"/>
    <x v="160"/>
    <x v="160"/>
  </r>
  <r>
    <s v="TEC ADM REDES COMP"/>
    <x v="160"/>
    <x v="160"/>
  </r>
  <r>
    <s v="TECOLEGIO ADMINISTRACION REDES COMPUTACION"/>
    <x v="160"/>
    <x v="160"/>
  </r>
  <r>
    <s v="TEC ADM REDES COMPUTACION"/>
    <x v="160"/>
    <x v="160"/>
  </r>
  <r>
    <s v="TEC ADMINISTRACION REDES COMP"/>
    <x v="160"/>
    <x v="160"/>
  </r>
  <r>
    <s v="TECADMREDES COMPUTACIONALES"/>
    <x v="160"/>
    <x v="160"/>
  </r>
  <r>
    <s v="TEC ADM REDES COMPUTACIONALES"/>
    <x v="160"/>
    <x v="160"/>
  </r>
  <r>
    <s v="ADMIN REDES COMPUTACIONALES"/>
    <x v="160"/>
    <x v="160"/>
  </r>
  <r>
    <s v="ADM DE REDES COMPUTACIONALES"/>
    <x v="160"/>
    <x v="160"/>
  </r>
  <r>
    <s v="CONFIGURACION E IMPLEMENTACION DE REDES DE DATOS EN SECCION ADM Y DES SISTEMAS"/>
    <x v="160"/>
    <x v="160"/>
  </r>
  <r>
    <s v="CONFIGURACION E IMPLEMEMTACION DE REDES DE DATOS EN SECCION ADM Y DES SISTEMAS"/>
    <x v="160"/>
    <x v="160"/>
  </r>
  <r>
    <s v="TADM REDES COMPUTACIONALES"/>
    <x v="160"/>
    <x v="160"/>
  </r>
  <r>
    <s v="T ADM REDES COMPUTACIONALES"/>
    <x v="160"/>
    <x v="160"/>
  </r>
  <r>
    <s v="TEC ADM DE REDES COMPUTACIONAL"/>
    <x v="160"/>
    <x v="160"/>
  </r>
  <r>
    <s v="CONFIGURACION E IMPLEMENTACION DE REDES DE DATOS EN ADQUISICIONES"/>
    <x v="160"/>
    <x v="160"/>
  </r>
  <r>
    <s v="FORTALECER LAS REDES SOCIALES EN LAS TEMATICAS CULTURALES DEPORTIVAS Y EVENTOS EN DELEGACION MUNICIPAL PLACILLA"/>
    <x v="160"/>
    <x v="160"/>
  </r>
  <r>
    <s v="INSTALACION DE REDES DE DATOS Y OTROS EN LA MUNICIPALIDAD EN DEP TECNOLOGIA"/>
    <x v="160"/>
    <x v="160"/>
  </r>
  <r>
    <s v="TELECOMUNICACIONES MENCION EN CONEC Y REDES"/>
    <x v="160"/>
    <x v="160"/>
  </r>
  <r>
    <s v="RELACIONADORA PUBLICA"/>
    <x v="161"/>
    <x v="161"/>
  </r>
  <r>
    <s v="RELACIONADOR PUBLICO"/>
    <x v="161"/>
    <x v="161"/>
  </r>
  <r>
    <s v="COMUNICADOR SOCIAL MENCION RELACIONES PUBLICAS"/>
    <x v="161"/>
    <x v="161"/>
  </r>
  <r>
    <s v="RELACIONES PUBLICAS"/>
    <x v="161"/>
    <x v="161"/>
  </r>
  <r>
    <s v="DIRECCION DE RELACIONES PUBLICAS Y PRENSA"/>
    <x v="161"/>
    <x v="161"/>
  </r>
  <r>
    <s v="RELACIONADOR PUBLICO CONVENIO SERNAMEG PROGRAMAS MUJERES JEFAS DE HOGAR"/>
    <x v="161"/>
    <x v="161"/>
  </r>
  <r>
    <s v="RELACIONADOR PUBLICODIPLOMADO EN GESTION MUNICIPAL"/>
    <x v="161"/>
    <x v="161"/>
  </r>
  <r>
    <s v="COMUNICADOR SOCIAL CON MENCION EN RELACIONES PUBLICAS"/>
    <x v="161"/>
    <x v="161"/>
  </r>
  <r>
    <s v="CURSA PRIMER SEMESTRE DE LA CARRERA DE RELACIONES PUBLICAS"/>
    <x v="161"/>
    <x v="161"/>
  </r>
  <r>
    <s v="CURSA PRIMER SEMESTRE CARRERA DE RELACIONES PUBLICAS"/>
    <x v="161"/>
    <x v="161"/>
  </r>
  <r>
    <s v="CERTIFICADO DE TITULO UNIVERSIDAD SANTO TOMAS RELACIONES PUBLICAS"/>
    <x v="161"/>
    <x v="161"/>
  </r>
  <r>
    <s v="LICENCIADO EN COMUNICACION SOCIALRELACIONADOR PUBLICO"/>
    <x v="161"/>
    <x v="161"/>
  </r>
  <r>
    <s v="LICENCIADO EN COMUNICACION SOCIAL RELACIONADOR PUBLICO"/>
    <x v="161"/>
    <x v="161"/>
  </r>
  <r>
    <s v="EJECUTIVA COMPUTACIONAL EN RELACIONES PUBLICAS"/>
    <x v="161"/>
    <x v="161"/>
  </r>
  <r>
    <s v="RELACIONES PUBLICAS CORPORATIVAS"/>
    <x v="161"/>
    <x v="161"/>
  </r>
  <r>
    <s v="RELACIONADORA PUBLICA CORPORATIVA"/>
    <x v="161"/>
    <x v="161"/>
  </r>
  <r>
    <s v="DIRECCION DE RELACIONES PUBLICAS"/>
    <x v="161"/>
    <x v="161"/>
  </r>
  <r>
    <s v="RELACIONADOR PUBLICO DEPTO DEPARTAMENTO"/>
    <x v="161"/>
    <x v="161"/>
  </r>
  <r>
    <s v="JEFE DE RELACIONES PUBLICAS"/>
    <x v="161"/>
    <x v="161"/>
  </r>
  <r>
    <s v="RELACIONAR PUBLICO"/>
    <x v="161"/>
    <x v="161"/>
  </r>
  <r>
    <s v="RELACIONADORA PUBLICA Y LICENCIADA EN COMUNICACIONES"/>
    <x v="161"/>
    <x v="161"/>
  </r>
  <r>
    <s v="RELACIONADORA PUBLICA CON MENCION MARKET"/>
    <x v="161"/>
    <x v="161"/>
  </r>
  <r>
    <s v="RELACIONADOR PUBLICO EMPRESARIAL"/>
    <x v="161"/>
    <x v="161"/>
  </r>
  <r>
    <s v="LICENCIADA EN PUBLICIDAD Y RELACIONES PU"/>
    <x v="161"/>
    <x v="161"/>
  </r>
  <r>
    <s v="LICENCIADA EN RELACIONES PUBLICAS"/>
    <x v="161"/>
    <x v="161"/>
  </r>
  <r>
    <s v="COMUNICADOR SOCIAL EN RELACIONES PUBLICAS"/>
    <x v="161"/>
    <x v="161"/>
  </r>
  <r>
    <s v="COMUNICADOR SOCIAL EN RELAC PUBLICAS"/>
    <x v="161"/>
    <x v="161"/>
  </r>
  <r>
    <s v="COMUNICADOR SOCIAL EN RELAC PUBLICAS TECN SUPERIOR EN ADMINISTRACION PUBLICA"/>
    <x v="161"/>
    <x v="161"/>
  </r>
  <r>
    <s v="COMUNICADOR SOCIAL CONMENCION EN RELACIONES PUBLICAS"/>
    <x v="161"/>
    <x v="161"/>
  </r>
  <r>
    <s v="COMUNICACION SOCIAL EN RELACIONES PUBLICAS"/>
    <x v="161"/>
    <x v="161"/>
  </r>
  <r>
    <s v="ENCARGADA DE RELACIONES PUBLICAS"/>
    <x v="161"/>
    <x v="161"/>
  </r>
  <r>
    <s v="RELACIONADOR PUBLICO CORPORATIVO"/>
    <x v="161"/>
    <x v="161"/>
  </r>
  <r>
    <s v="COMUNICACION SOCIAL MENCIONEN RELACIONES PUBLICAS"/>
    <x v="161"/>
    <x v="161"/>
  </r>
  <r>
    <s v="COMUNICACION SOCIAL MENCION EN RELACIONES PUBLICAS"/>
    <x v="161"/>
    <x v="161"/>
  </r>
  <r>
    <s v="RELACIONES PUBLICAS Y COMUNICACIONES"/>
    <x v="161"/>
    <x v="161"/>
  </r>
  <r>
    <s v="COMUNICACIONES Y RELACIONES PUBLICAS"/>
    <x v="161"/>
    <x v="161"/>
  </r>
  <r>
    <s v="EXPERTO RELACIONES PUBLICAS"/>
    <x v="161"/>
    <x v="161"/>
  </r>
  <r>
    <s v="LICENCIADO EN RELACIONES PUBLICAS"/>
    <x v="161"/>
    <x v="161"/>
  </r>
  <r>
    <s v="RELACIONADOR A PUBLICO A"/>
    <x v="161"/>
    <x v="161"/>
  </r>
  <r>
    <s v="RELACIONPUBLICAO"/>
    <x v="161"/>
    <x v="161"/>
  </r>
  <r>
    <s v="TEC RELACIONES PUBLICAS"/>
    <x v="161"/>
    <x v="161"/>
  </r>
  <r>
    <s v="RELACIONES PUBLICAS DE NEGOCIOS"/>
    <x v="161"/>
    <x v="161"/>
  </r>
  <r>
    <s v="RELACIONADOR PUBLICO LICENCIADA EN COMUNICACION SOCIAL"/>
    <x v="161"/>
    <x v="161"/>
  </r>
  <r>
    <s v="RELACIONADOR PUBLICODEPARTAMENTO DE EDUCACION MUNICIPAL"/>
    <x v="161"/>
    <x v="161"/>
  </r>
  <r>
    <s v="RELACIONADOR PUBLICO MENCION COMUNICACION EMPRESARIAL"/>
    <x v="161"/>
    <x v="161"/>
  </r>
  <r>
    <s v="CURSANDO RELACIONES PUBLICAS"/>
    <x v="161"/>
    <x v="161"/>
  </r>
  <r>
    <s v="RELACIONADOR PUBLICO PSICOLOGO"/>
    <x v="161"/>
    <x v="161"/>
  </r>
  <r>
    <s v="RELACIONADO PUBLICO"/>
    <x v="161"/>
    <x v="161"/>
  </r>
  <r>
    <s v="RELACIONADOR PUBLICO Y MAGISTER EN ADMINISTRACION DE EMPRESAS"/>
    <x v="161"/>
    <x v="161"/>
  </r>
  <r>
    <s v="RELACIONES PUBLICAS MANCION MARKETING"/>
    <x v="161"/>
    <x v="161"/>
  </r>
  <r>
    <s v="DIPLOMA GRADO TECNOLOGO EN FINANZAS Y NEGOCIOS INTERNACIONALES RELACIONES EXTERIORES REPUBLICA DE COLOMBIA"/>
    <x v="161"/>
    <x v="161"/>
  </r>
  <r>
    <s v="COMUNICACION Y RELACIONES PUBLICAS"/>
    <x v="161"/>
    <x v="161"/>
  </r>
  <r>
    <s v="RELACIONADOR PUBLICO CON MENCION EN ADMINISTRACION DE LA COMUNICACION"/>
    <x v="161"/>
    <x v="161"/>
  </r>
  <r>
    <s v="RELACIONADOR PUBLICO CON MENCI"/>
    <x v="161"/>
    <x v="161"/>
  </r>
  <r>
    <s v="RELACIONES PUBLICAS CON MECION EN ADM DE LAS COMUNICACIONS"/>
    <x v="161"/>
    <x v="161"/>
  </r>
  <r>
    <s v="RELACIONES PUBLICAS CON MENCION EN ADM DE LAS COMUNICACIONES"/>
    <x v="161"/>
    <x v="161"/>
  </r>
  <r>
    <s v="RELACIONADOR PUBLICO CORPORATI"/>
    <x v="161"/>
    <x v="161"/>
  </r>
  <r>
    <s v="RONDIN"/>
    <x v="162"/>
    <x v="162"/>
  </r>
  <r>
    <s v="ELECTRICO DE RONDINES Y MANTENCIONES"/>
    <x v="162"/>
    <x v="162"/>
  </r>
  <r>
    <s v="RONDIN DE RONDINES Y MANTENCIONES"/>
    <x v="162"/>
    <x v="162"/>
  </r>
  <r>
    <s v="RONDIN DE LICEO "/>
    <x v="162"/>
    <x v="162"/>
  </r>
  <r>
    <s v="RONDIN DE LICEO PABLO DE ROCKA"/>
    <x v="162"/>
    <x v="162"/>
  </r>
  <r>
    <s v="RONDIN DE LICEO PABLO DE ROKHA"/>
    <x v="162"/>
    <x v="162"/>
  </r>
  <r>
    <s v="RONDIN DE LICEO MUNICIPAL L"/>
    <x v="162"/>
    <x v="162"/>
  </r>
  <r>
    <s v="RONDIN DE JARDIN EL ROBLE"/>
    <x v="162"/>
    <x v="162"/>
  </r>
  <r>
    <s v="RONDIN DE COLEGIO NERUDA"/>
    <x v="162"/>
    <x v="162"/>
  </r>
  <r>
    <s v="RONDIN DE CENTRO EDUC MUN MARIANO LATORRE"/>
    <x v="162"/>
    <x v="162"/>
  </r>
  <r>
    <s v="RONDIN DE LICEO CAPITAN AVALOS"/>
    <x v="162"/>
    <x v="162"/>
  </r>
  <r>
    <s v="RONDIN DE LICEO DE ADULTOS LA PINTANA"/>
    <x v="162"/>
    <x v="162"/>
  </r>
  <r>
    <s v="RONDIN DE CENTRO EDUC LA PINTANA"/>
    <x v="162"/>
    <x v="162"/>
  </r>
  <r>
    <s v="RONDIN DE LICEO VIOLETA PARRA"/>
    <x v="162"/>
    <x v="162"/>
  </r>
  <r>
    <s v="RONDIN DE COLEGIO SIMON BOLIVAR"/>
    <x v="162"/>
    <x v="162"/>
  </r>
  <r>
    <s v="RONDIN DE JARDIN CEDIN"/>
    <x v="162"/>
    <x v="162"/>
  </r>
  <r>
    <s v="RONDIN DE LICEO MUNICIPAL MLATORRE"/>
    <x v="162"/>
    <x v="162"/>
  </r>
  <r>
    <s v="RONDIN DE DEPTO DE EDUCACION"/>
    <x v="162"/>
    <x v="162"/>
  </r>
  <r>
    <s v="RONDIN DE ESC JUAN DE DIOS ALDEA"/>
    <x v="162"/>
    <x v="162"/>
  </r>
  <r>
    <s v="RONDIN DE LICEO AURELIA ROJAS BURGOS"/>
    <x v="162"/>
    <x v="162"/>
  </r>
  <r>
    <s v="RONDIN DE JARDIN MUNDO ACTIVO"/>
    <x v="162"/>
    <x v="162"/>
  </r>
  <r>
    <s v="TEC ELECTRICO DE RONDINES Y MANTENCIONES"/>
    <x v="162"/>
    <x v="162"/>
  </r>
  <r>
    <s v="RONDIN DE LICEO EL ROBLE"/>
    <x v="162"/>
    <x v="162"/>
  </r>
  <r>
    <s v="RONDIN DE CEIA"/>
    <x v="162"/>
    <x v="162"/>
  </r>
  <r>
    <s v="RONDIN DE ESCUELA JUAN DE DIOS ALDEA"/>
    <x v="162"/>
    <x v="162"/>
  </r>
  <r>
    <s v="RONDIN RESIDENTE DE LICEO MUNICIPAL EL ROBLE"/>
    <x v="162"/>
    <x v="162"/>
  </r>
  <r>
    <s v="RONDIN RESIDENTE"/>
    <x v="162"/>
    <x v="162"/>
  </r>
  <r>
    <s v="RONDIN RESIDENTE DE DEPTO DE EDUCACION"/>
    <x v="162"/>
    <x v="162"/>
  </r>
  <r>
    <s v="RONDIN DE LICEO MUNICIPAL EL ROBLE"/>
    <x v="162"/>
    <x v="162"/>
  </r>
  <r>
    <s v="RONDIN DE CENTRO EDUCLA PINTANA"/>
    <x v="162"/>
    <x v="162"/>
  </r>
  <r>
    <s v="RONDIN DE LICEO CENTRO EDUC LA PINTANA"/>
    <x v="162"/>
    <x v="162"/>
  </r>
  <r>
    <s v="SUPERVISOR DE RONDINES DE LICEO VICTOR JARA"/>
    <x v="162"/>
    <x v="162"/>
  </r>
  <r>
    <s v="SUPERVISOR DE RONDINES"/>
    <x v="162"/>
    <x v="162"/>
  </r>
  <r>
    <s v="RONDIN DE LICEO VICTOR JARA"/>
    <x v="162"/>
    <x v="162"/>
  </r>
  <r>
    <s v="RONDIN DE JARDIN SAN DANIEL"/>
    <x v="162"/>
    <x v="162"/>
  </r>
  <r>
    <s v="RONDIN EN LICEO EL ROBLE"/>
    <x v="162"/>
    <x v="162"/>
  </r>
  <r>
    <s v="SALVAVIDAS"/>
    <x v="163"/>
    <x v="163"/>
  </r>
  <r>
    <s v="SALVAVIDAS ACREDITADO"/>
    <x v="163"/>
    <x v="163"/>
  </r>
  <r>
    <s v="SALVAVIDAS PARA BALNEARIO MUNICIPAL"/>
    <x v="163"/>
    <x v="163"/>
  </r>
  <r>
    <s v="SALVAVIDA"/>
    <x v="163"/>
    <x v="163"/>
  </r>
  <r>
    <s v="CURSO DE SALVAVIDAS"/>
    <x v="163"/>
    <x v="163"/>
  </r>
  <r>
    <s v="TITULADO DE TURISMO SALVAVIDAS"/>
    <x v="163"/>
    <x v="163"/>
  </r>
  <r>
    <s v="SECRETARIA EJECUTIVA COMERCIO EXTERIOR"/>
    <x v="164"/>
    <x v="164"/>
  </r>
  <r>
    <s v="SECRETARIA EJECUTIVA EN CASTELLANO"/>
    <x v="164"/>
    <x v="164"/>
  </r>
  <r>
    <s v="SECRETARIA EJECUTIVA"/>
    <x v="164"/>
    <x v="164"/>
  </r>
  <r>
    <s v="SECRETARIADO EJECUTIVO"/>
    <x v="164"/>
    <x v="164"/>
  </r>
  <r>
    <s v="SECRETARIA EJECUTIVA M COMPUT"/>
    <x v="164"/>
    <x v="164"/>
  </r>
  <r>
    <s v="SECRETARIA EJECUTIVA MENCION COMPUTACION"/>
    <x v="164"/>
    <x v="164"/>
  </r>
  <r>
    <s v="SECRETARIO EJECUTIVO"/>
    <x v="164"/>
    <x v="164"/>
  </r>
  <r>
    <s v="SECRETARIA EJECUTIV M COMPUT"/>
    <x v="164"/>
    <x v="164"/>
  </r>
  <r>
    <s v="SEC EJECUTIVA"/>
    <x v="164"/>
    <x v="164"/>
  </r>
  <r>
    <s v="SEC EJECUTIVA MENCION COMPUT"/>
    <x v="164"/>
    <x v="164"/>
  </r>
  <r>
    <s v="SECRETARIA EJECUTIVA SAN RAMON NONATO"/>
    <x v="164"/>
    <x v="164"/>
  </r>
  <r>
    <s v="SECRETARIA EJECUTIVA DIRECCION DE SALUD MUNICIPAL"/>
    <x v="164"/>
    <x v="164"/>
  </r>
  <r>
    <s v="SECRETARIA EJECUTIVA EN COMPUTACION"/>
    <x v="164"/>
    <x v="164"/>
  </r>
  <r>
    <s v="SECRETARIADO EJECUTIVO EN COMPUTACION"/>
    <x v="164"/>
    <x v="164"/>
  </r>
  <r>
    <s v="SECRETARIA EJECUTIVA CON MENCION COMPUTACION"/>
    <x v="164"/>
    <x v="164"/>
  </r>
  <r>
    <s v="SECRETARIA EJECUTIVA CON MENCION EN SGC"/>
    <x v="164"/>
    <x v="164"/>
  </r>
  <r>
    <s v="SECRETARIA EJECUTIVA CON MENSION EN COMPUTACION"/>
    <x v="164"/>
    <x v="164"/>
  </r>
  <r>
    <s v="SECRETARIA EJECUTIVA CON MENCION EN COMPUTACION"/>
    <x v="164"/>
    <x v="164"/>
  </r>
  <r>
    <s v="SECRETARIADO EJECUTIVO CON MENCION EN COMPUTACION"/>
    <x v="164"/>
    <x v="164"/>
  </r>
  <r>
    <s v="SECRETARIA EJECUTIVA COMPUTACIONAL"/>
    <x v="164"/>
    <x v="164"/>
  </r>
  <r>
    <s v="SECRETARIA EJECUTIVA CON MENCION EN COM"/>
    <x v="164"/>
    <x v="164"/>
  </r>
  <r>
    <s v="SECRETARIA EJECUTIVA MENCION COMPUTACION SECRETARIA MUNICIPAL"/>
    <x v="164"/>
    <x v="164"/>
  </r>
  <r>
    <s v="SECRETARIAARIO EJECUTIVO"/>
    <x v="164"/>
    <x v="164"/>
  </r>
  <r>
    <s v="SECRETARIADO EJECUTIVO COMPUTACIONAL"/>
    <x v="164"/>
    <x v="164"/>
  </r>
  <r>
    <s v="SECRETARIA EJECUTIVA CON MENCION MEDICA"/>
    <x v="164"/>
    <x v="164"/>
  </r>
  <r>
    <s v="SECRETARIADO EJECUTIVO ESPANOL"/>
    <x v="164"/>
    <x v="164"/>
  </r>
  <r>
    <s v="SECRETARIA EJECUTIVA MENCION EN COMPUTACION"/>
    <x v="164"/>
    <x v="164"/>
  </r>
  <r>
    <s v="SECRETARIO EJECUTIVO COMPUTACIONAL"/>
    <x v="164"/>
    <x v="164"/>
  </r>
  <r>
    <s v="SECRETARIO EJECUTIVO COMPUTACIONAL MAS DE  ANOS DE EXPERIENCIA MUNICIPAL"/>
    <x v="164"/>
    <x v="164"/>
  </r>
  <r>
    <s v="SECRETARIO EJECUTIVO COMPUTACIONAL MAS DE  ANOS DE EXPERIENCIA MUNICIPAL EN EL AREA DE FOMENTO PRODUCTIVO"/>
    <x v="164"/>
    <x v="164"/>
  </r>
  <r>
    <s v="SECRETARIADO EJECUTIVO ADMNISTRATIVO"/>
    <x v="164"/>
    <x v="164"/>
  </r>
  <r>
    <s v="SECRET EJECUTIVA"/>
    <x v="164"/>
    <x v="164"/>
  </r>
  <r>
    <s v="SECRETARIA EJECUTIVO COMPUTACIONAL"/>
    <x v="164"/>
    <x v="164"/>
  </r>
  <r>
    <s v="SECRETARIADO EJECUTIVO COMPUTA"/>
    <x v="164"/>
    <x v="164"/>
  </r>
  <r>
    <s v="SECRETARIADO ADMIN Y EJECUTIVO"/>
    <x v="164"/>
    <x v="164"/>
  </r>
  <r>
    <s v="SECRETARIA EJECUTIVO"/>
    <x v="164"/>
    <x v="164"/>
  </r>
  <r>
    <s v="SECRETARIA EJECUTIVAUTIVA"/>
    <x v="164"/>
    <x v="164"/>
  </r>
  <r>
    <s v="SECRETARIADO EJECUTIVA"/>
    <x v="164"/>
    <x v="164"/>
  </r>
  <r>
    <s v="SECRETARIA EJECUTIVA COMPUTACION"/>
    <x v="164"/>
    <x v="164"/>
  </r>
  <r>
    <s v="SECRETARIA EJECUTIVA Y COMERCIAL"/>
    <x v="164"/>
    <x v="164"/>
  </r>
  <r>
    <s v="SECRETARIA EJECUTIVA COMPUTACI"/>
    <x v="164"/>
    <x v="164"/>
  </r>
  <r>
    <s v="SECRETARIA EJECUTIVA DE BIENESTAR"/>
    <x v="164"/>
    <x v="164"/>
  </r>
  <r>
    <s v="TEC ADMINSECRETEJECUTIVO"/>
    <x v="164"/>
    <x v="164"/>
  </r>
  <r>
    <s v="SECRETARIADO EJECUTIVO MEDICO"/>
    <x v="164"/>
    <x v="164"/>
  </r>
  <r>
    <s v="TECSUPSECRETARIA EJECUTIVA COMPUTACION"/>
    <x v="164"/>
    <x v="164"/>
  </r>
  <r>
    <s v="SECRETARIADO EJECUTIVO CON MENCION EN CO"/>
    <x v="164"/>
    <x v="164"/>
  </r>
  <r>
    <s v="SECRETARIA EJECUTIVA CON MENCION EN COMP"/>
    <x v="164"/>
    <x v="164"/>
  </r>
  <r>
    <s v="SECRETARIADO EJECUTIVO EN CASTELLANO"/>
    <x v="164"/>
    <x v="164"/>
  </r>
  <r>
    <s v="SECRETARIA EJECUTIVA COMPUTACIONAL BILIN"/>
    <x v="164"/>
    <x v="164"/>
  </r>
  <r>
    <s v="SECRETARIADO EJECUTIVO MENCION COMPUTACI"/>
    <x v="164"/>
    <x v="164"/>
  </r>
  <r>
    <s v="SECRETARIA EJECUTIVA GERENCIAL"/>
    <x v="164"/>
    <x v="164"/>
  </r>
  <r>
    <s v="SECRETARIA EJECUTIVA MENCION EN COMPUTAC"/>
    <x v="164"/>
    <x v="164"/>
  </r>
  <r>
    <s v="SECRETARIA EJECUTIVA MENCION EN CONTABIL"/>
    <x v="164"/>
    <x v="164"/>
  </r>
  <r>
    <s v="SECRET EJECUTIVO Y CON MENCION EN CONTA"/>
    <x v="164"/>
    <x v="164"/>
  </r>
  <r>
    <s v="SECRETARIA EJECUTIVA MENCION ADMINISTRAC"/>
    <x v="164"/>
    <x v="164"/>
  </r>
  <r>
    <s v="SECRETARIA EJECUTIVA CASTELLAN"/>
    <x v="164"/>
    <x v="164"/>
  </r>
  <r>
    <s v="SECRETARIADO EJECUTIVO MENCION COMPUTACION"/>
    <x v="164"/>
    <x v="164"/>
  </r>
  <r>
    <s v="TEC BIENESTAR SOCIAL TEC SECRETARIADO EJECUTIVO COMP"/>
    <x v="164"/>
    <x v="164"/>
  </r>
  <r>
    <s v="SECRETARIA EJECUTIVA OP DE MICROCOMPUTADOR"/>
    <x v="164"/>
    <x v="164"/>
  </r>
  <r>
    <s v="SECRETARIA EJECUTIVA MENCION CONTABILIDAD"/>
    <x v="164"/>
    <x v="164"/>
  </r>
  <r>
    <s v="TECBIENESTAR SOCIAL SECRETARIA EJECUTIVA"/>
    <x v="164"/>
    <x v="164"/>
  </r>
  <r>
    <s v="SECCRETARIA EJECUTIVA"/>
    <x v="164"/>
    <x v="164"/>
  </r>
  <r>
    <s v="SECRETARIA EJECUTIVA CON MENCION EN CONTABILIDAD"/>
    <x v="164"/>
    <x v="164"/>
  </r>
  <r>
    <s v="SECTRETARIA EJECUTIVA"/>
    <x v="164"/>
    <x v="164"/>
  </r>
  <r>
    <s v="SECRETARIA EJECUTIVO CON MENCION EN CONTABILIDAD"/>
    <x v="164"/>
    <x v="164"/>
  </r>
  <r>
    <s v="SECRETARIADO EJECUTIVO COMP"/>
    <x v="164"/>
    <x v="164"/>
  </r>
  <r>
    <s v="SECRETARIADO EJECUTIVO COMPUTACIONAK"/>
    <x v="164"/>
    <x v="164"/>
  </r>
  <r>
    <s v="SECRETARIADO EJECUTIVO EN MENCION SALUD"/>
    <x v="164"/>
    <x v="164"/>
  </r>
  <r>
    <s v="SECRETARIA EJECUTIVA CON MENCION EN"/>
    <x v="164"/>
    <x v="164"/>
  </r>
  <r>
    <s v="SECRETARIA EJECUTIVA MENCION MEDICA"/>
    <x v="164"/>
    <x v="164"/>
  </r>
  <r>
    <s v="SECRETARIA EJECUTIVA ESPANOL"/>
    <x v="164"/>
    <x v="164"/>
  </r>
  <r>
    <s v="SECRETARIA EJECUTIVA CASTELLANO"/>
    <x v="164"/>
    <x v="164"/>
  </r>
  <r>
    <s v="SECRETARIA EJECUTIVA MENCION"/>
    <x v="164"/>
    <x v="164"/>
  </r>
  <r>
    <s v="SECRETARIA EJECUTIVA MENCION COMERCIO EXTERIOR"/>
    <x v="164"/>
    <x v="164"/>
  </r>
  <r>
    <s v="CURSO SECRETARIA EJECUTIVA COMPUTACIONAL"/>
    <x v="164"/>
    <x v="164"/>
  </r>
  <r>
    <s v="SECRETARIADO EJECUTIVO M COMPUTACION"/>
    <x v="164"/>
    <x v="164"/>
  </r>
  <r>
    <s v="SECRETARIADO EJECUTIVO CON MENCION EN CONTABILIDAD"/>
    <x v="164"/>
    <x v="164"/>
  </r>
  <r>
    <s v="SECRETARIA EJECUTIVA MENCION EN CONTABILIDAD"/>
    <x v="164"/>
    <x v="164"/>
  </r>
  <r>
    <s v="SECRETARIA EJECUTIVACON MENCION EN CONTABILIDAD"/>
    <x v="164"/>
    <x v="164"/>
  </r>
  <r>
    <s v="SECRETARIO EJECUTIVO EN COMPUTACION"/>
    <x v="164"/>
    <x v="164"/>
  </r>
  <r>
    <s v="TEC SECRETARIA EJECUTIVA"/>
    <x v="164"/>
    <x v="164"/>
  </r>
  <r>
    <s v="TITULO DE SECRETARIA EJECUTIVA"/>
    <x v="164"/>
    <x v="164"/>
  </r>
  <r>
    <s v="ADMSECREJECUTIVAT"/>
    <x v="164"/>
    <x v="164"/>
  </r>
  <r>
    <s v="SECEJECUTIVA COMPUTACIONAL"/>
    <x v="164"/>
    <x v="164"/>
  </r>
  <r>
    <s v="SECRETARIA EJECUTIVA T"/>
    <x v="164"/>
    <x v="164"/>
  </r>
  <r>
    <s v="SECRETARIADO EJECUTIVO MENCION EN COMPUT"/>
    <x v="164"/>
    <x v="164"/>
  </r>
  <r>
    <s v="SECRETARIA EJECUTIVA LICEO"/>
    <x v="164"/>
    <x v="164"/>
  </r>
  <r>
    <s v="SECRETARIA EJECUTIVA CON MENCION EN CONT"/>
    <x v="164"/>
    <x v="164"/>
  </r>
  <r>
    <s v="TITULO DE SECRETARIADO EJECUTIVO COMPUTA"/>
    <x v="164"/>
    <x v="164"/>
  </r>
  <r>
    <s v="TITULO DE SECRETARIADO EJECUTIVO COMPUTACIONAL"/>
    <x v="164"/>
    <x v="164"/>
  </r>
  <r>
    <s v="SECRET EJECUTIVO COMPUTACIONAL"/>
    <x v="164"/>
    <x v="164"/>
  </r>
  <r>
    <s v="TEC ADMINISTRACION CON MENCION EN SECRETARIADO EJECUTIVO"/>
    <x v="164"/>
    <x v="164"/>
  </r>
  <r>
    <s v="TEC SUPERIOR SECRETARIA EJECUTIVA COMPUTACIONAL"/>
    <x v="164"/>
    <x v="164"/>
  </r>
  <r>
    <s v="SECRETARIA EJECUTIVAJEFE REMUNERACIONES"/>
    <x v="164"/>
    <x v="164"/>
  </r>
  <r>
    <s v="SECRETARIA EJECUTIVA SECRETARIA DPTO SOCIAL"/>
    <x v="164"/>
    <x v="164"/>
  </r>
  <r>
    <s v="SECRETARIA EJECUTIVADEPARTAMENTO DE EDUCACION MUNICIPAL"/>
    <x v="164"/>
    <x v="164"/>
  </r>
  <r>
    <s v="SECRETARIA EJECUTIVA SECRETARIA DIRECTOR"/>
    <x v="164"/>
    <x v="164"/>
  </r>
  <r>
    <s v="SECRETARIADO EJECUTIVOSECRETARIA DPTO EDUCACION"/>
    <x v="164"/>
    <x v="164"/>
  </r>
  <r>
    <s v="SECRETARIADO EJECUTIVODEPARTAMENTO DE EDUCACION MUNICIPAL"/>
    <x v="164"/>
    <x v="164"/>
  </r>
  <r>
    <s v="SECRETARIA EJECUTIVAAURORA DE CHILE"/>
    <x v="164"/>
    <x v="164"/>
  </r>
  <r>
    <s v="SECRETARIA EJECUTIVA CON MENCION EN EQUIPOS COMPUTACIONALES"/>
    <x v="164"/>
    <x v="164"/>
  </r>
  <r>
    <s v="SECRETARIA EJECUTIVA CON MENCION EN EQUIPOS COMPUTACIONALESJOSE MANUEL BALMACEDA Y FERNANDEZ"/>
    <x v="164"/>
    <x v="164"/>
  </r>
  <r>
    <s v="SECRETARIA EJECUTIVA EN CASTELLANOSAN MIGUEL"/>
    <x v="164"/>
    <x v="164"/>
  </r>
  <r>
    <s v="SECRETARIA EJECUTIVA COMPUTACIONALEL CULENAR"/>
    <x v="164"/>
    <x v="164"/>
  </r>
  <r>
    <s v="SECRETARIA EJECUTIVALICEO ABATE MOLINA"/>
    <x v="164"/>
    <x v="164"/>
  </r>
  <r>
    <s v="TEC EN SECRETARIADO EJECUTIVO"/>
    <x v="164"/>
    <x v="164"/>
  </r>
  <r>
    <s v="TECADM SECRET EJECUTIVA"/>
    <x v="164"/>
    <x v="164"/>
  </r>
  <r>
    <s v="SECRETARIA EJECUTIVA CON MENCION EN COMPUTACIONAL"/>
    <x v="164"/>
    <x v="164"/>
  </r>
  <r>
    <s v="SECRETARIA EJECUTIVA EN COMPUT"/>
    <x v="164"/>
    <x v="164"/>
  </r>
  <r>
    <s v="SECRETARIAEJECUTIVA EN COMPUTACION"/>
    <x v="164"/>
    <x v="164"/>
  </r>
  <r>
    <s v="SECRE EJECUTIVO CM COMPUTACI"/>
    <x v="164"/>
    <x v="164"/>
  </r>
  <r>
    <s v="SECRE EJECUTIVO CM COMPUTACION"/>
    <x v="164"/>
    <x v="164"/>
  </r>
  <r>
    <s v="SECRETARIA EJECUTIVA EN ESPANOL"/>
    <x v="164"/>
    <x v="164"/>
  </r>
  <r>
    <s v="SECRETARIA EJECUTIVA CM EN COMPUTACION"/>
    <x v="164"/>
    <x v="164"/>
  </r>
  <r>
    <s v="SECRETARIA EJECUTIVA JURIDICO COMPUTACIONAL"/>
    <x v="164"/>
    <x v="164"/>
  </r>
  <r>
    <s v="PLANIFICADORA SOCIAL SECRETARIA EJECUTIVA"/>
    <x v="164"/>
    <x v="164"/>
  </r>
  <r>
    <s v="PSICOLOGO SECRETARIA EJECUTIVA CM EN COMPUTACION POST TITULO EN LA ESPECIALIDAD FAMILIA E INFANCIA"/>
    <x v="164"/>
    <x v="164"/>
  </r>
  <r>
    <s v="TRABAJADOR SOCIAL SECRETARIA EJECUTIVA"/>
    <x v="164"/>
    <x v="164"/>
  </r>
  <r>
    <s v="TRABAJADOR SOCIAL SECRETARIA EJECUTIVA LICENCIADO EN TRABAJO SOCIAL"/>
    <x v="164"/>
    <x v="164"/>
  </r>
  <r>
    <s v="TRABAJADOR SOCIAL CM EN INTERVENCION SOCIAL SECRETARIA EJECUTIVA"/>
    <x v="164"/>
    <x v="164"/>
  </r>
  <r>
    <s v="CURSO SECRETARIA EJECUTIVA CM COMPUTACION"/>
    <x v="164"/>
    <x v="164"/>
  </r>
  <r>
    <s v="SECRETARIADO EJECUTIVO CM COMPUTACION"/>
    <x v="164"/>
    <x v="164"/>
  </r>
  <r>
    <s v="SECRETARIADO EJECUTIVO CM EN COMPUTACION"/>
    <x v="164"/>
    <x v="164"/>
  </r>
  <r>
    <s v="CURSO SECRETARIA EJECUTIVA EN CASTELLANO"/>
    <x v="164"/>
    <x v="164"/>
  </r>
  <r>
    <s v="SECRETARIA EJECUTIVA CM COMPUTACION"/>
    <x v="164"/>
    <x v="164"/>
  </r>
  <r>
    <s v="SECRETARIADO EJECUTIVO JURIDICO COMPUTACIONAL"/>
    <x v="164"/>
    <x v="164"/>
  </r>
  <r>
    <s v="SECRETARIA EJECUTIVA EN CASTEL"/>
    <x v="164"/>
    <x v="164"/>
  </r>
  <r>
    <s v="SECRETARIADO EJECUTIVO CONTAB"/>
    <x v="164"/>
    <x v="164"/>
  </r>
  <r>
    <s v="SECRETARIADO EJECUTIVO CONTABILIDAD"/>
    <x v="164"/>
    <x v="164"/>
  </r>
  <r>
    <s v="SECRETARIADO EJECUTIVO CONTABLE"/>
    <x v="164"/>
    <x v="164"/>
  </r>
  <r>
    <s v="SECRETARIADO EJECUTIVO CONTA"/>
    <x v="164"/>
    <x v="164"/>
  </r>
  <r>
    <s v="SECRETARIA EJECUTIVA CONTAB"/>
    <x v="164"/>
    <x v="164"/>
  </r>
  <r>
    <s v="SECRETARIA EJECUTIVA CONTABLE"/>
    <x v="164"/>
    <x v="164"/>
  </r>
  <r>
    <s v="SECRETARIA EJECUTIVA CON MENCI"/>
    <x v="164"/>
    <x v="164"/>
  </r>
  <r>
    <s v="SECRETARIADO COMERCIAL"/>
    <x v="165"/>
    <x v="165"/>
  </r>
  <r>
    <s v="SECRETARIA EDMINISTRATIVA"/>
    <x v="165"/>
    <x v="165"/>
  </r>
  <r>
    <s v="SECRETARIA"/>
    <x v="165"/>
    <x v="165"/>
  </r>
  <r>
    <s v="SECRETARIA ADMINSTRATIVA"/>
    <x v="165"/>
    <x v="165"/>
  </r>
  <r>
    <s v="SECRETARIADO ADMINISTRACION Y COMERCIO"/>
    <x v="165"/>
    <x v="165"/>
  </r>
  <r>
    <s v="SECRETARIAS"/>
    <x v="165"/>
    <x v="165"/>
  </r>
  <r>
    <s v="SECRETARIADO SERVICIOS JUDICIALES"/>
    <x v="165"/>
    <x v="165"/>
  </r>
  <r>
    <s v="SECRETARIADO DE SERVICIOS JUDICIALES"/>
    <x v="165"/>
    <x v="165"/>
  </r>
  <r>
    <s v="SECRETARIADO DE GERENCIA"/>
    <x v="165"/>
    <x v="165"/>
  </r>
  <r>
    <s v="SECRETARIADO"/>
    <x v="165"/>
    <x v="165"/>
  </r>
  <r>
    <s v="SECRETARIA CONTABLE"/>
    <x v="165"/>
    <x v="165"/>
  </r>
  <r>
    <s v="SECRETARIA COMERCIAL"/>
    <x v="165"/>
    <x v="165"/>
  </r>
  <r>
    <s v="SECRETARIA BILINGE"/>
    <x v="165"/>
    <x v="165"/>
  </r>
  <r>
    <s v="SESECRETARIA BILINGE"/>
    <x v="165"/>
    <x v="165"/>
  </r>
  <r>
    <s v="SECRETARIADO CONTABLE COMPUTACIONAL"/>
    <x v="165"/>
    <x v="165"/>
  </r>
  <r>
    <s v="SECRETARIA ADMISTRATIVA MENCION DIGITACI"/>
    <x v="165"/>
    <x v="165"/>
  </r>
  <r>
    <s v="SECRETARIO ADM MENCION DIGITACION"/>
    <x v="165"/>
    <x v="165"/>
  </r>
  <r>
    <s v="SECRETARIA DIRECCION DESARROLLO COMUNITARIO"/>
    <x v="165"/>
    <x v="165"/>
  </r>
  <r>
    <s v="SECRETARIA DE PLANIFICACION"/>
    <x v="165"/>
    <x v="165"/>
  </r>
  <r>
    <s v="SECRETARIA MUNICIPAL"/>
    <x v="165"/>
    <x v="165"/>
  </r>
  <r>
    <s v="SECRETARIA ADMINSTRATIVA CONVENIO SERNAMEG PROGRAMA CENTROS DE REEDUCACION DE HOMBRES QUE EJERCEN VIOLENCIA EN CONTEXTO DE PAREJA YO EXPAREJA"/>
    <x v="165"/>
    <x v="165"/>
  </r>
  <r>
    <s v="PSICOLOGA CONVENIO ENTRE SUBSECRETARIA PREVENCION DEL DELITO"/>
    <x v="165"/>
    <x v="165"/>
  </r>
  <r>
    <s v="SECRETARIA EN COMPUTACION"/>
    <x v="165"/>
    <x v="165"/>
  </r>
  <r>
    <s v="SECRETARIA ADMINISTRACIONINISTRATIVA"/>
    <x v="165"/>
    <x v="165"/>
  </r>
  <r>
    <s v="SECRETARIA COMPUTACIONAL"/>
    <x v="165"/>
    <x v="165"/>
  </r>
  <r>
    <s v="SECRETARIADO GERENCIAL"/>
    <x v="165"/>
    <x v="165"/>
  </r>
  <r>
    <s v="SECRETARIO"/>
    <x v="165"/>
    <x v="165"/>
  </r>
  <r>
    <s v="SECRETARIA DACTILOGRAFIA"/>
    <x v="165"/>
    <x v="165"/>
  </r>
  <r>
    <s v="SECRETARIA DACTILOGRAFA"/>
    <x v="165"/>
    <x v="165"/>
  </r>
  <r>
    <s v="SECRETARIA DE GERENCIA"/>
    <x v="165"/>
    <x v="165"/>
  </r>
  <r>
    <s v="SECRETARIA EJECUT MCOMPUTACI"/>
    <x v="165"/>
    <x v="165"/>
  </r>
  <r>
    <s v="SECRETARIA EJEC"/>
    <x v="165"/>
    <x v="165"/>
  </r>
  <r>
    <s v="SECRETARIA GERENCIAL"/>
    <x v="165"/>
    <x v="165"/>
  </r>
  <r>
    <s v="SECRETARIADO ADMINIST"/>
    <x v="165"/>
    <x v="165"/>
  </r>
  <r>
    <s v="SECRETARIA BILINGUE"/>
    <x v="165"/>
    <x v="165"/>
  </r>
  <r>
    <s v="SECRETARIA MENCION COMPUTACION"/>
    <x v="165"/>
    <x v="165"/>
  </r>
  <r>
    <s v="SECRETARIA CESFAM DR MARIO SALCEDO"/>
    <x v="165"/>
    <x v="165"/>
  </r>
  <r>
    <s v="SECRETARIACESFAM DR MARIO SALCEDO"/>
    <x v="165"/>
    <x v="165"/>
  </r>
  <r>
    <s v="SECRETARIADIRECCION DE EDUCACION"/>
    <x v="165"/>
    <x v="165"/>
  </r>
  <r>
    <s v="SECRETARIACOMPLEJO EDUCACIONAL FELIPE HERRERA LANE"/>
    <x v="165"/>
    <x v="165"/>
  </r>
  <r>
    <s v="SECRETARIADOESCUELA BERNARDO LEIGHTON"/>
    <x v="165"/>
    <x v="165"/>
  </r>
  <r>
    <s v="SECRETARIA ALUMBRADO"/>
    <x v="165"/>
    <x v="165"/>
  </r>
  <r>
    <s v="SECRETARIADIRECCION DE SALUD"/>
    <x v="165"/>
    <x v="165"/>
  </r>
  <r>
    <s v="SECRETARIADO COMPUTACIONAL"/>
    <x v="165"/>
    <x v="165"/>
  </r>
  <r>
    <s v="SECRETARIA CON MENCION EN COMPUTACION"/>
    <x v="165"/>
    <x v="165"/>
  </r>
  <r>
    <s v="SECRETARIA DIDECO"/>
    <x v="165"/>
    <x v="165"/>
  </r>
  <r>
    <s v="DIRECCION DE SECRETARIA"/>
    <x v="165"/>
    <x v="165"/>
  </r>
  <r>
    <s v="SECRETARIADO DACTILOGRAFO"/>
    <x v="165"/>
    <x v="165"/>
  </r>
  <r>
    <s v="SECRETARIA EJEC CON MENCION EN COMPUTACION"/>
    <x v="165"/>
    <x v="165"/>
  </r>
  <r>
    <s v="SECRETARIA EN COMERCIO EXTERIOR"/>
    <x v="165"/>
    <x v="165"/>
  </r>
  <r>
    <s v="SECRETARIA EN EL PROGRAMA OFICINA DE PROTECCION DE LA INFANCIA FINANCIAMIENTO SENAME"/>
    <x v="165"/>
    <x v="165"/>
  </r>
  <r>
    <s v="SECRETARIADO BILINGUE"/>
    <x v="165"/>
    <x v="165"/>
  </r>
  <r>
    <s v="SECRETARIA O DE LICEO VIOLETA PARRA"/>
    <x v="165"/>
    <x v="165"/>
  </r>
  <r>
    <s v="SECRETARIA O DE COMSE"/>
    <x v="165"/>
    <x v="165"/>
  </r>
  <r>
    <s v="SECRETARIA O DE LICEO MUNICIPAL MLATORRE"/>
    <x v="165"/>
    <x v="165"/>
  </r>
  <r>
    <s v="SECRETARIA O DE JARDIN MUNDO ACTIVO"/>
    <x v="165"/>
    <x v="165"/>
  </r>
  <r>
    <s v="SECRETARIA O"/>
    <x v="165"/>
    <x v="165"/>
  </r>
  <r>
    <s v="SECRETARIA O DE CENTRO EDUCLA PINTANA"/>
    <x v="165"/>
    <x v="165"/>
  </r>
  <r>
    <s v="SECRETARIA O DE LICEO CENTRO EDUC LA PINTANA"/>
    <x v="165"/>
    <x v="165"/>
  </r>
  <r>
    <s v="SECRETARIA O DE LICEO MUNICIPAL EL ROBLE"/>
    <x v="165"/>
    <x v="165"/>
  </r>
  <r>
    <s v="SECRETARIA O DE ESCUELA JUAN DE DIOS ALDEA"/>
    <x v="165"/>
    <x v="165"/>
  </r>
  <r>
    <s v="SECRETARIA O DE ESC JUAN DE DIOS ALDEA"/>
    <x v="165"/>
    <x v="165"/>
  </r>
  <r>
    <s v="SECRETARIA O DE DEPTO DE EDUCACION"/>
    <x v="165"/>
    <x v="165"/>
  </r>
  <r>
    <s v="SECRETARIA O DE COLEGIO NERUDA"/>
    <x v="165"/>
    <x v="165"/>
  </r>
  <r>
    <s v="SECRETARIA O DE LICEO PABLO DE ROKHA"/>
    <x v="165"/>
    <x v="165"/>
  </r>
  <r>
    <s v="SECRETARIA O DE DEPARTAMENTO DE EDUCACION"/>
    <x v="165"/>
    <x v="165"/>
  </r>
  <r>
    <s v="SECRETARIA O DE LICEO AURELIA ROJAS BURGOS"/>
    <x v="165"/>
    <x v="165"/>
  </r>
  <r>
    <s v="SECRETARIA DE COMSE"/>
    <x v="165"/>
    <x v="165"/>
  </r>
  <r>
    <s v="SECRETARIA O DE LICEO VICTOR JARA"/>
    <x v="165"/>
    <x v="165"/>
  </r>
  <r>
    <s v="SECRETARIA O DE LICEO EL ROBLE"/>
    <x v="165"/>
    <x v="165"/>
  </r>
  <r>
    <s v="SECRETARIADO JURIDICO"/>
    <x v="165"/>
    <x v="165"/>
  </r>
  <r>
    <s v="SECRETARIA EN EL PROGRAMA PROYECTO PIECRECIENDO CON SUS NINOSAS Y ADOLESCENTES SECTOR SANTO TOMAS"/>
    <x v="165"/>
    <x v="165"/>
  </r>
  <r>
    <s v="SECRETARIA CONTABLE EN EL PROGRAMA INNOVACION Y DESARROLLO DE NEGOCIOS"/>
    <x v="165"/>
    <x v="165"/>
  </r>
  <r>
    <s v="SECRETARIA EN EL PROGRAMA PROYECTO PIECRECIENDO CON SUS NINOSAS Y ADOLESCENTES SECTOR CENTRO"/>
    <x v="165"/>
    <x v="165"/>
  </r>
  <r>
    <s v="SECRETARIA ADMINITRATIVA EN EL PROGRAMA MANTENCION DE EMERGENCIAS VIAS PAVIMENTADAS ANO "/>
    <x v="165"/>
    <x v="165"/>
  </r>
  <r>
    <s v="SECRETARIA EN EL PROGRAMA CENTRO DE LA MUJER LA PINTANA MUNICIPAL"/>
    <x v="165"/>
    <x v="165"/>
  </r>
  <r>
    <s v="SECRETARIA ADMINITRATIVA EN EL PROGRAMA MEJORAMIENTO Y MANTENIMIENTO DE LAS AREAS VERDES COMUNALES"/>
    <x v="165"/>
    <x v="165"/>
  </r>
  <r>
    <s v="TECEN ADM CM SECRETARIADO"/>
    <x v="165"/>
    <x v="165"/>
  </r>
  <r>
    <s v="SECRETARIA ALCALDIA"/>
    <x v="165"/>
    <x v="165"/>
  </r>
  <r>
    <s v="SECRETARIA SECCASEO Y HORNATO"/>
    <x v="165"/>
    <x v="165"/>
  </r>
  <r>
    <s v="SECRETARIA SECCCALIDAD DE VID"/>
    <x v="165"/>
    <x v="165"/>
  </r>
  <r>
    <s v="SECRETARIA SECCION TESORERIA"/>
    <x v="165"/>
    <x v="165"/>
  </r>
  <r>
    <s v="SECRETARIA DIRECCION DE CONTRO"/>
    <x v="165"/>
    <x v="165"/>
  </r>
  <r>
    <s v="SECRETARIA DIRECCTURISMO Y PA"/>
    <x v="165"/>
    <x v="165"/>
  </r>
  <r>
    <s v="SECRETARIA DAF"/>
    <x v="165"/>
    <x v="165"/>
  </r>
  <r>
    <s v="SECRETARIA DPTOCOMUNICACIONES"/>
    <x v="165"/>
    <x v="165"/>
  </r>
  <r>
    <s v="SECRETARIADO ADM"/>
    <x v="165"/>
    <x v="165"/>
  </r>
  <r>
    <s v="SECRETARIO  JUZGADO POLICIA"/>
    <x v="165"/>
    <x v="165"/>
  </r>
  <r>
    <s v="SECRETARIA INVENTARIO"/>
    <x v="165"/>
    <x v="165"/>
  </r>
  <r>
    <s v="SECRETARIA ADM"/>
    <x v="165"/>
    <x v="165"/>
  </r>
  <r>
    <s v="SECRETARIO ABG JUZPOLLOCAL"/>
    <x v="165"/>
    <x v="165"/>
  </r>
  <r>
    <s v="SECRETARIO MUNICIPAL"/>
    <x v="165"/>
    <x v="165"/>
  </r>
  <r>
    <s v="SECRETARIA ADMINTRADOR MUNICIPAL"/>
    <x v="165"/>
    <x v="165"/>
  </r>
  <r>
    <s v="TECADMEN SECRETARIADO"/>
    <x v="165"/>
    <x v="165"/>
  </r>
  <r>
    <s v="SECRETARIA DEPTO DOCUMENTACIO"/>
    <x v="165"/>
    <x v="165"/>
  </r>
  <r>
    <s v="SECRETARIA EJEC EN ESPANOL"/>
    <x v="165"/>
    <x v="165"/>
  </r>
  <r>
    <s v="TECSUP EN SECRETARIADO GERENCIAL BILIN"/>
    <x v="165"/>
    <x v="165"/>
  </r>
  <r>
    <s v="ESTUDIOS DE SECRETARIADO"/>
    <x v="165"/>
    <x v="165"/>
  </r>
  <r>
    <s v="SECRETARIADO COMPUTACIONAL CONTABLE"/>
    <x v="165"/>
    <x v="165"/>
  </r>
  <r>
    <s v="TEC EN BIENESTAR SOCIAL SECRETARIADO COMPUTACIONAL"/>
    <x v="165"/>
    <x v="165"/>
  </r>
  <r>
    <s v="TEC BIENESTAR SOCIAL SECRETARIA COMERCIAL"/>
    <x v="165"/>
    <x v="165"/>
  </r>
  <r>
    <s v="SECRETARIA EJEC TEC ADMINISTRACION"/>
    <x v="165"/>
    <x v="165"/>
  </r>
  <r>
    <s v="TECEN ADMINISTRACION EN GESTION Y CONTROL MUNICIPAL Y SECRETARIADO"/>
    <x v="165"/>
    <x v="165"/>
  </r>
  <r>
    <s v="EX SECRETARIO COMUNAL DE PLANIFICACION"/>
    <x v="165"/>
    <x v="165"/>
  </r>
  <r>
    <s v="SECRETARIADO EN COMPUTACION"/>
    <x v="165"/>
    <x v="165"/>
  </r>
  <r>
    <s v="SECRETARIA BILLINGUE"/>
    <x v="165"/>
    <x v="165"/>
  </r>
  <r>
    <s v="SECRETARIADO EN MENCION EN COMPUTAC"/>
    <x v="165"/>
    <x v="165"/>
  </r>
  <r>
    <s v="TERCNICO EN VENTAS Y SECRETARIADO"/>
    <x v="165"/>
    <x v="165"/>
  </r>
  <r>
    <s v="SECRETARIA EJEC COMPUTACIONAL"/>
    <x v="165"/>
    <x v="165"/>
  </r>
  <r>
    <s v="SECRETARIA TAQUIGRAFA"/>
    <x v="165"/>
    <x v="165"/>
  </r>
  <r>
    <s v="SECRETARIA CM EN COMPUTACION"/>
    <x v="165"/>
    <x v="165"/>
  </r>
  <r>
    <s v="SECRETARIA DIRECC ES"/>
    <x v="165"/>
    <x v="165"/>
  </r>
  <r>
    <s v="SECRETARIA ADMINISTR"/>
    <x v="165"/>
    <x v="165"/>
  </r>
  <r>
    <s v="SECRETARIA DEPADMY FINANZAS"/>
    <x v="165"/>
    <x v="165"/>
  </r>
  <r>
    <s v="ESTAFETA DE SECRETARIA MUNICIPAL"/>
    <x v="165"/>
    <x v="165"/>
  </r>
  <r>
    <s v="SECRETARIA DEPTADMY FINANZAS"/>
    <x v="165"/>
    <x v="165"/>
  </r>
  <r>
    <s v="SECRETARIA ASEO Y ORNATO"/>
    <x v="165"/>
    <x v="165"/>
  </r>
  <r>
    <s v="SECRETARIADO EJEC UTIVO COMPUTACIONAL"/>
    <x v="165"/>
    <x v="165"/>
  </r>
  <r>
    <s v="SECRETARIA EJECUTICA COMPUTACIONAL"/>
    <x v="165"/>
    <x v="165"/>
  </r>
  <r>
    <s v="SECRETARIA OF CONCEJALES"/>
    <x v="165"/>
    <x v="165"/>
  </r>
  <r>
    <s v="EXPERIENCIA EN LABORES DE SECRETARIADO"/>
    <x v="165"/>
    <x v="165"/>
  </r>
  <r>
    <s v="SECRETARIA UTP Y DIRECCION"/>
    <x v="165"/>
    <x v="165"/>
  </r>
  <r>
    <s v="SECRETARIA RECEPCIONAISTA"/>
    <x v="165"/>
    <x v="165"/>
  </r>
  <r>
    <s v="SECRETARIO CONCEJAL"/>
    <x v="165"/>
    <x v="165"/>
  </r>
  <r>
    <s v="SECRETARIA GERENCIA"/>
    <x v="165"/>
    <x v="165"/>
  </r>
  <r>
    <s v="SECRETARIA TAQUIGRAFIA"/>
    <x v="165"/>
    <x v="165"/>
  </r>
  <r>
    <s v="SECRETARIA CONCEJAL"/>
    <x v="165"/>
    <x v="165"/>
  </r>
  <r>
    <s v="TEC EN SECRETARIADO"/>
    <x v="165"/>
    <x v="165"/>
  </r>
  <r>
    <s v="TEC SECRETARIADO"/>
    <x v="165"/>
    <x v="165"/>
  </r>
  <r>
    <s v="SECRETARIADO ADM COMPUTACIONAL CON MENCION EN CONTABILIDAD"/>
    <x v="165"/>
    <x v="165"/>
  </r>
  <r>
    <s v="TEC SECRETARIADO EN COMPUTACION"/>
    <x v="165"/>
    <x v="165"/>
  </r>
  <r>
    <s v="SECRETARIADO CON MENCION EN COMPUTACION"/>
    <x v="165"/>
    <x v="165"/>
  </r>
  <r>
    <s v="SECRETARIO CON MENCION EN COMPUTACION"/>
    <x v="165"/>
    <x v="165"/>
  </r>
  <r>
    <s v="SECRETARIA EJUCUTIVA"/>
    <x v="165"/>
    <x v="165"/>
  </r>
  <r>
    <s v="LITERATURA MODERNA Y CURSO DE COMPUTACION Y SECRETARIADO BILINGE FRANCES ESPANOL"/>
    <x v="165"/>
    <x v="165"/>
  </r>
  <r>
    <s v="LITERATURA MODERNA Y CURSO DE COMPUTACION Y SECRETARIADO BILINGE FRANCESESPANOL"/>
    <x v="165"/>
    <x v="165"/>
  </r>
  <r>
    <s v="SECRETARIA CON MENCION EN CONTABILIDAD"/>
    <x v="165"/>
    <x v="165"/>
  </r>
  <r>
    <s v="SECRETARIA CON MENSION EN CONTABILIDAD"/>
    <x v="165"/>
    <x v="165"/>
  </r>
  <r>
    <s v="SECRETARIA CON CAPACITACION EN VIOLENCIA INTRAFAMILIAR Y PREVENCION DE CONSUMO DE DROGA"/>
    <x v="165"/>
    <x v="165"/>
  </r>
  <r>
    <s v="SECRETARIA EJECT"/>
    <x v="165"/>
    <x v="165"/>
  </r>
  <r>
    <s v="SECRETARIA EJEC T"/>
    <x v="165"/>
    <x v="165"/>
  </r>
  <r>
    <s v="SECRETARIAOT"/>
    <x v="165"/>
    <x v="165"/>
  </r>
  <r>
    <s v="SECRETARIA ADMINIST"/>
    <x v="165"/>
    <x v="165"/>
  </r>
  <r>
    <s v="SECRETARIA TAQUIGRT"/>
    <x v="165"/>
    <x v="165"/>
  </r>
  <r>
    <s v="SECRETARIA EJEC MENCION CONTABILIDAD"/>
    <x v="165"/>
    <x v="165"/>
  </r>
  <r>
    <s v="DISENAR TALLERES DE COMPETENCIAS SECRETARIALES PARA VECINAS Y VECINOS DE LA  AGRUPACION DE SANTIAGO DE ACUERDO A LOS INTERESES DETECTADOS"/>
    <x v="165"/>
    <x v="165"/>
  </r>
  <r>
    <s v="REALIZACION DE CURSOS DE NATACION EN PISCINA TEMPERADA OLIMPICA ASOCIADO A LA SECRETARIA COMUNAL DE PLANIFICACION"/>
    <x v="165"/>
    <x v="165"/>
  </r>
  <r>
    <s v="HABILITACION RECINTOS DE LA PISCINA OLIMPICA TEMPERADA ASOCIADO A LA SECRETARIA COMUNAL DE PLANIFICACION"/>
    <x v="165"/>
    <x v="165"/>
  </r>
  <r>
    <s v="MANTENCION OPERACION Y DESARROLLO DEL PROYECTO PISCINA OLIMPICA TEMPERADA ASOCIADO A LA SECRETARIA COMUNAL DE PLANIFICACION"/>
    <x v="165"/>
    <x v="165"/>
  </r>
  <r>
    <s v="SECRETARIA ADMCOMPUTACION"/>
    <x v="165"/>
    <x v="165"/>
  </r>
  <r>
    <s v="JEFE REMUNERACIONESSECRETARIA"/>
    <x v="165"/>
    <x v="165"/>
  </r>
  <r>
    <s v="SECRETARIA EN COORDINACION SEP"/>
    <x v="165"/>
    <x v="165"/>
  </r>
  <r>
    <s v="SECRETARIA ENCARG LICENCIAS MEDICAS"/>
    <x v="165"/>
    <x v="165"/>
  </r>
  <r>
    <s v="ADMINSITRATIVOSECRETARIA"/>
    <x v="165"/>
    <x v="165"/>
  </r>
  <r>
    <s v="SECRETARIA ENCARG KARDEX"/>
    <x v="165"/>
    <x v="165"/>
  </r>
  <r>
    <s v="ADMINSITRATIVOPSECRETARIADO"/>
    <x v="165"/>
    <x v="165"/>
  </r>
  <r>
    <s v="SECRETARIA UTP"/>
    <x v="165"/>
    <x v="165"/>
  </r>
  <r>
    <s v="OJO CURSO DE SECRETARIADO VER CUANTAS HRS LO HIZO LO TRAJO EL  O  DURO  ANO"/>
    <x v="165"/>
    <x v="165"/>
  </r>
  <r>
    <s v="SECRETARIAEL ORIENTE"/>
    <x v="165"/>
    <x v="165"/>
  </r>
  <r>
    <s v="SECRETARIAVILLA LA PAZ"/>
    <x v="165"/>
    <x v="165"/>
  </r>
  <r>
    <s v="TEC SECRETARIA ADM"/>
    <x v="165"/>
    <x v="165"/>
  </r>
  <r>
    <s v="SECRETARIA OFICINA DESARROLLO ECONOMICO"/>
    <x v="165"/>
    <x v="165"/>
  </r>
  <r>
    <s v="SECRETARIA EJEC EN COMPUTACION"/>
    <x v="165"/>
    <x v="165"/>
  </r>
  <r>
    <s v="SECRETARIA EJECUCION EN COMPUTACION"/>
    <x v="165"/>
    <x v="165"/>
  </r>
  <r>
    <s v="SECRETARIA EJECUCCION EN COMPUTACION"/>
    <x v="165"/>
    <x v="165"/>
  </r>
  <r>
    <s v="SECRETARIA COLEGIO C"/>
    <x v="165"/>
    <x v="165"/>
  </r>
  <r>
    <s v="SECRETARIA EN COMP"/>
    <x v="165"/>
    <x v="165"/>
  </r>
  <r>
    <s v="SECRETARIA EN COMPUTACIONALES ON"/>
    <x v="165"/>
    <x v="165"/>
  </r>
  <r>
    <s v="SECRETARIA EJECUCION EN COMPUT"/>
    <x v="165"/>
    <x v="165"/>
  </r>
  <r>
    <s v="SECRETARIA EJEC EN COMPUT"/>
    <x v="165"/>
    <x v="165"/>
  </r>
  <r>
    <s v="SECRETARIA EJECECUTIVA EN COMPUTACION"/>
    <x v="165"/>
    <x v="165"/>
  </r>
  <r>
    <s v="SECRETARIA EJECUCION MENSION COMPUTACION"/>
    <x v="165"/>
    <x v="165"/>
  </r>
  <r>
    <s v="SECRETARIO CONTABLE"/>
    <x v="165"/>
    <x v="165"/>
  </r>
  <r>
    <s v="SECRETARIA MEDICA"/>
    <x v="165"/>
    <x v="165"/>
  </r>
  <r>
    <s v="SECRETARIA EJCMENCION COMPUTA"/>
    <x v="165"/>
    <x v="165"/>
  </r>
  <r>
    <s v="SECRETARIA EJC MENCION COMPUTA"/>
    <x v="165"/>
    <x v="165"/>
  </r>
  <r>
    <s v="SECRETARIA EJC MENCION COMPUTACIONAL"/>
    <x v="165"/>
    <x v="165"/>
  </r>
  <r>
    <s v="SECRETARIA EJC MENCION COMP"/>
    <x v="165"/>
    <x v="165"/>
  </r>
  <r>
    <s v="ADMINISTRACION SECRETARIADO EJ"/>
    <x v="165"/>
    <x v="165"/>
  </r>
  <r>
    <s v="SECRETARIA EJE MENCION ADM P"/>
    <x v="165"/>
    <x v="165"/>
  </r>
  <r>
    <s v="SECRETARIA EJ COMPUTACIONAL"/>
    <x v="165"/>
    <x v="165"/>
  </r>
  <r>
    <s v="ADMINISTRACION SECRETARIADO"/>
    <x v="165"/>
    <x v="165"/>
  </r>
  <r>
    <s v="SECRETARIADO ADM DACTILOGRAFIA"/>
    <x v="165"/>
    <x v="165"/>
  </r>
  <r>
    <s v="SECRETARIADO ADM DACTILOGRAFI"/>
    <x v="165"/>
    <x v="165"/>
  </r>
  <r>
    <s v="SECRETARIADO EJ COMPUTACIONAL"/>
    <x v="165"/>
    <x v="165"/>
  </r>
  <r>
    <s v="SECRETARIA ADMIN COMPUTACIONA"/>
    <x v="165"/>
    <x v="165"/>
  </r>
  <r>
    <s v="SECRETARIA ADMIN COMPUTACIONAL"/>
    <x v="165"/>
    <x v="165"/>
  </r>
  <r>
    <s v="SECRETARIA ADMIN COMPUTACION"/>
    <x v="165"/>
    <x v="165"/>
  </r>
  <r>
    <s v="CUMPLIR FUNCIONES TRANSITORIAS DE SU ESPECIALIDAD EN EL MARCO DEL PROGRAMA DE RECONSTRUCCION VINCULADO A LOS SECTORES AFECTADOS POR MEGAINCENDIOS EN LA COMUNA DE VALPARAISO EN SECRETARIA COMUNAL PLANIFICACION"/>
    <x v="165"/>
    <x v="165"/>
  </r>
  <r>
    <s v="COLABORANDO EN LA FINALIZACION DEL PLADECO Y PRODUCTOS ASOCIADOS A LA PLANIFICACION URBANA DE LA CIUDAD EN SECRETARIA COMUNAL PLANIFICACION"/>
    <x v="165"/>
    <x v="165"/>
  </r>
  <r>
    <s v="COLABORANDO EN LA FINALIZACION DEL PLADECO Y COLABORANDO EN LA FINALIZACION DEL PLADECO Y PRODUCTOS ASOCIADOS A LA PLANIFICACION URBANA DE LA CIUDAD EN SECRETARIA COMUNAL PLANIFICACION"/>
    <x v="165"/>
    <x v="165"/>
  </r>
  <r>
    <s v="FUNCIONES TRANSITORIAS DE SU ESPECIALIDAD EN EL MARCO DEL PROGRAMA DE RECONSTRUCCION VINCULADO A LOS SECTORES AFECTADOS POR MEGAINCENDIOS EN LA COMUNA DE VALPARAISO EN SECRETARIA COMUNAL PLANIFICACION"/>
    <x v="165"/>
    <x v="165"/>
  </r>
  <r>
    <s v="PROGRAMA DE ORGANIZACIONES COMUNITARIAS EN OF DE SECRETARIA DE CONCEJO"/>
    <x v="165"/>
    <x v="165"/>
  </r>
  <r>
    <s v="SECRETARIADO JURIDICO COMPUTACIONAL"/>
    <x v="165"/>
    <x v="165"/>
  </r>
  <r>
    <s v="CURSO SECRETARIADO COMPUTACIONAL"/>
    <x v="165"/>
    <x v="165"/>
  </r>
  <r>
    <s v="SECRETARIA COMUNAL DE PLANIFICACION"/>
    <x v="165"/>
    <x v="165"/>
  </r>
  <r>
    <s v="SECRETARIADO COMERCIAL Y ADMIN"/>
    <x v="165"/>
    <x v="165"/>
  </r>
  <r>
    <s v="SECRETARIADO COMERCIAL Y ADMINISTRACION"/>
    <x v="165"/>
    <x v="165"/>
  </r>
  <r>
    <s v="SECRETARIO COMPUTACIONAL"/>
    <x v="165"/>
    <x v="165"/>
  </r>
  <r>
    <s v="SECRETARIA ADMINISTRIVA"/>
    <x v="165"/>
    <x v="165"/>
  </r>
  <r>
    <s v="PSICOLOGOA"/>
    <x v="166"/>
    <x v="166"/>
  </r>
  <r>
    <s v="PSICOLOGO A"/>
    <x v="166"/>
    <x v="166"/>
  </r>
  <r>
    <s v="PSICOLOGA"/>
    <x v="166"/>
    <x v="166"/>
  </r>
  <r>
    <s v="TITULO DE PSICOLOGA EN TRAMITE"/>
    <x v="166"/>
    <x v="166"/>
  </r>
  <r>
    <s v="PSICOLOGO MENCION EDUCACIONAL"/>
    <x v="166"/>
    <x v="166"/>
  </r>
  <r>
    <s v="PSICOLOGAO"/>
    <x v="166"/>
    <x v="166"/>
  </r>
  <r>
    <s v="PSICOLOGO"/>
    <x v="166"/>
    <x v="166"/>
  </r>
  <r>
    <s v="LICENCIADO EN PSICOLOGIA"/>
    <x v="166"/>
    <x v="166"/>
  </r>
  <r>
    <s v="PISICOLOGO"/>
    <x v="166"/>
    <x v="166"/>
  </r>
  <r>
    <s v="PSICOLOGOA ULTRAESTACION"/>
    <x v="166"/>
    <x v="166"/>
  </r>
  <r>
    <s v="PSICOLOGOA CESFAM SOL DE ORIENTE"/>
    <x v="166"/>
    <x v="166"/>
  </r>
  <r>
    <s v="PSICOLOGOA SAN RAMON NONATO"/>
    <x v="166"/>
    <x v="166"/>
  </r>
  <r>
    <s v="PSICOLOGOA SAN RAMON NATO"/>
    <x v="166"/>
    <x v="166"/>
  </r>
  <r>
    <s v="PSICOLOGOA CESFAM LOS VOLCANES"/>
    <x v="166"/>
    <x v="166"/>
  </r>
  <r>
    <s v="SICOLOGO"/>
    <x v="166"/>
    <x v="166"/>
  </r>
  <r>
    <s v="SICOLOGA"/>
    <x v="166"/>
    <x v="166"/>
  </r>
  <r>
    <s v="PSICOLOGOA QUINCHAMALI"/>
    <x v="166"/>
    <x v="166"/>
  </r>
  <r>
    <s v="PSICOLOGOA COSAM"/>
    <x v="166"/>
    <x v="166"/>
  </r>
  <r>
    <s v="PSICOLOGOA CONVENIO COSAM "/>
    <x v="166"/>
    <x v="166"/>
  </r>
  <r>
    <s v="PSICOLOGOA ISABEL RIQUELME"/>
    <x v="166"/>
    <x v="166"/>
  </r>
  <r>
    <s v="PSICOLOGOA CECOF DONA ISABEL "/>
    <x v="166"/>
    <x v="166"/>
  </r>
  <r>
    <s v="PSICOLOGOA CECOSF DOAN ISAB"/>
    <x v="166"/>
    <x v="166"/>
  </r>
  <r>
    <s v="PSICOLOGOA  CECOF DONA ISABEL"/>
    <x v="166"/>
    <x v="166"/>
  </r>
  <r>
    <s v="PSICOLOGO DIRECCION DE SALUD MUNICIPAL"/>
    <x v="166"/>
    <x v="166"/>
  </r>
  <r>
    <s v="PSICOLOGO ADMINISTRACION SALUD"/>
    <x v="166"/>
    <x v="166"/>
  </r>
  <r>
    <s v="PSICOLOGO ULTRAESTACION"/>
    <x v="166"/>
    <x v="166"/>
  </r>
  <r>
    <s v="PSICOLOGOA ADMINISTRACION SALUD"/>
    <x v="166"/>
    <x v="166"/>
  </r>
  <r>
    <s v="PSICOLOGOA DIRECCION DE SALUD"/>
    <x v="166"/>
    <x v="166"/>
  </r>
  <r>
    <s v="PSICOLOGOA CONVENIOVIDA SANA "/>
    <x v="166"/>
    <x v="166"/>
  </r>
  <r>
    <s v="PSICOLOGOA CONVENIO VIDA SANA "/>
    <x v="166"/>
    <x v="166"/>
  </r>
  <r>
    <s v="LICENCIADA EN PSICOLOGIA"/>
    <x v="166"/>
    <x v="166"/>
  </r>
  <r>
    <s v="OTRAS ACTIVIDADES DE SERVICIOS PERSONALES NCP SERVICIOS DE PSICOLOGA"/>
    <x v="166"/>
    <x v="166"/>
  </r>
  <r>
    <s v="PSICOLOGOA POSTA CATO"/>
    <x v="166"/>
    <x v="166"/>
  </r>
  <r>
    <s v="PSICOLOGOA PADAM"/>
    <x v="166"/>
    <x v="166"/>
  </r>
  <r>
    <s v="PSICOLOGOA CONV PROG ACOMPAN PSICOSOCIAL"/>
    <x v="166"/>
    <x v="166"/>
  </r>
  <r>
    <s v="PSICOLOGOA COMVENIO PASMI"/>
    <x v="166"/>
    <x v="166"/>
  </r>
  <r>
    <s v="PSICOLOGOA CONPROGRAMA CALLE"/>
    <x v="166"/>
    <x v="166"/>
  </r>
  <r>
    <s v="PSICOLOGOA SAPU SALUD MENTAL ISABEL R"/>
    <x v="166"/>
    <x v="166"/>
  </r>
  <r>
    <s v="PSICOLOGOA CONVALCOHOL Y DROGAS SENDA"/>
    <x v="166"/>
    <x v="166"/>
  </r>
  <r>
    <s v="PSICOLOGO MENCION CLINICA"/>
    <x v="166"/>
    <x v="166"/>
  </r>
  <r>
    <s v="PSICOLOGA DEPORTIVA"/>
    <x v="166"/>
    <x v="166"/>
  </r>
  <r>
    <s v="PSICOLOGA CONTRATISTA EN OBRAS MENORES"/>
    <x v="166"/>
    <x v="166"/>
  </r>
  <r>
    <s v="PSICOLOGA PROGRAMA HABILIDADES PARA LA VIDA MES DE JULIO"/>
    <x v="166"/>
    <x v="166"/>
  </r>
  <r>
    <s v="OTRAS ACTIVIDADES DE SERVICIOS PERDSONALES NCP PSICOLOGA"/>
    <x v="166"/>
    <x v="166"/>
  </r>
  <r>
    <s v="PSICOLOGA CORDINADORA PROGRAMA CASA DE ACOGIDA"/>
    <x v="166"/>
    <x v="166"/>
  </r>
  <r>
    <s v="PSICOLOGO DE PROGRAMA CENTRO DIURNO REFERENCIAL"/>
    <x v="166"/>
    <x v="166"/>
  </r>
  <r>
    <s v="PSICOLOGO PROGRAMA SENDA PREVIENE"/>
    <x v="166"/>
    <x v="166"/>
  </r>
  <r>
    <s v="PSICOLOGA DE CENTRO DE LA MUJER"/>
    <x v="166"/>
    <x v="166"/>
  </r>
  <r>
    <s v="PSICOLOGA DE PROGRAMA CASA DE COGIDA"/>
    <x v="166"/>
    <x v="166"/>
  </r>
  <r>
    <s v="PSICOLOGA INFANTIL DE PROGRAMA CASA DE COGIDA"/>
    <x v="166"/>
    <x v="166"/>
  </r>
  <r>
    <s v="PSICOLOGIA MENCION CLINICA"/>
    <x v="166"/>
    <x v="166"/>
  </r>
  <r>
    <s v="PSICOLOG"/>
    <x v="166"/>
    <x v="166"/>
  </r>
  <r>
    <s v="PSICOLOGIA"/>
    <x v="166"/>
    <x v="166"/>
  </r>
  <r>
    <s v="BPSICOLOGO"/>
    <x v="166"/>
    <x v="166"/>
  </r>
  <r>
    <s v="BPSICOLOGA"/>
    <x v="166"/>
    <x v="166"/>
  </r>
  <r>
    <s v="PSICOLOGA O"/>
    <x v="166"/>
    <x v="166"/>
  </r>
  <r>
    <s v="PSICOLOGA EQUIPO MULTIPROFESI"/>
    <x v="166"/>
    <x v="166"/>
  </r>
  <r>
    <s v="PSICOLOGA OFICNA SENDA EQUIPO PREVIENE PREVENCION SELECTIVA"/>
    <x v="166"/>
    <x v="166"/>
  </r>
  <r>
    <s v="PSICOLOGA COMUNITARIA PROGRAMA SOCIAL PROGRAMA OPDAPORTE MUNICIPAL"/>
    <x v="166"/>
    <x v="166"/>
  </r>
  <r>
    <s v="PSICOLOGA PROGRAMA SOCIAL PROGRAMA OPDAPORTE MUNICIPAL"/>
    <x v="166"/>
    <x v="166"/>
  </r>
  <r>
    <s v="PSICOLOGA PROGRAMA MUNICIPAL CENTRO DE REEDUCACION DE HOMBRES CFH"/>
    <x v="166"/>
    <x v="166"/>
  </r>
  <r>
    <s v="PSICOLOGA OFICINA CENTRO DE REEDUCACION DE HOMBRES CRH"/>
    <x v="166"/>
    <x v="166"/>
  </r>
  <r>
    <s v="PSICOLOGA OFICINA"/>
    <x v="166"/>
    <x v="166"/>
  </r>
  <r>
    <s v="SICOLOGA DIRECCION DESARCOMUNITARIO"/>
    <x v="166"/>
    <x v="166"/>
  </r>
  <r>
    <s v="PSICOLOGA DEL CONVENIO DE SEREMI DESARROLLO SOCIAL OFICINA LOCAL DE LA NINEZ"/>
    <x v="166"/>
    <x v="166"/>
  </r>
  <r>
    <s v="PSICOLOGA CENTRO DE REEDUCACION DE HOMBRES QUE EJERCEN VIOLENCIA EN EL CONTEXTO DE PAREJA YO EX PAREJA"/>
    <x v="166"/>
    <x v="166"/>
  </r>
  <r>
    <s v="PSICOLOGA OFICINA DE OPDCONCEPCION"/>
    <x v="166"/>
    <x v="166"/>
  </r>
  <r>
    <s v="PSICOLOGA CONVENIO PROGRAMA FORTALECIMIENTO OMIL "/>
    <x v="166"/>
    <x v="166"/>
  </r>
  <r>
    <s v="PSICOLOGO OFICINA DEL PROGRAMA CONCEPCION CUIDAD INCLUSIVA"/>
    <x v="166"/>
    <x v="166"/>
  </r>
  <r>
    <s v="PSICOLOGA PROGRAMA MUNICIPAL CONCEPCION CIUDAD INCLUSIVA"/>
    <x v="166"/>
    <x v="166"/>
  </r>
  <r>
    <s v="PSICOLOGA DEL PROGRAMA CONCEPCION CUIDAD INCLUSIVA"/>
    <x v="166"/>
    <x v="166"/>
  </r>
  <r>
    <s v="PSICOLOGA CONCEPCION CIUDAD INCLUSIVA"/>
    <x v="166"/>
    <x v="166"/>
  </r>
  <r>
    <s v="PSICOLOGA OFICINA CENTRO DE LA MUJER CONCEPCIONAPORTE MUNICIPAL"/>
    <x v="166"/>
    <x v="166"/>
  </r>
  <r>
    <s v="PSICOLOGA DEL PROGRAMA CENTRO DE LA MUGERCONCEPCION"/>
    <x v="166"/>
    <x v="166"/>
  </r>
  <r>
    <s v="PSICOLOGA CONVENIO SERNAMEG PROGRAMA CENTROS DE LA MUJER"/>
    <x v="166"/>
    <x v="166"/>
  </r>
  <r>
    <s v="PSICOLOGA DEL CONVENIO PROGRAMA LAZOS CODIGO NNA"/>
    <x v="166"/>
    <x v="166"/>
  </r>
  <r>
    <s v="PSICOLOGA PROGRAMA SOCIAL CENTRO DE LA MUJER CONCEPCION APORTE MUNICIPAL"/>
    <x v="166"/>
    <x v="166"/>
  </r>
  <r>
    <s v="SICOLOGO PROGRAMA PREPARA"/>
    <x v="166"/>
    <x v="166"/>
  </r>
  <r>
    <s v="PSICOLOGO OFICNA SENDA EQUIPO PREVIENE PREVENCION SELECTIVA"/>
    <x v="166"/>
    <x v="166"/>
  </r>
  <r>
    <s v="PSICOLOGO DEL DEL CONVENIO SEMANE PROYECTO OPDCONCEPCION"/>
    <x v="166"/>
    <x v="166"/>
  </r>
  <r>
    <s v="PSICOLOGA PROGRAMA SOCIAL OFICINA DE LA DIVERSIDAD Y LA NO DISCRIMINACION"/>
    <x v="166"/>
    <x v="166"/>
  </r>
  <r>
    <s v="PSICOLOGO OFICINA OFICINA DE LA DIVERSIDAD Y LA NO DISCRIMINACION"/>
    <x v="166"/>
    <x v="166"/>
  </r>
  <r>
    <s v="PSICOLOGO OFICINA"/>
    <x v="166"/>
    <x v="166"/>
  </r>
  <r>
    <s v="PSICOLOGO PROGRAMA OPDAPORTE MUNICIPAL"/>
    <x v="166"/>
    <x v="166"/>
  </r>
  <r>
    <s v="PSICOLOGO DEL PROGRAMA SOCIAL PROGRAMA OPDAPORTE MUNICIPAL"/>
    <x v="166"/>
    <x v="166"/>
  </r>
  <r>
    <s v="PSICOLOGO DEL CONVENIO DE SEREMI DESARROLLO SOCIAL OFICINA LOCAL DE LA NINEZ"/>
    <x v="166"/>
    <x v="166"/>
  </r>
  <r>
    <s v="PSICOLOGO PROGRAMA LAZOS CODIGO NNA"/>
    <x v="166"/>
    <x v="166"/>
  </r>
  <r>
    <s v="PSICOLOGO OFICINA DE LA DIVERSIDAD Y NO A LA DISCRIMINACION"/>
    <x v="166"/>
    <x v="166"/>
  </r>
  <r>
    <s v="PSICOLOGO DEL PROGRAMA SOCIAL PROGRAMA MUJER DERECHOS SEXUALES Y REPRODUCTIVOS"/>
    <x v="166"/>
    <x v="166"/>
  </r>
  <r>
    <s v="PSICOLOGO CONVENIO DE PREVENCION DEL DELITO Y LA MUNICIPALIDAD PROGRAMA LAZOS"/>
    <x v="166"/>
    <x v="166"/>
  </r>
  <r>
    <s v="PSICOLOGA CONVENIO DE PREVENCION DEL DELITO Y LA MUNICIPALIDAD PROGRAMA LAZOS"/>
    <x v="166"/>
    <x v="166"/>
  </r>
  <r>
    <s v="PSICOLOGA DEL CONVENIO SERNAMEG PROGRAMA DISPOSITIVO CENTRO DE LA MUJER"/>
    <x v="166"/>
    <x v="166"/>
  </r>
  <r>
    <s v="PSICOLOGA DEL CONVENIO DE SERNAMEG PROGRAMA DISPOSITIVO CENTRO DE LA MUJER"/>
    <x v="166"/>
    <x v="166"/>
  </r>
  <r>
    <s v="PSICOLOGA DEL PROGRAMA SOCIAL PROGRAMA OFICINA MUNICIPAL DE INFANCIA APORTE CONVENIO"/>
    <x v="166"/>
    <x v="166"/>
  </r>
  <r>
    <s v="PSICOLOGA DEL CONVENIO DE SERNAMEG PROGRAMA PROGRAMA VIOLENCIA CONTRA LAS MUJERES"/>
    <x v="166"/>
    <x v="166"/>
  </r>
  <r>
    <s v="PSICOLOGO DIRECCION DESARCOMUNITARIO"/>
    <x v="166"/>
    <x v="166"/>
  </r>
  <r>
    <s v="PSICOLOGOA DE CENTRO DE SALUD FAMILIAR DRSERGIO AGUILAR"/>
    <x v="166"/>
    <x v="166"/>
  </r>
  <r>
    <s v="PSICOLOGOA DE CENTRO DE SALUD FAMILIAR SAN JUAN"/>
    <x v="166"/>
    <x v="166"/>
  </r>
  <r>
    <s v="PSICOLOGOA DE CENTRO DE SALUD FAMILIAR TIERRAS BLANCAS"/>
    <x v="166"/>
    <x v="166"/>
  </r>
  <r>
    <s v="PSICOLOGOA DE ESTABLECIMIENTOS EDUCACIONALES DE LA COMUNA DE COQUIMBO CENTRO DE SALUD FAMILIAR YO GRUPOS ORGANIZADOS DE LA COMUNA"/>
    <x v="166"/>
    <x v="166"/>
  </r>
  <r>
    <s v="PSICOLOGO CESFAM RURAL PAN DE AZUCAR"/>
    <x v="166"/>
    <x v="166"/>
  </r>
  <r>
    <s v="PSICOLOGO DIPLOMADO EN MODERNIZACION DE LA GESTION PUBLICA EN AMERICA LATINA DIPLOMADO EN GESTION Y DESARROLLO DE PERSONAS"/>
    <x v="166"/>
    <x v="166"/>
  </r>
  <r>
    <s v="PSICOLOGO MAGISTER EN DESARROLLO HUMANO"/>
    <x v="166"/>
    <x v="166"/>
  </r>
  <r>
    <s v="PSICOLOGO DIPLOMADO EN VIOLENCIA Y SALUD MENTAL INTRAFAMILIAR"/>
    <x v="166"/>
    <x v="166"/>
  </r>
  <r>
    <s v="PSICOLOGA LICENCIADA EN PSICOLOGIA DIPLOMADO EN GESTION DE RECURSOS HUMANOS"/>
    <x v="166"/>
    <x v="166"/>
  </r>
  <r>
    <s v="PSICOLOGA LICENCIADA EN PSICOLOGIA"/>
    <x v="166"/>
    <x v="166"/>
  </r>
  <r>
    <s v="PSICOLOGO DIPLOMADO EN GESTION DEL CAPITAL HUMANO"/>
    <x v="166"/>
    <x v="166"/>
  </r>
  <r>
    <s v="PSICOLOGO DIPLOMADO EN GESTION DE CAPITAL HUMANO"/>
    <x v="166"/>
    <x v="166"/>
  </r>
  <r>
    <s v="PSICOLOGO DIPLOMADO EN POLITITAS DE GENERO DESDE EL TERRITORIO"/>
    <x v="166"/>
    <x v="166"/>
  </r>
  <r>
    <s v="PSICOLOGOA DE CENTRO DE SALUD FAMILIAR DRSERGIO AGUILAR SAN JUAN SANTA CECILIA TIERRAS BLANCAS TONGOY GUANAQUEROS O PAN DE AZUCAR"/>
    <x v="166"/>
    <x v="166"/>
  </r>
  <r>
    <s v="PSICOLOGOA DE CENTRO DE SALUD FAMILIAR SANTA CECILIA"/>
    <x v="166"/>
    <x v="166"/>
  </r>
  <r>
    <s v="PSICOLOGA CENTRO DE SALUD SERGIO AGUILAT SANTA CECILIA"/>
    <x v="166"/>
    <x v="166"/>
  </r>
  <r>
    <s v="PSICOLOGA PRGRAMA DIR"/>
    <x v="166"/>
    <x v="166"/>
  </r>
  <r>
    <s v="PSICOLOGA PROGRAMA INTERVENCION EN ALCOHOL Y DROGAS"/>
    <x v="166"/>
    <x v="166"/>
  </r>
  <r>
    <s v="PSICOLOGOA DE TODOS LOS CENTROS DE SALUD Y TODAS LAS DEPENDENCIAS PUBLICAS DE LA RED"/>
    <x v="166"/>
    <x v="166"/>
  </r>
  <r>
    <s v="PSICOLOGOA DE CENTRO DE SALUD FAMILIAR DRSERGIO AGUILAR SAN JUAN SANTA CECILIA TIERRAS BLANCAS TONGOY GUANAQUEROS O PAN DE AZUCAR Y TODAS LAS DEPENDENCIAS PUBLICAS DE LA RED"/>
    <x v="166"/>
    <x v="166"/>
  </r>
  <r>
    <s v="PSICOLOGOPIE"/>
    <x v="166"/>
    <x v="166"/>
  </r>
  <r>
    <s v="PSICOLOGOA TODOS LOS CENTROS DE SALUD FAMILIAR Y TODAS LAS DEPENDENCIAS PUBLICAS DE LA RED SENAME"/>
    <x v="166"/>
    <x v="166"/>
  </r>
  <r>
    <s v="PSICOLOGO SEP"/>
    <x v="166"/>
    <x v="166"/>
  </r>
  <r>
    <s v="PSICOLOGA LICENCIADA DE PSICOLOGIA"/>
    <x v="166"/>
    <x v="166"/>
  </r>
  <r>
    <s v="PSICOLOGA LICENCIADA DE PSICOLOGIA MAGISTER"/>
    <x v="166"/>
    <x v="166"/>
  </r>
  <r>
    <s v="PSICOLOGOA DE TODOS LOS CENTROS DE SALUD"/>
    <x v="166"/>
    <x v="166"/>
  </r>
  <r>
    <s v="PSICOLOGOA DE POSTA DE SALUD RURAL PAN DE AZUCAR"/>
    <x v="166"/>
    <x v="166"/>
  </r>
  <r>
    <s v="CUARTO SEMESTRE PSICOLOGIA"/>
    <x v="166"/>
    <x v="166"/>
  </r>
  <r>
    <s v="CURSANDO CUARTO SEMESTRE PSICOLOGIA"/>
    <x v="166"/>
    <x v="166"/>
  </r>
  <r>
    <s v="PSICOLOGALICENCIADA EN PSICOLOGIA"/>
    <x v="166"/>
    <x v="166"/>
  </r>
  <r>
    <s v="PSICOLOGO LICENCIADO EN PSICOLOGIA"/>
    <x v="166"/>
    <x v="166"/>
  </r>
  <r>
    <s v="PSICOLOGO COMUNITARIO EXPERTO EN TEMA DE INDIGENAS"/>
    <x v="166"/>
    <x v="166"/>
  </r>
  <r>
    <s v="PSICOLOGA MENCION ORGANIZACIONAL"/>
    <x v="166"/>
    <x v="166"/>
  </r>
  <r>
    <s v="LICENCIADA EN PSICOLOGA"/>
    <x v="166"/>
    <x v="166"/>
  </r>
  <r>
    <s v="PSICOLOGO CLINICO"/>
    <x v="166"/>
    <x v="166"/>
  </r>
  <r>
    <s v="PSICOLOGA MAGISTER EN LIDERAZGO DIRECCION Y COMUNICACION ESTRATEGICA"/>
    <x v="166"/>
    <x v="166"/>
  </r>
  <r>
    <s v="PSICOLOGOA DE CENTRO DE SALUD FAMILIAR DR SERGIO AGUILAR DELGADO"/>
    <x v="166"/>
    <x v="166"/>
  </r>
  <r>
    <s v="PSICOLOGOA DE CENTRO DE SALUD FAMILIAR SAN JUAN CENTRO DE REHABILITACION SAN PABLO"/>
    <x v="166"/>
    <x v="166"/>
  </r>
  <r>
    <s v="PSICOLOGA MASTER EN PSICOLOGIA CLINICA Y DE LA SALUD PSICOPATOLOGIA Y PSICOTERAPIA"/>
    <x v="166"/>
    <x v="166"/>
  </r>
  <r>
    <s v="PSICOLOGA LICENCIATURA EN PSICOLOGIA POSTITULO EN INFANCIA ADOLESCENCIA Y FAMILIA"/>
    <x v="166"/>
    <x v="166"/>
  </r>
  <r>
    <s v="PSICOLOGA POSTITULO EN PSICOLOGIA CLINICA PSICOPATOLOGIA Y PSICOTERAPIA EN LA INFANCIA Y ADOLESCENCIA"/>
    <x v="166"/>
    <x v="166"/>
  </r>
  <r>
    <s v="PSICOLOGA LICENCIATURA EN PSICOLOGIA MAGISTER EN PSICOLOGIA CLINICA"/>
    <x v="166"/>
    <x v="166"/>
  </r>
  <r>
    <s v="LICENCIADA EN PSICOLOGIA UNIEVRSIDAD CENTRAL DE CHILE"/>
    <x v="166"/>
    <x v="166"/>
  </r>
  <r>
    <s v="LICENCIADO PSICOLOGIA"/>
    <x v="166"/>
    <x v="166"/>
  </r>
  <r>
    <s v="LIC PSICOLOGI"/>
    <x v="166"/>
    <x v="166"/>
  </r>
  <r>
    <s v="LICIADO EN PSICOLOGIA"/>
    <x v="166"/>
    <x v="166"/>
  </r>
  <r>
    <s v="LICENCIADOEN PSICOLOGIA"/>
    <x v="166"/>
    <x v="166"/>
  </r>
  <r>
    <s v="LICENADO EN PSICOLOGIA"/>
    <x v="166"/>
    <x v="166"/>
  </r>
  <r>
    <s v="LICENCIDO PSICOLOGIA"/>
    <x v="166"/>
    <x v="166"/>
  </r>
  <r>
    <s v="LICENCIADA PSICOLOGIA"/>
    <x v="166"/>
    <x v="166"/>
  </r>
  <r>
    <s v="PSICOLOGOCOSAM"/>
    <x v="166"/>
    <x v="166"/>
  </r>
  <r>
    <s v="PSICOLOGO COSAM"/>
    <x v="166"/>
    <x v="166"/>
  </r>
  <r>
    <s v="PSICOLOGOCENTRO DE ADOLESCENTES"/>
    <x v="166"/>
    <x v="166"/>
  </r>
  <r>
    <s v="PSICOLOGO CENTRO DE ADOLESCENTES"/>
    <x v="166"/>
    <x v="166"/>
  </r>
  <r>
    <s v="PSICOLOGOCESFAM SANTA LAURA"/>
    <x v="166"/>
    <x v="166"/>
  </r>
  <r>
    <s v="PSICOLOGOCESCOF SANTA LAURA"/>
    <x v="166"/>
    <x v="166"/>
  </r>
  <r>
    <s v="PSICOLOGO CESCOF SANTA LAURA"/>
    <x v="166"/>
    <x v="166"/>
  </r>
  <r>
    <s v="PSICOLOGO CECOSF SANTA LAURA"/>
    <x v="166"/>
    <x v="166"/>
  </r>
  <r>
    <s v="PSICOLOGOCECOSF SANTA LAURA"/>
    <x v="166"/>
    <x v="166"/>
  </r>
  <r>
    <s v="PSICOLOGO CESFAM SANTA LAURA"/>
    <x v="166"/>
    <x v="166"/>
  </r>
  <r>
    <s v="PSICOLOGODIRECCION DE SALUD"/>
    <x v="166"/>
    <x v="166"/>
  </r>
  <r>
    <s v="PSICOLOGOCESFAM HAYDEE LOPEZ CASSOU"/>
    <x v="166"/>
    <x v="166"/>
  </r>
  <r>
    <s v="PSICOLOGO CESFAM HAYDEE LOPEZ CASSOU"/>
    <x v="166"/>
    <x v="166"/>
  </r>
  <r>
    <s v="PSICOLOGO CENTRO DE NUTRICION INFANTIL"/>
    <x v="166"/>
    <x v="166"/>
  </r>
  <r>
    <s v="PSICOLOGOCENTRO DE NUTRICION INFANTIL"/>
    <x v="166"/>
    <x v="166"/>
  </r>
  <r>
    <s v="PSICOLOGO DIRECCION DE SALUD"/>
    <x v="166"/>
    <x v="166"/>
  </r>
  <r>
    <s v="PSICOLOGOREMOLINO"/>
    <x v="166"/>
    <x v="166"/>
  </r>
  <r>
    <s v="PSICOLOGOCESFAM DR MARIO SALCEDO"/>
    <x v="166"/>
    <x v="166"/>
  </r>
  <r>
    <s v="PSICOLOGO CESFAM DR MARIO SALCEDO"/>
    <x v="166"/>
    <x v="166"/>
  </r>
  <r>
    <s v="PSICOLOGOCESFAM CONDORES DE CHILE"/>
    <x v="166"/>
    <x v="166"/>
  </r>
  <r>
    <s v="PSICOLOGOCESFAM CARLOS LORCA"/>
    <x v="166"/>
    <x v="166"/>
  </r>
  <r>
    <s v="PSICOLOGO CESFAM CARLOS LORCA"/>
    <x v="166"/>
    <x v="166"/>
  </r>
  <r>
    <s v="PSICOLOGO CESFAM CONDORES DE CHILE"/>
    <x v="166"/>
    <x v="166"/>
  </r>
  <r>
    <s v="PSICOLOGOCESCOF EL SAUCE"/>
    <x v="166"/>
    <x v="166"/>
  </r>
  <r>
    <s v="PSICOLOGO CESCOF EL SAUCE"/>
    <x v="166"/>
    <x v="166"/>
  </r>
  <r>
    <s v="PSICOLOGO CECOSF LOS SAUCES"/>
    <x v="166"/>
    <x v="166"/>
  </r>
  <r>
    <s v="PSICOLOGOCECOSF LOS SAUCES"/>
    <x v="166"/>
    <x v="166"/>
  </r>
  <r>
    <s v="PSICOLOGOCESFAM ORLANDO LETELIER"/>
    <x v="166"/>
    <x v="166"/>
  </r>
  <r>
    <s v="PSICOLOGO CESFAM ORLANDO LETELIER"/>
    <x v="166"/>
    <x v="166"/>
  </r>
  <r>
    <s v="PSICOLOGAORLANDO LETELIER"/>
    <x v="166"/>
    <x v="166"/>
  </r>
  <r>
    <s v="PSICOLOGOCENTRO DE ESPECIALIDADES"/>
    <x v="166"/>
    <x v="166"/>
  </r>
  <r>
    <s v="PSICOLOGO CENTRO DE ESPECIALIDADES"/>
    <x v="166"/>
    <x v="166"/>
  </r>
  <r>
    <s v="PSICOLOGA ENC SEL Y EVALUACION"/>
    <x v="166"/>
    <x v="166"/>
  </r>
  <r>
    <s v="PSICOLOGA ENC SEL Y EVALUACIONDIRECCION DE EDUCACION"/>
    <x v="166"/>
    <x v="166"/>
  </r>
  <r>
    <s v="PSICOLOGOSEP DEPARTAMENTO"/>
    <x v="166"/>
    <x v="166"/>
  </r>
  <r>
    <s v="PSICOLOGOLICEO CHRISTA MC AULIFFE"/>
    <x v="166"/>
    <x v="166"/>
  </r>
  <r>
    <s v="PSICOLOGOLICEO JUAN GOMEZ MILLAS"/>
    <x v="166"/>
    <x v="166"/>
  </r>
  <r>
    <s v="PSICOLOGIAESCUELA ORLANDO LETELIER"/>
    <x v="166"/>
    <x v="166"/>
  </r>
  <r>
    <s v="PSICOLOGOESCUELA ORLANDO LETELIER"/>
    <x v="166"/>
    <x v="166"/>
  </r>
  <r>
    <s v="PSICOLOGADIRECCION DE SALUD"/>
    <x v="166"/>
    <x v="166"/>
  </r>
  <r>
    <s v="PSICOLOGOACESFAM DR MARIO SALCEDO"/>
    <x v="166"/>
    <x v="166"/>
  </r>
  <r>
    <s v="PSICOLOGA DIRECCION DE SALUD"/>
    <x v="166"/>
    <x v="166"/>
  </r>
  <r>
    <s v="PSICOLOGACESFAM HAYDEE LOPEZ"/>
    <x v="166"/>
    <x v="166"/>
  </r>
  <r>
    <s v="PSICOLOGA CESFAM DR MARIO SALCEDO"/>
    <x v="166"/>
    <x v="166"/>
  </r>
  <r>
    <s v="SICOLOGACESFAM CONDORES DE CHILE"/>
    <x v="166"/>
    <x v="166"/>
  </r>
  <r>
    <s v="SICOLOGA CESFAM DR MARIO SALCEDO"/>
    <x v="166"/>
    <x v="166"/>
  </r>
  <r>
    <s v="CESFAM CARLOS LORCAPSICOLOGO"/>
    <x v="166"/>
    <x v="166"/>
  </r>
  <r>
    <s v="CENTRO DE ADOLESCENTESPSICOLOGO"/>
    <x v="166"/>
    <x v="166"/>
  </r>
  <r>
    <s v="CESFAM DR MARIO SALCEDOPSICOLOGO"/>
    <x v="166"/>
    <x v="166"/>
  </r>
  <r>
    <s v="PSICOLOGA CLINICA"/>
    <x v="166"/>
    <x v="166"/>
  </r>
  <r>
    <s v="PSICOLOGO MAGISTER EN PSICOLOGIA CLINICA DIPLOMADO EN DIAGNOSTICO INDICACION Y ESTRATEGIAS EN PSICOTERAPIA"/>
    <x v="166"/>
    <x v="166"/>
  </r>
  <r>
    <s v="PSICOLOGA LABORAL"/>
    <x v="166"/>
    <x v="166"/>
  </r>
  <r>
    <s v="PSICOLOGA TERAPEUTA ARTISTICAS CORPORALES"/>
    <x v="166"/>
    <x v="166"/>
  </r>
  <r>
    <s v="PSICOLOGA PROGRAMA HABILIDADES PARA LA VIDA"/>
    <x v="166"/>
    <x v="166"/>
  </r>
  <r>
    <s v="PSICOLOGA Y LICENCIADA EN CIENCIAS SOCIALES"/>
    <x v="166"/>
    <x v="166"/>
  </r>
  <r>
    <s v="PASICOLOGA"/>
    <x v="166"/>
    <x v="166"/>
  </r>
  <r>
    <s v="PSICOLOGA CECOSF"/>
    <x v="166"/>
    <x v="166"/>
  </r>
  <r>
    <s v="PSICOLOGODEPTO SALUD"/>
    <x v="166"/>
    <x v="166"/>
  </r>
  <r>
    <s v="PSICOLOGO ACESFAM FLOR FERNANDEZ"/>
    <x v="166"/>
    <x v="166"/>
  </r>
  <r>
    <s v="PSICOLOGO A CONTRATO ENEMARZ JUNIO "/>
    <x v="166"/>
    <x v="166"/>
  </r>
  <r>
    <s v="PSICOLOGO A CONTRATO ENEMARZ JUNIOSEPTIEMBREDICIEMBRE "/>
    <x v="166"/>
    <x v="166"/>
  </r>
  <r>
    <s v="PSICOLOGO A ENTRE MAYO A DICIEMRE "/>
    <x v="166"/>
    <x v="166"/>
  </r>
  <r>
    <s v="PSICOLOGO ACOSAM"/>
    <x v="166"/>
    <x v="166"/>
  </r>
  <r>
    <s v="PSICOLOGO ACESFAM PABLO DE ROKHA"/>
    <x v="166"/>
    <x v="166"/>
  </r>
  <r>
    <s v="PSICOLOGO ACESFAM SAN RAFAEL"/>
    <x v="166"/>
    <x v="166"/>
  </r>
  <r>
    <s v="PSICOLOGO A CONTRATO ENEMARZ DIC "/>
    <x v="166"/>
    <x v="166"/>
  </r>
  <r>
    <s v="PSICOLOGO ACESFAM SANTO TOMAS"/>
    <x v="166"/>
    <x v="166"/>
  </r>
  <r>
    <s v="PSICOLOGO A CONTRATO FEBDIC "/>
    <x v="166"/>
    <x v="166"/>
  </r>
  <r>
    <s v="PSICOLOGO DE LICEO AURELIA ROJAS BURGOS"/>
    <x v="166"/>
    <x v="166"/>
  </r>
  <r>
    <s v="PSICOLOGO DE CENTRO EDUC MUN MARIANO LATORRE"/>
    <x v="166"/>
    <x v="166"/>
  </r>
  <r>
    <s v="PSICOLOGO DE LICEO VICTOR JARA"/>
    <x v="166"/>
    <x v="166"/>
  </r>
  <r>
    <s v="PSICOLOGO DE CENTRO EDUC LA PINTANA"/>
    <x v="166"/>
    <x v="166"/>
  </r>
  <r>
    <s v="PSICOLOGO DE LICEO VIOLETA PARRA"/>
    <x v="166"/>
    <x v="166"/>
  </r>
  <r>
    <s v="PSICOLOGO DE JARDIN EL ROBLE"/>
    <x v="166"/>
    <x v="166"/>
  </r>
  <r>
    <s v="PSICOLOGO DE LICEO MUNICIPAL MLATORRE"/>
    <x v="166"/>
    <x v="166"/>
  </r>
  <r>
    <s v="PSICOLOGO DE LICEO "/>
    <x v="166"/>
    <x v="166"/>
  </r>
  <r>
    <s v="PSICOLOGO DE LICEO MUNICIPAL L"/>
    <x v="166"/>
    <x v="166"/>
  </r>
  <r>
    <s v="PSICOLOGO DE LICEO EL ROBLE"/>
    <x v="166"/>
    <x v="166"/>
  </r>
  <r>
    <s v="PSICOLOGO DE COLEGIO NERUDA"/>
    <x v="166"/>
    <x v="166"/>
  </r>
  <r>
    <s v="PSICOLOGO DE ESC JUAN DE DIOS ALDEA"/>
    <x v="166"/>
    <x v="166"/>
  </r>
  <r>
    <s v="PSICOLOGO DE CENTRO EDUCLA PINTANA"/>
    <x v="166"/>
    <x v="166"/>
  </r>
  <r>
    <s v="PSICOLOGO DE LICEO CENTRO EDUC LA PINTANA"/>
    <x v="166"/>
    <x v="166"/>
  </r>
  <r>
    <s v="PSICOLOGO DE COLEGIO SIMON BOLIVAR"/>
    <x v="166"/>
    <x v="166"/>
  </r>
  <r>
    <s v="PSICOLOGO A CONVIVENCIA ESCOLAR"/>
    <x v="166"/>
    <x v="166"/>
  </r>
  <r>
    <s v="PSICOLOGO DE JARDIN MUNDO ACTIVO"/>
    <x v="166"/>
    <x v="166"/>
  </r>
  <r>
    <s v="PSICOLOGO DE JARDIN SAN DANIEL"/>
    <x v="166"/>
    <x v="166"/>
  </r>
  <r>
    <s v="PSICOLOGO DE LICEO PABLO DE ROKHA"/>
    <x v="166"/>
    <x v="166"/>
  </r>
  <r>
    <s v="PSICOLOGO DE DEPTO DE EDUCACION"/>
    <x v="166"/>
    <x v="166"/>
  </r>
  <r>
    <s v="PSICOLOGO DE LICEO PABLO DE ROCKA"/>
    <x v="166"/>
    <x v="166"/>
  </r>
  <r>
    <s v="PSICOLOGO DEL LICEO SIMON BOLIVAR"/>
    <x v="166"/>
    <x v="166"/>
  </r>
  <r>
    <s v="PSICOLOGO DE LICEO DE ADULTOS LA PINTANA"/>
    <x v="166"/>
    <x v="166"/>
  </r>
  <r>
    <s v="PSICOLOGO DE LICEO CAPITAN AVALOS"/>
    <x v="166"/>
    <x v="166"/>
  </r>
  <r>
    <s v="PSICOLOGO DE CEIA"/>
    <x v="166"/>
    <x v="166"/>
  </r>
  <r>
    <s v="PSICOLOGO DE LICEO MUNICIPAL EL ROBLE"/>
    <x v="166"/>
    <x v="166"/>
  </r>
  <r>
    <s v="PSICOLOGO DE ESCUELA JUAN DE DIOS ALDEA"/>
    <x v="166"/>
    <x v="166"/>
  </r>
  <r>
    <s v="PSICOLOGO EDUCACION SUPERIOR"/>
    <x v="166"/>
    <x v="166"/>
  </r>
  <r>
    <s v="PSICOLOGO DE D"/>
    <x v="166"/>
    <x v="166"/>
  </r>
  <r>
    <s v="PSICOLOGO A CONTRATO ENEMARZO JUNIO "/>
    <x v="166"/>
    <x v="166"/>
  </r>
  <r>
    <s v="PSICOLOGO A CONTRATO ENEMARZO JUNIO SEPTIEMBREDICIEMBRE "/>
    <x v="166"/>
    <x v="166"/>
  </r>
  <r>
    <s v="PSICOLOGO DE EQUIPO SEP"/>
    <x v="166"/>
    <x v="166"/>
  </r>
  <r>
    <s v="PSICOLOGO ACESFAM EL ROBLE"/>
    <x v="166"/>
    <x v="166"/>
  </r>
  <r>
    <s v="PSICOLOGO A CONTRATO ABRJUL "/>
    <x v="166"/>
    <x v="166"/>
  </r>
  <r>
    <s v="PSICOLOGO A CONTRATO ABRJUL DICIEMBRE "/>
    <x v="166"/>
    <x v="166"/>
  </r>
  <r>
    <s v="PSICOLOGO A ENTRE MAYO A DICIEMBRE "/>
    <x v="166"/>
    <x v="166"/>
  </r>
  <r>
    <s v="PSICOLOGO A CONTRATO MAYDIC "/>
    <x v="166"/>
    <x v="166"/>
  </r>
  <r>
    <s v="PSICOLOGO A CONTRATO  AL "/>
    <x v="166"/>
    <x v="166"/>
  </r>
  <r>
    <s v="PSICOLOGOA EN EL PROGRAMA CENTRO DE LA MUJER SERNAM"/>
    <x v="166"/>
    <x v="166"/>
  </r>
  <r>
    <s v="PSICOLOGOA EN EL PROGRAMA PROYECTO PIECRECIENDO CON SUS NINOSAS Y ADOLESCENTES SECTOR SANTO TOMAS"/>
    <x v="166"/>
    <x v="166"/>
  </r>
  <r>
    <s v="PSICOLOGOA EN EL PROGRAMA PROYECTO PIECRECIENDO CON SUS NINOSAS Y ADOLESCENTES SECTOR CENTRO"/>
    <x v="166"/>
    <x v="166"/>
  </r>
  <r>
    <s v="PSICOLOGOA EN EL PROGRAMA CENTRO DE BIENESTAR E INTEGRACION DE PERSONAS MAYORES CENTRO"/>
    <x v="166"/>
    <x v="166"/>
  </r>
  <r>
    <s v="PSICOLOGOA EN EL PROGRAMA OFICINA DE PROTECCION DE LA INFANCIA FINANCIAMIENTO SENAME"/>
    <x v="166"/>
    <x v="166"/>
  </r>
  <r>
    <s v="PSICOLOGIA SOCIAL Y DE LAS ORGANIZACIONES"/>
    <x v="166"/>
    <x v="166"/>
  </r>
  <r>
    <s v="PSICOLOGIA SOCIAL Y DE LAS ORGANIZACIONES EDUCACION SUPERIOR"/>
    <x v="166"/>
    <x v="166"/>
  </r>
  <r>
    <s v="PSICOLOGAO TERAPEUTA EN EL PROGRAMA PROGRAMA LAZOS "/>
    <x v="166"/>
    <x v="166"/>
  </r>
  <r>
    <s v="PSICOLOGOA EN EL PROGRAMA PROYECTO PIECRECIENDO CON SUS NINOSAS Y ADOLESCENTES SECTOR EL CASTILLO"/>
    <x v="166"/>
    <x v="166"/>
  </r>
  <r>
    <s v="PSICOLOGA EDUCACION SUPERIOR"/>
    <x v="166"/>
    <x v="166"/>
  </r>
  <r>
    <s v="PSICOLOGOA EN EL PROGRAMA PROGRAMA DE LA MUJER "/>
    <x v="166"/>
    <x v="166"/>
  </r>
  <r>
    <s v="LICENCIADO EN PSICOLOGIA EDUCACION SUPERIOR"/>
    <x v="166"/>
    <x v="166"/>
  </r>
  <r>
    <s v="GRADO ACADEMICO DE LICENCIADO EN PSICOLOGIA"/>
    <x v="166"/>
    <x v="166"/>
  </r>
  <r>
    <s v="GRADO ACADEMICO DE LICENCIADO EN PSICOLOGIA EDUCACION SUPERIOR"/>
    <x v="166"/>
    <x v="166"/>
  </r>
  <r>
    <s v="PSICOLOGO A CONTRATO NOVDIC  ENE MARZ JUN "/>
    <x v="166"/>
    <x v="166"/>
  </r>
  <r>
    <s v="PSICOLOGO A CONTRATO NOVDIC  ENE MARZ JUNDIC "/>
    <x v="166"/>
    <x v="166"/>
  </r>
  <r>
    <s v="PSICOLOGO A CONTRATO  AL  SE APERTURO HASTA ABRIL PARA PODER CANCELAR PRESTACION COLABORADORA NO ENVIO BOLETA EN MARZO "/>
    <x v="166"/>
    <x v="166"/>
  </r>
  <r>
    <s v="PSICOLOGO A CONTRATO OCT DIC "/>
    <x v="166"/>
    <x v="166"/>
  </r>
  <r>
    <s v="PSICOLOGA DAEM"/>
    <x v="166"/>
    <x v="166"/>
  </r>
  <r>
    <s v="PROFESIONAL PSICOLOGO"/>
    <x v="166"/>
    <x v="166"/>
  </r>
  <r>
    <s v="TEC EN PSICOLOGIA JURIDICA Y FORENSE"/>
    <x v="166"/>
    <x v="166"/>
  </r>
  <r>
    <s v="PSICOLOGA CLINICA ESPECIALISTA EN PSICOT"/>
    <x v="166"/>
    <x v="166"/>
  </r>
  <r>
    <s v="PSICOLOGO A CLINICA ESPECIALISTA EN PSICOT"/>
    <x v="166"/>
    <x v="166"/>
  </r>
  <r>
    <s v="LICEN EN SICOLOGIA"/>
    <x v="166"/>
    <x v="166"/>
  </r>
  <r>
    <s v="PSICOLOGA DISAM GESTION SANITARIA"/>
    <x v="166"/>
    <x v="166"/>
  </r>
  <r>
    <s v="PSICOLOGOADISAM GESTION SANITARIA"/>
    <x v="166"/>
    <x v="166"/>
  </r>
  <r>
    <s v="ESTUDIOS DE PSICOLOGIA"/>
    <x v="166"/>
    <x v="166"/>
  </r>
  <r>
    <s v="ESTUDANTE DE PSICOLOGIA"/>
    <x v="166"/>
    <x v="166"/>
  </r>
  <r>
    <s v="CURSANDO PSICOLOGIA"/>
    <x v="166"/>
    <x v="166"/>
  </r>
  <r>
    <s v="PSICOLOGA PSIOLOGO"/>
    <x v="166"/>
    <x v="166"/>
  </r>
  <r>
    <s v="PSICOLOGOGESTION SANITARIA"/>
    <x v="166"/>
    <x v="166"/>
  </r>
  <r>
    <s v="PSICOLOGO DISAM GESTION SANITARIA"/>
    <x v="166"/>
    <x v="166"/>
  </r>
  <r>
    <s v="PSICOLOGA CLINICACESFAM DRCARLOS GODOY"/>
    <x v="166"/>
    <x v="166"/>
  </r>
  <r>
    <s v="LIC EN PSICOLOGIA"/>
    <x v="166"/>
    <x v="166"/>
  </r>
  <r>
    <s v="PSICOLOGA Y LICENCIADA EN PSICOLOGIA"/>
    <x v="166"/>
    <x v="166"/>
  </r>
  <r>
    <s v="PSICOLOGO Y LICENCIADO EN PSICOLOGIO"/>
    <x v="166"/>
    <x v="166"/>
  </r>
  <r>
    <s v="POSTITULO PSICOLOGIA HUMANISTA TRANSPERSONAL"/>
    <x v="166"/>
    <x v="166"/>
  </r>
  <r>
    <s v="PSICOLOGA MAGISTER EN PSICOLOGIA CLINICA"/>
    <x v="166"/>
    <x v="166"/>
  </r>
  <r>
    <s v="POSTITULO EN PSICOLOGIA HUMANISTA TRANSPERSONAL"/>
    <x v="166"/>
    <x v="166"/>
  </r>
  <r>
    <s v="LICENCIADOA EN PSICOLOGIA"/>
    <x v="166"/>
    <x v="166"/>
  </r>
  <r>
    <s v="ESTUDAINATE DE PSICOLOGIA"/>
    <x v="166"/>
    <x v="166"/>
  </r>
  <r>
    <s v="PSICOLOGO Y SOCIOLOGO"/>
    <x v="166"/>
    <x v="166"/>
  </r>
  <r>
    <s v="CONSULTA PSICOLOGO CONSEJERIA INDIVIDUAL Y FAMILIAR"/>
    <x v="166"/>
    <x v="166"/>
  </r>
  <r>
    <s v="REALIZAR EVALUACION E INTERVENCION PSICOLOGICA INDIVIDUAL Y FAMILIAR"/>
    <x v="166"/>
    <x v="166"/>
  </r>
  <r>
    <s v="PSICOLOGA DIDECO"/>
    <x v="166"/>
    <x v="166"/>
  </r>
  <r>
    <s v="PSICOLOGO DIRECCION GESTION DE LAS PERSONAS"/>
    <x v="166"/>
    <x v="166"/>
  </r>
  <r>
    <s v="PSICOLOGOESC N  PROF MARIA LUISA SEPULVEDA"/>
    <x v="166"/>
    <x v="166"/>
  </r>
  <r>
    <s v="LICENCIADO EN PSICOLOGIA DE LA EDUCACION SECUNDARIA"/>
    <x v="166"/>
    <x v="166"/>
  </r>
  <r>
    <s v="PSICOLOGOLICEO BICENTENARIO"/>
    <x v="166"/>
    <x v="166"/>
  </r>
  <r>
    <s v="PSICOLOGO AESC N  MERCEDES FONTECILLA"/>
    <x v="166"/>
    <x v="166"/>
  </r>
  <r>
    <s v="PSICOLOGO PIE COORDINADOR ESCUELA"/>
    <x v="166"/>
    <x v="166"/>
  </r>
  <r>
    <s v="PSICOLOGA PIE"/>
    <x v="166"/>
    <x v="166"/>
  </r>
  <r>
    <s v="PSICOLOGO AESCUELA N  ESTADO DE MICHIGAN"/>
    <x v="166"/>
    <x v="166"/>
  </r>
  <r>
    <s v="PSICOLOGA CON MENCION EN PSICOLOGIA CLINICA"/>
    <x v="166"/>
    <x v="166"/>
  </r>
  <r>
    <s v="PSICOLOGA PPF  HORAS"/>
    <x v="166"/>
    <x v="166"/>
  </r>
  <r>
    <s v="COLABORACION ELABORACION Y DIAGNOSTICO COMUNITARIO COMO PSICOLOGA"/>
    <x v="166"/>
    <x v="166"/>
  </r>
  <r>
    <s v="MAGISTER EN PSICOLOGIA E INTERVENCION EN SALUD MENTAL"/>
    <x v="166"/>
    <x v="166"/>
  </r>
  <r>
    <s v="PSICOLOGA EN DESARROLLO DE CAPITAL HUMANO"/>
    <x v="166"/>
    <x v="166"/>
  </r>
  <r>
    <s v="PSICOLOGA LICENCIADA EN PISOLOGIA"/>
    <x v="166"/>
    <x v="166"/>
  </r>
  <r>
    <s v="PSICOLOGA CON MENCION EN PSICOLOGIA LABORAL Y ORGANIZACIONAL"/>
    <x v="166"/>
    <x v="166"/>
  </r>
  <r>
    <s v="PICOLOGA LICENCIADA EN PSICOLOGIA"/>
    <x v="166"/>
    <x v="166"/>
  </r>
  <r>
    <s v="PREGADO EN PSICOLOGIA"/>
    <x v="166"/>
    <x v="166"/>
  </r>
  <r>
    <s v="PSICOLOGO UNIVERSIDAD ACADHUMCRISTIA"/>
    <x v="166"/>
    <x v="166"/>
  </r>
  <r>
    <s v="PSICOLOGO MENCION PSICOLOGIA CLINICA"/>
    <x v="166"/>
    <x v="166"/>
  </r>
  <r>
    <s v="PSICOLOGA U CATOLICA SILVA HENRIQUEZ"/>
    <x v="166"/>
    <x v="166"/>
  </r>
  <r>
    <s v="PSICOLOGO U AUTONOMA DE CHILE "/>
    <x v="166"/>
    <x v="166"/>
  </r>
  <r>
    <s v="PSICOLOGO UNIVERSIDAD AUTONOMA DE CHILE"/>
    <x v="166"/>
    <x v="166"/>
  </r>
  <r>
    <s v="PSICOLOGO UNIVERSIDAD AUTONOMA DE CHIL"/>
    <x v="166"/>
    <x v="166"/>
  </r>
  <r>
    <s v="PSICOLOGO UST ANO "/>
    <x v="166"/>
    <x v="166"/>
  </r>
  <r>
    <s v="PSICOLOGO UDLA "/>
    <x v="166"/>
    <x v="166"/>
  </r>
  <r>
    <s v="PSICOLOGAUST "/>
    <x v="166"/>
    <x v="166"/>
  </r>
  <r>
    <s v="PSICOLOGA UNIVERSIDAD ARTURO PRAT "/>
    <x v="166"/>
    <x v="166"/>
  </r>
  <r>
    <s v="PSICOLOGA UNIVERSIDAD DE LA FRONTERA "/>
    <x v="166"/>
    <x v="166"/>
  </r>
  <r>
    <s v="PSICOLOGA U CATOLICA DE CHILE "/>
    <x v="166"/>
    <x v="166"/>
  </r>
  <r>
    <s v="PSICOLOGO EDUCACIONAL"/>
    <x v="166"/>
    <x v="166"/>
  </r>
  <r>
    <s v="PSICOLOGA UNIVERSIDAD SANTO TOMAS "/>
    <x v="166"/>
    <x v="166"/>
  </r>
  <r>
    <s v="PSICOLOGA UNIVERSIDAD DE CHILE "/>
    <x v="166"/>
    <x v="166"/>
  </r>
  <r>
    <s v="PSICOLOGA UDLA "/>
    <x v="166"/>
    <x v="166"/>
  </r>
  <r>
    <s v="PSICOLOGA U ARCIS"/>
    <x v="166"/>
    <x v="166"/>
  </r>
  <r>
    <s v="PSICOLOGA U DIEGO PORTALES "/>
    <x v="166"/>
    <x v="166"/>
  </r>
  <r>
    <s v="PSICOLOGA U DIEGO PORTALES JORNADA  HORAS"/>
    <x v="166"/>
    <x v="166"/>
  </r>
  <r>
    <s v="PSICOLOGO U SANTO TOMAS "/>
    <x v="166"/>
    <x v="166"/>
  </r>
  <r>
    <s v="PSICOLOGO U SANTO TOMAS JORNADA  HORASJORNADA  HORAS"/>
    <x v="166"/>
    <x v="166"/>
  </r>
  <r>
    <s v="PSICOLOGO U DE CHILE "/>
    <x v="166"/>
    <x v="166"/>
  </r>
  <r>
    <s v="PSICOLOGO UNIVERSIDAD ANDRES BELLO"/>
    <x v="166"/>
    <x v="166"/>
  </r>
  <r>
    <s v="PSICOLOGA UNIVERSIDAD ACADEMIA DE HC "/>
    <x v="166"/>
    <x v="166"/>
  </r>
  <r>
    <s v="PSICOLOGA UCSH"/>
    <x v="166"/>
    <x v="166"/>
  </r>
  <r>
    <s v="PSICOLOGA U DEL BIO BIO "/>
    <x v="166"/>
    <x v="166"/>
  </r>
  <r>
    <s v="PSICOLOGA U SAN SEBASTIAN "/>
    <x v="166"/>
    <x v="166"/>
  </r>
  <r>
    <s v="PSICOLOGO UDE ARTES CSCOMUNICACION "/>
    <x v="166"/>
    <x v="166"/>
  </r>
  <r>
    <s v="PSICOLOGO U GABRIELA MISTRAL "/>
    <x v="166"/>
    <x v="166"/>
  </r>
  <r>
    <s v="PSICOLOGA U DE SANTIAGO DE CHILE "/>
    <x v="166"/>
    <x v="166"/>
  </r>
  <r>
    <s v="UNIVERSIDAD ARCIS TITULADA EN PSICOLOGIA"/>
    <x v="166"/>
    <x v="166"/>
  </r>
  <r>
    <s v="PSICOLOGA U MAYOR "/>
    <x v="166"/>
    <x v="166"/>
  </r>
  <r>
    <s v="PSICOLOGA UNIVERSIDAD DEL DESARROLLO"/>
    <x v="166"/>
    <x v="166"/>
  </r>
  <r>
    <s v="PSICOLOGA UNIV SAN SEBASTIAN"/>
    <x v="166"/>
    <x v="166"/>
  </r>
  <r>
    <s v="PSICOLOGO U DE LAS AMERICAS"/>
    <x v="166"/>
    <x v="166"/>
  </r>
  <r>
    <s v="PSICOLOGA U SAN SEBASTIAN"/>
    <x v="166"/>
    <x v="166"/>
  </r>
  <r>
    <s v="PSICOLOGO U CATOLICA"/>
    <x v="166"/>
    <x v="166"/>
  </r>
  <r>
    <s v="PSICOLOGO UNIVERSIDAD CENTRAL"/>
    <x v="166"/>
    <x v="166"/>
  </r>
  <r>
    <s v="PSICOLOGA UNIV AUTONOMA DE CHILE "/>
    <x v="166"/>
    <x v="166"/>
  </r>
  <r>
    <s v="PSICOLOGO UNIVERSIDAD ALBERTO HURTADO"/>
    <x v="166"/>
    <x v="166"/>
  </r>
  <r>
    <s v="PSICOLOGA UNIV ANDRES BELLO "/>
    <x v="166"/>
    <x v="166"/>
  </r>
  <r>
    <s v="PSICOLOGO UNIVERSIDAD DEL DESARROLLO"/>
    <x v="166"/>
    <x v="166"/>
  </r>
  <r>
    <s v="PSICOLOGA UNIVERSIDAD LOS LEONES"/>
    <x v="166"/>
    <x v="166"/>
  </r>
  <r>
    <s v="PSICOLOGO RICARDO CARVAJAL AGUILAR"/>
    <x v="166"/>
    <x v="166"/>
  </r>
  <r>
    <s v="PSICOLOGO UNIVERSIDAD ARCIS"/>
    <x v="166"/>
    <x v="166"/>
  </r>
  <r>
    <s v="PSICOLOGA UNIV ACADEMIA DE HUMANISMO"/>
    <x v="166"/>
    <x v="166"/>
  </r>
  <r>
    <s v="PSICOLOGOLIC PSICOLOGIAUDLAANO "/>
    <x v="166"/>
    <x v="166"/>
  </r>
  <r>
    <s v="PSICOLOGA U ALBERTO HURTADO ANO "/>
    <x v="166"/>
    <x v="166"/>
  </r>
  <r>
    <s v="MAGISTER EN PSICOLOGIA EDUCACIONAL PUC A"/>
    <x v="166"/>
    <x v="166"/>
  </r>
  <r>
    <s v="PSICOLOGO U CENTRAL ANO "/>
    <x v="166"/>
    <x v="166"/>
  </r>
  <r>
    <s v="PSICOLOGO U ALBERTO HURTADO ANO "/>
    <x v="166"/>
    <x v="166"/>
  </r>
  <r>
    <s v="PSICOLOGA U AUTONOMA DE CHILE ANO "/>
    <x v="166"/>
    <x v="166"/>
  </r>
  <r>
    <s v="PSICOLOGA UNIVERSIDAD DE CHILE"/>
    <x v="166"/>
    <x v="166"/>
  </r>
  <r>
    <s v="PSICOLOGA U CATOLICA SILVA HENRIQUEZ AN"/>
    <x v="166"/>
    <x v="166"/>
  </r>
  <r>
    <s v="PSICOLOGO U ACADEMIA DE HUMANISMO CRIST"/>
    <x v="166"/>
    <x v="166"/>
  </r>
  <r>
    <s v="PSICOLOGO UUNIACC"/>
    <x v="166"/>
    <x v="166"/>
  </r>
  <r>
    <s v="PSICOLOGO U MAYOR ANO "/>
    <x v="166"/>
    <x v="166"/>
  </r>
  <r>
    <s v="PSICOLOGIA CLINICA MENCION PSICODIAGNOST"/>
    <x v="166"/>
    <x v="166"/>
  </r>
  <r>
    <s v="PSICOLOGO U ANDRES BELLO "/>
    <x v="166"/>
    <x v="166"/>
  </r>
  <r>
    <s v="PSICOLOGO UNIVERSIDAD DE CHILE"/>
    <x v="166"/>
    <x v="166"/>
  </r>
  <r>
    <s v="PSICOLOGA UNIVERSIDAD ANDRES BELLO"/>
    <x v="166"/>
    <x v="166"/>
  </r>
  <r>
    <s v="PSICOLOGA UNIVERSIDAD CENTRAL DE CHILE"/>
    <x v="166"/>
    <x v="166"/>
  </r>
  <r>
    <s v="PSICOLOGAUAHC"/>
    <x v="166"/>
    <x v="166"/>
  </r>
  <r>
    <s v="PSICOLOGA U ALBERTO HURTADO "/>
    <x v="166"/>
    <x v="166"/>
  </r>
  <r>
    <s v="PSICOLOGA U CENTRAL"/>
    <x v="166"/>
    <x v="166"/>
  </r>
  <r>
    <s v="PSICOLOGA UNAB "/>
    <x v="166"/>
    <x v="166"/>
  </r>
  <r>
    <s v="PSICOLOGO U ALBERTO HURTADO "/>
    <x v="166"/>
    <x v="166"/>
  </r>
  <r>
    <s v="PSICOLOGA U DEL PACIFICO "/>
    <x v="166"/>
    <x v="166"/>
  </r>
  <r>
    <s v="PSICOLOGAUST"/>
    <x v="166"/>
    <x v="166"/>
  </r>
  <r>
    <s v="PSICOLOGAUCSH"/>
    <x v="166"/>
    <x v="166"/>
  </r>
  <r>
    <s v="PSICOLOGO UNIVERSIDAD SANTO TOMAS"/>
    <x v="166"/>
    <x v="166"/>
  </r>
  <r>
    <s v="PSICOLOGA U SANTO TOMAS"/>
    <x v="166"/>
    <x v="166"/>
  </r>
  <r>
    <s v="PSICOLOGA U UNIACC "/>
    <x v="166"/>
    <x v="166"/>
  </r>
  <r>
    <s v="PSICOLOGA U ANDRES BELLO"/>
    <x v="166"/>
    <x v="166"/>
  </r>
  <r>
    <s v="PSICOLOGA UNIVERSIDAD AUTONOMA DE CHIL"/>
    <x v="166"/>
    <x v="166"/>
  </r>
  <r>
    <s v="PSICOLOGA U ARCIS "/>
    <x v="166"/>
    <x v="166"/>
  </r>
  <r>
    <s v="PSICOLOGA U DE VALPARAISO DE CHILE"/>
    <x v="166"/>
    <x v="166"/>
  </r>
  <r>
    <s v="PSICOLOGA U SANTO TOMAS "/>
    <x v="166"/>
    <x v="166"/>
  </r>
  <r>
    <s v="PSICOLOGA U UCINF "/>
    <x v="166"/>
    <x v="166"/>
  </r>
  <r>
    <s v="PSICOLOGA U ACADEMIA DE HUMANISMO CRI"/>
    <x v="166"/>
    <x v="166"/>
  </r>
  <r>
    <s v="PSICOLOGO UNIVERSIDAD COOPERATIVA DE C"/>
    <x v="166"/>
    <x v="166"/>
  </r>
  <r>
    <s v="PSICOLOGA U CENTRAL DE CHILE"/>
    <x v="166"/>
    <x v="166"/>
  </r>
  <r>
    <s v="PSICOLOGA U CATOLICA DEL MAULE "/>
    <x v="166"/>
    <x v="166"/>
  </r>
  <r>
    <s v="PSICOLOGA EDUCACIONAL"/>
    <x v="166"/>
    <x v="166"/>
  </r>
  <r>
    <s v="PSICOLOGA U CENTRAL DE VENEZUELA RE"/>
    <x v="166"/>
    <x v="166"/>
  </r>
  <r>
    <s v="PSICOLOGA U ACADEMIA DE HUMANISMO CRIS"/>
    <x v="166"/>
    <x v="166"/>
  </r>
  <r>
    <s v="PSICOLOGO UNIVERSIDAD DIEGO PORTALES "/>
    <x v="166"/>
    <x v="166"/>
  </r>
  <r>
    <s v="EJECUCION DE TALLERES E INTERVENCION PSICOLOGICA ESPECIALIZADA A NINOS NINAS Y ADOLESCENTES DE FAMILIAS EN CONFLICTO USUARIAS DEL CAF"/>
    <x v="166"/>
    <x v="166"/>
  </r>
  <r>
    <s v="CERT DE TITULO DE PSICOLOGO"/>
    <x v="166"/>
    <x v="166"/>
  </r>
  <r>
    <s v="INTERVENCION PSICOLOGICA A ADULTOS Y FAMILIAS EN CONFLICTO Y EJECUCION DE TALLERES FAMILIARES DEL CAF"/>
    <x v="166"/>
    <x v="166"/>
  </r>
  <r>
    <s v="CERTIFICADO DE TITULO DE PSICOLOGO"/>
    <x v="166"/>
    <x v="166"/>
  </r>
  <r>
    <s v="INTERVENCION PSICOLOGICA A PAREJAS Y FAMILIAS EN CONFLICTO Y EJECUCION DE TALLERES FAMILIARES DEL CAF"/>
    <x v="166"/>
    <x v="166"/>
  </r>
  <r>
    <s v="LICENCIATURA EN PSICOLOGIA"/>
    <x v="166"/>
    <x v="166"/>
  </r>
  <r>
    <s v="TITULO DE PSICOLOGO"/>
    <x v="166"/>
    <x v="166"/>
  </r>
  <r>
    <s v="LICENSIADO EN PSICOLOGIA"/>
    <x v="166"/>
    <x v="166"/>
  </r>
  <r>
    <s v="INTERVENCION PSICOLOGICA A NINOS Y JOVENES DE SANTIAGO"/>
    <x v="166"/>
    <x v="166"/>
  </r>
  <r>
    <s v="CERTIFICADO DE TITULO DE PSICOLOGA"/>
    <x v="166"/>
    <x v="166"/>
  </r>
  <r>
    <s v="PSICOLOGO PARA LA OFICINA DE PROTECCION DE DERECHOS DE LA INFANCIA OPD SANTIAGO"/>
    <x v="166"/>
    <x v="166"/>
  </r>
  <r>
    <s v="PSICOLOGA PROGRAMA"/>
    <x v="166"/>
    <x v="166"/>
  </r>
  <r>
    <s v="PSICOLOGOJOSE MANUEL BALMACEDA Y FERNANDEZ"/>
    <x v="166"/>
    <x v="166"/>
  </r>
  <r>
    <s v="PSICOLOGOLICEO ABATE MOLINA"/>
    <x v="166"/>
    <x v="166"/>
  </r>
  <r>
    <s v="PSICOLOGOPANGUILEMO"/>
    <x v="166"/>
    <x v="166"/>
  </r>
  <r>
    <s v="PSICOLOGASAN MIGUEL"/>
    <x v="166"/>
    <x v="166"/>
  </r>
  <r>
    <s v="PSICOLOGOLICEO EL SAUCE"/>
    <x v="166"/>
    <x v="166"/>
  </r>
  <r>
    <s v="PSICOLOGOESPECIAL ESPANA"/>
    <x v="166"/>
    <x v="166"/>
  </r>
  <r>
    <s v="PSICOLOGAJUAN LUIS SANFUENTES"/>
    <x v="166"/>
    <x v="166"/>
  </r>
  <r>
    <s v="PSICOLOGOESPERANZA"/>
    <x v="166"/>
    <x v="166"/>
  </r>
  <r>
    <s v="PSICOLOGOEL CULENAR"/>
    <x v="166"/>
    <x v="166"/>
  </r>
  <r>
    <s v="PSICOLOGOLICEO CARLOS CONDEL DE LA H"/>
    <x v="166"/>
    <x v="166"/>
  </r>
  <r>
    <s v="PSICOLOGAESPERANZA"/>
    <x v="166"/>
    <x v="166"/>
  </r>
  <r>
    <s v="PSICOLOGAPROSPERIDAD"/>
    <x v="166"/>
    <x v="166"/>
  </r>
  <r>
    <s v="PSICOLOGO PROGRAMA INTEGRACION ESCOLAR"/>
    <x v="166"/>
    <x v="166"/>
  </r>
  <r>
    <s v="PSICOLOGOEL EDEN"/>
    <x v="166"/>
    <x v="166"/>
  </r>
  <r>
    <s v="PSICOLOGAEL ORIENTE"/>
    <x v="166"/>
    <x v="166"/>
  </r>
  <r>
    <s v="PSICOLOGOINTEGRACION"/>
    <x v="166"/>
    <x v="166"/>
  </r>
  <r>
    <s v="PSICOLOGOJUAN LUIS SANFUENTES"/>
    <x v="166"/>
    <x v="166"/>
  </r>
  <r>
    <s v="PSICOLOGOLAS ARAUCARIAS"/>
    <x v="166"/>
    <x v="166"/>
  </r>
  <r>
    <s v="PSICOLOGOAURORA DE CHILE"/>
    <x v="166"/>
    <x v="166"/>
  </r>
  <r>
    <s v="PSICOLOGALICEO INDUSTRIAL SUPERIOR"/>
    <x v="166"/>
    <x v="166"/>
  </r>
  <r>
    <s v="PSICOLOGOSAN MIGUEL"/>
    <x v="166"/>
    <x v="166"/>
  </r>
  <r>
    <s v="PSICOLOGOHUILQUILEMU"/>
    <x v="166"/>
    <x v="166"/>
  </r>
  <r>
    <s v="PSICOLOGOCOMPLEJO EDUCACIONAL JAVIERA CARRERA"/>
    <x v="166"/>
    <x v="166"/>
  </r>
  <r>
    <s v="PPSICOLOGA"/>
    <x v="166"/>
    <x v="166"/>
  </r>
  <r>
    <s v="PSICOLOGOLICEO MARTA DONOSO ESPEJO"/>
    <x v="166"/>
    <x v="166"/>
  </r>
  <r>
    <s v="PSICOLOGOCOSTANERA"/>
    <x v="166"/>
    <x v="166"/>
  </r>
  <r>
    <s v="PSICOLOGOESCUELA HERMANO GUIDO GOOSSENS"/>
    <x v="166"/>
    <x v="166"/>
  </r>
  <r>
    <s v="PSICOLOGOCARLOS SALINAS LAGOS"/>
    <x v="166"/>
    <x v="166"/>
  </r>
  <r>
    <s v="PSICOLOGOLICEO BICENTENARIO DIEGO PORTALES"/>
    <x v="166"/>
    <x v="166"/>
  </r>
  <r>
    <s v="PSICOLOGOCARLOS TRUPP WANNER"/>
    <x v="166"/>
    <x v="166"/>
  </r>
  <r>
    <s v="PSICOLOGOCOOPERATIVA LIRCAY"/>
    <x v="166"/>
    <x v="166"/>
  </r>
  <r>
    <s v="PSICOLOGACOMPLEJO EDUCACIONAL JAVIERA CARRERA"/>
    <x v="166"/>
    <x v="166"/>
  </r>
  <r>
    <s v="PSICOLOGOINSTITUTO SUPERIOR DE COMERCIO"/>
    <x v="166"/>
    <x v="166"/>
  </r>
  <r>
    <s v="PSICOLOGOLORENZO VAROLI G"/>
    <x v="166"/>
    <x v="166"/>
  </r>
  <r>
    <s v="PSICOLOGOLICEO INDUSTRIAL SUPERIOR"/>
    <x v="166"/>
    <x v="166"/>
  </r>
  <r>
    <s v="PSICOLOGOLAS AMERICAS"/>
    <x v="166"/>
    <x v="166"/>
  </r>
  <r>
    <s v="PSICOLOGOSARGENTO SEGUNDO DANIEL REBOLLEDO"/>
    <x v="166"/>
    <x v="166"/>
  </r>
  <r>
    <s v="PSICOLOGOVILLA LA PAZ"/>
    <x v="166"/>
    <x v="166"/>
  </r>
  <r>
    <s v="PSICOLOGACARLOS SPANO"/>
    <x v="166"/>
    <x v="166"/>
  </r>
  <r>
    <s v="PSICOLOGOBASICA TALCA"/>
    <x v="166"/>
    <x v="166"/>
  </r>
  <r>
    <s v="PSICOLOGOINES SILVESTER DE ARTOZON"/>
    <x v="166"/>
    <x v="166"/>
  </r>
  <r>
    <s v="PSICOLOGOVINA PURISIMA"/>
    <x v="166"/>
    <x v="166"/>
  </r>
  <r>
    <s v="PSICOLOGODEPARTAMENTO DE EDUCACION MUNICIPAL"/>
    <x v="166"/>
    <x v="166"/>
  </r>
  <r>
    <s v="PSICOLOGAPUERTAS NEGRAS"/>
    <x v="166"/>
    <x v="166"/>
  </r>
  <r>
    <s v="PSICOLOGOPROSPERIDAD"/>
    <x v="166"/>
    <x v="166"/>
  </r>
  <r>
    <s v="PSICOLOGOCENTINELA"/>
    <x v="166"/>
    <x v="166"/>
  </r>
  <r>
    <s v="PSICOLOGOLICEO BICENTENARIO ORIENTE"/>
    <x v="166"/>
    <x v="166"/>
  </r>
  <r>
    <s v="PSICOLOGALICEO DE CULTURA Y DIFUSION ARTISTICA"/>
    <x v="166"/>
    <x v="166"/>
  </r>
  <r>
    <s v="PROFESIONAL PSICOLOGO A"/>
    <x v="166"/>
    <x v="166"/>
  </r>
  <r>
    <s v="PSICOLOGALICEO HECTOR PEREZ BIOTT"/>
    <x v="166"/>
    <x v="166"/>
  </r>
  <r>
    <s v="PSICOLOGOLICEO DE CULTURA Y DIFUSION ARTISTICA"/>
    <x v="166"/>
    <x v="166"/>
  </r>
  <r>
    <s v="PSICOLOGOBRILLA EL SOL FELIPE CUBILLOS"/>
    <x v="166"/>
    <x v="166"/>
  </r>
  <r>
    <s v="PROFESIONALPSICOLOGA"/>
    <x v="166"/>
    <x v="166"/>
  </r>
  <r>
    <s v="PSICOLOGO CON MENCION EDUCACIONAL"/>
    <x v="166"/>
    <x v="166"/>
  </r>
  <r>
    <s v="PSICOLOGOCARLOS SPANO"/>
    <x v="166"/>
    <x v="166"/>
  </r>
  <r>
    <s v="PSICOLOGACOMPLEJO EDUC JAVIERA CARRERA"/>
    <x v="166"/>
    <x v="166"/>
  </r>
  <r>
    <s v="PSI LICENCIADA EN PSICOLOGIA"/>
    <x v="166"/>
    <x v="166"/>
  </r>
  <r>
    <s v="PSICOLOGA LICEO CARLOS CONDEL DE LA H"/>
    <x v="166"/>
    <x v="166"/>
  </r>
  <r>
    <s v="PSICOLOGACARLOS SALINAS LAGOS"/>
    <x v="166"/>
    <x v="166"/>
  </r>
  <r>
    <s v="PSICOLOGOLORENZO VAROLI"/>
    <x v="166"/>
    <x v="166"/>
  </r>
  <r>
    <s v="PSICOLOGOJOSE ABELARDO NUNEZ"/>
    <x v="166"/>
    <x v="166"/>
  </r>
  <r>
    <s v="PSICOLOGA CON MENCION EN PSICOLOGIA DE LA SALUD"/>
    <x v="166"/>
    <x v="166"/>
  </r>
  <r>
    <s v="PSICOLOGO DUPLA"/>
    <x v="166"/>
    <x v="166"/>
  </r>
  <r>
    <s v="PSICOLOGASANTA MARTA"/>
    <x v="166"/>
    <x v="166"/>
  </r>
  <r>
    <s v="PSICOLOGOESPECIAL IBERIA"/>
    <x v="166"/>
    <x v="166"/>
  </r>
  <r>
    <s v="PSICOLOGAVINA PURISIMA"/>
    <x v="166"/>
    <x v="166"/>
  </r>
  <r>
    <s v="PSICOLOGAJOSE ABELARDO NUNEZ"/>
    <x v="166"/>
    <x v="166"/>
  </r>
  <r>
    <s v="PSICOLOGOLICEO CARLOS CONDELL DE LA HAZA"/>
    <x v="166"/>
    <x v="166"/>
  </r>
  <r>
    <s v="PSICOLOGALICEO MARTA DONOSO ESPEJO"/>
    <x v="166"/>
    <x v="166"/>
  </r>
  <r>
    <s v="PSICOLOGA CON MENCION EN PSICOLOGIA EDUCACIONAL"/>
    <x v="166"/>
    <x v="166"/>
  </r>
  <r>
    <s v="PSICOLOGOCOMPLEJO EDUC JAVIERA CARRERA"/>
    <x v="166"/>
    <x v="166"/>
  </r>
  <r>
    <s v="SERVICIO PSICOLOGICOACOMP PSICOSOCIAL"/>
    <x v="166"/>
    <x v="166"/>
  </r>
  <r>
    <s v="PSICOLOGABRILLA EL SOL FELIPE CUBILLOS"/>
    <x v="166"/>
    <x v="166"/>
  </r>
  <r>
    <s v="PSICOLOGOLICEO HECTOR PEREZ BIOTT"/>
    <x v="166"/>
    <x v="166"/>
  </r>
  <r>
    <s v="PSICOLOGAUNO SAN AGUSTIN"/>
    <x v="166"/>
    <x v="166"/>
  </r>
  <r>
    <s v="PSICOLOGAINSTITUTO SUPERIOR DE COMERCIO"/>
    <x v="166"/>
    <x v="166"/>
  </r>
  <r>
    <s v="PSICOLOGALA FLORIDA"/>
    <x v="166"/>
    <x v="166"/>
  </r>
  <r>
    <s v="PSICOLOGALICEO BICENTENARIO DIEGO PORTALES"/>
    <x v="166"/>
    <x v="166"/>
  </r>
  <r>
    <s v="PSICOLOGALICEO IGNACIO CARRERA PINTO"/>
    <x v="166"/>
    <x v="166"/>
  </r>
  <r>
    <s v="PSICOLOGALAS AMERICAS"/>
    <x v="166"/>
    <x v="166"/>
  </r>
  <r>
    <s v="PSICOLOGOUNO SAN AGUSTIN"/>
    <x v="166"/>
    <x v="166"/>
  </r>
  <r>
    <s v="PSICOLOGABASICA TALCA"/>
    <x v="166"/>
    <x v="166"/>
  </r>
  <r>
    <s v="PSICOLOGOSANTA MARTA"/>
    <x v="166"/>
    <x v="166"/>
  </r>
  <r>
    <s v="PSICOLOGAAURORA DE CHILE"/>
    <x v="166"/>
    <x v="166"/>
  </r>
  <r>
    <s v="PSICOLOGOLA FLORIDA"/>
    <x v="166"/>
    <x v="166"/>
  </r>
  <r>
    <s v="PSICOLOGOESCUELA ANTUPEHUEN EL TABACO"/>
    <x v="166"/>
    <x v="166"/>
  </r>
  <r>
    <s v="PSICOLOGAHUILQUILEMU"/>
    <x v="166"/>
    <x v="166"/>
  </r>
  <r>
    <s v="PSICOLOGAESPECIAL IBERIA"/>
    <x v="166"/>
    <x v="166"/>
  </r>
  <r>
    <s v="PSICOLOGACARLOS TRUPP WANNER"/>
    <x v="166"/>
    <x v="166"/>
  </r>
  <r>
    <s v="PSICOLOGAJOSE MANUEL BALMACEDA Y FERNANDEZ"/>
    <x v="166"/>
    <x v="166"/>
  </r>
  <r>
    <s v="PSICOLOGASARGENTO SEGUNDO DANIEL REBOLLEDO"/>
    <x v="166"/>
    <x v="166"/>
  </r>
  <r>
    <s v="PSICOLOGO MENCION EN CLINICA"/>
    <x v="166"/>
    <x v="166"/>
  </r>
  <r>
    <s v="PSICOLOGA FOMIL"/>
    <x v="166"/>
    <x v="166"/>
  </r>
  <r>
    <s v="TALLER DE PSICOLOGIA ADULTO"/>
    <x v="166"/>
    <x v="166"/>
  </r>
  <r>
    <s v="PSICOLOGA ESCUELA D ARTURO PRAT"/>
    <x v="166"/>
    <x v="166"/>
  </r>
  <r>
    <s v="PSICOLOGA ESCUELA"/>
    <x v="166"/>
    <x v="166"/>
  </r>
  <r>
    <s v="PSICOLOGA SEP F SANTA CLARA"/>
    <x v="166"/>
    <x v="166"/>
  </r>
  <r>
    <s v="PSICOLOGA PIE COLEGIO LAS HIGUERAS D"/>
    <x v="166"/>
    <x v="166"/>
  </r>
  <r>
    <s v="PSICOLOGA PIE COLEGIO"/>
    <x v="166"/>
    <x v="166"/>
  </r>
  <r>
    <s v="PSICOLOGA PIE LICEO COMERCIAL B"/>
    <x v="166"/>
    <x v="166"/>
  </r>
  <r>
    <s v="PSICOLOGA PIE D SANTA LEONOR"/>
    <x v="166"/>
    <x v="166"/>
  </r>
  <r>
    <s v="PSICOLOGO A PIE D SANTA LEONOR"/>
    <x v="166"/>
    <x v="166"/>
  </r>
  <r>
    <s v="PSICOLOGA SEP"/>
    <x v="166"/>
    <x v="166"/>
  </r>
  <r>
    <s v="PSICOLOGA COLEGIO F"/>
    <x v="166"/>
    <x v="166"/>
  </r>
  <r>
    <s v="PSICOLOGO CEIA LAS AMERICAS F"/>
    <x v="166"/>
    <x v="166"/>
  </r>
  <r>
    <s v="PSICOLOGA PIE ESCUELA CORNETA CABRALES"/>
    <x v="166"/>
    <x v="166"/>
  </r>
  <r>
    <s v="PSICOLOGA PIE ESCUELA MEXICO D"/>
    <x v="166"/>
    <x v="166"/>
  </r>
  <r>
    <s v="PSICOLOGO A PIE ESCUELA MEXICO D"/>
    <x v="166"/>
    <x v="166"/>
  </r>
  <r>
    <s v="PSICOLOGA ESCUELA LIBERTAD"/>
    <x v="166"/>
    <x v="166"/>
  </r>
  <r>
    <s v="PSICOLOGA ESCUELA LIBERTAD E"/>
    <x v="166"/>
    <x v="166"/>
  </r>
  <r>
    <s v="PSICOLOGA PIE ESCUELA LIBERTAD E"/>
    <x v="166"/>
    <x v="166"/>
  </r>
  <r>
    <s v="PSICOLOGO PIE"/>
    <x v="166"/>
    <x v="166"/>
  </r>
  <r>
    <s v="PSICOLOGO SEP ESCUELA C"/>
    <x v="166"/>
    <x v="166"/>
  </r>
  <r>
    <s v="PSICOLOGO A PIE"/>
    <x v="166"/>
    <x v="166"/>
  </r>
  <r>
    <s v="TRABAJADORA SOCIAL POSTITULO EN PSICOLOGIA FAMILIA Y DERECHO CON MENCION EN SISTEMAS FAMILIARES"/>
    <x v="166"/>
    <x v="166"/>
  </r>
  <r>
    <s v="PSICOLOGA MAGISTER EN PSICOLOGIA CLINICA MENCION PSICOLOGIA ORGANIZACIONAL"/>
    <x v="166"/>
    <x v="166"/>
  </r>
  <r>
    <s v="PSICOLOGA MAGISTER EN PSICOLOGIA DEL TRABAJO Y LAS ORGANIZACIONES"/>
    <x v="166"/>
    <x v="166"/>
  </r>
  <r>
    <s v="PSICOLOGA MAGISTER EN INTERVENCION FAMILIAR"/>
    <x v="166"/>
    <x v="166"/>
  </r>
  <r>
    <s v="PSICOLOGA CLINICA MENCION SOCIAL JURIDICA"/>
    <x v="166"/>
    <x v="166"/>
  </r>
  <r>
    <s v="MAGISTER EN PSICOLOGIA SOCIAL"/>
    <x v="166"/>
    <x v="166"/>
  </r>
  <r>
    <s v="PSICOLOGO Y LICENCIADO DE PSICOLOGIA"/>
    <x v="166"/>
    <x v="166"/>
  </r>
  <r>
    <s v="PSICOLOGO Y LICENCIADO EN DE PSICOLOGIA"/>
    <x v="166"/>
    <x v="166"/>
  </r>
  <r>
    <s v="MAGISTER EN PSICOLOGIA"/>
    <x v="166"/>
    <x v="166"/>
  </r>
  <r>
    <s v="EGREDADO EN PSICOLOGIA"/>
    <x v="166"/>
    <x v="166"/>
  </r>
  <r>
    <s v="PSICOLOGA MAGISTER EN PSICOLOGIA DE LAS ORGANIZACIONES"/>
    <x v="166"/>
    <x v="166"/>
  </r>
  <r>
    <s v="PSICOLOGOMASTER UNIVERSITARIO EN GERONTOLOGIA DEPENDENCIA Y PROTECCION DE LOS MAYORES"/>
    <x v="166"/>
    <x v="166"/>
  </r>
  <r>
    <s v="PSICOLOGO MASTER UNIVERSITARIO EN GERONTOLOGIA DEPENDENCIA Y PROTECCION DE LOS MAYORES"/>
    <x v="166"/>
    <x v="166"/>
  </r>
  <r>
    <s v="PSICOLOGO CON ESPECIALIDAD EN PSICOLOGIA CLINICA CON MENCION EN PERITAJES Y PSICODIAGNOSTICO"/>
    <x v="166"/>
    <x v="166"/>
  </r>
  <r>
    <s v="PSICOLOGO CON ESPECIALIDAD EN DESARROLLO HUMANO CM EN DESARROLLO"/>
    <x v="166"/>
    <x v="166"/>
  </r>
  <r>
    <s v="PSICOLOGO MAGISTER EN PSICOLOGIA CLINICA"/>
    <x v="166"/>
    <x v="166"/>
  </r>
  <r>
    <s v="PSICOLOGA LICENCIADA EN PSICOLOGA"/>
    <x v="166"/>
    <x v="166"/>
  </r>
  <r>
    <s v="PSICOLOGO MAGISTER EN PSICOLOGIA CLINICA MENCION PSICOLOGIA SOCIAL JURIDICA"/>
    <x v="166"/>
    <x v="166"/>
  </r>
  <r>
    <s v="PSICOLOGIA MAGISTER EN PSICOLOGIA CLINICA MENCION PSICOLOGIA SOCIAL JURIDICA PSICOLOGO"/>
    <x v="166"/>
    <x v="166"/>
  </r>
  <r>
    <s v="LICENCIADO A EN PSICOLOGIA"/>
    <x v="166"/>
    <x v="166"/>
  </r>
  <r>
    <s v="PSIQUIATRA"/>
    <x v="167"/>
    <x v="167"/>
  </r>
  <r>
    <s v="MEDICO PSIQUIATRA"/>
    <x v="167"/>
    <x v="167"/>
  </r>
  <r>
    <s v="PSIQUIATRA INFANTIL"/>
    <x v="167"/>
    <x v="167"/>
  </r>
  <r>
    <s v="PSIQUIATRA DE LA INFANCIA Y ADOLESCENCIA"/>
    <x v="167"/>
    <x v="167"/>
  </r>
  <r>
    <s v="PSIQUIATRA DE CENTRO DE SALUD FAMILIAR TIERRAS BLANCAS"/>
    <x v="167"/>
    <x v="167"/>
  </r>
  <r>
    <s v="PSIQUIATRA DE CENTRO DE SALUD FAMILIAR SANTA CECILIA"/>
    <x v="167"/>
    <x v="167"/>
  </r>
  <r>
    <s v="MEDICO SIQUIATRA"/>
    <x v="167"/>
    <x v="167"/>
  </r>
  <r>
    <s v="MEDICO CIRUJANO BECADO PSIQUIATRA"/>
    <x v="167"/>
    <x v="167"/>
  </r>
  <r>
    <s v="PSIQUIATRA Y MEDICO CIRUJANO"/>
    <x v="167"/>
    <x v="167"/>
  </r>
  <r>
    <s v="PSIQUIATRA INFANTO JUVENIL"/>
    <x v="167"/>
    <x v="167"/>
  </r>
  <r>
    <s v="MEDICO CIRUJANO PSIQUIATRA"/>
    <x v="167"/>
    <x v="167"/>
  </r>
  <r>
    <s v="PSIQUIATRAS"/>
    <x v="167"/>
    <x v="167"/>
  </r>
  <r>
    <s v="MEDICO PSIQUIATRA INFANTIL"/>
    <x v="167"/>
    <x v="167"/>
  </r>
  <r>
    <s v="SOCIOLOGO"/>
    <x v="168"/>
    <x v="168"/>
  </r>
  <r>
    <s v="LICENCIADO EN SOCIOLOGIA"/>
    <x v="168"/>
    <x v="168"/>
  </r>
  <r>
    <s v="SOCIOLOGA"/>
    <x v="168"/>
    <x v="168"/>
  </r>
  <r>
    <s v="LICENCIADA EN SOCIOLOGIA"/>
    <x v="168"/>
    <x v="168"/>
  </r>
  <r>
    <s v="SOCIOLOGA OFICINA OPDCONCEPCION"/>
    <x v="168"/>
    <x v="168"/>
  </r>
  <r>
    <s v="SOCIOLOGA DEL PROGRAMA OFICINA MUNICIPAL DE INFANCIA APORTE CONVENIO"/>
    <x v="168"/>
    <x v="168"/>
  </r>
  <r>
    <s v="LICENCIADO EN SOCIOLOGA"/>
    <x v="168"/>
    <x v="168"/>
  </r>
  <r>
    <s v="PROFESIONAL AREA SOCIOLOGIA"/>
    <x v="168"/>
    <x v="168"/>
  </r>
  <r>
    <s v="SOCIOLOGA DE PROGRAMA HACIA UN CONCEPCION AMIGABLE CON LAS PERSONAS MAYORES"/>
    <x v="168"/>
    <x v="168"/>
  </r>
  <r>
    <s v="SOCIOLOGO DE CENTRO DE SALUD FAMILIAR TIERRAS BLANCAS"/>
    <x v="168"/>
    <x v="168"/>
  </r>
  <r>
    <s v="SOCIOLOGOA"/>
    <x v="168"/>
    <x v="168"/>
  </r>
  <r>
    <s v="SOCIOLOGO DE DEPARTAMENTO DE SALUD MUNICIPAL"/>
    <x v="168"/>
    <x v="168"/>
  </r>
  <r>
    <s v="SOCIOLOGO DE DEPARTAMENTO DE SALUD"/>
    <x v="168"/>
    <x v="168"/>
  </r>
  <r>
    <s v="LICENCIADO EN SOCIOLOGIA Y SOCIOLOGO"/>
    <x v="168"/>
    <x v="168"/>
  </r>
  <r>
    <s v="PERIODISMO Y SOCIOLOGIA"/>
    <x v="168"/>
    <x v="168"/>
  </r>
  <r>
    <s v="SOCIOLOGA LICENCIADA EN GESTION DE PERSONAS"/>
    <x v="168"/>
    <x v="168"/>
  </r>
  <r>
    <s v="SOCIOLOGA DIPLOMADO EN PREVENCION DEL DELITO Y LA VIOLENCIA EN JOVENES"/>
    <x v="168"/>
    <x v="168"/>
  </r>
  <r>
    <s v="SOCIOLOGO A"/>
    <x v="168"/>
    <x v="168"/>
  </r>
  <r>
    <s v="SOCIOLOGIA"/>
    <x v="168"/>
    <x v="168"/>
  </r>
  <r>
    <s v="LICENCIADA EN SOCIOLOGIA SOCIOLOGA"/>
    <x v="168"/>
    <x v="168"/>
  </r>
  <r>
    <s v="SOCIOLOGO MAGISTER EN EDUCACION CON MENCION EN LIDERAZGO TRANSFORMACIONAL Y GESTION ESCOLAR"/>
    <x v="168"/>
    <x v="168"/>
  </r>
  <r>
    <s v="LICENCIADA EN SOCIOLOGA"/>
    <x v="168"/>
    <x v="168"/>
  </r>
  <r>
    <s v="MAGISTER EN CIENCIAS SOCIALES CON MENCION EN SOCIOLOGIA DE LA MODERNIZACION"/>
    <x v="168"/>
    <x v="168"/>
  </r>
  <r>
    <s v="SOCIOLOGO EDUCACION SUPERIOR"/>
    <x v="168"/>
    <x v="168"/>
  </r>
  <r>
    <s v="SOCIOLOGO EN EL PROGRAMA CONVENIO SENAME OPD"/>
    <x v="168"/>
    <x v="168"/>
  </r>
  <r>
    <s v="SOCIOLOGOCONTRATO JUNAGO DIC "/>
    <x v="168"/>
    <x v="168"/>
  </r>
  <r>
    <s v="LICEN EN SOCIOLOGIA"/>
    <x v="168"/>
    <x v="168"/>
  </r>
  <r>
    <s v="SOCIOLOGA "/>
    <x v="168"/>
    <x v="168"/>
  </r>
  <r>
    <s v="SOCIOLOGO POSTITULO EN INVESTIGACION CUANTITATIVA "/>
    <x v="168"/>
    <x v="168"/>
  </r>
  <r>
    <s v="SOCIOLOGAO"/>
    <x v="168"/>
    <x v="168"/>
  </r>
  <r>
    <s v="LICENCIADA EN CIENCIAS RELIGIOSAS MAGISTER EN CIENCIAS SOCIALES CON MENCION EN SOCIOLOGIA DE LA MODERNIZACION"/>
    <x v="168"/>
    <x v="168"/>
  </r>
  <r>
    <s v="BACHILLERATO EN SOCIOLOGIA"/>
    <x v="168"/>
    <x v="168"/>
  </r>
  <r>
    <s v="PROFESIONALSOCIOLOG"/>
    <x v="168"/>
    <x v="168"/>
  </r>
  <r>
    <s v="SOCIOLOGIA Y LICENCIATURA CS SOCIALES"/>
    <x v="168"/>
    <x v="168"/>
  </r>
  <r>
    <s v="LICENCIADO EN SOCIOLOGIA Y CIANCIAS SOCIALES"/>
    <x v="168"/>
    <x v="168"/>
  </r>
  <r>
    <s v="LICENCIATURA EN SOCIOLOGIA"/>
    <x v="168"/>
    <x v="168"/>
  </r>
  <r>
    <s v="LICENCIADA SOCIOLOGIA"/>
    <x v="168"/>
    <x v="168"/>
  </r>
  <r>
    <s v="LICENCIADO EN SOCIOLOGIASOCIOLOGO"/>
    <x v="168"/>
    <x v="168"/>
  </r>
  <r>
    <s v="SOCIOLOGA U A DE HUMANISMO CRISTIANO"/>
    <x v="168"/>
    <x v="168"/>
  </r>
  <r>
    <s v="TITULO DE SOCIOLOGA"/>
    <x v="168"/>
    <x v="168"/>
  </r>
  <r>
    <s v="SOCIOLOGO LICENCIADO EN SOCIOLOGIA"/>
    <x v="168"/>
    <x v="168"/>
  </r>
  <r>
    <s v="CERTIFICADO DE TITULO DE SOCIOLOGO"/>
    <x v="168"/>
    <x v="168"/>
  </r>
  <r>
    <s v="TITULO DE SOCIOLOGO"/>
    <x v="168"/>
    <x v="168"/>
  </r>
  <r>
    <s v="SOCIOLOGA MAGISTER EN INVESTIGACION SOCIAL Y DESARROLLO"/>
    <x v="168"/>
    <x v="168"/>
  </r>
  <r>
    <s v="DOCTOR EN SOCIOLOGIA"/>
    <x v="168"/>
    <x v="168"/>
  </r>
  <r>
    <s v="CIENCIAS HUMANAS Y SOCIALES MENCION EN SOCIOLOGIA"/>
    <x v="168"/>
    <x v="168"/>
  </r>
  <r>
    <s v="CIENCIAS HUMANAS Y SOCIALES MENCION SOCIOLOGA"/>
    <x v="168"/>
    <x v="168"/>
  </r>
  <r>
    <s v="AUMNO REGULAR DE SOCIOLOGIA"/>
    <x v="168"/>
    <x v="168"/>
  </r>
  <r>
    <s v="ESTUADIANTE DE TO ANO DE SOCIOLOGIA"/>
    <x v="168"/>
    <x v="168"/>
  </r>
  <r>
    <s v="SOCIOLOGO LICENCIADA EN SOCIOLOGIA"/>
    <x v="168"/>
    <x v="168"/>
  </r>
  <r>
    <s v="SOCIOLOGA MASTER UNIVERSITARIO EN ESTUDIOS E INTERVENCION SOCIAL EN INMIGRACION DESARROLLO Y GRUPOS VULNERABLES"/>
    <x v="168"/>
    <x v="168"/>
  </r>
  <r>
    <s v="SOCIOLOGO MAGISTER EN GESTION DE GOBIERNO"/>
    <x v="168"/>
    <x v="168"/>
  </r>
  <r>
    <s v="SOCIOLOGO Y LICENCIADO"/>
    <x v="168"/>
    <x v="168"/>
  </r>
  <r>
    <s v="LICENCIADO A EN SOCIOLOGIA"/>
    <x v="168"/>
    <x v="168"/>
  </r>
  <r>
    <s v="SOLDADOR"/>
    <x v="169"/>
    <x v="169"/>
  </r>
  <r>
    <s v="SOLDADOR CALIFICADO"/>
    <x v="169"/>
    <x v="169"/>
  </r>
  <r>
    <s v="SOLDADOR CON MENCION EN ESTRUCTURAS METALICAS"/>
    <x v="169"/>
    <x v="169"/>
  </r>
  <r>
    <s v="SOLDADOR MENCION ESTRUCTURAS METALICAS"/>
    <x v="169"/>
    <x v="169"/>
  </r>
  <r>
    <s v="SOLDADORA"/>
    <x v="169"/>
    <x v="169"/>
  </r>
  <r>
    <s v="MESTRO SOLDADOR"/>
    <x v="169"/>
    <x v="169"/>
  </r>
  <r>
    <s v="SOLDADOR CONSTRUCCION"/>
    <x v="169"/>
    <x v="169"/>
  </r>
  <r>
    <s v="TALLERISTA"/>
    <x v="170"/>
    <x v="170"/>
  </r>
  <r>
    <s v="MALABARISTA TALLERISTA EN ARTES ESCENICAS Y SERVICIOS DE MENSAJERIA"/>
    <x v="170"/>
    <x v="170"/>
  </r>
  <r>
    <s v="TALLERISTAS"/>
    <x v="170"/>
    <x v="170"/>
  </r>
  <r>
    <s v="TALLERISTA DE TERAPIAS"/>
    <x v="170"/>
    <x v="170"/>
  </r>
  <r>
    <s v="TALLERISTA DE TEATRO"/>
    <x v="170"/>
    <x v="170"/>
  </r>
  <r>
    <s v="TALLERISTA DE GRUPOS"/>
    <x v="170"/>
    <x v="170"/>
  </r>
  <r>
    <s v="TALLERISTA DE TANGO"/>
    <x v="170"/>
    <x v="170"/>
  </r>
  <r>
    <s v="TALLERISTA ARTES CIRCENSES"/>
    <x v="170"/>
    <x v="170"/>
  </r>
  <r>
    <s v="TALLERISTA PROGRAMA  A  BERNARDO LEIGHTON"/>
    <x v="170"/>
    <x v="170"/>
  </r>
  <r>
    <s v="TALLERISTA PROGRAMA  A  BATALLA DE LA CONCEPCION"/>
    <x v="170"/>
    <x v="170"/>
  </r>
  <r>
    <s v="TALLERISTA SOCIOEDUCATIVO"/>
    <x v="170"/>
    <x v="170"/>
  </r>
  <r>
    <s v="TALLERISTA DE CANTO"/>
    <x v="170"/>
    <x v="170"/>
  </r>
  <r>
    <s v="TALLERISTA DE CANTO Y VOCAL COACH"/>
    <x v="170"/>
    <x v="170"/>
  </r>
  <r>
    <s v="TALLERISTA DE DANZA Y CUECA"/>
    <x v="170"/>
    <x v="170"/>
  </r>
  <r>
    <s v="TALLERISTA DE DANZA"/>
    <x v="170"/>
    <x v="170"/>
  </r>
  <r>
    <s v="TALLERISTA DE TEATRO DE CENTRO EDUCLA PINTANA"/>
    <x v="170"/>
    <x v="170"/>
  </r>
  <r>
    <s v="TALLERISTA DE TEATRO DE LICEO CENTRO EDUC LA PINTANA"/>
    <x v="170"/>
    <x v="170"/>
  </r>
  <r>
    <s v="TALLERISTA DE TEATRO DE CENTRO EDUC LA PINTANA"/>
    <x v="170"/>
    <x v="170"/>
  </r>
  <r>
    <s v="TALLERISTA ORQUESTA INSTRUMENTAL"/>
    <x v="170"/>
    <x v="170"/>
  </r>
  <r>
    <s v="TALLERISTA EDUCAMBY ALIMENTACION SALUD"/>
    <x v="170"/>
    <x v="170"/>
  </r>
  <r>
    <s v="TALLERISTA PROG DEP EDUC Y CUL"/>
    <x v="170"/>
    <x v="170"/>
  </r>
  <r>
    <s v="TALLERISTA DE CONVIVENCIA"/>
    <x v="170"/>
    <x v="170"/>
  </r>
  <r>
    <s v="TALLERISTA DE CONVIVENCIA ESCOLAR"/>
    <x v="170"/>
    <x v="170"/>
  </r>
  <r>
    <s v="TALLERISTA ORQUESTA INSTRUMENTAL DE COLEGIO SIMON BOLIVAR"/>
    <x v="170"/>
    <x v="170"/>
  </r>
  <r>
    <s v="TALLERISTA REFORZAMIENTO"/>
    <x v="170"/>
    <x v="170"/>
  </r>
  <r>
    <s v="TALLERISTA EN EL PROGRAMA BIENESTAR Y DESARROLLO DE LA NINEZ"/>
    <x v="170"/>
    <x v="170"/>
  </r>
  <r>
    <s v="TALLERISTA AJEDREZ"/>
    <x v="170"/>
    <x v="170"/>
  </r>
  <r>
    <s v="TALLERISTA DE FOLCLORE"/>
    <x v="170"/>
    <x v="170"/>
  </r>
  <r>
    <s v="TALLERISTA TENENCIA RESPONSABLE DE MASCOTAS"/>
    <x v="170"/>
    <x v="170"/>
  </r>
  <r>
    <s v="TALLERISTA DE MURALISMO"/>
    <x v="170"/>
    <x v="170"/>
  </r>
  <r>
    <s v="TALLERISTA DEPORTIVO USO SEDES COMUNITARIAS"/>
    <x v="170"/>
    <x v="170"/>
  </r>
  <r>
    <s v="TALLERISTA DE FAGOT"/>
    <x v="170"/>
    <x v="170"/>
  </r>
  <r>
    <s v="TALLERISTA DE VIOLIN"/>
    <x v="170"/>
    <x v="170"/>
  </r>
  <r>
    <s v="TALLERISTA DE DEPORTE"/>
    <x v="170"/>
    <x v="170"/>
  </r>
  <r>
    <s v="TALLERISTA DE NATACION"/>
    <x v="170"/>
    <x v="170"/>
  </r>
  <r>
    <s v="TALLERISTA DE FOLCLORE ANDINO"/>
    <x v="170"/>
    <x v="170"/>
  </r>
  <r>
    <s v="TALLERISTA DE MAPUDUNGUN"/>
    <x v="170"/>
    <x v="170"/>
  </r>
  <r>
    <s v="TALLERISTA DEPORTE"/>
    <x v="170"/>
    <x v="170"/>
  </r>
  <r>
    <s v="TALLERISTA TENIS DE MESA"/>
    <x v="170"/>
    <x v="170"/>
  </r>
  <r>
    <s v="TALLERISTA DE SERIGRAFIA"/>
    <x v="170"/>
    <x v="170"/>
  </r>
  <r>
    <s v="TALLERISTA DRAMATURGIA CONSTRUCCION TEATRAL"/>
    <x v="170"/>
    <x v="170"/>
  </r>
  <r>
    <s v="TALLERISTA ARTISTICO"/>
    <x v="170"/>
    <x v="170"/>
  </r>
  <r>
    <s v="TALLERISTA ACROBACIAS DE PISO"/>
    <x v="170"/>
    <x v="170"/>
  </r>
  <r>
    <s v="TALLERISTA ACONDICIONAMIENTO FISICO PARA INTERPRETES CORPORALES"/>
    <x v="170"/>
    <x v="170"/>
  </r>
  <r>
    <s v="TALLERISTA DE PERCUSION"/>
    <x v="170"/>
    <x v="170"/>
  </r>
  <r>
    <s v="TALLERISTA TELAS AEREAS"/>
    <x v="170"/>
    <x v="170"/>
  </r>
  <r>
    <s v="TALLERISTA CIRCO PARA NINOS"/>
    <x v="170"/>
    <x v="170"/>
  </r>
  <r>
    <s v="TALLERISTA DE PERSECUCION"/>
    <x v="170"/>
    <x v="170"/>
  </r>
  <r>
    <s v="TALLERISTA DE AFRODANZA"/>
    <x v="170"/>
    <x v="170"/>
  </r>
  <r>
    <s v="TALLERISTA DE ACUARELA"/>
    <x v="170"/>
    <x v="170"/>
  </r>
  <r>
    <s v="TALLERISTA DE PINTURA"/>
    <x v="170"/>
    <x v="170"/>
  </r>
  <r>
    <s v="TALLERISTA DE MANUALIDADES"/>
    <x v="170"/>
    <x v="170"/>
  </r>
  <r>
    <s v="TALLERISTA MANUALIDADES"/>
    <x v="170"/>
    <x v="170"/>
  </r>
  <r>
    <s v="TALLERISTA DE ARPILLERIA"/>
    <x v="170"/>
    <x v="170"/>
  </r>
  <r>
    <s v="TALLERISTA DE PATCHWORK"/>
    <x v="170"/>
    <x v="170"/>
  </r>
  <r>
    <s v="TALLERISTA CONSTRUCCION"/>
    <x v="170"/>
    <x v="170"/>
  </r>
  <r>
    <s v="TALLERISTA DE CONSTRUCCION"/>
    <x v="170"/>
    <x v="170"/>
  </r>
  <r>
    <s v="TALLERISTA DE VESTUARIO"/>
    <x v="170"/>
    <x v="170"/>
  </r>
  <r>
    <s v="TALLERISTA DE ZUMBA"/>
    <x v="170"/>
    <x v="170"/>
  </r>
  <r>
    <s v="TALLERISTA DE BATERIA"/>
    <x v="170"/>
    <x v="170"/>
  </r>
  <r>
    <s v="TALLERISTA DE ANIMACION"/>
    <x v="170"/>
    <x v="170"/>
  </r>
  <r>
    <s v="TALLERISTA DE STREET JAZZ"/>
    <x v="170"/>
    <x v="170"/>
  </r>
  <r>
    <s v="TALLERISTA DE STREET JAZ"/>
    <x v="170"/>
    <x v="170"/>
  </r>
  <r>
    <s v="TALLERISTA DE STREET"/>
    <x v="170"/>
    <x v="170"/>
  </r>
  <r>
    <s v="TALLERISTA DANZA URBANA Y COORDINACION"/>
    <x v="170"/>
    <x v="170"/>
  </r>
  <r>
    <s v="TALLERISTA EN ACUARELA"/>
    <x v="170"/>
    <x v="170"/>
  </r>
  <r>
    <s v="TALLERISTA DE TEJIDO"/>
    <x v="170"/>
    <x v="170"/>
  </r>
  <r>
    <s v="TALLERISTA DE CROCHET"/>
    <x v="170"/>
    <x v="170"/>
  </r>
  <r>
    <s v="TALLERISTA DE ENVEJECIMIENTO"/>
    <x v="170"/>
    <x v="170"/>
  </r>
  <r>
    <s v="TALLERISTA DE YESO"/>
    <x v="170"/>
    <x v="170"/>
  </r>
  <r>
    <s v="TALLERISTA DE MOSAICO"/>
    <x v="170"/>
    <x v="170"/>
  </r>
  <r>
    <s v="TALLERISTA DEPORTIVO"/>
    <x v="170"/>
    <x v="170"/>
  </r>
  <r>
    <s v="TALLERISTA PARA ADULTOS MAYORES DE LA COMUNA"/>
    <x v="170"/>
    <x v="170"/>
  </r>
  <r>
    <s v="TALLERISTA TEXTILES PRECOLOMBINOS"/>
    <x v="170"/>
    <x v="170"/>
  </r>
  <r>
    <s v="TALLERISTA TEXTIL"/>
    <x v="170"/>
    <x v="170"/>
  </r>
  <r>
    <s v="TALLERISTA DE ALFABETIZACION"/>
    <x v="170"/>
    <x v="170"/>
  </r>
  <r>
    <s v="TALLERISTA DE ALFABERIZACION"/>
    <x v="170"/>
    <x v="170"/>
  </r>
  <r>
    <s v="TALLERISTA DE DESARROLLO PERSONAL"/>
    <x v="170"/>
    <x v="170"/>
  </r>
  <r>
    <s v="TALLERISTA DESARROLLO PERSONAL"/>
    <x v="170"/>
    <x v="170"/>
  </r>
  <r>
    <s v="TALLERISTA DE MANICURE"/>
    <x v="170"/>
    <x v="170"/>
  </r>
  <r>
    <s v="TALLERISTA DE FUTSAL"/>
    <x v="170"/>
    <x v="170"/>
  </r>
  <r>
    <s v="TALLERISTA FUTSAL"/>
    <x v="170"/>
    <x v="170"/>
  </r>
  <r>
    <s v="TALLERISTA DE POESIA"/>
    <x v="170"/>
    <x v="170"/>
  </r>
  <r>
    <s v="TALLERISTA DE REPOSTERIA"/>
    <x v="170"/>
    <x v="170"/>
  </r>
  <r>
    <s v="TALLERISTA DE ACTUACION"/>
    <x v="170"/>
    <x v="170"/>
  </r>
  <r>
    <s v="TALLERISTA TEATRO"/>
    <x v="170"/>
    <x v="170"/>
  </r>
  <r>
    <s v="TALLERISTA DE TELA"/>
    <x v="170"/>
    <x v="170"/>
  </r>
  <r>
    <s v="TALLERISTA TELA AEREA"/>
    <x v="170"/>
    <x v="170"/>
  </r>
  <r>
    <s v="TALLERISTA DE AEROBICA"/>
    <x v="170"/>
    <x v="170"/>
  </r>
  <r>
    <s v="TALLERISTA DE BORDADO"/>
    <x v="170"/>
    <x v="170"/>
  </r>
  <r>
    <s v="TALLERISTA BAILE ENTRETENIDO"/>
    <x v="170"/>
    <x v="170"/>
  </r>
  <r>
    <s v="TALLERISTA DE BAILE"/>
    <x v="170"/>
    <x v="170"/>
  </r>
  <r>
    <s v="TALLERISTA DE CIRCO"/>
    <x v="170"/>
    <x v="170"/>
  </r>
  <r>
    <s v="TALLERISTA CIRCO"/>
    <x v="170"/>
    <x v="170"/>
  </r>
  <r>
    <s v="TALLERISTA DE COCTELERIA"/>
    <x v="170"/>
    <x v="170"/>
  </r>
  <r>
    <s v="TALLERISTA DE DEFENSA PERSONAL"/>
    <x v="170"/>
    <x v="170"/>
  </r>
  <r>
    <s v="TALLERISTA DE MACRAME"/>
    <x v="170"/>
    <x v="170"/>
  </r>
  <r>
    <s v="TALLERISTA DE REFLEXOLOGIA"/>
    <x v="170"/>
    <x v="170"/>
  </r>
  <r>
    <s v="TALLERISTA DE YOGA"/>
    <x v="170"/>
    <x v="170"/>
  </r>
  <r>
    <s v="TALLERISTA DANZA ARABE"/>
    <x v="170"/>
    <x v="170"/>
  </r>
  <r>
    <s v="TALLERISTA AEROBICA ZUMBA Y STEP"/>
    <x v="170"/>
    <x v="170"/>
  </r>
  <r>
    <s v="TALLERISTA DE ESTETICA"/>
    <x v="170"/>
    <x v="170"/>
  </r>
  <r>
    <s v="TALLERISTA CORO POLIFONICO"/>
    <x v="170"/>
    <x v="170"/>
  </r>
  <r>
    <s v="TALLERISTA BALLET"/>
    <x v="170"/>
    <x v="170"/>
  </r>
  <r>
    <s v="EXPERIENCIA EN LABORES COMO TALLERISTA"/>
    <x v="170"/>
    <x v="170"/>
  </r>
  <r>
    <s v="TALLERISTA CURSOS DE ESPANOL POBLACION HAITIANA"/>
    <x v="170"/>
    <x v="170"/>
  </r>
  <r>
    <s v="TALLERISTA DE ORFEBRERIA"/>
    <x v="170"/>
    <x v="170"/>
  </r>
  <r>
    <s v="TALLERISTA DE AEROBICA Y ZUMBA"/>
    <x v="170"/>
    <x v="170"/>
  </r>
  <r>
    <s v="TALLERISTA DE AEROBOX"/>
    <x v="170"/>
    <x v="170"/>
  </r>
  <r>
    <s v="TALLERISTA DE TELAR"/>
    <x v="170"/>
    <x v="170"/>
  </r>
  <r>
    <s v="TALLERISTA DE DECOPAUGE"/>
    <x v="170"/>
    <x v="170"/>
  </r>
  <r>
    <s v="TALLERISTA HUERTO URBANO"/>
    <x v="170"/>
    <x v="170"/>
  </r>
  <r>
    <s v="TALLERISTA DE COMIC"/>
    <x v="170"/>
    <x v="170"/>
  </r>
  <r>
    <s v="TALLERISTA DE DISENO"/>
    <x v="170"/>
    <x v="170"/>
  </r>
  <r>
    <s v="TALLERISTA DE CORO"/>
    <x v="170"/>
    <x v="170"/>
  </r>
  <r>
    <s v="TALLERISTA DE CORO POLIFONICO"/>
    <x v="170"/>
    <x v="170"/>
  </r>
  <r>
    <s v="TALLERISTA DE ORFERERIA"/>
    <x v="170"/>
    <x v="170"/>
  </r>
  <r>
    <s v="TALLERISTA DE ESCULTURA"/>
    <x v="170"/>
    <x v="170"/>
  </r>
  <r>
    <s v="TALLERISTA DE CERAMICA"/>
    <x v="170"/>
    <x v="170"/>
  </r>
  <r>
    <s v="TALLERISTA DE FANTASIA EN POLAR"/>
    <x v="170"/>
    <x v="170"/>
  </r>
  <r>
    <s v="TALLERISTA DE BIODANZA"/>
    <x v="170"/>
    <x v="170"/>
  </r>
  <r>
    <s v="TALLERISTA DE COCINA"/>
    <x v="170"/>
    <x v="170"/>
  </r>
  <r>
    <s v="TALLERISTA BIODANZA"/>
    <x v="170"/>
    <x v="170"/>
  </r>
  <r>
    <s v="TALLERISTA DE COSMETICA"/>
    <x v="170"/>
    <x v="170"/>
  </r>
  <r>
    <s v="TALLERISTA DE ENCUADERNACION"/>
    <x v="170"/>
    <x v="170"/>
  </r>
  <r>
    <s v="TALLERISTA DE TERAPIA ALTERNATIVA"/>
    <x v="170"/>
    <x v="170"/>
  </r>
  <r>
    <s v="TALLERISTA DE TALLADO"/>
    <x v="170"/>
    <x v="170"/>
  </r>
  <r>
    <s v="TALLERISTA DE PALILLO"/>
    <x v="170"/>
    <x v="170"/>
  </r>
  <r>
    <s v="TALLERISTA DE DECOUPAGE"/>
    <x v="170"/>
    <x v="170"/>
  </r>
  <r>
    <s v="TALLERISTA DE COMBATES MEDIEVALES"/>
    <x v="170"/>
    <x v="170"/>
  </r>
  <r>
    <s v="TALLERISTA DE CUENTA CUENTOS"/>
    <x v="170"/>
    <x v="170"/>
  </r>
  <r>
    <s v="TALLERISTA DE ORALIDAD"/>
    <x v="170"/>
    <x v="170"/>
  </r>
  <r>
    <s v="TALLERISTA DE IMPROVISACION TEATRAL"/>
    <x v="170"/>
    <x v="170"/>
  </r>
  <r>
    <s v="TALLERISTA DE DISENO TEATRAL"/>
    <x v="170"/>
    <x v="170"/>
  </r>
  <r>
    <s v="TALLERISTA DE MAQUILLAJE"/>
    <x v="170"/>
    <x v="170"/>
  </r>
  <r>
    <s v="TALLERISTA DE ARTESANIA"/>
    <x v="170"/>
    <x v="170"/>
  </r>
  <r>
    <s v="TALLERISTA ACTUACION TEATRAL"/>
    <x v="170"/>
    <x v="170"/>
  </r>
  <r>
    <s v="TALLERISTA COVID "/>
    <x v="170"/>
    <x v="170"/>
  </r>
  <r>
    <s v="TALLERISTA DE TALENTOS"/>
    <x v="170"/>
    <x v="170"/>
  </r>
  <r>
    <s v="TALLERISTA CLASE DE CANTO"/>
    <x v="170"/>
    <x v="170"/>
  </r>
  <r>
    <s v="TALLERISTA ACTIVIDADES COMUNITARIAS"/>
    <x v="170"/>
    <x v="170"/>
  </r>
  <r>
    <s v="TALLERISTA COMUNITARIO"/>
    <x v="170"/>
    <x v="170"/>
  </r>
  <r>
    <s v="TALLERISTA DIDECO"/>
    <x v="170"/>
    <x v="170"/>
  </r>
  <r>
    <s v="TALLERISTA DANZA CONTEMPORANEA"/>
    <x v="170"/>
    <x v="170"/>
  </r>
  <r>
    <s v="TALLERISTA MANICURE"/>
    <x v="170"/>
    <x v="170"/>
  </r>
  <r>
    <s v="TALLERISTA DE DANCEHALL"/>
    <x v="170"/>
    <x v="170"/>
  </r>
  <r>
    <s v="TALLERISTA DE DANCEHALL QUEEN"/>
    <x v="170"/>
    <x v="170"/>
  </r>
  <r>
    <s v="TALLERISTA DANCEHALL QUEEN"/>
    <x v="170"/>
    <x v="170"/>
  </r>
  <r>
    <s v="TALLERISTA COVID"/>
    <x v="170"/>
    <x v="170"/>
  </r>
  <r>
    <s v="TALLERISTA DE DANZA CENTRO CULTURAL"/>
    <x v="170"/>
    <x v="170"/>
  </r>
  <r>
    <s v="TALLERISTA DANZA"/>
    <x v="170"/>
    <x v="170"/>
  </r>
  <r>
    <s v="TALLERISTA DANZA URBANA"/>
    <x v="170"/>
    <x v="170"/>
  </r>
  <r>
    <s v="TALLERISTA TERMINACIONES Y PINTURA DECORATIVA"/>
    <x v="170"/>
    <x v="170"/>
  </r>
  <r>
    <s v="TALLERISTA DE HUERTOS URBANOS"/>
    <x v="170"/>
    <x v="170"/>
  </r>
  <r>
    <s v="TALLERISTA HUERTOS URBANOS"/>
    <x v="170"/>
    <x v="170"/>
  </r>
  <r>
    <s v="TALLERISTA SALSA CUBANA"/>
    <x v="170"/>
    <x v="170"/>
  </r>
  <r>
    <s v="TALLERISTA DE NOCHA MANUFACTURA"/>
    <x v="170"/>
    <x v="170"/>
  </r>
  <r>
    <s v="TALLERISTA LENGUA Y TELAR"/>
    <x v="170"/>
    <x v="170"/>
  </r>
  <r>
    <s v="TALLERISTA TELAR"/>
    <x v="170"/>
    <x v="170"/>
  </r>
  <r>
    <s v="TALLERISTA POR COVID"/>
    <x v="170"/>
    <x v="170"/>
  </r>
  <r>
    <s v="TALLERISTA PERCUSION"/>
    <x v="170"/>
    <x v="170"/>
  </r>
  <r>
    <s v="TALLERISTA CIRCULO DE PARENTALIDADES"/>
    <x v="170"/>
    <x v="170"/>
  </r>
  <r>
    <s v="TALLERISTA CIRCULO DE PARENTALIDADES POR  HORAS SEMANALES"/>
    <x v="170"/>
    <x v="170"/>
  </r>
  <r>
    <s v="TALLERISTA DE TALENTOS DEPORTIVOS"/>
    <x v="170"/>
    <x v="170"/>
  </r>
  <r>
    <s v="TALLERISTA DE ILUSTRACION EN LOS TALLERES DE VERANO "/>
    <x v="170"/>
    <x v="170"/>
  </r>
  <r>
    <s v="TALLERISTA CURSO AMIGURUMI"/>
    <x v="170"/>
    <x v="170"/>
  </r>
  <r>
    <s v="TALLERISTA CURSO MACRAME"/>
    <x v="170"/>
    <x v="170"/>
  </r>
  <r>
    <s v="TALLERISTA CURSO MANICURE"/>
    <x v="170"/>
    <x v="170"/>
  </r>
  <r>
    <s v="TALLERISTA CURSO TEJIDO EN LANA"/>
    <x v="170"/>
    <x v="170"/>
  </r>
  <r>
    <s v="TALLERISTA CURSO DISENO Y CONFECCION DE LENCERIA"/>
    <x v="170"/>
    <x v="170"/>
  </r>
  <r>
    <s v="TALLERISTA CIRCULO DE MUJERES Y AUTOCUIDADO"/>
    <x v="170"/>
    <x v="170"/>
  </r>
  <r>
    <s v="TALLERISTA CURSO CARPINTERIA"/>
    <x v="170"/>
    <x v="170"/>
  </r>
  <r>
    <s v="TALLERISTA CURSO TELAR MAPUCHE"/>
    <x v="170"/>
    <x v="170"/>
  </r>
  <r>
    <s v="TALLERISTA EN ACTIVIDAD JUMPREBOTE"/>
    <x v="170"/>
    <x v="170"/>
  </r>
  <r>
    <s v="TALLERISTA CURSO BANQUETERIA"/>
    <x v="170"/>
    <x v="170"/>
  </r>
  <r>
    <s v="TALLERISTA CURSO DECOPAGE"/>
    <x v="170"/>
    <x v="170"/>
  </r>
  <r>
    <s v="TALLERISTA CURSO HUERTOS ORGANICOS"/>
    <x v="170"/>
    <x v="170"/>
  </r>
  <r>
    <s v="TALLERISTA EXPRESION CORPORALBAILE ENTRETENIDO DANZA"/>
    <x v="170"/>
    <x v="170"/>
  </r>
  <r>
    <s v="TALLERISTA DE TEATRALIDADES MIGRANTES"/>
    <x v="170"/>
    <x v="170"/>
  </r>
  <r>
    <s v="TALLERISTA CURSO COSTURAS A MEDIDA PARA PRINCIPIANTES"/>
    <x v="170"/>
    <x v="170"/>
  </r>
  <r>
    <s v="TALLERISTA CURSO PINTURA DECORATIVA EN CERAMICA"/>
    <x v="170"/>
    <x v="170"/>
  </r>
  <r>
    <s v="TALLERISTA DEPORTIVO DE DEFENSA PERSONAL EN EL TERRITORIO"/>
    <x v="170"/>
    <x v="170"/>
  </r>
  <r>
    <s v="TALLERISTA TEATRO CENTRO CULTURAL"/>
    <x v="170"/>
    <x v="170"/>
  </r>
  <r>
    <s v="TALLERISTA TEATRAL"/>
    <x v="170"/>
    <x v="170"/>
  </r>
  <r>
    <s v="TALLERISTA DE ARTE"/>
    <x v="170"/>
    <x v="170"/>
  </r>
  <r>
    <s v="TALLERISTA DE COMICS"/>
    <x v="170"/>
    <x v="170"/>
  </r>
  <r>
    <s v="TALLERISTA DE FORMACION ARTISTICA"/>
    <x v="170"/>
    <x v="170"/>
  </r>
  <r>
    <s v="TALLERISTA MASAJES CRANEALES"/>
    <x v="170"/>
    <x v="170"/>
  </r>
  <r>
    <s v="TALLERISTA DE PINTURA Y RESTAURACION"/>
    <x v="170"/>
    <x v="170"/>
  </r>
  <r>
    <s v="TALLERISTA INTERCULTURAL MAPUCHE"/>
    <x v="170"/>
    <x v="170"/>
  </r>
  <r>
    <s v="TALLERISTA DE MANUALIDADES MIXTAS"/>
    <x v="170"/>
    <x v="170"/>
  </r>
  <r>
    <s v="TALLERISTA DE DEPORTES"/>
    <x v="170"/>
    <x v="170"/>
  </r>
  <r>
    <s v="TALLERISTA DE MANUALIDADES MIXTAS Y REPOSTERIA"/>
    <x v="170"/>
    <x v="170"/>
  </r>
  <r>
    <s v="TALLERISTA DE CORTE Y CONFECCION"/>
    <x v="170"/>
    <x v="170"/>
  </r>
  <r>
    <s v="TALLERISTA DE PINTURA DECORATIVA"/>
    <x v="170"/>
    <x v="170"/>
  </r>
  <r>
    <s v="TALLERISTA DE TELAR DECORATIVO"/>
    <x v="170"/>
    <x v="170"/>
  </r>
  <r>
    <s v="TALLERISTA DE PINTURA VINTAGE"/>
    <x v="170"/>
    <x v="170"/>
  </r>
  <r>
    <s v="TALLERISTA DE ARPILLERA"/>
    <x v="170"/>
    <x v="170"/>
  </r>
  <r>
    <s v="TALLERISTA DE FIELTRO"/>
    <x v="170"/>
    <x v="170"/>
  </r>
  <r>
    <s v="TALLERISTA DE PELUQUEIA"/>
    <x v="170"/>
    <x v="170"/>
  </r>
  <r>
    <s v="TALLERISTA DE TELAR DECORATIVO Y TELAR MAPUCHE"/>
    <x v="170"/>
    <x v="170"/>
  </r>
  <r>
    <s v="TALLERISTA DE AGRICULTURA"/>
    <x v="170"/>
    <x v="170"/>
  </r>
  <r>
    <s v="TALLERISTA DE TELAR DECORATIVO Y MAPUCHE"/>
    <x v="170"/>
    <x v="170"/>
  </r>
  <r>
    <s v="TALLERISTA TELAR DECORATIVO"/>
    <x v="170"/>
    <x v="170"/>
  </r>
  <r>
    <s v="TALLERISTA DE TEJIDO Y ARPILLERIA"/>
    <x v="170"/>
    <x v="170"/>
  </r>
  <r>
    <s v="TALLERISTA DE TAI CHI"/>
    <x v="170"/>
    <x v="170"/>
  </r>
  <r>
    <s v="TALLERISTA PINTA CARITAS"/>
    <x v="170"/>
    <x v="170"/>
  </r>
  <r>
    <s v="TALLERISTA FREESTYLE"/>
    <x v="170"/>
    <x v="170"/>
  </r>
  <r>
    <s v="TALLERISTA DE PARKOUR"/>
    <x v="170"/>
    <x v="170"/>
  </r>
  <r>
    <s v="TALLERISTA DE TAEKWONDO"/>
    <x v="170"/>
    <x v="170"/>
  </r>
  <r>
    <s v="TALLERISTA DE COSMOVISION"/>
    <x v="170"/>
    <x v="170"/>
  </r>
  <r>
    <s v="TALLERISTA DE SALUD MAPUCHE Y SALUD INTERCULTURAL"/>
    <x v="170"/>
    <x v="170"/>
  </r>
  <r>
    <s v="TALLERISTA TAICHI"/>
    <x v="170"/>
    <x v="170"/>
  </r>
  <r>
    <s v="TECMEDICO"/>
    <x v="171"/>
    <x v="171"/>
  </r>
  <r>
    <s v="TECMEDICO LABORATORIO"/>
    <x v="171"/>
    <x v="171"/>
  </r>
  <r>
    <s v="TECNOLOG MEDICO LABORATORIO"/>
    <x v="171"/>
    <x v="171"/>
  </r>
  <r>
    <s v="TECLOG MEDICO LABORATORIO"/>
    <x v="171"/>
    <x v="171"/>
  </r>
  <r>
    <s v="TECNOLOGA MEDICO"/>
    <x v="171"/>
    <x v="171"/>
  </r>
  <r>
    <s v="TECMEDICO UAPO "/>
    <x v="171"/>
    <x v="171"/>
  </r>
  <r>
    <s v="TECNOLOGO MEDICO"/>
    <x v="171"/>
    <x v="171"/>
  </r>
  <r>
    <s v="TECNOLOG MEDICO AUPO "/>
    <x v="171"/>
    <x v="171"/>
  </r>
  <r>
    <s v="TECNOLOG MEDICO UAPO "/>
    <x v="171"/>
    <x v="171"/>
  </r>
  <r>
    <s v="TECLOG MEDICO AUPO "/>
    <x v="171"/>
    <x v="171"/>
  </r>
  <r>
    <s v="TECNOLOG MEDICO DIRECCION DE SALUD"/>
    <x v="171"/>
    <x v="171"/>
  </r>
  <r>
    <s v="TECNOLOG MEDICO ADMINISTRACION SALUD"/>
    <x v="171"/>
    <x v="171"/>
  </r>
  <r>
    <s v="TECNOLOGO MEDICO DIRECCION DE SALUD MUNICIPAL"/>
    <x v="171"/>
    <x v="171"/>
  </r>
  <r>
    <s v="TECNOLOGA MEDICA"/>
    <x v="171"/>
    <x v="171"/>
  </r>
  <r>
    <s v="TECNOLOGO MEDICO ADMINISTRACION SALUD"/>
    <x v="171"/>
    <x v="171"/>
  </r>
  <r>
    <s v="TECNOLOG MEDICO UAPO"/>
    <x v="171"/>
    <x v="171"/>
  </r>
  <r>
    <s v="TECNOLOG MEDICO CESFAM LOS VOLCANES"/>
    <x v="171"/>
    <x v="171"/>
  </r>
  <r>
    <s v="TECNOLOG MEDICO MAMOGRAFO LV "/>
    <x v="171"/>
    <x v="171"/>
  </r>
  <r>
    <s v="TECNOLOG MEDICO CONVMAMOGRAFO L VOLC "/>
    <x v="171"/>
    <x v="171"/>
  </r>
  <r>
    <s v="TECNOLOG MEDICO CONVMAMOGRAFOLVOLC"/>
    <x v="171"/>
    <x v="171"/>
  </r>
  <r>
    <s v="TECLOG MEDICO CONVMAMOGRAFOLVOLC"/>
    <x v="171"/>
    <x v="171"/>
  </r>
  <r>
    <s v="TECNOLOG MEDICO CONVMAMOGRAFO "/>
    <x v="171"/>
    <x v="171"/>
  </r>
  <r>
    <s v="TECNOLGO MEDICO"/>
    <x v="171"/>
    <x v="171"/>
  </r>
  <r>
    <s v="BTECNOLOGO MEDICO"/>
    <x v="171"/>
    <x v="171"/>
  </r>
  <r>
    <s v="TECNOLOGO MEDICO EDICO"/>
    <x v="171"/>
    <x v="171"/>
  </r>
  <r>
    <s v="TECNOLOGO MEDICO EN TODOS LOS ESTABLECIMIENTOS"/>
    <x v="171"/>
    <x v="171"/>
  </r>
  <r>
    <s v="TECNOLOGO MEDICO DE CENTRO DE SALUD FAMILIAR TIERRAS BLANCAS"/>
    <x v="171"/>
    <x v="171"/>
  </r>
  <r>
    <s v="TECNOLOGO MEDICODIRECCION DE SALUD"/>
    <x v="171"/>
    <x v="171"/>
  </r>
  <r>
    <s v="TECNOLOGO MEDICO DIRECCION DE SALUD"/>
    <x v="171"/>
    <x v="171"/>
  </r>
  <r>
    <s v="TECNOLOGO MEDICO UAPO"/>
    <x v="171"/>
    <x v="171"/>
  </r>
  <r>
    <s v="TECNOLOGO MEDICO CESFAM HAYDEE LOPEZ"/>
    <x v="171"/>
    <x v="171"/>
  </r>
  <r>
    <s v="TECNOLOGO MEDICOUAPO"/>
    <x v="171"/>
    <x v="171"/>
  </r>
  <r>
    <s v="TECNOLO MEDICO"/>
    <x v="171"/>
    <x v="171"/>
  </r>
  <r>
    <s v="TECNOLOGO MEDICO UAPORRINO"/>
    <x v="171"/>
    <x v="171"/>
  </r>
  <r>
    <s v="TECNOLOGO MEDICOUAPORRINO"/>
    <x v="171"/>
    <x v="171"/>
  </r>
  <r>
    <s v="TECNOLOGO MEDICOSAR HAYDEE LOPEZ CASSOU"/>
    <x v="171"/>
    <x v="171"/>
  </r>
  <r>
    <s v="SAR HAYDEE LOPEZ CASSOUTECNOLOGO MEDICO"/>
    <x v="171"/>
    <x v="171"/>
  </r>
  <r>
    <s v="TECNOLOGO MEDICO CENTRO DE ESPECIALIDADES"/>
    <x v="171"/>
    <x v="171"/>
  </r>
  <r>
    <s v="TECNOLOGO MEDICOCENTRO DE ESPECIALIDADES"/>
    <x v="171"/>
    <x v="171"/>
  </r>
  <r>
    <s v="TECNOLOGO MEDICO DISAM GESTION SANITARIA"/>
    <x v="171"/>
    <x v="171"/>
  </r>
  <r>
    <s v="TECNOLOGO MEDICOCESFAM MICHELLE BACHELET"/>
    <x v="171"/>
    <x v="171"/>
  </r>
  <r>
    <s v="TECNOLOGO MEDICO CESFAM MICHELLE BACHELET"/>
    <x v="171"/>
    <x v="171"/>
  </r>
  <r>
    <s v="TECNOLOGO MEDICODISAM GESTION SANITARIA"/>
    <x v="171"/>
    <x v="171"/>
  </r>
  <r>
    <s v="TECNOLOGO MEDICOCECOSF EL ABRAZO"/>
    <x v="171"/>
    <x v="171"/>
  </r>
  <r>
    <s v="TECNOLOGO MEDICO CECOSF EL ABRAZO"/>
    <x v="171"/>
    <x v="171"/>
  </r>
  <r>
    <s v="TECNOLOGO MEDICO MENCION EN IMAGENOLOGIA"/>
    <x v="171"/>
    <x v="171"/>
  </r>
  <r>
    <s v="TECNOLOGO MEDICO MEN IMAGENOLOGIA"/>
    <x v="171"/>
    <x v="171"/>
  </r>
  <r>
    <s v="TECNOLOGO MEDICO MENCION IMAGENOLOGIA"/>
    <x v="171"/>
    <x v="171"/>
  </r>
  <r>
    <s v="TECNOLOGO MEDICO EN LABORATORIO CLINICO HEMATOLOGIA Y BANCO DE SANGRE"/>
    <x v="171"/>
    <x v="171"/>
  </r>
  <r>
    <s v="TECNOLOGO MEDICO EN IMAGENOLOGIA"/>
    <x v="171"/>
    <x v="171"/>
  </r>
  <r>
    <s v="TECNOLOGO MEDICO EN LABORATORIO CLINICO BANCO DE SANGRE E IMAGENOLOGIA"/>
    <x v="171"/>
    <x v="171"/>
  </r>
  <r>
    <s v="RESOLUCION DE VICIOS DE REFRACCION Y DERIVACIONES REALIZADAS POR EL TECNOLOGO MEDICO DE LA UNIDAD"/>
    <x v="171"/>
    <x v="171"/>
  </r>
  <r>
    <s v="TECNOLOGO MEDICOOFTAL"/>
    <x v="171"/>
    <x v="171"/>
  </r>
  <r>
    <s v="TECNOLOGO MEDICO C OFICINA CENTRAL"/>
    <x v="171"/>
    <x v="171"/>
  </r>
  <r>
    <s v="TECASISTENTE MEDICO"/>
    <x v="171"/>
    <x v="171"/>
  </r>
  <r>
    <s v="TEJEDORA A TELAR"/>
    <x v="172"/>
    <x v="172"/>
  </r>
  <r>
    <s v="TEJEDORA"/>
    <x v="172"/>
    <x v="172"/>
  </r>
  <r>
    <s v="TEJEDORA MAPUCHE"/>
    <x v="172"/>
    <x v="172"/>
  </r>
  <r>
    <s v="OFICIO TEJEDORA TRADICIONAL"/>
    <x v="172"/>
    <x v="172"/>
  </r>
  <r>
    <s v="TERAPEUTA OCUPACIONA COSAM"/>
    <x v="173"/>
    <x v="173"/>
  </r>
  <r>
    <s v="TERAPEUTA OCUPACIONA CONVENIO COSAM "/>
    <x v="173"/>
    <x v="173"/>
  </r>
  <r>
    <s v="TERAPEUTA OCUPACIONA ISABEL RIQUELME"/>
    <x v="173"/>
    <x v="173"/>
  </r>
  <r>
    <s v="TERAPEUTA OCUPACIONA CONVSALA REHABILITAC SOL ORTE "/>
    <x v="173"/>
    <x v="173"/>
  </r>
  <r>
    <s v="TERAPEUTA OCUPACIONA CESFAM LOS VOLCANES"/>
    <x v="173"/>
    <x v="173"/>
  </r>
  <r>
    <s v="TERAPEUTA OCUPACIONA SALA REHABILISABEL R "/>
    <x v="173"/>
    <x v="173"/>
  </r>
  <r>
    <s v="TERAPEUTA OCUPACIONA SAN RAMON NONATO"/>
    <x v="173"/>
    <x v="173"/>
  </r>
  <r>
    <s v="TERAPEUTA OCUPACIONA SALA REHABIL SRN "/>
    <x v="173"/>
    <x v="173"/>
  </r>
  <r>
    <s v="TERAPEUTA OCUPACIONA ULTRAESTACION"/>
    <x v="173"/>
    <x v="173"/>
  </r>
  <r>
    <s v="TERAPEUTA OCUPACIONA SALA REHABIL SOL ORTE"/>
    <x v="173"/>
    <x v="173"/>
  </r>
  <r>
    <s v="TERAPEUTA OCUPACIONA CESFAM SOL DE ORIENTE"/>
    <x v="173"/>
    <x v="173"/>
  </r>
  <r>
    <s v="TERAPEUTA OCUPACIONA CONVADULTO MAS AUTOVALSAN R "/>
    <x v="173"/>
    <x v="173"/>
  </r>
  <r>
    <s v="TERAPEUTA OCUPACIONA CONVMAS AUTOVALT IR "/>
    <x v="173"/>
    <x v="173"/>
  </r>
  <r>
    <s v="TERAPEUTA OCUPACIONA CONVSALA REHABILIT L VOLC "/>
    <x v="173"/>
    <x v="173"/>
  </r>
  <r>
    <s v="TERAPEUTA OCUPACIONA DIRECCION DE SALUD"/>
    <x v="173"/>
    <x v="173"/>
  </r>
  <r>
    <s v="TERAPEUTA OCUPACIONA QUINCHAMALI"/>
    <x v="173"/>
    <x v="173"/>
  </r>
  <r>
    <s v="TERAPEUTA"/>
    <x v="173"/>
    <x v="173"/>
  </r>
  <r>
    <s v="TERAPEUTA OCUPACIONA SALA REHAB ISABEL R"/>
    <x v="173"/>
    <x v="173"/>
  </r>
  <r>
    <s v="TERAPEUTA SALA REAHBILITACION SR"/>
    <x v="173"/>
    <x v="173"/>
  </r>
  <r>
    <s v="TERAPEUTA OCUPACIONA SALA REHABILITACION SR "/>
    <x v="173"/>
    <x v="173"/>
  </r>
  <r>
    <s v="TERAPEUTA OCUPACIONA SALA REHBILSAN RAM"/>
    <x v="173"/>
    <x v="173"/>
  </r>
  <r>
    <s v="TERAPEUTA COSAM"/>
    <x v="173"/>
    <x v="173"/>
  </r>
  <r>
    <s v="TERAPEUTA OCUPACIONA  SALA REHABILITACION SOL ORIENTE"/>
    <x v="173"/>
    <x v="173"/>
  </r>
  <r>
    <s v="TERAPEUTA OCUPACIONA SALA REHABILSOL ORTE"/>
    <x v="173"/>
    <x v="173"/>
  </r>
  <r>
    <s v="MASOTERAPEUTA INTEGRAL"/>
    <x v="173"/>
    <x v="173"/>
  </r>
  <r>
    <s v="MESOTERAPEUTA INTEGRAL"/>
    <x v="173"/>
    <x v="173"/>
  </r>
  <r>
    <s v="TERAPEUTA FLORAL"/>
    <x v="173"/>
    <x v="173"/>
  </r>
  <r>
    <s v="TERAPEUTA OCUPACIONA"/>
    <x v="173"/>
    <x v="173"/>
  </r>
  <r>
    <s v="TERAPEUTA INTEGRATIVA"/>
    <x v="173"/>
    <x v="173"/>
  </r>
  <r>
    <s v="ARTE TERAPEUTA"/>
    <x v="173"/>
    <x v="173"/>
  </r>
  <r>
    <s v="TERAPEUTA OCUPACINAL"/>
    <x v="173"/>
    <x v="173"/>
  </r>
  <r>
    <s v="MASOTERAPEUTA"/>
    <x v="173"/>
    <x v="173"/>
  </r>
  <r>
    <s v="FISIOTERAPEUTA"/>
    <x v="173"/>
    <x v="173"/>
  </r>
  <r>
    <s v="TERAPEUTA ACUPACIONAL"/>
    <x v="173"/>
    <x v="173"/>
  </r>
  <r>
    <s v="TERAPEUTA LABORAL"/>
    <x v="173"/>
    <x v="173"/>
  </r>
  <r>
    <s v="TERAPEUTA INTEGRATICA"/>
    <x v="173"/>
    <x v="173"/>
  </r>
  <r>
    <s v="TERAPEUTA BIOMAGNETICO"/>
    <x v="173"/>
    <x v="173"/>
  </r>
  <r>
    <s v="TERAPEUTA OCUP"/>
    <x v="173"/>
    <x v="173"/>
  </r>
  <r>
    <s v="TERAPEUTACOSAM"/>
    <x v="173"/>
    <x v="173"/>
  </r>
  <r>
    <s v="TERAPEUTACESFAM SANTA LAURA"/>
    <x v="173"/>
    <x v="173"/>
  </r>
  <r>
    <s v="TERAPEUTACENTRO DE ADOLESCENTES"/>
    <x v="173"/>
    <x v="173"/>
  </r>
  <r>
    <s v="TERAPEUTA CENTRO DE ADOLESCENTES"/>
    <x v="173"/>
    <x v="173"/>
  </r>
  <r>
    <s v="TERAPEUTA EN ACTIVIDAD FISICA CENTRO DE ADOLESCENTES"/>
    <x v="173"/>
    <x v="173"/>
  </r>
  <r>
    <s v="TERAPEUTA EN ACTIVIDAD FISICA CENTRO DE ESPECIALIDADES"/>
    <x v="173"/>
    <x v="173"/>
  </r>
  <r>
    <s v="TERAPEUTA EN ACTIVIDAD FISICA"/>
    <x v="173"/>
    <x v="173"/>
  </r>
  <r>
    <s v="TERAPEUTA EN ACTIVIDAD FISICACENTRO DE ESPECIALIDADES"/>
    <x v="173"/>
    <x v="173"/>
  </r>
  <r>
    <s v="TERAPEUTA EN ACTIVIDAD FISICACENTRO DE ADOLESCENTES"/>
    <x v="173"/>
    <x v="173"/>
  </r>
  <r>
    <s v="TERAPEUTA EN ACTIVIDAD FISICA Y SALUD"/>
    <x v="173"/>
    <x v="173"/>
  </r>
  <r>
    <s v="TERAPEUTADIRECCION DE SALUD"/>
    <x v="173"/>
    <x v="173"/>
  </r>
  <r>
    <s v="TERAPEUTA DIRECCION DE SALUD"/>
    <x v="173"/>
    <x v="173"/>
  </r>
  <r>
    <s v="TERAPEUTA EN ACTIVIDAD FISICA CENTRO DE NUTRICION INFANTIL"/>
    <x v="173"/>
    <x v="173"/>
  </r>
  <r>
    <s v="TERAPEUTA EN ACTIVIDAD FISICACENTRO DE NUTRICION INFANTIL"/>
    <x v="173"/>
    <x v="173"/>
  </r>
  <r>
    <s v="DIRECCION DE SALUDTERAPEUTA"/>
    <x v="173"/>
    <x v="173"/>
  </r>
  <r>
    <s v="TERAPEUTA EN ACTIVIDAD FISICADIRECCION DE SALUD"/>
    <x v="173"/>
    <x v="173"/>
  </r>
  <r>
    <s v="TERAPEUTA CESFAM DR MARIO SALCEDO"/>
    <x v="173"/>
    <x v="173"/>
  </r>
  <r>
    <s v="TERAPEUTA CESFAM CARLOS LORCA"/>
    <x v="173"/>
    <x v="173"/>
  </r>
  <r>
    <s v="TERAPEUTA ACTIVIDAD FSICA"/>
    <x v="173"/>
    <x v="173"/>
  </r>
  <r>
    <s v="TERAPEUTA EN BIOMAGNETISMO"/>
    <x v="173"/>
    <x v="173"/>
  </r>
  <r>
    <s v="TERAPEUTA BIOMAGNETISMO"/>
    <x v="173"/>
    <x v="173"/>
  </r>
  <r>
    <s v="TERAPEUTA ACTIVIDAD FISICA"/>
    <x v="173"/>
    <x v="173"/>
  </r>
  <r>
    <s v="INTERPRETE EN EXPRESION CORPORAL MASOTERAPEUTA DEPORTIVO"/>
    <x v="173"/>
    <x v="173"/>
  </r>
  <r>
    <s v="TERAPEUTA HUMANISTATRANSPERSONAL"/>
    <x v="173"/>
    <x v="173"/>
  </r>
  <r>
    <s v="TERAPEUTA EN REFLEXOLOGIA PODAL Y MASAJE ZEN SHIATSU"/>
    <x v="173"/>
    <x v="173"/>
  </r>
  <r>
    <s v="FISIOTERAPEUTA DEPORTIVO"/>
    <x v="173"/>
    <x v="173"/>
  </r>
  <r>
    <s v="TERAPIAS COMPLENTARIAS MASOTERAPEUTA Y CURSO TAROT"/>
    <x v="173"/>
    <x v="173"/>
  </r>
  <r>
    <s v="TERAPEUTA INTEGRAL"/>
    <x v="173"/>
    <x v="173"/>
  </r>
  <r>
    <s v="TERAPEUTA FLORALDISAM GESTION SANITARIA"/>
    <x v="173"/>
    <x v="173"/>
  </r>
  <r>
    <s v="TERAPEUTA OCUPACIONACESFAM MICHELLE BACHELET"/>
    <x v="173"/>
    <x v="173"/>
  </r>
  <r>
    <s v="TERAPEUTA EN ACTIVIDAD FISICA Y SALUD DISAM GESTION SANITARIA"/>
    <x v="173"/>
    <x v="173"/>
  </r>
  <r>
    <s v="TERAPEUTA OCUPACIONADISAM GESTION SANITARIA"/>
    <x v="173"/>
    <x v="173"/>
  </r>
  <r>
    <s v="TERAPEUTA EN ACTIVIDDISAM GESTION SANITARIA"/>
    <x v="173"/>
    <x v="173"/>
  </r>
  <r>
    <s v="TERAPEUTA OCUPACIONACESFAM CARLOS GODOY"/>
    <x v="173"/>
    <x v="173"/>
  </r>
  <r>
    <s v="TERAPEUTA EN SALUD INTEGRATIVA"/>
    <x v="173"/>
    <x v="173"/>
  </r>
  <r>
    <s v="FISIOTERAPEUTA DEPORTIVA"/>
    <x v="173"/>
    <x v="173"/>
  </r>
  <r>
    <s v="TERAPEUTA CORPORAL"/>
    <x v="173"/>
    <x v="173"/>
  </r>
  <r>
    <s v="TERAPEUTA FLORES DE BACH"/>
    <x v="173"/>
    <x v="173"/>
  </r>
  <r>
    <s v="TERAPEUTA EN FLORES DE BACH"/>
    <x v="173"/>
    <x v="173"/>
  </r>
  <r>
    <s v="TERAPEUTA DE REFLEXOLOGIA"/>
    <x v="173"/>
    <x v="173"/>
  </r>
  <r>
    <s v="TERAPEUTABDEREFLEXOLOGIA"/>
    <x v="173"/>
    <x v="173"/>
  </r>
  <r>
    <s v="TERAPEUTA ACUATICO"/>
    <x v="173"/>
    <x v="173"/>
  </r>
  <r>
    <s v="TERAPEUTA COMPLEMENTARIA"/>
    <x v="173"/>
    <x v="173"/>
  </r>
  <r>
    <s v="TERAPEUTA COMPLEMENTARIA INTEGRAL"/>
    <x v="173"/>
    <x v="173"/>
  </r>
  <r>
    <s v="TERAPEUTA COMPLEMENTARIO INTEGRAL FLORES DE BACH"/>
    <x v="173"/>
    <x v="173"/>
  </r>
  <r>
    <s v="PSICOPEDALOGA Y TERAPEUTA DE HIERBAS MEDICINALES"/>
    <x v="173"/>
    <x v="173"/>
  </r>
  <r>
    <s v="TERAPEUTA EDUCACIONAL"/>
    <x v="173"/>
    <x v="173"/>
  </r>
  <r>
    <s v="TERAPEUTA COMPLEMENTARIO"/>
    <x v="173"/>
    <x v="173"/>
  </r>
  <r>
    <s v="TERAPEUTA HOLISTICA"/>
    <x v="173"/>
    <x v="173"/>
  </r>
  <r>
    <s v="FISOTERAPEUTA"/>
    <x v="173"/>
    <x v="173"/>
  </r>
  <r>
    <s v="TERAPEUTA OCUPACIONA U ANDRES BELLO"/>
    <x v="173"/>
    <x v="173"/>
  </r>
  <r>
    <s v="TERAPEUTA CUPACIONAL"/>
    <x v="173"/>
    <x v="173"/>
  </r>
  <r>
    <s v="CERTIFICADO DE TITULO TERAPEUTA OCUPACIO"/>
    <x v="173"/>
    <x v="173"/>
  </r>
  <r>
    <s v="TERAPEUTA PROFESIONAL"/>
    <x v="173"/>
    <x v="173"/>
  </r>
  <r>
    <s v="TERAPEUTA EN MEDICINA TRADICIONAL CHINA"/>
    <x v="173"/>
    <x v="173"/>
  </r>
  <r>
    <s v="TERAPEUTA EN IMANES"/>
    <x v="173"/>
    <x v="173"/>
  </r>
  <r>
    <s v="TERAPEUTA DE IMANES"/>
    <x v="173"/>
    <x v="173"/>
  </r>
  <r>
    <s v="TERAPEUTA OCUPAC"/>
    <x v="173"/>
    <x v="173"/>
  </r>
  <r>
    <s v="MEDICO TERAPEUTA SEXOLOGO"/>
    <x v="173"/>
    <x v="173"/>
  </r>
  <r>
    <s v="TERAPEUTA FISICA"/>
    <x v="173"/>
    <x v="173"/>
  </r>
  <r>
    <s v="DEPILACION Y MASOTERAPEUTA"/>
    <x v="173"/>
    <x v="173"/>
  </r>
  <r>
    <s v="TERAPEUTA EN REFLEXOLOGIA PODAL"/>
    <x v="173"/>
    <x v="173"/>
  </r>
  <r>
    <s v="TERAPEUTA SISTEMATICA"/>
    <x v="173"/>
    <x v="173"/>
  </r>
  <r>
    <s v="TERAPEUTA CORPORAL DE LA ESCUELA DE T CORP STGO"/>
    <x v="173"/>
    <x v="173"/>
  </r>
  <r>
    <s v="TERAPEUTA FAMILIAR"/>
    <x v="173"/>
    <x v="173"/>
  </r>
  <r>
    <s v="TITIRITERO"/>
    <x v="174"/>
    <x v="174"/>
  </r>
  <r>
    <s v="TOPOGRAFO"/>
    <x v="175"/>
    <x v="175"/>
  </r>
  <r>
    <s v="TOPOGRAFO GESTOR CULTURAL"/>
    <x v="175"/>
    <x v="175"/>
  </r>
  <r>
    <s v="TOPOGRAFIA"/>
    <x v="175"/>
    <x v="175"/>
  </r>
  <r>
    <s v="ASISTENTE DE TOPOGRAFIA"/>
    <x v="175"/>
    <x v="175"/>
  </r>
  <r>
    <s v="TEC EN TOPOGRAFIA"/>
    <x v="175"/>
    <x v="175"/>
  </r>
  <r>
    <s v="TECNUNIVMTOPOGRAFIA"/>
    <x v="175"/>
    <x v="175"/>
  </r>
  <r>
    <s v="TOPOGRAFIA T"/>
    <x v="175"/>
    <x v="175"/>
  </r>
  <r>
    <s v="TOPOGRAFOT"/>
    <x v="175"/>
    <x v="175"/>
  </r>
  <r>
    <s v="TRABAJADORA SOCIAL"/>
    <x v="176"/>
    <x v="176"/>
  </r>
  <r>
    <s v="TRABAJADOR SOCIAL"/>
    <x v="176"/>
    <x v="176"/>
  </r>
  <r>
    <s v="TRABAJADORA SOCIAL CON MENCION EN POLITICAS SOCIALES"/>
    <x v="176"/>
    <x v="176"/>
  </r>
  <r>
    <s v="OTRAS ACTIVIDADES DE SERVICIOS PERSONALES NCP TRABAJADOR SOCIAL"/>
    <x v="176"/>
    <x v="176"/>
  </r>
  <r>
    <s v="LICENCIADO EN TRABAJO SOCIAL"/>
    <x v="176"/>
    <x v="176"/>
  </r>
  <r>
    <s v="LICENCIADA EN TRABAJO SOCIAL"/>
    <x v="176"/>
    <x v="176"/>
  </r>
  <r>
    <s v="TRABAJO SOCIAL"/>
    <x v="176"/>
    <x v="176"/>
  </r>
  <r>
    <s v="TRABAJADOR SOCIAL MENCION DESARROLLO ORGANIZACIONAL"/>
    <x v="176"/>
    <x v="176"/>
  </r>
  <r>
    <s v="TESNICO TRABAJO SOCIAL"/>
    <x v="176"/>
    <x v="176"/>
  </r>
  <r>
    <s v="TRABAJADOR SOCIAL DE PROGRAMA CENTRO DIURNO REFERENCIAL"/>
    <x v="176"/>
    <x v="176"/>
  </r>
  <r>
    <s v="TRABAJADORA SOCIAL CENTRO DE LA MUJER"/>
    <x v="176"/>
    <x v="176"/>
  </r>
  <r>
    <s v="TRABAJADO SOCIAL"/>
    <x v="176"/>
    <x v="176"/>
  </r>
  <r>
    <s v="TRABAJDOR SOCIAL"/>
    <x v="176"/>
    <x v="176"/>
  </r>
  <r>
    <s v="TRABAJADORA SOCIAL CONVENIO FOSIS PROGRAMA DE ACOMPANAMIENTO FAMILAR INTEGRAL SEGURIDAD Y OPORTUNIDADES"/>
    <x v="176"/>
    <x v="176"/>
  </r>
  <r>
    <s v="TRABAJADORA SOCIAL DEL CONVENIO SEREMI DE DASARROLLO SOCIAL CON LA I MUNICIPALIDAD DE CONCEPCION"/>
    <x v="176"/>
    <x v="176"/>
  </r>
  <r>
    <s v="TRABAJADORA SOCIAL PROGRAMA VINCULOSAPORTE MUNICIPAL"/>
    <x v="176"/>
    <x v="176"/>
  </r>
  <r>
    <s v="TRABAJADORA SOCIAL PROGRAM VINCULOSAPORTE MUNICIPAL"/>
    <x v="176"/>
    <x v="176"/>
  </r>
  <r>
    <s v="TRABAJADORA SOCIAL OFICINA PROGRAMA VINCULOS APORTE MUNICIPAL"/>
    <x v="176"/>
    <x v="176"/>
  </r>
  <r>
    <s v="TRABAJADORA SOCIAL TRABAJADORA SOCIAL CONVENIO SENDA"/>
    <x v="176"/>
    <x v="176"/>
  </r>
  <r>
    <s v="TRABAJADORA SOCIAL DESARROLLO COMUNITARIO"/>
    <x v="176"/>
    <x v="176"/>
  </r>
  <r>
    <s v="TRABAJADOR SOCIAL CONVENIO SERNAMEG PROGRAMA CENTROS DE LA MUJER"/>
    <x v="176"/>
    <x v="176"/>
  </r>
  <r>
    <s v="TRABAJADORA SOCIAL ENCARGADA DE PREVENSION CONVENIO DE SERNAMEG"/>
    <x v="176"/>
    <x v="176"/>
  </r>
  <r>
    <s v="TRABAJADORA SOCIAL DEL CONVENIO DE SEREMI DESARROLLO SOCIAL OFICINA LOCAL DE LA NINEZ"/>
    <x v="176"/>
    <x v="176"/>
  </r>
  <r>
    <s v="TRABAJADOR ASOCIAL"/>
    <x v="176"/>
    <x v="176"/>
  </r>
  <r>
    <s v="TRABAJADORA SOCIAL CONVENIO PROGRAMA MAYORES DE  ANOSFAMILIAS SUBSISTEMA SEGURIDAD Y OPORTUNIDADES"/>
    <x v="176"/>
    <x v="176"/>
  </r>
  <r>
    <s v="TRABAJADOR SOCIAL TRABAJADOR SOCIAL PROGRAMA MUNICIPAL PROGRAMAS JEFAS DE HOGAR APORTE MUNICIPAL"/>
    <x v="176"/>
    <x v="176"/>
  </r>
  <r>
    <s v="TRABAJADORA SOCIAL CONVENIO DE SENCE"/>
    <x v="176"/>
    <x v="176"/>
  </r>
  <r>
    <s v="TRABAJADORA SOCIAL CONVENIO SUSCRITO ENTRE FOSIS"/>
    <x v="176"/>
    <x v="176"/>
  </r>
  <r>
    <s v="TRABAJADORA SOCIAL PROGRAMA SOCIAL CONTRATACION E IMPLEMENTACION DE TALLERES LABORALES"/>
    <x v="176"/>
    <x v="176"/>
  </r>
  <r>
    <s v="TRABAJADORA SOCIAL DIRECCION DESARCOMUNITARIO"/>
    <x v="176"/>
    <x v="176"/>
  </r>
  <r>
    <s v="TRABAJADOR SOCIAL DIRECCION GESTION PERSONAS"/>
    <x v="176"/>
    <x v="176"/>
  </r>
  <r>
    <s v="TRABAJADORA SOCIAL PROGRAMAS FAMILIAS SUBSISTEMA SEGURIDAD Y OPORTUNIDADES APORTE MUNICIPAL"/>
    <x v="176"/>
    <x v="176"/>
  </r>
  <r>
    <s v="TRABAJADORA SOCIAL CONVENIO SUSCRITO ENTRE FOSIS Y LA MUNICIPALIDAD DE CONCEPCION PROGRAMA ACOMPANAMIENTO FAMILIAR INTREGAL"/>
    <x v="176"/>
    <x v="176"/>
  </r>
  <r>
    <s v="TRABAJADORA SOCIAL CONVENIO SUSCRITO ENTRE FOSIS Y LA MUNICIPALIDAD DE CONCEPCION PROGRAMA EJE"/>
    <x v="176"/>
    <x v="176"/>
  </r>
  <r>
    <s v="TRABAJADORA  SOCIAL"/>
    <x v="176"/>
    <x v="176"/>
  </r>
  <r>
    <s v="TENNICO EN TRABAJO SOCIAL"/>
    <x v="176"/>
    <x v="176"/>
  </r>
  <r>
    <s v="TRABAJADIRA SOCIAL"/>
    <x v="176"/>
    <x v="176"/>
  </r>
  <r>
    <s v="TRABAJADORA SOCIAL OFICINA HABITABILIDAD"/>
    <x v="176"/>
    <x v="176"/>
  </r>
  <r>
    <s v="TRABAJADORA SOCIAL CONVENIO DE SEREMI DESARROLLO SOCIAL PROGRAMA HABITABILIDAD "/>
    <x v="176"/>
    <x v="176"/>
  </r>
  <r>
    <s v="TRABAJADORA SOCIAL EQUIPO PREVIENE"/>
    <x v="176"/>
    <x v="176"/>
  </r>
  <r>
    <s v="TRABAJADORA SOCIAL CONVENIO PROGRAMAS FAMILIAS SUBSISTEMA SEGURIDAD Y OPORTUNIDADES APORTE MUNICIPAL"/>
    <x v="176"/>
    <x v="176"/>
  </r>
  <r>
    <s v="TRABAJADORA SOCIAL CONVENIO SEREMI DESARROLLO SOCIAL ACOMPANAMIENTO VINCULOS "/>
    <x v="176"/>
    <x v="176"/>
  </r>
  <r>
    <s v="TRABAJADORA SOCIAL DEL PROGRAMA SOCIAL TALLERES CREATIVOS PARA LAS Y LOS ADULTOS MAYORES"/>
    <x v="176"/>
    <x v="176"/>
  </r>
  <r>
    <s v="TRABAJADRA SOCIAL"/>
    <x v="176"/>
    <x v="176"/>
  </r>
  <r>
    <s v="TRABAJADORA SOCIAL PROGRAMA HABITABILIDAD  APORTE MUNICIPAL"/>
    <x v="176"/>
    <x v="176"/>
  </r>
  <r>
    <s v="TRABAJADOR SOCIAL CENTRO DE REEDUCACION DE HOMBRES QUE EJERCEN VIOLENCIA EN EL CONTEXTO DE PAREJA YO EX PAREJA"/>
    <x v="176"/>
    <x v="176"/>
  </r>
  <r>
    <s v="TRABAJADOR SOCIAL CONVENIO SERNAMEG"/>
    <x v="176"/>
    <x v="176"/>
  </r>
  <r>
    <s v="TRABAJADORA SOCIAL CENTRO DE REEDUCACION DE HOMBRES QUE EJERCEN VIOLENCIA EN EL CONTEXTO DE PAREJA YO EX PAREJA"/>
    <x v="176"/>
    <x v="176"/>
  </r>
  <r>
    <s v="TRABAJADORA SOCIAL OFICINA PROGRAMA FAMILIAS SUBSISTEMAS SEGURIDADES Y OPORTUNIDADES"/>
    <x v="176"/>
    <x v="176"/>
  </r>
  <r>
    <s v="TRABAJADORA SOCIAL OFICINA OPDCONCEPCION"/>
    <x v="176"/>
    <x v="176"/>
  </r>
  <r>
    <s v="TRABAJADORA SOCIAL DEL DEL CONVENIO SEMANE PROYECTO OPDCONCEPCION"/>
    <x v="176"/>
    <x v="176"/>
  </r>
  <r>
    <s v="TRABAJADOR SOCIAL OFICINA DE MIGRANTES E INTERCULTURIDAD"/>
    <x v="176"/>
    <x v="176"/>
  </r>
  <r>
    <s v="TRABAJADOR SOCIAL OFICINA OFICINA DE MIGRANTES E INTERCULTURALIDAD"/>
    <x v="176"/>
    <x v="176"/>
  </r>
  <r>
    <s v="TRABAJADORA SOCIAL CONVENIO SERNAMEG"/>
    <x v="176"/>
    <x v="176"/>
  </r>
  <r>
    <s v="TRABAJADORA SOCIAL PROGRAMA JEFAS DE HOGAR APORTE MUNICIPAL"/>
    <x v="176"/>
    <x v="176"/>
  </r>
  <r>
    <s v="TRABAJADORA SOCIAL CONVENIO SEREMI DE DESARROLLO SOCIAL Y FAMILIA PROGRAMA CHILE CRECE CONTIGO"/>
    <x v="176"/>
    <x v="176"/>
  </r>
  <r>
    <s v="TRABAJADORA SOCIAL DEL PROGRAMA CHILE CRECE CONTIGOAPORTE MUNICIPAL"/>
    <x v="176"/>
    <x v="176"/>
  </r>
  <r>
    <s v="TRABAJADOR SOCIAL CONVENIO SENDA"/>
    <x v="176"/>
    <x v="176"/>
  </r>
  <r>
    <s v="TRABAJADOR SOCIAL OFICINA DE MIGRANTES"/>
    <x v="176"/>
    <x v="176"/>
  </r>
  <r>
    <s v="TRABAJADORA SOCIAL CONVENIO SEREMI DE DESARROLLO SOCIAL"/>
    <x v="176"/>
    <x v="176"/>
  </r>
  <r>
    <s v="TRABAJADOR SOCIAL PROGRAMA"/>
    <x v="176"/>
    <x v="176"/>
  </r>
  <r>
    <s v="TRABAJADORA SOCIAL CENTRO DE LA MUJER CONCEPCIONCONVENIO ENTRE SERNAC PROGRAMA JEFAS DE HOGAR"/>
    <x v="176"/>
    <x v="176"/>
  </r>
  <r>
    <s v="TRABAJADORA SOCIAL OFICINA PROGRAMA DE DESARROLLO Y FOMENTO PRODUCTIVO LOCAL"/>
    <x v="176"/>
    <x v="176"/>
  </r>
  <r>
    <s v="TRABAJADOR SOCIAL CONVENIO SERNAMEG PROGRAMA CENTROS DE REEDUCACION DE HOMBRES QUE EJERCEN VIOLENCIA EN CONTEXTO DE PAREJA YO EXPAREJA"/>
    <x v="176"/>
    <x v="176"/>
  </r>
  <r>
    <s v="TRABAJADORA SOCIAL PROGRAMA SOCIAL CHILE CRECE CONTIGOAPORTE MUNICIPAL"/>
    <x v="176"/>
    <x v="176"/>
  </r>
  <r>
    <s v="TRABAJADORA SOCIAL PROGRAMA SOCIAL PROGRAMA OPDAPORTE MUNICIPAL"/>
    <x v="176"/>
    <x v="176"/>
  </r>
  <r>
    <s v="TRABAJADORA SOCIAL OFICINA MUNICIPAL DE LA INFANCIA"/>
    <x v="176"/>
    <x v="176"/>
  </r>
  <r>
    <s v="TRABAJADORA SOCIAL DEL PROGRAMA OFICINA MUNICIPAL DE INFANCIAAPORTE CONVENIO"/>
    <x v="176"/>
    <x v="176"/>
  </r>
  <r>
    <s v="TRABAJADORA SOCIAL DEL CONVENIO SEREMI DESARROLLO SOCIAL"/>
    <x v="176"/>
    <x v="176"/>
  </r>
  <r>
    <s v="TRABAJADORA SOCIAL ROGRAMA SOCIAL CONCEPCION CUIDAD INCLUSIVA"/>
    <x v="176"/>
    <x v="176"/>
  </r>
  <r>
    <s v="TRABAJADORA SOCIAL DEL PROGRAMA CONCEPCION CUIDAD INCLUSIVA"/>
    <x v="176"/>
    <x v="176"/>
  </r>
  <r>
    <s v="TRABAJADOR SOCIAL OFICINA OPDCONCEPCION"/>
    <x v="176"/>
    <x v="176"/>
  </r>
  <r>
    <s v="TRABAJADORA SOCIAL OFICINA PROGRAMAS FAMILIAS SUBSISTEMAS SEGURIDAD Y OPORTUNIDADES"/>
    <x v="176"/>
    <x v="176"/>
  </r>
  <r>
    <s v="TRABAJADOR SOCIAL OFICINA JEFAS DE HOGAR APORTE MUNICIPAL"/>
    <x v="176"/>
    <x v="176"/>
  </r>
  <r>
    <s v="TRABAJADOR SOCIAL PROGRAMA MUJERES JEFAS DE HOGAR"/>
    <x v="176"/>
    <x v="176"/>
  </r>
  <r>
    <s v="TRABAJADORA SOCIAL DEL PROGRAMA TALLERES REACREATIVOS PARA LAS Y LOS ADULTOS MAYORES"/>
    <x v="176"/>
    <x v="176"/>
  </r>
  <r>
    <s v="TRABAJADOR SOCIAL DEL CONVENIO DE SERNAMEG PROGRAMA DISPOSITIVO CENTRO DE LA MUJER"/>
    <x v="176"/>
    <x v="176"/>
  </r>
  <r>
    <s v="TRABAJADORA SOCIAL OFICNA SENDA EQUIPO PREVIENE PREVENCION SELECTIVA"/>
    <x v="176"/>
    <x v="176"/>
  </r>
  <r>
    <s v="TRABAJADOR SOCIAL OFICINA SENDA EQUIPO PREVIENE PARENTALIDAD"/>
    <x v="176"/>
    <x v="176"/>
  </r>
  <r>
    <s v="TRABAJADORA SOCIAL DEL PROGRAMA CENTRO DE LA MUGERCONCEPCION"/>
    <x v="176"/>
    <x v="176"/>
  </r>
  <r>
    <s v="TRABAJADORA SOCIAL DIRECCION DE SEGURIDAD PUBLICA"/>
    <x v="176"/>
    <x v="176"/>
  </r>
  <r>
    <s v="TRABAJADORA SOCIAL OFICINA PROMOCION Y DESARROLLO DE LA MUJER"/>
    <x v="176"/>
    <x v="176"/>
  </r>
  <r>
    <s v="TRABAJADORA SOCIAL CONVENIO SENDA PROGRAMA SENDAPREVIENE"/>
    <x v="176"/>
    <x v="176"/>
  </r>
  <r>
    <s v="TRABAJADORA SOCIAL DEL CONVENIO DENDA"/>
    <x v="176"/>
    <x v="176"/>
  </r>
  <r>
    <s v="TRABAJADORA SOCIAL  DEL CONVENIO DE SERNAMEG PROGRAMA DISPOSITIVO CENTRO DE LA MUJER"/>
    <x v="176"/>
    <x v="176"/>
  </r>
  <r>
    <s v="TRABAJADORA SOCIAL "/>
    <x v="176"/>
    <x v="176"/>
  </r>
  <r>
    <s v="TRABAJADORA SOCIAL DEL PROGRAMA SOCIAL PROGRAMA OFICINA MUNICIPAL DE INFANCIA APORTE CONVENIO"/>
    <x v="176"/>
    <x v="176"/>
  </r>
  <r>
    <s v="TRABAJADORA SOCIAL DEL CONVENIO SERNAMEG PROGRAMA DISPOSITIVO CENTRO DE LA MUJER"/>
    <x v="176"/>
    <x v="176"/>
  </r>
  <r>
    <s v="TRABAJADOR SOCIAL DIRECCION DE SEGURIDAD PUBLICA"/>
    <x v="176"/>
    <x v="176"/>
  </r>
  <r>
    <s v="TRABAJADOR SOCIAL DIRECCION DE ASEO Y ORNATO"/>
    <x v="176"/>
    <x v="176"/>
  </r>
  <r>
    <s v="TRABAJADORSOCIAL"/>
    <x v="176"/>
    <x v="176"/>
  </r>
  <r>
    <s v="TRABAJADORASOCIAL"/>
    <x v="176"/>
    <x v="176"/>
  </r>
  <r>
    <s v="TRABAJADOR SOCIAL DIRECCION DESARCOMUNITARIO"/>
    <x v="176"/>
    <x v="176"/>
  </r>
  <r>
    <s v="TRABAJADORA SOCIAL EN CENTRO DE SALUD FAMILIAR SANTA CECILIA"/>
    <x v="176"/>
    <x v="176"/>
  </r>
  <r>
    <s v="TRABAJADORA SOCIAL DE CENTRO DE SALUD FAMILIAR SAN JUAN CENTRO DE REHABILITACION SAN PABLO"/>
    <x v="176"/>
    <x v="176"/>
  </r>
  <r>
    <s v="TRABAJADOR SOCIAL MENCION INTERVENCION SOCIAL"/>
    <x v="176"/>
    <x v="176"/>
  </r>
  <r>
    <s v="TRABAJADOR SOCIAL DIPLOMADO EN DESARROLLO ORGANIZACION Y GESTION DEL CAMBIO"/>
    <x v="176"/>
    <x v="176"/>
  </r>
  <r>
    <s v="TRABAJADOR SOCIAL CON MENCION EN FAMILIA Y JUSTICIA  ANOS DE EXPERIENCIA MUNICIPAL COMO INSPECTOR"/>
    <x v="176"/>
    <x v="176"/>
  </r>
  <r>
    <s v="TRABAJADOR SOCIAL CON MENCION EN FAMILIA Y JUSTICIAS"/>
    <x v="176"/>
    <x v="176"/>
  </r>
  <r>
    <s v="TRABAJADOR SOCIAL CON MENCION EN FAMILIA Y JUSTICIA"/>
    <x v="176"/>
    <x v="176"/>
  </r>
  <r>
    <s v="TRABAJADOR SOCIAL CON MENCION EN FAMILIAS Y JUSTICIAS"/>
    <x v="176"/>
    <x v="176"/>
  </r>
  <r>
    <s v="TRABAJADORA SOCIAL LICENCIADA EN TRABAJO SOCIAL"/>
    <x v="176"/>
    <x v="176"/>
  </r>
  <r>
    <s v="TRABAJADORA SOCIAL LICENCIADO EN TRABAJO SOCIAL"/>
    <x v="176"/>
    <x v="176"/>
  </r>
  <r>
    <s v="MAGISTER TRABAJADORA SOCIAL DIPLOMADO EN LIDERAZGO DIRECCION ESTRATEGICA Y COMUNICACION EN LAS ORGANIZACIONES"/>
    <x v="176"/>
    <x v="176"/>
  </r>
  <r>
    <s v="TRABAJADORA SOCIAL MAGISTER LIDERAZGO DIRECCION ESTRATEGICA Y COMUNICACION EN LAS ORGANIZACIONES"/>
    <x v="176"/>
    <x v="176"/>
  </r>
  <r>
    <s v="TRABAJO SOCIAL LICENCIATURA EN TRABAJO SOCIAL"/>
    <x v="176"/>
    <x v="176"/>
  </r>
  <r>
    <s v="TRABAJADORA SOCIALLICENCIADA EN TRABAJO SOCIAL"/>
    <x v="176"/>
    <x v="176"/>
  </r>
  <r>
    <s v="CURSANDO PRIMER SEMESTRE DE LA CARRERA DE TRABAJO SOCIAL"/>
    <x v="176"/>
    <x v="176"/>
  </r>
  <r>
    <s v="TRABAJADOR SOCIALES"/>
    <x v="176"/>
    <x v="176"/>
  </r>
  <r>
    <s v="TRABAJADORA SOCIALPIE"/>
    <x v="176"/>
    <x v="176"/>
  </r>
  <r>
    <s v="TRABAJADOR SOCIAL LICENCIADO EN TRABAJO SOCIAL"/>
    <x v="176"/>
    <x v="176"/>
  </r>
  <r>
    <s v="TRABAJOR SOCIAL"/>
    <x v="176"/>
    <x v="176"/>
  </r>
  <r>
    <s v="TRABAJADORA SOCIALES"/>
    <x v="176"/>
    <x v="176"/>
  </r>
  <r>
    <s v="TRABAJADORA SOCIAL MENCION FAMILIA Y JUSTICIA LICENCIATURA EN TRABAJO SOCIAL"/>
    <x v="176"/>
    <x v="176"/>
  </r>
  <r>
    <s v="TRABAJADORA SOCIAL CON MENCION FAMILIA Y JUSTICIA LICENCIATURA EN TRABAJO SOCIAL"/>
    <x v="176"/>
    <x v="176"/>
  </r>
  <r>
    <s v="LICENCIADA EN TRABAJO SOCIALES"/>
    <x v="176"/>
    <x v="176"/>
  </r>
  <r>
    <s v="TRABAJADOR SOCIAL LICENCIADA EN TRABAJO SOCIAL"/>
    <x v="176"/>
    <x v="176"/>
  </r>
  <r>
    <s v="TRABAJADOR SOCIAL CON MENCION FAMILIA Y JUSTICIA"/>
    <x v="176"/>
    <x v="176"/>
  </r>
  <r>
    <s v="TRABAJADOR SOCIAL MENCION FAMILIA Y JUSTICIA"/>
    <x v="176"/>
    <x v="176"/>
  </r>
  <r>
    <s v="TRABAJADORA SOCIAL MENCION DESARROLLO COMUNITARIO"/>
    <x v="176"/>
    <x v="176"/>
  </r>
  <r>
    <s v="TRABAJADOR SOCIAL MENCION DESARROLLO COMUNITARIO"/>
    <x v="176"/>
    <x v="176"/>
  </r>
  <r>
    <s v="TRABAJADOR SOCIAL MENCION DESARROLLO COMUNITARIO POSTITULO EN INTERVENCIONES Y ESTDUIS AVANZADOS EN TRABAJO SOCIAL"/>
    <x v="176"/>
    <x v="176"/>
  </r>
  <r>
    <s v="TRABAJADOR SOCIAL MENCION DESARROLLO COMUNITARIO POSTITULO EN INTERVENCIONES Y ESTUDIOS AVANZADOS EN TRABAJO SOCIAL"/>
    <x v="176"/>
    <x v="176"/>
  </r>
  <r>
    <s v="TRABAJADOR SOCIALES MENCION DESARROLLO COMUNITARIO Y GESTION LOCAL"/>
    <x v="176"/>
    <x v="176"/>
  </r>
  <r>
    <s v="TRABAJADORA SOCIAL CON MENCION EN FAMILIA Y JUSTICIA"/>
    <x v="176"/>
    <x v="176"/>
  </r>
  <r>
    <s v="TRABAJADORA SOCIAL MENCION EN FAMILIA Y JUSTICIA"/>
    <x v="176"/>
    <x v="176"/>
  </r>
  <r>
    <s v="TRABAJADOR SOCIAL CON MENCION EN INTERVENCION SOCIAL"/>
    <x v="176"/>
    <x v="176"/>
  </r>
  <r>
    <s v="TRABAJADORA SOCIAL CON MENCION EN INTERVENCION SOCIAL"/>
    <x v="176"/>
    <x v="176"/>
  </r>
  <r>
    <s v="TRABAJADORA SOCIAL MENCION EN INTERVENCION SOCIAL"/>
    <x v="176"/>
    <x v="176"/>
  </r>
  <r>
    <s v="TRABAJADOR SOCIAL CON MENCION DE INTERVENCION SOCIAL"/>
    <x v="176"/>
    <x v="176"/>
  </r>
  <r>
    <s v="TRABAJADOR SOCIAL MENCION DE INTERVENCION SOCIAL"/>
    <x v="176"/>
    <x v="176"/>
  </r>
  <r>
    <s v="TRABAJADOR SOCIALES CON MENCION DE INTERVENCION SOCIALES"/>
    <x v="176"/>
    <x v="176"/>
  </r>
  <r>
    <s v="TRABAJADORA SOCIAL CON MENCION FAMILIA Y JUSTICIA LICENCIADA EN TRABAJO SOCIAL"/>
    <x v="176"/>
    <x v="176"/>
  </r>
  <r>
    <s v="TRABAJADORA SOCIAL CON MENCION EN FAMILIA Y JUSTICIA LICENCIADA EN TRABAJO SOCIAL"/>
    <x v="176"/>
    <x v="176"/>
  </r>
  <r>
    <s v="TRABAJADORA SOCIAL MENCION EN FAMILIA Y JUSTICIA LICENCIADA EN TRABAJO SOCIAL"/>
    <x v="176"/>
    <x v="176"/>
  </r>
  <r>
    <s v="TRABAJADORA SOCIAL MENCION FAMILIA Y JUSTICIA LICENCIADA EN TRABAJO SOCIAL"/>
    <x v="176"/>
    <x v="176"/>
  </r>
  <r>
    <s v="MAGISTER TRABAJADOR SOCIAL DIPLOMADO LIDERAZGO DIRECCION ESTRATEGICA Y COMUNICACION EN LAS ORGANIZACIONES"/>
    <x v="176"/>
    <x v="176"/>
  </r>
  <r>
    <s v="LICENCIADO EN TRABAJO SOCIAL TRABAJADOR SOCIAL"/>
    <x v="176"/>
    <x v="176"/>
  </r>
  <r>
    <s v="TRABAJADOR SOCIALES MENCION FAMILIA Y JUSTICIA"/>
    <x v="176"/>
    <x v="176"/>
  </r>
  <r>
    <s v="CURSANDO TRABAJO SOCIAL"/>
    <x v="176"/>
    <x v="176"/>
  </r>
  <r>
    <s v="TRABAJADOR SOCILA MENCION INTERVENCION SOCIAL"/>
    <x v="176"/>
    <x v="176"/>
  </r>
  <r>
    <s v="TRABAJADOR SOCILA MENCION INTERVENCION SOCIALES"/>
    <x v="176"/>
    <x v="176"/>
  </r>
  <r>
    <s v="TRABAJADORA SOCIALES MENCION INTERVENCION SOCIALES"/>
    <x v="176"/>
    <x v="176"/>
  </r>
  <r>
    <s v="TRABAJADORA SOCIAL MENCION INTERVENCION SOCIAL"/>
    <x v="176"/>
    <x v="176"/>
  </r>
  <r>
    <s v="TRABAJADOR SOCIAL MENCION EN INERVENCION SOIAL"/>
    <x v="176"/>
    <x v="176"/>
  </r>
  <r>
    <s v="TRABAJADOR SOCIALES MENCION EN INERVENCION SOIAL"/>
    <x v="176"/>
    <x v="176"/>
  </r>
  <r>
    <s v="TRABAJADORA SOCIALES MENCION FAMILIA Y JUSTICIA LICENCIATURA EN TRABAJO SOCIALES"/>
    <x v="176"/>
    <x v="176"/>
  </r>
  <r>
    <s v="TRABAJADORA SOCIALES CON MENCION EN FAMILIA Y JUSTICIA LICENCIADA EN TRABAJO SOCIALES"/>
    <x v="176"/>
    <x v="176"/>
  </r>
  <r>
    <s v="TRABAJADORA SOCIALES LICENCIADA EN TRABAJO SOCIALES"/>
    <x v="176"/>
    <x v="176"/>
  </r>
  <r>
    <s v="TRABAJADOR SOCIALES CON MENCION EN INTERVENCION SOCIALES"/>
    <x v="176"/>
    <x v="176"/>
  </r>
  <r>
    <s v="TRABAJADORA SOCIAL MENCION FAMILIA YJUSTICIA"/>
    <x v="176"/>
    <x v="176"/>
  </r>
  <r>
    <s v="TRABAJADORA SOCIALES CON MENCION EN INTERVENCION SOCIALES"/>
    <x v="176"/>
    <x v="176"/>
  </r>
  <r>
    <s v="TECNIO EN TRABAJO SOCIAL"/>
    <x v="176"/>
    <x v="176"/>
  </r>
  <r>
    <s v="LICENCIADA TRABAJO SOCIAL"/>
    <x v="176"/>
    <x v="176"/>
  </r>
  <r>
    <s v="TECNCO TRABAJO SOCIAL"/>
    <x v="176"/>
    <x v="176"/>
  </r>
  <r>
    <s v="LICENCIADA EN TRABAJADORA SOCIAL"/>
    <x v="176"/>
    <x v="176"/>
  </r>
  <r>
    <s v="LICENCIADA EN TRABAJO SOCIAL TRABAJADORA SOCIAL"/>
    <x v="176"/>
    <x v="176"/>
  </r>
  <r>
    <s v="TRABAJAO SOCIAL"/>
    <x v="176"/>
    <x v="176"/>
  </r>
  <r>
    <s v="TRABAJADORA SOCIALCOSAM"/>
    <x v="176"/>
    <x v="176"/>
  </r>
  <r>
    <s v="TRABAJADORA SOCIALDIRECCION DE SALUD"/>
    <x v="176"/>
    <x v="176"/>
  </r>
  <r>
    <s v="TRABAJADOR SOCIALESCUELA CLAUDIO ARRAU LEON"/>
    <x v="176"/>
    <x v="176"/>
  </r>
  <r>
    <s v="TRABAJADOR SOCIALDIRECCION DE EDUCACION"/>
    <x v="176"/>
    <x v="176"/>
  </r>
  <r>
    <s v="TRABAJADORA SOCIALCENTRO DE ADOLESCENTES"/>
    <x v="176"/>
    <x v="176"/>
  </r>
  <r>
    <s v="ESTUDIOS DE TRABAJO SOCIAL"/>
    <x v="176"/>
    <x v="176"/>
  </r>
  <r>
    <s v="TRABAJADORA SOCIAL CESFAM ORLANDO LETELIER"/>
    <x v="176"/>
    <x v="176"/>
  </r>
  <r>
    <s v="TRABAJADOR SOCIAL Y LICENCIADO EN TRABAJO SOCIAL"/>
    <x v="176"/>
    <x v="176"/>
  </r>
  <r>
    <s v="TRABAJADORA SOCIAL CENTRO DE ADOLESCENTES"/>
    <x v="176"/>
    <x v="176"/>
  </r>
  <r>
    <s v="TRABAJADORA SOCIAL REMOLINO"/>
    <x v="176"/>
    <x v="176"/>
  </r>
  <r>
    <s v="TRABAJADORA SOCIALCESFAM SANTA LAURA"/>
    <x v="176"/>
    <x v="176"/>
  </r>
  <r>
    <s v="TRABAJO SOCIAL LICENCIADA EN TRABAJO SOCIAL"/>
    <x v="176"/>
    <x v="176"/>
  </r>
  <r>
    <s v="ASITENTE SOCIAL LICENCIADA EN TRABAJO SOCIAL"/>
    <x v="176"/>
    <x v="176"/>
  </r>
  <r>
    <s v="TRABAJADORA SOCIAL MENCION GESTION POLITICAS PUBLICAS"/>
    <x v="176"/>
    <x v="176"/>
  </r>
  <r>
    <s v="TRABAJADOR SOCIAL MENCION FAMILIA"/>
    <x v="176"/>
    <x v="176"/>
  </r>
  <r>
    <s v="TRABAJORA SOCIAL"/>
    <x v="176"/>
    <x v="176"/>
  </r>
  <r>
    <s v="TRABAJADORA SOCIAL PROGRAMA HPV"/>
    <x v="176"/>
    <x v="176"/>
  </r>
  <r>
    <s v="TRABAJADORA SOCIAL CON MENCION EN GESTION DE POLITICAS PUBLICAS"/>
    <x v="176"/>
    <x v="176"/>
  </r>
  <r>
    <s v="LICENCIADO TRABAJO SOCIAL"/>
    <x v="176"/>
    <x v="176"/>
  </r>
  <r>
    <s v="TRABAJO SOCIAL CON MENCION EN INTERVENSION SOCIAL"/>
    <x v="176"/>
    <x v="176"/>
  </r>
  <r>
    <s v="TRABAJADOR A SOCIAL"/>
    <x v="176"/>
    <x v="176"/>
  </r>
  <r>
    <s v="TRABAJADOR A SOCIAL CONTRATO FEBMARZO "/>
    <x v="176"/>
    <x v="176"/>
  </r>
  <r>
    <s v="TRABAJADOR SOCIAL EDUCACION SUPERIOR"/>
    <x v="176"/>
    <x v="176"/>
  </r>
  <r>
    <s v="TRABAJADOR A SOCIAL CONTRATO FEBDIC "/>
    <x v="176"/>
    <x v="176"/>
  </r>
  <r>
    <s v="TRABAJADOR A SOCIAL EN EL PROGRAMA PROGRAMA DE LA MUJER "/>
    <x v="176"/>
    <x v="176"/>
  </r>
  <r>
    <s v="TRABAJADOR SOCIAL DE ESC JUAN DE DIOS ALDEA"/>
    <x v="176"/>
    <x v="176"/>
  </r>
  <r>
    <s v="TRABAJADOR SOCIAL DE LICEO VIOLETA PARRA"/>
    <x v="176"/>
    <x v="176"/>
  </r>
  <r>
    <s v="TRABAJADOR SOCIAL DE LICEO PABLO DE ROCKA"/>
    <x v="176"/>
    <x v="176"/>
  </r>
  <r>
    <s v="TRABAJADOR SOCIAL DE COLEGIO NERUDA"/>
    <x v="176"/>
    <x v="176"/>
  </r>
  <r>
    <s v="TRABAJADOR SOCIAL DE DEPTO DE EDUCACION"/>
    <x v="176"/>
    <x v="176"/>
  </r>
  <r>
    <s v="TRABAJADOR SOCIAL DE LICEO PABLO DE ROKHA"/>
    <x v="176"/>
    <x v="176"/>
  </r>
  <r>
    <s v="TRABAJADOR SOCIAL DE COLEGIO SIMON BOLIVAR"/>
    <x v="176"/>
    <x v="176"/>
  </r>
  <r>
    <s v="TRABAJADOR SOCIAL DE LICEO VICTOR JARA"/>
    <x v="176"/>
    <x v="176"/>
  </r>
  <r>
    <s v="TRABAJADOR SOCIAL DE LICEO MUNICIPAL EL ROBLE"/>
    <x v="176"/>
    <x v="176"/>
  </r>
  <r>
    <s v="TRABAJADOR SOCIAL DE ESCUELA JUAN DE DIOS ALDEA"/>
    <x v="176"/>
    <x v="176"/>
  </r>
  <r>
    <s v="TRABAJADOR SOCIAL DE LICEO MUNICIPAL L"/>
    <x v="176"/>
    <x v="176"/>
  </r>
  <r>
    <s v="TRABAJADOR SOCIAL DE CENTRO EDUC LA PINTANA"/>
    <x v="176"/>
    <x v="176"/>
  </r>
  <r>
    <s v="TRABAJADOR SOCIAL DE LICEO CENTRO EDUC LA PINTANA"/>
    <x v="176"/>
    <x v="176"/>
  </r>
  <r>
    <s v="TRABAJADOR A SOCIAL CONTRATO ABRIL DICIEMBRE "/>
    <x v="176"/>
    <x v="176"/>
  </r>
  <r>
    <s v="TRABAJADOR A SOCIAL CONTRATO SEPTDIC "/>
    <x v="176"/>
    <x v="176"/>
  </r>
  <r>
    <s v="TRABAJADOR SOCIAL DE LICEO EL ROBLE"/>
    <x v="176"/>
    <x v="176"/>
  </r>
  <r>
    <s v="TRABAJADOR A SOCIAL CONTRATO MAYJUNSEPTIEMBREDICIEMBRE "/>
    <x v="176"/>
    <x v="176"/>
  </r>
  <r>
    <s v="TRABAJADOR A SOCIAL CONTRATO ENEMARZ JUNIO "/>
    <x v="176"/>
    <x v="176"/>
  </r>
  <r>
    <s v="TRABAJADOR A SOCIAL CONTRATO ENEMARZ JUNIOSEPTIEMBREDICIEMBRE "/>
    <x v="176"/>
    <x v="176"/>
  </r>
  <r>
    <s v="TRABAJADOR A SOCIAL CONTRATO OCTDIC  ENEMARABRDIC  ENE MARZ JUN "/>
    <x v="176"/>
    <x v="176"/>
  </r>
  <r>
    <s v="TRABAJADOR A SOCIAL CONTRATO OCTDIC  ENEMARABRDIC  ENE MARZ JUN DIC "/>
    <x v="176"/>
    <x v="176"/>
  </r>
  <r>
    <s v="TRABAJADOR A SOCIAL EN EL PROGRAMA PROYECTO PIECRECIENDO CON SUS NINOSAS Y ADOLESCENTES SECTOR CENTRO"/>
    <x v="176"/>
    <x v="176"/>
  </r>
  <r>
    <s v="PROFESIONAL ECONOMIA SOCIAL Y TRABAJOS ASOCIATIVOS EN EL PROGRAMA ECONOMIA SOCIALY TRABAJOS ASOCIATIVOS"/>
    <x v="176"/>
    <x v="176"/>
  </r>
  <r>
    <s v="TRABAJADOR SOCIAL MENCION EN INTERVENCION FAMILIAR"/>
    <x v="176"/>
    <x v="176"/>
  </r>
  <r>
    <s v="TRABAJADOR SOCIAL MENCION EN INTERVENCION FAMILIAR EDUCACION SUPERIOR"/>
    <x v="176"/>
    <x v="176"/>
  </r>
  <r>
    <s v="TRABAJADOR A SOCIAL EN EL PROGRAMA OFICINA DE PROTECCION DE LA INFANCIA FINANCIAMIENTO SENAME"/>
    <x v="176"/>
    <x v="176"/>
  </r>
  <r>
    <s v="LICENCIADOA EN TRABAJO SOCIAL"/>
    <x v="176"/>
    <x v="176"/>
  </r>
  <r>
    <s v="LICENCIADOA EN TRABAJO SOCIAL EDUCACION SUPERIOR"/>
    <x v="176"/>
    <x v="176"/>
  </r>
  <r>
    <s v="LICENCIADO EN TRABAJO SOCIAL EDUCACION SUPERIOR"/>
    <x v="176"/>
    <x v="176"/>
  </r>
  <r>
    <s v="TRABAJADOR A SOCIAL EN EL PROGRAMA FORTALECIMIENTO MUNICIPAL CHILE CRECE CONTIGO MUNICIPAL"/>
    <x v="176"/>
    <x v="176"/>
  </r>
  <r>
    <s v="TRABAJADOR TRABAJADORA SOCIAL"/>
    <x v="176"/>
    <x v="176"/>
  </r>
  <r>
    <s v="TRABAJO SOCIAL EDUCACION SUPERIOR"/>
    <x v="176"/>
    <x v="176"/>
  </r>
  <r>
    <s v="TRABAJADOR A SOCIAL EN EL PROGRAMA CENTRO DE LA MUJER LA PINTANA MUNICIPAL"/>
    <x v="176"/>
    <x v="176"/>
  </r>
  <r>
    <s v="TRABAJADOR A SOCIAL EN EL PROGRAMA CENTRO DE LA MUJER SERNAM"/>
    <x v="176"/>
    <x v="176"/>
  </r>
  <r>
    <s v="TRABAJADORA SOCIAL EDUCACION SUPERIOR"/>
    <x v="176"/>
    <x v="176"/>
  </r>
  <r>
    <s v="TRABAJADOR A SOCIAL CONTRATO ENEMARZ DIC "/>
    <x v="176"/>
    <x v="176"/>
  </r>
  <r>
    <s v="COORDINADOR DEL PROGRAMA EN EL PROGRAMA ECONOMIA SOCIALY TRABAJOS ASOCIATIVOS"/>
    <x v="176"/>
    <x v="176"/>
  </r>
  <r>
    <s v="TRABAJADOR A SOCIAL EN EL PROGRAMA PINTANA DIVERSA "/>
    <x v="176"/>
    <x v="176"/>
  </r>
  <r>
    <s v="LICENCIADA EN TRABAJO SOCIAL EDUCACION SUPERIOR"/>
    <x v="176"/>
    <x v="176"/>
  </r>
  <r>
    <s v="TRABAJADOR A SOCIAL EN EL PROGRAMA CONVENIO PARA LA OPERACION DEL CONJUNTO DE VIVIENDAS TUTELADAS PARA PERSONAS MAYORES SENAMA"/>
    <x v="176"/>
    <x v="176"/>
  </r>
  <r>
    <s v="TRABAJADOR A SOCIAL EN EL PROGRAMA PROYECTO PIECRECIENDO CON SUS NINOSAS Y ADOLESCENTES SECTOR EL CASTILLO"/>
    <x v="176"/>
    <x v="176"/>
  </r>
  <r>
    <s v="TRABAJADOR A SOCIAL EN EL PROGRAMA CENTRO DE BIENESTAR E INTEGRACION DE PERSONAS MAYORES CENTRO"/>
    <x v="176"/>
    <x v="176"/>
  </r>
  <r>
    <s v="TRABAJADOR A SOCIAL EN EL PROGRAMA FORTALECIMIENTO MUNICIPAL SUBSISTEMA DE PROTECCION INTEGRAL A LA INFANCIA CHILE CRECE CONTIGO"/>
    <x v="176"/>
    <x v="176"/>
  </r>
  <r>
    <s v="TRABAJADOR SOCIAL CON MENCION EN POLITICAS SOCIALES EDUCACION SUPERIOR"/>
    <x v="176"/>
    <x v="176"/>
  </r>
  <r>
    <s v="TRABAJADOR SOCIAL CON MENCION EN POLITICAS SOCIALES"/>
    <x v="176"/>
    <x v="176"/>
  </r>
  <r>
    <s v="TRABAJADOR A SOCIAL CONTRATO ENEMARZ JUNIOSEPTIEMBREDICIEMBRE"/>
    <x v="176"/>
    <x v="176"/>
  </r>
  <r>
    <s v="TRABAJADOR SOCIALLICENCIADA EN TRABAJO SOCIAL"/>
    <x v="176"/>
    <x v="176"/>
  </r>
  <r>
    <s v="TRABAJADOR SOCIALLICENCIADO EN TRABAJO SOCIAL"/>
    <x v="176"/>
    <x v="176"/>
  </r>
  <r>
    <s v="TEC TRABAJO SOCIAL"/>
    <x v="176"/>
    <x v="176"/>
  </r>
  <r>
    <s v="LICENCIADA EN TRABAJADO SOCIAL"/>
    <x v="176"/>
    <x v="176"/>
  </r>
  <r>
    <s v="TEC EN TRABAJO SOCIAL"/>
    <x v="176"/>
    <x v="176"/>
  </r>
  <r>
    <s v="TRABAJADOR SOCIAL MENCION EN INTERVENCIONES SOCIAL"/>
    <x v="176"/>
    <x v="176"/>
  </r>
  <r>
    <s v="TRABAJADOR SOCIAL MENCION EN INTERVENCION SOCIAL"/>
    <x v="176"/>
    <x v="176"/>
  </r>
  <r>
    <s v="TRABAJADOR SOCIAL MENCION EN FAMILIA Y JUSTICIA"/>
    <x v="176"/>
    <x v="176"/>
  </r>
  <r>
    <s v="TRABAJADOR SOCIAL MAGISTER INTERVENCIONES SISTEMICAS"/>
    <x v="176"/>
    <x v="176"/>
  </r>
  <r>
    <s v="TRABAJADORA SOCIAL DAEM"/>
    <x v="176"/>
    <x v="176"/>
  </r>
  <r>
    <s v="TEC SUP EN TRABAJO SOCIAL"/>
    <x v="176"/>
    <x v="176"/>
  </r>
  <r>
    <s v="TRABAJADOR SOCIAL DISAM GESTION SANITARIA"/>
    <x v="176"/>
    <x v="176"/>
  </r>
  <r>
    <s v="TRABAJADORA SOCIALDISAM GESTION SANITARIA"/>
    <x v="176"/>
    <x v="176"/>
  </r>
  <r>
    <s v="TRABAJADORA SOCIAL DISAM GESTION SANITARIA"/>
    <x v="176"/>
    <x v="176"/>
  </r>
  <r>
    <s v="TITULO DE TRABAJADORA SOCIAL"/>
    <x v="176"/>
    <x v="176"/>
  </r>
  <r>
    <s v="TITULO EN TRABAJO SOCIAL"/>
    <x v="176"/>
    <x v="176"/>
  </r>
  <r>
    <s v="TECDE NIV SUP EN TRABAJO SOCIAL"/>
    <x v="176"/>
    <x v="176"/>
  </r>
  <r>
    <s v="PRACTCA TRABAJO SOCIAL"/>
    <x v="176"/>
    <x v="176"/>
  </r>
  <r>
    <s v="PRATICA TRABAJO SOCIAL"/>
    <x v="176"/>
    <x v="176"/>
  </r>
  <r>
    <s v="TEC SUPERIOR EN TRABAJO SOCIAL"/>
    <x v="176"/>
    <x v="176"/>
  </r>
  <r>
    <s v="TRABAJADORA SOCIAL DIRECCION DE SALUD"/>
    <x v="176"/>
    <x v="176"/>
  </r>
  <r>
    <s v="TEC SUP TRABAJO SOCIAL"/>
    <x v="176"/>
    <x v="176"/>
  </r>
  <r>
    <s v="TRABAJADORA SOCIALGESTION SANITARIA"/>
    <x v="176"/>
    <x v="176"/>
  </r>
  <r>
    <s v="TRABAJADOR SOCIAL CON MENCION EN POLITIC"/>
    <x v="176"/>
    <x v="176"/>
  </r>
  <r>
    <s v="TRABAJADORA SOCIAL MENCION POLITICAS SOCIALES"/>
    <x v="176"/>
    <x v="176"/>
  </r>
  <r>
    <s v="BACHILLER EN TRABAJO SOCIAL"/>
    <x v="176"/>
    <x v="176"/>
  </r>
  <r>
    <s v="MAGISTER EN TRABAJO SOCIAL"/>
    <x v="176"/>
    <x v="176"/>
  </r>
  <r>
    <s v="BACHILLERATO EN CIENCIAS SOCIALES Y TRABAJO SOCIAL"/>
    <x v="176"/>
    <x v="176"/>
  </r>
  <r>
    <s v="TRABAJO SOCIAL CON MENCION EN INTERVENCION SOCIAL"/>
    <x v="176"/>
    <x v="176"/>
  </r>
  <r>
    <s v="TRABAJADORA SOCIAL MENCION EN INTERVENCION SOCIOJURIDICA"/>
    <x v="176"/>
    <x v="176"/>
  </r>
  <r>
    <s v="TRABAJADORA SOCIAL CON MENSION EN INTERVENCION SOCIAL"/>
    <x v="176"/>
    <x v="176"/>
  </r>
  <r>
    <s v="TRABAJADORA SOCIAL Y LICENCIADA EN TRABAJO SOCIAL"/>
    <x v="176"/>
    <x v="176"/>
  </r>
  <r>
    <s v="TRABAJDORA SOCIAL"/>
    <x v="176"/>
    <x v="176"/>
  </r>
  <r>
    <s v="TECNCIO EN TRABAJO SOCIAL"/>
    <x v="176"/>
    <x v="176"/>
  </r>
  <r>
    <s v="TRABAJADOR SOCIAL DOPC"/>
    <x v="176"/>
    <x v="176"/>
  </r>
  <r>
    <s v="TRABAJADOR SOCIAL DIDESO"/>
    <x v="176"/>
    <x v="176"/>
  </r>
  <r>
    <s v="LICENCIADO EN TRABAJO SOCIAL CON MENCION EN DESARROLLO SOCIAL Y POLITICAS SOCIALES"/>
    <x v="176"/>
    <x v="176"/>
  </r>
  <r>
    <s v="PROFESIONAL LICENCIADA EN TRABAJO SOCIAL"/>
    <x v="176"/>
    <x v="176"/>
  </r>
  <r>
    <s v="TRABAJOR SOCIAL DIDESO"/>
    <x v="176"/>
    <x v="176"/>
  </r>
  <r>
    <s v="TCNICO EN TRABAJO SOCIAL"/>
    <x v="176"/>
    <x v="176"/>
  </r>
  <r>
    <s v="TRABAJOR SOCIAL DOPC"/>
    <x v="176"/>
    <x v="176"/>
  </r>
  <r>
    <s v="TRABAJADORA SOCIAL EN EL CENTRO DE LA MUJER"/>
    <x v="176"/>
    <x v="176"/>
  </r>
  <r>
    <s v="TRABAJOADORA SOCIAL SOCIAL"/>
    <x v="176"/>
    <x v="176"/>
  </r>
  <r>
    <s v="TRABAJADORA SOCIAL ADULTO MAYOR"/>
    <x v="176"/>
    <x v="176"/>
  </r>
  <r>
    <s v="TRABAJADORA SOCIAL DEPARTAMENTO DE MUJERES GENEROS Y DIVERSIDAD SEXUAL"/>
    <x v="176"/>
    <x v="176"/>
  </r>
  <r>
    <s v="COLABORACION ELABORACION Y DIAGNOSTICO COMUNITARIO COMO TRABAJADORA SOCIAL"/>
    <x v="176"/>
    <x v="176"/>
  </r>
  <r>
    <s v="TRABAJADOR SOCIAL EN OPD  HRS"/>
    <x v="176"/>
    <x v="176"/>
  </r>
  <r>
    <s v="LICENCIADA DE TRABAJADORA SOCIAL"/>
    <x v="176"/>
    <x v="176"/>
  </r>
  <r>
    <s v="LICENCIA EN TRABAJO SOCIAL"/>
    <x v="176"/>
    <x v="176"/>
  </r>
  <r>
    <s v="TRABAJODORA SOCIAL"/>
    <x v="176"/>
    <x v="176"/>
  </r>
  <r>
    <s v="TRABAJADOR SOCIAL PERITO SOCIAL"/>
    <x v="176"/>
    <x v="176"/>
  </r>
  <r>
    <s v="TEC NIV SUP EN TRABAJO SOCIAL"/>
    <x v="176"/>
    <x v="176"/>
  </r>
  <r>
    <s v="TRABAJADORA SOCIAL CON MENCION EN RECURSOS HUMANOS"/>
    <x v="176"/>
    <x v="176"/>
  </r>
  <r>
    <s v="LICENCIADA EN TRABAJO SOCIAL CON MENCION EN PERITAJE JUDICIAL SOCIAL"/>
    <x v="176"/>
    <x v="176"/>
  </r>
  <r>
    <s v="LICENCIADA EN TRABAJO SOCIAL MENCION EN PERITAJE JUDICIAL SOCIAL"/>
    <x v="176"/>
    <x v="176"/>
  </r>
  <r>
    <s v="TRABAJADORA SOCIAL PROFESIONAL"/>
    <x v="176"/>
    <x v="176"/>
  </r>
  <r>
    <s v="TRABAJO SOCIAL LICENCIADA EN TRABAJO SOCIAL MENCION PERITAJE"/>
    <x v="176"/>
    <x v="176"/>
  </r>
  <r>
    <s v="TRABAJADORA SOCIAL CON MENCION EN ESTUDIOS LATINOAMERICANOS"/>
    <x v="176"/>
    <x v="176"/>
  </r>
  <r>
    <s v="TRABAJADORA SOCIAL CON MENCION EN ESTUDIOS LATINOAMERICANO"/>
    <x v="176"/>
    <x v="176"/>
  </r>
  <r>
    <s v="LICENCIADA EN TRABAJO SOCIAL CON MENCION EN ESTUDIOS LATINOA"/>
    <x v="176"/>
    <x v="176"/>
  </r>
  <r>
    <s v="LICENCIADO TRABAJADOR SOCIAL"/>
    <x v="176"/>
    <x v="176"/>
  </r>
  <r>
    <s v="TRABAJADORA SOCIAL MENCION GESTION DE POLITICAS PUBLICAS"/>
    <x v="176"/>
    <x v="176"/>
  </r>
  <r>
    <s v="TRABAJADORA SOCIAL CON MENCION EN POLITICAS"/>
    <x v="176"/>
    <x v="176"/>
  </r>
  <r>
    <s v="TRABAJADORA SOCIAL CON MENCION EN GESTION DE POLITICAS PUBLI"/>
    <x v="176"/>
    <x v="176"/>
  </r>
  <r>
    <s v="TRABAJADOR SOCIAL CM INTERVENCION FAMIL"/>
    <x v="176"/>
    <x v="176"/>
  </r>
  <r>
    <s v="TECN EN TRABAJO SOCIAL"/>
    <x v="176"/>
    <x v="176"/>
  </r>
  <r>
    <s v="TEC NIV SUP TRABAJO SOCIAL"/>
    <x v="176"/>
    <x v="176"/>
  </r>
  <r>
    <s v="TRABAJADOR SOCIAL U ANDRES BELLO "/>
    <x v="176"/>
    <x v="176"/>
  </r>
  <r>
    <s v="TRABAJADOR SOCIAL U DE CHILE"/>
    <x v="176"/>
    <x v="176"/>
  </r>
  <r>
    <s v="TRABAJADORA SOCIAL UNIVERSIDAD ARCIS"/>
    <x v="176"/>
    <x v="176"/>
  </r>
  <r>
    <s v="TRABAJADORA SOCIAL CON MENCION E INTERVE"/>
    <x v="176"/>
    <x v="176"/>
  </r>
  <r>
    <s v="TRABAJADOR SOCIAL IPCHILE  M"/>
    <x v="176"/>
    <x v="176"/>
  </r>
  <r>
    <s v="TRABAJADOR SOCIAL CM EN POLITICAS SOCIA"/>
    <x v="176"/>
    <x v="176"/>
  </r>
  <r>
    <s v="AIEP TITULADA EN TRABAJO SOCIAL"/>
    <x v="176"/>
    <x v="176"/>
  </r>
  <r>
    <s v="TRABAJADORA SOCIAL U DEL BIO BIO"/>
    <x v="176"/>
    <x v="176"/>
  </r>
  <r>
    <s v="TRABAJADOR SOCIAL UNIVERSIDAD CONCEPCIO"/>
    <x v="176"/>
    <x v="176"/>
  </r>
  <r>
    <s v="TRABAJADORA SOCIAL U ANDRES BELLO "/>
    <x v="176"/>
    <x v="176"/>
  </r>
  <r>
    <s v="TRABAJADORA SOCIAL U ANDRES BELLO"/>
    <x v="176"/>
    <x v="176"/>
  </r>
  <r>
    <s v="TRABAJADOR SOCIAL FINIS TERRAE"/>
    <x v="176"/>
    <x v="176"/>
  </r>
  <r>
    <s v="TRABAJADORA SOCIALANDRES BELLO"/>
    <x v="176"/>
    <x v="176"/>
  </r>
  <r>
    <s v="TRABAJADORA SOCIAL CON MENCION EN INTERV"/>
    <x v="176"/>
    <x v="176"/>
  </r>
  <r>
    <s v="LICENCIADA EN TRABAJO SOCIAL U ARTURO P"/>
    <x v="176"/>
    <x v="176"/>
  </r>
  <r>
    <s v="TRABAJADOR SOCIAL U SAN SEBASTIAN ANO "/>
    <x v="176"/>
    <x v="176"/>
  </r>
  <r>
    <s v="TRABAJADOR SOCIAL INACAP ANO "/>
    <x v="176"/>
    <x v="176"/>
  </r>
  <r>
    <s v="TRABAJADORA SOCIAL U DEL BIOBIO ANO "/>
    <x v="176"/>
    <x v="176"/>
  </r>
  <r>
    <s v="TRABAJADORA SOCIAL U DE CONCEPCION"/>
    <x v="176"/>
    <x v="176"/>
  </r>
  <r>
    <s v="TRABAJADORA SOCIAL UC"/>
    <x v="176"/>
    <x v="176"/>
  </r>
  <r>
    <s v="TRABAJADOR SOCIAL UNIVERSIDAD CENTRAL"/>
    <x v="176"/>
    <x v="176"/>
  </r>
  <r>
    <s v="TO SEMESTRE TRABAJO SOCIAL"/>
    <x v="176"/>
    <x v="176"/>
  </r>
  <r>
    <s v="TITULO PROFESIONAL TRABAJADOR SOCIAL"/>
    <x v="176"/>
    <x v="176"/>
  </r>
  <r>
    <s v="TRABAJADOR SOCIAL LICENCIADOEN TRABAJO"/>
    <x v="176"/>
    <x v="176"/>
  </r>
  <r>
    <s v="TITULO DE TRABAJADOR SOCIAL"/>
    <x v="176"/>
    <x v="176"/>
  </r>
  <r>
    <s v="LICENCIATURA EN TRABAJO SOCIAL"/>
    <x v="176"/>
    <x v="176"/>
  </r>
  <r>
    <s v="TRABAJADORA SOCIALLICEO ABATE MOLINA"/>
    <x v="176"/>
    <x v="176"/>
  </r>
  <r>
    <s v="TRABAJADOR SOCIALLICEO BICENTENARIO DIEGO PORTALES"/>
    <x v="176"/>
    <x v="176"/>
  </r>
  <r>
    <s v="TRABAJADOR SOCIALCARLOS TRUPP WANNER"/>
    <x v="176"/>
    <x v="176"/>
  </r>
  <r>
    <s v="TRABAJADOR SOCIALINSTITUTO SUPERIOR DE COMERCIO"/>
    <x v="176"/>
    <x v="176"/>
  </r>
  <r>
    <s v="TRABAJADOR SOCIALLICEO HECTOR PEREZ BIOT"/>
    <x v="176"/>
    <x v="176"/>
  </r>
  <r>
    <s v="TRABAJADOR SOCIALLICEO MARTA DONOSO ESPEJO"/>
    <x v="176"/>
    <x v="176"/>
  </r>
  <r>
    <s v="TRABAJADOR SOCIALAURORA DE CHILE"/>
    <x v="176"/>
    <x v="176"/>
  </r>
  <r>
    <s v="TRABAJADORA SOCIALDEPARTAMENTO DE EDUCACION MUNICIPAL"/>
    <x v="176"/>
    <x v="176"/>
  </r>
  <r>
    <s v="TRABAJADOR SOCIALESCUELA ANTUPEHUEN EL TABACO"/>
    <x v="176"/>
    <x v="176"/>
  </r>
  <r>
    <s v="TRABAJADOR SOCIALJEFE DPTO SOCIAL"/>
    <x v="176"/>
    <x v="176"/>
  </r>
  <r>
    <s v="TRABAJADORA SOCIALLICEO IGNACIO CARRERA PINTO"/>
    <x v="176"/>
    <x v="176"/>
  </r>
  <r>
    <s v="TRABAJADOR SOCIALCARLOS SALINAS LAGOS"/>
    <x v="176"/>
    <x v="176"/>
  </r>
  <r>
    <s v="TRABAJADOR SOCIALJUAN LUIS SANFUENTES"/>
    <x v="176"/>
    <x v="176"/>
  </r>
  <r>
    <s v="TRABAJADOR SOCIALLICEO EL SAUCE"/>
    <x v="176"/>
    <x v="176"/>
  </r>
  <r>
    <s v="TRABAJADOR SOCIALLICEO CARLOS CONDELL DE LA HAZA"/>
    <x v="176"/>
    <x v="176"/>
  </r>
  <r>
    <s v="TRABAJADOR SOCIALVILLA LA PAZ"/>
    <x v="176"/>
    <x v="176"/>
  </r>
  <r>
    <s v="TRABAJADOR SOCIALCOSTANERA"/>
    <x v="176"/>
    <x v="176"/>
  </r>
  <r>
    <s v="TRABAJADOR SOCIALUNO SAN AGUSTIN"/>
    <x v="176"/>
    <x v="176"/>
  </r>
  <r>
    <s v="TRABAJADOR SOCIALCOOPERATIVA LIRCAY"/>
    <x v="176"/>
    <x v="176"/>
  </r>
  <r>
    <s v="TRABAJADOR SOCIALLA FLORIDA"/>
    <x v="176"/>
    <x v="176"/>
  </r>
  <r>
    <s v="TRABAJADOR SOCIALPANGUILEMO"/>
    <x v="176"/>
    <x v="176"/>
  </r>
  <r>
    <s v="TRABAJADOR SOCIALEL EDEN"/>
    <x v="176"/>
    <x v="176"/>
  </r>
  <r>
    <s v="TRABAJADOR SOCIALLICEO INDUSTRIAL SUPERIOR"/>
    <x v="176"/>
    <x v="176"/>
  </r>
  <r>
    <s v="TRABAJADORA SOCIALESPERANZA"/>
    <x v="176"/>
    <x v="176"/>
  </r>
  <r>
    <s v="TRABAJADOR SOCIALPUERTAS NEGRAS"/>
    <x v="176"/>
    <x v="176"/>
  </r>
  <r>
    <s v="TRABAJADOR SOCIALEL ORIENTE"/>
    <x v="176"/>
    <x v="176"/>
  </r>
  <r>
    <s v="TRABAJADOR SOCIALBRILLA EL SOL FELIPE CUBILLOS"/>
    <x v="176"/>
    <x v="176"/>
  </r>
  <r>
    <s v="TRABAJADOR SOCIALESPECIAL ESPANA"/>
    <x v="176"/>
    <x v="176"/>
  </r>
  <r>
    <s v="TRABAJADOR SOCIALJOSE MANUEL BALMACEDA Y FERNANDEZ"/>
    <x v="176"/>
    <x v="176"/>
  </r>
  <r>
    <s v="TRABAJADOR SOCIALSANTA MARTA"/>
    <x v="176"/>
    <x v="176"/>
  </r>
  <r>
    <s v="TRABAJADOR SOCIALCARLOS SPANO"/>
    <x v="176"/>
    <x v="176"/>
  </r>
  <r>
    <s v="TRABAJADOR SOCIALCOMPLEJO EDUCACIONAL JAVIERA CARRERA"/>
    <x v="176"/>
    <x v="176"/>
  </r>
  <r>
    <s v="TRABAJADOR SOCIALLICEO BICENTENARIO ORIENTE"/>
    <x v="176"/>
    <x v="176"/>
  </r>
  <r>
    <s v="TRABAJADOR SOCIALLAS ARAUCARIAS"/>
    <x v="176"/>
    <x v="176"/>
  </r>
  <r>
    <s v="TRABAJADORA SOCIALESPECIAL IBERIA"/>
    <x v="176"/>
    <x v="176"/>
  </r>
  <r>
    <s v="TRABAJADOR SOCIALDEPARTAMENTO DE EDUCACION MUNICIPAL"/>
    <x v="176"/>
    <x v="176"/>
  </r>
  <r>
    <s v="TRABAJADORA SOCIAL CON MENCION EN POLITICAS SOCIALESVINA PURISIMA"/>
    <x v="176"/>
    <x v="176"/>
  </r>
  <r>
    <s v="TRABAJADORA SOCIALCENTINELA"/>
    <x v="176"/>
    <x v="176"/>
  </r>
  <r>
    <s v="TRABAJORA SOCIAL MENCION GESTION DE POLITICAS PUBLICAS"/>
    <x v="176"/>
    <x v="176"/>
  </r>
  <r>
    <s v="TRABAJADORA SOCIALLA FLORIDA"/>
    <x v="176"/>
    <x v="176"/>
  </r>
  <r>
    <s v="TRABAJADORA SOCIAL CON MENCION EN POLITICAS PUBLICA"/>
    <x v="176"/>
    <x v="176"/>
  </r>
  <r>
    <s v="TRABAJADOR SOCIALSAN MIGUEL"/>
    <x v="176"/>
    <x v="176"/>
  </r>
  <r>
    <s v="TRABAJADOR SOCIAL CON MENCION EN GESTION DE POLITICAS PUBLICAS"/>
    <x v="176"/>
    <x v="176"/>
  </r>
  <r>
    <s v="TRABAJADORA SOCIAL MENCION GESTION DE POLITICAS PUBLICASLAS AMERICAS"/>
    <x v="176"/>
    <x v="176"/>
  </r>
  <r>
    <s v="TRABAJADORA SOCIAL CON MENCION EN GESTION DE POLITICAS PUBLICASLICEO ABATE MOLINA"/>
    <x v="176"/>
    <x v="176"/>
  </r>
  <r>
    <s v="TRABAJADORA SOCIAL CON MENCION EN GESTION DE POLITICAS PUBLICASHUILQUILEMU"/>
    <x v="176"/>
    <x v="176"/>
  </r>
  <r>
    <s v="TRABAJADORA SOCIALLICEO MARTA DONOSO ESPEJO"/>
    <x v="176"/>
    <x v="176"/>
  </r>
  <r>
    <s v="TRABAJADOR SOCIALHUILQUILEMU"/>
    <x v="176"/>
    <x v="176"/>
  </r>
  <r>
    <s v="LICENCIATURA TRABAJO SOCIAL"/>
    <x v="176"/>
    <x v="176"/>
  </r>
  <r>
    <s v="TECTRABAJOSOCIAL"/>
    <x v="176"/>
    <x v="176"/>
  </r>
  <r>
    <s v="LICENCIADAENTRABAJOSOCIAL"/>
    <x v="176"/>
    <x v="176"/>
  </r>
  <r>
    <s v="TECTRABAJO SOCIAL"/>
    <x v="176"/>
    <x v="176"/>
  </r>
  <r>
    <s v="TRABAJADOR RA SOCIAL"/>
    <x v="176"/>
    <x v="176"/>
  </r>
  <r>
    <s v="TRABAJADORA SOCIAL ESCUELA D"/>
    <x v="176"/>
    <x v="176"/>
  </r>
  <r>
    <s v="TRABAJADORA SOCIAL ESCUELA LIBERTAD E"/>
    <x v="176"/>
    <x v="176"/>
  </r>
  <r>
    <s v="TRABAJADORA SOCIAL LICEO OLIVALENTE B"/>
    <x v="176"/>
    <x v="176"/>
  </r>
  <r>
    <s v="TRABAJADOR SOCIAL ESCUELA SANTA CLARA F"/>
    <x v="176"/>
    <x v="176"/>
  </r>
  <r>
    <s v="TRABAJADORA SOCIAL MAGISTER EN INTERVENCION SOCIAL"/>
    <x v="176"/>
    <x v="176"/>
  </r>
  <r>
    <s v="TRABAJADORA SOCIAL POSTITULO EN SALUD FAMILIAR"/>
    <x v="176"/>
    <x v="176"/>
  </r>
  <r>
    <s v="TRABAJADORA SOCIAL POSTITULO DE TRABAJO SOCIAL EN NINEZ Y FAMILIA EN EL CONTEXTO JUDICIAL"/>
    <x v="176"/>
    <x v="176"/>
  </r>
  <r>
    <s v="TRABAJADORA SOCIAL MAGISTER EN CIENCIAS DE LA FAMILIA"/>
    <x v="176"/>
    <x v="176"/>
  </r>
  <r>
    <s v="TRABAJADORA SOCIAL MAGISTER EN TRABAJO SOCIAL Y POLITICAS SOCIALES"/>
    <x v="176"/>
    <x v="176"/>
  </r>
  <r>
    <s v="TRABAJADORA SOCIAL MAGISTER EN TRABAJO SOCIAL Y POLITICAS PUBLICAS SOCIALES"/>
    <x v="176"/>
    <x v="176"/>
  </r>
  <r>
    <s v="TRABAJADORA SOCIAL CON POSTITULO EN TRABAJO SOCIAL EN JUSTICIA PENAL Y FAMILIA"/>
    <x v="176"/>
    <x v="176"/>
  </r>
  <r>
    <s v="TRABAJADORA SOCIAL POSTITULO EN TRABAJO SOCIAL EN JUSTICIA PENAL Y FAMILIA"/>
    <x v="176"/>
    <x v="176"/>
  </r>
  <r>
    <s v="TRABAJADOR SOCIAL MAGISTER EN CIENCIA DE LA FAMILIA CON MENCION EN ORIENTACION LABORAL"/>
    <x v="176"/>
    <x v="176"/>
  </r>
  <r>
    <s v="TRABAJADORA SOCIAL MAGISTER EN POLITICAS PUBLICAS"/>
    <x v="176"/>
    <x v="176"/>
  </r>
  <r>
    <s v="TRABAJADOR SOCIAL MAGISTER EN CIENCIAS DE LA FAMILIA CON MENCION EN ORIENTACION FAMILIAR"/>
    <x v="176"/>
    <x v="176"/>
  </r>
  <r>
    <s v="TRABAJODOR SOCIAL"/>
    <x v="176"/>
    <x v="176"/>
  </r>
  <r>
    <s v="TEC N SUP TRABAJO SOCIAL"/>
    <x v="176"/>
    <x v="176"/>
  </r>
  <r>
    <s v="TRABAJADORA SOCIAL LIC EN TRAB SOCIAL"/>
    <x v="176"/>
    <x v="176"/>
  </r>
  <r>
    <s v="ESTUDIO DE TRABAJO SOCIAL"/>
    <x v="176"/>
    <x v="176"/>
  </r>
  <r>
    <s v="LICENCIADA TRABAJADORA SOCIAL"/>
    <x v="176"/>
    <x v="176"/>
  </r>
  <r>
    <s v="TENICO EN TRABAJO SOCIAL"/>
    <x v="176"/>
    <x v="176"/>
  </r>
  <r>
    <s v="GRADO DE LICENCIADO EN TRABAJO SOCIAL"/>
    <x v="176"/>
    <x v="176"/>
  </r>
  <r>
    <s v="TRABAJADOR SOCIAL MAGISTER EN URBANISMO MASTER EN PLANIFICACION TERRITORIAL Y GESTION AMBIENTAL"/>
    <x v="176"/>
    <x v="176"/>
  </r>
  <r>
    <s v="CURSA CARRERA TRABAJO SOCIAL"/>
    <x v="176"/>
    <x v="176"/>
  </r>
  <r>
    <s v="TRABAJO SOCIAL LICENCIADO EN TRABAJO SOCIAL"/>
    <x v="176"/>
    <x v="176"/>
  </r>
  <r>
    <s v="TRABAJADOR SOCIAL GRADO DE LICENCIADO EN TRABAJO SOCIAL"/>
    <x v="176"/>
    <x v="176"/>
  </r>
  <r>
    <s v="TRABAJADOR SOCIAL MAGISTER EN URBANISMO MASTER UNIVERSITARIO EN PLANIFICACION TERRITORIAL Y GESTION AMBIENTAL"/>
    <x v="176"/>
    <x v="176"/>
  </r>
  <r>
    <s v="TRABAJADOR SOCIAL MAGISTER EN TRABAJO SOCIAL"/>
    <x v="176"/>
    <x v="176"/>
  </r>
  <r>
    <s v="TRABAJADORA SOCIAL DIPLOMADO EN GESTION PUBLICA"/>
    <x v="176"/>
    <x v="176"/>
  </r>
  <r>
    <s v="TENICO SUPERIOR EN TRABAJO SOCIAL"/>
    <x v="176"/>
    <x v="176"/>
  </r>
  <r>
    <s v="TRABAJADORA SOLCIAL CON MENCION EN POLITICAS SOCIALES"/>
    <x v="176"/>
    <x v="176"/>
  </r>
  <r>
    <s v="TRABAJADOR SOCIAL INTERV SOCIAL"/>
    <x v="176"/>
    <x v="176"/>
  </r>
  <r>
    <s v="TRABAJADOR SOCIAL INTERVENCION SOCIAL"/>
    <x v="176"/>
    <x v="176"/>
  </r>
  <r>
    <s v="TRABAJADOR SOCIAL INTERV SOC"/>
    <x v="176"/>
    <x v="176"/>
  </r>
  <r>
    <s v="TRABAJADOR SOCIAL CON MENCION EN INTERVENCION FAMILIAR"/>
    <x v="176"/>
    <x v="176"/>
  </r>
  <r>
    <s v="TRADUCTOR"/>
    <x v="177"/>
    <x v="177"/>
  </r>
  <r>
    <s v="TRADUCTORA DE IDIOMA"/>
    <x v="177"/>
    <x v="177"/>
  </r>
  <r>
    <s v="TRADUCTORA"/>
    <x v="177"/>
    <x v="177"/>
  </r>
  <r>
    <s v="TRADUCTOR E INTERPRETE IGLES"/>
    <x v="177"/>
    <x v="177"/>
  </r>
  <r>
    <s v="TRADUCTOR E INTERPRETE"/>
    <x v="177"/>
    <x v="177"/>
  </r>
  <r>
    <s v="TRADUCTOR BILINGUE"/>
    <x v="177"/>
    <x v="177"/>
  </r>
  <r>
    <s v="TRADUCTOR EN FRANCES ESPANOL"/>
    <x v="177"/>
    <x v="177"/>
  </r>
  <r>
    <s v="TRADUCTOR DE IDIOMAS"/>
    <x v="177"/>
    <x v="177"/>
  </r>
  <r>
    <s v="TRADUCTOR DE FRANCES ESPANOL"/>
    <x v="177"/>
    <x v="177"/>
  </r>
  <r>
    <s v="TRADUCTORA ESPANOL ALEMAN"/>
    <x v="177"/>
    <x v="177"/>
  </r>
  <r>
    <s v="TRADUCTOR E INTERPRETE DE ENLACE MENCION"/>
    <x v="177"/>
    <x v="177"/>
  </r>
  <r>
    <s v="TRADUCTOR LENGUA DE SENAS CHILENA"/>
    <x v="177"/>
    <x v="177"/>
  </r>
  <r>
    <s v="TRADUCTOR FRANCES ESPANOL"/>
    <x v="177"/>
    <x v="177"/>
  </r>
  <r>
    <s v="DISENO DE VESTUARIO Y MOLDERIA"/>
    <x v="178"/>
    <x v="178"/>
  </r>
  <r>
    <s v="TEC EN CONF DE VESTUARIO"/>
    <x v="178"/>
    <x v="178"/>
  </r>
  <r>
    <s v="VESTUARIO Y CONFECCION TEXTIL"/>
    <x v="178"/>
    <x v="178"/>
  </r>
  <r>
    <s v="VESTUARIO INDUSTRIAL"/>
    <x v="178"/>
    <x v="178"/>
  </r>
  <r>
    <s v="REPARACION Y CONFECCION VESTUARIO DEL BA"/>
    <x v="178"/>
    <x v="178"/>
  </r>
  <r>
    <s v="TITULO EN DISENO DE VESTUARIO"/>
    <x v="178"/>
    <x v="178"/>
  </r>
  <r>
    <s v="TEC EN DISENO Y CONFECCION DE VESTUARIO"/>
    <x v="178"/>
    <x v="178"/>
  </r>
  <r>
    <s v="DIENADORA DE ALTA COSTURA CORTE Y DISENO DE VESTUARIO"/>
    <x v="178"/>
    <x v="178"/>
  </r>
  <r>
    <s v="EXPERIENCIA LABORAL EN TALLERES DE CONFECCION DE VESTUARIO"/>
    <x v="178"/>
    <x v="178"/>
  </r>
  <r>
    <s v="DIDENO DE VESTUARIO"/>
    <x v="178"/>
    <x v="178"/>
  </r>
  <r>
    <s v="TECVESTUARIO CORTE CONFECCION"/>
    <x v="178"/>
    <x v="178"/>
  </r>
  <r>
    <s v="DISEADOR DE VESTUARIO"/>
    <x v="178"/>
    <x v="178"/>
  </r>
  <r>
    <s v="DISENO DE VESTUARIO POATRONISTA EN ALTA"/>
    <x v="178"/>
    <x v="178"/>
  </r>
  <r>
    <s v="CONFECCION Y ARREGLO DE VESTUARIO"/>
    <x v="178"/>
    <x v="178"/>
  </r>
  <r>
    <s v="TITULO DISENO DE VESTUARIO"/>
    <x v="178"/>
    <x v="178"/>
  </r>
  <r>
    <s v="ACTIVIDADES DE DISENO DE VESTUARIO OTRAS ACTIVIDADES ESPECIALIZADAS DE DISENO"/>
    <x v="178"/>
    <x v="178"/>
  </r>
  <r>
    <s v="TEC EN VESTUARIO Y MODELAJE"/>
    <x v="178"/>
    <x v="178"/>
  </r>
  <r>
    <s v="TITULO DE VESTUARIO Y CONFECCION TEXTIL"/>
    <x v="178"/>
    <x v="178"/>
  </r>
  <r>
    <s v="TITULO DE VESTUARIO Y CONFECCION TEXTILINSTITUTO SUPERIOR DE COMERCIO"/>
    <x v="178"/>
    <x v="178"/>
  </r>
  <r>
    <s v="CORTE Y CONFECCION EN VESTUARIO"/>
    <x v="178"/>
    <x v="178"/>
  </r>
  <r>
    <s v="DISENO DE VESTUARIO"/>
    <x v="178"/>
    <x v="178"/>
  </r>
  <r>
    <s v="DIESENADORA DE VESTUARIO"/>
    <x v="178"/>
    <x v="178"/>
  </r>
  <r>
    <s v="MEDICO VETERINARIO"/>
    <x v="179"/>
    <x v="179"/>
  </r>
  <r>
    <s v="VETERINARIO"/>
    <x v="179"/>
    <x v="179"/>
  </r>
  <r>
    <s v="LICENCIADO EN MEDICINA VETERINARIA"/>
    <x v="179"/>
    <x v="179"/>
  </r>
  <r>
    <s v="LICENCIADO EN CIENCIAS VETERINARIAS"/>
    <x v="179"/>
    <x v="179"/>
  </r>
  <r>
    <s v="MEDICINA VETERINARIA"/>
    <x v="179"/>
    <x v="179"/>
  </r>
  <r>
    <s v="MDICO VETERINARIO"/>
    <x v="179"/>
    <x v="179"/>
  </r>
  <r>
    <s v="LICENCIADA EN VETERINARIO"/>
    <x v="179"/>
    <x v="179"/>
  </r>
  <r>
    <s v="MEDICO VETERINARIA"/>
    <x v="179"/>
    <x v="179"/>
  </r>
  <r>
    <s v="MEDICO VETERINARI"/>
    <x v="179"/>
    <x v="179"/>
  </r>
  <r>
    <s v="VETERINARIA"/>
    <x v="179"/>
    <x v="179"/>
  </r>
  <r>
    <s v="MEDICO VETERINARIO  ANOS DE EXPERIENCIA MUNICIPAL"/>
    <x v="179"/>
    <x v="179"/>
  </r>
  <r>
    <s v="MEDICO VETERINARIO DIPLOMADO EN GESTION AMBIENTAL DIPLOMADO EN MANEJO DE PLAGAS URBANAS"/>
    <x v="179"/>
    <x v="179"/>
  </r>
  <r>
    <s v="MEDICO VETERINARIO UNIVERSITARIO"/>
    <x v="179"/>
    <x v="179"/>
  </r>
  <r>
    <s v="LICENCIADA EN MEDICINA VETERINARIA"/>
    <x v="179"/>
    <x v="179"/>
  </r>
  <r>
    <s v="TECNIVO VETERINARIO"/>
    <x v="179"/>
    <x v="179"/>
  </r>
  <r>
    <s v="LICENCIADO MEDICINA VETERINARIA"/>
    <x v="179"/>
    <x v="179"/>
  </r>
  <r>
    <s v="ASISTENTE VETERINARIO"/>
    <x v="179"/>
    <x v="179"/>
  </r>
  <r>
    <s v=" ANO DE MEDICINA VETERINARIA"/>
    <x v="179"/>
    <x v="179"/>
  </r>
  <r>
    <s v=" ANO MEDICINA VETERINARIA"/>
    <x v="179"/>
    <x v="179"/>
  </r>
  <r>
    <s v="MEDICO VETERINARIO EN EL PROGRAMA TENENCIA RESPONSABLE DE MASCOTAS"/>
    <x v="179"/>
    <x v="179"/>
  </r>
  <r>
    <s v="EDUCACION SUPERIOR LICENCIADA EN CIENCIAS VETERINARIAS"/>
    <x v="179"/>
    <x v="179"/>
  </r>
  <r>
    <s v="MEDICO VETERINARIO EDUCACION SUPERIOR"/>
    <x v="179"/>
    <x v="179"/>
  </r>
  <r>
    <s v="TEC SUPERIOR VETERINARIO"/>
    <x v="179"/>
    <x v="179"/>
  </r>
  <r>
    <s v="TEC VETERINARIO"/>
    <x v="179"/>
    <x v="179"/>
  </r>
  <r>
    <s v="TEC SUP EN VETERINARIA"/>
    <x v="179"/>
    <x v="179"/>
  </r>
  <r>
    <s v="LICENCIADA EN CIENCIAS VETERINARIAS Y PE"/>
    <x v="179"/>
    <x v="179"/>
  </r>
  <r>
    <s v="TEC SUPERIOR EN VETERINARIA"/>
    <x v="179"/>
    <x v="179"/>
  </r>
  <r>
    <s v="TEC VETERINARIA"/>
    <x v="179"/>
    <x v="179"/>
  </r>
  <r>
    <s v="TECSUPERIOR EN VETERINARIA"/>
    <x v="179"/>
    <x v="179"/>
  </r>
  <r>
    <s v="LICENCIADA EN CIENCIAS VETERINARIAS Y PECUARIOS"/>
    <x v="179"/>
    <x v="179"/>
  </r>
  <r>
    <s v="VETERINARIA ETOLOGA"/>
    <x v="179"/>
    <x v="179"/>
  </r>
  <r>
    <s v="LICENCIADO EN CIANCIAS VETERINARIAS Y PECUARIAS"/>
    <x v="179"/>
    <x v="179"/>
  </r>
  <r>
    <s v="LICENCIADA EN CIENCIAS VETERINARIAS Y PECUARIAS"/>
    <x v="179"/>
    <x v="179"/>
  </r>
  <r>
    <s v="TCNICO VETERINARIO"/>
    <x v="179"/>
    <x v="179"/>
  </r>
  <r>
    <s v="MEDICA VETERINARIA"/>
    <x v="179"/>
    <x v="179"/>
  </r>
  <r>
    <s v="MEDICINA VETERINARIAE"/>
    <x v="179"/>
    <x v="179"/>
  </r>
  <r>
    <s v="TITULO DE MEDICO VETERINARIA"/>
    <x v="179"/>
    <x v="179"/>
  </r>
  <r>
    <s v="MEDICO VETERINARIOESPECIAL IBERIA"/>
    <x v="179"/>
    <x v="179"/>
  </r>
  <r>
    <s v="ASIST VETERINARIO"/>
    <x v="179"/>
    <x v="179"/>
  </r>
  <r>
    <s v="ENCARGADO VETERINARIA"/>
    <x v="179"/>
    <x v="179"/>
  </r>
  <r>
    <s v="MEDICO VETERINARIO MASTER ZOONOSIS Y ONE HEALTH"/>
    <x v="179"/>
    <x v="179"/>
  </r>
  <r>
    <s v="MEDICO VETERINARIO MAGISTER EN ZOONOSIS Y ONE HEALTH"/>
    <x v="179"/>
    <x v="179"/>
  </r>
  <r>
    <s v="MEDICIO VETERINARIO"/>
    <x v="179"/>
    <x v="179"/>
  </r>
  <r>
    <s v="VIGILANTE PRIVADO"/>
    <x v="180"/>
    <x v="180"/>
  </r>
  <r>
    <s v="ENLACE VIGILANTES PRIVADOS"/>
    <x v="180"/>
    <x v="180"/>
  </r>
  <r>
    <s v="VIGILANTE NOCTURNO"/>
    <x v="180"/>
    <x v="180"/>
  </r>
  <r>
    <s v="VIGILANTE"/>
    <x v="180"/>
    <x v="180"/>
  </r>
  <r>
    <s v="CURSO OS DE VIGILANTES PRIVADOS"/>
    <x v="180"/>
    <x v="180"/>
  </r>
  <r>
    <s v="EXP VIGILANTE"/>
    <x v="180"/>
    <x v="180"/>
  </r>
  <r>
    <s v="VIGILANTE DIURNO"/>
    <x v="180"/>
    <x v="180"/>
  </r>
  <r>
    <s v="MENCION EN ACTIVIDAD FISICA"/>
    <x v="181"/>
    <x v="181"/>
  </r>
  <r>
    <s v="ADMINISTRACION Y GESTION DE LA ACTIVIDAD FISICA"/>
    <x v="181"/>
    <x v="181"/>
  </r>
  <r>
    <s v="LICENCIADO EN CIENCIAS DE LA ACTIVIDAD FISICA"/>
    <x v="181"/>
    <x v="181"/>
  </r>
  <r>
    <s v="ESPECIALISTA EN ACTIVIDAD FISICA Y SALUD"/>
    <x v="181"/>
    <x v="181"/>
  </r>
  <r>
    <s v="LICENCIADA EN ACTIVIDAD FISICA"/>
    <x v="181"/>
    <x v="181"/>
  </r>
  <r>
    <s v="TEC EN ACTIVIDAD FISICA"/>
    <x v="181"/>
    <x v="181"/>
  </r>
  <r>
    <s v="TEC EN ACT FISICA Y SALUD"/>
    <x v="181"/>
    <x v="181"/>
  </r>
  <r>
    <s v="TEC UNIVERSARIO EN ACTIVIDAD FISICA Y S"/>
    <x v="181"/>
    <x v="181"/>
  </r>
  <r>
    <s v="TERAP ACT FISICAS Y SALUD"/>
    <x v="181"/>
    <x v="181"/>
  </r>
  <r>
    <s v="ACTIVIDAD FISICA Y RENDIMIENTO"/>
    <x v="181"/>
    <x v="181"/>
  </r>
  <r>
    <s v="TEC SUP EN ACTIVIDAD FISICA Y DEPORTES"/>
    <x v="181"/>
    <x v="181"/>
  </r>
  <r>
    <s v="LIC CIENCIAS DE LA ACTIVIDAD FISICA"/>
    <x v="181"/>
    <x v="181"/>
  </r>
  <r>
    <s v="TALLER DE ACTIVIDAD FISICA CON FUNCIONARIOS"/>
    <x v="181"/>
    <x v="181"/>
  </r>
  <r>
    <s v="LICENCIADO EN CIENCIAS DEL DEPORTE Y ACTIVIDAD FISICA"/>
    <x v="181"/>
    <x v="181"/>
  </r>
  <r>
    <s v="TECNOLOGA EN DEPORTES Y RECREACION MENCION ACTIVIDAD FISICA ADAPTADA"/>
    <x v="181"/>
    <x v="181"/>
  </r>
  <r>
    <s v="LIC EN CIENCIAS DE ACTIVIDAD FISICA"/>
    <x v="181"/>
    <x v="181"/>
  </r>
  <r>
    <s v="LIC EN CIENCIAS DE LA ACTIVIDAD FISICA"/>
    <x v="181"/>
    <x v="181"/>
  </r>
  <r>
    <s v="LICENCIADO DE LA ACTIVIDAD FISICA"/>
    <x v="181"/>
    <x v="181"/>
  </r>
  <r>
    <s v="LICENCIADO EN CIENCIAS DE LA ACTIVIDAD FISICA TALLER DE MANTENCION FISICA"/>
    <x v="181"/>
    <x v="181"/>
  </r>
  <r>
    <s v="LICENCIADA EN CIENCIAS DE LA ACTIVIDAD FISICA"/>
    <x v="181"/>
    <x v="181"/>
  </r>
  <r>
    <s v="LICENCIADO EN CIENCIAS DE LA ACTIVIDAD FISICA UNIVERSIDAD DE PLAYA ANCHA"/>
    <x v="181"/>
    <x v="181"/>
  </r>
  <r>
    <s v="TECNOLOGO EN DEPORTES Y RECREACION MENCION ACTIVIDAD FISICA ADAPTADA SALUD"/>
    <x v="181"/>
    <x v="181"/>
  </r>
  <r>
    <s v="TECNOLOGA DE DEPORTES Y RECREACION MENCION ACTIVIDAD FISICA ADAPTADA"/>
    <x v="181"/>
    <x v="181"/>
  </r>
  <r>
    <s v="TECNOLOGO EN DEPORTES Y RECREACION MENCION ACTIVIDAD FISICA ADAPTADASALUD"/>
    <x v="181"/>
    <x v="181"/>
  </r>
  <r>
    <s v="TECNOLOGO EN DEPORTES Y RECREACION MENCION ACTIVIDAD FISICA ADAPTADASALUD LICENCIADO EN CIENCIAS DE LA ACTIVIDAD FISICA"/>
    <x v="181"/>
    <x v="181"/>
  </r>
  <r>
    <s v="TECNOLOGO EN DEPORTES Y RECREACION CM ACTIVIDAD FISICA ADAPTADASALUD"/>
    <x v="181"/>
    <x v="181"/>
  </r>
  <r>
    <s v="SERVCIOS DE ALIMENTACION"/>
    <x v="182"/>
    <x v="182"/>
  </r>
  <r>
    <s v="MANIPULADORA DE ALIMENTOS"/>
    <x v="182"/>
    <x v="182"/>
  </r>
  <r>
    <s v="ENCARGADA ALIMENTACION"/>
    <x v="182"/>
    <x v="182"/>
  </r>
  <r>
    <s v="TEC UNIVERSITARIO EN INDUSTRIA ALIMENTARIA"/>
    <x v="182"/>
    <x v="182"/>
  </r>
  <r>
    <s v="ALIMENTACION"/>
    <x v="182"/>
    <x v="182"/>
  </r>
  <r>
    <s v="ADMINISTRACION DE CASINOS Y SERVICIOS DE ALIMENTACION"/>
    <x v="182"/>
    <x v="182"/>
  </r>
  <r>
    <s v="ELABORACION INDUSTRIAL DE ALIMENTOS"/>
    <x v="182"/>
    <x v="182"/>
  </r>
  <r>
    <s v="SERVICIO DE ALIMENTACION COLECTIVA"/>
    <x v="182"/>
    <x v="182"/>
  </r>
  <r>
    <s v="PROF ALIMENTACION"/>
    <x v="182"/>
    <x v="182"/>
  </r>
  <r>
    <s v="DOC SERV ALIMENTACION DE LICEO MUNICIPAL MLATORRE"/>
    <x v="182"/>
    <x v="182"/>
  </r>
  <r>
    <s v="DOC SERV ALIMENTACION"/>
    <x v="182"/>
    <x v="182"/>
  </r>
  <r>
    <s v="SERVICIOS DE ALIMENTACION COLECTIVA"/>
    <x v="182"/>
    <x v="182"/>
  </r>
  <r>
    <s v="TEC EN ADM DE CASINOS Y SERV ALIMENTARIOS"/>
    <x v="182"/>
    <x v="182"/>
  </r>
  <r>
    <s v="TECNOLOGO EN ALIMENTOS"/>
    <x v="182"/>
    <x v="182"/>
  </r>
  <r>
    <s v="ADM HOTELERA CON MENCION EN ALIMENTOS Y BEBIDAS"/>
    <x v="182"/>
    <x v="182"/>
  </r>
  <r>
    <s v="ADM HOTELERO MENCION ALIMENTOS Y BEBIDA"/>
    <x v="182"/>
    <x v="182"/>
  </r>
  <r>
    <s v="ESPECIALIDAD ALIMENTACIION SANA"/>
    <x v="182"/>
    <x v="182"/>
  </r>
  <r>
    <s v="TENICO INDUSTRIAL DE LOS ALIMENTOS"/>
    <x v="182"/>
    <x v="182"/>
  </r>
  <r>
    <s v="TEC ALIMENTOS"/>
    <x v="182"/>
    <x v="182"/>
  </r>
  <r>
    <s v="TEC INDUSTRIAL DE ALIMENTOS"/>
    <x v="182"/>
    <x v="182"/>
  </r>
  <r>
    <s v="EVALUAR ESTADO NUTRICIONAL DEL USUARIO REALIZAR PLAN DE ALIMENTACION ESTABLECIENDO METAS"/>
    <x v="182"/>
    <x v="182"/>
  </r>
  <r>
    <s v="TECNOLOGO EN CONSERVACION DE ALIMENTOS POR FRIO"/>
    <x v="182"/>
    <x v="182"/>
  </r>
  <r>
    <s v="ADMINISTRACION DE CASINOS Y SERVICIOS ALIMENTARIOS"/>
    <x v="182"/>
    <x v="182"/>
  </r>
  <r>
    <s v="MANIPULADORA DE ALIMENTOS EN EL ALBERGUE MUNICIPAL"/>
    <x v="182"/>
    <x v="182"/>
  </r>
  <r>
    <s v="MANIPULADORA ALIMENTOS ALBERGUE MUNICIPAL"/>
    <x v="182"/>
    <x v="182"/>
  </r>
  <r>
    <s v="MANIPULADORA DE ALIMENTO"/>
    <x v="182"/>
    <x v="182"/>
  </r>
  <r>
    <s v="MANIPULADORA DE ALIMENTOS EN ALBEGUE MUNICIPAL"/>
    <x v="182"/>
    <x v="182"/>
  </r>
  <r>
    <s v="TECUNIV IND ALIMENTARIA"/>
    <x v="182"/>
    <x v="182"/>
  </r>
  <r>
    <s v="ALIMENTACION T"/>
    <x v="182"/>
    <x v="182"/>
  </r>
  <r>
    <s v="MANIPULADOR DE ALIMENTOS"/>
    <x v="182"/>
    <x v="182"/>
  </r>
  <r>
    <s v="PROF EN ALIMENTACION"/>
    <x v="182"/>
    <x v="182"/>
  </r>
  <r>
    <s v="ELABORADOR INDUSTRIAL DE ALIMENTOS"/>
    <x v="182"/>
    <x v="182"/>
  </r>
  <r>
    <s v="ELAB IND DE ALIMENTOS"/>
    <x v="182"/>
    <x v="182"/>
  </r>
  <r>
    <s v="ELABORADORA INDUSTRIAL DE ALIMENTOS"/>
    <x v="182"/>
    <x v="182"/>
  </r>
  <r>
    <s v="ELABABORADORA INDUSTRIAL DE ALIMENTOS"/>
    <x v="182"/>
    <x v="182"/>
  </r>
  <r>
    <s v="ELABARADORA INDUSTRIAL DE ALIMENTOS"/>
    <x v="182"/>
    <x v="182"/>
  </r>
  <r>
    <s v="TEC SERV DE ALIMENT COLECTI"/>
    <x v="182"/>
    <x v="182"/>
  </r>
  <r>
    <s v="TEC SERV DE ALIMENTCOLECTI"/>
    <x v="182"/>
    <x v="182"/>
  </r>
  <r>
    <s v="ELABORACION IND ALIMENTOS"/>
    <x v="182"/>
    <x v="182"/>
  </r>
  <r>
    <s v="ANALISTA DE PLANIFICACION FINANCIERA"/>
    <x v="183"/>
    <x v="183"/>
  </r>
  <r>
    <s v="QUIMICO ANALISTA"/>
    <x v="183"/>
    <x v="183"/>
  </r>
  <r>
    <s v="ANALISTA QUIMICO"/>
    <x v="183"/>
    <x v="183"/>
  </r>
  <r>
    <s v="TEC ANALISTA EN PREV Y SEGURIDAD"/>
    <x v="183"/>
    <x v="183"/>
  </r>
  <r>
    <s v="ANALISTA FINANCIERO"/>
    <x v="183"/>
    <x v="183"/>
  </r>
  <r>
    <s v="ANALISTA E INVESTIGADOR DE LA EDUCACION"/>
    <x v="183"/>
    <x v="183"/>
  </r>
  <r>
    <s v="ANALISTA CAPACITADOR"/>
    <x v="183"/>
    <x v="183"/>
  </r>
  <r>
    <s v="ANALISTA"/>
    <x v="183"/>
    <x v="183"/>
  </r>
  <r>
    <s v="ANALISTA DE PROYECTOS SITUACIONES DE SEGURIDAD PUBLICA Y COMUNITARIA"/>
    <x v="183"/>
    <x v="183"/>
  </r>
  <r>
    <s v="ANALISTA DE PROCESOS TERRITORIALES"/>
    <x v="183"/>
    <x v="183"/>
  </r>
  <r>
    <s v="TEC ANALISTA QUIMICO"/>
    <x v="183"/>
    <x v="183"/>
  </r>
  <r>
    <s v="ANALISTA DE CONTABILIDAD DE COSOTOS"/>
    <x v="183"/>
    <x v="183"/>
  </r>
  <r>
    <s v="ANALISTA DE CONTABILIDAD DE COSTOS"/>
    <x v="183"/>
    <x v="183"/>
  </r>
  <r>
    <s v="ASITENTE SOCIAL"/>
    <x v="184"/>
    <x v="184"/>
  </r>
  <r>
    <s v="ASITENTEN SOCIAL"/>
    <x v="184"/>
    <x v="184"/>
  </r>
  <r>
    <s v="ASITENTE SOCIAL DE PROGRAMA SSOO IMPLEMENTAR EL PROGRAMA CON LOS BENEFICIARIOS"/>
    <x v="184"/>
    <x v="184"/>
  </r>
  <r>
    <s v="ASISITENTE SOCIAL"/>
    <x v="184"/>
    <x v="184"/>
  </r>
  <r>
    <s v="ASIS SOCIAL"/>
    <x v="184"/>
    <x v="184"/>
  </r>
  <r>
    <s v="ASIENTE SOCIAL"/>
    <x v="184"/>
    <x v="184"/>
  </r>
  <r>
    <s v="ASIISTENTE SOCIAL"/>
    <x v="184"/>
    <x v="184"/>
  </r>
  <r>
    <s v="ASITENTE SOCIALCESFAM CARLOS LORCA"/>
    <x v="184"/>
    <x v="184"/>
  </r>
  <r>
    <s v="ASISENTE SOCIAL EDUCACION SUPERIOR"/>
    <x v="184"/>
    <x v="184"/>
  </r>
  <r>
    <s v="ASISENTE SOCIAL"/>
    <x v="184"/>
    <x v="184"/>
  </r>
  <r>
    <s v="ASISSOCIALT"/>
    <x v="184"/>
    <x v="184"/>
  </r>
  <r>
    <s v="ASISSOCIAL"/>
    <x v="184"/>
    <x v="184"/>
  </r>
  <r>
    <s v="ASIATENTE SOCIAL"/>
    <x v="184"/>
    <x v="184"/>
  </r>
  <r>
    <s v="ASISTENTE DE EDUCACION"/>
    <x v="185"/>
    <x v="185"/>
  </r>
  <r>
    <s v="ASISTENTE DE LA EDUCACION"/>
    <x v="185"/>
    <x v="185"/>
  </r>
  <r>
    <s v="ASISTENTE DE SALA"/>
    <x v="185"/>
    <x v="185"/>
  </r>
  <r>
    <s v="ASISTENTE ESCUELA"/>
    <x v="185"/>
    <x v="185"/>
  </r>
  <r>
    <s v="ASISTENTE A PERSONAS EN SITACION CALLE"/>
    <x v="185"/>
    <x v="185"/>
  </r>
  <r>
    <s v="ASISTENTE JUDICIAL"/>
    <x v="185"/>
    <x v="185"/>
  </r>
  <r>
    <s v="ASISTENTE AULAS"/>
    <x v="185"/>
    <x v="185"/>
  </r>
  <r>
    <s v="ASISTENTE ADMINISTRA"/>
    <x v="185"/>
    <x v="185"/>
  </r>
  <r>
    <s v="ASISTENTE EN EDUCACION"/>
    <x v="185"/>
    <x v="185"/>
  </r>
  <r>
    <s v="ASISTENTE SOCAIL"/>
    <x v="185"/>
    <x v="185"/>
  </r>
  <r>
    <s v="ASISTENTE SOCIAAL"/>
    <x v="185"/>
    <x v="185"/>
  </r>
  <r>
    <s v="ASISTENTE TEC EN EDUCACION ESPECIAL"/>
    <x v="185"/>
    <x v="185"/>
  </r>
  <r>
    <s v="ASISTENTE ENDOSCOPIA"/>
    <x v="185"/>
    <x v="185"/>
  </r>
  <r>
    <s v="ASISTENTE EJECUTIVA COMPUTACIONAL"/>
    <x v="185"/>
    <x v="185"/>
  </r>
  <r>
    <s v="ASISTENTE PARVU"/>
    <x v="185"/>
    <x v="185"/>
  </r>
  <r>
    <s v="ASISTENTE PARVUALO"/>
    <x v="185"/>
    <x v="185"/>
  </r>
  <r>
    <s v="ASISTENTE SOCIA"/>
    <x v="185"/>
    <x v="185"/>
  </r>
  <r>
    <s v="ASISTENTE COMERCIAL"/>
    <x v="185"/>
    <x v="185"/>
  </r>
  <r>
    <s v="ASISTENTE DE MENORES"/>
    <x v="185"/>
    <x v="185"/>
  </r>
  <r>
    <s v="TEC NIVSUP ASISTENTE EJECUTIVO Y DE GESTION"/>
    <x v="185"/>
    <x v="185"/>
  </r>
  <r>
    <s v="ASISTENTE DE AULA"/>
    <x v="185"/>
    <x v="185"/>
  </r>
  <r>
    <s v="CURSO ASISTENTE DE AULA OTEC"/>
    <x v="185"/>
    <x v="185"/>
  </r>
  <r>
    <s v="ASISTENTE DE AULAESCUELA BERNARDO LEIGHTON"/>
    <x v="185"/>
    <x v="185"/>
  </r>
  <r>
    <s v="ASISTENTE ADIMINISTRATIVO"/>
    <x v="185"/>
    <x v="185"/>
  </r>
  <r>
    <s v="ASISTENTE"/>
    <x v="185"/>
    <x v="185"/>
  </r>
  <r>
    <s v="ASISTENTE EJECUTIVO Y DE GESTION"/>
    <x v="185"/>
    <x v="185"/>
  </r>
  <r>
    <s v="ASISTENTE SOCAL"/>
    <x v="185"/>
    <x v="185"/>
  </r>
  <r>
    <s v="ASISTENTE DE LA EDUACION"/>
    <x v="185"/>
    <x v="185"/>
  </r>
  <r>
    <s v="ASISTENTE DE AULA DE LICEO AURELIA ROJAS BURGOS"/>
    <x v="185"/>
    <x v="185"/>
  </r>
  <r>
    <s v="ASISTENTE DE AULA DE JARDIN SAN DANIEL"/>
    <x v="185"/>
    <x v="185"/>
  </r>
  <r>
    <s v="ASISTENTE DE BODEGA DE DEPARTAMENTO DE EDUCACION"/>
    <x v="185"/>
    <x v="185"/>
  </r>
  <r>
    <s v="ASISTENTE DE BODEGA"/>
    <x v="185"/>
    <x v="185"/>
  </r>
  <r>
    <s v="ASISTENTE DE BODEGA DE JARDIN MUNDO ACTIVO"/>
    <x v="185"/>
    <x v="185"/>
  </r>
  <r>
    <s v="ASISTENTE DE AULA DE COLEGIO NERUDA"/>
    <x v="185"/>
    <x v="185"/>
  </r>
  <r>
    <s v="ASISTENTE DE AULA DE LICEO VIOLETA PARRA"/>
    <x v="185"/>
    <x v="185"/>
  </r>
  <r>
    <s v="ASISTENTE DE AULA DE CENTRO EDUCLA PINTANA"/>
    <x v="185"/>
    <x v="185"/>
  </r>
  <r>
    <s v="ASISTENTE DE AULA DE DEPTO DE EDUCACION"/>
    <x v="185"/>
    <x v="185"/>
  </r>
  <r>
    <s v="ASISTENTE DE AULA DE LICEO CENTRO EDUC LA PINTANA"/>
    <x v="185"/>
    <x v="185"/>
  </r>
  <r>
    <s v="ASISTENTE DE AULA DE LICEO PABLO DE ROKHA"/>
    <x v="185"/>
    <x v="185"/>
  </r>
  <r>
    <s v="ASISTENTE DE AULA DE ROMAN"/>
    <x v="185"/>
    <x v="185"/>
  </r>
  <r>
    <s v="ASISTENTE DE AULA DE LICEO VICTOR JARA"/>
    <x v="185"/>
    <x v="185"/>
  </r>
  <r>
    <s v="ASISTENTE DE AULA DE COLEGIO SIMON BOLIVAR"/>
    <x v="185"/>
    <x v="185"/>
  </r>
  <r>
    <s v="ASISTENTE DE PATIO DE LICEO VICTOR JARA"/>
    <x v="185"/>
    <x v="185"/>
  </r>
  <r>
    <s v="ASISTENTE DE PATIO"/>
    <x v="185"/>
    <x v="185"/>
  </r>
  <r>
    <s v="ASISTENTE DE PATIO DE COLEGIO NERUDA"/>
    <x v="185"/>
    <x v="185"/>
  </r>
  <r>
    <s v="ASISTENTE DE AULA DE COMSE"/>
    <x v="185"/>
    <x v="185"/>
  </r>
  <r>
    <s v="ASISTENTE DE AULA DE LICEO EL ROBLE"/>
    <x v="185"/>
    <x v="185"/>
  </r>
  <r>
    <s v="ASISTENTE DE AULA DE LICEO MUNICIPAL L"/>
    <x v="185"/>
    <x v="185"/>
  </r>
  <r>
    <s v="ASISTENTE DE AULA DE LICEO CAPITAN AVALOS"/>
    <x v="185"/>
    <x v="185"/>
  </r>
  <r>
    <s v="ASISTENTE DE AULA DE LICEO MUNICIPAL EL ROBLE"/>
    <x v="185"/>
    <x v="185"/>
  </r>
  <r>
    <s v="ASISTENTE DE AULA DE CENTRO EDUC LA PINTANA"/>
    <x v="185"/>
    <x v="185"/>
  </r>
  <r>
    <s v="ASISTENTE DE AULA LICEO VICTOR JARA"/>
    <x v="185"/>
    <x v="185"/>
  </r>
  <r>
    <s v="ASISTENTE DE PATIO DE CEIA"/>
    <x v="185"/>
    <x v="185"/>
  </r>
  <r>
    <s v="ASISTENTE DE AULA DE JARDIN EL ROBLE"/>
    <x v="185"/>
    <x v="185"/>
  </r>
  <r>
    <s v="ASISTENTEAULA"/>
    <x v="185"/>
    <x v="185"/>
  </r>
  <r>
    <s v="ASISTENTE DE AULA DE LICEO "/>
    <x v="185"/>
    <x v="185"/>
  </r>
  <r>
    <s v="ASISTENTE DE AULA DEL LICEO EL ROBLE"/>
    <x v="185"/>
    <x v="185"/>
  </r>
  <r>
    <s v="ASISTENTE DE AULA DE JARDIN CEDIN"/>
    <x v="185"/>
    <x v="185"/>
  </r>
  <r>
    <s v="ASISTENTE DE AULA DE ESC JUAN DE DIOS ALDEA"/>
    <x v="185"/>
    <x v="185"/>
  </r>
  <r>
    <s v="ASISTENTE AULA"/>
    <x v="185"/>
    <x v="185"/>
  </r>
  <r>
    <s v="ASISTENTE DE AULA DE SEP ESCUELAS"/>
    <x v="185"/>
    <x v="185"/>
  </r>
  <r>
    <s v="ASISTENTE DE AULA DE CENTRO EDUC MUN MARIANO LATORRE"/>
    <x v="185"/>
    <x v="185"/>
  </r>
  <r>
    <s v="ASISTENTE DEL SUPERVISOR DE PROGRAMA EN EL PROGRAMA MANTENCION DE PASOS PEATONALES Y DEMARCACIONES VIALES MENORES DE TRANSITO"/>
    <x v="185"/>
    <x v="185"/>
  </r>
  <r>
    <s v="ASISTENTE EJECUTIVO"/>
    <x v="185"/>
    <x v="185"/>
  </r>
  <r>
    <s v="ASISTENTE DE CONSTRUCTOR"/>
    <x v="185"/>
    <x v="185"/>
  </r>
  <r>
    <s v="ASISTENTE DE CONCEJAL"/>
    <x v="185"/>
    <x v="185"/>
  </r>
  <r>
    <s v="ASISTENTE EDUCACION"/>
    <x v="185"/>
    <x v="185"/>
  </r>
  <r>
    <s v="ASISTENTE EDUACIONAL"/>
    <x v="185"/>
    <x v="185"/>
  </r>
  <r>
    <s v="ASISTENTE DE ENFERMOS"/>
    <x v="185"/>
    <x v="185"/>
  </r>
  <r>
    <s v="ASISTENTE CONTABLE"/>
    <x v="185"/>
    <x v="185"/>
  </r>
  <r>
    <s v="ASISTENTE CONTABLE DISAM ADM Y FIN"/>
    <x v="185"/>
    <x v="185"/>
  </r>
  <r>
    <s v="ASISTENTE EJECUTIVA"/>
    <x v="185"/>
    <x v="185"/>
  </r>
  <r>
    <s v="ASISTENTE DE DIRECCION Y PRODUCCION"/>
    <x v="185"/>
    <x v="185"/>
  </r>
  <r>
    <s v="TEC NIV SUP ASISTENTE JUDICIAL"/>
    <x v="185"/>
    <x v="185"/>
  </r>
  <r>
    <s v="TEC ASISTENTE JUDICIAL"/>
    <x v="185"/>
    <x v="185"/>
  </r>
  <r>
    <s v="ASISTENTE DE EDUCACI"/>
    <x v="185"/>
    <x v="185"/>
  </r>
  <r>
    <s v="ASISTENTE ADMIN SEP"/>
    <x v="185"/>
    <x v="185"/>
  </r>
  <r>
    <s v="CONTABILIDAD Y ASISTENTEEJECUTIVA"/>
    <x v="185"/>
    <x v="185"/>
  </r>
  <r>
    <s v="CONTABILIDAD Y ASISTENTE EJECUTIVA"/>
    <x v="185"/>
    <x v="185"/>
  </r>
  <r>
    <s v="ASISTENTE DESARROLLO LOCAL INCLUSIVO"/>
    <x v="185"/>
    <x v="185"/>
  </r>
  <r>
    <s v="ASISTENTE SERVICIOS GENERALES"/>
    <x v="185"/>
    <x v="185"/>
  </r>
  <r>
    <s v="SUPERVISOR ASISTENTES DE LA EDUCACION"/>
    <x v="185"/>
    <x v="185"/>
  </r>
  <r>
    <s v="ASISTENTE DE AULA CON MENCION EN CONVIVENCIA ESCOLAR"/>
    <x v="185"/>
    <x v="185"/>
  </r>
  <r>
    <s v="INFORMANTE Y ASISTENTE A LA COMUNIDAD RESPECTO A LA OFERTA PROGRAMATICA"/>
    <x v="185"/>
    <x v="185"/>
  </r>
  <r>
    <s v="ASISTENTE OFICINA DE CONCEJALES"/>
    <x v="185"/>
    <x v="185"/>
  </r>
  <r>
    <s v="INFORMANTE Y ASISTENTE A LA COMUNIDAD RESPACTO A LA OFERTA PROGRAMATICA"/>
    <x v="185"/>
    <x v="185"/>
  </r>
  <r>
    <s v="ASISTENTE LOGISTICO EN LA MANTENCION DEL ARBOLADO URBANO"/>
    <x v="185"/>
    <x v="185"/>
  </r>
  <r>
    <s v="ASISTENTE LOGISTICO EN CENTRO COMUNITARIO PARINACOTA"/>
    <x v="185"/>
    <x v="185"/>
  </r>
  <r>
    <s v="ASISTENTE A LA COMUNIDAD REFERENTE A LA PROGRAMATICA MUNICIPAL"/>
    <x v="185"/>
    <x v="185"/>
  </r>
  <r>
    <s v="INFORMANTE Y ASISTENTE A LA COMUNIDAD RESPECTO A LA OFERTA PROGRAMATICA MUNICIPAL"/>
    <x v="185"/>
    <x v="185"/>
  </r>
  <r>
    <s v="INFORMANTE DE ASISTENTE A LA COMUNIDAD RESPECTO A LA OFERTA PROGRAMATICA"/>
    <x v="185"/>
    <x v="185"/>
  </r>
  <r>
    <s v="ASISTENTE LOGISTICO EN LA MANTENCION DELA RBOLADO URBANO"/>
    <x v="185"/>
    <x v="185"/>
  </r>
  <r>
    <s v="ASISTENTE OPERATIVO LOCALES DE VOTACION PLEBICITO CONSTITUCIONAL"/>
    <x v="185"/>
    <x v="185"/>
  </r>
  <r>
    <s v="ASISTENTE LOGISTICO EN LA MANTENCION DEL ARBOLADO"/>
    <x v="185"/>
    <x v="185"/>
  </r>
  <r>
    <s v="ASISTENTE DE CONCEJALES"/>
    <x v="185"/>
    <x v="185"/>
  </r>
  <r>
    <s v="ASISTENTE DE CUIDADOS"/>
    <x v="185"/>
    <x v="185"/>
  </r>
  <r>
    <s v="ASISTENTE EN CUIDADO EN ADULTOS MAYORES"/>
    <x v="185"/>
    <x v="185"/>
  </r>
  <r>
    <s v="ASISTENTE EJECUTIVA GERENCIAL"/>
    <x v="185"/>
    <x v="185"/>
  </r>
  <r>
    <s v="ASISTENTE EJECUTIVO Y DE GESTION CFT"/>
    <x v="185"/>
    <x v="185"/>
  </r>
  <r>
    <s v="CERTIFICADO DE TITULO DE ASISTENTE SOCIA"/>
    <x v="185"/>
    <x v="185"/>
  </r>
  <r>
    <s v="ASISTENTE PRODESAL"/>
    <x v="185"/>
    <x v="185"/>
  </r>
  <r>
    <s v="ASISTENTE NOCTURNO"/>
    <x v="185"/>
    <x v="185"/>
  </r>
  <r>
    <s v="ASISTENTE BIBLIOTECA"/>
    <x v="185"/>
    <x v="185"/>
  </r>
  <r>
    <s v="ASISTENTE EDUCACION JUAN LUIS SANFUENTES"/>
    <x v="185"/>
    <x v="185"/>
  </r>
  <r>
    <s v="ASISTENTE DE AULAEL EDEN"/>
    <x v="185"/>
    <x v="185"/>
  </r>
  <r>
    <s v="ASISTENTE DIURNO"/>
    <x v="185"/>
    <x v="185"/>
  </r>
  <r>
    <s v="TECASISTENTE JUDICIAL"/>
    <x v="185"/>
    <x v="185"/>
  </r>
  <r>
    <s v="ASISTENTE SALA"/>
    <x v="185"/>
    <x v="185"/>
  </r>
  <r>
    <s v="ASISTENTE EDUCACION ASISTENTE PED"/>
    <x v="185"/>
    <x v="185"/>
  </r>
  <r>
    <s v="ASISTENTE EDUCASISTENTE PED"/>
    <x v="185"/>
    <x v="185"/>
  </r>
  <r>
    <s v="ASISTENTE EDUCACION PED"/>
    <x v="185"/>
    <x v="185"/>
  </r>
  <r>
    <s v="ASISTENTE DE SALA ESCUELA F"/>
    <x v="185"/>
    <x v="185"/>
  </r>
  <r>
    <s v="ASISTENTE EDUCACIONAL"/>
    <x v="185"/>
    <x v="185"/>
  </r>
  <r>
    <s v="ASISTENTE EDUCACIONAL ESCUELA D"/>
    <x v="185"/>
    <x v="185"/>
  </r>
  <r>
    <s v="ASISTENTE EDUCACION ESCUELA D"/>
    <x v="185"/>
    <x v="185"/>
  </r>
  <r>
    <s v="ASISTENTE ECLESIAL"/>
    <x v="185"/>
    <x v="185"/>
  </r>
  <r>
    <s v="ASISTENTE INSPECTORIA"/>
    <x v="185"/>
    <x v="185"/>
  </r>
  <r>
    <s v="ASISTENTE DE SALA AULA"/>
    <x v="185"/>
    <x v="185"/>
  </r>
  <r>
    <s v="ASISTENTE SALA ESCUELA TUMBES F"/>
    <x v="185"/>
    <x v="185"/>
  </r>
  <r>
    <s v="INSPECTORA EDUCACIONAL MENSION DUA Y ASISTENTE DE AULA"/>
    <x v="185"/>
    <x v="185"/>
  </r>
  <r>
    <s v="ASISTENTE GERIATRICO"/>
    <x v="185"/>
    <x v="185"/>
  </r>
  <r>
    <s v="ASISTENTE DE ADULTO MAYOR"/>
    <x v="185"/>
    <x v="185"/>
  </r>
  <r>
    <s v="ASISTENTE DEL ADULTO MAYOR"/>
    <x v="185"/>
    <x v="185"/>
  </r>
  <r>
    <s v="ASISTENTE DE INVESTIGACION EN LABORATORIO DE ESTUDIOS ECOSISTEMATICOS"/>
    <x v="185"/>
    <x v="185"/>
  </r>
  <r>
    <s v="RECOPILACION DE ANTECEDENTES PARA LA ELABORACION DE PROYECTOS SANITARIOS DE ALCANTARILLADO QUE INCLUYA SOLUCION DE AGUAS LLUVIAS AGUA POTABLE QUE CONSIDERE RED DE INCENDIOS SE ES NECESARIA"/>
    <x v="186"/>
    <x v="186"/>
  </r>
  <r>
    <s v="LIMPIEZA DE ALCANTARILLADO"/>
    <x v="186"/>
    <x v="186"/>
  </r>
  <r>
    <s v="CANTAUTOR URBANO"/>
    <x v="186"/>
    <x v="186"/>
  </r>
  <r>
    <s v="CANTAUTORA"/>
    <x v="186"/>
    <x v="186"/>
  </r>
  <r>
    <s v="CANTAUTOR"/>
    <x v="186"/>
    <x v="186"/>
  </r>
  <r>
    <s v="CANTORA POPULAR"/>
    <x v="187"/>
    <x v="187"/>
  </r>
  <r>
    <s v="CANTOR PAYADOR Y GESTOR CULTURAL"/>
    <x v="187"/>
    <x v="187"/>
  </r>
  <r>
    <s v="OFICIO CANTOR POPULAR"/>
    <x v="187"/>
    <x v="187"/>
  </r>
  <r>
    <s v="CANTORA"/>
    <x v="187"/>
    <x v="187"/>
  </r>
  <r>
    <s v="CIENTISTA POLITICA"/>
    <x v="188"/>
    <x v="188"/>
  </r>
  <r>
    <s v="CIENTISTA CRIMINALISTICO"/>
    <x v="188"/>
    <x v="188"/>
  </r>
  <r>
    <s v="CIENTISTA CRIMINALISTICA"/>
    <x v="188"/>
    <x v="188"/>
  </r>
  <r>
    <s v="CIENTISTA POLITICA CON MENCION POLITICAS PUBLICAS"/>
    <x v="188"/>
    <x v="188"/>
  </r>
  <r>
    <s v="CIENTISTA POLITICA Y ORGANIZACIONAL"/>
    <x v="188"/>
    <x v="188"/>
  </r>
  <r>
    <s v="CIENTISTA PUBLICO"/>
    <x v="188"/>
    <x v="188"/>
  </r>
  <r>
    <s v="CIENTISTA POLITICA MENCION POLITICAS PUBLICAS"/>
    <x v="188"/>
    <x v="188"/>
  </r>
  <r>
    <s v="CIENTISTA FAMILIAR"/>
    <x v="188"/>
    <x v="188"/>
  </r>
  <r>
    <s v="CIENTISTA CRIMINALISTA"/>
    <x v="188"/>
    <x v="188"/>
  </r>
  <r>
    <s v="CIENTISTA POLITICA CON MENCION EN POLITICAS PUBLICAS"/>
    <x v="188"/>
    <x v="188"/>
  </r>
  <r>
    <s v="MEDICO CIRUJANO"/>
    <x v="189"/>
    <x v="189"/>
  </r>
  <r>
    <s v="MEDIC CIRUJANO"/>
    <x v="189"/>
    <x v="189"/>
  </r>
  <r>
    <s v="MEDICO CIRUJANO DE CENTRO DE SALUD FAMILIAR DRSERGIO AGUILAR SAN JUAN SANTA CECILIA TIERRAS BLANCAS TONGOY GUANAQUEROS O PAN DE AZUCAR"/>
    <x v="189"/>
    <x v="189"/>
  </r>
  <r>
    <s v="MEDICO CIRUJANO DE TODOS LOS CENTROS DE SALUD"/>
    <x v="189"/>
    <x v="189"/>
  </r>
  <r>
    <s v="MEDICOS CIRUJANOS"/>
    <x v="189"/>
    <x v="189"/>
  </r>
  <r>
    <s v="MEDICO CIRUJANO CON ESPECIALIDAD EN SALUD FAMILIAR"/>
    <x v="189"/>
    <x v="189"/>
  </r>
  <r>
    <s v="MEDICO CIRUJANO DE CENTRO DE SALUD FAMILIAR DRSERGIO AGUILARSAN JUANSANTA CECILIATIERRAS BLANCASTONGOYGUANAQUEROS O PAN DE AZUCAR"/>
    <x v="189"/>
    <x v="189"/>
  </r>
  <r>
    <s v="MEDICO CIRUJANO DE CENTRO DE SALUD FAMILIAR TIERRAS BLANCAS"/>
    <x v="189"/>
    <x v="189"/>
  </r>
  <r>
    <s v="MEDICO CIRUJANO DE CENTRO DE SALUD FAMILIAR SANTA CECILIA"/>
    <x v="189"/>
    <x v="189"/>
  </r>
  <r>
    <s v="MEDICO CIRUJANO CENTRO DE SALUD FAMILIAR SERGIO AGUILAR"/>
    <x v="189"/>
    <x v="189"/>
  </r>
  <r>
    <s v="MEDICO CIRUJANO DE CENTRO DE SALUD FAMILIAR TONGOY"/>
    <x v="189"/>
    <x v="189"/>
  </r>
  <r>
    <s v="MEDICO CIRUJANOS"/>
    <x v="189"/>
    <x v="189"/>
  </r>
  <r>
    <s v="MEDICO CIRUJANOCESFAM HAYDEE LOPEZ CASSOU"/>
    <x v="189"/>
    <x v="189"/>
  </r>
  <r>
    <s v="MEDICO CIRUJANO CESFAM HAYDEE LOPEZ CASSOU"/>
    <x v="189"/>
    <x v="189"/>
  </r>
  <r>
    <s v="MEDICO CIRUJANOCESFAM SANTA LAURA"/>
    <x v="189"/>
    <x v="189"/>
  </r>
  <r>
    <s v="MEDICO CIRUJANO CESFAM SANTA LAURA"/>
    <x v="189"/>
    <x v="189"/>
  </r>
  <r>
    <s v="MEDICO CIRUJANOCESFAM ORLANDO LETELIER"/>
    <x v="189"/>
    <x v="189"/>
  </r>
  <r>
    <s v="MEDICO CIRUJANO CESFAM ORLANDO LETELIER"/>
    <x v="189"/>
    <x v="189"/>
  </r>
  <r>
    <s v="MEDICO CIRUJANOCESFAM CARLOS LORCA"/>
    <x v="189"/>
    <x v="189"/>
  </r>
  <r>
    <s v="MEDICO CIRUJANO CESFAM CARLOS LORCA"/>
    <x v="189"/>
    <x v="189"/>
  </r>
  <r>
    <s v="MEDICO CIRUJANOCESFAM DRCARLOS LORCA"/>
    <x v="189"/>
    <x v="189"/>
  </r>
  <r>
    <s v="MEDICO CIRUJANO CENTRO DE ESPECIALIDADES"/>
    <x v="189"/>
    <x v="189"/>
  </r>
  <r>
    <s v="MEDICO CIRUJANOCENTRO DE ESPECIALIDADES"/>
    <x v="189"/>
    <x v="189"/>
  </r>
  <r>
    <s v="MEDICO CIRUJANOCESFAM DR MARIO SALCEDO"/>
    <x v="189"/>
    <x v="189"/>
  </r>
  <r>
    <s v="MEDICO CIRUJANO CESFAM DR MARIO SALCEDO"/>
    <x v="189"/>
    <x v="189"/>
  </r>
  <r>
    <s v="MEDICO CIRUJANO CECOSF SANTA LAURA"/>
    <x v="189"/>
    <x v="189"/>
  </r>
  <r>
    <s v="MEDICO CIRUJANOCECOSF SANTA LAURA"/>
    <x v="189"/>
    <x v="189"/>
  </r>
  <r>
    <s v="MEDICO CIRUJANOCESCOF SANTA LAURA"/>
    <x v="189"/>
    <x v="189"/>
  </r>
  <r>
    <s v="MEDICO CIRUJANO CESCOF SANTA LAURA"/>
    <x v="189"/>
    <x v="189"/>
  </r>
  <r>
    <s v="MEDICO CIRUJANO CENTRO DE ADOLESCENTES"/>
    <x v="189"/>
    <x v="189"/>
  </r>
  <r>
    <s v="MEDICO CIRUJANOCENTRO DE ADOLESCENTES"/>
    <x v="189"/>
    <x v="189"/>
  </r>
  <r>
    <s v="MEDICO CIRUJANO CESFAM CONDORES DE CHILE"/>
    <x v="189"/>
    <x v="189"/>
  </r>
  <r>
    <s v="MEDICO CIRUJANOCESFAM CONDORES DE CHILE"/>
    <x v="189"/>
    <x v="189"/>
  </r>
  <r>
    <s v="MEDICO CIRUJANO DIRECCION DE SALUD"/>
    <x v="189"/>
    <x v="189"/>
  </r>
  <r>
    <s v="MEDICO CIRUJANODIRECCION DE SALUD"/>
    <x v="189"/>
    <x v="189"/>
  </r>
  <r>
    <s v="MEDICO CIRUJANOCOSAM"/>
    <x v="189"/>
    <x v="189"/>
  </r>
  <r>
    <s v="MEDICO CIRUJANOCESFAM MARIO SALCEDO"/>
    <x v="189"/>
    <x v="189"/>
  </r>
  <r>
    <s v="MEDICO CIRUJANOCEFSAM DRMARIO SALCEDO"/>
    <x v="189"/>
    <x v="189"/>
  </r>
  <r>
    <s v="MEDICO CIRUJANOCESFAM DRMARIO SALCEDO"/>
    <x v="189"/>
    <x v="189"/>
  </r>
  <r>
    <s v="DIRECCION DE SALUDMEDICO CIRUJANO"/>
    <x v="189"/>
    <x v="189"/>
  </r>
  <r>
    <s v="CESFAM ORLANDO LETELIERMEDICO CIRUJANO"/>
    <x v="189"/>
    <x v="189"/>
  </r>
  <r>
    <s v="CESFAM HAYDEE LOPEZ CASSOUMEDICO CIRUJANO"/>
    <x v="189"/>
    <x v="189"/>
  </r>
  <r>
    <s v="CESFAM SANTA LAURAMEDICO CIRUJANO"/>
    <x v="189"/>
    <x v="189"/>
  </r>
  <r>
    <s v="MEDICO CIRUJANOSAPU SANTA LAURA"/>
    <x v="189"/>
    <x v="189"/>
  </r>
  <r>
    <s v="CESFAM CONDORES DE CHILEMEDICO CIRUJANO"/>
    <x v="189"/>
    <x v="189"/>
  </r>
  <r>
    <s v="CESFAM CARLOS LORCAMEDICO CIRUJANO"/>
    <x v="189"/>
    <x v="189"/>
  </r>
  <r>
    <s v="MEDICO CIRUJANO COSAM"/>
    <x v="189"/>
    <x v="189"/>
  </r>
  <r>
    <s v="MEDICO CIRUJANO CECOSF COPIULEMU"/>
    <x v="189"/>
    <x v="189"/>
  </r>
  <r>
    <s v="CIRUJANO DESTISTA"/>
    <x v="189"/>
    <x v="189"/>
  </r>
  <r>
    <s v="MEDICO CIRUJANO GENERAL"/>
    <x v="189"/>
    <x v="189"/>
  </r>
  <r>
    <s v="MEDICO CIRUJANO GENERAL Y FAMILIAR"/>
    <x v="189"/>
    <x v="189"/>
  </r>
  <r>
    <s v="MEDICO CIRUJANO CESFAM IVAN INSUNZA"/>
    <x v="189"/>
    <x v="189"/>
  </r>
  <r>
    <s v="MEDICO CIRUJANO DISAM GESTION SANITARIA"/>
    <x v="189"/>
    <x v="189"/>
  </r>
  <r>
    <s v="MEDICO CIRUJANOGESTION SANITARIA"/>
    <x v="189"/>
    <x v="189"/>
  </r>
  <r>
    <s v="MEDICO CIRUJANO TRAUMATOLOGIA Y ORTOPEDI"/>
    <x v="189"/>
    <x v="189"/>
  </r>
  <r>
    <s v="MEDICO CIRUJANO CESFAM LUIS FERRADA"/>
    <x v="189"/>
    <x v="189"/>
  </r>
  <r>
    <s v="MEDICO CIRUJANOCESFAM CLOTARIO BLEST"/>
    <x v="189"/>
    <x v="189"/>
  </r>
  <r>
    <s v="MEDICO CIRUJANO ESPECIALISTA EN GERIATRIA"/>
    <x v="189"/>
    <x v="189"/>
  </r>
  <r>
    <s v="MEIDO CIRUJANO"/>
    <x v="189"/>
    <x v="189"/>
  </r>
  <r>
    <s v="CIRUJANO DENTSITA"/>
    <x v="189"/>
    <x v="189"/>
  </r>
  <r>
    <s v="MEDICO CIRUJANOMEDICINA FAMILIAR"/>
    <x v="189"/>
    <x v="189"/>
  </r>
  <r>
    <s v="MEDICO CIRUJANO CON ESPECIALIDAD EN MEDICINA FAMILIAR PEDIATRICA EN EL PROGRAMA PRESTACIONES VALORADAS"/>
    <x v="189"/>
    <x v="189"/>
  </r>
  <r>
    <s v="MEDICO CIRUJANO LEY "/>
    <x v="189"/>
    <x v="189"/>
  </r>
  <r>
    <s v="MEDICO CIRUJANO FISICA Y REHABILITACION"/>
    <x v="189"/>
    <x v="189"/>
  </r>
  <r>
    <s v="MEDICO CIRUJANO GINECOOBSTETRA"/>
    <x v="189"/>
    <x v="189"/>
  </r>
  <r>
    <s v="MEDICO CIRUJANO SAPU"/>
    <x v="189"/>
    <x v="189"/>
  </r>
  <r>
    <s v="AMEDICO CIRUJANO D CESFAM IGNACIO DOMEYKO"/>
    <x v="189"/>
    <x v="189"/>
  </r>
  <r>
    <s v="MEDICO CIRUJANO POSTITULO EN MEDICINA FAMILIAR"/>
    <x v="189"/>
    <x v="189"/>
  </r>
  <r>
    <s v="GUITARRISTA CLASICO"/>
    <x v="190"/>
    <x v="190"/>
  </r>
  <r>
    <s v="INTERPRETE EN GUITARRA CLASICA"/>
    <x v="190"/>
    <x v="190"/>
  </r>
  <r>
    <s v="INTERPRETE DE DANZA CLASICA"/>
    <x v="190"/>
    <x v="190"/>
  </r>
  <r>
    <s v="INTERPRETE EN DANZA CLASICA"/>
    <x v="190"/>
    <x v="190"/>
  </r>
  <r>
    <s v="INTERPRETE CLASICO Y POPULAR DE VIOLIN"/>
    <x v="190"/>
    <x v="190"/>
  </r>
  <r>
    <s v="BAILARINA CLASICA CONTEMPORANEO MOPDERNO OTROS"/>
    <x v="190"/>
    <x v="190"/>
  </r>
  <r>
    <s v="TALLERES DE ARTE DANZA CLASICA Y CONTEMPORANEA"/>
    <x v="190"/>
    <x v="190"/>
  </r>
  <r>
    <s v="ESTUDIOS EN INTERPRETACION DE GUITARRA CLASICA"/>
    <x v="190"/>
    <x v="190"/>
  </r>
  <r>
    <s v="COCINA INTERNACIONAL"/>
    <x v="191"/>
    <x v="191"/>
  </r>
  <r>
    <s v="TEC SUPERIOR EN COCINA NACIONAL E INTER"/>
    <x v="191"/>
    <x v="191"/>
  </r>
  <r>
    <s v="TALLER DE COCINA INTERNACIONAL"/>
    <x v="191"/>
    <x v="191"/>
  </r>
  <r>
    <s v="TEC EN COCINA INTERNACIONAL"/>
    <x v="191"/>
    <x v="191"/>
  </r>
  <r>
    <s v="TECOLEGIO COCINA INTERNACIONAL"/>
    <x v="191"/>
    <x v="191"/>
  </r>
  <r>
    <s v="TECCOCINA INTERNACIONAL"/>
    <x v="191"/>
    <x v="191"/>
  </r>
  <r>
    <s v="LICENCIADA EN COMUNICACION SOCIAL"/>
    <x v="192"/>
    <x v="192"/>
  </r>
  <r>
    <s v="COMUNICADORA EXPERTA"/>
    <x v="192"/>
    <x v="192"/>
  </r>
  <r>
    <s v="COMUNICADOR EMPRESARIAL"/>
    <x v="192"/>
    <x v="192"/>
  </r>
  <r>
    <s v="LICENCIADO EN COMUNICACION VISUAL"/>
    <x v="192"/>
    <x v="192"/>
  </r>
  <r>
    <s v="LICENCIADO EN COMUNICACION SOCIAL"/>
    <x v="192"/>
    <x v="192"/>
  </r>
  <r>
    <s v="COMUNICADORA EMPRESARIAL"/>
    <x v="192"/>
    <x v="192"/>
  </r>
  <r>
    <s v="COMUNICADOR VISUAL"/>
    <x v="192"/>
    <x v="192"/>
  </r>
  <r>
    <s v="COMUNICACION SOCIAL"/>
    <x v="192"/>
    <x v="192"/>
  </r>
  <r>
    <s v="LICENCIADA EN COMUNICACION VISUAL"/>
    <x v="192"/>
    <x v="192"/>
  </r>
  <r>
    <s v="LICENCIADO DE COMUNICACION"/>
    <x v="192"/>
    <x v="192"/>
  </r>
  <r>
    <s v="COMUNICACION ORGANIZACIONAL"/>
    <x v="192"/>
    <x v="192"/>
  </r>
  <r>
    <s v="DIRECCION DE COMUNICACIONES"/>
    <x v="192"/>
    <x v="192"/>
  </r>
  <r>
    <s v="TENICO EN COMUNICACION"/>
    <x v="192"/>
    <x v="192"/>
  </r>
  <r>
    <s v="COMUNICADOR AUDIO VISUAL"/>
    <x v="192"/>
    <x v="192"/>
  </r>
  <r>
    <s v="COMUNICADORA SOCIAL"/>
    <x v="192"/>
    <x v="192"/>
  </r>
  <r>
    <s v="COMUNICADORA AUDIO VISUAL"/>
    <x v="192"/>
    <x v="192"/>
  </r>
  <r>
    <s v="COMUNICADOR SOCIAL"/>
    <x v="192"/>
    <x v="192"/>
  </r>
  <r>
    <s v="COMUNICADORA ESCENICA ACTIVIDADES DIDECO"/>
    <x v="192"/>
    <x v="192"/>
  </r>
  <r>
    <s v="LICENCIADO EN COMUNICACION PRENSA"/>
    <x v="192"/>
    <x v="192"/>
  </r>
  <r>
    <s v="COMUNICADORA AUDIVISUAL"/>
    <x v="192"/>
    <x v="192"/>
  </r>
  <r>
    <s v="LICENCIADO EN COMUNICACION"/>
    <x v="192"/>
    <x v="192"/>
  </r>
  <r>
    <s v="TELECOMUNICADOR"/>
    <x v="192"/>
    <x v="192"/>
  </r>
  <r>
    <s v="DISEANDOR CON MENCION EN COMUNICACION GRAFICA"/>
    <x v="192"/>
    <x v="192"/>
  </r>
  <r>
    <s v="LICENCIADA EN COMUNICACION SOCIAL PERIODISMO"/>
    <x v="192"/>
    <x v="192"/>
  </r>
  <r>
    <s v="LICENCIA EN COMUNICACION"/>
    <x v="192"/>
    <x v="192"/>
  </r>
  <r>
    <s v="LICENCIADO EN COMUNICACIONES"/>
    <x v="192"/>
    <x v="192"/>
  </r>
  <r>
    <s v="LICENCIA EN COMUNICACIONES"/>
    <x v="192"/>
    <x v="192"/>
  </r>
  <r>
    <s v="LICIADO EN COMUNICACION"/>
    <x v="192"/>
    <x v="192"/>
  </r>
  <r>
    <s v="LICENCIADO COMUNICACION"/>
    <x v="192"/>
    <x v="192"/>
  </r>
  <r>
    <s v="LICEMCIADO EN COMUNICACION"/>
    <x v="192"/>
    <x v="192"/>
  </r>
  <r>
    <s v="LIC EN COMUNICACION SOCIAL"/>
    <x v="192"/>
    <x v="192"/>
  </r>
  <r>
    <s v="LICENCIADO EN CIENCIAS DE LA COMUNICACION"/>
    <x v="192"/>
    <x v="192"/>
  </r>
  <r>
    <s v="LICENCIA EN COMUNICACION SOCIAL"/>
    <x v="192"/>
    <x v="192"/>
  </r>
  <r>
    <s v="DOC ELECTRON Y TELECOMUNICACIONES"/>
    <x v="192"/>
    <x v="192"/>
  </r>
  <r>
    <s v="COMUNICACIONES"/>
    <x v="192"/>
    <x v="192"/>
  </r>
  <r>
    <s v="LICENCIADO EN CIENCIA DE LA COMUNICACION"/>
    <x v="192"/>
    <x v="192"/>
  </r>
  <r>
    <s v="LICENCIADA EN EN LENGUA CASTELLANA Y COMUNICACION"/>
    <x v="192"/>
    <x v="192"/>
  </r>
  <r>
    <s v="COMUNICADOR A SOCIAL"/>
    <x v="192"/>
    <x v="192"/>
  </r>
  <r>
    <s v="COMUNICADOR SOCIAL LICENCIADO EN COMUNICACION"/>
    <x v="192"/>
    <x v="192"/>
  </r>
  <r>
    <s v="TEATRO Y COMUNICACION ESCENICA"/>
    <x v="192"/>
    <x v="192"/>
  </r>
  <r>
    <s v="LICENCIADA EN CIENCIAS DE LA COMUNICACION Y LICENCIADA EN ARTES VISUALES"/>
    <x v="192"/>
    <x v="192"/>
  </r>
  <r>
    <s v="COMUNICADOR SOCIAL LICENCIADO EN COMUNICACIONES"/>
    <x v="192"/>
    <x v="192"/>
  </r>
  <r>
    <s v="MAGISTER EN COMUNICACION ESTRATEGICA"/>
    <x v="192"/>
    <x v="192"/>
  </r>
  <r>
    <s v="TELECOMUNICACIONES"/>
    <x v="192"/>
    <x v="192"/>
  </r>
  <r>
    <s v="TECN INFORMAC Y COMUNICAC DE LICEO DE ADULTOS LA PINTANA"/>
    <x v="192"/>
    <x v="192"/>
  </r>
  <r>
    <s v="TECN INFORMAC Y COMUNICAC"/>
    <x v="192"/>
    <x v="192"/>
  </r>
  <r>
    <s v="RELACIONES INTERNACIONALES Y COMUNICACION"/>
    <x v="192"/>
    <x v="192"/>
  </r>
  <r>
    <s v="COMUNICACION VISUAL EN EL PROGRAMA SENAL EXPERIMENTAL DE TV ONLINE MUNICIPALIDAD DE LA PINTANA"/>
    <x v="192"/>
    <x v="192"/>
  </r>
  <r>
    <s v="COMUNICACION SOCIAL EDUCACION SUPERIOR"/>
    <x v="192"/>
    <x v="192"/>
  </r>
  <r>
    <s v="TECNOLOGO EN TELECOMUNICACIONES"/>
    <x v="192"/>
    <x v="192"/>
  </r>
  <r>
    <s v="TECNOLOGO EN TELECOMUNICACIONES EDUCACION SUPERIOR"/>
    <x v="192"/>
    <x v="192"/>
  </r>
  <r>
    <s v="LICENCIADO EN COMUNICACION SOCIAL EDUCACION SUPERIOR"/>
    <x v="192"/>
    <x v="192"/>
  </r>
  <r>
    <s v="LICENCIADO EN CIENCIAS DE LAS COMUNICACIONES"/>
    <x v="192"/>
    <x v="192"/>
  </r>
  <r>
    <s v="PROFESIONAL DPTOCOMUNICACION"/>
    <x v="192"/>
    <x v="192"/>
  </r>
  <r>
    <s v="CAMAROGRAFO DPTOCOMUNICACION"/>
    <x v="192"/>
    <x v="192"/>
  </r>
  <r>
    <s v="JEFE DPTOCOMUNICACIONES"/>
    <x v="192"/>
    <x v="192"/>
  </r>
  <r>
    <s v="BACHILLERATO EN COMUNICACION SOCIAL"/>
    <x v="192"/>
    <x v="192"/>
  </r>
  <r>
    <s v="DISENO COMUNICACIONAL"/>
    <x v="192"/>
    <x v="192"/>
  </r>
  <r>
    <s v="COMUNICADOR AUDIVISUAL"/>
    <x v="192"/>
    <x v="192"/>
  </r>
  <r>
    <s v="COMUNICADOR"/>
    <x v="192"/>
    <x v="192"/>
  </r>
  <r>
    <s v="BACHILLER EN CIENCIAS DE LA COMUNICACION"/>
    <x v="192"/>
    <x v="192"/>
  </r>
  <r>
    <s v="TEC EN TELECOMUNICACIONES"/>
    <x v="192"/>
    <x v="192"/>
  </r>
  <r>
    <s v="LICENCIADO EN CIENCIAS DE LA COMUNICACIO"/>
    <x v="192"/>
    <x v="192"/>
  </r>
  <r>
    <s v="INTERNACIONAL EN COMUNICACION EMPRESARIA"/>
    <x v="192"/>
    <x v="192"/>
  </r>
  <r>
    <s v="DISENO CON MENCION EN COMUNICACION AUDIO"/>
    <x v="192"/>
    <x v="192"/>
  </r>
  <r>
    <s v="TEC SUP COMUNICACION SOCIAL"/>
    <x v="192"/>
    <x v="192"/>
  </r>
  <r>
    <s v="TEC SUP COMUNICACION SOCIAL MENCION PRODUCCION DE EVENTOS"/>
    <x v="192"/>
    <x v="192"/>
  </r>
  <r>
    <s v="DISENO COMUNICACION VISUAL"/>
    <x v="192"/>
    <x v="192"/>
  </r>
  <r>
    <s v="LIC EN CIENCIAS DE LA COMUNICACION"/>
    <x v="192"/>
    <x v="192"/>
  </r>
  <r>
    <s v="COMUNICACION AUDIVISUAL"/>
    <x v="192"/>
    <x v="192"/>
  </r>
  <r>
    <s v="TECNOLOGO EN TELECOMUNICACION"/>
    <x v="192"/>
    <x v="192"/>
  </r>
  <r>
    <s v="COMUNICADOR SOCIAL EN RRPP"/>
    <x v="192"/>
    <x v="192"/>
  </r>
  <r>
    <s v="COMUNICADOR ESCENICO"/>
    <x v="192"/>
    <x v="192"/>
  </r>
  <r>
    <s v="LIC COMUNICACION SOCIAL"/>
    <x v="192"/>
    <x v="192"/>
  </r>
  <r>
    <s v="COMUNICADORA"/>
    <x v="192"/>
    <x v="192"/>
  </r>
  <r>
    <s v="COMUNICADOR AUDIOVISAUL"/>
    <x v="192"/>
    <x v="192"/>
  </r>
  <r>
    <s v="INTERPRETE DE LENGUAS DE SENAS FACILICITADOR DE COMUNICACION"/>
    <x v="192"/>
    <x v="192"/>
  </r>
  <r>
    <s v="PERIODISMO Y LICENCIADO EN COMUNICACION SOCIAL"/>
    <x v="192"/>
    <x v="192"/>
  </r>
  <r>
    <s v="ARTICULADORA TERRITORIAL GENERANDO ACCIONES QUE FACILITEN LA COMUNICACION ENTRE LAS JUNTAS DE VECINO"/>
    <x v="192"/>
    <x v="192"/>
  </r>
  <r>
    <s v="APOYAR EN LA ENTREGA DE INFORMACION COMUNICANDO HECHOS DE INTERES Y EMERGENCIAS A LA CENTRAL DE LLAMADAS"/>
    <x v="192"/>
    <x v="192"/>
  </r>
  <r>
    <s v="ENCARGADA DE COMUNICACIONES"/>
    <x v="192"/>
    <x v="192"/>
  </r>
  <r>
    <s v="INSTRUCTOR DETELECOMUNICACIONES"/>
    <x v="192"/>
    <x v="192"/>
  </r>
  <r>
    <s v="INSTRUCTOR DE TELECOMUNICACIONES"/>
    <x v="192"/>
    <x v="192"/>
  </r>
  <r>
    <s v="ARTICULADOR TERRITORIAL GENERANDO ACCIONES QUE FACILITEN LA COMUNICACION ENTRE LAS JUNTAS DE VECINO"/>
    <x v="192"/>
    <x v="192"/>
  </r>
  <r>
    <s v="APOYAR EN LA ENTREGA DE INFORMACION COMUNICAR HECHOS RELEVANTES Y EMERGENCIAS A LA CENTRAL DE LLAMADAS"/>
    <x v="192"/>
    <x v="192"/>
  </r>
  <r>
    <s v="COLABORADOR COMUNICACIONES"/>
    <x v="192"/>
    <x v="192"/>
  </r>
  <r>
    <s v="PRESTACION COMUNICACIONAL"/>
    <x v="192"/>
    <x v="192"/>
  </r>
  <r>
    <s v="EXPERIENCIA EN ELABORACION Y DESPACHO DE DOCUMENTACION EN LA UNIDAD DE COMUNICACIONES DEL DEPARTAMENTO DE SALUD"/>
    <x v="192"/>
    <x v="192"/>
  </r>
  <r>
    <s v="ARTICULADORA TERRITORIAL GENERANDO ACCIONES QUE FACILITEN LA COMUNICACION ENTRE JJVV ORG FUNCIONALES Y LA MUNICIPALIDAD"/>
    <x v="192"/>
    <x v="192"/>
  </r>
  <r>
    <s v="ARTICULADOR TERRITORIAL GENERANDO ACCIONES QUE FACILITEN LA COMUNICACION ENTRE JJVV ORG FUNCIONALES Y LA MUNICIPALIDAD"/>
    <x v="192"/>
    <x v="192"/>
  </r>
  <r>
    <s v="VISUALIZAR Y OPERAR CAMARAS DE TELEPROTECCION DESPLAZADOS EN DISTINTAS UBICACIONES DE LA COMUNA CON EL PROPOSITO DE PODER OBSERVAR HECHOS ANOMALOS O EMERGENCIAS QUE SE PUEDEN ESTAR PRODUCIENDOSE EN TIEMPO REAL PARA SER INFORMADO A LA CENTRAL DE COMUNICAC"/>
    <x v="192"/>
    <x v="192"/>
  </r>
  <r>
    <s v="DISENO EN COMUNICACION VISUAL"/>
    <x v="192"/>
    <x v="192"/>
  </r>
  <r>
    <s v="COMUNICADOR SOCIAL MENCION RELACIONES PU"/>
    <x v="192"/>
    <x v="192"/>
  </r>
  <r>
    <s v="COMUNICADOR ESCECNICO"/>
    <x v="192"/>
    <x v="192"/>
  </r>
  <r>
    <s v="EXPERTO EN COMUNICACIONES"/>
    <x v="192"/>
    <x v="192"/>
  </r>
  <r>
    <s v="SONIDISTA DEPARTAMENTO DE COMUNICACIONES PRENSA Y RELACIONE"/>
    <x v="192"/>
    <x v="192"/>
  </r>
  <r>
    <s v="LICENCIADA EN COMUNICACION ESTRATEGICA Y PUBLICITARIA"/>
    <x v="192"/>
    <x v="192"/>
  </r>
  <r>
    <s v="LICENCIADA EN COMUNICACION ESTRATEGICA"/>
    <x v="192"/>
    <x v="192"/>
  </r>
  <r>
    <s v="LENGUAJE Y COMUNICACION"/>
    <x v="192"/>
    <x v="192"/>
  </r>
  <r>
    <s v="PROFLENGUAJE Y COMUNICACION"/>
    <x v="192"/>
    <x v="192"/>
  </r>
  <r>
    <s v="LICIENCIADO EN CIENCIAS DE LA COMUNICACI"/>
    <x v="192"/>
    <x v="192"/>
  </r>
  <r>
    <s v="PROFA LENGUA CASTELLANA Y COMUNICACI"/>
    <x v="192"/>
    <x v="192"/>
  </r>
  <r>
    <s v="MAGISTER EN COMUNICACION Y EDUCACION"/>
    <x v="192"/>
    <x v="192"/>
  </r>
  <r>
    <s v="MENCION EN LENGUAJE Y COMUNICACION"/>
    <x v="192"/>
    <x v="192"/>
  </r>
  <r>
    <s v="LEVANTAMIENTO Y EJECUCION AGENDA COMUNICACIONAL PROGRAMAS SOCIALES DIDECO"/>
    <x v="192"/>
    <x v="192"/>
  </r>
  <r>
    <s v="PROF EN LENGUA CASTELLANA Y COMUNICACIO"/>
    <x v="192"/>
    <x v="192"/>
  </r>
  <r>
    <s v="COMUNICACIONC MENCION EN DIRECCION Y PR"/>
    <x v="192"/>
    <x v="192"/>
  </r>
  <r>
    <s v="MENCION LENGUAJE Y COMUNICACION"/>
    <x v="192"/>
    <x v="192"/>
  </r>
  <r>
    <s v="DESARROLLO E IMPLEMENTACION DE ESTRATEGIA COMUNICACIONAL DE LA OFICINA DE LA JUVENTUD"/>
    <x v="192"/>
    <x v="192"/>
  </r>
  <r>
    <s v="EN LENGUAJE Y COMUNICACION"/>
    <x v="192"/>
    <x v="192"/>
  </r>
  <r>
    <s v="EJECUCION DE LAS ACTIVIDADES DEL PLAN DE COMUNICACION Y DIFUSION DEL COMPONENTE PARTICIPACION Y COHESION SOCIAL DEL PROGRAMA REVITALIZACION INTEGRAL DE BARRIOS E INMUEBLES EMBLEMATICOS CUYO OBJETIVO ES GENERAR CANALES EFECTIVOS Y ESTRATEGICOS DE FOR"/>
    <x v="192"/>
    <x v="192"/>
  </r>
  <r>
    <s v="TITULO PORFESIONAL DE COMUNICADOR AUDIOV"/>
    <x v="192"/>
    <x v="192"/>
  </r>
  <r>
    <s v="ELABORAR Y MANTENER UN REGISTRO DE LAS ORDENES DE COMPRA GENERADAS DESDE DIDECO HACIA LA DIRECCION DE COMUNICACIONES A PARTIR DE LAS ACTIVIDADES QUE DESARROLLA LA UNIDAD"/>
    <x v="192"/>
    <x v="192"/>
  </r>
  <r>
    <s v="TEC SUP EN COMUNICACION Y RRHH"/>
    <x v="192"/>
    <x v="192"/>
  </r>
  <r>
    <s v="PRODUCTOR COMUNICACIONAL"/>
    <x v="192"/>
    <x v="192"/>
  </r>
  <r>
    <s v="IMPLEMENTAR TALLERES DE COMUNICACION EFECTIVA Y LIDERAZGO A VECINAS DE LA  AGRUPACION"/>
    <x v="192"/>
    <x v="192"/>
  </r>
  <r>
    <s v="MAGISTER EN COMUNICACION SOCIAL"/>
    <x v="192"/>
    <x v="192"/>
  </r>
  <r>
    <s v="SERVICIOS PUBLICITARIOS COMUNICACIONALES"/>
    <x v="192"/>
    <x v="192"/>
  </r>
  <r>
    <s v="SERV PUBLICITARIOS COMUNICACIONALES"/>
    <x v="192"/>
    <x v="192"/>
  </r>
  <r>
    <s v="LEVANTAMIENTO Y ELABORACION DE INFORMES DETALLADA DE LOS ALCANCES Y BENEFICIOS DE LOS PROGRAMAS SOCIALES DE LA IMS Y LA DIFUSION DE LOS MISMOS A TRAVES DE LAS DISTINTAS PLATAFORMAS Y FORMATOS COMUNICACIONALES DEL MUNICIPIO"/>
    <x v="192"/>
    <x v="192"/>
  </r>
  <r>
    <s v="ELABORAR E IMPLEMENTAR TALLERES DE LIDERAZGO Y COMUNICACION EFECTIVA A LOS VECINOS DE LA DECIMA AGRUPACION"/>
    <x v="192"/>
    <x v="192"/>
  </r>
  <r>
    <s v="COMUNICADOR ESTRATEGICO"/>
    <x v="192"/>
    <x v="192"/>
  </r>
  <r>
    <s v="LLICENCIADA EN COMUNICACION"/>
    <x v="192"/>
    <x v="192"/>
  </r>
  <r>
    <s v="COMUNICADORA ESCENICA"/>
    <x v="192"/>
    <x v="192"/>
  </r>
  <r>
    <s v="LICENCIADA EN LENGUA CASTELLANA Y COMUNICACION"/>
    <x v="192"/>
    <x v="192"/>
  </r>
  <r>
    <s v="LINCENCIADA EN LENGUA CASTELLANA Y COMUNICACION"/>
    <x v="192"/>
    <x v="192"/>
  </r>
  <r>
    <s v="LINCENCIADA EN LENGUA CASTELLANA Y COMUNICACIONLICEO MARTA DONOSO ESPEJO"/>
    <x v="192"/>
    <x v="192"/>
  </r>
  <r>
    <s v="LENGUA CASTELLANA Y COMUNICACION"/>
    <x v="192"/>
    <x v="192"/>
  </r>
  <r>
    <s v="LICENCIADOENCOMUNICACIONSOCIAL"/>
    <x v="192"/>
    <x v="192"/>
  </r>
  <r>
    <s v="PROF LENGUAJE Y COMUNICACION"/>
    <x v="192"/>
    <x v="192"/>
  </r>
  <r>
    <s v="PORFESORA DE LENGUAJE Y COMUNICACION"/>
    <x v="192"/>
    <x v="192"/>
  </r>
  <r>
    <s v="LICENCIADA EN COMUNICACION"/>
    <x v="192"/>
    <x v="192"/>
  </r>
  <r>
    <s v="COORDINACION DE DEFINICIONES DISENOS Y ESTRUCTURACION DE LA COMUNICACION E IMAGEN CORPORATIVA DE LA I MUNICIPALIDAD DE VALPARAISO TANTO INTERNA COMO EXTERNA EN DEP IMAGEN CORPORATIVA COMUNICACIONES Y EVENTOS"/>
    <x v="192"/>
    <x v="192"/>
  </r>
  <r>
    <s v="PLANIFICACION DIFUSION Y EVALUACION DE ACTIVIDADES DE LA MUNICIPALIDAD EN DEP IMAGEN CORPORATIVA COMUNICACIONES Y EVENTOS"/>
    <x v="192"/>
    <x v="192"/>
  </r>
  <r>
    <s v="LICENCIADO EN COMUNICACION AUDIO VISUAL"/>
    <x v="192"/>
    <x v="192"/>
  </r>
  <r>
    <s v="ENCARGADA DE COMUNICACION Y PU"/>
    <x v="192"/>
    <x v="192"/>
  </r>
  <r>
    <s v="LICENCIADA EN ARTES Y TECNOLOGIA DE LA COMUNICACION"/>
    <x v="192"/>
    <x v="192"/>
  </r>
  <r>
    <s v="LICENCIADA COMUNICACION SOCIAL"/>
    <x v="192"/>
    <x v="192"/>
  </r>
  <r>
    <s v="CONSTRUCTOR CIVIL"/>
    <x v="193"/>
    <x v="193"/>
  </r>
  <r>
    <s v="BCONSTRUCTORCIVIL"/>
    <x v="193"/>
    <x v="193"/>
  </r>
  <r>
    <s v="BCONSTRUCTOR CIVIL"/>
    <x v="193"/>
    <x v="193"/>
  </r>
  <r>
    <s v="CONSTRUCTOR CIVIL MENCION EDIFICACION"/>
    <x v="193"/>
    <x v="193"/>
  </r>
  <r>
    <s v="CONSTRUCTORA CIVIL"/>
    <x v="193"/>
    <x v="193"/>
  </r>
  <r>
    <s v="CONSTRUCTOR CIVIL EDUCACION SUPERIOR"/>
    <x v="193"/>
    <x v="193"/>
  </r>
  <r>
    <s v="CONSTRUC CIVIL"/>
    <x v="193"/>
    <x v="193"/>
  </r>
  <r>
    <s v="CONSTRUCTOR CIVIL MENCION OBRAS CIVILES"/>
    <x v="193"/>
    <x v="193"/>
  </r>
  <r>
    <s v="CONSTRUCTOR CIVIL MENCION EDIFICACIONDEPARTAMENTO DE EDUCACION MUNICIPAL"/>
    <x v="193"/>
    <x v="193"/>
  </r>
  <r>
    <s v="CONSTRUCTOR CIVIL ADMINISTRACION DAEM"/>
    <x v="193"/>
    <x v="193"/>
  </r>
  <r>
    <s v="CONSTRUCTOR ADMINISTRACION SALUD"/>
    <x v="194"/>
    <x v="194"/>
  </r>
  <r>
    <s v="CONSTRUCTOR DIRECCION DE SALUD"/>
    <x v="194"/>
    <x v="194"/>
  </r>
  <r>
    <s v="CONSTRUCTOR"/>
    <x v="194"/>
    <x v="194"/>
  </r>
  <r>
    <s v="NGENIERO CONSTRUCTOR"/>
    <x v="194"/>
    <x v="194"/>
  </r>
  <r>
    <s v="CONSTRUCTOR METALICO"/>
    <x v="194"/>
    <x v="194"/>
  </r>
  <r>
    <s v="INEGENIERO CONSTRUCTOR"/>
    <x v="194"/>
    <x v="194"/>
  </r>
  <r>
    <s v="CONSTRUCTOR DE INTERIORES"/>
    <x v="194"/>
    <x v="194"/>
  </r>
  <r>
    <s v="CONSTRUCTOR DE PISCINAS"/>
    <x v="194"/>
    <x v="194"/>
  </r>
  <r>
    <s v="LICENCIADO EN INVESTIGACION CRIMINALISTA"/>
    <x v="195"/>
    <x v="195"/>
  </r>
  <r>
    <s v="LICENCIADO EN INVESTIGACION CRIMINALISTA DIPLOMADO SEGURIDAD CIUDADANA"/>
    <x v="195"/>
    <x v="195"/>
  </r>
  <r>
    <s v="LICENCIADO EN INVESTIGACION CRIMINALISTA POLICIA DE INVESTIGACIONES DE CHILE ACADEMIA SUPERIOR DE ESTUDIOS POLICIALES"/>
    <x v="195"/>
    <x v="195"/>
  </r>
  <r>
    <s v="INVESTIGADOR CRIMINALISTICO"/>
    <x v="195"/>
    <x v="195"/>
  </r>
  <r>
    <s v="ING CRIMINALIST"/>
    <x v="195"/>
    <x v="195"/>
  </r>
  <r>
    <s v="PERITO EN CRIMINALISTICA"/>
    <x v="195"/>
    <x v="195"/>
  </r>
  <r>
    <s v="PERITO CRIMINAL MENCION EN HUELLOGRAFIA"/>
    <x v="195"/>
    <x v="195"/>
  </r>
  <r>
    <s v="CRIMINALISTICA"/>
    <x v="195"/>
    <x v="195"/>
  </r>
  <r>
    <s v="LICENCIADO EN CIENCIAS CRIMINALISTICAS F"/>
    <x v="195"/>
    <x v="195"/>
  </r>
  <r>
    <s v="CIENCIAS CRIMINALISTICAS"/>
    <x v="195"/>
    <x v="195"/>
  </r>
  <r>
    <s v="INVESTIGADOR CRIMINALISTA"/>
    <x v="195"/>
    <x v="195"/>
  </r>
  <r>
    <s v="PERITO CRIMINALISTICO"/>
    <x v="195"/>
    <x v="195"/>
  </r>
  <r>
    <s v="CIENTISTE CRIMINALISTICO"/>
    <x v="195"/>
    <x v="195"/>
  </r>
  <r>
    <s v="LICEN EN CRIMINALISTICA Y CRIMINOLOGIA"/>
    <x v="195"/>
    <x v="195"/>
  </r>
  <r>
    <s v="OFICIAL POLICIAL PDI EN SITUACION DE RETIRO LICENCIADO EN INVESTIGACION CRIMINALISTICA"/>
    <x v="195"/>
    <x v="195"/>
  </r>
  <r>
    <s v="INVESTIGADOR CRIMINALISTICA"/>
    <x v="195"/>
    <x v="195"/>
  </r>
  <r>
    <s v="TEC CIENCIAS CRIMINALISTICAS"/>
    <x v="195"/>
    <x v="195"/>
  </r>
  <r>
    <s v="ESPECIALISTA EN CRIMINALISTICA"/>
    <x v="195"/>
    <x v="195"/>
  </r>
  <r>
    <s v="CRIMINALISTA FORENSE"/>
    <x v="195"/>
    <x v="195"/>
  </r>
  <r>
    <s v="CURSO DE LENGUA DE SENAS NIVEL AVANZADO"/>
    <x v="196"/>
    <x v="196"/>
  </r>
  <r>
    <s v="JEFE SUBDEPTO RECURSOS HUMANOS"/>
    <x v="196"/>
    <x v="196"/>
  </r>
  <r>
    <s v="PROFESIONALES RECURSOS HUMANOS"/>
    <x v="196"/>
    <x v="196"/>
  </r>
  <r>
    <s v="LICENCIADA EN CIENCIAS DE LOS RECURSOS NATURALES"/>
    <x v="196"/>
    <x v="196"/>
  </r>
  <r>
    <s v="LICENCIADA EN CIENCIAS DE RECURSOS NATURALES"/>
    <x v="196"/>
    <x v="196"/>
  </r>
  <r>
    <s v="CURSO INTRODUCTORIO DE BOCCIASPARALIMPICAS"/>
    <x v="196"/>
    <x v="196"/>
  </r>
  <r>
    <s v="JURADO CONCURSO DE PINTURA"/>
    <x v="196"/>
    <x v="196"/>
  </r>
  <r>
    <s v="LICENCIADO EN ADMINISTRACION MENCION EN RECURSOS HUMANOS"/>
    <x v="196"/>
    <x v="196"/>
  </r>
  <r>
    <s v="CURSO DE INSTRUCTOR YOGA INTEGRAL"/>
    <x v="196"/>
    <x v="196"/>
  </r>
  <r>
    <s v="JEFE DEPTO RECURSOS HUMANOS"/>
    <x v="196"/>
    <x v="196"/>
  </r>
  <r>
    <s v="ADMINISTRACION DE RECURSOS COMPUTACIONALES"/>
    <x v="196"/>
    <x v="196"/>
  </r>
  <r>
    <s v="TENICO EN ADMINISTRACION DE EMPRESAS EN RECURSOS HUMANOS"/>
    <x v="196"/>
    <x v="196"/>
  </r>
  <r>
    <s v="CURSOS VARIOS"/>
    <x v="196"/>
    <x v="196"/>
  </r>
  <r>
    <s v="CURSO DE OPERACION GRUA PUERTO"/>
    <x v="196"/>
    <x v="196"/>
  </r>
  <r>
    <s v="TENICO EN ADMINISTRACION DE EMPRESAS MENCION RECURSOS HUMANOS"/>
    <x v="196"/>
    <x v="196"/>
  </r>
  <r>
    <s v="CURSO DE PODOLOGIA"/>
    <x v="196"/>
    <x v="196"/>
  </r>
  <r>
    <s v="CURSO DE CESTERIA EN TOTORA"/>
    <x v="196"/>
    <x v="196"/>
  </r>
  <r>
    <s v="CURSOS DE MASOTERAPIA Y DEPILACION"/>
    <x v="196"/>
    <x v="196"/>
  </r>
  <r>
    <s v="CURSO DE ESTETICA INTEGRAL"/>
    <x v="196"/>
    <x v="196"/>
  </r>
  <r>
    <s v="CURSO DE OPERACION DE GRUA PUERTO"/>
    <x v="196"/>
    <x v="196"/>
  </r>
  <r>
    <s v="TEC ADM RECURSOS HUMANOS"/>
    <x v="196"/>
    <x v="196"/>
  </r>
  <r>
    <s v="CURSO OS"/>
    <x v="196"/>
    <x v="196"/>
  </r>
  <r>
    <s v="CERT CURSO OS"/>
    <x v="196"/>
    <x v="196"/>
  </r>
  <r>
    <s v="ADMINISTRACION MENCION RECURSOS HUMANOS"/>
    <x v="196"/>
    <x v="196"/>
  </r>
  <r>
    <s v="ADMINISTRACION DE EMPRESAS MENCION RECURSOS HUMANOS"/>
    <x v="196"/>
    <x v="196"/>
  </r>
  <r>
    <s v="CURSO DIRECCION E INSTRUMENTACION DE BANDAS"/>
    <x v="196"/>
    <x v="196"/>
  </r>
  <r>
    <s v="LICENCIADA EN CIENCIAS DE LOS RECURSOS NATURALES RENOVABLES"/>
    <x v="196"/>
    <x v="196"/>
  </r>
  <r>
    <s v="LICENCIADO EN CONSERVACION DE RECURSOS NATURALES"/>
    <x v="196"/>
    <x v="196"/>
  </r>
  <r>
    <s v="ADMINISTRACIO DE RECURSOS HUMANOS"/>
    <x v="196"/>
    <x v="196"/>
  </r>
  <r>
    <s v="LICENCIADO EN RECURSOS NATURALES RENOVABLES"/>
    <x v="196"/>
    <x v="196"/>
  </r>
  <r>
    <s v="ESTUDIOS DE JEFE DE OBRA CURSO DE ELECTRICIDAD"/>
    <x v="196"/>
    <x v="196"/>
  </r>
  <r>
    <s v="CURSO CORRESPONSALES DE EJERCITO"/>
    <x v="196"/>
    <x v="196"/>
  </r>
  <r>
    <s v="TEC EN ADM DE RECURSOS HUMANOS"/>
    <x v="196"/>
    <x v="196"/>
  </r>
  <r>
    <s v="ADMINISTRACION DE RECURSOS HUMANOS"/>
    <x v="196"/>
    <x v="196"/>
  </r>
  <r>
    <s v="ADMINISTRACION DE EMPRESA MENSION EN RECURSOS HUMANOS"/>
    <x v="196"/>
    <x v="196"/>
  </r>
  <r>
    <s v="CURSOS SUPERVISOR DE SEGURIDAD"/>
    <x v="196"/>
    <x v="196"/>
  </r>
  <r>
    <s v="TECEN ADM DE RECURSOS HUMANOS"/>
    <x v="196"/>
    <x v="196"/>
  </r>
  <r>
    <s v="ADMINISTRACION EN RECURSOS HUMANOS"/>
    <x v="196"/>
    <x v="196"/>
  </r>
  <r>
    <s v="LICENCIADA EN CIENCIAS DE LOS RECURSOS N"/>
    <x v="196"/>
    <x v="196"/>
  </r>
  <r>
    <s v="INGADMINISTRACION DE RECURSOS HUMANOS"/>
    <x v="196"/>
    <x v="196"/>
  </r>
  <r>
    <s v="INGRECURSOS HUMANOS"/>
    <x v="196"/>
    <x v="196"/>
  </r>
  <r>
    <s v="TEC EN GESTION DE RECURSOS HUMANOS"/>
    <x v="196"/>
    <x v="196"/>
  </r>
  <r>
    <s v="TEC ADMINISTRACION RECURSOS HUMANOS"/>
    <x v="196"/>
    <x v="196"/>
  </r>
  <r>
    <s v="CURSO ARCHIVO Y BODEGAS"/>
    <x v="196"/>
    <x v="196"/>
  </r>
  <r>
    <s v="ESTUIDANTE ADMINISTRACION DE RECURSOS HUMANOS"/>
    <x v="196"/>
    <x v="196"/>
  </r>
  <r>
    <s v="CURSO DE JARDINERIA Y SENALIZACION"/>
    <x v="196"/>
    <x v="196"/>
  </r>
  <r>
    <s v="ADMINIST RECURSO TURIST"/>
    <x v="196"/>
    <x v="196"/>
  </r>
  <r>
    <s v="ADM EN RECURSOS HUMANOS"/>
    <x v="196"/>
    <x v="196"/>
  </r>
  <r>
    <s v="EXPERIENCIA EN BIBLIOTECOLOGIA CURSO DE ORGANIZACION Y MANEJO EFECTIVO DE BIBLIOTECA"/>
    <x v="196"/>
    <x v="196"/>
  </r>
  <r>
    <s v="ENCARGADO DE RECURSOS HUMANOS Y REMUNERACIONES DEM"/>
    <x v="196"/>
    <x v="196"/>
  </r>
  <r>
    <s v="RECURSOS HUMANOS"/>
    <x v="196"/>
    <x v="196"/>
  </r>
  <r>
    <s v="GESTION DE RECURSOS PUBLICOS PARA EL FINANCIAMIENTO DE INICIATIVAS LOCALES QUILICURA"/>
    <x v="196"/>
    <x v="196"/>
  </r>
  <r>
    <s v="MENCION EN RECURSOS HUMANOS"/>
    <x v="196"/>
    <x v="196"/>
  </r>
  <r>
    <s v="ADMINISTRACION MENCION EN RECURSOS HUMANOS"/>
    <x v="196"/>
    <x v="196"/>
  </r>
  <r>
    <s v="FORMACION EN ENTRENAMIENTO DEPORTIVO Y CURSO DE CAPACITACION EN GIMNASIA AEROBICA NIVEL "/>
    <x v="196"/>
    <x v="196"/>
  </r>
  <r>
    <s v="FORMACION EN ENTRENAMIENTO DEPORTIVO Y CURSO DE CAPACITACION GIMNASIA AEROBICA NIVEL "/>
    <x v="196"/>
    <x v="196"/>
  </r>
  <r>
    <s v="MENCION RECURSOS HUMANOS"/>
    <x v="196"/>
    <x v="196"/>
  </r>
  <r>
    <s v="ADMINISTRACION DE RECURSOS HUMANOS NIVEL"/>
    <x v="196"/>
    <x v="196"/>
  </r>
  <r>
    <s v="TEC ADMINISTRACION EN RECURSOS HUMANOS"/>
    <x v="196"/>
    <x v="196"/>
  </r>
  <r>
    <s v="ANALISIS COMPARATIVO DE LOS RECURSOS RECIBIDOS E INVERSIONES REALIZADAS DE LOS PROGRAMAS VIF CENTRO DE LA MUJER Y FICHA DE PROTECCION SOCIAL DE LOS ANOS  Y "/>
    <x v="196"/>
    <x v="196"/>
  </r>
  <r>
    <s v="ING ADM RECURSOS HUMANOS DUOC"/>
    <x v="196"/>
    <x v="196"/>
  </r>
  <r>
    <s v="ADMINISTRACION RECURSOS HUMANOS T"/>
    <x v="196"/>
    <x v="196"/>
  </r>
  <r>
    <s v="DISENO Y EJECUCION DE CURSOS DE NATACION EN LA PISCINA OLIMPICA TEMPERADA"/>
    <x v="196"/>
    <x v="196"/>
  </r>
  <r>
    <s v="DISENO Y EJECUCION DE CURSOS DE NATACION EN LA PISCINA OLIMPICA"/>
    <x v="196"/>
    <x v="196"/>
  </r>
  <r>
    <s v="ELABORACION DE ESTUDIOS DE FACTIBILIZACION LEGAL DE PROPIEDADES PARA PROYECTOS HABITACIONALES CON RECURSOS EXTERNOS "/>
    <x v="196"/>
    <x v="196"/>
  </r>
  <r>
    <s v="ADMINISTRACION DE RECURSOS HUMANOS T"/>
    <x v="196"/>
    <x v="196"/>
  </r>
  <r>
    <s v="ELABORACION DE ESTUDIOS DE TITULOS Y TENENCIA DE PROPIEDADES PARA PROYECTOS DE VIVIENDA CON SUBSIDIOS Y RECURSOS EXTERNOS "/>
    <x v="196"/>
    <x v="196"/>
  </r>
  <r>
    <s v="PLAN DE INICIACION A LA LECOESCRITURA DISCURSO EXPOSITIVO"/>
    <x v="196"/>
    <x v="196"/>
  </r>
  <r>
    <s v="ENCARGADO RECURSOS TECNOLOGICOS Y EDUCATIVOS"/>
    <x v="196"/>
    <x v="196"/>
  </r>
  <r>
    <s v="JEFE RECURSOS HUMANOS"/>
    <x v="196"/>
    <x v="196"/>
  </r>
  <r>
    <s v="GESTIONARSUPERVISARADMINISTRARCORRDINAR RECURSOS"/>
    <x v="196"/>
    <x v="196"/>
  </r>
  <r>
    <s v="CURSO PODOLOGIA CLINICA"/>
    <x v="196"/>
    <x v="196"/>
  </r>
  <r>
    <s v="CURSO DE LENGUA Y CULTURA AYMARA I"/>
    <x v="196"/>
    <x v="196"/>
  </r>
  <r>
    <s v="CURSO DECORACION DE INTERIORES"/>
    <x v="196"/>
    <x v="196"/>
  </r>
  <r>
    <s v="TEC SALUD CLINICAS DENTALES IR"/>
    <x v="197"/>
    <x v="197"/>
  </r>
  <r>
    <s v="LABORATORISTA DENTAL"/>
    <x v="197"/>
    <x v="197"/>
  </r>
  <r>
    <s v="CLABORATORISTA DENTAL"/>
    <x v="197"/>
    <x v="197"/>
  </r>
  <r>
    <s v="MANTENCION EQUIPOS DENTALES"/>
    <x v="197"/>
    <x v="197"/>
  </r>
  <r>
    <s v="TEC DENTAL"/>
    <x v="197"/>
    <x v="197"/>
  </r>
  <r>
    <s v="LABORATORISTA DENTAL RESOLUTIVIDAD DE PROTESIS"/>
    <x v="197"/>
    <x v="197"/>
  </r>
  <r>
    <s v="LABORATORISTA DENTAL MSPCH"/>
    <x v="197"/>
    <x v="197"/>
  </r>
  <r>
    <s v="LABORATORISTA DENTAL GES  ANOS"/>
    <x v="197"/>
    <x v="197"/>
  </r>
  <r>
    <s v="ENCARGADO MODULO DENTAL"/>
    <x v="197"/>
    <x v="197"/>
  </r>
  <r>
    <s v="ASIST DENTAL PROGRAMA ODONT MORBILIDAD CESFAM NORTE"/>
    <x v="197"/>
    <x v="197"/>
  </r>
  <r>
    <s v="ASIST DENTAL"/>
    <x v="197"/>
    <x v="197"/>
  </r>
  <r>
    <s v="TEC LABORATORISTA DENTAL"/>
    <x v="197"/>
    <x v="197"/>
  </r>
  <r>
    <s v="ASISTENYTE DENTAL"/>
    <x v="197"/>
    <x v="197"/>
  </r>
  <r>
    <s v="HIGIENISTA DENTAL"/>
    <x v="197"/>
    <x v="197"/>
  </r>
  <r>
    <s v="SISTENTE DENTAL"/>
    <x v="197"/>
    <x v="197"/>
  </r>
  <r>
    <s v="LABORATERISTA DENTAL"/>
    <x v="197"/>
    <x v="197"/>
  </r>
  <r>
    <s v="LABORISTA DENTAL"/>
    <x v="197"/>
    <x v="197"/>
  </r>
  <r>
    <s v="LABORATISTA DENTAL"/>
    <x v="197"/>
    <x v="197"/>
  </r>
  <r>
    <s v="TEC HIGIENISTA DENTAL"/>
    <x v="197"/>
    <x v="197"/>
  </r>
  <r>
    <s v="CERTIFICADA EN DEPORTE FISICO Y SALUD"/>
    <x v="198"/>
    <x v="198"/>
  </r>
  <r>
    <s v="ACTIVIDADES DEPORTIVAS DE ESPARCIMIENTO"/>
    <x v="198"/>
    <x v="198"/>
  </r>
  <r>
    <s v="ACTIVIDADES DEPORTIVAS ES ESPARCIMIENTO"/>
    <x v="198"/>
    <x v="198"/>
  </r>
  <r>
    <s v="SERVICIOS EDUCACIONALES Y DEPORTIVOS LABORES DE JUZGAMIENTO ATLETICO"/>
    <x v="198"/>
    <x v="198"/>
  </r>
  <r>
    <s v="ACTIVIDADES EN EL AMBITO DEPORTIVO RECREATIVO JUEZ DE ATLETISMO"/>
    <x v="198"/>
    <x v="198"/>
  </r>
  <r>
    <s v="ACTIVIDAD DEPORTIVA Y RECREATIVA"/>
    <x v="198"/>
    <x v="198"/>
  </r>
  <r>
    <s v="ACTIVIDAD DEPORTIVA Y RECREATIVA JUEZ DE ATLETISMO"/>
    <x v="198"/>
    <x v="198"/>
  </r>
  <r>
    <s v="COACH DEPORTIVO"/>
    <x v="198"/>
    <x v="198"/>
  </r>
  <r>
    <s v="GESTION DEPORTIVA"/>
    <x v="198"/>
    <x v="198"/>
  </r>
  <r>
    <s v="INSTRUCTOR PROGRAMA DE PROMOCION Y PARTICIPACION DE ACTIVIDADES DEPORTIVAS Y RECREATIVAS"/>
    <x v="198"/>
    <x v="198"/>
  </r>
  <r>
    <s v="INSTRUCTOR DE KARATE DEL PROGRAMA PROMOSION Y PARTICIPACION DE ACTIVIDADES DEPORTIVAS Y RECREATIVAS"/>
    <x v="198"/>
    <x v="198"/>
  </r>
  <r>
    <s v="INSTRUCTOR DE AJEDREZ DEL PROGRAMA PROMOSION Y PARTICIPACION DE ACTIVIDADES DEPORTIVAS Y RECREATIVAS"/>
    <x v="198"/>
    <x v="198"/>
  </r>
  <r>
    <s v="INSTRUCTOR DE ZUMBA DEL PROGRAMA PROMOCION Y PARTICIPACION DE ACTIVIDADES DEPORTIVAS Y RECREATIVAS"/>
    <x v="198"/>
    <x v="198"/>
  </r>
  <r>
    <s v="TENCICO DEPORTIVO"/>
    <x v="198"/>
    <x v="198"/>
  </r>
  <r>
    <s v="INSTRUCTORA DE YOGA DEL PROGRAMA PROMOCION Y PARTICIPACION DE ACTIVIDADES DEPORTIVAS Y RECREATIVAS"/>
    <x v="198"/>
    <x v="198"/>
  </r>
  <r>
    <s v="INSTRUCTORA ZUMBA DEL PROGRAMA PROMOCION Y PARTICIPACION DE ACTIVIDADES DEPORTIVAS Y RECREATIVAS"/>
    <x v="198"/>
    <x v="198"/>
  </r>
  <r>
    <s v="PROGRAMA DE PROMOCION Y PARTICIPACION DE ACTIVIDADES DEPORTIVAS Y RECREATIVAS"/>
    <x v="198"/>
    <x v="198"/>
  </r>
  <r>
    <s v="ESTRENADOR DE SKATE PROGRAMA PROMOSION Y PARTICIPACION DE ACTIVIDADES DEPORTIVAS Y RECREATIVAS"/>
    <x v="198"/>
    <x v="198"/>
  </r>
  <r>
    <s v="HONORARIOS PARA EL DESARROLLO DE ACTIVIDADES DEPORTIVAS Y RECREATIVAS"/>
    <x v="198"/>
    <x v="198"/>
  </r>
  <r>
    <s v="ORGANIZADOR DE ACTIDADES DEPORTIVAS"/>
    <x v="198"/>
    <x v="198"/>
  </r>
  <r>
    <s v="GESTOR DEPORTIVO"/>
    <x v="198"/>
    <x v="198"/>
  </r>
  <r>
    <s v="INSTRUCTORA DE ZUMBA PROGRAMA PROMOSION Y PARTICIPACION DE ACTIVIDADES DEPORTIVAS Y RECREATIVAS"/>
    <x v="198"/>
    <x v="198"/>
  </r>
  <r>
    <s v="INSTRUCTORA DE ZUMBA DEL PROGRAMA PROMOCION Y PARTICIPACION DE ACTIVIDADES DEPORTIVAS Y RECREATIVAS"/>
    <x v="198"/>
    <x v="198"/>
  </r>
  <r>
    <s v="INSTRUCTORA TAEKWONDO DEL PROGRAMA PROMOCION Y PARTICIPACION DE ACTIVIDADES DEPORTIVAS Y RECREATIVAS"/>
    <x v="198"/>
    <x v="198"/>
  </r>
  <r>
    <s v="ESTRENADOR DE VOLEIBOL PROGRAMA PROMOSION Y PARTICIPACION DE ACTIVIDADES DEPORTIVAS Y RECREATIVAS"/>
    <x v="198"/>
    <x v="198"/>
  </r>
  <r>
    <s v="INSTRUCTORA DANZA FLAMENCA DEL PROGRAMA PROMOCION Y PARTICIPACION DE ACTIVIDADES DEPORTIVAS Y RECREATIVAS"/>
    <x v="198"/>
    <x v="198"/>
  </r>
  <r>
    <s v="INSTRUCTOR DE BOXEO PROGRAMA PROMOSION Y PARTICIPACION DE ACTIVIDADES DEPORTIVAS Y RECREATIVAS"/>
    <x v="198"/>
    <x v="198"/>
  </r>
  <r>
    <s v="TECNOLOGO EN DEPORTES Y RECREACION MENCION RECREACION"/>
    <x v="198"/>
    <x v="198"/>
  </r>
  <r>
    <s v="TECNOLOGIA EN DEPORTES Y RECREACION"/>
    <x v="198"/>
    <x v="198"/>
  </r>
  <r>
    <s v="INSTRUCTOR DEPORTIVO"/>
    <x v="198"/>
    <x v="198"/>
  </r>
  <r>
    <s v="TALLERES DEPORTIVO"/>
    <x v="198"/>
    <x v="198"/>
  </r>
  <r>
    <s v="TALLERES DEPORTIVOS DE SALUD"/>
    <x v="198"/>
    <x v="198"/>
  </r>
  <r>
    <s v="TALLERES DEPORTIVOS DE SALUD FISICA Y MENTAL PARA NINOS Y ADOLESCENTES"/>
    <x v="198"/>
    <x v="198"/>
  </r>
  <r>
    <s v="ENC DEPORTE EDUC Y CULTURA"/>
    <x v="198"/>
    <x v="198"/>
  </r>
  <r>
    <s v="ENCARG DEPORTE EDUCACION Y CULTURA"/>
    <x v="198"/>
    <x v="198"/>
  </r>
  <r>
    <s v="EXPERIENCIA TALLER DEPORTIVO"/>
    <x v="198"/>
    <x v="198"/>
  </r>
  <r>
    <s v="JEFE SECCION DE DEPORTES Y VID"/>
    <x v="198"/>
    <x v="198"/>
  </r>
  <r>
    <s v="JEFE OFIC RECINTOS DEPORTIVOS"/>
    <x v="198"/>
    <x v="198"/>
  </r>
  <r>
    <s v="TEC DEPORTIVO"/>
    <x v="198"/>
    <x v="198"/>
  </r>
  <r>
    <s v="ACTIVIDADES JURIDICAS Y DEPORTIVAS"/>
    <x v="198"/>
    <x v="198"/>
  </r>
  <r>
    <s v="ACTIVIDAD JURIDICAS Y DEPORTIVAS"/>
    <x v="198"/>
    <x v="198"/>
  </r>
  <r>
    <s v="LICENIADA EN DEPORTES"/>
    <x v="198"/>
    <x v="198"/>
  </r>
  <r>
    <s v="LICENCIADA EN DEPORTES"/>
    <x v="198"/>
    <x v="198"/>
  </r>
  <r>
    <s v="LICENCIADO EN DEPORTES"/>
    <x v="198"/>
    <x v="198"/>
  </r>
  <r>
    <s v="TALLER DE DIVERSAS DISCIPLINAS DEPORTIVAS"/>
    <x v="198"/>
    <x v="198"/>
  </r>
  <r>
    <s v="INSTRUCTORA DE AEROBICA Y AGUAEROBIC DEPORTE Y RECREACCION"/>
    <x v="198"/>
    <x v="198"/>
  </r>
  <r>
    <s v="INSTRUCTORA DEPORTIVAS"/>
    <x v="198"/>
    <x v="198"/>
  </r>
  <r>
    <s v="INSTRUCTORA DEPORTIVA"/>
    <x v="198"/>
    <x v="198"/>
  </r>
  <r>
    <s v="DIPLOMADO ESPECIALISTA EN GESTION DEPORTIVA"/>
    <x v="198"/>
    <x v="198"/>
  </r>
  <r>
    <s v="ENTRENAMIENTO DEPORTIVO"/>
    <x v="198"/>
    <x v="198"/>
  </r>
  <r>
    <s v="ADMINISTRACION DE EMPRESAS CON MENCION EN ORGANIZACIONES DEPORTIVAS"/>
    <x v="198"/>
    <x v="198"/>
  </r>
  <r>
    <s v="ACTIVIDAD FISIC Y DEPORTES"/>
    <x v="198"/>
    <x v="198"/>
  </r>
  <r>
    <s v="ESPECIALISTA EN ENTRENAMIENTO DEPORTIVO"/>
    <x v="198"/>
    <x v="198"/>
  </r>
  <r>
    <s v="TRABAJO EN TERRENO CONTACTO CON LAS AGRUPACIONES DEPORTIVAS DE LA COMUNA"/>
    <x v="198"/>
    <x v="198"/>
  </r>
  <r>
    <s v="DEPORTISTA FEDERADA EN LA DISCIPLINA DE PATIN CARRERA"/>
    <x v="198"/>
    <x v="198"/>
  </r>
  <r>
    <s v="DEPORTISTA FEDERACION DE JUDO DE CHILE"/>
    <x v="198"/>
    <x v="198"/>
  </r>
  <r>
    <s v="EXPERIENCIA EN LABORES DE DEPORTE"/>
    <x v="198"/>
    <x v="198"/>
  </r>
  <r>
    <s v="ORGANIZADOR DE PROGRAMAS DEPORTIVOS"/>
    <x v="198"/>
    <x v="198"/>
  </r>
  <r>
    <s v="ACTIVIDADES DEPORTIVAS"/>
    <x v="198"/>
    <x v="198"/>
  </r>
  <r>
    <s v="EXPERTO EN ACTIVIDADES RECREATIVAS Y DEPORTIVAS"/>
    <x v="198"/>
    <x v="198"/>
  </r>
  <r>
    <s v="DEPORTISTA CAMPEON DE BMX FREESTYLE"/>
    <x v="198"/>
    <x v="198"/>
  </r>
  <r>
    <s v="MEDICO DEPORTOLOGO"/>
    <x v="198"/>
    <x v="198"/>
  </r>
  <r>
    <s v="DEPORTISTA DE ALTO RENDIMIENTO EN LA DISCIPLINA DE ATLETISMO"/>
    <x v="198"/>
    <x v="198"/>
  </r>
  <r>
    <s v="HABILITACION DE RECINTOS DEPORTIVOS EN LA SUBDIRECCION DE DEPORTES Y RECREACION"/>
    <x v="198"/>
    <x v="198"/>
  </r>
  <r>
    <s v="HABILITACION Y MANTENCION DE RECINTOS DEPORTIVOS EN EL PROGRAMA INFRAESTRUCTURA DEPORTIVA"/>
    <x v="198"/>
    <x v="198"/>
  </r>
  <r>
    <s v="ACTIVIDADES DEPORTIVASRECREATIVAS COMUNITARIAS EN KARATE Y NATACION EN LA SUBDIRECION DE DEPORTES Y RECREACION"/>
    <x v="198"/>
    <x v="198"/>
  </r>
  <r>
    <s v="ACTIVIDADES DEPORTIVASRECREATIVAS COMUNITARIAS EN ESCALADA DEPORTIVA Y NATACION"/>
    <x v="198"/>
    <x v="198"/>
  </r>
  <r>
    <s v="DESARROLLO PLAN DE ACTIVIDADES Y TORNEOS COMUNITARIOS EN LA SUBDIRECION DE DEPORTES Y RECREACION"/>
    <x v="198"/>
    <x v="198"/>
  </r>
  <r>
    <s v="DESARROLLO PLAN DE ACTIVIDADES Y TORNEOS COMUNITARIOS EN LA SUBD DE DEPORTES Y RECREACION"/>
    <x v="198"/>
    <x v="198"/>
  </r>
  <r>
    <s v="TECDEPORTIVO"/>
    <x v="198"/>
    <x v="198"/>
  </r>
  <r>
    <s v="GESTOR DE INFRAESTRUCTURA DEPORTIVA EN LA SUBDIRECCION DE DEPORTES Y RECREACION"/>
    <x v="198"/>
    <x v="198"/>
  </r>
  <r>
    <s v="HABILITACION Y MANTENCION DE RECINTOS DEPORTIVOS EN LA SUBDIRECCION DE DEPORTES Y RECREACION"/>
    <x v="198"/>
    <x v="198"/>
  </r>
  <r>
    <s v="ACTIVIDADES DEPORTIVAS RECREATIVAS COMUNITARIAS"/>
    <x v="198"/>
    <x v="198"/>
  </r>
  <r>
    <s v="VALORAR LAS PROPUESTAS DEPORTIVAS CULTURALES DESARROLLO CON VECINOS INSTITUCIONES Y ORGANIZACIONES DE LA DECIMA AGRUPACION VECINAL DE LA COMUNA PARA SATISFACER LAS NECESIDADES DURANTE EL ANO "/>
    <x v="198"/>
    <x v="198"/>
  </r>
  <r>
    <s v="HABILITACION Y MANTENCION DE RECINTOS DEPORTIVOS PARA EL PROGRAMA INFRAESTRUCTURA DEPORTIVA DE LA SUBDIRECCION DE DEPORTES"/>
    <x v="198"/>
    <x v="198"/>
  </r>
  <r>
    <s v="ACTIVIDADES DEPORTIVAS Y RECREATIVAS COMUNITARIAS EN NATACION GERONTOMOTRICIDAD"/>
    <x v="198"/>
    <x v="198"/>
  </r>
  <r>
    <s v="PRO DE ED FISICA DEPORTES Y RECREACIO"/>
    <x v="198"/>
    <x v="198"/>
  </r>
  <r>
    <s v="ACTIVIDADES DEPORTIVASRECREATIVAS EN FUTSAL EN LA SUBDIRECION DE DEPORTES Y RECREACION"/>
    <x v="198"/>
    <x v="198"/>
  </r>
  <r>
    <s v="DISENO E IMPLEMENTACION DE ACTIVIDADES DEPORTIVAS Y RECREATIVAS EN ESPACIOS PUBLICOS"/>
    <x v="198"/>
    <x v="198"/>
  </r>
  <r>
    <s v="DISENO Y DESARROLLO DE ORGANIZACIONES DEPORTIVAS DE LA COMUNA DE SANTIAGO ASOCIADO AL PROGRAMA GERENCIA SUBDIR DEPORTES Y RECREACION"/>
    <x v="198"/>
    <x v="198"/>
  </r>
  <r>
    <s v="GESTION TERRITORIAL TALLERES DEPORTIVOS EN ACTIVIDADES DEPORTIVAS RECREATIVAS COMUNITARIAS"/>
    <x v="198"/>
    <x v="198"/>
  </r>
  <r>
    <s v="ACTIVIDADES DEPORTIVAS Y RECREATIVAS COMUNITARIAS EN COORDINACION TERRITORIAL TALLERES DEPORTIVOS"/>
    <x v="198"/>
    <x v="198"/>
  </r>
  <r>
    <s v="HABILITACION MANTENCION Y OPERATIVIDAD DE RECINTOS DEPORTIVOS EN LA SUBDIRECION DE DEPORTES Y RECREACION"/>
    <x v="198"/>
    <x v="198"/>
  </r>
  <r>
    <s v="ACTIVIDADES DEPORTIVAS Y RECREATIVAS COMUNITARIAS EN KUNDALINI YOGA EN LA SUBDIRECCION DE DEPORTES Y RECREACION"/>
    <x v="198"/>
    <x v="198"/>
  </r>
  <r>
    <s v="HABILITACION MANTENCION Y ELABORACION INFORME ESTADISTICO DE RECINTOS DEPORTIVOS DE LA SUBDIRECCION DE DEPORTES Y RECREACION"/>
    <x v="198"/>
    <x v="198"/>
  </r>
  <r>
    <s v="HABILITACION MANTENCION Y ELABORACION INFORME ESTADISTICO DE RECINTOS DEPORTIVOS EN LA SUBDIRECCION DE DEPORTES Y RECREACION"/>
    <x v="198"/>
    <x v="198"/>
  </r>
  <r>
    <s v="HABILITACION Y MANTENCION DE RECINTOS DEPORTIVOS"/>
    <x v="198"/>
    <x v="198"/>
  </r>
  <r>
    <s v="ACTIVIDADES DEPORTIVASRECREATIVAS COMUNITARIAS EN NATACION DIURNA EN LA SUBDIRECION DE DEPORTES Y RECREACION"/>
    <x v="198"/>
    <x v="198"/>
  </r>
  <r>
    <s v="ELABORACION DISTRIBUCION E INFORMACION HORARIOS DE ACTIVIDADES EN RECINTOS DEPORTIVOS EN LA SUBDIRECION DE DEPORTES Y RECREACION"/>
    <x v="198"/>
    <x v="198"/>
  </r>
  <r>
    <s v="ACTIVIDADES DEPORTIVASRECREATIVAS COMUNITARIAS EN AEROBICA Y GERONTOMOTRICIDAD EN LA SUBDIRECCION DE DEPORTES Y RECREACION"/>
    <x v="198"/>
    <x v="198"/>
  </r>
  <r>
    <s v="ACTIVIDADES DEPORTIVASRECREATIVAS COMUNITARIAS EN GERONTOMOTRICIDAD EN LA SUBDIRECION DE DEPORTES Y RECREACION"/>
    <x v="198"/>
    <x v="198"/>
  </r>
  <r>
    <s v="ACTIVIDADES DEPORTIVASRECREATIVAS COMUNITARIAS EN AEROBICA ZUMBA Y GERONTOMOTRICIDAD EN LA SUBDIRECION DE DEPORTES Y RECREACION"/>
    <x v="198"/>
    <x v="198"/>
  </r>
  <r>
    <s v="CARACTERIZACION INFANTIL EN ACTIVIDADES RECREATIVAS EN ESPACIOS PUBLICOS EN LA SUBDIRECCION DE DEPORTES Y RECREACION"/>
    <x v="198"/>
    <x v="198"/>
  </r>
  <r>
    <s v="ACTIVIDADES DEPORTIVASRECREATIVAS COMUNITARIAS EN GERONTOMOTRICIDAD PILATES Y BAILES LATINOS"/>
    <x v="198"/>
    <x v="198"/>
  </r>
  <r>
    <s v="ACTIVIDADES DEPORTIVASRECREATIVAS COMUNITARIAS EN HOCKEY SOBRE CESPED EN LA SUBDIRECION DE DEPORTES Y RECREACION"/>
    <x v="198"/>
    <x v="198"/>
  </r>
  <r>
    <s v="ACONDICIONAR LA INFRAESTRUCTURA DEPORTIVA PARA LOS VECINOS DEPORTISTAS Y PUBLICO EN GENERAL QUE ASISTEN AL CENTRO COMUNITARIO CAROL URZUA PARA EL ANO "/>
    <x v="198"/>
    <x v="198"/>
  </r>
  <r>
    <s v="ACTIVIDADES DEPORTIVASRECREATIVAS COMUNITARIAS EN FUTSAL EN LA SUBDIRECCION DE DEPORTES Y RECREACION"/>
    <x v="198"/>
    <x v="198"/>
  </r>
  <r>
    <s v="ACTIVIDADES DEPORTIVASRECREATIVAS COMUNITARIAS EN ACONDICIONAMIENTO FISICO CROSSFIT TRX Y BAILE ENTRETENIDO EN LA SUBDIRECCION DE DEPORTES Y RECREACION"/>
    <x v="198"/>
    <x v="198"/>
  </r>
  <r>
    <s v="ACTIVIDADES DEPORTIVASRECREATIVAS COMUNITARIAS EN PILATES Y GERONTOMOTRICIDAD EN LA SUBDIRECCION DE DEPORTES Y RECREACION"/>
    <x v="198"/>
    <x v="198"/>
  </r>
  <r>
    <s v="ACTIVIDADES DEPORTIVAS Y RECREATIVAS COMUNITARIAS EN AEROBICA GERONTOMOTRICIDAD Y NATACION PARA LA UNIDAD DEPORTE COMUNITARIO"/>
    <x v="198"/>
    <x v="198"/>
  </r>
  <r>
    <s v="ACTIVIDADES DEPORTIVASRECREATIVAS COMUNITARIAS EN ZUMBA Y AEROBICA PARA LA UNIDAD DEPORTE COMUNITARIO EN LA SUBDIRECION DE DEPORTES Y RECREACION"/>
    <x v="198"/>
    <x v="198"/>
  </r>
  <r>
    <s v="ACTIVIDADES DEPORTIVASRECREATIVAS COMUNITARIAS EN CROSSFIT Y TRX EN EL PROGRAMA DEPORTE COMUNITARIO"/>
    <x v="198"/>
    <x v="198"/>
  </r>
  <r>
    <s v="ACTIVIDADES DEPORTIVASRECREATIVAS COMUNITARIAS EN ACONDICIONAMIENTO FISICO CROSSIF TRX PROGRAMA UNIDAD DEPORTE COMUNITARIO"/>
    <x v="198"/>
    <x v="198"/>
  </r>
  <r>
    <s v="GESTOR DEPORTIVO TERRITORIAL EN EL PROGRAMA DE VINCULACION ACTIVA CON TERRITORIO"/>
    <x v="198"/>
    <x v="198"/>
  </r>
  <r>
    <s v="GESTOR DEPORTIVO TERRITORIAL EN EL PROGRAMA VINCULACION ACTIV CON TERRITORIO"/>
    <x v="198"/>
    <x v="198"/>
  </r>
  <r>
    <s v="GESTOR DEPORTIVO TERRITORIAL EN EL PROGRAMA VINCULACION ACTIV CON TERRITORIO DE LA SUBD DE DEPORTES"/>
    <x v="198"/>
    <x v="198"/>
  </r>
  <r>
    <s v="GESTOR DEPORTIVO EN TORNEOS VECINALES EN LA SUBDIRECION DE DEPORTES Y RECREACION"/>
    <x v="198"/>
    <x v="198"/>
  </r>
  <r>
    <s v="GESTOR DEPORTIVO TERRITORIAL EN LA SUBDIRECCION DE DEPORTES"/>
    <x v="198"/>
    <x v="198"/>
  </r>
  <r>
    <s v="GESTOR DEPORTIVO TERRITORIAL EN LA SUBD DE DEPORTES"/>
    <x v="198"/>
    <x v="198"/>
  </r>
  <r>
    <s v="HABILITADOR DEPORTIVO PARA EL PROGRAMA INFRAESTRUCTURA DEPORTIVA EN LA SUBDIRECCION DE DEPORTES Y RECREACION"/>
    <x v="198"/>
    <x v="198"/>
  </r>
  <r>
    <s v="PERSONAL TRAINER PARA EL PROGRAMA UNIDAD DEPORTE COMUNITARIO DE LA SUBDIRECCION DE DEPORTES Y RECREACION"/>
    <x v="198"/>
    <x v="198"/>
  </r>
  <r>
    <s v="ACTIVIDADES DEPORTIVASRECREATIVAS COMUNITARIAS EN TAEKWONDO EN LA SUBDIRECION DE DEPORTES Y RECREACION"/>
    <x v="198"/>
    <x v="198"/>
  </r>
  <r>
    <s v="SONIDISTA EN ACTIVIDADES DEPORTIVAS Y RECREATIVAS EN ESPACIOS PUBLICOS"/>
    <x v="198"/>
    <x v="198"/>
  </r>
  <r>
    <s v="SONIDISTA EN ACTIVIDADES RECREATIVAS Y DEPORTIVAS EN ESPACIOS PUBLICAS"/>
    <x v="198"/>
    <x v="198"/>
  </r>
  <r>
    <s v="DIAGNOSTICO Y ANALISIS DEL SERVICIO DE LOS GESTORES TERRITORIALES DEPORTIVOS DE LA SUBDIRECCION DE DEPORTES A LA COMUNIDAD ANO "/>
    <x v="198"/>
    <x v="198"/>
  </r>
  <r>
    <s v="HABILITACION MANTENCION Y ELABORACION INFORME ESTADISTICO DE RECINTOS DEPORTIVOS EN LA SUBDIRECION DE DEPORTES Y RECREACION"/>
    <x v="198"/>
    <x v="198"/>
  </r>
  <r>
    <s v="ACTIVIDADES DEPORTIVASRECREATIVAS COMUNITARIAS EN NATACION DIURNA EN LA SUBDIRECCION DE DEPORTES Y RECREACION"/>
    <x v="198"/>
    <x v="198"/>
  </r>
  <r>
    <s v="HABILITADOR DEPORTIVO PARA EL PROGRAMA GERENCIA SUDIR DEPORTES Y RECREACION"/>
    <x v="198"/>
    <x v="198"/>
  </r>
  <r>
    <s v="ACTIVIDADES DEPORTIVAS Y RECREATIVAS COMUNITARIAS EN EL PROGRAMA UNIDAD DEPORTE COMUNITARIO DE LA SUBD DEPORTES Y RECREACION"/>
    <x v="198"/>
    <x v="198"/>
  </r>
  <r>
    <s v="HABILITACION Y MANTENCION DE RECINTOS DEPORTIVOS EN LA SUBDIRECION DE DEPORTES Y RECREACION"/>
    <x v="198"/>
    <x v="198"/>
  </r>
  <r>
    <s v="PLANIFICAR Y EJECUTAR PROYECTO DEPORTIVO DE OPERACIONES EN LA PISCINA OLIMPICA TEMPERADA"/>
    <x v="198"/>
    <x v="198"/>
  </r>
  <r>
    <s v="PLANIFICAR Y EJECUTAR PROYECTO DEPORTIVO DE OPERACIONES"/>
    <x v="198"/>
    <x v="198"/>
  </r>
  <r>
    <s v="ACTIVIDADES DEPORTIVASRECREATIVAS COMUNITARIAS EN ESCALADA DEPORTIVA"/>
    <x v="198"/>
    <x v="198"/>
  </r>
  <r>
    <s v="ACTIVIDADES DEPORTIVASRECREATIVAS COMUNITARIAS EN AEROBICA EN LA SUBDIRECION DE DEPORTES Y RECREACION"/>
    <x v="198"/>
    <x v="198"/>
  </r>
  <r>
    <s v="ACTIVIDADES DEPORTIVASRECREATIVAS COMUNITARIAS EN TENIS COMPETITIVO DE LA SUBDIRECCION DE DEPORTES Y RECREACION"/>
    <x v="198"/>
    <x v="198"/>
  </r>
  <r>
    <s v="HABILITACION Y MANTENCION DE RECINTOS DEPORTIVOS EN LA GERENCIA SUBDIR DEPORTES Y RECREACION"/>
    <x v="198"/>
    <x v="198"/>
  </r>
  <r>
    <s v="RECEPCION Y ENTREGA DE PRENDAS DEPORTIVAS A LA COMUNIDAD EN LA PISCINA OLIMPICA TEMPERADA"/>
    <x v="198"/>
    <x v="198"/>
  </r>
  <r>
    <s v="RECEPCION Y ENTREGA DE PRENDAS DEPORTIVAS A LA COMUNIDAD"/>
    <x v="198"/>
    <x v="198"/>
  </r>
  <r>
    <s v="HABILITACION OPERATIVIDAD Y ELABORACION INFORME ESTADISTICO DE RECINTOS DEPORTIVOS DE LA SUBD DE DEPORTES Y RECREACION"/>
    <x v="198"/>
    <x v="198"/>
  </r>
  <r>
    <s v="GESTOR DEPORTIVO EN TORNEOS VECINALES EN LA SUBDIRECCION DE DEPORTES Y RECREACION"/>
    <x v="198"/>
    <x v="198"/>
  </r>
  <r>
    <s v="ACTIVIDADES DEPORTIVASRECREATIVAS COMUNITARIAS EN TENIS FORMATIVO Y COMPETITIVO EN LA SUBDIRECCION DE DEPORTES Y RECREACION"/>
    <x v="198"/>
    <x v="198"/>
  </r>
  <r>
    <s v="ACTIVIDADES DEPORTIVASRECREATIVAS COMUNITARIAS EN NATACION DIURNA Y VESPERTINA EN LA SUBDIRECCION DE DEPORTES Y RECREACION"/>
    <x v="198"/>
    <x v="198"/>
  </r>
  <r>
    <s v="RESPALDAR AL EQUIPO DE CONVIVENCIA EN EL PLAN DE FORMACION EN PREVENCION DE RIESGO Y PROMECION EN HABITOS EN CLASES LECTIVAS RECREOS SALIDAS CULTURALES Y DEPORTIVAS"/>
    <x v="198"/>
    <x v="198"/>
  </r>
  <r>
    <s v="LICENCIADO EN CIENCIAS DEL DEPORTE"/>
    <x v="198"/>
    <x v="198"/>
  </r>
  <r>
    <s v="TECOLEGIO DEPORTIVO"/>
    <x v="198"/>
    <x v="198"/>
  </r>
  <r>
    <s v="TECNOLOGA EN DEPORTE Y RECREACION TALLER DE MANTENCION FISICA"/>
    <x v="198"/>
    <x v="198"/>
  </r>
  <r>
    <s v="TECNOLOGIA EN DEPORTES Y RECREACION TALLER DE YOGA"/>
    <x v="198"/>
    <x v="198"/>
  </r>
  <r>
    <s v="TECNOLOGO EN DEPORTES Y RECREACION"/>
    <x v="198"/>
    <x v="198"/>
  </r>
  <r>
    <s v="TECNOLOGA EN DEPORTES Y RECREACION"/>
    <x v="198"/>
    <x v="198"/>
  </r>
  <r>
    <s v="TECNOLOGA DE DEPORTES Y RECREACION"/>
    <x v="198"/>
    <x v="198"/>
  </r>
  <r>
    <s v="TECNOLOGA DEPORTIVA"/>
    <x v="198"/>
    <x v="198"/>
  </r>
  <r>
    <s v="DERECHO"/>
    <x v="199"/>
    <x v="199"/>
  </r>
  <r>
    <s v="LICENCIADO EN CIENCIAS JURIDICAS Y SOCIALES DIPLOMADO EN DERECHOS HUMANOS"/>
    <x v="199"/>
    <x v="199"/>
  </r>
  <r>
    <s v="QUINTO ANO DE DERECHO"/>
    <x v="199"/>
    <x v="199"/>
  </r>
  <r>
    <s v="CUATRO SEMESTRE DE LA CARRERA DE DERECHO"/>
    <x v="199"/>
    <x v="199"/>
  </r>
  <r>
    <s v="OPD OFICINA DE PROTECCION DE DERECHOS DE INFANCIA Y ADOLECENCIA"/>
    <x v="199"/>
    <x v="199"/>
  </r>
  <r>
    <s v="CUARTO ANO DERECHO"/>
    <x v="199"/>
    <x v="199"/>
  </r>
  <r>
    <s v="ESTUDIOS EN DERECHO"/>
    <x v="199"/>
    <x v="199"/>
  </r>
  <r>
    <s v="EGREESADO DERECHO"/>
    <x v="199"/>
    <x v="199"/>
  </r>
  <r>
    <s v="ESTUDIOS DE DERECHO"/>
    <x v="199"/>
    <x v="199"/>
  </r>
  <r>
    <s v="ESTUIOS DE DERECHO"/>
    <x v="199"/>
    <x v="199"/>
  </r>
  <r>
    <s v="DERECHO Y LICENCIATURA EN CIENCIAS JURIDICAS"/>
    <x v="199"/>
    <x v="199"/>
  </r>
  <r>
    <s v="EST DERECHO"/>
    <x v="199"/>
    <x v="199"/>
  </r>
  <r>
    <s v="LICENCIADO EN DERECHO"/>
    <x v="199"/>
    <x v="199"/>
  </r>
  <r>
    <s v="LICENCIADA DE DERECHO"/>
    <x v="199"/>
    <x v="199"/>
  </r>
  <r>
    <s v="LICENCIADA EN DERECHO"/>
    <x v="199"/>
    <x v="199"/>
  </r>
  <r>
    <s v="TITULADO EN DERECHO"/>
    <x v="199"/>
    <x v="199"/>
  </r>
  <r>
    <s v="ESTUDIO EN DERECHO"/>
    <x v="199"/>
    <x v="199"/>
  </r>
  <r>
    <s v="ANEXO DE CONTRATO A HONORARIOS APROBADO POR DECRETO ALCALDICIO EN QUILICURA A  DE SEPTIEMBRE DE  COMPARECEN LA MUNICIPALIDAD DE QUILICURA PERSONA JURIDICA DE DERECHO PUBLICO ROL UNICO TRIBUTARIO N  REPRESENTADA POR SU ENCARGAD"/>
    <x v="199"/>
    <x v="199"/>
  </r>
  <r>
    <s v="DESPEJE PSICOCIAL DE VULNERACION DE DERECHOS INFANTILES Y ADOLESCENTES"/>
    <x v="199"/>
    <x v="199"/>
  </r>
  <r>
    <s v="COORDINAR LA REALIZACION DE TALLERES CAPACITACIONES YO CHARLAS ENFOCADAS EN LA PROMOCION DE DERECHOS DE LAS PERSONAS EN EL AMBITO DE LA SEG PUBLICA"/>
    <x v="199"/>
    <x v="199"/>
  </r>
  <r>
    <s v=" ANO DE DERECHO"/>
    <x v="199"/>
    <x v="199"/>
  </r>
  <r>
    <s v="DISENO E IMPLEMENTACION DE UNA BASE DE DATOS DE DEVOLUCION POR IMPUESTO Y DERECHO MUNICIPAL PARA EL ANO "/>
    <x v="199"/>
    <x v="199"/>
  </r>
  <r>
    <s v="DISENO E IMPLEMENTACION DE UN PROCESO INTERNO DE IDENTIFICACION Y CONTROL DE DEUDAS DE IMPUESTOS Y DERECHOS MUNICIPALES SUSCEPTIBLES DE SER ENVIADAS A COBRANZA JUDICIAL"/>
    <x v="199"/>
    <x v="199"/>
  </r>
  <r>
    <s v="TO SEM DERECHO"/>
    <x v="199"/>
    <x v="199"/>
  </r>
  <r>
    <s v="SIETE SEMESTRES DE LA CARRERA DE DERECHO"/>
    <x v="199"/>
    <x v="199"/>
  </r>
  <r>
    <s v="ELABORAR INFORME ESTADISTICO DEL ANO  SOBRE EL PROCESO DE RENOVACION DE PATENTES DE ALCOHOLES SEGUN ART  LEY N ESTADISTICA SOBREPAGOS Y MOROSIDAD DE DERECHO DE ASEO Y PERIODOS PRESCRITOS DE CUOTAS DE DERECHOS DE ASEO"/>
    <x v="199"/>
    <x v="199"/>
  </r>
  <r>
    <s v="SEGUNDO ANO DE DERECHO"/>
    <x v="199"/>
    <x v="199"/>
  </r>
  <r>
    <s v="UNIVERSIDAD DIEGO PORTALES DERECHO"/>
    <x v="199"/>
    <x v="199"/>
  </r>
  <r>
    <s v="ESTUDIOS UNIVERSITARIOS EN DERECHO"/>
    <x v="199"/>
    <x v="199"/>
  </r>
  <r>
    <s v="MAGISTER EN DERECHO PUBLICO"/>
    <x v="199"/>
    <x v="199"/>
  </r>
  <r>
    <s v="MAGISTER EN DERECHO"/>
    <x v="199"/>
    <x v="199"/>
  </r>
  <r>
    <s v="DERECHO LABORAL Y SEG SOCIAL"/>
    <x v="199"/>
    <x v="199"/>
  </r>
  <r>
    <s v=" CARRERA DE DERECHO"/>
    <x v="199"/>
    <x v="199"/>
  </r>
  <r>
    <s v=" ANO CARRERA DE DERECHO"/>
    <x v="199"/>
    <x v="199"/>
  </r>
  <r>
    <s v="DIPLOMA DERECHOS HUMANOS EN CONTEXTO INTERCULTURAL"/>
    <x v="199"/>
    <x v="199"/>
  </r>
  <r>
    <s v="LICENCIADO EN DERECHO Y CIENCIAS SOCIALES"/>
    <x v="199"/>
    <x v="199"/>
  </r>
  <r>
    <s v="GRADO LICENCIADO EN DISENO"/>
    <x v="200"/>
    <x v="200"/>
  </r>
  <r>
    <s v="LICENCIADO EN DISENO"/>
    <x v="200"/>
    <x v="200"/>
  </r>
  <r>
    <s v="LICENCIADA EN DISENO"/>
    <x v="200"/>
    <x v="200"/>
  </r>
  <r>
    <s v="LICENCIADO DISENO INDUSTRIAL"/>
    <x v="200"/>
    <x v="200"/>
  </r>
  <r>
    <s v="LICENCIADO EN ARTE Y DISENO"/>
    <x v="200"/>
    <x v="200"/>
  </r>
  <r>
    <s v="MASTER EN DISENO Y CALCULO DE EDIFICIOS"/>
    <x v="200"/>
    <x v="200"/>
  </r>
  <r>
    <s v="TEXTIL Y DISENO"/>
    <x v="200"/>
    <x v="200"/>
  </r>
  <r>
    <s v="DISENO PUBLICITARIO "/>
    <x v="200"/>
    <x v="200"/>
  </r>
  <r>
    <s v="DISENO PUBLICITARIO"/>
    <x v="200"/>
    <x v="200"/>
  </r>
  <r>
    <s v="DISENO DE IMAGEN"/>
    <x v="200"/>
    <x v="200"/>
  </r>
  <r>
    <s v="DISENO E ILUMINACION TEATRAL"/>
    <x v="200"/>
    <x v="200"/>
  </r>
  <r>
    <s v="TEC DISENO EDITORIAL"/>
    <x v="200"/>
    <x v="200"/>
  </r>
  <r>
    <s v="TEC DISENO GRAF PUBLICITARIO"/>
    <x v="200"/>
    <x v="200"/>
  </r>
  <r>
    <s v="DISENO Y PRODUCCION AREAS VERDES"/>
    <x v="200"/>
    <x v="200"/>
  </r>
  <r>
    <s v="TEC EN DISENO Y PRODUCCION DE AREAS VERDES"/>
    <x v="200"/>
    <x v="200"/>
  </r>
  <r>
    <s v="RESTAURACION DISENO PINTADO Y SELLADO DE MURAL PATRIMONIAL"/>
    <x v="200"/>
    <x v="200"/>
  </r>
  <r>
    <s v="DISENO MENSION EQUIPAMIENTO"/>
    <x v="200"/>
    <x v="200"/>
  </r>
  <r>
    <s v="DISENO Y REALIZACION MODULO ALFABETIZACION DIGITAL PARA PROGRAMA INTEGRACION POBLACION INMIGRANTE"/>
    <x v="200"/>
    <x v="200"/>
  </r>
  <r>
    <s v="RESTAURACION DISENO PINTADO Y SELLADO DE MURA PATRIMONIAL COMUNITARIO EN SILO PATRIMONIAL VILLA LOS ULMOS"/>
    <x v="200"/>
    <x v="200"/>
  </r>
  <r>
    <s v="DISENO INDUSTRIAL"/>
    <x v="200"/>
    <x v="200"/>
  </r>
  <r>
    <s v="DISENO Y PRODUCCION DE AREAS VERDES"/>
    <x v="200"/>
    <x v="200"/>
  </r>
  <r>
    <s v="DISENO DE PROYECTO DE MEJORAMIENTO Y REHABILITACION DE CITES Y CONDOMINIOS DE LA COMUNA DE SANTIAGO"/>
    <x v="200"/>
    <x v="200"/>
  </r>
  <r>
    <s v="DISENO DE UN SISTEMA DE CONTROL DE GESTION DE METAS  E INDICADORES DE RESULTADOS DE SERVICIOS MUNICIPALES Y SEGUIMIENTO DE PLANES DE ACCION "/>
    <x v="200"/>
    <x v="200"/>
  </r>
  <r>
    <s v="DISENO Y ANALISIS DE LAS AUDIENCIAS CIUDADANAS CON LAS AUTORIDADES MUNICIPALES"/>
    <x v="200"/>
    <x v="200"/>
  </r>
  <r>
    <s v="DISENO E IMPLEMENTACION DEL COMPONENTE DE PARTICIPACION DE LOS BARRIOS PRIORIZADOS DE LA COMUNA"/>
    <x v="200"/>
    <x v="200"/>
  </r>
  <r>
    <s v="DISENO POBLAMIENTO ACTUALIZACION Y ANALISIS DE UN SISTEMA DE INDICADORES DE DESARROLLO URBANO ECONOMICO Y SOCIAL PARA LA COMUNA DE SANTIAGO"/>
    <x v="200"/>
    <x v="200"/>
  </r>
  <r>
    <s v="DEFINICIONES Y DISENO DE ACCIONES PARA CARACTERIZAR LA IDENTIDAD DEL CERRO SANTA LUCIA Y PARQUE FORESTAL DE ACUERDO A LAS DEMANDAS DE LOS VECINOS Y USUARIOS DE ESTOS"/>
    <x v="200"/>
    <x v="200"/>
  </r>
  <r>
    <s v="DISENO DEL PLAN INTEGRAL DE GESTION DE MOROSIDAD PARA LA SUBDIRECCION DE RENTAS Y FINANZAS"/>
    <x v="200"/>
    <x v="200"/>
  </r>
  <r>
    <s v="DISENO DEL SISTEMA INTEGRADO PARA LA AUTORIZACION DE OCUPACION DE BNUP Y PERMISOS PRECARIOS EN EL CUAL SE INCLUYAN LAS ETAPAS DE SOLICITUD PAGO APROBACION E INFORMACION DE CONTROL PARA SU POSTERIOR FISCALIZACION"/>
    <x v="200"/>
    <x v="200"/>
  </r>
  <r>
    <s v="DISENO POBLAMIENTO ACTUALIZACION Y ANALISIS DE UN SISTEMA DE INFORMACION BASADO EN LA PERCEPCION CIUDADANA Y VALORACION COMUNITARIA"/>
    <x v="200"/>
    <x v="200"/>
  </r>
  <r>
    <s v="DISENO DE LA PLATAFORMA DE TOMA DE HORAS VIA WEB PARA TODOS LOS SERVICIOS QUE ATIENDEN PUBLICO Y SU INTEGRACION AL SISTEMA DE FILAS MUNICIPALES"/>
    <x v="200"/>
    <x v="200"/>
  </r>
  <r>
    <s v="DISENO DEL PORTAL DE PROVEEDORES DONDE EL PROVEEDOR DE LA IMS PUEDA GENERAR LA INSTANCIA DE ENTREGA DE DOCUMENTACION Y GENERAR LOS PROCESOS NECESARIOS PARA EFECTUAR LOS PAGOS RESPECTIVOS CON INFORMACION CONSTANTE DE TIEMPOS Y PROCESOS"/>
    <x v="200"/>
    <x v="200"/>
  </r>
  <r>
    <s v="DISENO Y DESARROLLO DE UN PORTAL WEB DE BENEFICIOS Y GASTOS DE BIENESTAR QUE PERMITA AL FUNCIONARIO MUNICIPAL SABER CUANTOS BENEFICIOS HA RECIBIDO Y CUAL ES EL CUPO QUE TIENE DISPONIBLE"/>
    <x v="200"/>
    <x v="200"/>
  </r>
  <r>
    <s v="ELABORAR UNA PROPUESTA QUE SENALE EL DISENO Y COSTOS PARA EL MEJORAMIENTO INTEGRAL DE LA RED MUNICIPAL Y DE LOS EDIFICIOS DONDE EXISTEN SERVICIOS MUNICIPALES QUE DEBEN ESTAR INTEGRADOS A LA RED MUNICIPAL"/>
    <x v="200"/>
    <x v="200"/>
  </r>
  <r>
    <s v="DISENO CLASIFICACION Y ACTUALIZACION DE LA INFORMACION QUE SE PUBLICA EN LA PLATAFORMA SANTIAGOCULTURA"/>
    <x v="200"/>
    <x v="200"/>
  </r>
  <r>
    <s v="DISENO DE UN PLAN DE FOMENTO LECTOR PARA LOS USUARIOS DE LA BIBLIOTECA DEL CENTRO COMUNITARIO CAROL URZUA"/>
    <x v="200"/>
    <x v="200"/>
  </r>
  <r>
    <s v="EVALUACION SOCIAL DE USUARIOS DE DIFERENTES CAPACIDADES PARA ELDISENO Y DESARROLLO DE PROTOCOLO DE DERIVACION DE CASOS"/>
    <x v="200"/>
    <x v="200"/>
  </r>
  <r>
    <s v="DISENO Y ADECUACION LOGISTICA A LA IMPLANTACION DE NUEVOS RECORRIDOS DE LA RECOLECCION RSD Y SERVICIOS DE BARRIDO MANUAL Y MECANIZADO"/>
    <x v="200"/>
    <x v="200"/>
  </r>
  <r>
    <s v="DISENO E IMPLEMENTACION DE UN SISTEMA QUE OPTIMICE EL USO DE LA ILUMINACION DEL PALACIO Y QUE SIGNIFIQUE UN AHORRO DE ENERGIA EN EL PALACIO COUSINO"/>
    <x v="200"/>
    <x v="200"/>
  </r>
  <r>
    <s v="DISENO E IMPLEMENTACION DE UN SISTEMA QUE OPTIMICE EL USO DE LA ILUMINACION DEL PALACIO Y QUE SIGNIFIQUE U AHORRO DE ENERGIA"/>
    <x v="200"/>
    <x v="200"/>
  </r>
  <r>
    <s v="DISENO DE MODELO DE DIFUSION DEL PROGRAMA DE FOMENTO AL LECTOR EN LA BIBLIOTECA VECINAL N SEGUN PLANIFICACION "/>
    <x v="200"/>
    <x v="200"/>
  </r>
  <r>
    <s v="PROPUESTA DE DISENO DE CONTENIDOS PARA LA PAGINA WEB DE PAGO DE PERMISOS DE CIRCULACION Y ANALISIS ESTADISTICO DE VENTAS DE LOS ULTIMOS  ANOS"/>
    <x v="200"/>
    <x v="200"/>
  </r>
  <r>
    <s v="GUIA DEL PALACIO Y DURANTE EL  VA A TRABAJAR EN EL EMBALAJE PREVIO A LA RESTAURACION EN EL DISENO DEL OPTIMO ALMACENAMIENTO DE TODA LA COLECCION DEL MUSEO PALACIO COUSINO ASI COMO TAMBIEN DEL INVENTARIO DE LAS HABITACIONES UTILIZADAS PARA EL BO"/>
    <x v="200"/>
    <x v="200"/>
  </r>
  <r>
    <s v="DISENO DE LOS PROCESOS DE LA UNIDAD DE FISCALIZACION DE LA SUBDIRECCION DE RENTAS Y FINANZAS"/>
    <x v="200"/>
    <x v="200"/>
  </r>
  <r>
    <s v="DISENO CON MENCION EN DISENO INDUSTRIAL"/>
    <x v="200"/>
    <x v="200"/>
  </r>
  <r>
    <s v="DISENO E IMPLEMENTACION PLAN COMUNAL DE PARTICIPACION EN LA DIRECCION DE DESARROLLO COMUNITARIO"/>
    <x v="200"/>
    <x v="200"/>
  </r>
  <r>
    <s v="ELABORACION DE UNA PROPUESTA DE MEJORAMIENTO DEL DISENO DE LA ESTRATEGIA DE RECICLAJE DE LA COMUNA DE SANTIAGO"/>
    <x v="200"/>
    <x v="200"/>
  </r>
  <r>
    <s v="DISENO E IMPLEMENTACION DE ACTIV DEPTVAS Y RECREATIVAS EN ESPACIOS PUBLICOS"/>
    <x v="200"/>
    <x v="200"/>
  </r>
  <r>
    <s v="DISENO E IMPLEMENTACION METODOLOGIA FONDOS CONCURSABLES "/>
    <x v="200"/>
    <x v="200"/>
  </r>
  <r>
    <s v="DISENO PLANIFICACION Y EJECUCION DE LA NUEVA PROPUESTA DE MEJORAMIENTO DEL CAF"/>
    <x v="200"/>
    <x v="200"/>
  </r>
  <r>
    <s v="DISENO Y EVALUACION DE PUESTA EN MARCHA DE UN SISTEMA DE CONTROL DE COMPROMISOS INTERNOS Y ETERNOS DE LA ADMINISTRACION MUNICIPAL"/>
    <x v="200"/>
    <x v="200"/>
  </r>
  <r>
    <s v="DISENO ELABORACION DE DIPTICOS Y EJECUCION DE CHARLAS SOBRE LA LEY N A LOS USUARIOS DE LA OFICINA DE ANTIDIISCRIMINACION"/>
    <x v="200"/>
    <x v="200"/>
  </r>
  <r>
    <s v="DISENO E IMPLEMENTACION PLAN FORTALECIMIENTO DE LA PARTICIPACION A NIVEL COMUNITARIO"/>
    <x v="200"/>
    <x v="200"/>
  </r>
  <r>
    <s v="PUBLICIDAD Y DISENO"/>
    <x v="200"/>
    <x v="200"/>
  </r>
  <r>
    <s v="DISENO Y DECORACION DE INTERIORES"/>
    <x v="200"/>
    <x v="200"/>
  </r>
  <r>
    <s v="OTRAS ACTIVIDADES ESPECIALIZADAS DE DISENO"/>
    <x v="200"/>
    <x v="200"/>
  </r>
  <r>
    <s v="OTRAS ACTIVIDADES ESPECIALIZADAS DE DISENO NCP"/>
    <x v="200"/>
    <x v="200"/>
  </r>
  <r>
    <s v="OTRAS ACTIVIDADES ESPECIALIZDAS DE DISENO"/>
    <x v="200"/>
    <x v="200"/>
  </r>
  <r>
    <s v="DISENO"/>
    <x v="200"/>
    <x v="200"/>
  </r>
  <r>
    <s v="ESTUDIOS Y DISENOS DE ESPECIALIDADES"/>
    <x v="200"/>
    <x v="200"/>
  </r>
  <r>
    <s v="TEC DISENO CONST Y DECORA INT"/>
    <x v="200"/>
    <x v="200"/>
  </r>
  <r>
    <s v="TECDISENO CONST Y DECORA INT"/>
    <x v="200"/>
    <x v="200"/>
  </r>
  <r>
    <s v="TEC EN DISENO CONST Y DECORA"/>
    <x v="200"/>
    <x v="200"/>
  </r>
  <r>
    <s v="TEC EN DISENO CONST Y DEC"/>
    <x v="200"/>
    <x v="200"/>
  </r>
  <r>
    <s v="DISENO Y PROD AREAS VERD"/>
    <x v="200"/>
    <x v="200"/>
  </r>
  <r>
    <s v="DISENO Y PROD AREAS VERDE"/>
    <x v="200"/>
    <x v="200"/>
  </r>
  <r>
    <s v="DISENO EJECUCION Y COORDINACION DE PUBLICACIONES COMUNALES EN DEP PRENSA"/>
    <x v="200"/>
    <x v="200"/>
  </r>
  <r>
    <s v="DISENO Y CONFECCIN CONSTRUCTIVISTA"/>
    <x v="200"/>
    <x v="200"/>
  </r>
  <r>
    <s v="TECNOLOGA EN DISENO INDUSTRIAL"/>
    <x v="200"/>
    <x v="200"/>
  </r>
  <r>
    <s v="TEGNOLOGA EN DISENO INDUSTRIAL"/>
    <x v="200"/>
    <x v="200"/>
  </r>
  <r>
    <s v="LICENCIADA EN DISENO MENCION GRAFICA"/>
    <x v="200"/>
    <x v="200"/>
  </r>
  <r>
    <s v="DISENO EN PERMACULTURA"/>
    <x v="200"/>
    <x v="200"/>
  </r>
  <r>
    <s v="ESTUDIANDO DISENO"/>
    <x v="200"/>
    <x v="200"/>
  </r>
  <r>
    <s v="DISENO COMPUTACIONAL DE EN PRODUCTOS I"/>
    <x v="200"/>
    <x v="200"/>
  </r>
  <r>
    <s v="DISENO COMPUTACIONAL DE PRODUCTOS"/>
    <x v="200"/>
    <x v="200"/>
  </r>
  <r>
    <s v="DISENO COMP DE EN PRODUCTOS I"/>
    <x v="200"/>
    <x v="200"/>
  </r>
  <r>
    <s v="DISENO Y DIRECCION DE AREAS VERDES"/>
    <x v="200"/>
    <x v="200"/>
  </r>
  <r>
    <s v="DISENO COMP DE EN PRODUCTOS INDUSTRIALES"/>
    <x v="200"/>
    <x v="200"/>
  </r>
  <r>
    <s v="DISENO COMP DE EN PRODUCTOS"/>
    <x v="200"/>
    <x v="200"/>
  </r>
  <r>
    <s v="DISENO COMPUTACIONAL DE EN PRODUCTOS INTERNET"/>
    <x v="200"/>
    <x v="200"/>
  </r>
  <r>
    <s v="DISENO COMPUTACIONAL EN PRODUCTOS INTERNET"/>
    <x v="200"/>
    <x v="200"/>
  </r>
  <r>
    <s v="DISENO COMPUTACIONAL DE EN PRODUCTOS"/>
    <x v="200"/>
    <x v="200"/>
  </r>
  <r>
    <s v="DISENO DE PRODUCTOS INDUSTRIALES"/>
    <x v="200"/>
    <x v="200"/>
  </r>
  <r>
    <s v="DISENO EN PRODUCTOS INDUSTRIALES"/>
    <x v="200"/>
    <x v="200"/>
  </r>
  <r>
    <s v="DISENO COMPUTACIONAL"/>
    <x v="200"/>
    <x v="200"/>
  </r>
  <r>
    <s v="TECNOLOGO EN DISENO INDUSTRIAL"/>
    <x v="200"/>
    <x v="200"/>
  </r>
  <r>
    <s v="DOCUMENTADOR VISUAL DE MUSEO DE CS NATURALES"/>
    <x v="201"/>
    <x v="201"/>
  </r>
  <r>
    <s v="BIBLIOTECOLOGIA Y DOCUMENTACION"/>
    <x v="201"/>
    <x v="201"/>
  </r>
  <r>
    <s v="LICENCIADO EN CINO DOCUMENTAL"/>
    <x v="201"/>
    <x v="201"/>
  </r>
  <r>
    <s v="EDUCACION SIN CERTIFICAR POR MINEDUC CON DOCUMENTO OFICIAL"/>
    <x v="201"/>
    <x v="201"/>
  </r>
  <r>
    <s v="EXPERIENCIA EN CONDUCCION PARA LA TRAMITACION DE DOCUMENTACION Y TRASLADO DE FUNCIONARIOS"/>
    <x v="201"/>
    <x v="201"/>
  </r>
  <r>
    <s v="EXPERIENCIA EN CONDUCCION PARA LA TRAMITACION DE DOCUMENTACION Y TRASLADO DE PASAJEROS CON LICENCIA DE CONDUCIR PREVIA"/>
    <x v="201"/>
    <x v="201"/>
  </r>
  <r>
    <s v="EXPERIENCIA EN DISTRUBUCION DE DOCUMENTACION EN CESFAM"/>
    <x v="201"/>
    <x v="201"/>
  </r>
  <r>
    <s v="PERITO JUDICAL Y DOCUMENTOLOGIA"/>
    <x v="201"/>
    <x v="201"/>
  </r>
  <r>
    <s v="PERITO JUDICIAL Y DOCUMENTOLOGIA"/>
    <x v="201"/>
    <x v="201"/>
  </r>
  <r>
    <s v="REALIZAR ORDENAMIENTO GESTION DE ARCHIVO Y DIGITALIZACION DE DOCUMENTOS EN LA DIRECCION DE RENTAS MUNICIPALES"/>
    <x v="201"/>
    <x v="201"/>
  </r>
  <r>
    <s v="TEC BIBLIOTECAS Y CENTRO DE DOCUMENTACI"/>
    <x v="201"/>
    <x v="201"/>
  </r>
  <r>
    <s v="DISENAR Y DESARROLLAR MODULO DE FIRMA DIGITAL PARA EL SISTEMA DE GESTION DOCUMENTAL"/>
    <x v="201"/>
    <x v="201"/>
  </r>
  <r>
    <s v="DESARROLLO DE APLICACIONES SMARTPHONE PARA ANDROID PARA MEJORAR LA INTERACCION CON SISTEMAS MUNICIPALES ESTAS SON APPS CONSULTA INTEGRAL DE PATENTES INSPECCION APPS DENUNCIAS DE LA COMUNIDAD EN INTEGRACION A LA PLATAFORMA MUNICIPAL DOCUMENTAL Y DE GE"/>
    <x v="201"/>
    <x v="201"/>
  </r>
  <r>
    <s v="DESARROLLO DE APLICACIONES SMARTPHONE PARA ANDROID PARA MEJORAR LA INTERACCION CON SISTEMAS MUNICIPALES ESTAS SON APPS CONSULTA INTEGRAL DE PATENTES INSPECCION APPS DENUNCIAS DE LA COMUNIDAD EN INTEGRACION A LA PLATAFORMA MUNICIPAL DOCUMENTAL Y"/>
    <x v="201"/>
    <x v="201"/>
  </r>
  <r>
    <s v="ELABORAR INFORME ESTADISTICO DE LOS TIEMPOS DE RESPUESTA Y DESPACHO DE LA DOCUMENTACION ENTRANTE AL GABINETE DE ALCALDIA"/>
    <x v="201"/>
    <x v="201"/>
  </r>
  <r>
    <s v="ANALISIS Y VERIFICACION DE LA DOCUMENTACION EXIGIDA PARA CADA PERMISO DE CIRCULACION VENDIDO EL  Y REGISTRO DE LAS OBSERVACIONES ENCONTRADAS"/>
    <x v="201"/>
    <x v="201"/>
  </r>
  <r>
    <s v="ELABORACION DE CONTENIDOS Y DOCUMENTOS NECESARIOS PARA SOPORTAR LAS ACTIVIDADES DE LA ALCALDESA EN RELACION CON ENTES EXTERNOS"/>
    <x v="201"/>
    <x v="201"/>
  </r>
  <r>
    <s v="DOCUMENTOLOGA"/>
    <x v="201"/>
    <x v="201"/>
  </r>
  <r>
    <s v="LICENCIADA EN CIENCIAS DE LA DOCUMENTACION"/>
    <x v="201"/>
    <x v="201"/>
  </r>
  <r>
    <s v="CERTIFICADO ANUAL DE ESTUDIOS INSTITUTO SUPERIOR DE COMERCIO"/>
    <x v="202"/>
    <x v="202"/>
  </r>
  <r>
    <s v="ESTUDIO SUPERIOR"/>
    <x v="202"/>
    <x v="202"/>
  </r>
  <r>
    <s v="CERTIFICADO DE VALIDACION DE ESTUDIOSLICEO INDUSTRIAL SUPERIOR"/>
    <x v="202"/>
    <x v="202"/>
  </r>
  <r>
    <s v=" ANOS DE EXPERIENCIA LABORAL COMO ADMISTRATIVA"/>
    <x v="203"/>
    <x v="203"/>
  </r>
  <r>
    <s v="SEXTO DE HUMANIDADES  ANOS DE EXPERIENCIA LABORAL MUNICIPAL COMO JEFE DE SERVICIO EN DIVERSOS DEPARTAMENTOS"/>
    <x v="203"/>
    <x v="203"/>
  </r>
  <r>
    <s v=" ANOS DE EXPERIENCIA LABORAL MUNICIPAL OCUPANDO CARGO DE JEFE DE SERVICOS EN DIVERSOS DEPTOS"/>
    <x v="203"/>
    <x v="203"/>
  </r>
  <r>
    <s v=" ANOS DE EXPERIENCIA LABORAL MUNICIPAL OCUPANDO CARGO DE JEFE DE SERVICIOS EN DIVERSOS DEPARTAMENTOS"/>
    <x v="203"/>
    <x v="203"/>
  </r>
  <r>
    <s v="LICENCIA DE ENSENANZA  ANOS DE EXPERIENCIA MUNICIPAL EN DISTINTOS DEPARTAMENTOS"/>
    <x v="203"/>
    <x v="203"/>
  </r>
  <r>
    <s v=" ANOS DE EXPERIENCIA MUNICIPAL COMO GASFITER"/>
    <x v="203"/>
    <x v="203"/>
  </r>
  <r>
    <s v="SEIS SEMESTRES DE SERVICIO SOCIAL MAS DE  ANOS DE EXPERIENCIA MUNICIPAL EN EL AREA SOCIAL"/>
    <x v="203"/>
    <x v="203"/>
  </r>
  <r>
    <s v="MAS DE  ANOS DE EXPERIENCIA EN ACTIVIDADES COMUNITARIAS"/>
    <x v="203"/>
    <x v="203"/>
  </r>
  <r>
    <s v=" ANOS DE EXPERIENCIA MUNICIPAL COMO OPERATIVO"/>
    <x v="203"/>
    <x v="203"/>
  </r>
  <r>
    <s v=" ANOS DE EXPERIENCIA MUNICIPAL"/>
    <x v="203"/>
    <x v="203"/>
  </r>
  <r>
    <s v=" ANOS DE EXPERIENCIA MUNICIPAL COMO INSTALACION Y DEMARCACIONES DE SENALIZACIONES DE TRANSITO"/>
    <x v="203"/>
    <x v="203"/>
  </r>
  <r>
    <s v="EXPERIENCIA RELEVANTE EN ADMINISTRACION Y MANTENIMIENTO DE AREAS VERDES"/>
    <x v="203"/>
    <x v="203"/>
  </r>
  <r>
    <s v="EXPERIENCIA EN ERRADICACION DE MICROBASURALES"/>
    <x v="203"/>
    <x v="203"/>
  </r>
  <r>
    <s v="EXPERIENCIA EN APOYAR A LA COMUNIDAD EN SITUACIONES DE EMERGENCIA"/>
    <x v="203"/>
    <x v="203"/>
  </r>
  <r>
    <s v="EXPERIENCIA COMO JORNAL"/>
    <x v="203"/>
    <x v="203"/>
  </r>
  <r>
    <s v="EXPERIENCIA EN JORNAL"/>
    <x v="203"/>
    <x v="203"/>
  </r>
  <r>
    <s v="EXPERIENCIA EN ORNAMENTACION DE PUNTOS DE ENTRADAS DE LA COMUNA"/>
    <x v="203"/>
    <x v="203"/>
  </r>
  <r>
    <s v="EXPERIENCIA EN MANTENCION MUNICIPAL"/>
    <x v="203"/>
    <x v="203"/>
  </r>
  <r>
    <s v="EXPERIENCIA EN MANTENCION DE DEPENDENCIAS MUNICIPALES"/>
    <x v="203"/>
    <x v="203"/>
  </r>
  <r>
    <s v="EXPERIENCIA EN MEJORAMIENTO Y MANTENIMIENTO DE AREAS VERDES"/>
    <x v="203"/>
    <x v="203"/>
  </r>
  <r>
    <s v="EXPERIENCIA EN AREAS DE MANTENCION Y REPARACION ELECTRICA"/>
    <x v="203"/>
    <x v="203"/>
  </r>
  <r>
    <s v="EXPERIENCIA COMO SANITIZADOR"/>
    <x v="203"/>
    <x v="203"/>
  </r>
  <r>
    <s v="EXPERIENCIA EN MANICURE"/>
    <x v="203"/>
    <x v="203"/>
  </r>
  <r>
    <s v="EXPERIENCIA EN HERMOSEAMIENTO DE BIENES NACIONALES"/>
    <x v="203"/>
    <x v="203"/>
  </r>
  <r>
    <s v="EXPERIENCIA EN ILUMINACION"/>
    <x v="203"/>
    <x v="203"/>
  </r>
  <r>
    <s v="EXPERIENCIA EN ASEO Y RIEGO DE AREAS VERDES COMUNALES"/>
    <x v="203"/>
    <x v="203"/>
  </r>
  <r>
    <s v="EXPERIENCIA EN PRODUCCION DE PLANTAS"/>
    <x v="203"/>
    <x v="203"/>
  </r>
  <r>
    <s v="EXPERIENCIA EN MINIZOO"/>
    <x v="203"/>
    <x v="203"/>
  </r>
  <r>
    <s v="EXPERIENCIA EN ARBORIZACION"/>
    <x v="203"/>
    <x v="203"/>
  </r>
  <r>
    <s v="EXPERIENCIA EN CLASES DE VIOLA"/>
    <x v="203"/>
    <x v="203"/>
  </r>
  <r>
    <s v="EXPERIENCIA EN ESCENOGRAFIA Y REALIZACION DE ARTE"/>
    <x v="203"/>
    <x v="203"/>
  </r>
  <r>
    <s v="EXPERIENCIA EN SILVICULTURA URBANA"/>
    <x v="203"/>
    <x v="203"/>
  </r>
  <r>
    <s v="EXPERIENCIA EN MEJORAMIENTO Y MANTENIMIENTO EN AREAS VERDES"/>
    <x v="203"/>
    <x v="203"/>
  </r>
  <r>
    <s v="EXPERIENCIA EN SILVICULTURA URBANA COMUNAL"/>
    <x v="203"/>
    <x v="203"/>
  </r>
  <r>
    <s v="EXPERIENCIA EN MEJORAMIENTO Y MANTENIMIENTO DE AREAS VERDES COMUNALES ANO "/>
    <x v="203"/>
    <x v="203"/>
  </r>
  <r>
    <s v="EXPERIENCIA EN MEJORAMIENTO Y HERMOSEAMIENTO DE BIENES NACIONALES DE USO PUBLICO"/>
    <x v="203"/>
    <x v="203"/>
  </r>
  <r>
    <s v="EXPERIENCIA EN PROMOCION TURISTICA PARA LOS HABITANTES DE LA COMUNA"/>
    <x v="203"/>
    <x v="203"/>
  </r>
  <r>
    <s v="EXPERIENCIA MEJORAMIENTO Y MANTENIMIENTO DE AREAS VERDES COMUNALES ANO "/>
    <x v="203"/>
    <x v="203"/>
  </r>
  <r>
    <s v="EXPERIENCIA MEJORAMIENTO Y MANTENIMIENTO DE AREAS VERDES"/>
    <x v="203"/>
    <x v="203"/>
  </r>
  <r>
    <s v="EXPERIENCIA EN HERMOSEAMINETO DE BIENES NACIONALES"/>
    <x v="203"/>
    <x v="203"/>
  </r>
  <r>
    <s v="EXPERIENCIA COMO OPERARIO"/>
    <x v="203"/>
    <x v="203"/>
  </r>
  <r>
    <s v="EXPERIENCIA EN SOLDADURA Y REPARACIONES VARIAS"/>
    <x v="203"/>
    <x v="203"/>
  </r>
  <r>
    <s v="EXPERIENCIA COMO OPERARIO DE MANTENIMIENTO"/>
    <x v="203"/>
    <x v="203"/>
  </r>
  <r>
    <s v="EXPERIENCIA EN MANTENIMIENTO Y REPARACION DE RECINTO INTERIOR"/>
    <x v="203"/>
    <x v="203"/>
  </r>
  <r>
    <s v="EXPERIENCIA EN PROGRAMA CULTURA PARA TODOS"/>
    <x v="203"/>
    <x v="203"/>
  </r>
  <r>
    <s v="EXPERIENCIA EN MANTENCION DE EMERGENCIA VIAS PAVIMENTADAS ANO "/>
    <x v="203"/>
    <x v="203"/>
  </r>
  <r>
    <s v="EXPERIENCIA JORNAL EN DESARROLLO Y EJECUCION DE PASOS PEATONALES Y DEMARCACIONES VIALES MENORES DE T"/>
    <x v="203"/>
    <x v="203"/>
  </r>
  <r>
    <s v="EXPERIENCIA EN MEJORAMIENTO Y LIMPIEZA DE BIENES NACIONALES DE USO PUBLICO"/>
    <x v="203"/>
    <x v="203"/>
  </r>
  <r>
    <s v="EXPERIENCIAA EN MEJORAMIENTO Y MANTENIMIENTO DE AREAS VERDES"/>
    <x v="203"/>
    <x v="203"/>
  </r>
  <r>
    <s v="EXPERIENCIA EN MEJORAMIENO Y MANTENIMIENTO DE AREAS VERDES"/>
    <x v="203"/>
    <x v="203"/>
  </r>
  <r>
    <s v="EXPERIENCIA EN ESTUDIO DE SUELOS"/>
    <x v="203"/>
    <x v="203"/>
  </r>
  <r>
    <s v="EXPERIENCIA EN MEJORAMIENTO Y MANTENIMIENTO DE AREAS DE VERDES"/>
    <x v="203"/>
    <x v="203"/>
  </r>
  <r>
    <s v="EXPERIENCIA EN SUPERVISION"/>
    <x v="203"/>
    <x v="203"/>
  </r>
  <r>
    <s v="EXPERIENCIA COMO PINTOR EN DEMARCACION Y SEGREGACION VIAL"/>
    <x v="203"/>
    <x v="203"/>
  </r>
  <r>
    <s v="EXPERIENCIA MANICURISTA"/>
    <x v="203"/>
    <x v="203"/>
  </r>
  <r>
    <s v="EXPERIENCIA EN SERVICIO DE ASEO"/>
    <x v="203"/>
    <x v="203"/>
  </r>
  <r>
    <s v="EXPERIENCIA ASEO EN DEPENDENCIAS MUNICIPALES"/>
    <x v="203"/>
    <x v="203"/>
  </r>
  <r>
    <s v="EXPERIENCIA EN BARRIDO DE CALLES"/>
    <x v="203"/>
    <x v="203"/>
  </r>
  <r>
    <s v="EXPERIENCIA EN ASEO Y RIEGO DE AREAS VERDES"/>
    <x v="203"/>
    <x v="203"/>
  </r>
  <r>
    <s v="EXPERIENCIA EN HIGIENIZACION"/>
    <x v="203"/>
    <x v="203"/>
  </r>
  <r>
    <s v="EXPERIENCIA EN ORNAMENTACION DE PUNTOS DE ENTRADA DE LA COMUNA"/>
    <x v="203"/>
    <x v="203"/>
  </r>
  <r>
    <s v="EXPERIENCIA EN REJUVENECIMIENTO DE FACHADA"/>
    <x v="203"/>
    <x v="203"/>
  </r>
  <r>
    <s v="EXPERIENCIA EN ASEO Y RIEGO DE ARES VERDES COMUNALES"/>
    <x v="203"/>
    <x v="203"/>
  </r>
  <r>
    <s v="EXPERIENCIA EN ASEO"/>
    <x v="203"/>
    <x v="203"/>
  </r>
  <r>
    <s v="EXPERIENCIA COMO PINTOR"/>
    <x v="203"/>
    <x v="203"/>
  </r>
  <r>
    <s v="EXPERIENCIA COMO SUPERVISOR"/>
    <x v="203"/>
    <x v="203"/>
  </r>
  <r>
    <s v="EXPERIENCIA COMO SUPERVISORA SANITARIA"/>
    <x v="203"/>
    <x v="203"/>
  </r>
  <r>
    <s v="EXPERIENCIA JORNAL SALA DE CONCEJO"/>
    <x v="203"/>
    <x v="203"/>
  </r>
  <r>
    <s v="EXPERIENCIA EN CONSTRUCCION Y MEJORAMIENTO DE DEPENDENCIAS"/>
    <x v="203"/>
    <x v="203"/>
  </r>
  <r>
    <s v="EXPERIENCIA COMO ENFIERRADOR"/>
    <x v="203"/>
    <x v="203"/>
  </r>
  <r>
    <s v="EXPERIENCIA E APOYAR LABORES DE GABINETE"/>
    <x v="203"/>
    <x v="203"/>
  </r>
  <r>
    <s v="EXPERIENCIA COMO SANITIZADORA"/>
    <x v="203"/>
    <x v="203"/>
  </r>
  <r>
    <s v="EXPERIENCIA EN MEJORAMIENTO Y MANTENCION AREAS VERDES"/>
    <x v="203"/>
    <x v="203"/>
  </r>
  <r>
    <s v="EXPERIENCIA EN AREAS VERDES"/>
    <x v="203"/>
    <x v="203"/>
  </r>
  <r>
    <s v="EXPERIENCIA EN MANTENIMIENTO Y MEJORAMIENTO DE AREAS VERDES"/>
    <x v="203"/>
    <x v="203"/>
  </r>
  <r>
    <s v="EXPERIENCIA EN MANTENIMIENTO DE AREAS VERDES"/>
    <x v="203"/>
    <x v="203"/>
  </r>
  <r>
    <s v="EXPERIENCIA COMO ENCARGADO DE SERVICIOS GENERALES"/>
    <x v="203"/>
    <x v="203"/>
  </r>
  <r>
    <s v="CONOCIMIENTOS Y EXPERIENCIA COMO CAMILLERO"/>
    <x v="203"/>
    <x v="203"/>
  </r>
  <r>
    <s v="ACTIVIDADES PREVENTIVAS DE PROMOCION Y COMUNITARIAS  TALLERES GRUPALES  SESIONES CADA UNO POR SEMESTRE EN ESTABLECIMIENTOS EDUCACIONALES ACTIVIDADES QUE PUEDEN SER RECONVERTIDAS A JORNADAS VIRTUALES POR CONTEXTO PANDEMIA SAR COVID Y ENTREGAR INFORME GLOBAL DE EXPERIENCIA"/>
    <x v="203"/>
    <x v="203"/>
  </r>
  <r>
    <s v="EXPERIENCIA EN LABORES DE REPARACION DE INFRAESTRUCTURA DE LOS RECINTOS DE SALUD"/>
    <x v="203"/>
    <x v="203"/>
  </r>
  <r>
    <s v="EXPERIENCIA EN CONDUCCION PARA EL TRASLADO DE PACIENTES A LOS CENTROS DE SALUD"/>
    <x v="203"/>
    <x v="203"/>
  </r>
  <r>
    <s v="EXPERIENCIA EN FUNCIONES DE TRASLADOS DE PACIENTES EN CAMILLAS DESDE LOS CENTROS DE SALUD"/>
    <x v="203"/>
    <x v="203"/>
  </r>
  <r>
    <s v="EXPERIENCIA EN CONDUCCION DE AMBULANCIA LICENCIA PREVIA PARA TRASLADO DE PASAJEROS"/>
    <x v="203"/>
    <x v="203"/>
  </r>
  <r>
    <s v="EXPERIENCIA EN CONDUCCION PARA EL TRASLADO DE FUNCIONARIOS A LOS CENTROS DE SALUD"/>
    <x v="203"/>
    <x v="203"/>
  </r>
  <r>
    <s v="EXPERIENCIA EN LABORES DE LIMPIEZA EN RECINTOS DE SALUD"/>
    <x v="203"/>
    <x v="203"/>
  </r>
  <r>
    <s v="REEMPLAZAR LA ACTUAL INFORMACION CONTENIDA EN COLUMNA POR FORMACION U EXPERIENCIA"/>
    <x v="203"/>
    <x v="203"/>
  </r>
  <r>
    <s v="EXPERIENCIA EN SERVICIOS DE INFORMACION PARA RECEPCIONAR ORIENTAR A LOS USUARIOS DEL SISTEMA DE SALUD"/>
    <x v="203"/>
    <x v="203"/>
  </r>
  <r>
    <s v="EXPERIENCIA EN LABORES DE PLEBISCITO CONSTITUCIONAL"/>
    <x v="203"/>
    <x v="203"/>
  </r>
  <r>
    <s v="EXPERIENCIA EN LABORES DE ASEO"/>
    <x v="203"/>
    <x v="203"/>
  </r>
  <r>
    <s v="EXPERIENCIA EN LABORES DE SEGURIDAD Y RESGUARDO"/>
    <x v="203"/>
    <x v="203"/>
  </r>
  <r>
    <s v="EXPERIENCIA EN TRABAJOS DE PINTURA"/>
    <x v="203"/>
    <x v="203"/>
  </r>
  <r>
    <s v="EXPERIENCIA EN LABORES DE MANTENCION Y OBRAS MENORES"/>
    <x v="203"/>
    <x v="203"/>
  </r>
  <r>
    <s v="EXPERIENCIA EN BIBLIOTECOLOGIA"/>
    <x v="203"/>
    <x v="203"/>
  </r>
  <r>
    <s v="EXPERIENCIA EN BIBLIOTECOLOGIA DIPLOMADO EN LIDERAZGO SOCIAL"/>
    <x v="203"/>
    <x v="203"/>
  </r>
  <r>
    <s v="EXPERIENCIA EN LABORES DE SEGURIDAD Y PORTERIA"/>
    <x v="203"/>
    <x v="203"/>
  </r>
  <r>
    <s v="EXPERIENCIA EN LABORES DE BIBLIOTECOLOGIA"/>
    <x v="203"/>
    <x v="203"/>
  </r>
  <r>
    <s v="EXPERIENCIA EN LABORES DE CONSTRUCCION Y MANTENCION DE OBRAS MENORES"/>
    <x v="203"/>
    <x v="203"/>
  </r>
  <r>
    <s v="EXPERIENCIA EN LABORES DE VIGILANCIA"/>
    <x v="203"/>
    <x v="203"/>
  </r>
  <r>
    <s v="EXPERIENCIA EN LABORES DE CUIDADO Y RESGUARDO"/>
    <x v="203"/>
    <x v="203"/>
  </r>
  <r>
    <s v="EXPERIENCIA EN LABORES DE RESGUARDO"/>
    <x v="203"/>
    <x v="203"/>
  </r>
  <r>
    <s v="EXPERIENCIA EN BIBLIOTECOLOGIA DIPLOMADA EN LIDERAZGO SOCIAL"/>
    <x v="203"/>
    <x v="203"/>
  </r>
  <r>
    <s v="EXPERIENCIA EN LABORES DE SEGURIDAD Y RESGUARDO BOMBERO CON EXPERIENCIA EN RESCATE E INVESTIGACION DE INCENDIO"/>
    <x v="203"/>
    <x v="203"/>
  </r>
  <r>
    <s v="EXPERIENCIA EN LABORES DE MANTENCION"/>
    <x v="203"/>
    <x v="203"/>
  </r>
  <r>
    <s v="EXPERIENCIA EN LABORES DE BODEGAJE Y PANOL"/>
    <x v="203"/>
    <x v="203"/>
  </r>
  <r>
    <s v="EXPERIENCIA EN LABORES DE RESGUARDOS Y CUIDADO DE ESTABLECIMIENTOS"/>
    <x v="203"/>
    <x v="203"/>
  </r>
  <r>
    <s v="EXPERIENCIA EN LABORES DE SEGURIDAD"/>
    <x v="203"/>
    <x v="203"/>
  </r>
  <r>
    <s v="EXPERIENCIA EN LABORES DE BIBLIOTECOLOGIA ARTESANO EN METALURGIA"/>
    <x v="203"/>
    <x v="203"/>
  </r>
  <r>
    <s v="EXPERIENCIA EN LABORES DE MANTENCION PUNTOS LIMPIOS"/>
    <x v="203"/>
    <x v="203"/>
  </r>
  <r>
    <s v="COSTURERA EXPERIENCIA EN CORTE Y CONFECCION MODISTA"/>
    <x v="203"/>
    <x v="203"/>
  </r>
  <r>
    <s v="MODISTA CON EXPERIENCIA EN LABORES DE CORTES Y CONFECCION"/>
    <x v="203"/>
    <x v="203"/>
  </r>
  <r>
    <s v="MODISTA EXPERIENCIA EN LABORES DE CORTE Y CONFECCION"/>
    <x v="203"/>
    <x v="203"/>
  </r>
  <r>
    <s v="EXPERIENCIA LABORAL EN SERVICIOS GENERALES"/>
    <x v="203"/>
    <x v="203"/>
  </r>
  <r>
    <s v="EXPERIENCIA EN LABORES DE SEGURIDAD Y RESGUARDO DE ESTABLECIMIENTOS"/>
    <x v="203"/>
    <x v="203"/>
  </r>
  <r>
    <s v="EXPERIENCIA EN MANTENCION"/>
    <x v="203"/>
    <x v="203"/>
  </r>
  <r>
    <s v="REEMPLAZAR LA ACTUAL INFORMACION CONTENIDA EN COLUMNA CONSIDERANDO FORMACION U EXPERIENCIA DEL PRESTADOR DE SERVICIOS"/>
    <x v="203"/>
    <x v="203"/>
  </r>
  <r>
    <s v="REEMPLAZAR LA ACTUAL INFORMACION CONTENIDA EN LA COLUMNA CONSIDERANDO FORMACION U EXPERIENCIA DEL PRESTADOR DE SERVICIOS"/>
    <x v="203"/>
    <x v="203"/>
  </r>
  <r>
    <s v="EXPERIENCIA EN DIFUCION DE PROGRAMAS Y ORIENTACION A USUARIOS EN TERRENO DESAM"/>
    <x v="203"/>
    <x v="203"/>
  </r>
  <r>
    <s v="EXPERIENCIA EN CONDUCCION PARA EL TRASLADO DE PASCIENTES A LOS CENTROS DE SALUD"/>
    <x v="203"/>
    <x v="203"/>
  </r>
  <r>
    <s v="EXPERIENCIA DE  ANOS EN SERVICIOS GENERALES"/>
    <x v="203"/>
    <x v="203"/>
  </r>
  <r>
    <s v="EXPERIENCIA EN LABORES DE SEGURIDAD PUBLICA"/>
    <x v="203"/>
    <x v="203"/>
  </r>
  <r>
    <s v="REEMPLAZAR LA ACTUAL INFORMACION CONTENIDA EN COLUMNACONSIDERANDO FORMACION U EXPERIENCIA DEL PRESTADOR DE SERVICIO"/>
    <x v="203"/>
    <x v="203"/>
  </r>
  <r>
    <s v="EXPERIENCIA DE  ANOS EN LA DIRECCION DE DESARROLLO COMUNITARIO"/>
    <x v="203"/>
    <x v="203"/>
  </r>
  <r>
    <s v="EXPERIENCIA LABORAL EN SEGURIDAD PUBLICA"/>
    <x v="203"/>
    <x v="203"/>
  </r>
  <r>
    <s v="EXPERIENCIA DE  ANOS EN LABORES DE MANTENCION DE LA DIRECCION DE OPERACIONES Y PROTECCION CIVIL"/>
    <x v="203"/>
    <x v="203"/>
  </r>
  <r>
    <s v="EXPERIENCIA DE  ANOS EN LABORES DE SERVICIOS GENERALES"/>
    <x v="203"/>
    <x v="203"/>
  </r>
  <r>
    <s v="EXPERIENCIA DE  ANOS EN LABORES DE INFORMANTE EN LA DIRECCION DE SEGURIDAD PUBLICA"/>
    <x v="203"/>
    <x v="203"/>
  </r>
  <r>
    <s v="EXPERIENCIA LABORALES EN SEGURIDAD PUBLICA"/>
    <x v="203"/>
    <x v="203"/>
  </r>
  <r>
    <s v="EXPERIENCIA EN LABORES DE TRANSITO"/>
    <x v="203"/>
    <x v="203"/>
  </r>
  <r>
    <s v="EXPERIENCIA DE  ANOS COMO INFORMANTE EN LA DIRECCION DE SEGURIDAD PUBLICA"/>
    <x v="203"/>
    <x v="203"/>
  </r>
  <r>
    <s v="EXPERIENCIA EN LIMPIEZA EN ESTABLECIEMIENTOS DE SALUD MUNICIPAL"/>
    <x v="203"/>
    <x v="203"/>
  </r>
  <r>
    <s v="EXPERIENCIA EN LIMPIEZA EN ESTABLECIMIENTO DE SALUD MUNICIPAL"/>
    <x v="203"/>
    <x v="203"/>
  </r>
  <r>
    <s v="EXPERIENCIA LABORAL EN TALLERES DE DANZA"/>
    <x v="203"/>
    <x v="203"/>
  </r>
  <r>
    <s v="EXPERIENCIA LABORAL COMO RELACIONADOR COMUNITARIO"/>
    <x v="203"/>
    <x v="203"/>
  </r>
  <r>
    <s v="EXPERIENCIA DE  ANOS PARA LA ORIENTACION HACIA LA COMUNIDAD EN LA DIRECCION DE DESARROLLO COMUNITARIO"/>
    <x v="203"/>
    <x v="203"/>
  </r>
  <r>
    <s v="EXPERIENCIA EN LABORARES DE MANTENCION"/>
    <x v="203"/>
    <x v="203"/>
  </r>
  <r>
    <s v="EXPERIENCIA DE  ANOS COMO INFORMANTE EN LA DIRECCION DE SEGURIDAD PUBLICA Y COMUNITARIA"/>
    <x v="203"/>
    <x v="203"/>
  </r>
  <r>
    <s v="REEMPLAZA LA ACTUAL INFORMACION CONTENIDA EN COLUMNA CONSIDERANDO FORMACION U EXPERIENCIA DEL PRESTADOR DE SERVICIOS"/>
    <x v="203"/>
    <x v="203"/>
  </r>
  <r>
    <s v="EXPERIENCIA LABORAL EN TALLERES DE TEATRO"/>
    <x v="203"/>
    <x v="203"/>
  </r>
  <r>
    <s v="EXPERIENCIA DE  ANO EN SERVICIOS GENERALES"/>
    <x v="203"/>
    <x v="203"/>
  </r>
  <r>
    <s v="EXPERIENCIA EN LABORES DEL DEPTO DE CULTURA"/>
    <x v="203"/>
    <x v="203"/>
  </r>
  <r>
    <s v="EXPERIENCIA EN ADMINISTRACION Y GESTION EN LA UNIDAD DE PERSONAL DEL DEPARTAMENTO DE SALUD MUNICIPAL"/>
    <x v="203"/>
    <x v="203"/>
  </r>
  <r>
    <s v="EXPERIENCIA EN ADMINISTRACION Y GESTION EN LA UNIDAD DE CONTABILIDAD DEL DEPARTAMENTO DE SALUD MUNICIPAL"/>
    <x v="203"/>
    <x v="203"/>
  </r>
  <r>
    <s v="EXPERIENCIA LABORAL EN TALLERES DE MANICURE"/>
    <x v="203"/>
    <x v="203"/>
  </r>
  <r>
    <s v="EXPERIENCIA EN LABORES DE JARDINERIA"/>
    <x v="203"/>
    <x v="203"/>
  </r>
  <r>
    <s v="EXPERIENCIA DE  MESES EN MANTENCION DE JARDINES DE LA DIRECCION DE DESARROLLO COMUNITARIO"/>
    <x v="203"/>
    <x v="203"/>
  </r>
  <r>
    <s v="EXPERIENCIA EN LIMPIEZA EN ESTABLECIMIENTOS DE SALUD MUNICIPAL"/>
    <x v="203"/>
    <x v="203"/>
  </r>
  <r>
    <s v="EXPERIENCIA LABORAL EN CONSULTORIAS"/>
    <x v="203"/>
    <x v="203"/>
  </r>
  <r>
    <s v="EXPERIENCIA EN LABORES DE OPERACIONES"/>
    <x v="203"/>
    <x v="203"/>
  </r>
  <r>
    <s v="EXPERIENCIA DE  MESES EN LABORES DE MANTENCION DE LA DIRECCION DE OPERACIONES Y PROTECCION CIVIL"/>
    <x v="203"/>
    <x v="203"/>
  </r>
  <r>
    <s v="EXPERIENCIA EN LABORES DE ILUMINACION"/>
    <x v="203"/>
    <x v="203"/>
  </r>
  <r>
    <s v="EXPERIENCIA DE  MESES EN LABORES DE SERVICIOS GENERALES"/>
    <x v="203"/>
    <x v="203"/>
  </r>
  <r>
    <s v="EXPERIENCIA LABORAL EN PUNTOS LIMPIOS"/>
    <x v="203"/>
    <x v="203"/>
  </r>
  <r>
    <s v="EXPERIENCIA LABORAL EN TALLERES DE FREESTYLE"/>
    <x v="203"/>
    <x v="203"/>
  </r>
  <r>
    <s v="EXPERIENCIA LABORAL EN OPERACIONES"/>
    <x v="203"/>
    <x v="203"/>
  </r>
  <r>
    <s v="EXPERIENCIA EN INFORMACION A USUARIOS DE LOS CENTROS DE SALUD MUNICIPAL"/>
    <x v="203"/>
    <x v="203"/>
  </r>
  <r>
    <s v="EXPERIENCIA EN LABORES DE MANTENCION EN INFRAESTRUCTURAS EN DEPENDENCIAS DEL DESAM"/>
    <x v="203"/>
    <x v="203"/>
  </r>
  <r>
    <s v="EXPERIENCIA EN MANTENCION DE INFRAESTRUCTURA EN LOS CENTROS DE SALUD MUNICIPAL"/>
    <x v="203"/>
    <x v="203"/>
  </r>
  <r>
    <s v="EXPERIENCIA EN MANTENCION DE INFRAESTRUCTURAS EN LAS DEPENDENCIAS DEL DESAM"/>
    <x v="203"/>
    <x v="203"/>
  </r>
  <r>
    <s v="EXPERIENCIA LABORAL EN DIDECO"/>
    <x v="203"/>
    <x v="203"/>
  </r>
  <r>
    <s v="EXPERIENCIA EN MANTENCION DE INFRAESTRUCTUTA EN LOS CENTROS DE SALUD MUNICIPAL"/>
    <x v="203"/>
    <x v="203"/>
  </r>
  <r>
    <s v="ESTUDIOS PERFECCIONAMIENTO ARTISTICO Y EXPERIENCIA"/>
    <x v="203"/>
    <x v="203"/>
  </r>
  <r>
    <s v="EXPERTO"/>
    <x v="204"/>
    <x v="204"/>
  </r>
  <r>
    <s v="CERTIFICADO EXPERTIS"/>
    <x v="204"/>
    <x v="204"/>
  </r>
  <r>
    <s v="EXPERTA EN ENSENAR Y TOCAR PIANO"/>
    <x v="204"/>
    <x v="204"/>
  </r>
  <r>
    <s v="JUEZ ATLETISMO EXPERTA"/>
    <x v="204"/>
    <x v="204"/>
  </r>
  <r>
    <s v="EXPERTO EN GEOMENSURA"/>
    <x v="204"/>
    <x v="204"/>
  </r>
  <r>
    <s v="CERTIFICADO DE EXPERTIS"/>
    <x v="204"/>
    <x v="204"/>
  </r>
  <r>
    <s v="CERTIFICADO DE EXPERTIS EN GESTION INTERNA"/>
    <x v="204"/>
    <x v="204"/>
  </r>
  <r>
    <s v="CERTIFICADO DE EXPERTIS EN ACTIVIDADES MUNICIPALES"/>
    <x v="204"/>
    <x v="204"/>
  </r>
  <r>
    <s v="EXPERTO EN PREVWNCION DE RIESGOS"/>
    <x v="204"/>
    <x v="204"/>
  </r>
  <r>
    <s v="CERTIFICADO DE EXPERTIS EN SERVICIO A LA COMUNIDAD"/>
    <x v="204"/>
    <x v="204"/>
  </r>
  <r>
    <s v="CERTIFICADO DE EXPERTIS PROGRAMAS CULTURALES"/>
    <x v="204"/>
    <x v="204"/>
  </r>
  <r>
    <s v="CERTIFICADO DE EXPERTIS SERVICIO A LA COMUNIDAD"/>
    <x v="204"/>
    <x v="204"/>
  </r>
  <r>
    <s v="CUARTO SEMESTRE DE NUTRICION Y DIETETICA CERTIFICADO DE EXPERTIS"/>
    <x v="204"/>
    <x v="204"/>
  </r>
  <r>
    <s v="CERTIFIADO DE EXPERTIS"/>
    <x v="204"/>
    <x v="204"/>
  </r>
  <r>
    <s v="CERTIFICADO DE EXPERTIS EN PROGRAMAS SOCIALES"/>
    <x v="204"/>
    <x v="204"/>
  </r>
  <r>
    <s v="CERTIFICADO DE EXPERTIS EN PROGRAMAS CULTURALES"/>
    <x v="204"/>
    <x v="204"/>
  </r>
  <r>
    <s v="CERTIFICADO EXPERTIS PROGRAMAS CULTURALES"/>
    <x v="204"/>
    <x v="204"/>
  </r>
  <r>
    <s v="EVUALANDO EXPERTIS"/>
    <x v="204"/>
    <x v="204"/>
  </r>
  <r>
    <s v="EXPERTO EN GESTION"/>
    <x v="204"/>
    <x v="204"/>
  </r>
  <r>
    <s v="EXPERTO EN MOVILIDAD"/>
    <x v="204"/>
    <x v="204"/>
  </r>
  <r>
    <s v="EXPERTO EN PREVENCION DE RIESGOS"/>
    <x v="204"/>
    <x v="204"/>
  </r>
  <r>
    <s v="EXPERTO EN DESARROLLO Y EJECUCION DE PASOS PEATONALES Y DEMARCACIONES VIALES MENORES DE TRANSITO EN EL PROGRAMA MANTENCION DE PASOS PEATONALES Y DEMARCACIONES VIALES MENORES DE TRANSITO"/>
    <x v="204"/>
    <x v="204"/>
  </r>
  <r>
    <s v="EXPERTO EN HABILIDADES ARTISTICAS"/>
    <x v="204"/>
    <x v="204"/>
  </r>
  <r>
    <s v="EXPERTA EN TELAR"/>
    <x v="204"/>
    <x v="204"/>
  </r>
  <r>
    <s v="EXPERTA EN MAQUILLAJE"/>
    <x v="204"/>
    <x v="204"/>
  </r>
  <r>
    <s v="CERTIFICADO DE EXPERTO EN INTERCULTURALIDAD OTORGADO POR OFICINA DE ASUNTOS INDIGENAS MUNICIPALIDAD DE PUERTO MONTT"/>
    <x v="204"/>
    <x v="204"/>
  </r>
  <r>
    <s v="EXPERTO EN PROCESO DE ENCUESTADOR HPV"/>
    <x v="204"/>
    <x v="204"/>
  </r>
  <r>
    <s v="RELATOR EXPERTO"/>
    <x v="204"/>
    <x v="204"/>
  </r>
  <r>
    <s v="EXPERTO EN REPOSICION BIENES NACIONALES"/>
    <x v="204"/>
    <x v="204"/>
  </r>
  <r>
    <s v="EXPERTO EN REPOSICION DE BIENES NACIONALES"/>
    <x v="204"/>
    <x v="204"/>
  </r>
  <r>
    <s v="EXPERTO EN REPOSICIONES DE BIENES NACIONALES"/>
    <x v="204"/>
    <x v="204"/>
  </r>
  <r>
    <s v="EXPERTO EN DESRATIZACION Y CONTROL DE PLAGAS"/>
    <x v="204"/>
    <x v="204"/>
  </r>
  <r>
    <s v="EXPERTO EN DESRATIZACION Y CONTROL DE PLAGAS DIRECCION DE GESTION AMBIENTAL"/>
    <x v="204"/>
    <x v="204"/>
  </r>
  <r>
    <s v="EXPERTO EN CONSTRUCCION EN OBRAS MENORES"/>
    <x v="204"/>
    <x v="204"/>
  </r>
  <r>
    <s v="EXPERTA EN TABAJO SOCIAL"/>
    <x v="204"/>
    <x v="204"/>
  </r>
  <r>
    <s v="EXPERTA"/>
    <x v="204"/>
    <x v="204"/>
  </r>
  <r>
    <s v="EXPERTO EN PINTURA"/>
    <x v="204"/>
    <x v="204"/>
  </r>
  <r>
    <s v="EXPERTO EN REPOSICIONES MENORES ADMINISTRACION MUNICIPAL"/>
    <x v="204"/>
    <x v="204"/>
  </r>
  <r>
    <s v="EXPERTO EN CONTROL DE PLAGAS"/>
    <x v="204"/>
    <x v="204"/>
  </r>
  <r>
    <s v="EXPERTO EN REPOSICION DE OBRAS MENORES"/>
    <x v="204"/>
    <x v="204"/>
  </r>
  <r>
    <s v="EXPERTO EN MANTENCION Y CONTROL DE MALEZAS"/>
    <x v="204"/>
    <x v="204"/>
  </r>
  <r>
    <s v="EXPERTO EN PINTURAS"/>
    <x v="204"/>
    <x v="204"/>
  </r>
  <r>
    <s v="EXPERTO EN REPARACION DE BALDOSAS"/>
    <x v="204"/>
    <x v="204"/>
  </r>
  <r>
    <s v="EXPERTO EN REPARACIONES MENORES"/>
    <x v="204"/>
    <x v="204"/>
  </r>
  <r>
    <s v="EXPERTO EN MANTENCION MALEZAS Y PASTIZA"/>
    <x v="204"/>
    <x v="204"/>
  </r>
  <r>
    <s v="EXPERTO FUMIGADOR"/>
    <x v="204"/>
    <x v="204"/>
  </r>
  <r>
    <s v="EXPERTO EN REPOSICION BIENES NACIONALE"/>
    <x v="204"/>
    <x v="204"/>
  </r>
  <r>
    <s v="EXPERTO EN REPARACIONES"/>
    <x v="204"/>
    <x v="204"/>
  </r>
  <r>
    <s v="EXPERTO EN SUMIDEROS Y CAMARAS"/>
    <x v="204"/>
    <x v="204"/>
  </r>
  <r>
    <s v="EXPERTO EN REPARACIONES MENORES DIRECCION DE GESTION AMBIENTAL"/>
    <x v="204"/>
    <x v="204"/>
  </r>
  <r>
    <s v="EXPERTO EN REPARACIONES MENORES DIRECCION GESTION AMBIENTAL"/>
    <x v="204"/>
    <x v="204"/>
  </r>
  <r>
    <s v="EXPERTO EN REPOSICIONES MENORES DIRECCION DE GESTION AMBIENTAL"/>
    <x v="204"/>
    <x v="204"/>
  </r>
  <r>
    <s v="EXPERTO EN REPOSICIONES MENORES DIRECCION GESTION AMBIENTAL"/>
    <x v="204"/>
    <x v="204"/>
  </r>
  <r>
    <s v="EXPERTO EN CONSTRUCCIONES MENORES"/>
    <x v="204"/>
    <x v="204"/>
  </r>
  <r>
    <s v="EXPERTO EN CONSTRUCCION OBRAS MENORES"/>
    <x v="204"/>
    <x v="204"/>
  </r>
  <r>
    <s v="EXPERTO EN COSTRUCCION DE OBRAS MENORES"/>
    <x v="204"/>
    <x v="204"/>
  </r>
  <r>
    <s v="EXPERTO EN DIGITACION"/>
    <x v="204"/>
    <x v="204"/>
  </r>
  <r>
    <s v="EXPERTA EN CULTURA TERRITORIAL"/>
    <x v="204"/>
    <x v="204"/>
  </r>
  <r>
    <s v="EXPERTA EN FICHA PROTECCION SOCIAL"/>
    <x v="204"/>
    <x v="204"/>
  </r>
  <r>
    <s v="EXPERTO EN REGISTRO SOCIAL DE HOAGRES"/>
    <x v="204"/>
    <x v="204"/>
  </r>
  <r>
    <s v="EXPERTO EN REGISTRO SOCIAL DE HOGARES"/>
    <x v="204"/>
    <x v="204"/>
  </r>
  <r>
    <s v="EXPERTO EN SERVICIOS GENERALES"/>
    <x v="204"/>
    <x v="204"/>
  </r>
  <r>
    <s v="EXPERTO EN CONTABILIDAD"/>
    <x v="204"/>
    <x v="204"/>
  </r>
  <r>
    <s v="EXPERTA EN LENGUAS DE SENAS"/>
    <x v="204"/>
    <x v="204"/>
  </r>
  <r>
    <s v="EXPERTO EN REPOSICIONES MENORES"/>
    <x v="204"/>
    <x v="204"/>
  </r>
  <r>
    <s v="EXPERTO EN REPARACION DE BIENES NACIONALES"/>
    <x v="204"/>
    <x v="204"/>
  </r>
  <r>
    <s v="EXPERTA EN REPARACIONES MENORES"/>
    <x v="204"/>
    <x v="204"/>
  </r>
  <r>
    <s v="EXPERTO EN SEGURIDAD"/>
    <x v="204"/>
    <x v="204"/>
  </r>
  <r>
    <s v="EXPERTO EN PREVENSION DE RIESGOS"/>
    <x v="204"/>
    <x v="204"/>
  </r>
  <r>
    <s v="EXPERTO ENPREVENCION DE RIESGOS"/>
    <x v="204"/>
    <x v="204"/>
  </r>
  <r>
    <s v="EXPERTO EN MANTENCION PINTURAS"/>
    <x v="204"/>
    <x v="204"/>
  </r>
  <r>
    <s v="EXPERTO EN ARTESANIA"/>
    <x v="204"/>
    <x v="204"/>
  </r>
  <r>
    <s v="EXPERTA EN FOLCLOR"/>
    <x v="204"/>
    <x v="204"/>
  </r>
  <r>
    <s v="EXPERTA TALLER RECREATIVOS PARA LA MUJER"/>
    <x v="204"/>
    <x v="204"/>
  </r>
  <r>
    <s v="EXPERTA EN ORFEBRERIA"/>
    <x v="204"/>
    <x v="204"/>
  </r>
  <r>
    <s v="EXPERTO EN ORFEBRERIA"/>
    <x v="204"/>
    <x v="204"/>
  </r>
  <r>
    <s v="EXPERTA EN MANTENIMIENTO URBANO"/>
    <x v="204"/>
    <x v="204"/>
  </r>
  <r>
    <s v="EXPERTA EN DANZA ARABE"/>
    <x v="204"/>
    <x v="204"/>
  </r>
  <r>
    <s v="EXPERTO EN DESRATIZACION Y CONTROL DE PL"/>
    <x v="204"/>
    <x v="204"/>
  </r>
  <r>
    <s v="EXPERTA EN RELATOS Y CUENTOS"/>
    <x v="204"/>
    <x v="204"/>
  </r>
  <r>
    <s v="EXPERTA EN CANTO"/>
    <x v="204"/>
    <x v="204"/>
  </r>
  <r>
    <s v="EXPERTO EN PIANO"/>
    <x v="204"/>
    <x v="204"/>
  </r>
  <r>
    <s v="EXPERTO EN CORNO FRANCES"/>
    <x v="204"/>
    <x v="204"/>
  </r>
  <r>
    <s v="EXPERTO EN MANTENCION MALEZAS Y PASTIZALES"/>
    <x v="204"/>
    <x v="204"/>
  </r>
  <r>
    <s v="EXPERTO ENMANTENCION DE ARBOLES"/>
    <x v="204"/>
    <x v="204"/>
  </r>
  <r>
    <s v="EXPERTO EN ESTIRILAZACION"/>
    <x v="204"/>
    <x v="204"/>
  </r>
  <r>
    <s v="EXPERTO EN ORDENAMIENTO VIAL"/>
    <x v="204"/>
    <x v="204"/>
  </r>
  <r>
    <s v="EXPERTO EN SUMIDEROS Y CAMARAS DIRECCION DE GESTION AMBIENTAL"/>
    <x v="204"/>
    <x v="204"/>
  </r>
  <r>
    <s v="EXPERTO EN REPARACION E INSTALACION DE SENALETICAS"/>
    <x v="204"/>
    <x v="204"/>
  </r>
  <r>
    <s v="EXPERTO EN REPARACION Y SENALETICA"/>
    <x v="204"/>
    <x v="204"/>
  </r>
  <r>
    <s v="EXPERTO EN OBRAS MENORES"/>
    <x v="204"/>
    <x v="204"/>
  </r>
  <r>
    <s v="EXPERTA EN MANTENCION DE MALEZAS Y PASTIZALES"/>
    <x v="204"/>
    <x v="204"/>
  </r>
  <r>
    <s v="EXPERTO EN IDIOMA CREOLE Y ESPANOL"/>
    <x v="204"/>
    <x v="204"/>
  </r>
  <r>
    <s v="EXPERTO EN DESMALEZADO Y RECUPERACION DE ARBOLADO"/>
    <x v="204"/>
    <x v="204"/>
  </r>
  <r>
    <s v="EXPERTO EN AMPLIFICACION"/>
    <x v="204"/>
    <x v="204"/>
  </r>
  <r>
    <s v="EXPERTO EN FUMIGACION"/>
    <x v="204"/>
    <x v="204"/>
  </r>
  <r>
    <s v="EXPERTO EN ESTERLIZACION"/>
    <x v="204"/>
    <x v="204"/>
  </r>
  <r>
    <s v="EXPERTO EN PODA"/>
    <x v="204"/>
    <x v="204"/>
  </r>
  <r>
    <s v="EXPERTO EN RECREACION INFANTIL"/>
    <x v="204"/>
    <x v="204"/>
  </r>
  <r>
    <s v="EXPERTA EN RECREACION INFANTIL"/>
    <x v="204"/>
    <x v="204"/>
  </r>
  <r>
    <s v="EXPERTO EN REPARACION E INSTALACIONES DE SENALETICA"/>
    <x v="204"/>
    <x v="204"/>
  </r>
  <r>
    <s v="EXPERTO EN CONTEO PEATONAL"/>
    <x v="204"/>
    <x v="204"/>
  </r>
  <r>
    <s v="EXPERTA EN CORTE Y PEINADO"/>
    <x v="204"/>
    <x v="204"/>
  </r>
  <r>
    <s v="EXPERTO EN ESCULTURA"/>
    <x v="204"/>
    <x v="204"/>
  </r>
  <r>
    <s v="EXPERTO EN ESTRUCTURAS METALICAS"/>
    <x v="204"/>
    <x v="204"/>
  </r>
  <r>
    <s v="EXPERTO EN MANTENCION AREAS VERDES"/>
    <x v="204"/>
    <x v="204"/>
  </r>
  <r>
    <s v="EXPERTA EN LENGUA DE SENAS CHILENAS"/>
    <x v="204"/>
    <x v="204"/>
  </r>
  <r>
    <s v="EXPERTO EN REPOSTERIA"/>
    <x v="204"/>
    <x v="204"/>
  </r>
  <r>
    <s v="EXPERTA EN DANZA"/>
    <x v="204"/>
    <x v="204"/>
  </r>
  <r>
    <s v="EXPERTO MANTENCION AREAS VERDES"/>
    <x v="204"/>
    <x v="204"/>
  </r>
  <r>
    <s v="EXPERTO EN INTERPRETACION CORNO FRANCES"/>
    <x v="204"/>
    <x v="204"/>
  </r>
  <r>
    <s v="EXPERTA EN ARTE Y RECICLAJE"/>
    <x v="204"/>
    <x v="204"/>
  </r>
  <r>
    <s v="EXPERTO REPARACIONES MENORES"/>
    <x v="204"/>
    <x v="204"/>
  </r>
  <r>
    <s v="EXPERTO EN TROMPETA"/>
    <x v="204"/>
    <x v="204"/>
  </r>
  <r>
    <s v="EXPERTO EN TITERES"/>
    <x v="204"/>
    <x v="204"/>
  </r>
  <r>
    <s v="EXPERTO EN MANTENCION"/>
    <x v="204"/>
    <x v="204"/>
  </r>
  <r>
    <s v="EXPERTO MANTENCION PINTURAS"/>
    <x v="204"/>
    <x v="204"/>
  </r>
  <r>
    <s v="EXPERTO EN COMPUTACION"/>
    <x v="204"/>
    <x v="204"/>
  </r>
  <r>
    <s v="EXPERTA EN ACTUACION"/>
    <x v="204"/>
    <x v="204"/>
  </r>
  <r>
    <s v="EXPERTA EN COCTELERIA"/>
    <x v="204"/>
    <x v="204"/>
  </r>
  <r>
    <s v="EXPERTA EN CONTROL DE PLAGAS"/>
    <x v="204"/>
    <x v="204"/>
  </r>
  <r>
    <s v="EXPERTA EN DESMALEZADO Y RECUPERACION DE ARBOLADO"/>
    <x v="204"/>
    <x v="204"/>
  </r>
  <r>
    <s v="EXPERTO EN PINTADO Y REPARACION ELEMENTOS DE LA VIA PUBLICA"/>
    <x v="204"/>
    <x v="204"/>
  </r>
  <r>
    <s v="EXPERTA INTEGRAL ADULTO MAYOR"/>
    <x v="204"/>
    <x v="204"/>
  </r>
  <r>
    <s v="EXPERTO EN REPARACIONES Y MANTENCIONES VARIAS"/>
    <x v="204"/>
    <x v="204"/>
  </r>
  <r>
    <s v="EXPERTO CONTROL ADM PROG"/>
    <x v="204"/>
    <x v="204"/>
  </r>
  <r>
    <s v="EXPERTO EN DESMALEZADO"/>
    <x v="204"/>
    <x v="204"/>
  </r>
  <r>
    <s v="EXPERTO EN PLANIMETRIA"/>
    <x v="204"/>
    <x v="204"/>
  </r>
  <r>
    <s v="EXPERTO EN SERVICIOS MENORES"/>
    <x v="204"/>
    <x v="204"/>
  </r>
  <r>
    <s v="EXPERTO TRAB MASCOTAS"/>
    <x v="204"/>
    <x v="204"/>
  </r>
  <r>
    <s v="EXPERTO EN REPARACION ESTRUCTURAS METALICAS"/>
    <x v="204"/>
    <x v="204"/>
  </r>
  <r>
    <s v="EXPERTA EN ASEO Y MANTENCION"/>
    <x v="204"/>
    <x v="204"/>
  </r>
  <r>
    <s v="EXPERTA EN DESMALEZADO"/>
    <x v="204"/>
    <x v="204"/>
  </r>
  <r>
    <s v="EXPERTO EN SOLDADURA"/>
    <x v="204"/>
    <x v="204"/>
  </r>
  <r>
    <s v="EXPERTO DIRECCION SEGURIDAD PUBLICA"/>
    <x v="204"/>
    <x v="204"/>
  </r>
  <r>
    <s v="EXPERTA EN PROGRAMA ACOMPANAMIENTO FAMILIAR INTEGRAL INICIATIVA LOCAL"/>
    <x v="204"/>
    <x v="204"/>
  </r>
  <r>
    <s v="EXPERTO EN EXTRACCION Y REC ARBOLES"/>
    <x v="204"/>
    <x v="204"/>
  </r>
  <r>
    <s v="EXPERTO EN MANTENIMIENTO BIENES PUBLICOS"/>
    <x v="204"/>
    <x v="204"/>
  </r>
  <r>
    <s v="EXPERTO EN GASFITERIA"/>
    <x v="204"/>
    <x v="204"/>
  </r>
  <r>
    <s v="EXPERTO EN CANTO BOLEROS"/>
    <x v="204"/>
    <x v="204"/>
  </r>
  <r>
    <s v="EXPERTA EN TEMATICAS DE MUJER Y GENERO"/>
    <x v="204"/>
    <x v="204"/>
  </r>
  <r>
    <s v="EXPERTO EN ARTES CIRCENSES"/>
    <x v="204"/>
    <x v="204"/>
  </r>
  <r>
    <s v="EXPERTA EN MOSAICO"/>
    <x v="204"/>
    <x v="204"/>
  </r>
  <r>
    <s v="EXPERTO CANTO JAZZ"/>
    <x v="204"/>
    <x v="204"/>
  </r>
  <r>
    <s v="EXPERTA EN ALFERERIA"/>
    <x v="204"/>
    <x v="204"/>
  </r>
  <r>
    <s v="EXPERTO EN CANTO LATINO"/>
    <x v="204"/>
    <x v="204"/>
  </r>
  <r>
    <s v="EXPERTA CANTO JAZZ"/>
    <x v="204"/>
    <x v="204"/>
  </r>
  <r>
    <s v="EXPERTA EN CERAMICA"/>
    <x v="204"/>
    <x v="204"/>
  </r>
  <r>
    <s v="EXPERTO EN PINTURA ARTISTICA"/>
    <x v="204"/>
    <x v="204"/>
  </r>
  <r>
    <s v="EXPERTO EN PINTURAS ACRILICAS ARTISTICASD"/>
    <x v="204"/>
    <x v="204"/>
  </r>
  <r>
    <s v="EXPERTO EN MANTENCION Y REPARACION ELECTRICA EN EMERGENCIAS"/>
    <x v="204"/>
    <x v="204"/>
  </r>
  <r>
    <s v="EXPERTO EN REPARACIONES ELECTRICAS"/>
    <x v="204"/>
    <x v="204"/>
  </r>
  <r>
    <s v="EXPERTRIZ EN ORGANIZACIONES COMUNITARIA"/>
    <x v="204"/>
    <x v="204"/>
  </r>
  <r>
    <s v="EXPERTO EN ORG COMUNITARIAS"/>
    <x v="204"/>
    <x v="204"/>
  </r>
  <r>
    <s v="EXPERTRIZ CONTABILIDAD"/>
    <x v="204"/>
    <x v="204"/>
  </r>
  <r>
    <s v="EXPERTISE CONTABILIDAD"/>
    <x v="204"/>
    <x v="204"/>
  </r>
  <r>
    <s v="EXPERTIZ CONTABILIDAD"/>
    <x v="204"/>
    <x v="204"/>
  </r>
  <r>
    <s v="EXPERTOS CONTABILIDAD"/>
    <x v="204"/>
    <x v="204"/>
  </r>
  <r>
    <s v="EXPERTA LABORES ADMINIST"/>
    <x v="204"/>
    <x v="204"/>
  </r>
  <r>
    <s v="EXPERTRIZ"/>
    <x v="204"/>
    <x v="204"/>
  </r>
  <r>
    <s v="EXPERTIZ"/>
    <x v="204"/>
    <x v="204"/>
  </r>
  <r>
    <s v="EXPERTO EN PRENSA Y COM"/>
    <x v="204"/>
    <x v="204"/>
  </r>
  <r>
    <s v="EXPERTIZ EN PRENSA Y COM"/>
    <x v="204"/>
    <x v="204"/>
  </r>
  <r>
    <s v="EXPERTISE"/>
    <x v="204"/>
    <x v="204"/>
  </r>
  <r>
    <s v="ESCRITOR EXPERTO"/>
    <x v="204"/>
    <x v="204"/>
  </r>
  <r>
    <s v="EXPERTISE EN ORGANIZACIONES COMUNITARIA"/>
    <x v="204"/>
    <x v="204"/>
  </r>
  <r>
    <s v="EXPERTO EN PRODUCCION DE EVENTOS"/>
    <x v="204"/>
    <x v="204"/>
  </r>
  <r>
    <s v="EXPERTIZ EN INTELIGENCIA COLECTIVA"/>
    <x v="204"/>
    <x v="204"/>
  </r>
  <r>
    <s v="EXPERTO EN TRABAJO COMUNITARIO TERRITORIAL"/>
    <x v="204"/>
    <x v="204"/>
  </r>
  <r>
    <s v="EXPERTO EN TRABAJO COMUNITARIO"/>
    <x v="204"/>
    <x v="204"/>
  </r>
  <r>
    <s v="EXPERTA EN TRABAJO COMUNITARIO"/>
    <x v="204"/>
    <x v="204"/>
  </r>
  <r>
    <s v="EXPERTA EN DECORACION Y ORNAMENTACION ESCENOGRAFICAS"/>
    <x v="204"/>
    <x v="204"/>
  </r>
  <r>
    <s v="EXPERTIS EN TALLERES TEXTILES"/>
    <x v="204"/>
    <x v="204"/>
  </r>
  <r>
    <s v="EXPERTIS EN TALLERES DE DANZA"/>
    <x v="204"/>
    <x v="204"/>
  </r>
  <r>
    <s v="EXPERTIS EN BOXEO"/>
    <x v="204"/>
    <x v="204"/>
  </r>
  <r>
    <s v="EXPERTIS EN ANIMACION"/>
    <x v="204"/>
    <x v="204"/>
  </r>
  <r>
    <s v="EXPERTA EN EL AREA DE SEGURIDAD PUBLICA"/>
    <x v="204"/>
    <x v="204"/>
  </r>
  <r>
    <s v="EXPERTA EN SEGURIDAD PUBLICA"/>
    <x v="204"/>
    <x v="204"/>
  </r>
  <r>
    <s v="FONOAUDILOGA"/>
    <x v="205"/>
    <x v="205"/>
  </r>
  <r>
    <s v="FONOAUDILOGA DE PROGRAMA CENTRO DIURNO REFERENCIAL"/>
    <x v="205"/>
    <x v="205"/>
  </r>
  <r>
    <s v="FONOAUDILOGO"/>
    <x v="205"/>
    <x v="205"/>
  </r>
  <r>
    <s v="FONOAUDILOGA PROG CHILE CRECE CONTIGO"/>
    <x v="205"/>
    <x v="205"/>
  </r>
  <r>
    <s v="DISENADO GRAFICA"/>
    <x v="206"/>
    <x v="206"/>
  </r>
  <r>
    <s v="PRODUCCION GRAFICA PUBLICITARIA"/>
    <x v="206"/>
    <x v="206"/>
  </r>
  <r>
    <s v="TEC EN PUBLICIDAD CON MENCION EN GRAFICA PUBLICITARIA"/>
    <x v="206"/>
    <x v="206"/>
  </r>
  <r>
    <s v="DISENAR PIEZAS GRAFICAS"/>
    <x v="206"/>
    <x v="206"/>
  </r>
  <r>
    <s v="ESTABILIZADOR DE CAMARA ANIMACION DE TEXTOS Y PIEZAS GRAFICAS"/>
    <x v="206"/>
    <x v="206"/>
  </r>
  <r>
    <s v="TEC EN ARTES GRAFICAS"/>
    <x v="206"/>
    <x v="206"/>
  </r>
  <r>
    <s v="TEC IND EN ARTES GRAFICAS"/>
    <x v="206"/>
    <x v="206"/>
  </r>
  <r>
    <s v="ARTES GRAFICAS"/>
    <x v="206"/>
    <x v="206"/>
  </r>
  <r>
    <s v="GRAFICA"/>
    <x v="206"/>
    <x v="206"/>
  </r>
  <r>
    <s v="CAPACITADA EN DECORACION Y ORNAMENTACION ESCENOGRAFICAS"/>
    <x v="206"/>
    <x v="206"/>
  </r>
  <r>
    <s v="INSPECTORA EN EDUCACION"/>
    <x v="207"/>
    <x v="207"/>
  </r>
  <r>
    <s v="INSPECTOR EDUCACIONAL"/>
    <x v="207"/>
    <x v="207"/>
  </r>
  <r>
    <s v="INSPECTOR GRAL EDUBAS"/>
    <x v="207"/>
    <x v="207"/>
  </r>
  <r>
    <s v="INSPECTOR DE PATIO SEP"/>
    <x v="207"/>
    <x v="207"/>
  </r>
  <r>
    <s v="INSPECTORA DE PATIO"/>
    <x v="207"/>
    <x v="207"/>
  </r>
  <r>
    <s v="INSPECTORA DE PATIOSEP"/>
    <x v="207"/>
    <x v="207"/>
  </r>
  <r>
    <s v="INSPECTORA DE PATIO SEP"/>
    <x v="207"/>
    <x v="207"/>
  </r>
  <r>
    <s v="INSPECTORA"/>
    <x v="207"/>
    <x v="207"/>
  </r>
  <r>
    <s v="INSPECTOR GENERAL"/>
    <x v="207"/>
    <x v="207"/>
  </r>
  <r>
    <s v="INSPECTOR A GENERAL"/>
    <x v="207"/>
    <x v="207"/>
  </r>
  <r>
    <s v="INSPECTOR A GENERAL DE CENTRO EDUCLA PINTANA"/>
    <x v="207"/>
    <x v="207"/>
  </r>
  <r>
    <s v="INSPECTOR A GENERAL DE LICEO MUNICIPAL L"/>
    <x v="207"/>
    <x v="207"/>
  </r>
  <r>
    <s v="INSPECTOR A GENERAL DE LICEO CAPITAN AVALOS"/>
    <x v="207"/>
    <x v="207"/>
  </r>
  <r>
    <s v="INSPECTOR A GENERAL DE LICEO AURELIA ROJAS BURGOS"/>
    <x v="207"/>
    <x v="207"/>
  </r>
  <r>
    <s v="INSPECTOR PATIO"/>
    <x v="207"/>
    <x v="207"/>
  </r>
  <r>
    <s v="INSPECTOR PATIO DE ESC JUAN DE DIOS ALDEA"/>
    <x v="207"/>
    <x v="207"/>
  </r>
  <r>
    <s v="INSPECTOR"/>
    <x v="207"/>
    <x v="207"/>
  </r>
  <r>
    <s v="INSPECTOR PATIO DE CENTRO EDUC MUN MARIANO LATORRE"/>
    <x v="207"/>
    <x v="207"/>
  </r>
  <r>
    <s v="INSPECTOR DE PATIO LICEO SIMON BOLIVAR"/>
    <x v="207"/>
    <x v="207"/>
  </r>
  <r>
    <s v="INSPECTOR PATIO DE LICEO MUNICIPAL MLATORRE"/>
    <x v="207"/>
    <x v="207"/>
  </r>
  <r>
    <s v="INSPECTOR DE PATIO LICEO VIOLETA PARRA"/>
    <x v="207"/>
    <x v="207"/>
  </r>
  <r>
    <s v="INSPECTOR DE PATIO"/>
    <x v="207"/>
    <x v="207"/>
  </r>
  <r>
    <s v="INSPECTOR MUNICIPAL SECCCOBRA"/>
    <x v="207"/>
    <x v="207"/>
  </r>
  <r>
    <s v="INSPECTOR DIRECCION DE TRANSIT"/>
    <x v="207"/>
    <x v="207"/>
  </r>
  <r>
    <s v="INSPECTOR SECCION COBRANZAS"/>
    <x v="207"/>
    <x v="207"/>
  </r>
  <r>
    <s v="INSPECTOR DIRECSEGCIUDADANA"/>
    <x v="207"/>
    <x v="207"/>
  </r>
  <r>
    <s v="INSPECTOR EDUCACCIONAL"/>
    <x v="207"/>
    <x v="207"/>
  </r>
  <r>
    <s v="INSPECTOR DE ESTABLECIMIENTO"/>
    <x v="207"/>
    <x v="207"/>
  </r>
  <r>
    <s v="INSPECTOR DE COLEGIO"/>
    <x v="207"/>
    <x v="207"/>
  </r>
  <r>
    <s v="FUNCIONES DE INSPECTOR GENERAL"/>
    <x v="207"/>
    <x v="207"/>
  </r>
  <r>
    <s v="INSPECTORA GENERAL"/>
    <x v="207"/>
    <x v="207"/>
  </r>
  <r>
    <s v="INSPECTOR MUNICIPAL"/>
    <x v="207"/>
    <x v="207"/>
  </r>
  <r>
    <s v="INSPECTORA MUNICIPAL"/>
    <x v="207"/>
    <x v="207"/>
  </r>
  <r>
    <s v="INSPECTOR DMAO"/>
    <x v="207"/>
    <x v="207"/>
  </r>
  <r>
    <s v="INSPECTOR MUNICIPAL DAO"/>
    <x v="207"/>
    <x v="207"/>
  </r>
  <r>
    <s v="INSPECTOR SUPERVISOR CASETAS"/>
    <x v="207"/>
    <x v="207"/>
  </r>
  <r>
    <s v="FUNCIONES DE INSPECTORA GENERAL"/>
    <x v="207"/>
    <x v="207"/>
  </r>
  <r>
    <s v="INSPECTOR MUNICIPAL DIRECCION INSPECCION"/>
    <x v="207"/>
    <x v="207"/>
  </r>
  <r>
    <s v="INSPECTORA GENERAL MODALIDAD ESPECIAL"/>
    <x v="207"/>
    <x v="207"/>
  </r>
  <r>
    <s v="INSPECTOR MUNICIPAL GESTION AMBIENTAL"/>
    <x v="207"/>
    <x v="207"/>
  </r>
  <r>
    <s v="INSPECTOR JEFE DE TURNO"/>
    <x v="207"/>
    <x v="207"/>
  </r>
  <r>
    <s v="COLABORADOR EN TERRENO A INSPECTORES MUNICIPALES"/>
    <x v="207"/>
    <x v="207"/>
  </r>
  <r>
    <s v="INSPECTORES UNIV INBA"/>
    <x v="207"/>
    <x v="207"/>
  </r>
  <r>
    <s v="INSPECTORES FISCALIZADORES"/>
    <x v="207"/>
    <x v="207"/>
  </r>
  <r>
    <s v="ESTUDIO ACERCA DE LA CUANTIFICACION TERRITORIAL DE LAS ACTIVIDADES REALIZADAS POR LOS INSPECTORES DE LA SUBDIRECCION DE INSPECCION"/>
    <x v="207"/>
    <x v="207"/>
  </r>
  <r>
    <s v="ESTUDIO DE LA FISCALIZACION REALIZADA EN TERRENO POR LOS INSPECTORES DE LA SUBDIRECCION DE INSPECCION EN BASE AL CARGO DE PATENTE Y LAS CARACTERISTICAS ENDOGENAS QUE MANTIENEN CADA UNO DE LOS TERRITORIOS"/>
    <x v="207"/>
    <x v="207"/>
  </r>
  <r>
    <s v="PROFESIONAL INSPECTOR INBA"/>
    <x v="207"/>
    <x v="207"/>
  </r>
  <r>
    <s v="INSPECTOROTEC EAAC CAPACITACION "/>
    <x v="207"/>
    <x v="207"/>
  </r>
  <r>
    <s v="INSPECTOR AREAS VERDES"/>
    <x v="207"/>
    <x v="207"/>
  </r>
  <r>
    <s v="INSPECTOR Y ENCARGADO INVENTARIO"/>
    <x v="207"/>
    <x v="207"/>
  </r>
  <r>
    <s v="EQUIPO MULTIDISCIPLINARIO  INSPECTORA DE PATIO "/>
    <x v="207"/>
    <x v="207"/>
  </r>
  <r>
    <s v="INSPECTOR DE PATIOLAS ARAUCARIAS"/>
    <x v="207"/>
    <x v="207"/>
  </r>
  <r>
    <s v="INSPECTOR DE PATIOJOSE MANUEL BALMACEDA Y FERNANDEZ"/>
    <x v="207"/>
    <x v="207"/>
  </r>
  <r>
    <s v="INSPECTOR DE PATIOINSTITUTO SUPERIOR DE COMERCIO"/>
    <x v="207"/>
    <x v="207"/>
  </r>
  <r>
    <s v="INSPECTOR INTERNADO"/>
    <x v="207"/>
    <x v="207"/>
  </r>
  <r>
    <s v="INSPECTOR DE LOSA"/>
    <x v="207"/>
    <x v="207"/>
  </r>
  <r>
    <s v="INSPECTOR CUADRILLAS"/>
    <x v="207"/>
    <x v="207"/>
  </r>
  <r>
    <s v="INSPECTOR A EDUCACIONAL"/>
    <x v="207"/>
    <x v="207"/>
  </r>
  <r>
    <s v="INSPECTORA EDUCACIONAL"/>
    <x v="207"/>
    <x v="207"/>
  </r>
  <r>
    <s v="INSPECTOR EDUCACIONAL ESCUELA D"/>
    <x v="207"/>
    <x v="207"/>
  </r>
  <r>
    <s v="INSTRUCTORA DE YOGA"/>
    <x v="208"/>
    <x v="208"/>
  </r>
  <r>
    <s v="INSTRUCTOR DE BANDA"/>
    <x v="208"/>
    <x v="208"/>
  </r>
  <r>
    <s v="INSTRUCTOR DE YOGA"/>
    <x v="208"/>
    <x v="208"/>
  </r>
  <r>
    <s v="INSTRUCTOR EN MUSCUKLACION Y PERSONAL TRAINER"/>
    <x v="208"/>
    <x v="208"/>
  </r>
  <r>
    <s v="BINSTRUCTORA DE YOGA"/>
    <x v="208"/>
    <x v="208"/>
  </r>
  <r>
    <s v="INSTRUCTOR DE ZUMBA"/>
    <x v="208"/>
    <x v="208"/>
  </r>
  <r>
    <s v="INSTRUCTORA DE DANZA"/>
    <x v="208"/>
    <x v="208"/>
  </r>
  <r>
    <s v="INSTRUCTORA DE ZUMBA"/>
    <x v="208"/>
    <x v="208"/>
  </r>
  <r>
    <s v="INSTRUCTOR DE KARATE"/>
    <x v="208"/>
    <x v="208"/>
  </r>
  <r>
    <s v="INSTRUCTOR"/>
    <x v="208"/>
    <x v="208"/>
  </r>
  <r>
    <s v="INSTRUCTOR DE AJEDREZ"/>
    <x v="208"/>
    <x v="208"/>
  </r>
  <r>
    <s v="INSTRUCTOR DE TALLERES DE TENIS"/>
    <x v="208"/>
    <x v="208"/>
  </r>
  <r>
    <s v="INSTRUCTOR DE TENIS DE MESA"/>
    <x v="208"/>
    <x v="208"/>
  </r>
  <r>
    <s v="INSTRUCTOR DE TAEKWONDO"/>
    <x v="208"/>
    <x v="208"/>
  </r>
  <r>
    <s v="INSTRUCTOR DE TANGO"/>
    <x v="208"/>
    <x v="208"/>
  </r>
  <r>
    <s v="INSTRUCTOR DE FULTBOL"/>
    <x v="208"/>
    <x v="208"/>
  </r>
  <r>
    <s v="INSTRUCTORA"/>
    <x v="208"/>
    <x v="208"/>
  </r>
  <r>
    <s v="INSTRUCTOR DE LECTOESCRITURA BRAILE"/>
    <x v="208"/>
    <x v="208"/>
  </r>
  <r>
    <s v="INSTRUCTORA ZUMBA"/>
    <x v="208"/>
    <x v="208"/>
  </r>
  <r>
    <s v="INSTRUCTOR DE ARTES MARCIALES"/>
    <x v="208"/>
    <x v="208"/>
  </r>
  <r>
    <s v="INSTRUCTOR DE LECTOESCRITURA"/>
    <x v="208"/>
    <x v="208"/>
  </r>
  <r>
    <s v="INSTRUCTORA DE PILATES"/>
    <x v="208"/>
    <x v="208"/>
  </r>
  <r>
    <s v="INSTRUCTORA DE KARATE"/>
    <x v="208"/>
    <x v="208"/>
  </r>
  <r>
    <s v="INSTRUCTORA DE BREAK DANCE"/>
    <x v="208"/>
    <x v="208"/>
  </r>
  <r>
    <s v="INSTRUCTORA DE YOGA Y PILATES"/>
    <x v="208"/>
    <x v="208"/>
  </r>
  <r>
    <s v="INSTRUCTORA KARAOKEDO"/>
    <x v="208"/>
    <x v="208"/>
  </r>
  <r>
    <s v="INSTRUCTORA DE HUERTOS Y PLANTA"/>
    <x v="208"/>
    <x v="208"/>
  </r>
  <r>
    <s v="INSTRUCTOR DE BOXEO"/>
    <x v="208"/>
    <x v="208"/>
  </r>
  <r>
    <s v="INSTRUCTOR DE LECTO BRAILE"/>
    <x v="208"/>
    <x v="208"/>
  </r>
  <r>
    <s v="INSTRUCTOR DE LECTO LECTURAS BRAILE"/>
    <x v="208"/>
    <x v="208"/>
  </r>
  <r>
    <s v="INSTRUCTORA YOGA"/>
    <x v="208"/>
    <x v="208"/>
  </r>
  <r>
    <s v="INSTRUCTOR DE ZUMBA PROGRAMA SOCIAL PROMOCION Y DESARROLLO DE LA MUJER"/>
    <x v="208"/>
    <x v="208"/>
  </r>
  <r>
    <s v="INSTRUCTOR DE HALTEROFILIA"/>
    <x v="208"/>
    <x v="208"/>
  </r>
  <r>
    <s v="INSTRUCTORA TAEKWONDO"/>
    <x v="208"/>
    <x v="208"/>
  </r>
  <r>
    <s v="INSTRUCTORA DANZA FLAMENCA"/>
    <x v="208"/>
    <x v="208"/>
  </r>
  <r>
    <s v="INSTRUCTOR DE ARTILLERIA DE ESCUELA DE SUBOFICIALES DEL EJERCITO"/>
    <x v="208"/>
    <x v="208"/>
  </r>
  <r>
    <s v="INSTRUCTOR DE CABALLERIA Y BLINDADOS"/>
    <x v="208"/>
    <x v="208"/>
  </r>
  <r>
    <s v="INSTRUCTORA DE BAILES FITNESS"/>
    <x v="208"/>
    <x v="208"/>
  </r>
  <r>
    <s v="INSTRUCTORA DE HATHA YOGA"/>
    <x v="208"/>
    <x v="208"/>
  </r>
  <r>
    <s v="INSTRUCTORA HATHA YOGA TY REIKI"/>
    <x v="208"/>
    <x v="208"/>
  </r>
  <r>
    <s v="INSTRUCTORA DE HATHA YOGA Y REIKI"/>
    <x v="208"/>
    <x v="208"/>
  </r>
  <r>
    <s v="INSTRUCTORA  ZUMBA"/>
    <x v="208"/>
    <x v="208"/>
  </r>
  <r>
    <s v="INSTRUCTORA DE YOGA INTEGRAL"/>
    <x v="208"/>
    <x v="208"/>
  </r>
  <r>
    <s v="INSTRUCTOR DE TAICHI"/>
    <x v="208"/>
    <x v="208"/>
  </r>
  <r>
    <s v="INSTRUCTOR DE KUNGFU"/>
    <x v="208"/>
    <x v="208"/>
  </r>
  <r>
    <s v="INSTRUCTOR DE PERCUSION AFROBRASILENA"/>
    <x v="208"/>
    <x v="208"/>
  </r>
  <r>
    <s v="INSTRUCTOR DE ENTRENAMIENTO DE CALISTENIA"/>
    <x v="208"/>
    <x v="208"/>
  </r>
  <r>
    <s v="INSTRUCTORA DE PATINAJE ARTISTICO"/>
    <x v="208"/>
    <x v="208"/>
  </r>
  <r>
    <s v="INSTRUCTOR MUAY THAI"/>
    <x v="208"/>
    <x v="208"/>
  </r>
  <r>
    <s v="INTERPRETE E INSTRUCTOR DE DANZA ESPECTA"/>
    <x v="208"/>
    <x v="208"/>
  </r>
  <r>
    <s v="INSTRUCTOR DE DANZA ESPECTACULO"/>
    <x v="208"/>
    <x v="208"/>
  </r>
  <r>
    <s v="INSTRUCTORA DE GIMNASIA"/>
    <x v="208"/>
    <x v="208"/>
  </r>
  <r>
    <s v="INTERPRETE E INSTRUCTOR EN DANZA ESPECTA"/>
    <x v="208"/>
    <x v="208"/>
  </r>
  <r>
    <s v="INSTRUCTOR DE INFANTERIA"/>
    <x v="208"/>
    <x v="208"/>
  </r>
  <r>
    <s v="INSTRUCTOR DE BODY COMBAT"/>
    <x v="208"/>
    <x v="208"/>
  </r>
  <r>
    <s v="INSTRUCTORA DE ZUMBA Y MASTER EN AQUAEROBIC"/>
    <x v="208"/>
    <x v="208"/>
  </r>
  <r>
    <s v="INSTRUCTORA DE AEROBICA Y FITTNES"/>
    <x v="208"/>
    <x v="208"/>
  </r>
  <r>
    <s v="INSTRUCTOR DE TENIS"/>
    <x v="208"/>
    <x v="208"/>
  </r>
  <r>
    <s v="INSTRUCTORA DE GIMNASIA AEROBIC Y STEP"/>
    <x v="208"/>
    <x v="208"/>
  </r>
  <r>
    <s v="INSTRUCTORA DE GIMNASIA AEROBICA"/>
    <x v="208"/>
    <x v="208"/>
  </r>
  <r>
    <s v="INSTRUCTOR EN DANZAS"/>
    <x v="208"/>
    <x v="208"/>
  </r>
  <r>
    <s v="INSTRUCTOR EN DANZAS MAPUCHE"/>
    <x v="208"/>
    <x v="208"/>
  </r>
  <r>
    <s v="INSTRUCTOR DE DANZA"/>
    <x v="208"/>
    <x v="208"/>
  </r>
  <r>
    <s v="INSTRUCTOR DE CAPOEIRA"/>
    <x v="208"/>
    <x v="208"/>
  </r>
  <r>
    <s v="INSTRUCTOR DE DANZAS"/>
    <x v="208"/>
    <x v="208"/>
  </r>
  <r>
    <s v="INSTRUCTORA DE TELAR MAPUCHE"/>
    <x v="208"/>
    <x v="208"/>
  </r>
  <r>
    <s v="INSTRUCTORA DE LENGUA MAPUCHE"/>
    <x v="208"/>
    <x v="208"/>
  </r>
  <r>
    <s v="INSTRUCTOR DE AEROBICA Y FITNESS"/>
    <x v="208"/>
    <x v="208"/>
  </r>
  <r>
    <s v="INSTRUCTOR DE BODYCOMBAT"/>
    <x v="208"/>
    <x v="208"/>
  </r>
  <r>
    <s v="INSTRUCTOR DE AEROBICA Y FITTNES"/>
    <x v="208"/>
    <x v="208"/>
  </r>
  <r>
    <s v="INTERPRETE E INSTRUCTOR DE DANZA ESPECTACULO"/>
    <x v="208"/>
    <x v="208"/>
  </r>
  <r>
    <s v="INSTRUCTORA DE ARTES RECICLADOS"/>
    <x v="208"/>
    <x v="208"/>
  </r>
  <r>
    <s v="INSTRUCTORA DE CHIKUNG"/>
    <x v="208"/>
    <x v="208"/>
  </r>
  <r>
    <s v="INSTRUCTOR EN DANZA MAPUCHE"/>
    <x v="208"/>
    <x v="208"/>
  </r>
  <r>
    <s v="INSTRUCTORA EN MANUELAIDADES Y TEJIDO"/>
    <x v="208"/>
    <x v="208"/>
  </r>
  <r>
    <s v="INSTRUCTORA DE MANUEALIDADES"/>
    <x v="208"/>
    <x v="208"/>
  </r>
  <r>
    <s v="INSTRUCTORA DE MANUALIDADES"/>
    <x v="208"/>
    <x v="208"/>
  </r>
  <r>
    <s v="INSTRUCTORA DE REIKI"/>
    <x v="208"/>
    <x v="208"/>
  </r>
  <r>
    <s v="INSTRUCTORA EN TELAR MAPUCHE"/>
    <x v="208"/>
    <x v="208"/>
  </r>
  <r>
    <s v="INSTRUCTOR STREEP DANCE"/>
    <x v="208"/>
    <x v="208"/>
  </r>
  <r>
    <s v="INSTRUCTOR DE BAILE"/>
    <x v="208"/>
    <x v="208"/>
  </r>
  <r>
    <s v="INSTRUCTOR DANZA"/>
    <x v="208"/>
    <x v="208"/>
  </r>
  <r>
    <s v="INSTRUCTOR EN CULTIVO"/>
    <x v="208"/>
    <x v="208"/>
  </r>
  <r>
    <s v="INSTRUCTORA DE DANZA FLOCLORICA"/>
    <x v="208"/>
    <x v="208"/>
  </r>
  <r>
    <s v="INSTRUCTORA DE AEROBICA Y FITTNESS"/>
    <x v="208"/>
    <x v="208"/>
  </r>
  <r>
    <s v="INSTRUCTOR DE BAILE ENTRETENIDO"/>
    <x v="208"/>
    <x v="208"/>
  </r>
  <r>
    <s v="INSTRUCTORA DE RECICLADO"/>
    <x v="208"/>
    <x v="208"/>
  </r>
  <r>
    <s v="INSTRUCTORA DE HATHA YOGA Y FONOUDIOLOGA"/>
    <x v="208"/>
    <x v="208"/>
  </r>
  <r>
    <s v="INSTRUCTOR DE GAICHI"/>
    <x v="208"/>
    <x v="208"/>
  </r>
  <r>
    <s v="INSTRUCTOR DE TAICHI Y REIKI"/>
    <x v="208"/>
    <x v="208"/>
  </r>
  <r>
    <s v="INSTRUCTORA DE LANA TERAPIA Y ARPILLERIA"/>
    <x v="208"/>
    <x v="208"/>
  </r>
  <r>
    <s v="INSTRUCTOR DE DANZA MPDERNA Y CONTEMPORANEA"/>
    <x v="208"/>
    <x v="208"/>
  </r>
  <r>
    <s v="INSTRUCTOR DE DANZA URBANA"/>
    <x v="208"/>
    <x v="208"/>
  </r>
  <r>
    <s v="INSTRUCTORA CIRCENSE"/>
    <x v="208"/>
    <x v="208"/>
  </r>
  <r>
    <s v="INSTRUCTOR DE ARTE CIRCENSE"/>
    <x v="208"/>
    <x v="208"/>
  </r>
  <r>
    <s v="INSTRUCTOR DE ACROBACIAS CIRCENSES"/>
    <x v="208"/>
    <x v="208"/>
  </r>
  <r>
    <s v="INSTRUCTORS DE LANA TERAPIA"/>
    <x v="208"/>
    <x v="208"/>
  </r>
  <r>
    <s v="INSTRUCTORS DE DANZA ARABE"/>
    <x v="208"/>
    <x v="208"/>
  </r>
  <r>
    <s v="INSTRUCTORA DE RITMOS"/>
    <x v="208"/>
    <x v="208"/>
  </r>
  <r>
    <s v="INSTRUCTORA DE RITMOS Y BAILE ENTRETENIDO"/>
    <x v="208"/>
    <x v="208"/>
  </r>
  <r>
    <s v="INSTRUCTORA DE FITNESS"/>
    <x v="208"/>
    <x v="208"/>
  </r>
  <r>
    <s v="INSTRUCTORA DE B TENIS PTR"/>
    <x v="208"/>
    <x v="208"/>
  </r>
  <r>
    <s v="INSTRUCTORA DE AEROBOX"/>
    <x v="208"/>
    <x v="208"/>
  </r>
  <r>
    <s v="INSTRUCTOR DEM ZUMBA"/>
    <x v="208"/>
    <x v="208"/>
  </r>
  <r>
    <s v="INSTRUCTORA DE BAILE"/>
    <x v="208"/>
    <x v="208"/>
  </r>
  <r>
    <s v="INSTRUCTORA DE PATIN CARRERA"/>
    <x v="208"/>
    <x v="208"/>
  </r>
  <r>
    <s v="INSTRUCTORA YATHA YOGA"/>
    <x v="208"/>
    <x v="208"/>
  </r>
  <r>
    <s v="INSTRUCTOR DE KICK BOXING"/>
    <x v="208"/>
    <x v="208"/>
  </r>
  <r>
    <s v="INSTRUCTOR DE LENGUA MAPUCHE"/>
    <x v="208"/>
    <x v="208"/>
  </r>
  <r>
    <s v="LICENCIADA EN HISTORIA E INSTRUCTORA DE JIUJITSU"/>
    <x v="208"/>
    <x v="208"/>
  </r>
  <r>
    <s v="INSTRUCTORA DE JIU JITS Y LICENCIADA EN HISTORIA"/>
    <x v="208"/>
    <x v="208"/>
  </r>
  <r>
    <s v="INSTRUCTORA DE BREACK DANCE"/>
    <x v="208"/>
    <x v="208"/>
  </r>
  <r>
    <s v="INSTRUCTOR DE BREACK DANCE"/>
    <x v="208"/>
    <x v="208"/>
  </r>
  <r>
    <s v="INSTRUCTORA DE BAILE ENTRETENIDO"/>
    <x v="208"/>
    <x v="208"/>
  </r>
  <r>
    <s v="INSTRUCTOR DE CIRCO"/>
    <x v="208"/>
    <x v="208"/>
  </r>
  <r>
    <s v="INSTRUCTORA DE CIRCO"/>
    <x v="208"/>
    <x v="208"/>
  </r>
  <r>
    <s v="LICENCIADO EN ARTES CON MENCION EN DANZA INSTRUCTORA DE HATHA YOGA"/>
    <x v="208"/>
    <x v="208"/>
  </r>
  <r>
    <s v="INTERPRETE E INSTRUCTOR DE DANZA"/>
    <x v="208"/>
    <x v="208"/>
  </r>
  <r>
    <s v="INTERPRETE E INSTRUCTOR DE DANZA DE ESPECTACULOS"/>
    <x v="208"/>
    <x v="208"/>
  </r>
  <r>
    <s v="INTERPRETE E INSTRUCTOR EN DANZA ESPECTACULO"/>
    <x v="208"/>
    <x v="208"/>
  </r>
  <r>
    <s v="INSTRUCTORA DE AEROBICA"/>
    <x v="208"/>
    <x v="208"/>
  </r>
  <r>
    <s v="INSTRUCTOR EN FITNESS ENTR FUNCIONAL"/>
    <x v="208"/>
    <x v="208"/>
  </r>
  <r>
    <s v="INSTRUCTOR E INTERPRETE EN DANZA"/>
    <x v="208"/>
    <x v="208"/>
  </r>
  <r>
    <s v="INSTRUCTOR EN FITNESS Y PERSONAL TRAINER"/>
    <x v="208"/>
    <x v="208"/>
  </r>
  <r>
    <s v="INSTRUCTORA DE ZUMBA FITNESS"/>
    <x v="208"/>
    <x v="208"/>
  </r>
  <r>
    <s v="INSTRUCTOR TEATRAL"/>
    <x v="208"/>
    <x v="208"/>
  </r>
  <r>
    <s v="INSTRUCTOR TEATRAL CON ESTUDIOS EN ESCULTURA"/>
    <x v="208"/>
    <x v="208"/>
  </r>
  <r>
    <s v="INSTRUCTORA DE KUNDALINI YOGA"/>
    <x v="208"/>
    <x v="208"/>
  </r>
  <r>
    <s v="INSTRUCTORA DE AEROBICA Y BAILE ENTRETENIDO"/>
    <x v="208"/>
    <x v="208"/>
  </r>
  <r>
    <s v="INSTRUCTOR TEATRAL UCH"/>
    <x v="208"/>
    <x v="208"/>
  </r>
  <r>
    <s v="INSTRUCTORA TOTAL FITNESS MENCION FITNESS "/>
    <x v="208"/>
    <x v="208"/>
  </r>
  <r>
    <s v="INSTRUCTOR MENCION FITNESS"/>
    <x v="208"/>
    <x v="208"/>
  </r>
  <r>
    <s v="INSTRUCTORA EN GIMNASIA AEROBICA"/>
    <x v="208"/>
    <x v="208"/>
  </r>
  <r>
    <s v="INSTRUCTOR INFANTERIA"/>
    <x v="208"/>
    <x v="208"/>
  </r>
  <r>
    <s v="INSTRUCTORA DE LENGUA DE SENAS"/>
    <x v="208"/>
    <x v="208"/>
  </r>
  <r>
    <s v="INSTRUCTORA DE GESTION AMBIENTAL"/>
    <x v="208"/>
    <x v="208"/>
  </r>
  <r>
    <s v="OFICIO INSTRUCTOR DE PILATES"/>
    <x v="208"/>
    <x v="208"/>
  </r>
  <r>
    <s v="REFLEXOLOGIA INSTRUCTORA DE YOGA"/>
    <x v="208"/>
    <x v="208"/>
  </r>
  <r>
    <s v="REFLEXOLOGA INSTRUCTORA DE YOGA"/>
    <x v="208"/>
    <x v="208"/>
  </r>
  <r>
    <s v="INSTRUCTORA KUNDALINI YOGA"/>
    <x v="208"/>
    <x v="208"/>
  </r>
  <r>
    <s v="INSTRUCTOR DE HATHA YOGA"/>
    <x v="208"/>
    <x v="208"/>
  </r>
  <r>
    <s v="INSTRUCTORA HATHA YOGA"/>
    <x v="208"/>
    <x v="208"/>
  </r>
  <r>
    <s v="INTERPRETE INSTRUMENTAL"/>
    <x v="209"/>
    <x v="209"/>
  </r>
  <r>
    <s v="INTERPRETE INSTRUMENTAL MENCION PIANO Y"/>
    <x v="209"/>
    <x v="209"/>
  </r>
  <r>
    <s v="LICENCIADO EN ESTETICA E INTERPRETE INSTRUMENTAL"/>
    <x v="209"/>
    <x v="209"/>
  </r>
  <r>
    <s v="INTERPRETE INSTRUMENTAL MENCION PIANO"/>
    <x v="209"/>
    <x v="209"/>
  </r>
  <r>
    <s v="NCION EN EJECUCION INSTRUMENTAL GUITARRA ELECTRICA"/>
    <x v="209"/>
    <x v="209"/>
  </r>
  <r>
    <s v="INTERPETRE INSTRUMENTAL"/>
    <x v="209"/>
    <x v="209"/>
  </r>
  <r>
    <s v="INTERPRETE INSTRUMENTAL MENCION GUITARRA ELECTRICA"/>
    <x v="209"/>
    <x v="209"/>
  </r>
  <r>
    <s v="INTERPRETE INSTRUMENTAL MENCION TROMPETA"/>
    <x v="209"/>
    <x v="209"/>
  </r>
  <r>
    <s v="INTERPRETE INSTRUMENTAL MENCION BATERIA"/>
    <x v="209"/>
    <x v="209"/>
  </r>
  <r>
    <s v="INSTRUMENTISTA"/>
    <x v="210"/>
    <x v="210"/>
  </r>
  <r>
    <s v="INSTRUMENTISTA DE PERCUSION"/>
    <x v="210"/>
    <x v="210"/>
  </r>
  <r>
    <s v="INSTRUMENTISTA DE PIANO"/>
    <x v="210"/>
    <x v="210"/>
  </r>
  <r>
    <s v="INSTRUMENTISTA CON MENCION EN GUITARRA UCH"/>
    <x v="210"/>
    <x v="210"/>
  </r>
  <r>
    <s v="INSTRUMENTISTA CON MENCION EN GUITARRA"/>
    <x v="210"/>
    <x v="210"/>
  </r>
  <r>
    <s v="INSTRUMENTISTA MENCION GUITARRA"/>
    <x v="210"/>
    <x v="210"/>
  </r>
  <r>
    <s v="INSTRUMENTISTA CON MENCION EN GUITARRA UNIVERSIDAD DE CHILE"/>
    <x v="210"/>
    <x v="210"/>
  </r>
  <r>
    <s v="INSTRUMENTISTA CON MENCION EN GUITARRA UNIVERSIDAD DECHILE"/>
    <x v="210"/>
    <x v="210"/>
  </r>
  <r>
    <s v="INSTRUMENTISTA MENCION CONTRABAJO Y ORQUESTA"/>
    <x v="210"/>
    <x v="210"/>
  </r>
  <r>
    <s v="INTERPRETE SUPERIOR EN PIANO"/>
    <x v="211"/>
    <x v="211"/>
  </r>
  <r>
    <s v="INTERPRETE CON MENCION EN PIANO"/>
    <x v="211"/>
    <x v="211"/>
  </r>
  <r>
    <s v="INTERPRETE CANCIONES MEXICANAS"/>
    <x v="211"/>
    <x v="211"/>
  </r>
  <r>
    <s v="INTERPRETE LENGUA SENAS"/>
    <x v="211"/>
    <x v="211"/>
  </r>
  <r>
    <s v="INTERPRETE DE SENAS"/>
    <x v="211"/>
    <x v="211"/>
  </r>
  <r>
    <s v="INTERPRETE"/>
    <x v="211"/>
    <x v="211"/>
  </r>
  <r>
    <s v="INTERPRETE DE LENGUAJE DE SENAS CHILENAS"/>
    <x v="211"/>
    <x v="211"/>
  </r>
  <r>
    <s v="INTERPRETE DE DANZA"/>
    <x v="211"/>
    <x v="211"/>
  </r>
  <r>
    <s v="TITULO DE INTERPRETE CON MENCION EN PIANO"/>
    <x v="211"/>
    <x v="211"/>
  </r>
  <r>
    <s v="INTERPRETE SUPERIOR CON MENCION EN PERCUSION"/>
    <x v="211"/>
    <x v="211"/>
  </r>
  <r>
    <s v="INTERPRETE EN DANZA"/>
    <x v="211"/>
    <x v="211"/>
  </r>
  <r>
    <s v="INTERPRETE EN DANZA MENCION ENSENANZA"/>
    <x v="211"/>
    <x v="211"/>
  </r>
  <r>
    <s v="INTERPRETE EN INSTRUMENTOS Y CANTO FOLCLORICO"/>
    <x v="211"/>
    <x v="211"/>
  </r>
  <r>
    <s v="INTERPRETE CON MENCION EN CLARINETE"/>
    <x v="211"/>
    <x v="211"/>
  </r>
  <r>
    <s v="INTERPRETE CON MENCION EN PERCUSION"/>
    <x v="211"/>
    <x v="211"/>
  </r>
  <r>
    <s v="INTERPRETE TEATRAL"/>
    <x v="211"/>
    <x v="211"/>
  </r>
  <r>
    <s v="INTERPRETE EN LENGUA DE SENAS"/>
    <x v="211"/>
    <x v="211"/>
  </r>
  <r>
    <s v="INTERPRETE VOCAL DE JAZZ"/>
    <x v="211"/>
    <x v="211"/>
  </r>
  <r>
    <s v="INTERPRETE EN DANZA Y COREOGRAFIA"/>
    <x v="211"/>
    <x v="211"/>
  </r>
  <r>
    <s v="INTERPRETE EN DANZA ESPECTACULO"/>
    <x v="211"/>
    <x v="211"/>
  </r>
  <r>
    <s v="COREOGRAFA E INTERPRETE EN DANZA"/>
    <x v="211"/>
    <x v="211"/>
  </r>
  <r>
    <s v="ESTUDIOS EN TRADUCCION E INTERPRETE DE IDIOMAS"/>
    <x v="211"/>
    <x v="211"/>
  </r>
  <r>
    <s v="INTERPRETE MENCION DANZA"/>
    <x v="211"/>
    <x v="211"/>
  </r>
  <r>
    <s v="INTERPRETE CON MENCION DANZA"/>
    <x v="211"/>
    <x v="211"/>
  </r>
  <r>
    <s v="INTERPRETE PROFESIONALD E DANZAS"/>
    <x v="211"/>
    <x v="211"/>
  </r>
  <r>
    <s v="INTERPRETE PROFESIONAL EN DANZA"/>
    <x v="211"/>
    <x v="211"/>
  </r>
  <r>
    <s v="INTERPRETE EN DANZAS"/>
    <x v="211"/>
    <x v="211"/>
  </r>
  <r>
    <s v="INTERPRETE EN VIOLIN"/>
    <x v="211"/>
    <x v="211"/>
  </r>
  <r>
    <s v="INTERPRETE EN DANZAS MENCION COREOGRAFIAS"/>
    <x v="211"/>
    <x v="211"/>
  </r>
  <r>
    <s v="INTERPRETE EN DANZAS Y TEATRO"/>
    <x v="211"/>
    <x v="211"/>
  </r>
  <r>
    <s v="INTERPRETE DE LENGUAS DE SENAS"/>
    <x v="211"/>
    <x v="211"/>
  </r>
  <r>
    <s v="INTERPRETE DE LENGUA DE SENAS"/>
    <x v="211"/>
    <x v="211"/>
  </r>
  <r>
    <s v="INTERPRETE LENG SE"/>
    <x v="211"/>
    <x v="211"/>
  </r>
  <r>
    <s v="INTERPRETE EN CANTO"/>
    <x v="211"/>
    <x v="211"/>
  </r>
  <r>
    <s v="INTERPRETE EN VIOLONCELLO"/>
    <x v="211"/>
    <x v="211"/>
  </r>
  <r>
    <s v="INTERPRETE EN FAGOT"/>
    <x v="211"/>
    <x v="211"/>
  </r>
  <r>
    <s v="INTERPRETE EN BAJO"/>
    <x v="211"/>
    <x v="211"/>
  </r>
  <r>
    <s v="INTERPRETE EN OBOE"/>
    <x v="211"/>
    <x v="211"/>
  </r>
  <r>
    <s v="INTERPRETE EN VIOLA"/>
    <x v="211"/>
    <x v="211"/>
  </r>
  <r>
    <s v="INTERPRETE EN GUITARRA"/>
    <x v="211"/>
    <x v="211"/>
  </r>
  <r>
    <s v="INTERPRETE EN CANTO Y GUITARRA"/>
    <x v="211"/>
    <x v="211"/>
  </r>
  <r>
    <s v="INTERPRETE SENAS DESARROLLO LOCAL INCLUSIVO"/>
    <x v="211"/>
    <x v="211"/>
  </r>
  <r>
    <s v="INTERPRETE DE LENGUA DE SENAS EN DISCAPACIDAD E INCLUSION SOCIAL"/>
    <x v="211"/>
    <x v="211"/>
  </r>
  <r>
    <s v="INTERPRETE SUPERIOR EN TROMPETA"/>
    <x v="211"/>
    <x v="211"/>
  </r>
  <r>
    <s v="INTERPRETE EN PERCUSION AFRO LATINA"/>
    <x v="211"/>
    <x v="211"/>
  </r>
  <r>
    <s v="INTERPRETE DE JAZZ"/>
    <x v="211"/>
    <x v="211"/>
  </r>
  <r>
    <s v="INTERPRETE CON MENCION EN CANTO"/>
    <x v="211"/>
    <x v="211"/>
  </r>
  <r>
    <s v="INTERPRETE EN DANZA Y COREOGRAFIA UNIAC"/>
    <x v="211"/>
    <x v="211"/>
  </r>
  <r>
    <s v="CERTIFICADO DE TITULO DE INTERPRETE INST"/>
    <x v="211"/>
    <x v="211"/>
  </r>
  <r>
    <s v="INTERPRETE EN LENGUA DE SENASLICEO CARLOS CONDELL DE LA HAZA"/>
    <x v="211"/>
    <x v="211"/>
  </r>
  <r>
    <s v="INTERPRETE LENGUA DE SENAS"/>
    <x v="211"/>
    <x v="211"/>
  </r>
  <r>
    <s v="INTERPRETE LENGUAJE DE SENAS"/>
    <x v="211"/>
    <x v="211"/>
  </r>
  <r>
    <s v="INTERPRETE LENGUA DE SENAS ESCUELA D"/>
    <x v="211"/>
    <x v="211"/>
  </r>
  <r>
    <s v="INTERPRETE EN LENGUAJE DE SENAS"/>
    <x v="211"/>
    <x v="211"/>
  </r>
  <r>
    <s v="INTERPRETE EN LENGUAS DE SENAS"/>
    <x v="211"/>
    <x v="211"/>
  </r>
  <r>
    <s v="INTERPRETE EN LENGUA DE SENAS CHILENA"/>
    <x v="211"/>
    <x v="211"/>
  </r>
  <r>
    <s v="INTERPRETE LENGUA DE SENAS CEIA LAS"/>
    <x v="211"/>
    <x v="211"/>
  </r>
  <r>
    <s v="INTERPRETE EN DANZA CONTEMPORANEA"/>
    <x v="211"/>
    <x v="211"/>
  </r>
  <r>
    <s v="INTERPRETE DE CANTO POPULAR"/>
    <x v="211"/>
    <x v="211"/>
  </r>
  <r>
    <s v="COMPOSITORA E INTERPRETE"/>
    <x v="211"/>
    <x v="211"/>
  </r>
  <r>
    <s v="INTERPRETE EN ACORDEON"/>
    <x v="211"/>
    <x v="211"/>
  </r>
  <r>
    <s v="INTERPRETE DE ACORDEON"/>
    <x v="211"/>
    <x v="211"/>
  </r>
  <r>
    <s v="KINESIOLOA"/>
    <x v="212"/>
    <x v="212"/>
  </r>
  <r>
    <s v="KINESIOLOA ISABEL RIQUELME"/>
    <x v="212"/>
    <x v="212"/>
  </r>
  <r>
    <s v="KINESIOLOA SAN RAMON NONATO"/>
    <x v="212"/>
    <x v="212"/>
  </r>
  <r>
    <s v="KINESIOLOA SAN RAMON NATO"/>
    <x v="212"/>
    <x v="212"/>
  </r>
  <r>
    <s v="KINESIOLOA SALA REHABIT IR "/>
    <x v="212"/>
    <x v="212"/>
  </r>
  <r>
    <s v="KINESIOLOA SALA REHAB ISABEL R"/>
    <x v="212"/>
    <x v="212"/>
  </r>
  <r>
    <s v="KINESIOLOA  SALA REHABILITACION ISABEL R"/>
    <x v="212"/>
    <x v="212"/>
  </r>
  <r>
    <s v="KINESIOLOA SALA REHABILISABEL R "/>
    <x v="212"/>
    <x v="212"/>
  </r>
  <r>
    <s v="KINESIOLOA ULTRAESTACION"/>
    <x v="212"/>
    <x v="212"/>
  </r>
  <r>
    <s v="KINESILOGA"/>
    <x v="212"/>
    <x v="212"/>
  </r>
  <r>
    <s v="KINESOLOGO"/>
    <x v="212"/>
    <x v="212"/>
  </r>
  <r>
    <s v="KINESOLOGA"/>
    <x v="212"/>
    <x v="212"/>
  </r>
  <r>
    <s v="KINESIOLOA SALA REHABSOL DE ORIENTE "/>
    <x v="212"/>
    <x v="212"/>
  </r>
  <r>
    <s v="KINESIOLOA SALA REHABILSOL ORTE"/>
    <x v="212"/>
    <x v="212"/>
  </r>
  <r>
    <s v="KINESIOLOA  SALA REHABILITACION SOL ORIENTE"/>
    <x v="212"/>
    <x v="212"/>
  </r>
  <r>
    <s v="KINESIOLOA SALA REHABIL SOL ORTE"/>
    <x v="212"/>
    <x v="212"/>
  </r>
  <r>
    <s v="KINESIOLOA CESFAM SOL DE ORIENTE"/>
    <x v="212"/>
    <x v="212"/>
  </r>
  <r>
    <s v="KINESIOLOA CESFAM LOS VOLCANES"/>
    <x v="212"/>
    <x v="212"/>
  </r>
  <r>
    <s v="KINESIOLOA SALA REHABILT  SRN"/>
    <x v="212"/>
    <x v="212"/>
  </r>
  <r>
    <s v="KINESIOLOA QUINCHAMALI"/>
    <x v="212"/>
    <x v="212"/>
  </r>
  <r>
    <s v="KINESIOLOA CONVSALA REHABILITAC SOL ORTE "/>
    <x v="212"/>
    <x v="212"/>
  </r>
  <r>
    <s v="KINESIOLOA CONVMAS AUTOVALENTE UE "/>
    <x v="212"/>
    <x v="212"/>
  </r>
  <r>
    <s v="KINESIOLOA SALA REHABIL SRN "/>
    <x v="212"/>
    <x v="212"/>
  </r>
  <r>
    <s v="KINESIOLOA POSTA CATO"/>
    <x v="212"/>
    <x v="212"/>
  </r>
  <r>
    <s v="KINESIOLOA ADMINISTRACION SALUD"/>
    <x v="212"/>
    <x v="212"/>
  </r>
  <r>
    <s v="KINESIOLOA DIRECCION DE SALUD"/>
    <x v="212"/>
    <x v="212"/>
  </r>
  <r>
    <s v="KINESIOLOA PADAM"/>
    <x v="212"/>
    <x v="212"/>
  </r>
  <r>
    <s v="KINESIOLOA CONVMAS AUTOVALT IR "/>
    <x v="212"/>
    <x v="212"/>
  </r>
  <r>
    <s v="KINESIOLOA CONVSALA REHABILIT L VOLC "/>
    <x v="212"/>
    <x v="212"/>
  </r>
  <r>
    <s v="KINESIOLOA CONVADULTO MAS AUTOVALSAN R "/>
    <x v="212"/>
    <x v="212"/>
  </r>
  <r>
    <s v="KINESIOLOA SALA REAHBILITACION SR"/>
    <x v="212"/>
    <x v="212"/>
  </r>
  <r>
    <s v="KINESIOLOA SALA REHBILSAN RAM"/>
    <x v="212"/>
    <x v="212"/>
  </r>
  <r>
    <s v="KINESIOLOA CHILE CRECE CONTIGO "/>
    <x v="212"/>
    <x v="212"/>
  </r>
  <r>
    <s v="KINESIOLOA CONVENIO VIDA SANA "/>
    <x v="212"/>
    <x v="212"/>
  </r>
  <r>
    <s v="KINESIOLOA COVENIO DIR"/>
    <x v="212"/>
    <x v="212"/>
  </r>
  <r>
    <s v="KINESIOLOA CONVENIO MAS ADULTO MAYOR "/>
    <x v="212"/>
    <x v="212"/>
  </r>
  <r>
    <s v="KINESIONLOGA"/>
    <x v="212"/>
    <x v="212"/>
  </r>
  <r>
    <s v="KINESIPOLOGO"/>
    <x v="212"/>
    <x v="212"/>
  </r>
  <r>
    <s v="KINESIOOGO"/>
    <x v="212"/>
    <x v="212"/>
  </r>
  <r>
    <s v="LICENCIADO EN KINESEOLOGIA"/>
    <x v="212"/>
    <x v="212"/>
  </r>
  <r>
    <s v="KINESILOGO"/>
    <x v="212"/>
    <x v="212"/>
  </r>
  <r>
    <s v="KINESEOLOGO EN EL PROGRAMA CENTRO DE BIENESTAR E INTEGRACION DE PERSONAS MAYORES SANTO TOMAS"/>
    <x v="212"/>
    <x v="212"/>
  </r>
  <r>
    <s v="KINESIOLOOGO"/>
    <x v="212"/>
    <x v="212"/>
  </r>
  <r>
    <s v="KINESIOLAGA"/>
    <x v="212"/>
    <x v="212"/>
  </r>
  <r>
    <s v="KINESIOOLOGO"/>
    <x v="212"/>
    <x v="212"/>
  </r>
  <r>
    <s v="KINESIOOLOGA"/>
    <x v="212"/>
    <x v="212"/>
  </r>
  <r>
    <s v="LICENCIATURA EN COMUNACION SOCIAL"/>
    <x v="213"/>
    <x v="213"/>
  </r>
  <r>
    <s v="LICENCIATURA EN ARTES"/>
    <x v="213"/>
    <x v="213"/>
  </r>
  <r>
    <s v="BLICENCIATURA ARTES PLASTICAS"/>
    <x v="213"/>
    <x v="213"/>
  </r>
  <r>
    <s v="LICENCIATURA ARTES PLASTICAS"/>
    <x v="213"/>
    <x v="213"/>
  </r>
  <r>
    <s v="LICENCIATURA ESTETICA"/>
    <x v="213"/>
    <x v="213"/>
  </r>
  <r>
    <s v="LICENCIATURA EN EDUCACION GENERAL"/>
    <x v="213"/>
    <x v="213"/>
  </r>
  <r>
    <s v="LICENCIATURA EN ARTE MENCION EN DANZA"/>
    <x v="213"/>
    <x v="213"/>
  </r>
  <r>
    <s v="LICENCIATURA EN ARTES MENCION EN DANZA"/>
    <x v="213"/>
    <x v="213"/>
  </r>
  <r>
    <s v="LICENCIATURA EN ARTES CON MENCION EN DANZA"/>
    <x v="213"/>
    <x v="213"/>
  </r>
  <r>
    <s v="LICENCIATURA EN ARTES MENCION DANZA"/>
    <x v="213"/>
    <x v="213"/>
  </r>
  <r>
    <s v="LICENCIATURA EN ARTES CON MENCION EN DANZAS"/>
    <x v="213"/>
    <x v="213"/>
  </r>
  <r>
    <s v="LICENCIATURAS CIENCIAS JURIDICAS Y SOCIALES"/>
    <x v="213"/>
    <x v="213"/>
  </r>
  <r>
    <s v="LICENCIATURA EN EDUCACION"/>
    <x v="213"/>
    <x v="213"/>
  </r>
  <r>
    <s v="LICENCIATURA EN DANZA"/>
    <x v="213"/>
    <x v="213"/>
  </r>
  <r>
    <s v="LICENCIATURA EN ARTES PLASTICAS"/>
    <x v="213"/>
    <x v="213"/>
  </r>
  <r>
    <s v="LICENCIATURA EN ARTE Y CULTURA VISUAL Y ARTE Y GESTION CULTURAL"/>
    <x v="213"/>
    <x v="213"/>
  </r>
  <r>
    <s v="LICENCIATURA EN ARTES VISUALES"/>
    <x v="213"/>
    <x v="213"/>
  </r>
  <r>
    <s v="LICENCIATURA EN CIENCIAS CON MENCION EN FISICA"/>
    <x v="213"/>
    <x v="213"/>
  </r>
  <r>
    <s v="LICENCIATURA EN ARTES PLASTICAS MENCION GRABADO"/>
    <x v="213"/>
    <x v="213"/>
  </r>
  <r>
    <s v="LICENCIATURA EN BELLAS ARTES EDUCACION SUPERIOR"/>
    <x v="213"/>
    <x v="213"/>
  </r>
  <r>
    <s v="LICENCIATURA EN BELLAS ARTES"/>
    <x v="213"/>
    <x v="213"/>
  </r>
  <r>
    <s v="LICENCIATURA EN ARTES VISUALES MENCION P"/>
    <x v="213"/>
    <x v="213"/>
  </r>
  <r>
    <s v="LICENCIATURA EN TEOLOGIA"/>
    <x v="213"/>
    <x v="213"/>
  </r>
  <r>
    <s v="LICENCIATURA EN ARTES VISAULES"/>
    <x v="213"/>
    <x v="213"/>
  </r>
  <r>
    <s v="LICENCIATURA EN BIOTECNOLOGIA Y GESTION DE LA INFORMACION"/>
    <x v="213"/>
    <x v="213"/>
  </r>
  <r>
    <s v="LICENCIATURA EN INTERPRETACION SUPERIOR CON MENCION EN INSTRUMENTO TROMPETA"/>
    <x v="213"/>
    <x v="213"/>
  </r>
  <r>
    <s v="LICENCIATURA EN HISTORIA MENCION HISTORIA DEL TIEMPO PRESENTE"/>
    <x v="213"/>
    <x v="213"/>
  </r>
  <r>
    <s v="LICENCIATURA EN ARTES TEORIA E HISTORIA DEL ARTE"/>
    <x v="213"/>
    <x v="213"/>
  </r>
  <r>
    <s v="LICENCIATURA"/>
    <x v="213"/>
    <x v="213"/>
  </r>
  <r>
    <s v="LICENCIATURA EN EDUCACION CON MENCION EN"/>
    <x v="213"/>
    <x v="213"/>
  </r>
  <r>
    <s v="LICENCIATURA EN EDUCACION EN HISTORIA G"/>
    <x v="213"/>
    <x v="213"/>
  </r>
  <r>
    <s v="LICENCIATURA EN FISICA MENCION COMPUTACI"/>
    <x v="213"/>
    <x v="213"/>
  </r>
  <r>
    <s v="LICENCIATURA EN HISTORIA"/>
    <x v="213"/>
    <x v="213"/>
  </r>
  <r>
    <s v="LICENCIATURA EN ARTES CON MENCION EN TEO"/>
    <x v="213"/>
    <x v="213"/>
  </r>
  <r>
    <s v="LICENCIATURA EN LENGUA Y LITERATURA HISP"/>
    <x v="213"/>
    <x v="213"/>
  </r>
  <r>
    <s v="LICENCIATURA EN SERVICIO SOCIAL"/>
    <x v="213"/>
    <x v="213"/>
  </r>
  <r>
    <s v="LICENCIATURA EN ARTES PLASTICA"/>
    <x v="213"/>
    <x v="213"/>
  </r>
  <r>
    <s v="LICENCIATURA EN ARTES PLASTICALICEO DE CULTURA Y DIFUSION ARTISTICA"/>
    <x v="213"/>
    <x v="213"/>
  </r>
  <r>
    <s v="LICENCIATURA EN ARTES PLASTICAAUTORIZACION DEPROE"/>
    <x v="213"/>
    <x v="213"/>
  </r>
  <r>
    <s v="LICENCIATURA EN TURISMO Y CULTURA"/>
    <x v="213"/>
    <x v="213"/>
  </r>
  <r>
    <s v="LICENCIATURA EN ARTES ESCENICAS"/>
    <x v="213"/>
    <x v="213"/>
  </r>
  <r>
    <s v="LICENCIATURA EN ARTE ESPECIALIDAD EN ESCULTURA"/>
    <x v="213"/>
    <x v="213"/>
  </r>
  <r>
    <s v="LICENCIATURA EN ARTE"/>
    <x v="213"/>
    <x v="213"/>
  </r>
  <r>
    <s v="LICENCIATURA EN TURISMO"/>
    <x v="213"/>
    <x v="213"/>
  </r>
  <r>
    <s v="LICENCIATURA EN ARTE MENCION ESCULTURA"/>
    <x v="213"/>
    <x v="213"/>
  </r>
  <r>
    <s v="LICENCIATURA EN EDUCACION CON"/>
    <x v="213"/>
    <x v="213"/>
  </r>
  <r>
    <s v="MEDICO FAMILIAR"/>
    <x v="214"/>
    <x v="214"/>
  </r>
  <r>
    <s v="MEDICO"/>
    <x v="214"/>
    <x v="214"/>
  </r>
  <r>
    <s v="MEDICOS"/>
    <x v="214"/>
    <x v="214"/>
  </r>
  <r>
    <s v="MEDICOS CECASF EL ROBLE "/>
    <x v="214"/>
    <x v="214"/>
  </r>
  <r>
    <s v="MEDICOS MISONES ESTDRVASQUEZ"/>
    <x v="214"/>
    <x v="214"/>
  </r>
  <r>
    <s v="MEDICOS  CECOF EL ROBLE"/>
    <x v="214"/>
    <x v="214"/>
  </r>
  <r>
    <s v="MEDICOS MISIONES ESTDRVASQUEZ"/>
    <x v="214"/>
    <x v="214"/>
  </r>
  <r>
    <s v="MEDICOS SAN RAMON NONATO"/>
    <x v="214"/>
    <x v="214"/>
  </r>
  <r>
    <s v="MEDICOS ISABEL RIQUELME"/>
    <x v="214"/>
    <x v="214"/>
  </r>
  <r>
    <s v="MEDICOS ULTRAESTACION"/>
    <x v="214"/>
    <x v="214"/>
  </r>
  <r>
    <s v="MEDICOS DIRECCION DE SALUD MUNICIPAL"/>
    <x v="214"/>
    <x v="214"/>
  </r>
  <r>
    <s v="MEDICOS ADMINISTRACION SALUD"/>
    <x v="214"/>
    <x v="214"/>
  </r>
  <r>
    <s v="MEDICOS CECOF DONA ISABEL "/>
    <x v="214"/>
    <x v="214"/>
  </r>
  <r>
    <s v="MEDICOS CESFAM LOS VOLCANES"/>
    <x v="214"/>
    <x v="214"/>
  </r>
  <r>
    <s v="TEGNOLOGO MEDICO"/>
    <x v="214"/>
    <x v="214"/>
  </r>
  <r>
    <s v="MEDICOS CESFAM SOL DE ORIENTE"/>
    <x v="214"/>
    <x v="214"/>
  </r>
  <r>
    <s v="MEDICOS CONVFENAPS DR GIL"/>
    <x v="214"/>
    <x v="214"/>
  </r>
  <r>
    <s v="MEDICOS QUINCHAMALI"/>
    <x v="214"/>
    <x v="214"/>
  </r>
  <r>
    <s v="MEDICOS COSAM"/>
    <x v="214"/>
    <x v="214"/>
  </r>
  <r>
    <s v="MEDICOS CONVENIO COSAM "/>
    <x v="214"/>
    <x v="214"/>
  </r>
  <r>
    <s v="MEDICOS MISIONES ESTUDIO DR OPAZO "/>
    <x v="214"/>
    <x v="214"/>
  </r>
  <r>
    <s v="MEDICOS MISONES ESTUDIO DRA TOBAR  IR"/>
    <x v="214"/>
    <x v="214"/>
  </r>
  <r>
    <s v="MEDICOS CONVMISIONES DE ESTDRA PINCHEIRA"/>
    <x v="214"/>
    <x v="214"/>
  </r>
  <r>
    <s v="MEDICOS MISIONES DE ESTDRA CUELLAR "/>
    <x v="214"/>
    <x v="214"/>
  </r>
  <r>
    <s v="MEDICOS CONVMISIONES DE STUDIO ISABEL RIQUE"/>
    <x v="214"/>
    <x v="214"/>
  </r>
  <r>
    <s v="MEDICOS MISIONES DE ESTDRA VASQUEZ "/>
    <x v="214"/>
    <x v="214"/>
  </r>
  <r>
    <s v="MEDICOS AT DOM NUEVO IR "/>
    <x v="214"/>
    <x v="214"/>
  </r>
  <r>
    <s v="MEDICOS AT DOMNUEVO QUINCHA "/>
    <x v="214"/>
    <x v="214"/>
  </r>
  <r>
    <s v="MEDICOS MISONES ESTDRA DE ARCAS "/>
    <x v="214"/>
    <x v="214"/>
  </r>
  <r>
    <s v="MEDICOS SAN RAMON NATO"/>
    <x v="214"/>
    <x v="214"/>
  </r>
  <r>
    <s v="MEDICOS MISIONES ESTDRPENA"/>
    <x v="214"/>
    <x v="214"/>
  </r>
  <r>
    <s v="MEDICOS CECOSF LOS ALPES "/>
    <x v="214"/>
    <x v="214"/>
  </r>
  <r>
    <s v="MEDICOS MISIONES DE ESTUDIO SRN DE ARCAS"/>
    <x v="214"/>
    <x v="214"/>
  </r>
  <r>
    <s v="MEDICOS  CECOF LOS ALPES"/>
    <x v="214"/>
    <x v="214"/>
  </r>
  <r>
    <s v="MEDICOS MISIONES DE ESTDRPENA "/>
    <x v="214"/>
    <x v="214"/>
  </r>
  <r>
    <s v="MEDICOS PRESUPUESTO COSAM"/>
    <x v="214"/>
    <x v="214"/>
  </r>
  <r>
    <s v="MEDICOS MISIONES ESTDRRAMONUEST"/>
    <x v="214"/>
    <x v="214"/>
  </r>
  <r>
    <s v="MEDICOS CECOSF EL ROBLE"/>
    <x v="214"/>
    <x v="214"/>
  </r>
  <r>
    <s v="MEDICOS MISIONES ESTDRCUELLAR"/>
    <x v="214"/>
    <x v="214"/>
  </r>
  <r>
    <s v="MEDICOS MISIONES EST DRA LOPEZ "/>
    <x v="214"/>
    <x v="214"/>
  </r>
  <r>
    <s v="MEDICOS MISIONES ESTDRA ASTROZA "/>
    <x v="214"/>
    <x v="214"/>
  </r>
  <r>
    <s v="MEDICOS MISIONES DE ESTDRARCAS"/>
    <x v="214"/>
    <x v="214"/>
  </r>
  <r>
    <s v="MEDICOS MISIONES ESTDE ARCAS"/>
    <x v="214"/>
    <x v="214"/>
  </r>
  <r>
    <s v="MEDICOS MISONES ESTDROPAZO"/>
    <x v="214"/>
    <x v="214"/>
  </r>
  <r>
    <s v="MEDICOS MISONES ESTUDIO SRN ASTROSA"/>
    <x v="214"/>
    <x v="214"/>
  </r>
  <r>
    <s v="MEDICOS MISIONES ESTDRASTROZA"/>
    <x v="214"/>
    <x v="214"/>
  </r>
  <r>
    <s v="MEDICOS CECOSF EL ROBLE "/>
    <x v="214"/>
    <x v="214"/>
  </r>
  <r>
    <s v="MEDICOS MISIONES ESTDRA ASTROSA "/>
    <x v="214"/>
    <x v="214"/>
  </r>
  <r>
    <s v="SERVICIOS MEDICOS PRESTADOS DE FORMA INDEPENDIENTE"/>
    <x v="214"/>
    <x v="214"/>
  </r>
  <r>
    <s v="MEDICOS  CECOF DONA ISABEL"/>
    <x v="214"/>
    <x v="214"/>
  </r>
  <r>
    <s v="MEDICOS CECOSF DOAN ISAB"/>
    <x v="214"/>
    <x v="214"/>
  </r>
  <r>
    <s v="MEDICOS MISIONES DE ESTDRLOPEZ"/>
    <x v="214"/>
    <x v="214"/>
  </r>
  <r>
    <s v="MEDICOS COVID REFUERZO DIA VOLCANES"/>
    <x v="214"/>
    <x v="214"/>
  </r>
  <r>
    <s v="MEDICOS COVID REFUERZO DIA IRIQL"/>
    <x v="214"/>
    <x v="214"/>
  </r>
  <r>
    <s v="MEDICOS CECOSF LOS ALPES"/>
    <x v="214"/>
    <x v="214"/>
  </r>
  <r>
    <s v="MEDICOS COVID REFUERZO DIA QUINCHAMALI "/>
    <x v="214"/>
    <x v="214"/>
  </r>
  <r>
    <s v="MEDICOS CECOSF DONA ISAB "/>
    <x v="214"/>
    <x v="214"/>
  </r>
  <r>
    <s v="MEDICOS AT DOM NUEVO LOS VOLC "/>
    <x v="214"/>
    <x v="214"/>
  </r>
  <r>
    <s v="MEDICOS CONVRECUPCARDIOVLOS VOLC"/>
    <x v="214"/>
    <x v="214"/>
  </r>
  <r>
    <s v="MEDICOS CONVCECOSF DONA ISABEL "/>
    <x v="214"/>
    <x v="214"/>
  </r>
  <r>
    <s v="MEDICOS CONVAT DOM NUEVO LOS VOLC"/>
    <x v="214"/>
    <x v="214"/>
  </r>
  <r>
    <s v="MEDICOS CONV CECOSF EL ROBLE "/>
    <x v="214"/>
    <x v="214"/>
  </r>
  <r>
    <s v="MEDICOS DIRECCION DE SALUD"/>
    <x v="214"/>
    <x v="214"/>
  </r>
  <r>
    <s v="MEDICOS AT NUEVO DOM UESTACION "/>
    <x v="214"/>
    <x v="214"/>
  </r>
  <r>
    <s v="MEDICOS MISIONES EST DRA HERNANDEZ"/>
    <x v="214"/>
    <x v="214"/>
  </r>
  <r>
    <s v="MEDICOS MISION DE EST DR BURGOS"/>
    <x v="214"/>
    <x v="214"/>
  </r>
  <r>
    <s v="ENSENANZA MEDICA COMPLETA"/>
    <x v="214"/>
    <x v="214"/>
  </r>
  <r>
    <s v="MEDICINA ALTERNATIVA"/>
    <x v="214"/>
    <x v="214"/>
  </r>
  <r>
    <s v="TENCNOLOGA MEDICO"/>
    <x v="214"/>
    <x v="214"/>
  </r>
  <r>
    <s v="TEG MEDICO"/>
    <x v="214"/>
    <x v="214"/>
  </r>
  <r>
    <s v="SERVICIOS DE MEDICOS PRESTADOS DE FORMA INDEPENDIENTE"/>
    <x v="214"/>
    <x v="214"/>
  </r>
  <r>
    <s v="SERVICIOS MEDICOS"/>
    <x v="214"/>
    <x v="214"/>
  </r>
  <r>
    <s v="PRESTACIONES MEDICAS"/>
    <x v="214"/>
    <x v="214"/>
  </r>
  <r>
    <s v="SERVICIOS DE MEDICOS PRESTADOS EN FORMA INDEPENDIENTE"/>
    <x v="214"/>
    <x v="214"/>
  </r>
  <r>
    <s v="PROFESIONAL SERVICIOS MEDICOS"/>
    <x v="214"/>
    <x v="214"/>
  </r>
  <r>
    <s v="SERVICIOS DE MEDICOS PRESTADOS DE FORMA INDENPENDIENTE"/>
    <x v="214"/>
    <x v="214"/>
  </r>
  <r>
    <s v="DOCTOR EN MEDICINA Y CIRUJIA"/>
    <x v="214"/>
    <x v="214"/>
  </r>
  <r>
    <s v="MEDICA COMPLETA"/>
    <x v="214"/>
    <x v="214"/>
  </r>
  <r>
    <s v="AMEDICO"/>
    <x v="214"/>
    <x v="214"/>
  </r>
  <r>
    <s v="MEDICO MEDICINA FAMILIAR"/>
    <x v="214"/>
    <x v="214"/>
  </r>
  <r>
    <s v="MEDICO RADIOLOGO"/>
    <x v="214"/>
    <x v="214"/>
  </r>
  <r>
    <s v="TENOLOGO MEDICO"/>
    <x v="214"/>
    <x v="214"/>
  </r>
  <r>
    <s v="MEDICO RADIO"/>
    <x v="214"/>
    <x v="214"/>
  </r>
  <r>
    <s v="MEDICA"/>
    <x v="214"/>
    <x v="214"/>
  </r>
  <r>
    <s v="AMEDICO RADIOLOGO"/>
    <x v="214"/>
    <x v="214"/>
  </r>
  <r>
    <s v="BTENOLOGO MEDICO"/>
    <x v="214"/>
    <x v="214"/>
  </r>
  <r>
    <s v="TEGNOLOGP MEDICO"/>
    <x v="214"/>
    <x v="214"/>
  </r>
  <r>
    <s v="MEDICO GENERAL"/>
    <x v="214"/>
    <x v="214"/>
  </r>
  <r>
    <s v="MEDICO CESFAM SAN JUAN"/>
    <x v="214"/>
    <x v="214"/>
  </r>
  <r>
    <s v="MEDICO MEDICINA GENERAL"/>
    <x v="214"/>
    <x v="214"/>
  </r>
  <r>
    <s v="MEDICO DE CESFAM SAN JUAN"/>
    <x v="214"/>
    <x v="214"/>
  </r>
  <r>
    <s v="LICENCIA MEDICA"/>
    <x v="214"/>
    <x v="214"/>
  </r>
  <r>
    <s v="LICENCIA MEDICA COMPLETA"/>
    <x v="214"/>
    <x v="214"/>
  </r>
  <r>
    <s v="VISITADOR MEDICO"/>
    <x v="214"/>
    <x v="214"/>
  </r>
  <r>
    <s v="MEDICO CESFAM SANTA CECILIA"/>
    <x v="214"/>
    <x v="214"/>
  </r>
  <r>
    <s v="MEDICO CESFAM TIERRAS BLANCAS"/>
    <x v="214"/>
    <x v="214"/>
  </r>
  <r>
    <s v="MEDICO CESFAM SERGIO AGUILAR"/>
    <x v="214"/>
    <x v="214"/>
  </r>
  <r>
    <s v="MEDICO VETERINADIO"/>
    <x v="214"/>
    <x v="214"/>
  </r>
  <r>
    <s v="DOCTOR EN MEDICINA Y CIRUGIA"/>
    <x v="214"/>
    <x v="214"/>
  </r>
  <r>
    <s v="MEDICO FAMILIARCESFAM CONDORES DE CHILE"/>
    <x v="214"/>
    <x v="214"/>
  </r>
  <r>
    <s v="MEDICO FAMILIAR CESFAM CONDORES DE CHILE"/>
    <x v="214"/>
    <x v="214"/>
  </r>
  <r>
    <s v="MEDICO FAMILIAR CESFAM SANTA LAURA"/>
    <x v="214"/>
    <x v="214"/>
  </r>
  <r>
    <s v="MEDICO FAMILIARCESFAM ORLANDO LETELIER"/>
    <x v="214"/>
    <x v="214"/>
  </r>
  <r>
    <s v="MEDICO FAMILIAR CESFAM ORLANDO LETELIER"/>
    <x v="214"/>
    <x v="214"/>
  </r>
  <r>
    <s v="MEDICO INTERNISTA CENTRO DE ESPECIALIDADES"/>
    <x v="214"/>
    <x v="214"/>
  </r>
  <r>
    <s v="MEDICO FAMILIARCESFAM CARLOS LORCA"/>
    <x v="214"/>
    <x v="214"/>
  </r>
  <r>
    <s v="MEDICO FAMILIARCESFAM HAYDEE LOPEZ CASSOU"/>
    <x v="214"/>
    <x v="214"/>
  </r>
  <r>
    <s v="MEDICO FAMILIARCESFAM SANTA LAURA"/>
    <x v="214"/>
    <x v="214"/>
  </r>
  <r>
    <s v="MANTENCION EQUIPOS MEDICOS"/>
    <x v="214"/>
    <x v="214"/>
  </r>
  <r>
    <s v="MEDICO FAMILIAR CESFAM CARLOS LORCA"/>
    <x v="214"/>
    <x v="214"/>
  </r>
  <r>
    <s v="MEDICO LECTOR DE ELECTROCARDIOGRAMAS"/>
    <x v="214"/>
    <x v="214"/>
  </r>
  <r>
    <s v="MEDICO LECTOR ELECTROCARDIOGRAMA"/>
    <x v="214"/>
    <x v="214"/>
  </r>
  <r>
    <s v="ACUPUNTURISTA MEDICINA TRADICIONAL CHINA"/>
    <x v="214"/>
    <x v="214"/>
  </r>
  <r>
    <s v="ACUPUNTURA Y MEDICINA TRADICIONAL CHINA"/>
    <x v="214"/>
    <x v="214"/>
  </r>
  <r>
    <s v="MEDICO OTORRINOLARINGOLOGO"/>
    <x v="214"/>
    <x v="214"/>
  </r>
  <r>
    <s v="MEDICO GESTOR PROGRAMA RESOLUTIVIDAD"/>
    <x v="214"/>
    <x v="214"/>
  </r>
  <r>
    <s v="PROFESIONAL EN ACUPUNTURA Y MEDICINA TRADICIONAL CHINA"/>
    <x v="214"/>
    <x v="214"/>
  </r>
  <r>
    <s v="MEDICO GERIATRA"/>
    <x v="214"/>
    <x v="214"/>
  </r>
  <r>
    <s v="MEDICO TRAUMATOLOGO"/>
    <x v="214"/>
    <x v="214"/>
  </r>
  <r>
    <s v="MEDICO GINECOLOGO"/>
    <x v="214"/>
    <x v="214"/>
  </r>
  <r>
    <s v="MEDICINA FAMILIAR"/>
    <x v="214"/>
    <x v="214"/>
  </r>
  <r>
    <s v="AGENTE DE VENTAS CON MENCION VISITADOR MEDICO"/>
    <x v="214"/>
    <x v="214"/>
  </r>
  <r>
    <s v="MEDICO INTEGRAL COMUNITARIO"/>
    <x v="214"/>
    <x v="214"/>
  </r>
  <r>
    <s v="MEDICOCONTRATO ENEMARZ JULIO "/>
    <x v="214"/>
    <x v="214"/>
  </r>
  <r>
    <s v="MEDICOCONTRATO SEPTDIC "/>
    <x v="214"/>
    <x v="214"/>
  </r>
  <r>
    <s v="MEDICOCONTRATO ENEMARZ JULIO DIC "/>
    <x v="214"/>
    <x v="214"/>
  </r>
  <r>
    <s v="MEDICOCESFAM FLOR FERNANDEZ"/>
    <x v="214"/>
    <x v="214"/>
  </r>
  <r>
    <s v="MEDICOCONTRATO SEPT DIC "/>
    <x v="214"/>
    <x v="214"/>
  </r>
  <r>
    <s v="MEDICOCONTRATO ENE MARZ JULIO "/>
    <x v="214"/>
    <x v="214"/>
  </r>
  <r>
    <s v="MEDICOCONTRATO ENE MARZ JULIO DIC "/>
    <x v="214"/>
    <x v="214"/>
  </r>
  <r>
    <s v="MEDICOCONTRATO ENEMARABRJUNJULSEPTOCTDIC ENE MARZ JUN "/>
    <x v="214"/>
    <x v="214"/>
  </r>
  <r>
    <s v="MEDICOCONTRATO ENEMARABRJUNJULSEPTOCTDIC ENE MARZ JUN DIC "/>
    <x v="214"/>
    <x v="214"/>
  </r>
  <r>
    <s v="MEDICOCESFAM EL ROBLE"/>
    <x v="214"/>
    <x v="214"/>
  </r>
  <r>
    <s v="MEDICOCESFAM SAN RAFAEL"/>
    <x v="214"/>
    <x v="214"/>
  </r>
  <r>
    <s v="MEDICOCESFAM SANTO TOMAS"/>
    <x v="214"/>
    <x v="214"/>
  </r>
  <r>
    <s v="MEDICOCOSAM"/>
    <x v="214"/>
    <x v="214"/>
  </r>
  <r>
    <s v="MEDICOCONTRATO OCTDIC ENE MARZ JUN "/>
    <x v="214"/>
    <x v="214"/>
  </r>
  <r>
    <s v="MEDICOCESFAM PABLO DE ROKHA"/>
    <x v="214"/>
    <x v="214"/>
  </r>
  <r>
    <s v="MEDICOSERVICIO DE URGENCIA COMUNAL"/>
    <x v="214"/>
    <x v="214"/>
  </r>
  <r>
    <s v="MEDICOCONTRATO JULSEPTOCTDIC ENE MARZ JUN "/>
    <x v="214"/>
    <x v="214"/>
  </r>
  <r>
    <s v="MEDICOCONTRATO JULSEPTOCTDIC ENE MARZ JUNDICIEMBRE "/>
    <x v="214"/>
    <x v="214"/>
  </r>
  <r>
    <s v="DOCTOR EN MEDICINA"/>
    <x v="214"/>
    <x v="214"/>
  </r>
  <r>
    <s v="MEDICOCESFAM SANTIAGO NUEVA EXTREMADURA"/>
    <x v="214"/>
    <x v="214"/>
  </r>
  <r>
    <s v="DOCTOR A EN MEDICINA"/>
    <x v="214"/>
    <x v="214"/>
  </r>
  <r>
    <s v="MEDICODEPTO SALUD"/>
    <x v="214"/>
    <x v="214"/>
  </r>
  <r>
    <s v="MEDICOCONTRATO ENEMARZ JUN "/>
    <x v="214"/>
    <x v="214"/>
  </r>
  <r>
    <s v="MEDICOCONTRATO ENEMARZ JUNIO "/>
    <x v="214"/>
    <x v="214"/>
  </r>
  <r>
    <s v="MEDICOCONTRATO ENEMARZ JUNDIC "/>
    <x v="214"/>
    <x v="214"/>
  </r>
  <r>
    <s v="MEDICOCONTRATO ENEMARZ JUNIOSEPTIEMBREDICIEMBRE "/>
    <x v="214"/>
    <x v="214"/>
  </r>
  <r>
    <s v="MEDICOCONTRATO ENEMARABRJUNJULSEPTOCTDIC  ENE MARZ JUNIO "/>
    <x v="214"/>
    <x v="214"/>
  </r>
  <r>
    <s v="MEDICOCONTRATO ENEMARABRJUNJULSEPTOCTDIC  ENE MARZ JUNIOSEPTIEMBREDICIEMBRE "/>
    <x v="214"/>
    <x v="214"/>
  </r>
  <r>
    <s v="MEDICOCONTRATO ENEMARABRJUNAGOSEPTOCTDIC ENE MARZ JUN "/>
    <x v="214"/>
    <x v="214"/>
  </r>
  <r>
    <s v="MEDICOCONTRATO ENEMARABRJUNAGOSEPTOCTDIC ENE MARZ JUN DIC "/>
    <x v="214"/>
    <x v="214"/>
  </r>
  <r>
    <s v="MEDICOCONTRATO DIC  ENE MARZ JUNIO "/>
    <x v="214"/>
    <x v="214"/>
  </r>
  <r>
    <s v="MEDICOCONTRATO DIC  ENE MARZ JUNIO SEPTIEMBREDICIEMBRE "/>
    <x v="214"/>
    <x v="214"/>
  </r>
  <r>
    <s v="MEDICOCONTRATO MARZJUN DIC "/>
    <x v="214"/>
    <x v="214"/>
  </r>
  <r>
    <s v="MEDICOCONTRATO MARZDIC "/>
    <x v="214"/>
    <x v="214"/>
  </r>
  <r>
    <s v="MEDICOCONTRATO FEBMARZ JUNIO "/>
    <x v="214"/>
    <x v="214"/>
  </r>
  <r>
    <s v="MEDICOCONTRATO ENEMARABRJUNJULSEPTOCTDIC  ENE MARZ JUN DIC "/>
    <x v="214"/>
    <x v="214"/>
  </r>
  <r>
    <s v="MEDICOCONTRATO ABRMAY JUN JULSEPT  CONTRATO ENEMARABRJUNJULSEPTOCTDIC ENE MARZ JUN "/>
    <x v="214"/>
    <x v="214"/>
  </r>
  <r>
    <s v="MEDICOCONTRATO OCT DIC "/>
    <x v="214"/>
    <x v="214"/>
  </r>
  <r>
    <s v="MEDICOCONTRATO SEPT NOV "/>
    <x v="214"/>
    <x v="214"/>
  </r>
  <r>
    <s v="MEDICOSAPU CONTRATADO POR HORAS ENE MARZ ABR DIC "/>
    <x v="214"/>
    <x v="214"/>
  </r>
  <r>
    <s v="MEDICOCONTRATO DESDE  A DIC  CONTRATO AGODIC ENE MARZ DIC "/>
    <x v="214"/>
    <x v="214"/>
  </r>
  <r>
    <s v="MEDICOCONTRATO ENEMARZ  JULIO "/>
    <x v="214"/>
    <x v="214"/>
  </r>
  <r>
    <s v="MEDICOCONTRATO ENEMARZ  JULIO DIC "/>
    <x v="214"/>
    <x v="214"/>
  </r>
  <r>
    <s v="MEDICODESDE  AL  ABRIL A DIC  DESDE ABRIL A JUN  OCTDIC CONTRATO ENEDIC ENEDIC  ENE MARZ DIC "/>
    <x v="214"/>
    <x v="214"/>
  </r>
  <r>
    <s v="MEDICOCONTRATO ENEMARABRJUNJULSEPTOCTDIC ENE MARZJUN "/>
    <x v="214"/>
    <x v="214"/>
  </r>
  <r>
    <s v="MEDICOCONTRATO ENEMARABRJUNJULSEPTOCTDIC ENE MARZJUN DIC "/>
    <x v="214"/>
    <x v="214"/>
  </r>
  <r>
    <s v="MEDICOSOLO ENERO  CONTRATO MAYJUNJULSEPTOCTDIC  ENE MARZ JUN "/>
    <x v="214"/>
    <x v="214"/>
  </r>
  <r>
    <s v="MEDICOSOLO ENERO  CONTRATO MAYJUNJULSEPTOCTDIC  ENE MARZ JUN DIC "/>
    <x v="214"/>
    <x v="214"/>
  </r>
  <r>
    <s v="MEDICOCONTRATO ENEMARABRJUNJULSEPTOCTDIC  ENE MARZ DIC "/>
    <x v="214"/>
    <x v="214"/>
  </r>
  <r>
    <s v="MEDICOCONTRATO ENEMAY JUNDIC  CONTRATO DIC  ENE MARZ JUN "/>
    <x v="214"/>
    <x v="214"/>
  </r>
  <r>
    <s v="MEDICOCONTRATO ENEMARABRJUNJULSEPTOCTDIC  ENE MARZ  DIC "/>
    <x v="214"/>
    <x v="214"/>
  </r>
  <r>
    <s v="MEDICOCONTRATO ABRJUNJULSEPT ENE MARZ JUN "/>
    <x v="214"/>
    <x v="214"/>
  </r>
  <r>
    <s v="MEDICOCONTRATO ABRJUNJULSEPT ENE MARZ JUN DIC "/>
    <x v="214"/>
    <x v="214"/>
  </r>
  <r>
    <s v="MEDICOCONTRATO ENEDIC  ENEDIC  ENE DIC "/>
    <x v="214"/>
    <x v="214"/>
  </r>
  <r>
    <s v="MEDICOCONTRATO ENEMARABRJUNJULSEPTOCTDIC  ENE MARZ JUN "/>
    <x v="214"/>
    <x v="214"/>
  </r>
  <r>
    <s v="MEDICOCONTRATO ABRMAYJUN JULSEPT CONTRATO SEPTDIC  ENE MARZ JUN "/>
    <x v="214"/>
    <x v="214"/>
  </r>
  <r>
    <s v="MEDICOCONTRATO ABRMAYJUN JULSEPT CONTRATO SEPTDIC  ENE MARZ JUN AGODIC "/>
    <x v="214"/>
    <x v="214"/>
  </r>
  <r>
    <s v="MEDICOCONTRATO ENEMARABRJUNJULSEPTOCTDIC  ENE MARZ JUNIO SEPTIEMBREDICIEMBRE "/>
    <x v="214"/>
    <x v="214"/>
  </r>
  <r>
    <s v="MEDICOCONTRATO AGODIC "/>
    <x v="214"/>
    <x v="214"/>
  </r>
  <r>
    <s v="MEDICOCONTRATO OCTDIC "/>
    <x v="214"/>
    <x v="214"/>
  </r>
  <r>
    <s v="MEDICOCONTRATO ENE MARZ  JULIO"/>
    <x v="214"/>
    <x v="214"/>
  </r>
  <r>
    <s v="MEDICOCONTRATO ABRJUNJULSEPTOCTDIC ENE MARZ JUNIO "/>
    <x v="214"/>
    <x v="214"/>
  </r>
  <r>
    <s v="MEDICOCONTRATO ABRJUNJULSEPTOCTDIC  ENE MARZ JUNDIC "/>
    <x v="214"/>
    <x v="214"/>
  </r>
  <r>
    <s v="MEDICOCONTRATO ABRJUNJULSEPTOCTDIC ENE MARZ JUNIO DICIEMBRE "/>
    <x v="214"/>
    <x v="214"/>
  </r>
  <r>
    <s v="MEDICOCONTRATO MAYJULAGODIC  ENE MARZ JUN "/>
    <x v="214"/>
    <x v="214"/>
  </r>
  <r>
    <s v="MEDICOCONTRATO MAYJULAGODIC  ENE MARZ JUN DIC "/>
    <x v="214"/>
    <x v="214"/>
  </r>
  <r>
    <s v="MEDICOCONTRATO JUNAGOSEPTDIC  ENE MARZ JUNIO "/>
    <x v="214"/>
    <x v="214"/>
  </r>
  <r>
    <s v="MEDICOCONTRATO JUNAGOSEPTDIC  ENE MARZ JUN "/>
    <x v="214"/>
    <x v="214"/>
  </r>
  <r>
    <s v="MEDICOCONTRATO JUNAGOSEPTDIC  ENE MARZ JUNIO SEPTIEMBRE DICIEMBRE "/>
    <x v="214"/>
    <x v="214"/>
  </r>
  <r>
    <s v="MEDICOCONTRATO JUNAGOSEPTDIC  ENE MARZ JUN DIC "/>
    <x v="214"/>
    <x v="214"/>
  </r>
  <r>
    <s v="MEDICOCONTRATO JUNAGOSEPTDIC  ENE MARZ JUN DIC"/>
    <x v="214"/>
    <x v="214"/>
  </r>
  <r>
    <s v="MEDICOCONTRATO JUNSEPTOCTDIC ENE MARZ JULIO "/>
    <x v="214"/>
    <x v="214"/>
  </r>
  <r>
    <s v="MEDICOCONTRATO JUNSEPTOCTDIC ENE MARZ JULIO DICIEMBRE "/>
    <x v="214"/>
    <x v="214"/>
  </r>
  <r>
    <s v="MEDICOCONTRATO JUNAGOSEPTDIC ENE MARZ JUNIO "/>
    <x v="214"/>
    <x v="214"/>
  </r>
  <r>
    <s v="MEDICOCONTRATO JUNAGOSEPTDIC ENE MARZ JUN "/>
    <x v="214"/>
    <x v="214"/>
  </r>
  <r>
    <s v="MEDICOCONTRATO ENEMARZ JULIODIC "/>
    <x v="214"/>
    <x v="214"/>
  </r>
  <r>
    <s v="MEDICOCONTRATO JUNAGOSEPTDIC ENE MARZ JUNIOSEPTIEMBRE DICIEMBRE "/>
    <x v="214"/>
    <x v="214"/>
  </r>
  <r>
    <s v="MEDICOCONTRATO JULSEPTOCTDIC ENE MARZ JUN DICIEMBRE "/>
    <x v="214"/>
    <x v="214"/>
  </r>
  <r>
    <s v="MEDICOCONTRATO SEPTOCTDIC  ENE MARZ JUN "/>
    <x v="214"/>
    <x v="214"/>
  </r>
  <r>
    <s v="MEDICOCONTRATO OCTDIC ENE MARZ JUN DIC "/>
    <x v="214"/>
    <x v="214"/>
  </r>
  <r>
    <s v="MEDICOCONTRATO OCTDIC ENE MAR JUN "/>
    <x v="214"/>
    <x v="214"/>
  </r>
  <r>
    <s v="MEDICOCONTRATO OCTDIC  ENE MARZ JUN "/>
    <x v="214"/>
    <x v="214"/>
  </r>
  <r>
    <s v="MEDICOCONTRATO DIC ENE MARZ DIC "/>
    <x v="214"/>
    <x v="214"/>
  </r>
  <r>
    <s v="MEDICOCONTRATO DIC ENE MARZ JUN "/>
    <x v="214"/>
    <x v="214"/>
  </r>
  <r>
    <s v="MEDICOCONTRATO DIC ENE MARZ JUNIO "/>
    <x v="214"/>
    <x v="214"/>
  </r>
  <r>
    <s v="MEDICOCONTRATO DIC ENE MARZ JUN DIC "/>
    <x v="214"/>
    <x v="214"/>
  </r>
  <r>
    <s v="MEDICOCONTRATO NOVDIC ENE MARZ JUNIO "/>
    <x v="214"/>
    <x v="214"/>
  </r>
  <r>
    <s v="MEDICOCONTRATO NOVDIC ENE MARZ JUNIOSEPTIEMBREDICIEMBRE "/>
    <x v="214"/>
    <x v="214"/>
  </r>
  <r>
    <s v="MEDICOCONTRATO MARZJUN "/>
    <x v="214"/>
    <x v="214"/>
  </r>
  <r>
    <s v="MEDICOCONTRATO MARZJUN DICIEMBRE "/>
    <x v="214"/>
    <x v="214"/>
  </r>
  <r>
    <s v="MEDICOCONTRATO ABRIL DICIEMBRE "/>
    <x v="214"/>
    <x v="214"/>
  </r>
  <r>
    <s v="MEDICOCONTRATO ABRIL JUL DICIEMBRE "/>
    <x v="214"/>
    <x v="214"/>
  </r>
  <r>
    <s v="MEDICOCONTRATO ABRJUN "/>
    <x v="214"/>
    <x v="214"/>
  </r>
  <r>
    <s v="MEDICOCONTRATO ABRJUN SEPTIEMBREDICIEMBRE "/>
    <x v="214"/>
    <x v="214"/>
  </r>
  <r>
    <s v="MEDICOCONTRATO ABRILJUNIO "/>
    <x v="214"/>
    <x v="214"/>
  </r>
  <r>
    <s v="MEDICOCONTRATO ABRJUL "/>
    <x v="214"/>
    <x v="214"/>
  </r>
  <r>
    <s v="MEDICOCONTRATO ABRJULDICIEMBRE "/>
    <x v="214"/>
    <x v="214"/>
  </r>
  <r>
    <s v="MEDICOCONTRATO MARJUN "/>
    <x v="214"/>
    <x v="214"/>
  </r>
  <r>
    <s v="MEDICOCONTRATO MARJUN DICIEMBRE "/>
    <x v="214"/>
    <x v="214"/>
  </r>
  <r>
    <s v="MEDICOCONTRATO ABRJUNSEPTDICIEMBRE "/>
    <x v="214"/>
    <x v="214"/>
  </r>
  <r>
    <s v="MEDICO PEDIATRA"/>
    <x v="214"/>
    <x v="214"/>
  </r>
  <r>
    <s v="MEDICOCONTRATO JUNIODIC "/>
    <x v="214"/>
    <x v="214"/>
  </r>
  <r>
    <s v="MEDICOCONTRATO JULDIC "/>
    <x v="214"/>
    <x v="214"/>
  </r>
  <r>
    <s v="MEDICOCONTRATO AGO OCT "/>
    <x v="214"/>
    <x v="214"/>
  </r>
  <r>
    <s v="MEDICOCONTRATO JUN DIC "/>
    <x v="214"/>
    <x v="214"/>
  </r>
  <r>
    <s v="MEDICOCONTRATO JUNAGODIC "/>
    <x v="214"/>
    <x v="214"/>
  </r>
  <r>
    <s v="INT MEDICINA"/>
    <x v="214"/>
    <x v="214"/>
  </r>
  <r>
    <s v="PROFESIONAL MEDICO"/>
    <x v="214"/>
    <x v="214"/>
  </r>
  <r>
    <s v="MEDICO CIRUGANO"/>
    <x v="214"/>
    <x v="214"/>
  </r>
  <r>
    <s v="MEDICO NEUROPEDIATRA"/>
    <x v="214"/>
    <x v="214"/>
  </r>
  <r>
    <s v="MEDICOCESFAM IVAN INSUNZA"/>
    <x v="214"/>
    <x v="214"/>
  </r>
  <r>
    <s v="MEDICO CESFAM IVAN INSUNZA"/>
    <x v="214"/>
    <x v="214"/>
  </r>
  <r>
    <s v="REGISTRO E INFORMACION BIOMEDICA"/>
    <x v="214"/>
    <x v="214"/>
  </r>
  <r>
    <s v="MEDICO GENERAL Y FAMILIAR"/>
    <x v="214"/>
    <x v="214"/>
  </r>
  <r>
    <s v="MEDICINA"/>
    <x v="214"/>
    <x v="214"/>
  </r>
  <r>
    <s v="MEDICOGESTION SANITARIA"/>
    <x v="214"/>
    <x v="214"/>
  </r>
  <r>
    <s v="MEDICODISAM GESTION SANITARIA"/>
    <x v="214"/>
    <x v="214"/>
  </r>
  <r>
    <s v="NMEDICO"/>
    <x v="214"/>
    <x v="214"/>
  </r>
  <r>
    <s v="MEDICO DISAM GESTION SANITARIA"/>
    <x v="214"/>
    <x v="214"/>
  </r>
  <r>
    <s v="MEDICOCESFAM DR I INSUNZA"/>
    <x v="214"/>
    <x v="214"/>
  </r>
  <r>
    <s v="MEDICO GENERAL Y FAMILIAR CESFAM IVAN INSUNZA"/>
    <x v="214"/>
    <x v="214"/>
  </r>
  <r>
    <s v="MEDICO DIRECCION DE SALUD"/>
    <x v="214"/>
    <x v="214"/>
  </r>
  <r>
    <s v="MEDICO INTERNISTA"/>
    <x v="214"/>
    <x v="214"/>
  </r>
  <r>
    <s v="AGENTE DE VENTAS MENCION VISITADOR MEDIC"/>
    <x v="214"/>
    <x v="214"/>
  </r>
  <r>
    <s v="ESTUDIOS MEDICOS"/>
    <x v="214"/>
    <x v="214"/>
  </r>
  <r>
    <s v="MEDICO OTORRINOLARINGOLOGA"/>
    <x v="214"/>
    <x v="214"/>
  </r>
  <r>
    <s v="AGENTE DE VENTA MENCION VISITADOR MEDICO"/>
    <x v="214"/>
    <x v="214"/>
  </r>
  <r>
    <s v="MEDICOCECOSF EL ABRAZO"/>
    <x v="214"/>
    <x v="214"/>
  </r>
  <r>
    <s v="MEDICO OTORRINOLARINGOLOGA CECOSF EL ABRAZO"/>
    <x v="214"/>
    <x v="214"/>
  </r>
  <r>
    <s v="MEDICOCESFAM LUIS FERRADA"/>
    <x v="214"/>
    <x v="214"/>
  </r>
  <r>
    <s v="MEDICO CESFAM CLOTARIO BLEST"/>
    <x v="214"/>
    <x v="214"/>
  </r>
  <r>
    <s v="MEDICO CESFAM LUIS FERRADA"/>
    <x v="214"/>
    <x v="214"/>
  </r>
  <r>
    <s v="MEDICOCESFAM DR IVAN INSUNZA"/>
    <x v="214"/>
    <x v="214"/>
  </r>
  <r>
    <s v="MEDICO INTERNISTA COMUNITARIO"/>
    <x v="214"/>
    <x v="214"/>
  </r>
  <r>
    <s v="EDUCACION MEDICA COMPLETA"/>
    <x v="214"/>
    <x v="214"/>
  </r>
  <r>
    <s v="RECEPCION DE USUARIOS AGENDAR USUARIOS A MEDICO"/>
    <x v="214"/>
    <x v="214"/>
  </r>
  <r>
    <s v="CUMPLIMIENTO CON LAS NORMAS Y PROCEDIMIENTOS SOBRE RECEPCIONALMACENAMIENTO Y DISPENSACION DE MEDICAMENTOS E INSUMOS TERAPEUTICOS"/>
    <x v="214"/>
    <x v="214"/>
  </r>
  <r>
    <s v="RECEPCION Y PREPARACION DEL USUARIO ASISTENCIA AL MEDICO EN LA EJECUCION DE PROCEDIMIENTOS DE CIRUGIA MENOR"/>
    <x v="214"/>
    <x v="214"/>
  </r>
  <r>
    <s v="MEDICO PEDIATRICO"/>
    <x v="214"/>
    <x v="214"/>
  </r>
  <r>
    <s v="CUMPLIR CON LA DISPENSACION DE MEDICAMENTOS A LOS USUARIOS DE ACUERDO A LA INDICACION MEDICA DE LOS FACULTATIVOS"/>
    <x v="214"/>
    <x v="214"/>
  </r>
  <r>
    <s v="PROCESAR MUESTRAS DE SANGRE Y ORINA SEGUN INDICACION MEDICA DESCARTAR CONTRAINDICACIONES DE TOMA DE EXAMEN"/>
    <x v="214"/>
    <x v="214"/>
  </r>
  <r>
    <s v="REALIZAR CONSULTAS MEDICAS CON ENFASIS EN EL AREA GINECOLOGICA PARTICIPAR EN REUNIONES E INSTANCIAS DE COORDINACION SEGUN SEA NECESARIO"/>
    <x v="214"/>
    <x v="214"/>
  </r>
  <r>
    <s v="REALIZAR CONSULTAS MEDICAS CON ENFASIS EB EL AREA GINECOLOGICA PARTICIPAR EN REUNIONES E INSTANCIAS DE COORDINACION SEGUN SEA NECESARIO"/>
    <x v="214"/>
    <x v="214"/>
  </r>
  <r>
    <s v="PROCESAR MUESTRAS DE SANGRE Y ORINA SEGUN INDICACION MEDICA"/>
    <x v="214"/>
    <x v="214"/>
  </r>
  <r>
    <s v="TOMAR EXAMENES RADIOLOGICOS CUANDO EXISTA INDICACION MEDICA PARA LO CUAL DEBE TENER LA RESPECTIVA HABILITACION"/>
    <x v="214"/>
    <x v="214"/>
  </r>
  <r>
    <s v="MEDICO VATERINARIO"/>
    <x v="214"/>
    <x v="214"/>
  </r>
  <r>
    <s v="MEDICOS GENERALES"/>
    <x v="214"/>
    <x v="214"/>
  </r>
  <r>
    <s v="LICENCIA ENSANANZA MEDICA"/>
    <x v="214"/>
    <x v="214"/>
  </r>
  <r>
    <s v="MEDICINA GENERAL"/>
    <x v="214"/>
    <x v="214"/>
  </r>
  <r>
    <s v="MEDICO PSIQUITRA"/>
    <x v="214"/>
    <x v="214"/>
  </r>
  <r>
    <s v="MEDICO GENERAL MEDICINA FAMILIAR"/>
    <x v="214"/>
    <x v="214"/>
  </r>
  <r>
    <s v="MEDICO CIRJANO"/>
    <x v="214"/>
    <x v="214"/>
  </r>
  <r>
    <s v="MEDICO VETERNARIO"/>
    <x v="214"/>
    <x v="214"/>
  </r>
  <r>
    <s v="MEDICO ESPECIALISTA SALUD FAMILIAR"/>
    <x v="214"/>
    <x v="214"/>
  </r>
  <r>
    <s v="MEDICO ESPECIALISTA SALUD PUBLICA"/>
    <x v="214"/>
    <x v="214"/>
  </r>
  <r>
    <s v="MEDICO ESPECIALISTA GINECOOBSTETRA"/>
    <x v="214"/>
    <x v="214"/>
  </r>
  <r>
    <s v="MEDICO ESPECIALISTA SALUD FAMILIAR INFAN"/>
    <x v="214"/>
    <x v="214"/>
  </r>
  <r>
    <s v="MEDICO ESPECIALISTA GERIATRIA"/>
    <x v="214"/>
    <x v="214"/>
  </r>
  <r>
    <s v="PROFESIONAL ESPECIALISTA EN MEDICINA GEN"/>
    <x v="214"/>
    <x v="214"/>
  </r>
  <r>
    <s v="MEDICO ESPECIALISTA MEDICINA INTERNA"/>
    <x v="214"/>
    <x v="214"/>
  </r>
  <r>
    <s v="MEDICO CIRUANO"/>
    <x v="214"/>
    <x v="214"/>
  </r>
  <r>
    <s v="MEDICO ESPECILISTA SALUD FAMILIAR"/>
    <x v="214"/>
    <x v="214"/>
  </r>
  <r>
    <s v="SERVICIOS DE MEDICOS EN FORMA INDEPENDIENTES"/>
    <x v="214"/>
    <x v="214"/>
  </r>
  <r>
    <s v="SERVICIOS DE MEDICOS EN FORMA INDEPENDIENTE"/>
    <x v="214"/>
    <x v="214"/>
  </r>
  <r>
    <s v="MEDICO CIRUJAO"/>
    <x v="214"/>
    <x v="214"/>
  </r>
  <r>
    <s v="MEDICO CIRUJAO ESPECIDIALIDAD EN OFTAMOLOGIA"/>
    <x v="214"/>
    <x v="214"/>
  </r>
  <r>
    <s v="DISENAR UN SISTEMA QUE EN EL CONTEXTO ZONA VERDE DE CUENTA DEL DESARROLLO DE LA DEFINICION DE LA LINEA BASE Y DEL SISTEMA DE MEDICION REPORTE Y VERIFICACION DE LA PUESTA EN MARCHA DE LA NAMA ZONA VERDE ELECTRO MOVILIDAD CICLOVIAS PEATONALIZACIO"/>
    <x v="214"/>
    <x v="214"/>
  </r>
  <r>
    <s v="SERVICIOS MEDICOS EN FORMA INDEPENDIENTE"/>
    <x v="214"/>
    <x v="214"/>
  </r>
  <r>
    <s v="MEDICA MAPUCHE"/>
    <x v="214"/>
    <x v="214"/>
  </r>
  <r>
    <s v="VENTA AL POR MENOR DE PRODUCTOS FARMACEUTIOCS Y MEDICINALES"/>
    <x v="214"/>
    <x v="214"/>
  </r>
  <r>
    <s v="ENCARGADA LICENCIA MEDICAS"/>
    <x v="214"/>
    <x v="214"/>
  </r>
  <r>
    <s v="MEDICO VETERIANRIO"/>
    <x v="214"/>
    <x v="214"/>
  </r>
  <r>
    <s v="TALLER HUERTOS MEDICINALES"/>
    <x v="214"/>
    <x v="214"/>
  </r>
  <r>
    <s v="MEDICO CIRIJANO"/>
    <x v="214"/>
    <x v="214"/>
  </r>
  <r>
    <s v="RECNOLOGO MEDICO"/>
    <x v="214"/>
    <x v="214"/>
  </r>
  <r>
    <s v="MEDICO LUNES A VIERNES"/>
    <x v="214"/>
    <x v="214"/>
  </r>
  <r>
    <s v="MEDICO ORTODONCIA PREVENTIVA INTERCEPTIVA"/>
    <x v="214"/>
    <x v="214"/>
  </r>
  <r>
    <s v="MEDICO FAMILIA"/>
    <x v="214"/>
    <x v="214"/>
  </r>
  <r>
    <s v="TALLER DE GIMNASIA MEDICA"/>
    <x v="214"/>
    <x v="214"/>
  </r>
  <r>
    <s v="TALLER DE HIERBAS MEDICINALES"/>
    <x v="214"/>
    <x v="214"/>
  </r>
  <r>
    <s v="LICENCIADO EN MEDICINA"/>
    <x v="214"/>
    <x v="214"/>
  </r>
  <r>
    <s v="MEDICOA INTEGRAL COMUNITARIA"/>
    <x v="214"/>
    <x v="214"/>
  </r>
  <r>
    <s v="MEDICOA"/>
    <x v="214"/>
    <x v="214"/>
  </r>
  <r>
    <s v="OFICIAL DE EJERCITO"/>
    <x v="215"/>
    <x v="215"/>
  </r>
  <r>
    <s v="OFICIAL DE EJERCITO EN RETIRO"/>
    <x v="215"/>
    <x v="215"/>
  </r>
  <r>
    <s v="OFICIAL EJERCITO EN RETIRO"/>
    <x v="215"/>
    <x v="215"/>
  </r>
  <r>
    <s v="OFICIAL DE EJERCITO R"/>
    <x v="215"/>
    <x v="215"/>
  </r>
  <r>
    <s v="SUBOFICIAL GRADUADO"/>
    <x v="215"/>
    <x v="215"/>
  </r>
  <r>
    <s v="OFICIAL DE MESA PARTIDOS"/>
    <x v="215"/>
    <x v="215"/>
  </r>
  <r>
    <s v="OFICIAL DE EJERCITO MENCION INTENDENCIA"/>
    <x v="215"/>
    <x v="215"/>
  </r>
  <r>
    <s v="PROYECTISTA ELECTRICO EN EL MARCO DE LA APROBACION DE RECONOCIMIENTO OFICIAL DE LOS ESTABLECIMIENTOS EDUCACIONALES ETAPA III"/>
    <x v="215"/>
    <x v="215"/>
  </r>
  <r>
    <s v="OFICIAL GRADUADO EN CIENCIAS POLICIALES EDUCACION SUPERIOR"/>
    <x v="215"/>
    <x v="215"/>
  </r>
  <r>
    <s v="OFICIAL GRADUADO EN CIENCIAS POLICIALES"/>
    <x v="215"/>
    <x v="215"/>
  </r>
  <r>
    <s v="OFICIAL DE EJERCITO MENCION INFANTERIA"/>
    <x v="215"/>
    <x v="215"/>
  </r>
  <r>
    <s v="SUBOFICIAL DEL EJERCITO"/>
    <x v="215"/>
    <x v="215"/>
  </r>
  <r>
    <s v="CERTIFICADO OFICIAL"/>
    <x v="215"/>
    <x v="215"/>
  </r>
  <r>
    <s v="OFICIAL DEL EJERCITO"/>
    <x v="215"/>
    <x v="215"/>
  </r>
  <r>
    <s v="TRABAJADOR OFICIAL"/>
    <x v="215"/>
    <x v="215"/>
  </r>
  <r>
    <s v="SUBOFICIAL GRADUADO TEC NIV SUP EN PREVENCION E INV POLICIAL"/>
    <x v="215"/>
    <x v="215"/>
  </r>
  <r>
    <s v="SUBOFICIAL MAYOR R"/>
    <x v="215"/>
    <x v="215"/>
  </r>
  <r>
    <s v="OFICIAL POLICIAL PDI EN SITUACION DE RETIRO"/>
    <x v="215"/>
    <x v="215"/>
  </r>
  <r>
    <s v="OFICIAL DE ESTADO MAYOR"/>
    <x v="215"/>
    <x v="215"/>
  </r>
  <r>
    <s v="OPERARIO"/>
    <x v="216"/>
    <x v="216"/>
  </r>
  <r>
    <s v="OPERARIO DE VEREDAS"/>
    <x v="216"/>
    <x v="216"/>
  </r>
  <r>
    <s v="OPERARIOS"/>
    <x v="216"/>
    <x v="216"/>
  </r>
  <r>
    <s v="OPERARIO DE MAQUINAS CORREDOR SANTA ROSA EN EL PROGRAMA MEJORAMIENTO Y MANTENIMIENTO DE LAS AREAS VERDES COMUNALES"/>
    <x v="216"/>
    <x v="216"/>
  </r>
  <r>
    <s v="OPERARIO DE MAQUINARIA EN EL PROGRAMA MEJORAMIENTO Y MANTENIMIENTO DE LAS AREAS VERDES COMUNALES"/>
    <x v="216"/>
    <x v="216"/>
  </r>
  <r>
    <s v="OPERARIO EN EL PROGRAMA PRODUCCION DE PLANTAS EN VIVERO MUNICIPAL"/>
    <x v="216"/>
    <x v="216"/>
  </r>
  <r>
    <s v="OPERARIO DE CUADRILLA EN EL PROGRAMA MEJORAMIENTO Y MANTENCION AREAS VERDES COMUNALES "/>
    <x v="216"/>
    <x v="216"/>
  </r>
  <r>
    <s v="OPERARIO EN EL PROGRAMA MEJORAMIENTO Y LIMPIEZA DE BIENES NACIONALES DE USO PUBLICO"/>
    <x v="216"/>
    <x v="216"/>
  </r>
  <r>
    <s v="OPERARIO DE MANTENIMIENTO CORREDOR SANTA ROSA EN EL PROGRAMA MEJORAMIENTO Y MANTENIMIENTO DE LAS AREAS VERDES COMUNALES"/>
    <x v="216"/>
    <x v="216"/>
  </r>
  <r>
    <s v="OPERARIO DE MAQUINARIA EN EL PROGRAMA MEJORAMIENTO Y MANTENCION AREAS VERDES COMUNALES "/>
    <x v="216"/>
    <x v="216"/>
  </r>
  <r>
    <s v="OPERARIO SERVGENERALES"/>
    <x v="216"/>
    <x v="216"/>
  </r>
  <r>
    <s v="OPERARIO DE LIMPIEZA SERVICIOS GENERALES"/>
    <x v="216"/>
    <x v="216"/>
  </r>
  <r>
    <s v="OPERARIO DE LIMPIEZA DE LIMPIEZA"/>
    <x v="216"/>
    <x v="216"/>
  </r>
  <r>
    <s v="OPERARIO RECICLAJE"/>
    <x v="216"/>
    <x v="216"/>
  </r>
  <r>
    <s v="OPERARIO ALUMBRADO PUBLICO"/>
    <x v="216"/>
    <x v="216"/>
  </r>
  <r>
    <s v="OPERARIO ASEO"/>
    <x v="216"/>
    <x v="216"/>
  </r>
  <r>
    <s v="OPERARIO CUADRILLA"/>
    <x v="216"/>
    <x v="216"/>
  </r>
  <r>
    <s v="OPERARIO OBRAS MENORES Y PINTOR"/>
    <x v="216"/>
    <x v="216"/>
  </r>
  <r>
    <s v="ORIENTACION FAMILIAR MENCION RELACIONES HUMANAS"/>
    <x v="217"/>
    <x v="217"/>
  </r>
  <r>
    <s v="COORDINADOR Y ENCARGADO AREA JURIDICA DEL PROGRAMA EN EL PROGRAMA PROMOCION DE LA DENUNCIA Y ORIENTACION A VICTIMAS"/>
    <x v="217"/>
    <x v="217"/>
  </r>
  <r>
    <s v="ENCARGADA AREA SOCIAL DEL PROGRAMA EN EL PROGRAMA PROMOCION DE LA DENUNCIA Y ORIENTACION A VICTIMAS"/>
    <x v="217"/>
    <x v="217"/>
  </r>
  <r>
    <s v="ORIENTACION FAMILIAR MENCION RELACIONES"/>
    <x v="217"/>
    <x v="217"/>
  </r>
  <r>
    <s v="DESARROLLAR TAREAS DE RECEPCION DE CONSULTAS RECLAMOS Y ORIENTACION A LA COMUNIDAD DE LAS MEDIDAS Y PROGRAMAS DE PREVENCION DE LA DIRECCION Y REALIZADOS EN RECORRIDOS POR PERIMETROS Y EN ZONAS PREVIAMENTE DESIGNADAS"/>
    <x v="217"/>
    <x v="217"/>
  </r>
  <r>
    <s v="ORIENTACION EN RELACIONES HUMANAS Y FAMI"/>
    <x v="217"/>
    <x v="217"/>
  </r>
  <r>
    <s v="ORIENTACION EN RELACIONES HUMANAS Y FAMILIA"/>
    <x v="217"/>
    <x v="217"/>
  </r>
  <r>
    <s v="ATENDER A PERSONAS QUE INTEGRAN FAMILIAS EN SITUACION DE RIESGO QUE REQUIERAN ORIENTACION"/>
    <x v="217"/>
    <x v="217"/>
  </r>
  <r>
    <s v="EVALUACION EN ORIENTACION AL DIAGNOSTICO DE NINOS CON TEA"/>
    <x v="217"/>
    <x v="217"/>
  </r>
  <r>
    <s v="ORIENTACION EN LA OFICINA DE ADULTO MAYOR"/>
    <x v="217"/>
    <x v="217"/>
  </r>
  <r>
    <s v="FUNCIONES DE ORIENTACION"/>
    <x v="217"/>
    <x v="217"/>
  </r>
  <r>
    <s v="ENCARGADA DE ORIENTACION"/>
    <x v="217"/>
    <x v="217"/>
  </r>
  <r>
    <s v="COORDINADORA DE ORIENTACION COMUNAL"/>
    <x v="217"/>
    <x v="217"/>
  </r>
  <r>
    <s v="ORIENTACION EN DEPTO SOCIAL"/>
    <x v="217"/>
    <x v="217"/>
  </r>
  <r>
    <s v="ORIENTACION EN ALCALDIA"/>
    <x v="217"/>
    <x v="217"/>
  </r>
  <r>
    <s v="ORIENTACION Y PROMOCION DE LAS ACTIVIDADES TURISTICAS"/>
    <x v="217"/>
    <x v="217"/>
  </r>
  <r>
    <s v="ORIENTACION DEPTO SOCIAL"/>
    <x v="217"/>
    <x v="217"/>
  </r>
  <r>
    <s v="ORIENTACION OFICINA DE REGISTRO SOCIAL DE HOGARES"/>
    <x v="217"/>
    <x v="217"/>
  </r>
  <r>
    <s v="ORIENTACION EN OF OMIL"/>
    <x v="217"/>
    <x v="217"/>
  </r>
  <r>
    <s v="ORIENTACION INFORMACION Y ASISTENCIA A LA COMUNIDAD RESPECTO A LA OFERTA PROGRAMATICA MUNICIPAL"/>
    <x v="217"/>
    <x v="217"/>
  </r>
  <r>
    <s v="ORIENTACION EN LA DOM"/>
    <x v="217"/>
    <x v="217"/>
  </r>
  <r>
    <s v="ORIENTACION INFORMACION Y ASISTENCIA A LA COMUNIDAD RESPECTO A LA OFERTA PROGRAMATICA MUNICIPAL Y ACCIONES DE RESGUARDO Y DISUASION EN LAS DIFERENTES DEPENDENCIAS MUNICIPALES"/>
    <x v="217"/>
    <x v="217"/>
  </r>
  <r>
    <s v="ORIENTACION EN LA OF DE OIRS"/>
    <x v="217"/>
    <x v="217"/>
  </r>
  <r>
    <s v="ORIENTACION A TODAS LAS PERSONAS QUE CONCURREN A LA OFICINA DE CONCEJALES A CONSULTAR SOBRE LOS BENEFICIOS QUE PUEDAN OPTAR Y LA TRAMITACION DE LOS MISMOS COMO FARMACIA SOLIDARIA BECAS MUNCIPALES SUBSIDIOS Y TODO TIPO DE BENEFICIO SOCIAL"/>
    <x v="217"/>
    <x v="217"/>
  </r>
  <r>
    <s v="ORIENTACION EN TERRENO"/>
    <x v="217"/>
    <x v="217"/>
  </r>
  <r>
    <s v="ORIENTACION EN TESORERIA"/>
    <x v="217"/>
    <x v="217"/>
  </r>
  <r>
    <s v="ORIENTACION EN LAS CANCHAS SINTETICAS"/>
    <x v="217"/>
    <x v="217"/>
  </r>
  <r>
    <s v="ORIENTACION EN LA OF DE PARTICIPACION Y LIDERAZGO DE LA MUJER"/>
    <x v="217"/>
    <x v="217"/>
  </r>
  <r>
    <s v="BACHILLER COMPUTACION CON ORIENTACION COMERCIAL"/>
    <x v="217"/>
    <x v="217"/>
  </r>
  <r>
    <s v="ORIENTACION SOBRE TALLERES EN CENTRO CULTURAL"/>
    <x v="217"/>
    <x v="217"/>
  </r>
  <r>
    <s v="ORIENTACION A LAS PERSONAS EN SITUACION DE CALLE"/>
    <x v="217"/>
    <x v="217"/>
  </r>
  <r>
    <s v="ORIENTACION EN LA UNIDAD DE MIGRANTES"/>
    <x v="217"/>
    <x v="217"/>
  </r>
  <r>
    <s v="ORIENTACION TELEFONICA"/>
    <x v="217"/>
    <x v="217"/>
  </r>
  <r>
    <s v="ORIENTACION EN LA OF OMIL"/>
    <x v="217"/>
    <x v="217"/>
  </r>
  <r>
    <s v="ORIENTACION JUZGADO DE POLICIA LOCAL"/>
    <x v="217"/>
    <x v="217"/>
  </r>
  <r>
    <s v="ORIENTACION DEPARTAMENTO DE GESTION SOCIAL"/>
    <x v="217"/>
    <x v="217"/>
  </r>
  <r>
    <s v="ORIENTACION"/>
    <x v="217"/>
    <x v="217"/>
  </r>
  <r>
    <s v="ORIENTACION VIA WEB"/>
    <x v="217"/>
    <x v="217"/>
  </r>
  <r>
    <s v="ORIENTACION EN LA OFICINA DE PUEBLOS ORIGINARIOS"/>
    <x v="217"/>
    <x v="217"/>
  </r>
  <r>
    <s v="ORIENTACION EN LA UNIDAD DE VIVIENDA"/>
    <x v="217"/>
    <x v="217"/>
  </r>
  <r>
    <s v="ORIENTACION EN DIDECO"/>
    <x v="217"/>
    <x v="217"/>
  </r>
  <r>
    <s v="ORIENTACION PROFESIONAL"/>
    <x v="217"/>
    <x v="217"/>
  </r>
  <r>
    <s v="ORIENTACION OFICINA DE DESARROLLO ECONOMICO LOCAL"/>
    <x v="217"/>
    <x v="217"/>
  </r>
  <r>
    <s v="ORIENTACION DE BENEFICIOS Y POSTULACIONES DE SUBSIDIOS HABITACIONALES"/>
    <x v="217"/>
    <x v="217"/>
  </r>
  <r>
    <s v="ORIENTACION SOBRE TALLERES"/>
    <x v="217"/>
    <x v="217"/>
  </r>
  <r>
    <s v="ORIENTACION ELA UNIDAD DE MIGRANTES"/>
    <x v="217"/>
    <x v="217"/>
  </r>
  <r>
    <s v="ORIENTACION EN LA OF DE PUEBLOS ORIGINARIOS"/>
    <x v="217"/>
    <x v="217"/>
  </r>
  <r>
    <s v="ORIENTACION DEPTO DE ADQUISICIONES"/>
    <x v="217"/>
    <x v="217"/>
  </r>
  <r>
    <s v="ORIENTACION SOBRE LOS PUEBLOS ORIGINARIOS"/>
    <x v="217"/>
    <x v="217"/>
  </r>
  <r>
    <s v="ORIENTACION A VECINOS PARA COMITES DE VIVIENDA"/>
    <x v="217"/>
    <x v="217"/>
  </r>
  <r>
    <s v="RECEPCIONISTA ORIENTACION Y DERIVACION DE PUBLICO"/>
    <x v="217"/>
    <x v="217"/>
  </r>
  <r>
    <s v="ORIENTACION A PERSONAS QUE CONCURREN A OFICINA CONCEJALES"/>
    <x v="217"/>
    <x v="217"/>
  </r>
  <r>
    <s v="ORIENTACION PUBLICO PARA OFICINA CONCEJALES"/>
    <x v="217"/>
    <x v="217"/>
  </r>
  <r>
    <s v="ORIENTACION A VECINOS OFICINA CONCEJALES"/>
    <x v="217"/>
    <x v="217"/>
  </r>
  <r>
    <s v="ORIENTACION PUBLICO PARA DEPENDENCIAS MUNICIPALES"/>
    <x v="217"/>
    <x v="217"/>
  </r>
  <r>
    <s v="ORIENTACION INFORMACION Y ASISTENCIA A LA COMUNIDAD RESPECTO A LA OFERTA PROGRAMATICA"/>
    <x v="217"/>
    <x v="217"/>
  </r>
  <r>
    <s v="ORIENTACION INFORMACION Y ASISTENCIA A LA COMUNIDAD RESPECTO A LA OFERTA PROGRAMATICA MUNICIPALY ACCIONES DE RESGUARDO Y DISUASION EN LAS DIFERENTES DEPENDENCIAS MUNICIPALES"/>
    <x v="217"/>
    <x v="217"/>
  </r>
  <r>
    <s v="ORIENTACION INFORMACION Y ASISTENCIA A LA COMUNIDAD RESPECTO A LA OFERTA PROGRAMATICA MUNICIPAL Y ACCIONES DE RESGUARDO Y DISUACION EN LAS DIFERENTES DEPENDENCIAS MUNICIPALES"/>
    <x v="217"/>
    <x v="217"/>
  </r>
  <r>
    <s v="ORIENTACION TELEFONICA Y PRESENCIAL A LOS VECINOS DE LA COMUNA QUE ACUDEN A LA OFICINA DE SEGURIDAD CIUDADANA SOBRE LOS PROGRAMAS CAMINO SEGURO AL COLEGIO Y SOS ESCOLAR"/>
    <x v="217"/>
    <x v="217"/>
  </r>
  <r>
    <s v="ORIENTACION INFORMACION Y ASISTENCIA"/>
    <x v="217"/>
    <x v="217"/>
  </r>
  <r>
    <s v="ORIENTACION TELEFONICA Y PRESENCIAL EN OFICINA DE SEGURIDAD CIUDADANA"/>
    <x v="217"/>
    <x v="217"/>
  </r>
  <r>
    <s v="ORIENTACION A TODAS LAS PERSONAS QUE CONCURREN A LA OFICINA DE CONCEJALES"/>
    <x v="217"/>
    <x v="217"/>
  </r>
  <r>
    <s v="ORIENTACION INFORMACION Y ASISTENCIA A LA COMUNIDAD RESPECTO A LA CORRECTA DISPOSICION DE RESIDUOS RECICABLES VALORIZABLES PARA LUEGO SER COMPACTADAS Y ENFARDADAS SEGUN LAS CATEGORIAS ANTERIORMENTE RESPECTIVAS"/>
    <x v="217"/>
    <x v="217"/>
  </r>
  <r>
    <s v="ORIENTACION A VECINOS"/>
    <x v="217"/>
    <x v="217"/>
  </r>
  <r>
    <s v="ORIENTACION DE VECINOS"/>
    <x v="217"/>
    <x v="217"/>
  </r>
  <r>
    <s v="ORIENTACION JURIDICA A USUARIOS SOBRE LA LEY N EN LA UNIDAD DE ANTIDISCRIMINACION"/>
    <x v="217"/>
    <x v="217"/>
  </r>
  <r>
    <s v="ORIENTACION JURIDICA A USUARIOS SOBRE LA LEY N"/>
    <x v="217"/>
    <x v="217"/>
  </r>
  <r>
    <s v="ELABORA UN PROGRAMA DE ORIENTACION QUE INCLUYE TEMAS TALES COMO AUTOESTIMA INTEGRACION AMISTAD"/>
    <x v="217"/>
    <x v="217"/>
  </r>
  <r>
    <s v="ORIENTACION FAMILIAR"/>
    <x v="217"/>
    <x v="217"/>
  </r>
  <r>
    <s v="PERIODISMO"/>
    <x v="218"/>
    <x v="218"/>
  </r>
  <r>
    <s v="DIPLOMADO EN PERIODISMO DE INVESTIGACION"/>
    <x v="218"/>
    <x v="218"/>
  </r>
  <r>
    <s v="CURSANDO PERIODISMO"/>
    <x v="218"/>
    <x v="218"/>
  </r>
  <r>
    <s v="PERIODISCO"/>
    <x v="218"/>
    <x v="218"/>
  </r>
  <r>
    <s v="CURADORLICENCIADO EN PERIODISMO"/>
    <x v="218"/>
    <x v="218"/>
  </r>
  <r>
    <s v="PERIODISMO UNIVERSIDAD DE CHILE"/>
    <x v="218"/>
    <x v="218"/>
  </r>
  <r>
    <s v="PROFESIONAL"/>
    <x v="219"/>
    <x v="219"/>
  </r>
  <r>
    <s v="PROFESIONAL UNIVERSITARIO"/>
    <x v="219"/>
    <x v="219"/>
  </r>
  <r>
    <s v="PROFESIONAL UNIVERSITARIA"/>
    <x v="219"/>
    <x v="219"/>
  </r>
  <r>
    <s v="PROFESIONALES"/>
    <x v="219"/>
    <x v="219"/>
  </r>
  <r>
    <s v="PROFESIONALES SAN RAMON NONATO"/>
    <x v="219"/>
    <x v="219"/>
  </r>
  <r>
    <s v="PROFESIONALES ISABEL RIQUELME"/>
    <x v="219"/>
    <x v="219"/>
  </r>
  <r>
    <s v="PROFESIONALES ADMINISTRACION SALUD"/>
    <x v="219"/>
    <x v="219"/>
  </r>
  <r>
    <s v="PROFESIONALES ULTRAESTACION"/>
    <x v="219"/>
    <x v="219"/>
  </r>
  <r>
    <s v="PROFESIONALES CONV CHILE CRECE CONTIGO "/>
    <x v="219"/>
    <x v="219"/>
  </r>
  <r>
    <s v="OTROS PROFESIONALES"/>
    <x v="219"/>
    <x v="219"/>
  </r>
  <r>
    <s v="PROFESIONALES  SALA REHABILITACION IR"/>
    <x v="219"/>
    <x v="219"/>
  </r>
  <r>
    <s v="PROFESIONALES CHILE CRECE CONTIGO "/>
    <x v="219"/>
    <x v="219"/>
  </r>
  <r>
    <s v="PROFESIONALES QUINCHAMALI"/>
    <x v="219"/>
    <x v="219"/>
  </r>
  <r>
    <s v="PROFESIONAL PROGRAMA SENDA PREVIENE"/>
    <x v="219"/>
    <x v="219"/>
  </r>
  <r>
    <s v="TECNCIO PROFESIONAL"/>
    <x v="219"/>
    <x v="219"/>
  </r>
  <r>
    <s v="PROFESIONAL SERVICIOS EDUCACION"/>
    <x v="219"/>
    <x v="219"/>
  </r>
  <r>
    <s v="PROFESIONAL OPD"/>
    <x v="219"/>
    <x v="219"/>
  </r>
  <r>
    <s v="PROFESIONAL PROGRAMA LAZOS"/>
    <x v="219"/>
    <x v="219"/>
  </r>
  <r>
    <s v="PROFESIONAL PROGRAM ACHCC"/>
    <x v="219"/>
    <x v="219"/>
  </r>
  <r>
    <s v="PROFESIONAL OMIL"/>
    <x v="219"/>
    <x v="219"/>
  </r>
  <r>
    <s v="COMISIONISTAS OTROS SERVICIOS PROFESIONALES"/>
    <x v="219"/>
    <x v="219"/>
  </r>
  <r>
    <s v="COMISIONISTA OTROS SERVICIOS PROFESIONALES"/>
    <x v="219"/>
    <x v="219"/>
  </r>
  <r>
    <s v="SERVICIOS PROFESIONALES EN EL AREA AGROPECUARIA"/>
    <x v="219"/>
    <x v="219"/>
  </r>
  <r>
    <s v="PROFESIONAL EN GESTION MUNICIPAL"/>
    <x v="219"/>
    <x v="219"/>
  </r>
  <r>
    <s v="PROFESIONAL PLANIFICACION"/>
    <x v="219"/>
    <x v="219"/>
  </r>
  <r>
    <s v="SERVICIOS PROFESIONALES"/>
    <x v="219"/>
    <x v="219"/>
  </r>
  <r>
    <s v="OTROS PROFESIONALES LEY "/>
    <x v="219"/>
    <x v="219"/>
  </r>
  <r>
    <s v="PROFESIONAL EN EDUCACION"/>
    <x v="219"/>
    <x v="219"/>
  </r>
  <r>
    <s v="TITULO PROFESIONAL"/>
    <x v="219"/>
    <x v="219"/>
  </r>
  <r>
    <s v="PROFESIONAL SECPLAN"/>
    <x v="219"/>
    <x v="219"/>
  </r>
  <r>
    <s v="PROFESIONAL ARTES VISUALES"/>
    <x v="219"/>
    <x v="219"/>
  </r>
  <r>
    <s v="PROFESIONALJEFATURA"/>
    <x v="219"/>
    <x v="219"/>
  </r>
  <r>
    <s v="TENICO PROFESIONAL EN ADMINISTRACION MENSION LOGISTICA"/>
    <x v="219"/>
    <x v="219"/>
  </r>
  <r>
    <s v="SIN CALIFICACION PROFESIONAL"/>
    <x v="219"/>
    <x v="219"/>
  </r>
  <r>
    <s v="SIN CALIFICACION PROFESIONAL O FORMACION"/>
    <x v="219"/>
    <x v="219"/>
  </r>
  <r>
    <s v="PROFESIONAL JARDINES"/>
    <x v="219"/>
    <x v="219"/>
  </r>
  <r>
    <s v="PROFESIONAL FINANZAS"/>
    <x v="219"/>
    <x v="219"/>
  </r>
  <r>
    <s v="PROFESIONAL CONTROL INTERNO"/>
    <x v="219"/>
    <x v="219"/>
  </r>
  <r>
    <s v="RESCATISTA PROFESIONAL"/>
    <x v="219"/>
    <x v="219"/>
  </r>
  <r>
    <s v="PROFESIONAL ASTRONOMICO"/>
    <x v="219"/>
    <x v="219"/>
  </r>
  <r>
    <s v="PROFESIONAL UNIDAD PERSONAL"/>
    <x v="219"/>
    <x v="219"/>
  </r>
  <r>
    <s v="PROFESIONAL RRHH"/>
    <x v="219"/>
    <x v="219"/>
  </r>
  <r>
    <s v="PROFESIONAL ING INDUSTRIAL"/>
    <x v="219"/>
    <x v="219"/>
  </r>
  <r>
    <s v="PROFESIONAL EN EL PROGRAMA FISCALIZACION Y CONTROL AMBIENTAL"/>
    <x v="219"/>
    <x v="219"/>
  </r>
  <r>
    <s v="PROFESIONAL EN EL PROGRAMA TARJETA VECINO MAS COMUNIDAD"/>
    <x v="219"/>
    <x v="219"/>
  </r>
  <r>
    <s v="PROFESIONAL CONTRATATO ENE JUN  X PRODUCTO"/>
    <x v="219"/>
    <x v="219"/>
  </r>
  <r>
    <s v="PROFESIONAL CONTRATATO ENE JUN  X PRODUCTODICIEMBRE "/>
    <x v="219"/>
    <x v="219"/>
  </r>
  <r>
    <s v="PROFESIONAL DPTOREVISION PROY"/>
    <x v="219"/>
    <x v="219"/>
  </r>
  <r>
    <s v="PROFESIONAL DIRECCION PERSONAS"/>
    <x v="219"/>
    <x v="219"/>
  </r>
  <r>
    <s v="PROFESIONAL DPTOTRANSITO"/>
    <x v="219"/>
    <x v="219"/>
  </r>
  <r>
    <s v="PROFESIONAL OFJUVENTUD"/>
    <x v="219"/>
    <x v="219"/>
  </r>
  <r>
    <s v="PROFESIONAL DAF"/>
    <x v="219"/>
    <x v="219"/>
  </r>
  <r>
    <s v="PROFESIONAL DPTO REVISION PROY"/>
    <x v="219"/>
    <x v="219"/>
  </r>
  <r>
    <s v="PROFESIONAL PROGRSITUACIONAL"/>
    <x v="219"/>
    <x v="219"/>
  </r>
  <r>
    <s v="PROFESIONAL DPTOINCLUSION"/>
    <x v="219"/>
    <x v="219"/>
  </r>
  <r>
    <s v="PROFESIONAL COMUNICESTRATEG"/>
    <x v="219"/>
    <x v="219"/>
  </r>
  <r>
    <s v="PROFESIONAL DPTO ADQUISICIONES"/>
    <x v="219"/>
    <x v="219"/>
  </r>
  <r>
    <s v="PROFESIONAL SECCION INSPTECNI"/>
    <x v="219"/>
    <x v="219"/>
  </r>
  <r>
    <s v="PROFESIONAL CONTABILIDAD"/>
    <x v="219"/>
    <x v="219"/>
  </r>
  <r>
    <s v="PROFESIONAL DPTO INSPECCION"/>
    <x v="219"/>
    <x v="219"/>
  </r>
  <r>
    <s v="PROFESIONAL SECCREMUNERAC"/>
    <x v="219"/>
    <x v="219"/>
  </r>
  <r>
    <s v="PROFESIONAL SECCION INSPECCION"/>
    <x v="219"/>
    <x v="219"/>
  </r>
  <r>
    <s v="PROFESIONAL PROTECCPATRIMONIO"/>
    <x v="219"/>
    <x v="219"/>
  </r>
  <r>
    <s v="PROFESIONAL ADMUN"/>
    <x v="219"/>
    <x v="219"/>
  </r>
  <r>
    <s v="PROFESIONAL SECCION PRESUPUEST"/>
    <x v="219"/>
    <x v="219"/>
  </r>
  <r>
    <s v="PROFESIONAL ALCALDIA"/>
    <x v="219"/>
    <x v="219"/>
  </r>
  <r>
    <s v="PROFESIONAL DPTOEMERGENCIA"/>
    <x v="219"/>
    <x v="219"/>
  </r>
  <r>
    <s v="PROFESIONAL TESORERIA MUNICIPA"/>
    <x v="219"/>
    <x v="219"/>
  </r>
  <r>
    <s v="PROFESIONAL SECCINVERSIONES"/>
    <x v="219"/>
    <x v="219"/>
  </r>
  <r>
    <s v="PROFESIONAL SECMUN"/>
    <x v="219"/>
    <x v="219"/>
  </r>
  <r>
    <s v="PROFESIONAL DIRECCION GESTION"/>
    <x v="219"/>
    <x v="219"/>
  </r>
  <r>
    <s v="PROFESIONAL OPERACIONES"/>
    <x v="219"/>
    <x v="219"/>
  </r>
  <r>
    <s v="PERITO FORESTAL PROFESIONAL"/>
    <x v="219"/>
    <x v="219"/>
  </r>
  <r>
    <s v="PROFESIONAL OTRO"/>
    <x v="219"/>
    <x v="219"/>
  </r>
  <r>
    <s v="PUBLICIDAD PROFESIONAL"/>
    <x v="219"/>
    <x v="219"/>
  </r>
  <r>
    <s v="OTROS PROFESIONAL"/>
    <x v="219"/>
    <x v="219"/>
  </r>
  <r>
    <s v="BAILARINA PROFESIONAL"/>
    <x v="219"/>
    <x v="219"/>
  </r>
  <r>
    <s v="MAQUILLADORA PROFESIONAL"/>
    <x v="219"/>
    <x v="219"/>
  </r>
  <r>
    <s v="BOXEADOR PROFESIONAL"/>
    <x v="219"/>
    <x v="219"/>
  </r>
  <r>
    <s v="MAQUILLADOR PROFESIONAL"/>
    <x v="219"/>
    <x v="219"/>
  </r>
  <r>
    <s v="PROFESIONAL ADMINISTRACION"/>
    <x v="219"/>
    <x v="219"/>
  </r>
  <r>
    <s v="TEC PROFESIONAL"/>
    <x v="219"/>
    <x v="219"/>
  </r>
  <r>
    <s v="JUGADOR PROFESIONAL"/>
    <x v="219"/>
    <x v="219"/>
  </r>
  <r>
    <s v="CALIFICACION PROFESIONAL O FORMACION"/>
    <x v="219"/>
    <x v="219"/>
  </r>
  <r>
    <s v="REFEREE PROFESIONAL"/>
    <x v="219"/>
    <x v="219"/>
  </r>
  <r>
    <s v="PROFESIONAL SALUD"/>
    <x v="219"/>
    <x v="219"/>
  </r>
  <r>
    <s v="DOCTECPROFESIONAL"/>
    <x v="219"/>
    <x v="219"/>
  </r>
  <r>
    <s v="EDUCACION PROFESIONAL"/>
    <x v="219"/>
    <x v="219"/>
  </r>
  <r>
    <s v="PROFESIONAL ENCARGAD"/>
    <x v="219"/>
    <x v="219"/>
  </r>
  <r>
    <s v="TECPROFESIONAL"/>
    <x v="219"/>
    <x v="219"/>
  </r>
  <r>
    <s v="PROFESIONAL INFORMA"/>
    <x v="219"/>
    <x v="219"/>
  </r>
  <r>
    <s v="PROFESIONAL ESTADO EN EDUCACION"/>
    <x v="219"/>
    <x v="219"/>
  </r>
  <r>
    <s v="PROFESIONAL COMPLETA"/>
    <x v="219"/>
    <x v="219"/>
  </r>
  <r>
    <s v="PRECISAR EL TITULO PROFESIONAL"/>
    <x v="219"/>
    <x v="219"/>
  </r>
  <r>
    <s v="PRECISAR TITULO PROFESIONAL"/>
    <x v="219"/>
    <x v="219"/>
  </r>
  <r>
    <s v="PROFESIONAL COMPLETO"/>
    <x v="219"/>
    <x v="219"/>
  </r>
  <r>
    <s v="PROFESIONAL EN ADMINISTRACION PUBLICA"/>
    <x v="219"/>
    <x v="219"/>
  </r>
  <r>
    <s v="BAILARIN PROFESIONAL"/>
    <x v="219"/>
    <x v="219"/>
  </r>
  <r>
    <s v="PROFTECPROFESIONAL AREA COMPUTACION"/>
    <x v="219"/>
    <x v="219"/>
  </r>
  <r>
    <s v="ENSENANZA TECNIO PROFESIONAL"/>
    <x v="219"/>
    <x v="219"/>
  </r>
  <r>
    <s v="PROFESIONAL LICENCIADA EN HISTORIA MAGISTER EN GESTION CULTURAL"/>
    <x v="219"/>
    <x v="219"/>
  </r>
  <r>
    <s v="PROFESIONALES Y TEC ESTAB"/>
    <x v="219"/>
    <x v="219"/>
  </r>
  <r>
    <s v="CALIFICACION TENICO PROFESIONAL"/>
    <x v="219"/>
    <x v="219"/>
  </r>
  <r>
    <s v="AIEP INSTITUTO PROFESIONAL"/>
    <x v="219"/>
    <x v="219"/>
  </r>
  <r>
    <s v="INSTITUTO PROFESIONAL LOS LEONES"/>
    <x v="219"/>
    <x v="219"/>
  </r>
  <r>
    <s v="ADMINISTRACION HOTELERA PROFESIONAL HABI"/>
    <x v="219"/>
    <x v="219"/>
  </r>
  <r>
    <s v="TITULO PROFESIONAL EN CIENCIAS POLITICAS"/>
    <x v="219"/>
    <x v="219"/>
  </r>
  <r>
    <s v="PROFESIONAL TITULADO"/>
    <x v="219"/>
    <x v="219"/>
  </r>
  <r>
    <s v="PROFESIONALTITULADO"/>
    <x v="219"/>
    <x v="219"/>
  </r>
  <r>
    <s v="ENSENANZA PROFESIONAL"/>
    <x v="219"/>
    <x v="219"/>
  </r>
  <r>
    <s v="PROFESIONALLICEO HECTOR PEREZ BIOTT"/>
    <x v="219"/>
    <x v="219"/>
  </r>
  <r>
    <s v="PROFESIONALLAS ARAUCARIAS"/>
    <x v="219"/>
    <x v="219"/>
  </r>
  <r>
    <s v="PROFESIONAL PLAN COMUNAL SEG PUBLICA"/>
    <x v="219"/>
    <x v="219"/>
  </r>
  <r>
    <s v="SIN FORMACION PROFESIONAL"/>
    <x v="219"/>
    <x v="219"/>
  </r>
  <r>
    <s v="PROFESIONAL EN COMERCIO INTERNACIONAL"/>
    <x v="219"/>
    <x v="219"/>
  </r>
  <r>
    <s v="PROFESIONAL LICENCIADA EN EDUCACION"/>
    <x v="219"/>
    <x v="219"/>
  </r>
  <r>
    <s v="PROFESIONAL LICENCIADO EN EDUCACION"/>
    <x v="219"/>
    <x v="219"/>
  </r>
  <r>
    <s v="QUIMICO"/>
    <x v="220"/>
    <x v="220"/>
  </r>
  <r>
    <s v="QUIMICO AMBIENTAL"/>
    <x v="220"/>
    <x v="220"/>
  </r>
  <r>
    <s v="LICENCIADO EN EDUCACION Y PEDGOGIA EN QUIMICA Y CIENCIAS NATURALES"/>
    <x v="220"/>
    <x v="220"/>
  </r>
  <r>
    <s v="QUIMICODIRECCION DE SALUD"/>
    <x v="220"/>
    <x v="220"/>
  </r>
  <r>
    <s v="QUIMICODROGUERIA COMUNAL"/>
    <x v="220"/>
    <x v="220"/>
  </r>
  <r>
    <s v="QUIMICO DROGUERIA COMUNAL"/>
    <x v="220"/>
    <x v="220"/>
  </r>
  <r>
    <s v="QUIMICO DIRECCION DE SALUD"/>
    <x v="220"/>
    <x v="220"/>
  </r>
  <r>
    <s v="QUIMICO CESFAM DR MARIO SALCEDO"/>
    <x v="220"/>
    <x v="220"/>
  </r>
  <r>
    <s v="QUIMICOCESFAM DR MARIO SALCEDO"/>
    <x v="220"/>
    <x v="220"/>
  </r>
  <r>
    <s v="QUIMICO CESFAM SANTA LAURA"/>
    <x v="220"/>
    <x v="220"/>
  </r>
  <r>
    <s v="QUIMICOCESFAM SANTA LAURA"/>
    <x v="220"/>
    <x v="220"/>
  </r>
  <r>
    <s v="QUIMICO CESFAM HAYDEE LOPEZ CASSOU"/>
    <x v="220"/>
    <x v="220"/>
  </r>
  <r>
    <s v="QUIMICOCESFAM HAYDEE LOPEZ CASSOU"/>
    <x v="220"/>
    <x v="220"/>
  </r>
  <r>
    <s v="QUIMICO CESFAM CONDORES DE CHILE"/>
    <x v="220"/>
    <x v="220"/>
  </r>
  <r>
    <s v="QUIMICOCESFAM CONDORES DE CHILE"/>
    <x v="220"/>
    <x v="220"/>
  </r>
  <r>
    <s v="QUIMICOCESFAM CARLOS LORCA"/>
    <x v="220"/>
    <x v="220"/>
  </r>
  <r>
    <s v="QUIMICO CESFAM CARLOS LORCA"/>
    <x v="220"/>
    <x v="220"/>
  </r>
  <r>
    <s v="DIRECCION DE SALUDQUIMICO"/>
    <x v="220"/>
    <x v="220"/>
  </r>
  <r>
    <s v="QUIMICO CESFAM ORLANDO LETELIER"/>
    <x v="220"/>
    <x v="220"/>
  </r>
  <r>
    <s v="QUIMICOCESFAM ORLANDO LETELIER"/>
    <x v="220"/>
    <x v="220"/>
  </r>
  <r>
    <s v="QUIMICOCOSAM"/>
    <x v="220"/>
    <x v="220"/>
  </r>
  <r>
    <s v="QUIMICO COSAM"/>
    <x v="220"/>
    <x v="220"/>
  </r>
  <r>
    <s v="QUIMICA Y FARMACIA LICENCIADA EN FARMACIA"/>
    <x v="220"/>
    <x v="220"/>
  </r>
  <r>
    <s v="TEC UNIVERSITARIO EN ANALISIS QUIMICO"/>
    <x v="220"/>
    <x v="220"/>
  </r>
  <r>
    <s v="QUIMICA AMBIENTAL"/>
    <x v="220"/>
    <x v="220"/>
  </r>
  <r>
    <s v="TEC SUPERIOR EN QUIMICA Y FARMACIA"/>
    <x v="220"/>
    <x v="220"/>
  </r>
  <r>
    <s v="LICENCIA EN CIENCIAS CON MENCION QUIMICA"/>
    <x v="220"/>
    <x v="220"/>
  </r>
  <r>
    <s v="QUIMICO INDUSTRIAL"/>
    <x v="220"/>
    <x v="220"/>
  </r>
  <r>
    <s v="LABORES DE GUIA EN AULA PARA CLASES DE QUIMICA EN EL PREUNIV MUNICIPAL DE LA COMUNA"/>
    <x v="220"/>
    <x v="220"/>
  </r>
  <r>
    <s v="LICENCIADA EN QUIMICA"/>
    <x v="220"/>
    <x v="220"/>
  </r>
  <r>
    <s v="DOC QUIMICA HABILITADA"/>
    <x v="220"/>
    <x v="220"/>
  </r>
  <r>
    <s v="HABILITACION EN QUIMICA"/>
    <x v="220"/>
    <x v="220"/>
  </r>
  <r>
    <s v="HABILITACION EN LA ASIGNATURA QUIMICA Y"/>
    <x v="220"/>
    <x v="220"/>
  </r>
  <r>
    <s v="PED EN QUIMICA Y CS NATURALES"/>
    <x v="220"/>
    <x v="220"/>
  </r>
  <r>
    <s v="PORFESORA DE CIENCIAS CON MENCION EN QUIMICALICEO BICENTENARIO ORIENTE"/>
    <x v="220"/>
    <x v="220"/>
  </r>
  <r>
    <s v="RELACIONADOR DE EMPRESA EN EL PROGRAMA FORTALECIMIENTO OMIL PARA COMUNA CATEGORIA IOV"/>
    <x v="221"/>
    <x v="221"/>
  </r>
  <r>
    <s v="RELACIONADOR COMUNITARIO"/>
    <x v="221"/>
    <x v="221"/>
  </r>
  <r>
    <s v="RELACIONADOR VECINAL"/>
    <x v="221"/>
    <x v="221"/>
  </r>
  <r>
    <s v="RELACIONADOR MUNICIPAL"/>
    <x v="221"/>
    <x v="221"/>
  </r>
  <r>
    <s v="RELACIONADOR OMUNITARIO"/>
    <x v="221"/>
    <x v="221"/>
  </r>
  <r>
    <s v="RELACIONADORA COMUNITARIA"/>
    <x v="221"/>
    <x v="221"/>
  </r>
  <r>
    <s v="RELACIONADOR COMUNITARIO EN RECINTOS MUNICIPALES"/>
    <x v="221"/>
    <x v="221"/>
  </r>
  <r>
    <s v="RELACIONADORA PUUBLICA"/>
    <x v="221"/>
    <x v="221"/>
  </r>
  <r>
    <s v="SERVICIO SOCIAL"/>
    <x v="222"/>
    <x v="222"/>
  </r>
  <r>
    <s v="SERVICIO SOCIALVTA DE ROPA Y ACCESORIOS DE DANZA"/>
    <x v="222"/>
    <x v="222"/>
  </r>
  <r>
    <s v="HISTORIADOR PROGRAMA SOCIAL REDISTRIBUICION ACTIVIDADES CULTURALES RECREATIVAD Y SERVICIOS EN LOS BARRIOS DE CONCEPCION"/>
    <x v="222"/>
    <x v="222"/>
  </r>
  <r>
    <s v=" SEMESTRE DE SERVICIO SOCIAL"/>
    <x v="222"/>
    <x v="222"/>
  </r>
  <r>
    <s v="SERVICIOS SOCIALES"/>
    <x v="222"/>
    <x v="222"/>
  </r>
  <r>
    <s v="SEIS SEMESTRES DE SERVICIO SOCIAL"/>
    <x v="222"/>
    <x v="222"/>
  </r>
  <r>
    <s v="SERVICIO SOCIAL MENCION SALUD MENTAL"/>
    <x v="222"/>
    <x v="222"/>
  </r>
  <r>
    <s v="LICENCIADO EN SERVICIO SOCIAL"/>
    <x v="222"/>
    <x v="222"/>
  </r>
  <r>
    <s v="CONSTRUCCION DE CUBIERTAS DIVERSAS MULTICANCHAS DE EL BOSQUE CONSERVACION DE OBRAS DE ACCESIBILIDAD PARA SEDES SOCIALES COMUNA EL BOSQUE REPOSICION CENTRO INTEGRAL DE LA MUJER Y GENERO"/>
    <x v="222"/>
    <x v="222"/>
  </r>
  <r>
    <s v="EGRESO SERVICIO SOCIAL"/>
    <x v="222"/>
    <x v="222"/>
  </r>
  <r>
    <s v="SERVICIO SOCIAL EDUCACION SUPERIOR"/>
    <x v="222"/>
    <x v="222"/>
  </r>
  <r>
    <s v="TEC SUPERIRO EN SERVICIO SOCIAL"/>
    <x v="222"/>
    <x v="222"/>
  </r>
  <r>
    <s v="LICENSERVICIO SOCIAL"/>
    <x v="222"/>
    <x v="222"/>
  </r>
  <r>
    <s v="LICENCIADO EN SERVSOCIAL"/>
    <x v="222"/>
    <x v="222"/>
  </r>
  <r>
    <s v="LICENCIADO EN SERV SOCIAL"/>
    <x v="222"/>
    <x v="222"/>
  </r>
  <r>
    <s v="LICENCIADA EN SERVICIO SOCIAL"/>
    <x v="222"/>
    <x v="222"/>
  </r>
  <r>
    <s v="SERVICIO SOCIAL HOMOLOGADO"/>
    <x v="222"/>
    <x v="222"/>
  </r>
  <r>
    <s v="LINGUSTICA TALLER DE ESCRITURA PARA MUJERES MAPUCHES URBANAS"/>
    <x v="223"/>
    <x v="223"/>
  </r>
  <r>
    <s v="PROGRAMA SOCIAL TALLERES RECREATIVOS PARA LAS Y LOS ADULTOS MAYORES"/>
    <x v="223"/>
    <x v="223"/>
  </r>
  <r>
    <s v="REALIZAR TALLERES DE LENGUA DE SENAS CHILENA NIVEL  Y   HORAS"/>
    <x v="223"/>
    <x v="223"/>
  </r>
  <r>
    <s v="TALLER CAPACITACION"/>
    <x v="223"/>
    <x v="223"/>
  </r>
  <r>
    <s v="COODINADORA DE TALLERES Y METODOLOGIAS DE REFUERZOS"/>
    <x v="223"/>
    <x v="223"/>
  </r>
  <r>
    <s v="PASANTIA TALLER COMPLEMENTARIO DE ORFEBRERIA"/>
    <x v="223"/>
    <x v="223"/>
  </r>
  <r>
    <s v="TALLERISA DE DANZA DE LICEO PABLO DE ROKHA"/>
    <x v="223"/>
    <x v="223"/>
  </r>
  <r>
    <s v="TALLERISA DE DANZA"/>
    <x v="223"/>
    <x v="223"/>
  </r>
  <r>
    <s v="REALIZACION LABORES DE COORDINACION Y GESTION DEL TALLER OPTICO DE LA UNIDAD UAPO"/>
    <x v="223"/>
    <x v="223"/>
  </r>
  <r>
    <s v="ACTIVIDADES PREVENTIVAS DE PROMOCION Y COMUNITARIAS  TALLERES GRUPALES  SESIONES CADA UNO POR SEMESTRE EN ESTABLECIMIENTOS EDUCACIONALES"/>
    <x v="223"/>
    <x v="223"/>
  </r>
  <r>
    <s v="TALLER ACIVIDAD FISICA CON FUNCIONARIOS"/>
    <x v="223"/>
    <x v="223"/>
  </r>
  <r>
    <s v="EJECUTOR DE TALLER SEXUALIDAD"/>
    <x v="223"/>
    <x v="223"/>
  </r>
  <r>
    <s v="MONOTORA DEL TALLER DE MASCARAS"/>
    <x v="223"/>
    <x v="223"/>
  </r>
  <r>
    <s v="MONOTORA TALLER DE MANICURE"/>
    <x v="223"/>
    <x v="223"/>
  </r>
  <r>
    <s v="ORIENTAR SOBRE TALLERES DE RESIDUOS"/>
    <x v="223"/>
    <x v="223"/>
  </r>
  <r>
    <s v="MONOTOR DEL TALLER DE YOGA INTEGRAL"/>
    <x v="223"/>
    <x v="223"/>
  </r>
  <r>
    <s v="MONOTORA DEL TALLER DE TEJIDO"/>
    <x v="223"/>
    <x v="223"/>
  </r>
  <r>
    <s v="MONOTORA TALLER DE TELAR MODERNO"/>
    <x v="223"/>
    <x v="223"/>
  </r>
  <r>
    <s v="MONITARA DEL TALLER DE FIELTRO MANUAL"/>
    <x v="223"/>
    <x v="223"/>
  </r>
  <r>
    <s v="MONOTORA TALLER DE MASOTERAPIA"/>
    <x v="223"/>
    <x v="223"/>
  </r>
  <r>
    <s v="TALLERITA COVID"/>
    <x v="223"/>
    <x v="223"/>
  </r>
  <r>
    <s v="IMPLEMENTACION TALLERES DE EXPRESION CORPORAL BAILE ENTRETENIDO DANZA Y FOLKLORE"/>
    <x v="223"/>
    <x v="223"/>
  </r>
  <r>
    <s v="EJECUTORA TALLER LENGUA DE SENAS CHILENAS"/>
    <x v="223"/>
    <x v="223"/>
  </r>
  <r>
    <s v="ELABORACION GESTION Y EJECUCION TALLERES PARTICIPATIVOS EN TERRENO"/>
    <x v="223"/>
    <x v="223"/>
  </r>
  <r>
    <s v="GESTOR DE TALLERES PARTICIPATIVOS EN TERRENO"/>
    <x v="223"/>
    <x v="223"/>
  </r>
  <r>
    <s v="EJECUCION DE TALLER DE LENGUA DE SENAS"/>
    <x v="223"/>
    <x v="223"/>
  </r>
  <r>
    <s v="TALLERIASTA DE CLASES CONTEMPORANEAS"/>
    <x v="223"/>
    <x v="223"/>
  </r>
  <r>
    <s v="TALLER TIRO CON ARCO"/>
    <x v="223"/>
    <x v="223"/>
  </r>
  <r>
    <s v="FORTALECER Y DISPONER DE LOS ESPACIOS PARA UNA MEJOR EJECUCION DE LOS TALLERES DEL CENTRO COMUNITARIO CAROL URZUA PARA EL "/>
    <x v="223"/>
    <x v="223"/>
  </r>
  <r>
    <s v="GESTOR TALLERES DE AUTOCUIDADO EN LA UNIDAD DE ADULTO MAYOR"/>
    <x v="223"/>
    <x v="223"/>
  </r>
  <r>
    <s v="GESTOR TALLERES DE AUTOCUIDADO"/>
    <x v="223"/>
    <x v="223"/>
  </r>
  <r>
    <s v="PROGRAMAR MATERIALES E INSUMOS PARA LA OFERTA DE TALLERES QUE SE REQUIEREN PARA LAS DIFERENTES ACTIVIDADES QUE SE REALICEN EN EL CENTRO COMUNITARIO CAROL URZUA PARA EL ANO "/>
    <x v="223"/>
    <x v="223"/>
  </r>
  <r>
    <s v="DISENAR TALLERES DE EDUCACION TERRITORIAL Y AMBIENTAL EN DISTINTAS AGRUPACIONES VECINALES DE SANTIAGO"/>
    <x v="223"/>
    <x v="223"/>
  </r>
  <r>
    <s v="EJECUCION DE TALLERES DE HABILITACION LABORAL EN LA UNIDAD DE LA MUJER"/>
    <x v="223"/>
    <x v="223"/>
  </r>
  <r>
    <s v="EJECUCION DE TALLERES DE HABILITACION LABORAL"/>
    <x v="223"/>
    <x v="223"/>
  </r>
  <r>
    <s v="TALLER ROL DEL DIRIGENTE Y EDUCACION PARA ADULTOS MAYORES"/>
    <x v="223"/>
    <x v="223"/>
  </r>
  <r>
    <s v="TALLERES DE YOGA"/>
    <x v="223"/>
    <x v="223"/>
  </r>
  <r>
    <s v="DE TALLERES DE AUTOCUIDADO"/>
    <x v="223"/>
    <x v="223"/>
  </r>
  <r>
    <s v="TALLER DE ZUMBA"/>
    <x v="223"/>
    <x v="223"/>
  </r>
  <r>
    <s v="ESTIMULAR DESARROLLAR Y AFIANZAR HABILIDADES PARENTALES EXPECTATIVAS Y DE PARTICIPACION DE CHARLAS TALLERES YO FOROS"/>
    <x v="223"/>
    <x v="223"/>
  </r>
  <r>
    <s v="TALLER FOLCLOR"/>
    <x v="223"/>
    <x v="223"/>
  </r>
  <r>
    <s v="TALLERES DE RELAJACION"/>
    <x v="223"/>
    <x v="223"/>
  </r>
  <r>
    <s v="TALLERES COMUNITARIOS"/>
    <x v="223"/>
    <x v="223"/>
  </r>
  <r>
    <s v="TALLERES DE COSTURA"/>
    <x v="223"/>
    <x v="223"/>
  </r>
  <r>
    <s v="DE TALLERES DE ARTE"/>
    <x v="223"/>
    <x v="223"/>
  </r>
  <r>
    <s v="TALLER ESTIMULACION MOTORA Y PREVENCION CAIDAS"/>
    <x v="223"/>
    <x v="223"/>
  </r>
  <r>
    <s v="ATENCINDGRUPALTALLEREVALUACPRESCRIPENTR"/>
    <x v="223"/>
    <x v="223"/>
  </r>
  <r>
    <s v="TALLER HISTORIOGRAFIA Y ELABORACION REVISTA"/>
    <x v="223"/>
    <x v="223"/>
  </r>
  <r>
    <s v="TALLER VALORACION DE PRODUCTOS"/>
    <x v="223"/>
    <x v="223"/>
  </r>
  <r>
    <s v="TALLER DE CIUDADANIA LIDERAZGO Y EDUC CIVICA"/>
    <x v="223"/>
    <x v="223"/>
  </r>
  <r>
    <s v="TALLER MANUAL ECOLOGICO"/>
    <x v="223"/>
    <x v="223"/>
  </r>
  <r>
    <s v="TALLER DEFENSA PERSONAL PARA HOMBRES"/>
    <x v="223"/>
    <x v="223"/>
  </r>
  <r>
    <s v="TALLER DE CATERIN Y CCOCTELERIA"/>
    <x v="223"/>
    <x v="223"/>
  </r>
  <r>
    <s v="TALLER DE MOSAICO"/>
    <x v="223"/>
    <x v="223"/>
  </r>
  <r>
    <s v="TALLER DE USO Y APLICACION DE PLANTAS Y HIERBAS"/>
    <x v="223"/>
    <x v="223"/>
  </r>
  <r>
    <s v="JEFE DE TALLER EN LA ESPECIALIDAD DE MODAS"/>
    <x v="223"/>
    <x v="223"/>
  </r>
  <r>
    <s v="INTRUCTORA DE TALLER A TELAR"/>
    <x v="223"/>
    <x v="223"/>
  </r>
  <r>
    <s v="LICENCIADO EN ARTES TALLER FOLCLORICO E INSTRUMENTOS"/>
    <x v="223"/>
    <x v="223"/>
  </r>
  <r>
    <s v="TALLER DE MANUALIDADES MIXTAS"/>
    <x v="223"/>
    <x v="223"/>
  </r>
  <r>
    <s v="TALLER DE TEJIDO"/>
    <x v="223"/>
    <x v="223"/>
  </r>
  <r>
    <s v="TALLER DE DESARROLLO PERSONAL"/>
    <x v="223"/>
    <x v="223"/>
  </r>
  <r>
    <s v="TALLER DE JUEGOS DE POOL"/>
    <x v="223"/>
    <x v="223"/>
  </r>
  <r>
    <s v="TALLER DE LAS ARTES Y LAS PINTURAS"/>
    <x v="223"/>
    <x v="223"/>
  </r>
  <r>
    <s v="TALLER DE PINTURA"/>
    <x v="223"/>
    <x v="223"/>
  </r>
  <r>
    <s v="TALLER DE MANTENCION FISICA"/>
    <x v="223"/>
    <x v="223"/>
  </r>
  <r>
    <s v="TALLER DE YOGA"/>
    <x v="223"/>
    <x v="223"/>
  </r>
  <r>
    <s v="TALLER DE CUECA"/>
    <x v="223"/>
    <x v="223"/>
  </r>
  <r>
    <s v="TALLER DE CUECA Y DANZAS TRADICIONALES"/>
    <x v="223"/>
    <x v="223"/>
  </r>
  <r>
    <s v="TALLER DE TANGO"/>
    <x v="223"/>
    <x v="223"/>
  </r>
  <r>
    <s v="LICENCIADA EN ARTE Y ESTETICA TALLER DE ARTE"/>
    <x v="223"/>
    <x v="223"/>
  </r>
  <r>
    <s v="TALLER DE FIELTRO Y TELAR"/>
    <x v="223"/>
    <x v="223"/>
  </r>
  <r>
    <s v="TALLER DE ACCESORIOS CON RECICLAJE"/>
    <x v="223"/>
    <x v="223"/>
  </r>
  <r>
    <s v="TALLER DE CORTE Y CONFECCION"/>
    <x v="223"/>
    <x v="223"/>
  </r>
  <r>
    <s v="TALLER DE RELAJACION Y FLEXIBILIZACION"/>
    <x v="223"/>
    <x v="223"/>
  </r>
  <r>
    <s v="TALLER DE RECONOCIMIENTO BARRIAL"/>
    <x v="223"/>
    <x v="223"/>
  </r>
  <r>
    <s v="TALLER DE REPOSTERIA"/>
    <x v="223"/>
    <x v="223"/>
  </r>
  <r>
    <s v="TALLER DE TELAR MAPUCHE Y TELAR DECORATIVO"/>
    <x v="223"/>
    <x v="223"/>
  </r>
  <r>
    <s v="TALLER DE TELAR DECORATIVO Y TELAR MAPUCHE"/>
    <x v="223"/>
    <x v="223"/>
  </r>
  <r>
    <s v="TALLER DE FIELTRO"/>
    <x v="223"/>
    <x v="223"/>
  </r>
  <r>
    <s v="TALLER DE LANIGRAFIA"/>
    <x v="223"/>
    <x v="223"/>
  </r>
  <r>
    <s v="TALLER DE ESTIMULACION COGNITIVA"/>
    <x v="223"/>
    <x v="223"/>
  </r>
  <r>
    <s v="TALLER DE PINTURA DECORATIVA"/>
    <x v="223"/>
    <x v="223"/>
  </r>
  <r>
    <s v="TALLER DE PINTURA VINTAGE"/>
    <x v="223"/>
    <x v="223"/>
  </r>
  <r>
    <s v="TALLER DE TEATRO"/>
    <x v="223"/>
    <x v="223"/>
  </r>
  <r>
    <s v="TALLER DE BIODANZA"/>
    <x v="223"/>
    <x v="223"/>
  </r>
  <r>
    <s v="TALLER DE BAILES TROPICALES"/>
    <x v="223"/>
    <x v="223"/>
  </r>
  <r>
    <s v="TALLER DE SERIGRAFIA"/>
    <x v="223"/>
    <x v="223"/>
  </r>
  <r>
    <s v="TALLER DE AJEDREZ"/>
    <x v="223"/>
    <x v="223"/>
  </r>
  <r>
    <s v="TALLER DE TAICHI"/>
    <x v="223"/>
    <x v="223"/>
  </r>
  <r>
    <s v="TALLER DE GUITARRA"/>
    <x v="223"/>
    <x v="223"/>
  </r>
  <r>
    <s v="TALLER DE BAILE ENTRETENIDO"/>
    <x v="223"/>
    <x v="223"/>
  </r>
  <r>
    <s v="TALLER DE COSMETICA NATURAL"/>
    <x v="223"/>
    <x v="223"/>
  </r>
  <r>
    <s v="TALLER DE SALUD TRADICIONAL DE PUEBLOS ORIGINARIOS"/>
    <x v="223"/>
    <x v="223"/>
  </r>
  <r>
    <s v="TALLER DE EDUCACION TRADICIONAL AYMARA"/>
    <x v="223"/>
    <x v="223"/>
  </r>
  <r>
    <s v="COORD TEATRO"/>
    <x v="224"/>
    <x v="224"/>
  </r>
  <r>
    <s v="PEDADOGIA TEATRAL"/>
    <x v="224"/>
    <x v="224"/>
  </r>
  <r>
    <s v="LICENCIADA DE TEATRO"/>
    <x v="224"/>
    <x v="224"/>
  </r>
  <r>
    <s v="TEATRO"/>
    <x v="224"/>
    <x v="224"/>
  </r>
  <r>
    <s v="ACTUACION TEATRAL"/>
    <x v="224"/>
    <x v="224"/>
  </r>
  <r>
    <s v="LICENCIADA EN ARTES CON MENCION EN ACTUACION TEATRAL"/>
    <x v="224"/>
    <x v="224"/>
  </r>
  <r>
    <s v="PRODUCCIONES TEATRALES"/>
    <x v="224"/>
    <x v="224"/>
  </r>
  <r>
    <s v="JEFE DE OBRA EN EL PROGRAMA MEJORAMIENTO TEATRO MUNICIPAL"/>
    <x v="224"/>
    <x v="224"/>
  </r>
  <r>
    <s v="SONIDISTA TEATRO MUNICIPAL EN EL PROGRAMA PROGRAMA CULTURA PARA TODOS"/>
    <x v="224"/>
    <x v="224"/>
  </r>
  <r>
    <s v="DIRECTOR DE COMPANIA DE TEATRO EN EL PROGRAMA PROGRAMA CULTURA PARA TODOS"/>
    <x v="224"/>
    <x v="224"/>
  </r>
  <r>
    <s v="JORNAL EN EL PROGRAMA MEJORAMIENTO TEATRO MUNICIPAL"/>
    <x v="224"/>
    <x v="224"/>
  </r>
  <r>
    <s v="LICENCIADO EN ARTES CON MENCION EN ACTUACION TEATRAL"/>
    <x v="224"/>
    <x v="224"/>
  </r>
  <r>
    <s v="TEATRO CON MENCION EN DIRECCION TEATRAL"/>
    <x v="224"/>
    <x v="224"/>
  </r>
  <r>
    <s v="ESTUDANTE DE TEATRO"/>
    <x v="224"/>
    <x v="224"/>
  </r>
  <r>
    <s v="INLCUSION TEATRAL EN COLEGIOS MUNICIPALES"/>
    <x v="224"/>
    <x v="224"/>
  </r>
  <r>
    <s v="PRESENTADORA DE OBRAS DE TEATRO"/>
    <x v="224"/>
    <x v="224"/>
  </r>
  <r>
    <s v="LICENCIADO EN TEATRO"/>
    <x v="224"/>
    <x v="224"/>
  </r>
  <r>
    <s v="LICENCIADO EN LITERATURA DRAMATICA Y TEATRO MENCION ACTUACION TEATRAL"/>
    <x v="224"/>
    <x v="224"/>
  </r>
  <r>
    <s v="LICENCIADO EN LITERATURA DRAMATICA Y TEATRO CON MENCION EN ACTUACION TEATRAL"/>
    <x v="224"/>
    <x v="224"/>
  </r>
  <r>
    <s v="LIC EN ARTES MENCION ACTUACION TEATRAL"/>
    <x v="224"/>
    <x v="224"/>
  </r>
  <r>
    <s v="LICENCIADA EN COREOGRAFIA DANZA TEATRO"/>
    <x v="224"/>
    <x v="224"/>
  </r>
  <r>
    <s v="SERVICIO DE PRODUCCION DE OBRAS DE TEATRO"/>
    <x v="224"/>
    <x v="224"/>
  </r>
  <r>
    <s v="LICENCIADA EN ARTES CON MENCION EN ACTUACION TEATRALAUTORIZACION DEPROE"/>
    <x v="224"/>
    <x v="224"/>
  </r>
  <r>
    <s v="DIRECTORA DE TEATRO"/>
    <x v="224"/>
    <x v="224"/>
  </r>
  <r>
    <s v="LICENCIADA EN TEATRO"/>
    <x v="224"/>
    <x v="224"/>
  </r>
  <r>
    <s v="LICENCIADA EN ACTUACION TEATRAL"/>
    <x v="224"/>
    <x v="224"/>
  </r>
  <r>
    <s v="LICENCIADO EN ACTUACION TEATRAL"/>
    <x v="224"/>
    <x v="224"/>
  </r>
  <r>
    <s v="LICENCIADA EN ARTE TEATRAL"/>
    <x v="224"/>
    <x v="224"/>
  </r>
  <r>
    <s v="LICENCIADO EN ARTE TEATRAL"/>
    <x v="224"/>
    <x v="224"/>
  </r>
  <r>
    <s v="TECNOLOGO"/>
    <x v="225"/>
    <x v="225"/>
  </r>
  <r>
    <s v="TECNOLOGA"/>
    <x v="225"/>
    <x v="225"/>
  </r>
  <r>
    <s v="TECNOLOGO M"/>
    <x v="225"/>
    <x v="225"/>
  </r>
  <r>
    <s v="LICENCIADO EN BIOTECNOLOGIA"/>
    <x v="225"/>
    <x v="225"/>
  </r>
  <r>
    <s v="EDUCACION TECNOLOGICA"/>
    <x v="225"/>
    <x v="225"/>
  </r>
  <r>
    <s v="TECNOLOGO EN ADMINISTRACION DE PERSONAL DIRECCION DE SALUD"/>
    <x v="225"/>
    <x v="225"/>
  </r>
  <r>
    <s v="TECNOLOGO EN ADMINISTRACION DE PERSONAL"/>
    <x v="225"/>
    <x v="225"/>
  </r>
  <r>
    <s v="TECNOLOGO EN ADMINISTRACION DE PERSONALDIRECCION DE SALUD"/>
    <x v="225"/>
    <x v="225"/>
  </r>
  <r>
    <s v="ESTUDIOS DE BIBLIOTECNOLOGIA"/>
    <x v="225"/>
    <x v="225"/>
  </r>
  <r>
    <s v="EDUCACION TECNOLOGICA Y ARTES"/>
    <x v="225"/>
    <x v="225"/>
  </r>
  <r>
    <s v="PREPARADOR BIOTECNOLOGA"/>
    <x v="225"/>
    <x v="225"/>
  </r>
  <r>
    <s v="TECNOLOGO EN ADMINISTRACION DE PERSONAL EDUCACION SUPERIOR"/>
    <x v="225"/>
    <x v="225"/>
  </r>
  <r>
    <s v="TECNOLOGA EN CONSTRUCCIONES"/>
    <x v="225"/>
    <x v="225"/>
  </r>
  <r>
    <s v="TECNOLOGO CONTRATO ENE MARZ  JULIO "/>
    <x v="225"/>
    <x v="225"/>
  </r>
  <r>
    <s v="TECNOLOGO CONTRATO AGODIC "/>
    <x v="225"/>
    <x v="225"/>
  </r>
  <r>
    <s v="BIOTECNOLOGIA VEGETAL"/>
    <x v="225"/>
    <x v="225"/>
  </r>
  <r>
    <s v="ING BIOTECNOLOGIA"/>
    <x v="225"/>
    <x v="225"/>
  </r>
  <r>
    <s v="TECNOLOGO MED OFTAL"/>
    <x v="225"/>
    <x v="225"/>
  </r>
  <r>
    <s v="TECNOLOGO EN CONSTRUCCIONES"/>
    <x v="225"/>
    <x v="225"/>
  </r>
  <r>
    <s v="TECNOLOGO EN AUTOMATIZACION INDUSTRIAL"/>
    <x v="225"/>
    <x v="225"/>
  </r>
  <r>
    <s v="TECNOLOGO EN IMAGENOLOGIA"/>
    <x v="225"/>
    <x v="225"/>
  </r>
  <r>
    <s v="TECNOLOGOS"/>
    <x v="225"/>
    <x v="225"/>
  </r>
  <r>
    <s v="TECNOLOGA EN CONTROL INDUSTRIAL"/>
    <x v="225"/>
    <x v="225"/>
  </r>
  <r>
    <s v="TECNOLOGO EN CONTRO INDUSTRIAL"/>
    <x v="225"/>
    <x v="225"/>
  </r>
  <r>
    <s v="DESARROLLO DE TECNOLOGIAS HARDWARE Y SOFTWARE PARA EL MUNICIPIO"/>
    <x v="225"/>
    <x v="225"/>
  </r>
  <r>
    <s v="FABRICACION DE PROTOTIPOS DIGITALES PARA ALFABETIZACION TECNOLOGICA DE LA COMUNIDAD DE QUILICURA"/>
    <x v="225"/>
    <x v="225"/>
  </r>
  <r>
    <s v="EDUCACION STEAM Y FABRICACION DE PROTOTIPOS DIGITALES PARA ALFABETIZACION TECNOLOGICA DE LA COMUNIDAD DE QUILICURA"/>
    <x v="225"/>
    <x v="225"/>
  </r>
  <r>
    <s v="TECNOLOGIA EN SONIDO"/>
    <x v="225"/>
    <x v="225"/>
  </r>
  <r>
    <s v="ARTES Y TECNOLOGIA"/>
    <x v="225"/>
    <x v="225"/>
  </r>
  <r>
    <s v="ARTES VISUALES Y TECNOLOGIA"/>
    <x v="225"/>
    <x v="225"/>
  </r>
  <r>
    <s v="TECNOLOGIA"/>
    <x v="225"/>
    <x v="225"/>
  </r>
  <r>
    <s v="HABILITACION EN TECNOLOGIA"/>
    <x v="225"/>
    <x v="225"/>
  </r>
  <r>
    <s v="HABILITACION EN EDUC TECNOLOGICA"/>
    <x v="225"/>
    <x v="225"/>
  </r>
  <r>
    <s v="GESTION DE TECNOLOGIAS DE LA INFORMACION"/>
    <x v="225"/>
    <x v="225"/>
  </r>
  <r>
    <s v="EDUCACION TECNOLOGICACOMPLEJO EDUCACIONAL JAVIERA CARRERA"/>
    <x v="225"/>
    <x v="225"/>
  </r>
  <r>
    <s v="MANTENCION DE LOS EQUIPOS COMPUTACIONALES PIZARRAS INTERACTIVAS Y AULAS TECNOLOGICAS"/>
    <x v="225"/>
    <x v="225"/>
  </r>
  <r>
    <s v="MASTER EN NUEVAS TECNOLOGIAS PARA LA EDUCACION"/>
    <x v="225"/>
    <x v="225"/>
  </r>
  <r>
    <s v="BIOTECNOLOGIA INDUSTRIAL"/>
    <x v="225"/>
    <x v="225"/>
  </r>
  <r>
    <s v="PROF EDUCACION TECNOLOGICA"/>
    <x v="225"/>
    <x v="225"/>
  </r>
  <r>
    <s v="TECNOLOGIA EN PLASTICO"/>
    <x v="225"/>
    <x v="225"/>
  </r>
  <r>
    <s v="PPROF EDUCACION TECNOLOGICA"/>
    <x v="225"/>
    <x v="225"/>
  </r>
  <r>
    <s v="TECNOLOGO EN FINANZAS Y NEGOCIOS INTERNACIONALES"/>
    <x v="225"/>
    <x v="225"/>
  </r>
  <r>
    <s v="LICENCIADA EN ARTE TECNOLOGIA Y GESTION MUNICIPAL"/>
    <x v="225"/>
    <x v="225"/>
  </r>
  <r>
    <s v="TRABADORA SOCIAL"/>
    <x v="226"/>
    <x v="226"/>
  </r>
  <r>
    <s v="TRABADOR SOCIAL"/>
    <x v="226"/>
    <x v="226"/>
  </r>
  <r>
    <s v="LICENCIADO EN EN TRABAO SOCIAL"/>
    <x v="226"/>
    <x v="226"/>
  </r>
  <r>
    <s v="TRABABAJADORA SOCIAL EN ACTIVIDADES DIDECO"/>
    <x v="226"/>
    <x v="226"/>
  </r>
  <r>
    <s v="TRABADORA SOCIAL DIRECCION DESARCOMUNITARIO"/>
    <x v="226"/>
    <x v="226"/>
  </r>
  <r>
    <s v="TRABADORA SOCIAL DELEGACION BARRIO NORTE"/>
    <x v="226"/>
    <x v="226"/>
  </r>
  <r>
    <s v="TRABADORASOCIAL"/>
    <x v="226"/>
    <x v="226"/>
  </r>
  <r>
    <s v="TRAB SOCIAL"/>
    <x v="226"/>
    <x v="226"/>
  </r>
  <r>
    <s v="TEC TRAB SOCIAL"/>
    <x v="226"/>
    <x v="226"/>
  </r>
  <r>
    <s v="TRABAAJDOR SOCIAL"/>
    <x v="226"/>
    <x v="226"/>
  </r>
  <r>
    <s v="LICENCIADA TRABJADOR SOCIAL"/>
    <x v="226"/>
    <x v="226"/>
  </r>
  <r>
    <s v="LICENCIADA EN TRABJO SOCIAL"/>
    <x v="226"/>
    <x v="226"/>
  </r>
  <r>
    <s v="ACADEMICO U DE CONCEPCION"/>
    <x v="227"/>
    <x v="227"/>
  </r>
  <r>
    <s v="TUTOR ACADEMICO"/>
    <x v="227"/>
    <x v="227"/>
  </r>
  <r>
    <s v="BACHILLER ACADEMICO"/>
    <x v="227"/>
    <x v="227"/>
  </r>
  <r>
    <s v="GRADO ACADEMICO DE BACHILLER"/>
    <x v="227"/>
    <x v="227"/>
  </r>
  <r>
    <s v="GRACADEMICO LICENCIADA ARTE CMRESTAUR"/>
    <x v="227"/>
    <x v="227"/>
  </r>
  <r>
    <s v="CERTIFICADO DE GRADO ACADEMICO DE LICENC"/>
    <x v="227"/>
    <x v="227"/>
  </r>
  <r>
    <s v="ACTUARIO  JPL"/>
    <x v="228"/>
    <x v="228"/>
  </r>
  <r>
    <s v="ACTUARIA  JUZGADO POLICIA LOC"/>
    <x v="228"/>
    <x v="228"/>
  </r>
  <r>
    <s v="ACTUARIO  JUZPOLLOCAL"/>
    <x v="228"/>
    <x v="228"/>
  </r>
  <r>
    <s v="ACTUARIO  JUZGPOLICIA LOCAL"/>
    <x v="228"/>
    <x v="228"/>
  </r>
  <r>
    <s v="ACTUARIO  JUZPOLICLOCAL"/>
    <x v="228"/>
    <x v="228"/>
  </r>
  <r>
    <s v="ACTUARIO  JUZ POLIC LOCAL"/>
    <x v="228"/>
    <x v="228"/>
  </r>
  <r>
    <s v="ACTUARIO"/>
    <x v="228"/>
    <x v="228"/>
  </r>
  <r>
    <s v="DIRECTORAJARDIN PAULA JARAQUEMADA"/>
    <x v="229"/>
    <x v="229"/>
  </r>
  <r>
    <s v="AYUDANTIA AULA"/>
    <x v="229"/>
    <x v="229"/>
  </r>
  <r>
    <s v="GUIA DE AULA PREUNIVERSITARIO MUNICIPAL DE LA COMUNA"/>
    <x v="229"/>
    <x v="229"/>
  </r>
  <r>
    <s v="AISTENTE DE AULA COLEGIO D"/>
    <x v="229"/>
    <x v="229"/>
  </r>
  <r>
    <s v="AISTENTE DE AULA"/>
    <x v="229"/>
    <x v="229"/>
  </r>
  <r>
    <s v="BACHILLER EN CIENCIAS"/>
    <x v="230"/>
    <x v="230"/>
  </r>
  <r>
    <s v="BACHILLER EN EDUCACION INICIAL"/>
    <x v="230"/>
    <x v="230"/>
  </r>
  <r>
    <s v="BACHILLERATO EN HUMANIDADES MODERNAS"/>
    <x v="230"/>
    <x v="230"/>
  </r>
  <r>
    <s v="BACHILLER EN ARTES VISUALES"/>
    <x v="230"/>
    <x v="230"/>
  </r>
  <r>
    <s v="BACHILLER EN TEOLOGIA Y BIBLIA"/>
    <x v="230"/>
    <x v="230"/>
  </r>
  <r>
    <s v="BACHILLERATO EN ADMINISTRACION"/>
    <x v="230"/>
    <x v="230"/>
  </r>
  <r>
    <s v="BACHILLERATO MERCANTIL"/>
    <x v="230"/>
    <x v="230"/>
  </r>
  <r>
    <s v="BACHILLER MERCANTIL"/>
    <x v="230"/>
    <x v="230"/>
  </r>
  <r>
    <s v="BACHILLERATO EN CIENCIAS"/>
    <x v="230"/>
    <x v="230"/>
  </r>
  <r>
    <s v="LICENCIADA EN HISTORIA BACHILLER EN HUMANIDADES"/>
    <x v="230"/>
    <x v="230"/>
  </r>
  <r>
    <s v="BACHILLER EN ARTES"/>
    <x v="230"/>
    <x v="230"/>
  </r>
  <r>
    <s v="BACHILLERATO EN HUMANIDADES"/>
    <x v="230"/>
    <x v="230"/>
  </r>
  <r>
    <s v="BACHILLER CIENCIAS POLITICAS"/>
    <x v="230"/>
    <x v="230"/>
  </r>
  <r>
    <s v="BACHILLERATO EN CIENCIAS SOCIALES"/>
    <x v="230"/>
    <x v="230"/>
  </r>
  <r>
    <s v="BACHILLER DE FORMACION GENERAL"/>
    <x v="230"/>
    <x v="230"/>
  </r>
  <r>
    <s v="BACHILLER EN CIENCIAS Y LETRAS"/>
    <x v="230"/>
    <x v="230"/>
  </r>
  <r>
    <s v="BACHILLERATO EN CIENCIAS EXACTAS DE LA I"/>
    <x v="230"/>
    <x v="230"/>
  </r>
  <r>
    <s v="BACHILLER Y ESTUDIO DE POST GRADO EN ECONOMIA"/>
    <x v="230"/>
    <x v="230"/>
  </r>
  <r>
    <s v="TITULO DE BACHILLER SUPERIOR"/>
    <x v="230"/>
    <x v="230"/>
  </r>
  <r>
    <s v="BACHILLER SUPERIOR"/>
    <x v="230"/>
    <x v="230"/>
  </r>
  <r>
    <s v="BACHILLER EN CIENCIAS SOCIALES"/>
    <x v="230"/>
    <x v="230"/>
  </r>
  <r>
    <s v="BACHILLER EN CIENCIAS ECONOMICAS Y POLITICAS"/>
    <x v="230"/>
    <x v="230"/>
  </r>
  <r>
    <s v="LICENCIADO EN LENGUAJE Y LITERATURA BACHILLER EN HUMANIDADES"/>
    <x v="230"/>
    <x v="230"/>
  </r>
  <r>
    <s v="BACHILLER EN CIENCIAS DE INVESTIGACIONES POLICIALES"/>
    <x v="230"/>
    <x v="230"/>
  </r>
  <r>
    <s v="BACHILLER EN HUMANIDADES"/>
    <x v="230"/>
    <x v="230"/>
  </r>
  <r>
    <s v="BACHILLER EN CIENCIAS VENEZUELA "/>
    <x v="230"/>
    <x v="230"/>
  </r>
  <r>
    <s v="BACHILLERATO EN ARTES CENICAS"/>
    <x v="230"/>
    <x v="230"/>
  </r>
  <r>
    <s v="BACHILLER EN HUMAIDADES"/>
    <x v="230"/>
    <x v="230"/>
  </r>
  <r>
    <s v="BACHILLER EN CIENCIASLICEO INDUSTRIAL SUPERIOR"/>
    <x v="230"/>
    <x v="230"/>
  </r>
  <r>
    <s v="BACHILLER MERCANTL"/>
    <x v="230"/>
    <x v="230"/>
  </r>
  <r>
    <s v="BACHILLER EN IDIOMAS EXTRANJEROS"/>
    <x v="230"/>
    <x v="230"/>
  </r>
  <r>
    <s v="BACHILLERATO EN HUMANIDADES Y ARTE EN LA UNIVERSIDAD DE CONCEPCION"/>
    <x v="230"/>
    <x v="230"/>
  </r>
  <r>
    <s v="BACHILLERATO EN ARTES"/>
    <x v="230"/>
    <x v="230"/>
  </r>
  <r>
    <s v="BACHILLER CON ENFASIS MINISTERIAL"/>
    <x v="230"/>
    <x v="230"/>
  </r>
  <r>
    <s v="BACHILLER EN CIENCIAS DE INVESTIGACIONES POLICIALES DIPLOMADO GESTION PREVENTIVA Y PROYECTO PARA LA CONSTRUCCION"/>
    <x v="230"/>
    <x v="230"/>
  </r>
  <r>
    <s v="BACHILLER EN ADMINISTRACION PUBLICA"/>
    <x v="230"/>
    <x v="230"/>
  </r>
  <r>
    <s v="BACHILLER EN ADMINISTRACION PU"/>
    <x v="230"/>
    <x v="230"/>
  </r>
  <r>
    <s v="CAJERO"/>
    <x v="231"/>
    <x v="231"/>
  </r>
  <r>
    <s v="SUPERVISOR CAJERO PCV"/>
    <x v="231"/>
    <x v="231"/>
  </r>
  <r>
    <s v="CAJERO PCV"/>
    <x v="231"/>
    <x v="231"/>
  </r>
  <r>
    <s v="CAJERA"/>
    <x v="231"/>
    <x v="231"/>
  </r>
  <r>
    <s v="CAJERO COMERCIAL BANCARIO"/>
    <x v="231"/>
    <x v="231"/>
  </r>
  <r>
    <s v="CAJERO TESORERIA MUNICIPAL"/>
    <x v="231"/>
    <x v="231"/>
  </r>
  <r>
    <s v="CAJERO SECCCION TESORERIA"/>
    <x v="231"/>
    <x v="231"/>
  </r>
  <r>
    <s v="CAJERA TESORERIA MUNICIPAL"/>
    <x v="231"/>
    <x v="231"/>
  </r>
  <r>
    <s v="CAJERA DIRECCION ADMINISTRACION Y FINANZAS"/>
    <x v="231"/>
    <x v="231"/>
  </r>
  <r>
    <s v="RELATOR CAJERO DE SUPERMERCADO"/>
    <x v="231"/>
    <x v="231"/>
  </r>
  <r>
    <s v="COMPROBANTE DE SOLICITUD DE CERTIFICADO DE ESTUDIOS EN TRAMITE"/>
    <x v="232"/>
    <x v="232"/>
  </r>
  <r>
    <s v="CERTIFICADO DE ESTUDIO LICEO INDUSTRIAL"/>
    <x v="232"/>
    <x v="232"/>
  </r>
  <r>
    <s v="CERTIFICADO ANUAL DE ESTUDIO"/>
    <x v="232"/>
    <x v="232"/>
  </r>
  <r>
    <s v="CERTIFICADO DE ESTUDIOS"/>
    <x v="232"/>
    <x v="232"/>
  </r>
  <r>
    <s v="CERTIFICADO DE ESTUDIOS ADULTO"/>
    <x v="232"/>
    <x v="232"/>
  </r>
  <r>
    <s v="CERTIFICADO DE ESTUDIOS ESPECIAL IBERIA"/>
    <x v="232"/>
    <x v="232"/>
  </r>
  <r>
    <s v="CERTIFICADO ANUAL DE ESTUDIOS"/>
    <x v="232"/>
    <x v="232"/>
  </r>
  <r>
    <s v="CERTIFICADO ANUAL DE ESTUDIOSDEPARTAMENTO DE EDUCACION MUNICIPAL"/>
    <x v="232"/>
    <x v="232"/>
  </r>
  <r>
    <s v="CERTIFICADO DE VALIDACION DE ESTUDIOS"/>
    <x v="232"/>
    <x v="232"/>
  </r>
  <r>
    <s v="CERTIFICADO DE VALIDACION DE ESTUDIOSPAL"/>
    <x v="232"/>
    <x v="232"/>
  </r>
  <r>
    <s v="CERTIFICADO ANUAL DE ESTUDIOS ESCUELA ANTUPEHUEN EL TABACO"/>
    <x v="232"/>
    <x v="232"/>
  </r>
  <r>
    <s v="CERTIFICADO EQUIVALENCIA DE ESTUDIOS"/>
    <x v="232"/>
    <x v="232"/>
  </r>
  <r>
    <s v="CERTIFICADO EQUIVALENTE A ESTUDIOS"/>
    <x v="232"/>
    <x v="232"/>
  </r>
  <r>
    <s v="CERTIFICADO EQUIVALENTE A ESTUDIOSPROSPERIDAD"/>
    <x v="232"/>
    <x v="232"/>
  </r>
  <r>
    <s v="CERTIFICADO VALIDACION DE ESTUDIOS"/>
    <x v="232"/>
    <x v="232"/>
  </r>
  <r>
    <s v="CERTIFICADO DE ESTUDIOS FINES LABORALES"/>
    <x v="232"/>
    <x v="232"/>
  </r>
  <r>
    <s v="LICENCIADA EN CIENCIAS JURIDICAS Y SOCIALES"/>
    <x v="233"/>
    <x v="233"/>
  </r>
  <r>
    <s v="LICENCIADO EN CIENCIAS DE LA OCUPACION HUMANA"/>
    <x v="233"/>
    <x v="233"/>
  </r>
  <r>
    <s v="LICENCIADO EN CIENCIAS POLITICAS"/>
    <x v="233"/>
    <x v="233"/>
  </r>
  <r>
    <s v="GRADO DE MAGISTER EN CIENCIAS DE LA EDUCACION EN CURRICULUM Y EVALUACION"/>
    <x v="233"/>
    <x v="233"/>
  </r>
  <r>
    <s v="LICENCIADO EN CIENCIAS JURIDICAS"/>
    <x v="233"/>
    <x v="233"/>
  </r>
  <r>
    <s v="LICENCIADO EN CIENCIAS DE LOS RECUROS NATURALES"/>
    <x v="233"/>
    <x v="233"/>
  </r>
  <r>
    <s v="LICENCIADO EN CIENCIAS DE LA OPUPACION HUMANA"/>
    <x v="233"/>
    <x v="233"/>
  </r>
  <r>
    <s v="LICENCIADO EN CIENCIAS AMBIENTALES"/>
    <x v="233"/>
    <x v="233"/>
  </r>
  <r>
    <s v="LICENCIADO EN CIENCIAS JURIDICAS Y SOCIALES"/>
    <x v="233"/>
    <x v="233"/>
  </r>
  <r>
    <s v="LICENCIADA EN CIENCIAS DE LA ADMINISTRACION DE EMPRESAS"/>
    <x v="233"/>
    <x v="233"/>
  </r>
  <r>
    <s v="LICIENCIADA EN CIENCIAS DE LA ADMINISTRACION"/>
    <x v="233"/>
    <x v="233"/>
  </r>
  <r>
    <s v="LICINCIADO EN CIENCIAS JURIDICAS"/>
    <x v="233"/>
    <x v="233"/>
  </r>
  <r>
    <s v="LICENCIADO EN CIENCIAS DE LA ACUACULTURA"/>
    <x v="233"/>
    <x v="233"/>
  </r>
  <r>
    <s v="LICENCIADO EN CIENCIAS DE LA ACUICULTURA"/>
    <x v="233"/>
    <x v="233"/>
  </r>
  <r>
    <s v="LICENCIADO EN CIENCIAS DEL MAR"/>
    <x v="233"/>
    <x v="233"/>
  </r>
  <r>
    <s v="LICENCIADO EN CIENCIAS EN LA ADMINISTRACION DE EMPRESAS"/>
    <x v="233"/>
    <x v="233"/>
  </r>
  <r>
    <s v="LICENCIADO EN HISTORIA CON MENCION EN CIENCIAS POLITICAS"/>
    <x v="233"/>
    <x v="233"/>
  </r>
  <r>
    <s v="LICENCIA EN HISTORIA CON MENCION EN CIENCIAS POLITICAS"/>
    <x v="233"/>
    <x v="233"/>
  </r>
  <r>
    <s v="CIENCIAS JURIDICAS"/>
    <x v="233"/>
    <x v="233"/>
  </r>
  <r>
    <s v="LICENCIADO EN CIENCIAS DE LA SALUD"/>
    <x v="233"/>
    <x v="233"/>
  </r>
  <r>
    <s v="PROF CIENCIAS N"/>
    <x v="233"/>
    <x v="233"/>
  </r>
  <r>
    <s v="LICENCIADO EN CIENCIAS SOCIALES"/>
    <x v="233"/>
    <x v="233"/>
  </r>
  <r>
    <s v="LICENCIADO EN CIENCIAS"/>
    <x v="233"/>
    <x v="233"/>
  </r>
  <r>
    <s v="LICENCIADO CIENCIAS"/>
    <x v="233"/>
    <x v="233"/>
  </r>
  <r>
    <s v="LICENCIADO EN CIENCIAS DE CONTRUCCION"/>
    <x v="233"/>
    <x v="233"/>
  </r>
  <r>
    <s v="BACHULLER EN CIENCIAS"/>
    <x v="233"/>
    <x v="233"/>
  </r>
  <r>
    <s v="CIENCIAS JURIDICAS Y SOCIALES"/>
    <x v="233"/>
    <x v="233"/>
  </r>
  <r>
    <s v="LICENCIADO EN CIENCIAS DE LA OCUPACION"/>
    <x v="233"/>
    <x v="233"/>
  </r>
  <r>
    <s v="LICENCIADO EN CIENCIAS RELIGIOSAS Y ESTUDIOS ECLESIASTICOS"/>
    <x v="233"/>
    <x v="233"/>
  </r>
  <r>
    <s v="CIENCIAS POLITICAS"/>
    <x v="233"/>
    <x v="233"/>
  </r>
  <r>
    <s v="MAGISTER EN CIENCIAS DE LA EDUCACION"/>
    <x v="233"/>
    <x v="233"/>
  </r>
  <r>
    <s v="LICENCIADA EN CIENCIAS JURIDICAS"/>
    <x v="233"/>
    <x v="233"/>
  </r>
  <r>
    <s v="LICENCIADA EN EDUCACION ESPECIALIDAD EN CIENCIAS SEGUNDO CICLO"/>
    <x v="233"/>
    <x v="233"/>
  </r>
  <r>
    <s v="LICENCIADA EN CIENCIAS AGRONOMICAS"/>
    <x v="233"/>
    <x v="233"/>
  </r>
  <r>
    <s v="LICENCIADO EN HISTORIA Y CIENCIAS SOCIALES"/>
    <x v="233"/>
    <x v="233"/>
  </r>
  <r>
    <s v="LICENCIADO EN CIENCIAS DE LA EDUCACION"/>
    <x v="233"/>
    <x v="233"/>
  </r>
  <r>
    <s v="LICENCIADO EN CIENCIAS DE LA ADMINISTRACION DE EMPRESAS"/>
    <x v="233"/>
    <x v="233"/>
  </r>
  <r>
    <s v="PROF CIENCIAS"/>
    <x v="233"/>
    <x v="233"/>
  </r>
  <r>
    <s v="LICENCIADO EN CIENCIAS POLITICAS ORGANIZACIONAL"/>
    <x v="233"/>
    <x v="233"/>
  </r>
  <r>
    <s v="LICENCIADO EN CIENCIAS POLITICAS ORGANIZACIONALES"/>
    <x v="233"/>
    <x v="233"/>
  </r>
  <r>
    <s v="LICENCIADO LICENCIADA EN CIENCIAS JURIDICAS Y SOCIALES"/>
    <x v="233"/>
    <x v="233"/>
  </r>
  <r>
    <s v="LICENCIADOA EN CIENCIAS JURIDICAS Y SOCIALES"/>
    <x v="233"/>
    <x v="233"/>
  </r>
  <r>
    <s v="LICENCIADOA EN CIENCIAS JURIDICAS Y SOCIALES EDUCACION SUPERIOR"/>
    <x v="233"/>
    <x v="233"/>
  </r>
  <r>
    <s v="LICENCIADA EN CIENCIAS FORESTALES"/>
    <x v="233"/>
    <x v="233"/>
  </r>
  <r>
    <s v="LICENCIADA EN CIENCIAS DE LA FAMILIA"/>
    <x v="233"/>
    <x v="233"/>
  </r>
  <r>
    <s v="LICENCIADA EN CIENCIAS JURIDICAS Y SOCIALES EDUCACION SUPERIOR"/>
    <x v="233"/>
    <x v="233"/>
  </r>
  <r>
    <s v="LICENCIADO EN CIENCIAS MILITARES"/>
    <x v="233"/>
    <x v="233"/>
  </r>
  <r>
    <s v="TEC CIENCIAS POLITICAS Y GESTION PUBLICA"/>
    <x v="233"/>
    <x v="233"/>
  </r>
  <r>
    <s v="LICENCIADO EN CIENCIAS DE LA ECONOMIA"/>
    <x v="233"/>
    <x v="233"/>
  </r>
  <r>
    <s v="LICENCIADA EN CIENCIAS POLITICAS"/>
    <x v="233"/>
    <x v="233"/>
  </r>
  <r>
    <s v="LIC EN CIENCIAS JURIDICAS"/>
    <x v="233"/>
    <x v="233"/>
  </r>
  <r>
    <s v="LICENCIADO EN CIENCIAS JURIDICAS Y SOCIA"/>
    <x v="233"/>
    <x v="233"/>
  </r>
  <r>
    <s v="LICENCIADA EN CIENCIAS JURIDICAS Y SOCIA"/>
    <x v="233"/>
    <x v="233"/>
  </r>
  <r>
    <s v="LICENCIADO EN CIENCIAS JURICAS"/>
    <x v="233"/>
    <x v="233"/>
  </r>
  <r>
    <s v="LIC EN CIENCIAS POLITICAS"/>
    <x v="233"/>
    <x v="233"/>
  </r>
  <r>
    <s v="LICENCIADA EN CIENCIAS RELIGIOSAS"/>
    <x v="233"/>
    <x v="233"/>
  </r>
  <r>
    <s v="LICENCIAS EN CIENCIAS RELIGIOSAS"/>
    <x v="233"/>
    <x v="233"/>
  </r>
  <r>
    <s v="LICENCIADA EN CIENCIAS Y ARTES AMBIENTALES"/>
    <x v="233"/>
    <x v="233"/>
  </r>
  <r>
    <s v="LICENCIADO EN CIENCIAS Y ARTES AMBIENTALES"/>
    <x v="233"/>
    <x v="233"/>
  </r>
  <r>
    <s v="LICENCIADO EN CIENCIAS POLITICAS Y GUBERNAMENTALES"/>
    <x v="233"/>
    <x v="233"/>
  </r>
  <r>
    <s v="LIC EN CIENCIAS DE LA ACUICULTURA"/>
    <x v="233"/>
    <x v="233"/>
  </r>
  <r>
    <s v="LICENCIADA EN CIENCIAS DE LA ACUICULTURA"/>
    <x v="233"/>
    <x v="233"/>
  </r>
  <r>
    <s v="LIC EN CIENCIAS SOCIALES"/>
    <x v="233"/>
    <x v="233"/>
  </r>
  <r>
    <s v="LICENCIADOA EN CIENCIAS SOCIALES"/>
    <x v="233"/>
    <x v="233"/>
  </r>
  <r>
    <s v="CIENCIAS POLITICAS Y DE LA ADMINISTRACION"/>
    <x v="233"/>
    <x v="233"/>
  </r>
  <r>
    <s v="CIENCIAS POLITICAS CON MENCION EN GOBIERNO Y GESTION PUBLICA"/>
    <x v="233"/>
    <x v="233"/>
  </r>
  <r>
    <s v="LIC EN CIENCIAS Y ARTES AMBIENTALES"/>
    <x v="233"/>
    <x v="233"/>
  </r>
  <r>
    <s v="LIC EN CIENCIAS JURDICAS Y SOCIALES"/>
    <x v="233"/>
    <x v="233"/>
  </r>
  <r>
    <s v="LICENCIADOA EN CIENCIAS POLITICAS"/>
    <x v="233"/>
    <x v="233"/>
  </r>
  <r>
    <s v="LICENCIADA EN CIENCIAS Y ARTERS AMBIENTALES"/>
    <x v="233"/>
    <x v="233"/>
  </r>
  <r>
    <s v="LICENCIADO EN CIENCIAS AGROPECUARIAS"/>
    <x v="233"/>
    <x v="233"/>
  </r>
  <r>
    <s v="LICENCIADA EN CIENCIAS JURIDICA"/>
    <x v="233"/>
    <x v="233"/>
  </r>
  <r>
    <s v="LICENCIADO EN CIENCIAS POLIT PROF HISTORIA"/>
    <x v="233"/>
    <x v="233"/>
  </r>
  <r>
    <s v="BALLILLERATO EN CIENCIAS"/>
    <x v="233"/>
    <x v="233"/>
  </r>
  <r>
    <s v="LICENCIADO EN CIENCIAS DE LA ADMINISTRACION PUBLICA"/>
    <x v="233"/>
    <x v="233"/>
  </r>
  <r>
    <s v="LICENCIA EN CIENCIAS ECONOMICAS Y DE LA ADMINISTRACION"/>
    <x v="233"/>
    <x v="233"/>
  </r>
  <r>
    <s v="CIENCIAS DE LA ADMINISTRACION PUBLICA"/>
    <x v="233"/>
    <x v="233"/>
  </r>
  <r>
    <s v="LICENCIADO EN EDUCACION MENCION FRANCESMAGISTER EN INVESTIGACION EN EDUCACIONMAGISTER EN CIENCIAS SOCIALES"/>
    <x v="233"/>
    <x v="233"/>
  </r>
  <r>
    <s v="LICENCIADO EN CIENCIAS RELIGIOSAS"/>
    <x v="233"/>
    <x v="233"/>
  </r>
  <r>
    <s v="LICENCIADA CIENCIAS JURIDICAS"/>
    <x v="233"/>
    <x v="233"/>
  </r>
  <r>
    <s v="LICENCIADO EN CIENCIAS JURIDICASY SOCIALES"/>
    <x v="233"/>
    <x v="233"/>
  </r>
  <r>
    <s v="MAGISTER EN CIENCIAS POLITICAS"/>
    <x v="233"/>
    <x v="233"/>
  </r>
  <r>
    <s v="LICENCIADO EN CIENCIAS FORESTALES"/>
    <x v="233"/>
    <x v="233"/>
  </r>
  <r>
    <s v="LICENCIADO EN CIENCIAS DE LA CONSTRUCCION"/>
    <x v="233"/>
    <x v="233"/>
  </r>
  <r>
    <s v="LICENCIADO EN CIENCIAS DE LA ADMINISTRACION"/>
    <x v="233"/>
    <x v="233"/>
  </r>
  <r>
    <s v="LIC EN CIENCIAS DE LA ADM EMP"/>
    <x v="233"/>
    <x v="233"/>
  </r>
  <r>
    <s v="CIENCIAS DE LA EDUCACION"/>
    <x v="233"/>
    <x v="233"/>
  </r>
  <r>
    <s v="PROFCIENCIAS"/>
    <x v="233"/>
    <x v="233"/>
  </r>
  <r>
    <s v="CIENCIAS POLITICASUDP "/>
    <x v="233"/>
    <x v="233"/>
  </r>
  <r>
    <s v="CIENCIAS POLITICASUDP JORNADA  HORASJORNADA  HORASJORNADA  HORASJORNADA  HORAS"/>
    <x v="233"/>
    <x v="233"/>
  </r>
  <r>
    <s v="LICENCIADA EN CIENCIAS DE LA ACTIVIDAD F"/>
    <x v="233"/>
    <x v="233"/>
  </r>
  <r>
    <s v="LICENCIADA EN CIENCIAS POLITICAS Y GUBER"/>
    <x v="233"/>
    <x v="233"/>
  </r>
  <r>
    <s v="GRADO DE LICENCIADA EN CIENCIAS POLITICA"/>
    <x v="233"/>
    <x v="233"/>
  </r>
  <r>
    <s v="PROFA ESTADO HISTORIA Y CIENCIAS"/>
    <x v="233"/>
    <x v="233"/>
  </r>
  <r>
    <s v="U METROPOLITANA CIENCIAS DE LA ED"/>
    <x v="233"/>
    <x v="233"/>
  </r>
  <r>
    <s v="U METROPOLITANA CIENCIAS DE LA EDUCACION"/>
    <x v="233"/>
    <x v="233"/>
  </r>
  <r>
    <s v="HISTORIA Y CIENCIAS SOCIALES"/>
    <x v="233"/>
    <x v="233"/>
  </r>
  <r>
    <s v="PROF HISTORIA Y CIENCIAS SOCIALES U A"/>
    <x v="233"/>
    <x v="233"/>
  </r>
  <r>
    <s v="Y CIENCIAS NATURALES"/>
    <x v="233"/>
    <x v="233"/>
  </r>
  <r>
    <s v="PROF HISTORIA Y CIENCIAS SOCIALES"/>
    <x v="233"/>
    <x v="233"/>
  </r>
  <r>
    <s v="DOC HISTORIA Y CIENCIAS SOCIALES"/>
    <x v="233"/>
    <x v="233"/>
  </r>
  <r>
    <s v="UNIVERSIDAD METROPOLITANA DE CIENCIAS DE"/>
    <x v="233"/>
    <x v="233"/>
  </r>
  <r>
    <s v="PRPOFESOR DE HISTORIA Y CIENCIAS SOCIALE"/>
    <x v="233"/>
    <x v="233"/>
  </r>
  <r>
    <s v="DOCTOR EN CIENCIAS CON MENCION EN FISICA"/>
    <x v="233"/>
    <x v="233"/>
  </r>
  <r>
    <s v="LICENCIADO EN EDUCACION EN CIENCIAS DE L"/>
    <x v="233"/>
    <x v="233"/>
  </r>
  <r>
    <s v="LICENCIADO EN CIENCIAS CON MENCION EN BI"/>
    <x v="233"/>
    <x v="233"/>
  </r>
  <r>
    <s v="LICENCIADA EN HISTORIA Y CIENCIAS SOCIAL"/>
    <x v="233"/>
    <x v="233"/>
  </r>
  <r>
    <s v="MENCION CIENCIAS NATURALES"/>
    <x v="233"/>
    <x v="233"/>
  </r>
  <r>
    <s v="LICENCIADA EN CIENCIAS DE LA EDUCACION"/>
    <x v="233"/>
    <x v="233"/>
  </r>
  <r>
    <s v="LICENCIADO EN CIENCIAS ECONOMICAS"/>
    <x v="233"/>
    <x v="233"/>
  </r>
  <r>
    <s v="LICENCIADO EN CIENCIAS POLITICAS Y GUBER"/>
    <x v="233"/>
    <x v="233"/>
  </r>
  <r>
    <s v="LICENCIADA EN CIENCIAS MENCION GEOFISIC"/>
    <x v="233"/>
    <x v="233"/>
  </r>
  <r>
    <s v="LICENCIADO CIENCIAS JURIDICAS"/>
    <x v="233"/>
    <x v="233"/>
  </r>
  <r>
    <s v="CIENCIAS POLICIALES"/>
    <x v="233"/>
    <x v="233"/>
  </r>
  <r>
    <s v="LICENCIADO CIENCIAS POLITICAS"/>
    <x v="233"/>
    <x v="233"/>
  </r>
  <r>
    <s v="LICENCIADO EN CIENCIAS JURIDICA Y SOCIALES"/>
    <x v="233"/>
    <x v="233"/>
  </r>
  <r>
    <s v="MASTER EN CIENCIAS HUMANAS Y SOCIALES"/>
    <x v="233"/>
    <x v="233"/>
  </r>
  <r>
    <s v="PROFCIENCIAS NATURALES Y FISICA"/>
    <x v="233"/>
    <x v="233"/>
  </r>
  <r>
    <s v="PROF FISICA Y CIENCIAS NATURALES"/>
    <x v="233"/>
    <x v="233"/>
  </r>
  <r>
    <s v="PROFCIENCIAS NATURALES"/>
    <x v="233"/>
    <x v="233"/>
  </r>
  <r>
    <s v="PROF CIENCIAS NATURALES Y FISICA"/>
    <x v="233"/>
    <x v="233"/>
  </r>
  <r>
    <s v="LICENCIADA EN CIENCIAS ECOLOGICAS"/>
    <x v="233"/>
    <x v="233"/>
  </r>
  <r>
    <s v="LICENCIADO EN CIENCIAS POLITICAS Y GESTION PUBLICA"/>
    <x v="233"/>
    <x v="233"/>
  </r>
  <r>
    <s v="PORFESORA DE HISTORIA Y CIENCIAS SOCIALES"/>
    <x v="233"/>
    <x v="233"/>
  </r>
  <r>
    <s v="LICENCIADA CIENCIAS JURIDICA"/>
    <x v="233"/>
    <x v="233"/>
  </r>
  <r>
    <s v="LICENCIADA CIENCIAS JURIDICA S"/>
    <x v="233"/>
    <x v="233"/>
  </r>
  <r>
    <s v="L EN CIENCIAS DE LA CONSTRUCCI"/>
    <x v="233"/>
    <x v="233"/>
  </r>
  <r>
    <s v="CIENCIAS HUMANAS Y SOCIALES"/>
    <x v="233"/>
    <x v="233"/>
  </r>
  <r>
    <s v="LICENCIADO EN CIENCIAS Y ARTES MILITARES"/>
    <x v="233"/>
    <x v="233"/>
  </r>
  <r>
    <s v="LICENCIADA EN CIENCIAS DE LA INFORMACION"/>
    <x v="233"/>
    <x v="233"/>
  </r>
  <r>
    <s v="LICENCIADO EN HISTORIA CON MENCION CIENCIAS POLITICAS"/>
    <x v="233"/>
    <x v="233"/>
  </r>
  <r>
    <s v="LICENCIADA EN CIENCIAS JURDICAS"/>
    <x v="233"/>
    <x v="233"/>
  </r>
  <r>
    <s v="LICENCIADA EN HISTORIA CON MENCION EN CIENCIAS POLITICAS"/>
    <x v="233"/>
    <x v="233"/>
  </r>
  <r>
    <s v="LICENCIADA EN CIENCIAS Y ARTES ESCENICAS"/>
    <x v="233"/>
    <x v="233"/>
  </r>
  <r>
    <s v="MAGISTER EN ENSENANZAS DE LAS CIENCIAS"/>
    <x v="233"/>
    <x v="233"/>
  </r>
  <r>
    <s v="ENCIADO EN HISTORIA CON MENCION CIENCIAS POLITICAS"/>
    <x v="233"/>
    <x v="233"/>
  </r>
  <r>
    <s v="BACHELOR DE CIENCIAS SOCIALES MAGISTER DE SALUD PUBLICA"/>
    <x v="233"/>
    <x v="233"/>
  </r>
  <r>
    <s v="MAGISTER DE SALUD PUBLICA BACHELOR DE CIENCIAS SOCIALES Y CIENCIAS"/>
    <x v="233"/>
    <x v="233"/>
  </r>
  <r>
    <s v="LICENC EN CIENCIAS JURICAS Y SOCIALES"/>
    <x v="233"/>
    <x v="233"/>
  </r>
  <r>
    <s v="TECSUPERIOR UNIVEN CIENCIAS FISCALES PLANIFY CONTROL TRIBUTARIO"/>
    <x v="233"/>
    <x v="233"/>
  </r>
  <r>
    <s v="LICENCIADO EN CIENCIAS POLITICA"/>
    <x v="233"/>
    <x v="233"/>
  </r>
  <r>
    <s v="LICENCIADO EN CIENCIAS POLITIC"/>
    <x v="233"/>
    <x v="233"/>
  </r>
  <r>
    <s v="LICENCIADA EN CIENCIAS POLITICAS Y ORGANIZACIONAL"/>
    <x v="233"/>
    <x v="233"/>
  </r>
  <r>
    <s v="LICENCIADA EN CIENCIAS POLITICAS Y GESTION PUBLICA"/>
    <x v="233"/>
    <x v="233"/>
  </r>
  <r>
    <s v="CIENTIFICO HUMANISTA"/>
    <x v="234"/>
    <x v="234"/>
  </r>
  <r>
    <s v="HUMANISTA CIENTIFICO"/>
    <x v="234"/>
    <x v="234"/>
  </r>
  <r>
    <s v="ENC CENTRO CIENTIFICO"/>
    <x v="234"/>
    <x v="234"/>
  </r>
  <r>
    <s v="HUMANISTICO CIENTIFICA"/>
    <x v="234"/>
    <x v="234"/>
  </r>
  <r>
    <s v="LICEO CIENTIFICOHUMANISTA"/>
    <x v="234"/>
    <x v="234"/>
  </r>
  <r>
    <s v="HUMANISTA CIENTIFICA"/>
    <x v="234"/>
    <x v="234"/>
  </r>
  <r>
    <s v="HIMANISTICO CIENTIFICA"/>
    <x v="234"/>
    <x v="234"/>
  </r>
  <r>
    <s v="HUMANISTICO CIENTIFICO"/>
    <x v="234"/>
    <x v="234"/>
  </r>
  <r>
    <s v="ENSENANZA PRIMARIA SECUNDARIA CIENTIFICO HUMANISTA"/>
    <x v="234"/>
    <x v="234"/>
  </r>
  <r>
    <s v="LICENCIADA EN TEOLOGIA CIENTIFICA"/>
    <x v="234"/>
    <x v="234"/>
  </r>
  <r>
    <s v="INTRODUCCION A LA ILUSTRACION CIENTIFICA"/>
    <x v="234"/>
    <x v="234"/>
  </r>
  <r>
    <s v=" ANO COMERCIAL"/>
    <x v="235"/>
    <x v="235"/>
  </r>
  <r>
    <s v=" COMERCIAL"/>
    <x v="235"/>
    <x v="235"/>
  </r>
  <r>
    <s v="IGNIERO COMERCIAL"/>
    <x v="235"/>
    <x v="235"/>
  </r>
  <r>
    <s v="IGENIERO COMERCIAL"/>
    <x v="235"/>
    <x v="235"/>
  </r>
  <r>
    <s v="ACOMERCIAL VIA"/>
    <x v="235"/>
    <x v="235"/>
  </r>
  <r>
    <s v="ADMINISTRACION COMERCIAL"/>
    <x v="235"/>
    <x v="235"/>
  </r>
  <r>
    <s v="COMERCIAL"/>
    <x v="235"/>
    <x v="235"/>
  </r>
  <r>
    <s v="ADM SECCION PATENTES COMERCIAL"/>
    <x v="235"/>
    <x v="235"/>
  </r>
  <r>
    <s v="JEFE DEPTO PATENTES COMERCIALE"/>
    <x v="235"/>
    <x v="235"/>
  </r>
  <r>
    <s v="INENIERO COMERCIAL"/>
    <x v="235"/>
    <x v="235"/>
  </r>
  <r>
    <s v="PRTOGRAMADOR DE APLICACIONES COMERCIALES"/>
    <x v="235"/>
    <x v="235"/>
  </r>
  <r>
    <s v="PROGRMADOS DE APLICACIONES COMERCIALES"/>
    <x v="235"/>
    <x v="235"/>
  </r>
  <r>
    <s v="ENGENIERIA COMERCIAL"/>
    <x v="235"/>
    <x v="235"/>
  </r>
  <r>
    <s v="LICENCIADO EN EDUCACION MENCION EDUCACION COMERCIAL"/>
    <x v="235"/>
    <x v="235"/>
  </r>
  <r>
    <s v="SECRET COMERCIAL"/>
    <x v="235"/>
    <x v="235"/>
  </r>
  <r>
    <s v="PSICOLGA PIE LICEO COMERCIAL B"/>
    <x v="235"/>
    <x v="235"/>
  </r>
  <r>
    <s v="IMPLEMENTACION DE SISTEMA DIGITAL PARA TRAMITACION PATENTES COMERCIALES EN OBRAS MUNICIPALES"/>
    <x v="235"/>
    <x v="235"/>
  </r>
  <r>
    <s v="ORDEN ADMINISTRACION Y SEGUIMIENTO ESTADISTICO TRAMITACION PATENTES COMERCIALES EN OBRAS MUNICIPALES"/>
    <x v="235"/>
    <x v="235"/>
  </r>
  <r>
    <s v="CONSEJERA"/>
    <x v="236"/>
    <x v="236"/>
  </r>
  <r>
    <s v="CONSEJERA OFICINA DE LA DIVERSIDAD Y NO A LA DISCRIMINACION"/>
    <x v="236"/>
    <x v="236"/>
  </r>
  <r>
    <s v="CONSEJERA EN MATERIAS TRANS"/>
    <x v="236"/>
    <x v="236"/>
  </r>
  <r>
    <s v="CONSEJERA FAMILIAR"/>
    <x v="236"/>
    <x v="236"/>
  </r>
  <r>
    <s v="REALIZAR INTERVENCION INTEGRAL UTILIZANDO INSTRUMENTOS CRAFFT PARA DETECCION TEMPRANA DE CONSUMO DE OH TABACO U OTRAS DROGAS REALIZAR CONSEJERIAS MOTIVACIONALES PREVENCION EN CONSUMO DE ALCOHOL Y DROGAS Y PREVENCION SALUD MENTAL VIOLENCIA EN EL POLOLEO IDEACION SUICIDA"/>
    <x v="236"/>
    <x v="236"/>
  </r>
  <r>
    <s v="REALIZAR INTERVENCION INTEGRAL UTILIZANDO INSTRUMENTOS CRAFFT PARA DETECCION TEMPRANO DE CONSUMO DE OH TABACO U OTRAS DROGAS REALIZAR CONSEJERIAS MOTIVACIONALES PREVENCION EN COSNUMO DE ALCOHOL Y DROGAS Y PREVENCION SALUD MENTAL VIOLENCIA EN ELE POLOLEO IDEACION SUICIDA"/>
    <x v="236"/>
    <x v="236"/>
  </r>
  <r>
    <s v="CONSULTOR"/>
    <x v="237"/>
    <x v="237"/>
  </r>
  <r>
    <s v="ESTUDIOS DE MERCADO CONSULTORIA Y ADMINISTRACION"/>
    <x v="237"/>
    <x v="237"/>
  </r>
  <r>
    <s v="ACTIVIDADES DE CONSULTORIA DE GESTION"/>
    <x v="237"/>
    <x v="237"/>
  </r>
  <r>
    <s v="ACTIVIDADES DE CONSULTORIA DE GESTION OTRAS ACTIVIDADES DE SERVICIOS PERSONALES"/>
    <x v="237"/>
    <x v="237"/>
  </r>
  <r>
    <s v="ACTIVIDADES DE CONSULTORIA DE GESTION OTRAS ACTIVIDADES DE SERVICIOS PERSONALES NCP"/>
    <x v="237"/>
    <x v="237"/>
  </r>
  <r>
    <s v="DIRECTOR CONSULTORIO"/>
    <x v="237"/>
    <x v="237"/>
  </r>
  <r>
    <s v="DIRECTORA CONSULTORIO"/>
    <x v="237"/>
    <x v="237"/>
  </r>
  <r>
    <s v="CONSULTOR DE TRANSPARENCIA"/>
    <x v="237"/>
    <x v="237"/>
  </r>
  <r>
    <s v="CONSULTORA TRANSFORMA MENTOR DE EQUIPOS"/>
    <x v="237"/>
    <x v="237"/>
  </r>
  <r>
    <s v="CONSULTOR EN INNOVACION EMPRENDIMIENTO Y DIGITALIZACION"/>
    <x v="237"/>
    <x v="237"/>
  </r>
  <r>
    <s v="CONSULTORA"/>
    <x v="237"/>
    <x v="237"/>
  </r>
  <r>
    <s v="FUNCIONARIO MUNICIPALCONSULTORIO"/>
    <x v="237"/>
    <x v="237"/>
  </r>
  <r>
    <s v="ACTUALIZACION Y REESTRUCTURACION DE BASE DE DATOS DIGITACION E INDEXACION DE ARCHIVOS DE OBRAS Y PRYECTOS DE INVERSION MUNICIPAL ANO  RELACIONADA A COLEGIOS CONSULTORIOS Y DEPENDENCIAS MUNICIPALES PARA EL MEJORAMIENTO DE GESTION DEL DEPARTAMEN"/>
    <x v="237"/>
    <x v="237"/>
  </r>
  <r>
    <s v="ACTIVIDADES DE CONSULTORIA DE GESTION SERVICIOS PERSONALES DE EDUCACION"/>
    <x v="237"/>
    <x v="237"/>
  </r>
  <r>
    <s v="ACTIVIDADES DE CONSULTORIA DE GESTION SERVICIOS PERSONALES DE EDUCACION OTRAS ACTIVIDADES DE SERVICIOS PERSONALES"/>
    <x v="237"/>
    <x v="237"/>
  </r>
  <r>
    <s v="ACTIVIDADES INMOBILIARIAS REALIZADAS A CAMBIO DE UNA RETRIBUCION O POR ACTIVIDADES DE CONSULTORIA"/>
    <x v="237"/>
    <x v="237"/>
  </r>
  <r>
    <s v="COODINADOR"/>
    <x v="238"/>
    <x v="238"/>
  </r>
  <r>
    <s v="COODINADOR COSAM"/>
    <x v="238"/>
    <x v="238"/>
  </r>
  <r>
    <s v="COORDINADORA"/>
    <x v="239"/>
    <x v="239"/>
  </r>
  <r>
    <s v="COORD UTP"/>
    <x v="239"/>
    <x v="239"/>
  </r>
  <r>
    <s v="COORD COMUNAL"/>
    <x v="239"/>
    <x v="239"/>
  </r>
  <r>
    <s v="COORD EXTRAESCOLAR"/>
    <x v="239"/>
    <x v="239"/>
  </r>
  <r>
    <s v="COORDEXTRAESCOLAR"/>
    <x v="239"/>
    <x v="239"/>
  </r>
  <r>
    <s v="COORD COMUNAL SALAS CUNAS"/>
    <x v="239"/>
    <x v="239"/>
  </r>
  <r>
    <s v="COORDINADORA HPV"/>
    <x v="239"/>
    <x v="239"/>
  </r>
  <r>
    <s v="COORDIANDORA OPD"/>
    <x v="239"/>
    <x v="239"/>
  </r>
  <r>
    <s v="COORDINADORA DE PROGRAMA CENTRO DIURNO REFERENCIAL"/>
    <x v="239"/>
    <x v="239"/>
  </r>
  <r>
    <s v="COORDINADORA PROGRAMA MJH"/>
    <x v="239"/>
    <x v="239"/>
  </r>
  <r>
    <s v="JEFA DE BARRIO Y ENCARGADA SOCIAL DEL PROGRAMA QUIERO MI BARRIO BARRIO LUZ CRUZ MARTINES RESPONSABLE DE LA COORDINACION INTERNA DEL EQUIPO"/>
    <x v="239"/>
    <x v="239"/>
  </r>
  <r>
    <s v="JEFA DE BARRIO Y ENCARGADA SOCIAL DEL PROGRAMA QUIERO MI BARRIO BARRIO PUREN Y AMPLIACION RESPONSABLE DE LA COORDINACION INTERNA DEL EQUIPO"/>
    <x v="239"/>
    <x v="239"/>
  </r>
  <r>
    <s v="COORDINADORA DE PROGRAMA"/>
    <x v="239"/>
    <x v="239"/>
  </r>
  <r>
    <s v="COORDINADORA DE PROYECTO FONDO SOCIAL PARA EL DESARROLLO DE NUBLE"/>
    <x v="239"/>
    <x v="239"/>
  </r>
  <r>
    <s v="COORDINADOR DE HOSPEDERIA"/>
    <x v="239"/>
    <x v="239"/>
  </r>
  <r>
    <s v="COORDINADOR DEPORIVO"/>
    <x v="239"/>
    <x v="239"/>
  </r>
  <r>
    <s v="COORDINADOR"/>
    <x v="239"/>
    <x v="239"/>
  </r>
  <r>
    <s v="COORDINADORA INTEGRACION EDUC DIFERENC"/>
    <x v="239"/>
    <x v="239"/>
  </r>
  <r>
    <s v="COORDINADORA SEP"/>
    <x v="239"/>
    <x v="239"/>
  </r>
  <r>
    <s v="COORDINADOR SEP"/>
    <x v="239"/>
    <x v="239"/>
  </r>
  <r>
    <s v="COORDINADOR PARQUE MONUMENTAL PAMPILLA"/>
    <x v="239"/>
    <x v="239"/>
  </r>
  <r>
    <s v="COORDINADORA SARSAR HAYDEE LOPEZ CASSOU"/>
    <x v="239"/>
    <x v="239"/>
  </r>
  <r>
    <s v="COORDINADORA SAR SAR HAYDEE LOPEZ CASSOU"/>
    <x v="239"/>
    <x v="239"/>
  </r>
  <r>
    <s v="COORDINADORA SAR"/>
    <x v="239"/>
    <x v="239"/>
  </r>
  <r>
    <s v="COORDINADORA SAR DIRECCION DE SALUD"/>
    <x v="239"/>
    <x v="239"/>
  </r>
  <r>
    <s v="COORDINADORA SARDIRECCION DE SALUD"/>
    <x v="239"/>
    <x v="239"/>
  </r>
  <r>
    <s v="COORDINADORA SAPUSAPU CONDORES DE CHILE"/>
    <x v="239"/>
    <x v="239"/>
  </r>
  <r>
    <s v="COORDINADORA SAPU"/>
    <x v="239"/>
    <x v="239"/>
  </r>
  <r>
    <s v="COORDINADOR HIGIENE"/>
    <x v="239"/>
    <x v="239"/>
  </r>
  <r>
    <s v="COORDINADOR SAPU SAPU DR CARLOS LORCA TOBAR"/>
    <x v="239"/>
    <x v="239"/>
  </r>
  <r>
    <s v="COORDINADOR SAPU"/>
    <x v="239"/>
    <x v="239"/>
  </r>
  <r>
    <s v="COORDINADOR SAPUSAPU DR CARLOS LORCA TOBAR"/>
    <x v="239"/>
    <x v="239"/>
  </r>
  <r>
    <s v="COORDINADORA SAPU SAPU SANTA LAURA"/>
    <x v="239"/>
    <x v="239"/>
  </r>
  <r>
    <s v="COORDTECPEGAGOGICO JARDINESDIRECCION DE EDUCACION"/>
    <x v="239"/>
    <x v="239"/>
  </r>
  <r>
    <s v="COORDINADORSAPU SANTA LAURA"/>
    <x v="239"/>
    <x v="239"/>
  </r>
  <r>
    <s v="COORDINADOR SAPU SAPU CONDORES DE CHILE"/>
    <x v="239"/>
    <x v="239"/>
  </r>
  <r>
    <s v="COORDINADOR SAPUSAPU CONDORES DE CHILE"/>
    <x v="239"/>
    <x v="239"/>
  </r>
  <r>
    <s v="COORDINADORASAR HAYDEE LOPEZ CASSOU"/>
    <x v="239"/>
    <x v="239"/>
  </r>
  <r>
    <s v="COORDTECPEGAGOGICO JARDINES"/>
    <x v="239"/>
    <x v="239"/>
  </r>
  <r>
    <s v="COORDTECPEGAGOGICO JARDINESSEP DEPARTAMENTO"/>
    <x v="239"/>
    <x v="239"/>
  </r>
  <r>
    <s v="COORDTECPEGAGOGICO JARDINESDIR EDUCACION JARDINES INFANTILES"/>
    <x v="239"/>
    <x v="239"/>
  </r>
  <r>
    <s v="COORDINADOR PROGRAMA "/>
    <x v="239"/>
    <x v="239"/>
  </r>
  <r>
    <s v="COORDINADOR PROGRAMA  A  BERNARDO LEIGHTON"/>
    <x v="239"/>
    <x v="239"/>
  </r>
  <r>
    <s v="COORDINADOR CONVIVENCIA ESCOLAR"/>
    <x v="239"/>
    <x v="239"/>
  </r>
  <r>
    <s v="COORDINADOR CONVIVENCIA ESCOLARSEP DEPARTAMENTO"/>
    <x v="239"/>
    <x v="239"/>
  </r>
  <r>
    <s v="COORDINADOR PMESEP"/>
    <x v="239"/>
    <x v="239"/>
  </r>
  <r>
    <s v="COORDINADOR SAPUSAR HAYDEE LOPEZ CASSOU"/>
    <x v="239"/>
    <x v="239"/>
  </r>
  <r>
    <s v="COORDINADORA SAPUSAPU SANTA LAURA"/>
    <x v="239"/>
    <x v="239"/>
  </r>
  <r>
    <s v="COORDINADORA SAPU SAPU CONDORES DE CHILE"/>
    <x v="239"/>
    <x v="239"/>
  </r>
  <r>
    <s v="COORDINADORA PROGRAMA"/>
    <x v="239"/>
    <x v="239"/>
  </r>
  <r>
    <s v="CONTRIBUIR MEJORAMIENTO DEL DESEMPENO DE LA INSTITUCION A TRAVES DE UNA COORDINACION BALANCEADA DEL PROGRAMA DE MEJORAMIENTO DE LA GESTION MUNICIPAL"/>
    <x v="239"/>
    <x v="239"/>
  </r>
  <r>
    <s v="COORDINADOR DE EVENTOS"/>
    <x v="239"/>
    <x v="239"/>
  </r>
  <r>
    <s v="COORDINADORA DE CONVIVENCIA ESCOLAR"/>
    <x v="239"/>
    <x v="239"/>
  </r>
  <r>
    <s v="COORDINADOR PROGRAMA  A  BATALLA DE LA CONCEPCION"/>
    <x v="239"/>
    <x v="239"/>
  </r>
  <r>
    <s v="COORDINACION GENERAL DE FERIAS NAVIDENAS EN EL PROGRAMA FERIAS NAVIDENAS "/>
    <x v="239"/>
    <x v="239"/>
  </r>
  <r>
    <s v="COORDINADOR A PIE"/>
    <x v="239"/>
    <x v="239"/>
  </r>
  <r>
    <s v="COORD PROG INTEGR ESC"/>
    <x v="239"/>
    <x v="239"/>
  </r>
  <r>
    <s v="COORDINADOR PROGRAMA INTEGRACION"/>
    <x v="239"/>
    <x v="239"/>
  </r>
  <r>
    <s v="COORD JORNADA VESPERTINA"/>
    <x v="239"/>
    <x v="239"/>
  </r>
  <r>
    <s v="COORD CONVIVENCIA ESCOLAR DE CENTRO EDUCLA PINTANA"/>
    <x v="239"/>
    <x v="239"/>
  </r>
  <r>
    <s v="COORDINADOR DEL PROGRAMA EN EL PROGRAMA CENTRO DE BIENESTAR E INTEGRACION DE PERSONAS MAYORES CENTRO"/>
    <x v="239"/>
    <x v="239"/>
  </r>
  <r>
    <s v="COORDINADOR DE TERRENO EN EL PROGRAMA MEJORAMIENTO Y MANTENIMIENTO DE LAS AREAS VERDES COMUNALES"/>
    <x v="239"/>
    <x v="239"/>
  </r>
  <r>
    <s v="COORD CONVIVENCIA ESCOLAR"/>
    <x v="239"/>
    <x v="239"/>
  </r>
  <r>
    <s v="ENCUNIDAD TEC COORDCENTROS DE SALUD"/>
    <x v="239"/>
    <x v="239"/>
  </r>
  <r>
    <s v="COORD RRHH DAEM"/>
    <x v="239"/>
    <x v="239"/>
  </r>
  <r>
    <s v="COORDINADORA RRHH DAEM"/>
    <x v="239"/>
    <x v="239"/>
  </r>
  <r>
    <s v="COORD PROG SALUD ESCOLAR"/>
    <x v="239"/>
    <x v="239"/>
  </r>
  <r>
    <s v="COORD PROG SALUD ESCOLAR DE COLEGIO SIMON BOLIVAR"/>
    <x v="239"/>
    <x v="239"/>
  </r>
  <r>
    <s v="COORD TEC PEDAG COMUNAL"/>
    <x v="239"/>
    <x v="239"/>
  </r>
  <r>
    <s v="COORDINADORA PROGRAMA TRIPLE P"/>
    <x v="239"/>
    <x v="239"/>
  </r>
  <r>
    <s v="COORDPROG ESPECIALES DE DEPARTAMENTO DE EDUCACION"/>
    <x v="239"/>
    <x v="239"/>
  </r>
  <r>
    <s v="COORDINADOR PROGRAMAS ESPECIALES"/>
    <x v="239"/>
    <x v="239"/>
  </r>
  <r>
    <s v="COORDPROG ESPECIALES DE ESCUELA JUAN DE DIOS ALDEA"/>
    <x v="239"/>
    <x v="239"/>
  </r>
  <r>
    <s v="COORD TEC JARDINES"/>
    <x v="239"/>
    <x v="239"/>
  </r>
  <r>
    <s v="COORD DE PROGRAMAS DE DEPARTAMENTO DE EDUCACION"/>
    <x v="239"/>
    <x v="239"/>
  </r>
  <r>
    <s v="COORD PROGRAMAS"/>
    <x v="239"/>
    <x v="239"/>
  </r>
  <r>
    <s v="COORD DE ENLACE Y COORD TECN DPTO"/>
    <x v="239"/>
    <x v="239"/>
  </r>
  <r>
    <s v="COORD DE ENLACE Y COORD TECN DPTO DE COLEGIO SIMON BOLIVAR"/>
    <x v="239"/>
    <x v="239"/>
  </r>
  <r>
    <s v="COORD PIE Y COORD COMUNAL UNIDAD TEC DE INT EQUIPO"/>
    <x v="239"/>
    <x v="239"/>
  </r>
  <r>
    <s v="COORDINADOR COMUNAL PIE"/>
    <x v="239"/>
    <x v="239"/>
  </r>
  <r>
    <s v="COORD COMUNAL PIE DE DEPTO DE EDUCACION"/>
    <x v="239"/>
    <x v="239"/>
  </r>
  <r>
    <s v="COORDINADOR DE PROYECTO"/>
    <x v="239"/>
    <x v="239"/>
  </r>
  <r>
    <s v="ENCUNIDTECADMGESTY COORDPROY"/>
    <x v="239"/>
    <x v="239"/>
  </r>
  <r>
    <s v="COORD COMUNAL PIE"/>
    <x v="239"/>
    <x v="239"/>
  </r>
  <r>
    <s v="COORDPROG ESPECIALES"/>
    <x v="239"/>
    <x v="239"/>
  </r>
  <r>
    <s v="COORDNADORA DE VOLEIBOL"/>
    <x v="239"/>
    <x v="239"/>
  </r>
  <r>
    <s v="COORDNADORA DE VOLEIBOL DE CEIA"/>
    <x v="239"/>
    <x v="239"/>
  </r>
  <r>
    <s v="COORDNADORA DE VOLEIBOL DE SEP EQUIPO"/>
    <x v="239"/>
    <x v="239"/>
  </r>
  <r>
    <s v="COORDINADOR A"/>
    <x v="239"/>
    <x v="239"/>
  </r>
  <r>
    <s v="COORDINADORA DE LENGUAJE"/>
    <x v="239"/>
    <x v="239"/>
  </r>
  <r>
    <s v="COORDLENGUAJE ENCCRA Y PLAN LECTOR"/>
    <x v="239"/>
    <x v="239"/>
  </r>
  <r>
    <s v="COORDINADOR DE PROGRAMA JUNAEB"/>
    <x v="239"/>
    <x v="239"/>
  </r>
  <r>
    <s v="COORDE PROGJUNAEB"/>
    <x v="239"/>
    <x v="239"/>
  </r>
  <r>
    <s v="COORDINADOR LICITACIONES Y ADQUISICIONES SEP"/>
    <x v="239"/>
    <x v="239"/>
  </r>
  <r>
    <s v="COORDINADOR A DE RRHH SALUD"/>
    <x v="239"/>
    <x v="239"/>
  </r>
  <r>
    <s v="COORDINADOR EXTRAESCOLAR"/>
    <x v="239"/>
    <x v="239"/>
  </r>
  <r>
    <s v="COORDCRA PROF HISTY GEOG"/>
    <x v="239"/>
    <x v="239"/>
  </r>
  <r>
    <s v="COORD PROG INTEGRACION"/>
    <x v="239"/>
    <x v="239"/>
  </r>
  <r>
    <s v="COORDINADORA EN EL PROGRAMA HABILITACION ESPACIOS PUBLICOS INFANTILESCRIANZA "/>
    <x v="239"/>
    <x v="239"/>
  </r>
  <r>
    <s v="COORDINADORA EN EL PROGRAMA FORTALECIMIENTO MUNICIPAL SUBSISTEMA DE PROTECCION INTEGRAL A LA INFANCIA CHILE CRECE CONTIGO"/>
    <x v="239"/>
    <x v="239"/>
  </r>
  <r>
    <s v="COORDINADORA TERRITORIAL EN EL PROGRAMA PROGRAMA ACTIVA TU COMUNIDAD"/>
    <x v="239"/>
    <x v="239"/>
  </r>
  <r>
    <s v="COORDINADORA SOCIAL DEL PROGRAMA HABITABILIDAD  EN EL PROGRAMA HABITABILIDAD ANO "/>
    <x v="239"/>
    <x v="239"/>
  </r>
  <r>
    <s v="COORDINADOR DEL PROGRAMA EN EL PROGRAMA CONVENIO SENAME OPD"/>
    <x v="239"/>
    <x v="239"/>
  </r>
  <r>
    <s v="COORDINADOR DEL PROGRAMA EN EL PROGRAMA PROGRAMA MUJERES TRABAJADORAS Y JEFAS DE HOGAR"/>
    <x v="239"/>
    <x v="239"/>
  </r>
  <r>
    <s v="COORDINADOR DEL PROGRAMA EN EL PROGRAMA PROGRAMA MUJERES TRABAJADORAS Y JEFAS DE HOGAR "/>
    <x v="239"/>
    <x v="239"/>
  </r>
  <r>
    <s v="COORDINADOR DEL PROGRAMA EN EL PROGRAMA FORTALECIMIENTO JUVENIL"/>
    <x v="239"/>
    <x v="239"/>
  </r>
  <r>
    <s v="COORDINADOR PROGRAMA HABILIDADES PARA LA VIDA I Y II"/>
    <x v="239"/>
    <x v="239"/>
  </r>
  <r>
    <s v="COORDINADOR SALA DE ESPEJO"/>
    <x v="239"/>
    <x v="239"/>
  </r>
  <r>
    <s v="COORDINADOR EVENTOS Y EMERGENC"/>
    <x v="239"/>
    <x v="239"/>
  </r>
  <r>
    <s v="COORDINADOR ESC ABIERTAS"/>
    <x v="239"/>
    <x v="239"/>
  </r>
  <r>
    <s v="COORDINADORA PROG RECREOS ENT"/>
    <x v="239"/>
    <x v="239"/>
  </r>
  <r>
    <s v="COORDINADOR CRP"/>
    <x v="239"/>
    <x v="239"/>
  </r>
  <r>
    <s v="COORDINADORA ESCUELAS ABIERTAS"/>
    <x v="239"/>
    <x v="239"/>
  </r>
  <r>
    <s v="COORDINAR ACTIVIDADES DEL QUEHACER DIARI"/>
    <x v="239"/>
    <x v="239"/>
  </r>
  <r>
    <s v="COORDINAR E IMPLEMENTAR ESTRATEGIAS DE PROMOCION ARIENTADAS A INSTALAR Y REFORZAR ESTILOS DE VIDA SALUDABLE"/>
    <x v="239"/>
    <x v="239"/>
  </r>
  <r>
    <s v="COORDINADOR ENSENANZ"/>
    <x v="239"/>
    <x v="239"/>
  </r>
  <r>
    <s v="COORDINADOR TEC PED"/>
    <x v="239"/>
    <x v="239"/>
  </r>
  <r>
    <s v="COORDINADOR PROGRAMA"/>
    <x v="239"/>
    <x v="239"/>
  </r>
  <r>
    <s v="COORDINAR APOYAR Y PARTICIPAR EN ESTRATEGIAS Y ACCIONES DE SALUD MENTAL EN LOS FUNCIONARIOS"/>
    <x v="239"/>
    <x v="239"/>
  </r>
  <r>
    <s v="PARTICIPAR EN INSTANCIAS DE COORDINACION Y ANALISIS DE CASOS QUE REQUIERAN SER ABORDADOS DE FORMA INTEGRAL BAJO EL MODELO DE SALU FAMILIAR Y COMUNITARIA"/>
    <x v="239"/>
    <x v="239"/>
  </r>
  <r>
    <s v="COORDINAR Y CUBIR NECESIDADES DURANTE EL PROCESO DE INCLUSION Y COMPRENSION DE SALUD INTERCULTURAL"/>
    <x v="239"/>
    <x v="239"/>
  </r>
  <r>
    <s v="COORDINADORA PROGHA"/>
    <x v="239"/>
    <x v="239"/>
  </r>
  <r>
    <s v="COORD DUPLA PSICOSO"/>
    <x v="239"/>
    <x v="239"/>
  </r>
  <r>
    <s v="COORDINADORA CULTURA"/>
    <x v="239"/>
    <x v="239"/>
  </r>
  <r>
    <s v="COORDINACION PIE"/>
    <x v="239"/>
    <x v="239"/>
  </r>
  <r>
    <s v="COORDINADORA DE PROYECTOS FIADI Y FFMM  DE LA RED COMUNAL CHILE CRECE CONTIGO PUERTO MONTT"/>
    <x v="239"/>
    <x v="239"/>
  </r>
  <r>
    <s v="MANTENER CONTINUIDAD EN LA SUPERVISION COORDINACION Y EJECUCION DE LA CAMPANA DE VACUNACION"/>
    <x v="239"/>
    <x v="239"/>
  </r>
  <r>
    <s v="INTEGRAR A EQUIPO GESTOR Y VINCULAR A COMUNIDADES Y ASOCIACIONES DEL SECTOR PARA COORDIANAR Y ABRIRI NECESIDADES DURANTE EL PROCESO DE INCLUSION Y COMPRENSION DE SALUD INTERCULTURAL DENTRO Y FUERA DE CADA CENTRO DE SALUD"/>
    <x v="239"/>
    <x v="239"/>
  </r>
  <r>
    <s v="MANTENER CONTINUIDAD EN LA SUPERVISION COORDINACION Y EJECUCION DE LA CAMPANA DE VACUNACION ANO "/>
    <x v="239"/>
    <x v="239"/>
  </r>
  <r>
    <s v="COORDINACION CON DEPARTAMENTO DE ED YU OTROS CENTROS COMUNITARIOS Y CENTROS SENAME"/>
    <x v="239"/>
    <x v="239"/>
  </r>
  <r>
    <s v="COORDINAR Y GESTIONAR LAS ACTIVIDADES Y ACCIONES DE SALUD DIRIGIDAS A LA COMUNIDAD"/>
    <x v="239"/>
    <x v="239"/>
  </r>
  <r>
    <s v="COORDINADORA COMUNAL DE PROYECTOS"/>
    <x v="239"/>
    <x v="239"/>
  </r>
  <r>
    <s v="FUNCIONES DE EN COORDINACION Y CURRICULUM"/>
    <x v="239"/>
    <x v="239"/>
  </r>
  <r>
    <s v="COORDINADORA PROYECTO DE INTEGRACION"/>
    <x v="239"/>
    <x v="239"/>
  </r>
  <r>
    <s v="COORDINADORA PROYECTO INTEGRACION"/>
    <x v="239"/>
    <x v="239"/>
  </r>
  <r>
    <s v="COORDINADORA TERRITORIAL"/>
    <x v="239"/>
    <x v="239"/>
  </r>
  <r>
    <s v="COORDINADORA ESTADIO MUNICIPAL"/>
    <x v="239"/>
    <x v="239"/>
  </r>
  <r>
    <s v="COORDINACION ESTADIO MUNICIPAL"/>
    <x v="239"/>
    <x v="239"/>
  </r>
  <r>
    <s v="COORDINADORA CRA"/>
    <x v="239"/>
    <x v="239"/>
  </r>
  <r>
    <s v="COORDINADORA PIE FONO"/>
    <x v="239"/>
    <x v="239"/>
  </r>
  <r>
    <s v="COORDINADORA JARDINES INFANTILES"/>
    <x v="239"/>
    <x v="239"/>
  </r>
  <r>
    <s v="COORDINADOR ACTIVIDADES CENTRO CULTURAL"/>
    <x v="239"/>
    <x v="239"/>
  </r>
  <r>
    <s v="COORDINADORA COMUNAL PROGRAMA MUJERES JEFAS DE HOGAR"/>
    <x v="239"/>
    <x v="239"/>
  </r>
  <r>
    <s v="COORDINADORA PROGRAMA  A "/>
    <x v="239"/>
    <x v="239"/>
  </r>
  <r>
    <s v="COORDINADOR DE COMITES VECINALES"/>
    <x v="239"/>
    <x v="239"/>
  </r>
  <r>
    <s v="APOYAR LA GESTION TERRITORIAL PLANIFICACION COORDINACION GESTION FINANCIERA ETC"/>
    <x v="239"/>
    <x v="239"/>
  </r>
  <r>
    <s v="COORDINAR LAS ACCIONES EN EL AMBITO OPERATIVO DE LAS ACTIVIDADES INTERSECTORIALES BASE A LAS LINEAS DE PREVENCION TRATAMIENTO INTEGRACION SOCIAL Y LABORAL EN LAS TEMATICAS DE DROGAS Y ALCOHOL"/>
    <x v="239"/>
    <x v="239"/>
  </r>
  <r>
    <s v="ENCARGADO DE LA COORDINACION Y EJECUCION DE LAS ACTIVIDADES DE LAS LINEAS DE GESTION DEL COMPONENTE INMUEBLES DEL PROGRAMA DE REVITALIZACION INTEGRAL DE BARRIOS PARA LA COMUNA DE SANTIAGO"/>
    <x v="239"/>
    <x v="239"/>
  </r>
  <r>
    <s v="DOCCOORDINADOR CONVIVENCIA"/>
    <x v="239"/>
    <x v="239"/>
  </r>
  <r>
    <s v="ELABORACION DE UN SISTEMA DE GESTION DE GABINETE DE ALCALDIA QUE PERMITA LA COORDINACION CON DIRECCIONES MUNICIPALES PARA EL CUMPLIMIENTO DE METAS PROPUESTAS POR ALCALDIA PARA EL ANO "/>
    <x v="239"/>
    <x v="239"/>
  </r>
  <r>
    <s v="COORDINACION CENTRO DESARROLLO EMPRESARIAL"/>
    <x v="239"/>
    <x v="239"/>
  </r>
  <r>
    <s v="COORDINACION PROGRAMAS FOMENTO PRODUCTIVO"/>
    <x v="239"/>
    <x v="239"/>
  </r>
  <r>
    <s v="COORDINADORA BARRIAL"/>
    <x v="239"/>
    <x v="239"/>
  </r>
  <r>
    <s v="COORD PROG NIVELACION DE ESTUDIOS"/>
    <x v="239"/>
    <x v="239"/>
  </r>
  <r>
    <s v="COORDINADORA COMUNAL PMJH"/>
    <x v="239"/>
    <x v="239"/>
  </r>
  <r>
    <s v="EJECUCCOORDIMPLEMENTPROGRAMA"/>
    <x v="239"/>
    <x v="239"/>
  </r>
  <r>
    <s v="COORDINACION NIVELACION DE ESTUDIO"/>
    <x v="239"/>
    <x v="239"/>
  </r>
  <r>
    <s v="COORDINADOR PROYECTO"/>
    <x v="239"/>
    <x v="239"/>
  </r>
  <r>
    <s v="COORDINADOR DE PROGRAMA"/>
    <x v="239"/>
    <x v="239"/>
  </r>
  <r>
    <s v="COORD EMPREDIMIENTOS JEFAS DE HOGAR"/>
    <x v="239"/>
    <x v="239"/>
  </r>
  <r>
    <s v="COORDINADORA DEL PROGRAMA"/>
    <x v="239"/>
    <x v="239"/>
  </r>
  <r>
    <s v="COORDINADOR CUADRILLA"/>
    <x v="239"/>
    <x v="239"/>
  </r>
  <r>
    <s v="COORDINADOR PROGRAMA PRODESAL"/>
    <x v="239"/>
    <x v="239"/>
  </r>
  <r>
    <s v="COORDINADOR BARRIAL"/>
    <x v="239"/>
    <x v="239"/>
  </r>
  <r>
    <s v="COORDINADOR OPD"/>
    <x v="239"/>
    <x v="239"/>
  </r>
  <r>
    <s v="COORDINADOR PROG EMPREND COMUNAL"/>
    <x v="239"/>
    <x v="239"/>
  </r>
  <r>
    <s v="COORDINADOR PROG ADULTO MAYOR"/>
    <x v="239"/>
    <x v="239"/>
  </r>
  <r>
    <s v="COORDINADOR CUADRILLAS"/>
    <x v="239"/>
    <x v="239"/>
  </r>
  <r>
    <s v="PROPONERCOORDEJEC ACCVINCULARMAPEOS"/>
    <x v="239"/>
    <x v="239"/>
  </r>
  <r>
    <s v="COORDINADOR PROGRAMA MDSR"/>
    <x v="239"/>
    <x v="239"/>
  </r>
  <r>
    <s v="COORDINADOR DEL PROGRAMA"/>
    <x v="239"/>
    <x v="239"/>
  </r>
  <r>
    <s v="COORDINADORA PROGRAMA MDSR"/>
    <x v="239"/>
    <x v="239"/>
  </r>
  <r>
    <s v="COORDINADORA DE PROYECTOS"/>
    <x v="239"/>
    <x v="239"/>
  </r>
  <r>
    <s v="COORDINACION OPERATIVA"/>
    <x v="239"/>
    <x v="239"/>
  </r>
  <r>
    <s v="LICENCIADA EN ARTES ESCENICAS COORDINADORA DE INNOVACION"/>
    <x v="239"/>
    <x v="239"/>
  </r>
  <r>
    <s v="ADA EN ARTES ESCENICAS COORDINADORA DE INNOVACION"/>
    <x v="239"/>
    <x v="239"/>
  </r>
  <r>
    <s v="COORDINADORA DE INNOVACION"/>
    <x v="239"/>
    <x v="239"/>
  </r>
  <r>
    <s v="DIRECTORA"/>
    <x v="240"/>
    <x v="240"/>
  </r>
  <r>
    <s v="DIRECTORA DIDECO"/>
    <x v="240"/>
    <x v="240"/>
  </r>
  <r>
    <s v="DIRECTOR"/>
    <x v="240"/>
    <x v="240"/>
  </r>
  <r>
    <s v="SUB DIRECTOR"/>
    <x v="240"/>
    <x v="240"/>
  </r>
  <r>
    <s v="DIRECTOR DAEM"/>
    <x v="240"/>
    <x v="240"/>
  </r>
  <r>
    <s v="DIRECTOR DE EDUCACION COMUNAL"/>
    <x v="240"/>
    <x v="240"/>
  </r>
  <r>
    <s v="DIRECTOR DEPTO CEMENTERIOS"/>
    <x v="240"/>
    <x v="240"/>
  </r>
  <r>
    <s v="DIRECTOR DE LA DEM"/>
    <x v="240"/>
    <x v="240"/>
  </r>
  <r>
    <s v="DIRECTOR ENCARGADO B"/>
    <x v="240"/>
    <x v="240"/>
  </r>
  <r>
    <s v="ADIRECTOR A"/>
    <x v="240"/>
    <x v="240"/>
  </r>
  <r>
    <s v="ADIRECTOR"/>
    <x v="240"/>
    <x v="240"/>
  </r>
  <r>
    <s v="DIRECTOR CESFAM PEDRO DE VALDIVIA"/>
    <x v="240"/>
    <x v="240"/>
  </r>
  <r>
    <s v="BDIRECTOR B"/>
    <x v="240"/>
    <x v="240"/>
  </r>
  <r>
    <s v="BDIRECTOR"/>
    <x v="240"/>
    <x v="240"/>
  </r>
  <r>
    <s v="DIRECTOR B"/>
    <x v="240"/>
    <x v="240"/>
  </r>
  <r>
    <s v="DIRECTORA DIRECCION DE SALUD"/>
    <x v="240"/>
    <x v="240"/>
  </r>
  <r>
    <s v="DIRECTOR CESFAM"/>
    <x v="240"/>
    <x v="240"/>
  </r>
  <r>
    <s v="DIRECTOR CESFAM JUAN SOTO FERNANDEZ"/>
    <x v="240"/>
    <x v="240"/>
  </r>
  <r>
    <s v="DIRECTOR CESFAM SANTA SABINA"/>
    <x v="240"/>
    <x v="240"/>
  </r>
  <r>
    <s v="DIRECTOR CESFAM LORENZO ARENAS"/>
    <x v="240"/>
    <x v="240"/>
  </r>
  <r>
    <s v="DIRECTOR CESFAM TUCAPEL"/>
    <x v="240"/>
    <x v="240"/>
  </r>
  <r>
    <s v="DIRECTOR CESFAM OHIGGINS"/>
    <x v="240"/>
    <x v="240"/>
  </r>
  <r>
    <s v="DIRECTOR DE ORQUESTA"/>
    <x v="240"/>
    <x v="240"/>
  </r>
  <r>
    <s v="DIRECTORA CONS"/>
    <x v="240"/>
    <x v="240"/>
  </r>
  <r>
    <s v="DIRECTORA CESFAM"/>
    <x v="240"/>
    <x v="240"/>
  </r>
  <r>
    <s v="DIRECTOR COMUNAL"/>
    <x v="240"/>
    <x v="240"/>
  </r>
  <r>
    <s v="DIRECTORA CESFAM COLON Y SAR B GARRIDO"/>
    <x v="240"/>
    <x v="240"/>
  </r>
  <r>
    <s v="DIRECTOR EN JARDIN BURBUJITAS DE COLORES"/>
    <x v="240"/>
    <x v="240"/>
  </r>
  <r>
    <s v="SUBDIRECTOR ADMNISTRATIVO"/>
    <x v="240"/>
    <x v="240"/>
  </r>
  <r>
    <s v="SUBDIRECTOR ADMNISTATIVO"/>
    <x v="240"/>
    <x v="240"/>
  </r>
  <r>
    <s v="SUBDIRECTOR ADMIMISTRATIVO"/>
    <x v="240"/>
    <x v="240"/>
  </r>
  <r>
    <s v="SUBDIRECTOR A ADM"/>
    <x v="240"/>
    <x v="240"/>
  </r>
  <r>
    <s v="SUBDIRECTOR CESFAM HAYDEE LOPEZ CASSOU"/>
    <x v="240"/>
    <x v="240"/>
  </r>
  <r>
    <s v="DIRECTORCESFAM DR MARIO SALCEDO"/>
    <x v="240"/>
    <x v="240"/>
  </r>
  <r>
    <s v="DIRECTOR CESFAM DR MARIO SALCEDO"/>
    <x v="240"/>
    <x v="240"/>
  </r>
  <r>
    <s v="DIRECTORACESFAM ORLANDO LETELIER"/>
    <x v="240"/>
    <x v="240"/>
  </r>
  <r>
    <s v="DIRECTORA CESFAM ORLANDO LETELIER"/>
    <x v="240"/>
    <x v="240"/>
  </r>
  <r>
    <s v="DIRECTORACESFAM SANTA LAURA"/>
    <x v="240"/>
    <x v="240"/>
  </r>
  <r>
    <s v="SUBDIRECTOR CESFAM CARLOS LORCA"/>
    <x v="240"/>
    <x v="240"/>
  </r>
  <r>
    <s v="SUBDIRECTOR"/>
    <x v="240"/>
    <x v="240"/>
  </r>
  <r>
    <s v="SUBDIRECTORCESFAM CARLOS LORCA"/>
    <x v="240"/>
    <x v="240"/>
  </r>
  <r>
    <s v="SUBDIRECTORA CESFAM CARLOS LORCA"/>
    <x v="240"/>
    <x v="240"/>
  </r>
  <r>
    <s v="SUBDIRECTORA CESFAM MARIO SALCEDO"/>
    <x v="240"/>
    <x v="240"/>
  </r>
  <r>
    <s v="SUBDIRECTORA CESFAM DR MARIO SALCEDO"/>
    <x v="240"/>
    <x v="240"/>
  </r>
  <r>
    <s v="SUBDIRECTORA"/>
    <x v="240"/>
    <x v="240"/>
  </r>
  <r>
    <s v="SUBDIRECTORACESFAM DR MARIO SALCEDO"/>
    <x v="240"/>
    <x v="240"/>
  </r>
  <r>
    <s v="DIRECTORCENTRO DE ADOLESCENTES"/>
    <x v="240"/>
    <x v="240"/>
  </r>
  <r>
    <s v="DIRECTOR CENTRO DE ADOLESCENTES"/>
    <x v="240"/>
    <x v="240"/>
  </r>
  <r>
    <s v="DIRECTORACENTRO DE NUTRICION INFANTIL"/>
    <x v="240"/>
    <x v="240"/>
  </r>
  <r>
    <s v="SUBDIRECTORACESFAM HAYDEE LOPEZ CASSOU"/>
    <x v="240"/>
    <x v="240"/>
  </r>
  <r>
    <s v="SUBDIRECTORADIRECCION DE SALUD"/>
    <x v="240"/>
    <x v="240"/>
  </r>
  <r>
    <s v="DIRECTORADIRECCION DE SALUD"/>
    <x v="240"/>
    <x v="240"/>
  </r>
  <r>
    <s v="DIRECTORACESFAM HAYDEE LOPEZ CASSOU"/>
    <x v="240"/>
    <x v="240"/>
  </r>
  <r>
    <s v="DIRECTORA CESFAM HAYDEE LOPEZ CASSOU"/>
    <x v="240"/>
    <x v="240"/>
  </r>
  <r>
    <s v="SUBDIRECTORACENTRO DE NUTRICION INFANTIL"/>
    <x v="240"/>
    <x v="240"/>
  </r>
  <r>
    <s v="SUBDIRECTORACESFAM CONDORES DE CHILE"/>
    <x v="240"/>
    <x v="240"/>
  </r>
  <r>
    <s v="SUBDIRECTORA CESFAM CONDORES DE CHILE"/>
    <x v="240"/>
    <x v="240"/>
  </r>
  <r>
    <s v="DIRECTORA SUBROGANTE CESFAM CONDORES DE CHILE"/>
    <x v="240"/>
    <x v="240"/>
  </r>
  <r>
    <s v="DIRECTORA CESFAM CONDORES DE CHILE"/>
    <x v="240"/>
    <x v="240"/>
  </r>
  <r>
    <s v="SUBDIRECTORA CESFAM HAYDEE LOPEZ CASSOU"/>
    <x v="240"/>
    <x v="240"/>
  </r>
  <r>
    <s v="DIRECTORACOSAM"/>
    <x v="240"/>
    <x v="240"/>
  </r>
  <r>
    <s v="DIRECTORA COSAM"/>
    <x v="240"/>
    <x v="240"/>
  </r>
  <r>
    <s v="COSAMDIRECTORA"/>
    <x v="240"/>
    <x v="240"/>
  </r>
  <r>
    <s v="SUBDIRECTORACESFAM SANTA LAURA"/>
    <x v="240"/>
    <x v="240"/>
  </r>
  <r>
    <s v="SUBDIRECTORA CESFAM SANTA LAURA"/>
    <x v="240"/>
    <x v="240"/>
  </r>
  <r>
    <s v="SUBDIRECTORACESFAM ORLANDO LETELIER"/>
    <x v="240"/>
    <x v="240"/>
  </r>
  <r>
    <s v="SUBDIRECTORA CESFAM ORLANDO LETELIER"/>
    <x v="240"/>
    <x v="240"/>
  </r>
  <r>
    <s v="DIRECTOR SUBROGANTECESFAM CARLOS LORCA"/>
    <x v="240"/>
    <x v="240"/>
  </r>
  <r>
    <s v="SUBDIRECTORACESFAM CARLOS LORCA"/>
    <x v="240"/>
    <x v="240"/>
  </r>
  <r>
    <s v="DIRECTOR SUBROGANTE CESFAM CARLOS LORCA"/>
    <x v="240"/>
    <x v="240"/>
  </r>
  <r>
    <s v="DIRECTORA CESFAM CARLOS LORCA"/>
    <x v="240"/>
    <x v="240"/>
  </r>
  <r>
    <s v="DIRECTORACESFAM CARLOS LORCA"/>
    <x v="240"/>
    <x v="240"/>
  </r>
  <r>
    <s v="SUBDIRECTORACOSAM"/>
    <x v="240"/>
    <x v="240"/>
  </r>
  <r>
    <s v="DIRECTORACENTRO DE ESPECIALIDADES"/>
    <x v="240"/>
    <x v="240"/>
  </r>
  <r>
    <s v="DIRECTORCESFAM SANTA LAURA"/>
    <x v="240"/>
    <x v="240"/>
  </r>
  <r>
    <s v="DIRECTOR SUBROGANTECESFAM SANTA LAURA"/>
    <x v="240"/>
    <x v="240"/>
  </r>
  <r>
    <s v="DIRECTOR CESFAM SANTA LAURA"/>
    <x v="240"/>
    <x v="240"/>
  </r>
  <r>
    <s v="DIRECTORACENTRO DE ADOLESCENTES"/>
    <x v="240"/>
    <x v="240"/>
  </r>
  <r>
    <s v="DIRECTORAJARDIN MARCIAL MARTINEZ"/>
    <x v="240"/>
    <x v="240"/>
  </r>
  <r>
    <s v="DIRECTORA SJARDIN TRAYEN AYUN"/>
    <x v="240"/>
    <x v="240"/>
  </r>
  <r>
    <s v="DIRECTORAJARDIN ACUARELA"/>
    <x v="240"/>
    <x v="240"/>
  </r>
  <r>
    <s v="DIRECTORAJARDIN JUAN GOMEZ MILLAS"/>
    <x v="240"/>
    <x v="240"/>
  </r>
  <r>
    <s v="DIRECTORAJARDIN ANNE SULLIVAN"/>
    <x v="240"/>
    <x v="240"/>
  </r>
  <r>
    <s v="DIRECTORAJARDIN TRAYEN AYUN"/>
    <x v="240"/>
    <x v="240"/>
  </r>
  <r>
    <s v="DIRECTORAJARDIN MI PEQUENO MUNDO"/>
    <x v="240"/>
    <x v="240"/>
  </r>
  <r>
    <s v="DIRECTORA SJARDIN SAN FRANCISCO"/>
    <x v="240"/>
    <x v="240"/>
  </r>
  <r>
    <s v="DIRECTORASEMILLAS DEL BOSQUE"/>
    <x v="240"/>
    <x v="240"/>
  </r>
  <r>
    <s v="DIRECTORAJARDIN SAN ALBERTO HURTADO"/>
    <x v="240"/>
    <x v="240"/>
  </r>
  <r>
    <s v="DIRECTORAJARDIN MAGICA AVENTURA"/>
    <x v="240"/>
    <x v="240"/>
  </r>
  <r>
    <s v="DIRECTORAJARDIN LUZ DE VIDA"/>
    <x v="240"/>
    <x v="240"/>
  </r>
  <r>
    <s v="DIRECTORAJARDIN MIS PRIMEROS PASOS"/>
    <x v="240"/>
    <x v="240"/>
  </r>
  <r>
    <s v="DIRECTORAJARDIN EL TRANQUE"/>
    <x v="240"/>
    <x v="240"/>
  </r>
  <r>
    <s v="DIRECTORA SJARDIN ANNE SULLIVAN"/>
    <x v="240"/>
    <x v="240"/>
  </r>
  <r>
    <s v="DIRECTOR DE EDUCACION S"/>
    <x v="240"/>
    <x v="240"/>
  </r>
  <r>
    <s v="SUBDIRECTORESC BAS PDTE SALVADOR ALLENDE G"/>
    <x v="240"/>
    <x v="240"/>
  </r>
  <r>
    <s v="DIRECTOR SUBROGANTECESFAM CONDORES DE CHILE"/>
    <x v="240"/>
    <x v="240"/>
  </r>
  <r>
    <s v="DIRECTOR SUBROGANTE"/>
    <x v="240"/>
    <x v="240"/>
  </r>
  <r>
    <s v="DIRECTOR SUBROGANTE CESFAM CONDORES DE CHILE"/>
    <x v="240"/>
    <x v="240"/>
  </r>
  <r>
    <s v="DIRECTORCESFAM CONDORES DE CHILE"/>
    <x v="240"/>
    <x v="240"/>
  </r>
  <r>
    <s v="DIRECTOR CESFAM CONDORES DE CHILE"/>
    <x v="240"/>
    <x v="240"/>
  </r>
  <r>
    <s v="DIRECTOR A"/>
    <x v="240"/>
    <x v="240"/>
  </r>
  <r>
    <s v="DIRECTOR R DE LICEO MUNICIPAL L"/>
    <x v="240"/>
    <x v="240"/>
  </r>
  <r>
    <s v="DIRECTOR R DE LICEO VICTOR JARA"/>
    <x v="240"/>
    <x v="240"/>
  </r>
  <r>
    <s v="DIRECTOR R DE LICEO MUNICIPAL MLATORRE"/>
    <x v="240"/>
    <x v="240"/>
  </r>
  <r>
    <s v="DIRECTOR R"/>
    <x v="240"/>
    <x v="240"/>
  </r>
  <r>
    <s v="DIRECTOR R DE ESC JUAN DE DIOS ALDEA"/>
    <x v="240"/>
    <x v="240"/>
  </r>
  <r>
    <s v="DIRECTOR A DE CENTRO EDUCLA PINTANA"/>
    <x v="240"/>
    <x v="240"/>
  </r>
  <r>
    <s v="DIRECTOR R DE COLEGIO SIMON BOLIVAR"/>
    <x v="240"/>
    <x v="240"/>
  </r>
  <r>
    <s v="DIRECTOR R DE COLEGIO NERUDA"/>
    <x v="240"/>
    <x v="240"/>
  </r>
  <r>
    <s v="DIRECTOR A DE LICEO DE ADULTOS LA PINTANA"/>
    <x v="240"/>
    <x v="240"/>
  </r>
  <r>
    <s v="DIRECTOR R DE LICEO VIOLETA PARRA"/>
    <x v="240"/>
    <x v="240"/>
  </r>
  <r>
    <s v="DIRECTOR A DE LICEO VICTOR JARA"/>
    <x v="240"/>
    <x v="240"/>
  </r>
  <r>
    <s v="DIRECTOR A DE LICEO CAPITAN AVALOS"/>
    <x v="240"/>
    <x v="240"/>
  </r>
  <r>
    <s v="DIRECTOR R DE LICEO MUNICIPAL EL ROBLE"/>
    <x v="240"/>
    <x v="240"/>
  </r>
  <r>
    <s v="DIRECTOR A DE F"/>
    <x v="240"/>
    <x v="240"/>
  </r>
  <r>
    <s v="DIRECTOR A DE LICEO AURELIA ROJAS BURGOS"/>
    <x v="240"/>
    <x v="240"/>
  </r>
  <r>
    <s v="DIRECTOR A S"/>
    <x v="240"/>
    <x v="240"/>
  </r>
  <r>
    <s v="DIRECTORA S"/>
    <x v="240"/>
    <x v="240"/>
  </r>
  <r>
    <s v="DIRECTOR A DE JARDIN INFANTIL EL ROBLE"/>
    <x v="240"/>
    <x v="240"/>
  </r>
  <r>
    <s v="DIRECTOR A DE LICEO PABLO DE ROKHA"/>
    <x v="240"/>
    <x v="240"/>
  </r>
  <r>
    <s v="DIRECTOR A DE JARDIN Y SALA CUNA SAN DANIEL"/>
    <x v="240"/>
    <x v="240"/>
  </r>
  <r>
    <s v="SUBDIRECTOR A DE JARDIN INFANTIL EL ROBLE"/>
    <x v="240"/>
    <x v="240"/>
  </r>
  <r>
    <s v="SUBDIRECTOR A DE CENTRO EDUC MUN MARIANO LATORRE"/>
    <x v="240"/>
    <x v="240"/>
  </r>
  <r>
    <s v="SUBDIRECTOR A"/>
    <x v="240"/>
    <x v="240"/>
  </r>
  <r>
    <s v="DIRECTOR DE BALLET FOLKLORICO EN EL PROGRAMA PROGRAMA CULTURA PARA TODOS"/>
    <x v="240"/>
    <x v="240"/>
  </r>
  <r>
    <s v="DIRECTORA SUBROGANTE"/>
    <x v="240"/>
    <x v="240"/>
  </r>
  <r>
    <s v="DIRECTOR ACESFAM SAN RAFAEL"/>
    <x v="240"/>
    <x v="240"/>
  </r>
  <r>
    <s v="DIRECTOR ACESFAM SANTIAGO NUEVA EXTREMADURA"/>
    <x v="240"/>
    <x v="240"/>
  </r>
  <r>
    <s v="DIRECTOR ACESFAM FLOR FERNANDEZ"/>
    <x v="240"/>
    <x v="240"/>
  </r>
  <r>
    <s v="DIRECTOR ACOSAM"/>
    <x v="240"/>
    <x v="240"/>
  </r>
  <r>
    <s v="DIRECTOR ACESFAM EL ROBLE"/>
    <x v="240"/>
    <x v="240"/>
  </r>
  <r>
    <s v="DIRECTOR TECFARMACIA COM"/>
    <x v="240"/>
    <x v="240"/>
  </r>
  <r>
    <s v="DIRECTOR A DE LICEO PABLO DE ROCKA"/>
    <x v="240"/>
    <x v="240"/>
  </r>
  <r>
    <s v="DIRECTORA DEL PROGRAMA EN EL PROGRAMA PROYECTO PIECRECIENDO CON SUS NINOSAS Y ADOLESCENTES SECTOR EL CASTILLO"/>
    <x v="240"/>
    <x v="240"/>
  </r>
  <r>
    <s v="DIRECTOR DE ORQUESTA EN EL PROGRAMA PROGRAMA CULTURA PARA TODOS"/>
    <x v="240"/>
    <x v="240"/>
  </r>
  <r>
    <s v="DIRECTORA DEL PROGRAMA EN EL PROGRAMA PROYECTO PIECRECIENDO CON SUS NINOSAS Y ADOLESCENTES SECTOR SANTO TOMAS"/>
    <x v="240"/>
    <x v="240"/>
  </r>
  <r>
    <s v="DIRECTOR ADMIN Y FINANZAS"/>
    <x v="240"/>
    <x v="240"/>
  </r>
  <r>
    <s v="DIRECTOR SEGURIDAD CIUDADANA"/>
    <x v="240"/>
    <x v="240"/>
  </r>
  <r>
    <s v="DIRECTOR DE CONTROL INTERNO"/>
    <x v="240"/>
    <x v="240"/>
  </r>
  <r>
    <s v="DIRECTOR DE GESTION DE RIEGOS"/>
    <x v="240"/>
    <x v="240"/>
  </r>
  <r>
    <s v="DIRECTOR DESARROLLO COMUNITARI"/>
    <x v="240"/>
    <x v="240"/>
  </r>
  <r>
    <s v="DIRECTOR DE TURISMO Y PATRIMON"/>
    <x v="240"/>
    <x v="240"/>
  </r>
  <r>
    <s v="DIRECTOR CESFAM A"/>
    <x v="240"/>
    <x v="240"/>
  </r>
  <r>
    <s v="DIRECTOR CESFAM B"/>
    <x v="240"/>
    <x v="240"/>
  </r>
  <r>
    <s v="DIRECTOR Y PRODUCTOR DE TELEVISION"/>
    <x v="240"/>
    <x v="240"/>
  </r>
  <r>
    <s v="DIRECTOR DE DAEM"/>
    <x v="240"/>
    <x v="240"/>
  </r>
  <r>
    <s v="DIRECTORA INTERINA"/>
    <x v="240"/>
    <x v="240"/>
  </r>
  <r>
    <s v="FUNCIONES DE DIRECTOR"/>
    <x v="240"/>
    <x v="240"/>
  </r>
  <r>
    <s v="DIRECTORA DE PROYECTO Y GESTORA DE RADIOS ESCUELAS BARRIALES EN EL PROGRAMA RADIO ESCUELA"/>
    <x v="240"/>
    <x v="240"/>
  </r>
  <r>
    <s v="DIRECTORA DE PROYECTO Y GESTORA DE RADIOS ESCUELAS BARRIALES"/>
    <x v="240"/>
    <x v="240"/>
  </r>
  <r>
    <s v="DIRECTOR COMUNAL DE SALUD"/>
    <x v="240"/>
    <x v="240"/>
  </r>
  <r>
    <s v="DIRECTORES"/>
    <x v="240"/>
    <x v="240"/>
  </r>
  <r>
    <s v="DIRECTOR ENCARGADO"/>
    <x v="240"/>
    <x v="240"/>
  </r>
  <r>
    <s v="DIRECTOR GRUPO VOCAL NUEVA OLA"/>
    <x v="240"/>
    <x v="240"/>
  </r>
  <r>
    <s v="DIRECTORA DE CORO"/>
    <x v="240"/>
    <x v="240"/>
  </r>
  <r>
    <s v="DIRECTOR Y PRODUCTOR DE TV"/>
    <x v="240"/>
    <x v="240"/>
  </r>
  <r>
    <s v="LICENCIADO EN EDUCACION"/>
    <x v="241"/>
    <x v="241"/>
  </r>
  <r>
    <s v="LICENCIADA EN EDUCACION"/>
    <x v="241"/>
    <x v="241"/>
  </r>
  <r>
    <s v="LICENCIADO EN EDUCACION INTEGRAL"/>
    <x v="241"/>
    <x v="241"/>
  </r>
  <r>
    <s v="SERVICIOS EDUCACIONALES"/>
    <x v="241"/>
    <x v="241"/>
  </r>
  <r>
    <s v="EDUCACION"/>
    <x v="241"/>
    <x v="241"/>
  </r>
  <r>
    <s v="SERVICIOS EDUCACIONALES Y DE CAPACITACION"/>
    <x v="241"/>
    <x v="241"/>
  </r>
  <r>
    <s v="SERVICIOS DE EDUCACION"/>
    <x v="241"/>
    <x v="241"/>
  </r>
  <r>
    <s v="SERVICIOS PERSONALES DE EDUCACION"/>
    <x v="241"/>
    <x v="241"/>
  </r>
  <r>
    <s v="SERVICIOS PERSONALES DE EDUCACION OTRAS ACTIVIDADES DE SERVICIOS PERSONALES NCP"/>
    <x v="241"/>
    <x v="241"/>
  </r>
  <r>
    <s v="SERVICIOS PERSONALES EN EDUCACION"/>
    <x v="241"/>
    <x v="241"/>
  </r>
  <r>
    <s v="SERVICIOS EDUCACION"/>
    <x v="241"/>
    <x v="241"/>
  </r>
  <r>
    <s v="ASIS EDUCACION"/>
    <x v="241"/>
    <x v="241"/>
  </r>
  <r>
    <s v="ASESOS DE EDUCACION"/>
    <x v="241"/>
    <x v="241"/>
  </r>
  <r>
    <s v="SERVICIOS PRESONALES DE EDUCACION"/>
    <x v="241"/>
    <x v="241"/>
  </r>
  <r>
    <s v="SERVICIOS EDUCACIONAL"/>
    <x v="241"/>
    <x v="241"/>
  </r>
  <r>
    <s v="LICENCIADO EN EDUCACION CON MENCION EN ARTES PLASTICAS"/>
    <x v="241"/>
    <x v="241"/>
  </r>
  <r>
    <s v="LICENCIADO EN EDUCACION MENCION EN ARTES PLASTICAS"/>
    <x v="241"/>
    <x v="241"/>
  </r>
  <r>
    <s v=" ANO DE EDUCACION MEDIUA"/>
    <x v="241"/>
    <x v="241"/>
  </r>
  <r>
    <s v="GRADO DE LICENCIADO EN EDUCACION"/>
    <x v="241"/>
    <x v="241"/>
  </r>
  <r>
    <s v="GUIA EN CENTRO DE EDUCACION LOS PELLINES"/>
    <x v="241"/>
    <x v="241"/>
  </r>
  <r>
    <s v="SERVICIOS PERSONALES DE EDUCACION CLASES CON BOLETA DE HONORARIOS"/>
    <x v="241"/>
    <x v="241"/>
  </r>
  <r>
    <s v="SERVICIO DE EDUCACION Y PROMOCION"/>
    <x v="241"/>
    <x v="241"/>
  </r>
  <r>
    <s v="LABORAL B  DE EDUCACION INTELECTUAL"/>
    <x v="241"/>
    <x v="241"/>
  </r>
  <r>
    <s v="LICECIADO EN EDUCACION"/>
    <x v="241"/>
    <x v="241"/>
  </r>
  <r>
    <s v="LICENCIADO EN EDUCACIONB"/>
    <x v="241"/>
    <x v="241"/>
  </r>
  <r>
    <s v="LICENCIADO EDUCACION ARTES PALSTICAS"/>
    <x v="241"/>
    <x v="241"/>
  </r>
  <r>
    <s v="LICENCIADA EN EDUCACION EN ARTES PLASTICAS MENCION ARTE APLICADO"/>
    <x v="241"/>
    <x v="241"/>
  </r>
  <r>
    <s v="LICENCIADO EN EDUCACION Y ARTES PLASTICAS"/>
    <x v="241"/>
    <x v="241"/>
  </r>
  <r>
    <s v="LICENCIADO EN EDUCACION Y ARTES PLASTICAS MENCION ARTE APLICADO"/>
    <x v="241"/>
    <x v="241"/>
  </r>
  <r>
    <s v="DECLARACION JURADA SOBRE EDUCACION CURSADA"/>
    <x v="241"/>
    <x v="241"/>
  </r>
  <r>
    <s v="EDUCACION DIFER"/>
    <x v="241"/>
    <x v="241"/>
  </r>
  <r>
    <s v="EDUCACION DIFERERENCIAL ENCIAL"/>
    <x v="241"/>
    <x v="241"/>
  </r>
  <r>
    <s v="EDUCACION DIFERRENCIAL"/>
    <x v="241"/>
    <x v="241"/>
  </r>
  <r>
    <s v="EDUCACION ESPECIAL"/>
    <x v="241"/>
    <x v="241"/>
  </r>
  <r>
    <s v="EDUCACION DIFERERENCIAL"/>
    <x v="241"/>
    <x v="241"/>
  </r>
  <r>
    <s v="LICENCIA EN EDUCACION"/>
    <x v="241"/>
    <x v="241"/>
  </r>
  <r>
    <s v="SERVICIOS GENERALESDIRECCION DE EDUCACION"/>
    <x v="241"/>
    <x v="241"/>
  </r>
  <r>
    <s v="JEFE ADM Y FINANZASDIRECCION DE EDUCACION"/>
    <x v="241"/>
    <x v="241"/>
  </r>
  <r>
    <s v="ADM ADQUISICIONESDIRECCION DE EDUCACION"/>
    <x v="241"/>
    <x v="241"/>
  </r>
  <r>
    <s v="ENCARGADO SERVICIOS GENERALES DIRECCION DE EDUCACION"/>
    <x v="241"/>
    <x v="241"/>
  </r>
  <r>
    <s v="JEFA DEPTO CONVIVENCIA ESCOLARDIRECCION DE EDUCACION"/>
    <x v="241"/>
    <x v="241"/>
  </r>
  <r>
    <s v="DOC FUNCIONES UTPDIRECCION DE EDUCACIONLICEO JUAN GOMEZ MILLAS"/>
    <x v="241"/>
    <x v="241"/>
  </r>
  <r>
    <s v="ENCARGADA GESTION DE PERSONAL DIRECCION DE EDUCACION"/>
    <x v="241"/>
    <x v="241"/>
  </r>
  <r>
    <s v="JEFE DEPTO BIENESTAR ESCOLARDIRECCION DE EDUCACION"/>
    <x v="241"/>
    <x v="241"/>
  </r>
  <r>
    <s v="ENCARGADA DESARROLLO ORGANIZACIONAL DIRECCION DE EDUCACION"/>
    <x v="241"/>
    <x v="241"/>
  </r>
  <r>
    <s v="JEFA DE JARDINES INFANTILES VTFDIRECCION DE EDUCACION"/>
    <x v="241"/>
    <x v="241"/>
  </r>
  <r>
    <s v="ENCAR PERSONAL JARDINES INFANTILESDIRECCION DE EDUCACION"/>
    <x v="241"/>
    <x v="241"/>
  </r>
  <r>
    <s v="JEFE A GESTION DE PERSONAS DIRECCION DE EDUCACION"/>
    <x v="241"/>
    <x v="241"/>
  </r>
  <r>
    <s v="LICENCIADO EN EDUCACION CON MENCION EN HISTORIA"/>
    <x v="241"/>
    <x v="241"/>
  </r>
  <r>
    <s v="LICENCIADA EN ARTES EN LA EDUCACION"/>
    <x v="241"/>
    <x v="241"/>
  </r>
  <r>
    <s v="PREVENCIONISTA DE RIESGOS DIRECCION DE EDUCACION"/>
    <x v="241"/>
    <x v="241"/>
  </r>
  <r>
    <s v="COOR DE REMUNERACIONES DIRECCION DE EDUCACION"/>
    <x v="241"/>
    <x v="241"/>
  </r>
  <r>
    <s v="JEFE UTPCOMPLEJO EDUCACIONAL FELIPE HERRERA LANE"/>
    <x v="241"/>
    <x v="241"/>
  </r>
  <r>
    <s v="LICENCIADO EN EDUCACIONLICEO CHRISTA MC AULIFFE"/>
    <x v="241"/>
    <x v="241"/>
  </r>
  <r>
    <s v="LICENCIADO EN EDUCACIONDIRECCION DE EDUCACION"/>
    <x v="241"/>
    <x v="241"/>
  </r>
  <r>
    <s v="LICENCIA EDUCACION ENSENANZA"/>
    <x v="241"/>
    <x v="241"/>
  </r>
  <r>
    <s v="GESTORA EN EDUCACION SOCIAL"/>
    <x v="241"/>
    <x v="241"/>
  </r>
  <r>
    <s v="ASITENTE DE LA EDUCACION"/>
    <x v="241"/>
    <x v="241"/>
  </r>
  <r>
    <s v="MAGISTER EN LIDERAZGO EN POLITICAS PUBLICA Y EDUCACION"/>
    <x v="241"/>
    <x v="241"/>
  </r>
  <r>
    <s v="ESPECIALISTA EN ADMINISTRACION EDUCACIONAL"/>
    <x v="241"/>
    <x v="241"/>
  </r>
  <r>
    <s v="EDUCACION SUPERIOR"/>
    <x v="241"/>
    <x v="241"/>
  </r>
  <r>
    <s v="ENCARGADO REM SALUDEDUC DE DEPARTAMENTO DE EDUCACION"/>
    <x v="241"/>
    <x v="241"/>
  </r>
  <r>
    <s v="TEC EN ADM MENCION GESTION MUNICIP DE DEPARTAMENTO DE EDUCACION"/>
    <x v="241"/>
    <x v="241"/>
  </r>
  <r>
    <s v="ENCARGADA COMUNAL DE CULTURA DE DEPARTAMENTO DE EDUCACION"/>
    <x v="241"/>
    <x v="241"/>
  </r>
  <r>
    <s v="ENCARGADA COMUNAL DE CULTURA DE DEPTO DE EDUCACION"/>
    <x v="241"/>
    <x v="241"/>
  </r>
  <r>
    <s v="ADMINISTRACION FINANCIERA EDUCACION SUPERIOR"/>
    <x v="241"/>
    <x v="241"/>
  </r>
  <r>
    <s v="ENCARGADO EDUCACION EXTRAESCOLAR"/>
    <x v="241"/>
    <x v="241"/>
  </r>
  <r>
    <s v="TESORERA EDUCACION DEPARTAMENTO DE EDUCACION"/>
    <x v="241"/>
    <x v="241"/>
  </r>
  <r>
    <s v="TESORERA AREA EDUCACION"/>
    <x v="241"/>
    <x v="241"/>
  </r>
  <r>
    <s v="TESORERO DE DEPARTAMENTO DE EDUCACION"/>
    <x v="241"/>
    <x v="241"/>
  </r>
  <r>
    <s v="TESORERO DE DEPTO DE EDUCACION"/>
    <x v="241"/>
    <x v="241"/>
  </r>
  <r>
    <s v="ESTAFETA DE DEPARTAMENTO DE EDUCACION"/>
    <x v="241"/>
    <x v="241"/>
  </r>
  <r>
    <s v="ENC COMPRAS DE DEPTO DE EDUCACION"/>
    <x v="241"/>
    <x v="241"/>
  </r>
  <r>
    <s v="TESORERA AREA EDUCACION DE DEPARTAMENTO DE EDUCACION"/>
    <x v="241"/>
    <x v="241"/>
  </r>
  <r>
    <s v="TESORERA AREA EDUCACION DE LICEO CAPITAN AVALOS"/>
    <x v="241"/>
    <x v="241"/>
  </r>
  <r>
    <s v="ENCARADMLEY SEP DE DEPARTAMENTO DE EDUCACION"/>
    <x v="241"/>
    <x v="241"/>
  </r>
  <r>
    <s v="ENCARGADO SUBVENCION EDUCACIONAL"/>
    <x v="241"/>
    <x v="241"/>
  </r>
  <r>
    <s v="JEFE DEPTO ADM DE EDUC DE DEPARTAMENTO DE EDUCACION"/>
    <x v="241"/>
    <x v="241"/>
  </r>
  <r>
    <s v="GESTORA EN EDUCACION SOCIAL CON MENCIONN EN DESARROLLO SOCIOCULTURAL"/>
    <x v="241"/>
    <x v="241"/>
  </r>
  <r>
    <s v="GESTORA EN EDUCACION SOCIAL CON MENCION EN DESARROLLO SOCIOCULTURAL"/>
    <x v="241"/>
    <x v="241"/>
  </r>
  <r>
    <s v="EDUCACION SUPERIOR COMPLETA"/>
    <x v="241"/>
    <x v="241"/>
  </r>
  <r>
    <s v="LICENCIADA EN ARTES CON MENCION EN ARTES PLASTICAS EDUCACION SUPERIOR"/>
    <x v="241"/>
    <x v="241"/>
  </r>
  <r>
    <s v="EDUCACION SUPERIOR EDUCACION SUPERIOR"/>
    <x v="241"/>
    <x v="241"/>
  </r>
  <r>
    <s v="LICIENCIA DE EDUCACION"/>
    <x v="241"/>
    <x v="241"/>
  </r>
  <r>
    <s v="GESTORA EDUCACION SOCIAL"/>
    <x v="241"/>
    <x v="241"/>
  </r>
  <r>
    <s v="LICENCIADO DE EDUCACION PRIMARIA"/>
    <x v="241"/>
    <x v="241"/>
  </r>
  <r>
    <s v="LIC EDUCACION"/>
    <x v="241"/>
    <x v="241"/>
  </r>
  <r>
    <s v="GESTOR EN EDUCACION SOCIAL"/>
    <x v="241"/>
    <x v="241"/>
  </r>
  <r>
    <s v="LICENCIANDO EN EDUCACION"/>
    <x v="241"/>
    <x v="241"/>
  </r>
  <r>
    <s v="MAGISTER EN EDUCACION MENCION GESTION DE CALDIAD"/>
    <x v="241"/>
    <x v="241"/>
  </r>
  <r>
    <s v="EDUCACION PROFESIOANL"/>
    <x v="241"/>
    <x v="241"/>
  </r>
  <r>
    <s v="EXAMEN DE SALUD EDUCACION GRUPAL URGENCIAS EXODONCIAS"/>
    <x v="241"/>
    <x v="241"/>
  </r>
  <r>
    <s v="CONTROL DE SALUD EDUCACION VISITA DOMICILIARIA"/>
    <x v="241"/>
    <x v="241"/>
  </r>
  <r>
    <s v="EXAMENES DE SALUD ORALEDUCACIONREGISTRO EN RAYEN OPERATORIA"/>
    <x v="241"/>
    <x v="241"/>
  </r>
  <r>
    <s v="COMPLEJO EDUCACIONAL JOSE MIGUEL CARRERA"/>
    <x v="241"/>
    <x v="241"/>
  </r>
  <r>
    <s v="MAGISTER EN EDUCACION MENCION LIDERAZGO Y GESTION ESCOLAR"/>
    <x v="241"/>
    <x v="241"/>
  </r>
  <r>
    <s v="PROF ESTADO EN EDUCACION"/>
    <x v="241"/>
    <x v="241"/>
  </r>
  <r>
    <s v="PROF EDUCACION PRIMARIA URBANA"/>
    <x v="241"/>
    <x v="241"/>
  </r>
  <r>
    <s v="EDUCACION EN TERAPIA COMPLEMENTARIA"/>
    <x v="241"/>
    <x v="241"/>
  </r>
  <r>
    <s v="LICENCIADO EN EDUCACION ESPECIALIDAD LENGUA Y LITERATURA"/>
    <x v="241"/>
    <x v="241"/>
  </r>
  <r>
    <s v="LICENCIADO EN EDUCACION ESPECIALIDAD EN EDUCACION PRIMARIA"/>
    <x v="241"/>
    <x v="241"/>
  </r>
  <r>
    <s v="GESTORA EN EDUCACION"/>
    <x v="241"/>
    <x v="241"/>
  </r>
  <r>
    <s v="FUNCIONES EN JEFATURA DE UTP EDUCACION ESPECIAL"/>
    <x v="241"/>
    <x v="241"/>
  </r>
  <r>
    <s v="GESTORA DE EDUCACION SOCIAL"/>
    <x v="241"/>
    <x v="241"/>
  </r>
  <r>
    <s v="EDUCACION INTEGRAL"/>
    <x v="241"/>
    <x v="241"/>
  </r>
  <r>
    <s v="GESTOR EDUCACION SOCIAL"/>
    <x v="241"/>
    <x v="241"/>
  </r>
  <r>
    <s v="EDUCACION SOCIAL"/>
    <x v="241"/>
    <x v="241"/>
  </r>
  <r>
    <s v="GESTOR PROGRAMA SENDA PREPARA EN ESTABLECIMIENTOS EDUCACIONALES DE LA COMUNA DE QUILICURA"/>
    <x v="241"/>
    <x v="241"/>
  </r>
  <r>
    <s v=" SEMESTRE GESTION EDUCACION SOCIAL"/>
    <x v="241"/>
    <x v="241"/>
  </r>
  <r>
    <s v="CENTRO EDUCACIONAL SAN LUIS"/>
    <x v="241"/>
    <x v="241"/>
  </r>
  <r>
    <s v="LICENCIADA EN EDUCACION CON MENCION EN CASTELLANO"/>
    <x v="241"/>
    <x v="241"/>
  </r>
  <r>
    <s v="LICENCIADA EN EDUCACION SOCIAL"/>
    <x v="241"/>
    <x v="241"/>
  </r>
  <r>
    <s v="EDUCACION MEDIDA"/>
    <x v="241"/>
    <x v="241"/>
  </r>
  <r>
    <s v="LICENCIADO EN EDUCACION EN CASTELLANO"/>
    <x v="241"/>
    <x v="241"/>
  </r>
  <r>
    <s v="EDUCACION MOLINA"/>
    <x v="241"/>
    <x v="241"/>
  </r>
  <r>
    <s v="PRESTACION DE SERVICIOS EDUCACION MUNICIPAL"/>
    <x v="241"/>
    <x v="241"/>
  </r>
  <r>
    <s v="LICENCIADA EN EDUCACION CON MENCION EN C"/>
    <x v="241"/>
    <x v="241"/>
  </r>
  <r>
    <s v="LICENCIADA EN EDUCACION U CATOLICA SILV"/>
    <x v="241"/>
    <x v="241"/>
  </r>
  <r>
    <s v="LICENCIADO EN EDUCACION DANZA"/>
    <x v="241"/>
    <x v="241"/>
  </r>
  <r>
    <s v="SERVICIOS PERSONALES DE EDUCACION OTRAS ACTIVIDADES DE SERVICIOS PERSONALES"/>
    <x v="241"/>
    <x v="241"/>
  </r>
  <r>
    <s v="LICENCIADO EN EDUCACION U MAYOR "/>
    <x v="241"/>
    <x v="241"/>
  </r>
  <r>
    <s v="GRADO LICENCIADA EN EDUCACION EN HISTORI"/>
    <x v="241"/>
    <x v="241"/>
  </r>
  <r>
    <s v="GRADO DE LICENCIADO EN EDUCACION U ANDR"/>
    <x v="241"/>
    <x v="241"/>
  </r>
  <r>
    <s v="DOCTOR EN EDUCACION CON MENCION EN APREN"/>
    <x v="241"/>
    <x v="241"/>
  </r>
  <r>
    <s v="DOCTOR EN EDUCACIONACION CON MENCION EN APREN"/>
    <x v="241"/>
    <x v="241"/>
  </r>
  <r>
    <s v="U MAYOR TITULADA EN EDUCACION DIFERENCI"/>
    <x v="241"/>
    <x v="241"/>
  </r>
  <r>
    <s v="U MAYOR TITULADA EN EDUCACIONACION DIFERENCI"/>
    <x v="241"/>
    <x v="241"/>
  </r>
  <r>
    <s v="PORF DE ESTADO EN EDUCACION GENERAL BAS"/>
    <x v="241"/>
    <x v="241"/>
  </r>
  <r>
    <s v="LICENCIADO EDUCACION UCSH"/>
    <x v="241"/>
    <x v="241"/>
  </r>
  <r>
    <s v="LICENCIADA EN EDUCACION CON ENFASIS EN E"/>
    <x v="241"/>
    <x v="241"/>
  </r>
  <r>
    <s v="LICENCIADA EN EDUCACION U CATOLICA DEL"/>
    <x v="241"/>
    <x v="241"/>
  </r>
  <r>
    <s v="LICEN EN EDUCACION U CATOLICA SILVA"/>
    <x v="241"/>
    <x v="241"/>
  </r>
  <r>
    <s v="MAGISTER EN GESTION EDUCACIONAL"/>
    <x v="241"/>
    <x v="241"/>
  </r>
  <r>
    <s v="LICENCIADA EN EDUCACION SECUNDARIA MENCI"/>
    <x v="241"/>
    <x v="241"/>
  </r>
  <r>
    <s v="LICENCIADA EN EDUCACION USS"/>
    <x v="241"/>
    <x v="241"/>
  </r>
  <r>
    <s v="LIC EN EDUCACION MAT Y COMPUTACION US"/>
    <x v="241"/>
    <x v="241"/>
  </r>
  <r>
    <s v="LICENCIADA EN EDUCACION CON MENCION EN I"/>
    <x v="241"/>
    <x v="241"/>
  </r>
  <r>
    <s v="LICENCIADA EN EDUCACION ARTISTICA"/>
    <x v="241"/>
    <x v="241"/>
  </r>
  <r>
    <s v="LICENCIADO EN EDUCACION Y EL TITULO PROF"/>
    <x v="241"/>
    <x v="241"/>
  </r>
  <r>
    <s v="GERENTOLOGICO EDUCACIONAL"/>
    <x v="241"/>
    <x v="241"/>
  </r>
  <r>
    <s v="REALIZACION DE UNA METODOLOGIA DE TRABAJO SOBRE EL TEMA EDUCACION AMBIENTAL ENFOCADO ESPECIFICAMENTE A LOS BENEFICIARIOS DE ECOBARRIOS EN LOS CUALES SE HA PLANIFICADO TRABAJAR EN  QUE INCLUYA UNA PROPUESTA DE INTERVENCION EN ESTA AREA DESDE EL A"/>
    <x v="241"/>
    <x v="241"/>
  </r>
  <r>
    <s v="SERVICIOS PERSOANLES DE EDUCACION OTRAS ACTIVIDADES"/>
    <x v="241"/>
    <x v="241"/>
  </r>
  <r>
    <s v="SERVICIOS PERSONALES DE ENSENANZA Y EDUCACION"/>
    <x v="241"/>
    <x v="241"/>
  </r>
  <r>
    <s v="SRVICIO PERSONAS DE EDUCACION OTRAS ACTIVIDADAES DE SERVICIOS PERSONALES"/>
    <x v="241"/>
    <x v="241"/>
  </r>
  <r>
    <s v="LICENCIADO EN EDUCACION CASTELLANO"/>
    <x v="241"/>
    <x v="241"/>
  </r>
  <r>
    <s v="ENSENANZA PREESCOLAR PRIVADA SERVICIOS PERSONALES DE EDUCACION"/>
    <x v="241"/>
    <x v="241"/>
  </r>
  <r>
    <s v="SERVICIO PERSONALES DE EDUCACION"/>
    <x v="241"/>
    <x v="241"/>
  </r>
  <r>
    <s v="SERVICIO PERSONALES DE EDUCACION OTRAS ACTIVIDADAES DE SERVICIOS PERSONALES"/>
    <x v="241"/>
    <x v="241"/>
  </r>
  <r>
    <s v="SUPERIORESTITULADODEPARTAMENTO DE EDUCACION MUNICIPAL"/>
    <x v="241"/>
    <x v="241"/>
  </r>
  <r>
    <s v="PRFESORA DE EDUCACION ESPECIAL Y DIFERENCIADA CON MENCION EN TRASTORNOS ESPECIFICOS DEL APRENDIZAJE"/>
    <x v="241"/>
    <x v="241"/>
  </r>
  <r>
    <s v="TEC EDUCACION ESPECIAL"/>
    <x v="241"/>
    <x v="241"/>
  </r>
  <r>
    <s v="LICENCIADO EN EDUCACION ESPECIALIDAD ESPANOL LITERATURA"/>
    <x v="241"/>
    <x v="241"/>
  </r>
  <r>
    <s v="LICENCIADO EN EDUCACION ESPECIALIDAD ESPANOL LITERATURABRILLA EL SOL FELIPE CUBILLOS"/>
    <x v="241"/>
    <x v="241"/>
  </r>
  <r>
    <s v="LICENCIADA EN EDUCACION ESPANOL LITERATURA"/>
    <x v="241"/>
    <x v="241"/>
  </r>
  <r>
    <s v="EDUCACION ESPECIAL INTEGRAL"/>
    <x v="241"/>
    <x v="241"/>
  </r>
  <r>
    <s v="EDUCACION ESPECIAL INTEGRALEL ORIENTE"/>
    <x v="241"/>
    <x v="241"/>
  </r>
  <r>
    <s v="EDUCACION ESPECIAL INTEGRALAUTORIZACION DEPROE"/>
    <x v="241"/>
    <x v="241"/>
  </r>
  <r>
    <s v="PREVENCIONISTA DE RIESGOSDEPARTAMENTO DE EDUCACION MUNICIPAL"/>
    <x v="241"/>
    <x v="241"/>
  </r>
  <r>
    <s v="SUPERIORESTITULADOCOMPLEJO EDUCACIONAL JAVIERA CARRERA"/>
    <x v="241"/>
    <x v="241"/>
  </r>
  <r>
    <s v="TITULADODEPARTAMENTO DE EDUCACION MUNICIPAL"/>
    <x v="241"/>
    <x v="241"/>
  </r>
  <r>
    <s v="LICENCIADO EN EDUCACION MENCION PREESCOLAR"/>
    <x v="241"/>
    <x v="241"/>
  </r>
  <r>
    <s v="LIC EN EDUCACION INTEGRAL MENCION LENGUA"/>
    <x v="241"/>
    <x v="241"/>
  </r>
  <r>
    <s v="LIC EN EDUCACION INTEGRAL MENCION LENGUA SAN MIGUEL"/>
    <x v="241"/>
    <x v="241"/>
  </r>
  <r>
    <s v="LICENCIADA EN EDUCACIONLA FLORIDA"/>
    <x v="241"/>
    <x v="241"/>
  </r>
  <r>
    <s v="LICENCIADA EN EDUCACION MENCION CASTELLANO Y LITERARURA"/>
    <x v="241"/>
    <x v="241"/>
  </r>
  <r>
    <s v="LICENCIADO EN EDUCACION INICIAL"/>
    <x v="241"/>
    <x v="241"/>
  </r>
  <r>
    <s v="LICENCIADO EN EDUCACION INICIALVILLA LA PAZ"/>
    <x v="241"/>
    <x v="241"/>
  </r>
  <r>
    <s v="LICENCIADO EN EDUCACION MENCION DESARROLLO CULTURAL"/>
    <x v="241"/>
    <x v="241"/>
  </r>
  <r>
    <s v="LICENCIADO EN EDUCACION MENCION DESARROLLO CULTURALLICEO ABATE MOLINA"/>
    <x v="241"/>
    <x v="241"/>
  </r>
  <r>
    <s v="LICENCIADO EN EDUCACION INTEGRALAUTORIZACION DEPROE"/>
    <x v="241"/>
    <x v="241"/>
  </r>
  <r>
    <s v="LICENCIADO EN EDUCACION INTEGRALCOMPLEJO EDUCACIONAL JAVIERA CARRERA"/>
    <x v="241"/>
    <x v="241"/>
  </r>
  <r>
    <s v="LICENCIADO EN EDUCACION MENCION INTEGRAL"/>
    <x v="241"/>
    <x v="241"/>
  </r>
  <r>
    <s v="LICENCIADA EN EDUCACION MENCION EDUCACION INTEGRAL"/>
    <x v="241"/>
    <x v="241"/>
  </r>
  <r>
    <s v="LICENCIADO EN EDUCACION EN ARTES VISUALES"/>
    <x v="241"/>
    <x v="241"/>
  </r>
  <r>
    <s v="LICENCIADA EN EDUCACION INTEGRAL"/>
    <x v="241"/>
    <x v="241"/>
  </r>
  <r>
    <s v="LICENCIADA EN EDUCACION MENCION LENGUA Y LITERATURA"/>
    <x v="241"/>
    <x v="241"/>
  </r>
  <r>
    <s v="LICENCIADA EN EDUCACIONPANGUILEMO"/>
    <x v="241"/>
    <x v="241"/>
  </r>
  <r>
    <s v="LICENCIADO EN EDUCACIONCARLOS SALINAS LAGOS"/>
    <x v="241"/>
    <x v="241"/>
  </r>
  <r>
    <s v="TEC UNIVERSITARIO EN EDUCACION DE PARVU"/>
    <x v="241"/>
    <x v="241"/>
  </r>
  <r>
    <s v="EDUCACION EN SALUD"/>
    <x v="241"/>
    <x v="241"/>
  </r>
  <r>
    <s v="EDUCACION PARA LA INCLUSION"/>
    <x v="241"/>
    <x v="241"/>
  </r>
  <r>
    <s v="LICENCENCIA EN EDUCACION"/>
    <x v="241"/>
    <x v="241"/>
  </r>
  <r>
    <s v="LICENCIADA EN EDUCACION DE RELIGION Y MORAL"/>
    <x v="241"/>
    <x v="241"/>
  </r>
  <r>
    <s v="MAGISTER EN EDUCACION"/>
    <x v="241"/>
    <x v="241"/>
  </r>
  <r>
    <s v="DIPLOMADO EN EDUCACION INTERCULTURAL"/>
    <x v="241"/>
    <x v="241"/>
  </r>
  <r>
    <s v="LICENCIADA EN EDUCACION CON MENCION EN ALEMAN"/>
    <x v="241"/>
    <x v="241"/>
  </r>
  <r>
    <s v="MAGISTER EN ARTE Y EDUCACION"/>
    <x v="241"/>
    <x v="241"/>
  </r>
  <r>
    <s v="SERCRETARIA EJECUTIVA CON MENCION EN COMPUTACION"/>
    <x v="242"/>
    <x v="242"/>
  </r>
  <r>
    <s v="SCRETARIADO EJECUTIVO CON MENCION EN COMPUTACION"/>
    <x v="242"/>
    <x v="242"/>
  </r>
  <r>
    <s v="EJECUTIVO PROGRAMA EMPRESA"/>
    <x v="242"/>
    <x v="242"/>
  </r>
  <r>
    <s v="PRODUCCION EJECUTIVA"/>
    <x v="242"/>
    <x v="242"/>
  </r>
  <r>
    <s v="EJECUTIVAO"/>
    <x v="242"/>
    <x v="242"/>
  </r>
  <r>
    <s v="EJECUTIVA DE VENTAS"/>
    <x v="242"/>
    <x v="242"/>
  </r>
  <r>
    <s v="EJECUTIVA"/>
    <x v="242"/>
    <x v="242"/>
  </r>
  <r>
    <s v="EJECUTIVO COMPUTACIONAL"/>
    <x v="242"/>
    <x v="242"/>
  </r>
  <r>
    <s v="DIPLOMADO EJECUTIVO EN ARTE Y APRECIACION"/>
    <x v="242"/>
    <x v="242"/>
  </r>
  <r>
    <s v="ENCARGADO REMUNERACIONES"/>
    <x v="243"/>
    <x v="243"/>
  </r>
  <r>
    <s v="ENCARGADO PAG WEB"/>
    <x v="243"/>
    <x v="243"/>
  </r>
  <r>
    <s v="ENCARGADO"/>
    <x v="243"/>
    <x v="243"/>
  </r>
  <r>
    <s v="ENCARGADA SECION INVENTARIOS"/>
    <x v="243"/>
    <x v="243"/>
  </r>
  <r>
    <s v="ENCARGADO RRHH SEP"/>
    <x v="243"/>
    <x v="243"/>
  </r>
  <r>
    <s v="ENCARGADO DE INVETARIO SEP"/>
    <x v="243"/>
    <x v="243"/>
  </r>
  <r>
    <s v="ENCARGADO SEC ABASTECIMIENTO"/>
    <x v="243"/>
    <x v="243"/>
  </r>
  <r>
    <s v="ENCARGADO SEC REMUNERACIONES"/>
    <x v="243"/>
    <x v="243"/>
  </r>
  <r>
    <s v="ENCARGADO SEC CONTABILIDAD"/>
    <x v="243"/>
    <x v="243"/>
  </r>
  <r>
    <s v="ENCARGADO SEC MANTENCION"/>
    <x v="243"/>
    <x v="243"/>
  </r>
  <r>
    <s v="ENCARGADO SEC TESORERIA"/>
    <x v="243"/>
    <x v="243"/>
  </r>
  <r>
    <s v="ENCARGADA SEC ABASTECIMIENTO"/>
    <x v="243"/>
    <x v="243"/>
  </r>
  <r>
    <s v="ENCARGADO DE GESTION CULTURAL DE ARTES"/>
    <x v="243"/>
    <x v="243"/>
  </r>
  <r>
    <s v="ENCARGADA TERRITORIAL DEL PROGRAMA CENTRO DE LA MUJER"/>
    <x v="243"/>
    <x v="243"/>
  </r>
  <r>
    <s v="ENCARGADA SOCIAL DE PROGRAMA QUIERO MI BARRIO BARRIO LCM"/>
    <x v="243"/>
    <x v="243"/>
  </r>
  <r>
    <s v="ENCARGADO URBANO PROGRAMA QUIERO MI BARRIO BARRIO PUREN Y AMPLIACION"/>
    <x v="243"/>
    <x v="243"/>
  </r>
  <r>
    <s v="ENCARGADO URBANO PROGRAMA QUIERO MI BARRIO BARRIO SARITA GAJARDO"/>
    <x v="243"/>
    <x v="243"/>
  </r>
  <r>
    <s v="ENCARGADA SOCIAL PROGRAMA QUIERO MI BARRIO"/>
    <x v="243"/>
    <x v="243"/>
  </r>
  <r>
    <s v="ENCARGADA DE LINEA DE PREVENCION CENTRO DE LA MUJER"/>
    <x v="243"/>
    <x v="243"/>
  </r>
  <r>
    <s v="ENCARGADA BIBLIOTECA NO DOC"/>
    <x v="243"/>
    <x v="243"/>
  </r>
  <r>
    <s v="ENCARGADO DE TALLENES NO DOC"/>
    <x v="243"/>
    <x v="243"/>
  </r>
  <r>
    <s v="ENCARGADO ADQUISICIONES"/>
    <x v="243"/>
    <x v="243"/>
  </r>
  <r>
    <s v="ENCARGADO DE UNIDAD"/>
    <x v="243"/>
    <x v="243"/>
  </r>
  <r>
    <s v="ENCARGADA UNIDAD CONTABILIDAD"/>
    <x v="243"/>
    <x v="243"/>
  </r>
  <r>
    <s v="ENCARGADO DE LA SECCION DE REMUNERACIONE"/>
    <x v="243"/>
    <x v="243"/>
  </r>
  <r>
    <s v="ENCARGADO PROYECTO ENLACE"/>
    <x v="243"/>
    <x v="243"/>
  </r>
  <r>
    <s v="ENCARGADO DE CONTABILIDAD"/>
    <x v="243"/>
    <x v="243"/>
  </r>
  <r>
    <s v="ENCARGADO DE ASUNTOS INDIGINAS"/>
    <x v="243"/>
    <x v="243"/>
  </r>
  <r>
    <s v="ENCARGADO DE CAPACITACION"/>
    <x v="243"/>
    <x v="243"/>
  </r>
  <r>
    <s v="ENCARGADO DE GABINETE MUNICIPAL"/>
    <x v="243"/>
    <x v="243"/>
  </r>
  <r>
    <s v=" ANOS DELEGADO MUNADMIN CEMENTERIO MUNICIPAL Y ENCARGADO OFCADULTO MAYOR DELEGDE TSBLANCAS"/>
    <x v="243"/>
    <x v="243"/>
  </r>
  <r>
    <s v="ADMIN CEMENTERIO MUNICIPAL Y ENCARGADO OFICINA DEL ADULTO MAYOR DE LA DELEG DE TIERRAS BLANCAS"/>
    <x v="243"/>
    <x v="243"/>
  </r>
  <r>
    <s v="ENCARGADA BIBLIOTECA CRA"/>
    <x v="243"/>
    <x v="243"/>
  </r>
  <r>
    <s v="ENCARGADO TICSCESFAM SANTA LAURA"/>
    <x v="243"/>
    <x v="243"/>
  </r>
  <r>
    <s v="ENCARGADO TICS CESFAM SANTA LAURA"/>
    <x v="243"/>
    <x v="243"/>
  </r>
  <r>
    <s v="ENCARGADO TICS"/>
    <x v="243"/>
    <x v="243"/>
  </r>
  <r>
    <s v="ENCARGADO COMUNAL VIDA SANA INTR EN OBESIDAD"/>
    <x v="243"/>
    <x v="243"/>
  </r>
  <r>
    <s v="ENCARGADO DE BIENESTAR"/>
    <x v="243"/>
    <x v="243"/>
  </r>
  <r>
    <s v="ENCARGADO TICSCESFAM CONDORES DE CHILE"/>
    <x v="243"/>
    <x v="243"/>
  </r>
  <r>
    <s v="ENCARGADO TICS CESFAM CONDORES DE CHILE"/>
    <x v="243"/>
    <x v="243"/>
  </r>
  <r>
    <s v="ENCARGADA GESTION DE DEMANDA DIRECCION DE SALUD"/>
    <x v="243"/>
    <x v="243"/>
  </r>
  <r>
    <s v="ENCARGADA GESTION DE DEMANDADIRECCION DE SALUD"/>
    <x v="243"/>
    <x v="243"/>
  </r>
  <r>
    <s v="ENCARGADO TICSDIRECCION DE SALUD"/>
    <x v="243"/>
    <x v="243"/>
  </r>
  <r>
    <s v="ENCARGADO TICS DIRECCION DE SALUD"/>
    <x v="243"/>
    <x v="243"/>
  </r>
  <r>
    <s v="ENCARGADO DE SALUD"/>
    <x v="243"/>
    <x v="243"/>
  </r>
  <r>
    <s v="ENCARGADO DE ESTADISTICA"/>
    <x v="243"/>
    <x v="243"/>
  </r>
  <r>
    <s v="ENCARGADA TICS"/>
    <x v="243"/>
    <x v="243"/>
  </r>
  <r>
    <s v="ENCARGADOA TICS"/>
    <x v="243"/>
    <x v="243"/>
  </r>
  <r>
    <s v="ENCARGADA CRA"/>
    <x v="243"/>
    <x v="243"/>
  </r>
  <r>
    <s v="ENCARGADO DE CONVIVENCIA ESCOLAR"/>
    <x v="243"/>
    <x v="243"/>
  </r>
  <r>
    <s v="ENCARGADO DE ORQUESTASEP DEPARTAMENTO"/>
    <x v="243"/>
    <x v="243"/>
  </r>
  <r>
    <s v="ENCARGADO SERVICIOS GENERALES"/>
    <x v="243"/>
    <x v="243"/>
  </r>
  <r>
    <s v="ENCARGADA ENLACES"/>
    <x v="243"/>
    <x v="243"/>
  </r>
  <r>
    <s v="ENCARGADA PROGRAMAS Y SUBVENCIONES SEP DEPARTAMENTO"/>
    <x v="243"/>
    <x v="243"/>
  </r>
  <r>
    <s v="ENCARGADO DE RENDICIONESSEP DEPARTAMENTO"/>
    <x v="243"/>
    <x v="243"/>
  </r>
  <r>
    <s v="ENCARGADO AREA CULTURAL"/>
    <x v="243"/>
    <x v="243"/>
  </r>
  <r>
    <s v="ENCARGADO AREA CULTURALSEP DEPARTAMENTO"/>
    <x v="243"/>
    <x v="243"/>
  </r>
  <r>
    <s v="ENCARGADO DE MANTENCION"/>
    <x v="243"/>
    <x v="243"/>
  </r>
  <r>
    <s v="ENCARGADO UNIDAD ESTRATEGICA DIRECCION DE SALUD"/>
    <x v="243"/>
    <x v="243"/>
  </r>
  <r>
    <s v="ENCARGADO PROMOCION Y PARTICIPACION"/>
    <x v="243"/>
    <x v="243"/>
  </r>
  <r>
    <s v="ENCARGADO DE BODEGA"/>
    <x v="243"/>
    <x v="243"/>
  </r>
  <r>
    <s v="ENCARGADO LICITACIONES Y ADQUISICIONES"/>
    <x v="243"/>
    <x v="243"/>
  </r>
  <r>
    <s v="ENCARGADO REM SALUDEDUC"/>
    <x v="243"/>
    <x v="243"/>
  </r>
  <r>
    <s v="ENCARGADO REMUNERACIONES SALUDEDUC"/>
    <x v="243"/>
    <x v="243"/>
  </r>
  <r>
    <s v="ENCARGADO REM SALUDEDUC DE COLEGIO NERUDA"/>
    <x v="243"/>
    <x v="243"/>
  </r>
  <r>
    <s v="ENCARGADOA INVENTARIO"/>
    <x v="243"/>
    <x v="243"/>
  </r>
  <r>
    <s v="ENCARGADA COMUNAL DE CULTURA DE S EQU"/>
    <x v="243"/>
    <x v="243"/>
  </r>
  <r>
    <s v="ENCARGADO DE INVENTARIO"/>
    <x v="243"/>
    <x v="243"/>
  </r>
  <r>
    <s v="ENCARGADO CONVIVENCIA"/>
    <x v="243"/>
    <x v="243"/>
  </r>
  <r>
    <s v="ENCARGADO MULTICOPIADO"/>
    <x v="243"/>
    <x v="243"/>
  </r>
  <r>
    <s v="ENCARGADO RECREOS ENTRETENIDOS"/>
    <x v="243"/>
    <x v="243"/>
  </r>
  <r>
    <s v="ENCARGADA COMPRAS"/>
    <x v="243"/>
    <x v="243"/>
  </r>
  <r>
    <s v="ENCARGADO BIBLIOTECA"/>
    <x v="243"/>
    <x v="243"/>
  </r>
  <r>
    <s v="ENCARGADO DE ENLACES"/>
    <x v="243"/>
    <x v="243"/>
  </r>
  <r>
    <s v="ENCARGADO DE ENLACES EN ESCUELA JUAN DE DIOS ALDEA"/>
    <x v="243"/>
    <x v="243"/>
  </r>
  <r>
    <s v="ENCARGADO A PIE"/>
    <x v="243"/>
    <x v="243"/>
  </r>
  <r>
    <s v="ENCARGADA COMUNAL DE CULTURA"/>
    <x v="243"/>
    <x v="243"/>
  </r>
  <r>
    <s v="ENCARGADA DE CONVIVENCIA"/>
    <x v="243"/>
    <x v="243"/>
  </r>
  <r>
    <s v="ENCARGADA CONVIVENCIA"/>
    <x v="243"/>
    <x v="243"/>
  </r>
  <r>
    <s v="ENCARGADO A CRA"/>
    <x v="243"/>
    <x v="243"/>
  </r>
  <r>
    <s v="ENCARGADO DE CONVIVENCIA"/>
    <x v="243"/>
    <x v="243"/>
  </r>
  <r>
    <s v="ENCARGADA CONVIVENCIA ESCOLAR"/>
    <x v="243"/>
    <x v="243"/>
  </r>
  <r>
    <s v="ENCARGADO DE PROGRAMA EN EL PROGRAMA PROYECTO DE REINSERCION SOCIAL INTEGRAL EN LA COMUNA DE LA PINTANA"/>
    <x v="243"/>
    <x v="243"/>
  </r>
  <r>
    <s v="ENCARGADOA DE SECTOR EN EL PROGRAMA MEJORAMIENTO Y MANTENIMIENTO DE LAS AREAS VERDES COMUNALES"/>
    <x v="243"/>
    <x v="243"/>
  </r>
  <r>
    <s v="ENCARGADO DE TURISMO EN EL PROGRAMA PROMOCION TURISTICA PARA HABITANTES DE LA COMUNA"/>
    <x v="243"/>
    <x v="243"/>
  </r>
  <r>
    <s v="ENCARGADA LABORAL EN EL PROGRAMA PROGRAMA MUJERES TRABAJADORAS Y JEFAS DE HOGAR "/>
    <x v="243"/>
    <x v="243"/>
  </r>
  <r>
    <s v="ENCARGADO DE AUDIO"/>
    <x v="243"/>
    <x v="243"/>
  </r>
  <r>
    <s v="ENCARGADO DE RECINTO"/>
    <x v="243"/>
    <x v="243"/>
  </r>
  <r>
    <s v="ENCARGADO SSGG"/>
    <x v="243"/>
    <x v="243"/>
  </r>
  <r>
    <s v="ENCARGADO CONVIVENCI"/>
    <x v="243"/>
    <x v="243"/>
  </r>
  <r>
    <s v="ENCARGADO DE BIBLIOT"/>
    <x v="243"/>
    <x v="243"/>
  </r>
  <r>
    <s v="ENCARGADO DE INFORMA"/>
    <x v="243"/>
    <x v="243"/>
  </r>
  <r>
    <s v="ENCARGADO DE OBRAS"/>
    <x v="243"/>
    <x v="243"/>
  </r>
  <r>
    <s v="ENCARGADA GESTION AD"/>
    <x v="243"/>
    <x v="243"/>
  </r>
  <r>
    <s v="ENCARGADA DE INTERNA"/>
    <x v="243"/>
    <x v="243"/>
  </r>
  <r>
    <s v="ENCARGADO UNIDAD REM"/>
    <x v="243"/>
    <x v="243"/>
  </r>
  <r>
    <s v="IMPLEMENTAR ACCIONES DE PROMOCION Y PREVENCION DE LA VIOLENCIA Y DDHH EN EL MARCO DE LA ESTRATEGIA DE PROTECCION DE LAS FAMILIAS EN CONJUNTO CON LA ENCARGADA"/>
    <x v="243"/>
    <x v="243"/>
  </r>
  <r>
    <s v="ENCARGADO DE MOVILIZACION"/>
    <x v="243"/>
    <x v="243"/>
  </r>
  <r>
    <s v="ENCARGADOA CENTRO INNOVACION"/>
    <x v="243"/>
    <x v="243"/>
  </r>
  <r>
    <s v="ENCARGADA DE SALA CRA"/>
    <x v="243"/>
    <x v="243"/>
  </r>
  <r>
    <s v="ENCARGADA DE CONVIVENCIA ESCOLAR"/>
    <x v="243"/>
    <x v="243"/>
  </r>
  <r>
    <s v="ENCARGADA SALA CRA"/>
    <x v="243"/>
    <x v="243"/>
  </r>
  <r>
    <s v="ENCARGADOA EXTRAESCOLAR"/>
    <x v="243"/>
    <x v="243"/>
  </r>
  <r>
    <s v="ENCARGADOA EXTRAESCOLAR LICEO BICENTENARIO FRANCISCO BILBAO BARQUIN"/>
    <x v="243"/>
    <x v="243"/>
  </r>
  <r>
    <s v="ENCARGADO DE ACTIVO FIJO DESAM"/>
    <x v="243"/>
    <x v="243"/>
  </r>
  <r>
    <s v="ENCARGADO CONVIVENCIA ESCOLAR"/>
    <x v="243"/>
    <x v="243"/>
  </r>
  <r>
    <s v="ENCARGADA BIBLIOTECA PUBLICA MUNICIPAL"/>
    <x v="243"/>
    <x v="243"/>
  </r>
  <r>
    <s v="ENCARGADO CENTRO CULTURAL MUNICIPAL"/>
    <x v="243"/>
    <x v="243"/>
  </r>
  <r>
    <s v="ENCARGADA DE DESARROLLO DE PERSONAS EN EL AREA DE RRHH"/>
    <x v="243"/>
    <x v="243"/>
  </r>
  <r>
    <s v="ENCARGADA DE CONTABILIDAD"/>
    <x v="243"/>
    <x v="243"/>
  </r>
  <r>
    <s v="ENCARGADO DE BIBLIOTECA MUNICIPAL"/>
    <x v="243"/>
    <x v="243"/>
  </r>
  <r>
    <s v="ENCARGADA DE SIGE"/>
    <x v="243"/>
    <x v="243"/>
  </r>
  <r>
    <s v="ENCARGADO DE PROYECTOS"/>
    <x v="243"/>
    <x v="243"/>
  </r>
  <r>
    <s v="ENCARGADA CEMENTARIO MUNICIPAL"/>
    <x v="243"/>
    <x v="243"/>
  </r>
  <r>
    <s v="ENCARGADA DE CEMENTERIO MUNICIPAL"/>
    <x v="243"/>
    <x v="243"/>
  </r>
  <r>
    <s v="ENCARGADO MANTENCION DE MOBILIARIO MUNICIPAL"/>
    <x v="243"/>
    <x v="243"/>
  </r>
  <r>
    <s v="PARTICIPAR Y DESARROLLAR TODAS LAS ACTIVIDADES QUE SEAN SOLICITADAS POR LA ENCARGADA DE LA OFICINA DE PREVENCION DEL CONSUMO DE DROGAS Y ALCOHOL COMUNAL"/>
    <x v="243"/>
    <x v="243"/>
  </r>
  <r>
    <s v="ENCARGADA DE ESTERILIZACION"/>
    <x v="243"/>
    <x v="243"/>
  </r>
  <r>
    <s v="ENCARGADA PREVIENE"/>
    <x v="243"/>
    <x v="243"/>
  </r>
  <r>
    <s v="ENCARGADO DE SEGURIDAD"/>
    <x v="243"/>
    <x v="243"/>
  </r>
  <r>
    <s v="ENCARGADA CENTRO DE FOTOCOPIADO"/>
    <x v="243"/>
    <x v="243"/>
  </r>
  <r>
    <s v="ENCARGADA DE BIBLIOTECA"/>
    <x v="243"/>
    <x v="243"/>
  </r>
  <r>
    <s v="ENCARGADO DE SALUD ESCOLAR"/>
    <x v="243"/>
    <x v="243"/>
  </r>
  <r>
    <s v="ENCARGADO DE LABORATORIO"/>
    <x v="243"/>
    <x v="243"/>
  </r>
  <r>
    <s v="ENCARGADA DE FOTOCOPIADORA EN BIBLIOTECA"/>
    <x v="243"/>
    <x v="243"/>
  </r>
  <r>
    <s v="ENCARGADO LABORATORIO DE COMPUTACION"/>
    <x v="243"/>
    <x v="243"/>
  </r>
  <r>
    <s v="ENCARGADO DEL ASEO Y MANTENCION DEL ESTABLECIMIENTO"/>
    <x v="243"/>
    <x v="243"/>
  </r>
  <r>
    <s v="ENCARGADA BIBLIOTECA"/>
    <x v="243"/>
    <x v="243"/>
  </r>
  <r>
    <s v="ENCARGADO DE CORRESPONDENCIA Y FOTOCOPIADO"/>
    <x v="243"/>
    <x v="243"/>
  </r>
  <r>
    <s v="ENCARGADO DEPTO OPERATIVO"/>
    <x v="243"/>
    <x v="243"/>
  </r>
  <r>
    <s v="ENCARGADOINSPECCION"/>
    <x v="243"/>
    <x v="243"/>
  </r>
  <r>
    <s v="ENCARGADO DE MACROFERIA"/>
    <x v="243"/>
    <x v="243"/>
  </r>
  <r>
    <s v="ENCARGADO MOVILIZACION"/>
    <x v="243"/>
    <x v="243"/>
  </r>
  <r>
    <s v="ENCARGADA LABORAL PMJH"/>
    <x v="243"/>
    <x v="243"/>
  </r>
  <r>
    <s v="ENCARGADA OFICINA OMIL"/>
    <x v="243"/>
    <x v="243"/>
  </r>
  <r>
    <s v="ENCARGADO BODEGA"/>
    <x v="243"/>
    <x v="243"/>
  </r>
  <r>
    <s v="ENCARGADA URBANO DEL PROGRAMA"/>
    <x v="243"/>
    <x v="243"/>
  </r>
  <r>
    <s v="ENCARGADO SOCIAL"/>
    <x v="243"/>
    <x v="243"/>
  </r>
  <r>
    <s v="ENCARGADA SOCIAL"/>
    <x v="243"/>
    <x v="243"/>
  </r>
  <r>
    <s v="ENCARGADO URBANO"/>
    <x v="243"/>
    <x v="243"/>
  </r>
  <r>
    <s v="ENCARGADO CUADRILLA"/>
    <x v="243"/>
    <x v="243"/>
  </r>
  <r>
    <s v="ENCARGADO UNIDAD MICROEMPRESA"/>
    <x v="243"/>
    <x v="243"/>
  </r>
  <r>
    <s v="ENCARGADO DE EMERGENCIA"/>
    <x v="243"/>
    <x v="243"/>
  </r>
  <r>
    <s v="ENCARGADO DEPARTAMENTO"/>
    <x v="243"/>
    <x v="243"/>
  </r>
  <r>
    <s v="ENCARGADA EVALUACION DE PROYECTO"/>
    <x v="243"/>
    <x v="243"/>
  </r>
  <r>
    <s v="ENCARGADO SALA DE COMPUTACION"/>
    <x v="243"/>
    <x v="243"/>
  </r>
  <r>
    <s v="ENCARGADO DE CUADRILLA"/>
    <x v="243"/>
    <x v="243"/>
  </r>
  <r>
    <s v="ENCARGADO URBANO DEL PROGRAMA"/>
    <x v="243"/>
    <x v="243"/>
  </r>
  <r>
    <s v="ENCARGADA DE ENCUESTA DE CARACTERIZACION Y SATISFACCION"/>
    <x v="243"/>
    <x v="243"/>
  </r>
  <r>
    <s v="ESPECIALIDAD DE TURISMO"/>
    <x v="244"/>
    <x v="244"/>
  </r>
  <r>
    <s v="ESPECIALIDAD REPOSTERIA"/>
    <x v="244"/>
    <x v="244"/>
  </r>
  <r>
    <s v="ESPECIALIDAD COMUNITARIO EN EMERGENCIAS ELECTRICA"/>
    <x v="244"/>
    <x v="244"/>
  </r>
  <r>
    <s v="ADMINISTRACION DE EMPRESAS ESPECIALIDAD PROYECTOS Y FINANZA"/>
    <x v="244"/>
    <x v="244"/>
  </r>
  <r>
    <s v="ESPECIALIDAD ADMINISTRACION"/>
    <x v="244"/>
    <x v="244"/>
  </r>
  <r>
    <s v="ESPECIALISTA COMPOSTAJE Y VERMICOMPOSTAJE"/>
    <x v="245"/>
    <x v="245"/>
  </r>
  <r>
    <s v="ESPECIALISTA CONTROL DE PLAGAS"/>
    <x v="245"/>
    <x v="245"/>
  </r>
  <r>
    <s v="ESPECIALISTA EN CONTROL DE PLAGAS"/>
    <x v="245"/>
    <x v="245"/>
  </r>
  <r>
    <s v="ESPECIALISTA EN TEMAS DE GENERO"/>
    <x v="245"/>
    <x v="245"/>
  </r>
  <r>
    <s v="ESPECIALISTA EN AGRONOMIA Y COMPOSTAJE"/>
    <x v="245"/>
    <x v="245"/>
  </r>
  <r>
    <s v="ESPECIALISTA EN MANEJO DE RESIDUOS"/>
    <x v="245"/>
    <x v="245"/>
  </r>
  <r>
    <s v="ESPECIALISTA EN RESTAURACION ECOLOGICA"/>
    <x v="245"/>
    <x v="245"/>
  </r>
  <r>
    <s v="ESPECIALISTA EN MAQUINAS"/>
    <x v="245"/>
    <x v="245"/>
  </r>
  <r>
    <s v="ESPECIALISTA EN GESTION DEL TALENTO HUMANO EN LAS ORGANIZACIONES TITULO VENEZOLANO"/>
    <x v="245"/>
    <x v="245"/>
  </r>
  <r>
    <s v="ESPECIALISTA EN BELLEZA"/>
    <x v="245"/>
    <x v="245"/>
  </r>
  <r>
    <s v="ESPECIALISTA UNIVERSITARIO EN GESTION AMBIENTAL DE LA EMPRESA Y CONTAMINACION ATMOSFERICA"/>
    <x v="245"/>
    <x v="245"/>
  </r>
  <r>
    <s v="ESPECIALISTA EN GESTION AMBIENTAL"/>
    <x v="245"/>
    <x v="245"/>
  </r>
  <r>
    <s v="ESPECIALISTA EN ELECTRICIDAD INDUSTRIAL"/>
    <x v="245"/>
    <x v="245"/>
  </r>
  <r>
    <s v="ESPECIALISTA EN GERIATRIA"/>
    <x v="245"/>
    <x v="245"/>
  </r>
  <r>
    <s v="ESPECIALISTA EN DANZAS TRADICIONALES"/>
    <x v="245"/>
    <x v="245"/>
  </r>
  <r>
    <s v="ESPECIALISTA EN AYUDANTIA GENERAL"/>
    <x v="245"/>
    <x v="245"/>
  </r>
  <r>
    <s v="ESPECIALISTA EN SIG"/>
    <x v="245"/>
    <x v="245"/>
  </r>
  <r>
    <s v="ESTADISTICO"/>
    <x v="246"/>
    <x v="246"/>
  </r>
  <r>
    <s v="CAPTURA DE IMAGENES QUE PERMITAN EL DIAGNOSTICO DE PATOLOGIAS PREVALENTES SUPERVISION DEL CUMPLIMIENTO DE NORMAS DE SALAS DE RAYOS X GESTION RESULTADODE IMAGENES E INFORMES REGISTRO ESTADISTICO"/>
    <x v="246"/>
    <x v="246"/>
  </r>
  <r>
    <s v="CONTROLES GINECOLOGICOS EX PAP EX FISICO MAMAS REGISTRO ESTADISTICO"/>
    <x v="246"/>
    <x v="246"/>
  </r>
  <r>
    <s v="REALIZAR INFORME ESTADISTICO A LOS CONTRIBUYENTES QUE SE HAN ACOGIDO A LA LEY  SOBRE LA CREACION DE MICROEMPRESA FAMILIAR"/>
    <x v="246"/>
    <x v="246"/>
  </r>
  <r>
    <s v="ELABORAR UN INFORME ESTADISTICO DE PERMISOS DE CIRCULACION VENDIDOS EN LA COMUNA DE SANTIAGO ENTRE LOS MESES DE ENERO Y DICIEMBRE DEL ANO  IDENTIFICANDO GRUPO AL QUE PERTENECE Y TIPO DE VEHICULO"/>
    <x v="246"/>
    <x v="246"/>
  </r>
  <r>
    <s v="ELABORACION DE UN ESTUDIO ESTADISTICO DEL ESTADO PROCESAL DE CAUSAS DURANTE EL PERIODO  Y  ANALISIS PORCENTUAL DE LOS ESTADOS DE TRAMITACION CAUSAS TERMINADAS POR SENTENCIAS EJECUTORIADAS Y NUMERO TOTAL DE CAUSAS DEDUCIDAS POR LEY  SO"/>
    <x v="246"/>
    <x v="246"/>
  </r>
  <r>
    <s v="ELABORAR UN INFORME ESTADISTICO Y CUANTITATIVO DE TRASLADOS DE PERMISOS DE CIRCULACION GANADOS ENTRE LOS MESES DE JULIO Y DICIEMBRE DE  IDENTIFICANDO MONTOS Y COMUNAS DE PROCEDENCIA"/>
    <x v="246"/>
    <x v="246"/>
  </r>
  <r>
    <s v="ANALISIS ESTADISTICO DE LA INCORPORACION DE VEHICULOS INGRESADOS A LA COMUNA DE SANTIAGO FONDOS PROPIOS DURANTE EL "/>
    <x v="246"/>
    <x v="246"/>
  </r>
  <r>
    <s v="ANALISIS ESTADISTICO SOBRE LA PARTICIPACION DE ADULTOS MAYORES EN ACTIVIDADES EN SALUD REALIZADAS EN LA A A Y A AGRUPACION VECINAL"/>
    <x v="246"/>
    <x v="246"/>
  </r>
  <r>
    <s v="REALIZAR UN ESTUDIO ESTADISTICO SOBRE LAS FALENCIAS MAS FRECUENTES DE LOS ADULTOS MAYORES DE LA COMUNA DE SANTIAGO EN MATERIA DE SALUD"/>
    <x v="246"/>
    <x v="246"/>
  </r>
  <r>
    <s v="ANALISIS ESTADISTICO DEL REGISTRO DE LOS FONDOS QUE SE ENVIAN A OTRAS COMUNAS POR CONCEPTO DE VENTA DE PERMISOS DE CIRCULACION ATRASADOS ANO "/>
    <x v="246"/>
    <x v="246"/>
  </r>
  <r>
    <s v="ELABORACION DE INFORME ESTADISTICO DE LOS CONTRIBUYENTES QUE NO DECLARARON SUCURSALES Y TRABAJADORES DE ACUERDO AL ARTICULO  DEL DL  DE RENTAS MUNICIPALES CORRESPONDIENDO APLICAR LA MULTA DEL ARTICULO  DEL CITADO CUERPO LEGAL"/>
    <x v="246"/>
    <x v="246"/>
  </r>
  <r>
    <s v="ELABORACION DE INFORME ESTADISTICO DE LOS CONTRIBUYENTES OBLIGADOS A DECLARAR SU CAPITAL PROPIO SEGUN LO DISPUESTO EN EL ARTICULO  DEL DL  DE RENTAS MUNICIPALES E INFORMARON AL SERVICIO DE IMPUESTOS INTERNOS CAPITAL "/>
    <x v="246"/>
    <x v="246"/>
  </r>
  <r>
    <s v="ELABORAR INFORMES ESTADISTICOS DE LAS MULTAS IMPUESTAS EN LOS PROCEDIMIENTOS QUE SE SIGUEN ANTE EL TERCER JUZGADO DE POLICIA LOCAL POR INFRACCIONES A LA LEY N QUE REGULA ACTIVIDADES RELACIONADAS CON EL TABACO"/>
    <x v="246"/>
    <x v="246"/>
  </r>
  <r>
    <s v="ANALISIS ESTADISTICO DE LAS VENTAS DE PERMISOS DE CIRCULACION EFECTUADAS EN CADA UNO DE LOS MODULOS DE LA CAMPANA PCI  COMPARATIVO CON  ANOS ANTERIORES"/>
    <x v="246"/>
    <x v="246"/>
  </r>
  <r>
    <s v="ELABORACION Y ANALISIS DE INFORME ESTADISTICO DE LAS ACTIVIDADES EN DONDE LA ALCALDESA ES REPRESENTADA POR LA ADMINISTRACION MUNICIPAL"/>
    <x v="246"/>
    <x v="246"/>
  </r>
  <r>
    <s v="CONTABILIDAD GENERAL"/>
    <x v="247"/>
    <x v="247"/>
  </r>
  <r>
    <s v="DOC FUNCION INSPEC GENERAL"/>
    <x v="247"/>
    <x v="247"/>
  </r>
  <r>
    <s v="SERVICIOS GENERALESSEP DEPARTAMENTO"/>
    <x v="247"/>
    <x v="247"/>
  </r>
  <r>
    <s v="SERVICIOS GENERALES"/>
    <x v="247"/>
    <x v="247"/>
  </r>
  <r>
    <s v="DOC FUNCION INSPEC GENERALLICEO FRAY LUIS BELTRAN"/>
    <x v="247"/>
    <x v="247"/>
  </r>
  <r>
    <s v="PROF EDUC GENERAL"/>
    <x v="247"/>
    <x v="247"/>
  </r>
  <r>
    <s v="INSP GENERAL R DE LICEO MUNICIPAL MLATORRE"/>
    <x v="247"/>
    <x v="247"/>
  </r>
  <r>
    <s v="INSOECTORA GENERAL"/>
    <x v="247"/>
    <x v="247"/>
  </r>
  <r>
    <s v="INSP GENERAL R DE LICEO MUNICIPAL EL ROBLE"/>
    <x v="247"/>
    <x v="247"/>
  </r>
  <r>
    <s v="INSP GENERAL R DE COLEGIO SIMON BOLIVAR"/>
    <x v="247"/>
    <x v="247"/>
  </r>
  <r>
    <s v="INSP GENERAL R"/>
    <x v="247"/>
    <x v="247"/>
  </r>
  <r>
    <s v="INSP GENERAL R DE ESC JUAN DE DIOS ALDEA"/>
    <x v="247"/>
    <x v="247"/>
  </r>
  <r>
    <s v="INSP GENERAL R DE LICEO VIOLETA PARRA"/>
    <x v="247"/>
    <x v="247"/>
  </r>
  <r>
    <s v="INSP GENERAL R DE COLEGIO NERUDA"/>
    <x v="247"/>
    <x v="247"/>
  </r>
  <r>
    <s v="INSPERCTOR GENERAL"/>
    <x v="247"/>
    <x v="247"/>
  </r>
  <r>
    <s v="JEFA DPTO SERVICIOS GENERALES"/>
    <x v="247"/>
    <x v="247"/>
  </r>
  <r>
    <s v="SERVICIOS GENERALES SAPU"/>
    <x v="247"/>
    <x v="247"/>
  </r>
  <r>
    <s v="CONTABILIDAD GENERAL MENCION EN LEGISLAC"/>
    <x v="247"/>
    <x v="247"/>
  </r>
  <r>
    <s v="CONTABILIDAD GENERAL MENCION FINANZAS"/>
    <x v="247"/>
    <x v="247"/>
  </r>
  <r>
    <s v="MASTER EN DIRECCION GENERAL DE EMPRESAS"/>
    <x v="247"/>
    <x v="247"/>
  </r>
  <r>
    <s v="INTERVENCION DE ESPACIOS PUBLICOS Y COMUNITARIOS QUE SE ENCUENTREN DETERIORADOS COMO EN SINIESTROS INCENDIOS TERREMOTOS Y EMERGENCIAS EN GENERAL"/>
    <x v="247"/>
    <x v="247"/>
  </r>
  <r>
    <s v="RECEPCIONISTA PUBLICO EN GENERAL"/>
    <x v="247"/>
    <x v="247"/>
  </r>
  <r>
    <s v="SERVICIO GENERALES"/>
    <x v="247"/>
    <x v="247"/>
  </r>
  <r>
    <s v="OPERATIVO Y LOGISTICO A SERVICIOS GENERALES"/>
    <x v="247"/>
    <x v="247"/>
  </r>
  <r>
    <s v="INTERVENCION EN ESPACIOS PUBLICOS Y COMUNITARIOS QUE SE ENCUENTRAN DETERIORADOS EN SINIESTROS INCENDIOS TERREMOTOS Y EMERGENCIA EN GENERAL"/>
    <x v="247"/>
    <x v="247"/>
  </r>
  <r>
    <s v="INTERVENCION DE ESPACIONS PUBLICOS Y COMUNITARIOS QUE SE ENCUENTREN DETERIORADOS EN SINIESTROS INCENDIOS TERREMOTOS Y EMERGENCIAS EN GENERAL"/>
    <x v="247"/>
    <x v="247"/>
  </r>
  <r>
    <s v="INTERVENCION EN ESPACIOS PUBLICOS Y COMUNITARIOS QUE SE ENCUENTRAN DETERIORADOS EN SINIESTROS INCENDIOS TERREMOTOS Y EMERGENCIAS EN GENERAL"/>
    <x v="247"/>
    <x v="247"/>
  </r>
  <r>
    <s v="SERVICIOS GENERALES DEL ASEO"/>
    <x v="247"/>
    <x v="247"/>
  </r>
  <r>
    <s v="SERVICIOS GENERALES EN DEPENDENCIAS MUNICIPALES"/>
    <x v="247"/>
    <x v="247"/>
  </r>
  <r>
    <s v="SERVICIOS GENERALES EN DEPENDECNCIAS MUNICIPALES"/>
    <x v="247"/>
    <x v="247"/>
  </r>
  <r>
    <s v="SERVICIO GENERALES DEPENDENCIAS MUNICIPALES"/>
    <x v="247"/>
    <x v="247"/>
  </r>
  <r>
    <s v="PROF GENERAL"/>
    <x v="247"/>
    <x v="247"/>
  </r>
  <r>
    <s v="OTRAS ACTIVIDADES DE SERVICIOS PERSONALES  REPARACION Y CONFECCION EN GENERAL "/>
    <x v="247"/>
    <x v="247"/>
  </r>
  <r>
    <s v="REPARACION Y CONFECCION EN GENERAL"/>
    <x v="247"/>
    <x v="247"/>
  </r>
  <r>
    <s v="REPARACION Y CONFECCIONES EN GENERAL"/>
    <x v="247"/>
    <x v="247"/>
  </r>
  <r>
    <s v="REPARACIONES EN GENERAL"/>
    <x v="247"/>
    <x v="247"/>
  </r>
  <r>
    <s v="PRESTACION SERVICIOS GENERALES"/>
    <x v="247"/>
    <x v="247"/>
  </r>
  <r>
    <s v="PRESTACION DE SERVICIOS GENERALES"/>
    <x v="247"/>
    <x v="247"/>
  </r>
  <r>
    <s v="REPERACIONES EN GENERAL"/>
    <x v="247"/>
    <x v="247"/>
  </r>
  <r>
    <s v="CARPINTERIA EN GENERAL"/>
    <x v="247"/>
    <x v="247"/>
  </r>
  <r>
    <s v="TEC NIV SUP EN CONTABILIDAD GENERAL"/>
    <x v="247"/>
    <x v="247"/>
  </r>
  <r>
    <s v="SERVICIOS GENERALES GASFITERIA Y OTROS"/>
    <x v="247"/>
    <x v="247"/>
  </r>
  <r>
    <s v="PRESTACION DE SERVICIOS PERSONALES EN LAS ACCIONES CONJUNTAS QUE LLEVA A CABO LA MUNICIPALIDAD Y LA TESORERIA GENERAL DE LA REPUBLICA TENDIENTES A LA REGULARIZACION ANTE EL SERVICIO DE IMPUESTOS INTERNOS DE LOS ROLES DE AVALUO DE LA COMUNA DE VALPARAISO"/>
    <x v="247"/>
    <x v="247"/>
  </r>
  <r>
    <s v="DIPLOMADO VIRTUAL EN GESTION CULTURAL"/>
    <x v="248"/>
    <x v="248"/>
  </r>
  <r>
    <s v="LICENCIADO EN CONTABILIDAD Y GESTION"/>
    <x v="248"/>
    <x v="248"/>
  </r>
  <r>
    <s v="DIPLOMADO VIRTUAL GESTION CULTURAL"/>
    <x v="248"/>
    <x v="248"/>
  </r>
  <r>
    <s v="DIPLOMADO EN GESTION CULTURAL"/>
    <x v="248"/>
    <x v="248"/>
  </r>
  <r>
    <s v="DIPLOMADO GESTION CULTURAL"/>
    <x v="248"/>
    <x v="248"/>
  </r>
  <r>
    <s v="DIPLOMADO EN GESTION DE PATRIMONIOCULTURAL REGIONAL"/>
    <x v="248"/>
    <x v="248"/>
  </r>
  <r>
    <s v="DIRECCION GESTION DE PERSONAS"/>
    <x v="248"/>
    <x v="248"/>
  </r>
  <r>
    <s v="DIRECCION GESTION PERSONAS"/>
    <x v="248"/>
    <x v="248"/>
  </r>
  <r>
    <s v="DIRECCION GESTION Y DESARROLLO DE LAS PERSONAS"/>
    <x v="248"/>
    <x v="248"/>
  </r>
  <r>
    <s v="DIRECCION DE GESTION DE PERSONAS"/>
    <x v="248"/>
    <x v="248"/>
  </r>
  <r>
    <s v="DIRECCION DE GESTION Y DESARROLLO DE PERSONAS"/>
    <x v="248"/>
    <x v="248"/>
  </r>
  <r>
    <s v="DIRECCION GESTION DEL RIESGO"/>
    <x v="248"/>
    <x v="248"/>
  </r>
  <r>
    <s v="DIPLOMADO EN GESTION Y DIRECCION DE RELACIONES LABORALES NUEVOS LIDERES"/>
    <x v="248"/>
    <x v="248"/>
  </r>
  <r>
    <s v="DIPLOMADO EN GESTION DE BIBLIOTECAS PUBLICAS"/>
    <x v="248"/>
    <x v="248"/>
  </r>
  <r>
    <s v="ADMINISTRACION Y GESTION EMPRESARIAL"/>
    <x v="248"/>
    <x v="248"/>
  </r>
  <r>
    <s v="DIPLOMADO EN GESTION DE ESTRATEGIA TERRITORIAL"/>
    <x v="248"/>
    <x v="248"/>
  </r>
  <r>
    <s v="ADMINISTRACION MENCION GESTION Y CONTROL MUNICIPAL"/>
    <x v="248"/>
    <x v="248"/>
  </r>
  <r>
    <s v="ADMINISTRACION MENCION GESTION MUNICIPAL"/>
    <x v="248"/>
    <x v="248"/>
  </r>
  <r>
    <s v="ADMINISTRACION CON MENCION EN GESTION Y CONTROL MUNICIPAL"/>
    <x v="248"/>
    <x v="248"/>
  </r>
  <r>
    <s v="ASDMINISTRADOR CON MENCION EN GESTION PUBLICA"/>
    <x v="248"/>
    <x v="248"/>
  </r>
  <r>
    <s v="ADMINISTRACION CON MENCION GESTION PUBLICA"/>
    <x v="248"/>
    <x v="248"/>
  </r>
  <r>
    <s v="GESTION Y CONTROL AMBIENTAL"/>
    <x v="248"/>
    <x v="248"/>
  </r>
  <r>
    <s v="TEC SUP GESTION MUNICIPAL"/>
    <x v="248"/>
    <x v="248"/>
  </r>
  <r>
    <s v="TEC ADM PUBLICA MENCION GESTION PUBLICA Y ADM DE EMPRESAS"/>
    <x v="248"/>
    <x v="248"/>
  </r>
  <r>
    <s v="ADMINISTACION CON MENCION EN GESTION Y CONTROL MUNICIPAL"/>
    <x v="248"/>
    <x v="248"/>
  </r>
  <r>
    <s v="TEC NIV SUP ADMINISTRACION MENCION GESTION Y CONTROL MUNICIPAL"/>
    <x v="248"/>
    <x v="248"/>
  </r>
  <r>
    <s v="ADMINISTRACIN CON MENCION EN GESTION Y CONTROL MUNICIPAL"/>
    <x v="248"/>
    <x v="248"/>
  </r>
  <r>
    <s v="TEC NIV SUPERIOR ADMINISTRACION MENCION GESTION Y CONTROL MUNICIPAL"/>
    <x v="248"/>
    <x v="248"/>
  </r>
  <r>
    <s v="PRODUCCION Y GESTION DE EVENTOS"/>
    <x v="248"/>
    <x v="248"/>
  </r>
  <r>
    <s v="ING GESTION PUBLICA"/>
    <x v="248"/>
    <x v="248"/>
  </r>
  <r>
    <s v="TEC EN ADM Y GESTION DE EMPRESASCESFAM SANTA LAURA"/>
    <x v="248"/>
    <x v="248"/>
  </r>
  <r>
    <s v="TEC EN ADM Y GESTION DE EMPRESAS CESFAM SANTA LAURA"/>
    <x v="248"/>
    <x v="248"/>
  </r>
  <r>
    <s v="TEC EN ADM Y GESTION DE EMPRESAS DIRECCION DE SALUD"/>
    <x v="248"/>
    <x v="248"/>
  </r>
  <r>
    <s v="TEC EN ADM Y GESTION DE EMPRESAS"/>
    <x v="248"/>
    <x v="248"/>
  </r>
  <r>
    <s v="TEC EN ADM Y GESTION DE EMPRESASDIRECCION DE SALUD"/>
    <x v="248"/>
    <x v="248"/>
  </r>
  <r>
    <s v="TEC EN ADM Y GESTION DE EMPRESASCESFAM DR MARIO SALCEDO"/>
    <x v="248"/>
    <x v="248"/>
  </r>
  <r>
    <s v="JEFE GESTION DE PERSONAS"/>
    <x v="248"/>
    <x v="248"/>
  </r>
  <r>
    <s v="BIBLIOTEOLOGIA Y GESTION DE INFORMACION"/>
    <x v="248"/>
    <x v="248"/>
  </r>
  <r>
    <s v="GESTION CULTURAL"/>
    <x v="248"/>
    <x v="248"/>
  </r>
  <r>
    <s v="ARTE Y GESTION CULTURAL"/>
    <x v="248"/>
    <x v="248"/>
  </r>
  <r>
    <s v="GESTION PUBLICA"/>
    <x v="248"/>
    <x v="248"/>
  </r>
  <r>
    <s v="GESTOR DE INNOVACION EN PROYECTO GESTION DE INNOVACION PARA EL CIUDADADNO DE EL BOSQUE"/>
    <x v="248"/>
    <x v="248"/>
  </r>
  <r>
    <s v="LICENCIADO EN ADMINISTRACION MENCION GESTION Y CONTROL MUNICIPAL"/>
    <x v="248"/>
    <x v="248"/>
  </r>
  <r>
    <s v="DIPLOMADO EN GESTION DESARROLLO COMUNITARIO Y SOCIAL MACROZONA NORTE Y AYSEN"/>
    <x v="248"/>
    <x v="248"/>
  </r>
  <r>
    <s v="TEC EN ADM MENCION GESTION MUNICIP DE COLEGIO NERUDA"/>
    <x v="248"/>
    <x v="248"/>
  </r>
  <r>
    <s v="TEC EN ADM MENCION GESTION MUNICIP"/>
    <x v="248"/>
    <x v="248"/>
  </r>
  <r>
    <s v="ONGENIERO DE EJECUCION EN GESTION PUBLICA"/>
    <x v="248"/>
    <x v="248"/>
  </r>
  <r>
    <s v="IE EJECUCION EN GESTION PUBLICA"/>
    <x v="248"/>
    <x v="248"/>
  </r>
  <r>
    <s v="MAGISTER EN GESTION Y POLITICAS PUBLICAS"/>
    <x v="248"/>
    <x v="248"/>
  </r>
  <r>
    <s v="PROF DPLANIFICACION Y GESTION"/>
    <x v="248"/>
    <x v="248"/>
  </r>
  <r>
    <s v="JEFE DEPTOGESTION COMUNITARIA"/>
    <x v="248"/>
    <x v="248"/>
  </r>
  <r>
    <s v="ADMINISTRACION GESTION Y CONTROL MUNICIPAL"/>
    <x v="248"/>
    <x v="248"/>
  </r>
  <r>
    <s v="ADMIN MENCION GESTION Y CONTROL MUNICIPAL"/>
    <x v="248"/>
    <x v="248"/>
  </r>
  <r>
    <s v="JEFE PLANIF Y CONTROL GESTION"/>
    <x v="248"/>
    <x v="248"/>
  </r>
  <r>
    <s v="DIPLOMADO EN GESTION CULTURA Y TERRITORIO"/>
    <x v="248"/>
    <x v="248"/>
  </r>
  <r>
    <s v="TEC SUP ADMINISTRACION Y GESTION DE EM"/>
    <x v="248"/>
    <x v="248"/>
  </r>
  <r>
    <s v="ADMINISTRACION CON MENCION EN GESTION MU"/>
    <x v="248"/>
    <x v="248"/>
  </r>
  <r>
    <s v="ADMINISTRACION CON MENCION EN GESTION MUNICIPAL"/>
    <x v="248"/>
    <x v="248"/>
  </r>
  <r>
    <s v="TEC SUPERIOR ADM PUBLICA GESTION MUNIC"/>
    <x v="248"/>
    <x v="248"/>
  </r>
  <r>
    <s v="EMPLEADO DISAM GESTION SANITARIA"/>
    <x v="248"/>
    <x v="248"/>
  </r>
  <r>
    <s v="DISAM GESTION SANITARIA"/>
    <x v="248"/>
    <x v="248"/>
  </r>
  <r>
    <s v="HONORARIOSDISAM GESTION SANITARIA"/>
    <x v="248"/>
    <x v="248"/>
  </r>
  <r>
    <s v="ADMINISTATIVO DISAM GESTION SANITARIA"/>
    <x v="248"/>
    <x v="248"/>
  </r>
  <r>
    <s v="ADMINISTATIVO DISAM PLANIF GESTION CONTROL"/>
    <x v="248"/>
    <x v="248"/>
  </r>
  <r>
    <s v="GESTOR COMUNITARIODISAM GESTION SANITARIA"/>
    <x v="248"/>
    <x v="248"/>
  </r>
  <r>
    <s v="LICENCIADA EN GESTION DE NEGOCIOS"/>
    <x v="248"/>
    <x v="248"/>
  </r>
  <r>
    <s v="ADMINISTRACION Y GESTION DE EMPRESAS"/>
    <x v="248"/>
    <x v="248"/>
  </r>
  <r>
    <s v="TEC EN GESTION DE RRHH"/>
    <x v="248"/>
    <x v="248"/>
  </r>
  <r>
    <s v="TECGESTION DE RRHH"/>
    <x v="248"/>
    <x v="248"/>
  </r>
  <r>
    <s v="INGEJEGESTION INDUSTRIAL"/>
    <x v="248"/>
    <x v="248"/>
  </r>
  <r>
    <s v="TEC ADM EMPRESAS EN GESTION FINANCIERA"/>
    <x v="248"/>
    <x v="248"/>
  </r>
  <r>
    <s v="TEC SUPERIOR EN ARTE Y GESTION CULTURAL"/>
    <x v="248"/>
    <x v="248"/>
  </r>
  <r>
    <s v="ADMINISTRACION GESTION MUNICIPAL"/>
    <x v="248"/>
    <x v="248"/>
  </r>
  <r>
    <s v="TECEN ADMINISTRACION EN GESTION Y CONTROL MUNICIPAL"/>
    <x v="248"/>
    <x v="248"/>
  </r>
  <r>
    <s v="TEC ADMGESTION Y CONTROL MUN"/>
    <x v="248"/>
    <x v="248"/>
  </r>
  <r>
    <s v="TEC ADMINISTRACION GESTION MUNICIPAL"/>
    <x v="248"/>
    <x v="248"/>
  </r>
  <r>
    <s v="TEC ADM GESTION MUNICIPAL"/>
    <x v="248"/>
    <x v="248"/>
  </r>
  <r>
    <s v="INGGESTION DE EMPRESAS"/>
    <x v="248"/>
    <x v="248"/>
  </r>
  <r>
    <s v="TEC EN ADM DE GESTION MUNICIPAL"/>
    <x v="248"/>
    <x v="248"/>
  </r>
  <r>
    <s v="TEC ADM GESTION Y CONTROL MUN"/>
    <x v="248"/>
    <x v="248"/>
  </r>
  <r>
    <s v="REALIZAR CONSULTAS SOCIALES A USUARIOS QUE LO NECESITEN PRODUCTO DE LA PANDEMIA Y REALIZAR LA GESTION DE LOS CASOS"/>
    <x v="248"/>
    <x v="248"/>
  </r>
  <r>
    <s v="TECSUPGESTION DE SERVICIO PUBLICO"/>
    <x v="248"/>
    <x v="248"/>
  </r>
  <r>
    <s v="ADMINISTRACION CONTROL Y GESTION MUNICIPAL"/>
    <x v="248"/>
    <x v="248"/>
  </r>
  <r>
    <s v="DIPLOMADO EN GESTION PUBLICA REGIONAL Y MUNICIPAL"/>
    <x v="248"/>
    <x v="248"/>
  </r>
  <r>
    <s v="ADMINISTRACION CON MENCION EN CONTROL Y GESTION MUNICIPAL"/>
    <x v="248"/>
    <x v="248"/>
  </r>
  <r>
    <s v="ADMINISTRACION CON MENCION EN GESTION Y CONTROL MUN"/>
    <x v="248"/>
    <x v="248"/>
  </r>
  <r>
    <s v="TEC ADMINISTRACION MENCION GESTION Y CONTROL MUNICIPAL"/>
    <x v="248"/>
    <x v="248"/>
  </r>
  <r>
    <s v="ADMINISTRACION MENSION GESTION Y CONTROL MUNICIPAL"/>
    <x v="248"/>
    <x v="248"/>
  </r>
  <r>
    <s v="EN ADMINIST MENCION GESTION Y CONTRROL MUNICIPAL"/>
    <x v="248"/>
    <x v="248"/>
  </r>
  <r>
    <s v="TECEN ADMINISTRACION MENCION GESTION Y CONTROL MUNICIPAL"/>
    <x v="248"/>
    <x v="248"/>
  </r>
  <r>
    <s v="ADMINISTRACION MENCION EN GESTION Y CONTROL MUNICIPAL"/>
    <x v="248"/>
    <x v="248"/>
  </r>
  <r>
    <s v="ADM EN MENCION GESTION Y CONTROL MUNICIPAL"/>
    <x v="248"/>
    <x v="248"/>
  </r>
  <r>
    <s v="ADMINISTRACION EN MENCION GESTION Y CONTROL MUNICIPAL"/>
    <x v="248"/>
    <x v="248"/>
  </r>
  <r>
    <s v="ADMINISTRACION MENCION GESTION Y CONTROL MUNCIPAL"/>
    <x v="248"/>
    <x v="248"/>
  </r>
  <r>
    <s v="TEC EN CONTROL Y GESTION MUNICIPAL"/>
    <x v="248"/>
    <x v="248"/>
  </r>
  <r>
    <s v="GESTION PUBLICA CON MENCION EN GESTION MUNICPAL"/>
    <x v="248"/>
    <x v="248"/>
  </r>
  <r>
    <s v="GESTION DE CONTROL MUNICIPAL"/>
    <x v="248"/>
    <x v="248"/>
  </r>
  <r>
    <s v="GESTION Y PRODUCCION DE EVENTOS"/>
    <x v="248"/>
    <x v="248"/>
  </r>
  <r>
    <s v="TEC ADMINISTRACION Y GESTION DE EMPRESAS"/>
    <x v="248"/>
    <x v="248"/>
  </r>
  <r>
    <s v="GESTION"/>
    <x v="248"/>
    <x v="248"/>
  </r>
  <r>
    <s v="GESTIONAR Y PLANIFICAR SERVICIOS OPERATIVOS DE SEGURIDAD CIUDADANA"/>
    <x v="248"/>
    <x v="248"/>
  </r>
  <r>
    <s v="GESTION DE SERVICIOS FINANCIEROS"/>
    <x v="248"/>
    <x v="248"/>
  </r>
  <r>
    <s v="TITULADO EN GESTION DE SERVICIOS FINANCIEROS"/>
    <x v="248"/>
    <x v="248"/>
  </r>
  <r>
    <s v="PRESTACION DE SERVICIOS PARA LA DIGITACION TABULACION ESCANEO ARCHIVO CLASIFICACION Y ORDENAMIENTO DE CARPETAS DE PERSONAL EN LA DIRECCION DE GESTION DE LAS PERSONAS"/>
    <x v="248"/>
    <x v="248"/>
  </r>
  <r>
    <s v="RECEPCION Y GESTION DE LLAMADA A LA CENTRAL DE EMERGENCIAS"/>
    <x v="248"/>
    <x v="248"/>
  </r>
  <r>
    <s v="DIRECCION GESTION AMBIENTAL"/>
    <x v="248"/>
    <x v="248"/>
  </r>
  <r>
    <s v="LICENCIADO EN GESTION PUBLICA"/>
    <x v="248"/>
    <x v="248"/>
  </r>
  <r>
    <s v="MAGISTER EN GESTION"/>
    <x v="248"/>
    <x v="248"/>
  </r>
  <r>
    <s v="MENCION GESTION Y CONTROL MUNICIPAL"/>
    <x v="248"/>
    <x v="248"/>
  </r>
  <r>
    <s v="MENCION CONTROL Y GESTION MUNICIPAL"/>
    <x v="248"/>
    <x v="248"/>
  </r>
  <r>
    <s v="TITULADA DE ARTE Y GESTION"/>
    <x v="248"/>
    <x v="248"/>
  </r>
  <r>
    <s v="ADMGESTION MUNT"/>
    <x v="248"/>
    <x v="248"/>
  </r>
  <r>
    <s v="ADMINISTRACION MENCIONGESTION MUNICIPAL"/>
    <x v="248"/>
    <x v="248"/>
  </r>
  <r>
    <s v="GESTION CTROLAMBIENT"/>
    <x v="248"/>
    <x v="248"/>
  </r>
  <r>
    <s v="ADMGESTION MUNET"/>
    <x v="248"/>
    <x v="248"/>
  </r>
  <r>
    <s v="TEC EN GESTION DE SISTEMAS DE CALIDAD I"/>
    <x v="248"/>
    <x v="248"/>
  </r>
  <r>
    <s v="TECADMMENCION GESTION MUNICIPAL"/>
    <x v="248"/>
    <x v="248"/>
  </r>
  <r>
    <s v="CONTROL Y GESTION DE CALIDAD"/>
    <x v="248"/>
    <x v="248"/>
  </r>
  <r>
    <s v="TEC NIV SUP EN GESTION PUB MENCION G"/>
    <x v="248"/>
    <x v="248"/>
  </r>
  <r>
    <s v="TEC ADM GESTION Y CONTROL MUNICIPAL"/>
    <x v="248"/>
    <x v="248"/>
  </r>
  <r>
    <s v="TEC SUP GESTION Y CONTROL AMBIENTAL"/>
    <x v="248"/>
    <x v="248"/>
  </r>
  <r>
    <s v="GESTION DE COMERCIO INTERNACIONAL U DE"/>
    <x v="248"/>
    <x v="248"/>
  </r>
  <r>
    <s v="ELABORACION DE INFORMES DE ACTIVIDADES TERRITORIALES DE LA UNIDAD DE GESTION TERRITORIAL REALIZADAS DURANTE EL ANO "/>
    <x v="248"/>
    <x v="248"/>
  </r>
  <r>
    <s v="GESTION DE INFORMACION BLIBLIOTECOLOGIA"/>
    <x v="248"/>
    <x v="248"/>
  </r>
  <r>
    <s v="GESTION EN LA OBTENCION DE FONDOS INTERNACIONALES IMPLEMENTACION Y EJECUCION DE LA NAMA ZONA VERDE PARA EL TRANSPORTE EN SANTIAGO Y DE LA DECLARACION DE RESIDUOS ANUALES GENERADOS POR LA COMUNA DE SANTIAGO EN EL SINADER SISTEMA NACIONAL DE DECLARAC"/>
    <x v="248"/>
    <x v="248"/>
  </r>
  <r>
    <s v="EJECUCION DE LAS ACTIVIDADES DE LAS LINEAS DE GESTION DEL COMPONENTE DESARROLLO ECONOMICO LOCAL DEL PROGRAMA REVITALIZACION INTEGRAL DE BARRIOS E INMUEBLES EMBLEMATICOS CUYO OBJETIVO ES EL MEJORAMIENTO DE LA RENTABILIDAD Y AMPLIACION DE LA BASE EMPR"/>
    <x v="248"/>
    <x v="248"/>
  </r>
  <r>
    <s v="DISENAR UNA METODOLOGIA QUE PERMITA SISTEMATIZAR LOS RESULTADOS DE LA GESTION DE RECUPERACION DE MATERIA ORGANICA VEGETAL EN LOS CENTROS EDUCATIVOS AMBIENTALES DE LA COMUNA"/>
    <x v="248"/>
    <x v="248"/>
  </r>
  <r>
    <s v="ENTREGA Y DISTRIBUCION DE INFORMACION COMUNAL A LAS ORGANIZACIONES SOCIALES EN LA UNIDAD GESTION TERRITORIAL"/>
    <x v="248"/>
    <x v="248"/>
  </r>
  <r>
    <s v="EJECUTAR ACTIVIDADES DE LABRANZA Y TRASLADOS EN LA GESTION DE RECUPERACION DE RESIDUOS ORGANICOS VEGETALES EN LOS CENTROS EDUCATIVOS AMBIENTALES DE LA COMUNA PARQUE OHIGGINS Y QUINTA NORMAL"/>
    <x v="248"/>
    <x v="248"/>
  </r>
  <r>
    <s v="DIAGNOSTICAR ESTADO DE LA UNIDAD DE COBRANZA JUDICIAL PROPONIENDO PROCESOS INTERNOS ORIENTADOS A LA GESTION CONTROL ADMINISTRACION Y EFICIENCIA DE ESTA COBRANZA"/>
    <x v="248"/>
    <x v="248"/>
  </r>
  <r>
    <s v="IMPLEMENTAR EL SISTEMA DE GESTION DE GABINETE DE ALCALDIA PARA EL MEJOR DESARROLLO DE LAS ACTIVIDADES DE LA ALCALDESA DURANTE EL ANO "/>
    <x v="248"/>
    <x v="248"/>
  </r>
  <r>
    <s v="EJECUCION DE LAS ACTIVIDADES DE LAS LINEAS DE GESTION DEL COMPONENTE PARTICIPACION Y COHESION SOCIAL DEL PROGRAMA REVITALIZACION INTEGRAL DE BARRIOS E INMUEBLES EMBLEMATICOS CUYO OBJETIVO ES POTENCIAR Y FORTALECER EL PROCESO PARTICIPATIVO DE LOS COM"/>
    <x v="248"/>
    <x v="248"/>
  </r>
  <r>
    <s v="EJECUCION PLAN PARTICIPACION CIUDADANA UNIDAD GESTION TERRITORIAL "/>
    <x v="248"/>
    <x v="248"/>
  </r>
  <r>
    <s v="DIAGNOSTICAR Y CANALIZAR LAS RESPUESTAS MUNICIPALES A LAS DEMANDAS DE LAS ORGANIZACIONES SOCIALES Y TERRITORIALES EN EL MARCO DEL PLAN DE GESTION TERRITORIAL EN SEGURIDAD VECINAL"/>
    <x v="248"/>
    <x v="248"/>
  </r>
  <r>
    <s v="DESARROLLO DEL MODELO DE GESTION INTEGRAL DEL BARRIO SAN BORJA CONSIDERANDO ASPECTOS ECONOMICOS SOCIALES Y CULTURALES"/>
    <x v="248"/>
    <x v="248"/>
  </r>
  <r>
    <s v="DESARROLLAR UNA PROPUESTA METODOLOGICA DE GESTION DEL RECICLAJE INCLUSIVO PUERTA A PUERTA EN LOS ECOBARRIOS DE LA COMUNA CON ESTADISTICAS FLUJOS Y RESULTADOS ECONOMICOS COMO PRODUCTOS"/>
    <x v="248"/>
    <x v="248"/>
  </r>
  <r>
    <s v="EJECUCION PROCESOS OPERATIVOS EN LA  AGRUPACION EN LA UNIDAD GESTION TERRITORIAL"/>
    <x v="248"/>
    <x v="248"/>
  </r>
  <r>
    <s v="DISENAR EL PLAN DE GESTION TERRITORIAL E INTERINSTITUCIONAL DE LAS ESTRATEGIAS Y ACCIONES PARTICIPATIVAS EN MATERIA DE SEGURIDAD VECINAL"/>
    <x v="248"/>
    <x v="248"/>
  </r>
  <r>
    <s v="ESTUDIO Y ANALISIS DE LA GESTION PROGRAMAS SOCIALES DIDECO"/>
    <x v="248"/>
    <x v="248"/>
  </r>
  <r>
    <s v="INGRESO Y SISTEMATIZACION DE LA INFORMACION DE GESTION DE LA DIDEL"/>
    <x v="248"/>
    <x v="248"/>
  </r>
  <r>
    <s v="EJECUCION PROCESOS OPERATIVOS DE LA UNIDAD DE GESTION COMUNITARIA"/>
    <x v="248"/>
    <x v="248"/>
  </r>
  <r>
    <s v="MAGISTER EN GESTION CULTURAL"/>
    <x v="248"/>
    <x v="248"/>
  </r>
  <r>
    <s v="EJECUCION DE LAS ACTIVIDADES DE LAS LINEAS DE GESTION DEL COMPONENTE INMUEBLES EMBLEMATICOS PATRIMONIALES DEL PROGRAMA REVITALIZACION INTEGRAL DE BARRIOS E INMUEBLES EMBLEMATICOS CUYO OBJETIVO ES FORTALECER LA FUNCION RESIDENCIAL Y PATRIMONIAL DE CA"/>
    <x v="248"/>
    <x v="248"/>
  </r>
  <r>
    <s v="TEC SOCIAL MENSION EN GESTION PUBLICA"/>
    <x v="248"/>
    <x v="248"/>
  </r>
  <r>
    <s v="GESTION DE COMPRAS"/>
    <x v="248"/>
    <x v="248"/>
  </r>
  <r>
    <s v="TEC SUP GESTION ALOJAMIENTOS TURISTICOS"/>
    <x v="248"/>
    <x v="248"/>
  </r>
  <r>
    <s v="TEC SUP EN GESTION DE ALOJAMIENTOS TURISTICOS"/>
    <x v="248"/>
    <x v="248"/>
  </r>
  <r>
    <s v="APOYAR GESTION CASOS PRIORITARIOS"/>
    <x v="248"/>
    <x v="248"/>
  </r>
  <r>
    <s v="FORTALECUNIDAD DISCMMGESTIONAPOYARPROMOC"/>
    <x v="248"/>
    <x v="248"/>
  </r>
  <r>
    <s v="TEC EN ADM GESTION MUNICIPAL"/>
    <x v="248"/>
    <x v="248"/>
  </r>
  <r>
    <s v="GESTION EN CONTROL DE CALIDAD"/>
    <x v="248"/>
    <x v="248"/>
  </r>
  <r>
    <s v="TEC ADM DE LA GESTION PUBLICA"/>
    <x v="248"/>
    <x v="248"/>
  </r>
  <r>
    <s v="TEC ADM DE GESTION PUBLICA"/>
    <x v="248"/>
    <x v="248"/>
  </r>
  <r>
    <s v="ADM DE LA GESTION PUBLICA"/>
    <x v="248"/>
    <x v="248"/>
  </r>
  <r>
    <s v="TEC EN GESTION DE NEGOCIOS"/>
    <x v="248"/>
    <x v="248"/>
  </r>
  <r>
    <s v="TNIVEL SUP EN GESTION DE NEG"/>
    <x v="248"/>
    <x v="248"/>
  </r>
  <r>
    <s v="ING GESTION INDUSTRIAL"/>
    <x v="248"/>
    <x v="248"/>
  </r>
  <r>
    <s v="ADN DE LA GESTION PUBLICA"/>
    <x v="248"/>
    <x v="248"/>
  </r>
  <r>
    <s v="ADMINISTRACION GESTION PUBLICA"/>
    <x v="248"/>
    <x v="248"/>
  </r>
  <r>
    <s v="TEC NIV SUP GESTION DE NEGOCIO"/>
    <x v="248"/>
    <x v="248"/>
  </r>
  <r>
    <s v="TEC NIV SUP GESTION DE NEGOCIOS"/>
    <x v="248"/>
    <x v="248"/>
  </r>
  <r>
    <s v="T NIVEL SUP EN GESTION DE NEG"/>
    <x v="248"/>
    <x v="248"/>
  </r>
  <r>
    <s v="MAGISTER GOB Y GESTION PUBLICA"/>
    <x v="248"/>
    <x v="248"/>
  </r>
  <r>
    <s v="GESTION EN TURISMO Y CULTURA"/>
    <x v="248"/>
    <x v="248"/>
  </r>
  <r>
    <s v="AGENTE CULTURAL EN GESTION CULTURAL"/>
    <x v="248"/>
    <x v="248"/>
  </r>
  <r>
    <s v="ADMINISTRACION TURISTICO CULTURAL MAGISTER EN GESTION DEL PATRIMONIO Y TURISMO SOSTENIBLE"/>
    <x v="248"/>
    <x v="248"/>
  </r>
  <r>
    <s v="MAGISTER EN GESTION DELPATRIMONIO Y TURISMO SOSTENIBLE ADMINISTRACION TURISTICO Y CULTURAL"/>
    <x v="248"/>
    <x v="248"/>
  </r>
  <r>
    <s v="ENCUESTADORA EN TERRENO DEL MODELO INTERVENCION REGISTRO SOCIAL DE HOGARES"/>
    <x v="249"/>
    <x v="249"/>
  </r>
  <r>
    <s v="PROGRAMA JEFAS DE HOGAR"/>
    <x v="249"/>
    <x v="249"/>
  </r>
  <r>
    <s v="REGISTRO SOCIAL DE HOGARES"/>
    <x v="249"/>
    <x v="249"/>
  </r>
  <r>
    <s v="ENCUESTADORRECEPTOR EN EL PROGRAMA PROCESO DE IMPLEMENTACION REGISTRO SOCIAL DE HOGARES"/>
    <x v="249"/>
    <x v="249"/>
  </r>
  <r>
    <s v="RECEPCIONISTA EMISOR DE CARTOLAS EN EL PROGRAMA PROCESO DE IMPLEMENTACION REGISTRO SOCIAL DE HOGARES"/>
    <x v="249"/>
    <x v="249"/>
  </r>
  <r>
    <s v="ENSUESTADOR REGISTRO SOCIAL DE HOGARES"/>
    <x v="249"/>
    <x v="249"/>
  </r>
  <r>
    <s v="ENCUESTADORA REGISTRO SOCIAL DE HOGARES"/>
    <x v="249"/>
    <x v="249"/>
  </r>
  <r>
    <s v="DIGITAR ENCUENTAS REGISTRO SOCIAL DE HOGARES"/>
    <x v="249"/>
    <x v="249"/>
  </r>
  <r>
    <s v="ENCUESTADOR PLAN SALUD REGISTRO SOCIAL DE HOGARES"/>
    <x v="249"/>
    <x v="249"/>
  </r>
  <r>
    <s v="SERICIOS MANTENCION HOGAR"/>
    <x v="249"/>
    <x v="249"/>
  </r>
  <r>
    <s v="APLICAR INSTRUMENTOS DEL REGISTRO SOCIAL DE HOGARES RSHPSC A NUEVOS USUARIOS Y RESIDENTES DE LA COMUNA DE SANTIAGO DE LAS AGRUPACIONES VECINALES N Y N DESDE  DE ENERO A  DE JUNIO DE "/>
    <x v="249"/>
    <x v="249"/>
  </r>
  <r>
    <s v="ENCUESTADOR REGISTRO SOCIAL D EHOGARES"/>
    <x v="249"/>
    <x v="249"/>
  </r>
  <r>
    <s v="INFORMANTE CASETAS"/>
    <x v="250"/>
    <x v="250"/>
  </r>
  <r>
    <s v="INFORMANTE"/>
    <x v="250"/>
    <x v="250"/>
  </r>
  <r>
    <s v="INFORMANTES EN CENTROS DE SALUD"/>
    <x v="250"/>
    <x v="250"/>
  </r>
  <r>
    <s v="INFORMANTE DE CASETAS"/>
    <x v="250"/>
    <x v="250"/>
  </r>
  <r>
    <s v="INFORMANTE CASETA"/>
    <x v="250"/>
    <x v="250"/>
  </r>
  <r>
    <s v="INFORMANTE DE CASETA"/>
    <x v="250"/>
    <x v="250"/>
  </r>
  <r>
    <s v="JEFA FRMACIA"/>
    <x v="251"/>
    <x v="251"/>
  </r>
  <r>
    <s v="JEFE PERSONAL"/>
    <x v="251"/>
    <x v="251"/>
  </r>
  <r>
    <s v="JEFE UTP"/>
    <x v="251"/>
    <x v="251"/>
  </r>
  <r>
    <s v="JEFE SUBDEPTO ADM Y FINANZAS"/>
    <x v="251"/>
    <x v="251"/>
  </r>
  <r>
    <s v="JEFE DE GABINETE"/>
    <x v="251"/>
    <x v="251"/>
  </r>
  <r>
    <s v="JEFE DEPTO FINANZAS"/>
    <x v="251"/>
    <x v="251"/>
  </r>
  <r>
    <s v="JEFE DE FINANZAS"/>
    <x v="251"/>
    <x v="251"/>
  </r>
  <r>
    <s v="JEFE REMUNERACIONES"/>
    <x v="251"/>
    <x v="251"/>
  </r>
  <r>
    <s v="JEFE REMUNERACIOS"/>
    <x v="251"/>
    <x v="251"/>
  </r>
  <r>
    <s v="JEFE REMUNERACI"/>
    <x v="251"/>
    <x v="251"/>
  </r>
  <r>
    <s v="JEFE DE REMUNERACIONES"/>
    <x v="251"/>
    <x v="251"/>
  </r>
  <r>
    <s v="JEFE SOME"/>
    <x v="251"/>
    <x v="251"/>
  </r>
  <r>
    <s v="JEFE DE TERRITORIO"/>
    <x v="251"/>
    <x v="251"/>
  </r>
  <r>
    <s v="JEFA DE UTPSEP DEPARTAMENTO"/>
    <x v="251"/>
    <x v="251"/>
  </r>
  <r>
    <s v="JEFE DE SEGURIDAD"/>
    <x v="251"/>
    <x v="251"/>
  </r>
  <r>
    <s v="JEFE DEPTO BIENESTAR ESCOLAR"/>
    <x v="251"/>
    <x v="251"/>
  </r>
  <r>
    <s v="JEFE FORTALECIMIENTO DEL CURRICULUMSEP DEPARTAMENTO"/>
    <x v="251"/>
    <x v="251"/>
  </r>
  <r>
    <s v="JEFE DEPTO BIENESTAR ESCOLARSEP DEPARTAMENTO"/>
    <x v="251"/>
    <x v="251"/>
  </r>
  <r>
    <s v="JEFE DE CONTROL INTERNO"/>
    <x v="251"/>
    <x v="251"/>
  </r>
  <r>
    <s v="JEFE RRHH SALUD Y EDUC"/>
    <x v="251"/>
    <x v="251"/>
  </r>
  <r>
    <s v="JEFE RRHH"/>
    <x v="251"/>
    <x v="251"/>
  </r>
  <r>
    <s v="JEFE RRHH SALUDEDUC DE LICEO VICTOR JARA"/>
    <x v="251"/>
    <x v="251"/>
  </r>
  <r>
    <s v="JEFE DEPTO SALUD"/>
    <x v="251"/>
    <x v="251"/>
  </r>
  <r>
    <s v="JEFE RRHH SALUDEDUC"/>
    <x v="251"/>
    <x v="251"/>
  </r>
  <r>
    <s v="JEFE PRODUCCION"/>
    <x v="251"/>
    <x v="251"/>
  </r>
  <r>
    <s v="JEFE UTP DE LICEO CAPITAN AVALOS"/>
    <x v="251"/>
    <x v="251"/>
  </r>
  <r>
    <s v="JEFE UTP DE LICEO DE ADULTOS LA PINTANA"/>
    <x v="251"/>
    <x v="251"/>
  </r>
  <r>
    <s v="JEFE UTP DE LICEO VICTOR JARA"/>
    <x v="251"/>
    <x v="251"/>
  </r>
  <r>
    <s v="JEFE DEPTO ADM DE EDUC"/>
    <x v="251"/>
    <x v="251"/>
  </r>
  <r>
    <s v="JEFE R DEPTO SALUD"/>
    <x v="251"/>
    <x v="251"/>
  </r>
  <r>
    <s v="JEFE R DEPTO SALUDDEPTO SALUD"/>
    <x v="251"/>
    <x v="251"/>
  </r>
  <r>
    <s v="JEFE UTP DE LICEO PABLO DE ROCKA"/>
    <x v="251"/>
    <x v="251"/>
  </r>
  <r>
    <s v="JEFE DEPTO INSP DE OBRAS"/>
    <x v="251"/>
    <x v="251"/>
  </r>
  <r>
    <s v="JEFE DPTOMODERNIZACION Y TICS"/>
    <x v="251"/>
    <x v="251"/>
  </r>
  <r>
    <s v="JEFE DEPARTAMENTO DE CULTURA"/>
    <x v="251"/>
    <x v="251"/>
  </r>
  <r>
    <s v="JEFE SECCION ASEO ORNATO Y ME"/>
    <x v="251"/>
    <x v="251"/>
  </r>
  <r>
    <s v="JEFE SECCION DE OBRAS A LA COM"/>
    <x v="251"/>
    <x v="251"/>
  </r>
  <r>
    <s v="JEFE SECCION LICENCIAS DE COND"/>
    <x v="251"/>
    <x v="251"/>
  </r>
  <r>
    <s v="JEFE DEPTO ADQUISICIONES"/>
    <x v="251"/>
    <x v="251"/>
  </r>
  <r>
    <s v="JEFE SECC AREAS VERDES"/>
    <x v="251"/>
    <x v="251"/>
  </r>
  <r>
    <s v="JEFE DEPTDESARROLLO INCLUSIVO"/>
    <x v="251"/>
    <x v="251"/>
  </r>
  <r>
    <s v="JEFE SECCCAPACITACION Y COMUN"/>
    <x v="251"/>
    <x v="251"/>
  </r>
  <r>
    <s v="JEFE DEPTO DE FINANZAS"/>
    <x v="251"/>
    <x v="251"/>
  </r>
  <r>
    <s v="JEFE S CARACTERIZACION SOCIAL"/>
    <x v="251"/>
    <x v="251"/>
  </r>
  <r>
    <s v="JEFE SECCION DE INVERSION"/>
    <x v="251"/>
    <x v="251"/>
  </r>
  <r>
    <s v="JEFE ABASTECIMIENTO"/>
    <x v="251"/>
    <x v="251"/>
  </r>
  <r>
    <s v="JEFE SECCION PRESUPUESTO"/>
    <x v="251"/>
    <x v="251"/>
  </r>
  <r>
    <s v="JEFE OFICINA RECINTOS CULTURAL"/>
    <x v="251"/>
    <x v="251"/>
  </r>
  <r>
    <s v="JEFE SECCFAMILIA Y ENTORNO"/>
    <x v="251"/>
    <x v="251"/>
  </r>
  <r>
    <s v="JEFE DPTOSERVICIOS"/>
    <x v="251"/>
    <x v="251"/>
  </r>
  <r>
    <s v="JEFE SECCION CATASTRO DE INMUE"/>
    <x v="251"/>
    <x v="251"/>
  </r>
  <r>
    <s v="JEFE PROTECCION DEL PATRIMONIO"/>
    <x v="251"/>
    <x v="251"/>
  </r>
  <r>
    <s v="JEFE SECCION FOMENTO PRODUCTIV"/>
    <x v="251"/>
    <x v="251"/>
  </r>
  <r>
    <s v="JEFA DEL DEPARTAMENTO DE AUDI"/>
    <x v="251"/>
    <x v="251"/>
  </r>
  <r>
    <s v="JEFE SECCION DE ARCHIVO DOM"/>
    <x v="251"/>
    <x v="251"/>
  </r>
  <r>
    <s v="JEFE DEP ESTUDIOS Y PROYECTOS"/>
    <x v="251"/>
    <x v="251"/>
  </r>
  <r>
    <s v="JEFE DEPTO PART CIUDADANA"/>
    <x v="251"/>
    <x v="251"/>
  </r>
  <r>
    <s v="JEFE SECCION ADULTO MAYOR"/>
    <x v="251"/>
    <x v="251"/>
  </r>
  <r>
    <s v="JEFE SECCINSPOBRAS TERCEROS"/>
    <x v="251"/>
    <x v="251"/>
  </r>
  <r>
    <s v="JEFE SECCION INFANCIA Y JUVENT"/>
    <x v="251"/>
    <x v="251"/>
  </r>
  <r>
    <s v="JEFE SECCION MIGRACION Y DIVER"/>
    <x v="251"/>
    <x v="251"/>
  </r>
  <r>
    <s v="JEFE DEPTO OPERACIONES DISER"/>
    <x v="251"/>
    <x v="251"/>
  </r>
  <r>
    <s v="JEFE DE CONTABILIDAD"/>
    <x v="251"/>
    <x v="251"/>
  </r>
  <r>
    <s v="JEFE DE UTP"/>
    <x v="251"/>
    <x v="251"/>
  </r>
  <r>
    <s v="JEFE DE OPERACIONES"/>
    <x v="251"/>
    <x v="251"/>
  </r>
  <r>
    <s v="JEFE SUBVENCIONES"/>
    <x v="251"/>
    <x v="251"/>
  </r>
  <r>
    <s v="JEFE UNIDAD JURIDICA"/>
    <x v="251"/>
    <x v="251"/>
  </r>
  <r>
    <s v="JEFE DE ADQUISICIONE"/>
    <x v="251"/>
    <x v="251"/>
  </r>
  <r>
    <s v="JEFE DE PERSONAL"/>
    <x v="251"/>
    <x v="251"/>
  </r>
  <r>
    <s v="JEFE UNIDAD PLANIFIC"/>
    <x v="251"/>
    <x v="251"/>
  </r>
  <r>
    <s v="JEFE UTP DEM"/>
    <x v="251"/>
    <x v="251"/>
  </r>
  <r>
    <s v="FUNCIONES EN JEFATURA DE UTP ER CICLO"/>
    <x v="251"/>
    <x v="251"/>
  </r>
  <r>
    <s v="JEFE PERSONAL ASEO DAF"/>
    <x v="251"/>
    <x v="251"/>
  </r>
  <r>
    <s v="JEFATURA ASEO"/>
    <x v="251"/>
    <x v="251"/>
  </r>
  <r>
    <s v="JEFATURA"/>
    <x v="251"/>
    <x v="251"/>
  </r>
  <r>
    <s v="FUNCIONES JEFA UTP"/>
    <x v="251"/>
    <x v="251"/>
  </r>
  <r>
    <s v="JEFE DE CONTABILIDAD Y PTTO"/>
    <x v="251"/>
    <x v="251"/>
  </r>
  <r>
    <s v="JEFATURA SEGURIDAD PUBLICA"/>
    <x v="251"/>
    <x v="251"/>
  </r>
  <r>
    <s v="JEFA S"/>
    <x v="251"/>
    <x v="251"/>
  </r>
  <r>
    <s v="JEFA DE FINANZAS"/>
    <x v="251"/>
    <x v="251"/>
  </r>
  <r>
    <s v="JEFE CENSO"/>
    <x v="251"/>
    <x v="251"/>
  </r>
  <r>
    <s v="PREVENCIONISTA JEFE PREVENCION"/>
    <x v="251"/>
    <x v="251"/>
  </r>
  <r>
    <s v="JEFE DEPTO CONSTRUCCION"/>
    <x v="251"/>
    <x v="251"/>
  </r>
  <r>
    <s v="JEFE CUADRILLA"/>
    <x v="251"/>
    <x v="251"/>
  </r>
  <r>
    <s v="JEFE DE OBRA"/>
    <x v="251"/>
    <x v="251"/>
  </r>
  <r>
    <s v="JEFATURA UNIDAD SIG"/>
    <x v="251"/>
    <x v="251"/>
  </r>
  <r>
    <s v="JEFE DE PROYECTO"/>
    <x v="251"/>
    <x v="251"/>
  </r>
  <r>
    <s v="JEFE DE CUADRILLA"/>
    <x v="251"/>
    <x v="251"/>
  </r>
  <r>
    <s v="JEFA DE CUERDAS"/>
    <x v="251"/>
    <x v="251"/>
  </r>
  <r>
    <s v="JUEZ DE ATLETISMO"/>
    <x v="252"/>
    <x v="252"/>
  </r>
  <r>
    <s v="PROGRAMA DE COMPETENCIA ESCOLAR JUEZ DE ATLETISMO"/>
    <x v="252"/>
    <x v="252"/>
  </r>
  <r>
    <s v="JUEZ ATLETISMO"/>
    <x v="252"/>
    <x v="252"/>
  </r>
  <r>
    <s v="JUEZ NIVEL INICIACION"/>
    <x v="252"/>
    <x v="252"/>
  </r>
  <r>
    <s v="JUEZ  JUZGADO POLICIA LOCAL"/>
    <x v="252"/>
    <x v="252"/>
  </r>
  <r>
    <s v="LABORATORISTA"/>
    <x v="253"/>
    <x v="253"/>
  </r>
  <r>
    <s v="LABORATORISTA FORESTAL"/>
    <x v="253"/>
    <x v="253"/>
  </r>
  <r>
    <s v="TEC SUP LABORATORISTA CLINICO Y BANCO"/>
    <x v="253"/>
    <x v="253"/>
  </r>
  <r>
    <s v="LABORATORISTA VIAL"/>
    <x v="253"/>
    <x v="253"/>
  </r>
  <r>
    <s v="LICENCIADO EN HISTORIA"/>
    <x v="254"/>
    <x v="254"/>
  </r>
  <r>
    <s v="LICENCIA DE CONDUCIR CLASE B"/>
    <x v="254"/>
    <x v="254"/>
  </r>
  <r>
    <s v="LICENCIADA EN ADMINISTRACION"/>
    <x v="254"/>
    <x v="254"/>
  </r>
  <r>
    <s v="LICENCIADO EN FISICA APLICADA"/>
    <x v="254"/>
    <x v="254"/>
  </r>
  <r>
    <s v="LICENCIADO EN ARTES DE LA REPRESENTACION"/>
    <x v="254"/>
    <x v="254"/>
  </r>
  <r>
    <s v="LICENCIADA EN ARTES CON MENCION EN DANZA"/>
    <x v="254"/>
    <x v="254"/>
  </r>
  <r>
    <s v="LICENCIADA EN FOAUDIOLOGIA"/>
    <x v="254"/>
    <x v="254"/>
  </r>
  <r>
    <s v="LICENCIADA EN BIBLIOTECOLOGIA"/>
    <x v="254"/>
    <x v="254"/>
  </r>
  <r>
    <s v="LICENCIADA EN GEOGRFIA"/>
    <x v="254"/>
    <x v="254"/>
  </r>
  <r>
    <s v="LICENCIADA DE ARTE CON MENCION EN PINTURA"/>
    <x v="254"/>
    <x v="254"/>
  </r>
  <r>
    <s v="LICENCIADO EN ARTES CON MENCION EN ARTES PLASTICAS"/>
    <x v="254"/>
    <x v="254"/>
  </r>
  <r>
    <s v="LICENCIADO EN ADMINISTRACION VISUAL"/>
    <x v="254"/>
    <x v="254"/>
  </r>
  <r>
    <s v="LICENCIADA EN HISTORIA"/>
    <x v="254"/>
    <x v="254"/>
  </r>
  <r>
    <s v="LICENCIADO EN ARTES"/>
    <x v="254"/>
    <x v="254"/>
  </r>
  <r>
    <s v="LICENCIADA EN DESARROLLO FAMILIAR Y SOCIAL"/>
    <x v="254"/>
    <x v="254"/>
  </r>
  <r>
    <s v="LICENCIADO EN ARTE"/>
    <x v="254"/>
    <x v="254"/>
  </r>
  <r>
    <s v="LICENCIADA EN ARTE"/>
    <x v="254"/>
    <x v="254"/>
  </r>
  <r>
    <s v="LICENCIADA EN ANTROLOGIA"/>
    <x v="254"/>
    <x v="254"/>
  </r>
  <r>
    <s v="LICENCIADA EN ARTE CON MENCION EN PINTURA"/>
    <x v="254"/>
    <x v="254"/>
  </r>
  <r>
    <s v="LICENCIADO EN ARTE CON MENCION EN PINTURA"/>
    <x v="254"/>
    <x v="254"/>
  </r>
  <r>
    <s v="LICENCIADO EN CIENCIOS JURIDICOS Y SOCIOLES"/>
    <x v="254"/>
    <x v="254"/>
  </r>
  <r>
    <s v="LICENCIADO EN ARTES VISUALES"/>
    <x v="254"/>
    <x v="254"/>
  </r>
  <r>
    <s v="LICENCIADO EN ARTES MENCION ARTES PLASTICAS"/>
    <x v="254"/>
    <x v="254"/>
  </r>
  <r>
    <s v="LICENCIADO EN PERCUCION"/>
    <x v="254"/>
    <x v="254"/>
  </r>
  <r>
    <s v="LICENCIADO E FISICA"/>
    <x v="254"/>
    <x v="254"/>
  </r>
  <r>
    <s v="LICENCIADO ARTES PLASTICAS"/>
    <x v="254"/>
    <x v="254"/>
  </r>
  <r>
    <s v="LICENCIADO EN SOSIOLOGIA"/>
    <x v="254"/>
    <x v="254"/>
  </r>
  <r>
    <s v="LICENCIADO EN SOCILOGIA"/>
    <x v="254"/>
    <x v="254"/>
  </r>
  <r>
    <s v="LICENCIADO DE ARTES PLASTICAS"/>
    <x v="254"/>
    <x v="254"/>
  </r>
  <r>
    <s v="LICENCIADA EN ARTES VISUALES"/>
    <x v="254"/>
    <x v="254"/>
  </r>
  <r>
    <s v="LICENCIADO EN A PLASTICAS"/>
    <x v="254"/>
    <x v="254"/>
  </r>
  <r>
    <s v="LICENCIADA EN ARTES"/>
    <x v="254"/>
    <x v="254"/>
  </r>
  <r>
    <s v="LICENCIADA ARTES PLASTICAS"/>
    <x v="254"/>
    <x v="254"/>
  </r>
  <r>
    <s v="LICENCIADA EN ARTES PLASTICAS"/>
    <x v="254"/>
    <x v="254"/>
  </r>
  <r>
    <s v="LICENCIADA EN DANZA"/>
    <x v="254"/>
    <x v="254"/>
  </r>
  <r>
    <s v="LICENCIADO DE ARTES VISUALES"/>
    <x v="254"/>
    <x v="254"/>
  </r>
  <r>
    <s v="LICENCIADO EN ARTES PLASTICAS"/>
    <x v="254"/>
    <x v="254"/>
  </r>
  <r>
    <s v="LICENCIADO EN A VISUALES"/>
    <x v="254"/>
    <x v="254"/>
  </r>
  <r>
    <s v="LICENCIADO EN ARTES PASTICAS"/>
    <x v="254"/>
    <x v="254"/>
  </r>
  <r>
    <s v="LICENCIADA EN ARTES PASTICAS"/>
    <x v="254"/>
    <x v="254"/>
  </r>
  <r>
    <s v="LICENCIADO EN AGRONOMIA"/>
    <x v="254"/>
    <x v="254"/>
  </r>
  <r>
    <s v="LICENCIA DE ENSENANZA MEDIDA"/>
    <x v="254"/>
    <x v="254"/>
  </r>
  <r>
    <s v="LICENCIA SECUNDARIA COMPLETA"/>
    <x v="254"/>
    <x v="254"/>
  </r>
  <r>
    <s v="LICENCIA SECUNDARIA"/>
    <x v="254"/>
    <x v="254"/>
  </r>
  <r>
    <s v="ACTRIS LICENCIADA EN ACTUACION"/>
    <x v="254"/>
    <x v="254"/>
  </r>
  <r>
    <s v="LICENCIA MEIDA"/>
    <x v="254"/>
    <x v="254"/>
  </r>
  <r>
    <s v="LICENCIA DE ENSENANZA  ANOS DE EXPERIENICIA MUNICIPAL EN DISTINTOS DEPARTAMENTOS"/>
    <x v="254"/>
    <x v="254"/>
  </r>
  <r>
    <s v="LICENCIA EN ARTES"/>
    <x v="254"/>
    <x v="254"/>
  </r>
  <r>
    <s v="LICENCIA MADIA"/>
    <x v="254"/>
    <x v="254"/>
  </r>
  <r>
    <s v="LICENCIADO EN ORFEBRERIA"/>
    <x v="254"/>
    <x v="254"/>
  </r>
  <r>
    <s v="LICENCIA EN HISTORIA CON MENSION EN CIENCAS POLITICAS"/>
    <x v="254"/>
    <x v="254"/>
  </r>
  <r>
    <s v="LICENCIA EN HISTORIA CON MENCION EN CIENCAS POLITICAS"/>
    <x v="254"/>
    <x v="254"/>
  </r>
  <r>
    <s v="LICENCIADA EN ARTES CON MENCION DANZA"/>
    <x v="254"/>
    <x v="254"/>
  </r>
  <r>
    <s v="LICENCIADA EN LENGUA Y LITERATURA HISPANICA CON MENCION EN LITERATURA"/>
    <x v="254"/>
    <x v="254"/>
  </r>
  <r>
    <s v="LICENCIADA EN LENGUAS Y LITERATURA HISPANA"/>
    <x v="254"/>
    <x v="254"/>
  </r>
  <r>
    <s v="LICENCIADO EN PREVENCION DE RIESGOS"/>
    <x v="254"/>
    <x v="254"/>
  </r>
  <r>
    <s v="LICENCIADO EN ADMINISTRACION DE EMPRESAS"/>
    <x v="254"/>
    <x v="254"/>
  </r>
  <r>
    <s v="LICENCIADO EN ACUICULTURA"/>
    <x v="254"/>
    <x v="254"/>
  </r>
  <r>
    <s v="LICENCIADO EN COMUNICION"/>
    <x v="254"/>
    <x v="254"/>
  </r>
  <r>
    <s v="LICENCIADO EN COMUNICIONES"/>
    <x v="254"/>
    <x v="254"/>
  </r>
  <r>
    <s v="LICENCIADO COMUNICIONES"/>
    <x v="254"/>
    <x v="254"/>
  </r>
  <r>
    <s v="LICENCIADA EN NUTRICION Y DIETETICA"/>
    <x v="254"/>
    <x v="254"/>
  </r>
  <r>
    <s v="SUPERIORES LICENCIADO EN ARTE"/>
    <x v="254"/>
    <x v="254"/>
  </r>
  <r>
    <s v="LICENCIADO EN ARTES CON MENCION EN GRABADO"/>
    <x v="254"/>
    <x v="254"/>
  </r>
  <r>
    <s v="LICENCIA A"/>
    <x v="254"/>
    <x v="254"/>
  </r>
  <r>
    <s v="LICENCIA TIPO A"/>
    <x v="254"/>
    <x v="254"/>
  </r>
  <r>
    <s v="LICENCIA DEENSENANZA MEDA"/>
    <x v="254"/>
    <x v="254"/>
  </r>
  <r>
    <s v="LICENCIADO EN LENGUAS Y LITERATURAS"/>
    <x v="254"/>
    <x v="254"/>
  </r>
  <r>
    <s v="LICENCIADA EN LENGUAS Y LITERATURA"/>
    <x v="254"/>
    <x v="254"/>
  </r>
  <r>
    <s v="LICENCIADA EN ARTES CON MENSION EN DANZA"/>
    <x v="254"/>
    <x v="254"/>
  </r>
  <r>
    <s v="LICENCIADA EN ACTUACION"/>
    <x v="254"/>
    <x v="254"/>
  </r>
  <r>
    <s v="LICENCIADO EN ACTUACION"/>
    <x v="254"/>
    <x v="254"/>
  </r>
  <r>
    <s v="LICENCIADA EN ARTES MENCION DANZA"/>
    <x v="254"/>
    <x v="254"/>
  </r>
  <r>
    <s v="LICENCIADO EN ARTES CON MENCION EN COMPOSICION HABILITADO"/>
    <x v="254"/>
    <x v="254"/>
  </r>
  <r>
    <s v="LICENCIADA EN HISTORIA MENCION TIEMPO PRESENTE"/>
    <x v="254"/>
    <x v="254"/>
  </r>
  <r>
    <s v="LICENCIADO EN ARTES AUDITIVAS CON MENCION EN PERCUSION"/>
    <x v="254"/>
    <x v="254"/>
  </r>
  <r>
    <s v="LICENCIADO EN ARTE MENCION GRABADO"/>
    <x v="254"/>
    <x v="254"/>
  </r>
  <r>
    <s v="LICENCIADO EN HISTORIA CON MENCION EN ESTUDIOS CULTURALES"/>
    <x v="254"/>
    <x v="254"/>
  </r>
  <r>
    <s v="LICENCIADO EN ARTES CON MENCION EN TEORIA DE LAS ARTES"/>
    <x v="254"/>
    <x v="254"/>
  </r>
  <r>
    <s v="LICENCIADA EN ECONOMIA"/>
    <x v="254"/>
    <x v="254"/>
  </r>
  <r>
    <s v="LICENCIADO EN ARTS VISUALES GRADO DE ESCULTURA"/>
    <x v="254"/>
    <x v="254"/>
  </r>
  <r>
    <s v="LICENCIADA EN ARTES CON MENCION EN ARTES PLASTICAS"/>
    <x v="254"/>
    <x v="254"/>
  </r>
  <r>
    <s v="LICENCIADO EN ARTES CON MENCION EN COMPOSICION"/>
    <x v="254"/>
    <x v="254"/>
  </r>
  <r>
    <s v="LICENCIA PRIMARIA"/>
    <x v="254"/>
    <x v="254"/>
  </r>
  <r>
    <s v="LICENCIADA EN ARTES ESCENICAS"/>
    <x v="254"/>
    <x v="254"/>
  </r>
  <r>
    <s v="LICENCIADA EN ESTUDIOS INTERNACIONALES"/>
    <x v="254"/>
    <x v="254"/>
  </r>
  <r>
    <s v="LICENCIADO EN ARTES ESCENICAS"/>
    <x v="254"/>
    <x v="254"/>
  </r>
  <r>
    <s v="LICENCIADA EN LENGUA Y LITERATURA HISPANICA CON MENCION EL LITERATURA"/>
    <x v="254"/>
    <x v="254"/>
  </r>
  <r>
    <s v="LICENCIADO"/>
    <x v="254"/>
    <x v="254"/>
  </r>
  <r>
    <s v="LICENCIADO EN ADMINISTRACION DE EMPRESAS Y COMERCIO INTERNACIONAL"/>
    <x v="254"/>
    <x v="254"/>
  </r>
  <r>
    <s v="LICENCIADA EN DIRECCION PUBLICA"/>
    <x v="254"/>
    <x v="254"/>
  </r>
  <r>
    <s v="LICENCIADO EN ESTUDIOS RELIGIOSOS"/>
    <x v="254"/>
    <x v="254"/>
  </r>
  <r>
    <s v="EXAMINADOR LICENCIAS DE CONDUC"/>
    <x v="254"/>
    <x v="254"/>
  </r>
  <r>
    <s v="LICENCIADO ARTES VISUALES"/>
    <x v="254"/>
    <x v="254"/>
  </r>
  <r>
    <s v="LICENCIADO EN C JURIDICAS"/>
    <x v="254"/>
    <x v="254"/>
  </r>
  <r>
    <s v="LICENCIADO DE EDUC"/>
    <x v="254"/>
    <x v="254"/>
  </r>
  <r>
    <s v="LICENCIADA EN BELLAS ARTES"/>
    <x v="254"/>
    <x v="254"/>
  </r>
  <r>
    <s v="LICENCIADO EN ARTES CON MENCION EN TEORI"/>
    <x v="254"/>
    <x v="254"/>
  </r>
  <r>
    <s v="LICENCIADO EN DIRECCION ESCENICA Y DRAMA"/>
    <x v="254"/>
    <x v="254"/>
  </r>
  <r>
    <s v="LICENCIADO EN ARTES CON MENCION EN ACTUA"/>
    <x v="254"/>
    <x v="254"/>
  </r>
  <r>
    <s v="LICENCIADO EN ADMINISTRACION"/>
    <x v="254"/>
    <x v="254"/>
  </r>
  <r>
    <s v="LICENCIADO EN ADMNISTARCION"/>
    <x v="254"/>
    <x v="254"/>
  </r>
  <r>
    <s v="LICENCIADA EN ARTES EN MENCION EN DANZA"/>
    <x v="254"/>
    <x v="254"/>
  </r>
  <r>
    <s v="LICENCIADA EN ARTES Y HUMANIDADES"/>
    <x v="254"/>
    <x v="254"/>
  </r>
  <r>
    <s v="LICENCIADO EN CIENCIA POLITICA"/>
    <x v="254"/>
    <x v="254"/>
  </r>
  <r>
    <s v="LICENCIADA EN DANZA MENCION INTERPRETACI"/>
    <x v="254"/>
    <x v="254"/>
  </r>
  <r>
    <s v="LICENCIADA EN ARTE ESCENICO"/>
    <x v="254"/>
    <x v="254"/>
  </r>
  <r>
    <s v="LICENCIADA EN DANZA Y COREOGRAFIA"/>
    <x v="254"/>
    <x v="254"/>
  </r>
  <r>
    <s v="LICENCIADA EN ARTES CON MENCION EN TEORI"/>
    <x v="254"/>
    <x v="254"/>
  </r>
  <r>
    <s v="LICENCIADO EN ARTES CON MENCION EN DISEN"/>
    <x v="254"/>
    <x v="254"/>
  </r>
  <r>
    <s v="LICENCIADO EN ARTES CON MENSION EN SONID"/>
    <x v="254"/>
    <x v="254"/>
  </r>
  <r>
    <s v="LICENCIADO EN ARTES CON MENCION EN SONID"/>
    <x v="254"/>
    <x v="254"/>
  </r>
  <r>
    <s v="LICENCIADA EN BIOLIGIA"/>
    <x v="254"/>
    <x v="254"/>
  </r>
  <r>
    <s v="LICENCIADO EN PUBLICIDAD"/>
    <x v="254"/>
    <x v="254"/>
  </r>
  <r>
    <s v="LICENCIADO EN ARTES MENCION EN ACTUACION"/>
    <x v="254"/>
    <x v="254"/>
  </r>
  <r>
    <s v="LICENCIADA EN ARTES CON MENCION EN INTER"/>
    <x v="254"/>
    <x v="254"/>
  </r>
  <r>
    <s v="LICENCIADO EN ARTES CON MENCION EN DANZ"/>
    <x v="254"/>
    <x v="254"/>
  </r>
  <r>
    <s v="LICENCIADO EN CIENCIA POLITICA Y RELACIO"/>
    <x v="254"/>
    <x v="254"/>
  </r>
  <r>
    <s v="LICENCIADO EN ADMINISTRACION PUBLICA"/>
    <x v="254"/>
    <x v="254"/>
  </r>
  <r>
    <s v="LICENCIADO EN ARTES CON MENCION EN SONIDO"/>
    <x v="254"/>
    <x v="254"/>
  </r>
  <r>
    <s v="LICENCIADO EN ARTES CON MENSION EN SONID LICENCIADO EN ARTES CON MENSION EN SONID LICENCIADO EN ARTES CON MENSION EN SONID"/>
    <x v="254"/>
    <x v="254"/>
  </r>
  <r>
    <s v="LICENCIA"/>
    <x v="254"/>
    <x v="254"/>
  </r>
  <r>
    <s v="LICENCIA SEGUNDARIA"/>
    <x v="254"/>
    <x v="254"/>
  </r>
  <r>
    <s v="LICENCIADA EN HISTORIA DEL ARTE"/>
    <x v="254"/>
    <x v="254"/>
  </r>
  <r>
    <s v="LICENCIADA EN SOCILOGIA"/>
    <x v="254"/>
    <x v="254"/>
  </r>
  <r>
    <s v="LICENCIADO EN ESTUDIOS INTERNACIONALES"/>
    <x v="254"/>
    <x v="254"/>
  </r>
  <r>
    <s v="LICENCIADO EN ARTES MENCION EN ARTES PLASTICAS"/>
    <x v="254"/>
    <x v="254"/>
  </r>
  <r>
    <s v="LICENCIADA EN ARTES DE LA REPRESENTACION"/>
    <x v="254"/>
    <x v="254"/>
  </r>
  <r>
    <s v="LICENCIADOA EN CIENCIA POLITICA Y ADMINISTRACION PUBLICA"/>
    <x v="254"/>
    <x v="254"/>
  </r>
  <r>
    <s v="LICENCIADA EN SPCIOLOGIA"/>
    <x v="254"/>
    <x v="254"/>
  </r>
  <r>
    <s v="LICENCIADO EN ESTUDIOS POLITICOS Y GOBIERNO"/>
    <x v="254"/>
    <x v="254"/>
  </r>
  <r>
    <s v="LICENCIADO EN ARTES MENCION EN PINTURA Y ESCULTURA"/>
    <x v="254"/>
    <x v="254"/>
  </r>
  <r>
    <s v="LICENCIADA EN SOICIOLOGIA"/>
    <x v="254"/>
    <x v="254"/>
  </r>
  <r>
    <s v="LICENCIA EN OCUPACION HUMANA"/>
    <x v="254"/>
    <x v="254"/>
  </r>
  <r>
    <s v="LICENCIADA EN OCUPACION HUMANA"/>
    <x v="254"/>
    <x v="254"/>
  </r>
  <r>
    <s v="LICENCIA EN ATROPOLOGIA CON MENCION ANTROPOLIAB SOCIAL"/>
    <x v="254"/>
    <x v="254"/>
  </r>
  <r>
    <s v="LICENCIADA EN REHABILITACION"/>
    <x v="254"/>
    <x v="254"/>
  </r>
  <r>
    <s v="LICENCIADO EN ESTETICA"/>
    <x v="254"/>
    <x v="254"/>
  </r>
  <r>
    <s v="LICENCIADO EN CIENCIA POLITICA Y RELACIONES INTERNACIONALES"/>
    <x v="254"/>
    <x v="254"/>
  </r>
  <r>
    <s v="LICENCIADA EN ADMINISTRACION DE EMPRESAS"/>
    <x v="254"/>
    <x v="254"/>
  </r>
  <r>
    <s v="LICENCIADA DE ARTES"/>
    <x v="254"/>
    <x v="254"/>
  </r>
  <r>
    <s v="LICENCIADA DE ARTES VISUALES"/>
    <x v="254"/>
    <x v="254"/>
  </r>
  <r>
    <s v="LICENCIADO EN LITERATURA"/>
    <x v="254"/>
    <x v="254"/>
  </r>
  <r>
    <s v="LICENCIASDA EN ARTES MENCION ARTES PLASTICAS"/>
    <x v="254"/>
    <x v="254"/>
  </r>
  <r>
    <s v="LICENCIADA EN ARTES VISAULES"/>
    <x v="254"/>
    <x v="254"/>
  </r>
  <r>
    <s v="LICENCIADA EN TRABAJO SOCILA"/>
    <x v="254"/>
    <x v="254"/>
  </r>
  <r>
    <s v="LICENCIADA EN LENGUA Y LITERATURA HISPANICA"/>
    <x v="254"/>
    <x v="254"/>
  </r>
  <r>
    <s v="LICENCIADO EN METEOROLOGIA"/>
    <x v="254"/>
    <x v="254"/>
  </r>
  <r>
    <s v="LICENCIA EN FISICA"/>
    <x v="254"/>
    <x v="254"/>
  </r>
  <r>
    <s v="LICENCIADO EN ESTUDIOS TURISTICOS"/>
    <x v="254"/>
    <x v="254"/>
  </r>
  <r>
    <s v="LICENCIADA EN ESTUDIOS TURISTICOPS"/>
    <x v="254"/>
    <x v="254"/>
  </r>
  <r>
    <s v="LICENCIADA EN ANTROPILOGIA"/>
    <x v="254"/>
    <x v="254"/>
  </r>
  <r>
    <s v="LICENCIADA EN BELLAR ARTES"/>
    <x v="254"/>
    <x v="254"/>
  </r>
  <r>
    <s v="LICENCIADA"/>
    <x v="254"/>
    <x v="254"/>
  </r>
  <r>
    <s v="LICENCIADO EN LENGUA Y LITERATURA"/>
    <x v="254"/>
    <x v="254"/>
  </r>
  <r>
    <s v="LICENCIADA EN LETRAS"/>
    <x v="254"/>
    <x v="254"/>
  </r>
  <r>
    <s v="LICENCIADA LEYES"/>
    <x v="254"/>
    <x v="254"/>
  </r>
  <r>
    <s v="LICENCIADA ACTUACION Y PUESTA EN ESCENA"/>
    <x v="254"/>
    <x v="254"/>
  </r>
  <r>
    <s v="LICENCIADO PEDADOGIA FISICA Y SALUD"/>
    <x v="254"/>
    <x v="254"/>
  </r>
  <r>
    <s v="LICENCIADA EN TEOLOGIA"/>
    <x v="254"/>
    <x v="254"/>
  </r>
  <r>
    <s v="LICENCIADA EN EDUACION"/>
    <x v="254"/>
    <x v="254"/>
  </r>
  <r>
    <s v="LICENCIA EN ARTES CON MENCION EN ARTES PLASTICAS"/>
    <x v="254"/>
    <x v="254"/>
  </r>
  <r>
    <s v="LICENCIADA EN LITERATURA"/>
    <x v="254"/>
    <x v="254"/>
  </r>
  <r>
    <s v="LICENCIADA EN COMPOSICION"/>
    <x v="254"/>
    <x v="254"/>
  </r>
  <r>
    <s v="LICENCIADO EN DANZAS"/>
    <x v="254"/>
    <x v="254"/>
  </r>
  <r>
    <s v="LICENCIADO EN ARTE CON MENCION EN INTERPRETACION"/>
    <x v="254"/>
    <x v="254"/>
  </r>
  <r>
    <s v="LICENCIADA EN HISTORIA CON MENCION HISTORIA DEL TIEMPO PRESENTE"/>
    <x v="254"/>
    <x v="254"/>
  </r>
  <r>
    <s v="LICENCIADA EN HISTORIA MENCION EN HISTORIA DEL TIEMPO PRESENTE"/>
    <x v="254"/>
    <x v="254"/>
  </r>
  <r>
    <s v="LICENCIADA EN HISTORIA MENCION HISTORIA DEL TIEMPO PRESENTE"/>
    <x v="254"/>
    <x v="254"/>
  </r>
  <r>
    <s v="LICENCIADO EN CULTURA FISICA"/>
    <x v="254"/>
    <x v="254"/>
  </r>
  <r>
    <s v="LICENCIADA EN ARTE CON MENCION EN ESCULTURA"/>
    <x v="254"/>
    <x v="254"/>
  </r>
  <r>
    <s v="LICENCIADA EN ARTES CON MENCION EN ESCULTURA"/>
    <x v="254"/>
    <x v="254"/>
  </r>
  <r>
    <s v="LICENCIADA EN ARTE CON MENCION EN TEORIA E HISTORIA DEL ARTE"/>
    <x v="254"/>
    <x v="254"/>
  </r>
  <r>
    <s v="LICENCIADA EN LETRAS HISPANICAS"/>
    <x v="254"/>
    <x v="254"/>
  </r>
  <r>
    <s v="LICENCIADA EN ARTE Y CULTURA VISUAL"/>
    <x v="254"/>
    <x v="254"/>
  </r>
  <r>
    <s v="LICENCIADA EN ARTES VISUALES MENCIN ESCULTURA Y CERAMISTAM"/>
    <x v="254"/>
    <x v="254"/>
  </r>
  <r>
    <s v="LICENCIADA EN ARTES VISUALES MENCIN ESCULTURA Y CERAMISTA"/>
    <x v="254"/>
    <x v="254"/>
  </r>
  <r>
    <s v="LICENCIA EN HISTORIA"/>
    <x v="254"/>
    <x v="254"/>
  </r>
  <r>
    <s v="LICENCIADO EN GERENCIA PUBLICA"/>
    <x v="254"/>
    <x v="254"/>
  </r>
  <r>
    <s v="LICENCIADO EN LENGUA Y LITERATURA HIPANICA CON MENCION EN LITERATURA"/>
    <x v="254"/>
    <x v="254"/>
  </r>
  <r>
    <s v="LICENCIADA EN ADMINISTRACION DE EMPRESAS HOTEERAS Y TURISTIC"/>
    <x v="254"/>
    <x v="254"/>
  </r>
  <r>
    <s v="LICENCIA SECUNDARIA LAB"/>
    <x v="254"/>
    <x v="254"/>
  </r>
  <r>
    <s v="LICENCIADO EN ARTES CMENCION EN SONIDO"/>
    <x v="254"/>
    <x v="254"/>
  </r>
  <r>
    <s v="LLICENCIADO EN ARTES"/>
    <x v="254"/>
    <x v="254"/>
  </r>
  <r>
    <s v="LICENCIA ENSENANZA BPASICA"/>
    <x v="254"/>
    <x v="254"/>
  </r>
  <r>
    <s v="LICENCIA EN ESTUDIOS SOCIOCULTURALES"/>
    <x v="254"/>
    <x v="254"/>
  </r>
  <r>
    <s v="LICENCIADO EN ARTES CON MENCION EN TEOR"/>
    <x v="254"/>
    <x v="254"/>
  </r>
  <r>
    <s v="LICENCIADO EN HISTORIA U DE CHILE ANO "/>
    <x v="254"/>
    <x v="254"/>
  </r>
  <r>
    <s v="LICENCIADA EN ARTES CON MENCION EN ARTES"/>
    <x v="254"/>
    <x v="254"/>
  </r>
  <r>
    <s v="LICENCIADO EN ARTES CON MENCION EN DANZA"/>
    <x v="254"/>
    <x v="254"/>
  </r>
  <r>
    <s v="LICENCIADO EN FISICA APLICADA U SANTI"/>
    <x v="254"/>
    <x v="254"/>
  </r>
  <r>
    <s v="LICENCIADA EN DANZAUDLA"/>
    <x v="254"/>
    <x v="254"/>
  </r>
  <r>
    <s v="LICENCIADA EN ARTES CON MENCION EN ACTU"/>
    <x v="254"/>
    <x v="254"/>
  </r>
  <r>
    <s v="LICENCIADO HUMANIDADES CM LENLITERHIS"/>
    <x v="254"/>
    <x v="254"/>
  </r>
  <r>
    <s v="HABILITADA LICENCIADA EN ARTES"/>
    <x v="254"/>
    <x v="254"/>
  </r>
  <r>
    <s v="LICENCIADA EN AGRONOMIA"/>
    <x v="254"/>
    <x v="254"/>
  </r>
  <r>
    <s v="LICENCIADO EN HUMANIDADES CON MENCION EN"/>
    <x v="254"/>
    <x v="254"/>
  </r>
  <r>
    <s v="LICENCIADO EN EDUACACION CON MENCION EN"/>
    <x v="254"/>
    <x v="254"/>
  </r>
  <r>
    <s v="LICENCIADA EN ARTES CMENCION EN TEORIA"/>
    <x v="254"/>
    <x v="254"/>
  </r>
  <r>
    <s v="LICENCIADO EN HISTORIA MENCION HISTORIA"/>
    <x v="254"/>
    <x v="254"/>
  </r>
  <r>
    <s v="LICENCIADO EN ESTADISTICA"/>
    <x v="254"/>
    <x v="254"/>
  </r>
  <r>
    <s v="LICENCIADA EN ARTES CON MENCION EN ARTE"/>
    <x v="254"/>
    <x v="254"/>
  </r>
  <r>
    <s v="LICENCIADO EN ARTE TEORIA E HISTORIA D"/>
    <x v="254"/>
    <x v="254"/>
  </r>
  <r>
    <s v="LICENCIADA EN CIENCIA"/>
    <x v="254"/>
    <x v="254"/>
  </r>
  <r>
    <s v="LICENCIADA EN ARTES VISUALES CM EN ESCU"/>
    <x v="254"/>
    <x v="254"/>
  </r>
  <r>
    <s v="LICENCIADO EN ARTES CON MENCION EN ARTE"/>
    <x v="254"/>
    <x v="254"/>
  </r>
  <r>
    <s v="LICENCIADO EN ARTES CON MENCION EN ACTU"/>
    <x v="254"/>
    <x v="254"/>
  </r>
  <r>
    <s v="LICENCIADO EN GERENCIA AGROINDUSTRIAL"/>
    <x v="254"/>
    <x v="254"/>
  </r>
  <r>
    <s v="LICENCIADO EN ESTUDIOS ESCENICOS"/>
    <x v="254"/>
    <x v="254"/>
  </r>
  <r>
    <s v="LICENCIADA EN DIRECCION DE ARTE"/>
    <x v="254"/>
    <x v="254"/>
  </r>
  <r>
    <s v="LICENCIADO EN ARTES PLASTICAS CON MENCION EN PINTURA"/>
    <x v="254"/>
    <x v="254"/>
  </r>
  <r>
    <s v="LICENCIADO EN ARTES PLASTICASLICEO INDUSTRIAL SUPERIOR"/>
    <x v="254"/>
    <x v="254"/>
  </r>
  <r>
    <s v="LICENCIADO EN ARTES PLASTICASAUTORIZACION DEPROE"/>
    <x v="254"/>
    <x v="254"/>
  </r>
  <r>
    <s v="LICENCIADO EN INVESTIGACION"/>
    <x v="254"/>
    <x v="254"/>
  </r>
  <r>
    <s v="NO TIENE TITULO SOLO LICENCIA"/>
    <x v="254"/>
    <x v="254"/>
  </r>
  <r>
    <s v="LICENCIADO EN BIOANALISIS"/>
    <x v="254"/>
    <x v="254"/>
  </r>
  <r>
    <s v="LICENCIADO EN RELACIONES INDUSTRIALES"/>
    <x v="254"/>
    <x v="254"/>
  </r>
  <r>
    <s v="LICENCIADO EN RELACIONES INDUSTRIALESVILLA LA PAZ"/>
    <x v="254"/>
    <x v="254"/>
  </r>
  <r>
    <s v="LICENCIADA EN ARTES CON MENCION EN ACTUACION"/>
    <x v="254"/>
    <x v="254"/>
  </r>
  <r>
    <s v="LICENCIADO EN ARTESLICEO BICENTENARIO DIEGO PORTALES"/>
    <x v="254"/>
    <x v="254"/>
  </r>
  <r>
    <s v="LICENCIADO EN HISTORIAINSTITUTO SUPERIOR DE COMERCIO"/>
    <x v="254"/>
    <x v="254"/>
  </r>
  <r>
    <s v="LICENCIADO EN EDMINISTRACION"/>
    <x v="254"/>
    <x v="254"/>
  </r>
  <r>
    <s v="LICENCIADO EN CIENCAS FORESTALES"/>
    <x v="254"/>
    <x v="254"/>
  </r>
  <r>
    <s v="LICENCIADA EN ARTES PLASTICAS MENCION ESCULTURA"/>
    <x v="254"/>
    <x v="254"/>
  </r>
  <r>
    <s v="LICENCIADO A EN ARTES"/>
    <x v="254"/>
    <x v="254"/>
  </r>
  <r>
    <s v="LICENCIADO AEN ARTES"/>
    <x v="254"/>
    <x v="254"/>
  </r>
  <r>
    <s v="LICENCIADO ENSENANZA"/>
    <x v="254"/>
    <x v="254"/>
  </r>
  <r>
    <s v="LICENCIADO EN FOLOSOFIA"/>
    <x v="254"/>
    <x v="254"/>
  </r>
  <r>
    <s v="LICENCIADA EN NUTRICION"/>
    <x v="254"/>
    <x v="254"/>
  </r>
  <r>
    <s v="LICENCIADO EN HISTORIA MAGISTER EN POLITICA Y GOBIERNO"/>
    <x v="254"/>
    <x v="254"/>
  </r>
  <r>
    <s v="LICENCIADO EN ARTES PLASTICAS MENCION GRABADO"/>
    <x v="254"/>
    <x v="254"/>
  </r>
  <r>
    <s v="LICENCIADO EN LENGUA Y LITERATERATURA"/>
    <x v="254"/>
    <x v="254"/>
  </r>
  <r>
    <s v="LICENCIADO EN LENGUA Y LITERAT"/>
    <x v="254"/>
    <x v="254"/>
  </r>
  <r>
    <s v="LICENCIADO EN BELLAS ARTES"/>
    <x v="254"/>
    <x v="254"/>
  </r>
  <r>
    <s v="LICENCIADA EN ARTE MENCION PINTURA"/>
    <x v="254"/>
    <x v="254"/>
  </r>
  <r>
    <s v="LICENCIADO EN ARTEN MENCION GRABADO"/>
    <x v="254"/>
    <x v="254"/>
  </r>
  <r>
    <s v="LICENCIADO DE ARTES"/>
    <x v="254"/>
    <x v="254"/>
  </r>
  <r>
    <s v="LICENCIADO EN ARTE MENCION PINTURA"/>
    <x v="254"/>
    <x v="254"/>
  </r>
  <r>
    <s v="LICENCIADO DE HISTORIA DEL ARTE"/>
    <x v="254"/>
    <x v="254"/>
  </r>
  <r>
    <s v="LICENCIADO EN HISTORIA DEL ARTE"/>
    <x v="254"/>
    <x v="254"/>
  </r>
  <r>
    <s v="LICENCIADO EN ARTE MENCION ESCULTURA"/>
    <x v="254"/>
    <x v="254"/>
  </r>
  <r>
    <s v="LICENCIADA EN CIENCIA JURIDICAS"/>
    <x v="254"/>
    <x v="254"/>
  </r>
  <r>
    <s v="LICENCIADO EN ARTE C MENC PINTURA"/>
    <x v="254"/>
    <x v="254"/>
  </r>
  <r>
    <s v="LICENCIADO EN ARTE C MENU PINTURA"/>
    <x v="254"/>
    <x v="254"/>
  </r>
  <r>
    <s v="LICENCIADA EN CS JURIDICAS"/>
    <x v="254"/>
    <x v="254"/>
  </r>
  <r>
    <s v="LICENCIADA EN ARTE Y ESTETICA"/>
    <x v="254"/>
    <x v="254"/>
  </r>
  <r>
    <s v="LICENCIADA EN TURISMO Y CULTURA"/>
    <x v="254"/>
    <x v="254"/>
  </r>
  <r>
    <s v="LICENCIADO EN ARTES MENCION ESCULTURA"/>
    <x v="254"/>
    <x v="254"/>
  </r>
  <r>
    <s v="LICENCIADO EN ARTE MENCIN ESCULTURA"/>
    <x v="254"/>
    <x v="254"/>
  </r>
  <r>
    <s v="LICENCIADO EN ARTE MENCIN PINTURA"/>
    <x v="254"/>
    <x v="254"/>
  </r>
  <r>
    <s v="LICENCIADA EN ARTES MENCION PINTURA"/>
    <x v="254"/>
    <x v="254"/>
  </r>
  <r>
    <s v="LICENCIADO EN EDUACION"/>
    <x v="254"/>
    <x v="254"/>
  </r>
  <r>
    <s v="LICENCIADA EN LENGUA Y LITERATURA HISPANA"/>
    <x v="254"/>
    <x v="254"/>
  </r>
  <r>
    <s v="LICENCIADO EN ARTE MENCIN GRABADO"/>
    <x v="254"/>
    <x v="254"/>
  </r>
  <r>
    <s v="LICENCIADO EN DANZA"/>
    <x v="254"/>
    <x v="254"/>
  </r>
  <r>
    <s v="LICENCIADO EN ARTE ESCENICO"/>
    <x v="254"/>
    <x v="254"/>
  </r>
  <r>
    <s v="LICENCIADA EN ARTE MENCION GRABADO"/>
    <x v="254"/>
    <x v="254"/>
  </r>
  <r>
    <s v="LICENCIADO EN ARTES MENCION PINTURA"/>
    <x v="254"/>
    <x v="254"/>
  </r>
  <r>
    <s v="LICENCIADO EN ARTES CON MENCION EN PINTURA"/>
    <x v="254"/>
    <x v="254"/>
  </r>
  <r>
    <s v="LICENCIADO EN HISTORIA CON MENCION EN CIENCIA POLITICA"/>
    <x v="254"/>
    <x v="254"/>
  </r>
  <r>
    <s v="LICENCIADO EN CI"/>
    <x v="254"/>
    <x v="254"/>
  </r>
  <r>
    <s v="LICENCIADA EN ARTES DEL ESPECTACULO ESPECIALIZACION EN DANZA"/>
    <x v="254"/>
    <x v="254"/>
  </r>
  <r>
    <s v="LICENCIADO EN ARTES VISUALES MENCION ESCULTURA"/>
    <x v="254"/>
    <x v="254"/>
  </r>
  <r>
    <s v="LICENCIADO EN CEONOGRAFIA"/>
    <x v="254"/>
    <x v="254"/>
  </r>
  <r>
    <s v="LICENCIADO EN NEGOCIACIONES INTERNACIONALES"/>
    <x v="254"/>
    <x v="254"/>
  </r>
  <r>
    <s v="LICENCIADO EN NUTRICION"/>
    <x v="254"/>
    <x v="254"/>
  </r>
  <r>
    <s v="LICENCIADO ADMINISTRACION DE NEGOCIOS TURISTICOS Y HOTELEROS"/>
    <x v="254"/>
    <x v="254"/>
  </r>
  <r>
    <s v="LICENCIADA EN ARTE DRAMATICO"/>
    <x v="254"/>
    <x v="254"/>
  </r>
  <r>
    <s v="LICENCIA DE ACTUACION"/>
    <x v="254"/>
    <x v="254"/>
  </r>
  <r>
    <s v="LICENCIADO EN COMPOSICION"/>
    <x v="254"/>
    <x v="254"/>
  </r>
  <r>
    <s v="LICENCIADO EN ARTE CON MENCION GRABADO"/>
    <x v="254"/>
    <x v="254"/>
  </r>
  <r>
    <s v="LICENCIADA EN ADMINISTRACION PUBLICA"/>
    <x v="254"/>
    <x v="254"/>
  </r>
  <r>
    <s v="LICENCIADO EN ARTE MAGISTER EN ARTE MENCION PATRIMONIO"/>
    <x v="254"/>
    <x v="254"/>
  </r>
  <r>
    <s v="LICENCIADO EN ARTE CM EN RESTAURACION"/>
    <x v="254"/>
    <x v="254"/>
  </r>
  <r>
    <s v="LICENCIADA EN ARTE DE CON MENCION EN RESTAURACION"/>
    <x v="254"/>
    <x v="254"/>
  </r>
  <r>
    <s v="LICENCIADO EN HUMANIDADES MENCION HISTORIA"/>
    <x v="254"/>
    <x v="254"/>
  </r>
  <r>
    <s v="LICENCIA ENSENANZA"/>
    <x v="254"/>
    <x v="254"/>
  </r>
  <r>
    <s v="LICENCIADA EN CIENCIA POLITICA"/>
    <x v="254"/>
    <x v="254"/>
  </r>
  <r>
    <s v="LICENCIADA O EN LETRAS"/>
    <x v="254"/>
    <x v="254"/>
  </r>
  <r>
    <s v="MAGISTER EN DIDACTICA PROYECTUAL"/>
    <x v="255"/>
    <x v="255"/>
  </r>
  <r>
    <s v="MAGISTER EN DIDACTICA DE LA LENGUA MATERNA"/>
    <x v="255"/>
    <x v="255"/>
  </r>
  <r>
    <s v="MAGISTER EN POLITICA Y GOBIERNO"/>
    <x v="255"/>
    <x v="255"/>
  </r>
  <r>
    <s v="MAGISTER EN POLITICA"/>
    <x v="255"/>
    <x v="255"/>
  </r>
  <r>
    <s v="MAGISTER ADMINISTRACION EMPRESAS"/>
    <x v="255"/>
    <x v="255"/>
  </r>
  <r>
    <s v="LIC EN HISTORIA MAGISTER DESARROLLO URBANO"/>
    <x v="255"/>
    <x v="255"/>
  </r>
  <r>
    <s v="PINTOR MAGISTER EN MUSEOGRAFIA Y EXPOSICIONES"/>
    <x v="255"/>
    <x v="255"/>
  </r>
  <r>
    <s v="MAGISTER EN ECONOMIA FINANCIERA"/>
    <x v="255"/>
    <x v="255"/>
  </r>
  <r>
    <s v=" MAGISTER"/>
    <x v="255"/>
    <x v="255"/>
  </r>
  <r>
    <s v="MAGISTER EN LITERATURA LATINOAMERICANA"/>
    <x v="255"/>
    <x v="255"/>
  </r>
  <r>
    <s v="ENSENANZA MDIA MAGISTERIO"/>
    <x v="255"/>
    <x v="255"/>
  </r>
  <r>
    <s v="MAGISTER RRHH Y HAB DIRECTIVAS"/>
    <x v="255"/>
    <x v="255"/>
  </r>
  <r>
    <s v="MAGISTER RRHH Y HAB DIRECT"/>
    <x v="255"/>
    <x v="255"/>
  </r>
  <r>
    <s v="MAGISTER EN ENZENANASAS DE LA CIENCIA"/>
    <x v="255"/>
    <x v="255"/>
  </r>
  <r>
    <s v="MAGISTER EN HISTORIA"/>
    <x v="255"/>
    <x v="255"/>
  </r>
  <r>
    <s v="MAGISTER EN ARTE MENCION PATRIMONIO"/>
    <x v="255"/>
    <x v="255"/>
  </r>
  <r>
    <s v="MAGISTER EN ARTES EN TEORIA E HISTORIA DEL ARTE"/>
    <x v="255"/>
    <x v="255"/>
  </r>
  <r>
    <s v="MAGISTER EN ARTES"/>
    <x v="255"/>
    <x v="255"/>
  </r>
  <r>
    <s v="MAYORDOMO "/>
    <x v="256"/>
    <x v="256"/>
  </r>
  <r>
    <s v="MAYORDOMO TITULAR"/>
    <x v="256"/>
    <x v="256"/>
  </r>
  <r>
    <s v="CORDINADORA DE PROGRAMA CENTRO DIURNO REFERENCIAL PARA EL ADULTO MAYOR"/>
    <x v="256"/>
    <x v="256"/>
  </r>
  <r>
    <s v="RECEPCIONISTA EN EL PROGRAMA CENTRO DE BIENESTAR E INTEGRACION DE PERSONAS MAYORES CENTRO"/>
    <x v="256"/>
    <x v="256"/>
  </r>
  <r>
    <s v="AUDIT C PARA POBLACION MAYOR DE  ANOS REGISTRO EN SISTEMA RAYEN"/>
    <x v="256"/>
    <x v="256"/>
  </r>
  <r>
    <s v="AUDIT C PARA POBLACION MAYOR DE  ANOS"/>
    <x v="256"/>
    <x v="256"/>
  </r>
  <r>
    <s v="AUDIT PARA POBLACION MAYOR DE  ANOS"/>
    <x v="256"/>
    <x v="256"/>
  </r>
  <r>
    <s v="ADMINISTRA EN CASA DEL ADULTO MAYOR"/>
    <x v="256"/>
    <x v="256"/>
  </r>
  <r>
    <s v="VISITADORA DOMICILIARIA ADULTOS MAYORES"/>
    <x v="256"/>
    <x v="256"/>
  </r>
  <r>
    <s v="VISITAS DOMICILIARIAS ADULTOS MAYORES"/>
    <x v="256"/>
    <x v="256"/>
  </r>
  <r>
    <s v="TEC PODOLOGIA CIAM ADULTO MAYOR"/>
    <x v="256"/>
    <x v="256"/>
  </r>
  <r>
    <s v="APLICACION Y EVALUACION DE PROGRAMA DE PSICOMOTRICIDAD A LACTANTES QUE ASISTEN A LA SALA CUNA MAYOR CON ENFASIS EN EL DESPLAZAMIENTO Y EL MOVIMIENTO CORPORAL A TRAVES DEL JUEGO"/>
    <x v="256"/>
    <x v="256"/>
  </r>
  <r>
    <s v="ELABORACION DE CATASTRO DE ACTIVIDADES RECREATIVAS DESARROLLADAS POR LOS CENTROS DE ADULTO MAYOR PERTENECIENTES A LA PRIMERA AGRUPACION"/>
    <x v="256"/>
    <x v="256"/>
  </r>
  <r>
    <s v="ANALISIS DE LA PARTICIPACION CIUDADANA EN ORGANIZACIONES TERRITORIALES O FUNCIONALES DE LOS ADULTOS MAYORES EN LA JUNTA DE VECINO ADELANTO Y PROGRESO N  DECIMA AGRUPACION"/>
    <x v="256"/>
    <x v="256"/>
  </r>
  <r>
    <s v="UNIVERSIDAD MAYOR"/>
    <x v="256"/>
    <x v="256"/>
  </r>
  <r>
    <s v="EJECUCION PROYECTO ORGANIZACIONES SOCIALES EN LA UNIDAD DEL ADULTO MAYOR"/>
    <x v="256"/>
    <x v="256"/>
  </r>
  <r>
    <s v="PROF ED DIFERERENCIAL U MAYOR "/>
    <x v="256"/>
    <x v="256"/>
  </r>
  <r>
    <s v="ELABORACION DE UN CATASTRO DE LA COMUNA DE SANTIAGO CON LA INFORMACION RELEVANTE DE LAS ORGANIZACIONES TERRITORIALES Y DEL ADULTO MAYOR"/>
    <x v="256"/>
    <x v="256"/>
  </r>
  <r>
    <s v="ELABORACION DE CATASTRO DE ACTIVIDADES RECREATIVAS DE LOS CENTROS DE ADULTO MAYOR CORRESPONDIENTE A LA AGRUPACION N"/>
    <x v="256"/>
    <x v="256"/>
  </r>
  <r>
    <s v="HABILITACION ESPACIOS CENTRO ADULTO MAYOR SANTIAGO "/>
    <x v="256"/>
    <x v="256"/>
  </r>
  <r>
    <s v="HABILITACION DE ESPACIOS CENTRO ADULTO MAYOR SANTIAGO "/>
    <x v="256"/>
    <x v="256"/>
  </r>
  <r>
    <s v="ANALISIS DE LA SITUACION SOCIAL DE ADULTOS MAYORES EN LA UNIDAD DE ADULTO MAYOR"/>
    <x v="256"/>
    <x v="256"/>
  </r>
  <r>
    <s v="ANALISIS DE LA SITUACION SOCIAL DE ADULTOS MAYORES"/>
    <x v="256"/>
    <x v="256"/>
  </r>
  <r>
    <s v="EJECUCION DE PROYECTO TURISMO CULTURAL EN LA UNIDAD DE ADULTO MAYOR"/>
    <x v="256"/>
    <x v="256"/>
  </r>
  <r>
    <s v="SISTEMATIZACION SOCIAL DE ADULTOS MAYORES VULNERABLES DE LA COMUNA EN LA UNIDAD ADULTO MAYOR"/>
    <x v="256"/>
    <x v="256"/>
  </r>
  <r>
    <s v="SISTEMATIZACION SOCIAL DE ADULTOS MAYORES VULNERABLES DE LA COMUNA"/>
    <x v="256"/>
    <x v="256"/>
  </r>
  <r>
    <s v="RECEPCION FINAL Y ENTREGA DE OBRAS DE EDIFICACION REALIZADAS AL CENTRO DE ADULTO MAYOR MATUCANA"/>
    <x v="256"/>
    <x v="256"/>
  </r>
  <r>
    <s v="ELABORACION DE ESTRATEGIA CULTURAL PARA LOS MAYORES EN LA UNIDAD ADULTO MAYOR"/>
    <x v="256"/>
    <x v="256"/>
  </r>
  <r>
    <s v="ELABORACION DE ESTRATEGIA CULTURAL PARA LOS MAYORES"/>
    <x v="256"/>
    <x v="256"/>
  </r>
  <r>
    <s v="ANALISIS Y EVALUACION DE LA SITUACION EN QUE SE ENCUENTRAN LOS ADULTOS MAYORES DE LA  AGRUPACION VECINAL EN TEMAS DE VIVIENDA Y SALUD"/>
    <x v="256"/>
    <x v="256"/>
  </r>
  <r>
    <s v="SERVICIOS PARA EL ADULTO MAYOR"/>
    <x v="256"/>
    <x v="256"/>
  </r>
  <r>
    <s v="MECANICA AUTOMOTRIZ MENCION EN ELECTRICIDAD AUTOMOTRIZ"/>
    <x v="257"/>
    <x v="257"/>
  </r>
  <r>
    <s v="TECMECANICA ESTRUCTURAL"/>
    <x v="257"/>
    <x v="257"/>
  </r>
  <r>
    <s v="TEC EN MECANICA AUTOMOTRIZ"/>
    <x v="257"/>
    <x v="257"/>
  </r>
  <r>
    <s v="MECANICA BICICLETA"/>
    <x v="257"/>
    <x v="257"/>
  </r>
  <r>
    <s v="SEGUNDO SEMESTRE MECANICA AUTOMOTRIZ"/>
    <x v="257"/>
    <x v="257"/>
  </r>
  <r>
    <s v="MECANICA COMBUSTION INTERNA"/>
    <x v="257"/>
    <x v="257"/>
  </r>
  <r>
    <s v="MECANICA COMBUSTION INTERNA AU"/>
    <x v="257"/>
    <x v="257"/>
  </r>
  <r>
    <s v="ELECTROMECANICA"/>
    <x v="257"/>
    <x v="257"/>
  </r>
  <r>
    <s v="MECANICA DE COMBUSTION INTERNA Y AUTOMOTRIZ"/>
    <x v="257"/>
    <x v="257"/>
  </r>
  <r>
    <s v="MECANICA MAQUINAS HERRAMIENTAS"/>
    <x v="257"/>
    <x v="257"/>
  </r>
  <r>
    <s v="MECANICA AUTOMOTRIZ"/>
    <x v="257"/>
    <x v="257"/>
  </r>
  <r>
    <s v="MECANICAS Y MAQUINAS DE HERRAMIENTAS"/>
    <x v="257"/>
    <x v="257"/>
  </r>
  <r>
    <s v="MECANICA"/>
    <x v="257"/>
    <x v="257"/>
  </r>
  <r>
    <s v="MECANICA Y ELECTRICIDAD AUTOMOTRIZ"/>
    <x v="257"/>
    <x v="257"/>
  </r>
  <r>
    <s v="PROF MECANICA AUTOMOTRIZ"/>
    <x v="257"/>
    <x v="257"/>
  </r>
  <r>
    <s v="MECANICA INDUSTRIAL"/>
    <x v="257"/>
    <x v="257"/>
  </r>
  <r>
    <s v="MECANICA MAQUINARIA Y HERRAMIE"/>
    <x v="257"/>
    <x v="257"/>
  </r>
  <r>
    <s v="TEC IND MENCION MECANICA DE COMBUSTION I"/>
    <x v="257"/>
    <x v="257"/>
  </r>
  <r>
    <s v="TECMECANICA DE COMBUSTION INTERNA Y AUT"/>
    <x v="257"/>
    <x v="257"/>
  </r>
  <r>
    <s v="TEC INDUSTRIAL MEN MECANICA NIVEL MEDI"/>
    <x v="257"/>
    <x v="257"/>
  </r>
  <r>
    <s v="MECANICA AUTOMOTRIZ MENCION EN MOTORES"/>
    <x v="257"/>
    <x v="257"/>
  </r>
  <r>
    <s v="MECANICA ELECTRICA"/>
    <x v="257"/>
    <x v="257"/>
  </r>
  <r>
    <s v="TEC EN MECANICA INDUSTRIAL DIESEL"/>
    <x v="257"/>
    <x v="257"/>
  </r>
  <r>
    <s v="TEC EN MECANICA DE CONBUSTION INTERNA Y"/>
    <x v="257"/>
    <x v="257"/>
  </r>
  <r>
    <s v="TEC MENCION ELECTROMECANICA"/>
    <x v="257"/>
    <x v="257"/>
  </r>
  <r>
    <s v="TECMECANICA AUTOMOTRIZ"/>
    <x v="257"/>
    <x v="257"/>
  </r>
  <r>
    <s v="TEC EN MECANICA"/>
    <x v="257"/>
    <x v="257"/>
  </r>
  <r>
    <s v="TEC EN ELECTROMECANICA"/>
    <x v="257"/>
    <x v="257"/>
  </r>
  <r>
    <s v="TEC EN MECANICA AUTOMOTRIZ Y AUTOTRONICA"/>
    <x v="257"/>
    <x v="257"/>
  </r>
  <r>
    <s v="TEC IND ELECTROMECANICA"/>
    <x v="257"/>
    <x v="257"/>
  </r>
  <r>
    <s v="TECPROFMECANICA EN MAQUINAS Y HERRAMIENTAS"/>
    <x v="257"/>
    <x v="257"/>
  </r>
  <r>
    <s v="TEC MECANICA AUTOMOTRIZ"/>
    <x v="257"/>
    <x v="257"/>
  </r>
  <r>
    <s v="MECANICA IINDUSTRIAL"/>
    <x v="257"/>
    <x v="257"/>
  </r>
  <r>
    <s v="MECANICA MAQUINAS Y HERRAMIENTAS"/>
    <x v="257"/>
    <x v="257"/>
  </r>
  <r>
    <s v="MECANICA AUTOMT"/>
    <x v="257"/>
    <x v="257"/>
  </r>
  <r>
    <s v="ELECTROMECANICAT"/>
    <x v="257"/>
    <x v="257"/>
  </r>
  <r>
    <s v="MECANICA COMB INTAUTOMOTR T"/>
    <x v="257"/>
    <x v="257"/>
  </r>
  <r>
    <s v="MECANICA INDUSTRIAL MAQUINA HERRAMIENTA"/>
    <x v="257"/>
    <x v="257"/>
  </r>
  <r>
    <s v="MECANICA INDUSMECANT"/>
    <x v="257"/>
    <x v="257"/>
  </r>
  <r>
    <s v="TEC MECANICA AUTOM Y AUTOTRONICA"/>
    <x v="257"/>
    <x v="257"/>
  </r>
  <r>
    <s v="MECANICA COMBINTAUTOMOTRT"/>
    <x v="257"/>
    <x v="257"/>
  </r>
  <r>
    <s v="MECANICA AUTOMOTRIZ MMOTORES DIESEL"/>
    <x v="257"/>
    <x v="257"/>
  </r>
  <r>
    <s v="MECANICA AUTOM T"/>
    <x v="257"/>
    <x v="257"/>
  </r>
  <r>
    <s v="HABILITADO MECANICA INDUSTRIAL  A  "/>
    <x v="257"/>
    <x v="257"/>
  </r>
  <r>
    <s v="SERVICIOS DE MANTENCION Y REPARACIONES ELECTROMECANICA"/>
    <x v="257"/>
    <x v="257"/>
  </r>
  <r>
    <s v="MECANICA AUTOMOTRIZ EN SISTEMAS ELECTRONICOS"/>
    <x v="257"/>
    <x v="257"/>
  </r>
  <r>
    <s v="MECANICA AUTOMOTRIZ EN SISTEMAS ELECTRONICOSAUTORIZACION DEPROE"/>
    <x v="257"/>
    <x v="257"/>
  </r>
  <r>
    <s v="TEC INDUSTRIAL MECANICA AUT"/>
    <x v="257"/>
    <x v="257"/>
  </r>
  <r>
    <s v="TECN MECANICA AUTOMOTRIZ"/>
    <x v="257"/>
    <x v="257"/>
  </r>
  <r>
    <s v="PROF MECANICA INDUSTRIAL"/>
    <x v="257"/>
    <x v="257"/>
  </r>
  <r>
    <s v="TEC MECANICA INDUSTRIAL"/>
    <x v="257"/>
    <x v="257"/>
  </r>
  <r>
    <s v="TEC ELECTROMECANICA"/>
    <x v="257"/>
    <x v="257"/>
  </r>
  <r>
    <s v="MECANICA MANTENCION INDUSTRIAL"/>
    <x v="257"/>
    <x v="257"/>
  </r>
  <r>
    <s v="MECANICA EN COMBUSTION INTERNA"/>
    <x v="257"/>
    <x v="257"/>
  </r>
  <r>
    <s v="MECANICA AUTOMOTRIZ Y AUTOTRON"/>
    <x v="257"/>
    <x v="257"/>
  </r>
  <r>
    <s v="TEC MANTENIMIENTO ELECTROMECANICA"/>
    <x v="257"/>
    <x v="257"/>
  </r>
  <r>
    <s v="TECMANTENIMIENTO ELECTROMECANICA"/>
    <x v="257"/>
    <x v="257"/>
  </r>
  <r>
    <s v="T EN MECANICA AUTOMOTRIZ"/>
    <x v="257"/>
    <x v="257"/>
  </r>
  <r>
    <s v="MECANICA ELECTRONICA"/>
    <x v="257"/>
    <x v="257"/>
  </r>
  <r>
    <s v="CONSULTA SALUD MENTAL CONTROL SALUD MENTAL"/>
    <x v="258"/>
    <x v="258"/>
  </r>
  <r>
    <s v="CONSULTAS DE MORBILIDAD CONTROLES CRONICOS CONSULTAS DE SALUD MENTAL"/>
    <x v="258"/>
    <x v="258"/>
  </r>
  <r>
    <s v="CONSULTAS DE MORBILIDAD CONTROLES DE CRONICOS CONSULTAS DE SALUD MENTAL"/>
    <x v="258"/>
    <x v="258"/>
  </r>
  <r>
    <s v="COSULTAS DE MORBILIDAD CONTROLES CRONICOS CONSULTAS DE SALUD MENTAL"/>
    <x v="258"/>
    <x v="258"/>
  </r>
  <r>
    <s v="CONSULTAS DE MORBILIDADCONTROLES DE CRONICOS CONSULTAS DE SALUD MENTAL"/>
    <x v="258"/>
    <x v="258"/>
  </r>
  <r>
    <s v="EN DEFICIENCIA MENTAL"/>
    <x v="258"/>
    <x v="258"/>
  </r>
  <r>
    <s v="TRANSMITIR INFORMACIONES GUBERNAMENTALES A LA COMUNIDAD PLACILLANA EN DELEGACION MUNICIPAL PLACILLA"/>
    <x v="258"/>
    <x v="258"/>
  </r>
  <r>
    <s v="ADM SALUD DIRECCION DE SALUD MUNICIPAL"/>
    <x v="259"/>
    <x v="259"/>
  </r>
  <r>
    <s v="MANTENCION SERVICIOS HIGIENICOS PARA BALNEARIO MUNICIPAL"/>
    <x v="259"/>
    <x v="259"/>
  </r>
  <r>
    <s v="ADMINISTRACION MUNICIPAL"/>
    <x v="259"/>
    <x v="259"/>
  </r>
  <r>
    <s v="EMPLEADO MUNICIPAL"/>
    <x v="259"/>
    <x v="259"/>
  </r>
  <r>
    <s v="FUNCIONARIO MUNICIPAL"/>
    <x v="259"/>
    <x v="259"/>
  </r>
  <r>
    <s v="EMPLEDO MUNICIPAL"/>
    <x v="259"/>
    <x v="259"/>
  </r>
  <r>
    <s v="DIRECCION OBRAS MUNICIPALES"/>
    <x v="259"/>
    <x v="259"/>
  </r>
  <r>
    <s v="GABINETE MUNICIPAL"/>
    <x v="259"/>
    <x v="259"/>
  </r>
  <r>
    <s v="PROGRAMAS FAMILIAS SUBSISTEMA SEGURIDAD Y OPORTUNIDADES APORTE MUNICIPAL"/>
    <x v="259"/>
    <x v="259"/>
  </r>
  <r>
    <s v="FUNCIONARIA MUNICIPAL"/>
    <x v="259"/>
    <x v="259"/>
  </r>
  <r>
    <s v="FUNCIONARIA MUNICIPAL ADMINISTRACION MUNICIPAL"/>
    <x v="259"/>
    <x v="259"/>
  </r>
  <r>
    <s v="FUNCIONARIAMUNICIPAL"/>
    <x v="259"/>
    <x v="259"/>
  </r>
  <r>
    <s v="MUNICIPALIDAD"/>
    <x v="259"/>
    <x v="259"/>
  </r>
  <r>
    <s v="MEJORAMIENTO Y MANTENCION DE PAGINAS WEB INSTITUCIONALES CONSTRUCCION Y MANTENCION DE INTRANET MUNICIPAL"/>
    <x v="259"/>
    <x v="259"/>
  </r>
  <r>
    <s v="ENCCONVIVENCIA DE LICEO MUNICIPAL L"/>
    <x v="259"/>
    <x v="259"/>
  </r>
  <r>
    <s v="PROG APLICAC COMPUTAC DE LICEO MUNICIPAL L"/>
    <x v="259"/>
    <x v="259"/>
  </r>
  <r>
    <s v="PANOL DE LICEO MUNICIPAL MLATORRE"/>
    <x v="259"/>
    <x v="259"/>
  </r>
  <r>
    <s v="ENC COMPRAS DE LICEO MUNICIPAL L"/>
    <x v="259"/>
    <x v="259"/>
  </r>
  <r>
    <s v="JORNAL EN EL PROGRAMA MANTENCION DEPENDENCIAS MUNICIPALES"/>
    <x v="259"/>
    <x v="259"/>
  </r>
  <r>
    <s v="SUPERVISORA EN EL PROGRAMA PRODUCCION DE PLANTAS EN VIVERO MUNICIPAL"/>
    <x v="259"/>
    <x v="259"/>
  </r>
  <r>
    <s v="TABIQUERO EN EL PROGRAMA MANTENCION DEPENDENCIAS MUNICIPALES"/>
    <x v="259"/>
    <x v="259"/>
  </r>
  <r>
    <s v="TEC ADMNINISTRACION MUNICIPAL"/>
    <x v="259"/>
    <x v="259"/>
  </r>
  <r>
    <s v="TESORERO MUNICIPAL"/>
    <x v="259"/>
    <x v="259"/>
  </r>
  <r>
    <s v="TEC SUPERIOR EN ADMINISTRACION MUNICIPAL"/>
    <x v="259"/>
    <x v="259"/>
  </r>
  <r>
    <s v="TEC SUP ADMINISTRACION MUNICIPAL SEC"/>
    <x v="259"/>
    <x v="259"/>
  </r>
  <r>
    <s v="ING ADM PUBLICA Y MUNICIPAL"/>
    <x v="259"/>
    <x v="259"/>
  </r>
  <r>
    <s v="ED MUNICIPAL"/>
    <x v="259"/>
    <x v="259"/>
  </r>
  <r>
    <s v="DISENAR E IMPLEMENTAR JUNTO AL EQUIPO DE TRABAJO QUE INTEGRA A LA OFICINA UN PLAN DE TRABAJO ANUAL QUE PERMITA ALCANZAR LOS RESULTADOS DE LA ESTRATEGIA MUNICIPAL"/>
    <x v="259"/>
    <x v="259"/>
  </r>
  <r>
    <s v="CENTRO DE DIALISIS MUNICIPAL"/>
    <x v="259"/>
    <x v="259"/>
  </r>
  <r>
    <s v="REVISION ANALISIS Y DIAGNOSTICO DE INFRAESTRUCTURA DE LA RED DE SALUD MUNICIPAL"/>
    <x v="259"/>
    <x v="259"/>
  </r>
  <r>
    <s v="LLEVAR EL CONTROL DE TODOS LOS EQUIPOS ADQUIRIDOS POR EL DEPTO DE SALUD MUNICIPAL"/>
    <x v="259"/>
    <x v="259"/>
  </r>
  <r>
    <s v="REALIZAR REPARACIONES Y MANTENCIONES DE LOS DIFERENTES VEHICULOS DEL DEPTO DE SALUD MUNICIPAL"/>
    <x v="259"/>
    <x v="259"/>
  </r>
  <r>
    <s v="RESORERO MUNICIPAL"/>
    <x v="259"/>
    <x v="259"/>
  </r>
  <r>
    <s v="INTERVENCION Y REARACIONES MENORES EN INSTALACIONES MUNICIPALES"/>
    <x v="259"/>
    <x v="259"/>
  </r>
  <r>
    <s v="TERRITORIAL OFICINA DE INSPECCION MUNICIPAL"/>
    <x v="259"/>
    <x v="259"/>
  </r>
  <r>
    <s v="PREPARADOR LOGISTICO GESTOR ACTIVIDADES PISCINA MUNICIPAL"/>
    <x v="259"/>
    <x v="259"/>
  </r>
  <r>
    <s v="MANTENCION DEL SERVICIO DE ASEO EN DEPENDENCIAS MUNICIPALES"/>
    <x v="259"/>
    <x v="259"/>
  </r>
  <r>
    <s v="UTILERO ESTADIO MUNICIPAL"/>
    <x v="259"/>
    <x v="259"/>
  </r>
  <r>
    <s v="PREPARADOR LOGISTICO Y GESTOR ACTIVIDADES PISCINA MUNICIPAL"/>
    <x v="259"/>
    <x v="259"/>
  </r>
  <r>
    <s v="SEMILLERO ESTADIO MUNICIPAL"/>
    <x v="259"/>
    <x v="259"/>
  </r>
  <r>
    <s v="UTILERO EN ESTADIO MUNICIPAL"/>
    <x v="259"/>
    <x v="259"/>
  </r>
  <r>
    <s v="UTILERO EN EL ESTADIO MUNICIPAL"/>
    <x v="259"/>
    <x v="259"/>
  </r>
  <r>
    <s v="SEMILLERO EN EL ESTADIO MUNICIPAL"/>
    <x v="259"/>
    <x v="259"/>
  </r>
  <r>
    <s v="REALIZAR TAREAS DE SEMILLERO EN EL ESTADIO MUNICIPAL PARA EQUIPOS DE  DIVISION"/>
    <x v="259"/>
    <x v="259"/>
  </r>
  <r>
    <s v="SEVICIO ASEO DEPENDENCIAS MUNICIPALES"/>
    <x v="259"/>
    <x v="259"/>
  </r>
  <r>
    <s v="ASEO GIMNACIO Y ESTADIO MUNICIPAL"/>
    <x v="259"/>
    <x v="259"/>
  </r>
  <r>
    <s v="ORIENTAR INFORMAR Y ASISTIR A VECINOS EN DIFERENTES DEPENDENCIAS MUNICIPALES"/>
    <x v="259"/>
    <x v="259"/>
  </r>
  <r>
    <s v="GESTOR DE PROGRAMAS Y ARCHIVOS PARA ACTUALIZAR LA WEB MUNICIPAL"/>
    <x v="259"/>
    <x v="259"/>
  </r>
  <r>
    <s v="PREPARADOR LOGISTICO ACTIVIDAD PISCINA MUNICIPAL"/>
    <x v="259"/>
    <x v="259"/>
  </r>
  <r>
    <s v="MANTENCION SERVICIOS DE ASEO EN DEPENDENCIAS MUNICIPALES"/>
    <x v="259"/>
    <x v="259"/>
  </r>
  <r>
    <s v="SERVICIO DE ASEO EN DEPENDENCIAS MUNICIPALES"/>
    <x v="259"/>
    <x v="259"/>
  </r>
  <r>
    <s v="ORIENTAR INFORMAR Y PRESTAR ASISTENCIA A LA COMUNIDAD REFERENTE A LA PROGRAMATICA MUNICIPAL EJECUTANDO APORTE DESDE LA PERSPECTIVA DEL ACOMPANAMIENTO A LA COMUNIDAD Y RESGUARDO DE LOS RECINTOS MUNICIPALES"/>
    <x v="259"/>
    <x v="259"/>
  </r>
  <r>
    <s v="MANTENCION DEL SERVICIO DEL ASEO EN DEPENDENCIAS MUNICIPALES"/>
    <x v="259"/>
    <x v="259"/>
  </r>
  <r>
    <s v="MANTENCION DEL ASEO EN DEPENDENCIAS MUNICIPALES"/>
    <x v="259"/>
    <x v="259"/>
  </r>
  <r>
    <s v="TEC ADM MUNICIPAL"/>
    <x v="259"/>
    <x v="259"/>
  </r>
  <r>
    <s v="TEC UNIV EN ADM MUNICIPAL"/>
    <x v="259"/>
    <x v="259"/>
  </r>
  <r>
    <s v="TEC EN ADMINISTRACION MUNICIPAL"/>
    <x v="259"/>
    <x v="259"/>
  </r>
  <r>
    <s v="TEC ADM GEST MUNICIPAL"/>
    <x v="259"/>
    <x v="259"/>
  </r>
  <r>
    <s v="ADM DE EMPRESAS CM GEST MUNICIPAL"/>
    <x v="259"/>
    <x v="259"/>
  </r>
  <r>
    <s v="TECADMMENCION GESTMUNICIPAL"/>
    <x v="259"/>
    <x v="259"/>
  </r>
  <r>
    <s v="TECADMMENCION GEST MUNICIPAL"/>
    <x v="259"/>
    <x v="259"/>
  </r>
  <r>
    <s v="REGISTRO Y CREACION DE BASE DE DATOS DE LOS FONDOS A TERCEROS EFECTUADOS EN EL  DE TODAS LAS COMUNAS DEL PAIS QUE DEBEN SER DEVUELTOS POR LA MUNICIPALIDAD DE SANTIAGO EL "/>
    <x v="259"/>
    <x v="259"/>
  </r>
  <r>
    <s v="TEC ADM GEST Y CONTROL MUNICIPAL"/>
    <x v="259"/>
    <x v="259"/>
  </r>
  <r>
    <s v="ELABORACION DE INFORMES SELECTIVOS ACERCA DE LAS ACTIVIDADES DE LA ALCALDESA Y DE LA MUNICIPALIDAD"/>
    <x v="259"/>
    <x v="259"/>
  </r>
  <r>
    <s v="ELABORACION DE UNA PROPUESTA PARA COMPLEMENTAR Y POTENCIAR EL SISTEMA DE ADQUISICIONES GENERANDO UN MODULO BODEGA QUE PERMITA LA ADMINISTRACION Y CONTROL DE ENTRADAS Y SALIDAS DE TODOS LOS ARTICULOS PERTENECIENTES A LAS DIVERSAS BODEGAS MUNICIPALES"/>
    <x v="259"/>
    <x v="259"/>
  </r>
  <r>
    <s v="CATASTRAR LAS HUELLAS ENROLADAS EN SISTEMA BIOMETRICO DE BIENESTAR PARA ACTUALIZAR LA BASE DE DATOS DEL CASINO MUNICIPAL"/>
    <x v="259"/>
    <x v="259"/>
  </r>
  <r>
    <s v="DISENAR Y PROPONER UN MODELO DE ADMINISTRACION DE USUARIOS CLAVES Y PRIVILEGIOS COMO UNA PLATAFORMA UNIFICADA DE SERVICIOS HACIA LOS DISTINTOS SISTEMAS MUNICIPALES"/>
    <x v="259"/>
    <x v="259"/>
  </r>
  <r>
    <s v="DISENAR Y PROPONER UN MODELO DE SERVICIOS DE CALLES COMO UNA PLATAFORMA UNIFICADA DE SERVICIOS HACIA LOS DISTINTOS SISTEMAS MUNICIPALES DISENANDO LA METODOLOGIA DE NORMALIZACION PARA CADA SISTEMA EN INTERVENCION"/>
    <x v="259"/>
    <x v="259"/>
  </r>
  <r>
    <s v="ELABORAR LA PUBLICIDAD INTERNA Y EXTERNA QUE SEA PERTINENTE PARA LA DIFUSION DE LAS ACTIVIDADES MUNICIPALES"/>
    <x v="259"/>
    <x v="259"/>
  </r>
  <r>
    <s v="ELABORACION DE LA NUEVA MATRIZ CATASTRAL PARA EL SIG DE LA DIRECCION DE OBRAS MUNICIPALES FASE II PONIENTE DE LA NORTE SUR GENERACION DE CORRELACION Y GEORREFERENCIADOS CON EL ACTUAL SISTEMA DE INFORMACION URBANO COMUNAL"/>
    <x v="259"/>
    <x v="259"/>
  </r>
  <r>
    <s v="ELABORACION DE UN CATASTRO DE LA IMPLEMENTACION TELEFONICA Y REPARACION DE TELEFONOS DENTRO DE TODAS LAS DEPENDENCIAS MUNICIPALES"/>
    <x v="259"/>
    <x v="259"/>
  </r>
  <r>
    <s v="ELABORACION DE CATASTRO E IMPLEMENTACION POR TRASLADO DE SERVICIOS DE TELEFONIA RED FIJA EN DEPENDENCIAS MUNICIPALES"/>
    <x v="259"/>
    <x v="259"/>
  </r>
  <r>
    <s v="ELABORACION DE UNA NUEVA ESTRATEGIA DIGITAL PARA EL MUNICIPIO QUE INCLUYA LA DEFINICION DE UNA NUEVA WEB Y LA SEGMENTACION DE PUBLICOS PARA LA DIFUSION DE LA NUEVA POLITICA DE ASEO MUNICIPAL"/>
    <x v="259"/>
    <x v="259"/>
  </r>
  <r>
    <s v="ELABORACION DE INFORMES ACERCA DE LAS ACTIVIDADES DE LAS AUTORIDADES Y SERVICIOS MUNICIPALES"/>
    <x v="259"/>
    <x v="259"/>
  </r>
  <r>
    <s v="ESTUDIO Y SEGUIMIENTO DE LAS RESPUESTAS DE LAS DIRECCIONES MUNICIPALES A LA UNIDAD DE AUDIENCIA"/>
    <x v="259"/>
    <x v="259"/>
  </r>
  <r>
    <s v="ELABORAR UN INFORME DE LOS COMPROMISOS INTERNOS Y EXTERNOS SUSCRITOS POR LA ADMINISTRACION MUNICIPAL EN EL PERIODO "/>
    <x v="259"/>
    <x v="259"/>
  </r>
  <r>
    <s v="ELABORAR INFORME DE LOS COMPROMISOS DE LAS AUTORIDADES MUNICIPALES SURGIDOS EN AUDIENCIA Y EN VISITAS A TERRENO"/>
    <x v="259"/>
    <x v="259"/>
  </r>
  <r>
    <s v="PUESTA EN MARCHA DE LA POLITICA DE CALIDAD A NIVEL DE SERVICIOS PUBLICOS EN LA ADMINISTRACION MUNICIPAL"/>
    <x v="259"/>
    <x v="259"/>
  </r>
  <r>
    <s v="ESTUDIO Y ANALISIS PRESUPUESTO MUNICIPAL DE LOS ULTIMOS  ANOS"/>
    <x v="259"/>
    <x v="259"/>
  </r>
  <r>
    <s v="ORGANIZACION Y CLASIFICACION DE LAS POSTULACIONES A LOS PREMIOS MUNICIPALES "/>
    <x v="259"/>
    <x v="259"/>
  </r>
  <r>
    <s v="DEPARTAMENTO SALUD MUNICIPAL"/>
    <x v="259"/>
    <x v="259"/>
  </r>
  <r>
    <s v="ENTREGA CERTIFICADOS PARA CONSTRUCCION Y OBRAS MENORES EN OBRAS MUNICIPALES"/>
    <x v="259"/>
    <x v="259"/>
  </r>
  <r>
    <s v="ELABORACION E IMPLEMENTACION DEL PLAN DE EMERGENCIA PUBLICA DE LAGUNA VERDE EN DELEGACION MUNICIPAL LAGUNA VERDE"/>
    <x v="259"/>
    <x v="259"/>
  </r>
  <r>
    <s v="REVISION DE ANTECEDENTES DE EDIFICACION DE OBRAS CORRESPONDIENTES A RECONSTRUCCION INCENDIO ABRIL  EN OBRAS MUNICIPALES"/>
    <x v="259"/>
    <x v="259"/>
  </r>
  <r>
    <s v="PROGRAMA FORTALECIMIENTO OMIL EN DELEGACION MUNICIPAL PLACILLA"/>
    <x v="259"/>
    <x v="259"/>
  </r>
  <r>
    <s v="REVISION EXPEDIENTES DE EDIFICACION DE OBRAS INCENDIO ABRIL  EN OBRAS MUNICIPALES"/>
    <x v="259"/>
    <x v="259"/>
  </r>
  <r>
    <s v="REGULARIZACION ANTE EL SII DE LOS ROLES DE AVALUO DE LA COMUNA POR CONVENIO ENTRE LA TESORERIA REGIONAL Y LA MUNICIPALIDAD DE VALPARAISO EN OBRAS MUNICIPALES"/>
    <x v="259"/>
    <x v="259"/>
  </r>
  <r>
    <s v="REGULARIZACION ANTE EL SII DE LOS ROLES DE AVALUO DE LA COMUNA POR CONVENIO ENTRE LA TESORERIA REGIONAL Y LA MUNICIPALIDAD DE VALPARAISO EN LA DIRECCION DE OBRAS"/>
    <x v="259"/>
    <x v="259"/>
  </r>
  <r>
    <s v="GENERAR INSTANCIAS DE PARTICIPACION ENTRES LAS ORGANIZACIONES SOCIALES Y LA DELEGACION MUNICIPAL EN DELEGACION MUNICIPAL PLACILLA"/>
    <x v="259"/>
    <x v="259"/>
  </r>
  <r>
    <s v="GENERAR INSTANCIAS DE PARTICIPACION ENTRES LAS ORGANIZACIONES SOCIALES  EN DELEGACION MUNICIPAL PLACILLA"/>
    <x v="259"/>
    <x v="259"/>
  </r>
  <r>
    <s v="DESARROLLO NUEVA PAGINA WEB DE LA MUNICIPALIDAD EN SECCION ADM Y DES SISTEMAS"/>
    <x v="259"/>
    <x v="259"/>
  </r>
  <r>
    <s v="DELEGADO DE PLACILLA EN DELEGACION MUNICIPAL PLACILLA"/>
    <x v="259"/>
    <x v="259"/>
  </r>
  <r>
    <s v="SISTEMATIZACION DE LA INFORMACION DE RELEVANCIA TURISTICA DERIVADA DE LAS ACTIVIDADES DESARROLLADAS POR LA MUNICIPALIDAD EN TURISMO"/>
    <x v="259"/>
    <x v="259"/>
  </r>
  <r>
    <s v="NOTARIO"/>
    <x v="260"/>
    <x v="260"/>
  </r>
  <r>
    <s v="RECEPTOR JUDICIAL NOTARIO PUBLICO"/>
    <x v="260"/>
    <x v="260"/>
  </r>
  <r>
    <s v="NOTARIA"/>
    <x v="260"/>
    <x v="260"/>
  </r>
  <r>
    <s v="NOTARIO INTERINO"/>
    <x v="260"/>
    <x v="260"/>
  </r>
  <r>
    <s v="REALIZACION OPERATIVOS OTORRINOL EX OIDO"/>
    <x v="261"/>
    <x v="261"/>
  </r>
  <r>
    <s v="GESTOR DE SERVICIOS OPERATIVOS DE SEGURIDAD CIUDADANA"/>
    <x v="261"/>
    <x v="261"/>
  </r>
  <r>
    <s v="EJECUCION PROCESOS OPERATIVOS SUBDIRECCION PARTICIPACION CIUDADANA"/>
    <x v="261"/>
    <x v="261"/>
  </r>
  <r>
    <s v="EJECUTAR PROCESOS OPERATIVOS  AGRUPACION EN LA GERENCIA SUBDIR PARTICIPACION CIUDADANA"/>
    <x v="261"/>
    <x v="261"/>
  </r>
  <r>
    <s v="EJECUCION PROCESOS OPERATIVOS EN LA  AGRUPACION"/>
    <x v="261"/>
    <x v="261"/>
  </r>
  <r>
    <s v="MANTENER OPERATIVOS LOS EQUIPOS DEL ESTABLECIMCIENTO"/>
    <x v="261"/>
    <x v="261"/>
  </r>
  <r>
    <s v="BODEGA OPERATIVO"/>
    <x v="261"/>
    <x v="261"/>
  </r>
  <r>
    <s v="PROCURADORA"/>
    <x v="262"/>
    <x v="262"/>
  </r>
  <r>
    <s v="PROCURADOR"/>
    <x v="262"/>
    <x v="262"/>
  </r>
  <r>
    <s v="AGREGA COLABORACION COMO PROCURADOR"/>
    <x v="262"/>
    <x v="262"/>
  </r>
  <r>
    <s v="RESPONSABLE DE LA IMPLEMENTACION DE PROGRAMA CENTRO DIURNO REFERENCIAL"/>
    <x v="263"/>
    <x v="263"/>
  </r>
  <r>
    <s v="CORDINADORA PROGRAMA CHCC"/>
    <x v="263"/>
    <x v="263"/>
  </r>
  <r>
    <s v="CORDINADOR DE PROGRAMA LAZOS"/>
    <x v="263"/>
    <x v="263"/>
  </r>
  <r>
    <s v="RECOPILAR INFORMACION PROGRAMA TERREMOTO "/>
    <x v="263"/>
    <x v="263"/>
  </r>
  <r>
    <s v="DESARROLLO DE PROGRAMAS Y SISTEMAS COMP"/>
    <x v="263"/>
    <x v="263"/>
  </r>
  <r>
    <s v="TECNO EN ADMINISTRACION DEL PROGRAMA PROGRAMAS FAMILIAS SUBSISTEMAS SEGURIDAD Y OPORTUNIDADES"/>
    <x v="263"/>
    <x v="263"/>
  </r>
  <r>
    <s v="PROGRAMA DE ACOMPANAMIENTO FAMILAR INTEGRAL SEGURIDAD Y OPORTUNIDADES"/>
    <x v="263"/>
    <x v="263"/>
  </r>
  <r>
    <s v="GUIA TURISTICO PROGRAMA SOCIAL TURISMO SOCIAL"/>
    <x v="263"/>
    <x v="263"/>
  </r>
  <r>
    <s v="REALIZAR PRESTACIONES DE PODOLOGIA A PERSONAS CON PROBLEMAS DIABETICOS Y RELACIONADOS AL PROGRAMA CARDIOVASCULAR"/>
    <x v="263"/>
    <x v="263"/>
  </r>
  <r>
    <s v="PROGRAMA ACOMPANAMIENTO INTEGRAL"/>
    <x v="263"/>
    <x v="263"/>
  </r>
  <r>
    <s v="PROGRAMACCOMPU"/>
    <x v="263"/>
    <x v="263"/>
  </r>
  <r>
    <s v="PROGRAMA MUJER"/>
    <x v="263"/>
    <x v="263"/>
  </r>
  <r>
    <s v="PROGRAMA LAZOS"/>
    <x v="263"/>
    <x v="263"/>
  </r>
  <r>
    <s v="FISCALIZACION Y CONTROL DE LIMPIEZA DE FERIAS NAVIDENAS EN EL PROGRAMA FERIAS NAVIDENAS "/>
    <x v="263"/>
    <x v="263"/>
  </r>
  <r>
    <s v="SUPERVISOR EN MANTENCION ELECTRICA EN EL PROGRAMA FERIAS NAVIDENAS "/>
    <x v="263"/>
    <x v="263"/>
  </r>
  <r>
    <s v="SUPERVISION DE FERIA NAVIDENA SECTOR EL CASTILLO EN EL PROGRAMA FERIAS NAVIDENAS "/>
    <x v="263"/>
    <x v="263"/>
  </r>
  <r>
    <s v="SUPERVISION DE FERIA NAVIDENA SECTOR PEDRO AGUIRRE CERDA EN EL PROGRAMA FERIAS NAVIDENAS "/>
    <x v="263"/>
    <x v="263"/>
  </r>
  <r>
    <s v="ENC PROGRAMA REINSERCION"/>
    <x v="263"/>
    <x v="263"/>
  </r>
  <r>
    <s v="EVALUACION DE USUAROS DEL PROGRAMA EN EL PROGRAMA PROGRAMA LAZOS "/>
    <x v="263"/>
    <x v="263"/>
  </r>
  <r>
    <s v="SENSIBILIZADOR DE TERRENO EN EL PROGRAMA FISCALIZACION Y CONTROL AMBIENTAL"/>
    <x v="263"/>
    <x v="263"/>
  </r>
  <r>
    <s v="SUPERVISORA EN EL PROGRAMA HERMOSEAMIENTO Y MEJORAMIENTO DE BIENES NACIONALES DE USO PUBLICO"/>
    <x v="263"/>
    <x v="263"/>
  </r>
  <r>
    <s v="AGENTE DE DESARROLLO ECONOMICO EN EL PROGRAMA INNOVACION Y DESARROLLO DE NEGOCIOS"/>
    <x v="263"/>
    <x v="263"/>
  </r>
  <r>
    <s v="CAPATAZ DEL PROGRAMA EN EL PROGRAMA SILVICULTURA URBANA"/>
    <x v="263"/>
    <x v="263"/>
  </r>
  <r>
    <s v="SENSIBILIZADOR DE TERRENO EN EL PROGRAMA VIGILANCIA AEREA DE TRANSPORTE ILEGAL DE RESIDUOS"/>
    <x v="263"/>
    <x v="263"/>
  </r>
  <r>
    <s v="TRAMOYA E ILUMINADOR EN EL PROGRAMA PROGRAMA CULTURA PARA TODOS"/>
    <x v="263"/>
    <x v="263"/>
  </r>
  <r>
    <s v="JORNAL EN EL PROGRAMA MANTENCION DE EMERGENCIAS VIAS PAVIMENTADAS ANO "/>
    <x v="263"/>
    <x v="263"/>
  </r>
  <r>
    <s v="PRODUCTOR EN EL PROGRAMA PROGRAMA CULTURA PARA TODOS"/>
    <x v="263"/>
    <x v="263"/>
  </r>
  <r>
    <s v="CONTROL Y FISCALIZACION AMBIENTAL EN EL PROGRAMA FISCALIZACION Y CONTROL AMBIENTAL"/>
    <x v="263"/>
    <x v="263"/>
  </r>
  <r>
    <s v="SUPERVISORA DE PROGRAMA EN EL PROGRAMA PROGRAMA LAZOS "/>
    <x v="263"/>
    <x v="263"/>
  </r>
  <r>
    <s v="CAPATAZ DE CUADRILLA EN EL PROGRAMA MEJORAMIENTO Y MANTENCION AREAS VERDES COMUNALES "/>
    <x v="263"/>
    <x v="263"/>
  </r>
  <r>
    <s v="MEJORAMIENTO DE ESPACIOS PUBLICOS EN EL PROGRAMA MEJORAMIENTO Y LIMPIEZA DE BIENES NACIONALES DE USO PUBLICO"/>
    <x v="263"/>
    <x v="263"/>
  </r>
  <r>
    <s v="SUPERVISION DE FERIAS NAVIDENAS EN EL PROGRAMA FERIAS NAVIDENAS "/>
    <x v="263"/>
    <x v="263"/>
  </r>
  <r>
    <s v="JORNAL EN EL PROGRAMA MANTENCION DE PASOS PEATONALES Y DEMARCACIONES VIALES MENORES DE TRANSITO"/>
    <x v="263"/>
    <x v="263"/>
  </r>
  <r>
    <s v="MOSAIQUISTA EN EL PROGRAMA ERRADICACION DE MICRO BASURALES"/>
    <x v="263"/>
    <x v="263"/>
  </r>
  <r>
    <s v="JORNAL EN EL PROGRAMA MANTENCION DE EMERGENCIA DE VIAS PAVIMENTADAS ANO "/>
    <x v="263"/>
    <x v="263"/>
  </r>
  <r>
    <s v="JORNAL EN DESARROLLO Y EJECUCION DEL PROGRAMA EN EL PROGRAMA CUADRILLA DE MANTENCION MENOR DE TRANSITO Y EJECUCION DE PASOS PEATONALES Y DEMARCACIONES VIAL"/>
    <x v="263"/>
    <x v="263"/>
  </r>
  <r>
    <s v="SUPERVISORA EN EL PROGRAMA VIGILANCIA Y CONTROL AMBIENTAL AEREO"/>
    <x v="263"/>
    <x v="263"/>
  </r>
  <r>
    <s v="PINTOR EN EL PROGRAMA REJUVENECIMIENTO DE FACHADA PINTURA EN  COLEGIOS DE LA COMUNA"/>
    <x v="263"/>
    <x v="263"/>
  </r>
  <r>
    <s v="JORNAL EN EL PROGRAMA ORNAMENTACION DE PUNTOS DE ENTRADA DE LA COMUNA"/>
    <x v="263"/>
    <x v="263"/>
  </r>
  <r>
    <s v="PROGRAMA NIVELACION DE ESTUDIOS"/>
    <x v="263"/>
    <x v="263"/>
  </r>
  <r>
    <s v="PROGRAMA EN COMPUTACION"/>
    <x v="263"/>
    <x v="263"/>
  </r>
  <r>
    <s v="PROGRAMA FORTALECIMIENTO RRHH DIRECCION DE SALUD"/>
    <x v="263"/>
    <x v="263"/>
  </r>
  <r>
    <s v="PREPARACION DE TERMOS DE VACUNAS DE ACUERDO A LA NORMATIVA DEL PROGRAMA NACIONAL DE INMUNIZACIONES Y SEGUN CORRESPONDA"/>
    <x v="263"/>
    <x v="263"/>
  </r>
  <r>
    <s v="GESTOR COMUNAL PROGRAMA SALUD Y PUEBLOS ORIGINARIOS"/>
    <x v="263"/>
    <x v="263"/>
  </r>
  <r>
    <s v="CONOCER APLICAR Y MANTENERSE ACTUALIZADO DE LOS PROGRAMAS MINISTERIALES IMPLEMENTADOS EN EL CENTRO DE SALUD Y EL PLAN COMUNAL DE SALUD"/>
    <x v="263"/>
    <x v="263"/>
  </r>
  <r>
    <s v="VISITA DOMICILIARIA PARTICIPAR EN ACTIVIDADES PREVENTIVAS DE PROMOCION Y COMUNITARIAS QUE CUMPLAN CON EL OBJETIVO DEL PROGRAMA"/>
    <x v="263"/>
    <x v="263"/>
  </r>
  <r>
    <s v="GESTOR PROGRAMA DE SALUD DE PUEBLOS ORIGINARIOS"/>
    <x v="263"/>
    <x v="263"/>
  </r>
  <r>
    <s v="PROGRAMADOE EN COMPUTACION"/>
    <x v="263"/>
    <x v="263"/>
  </r>
  <r>
    <s v="ELABORACION DE FICHAS DE MASCOTAS INGRESADAS A LOS DIVERSOS PROGRAMAS"/>
    <x v="263"/>
    <x v="263"/>
  </r>
  <r>
    <s v="PREPARADOR DE ESPACIO PARA LAS ACTIVIDADES PROGRAMADAS"/>
    <x v="263"/>
    <x v="263"/>
  </r>
  <r>
    <s v="TERRITORIAL PROGRAMA SEGURIDAD Y DESARROLLO DE LA RED PROTECCION VECINAL"/>
    <x v="263"/>
    <x v="263"/>
  </r>
  <r>
    <s v="ASISTENCIA PROGRAMA ONLINE COVID"/>
    <x v="263"/>
    <x v="263"/>
  </r>
  <r>
    <s v="ASISTENCIA PROGRAMA ONLINE"/>
    <x v="263"/>
    <x v="263"/>
  </r>
  <r>
    <s v="ASISTENCIA EN PROGRAMAS ONLINE"/>
    <x v="263"/>
    <x v="263"/>
  </r>
  <r>
    <s v="PROGRAMA SENAME"/>
    <x v="263"/>
    <x v="263"/>
  </r>
  <r>
    <s v="FORMULACION Y DESARROLLO DE PROYECTOS PARA POSTULACION A FONDOS EXTERNOS COMO PROGRAMAS DE MEJORAMIENTO URBANO PMU PROGRAMAS DE MEJORAMIENTO BARRIAL PMB Y FONDO NACIONAL DE DESARROLLO REGIONAL FNDR"/>
    <x v="263"/>
    <x v="263"/>
  </r>
  <r>
    <s v="FORMULACION Y DESARROLLO DE PROYECTOS PARA SU POSTULACION EN PROGRAMAS DE MEJORAMIENTO URBANO PMU Y PROGRAMAS DE MEJORAMIENTO BARRIAL PMB"/>
    <x v="263"/>
    <x v="263"/>
  </r>
  <r>
    <s v="IMPLEMENTACION LINEA DE FORMACION EN PROGRAMA STGO JOVEN EN LA UNIDAD DE JUVENTUD"/>
    <x v="263"/>
    <x v="263"/>
  </r>
  <r>
    <s v="IMPLEMENTACION DE PROGRAMA DE FORTALECIMIENTO DE LA PARTICIPACION A NIVEL COMUNITARIO DA AGRUPACION"/>
    <x v="263"/>
    <x v="263"/>
  </r>
  <r>
    <s v="GESTOR DE LOS PROGRAMAS DE ZOONISIS Y ESTERILIZACION DE LA COMUNA DE SANTIAGO EN LA SUBDIRECCION DE HIGIENE AMBIENTAL"/>
    <x v="263"/>
    <x v="263"/>
  </r>
  <r>
    <s v="GESTOR DE LOS PROGRAMAS DE ZOONISIS Y ESTERILIZACION DE LA COMUNA DE SANTIAGO"/>
    <x v="263"/>
    <x v="263"/>
  </r>
  <r>
    <s v="GESTOR DE LOS PROGRAMAS DE ZOONOSIS Y ESTERILIZACION DE LA COMUNA DE SANTIAGO EN LA SUBDIRECCION DE HIGIENE AMBIENTAL"/>
    <x v="263"/>
    <x v="263"/>
  </r>
  <r>
    <s v="GESTOR DE LOS PROGRAMAS DE ZOONOSIS Y ESTERILIZACION DE LA COMUNA DE SANTIAGO"/>
    <x v="263"/>
    <x v="263"/>
  </r>
  <r>
    <s v="DISENAR HABILITAR Y EJECUTAR LOS PROGRAMAS DE ZOONOSIS Y ESTERILIZACION DE LA COMUNA DE SANTIAGO EN LA SUBDIRECCION DE HIGIENE AMBIENTAL"/>
    <x v="263"/>
    <x v="263"/>
  </r>
  <r>
    <s v="DISENAR HABILITAR Y EJECUTAR LOS PROGRAMAS DE ZOONOSIS Y ESTERILIZACION DE LA COMUNA DE SANTIAGO"/>
    <x v="263"/>
    <x v="263"/>
  </r>
  <r>
    <s v="ELABORAR UN INFORME DE LA PARTICIPACION E INTEGRACION DE LOS VECINOS DE LA COMUNA EN LOS PROGRAMAS Y ACTIVIDADES DE RECREACION DEL MUNICIPIO DE SANTIAGO PERIODO PRIMAVERA VERANO "/>
    <x v="263"/>
    <x v="263"/>
  </r>
  <r>
    <s v="EJECUTAR PROGRAMA DE OFERTAS DE CAPACITACION PARA VECINOSAS EMPRENDEDORES Y EMPRESAS DE LA COMUNA EN LA DIDEL"/>
    <x v="263"/>
    <x v="263"/>
  </r>
  <r>
    <s v="EJECUTAR PROGRAMA DE OFERTAS DE CAPACITACION PARA VECINOSAS EMPRENDEDORES Y EMPRESAS DE LA COMUNA"/>
    <x v="263"/>
    <x v="263"/>
  </r>
  <r>
    <s v="EJECUCION DE LAS ACTIVIDADES DEL PLAN DE COHESION SOCIAL DEL COMPONENTE PARTICIPACION Y COHESION SOCIAL DEL PROGRAMA REVITALIZACION INTEGRAL DE BARRIOS E INMUEBLES EMBLEMATICOS CUYO OBJETIVO ES GENERAR CANALES EFECTIVOS Y ESTRATEGICOS DE INFORMACION"/>
    <x v="263"/>
    <x v="263"/>
  </r>
  <r>
    <s v="EJECUCION Y FORTALECIMIENTO DE PROGRAMAS DE PARTICIPACION A NIVEL COMUNITARIO  AGRUPACION NORTE"/>
    <x v="263"/>
    <x v="263"/>
  </r>
  <r>
    <s v="DIFUSION Y PROMOCION DE LA ESTRATEGIA DEL PROGRAMA CUIDADORAS EN EL TERRITORIO DE LA  AGRUPACION VECINAL"/>
    <x v="263"/>
    <x v="263"/>
  </r>
  <r>
    <s v="ELABORACION DE ESTUDIO Y SISTEMATIZACION DE LOS USUARIOS Y BENEFICIARIOS DEL PROGRAMA GUARDADORAS"/>
    <x v="263"/>
    <x v="263"/>
  </r>
  <r>
    <s v="ELABORACION DE UN CATASTRO DE LA OFERTA DE CAPACITACION LABORAL Y CREDITICIA PARA UNIDADES PRODUCTIVAS DEL PROGRAMA INGRESO ETICO CON TRAYECTORIA LABORAL"/>
    <x v="263"/>
    <x v="263"/>
  </r>
  <r>
    <s v="ENCUESTADOR PARA EL PROGRAMA ESTRATIFICACION SOCIAL"/>
    <x v="263"/>
    <x v="263"/>
  </r>
  <r>
    <s v="ESTUDIO Y ANALISIS DE PROGRAMAS DE PARTICIPACION CIUDADANA A NIVEL COMUNITARIO DE LA AGRUPACION VECINAL N R CUMMING MATUCANA ALAMEDA BALMACEDA"/>
    <x v="263"/>
    <x v="263"/>
  </r>
  <r>
    <s v="ENCUESTADORA EN EL PROGRAMA ESTRATIFICACION SOCIAL"/>
    <x v="263"/>
    <x v="263"/>
  </r>
  <r>
    <s v="EJECUCION Y PLANIFICACION DEL PROGRAMA DE REVITALIZACION INTEGRAL DE BARRIOS PARA LA COMUNA DE SANTIAGO EN SUS DOS POLIGONOS"/>
    <x v="263"/>
    <x v="263"/>
  </r>
  <r>
    <s v="IMPLEMENTACION DE PROGRAMAS VINCULADOS A MIGRANTES"/>
    <x v="263"/>
    <x v="263"/>
  </r>
  <r>
    <s v="ELABORACION Y EJECUCION DE PROGRAMAS Y ACTIVIDADES DE VOLUNTARIADO EN LA COMUNA DE SANTIAGO"/>
    <x v="263"/>
    <x v="263"/>
  </r>
  <r>
    <s v="DISENAR PROGRAMA DE VINCULO CON ORGANIZACIONES CULTURALES Y EDUCATIVAS DE LA COMUNA PARA LA PROMOCION Y EL FOMENTO LECTOR"/>
    <x v="263"/>
    <x v="263"/>
  </r>
  <r>
    <s v="IMPLEMENTACION DE PROGRAMA DE FORTALECIMIENTO DE LA PARTICIPACION A NIVEL COMUNITARIO A AGRUPACION"/>
    <x v="263"/>
    <x v="263"/>
  </r>
  <r>
    <s v="ESTUDIO Y ANALISIS DE PROGRAMAS DE PARTICIPACION CIUDADANA A NIVEL COMUNITARIO DE LA AGRUPACION VECINAL N SAN MARTIN R CUMMING BALMACEDA ALAMEDA"/>
    <x v="263"/>
    <x v="263"/>
  </r>
  <r>
    <s v="EJECUCION DE PROGRAMAS Y ACTIVIDADES DE LA OFICINA DE PUEBLOS INDIGENAS"/>
    <x v="263"/>
    <x v="263"/>
  </r>
  <r>
    <s v="EJECUCION PROGRAMA GENERO E IGUALDAD DE OPORTUNIDADES "/>
    <x v="263"/>
    <x v="263"/>
  </r>
  <r>
    <s v="EJECUCION Y FORTALECIMIENTO DE PROGRAMAS DE PARTICIPACION A NIVEL COMUNITARIO  AGRUPACION"/>
    <x v="263"/>
    <x v="263"/>
  </r>
  <r>
    <s v="EVALUACION DEL PROGRAMAS Y ACCIONES DE FORTALECIMIENTO DE LA PARTICIPACION CIUDADANA A NIVEL COMUNITARIO EN LA AGRUPACION VECINAL N CON ANALISIS POR CATEGORIAS ETARIAS Y DE GENERO"/>
    <x v="263"/>
    <x v="263"/>
  </r>
  <r>
    <s v="ESTUDIO SOBRE IMPLEMENTACION DE PROGRAMA DE FORTALECIMIENTO DE LA PARTICIPACION A NIVEL DE LA COMUNA"/>
    <x v="263"/>
    <x v="263"/>
  </r>
  <r>
    <s v="ESTUDIO Y ANALISIS DE PROGRAMAS DE PARTICIPACION CIUDADANA A NIVEL COMUNITARIO DE LA AGRUPACION VECINAL N STA ROSA VIEL PLACER AV MATTA"/>
    <x v="263"/>
    <x v="263"/>
  </r>
  <r>
    <s v="ELABORACION DE SISTEMA DE EVALUACION DE IMPACTO DE PROGRAMAS DE LA CASA DEL EMPRENDEDOR"/>
    <x v="263"/>
    <x v="263"/>
  </r>
  <r>
    <s v="EJECUCION DE LA II FASE DEL PROGRAMA DE DESARROLLO ECONOMICO LOCAL"/>
    <x v="263"/>
    <x v="263"/>
  </r>
  <r>
    <s v="EVALUACION DEL PROGRAMA DE FORTALECIMIENTO DELA PARTICIPACION CIUDADANA A NIVEL COMUNITARIO EN LA AGRUPACION VECINAL N CON ANALISIS MENSUALES SEMESTRALES Y ANUALES POR CATEGORIAS ETARIAS Y DE GENERO"/>
    <x v="263"/>
    <x v="263"/>
  </r>
  <r>
    <s v="IMPLEMENTACION INICIATIVAS PROGRAMA CENTRO DE LA MUJER EN LA COMUNA DE SANTIAGO"/>
    <x v="263"/>
    <x v="263"/>
  </r>
  <r>
    <s v="EJECUCION OPERATIVA EN PROGRAMAS ESPECIALES DE DESARROLLO ECONOMICO LOCAL"/>
    <x v="263"/>
    <x v="263"/>
  </r>
  <r>
    <s v="REALIZAR PROMOCION DE LAS ACTIVIDADES DE SANTIAGO JOVEN PARA EL PROGRAMA JUVENTUD ESPACIO STGO JOVEN"/>
    <x v="263"/>
    <x v="263"/>
  </r>
  <r>
    <s v="EJECUTAR PROYECTO CENTROS FAMILIARES PARA CUIDADO INFANTIL EN EL PROGRAMA GUARDADORAS DESARROLLO SOCIAL"/>
    <x v="263"/>
    <x v="263"/>
  </r>
  <r>
    <s v="IMPLEMENTACION DE PROGRAMA DE FORTALECIMIENTO DE LA PARTICIPACION A NIVEL COMUNITARIO A AGRUPACON"/>
    <x v="263"/>
    <x v="263"/>
  </r>
  <r>
    <s v="SERVICIOS MENORES PARA EL PROGRAMA STGO JOVEN"/>
    <x v="263"/>
    <x v="263"/>
  </r>
  <r>
    <s v="HABILITACION ESPACIOS PARA EL PROGRAMA STGO JOVEN EN LA OFICINA DE LA JUVENTUD"/>
    <x v="263"/>
    <x v="263"/>
  </r>
  <r>
    <s v="VERIFICAR Y REPARAR EL PROGRAMA DE INGRESO Y EGRESO DE PERSONAS DE LA PISCINA OLIMPICA TEMPERADA"/>
    <x v="263"/>
    <x v="263"/>
  </r>
  <r>
    <s v="SUPERVISORA PROGRAMA EPJA"/>
    <x v="263"/>
    <x v="263"/>
  </r>
  <r>
    <s v="SUPERVISORA PROGRAMA CHILE CALIFICA"/>
    <x v="263"/>
    <x v="263"/>
  </r>
  <r>
    <s v="COOERDINADORA DE PROGRAMA"/>
    <x v="263"/>
    <x v="263"/>
  </r>
  <r>
    <s v="ADMPROGRAMAS SOCIALES"/>
    <x v="263"/>
    <x v="263"/>
  </r>
  <r>
    <s v="ADMDE PROGRAMAS SOCIALES"/>
    <x v="263"/>
    <x v="263"/>
  </r>
  <r>
    <s v="ADMINISTRACION DE PROGRAMAS SOCIALES"/>
    <x v="263"/>
    <x v="263"/>
  </r>
  <r>
    <s v="ADMINISTRACION EN PROGRAMAS SOCIALES"/>
    <x v="263"/>
    <x v="263"/>
  </r>
  <r>
    <s v="PROGRAMADO APLICA COMPUTACION"/>
    <x v="263"/>
    <x v="263"/>
  </r>
  <r>
    <s v="ELABORACION DE PROGRAMAS DE PROTECCION CIVIL Y ACTUALIZACION DE PROTOCOLOS DE EMERGENCIAS EN DIRECCION DE PROTECCION CIVIL Y EMERGENCIAS"/>
    <x v="263"/>
    <x v="263"/>
  </r>
  <r>
    <s v="RECEPCIONISTA"/>
    <x v="264"/>
    <x v="264"/>
  </r>
  <r>
    <s v="RECEPCIONISTA SEMSE"/>
    <x v="264"/>
    <x v="264"/>
  </r>
  <r>
    <s v="RECEPCIONISTA ATENCON DE PUBLICO SENCE"/>
    <x v="264"/>
    <x v="264"/>
  </r>
  <r>
    <s v="RECEPCIONISTA SEMCE"/>
    <x v="264"/>
    <x v="264"/>
  </r>
  <r>
    <s v="RECEPCIONISTA SENCE"/>
    <x v="264"/>
    <x v="264"/>
  </r>
  <r>
    <s v="RECEPCIONISTA PARA TRABAJAR EN CONJUNTO CON SENCE"/>
    <x v="264"/>
    <x v="264"/>
  </r>
  <r>
    <s v="RECEPCIONISTA Y GESTOR LLAMADAS EN LA CENTRAL DE EMERGENCIA"/>
    <x v="264"/>
    <x v="264"/>
  </r>
  <r>
    <s v="RECEPCIONISTA DE LLAMADAS ENTRANTES DE LINEAS TELEFONICAS Y PLATAFORMA ASIGNADAS PARA EL FUNCIONAMIENTO DE LA CENTRAL DE EMERGENCIAS"/>
    <x v="264"/>
    <x v="264"/>
  </r>
  <r>
    <s v="RECEPCIONISTA DE LLAMADAS ENTRANTES DE LINEAS TELEFONICAS Y PLATAFORMA"/>
    <x v="264"/>
    <x v="264"/>
  </r>
  <r>
    <s v="RELIGION Y MORAL"/>
    <x v="265"/>
    <x v="265"/>
  </r>
  <r>
    <s v="PROF RELIGION"/>
    <x v="265"/>
    <x v="265"/>
  </r>
  <r>
    <s v="PROF RELIGION CATOLICA Y MORAL UMETRO"/>
    <x v="265"/>
    <x v="265"/>
  </r>
  <r>
    <s v="PROF  RELIGION"/>
    <x v="265"/>
    <x v="265"/>
  </r>
  <r>
    <s v="PROFRELIGION EVANGELICA"/>
    <x v="265"/>
    <x v="265"/>
  </r>
  <r>
    <s v="PROF RELIGION EVANGELICA MENCION"/>
    <x v="265"/>
    <x v="265"/>
  </r>
  <r>
    <s v="PROFRELIGION"/>
    <x v="265"/>
    <x v="265"/>
  </r>
  <r>
    <s v="DOC RELIGION"/>
    <x v="265"/>
    <x v="265"/>
  </r>
  <r>
    <s v="DOCRELIGION CATOLICA"/>
    <x v="265"/>
    <x v="265"/>
  </r>
  <r>
    <s v="HABILITACION DE RELIGION CATOLICA "/>
    <x v="265"/>
    <x v="265"/>
  </r>
  <r>
    <s v="RELIGION"/>
    <x v="265"/>
    <x v="265"/>
  </r>
  <r>
    <s v="DOCRELIGION EVANGELICA"/>
    <x v="265"/>
    <x v="265"/>
  </r>
  <r>
    <s v="CERT IDONEIDAD PEOF RELIGION EVANGELIC"/>
    <x v="265"/>
    <x v="265"/>
  </r>
  <r>
    <s v="DIR SALA CUNA"/>
    <x v="266"/>
    <x v="266"/>
  </r>
  <r>
    <s v="ASISTIR Y COLABORAR EN LOS PROCESOS EDUCATIVOS Y DE CUIDADO INTEGRAL DE LOS NINOSAS QUE ASISTEN A LA SALA CUNA Y JARDIN INFANTIL CREANDO ADEMAS UN AMBIENTE ESTIMULANTE Y ACOGEDOR PARA ELLO DEBERA VELAR POR EL APRENDIZAJE OPTIMO DE LOS NINOSAS"/>
    <x v="266"/>
    <x v="266"/>
  </r>
  <r>
    <s v="PROFESION Y TEC SALA CUNA"/>
    <x v="266"/>
    <x v="266"/>
  </r>
  <r>
    <s v="ELABORACION DEL PROYECTO ACTIVIDAD DE SALUD EN PEDIATRIA EN EL JARDIN INFANTIL Y SALA CUNA ANO "/>
    <x v="266"/>
    <x v="266"/>
  </r>
  <r>
    <s v="SALA CUNA NUEVO HORIZONTE"/>
    <x v="266"/>
    <x v="266"/>
  </r>
  <r>
    <s v="SALA CUNA NUEVO HORIZONTELOS CONQUISTADORES SALA CUNA"/>
    <x v="266"/>
    <x v="266"/>
  </r>
  <r>
    <s v="SALA CUNA JARDIN DEL ESTE"/>
    <x v="266"/>
    <x v="266"/>
  </r>
  <r>
    <s v="SALA CUNA JARDIN DEL ESTEJARDIN DEL ESTE"/>
    <x v="266"/>
    <x v="266"/>
  </r>
  <r>
    <s v="SUPERIORESTITULADOLOS CONQUISTADORES SALA CUNA"/>
    <x v="266"/>
    <x v="266"/>
  </r>
  <r>
    <s v="ADM SALUD SAPU LV "/>
    <x v="267"/>
    <x v="267"/>
  </r>
  <r>
    <s v="ADM SALUD SAPU ISABEL R "/>
    <x v="267"/>
    <x v="267"/>
  </r>
  <r>
    <s v="ADM SALUD SAPU IR "/>
    <x v="267"/>
    <x v="267"/>
  </r>
  <r>
    <s v="ADM SALUD  SAPU IR"/>
    <x v="267"/>
    <x v="267"/>
  </r>
  <r>
    <s v="ADM SALUD SAPU IRIQUELM"/>
    <x v="267"/>
    <x v="267"/>
  </r>
  <r>
    <s v="ENEFERMERO UNIVERSITARIO SAPU SANTA LAURA"/>
    <x v="267"/>
    <x v="267"/>
  </r>
  <r>
    <s v="SAPU ESMERALDA"/>
    <x v="267"/>
    <x v="267"/>
  </r>
  <r>
    <s v="SAPU LEOCAN PORTUS"/>
    <x v="267"/>
    <x v="267"/>
  </r>
  <r>
    <s v="TURNOS VARIOS EN SAPU"/>
    <x v="267"/>
    <x v="267"/>
  </r>
  <r>
    <s v="OTRAS ACTIVIDADES DE SERVICIOS PERSONALES NCP"/>
    <x v="268"/>
    <x v="268"/>
  </r>
  <r>
    <s v="OTRAS ACTIVIDADES DE SERVICIOS PERSONALES"/>
    <x v="268"/>
    <x v="268"/>
  </r>
  <r>
    <s v="OTRAS ACTIVIADES DE SERVICIOS PERSONALES"/>
    <x v="268"/>
    <x v="268"/>
  </r>
  <r>
    <s v="OTROS SERVICIOS"/>
    <x v="268"/>
    <x v="268"/>
  </r>
  <r>
    <s v="SERVICIOS PERSONALES"/>
    <x v="268"/>
    <x v="268"/>
  </r>
  <r>
    <s v="SERVICIOS DE FONOAUDUILOGIA"/>
    <x v="268"/>
    <x v="268"/>
  </r>
  <r>
    <s v="SERVICIOS PERSONALES NCP"/>
    <x v="268"/>
    <x v="268"/>
  </r>
  <r>
    <s v="SERVICIOS"/>
    <x v="268"/>
    <x v="268"/>
  </r>
  <r>
    <s v="SERVICIOS EDUCATIVOS"/>
    <x v="268"/>
    <x v="268"/>
  </r>
  <r>
    <s v="MANTENCION DE SERVICIOS HIGIENICOS"/>
    <x v="268"/>
    <x v="268"/>
  </r>
  <r>
    <s v="SERVICIOS PERSONALES DE ENSENANZA Y TRABAJO EDUCATIVO"/>
    <x v="268"/>
    <x v="268"/>
  </r>
  <r>
    <s v="SERVICIOS PRESONALES DE TRADUCCION E INTERPRETACION"/>
    <x v="268"/>
    <x v="268"/>
  </r>
  <r>
    <s v="SERVICIOS DE SEGURIDAD PRIVADA PRESTADOS POR INDEPENDIENTES OTRAS ACTIVIDADES DE ESPARCIMIENTO Y RECREATIVAS"/>
    <x v="268"/>
    <x v="268"/>
  </r>
  <r>
    <s v="OTRAS ACTIVIDADES DE SERVICIOS PERSONALES NCP DIFUSION"/>
    <x v="268"/>
    <x v="268"/>
  </r>
  <r>
    <s v="SERVICIOS PERSONALES DE TRADUCCION E INTERPRETACION"/>
    <x v="268"/>
    <x v="268"/>
  </r>
  <r>
    <s v="OTRAS ACTIVIDADES DE SERVICIOS PERSONALES NCP OTROS SERVICIOS"/>
    <x v="268"/>
    <x v="268"/>
  </r>
  <r>
    <s v="ACTIVIDADES DE SERVICIOS PERSONALES"/>
    <x v="268"/>
    <x v="268"/>
  </r>
  <r>
    <s v="SERVICIOS PUBLICITARIOS"/>
    <x v="268"/>
    <x v="268"/>
  </r>
  <r>
    <s v="PRESTADOR DE SERVICIOS"/>
    <x v="268"/>
    <x v="268"/>
  </r>
  <r>
    <s v="PRESTADORA DE SERVICIOS"/>
    <x v="268"/>
    <x v="268"/>
  </r>
  <r>
    <s v="ACTIVIDAD DE SERVICIOS PERSONALES"/>
    <x v="268"/>
    <x v="268"/>
  </r>
  <r>
    <s v="PRESTADOR DE SERVICIOS EN SEGURIDAD COMU"/>
    <x v="268"/>
    <x v="268"/>
  </r>
  <r>
    <s v="SERVICIOS INTEGRALES COMPUTACIONALES"/>
    <x v="268"/>
    <x v="268"/>
  </r>
  <r>
    <s v="PRESTACION DE SERVICIOS PARA LA DIGITACION DE PARTES AL SISTEMA COMPUTACIONAL"/>
    <x v="268"/>
    <x v="268"/>
  </r>
  <r>
    <s v="REALIZAR ESCANER Y DIGITALIZACION DE LA TOTALIDAD DE LOS DECRETOS CONTRATOS Y ANTECEDENTES DE RESPALDO EN LAS CARPETAS DE PRESTADORES DE SERVICIOS MANTENER EL ARCHIVO DIGITAL"/>
    <x v="268"/>
    <x v="268"/>
  </r>
  <r>
    <s v="PRESTACION DE SERVICIOS EN LA DESCARGA ARMADO Y DESARMADO DE LOS TUNELES"/>
    <x v="268"/>
    <x v="268"/>
  </r>
  <r>
    <s v="EXPRTO EN SERVICIOS MENORES"/>
    <x v="268"/>
    <x v="268"/>
  </r>
  <r>
    <s v="OTRAS ACTIVIDADES DE SERVICIOS PERSONALES  SINGERISTA "/>
    <x v="268"/>
    <x v="268"/>
  </r>
  <r>
    <s v="SERVICIOS VARIOS"/>
    <x v="268"/>
    <x v="268"/>
  </r>
  <r>
    <s v="OTRAS ACTIVIDADES DE SERVICIOS PERSONALES FEBRERO"/>
    <x v="268"/>
    <x v="268"/>
  </r>
  <r>
    <s v="OTRAS ACTIVIDADES DE SERVICIOS PERSONALES MARZO"/>
    <x v="268"/>
    <x v="268"/>
  </r>
  <r>
    <s v="ENSENANZA CULTURAL SERVICIOS PERSONALES"/>
    <x v="268"/>
    <x v="268"/>
  </r>
  <r>
    <s v="SERVICIOS DE GASFITERIA"/>
    <x v="268"/>
    <x v="268"/>
  </r>
  <r>
    <s v="ELABORACION DE UN DIAGNOSTICO SOBRE CUMPLIMIENTO DE FORMATIVAS DE HIGIENE Y SEGURIDAD Y PROPIAS DE LAS FUNCIONES DE LAS DIFERENTES EMPRESAS PRESTADORAS DE SERVICIOS A OBJETO DE ESTABLECER Y PROPONER PLAN DE TRATAMIENTO PARA LA CORRECCION DE DESVIAC"/>
    <x v="268"/>
    <x v="268"/>
  </r>
  <r>
    <s v="SERVICIOS PERSONALES EN PUBLICIDAD"/>
    <x v="268"/>
    <x v="268"/>
  </r>
  <r>
    <s v="OTRAS ACTIVIDADES DE SERVICIOS PERSONALES MES DE FECBRERO "/>
    <x v="268"/>
    <x v="268"/>
  </r>
  <r>
    <s v="MANTENCION DE SERVICIOS DEPENDIENTES DE LA SUBDIRECCION DE PARTICIPACION CIUDADANA"/>
    <x v="268"/>
    <x v="268"/>
  </r>
  <r>
    <s v="PARA UN ADECUADO CONTROL Y UNA CORRECTA EJECUCION DE LOS PROYECTOS FINANCIADOS CON APORTES DE MINISTERIOS YO SERVICIOS PUBLICOS DEBERA DISENAR Y ELABORAR UN SISTEMA DE REGISTRO EXTRAPRESUPUESTARIO ANO "/>
    <x v="268"/>
    <x v="268"/>
  </r>
  <r>
    <s v="PUESTA EN MARCHA DE LA POLITICA DE CALIDAD A NIVEL DE SERVICIOS PUBLICOS"/>
    <x v="268"/>
    <x v="268"/>
  </r>
  <r>
    <s v="SERVICIOS PERSONALES EN PUBLICIDAD OTRAS ACTIVIDADES"/>
    <x v="268"/>
    <x v="268"/>
  </r>
  <r>
    <s v="SERVICIOS PRESTADOS A EMPRESAS"/>
    <x v="268"/>
    <x v="268"/>
  </r>
  <r>
    <s v="SERVICIOS DE JARDINERIA"/>
    <x v="268"/>
    <x v="268"/>
  </r>
  <r>
    <s v="SERVICIOS DE BANQUETERIA"/>
    <x v="268"/>
    <x v="268"/>
  </r>
  <r>
    <s v="SERVICIOS BANQUTERIA"/>
    <x v="268"/>
    <x v="268"/>
  </r>
  <r>
    <s v="SERVICIOS DE CARPINTERIA"/>
    <x v="268"/>
    <x v="268"/>
  </r>
  <r>
    <s v="SERVICIOS DE CONFECCION DE PRENDAS DE VESTIR"/>
    <x v="268"/>
    <x v="268"/>
  </r>
  <r>
    <s v="OTRAS ACTIVIDADES DE SERVICIOS PERSONALS"/>
    <x v="268"/>
    <x v="268"/>
  </r>
  <r>
    <s v="SERVICIOS PRESTADO DE FORMA INDEPENDIENTES"/>
    <x v="268"/>
    <x v="268"/>
  </r>
  <r>
    <s v="OTRAS ACTIVIDADES DE SERVICIOS PERSONALES  MANTENCION Y REPERACION ELECTRICAS Y TELEFONICAS "/>
    <x v="268"/>
    <x v="268"/>
  </r>
  <r>
    <s v="OTRAS ACTIVIADES SERVICIOS PERSONALES"/>
    <x v="268"/>
    <x v="268"/>
  </r>
  <r>
    <s v="SERVICIOS DE AYUDANTIA EN UNIVERSIDADES"/>
    <x v="268"/>
    <x v="268"/>
  </r>
  <r>
    <s v="SERVICIOS JURIDICOS"/>
    <x v="268"/>
    <x v="268"/>
  </r>
  <r>
    <s v="SERVICIOS DE INSTALACIONES SANITARIAS"/>
    <x v="268"/>
    <x v="268"/>
  </r>
  <r>
    <s v="RECEPTORES JUDICIALES OTRAS ACTIVIDADES DE SERVICIOS PERSONALES"/>
    <x v="268"/>
    <x v="268"/>
  </r>
  <r>
    <s v="ENSENANZA PREESCOLAR PRIVADA SERVICIOS PERRSONALES"/>
    <x v="268"/>
    <x v="268"/>
  </r>
  <r>
    <s v="SRVICIO PERSONAS DE TRADUCCION E INTERPRETACION OTRAS ACTIVIDADAES DE SERVICIOS PERSONALES"/>
    <x v="268"/>
    <x v="268"/>
  </r>
  <r>
    <s v="SERVICIO PERSONAS DE TRADUCCION E INTERPRETACION OTRAS ACTIVIDADAES DE SERVICIOS PERSONALES"/>
    <x v="268"/>
    <x v="268"/>
  </r>
  <r>
    <s v="SERVICIOS MENORES"/>
    <x v="268"/>
    <x v="268"/>
  </r>
  <r>
    <s v="SERVICIOS PORFESIONALES"/>
    <x v="268"/>
    <x v="268"/>
  </r>
  <r>
    <s v="ADMINISTRACION DE HOTELERIA Y SERVICIOS"/>
    <x v="268"/>
    <x v="268"/>
  </r>
  <r>
    <s v="SERVICIOS HOTELEROS"/>
    <x v="268"/>
    <x v="268"/>
  </r>
  <r>
    <s v="ADM SALUD CONV PROGACOMPANAMIENTO PSICOSOCIA"/>
    <x v="269"/>
    <x v="269"/>
  </r>
  <r>
    <s v="PSICOOLOGA"/>
    <x v="269"/>
    <x v="269"/>
  </r>
  <r>
    <s v="PSICOLGOO"/>
    <x v="269"/>
    <x v="269"/>
  </r>
  <r>
    <s v="ACONDICIONAMIENTO FISICO"/>
    <x v="269"/>
    <x v="269"/>
  </r>
  <r>
    <s v="ENTRENAMIENTO FISICO"/>
    <x v="269"/>
    <x v="269"/>
  </r>
  <r>
    <s v="PSICOPEDAGODA"/>
    <x v="269"/>
    <x v="269"/>
  </r>
  <r>
    <s v="PSICOLO INFANTIL"/>
    <x v="269"/>
    <x v="269"/>
  </r>
  <r>
    <s v="GEOFISICO"/>
    <x v="269"/>
    <x v="269"/>
  </r>
  <r>
    <s v="PSICOLOCOA"/>
    <x v="269"/>
    <x v="269"/>
  </r>
  <r>
    <s v="MISICO"/>
    <x v="269"/>
    <x v="269"/>
  </r>
  <r>
    <s v="PSICOLOCO"/>
    <x v="269"/>
    <x v="269"/>
  </r>
  <r>
    <s v="PSICOLOLOGA"/>
    <x v="269"/>
    <x v="269"/>
  </r>
  <r>
    <s v="TENICO EN INTERVENCION Y REHABILITACION PSICOSOCIALES"/>
    <x v="269"/>
    <x v="269"/>
  </r>
  <r>
    <s v="PSICOOGA"/>
    <x v="269"/>
    <x v="269"/>
  </r>
  <r>
    <s v="PSICOOGO"/>
    <x v="269"/>
    <x v="269"/>
  </r>
  <r>
    <s v="PSICOLGO"/>
    <x v="269"/>
    <x v="269"/>
  </r>
  <r>
    <s v="PSICOPEDAGIA"/>
    <x v="269"/>
    <x v="269"/>
  </r>
  <r>
    <s v="PSICOPEGAGOGIA"/>
    <x v="269"/>
    <x v="269"/>
  </r>
  <r>
    <s v="PSICOPEDADOGA"/>
    <x v="269"/>
    <x v="269"/>
  </r>
  <r>
    <s v="PSICOLGA"/>
    <x v="269"/>
    <x v="269"/>
  </r>
  <r>
    <s v="ESTUDAINTE DE PREVENCION Y REHABILITACION PSICOSOCIAL"/>
    <x v="269"/>
    <x v="269"/>
  </r>
  <r>
    <s v="AUMENTAR VISITAS DOMICILIARIAS INTEGRALES EN GESTANTES NINOSAS CON RIESGO BIOPSICOSOCIAL"/>
    <x v="269"/>
    <x v="269"/>
  </r>
  <r>
    <s v="DETECCION E IDENTIFICACION DE NNA Y JOVENES DE FAMILIAS CON ALTO RIESGO PSICOSOCIAL"/>
    <x v="269"/>
    <x v="269"/>
  </r>
  <r>
    <s v="CONSULTA DE PSICOSOCIAL ACTIVIDADES PREVENTIVAS Y DE PROMOCION APLICACION DE INSTRUMENTOS DE CALIDAD"/>
    <x v="269"/>
    <x v="269"/>
  </r>
  <r>
    <s v="PSICOLAGA"/>
    <x v="269"/>
    <x v="269"/>
  </r>
  <r>
    <s v="PSICOLO"/>
    <x v="269"/>
    <x v="269"/>
  </r>
  <r>
    <s v="DIPLOMADO EN PSICODIASNOSTICO INFANTO JUVENIL"/>
    <x v="269"/>
    <x v="269"/>
  </r>
  <r>
    <s v="TEC NIV SUPER EN PREVENCION Y REHABILITACION PSICOSOCIAL"/>
    <x v="269"/>
    <x v="269"/>
  </r>
  <r>
    <s v="PSICOPADAGOGA"/>
    <x v="269"/>
    <x v="269"/>
  </r>
  <r>
    <s v="DISENAR E IMPLEMENTAR ESTRATEGIAS PSICOSOCIALES PARA EL DESARROLLO PARA LOS DIFERENTES GRUPOS FOCALES QUE ATIENDE LA SUBDIRECCION DE DESARROLLO SOCIAL"/>
    <x v="269"/>
    <x v="269"/>
  </r>
  <r>
    <s v="PSICODEDAGODO"/>
    <x v="269"/>
    <x v="269"/>
  </r>
  <r>
    <s v="DUPLA PSICOSOCIAL"/>
    <x v="269"/>
    <x v="269"/>
  </r>
  <r>
    <s v="CONFORMACION EQUIPO SICOSOCIAL"/>
    <x v="269"/>
    <x v="269"/>
  </r>
  <r>
    <s v="PSICOPEDADOGO"/>
    <x v="269"/>
    <x v="269"/>
  </r>
  <r>
    <s v="PSICOPEDAOGA"/>
    <x v="269"/>
    <x v="269"/>
  </r>
  <r>
    <s v="PSICOPEDAGODO"/>
    <x v="269"/>
    <x v="269"/>
  </r>
  <r>
    <s v="PSICOCEDAGOGO"/>
    <x v="269"/>
    <x v="269"/>
  </r>
  <r>
    <s v="PSICOCEDAGOGOHUILQUILEMU"/>
    <x v="269"/>
    <x v="269"/>
  </r>
  <r>
    <s v="PSICOPEDOGA"/>
    <x v="269"/>
    <x v="269"/>
  </r>
  <r>
    <s v="PSICOLOCA"/>
    <x v="269"/>
    <x v="269"/>
  </r>
  <r>
    <s v="ACOMPANPSICOSOCIALESTIMMOTIVPARTICFORMACCAPACIT"/>
    <x v="269"/>
    <x v="269"/>
  </r>
  <r>
    <s v="PSICOLGA PIE"/>
    <x v="269"/>
    <x v="269"/>
  </r>
  <r>
    <s v="PSICOILOGO PIE COLEGIO SAN FRANCISCO F"/>
    <x v="269"/>
    <x v="269"/>
  </r>
  <r>
    <s v="PSICOILOGO"/>
    <x v="269"/>
    <x v="269"/>
  </r>
  <r>
    <s v="PSICOILOGO PIE"/>
    <x v="269"/>
    <x v="269"/>
  </r>
  <r>
    <s v="PSICOTERAPIA"/>
    <x v="269"/>
    <x v="269"/>
  </r>
  <r>
    <s v="TRBAJADOR SOCIAL"/>
    <x v="270"/>
    <x v="270"/>
  </r>
  <r>
    <s v="BIENESTAR SOCIAL"/>
    <x v="270"/>
    <x v="270"/>
  </r>
  <r>
    <s v="ASSITENTE SOCIAL DE HOSPEDERIA"/>
    <x v="270"/>
    <x v="270"/>
  </r>
  <r>
    <s v="AISTENTE SOCIAL"/>
    <x v="270"/>
    <x v="270"/>
  </r>
  <r>
    <s v="ASSITENTE SOCIAL"/>
    <x v="270"/>
    <x v="270"/>
  </r>
  <r>
    <s v="TEC CON MENCION EN BIENESTAR SOCIAL"/>
    <x v="270"/>
    <x v="270"/>
  </r>
  <r>
    <s v="TABAJADOR SOCIAL"/>
    <x v="270"/>
    <x v="270"/>
  </r>
  <r>
    <s v="T SOCIAL"/>
    <x v="270"/>
    <x v="270"/>
  </r>
  <r>
    <s v="ASSISTENTE SOCIAL"/>
    <x v="270"/>
    <x v="270"/>
  </r>
  <r>
    <s v="SISTENTE SOCIAL"/>
    <x v="270"/>
    <x v="270"/>
  </r>
  <r>
    <s v="TECTICO EN BIENESTAR SOCIAL DUOC"/>
    <x v="270"/>
    <x v="270"/>
  </r>
  <r>
    <s v="ASUSTENTE SOCIAL"/>
    <x v="270"/>
    <x v="270"/>
  </r>
  <r>
    <s v="DANZAS SOCIALES URBANAS"/>
    <x v="270"/>
    <x v="270"/>
  </r>
  <r>
    <s v="TECN BIENESTAR SOCIAL"/>
    <x v="270"/>
    <x v="270"/>
  </r>
  <r>
    <s v="TEC EN BIENESTAR SOCIAL"/>
    <x v="270"/>
    <x v="270"/>
  </r>
  <r>
    <s v="TEC MENCION EN BIENES SOCIAL"/>
    <x v="270"/>
    <x v="270"/>
  </r>
  <r>
    <s v="PLANIFICADOR SOCIALDIRECCION DE SALUD"/>
    <x v="270"/>
    <x v="270"/>
  </r>
  <r>
    <s v="PLANIFICADORA SOCIAL"/>
    <x v="270"/>
    <x v="270"/>
  </r>
  <r>
    <s v="PLANIFICADOR SOCIAL DIRECCION DE SALUD"/>
    <x v="270"/>
    <x v="270"/>
  </r>
  <r>
    <s v="PLANIFICADOR SOCIAL"/>
    <x v="270"/>
    <x v="270"/>
  </r>
  <r>
    <s v="DESARROLLO SOCIAL"/>
    <x v="270"/>
    <x v="270"/>
  </r>
  <r>
    <s v="HABILITADORA SOCIAL"/>
    <x v="270"/>
    <x v="270"/>
  </r>
  <r>
    <s v="TECINCO VOCACION SOCIAL"/>
    <x v="270"/>
    <x v="270"/>
  </r>
  <r>
    <s v="PROF HISTORIA Y CS SOCIALES"/>
    <x v="270"/>
    <x v="270"/>
  </r>
  <r>
    <s v="PROF CS SOCIALES"/>
    <x v="270"/>
    <x v="270"/>
  </r>
  <r>
    <s v="TRANAJADORA SOCIAL"/>
    <x v="270"/>
    <x v="270"/>
  </r>
  <r>
    <s v="TENICO EN PLANIFICACION SOCIAL"/>
    <x v="270"/>
    <x v="270"/>
  </r>
  <r>
    <s v="ECOLOGIA SOCIAL Y ECOLOGIA POLITICA"/>
    <x v="270"/>
    <x v="270"/>
  </r>
  <r>
    <s v="GESTOR COMUNITARIO SOCIAL"/>
    <x v="270"/>
    <x v="270"/>
  </r>
  <r>
    <s v="TEC SOCIAL"/>
    <x v="270"/>
    <x v="270"/>
  </r>
  <r>
    <s v="GESTORA DE EDUCSOCIAL"/>
    <x v="270"/>
    <x v="270"/>
  </r>
  <r>
    <s v="PROMOTORA SOCIAL DE SALUD E INVESTIGADOR"/>
    <x v="270"/>
    <x v="270"/>
  </r>
  <r>
    <s v="PROMOTORA SOCIAL D SALUD E INVESTIGADOR"/>
    <x v="270"/>
    <x v="270"/>
  </r>
  <r>
    <s v="TENICO EN BIENESTAR SOCIAL"/>
    <x v="270"/>
    <x v="270"/>
  </r>
  <r>
    <s v="TCO EN BIENESTAR SOCIAL"/>
    <x v="270"/>
    <x v="270"/>
  </r>
  <r>
    <s v="COMUNIDADORA SOCIAL"/>
    <x v="270"/>
    <x v="270"/>
  </r>
  <r>
    <s v="ASTST SOCIAL"/>
    <x v="270"/>
    <x v="270"/>
  </r>
  <r>
    <s v="TRAHJBAJADOR SOCIAL"/>
    <x v="270"/>
    <x v="270"/>
  </r>
  <r>
    <s v="TRAJASO SOCIAL"/>
    <x v="270"/>
    <x v="270"/>
  </r>
  <r>
    <s v="TABAJADORA SOCIAL"/>
    <x v="270"/>
    <x v="270"/>
  </r>
  <r>
    <s v="TRAJADORA SOCIAL"/>
    <x v="270"/>
    <x v="270"/>
  </r>
  <r>
    <s v="GESTORA SOCIAL"/>
    <x v="270"/>
    <x v="270"/>
  </r>
  <r>
    <s v="DEPTO PROTECCION SOCIAL"/>
    <x v="270"/>
    <x v="270"/>
  </r>
  <r>
    <s v="TRAABAJADORA SOCIAL"/>
    <x v="270"/>
    <x v="270"/>
  </r>
  <r>
    <s v="MENCION BIENESTAR SOCIAL Y PATIBULARIA"/>
    <x v="270"/>
    <x v="270"/>
  </r>
  <r>
    <s v="MENCION EN POLITICAS SOCIALES"/>
    <x v="270"/>
    <x v="270"/>
  </r>
  <r>
    <s v="BIENSOCIALT"/>
    <x v="270"/>
    <x v="270"/>
  </r>
  <r>
    <s v="ELABORACION Y PREPARACION DE PROYECTOS DE MEJORAMIENTO DE VIVIENDA CONSTRUCCION EN SITIO PROPIO CONSTRUCCION EN NUEVOS TERRENOS Y CONDOMINIO DE VIVIENDAS SOCIALES"/>
    <x v="270"/>
    <x v="270"/>
  </r>
  <r>
    <s v="BIENSOCIAL Y PARVT"/>
    <x v="270"/>
    <x v="270"/>
  </r>
  <r>
    <s v="TEC BIEN SOCIAL Y PARV"/>
    <x v="270"/>
    <x v="270"/>
  </r>
  <r>
    <s v="COMUNSOCIALRRPP"/>
    <x v="270"/>
    <x v="270"/>
  </r>
  <r>
    <s v="TEC BIEN SOCIAL"/>
    <x v="270"/>
    <x v="270"/>
  </r>
  <r>
    <s v="COMUNSOCIALT"/>
    <x v="270"/>
    <x v="270"/>
  </r>
  <r>
    <s v="AISTENTE SOCIAL U ARCIS"/>
    <x v="270"/>
    <x v="270"/>
  </r>
  <r>
    <s v="PROFE HISTORIA Y CS SOCIALESUDP"/>
    <x v="270"/>
    <x v="270"/>
  </r>
  <r>
    <s v="EJECUCION PROYECTO ORGANIZACIONES SOCIALES"/>
    <x v="270"/>
    <x v="270"/>
  </r>
  <r>
    <s v="REALIZAR CATASTRO DE ORGANIZACIONES CULTURALES Y SOCIALES "/>
    <x v="270"/>
    <x v="270"/>
  </r>
  <r>
    <s v="ENTREGA Y DISTRIBUCION DE INFORMACION COMUNAL A LAS ORGANIZACIONES SOCIALES"/>
    <x v="270"/>
    <x v="270"/>
  </r>
  <r>
    <s v="DIAGNOSTICO Y ANALISIS DE LA PARTICIPACION FEMENINA EN ORGANIZACIONES SOCIALES DE LA SEGUNDA Y TERCERA AGRUPACION"/>
    <x v="270"/>
    <x v="270"/>
  </r>
  <r>
    <s v="ELABORACION DE PROYECTOS DE MEJORAMIENTO EN CONDOMINIOS SOCIALES CON SUBSIDIOS HABITACIONALES MINVU "/>
    <x v="270"/>
    <x v="270"/>
  </r>
  <r>
    <s v="GERONTOLOGIA SOCIAL"/>
    <x v="270"/>
    <x v="270"/>
  </r>
  <r>
    <s v="EVALUAR LA DEMANDA SOCIAL DE LOS PROYECTOS DE VIVIENDA A POSTULAR CON SUBSIDIOS HABITACIONALES MINVU "/>
    <x v="270"/>
    <x v="270"/>
  </r>
  <r>
    <s v="GERONTOLOGA SOCIAL"/>
    <x v="270"/>
    <x v="270"/>
  </r>
  <r>
    <s v="ELABORAR CATASTRO DE INSTITUCIONES DE TRATAMIENTO DE ALCOHOL Y DROGAS DISENANDO CIRCUITO DE DERIVACION PARA FUNCIONARIOS AFILIADOS AL BIENESTAR SOCIAL QUE PRESENTEN CONSUMO PROBLEMATICO DE ALCOHOL Y DROGAS"/>
    <x v="270"/>
    <x v="270"/>
  </r>
  <r>
    <s v="ANALISIS DE LAS POSTULACIONES A FONDOS CONCURSABLES DE ORGANIZACIONES COMUNITARIAS Y SOCIALES DE LA A Y A AGRUPACION Y SU IMPACTO"/>
    <x v="270"/>
    <x v="270"/>
  </r>
  <r>
    <s v="TEC SOCIAL MENCION GERART SOCIAL"/>
    <x v="270"/>
    <x v="270"/>
  </r>
  <r>
    <s v="AIST SOCIAL"/>
    <x v="270"/>
    <x v="270"/>
  </r>
  <r>
    <s v="TRAJADOR SOCIAL"/>
    <x v="270"/>
    <x v="270"/>
  </r>
  <r>
    <s v="ADM EN PROGSOCIALES"/>
    <x v="270"/>
    <x v="270"/>
  </r>
  <r>
    <s v="TEC ADM PROG SOCIALES"/>
    <x v="270"/>
    <x v="270"/>
  </r>
  <r>
    <s v="PROF HIST Y CS SOCIALES"/>
    <x v="270"/>
    <x v="270"/>
  </r>
  <r>
    <s v="GERONTOLOGO SOCIAL"/>
    <x v="270"/>
    <x v="270"/>
  </r>
  <r>
    <s v="TEC UNIV PLANIFIC PROG SOCIALES"/>
    <x v="270"/>
    <x v="270"/>
  </r>
  <r>
    <s v="AS SOCIAL"/>
    <x v="270"/>
    <x v="270"/>
  </r>
  <r>
    <s v="DOCTOR PROC SOCIALES Y POLIT"/>
    <x v="270"/>
    <x v="270"/>
  </r>
  <r>
    <s v="TEC MENCION B SOCIAL"/>
    <x v="270"/>
    <x v="270"/>
  </r>
  <r>
    <s v="GESTORA EN ED SOCIAL"/>
    <x v="270"/>
    <x v="270"/>
  </r>
  <r>
    <s v="DIPLOMADA EN GERENTOLOGIA SOCIAL"/>
    <x v="270"/>
    <x v="270"/>
  </r>
  <r>
    <s v="PEDGOGO SOCIAL"/>
    <x v="270"/>
    <x v="270"/>
  </r>
  <r>
    <s v="TRBAJADORA SOCIAL"/>
    <x v="270"/>
    <x v="270"/>
  </r>
  <r>
    <s v="TEC TAABAJO SOCIAL"/>
    <x v="270"/>
    <x v="270"/>
  </r>
  <r>
    <s v="AISITENTE SOCIAL"/>
    <x v="270"/>
    <x v="270"/>
  </r>
  <r>
    <s v="SUPERVISOR"/>
    <x v="271"/>
    <x v="271"/>
  </r>
  <r>
    <s v="REVISION EN TERRENO DE REQUERIMIENTOS DE SOLICITUDES VECINALES INCIDENTES Y OTROS Y LA ELABORACION DE INFORME PARA DERIVACION A SUPERVISORES"/>
    <x v="271"/>
    <x v="271"/>
  </r>
  <r>
    <s v="SUPERVISOR PCV"/>
    <x v="271"/>
    <x v="271"/>
  </r>
  <r>
    <s v="SUPERVISORA"/>
    <x v="271"/>
    <x v="271"/>
  </r>
  <r>
    <s v="FORTALECER LABOR DE REMUNERACION Y SUPERVISION DE FINANZAS DEL SERVICO DE BIENESTAR APS"/>
    <x v="271"/>
    <x v="271"/>
  </r>
  <r>
    <s v="SUPERVISOR DE RETIRO DE RESIDUOS"/>
    <x v="271"/>
    <x v="271"/>
  </r>
  <r>
    <s v="SUPERVISOR MANTENCION"/>
    <x v="271"/>
    <x v="271"/>
  </r>
  <r>
    <s v="SUPERVISORA DE BIBLIOTECA"/>
    <x v="271"/>
    <x v="271"/>
  </r>
  <r>
    <s v="SUPERVISOR DE SEGURIDAD"/>
    <x v="271"/>
    <x v="271"/>
  </r>
  <r>
    <s v="SUPERVISOR DE SEGURIDAD DE LICEO "/>
    <x v="271"/>
    <x v="271"/>
  </r>
  <r>
    <s v="SUPERVISOR DE OBRAS"/>
    <x v="271"/>
    <x v="271"/>
  </r>
  <r>
    <s v="SUPERVISOR DE COMPRAS"/>
    <x v="271"/>
    <x v="271"/>
  </r>
  <r>
    <s v="SUPERVISOR DE PROYECTOS"/>
    <x v="271"/>
    <x v="271"/>
  </r>
  <r>
    <s v="TEC SUPERV DE OBRAS"/>
    <x v="271"/>
    <x v="271"/>
  </r>
  <r>
    <s v="UNIVSUPERVOBRAS"/>
    <x v="271"/>
    <x v="271"/>
  </r>
  <r>
    <s v="SUPERVISOR DE INSPEC DE LOSA"/>
    <x v="271"/>
    <x v="271"/>
  </r>
  <r>
    <s v="SUPERVISO PROYECTOS PMU"/>
    <x v="271"/>
    <x v="271"/>
  </r>
  <r>
    <s v="ENCARG EJECUCION Y SUPERV DE OBRAS"/>
    <x v="271"/>
    <x v="271"/>
  </r>
  <r>
    <s v="SUPERVISOR OBRAS CIVILES"/>
    <x v="271"/>
    <x v="271"/>
  </r>
  <r>
    <s v="SUPERVISOR DE OBRAS CIVILES"/>
    <x v="271"/>
    <x v="271"/>
  </r>
  <r>
    <s v="REPORTERO DE PRENSA RADIO Y TELEVISION"/>
    <x v="272"/>
    <x v="272"/>
  </r>
  <r>
    <s v="DIPLOMADO EN NARRATIVA REALIZACION TELEVISIVA"/>
    <x v="272"/>
    <x v="272"/>
  </r>
  <r>
    <s v="DIRECCION Y PRODUCCION DE TELEVISION"/>
    <x v="272"/>
    <x v="272"/>
  </r>
  <r>
    <s v="TELEVIGILACIA"/>
    <x v="272"/>
    <x v="272"/>
  </r>
  <r>
    <s v="OPRADOR DE CAMARAS DE TELEVIGILANCIA"/>
    <x v="272"/>
    <x v="272"/>
  </r>
  <r>
    <s v="RADIO Y TELEVISION"/>
    <x v="272"/>
    <x v="272"/>
  </r>
  <r>
    <s v="GESTORA TERRITORIAL"/>
    <x v="273"/>
    <x v="273"/>
  </r>
  <r>
    <s v="TERRITORIAL"/>
    <x v="273"/>
    <x v="273"/>
  </r>
  <r>
    <s v="GESTOR TERRITORIAL"/>
    <x v="273"/>
    <x v="273"/>
  </r>
  <r>
    <s v="CONOCER EL TERRITORIO A CARGO JUNTO AL EQUIPO DE CABECERA Y COLABORAR EN MANTENER ACTUALIZADO EL DIAGNOSTICO TERRITORIAL"/>
    <x v="273"/>
    <x v="273"/>
  </r>
  <r>
    <s v="TERRITORIAL OFICINA INSPECCION"/>
    <x v="273"/>
    <x v="273"/>
  </r>
  <r>
    <s v="TERRITORIAL COMITES DE SEGURIDAD VECINAL"/>
    <x v="273"/>
    <x v="273"/>
  </r>
  <r>
    <s v="TERRITORIAL DE LA SECCION DE JUVENTUD"/>
    <x v="273"/>
    <x v="273"/>
  </r>
  <r>
    <s v="TERRITORIAL DE SEGURIDAD Y RED DE PROTECCION VECINAL"/>
    <x v="273"/>
    <x v="273"/>
  </r>
  <r>
    <s v="TERRITORIAL PARA SINDICATOS Y GREMIOS EN FOMENTO PRODUCTIVO"/>
    <x v="273"/>
    <x v="273"/>
  </r>
  <r>
    <s v="TERRITORIAL PARA COMITES DE SEGURIDAD"/>
    <x v="273"/>
    <x v="273"/>
  </r>
  <r>
    <s v="ARTICULADOR TERRITORIAL DIDECO"/>
    <x v="273"/>
    <x v="273"/>
  </r>
  <r>
    <s v="TERRITORIAL USO SEDES Y CENTROS COMUNITARIOS"/>
    <x v="273"/>
    <x v="273"/>
  </r>
  <r>
    <s v="TERRITORIAL SEGURIDAD CIUDADANA"/>
    <x v="273"/>
    <x v="273"/>
  </r>
  <r>
    <s v="ENLACE TERRITORIAL"/>
    <x v="273"/>
    <x v="273"/>
  </r>
  <r>
    <s v="TERRITORIAL DIRECCION DE OPERACIONES"/>
    <x v="273"/>
    <x v="273"/>
  </r>
  <r>
    <s v="ENLACE TERRITORIAL PARA DEPTO OPERACIONES"/>
    <x v="273"/>
    <x v="273"/>
  </r>
  <r>
    <s v="ENLACE TERRITORIAL PARA OPERACIONES"/>
    <x v="273"/>
    <x v="273"/>
  </r>
  <r>
    <s v="ANLACE TERRITORIAL OPERACIONES"/>
    <x v="273"/>
    <x v="273"/>
  </r>
  <r>
    <s v="ENLACE TERRITORIAL OPERACIONES"/>
    <x v="273"/>
    <x v="273"/>
  </r>
  <r>
    <s v="ENLACE TERRITORIAL EN DIFERENTES VILLAS DE LA COMUNA PARA EL DEPARTAMENTO DE OPERACIONES"/>
    <x v="273"/>
    <x v="273"/>
  </r>
  <r>
    <s v="TERRITORIAL RED SEGURIDAD CIUDADANA"/>
    <x v="273"/>
    <x v="273"/>
  </r>
  <r>
    <s v="TERRITORIAL PROMOVER ACCIONES DE SEGURIDAD CIUDADANA"/>
    <x v="273"/>
    <x v="273"/>
  </r>
  <r>
    <s v="TERRITORIAL SEGURIDAD CIUDADADA VALLE LO CAMPINO"/>
    <x v="273"/>
    <x v="273"/>
  </r>
  <r>
    <s v="TERRITORIAL PARA SEGURIDAD Y DESARROLLO VECINAL"/>
    <x v="273"/>
    <x v="273"/>
  </r>
  <r>
    <s v="TERRITORIAL VALLE LO CAMPINO SEGURIDAD CIUDADANA"/>
    <x v="273"/>
    <x v="273"/>
  </r>
  <r>
    <s v="TERRITORIAL SEGURIDAD Y DESARROLLO DE RED PROTECCION VECINAL"/>
    <x v="273"/>
    <x v="273"/>
  </r>
  <r>
    <s v="ENLACE TERRITORIAL EN DIFERENTES VILLAS DE LA COMUNA"/>
    <x v="273"/>
    <x v="273"/>
  </r>
  <r>
    <s v="ARTICULADORA TERRITORIAL"/>
    <x v="273"/>
    <x v="273"/>
  </r>
  <r>
    <s v="ARTICULADOR TERRITORIAL"/>
    <x v="273"/>
    <x v="273"/>
  </r>
  <r>
    <s v="GESTORA INTERSECTORIAL Y ARTICULADORA TERRITORIAL EN OFICINA OPD"/>
    <x v="273"/>
    <x v="273"/>
  </r>
  <r>
    <s v="REVISION TEMATICA POBLAMIENTO ACTUALIZACION DEL SISTEMA DE INFORMACION TERRITORIAL E INDICADORES DE CALIDAD DE VIDA DEL OBSERVATORIO DE SANTIAGO"/>
    <x v="273"/>
    <x v="273"/>
  </r>
  <r>
    <s v="ELABORAR CATASTRO DE ACTIVIDADES TERRITORIALES DESARROLLADAS POR LA SRA ALCALDESA DURANTE EL ANO "/>
    <x v="273"/>
    <x v="273"/>
  </r>
  <r>
    <s v="DESARROLLO DE LA ESTRATEGIA TERRITORIAL DE LA OFERTA DE STGO JOVEN Y EMPLEABILIDAD"/>
    <x v="273"/>
    <x v="273"/>
  </r>
  <r>
    <s v="GESTOR TERRITORIAL OMIL"/>
    <x v="273"/>
    <x v="273"/>
  </r>
  <r>
    <s v="TRABAJADOR SOCIA"/>
    <x v="274"/>
    <x v="274"/>
  </r>
  <r>
    <s v="TRABAJADORA SOCIA"/>
    <x v="274"/>
    <x v="274"/>
  </r>
  <r>
    <s v="TRABAJO SOCILA"/>
    <x v="274"/>
    <x v="274"/>
  </r>
  <r>
    <s v="TRABAJADORA SOCAIL"/>
    <x v="274"/>
    <x v="274"/>
  </r>
  <r>
    <s v="CERTIFICADO DE TITULO DE TRABAJADORA SOC"/>
    <x v="274"/>
    <x v="274"/>
  </r>
  <r>
    <s v="ESTUDIOS UNIVERSITARIOS"/>
    <x v="275"/>
    <x v="275"/>
  </r>
  <r>
    <s v="PREFESIONAL UNIVERSITARIA"/>
    <x v="275"/>
    <x v="275"/>
  </r>
  <r>
    <s v="TECXNICO UNIVERSITARIO EN ADMINISTRACION"/>
    <x v="275"/>
    <x v="275"/>
  </r>
  <r>
    <s v="UNIVERSITARIOS"/>
    <x v="275"/>
    <x v="275"/>
  </r>
  <r>
    <s v="UNIVERSITARIA"/>
    <x v="275"/>
    <x v="275"/>
  </r>
  <r>
    <s v="CURSANDO EL  SEMESTRES UNIVERSITARIO"/>
    <x v="275"/>
    <x v="275"/>
  </r>
  <r>
    <s v="AMINISTRADOR UNIVERSITARIO DE EMPRESAS"/>
    <x v="275"/>
    <x v="275"/>
  </r>
  <r>
    <s v="ENFEREMERA UNIVERSITARIA CESFAM CARLOS LORCA"/>
    <x v="275"/>
    <x v="275"/>
  </r>
  <r>
    <s v="ENFEREMERA UNIVERSITARIACESFAM HAYDEE LOPEZ"/>
    <x v="275"/>
    <x v="275"/>
  </r>
  <r>
    <s v="ENFEREMERA UNIVERSITARIACESFAM CARLOS LORCA"/>
    <x v="275"/>
    <x v="275"/>
  </r>
  <r>
    <s v="TEC UNIVERSITARIO"/>
    <x v="275"/>
    <x v="275"/>
  </r>
  <r>
    <s v="TEC UNIVERSITARIO MENCION CONSTRUMENSURA"/>
    <x v="275"/>
    <x v="275"/>
  </r>
  <r>
    <s v="TEC UNIVERSITARIO EN ADMNITRACION DE PERSONAL"/>
    <x v="275"/>
    <x v="275"/>
  </r>
  <r>
    <s v="UNIVERSITARIO"/>
    <x v="275"/>
    <x v="275"/>
  </r>
  <r>
    <s v="TEC UNIVERSITARIO CONTROL CALIDAD"/>
    <x v="275"/>
    <x v="275"/>
  </r>
  <r>
    <s v="TEC UNIVERSITARIO EN ADMINISTRACION DE"/>
    <x v="275"/>
    <x v="275"/>
  </r>
  <r>
    <s v="UNIVERSITARIOSTITULADO"/>
    <x v="275"/>
    <x v="275"/>
  </r>
  <r>
    <s v="UNIVERSITARIO TITULADO"/>
    <x v="275"/>
    <x v="275"/>
  </r>
  <r>
    <s v="TECN UNIVERSITARIO EN ADMINISTRACION"/>
    <x v="275"/>
    <x v="275"/>
  </r>
  <r>
    <s v="ESTUDIOS UNIVERSITARIOS  SEMESTRES O MAS"/>
    <x v="275"/>
    <x v="275"/>
  </r>
  <r>
    <s v="AGENTE VENDEDOR"/>
    <x v="276"/>
    <x v="276"/>
  </r>
  <r>
    <s v="VENDEDOR COMISIONISTA"/>
    <x v="276"/>
    <x v="276"/>
  </r>
  <r>
    <s v="VENDEDOR"/>
    <x v="276"/>
    <x v="276"/>
  </r>
  <r>
    <s v="VENDEDOR AGENTE VIAJERO"/>
    <x v="276"/>
    <x v="276"/>
  </r>
  <r>
    <s v="AGENTE VENDEDOR Y VIAJANTE"/>
    <x v="276"/>
    <x v="276"/>
  </r>
  <r>
    <s v="VENDEDORA"/>
    <x v="276"/>
    <x v="276"/>
  </r>
  <r>
    <s v="RELATOR VENDEDOR TIENDA POR DEPARTAMENTO"/>
    <x v="276"/>
    <x v="276"/>
  </r>
  <r>
    <s v="VISITADORA"/>
    <x v="277"/>
    <x v="277"/>
  </r>
  <r>
    <s v="VISITADORA A ENFERMOS POSTRADOS"/>
    <x v="277"/>
    <x v="277"/>
  </r>
  <r>
    <s v="VISITADORA DOMICILIARIA"/>
    <x v="277"/>
    <x v="277"/>
  </r>
  <r>
    <s v="OTRAS ACTIVIDADES DE SERVIVIOS PERSONALES NCP"/>
    <x v="278"/>
    <x v="278"/>
  </r>
  <r>
    <s v="ENSENANZA CULTURAL OTRAS ACTIVIDADES DE ESPARCIMIENTO Y RECREATIVAS NCP"/>
    <x v="278"/>
    <x v="278"/>
  </r>
  <r>
    <s v="ACTIVIDADES DEPOTIVAS DE ESPARCIMIENTO"/>
    <x v="278"/>
    <x v="278"/>
  </r>
  <r>
    <s v="ENSENANZA CULTURAL OTRAS ACTIVIDADES DE ESPARCIMIENTO Y RECREATIVAS"/>
    <x v="278"/>
    <x v="278"/>
  </r>
  <r>
    <s v="ENSENANZA CULTURAL Y OTRAS ACTIVIDADES DE ESPARCIMIENTO RECREATIVAS NCP"/>
    <x v="278"/>
    <x v="278"/>
  </r>
  <r>
    <s v="ACTIVIDADES ARTISTICAS"/>
    <x v="278"/>
    <x v="278"/>
  </r>
  <r>
    <s v="ACTIVIDADES CREATIVAS ARTISTICAS Y DE ENTRETENIMIENTO NCP"/>
    <x v="278"/>
    <x v="278"/>
  </r>
  <r>
    <s v="ACTIVIDAD COMPLEMENT"/>
    <x v="278"/>
    <x v="278"/>
  </r>
  <r>
    <s v="ACTIVIDADES COMPLEME"/>
    <x v="278"/>
    <x v="278"/>
  </r>
  <r>
    <s v="ACTIVIDADES COMPLEMENTARIAS"/>
    <x v="278"/>
    <x v="278"/>
  </r>
  <r>
    <s v="ACTIVIDAD COMPLEMENTARIA"/>
    <x v="278"/>
    <x v="278"/>
  </r>
  <r>
    <s v="ACTIVIDADES JURIDICAS Y DEPOSTIVAS"/>
    <x v="278"/>
    <x v="278"/>
  </r>
  <r>
    <s v="DIFUSION DE LAS ACTIVIDADES EN TERRENO PROYECTOS Y ACTIVIDADES QUE SE DESARROLLEN EN LA DEPENDENCIA"/>
    <x v="278"/>
    <x v="278"/>
  </r>
  <r>
    <s v="ACTIVIDADES PREVENTIVAS DE PROMOCION Y COMUNITARIAS"/>
    <x v="278"/>
    <x v="278"/>
  </r>
  <r>
    <s v="ACTIVIDADES DE PROMOCION PREVENCION CURACION Y REHABILITACION"/>
    <x v="278"/>
    <x v="278"/>
  </r>
  <r>
    <s v="ACTIVIDADES PREVENTIVAS Y DE PROMOCION"/>
    <x v="278"/>
    <x v="278"/>
  </r>
  <r>
    <s v="GESTOR PARA ACTIVIDADES FOLCLORICAS DIRIGIDAS A LA COMUNIDAD"/>
    <x v="278"/>
    <x v="278"/>
  </r>
  <r>
    <s v="GESTOR DE ACTIVIDADES EN TERRENO"/>
    <x v="278"/>
    <x v="278"/>
  </r>
  <r>
    <s v="GRABACION DE VIDEOS ACTIVIDADES PARA LA COMUNIDAD"/>
    <x v="278"/>
    <x v="278"/>
  </r>
  <r>
    <s v="TALELRISTA ACTIVIDADES COMUNITARIAS"/>
    <x v="278"/>
    <x v="278"/>
  </r>
  <r>
    <s v="DIFUSION DE ACTIVIDADES DEL DEPARTAMENTO DE CULTURA"/>
    <x v="278"/>
    <x v="278"/>
  </r>
  <r>
    <s v="PARTICIPACION EN ACTIVIDAD CULTURAL"/>
    <x v="278"/>
    <x v="278"/>
  </r>
  <r>
    <s v="OTRAS ACTIVIDADES EMPRESARIALES"/>
    <x v="278"/>
    <x v="278"/>
  </r>
  <r>
    <s v="OTRAS ACTIVIDADE Y SERV PERSONALES"/>
    <x v="278"/>
    <x v="278"/>
  </r>
  <r>
    <s v="OTRAS ACTIVIDADES DE SERV PERSONALES"/>
    <x v="278"/>
    <x v="278"/>
  </r>
  <r>
    <s v="ACTIVIDADES ARTISTISTICAS"/>
    <x v="278"/>
    <x v="278"/>
  </r>
  <r>
    <s v="ACTIVIDADES ARTISTICAS REALIZADAS DE FORMA INDEPENDIENTE"/>
    <x v="278"/>
    <x v="278"/>
  </r>
  <r>
    <s v="RECUPERAR Y PREPARAR LOS LUGARES PARA SER HABILITADOS EN LAS DISTINTAS ACTIVIDADES PROPIAS EL CENTRO CAROL URZUA PARA EL ANO "/>
    <x v="278"/>
    <x v="278"/>
  </r>
  <r>
    <s v="ELABORAR UN REGISTRO VISUAL Y DIGITAL DE LAS ACTIVIDADES A DESARROLLAR POR CULTURA DIDECO Y ALCALDIA DESARROLLADAS DURANTE EL PERIODO "/>
    <x v="278"/>
    <x v="278"/>
  </r>
  <r>
    <s v="ELABORAR UN REGISTRO VISUAL Y DIGITAL DE LAS ACTIVIDADES EN TERRENO REALIZADAS POR LA DIRECCION DE DESARROLLO COMUNITARIO DEL MUNICIPIO DE SANTIAGO DURANTE EL ANO "/>
    <x v="278"/>
    <x v="278"/>
  </r>
  <r>
    <s v="ACTIVIDADES EMPRESARIALES DE ART"/>
    <x v="278"/>
    <x v="278"/>
  </r>
  <r>
    <s v="ACTIVIDADES INMOBILIARIAS REALIZADAS A CAMBIO DE UNA RETRIBUCION"/>
    <x v="278"/>
    <x v="278"/>
  </r>
  <r>
    <s v="OTRAS ACTIVIDADES DE ENTRETENIMIENTO"/>
    <x v="278"/>
    <x v="278"/>
  </r>
  <r>
    <s v="OTRAS ACTIVIDADES DE SERVICOS PERSONALES"/>
    <x v="278"/>
    <x v="278"/>
  </r>
  <r>
    <s v="DISENAR PLANIFICAR Y DESARROLLAR ACTIVIDADES EN EL ESPACIO PUBLICO DE LA COMUNA SEGUN UNA PLANIFICACION ANUAL"/>
    <x v="278"/>
    <x v="278"/>
  </r>
  <r>
    <s v="DISENAR Y DESARROLLAR PLAN ANUAL INTEGRADO DE CULTURA EN TERRENO CON PLANIFICACION DE EVENTOS Y ACTIVIDADES EN LOS BARRIOS DE LA COMUNA Y SUS RESPECTIVAS EVALUACIONES DE IMPACTO  "/>
    <x v="278"/>
    <x v="278"/>
  </r>
  <r>
    <s v="ELABORAR PROYECCION DE GASTOS ASOCIADOS A LAS ACTIVIDADES REALIZADAS POR LA SRA ALCALDESA Y LA COMUNIDAD DURANTE EL ANO "/>
    <x v="278"/>
    <x v="278"/>
  </r>
  <r>
    <s v="CARACTERIZACION INFANTIL EN ACTIVIDADES RECREATIVAS EN ESPACIOS PUBLICOS"/>
    <x v="278"/>
    <x v="278"/>
  </r>
  <r>
    <s v="IMPLEMENTACION DE ACTIVIDADES VINCULADAS A DISCAPACIDAD EN LA UNIDAD DE DISCAPACIDADDIDECO"/>
    <x v="278"/>
    <x v="278"/>
  </r>
  <r>
    <s v="IMPLEMENTACION DE ACTIVIDADES VINCULADAS A DISCAPACIDAD"/>
    <x v="278"/>
    <x v="278"/>
  </r>
  <r>
    <s v="PLANIFICAR Y EJECUTAR UN PLAN DE ACTIVIDADES CULTURALES PARA LA COMUNA DE SANTIAGO EN CONJUNTO CON ORGANISMO Y ORGANIZACIONES CULTURALES DE LA COMUNA"/>
    <x v="278"/>
    <x v="278"/>
  </r>
  <r>
    <s v="DISENAR Y DESARROLLAR PLAN ANUAL INTEGRADO DE CULTURA EN TERRENO CON PLANIFICACION DE EVENTOS Y ACTIVIDADES EN LOS BARRIOS DE LA COMUNA Y SUS RESPECTIVAS EVALUACIONES DE IMPACTO"/>
    <x v="278"/>
    <x v="278"/>
  </r>
  <r>
    <s v="ACTIVIDADES D CONTABILIDAD"/>
    <x v="278"/>
    <x v="278"/>
  </r>
  <r>
    <s v="ACTUACION Y ACTIVIDADESESCENICAS RELACIONADAS"/>
    <x v="278"/>
    <x v="278"/>
  </r>
  <r>
    <s v="ACTIVIDADES ARTISITICAS"/>
    <x v="278"/>
    <x v="278"/>
  </r>
  <r>
    <s v="ACTIVIDADES EMPRESARIALES ARTISTICAS"/>
    <x v="278"/>
    <x v="278"/>
  </r>
  <r>
    <s v="OTRAS ACTIVIDADES RECREATIVAS ARTISTICAS Y DE ENTRETENIMIENTO"/>
    <x v="278"/>
    <x v="278"/>
  </r>
  <r>
    <s v="ACTIVIDADES DE LA ADMINISTRACION PUBLICA EN GRAL"/>
    <x v="278"/>
    <x v="278"/>
  </r>
  <r>
    <s v="OTRAS ACTIVIDADES CREATIVAS ARTISTICAS Y DE ENTRENEMIENTO"/>
    <x v="278"/>
    <x v="278"/>
  </r>
  <r>
    <s v="MANTENIMIENTO DE PLATAFORMAS NAPSIS SIGE Y DESARROLLAR EN EL PRIMER Y SEGUNDO CICLO ACTIVIDADES CON EL LABORATORIO MOVIL"/>
    <x v="278"/>
    <x v="278"/>
  </r>
  <r>
    <s v="ACTUACION"/>
    <x v="279"/>
    <x v="279"/>
  </r>
  <r>
    <s v="EN ACTUALIZACION"/>
    <x v="279"/>
    <x v="279"/>
  </r>
  <r>
    <s v="ENACTUALIZACION"/>
    <x v="279"/>
    <x v="279"/>
  </r>
  <r>
    <s v="REEMPLAZAR LA ACTUAL INFORMACION CONTENIDA EN COLUMNA CONSIDERANDO"/>
    <x v="279"/>
    <x v="279"/>
  </r>
  <r>
    <s v="ENTREGA DE INFORMACION RELEVANTE Y DE EMERGENCIAS A LA CENTRAL TELEFONICA INTERACTUAR CON LOS VECINOS DE LA COMUNA"/>
    <x v="279"/>
    <x v="279"/>
  </r>
  <r>
    <s v="APOYAR EN LA ENTREGA DE INFORMACION RELEVANTE Y EMERGENCIAS A LA CENTRAL DE LLAMADAS ORIENTAR E INTERACTUAR CON LOS VECINOS"/>
    <x v="279"/>
    <x v="279"/>
  </r>
  <r>
    <s v="APOYAR EN LA ENTREGA DE INFORMACION RELEVANTE Y DE EMERGENCIAS A LA CENTRAL DE LLAMADAS INTERACTUAR Y ORIENTAR A LOS VECINOS DE LA COMUNA"/>
    <x v="279"/>
    <x v="279"/>
  </r>
  <r>
    <s v="LIC EN ARTE CON MENCION EN ACTUACION T"/>
    <x v="279"/>
    <x v="279"/>
  </r>
  <r>
    <s v="CATASTRAR LAS RECEPCIONES FINALES OTORGADAS POR INMOBILIARIAS CONSIDERANDO LOS M RECIBIDOS Y DESTINOS DESDE EL ANO  AL  INCORPORANDO ZONAS Y TIPO DE OBRAS ESTO CON EL PROPOSITO DE MANTENER UN REGISTRO ACTUALIZADO DE LAS INMOBILIARIAS E IN"/>
    <x v="279"/>
    <x v="279"/>
  </r>
  <r>
    <s v="TRASPASO DE PLANCHETAS PREDIALES DE UN FORMATO TRADICIONAL PAPEL A DIGITAL ENFOCADO EN FORMA ESPECIFICA AL TRIANGULO CENTRAL DE LA COMUNA GENERACION DE CORRELACION Y GEORREFERENCIA CON EL ACTUAL SISTEMA DE INFORMACION URBANO COMUNAL"/>
    <x v="279"/>
    <x v="279"/>
  </r>
  <r>
    <s v="ACTUALIZACION DEL MANUAL DE PROCEDIMIENTOS DE LA DIRECCION DE TRANSITO PARA EL "/>
    <x v="279"/>
    <x v="279"/>
  </r>
  <r>
    <s v="ACTUALIZAR LA BASE DE DATOS QUE PERMITA ELABORAR UN REGISTRO Y ESTADISTICA DE PUBLICIDAD REGULARIZADA EN LA COMUNA DURANTE EL ANO  EN BASE A LA INFORMACION ENTREGADA POR LA EMPRESA XIGO CORRESPONDIENTE A LEVANTAMIENTO GEORREFERENCIADO RECTIFICA"/>
    <x v="279"/>
    <x v="279"/>
  </r>
  <r>
    <s v="REALIZAR UN ESTUDIO SOBRES LAS NORMAS DE PREVENCION DE RIESGO QUE SE UTILIZAN ACTUALMENTE EN LA MULTICANCHA FRANKLIN Y MULTICANCHA  DE JULIO INDICANDO LAS FALENCIAS Y PROPONIENDO NUEVAS PROCEDIMIENTOS DE PREVENCION"/>
    <x v="279"/>
    <x v="279"/>
  </r>
  <r>
    <s v="ELABORAR Y MANTENER ACTUALIZADO UN CATASTRO DE LA RED DE EMPRESAS QUE OFECEN PUESTOS DE TRABAJO EN LA OMIL"/>
    <x v="279"/>
    <x v="279"/>
  </r>
  <r>
    <s v="REALIZACION DE ESTUDIO SOBRE TEMAS DE SEGURIDAD ENTRE VECINOS DEL BARRIO ESMERALDA INDICANDO FALENCIAS ACTUALES Y PROPONIENDO NUEVOS PROCEDIMIENTOS"/>
    <x v="279"/>
    <x v="279"/>
  </r>
  <r>
    <s v="ACTUALIZACION Y DEPRECIACION BIENES USO REVISION RENDICION DE GIROS GLOBALES"/>
    <x v="279"/>
    <x v="279"/>
  </r>
  <r>
    <s v="INSTALACION DE EQUIPOS PCV"/>
    <x v="280"/>
    <x v="280"/>
  </r>
  <r>
    <s v="INSTALACIONES ELECTRICAS"/>
    <x v="280"/>
    <x v="280"/>
  </r>
  <r>
    <s v="INSTALACION Y REPARACION"/>
    <x v="280"/>
    <x v="280"/>
  </r>
  <r>
    <s v="INSTALACIONES SANITARIAS"/>
    <x v="280"/>
    <x v="280"/>
  </r>
  <r>
    <s v="TECNIVO INSTALACIONES SANITARIAS"/>
    <x v="280"/>
    <x v="280"/>
  </r>
  <r>
    <s v="TEC EN INSTALACIONES SANITARIAS"/>
    <x v="280"/>
    <x v="280"/>
  </r>
  <r>
    <s v="INSTALACION Y REPARACION DE ALARMAS COMUNITARIAS"/>
    <x v="280"/>
    <x v="280"/>
  </r>
  <r>
    <s v="INSTALACION Y DESINSTALACION OPERATIVA DE MESAS CAMARAS SECRETAS URNAS Y ASEO DE BANOS EN LAS ELECCIONES PLEBISCITO CONSTITUCIONAL "/>
    <x v="280"/>
    <x v="280"/>
  </r>
  <r>
    <s v="INSTALACION Y DESINSTALACION OPERATIVA DE MESAS CAMARAS SECRETAS URNAS Y ASEO DE BANOS ADEMAS DEL RETIRO DE BASURA PERMANENTE DE LOCALES DE VOTACION EN LAS ELECCIONES PLEBISCITO CONSTITUCIONAL "/>
    <x v="280"/>
    <x v="280"/>
  </r>
  <r>
    <s v="INSTALACION DE ALARMAS COMUNITARIAS NUEVAS EN DIVERSOS PUNTOS DE LA COMUNA"/>
    <x v="280"/>
    <x v="280"/>
  </r>
  <r>
    <s v="INSTALACIONES SANITARIAS T"/>
    <x v="280"/>
    <x v="280"/>
  </r>
  <r>
    <s v="INSTALACIONES ELECTRICAS HABITACIONALES"/>
    <x v="280"/>
    <x v="280"/>
  </r>
  <r>
    <s v="LECTRICIDAD MANTENCION E INSTALACION VARIAS"/>
    <x v="280"/>
    <x v="280"/>
  </r>
  <r>
    <s v="ELECTRICIDAD MANTENCION E INSTALACIONES VARIAS"/>
    <x v="280"/>
    <x v="280"/>
  </r>
  <r>
    <s v="CONSTRUCCION DE UNA BASE DE DATOS DE LOS CONTRIBUYENTES AUTORIZADOS CON PERMISOS POR OCUPACION DE BIEN NACIONAL DE USO PUBLICO PARA LA INSTALACION DE MESAS DURANTE EL "/>
    <x v="280"/>
    <x v="280"/>
  </r>
  <r>
    <s v="ESTUDIO DE LAS INFRACCIONES RELATIVAS A LA LEY N QUE ESTABLECE DISPOSICIONES PARA LA INSTALACION MANTENCION E INSPECCION PERIODICA DE LOS ASCENSORES Y OTRAS INSTALACIONES SIMILARES Y DE SU VINCULACION CON LA LEY N SOBRE COPROPIEDAD INMOBILI"/>
    <x v="280"/>
    <x v="280"/>
  </r>
  <r>
    <s v="SERVICIO DE INSTALACION Y REPARACIONES ELECTRICAS"/>
    <x v="280"/>
    <x v="280"/>
  </r>
  <r>
    <s v="TEC INSTALACIONES ELECTRICAS"/>
    <x v="280"/>
    <x v="280"/>
  </r>
  <r>
    <s v="TEC INSTALACIONES SANITARIAS"/>
    <x v="280"/>
    <x v="280"/>
  </r>
  <r>
    <s v="INSTALADOR ELECTRICO"/>
    <x v="281"/>
    <x v="281"/>
  </r>
  <r>
    <s v="PROYECTISTA E INSTALADOR DE ELECTRICIDAD"/>
    <x v="281"/>
    <x v="281"/>
  </r>
  <r>
    <s v="INSTALADOR DE GAS CLASE "/>
    <x v="281"/>
    <x v="281"/>
  </r>
  <r>
    <s v="INSTALADOR SANITARIO Y GAS"/>
    <x v="281"/>
    <x v="281"/>
  </r>
  <r>
    <s v="INSTALADOR Y REPARADOR ALARMAS COMUNITARIAS"/>
    <x v="281"/>
    <x v="281"/>
  </r>
  <r>
    <s v="INSTALADOR DE GAS CLASE A"/>
    <x v="281"/>
    <x v="281"/>
  </r>
  <r>
    <s v="INSTALADOR AUDIOV ISUAL"/>
    <x v="281"/>
    <x v="281"/>
  </r>
  <r>
    <s v="PRODUCTOR DE EVENTOS"/>
    <x v="282"/>
    <x v="282"/>
  </r>
  <r>
    <s v="PRODUCTOR"/>
    <x v="282"/>
    <x v="282"/>
  </r>
  <r>
    <s v="PRODUCTORA DE EVENTOS"/>
    <x v="282"/>
    <x v="282"/>
  </r>
  <r>
    <s v="PRODUCTOR CONCIERTOS"/>
    <x v="282"/>
    <x v="282"/>
  </r>
  <r>
    <s v="DJPRODUCTOR"/>
    <x v="282"/>
    <x v="282"/>
  </r>
  <r>
    <s v="PRODUCTOR DE EVENTOS CULTURALES"/>
    <x v="282"/>
    <x v="282"/>
  </r>
  <r>
    <s v="PRODUCTOR WEB"/>
    <x v="282"/>
    <x v="282"/>
  </r>
  <r>
    <s v="PRODUCTORA VISUAL"/>
    <x v="282"/>
    <x v="282"/>
  </r>
  <r>
    <s v="PRODUCTOR DE ILUMINACION"/>
    <x v="282"/>
    <x v="282"/>
  </r>
  <r>
    <s v="PRODUCTORA DE EVENTOS INFANTILES"/>
    <x v="282"/>
    <x v="282"/>
  </r>
  <r>
    <s v="PRODUCTORA DE ARTE VISUAL"/>
    <x v="282"/>
    <x v="282"/>
  </r>
  <r>
    <s v="DIR Y PRODUCTOR DE TV"/>
    <x v="282"/>
    <x v="282"/>
  </r>
  <r>
    <s v="TEC NIV SUPERIOR EN ADM EMPRESAS MENCION FINANZAS"/>
    <x v="283"/>
    <x v="283"/>
  </r>
  <r>
    <s v="TEACNICO SUPERIOR EN PREVENCION DE RIESGOS"/>
    <x v="283"/>
    <x v="283"/>
  </r>
  <r>
    <s v="SUPERIOR COMPLETA"/>
    <x v="283"/>
    <x v="283"/>
  </r>
  <r>
    <s v="SUPERIOR"/>
    <x v="283"/>
    <x v="283"/>
  </r>
  <r>
    <s v="SUPERIORES"/>
    <x v="283"/>
    <x v="283"/>
  </r>
  <r>
    <s v="ESCUELA INDUSTRIAL SUPERIOR DE SAN MIGUEL JORNADA VESPERTINA"/>
    <x v="283"/>
    <x v="283"/>
  </r>
  <r>
    <s v="EDUACACION SUPERIOR COMPLETA"/>
    <x v="283"/>
    <x v="283"/>
  </r>
  <r>
    <s v="EDUCSUPERIOR"/>
    <x v="283"/>
    <x v="283"/>
  </r>
  <r>
    <s v="TECNIVSUPERIOR"/>
    <x v="283"/>
    <x v="283"/>
  </r>
  <r>
    <s v="EDUACION SUPERIOR"/>
    <x v="283"/>
    <x v="283"/>
  </r>
  <r>
    <s v="TEC SUPERIOR EN ADMINISTRACION DE EMPRE"/>
    <x v="283"/>
    <x v="283"/>
  </r>
  <r>
    <s v="TEC SUPERIOR EN ADMINISTRACION DE EMPRES"/>
    <x v="283"/>
    <x v="283"/>
  </r>
  <r>
    <s v="TEC SUPERIOR PREVENCION E INVESTIGACION POLICIAL"/>
    <x v="283"/>
    <x v="283"/>
  </r>
  <r>
    <s v="DESARROLLO Y EJECUCION DE LABORES DE ORGANIZACION ARTISTICA COLABORACION EN LAS CLASES DEL AREA BALLET CONTEMPORANEO DE LA ESCUELA SUPERIOR DE ARTES DE MAIPU"/>
    <x v="283"/>
    <x v="283"/>
  </r>
  <r>
    <s v="TEC SUPERIOR EN ADMINISTRACION DE RRHH"/>
    <x v="283"/>
    <x v="283"/>
  </r>
  <r>
    <s v="TECSUPERIOR ADMEMPRESAS"/>
    <x v="283"/>
    <x v="283"/>
  </r>
  <r>
    <s v="TEC SUPERIOR EN SALUD Y TERAPIAS NATURALES"/>
    <x v="283"/>
    <x v="283"/>
  </r>
  <r>
    <s v="TEC SUPERIOR EN LABORATORIO CLINICO BANCO DE SANGRE E IMAGENOLOGIA"/>
    <x v="283"/>
    <x v="283"/>
  </r>
  <r>
    <s v="TEC SUPERIOR EN ADMINISTRACION DE EMPRESAS"/>
    <x v="283"/>
    <x v="283"/>
  </r>
  <r>
    <s v="TEC NIV SUPERIOR PREVENCION DE RIESGOS"/>
    <x v="283"/>
    <x v="283"/>
  </r>
  <r>
    <s v="SUPERIOR EN ADMINISTRACION DE EMPRESAS"/>
    <x v="283"/>
    <x v="283"/>
  </r>
  <r>
    <s v="TECNIVSUPERIOR EN FARMACIA"/>
    <x v="283"/>
    <x v="283"/>
  </r>
  <r>
    <s v="TECNIVSUPERIOR EN ODONTOLO"/>
    <x v="283"/>
    <x v="283"/>
  </r>
  <r>
    <s v="TEC NIVE SUPERIOR BIBLIOTECAS Y DOCUMEN"/>
    <x v="283"/>
    <x v="283"/>
  </r>
  <r>
    <s v="SUPERIORESTITULADO"/>
    <x v="283"/>
    <x v="283"/>
  </r>
  <r>
    <s v="SUPERIORESTITULADA"/>
    <x v="283"/>
    <x v="283"/>
  </r>
  <r>
    <s v="SUPERIORTITULADA"/>
    <x v="283"/>
    <x v="283"/>
  </r>
  <r>
    <s v="SUPERIOR TITULADA"/>
    <x v="283"/>
    <x v="283"/>
  </r>
  <r>
    <s v="SUPERIORES TITULADO"/>
    <x v="283"/>
    <x v="283"/>
  </r>
  <r>
    <s v="SUPERIORTITULADO"/>
    <x v="283"/>
    <x v="283"/>
  </r>
  <r>
    <s v="SUPERIORESTITULADOLICEO ABATE MOLINA"/>
    <x v="283"/>
    <x v="283"/>
  </r>
  <r>
    <s v="SUPERIOR TITULADO"/>
    <x v="283"/>
    <x v="283"/>
  </r>
  <r>
    <s v="SUPERIORESTITULAO"/>
    <x v="283"/>
    <x v="283"/>
  </r>
  <r>
    <s v="SUPERIORESTITULADOINSTITUTO SUPERIOR DE COMERCIO"/>
    <x v="283"/>
    <x v="283"/>
  </r>
  <r>
    <s v="SUPERIORESTITULADOHUILQUILEMU"/>
    <x v="283"/>
    <x v="283"/>
  </r>
  <r>
    <s v="SUPERIORESTITULADOPROSPERIDAD"/>
    <x v="283"/>
    <x v="283"/>
  </r>
  <r>
    <s v="SUPERIORESTITULADOCARLOS SALINAS LAGOS"/>
    <x v="283"/>
    <x v="283"/>
  </r>
  <r>
    <s v="SUPERIORESTITULADOJARDIN DEL ESTE"/>
    <x v="283"/>
    <x v="283"/>
  </r>
  <r>
    <s v="SUPERIORESTITULADOEL EDEN"/>
    <x v="283"/>
    <x v="283"/>
  </r>
  <r>
    <s v="SUPERIORESTITULADOCARLOS SPANO"/>
    <x v="283"/>
    <x v="283"/>
  </r>
  <r>
    <s v="SUPERIORESTITULADOINTEGRACION"/>
    <x v="283"/>
    <x v="283"/>
  </r>
  <r>
    <s v="SUPERIORESTITULADOUNO SAN AGUSTIN"/>
    <x v="283"/>
    <x v="283"/>
  </r>
  <r>
    <s v="SUPERIORESTITULADOLICEO MARTA DONOSO ESPEJO"/>
    <x v="283"/>
    <x v="283"/>
  </r>
  <r>
    <s v="SUPERIORESTITULADOSAN MIGUEL"/>
    <x v="283"/>
    <x v="283"/>
  </r>
  <r>
    <s v="SUPERIORESTITULADOLAS ARAUCARIAS"/>
    <x v="283"/>
    <x v="283"/>
  </r>
  <r>
    <s v="SUPERIORESTITULADOLICEO INDUSTRIAL SUPERIOR"/>
    <x v="283"/>
    <x v="283"/>
  </r>
  <r>
    <s v="SUPERIORESTITULADONUEVO HORIZONTE"/>
    <x v="283"/>
    <x v="283"/>
  </r>
  <r>
    <s v="SUPERIORESTITULADODON SEBASTIAN"/>
    <x v="283"/>
    <x v="283"/>
  </r>
  <r>
    <s v="SUPERIORESTITULADODON GONZALO III MANITOS DE AMOR"/>
    <x v="283"/>
    <x v="283"/>
  </r>
  <r>
    <s v="SUPERIORESTITULADOEL CULENAR"/>
    <x v="283"/>
    <x v="283"/>
  </r>
  <r>
    <s v="SUPERIORESTITULADOESCUELA ANTUPEHUEN EL TABACO"/>
    <x v="283"/>
    <x v="283"/>
  </r>
  <r>
    <s v="SUPERIORESTITULADOCARLOS TRUPP WANNER"/>
    <x v="283"/>
    <x v="283"/>
  </r>
  <r>
    <s v="TEC SUPERIOR VITIVINICULTURA"/>
    <x v="283"/>
    <x v="283"/>
  </r>
  <r>
    <s v="TEC SUPERIOR EN EDIFICACION"/>
    <x v="283"/>
    <x v="283"/>
  </r>
  <r>
    <s v="TEC NICEL SUPERIOR PODOLOGIA"/>
    <x v="283"/>
    <x v="283"/>
  </r>
  <r>
    <s v="TEC SUPERIOR"/>
    <x v="283"/>
    <x v="283"/>
  </r>
  <r>
    <s v="TEC SUPERIOR EN CONSTRUCCION"/>
    <x v="283"/>
    <x v="283"/>
  </r>
  <r>
    <s v="ESUDIOS SUPERIORES"/>
    <x v="283"/>
    <x v="283"/>
  </r>
  <r>
    <s v="ESTUIDIOS SUPERIORES"/>
    <x v="283"/>
    <x v="283"/>
  </r>
  <r>
    <s v="TEC ADMINISTRACION DE EMPRESAS"/>
    <x v="284"/>
    <x v="284"/>
  </r>
  <r>
    <s v="TEC EN ADM PUBLICA"/>
    <x v="284"/>
    <x v="284"/>
  </r>
  <r>
    <s v="ADM SALUD"/>
    <x v="284"/>
    <x v="284"/>
  </r>
  <r>
    <s v="ADM SALUD ULTRAESTACION"/>
    <x v="284"/>
    <x v="284"/>
  </r>
  <r>
    <s v="ADM SALUD SAN RAMON NONATO"/>
    <x v="284"/>
    <x v="284"/>
  </r>
  <r>
    <s v="ADMNISTRATIVO"/>
    <x v="284"/>
    <x v="284"/>
  </r>
  <r>
    <s v="ADM SALUD QUINCHAMALI"/>
    <x v="284"/>
    <x v="284"/>
  </r>
  <r>
    <s v="ADM SALUD ISABEL RIQUELME"/>
    <x v="284"/>
    <x v="284"/>
  </r>
  <r>
    <s v="ADM SALUD ADMINISTRACION SALUD"/>
    <x v="284"/>
    <x v="284"/>
  </r>
  <r>
    <s v="ADM SALUD CESFAM SOL DE ORIENTE"/>
    <x v="284"/>
    <x v="284"/>
  </r>
  <r>
    <s v="ADM SALUD CESFAM LOS VOLCANES"/>
    <x v="284"/>
    <x v="284"/>
  </r>
  <r>
    <s v="ADM SALUD SAN RAMON NATO"/>
    <x v="284"/>
    <x v="284"/>
  </r>
  <r>
    <s v="ADM SALUD FARMACIA COMUNAL"/>
    <x v="284"/>
    <x v="284"/>
  </r>
  <r>
    <s v="ADM SALUD COSAM"/>
    <x v="284"/>
    <x v="284"/>
  </r>
  <r>
    <s v="TEC EN ADM EMPRESAS MENC REC HUM"/>
    <x v="284"/>
    <x v="284"/>
  </r>
  <r>
    <s v="ADM SALUD CONVENIO CECOSF EL ROBLE "/>
    <x v="284"/>
    <x v="284"/>
  </r>
  <r>
    <s v="ADM SALUD CONVENIO COSAM "/>
    <x v="284"/>
    <x v="284"/>
  </r>
  <r>
    <s v="TECN ADM PUBLICA"/>
    <x v="284"/>
    <x v="284"/>
  </r>
  <r>
    <s v="ADM DE EMPRESA"/>
    <x v="284"/>
    <x v="284"/>
  </r>
  <r>
    <s v="III ANO TEC EN ADM PUBLICA"/>
    <x v="284"/>
    <x v="284"/>
  </r>
  <r>
    <s v="ADM SALUD DIRECCION DE SALUD"/>
    <x v="284"/>
    <x v="284"/>
  </r>
  <r>
    <s v="ING ADM EMPRESAS"/>
    <x v="284"/>
    <x v="284"/>
  </r>
  <r>
    <s v="ADM SALUD CONVCECOSF LOS ALPES "/>
    <x v="284"/>
    <x v="284"/>
  </r>
  <r>
    <s v="ADMINISTRACION DE EMPRESAS MENCION EN FINANZAS"/>
    <x v="284"/>
    <x v="284"/>
  </r>
  <r>
    <s v="ADMINISTRACION DE EMPRESAS CON NOCIONES DE COMPUTACION"/>
    <x v="284"/>
    <x v="284"/>
  </r>
  <r>
    <s v="ADMINISTRASTIVO"/>
    <x v="284"/>
    <x v="284"/>
  </r>
  <r>
    <s v="ADMINISTRACION"/>
    <x v="284"/>
    <x v="284"/>
  </r>
  <r>
    <s v="TEC EN ADMINISTRACION"/>
    <x v="284"/>
    <x v="284"/>
  </r>
  <r>
    <s v="TEC EN ADMINISTRACION DE EMPRESAS"/>
    <x v="284"/>
    <x v="284"/>
  </r>
  <r>
    <s v="TECADMINISTRACION"/>
    <x v="284"/>
    <x v="284"/>
  </r>
  <r>
    <s v="TEC ADMINISTRACION"/>
    <x v="284"/>
    <x v="284"/>
  </r>
  <r>
    <s v="TCNICO EN ADM DE EMPRESA"/>
    <x v="284"/>
    <x v="284"/>
  </r>
  <r>
    <s v="TEC EN ADMINISTRACION PUBLICA"/>
    <x v="284"/>
    <x v="284"/>
  </r>
  <r>
    <s v="TEC ADMINISTRACION PUBLICA"/>
    <x v="284"/>
    <x v="284"/>
  </r>
  <r>
    <s v="ADM DE EMPRESAS"/>
    <x v="284"/>
    <x v="284"/>
  </r>
  <r>
    <s v="ADMINIST DE EMPRESAS"/>
    <x v="284"/>
    <x v="284"/>
  </r>
  <r>
    <s v="TEC ADM EMPRESAS"/>
    <x v="284"/>
    <x v="284"/>
  </r>
  <r>
    <s v="ADMINISTRATI"/>
    <x v="284"/>
    <x v="284"/>
  </r>
  <r>
    <s v="DIRECCION DE ADM Y FINANZAS"/>
    <x v="284"/>
    <x v="284"/>
  </r>
  <r>
    <s v="ADMINISTRACION PUBLICA"/>
    <x v="284"/>
    <x v="284"/>
  </r>
  <r>
    <s v="ADMNINISTRATIVO"/>
    <x v="284"/>
    <x v="284"/>
  </r>
  <r>
    <s v="ADMPUBLICO"/>
    <x v="284"/>
    <x v="284"/>
  </r>
  <r>
    <s v="TECNO EN ADMINISTRACION"/>
    <x v="284"/>
    <x v="284"/>
  </r>
  <r>
    <s v="TENCIO EN ADMINISTRACION"/>
    <x v="284"/>
    <x v="284"/>
  </r>
  <r>
    <s v="TENCICO EN ADMINISTRACION"/>
    <x v="284"/>
    <x v="284"/>
  </r>
  <r>
    <s v="ADMINISTRACION PUBLICO"/>
    <x v="284"/>
    <x v="284"/>
  </r>
  <r>
    <s v="ADMNISTRADOR PUBLICO"/>
    <x v="284"/>
    <x v="284"/>
  </r>
  <r>
    <s v="ADMINITRATIVA"/>
    <x v="284"/>
    <x v="284"/>
  </r>
  <r>
    <s v="ADMINITRATIVO"/>
    <x v="284"/>
    <x v="284"/>
  </r>
  <r>
    <s v="ADMINISTRTIVA"/>
    <x v="284"/>
    <x v="284"/>
  </r>
  <r>
    <s v=" SEMESTRES DE ADMINISTRACION TURISTICO"/>
    <x v="284"/>
    <x v="284"/>
  </r>
  <r>
    <s v="ADMINISTRACIONINISTRADOR PUBLICO"/>
    <x v="284"/>
    <x v="284"/>
  </r>
  <r>
    <s v="ADMIN ISTRADORA DE EMPRESAS"/>
    <x v="284"/>
    <x v="284"/>
  </r>
  <r>
    <s v=" SEMESTRES DE ADMINISTRACION DE EMPRESAS"/>
    <x v="284"/>
    <x v="284"/>
  </r>
  <r>
    <s v="ING ADMINISTRACION DE EMPRESAS"/>
    <x v="284"/>
    <x v="284"/>
  </r>
  <r>
    <s v="DIPLOMADO EN ADMINISTRACION PUBLICA Y ELABORACION DE PROYECTOS"/>
    <x v="284"/>
    <x v="284"/>
  </r>
  <r>
    <s v="ADMINSTRADOR PUBLICO"/>
    <x v="284"/>
    <x v="284"/>
  </r>
  <r>
    <s v="ADMINISTRACION TURISTICA"/>
    <x v="284"/>
    <x v="284"/>
  </r>
  <r>
    <s v="TENICO EN ADMINISTRACION MENCION MARKETIG"/>
    <x v="284"/>
    <x v="284"/>
  </r>
  <r>
    <s v="TENICO EN ADMINISTRACION DE EMPRESAS MENCION MARKETIG"/>
    <x v="284"/>
    <x v="284"/>
  </r>
  <r>
    <s v="ADMINSITRADOR PUBLICO"/>
    <x v="284"/>
    <x v="284"/>
  </r>
  <r>
    <s v="DIRECCION DE ADMINISTRACION Y FINANZAS"/>
    <x v="284"/>
    <x v="284"/>
  </r>
  <r>
    <s v="ADMINISTRACION AEROMILITAR MENCION ABASTECIMIENTO"/>
    <x v="284"/>
    <x v="284"/>
  </r>
  <r>
    <s v="ADMINISTRACION DE EMPRESAS"/>
    <x v="284"/>
    <x v="284"/>
  </r>
  <r>
    <s v="TECNOCO ADMINISTRACION DE EMPRESAS"/>
    <x v="284"/>
    <x v="284"/>
  </r>
  <r>
    <s v="ADMINITRACION"/>
    <x v="284"/>
    <x v="284"/>
  </r>
  <r>
    <s v="ADMINISTRACIN DE EMPRESAS"/>
    <x v="284"/>
    <x v="284"/>
  </r>
  <r>
    <s v="TEC ADM EMPRESA"/>
    <x v="284"/>
    <x v="284"/>
  </r>
  <r>
    <s v="TECMICO ADMINISTRACION EMPRESA"/>
    <x v="284"/>
    <x v="284"/>
  </r>
  <r>
    <s v="ING ADMINISTRACIONDE EMPRESAS"/>
    <x v="284"/>
    <x v="284"/>
  </r>
  <r>
    <s v="ADMINISTRACION FINANCIERA"/>
    <x v="284"/>
    <x v="284"/>
  </r>
  <r>
    <s v="ADMINISTRACION DE EMPRESAS MENCION EN LOGISTICA"/>
    <x v="284"/>
    <x v="284"/>
  </r>
  <r>
    <s v="TEC ADM DE INSTITUCIONES DE SALUD CESFAM ORLANDO LETELIER"/>
    <x v="284"/>
    <x v="284"/>
  </r>
  <r>
    <s v="TEC ADM DE INSTITUCIONES DE SALUD"/>
    <x v="284"/>
    <x v="284"/>
  </r>
  <r>
    <s v="TEC ADM DE INSTITUCIONES DE SALUDCESFAM ORLANDO LETELIER"/>
    <x v="284"/>
    <x v="284"/>
  </r>
  <r>
    <s v="ADMINISTRACION DE EMPRESAS Y CONTABILIDAD"/>
    <x v="284"/>
    <x v="284"/>
  </r>
  <r>
    <s v="ADMINISTACION PUBLICA"/>
    <x v="284"/>
    <x v="284"/>
  </r>
  <r>
    <s v="TEC EN ADM DE EMPRESAS"/>
    <x v="284"/>
    <x v="284"/>
  </r>
  <r>
    <s v="ADM EMPRESAS"/>
    <x v="284"/>
    <x v="284"/>
  </r>
  <r>
    <s v="ADMINSTRADOR MICROEMPRESAS"/>
    <x v="284"/>
    <x v="284"/>
  </r>
  <r>
    <s v="HOTELERIA ADMINISTRACION DE PERSONAL"/>
    <x v="284"/>
    <x v="284"/>
  </r>
  <r>
    <s v="HOTELERIA Y ADMINISTRACION"/>
    <x v="284"/>
    <x v="284"/>
  </r>
  <r>
    <s v="HOTELERIA ADMINISTRACION DE PERSONAS"/>
    <x v="284"/>
    <x v="284"/>
  </r>
  <r>
    <s v="ADMINISTRACION DE EMPRESA MENCION RRHH"/>
    <x v="284"/>
    <x v="284"/>
  </r>
  <r>
    <s v="TECNADMINISTRACION E INVETARIO"/>
    <x v="284"/>
    <x v="284"/>
  </r>
  <r>
    <s v="ADMINISTARTIVA"/>
    <x v="284"/>
    <x v="284"/>
  </r>
  <r>
    <s v="ADMINISTRACION DE EMPRESA CON MENCION PERSONAL Y FINANZAS"/>
    <x v="284"/>
    <x v="284"/>
  </r>
  <r>
    <s v="ADM DE EMPRESAS Y COMERCIO INTERNACIONAL"/>
    <x v="284"/>
    <x v="284"/>
  </r>
  <r>
    <s v="TEC ADM EN ALMACENAMIENTO Y CONTROL"/>
    <x v="284"/>
    <x v="284"/>
  </r>
  <r>
    <s v="DIRECCION DE ADMINISTRACION"/>
    <x v="284"/>
    <x v="284"/>
  </r>
  <r>
    <s v="ADM PUBLICO A"/>
    <x v="284"/>
    <x v="284"/>
  </r>
  <r>
    <s v="TEC EN ADMINISTRACION DE RRHH"/>
    <x v="284"/>
    <x v="284"/>
  </r>
  <r>
    <s v="ING ADMINISTRACION"/>
    <x v="284"/>
    <x v="284"/>
  </r>
  <r>
    <s v="ADM PUBLICO"/>
    <x v="284"/>
    <x v="284"/>
  </r>
  <r>
    <s v="ADM PUBLICO ADEPTO SALUD"/>
    <x v="284"/>
    <x v="284"/>
  </r>
  <r>
    <s v="ADM DE FINANZAS EDUC DE COLEGIO SIMON BOLIVAR"/>
    <x v="284"/>
    <x v="284"/>
  </r>
  <r>
    <s v="ADM DE FINANZAS EDUC DE JARDIN EL ROBLE"/>
    <x v="284"/>
    <x v="284"/>
  </r>
  <r>
    <s v="ADM DE FINANZAS EDUC"/>
    <x v="284"/>
    <x v="284"/>
  </r>
  <r>
    <s v="ENCARADMLEY SEP"/>
    <x v="284"/>
    <x v="284"/>
  </r>
  <r>
    <s v="ENCARADMLEY SEP DE CENTRO EDUC LA PINTANA"/>
    <x v="284"/>
    <x v="284"/>
  </r>
  <r>
    <s v="ADMIISTRARIVO"/>
    <x v="284"/>
    <x v="284"/>
  </r>
  <r>
    <s v="ING ADM PUBLICACONTRATO SEPTDIC "/>
    <x v="284"/>
    <x v="284"/>
  </r>
  <r>
    <s v="ADMINITRADOR PUBLICO"/>
    <x v="284"/>
    <x v="284"/>
  </r>
  <r>
    <s v="TEECNICO EN ADMINISTRACION DE EMPRESA RRHH"/>
    <x v="284"/>
    <x v="284"/>
  </r>
  <r>
    <s v="ADMISTRATIVA DEPTO DE PROTECC"/>
    <x v="284"/>
    <x v="284"/>
  </r>
  <r>
    <s v="REVISION DE ACTOS ADMINISTRAT"/>
    <x v="284"/>
    <x v="284"/>
  </r>
  <r>
    <s v="ING E ADM DE EMPRESAS"/>
    <x v="284"/>
    <x v="284"/>
  </r>
  <r>
    <s v="ADMINISTRACION DE EMPRESAS MENCION FINANZAS"/>
    <x v="284"/>
    <x v="284"/>
  </r>
  <r>
    <s v="ADM DESARROLLO E LOCAL"/>
    <x v="284"/>
    <x v="284"/>
  </r>
  <r>
    <s v="ADMINIST DPTOCALIDAD DE VIDA"/>
    <x v="284"/>
    <x v="284"/>
  </r>
  <r>
    <s v="ADM DEPTO DESARECON LOCAL"/>
    <x v="284"/>
    <x v="284"/>
  </r>
  <r>
    <s v="ING ADM DE EMPRESAS"/>
    <x v="284"/>
    <x v="284"/>
  </r>
  <r>
    <s v="ADMINISTRACION MENCION LOGISTICA"/>
    <x v="284"/>
    <x v="284"/>
  </r>
  <r>
    <s v="TECADMINISTRACION DE EMPRESAS"/>
    <x v="284"/>
    <x v="284"/>
  </r>
  <r>
    <s v="TECN ADM DE EMPRESAS"/>
    <x v="284"/>
    <x v="284"/>
  </r>
  <r>
    <s v="ADMINSITRATIVO"/>
    <x v="284"/>
    <x v="284"/>
  </r>
  <r>
    <s v="TEC EN ADM PUBLICA GESTORA"/>
    <x v="284"/>
    <x v="284"/>
  </r>
  <r>
    <s v="TEC EN ADM DE EMPRESA GESTORA"/>
    <x v="284"/>
    <x v="284"/>
  </r>
  <r>
    <s v="TS ADMINIST"/>
    <x v="284"/>
    <x v="284"/>
  </r>
  <r>
    <s v="TE ADMINISTRACION"/>
    <x v="284"/>
    <x v="284"/>
  </r>
  <r>
    <s v="ADM CONTABLE"/>
    <x v="284"/>
    <x v="284"/>
  </r>
  <r>
    <s v="ADMINISTRACION DE EMPRESAS MENCION MARKE"/>
    <x v="284"/>
    <x v="284"/>
  </r>
  <r>
    <s v="ADMINISTRACION DE EMPRESA"/>
    <x v="284"/>
    <x v="284"/>
  </r>
  <r>
    <s v="ADMINISRATIVA"/>
    <x v="284"/>
    <x v="284"/>
  </r>
  <r>
    <s v="ADMINIOSTRATIVA"/>
    <x v="284"/>
    <x v="284"/>
  </r>
  <r>
    <s v="ADMINISTARTIVA SALUD"/>
    <x v="284"/>
    <x v="284"/>
  </r>
  <r>
    <s v="ADMINSTRATIVO"/>
    <x v="284"/>
    <x v="284"/>
  </r>
  <r>
    <s v="ADMINISTRACION DE EMPRESAS MENCION FINAN"/>
    <x v="284"/>
    <x v="284"/>
  </r>
  <r>
    <s v="TEC EN ADMINITRACION DE EMPRESAS"/>
    <x v="284"/>
    <x v="284"/>
  </r>
  <r>
    <s v="TENICO EN ADMINISTRACION DE EMPRESA"/>
    <x v="284"/>
    <x v="284"/>
  </r>
  <r>
    <s v="ADMINISTRACION EMPRESAS MENCION PERSONA"/>
    <x v="284"/>
    <x v="284"/>
  </r>
  <r>
    <s v="ADMINISTATIVO"/>
    <x v="284"/>
    <x v="284"/>
  </r>
  <r>
    <s v="ADMINISTADOR PUBLICO"/>
    <x v="284"/>
    <x v="284"/>
  </r>
  <r>
    <s v="TEC EN ADMINISTRACION DE EMPRESA"/>
    <x v="284"/>
    <x v="284"/>
  </r>
  <r>
    <s v="ADMINISTRATICVOA"/>
    <x v="284"/>
    <x v="284"/>
  </r>
  <r>
    <s v="ADMINISTRACION INDUSTRIAL"/>
    <x v="284"/>
    <x v="284"/>
  </r>
  <r>
    <s v="TEC EN ADM DE RRHH"/>
    <x v="284"/>
    <x v="284"/>
  </r>
  <r>
    <s v="HONORARIOSDISAM ADM Y FIN"/>
    <x v="284"/>
    <x v="284"/>
  </r>
  <r>
    <s v="ADMINISTTRATIVOA"/>
    <x v="284"/>
    <x v="284"/>
  </r>
  <r>
    <s v="ADMINISTATIVO CESFAM CARLOS GODOY"/>
    <x v="284"/>
    <x v="284"/>
  </r>
  <r>
    <s v="TECADMINISTRACION DE EMPRESAS DISAM ADM Y FIN"/>
    <x v="284"/>
    <x v="284"/>
  </r>
  <r>
    <s v="ADM CALL CENTER"/>
    <x v="284"/>
    <x v="284"/>
  </r>
  <r>
    <s v="ADMINISTATIVO DISAM ADM Y FIN"/>
    <x v="284"/>
    <x v="284"/>
  </r>
  <r>
    <s v="TEC SUP EN ADM DE RRHH"/>
    <x v="284"/>
    <x v="284"/>
  </r>
  <r>
    <s v="LIC EN ADM SUP DE SEGURIDAD PUBLICA"/>
    <x v="284"/>
    <x v="284"/>
  </r>
  <r>
    <s v="ADMNISTRACION DE EMPRESAS MENCION EN RRH"/>
    <x v="284"/>
    <x v="284"/>
  </r>
  <r>
    <s v="ADM DE EMPRESAS MENCION RRHH INCOMPLET"/>
    <x v="284"/>
    <x v="284"/>
  </r>
  <r>
    <s v="ING ADMINISTRACION PUBLICA"/>
    <x v="284"/>
    <x v="284"/>
  </r>
  <r>
    <s v="ADMINISTRACION POLICIAL"/>
    <x v="284"/>
    <x v="284"/>
  </r>
  <r>
    <s v="ADM TURISTICOCULTURAL"/>
    <x v="284"/>
    <x v="284"/>
  </r>
  <r>
    <s v="ADM DE EMPRESAS TURISMO"/>
    <x v="284"/>
    <x v="284"/>
  </r>
  <r>
    <s v="TEC EN ADMPUBLICA DE NIVSUP"/>
    <x v="284"/>
    <x v="284"/>
  </r>
  <r>
    <s v="ADMINISTRACION DE PERSONAL"/>
    <x v="284"/>
    <x v="284"/>
  </r>
  <r>
    <s v="TEC ADM DE EMPRESAS"/>
    <x v="284"/>
    <x v="284"/>
  </r>
  <r>
    <s v="TEC SUP ADMINISTRACION DE EMPRESAS"/>
    <x v="284"/>
    <x v="284"/>
  </r>
  <r>
    <s v="ADMINISTRACION HOTELERA"/>
    <x v="284"/>
    <x v="284"/>
  </r>
  <r>
    <s v="SECRET ADMINIST"/>
    <x v="284"/>
    <x v="284"/>
  </r>
  <r>
    <s v="TEC SUP EN ADM DE EMPRESAS"/>
    <x v="284"/>
    <x v="284"/>
  </r>
  <r>
    <s v="ADMINISTARDORA PUBLICA"/>
    <x v="284"/>
    <x v="284"/>
  </r>
  <r>
    <s v="TEC SUP EN ADMINISTRACION"/>
    <x v="284"/>
    <x v="284"/>
  </r>
  <r>
    <s v="TEC ADM DE RRHH"/>
    <x v="284"/>
    <x v="284"/>
  </r>
  <r>
    <s v="TEC SUP EN ADMDE EMPRESA"/>
    <x v="284"/>
    <x v="284"/>
  </r>
  <r>
    <s v="TEC SUP EN ADMINISTRACION DE EMPRESAS"/>
    <x v="284"/>
    <x v="284"/>
  </r>
  <r>
    <s v="ADMINISTRACION DE EMPRESA Y MARKETING"/>
    <x v="284"/>
    <x v="284"/>
  </r>
  <r>
    <s v="TECDE NIV SUP EN ADM PUBLICA"/>
    <x v="284"/>
    <x v="284"/>
  </r>
  <r>
    <s v="PRCATICA ADMINSTRACION"/>
    <x v="284"/>
    <x v="284"/>
  </r>
  <r>
    <s v="ADMINISTRACION DE CASINOS"/>
    <x v="284"/>
    <x v="284"/>
  </r>
  <r>
    <s v="ADMISTRATIVO"/>
    <x v="284"/>
    <x v="284"/>
  </r>
  <r>
    <s v="TEC SUP EN ADMDE EMPRESA MENCION FINANZAS"/>
    <x v="284"/>
    <x v="284"/>
  </r>
  <r>
    <s v="ADMINISTRACION DE EMPRESA MENSION RRH"/>
    <x v="284"/>
    <x v="284"/>
  </r>
  <r>
    <s v="ADMCALL CENTER"/>
    <x v="284"/>
    <x v="284"/>
  </r>
  <r>
    <s v="ABOGAGA DISAM ADM Y FIN"/>
    <x v="284"/>
    <x v="284"/>
  </r>
  <r>
    <s v="ADMINISTATIVOCESFAM DR I INSUNZA"/>
    <x v="284"/>
    <x v="284"/>
  </r>
  <r>
    <s v="TECDE NIVSUPEN ADM DE EMPRESA"/>
    <x v="284"/>
    <x v="284"/>
  </r>
  <r>
    <s v="TECADMEMPRESAS MENCION RRHH"/>
    <x v="284"/>
    <x v="284"/>
  </r>
  <r>
    <s v="TECSUPADMEMPRESAS"/>
    <x v="284"/>
    <x v="284"/>
  </r>
  <r>
    <s v="TECADMINISTRACION PUBLICA"/>
    <x v="284"/>
    <x v="284"/>
  </r>
  <r>
    <s v="ADMINISTRACION ANALISIS DE SISTEMAS"/>
    <x v="284"/>
    <x v="284"/>
  </r>
  <r>
    <s v="TEC ADM DE EMP CON MENCION EN MARKETIN"/>
    <x v="284"/>
    <x v="284"/>
  </r>
  <r>
    <s v="ADMINISTRACION ECOTURISMO"/>
    <x v="284"/>
    <x v="284"/>
  </r>
  <r>
    <s v="ADMINISTRATDOR PUBLICO"/>
    <x v="284"/>
    <x v="284"/>
  </r>
  <r>
    <s v="TEC ADM DE EMPERESAS"/>
    <x v="284"/>
    <x v="284"/>
  </r>
  <r>
    <s v="TITULO TEC ADM DE EMPRESAS"/>
    <x v="284"/>
    <x v="284"/>
  </r>
  <r>
    <s v="ADMINISTRACION FINANZAS"/>
    <x v="284"/>
    <x v="284"/>
  </r>
  <r>
    <s v="TENCIO EN ADMINSTRACION HOTELERA"/>
    <x v="284"/>
    <x v="284"/>
  </r>
  <r>
    <s v="ADMINISTRACION DE OPERACIONES"/>
    <x v="284"/>
    <x v="284"/>
  </r>
  <r>
    <s v="ING ADM PUBLICA"/>
    <x v="284"/>
    <x v="284"/>
  </r>
  <r>
    <s v="ING ADM PUBLICO"/>
    <x v="284"/>
    <x v="284"/>
  </r>
  <r>
    <s v="ING ADM DE EMPRESA"/>
    <x v="284"/>
    <x v="284"/>
  </r>
  <r>
    <s v="TEC EN ADMINISTRACION EN SALUD"/>
    <x v="284"/>
    <x v="284"/>
  </r>
  <r>
    <s v="TEC ADMINITRACION DE EMPRESAS"/>
    <x v="284"/>
    <x v="284"/>
  </r>
  <r>
    <s v="TECADMBANCARIA"/>
    <x v="284"/>
    <x v="284"/>
  </r>
  <r>
    <s v="ING ADMINIST PUBLICA"/>
    <x v="284"/>
    <x v="284"/>
  </r>
  <r>
    <s v="ING E  ADMEMPRESAS"/>
    <x v="284"/>
    <x v="284"/>
  </r>
  <r>
    <s v="ING ADMINISTRACION DE EMPRESA"/>
    <x v="284"/>
    <x v="284"/>
  </r>
  <r>
    <s v="ING E ADMINISTRACION DE EMPRESAS"/>
    <x v="284"/>
    <x v="284"/>
  </r>
  <r>
    <s v="INGE ADMINISTRACION PUBLICA"/>
    <x v="284"/>
    <x v="284"/>
  </r>
  <r>
    <s v="TEC ADMINEMPRESAS MENFINANZAS"/>
    <x v="284"/>
    <x v="284"/>
  </r>
  <r>
    <s v="TEC UNIVER EN ADMIN DE EMPRESAS"/>
    <x v="284"/>
    <x v="284"/>
  </r>
  <r>
    <s v="TEC ADMIN DE EMPRESAS"/>
    <x v="284"/>
    <x v="284"/>
  </r>
  <r>
    <s v="TEC ADMINEMP MENFINANZAS"/>
    <x v="284"/>
    <x v="284"/>
  </r>
  <r>
    <s v="ADMINSTRACION DE EMPRESAS"/>
    <x v="284"/>
    <x v="284"/>
  </r>
  <r>
    <s v="INGADMINISTRACION DE EMPRESAS"/>
    <x v="284"/>
    <x v="284"/>
  </r>
  <r>
    <s v="ADMINISTRACION DE PERSONAL Y OPER COMERCIO EXTERIOR"/>
    <x v="284"/>
    <x v="284"/>
  </r>
  <r>
    <s v="ADM DE PERS Y OPER COM EXTERIOR"/>
    <x v="284"/>
    <x v="284"/>
  </r>
  <r>
    <s v="TENICO EN ADMINISTRACION PUBLICA"/>
    <x v="284"/>
    <x v="284"/>
  </r>
  <r>
    <s v="ADMINIDTRATIVA"/>
    <x v="284"/>
    <x v="284"/>
  </r>
  <r>
    <s v="ADMINISTRACION Y CONTROL FINANCIERO"/>
    <x v="284"/>
    <x v="284"/>
  </r>
  <r>
    <s v="TECADMINISTRACION EN SISTLOGISTICOS"/>
    <x v="284"/>
    <x v="284"/>
  </r>
  <r>
    <s v="ADMINISTRACION LOGISTICA"/>
    <x v="284"/>
    <x v="284"/>
  </r>
  <r>
    <s v="TEC EN ADM DE EMP MENCION RRHH"/>
    <x v="284"/>
    <x v="284"/>
  </r>
  <r>
    <s v="ADMINISTARTIVO"/>
    <x v="284"/>
    <x v="284"/>
  </r>
  <r>
    <s v="ADMINISTRTIVO"/>
    <x v="284"/>
    <x v="284"/>
  </r>
  <r>
    <s v="TCO EN ADMINISTRACION DE EMPR"/>
    <x v="284"/>
    <x v="284"/>
  </r>
  <r>
    <s v="TCO EN ADMINISTRACION DE EMPRESAS"/>
    <x v="284"/>
    <x v="284"/>
  </r>
  <r>
    <s v="TCNICO EN ADMINISTRACION DE PERSONAL"/>
    <x v="284"/>
    <x v="284"/>
  </r>
  <r>
    <s v="ADMINISTRACION DE EMPRESAS MENS RRHH"/>
    <x v="284"/>
    <x v="284"/>
  </r>
  <r>
    <s v="ADMNINISTRATIVA"/>
    <x v="284"/>
    <x v="284"/>
  </r>
  <r>
    <s v="TEC ADMINISTRACION DE EMPRESAS MENCION RRHH"/>
    <x v="284"/>
    <x v="284"/>
  </r>
  <r>
    <s v="TEC ADMINISTRACION DE EMPRESA MENCION FINANZAS"/>
    <x v="284"/>
    <x v="284"/>
  </r>
  <r>
    <s v="TECNS EN ADM DE EMPRESAS MENC FINAN"/>
    <x v="284"/>
    <x v="284"/>
  </r>
  <r>
    <s v="ADMINISTRACION DE EMPRESA CON MENCION EN PERSONAL"/>
    <x v="284"/>
    <x v="284"/>
  </r>
  <r>
    <s v="ADMINISTRACION DE EMPRESA CON MENSION EN PERSONAL"/>
    <x v="284"/>
    <x v="284"/>
  </r>
  <r>
    <s v="ADMINISTRATIO"/>
    <x v="284"/>
    <x v="284"/>
  </r>
  <r>
    <s v="ADMISTRATIVA"/>
    <x v="284"/>
    <x v="284"/>
  </r>
  <r>
    <s v="TENCNICO EN ADMINISTRACION DE EMPRESAS"/>
    <x v="284"/>
    <x v="284"/>
  </r>
  <r>
    <s v="EGRESO ADMINISTRACION INDUSTRIAL"/>
    <x v="284"/>
    <x v="284"/>
  </r>
  <r>
    <s v="TEC ADMINISTRACION EMPRESAS"/>
    <x v="284"/>
    <x v="284"/>
  </r>
  <r>
    <s v="ADMINISTRACION DE EMPRESAS EN FINANZAS"/>
    <x v="284"/>
    <x v="284"/>
  </r>
  <r>
    <s v="TEC ADM DE EMPRESA CON MENCION EN COMERCIO EXTERIOR"/>
    <x v="284"/>
    <x v="284"/>
  </r>
  <r>
    <s v="ADMCASINOST"/>
    <x v="284"/>
    <x v="284"/>
  </r>
  <r>
    <s v="ADMEMPRESAST"/>
    <x v="284"/>
    <x v="284"/>
  </r>
  <r>
    <s v="ING EJE ADMINISTRACION EMPRESAS"/>
    <x v="284"/>
    <x v="284"/>
  </r>
  <r>
    <s v="TEC ADM PUBLICA E"/>
    <x v="284"/>
    <x v="284"/>
  </r>
  <r>
    <s v="ADMGEST MUNT"/>
    <x v="284"/>
    <x v="284"/>
  </r>
  <r>
    <s v="INGADMAGROINDUSTRIAL"/>
    <x v="284"/>
    <x v="284"/>
  </r>
  <r>
    <s v="ING EJE ADMINISTRACION PUBLICA"/>
    <x v="284"/>
    <x v="284"/>
  </r>
  <r>
    <s v="ADM GEST MUN T"/>
    <x v="284"/>
    <x v="284"/>
  </r>
  <r>
    <s v="ADMGESTMUNT"/>
    <x v="284"/>
    <x v="284"/>
  </r>
  <r>
    <s v="TECADMEMP Y RRHH"/>
    <x v="284"/>
    <x v="284"/>
  </r>
  <r>
    <s v="TOSEMADMEMPRESAS"/>
    <x v="284"/>
    <x v="284"/>
  </r>
  <r>
    <s v="TEC ADMINISTRACION DE CASINOS"/>
    <x v="284"/>
    <x v="284"/>
  </r>
  <r>
    <s v="TEC ADM DE CASINOS"/>
    <x v="284"/>
    <x v="284"/>
  </r>
  <r>
    <s v="ING EJE ADM EMPRESAS"/>
    <x v="284"/>
    <x v="284"/>
  </r>
  <r>
    <s v="ADMNISTRADOR ECOTURISMO"/>
    <x v="284"/>
    <x v="284"/>
  </r>
  <r>
    <s v="ADM PUBLICO E"/>
    <x v="284"/>
    <x v="284"/>
  </r>
  <r>
    <s v="ADMINISTRACION PUBLICAU DE CHILE"/>
    <x v="284"/>
    <x v="284"/>
  </r>
  <r>
    <s v="ING ADMINISTRACION UNIV LOS LAGOS"/>
    <x v="284"/>
    <x v="284"/>
  </r>
  <r>
    <s v="ADM PUBLICA U STGO DE CHILE "/>
    <x v="284"/>
    <x v="284"/>
  </r>
  <r>
    <s v="ADM PUBLICA U DE CHILE ANO "/>
    <x v="284"/>
    <x v="284"/>
  </r>
  <r>
    <s v="TEC EN ADM DE EMPRESAS CFT SAN AGUSTI"/>
    <x v="284"/>
    <x v="284"/>
  </r>
  <r>
    <s v="TEC ADM DE SISTEMA LOGISTICO"/>
    <x v="284"/>
    <x v="284"/>
  </r>
  <r>
    <s v="TEC ADMINISTRACION DE SISTEMA LOGISTICO"/>
    <x v="284"/>
    <x v="284"/>
  </r>
  <r>
    <s v="ING ADM TURISTICA"/>
    <x v="284"/>
    <x v="284"/>
  </r>
  <r>
    <s v="ING ADM EMPRESAS LOGISTICA"/>
    <x v="284"/>
    <x v="284"/>
  </r>
  <r>
    <s v="TEC ADM EMP MARQUETIN"/>
    <x v="284"/>
    <x v="284"/>
  </r>
  <r>
    <s v="ING ADMINIST TURISTICA"/>
    <x v="284"/>
    <x v="284"/>
  </r>
  <r>
    <s v="ADMEMPRESAS T"/>
    <x v="284"/>
    <x v="284"/>
  </r>
  <r>
    <s v="ADMINISTRACION EMPRESA"/>
    <x v="284"/>
    <x v="284"/>
  </r>
  <r>
    <s v="TEC EN ADM DE EMEPRESAS"/>
    <x v="284"/>
    <x v="284"/>
  </r>
  <r>
    <s v="ADM DE SALUD"/>
    <x v="284"/>
    <x v="284"/>
  </r>
  <r>
    <s v="TECEN ADM DE EMPRESAS"/>
    <x v="284"/>
    <x v="284"/>
  </r>
  <r>
    <s v="ADMNISTRACION DE EMPRESAS"/>
    <x v="284"/>
    <x v="284"/>
  </r>
  <r>
    <s v="TEC NI SU EN ADM DE EMPRESAS"/>
    <x v="284"/>
    <x v="284"/>
  </r>
  <r>
    <s v="TEC ADM PUBLICA"/>
    <x v="284"/>
    <x v="284"/>
  </r>
  <r>
    <s v="ADMINISTRTATIVO"/>
    <x v="284"/>
    <x v="284"/>
  </r>
  <r>
    <s v="ADMIONISTRATIVO"/>
    <x v="284"/>
    <x v="284"/>
  </r>
  <r>
    <s v="ADMINSITARTIVO"/>
    <x v="284"/>
    <x v="284"/>
  </r>
  <r>
    <s v="ADMINISTRAR CIRCUITO CERRADO DE TV"/>
    <x v="284"/>
    <x v="284"/>
  </r>
  <r>
    <s v="ADMINISTRIVAS Y VENTAS"/>
    <x v="284"/>
    <x v="284"/>
  </r>
  <r>
    <s v="TEC ADM DE EMPRESA"/>
    <x v="284"/>
    <x v="284"/>
  </r>
  <r>
    <s v="ADM FINANCIERO"/>
    <x v="284"/>
    <x v="284"/>
  </r>
  <r>
    <s v="TECEN ADMINISTRACION"/>
    <x v="284"/>
    <x v="284"/>
  </r>
  <r>
    <s v="INGADMINISTRACION"/>
    <x v="284"/>
    <x v="284"/>
  </r>
  <r>
    <s v="TEC EN ADMEMPRESA"/>
    <x v="284"/>
    <x v="284"/>
  </r>
  <r>
    <s v="TEC EN ADMINISTRACION EMPRESA"/>
    <x v="284"/>
    <x v="284"/>
  </r>
  <r>
    <s v="INGADM EMPRESAS"/>
    <x v="284"/>
    <x v="284"/>
  </r>
  <r>
    <s v="ING ADMDE EMPRESAS"/>
    <x v="284"/>
    <x v="284"/>
  </r>
  <r>
    <s v="TEC ADM Y COM EXT"/>
    <x v="284"/>
    <x v="284"/>
  </r>
  <r>
    <s v="TECADM HOTELERA"/>
    <x v="284"/>
    <x v="284"/>
  </r>
  <r>
    <s v="ADMINISTATIVA"/>
    <x v="284"/>
    <x v="284"/>
  </r>
  <r>
    <s v="ADMINSTRATIVA"/>
    <x v="284"/>
    <x v="284"/>
  </r>
  <r>
    <s v="INGADMINISTRACION PUBLICA"/>
    <x v="284"/>
    <x v="284"/>
  </r>
  <r>
    <s v="ING COMERCIO INT ADM ADUANERA"/>
    <x v="284"/>
    <x v="284"/>
  </r>
  <r>
    <s v="TEC ADMINISTRACION MARITIMA"/>
    <x v="284"/>
    <x v="284"/>
  </r>
  <r>
    <s v="ADMINISTRACION MARITIMA"/>
    <x v="284"/>
    <x v="284"/>
  </r>
  <r>
    <s v="TEC ADM Y CONTROL OBRAS"/>
    <x v="284"/>
    <x v="284"/>
  </r>
  <r>
    <s v="TECADM Y CONTROL OBRAS"/>
    <x v="284"/>
    <x v="284"/>
  </r>
  <r>
    <s v="INGE ADMINIST DE EMPRESAS"/>
    <x v="284"/>
    <x v="284"/>
  </r>
  <r>
    <s v="ING ADMINIST DE EMPRESAS"/>
    <x v="284"/>
    <x v="284"/>
  </r>
  <r>
    <s v="ADMINISTRACION EN VENTAS"/>
    <x v="284"/>
    <x v="284"/>
  </r>
  <r>
    <s v="ING ADMINSTRACION PUBLICA"/>
    <x v="284"/>
    <x v="284"/>
  </r>
  <r>
    <s v="TEC EN ADMINISTRACION JURIDICA"/>
    <x v="284"/>
    <x v="284"/>
  </r>
  <r>
    <s v="TU ADMINISTRACION DE EMPRESA"/>
    <x v="284"/>
    <x v="284"/>
  </r>
  <r>
    <s v="TEC ADMINISTRACION DE EMPRESA"/>
    <x v="284"/>
    <x v="284"/>
  </r>
  <r>
    <s v="TEC ADMINISTRACION JURIDICA"/>
    <x v="284"/>
    <x v="284"/>
  </r>
  <r>
    <s v="TEC ADMINISTRACION EN RRHH"/>
    <x v="284"/>
    <x v="284"/>
  </r>
  <r>
    <s v="TEC ADM EMP MENCION RRHH"/>
    <x v="284"/>
    <x v="284"/>
  </r>
  <r>
    <s v="TADMEMPMENCION RRHH"/>
    <x v="284"/>
    <x v="284"/>
  </r>
  <r>
    <s v="T ADM EMP MENCION RRHH"/>
    <x v="284"/>
    <x v="284"/>
  </r>
  <r>
    <s v="TADMEMPMENCIONRRHH"/>
    <x v="284"/>
    <x v="284"/>
  </r>
  <r>
    <s v="TADMEMP MENCION RRHH"/>
    <x v="284"/>
    <x v="284"/>
  </r>
  <r>
    <s v="LIC EN CS DE LA ADM DE EMPR"/>
    <x v="284"/>
    <x v="284"/>
  </r>
  <r>
    <s v="TECADMDE EMPRESA"/>
    <x v="284"/>
    <x v="284"/>
  </r>
  <r>
    <s v="ADM DE EMPRESAS MENCION FINANZA"/>
    <x v="284"/>
    <x v="284"/>
  </r>
  <r>
    <s v="ADM DE EMPRESAS MENC FINANZA"/>
    <x v="284"/>
    <x v="284"/>
  </r>
  <r>
    <s v="ADM DE EMPRESAS MENC FINANZAS"/>
    <x v="284"/>
    <x v="284"/>
  </r>
  <r>
    <s v="TEC SUPE ADMINISTRACION DE EMP"/>
    <x v="284"/>
    <x v="284"/>
  </r>
  <r>
    <s v="TECSUPEADMINISTRACION DE EMP"/>
    <x v="284"/>
    <x v="284"/>
  </r>
  <r>
    <s v="TECSUPE ADMINISTRACION DE EMP"/>
    <x v="284"/>
    <x v="284"/>
  </r>
  <r>
    <s v="TECN ADMINISTRACION PUBLICA"/>
    <x v="284"/>
    <x v="284"/>
  </r>
  <r>
    <s v="ADM TURISTICO MULTILINGE"/>
    <x v="284"/>
    <x v="284"/>
  </r>
  <r>
    <s v="ADM EMPRESAS MENCION RRHH"/>
    <x v="284"/>
    <x v="284"/>
  </r>
  <r>
    <s v="ADMDE EMPRESAS MENCION RRHH"/>
    <x v="284"/>
    <x v="284"/>
  </r>
  <r>
    <s v="ADM DE EMPRESAS MENCION RRHH"/>
    <x v="284"/>
    <x v="284"/>
  </r>
  <r>
    <s v="TEC EN ADMINIST DE EMPRESAS"/>
    <x v="284"/>
    <x v="284"/>
  </r>
  <r>
    <s v="TECNEN ADM DE EMPRESAS"/>
    <x v="284"/>
    <x v="284"/>
  </r>
  <r>
    <s v="TE EN ADM DE EMPRESAS"/>
    <x v="284"/>
    <x v="284"/>
  </r>
  <r>
    <s v="TECN EN ADM DE EMPRESAS"/>
    <x v="284"/>
    <x v="284"/>
  </r>
  <r>
    <s v="TEC ADMEMPRESAS MARKETING"/>
    <x v="284"/>
    <x v="284"/>
  </r>
  <r>
    <s v="TEC ADM EMPRESAS MARKETING"/>
    <x v="284"/>
    <x v="284"/>
  </r>
  <r>
    <s v="ADMINISTRACION TURISTICO"/>
    <x v="284"/>
    <x v="284"/>
  </r>
  <r>
    <s v="TEC ADM DE EMP MENCFINANZAS"/>
    <x v="284"/>
    <x v="284"/>
  </r>
  <r>
    <s v="CUCION DE ADMINISTRACION DE EMPRESAS MENCION RRHH"/>
    <x v="284"/>
    <x v="284"/>
  </r>
  <r>
    <s v="ADMINSTRADOR TURISTICO"/>
    <x v="284"/>
    <x v="284"/>
  </r>
  <r>
    <s v="ADMINISTRACION TURISTICA MULTILINGUE"/>
    <x v="284"/>
    <x v="284"/>
  </r>
  <r>
    <s v="ADMINISTRACION DE NEGOCIOS TURISTICOS Y HOTELEROS"/>
    <x v="284"/>
    <x v="284"/>
  </r>
  <r>
    <s v="LABOR ADMINISTATIVA"/>
    <x v="284"/>
    <x v="284"/>
  </r>
  <r>
    <s v="ADMINITRADOR TURISTICO CULTURAL"/>
    <x v="284"/>
    <x v="284"/>
  </r>
  <r>
    <s v=" SEMESTRES ING ADM CM ADM PUBLICA"/>
    <x v="284"/>
    <x v="284"/>
  </r>
  <r>
    <s v="ADMINISTRACION TURISTICO CULTURAL"/>
    <x v="284"/>
    <x v="284"/>
  </r>
  <r>
    <s v="TEC EN TURISMO Y ADMIN HOTELERA"/>
    <x v="284"/>
    <x v="284"/>
  </r>
  <r>
    <s v="TEC EN TURISMO Y ADMIN HOTEL"/>
    <x v="284"/>
    <x v="284"/>
  </r>
  <r>
    <s v="TECNIVO EN TURISMO Y ADMINISTRACION HOTELERA"/>
    <x v="284"/>
    <x v="284"/>
  </r>
  <r>
    <s v="TEC EN TURISMO Y ADMIN HOTELERIA"/>
    <x v="284"/>
    <x v="284"/>
  </r>
  <r>
    <s v="TEC EN TURISMO Y ADMINISTRACION HOTELERA"/>
    <x v="284"/>
    <x v="284"/>
  </r>
  <r>
    <s v="AGENTE COMUNITARIO DE SALUD"/>
    <x v="285"/>
    <x v="285"/>
  </r>
  <r>
    <s v="AGENTE COMUNITARIA"/>
    <x v="285"/>
    <x v="285"/>
  </r>
  <r>
    <s v="AGENTE COMUNITARIO"/>
    <x v="285"/>
    <x v="285"/>
  </r>
  <r>
    <s v="EAGENTE COMUNITARIO"/>
    <x v="285"/>
    <x v="285"/>
  </r>
  <r>
    <s v="AGENTE COMUNITARIO DE CENTRO COMUNITARIO DE SALUD FAMILIAR EL ALBA"/>
    <x v="285"/>
    <x v="285"/>
  </r>
  <r>
    <s v="AGENTE COMUNITARIO DE CENTRO COMUNITARIO DE SALUD FAMILIAR PUNTA MIRA"/>
    <x v="285"/>
    <x v="285"/>
  </r>
  <r>
    <s v="AGENTE DE VENTAS"/>
    <x v="285"/>
    <x v="285"/>
  </r>
  <r>
    <s v="AGENTE COMERY VIAJANTET"/>
    <x v="285"/>
    <x v="285"/>
  </r>
  <r>
    <s v="AGENTE COMER Y VIAJANTE T"/>
    <x v="285"/>
    <x v="285"/>
  </r>
  <r>
    <s v="AGENTE TELEFONISTA SERVICIO ALO SANTIAGO EN LA SUBDIRECCION DE VENTANILLA UNICA"/>
    <x v="285"/>
    <x v="285"/>
  </r>
  <r>
    <s v="AGENTE TELEFONISTA SERVICIO ALO SANTIAGO"/>
    <x v="285"/>
    <x v="285"/>
  </r>
  <r>
    <s v="AGENTE VIAJANTE"/>
    <x v="285"/>
    <x v="285"/>
  </r>
  <r>
    <s v="VOLUNTARIA ANGLOPARLANTE"/>
    <x v="286"/>
    <x v="286"/>
  </r>
  <r>
    <s v="VOLUNTARIO ANGLOPARLANTE"/>
    <x v="286"/>
    <x v="286"/>
  </r>
  <r>
    <s v="ARTURO ALEXIS"/>
    <x v="287"/>
    <x v="287"/>
  </r>
  <r>
    <s v="ARTQUITECTO"/>
    <x v="287"/>
    <x v="287"/>
  </r>
  <r>
    <s v="LICENCADO EN ARTES CON MENCION EN DANZA"/>
    <x v="287"/>
    <x v="287"/>
  </r>
  <r>
    <s v="ARTESANA"/>
    <x v="287"/>
    <x v="287"/>
  </r>
  <r>
    <s v="ARTES ESCENICAS Y CIRCENSES PRODUCCION Y ANIMACION DE EVENTOS"/>
    <x v="287"/>
    <x v="287"/>
  </r>
  <r>
    <s v="CARTERO"/>
    <x v="287"/>
    <x v="287"/>
  </r>
  <r>
    <s v="ARTE TERAPIA"/>
    <x v="287"/>
    <x v="287"/>
  </r>
  <r>
    <s v="ARTES ESCENICAS"/>
    <x v="287"/>
    <x v="287"/>
  </r>
  <r>
    <s v="INSTUCTORA DE ARTES MARCIALES"/>
    <x v="287"/>
    <x v="287"/>
  </r>
  <r>
    <s v="ARTISTISTA"/>
    <x v="287"/>
    <x v="287"/>
  </r>
  <r>
    <s v="BACHELLER DE ARTES"/>
    <x v="287"/>
    <x v="287"/>
  </r>
  <r>
    <s v="CUARTO SEMESTRE DE NUTRICION Y DIETETICA"/>
    <x v="287"/>
    <x v="287"/>
  </r>
  <r>
    <s v="CARTOGRAFIA Y GEOMATICA"/>
    <x v="287"/>
    <x v="287"/>
  </r>
  <r>
    <s v="PROF ARTES VISU"/>
    <x v="287"/>
    <x v="287"/>
  </r>
  <r>
    <s v="INST STA MARTA CURICO"/>
    <x v="287"/>
    <x v="287"/>
  </r>
  <r>
    <s v="CUARTO"/>
    <x v="287"/>
    <x v="287"/>
  </r>
  <r>
    <s v="REFERENTE DE PROMOCION Y PARTICIPACION COMUNITARIA EN SALUD"/>
    <x v="287"/>
    <x v="287"/>
  </r>
  <r>
    <s v="RESTAURACION Y ARTE"/>
    <x v="287"/>
    <x v="287"/>
  </r>
  <r>
    <s v="ARTESANIA DE ESTANO"/>
    <x v="287"/>
    <x v="287"/>
  </r>
  <r>
    <s v="REVISION CARTERA DE PROYECTOS  Y GEORREFERENCIACION DE NUEVAS ALTERNATIVAS DE MEJORAMIENTO URBANO"/>
    <x v="287"/>
    <x v="287"/>
  </r>
  <r>
    <s v="ARTESANA EN ESTANO"/>
    <x v="287"/>
    <x v="287"/>
  </r>
  <r>
    <s v="ARTEZANA"/>
    <x v="287"/>
    <x v="287"/>
  </r>
  <r>
    <s v="DIPLOMADA NACIONAL ARTES PLASTICAS"/>
    <x v="287"/>
    <x v="287"/>
  </r>
  <r>
    <s v="GESTOR DE ARTE Y CULTURA"/>
    <x v="287"/>
    <x v="287"/>
  </r>
  <r>
    <s v="PROF ARTES PLASTICAS"/>
    <x v="287"/>
    <x v="287"/>
  </r>
  <r>
    <s v="PROF ARTES VISUALES"/>
    <x v="287"/>
    <x v="287"/>
  </r>
  <r>
    <s v="PARTICULAR"/>
    <x v="287"/>
    <x v="287"/>
  </r>
  <r>
    <s v="CARTOGRAFIA"/>
    <x v="287"/>
    <x v="287"/>
  </r>
  <r>
    <s v="CARTOGRAFA"/>
    <x v="287"/>
    <x v="287"/>
  </r>
  <r>
    <s v="BACHELOR OF ARTS IN ECONOMICS"/>
    <x v="287"/>
    <x v="287"/>
  </r>
  <r>
    <s v="BACHELOR OF ARTS MAJOR"/>
    <x v="287"/>
    <x v="287"/>
  </r>
  <r>
    <s v="ARTIFICE"/>
    <x v="287"/>
    <x v="287"/>
  </r>
  <r>
    <s v="LIC ARTES MENCION ARTES PLASTICAS"/>
    <x v="287"/>
    <x v="287"/>
  </r>
  <r>
    <s v="LIC EN ARTES DE LA REPRESENTACION"/>
    <x v="287"/>
    <x v="287"/>
  </r>
  <r>
    <s v="ARTESANO TALLADOR CULTURA RAPA NUI"/>
    <x v="287"/>
    <x v="287"/>
  </r>
  <r>
    <s v="ARTESANO MAPUCHE"/>
    <x v="287"/>
    <x v="287"/>
  </r>
  <r>
    <s v="ARTESANO"/>
    <x v="287"/>
    <x v="287"/>
  </r>
  <r>
    <s v="LICENCITAURA EN ARTES VISUALES"/>
    <x v="287"/>
    <x v="287"/>
  </r>
  <r>
    <s v="DIPLOMADO EN ARTES CIRCENSE"/>
    <x v="287"/>
    <x v="287"/>
  </r>
  <r>
    <s v="ESPECILAIDAD EN ARTE RECICLADO"/>
    <x v="287"/>
    <x v="287"/>
  </r>
  <r>
    <s v="LCENCIADA EN ARTES"/>
    <x v="287"/>
    <x v="287"/>
  </r>
  <r>
    <s v="ESCUELA N  LUIS CRUZ MARTINEZ"/>
    <x v="287"/>
    <x v="287"/>
  </r>
  <r>
    <s v="DIGITACION DE PARTES AL SISTEMA COMPUTACIONAL"/>
    <x v="287"/>
    <x v="287"/>
  </r>
  <r>
    <s v="DIPLOMADO EN ARTES INTEGRADAS"/>
    <x v="287"/>
    <x v="287"/>
  </r>
  <r>
    <s v="DOCMEDARTES PLASTICAS TITU"/>
    <x v="287"/>
    <x v="287"/>
  </r>
  <r>
    <s v="DOCMEDARTES PLASTICASS TITU"/>
    <x v="287"/>
    <x v="287"/>
  </r>
  <r>
    <s v="MARTONA"/>
    <x v="287"/>
    <x v="287"/>
  </r>
  <r>
    <s v="DOCBASED TECARTES"/>
    <x v="287"/>
    <x v="287"/>
  </r>
  <r>
    <s v="ARTES VISUALES"/>
    <x v="287"/>
    <x v="287"/>
  </r>
  <r>
    <s v="LICENTEOR E HISTARTE"/>
    <x v="287"/>
    <x v="287"/>
  </r>
  <r>
    <s v="ILUSTRACION ARTISTICA E"/>
    <x v="287"/>
    <x v="287"/>
  </r>
  <r>
    <s v="PROFARTVIS"/>
    <x v="287"/>
    <x v="287"/>
  </r>
  <r>
    <s v="DOC ART VISUALES"/>
    <x v="287"/>
    <x v="287"/>
  </r>
  <r>
    <s v="UNIVERSIDAD ARTURO PRAT"/>
    <x v="287"/>
    <x v="287"/>
  </r>
  <r>
    <s v="CATASTRAR RECEPCIONES FINALES OTORGADAS EN SECTORES E INMUEBLES PATRIMONIALES TALES COMO ZONAS TIPICAS ZONAS DE CONSERVACION HISTORICA MONUMENTOS NACIONALES E INMUEBLES DE CONSERVACION HISTORICA A PARTIR DEL ANO   PARA LA SUBDIRECCION"/>
    <x v="287"/>
    <x v="287"/>
  </r>
  <r>
    <s v="REALIZAR UN ESTUDIO SOBRE EL COBRO DE LAS CLASIFICACIONES DEFINIDAS EN EL ARTICULO  DE LA LEY  SOBRE EXPENDIO Y CONSUMO DE BEBIDAS ALCOHOLICAS"/>
    <x v="287"/>
    <x v="287"/>
  </r>
  <r>
    <s v="REALIZAR ESTADISTICAS DE TIPOS DE INTERVENCIONES QUE SE HAN REALIZADO EN SECTORES E INMUEBLES PATRIMONIALES A PARTIR DEL TERREMOTO DE  DE FEBRERO DEL  AL  DE DICIEMBRE DE  EN CUANTO A REPARACIONES DE INMUEBLES PATRIMONIALES IMPACTO PO"/>
    <x v="287"/>
    <x v="287"/>
  </r>
  <r>
    <s v="ELABORACION DE ESTRATEGIA DE PARTICIPACION INFANTO JUVENIL DE LA AGRUPACION VECINAL N"/>
    <x v="287"/>
    <x v="287"/>
  </r>
  <r>
    <s v="PROF ARTES VISUALES UMCE "/>
    <x v="287"/>
    <x v="287"/>
  </r>
  <r>
    <s v="EN EL PROYECTO MODIFICACION PLANO REGULADOR COMUNAL DE SANTIAGO AJUSTES DE NORMAS URBANISTICAS POBLACION ZENON TORREALBA Y PUREN INDOMITO DESARROLLARA EL PROCESO DE PARTICIPACION CIUDADANA PARA LA PROPUESTA NORMATIVA EN LOS PROYECTOS PLANO SECCIO"/>
    <x v="287"/>
    <x v="287"/>
  </r>
  <r>
    <s v="EN LOS PROYECTOS PLANO SECCIONAL ZONA DE CONSERVACION HISTORICA D LIRA SIERRA BELLA PLAZA BOGOTA Y PLANO SECCIONAL ZONA DE CONSERVACION HISTORICA E SAN BORJA ARRIARAN ELABORARA EXPEDIENTE URBANO DEFINITIVO Y PREPARARA EL PROCESO DE PARTICIP"/>
    <x v="287"/>
    <x v="287"/>
  </r>
  <r>
    <s v="CON MENCION EN ARTES VISUALES"/>
    <x v="287"/>
    <x v="287"/>
  </r>
  <r>
    <s v="ARTESANO EN LLAVES"/>
    <x v="287"/>
    <x v="287"/>
  </r>
  <r>
    <s v="ARTESANOS DE LLAVES"/>
    <x v="287"/>
    <x v="287"/>
  </r>
  <r>
    <s v="ARTESANOS EN LLAVES"/>
    <x v="287"/>
    <x v="287"/>
  </r>
  <r>
    <s v="ARTES CENICAS"/>
    <x v="287"/>
    <x v="287"/>
  </r>
  <r>
    <s v="LICEN HISTORIA DEL ARTE"/>
    <x v="287"/>
    <x v="287"/>
  </r>
  <r>
    <s v="CUARTO ANO DE HUMANIDADES"/>
    <x v="287"/>
    <x v="287"/>
  </r>
  <r>
    <s v="LIC EN ARTE MENCION TEORIA E HISTORIA"/>
    <x v="287"/>
    <x v="287"/>
  </r>
  <r>
    <s v="DISENAR LAS ESTRATEGIAS DE USO Y OCUPACION DEL PARQUE O HIGGINS POR PARTE DE LA COMUNIDAD"/>
    <x v="287"/>
    <x v="287"/>
  </r>
  <r>
    <s v="ELABORACION DE UN DIAGNOSTICO SITUACIONAL DE LAS JUVENTUDES DE LA COMUNA DE SANTIAGO RELATIVO A LA PARTICIPACION"/>
    <x v="287"/>
    <x v="287"/>
  </r>
  <r>
    <s v="ELABORACION DE UN ESTUDIO PARA LA APLICACION DEL ARTICULO  DEL DECRETO LEY  POR LA NO PRESENTACION DE LA DECLARACION DE TRABAJADORES Y SUCURSALES Y SU POSTERIOR ANALISIS DE LAS MULTAS CORRESPONDIENTES"/>
    <x v="287"/>
    <x v="287"/>
  </r>
  <r>
    <s v="EVALUACION METODOLOGIAS IMPLEMENTADAS EN EL PLAN COMUNAL DE PARTICIPACION"/>
    <x v="287"/>
    <x v="287"/>
  </r>
  <r>
    <s v="REVITALIZACION DE BARRIOS CON PARTICIPACION CIUDADANA BID EN LA SUBDIRECCION DE PATRIMONIO"/>
    <x v="287"/>
    <x v="287"/>
  </r>
  <r>
    <s v="REVITALIZACION DE BARRIOS CON PARTICIPACION CIUDADANA BID"/>
    <x v="287"/>
    <x v="287"/>
  </r>
  <r>
    <s v="ARTUISTA"/>
    <x v="287"/>
    <x v="287"/>
  </r>
  <r>
    <s v="APOYAR A DEPARTAMENTO"/>
    <x v="287"/>
    <x v="287"/>
  </r>
  <r>
    <s v="LIC EN ARTES ARTES PLASTICAS"/>
    <x v="287"/>
    <x v="287"/>
  </r>
  <r>
    <s v="PRESENTACION ARTISTICA"/>
    <x v="287"/>
    <x v="287"/>
  </r>
  <r>
    <s v="IMPLEMENTMETODOLOGTRIPLE PESTRATARTIC"/>
    <x v="287"/>
    <x v="287"/>
  </r>
  <r>
    <s v="DESARROLLO MODELOS INTERVENCIONESTIMMOTIVPARTIC"/>
    <x v="287"/>
    <x v="287"/>
  </r>
  <r>
    <s v="PROF ART PLASTICAS"/>
    <x v="287"/>
    <x v="287"/>
  </r>
  <r>
    <s v="PROFART VISUALES"/>
    <x v="287"/>
    <x v="287"/>
  </r>
  <r>
    <s v="ALONSO DE OVALLE N DEPARTAMENTO  LOMAS DE SAN ANDRES"/>
    <x v="287"/>
    <x v="287"/>
  </r>
  <r>
    <s v="LIC EN ARTES ESCENICAS"/>
    <x v="287"/>
    <x v="287"/>
  </r>
  <r>
    <s v="TELAR ARTISTICO DECORATIVO"/>
    <x v="287"/>
    <x v="287"/>
  </r>
  <r>
    <s v="DIPLOMADO EN ARTE TERAPIA"/>
    <x v="287"/>
    <x v="287"/>
  </r>
  <r>
    <s v="HISTORIADAORA DEL ARTE"/>
    <x v="287"/>
    <x v="287"/>
  </r>
  <r>
    <s v="ARTESANA Y DIENADORA"/>
    <x v="287"/>
    <x v="287"/>
  </r>
  <r>
    <s v="PRDUCTORA DE ARTE VISUAL"/>
    <x v="287"/>
    <x v="287"/>
  </r>
  <r>
    <s v="DIPLOMADO EN ARTES CIRCENSES"/>
    <x v="287"/>
    <x v="287"/>
  </r>
  <r>
    <s v="LICECIADA EN ARTE"/>
    <x v="287"/>
    <x v="287"/>
  </r>
  <r>
    <s v="AUTORIZACION N PERMANENTE DECN"/>
    <x v="288"/>
    <x v="288"/>
  </r>
  <r>
    <s v="AUTORIZACION N"/>
    <x v="288"/>
    <x v="288"/>
  </r>
  <r>
    <s v="N AUTORIZACION EN ED"/>
    <x v="288"/>
    <x v="288"/>
  </r>
  <r>
    <s v="AUTORIZACION PARA EL EJERCICIO DE LA FUN"/>
    <x v="288"/>
    <x v="288"/>
  </r>
  <r>
    <s v="AUTORIZACION N "/>
    <x v="288"/>
    <x v="288"/>
  </r>
  <r>
    <s v="AUTORIZACION N RELIG"/>
    <x v="288"/>
    <x v="288"/>
  </r>
  <r>
    <s v="AUTORIZACION N ED"/>
    <x v="288"/>
    <x v="288"/>
  </r>
  <r>
    <s v="AUTORIZACION N DOC"/>
    <x v="288"/>
    <x v="288"/>
  </r>
  <r>
    <s v="AUTORIZACION N EDFI"/>
    <x v="288"/>
    <x v="288"/>
  </r>
  <r>
    <s v="AUTORIZACION EN TRAMITE"/>
    <x v="288"/>
    <x v="288"/>
  </r>
  <r>
    <s v="SOLICITUD DE AUTORIZACION EJERCICIO DOCE"/>
    <x v="288"/>
    <x v="288"/>
  </r>
  <r>
    <s v="SOLICITUD DE AUTORIZACION EJERCICIO DECE"/>
    <x v="288"/>
    <x v="288"/>
  </r>
  <r>
    <s v="SOLICITUD DE AUTORIZACION N"/>
    <x v="288"/>
    <x v="288"/>
  </r>
  <r>
    <s v="AUTORIZACION N DE "/>
    <x v="288"/>
    <x v="288"/>
  </r>
  <r>
    <s v="AUTORIZACION N COM"/>
    <x v="288"/>
    <x v="288"/>
  </r>
  <r>
    <s v="COMPROBANTE SOLICITUD AUTORIZACION EJ D"/>
    <x v="288"/>
    <x v="288"/>
  </r>
  <r>
    <s v="SOLICITUD DE AUTORIZACION DE EJERCICIO D"/>
    <x v="288"/>
    <x v="288"/>
  </r>
  <r>
    <s v="AUTORIZACION PARA EL EJERCICIO DE LA FU"/>
    <x v="288"/>
    <x v="288"/>
  </r>
  <r>
    <s v="OPTIMIZACION DE LA MARCHA REGULACION DE RESPUESTAS MOTORAS BASALES"/>
    <x v="289"/>
    <x v="289"/>
  </r>
  <r>
    <s v="OPTIMIZACION DE LA MARCHA REGULACION DE RESPUESTAS MOTORAS BASALES REGULACION DE MOVIMIENTOS ESTEREOTIPADOS CORRECCION POSTURAL"/>
    <x v="289"/>
    <x v="289"/>
  </r>
  <r>
    <s v="CUATRO ENSENANZA BASIC"/>
    <x v="290"/>
    <x v="290"/>
  </r>
  <r>
    <s v="BASICA"/>
    <x v="290"/>
    <x v="290"/>
  </r>
  <r>
    <s v="ED FISICA BASIC"/>
    <x v="290"/>
    <x v="290"/>
  </r>
  <r>
    <s v="OPER PROGRA LENGUAJE BASIC"/>
    <x v="290"/>
    <x v="290"/>
  </r>
  <r>
    <s v="BASICA DOC PROPTAL"/>
    <x v="290"/>
    <x v="290"/>
  </r>
  <r>
    <s v="PROF BASICA"/>
    <x v="290"/>
    <x v="290"/>
  </r>
  <r>
    <s v="DOCBASICA"/>
    <x v="290"/>
    <x v="290"/>
  </r>
  <r>
    <s v="PROFBASICA"/>
    <x v="290"/>
    <x v="290"/>
  </r>
  <r>
    <s v="HABILITADO PARA BASICA"/>
    <x v="290"/>
    <x v="290"/>
  </r>
  <r>
    <s v="GRAL BASICA"/>
    <x v="290"/>
    <x v="290"/>
  </r>
  <r>
    <s v="PROFEBASIC MENCTAPRENDIZAJE"/>
    <x v="290"/>
    <x v="290"/>
  </r>
  <r>
    <s v="HAB  BASICA "/>
    <x v="290"/>
    <x v="290"/>
  </r>
  <r>
    <s v="TASADOR DE BIENES RAICES"/>
    <x v="291"/>
    <x v="291"/>
  </r>
  <r>
    <s v="CONCERVADOR DE BIENES RAICES"/>
    <x v="291"/>
    <x v="291"/>
  </r>
  <r>
    <s v="CONSERVADOR DE BIENES RAICES"/>
    <x v="291"/>
    <x v="291"/>
  </r>
  <r>
    <s v="CATASTRO DE BIENES RAICES"/>
    <x v="291"/>
    <x v="291"/>
  </r>
  <r>
    <s v="CONSERVADOR BIENES RAICES"/>
    <x v="291"/>
    <x v="291"/>
  </r>
  <r>
    <s v="CERTIFICADO Y DIPLOMAS"/>
    <x v="292"/>
    <x v="292"/>
  </r>
  <r>
    <s v="CERTIFICADOS Y DIPLOMAS"/>
    <x v="292"/>
    <x v="292"/>
  </r>
  <r>
    <s v="CERTIFICADOINSTITUTOMASAJISTA"/>
    <x v="292"/>
    <x v="292"/>
  </r>
  <r>
    <s v="CERTIFICADO"/>
    <x v="292"/>
    <x v="292"/>
  </r>
  <r>
    <s v="CERTIFICADO LABORAL"/>
    <x v="292"/>
    <x v="292"/>
  </r>
  <r>
    <s v="CERTIFICADO DE TITULO"/>
    <x v="292"/>
    <x v="292"/>
  </r>
  <r>
    <s v="CERTIFICADO TECJURIDICO"/>
    <x v="292"/>
    <x v="292"/>
  </r>
  <r>
    <s v="CERTIFICADO DE EGRESO DE RELACIONES PUBL"/>
    <x v="292"/>
    <x v="292"/>
  </r>
  <r>
    <s v="CERTIFICADO DE TITULO DE ACUPUNTURA"/>
    <x v="292"/>
    <x v="292"/>
  </r>
  <r>
    <s v="CERTIFICADO DE TITULO DE LA CARRERA TECN"/>
    <x v="292"/>
    <x v="292"/>
  </r>
  <r>
    <s v="CERTIFICADO ANUAL DEE STUDIOS"/>
    <x v="292"/>
    <x v="292"/>
  </r>
  <r>
    <s v="CERTIFICADO MINEDUC NO HAY REGISTROS"/>
    <x v="292"/>
    <x v="292"/>
  </r>
  <r>
    <s v="CERTIFICADO MINEDUC NO EXISTEN REGISTROS"/>
    <x v="292"/>
    <x v="292"/>
  </r>
  <r>
    <s v="SOLICITUD DE CERTIFICADO DE MINEDUC"/>
    <x v="292"/>
    <x v="292"/>
  </r>
  <r>
    <s v="SOLICITUD DE CERTIFICADO DE MINEDUC "/>
    <x v="292"/>
    <x v="292"/>
  </r>
  <r>
    <s v="SOLICITUD DE CERTIFICADO RENDIMIENTO LABORAL MINEDUC ONLINE "/>
    <x v="292"/>
    <x v="292"/>
  </r>
  <r>
    <s v="SOLICITUD DE CERTIFICADO RENDIMIENTO LABORAL MINEDUC ONLINE"/>
    <x v="292"/>
    <x v="292"/>
  </r>
  <r>
    <s v="TEC SALUD CESFAM LOS VOLCANES"/>
    <x v="293"/>
    <x v="293"/>
  </r>
  <r>
    <s v="PEDIATRACESFAM HAYDEE LOPEZ CASSOU"/>
    <x v="293"/>
    <x v="293"/>
  </r>
  <r>
    <s v="TEC EN REGISTRO Y ESTADISTICAS EN SALUDCESFAM ORLANDO LETELIER"/>
    <x v="293"/>
    <x v="293"/>
  </r>
  <r>
    <s v="TEC EN REGISTRO Y ESTADISTICAS EN SALUD CESFAM ORLANDO LETELIER"/>
    <x v="293"/>
    <x v="293"/>
  </r>
  <r>
    <s v="ESTAFETA CESFAM HAYDEE LOPEZ CASSOU"/>
    <x v="293"/>
    <x v="293"/>
  </r>
  <r>
    <s v="ESTAFETACESFAM HAYDEE LOPEZ CASSOU"/>
    <x v="293"/>
    <x v="293"/>
  </r>
  <r>
    <s v="CESFAM EL ROBLE"/>
    <x v="293"/>
    <x v="293"/>
  </r>
  <r>
    <s v="CESFAM FLOR FERNANDEZ"/>
    <x v="293"/>
    <x v="293"/>
  </r>
  <r>
    <s v="CESFAM SANTO TOMAS"/>
    <x v="293"/>
    <x v="293"/>
  </r>
  <r>
    <s v="CESFAM PABLO DE ROKHA"/>
    <x v="293"/>
    <x v="293"/>
  </r>
  <r>
    <s v="TEC RADIOLOGICOCESFAM SAN RAFAEL"/>
    <x v="293"/>
    <x v="293"/>
  </r>
  <r>
    <s v="CESFAM SANTIAGO NUEVA EXTREMADURA"/>
    <x v="293"/>
    <x v="293"/>
  </r>
  <r>
    <s v="ASEOCESFAM SANTIAGO NUEVA EXTREMADURA"/>
    <x v="293"/>
    <x v="293"/>
  </r>
  <r>
    <s v="CESFAM SERVICIO DE URGENCIA COMUNAL"/>
    <x v="293"/>
    <x v="293"/>
  </r>
  <r>
    <s v="CESFAM SAN RAFAEL"/>
    <x v="293"/>
    <x v="293"/>
  </r>
  <r>
    <s v="CESFAM MICHELLE BACHELET"/>
    <x v="293"/>
    <x v="293"/>
  </r>
  <r>
    <s v="CESFAM LUIS FERRADA"/>
    <x v="293"/>
    <x v="293"/>
  </r>
  <r>
    <s v="APLICACION FICHA CLAP INTERVALO ETAREO DE  A  ANOS RENDIMIENTO DE  MINUTOS POR FICHA CLAP Y CON REGISTRO EN SISTEMA RAYEN DEL CESFAM"/>
    <x v="293"/>
    <x v="293"/>
  </r>
  <r>
    <s v="RECEPTOR DE CONSULTAS DENUNCIAS Y EMERGENCIAS SEGURIDAD CIUDADANA"/>
    <x v="294"/>
    <x v="294"/>
  </r>
  <r>
    <s v="RECEPTOR DE CONSULTAS DENUNCIAS Y EMERGENCIAS A TRAVES DE LAS PLATAFORMAS DE LA CENTRAL SURI EN SEGURIDAD CIUDADANA"/>
    <x v="294"/>
    <x v="294"/>
  </r>
  <r>
    <s v="CANALIZACION OIRS PARA SEGURIDAD CIUDADANA"/>
    <x v="294"/>
    <x v="294"/>
  </r>
  <r>
    <s v="CANALIZAR OIRS PARA SEGURIDAD CIUDADANA"/>
    <x v="294"/>
    <x v="294"/>
  </r>
  <r>
    <s v="ELABORAR INFORME DE LAS PROBLEMATICAS Y PROPUESTAS PRESENTADAS POR LOS CIUDADANOS A LA UNIDAD DE AUDIENCIA"/>
    <x v="294"/>
    <x v="294"/>
  </r>
  <r>
    <s v="DESARROLLO DE PROYECTOS DE RECUPERACION Y PUESTA EN VALOS EN EL AMBITO PATRIMONIAL DE LA COMUNA RELACIONADOS CON SOLICITUDES DE ORGANIZACIONES CIUDADANAS"/>
    <x v="294"/>
    <x v="294"/>
  </r>
  <r>
    <s v="CLASES SKATE"/>
    <x v="295"/>
    <x v="295"/>
  </r>
  <r>
    <s v="CLASES CON BOLETA DE HONORARIOS"/>
    <x v="295"/>
    <x v="295"/>
  </r>
  <r>
    <s v="CLASES DE IDIOMA"/>
    <x v="295"/>
    <x v="295"/>
  </r>
  <r>
    <s v="PRESTACION DE SERVICIO PARA CLASIFICACION Y ORDENAMIENTO DE ARCHIVOS"/>
    <x v="295"/>
    <x v="295"/>
  </r>
  <r>
    <s v="EJECUTAR CLASES DE ZUMBA A USUARIOS DE LA COMUNA"/>
    <x v="295"/>
    <x v="295"/>
  </r>
  <r>
    <s v="PROFOTRO NO CLASIFICADO"/>
    <x v="295"/>
    <x v="295"/>
  </r>
  <r>
    <s v="OTRO NO CLASIFICADO"/>
    <x v="295"/>
    <x v="295"/>
  </r>
  <r>
    <s v="GUIA DEL MUSEO Y DURANTE EL  VA A TRABAJAR EN EL EMBALAJE PREVIO A LA RESTAURACION Y EN LA CLASIFICACION DE TODA LA COLECCION DEL MUSEO CASA COLORADA"/>
    <x v="295"/>
    <x v="295"/>
  </r>
  <r>
    <s v="CLASES LENGUAJE"/>
    <x v="295"/>
    <x v="295"/>
  </r>
  <r>
    <s v="PODOLOGIA CLINICA"/>
    <x v="296"/>
    <x v="296"/>
  </r>
  <r>
    <s v="TEC SUP LABORATORIO CLINICO BCO SANGRE E"/>
    <x v="296"/>
    <x v="296"/>
  </r>
  <r>
    <s v="TEC SUP EN LABORATORIO CLINICO Y BANCO"/>
    <x v="296"/>
    <x v="296"/>
  </r>
  <r>
    <s v="TEC SUP DE LAB CLINICO Y B DE SANGRE"/>
    <x v="296"/>
    <x v="296"/>
  </r>
  <r>
    <s v="LABORATORIO CLINICO"/>
    <x v="296"/>
    <x v="296"/>
  </r>
  <r>
    <s v="TEC SUP EN PODOLOGIA CLINICA"/>
    <x v="296"/>
    <x v="296"/>
  </r>
  <r>
    <s v="RECIBIR A LOS USUARIOSAS Y CHEQUEAR QUE SU HORA SE ENCUENTRE REGISTRADA EN SISTEMA DE REGISTRO CLINICO ELECTRONICO VIGENTE"/>
    <x v="296"/>
    <x v="296"/>
  </r>
  <r>
    <s v="TOMA DE EXAMENES RADIOLOGICOS PELVIS TORAX REGISTRO CLINICO ELECTRONICO RAYEN"/>
    <x v="296"/>
    <x v="296"/>
  </r>
  <r>
    <s v="LABORATORIO CLINICO BANCO DE SANGRE E IMAGENOLOGIA"/>
    <x v="296"/>
    <x v="296"/>
  </r>
  <r>
    <s v="PODOLOGIACLINICA"/>
    <x v="296"/>
    <x v="296"/>
  </r>
  <r>
    <s v="TO NIVEL COMERCIO EXTERIOR DUOC COQUIMBO"/>
    <x v="297"/>
    <x v="297"/>
  </r>
  <r>
    <s v="COMERCIO EXTERIOR"/>
    <x v="297"/>
    <x v="297"/>
  </r>
  <r>
    <s v="TEC EN COMERCIO EXTERIOR"/>
    <x v="297"/>
    <x v="297"/>
  </r>
  <r>
    <s v="CAMARA DE COMERCIO DE SANTIAGO"/>
    <x v="297"/>
    <x v="297"/>
  </r>
  <r>
    <s v="COMERCIOEXTERIOR"/>
    <x v="297"/>
    <x v="297"/>
  </r>
  <r>
    <s v="COMERCIO INTERNACIONAL"/>
    <x v="297"/>
    <x v="297"/>
  </r>
  <r>
    <s v="COMERCIO EXTERIORT"/>
    <x v="297"/>
    <x v="297"/>
  </r>
  <r>
    <s v="TEC COMERCIO EXTERIOR"/>
    <x v="297"/>
    <x v="297"/>
  </r>
  <r>
    <s v="TECEN COMERCIO EXTERIOR"/>
    <x v="297"/>
    <x v="297"/>
  </r>
  <r>
    <s v="ANALISIS Y CATASTRO COMERCIO AMBULANTE EN SECCION FOMENTO PRODUCTIVO"/>
    <x v="297"/>
    <x v="297"/>
  </r>
  <r>
    <s v="GESTOR COMUNITARIO"/>
    <x v="298"/>
    <x v="298"/>
  </r>
  <r>
    <s v="GESTORA COMUNITARIA"/>
    <x v="298"/>
    <x v="298"/>
  </r>
  <r>
    <s v="DIRECCION DESARCOMUNITARIO"/>
    <x v="298"/>
    <x v="298"/>
  </r>
  <r>
    <s v="DESARROLLO COMUNITARIO"/>
    <x v="298"/>
    <x v="298"/>
  </r>
  <r>
    <s v="DIRECCION DESARROLLO COMUNITARIO"/>
    <x v="298"/>
    <x v="298"/>
  </r>
  <r>
    <s v="DIRECCION DE DESARROLLO COMUNITARIO"/>
    <x v="298"/>
    <x v="298"/>
  </r>
  <r>
    <s v="TRABAJADOR COMUNITARIO"/>
    <x v="298"/>
    <x v="298"/>
  </r>
  <r>
    <s v="DIREECION DESARROLLO COMUNITARIO"/>
    <x v="298"/>
    <x v="298"/>
  </r>
  <r>
    <s v="DERECCION DESARROLLO COMUNITARIO"/>
    <x v="298"/>
    <x v="298"/>
  </r>
  <r>
    <s v="TRABAJADOR COMUNITARIO DE CENTRO DE SALUD FAMILIAR TONGOY"/>
    <x v="298"/>
    <x v="298"/>
  </r>
  <r>
    <s v="CONOCER EL MODELO DE SALUD FAMILIAR Y COMUNITARIO Y EL QUEHACER EN APS"/>
    <x v="298"/>
    <x v="298"/>
  </r>
  <r>
    <s v="INTERVENCION DE ESPACIOS PUBLICOS Y COMUNITARIOS"/>
    <x v="298"/>
    <x v="298"/>
  </r>
  <r>
    <s v="INTERVENCION ESPACIOS PUBLICOS Y COMUNITARIOS"/>
    <x v="298"/>
    <x v="298"/>
  </r>
  <r>
    <s v="REPARACION DE ESPACIOS PUBLICOS Y COMUNITARIOS DETERIORADOS"/>
    <x v="298"/>
    <x v="298"/>
  </r>
  <r>
    <s v="INTERVENCION EN ESPACIOS PUBLICOS Y COMUNITARIOS DETERIORADOS"/>
    <x v="298"/>
    <x v="298"/>
  </r>
  <r>
    <s v="REPARADOR DE ESPACIOS PUBLICOS Y COMUNITARIOS DETERIORADOS"/>
    <x v="298"/>
    <x v="298"/>
  </r>
  <r>
    <s v="REPARADOR ESPACIOS COMUNITARIOS"/>
    <x v="298"/>
    <x v="298"/>
  </r>
  <r>
    <s v="REPARADOR ESPACIOS PUBLICOS Y COMUNITARIOS DETERIORADOS"/>
    <x v="298"/>
    <x v="298"/>
  </r>
  <r>
    <s v="CANALIZACION DE SOLICITUDES DERIVADAS DE LA OIRS PARA RESOLVER EN TERRENO SEGUN CADA REQUERIMIENTO DE ESPACIOS PUBLICOS Y COMUNITARIOS"/>
    <x v="298"/>
    <x v="298"/>
  </r>
  <r>
    <s v="REPARACION ESPACIOS COMUNITARIOS"/>
    <x v="298"/>
    <x v="298"/>
  </r>
  <r>
    <s v="REPADOR ESPACIOS COMUNITARIOS"/>
    <x v="298"/>
    <x v="298"/>
  </r>
  <r>
    <s v="INTERVENCION DE ESPACIO PUBLICOS Y COMUNITARIOS"/>
    <x v="298"/>
    <x v="298"/>
  </r>
  <r>
    <s v="INTERVENCION DE ESPACIOS PUBLICOS Y COMUNITARIOS DETERIORADOS Y EMERGENCIAS"/>
    <x v="298"/>
    <x v="298"/>
  </r>
  <r>
    <s v="REPARACION ESPACIOS PUBLICOS Y COMUNITARIOS DETERIORADOS"/>
    <x v="298"/>
    <x v="298"/>
  </r>
  <r>
    <s v="INTERVENCIO DE ESPACIOS PUBLICOS Y COMUNITARIOS"/>
    <x v="298"/>
    <x v="298"/>
  </r>
  <r>
    <s v="INTERVENCION DE ESPACIOS PUBLICOS Y COMUNITARIOS QUE SE ENCUENTRAN DETERIORADOS"/>
    <x v="298"/>
    <x v="298"/>
  </r>
  <r>
    <s v="APOYAR EN LA ENTREGA DE INFORMACION A LOS Y LAS VECINAS EN LAS CASETAS DE LA DIRECCION DE SEGURIDAD PUBLICA Y COMUNITARIA"/>
    <x v="298"/>
    <x v="298"/>
  </r>
  <r>
    <s v="RECEPCIONAR LLAMADAS ENTRANTES DE LINEAS TELEFONICAS Y PLATAFORMA ASIGNADAS PARA EL FUNCIONAMIENTO DE LA CENTRAL DE EMERGENCIAS DE LA DIRECCION DE SEGURIDAD PUBLICA Y COMUNITARIA DE CARACTER TALES COMO HECHOS DELICTUALES EMERGENCIAS COMUNITARIAS E INFOR"/>
    <x v="298"/>
    <x v="298"/>
  </r>
  <r>
    <s v="PROPUESTA DE DIFUSION COMUNITARIA EN TEMAS DE SEGURIDAD ENTRE VECINOS DEL BARRIO BRASIL"/>
    <x v="298"/>
    <x v="298"/>
  </r>
  <r>
    <s v="HABILITACION Y OPERATIBILIDAD DE ESPACIOS DE LA DIRECCION DE DESARROLLO COMUNITARIO"/>
    <x v="298"/>
    <x v="298"/>
  </r>
  <r>
    <s v="HABILITACION DE LOS ESPACIOS DE LA PISCINA OLIMPICA TEMPERADA ASOCIADO A LA DIRECCION DESARROLLO COMUNITARIO"/>
    <x v="298"/>
    <x v="298"/>
  </r>
  <r>
    <s v="ELABORAR PLAN DE EVALUACION COMUNITARIO EN LA UNIDAD DE LA MUJER"/>
    <x v="298"/>
    <x v="298"/>
  </r>
  <r>
    <s v="ELABORAR PLAN DE EVACUACION COMUNITARIO"/>
    <x v="298"/>
    <x v="298"/>
  </r>
  <r>
    <s v="HABILITACION DE LOS ESPACIOS DE LA PISCINA OLIMPICA TEMPERADA ASOCIADA A LA DIRECCION DESARROLLO COMUNITARIO"/>
    <x v="298"/>
    <x v="298"/>
  </r>
  <r>
    <s v="TEC EN DESARROLLO COMUNITARIO"/>
    <x v="298"/>
    <x v="298"/>
  </r>
  <r>
    <s v="SASTRERIA CORTE Y CONFECCION"/>
    <x v="299"/>
    <x v="299"/>
  </r>
  <r>
    <s v="VACIADO DE IMPRESION PRIMARIA CONFECCION CUBETA INDIVIDUAL"/>
    <x v="299"/>
    <x v="299"/>
  </r>
  <r>
    <s v="VACIADO DE IMPRESION PRIMARIA CONFECCION CUBETA INDIVIDUAL VACIADO DE IMPRESION SECUNDARIA CONFECCION DE RODETES ENFILADO DENTARIO TRANSFORMACION Y PULIDO Y REPARACION DE PROTESIS ADEMAS DE PLANOS DE RELAJACION PROVISORIOS ENCERADOS DIAGNOSTICOS"/>
    <x v="299"/>
    <x v="299"/>
  </r>
  <r>
    <s v="SERVICIO DE CONFECCION ROPAS DE VESTIR"/>
    <x v="299"/>
    <x v="299"/>
  </r>
  <r>
    <s v="SERVICIO DE CONFECCION DE PRENDAS DE VESTIR"/>
    <x v="299"/>
    <x v="299"/>
  </r>
  <r>
    <s v="SERV DE CONFECCION DE PRENDAS DE VESTIR"/>
    <x v="299"/>
    <x v="299"/>
  </r>
  <r>
    <s v="COSTURA Y CONFECCION"/>
    <x v="299"/>
    <x v="299"/>
  </r>
  <r>
    <s v="CONFECCIONES TEXTILES"/>
    <x v="299"/>
    <x v="299"/>
  </r>
  <r>
    <s v="ELABORACION CUBICACIONES Y CONFEC DE PRESUPUESTOS"/>
    <x v="299"/>
    <x v="299"/>
  </r>
  <r>
    <s v="CONFECCION BASE DE LICITACIONES"/>
    <x v="299"/>
    <x v="299"/>
  </r>
  <r>
    <s v="CORTE Y CONFECCION"/>
    <x v="299"/>
    <x v="299"/>
  </r>
  <r>
    <s v="TEC EN CONSTRUCCION"/>
    <x v="300"/>
    <x v="300"/>
  </r>
  <r>
    <s v="INGCONSTRUCCION"/>
    <x v="300"/>
    <x v="300"/>
  </r>
  <r>
    <s v="EX DIRECCION CONSTRUCCIONES"/>
    <x v="300"/>
    <x v="300"/>
  </r>
  <r>
    <s v="DIRECCION DE CONSTRUCCIONES"/>
    <x v="300"/>
    <x v="300"/>
  </r>
  <r>
    <s v="CONSTRUCCION HABITACIONAL"/>
    <x v="300"/>
    <x v="300"/>
  </r>
  <r>
    <s v="CONSTRUCCION"/>
    <x v="300"/>
    <x v="300"/>
  </r>
  <r>
    <s v="EDIFICACION CONSTRUCCION"/>
    <x v="300"/>
    <x v="300"/>
  </r>
  <r>
    <s v="CONSTRUCCION Y REPARACION DE VEREDAS"/>
    <x v="300"/>
    <x v="300"/>
  </r>
  <r>
    <s v="TECNCONSTRUCCION HABITACIONAL"/>
    <x v="300"/>
    <x v="300"/>
  </r>
  <r>
    <s v="TEC NIV SUP EN CONSTRUCCION"/>
    <x v="300"/>
    <x v="300"/>
  </r>
  <r>
    <s v="TEC CONSTRUCCION SUSTENTABLE"/>
    <x v="300"/>
    <x v="300"/>
  </r>
  <r>
    <s v="TEC CONSTRUCCION"/>
    <x v="300"/>
    <x v="300"/>
  </r>
  <r>
    <s v="TEC CONSTRUCCION HABITACIONAL"/>
    <x v="300"/>
    <x v="300"/>
  </r>
  <r>
    <s v="TPECNICO EN CONSTRUCCION CON MENCION AR"/>
    <x v="300"/>
    <x v="300"/>
  </r>
  <r>
    <s v="TEC EN CONSTRUCCION HABITACIONAL"/>
    <x v="300"/>
    <x v="300"/>
  </r>
  <r>
    <s v="CONSTRUCCIONMETALT"/>
    <x v="300"/>
    <x v="300"/>
  </r>
  <r>
    <s v="UNIVCONSTRUCCIONT"/>
    <x v="300"/>
    <x v="300"/>
  </r>
  <r>
    <s v="TEC UNIV EN CONSTRUCCION"/>
    <x v="300"/>
    <x v="300"/>
  </r>
  <r>
    <s v="CONSTRUCCIONTU"/>
    <x v="300"/>
    <x v="300"/>
  </r>
  <r>
    <s v="TEC CONSTRUCCIONES METALICAS"/>
    <x v="300"/>
    <x v="300"/>
  </r>
  <r>
    <s v="CONSTRUCCION CMDIBULO"/>
    <x v="300"/>
    <x v="300"/>
  </r>
  <r>
    <s v="ING CONSTRUCCION"/>
    <x v="300"/>
    <x v="300"/>
  </r>
  <r>
    <s v="SERVICIO DE CONSTRUCCION"/>
    <x v="300"/>
    <x v="300"/>
  </r>
  <r>
    <s v="CONTRATISTA EN CONSTRUCCION"/>
    <x v="300"/>
    <x v="300"/>
  </r>
  <r>
    <s v="GASFITERIA CONSTRUCCION PINTURA Y ELECTRICIDAD"/>
    <x v="300"/>
    <x v="300"/>
  </r>
  <r>
    <s v="CONSTRUCCION DE INTERIORES"/>
    <x v="300"/>
    <x v="300"/>
  </r>
  <r>
    <s v="CONSTRUCCIONES METALICAS"/>
    <x v="300"/>
    <x v="300"/>
  </r>
  <r>
    <s v="CONSTRUCCION AREAS VERDES"/>
    <x v="300"/>
    <x v="300"/>
  </r>
  <r>
    <s v="TECN EN CONSTRUCCION"/>
    <x v="300"/>
    <x v="300"/>
  </r>
  <r>
    <s v="LABORES DE CONSTRUCCION"/>
    <x v="300"/>
    <x v="300"/>
  </r>
  <r>
    <s v="TEC UNIVERS EN CONSTRUCCION"/>
    <x v="300"/>
    <x v="300"/>
  </r>
  <r>
    <s v="TEC EN CONSTRUCCION Y OBRAS C"/>
    <x v="300"/>
    <x v="300"/>
  </r>
  <r>
    <s v="TEC CONSTRUCCION Y REHAB SUST"/>
    <x v="300"/>
    <x v="300"/>
  </r>
  <r>
    <s v="TNIVEL SUPER EN CONSTRUCCION"/>
    <x v="300"/>
    <x v="300"/>
  </r>
  <r>
    <s v="T NIVEL SUPER EN CONSTRUCCION"/>
    <x v="300"/>
    <x v="300"/>
  </r>
  <r>
    <s v="CONSTRUCCION Y REHABILIT SUSTE"/>
    <x v="300"/>
    <x v="300"/>
  </r>
  <r>
    <s v="EN CONSTRUCCION"/>
    <x v="300"/>
    <x v="300"/>
  </r>
  <r>
    <s v="CONTABILIDAD  ANO"/>
    <x v="301"/>
    <x v="301"/>
  </r>
  <r>
    <s v="CONTABILIDAD"/>
    <x v="301"/>
    <x v="301"/>
  </r>
  <r>
    <s v="CONTABILIDAD COMPUTARIZADA"/>
    <x v="301"/>
    <x v="301"/>
  </r>
  <r>
    <s v="TECN EN CONTABILIDAD"/>
    <x v="301"/>
    <x v="301"/>
  </r>
  <r>
    <s v="PROF CONTABILIDAD"/>
    <x v="301"/>
    <x v="301"/>
  </r>
  <r>
    <s v="TEC SUP EN CONTAB GRAL DE LICEO CAPITAN AVALOS"/>
    <x v="301"/>
    <x v="301"/>
  </r>
  <r>
    <s v="TEC SUP EN CONTAB GRAL"/>
    <x v="301"/>
    <x v="301"/>
  </r>
  <r>
    <s v="CONTABILIDAD BANCARIA"/>
    <x v="301"/>
    <x v="301"/>
  </r>
  <r>
    <s v="TEC EN CONTABILIDAD"/>
    <x v="301"/>
    <x v="301"/>
  </r>
  <r>
    <s v="CONTABILIDAD GRAL CM SISTEMAS CONTABLES COMPUT"/>
    <x v="301"/>
    <x v="301"/>
  </r>
  <r>
    <s v="ROCONTABILIDAD"/>
    <x v="301"/>
    <x v="301"/>
  </r>
  <r>
    <s v="EGRESCONTABMFINANZAS"/>
    <x v="301"/>
    <x v="301"/>
  </r>
  <r>
    <s v="CONTABILIDAD TEC E"/>
    <x v="301"/>
    <x v="301"/>
  </r>
  <r>
    <s v="TEC CONTABILIDAD"/>
    <x v="301"/>
    <x v="301"/>
  </r>
  <r>
    <s v="PROFCONTABILIDAD"/>
    <x v="301"/>
    <x v="301"/>
  </r>
  <r>
    <s v="TEC NIV SUP CONTABILIDAD G"/>
    <x v="301"/>
    <x v="301"/>
  </r>
  <r>
    <s v="RADIO CONTROLADOR DE SONIDO EN RADIO EMISORAS"/>
    <x v="302"/>
    <x v="302"/>
  </r>
  <r>
    <s v="CONTROL SEGUIMIENTO Y TRAMITACION DE CAUSAS EN LOS TRIBUNALES CIVIL SAN MIGUEL CAUSAS N "/>
    <x v="302"/>
    <x v="302"/>
  </r>
  <r>
    <s v="ENCREGISTRO RELOJ CONTROL"/>
    <x v="302"/>
    <x v="302"/>
  </r>
  <r>
    <s v="PROFEESIONAL PLANIF Y CONTROL"/>
    <x v="302"/>
    <x v="302"/>
  </r>
  <r>
    <s v="TEC EN AUTOMATIZACION Y CONTROL INDUSTRIAL"/>
    <x v="302"/>
    <x v="302"/>
  </r>
  <r>
    <s v="CONTROL DE EMBARAZO CONTROL DE REGULACION CONTROL GINECOLOGICO"/>
    <x v="302"/>
    <x v="302"/>
  </r>
  <r>
    <s v="CONTROL DE SALUD INTEGRAL DE ADOLESCENTES  A  ANOS EN LOS ESPACIOS AMIGABLES Y EN OTROS ESPACIOS DEL CENTRO DE SALUD"/>
    <x v="302"/>
    <x v="302"/>
  </r>
  <r>
    <s v="REALIZAR CONTROLES GINECOLOGICOS CONTROL PRENATAL"/>
    <x v="302"/>
    <x v="302"/>
  </r>
  <r>
    <s v="CONSULTAS DE MORBILIDAD CONTROLES DE CRONICOS"/>
    <x v="302"/>
    <x v="302"/>
  </r>
  <r>
    <s v="CONTROL DE CRONCIOS CONTROL DE NINO SANO EMPAM"/>
    <x v="302"/>
    <x v="302"/>
  </r>
  <r>
    <s v="REALIZAR CONSULTAS Y CONTROLES DE USUARIOS PORTADORES DE CUADROS RESPIRATORIOS AGUDOS"/>
    <x v="302"/>
    <x v="302"/>
  </r>
  <r>
    <s v="CONTROL REGULACION FECUNDIDAD"/>
    <x v="302"/>
    <x v="302"/>
  </r>
  <r>
    <s v="CONTROL REGULACION FECUNDIAD INGRESOS MEDTODOS ANTICONCEPTIVOS"/>
    <x v="302"/>
    <x v="302"/>
  </r>
  <r>
    <s v="CONSULTAS DE MORBILIDAD CONTROL PATOLOGIAS CRONICAS"/>
    <x v="302"/>
    <x v="302"/>
  </r>
  <r>
    <s v="CONTROL REGULACION FECUNDIDAD INGRESOS METODOS ANTICONCEPTIVOS"/>
    <x v="302"/>
    <x v="302"/>
  </r>
  <r>
    <s v="CONTROL REGULACION FECUNDIDAD INGRESOS MEDTODOS ANTICONCEPTIVOS"/>
    <x v="302"/>
    <x v="302"/>
  </r>
  <r>
    <s v="CONTROL INDUSTRIAL"/>
    <x v="302"/>
    <x v="302"/>
  </r>
  <r>
    <s v="TECNIVSUPAUTOMATIZACION Y CONTROL IND"/>
    <x v="302"/>
    <x v="302"/>
  </r>
  <r>
    <s v="CONTROL Y GEST DE CALIDAD"/>
    <x v="302"/>
    <x v="302"/>
  </r>
  <r>
    <s v="TEC SUP GEST Y CONTROL AMBIENTAL"/>
    <x v="302"/>
    <x v="302"/>
  </r>
  <r>
    <s v="DESARROLLO DE UNA APLICACION QUE PERMITA CONTROLAR EL MOVIMIENTO DE LA PLATAFORMA DE COMPUTADORES PERSONALES ARRENDADA POR LA IMS"/>
    <x v="302"/>
    <x v="302"/>
  </r>
  <r>
    <s v="ELABORACION DE UNA PROPUESTA DE MODELO DE PLANIFICACION Y CONTROL DE LA FISCALIZACION"/>
    <x v="302"/>
    <x v="302"/>
  </r>
  <r>
    <s v="EJECUTAR PROYECTO DE SISTEMA DE CONTROL DE ACCESO PISCINA OLIMPICA TEMPERADA"/>
    <x v="302"/>
    <x v="302"/>
  </r>
  <r>
    <s v="EJECUTAR PROYECTO DE SISTEMA DE CONTROL DE ACCESO PISCINA OLIMPICA"/>
    <x v="302"/>
    <x v="302"/>
  </r>
  <r>
    <s v="CONVENIO SERNAMEG"/>
    <x v="303"/>
    <x v="303"/>
  </r>
  <r>
    <s v="CONVENIO FOFAR"/>
    <x v="303"/>
    <x v="303"/>
  </r>
  <r>
    <s v="DIRECCION GESION Y DESARROLLO DE LAS PERSONAS"/>
    <x v="304"/>
    <x v="304"/>
  </r>
  <r>
    <s v="IMPLEMENTACION DE TRAMITES ONLINE Y LEVANTAMIENTO DE DESARROLLO INTRANET"/>
    <x v="304"/>
    <x v="304"/>
  </r>
  <r>
    <s v="ENC DE DESARROLLO DE LAS PERSONAS"/>
    <x v="304"/>
    <x v="304"/>
  </r>
  <r>
    <s v="DIPLOMADO EN DESARROLLO ORGANIZACIONAL Y LOCAL"/>
    <x v="304"/>
    <x v="304"/>
  </r>
  <r>
    <s v="DESARROLLO PROTOCOLOS DE ACCION PARA LA PESQUISA Y DERIVACION DE CASOS DE VICTIMAS DE DELITOS"/>
    <x v="304"/>
    <x v="304"/>
  </r>
  <r>
    <s v="DESARROLLO DE SOFTWARE"/>
    <x v="304"/>
    <x v="304"/>
  </r>
  <r>
    <s v="DESARROLLO DE PROTOCOLOS"/>
    <x v="304"/>
    <x v="304"/>
  </r>
  <r>
    <s v="UNIVERSIDAD DEL DESARROLLO"/>
    <x v="304"/>
    <x v="304"/>
  </r>
  <r>
    <s v="DESARROLLO E IMPLEMENTACION SEGUNDA ETAPA OBSERVATORIO SANTIAGO"/>
    <x v="304"/>
    <x v="304"/>
  </r>
  <r>
    <s v="DESARROLLO DE LA PLATAFORMA WEB QUE PERMITA A LOS CONTRIBUYENTES CONCRETAR E IDENTIFICAR LOS PROCESOS Y ESTADOS DE SU SOLICITUD DE PATENTES NUEVAS"/>
    <x v="304"/>
    <x v="304"/>
  </r>
  <r>
    <s v="DESARROLLO DE BASE DE DATOS DE LAS MODIFICACIONES EXIGIDAS POR EL SII ANO  PARA LA CORRECTA VENTA DE PERMISO DE CIRCULACION ANO "/>
    <x v="304"/>
    <x v="304"/>
  </r>
  <r>
    <s v="EJECUCION DE ACCIONES PROPUESTAS EN EL PLAN DE DESARROLLO TURISTICO Y BUSQUEDA DE NUEVOS FINANCIAMIENTOS"/>
    <x v="304"/>
    <x v="304"/>
  </r>
  <r>
    <s v="DESARROLLO DE LA LINEA ESTRATEGICA DE FOMENTO DE LA ASOCIATIVIDAD JUVENIL"/>
    <x v="304"/>
    <x v="304"/>
  </r>
  <r>
    <s v="DIPLOMA DE DESARROLLO DE APLICACIONES FULL STACK JAVA TRAINEE"/>
    <x v="304"/>
    <x v="304"/>
  </r>
  <r>
    <s v="DESARROLLO DE APLICACIONES FULL STACK JAVA TRAINEE"/>
    <x v="304"/>
    <x v="304"/>
  </r>
  <r>
    <s v="DUOC VALPARAISO"/>
    <x v="305"/>
    <x v="305"/>
  </r>
  <r>
    <s v="DUOC UC"/>
    <x v="305"/>
    <x v="305"/>
  </r>
  <r>
    <s v="CONTRUCTOR CIVILDUOC"/>
    <x v="305"/>
    <x v="305"/>
  </r>
  <r>
    <s v="DUOC"/>
    <x v="305"/>
    <x v="305"/>
  </r>
  <r>
    <s v="ASES CAPC DIS PUBLICIDAD Y DES DE COT EDUCAT Y EDICION DE LIBROS"/>
    <x v="306"/>
    <x v="306"/>
  </r>
  <r>
    <s v="ASE CAPAC DIS PUBLICIDAD Y DES DE CONT EDUCAT Y EDICION LIBROS"/>
    <x v="306"/>
    <x v="306"/>
  </r>
  <r>
    <s v="ASES CAPAC DIS PUBLICIDAD Y DES DE CONT EDUCAT Y EDICION DE LIBORS"/>
    <x v="306"/>
    <x v="306"/>
  </r>
  <r>
    <s v="REACTIVACION EDUCATIVA"/>
    <x v="306"/>
    <x v="306"/>
  </r>
  <r>
    <s v="DOCEDUCDIFERENC RETARDO M"/>
    <x v="306"/>
    <x v="306"/>
  </r>
  <r>
    <s v="PROF EDUC DIF MENCION INTEGRACION ESCOLAR"/>
    <x v="306"/>
    <x v="306"/>
  </r>
  <r>
    <s v="PROF EDUC DIF CON MENCION EN INTEGRACION ESCOLAR"/>
    <x v="306"/>
    <x v="306"/>
  </r>
  <r>
    <s v="LIC EN EDUCACI"/>
    <x v="306"/>
    <x v="306"/>
  </r>
  <r>
    <s v="SERVICIO DE ADECUACION DE ESPACIOS EDUCATIVOS"/>
    <x v="306"/>
    <x v="306"/>
  </r>
  <r>
    <s v="EDUC INTERCULTURAL DE LICEO VIOLETA PARRA"/>
    <x v="306"/>
    <x v="306"/>
  </r>
  <r>
    <s v="EDUC INTERCULTURAL DE LICEO PABLO DE ROKHA"/>
    <x v="306"/>
    <x v="306"/>
  </r>
  <r>
    <s v="EDUC INTERCULTURAL"/>
    <x v="306"/>
    <x v="306"/>
  </r>
  <r>
    <s v="ENC MULTICOPIADO DE CENTRO EDUCLA PINTANA"/>
    <x v="306"/>
    <x v="306"/>
  </r>
  <r>
    <s v="ENC MULTICOPIADO DE LICEO CENTRO EDUC LA PINTANA"/>
    <x v="306"/>
    <x v="306"/>
  </r>
  <r>
    <s v="ENC EDUC EXTRAESCOLAR DE SEP EQUIPO"/>
    <x v="306"/>
    <x v="306"/>
  </r>
  <r>
    <s v="ENC LICITACIONES Y ADQUISICIONES SEP DE CENTRO EDUC LA PINTANA"/>
    <x v="306"/>
    <x v="306"/>
  </r>
  <r>
    <s v="ENC SUBV EDUC"/>
    <x v="306"/>
    <x v="306"/>
  </r>
  <r>
    <s v="ENC FINANZAS EDUC"/>
    <x v="306"/>
    <x v="306"/>
  </r>
  <r>
    <s v="ENC EDUC EXTRAESCOLAR"/>
    <x v="306"/>
    <x v="306"/>
  </r>
  <r>
    <s v="ENC FINANZAS EDUC DE LICEO PABLO DE ROKHA"/>
    <x v="306"/>
    <x v="306"/>
  </r>
  <r>
    <s v="ENC FINANZAS EDUC DE COLEGIO NERUDA"/>
    <x v="306"/>
    <x v="306"/>
  </r>
  <r>
    <s v="INSEDUC"/>
    <x v="306"/>
    <x v="306"/>
  </r>
  <r>
    <s v="DOCEDUCESPECIAL"/>
    <x v="306"/>
    <x v="306"/>
  </r>
  <r>
    <s v="PROF CONSEDUC Y VOCACION"/>
    <x v="306"/>
    <x v="306"/>
  </r>
  <r>
    <s v="DOCEDUCBASMENCLENGUAJETITU"/>
    <x v="306"/>
    <x v="306"/>
  </r>
  <r>
    <s v="PROFQUIMMENCNATUUMETROCSEDUC"/>
    <x v="306"/>
    <x v="306"/>
  </r>
  <r>
    <s v="PUESTA EN MARCHA DE UNA PROPUESTA EDUCATIVA PARA LOS COLEGIOS COMPLEMENTADA POR EXPOSICIONES ITINERANTES DE LAS COLECCIONES"/>
    <x v="306"/>
    <x v="306"/>
  </r>
  <r>
    <s v="EJECUCION DE LABORES DE PREPARACION DE TERRENO ARMADO DE CAMAS DE CULTIVO Y RECOLECCION DE RESIDUOS ORGANICOS DOMICILIARIOS Y DE FERIAS LIBRES DE YUNGAY Y SU PERMANENTE MANEJO EN EL CENTRO EDUCATIVO AMBIENTAL DE QUINTA NORMAL"/>
    <x v="306"/>
    <x v="306"/>
  </r>
  <r>
    <s v="EJECUCION DE LABORES DE RECICLAJE ORGANICO E INORGANICO DE LA COMUNA Y TRABAJO EN LOS CENTROS EDUCATIVOS PARQUE OHIGGINS Y QUINTA NORMAL"/>
    <x v="306"/>
    <x v="306"/>
  </r>
  <r>
    <s v="ELABORACION DE UNA ESTRATEGIA PARA PONER EN MARCHA EL CENTRO EDUCATIVO AMBIENTAL DE LA QUINTA NORMAL EN LO REFERIDO AL ADECUADO MANEJO DE LOS RESIDUOS ORGANICOS"/>
    <x v="306"/>
    <x v="306"/>
  </r>
  <r>
    <s v="ELABORACION DE UNA ESTRATEGIA PARA PONER EN MARCHA EL CENTRO EDUCATIVO AMBIENTAL DE LA QUINTA NORMAL EN LO REFERIDO AL ADECUADO MANEJO DE LOS RESIDUOS ORGANICOS DOMICILIARIOS Y DE FERIAS LIBRES ASOCIADOS AL ECOBARRIO YUNGAY"/>
    <x v="306"/>
    <x v="306"/>
  </r>
  <r>
    <s v="EDUCATORE PROFESSIONALE"/>
    <x v="306"/>
    <x v="306"/>
  </r>
  <r>
    <s v="PROF EDUC MEDTEC"/>
    <x v="306"/>
    <x v="306"/>
  </r>
  <r>
    <s v="ASISTEMAS EDUCASISTEMAS PED"/>
    <x v="306"/>
    <x v="306"/>
  </r>
  <r>
    <s v="EDUC PARV"/>
    <x v="306"/>
    <x v="306"/>
  </r>
  <r>
    <s v="EDUCA PARV"/>
    <x v="306"/>
    <x v="306"/>
  </r>
  <r>
    <s v="SOLICITUD MINEDUC "/>
    <x v="306"/>
    <x v="306"/>
  </r>
  <r>
    <s v="COMPROBANTE MINEDUC ENTREGA EL "/>
    <x v="306"/>
    <x v="306"/>
  </r>
  <r>
    <s v="COMPROBANTE MINEDUC ENTREGAN  DE ENERO DE "/>
    <x v="306"/>
    <x v="306"/>
  </r>
  <r>
    <s v="SIN INFOMRACION MINEDUC"/>
    <x v="306"/>
    <x v="306"/>
  </r>
  <r>
    <s v="MINISTERIO DE EDUC OSORNO"/>
    <x v="306"/>
    <x v="306"/>
  </r>
  <r>
    <s v="EJECICION CONCIERTO DE JAZZ"/>
    <x v="307"/>
    <x v="307"/>
  </r>
  <r>
    <s v="INEJECUCION"/>
    <x v="307"/>
    <x v="307"/>
  </r>
  <r>
    <s v="SEC EJEC COMPUTACIONAL"/>
    <x v="307"/>
    <x v="307"/>
  </r>
  <r>
    <s v="SECRET EJECUT"/>
    <x v="307"/>
    <x v="307"/>
  </r>
  <r>
    <s v="SECRETEJEC"/>
    <x v="307"/>
    <x v="307"/>
  </r>
  <r>
    <s v="SECRET EJEC COMPUTAC"/>
    <x v="307"/>
    <x v="307"/>
  </r>
  <r>
    <s v="TEC EN EJECUCION DE EMPRESAS"/>
    <x v="307"/>
    <x v="307"/>
  </r>
  <r>
    <s v="EJECUCION DE PROCEDIMIENTOS DE CIRUGIA MENOR DE BAJA COMPLEJIDAD"/>
    <x v="307"/>
    <x v="307"/>
  </r>
  <r>
    <s v="EJECUTOR T PREVDELIT SEXUAL"/>
    <x v="307"/>
    <x v="307"/>
  </r>
  <r>
    <s v="INJENIERO DE EJECUCION EN TRASPORTE Y TRANSITO"/>
    <x v="307"/>
    <x v="307"/>
  </r>
  <r>
    <s v="SEC EJEC COMPUTACIONAL T"/>
    <x v="307"/>
    <x v="307"/>
  </r>
  <r>
    <s v="DESARROLLAR EJECUTAR E IMPLEMENTAR PROYECTOS DE QUE SE ENCUENTRAN ENMARCADOS EN EL PLAN INTEGRAL DE MOVILIDAD DE LA COMUNA ENFOCADO AL MEJORAMIENTO DE LA INFRAESTRUCTURA URBANA CICLOVIAS Y FLUJO VEHICULAR MOTORIZADO"/>
    <x v="307"/>
    <x v="307"/>
  </r>
  <r>
    <s v="CATASTRO Y REGULARIZACION DE DIFICULTADES Y PROBLEMATICAS DURANTE LA EJECUCION ANUAL DE GASTOS ASOCIADOS A LOS CENTROS DE COSTOS"/>
    <x v="307"/>
    <x v="307"/>
  </r>
  <r>
    <s v="EJECUCION DE PROYECTO TURISMO CULTURAL"/>
    <x v="307"/>
    <x v="307"/>
  </r>
  <r>
    <s v="DEFINIR Y ELABORAR LOS PROCESOS QUE PERMITAN DAR CUMPLIMIENTO A LOS LINEAMIENTOS ESTRATEGICOS DEFINIDOS POR LAS AUTORIDADES DEL MUNICIPIO QUE SE EJECUTEN DENTRO DE LA SUBDIRECCION DE INSPECCION"/>
    <x v="307"/>
    <x v="307"/>
  </r>
  <r>
    <s v="EJECMODINTERVMOTIVESTIMFORMCAPAC"/>
    <x v="307"/>
    <x v="307"/>
  </r>
  <r>
    <s v="SECRET EJEC EN CASTELLANO"/>
    <x v="307"/>
    <x v="307"/>
  </r>
  <r>
    <s v="SECRET EJEC EN COMPUTACION"/>
    <x v="307"/>
    <x v="307"/>
  </r>
  <r>
    <s v="SECERT EJEC EN COMPUTACION"/>
    <x v="307"/>
    <x v="307"/>
  </r>
  <r>
    <s v="SECRET EJEC EN COMPUT"/>
    <x v="307"/>
    <x v="307"/>
  </r>
  <r>
    <s v="SECRET EJEC MENCION COMPUTAC"/>
    <x v="307"/>
    <x v="307"/>
  </r>
  <r>
    <s v="SECRE EJEC MENCION COMPUTACI"/>
    <x v="307"/>
    <x v="307"/>
  </r>
  <r>
    <s v="SECRE EJEC MENCION COMPUTACION"/>
    <x v="307"/>
    <x v="307"/>
  </r>
  <r>
    <s v="FORMULACION Y ELABORACION DE PROYECTOS CALLES SIN VIOLENCIA"/>
    <x v="308"/>
    <x v="308"/>
  </r>
  <r>
    <s v="DISENAR Y ELABORAR PROYECTOS DE INFRAESTRUCTURA EQUIPAMIENTO Y MEJORAMIENTO URBANO"/>
    <x v="308"/>
    <x v="308"/>
  </r>
  <r>
    <s v="DISENAR Y ELABORAR EVALUACION PLADECO  Y DISENAR Y ELABORAR NUEVO PLADECO"/>
    <x v="308"/>
    <x v="308"/>
  </r>
  <r>
    <s v="ELABORACION OBLIGACION PRESUPUESTARIA"/>
    <x v="308"/>
    <x v="308"/>
  </r>
  <r>
    <s v="ELABORACION LIBRO CON LA HISTORIA DEL BARRIO EL PARRAL"/>
    <x v="308"/>
    <x v="308"/>
  </r>
  <r>
    <s v="ELABORAR E IMPLEMENTAR PROYECTOS DE MOVILIDAD URBANA DE LA COMUNA DE SANTIAGO Y QUE SE ENCUENTRAN INSERTOS EN EL PLAN INTEGRAL DE MOVILIDAD ENFOCADO A MEJORAR LOS ESPACIOS PUBLICOS PARA EL OPTIMO DESPLAZAMIENTO DE PEATONES MODOS DE TRANSPORTE SUST"/>
    <x v="308"/>
    <x v="308"/>
  </r>
  <r>
    <s v="ELABORACION DE INFORME DE TODOS LOS PERMISOS DE CIRCULACION VENDIDOS EN LA COMUNA DE SANTIAGO DURANTE EL ANO  PARA EL "/>
    <x v="308"/>
    <x v="308"/>
  </r>
  <r>
    <s v="ELABORAR ESTUDIO SOBRE FONDOS CONCURSABLES DE JUNTAS DE VECINOS QUE POSTULAN EL "/>
    <x v="308"/>
    <x v="308"/>
  </r>
  <r>
    <s v="ELABORACION DE ESTRATEGIA ORGANIZACIONAL DE PUEBLOS INDIGENAS A NIVEL COMUNAL"/>
    <x v="308"/>
    <x v="308"/>
  </r>
  <r>
    <s v="ELABORACION DE ESTRATEGIAS DE VINCULACION ENTRE EL MUNICIPIO Y ORGANIZACIONES VOLUNTARIAS"/>
    <x v="308"/>
    <x v="308"/>
  </r>
  <r>
    <s v="ELABORAR UN CATASTRO DE LA RED DE EMPRESAS QUE OFRECEN PUESTOS DE TRABAJO EN LA OMIL"/>
    <x v="308"/>
    <x v="308"/>
  </r>
  <r>
    <s v="ELABORAR UN CATASTRO DE LA RED DE EMPRESAS QUE DEMANDAN EMPLEO EN LA OMIL"/>
    <x v="308"/>
    <x v="308"/>
  </r>
  <r>
    <s v="ELABORACION DIAGNOSTICO POBLACION MIGRANTE DE LA COMUNA DE SANTIAGO"/>
    <x v="308"/>
    <x v="308"/>
  </r>
  <r>
    <s v="ELABORAR INFORME DE LAS SOLICITUDES RECEPCIONADAS EN LA UNIDAD DE AUDIENCIAS DE ALCALDIA ANO  CON ANALISIS POR CATEGORIAS ETARIAS Y DE GENERO"/>
    <x v="308"/>
    <x v="308"/>
  </r>
  <r>
    <s v="ELABORACION E IMPLEMENTACION DE ESTRATEGIAS Y ACCIONES DE VINCULACION CON ORGANIZACIONES VECINOS Y USUARIOS SEGUN EL PLAN DE INCLUSION COMUNAL"/>
    <x v="308"/>
    <x v="308"/>
  </r>
  <r>
    <s v="ELABORACION DE ESTRATEGIAS DE VINCULACION ENTRE EL MUNICIPIO Y ORGANIZACIONES MIGRANTES"/>
    <x v="308"/>
    <x v="308"/>
  </r>
  <r>
    <s v="ELABORACION DE ESTRATEGIAS DE VINCULACION ENTRE EL MUNICIPIO Y ORGANIZACIONES MIGRANTE"/>
    <x v="308"/>
    <x v="308"/>
  </r>
  <r>
    <s v="ELABORACION DE PROYECTOS DE MEJORAMIENTO DE VIVIENDA ANTIGUA CITES CON SUBSIDIOS HABITACIONALES MINVU "/>
    <x v="308"/>
    <x v="308"/>
  </r>
  <r>
    <s v="ELABORACION DE UN ESTUDIO QUE CONTEMPLE TODA LA INFORMACION SISTEMATIZADA PARA LA TOMA DE DECISIONES EN POLITICAS DE EMPLEO DE OMIL"/>
    <x v="308"/>
    <x v="308"/>
  </r>
  <r>
    <s v="ELABORACION DE PROPUESTA DE METODOLOGIA DE TRABAJO EN EL AREA DE INFANCIA"/>
    <x v="308"/>
    <x v="308"/>
  </r>
  <r>
    <s v="ELABORAR UN CATASTRO DE LAS FALENCIAS EN EL AREA SALUD EXISTENTE EN LA COMUNA"/>
    <x v="308"/>
    <x v="308"/>
  </r>
  <r>
    <s v="ELABORACION DE PROYECTOS DE VIVIENDA CON SUBSIDIOS HABITACIONALES MINVU "/>
    <x v="308"/>
    <x v="308"/>
  </r>
  <r>
    <s v="ELABORACION DE TEXTOS MINUTAS TEMATICAS Y MATERIAL CONCERNIENTE A INTERVENCIONES Y PROYECTOS ALCALDICIOS"/>
    <x v="308"/>
    <x v="308"/>
  </r>
  <r>
    <s v="ELABORACION DIAGNOSTICO POBLACION MIGRANTES DE LA COMUNA"/>
    <x v="308"/>
    <x v="308"/>
  </r>
  <r>
    <s v="ELABORACION DE UNA PROPUESTA METODOLOGICA PARA LA OBTENCION DE LOS DATOS INTEGRADOS DE RESIDUOS QUE GENERA LA COMUNA DE SANTIAGO SUSCEPTIBLES DE SER REGISTRADOS EN EL SINADER"/>
    <x v="308"/>
    <x v="308"/>
  </r>
  <r>
    <s v="ANALISIS Y ELABORACION DE INFORME DE LAS SOLICITUDES RECEPCIONADAS EN LA UNIDAD DE AUDIENCIA"/>
    <x v="308"/>
    <x v="308"/>
  </r>
  <r>
    <s v="ANALISIS Y ELABORACION DE INFORME DE LAS SOLICITUDES RECEPCIONADAS EN LA UNIDAD DE AUDIENCIAS ANO "/>
    <x v="308"/>
    <x v="308"/>
  </r>
  <r>
    <s v="TEC ELECTRICO"/>
    <x v="309"/>
    <x v="309"/>
  </r>
  <r>
    <s v="ELECTRICO"/>
    <x v="309"/>
    <x v="309"/>
  </r>
  <r>
    <s v="ING ELECTRICO"/>
    <x v="309"/>
    <x v="309"/>
  </r>
  <r>
    <s v="ELECTRICO DE CEIA"/>
    <x v="309"/>
    <x v="309"/>
  </r>
  <r>
    <s v="TEC ELECTRICO DE LICEO AURELIA ROJAS BURGOS"/>
    <x v="309"/>
    <x v="309"/>
  </r>
  <r>
    <s v="INGELECTRICO"/>
    <x v="309"/>
    <x v="309"/>
  </r>
  <r>
    <s v="TEC ELECTRICO INDUSTRIAL"/>
    <x v="309"/>
    <x v="309"/>
  </r>
  <r>
    <s v="ELECTRICO INDUSTRIAL"/>
    <x v="309"/>
    <x v="309"/>
  </r>
  <r>
    <s v="INGUINIERO ELECTRICO"/>
    <x v="309"/>
    <x v="309"/>
  </r>
  <r>
    <s v="ELECTRICO T"/>
    <x v="309"/>
    <x v="309"/>
  </r>
  <r>
    <s v="ING ELECTRICIDAD Y ELECTRONICA INDUSTRIAL"/>
    <x v="310"/>
    <x v="310"/>
  </r>
  <r>
    <s v="ELECTRONICA"/>
    <x v="310"/>
    <x v="310"/>
  </r>
  <r>
    <s v="ELECTRONICA Y COMPUTACION"/>
    <x v="310"/>
    <x v="310"/>
  </r>
  <r>
    <s v="INGEJEELECTRONICA"/>
    <x v="310"/>
    <x v="310"/>
  </r>
  <r>
    <s v="ELECTRONICA INDUSTRIAL"/>
    <x v="310"/>
    <x v="310"/>
  </r>
  <r>
    <s v="TEC EN ELECTRONICA"/>
    <x v="310"/>
    <x v="310"/>
  </r>
  <r>
    <s v="TENICO EN ELECTRONICA"/>
    <x v="310"/>
    <x v="310"/>
  </r>
  <r>
    <s v="ELECTRONICA INDUSTRIAL MENCION SISTEMAS DIGITALES"/>
    <x v="310"/>
    <x v="310"/>
  </r>
  <r>
    <s v="ELECTRONICA T"/>
    <x v="310"/>
    <x v="310"/>
  </r>
  <r>
    <s v="TECEN ELECTRONICA"/>
    <x v="310"/>
    <x v="310"/>
  </r>
  <r>
    <s v="ELECTRONICA EN SISTEMAS DIGITALES"/>
    <x v="310"/>
    <x v="310"/>
  </r>
  <r>
    <s v="TEC ELECTRICIDAD Y ELECTRONICA"/>
    <x v="310"/>
    <x v="310"/>
  </r>
  <r>
    <s v="TEC N M EN ELECTRONICA"/>
    <x v="310"/>
    <x v="310"/>
  </r>
  <r>
    <s v="TEC MANTENIMIENTO ELECTRONICA"/>
    <x v="310"/>
    <x v="310"/>
  </r>
  <r>
    <s v="TECMANTENIMIENTO ELECTRONICA"/>
    <x v="310"/>
    <x v="310"/>
  </r>
  <r>
    <s v="EMPLEADO MUNCIPAL"/>
    <x v="311"/>
    <x v="311"/>
  </r>
  <r>
    <s v="EMPLEADO MNICIPAL"/>
    <x v="311"/>
    <x v="311"/>
  </r>
  <r>
    <s v="EMPLEADO PUBLICO"/>
    <x v="311"/>
    <x v="311"/>
  </r>
  <r>
    <s v="EMPLEADO"/>
    <x v="311"/>
    <x v="311"/>
  </r>
  <r>
    <s v="EMPLEADOPUBLICO"/>
    <x v="311"/>
    <x v="311"/>
  </r>
  <r>
    <s v="EMPLEADOS"/>
    <x v="311"/>
    <x v="311"/>
  </r>
  <r>
    <s v="DIPLOMADO N ASISTENCIA EJEUTIVA Y COMPUTACION"/>
    <x v="312"/>
    <x v="312"/>
  </r>
  <r>
    <s v="INOCENCIO SEG"/>
    <x v="312"/>
    <x v="312"/>
  </r>
  <r>
    <s v="SEC GERENCIA M COMPUTACION"/>
    <x v="312"/>
    <x v="312"/>
  </r>
  <r>
    <s v="CONVIVENCIA ESCOLAR"/>
    <x v="312"/>
    <x v="312"/>
  </r>
  <r>
    <s v="PREVENCIONISTA DE RIESGO"/>
    <x v="312"/>
    <x v="312"/>
  </r>
  <r>
    <s v="PREVENCIONISTA DE RIEGO"/>
    <x v="312"/>
    <x v="312"/>
  </r>
  <r>
    <s v="PREVENCIONISTA"/>
    <x v="312"/>
    <x v="312"/>
  </r>
  <r>
    <s v="PROF CONVIVENCIA ESCOLAR"/>
    <x v="312"/>
    <x v="312"/>
  </r>
  <r>
    <s v="PREVENCIONISTA DE RIESGOS"/>
    <x v="312"/>
    <x v="312"/>
  </r>
  <r>
    <s v="LICENCIODO EN CIENCIOS JURIDICOS Y SOCIOLES"/>
    <x v="312"/>
    <x v="312"/>
  </r>
  <r>
    <s v="PERSONAL TRAINER MENCION REHABILITACION METABOLICA"/>
    <x v="312"/>
    <x v="312"/>
  </r>
  <r>
    <s v="MANTENCION"/>
    <x v="312"/>
    <x v="312"/>
  </r>
  <r>
    <s v="ENCARAGDA COMUNAL DE CHILE CRECE REEMPLAZO"/>
    <x v="312"/>
    <x v="312"/>
  </r>
  <r>
    <s v="ENCUESTADOR"/>
    <x v="312"/>
    <x v="312"/>
  </r>
  <r>
    <s v="PROG COMPUTADOR Y ENCAR INVENTARIO"/>
    <x v="312"/>
    <x v="312"/>
  </r>
  <r>
    <s v="ENCUESTADORA"/>
    <x v="312"/>
    <x v="312"/>
  </r>
  <r>
    <s v="ENCUENTADORA"/>
    <x v="312"/>
    <x v="312"/>
  </r>
  <r>
    <s v="PATRON NAVE MENCIONOR"/>
    <x v="312"/>
    <x v="312"/>
  </r>
  <r>
    <s v="SUBVENCION ESCOLAR PREFERENCIAL"/>
    <x v="312"/>
    <x v="312"/>
  </r>
  <r>
    <s v="TERCER ANO DE LA CARRERA DE PREVENCION DE RIESGOS"/>
    <x v="312"/>
    <x v="312"/>
  </r>
  <r>
    <s v="TENICO EN RRHH MENCION MARKETIG"/>
    <x v="312"/>
    <x v="312"/>
  </r>
  <r>
    <s v="PREVENCIONISTAS DE RIESGO"/>
    <x v="312"/>
    <x v="312"/>
  </r>
  <r>
    <s v="PROF CIENC BIOL"/>
    <x v="312"/>
    <x v="312"/>
  </r>
  <r>
    <s v="RESIDENCIA TRANSITORIA"/>
    <x v="312"/>
    <x v="312"/>
  </r>
  <r>
    <s v="PREVENCION EN VIOLENCIA DE GENERO"/>
    <x v="312"/>
    <x v="312"/>
  </r>
  <r>
    <s v="TEC DE NIV SUP EN PREVENCION DE RIESGOS"/>
    <x v="312"/>
    <x v="312"/>
  </r>
  <r>
    <s v="TEC SUPENERGIAS RENOVABLES Y EFICIENCIA ENERGETICA"/>
    <x v="312"/>
    <x v="312"/>
  </r>
  <r>
    <s v="PREVENCIONISTA EN RIESGOSDIRECCION DE SALUD"/>
    <x v="312"/>
    <x v="312"/>
  </r>
  <r>
    <s v="PREVENCIONISTA EN RIESGOS"/>
    <x v="312"/>
    <x v="312"/>
  </r>
  <r>
    <s v="PREVENCIONISTA EN RIESGOS DIRECCION DE SALUD"/>
    <x v="312"/>
    <x v="312"/>
  </r>
  <r>
    <s v="SUPLENCIA"/>
    <x v="312"/>
    <x v="312"/>
  </r>
  <r>
    <s v="PREVENCIONISTA DE RIESGOS DIRECCION DE SALUD"/>
    <x v="312"/>
    <x v="312"/>
  </r>
  <r>
    <s v="MANTENCION Y REPARACION DE EQUIPOS DE REFRIGERACION Y CLIMA"/>
    <x v="312"/>
    <x v="312"/>
  </r>
  <r>
    <s v="MANTENCION DE JARDINES EN CENTROS DE SALUD"/>
    <x v="312"/>
    <x v="312"/>
  </r>
  <r>
    <s v="MANTENCION DE AREAS VERDES"/>
    <x v="312"/>
    <x v="312"/>
  </r>
  <r>
    <s v="MANTENCION DE EQUIPOS Y SISTEMAS COMPUTACIONALES"/>
    <x v="312"/>
    <x v="312"/>
  </r>
  <r>
    <s v="CIENCIA POLITICA Y RELACIONES INTERNACIONALES"/>
    <x v="312"/>
    <x v="312"/>
  </r>
  <r>
    <s v="FORMULACION DE PROYECTOS FNDR ADQUISICION EQUIPAMIENTO URBANO DIVERSAS PLAZAS EL BOSQUE PROYECTO PMU EMERGENCIA Y IRAL FIE"/>
    <x v="312"/>
    <x v="312"/>
  </r>
  <r>
    <s v="ENCUADERNACION"/>
    <x v="312"/>
    <x v="312"/>
  </r>
  <r>
    <s v="ENC DE PROYECTOS"/>
    <x v="312"/>
    <x v="312"/>
  </r>
  <r>
    <s v="ENC DE ADQUISICIONES"/>
    <x v="312"/>
    <x v="312"/>
  </r>
  <r>
    <s v="ENC DE VEHICULOS"/>
    <x v="312"/>
    <x v="312"/>
  </r>
  <r>
    <s v="ENC BODEGA SALUD"/>
    <x v="312"/>
    <x v="312"/>
  </r>
  <r>
    <s v="ENC CONV ESCOLAR"/>
    <x v="312"/>
    <x v="312"/>
  </r>
  <r>
    <s v="ENC DE CONVIVENCIA ESCOLAR COMUNAL"/>
    <x v="312"/>
    <x v="312"/>
  </r>
  <r>
    <s v="ENCCONVIVENCIA"/>
    <x v="312"/>
    <x v="312"/>
  </r>
  <r>
    <s v="ENC BIBLIOTECA CRA"/>
    <x v="312"/>
    <x v="312"/>
  </r>
  <r>
    <s v="ENC BIBLIOTECA CRA DE LICEO VIOLETA PARRA"/>
    <x v="312"/>
    <x v="312"/>
  </r>
  <r>
    <s v="ENCAR RED DE URGENCIA COMUNAL"/>
    <x v="312"/>
    <x v="312"/>
  </r>
  <r>
    <s v="ENCARG RED DE URGENCIA"/>
    <x v="312"/>
    <x v="312"/>
  </r>
  <r>
    <s v="ENCCONVIVENCIA DE LICEO CAPITAN AVALOS"/>
    <x v="312"/>
    <x v="312"/>
  </r>
  <r>
    <s v="ENC PLAN LECTOR DE ESC JUAN DE DIOS ALDEA"/>
    <x v="312"/>
    <x v="312"/>
  </r>
  <r>
    <s v="ENC REM SALUD"/>
    <x v="312"/>
    <x v="312"/>
  </r>
  <r>
    <s v="CIENCISTA POLITICO Y ORGANIZACONAL"/>
    <x v="312"/>
    <x v="312"/>
  </r>
  <r>
    <s v="ENC SALA COMPUTAC BIBLIOTECA MUNIC DE LICEO PABLO DE ROKHA"/>
    <x v="312"/>
    <x v="312"/>
  </r>
  <r>
    <s v="ENC SALA COMPUTAC BIBLIOTECA MUNIC DE COMSE"/>
    <x v="312"/>
    <x v="312"/>
  </r>
  <r>
    <s v="ENC SALA COMPUTAC BIBLIOTECA MUNIC"/>
    <x v="312"/>
    <x v="312"/>
  </r>
  <r>
    <s v="ENC BODEGA DE SEP EQUIPO"/>
    <x v="312"/>
    <x v="312"/>
  </r>
  <r>
    <s v="ENC BODEGA DE LICEO AURELIA ROJAS BURGOS"/>
    <x v="312"/>
    <x v="312"/>
  </r>
  <r>
    <s v="ENC BODEGA"/>
    <x v="312"/>
    <x v="312"/>
  </r>
  <r>
    <s v="ENCCONVIVENCIA DE LICEO VIOLETA PARRA"/>
    <x v="312"/>
    <x v="312"/>
  </r>
  <r>
    <s v="ENC MULTICOPIADO DE ROMAN"/>
    <x v="312"/>
    <x v="312"/>
  </r>
  <r>
    <s v="ENC MULTICOPIADO"/>
    <x v="312"/>
    <x v="312"/>
  </r>
  <r>
    <s v="ENC SALA DE SALUD"/>
    <x v="312"/>
    <x v="312"/>
  </r>
  <r>
    <s v="ENC LICITACIONES Y ADQUISICIONES SEP DE SEP EQUIPO"/>
    <x v="312"/>
    <x v="312"/>
  </r>
  <r>
    <s v="ENC LICITACIONES Y ADQUISICIONES SEP"/>
    <x v="312"/>
    <x v="312"/>
  </r>
  <r>
    <s v="ENC DE EDEX Y RECREOS ENTRETENIDOS DE ESC JUAN DE DIOS ALDEA"/>
    <x v="312"/>
    <x v="312"/>
  </r>
  <r>
    <s v="ENC DE EDEX Y RECREOS ENTRETENIDOS DE LICEO "/>
    <x v="312"/>
    <x v="312"/>
  </r>
  <r>
    <s v="ENC DE EDEX Y RECREOS ENTRETENIDOS"/>
    <x v="312"/>
    <x v="312"/>
  </r>
  <r>
    <s v="ENC COMPRAS"/>
    <x v="312"/>
    <x v="312"/>
  </r>
  <r>
    <s v="ENC BIBLIOTECA CRA DE LICEO AURELIA ROJAS BURGOS"/>
    <x v="312"/>
    <x v="312"/>
  </r>
  <r>
    <s v="ENC BIBLIOTECA CRA DE LICEO EL ROBLE"/>
    <x v="312"/>
    <x v="312"/>
  </r>
  <r>
    <s v="ENC COMUNAL CONV ESCOLAR"/>
    <x v="312"/>
    <x v="312"/>
  </r>
  <r>
    <s v="ENC COMUNAL CONV ESCOLAR DE SEP EQUIPO"/>
    <x v="312"/>
    <x v="312"/>
  </r>
  <r>
    <s v="ENCCARGADO CONVIVENCIA ESCOLAR"/>
    <x v="312"/>
    <x v="312"/>
  </r>
  <r>
    <s v="ENCAGADO DE INFRAESTRUCTURA"/>
    <x v="312"/>
    <x v="312"/>
  </r>
  <r>
    <s v="ENC DE INFRAESTRUCTURA"/>
    <x v="312"/>
    <x v="312"/>
  </r>
  <r>
    <s v="ENCCONVIVENCIA DE COLEGIO NERUDA"/>
    <x v="312"/>
    <x v="312"/>
  </r>
  <r>
    <s v="PREVENCION DE RIESGO"/>
    <x v="312"/>
    <x v="312"/>
  </r>
  <r>
    <s v="JORNAL EN MANTENCIONES MENORES Y EMERGENCIAS DE DISPOSITIVO VIALES"/>
    <x v="312"/>
    <x v="312"/>
  </r>
  <r>
    <s v="EXPERENCIA EN MEJORAMIENTO Y MANTENIMIENTO DE AREAS VERDES"/>
    <x v="312"/>
    <x v="312"/>
  </r>
  <r>
    <s v="ESPERIENCIA EN BARRIDO DE CALLES"/>
    <x v="312"/>
    <x v="312"/>
  </r>
  <r>
    <s v="PREVENCIONISTA RIESGO"/>
    <x v="312"/>
    <x v="312"/>
  </r>
  <r>
    <s v="MENCION MEC DE MAQ Y HERRAMIE"/>
    <x v="312"/>
    <x v="312"/>
  </r>
  <r>
    <s v="TECUNIV EN MANTENCION DE EQUIPOS INDUSTRIALES"/>
    <x v="312"/>
    <x v="312"/>
  </r>
  <r>
    <s v="TECUNIV MANTENCION EQUIPOS INDUSTRIALES"/>
    <x v="312"/>
    <x v="312"/>
  </r>
  <r>
    <s v="TECPREVENCIONISTA DE RIESGOS"/>
    <x v="312"/>
    <x v="312"/>
  </r>
  <r>
    <s v="EST DIFERENC"/>
    <x v="312"/>
    <x v="312"/>
  </r>
  <r>
    <s v="ENC SALUD"/>
    <x v="312"/>
    <x v="312"/>
  </r>
  <r>
    <s v="TEC ATENC MENOR"/>
    <x v="312"/>
    <x v="312"/>
  </r>
  <r>
    <s v="EST DE PREVENC"/>
    <x v="312"/>
    <x v="312"/>
  </r>
  <r>
    <s v="PRO FIFERENCIAL"/>
    <x v="312"/>
    <x v="312"/>
  </r>
  <r>
    <s v="IN EN PREVENCION DE RIESGO"/>
    <x v="312"/>
    <x v="312"/>
  </r>
  <r>
    <s v="PREVENCIONISTA EN RIENGO"/>
    <x v="312"/>
    <x v="312"/>
  </r>
  <r>
    <s v="PREVENCIONISTA EN RIESGO"/>
    <x v="312"/>
    <x v="312"/>
  </r>
  <r>
    <s v="TEC EN PREVENCION DE RIESGOS"/>
    <x v="312"/>
    <x v="312"/>
  </r>
  <r>
    <s v="TEC EN PREVENCION Y REHABILITACION EN DR"/>
    <x v="312"/>
    <x v="312"/>
  </r>
  <r>
    <s v="TEC EN PREVENCION DE RIESGO"/>
    <x v="312"/>
    <x v="312"/>
  </r>
  <r>
    <s v="PREVENCIONISTA DE RIESGS"/>
    <x v="312"/>
    <x v="312"/>
  </r>
  <r>
    <s v="TEC INDUSTRIAL CON MENCION EN LABORATORI"/>
    <x v="312"/>
    <x v="312"/>
  </r>
  <r>
    <s v="TEC PREVENCION DE RIESGO"/>
    <x v="312"/>
    <x v="312"/>
  </r>
  <r>
    <s v="TEC INDISTRIAL MENCION EN LA ESP DE EL"/>
    <x v="312"/>
    <x v="312"/>
  </r>
  <r>
    <s v="CIENCIA POLITICA Y RR"/>
    <x v="312"/>
    <x v="312"/>
  </r>
  <r>
    <s v="TEC INDUSTRIAL MENCION EN LA ESP DE EL"/>
    <x v="312"/>
    <x v="312"/>
  </r>
  <r>
    <s v="PREVENCIONISTA DE RIDISAM RR HH"/>
    <x v="312"/>
    <x v="312"/>
  </r>
  <r>
    <s v="PREVENCION DE RIESGOS"/>
    <x v="312"/>
    <x v="312"/>
  </r>
  <r>
    <s v="PREVENCION DE RIESGOS DISAM RR HH"/>
    <x v="312"/>
    <x v="312"/>
  </r>
  <r>
    <s v="TEC EN MANTENCION ELECTRICA INDUSTRIAL"/>
    <x v="312"/>
    <x v="312"/>
  </r>
  <r>
    <s v="CIENCIA POLITICA"/>
    <x v="312"/>
    <x v="312"/>
  </r>
  <r>
    <s v="PREVENCION E INTELIGENCIA POLICIAL"/>
    <x v="312"/>
    <x v="312"/>
  </r>
  <r>
    <s v="DIPLOMADO EN DIRECCION GERENCIAL"/>
    <x v="312"/>
    <x v="312"/>
  </r>
  <r>
    <s v="MANTENCION DE EQUIP INDUSTRIALES EN ELECTRICIDAD"/>
    <x v="312"/>
    <x v="312"/>
  </r>
  <r>
    <s v="LICCENCIADA EN DANZA Y COREOGRAFIA"/>
    <x v="312"/>
    <x v="312"/>
  </r>
  <r>
    <s v="CIENCISTA POLITICA"/>
    <x v="312"/>
    <x v="312"/>
  </r>
  <r>
    <s v="OPRACION Y MANTENCION EN RETRO EXCAVADORA"/>
    <x v="312"/>
    <x v="312"/>
  </r>
  <r>
    <s v="CIENCISTA POLITICO"/>
    <x v="312"/>
    <x v="312"/>
  </r>
  <r>
    <s v="TECNCIO EN PREVENCION DE RIESGOS"/>
    <x v="312"/>
    <x v="312"/>
  </r>
  <r>
    <s v="REVISAR LA DISPONIBILIDAD DE FARMACOS EN EXISTENCIA Y LAS CONDICIONES DE LOS EQUIPOS E INSUMOS"/>
    <x v="312"/>
    <x v="312"/>
  </r>
  <r>
    <s v="DETERMINAR NIVEL DE CONDICION FISICA Y ESTABLECER PADRONES DE REFERENCIA"/>
    <x v="312"/>
    <x v="312"/>
  </r>
  <r>
    <s v="EVALUAR ESTADO NUTRICIONAL DEL USUARIO REALIZAR INTERVENCIONES DE CARACTER MOTIVACIONAL"/>
    <x v="312"/>
    <x v="312"/>
  </r>
  <r>
    <s v="EXAMEN DE SALUD ORAL Y DIAGNOSTICO DE PACIENTES CON DEPENDENCIA SEVERA"/>
    <x v="312"/>
    <x v="312"/>
  </r>
  <r>
    <s v="MANTENCION Y REPARAC"/>
    <x v="312"/>
    <x v="312"/>
  </r>
  <r>
    <s v="PROPONER DISENAR E IMPLEMENTAR ACCIONES DE PROMOCION Y PREVENCION DE LA VIOLENCIA Y DDHH"/>
    <x v="312"/>
    <x v="312"/>
  </r>
  <r>
    <s v="DETERMINAR NIVEL DE CONDICION FISICA Y ESTABLECER PATRONES DE REFERENCIA"/>
    <x v="312"/>
    <x v="312"/>
  </r>
  <r>
    <s v="DEBERA POTENCIAR EL MAXIMO DESPLIEGUE DE LAS CAPACIDADES DE NINOSAS EN PRIMERA INFANCIA"/>
    <x v="312"/>
    <x v="312"/>
  </r>
  <r>
    <s v="ATENCIO DE PACIENTE"/>
    <x v="312"/>
    <x v="312"/>
  </r>
  <r>
    <s v="FUNCIONES EN CONVIVENCIA ESCOLAR"/>
    <x v="312"/>
    <x v="312"/>
  </r>
  <r>
    <s v="TEC EN PREVENCION Y REHABILITACION DE PERSONAS CON DEPENDENCIAS A DROGAS"/>
    <x v="312"/>
    <x v="312"/>
  </r>
  <r>
    <s v="GEST PUBLICA CON MENCION EN GEST MUNICPAL"/>
    <x v="312"/>
    <x v="312"/>
  </r>
  <r>
    <s v="ENTREGA DE INFORMACION Y EMERGENCIAS A CENTRAL DE LLAMADAS E INTERACCION CON VECINOS DE LA COMUNA"/>
    <x v="312"/>
    <x v="312"/>
  </r>
  <r>
    <s v="ENTREGA DE INFORMACION RELEVANTE Y DE EMERGENCIA A CENTRAL DE LLAMADAS ENTREGA DE INFORMACION E INTERACCION CON VECINOS DE LA COMUNA"/>
    <x v="312"/>
    <x v="312"/>
  </r>
  <r>
    <s v="MANTENCION MAQUINARIAS Y VEHICULOS DE LA SECCION DE MOVILIZACION"/>
    <x v="312"/>
    <x v="312"/>
  </r>
  <r>
    <s v="INTERVENCION DE ESPACIOS PUBLICOS"/>
    <x v="312"/>
    <x v="312"/>
  </r>
  <r>
    <s v="INTERVENCION DE ESPACIOS PUBLICOS QUE SE ENCUENTRAN EN MAL ESTADO"/>
    <x v="312"/>
    <x v="312"/>
  </r>
  <r>
    <s v="EXPERIENCIQA EN LABORES DE ASEO"/>
    <x v="312"/>
    <x v="312"/>
  </r>
  <r>
    <s v="AGOGADO DIPLOMADO EN GERENCIA PUBLICA"/>
    <x v="312"/>
    <x v="312"/>
  </r>
  <r>
    <s v="ABODAGA DIPLOMADA EN GERENCIA PUBLICA"/>
    <x v="312"/>
    <x v="312"/>
  </r>
  <r>
    <s v="MANTENCION SERVICIO ASEO DEPENDENCIAS"/>
    <x v="312"/>
    <x v="312"/>
  </r>
  <r>
    <s v="MANTENCION SERVICIO DE ASEO"/>
    <x v="312"/>
    <x v="312"/>
  </r>
  <r>
    <s v="EXPERIENCA EN LABORES DE ASEO"/>
    <x v="312"/>
    <x v="312"/>
  </r>
  <r>
    <s v="MASTRO DE MANTENCION"/>
    <x v="312"/>
    <x v="312"/>
  </r>
  <r>
    <s v="REALIZAR LEVANTAMIENTO DE NECESIDADES PROPUESTA DE MANTENCION"/>
    <x v="312"/>
    <x v="312"/>
  </r>
  <r>
    <s v="EXPERERIENCAI EN TRABAJOS DE PINTURA"/>
    <x v="312"/>
    <x v="312"/>
  </r>
  <r>
    <s v="AXULIAR DE MANTENCION"/>
    <x v="312"/>
    <x v="312"/>
  </r>
  <r>
    <s v="ENCUESTADOR HPV"/>
    <x v="312"/>
    <x v="312"/>
  </r>
  <r>
    <s v="ENCUENTASDORA HPV"/>
    <x v="312"/>
    <x v="312"/>
  </r>
  <r>
    <s v="ENCUESTADORA HPV"/>
    <x v="312"/>
    <x v="312"/>
  </r>
  <r>
    <s v="IGNENIERIA EN PREVENCION DE RIESGO CALIDAD Y AMBIENTE"/>
    <x v="312"/>
    <x v="312"/>
  </r>
  <r>
    <s v="FORTALECIMIENTO ESTRUCTURAL Y LOGISTICO EN UNIDAD DE EMERGENCIAS"/>
    <x v="312"/>
    <x v="312"/>
  </r>
  <r>
    <s v="SERVICIO DE MANTENCION"/>
    <x v="312"/>
    <x v="312"/>
  </r>
  <r>
    <s v="RECEPCIONAR LLAMADAS ENTRANTES DE LINEAS TELEFONICAS Y PLATAFORMA ASIGNADAS PARA EL FUNCIONAMIENTO DE LA CENTRAL DE EMERGENCIAS"/>
    <x v="312"/>
    <x v="312"/>
  </r>
  <r>
    <s v="MANTENCION CENTRALES TELEFONICAS"/>
    <x v="312"/>
    <x v="312"/>
  </r>
  <r>
    <s v="ASISTENCIA RECOPILAR CONTENIDO PARA RRSS"/>
    <x v="312"/>
    <x v="312"/>
  </r>
  <r>
    <s v="APOYAR EN LA ENTREGA DE INFORMACION RELEVANTE Y DE EMERGENCIAS A LA CENTRAL DE LLAMADAS"/>
    <x v="312"/>
    <x v="312"/>
  </r>
  <r>
    <s v="ENTREGAR INFORMACION A VECINOS DE LA COMUNA INROMAR ACERCA DE SITUACIONES RELEVANTES Y EMERGENCIAS COMUNALES"/>
    <x v="312"/>
    <x v="312"/>
  </r>
  <r>
    <s v="MANTENCION ARBOLADO"/>
    <x v="312"/>
    <x v="312"/>
  </r>
  <r>
    <s v="EXPERENCIA EN LABORES DE MANTENCION"/>
    <x v="312"/>
    <x v="312"/>
  </r>
  <r>
    <s v="ENCUENTADORA HPV"/>
    <x v="312"/>
    <x v="312"/>
  </r>
  <r>
    <s v="MENCION PERSONAL Y FINANZAS"/>
    <x v="312"/>
    <x v="312"/>
  </r>
  <r>
    <s v="MENCION HISTORIA DEL TIEMPO PRESENTE"/>
    <x v="312"/>
    <x v="312"/>
  </r>
  <r>
    <s v="MENCION EN ESTUDIOS LATINOAMERICANO"/>
    <x v="312"/>
    <x v="312"/>
  </r>
  <r>
    <s v="MENCION EN URGENCIA"/>
    <x v="312"/>
    <x v="312"/>
  </r>
  <r>
    <s v="MENCION EN TRASTORNOS ESPECIFICOS DEL LE"/>
    <x v="312"/>
    <x v="312"/>
  </r>
  <r>
    <s v="TEC NIV SUP EN GESTPUB MENCION G"/>
    <x v="312"/>
    <x v="312"/>
  </r>
  <r>
    <s v="TEC NIV SUP EN GEST PUB MENCION G"/>
    <x v="312"/>
    <x v="312"/>
  </r>
  <r>
    <s v="PREVREHABILPERSDEPENDENCIA DROGAS T"/>
    <x v="312"/>
    <x v="312"/>
  </r>
  <r>
    <s v="CIENCISTA POLITICO UNIVERSIDAD DIEGO P"/>
    <x v="312"/>
    <x v="312"/>
  </r>
  <r>
    <s v="GERENCIA PUBLICAUNIVERSIDAD DE CHILE"/>
    <x v="312"/>
    <x v="312"/>
  </r>
  <r>
    <s v="TEC NIV SUP PREVENCION RIESGOS INA"/>
    <x v="312"/>
    <x v="312"/>
  </r>
  <r>
    <s v="BIBLIOTECOLOGO EN MENCION EN AUTOMATIZAC"/>
    <x v="312"/>
    <x v="312"/>
  </r>
  <r>
    <s v="PROFGENBAS MENCION EN LENG LICE"/>
    <x v="312"/>
    <x v="312"/>
  </r>
  <r>
    <s v="PROF LENGUAJE MENCION"/>
    <x v="312"/>
    <x v="312"/>
  </r>
  <r>
    <s v="HABILITADO EN CIENCIA NATURALES"/>
    <x v="312"/>
    <x v="312"/>
  </r>
  <r>
    <s v="PROFGENBAS JORNADA  HORASJORNADA  HORASJORNADA  HORASMENCION EN LENG LICE"/>
    <x v="312"/>
    <x v="312"/>
  </r>
  <r>
    <s v="PROF MENC"/>
    <x v="312"/>
    <x v="312"/>
  </r>
  <r>
    <s v="DISENAR PLAN DE PREVENCION DEL SOBREENDEUDAMIENTO DE LOS FUNCIONARIOS AFILIADOS A BIENESTAR CON LA FINALIDAD DE MEJORAR SU ECONOMIA FAMILIAR"/>
    <x v="312"/>
    <x v="312"/>
  </r>
  <r>
    <s v="MANTENCION Y REPARACION DE ALFOMBRAS Y PISOS"/>
    <x v="312"/>
    <x v="312"/>
  </r>
  <r>
    <s v="ELECTRICIDAD MANTENCION E ISNTALC VARIAS"/>
    <x v="312"/>
    <x v="312"/>
  </r>
  <r>
    <s v="HABILITACION Y MANTENCION ESPACIO SANTIAGO JOVEN"/>
    <x v="312"/>
    <x v="312"/>
  </r>
  <r>
    <s v="REALIZAR EVALUACION E INTERVENCION A NIVEL INDIVIDUAL Y GRUPAL A USUARIOS EN SITUACION DE VULNERABILIDAD"/>
    <x v="312"/>
    <x v="312"/>
  </r>
  <r>
    <s v="MANTENCION DE ESPACIOS DE LA PISCINA OLIMPICA"/>
    <x v="312"/>
    <x v="312"/>
  </r>
  <r>
    <s v="DISENAR ESTRATEGIAS DE RESOLUCION DE CONFLICTOS EN EDIFICIOS  EN LA UNIDAD BARRIOS Y CONVIVENCIAS"/>
    <x v="312"/>
    <x v="312"/>
  </r>
  <r>
    <s v="MANTENCION DE ESPACIOS DE LA PISCINA OLIMPICA TEMPERADA"/>
    <x v="312"/>
    <x v="312"/>
  </r>
  <r>
    <s v="MANTENCION DE ESPACIOS DE LA PISCINA OLIMPICATEMPERADA"/>
    <x v="312"/>
    <x v="312"/>
  </r>
  <r>
    <s v="MANTENCION Y REPARACION PISCINA OLIMPICA TEMPERADA"/>
    <x v="312"/>
    <x v="312"/>
  </r>
  <r>
    <s v="MANTENCION Y REPARACION ELECTRICAS"/>
    <x v="312"/>
    <x v="312"/>
  </r>
  <r>
    <s v="MANTENCION REPARACIONES ELECTRICAS Y TELEFONICAS"/>
    <x v="312"/>
    <x v="312"/>
  </r>
  <r>
    <s v="MANTENCION Y REPARACIONES ELECTRICAS Y TELEFONICAS"/>
    <x v="312"/>
    <x v="312"/>
  </r>
  <r>
    <s v="ESTUDIO DE MERCADO Y ENCUESTA DE OPINION PUBLICA"/>
    <x v="312"/>
    <x v="312"/>
  </r>
  <r>
    <s v="TEC PREVENCION DE RIESGOS"/>
    <x v="312"/>
    <x v="312"/>
  </r>
  <r>
    <s v="PREVENCION RIESGO"/>
    <x v="312"/>
    <x v="312"/>
  </r>
  <r>
    <s v="ENCARG CENTRO EMPRESARIAL"/>
    <x v="312"/>
    <x v="312"/>
  </r>
  <r>
    <s v="ENCAR BODEGA"/>
    <x v="312"/>
    <x v="312"/>
  </r>
  <r>
    <s v="ENC PROYEC FAEP"/>
    <x v="312"/>
    <x v="312"/>
  </r>
  <r>
    <s v="MANTENCION EQUIPOS COMPUTACIONALES"/>
    <x v="312"/>
    <x v="312"/>
  </r>
  <r>
    <s v="MANTENCION ELECTRICA Y SANITARIA SS MM"/>
    <x v="312"/>
    <x v="312"/>
  </r>
  <r>
    <s v="TEC EN PREVENCION"/>
    <x v="312"/>
    <x v="312"/>
  </r>
  <r>
    <s v="PREVENCIONISTA DE RESGO"/>
    <x v="312"/>
    <x v="312"/>
  </r>
  <r>
    <s v="ENCARG DE CUADRILLA"/>
    <x v="312"/>
    <x v="312"/>
  </r>
  <r>
    <s v="ENCARG DEPTO CUBICACIONES Y PRESUP"/>
    <x v="312"/>
    <x v="312"/>
  </r>
  <r>
    <s v="ENC AMPLIFICACIONY ANIMACION"/>
    <x v="312"/>
    <x v="312"/>
  </r>
  <r>
    <s v="ENCARG DE PROMOCION"/>
    <x v="312"/>
    <x v="312"/>
  </r>
  <r>
    <s v="PREPARACRUTA TRABENCUESTPREPARACCARPAGENDVISITAS"/>
    <x v="312"/>
    <x v="312"/>
  </r>
  <r>
    <s v="ENCUESTADOR TOCA Y PSC"/>
    <x v="312"/>
    <x v="312"/>
  </r>
  <r>
    <s v="ENCARG DE PLOTTER"/>
    <x v="312"/>
    <x v="312"/>
  </r>
  <r>
    <s v="ENCAR SOLDADURAS"/>
    <x v="312"/>
    <x v="312"/>
  </r>
  <r>
    <s v="ENCARG PERSONAL DE ASEO"/>
    <x v="312"/>
    <x v="312"/>
  </r>
  <r>
    <s v="TECEN ATENCPARV"/>
    <x v="312"/>
    <x v="312"/>
  </r>
  <r>
    <s v="TECPREVENCION DE RIESGO"/>
    <x v="312"/>
    <x v="312"/>
  </r>
  <r>
    <s v="PREVENCIONCITA DE RIESGOS"/>
    <x v="312"/>
    <x v="312"/>
  </r>
  <r>
    <s v="ENCUESTADOR REMOTO"/>
    <x v="312"/>
    <x v="312"/>
  </r>
  <r>
    <s v="ENCUSTADORA REMOTO"/>
    <x v="312"/>
    <x v="312"/>
  </r>
  <r>
    <s v="ENCUESTRADORA REMOTO"/>
    <x v="312"/>
    <x v="312"/>
  </r>
  <r>
    <s v="TS EN PREVENCION DE RIESGOS"/>
    <x v="312"/>
    <x v="312"/>
  </r>
  <r>
    <s v="IMPLEMENTACION DE CATASTRO DE SENTENCIA DE  Y  INSTANCIA RELATIVAS A MATERIAS DEL TRIBUNAL EN PRIMER JPL"/>
    <x v="312"/>
    <x v="312"/>
  </r>
  <r>
    <s v="LIC EN HISTORIA MENC CIENCIA POLITICA"/>
    <x v="312"/>
    <x v="312"/>
  </r>
  <r>
    <s v="EGRES DE LICENC EN HISTORIA"/>
    <x v="312"/>
    <x v="312"/>
  </r>
  <r>
    <s v="LICENC LITERATURA Y CS DEL LENGUAJE"/>
    <x v="312"/>
    <x v="312"/>
  </r>
  <r>
    <s v="MANTENCION BASE DE DATOS AFILIADOS DEL SERVICIO DE BIENESTAR EN SECCION SERVICIO DE BIENESTAR"/>
    <x v="312"/>
    <x v="312"/>
  </r>
  <r>
    <s v="EDUACADORA DIFENCIAL"/>
    <x v="312"/>
    <x v="312"/>
  </r>
  <r>
    <s v="O EN PREVENCION DE RIESGOS LABORALES Y AMBIENTALES"/>
    <x v="312"/>
    <x v="312"/>
  </r>
  <r>
    <s v="INTERPETRE CIRCENCE"/>
    <x v="312"/>
    <x v="312"/>
  </r>
  <r>
    <s v="INENIERO EN PREVENCION DE RIESGOS"/>
    <x v="312"/>
    <x v="312"/>
  </r>
  <r>
    <s v="MANTENCION ELECTRICA"/>
    <x v="312"/>
    <x v="312"/>
  </r>
  <r>
    <s v="ESCUELAS FORMATIVAS"/>
    <x v="313"/>
    <x v="313"/>
  </r>
  <r>
    <s v="DIPLOMA ESCUELA DE FOLCLOR"/>
    <x v="313"/>
    <x v="313"/>
  </r>
  <r>
    <s v="COORCICLOESCUELA BERNARDO LEIGHTON"/>
    <x v="313"/>
    <x v="313"/>
  </r>
  <r>
    <s v="RELATOR DE ESCUELA"/>
    <x v="313"/>
    <x v="313"/>
  </r>
  <r>
    <s v="INGRANTE UTP ESCUELA N  ESTADO DE MICHIGAN"/>
    <x v="313"/>
    <x v="313"/>
  </r>
  <r>
    <s v="ESCUELA N  ANA FRANK"/>
    <x v="313"/>
    <x v="313"/>
  </r>
  <r>
    <s v="ESCUELA N  ESTADO DE MICHIGAN"/>
    <x v="313"/>
    <x v="313"/>
  </r>
  <r>
    <s v="GESTORA Y CAPACITADORES PROYECTO RADIO ESCUELA"/>
    <x v="313"/>
    <x v="313"/>
  </r>
  <r>
    <s v="COOEDINADOR ESCUELA DE EMPRENDIMIENTO"/>
    <x v="313"/>
    <x v="313"/>
  </r>
  <r>
    <s v="NO TIENE ESTUDIOS"/>
    <x v="314"/>
    <x v="314"/>
  </r>
  <r>
    <s v="ESTUDIOS DE PIANO"/>
    <x v="314"/>
    <x v="314"/>
  </r>
  <r>
    <s v="ESTUDIOS SECUNDARIOS"/>
    <x v="314"/>
    <x v="314"/>
  </r>
  <r>
    <s v="SIN ESTUDIO"/>
    <x v="314"/>
    <x v="314"/>
  </r>
  <r>
    <s v="ESTUDIOS DE DANZA"/>
    <x v="314"/>
    <x v="314"/>
  </r>
  <r>
    <s v="ESTUDIOS DE BIBLIOTECOLOGIA"/>
    <x v="314"/>
    <x v="314"/>
  </r>
  <r>
    <s v="ESTUDIOS NO RECONOCIDOS"/>
    <x v="314"/>
    <x v="314"/>
  </r>
  <r>
    <s v="ESTUDIOS ESCENICOS"/>
    <x v="314"/>
    <x v="314"/>
  </r>
  <r>
    <s v="ESTUDIOS DANZA ANDINA"/>
    <x v="314"/>
    <x v="314"/>
  </r>
  <r>
    <s v="NO RECONOCE ESTUDIOS"/>
    <x v="314"/>
    <x v="314"/>
  </r>
  <r>
    <s v="ESTUDIOS EN TURISMO"/>
    <x v="314"/>
    <x v="314"/>
  </r>
  <r>
    <s v="ESTUDIOS DE MASOTERAPIA"/>
    <x v="314"/>
    <x v="314"/>
  </r>
  <r>
    <s v="ESTUDIOS DE DANZA SAYRI"/>
    <x v="314"/>
    <x v="314"/>
  </r>
  <r>
    <s v="ESTUDIO DE TECDE REFRIGERACION Y CLIMAT"/>
    <x v="314"/>
    <x v="314"/>
  </r>
  <r>
    <s v="ESTUDIOS MRDIOS"/>
    <x v="314"/>
    <x v="314"/>
  </r>
  <r>
    <s v="DOCTOR EN ESTUDIOS AMERIANOS"/>
    <x v="314"/>
    <x v="314"/>
  </r>
  <r>
    <s v="VALIDACION DE ESTUDIO"/>
    <x v="314"/>
    <x v="314"/>
  </r>
  <r>
    <s v="ESTUDIOS LITERARIOS"/>
    <x v="314"/>
    <x v="314"/>
  </r>
  <r>
    <s v="NO REGISTRA ESTUDIOS"/>
    <x v="314"/>
    <x v="314"/>
  </r>
  <r>
    <s v="ESTUDIO Y ANALISIS SOBRE LOS TRASLADOS EFECTUADOS POR INTERNET DURANTE EL  Y PROPUESTA DE MEJORAMIENTO DE PROCESOS PARA EL "/>
    <x v="314"/>
    <x v="314"/>
  </r>
  <r>
    <s v="ESTUDIOS DE RRPP"/>
    <x v="314"/>
    <x v="314"/>
  </r>
  <r>
    <s v="EVALUADOR DE SALUD"/>
    <x v="315"/>
    <x v="315"/>
  </r>
  <r>
    <s v="EVALUADOR PAR "/>
    <x v="315"/>
    <x v="315"/>
  </r>
  <r>
    <s v="EVALUADOR EDT"/>
    <x v="315"/>
    <x v="315"/>
  </r>
  <r>
    <s v="EVALUADOR Y SISTEMITACION"/>
    <x v="315"/>
    <x v="315"/>
  </r>
  <r>
    <s v="FORMACION SALUD FAMILIAR"/>
    <x v="316"/>
    <x v="316"/>
  </r>
  <r>
    <s v="ORINTADORA FAMILIAR"/>
    <x v="316"/>
    <x v="316"/>
  </r>
  <r>
    <s v="RIENTADORA FAMILIAR"/>
    <x v="316"/>
    <x v="316"/>
  </r>
  <r>
    <s v="ORIENTAORA FAMILIAR"/>
    <x v="316"/>
    <x v="316"/>
  </r>
  <r>
    <s v="DIPLOMADO EN SALUD FAMILIAR"/>
    <x v="316"/>
    <x v="316"/>
  </r>
  <r>
    <s v="TEC NIV MED EN CONST HABITACI"/>
    <x v="317"/>
    <x v="317"/>
  </r>
  <r>
    <s v="HABILITADO"/>
    <x v="317"/>
    <x v="317"/>
  </r>
  <r>
    <s v="REHABILITADOR ORAL E IMPLANTOLOGO BUCOMAXILOFACIAL"/>
    <x v="317"/>
    <x v="317"/>
  </r>
  <r>
    <s v="TECN REHABILITACION"/>
    <x v="317"/>
    <x v="317"/>
  </r>
  <r>
    <s v="PREVREHABILPERSDEPENDICIA DROGAS T"/>
    <x v="317"/>
    <x v="317"/>
  </r>
  <r>
    <s v="HABILITACION   MEC"/>
    <x v="317"/>
    <x v="317"/>
  </r>
  <r>
    <s v="HABILITACION"/>
    <x v="317"/>
    <x v="317"/>
  </r>
  <r>
    <s v="DOC ED FISICA HABILITADO"/>
    <x v="317"/>
    <x v="317"/>
  </r>
  <r>
    <s v="HABILITACION FISICA DEPROV REG "/>
    <x v="317"/>
    <x v="317"/>
  </r>
  <r>
    <s v="FALTA HABILITACION"/>
    <x v="317"/>
    <x v="317"/>
  </r>
  <r>
    <s v="HABILITACION EN LENGUAJE DEPROV REG "/>
    <x v="317"/>
    <x v="317"/>
  </r>
  <r>
    <s v="HABILITACION DE ESPACIOS COMUNES EN EDIFICIO CONSISTORIAL"/>
    <x v="317"/>
    <x v="317"/>
  </r>
  <r>
    <s v="HABILITACION N"/>
    <x v="317"/>
    <x v="317"/>
  </r>
  <r>
    <s v="HABILITACION NJORNADA  HORASJORNADA  HORASJORNADA  HORASJORNADA  HORASJORNADA  HORASJORNADA  HORASJORNADA  HORASJORNADA  HORASJORNADA  HORASJORNADA  HORASJORNADA  HORASJORNADA  HORAS"/>
    <x v="317"/>
    <x v="317"/>
  </r>
  <r>
    <s v="HAB  ASIGNATURA"/>
    <x v="317"/>
    <x v="317"/>
  </r>
  <r>
    <s v="HABILITACION FISICA FOLIO "/>
    <x v="317"/>
    <x v="317"/>
  </r>
  <r>
    <s v="HABILITACION FALTA"/>
    <x v="317"/>
    <x v="317"/>
  </r>
  <r>
    <s v="HABILITACION EN LENGUA Y LITERATURA"/>
    <x v="317"/>
    <x v="317"/>
  </r>
  <r>
    <s v="HAB  AC HA"/>
    <x v="317"/>
    <x v="317"/>
  </r>
  <r>
    <s v="HAB DE  HA   A  MED"/>
    <x v="317"/>
    <x v="317"/>
  </r>
  <r>
    <s v="HAB  HA   A  MED"/>
    <x v="317"/>
    <x v="317"/>
  </r>
  <r>
    <s v="HABILITADO D H  "/>
    <x v="317"/>
    <x v="317"/>
  </r>
  <r>
    <s v="HAB DESDE  HASTA  DE "/>
    <x v="317"/>
    <x v="317"/>
  </r>
  <r>
    <s v="HAB DE HA  DE  Y  B"/>
    <x v="317"/>
    <x v="317"/>
  </r>
  <r>
    <s v="EN PROCESO DE HABILITACION"/>
    <x v="317"/>
    <x v="317"/>
  </r>
  <r>
    <s v="PREPARACION DE MODULOS DE HABILITACION LABORAL EN LA UNIDAD DE LA MUJER"/>
    <x v="317"/>
    <x v="317"/>
  </r>
  <r>
    <s v="PREPARACION DE MODULOS DE HABILITACION LABORAL"/>
    <x v="317"/>
    <x v="317"/>
  </r>
  <r>
    <s v="HABILITACION DE LOS ESPACIOS DE LA PISCINA OLIMPICA TEMPERADA"/>
    <x v="317"/>
    <x v="317"/>
  </r>
  <r>
    <s v="PROMINCORPREHABILINFANTILACCAPOYAR EQUIPO REHAB"/>
    <x v="317"/>
    <x v="317"/>
  </r>
  <r>
    <s v="TEC EN PREV Y REHABILITACION EN DROGOD"/>
    <x v="317"/>
    <x v="317"/>
  </r>
  <r>
    <s v="TEC REHABILITACION"/>
    <x v="317"/>
    <x v="317"/>
  </r>
  <r>
    <s v="REHABILITACION INTEGRAL CCR"/>
    <x v="317"/>
    <x v="317"/>
  </r>
  <r>
    <s v="DIR DE RRHH Y HAB DIRECTIVAS"/>
    <x v="317"/>
    <x v="317"/>
  </r>
  <r>
    <s v="PROF ED FISICAUCC SILVA HJORNADA  HORAS"/>
    <x v="318"/>
    <x v="318"/>
  </r>
  <r>
    <s v="NJORNADA  HORASJORNADA  HORASJORNADA  HORASJORNADA  HORASJORNADA  HORASJORNADA  HORASJORNADA  HORASJORNADA  HORASJORNADA  HORASJORNADA  HORASJORNADA  HORASJORNADA  HORAS AUTOEIZACVION PAR"/>
    <x v="318"/>
    <x v="318"/>
  </r>
  <r>
    <s v="HORAS SEP"/>
    <x v="318"/>
    <x v="318"/>
  </r>
  <r>
    <s v="SEGUNDO ANO HUMANIDADES"/>
    <x v="319"/>
    <x v="319"/>
  </r>
  <r>
    <s v=" HUMANIDADES"/>
    <x v="319"/>
    <x v="319"/>
  </r>
  <r>
    <s v="PRIMER ANO HUMANIDADES"/>
    <x v="319"/>
    <x v="319"/>
  </r>
  <r>
    <s v="SEXTO DE HUMANIDADES"/>
    <x v="319"/>
    <x v="319"/>
  </r>
  <r>
    <s v="SEXTO ANO DE HUMANIDADES"/>
    <x v="319"/>
    <x v="319"/>
  </r>
  <r>
    <s v="QUINTO ANO HUMANIDADES"/>
    <x v="319"/>
    <x v="319"/>
  </r>
  <r>
    <s v="PRIMER ANO DE HUMANIDADES"/>
    <x v="319"/>
    <x v="319"/>
  </r>
  <r>
    <s v="TOHUMANIDADES"/>
    <x v="319"/>
    <x v="319"/>
  </r>
  <r>
    <s v="SEXTO HUMANIDADES"/>
    <x v="319"/>
    <x v="319"/>
  </r>
  <r>
    <s v="ROAO HUMANIDADES"/>
    <x v="319"/>
    <x v="319"/>
  </r>
  <r>
    <s v="DOHUMANIDADES"/>
    <x v="319"/>
    <x v="319"/>
  </r>
  <r>
    <s v="RO HUMANIDADES"/>
    <x v="319"/>
    <x v="319"/>
  </r>
  <r>
    <s v="INDEPENDIENTE"/>
    <x v="320"/>
    <x v="320"/>
  </r>
  <r>
    <s v="SERVICIO PRESTADOS DE FORMA INDEPENDIENTE"/>
    <x v="320"/>
    <x v="320"/>
  </r>
  <r>
    <s v="IINDEPENDIENTE"/>
    <x v="320"/>
    <x v="320"/>
  </r>
  <r>
    <s v="TEC FABRICACION Y MONTAJE INDUSTRIAL"/>
    <x v="321"/>
    <x v="321"/>
  </r>
  <r>
    <s v="TEC INDUSTRIAL"/>
    <x v="321"/>
    <x v="321"/>
  </r>
  <r>
    <s v="TECINDUSTRIAL"/>
    <x v="321"/>
    <x v="321"/>
  </r>
  <r>
    <s v="ING INDUSTRIAL"/>
    <x v="321"/>
    <x v="321"/>
  </r>
  <r>
    <s v="ELECTRICIDAD INDUSTRIAL"/>
    <x v="321"/>
    <x v="321"/>
  </r>
  <r>
    <s v="TECINDUSTRIAL SANITARIO"/>
    <x v="321"/>
    <x v="321"/>
  </r>
  <r>
    <s v=" ANO INDUSTRIAL"/>
    <x v="321"/>
    <x v="321"/>
  </r>
  <r>
    <s v="ING E INDUSTRIAL"/>
    <x v="321"/>
    <x v="321"/>
  </r>
  <r>
    <s v="TEC ELECT INDUSTRIAL"/>
    <x v="321"/>
    <x v="321"/>
  </r>
  <r>
    <s v="CAPACITACION MOLDAGE INDUSTRIAL"/>
    <x v="321"/>
    <x v="321"/>
  </r>
  <r>
    <s v="ELECTRICIDAD INDUSTRIAL E INST ELECTRIC"/>
    <x v="321"/>
    <x v="321"/>
  </r>
  <r>
    <s v="TEC NIV SUP EN LOGISICA Y OP INDUSTRIALES"/>
    <x v="321"/>
    <x v="321"/>
  </r>
  <r>
    <s v="TEC NIV SUP EN LOG Y OP INDUSTRIALES"/>
    <x v="321"/>
    <x v="321"/>
  </r>
  <r>
    <s v="TCO EN ELECTRICIDAD INDUSTRIAL"/>
    <x v="321"/>
    <x v="321"/>
  </r>
  <r>
    <s v="ELECTRONICO INDUSTRIAL"/>
    <x v="321"/>
    <x v="321"/>
  </r>
  <r>
    <s v="TEC ENPROC INDUSTRIALES COMPUTARIZADOS"/>
    <x v="321"/>
    <x v="321"/>
  </r>
  <r>
    <s v="TCNICO EN PROCESOS INDUSTRIALES COMPUTARIZADOS"/>
    <x v="321"/>
    <x v="321"/>
  </r>
  <r>
    <s v="TCNICO PROCESOS INDUSTRIALES COMPUTARIZADOS"/>
    <x v="321"/>
    <x v="321"/>
  </r>
  <r>
    <s v="DISENADPR INDUSTRIAL EN FABRICACION DE PROTOTIPOS DIGITALES"/>
    <x v="321"/>
    <x v="321"/>
  </r>
  <r>
    <s v="ERAO ENSEANZA INDUSTRIAL"/>
    <x v="321"/>
    <x v="321"/>
  </r>
  <r>
    <s v="ERANO ENSENANZA INDUSTRIAL"/>
    <x v="321"/>
    <x v="321"/>
  </r>
  <r>
    <s v="ING CIIVIL INDUSTRIAL"/>
    <x v="321"/>
    <x v="321"/>
  </r>
  <r>
    <s v="APLICACIONES INDUSTRIALES T"/>
    <x v="321"/>
    <x v="321"/>
  </r>
  <r>
    <s v="TEC EXPLOTACION INDUSTRIAL PLASTICO"/>
    <x v="321"/>
    <x v="321"/>
  </r>
  <r>
    <s v="INGDE EJC DE PROYECTOS INDUSTRIALES"/>
    <x v="321"/>
    <x v="321"/>
  </r>
  <r>
    <s v="TEC ELECTRICIDAD INDUSTRIAL"/>
    <x v="321"/>
    <x v="321"/>
  </r>
  <r>
    <s v="TEC ELEC INDUSTRIAL"/>
    <x v="321"/>
    <x v="321"/>
  </r>
  <r>
    <s v="PROF MEC INDUSTRIAL"/>
    <x v="321"/>
    <x v="321"/>
  </r>
  <r>
    <s v="INGGESTINDUSTRIAL"/>
    <x v="321"/>
    <x v="321"/>
  </r>
  <r>
    <s v="MANT DE EQUIPOS INDUSTRIALES"/>
    <x v="321"/>
    <x v="321"/>
  </r>
  <r>
    <s v="TEC EN ELECTRICIDAD INDUSTRIAL"/>
    <x v="321"/>
    <x v="321"/>
  </r>
  <r>
    <s v="TEC MANTENIMIENTO INDUSTRIAL"/>
    <x v="321"/>
    <x v="321"/>
  </r>
  <r>
    <s v="MANTENIMIENTO INDUSTRIAL"/>
    <x v="321"/>
    <x v="321"/>
  </r>
  <r>
    <s v="INF CIVIL INDUSTRIAL"/>
    <x v="321"/>
    <x v="321"/>
  </r>
  <r>
    <s v="OR EN INSTRUMENTACION Y AUTOMATIZACION INDUSTRIAL"/>
    <x v="321"/>
    <x v="321"/>
  </r>
  <r>
    <s v="ENIERO EN ELECTRICIDAD Y AUTOMATIZACION INDUSTRIAL"/>
    <x v="321"/>
    <x v="321"/>
  </r>
  <r>
    <s v="ANIMANDOR INFANTIL"/>
    <x v="322"/>
    <x v="322"/>
  </r>
  <r>
    <s v="JARDINERO CENTRO DE NUTRICION INFANTIL"/>
    <x v="322"/>
    <x v="322"/>
  </r>
  <r>
    <s v="MANTENIMIENTO DE JARDINES INFANTILES"/>
    <x v="322"/>
    <x v="322"/>
  </r>
  <r>
    <s v="R EN PROMOCION DE LA LECTURA Y LITERATURA INFANTIL"/>
    <x v="322"/>
    <x v="322"/>
  </r>
  <r>
    <s v="SN INFORMACION"/>
    <x v="323"/>
    <x v="323"/>
  </r>
  <r>
    <s v="NO REGISTRA INFORMACION"/>
    <x v="323"/>
    <x v="323"/>
  </r>
  <r>
    <s v="DIGITAR INFORMACION DE REGISTROS DE PAGOS"/>
    <x v="323"/>
    <x v="323"/>
  </r>
  <r>
    <s v="BIBLIOTECOLOGIA Y CENTROS DE INFORMACION"/>
    <x v="323"/>
    <x v="323"/>
  </r>
  <r>
    <s v="INDEXACION DE INFORMACION SOBRE RESOLUCIONES DE CAMBIOS DE DESTINOS E IDENTIFICACION CON PERMISOS DE OBRAS Y RECEPCION FINAL PARA EL SISTEMA DIGITAL DE ARCHIVO Y SU RELACION CON EL CATASTRO Y EL SISTEMA DE PATENTES"/>
    <x v="323"/>
    <x v="323"/>
  </r>
  <r>
    <s v="SEGUIMIENTO Y ANALISIS DE INFORMACION FINANCIERA Y PRESUPUESTARIA GENERADAS POR LAS AREAS RESPONSABLES CON EL OBJETIVO DE DESARROLLAR UN PLAN DE SOSTENIBILIDAD FINANCIERA DE LARGO PLAZO PARA EL MUNICIPIO ASI COMO LA GENERACION DE HERRAMIENTAS PARA LA TO"/>
    <x v="323"/>
    <x v="323"/>
  </r>
  <r>
    <s v="INSTITUTO NORTEAMERICANO DE CULTURA"/>
    <x v="324"/>
    <x v="324"/>
  </r>
  <r>
    <s v="INSTITUTO GABRIELA MOS"/>
    <x v="324"/>
    <x v="324"/>
  </r>
  <r>
    <s v="INSTITUTO SANTO TOMAS"/>
    <x v="324"/>
    <x v="324"/>
  </r>
  <r>
    <s v="ASIST INTEGRACION"/>
    <x v="325"/>
    <x v="325"/>
  </r>
  <r>
    <s v="EVALUACION Y TRATAMIENTO INTEGRAL DE LOS NINOS CON TEA EN INTEGRACION SENSORIAL Y TRABAJO MOTOR DE PRAXIAS"/>
    <x v="325"/>
    <x v="325"/>
  </r>
  <r>
    <s v="INTEGRACION"/>
    <x v="325"/>
    <x v="325"/>
  </r>
  <r>
    <s v="CENTRO DE RECUPERACION INTEGRAL"/>
    <x v="326"/>
    <x v="326"/>
  </r>
  <r>
    <s v="ESTETICA INTEGRAL"/>
    <x v="326"/>
    <x v="326"/>
  </r>
  <r>
    <s v="ESPECILIDAD ESTETICA INTEGRAL"/>
    <x v="326"/>
    <x v="326"/>
  </r>
  <r>
    <s v="ESTETICISTA INTEGRAL"/>
    <x v="326"/>
    <x v="326"/>
  </r>
  <r>
    <s v="MASOTERAPIA INTEGRAL"/>
    <x v="326"/>
    <x v="326"/>
  </r>
  <r>
    <s v="BELLEZA INTEGRAL"/>
    <x v="326"/>
    <x v="326"/>
  </r>
  <r>
    <s v="PLAN INTEGRAL DE MOVILIDAD DE LA COMUNA ENFOCADO AL MEJORAMIENTO DE LA INFRAESTRUCTURA URBANA CICLOVIAS Y FLUJO VEHICULAR MOTORIZADO"/>
    <x v="326"/>
    <x v="326"/>
  </r>
  <r>
    <s v="PASTELERIA INTERNACIONAL"/>
    <x v="327"/>
    <x v="327"/>
  </r>
  <r>
    <s v="ANALISTICA EN POLITICA Y ASUNTOS INTERNACIONALES"/>
    <x v="327"/>
    <x v="327"/>
  </r>
  <r>
    <s v="TEC JUDICIAL"/>
    <x v="328"/>
    <x v="328"/>
  </r>
  <r>
    <s v="PERITO JUDICIAL"/>
    <x v="328"/>
    <x v="328"/>
  </r>
  <r>
    <s v="RECEPTOR JUDICIAL"/>
    <x v="328"/>
    <x v="328"/>
  </r>
  <r>
    <s v="PODER JUDICIAL"/>
    <x v="328"/>
    <x v="328"/>
  </r>
  <r>
    <s v="RECEPTORA JUDICIAL"/>
    <x v="328"/>
    <x v="328"/>
  </r>
  <r>
    <s v="TEC JURIDICO"/>
    <x v="329"/>
    <x v="329"/>
  </r>
  <r>
    <s v="TECJURIDICO"/>
    <x v="329"/>
    <x v="329"/>
  </r>
  <r>
    <s v="DIRECCION JURIDICA"/>
    <x v="329"/>
    <x v="329"/>
  </r>
  <r>
    <s v="DIRECCIONI JURIDICA"/>
    <x v="329"/>
    <x v="329"/>
  </r>
  <r>
    <s v="TENICO JURIDICO"/>
    <x v="329"/>
    <x v="329"/>
  </r>
  <r>
    <s v="TEC SUP JURIDICO"/>
    <x v="329"/>
    <x v="329"/>
  </r>
  <r>
    <s v="TEC JURIDICO DE NIV SUP"/>
    <x v="329"/>
    <x v="329"/>
  </r>
  <r>
    <s v="TECNJURIDICOT"/>
    <x v="329"/>
    <x v="329"/>
  </r>
  <r>
    <s v="PSIQUITRA INFANTO JUVENIL"/>
    <x v="330"/>
    <x v="330"/>
  </r>
  <r>
    <s v="IMPLEMENTACION Y EVALUACION DE LA ESTRATEGIA JUVENIL ORGANIZACIONAL EN LA A AGRUPACION VECINAL DE LA COMUNA DE SANTIAGO"/>
    <x v="330"/>
    <x v="330"/>
  </r>
  <r>
    <s v="IMPLEMENTACION DE ESTRATEGIA DE FORTALECIMIENTO DE INICIATIVAS DE ORGANIZACIONES JUVENILES EN TERRITORIO"/>
    <x v="330"/>
    <x v="330"/>
  </r>
  <r>
    <s v="IMPLEMENTACION DE ESTRATEGIA DE FORTALECIMIENTO E INICIATIVA DE ORGANIZACIONES JUVENILES EN TERRITORIO"/>
    <x v="330"/>
    <x v="330"/>
  </r>
  <r>
    <s v="DOC HRS COLABORATIVAS"/>
    <x v="331"/>
    <x v="331"/>
  </r>
  <r>
    <s v="NIVEL LABORAL"/>
    <x v="331"/>
    <x v="331"/>
  </r>
  <r>
    <s v="LABORATORIS"/>
    <x v="331"/>
    <x v="331"/>
  </r>
  <r>
    <s v="LABORATORIO"/>
    <x v="331"/>
    <x v="331"/>
  </r>
  <r>
    <s v="DIPLOMADO EN RELACIONES LABORALES"/>
    <x v="331"/>
    <x v="331"/>
  </r>
  <r>
    <s v="TLABORATORIO I"/>
    <x v="331"/>
    <x v="331"/>
  </r>
  <r>
    <s v="COLABORADOR"/>
    <x v="331"/>
    <x v="331"/>
  </r>
  <r>
    <s v="DIPLOMADO EN RELACIONES LABORALES Y LIDERAZGO"/>
    <x v="331"/>
    <x v="331"/>
  </r>
  <r>
    <s v="DIPLOMADA EN RELACIONES LABORALES"/>
    <x v="331"/>
    <x v="331"/>
  </r>
  <r>
    <s v="LABORES DIRECCION GRAL Y ENSENANZA DE B"/>
    <x v="331"/>
    <x v="331"/>
  </r>
  <r>
    <s v="NIVEL LABORAL "/>
    <x v="331"/>
    <x v="331"/>
  </r>
  <r>
    <s v="NIVEL LABORAL D"/>
    <x v="331"/>
    <x v="331"/>
  </r>
  <r>
    <s v="ED LABORAL COMPLETA"/>
    <x v="331"/>
    <x v="331"/>
  </r>
  <r>
    <s v="DIAGNOSTICO Y PROPUESTAS DE MEJORAMIENTO DE LAS CONDICIONES DE TRABAJO DE LOS FUNCIONARIOS QUE REALIZAN LABORES DE ASEO Y LIMPIEZA URBANA"/>
    <x v="331"/>
    <x v="331"/>
  </r>
  <r>
    <s v="DEFINIR Y EVALUAR LOS PERFILE LABORALES DE LAS PERSONAS USUARIAS DEL INFOCENTRO"/>
    <x v="331"/>
    <x v="331"/>
  </r>
  <r>
    <s v="LABORES INHERENTES A SU PROFESION"/>
    <x v="331"/>
    <x v="331"/>
  </r>
  <r>
    <s v="LABORES INHERENTES A SU CARGO"/>
    <x v="331"/>
    <x v="331"/>
  </r>
  <r>
    <s v="LABORES EN DIFERENTES TAREAS"/>
    <x v="331"/>
    <x v="331"/>
  </r>
  <r>
    <s v="LABORES DE ASEO"/>
    <x v="331"/>
    <x v="331"/>
  </r>
  <r>
    <s v=" ANO LABORAL"/>
    <x v="331"/>
    <x v="331"/>
  </r>
  <r>
    <s v="TEC LABORATORIO"/>
    <x v="331"/>
    <x v="331"/>
  </r>
  <r>
    <s v="LABORES OPERATIVAS"/>
    <x v="331"/>
    <x v="331"/>
  </r>
  <r>
    <s v="DOC FUNCIONES UTPLICEO JUAN GOMEZ MILLAS"/>
    <x v="332"/>
    <x v="332"/>
  </r>
  <r>
    <s v="PROG APLICAC COMPUTAC DE LICEO "/>
    <x v="332"/>
    <x v="332"/>
  </r>
  <r>
    <s v="LICEO POETA VICENTE HUIDOBRO"/>
    <x v="332"/>
    <x v="332"/>
  </r>
  <r>
    <s v="LICEO ALCALDE JORGE INDO"/>
    <x v="332"/>
    <x v="332"/>
  </r>
  <r>
    <s v="LICEO BICENTENARIO"/>
    <x v="332"/>
    <x v="332"/>
  </r>
  <r>
    <s v="SECRETRARIALICEO BICENTENARIO DIEGO PORTALES"/>
    <x v="332"/>
    <x v="332"/>
  </r>
  <r>
    <s v="EXPERA EN MANTENIMIENTO URBANO"/>
    <x v="333"/>
    <x v="333"/>
  </r>
  <r>
    <s v="TEC MANTENIMIENTO PREDICTIVO"/>
    <x v="333"/>
    <x v="333"/>
  </r>
  <r>
    <s v="MANTENIMIENTO DE EQUIPOS CONECTIVIDAD PAGWEB Y OTROS"/>
    <x v="333"/>
    <x v="333"/>
  </r>
  <r>
    <s v="MANTENIMIENTO DE EQUIPOS"/>
    <x v="333"/>
    <x v="333"/>
  </r>
  <r>
    <s v="MANTENIMIENTO DE AREAS VERDES"/>
    <x v="333"/>
    <x v="333"/>
  </r>
  <r>
    <s v="TECMANTENIMIENTO ELECTROMECAN"/>
    <x v="333"/>
    <x v="333"/>
  </r>
  <r>
    <s v="TEC MANTENIMIENTO ELECTROMECAN"/>
    <x v="333"/>
    <x v="333"/>
  </r>
  <r>
    <s v="TEC MANTENIMIENTO ELECTRONICO"/>
    <x v="333"/>
    <x v="333"/>
  </r>
  <r>
    <s v="ENSENANZA MEDA COMPLETA CUSTODIO"/>
    <x v="334"/>
    <x v="334"/>
  </r>
  <r>
    <s v="ENSENANZA MEDA COMPLETA"/>
    <x v="334"/>
    <x v="334"/>
  </r>
  <r>
    <s v="ENSENANZA MEDI COMPLETA"/>
    <x v="334"/>
    <x v="334"/>
  </r>
  <r>
    <s v="MEDIVO"/>
    <x v="334"/>
    <x v="334"/>
  </r>
  <r>
    <s v="MEDCIO"/>
    <x v="334"/>
    <x v="334"/>
  </r>
  <r>
    <s v="ENSENANZA MEDI"/>
    <x v="334"/>
    <x v="334"/>
  </r>
  <r>
    <s v="MEC COMBUSTION INTERNA AUTOMOTRIZ NMED"/>
    <x v="334"/>
    <x v="334"/>
  </r>
  <r>
    <s v="MEDINA PINILLA"/>
    <x v="334"/>
    <x v="334"/>
  </r>
  <r>
    <s v="FISCALIZADOR CUMPLIMIENTO MEDIDAS SANITARIAS"/>
    <x v="334"/>
    <x v="334"/>
  </r>
  <r>
    <s v="ENSENANZA MEDA"/>
    <x v="334"/>
    <x v="334"/>
  </r>
  <r>
    <s v="DOCMEDY BASLENGUAJE Y COM S"/>
    <x v="334"/>
    <x v="334"/>
  </r>
  <r>
    <s v="PROFEFISICABAS Y MED UDLA ENE "/>
    <x v="334"/>
    <x v="334"/>
  </r>
  <r>
    <s v="DOCMEDINALENGUAJE"/>
    <x v="334"/>
    <x v="334"/>
  </r>
  <r>
    <s v="PEDIATRAENFERMEDADES RESPIRATORIAS"/>
    <x v="334"/>
    <x v="334"/>
  </r>
  <r>
    <s v="MED DENT QUIM"/>
    <x v="334"/>
    <x v="334"/>
  </r>
  <r>
    <s v="MED DENTQUIM"/>
    <x v="334"/>
    <x v="334"/>
  </r>
  <r>
    <s v="COMEDORES SOLIDARIOS"/>
    <x v="334"/>
    <x v="334"/>
  </r>
  <r>
    <s v="ENSENANZA MED COMPLETA"/>
    <x v="334"/>
    <x v="334"/>
  </r>
  <r>
    <s v="METALURGICO"/>
    <x v="335"/>
    <x v="335"/>
  </r>
  <r>
    <s v="TEC EN ESTRUCTURAS METALICAS"/>
    <x v="335"/>
    <x v="335"/>
  </r>
  <r>
    <s v="TECESTRUCTURAS METALICAS"/>
    <x v="335"/>
    <x v="335"/>
  </r>
  <r>
    <s v="ESTRUCTURAS METALICAS"/>
    <x v="335"/>
    <x v="335"/>
  </r>
  <r>
    <s v="CONTRUCCIONES METALICAS"/>
    <x v="335"/>
    <x v="335"/>
  </r>
  <r>
    <s v="METALURGIA"/>
    <x v="335"/>
    <x v="335"/>
  </r>
  <r>
    <s v="INDUSCONSMETALICAST"/>
    <x v="335"/>
    <x v="335"/>
  </r>
  <r>
    <s v="TEC ESTRUCTURAS METALICAS"/>
    <x v="335"/>
    <x v="335"/>
  </r>
  <r>
    <s v="TEC CONSTR METALIC"/>
    <x v="335"/>
    <x v="335"/>
  </r>
  <r>
    <s v="TECPROFCONSTRUCMETALICAS"/>
    <x v="335"/>
    <x v="335"/>
  </r>
  <r>
    <s v="DIRECCION DE OBRAS"/>
    <x v="336"/>
    <x v="336"/>
  </r>
  <r>
    <s v="ITO DIRECCION DE OBRAS"/>
    <x v="336"/>
    <x v="336"/>
  </r>
  <r>
    <s v="OBRAS MENORES"/>
    <x v="336"/>
    <x v="336"/>
  </r>
  <r>
    <s v="CAPATAZ DE OBRAS"/>
    <x v="336"/>
    <x v="336"/>
  </r>
  <r>
    <s v="INDEXACION Y DIAGNOSTICO DE LOS SISTEMAS DE CONFIGURACION Y CONSULTAS DE BASES DE DATOS DE LOS PERMISOS DE OBRAS Y ANTECEDENTES HISTORICOS DE LA DIRECCION DE OBRAS"/>
    <x v="336"/>
    <x v="336"/>
  </r>
  <r>
    <s v="CONTRAT EN CIONSTRUCCION Y REPARACIONES EN OBRAS MENORES Y GASFITERIA"/>
    <x v="336"/>
    <x v="336"/>
  </r>
  <r>
    <s v="TEC UNIV SUPER OBRAS CIVILES"/>
    <x v="336"/>
    <x v="336"/>
  </r>
  <r>
    <s v="TECN EN OBRAS CIVILES"/>
    <x v="336"/>
    <x v="336"/>
  </r>
  <r>
    <s v="TECCNICO EN OBRAS CIVILES"/>
    <x v="336"/>
    <x v="336"/>
  </r>
  <r>
    <s v="PROFESIOANL OMIL"/>
    <x v="337"/>
    <x v="337"/>
  </r>
  <r>
    <s v="OMIL"/>
    <x v="337"/>
    <x v="337"/>
  </r>
  <r>
    <s v="INSCRIPTOR OMIL"/>
    <x v="337"/>
    <x v="337"/>
  </r>
  <r>
    <s v="PERSONAL TRAINING"/>
    <x v="338"/>
    <x v="338"/>
  </r>
  <r>
    <s v="PERSONAL TRAINER"/>
    <x v="338"/>
    <x v="338"/>
  </r>
  <r>
    <s v="ENTRANADOR PERSONAL"/>
    <x v="338"/>
    <x v="338"/>
  </r>
  <r>
    <s v="PERSONAL DE ASEO"/>
    <x v="338"/>
    <x v="338"/>
  </r>
  <r>
    <s v="TEC EN ENTRENAMIENTO PERSONAL"/>
    <x v="338"/>
    <x v="338"/>
  </r>
  <r>
    <s v="TEC AM EMPRESAS PERSONAL Y FINANZAS"/>
    <x v="338"/>
    <x v="338"/>
  </r>
  <r>
    <s v="PERSONAL TRAINNER ADVANCE"/>
    <x v="338"/>
    <x v="338"/>
  </r>
  <r>
    <s v="PERSONAL TRAINERS"/>
    <x v="338"/>
    <x v="338"/>
  </r>
  <r>
    <s v="OTRAS REPARACIONES DE EFECTOS PERSONALES Y ENSERES DOMESTICOS"/>
    <x v="338"/>
    <x v="338"/>
  </r>
  <r>
    <s v="OTRAS REPARACIONES ED EFECTO PERSONALES Y ENSERES"/>
    <x v="338"/>
    <x v="338"/>
  </r>
  <r>
    <s v="SERV PERSONALES"/>
    <x v="338"/>
    <x v="338"/>
  </r>
  <r>
    <s v="SENSEI DE JUDODEFENSA PERSONAL"/>
    <x v="338"/>
    <x v="338"/>
  </r>
  <r>
    <s v="DIRECCION PLANIFICACION"/>
    <x v="339"/>
    <x v="339"/>
  </r>
  <r>
    <s v="DIRECCION DE PLANIFICACION"/>
    <x v="339"/>
    <x v="339"/>
  </r>
  <r>
    <s v="PLANIFICACION"/>
    <x v="339"/>
    <x v="339"/>
  </r>
  <r>
    <s v="EN EL PROYECTO MODIFICACION PLANO REGULADOR COMUNAL DE SANTIAGO AJUSTES DE NORMAS URBANISTICAS POBLACION ZENON TORREALBA Y PUREN INDOMITO LLEVARA A CABO LAS PLANIMETRIAS REQUERIDAS EN LOS PROYECTOS PLANO SECCIONAL ZONA DE CONSERVACION HISTORICA D"/>
    <x v="340"/>
    <x v="340"/>
  </r>
  <r>
    <s v=" JUZGADO DE POLICIA LOCAL"/>
    <x v="341"/>
    <x v="341"/>
  </r>
  <r>
    <s v="POLICIA DE INVESTIGACIONES"/>
    <x v="341"/>
    <x v="341"/>
  </r>
  <r>
    <s v="PREFECTO EN RETIRO POLICIA DE INVESTIGACIONES"/>
    <x v="341"/>
    <x v="341"/>
  </r>
  <r>
    <s v="INFORME BIMENSUAL REFERIDO A MATERIAS DE COPROPIEDAD DESDE EL ANO  EN EL QUINTO JUZGADO DE POLICIA LOCAL"/>
    <x v="341"/>
    <x v="341"/>
  </r>
  <r>
    <s v="CIENTINTA POLITICA"/>
    <x v="342"/>
    <x v="342"/>
  </r>
  <r>
    <s v="CEINTISTA POLITICA"/>
    <x v="342"/>
    <x v="342"/>
  </r>
  <r>
    <s v="POLITICAS PUBLICAS"/>
    <x v="342"/>
    <x v="342"/>
  </r>
  <r>
    <s v="DIPLOMA DE POLITICAS PUBLICAS EN JUVENTUD"/>
    <x v="342"/>
    <x v="342"/>
  </r>
  <r>
    <s v="DOCTORA EN POLITICAS PUBLICAS"/>
    <x v="342"/>
    <x v="342"/>
  </r>
  <r>
    <s v="DOCTORA EN POLITICAS PUBLICA"/>
    <x v="342"/>
    <x v="342"/>
  </r>
  <r>
    <s v="EGRES PROG EN COMPUT"/>
    <x v="343"/>
    <x v="343"/>
  </r>
  <r>
    <s v="PROG EN COMPUTACION"/>
    <x v="343"/>
    <x v="343"/>
  </r>
  <r>
    <s v="TEC PROG DE COMPUTADORES"/>
    <x v="343"/>
    <x v="343"/>
  </r>
  <r>
    <s v="PROG DE APLICACIONES COMPUT"/>
    <x v="343"/>
    <x v="343"/>
  </r>
  <r>
    <s v="TECEN PROGCOMPUTACION"/>
    <x v="343"/>
    <x v="343"/>
  </r>
  <r>
    <s v="TEC EN PROGR DE APLIC COMPUTACIONAL"/>
    <x v="343"/>
    <x v="343"/>
  </r>
  <r>
    <s v="PROG APLICAC COMPUTAC"/>
    <x v="343"/>
    <x v="343"/>
  </r>
  <r>
    <s v="PROGARAMACION EN COMPUTACION"/>
    <x v="343"/>
    <x v="343"/>
  </r>
  <r>
    <s v="PROG COMPUTACION"/>
    <x v="343"/>
    <x v="343"/>
  </r>
  <r>
    <s v="TECPROG COMPUTADORES"/>
    <x v="343"/>
    <x v="343"/>
  </r>
  <r>
    <s v="TEC EN PROGR DE COMPUTADORES"/>
    <x v="343"/>
    <x v="343"/>
  </r>
  <r>
    <s v="PLANIFY PROGSOCTU"/>
    <x v="343"/>
    <x v="343"/>
  </r>
  <r>
    <s v="PROGRCOMPUTADORT"/>
    <x v="343"/>
    <x v="343"/>
  </r>
  <r>
    <s v="PROGRAPLICCOMPT"/>
    <x v="343"/>
    <x v="343"/>
  </r>
  <r>
    <s v="EGRESPROGAPLICCOMPUTACIONA"/>
    <x v="343"/>
    <x v="343"/>
  </r>
  <r>
    <s v="PROGR COMPUTADOR"/>
    <x v="343"/>
    <x v="343"/>
  </r>
  <r>
    <s v="TEC UNIVERSPROGRACOMPUT"/>
    <x v="343"/>
    <x v="343"/>
  </r>
  <r>
    <s v="PROG DE COMPUTADORES"/>
    <x v="343"/>
    <x v="343"/>
  </r>
  <r>
    <s v="PROG EN MICROCOMPUTADORES"/>
    <x v="343"/>
    <x v="343"/>
  </r>
  <r>
    <s v="VENTAS Y PUBLICIDAD"/>
    <x v="344"/>
    <x v="344"/>
  </r>
  <r>
    <s v="FUNCIONARIO PUBLICO"/>
    <x v="344"/>
    <x v="344"/>
  </r>
  <r>
    <s v="FUNCIONARIA PUBLICA"/>
    <x v="344"/>
    <x v="344"/>
  </r>
  <r>
    <s v="DIRECCION DE SEGURIDAD PUBLICA"/>
    <x v="344"/>
    <x v="344"/>
  </r>
  <r>
    <s v="EMPEADO PUBLICO"/>
    <x v="344"/>
    <x v="344"/>
  </r>
  <r>
    <s v="EMPLEADA PUBLICA"/>
    <x v="344"/>
    <x v="344"/>
  </r>
  <r>
    <s v="FUNCINARIO PUBLICO"/>
    <x v="344"/>
    <x v="344"/>
  </r>
  <r>
    <s v="DIRECCION SEGURIDAD PUBLICA"/>
    <x v="344"/>
    <x v="344"/>
  </r>
  <r>
    <s v="EGERESADO DE LA CARRERA DE PUBLICIDAD"/>
    <x v="344"/>
    <x v="344"/>
  </r>
  <r>
    <s v="VENTA Y PUBLICIDAD"/>
    <x v="344"/>
    <x v="344"/>
  </r>
  <r>
    <s v="PUBLICIDAD Y VENTAS INST JUAN TERRIER"/>
    <x v="344"/>
    <x v="344"/>
  </r>
  <r>
    <s v="EMPLEADA PUBLICO"/>
    <x v="344"/>
    <x v="344"/>
  </r>
  <r>
    <s v="PUBLICIDAD"/>
    <x v="344"/>
    <x v="344"/>
  </r>
  <r>
    <s v="TEC SUP EN PUBLICIDAD"/>
    <x v="344"/>
    <x v="344"/>
  </r>
  <r>
    <s v="PUBLICIDAD Y MARKETING"/>
    <x v="344"/>
    <x v="344"/>
  </r>
  <r>
    <s v="TEC PROF VENTA Y PUBLICIDAD"/>
    <x v="344"/>
    <x v="344"/>
  </r>
  <r>
    <s v="AMINISTRADORA PUBLICA"/>
    <x v="344"/>
    <x v="344"/>
  </r>
  <r>
    <s v="TEC EN PUBLICIDAD"/>
    <x v="344"/>
    <x v="344"/>
  </r>
  <r>
    <s v="LIC EN CONTADURIA PUBLICA"/>
    <x v="344"/>
    <x v="344"/>
  </r>
  <r>
    <s v="ADAMINISTRACION PUBLICA"/>
    <x v="344"/>
    <x v="344"/>
  </r>
  <r>
    <s v="FORMULACION DE PROYECTOS DE INVERSION DE CARACTER PATRIMONIAL PARA FINANCIAMIENTO PUBLICO A TRAVES DEL SISTEMA NACIONAL DE INVERSIONES"/>
    <x v="344"/>
    <x v="344"/>
  </r>
  <r>
    <s v="DISENAR Y DESARROLLAR BASE DE DATOS CON MICROEMPRESARIOS DE LA COMUNA GENERANDO OFERTA PUBLICA Y PRIVADA EN CAPACITACION PARA USUARIOS DEL AREA FOMENTO PRODUCTIVO"/>
    <x v="344"/>
    <x v="344"/>
  </r>
  <r>
    <s v="SERIGRAFIA Y PUBLICIDAD"/>
    <x v="344"/>
    <x v="344"/>
  </r>
  <r>
    <s v="RALACIONADORA PUBLICA"/>
    <x v="344"/>
    <x v="344"/>
  </r>
  <r>
    <s v="AMINISTRADOR PUBLICO"/>
    <x v="344"/>
    <x v="344"/>
  </r>
  <r>
    <s v="TEC EN FOTOG PUBLICITARIA"/>
    <x v="344"/>
    <x v="344"/>
  </r>
  <r>
    <s v="TEC EN REGISTRO Y ESTADISTICAS EN SALUD"/>
    <x v="345"/>
    <x v="345"/>
  </r>
  <r>
    <s v="TEC NIV SUP REGISTRO Y ESTADISTICAS SALU"/>
    <x v="345"/>
    <x v="345"/>
  </r>
  <r>
    <s v="TEC NIV SUP EN REGISTRO Y ESTADISTICAS DE SALUD"/>
    <x v="345"/>
    <x v="345"/>
  </r>
  <r>
    <s v="RESCATE DE PACIENTES TELEFONICAMENTE Y VISITA DOMICILIARIA REGISTRO DE FORMULARIOS"/>
    <x v="345"/>
    <x v="345"/>
  </r>
  <r>
    <s v="APLICACION DE ASSIST YO CRAFFT REGISTRO SISTEMA RAYEN"/>
    <x v="345"/>
    <x v="345"/>
  </r>
  <r>
    <s v="REGISTRO Y CREACION DE BASE DE DATOS DE CHEQUES CADUCOS PROVENIENTES DE OTRAS COMUNAS DESDE EL  HASTA LA FECHA"/>
    <x v="345"/>
    <x v="345"/>
  </r>
  <r>
    <s v="SIN REGISTRO"/>
    <x v="345"/>
    <x v="345"/>
  </r>
  <r>
    <s v="REGISTRO USUARIOS BNE"/>
    <x v="345"/>
    <x v="345"/>
  </r>
  <r>
    <s v="EVALUACION REGISTROS Y DERIVACIONES"/>
    <x v="345"/>
    <x v="345"/>
  </r>
  <r>
    <s v="EVALUACREGISTROS Y DERIVACIONES"/>
    <x v="345"/>
    <x v="345"/>
  </r>
  <r>
    <s v="ASIST A CARGO SALA CRA"/>
    <x v="346"/>
    <x v="346"/>
  </r>
  <r>
    <s v="FUNCIONES EN SALA CRA"/>
    <x v="346"/>
    <x v="346"/>
  </r>
  <r>
    <s v="TEC SALUD"/>
    <x v="347"/>
    <x v="347"/>
  </r>
  <r>
    <s v="TEC SALUD SAN RAMON NONATO"/>
    <x v="347"/>
    <x v="347"/>
  </r>
  <r>
    <s v="TEC SALUD SAN RAMON NATO"/>
    <x v="347"/>
    <x v="347"/>
  </r>
  <r>
    <s v="ING TRANS Y TELEC DIRECCION DE SALUD"/>
    <x v="347"/>
    <x v="347"/>
  </r>
  <r>
    <s v="ING TRANS Y TELECDIRECCION DE SALUD"/>
    <x v="347"/>
    <x v="347"/>
  </r>
  <r>
    <s v="DIRECCION DE SALUDNUTRUCIONISTA"/>
    <x v="347"/>
    <x v="347"/>
  </r>
  <r>
    <s v="BODEGUERODIRECCION DE SALUD"/>
    <x v="347"/>
    <x v="347"/>
  </r>
  <r>
    <s v="BODEGUERO DIRECCION DE SALUD"/>
    <x v="347"/>
    <x v="347"/>
  </r>
  <r>
    <s v="DEPTO SALUD"/>
    <x v="347"/>
    <x v="347"/>
  </r>
  <r>
    <s v="OTROS CATEGORIA CDEPTO SALUD"/>
    <x v="347"/>
    <x v="347"/>
  </r>
  <r>
    <s v="SANITIZADOR DIRECCION DE SALUD"/>
    <x v="347"/>
    <x v="347"/>
  </r>
  <r>
    <s v="TEC EN SALUD NATURAL Y TERAPIAS COMPLEMENTARIAS"/>
    <x v="347"/>
    <x v="347"/>
  </r>
  <r>
    <s v="EXAMEN DE SALUD ORAL Y DIAGNOSTICO DE PACIENTES"/>
    <x v="347"/>
    <x v="347"/>
  </r>
  <r>
    <s v="EXAMEN DE SALUD ORAL Y DISGNOSTICO DE PACIENTES"/>
    <x v="347"/>
    <x v="347"/>
  </r>
  <r>
    <s v="PROPUESTA DE MEJORA DE INFRAESTRUCTURAS A LOS ESTABLECIMIENTOS DE LA RED DE SALUD"/>
    <x v="347"/>
    <x v="347"/>
  </r>
  <r>
    <s v="EXAMEN DE SALUD ORAL Y DIANOSTICO DE PACIENTES"/>
    <x v="347"/>
    <x v="347"/>
  </r>
  <r>
    <s v="EXAMEN DE SALUD ORAL Y DIAGNOSTICO DE PACIENTE"/>
    <x v="347"/>
    <x v="347"/>
  </r>
  <r>
    <s v="PROPUESTAS DE MEJORAS DE INFRAESTRUCTURAS A LOS ESTABLECIMIENTOS DE LA RED DE SALUD"/>
    <x v="347"/>
    <x v="347"/>
  </r>
  <r>
    <s v="TEC DE SALUD"/>
    <x v="347"/>
    <x v="347"/>
  </r>
  <r>
    <s v="SALUD MAPUCHE Y SALUD INTERCULTURAL"/>
    <x v="347"/>
    <x v="347"/>
  </r>
  <r>
    <s v="TEXTIL"/>
    <x v="348"/>
    <x v="348"/>
  </r>
  <r>
    <s v="RESTAURACION DE LOS TEXTILES DEL PALACIO COUSINO"/>
    <x v="348"/>
    <x v="348"/>
  </r>
  <r>
    <s v="RESTAURACION DE LOS TEXTILES DEL PALACIO"/>
    <x v="348"/>
    <x v="348"/>
  </r>
  <r>
    <s v="NO HOMOLOGA TITULO EXTRANJERO"/>
    <x v="349"/>
    <x v="349"/>
  </r>
  <r>
    <s v="TITULO EN TRAMITE"/>
    <x v="349"/>
    <x v="349"/>
  </r>
  <r>
    <s v="PRECISAR EL TITULO"/>
    <x v="349"/>
    <x v="349"/>
  </r>
  <r>
    <s v="NO TIENE TITULO"/>
    <x v="349"/>
    <x v="349"/>
  </r>
  <r>
    <s v="TRABAJADOR FAEP"/>
    <x v="350"/>
    <x v="350"/>
  </r>
  <r>
    <s v="TRABAJADOR FAEP "/>
    <x v="350"/>
    <x v="350"/>
  </r>
  <r>
    <s v="TRABAJADORA"/>
    <x v="350"/>
    <x v="350"/>
  </r>
  <r>
    <s v="TRABAJADOR DEPENDIENTE"/>
    <x v="350"/>
    <x v="350"/>
  </r>
  <r>
    <s v="TRABAJADOR"/>
    <x v="350"/>
    <x v="350"/>
  </r>
  <r>
    <s v="GUIA TURISTICO"/>
    <x v="351"/>
    <x v="351"/>
  </r>
  <r>
    <s v="INFORMADOR TURISTICO Y REALIZACION DE TOURS PATRIMONIALES EN LA SUBDIRECCION DE CULTURA"/>
    <x v="351"/>
    <x v="351"/>
  </r>
  <r>
    <s v="INFORMADOR TURISTICO Y REALIZACION DE TOURS PATRIMONIALES"/>
    <x v="351"/>
    <x v="351"/>
  </r>
  <r>
    <s v="INFORMADOR TURISTICO GUIA BILINGE"/>
    <x v="351"/>
    <x v="351"/>
  </r>
  <r>
    <s v="U UMCE"/>
    <x v="352"/>
    <x v="352"/>
  </r>
  <r>
    <s v="UMCE"/>
    <x v="352"/>
    <x v="352"/>
  </r>
  <r>
    <s v="ROF DE CASTELLANO UMCE "/>
    <x v="352"/>
    <x v="352"/>
  </r>
  <r>
    <s v="U UMCE "/>
    <x v="352"/>
    <x v="352"/>
  </r>
  <r>
    <s v="UNIVERSIDAD CENTRAL DE CHILE"/>
    <x v="353"/>
    <x v="353"/>
  </r>
  <r>
    <s v="UNIVERSIDAD CATOLICA RAUL SILVA ENRIQUE"/>
    <x v="353"/>
    <x v="353"/>
  </r>
  <r>
    <s v="UNIVERSIDAD DE CONCEPCION"/>
    <x v="353"/>
    <x v="353"/>
  </r>
  <r>
    <s v="UNIVERSIDAD CENTRAL"/>
    <x v="353"/>
    <x v="353"/>
  </r>
  <r>
    <s v="UNIVERSIDAD CATOLICA SILVA HENRIQUEZ"/>
    <x v="353"/>
    <x v="353"/>
  </r>
  <r>
    <s v="UNIVERSIDAD DE CHILE"/>
    <x v="353"/>
    <x v="353"/>
  </r>
  <r>
    <s v="UNIVERSIDAD ACADEMIA HUMANISMO CRISTIANO"/>
    <x v="353"/>
    <x v="353"/>
  </r>
  <r>
    <s v="UNIVERSIDAD DE SANTIAGO DE CHILE"/>
    <x v="353"/>
    <x v="353"/>
  </r>
  <r>
    <s v="UNIVERSIDAD SAN SEBASTIAN"/>
    <x v="353"/>
    <x v="353"/>
  </r>
  <r>
    <s v="UNIVERSIDAD FINIS TERRAE"/>
    <x v="353"/>
    <x v="353"/>
  </r>
  <r>
    <s v="UNIVERSIDAD DE SANTIAGO"/>
    <x v="353"/>
    <x v="353"/>
  </r>
  <r>
    <s v="UNIVERSIDAD DE CHILE "/>
    <x v="353"/>
    <x v="353"/>
  </r>
  <r>
    <s v="PROF ED FISICA UNIVERSIDAD CENTRAL "/>
    <x v="353"/>
    <x v="353"/>
  </r>
  <r>
    <s v="UNIVERSIDAD CENTRAL DE CHILE "/>
    <x v="353"/>
    <x v="353"/>
  </r>
  <r>
    <s v="TITULADA EN UNIVERSIDAD CATOLICA DEL MAU"/>
    <x v="353"/>
    <x v="353"/>
  </r>
  <r>
    <s v="PONTIFICIA UNIVERSIDAD CATOLICA"/>
    <x v="353"/>
    <x v="353"/>
  </r>
  <r>
    <s v="METEOROLOGO UNIVERSIDAD DE VALPARAISO"/>
    <x v="353"/>
    <x v="353"/>
  </r>
  <r>
    <s v="UNIVERSIDAD SEK"/>
    <x v="353"/>
    <x v="353"/>
  </r>
  <r>
    <s v="UNIVERSIDAD ACADEMIA DE HUMANISMO CRISTI"/>
    <x v="353"/>
    <x v="353"/>
  </r>
  <r>
    <s v="UNIVERSIDAD DE LOS LAGOS"/>
    <x v="353"/>
    <x v="353"/>
  </r>
  <r>
    <s v="UNIVERSIDAD BERNARDO OHIGGINS"/>
    <x v="353"/>
    <x v="353"/>
  </r>
  <r>
    <s v="UNIVERSIDAD ALBERTO HURTADO"/>
    <x v="353"/>
    <x v="353"/>
  </r>
  <r>
    <s v="UNIVERSIDAD DIEGO PORTALES"/>
    <x v="353"/>
    <x v="353"/>
  </r>
  <r>
    <s v="UNIVERSIDAD DE LA SERENA"/>
    <x v="353"/>
    <x v="353"/>
  </r>
  <r>
    <s v="UNIVERSIDAD SANTO TOMAS"/>
    <x v="353"/>
    <x v="353"/>
  </r>
  <r>
    <s v="UNIVERSIDAD ANDRES BELLO"/>
    <x v="353"/>
    <x v="353"/>
  </r>
  <r>
    <s v="PONTIFIA UNIVERSIDAD CATOLICA DE CHILE"/>
    <x v="353"/>
    <x v="353"/>
  </r>
  <r>
    <s v="UNIVERSIDAD LOS LAGOS"/>
    <x v="353"/>
    <x v="353"/>
  </r>
  <r>
    <s v="UNIVERSIDAD NCOMPLETA"/>
    <x v="353"/>
    <x v="353"/>
  </r>
  <r>
    <s v="TALELRISTA DE DANZA URBANA"/>
    <x v="354"/>
    <x v="354"/>
  </r>
  <r>
    <s v="PLANIFICADOR URBANO"/>
    <x v="355"/>
    <x v="355"/>
  </r>
  <r>
    <s v="ENTREGA DE FARMACOS MENSUAL A LOS USUARIOS INSCRITOS EN SECTOR URBANO Y RURAL DE LA COMUNA DE PUERTO MONTT"/>
    <x v="355"/>
    <x v="355"/>
  </r>
  <r>
    <s v="TECN NIV SUP ENFER"/>
    <x v="356"/>
    <x v="356"/>
  </r>
  <r>
    <s v="TEC EN TERAPIAS NATURALES"/>
    <x v="356"/>
    <x v="356"/>
  </r>
  <r>
    <s v="ARQUITECO"/>
    <x v="356"/>
    <x v="356"/>
  </r>
  <r>
    <s v="TEC EN MAQUINAS Y HERRAMIENTAS"/>
    <x v="356"/>
    <x v="356"/>
  </r>
  <r>
    <s v="TEC EN TURISMO"/>
    <x v="356"/>
    <x v="356"/>
  </r>
  <r>
    <s v="TECNCIA"/>
    <x v="356"/>
    <x v="356"/>
  </r>
  <r>
    <s v="TEC COMPLETA"/>
    <x v="356"/>
    <x v="356"/>
  </r>
  <r>
    <s v="TEC FORESTAL"/>
    <x v="356"/>
    <x v="356"/>
  </r>
  <r>
    <s v="TEC EN COMPUTACION"/>
    <x v="356"/>
    <x v="356"/>
  </r>
  <r>
    <s v="DIRECCION DE PROTECCION CIVIL"/>
    <x v="356"/>
    <x v="356"/>
  </r>
  <r>
    <s v="TECNIOC PAR"/>
    <x v="356"/>
    <x v="356"/>
  </r>
  <r>
    <s v="TEC ED ESPECI"/>
    <x v="356"/>
    <x v="356"/>
  </r>
  <r>
    <s v="TEC AGROPECUARI"/>
    <x v="356"/>
    <x v="356"/>
  </r>
  <r>
    <s v="TECNIO EN FINANZAS"/>
    <x v="356"/>
    <x v="356"/>
  </r>
  <r>
    <s v="TEC ORG Y MANEJO DE OFICINAS"/>
    <x v="356"/>
    <x v="356"/>
  </r>
  <r>
    <s v="TEC EN SONIDO"/>
    <x v="356"/>
    <x v="356"/>
  </r>
  <r>
    <s v="TECEN EDUACION ESPECIAL"/>
    <x v="356"/>
    <x v="356"/>
  </r>
  <r>
    <s v="TEC IMAGENOLOGIA"/>
    <x v="356"/>
    <x v="356"/>
  </r>
  <r>
    <s v="TEC RADIOLOGICO"/>
    <x v="356"/>
    <x v="356"/>
  </r>
  <r>
    <s v="TEC EN PODOLOGIA"/>
    <x v="356"/>
    <x v="356"/>
  </r>
  <r>
    <s v="DIPLOMADA EN BIBLIOTECOLOGIA"/>
    <x v="356"/>
    <x v="356"/>
  </r>
  <r>
    <s v="TECTURISMO Y HOTELERIA"/>
    <x v="356"/>
    <x v="356"/>
  </r>
  <r>
    <s v="TECNS"/>
    <x v="356"/>
    <x v="356"/>
  </r>
  <r>
    <s v="TEC PREV RIESGOS"/>
    <x v="356"/>
    <x v="356"/>
  </r>
  <r>
    <s v="TEC EN FARMACIA"/>
    <x v="356"/>
    <x v="356"/>
  </r>
  <r>
    <s v="TEC VENTAS"/>
    <x v="356"/>
    <x v="356"/>
  </r>
  <r>
    <s v="TEC EN LOGISTICA"/>
    <x v="356"/>
    <x v="356"/>
  </r>
  <r>
    <s v="TEC EN DIRECCION Y PRODUCCION EVENTOS"/>
    <x v="356"/>
    <x v="356"/>
  </r>
  <r>
    <s v="TECMECCOMBUSTION INTERNA AUTOMOTRIZ"/>
    <x v="356"/>
    <x v="356"/>
  </r>
  <r>
    <s v="TEC MANT"/>
    <x v="356"/>
    <x v="356"/>
  </r>
  <r>
    <s v="TEC EN SOPORTE COMPUTACIONAL"/>
    <x v="356"/>
    <x v="356"/>
  </r>
  <r>
    <s v="TEC ELECTRICIDAD Y AUTOMATIZACION"/>
    <x v="356"/>
    <x v="356"/>
  </r>
  <r>
    <s v="TEC ELECTRIC INDUST"/>
    <x v="356"/>
    <x v="356"/>
  </r>
  <r>
    <s v="TEC EN MEC DE COMBUSTION INT Y AUTOMO"/>
    <x v="356"/>
    <x v="356"/>
  </r>
  <r>
    <s v="TEC EN ELEC Y AUTOMATIZACION INDUSTRIA"/>
    <x v="356"/>
    <x v="356"/>
  </r>
  <r>
    <s v="TEC EN PREV DE RIESGO"/>
    <x v="356"/>
    <x v="356"/>
  </r>
  <r>
    <s v="ARUITECTURA"/>
    <x v="356"/>
    <x v="356"/>
  </r>
  <r>
    <s v="BIBLIOTECOLOGO"/>
    <x v="356"/>
    <x v="356"/>
  </r>
  <r>
    <s v="TEC SUP EN NATUROPATIA"/>
    <x v="356"/>
    <x v="356"/>
  </r>
  <r>
    <s v="TEC SUP UNIVER EN TURISMO Y HOTELERIA"/>
    <x v="356"/>
    <x v="356"/>
  </r>
  <r>
    <s v="TEC DE NIV SUP EN ECOTURISMO"/>
    <x v="356"/>
    <x v="356"/>
  </r>
  <r>
    <s v="TECEN PREV DE RIESGOS"/>
    <x v="356"/>
    <x v="356"/>
  </r>
  <r>
    <s v="TEC EN ANALISIS DE SISTEMAS"/>
    <x v="356"/>
    <x v="356"/>
  </r>
  <r>
    <s v="TEC PREV DE RIESGOS"/>
    <x v="356"/>
    <x v="356"/>
  </r>
  <r>
    <s v="TECSUPAGRICULTURA ECOLOGICA"/>
    <x v="356"/>
    <x v="356"/>
  </r>
  <r>
    <s v="BIBLIOTECOLOGA"/>
    <x v="356"/>
    <x v="356"/>
  </r>
  <r>
    <s v="TEC EN ECOTURISMO"/>
    <x v="356"/>
    <x v="356"/>
  </r>
  <r>
    <s v="ARQUIETECTO"/>
    <x v="356"/>
    <x v="356"/>
  </r>
  <r>
    <s v="TEC EN ELECTRICIDAD"/>
    <x v="356"/>
    <x v="356"/>
  </r>
  <r>
    <s v="APLICAR TAMIZAJE PARA LA DETECCION DE RIESGOS POR EL CONSUMO DE ALCOHOL"/>
    <x v="356"/>
    <x v="356"/>
  </r>
  <r>
    <s v="APLICAR TAMIZAJE PARA LA DETECCION DE RIESGOS POR EL CONSUMO DE ALCOHOL TABACO Y OTRAS DROGAS EN POBLACION DE  ANOS Y MAS"/>
    <x v="356"/>
    <x v="356"/>
  </r>
  <r>
    <s v="APLICAR TAMIZAJE PARA LA DETECCION DE RIESGO POR EL CONSUMO DE ALCOHOL TABACO Y OTRAS DROGAS EN POBLACION DE  ANOS Y MAS"/>
    <x v="356"/>
    <x v="356"/>
  </r>
  <r>
    <s v="TEC TURISMO"/>
    <x v="356"/>
    <x v="356"/>
  </r>
  <r>
    <s v="TEC AGROPECUARIO"/>
    <x v="356"/>
    <x v="356"/>
  </r>
  <r>
    <s v="TEC HOTELERIA Y TURISMO"/>
    <x v="356"/>
    <x v="356"/>
  </r>
  <r>
    <s v="TEC EN CONTRUCCION"/>
    <x v="356"/>
    <x v="356"/>
  </r>
  <r>
    <s v="APLICAR TAMIZAJE PARA LA DETECCION DE RIESGOS POR EL CONSUMO DE ALCOHOL Y OTRAS DROGAS"/>
    <x v="356"/>
    <x v="356"/>
  </r>
  <r>
    <s v="ARQUTECTO"/>
    <x v="356"/>
    <x v="356"/>
  </r>
  <r>
    <s v="EN FUNCIONES DE BIBLIOTECA"/>
    <x v="356"/>
    <x v="356"/>
  </r>
  <r>
    <s v="AEQUITECTO"/>
    <x v="356"/>
    <x v="356"/>
  </r>
  <r>
    <s v="TEC PROF"/>
    <x v="356"/>
    <x v="356"/>
  </r>
  <r>
    <s v="TECPROYECTOS"/>
    <x v="356"/>
    <x v="356"/>
  </r>
  <r>
    <s v="ESC N  MERCEDES FONTECILLA"/>
    <x v="356"/>
    <x v="356"/>
  </r>
  <r>
    <s v="VISUALIZAR Y OPERAR CAMARAS DE TELEPROTECCION"/>
    <x v="356"/>
    <x v="356"/>
  </r>
  <r>
    <s v="OPERAR CAMARAS DE TELEPROTECCION"/>
    <x v="356"/>
    <x v="356"/>
  </r>
  <r>
    <s v="VISUALIZAR Y OPERAR CAMARAS DE TELEPROTECCION DESPLAZADAS EN DISTINTAS UBICACIONES DE LA COMUNA"/>
    <x v="356"/>
    <x v="356"/>
  </r>
  <r>
    <s v="AQUITECTO"/>
    <x v="356"/>
    <x v="356"/>
  </r>
  <r>
    <s v="DETECTIVE"/>
    <x v="356"/>
    <x v="356"/>
  </r>
  <r>
    <s v="TECNCIO PECUARIO"/>
    <x v="356"/>
    <x v="356"/>
  </r>
  <r>
    <s v="SIN ANTECEDENTES"/>
    <x v="356"/>
    <x v="356"/>
  </r>
  <r>
    <s v="TEC IMPORTACION EXPORTACION"/>
    <x v="356"/>
    <x v="356"/>
  </r>
  <r>
    <s v="PROFESION Y TEC NIVEL CENTRAL"/>
    <x v="356"/>
    <x v="356"/>
  </r>
  <r>
    <s v="PROFESTADOMENEDTECPROFUSACH"/>
    <x v="356"/>
    <x v="356"/>
  </r>
  <r>
    <s v="TEC EN GESTDE SISTEMAS DE CALIDAD I"/>
    <x v="356"/>
    <x v="356"/>
  </r>
  <r>
    <s v="TEC EN GEST DE SISTEMAS DE CALIDAD I"/>
    <x v="356"/>
    <x v="356"/>
  </r>
  <r>
    <s v="SUBTECMECINDUST"/>
    <x v="356"/>
    <x v="356"/>
  </r>
  <r>
    <s v="TECUNIVEN INSTRUMENTACION Y AUTOMATIZA"/>
    <x v="356"/>
    <x v="356"/>
  </r>
  <r>
    <s v="TEC NIV SUP DECORACION INTERIORES"/>
    <x v="356"/>
    <x v="356"/>
  </r>
  <r>
    <s v="PROFESION Y TEC NC"/>
    <x v="356"/>
    <x v="356"/>
  </r>
  <r>
    <s v="PROFESION Y TEC SC"/>
    <x v="356"/>
    <x v="356"/>
  </r>
  <r>
    <s v="TEC SUP EN TELEMATICA"/>
    <x v="356"/>
    <x v="356"/>
  </r>
  <r>
    <s v="TECN EN ELECTRICIDAD INDUST"/>
    <x v="356"/>
    <x v="356"/>
  </r>
  <r>
    <s v="ARQUITECNO"/>
    <x v="356"/>
    <x v="356"/>
  </r>
  <r>
    <s v="MANTECION Y REPARACIONES ELECTRICAS Y TELEFONICAS"/>
    <x v="356"/>
    <x v="356"/>
  </r>
  <r>
    <s v="TEC PREVE DE RIESGOS"/>
    <x v="356"/>
    <x v="356"/>
  </r>
  <r>
    <s v="TEC NIV SUP"/>
    <x v="356"/>
    <x v="356"/>
  </r>
  <r>
    <s v="TEC NIV SUP PODOLOGIA"/>
    <x v="356"/>
    <x v="356"/>
  </r>
  <r>
    <s v="TEC ARCHIVERA"/>
    <x v="356"/>
    <x v="356"/>
  </r>
  <r>
    <s v="ESPECIALIZADO EN CUBIERTAS DE TECHADO"/>
    <x v="356"/>
    <x v="356"/>
  </r>
  <r>
    <s v="TEC FINANCIERO BANCARIO"/>
    <x v="356"/>
    <x v="356"/>
  </r>
  <r>
    <s v="TEC HISTOLOGIA"/>
    <x v="356"/>
    <x v="356"/>
  </r>
  <r>
    <s v="TEC PROD DE LA MADERA"/>
    <x v="356"/>
    <x v="356"/>
  </r>
  <r>
    <s v="TEC INSTRUC MILITAR MONTANA"/>
    <x v="356"/>
    <x v="356"/>
  </r>
  <r>
    <s v="TECN AGRIC Y GANADERO"/>
    <x v="356"/>
    <x v="356"/>
  </r>
  <r>
    <s v="TEC ELECTRCISTA"/>
    <x v="356"/>
    <x v="356"/>
  </r>
  <r>
    <s v="TEC AUDIO VISION"/>
    <x v="356"/>
    <x v="356"/>
  </r>
  <r>
    <s v="TEC NICEL SUPE PODOLOGIA"/>
    <x v="356"/>
    <x v="356"/>
  </r>
  <r>
    <s v="TEC EN TEJIDO"/>
    <x v="356"/>
    <x v="356"/>
  </r>
  <r>
    <s v="TEC AGRIC Y GANADERO"/>
    <x v="356"/>
    <x v="356"/>
  </r>
  <r>
    <s v="ARQUIITECTO"/>
    <x v="356"/>
    <x v="356"/>
  </r>
  <r>
    <s v="TECIDUSTRIAL MAQUINAS Y HERRAMIENTAS"/>
    <x v="356"/>
    <x v="356"/>
  </r>
  <r>
    <s v="TECMARITPORTUARIO"/>
    <x v="356"/>
    <x v="356"/>
  </r>
  <r>
    <s v="TEC EN MAQUINAS DE HERRAMIENTAS"/>
    <x v="356"/>
    <x v="356"/>
  </r>
  <r>
    <s v="TEC ELECTRICIDAD"/>
    <x v="356"/>
    <x v="356"/>
  </r>
  <r>
    <s v="TEC EN ELECTRICIDAD Y ELECTRON"/>
    <x v="356"/>
    <x v="356"/>
  </r>
  <r>
    <s v="TEC ELECTRICIDAD Y ELECTR"/>
    <x v="356"/>
    <x v="356"/>
  </r>
  <r>
    <s v="TECINSTALELECTRICAS EN BAJA"/>
    <x v="356"/>
    <x v="356"/>
  </r>
  <r>
    <s v="TEC INSTAL ELECTRICAS EN BAJA"/>
    <x v="356"/>
    <x v="356"/>
  </r>
  <r>
    <s v="TEC INSTALELECTRICAS EN BAJA"/>
    <x v="356"/>
    <x v="356"/>
  </r>
  <r>
    <s v="TEC N M EN VENTAS"/>
    <x v="356"/>
    <x v="356"/>
  </r>
  <r>
    <s v="TEC EN TELECOMUNACIONES Y REDE"/>
    <x v="356"/>
    <x v="356"/>
  </r>
  <r>
    <s v="TECEN EMPRESAS TURISTICAS"/>
    <x v="356"/>
    <x v="356"/>
  </r>
  <r>
    <s v="TEC EN EMPRESAS TURISTICAS"/>
    <x v="356"/>
    <x v="356"/>
  </r>
  <r>
    <s v="TEC EN EXTRACCION PESQUERA"/>
    <x v="356"/>
    <x v="356"/>
  </r>
  <r>
    <s v="TECSUPEA DMINISTRACION DE EMP"/>
    <x v="356"/>
    <x v="356"/>
  </r>
  <r>
    <s v="TEC EN COMBUSTION INTERNA"/>
    <x v="356"/>
    <x v="356"/>
  </r>
  <r>
    <s v="TEC EN PRODUCCION DE EVENTOS"/>
    <x v="356"/>
    <x v="356"/>
  </r>
  <r>
    <s v="TECICO TURISMO"/>
    <x v="356"/>
    <x v="356"/>
  </r>
  <r>
    <s v="TECEN PRODUCCION EVENTOS"/>
    <x v="356"/>
    <x v="356"/>
  </r>
  <r>
    <s v="TEC EN PRODUCCION EVENTOS"/>
    <x v="356"/>
    <x v="356"/>
  </r>
  <r>
    <s v="TECELECTRONICO"/>
    <x v="356"/>
    <x v="356"/>
  </r>
  <r>
    <s v="TEC ELECTRONICO"/>
    <x v="356"/>
    <x v="356"/>
  </r>
  <r>
    <s v="TECN SUP PREV RIESGO"/>
    <x v="356"/>
    <x v="356"/>
  </r>
  <r>
    <s v="TEC N SUP PREV RIESGO"/>
    <x v="356"/>
    <x v="356"/>
  </r>
  <r>
    <s v="ESCENOTECNIA ILUMINACIN Y ESCENOGRAFA"/>
    <x v="356"/>
    <x v="356"/>
  </r>
  <r>
    <s v="ADQUITECTO"/>
    <x v="356"/>
    <x v="356"/>
  </r>
  <r>
    <s v="INGERNIERO FORESTAL"/>
    <x v="357"/>
    <x v="357"/>
  </r>
  <r>
    <s v="INGPREVRIESGOS"/>
    <x v="357"/>
    <x v="357"/>
  </r>
  <r>
    <s v="ING ELECTRICIDAD"/>
    <x v="357"/>
    <x v="357"/>
  </r>
  <r>
    <s v="INGFORESTAL"/>
    <x v="357"/>
    <x v="357"/>
  </r>
  <r>
    <s v="LINGUSTICA"/>
    <x v="357"/>
    <x v="357"/>
  </r>
  <r>
    <s v="ING COMERICAL"/>
    <x v="357"/>
    <x v="357"/>
  </r>
  <r>
    <s v="INGINIERO DE TRANSPORTE"/>
    <x v="357"/>
    <x v="357"/>
  </r>
  <r>
    <s v="INGCIVINFORMA"/>
    <x v="357"/>
    <x v="357"/>
  </r>
  <r>
    <s v="INGINDUSTRIAS FORESTAL"/>
    <x v="357"/>
    <x v="357"/>
  </r>
  <r>
    <s v="ING TRANS Y TELEC"/>
    <x v="357"/>
    <x v="357"/>
  </r>
  <r>
    <s v="INTERCULTURALIDAD BILINGUE"/>
    <x v="357"/>
    <x v="357"/>
  </r>
  <r>
    <s v="OTORRINOLARINGOLOGO"/>
    <x v="357"/>
    <x v="357"/>
  </r>
  <r>
    <s v="ING PREV DE RIESGOS"/>
    <x v="357"/>
    <x v="357"/>
  </r>
  <r>
    <s v="EXPOSITOR MARKETING DIGITAL"/>
    <x v="357"/>
    <x v="357"/>
  </r>
  <r>
    <s v="INGG RRHH"/>
    <x v="357"/>
    <x v="357"/>
  </r>
  <r>
    <s v="ING RRHH"/>
    <x v="357"/>
    <x v="357"/>
  </r>
  <r>
    <s v="NINGUNA"/>
    <x v="357"/>
    <x v="357"/>
  </r>
  <r>
    <s v="ING FORESTAL"/>
    <x v="357"/>
    <x v="357"/>
  </r>
  <r>
    <s v="ING DE PREV RIESGO"/>
    <x v="357"/>
    <x v="357"/>
  </r>
  <r>
    <s v="EST DE ING"/>
    <x v="357"/>
    <x v="357"/>
  </r>
  <r>
    <s v="ING DE PREV"/>
    <x v="357"/>
    <x v="357"/>
  </r>
  <r>
    <s v="ING PREV RIERSGOS"/>
    <x v="357"/>
    <x v="357"/>
  </r>
  <r>
    <s v="ING PREV RIESGOS"/>
    <x v="357"/>
    <x v="357"/>
  </r>
  <r>
    <s v="ING PREV DE RIESGO"/>
    <x v="357"/>
    <x v="357"/>
  </r>
  <r>
    <s v="ING MEC MANT INDUSTR"/>
    <x v="357"/>
    <x v="357"/>
  </r>
  <r>
    <s v="MARKETING RELACIONAL"/>
    <x v="357"/>
    <x v="357"/>
  </r>
  <r>
    <s v="DIGITACION E INGRESO DE DATOS AL SISTEMA COMPUTACIONAL"/>
    <x v="357"/>
    <x v="357"/>
  </r>
  <r>
    <s v="DIGITAR E INGRESAR DATOS SISTEMA COMPUTACIONAL"/>
    <x v="357"/>
    <x v="357"/>
  </r>
  <r>
    <s v="SECRATARIADO BILINGUE"/>
    <x v="357"/>
    <x v="357"/>
  </r>
  <r>
    <s v="INGERRHH"/>
    <x v="357"/>
    <x v="357"/>
  </r>
  <r>
    <s v="ING ELECTRICIDAD AUTOMATIZACION INDUST"/>
    <x v="357"/>
    <x v="357"/>
  </r>
  <r>
    <s v="ING LOGISTICA Y TRANSPORTE"/>
    <x v="357"/>
    <x v="357"/>
  </r>
  <r>
    <s v="INGRESO DE FUNCIONARIOS"/>
    <x v="357"/>
    <x v="357"/>
  </r>
  <r>
    <s v="SINGERISTA"/>
    <x v="357"/>
    <x v="357"/>
  </r>
  <r>
    <s v="OTORRINOLARINGOLOGA"/>
    <x v="357"/>
    <x v="357"/>
  </r>
  <r>
    <s v="OTORRINONARINGOLOGA"/>
    <x v="357"/>
    <x v="357"/>
  </r>
  <r>
    <s v="OTORRINONARINGOLOGO"/>
    <x v="357"/>
    <x v="357"/>
  </r>
  <r>
    <s v="ING FINANCIERO"/>
    <x v="357"/>
    <x v="357"/>
  </r>
  <r>
    <s v="ING INDUSTRIAS DE LA MADERA"/>
    <x v="357"/>
    <x v="357"/>
  </r>
  <r>
    <s v="INGMARITPORTUARIO"/>
    <x v="357"/>
    <x v="357"/>
  </r>
  <r>
    <s v="INGTRANSPORTE MARITIMO"/>
    <x v="357"/>
    <x v="357"/>
  </r>
  <r>
    <s v="ING SISTEMAS COMPUTACIONALES"/>
    <x v="357"/>
    <x v="357"/>
  </r>
  <r>
    <s v="ING COMINTERNY AD"/>
    <x v="357"/>
    <x v="357"/>
  </r>
  <r>
    <s v="ING SISTEMAS COMPUTACIONAL"/>
    <x v="357"/>
    <x v="357"/>
  </r>
  <r>
    <s v="ING TRANSPORTE MARITIMO"/>
    <x v="357"/>
    <x v="357"/>
  </r>
  <r>
    <s v="ING MAQUINARIA Y VEH AUTOMOTRI"/>
    <x v="357"/>
    <x v="357"/>
  </r>
  <r>
    <s v="ING MAQUINARIA Y VEH AUTOMOTRIZ"/>
    <x v="357"/>
    <x v="357"/>
  </r>
  <r>
    <s v="CONTSTRUCTOR CIVIL"/>
    <x v="358"/>
    <x v="358"/>
  </r>
  <r>
    <s v="CONSTRCTOR CIVIL"/>
    <x v="358"/>
    <x v="358"/>
  </r>
  <r>
    <s v="COSTRUCTOR CIVIL"/>
    <x v="358"/>
    <x v="358"/>
  </r>
  <r>
    <s v="CONS CIVIL"/>
    <x v="358"/>
    <x v="358"/>
  </r>
  <r>
    <s v="CONTRUCCION CIVIL"/>
    <x v="358"/>
    <x v="358"/>
  </r>
  <r>
    <s v="INJGENIERO CIVIL"/>
    <x v="358"/>
    <x v="358"/>
  </r>
  <r>
    <s v="TRAMITACION ANTE LOS TRIBUNALES CIVIL SAN MIGUEL "/>
    <x v="358"/>
    <x v="358"/>
  </r>
  <r>
    <s v="TRAMITACION ANTE LOS TRIBUNALES CIVIL SAN MIGUEL  MOM"/>
    <x v="358"/>
    <x v="358"/>
  </r>
  <r>
    <s v="TRAMITACION DE CAUSAS ANTE JUZGADOS CIVILES DE SAN MIGUEL CAUSA ROL NS              Y "/>
    <x v="358"/>
    <x v="358"/>
  </r>
  <r>
    <s v="CONTRUCTOR CIVIL"/>
    <x v="358"/>
    <x v="358"/>
  </r>
  <r>
    <s v="CONTRUCTUR CIVIL"/>
    <x v="358"/>
    <x v="358"/>
  </r>
  <r>
    <s v="CONSTRUTORA CIVIL"/>
    <x v="358"/>
    <x v="358"/>
  </r>
  <r>
    <s v="DANZA Y MOVIMIENTO"/>
    <x v="359"/>
    <x v="359"/>
  </r>
  <r>
    <s v="DANZA"/>
    <x v="359"/>
    <x v="359"/>
  </r>
  <r>
    <s v="INSTRUCTIRA DE DANZAS FOLCLORICAS"/>
    <x v="359"/>
    <x v="359"/>
  </r>
  <r>
    <s v="BAILARINA DE DANZA ARABES"/>
    <x v="359"/>
    <x v="359"/>
  </r>
  <r>
    <s v="PROF ESPECIALIZADA DANZA UCHILE "/>
    <x v="359"/>
    <x v="359"/>
  </r>
  <r>
    <s v="PROF CUECA Y DANZAS NACIONALES"/>
    <x v="359"/>
    <x v="359"/>
  </r>
  <r>
    <s v="BIODANZA"/>
    <x v="359"/>
    <x v="359"/>
  </r>
  <r>
    <s v="DOCTOR EN LITERATURA"/>
    <x v="360"/>
    <x v="360"/>
  </r>
  <r>
    <s v="DOCTOR EN LITERATURA Y ESCRITOR"/>
    <x v="360"/>
    <x v="360"/>
  </r>
  <r>
    <s v="DOCTORA"/>
    <x v="360"/>
    <x v="360"/>
  </r>
  <r>
    <s v="DOC FUNCIONES UTP"/>
    <x v="360"/>
    <x v="360"/>
  </r>
  <r>
    <s v="DOCTOR EN HISTORIA"/>
    <x v="360"/>
    <x v="360"/>
  </r>
  <r>
    <s v="DOCEBASEN HISTORIA"/>
    <x v="360"/>
    <x v="360"/>
  </r>
  <r>
    <s v="DOC"/>
    <x v="360"/>
    <x v="360"/>
  </r>
  <r>
    <s v="DOCEDGENBAS EDFISICA"/>
    <x v="360"/>
    <x v="360"/>
  </r>
  <r>
    <s v="DOCEDFISICA"/>
    <x v="360"/>
    <x v="360"/>
  </r>
  <r>
    <s v="DOCBASEDFISICA"/>
    <x v="360"/>
    <x v="360"/>
  </r>
  <r>
    <s v="DOC ED FISICA"/>
    <x v="360"/>
    <x v="360"/>
  </r>
  <r>
    <s v="DOC LENGUAJE"/>
    <x v="360"/>
    <x v="360"/>
  </r>
  <r>
    <s v="DOC IDIOMA EXTRANJERO"/>
    <x v="360"/>
    <x v="360"/>
  </r>
  <r>
    <s v="DOCBAS LENGUAJE TITUIPROF S"/>
    <x v="360"/>
    <x v="360"/>
  </r>
  <r>
    <s v="DIGFORMVALIDDOCUMLEVANTAMINFORM"/>
    <x v="360"/>
    <x v="360"/>
  </r>
  <r>
    <s v="DOCTOR EN LITERATURA LATINOAMERICANA"/>
    <x v="360"/>
    <x v="360"/>
  </r>
  <r>
    <s v="EDITOR"/>
    <x v="361"/>
    <x v="361"/>
  </r>
  <r>
    <s v="EDITOR TV"/>
    <x v="361"/>
    <x v="361"/>
  </r>
  <r>
    <s v="EDITOR CAMAROGRAFO"/>
    <x v="361"/>
    <x v="361"/>
  </r>
  <r>
    <s v="CORONEL DE EJERCITO EN RETIRO"/>
    <x v="362"/>
    <x v="362"/>
  </r>
  <r>
    <s v="CORONONEL DE EJERCITO EN RETIRO"/>
    <x v="362"/>
    <x v="362"/>
  </r>
  <r>
    <s v="ENSENANZA COMPLETA"/>
    <x v="363"/>
    <x v="363"/>
  </r>
  <r>
    <s v="ENSENANZA CULTURAL"/>
    <x v="363"/>
    <x v="363"/>
  </r>
  <r>
    <s v="ENSENANZA CEDIA COMPLETA"/>
    <x v="363"/>
    <x v="363"/>
  </r>
  <r>
    <s v="ENSENANZA"/>
    <x v="363"/>
    <x v="363"/>
  </r>
  <r>
    <s v="ENSENANZA MDIA"/>
    <x v="363"/>
    <x v="363"/>
  </r>
  <r>
    <s v="ENSENANZA BAASICA"/>
    <x v="363"/>
    <x v="363"/>
  </r>
  <r>
    <s v="ENSENANZA MREDIA"/>
    <x v="363"/>
    <x v="363"/>
  </r>
  <r>
    <s v="ENSENANZA BASCICA COMPLETA"/>
    <x v="363"/>
    <x v="363"/>
  </r>
  <r>
    <s v="ENSENANZA M EDIA"/>
    <x v="363"/>
    <x v="363"/>
  </r>
  <r>
    <s v="ENSENANZA MEIA"/>
    <x v="363"/>
    <x v="363"/>
  </r>
  <r>
    <s v="ENSENANZA NEDIA"/>
    <x v="363"/>
    <x v="363"/>
  </r>
  <r>
    <s v="ENSENANZA BAS"/>
    <x v="363"/>
    <x v="363"/>
  </r>
  <r>
    <s v="ENSENANZA MADIA"/>
    <x v="363"/>
    <x v="363"/>
  </r>
  <r>
    <s v="BPROFEDUFISICA"/>
    <x v="364"/>
    <x v="364"/>
  </r>
  <r>
    <s v="PROFEDUFISICA"/>
    <x v="364"/>
    <x v="364"/>
  </r>
  <r>
    <s v="PROF ED FISICA"/>
    <x v="364"/>
    <x v="364"/>
  </r>
  <r>
    <s v="PROF ED FISIC"/>
    <x v="364"/>
    <x v="364"/>
  </r>
  <r>
    <s v="PROF FISICA"/>
    <x v="364"/>
    <x v="364"/>
  </r>
  <r>
    <s v="ESTDE EDFISICA"/>
    <x v="364"/>
    <x v="364"/>
  </r>
  <r>
    <s v="EDUACION FISICA"/>
    <x v="364"/>
    <x v="364"/>
  </r>
  <r>
    <s v="ED FISICA"/>
    <x v="364"/>
    <x v="364"/>
  </r>
  <r>
    <s v="PROFEDFISICA"/>
    <x v="364"/>
    <x v="364"/>
  </r>
  <r>
    <s v="PROFFISICACNAT"/>
    <x v="364"/>
    <x v="364"/>
  </r>
  <r>
    <s v="PROF ED FISICAUCC SILVA H"/>
    <x v="364"/>
    <x v="364"/>
  </r>
  <r>
    <s v="PROF ED FISICAUCENTRAL"/>
    <x v="364"/>
    <x v="364"/>
  </r>
  <r>
    <s v="POFESORA ED FISICA"/>
    <x v="364"/>
    <x v="364"/>
  </r>
  <r>
    <s v="PROF ED FISICA U SANTO TOMAS "/>
    <x v="364"/>
    <x v="364"/>
  </r>
  <r>
    <s v="PROF ESTADO FISICA C NATURALES"/>
    <x v="364"/>
    <x v="364"/>
  </r>
  <r>
    <s v="PROF ED FISICA UCINF "/>
    <x v="364"/>
    <x v="364"/>
  </r>
  <r>
    <s v="PROFFISICA Y CS NAT"/>
    <x v="364"/>
    <x v="364"/>
  </r>
  <r>
    <s v="PROF FISICA Y MAT"/>
    <x v="364"/>
    <x v="364"/>
  </r>
  <r>
    <s v="PROSEFOR DE EDUACION FISICA"/>
    <x v="364"/>
    <x v="364"/>
  </r>
  <r>
    <s v="FONOAUDIOLIGA"/>
    <x v="365"/>
    <x v="365"/>
  </r>
  <r>
    <s v="FONOAUDIONOGA"/>
    <x v="365"/>
    <x v="365"/>
  </r>
  <r>
    <s v="FONOAUDIOLO"/>
    <x v="365"/>
    <x v="365"/>
  </r>
  <r>
    <s v="FONOADIOLOGA"/>
    <x v="365"/>
    <x v="365"/>
  </r>
  <r>
    <s v="FONOAUDIOLAGA"/>
    <x v="365"/>
    <x v="365"/>
  </r>
  <r>
    <s v="FONOAIDIOLOGO"/>
    <x v="365"/>
    <x v="365"/>
  </r>
  <r>
    <s v="FONOUDIOLOGO A"/>
    <x v="365"/>
    <x v="365"/>
  </r>
  <r>
    <s v="FONOUDIOLOGOA"/>
    <x v="365"/>
    <x v="365"/>
  </r>
  <r>
    <s v="FONOADIOLOGO"/>
    <x v="365"/>
    <x v="365"/>
  </r>
  <r>
    <s v="FONOUDIOLOGIA"/>
    <x v="365"/>
    <x v="365"/>
  </r>
  <r>
    <s v="FONOUDIOLOGO"/>
    <x v="365"/>
    <x v="365"/>
  </r>
  <r>
    <s v="FONOUDIOLOGA"/>
    <x v="365"/>
    <x v="365"/>
  </r>
  <r>
    <s v="FONOSUDIOLOGA"/>
    <x v="365"/>
    <x v="365"/>
  </r>
  <r>
    <s v="FONOAUDIOLGA"/>
    <x v="365"/>
    <x v="365"/>
  </r>
  <r>
    <s v="FONO AUDIOLOGO"/>
    <x v="365"/>
    <x v="365"/>
  </r>
  <r>
    <s v="FONOAUDIOLAGAO"/>
    <x v="365"/>
    <x v="365"/>
  </r>
  <r>
    <s v="FONOAUDIOLAGOA"/>
    <x v="365"/>
    <x v="365"/>
  </r>
  <r>
    <s v="FONO AUDIOLOGA"/>
    <x v="365"/>
    <x v="365"/>
  </r>
  <r>
    <s v="FONOAUDIOLAGO A"/>
    <x v="365"/>
    <x v="365"/>
  </r>
  <r>
    <s v="FONOAUDIOLODA"/>
    <x v="365"/>
    <x v="365"/>
  </r>
  <r>
    <s v="FONOAUDIALOGO"/>
    <x v="365"/>
    <x v="365"/>
  </r>
  <r>
    <s v="GESTOR COMINITARIO"/>
    <x v="366"/>
    <x v="366"/>
  </r>
  <r>
    <s v="GESTOR CULTURAL"/>
    <x v="366"/>
    <x v="366"/>
  </r>
  <r>
    <s v="GESTORA CULTURAL"/>
    <x v="366"/>
    <x v="366"/>
  </r>
  <r>
    <s v="GESTOR CULTUTAL"/>
    <x v="366"/>
    <x v="366"/>
  </r>
  <r>
    <s v="GESTORA"/>
    <x v="366"/>
    <x v="366"/>
  </r>
  <r>
    <s v="GESTORA CULTURA ESCRITORA Y POETA"/>
    <x v="366"/>
    <x v="366"/>
  </r>
  <r>
    <s v="GESTOR"/>
    <x v="366"/>
    <x v="366"/>
  </r>
  <r>
    <s v="GESTOR DE COMPRAS"/>
    <x v="366"/>
    <x v="366"/>
  </r>
  <r>
    <s v="GESTOR DE EVENTOS Y PRODUCCION CULTURAL"/>
    <x v="366"/>
    <x v="366"/>
  </r>
  <r>
    <s v="DIPLOMA DE GESTOR CULTURAL"/>
    <x v="366"/>
    <x v="366"/>
  </r>
  <r>
    <s v="MACHI"/>
    <x v="367"/>
    <x v="367"/>
  </r>
  <r>
    <s v="MACHI MAPUCHE"/>
    <x v="367"/>
    <x v="367"/>
  </r>
  <r>
    <s v="ORINTADORA"/>
    <x v="368"/>
    <x v="368"/>
  </r>
  <r>
    <s v="PERITO FORENSE"/>
    <x v="369"/>
    <x v="369"/>
  </r>
  <r>
    <s v="PROFESIOANL OPD"/>
    <x v="370"/>
    <x v="370"/>
  </r>
  <r>
    <s v="PROF CASTELLAN"/>
    <x v="370"/>
    <x v="370"/>
  </r>
  <r>
    <s v="PROF ED DIFER"/>
    <x v="370"/>
    <x v="370"/>
  </r>
  <r>
    <s v="PROF HISTORIA"/>
    <x v="370"/>
    <x v="370"/>
  </r>
  <r>
    <s v="PROF ED ESPEC"/>
    <x v="370"/>
    <x v="370"/>
  </r>
  <r>
    <s v="PROF MAT Y COM"/>
    <x v="370"/>
    <x v="370"/>
  </r>
  <r>
    <s v="PROF RELIG Y FI"/>
    <x v="370"/>
    <x v="370"/>
  </r>
  <r>
    <s v="PROFECIONAL"/>
    <x v="370"/>
    <x v="370"/>
  </r>
  <r>
    <s v="PROFESIONA"/>
    <x v="370"/>
    <x v="370"/>
  </r>
  <r>
    <s v="PROF CS NATURALES"/>
    <x v="370"/>
    <x v="370"/>
  </r>
  <r>
    <s v="PROF LENGUAJE"/>
    <x v="370"/>
    <x v="370"/>
  </r>
  <r>
    <s v="PROF CASTELLANO"/>
    <x v="370"/>
    <x v="370"/>
  </r>
  <r>
    <s v="PROFESPRA"/>
    <x v="370"/>
    <x v="370"/>
  </r>
  <r>
    <s v="PROF SECCION FAMILIA Y ENTORN"/>
    <x v="370"/>
    <x v="370"/>
  </r>
  <r>
    <s v="SIN PROFESION"/>
    <x v="370"/>
    <x v="370"/>
  </r>
  <r>
    <s v="SPROFESION"/>
    <x v="370"/>
    <x v="370"/>
  </r>
  <r>
    <s v="SERV PROFES"/>
    <x v="370"/>
    <x v="370"/>
  </r>
  <r>
    <s v="SIN PROFESION INFORMADA"/>
    <x v="370"/>
    <x v="370"/>
  </r>
  <r>
    <s v="PROF ARMONIZACION CORPORAL Y GUESTAL"/>
    <x v="370"/>
    <x v="370"/>
  </r>
  <r>
    <s v="SEXTO SEMESTRE CAR PROFESINAL"/>
    <x v="370"/>
    <x v="370"/>
  </r>
  <r>
    <s v="ESC N  PROF MARIA LUISA SEPULVEDA"/>
    <x v="370"/>
    <x v="370"/>
  </r>
  <r>
    <s v="PROFESONAL"/>
    <x v="370"/>
    <x v="370"/>
  </r>
  <r>
    <s v="PROF"/>
    <x v="370"/>
    <x v="370"/>
  </r>
  <r>
    <s v="PROFHISTY GEOGR"/>
    <x v="370"/>
    <x v="370"/>
  </r>
  <r>
    <s v="PROFBASCSOC"/>
    <x v="370"/>
    <x v="370"/>
  </r>
  <r>
    <s v="PROFA"/>
    <x v="370"/>
    <x v="370"/>
  </r>
  <r>
    <s v="PROFA CASTELLANO"/>
    <x v="370"/>
    <x v="370"/>
  </r>
  <r>
    <s v="PROFCASTELLANOUCATOLICA"/>
    <x v="370"/>
    <x v="370"/>
  </r>
  <r>
    <s v="PROFLENGUAJE"/>
    <x v="370"/>
    <x v="370"/>
  </r>
  <r>
    <s v="PROFDIFMENLITERAY MAT SEMENE"/>
    <x v="370"/>
    <x v="370"/>
  </r>
  <r>
    <s v="PROF ED FISCA"/>
    <x v="370"/>
    <x v="370"/>
  </r>
  <r>
    <s v="PROFDIF"/>
    <x v="370"/>
    <x v="370"/>
  </r>
  <r>
    <s v="PROFDIF POSTTRASLENGTIT SEM"/>
    <x v="370"/>
    <x v="370"/>
  </r>
  <r>
    <s v="PROFCASTELLANO USACH"/>
    <x v="370"/>
    <x v="370"/>
  </r>
  <r>
    <s v="PROF ED DIFER UNI ACAD HUMANISMO CR"/>
    <x v="370"/>
    <x v="370"/>
  </r>
  <r>
    <s v="PROF NORMALISTA Y PREESCOLAR"/>
    <x v="370"/>
    <x v="370"/>
  </r>
  <r>
    <s v="PROF VARIOS"/>
    <x v="370"/>
    <x v="370"/>
  </r>
  <r>
    <s v="PROFVARIOS"/>
    <x v="370"/>
    <x v="370"/>
  </r>
  <r>
    <s v="PROFSOR"/>
    <x v="370"/>
    <x v="370"/>
  </r>
  <r>
    <s v="PROF HIST Y GEO"/>
    <x v="370"/>
    <x v="370"/>
  </r>
  <r>
    <s v="PROF MECAUTOMOTRIZ"/>
    <x v="370"/>
    <x v="370"/>
  </r>
  <r>
    <s v="PROFELECTRICIDAD"/>
    <x v="370"/>
    <x v="370"/>
  </r>
  <r>
    <s v="PROFMEC AUTOMOTRIZ"/>
    <x v="370"/>
    <x v="370"/>
  </r>
  <r>
    <s v="PROF ESTADISTICA"/>
    <x v="370"/>
    <x v="370"/>
  </r>
  <r>
    <s v="PROFBIOLY SCNAT"/>
    <x v="370"/>
    <x v="370"/>
  </r>
  <r>
    <s v="PROF TENICO EN ELECTRICIDAD"/>
    <x v="370"/>
    <x v="370"/>
  </r>
  <r>
    <s v="PROFLENGUAJE Y COMUN"/>
    <x v="370"/>
    <x v="370"/>
  </r>
  <r>
    <s v="SPROFECION"/>
    <x v="370"/>
    <x v="370"/>
  </r>
  <r>
    <s v="PROF PLASTIC INF Y ADOESC Y PINT  ANO"/>
    <x v="370"/>
    <x v="370"/>
  </r>
  <r>
    <s v="PROFESIOAL"/>
    <x v="370"/>
    <x v="370"/>
  </r>
  <r>
    <s v="RELATORA"/>
    <x v="371"/>
    <x v="371"/>
  </r>
  <r>
    <s v="RELATOR"/>
    <x v="371"/>
    <x v="371"/>
  </r>
  <r>
    <s v="RELATOR EN PROCINNOVACION"/>
    <x v="371"/>
    <x v="371"/>
  </r>
  <r>
    <s v="RELATOR CAPACITACION"/>
    <x v="371"/>
    <x v="37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8">
  <r>
    <n v="1"/>
    <x v="0"/>
    <x v="0"/>
    <x v="0"/>
    <x v="0"/>
    <n v="1065"/>
    <m/>
    <s v="01"/>
    <s v="01"/>
    <x v="0"/>
    <n v="1"/>
    <n v="1"/>
  </r>
  <r>
    <n v="2"/>
    <x v="1"/>
    <x v="0"/>
    <x v="0"/>
    <x v="1"/>
    <n v="542"/>
    <m/>
    <s v="01"/>
    <s v="01"/>
    <x v="0"/>
    <n v="2"/>
    <n v="2"/>
  </r>
  <r>
    <n v="3"/>
    <x v="2"/>
    <x v="0"/>
    <x v="0"/>
    <x v="2"/>
    <n v="1079"/>
    <m/>
    <s v="01"/>
    <s v="01"/>
    <x v="0"/>
    <n v="3"/>
    <n v="3"/>
  </r>
  <r>
    <n v="4"/>
    <x v="3"/>
    <x v="0"/>
    <x v="0"/>
    <x v="3"/>
    <n v="482"/>
    <m/>
    <s v="01"/>
    <s v="01"/>
    <x v="0"/>
    <n v="4"/>
    <n v="4"/>
  </r>
  <r>
    <n v="5"/>
    <x v="4"/>
    <x v="0"/>
    <x v="0"/>
    <x v="4"/>
    <n v="352"/>
    <m/>
    <s v="01"/>
    <s v="01"/>
    <x v="0"/>
    <n v="5"/>
    <n v="5"/>
  </r>
  <r>
    <n v="6"/>
    <x v="5"/>
    <x v="0"/>
    <x v="0"/>
    <x v="4"/>
    <n v="44"/>
    <m/>
    <s v="01"/>
    <s v="01"/>
    <x v="0"/>
    <n v="6"/>
    <n v="6"/>
  </r>
  <r>
    <n v="7"/>
    <x v="6"/>
    <x v="0"/>
    <x v="0"/>
    <x v="5"/>
    <n v="14"/>
    <m/>
    <s v="01"/>
    <s v="01"/>
    <x v="0"/>
    <n v="7"/>
    <n v="7"/>
  </r>
  <r>
    <n v="8"/>
    <x v="7"/>
    <x v="0"/>
    <x v="0"/>
    <x v="6"/>
    <n v="164"/>
    <m/>
    <s v="01"/>
    <s v="01"/>
    <x v="0"/>
    <n v="8"/>
    <n v="8"/>
  </r>
  <r>
    <n v="9"/>
    <x v="8"/>
    <x v="0"/>
    <x v="0"/>
    <x v="7"/>
    <n v="7"/>
    <m/>
    <s v="01"/>
    <s v="01"/>
    <x v="0"/>
    <n v="9"/>
    <n v="9"/>
  </r>
  <r>
    <n v="10"/>
    <x v="9"/>
    <x v="0"/>
    <x v="0"/>
    <x v="8"/>
    <n v="5"/>
    <m/>
    <s v="01"/>
    <s v="01"/>
    <x v="0"/>
    <n v="10"/>
    <n v="10"/>
  </r>
  <r>
    <n v="11"/>
    <x v="10"/>
    <x v="0"/>
    <x v="0"/>
    <x v="9"/>
    <n v="3"/>
    <m/>
    <s v="01"/>
    <s v="01"/>
    <x v="0"/>
    <n v="11"/>
    <n v="11"/>
  </r>
  <r>
    <n v="12"/>
    <x v="11"/>
    <x v="1"/>
    <x v="0"/>
    <x v="10"/>
    <n v="467"/>
    <m/>
    <s v="01"/>
    <s v="02"/>
    <x v="1"/>
    <n v="12"/>
    <n v="12"/>
  </r>
  <r>
    <s v="SC"/>
    <x v="12"/>
    <x v="1"/>
    <x v="0"/>
    <x v="11"/>
    <s v="SC"/>
    <m/>
    <s v="01"/>
    <s v="02"/>
    <x v="1"/>
    <n v="13"/>
    <n v="13"/>
  </r>
  <r>
    <s v="SC"/>
    <x v="13"/>
    <x v="1"/>
    <x v="0"/>
    <x v="12"/>
    <s v="SC"/>
    <m/>
    <s v="01"/>
    <s v="02"/>
    <x v="1"/>
    <n v="14"/>
    <n v="14"/>
  </r>
  <r>
    <s v="SC"/>
    <x v="14"/>
    <x v="1"/>
    <x v="0"/>
    <x v="13"/>
    <s v="SC"/>
    <m/>
    <s v="01"/>
    <s v="02"/>
    <x v="1"/>
    <n v="15"/>
    <n v="15"/>
  </r>
  <r>
    <n v="93"/>
    <x v="15"/>
    <x v="2"/>
    <x v="0"/>
    <x v="11"/>
    <n v="180"/>
    <m/>
    <s v="01"/>
    <s v="03"/>
    <x v="2"/>
    <n v="16"/>
    <n v="16"/>
  </r>
  <r>
    <n v="13"/>
    <x v="16"/>
    <x v="3"/>
    <x v="0"/>
    <x v="10"/>
    <n v="162"/>
    <m/>
    <s v="01"/>
    <s v="04"/>
    <x v="3"/>
    <n v="17"/>
    <n v="1017"/>
  </r>
  <r>
    <s v="SC"/>
    <x v="17"/>
    <x v="3"/>
    <x v="0"/>
    <x v="13"/>
    <s v="SC"/>
    <m/>
    <s v="01"/>
    <s v="04"/>
    <x v="3"/>
    <n v="18"/>
    <n v="1018"/>
  </r>
  <r>
    <s v="SC"/>
    <x v="18"/>
    <x v="1"/>
    <x v="1"/>
    <x v="14"/>
    <s v="SC"/>
    <m/>
    <s v="02"/>
    <s v="02"/>
    <x v="4"/>
    <n v="19"/>
    <n v="19"/>
  </r>
  <r>
    <s v="SC"/>
    <x v="19"/>
    <x v="1"/>
    <x v="1"/>
    <x v="15"/>
    <s v="SC"/>
    <m/>
    <s v="02"/>
    <s v="02"/>
    <x v="4"/>
    <n v="20"/>
    <n v="20"/>
  </r>
  <r>
    <n v="23"/>
    <x v="20"/>
    <x v="2"/>
    <x v="1"/>
    <x v="16"/>
    <n v="606"/>
    <m/>
    <s v="02"/>
    <s v="03"/>
    <x v="5"/>
    <n v="21"/>
    <n v="21"/>
  </r>
  <r>
    <s v="SC"/>
    <x v="21"/>
    <x v="2"/>
    <x v="1"/>
    <x v="16"/>
    <s v="SC"/>
    <m/>
    <s v="02"/>
    <s v="03"/>
    <x v="5"/>
    <n v="22"/>
    <n v="22"/>
  </r>
  <r>
    <n v="14"/>
    <x v="22"/>
    <x v="1"/>
    <x v="2"/>
    <x v="17"/>
    <n v="778"/>
    <m/>
    <s v="03"/>
    <s v="02"/>
    <x v="6"/>
    <n v="23"/>
    <n v="23"/>
  </r>
  <r>
    <n v="15"/>
    <x v="23"/>
    <x v="1"/>
    <x v="2"/>
    <x v="17"/>
    <n v="180"/>
    <m/>
    <s v="03"/>
    <s v="02"/>
    <x v="6"/>
    <n v="24"/>
    <n v="24"/>
  </r>
  <r>
    <n v="16"/>
    <x v="24"/>
    <x v="1"/>
    <x v="2"/>
    <x v="17"/>
    <n v="606"/>
    <m/>
    <s v="03"/>
    <s v="02"/>
    <x v="6"/>
    <n v="25"/>
    <n v="25"/>
  </r>
  <r>
    <s v="SC"/>
    <x v="25"/>
    <x v="1"/>
    <x v="2"/>
    <x v="17"/>
    <s v="SC"/>
    <m/>
    <s v="03"/>
    <s v="02"/>
    <x v="6"/>
    <n v="26"/>
    <n v="26"/>
  </r>
  <r>
    <n v="17"/>
    <x v="26"/>
    <x v="1"/>
    <x v="2"/>
    <x v="17"/>
    <n v="5755"/>
    <m/>
    <s v="03"/>
    <s v="02"/>
    <x v="6"/>
    <n v="27"/>
    <n v="27"/>
  </r>
  <r>
    <n v="18"/>
    <x v="27"/>
    <x v="2"/>
    <x v="2"/>
    <x v="17"/>
    <n v="147"/>
    <m/>
    <s v="03"/>
    <s v="03"/>
    <x v="7"/>
    <n v="28"/>
    <n v="28"/>
  </r>
  <r>
    <n v="19"/>
    <x v="28"/>
    <x v="2"/>
    <x v="2"/>
    <x v="17"/>
    <n v="219"/>
    <m/>
    <s v="03"/>
    <s v="03"/>
    <x v="7"/>
    <n v="29"/>
    <n v="29"/>
  </r>
  <r>
    <n v="20"/>
    <x v="29"/>
    <x v="2"/>
    <x v="2"/>
    <x v="17"/>
    <n v="797"/>
    <m/>
    <s v="03"/>
    <s v="03"/>
    <x v="7"/>
    <n v="30"/>
    <n v="30"/>
  </r>
  <r>
    <n v="21"/>
    <x v="30"/>
    <x v="2"/>
    <x v="2"/>
    <x v="17"/>
    <n v="13"/>
    <m/>
    <s v="03"/>
    <s v="03"/>
    <x v="7"/>
    <n v="31"/>
    <n v="31"/>
  </r>
  <r>
    <n v="24"/>
    <x v="31"/>
    <x v="1"/>
    <x v="3"/>
    <x v="18"/>
    <n v="13"/>
    <m/>
    <s v="04"/>
    <s v="02"/>
    <x v="8"/>
    <n v="32"/>
    <n v="32"/>
  </r>
  <r>
    <n v="25"/>
    <x v="32"/>
    <x v="1"/>
    <x v="3"/>
    <x v="19"/>
    <n v="552"/>
    <m/>
    <s v="04"/>
    <s v="02"/>
    <x v="8"/>
    <n v="33"/>
    <n v="33"/>
  </r>
  <r>
    <n v="26"/>
    <x v="33"/>
    <x v="1"/>
    <x v="3"/>
    <x v="20"/>
    <n v="1792"/>
    <m/>
    <s v="04"/>
    <s v="02"/>
    <x v="8"/>
    <n v="34"/>
    <n v="34"/>
  </r>
  <r>
    <s v="SC"/>
    <x v="34"/>
    <x v="1"/>
    <x v="3"/>
    <x v="20"/>
    <s v="SC"/>
    <m/>
    <s v="04"/>
    <s v="02"/>
    <x v="8"/>
    <n v="35"/>
    <n v="35"/>
  </r>
  <r>
    <s v="SC"/>
    <x v="35"/>
    <x v="1"/>
    <x v="3"/>
    <x v="19"/>
    <s v="SC"/>
    <m/>
    <s v="04"/>
    <s v="02"/>
    <x v="8"/>
    <n v="36"/>
    <n v="36"/>
  </r>
  <r>
    <s v="SC"/>
    <x v="36"/>
    <x v="1"/>
    <x v="3"/>
    <x v="20"/>
    <s v="SC"/>
    <m/>
    <s v="04"/>
    <s v="02"/>
    <x v="8"/>
    <n v="37"/>
    <n v="37"/>
  </r>
  <r>
    <n v="27"/>
    <x v="37"/>
    <x v="1"/>
    <x v="3"/>
    <x v="21"/>
    <n v="84"/>
    <m/>
    <s v="04"/>
    <s v="02"/>
    <x v="8"/>
    <n v="38"/>
    <n v="38"/>
  </r>
  <r>
    <n v="28"/>
    <x v="38"/>
    <x v="1"/>
    <x v="3"/>
    <x v="19"/>
    <n v="15"/>
    <m/>
    <s v="04"/>
    <s v="02"/>
    <x v="8"/>
    <n v="39"/>
    <n v="39"/>
  </r>
  <r>
    <n v="29"/>
    <x v="39"/>
    <x v="1"/>
    <x v="3"/>
    <x v="20"/>
    <n v="46"/>
    <m/>
    <s v="04"/>
    <s v="02"/>
    <x v="8"/>
    <n v="40"/>
    <n v="40"/>
  </r>
  <r>
    <n v="30"/>
    <x v="40"/>
    <x v="2"/>
    <x v="3"/>
    <x v="20"/>
    <n v="45"/>
    <m/>
    <s v="04"/>
    <s v="03"/>
    <x v="9"/>
    <n v="41"/>
    <n v="41"/>
  </r>
  <r>
    <s v="SC"/>
    <x v="41"/>
    <x v="2"/>
    <x v="3"/>
    <x v="20"/>
    <s v="SC"/>
    <m/>
    <s v="04"/>
    <s v="03"/>
    <x v="9"/>
    <n v="42"/>
    <n v="42"/>
  </r>
  <r>
    <n v="31"/>
    <x v="42"/>
    <x v="2"/>
    <x v="3"/>
    <x v="19"/>
    <n v="27"/>
    <m/>
    <s v="04"/>
    <s v="03"/>
    <x v="9"/>
    <n v="43"/>
    <n v="43"/>
  </r>
  <r>
    <n v="32"/>
    <x v="43"/>
    <x v="2"/>
    <x v="3"/>
    <x v="22"/>
    <n v="3678"/>
    <s v="Tabla 2"/>
    <s v="04"/>
    <s v="03"/>
    <x v="9"/>
    <n v="44"/>
    <n v="44"/>
  </r>
  <r>
    <n v="357"/>
    <x v="44"/>
    <x v="3"/>
    <x v="3"/>
    <x v="22"/>
    <n v="126"/>
    <m/>
    <s v="04"/>
    <s v="04"/>
    <x v="10"/>
    <n v="45"/>
    <n v="1045"/>
  </r>
  <r>
    <n v="33"/>
    <x v="45"/>
    <x v="1"/>
    <x v="4"/>
    <x v="23"/>
    <n v="229"/>
    <s v="Tabla Ing Civil"/>
    <s v="05"/>
    <s v="02"/>
    <x v="11"/>
    <n v="46"/>
    <n v="46"/>
  </r>
  <r>
    <n v="34"/>
    <x v="46"/>
    <x v="1"/>
    <x v="4"/>
    <x v="24"/>
    <n v="865"/>
    <s v="Tabla Ing Ejecución"/>
    <s v="05"/>
    <s v="02"/>
    <x v="11"/>
    <n v="47"/>
    <n v="47"/>
  </r>
  <r>
    <n v="35"/>
    <x v="47"/>
    <x v="1"/>
    <x v="4"/>
    <x v="25"/>
    <n v="1556"/>
    <s v="Tabla Ingeniero"/>
    <s v="05"/>
    <s v="02"/>
    <x v="11"/>
    <n v="48"/>
    <n v="48"/>
  </r>
  <r>
    <n v="36"/>
    <x v="48"/>
    <x v="1"/>
    <x v="4"/>
    <x v="25"/>
    <n v="1"/>
    <s v="Tabla Ingeniero"/>
    <s v="05"/>
    <s v="02"/>
    <x v="11"/>
    <n v="49"/>
    <n v="49"/>
  </r>
  <r>
    <s v="SC"/>
    <x v="49"/>
    <x v="1"/>
    <x v="4"/>
    <x v="25"/>
    <s v="SC"/>
    <s v="Tabla Ingeniero"/>
    <s v="05"/>
    <s v="02"/>
    <x v="11"/>
    <n v="50"/>
    <n v="50"/>
  </r>
  <r>
    <s v="SC"/>
    <x v="50"/>
    <x v="1"/>
    <x v="4"/>
    <x v="23"/>
    <s v="SC"/>
    <s v="Tabla Ing Civil"/>
    <s v="05"/>
    <s v="02"/>
    <x v="11"/>
    <n v="51"/>
    <n v="51"/>
  </r>
  <r>
    <s v="SC"/>
    <x v="51"/>
    <x v="1"/>
    <x v="4"/>
    <x v="24"/>
    <s v="SC"/>
    <s v="Tabla Ing Ejecución"/>
    <s v="05"/>
    <s v="02"/>
    <x v="11"/>
    <n v="52"/>
    <n v="52"/>
  </r>
  <r>
    <n v="37"/>
    <x v="52"/>
    <x v="2"/>
    <x v="4"/>
    <x v="25"/>
    <n v="11"/>
    <s v="Tabla Ingeniero"/>
    <s v="05"/>
    <s v="03"/>
    <x v="12"/>
    <n v="53"/>
    <n v="53"/>
  </r>
  <r>
    <n v="358"/>
    <x v="53"/>
    <x v="3"/>
    <x v="4"/>
    <x v="25"/>
    <n v="47"/>
    <s v="Tabla Ingeniero"/>
    <s v="05"/>
    <s v="04"/>
    <x v="13"/>
    <n v="54"/>
    <n v="1054"/>
  </r>
  <r>
    <s v="SC"/>
    <x v="54"/>
    <x v="3"/>
    <x v="4"/>
    <x v="25"/>
    <s v="SC"/>
    <s v="Tabla Ingeniero"/>
    <s v="05"/>
    <s v="04"/>
    <x v="13"/>
    <n v="55"/>
    <n v="1055"/>
  </r>
  <r>
    <n v="38"/>
    <x v="55"/>
    <x v="1"/>
    <x v="5"/>
    <x v="26"/>
    <n v="114"/>
    <m/>
    <s v="06"/>
    <s v="02"/>
    <x v="14"/>
    <n v="56"/>
    <n v="56"/>
  </r>
  <r>
    <n v="39"/>
    <x v="56"/>
    <x v="2"/>
    <x v="5"/>
    <x v="26"/>
    <n v="157"/>
    <m/>
    <s v="06"/>
    <s v="03"/>
    <x v="15"/>
    <n v="57"/>
    <n v="57"/>
  </r>
  <r>
    <n v="40"/>
    <x v="57"/>
    <x v="2"/>
    <x v="5"/>
    <x v="26"/>
    <n v="420"/>
    <m/>
    <s v="06"/>
    <s v="03"/>
    <x v="15"/>
    <n v="58"/>
    <n v="58"/>
  </r>
  <r>
    <n v="41"/>
    <x v="58"/>
    <x v="1"/>
    <x v="6"/>
    <x v="27"/>
    <n v="221"/>
    <m/>
    <s v="07"/>
    <s v="02"/>
    <x v="16"/>
    <n v="59"/>
    <n v="59"/>
  </r>
  <r>
    <n v="42"/>
    <x v="59"/>
    <x v="1"/>
    <x v="6"/>
    <x v="27"/>
    <n v="964"/>
    <m/>
    <s v="07"/>
    <s v="02"/>
    <x v="16"/>
    <n v="60"/>
    <n v="60"/>
  </r>
  <r>
    <n v="43"/>
    <x v="60"/>
    <x v="2"/>
    <x v="6"/>
    <x v="27"/>
    <n v="412"/>
    <m/>
    <s v="07"/>
    <s v="03"/>
    <x v="17"/>
    <n v="61"/>
    <n v="61"/>
  </r>
  <r>
    <n v="44"/>
    <x v="61"/>
    <x v="2"/>
    <x v="6"/>
    <x v="27"/>
    <n v="316"/>
    <m/>
    <s v="07"/>
    <s v="03"/>
    <x v="17"/>
    <n v="62"/>
    <n v="62"/>
  </r>
  <r>
    <s v="SC"/>
    <x v="62"/>
    <x v="1"/>
    <x v="7"/>
    <x v="28"/>
    <s v="SC"/>
    <m/>
    <s v="09"/>
    <s v="02"/>
    <x v="18"/>
    <n v="63"/>
    <n v="63"/>
  </r>
  <r>
    <s v="SC"/>
    <x v="63"/>
    <x v="1"/>
    <x v="7"/>
    <x v="29"/>
    <s v="SC"/>
    <m/>
    <s v="09"/>
    <s v="02"/>
    <x v="18"/>
    <n v="64"/>
    <n v="64"/>
  </r>
  <r>
    <s v="SC"/>
    <x v="64"/>
    <x v="1"/>
    <x v="7"/>
    <x v="30"/>
    <s v="SC"/>
    <m/>
    <s v="09"/>
    <s v="02"/>
    <x v="18"/>
    <n v="65"/>
    <n v="65"/>
  </r>
  <r>
    <n v="68"/>
    <x v="65"/>
    <x v="1"/>
    <x v="7"/>
    <x v="31"/>
    <n v="282"/>
    <m/>
    <s v="09"/>
    <s v="02"/>
    <x v="18"/>
    <n v="66"/>
    <n v="66"/>
  </r>
  <r>
    <s v="SC"/>
    <x v="66"/>
    <x v="1"/>
    <x v="7"/>
    <x v="31"/>
    <s v="SC"/>
    <m/>
    <s v="09"/>
    <s v="02"/>
    <x v="18"/>
    <n v="67"/>
    <n v="67"/>
  </r>
  <r>
    <s v="SC"/>
    <x v="67"/>
    <x v="2"/>
    <x v="7"/>
    <x v="28"/>
    <s v="SC"/>
    <m/>
    <s v="09"/>
    <s v="03"/>
    <x v="19"/>
    <n v="68"/>
    <n v="68"/>
  </r>
  <r>
    <n v="186"/>
    <x v="68"/>
    <x v="3"/>
    <x v="7"/>
    <x v="32"/>
    <n v="124"/>
    <m/>
    <s v="09"/>
    <s v="04"/>
    <x v="20"/>
    <n v="69"/>
    <n v="1069"/>
  </r>
  <r>
    <n v="45"/>
    <x v="69"/>
    <x v="0"/>
    <x v="8"/>
    <x v="3"/>
    <n v="107"/>
    <m/>
    <s v="10"/>
    <s v="01"/>
    <x v="21"/>
    <n v="70"/>
    <n v="70"/>
  </r>
  <r>
    <n v="22"/>
    <x v="70"/>
    <x v="0"/>
    <x v="8"/>
    <x v="16"/>
    <n v="460"/>
    <m/>
    <s v="10"/>
    <s v="01"/>
    <x v="21"/>
    <n v="71"/>
    <n v="71"/>
  </r>
  <r>
    <n v="46"/>
    <x v="71"/>
    <x v="1"/>
    <x v="8"/>
    <x v="33"/>
    <n v="96"/>
    <m/>
    <s v="10"/>
    <s v="02"/>
    <x v="22"/>
    <n v="72"/>
    <n v="72"/>
  </r>
  <r>
    <n v="47"/>
    <x v="72"/>
    <x v="1"/>
    <x v="8"/>
    <x v="34"/>
    <n v="39"/>
    <m/>
    <s v="10"/>
    <s v="02"/>
    <x v="22"/>
    <n v="73"/>
    <n v="73"/>
  </r>
  <r>
    <n v="48"/>
    <x v="73"/>
    <x v="1"/>
    <x v="8"/>
    <x v="34"/>
    <n v="35"/>
    <m/>
    <s v="10"/>
    <s v="02"/>
    <x v="22"/>
    <n v="74"/>
    <n v="74"/>
  </r>
  <r>
    <n v="49"/>
    <x v="74"/>
    <x v="1"/>
    <x v="8"/>
    <x v="35"/>
    <n v="182"/>
    <m/>
    <s v="10"/>
    <s v="02"/>
    <x v="22"/>
    <n v="75"/>
    <n v="75"/>
  </r>
  <r>
    <n v="50"/>
    <x v="75"/>
    <x v="1"/>
    <x v="8"/>
    <x v="36"/>
    <n v="459"/>
    <m/>
    <s v="10"/>
    <s v="02"/>
    <x v="22"/>
    <n v="76"/>
    <n v="76"/>
  </r>
  <r>
    <n v="51"/>
    <x v="76"/>
    <x v="1"/>
    <x v="8"/>
    <x v="37"/>
    <n v="16"/>
    <m/>
    <s v="10"/>
    <s v="02"/>
    <x v="22"/>
    <n v="77"/>
    <n v="77"/>
  </r>
  <r>
    <n v="52"/>
    <x v="77"/>
    <x v="1"/>
    <x v="8"/>
    <x v="37"/>
    <n v="1"/>
    <m/>
    <s v="10"/>
    <s v="02"/>
    <x v="22"/>
    <n v="78"/>
    <n v="78"/>
  </r>
  <r>
    <n v="53"/>
    <x v="78"/>
    <x v="1"/>
    <x v="8"/>
    <x v="22"/>
    <n v="17"/>
    <m/>
    <s v="10"/>
    <s v="02"/>
    <x v="22"/>
    <n v="79"/>
    <n v="79"/>
  </r>
  <r>
    <s v="SC"/>
    <x v="79"/>
    <x v="1"/>
    <x v="8"/>
    <x v="38"/>
    <s v="SC"/>
    <m/>
    <s v="10"/>
    <s v="02"/>
    <x v="22"/>
    <n v="80"/>
    <n v="80"/>
  </r>
  <r>
    <n v="55"/>
    <x v="80"/>
    <x v="1"/>
    <x v="8"/>
    <x v="39"/>
    <n v="20"/>
    <m/>
    <s v="10"/>
    <s v="02"/>
    <x v="22"/>
    <n v="81"/>
    <n v="81"/>
  </r>
  <r>
    <n v="56"/>
    <x v="81"/>
    <x v="1"/>
    <x v="8"/>
    <x v="40"/>
    <n v="13"/>
    <m/>
    <s v="10"/>
    <s v="02"/>
    <x v="22"/>
    <n v="82"/>
    <n v="82"/>
  </r>
  <r>
    <n v="57"/>
    <x v="82"/>
    <x v="1"/>
    <x v="8"/>
    <x v="41"/>
    <n v="11"/>
    <m/>
    <s v="10"/>
    <s v="02"/>
    <x v="22"/>
    <n v="83"/>
    <n v="83"/>
  </r>
  <r>
    <n v="58"/>
    <x v="83"/>
    <x v="1"/>
    <x v="8"/>
    <x v="40"/>
    <n v="16"/>
    <m/>
    <s v="10"/>
    <s v="02"/>
    <x v="22"/>
    <n v="84"/>
    <n v="84"/>
  </r>
  <r>
    <n v="59"/>
    <x v="84"/>
    <x v="1"/>
    <x v="8"/>
    <x v="42"/>
    <n v="27"/>
    <m/>
    <s v="10"/>
    <s v="02"/>
    <x v="22"/>
    <n v="85"/>
    <n v="85"/>
  </r>
  <r>
    <n v="60"/>
    <x v="85"/>
    <x v="1"/>
    <x v="8"/>
    <x v="43"/>
    <n v="35"/>
    <m/>
    <s v="10"/>
    <s v="02"/>
    <x v="22"/>
    <n v="86"/>
    <n v="86"/>
  </r>
  <r>
    <n v="61"/>
    <x v="86"/>
    <x v="1"/>
    <x v="8"/>
    <x v="44"/>
    <n v="31"/>
    <m/>
    <s v="10"/>
    <s v="02"/>
    <x v="22"/>
    <n v="87"/>
    <n v="87"/>
  </r>
  <r>
    <n v="62"/>
    <x v="87"/>
    <x v="1"/>
    <x v="8"/>
    <x v="45"/>
    <n v="7"/>
    <m/>
    <s v="10"/>
    <s v="02"/>
    <x v="22"/>
    <n v="88"/>
    <n v="88"/>
  </r>
  <r>
    <n v="63"/>
    <x v="88"/>
    <x v="1"/>
    <x v="8"/>
    <x v="46"/>
    <n v="2"/>
    <m/>
    <s v="10"/>
    <s v="02"/>
    <x v="22"/>
    <n v="89"/>
    <n v="89"/>
  </r>
  <r>
    <n v="64"/>
    <x v="89"/>
    <x v="1"/>
    <x v="8"/>
    <x v="47"/>
    <n v="117"/>
    <m/>
    <s v="10"/>
    <s v="02"/>
    <x v="22"/>
    <n v="90"/>
    <n v="90"/>
  </r>
  <r>
    <n v="65"/>
    <x v="90"/>
    <x v="1"/>
    <x v="8"/>
    <x v="48"/>
    <n v="1"/>
    <m/>
    <s v="10"/>
    <s v="02"/>
    <x v="22"/>
    <n v="91"/>
    <n v="91"/>
  </r>
  <r>
    <n v="66"/>
    <x v="91"/>
    <x v="1"/>
    <x v="8"/>
    <x v="34"/>
    <n v="54"/>
    <m/>
    <s v="10"/>
    <s v="02"/>
    <x v="22"/>
    <n v="92"/>
    <n v="92"/>
  </r>
  <r>
    <n v="67"/>
    <x v="92"/>
    <x v="1"/>
    <x v="8"/>
    <x v="49"/>
    <n v="128"/>
    <m/>
    <s v="10"/>
    <s v="02"/>
    <x v="22"/>
    <n v="93"/>
    <n v="93"/>
  </r>
  <r>
    <n v="71"/>
    <x v="93"/>
    <x v="1"/>
    <x v="8"/>
    <x v="50"/>
    <n v="67"/>
    <m/>
    <s v="10"/>
    <s v="02"/>
    <x v="22"/>
    <n v="94"/>
    <n v="94"/>
  </r>
  <r>
    <n v="72"/>
    <x v="94"/>
    <x v="1"/>
    <x v="8"/>
    <x v="51"/>
    <n v="91"/>
    <m/>
    <s v="10"/>
    <s v="02"/>
    <x v="22"/>
    <n v="95"/>
    <n v="95"/>
  </r>
  <r>
    <n v="73"/>
    <x v="95"/>
    <x v="1"/>
    <x v="8"/>
    <x v="45"/>
    <n v="2"/>
    <m/>
    <s v="10"/>
    <s v="02"/>
    <x v="22"/>
    <n v="96"/>
    <n v="96"/>
  </r>
  <r>
    <n v="74"/>
    <x v="96"/>
    <x v="1"/>
    <x v="8"/>
    <x v="32"/>
    <n v="50"/>
    <m/>
    <s v="10"/>
    <s v="02"/>
    <x v="22"/>
    <n v="97"/>
    <n v="97"/>
  </r>
  <r>
    <n v="75"/>
    <x v="97"/>
    <x v="1"/>
    <x v="8"/>
    <x v="52"/>
    <n v="15"/>
    <m/>
    <s v="10"/>
    <s v="02"/>
    <x v="22"/>
    <n v="98"/>
    <n v="98"/>
  </r>
  <r>
    <n v="76"/>
    <x v="98"/>
    <x v="1"/>
    <x v="8"/>
    <x v="53"/>
    <n v="61"/>
    <m/>
    <s v="10"/>
    <s v="02"/>
    <x v="22"/>
    <n v="99"/>
    <n v="99"/>
  </r>
  <r>
    <n v="77"/>
    <x v="99"/>
    <x v="1"/>
    <x v="8"/>
    <x v="54"/>
    <n v="8"/>
    <m/>
    <s v="10"/>
    <s v="02"/>
    <x v="22"/>
    <n v="100"/>
    <n v="100"/>
  </r>
  <r>
    <n v="78"/>
    <x v="100"/>
    <x v="1"/>
    <x v="8"/>
    <x v="55"/>
    <n v="12"/>
    <m/>
    <s v="10"/>
    <s v="02"/>
    <x v="22"/>
    <n v="101"/>
    <n v="101"/>
  </r>
  <r>
    <n v="79"/>
    <x v="101"/>
    <x v="1"/>
    <x v="8"/>
    <x v="45"/>
    <n v="30"/>
    <m/>
    <s v="10"/>
    <s v="02"/>
    <x v="22"/>
    <n v="102"/>
    <n v="102"/>
  </r>
  <r>
    <s v="SC"/>
    <x v="102"/>
    <x v="1"/>
    <x v="8"/>
    <x v="39"/>
    <s v="SC"/>
    <m/>
    <s v="10"/>
    <s v="02"/>
    <x v="22"/>
    <n v="103"/>
    <n v="103"/>
  </r>
  <r>
    <s v="SC"/>
    <x v="103"/>
    <x v="1"/>
    <x v="8"/>
    <x v="56"/>
    <s v="SC"/>
    <m/>
    <s v="10"/>
    <s v="02"/>
    <x v="22"/>
    <n v="104"/>
    <n v="104"/>
  </r>
  <r>
    <n v="82"/>
    <x v="104"/>
    <x v="1"/>
    <x v="8"/>
    <x v="57"/>
    <n v="3"/>
    <m/>
    <s v="10"/>
    <s v="02"/>
    <x v="22"/>
    <n v="105"/>
    <n v="105"/>
  </r>
  <r>
    <n v="83"/>
    <x v="105"/>
    <x v="1"/>
    <x v="8"/>
    <x v="58"/>
    <n v="77"/>
    <m/>
    <s v="10"/>
    <s v="02"/>
    <x v="22"/>
    <n v="106"/>
    <n v="106"/>
  </r>
  <r>
    <n v="84"/>
    <x v="106"/>
    <x v="1"/>
    <x v="8"/>
    <x v="59"/>
    <n v="18"/>
    <m/>
    <s v="10"/>
    <s v="02"/>
    <x v="22"/>
    <n v="107"/>
    <n v="107"/>
  </r>
  <r>
    <n v="85"/>
    <x v="107"/>
    <x v="1"/>
    <x v="8"/>
    <x v="34"/>
    <n v="43"/>
    <m/>
    <s v="10"/>
    <s v="02"/>
    <x v="22"/>
    <n v="108"/>
    <n v="108"/>
  </r>
  <r>
    <s v="SC"/>
    <x v="108"/>
    <x v="1"/>
    <x v="8"/>
    <x v="34"/>
    <s v="SC"/>
    <m/>
    <s v="10"/>
    <s v="02"/>
    <x v="22"/>
    <n v="109"/>
    <n v="109"/>
  </r>
  <r>
    <n v="86"/>
    <x v="109"/>
    <x v="1"/>
    <x v="8"/>
    <x v="60"/>
    <n v="2"/>
    <m/>
    <s v="10"/>
    <s v="02"/>
    <x v="22"/>
    <n v="110"/>
    <n v="110"/>
  </r>
  <r>
    <n v="87"/>
    <x v="110"/>
    <x v="1"/>
    <x v="8"/>
    <x v="58"/>
    <n v="66"/>
    <m/>
    <s v="10"/>
    <s v="02"/>
    <x v="22"/>
    <n v="111"/>
    <n v="111"/>
  </r>
  <r>
    <n v="88"/>
    <x v="111"/>
    <x v="1"/>
    <x v="8"/>
    <x v="61"/>
    <n v="11"/>
    <m/>
    <s v="10"/>
    <s v="02"/>
    <x v="22"/>
    <n v="112"/>
    <n v="112"/>
  </r>
  <r>
    <n v="89"/>
    <x v="112"/>
    <x v="1"/>
    <x v="8"/>
    <x v="62"/>
    <n v="75"/>
    <m/>
    <s v="10"/>
    <s v="02"/>
    <x v="22"/>
    <n v="113"/>
    <n v="113"/>
  </r>
  <r>
    <s v="SC"/>
    <x v="113"/>
    <x v="1"/>
    <x v="8"/>
    <x v="34"/>
    <s v="SC"/>
    <m/>
    <s v="10"/>
    <s v="02"/>
    <x v="22"/>
    <n v="114"/>
    <n v="114"/>
  </r>
  <r>
    <n v="91"/>
    <x v="114"/>
    <x v="1"/>
    <x v="8"/>
    <x v="63"/>
    <n v="81"/>
    <m/>
    <s v="10"/>
    <s v="02"/>
    <x v="22"/>
    <n v="115"/>
    <n v="115"/>
  </r>
  <r>
    <n v="92"/>
    <x v="115"/>
    <x v="1"/>
    <x v="8"/>
    <x v="64"/>
    <n v="26"/>
    <m/>
    <s v="10"/>
    <s v="02"/>
    <x v="22"/>
    <n v="116"/>
    <n v="116"/>
  </r>
  <r>
    <n v="94"/>
    <x v="116"/>
    <x v="1"/>
    <x v="8"/>
    <x v="65"/>
    <n v="43"/>
    <m/>
    <s v="10"/>
    <s v="02"/>
    <x v="22"/>
    <n v="117"/>
    <n v="117"/>
  </r>
  <r>
    <n v="95"/>
    <x v="117"/>
    <x v="1"/>
    <x v="8"/>
    <x v="66"/>
    <n v="49"/>
    <m/>
    <s v="10"/>
    <s v="02"/>
    <x v="22"/>
    <n v="118"/>
    <n v="118"/>
  </r>
  <r>
    <n v="96"/>
    <x v="118"/>
    <x v="1"/>
    <x v="8"/>
    <x v="67"/>
    <n v="133"/>
    <m/>
    <s v="10"/>
    <s v="02"/>
    <x v="22"/>
    <n v="119"/>
    <n v="119"/>
  </r>
  <r>
    <n v="97"/>
    <x v="119"/>
    <x v="1"/>
    <x v="8"/>
    <x v="68"/>
    <n v="9"/>
    <m/>
    <s v="10"/>
    <s v="02"/>
    <x v="22"/>
    <n v="120"/>
    <n v="120"/>
  </r>
  <r>
    <n v="98"/>
    <x v="120"/>
    <x v="1"/>
    <x v="8"/>
    <x v="39"/>
    <n v="7"/>
    <m/>
    <s v="10"/>
    <s v="02"/>
    <x v="22"/>
    <n v="121"/>
    <n v="121"/>
  </r>
  <r>
    <n v="99"/>
    <x v="121"/>
    <x v="1"/>
    <x v="8"/>
    <x v="69"/>
    <n v="264"/>
    <m/>
    <s v="10"/>
    <s v="02"/>
    <x v="22"/>
    <n v="122"/>
    <n v="122"/>
  </r>
  <r>
    <n v="100"/>
    <x v="122"/>
    <x v="1"/>
    <x v="8"/>
    <x v="70"/>
    <n v="3"/>
    <m/>
    <s v="10"/>
    <s v="02"/>
    <x v="22"/>
    <n v="123"/>
    <n v="123"/>
  </r>
  <r>
    <n v="101"/>
    <x v="123"/>
    <x v="1"/>
    <x v="8"/>
    <x v="44"/>
    <n v="44"/>
    <m/>
    <s v="10"/>
    <s v="02"/>
    <x v="22"/>
    <n v="124"/>
    <n v="124"/>
  </r>
  <r>
    <n v="102"/>
    <x v="124"/>
    <x v="1"/>
    <x v="8"/>
    <x v="71"/>
    <n v="6"/>
    <m/>
    <s v="10"/>
    <s v="02"/>
    <x v="22"/>
    <n v="125"/>
    <n v="125"/>
  </r>
  <r>
    <n v="203"/>
    <x v="125"/>
    <x v="1"/>
    <x v="8"/>
    <x v="70"/>
    <n v="3"/>
    <m/>
    <s v="10"/>
    <s v="02"/>
    <x v="22"/>
    <n v="126"/>
    <n v="126"/>
  </r>
  <r>
    <n v="104"/>
    <x v="126"/>
    <x v="1"/>
    <x v="8"/>
    <x v="42"/>
    <n v="38"/>
    <m/>
    <s v="10"/>
    <s v="02"/>
    <x v="22"/>
    <n v="127"/>
    <n v="127"/>
  </r>
  <r>
    <n v="105"/>
    <x v="127"/>
    <x v="1"/>
    <x v="8"/>
    <x v="72"/>
    <n v="37"/>
    <m/>
    <s v="10"/>
    <s v="02"/>
    <x v="22"/>
    <n v="128"/>
    <n v="128"/>
  </r>
  <r>
    <n v="106"/>
    <x v="128"/>
    <x v="1"/>
    <x v="8"/>
    <x v="73"/>
    <n v="4"/>
    <m/>
    <s v="10"/>
    <s v="02"/>
    <x v="22"/>
    <n v="129"/>
    <n v="129"/>
  </r>
  <r>
    <n v="107"/>
    <x v="129"/>
    <x v="1"/>
    <x v="8"/>
    <x v="74"/>
    <n v="170"/>
    <m/>
    <s v="10"/>
    <s v="02"/>
    <x v="22"/>
    <n v="130"/>
    <n v="130"/>
  </r>
  <r>
    <n v="108"/>
    <x v="130"/>
    <x v="1"/>
    <x v="8"/>
    <x v="75"/>
    <n v="44"/>
    <m/>
    <s v="10"/>
    <s v="02"/>
    <x v="22"/>
    <n v="131"/>
    <n v="131"/>
  </r>
  <r>
    <n v="109"/>
    <x v="131"/>
    <x v="1"/>
    <x v="8"/>
    <x v="44"/>
    <n v="45"/>
    <m/>
    <s v="10"/>
    <s v="02"/>
    <x v="22"/>
    <n v="132"/>
    <n v="132"/>
  </r>
  <r>
    <n v="110"/>
    <x v="132"/>
    <x v="1"/>
    <x v="8"/>
    <x v="57"/>
    <n v="41"/>
    <m/>
    <s v="10"/>
    <s v="02"/>
    <x v="22"/>
    <n v="133"/>
    <n v="133"/>
  </r>
  <r>
    <n v="111"/>
    <x v="133"/>
    <x v="1"/>
    <x v="8"/>
    <x v="76"/>
    <n v="41"/>
    <m/>
    <s v="10"/>
    <s v="02"/>
    <x v="22"/>
    <n v="134"/>
    <n v="134"/>
  </r>
  <r>
    <n v="112"/>
    <x v="134"/>
    <x v="1"/>
    <x v="8"/>
    <x v="77"/>
    <n v="4"/>
    <m/>
    <s v="10"/>
    <s v="02"/>
    <x v="22"/>
    <n v="135"/>
    <n v="135"/>
  </r>
  <r>
    <n v="113"/>
    <x v="135"/>
    <x v="1"/>
    <x v="8"/>
    <x v="67"/>
    <n v="38"/>
    <m/>
    <s v="10"/>
    <s v="02"/>
    <x v="22"/>
    <n v="136"/>
    <n v="136"/>
  </r>
  <r>
    <n v="114"/>
    <x v="136"/>
    <x v="1"/>
    <x v="8"/>
    <x v="78"/>
    <n v="12"/>
    <m/>
    <s v="10"/>
    <s v="02"/>
    <x v="22"/>
    <n v="137"/>
    <n v="137"/>
  </r>
  <r>
    <n v="115"/>
    <x v="137"/>
    <x v="1"/>
    <x v="8"/>
    <x v="67"/>
    <n v="5"/>
    <m/>
    <s v="10"/>
    <s v="02"/>
    <x v="22"/>
    <n v="138"/>
    <n v="138"/>
  </r>
  <r>
    <n v="116"/>
    <x v="138"/>
    <x v="1"/>
    <x v="8"/>
    <x v="4"/>
    <n v="11"/>
    <m/>
    <s v="10"/>
    <s v="02"/>
    <x v="22"/>
    <n v="139"/>
    <n v="139"/>
  </r>
  <r>
    <n v="117"/>
    <x v="139"/>
    <x v="1"/>
    <x v="8"/>
    <x v="40"/>
    <n v="110"/>
    <m/>
    <s v="10"/>
    <s v="02"/>
    <x v="22"/>
    <n v="140"/>
    <n v="140"/>
  </r>
  <r>
    <n v="118"/>
    <x v="140"/>
    <x v="1"/>
    <x v="8"/>
    <x v="25"/>
    <n v="2"/>
    <m/>
    <s v="10"/>
    <s v="02"/>
    <x v="22"/>
    <n v="141"/>
    <n v="141"/>
  </r>
  <r>
    <n v="119"/>
    <x v="141"/>
    <x v="1"/>
    <x v="8"/>
    <x v="79"/>
    <n v="8"/>
    <m/>
    <s v="10"/>
    <s v="02"/>
    <x v="22"/>
    <n v="142"/>
    <n v="142"/>
  </r>
  <r>
    <n v="120"/>
    <x v="142"/>
    <x v="1"/>
    <x v="8"/>
    <x v="80"/>
    <n v="5"/>
    <m/>
    <s v="10"/>
    <s v="02"/>
    <x v="22"/>
    <n v="143"/>
    <n v="143"/>
  </r>
  <r>
    <n v="121"/>
    <x v="143"/>
    <x v="1"/>
    <x v="8"/>
    <x v="81"/>
    <n v="129"/>
    <m/>
    <s v="10"/>
    <s v="02"/>
    <x v="22"/>
    <n v="144"/>
    <n v="144"/>
  </r>
  <r>
    <n v="122"/>
    <x v="144"/>
    <x v="1"/>
    <x v="8"/>
    <x v="81"/>
    <n v="5"/>
    <m/>
    <s v="10"/>
    <s v="02"/>
    <x v="22"/>
    <n v="145"/>
    <n v="145"/>
  </r>
  <r>
    <n v="123"/>
    <x v="145"/>
    <x v="1"/>
    <x v="8"/>
    <x v="82"/>
    <n v="7"/>
    <m/>
    <s v="10"/>
    <s v="02"/>
    <x v="22"/>
    <n v="146"/>
    <n v="146"/>
  </r>
  <r>
    <n v="124"/>
    <x v="146"/>
    <x v="1"/>
    <x v="8"/>
    <x v="42"/>
    <n v="5"/>
    <m/>
    <s v="10"/>
    <s v="02"/>
    <x v="22"/>
    <n v="147"/>
    <n v="147"/>
  </r>
  <r>
    <n v="125"/>
    <x v="147"/>
    <x v="1"/>
    <x v="8"/>
    <x v="42"/>
    <n v="5"/>
    <m/>
    <s v="10"/>
    <s v="02"/>
    <x v="22"/>
    <n v="148"/>
    <n v="148"/>
  </r>
  <r>
    <n v="126"/>
    <x v="148"/>
    <x v="1"/>
    <x v="8"/>
    <x v="39"/>
    <n v="110"/>
    <m/>
    <s v="10"/>
    <s v="02"/>
    <x v="22"/>
    <n v="149"/>
    <n v="149"/>
  </r>
  <r>
    <n v="127"/>
    <x v="149"/>
    <x v="1"/>
    <x v="8"/>
    <x v="17"/>
    <n v="3"/>
    <m/>
    <s v="10"/>
    <s v="02"/>
    <x v="22"/>
    <n v="150"/>
    <n v="150"/>
  </r>
  <r>
    <n v="128"/>
    <x v="150"/>
    <x v="1"/>
    <x v="8"/>
    <x v="17"/>
    <n v="60"/>
    <m/>
    <s v="10"/>
    <s v="02"/>
    <x v="22"/>
    <n v="151"/>
    <n v="151"/>
  </r>
  <r>
    <n v="129"/>
    <x v="151"/>
    <x v="1"/>
    <x v="8"/>
    <x v="83"/>
    <n v="103"/>
    <m/>
    <s v="10"/>
    <s v="02"/>
    <x v="22"/>
    <n v="152"/>
    <n v="152"/>
  </r>
  <r>
    <n v="130"/>
    <x v="152"/>
    <x v="1"/>
    <x v="8"/>
    <x v="84"/>
    <n v="55"/>
    <m/>
    <s v="10"/>
    <s v="02"/>
    <x v="22"/>
    <n v="153"/>
    <n v="153"/>
  </r>
  <r>
    <n v="131"/>
    <x v="153"/>
    <x v="1"/>
    <x v="8"/>
    <x v="42"/>
    <n v="979"/>
    <m/>
    <s v="10"/>
    <s v="02"/>
    <x v="22"/>
    <n v="154"/>
    <n v="154"/>
  </r>
  <r>
    <n v="132"/>
    <x v="154"/>
    <x v="1"/>
    <x v="8"/>
    <x v="85"/>
    <n v="3"/>
    <m/>
    <s v="10"/>
    <s v="02"/>
    <x v="22"/>
    <n v="155"/>
    <n v="155"/>
  </r>
  <r>
    <n v="133"/>
    <x v="155"/>
    <x v="1"/>
    <x v="8"/>
    <x v="55"/>
    <n v="217"/>
    <m/>
    <s v="10"/>
    <s v="02"/>
    <x v="22"/>
    <n v="156"/>
    <n v="156"/>
  </r>
  <r>
    <n v="134"/>
    <x v="156"/>
    <x v="1"/>
    <x v="8"/>
    <x v="34"/>
    <n v="6"/>
    <m/>
    <s v="10"/>
    <s v="02"/>
    <x v="22"/>
    <n v="157"/>
    <n v="157"/>
  </r>
  <r>
    <n v="135"/>
    <x v="157"/>
    <x v="1"/>
    <x v="8"/>
    <x v="86"/>
    <n v="8"/>
    <m/>
    <s v="10"/>
    <s v="02"/>
    <x v="22"/>
    <n v="158"/>
    <n v="158"/>
  </r>
  <r>
    <n v="136"/>
    <x v="158"/>
    <x v="1"/>
    <x v="8"/>
    <x v="78"/>
    <n v="6"/>
    <m/>
    <s v="10"/>
    <s v="02"/>
    <x v="22"/>
    <n v="159"/>
    <n v="159"/>
  </r>
  <r>
    <n v="137"/>
    <x v="159"/>
    <x v="1"/>
    <x v="8"/>
    <x v="87"/>
    <n v="83"/>
    <m/>
    <s v="10"/>
    <s v="02"/>
    <x v="22"/>
    <n v="160"/>
    <n v="160"/>
  </r>
  <r>
    <n v="138"/>
    <x v="160"/>
    <x v="1"/>
    <x v="8"/>
    <x v="80"/>
    <n v="5"/>
    <m/>
    <s v="10"/>
    <s v="02"/>
    <x v="22"/>
    <n v="161"/>
    <n v="161"/>
  </r>
  <r>
    <n v="139"/>
    <x v="161"/>
    <x v="1"/>
    <x v="8"/>
    <x v="88"/>
    <n v="4"/>
    <m/>
    <s v="10"/>
    <s v="02"/>
    <x v="22"/>
    <n v="162"/>
    <n v="162"/>
  </r>
  <r>
    <n v="140"/>
    <x v="162"/>
    <x v="1"/>
    <x v="8"/>
    <x v="89"/>
    <n v="106"/>
    <m/>
    <s v="10"/>
    <s v="02"/>
    <x v="22"/>
    <n v="163"/>
    <n v="163"/>
  </r>
  <r>
    <n v="141"/>
    <x v="163"/>
    <x v="1"/>
    <x v="8"/>
    <x v="63"/>
    <n v="65"/>
    <m/>
    <s v="10"/>
    <s v="02"/>
    <x v="22"/>
    <n v="164"/>
    <n v="164"/>
  </r>
  <r>
    <n v="142"/>
    <x v="164"/>
    <x v="1"/>
    <x v="8"/>
    <x v="90"/>
    <n v="33"/>
    <m/>
    <s v="10"/>
    <s v="02"/>
    <x v="22"/>
    <n v="165"/>
    <n v="165"/>
  </r>
  <r>
    <n v="143"/>
    <x v="165"/>
    <x v="1"/>
    <x v="8"/>
    <x v="91"/>
    <n v="58"/>
    <m/>
    <s v="10"/>
    <s v="02"/>
    <x v="22"/>
    <n v="166"/>
    <n v="166"/>
  </r>
  <r>
    <n v="144"/>
    <x v="166"/>
    <x v="1"/>
    <x v="8"/>
    <x v="45"/>
    <n v="2"/>
    <m/>
    <s v="10"/>
    <s v="02"/>
    <x v="22"/>
    <n v="167"/>
    <n v="167"/>
  </r>
  <r>
    <n v="145"/>
    <x v="167"/>
    <x v="1"/>
    <x v="8"/>
    <x v="92"/>
    <n v="80"/>
    <m/>
    <s v="10"/>
    <s v="02"/>
    <x v="22"/>
    <n v="168"/>
    <n v="168"/>
  </r>
  <r>
    <s v="SC"/>
    <x v="168"/>
    <x v="1"/>
    <x v="8"/>
    <x v="92"/>
    <s v="SC"/>
    <m/>
    <s v="10"/>
    <s v="02"/>
    <x v="22"/>
    <n v="169"/>
    <n v="169"/>
  </r>
  <r>
    <n v="146"/>
    <x v="169"/>
    <x v="1"/>
    <x v="8"/>
    <x v="93"/>
    <n v="19"/>
    <m/>
    <s v="10"/>
    <s v="02"/>
    <x v="22"/>
    <n v="170"/>
    <n v="170"/>
  </r>
  <r>
    <s v="SC"/>
    <x v="170"/>
    <x v="1"/>
    <x v="8"/>
    <x v="93"/>
    <s v="SC"/>
    <m/>
    <s v="10"/>
    <s v="02"/>
    <x v="22"/>
    <n v="171"/>
    <n v="171"/>
  </r>
  <r>
    <n v="147"/>
    <x v="171"/>
    <x v="1"/>
    <x v="8"/>
    <x v="94"/>
    <n v="14"/>
    <m/>
    <s v="10"/>
    <s v="02"/>
    <x v="22"/>
    <n v="172"/>
    <n v="172"/>
  </r>
  <r>
    <n v="148"/>
    <x v="172"/>
    <x v="1"/>
    <x v="8"/>
    <x v="71"/>
    <n v="19"/>
    <m/>
    <s v="10"/>
    <s v="02"/>
    <x v="22"/>
    <n v="173"/>
    <n v="173"/>
  </r>
  <r>
    <n v="149"/>
    <x v="173"/>
    <x v="1"/>
    <x v="8"/>
    <x v="80"/>
    <n v="4"/>
    <m/>
    <s v="10"/>
    <s v="02"/>
    <x v="22"/>
    <n v="174"/>
    <n v="174"/>
  </r>
  <r>
    <n v="150"/>
    <x v="174"/>
    <x v="1"/>
    <x v="8"/>
    <x v="95"/>
    <n v="60"/>
    <m/>
    <s v="10"/>
    <s v="02"/>
    <x v="22"/>
    <n v="175"/>
    <n v="175"/>
  </r>
  <r>
    <n v="151"/>
    <x v="175"/>
    <x v="1"/>
    <x v="8"/>
    <x v="96"/>
    <n v="10"/>
    <m/>
    <s v="10"/>
    <s v="02"/>
    <x v="22"/>
    <n v="176"/>
    <n v="176"/>
  </r>
  <r>
    <n v="152"/>
    <x v="176"/>
    <x v="1"/>
    <x v="8"/>
    <x v="96"/>
    <n v="22"/>
    <m/>
    <s v="10"/>
    <s v="02"/>
    <x v="22"/>
    <n v="177"/>
    <n v="177"/>
  </r>
  <r>
    <n v="153"/>
    <x v="177"/>
    <x v="1"/>
    <x v="8"/>
    <x v="97"/>
    <n v="33"/>
    <m/>
    <s v="10"/>
    <s v="02"/>
    <x v="22"/>
    <n v="178"/>
    <n v="178"/>
  </r>
  <r>
    <n v="154"/>
    <x v="178"/>
    <x v="1"/>
    <x v="8"/>
    <x v="40"/>
    <n v="1"/>
    <m/>
    <s v="10"/>
    <s v="02"/>
    <x v="22"/>
    <n v="179"/>
    <n v="179"/>
  </r>
  <r>
    <n v="155"/>
    <x v="179"/>
    <x v="1"/>
    <x v="8"/>
    <x v="40"/>
    <n v="59"/>
    <m/>
    <s v="10"/>
    <s v="02"/>
    <x v="22"/>
    <n v="180"/>
    <n v="180"/>
  </r>
  <r>
    <n v="156"/>
    <x v="180"/>
    <x v="1"/>
    <x v="8"/>
    <x v="40"/>
    <n v="45"/>
    <m/>
    <s v="10"/>
    <s v="02"/>
    <x v="22"/>
    <n v="181"/>
    <n v="181"/>
  </r>
  <r>
    <n v="157"/>
    <x v="181"/>
    <x v="1"/>
    <x v="8"/>
    <x v="98"/>
    <n v="10"/>
    <m/>
    <s v="10"/>
    <s v="02"/>
    <x v="22"/>
    <n v="182"/>
    <n v="182"/>
  </r>
  <r>
    <n v="158"/>
    <x v="182"/>
    <x v="1"/>
    <x v="8"/>
    <x v="99"/>
    <n v="28"/>
    <m/>
    <s v="10"/>
    <s v="02"/>
    <x v="22"/>
    <n v="183"/>
    <n v="183"/>
  </r>
  <r>
    <n v="159"/>
    <x v="183"/>
    <x v="1"/>
    <x v="8"/>
    <x v="72"/>
    <n v="8"/>
    <m/>
    <s v="10"/>
    <s v="02"/>
    <x v="22"/>
    <n v="184"/>
    <n v="184"/>
  </r>
  <r>
    <n v="160"/>
    <x v="184"/>
    <x v="1"/>
    <x v="8"/>
    <x v="100"/>
    <n v="2"/>
    <m/>
    <s v="10"/>
    <s v="02"/>
    <x v="22"/>
    <n v="185"/>
    <n v="185"/>
  </r>
  <r>
    <n v="161"/>
    <x v="185"/>
    <x v="1"/>
    <x v="8"/>
    <x v="40"/>
    <n v="64"/>
    <m/>
    <s v="10"/>
    <s v="02"/>
    <x v="22"/>
    <n v="186"/>
    <n v="186"/>
  </r>
  <r>
    <n v="162"/>
    <x v="186"/>
    <x v="1"/>
    <x v="8"/>
    <x v="101"/>
    <n v="57"/>
    <m/>
    <s v="10"/>
    <s v="02"/>
    <x v="22"/>
    <n v="187"/>
    <n v="187"/>
  </r>
  <r>
    <s v="SC"/>
    <x v="187"/>
    <x v="1"/>
    <x v="8"/>
    <x v="101"/>
    <s v="SC"/>
    <m/>
    <s v="10"/>
    <s v="02"/>
    <x v="22"/>
    <n v="188"/>
    <n v="188"/>
  </r>
  <r>
    <n v="163"/>
    <x v="188"/>
    <x v="1"/>
    <x v="8"/>
    <x v="78"/>
    <n v="36"/>
    <m/>
    <s v="10"/>
    <s v="02"/>
    <x v="22"/>
    <n v="189"/>
    <n v="189"/>
  </r>
  <r>
    <n v="164"/>
    <x v="189"/>
    <x v="1"/>
    <x v="8"/>
    <x v="42"/>
    <n v="6"/>
    <m/>
    <s v="10"/>
    <s v="02"/>
    <x v="22"/>
    <n v="190"/>
    <n v="190"/>
  </r>
  <r>
    <n v="165"/>
    <x v="190"/>
    <x v="1"/>
    <x v="8"/>
    <x v="102"/>
    <n v="134"/>
    <m/>
    <s v="10"/>
    <s v="02"/>
    <x v="22"/>
    <n v="191"/>
    <n v="191"/>
  </r>
  <r>
    <n v="166"/>
    <x v="191"/>
    <x v="1"/>
    <x v="8"/>
    <x v="102"/>
    <n v="200"/>
    <m/>
    <s v="10"/>
    <s v="02"/>
    <x v="22"/>
    <n v="192"/>
    <n v="192"/>
  </r>
  <r>
    <n v="167"/>
    <x v="192"/>
    <x v="1"/>
    <x v="8"/>
    <x v="103"/>
    <n v="547"/>
    <m/>
    <s v="10"/>
    <s v="02"/>
    <x v="22"/>
    <n v="193"/>
    <n v="193"/>
  </r>
  <r>
    <n v="168"/>
    <x v="193"/>
    <x v="1"/>
    <x v="8"/>
    <x v="98"/>
    <n v="13"/>
    <m/>
    <s v="10"/>
    <s v="02"/>
    <x v="22"/>
    <n v="194"/>
    <n v="194"/>
  </r>
  <r>
    <n v="169"/>
    <x v="194"/>
    <x v="1"/>
    <x v="8"/>
    <x v="104"/>
    <n v="54"/>
    <m/>
    <s v="10"/>
    <s v="02"/>
    <x v="22"/>
    <n v="195"/>
    <n v="195"/>
  </r>
  <r>
    <n v="170"/>
    <x v="195"/>
    <x v="1"/>
    <x v="8"/>
    <x v="39"/>
    <n v="7"/>
    <m/>
    <s v="10"/>
    <s v="02"/>
    <x v="22"/>
    <n v="196"/>
    <n v="196"/>
  </r>
  <r>
    <n v="171"/>
    <x v="196"/>
    <x v="1"/>
    <x v="8"/>
    <x v="42"/>
    <n v="213"/>
    <m/>
    <s v="10"/>
    <s v="02"/>
    <x v="22"/>
    <n v="197"/>
    <n v="197"/>
  </r>
  <r>
    <n v="172"/>
    <x v="197"/>
    <x v="1"/>
    <x v="8"/>
    <x v="100"/>
    <n v="55"/>
    <m/>
    <s v="10"/>
    <s v="02"/>
    <x v="22"/>
    <n v="198"/>
    <n v="198"/>
  </r>
  <r>
    <n v="173"/>
    <x v="198"/>
    <x v="1"/>
    <x v="8"/>
    <x v="39"/>
    <n v="4"/>
    <m/>
    <s v="10"/>
    <s v="02"/>
    <x v="22"/>
    <n v="199"/>
    <n v="199"/>
  </r>
  <r>
    <n v="174"/>
    <x v="199"/>
    <x v="1"/>
    <x v="8"/>
    <x v="89"/>
    <n v="103"/>
    <m/>
    <s v="10"/>
    <s v="02"/>
    <x v="22"/>
    <n v="200"/>
    <n v="200"/>
  </r>
  <r>
    <n v="175"/>
    <x v="200"/>
    <x v="1"/>
    <x v="8"/>
    <x v="42"/>
    <n v="1"/>
    <m/>
    <s v="10"/>
    <s v="02"/>
    <x v="22"/>
    <n v="201"/>
    <n v="201"/>
  </r>
  <r>
    <n v="176"/>
    <x v="201"/>
    <x v="1"/>
    <x v="8"/>
    <x v="105"/>
    <n v="8"/>
    <m/>
    <s v="10"/>
    <s v="02"/>
    <x v="22"/>
    <n v="202"/>
    <n v="202"/>
  </r>
  <r>
    <n v="177"/>
    <x v="202"/>
    <x v="1"/>
    <x v="8"/>
    <x v="31"/>
    <n v="410"/>
    <m/>
    <s v="10"/>
    <s v="02"/>
    <x v="22"/>
    <n v="203"/>
    <n v="203"/>
  </r>
  <r>
    <s v="SC"/>
    <x v="203"/>
    <x v="1"/>
    <x v="8"/>
    <x v="31"/>
    <s v="SC"/>
    <m/>
    <s v="10"/>
    <s v="02"/>
    <x v="22"/>
    <n v="204"/>
    <n v="204"/>
  </r>
  <r>
    <n v="178"/>
    <x v="204"/>
    <x v="1"/>
    <x v="8"/>
    <x v="106"/>
    <n v="13"/>
    <m/>
    <s v="10"/>
    <s v="02"/>
    <x v="22"/>
    <n v="205"/>
    <n v="205"/>
  </r>
  <r>
    <n v="179"/>
    <x v="205"/>
    <x v="1"/>
    <x v="8"/>
    <x v="34"/>
    <n v="22"/>
    <m/>
    <s v="10"/>
    <s v="02"/>
    <x v="22"/>
    <n v="206"/>
    <n v="206"/>
  </r>
  <r>
    <n v="180"/>
    <x v="206"/>
    <x v="1"/>
    <x v="8"/>
    <x v="107"/>
    <n v="43"/>
    <m/>
    <s v="10"/>
    <s v="02"/>
    <x v="22"/>
    <n v="207"/>
    <n v="207"/>
  </r>
  <r>
    <n v="181"/>
    <x v="207"/>
    <x v="1"/>
    <x v="8"/>
    <x v="78"/>
    <n v="7"/>
    <m/>
    <s v="10"/>
    <s v="02"/>
    <x v="22"/>
    <n v="208"/>
    <n v="208"/>
  </r>
  <r>
    <n v="182"/>
    <x v="208"/>
    <x v="2"/>
    <x v="8"/>
    <x v="44"/>
    <n v="26"/>
    <m/>
    <s v="10"/>
    <s v="03"/>
    <x v="23"/>
    <n v="209"/>
    <n v="209"/>
  </r>
  <r>
    <n v="183"/>
    <x v="209"/>
    <x v="2"/>
    <x v="8"/>
    <x v="57"/>
    <n v="39"/>
    <m/>
    <s v="10"/>
    <s v="03"/>
    <x v="23"/>
    <n v="210"/>
    <n v="210"/>
  </r>
  <r>
    <n v="184"/>
    <x v="210"/>
    <x v="2"/>
    <x v="8"/>
    <x v="108"/>
    <n v="13"/>
    <m/>
    <s v="10"/>
    <s v="03"/>
    <x v="23"/>
    <n v="211"/>
    <n v="211"/>
  </r>
  <r>
    <n v="185"/>
    <x v="211"/>
    <x v="2"/>
    <x v="8"/>
    <x v="31"/>
    <n v="13"/>
    <m/>
    <s v="10"/>
    <s v="03"/>
    <x v="23"/>
    <n v="212"/>
    <n v="212"/>
  </r>
  <r>
    <n v="187"/>
    <x v="212"/>
    <x v="2"/>
    <x v="8"/>
    <x v="55"/>
    <n v="5"/>
    <m/>
    <s v="10"/>
    <s v="03"/>
    <x v="23"/>
    <n v="213"/>
    <n v="213"/>
  </r>
  <r>
    <n v="188"/>
    <x v="213"/>
    <x v="2"/>
    <x v="8"/>
    <x v="55"/>
    <n v="4"/>
    <m/>
    <s v="10"/>
    <s v="03"/>
    <x v="23"/>
    <n v="214"/>
    <n v="214"/>
  </r>
  <r>
    <n v="189"/>
    <x v="214"/>
    <x v="2"/>
    <x v="8"/>
    <x v="59"/>
    <n v="10"/>
    <m/>
    <s v="10"/>
    <s v="03"/>
    <x v="23"/>
    <n v="215"/>
    <n v="215"/>
  </r>
  <r>
    <n v="190"/>
    <x v="215"/>
    <x v="2"/>
    <x v="8"/>
    <x v="98"/>
    <n v="68"/>
    <m/>
    <s v="10"/>
    <s v="03"/>
    <x v="23"/>
    <n v="216"/>
    <n v="216"/>
  </r>
  <r>
    <n v="191"/>
    <x v="216"/>
    <x v="2"/>
    <x v="8"/>
    <x v="55"/>
    <n v="8"/>
    <m/>
    <s v="10"/>
    <s v="03"/>
    <x v="23"/>
    <n v="217"/>
    <n v="217"/>
  </r>
  <r>
    <n v="192"/>
    <x v="217"/>
    <x v="2"/>
    <x v="8"/>
    <x v="57"/>
    <n v="6"/>
    <m/>
    <s v="10"/>
    <s v="03"/>
    <x v="23"/>
    <n v="218"/>
    <n v="218"/>
  </r>
  <r>
    <n v="193"/>
    <x v="218"/>
    <x v="2"/>
    <x v="8"/>
    <x v="60"/>
    <n v="138"/>
    <m/>
    <s v="10"/>
    <s v="03"/>
    <x v="23"/>
    <n v="219"/>
    <n v="219"/>
  </r>
  <r>
    <n v="194"/>
    <x v="219"/>
    <x v="2"/>
    <x v="8"/>
    <x v="61"/>
    <n v="10"/>
    <m/>
    <s v="10"/>
    <s v="03"/>
    <x v="23"/>
    <n v="220"/>
    <n v="220"/>
  </r>
  <r>
    <n v="195"/>
    <x v="220"/>
    <x v="2"/>
    <x v="8"/>
    <x v="109"/>
    <n v="8"/>
    <m/>
    <s v="10"/>
    <s v="03"/>
    <x v="23"/>
    <n v="221"/>
    <n v="221"/>
  </r>
  <r>
    <n v="196"/>
    <x v="221"/>
    <x v="2"/>
    <x v="8"/>
    <x v="79"/>
    <n v="19"/>
    <m/>
    <s v="10"/>
    <s v="03"/>
    <x v="23"/>
    <n v="222"/>
    <n v="222"/>
  </r>
  <r>
    <n v="197"/>
    <x v="222"/>
    <x v="2"/>
    <x v="8"/>
    <x v="110"/>
    <n v="74"/>
    <m/>
    <s v="10"/>
    <s v="03"/>
    <x v="23"/>
    <n v="223"/>
    <n v="223"/>
  </r>
  <r>
    <n v="198"/>
    <x v="223"/>
    <x v="2"/>
    <x v="8"/>
    <x v="29"/>
    <n v="19"/>
    <m/>
    <s v="10"/>
    <s v="03"/>
    <x v="23"/>
    <n v="224"/>
    <n v="224"/>
  </r>
  <r>
    <n v="199"/>
    <x v="224"/>
    <x v="2"/>
    <x v="8"/>
    <x v="44"/>
    <n v="141"/>
    <m/>
    <s v="10"/>
    <s v="03"/>
    <x v="23"/>
    <n v="225"/>
    <n v="225"/>
  </r>
  <r>
    <s v="SC"/>
    <x v="225"/>
    <x v="2"/>
    <x v="8"/>
    <x v="44"/>
    <s v="SC"/>
    <m/>
    <s v="10"/>
    <s v="03"/>
    <x v="23"/>
    <n v="226"/>
    <n v="226"/>
  </r>
  <r>
    <n v="200"/>
    <x v="226"/>
    <x v="2"/>
    <x v="8"/>
    <x v="111"/>
    <n v="36"/>
    <m/>
    <s v="10"/>
    <s v="03"/>
    <x v="23"/>
    <n v="227"/>
    <n v="227"/>
  </r>
  <r>
    <n v="201"/>
    <x v="227"/>
    <x v="2"/>
    <x v="8"/>
    <x v="112"/>
    <n v="86"/>
    <m/>
    <s v="10"/>
    <s v="03"/>
    <x v="23"/>
    <n v="228"/>
    <n v="228"/>
  </r>
  <r>
    <n v="202"/>
    <x v="228"/>
    <x v="2"/>
    <x v="8"/>
    <x v="113"/>
    <n v="19"/>
    <m/>
    <s v="10"/>
    <s v="03"/>
    <x v="23"/>
    <n v="229"/>
    <n v="229"/>
  </r>
  <r>
    <n v="203"/>
    <x v="125"/>
    <x v="2"/>
    <x v="8"/>
    <x v="70"/>
    <n v="3"/>
    <m/>
    <s v="10"/>
    <s v="03"/>
    <x v="23"/>
    <n v="230"/>
    <n v="230"/>
  </r>
  <r>
    <n v="204"/>
    <x v="229"/>
    <x v="2"/>
    <x v="8"/>
    <x v="114"/>
    <n v="161"/>
    <m/>
    <s v="10"/>
    <s v="03"/>
    <x v="23"/>
    <n v="231"/>
    <n v="231"/>
  </r>
  <r>
    <n v="205"/>
    <x v="230"/>
    <x v="2"/>
    <x v="8"/>
    <x v="115"/>
    <n v="178"/>
    <m/>
    <s v="10"/>
    <s v="03"/>
    <x v="23"/>
    <n v="232"/>
    <n v="232"/>
  </r>
  <r>
    <n v="206"/>
    <x v="231"/>
    <x v="2"/>
    <x v="8"/>
    <x v="74"/>
    <n v="4"/>
    <m/>
    <s v="10"/>
    <s v="03"/>
    <x v="23"/>
    <n v="233"/>
    <n v="233"/>
  </r>
  <r>
    <n v="207"/>
    <x v="232"/>
    <x v="2"/>
    <x v="8"/>
    <x v="67"/>
    <n v="10"/>
    <m/>
    <s v="10"/>
    <s v="03"/>
    <x v="23"/>
    <n v="234"/>
    <n v="234"/>
  </r>
  <r>
    <n v="208"/>
    <x v="233"/>
    <x v="2"/>
    <x v="8"/>
    <x v="116"/>
    <n v="60"/>
    <s v="Tabla Inspector"/>
    <s v="10"/>
    <s v="03"/>
    <x v="23"/>
    <n v="235"/>
    <n v="235"/>
  </r>
  <r>
    <n v="209"/>
    <x v="234"/>
    <x v="2"/>
    <x v="8"/>
    <x v="42"/>
    <n v="142"/>
    <m/>
    <s v="10"/>
    <s v="03"/>
    <x v="23"/>
    <n v="236"/>
    <n v="236"/>
  </r>
  <r>
    <n v="210"/>
    <x v="235"/>
    <x v="2"/>
    <x v="8"/>
    <x v="55"/>
    <n v="9"/>
    <m/>
    <s v="10"/>
    <s v="03"/>
    <x v="23"/>
    <n v="237"/>
    <n v="237"/>
  </r>
  <r>
    <n v="211"/>
    <x v="236"/>
    <x v="2"/>
    <x v="8"/>
    <x v="55"/>
    <n v="9"/>
    <m/>
    <s v="10"/>
    <s v="03"/>
    <x v="23"/>
    <n v="238"/>
    <n v="238"/>
  </r>
  <r>
    <n v="212"/>
    <x v="237"/>
    <x v="2"/>
    <x v="8"/>
    <x v="117"/>
    <n v="62"/>
    <s v="Tabla Intérprete"/>
    <s v="10"/>
    <s v="03"/>
    <x v="23"/>
    <n v="239"/>
    <n v="239"/>
  </r>
  <r>
    <n v="213"/>
    <x v="238"/>
    <x v="2"/>
    <x v="8"/>
    <x v="81"/>
    <n v="46"/>
    <m/>
    <s v="10"/>
    <s v="03"/>
    <x v="23"/>
    <n v="240"/>
    <n v="240"/>
  </r>
  <r>
    <n v="214"/>
    <x v="239"/>
    <x v="2"/>
    <x v="8"/>
    <x v="118"/>
    <n v="46"/>
    <m/>
    <s v="10"/>
    <s v="03"/>
    <x v="23"/>
    <n v="241"/>
    <n v="241"/>
  </r>
  <r>
    <n v="215"/>
    <x v="240"/>
    <x v="2"/>
    <x v="8"/>
    <x v="98"/>
    <n v="306"/>
    <m/>
    <s v="10"/>
    <s v="03"/>
    <x v="23"/>
    <n v="242"/>
    <n v="242"/>
  </r>
  <r>
    <n v="216"/>
    <x v="241"/>
    <x v="2"/>
    <x v="8"/>
    <x v="45"/>
    <n v="19"/>
    <m/>
    <s v="10"/>
    <s v="03"/>
    <x v="23"/>
    <n v="243"/>
    <n v="243"/>
  </r>
  <r>
    <n v="217"/>
    <x v="242"/>
    <x v="2"/>
    <x v="8"/>
    <x v="91"/>
    <n v="18"/>
    <m/>
    <s v="10"/>
    <s v="03"/>
    <x v="23"/>
    <n v="244"/>
    <n v="244"/>
  </r>
  <r>
    <n v="218"/>
    <x v="243"/>
    <x v="2"/>
    <x v="8"/>
    <x v="92"/>
    <n v="69"/>
    <m/>
    <s v="10"/>
    <s v="03"/>
    <x v="23"/>
    <n v="245"/>
    <n v="245"/>
  </r>
  <r>
    <n v="219"/>
    <x v="244"/>
    <x v="2"/>
    <x v="8"/>
    <x v="95"/>
    <n v="6"/>
    <m/>
    <s v="10"/>
    <s v="03"/>
    <x v="23"/>
    <n v="246"/>
    <n v="246"/>
  </r>
  <r>
    <n v="220"/>
    <x v="245"/>
    <x v="2"/>
    <x v="8"/>
    <x v="119"/>
    <n v="117"/>
    <m/>
    <s v="10"/>
    <s v="03"/>
    <x v="23"/>
    <n v="247"/>
    <n v="247"/>
  </r>
  <r>
    <n v="221"/>
    <x v="246"/>
    <x v="2"/>
    <x v="8"/>
    <x v="120"/>
    <n v="35"/>
    <m/>
    <s v="10"/>
    <s v="03"/>
    <x v="23"/>
    <n v="248"/>
    <n v="248"/>
  </r>
  <r>
    <n v="222"/>
    <x v="247"/>
    <x v="2"/>
    <x v="8"/>
    <x v="101"/>
    <n v="8"/>
    <m/>
    <s v="10"/>
    <s v="03"/>
    <x v="23"/>
    <n v="249"/>
    <n v="249"/>
  </r>
  <r>
    <n v="223"/>
    <x v="248"/>
    <x v="2"/>
    <x v="8"/>
    <x v="31"/>
    <n v="17"/>
    <m/>
    <s v="10"/>
    <s v="03"/>
    <x v="23"/>
    <n v="250"/>
    <n v="250"/>
  </r>
  <r>
    <n v="224"/>
    <x v="249"/>
    <x v="2"/>
    <x v="8"/>
    <x v="42"/>
    <n v="94"/>
    <m/>
    <s v="10"/>
    <s v="03"/>
    <x v="23"/>
    <n v="251"/>
    <n v="251"/>
  </r>
  <r>
    <n v="225"/>
    <x v="250"/>
    <x v="2"/>
    <x v="8"/>
    <x v="34"/>
    <n v="29"/>
    <m/>
    <s v="10"/>
    <s v="03"/>
    <x v="23"/>
    <n v="252"/>
    <n v="252"/>
  </r>
  <r>
    <n v="226"/>
    <x v="251"/>
    <x v="2"/>
    <x v="8"/>
    <x v="100"/>
    <n v="43"/>
    <m/>
    <s v="10"/>
    <s v="03"/>
    <x v="23"/>
    <n v="253"/>
    <n v="253"/>
  </r>
  <r>
    <n v="227"/>
    <x v="252"/>
    <x v="2"/>
    <x v="8"/>
    <x v="31"/>
    <n v="12"/>
    <m/>
    <s v="10"/>
    <s v="03"/>
    <x v="23"/>
    <n v="254"/>
    <n v="254"/>
  </r>
  <r>
    <s v="SC"/>
    <x v="253"/>
    <x v="3"/>
    <x v="8"/>
    <x v="121"/>
    <s v="SC"/>
    <m/>
    <s v="10"/>
    <s v="04"/>
    <x v="24"/>
    <n v="255"/>
    <n v="1255"/>
  </r>
  <r>
    <s v="SC"/>
    <x v="254"/>
    <x v="3"/>
    <x v="8"/>
    <x v="52"/>
    <s v="SC"/>
    <m/>
    <s v="10"/>
    <s v="04"/>
    <x v="24"/>
    <n v="256"/>
    <n v="1256"/>
  </r>
  <r>
    <n v="359"/>
    <x v="255"/>
    <x v="3"/>
    <x v="8"/>
    <x v="121"/>
    <n v="12"/>
    <m/>
    <s v="10"/>
    <s v="04"/>
    <x v="24"/>
    <n v="257"/>
    <n v="1257"/>
  </r>
  <r>
    <s v="SC"/>
    <x v="256"/>
    <x v="3"/>
    <x v="8"/>
    <x v="122"/>
    <s v="SC"/>
    <m/>
    <s v="10"/>
    <s v="04"/>
    <x v="24"/>
    <n v="258"/>
    <n v="1258"/>
  </r>
  <r>
    <n v="360"/>
    <x v="257"/>
    <x v="3"/>
    <x v="8"/>
    <x v="34"/>
    <n v="7"/>
    <m/>
    <s v="10"/>
    <s v="04"/>
    <x v="24"/>
    <n v="259"/>
    <n v="1259"/>
  </r>
  <r>
    <s v="SC"/>
    <x v="258"/>
    <x v="3"/>
    <x v="8"/>
    <x v="44"/>
    <s v="SC"/>
    <m/>
    <s v="10"/>
    <s v="04"/>
    <x v="24"/>
    <n v="260"/>
    <n v="1260"/>
  </r>
  <r>
    <s v="SC"/>
    <x v="258"/>
    <x v="3"/>
    <x v="8"/>
    <x v="44"/>
    <s v="SC"/>
    <m/>
    <s v="10"/>
    <s v="04"/>
    <x v="24"/>
    <n v="261"/>
    <n v="1261"/>
  </r>
  <r>
    <n v="361"/>
    <x v="259"/>
    <x v="3"/>
    <x v="8"/>
    <x v="17"/>
    <n v="16"/>
    <m/>
    <s v="10"/>
    <s v="04"/>
    <x v="24"/>
    <n v="262"/>
    <n v="1262"/>
  </r>
  <r>
    <n v="362"/>
    <x v="260"/>
    <x v="3"/>
    <x v="8"/>
    <x v="123"/>
    <n v="3"/>
    <m/>
    <s v="10"/>
    <s v="04"/>
    <x v="24"/>
    <n v="263"/>
    <n v="1263"/>
  </r>
  <r>
    <s v="SC"/>
    <x v="261"/>
    <x v="3"/>
    <x v="8"/>
    <x v="121"/>
    <s v="SC"/>
    <m/>
    <s v="10"/>
    <s v="04"/>
    <x v="24"/>
    <n v="264"/>
    <n v="1264"/>
  </r>
  <r>
    <n v="363"/>
    <x v="262"/>
    <x v="3"/>
    <x v="8"/>
    <x v="45"/>
    <n v="2"/>
    <m/>
    <s v="10"/>
    <s v="04"/>
    <x v="24"/>
    <n v="265"/>
    <n v="1265"/>
  </r>
  <r>
    <n v="364"/>
    <x v="263"/>
    <x v="3"/>
    <x v="8"/>
    <x v="121"/>
    <n v="13"/>
    <m/>
    <s v="10"/>
    <s v="04"/>
    <x v="24"/>
    <n v="266"/>
    <n v="1266"/>
  </r>
  <r>
    <s v="SC"/>
    <x v="264"/>
    <x v="3"/>
    <x v="8"/>
    <x v="31"/>
    <s v="SC"/>
    <m/>
    <s v="10"/>
    <s v="04"/>
    <x v="24"/>
    <n v="267"/>
    <n v="1267"/>
  </r>
  <r>
    <s v="SC"/>
    <x v="265"/>
    <x v="3"/>
    <x v="8"/>
    <x v="124"/>
    <s v="SC"/>
    <m/>
    <s v="10"/>
    <s v="04"/>
    <x v="24"/>
    <n v="268"/>
    <n v="1268"/>
  </r>
  <r>
    <n v="365"/>
    <x v="266"/>
    <x v="3"/>
    <x v="8"/>
    <x v="121"/>
    <n v="19"/>
    <m/>
    <s v="10"/>
    <s v="04"/>
    <x v="24"/>
    <n v="269"/>
    <n v="1269"/>
  </r>
  <r>
    <n v="366"/>
    <x v="267"/>
    <x v="3"/>
    <x v="8"/>
    <x v="74"/>
    <n v="21"/>
    <m/>
    <s v="10"/>
    <s v="04"/>
    <x v="24"/>
    <n v="270"/>
    <n v="1270"/>
  </r>
  <r>
    <n v="367"/>
    <x v="268"/>
    <x v="3"/>
    <x v="8"/>
    <x v="125"/>
    <n v="10"/>
    <m/>
    <s v="10"/>
    <s v="04"/>
    <x v="24"/>
    <n v="271"/>
    <n v="1271"/>
  </r>
  <r>
    <s v="SC"/>
    <x v="269"/>
    <x v="3"/>
    <x v="8"/>
    <x v="17"/>
    <s v="SC"/>
    <m/>
    <s v="10"/>
    <s v="04"/>
    <x v="24"/>
    <n v="272"/>
    <n v="1272"/>
  </r>
  <r>
    <s v="SC"/>
    <x v="270"/>
    <x v="3"/>
    <x v="8"/>
    <x v="25"/>
    <s v="SC"/>
    <m/>
    <s v="10"/>
    <s v="04"/>
    <x v="24"/>
    <n v="273"/>
    <n v="1273"/>
  </r>
  <r>
    <s v="SC"/>
    <x v="271"/>
    <x v="3"/>
    <x v="8"/>
    <x v="25"/>
    <s v="SC"/>
    <m/>
    <s v="10"/>
    <s v="04"/>
    <x v="24"/>
    <n v="274"/>
    <n v="1274"/>
  </r>
  <r>
    <s v="SC"/>
    <x v="272"/>
    <x v="3"/>
    <x v="8"/>
    <x v="31"/>
    <s v="SC"/>
    <m/>
    <s v="10"/>
    <s v="04"/>
    <x v="24"/>
    <n v="275"/>
    <n v="1275"/>
  </r>
  <r>
    <s v="SC"/>
    <x v="273"/>
    <x v="3"/>
    <x v="8"/>
    <x v="121"/>
    <s v="SC"/>
    <m/>
    <s v="10"/>
    <s v="04"/>
    <x v="24"/>
    <n v="276"/>
    <n v="1276"/>
  </r>
  <r>
    <n v="368"/>
    <x v="274"/>
    <x v="3"/>
    <x v="8"/>
    <x v="39"/>
    <n v="2"/>
    <m/>
    <s v="10"/>
    <s v="04"/>
    <x v="24"/>
    <n v="277"/>
    <n v="1277"/>
  </r>
  <r>
    <n v="369"/>
    <x v="275"/>
    <x v="3"/>
    <x v="8"/>
    <x v="92"/>
    <n v="1"/>
    <m/>
    <s v="10"/>
    <s v="04"/>
    <x v="24"/>
    <n v="278"/>
    <n v="1278"/>
  </r>
  <r>
    <n v="370"/>
    <x v="276"/>
    <x v="3"/>
    <x v="8"/>
    <x v="126"/>
    <n v="1"/>
    <m/>
    <s v="10"/>
    <s v="04"/>
    <x v="24"/>
    <n v="279"/>
    <n v="1279"/>
  </r>
  <r>
    <s v="SC"/>
    <x v="277"/>
    <x v="3"/>
    <x v="8"/>
    <x v="127"/>
    <s v="SC"/>
    <m/>
    <s v="10"/>
    <s v="04"/>
    <x v="24"/>
    <n v="280"/>
    <n v="1280"/>
  </r>
  <r>
    <n v="371"/>
    <x v="278"/>
    <x v="3"/>
    <x v="8"/>
    <x v="17"/>
    <n v="50"/>
    <m/>
    <s v="10"/>
    <s v="04"/>
    <x v="24"/>
    <n v="281"/>
    <n v="1281"/>
  </r>
  <r>
    <s v="SC"/>
    <x v="279"/>
    <x v="3"/>
    <x v="8"/>
    <x v="128"/>
    <s v="SC"/>
    <m/>
    <s v="10"/>
    <s v="04"/>
    <x v="24"/>
    <n v="282"/>
    <n v="1282"/>
  </r>
  <r>
    <n v="372"/>
    <x v="280"/>
    <x v="3"/>
    <x v="8"/>
    <x v="129"/>
    <n v="4"/>
    <m/>
    <s v="10"/>
    <s v="04"/>
    <x v="24"/>
    <n v="283"/>
    <n v="1283"/>
  </r>
  <r>
    <s v="SC"/>
    <x v="281"/>
    <x v="3"/>
    <x v="8"/>
    <x v="103"/>
    <s v="SC"/>
    <m/>
    <s v="10"/>
    <s v="04"/>
    <x v="24"/>
    <n v="284"/>
    <n v="1284"/>
  </r>
  <r>
    <s v="SC"/>
    <x v="282"/>
    <x v="3"/>
    <x v="8"/>
    <x v="8"/>
    <s v="SC"/>
    <m/>
    <s v="10"/>
    <s v="04"/>
    <x v="24"/>
    <n v="285"/>
    <n v="1285"/>
  </r>
  <r>
    <s v="SC"/>
    <x v="283"/>
    <x v="3"/>
    <x v="8"/>
    <x v="130"/>
    <s v="SC"/>
    <m/>
    <s v="10"/>
    <s v="04"/>
    <x v="24"/>
    <n v="286"/>
    <n v="1286"/>
  </r>
  <r>
    <s v="SC"/>
    <x v="284"/>
    <x v="3"/>
    <x v="8"/>
    <x v="22"/>
    <s v="SC"/>
    <m/>
    <s v="10"/>
    <s v="04"/>
    <x v="24"/>
    <n v="287"/>
    <n v="1287"/>
  </r>
  <r>
    <s v="SC"/>
    <x v="285"/>
    <x v="3"/>
    <x v="8"/>
    <x v="22"/>
    <s v="SC"/>
    <m/>
    <s v="10"/>
    <s v="04"/>
    <x v="24"/>
    <n v="288"/>
    <n v="1288"/>
  </r>
  <r>
    <s v="SC"/>
    <x v="286"/>
    <x v="3"/>
    <x v="8"/>
    <x v="22"/>
    <s v="SC"/>
    <m/>
    <s v="10"/>
    <s v="04"/>
    <x v="24"/>
    <n v="289"/>
    <n v="1289"/>
  </r>
  <r>
    <s v="SC"/>
    <x v="287"/>
    <x v="3"/>
    <x v="8"/>
    <x v="22"/>
    <s v="SC"/>
    <m/>
    <s v="10"/>
    <s v="04"/>
    <x v="24"/>
    <n v="290"/>
    <n v="1290"/>
  </r>
  <r>
    <s v="SC"/>
    <x v="288"/>
    <x v="3"/>
    <x v="8"/>
    <x v="22"/>
    <s v="SC"/>
    <m/>
    <s v="10"/>
    <s v="04"/>
    <x v="24"/>
    <n v="291"/>
    <n v="1291"/>
  </r>
  <r>
    <s v="SC"/>
    <x v="289"/>
    <x v="3"/>
    <x v="8"/>
    <x v="20"/>
    <s v="SC"/>
    <m/>
    <s v="10"/>
    <s v="04"/>
    <x v="24"/>
    <n v="292"/>
    <n v="1292"/>
  </r>
  <r>
    <n v="228"/>
    <x v="290"/>
    <x v="4"/>
    <x v="8"/>
    <x v="17"/>
    <n v="6"/>
    <m/>
    <s v="10"/>
    <s v="05"/>
    <x v="25"/>
    <n v="293"/>
    <n v="293"/>
  </r>
  <r>
    <n v="229"/>
    <x v="291"/>
    <x v="4"/>
    <x v="8"/>
    <x v="131"/>
    <n v="7"/>
    <m/>
    <s v="10"/>
    <s v="05"/>
    <x v="25"/>
    <n v="294"/>
    <n v="294"/>
  </r>
  <r>
    <n v="230"/>
    <x v="292"/>
    <x v="4"/>
    <x v="8"/>
    <x v="32"/>
    <n v="5"/>
    <m/>
    <s v="10"/>
    <s v="05"/>
    <x v="25"/>
    <n v="295"/>
    <n v="295"/>
  </r>
  <r>
    <n v="231"/>
    <x v="293"/>
    <x v="4"/>
    <x v="8"/>
    <x v="132"/>
    <n v="37"/>
    <m/>
    <s v="10"/>
    <s v="05"/>
    <x v="25"/>
    <n v="296"/>
    <n v="296"/>
  </r>
  <r>
    <n v="232"/>
    <x v="294"/>
    <x v="4"/>
    <x v="8"/>
    <x v="133"/>
    <n v="10"/>
    <m/>
    <s v="10"/>
    <s v="05"/>
    <x v="25"/>
    <n v="297"/>
    <n v="297"/>
  </r>
  <r>
    <n v="233"/>
    <x v="295"/>
    <x v="4"/>
    <x v="8"/>
    <x v="121"/>
    <n v="16"/>
    <m/>
    <s v="10"/>
    <s v="05"/>
    <x v="25"/>
    <n v="298"/>
    <n v="298"/>
  </r>
  <r>
    <n v="234"/>
    <x v="296"/>
    <x v="4"/>
    <x v="8"/>
    <x v="121"/>
    <n v="144"/>
    <m/>
    <s v="10"/>
    <s v="05"/>
    <x v="25"/>
    <n v="299"/>
    <n v="299"/>
  </r>
  <r>
    <n v="235"/>
    <x v="297"/>
    <x v="4"/>
    <x v="8"/>
    <x v="27"/>
    <n v="11"/>
    <m/>
    <s v="10"/>
    <s v="05"/>
    <x v="25"/>
    <n v="300"/>
    <n v="300"/>
  </r>
  <r>
    <n v="236"/>
    <x v="298"/>
    <x v="4"/>
    <x v="8"/>
    <x v="121"/>
    <n v="18"/>
    <m/>
    <s v="10"/>
    <s v="05"/>
    <x v="25"/>
    <n v="301"/>
    <n v="301"/>
  </r>
  <r>
    <n v="237"/>
    <x v="299"/>
    <x v="4"/>
    <x v="8"/>
    <x v="134"/>
    <n v="6"/>
    <m/>
    <s v="10"/>
    <s v="05"/>
    <x v="25"/>
    <n v="302"/>
    <n v="302"/>
  </r>
  <r>
    <n v="238"/>
    <x v="300"/>
    <x v="4"/>
    <x v="8"/>
    <x v="135"/>
    <n v="16"/>
    <m/>
    <s v="10"/>
    <s v="05"/>
    <x v="25"/>
    <n v="303"/>
    <n v="303"/>
  </r>
  <r>
    <n v="239"/>
    <x v="301"/>
    <x v="4"/>
    <x v="8"/>
    <x v="122"/>
    <n v="2"/>
    <m/>
    <s v="10"/>
    <s v="05"/>
    <x v="25"/>
    <n v="304"/>
    <n v="304"/>
  </r>
  <r>
    <n v="240"/>
    <x v="302"/>
    <x v="4"/>
    <x v="8"/>
    <x v="122"/>
    <n v="177"/>
    <m/>
    <s v="10"/>
    <s v="05"/>
    <x v="25"/>
    <n v="305"/>
    <n v="305"/>
  </r>
  <r>
    <n v="241"/>
    <x v="303"/>
    <x v="4"/>
    <x v="8"/>
    <x v="136"/>
    <n v="156"/>
    <m/>
    <s v="10"/>
    <s v="05"/>
    <x v="25"/>
    <n v="306"/>
    <n v="306"/>
  </r>
  <r>
    <n v="242"/>
    <x v="304"/>
    <x v="4"/>
    <x v="8"/>
    <x v="121"/>
    <n v="187"/>
    <m/>
    <s v="10"/>
    <s v="05"/>
    <x v="25"/>
    <n v="307"/>
    <n v="307"/>
  </r>
  <r>
    <n v="243"/>
    <x v="305"/>
    <x v="4"/>
    <x v="8"/>
    <x v="121"/>
    <n v="9"/>
    <m/>
    <s v="10"/>
    <s v="05"/>
    <x v="25"/>
    <n v="308"/>
    <n v="308"/>
  </r>
  <r>
    <n v="244"/>
    <x v="306"/>
    <x v="4"/>
    <x v="8"/>
    <x v="121"/>
    <n v="149"/>
    <m/>
    <s v="10"/>
    <s v="05"/>
    <x v="25"/>
    <n v="309"/>
    <n v="309"/>
  </r>
  <r>
    <n v="245"/>
    <x v="307"/>
    <x v="4"/>
    <x v="8"/>
    <x v="125"/>
    <n v="5"/>
    <m/>
    <s v="10"/>
    <s v="05"/>
    <x v="25"/>
    <n v="310"/>
    <n v="310"/>
  </r>
  <r>
    <n v="246"/>
    <x v="308"/>
    <x v="4"/>
    <x v="8"/>
    <x v="125"/>
    <n v="17"/>
    <m/>
    <s v="10"/>
    <s v="05"/>
    <x v="25"/>
    <n v="311"/>
    <n v="311"/>
  </r>
  <r>
    <n v="247"/>
    <x v="309"/>
    <x v="4"/>
    <x v="8"/>
    <x v="121"/>
    <n v="16"/>
    <m/>
    <s v="10"/>
    <s v="05"/>
    <x v="25"/>
    <n v="312"/>
    <n v="312"/>
  </r>
  <r>
    <n v="248"/>
    <x v="310"/>
    <x v="4"/>
    <x v="8"/>
    <x v="121"/>
    <n v="43"/>
    <m/>
    <s v="10"/>
    <s v="05"/>
    <x v="25"/>
    <n v="313"/>
    <n v="313"/>
  </r>
  <r>
    <n v="249"/>
    <x v="311"/>
    <x v="4"/>
    <x v="8"/>
    <x v="121"/>
    <n v="167"/>
    <m/>
    <s v="10"/>
    <s v="05"/>
    <x v="25"/>
    <n v="314"/>
    <n v="314"/>
  </r>
  <r>
    <n v="250"/>
    <x v="312"/>
    <x v="4"/>
    <x v="8"/>
    <x v="121"/>
    <n v="12"/>
    <m/>
    <s v="10"/>
    <s v="05"/>
    <x v="25"/>
    <n v="315"/>
    <n v="315"/>
  </r>
  <r>
    <n v="251"/>
    <x v="313"/>
    <x v="4"/>
    <x v="8"/>
    <x v="137"/>
    <n v="6"/>
    <m/>
    <s v="10"/>
    <s v="05"/>
    <x v="25"/>
    <n v="316"/>
    <n v="316"/>
  </r>
  <r>
    <n v="252"/>
    <x v="314"/>
    <x v="4"/>
    <x v="8"/>
    <x v="121"/>
    <n v="89"/>
    <m/>
    <s v="10"/>
    <s v="05"/>
    <x v="25"/>
    <n v="317"/>
    <n v="317"/>
  </r>
  <r>
    <n v="253"/>
    <x v="315"/>
    <x v="4"/>
    <x v="8"/>
    <x v="138"/>
    <n v="5"/>
    <m/>
    <s v="10"/>
    <s v="05"/>
    <x v="25"/>
    <n v="318"/>
    <n v="318"/>
  </r>
  <r>
    <n v="254"/>
    <x v="316"/>
    <x v="4"/>
    <x v="8"/>
    <x v="82"/>
    <n v="4"/>
    <m/>
    <s v="10"/>
    <s v="05"/>
    <x v="25"/>
    <n v="319"/>
    <n v="319"/>
  </r>
  <r>
    <n v="255"/>
    <x v="317"/>
    <x v="4"/>
    <x v="8"/>
    <x v="121"/>
    <n v="279"/>
    <m/>
    <s v="10"/>
    <s v="05"/>
    <x v="25"/>
    <n v="320"/>
    <n v="320"/>
  </r>
  <r>
    <n v="256"/>
    <x v="318"/>
    <x v="4"/>
    <x v="8"/>
    <x v="121"/>
    <n v="18"/>
    <m/>
    <s v="10"/>
    <s v="05"/>
    <x v="25"/>
    <n v="321"/>
    <n v="321"/>
  </r>
  <r>
    <n v="257"/>
    <x v="319"/>
    <x v="4"/>
    <x v="8"/>
    <x v="45"/>
    <n v="31"/>
    <m/>
    <s v="10"/>
    <s v="05"/>
    <x v="25"/>
    <n v="322"/>
    <n v="322"/>
  </r>
  <r>
    <n v="258"/>
    <x v="320"/>
    <x v="4"/>
    <x v="8"/>
    <x v="84"/>
    <n v="59"/>
    <m/>
    <s v="10"/>
    <s v="05"/>
    <x v="25"/>
    <n v="323"/>
    <n v="323"/>
  </r>
  <r>
    <n v="259"/>
    <x v="321"/>
    <x v="4"/>
    <x v="8"/>
    <x v="139"/>
    <n v="7"/>
    <m/>
    <s v="10"/>
    <s v="05"/>
    <x v="25"/>
    <n v="324"/>
    <n v="324"/>
  </r>
  <r>
    <n v="260"/>
    <x v="322"/>
    <x v="4"/>
    <x v="8"/>
    <x v="121"/>
    <n v="93"/>
    <m/>
    <s v="10"/>
    <s v="05"/>
    <x v="25"/>
    <n v="325"/>
    <n v="325"/>
  </r>
  <r>
    <n v="261"/>
    <x v="323"/>
    <x v="4"/>
    <x v="8"/>
    <x v="140"/>
    <n v="4"/>
    <m/>
    <s v="10"/>
    <s v="05"/>
    <x v="25"/>
    <n v="326"/>
    <n v="326"/>
  </r>
  <r>
    <n v="262"/>
    <x v="324"/>
    <x v="4"/>
    <x v="8"/>
    <x v="121"/>
    <n v="7"/>
    <m/>
    <s v="10"/>
    <s v="05"/>
    <x v="25"/>
    <n v="327"/>
    <n v="327"/>
  </r>
  <r>
    <n v="263"/>
    <x v="325"/>
    <x v="4"/>
    <x v="8"/>
    <x v="141"/>
    <n v="3"/>
    <m/>
    <s v="10"/>
    <s v="05"/>
    <x v="25"/>
    <n v="328"/>
    <n v="328"/>
  </r>
  <r>
    <n v="264"/>
    <x v="326"/>
    <x v="4"/>
    <x v="8"/>
    <x v="121"/>
    <n v="108"/>
    <m/>
    <s v="10"/>
    <s v="05"/>
    <x v="25"/>
    <n v="329"/>
    <n v="329"/>
  </r>
  <r>
    <n v="265"/>
    <x v="327"/>
    <x v="4"/>
    <x v="8"/>
    <x v="142"/>
    <n v="9"/>
    <m/>
    <s v="10"/>
    <s v="05"/>
    <x v="25"/>
    <n v="330"/>
    <n v="330"/>
  </r>
  <r>
    <n v="266"/>
    <x v="328"/>
    <x v="4"/>
    <x v="8"/>
    <x v="17"/>
    <n v="13"/>
    <m/>
    <s v="10"/>
    <s v="05"/>
    <x v="25"/>
    <n v="331"/>
    <n v="331"/>
  </r>
  <r>
    <n v="267"/>
    <x v="329"/>
    <x v="4"/>
    <x v="8"/>
    <x v="121"/>
    <n v="9"/>
    <m/>
    <s v="10"/>
    <s v="05"/>
    <x v="25"/>
    <n v="332"/>
    <n v="332"/>
  </r>
  <r>
    <n v="268"/>
    <x v="330"/>
    <x v="4"/>
    <x v="8"/>
    <x v="125"/>
    <n v="9"/>
    <m/>
    <s v="10"/>
    <s v="05"/>
    <x v="25"/>
    <n v="333"/>
    <n v="333"/>
  </r>
  <r>
    <n v="269"/>
    <x v="331"/>
    <x v="4"/>
    <x v="8"/>
    <x v="121"/>
    <n v="61"/>
    <m/>
    <s v="10"/>
    <s v="05"/>
    <x v="25"/>
    <n v="334"/>
    <n v="334"/>
  </r>
  <r>
    <n v="270"/>
    <x v="332"/>
    <x v="4"/>
    <x v="8"/>
    <x v="125"/>
    <n v="46"/>
    <m/>
    <s v="10"/>
    <s v="05"/>
    <x v="25"/>
    <n v="335"/>
    <n v="335"/>
  </r>
  <r>
    <n v="271"/>
    <x v="333"/>
    <x v="4"/>
    <x v="8"/>
    <x v="121"/>
    <n v="82"/>
    <m/>
    <s v="10"/>
    <s v="05"/>
    <x v="25"/>
    <n v="336"/>
    <n v="336"/>
  </r>
  <r>
    <n v="272"/>
    <x v="334"/>
    <x v="4"/>
    <x v="8"/>
    <x v="143"/>
    <n v="20"/>
    <m/>
    <s v="10"/>
    <s v="05"/>
    <x v="25"/>
    <n v="337"/>
    <n v="337"/>
  </r>
  <r>
    <n v="273"/>
    <x v="335"/>
    <x v="4"/>
    <x v="8"/>
    <x v="85"/>
    <n v="6"/>
    <m/>
    <s v="10"/>
    <s v="05"/>
    <x v="25"/>
    <n v="338"/>
    <n v="338"/>
  </r>
  <r>
    <n v="274"/>
    <x v="336"/>
    <x v="4"/>
    <x v="8"/>
    <x v="125"/>
    <n v="34"/>
    <m/>
    <s v="10"/>
    <s v="05"/>
    <x v="25"/>
    <n v="339"/>
    <n v="339"/>
  </r>
  <r>
    <n v="275"/>
    <x v="337"/>
    <x v="4"/>
    <x v="8"/>
    <x v="31"/>
    <n v="5"/>
    <m/>
    <s v="10"/>
    <s v="05"/>
    <x v="25"/>
    <n v="340"/>
    <n v="340"/>
  </r>
  <r>
    <n v="276"/>
    <x v="338"/>
    <x v="4"/>
    <x v="8"/>
    <x v="70"/>
    <n v="20"/>
    <m/>
    <s v="10"/>
    <s v="05"/>
    <x v="25"/>
    <n v="341"/>
    <n v="341"/>
  </r>
  <r>
    <n v="277"/>
    <x v="339"/>
    <x v="4"/>
    <x v="8"/>
    <x v="144"/>
    <n v="7"/>
    <m/>
    <s v="10"/>
    <s v="05"/>
    <x v="25"/>
    <n v="342"/>
    <n v="342"/>
  </r>
  <r>
    <s v="SC"/>
    <x v="340"/>
    <x v="4"/>
    <x v="8"/>
    <x v="145"/>
    <s v="SC"/>
    <m/>
    <s v="10"/>
    <s v="05"/>
    <x v="25"/>
    <n v="343"/>
    <n v="343"/>
  </r>
  <r>
    <n v="278"/>
    <x v="341"/>
    <x v="4"/>
    <x v="8"/>
    <x v="146"/>
    <n v="3"/>
    <m/>
    <s v="10"/>
    <s v="05"/>
    <x v="25"/>
    <n v="344"/>
    <n v="344"/>
  </r>
  <r>
    <n v="279"/>
    <x v="342"/>
    <x v="5"/>
    <x v="8"/>
    <x v="121"/>
    <n v="50"/>
    <m/>
    <s v="10"/>
    <s v="06"/>
    <x v="26"/>
    <n v="345"/>
    <n v="345"/>
  </r>
  <r>
    <n v="280"/>
    <x v="343"/>
    <x v="5"/>
    <x v="8"/>
    <x v="131"/>
    <n v="16"/>
    <m/>
    <s v="10"/>
    <s v="06"/>
    <x v="26"/>
    <n v="346"/>
    <n v="346"/>
  </r>
  <r>
    <n v="281"/>
    <x v="344"/>
    <x v="5"/>
    <x v="8"/>
    <x v="147"/>
    <n v="19"/>
    <m/>
    <s v="10"/>
    <s v="06"/>
    <x v="26"/>
    <n v="347"/>
    <n v="347"/>
  </r>
  <r>
    <n v="282"/>
    <x v="345"/>
    <x v="5"/>
    <x v="8"/>
    <x v="147"/>
    <n v="7"/>
    <m/>
    <s v="10"/>
    <s v="06"/>
    <x v="26"/>
    <n v="348"/>
    <n v="348"/>
  </r>
  <r>
    <n v="283"/>
    <x v="346"/>
    <x v="5"/>
    <x v="8"/>
    <x v="148"/>
    <n v="12"/>
    <m/>
    <s v="10"/>
    <s v="06"/>
    <x v="26"/>
    <n v="349"/>
    <n v="349"/>
  </r>
  <r>
    <n v="284"/>
    <x v="347"/>
    <x v="5"/>
    <x v="8"/>
    <x v="70"/>
    <n v="59"/>
    <m/>
    <s v="10"/>
    <s v="06"/>
    <x v="26"/>
    <n v="350"/>
    <n v="350"/>
  </r>
  <r>
    <n v="285"/>
    <x v="348"/>
    <x v="6"/>
    <x v="8"/>
    <x v="121"/>
    <n v="336"/>
    <m/>
    <s v="10"/>
    <s v="Pendiente"/>
    <x v="27"/>
    <n v="351"/>
    <n v="351"/>
  </r>
  <r>
    <n v="286"/>
    <x v="349"/>
    <x v="6"/>
    <x v="8"/>
    <x v="125"/>
    <n v="12"/>
    <m/>
    <s v="10"/>
    <s v="Pendiente"/>
    <x v="27"/>
    <n v="352"/>
    <n v="352"/>
  </r>
  <r>
    <n v="287"/>
    <x v="350"/>
    <x v="6"/>
    <x v="8"/>
    <x v="125"/>
    <n v="2"/>
    <m/>
    <s v="10"/>
    <s v="Pendiente"/>
    <x v="27"/>
    <n v="353"/>
    <n v="353"/>
  </r>
  <r>
    <n v="288"/>
    <x v="351"/>
    <x v="6"/>
    <x v="8"/>
    <x v="125"/>
    <n v="92"/>
    <m/>
    <s v="10"/>
    <s v="Pendiente"/>
    <x v="27"/>
    <n v="354"/>
    <n v="354"/>
  </r>
  <r>
    <n v="289"/>
    <x v="352"/>
    <x v="6"/>
    <x v="8"/>
    <x v="125"/>
    <n v="18"/>
    <m/>
    <s v="10"/>
    <s v="Pendiente"/>
    <x v="27"/>
    <n v="355"/>
    <n v="355"/>
  </r>
  <r>
    <n v="290"/>
    <x v="353"/>
    <x v="6"/>
    <x v="8"/>
    <x v="125"/>
    <n v="2"/>
    <m/>
    <s v="10"/>
    <s v="Pendiente"/>
    <x v="27"/>
    <n v="356"/>
    <n v="356"/>
  </r>
  <r>
    <n v="291"/>
    <x v="354"/>
    <x v="6"/>
    <x v="8"/>
    <x v="125"/>
    <n v="12"/>
    <m/>
    <s v="10"/>
    <s v="Pendiente"/>
    <x v="27"/>
    <n v="357"/>
    <n v="357"/>
  </r>
  <r>
    <n v="292"/>
    <x v="355"/>
    <x v="6"/>
    <x v="8"/>
    <x v="125"/>
    <n v="5"/>
    <m/>
    <s v="10"/>
    <s v="Pendiente"/>
    <x v="27"/>
    <n v="358"/>
    <n v="358"/>
  </r>
  <r>
    <n v="293"/>
    <x v="356"/>
    <x v="6"/>
    <x v="8"/>
    <x v="125"/>
    <n v="17"/>
    <m/>
    <s v="10"/>
    <s v="Pendiente"/>
    <x v="27"/>
    <n v="359"/>
    <n v="359"/>
  </r>
  <r>
    <n v="294"/>
    <x v="357"/>
    <x v="6"/>
    <x v="8"/>
    <x v="125"/>
    <n v="18"/>
    <m/>
    <s v="10"/>
    <s v="Pendiente"/>
    <x v="27"/>
    <n v="360"/>
    <n v="360"/>
  </r>
  <r>
    <n v="295"/>
    <x v="358"/>
    <x v="6"/>
    <x v="8"/>
    <x v="125"/>
    <n v="6"/>
    <m/>
    <s v="10"/>
    <s v="Pendiente"/>
    <x v="27"/>
    <n v="361"/>
    <n v="361"/>
  </r>
  <r>
    <n v="296"/>
    <x v="359"/>
    <x v="6"/>
    <x v="8"/>
    <x v="125"/>
    <n v="9"/>
    <m/>
    <s v="10"/>
    <s v="Pendiente"/>
    <x v="27"/>
    <n v="362"/>
    <n v="362"/>
  </r>
  <r>
    <n v="297"/>
    <x v="360"/>
    <x v="6"/>
    <x v="8"/>
    <x v="125"/>
    <n v="10"/>
    <m/>
    <s v="10"/>
    <s v="Pendiente"/>
    <x v="27"/>
    <n v="363"/>
    <n v="363"/>
  </r>
  <r>
    <n v="298"/>
    <x v="361"/>
    <x v="6"/>
    <x v="8"/>
    <x v="125"/>
    <n v="10"/>
    <m/>
    <s v="10"/>
    <s v="Pendiente"/>
    <x v="27"/>
    <n v="364"/>
    <n v="364"/>
  </r>
  <r>
    <n v="299"/>
    <x v="362"/>
    <x v="6"/>
    <x v="8"/>
    <x v="125"/>
    <n v="35"/>
    <m/>
    <s v="10"/>
    <s v="Pendiente"/>
    <x v="27"/>
    <n v="365"/>
    <n v="365"/>
  </r>
  <r>
    <n v="300"/>
    <x v="363"/>
    <x v="6"/>
    <x v="8"/>
    <x v="125"/>
    <n v="11"/>
    <m/>
    <s v="10"/>
    <s v="Pendiente"/>
    <x v="27"/>
    <n v="366"/>
    <n v="366"/>
  </r>
  <r>
    <n v="301"/>
    <x v="364"/>
    <x v="6"/>
    <x v="8"/>
    <x v="125"/>
    <n v="37"/>
    <m/>
    <s v="10"/>
    <s v="Pendiente"/>
    <x v="27"/>
    <n v="367"/>
    <n v="367"/>
  </r>
  <r>
    <n v="302"/>
    <x v="365"/>
    <x v="6"/>
    <x v="8"/>
    <x v="121"/>
    <n v="16"/>
    <m/>
    <s v="10"/>
    <s v="Pendiente"/>
    <x v="27"/>
    <n v="368"/>
    <n v="368"/>
  </r>
  <r>
    <s v="SC"/>
    <x v="366"/>
    <x v="6"/>
    <x v="8"/>
    <x v="121"/>
    <s v="SC"/>
    <m/>
    <s v="10"/>
    <s v="Pendiente"/>
    <x v="27"/>
    <n v="369"/>
    <n v="369"/>
  </r>
  <r>
    <n v="303"/>
    <x v="367"/>
    <x v="6"/>
    <x v="8"/>
    <x v="125"/>
    <n v="24"/>
    <m/>
    <s v="10"/>
    <s v="Pendiente"/>
    <x v="27"/>
    <n v="370"/>
    <n v="370"/>
  </r>
  <r>
    <n v="304"/>
    <x v="368"/>
    <x v="6"/>
    <x v="8"/>
    <x v="125"/>
    <n v="2"/>
    <m/>
    <s v="10"/>
    <s v="Pendiente"/>
    <x v="27"/>
    <n v="371"/>
    <n v="371"/>
  </r>
  <r>
    <n v="305"/>
    <x v="369"/>
    <x v="6"/>
    <x v="8"/>
    <x v="125"/>
    <n v="15"/>
    <m/>
    <s v="10"/>
    <s v="Pendiente"/>
    <x v="27"/>
    <n v="372"/>
    <n v="372"/>
  </r>
  <r>
    <n v="306"/>
    <x v="370"/>
    <x v="6"/>
    <x v="8"/>
    <x v="125"/>
    <n v="4"/>
    <m/>
    <s v="10"/>
    <s v="Pendiente"/>
    <x v="27"/>
    <n v="373"/>
    <n v="373"/>
  </r>
  <r>
    <n v="307"/>
    <x v="371"/>
    <x v="6"/>
    <x v="8"/>
    <x v="125"/>
    <n v="41"/>
    <m/>
    <s v="10"/>
    <s v="Pendiente"/>
    <x v="27"/>
    <n v="374"/>
    <n v="374"/>
  </r>
  <r>
    <n v="308"/>
    <x v="372"/>
    <x v="6"/>
    <x v="8"/>
    <x v="125"/>
    <n v="23"/>
    <m/>
    <s v="10"/>
    <s v="Pendiente"/>
    <x v="27"/>
    <n v="375"/>
    <n v="375"/>
  </r>
  <r>
    <n v="309"/>
    <x v="373"/>
    <x v="6"/>
    <x v="8"/>
    <x v="125"/>
    <n v="27"/>
    <m/>
    <s v="10"/>
    <s v="Pendiente"/>
    <x v="27"/>
    <n v="376"/>
    <n v="376"/>
  </r>
  <r>
    <s v="SC"/>
    <x v="374"/>
    <x v="6"/>
    <x v="8"/>
    <x v="125"/>
    <s v="SC"/>
    <m/>
    <s v="10"/>
    <s v="Pendiente"/>
    <x v="27"/>
    <n v="377"/>
    <n v="377"/>
  </r>
  <r>
    <n v="310"/>
    <x v="375"/>
    <x v="6"/>
    <x v="8"/>
    <x v="149"/>
    <n v="10"/>
    <m/>
    <s v="10"/>
    <s v="Pendiente"/>
    <x v="27"/>
    <n v="378"/>
    <n v="378"/>
  </r>
  <r>
    <s v="SC"/>
    <x v="376"/>
    <x v="6"/>
    <x v="8"/>
    <x v="121"/>
    <s v="SC"/>
    <m/>
    <s v="10"/>
    <s v="Pendiente"/>
    <x v="27"/>
    <n v="379"/>
    <n v="379"/>
  </r>
  <r>
    <n v="311"/>
    <x v="377"/>
    <x v="6"/>
    <x v="8"/>
    <x v="121"/>
    <n v="15"/>
    <m/>
    <s v="10"/>
    <s v="Pendiente"/>
    <x v="27"/>
    <n v="380"/>
    <n v="380"/>
  </r>
  <r>
    <n v="312"/>
    <x v="378"/>
    <x v="6"/>
    <x v="8"/>
    <x v="125"/>
    <n v="6"/>
    <m/>
    <s v="10"/>
    <s v="Pendiente"/>
    <x v="27"/>
    <n v="381"/>
    <n v="381"/>
  </r>
  <r>
    <n v="313"/>
    <x v="379"/>
    <x v="6"/>
    <x v="8"/>
    <x v="121"/>
    <n v="224"/>
    <m/>
    <s v="10"/>
    <s v="Pendiente"/>
    <x v="27"/>
    <n v="382"/>
    <n v="382"/>
  </r>
  <r>
    <n v="314"/>
    <x v="380"/>
    <x v="6"/>
    <x v="8"/>
    <x v="125"/>
    <n v="9"/>
    <m/>
    <s v="10"/>
    <s v="Pendiente"/>
    <x v="27"/>
    <n v="383"/>
    <n v="383"/>
  </r>
  <r>
    <n v="315"/>
    <x v="381"/>
    <x v="6"/>
    <x v="8"/>
    <x v="121"/>
    <n v="21"/>
    <m/>
    <s v="10"/>
    <s v="Pendiente"/>
    <x v="27"/>
    <n v="384"/>
    <n v="384"/>
  </r>
  <r>
    <n v="316"/>
    <x v="382"/>
    <x v="6"/>
    <x v="8"/>
    <x v="125"/>
    <n v="4"/>
    <m/>
    <s v="10"/>
    <s v="Pendiente"/>
    <x v="27"/>
    <n v="385"/>
    <n v="385"/>
  </r>
  <r>
    <n v="317"/>
    <x v="383"/>
    <x v="6"/>
    <x v="8"/>
    <x v="125"/>
    <n v="5"/>
    <m/>
    <s v="10"/>
    <s v="Pendiente"/>
    <x v="27"/>
    <n v="386"/>
    <n v="386"/>
  </r>
  <r>
    <n v="318"/>
    <x v="384"/>
    <x v="6"/>
    <x v="8"/>
    <x v="125"/>
    <n v="33"/>
    <m/>
    <s v="10"/>
    <s v="Pendiente"/>
    <x v="27"/>
    <n v="387"/>
    <n v="387"/>
  </r>
  <r>
    <n v="319"/>
    <x v="385"/>
    <x v="6"/>
    <x v="8"/>
    <x v="125"/>
    <n v="3"/>
    <m/>
    <s v="10"/>
    <s v="Pendiente"/>
    <x v="27"/>
    <n v="388"/>
    <n v="388"/>
  </r>
  <r>
    <n v="320"/>
    <x v="386"/>
    <x v="6"/>
    <x v="8"/>
    <x v="125"/>
    <n v="12"/>
    <m/>
    <s v="10"/>
    <s v="Pendiente"/>
    <x v="27"/>
    <n v="389"/>
    <n v="389"/>
  </r>
  <r>
    <n v="321"/>
    <x v="387"/>
    <x v="6"/>
    <x v="8"/>
    <x v="125"/>
    <n v="3"/>
    <m/>
    <s v="10"/>
    <s v="Pendiente"/>
    <x v="27"/>
    <n v="390"/>
    <n v="390"/>
  </r>
  <r>
    <n v="322"/>
    <x v="388"/>
    <x v="6"/>
    <x v="8"/>
    <x v="121"/>
    <n v="36"/>
    <m/>
    <s v="10"/>
    <s v="Pendiente"/>
    <x v="27"/>
    <n v="391"/>
    <n v="391"/>
  </r>
  <r>
    <n v="323"/>
    <x v="389"/>
    <x v="6"/>
    <x v="8"/>
    <x v="125"/>
    <n v="4"/>
    <m/>
    <s v="10"/>
    <s v="Pendiente"/>
    <x v="27"/>
    <n v="392"/>
    <n v="392"/>
  </r>
  <r>
    <n v="324"/>
    <x v="390"/>
    <x v="6"/>
    <x v="8"/>
    <x v="125"/>
    <n v="6"/>
    <m/>
    <s v="10"/>
    <s v="Pendiente"/>
    <x v="27"/>
    <n v="393"/>
    <n v="393"/>
  </r>
  <r>
    <n v="325"/>
    <x v="391"/>
    <x v="6"/>
    <x v="8"/>
    <x v="125"/>
    <n v="3"/>
    <m/>
    <s v="10"/>
    <s v="Pendiente"/>
    <x v="27"/>
    <n v="394"/>
    <n v="394"/>
  </r>
  <r>
    <n v="326"/>
    <x v="392"/>
    <x v="6"/>
    <x v="8"/>
    <x v="125"/>
    <n v="3"/>
    <m/>
    <s v="10"/>
    <s v="Pendiente"/>
    <x v="27"/>
    <n v="395"/>
    <n v="395"/>
  </r>
  <r>
    <n v="327"/>
    <x v="393"/>
    <x v="6"/>
    <x v="8"/>
    <x v="125"/>
    <n v="7"/>
    <m/>
    <s v="10"/>
    <s v="Pendiente"/>
    <x v="27"/>
    <n v="396"/>
    <n v="396"/>
  </r>
  <r>
    <n v="328"/>
    <x v="394"/>
    <x v="6"/>
    <x v="8"/>
    <x v="125"/>
    <n v="2"/>
    <m/>
    <s v="10"/>
    <s v="Pendiente"/>
    <x v="27"/>
    <n v="397"/>
    <n v="397"/>
  </r>
  <r>
    <n v="329"/>
    <x v="395"/>
    <x v="6"/>
    <x v="8"/>
    <x v="125"/>
    <n v="5"/>
    <m/>
    <s v="10"/>
    <s v="Pendiente"/>
    <x v="27"/>
    <n v="398"/>
    <n v="398"/>
  </r>
  <r>
    <n v="330"/>
    <x v="396"/>
    <x v="6"/>
    <x v="8"/>
    <x v="125"/>
    <n v="8"/>
    <m/>
    <s v="10"/>
    <s v="Pendiente"/>
    <x v="27"/>
    <n v="399"/>
    <n v="399"/>
  </r>
  <r>
    <n v="331"/>
    <x v="397"/>
    <x v="6"/>
    <x v="8"/>
    <x v="125"/>
    <n v="4"/>
    <m/>
    <s v="10"/>
    <s v="Pendiente"/>
    <x v="27"/>
    <n v="400"/>
    <n v="400"/>
  </r>
  <r>
    <n v="332"/>
    <x v="398"/>
    <x v="6"/>
    <x v="8"/>
    <x v="125"/>
    <n v="22"/>
    <m/>
    <s v="10"/>
    <s v="Pendiente"/>
    <x v="27"/>
    <n v="401"/>
    <n v="401"/>
  </r>
  <r>
    <s v="SC"/>
    <x v="399"/>
    <x v="6"/>
    <x v="8"/>
    <x v="125"/>
    <s v="SC"/>
    <m/>
    <s v="10"/>
    <s v="Pendiente"/>
    <x v="27"/>
    <n v="402"/>
    <n v="402"/>
  </r>
  <r>
    <n v="333"/>
    <x v="400"/>
    <x v="6"/>
    <x v="8"/>
    <x v="125"/>
    <n v="6"/>
    <m/>
    <s v="10"/>
    <s v="Pendiente"/>
    <x v="27"/>
    <n v="403"/>
    <n v="403"/>
  </r>
  <r>
    <s v="SC"/>
    <x v="401"/>
    <x v="6"/>
    <x v="8"/>
    <x v="121"/>
    <s v="SC"/>
    <m/>
    <s v="10"/>
    <s v="Pendiente"/>
    <x v="27"/>
    <n v="404"/>
    <n v="404"/>
  </r>
  <r>
    <n v="334"/>
    <x v="402"/>
    <x v="6"/>
    <x v="8"/>
    <x v="125"/>
    <n v="8"/>
    <m/>
    <s v="10"/>
    <s v="Pendiente"/>
    <x v="27"/>
    <n v="405"/>
    <n v="405"/>
  </r>
  <r>
    <n v="335"/>
    <x v="403"/>
    <x v="6"/>
    <x v="8"/>
    <x v="125"/>
    <n v="18"/>
    <m/>
    <s v="10"/>
    <s v="Pendiente"/>
    <x v="27"/>
    <n v="406"/>
    <n v="406"/>
  </r>
  <r>
    <n v="336"/>
    <x v="404"/>
    <x v="6"/>
    <x v="8"/>
    <x v="125"/>
    <n v="10"/>
    <m/>
    <s v="10"/>
    <s v="Pendiente"/>
    <x v="27"/>
    <n v="407"/>
    <n v="407"/>
  </r>
  <r>
    <n v="337"/>
    <x v="405"/>
    <x v="6"/>
    <x v="8"/>
    <x v="125"/>
    <n v="9"/>
    <m/>
    <s v="10"/>
    <s v="Pendiente"/>
    <x v="27"/>
    <n v="408"/>
    <n v="408"/>
  </r>
  <r>
    <n v="338"/>
    <x v="406"/>
    <x v="6"/>
    <x v="8"/>
    <x v="125"/>
    <n v="3"/>
    <m/>
    <s v="10"/>
    <s v="Pendiente"/>
    <x v="27"/>
    <n v="409"/>
    <n v="409"/>
  </r>
  <r>
    <n v="339"/>
    <x v="407"/>
    <x v="6"/>
    <x v="8"/>
    <x v="125"/>
    <n v="12"/>
    <m/>
    <s v="10"/>
    <s v="Pendiente"/>
    <x v="27"/>
    <n v="410"/>
    <n v="410"/>
  </r>
  <r>
    <n v="340"/>
    <x v="408"/>
    <x v="6"/>
    <x v="8"/>
    <x v="125"/>
    <n v="3"/>
    <m/>
    <s v="10"/>
    <s v="Pendiente"/>
    <x v="27"/>
    <n v="411"/>
    <n v="411"/>
  </r>
  <r>
    <n v="341"/>
    <x v="409"/>
    <x v="6"/>
    <x v="8"/>
    <x v="125"/>
    <n v="1"/>
    <m/>
    <s v="10"/>
    <s v="Pendiente"/>
    <x v="27"/>
    <n v="412"/>
    <n v="412"/>
  </r>
  <r>
    <n v="342"/>
    <x v="410"/>
    <x v="6"/>
    <x v="8"/>
    <x v="125"/>
    <n v="4"/>
    <m/>
    <s v="10"/>
    <s v="Pendiente"/>
    <x v="27"/>
    <n v="413"/>
    <n v="413"/>
  </r>
  <r>
    <n v="343"/>
    <x v="411"/>
    <x v="6"/>
    <x v="8"/>
    <x v="125"/>
    <n v="6"/>
    <m/>
    <s v="10"/>
    <s v="Pendiente"/>
    <x v="27"/>
    <n v="414"/>
    <n v="414"/>
  </r>
  <r>
    <n v="344"/>
    <x v="412"/>
    <x v="6"/>
    <x v="8"/>
    <x v="125"/>
    <n v="19"/>
    <m/>
    <s v="10"/>
    <s v="Pendiente"/>
    <x v="27"/>
    <n v="415"/>
    <n v="415"/>
  </r>
  <r>
    <n v="345"/>
    <x v="413"/>
    <x v="6"/>
    <x v="8"/>
    <x v="125"/>
    <n v="26"/>
    <m/>
    <s v="10"/>
    <s v="Pendiente"/>
    <x v="27"/>
    <n v="416"/>
    <n v="416"/>
  </r>
  <r>
    <n v="346"/>
    <x v="414"/>
    <x v="6"/>
    <x v="8"/>
    <x v="125"/>
    <n v="10"/>
    <m/>
    <s v="10"/>
    <s v="Pendiente"/>
    <x v="27"/>
    <n v="417"/>
    <n v="417"/>
  </r>
  <r>
    <n v="347"/>
    <x v="415"/>
    <x v="6"/>
    <x v="8"/>
    <x v="125"/>
    <n v="2"/>
    <m/>
    <s v="10"/>
    <s v="Pendiente"/>
    <x v="27"/>
    <n v="418"/>
    <n v="418"/>
  </r>
  <r>
    <n v="348"/>
    <x v="416"/>
    <x v="6"/>
    <x v="8"/>
    <x v="125"/>
    <n v="20"/>
    <m/>
    <s v="10"/>
    <s v="Pendiente"/>
    <x v="27"/>
    <n v="419"/>
    <n v="419"/>
  </r>
  <r>
    <n v="349"/>
    <x v="417"/>
    <x v="6"/>
    <x v="8"/>
    <x v="125"/>
    <n v="3"/>
    <m/>
    <s v="10"/>
    <s v="Pendiente"/>
    <x v="27"/>
    <n v="420"/>
    <n v="420"/>
  </r>
  <r>
    <n v="350"/>
    <x v="418"/>
    <x v="6"/>
    <x v="8"/>
    <x v="125"/>
    <n v="4"/>
    <m/>
    <s v="10"/>
    <s v="Pendiente"/>
    <x v="27"/>
    <n v="421"/>
    <n v="421"/>
  </r>
  <r>
    <n v="351"/>
    <x v="419"/>
    <x v="6"/>
    <x v="8"/>
    <x v="125"/>
    <n v="5"/>
    <m/>
    <s v="10"/>
    <s v="Pendiente"/>
    <x v="27"/>
    <n v="422"/>
    <n v="422"/>
  </r>
  <r>
    <n v="352"/>
    <x v="420"/>
    <x v="6"/>
    <x v="8"/>
    <x v="125"/>
    <n v="4"/>
    <m/>
    <s v="10"/>
    <s v="Pendiente"/>
    <x v="27"/>
    <n v="423"/>
    <n v="423"/>
  </r>
  <r>
    <n v="353"/>
    <x v="421"/>
    <x v="6"/>
    <x v="8"/>
    <x v="125"/>
    <n v="4"/>
    <m/>
    <s v="10"/>
    <s v="Pendiente"/>
    <x v="27"/>
    <n v="424"/>
    <n v="424"/>
  </r>
  <r>
    <n v="354"/>
    <x v="422"/>
    <x v="6"/>
    <x v="8"/>
    <x v="125"/>
    <n v="29"/>
    <m/>
    <s v="10"/>
    <s v="Pendiente"/>
    <x v="27"/>
    <n v="425"/>
    <n v="425"/>
  </r>
  <r>
    <s v="SC"/>
    <x v="423"/>
    <x v="6"/>
    <x v="8"/>
    <x v="125"/>
    <s v="SC"/>
    <m/>
    <s v="10"/>
    <s v="Pendiente"/>
    <x v="27"/>
    <n v="426"/>
    <n v="426"/>
  </r>
  <r>
    <n v="355"/>
    <x v="424"/>
    <x v="6"/>
    <x v="8"/>
    <x v="125"/>
    <n v="1"/>
    <m/>
    <s v="10"/>
    <s v="Pendiente"/>
    <x v="27"/>
    <n v="427"/>
    <n v="427"/>
  </r>
  <r>
    <n v="356"/>
    <x v="425"/>
    <x v="6"/>
    <x v="8"/>
    <x v="125"/>
    <n v="2"/>
    <m/>
    <s v="10"/>
    <s v="Pendiente"/>
    <x v="27"/>
    <n v="428"/>
    <n v="4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0A639C-5ECE-4A2B-8A3F-85591DD25EE7}" name="TablaDinámica1" cacheId="4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154" firstHeaderRow="1" firstDataRow="1" firstDataCol="1"/>
  <pivotFields count="12">
    <pivotField showAll="0"/>
    <pivotField showAll="0"/>
    <pivotField showAll="0"/>
    <pivotField showAll="0"/>
    <pivotField axis="axisRow" showAll="0" sortType="ascending">
      <items count="151">
        <item x="121"/>
        <item x="33"/>
        <item x="111"/>
        <item x="42"/>
        <item x="131"/>
        <item x="35"/>
        <item x="36"/>
        <item x="37"/>
        <item x="38"/>
        <item x="3"/>
        <item x="108"/>
        <item x="41"/>
        <item x="43"/>
        <item x="0"/>
        <item x="46"/>
        <item x="47"/>
        <item x="48"/>
        <item x="34"/>
        <item x="55"/>
        <item x="85"/>
        <item x="49"/>
        <item x="32"/>
        <item x="29"/>
        <item x="28"/>
        <item x="30"/>
        <item x="14"/>
        <item x="31"/>
        <item x="1"/>
        <item x="51"/>
        <item x="10"/>
        <item x="132"/>
        <item x="52"/>
        <item x="53"/>
        <item x="54"/>
        <item x="133"/>
        <item x="56"/>
        <item x="58"/>
        <item x="59"/>
        <item x="60"/>
        <item x="50"/>
        <item x="134"/>
        <item x="109"/>
        <item x="61"/>
        <item x="139"/>
        <item x="135"/>
        <item x="62"/>
        <item x="122"/>
        <item x="110"/>
        <item x="44"/>
        <item x="64"/>
        <item x="65"/>
        <item x="66"/>
        <item x="136"/>
        <item x="112"/>
        <item x="67"/>
        <item x="17"/>
        <item x="113"/>
        <item x="68"/>
        <item x="123"/>
        <item x="11"/>
        <item x="15"/>
        <item x="2"/>
        <item x="149"/>
        <item x="69"/>
        <item x="26"/>
        <item x="27"/>
        <item x="70"/>
        <item x="4"/>
        <item x="114"/>
        <item x="115"/>
        <item x="45"/>
        <item x="73"/>
        <item x="74"/>
        <item x="75"/>
        <item x="57"/>
        <item x="76"/>
        <item x="77"/>
        <item x="78"/>
        <item x="137"/>
        <item x="40"/>
        <item x="25"/>
        <item x="23"/>
        <item x="24"/>
        <item x="116"/>
        <item x="147"/>
        <item x="117"/>
        <item x="79"/>
        <item x="138"/>
        <item x="81"/>
        <item x="82"/>
        <item x="118"/>
        <item x="83"/>
        <item x="84"/>
        <item x="98"/>
        <item x="86"/>
        <item x="124"/>
        <item x="5"/>
        <item x="140"/>
        <item x="87"/>
        <item x="80"/>
        <item x="88"/>
        <item x="63"/>
        <item x="39"/>
        <item x="90"/>
        <item x="91"/>
        <item x="92"/>
        <item x="93"/>
        <item x="12"/>
        <item x="94"/>
        <item x="16"/>
        <item x="71"/>
        <item x="95"/>
        <item x="126"/>
        <item x="96"/>
        <item x="6"/>
        <item x="97"/>
        <item x="127"/>
        <item x="141"/>
        <item x="148"/>
        <item x="119"/>
        <item x="103"/>
        <item x="13"/>
        <item x="99"/>
        <item x="120"/>
        <item x="72"/>
        <item x="142"/>
        <item x="128"/>
        <item x="101"/>
        <item x="129"/>
        <item x="102"/>
        <item x="145"/>
        <item x="7"/>
        <item x="8"/>
        <item x="130"/>
        <item x="9"/>
        <item x="104"/>
        <item x="143"/>
        <item x="22"/>
        <item x="100"/>
        <item x="89"/>
        <item x="19"/>
        <item x="20"/>
        <item x="18"/>
        <item x="21"/>
        <item x="105"/>
        <item x="106"/>
        <item x="144"/>
        <item x="107"/>
        <item x="146"/>
        <item x="125"/>
        <item t="default"/>
      </items>
    </pivotField>
    <pivotField dataField="1" showAll="0"/>
    <pivotField showAll="0"/>
    <pivotField showAll="0"/>
    <pivotField showAll="0"/>
    <pivotField showAll="0"/>
    <pivotField showAll="0"/>
    <pivotField showAll="0"/>
  </pivotFields>
  <rowFields count="1">
    <field x="4"/>
  </rowFields>
  <rowItems count="1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t="grand">
      <x/>
    </i>
  </rowItems>
  <colItems count="1">
    <i/>
  </colItems>
  <dataFields count="1">
    <dataField name="Suma de Resultados" fld="5" baseField="4" baseItem="0" numFmtId="41"/>
  </dataFields>
  <formats count="9">
    <format dxfId="13">
      <pivotArea outline="0" collapsedLevelsAreSubtotals="1" fieldPosition="0"/>
    </format>
    <format dxfId="12">
      <pivotArea collapsedLevelsAreSubtotals="1" fieldPosition="0">
        <references count="1">
          <reference field="4" count="1">
            <x v="23"/>
          </reference>
        </references>
      </pivotArea>
    </format>
    <format dxfId="11">
      <pivotArea dataOnly="0" labelOnly="1" fieldPosition="0">
        <references count="1">
          <reference field="4" count="1">
            <x v="23"/>
          </reference>
        </references>
      </pivotArea>
    </format>
    <format dxfId="10">
      <pivotArea dataOnly="0" fieldPosition="0">
        <references count="1">
          <reference field="4" count="1">
            <x v="90"/>
          </reference>
        </references>
      </pivotArea>
    </format>
    <format dxfId="9">
      <pivotArea dataOnly="0" fieldPosition="0">
        <references count="1">
          <reference field="4" count="1">
            <x v="116"/>
          </reference>
        </references>
      </pivotArea>
    </format>
    <format dxfId="8">
      <pivotArea dataOnly="0" fieldPosition="0">
        <references count="1">
          <reference field="4" count="1">
            <x v="121"/>
          </reference>
        </references>
      </pivotArea>
    </format>
    <format dxfId="7">
      <pivotArea dataOnly="0" fieldPosition="0">
        <references count="1">
          <reference field="4" count="1">
            <x v="95"/>
          </reference>
        </references>
      </pivotArea>
    </format>
    <format dxfId="6">
      <pivotArea dataOnly="0" fieldPosition="0">
        <references count="1">
          <reference field="4" count="1">
            <x v="149"/>
          </reference>
        </references>
      </pivotArea>
    </format>
    <format dxfId="5">
      <pivotArea dataOnly="0" fieldPosition="0">
        <references count="1">
          <reference field="4" count="1">
            <x v="0"/>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6EBB5C-8FB7-49E9-8F52-205585C7F2CC}" name="TablaDinámica1" cacheId="43" applyNumberFormats="0" applyBorderFormats="0" applyFontFormats="0" applyPatternFormats="0" applyAlignmentFormats="0" applyWidthHeightFormats="1" dataCaption="Valores" updatedVersion="8" minRefreshableVersion="3" showDrill="0" useAutoFormatting="1" rowGrandTotals="0" colGrandTotals="0" itemPrintTitles="1" createdVersion="8" indent="0" compact="0" compactData="0" multipleFieldFilters="0">
  <location ref="A3:F430" firstHeaderRow="1" firstDataRow="1" firstDataCol="5"/>
  <pivotFields count="12">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8">
        <item x="71"/>
        <item x="208"/>
        <item x="342"/>
        <item x="72"/>
        <item x="73"/>
        <item x="348"/>
        <item x="253"/>
        <item x="75"/>
        <item x="76"/>
        <item x="77"/>
        <item x="80"/>
        <item x="69"/>
        <item x="210"/>
        <item x="84"/>
        <item x="85"/>
        <item x="0"/>
        <item x="86"/>
        <item x="87"/>
        <item x="89"/>
        <item x="90"/>
        <item x="91"/>
        <item x="92"/>
        <item x="65"/>
        <item x="68"/>
        <item m="1" x="427"/>
        <item m="1" x="428"/>
        <item x="66"/>
        <item x="1"/>
        <item x="93"/>
        <item x="16"/>
        <item x="11"/>
        <item x="95"/>
        <item x="96"/>
        <item x="293"/>
        <item x="56"/>
        <item x="97"/>
        <item x="98"/>
        <item x="99"/>
        <item x="100"/>
        <item x="101"/>
        <item m="1" x="429"/>
        <item m="1" x="430"/>
        <item x="295"/>
        <item x="104"/>
        <item x="105"/>
        <item x="296"/>
        <item x="214"/>
        <item x="106"/>
        <item x="107"/>
        <item x="108"/>
        <item x="215"/>
        <item x="255"/>
        <item x="216"/>
        <item x="298"/>
        <item x="109"/>
        <item x="218"/>
        <item x="110"/>
        <item x="220"/>
        <item x="365"/>
        <item x="366"/>
        <item x="112"/>
        <item x="302"/>
        <item x="256"/>
        <item x="222"/>
        <item x="223"/>
        <item x="114"/>
        <item x="225"/>
        <item x="226"/>
        <item x="115"/>
        <item x="15"/>
        <item x="116"/>
        <item x="117"/>
        <item x="303"/>
        <item x="118"/>
        <item x="227"/>
        <item x="259"/>
        <item x="22"/>
        <item x="57"/>
        <item x="60"/>
        <item x="119"/>
        <item x="304"/>
        <item x="58"/>
        <item x="70"/>
        <item x="2"/>
        <item x="305"/>
        <item x="261"/>
        <item x="120"/>
        <item x="375"/>
        <item x="376"/>
        <item x="377"/>
        <item x="379"/>
        <item x="306"/>
        <item x="121"/>
        <item x="263"/>
        <item x="55"/>
        <item x="59"/>
        <item x="123"/>
        <item x="309"/>
        <item x="265"/>
        <item x="3"/>
        <item x="381"/>
        <item x="229"/>
        <item x="230"/>
        <item x="126"/>
        <item x="127"/>
        <item x="23"/>
        <item x="266"/>
        <item x="129"/>
        <item x="130"/>
        <item x="310"/>
        <item x="133"/>
        <item x="134"/>
        <item x="311"/>
        <item x="135"/>
        <item x="136"/>
        <item x="312"/>
        <item x="4"/>
        <item x="5"/>
        <item x="388"/>
        <item x="139"/>
        <item x="53"/>
        <item x="45"/>
        <item x="46"/>
        <item x="47"/>
        <item x="49"/>
        <item x="50"/>
        <item x="51"/>
        <item x="28"/>
        <item x="233"/>
        <item x="234"/>
        <item x="237"/>
        <item m="1" x="436"/>
        <item x="141"/>
        <item x="314"/>
        <item x="238"/>
        <item x="143"/>
        <item x="144"/>
        <item x="317"/>
        <item x="273"/>
        <item x="239"/>
        <item x="146"/>
        <item x="148"/>
        <item x="318"/>
        <item x="401"/>
        <item x="151"/>
        <item x="320"/>
        <item x="152"/>
        <item x="240"/>
        <item x="61"/>
        <item x="321"/>
        <item x="153"/>
        <item x="322"/>
        <item x="155"/>
        <item x="157"/>
        <item m="1" x="437"/>
        <item x="6"/>
        <item x="158"/>
        <item x="159"/>
        <item x="160"/>
        <item x="161"/>
        <item x="162"/>
        <item x="163"/>
        <item x="241"/>
        <item x="164"/>
        <item x="165"/>
        <item x="242"/>
        <item x="324"/>
        <item x="166"/>
        <item x="243"/>
        <item x="167"/>
        <item x="168"/>
        <item x="169"/>
        <item x="170"/>
        <item x="171"/>
        <item x="20"/>
        <item x="21"/>
        <item x="24"/>
        <item x="25"/>
        <item x="174"/>
        <item x="175"/>
        <item x="176"/>
        <item x="7"/>
        <item m="1" x="435"/>
        <item x="277"/>
        <item x="278"/>
        <item x="245"/>
        <item x="26"/>
        <item x="178"/>
        <item x="326"/>
        <item x="179"/>
        <item x="180"/>
        <item x="181"/>
        <item x="182"/>
        <item x="246"/>
        <item x="183"/>
        <item x="185"/>
        <item x="186"/>
        <item x="247"/>
        <item x="187"/>
        <item x="188"/>
        <item x="329"/>
        <item x="191"/>
        <item x="331"/>
        <item x="332"/>
        <item x="192"/>
        <item x="14"/>
        <item x="8"/>
        <item x="333"/>
        <item x="194"/>
        <item x="195"/>
        <item x="249"/>
        <item x="196"/>
        <item x="31"/>
        <item x="44"/>
        <item x="32"/>
        <item x="33"/>
        <item x="34"/>
        <item x="43"/>
        <item x="35"/>
        <item x="36"/>
        <item x="251"/>
        <item x="37"/>
        <item x="199"/>
        <item x="336"/>
        <item x="38"/>
        <item x="39"/>
        <item x="201"/>
        <item x="202"/>
        <item x="203"/>
        <item x="204"/>
        <item x="205"/>
        <item x="207"/>
        <item x="111"/>
        <item x="40"/>
        <item x="54"/>
        <item x="41"/>
        <item x="42"/>
        <item x="131"/>
        <item x="132"/>
        <item x="173"/>
        <item x="221"/>
        <item x="122"/>
        <item x="268"/>
        <item x="48"/>
        <item x="52"/>
        <item x="27"/>
        <item x="29"/>
        <item x="30"/>
        <item x="81"/>
        <item x="82"/>
        <item x="83"/>
        <item m="1" x="431"/>
        <item m="1" x="432"/>
        <item x="142"/>
        <item x="145"/>
        <item x="147"/>
        <item x="150"/>
        <item x="154"/>
        <item x="156"/>
        <item x="177"/>
        <item x="184"/>
        <item x="190"/>
        <item x="197"/>
        <item x="206"/>
        <item x="209"/>
        <item x="211"/>
        <item m="1" x="433"/>
        <item x="212"/>
        <item x="213"/>
        <item x="217"/>
        <item x="224"/>
        <item x="125"/>
        <item x="231"/>
        <item x="235"/>
        <item x="236"/>
        <item x="244"/>
        <item x="248"/>
        <item x="252"/>
        <item x="264"/>
        <item x="267"/>
        <item x="269"/>
        <item x="272"/>
        <item x="319"/>
        <item x="290"/>
        <item x="343"/>
        <item x="291"/>
        <item x="349"/>
        <item x="78"/>
        <item m="1" x="426"/>
        <item x="350"/>
        <item x="351"/>
        <item x="94"/>
        <item x="292"/>
        <item x="352"/>
        <item x="353"/>
        <item x="354"/>
        <item x="355"/>
        <item x="294"/>
        <item x="356"/>
        <item x="357"/>
        <item x="297"/>
        <item x="358"/>
        <item x="359"/>
        <item x="360"/>
        <item x="361"/>
        <item x="362"/>
        <item x="363"/>
        <item x="299"/>
        <item x="364"/>
        <item x="300"/>
        <item x="367"/>
        <item x="368"/>
        <item x="301"/>
        <item x="257"/>
        <item x="258"/>
        <item x="369"/>
        <item x="370"/>
        <item x="260"/>
        <item x="371"/>
        <item x="372"/>
        <item x="262"/>
        <item x="373"/>
        <item x="374"/>
        <item x="378"/>
        <item x="380"/>
        <item m="1" x="434"/>
        <item x="124"/>
        <item x="382"/>
        <item x="383"/>
        <item x="128"/>
        <item x="232"/>
        <item x="384"/>
        <item x="385"/>
        <item x="386"/>
        <item x="137"/>
        <item x="387"/>
        <item x="389"/>
        <item x="390"/>
        <item x="313"/>
        <item x="344"/>
        <item x="345"/>
        <item x="391"/>
        <item x="392"/>
        <item x="393"/>
        <item x="394"/>
        <item x="395"/>
        <item x="315"/>
        <item x="396"/>
        <item x="397"/>
        <item x="398"/>
        <item x="399"/>
        <item x="316"/>
        <item x="400"/>
        <item x="274"/>
        <item x="149"/>
        <item x="402"/>
        <item x="403"/>
        <item x="404"/>
        <item x="323"/>
        <item x="405"/>
        <item x="406"/>
        <item x="275"/>
        <item x="172"/>
        <item x="407"/>
        <item x="408"/>
        <item x="409"/>
        <item x="410"/>
        <item x="411"/>
        <item x="325"/>
        <item x="346"/>
        <item x="412"/>
        <item x="413"/>
        <item x="327"/>
        <item x="414"/>
        <item x="280"/>
        <item x="328"/>
        <item x="415"/>
        <item x="416"/>
        <item x="189"/>
        <item x="330"/>
        <item x="347"/>
        <item x="334"/>
        <item x="250"/>
        <item x="198"/>
        <item x="335"/>
        <item x="417"/>
        <item x="200"/>
        <item x="418"/>
        <item x="419"/>
        <item x="420"/>
        <item x="421"/>
        <item x="422"/>
        <item x="338"/>
        <item x="423"/>
        <item x="424"/>
        <item x="425"/>
        <item x="339"/>
        <item x="341"/>
        <item x="281"/>
        <item x="219"/>
        <item x="140"/>
        <item x="228"/>
        <item x="283"/>
        <item x="17"/>
        <item x="337"/>
        <item x="74"/>
        <item x="286"/>
        <item x="307"/>
        <item x="308"/>
        <item x="340"/>
        <item x="270"/>
        <item x="285"/>
        <item x="271"/>
        <item x="284"/>
        <item x="287"/>
        <item x="9"/>
        <item x="10"/>
        <item x="88"/>
        <item x="138"/>
        <item x="193"/>
        <item x="254"/>
        <item x="276"/>
        <item x="279"/>
        <item x="282"/>
        <item x="288"/>
        <item x="289"/>
        <item x="12"/>
        <item x="13"/>
        <item x="18"/>
        <item x="19"/>
        <item x="79"/>
        <item x="63"/>
        <item x="64"/>
        <item x="102"/>
        <item x="103"/>
        <item x="113"/>
        <item x="67"/>
        <item x="62"/>
      </items>
      <extLst>
        <ext xmlns:x14="http://schemas.microsoft.com/office/spreadsheetml/2009/9/main" uri="{2946ED86-A175-432a-8AC1-64E0C546D7DE}">
          <x14:pivotField fillDownLabels="1"/>
        </ext>
      </extLst>
    </pivotField>
    <pivotField axis="axisRow" compact="0" outline="0" showAll="0" defaultSubtotal="0">
      <items count="7">
        <item x="1"/>
        <item x="3"/>
        <item x="2"/>
        <item x="0"/>
        <item x="6"/>
        <item x="4"/>
        <item x="5"/>
      </items>
      <extLst>
        <ext xmlns:x14="http://schemas.microsoft.com/office/spreadsheetml/2009/9/main" uri="{2946ED86-A175-432a-8AC1-64E0C546D7DE}">
          <x14:pivotField fillDownLabels="1"/>
        </ext>
      </extLst>
    </pivotField>
    <pivotField axis="axisRow" compact="0" outline="0" showAll="0" sortType="ascending" defaultSubtotal="0">
      <items count="10">
        <item x="7"/>
        <item x="5"/>
        <item x="2"/>
        <item x="4"/>
        <item x="6"/>
        <item x="1"/>
        <item x="8"/>
        <item x="3"/>
        <item x="0"/>
        <item m="1" x="9"/>
      </items>
      <extLst>
        <ext xmlns:x14="http://schemas.microsoft.com/office/spreadsheetml/2009/9/main" uri="{2946ED86-A175-432a-8AC1-64E0C546D7DE}">
          <x14:pivotField fillDownLabels="1"/>
        </ext>
      </extLst>
    </pivotField>
    <pivotField axis="axisRow" compact="0" outline="0" showAll="0" defaultSubtotal="0">
      <items count="150">
        <item x="121"/>
        <item x="33"/>
        <item x="111"/>
        <item x="36"/>
        <item x="3"/>
        <item x="43"/>
        <item x="47"/>
        <item x="48"/>
        <item x="34"/>
        <item x="32"/>
        <item x="31"/>
        <item x="10"/>
        <item x="52"/>
        <item x="54"/>
        <item x="56"/>
        <item x="58"/>
        <item x="59"/>
        <item x="60"/>
        <item x="62"/>
        <item x="44"/>
        <item x="64"/>
        <item x="67"/>
        <item x="17"/>
        <item x="11"/>
        <item x="69"/>
        <item x="26"/>
        <item x="27"/>
        <item x="45"/>
        <item x="74"/>
        <item x="76"/>
        <item x="77"/>
        <item x="78"/>
        <item x="40"/>
        <item x="25"/>
        <item x="23"/>
        <item x="24"/>
        <item x="116"/>
        <item x="81"/>
        <item x="83"/>
        <item x="98"/>
        <item x="86"/>
        <item x="124"/>
        <item x="5"/>
        <item x="87"/>
        <item x="88"/>
        <item x="63"/>
        <item x="90"/>
        <item x="92"/>
        <item x="93"/>
        <item x="94"/>
        <item x="95"/>
        <item x="96"/>
        <item x="6"/>
        <item x="97"/>
        <item x="127"/>
        <item x="103"/>
        <item x="13"/>
        <item x="99"/>
        <item x="72"/>
        <item x="101"/>
        <item x="102"/>
        <item x="7"/>
        <item x="104"/>
        <item x="22"/>
        <item x="100"/>
        <item x="89"/>
        <item x="19"/>
        <item x="20"/>
        <item x="18"/>
        <item x="21"/>
        <item x="105"/>
        <item x="106"/>
        <item x="112"/>
        <item x="16"/>
        <item x="2"/>
        <item x="4"/>
        <item x="110"/>
        <item x="61"/>
        <item x="118"/>
        <item x="0"/>
        <item x="39"/>
        <item x="42"/>
        <item x="49"/>
        <item x="55"/>
        <item x="75"/>
        <item x="57"/>
        <item x="79"/>
        <item x="125"/>
        <item x="70"/>
        <item x="114"/>
        <item x="115"/>
        <item x="117"/>
        <item x="37"/>
        <item x="41"/>
        <item x="50"/>
        <item x="53"/>
        <item x="65"/>
        <item x="66"/>
        <item x="68"/>
        <item x="80"/>
        <item x="85"/>
        <item x="91"/>
        <item x="107"/>
        <item x="108"/>
        <item x="28"/>
        <item x="119"/>
        <item x="120"/>
        <item x="139"/>
        <item x="82"/>
        <item x="84"/>
        <item x="109"/>
        <item x="29"/>
        <item x="136"/>
        <item x="38"/>
        <item x="51"/>
        <item x="135"/>
        <item x="123"/>
        <item x="71"/>
        <item x="73"/>
        <item x="129"/>
        <item x="113"/>
        <item x="130"/>
        <item x="35"/>
        <item x="131"/>
        <item x="138"/>
        <item x="140"/>
        <item x="141"/>
        <item x="142"/>
        <item x="145"/>
        <item x="132"/>
        <item x="122"/>
        <item x="133"/>
        <item x="143"/>
        <item x="144"/>
        <item x="146"/>
        <item x="149"/>
        <item x="1"/>
        <item x="148"/>
        <item x="8"/>
        <item x="9"/>
        <item x="46"/>
        <item x="126"/>
        <item x="128"/>
        <item x="134"/>
        <item x="137"/>
        <item x="147"/>
        <item x="12"/>
        <item x="14"/>
        <item x="15"/>
        <item x="30"/>
      </items>
      <extLst>
        <ext xmlns:x14="http://schemas.microsoft.com/office/spreadsheetml/2009/9/main" uri="{2946ED86-A175-432a-8AC1-64E0C546D7DE}">
          <x14:pivotField fillDownLabels="1"/>
        </ext>
      </extLst>
    </pivotField>
    <pivotField dataField="1" compact="0" numFmtId="4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2">
        <item x="0"/>
        <item x="1"/>
        <item x="2"/>
        <item x="4"/>
        <item x="5"/>
        <item x="6"/>
        <item x="7"/>
        <item x="8"/>
        <item x="9"/>
        <item x="10"/>
        <item x="11"/>
        <item x="12"/>
        <item x="13"/>
        <item x="14"/>
        <item x="15"/>
        <item x="17"/>
        <item x="22"/>
        <item x="23"/>
        <item x="24"/>
        <item x="25"/>
        <item x="27"/>
        <item m="1" x="28"/>
        <item x="18"/>
        <item x="19"/>
        <item x="20"/>
        <item m="1" x="29"/>
        <item m="1" x="30"/>
        <item m="1" x="31"/>
        <item x="16"/>
        <item x="3"/>
        <item x="21"/>
        <item x="26"/>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5">
    <field x="9"/>
    <field x="3"/>
    <field x="4"/>
    <field x="2"/>
    <field x="1"/>
  </rowFields>
  <rowItems count="427">
    <i>
      <x/>
      <x v="8"/>
      <x v="4"/>
      <x v="3"/>
      <x v="99"/>
    </i>
    <i r="2">
      <x v="42"/>
      <x v="3"/>
      <x v="155"/>
    </i>
    <i r="2">
      <x v="52"/>
      <x v="3"/>
      <x v="181"/>
    </i>
    <i r="2">
      <x v="61"/>
      <x v="3"/>
      <x v="206"/>
    </i>
    <i r="2">
      <x v="74"/>
      <x v="3"/>
      <x v="83"/>
    </i>
    <i r="2">
      <x v="75"/>
      <x v="3"/>
      <x v="116"/>
    </i>
    <i r="4">
      <x v="117"/>
    </i>
    <i r="2">
      <x v="79"/>
      <x v="3"/>
      <x v="15"/>
    </i>
    <i r="2">
      <x v="136"/>
      <x v="3"/>
      <x v="27"/>
    </i>
    <i r="2">
      <x v="138"/>
      <x v="3"/>
      <x v="415"/>
    </i>
    <i r="2">
      <x v="139"/>
      <x v="3"/>
      <x v="416"/>
    </i>
    <i>
      <x v="1"/>
      <x v="8"/>
      <x v="11"/>
      <x/>
      <x v="30"/>
    </i>
    <i r="2">
      <x v="23"/>
      <x/>
      <x v="426"/>
    </i>
    <i r="2">
      <x v="56"/>
      <x/>
      <x v="205"/>
    </i>
    <i r="2">
      <x v="146"/>
      <x/>
      <x v="427"/>
    </i>
    <i>
      <x v="2"/>
      <x v="8"/>
      <x v="23"/>
      <x v="2"/>
      <x v="69"/>
    </i>
    <i>
      <x v="3"/>
      <x v="5"/>
      <x v="147"/>
      <x/>
      <x v="428"/>
    </i>
    <i r="2">
      <x v="148"/>
      <x/>
      <x v="429"/>
    </i>
    <i>
      <x v="4"/>
      <x v="5"/>
      <x v="73"/>
      <x v="2"/>
      <x v="174"/>
    </i>
    <i r="4">
      <x v="175"/>
    </i>
    <i>
      <x v="5"/>
      <x v="2"/>
      <x v="22"/>
      <x/>
      <x v="76"/>
    </i>
    <i r="4">
      <x v="105"/>
    </i>
    <i r="4">
      <x v="176"/>
    </i>
    <i r="4">
      <x v="177"/>
    </i>
    <i r="4">
      <x v="186"/>
    </i>
    <i>
      <x v="6"/>
      <x v="2"/>
      <x v="22"/>
      <x v="2"/>
      <x v="127"/>
    </i>
    <i r="4">
      <x v="245"/>
    </i>
    <i r="4">
      <x v="246"/>
    </i>
    <i r="4">
      <x v="247"/>
    </i>
    <i>
      <x v="7"/>
      <x v="7"/>
      <x v="66"/>
      <x/>
      <x v="214"/>
    </i>
    <i r="4">
      <x v="218"/>
    </i>
    <i r="4">
      <x v="224"/>
    </i>
    <i r="2">
      <x v="67"/>
      <x/>
      <x v="215"/>
    </i>
    <i r="4">
      <x v="216"/>
    </i>
    <i r="4">
      <x v="219"/>
    </i>
    <i r="4">
      <x v="225"/>
    </i>
    <i r="2">
      <x v="68"/>
      <x/>
      <x v="212"/>
    </i>
    <i r="2">
      <x v="69"/>
      <x/>
      <x v="221"/>
    </i>
    <i>
      <x v="8"/>
      <x v="7"/>
      <x v="63"/>
      <x v="2"/>
      <x v="217"/>
    </i>
    <i r="2">
      <x v="66"/>
      <x v="2"/>
      <x v="236"/>
    </i>
    <i r="2">
      <x v="67"/>
      <x v="2"/>
      <x v="233"/>
    </i>
    <i r="4">
      <x v="235"/>
    </i>
    <i>
      <x v="9"/>
      <x v="7"/>
      <x v="63"/>
      <x v="1"/>
      <x v="213"/>
    </i>
    <i>
      <x v="10"/>
      <x v="3"/>
      <x v="33"/>
      <x/>
      <x v="123"/>
    </i>
    <i r="4">
      <x v="124"/>
    </i>
    <i r="4">
      <x v="243"/>
    </i>
    <i r="2">
      <x v="34"/>
      <x/>
      <x v="121"/>
    </i>
    <i r="4">
      <x v="125"/>
    </i>
    <i r="2">
      <x v="35"/>
      <x/>
      <x v="122"/>
    </i>
    <i r="4">
      <x v="126"/>
    </i>
    <i>
      <x v="11"/>
      <x v="3"/>
      <x v="33"/>
      <x v="2"/>
      <x v="244"/>
    </i>
    <i>
      <x v="12"/>
      <x v="3"/>
      <x v="33"/>
      <x v="1"/>
      <x v="120"/>
    </i>
    <i r="4">
      <x v="234"/>
    </i>
    <i>
      <x v="13"/>
      <x v="1"/>
      <x v="25"/>
      <x/>
      <x v="94"/>
    </i>
    <i>
      <x v="14"/>
      <x v="1"/>
      <x v="25"/>
      <x v="2"/>
      <x v="34"/>
    </i>
    <i r="4">
      <x v="77"/>
    </i>
    <i>
      <x v="15"/>
      <x v="4"/>
      <x v="26"/>
      <x v="2"/>
      <x v="78"/>
    </i>
    <i r="4">
      <x v="148"/>
    </i>
    <i>
      <x v="16"/>
      <x v="6"/>
      <x v="1"/>
      <x/>
      <x/>
    </i>
    <i r="2">
      <x v="3"/>
      <x/>
      <x v="7"/>
    </i>
    <i r="2">
      <x v="5"/>
      <x/>
      <x v="14"/>
    </i>
    <i r="2">
      <x v="6"/>
      <x/>
      <x v="18"/>
    </i>
    <i r="2">
      <x v="7"/>
      <x/>
      <x v="19"/>
    </i>
    <i r="2">
      <x v="8"/>
      <x/>
      <x v="3"/>
    </i>
    <i r="4">
      <x v="4"/>
    </i>
    <i r="4">
      <x v="20"/>
    </i>
    <i r="4">
      <x v="48"/>
    </i>
    <i r="4">
      <x v="49"/>
    </i>
    <i r="4">
      <x v="230"/>
    </i>
    <i r="4">
      <x v="258"/>
    </i>
    <i r="4">
      <x v="435"/>
    </i>
    <i r="2">
      <x v="9"/>
      <x/>
      <x v="32"/>
    </i>
    <i r="2">
      <x v="10"/>
      <x/>
      <x v="227"/>
    </i>
    <i r="4">
      <x v="228"/>
    </i>
    <i r="2">
      <x v="12"/>
      <x/>
      <x v="35"/>
    </i>
    <i r="2">
      <x v="13"/>
      <x/>
      <x v="37"/>
    </i>
    <i r="2">
      <x v="14"/>
      <x/>
      <x v="434"/>
    </i>
    <i r="2">
      <x v="15"/>
      <x/>
      <x v="44"/>
    </i>
    <i r="4">
      <x v="56"/>
    </i>
    <i r="2">
      <x v="16"/>
      <x/>
      <x v="47"/>
    </i>
    <i r="2">
      <x v="17"/>
      <x/>
      <x v="54"/>
    </i>
    <i r="2">
      <x v="18"/>
      <x/>
      <x v="60"/>
    </i>
    <i r="2">
      <x v="19"/>
      <x/>
      <x v="16"/>
    </i>
    <i r="4">
      <x v="96"/>
    </i>
    <i r="4">
      <x v="237"/>
    </i>
    <i r="2">
      <x v="20"/>
      <x/>
      <x v="68"/>
    </i>
    <i r="2">
      <x v="21"/>
      <x/>
      <x v="73"/>
    </i>
    <i r="4">
      <x v="113"/>
    </i>
    <i r="4">
      <x v="334"/>
    </i>
    <i r="2">
      <x v="22"/>
      <x/>
      <x v="256"/>
    </i>
    <i r="4">
      <x v="354"/>
    </i>
    <i r="2">
      <x v="24"/>
      <x/>
      <x v="92"/>
    </i>
    <i r="2">
      <x v="27"/>
      <x/>
      <x v="17"/>
    </i>
    <i r="4">
      <x v="31"/>
    </i>
    <i r="4">
      <x v="39"/>
    </i>
    <i r="4">
      <x v="167"/>
    </i>
    <i r="2">
      <x v="28"/>
      <x/>
      <x v="107"/>
    </i>
    <i r="2">
      <x v="29"/>
      <x/>
      <x v="110"/>
    </i>
    <i r="2">
      <x v="30"/>
      <x/>
      <x v="111"/>
    </i>
    <i r="2">
      <x v="31"/>
      <x/>
      <x v="114"/>
    </i>
    <i r="4">
      <x v="156"/>
    </i>
    <i r="4">
      <x v="199"/>
    </i>
    <i r="4">
      <x v="231"/>
    </i>
    <i r="2">
      <x v="32"/>
      <x/>
      <x v="119"/>
    </i>
    <i r="4">
      <x v="187"/>
    </i>
    <i r="4">
      <x v="189"/>
    </i>
    <i r="4">
      <x v="190"/>
    </i>
    <i r="4">
      <x v="195"/>
    </i>
    <i r="4">
      <x v="248"/>
    </i>
    <i r="4">
      <x v="250"/>
    </i>
    <i r="2">
      <x v="33"/>
      <x/>
      <x v="400"/>
    </i>
    <i r="2">
      <x v="37"/>
      <x/>
      <x v="135"/>
    </i>
    <i r="4">
      <x v="136"/>
    </i>
    <i r="2">
      <x v="38"/>
      <x/>
      <x v="144"/>
    </i>
    <i r="2">
      <x v="39"/>
      <x/>
      <x v="191"/>
    </i>
    <i r="4">
      <x v="419"/>
    </i>
    <i r="2">
      <x v="40"/>
      <x/>
      <x v="153"/>
    </i>
    <i r="2">
      <x v="43"/>
      <x/>
      <x v="157"/>
    </i>
    <i r="2">
      <x v="44"/>
      <x/>
      <x v="159"/>
    </i>
    <i r="2">
      <x v="45"/>
      <x/>
      <x v="65"/>
    </i>
    <i r="4">
      <x v="161"/>
    </i>
    <i r="2">
      <x v="46"/>
      <x/>
      <x v="163"/>
    </i>
    <i r="2">
      <x v="47"/>
      <x/>
      <x v="169"/>
    </i>
    <i r="4">
      <x v="170"/>
    </i>
    <i r="2">
      <x v="48"/>
      <x/>
      <x v="171"/>
    </i>
    <i r="4">
      <x v="172"/>
    </i>
    <i r="2">
      <x v="49"/>
      <x/>
      <x v="173"/>
    </i>
    <i r="2">
      <x v="50"/>
      <x/>
      <x v="178"/>
    </i>
    <i r="2">
      <x v="51"/>
      <x/>
      <x v="179"/>
    </i>
    <i r="4">
      <x v="180"/>
    </i>
    <i r="2">
      <x v="53"/>
      <x/>
      <x v="259"/>
    </i>
    <i r="2">
      <x v="55"/>
      <x/>
      <x v="204"/>
    </i>
    <i r="2">
      <x v="57"/>
      <x/>
      <x v="192"/>
    </i>
    <i r="2">
      <x v="58"/>
      <x/>
      <x v="104"/>
    </i>
    <i r="4">
      <x v="194"/>
    </i>
    <i r="2">
      <x v="59"/>
      <x/>
      <x v="196"/>
    </i>
    <i r="4">
      <x v="198"/>
    </i>
    <i r="2">
      <x v="60"/>
      <x/>
      <x v="201"/>
    </i>
    <i r="4">
      <x v="261"/>
    </i>
    <i r="2">
      <x v="62"/>
      <x/>
      <x v="208"/>
    </i>
    <i r="2">
      <x v="63"/>
      <x/>
      <x v="287"/>
    </i>
    <i r="2">
      <x v="64"/>
      <x/>
      <x v="260"/>
    </i>
    <i r="4">
      <x v="262"/>
    </i>
    <i r="2">
      <x v="65"/>
      <x/>
      <x v="160"/>
    </i>
    <i r="4">
      <x v="222"/>
    </i>
    <i r="2">
      <x v="70"/>
      <x/>
      <x v="226"/>
    </i>
    <i r="2">
      <x v="71"/>
      <x/>
      <x v="229"/>
    </i>
    <i r="2">
      <x v="75"/>
      <x/>
      <x v="418"/>
    </i>
    <i r="2">
      <x v="77"/>
      <x/>
      <x v="232"/>
    </i>
    <i r="2">
      <x v="80"/>
      <x/>
      <x v="10"/>
    </i>
    <i r="4">
      <x v="86"/>
    </i>
    <i r="4">
      <x v="141"/>
    </i>
    <i r="4">
      <x v="209"/>
    </i>
    <i r="4">
      <x v="383"/>
    </i>
    <i r="4">
      <x v="433"/>
    </i>
    <i r="2">
      <x v="81"/>
      <x/>
      <x v="13"/>
    </i>
    <i r="4">
      <x v="103"/>
    </i>
    <i r="4">
      <x v="140"/>
    </i>
    <i r="4">
      <x v="150"/>
    </i>
    <i r="4">
      <x v="211"/>
    </i>
    <i r="4">
      <x v="255"/>
    </i>
    <i r="4">
      <x v="378"/>
    </i>
    <i r="4">
      <x v="386"/>
    </i>
    <i r="2">
      <x v="82"/>
      <x/>
      <x v="21"/>
    </i>
    <i r="2">
      <x v="83"/>
      <x/>
      <x v="38"/>
    </i>
    <i r="4">
      <x v="152"/>
    </i>
    <i r="2">
      <x v="84"/>
      <x/>
      <x v="108"/>
    </i>
    <i r="2">
      <x v="85"/>
      <x/>
      <x v="43"/>
    </i>
    <i r="4">
      <x v="238"/>
    </i>
    <i r="2">
      <x v="86"/>
      <x/>
      <x v="132"/>
    </i>
    <i r="2">
      <x v="88"/>
      <x/>
      <x v="241"/>
    </i>
    <i r="4">
      <x v="271"/>
    </i>
    <i r="2">
      <x v="92"/>
      <x/>
      <x v="8"/>
    </i>
    <i r="4">
      <x v="9"/>
    </i>
    <i r="2">
      <x v="93"/>
      <x/>
      <x v="249"/>
    </i>
    <i r="2">
      <x v="94"/>
      <x/>
      <x v="28"/>
    </i>
    <i r="2">
      <x v="95"/>
      <x/>
      <x v="36"/>
    </i>
    <i r="2">
      <x v="96"/>
      <x/>
      <x v="70"/>
    </i>
    <i r="2">
      <x v="97"/>
      <x/>
      <x v="71"/>
    </i>
    <i r="2">
      <x v="98"/>
      <x/>
      <x v="79"/>
    </i>
    <i r="2">
      <x v="99"/>
      <x/>
      <x v="158"/>
    </i>
    <i r="4">
      <x v="239"/>
    </i>
    <i r="4">
      <x v="253"/>
    </i>
    <i r="2">
      <x v="100"/>
      <x/>
      <x v="257"/>
    </i>
    <i r="2">
      <x v="101"/>
      <x/>
      <x v="164"/>
    </i>
    <i r="2">
      <x v="102"/>
      <x/>
      <x v="263"/>
    </i>
    <i r="2">
      <x v="108"/>
      <x/>
      <x v="254"/>
    </i>
    <i r="2">
      <x v="109"/>
      <x/>
      <x v="146"/>
    </i>
    <i r="2">
      <x v="113"/>
      <x/>
      <x v="430"/>
    </i>
    <i r="2">
      <x v="114"/>
      <x/>
      <x v="291"/>
    </i>
    <i r="2">
      <x v="117"/>
      <x/>
      <x v="326"/>
    </i>
    <i r="4">
      <x v="362"/>
    </i>
    <i r="2">
      <x v="118"/>
      <x/>
      <x v="329"/>
    </i>
    <i r="2">
      <x v="122"/>
      <x/>
      <x v="405"/>
    </i>
    <i r="2">
      <x v="140"/>
      <x/>
      <x v="417"/>
    </i>
    <i>
      <x v="17"/>
      <x v="6"/>
      <x v="2"/>
      <x v="2"/>
      <x v="67"/>
    </i>
    <i r="2">
      <x v="8"/>
      <x v="2"/>
      <x v="382"/>
    </i>
    <i r="2">
      <x v="10"/>
      <x v="2"/>
      <x v="265"/>
    </i>
    <i r="4">
      <x v="276"/>
    </i>
    <i r="4">
      <x v="277"/>
    </i>
    <i r="2">
      <x v="16"/>
      <x v="2"/>
      <x v="46"/>
    </i>
    <i r="2">
      <x v="17"/>
      <x v="2"/>
      <x v="55"/>
    </i>
    <i r="2">
      <x v="19"/>
      <x v="2"/>
      <x v="1"/>
    </i>
    <i r="4">
      <x v="66"/>
    </i>
    <i r="4">
      <x v="270"/>
    </i>
    <i r="2">
      <x v="21"/>
      <x v="2"/>
      <x v="330"/>
    </i>
    <i r="2">
      <x v="27"/>
      <x v="2"/>
      <x v="162"/>
    </i>
    <i r="2">
      <x v="28"/>
      <x v="2"/>
      <x v="272"/>
    </i>
    <i r="2">
      <x v="36"/>
      <x v="2"/>
      <x v="128"/>
    </i>
    <i r="2">
      <x v="37"/>
      <x v="2"/>
      <x v="134"/>
    </i>
    <i r="2">
      <x v="39"/>
      <x v="2"/>
      <x v="50"/>
    </i>
    <i r="4">
      <x v="147"/>
    </i>
    <i r="2">
      <x v="47"/>
      <x v="2"/>
      <x v="168"/>
    </i>
    <i r="2">
      <x v="50"/>
      <x v="2"/>
      <x v="275"/>
    </i>
    <i r="2">
      <x v="59"/>
      <x v="2"/>
      <x v="197"/>
    </i>
    <i r="2">
      <x v="64"/>
      <x v="2"/>
      <x v="220"/>
    </i>
    <i r="2">
      <x v="72"/>
      <x v="2"/>
      <x v="74"/>
    </i>
    <i r="2">
      <x v="76"/>
      <x v="2"/>
      <x v="63"/>
    </i>
    <i r="2">
      <x v="77"/>
      <x v="2"/>
      <x v="399"/>
    </i>
    <i r="2">
      <x v="78"/>
      <x v="2"/>
      <x v="139"/>
    </i>
    <i r="2">
      <x v="81"/>
      <x v="2"/>
      <x v="129"/>
    </i>
    <i r="4">
      <x v="210"/>
    </i>
    <i r="2">
      <x v="83"/>
      <x v="2"/>
      <x v="52"/>
    </i>
    <i r="4">
      <x v="267"/>
    </i>
    <i r="4">
      <x v="268"/>
    </i>
    <i r="4">
      <x v="273"/>
    </i>
    <i r="4">
      <x v="274"/>
    </i>
    <i r="2">
      <x v="85"/>
      <x v="2"/>
      <x v="264"/>
    </i>
    <i r="4">
      <x v="269"/>
    </i>
    <i r="2">
      <x v="86"/>
      <x v="2"/>
      <x v="240"/>
    </i>
    <i r="2">
      <x v="88"/>
      <x v="2"/>
      <x v="271"/>
    </i>
    <i r="2">
      <x v="89"/>
      <x v="2"/>
      <x v="101"/>
    </i>
    <i r="2">
      <x v="90"/>
      <x v="2"/>
      <x v="102"/>
    </i>
    <i r="2">
      <x v="91"/>
      <x v="2"/>
      <x v="130"/>
    </i>
    <i r="2">
      <x v="101"/>
      <x v="2"/>
      <x v="165"/>
    </i>
    <i r="2">
      <x v="103"/>
      <x v="2"/>
      <x v="12"/>
    </i>
    <i r="2">
      <x v="105"/>
      <x v="2"/>
      <x v="185"/>
    </i>
    <i r="2">
      <x v="106"/>
      <x v="2"/>
      <x v="193"/>
    </i>
    <i r="2">
      <x v="110"/>
      <x v="2"/>
      <x v="57"/>
    </i>
    <i r="2">
      <x v="111"/>
      <x v="2"/>
      <x v="64"/>
    </i>
    <i r="2">
      <x v="120"/>
      <x v="2"/>
      <x v="401"/>
    </i>
    <i>
      <x v="18"/>
      <x v="6"/>
      <x/>
      <x v="1"/>
      <x v="6"/>
    </i>
    <i r="4">
      <x v="51"/>
    </i>
    <i r="4">
      <x v="85"/>
    </i>
    <i r="4">
      <x v="93"/>
    </i>
    <i r="4">
      <x v="106"/>
    </i>
    <i r="4">
      <x v="138"/>
    </i>
    <i r="2">
      <x v="8"/>
      <x v="1"/>
      <x v="313"/>
    </i>
    <i r="2">
      <x v="10"/>
      <x v="1"/>
      <x v="278"/>
    </i>
    <i r="4">
      <x v="281"/>
    </i>
    <i r="2">
      <x v="12"/>
      <x v="1"/>
      <x v="420"/>
    </i>
    <i r="2">
      <x v="19"/>
      <x v="1"/>
      <x v="314"/>
    </i>
    <i r="2">
      <x v="22"/>
      <x v="1"/>
      <x v="75"/>
    </i>
    <i r="4">
      <x v="184"/>
    </i>
    <i r="4">
      <x v="280"/>
    </i>
    <i r="2">
      <x v="27"/>
      <x v="1"/>
      <x v="320"/>
    </i>
    <i r="2">
      <x v="28"/>
      <x v="1"/>
      <x v="279"/>
    </i>
    <i r="2">
      <x v="33"/>
      <x v="1"/>
      <x v="410"/>
    </i>
    <i r="4">
      <x v="412"/>
    </i>
    <i r="2">
      <x v="41"/>
      <x v="1"/>
      <x v="98"/>
    </i>
    <i r="2">
      <x v="47"/>
      <x v="1"/>
      <x v="361"/>
    </i>
    <i r="2">
      <x v="54"/>
      <x v="1"/>
      <x v="183"/>
    </i>
    <i r="2">
      <x v="55"/>
      <x v="1"/>
      <x v="398"/>
    </i>
    <i r="2">
      <x v="63"/>
      <x v="1"/>
      <x v="406"/>
    </i>
    <i r="4">
      <x v="411"/>
    </i>
    <i r="4">
      <x v="413"/>
    </i>
    <i r="4">
      <x v="414"/>
    </i>
    <i r="4">
      <x v="424"/>
    </i>
    <i r="2">
      <x v="67"/>
      <x v="1"/>
      <x v="425"/>
    </i>
    <i r="2">
      <x v="80"/>
      <x v="1"/>
      <x v="353"/>
    </i>
    <i r="2">
      <x v="87"/>
      <x v="1"/>
      <x v="242"/>
    </i>
    <i r="2">
      <x v="116"/>
      <x v="1"/>
      <x v="317"/>
    </i>
    <i r="2">
      <x v="119"/>
      <x v="1"/>
      <x v="374"/>
    </i>
    <i r="2">
      <x v="121"/>
      <x v="1"/>
      <x v="402"/>
    </i>
    <i r="2">
      <x v="130"/>
      <x v="1"/>
      <x v="62"/>
    </i>
    <i r="2">
      <x v="138"/>
      <x v="1"/>
      <x v="423"/>
    </i>
    <i r="2">
      <x v="141"/>
      <x v="1"/>
      <x v="421"/>
    </i>
    <i r="2">
      <x v="142"/>
      <x v="1"/>
      <x v="422"/>
    </i>
    <i>
      <x v="19"/>
      <x v="6"/>
      <x/>
      <x v="5"/>
      <x v="42"/>
    </i>
    <i r="4">
      <x v="45"/>
    </i>
    <i r="4">
      <x v="53"/>
    </i>
    <i r="4">
      <x v="80"/>
    </i>
    <i r="4">
      <x v="84"/>
    </i>
    <i r="4">
      <x v="91"/>
    </i>
    <i r="4">
      <x v="97"/>
    </i>
    <i r="4">
      <x v="109"/>
    </i>
    <i r="4">
      <x v="112"/>
    </i>
    <i r="4">
      <x v="115"/>
    </i>
    <i r="4">
      <x v="133"/>
    </i>
    <i r="4">
      <x v="137"/>
    </i>
    <i r="4">
      <x v="142"/>
    </i>
    <i r="4">
      <x v="151"/>
    </i>
    <i r="4">
      <x v="166"/>
    </i>
    <i r="4">
      <x v="188"/>
    </i>
    <i r="4">
      <x v="200"/>
    </i>
    <i r="4">
      <x v="202"/>
    </i>
    <i r="4">
      <x v="207"/>
    </i>
    <i r="2">
      <x v="9"/>
      <x v="5"/>
      <x v="292"/>
    </i>
    <i r="2">
      <x v="10"/>
      <x v="5"/>
      <x v="404"/>
    </i>
    <i r="2">
      <x v="22"/>
      <x v="5"/>
      <x v="283"/>
    </i>
    <i r="4">
      <x v="375"/>
    </i>
    <i r="2">
      <x v="26"/>
      <x v="5"/>
      <x v="300"/>
    </i>
    <i r="2">
      <x v="27"/>
      <x v="5"/>
      <x v="282"/>
    </i>
    <i r="2">
      <x v="87"/>
      <x v="5"/>
      <x v="203"/>
    </i>
    <i r="4">
      <x v="223"/>
    </i>
    <i r="4">
      <x v="379"/>
    </i>
    <i r="4">
      <x v="407"/>
    </i>
    <i r="4">
      <x v="408"/>
    </i>
    <i r="2">
      <x v="88"/>
      <x v="5"/>
      <x v="392"/>
    </i>
    <i r="2">
      <x v="100"/>
      <x v="5"/>
      <x v="384"/>
    </i>
    <i r="2">
      <x v="107"/>
      <x v="5"/>
      <x v="149"/>
    </i>
    <i r="2">
      <x v="108"/>
      <x v="5"/>
      <x v="351"/>
    </i>
    <i r="2">
      <x v="109"/>
      <x v="5"/>
      <x v="145"/>
    </i>
    <i r="2">
      <x v="112"/>
      <x v="5"/>
      <x v="72"/>
    </i>
    <i r="2">
      <x v="115"/>
      <x v="5"/>
      <x v="309"/>
    </i>
    <i r="2">
      <x v="123"/>
      <x v="5"/>
      <x v="285"/>
    </i>
    <i r="2">
      <x v="124"/>
      <x v="5"/>
      <x v="346"/>
    </i>
    <i r="2">
      <x v="125"/>
      <x v="5"/>
      <x v="358"/>
    </i>
    <i r="2">
      <x v="126"/>
      <x v="5"/>
      <x v="368"/>
    </i>
    <i r="2">
      <x v="127"/>
      <x v="5"/>
      <x v="372"/>
    </i>
    <i r="2">
      <x v="128"/>
      <x v="5"/>
      <x v="409"/>
    </i>
    <i r="2">
      <x v="129"/>
      <x v="5"/>
      <x v="33"/>
    </i>
    <i r="2">
      <x v="130"/>
      <x v="5"/>
      <x v="61"/>
    </i>
    <i r="4">
      <x v="312"/>
    </i>
    <i r="2">
      <x v="131"/>
      <x v="5"/>
      <x v="297"/>
    </i>
    <i r="2">
      <x v="132"/>
      <x v="5"/>
      <x v="381"/>
    </i>
    <i r="2">
      <x v="133"/>
      <x v="5"/>
      <x v="396"/>
    </i>
    <i r="2">
      <x v="134"/>
      <x v="5"/>
      <x v="397"/>
    </i>
    <i r="2">
      <x v="143"/>
      <x v="5"/>
      <x v="307"/>
    </i>
    <i r="2">
      <x v="144"/>
      <x v="5"/>
      <x v="338"/>
    </i>
    <i>
      <x v="20"/>
      <x v="6"/>
      <x/>
      <x v="4"/>
      <x v="5"/>
    </i>
    <i r="4">
      <x v="58"/>
    </i>
    <i r="4">
      <x v="59"/>
    </i>
    <i r="4">
      <x v="88"/>
    </i>
    <i r="4">
      <x v="89"/>
    </i>
    <i r="4">
      <x v="90"/>
    </i>
    <i r="4">
      <x v="100"/>
    </i>
    <i r="4">
      <x v="118"/>
    </i>
    <i r="4">
      <x v="143"/>
    </i>
    <i r="2">
      <x v="87"/>
      <x v="4"/>
      <x v="286"/>
    </i>
    <i r="4">
      <x v="289"/>
    </i>
    <i r="4">
      <x v="290"/>
    </i>
    <i r="4">
      <x v="293"/>
    </i>
    <i r="4">
      <x v="294"/>
    </i>
    <i r="4">
      <x v="295"/>
    </i>
    <i r="4">
      <x v="296"/>
    </i>
    <i r="4">
      <x v="298"/>
    </i>
    <i r="4">
      <x v="299"/>
    </i>
    <i r="4">
      <x v="301"/>
    </i>
    <i r="4">
      <x v="302"/>
    </i>
    <i r="4">
      <x v="303"/>
    </i>
    <i r="4">
      <x v="304"/>
    </i>
    <i r="4">
      <x v="305"/>
    </i>
    <i r="4">
      <x v="306"/>
    </i>
    <i r="4">
      <x v="308"/>
    </i>
    <i r="4">
      <x v="310"/>
    </i>
    <i r="4">
      <x v="311"/>
    </i>
    <i r="4">
      <x v="315"/>
    </i>
    <i r="4">
      <x v="316"/>
    </i>
    <i r="4">
      <x v="318"/>
    </i>
    <i r="4">
      <x v="319"/>
    </i>
    <i r="4">
      <x v="321"/>
    </i>
    <i r="4">
      <x v="322"/>
    </i>
    <i r="4">
      <x v="323"/>
    </i>
    <i r="4">
      <x v="324"/>
    </i>
    <i r="4">
      <x v="327"/>
    </i>
    <i r="4">
      <x v="328"/>
    </i>
    <i r="4">
      <x v="331"/>
    </i>
    <i r="4">
      <x v="332"/>
    </i>
    <i r="4">
      <x v="333"/>
    </i>
    <i r="4">
      <x v="335"/>
    </i>
    <i r="4">
      <x v="336"/>
    </i>
    <i r="4">
      <x v="337"/>
    </i>
    <i r="4">
      <x v="341"/>
    </i>
    <i r="4">
      <x v="342"/>
    </i>
    <i r="4">
      <x v="343"/>
    </i>
    <i r="4">
      <x v="344"/>
    </i>
    <i r="4">
      <x v="345"/>
    </i>
    <i r="4">
      <x v="347"/>
    </i>
    <i r="4">
      <x v="348"/>
    </i>
    <i r="4">
      <x v="349"/>
    </i>
    <i r="4">
      <x v="350"/>
    </i>
    <i r="4">
      <x v="352"/>
    </i>
    <i r="4">
      <x v="355"/>
    </i>
    <i r="4">
      <x v="356"/>
    </i>
    <i r="4">
      <x v="357"/>
    </i>
    <i r="4">
      <x v="359"/>
    </i>
    <i r="4">
      <x v="360"/>
    </i>
    <i r="4">
      <x v="363"/>
    </i>
    <i r="4">
      <x v="364"/>
    </i>
    <i r="4">
      <x v="365"/>
    </i>
    <i r="4">
      <x v="366"/>
    </i>
    <i r="4">
      <x v="367"/>
    </i>
    <i r="4">
      <x v="370"/>
    </i>
    <i r="4">
      <x v="371"/>
    </i>
    <i r="4">
      <x v="373"/>
    </i>
    <i r="4">
      <x v="376"/>
    </i>
    <i r="4">
      <x v="377"/>
    </i>
    <i r="4">
      <x v="385"/>
    </i>
    <i r="4">
      <x v="387"/>
    </i>
    <i r="4">
      <x v="388"/>
    </i>
    <i r="4">
      <x v="389"/>
    </i>
    <i r="4">
      <x v="390"/>
    </i>
    <i r="4">
      <x v="391"/>
    </i>
    <i r="4">
      <x v="393"/>
    </i>
    <i r="4">
      <x v="394"/>
    </i>
    <i r="4">
      <x v="395"/>
    </i>
    <i r="2">
      <x v="135"/>
      <x v="4"/>
      <x v="87"/>
    </i>
    <i>
      <x v="22"/>
      <x/>
      <x v="10"/>
      <x/>
      <x v="22"/>
    </i>
    <i r="4">
      <x v="26"/>
    </i>
    <i r="2">
      <x v="104"/>
      <x/>
      <x v="437"/>
    </i>
    <i r="2">
      <x v="111"/>
      <x/>
      <x v="431"/>
    </i>
    <i r="2">
      <x v="149"/>
      <x/>
      <x v="432"/>
    </i>
    <i>
      <x v="23"/>
      <x/>
      <x v="104"/>
      <x v="2"/>
      <x v="436"/>
    </i>
    <i>
      <x v="24"/>
      <x/>
      <x v="9"/>
      <x v="1"/>
      <x v="23"/>
    </i>
    <i>
      <x v="28"/>
      <x v="4"/>
      <x v="26"/>
      <x/>
      <x v="81"/>
    </i>
    <i r="4">
      <x v="95"/>
    </i>
    <i>
      <x v="29"/>
      <x v="8"/>
      <x v="11"/>
      <x v="1"/>
      <x v="29"/>
    </i>
    <i r="2">
      <x v="56"/>
      <x v="1"/>
      <x v="403"/>
    </i>
    <i>
      <x v="30"/>
      <x v="6"/>
      <x v="4"/>
      <x v="3"/>
      <x v="11"/>
    </i>
    <i r="2">
      <x v="73"/>
      <x v="3"/>
      <x v="82"/>
    </i>
    <i>
      <x v="31"/>
      <x v="6"/>
      <x/>
      <x v="6"/>
      <x v="2"/>
    </i>
    <i r="2">
      <x v="88"/>
      <x v="6"/>
      <x v="380"/>
    </i>
    <i r="2">
      <x v="123"/>
      <x v="6"/>
      <x v="284"/>
    </i>
    <i r="2">
      <x v="137"/>
      <x v="6"/>
      <x v="369"/>
    </i>
    <i r="2">
      <x v="145"/>
      <x v="6"/>
      <x v="339"/>
    </i>
    <i r="4">
      <x v="340"/>
    </i>
  </rowItems>
  <colItems count="1">
    <i/>
  </colItems>
  <dataFields count="1">
    <dataField name="Suma de Resultado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E796B5-811E-4D96-8A45-27FBF5DC53CF}" name="TablaDinámica1" cacheId="4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154" firstHeaderRow="1" firstDataRow="1" firstDataCol="1"/>
  <pivotFields count="12">
    <pivotField showAll="0"/>
    <pivotField showAll="0"/>
    <pivotField showAll="0"/>
    <pivotField showAll="0"/>
    <pivotField axis="axisRow" showAll="0">
      <items count="151">
        <item x="121"/>
        <item x="33"/>
        <item x="111"/>
        <item x="36"/>
        <item x="3"/>
        <item x="43"/>
        <item x="47"/>
        <item x="48"/>
        <item x="34"/>
        <item x="32"/>
        <item x="31"/>
        <item x="10"/>
        <item x="52"/>
        <item x="54"/>
        <item x="56"/>
        <item x="58"/>
        <item x="59"/>
        <item x="60"/>
        <item x="62"/>
        <item x="110"/>
        <item x="44"/>
        <item x="64"/>
        <item x="112"/>
        <item x="67"/>
        <item x="17"/>
        <item x="11"/>
        <item x="2"/>
        <item x="69"/>
        <item x="26"/>
        <item x="27"/>
        <item x="4"/>
        <item x="45"/>
        <item x="74"/>
        <item x="76"/>
        <item x="77"/>
        <item x="78"/>
        <item x="40"/>
        <item x="25"/>
        <item x="23"/>
        <item x="24"/>
        <item x="116"/>
        <item x="81"/>
        <item x="83"/>
        <item x="98"/>
        <item x="86"/>
        <item x="124"/>
        <item x="5"/>
        <item x="87"/>
        <item x="88"/>
        <item x="63"/>
        <item x="90"/>
        <item x="92"/>
        <item x="93"/>
        <item x="94"/>
        <item x="16"/>
        <item x="95"/>
        <item x="96"/>
        <item x="6"/>
        <item x="97"/>
        <item x="127"/>
        <item x="103"/>
        <item x="13"/>
        <item x="99"/>
        <item x="72"/>
        <item x="101"/>
        <item x="102"/>
        <item x="7"/>
        <item x="104"/>
        <item x="22"/>
        <item x="100"/>
        <item x="89"/>
        <item x="19"/>
        <item x="20"/>
        <item x="18"/>
        <item x="21"/>
        <item x="105"/>
        <item x="106"/>
        <item x="61"/>
        <item x="118"/>
        <item x="0"/>
        <item x="39"/>
        <item x="42"/>
        <item x="49"/>
        <item x="55"/>
        <item x="75"/>
        <item x="57"/>
        <item x="79"/>
        <item x="125"/>
        <item x="70"/>
        <item x="114"/>
        <item x="115"/>
        <item x="117"/>
        <item x="37"/>
        <item x="41"/>
        <item x="50"/>
        <item x="53"/>
        <item x="65"/>
        <item x="66"/>
        <item x="68"/>
        <item x="80"/>
        <item x="85"/>
        <item x="91"/>
        <item x="107"/>
        <item x="108"/>
        <item x="28"/>
        <item x="119"/>
        <item x="120"/>
        <item x="139"/>
        <item x="82"/>
        <item x="84"/>
        <item x="109"/>
        <item x="29"/>
        <item x="136"/>
        <item x="38"/>
        <item x="51"/>
        <item x="135"/>
        <item x="123"/>
        <item x="71"/>
        <item x="73"/>
        <item x="129"/>
        <item x="113"/>
        <item x="130"/>
        <item x="35"/>
        <item x="131"/>
        <item x="138"/>
        <item x="140"/>
        <item x="141"/>
        <item x="142"/>
        <item x="145"/>
        <item x="132"/>
        <item x="122"/>
        <item x="133"/>
        <item x="143"/>
        <item x="144"/>
        <item x="146"/>
        <item x="149"/>
        <item x="1"/>
        <item x="148"/>
        <item x="8"/>
        <item x="9"/>
        <item x="46"/>
        <item x="126"/>
        <item x="128"/>
        <item x="134"/>
        <item x="137"/>
        <item x="147"/>
        <item x="12"/>
        <item x="14"/>
        <item x="15"/>
        <item x="30"/>
        <item t="default"/>
      </items>
    </pivotField>
    <pivotField numFmtId="41" showAll="0"/>
    <pivotField showAll="0"/>
    <pivotField showAll="0"/>
    <pivotField showAll="0"/>
    <pivotField showAll="0"/>
    <pivotField showAll="0"/>
    <pivotField showAll="0"/>
  </pivotFields>
  <rowFields count="1">
    <field x="4"/>
  </rowFields>
  <rowItems count="1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FDAF1D-C407-45EE-9D3A-D44846101EB6}" name="TablaDinámica1" cacheId="35" applyNumberFormats="0" applyBorderFormats="0" applyFontFormats="0" applyPatternFormats="0" applyAlignmentFormats="0" applyWidthHeightFormats="1" dataCaption="Valores" updatedVersion="8" minRefreshableVersion="3" showDrill="0" useAutoFormatting="1" rowGrandTotals="0" colGrandTotals="0" itemPrintTitles="1" createdVersion="8" indent="0" compact="0" compactData="0" multipleFieldFilters="0">
  <location ref="A3:C375" firstHeaderRow="1" firstDataRow="1" firstDataCol="2"/>
  <pivotFields count="3">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79">
        <item x="45"/>
        <item x="181"/>
        <item x="278"/>
        <item x="46"/>
        <item x="47"/>
        <item x="284"/>
        <item x="49"/>
        <item x="50"/>
        <item x="51"/>
        <item x="54"/>
        <item x="44"/>
        <item x="183"/>
        <item x="58"/>
        <item x="59"/>
        <item x="0"/>
        <item x="60"/>
        <item x="61"/>
        <item x="63"/>
        <item x="64"/>
        <item x="65"/>
        <item x="66"/>
        <item x="67"/>
        <item x="185"/>
        <item x="68"/>
        <item x="69"/>
        <item x="70"/>
        <item x="12"/>
        <item x="72"/>
        <item x="73"/>
        <item x="230"/>
        <item x="38"/>
        <item x="74"/>
        <item x="75"/>
        <item x="76"/>
        <item x="77"/>
        <item x="78"/>
        <item x="79"/>
        <item x="80"/>
        <item x="232"/>
        <item x="81"/>
        <item x="82"/>
        <item x="188"/>
        <item x="83"/>
        <item x="84"/>
        <item x="189"/>
        <item x="358"/>
        <item x="190"/>
        <item x="235"/>
        <item x="85"/>
        <item x="192"/>
        <item x="86"/>
        <item x="87"/>
        <item x="194"/>
        <item x="301"/>
        <item x="88"/>
        <item x="239"/>
        <item x="195"/>
        <item x="196"/>
        <item x="197"/>
        <item x="90"/>
        <item m="1" x="374"/>
        <item x="199"/>
        <item x="91"/>
        <item x="92"/>
        <item x="93"/>
        <item x="94"/>
        <item x="240"/>
        <item x="95"/>
        <item x="200"/>
        <item x="360"/>
        <item x="13"/>
        <item x="39"/>
        <item x="42"/>
        <item x="96"/>
        <item x="241"/>
        <item x="40"/>
        <item x="21"/>
        <item x="2"/>
        <item x="242"/>
        <item x="97"/>
        <item x="309"/>
        <item x="310"/>
        <item x="312"/>
        <item x="98"/>
        <item x="363"/>
        <item x="37"/>
        <item x="41"/>
        <item x="99"/>
        <item x="100"/>
        <item x="246"/>
        <item m="1" x="375"/>
        <item x="3"/>
        <item x="314"/>
        <item x="203"/>
        <item x="204"/>
        <item x="103"/>
        <item x="104"/>
        <item x="14"/>
        <item x="364"/>
        <item x="106"/>
        <item x="107"/>
        <item x="108"/>
        <item x="109"/>
        <item x="247"/>
        <item x="110"/>
        <item x="111"/>
        <item x="248"/>
        <item x="366"/>
        <item x="112"/>
        <item x="113"/>
        <item x="249"/>
        <item x="4"/>
        <item x="5"/>
        <item x="321"/>
        <item x="116"/>
        <item x="357"/>
        <item x="32"/>
        <item x="33"/>
        <item x="34"/>
        <item x="18"/>
        <item x="207"/>
        <item x="208"/>
        <item x="211"/>
        <item x="118"/>
        <item x="251"/>
        <item x="212"/>
        <item x="120"/>
        <item x="121"/>
        <item x="254"/>
        <item x="123"/>
        <item x="125"/>
        <item x="255"/>
        <item x="128"/>
        <item x="257"/>
        <item x="129"/>
        <item x="214"/>
        <item x="43"/>
        <item x="258"/>
        <item x="130"/>
        <item x="259"/>
        <item x="132"/>
        <item x="134"/>
        <item x="29"/>
        <item x="6"/>
        <item x="135"/>
        <item x="136"/>
        <item x="137"/>
        <item x="138"/>
        <item x="139"/>
        <item x="140"/>
        <item x="215"/>
        <item x="141"/>
        <item x="142"/>
        <item x="216"/>
        <item x="261"/>
        <item x="143"/>
        <item x="217"/>
        <item x="144"/>
        <item x="145"/>
        <item x="22"/>
        <item x="15"/>
        <item x="148"/>
        <item x="149"/>
        <item x="150"/>
        <item x="151"/>
        <item x="7"/>
        <item x="370"/>
        <item x="16"/>
        <item x="153"/>
        <item x="263"/>
        <item x="154"/>
        <item x="155"/>
        <item x="156"/>
        <item x="157"/>
        <item x="220"/>
        <item x="158"/>
        <item x="160"/>
        <item x="161"/>
        <item x="221"/>
        <item x="162"/>
        <item x="266"/>
        <item x="165"/>
        <item x="268"/>
        <item x="269"/>
        <item x="166"/>
        <item x="8"/>
        <item x="270"/>
        <item x="168"/>
        <item x="169"/>
        <item x="223"/>
        <item x="170"/>
        <item x="23"/>
        <item x="356"/>
        <item x="25"/>
        <item x="31"/>
        <item x="225"/>
        <item x="26"/>
        <item x="173"/>
        <item x="273"/>
        <item x="27"/>
        <item x="28"/>
        <item x="175"/>
        <item x="176"/>
        <item x="177"/>
        <item x="178"/>
        <item x="180"/>
        <item x="205"/>
        <item x="256"/>
        <item x="228"/>
        <item x="276"/>
        <item x="300"/>
        <item x="338"/>
        <item x="353"/>
        <item x="316"/>
        <item x="285"/>
        <item x="304"/>
        <item m="1" x="376"/>
        <item x="344"/>
        <item x="283"/>
        <item x="297"/>
        <item x="302"/>
        <item x="340"/>
        <item x="280"/>
        <item x="71"/>
        <item x="287"/>
        <item m="1" x="377"/>
        <item x="326"/>
        <item m="1" x="378"/>
        <item x="347"/>
        <item x="234"/>
        <item x="350"/>
        <item x="179"/>
        <item x="328"/>
        <item x="231"/>
        <item x="294"/>
        <item x="264"/>
        <item x="172"/>
        <item x="288"/>
        <item x="253"/>
        <item x="131"/>
        <item x="296"/>
        <item x="293"/>
        <item x="318"/>
        <item x="319"/>
        <item x="53"/>
        <item x="127"/>
        <item x="308"/>
        <item x="147"/>
        <item x="124"/>
        <item x="282"/>
        <item x="252"/>
        <item x="250"/>
        <item x="307"/>
        <item x="305"/>
        <item x="311"/>
        <item x="163"/>
        <item x="324"/>
        <item x="322"/>
        <item x="361"/>
        <item x="313"/>
        <item x="320"/>
        <item x="292"/>
        <item x="290"/>
        <item x="343"/>
        <item x="334"/>
        <item x="306"/>
        <item x="345"/>
        <item x="351"/>
        <item x="317"/>
        <item x="323"/>
        <item x="52"/>
        <item x="206"/>
        <item x="298"/>
        <item x="330"/>
        <item x="332"/>
        <item x="229"/>
        <item x="236"/>
        <item x="237"/>
        <item x="187"/>
        <item x="281"/>
        <item x="329"/>
        <item x="352"/>
        <item x="291"/>
        <item x="186"/>
        <item x="339"/>
        <item x="341"/>
        <item x="119"/>
        <item m="1" x="372"/>
        <item x="371"/>
        <item x="271"/>
        <item x="315"/>
        <item x="286"/>
        <item x="277"/>
        <item x="335"/>
        <item x="362"/>
        <item x="105"/>
        <item x="342"/>
        <item x="367"/>
        <item x="224"/>
        <item x="279"/>
        <item x="325"/>
        <item x="174"/>
        <item x="238"/>
        <item x="227"/>
        <item x="101"/>
        <item x="262"/>
        <item x="289"/>
        <item x="260"/>
        <item x="299"/>
        <item x="295"/>
        <item x="275"/>
        <item x="133"/>
        <item x="159"/>
        <item x="210"/>
        <item x="349"/>
        <item x="89"/>
        <item x="126"/>
        <item x="355"/>
        <item x="333"/>
        <item x="359"/>
        <item x="354"/>
        <item x="336"/>
        <item x="348"/>
        <item x="346"/>
        <item x="365"/>
        <item x="337"/>
        <item x="267"/>
        <item x="368"/>
        <item x="114"/>
        <item x="331"/>
        <item x="327"/>
        <item x="303"/>
        <item x="272"/>
        <item x="265"/>
        <item x="11"/>
        <item x="36"/>
        <item x="17"/>
        <item x="19"/>
        <item x="55"/>
        <item x="56"/>
        <item x="57"/>
        <item x="102"/>
        <item x="152"/>
        <item x="164"/>
        <item x="184"/>
        <item m="1" x="373"/>
        <item x="198"/>
        <item x="202"/>
        <item x="209"/>
        <item x="219"/>
        <item x="222"/>
        <item x="226"/>
        <item x="233"/>
        <item x="35"/>
        <item x="20"/>
        <item x="122"/>
        <item x="146"/>
        <item x="171"/>
        <item x="1"/>
        <item x="9"/>
        <item x="10"/>
        <item x="24"/>
        <item x="30"/>
        <item x="48"/>
        <item x="62"/>
        <item x="115"/>
        <item x="117"/>
        <item x="167"/>
        <item x="182"/>
        <item x="191"/>
        <item x="193"/>
        <item x="201"/>
        <item x="213"/>
        <item x="218"/>
        <item x="243"/>
        <item x="244"/>
        <item x="245"/>
        <item x="274"/>
        <item x="369"/>
      </items>
      <extLst>
        <ext xmlns:x14="http://schemas.microsoft.com/office/spreadsheetml/2009/9/main" uri="{2946ED86-A175-432a-8AC1-64E0C546D7DE}">
          <x14:pivotField fillDownLabels="1"/>
        </ext>
      </extLst>
    </pivotField>
    <pivotField axis="axisRow" compact="0" outline="0" showAll="0" defaultSubtotal="0">
      <items count="3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s>
      <extLst>
        <ext xmlns:x14="http://schemas.microsoft.com/office/spreadsheetml/2009/9/main" uri="{2946ED86-A175-432a-8AC1-64E0C546D7DE}">
          <x14:pivotField fillDownLabels="1"/>
        </ext>
      </extLst>
    </pivotField>
  </pivotFields>
  <rowFields count="2">
    <field x="1"/>
    <field x="2"/>
  </rowFields>
  <rowItems count="372">
    <i>
      <x/>
      <x v="45"/>
    </i>
    <i>
      <x v="1"/>
      <x v="181"/>
    </i>
    <i>
      <x v="2"/>
      <x v="278"/>
    </i>
    <i>
      <x v="3"/>
      <x v="46"/>
    </i>
    <i>
      <x v="4"/>
      <x v="47"/>
    </i>
    <i>
      <x v="5"/>
      <x v="284"/>
    </i>
    <i>
      <x v="6"/>
      <x v="49"/>
    </i>
    <i>
      <x v="7"/>
      <x v="50"/>
    </i>
    <i>
      <x v="8"/>
      <x v="51"/>
    </i>
    <i>
      <x v="9"/>
      <x v="54"/>
    </i>
    <i>
      <x v="10"/>
      <x v="44"/>
    </i>
    <i>
      <x v="11"/>
      <x v="183"/>
    </i>
    <i>
      <x v="12"/>
      <x v="58"/>
    </i>
    <i>
      <x v="13"/>
      <x v="59"/>
    </i>
    <i>
      <x v="14"/>
      <x/>
    </i>
    <i>
      <x v="15"/>
      <x v="60"/>
    </i>
    <i>
      <x v="16"/>
      <x v="61"/>
    </i>
    <i>
      <x v="17"/>
      <x v="63"/>
    </i>
    <i>
      <x v="18"/>
      <x v="64"/>
    </i>
    <i>
      <x v="19"/>
      <x v="65"/>
    </i>
    <i>
      <x v="20"/>
      <x v="66"/>
    </i>
    <i>
      <x v="21"/>
      <x v="67"/>
    </i>
    <i>
      <x v="22"/>
      <x v="185"/>
    </i>
    <i>
      <x v="23"/>
      <x v="68"/>
    </i>
    <i>
      <x v="24"/>
      <x v="69"/>
    </i>
    <i>
      <x v="25"/>
      <x v="70"/>
    </i>
    <i>
      <x v="26"/>
      <x v="12"/>
    </i>
    <i>
      <x v="27"/>
      <x v="72"/>
    </i>
    <i>
      <x v="28"/>
      <x v="73"/>
    </i>
    <i>
      <x v="29"/>
      <x v="230"/>
    </i>
    <i>
      <x v="30"/>
      <x v="38"/>
    </i>
    <i>
      <x v="31"/>
      <x v="74"/>
    </i>
    <i>
      <x v="32"/>
      <x v="75"/>
    </i>
    <i>
      <x v="33"/>
      <x v="76"/>
    </i>
    <i>
      <x v="34"/>
      <x v="77"/>
    </i>
    <i>
      <x v="35"/>
      <x v="78"/>
    </i>
    <i>
      <x v="36"/>
      <x v="79"/>
    </i>
    <i>
      <x v="37"/>
      <x v="80"/>
    </i>
    <i>
      <x v="38"/>
      <x v="232"/>
    </i>
    <i>
      <x v="39"/>
      <x v="81"/>
    </i>
    <i>
      <x v="40"/>
      <x v="82"/>
    </i>
    <i>
      <x v="41"/>
      <x v="188"/>
    </i>
    <i>
      <x v="42"/>
      <x v="83"/>
    </i>
    <i>
      <x v="43"/>
      <x v="84"/>
    </i>
    <i>
      <x v="44"/>
      <x v="189"/>
    </i>
    <i>
      <x v="45"/>
      <x v="358"/>
    </i>
    <i>
      <x v="46"/>
      <x v="190"/>
    </i>
    <i>
      <x v="47"/>
      <x v="235"/>
    </i>
    <i>
      <x v="48"/>
      <x v="85"/>
    </i>
    <i>
      <x v="49"/>
      <x v="192"/>
    </i>
    <i>
      <x v="50"/>
      <x v="86"/>
    </i>
    <i>
      <x v="51"/>
      <x v="87"/>
    </i>
    <i>
      <x v="52"/>
      <x v="194"/>
    </i>
    <i>
      <x v="53"/>
      <x v="301"/>
    </i>
    <i>
      <x v="54"/>
      <x v="88"/>
    </i>
    <i>
      <x v="55"/>
      <x v="239"/>
    </i>
    <i>
      <x v="56"/>
      <x v="195"/>
    </i>
    <i>
      <x v="57"/>
      <x v="196"/>
    </i>
    <i>
      <x v="58"/>
      <x v="197"/>
    </i>
    <i>
      <x v="59"/>
      <x v="90"/>
    </i>
    <i>
      <x v="61"/>
      <x v="199"/>
    </i>
    <i>
      <x v="62"/>
      <x v="91"/>
    </i>
    <i>
      <x v="63"/>
      <x v="92"/>
    </i>
    <i>
      <x v="64"/>
      <x v="93"/>
    </i>
    <i>
      <x v="65"/>
      <x v="94"/>
    </i>
    <i>
      <x v="66"/>
      <x v="240"/>
    </i>
    <i>
      <x v="67"/>
      <x v="95"/>
    </i>
    <i>
      <x v="68"/>
      <x v="200"/>
    </i>
    <i>
      <x v="69"/>
      <x v="360"/>
    </i>
    <i>
      <x v="70"/>
      <x v="13"/>
    </i>
    <i>
      <x v="71"/>
      <x v="39"/>
    </i>
    <i>
      <x v="72"/>
      <x v="42"/>
    </i>
    <i>
      <x v="73"/>
      <x v="96"/>
    </i>
    <i>
      <x v="74"/>
      <x v="241"/>
    </i>
    <i>
      <x v="75"/>
      <x v="40"/>
    </i>
    <i>
      <x v="76"/>
      <x v="21"/>
    </i>
    <i>
      <x v="77"/>
      <x v="2"/>
    </i>
    <i>
      <x v="78"/>
      <x v="242"/>
    </i>
    <i>
      <x v="79"/>
      <x v="97"/>
    </i>
    <i>
      <x v="80"/>
      <x v="309"/>
    </i>
    <i>
      <x v="81"/>
      <x v="310"/>
    </i>
    <i>
      <x v="82"/>
      <x v="312"/>
    </i>
    <i>
      <x v="83"/>
      <x v="98"/>
    </i>
    <i>
      <x v="84"/>
      <x v="363"/>
    </i>
    <i>
      <x v="85"/>
      <x v="37"/>
    </i>
    <i>
      <x v="86"/>
      <x v="41"/>
    </i>
    <i>
      <x v="87"/>
      <x v="99"/>
    </i>
    <i>
      <x v="88"/>
      <x v="100"/>
    </i>
    <i>
      <x v="89"/>
      <x v="246"/>
    </i>
    <i>
      <x v="91"/>
      <x v="3"/>
    </i>
    <i>
      <x v="92"/>
      <x v="314"/>
    </i>
    <i>
      <x v="93"/>
      <x v="203"/>
    </i>
    <i>
      <x v="94"/>
      <x v="204"/>
    </i>
    <i>
      <x v="95"/>
      <x v="103"/>
    </i>
    <i>
      <x v="96"/>
      <x v="104"/>
    </i>
    <i>
      <x v="97"/>
      <x v="14"/>
    </i>
    <i>
      <x v="98"/>
      <x v="364"/>
    </i>
    <i>
      <x v="99"/>
      <x v="106"/>
    </i>
    <i>
      <x v="100"/>
      <x v="107"/>
    </i>
    <i>
      <x v="101"/>
      <x v="108"/>
    </i>
    <i>
      <x v="102"/>
      <x v="109"/>
    </i>
    <i>
      <x v="103"/>
      <x v="247"/>
    </i>
    <i>
      <x v="104"/>
      <x v="110"/>
    </i>
    <i>
      <x v="105"/>
      <x v="111"/>
    </i>
    <i>
      <x v="106"/>
      <x v="248"/>
    </i>
    <i>
      <x v="107"/>
      <x v="366"/>
    </i>
    <i>
      <x v="108"/>
      <x v="112"/>
    </i>
    <i>
      <x v="109"/>
      <x v="113"/>
    </i>
    <i>
      <x v="110"/>
      <x v="249"/>
    </i>
    <i>
      <x v="111"/>
      <x v="4"/>
    </i>
    <i>
      <x v="112"/>
      <x v="5"/>
    </i>
    <i>
      <x v="113"/>
      <x v="321"/>
    </i>
    <i>
      <x v="114"/>
      <x v="116"/>
    </i>
    <i>
      <x v="115"/>
      <x v="357"/>
    </i>
    <i>
      <x v="116"/>
      <x v="32"/>
    </i>
    <i>
      <x v="117"/>
      <x v="33"/>
    </i>
    <i>
      <x v="118"/>
      <x v="34"/>
    </i>
    <i>
      <x v="119"/>
      <x v="18"/>
    </i>
    <i>
      <x v="120"/>
      <x v="207"/>
    </i>
    <i>
      <x v="121"/>
      <x v="208"/>
    </i>
    <i>
      <x v="122"/>
      <x v="211"/>
    </i>
    <i>
      <x v="123"/>
      <x v="118"/>
    </i>
    <i>
      <x v="124"/>
      <x v="251"/>
    </i>
    <i>
      <x v="125"/>
      <x v="212"/>
    </i>
    <i>
      <x v="126"/>
      <x v="120"/>
    </i>
    <i>
      <x v="127"/>
      <x v="121"/>
    </i>
    <i>
      <x v="128"/>
      <x v="254"/>
    </i>
    <i>
      <x v="129"/>
      <x v="123"/>
    </i>
    <i>
      <x v="130"/>
      <x v="125"/>
    </i>
    <i>
      <x v="131"/>
      <x v="255"/>
    </i>
    <i>
      <x v="132"/>
      <x v="128"/>
    </i>
    <i>
      <x v="133"/>
      <x v="257"/>
    </i>
    <i>
      <x v="134"/>
      <x v="129"/>
    </i>
    <i>
      <x v="135"/>
      <x v="214"/>
    </i>
    <i>
      <x v="136"/>
      <x v="43"/>
    </i>
    <i>
      <x v="137"/>
      <x v="258"/>
    </i>
    <i>
      <x v="138"/>
      <x v="130"/>
    </i>
    <i>
      <x v="139"/>
      <x v="259"/>
    </i>
    <i>
      <x v="140"/>
      <x v="132"/>
    </i>
    <i>
      <x v="141"/>
      <x v="134"/>
    </i>
    <i>
      <x v="142"/>
      <x v="29"/>
    </i>
    <i>
      <x v="143"/>
      <x v="6"/>
    </i>
    <i>
      <x v="144"/>
      <x v="135"/>
    </i>
    <i>
      <x v="145"/>
      <x v="136"/>
    </i>
    <i>
      <x v="146"/>
      <x v="137"/>
    </i>
    <i>
      <x v="147"/>
      <x v="138"/>
    </i>
    <i>
      <x v="148"/>
      <x v="139"/>
    </i>
    <i>
      <x v="149"/>
      <x v="140"/>
    </i>
    <i>
      <x v="150"/>
      <x v="215"/>
    </i>
    <i>
      <x v="151"/>
      <x v="141"/>
    </i>
    <i>
      <x v="152"/>
      <x v="142"/>
    </i>
    <i>
      <x v="153"/>
      <x v="216"/>
    </i>
    <i>
      <x v="154"/>
      <x v="261"/>
    </i>
    <i>
      <x v="155"/>
      <x v="143"/>
    </i>
    <i>
      <x v="156"/>
      <x v="217"/>
    </i>
    <i>
      <x v="157"/>
      <x v="144"/>
    </i>
    <i>
      <x v="158"/>
      <x v="145"/>
    </i>
    <i>
      <x v="159"/>
      <x v="22"/>
    </i>
    <i>
      <x v="160"/>
      <x v="15"/>
    </i>
    <i>
      <x v="161"/>
      <x v="148"/>
    </i>
    <i>
      <x v="162"/>
      <x v="149"/>
    </i>
    <i>
      <x v="163"/>
      <x v="150"/>
    </i>
    <i>
      <x v="164"/>
      <x v="151"/>
    </i>
    <i>
      <x v="165"/>
      <x v="7"/>
    </i>
    <i>
      <x v="166"/>
      <x v="370"/>
    </i>
    <i>
      <x v="167"/>
      <x v="16"/>
    </i>
    <i>
      <x v="168"/>
      <x v="153"/>
    </i>
    <i>
      <x v="169"/>
      <x v="263"/>
    </i>
    <i>
      <x v="170"/>
      <x v="154"/>
    </i>
    <i>
      <x v="171"/>
      <x v="155"/>
    </i>
    <i>
      <x v="172"/>
      <x v="156"/>
    </i>
    <i>
      <x v="173"/>
      <x v="157"/>
    </i>
    <i>
      <x v="174"/>
      <x v="220"/>
    </i>
    <i>
      <x v="175"/>
      <x v="158"/>
    </i>
    <i>
      <x v="176"/>
      <x v="160"/>
    </i>
    <i>
      <x v="177"/>
      <x v="161"/>
    </i>
    <i>
      <x v="178"/>
      <x v="221"/>
    </i>
    <i>
      <x v="179"/>
      <x v="162"/>
    </i>
    <i>
      <x v="180"/>
      <x v="266"/>
    </i>
    <i>
      <x v="181"/>
      <x v="165"/>
    </i>
    <i>
      <x v="182"/>
      <x v="268"/>
    </i>
    <i>
      <x v="183"/>
      <x v="269"/>
    </i>
    <i>
      <x v="184"/>
      <x v="166"/>
    </i>
    <i>
      <x v="185"/>
      <x v="8"/>
    </i>
    <i>
      <x v="186"/>
      <x v="270"/>
    </i>
    <i>
      <x v="187"/>
      <x v="168"/>
    </i>
    <i>
      <x v="188"/>
      <x v="169"/>
    </i>
    <i>
      <x v="189"/>
      <x v="223"/>
    </i>
    <i>
      <x v="190"/>
      <x v="170"/>
    </i>
    <i>
      <x v="191"/>
      <x v="23"/>
    </i>
    <i>
      <x v="192"/>
      <x v="356"/>
    </i>
    <i>
      <x v="193"/>
      <x v="25"/>
    </i>
    <i>
      <x v="194"/>
      <x v="31"/>
    </i>
    <i>
      <x v="195"/>
      <x v="225"/>
    </i>
    <i>
      <x v="196"/>
      <x v="26"/>
    </i>
    <i>
      <x v="197"/>
      <x v="173"/>
    </i>
    <i>
      <x v="198"/>
      <x v="273"/>
    </i>
    <i>
      <x v="199"/>
      <x v="27"/>
    </i>
    <i>
      <x v="200"/>
      <x v="28"/>
    </i>
    <i>
      <x v="201"/>
      <x v="175"/>
    </i>
    <i>
      <x v="202"/>
      <x v="176"/>
    </i>
    <i>
      <x v="203"/>
      <x v="177"/>
    </i>
    <i>
      <x v="204"/>
      <x v="178"/>
    </i>
    <i>
      <x v="205"/>
      <x v="180"/>
    </i>
    <i>
      <x v="206"/>
      <x v="205"/>
    </i>
    <i>
      <x v="207"/>
      <x v="256"/>
    </i>
    <i>
      <x v="208"/>
      <x v="228"/>
    </i>
    <i>
      <x v="209"/>
      <x v="276"/>
    </i>
    <i>
      <x v="210"/>
      <x v="300"/>
    </i>
    <i>
      <x v="211"/>
      <x v="338"/>
    </i>
    <i>
      <x v="212"/>
      <x v="353"/>
    </i>
    <i>
      <x v="213"/>
      <x v="316"/>
    </i>
    <i>
      <x v="214"/>
      <x v="285"/>
    </i>
    <i>
      <x v="215"/>
      <x v="304"/>
    </i>
    <i>
      <x v="217"/>
      <x v="344"/>
    </i>
    <i>
      <x v="218"/>
      <x v="283"/>
    </i>
    <i>
      <x v="219"/>
      <x v="297"/>
    </i>
    <i>
      <x v="220"/>
      <x v="302"/>
    </i>
    <i>
      <x v="221"/>
      <x v="340"/>
    </i>
    <i>
      <x v="222"/>
      <x v="280"/>
    </i>
    <i>
      <x v="223"/>
      <x v="71"/>
    </i>
    <i>
      <x v="224"/>
      <x v="287"/>
    </i>
    <i>
      <x v="226"/>
      <x v="326"/>
    </i>
    <i>
      <x v="228"/>
      <x v="347"/>
    </i>
    <i>
      <x v="229"/>
      <x v="234"/>
    </i>
    <i>
      <x v="230"/>
      <x v="350"/>
    </i>
    <i>
      <x v="231"/>
      <x v="179"/>
    </i>
    <i>
      <x v="232"/>
      <x v="328"/>
    </i>
    <i>
      <x v="233"/>
      <x v="231"/>
    </i>
    <i>
      <x v="234"/>
      <x v="294"/>
    </i>
    <i>
      <x v="235"/>
      <x v="264"/>
    </i>
    <i>
      <x v="236"/>
      <x v="172"/>
    </i>
    <i>
      <x v="237"/>
      <x v="288"/>
    </i>
    <i>
      <x v="238"/>
      <x v="253"/>
    </i>
    <i>
      <x v="239"/>
      <x v="131"/>
    </i>
    <i>
      <x v="240"/>
      <x v="296"/>
    </i>
    <i>
      <x v="241"/>
      <x v="293"/>
    </i>
    <i>
      <x v="242"/>
      <x v="318"/>
    </i>
    <i>
      <x v="243"/>
      <x v="319"/>
    </i>
    <i>
      <x v="244"/>
      <x v="53"/>
    </i>
    <i>
      <x v="245"/>
      <x v="127"/>
    </i>
    <i>
      <x v="246"/>
      <x v="308"/>
    </i>
    <i>
      <x v="247"/>
      <x v="147"/>
    </i>
    <i>
      <x v="248"/>
      <x v="124"/>
    </i>
    <i>
      <x v="249"/>
      <x v="282"/>
    </i>
    <i>
      <x v="250"/>
      <x v="252"/>
    </i>
    <i>
      <x v="251"/>
      <x v="250"/>
    </i>
    <i>
      <x v="252"/>
      <x v="307"/>
    </i>
    <i>
      <x v="253"/>
      <x v="305"/>
    </i>
    <i>
      <x v="254"/>
      <x v="311"/>
    </i>
    <i>
      <x v="255"/>
      <x v="163"/>
    </i>
    <i>
      <x v="256"/>
      <x v="324"/>
    </i>
    <i>
      <x v="257"/>
      <x v="322"/>
    </i>
    <i>
      <x v="258"/>
      <x v="361"/>
    </i>
    <i>
      <x v="259"/>
      <x v="313"/>
    </i>
    <i>
      <x v="260"/>
      <x v="320"/>
    </i>
    <i>
      <x v="261"/>
      <x v="292"/>
    </i>
    <i>
      <x v="262"/>
      <x v="290"/>
    </i>
    <i>
      <x v="263"/>
      <x v="343"/>
    </i>
    <i>
      <x v="264"/>
      <x v="334"/>
    </i>
    <i>
      <x v="265"/>
      <x v="306"/>
    </i>
    <i>
      <x v="266"/>
      <x v="345"/>
    </i>
    <i>
      <x v="267"/>
      <x v="351"/>
    </i>
    <i>
      <x v="268"/>
      <x v="317"/>
    </i>
    <i>
      <x v="269"/>
      <x v="323"/>
    </i>
    <i>
      <x v="270"/>
      <x v="52"/>
    </i>
    <i>
      <x v="271"/>
      <x v="206"/>
    </i>
    <i>
      <x v="272"/>
      <x v="298"/>
    </i>
    <i>
      <x v="273"/>
      <x v="330"/>
    </i>
    <i>
      <x v="274"/>
      <x v="332"/>
    </i>
    <i>
      <x v="275"/>
      <x v="229"/>
    </i>
    <i>
      <x v="276"/>
      <x v="236"/>
    </i>
    <i>
      <x v="277"/>
      <x v="237"/>
    </i>
    <i>
      <x v="278"/>
      <x v="187"/>
    </i>
    <i>
      <x v="279"/>
      <x v="281"/>
    </i>
    <i>
      <x v="280"/>
      <x v="329"/>
    </i>
    <i>
      <x v="281"/>
      <x v="352"/>
    </i>
    <i>
      <x v="282"/>
      <x v="291"/>
    </i>
    <i>
      <x v="283"/>
      <x v="186"/>
    </i>
    <i>
      <x v="284"/>
      <x v="339"/>
    </i>
    <i>
      <x v="285"/>
      <x v="341"/>
    </i>
    <i>
      <x v="286"/>
      <x v="119"/>
    </i>
    <i>
      <x v="288"/>
      <x v="371"/>
    </i>
    <i>
      <x v="289"/>
      <x v="271"/>
    </i>
    <i>
      <x v="290"/>
      <x v="315"/>
    </i>
    <i>
      <x v="291"/>
      <x v="286"/>
    </i>
    <i>
      <x v="292"/>
      <x v="277"/>
    </i>
    <i>
      <x v="293"/>
      <x v="335"/>
    </i>
    <i>
      <x v="294"/>
      <x v="362"/>
    </i>
    <i>
      <x v="295"/>
      <x v="105"/>
    </i>
    <i>
      <x v="296"/>
      <x v="342"/>
    </i>
    <i>
      <x v="297"/>
      <x v="367"/>
    </i>
    <i>
      <x v="298"/>
      <x v="224"/>
    </i>
    <i>
      <x v="299"/>
      <x v="279"/>
    </i>
    <i>
      <x v="300"/>
      <x v="325"/>
    </i>
    <i>
      <x v="301"/>
      <x v="174"/>
    </i>
    <i>
      <x v="302"/>
      <x v="238"/>
    </i>
    <i>
      <x v="303"/>
      <x v="227"/>
    </i>
    <i>
      <x v="304"/>
      <x v="101"/>
    </i>
    <i>
      <x v="305"/>
      <x v="262"/>
    </i>
    <i>
      <x v="306"/>
      <x v="289"/>
    </i>
    <i>
      <x v="307"/>
      <x v="260"/>
    </i>
    <i>
      <x v="308"/>
      <x v="299"/>
    </i>
    <i>
      <x v="309"/>
      <x v="295"/>
    </i>
    <i>
      <x v="310"/>
      <x v="275"/>
    </i>
    <i>
      <x v="311"/>
      <x v="133"/>
    </i>
    <i>
      <x v="312"/>
      <x v="159"/>
    </i>
    <i>
      <x v="313"/>
      <x v="210"/>
    </i>
    <i>
      <x v="314"/>
      <x v="349"/>
    </i>
    <i>
      <x v="315"/>
      <x v="89"/>
    </i>
    <i>
      <x v="316"/>
      <x v="126"/>
    </i>
    <i>
      <x v="317"/>
      <x v="355"/>
    </i>
    <i>
      <x v="318"/>
      <x v="333"/>
    </i>
    <i>
      <x v="319"/>
      <x v="359"/>
    </i>
    <i>
      <x v="320"/>
      <x v="354"/>
    </i>
    <i>
      <x v="321"/>
      <x v="336"/>
    </i>
    <i>
      <x v="322"/>
      <x v="348"/>
    </i>
    <i>
      <x v="323"/>
      <x v="346"/>
    </i>
    <i>
      <x v="324"/>
      <x v="365"/>
    </i>
    <i>
      <x v="325"/>
      <x v="337"/>
    </i>
    <i>
      <x v="326"/>
      <x v="267"/>
    </i>
    <i>
      <x v="327"/>
      <x v="368"/>
    </i>
    <i>
      <x v="328"/>
      <x v="114"/>
    </i>
    <i>
      <x v="329"/>
      <x v="331"/>
    </i>
    <i>
      <x v="330"/>
      <x v="327"/>
    </i>
    <i>
      <x v="331"/>
      <x v="303"/>
    </i>
    <i>
      <x v="332"/>
      <x v="272"/>
    </i>
    <i>
      <x v="333"/>
      <x v="265"/>
    </i>
    <i>
      <x v="334"/>
      <x v="11"/>
    </i>
    <i>
      <x v="335"/>
      <x v="36"/>
    </i>
    <i>
      <x v="336"/>
      <x v="17"/>
    </i>
    <i>
      <x v="337"/>
      <x v="19"/>
    </i>
    <i>
      <x v="338"/>
      <x v="55"/>
    </i>
    <i>
      <x v="339"/>
      <x v="56"/>
    </i>
    <i>
      <x v="340"/>
      <x v="57"/>
    </i>
    <i>
      <x v="341"/>
      <x v="102"/>
    </i>
    <i>
      <x v="342"/>
      <x v="152"/>
    </i>
    <i>
      <x v="343"/>
      <x v="164"/>
    </i>
    <i>
      <x v="344"/>
      <x v="184"/>
    </i>
    <i>
      <x v="346"/>
      <x v="198"/>
    </i>
    <i>
      <x v="347"/>
      <x v="202"/>
    </i>
    <i>
      <x v="348"/>
      <x v="209"/>
    </i>
    <i>
      <x v="349"/>
      <x v="219"/>
    </i>
    <i>
      <x v="350"/>
      <x v="222"/>
    </i>
    <i>
      <x v="351"/>
      <x v="226"/>
    </i>
    <i>
      <x v="352"/>
      <x v="233"/>
    </i>
    <i>
      <x v="353"/>
      <x v="35"/>
    </i>
    <i>
      <x v="354"/>
      <x v="20"/>
    </i>
    <i>
      <x v="355"/>
      <x v="122"/>
    </i>
    <i>
      <x v="356"/>
      <x v="146"/>
    </i>
    <i>
      <x v="357"/>
      <x v="171"/>
    </i>
    <i>
      <x v="358"/>
      <x v="1"/>
    </i>
    <i>
      <x v="359"/>
      <x v="9"/>
    </i>
    <i>
      <x v="360"/>
      <x v="10"/>
    </i>
    <i>
      <x v="361"/>
      <x v="24"/>
    </i>
    <i>
      <x v="362"/>
      <x v="30"/>
    </i>
    <i>
      <x v="363"/>
      <x v="48"/>
    </i>
    <i>
      <x v="364"/>
      <x v="62"/>
    </i>
    <i>
      <x v="365"/>
      <x v="115"/>
    </i>
    <i>
      <x v="366"/>
      <x v="117"/>
    </i>
    <i>
      <x v="367"/>
      <x v="167"/>
    </i>
    <i>
      <x v="368"/>
      <x v="182"/>
    </i>
    <i>
      <x v="369"/>
      <x v="191"/>
    </i>
    <i>
      <x v="370"/>
      <x v="193"/>
    </i>
    <i>
      <x v="371"/>
      <x v="201"/>
    </i>
    <i>
      <x v="372"/>
      <x v="213"/>
    </i>
    <i>
      <x v="373"/>
      <x v="218"/>
    </i>
    <i>
      <x v="374"/>
      <x v="243"/>
    </i>
    <i>
      <x v="375"/>
      <x v="244"/>
    </i>
    <i>
      <x v="376"/>
      <x v="245"/>
    </i>
    <i>
      <x v="377"/>
      <x v="274"/>
    </i>
    <i>
      <x v="378"/>
      <x v="369"/>
    </i>
  </rowItems>
  <colItems count="1">
    <i/>
  </colItems>
  <dataFields count="1">
    <dataField name="Cuenta de clea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2E10902-B8A8-4947-B305-97BA65FCCB3D}" name="grupo" displayName="grupo" ref="F2:G11" totalsRowShown="0">
  <autoFilter ref="F2:G11" xr:uid="{72E10902-B8A8-4947-B305-97BA65FCCB3D}"/>
  <tableColumns count="2">
    <tableColumn id="1" xr3:uid="{2E94627B-C4D1-4EDD-8B96-EAC91A7461E4}" name="Grupo"/>
    <tableColumn id="2" xr3:uid="{7EC642B8-54B1-45C3-83C5-8E3307412085}" name="idgrupo"/>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325B764-FDE4-4EC5-8921-11458E7A743A}" name="Tabla4" displayName="Tabla4" ref="I2:J8" totalsRowShown="0">
  <autoFilter ref="I2:J8" xr:uid="{1325B764-FDE4-4EC5-8921-11458E7A743A}"/>
  <tableColumns count="2">
    <tableColumn id="1" xr3:uid="{D108593E-482A-4C02-A834-2F1CB650B9A4}" name="Tipo"/>
    <tableColumn id="2" xr3:uid="{8805774C-820F-4946-8FF7-372C28779124}" name="idtipo"/>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61661C-ED6D-4107-B8D2-F41A6F9C429E}" name="base" displayName="base" ref="A1:D40318" totalsRowShown="0">
  <autoFilter ref="A1:D40318" xr:uid="{B361661C-ED6D-4107-B8D2-F41A6F9C429E}"/>
  <tableColumns count="4">
    <tableColumn id="1" xr3:uid="{981AF741-EC9C-4820-9E29-27B76AFE040A}" name="clean"/>
    <tableColumn id="2" xr3:uid="{7B7DCB98-98E9-4312-B0DD-5883F67D991B}" name="key"/>
    <tableColumn id="3" xr3:uid="{99149061-67DE-4AA5-8346-C694E7BA051A}" name="id">
      <calculatedColumnFormula>+IF(B2=B1,C1,C1+1)</calculatedColumnFormula>
    </tableColumn>
    <tableColumn id="4" xr3:uid="{A465A9D3-1469-470E-B33B-318C81DF2F10}" name="Homologado">
      <calculatedColumnFormula>+VLOOKUP(base[[#This Row],[key]],Tabla2[[key]:[Homologado]],4,0)</calculatedColumnFormula>
    </tableColum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2B46FA-3E76-44E7-B43E-6606341E1BE0}" name="Tabla2" displayName="Tabla2" ref="B3:M431" totalsRowShown="0">
  <autoFilter ref="B3:M431" xr:uid="{FD2B46FA-3E76-44E7-B43E-6606341E1BE0}"/>
  <sortState xmlns:xlrd2="http://schemas.microsoft.com/office/spreadsheetml/2017/richdata2" ref="B4:M431">
    <sortCondition ref="I4:I431"/>
    <sortCondition ref="J4:J431"/>
    <sortCondition ref="C4:C431"/>
  </sortState>
  <tableColumns count="12">
    <tableColumn id="1" xr3:uid="{1AAE80AC-25D0-4F8A-B727-41539156DAFA}" name="id" dataDxfId="4">
      <calculatedColumnFormula>+IFERROR(VLOOKUP(Tabla2[[#This Row],[key]],TD!$A$4:$C$500,2,0),"SC")</calculatedColumnFormula>
    </tableColumn>
    <tableColumn id="2" xr3:uid="{86497739-73BA-4685-8C22-AFA8651D1DFE}" name="key"/>
    <tableColumn id="3" xr3:uid="{E94A1B27-87B6-490B-A765-FA1BB2DFFFD7}" name="Tipo"/>
    <tableColumn id="4" xr3:uid="{A96DE968-0AEA-4AAD-9CFC-0000F7FB4E06}" name="Grupo"/>
    <tableColumn id="5" xr3:uid="{98B3E951-41DC-44D1-92D3-080701631DBF}" name="Homologado"/>
    <tableColumn id="6" xr3:uid="{30D658B8-E0A5-4E5B-9536-057D298CC849}" name="Resultados" dataDxfId="3" dataCellStyle="Millares [0]">
      <calculatedColumnFormula>+IFERROR(VLOOKUP(Tabla2[[#This Row],[key]],TD!$A$4:$C$500,3,0),"SC")</calculatedColumnFormula>
    </tableColumn>
    <tableColumn id="7" xr3:uid="{4207CA37-E9E1-4AEA-A421-065F023117E1}" name="Detalle"/>
    <tableColumn id="8" xr3:uid="{5ABFAA19-2FE3-4EF4-9C25-5AFE28DE08D7}" name="idgrupo">
      <calculatedColumnFormula>+IFERROR(VLOOKUP(Tabla2[[#This Row],[Grupo]],grupo[],2,0),"Pendiente")</calculatedColumnFormula>
    </tableColumn>
    <tableColumn id="9" xr3:uid="{944805DC-2BE6-4230-A615-7CD152E8B58E}" name="idtipo">
      <calculatedColumnFormula>+IFERROR(VLOOKUP(Tabla2[[#This Row],[Tipo]],Tabla4[],2,0),"Pendiente")</calculatedColumnFormula>
    </tableColumn>
    <tableColumn id="10" xr3:uid="{48817791-7D7E-42AF-8AED-810D0B77201C}" name="Clave1">
      <calculatedColumnFormula>+Tabla2[[#This Row],[idgrupo]]&amp;"-"&amp;Tabla2[[#This Row],[idtipo]]</calculatedColumnFormula>
    </tableColumn>
    <tableColumn id="11" xr3:uid="{06A8633E-B143-4C85-973E-71A29FC1F0D1}" name="Orden"/>
    <tableColumn id="12" xr3:uid="{A78651DC-6D21-427D-B649-582FF3D4A2D4}" name="Secuencia">
      <calculatedColumnFormula>+IF(Tabla2[[#This Row],[Tipo]]="Genérico",Tabla2[[#This Row],[Orden]]+1000,Tabla2[[#This Row],[Orden]])</calculatedColumnFormula>
    </tableColumn>
  </tableColumns>
  <tableStyleInfo name="TableStyleLight10"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067D9-6E09-4B00-9AB0-2D59A324F7ED}">
  <dimension ref="A3:B154"/>
  <sheetViews>
    <sheetView showGridLines="0" topLeftCell="A79" workbookViewId="0">
      <selection activeCell="D93" sqref="D93"/>
    </sheetView>
  </sheetViews>
  <sheetFormatPr baseColWidth="10" defaultRowHeight="14.4" x14ac:dyDescent="0.3"/>
  <cols>
    <col min="1" max="1" width="23.88671875" bestFit="1" customWidth="1"/>
    <col min="2" max="2" width="17.33203125" bestFit="1" customWidth="1"/>
  </cols>
  <sheetData>
    <row r="3" spans="1:2" x14ac:dyDescent="0.3">
      <c r="A3" s="5" t="s">
        <v>28821</v>
      </c>
      <c r="B3" t="s">
        <v>28816</v>
      </c>
    </row>
    <row r="4" spans="1:2" x14ac:dyDescent="0.3">
      <c r="A4" s="20">
        <v>0</v>
      </c>
      <c r="B4" s="21">
        <v>2249</v>
      </c>
    </row>
    <row r="5" spans="1:2" x14ac:dyDescent="0.3">
      <c r="A5" s="7" t="s">
        <v>28764</v>
      </c>
      <c r="B5" s="15">
        <v>96</v>
      </c>
    </row>
    <row r="6" spans="1:2" x14ac:dyDescent="0.3">
      <c r="A6" s="7" t="s">
        <v>28769</v>
      </c>
      <c r="B6" s="15">
        <v>36</v>
      </c>
    </row>
    <row r="7" spans="1:2" x14ac:dyDescent="0.3">
      <c r="A7" s="7" t="s">
        <v>28846</v>
      </c>
      <c r="B7" s="15">
        <v>1510</v>
      </c>
    </row>
    <row r="8" spans="1:2" x14ac:dyDescent="0.3">
      <c r="A8" s="7" t="s">
        <v>40716</v>
      </c>
      <c r="B8" s="15">
        <v>23</v>
      </c>
    </row>
    <row r="9" spans="1:2" x14ac:dyDescent="0.3">
      <c r="A9" s="7" t="s">
        <v>40703</v>
      </c>
      <c r="B9" s="15">
        <v>182</v>
      </c>
    </row>
    <row r="10" spans="1:2" x14ac:dyDescent="0.3">
      <c r="A10" s="7" t="s">
        <v>28738</v>
      </c>
      <c r="B10" s="15">
        <v>459</v>
      </c>
    </row>
    <row r="11" spans="1:2" x14ac:dyDescent="0.3">
      <c r="A11" s="7" t="s">
        <v>39585</v>
      </c>
      <c r="B11" s="15">
        <v>17</v>
      </c>
    </row>
    <row r="12" spans="1:2" x14ac:dyDescent="0.3">
      <c r="A12" s="7" t="s">
        <v>40705</v>
      </c>
      <c r="B12" s="15">
        <v>0</v>
      </c>
    </row>
    <row r="13" spans="1:2" x14ac:dyDescent="0.3">
      <c r="A13" s="7" t="s">
        <v>28762</v>
      </c>
      <c r="B13" s="15">
        <v>589</v>
      </c>
    </row>
    <row r="14" spans="1:2" x14ac:dyDescent="0.3">
      <c r="A14" s="7" t="s">
        <v>39590</v>
      </c>
      <c r="B14" s="15">
        <v>13</v>
      </c>
    </row>
    <row r="15" spans="1:2" x14ac:dyDescent="0.3">
      <c r="A15" s="7" t="s">
        <v>39589</v>
      </c>
      <c r="B15" s="15">
        <v>11</v>
      </c>
    </row>
    <row r="16" spans="1:2" x14ac:dyDescent="0.3">
      <c r="A16" s="7" t="s">
        <v>28783</v>
      </c>
      <c r="B16" s="15">
        <v>35</v>
      </c>
    </row>
    <row r="17" spans="1:2" x14ac:dyDescent="0.3">
      <c r="A17" s="7" t="s">
        <v>28845</v>
      </c>
      <c r="B17" s="15">
        <v>1065</v>
      </c>
    </row>
    <row r="18" spans="1:2" x14ac:dyDescent="0.3">
      <c r="A18" s="7" t="s">
        <v>40748</v>
      </c>
      <c r="B18" s="15">
        <v>2</v>
      </c>
    </row>
    <row r="19" spans="1:2" x14ac:dyDescent="0.3">
      <c r="A19" s="7" t="s">
        <v>28757</v>
      </c>
      <c r="B19" s="15">
        <v>117</v>
      </c>
    </row>
    <row r="20" spans="1:2" x14ac:dyDescent="0.3">
      <c r="A20" s="7" t="s">
        <v>28797</v>
      </c>
      <c r="B20" s="15">
        <v>1</v>
      </c>
    </row>
    <row r="21" spans="1:2" x14ac:dyDescent="0.3">
      <c r="A21" s="7" t="s">
        <v>28781</v>
      </c>
      <c r="B21" s="15">
        <v>235</v>
      </c>
    </row>
    <row r="22" spans="1:2" x14ac:dyDescent="0.3">
      <c r="A22" s="7" t="s">
        <v>28847</v>
      </c>
      <c r="B22" s="15">
        <v>264</v>
      </c>
    </row>
    <row r="23" spans="1:2" x14ac:dyDescent="0.3">
      <c r="A23" s="7" t="s">
        <v>40671</v>
      </c>
      <c r="B23" s="15">
        <v>9</v>
      </c>
    </row>
    <row r="24" spans="1:2" x14ac:dyDescent="0.3">
      <c r="A24" s="7" t="s">
        <v>28843</v>
      </c>
      <c r="B24" s="15">
        <v>128</v>
      </c>
    </row>
    <row r="25" spans="1:2" x14ac:dyDescent="0.3">
      <c r="A25" s="7" t="s">
        <v>28753</v>
      </c>
      <c r="B25" s="15">
        <v>179</v>
      </c>
    </row>
    <row r="26" spans="1:2" x14ac:dyDescent="0.3">
      <c r="A26" s="7" t="s">
        <v>40692</v>
      </c>
      <c r="B26" s="15">
        <v>19</v>
      </c>
    </row>
    <row r="27" spans="1:2" x14ac:dyDescent="0.3">
      <c r="A27" s="16" t="s">
        <v>39601</v>
      </c>
      <c r="B27" s="17">
        <v>0</v>
      </c>
    </row>
    <row r="28" spans="1:2" x14ac:dyDescent="0.3">
      <c r="A28" s="7" t="s">
        <v>40793</v>
      </c>
      <c r="B28" s="15">
        <v>0</v>
      </c>
    </row>
    <row r="29" spans="1:2" x14ac:dyDescent="0.3">
      <c r="A29" s="7" t="s">
        <v>40782</v>
      </c>
      <c r="B29" s="15">
        <v>0</v>
      </c>
    </row>
    <row r="30" spans="1:2" x14ac:dyDescent="0.3">
      <c r="A30" s="7" t="s">
        <v>28745</v>
      </c>
      <c r="B30" s="15">
        <v>739</v>
      </c>
    </row>
    <row r="31" spans="1:2" x14ac:dyDescent="0.3">
      <c r="A31" s="7" t="s">
        <v>40736</v>
      </c>
      <c r="B31" s="15">
        <v>542</v>
      </c>
    </row>
    <row r="32" spans="1:2" x14ac:dyDescent="0.3">
      <c r="A32" s="7" t="s">
        <v>40711</v>
      </c>
      <c r="B32" s="15">
        <v>91</v>
      </c>
    </row>
    <row r="33" spans="1:2" x14ac:dyDescent="0.3">
      <c r="A33" s="7" t="s">
        <v>28741</v>
      </c>
      <c r="B33" s="15">
        <v>629</v>
      </c>
    </row>
    <row r="34" spans="1:2" x14ac:dyDescent="0.3">
      <c r="A34" s="7" t="s">
        <v>40724</v>
      </c>
      <c r="B34" s="15">
        <v>37</v>
      </c>
    </row>
    <row r="35" spans="1:2" x14ac:dyDescent="0.3">
      <c r="A35" s="7" t="s">
        <v>28787</v>
      </c>
      <c r="B35" s="15">
        <v>15</v>
      </c>
    </row>
    <row r="36" spans="1:2" x14ac:dyDescent="0.3">
      <c r="A36" s="7" t="s">
        <v>39599</v>
      </c>
      <c r="B36" s="15">
        <v>61</v>
      </c>
    </row>
    <row r="37" spans="1:2" x14ac:dyDescent="0.3">
      <c r="A37" s="7" t="s">
        <v>28796</v>
      </c>
      <c r="B37" s="15">
        <v>8</v>
      </c>
    </row>
    <row r="38" spans="1:2" x14ac:dyDescent="0.3">
      <c r="A38" s="7" t="s">
        <v>40732</v>
      </c>
      <c r="B38" s="15">
        <v>10</v>
      </c>
    </row>
    <row r="39" spans="1:2" x14ac:dyDescent="0.3">
      <c r="A39" s="7" t="s">
        <v>28798</v>
      </c>
      <c r="B39" s="15">
        <v>0</v>
      </c>
    </row>
    <row r="40" spans="1:2" x14ac:dyDescent="0.3">
      <c r="A40" s="7" t="s">
        <v>28750</v>
      </c>
      <c r="B40" s="15">
        <v>143</v>
      </c>
    </row>
    <row r="41" spans="1:2" x14ac:dyDescent="0.3">
      <c r="A41" s="7" t="s">
        <v>28788</v>
      </c>
      <c r="B41" s="15">
        <v>28</v>
      </c>
    </row>
    <row r="42" spans="1:2" x14ac:dyDescent="0.3">
      <c r="A42" s="7" t="s">
        <v>28744</v>
      </c>
      <c r="B42" s="15">
        <v>140</v>
      </c>
    </row>
    <row r="43" spans="1:2" x14ac:dyDescent="0.3">
      <c r="A43" s="7" t="s">
        <v>39591</v>
      </c>
      <c r="B43" s="15">
        <v>67</v>
      </c>
    </row>
    <row r="44" spans="1:2" x14ac:dyDescent="0.3">
      <c r="A44" s="7" t="s">
        <v>40733</v>
      </c>
      <c r="B44" s="15">
        <v>6</v>
      </c>
    </row>
    <row r="45" spans="1:2" x14ac:dyDescent="0.3">
      <c r="A45" s="7" t="s">
        <v>40693</v>
      </c>
      <c r="B45" s="15">
        <v>8</v>
      </c>
    </row>
    <row r="46" spans="1:2" x14ac:dyDescent="0.3">
      <c r="A46" s="7" t="s">
        <v>28840</v>
      </c>
      <c r="B46" s="15">
        <v>21</v>
      </c>
    </row>
    <row r="47" spans="1:2" x14ac:dyDescent="0.3">
      <c r="A47" s="7" t="s">
        <v>39603</v>
      </c>
      <c r="B47" s="15">
        <v>7</v>
      </c>
    </row>
    <row r="48" spans="1:2" x14ac:dyDescent="0.3">
      <c r="A48" s="7" t="s">
        <v>40706</v>
      </c>
      <c r="B48" s="15">
        <v>16</v>
      </c>
    </row>
    <row r="49" spans="1:2" x14ac:dyDescent="0.3">
      <c r="A49" s="7" t="s">
        <v>28749</v>
      </c>
      <c r="B49" s="15">
        <v>75</v>
      </c>
    </row>
    <row r="50" spans="1:2" x14ac:dyDescent="0.3">
      <c r="A50" s="7" t="s">
        <v>40731</v>
      </c>
      <c r="B50" s="15">
        <v>179</v>
      </c>
    </row>
    <row r="51" spans="1:2" x14ac:dyDescent="0.3">
      <c r="A51" s="7" t="s">
        <v>28820</v>
      </c>
      <c r="B51" s="15">
        <v>74</v>
      </c>
    </row>
    <row r="52" spans="1:2" x14ac:dyDescent="0.3">
      <c r="A52" s="7" t="s">
        <v>28773</v>
      </c>
      <c r="B52" s="15">
        <v>287</v>
      </c>
    </row>
    <row r="53" spans="1:2" x14ac:dyDescent="0.3">
      <c r="A53" s="7" t="s">
        <v>28748</v>
      </c>
      <c r="B53" s="15">
        <v>26</v>
      </c>
    </row>
    <row r="54" spans="1:2" x14ac:dyDescent="0.3">
      <c r="A54" s="7" t="s">
        <v>39592</v>
      </c>
      <c r="B54" s="15">
        <v>43</v>
      </c>
    </row>
    <row r="55" spans="1:2" x14ac:dyDescent="0.3">
      <c r="A55" s="7" t="s">
        <v>39604</v>
      </c>
      <c r="B55" s="15">
        <v>49</v>
      </c>
    </row>
    <row r="56" spans="1:2" x14ac:dyDescent="0.3">
      <c r="A56" s="7" t="s">
        <v>40712</v>
      </c>
      <c r="B56" s="15">
        <v>156</v>
      </c>
    </row>
    <row r="57" spans="1:2" x14ac:dyDescent="0.3">
      <c r="A57" s="7" t="s">
        <v>28817</v>
      </c>
      <c r="B57" s="15">
        <v>86</v>
      </c>
    </row>
    <row r="58" spans="1:2" x14ac:dyDescent="0.3">
      <c r="A58" s="7" t="s">
        <v>28754</v>
      </c>
      <c r="B58" s="15">
        <v>186</v>
      </c>
    </row>
    <row r="59" spans="1:2" x14ac:dyDescent="0.3">
      <c r="A59" s="7" t="s">
        <v>28730</v>
      </c>
      <c r="B59" s="15">
        <v>8643</v>
      </c>
    </row>
    <row r="60" spans="1:2" x14ac:dyDescent="0.3">
      <c r="A60" s="7" t="s">
        <v>40695</v>
      </c>
      <c r="B60" s="15">
        <v>19</v>
      </c>
    </row>
    <row r="61" spans="1:2" x14ac:dyDescent="0.3">
      <c r="A61" s="7" t="s">
        <v>40665</v>
      </c>
      <c r="B61" s="15">
        <v>9</v>
      </c>
    </row>
    <row r="62" spans="1:2" x14ac:dyDescent="0.3">
      <c r="A62" s="7" t="s">
        <v>40707</v>
      </c>
      <c r="B62" s="15">
        <v>3</v>
      </c>
    </row>
    <row r="63" spans="1:2" x14ac:dyDescent="0.3">
      <c r="A63" s="7" t="s">
        <v>28766</v>
      </c>
      <c r="B63" s="15">
        <v>180</v>
      </c>
    </row>
    <row r="64" spans="1:2" x14ac:dyDescent="0.3">
      <c r="A64" s="7" t="s">
        <v>40781</v>
      </c>
      <c r="B64" s="15">
        <v>0</v>
      </c>
    </row>
    <row r="65" spans="1:2" x14ac:dyDescent="0.3">
      <c r="A65" s="7" t="s">
        <v>28772</v>
      </c>
      <c r="B65" s="15">
        <v>1079</v>
      </c>
    </row>
    <row r="66" spans="1:2" x14ac:dyDescent="0.3">
      <c r="A66" s="7" t="s">
        <v>40727</v>
      </c>
      <c r="B66" s="15">
        <v>10</v>
      </c>
    </row>
    <row r="67" spans="1:2" x14ac:dyDescent="0.3">
      <c r="A67" s="7" t="s">
        <v>28743</v>
      </c>
      <c r="B67" s="15">
        <v>264</v>
      </c>
    </row>
    <row r="68" spans="1:2" x14ac:dyDescent="0.3">
      <c r="A68" s="7" t="s">
        <v>28746</v>
      </c>
      <c r="B68" s="15">
        <v>691</v>
      </c>
    </row>
    <row r="69" spans="1:2" x14ac:dyDescent="0.3">
      <c r="A69" s="7" t="s">
        <v>28737</v>
      </c>
      <c r="B69" s="15">
        <v>1924</v>
      </c>
    </row>
    <row r="70" spans="1:2" x14ac:dyDescent="0.3">
      <c r="A70" s="7" t="s">
        <v>28853</v>
      </c>
      <c r="B70" s="15">
        <v>88</v>
      </c>
    </row>
    <row r="71" spans="1:2" x14ac:dyDescent="0.3">
      <c r="A71" s="7" t="s">
        <v>28819</v>
      </c>
      <c r="B71" s="15">
        <v>407</v>
      </c>
    </row>
    <row r="72" spans="1:2" x14ac:dyDescent="0.3">
      <c r="A72" s="7" t="s">
        <v>28848</v>
      </c>
      <c r="B72" s="15">
        <v>161</v>
      </c>
    </row>
    <row r="73" spans="1:2" x14ac:dyDescent="0.3">
      <c r="A73" s="7" t="s">
        <v>28849</v>
      </c>
      <c r="B73" s="15">
        <v>178</v>
      </c>
    </row>
    <row r="74" spans="1:2" x14ac:dyDescent="0.3">
      <c r="A74" s="7" t="s">
        <v>28813</v>
      </c>
      <c r="B74" s="15">
        <v>93</v>
      </c>
    </row>
    <row r="75" spans="1:2" x14ac:dyDescent="0.3">
      <c r="A75" s="7" t="s">
        <v>40709</v>
      </c>
      <c r="B75" s="15">
        <v>4</v>
      </c>
    </row>
    <row r="76" spans="1:2" x14ac:dyDescent="0.3">
      <c r="A76" s="7" t="s">
        <v>28751</v>
      </c>
      <c r="B76" s="15">
        <v>195</v>
      </c>
    </row>
    <row r="77" spans="1:2" x14ac:dyDescent="0.3">
      <c r="A77" s="7" t="s">
        <v>28854</v>
      </c>
      <c r="B77" s="15">
        <v>44</v>
      </c>
    </row>
    <row r="78" spans="1:2" x14ac:dyDescent="0.3">
      <c r="A78" s="7" t="s">
        <v>28862</v>
      </c>
      <c r="B78" s="15">
        <v>89</v>
      </c>
    </row>
    <row r="79" spans="1:2" x14ac:dyDescent="0.3">
      <c r="A79" s="7" t="s">
        <v>28777</v>
      </c>
      <c r="B79" s="15">
        <v>41</v>
      </c>
    </row>
    <row r="80" spans="1:2" x14ac:dyDescent="0.3">
      <c r="A80" s="7" t="s">
        <v>28793</v>
      </c>
      <c r="B80" s="15">
        <v>4</v>
      </c>
    </row>
    <row r="81" spans="1:2" x14ac:dyDescent="0.3">
      <c r="A81" s="7" t="s">
        <v>28776</v>
      </c>
      <c r="B81" s="15">
        <v>61</v>
      </c>
    </row>
    <row r="82" spans="1:2" x14ac:dyDescent="0.3">
      <c r="A82" s="7" t="s">
        <v>40710</v>
      </c>
      <c r="B82" s="15">
        <v>6</v>
      </c>
    </row>
    <row r="83" spans="1:2" x14ac:dyDescent="0.3">
      <c r="A83" s="7" t="s">
        <v>28760</v>
      </c>
      <c r="B83" s="15">
        <v>308</v>
      </c>
    </row>
    <row r="84" spans="1:2" x14ac:dyDescent="0.3">
      <c r="A84" s="7" t="s">
        <v>28736</v>
      </c>
      <c r="B84" s="15">
        <v>1617</v>
      </c>
    </row>
    <row r="85" spans="1:2" x14ac:dyDescent="0.3">
      <c r="A85" s="7" t="s">
        <v>28802</v>
      </c>
      <c r="B85" s="15">
        <v>229</v>
      </c>
    </row>
    <row r="86" spans="1:2" x14ac:dyDescent="0.3">
      <c r="A86" s="7" t="s">
        <v>28803</v>
      </c>
      <c r="B86" s="15">
        <v>865</v>
      </c>
    </row>
    <row r="87" spans="1:2" x14ac:dyDescent="0.3">
      <c r="A87" s="7" t="s">
        <v>28770</v>
      </c>
      <c r="B87" s="15">
        <v>60</v>
      </c>
    </row>
    <row r="88" spans="1:2" x14ac:dyDescent="0.3">
      <c r="A88" s="7" t="s">
        <v>40753</v>
      </c>
      <c r="B88" s="15">
        <v>26</v>
      </c>
    </row>
    <row r="89" spans="1:2" x14ac:dyDescent="0.3">
      <c r="A89" s="7" t="s">
        <v>28850</v>
      </c>
      <c r="B89" s="15">
        <v>62</v>
      </c>
    </row>
    <row r="90" spans="1:2" x14ac:dyDescent="0.3">
      <c r="A90" s="7" t="s">
        <v>28855</v>
      </c>
      <c r="B90" s="15">
        <v>27</v>
      </c>
    </row>
    <row r="91" spans="1:2" x14ac:dyDescent="0.3">
      <c r="A91" s="7" t="s">
        <v>40717</v>
      </c>
      <c r="B91" s="15">
        <v>5</v>
      </c>
    </row>
    <row r="92" spans="1:2" x14ac:dyDescent="0.3">
      <c r="A92" s="7" t="s">
        <v>28752</v>
      </c>
      <c r="B92" s="15">
        <v>180</v>
      </c>
    </row>
    <row r="93" spans="1:2" x14ac:dyDescent="0.3">
      <c r="A93" s="7" t="s">
        <v>40697</v>
      </c>
      <c r="B93" s="15">
        <v>11</v>
      </c>
    </row>
    <row r="94" spans="1:2" x14ac:dyDescent="0.3">
      <c r="A94" s="16" t="s">
        <v>28839</v>
      </c>
      <c r="B94" s="17">
        <v>46</v>
      </c>
    </row>
    <row r="95" spans="1:2" x14ac:dyDescent="0.3">
      <c r="A95" s="7" t="s">
        <v>28761</v>
      </c>
      <c r="B95" s="15">
        <v>103</v>
      </c>
    </row>
    <row r="96" spans="1:2" x14ac:dyDescent="0.3">
      <c r="A96" s="7" t="s">
        <v>40708</v>
      </c>
      <c r="B96" s="15">
        <v>114</v>
      </c>
    </row>
    <row r="97" spans="1:2" x14ac:dyDescent="0.3">
      <c r="A97" s="7" t="s">
        <v>28740</v>
      </c>
      <c r="B97" s="15">
        <v>397</v>
      </c>
    </row>
    <row r="98" spans="1:2" x14ac:dyDescent="0.3">
      <c r="A98" s="7" t="s">
        <v>28792</v>
      </c>
      <c r="B98" s="15">
        <v>8</v>
      </c>
    </row>
    <row r="99" spans="1:2" x14ac:dyDescent="0.3">
      <c r="A99" s="18" t="s">
        <v>28806</v>
      </c>
      <c r="B99" s="19">
        <v>0</v>
      </c>
    </row>
    <row r="100" spans="1:2" x14ac:dyDescent="0.3">
      <c r="A100" s="7" t="s">
        <v>28789</v>
      </c>
      <c r="B100" s="15">
        <v>14</v>
      </c>
    </row>
    <row r="101" spans="1:2" x14ac:dyDescent="0.3">
      <c r="A101" s="7" t="s">
        <v>40718</v>
      </c>
      <c r="B101" s="15">
        <v>4</v>
      </c>
    </row>
    <row r="102" spans="1:2" x14ac:dyDescent="0.3">
      <c r="A102" s="7" t="s">
        <v>28765</v>
      </c>
      <c r="B102" s="15">
        <v>83</v>
      </c>
    </row>
    <row r="103" spans="1:2" x14ac:dyDescent="0.3">
      <c r="A103" s="7" t="s">
        <v>39597</v>
      </c>
      <c r="B103" s="15">
        <v>14</v>
      </c>
    </row>
    <row r="104" spans="1:2" x14ac:dyDescent="0.3">
      <c r="A104" s="7" t="s">
        <v>28794</v>
      </c>
      <c r="B104" s="15">
        <v>4</v>
      </c>
    </row>
    <row r="105" spans="1:2" x14ac:dyDescent="0.3">
      <c r="A105" s="7" t="s">
        <v>28758</v>
      </c>
      <c r="B105" s="15">
        <v>146</v>
      </c>
    </row>
    <row r="106" spans="1:2" x14ac:dyDescent="0.3">
      <c r="A106" s="7" t="s">
        <v>28844</v>
      </c>
      <c r="B106" s="15">
        <v>150</v>
      </c>
    </row>
    <row r="107" spans="1:2" x14ac:dyDescent="0.3">
      <c r="A107" s="7" t="s">
        <v>28791</v>
      </c>
      <c r="B107" s="15">
        <v>33</v>
      </c>
    </row>
    <row r="108" spans="1:2" x14ac:dyDescent="0.3">
      <c r="A108" s="7" t="s">
        <v>39598</v>
      </c>
      <c r="B108" s="15">
        <v>76</v>
      </c>
    </row>
    <row r="109" spans="1:2" x14ac:dyDescent="0.3">
      <c r="A109" s="7" t="s">
        <v>28768</v>
      </c>
      <c r="B109" s="15">
        <v>150</v>
      </c>
    </row>
    <row r="110" spans="1:2" x14ac:dyDescent="0.3">
      <c r="A110" s="7" t="s">
        <v>28782</v>
      </c>
      <c r="B110" s="15">
        <v>19</v>
      </c>
    </row>
    <row r="111" spans="1:2" x14ac:dyDescent="0.3">
      <c r="A111" s="7" t="s">
        <v>40778</v>
      </c>
      <c r="B111" s="15">
        <v>0</v>
      </c>
    </row>
    <row r="112" spans="1:2" x14ac:dyDescent="0.3">
      <c r="A112" s="7" t="s">
        <v>28759</v>
      </c>
      <c r="B112" s="15">
        <v>14</v>
      </c>
    </row>
    <row r="113" spans="1:2" x14ac:dyDescent="0.3">
      <c r="A113" s="7" t="s">
        <v>28818</v>
      </c>
      <c r="B113" s="15">
        <v>1066</v>
      </c>
    </row>
    <row r="114" spans="1:2" x14ac:dyDescent="0.3">
      <c r="A114" s="7" t="s">
        <v>40713</v>
      </c>
      <c r="B114" s="15">
        <v>25</v>
      </c>
    </row>
    <row r="115" spans="1:2" x14ac:dyDescent="0.3">
      <c r="A115" s="7" t="s">
        <v>28779</v>
      </c>
      <c r="B115" s="15">
        <v>66</v>
      </c>
    </row>
    <row r="116" spans="1:2" x14ac:dyDescent="0.3">
      <c r="A116" s="7" t="s">
        <v>40745</v>
      </c>
      <c r="B116" s="15">
        <v>1</v>
      </c>
    </row>
    <row r="117" spans="1:2" x14ac:dyDescent="0.3">
      <c r="A117" s="7" t="s">
        <v>28780</v>
      </c>
      <c r="B117" s="15">
        <v>32</v>
      </c>
    </row>
    <row r="118" spans="1:2" x14ac:dyDescent="0.3">
      <c r="A118" s="7" t="s">
        <v>28775</v>
      </c>
      <c r="B118" s="15">
        <v>164</v>
      </c>
    </row>
    <row r="119" spans="1:2" x14ac:dyDescent="0.3">
      <c r="A119" s="7" t="s">
        <v>28786</v>
      </c>
      <c r="B119" s="15">
        <v>33</v>
      </c>
    </row>
    <row r="120" spans="1:2" x14ac:dyDescent="0.3">
      <c r="A120" s="16" t="s">
        <v>28763</v>
      </c>
      <c r="B120" s="17">
        <v>0</v>
      </c>
    </row>
    <row r="121" spans="1:2" x14ac:dyDescent="0.3">
      <c r="A121" s="7" t="s">
        <v>40719</v>
      </c>
      <c r="B121" s="15">
        <v>3</v>
      </c>
    </row>
    <row r="122" spans="1:2" x14ac:dyDescent="0.3">
      <c r="A122" s="7" t="s">
        <v>40720</v>
      </c>
      <c r="B122" s="15">
        <v>12</v>
      </c>
    </row>
    <row r="123" spans="1:2" x14ac:dyDescent="0.3">
      <c r="A123" s="7" t="s">
        <v>39600</v>
      </c>
      <c r="B123" s="15">
        <v>117</v>
      </c>
    </row>
    <row r="124" spans="1:2" x14ac:dyDescent="0.3">
      <c r="A124" s="7" t="s">
        <v>28739</v>
      </c>
      <c r="B124" s="15">
        <v>547</v>
      </c>
    </row>
    <row r="125" spans="1:2" x14ac:dyDescent="0.3">
      <c r="A125" s="16" t="s">
        <v>28756</v>
      </c>
      <c r="B125" s="17">
        <v>0</v>
      </c>
    </row>
    <row r="126" spans="1:2" x14ac:dyDescent="0.3">
      <c r="A126" s="7" t="s">
        <v>28778</v>
      </c>
      <c r="B126" s="15">
        <v>28</v>
      </c>
    </row>
    <row r="127" spans="1:2" x14ac:dyDescent="0.3">
      <c r="A127" s="7" t="s">
        <v>40670</v>
      </c>
      <c r="B127" s="15">
        <v>35</v>
      </c>
    </row>
    <row r="128" spans="1:2" x14ac:dyDescent="0.3">
      <c r="A128" s="7" t="s">
        <v>28785</v>
      </c>
      <c r="B128" s="15">
        <v>45</v>
      </c>
    </row>
    <row r="129" spans="1:2" x14ac:dyDescent="0.3">
      <c r="A129" s="7" t="s">
        <v>40721</v>
      </c>
      <c r="B129" s="15">
        <v>9</v>
      </c>
    </row>
    <row r="130" spans="1:2" x14ac:dyDescent="0.3">
      <c r="A130" s="7" t="s">
        <v>40744</v>
      </c>
      <c r="B130" s="15">
        <v>0</v>
      </c>
    </row>
    <row r="131" spans="1:2" x14ac:dyDescent="0.3">
      <c r="A131" s="7" t="s">
        <v>28790</v>
      </c>
      <c r="B131" s="15">
        <v>65</v>
      </c>
    </row>
    <row r="132" spans="1:2" x14ac:dyDescent="0.3">
      <c r="A132" s="7" t="s">
        <v>40701</v>
      </c>
      <c r="B132" s="15">
        <v>4</v>
      </c>
    </row>
    <row r="133" spans="1:2" x14ac:dyDescent="0.3">
      <c r="A133" s="7" t="s">
        <v>28742</v>
      </c>
      <c r="B133" s="15">
        <v>334</v>
      </c>
    </row>
    <row r="134" spans="1:2" x14ac:dyDescent="0.3">
      <c r="A134" s="7" t="s">
        <v>40723</v>
      </c>
      <c r="B134" s="15">
        <v>0</v>
      </c>
    </row>
    <row r="135" spans="1:2" x14ac:dyDescent="0.3">
      <c r="A135" s="7" t="s">
        <v>28795</v>
      </c>
      <c r="B135" s="15">
        <v>7</v>
      </c>
    </row>
    <row r="136" spans="1:2" x14ac:dyDescent="0.3">
      <c r="A136" s="7" t="s">
        <v>40752</v>
      </c>
      <c r="B136" s="15">
        <v>5</v>
      </c>
    </row>
    <row r="137" spans="1:2" x14ac:dyDescent="0.3">
      <c r="A137" s="7" t="s">
        <v>40696</v>
      </c>
      <c r="B137" s="15">
        <v>0</v>
      </c>
    </row>
    <row r="138" spans="1:2" x14ac:dyDescent="0.3">
      <c r="A138" s="7" t="s">
        <v>40749</v>
      </c>
      <c r="B138" s="15">
        <v>3</v>
      </c>
    </row>
    <row r="139" spans="1:2" x14ac:dyDescent="0.3">
      <c r="A139" s="7" t="s">
        <v>28774</v>
      </c>
      <c r="B139" s="15">
        <v>54</v>
      </c>
    </row>
    <row r="140" spans="1:2" x14ac:dyDescent="0.3">
      <c r="A140" s="7" t="s">
        <v>40728</v>
      </c>
      <c r="B140" s="15">
        <v>20</v>
      </c>
    </row>
    <row r="141" spans="1:2" x14ac:dyDescent="0.3">
      <c r="A141" s="7" t="s">
        <v>28729</v>
      </c>
      <c r="B141" s="15">
        <v>3821</v>
      </c>
    </row>
    <row r="142" spans="1:2" x14ac:dyDescent="0.3">
      <c r="A142" s="7" t="s">
        <v>28747</v>
      </c>
      <c r="B142" s="15">
        <v>100</v>
      </c>
    </row>
    <row r="143" spans="1:2" x14ac:dyDescent="0.3">
      <c r="A143" s="7" t="s">
        <v>28755</v>
      </c>
      <c r="B143" s="15">
        <v>209</v>
      </c>
    </row>
    <row r="144" spans="1:2" x14ac:dyDescent="0.3">
      <c r="A144" s="7" t="s">
        <v>28609</v>
      </c>
      <c r="B144" s="15">
        <v>594</v>
      </c>
    </row>
    <row r="145" spans="1:2" x14ac:dyDescent="0.3">
      <c r="A145" s="7" t="s">
        <v>28608</v>
      </c>
      <c r="B145" s="15">
        <v>1883</v>
      </c>
    </row>
    <row r="146" spans="1:2" x14ac:dyDescent="0.3">
      <c r="A146" s="7" t="s">
        <v>28799</v>
      </c>
      <c r="B146" s="15">
        <v>13</v>
      </c>
    </row>
    <row r="147" spans="1:2" x14ac:dyDescent="0.3">
      <c r="A147" s="7" t="s">
        <v>28767</v>
      </c>
      <c r="B147" s="15">
        <v>84</v>
      </c>
    </row>
    <row r="148" spans="1:2" x14ac:dyDescent="0.3">
      <c r="A148" s="7" t="s">
        <v>28784</v>
      </c>
      <c r="B148" s="15">
        <v>8</v>
      </c>
    </row>
    <row r="149" spans="1:2" x14ac:dyDescent="0.3">
      <c r="A149" s="7" t="s">
        <v>28771</v>
      </c>
      <c r="B149" s="15">
        <v>13</v>
      </c>
    </row>
    <row r="150" spans="1:2" x14ac:dyDescent="0.3">
      <c r="A150" s="7" t="s">
        <v>40729</v>
      </c>
      <c r="B150" s="15">
        <v>7</v>
      </c>
    </row>
    <row r="151" spans="1:2" x14ac:dyDescent="0.3">
      <c r="A151" s="7" t="s">
        <v>40672</v>
      </c>
      <c r="B151" s="15">
        <v>43</v>
      </c>
    </row>
    <row r="152" spans="1:2" x14ac:dyDescent="0.3">
      <c r="A152" s="7" t="s">
        <v>40730</v>
      </c>
      <c r="B152" s="15">
        <v>3</v>
      </c>
    </row>
    <row r="153" spans="1:2" x14ac:dyDescent="0.3">
      <c r="A153" s="20" t="s">
        <v>28815</v>
      </c>
      <c r="B153" s="21">
        <v>901</v>
      </c>
    </row>
    <row r="154" spans="1:2" x14ac:dyDescent="0.3">
      <c r="A154" s="7" t="s">
        <v>28822</v>
      </c>
      <c r="B154" s="15">
        <v>40280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3F35B-C6E5-47B0-9623-6BDD9AC07A53}">
  <dimension ref="A3:F430"/>
  <sheetViews>
    <sheetView workbookViewId="0">
      <selection activeCell="B16" sqref="B16"/>
    </sheetView>
  </sheetViews>
  <sheetFormatPr baseColWidth="10" defaultRowHeight="14.4" x14ac:dyDescent="0.3"/>
  <cols>
    <col min="1" max="1" width="12.21875" bestFit="1" customWidth="1"/>
    <col min="2" max="2" width="10.44140625" bestFit="1" customWidth="1"/>
    <col min="3" max="3" width="23.88671875" bestFit="1" customWidth="1"/>
    <col min="4" max="4" width="10.5546875" bestFit="1" customWidth="1"/>
    <col min="5" max="5" width="23.109375" bestFit="1" customWidth="1"/>
    <col min="6" max="6" width="18" bestFit="1" customWidth="1"/>
  </cols>
  <sheetData>
    <row r="3" spans="1:6" x14ac:dyDescent="0.3">
      <c r="A3" s="5" t="s">
        <v>28832</v>
      </c>
      <c r="B3" s="5" t="s">
        <v>28728</v>
      </c>
      <c r="C3" s="5" t="s">
        <v>28808</v>
      </c>
      <c r="D3" s="5" t="s">
        <v>28809</v>
      </c>
      <c r="E3" s="5" t="s">
        <v>1</v>
      </c>
      <c r="F3" t="s">
        <v>28816</v>
      </c>
    </row>
    <row r="4" spans="1:6" x14ac:dyDescent="0.3">
      <c r="A4" t="s">
        <v>40677</v>
      </c>
      <c r="B4" t="s">
        <v>28735</v>
      </c>
      <c r="C4" t="s">
        <v>28762</v>
      </c>
      <c r="D4" t="s">
        <v>28735</v>
      </c>
      <c r="E4" t="s">
        <v>22777</v>
      </c>
      <c r="F4" s="25">
        <v>482</v>
      </c>
    </row>
    <row r="5" spans="1:6" x14ac:dyDescent="0.3">
      <c r="A5" t="s">
        <v>40677</v>
      </c>
      <c r="B5" t="s">
        <v>28735</v>
      </c>
      <c r="C5" t="s">
        <v>28789</v>
      </c>
      <c r="D5" t="s">
        <v>28735</v>
      </c>
      <c r="E5" t="s">
        <v>23638</v>
      </c>
      <c r="F5" s="25">
        <v>14</v>
      </c>
    </row>
    <row r="6" spans="1:6" x14ac:dyDescent="0.3">
      <c r="A6" t="s">
        <v>40677</v>
      </c>
      <c r="B6" t="s">
        <v>28735</v>
      </c>
      <c r="C6" t="s">
        <v>28775</v>
      </c>
      <c r="D6" t="s">
        <v>28735</v>
      </c>
      <c r="E6" t="s">
        <v>390</v>
      </c>
      <c r="F6" s="25">
        <v>164</v>
      </c>
    </row>
    <row r="7" spans="1:6" x14ac:dyDescent="0.3">
      <c r="A7" t="s">
        <v>40677</v>
      </c>
      <c r="B7" t="s">
        <v>28735</v>
      </c>
      <c r="C7" t="s">
        <v>28795</v>
      </c>
      <c r="D7" t="s">
        <v>28735</v>
      </c>
      <c r="E7" t="s">
        <v>27707</v>
      </c>
      <c r="F7" s="25">
        <v>7</v>
      </c>
    </row>
    <row r="8" spans="1:6" x14ac:dyDescent="0.3">
      <c r="A8" t="s">
        <v>40677</v>
      </c>
      <c r="B8" t="s">
        <v>28735</v>
      </c>
      <c r="C8" t="s">
        <v>28772</v>
      </c>
      <c r="D8" t="s">
        <v>28735</v>
      </c>
      <c r="E8" t="s">
        <v>28607</v>
      </c>
      <c r="F8" s="25">
        <v>1079</v>
      </c>
    </row>
    <row r="9" spans="1:6" x14ac:dyDescent="0.3">
      <c r="A9" t="s">
        <v>40677</v>
      </c>
      <c r="B9" t="s">
        <v>28735</v>
      </c>
      <c r="C9" t="s">
        <v>28819</v>
      </c>
      <c r="D9" t="s">
        <v>28735</v>
      </c>
      <c r="E9" t="s">
        <v>28704</v>
      </c>
      <c r="F9" s="25">
        <v>352</v>
      </c>
    </row>
    <row r="10" spans="1:6" x14ac:dyDescent="0.3">
      <c r="A10" t="s">
        <v>40677</v>
      </c>
      <c r="B10" t="s">
        <v>28735</v>
      </c>
      <c r="C10" t="s">
        <v>28819</v>
      </c>
      <c r="D10" t="s">
        <v>28735</v>
      </c>
      <c r="E10" t="s">
        <v>28637</v>
      </c>
      <c r="F10" s="25">
        <v>44</v>
      </c>
    </row>
    <row r="11" spans="1:6" x14ac:dyDescent="0.3">
      <c r="A11" t="s">
        <v>40677</v>
      </c>
      <c r="B11" t="s">
        <v>28735</v>
      </c>
      <c r="C11" t="s">
        <v>28845</v>
      </c>
      <c r="D11" t="s">
        <v>28735</v>
      </c>
      <c r="E11" t="s">
        <v>25943</v>
      </c>
      <c r="F11" s="25">
        <v>1065</v>
      </c>
    </row>
    <row r="12" spans="1:6" x14ac:dyDescent="0.3">
      <c r="A12" t="s">
        <v>40677</v>
      </c>
      <c r="B12" t="s">
        <v>28735</v>
      </c>
      <c r="C12" t="s">
        <v>40736</v>
      </c>
      <c r="D12" t="s">
        <v>28735</v>
      </c>
      <c r="E12" t="s">
        <v>28687</v>
      </c>
      <c r="F12" s="25">
        <v>542</v>
      </c>
    </row>
    <row r="13" spans="1:6" x14ac:dyDescent="0.3">
      <c r="A13" t="s">
        <v>40677</v>
      </c>
      <c r="B13" t="s">
        <v>28735</v>
      </c>
      <c r="C13" t="s">
        <v>40752</v>
      </c>
      <c r="D13" t="s">
        <v>28735</v>
      </c>
      <c r="E13" t="s">
        <v>40410</v>
      </c>
      <c r="F13" s="25">
        <v>5</v>
      </c>
    </row>
    <row r="14" spans="1:6" x14ac:dyDescent="0.3">
      <c r="A14" t="s">
        <v>40677</v>
      </c>
      <c r="B14" t="s">
        <v>28735</v>
      </c>
      <c r="C14" t="s">
        <v>40749</v>
      </c>
      <c r="D14" t="s">
        <v>28735</v>
      </c>
      <c r="E14" t="s">
        <v>40585</v>
      </c>
      <c r="F14" s="25">
        <v>3</v>
      </c>
    </row>
    <row r="15" spans="1:6" x14ac:dyDescent="0.3">
      <c r="A15" t="s">
        <v>40678</v>
      </c>
      <c r="B15" t="s">
        <v>28735</v>
      </c>
      <c r="C15" t="s">
        <v>28741</v>
      </c>
      <c r="D15" t="s">
        <v>28733</v>
      </c>
      <c r="E15" t="s">
        <v>17211</v>
      </c>
      <c r="F15" s="25">
        <v>467</v>
      </c>
    </row>
    <row r="16" spans="1:6" x14ac:dyDescent="0.3">
      <c r="A16" t="s">
        <v>40678</v>
      </c>
      <c r="B16" t="s">
        <v>28735</v>
      </c>
      <c r="C16" t="s">
        <v>28766</v>
      </c>
      <c r="D16" t="s">
        <v>28733</v>
      </c>
      <c r="E16" t="s">
        <v>40779</v>
      </c>
      <c r="F16" s="25">
        <v>0</v>
      </c>
    </row>
    <row r="17" spans="1:6" x14ac:dyDescent="0.3">
      <c r="A17" t="s">
        <v>40678</v>
      </c>
      <c r="B17" t="s">
        <v>28735</v>
      </c>
      <c r="C17" t="s">
        <v>28756</v>
      </c>
      <c r="D17" t="s">
        <v>28733</v>
      </c>
      <c r="E17" t="s">
        <v>28643</v>
      </c>
      <c r="F17" s="25">
        <v>0</v>
      </c>
    </row>
    <row r="18" spans="1:6" x14ac:dyDescent="0.3">
      <c r="A18" t="s">
        <v>40678</v>
      </c>
      <c r="B18" t="s">
        <v>28735</v>
      </c>
      <c r="C18" t="s">
        <v>40778</v>
      </c>
      <c r="D18" t="s">
        <v>28733</v>
      </c>
      <c r="E18" t="s">
        <v>40777</v>
      </c>
      <c r="F18" s="25">
        <v>0</v>
      </c>
    </row>
    <row r="19" spans="1:6" x14ac:dyDescent="0.3">
      <c r="A19" t="s">
        <v>40679</v>
      </c>
      <c r="B19" t="s">
        <v>28735</v>
      </c>
      <c r="C19" t="s">
        <v>28766</v>
      </c>
      <c r="D19" t="s">
        <v>28800</v>
      </c>
      <c r="E19" t="s">
        <v>28613</v>
      </c>
      <c r="F19" s="25">
        <v>180</v>
      </c>
    </row>
    <row r="20" spans="1:6" x14ac:dyDescent="0.3">
      <c r="A20" t="s">
        <v>40680</v>
      </c>
      <c r="B20" t="s">
        <v>28814</v>
      </c>
      <c r="C20" t="s">
        <v>40782</v>
      </c>
      <c r="D20" t="s">
        <v>28733</v>
      </c>
      <c r="E20" t="s">
        <v>40780</v>
      </c>
      <c r="F20" s="25">
        <v>0</v>
      </c>
    </row>
    <row r="21" spans="1:6" x14ac:dyDescent="0.3">
      <c r="A21" t="s">
        <v>40680</v>
      </c>
      <c r="B21" t="s">
        <v>28814</v>
      </c>
      <c r="C21" t="s">
        <v>40781</v>
      </c>
      <c r="D21" t="s">
        <v>28733</v>
      </c>
      <c r="E21" t="s">
        <v>40369</v>
      </c>
      <c r="F21" s="25">
        <v>0</v>
      </c>
    </row>
    <row r="22" spans="1:6" x14ac:dyDescent="0.3">
      <c r="A22" t="s">
        <v>40681</v>
      </c>
      <c r="B22" t="s">
        <v>28814</v>
      </c>
      <c r="C22" t="s">
        <v>28818</v>
      </c>
      <c r="D22" t="s">
        <v>28800</v>
      </c>
      <c r="E22" t="s">
        <v>28671</v>
      </c>
      <c r="F22" s="25">
        <v>606</v>
      </c>
    </row>
    <row r="23" spans="1:6" x14ac:dyDescent="0.3">
      <c r="A23" t="s">
        <v>40681</v>
      </c>
      <c r="B23" t="s">
        <v>28814</v>
      </c>
      <c r="C23" t="s">
        <v>28818</v>
      </c>
      <c r="D23" t="s">
        <v>28800</v>
      </c>
      <c r="E23" t="s">
        <v>22114</v>
      </c>
      <c r="F23" s="25">
        <v>0</v>
      </c>
    </row>
    <row r="24" spans="1:6" x14ac:dyDescent="0.3">
      <c r="A24" t="s">
        <v>40789</v>
      </c>
      <c r="B24" t="s">
        <v>28730</v>
      </c>
      <c r="C24" t="s">
        <v>28730</v>
      </c>
      <c r="D24" t="s">
        <v>28733</v>
      </c>
      <c r="E24" t="s">
        <v>28666</v>
      </c>
      <c r="F24" s="25">
        <v>778</v>
      </c>
    </row>
    <row r="25" spans="1:6" x14ac:dyDescent="0.3">
      <c r="A25" t="s">
        <v>40789</v>
      </c>
      <c r="B25" t="s">
        <v>28730</v>
      </c>
      <c r="C25" t="s">
        <v>28730</v>
      </c>
      <c r="D25" t="s">
        <v>28733</v>
      </c>
      <c r="E25" t="s">
        <v>28638</v>
      </c>
      <c r="F25" s="25">
        <v>180</v>
      </c>
    </row>
    <row r="26" spans="1:6" x14ac:dyDescent="0.3">
      <c r="A26" t="s">
        <v>40789</v>
      </c>
      <c r="B26" t="s">
        <v>28730</v>
      </c>
      <c r="C26" t="s">
        <v>28730</v>
      </c>
      <c r="D26" t="s">
        <v>28733</v>
      </c>
      <c r="E26" t="s">
        <v>28669</v>
      </c>
      <c r="F26" s="25">
        <v>606</v>
      </c>
    </row>
    <row r="27" spans="1:6" x14ac:dyDescent="0.3">
      <c r="A27" t="s">
        <v>40789</v>
      </c>
      <c r="B27" t="s">
        <v>28730</v>
      </c>
      <c r="C27" t="s">
        <v>28730</v>
      </c>
      <c r="D27" t="s">
        <v>28733</v>
      </c>
      <c r="E27" t="s">
        <v>18641</v>
      </c>
      <c r="F27" s="25">
        <v>0</v>
      </c>
    </row>
    <row r="28" spans="1:6" x14ac:dyDescent="0.3">
      <c r="A28" t="s">
        <v>40789</v>
      </c>
      <c r="B28" t="s">
        <v>28730</v>
      </c>
      <c r="C28" t="s">
        <v>28730</v>
      </c>
      <c r="D28" t="s">
        <v>28733</v>
      </c>
      <c r="E28" t="s">
        <v>8063</v>
      </c>
      <c r="F28" s="25">
        <v>5755</v>
      </c>
    </row>
    <row r="29" spans="1:6" x14ac:dyDescent="0.3">
      <c r="A29" t="s">
        <v>40682</v>
      </c>
      <c r="B29" t="s">
        <v>28730</v>
      </c>
      <c r="C29" t="s">
        <v>28730</v>
      </c>
      <c r="D29" t="s">
        <v>28800</v>
      </c>
      <c r="E29" t="s">
        <v>28718</v>
      </c>
      <c r="F29" s="25">
        <v>219</v>
      </c>
    </row>
    <row r="30" spans="1:6" x14ac:dyDescent="0.3">
      <c r="A30" t="s">
        <v>40682</v>
      </c>
      <c r="B30" t="s">
        <v>28730</v>
      </c>
      <c r="C30" t="s">
        <v>28730</v>
      </c>
      <c r="D30" t="s">
        <v>28800</v>
      </c>
      <c r="E30" t="s">
        <v>39596</v>
      </c>
      <c r="F30" s="25">
        <v>147</v>
      </c>
    </row>
    <row r="31" spans="1:6" x14ac:dyDescent="0.3">
      <c r="A31" t="s">
        <v>40682</v>
      </c>
      <c r="B31" t="s">
        <v>28730</v>
      </c>
      <c r="C31" t="s">
        <v>28730</v>
      </c>
      <c r="D31" t="s">
        <v>28800</v>
      </c>
      <c r="E31" t="s">
        <v>39584</v>
      </c>
      <c r="F31" s="25">
        <v>797</v>
      </c>
    </row>
    <row r="32" spans="1:6" x14ac:dyDescent="0.3">
      <c r="A32" t="s">
        <v>40682</v>
      </c>
      <c r="B32" t="s">
        <v>28730</v>
      </c>
      <c r="C32" t="s">
        <v>28730</v>
      </c>
      <c r="D32" t="s">
        <v>28800</v>
      </c>
      <c r="E32" t="s">
        <v>40667</v>
      </c>
      <c r="F32" s="25">
        <v>13</v>
      </c>
    </row>
    <row r="33" spans="1:6" x14ac:dyDescent="0.3">
      <c r="A33" t="s">
        <v>40683</v>
      </c>
      <c r="B33" t="s">
        <v>28729</v>
      </c>
      <c r="C33" t="s">
        <v>28609</v>
      </c>
      <c r="D33" t="s">
        <v>28733</v>
      </c>
      <c r="E33" t="s">
        <v>3549</v>
      </c>
      <c r="F33" s="25">
        <v>552</v>
      </c>
    </row>
    <row r="34" spans="1:6" x14ac:dyDescent="0.3">
      <c r="A34" t="s">
        <v>40683</v>
      </c>
      <c r="B34" t="s">
        <v>28729</v>
      </c>
      <c r="C34" t="s">
        <v>28609</v>
      </c>
      <c r="D34" t="s">
        <v>28733</v>
      </c>
      <c r="E34" t="s">
        <v>2817</v>
      </c>
      <c r="F34" s="25">
        <v>0</v>
      </c>
    </row>
    <row r="35" spans="1:6" x14ac:dyDescent="0.3">
      <c r="A35" t="s">
        <v>40683</v>
      </c>
      <c r="B35" t="s">
        <v>28729</v>
      </c>
      <c r="C35" t="s">
        <v>28609</v>
      </c>
      <c r="D35" t="s">
        <v>28733</v>
      </c>
      <c r="E35" t="s">
        <v>28609</v>
      </c>
      <c r="F35" s="25">
        <v>15</v>
      </c>
    </row>
    <row r="36" spans="1:6" x14ac:dyDescent="0.3">
      <c r="A36" t="s">
        <v>40683</v>
      </c>
      <c r="B36" t="s">
        <v>28729</v>
      </c>
      <c r="C36" t="s">
        <v>28608</v>
      </c>
      <c r="D36" t="s">
        <v>28733</v>
      </c>
      <c r="E36" t="s">
        <v>28610</v>
      </c>
      <c r="F36" s="25">
        <v>1792</v>
      </c>
    </row>
    <row r="37" spans="1:6" x14ac:dyDescent="0.3">
      <c r="A37" t="s">
        <v>40683</v>
      </c>
      <c r="B37" t="s">
        <v>28729</v>
      </c>
      <c r="C37" t="s">
        <v>28608</v>
      </c>
      <c r="D37" t="s">
        <v>28733</v>
      </c>
      <c r="E37" t="s">
        <v>3241</v>
      </c>
      <c r="F37" s="25">
        <v>0</v>
      </c>
    </row>
    <row r="38" spans="1:6" x14ac:dyDescent="0.3">
      <c r="A38" t="s">
        <v>40683</v>
      </c>
      <c r="B38" t="s">
        <v>28729</v>
      </c>
      <c r="C38" t="s">
        <v>28608</v>
      </c>
      <c r="D38" t="s">
        <v>28733</v>
      </c>
      <c r="E38" t="s">
        <v>1469</v>
      </c>
      <c r="F38" s="25">
        <v>0</v>
      </c>
    </row>
    <row r="39" spans="1:6" x14ac:dyDescent="0.3">
      <c r="A39" t="s">
        <v>40683</v>
      </c>
      <c r="B39" t="s">
        <v>28729</v>
      </c>
      <c r="C39" t="s">
        <v>28608</v>
      </c>
      <c r="D39" t="s">
        <v>28733</v>
      </c>
      <c r="E39" t="s">
        <v>28608</v>
      </c>
      <c r="F39" s="25">
        <v>46</v>
      </c>
    </row>
    <row r="40" spans="1:6" x14ac:dyDescent="0.3">
      <c r="A40" t="s">
        <v>40683</v>
      </c>
      <c r="B40" t="s">
        <v>28729</v>
      </c>
      <c r="C40" t="s">
        <v>28799</v>
      </c>
      <c r="D40" t="s">
        <v>28733</v>
      </c>
      <c r="E40" t="s">
        <v>28009</v>
      </c>
      <c r="F40" s="25">
        <v>13</v>
      </c>
    </row>
    <row r="41" spans="1:6" x14ac:dyDescent="0.3">
      <c r="A41" t="s">
        <v>40683</v>
      </c>
      <c r="B41" t="s">
        <v>28729</v>
      </c>
      <c r="C41" t="s">
        <v>28767</v>
      </c>
      <c r="D41" t="s">
        <v>28733</v>
      </c>
      <c r="E41" t="s">
        <v>19982</v>
      </c>
      <c r="F41" s="25">
        <v>84</v>
      </c>
    </row>
    <row r="42" spans="1:6" x14ac:dyDescent="0.3">
      <c r="A42" t="s">
        <v>40684</v>
      </c>
      <c r="B42" t="s">
        <v>28729</v>
      </c>
      <c r="C42" t="s">
        <v>28729</v>
      </c>
      <c r="D42" t="s">
        <v>28800</v>
      </c>
      <c r="E42" t="s">
        <v>28611</v>
      </c>
      <c r="F42" s="25">
        <v>3678</v>
      </c>
    </row>
    <row r="43" spans="1:6" x14ac:dyDescent="0.3">
      <c r="A43" t="s">
        <v>40684</v>
      </c>
      <c r="B43" t="s">
        <v>28729</v>
      </c>
      <c r="C43" t="s">
        <v>28609</v>
      </c>
      <c r="D43" t="s">
        <v>28800</v>
      </c>
      <c r="E43" t="s">
        <v>26788</v>
      </c>
      <c r="F43" s="25">
        <v>27</v>
      </c>
    </row>
    <row r="44" spans="1:6" x14ac:dyDescent="0.3">
      <c r="A44" t="s">
        <v>40684</v>
      </c>
      <c r="B44" t="s">
        <v>28729</v>
      </c>
      <c r="C44" t="s">
        <v>28608</v>
      </c>
      <c r="D44" t="s">
        <v>28800</v>
      </c>
      <c r="E44" t="s">
        <v>28842</v>
      </c>
      <c r="F44" s="25">
        <v>45</v>
      </c>
    </row>
    <row r="45" spans="1:6" x14ac:dyDescent="0.3">
      <c r="A45" t="s">
        <v>40684</v>
      </c>
      <c r="B45" t="s">
        <v>28729</v>
      </c>
      <c r="C45" t="s">
        <v>28608</v>
      </c>
      <c r="D45" t="s">
        <v>28800</v>
      </c>
      <c r="E45" t="s">
        <v>28857</v>
      </c>
      <c r="F45" s="25">
        <v>0</v>
      </c>
    </row>
    <row r="46" spans="1:6" x14ac:dyDescent="0.3">
      <c r="A46" t="s">
        <v>40685</v>
      </c>
      <c r="B46" t="s">
        <v>28729</v>
      </c>
      <c r="C46" t="s">
        <v>28729</v>
      </c>
      <c r="D46" t="s">
        <v>28734</v>
      </c>
      <c r="E46" t="s">
        <v>28721</v>
      </c>
      <c r="F46" s="25">
        <v>126</v>
      </c>
    </row>
    <row r="47" spans="1:6" x14ac:dyDescent="0.3">
      <c r="A47" t="s">
        <v>40686</v>
      </c>
      <c r="B47" t="s">
        <v>28731</v>
      </c>
      <c r="C47" t="s">
        <v>28736</v>
      </c>
      <c r="D47" t="s">
        <v>28733</v>
      </c>
      <c r="E47" t="s">
        <v>28626</v>
      </c>
      <c r="F47" s="25">
        <v>1556</v>
      </c>
    </row>
    <row r="48" spans="1:6" x14ac:dyDescent="0.3">
      <c r="A48" t="s">
        <v>40686</v>
      </c>
      <c r="B48" t="s">
        <v>28731</v>
      </c>
      <c r="C48" t="s">
        <v>28736</v>
      </c>
      <c r="D48" t="s">
        <v>28733</v>
      </c>
      <c r="E48" t="s">
        <v>28625</v>
      </c>
      <c r="F48" s="25">
        <v>0</v>
      </c>
    </row>
    <row r="49" spans="1:6" x14ac:dyDescent="0.3">
      <c r="A49" t="s">
        <v>40686</v>
      </c>
      <c r="B49" t="s">
        <v>28731</v>
      </c>
      <c r="C49" t="s">
        <v>28736</v>
      </c>
      <c r="D49" t="s">
        <v>28733</v>
      </c>
      <c r="E49" t="s">
        <v>40668</v>
      </c>
      <c r="F49" s="25">
        <v>1</v>
      </c>
    </row>
    <row r="50" spans="1:6" x14ac:dyDescent="0.3">
      <c r="A50" t="s">
        <v>40686</v>
      </c>
      <c r="B50" t="s">
        <v>28731</v>
      </c>
      <c r="C50" t="s">
        <v>28802</v>
      </c>
      <c r="D50" t="s">
        <v>28733</v>
      </c>
      <c r="E50" t="s">
        <v>13065</v>
      </c>
      <c r="F50" s="25">
        <v>229</v>
      </c>
    </row>
    <row r="51" spans="1:6" x14ac:dyDescent="0.3">
      <c r="A51" t="s">
        <v>40686</v>
      </c>
      <c r="B51" t="s">
        <v>28731</v>
      </c>
      <c r="C51" t="s">
        <v>28802</v>
      </c>
      <c r="D51" t="s">
        <v>28733</v>
      </c>
      <c r="E51" t="s">
        <v>28622</v>
      </c>
      <c r="F51" s="25">
        <v>0</v>
      </c>
    </row>
    <row r="52" spans="1:6" x14ac:dyDescent="0.3">
      <c r="A52" t="s">
        <v>40686</v>
      </c>
      <c r="B52" t="s">
        <v>28731</v>
      </c>
      <c r="C52" t="s">
        <v>28803</v>
      </c>
      <c r="D52" t="s">
        <v>28733</v>
      </c>
      <c r="E52" t="s">
        <v>28624</v>
      </c>
      <c r="F52" s="25">
        <v>865</v>
      </c>
    </row>
    <row r="53" spans="1:6" x14ac:dyDescent="0.3">
      <c r="A53" t="s">
        <v>40686</v>
      </c>
      <c r="B53" t="s">
        <v>28731</v>
      </c>
      <c r="C53" t="s">
        <v>28803</v>
      </c>
      <c r="D53" t="s">
        <v>28733</v>
      </c>
      <c r="E53" t="s">
        <v>28623</v>
      </c>
      <c r="F53" s="25">
        <v>0</v>
      </c>
    </row>
    <row r="54" spans="1:6" x14ac:dyDescent="0.3">
      <c r="A54" t="s">
        <v>40687</v>
      </c>
      <c r="B54" t="s">
        <v>28731</v>
      </c>
      <c r="C54" t="s">
        <v>28736</v>
      </c>
      <c r="D54" t="s">
        <v>28800</v>
      </c>
      <c r="E54" t="s">
        <v>27989</v>
      </c>
      <c r="F54" s="25">
        <v>11</v>
      </c>
    </row>
    <row r="55" spans="1:6" x14ac:dyDescent="0.3">
      <c r="A55" t="s">
        <v>40688</v>
      </c>
      <c r="B55" t="s">
        <v>28731</v>
      </c>
      <c r="C55" t="s">
        <v>28736</v>
      </c>
      <c r="D55" t="s">
        <v>28734</v>
      </c>
      <c r="E55" t="s">
        <v>28720</v>
      </c>
      <c r="F55" s="25">
        <v>47</v>
      </c>
    </row>
    <row r="56" spans="1:6" x14ac:dyDescent="0.3">
      <c r="A56" t="s">
        <v>40688</v>
      </c>
      <c r="B56" t="s">
        <v>28731</v>
      </c>
      <c r="C56" t="s">
        <v>28736</v>
      </c>
      <c r="D56" t="s">
        <v>28734</v>
      </c>
      <c r="E56" t="s">
        <v>28852</v>
      </c>
      <c r="F56" s="25">
        <v>0</v>
      </c>
    </row>
    <row r="57" spans="1:6" x14ac:dyDescent="0.3">
      <c r="A57" t="s">
        <v>40689</v>
      </c>
      <c r="B57" t="s">
        <v>28805</v>
      </c>
      <c r="C57" t="s">
        <v>28746</v>
      </c>
      <c r="D57" t="s">
        <v>28733</v>
      </c>
      <c r="E57" t="s">
        <v>20262</v>
      </c>
      <c r="F57" s="25">
        <v>114</v>
      </c>
    </row>
    <row r="58" spans="1:6" x14ac:dyDescent="0.3">
      <c r="A58" t="s">
        <v>40690</v>
      </c>
      <c r="B58" t="s">
        <v>28805</v>
      </c>
      <c r="C58" t="s">
        <v>28746</v>
      </c>
      <c r="D58" t="s">
        <v>28800</v>
      </c>
      <c r="E58" t="s">
        <v>22090</v>
      </c>
      <c r="F58" s="25">
        <v>157</v>
      </c>
    </row>
    <row r="59" spans="1:6" x14ac:dyDescent="0.3">
      <c r="A59" t="s">
        <v>40690</v>
      </c>
      <c r="B59" t="s">
        <v>28805</v>
      </c>
      <c r="C59" t="s">
        <v>28746</v>
      </c>
      <c r="D59" t="s">
        <v>28800</v>
      </c>
      <c r="E59" t="s">
        <v>24148</v>
      </c>
      <c r="F59" s="25">
        <v>420</v>
      </c>
    </row>
    <row r="60" spans="1:6" x14ac:dyDescent="0.3">
      <c r="A60" t="s">
        <v>40691</v>
      </c>
      <c r="B60" t="s">
        <v>28804</v>
      </c>
      <c r="C60" t="s">
        <v>28737</v>
      </c>
      <c r="D60" t="s">
        <v>28800</v>
      </c>
      <c r="E60" t="s">
        <v>23877</v>
      </c>
      <c r="F60" s="25">
        <v>412</v>
      </c>
    </row>
    <row r="61" spans="1:6" x14ac:dyDescent="0.3">
      <c r="A61" t="s">
        <v>40691</v>
      </c>
      <c r="B61" t="s">
        <v>28804</v>
      </c>
      <c r="C61" t="s">
        <v>28737</v>
      </c>
      <c r="D61" t="s">
        <v>28800</v>
      </c>
      <c r="E61" t="s">
        <v>26796</v>
      </c>
      <c r="F61" s="25">
        <v>316</v>
      </c>
    </row>
    <row r="62" spans="1:6" x14ac:dyDescent="0.3">
      <c r="A62" t="s">
        <v>40794</v>
      </c>
      <c r="B62" t="s">
        <v>39593</v>
      </c>
      <c r="C62" t="s">
        <v>28764</v>
      </c>
      <c r="D62" t="s">
        <v>28733</v>
      </c>
      <c r="E62" t="s">
        <v>28616</v>
      </c>
      <c r="F62" s="25">
        <v>96</v>
      </c>
    </row>
    <row r="63" spans="1:6" x14ac:dyDescent="0.3">
      <c r="A63" t="s">
        <v>40794</v>
      </c>
      <c r="B63" t="s">
        <v>39593</v>
      </c>
      <c r="C63" t="s">
        <v>28738</v>
      </c>
      <c r="D63" t="s">
        <v>28733</v>
      </c>
      <c r="E63" t="s">
        <v>28628</v>
      </c>
      <c r="F63" s="25">
        <v>459</v>
      </c>
    </row>
    <row r="64" spans="1:6" x14ac:dyDescent="0.3">
      <c r="A64" t="s">
        <v>40794</v>
      </c>
      <c r="B64" t="s">
        <v>39593</v>
      </c>
      <c r="C64" t="s">
        <v>28783</v>
      </c>
      <c r="D64" t="s">
        <v>28733</v>
      </c>
      <c r="E64" t="s">
        <v>28668</v>
      </c>
      <c r="F64" s="25">
        <v>35</v>
      </c>
    </row>
    <row r="65" spans="1:6" x14ac:dyDescent="0.3">
      <c r="A65" t="s">
        <v>40794</v>
      </c>
      <c r="B65" t="s">
        <v>39593</v>
      </c>
      <c r="C65" t="s">
        <v>28757</v>
      </c>
      <c r="D65" t="s">
        <v>28733</v>
      </c>
      <c r="E65" t="s">
        <v>12899</v>
      </c>
      <c r="F65" s="25">
        <v>117</v>
      </c>
    </row>
    <row r="66" spans="1:6" x14ac:dyDescent="0.3">
      <c r="A66" t="s">
        <v>40794</v>
      </c>
      <c r="B66" t="s">
        <v>39593</v>
      </c>
      <c r="C66" t="s">
        <v>28797</v>
      </c>
      <c r="D66" t="s">
        <v>28733</v>
      </c>
      <c r="E66" t="s">
        <v>24314</v>
      </c>
      <c r="F66" s="25">
        <v>1</v>
      </c>
    </row>
    <row r="67" spans="1:6" x14ac:dyDescent="0.3">
      <c r="A67" t="s">
        <v>40794</v>
      </c>
      <c r="B67" t="s">
        <v>39593</v>
      </c>
      <c r="C67" t="s">
        <v>28781</v>
      </c>
      <c r="D67" t="s">
        <v>28733</v>
      </c>
      <c r="E67" t="s">
        <v>18064</v>
      </c>
      <c r="F67" s="25">
        <v>39</v>
      </c>
    </row>
    <row r="68" spans="1:6" x14ac:dyDescent="0.3">
      <c r="A68" t="s">
        <v>40794</v>
      </c>
      <c r="B68" t="s">
        <v>39593</v>
      </c>
      <c r="C68" t="s">
        <v>28781</v>
      </c>
      <c r="D68" t="s">
        <v>28733</v>
      </c>
      <c r="E68" t="s">
        <v>18081</v>
      </c>
      <c r="F68" s="25">
        <v>35</v>
      </c>
    </row>
    <row r="69" spans="1:6" x14ac:dyDescent="0.3">
      <c r="A69" t="s">
        <v>40794</v>
      </c>
      <c r="B69" t="s">
        <v>39593</v>
      </c>
      <c r="C69" t="s">
        <v>28781</v>
      </c>
      <c r="D69" t="s">
        <v>28733</v>
      </c>
      <c r="E69" t="s">
        <v>26830</v>
      </c>
      <c r="F69" s="25">
        <v>54</v>
      </c>
    </row>
    <row r="70" spans="1:6" x14ac:dyDescent="0.3">
      <c r="A70" t="s">
        <v>40794</v>
      </c>
      <c r="B70" t="s">
        <v>39593</v>
      </c>
      <c r="C70" t="s">
        <v>28781</v>
      </c>
      <c r="D70" t="s">
        <v>28733</v>
      </c>
      <c r="E70" t="s">
        <v>28676</v>
      </c>
      <c r="F70" s="25">
        <v>43</v>
      </c>
    </row>
    <row r="71" spans="1:6" x14ac:dyDescent="0.3">
      <c r="A71" t="s">
        <v>40794</v>
      </c>
      <c r="B71" t="s">
        <v>39593</v>
      </c>
      <c r="C71" t="s">
        <v>28781</v>
      </c>
      <c r="D71" t="s">
        <v>28733</v>
      </c>
      <c r="E71" t="s">
        <v>24652</v>
      </c>
      <c r="F71" s="25">
        <v>0</v>
      </c>
    </row>
    <row r="72" spans="1:6" x14ac:dyDescent="0.3">
      <c r="A72" t="s">
        <v>40794</v>
      </c>
      <c r="B72" t="s">
        <v>39593</v>
      </c>
      <c r="C72" t="s">
        <v>28781</v>
      </c>
      <c r="D72" t="s">
        <v>28733</v>
      </c>
      <c r="E72" t="s">
        <v>28612</v>
      </c>
      <c r="F72" s="25">
        <v>22</v>
      </c>
    </row>
    <row r="73" spans="1:6" x14ac:dyDescent="0.3">
      <c r="A73" t="s">
        <v>40794</v>
      </c>
      <c r="B73" t="s">
        <v>39593</v>
      </c>
      <c r="C73" t="s">
        <v>28781</v>
      </c>
      <c r="D73" t="s">
        <v>28733</v>
      </c>
      <c r="E73" t="s">
        <v>39715</v>
      </c>
      <c r="F73" s="25">
        <v>6</v>
      </c>
    </row>
    <row r="74" spans="1:6" x14ac:dyDescent="0.3">
      <c r="A74" t="s">
        <v>40794</v>
      </c>
      <c r="B74" t="s">
        <v>39593</v>
      </c>
      <c r="C74" t="s">
        <v>28781</v>
      </c>
      <c r="D74" t="s">
        <v>28733</v>
      </c>
      <c r="E74" t="s">
        <v>40786</v>
      </c>
      <c r="F74" s="25">
        <v>0</v>
      </c>
    </row>
    <row r="75" spans="1:6" x14ac:dyDescent="0.3">
      <c r="A75" t="s">
        <v>40794</v>
      </c>
      <c r="B75" t="s">
        <v>39593</v>
      </c>
      <c r="C75" t="s">
        <v>28753</v>
      </c>
      <c r="D75" t="s">
        <v>28733</v>
      </c>
      <c r="E75" t="s">
        <v>27404</v>
      </c>
      <c r="F75" s="25">
        <v>50</v>
      </c>
    </row>
    <row r="76" spans="1:6" x14ac:dyDescent="0.3">
      <c r="A76" t="s">
        <v>40794</v>
      </c>
      <c r="B76" t="s">
        <v>39593</v>
      </c>
      <c r="C76" t="s">
        <v>28745</v>
      </c>
      <c r="D76" t="s">
        <v>28733</v>
      </c>
      <c r="E76" t="s">
        <v>28660</v>
      </c>
      <c r="F76" s="25">
        <v>410</v>
      </c>
    </row>
    <row r="77" spans="1:6" x14ac:dyDescent="0.3">
      <c r="A77" t="s">
        <v>40794</v>
      </c>
      <c r="B77" t="s">
        <v>39593</v>
      </c>
      <c r="C77" t="s">
        <v>28745</v>
      </c>
      <c r="D77" t="s">
        <v>28733</v>
      </c>
      <c r="E77" t="s">
        <v>16861</v>
      </c>
      <c r="F77" s="25">
        <v>0</v>
      </c>
    </row>
    <row r="78" spans="1:6" x14ac:dyDescent="0.3">
      <c r="A78" t="s">
        <v>40794</v>
      </c>
      <c r="B78" t="s">
        <v>39593</v>
      </c>
      <c r="C78" t="s">
        <v>28787</v>
      </c>
      <c r="D78" t="s">
        <v>28733</v>
      </c>
      <c r="E78" t="s">
        <v>28639</v>
      </c>
      <c r="F78" s="25">
        <v>15</v>
      </c>
    </row>
    <row r="79" spans="1:6" x14ac:dyDescent="0.3">
      <c r="A79" t="s">
        <v>40794</v>
      </c>
      <c r="B79" t="s">
        <v>39593</v>
      </c>
      <c r="C79" t="s">
        <v>28796</v>
      </c>
      <c r="D79" t="s">
        <v>28733</v>
      </c>
      <c r="E79" t="s">
        <v>28667</v>
      </c>
      <c r="F79" s="25">
        <v>8</v>
      </c>
    </row>
    <row r="80" spans="1:6" x14ac:dyDescent="0.3">
      <c r="A80" t="s">
        <v>40794</v>
      </c>
      <c r="B80" t="s">
        <v>39593</v>
      </c>
      <c r="C80" t="s">
        <v>28798</v>
      </c>
      <c r="D80" t="s">
        <v>28733</v>
      </c>
      <c r="E80" t="s">
        <v>40783</v>
      </c>
      <c r="F80" s="25">
        <v>0</v>
      </c>
    </row>
    <row r="81" spans="1:6" x14ac:dyDescent="0.3">
      <c r="A81" t="s">
        <v>40794</v>
      </c>
      <c r="B81" t="s">
        <v>39593</v>
      </c>
      <c r="C81" t="s">
        <v>28750</v>
      </c>
      <c r="D81" t="s">
        <v>28733</v>
      </c>
      <c r="E81" t="s">
        <v>24837</v>
      </c>
      <c r="F81" s="25">
        <v>77</v>
      </c>
    </row>
    <row r="82" spans="1:6" x14ac:dyDescent="0.3">
      <c r="A82" t="s">
        <v>40794</v>
      </c>
      <c r="B82" t="s">
        <v>39593</v>
      </c>
      <c r="C82" t="s">
        <v>28750</v>
      </c>
      <c r="D82" t="s">
        <v>28733</v>
      </c>
      <c r="E82" t="s">
        <v>19834</v>
      </c>
      <c r="F82" s="25">
        <v>66</v>
      </c>
    </row>
    <row r="83" spans="1:6" x14ac:dyDescent="0.3">
      <c r="A83" t="s">
        <v>40794</v>
      </c>
      <c r="B83" t="s">
        <v>39593</v>
      </c>
      <c r="C83" t="s">
        <v>28788</v>
      </c>
      <c r="D83" t="s">
        <v>28733</v>
      </c>
      <c r="E83" t="s">
        <v>23533</v>
      </c>
      <c r="F83" s="25">
        <v>18</v>
      </c>
    </row>
    <row r="84" spans="1:6" x14ac:dyDescent="0.3">
      <c r="A84" t="s">
        <v>40794</v>
      </c>
      <c r="B84" t="s">
        <v>39593</v>
      </c>
      <c r="C84" t="s">
        <v>28744</v>
      </c>
      <c r="D84" t="s">
        <v>28733</v>
      </c>
      <c r="E84" t="s">
        <v>28091</v>
      </c>
      <c r="F84" s="25">
        <v>2</v>
      </c>
    </row>
    <row r="85" spans="1:6" x14ac:dyDescent="0.3">
      <c r="A85" t="s">
        <v>40794</v>
      </c>
      <c r="B85" t="s">
        <v>39593</v>
      </c>
      <c r="C85" t="s">
        <v>28749</v>
      </c>
      <c r="D85" t="s">
        <v>28733</v>
      </c>
      <c r="E85" t="s">
        <v>17540</v>
      </c>
      <c r="F85" s="25">
        <v>75</v>
      </c>
    </row>
    <row r="86" spans="1:6" x14ac:dyDescent="0.3">
      <c r="A86" t="s">
        <v>40794</v>
      </c>
      <c r="B86" t="s">
        <v>39593</v>
      </c>
      <c r="C86" t="s">
        <v>28773</v>
      </c>
      <c r="D86" t="s">
        <v>28733</v>
      </c>
      <c r="E86" t="s">
        <v>28690</v>
      </c>
      <c r="F86" s="25">
        <v>31</v>
      </c>
    </row>
    <row r="87" spans="1:6" x14ac:dyDescent="0.3">
      <c r="A87" t="s">
        <v>40794</v>
      </c>
      <c r="B87" t="s">
        <v>39593</v>
      </c>
      <c r="C87" t="s">
        <v>28773</v>
      </c>
      <c r="D87" t="s">
        <v>28733</v>
      </c>
      <c r="E87" t="s">
        <v>22213</v>
      </c>
      <c r="F87" s="25">
        <v>44</v>
      </c>
    </row>
    <row r="88" spans="1:6" x14ac:dyDescent="0.3">
      <c r="A88" t="s">
        <v>40794</v>
      </c>
      <c r="B88" t="s">
        <v>39593</v>
      </c>
      <c r="C88" t="s">
        <v>28773</v>
      </c>
      <c r="D88" t="s">
        <v>28733</v>
      </c>
      <c r="E88" t="s">
        <v>28859</v>
      </c>
      <c r="F88" s="25">
        <v>45</v>
      </c>
    </row>
    <row r="89" spans="1:6" x14ac:dyDescent="0.3">
      <c r="A89" t="s">
        <v>40794</v>
      </c>
      <c r="B89" t="s">
        <v>39593</v>
      </c>
      <c r="C89" t="s">
        <v>28748</v>
      </c>
      <c r="D89" t="s">
        <v>28733</v>
      </c>
      <c r="E89" t="s">
        <v>28615</v>
      </c>
      <c r="F89" s="25">
        <v>26</v>
      </c>
    </row>
    <row r="90" spans="1:6" x14ac:dyDescent="0.3">
      <c r="A90" t="s">
        <v>40794</v>
      </c>
      <c r="B90" t="s">
        <v>39593</v>
      </c>
      <c r="C90" t="s">
        <v>28754</v>
      </c>
      <c r="D90" t="s">
        <v>28733</v>
      </c>
      <c r="E90" t="s">
        <v>12171</v>
      </c>
      <c r="F90" s="25">
        <v>133</v>
      </c>
    </row>
    <row r="91" spans="1:6" x14ac:dyDescent="0.3">
      <c r="A91" t="s">
        <v>40794</v>
      </c>
      <c r="B91" t="s">
        <v>39593</v>
      </c>
      <c r="C91" t="s">
        <v>28754</v>
      </c>
      <c r="D91" t="s">
        <v>28733</v>
      </c>
      <c r="E91" t="s">
        <v>28644</v>
      </c>
      <c r="F91" s="25">
        <v>38</v>
      </c>
    </row>
    <row r="92" spans="1:6" x14ac:dyDescent="0.3">
      <c r="A92" t="s">
        <v>40794</v>
      </c>
      <c r="B92" t="s">
        <v>39593</v>
      </c>
      <c r="C92" t="s">
        <v>28754</v>
      </c>
      <c r="D92" t="s">
        <v>28733</v>
      </c>
      <c r="E92" t="s">
        <v>39732</v>
      </c>
      <c r="F92" s="25">
        <v>5</v>
      </c>
    </row>
    <row r="93" spans="1:6" x14ac:dyDescent="0.3">
      <c r="A93" t="s">
        <v>40794</v>
      </c>
      <c r="B93" t="s">
        <v>39593</v>
      </c>
      <c r="C93" t="s">
        <v>28730</v>
      </c>
      <c r="D93" t="s">
        <v>28733</v>
      </c>
      <c r="E93" t="s">
        <v>39649</v>
      </c>
      <c r="F93" s="25">
        <v>60</v>
      </c>
    </row>
    <row r="94" spans="1:6" x14ac:dyDescent="0.3">
      <c r="A94" t="s">
        <v>40794</v>
      </c>
      <c r="B94" t="s">
        <v>39593</v>
      </c>
      <c r="C94" t="s">
        <v>28730</v>
      </c>
      <c r="D94" t="s">
        <v>28733</v>
      </c>
      <c r="E94" t="s">
        <v>39720</v>
      </c>
      <c r="F94" s="25">
        <v>3</v>
      </c>
    </row>
    <row r="95" spans="1:6" x14ac:dyDescent="0.3">
      <c r="A95" t="s">
        <v>40794</v>
      </c>
      <c r="B95" t="s">
        <v>39593</v>
      </c>
      <c r="C95" t="s">
        <v>28743</v>
      </c>
      <c r="D95" t="s">
        <v>28733</v>
      </c>
      <c r="E95" t="s">
        <v>28629</v>
      </c>
      <c r="F95" s="25">
        <v>264</v>
      </c>
    </row>
    <row r="96" spans="1:6" x14ac:dyDescent="0.3">
      <c r="A96" t="s">
        <v>40794</v>
      </c>
      <c r="B96" t="s">
        <v>39593</v>
      </c>
      <c r="C96" t="s">
        <v>28813</v>
      </c>
      <c r="D96" t="s">
        <v>28733</v>
      </c>
      <c r="E96" t="s">
        <v>28662</v>
      </c>
      <c r="F96" s="25">
        <v>7</v>
      </c>
    </row>
    <row r="97" spans="1:6" x14ac:dyDescent="0.3">
      <c r="A97" t="s">
        <v>40794</v>
      </c>
      <c r="B97" t="s">
        <v>39593</v>
      </c>
      <c r="C97" t="s">
        <v>28813</v>
      </c>
      <c r="D97" t="s">
        <v>28733</v>
      </c>
      <c r="E97" t="s">
        <v>28664</v>
      </c>
      <c r="F97" s="25">
        <v>2</v>
      </c>
    </row>
    <row r="98" spans="1:6" x14ac:dyDescent="0.3">
      <c r="A98" t="s">
        <v>40794</v>
      </c>
      <c r="B98" t="s">
        <v>39593</v>
      </c>
      <c r="C98" t="s">
        <v>28813</v>
      </c>
      <c r="D98" t="s">
        <v>28733</v>
      </c>
      <c r="E98" t="s">
        <v>28661</v>
      </c>
      <c r="F98" s="25">
        <v>30</v>
      </c>
    </row>
    <row r="99" spans="1:6" x14ac:dyDescent="0.3">
      <c r="A99" t="s">
        <v>40794</v>
      </c>
      <c r="B99" t="s">
        <v>39593</v>
      </c>
      <c r="C99" t="s">
        <v>28813</v>
      </c>
      <c r="D99" t="s">
        <v>28733</v>
      </c>
      <c r="E99" t="s">
        <v>28651</v>
      </c>
      <c r="F99" s="25">
        <v>2</v>
      </c>
    </row>
    <row r="100" spans="1:6" x14ac:dyDescent="0.3">
      <c r="A100" t="s">
        <v>40794</v>
      </c>
      <c r="B100" t="s">
        <v>39593</v>
      </c>
      <c r="C100" t="s">
        <v>28751</v>
      </c>
      <c r="D100" t="s">
        <v>28733</v>
      </c>
      <c r="E100" t="s">
        <v>28635</v>
      </c>
      <c r="F100" s="25">
        <v>170</v>
      </c>
    </row>
    <row r="101" spans="1:6" x14ac:dyDescent="0.3">
      <c r="A101" t="s">
        <v>40794</v>
      </c>
      <c r="B101" t="s">
        <v>39593</v>
      </c>
      <c r="C101" t="s">
        <v>28777</v>
      </c>
      <c r="D101" t="s">
        <v>28733</v>
      </c>
      <c r="E101" t="s">
        <v>28655</v>
      </c>
      <c r="F101" s="25">
        <v>41</v>
      </c>
    </row>
    <row r="102" spans="1:6" x14ac:dyDescent="0.3">
      <c r="A102" t="s">
        <v>40794</v>
      </c>
      <c r="B102" t="s">
        <v>39593</v>
      </c>
      <c r="C102" t="s">
        <v>28793</v>
      </c>
      <c r="D102" t="s">
        <v>28733</v>
      </c>
      <c r="E102" t="s">
        <v>28645</v>
      </c>
      <c r="F102" s="25">
        <v>4</v>
      </c>
    </row>
    <row r="103" spans="1:6" x14ac:dyDescent="0.3">
      <c r="A103" t="s">
        <v>40794</v>
      </c>
      <c r="B103" t="s">
        <v>39593</v>
      </c>
      <c r="C103" t="s">
        <v>28776</v>
      </c>
      <c r="D103" t="s">
        <v>28733</v>
      </c>
      <c r="E103" t="s">
        <v>24870</v>
      </c>
      <c r="F103" s="25">
        <v>12</v>
      </c>
    </row>
    <row r="104" spans="1:6" x14ac:dyDescent="0.3">
      <c r="A104" t="s">
        <v>40794</v>
      </c>
      <c r="B104" t="s">
        <v>39593</v>
      </c>
      <c r="C104" t="s">
        <v>28776</v>
      </c>
      <c r="D104" t="s">
        <v>28733</v>
      </c>
      <c r="E104" t="s">
        <v>28715</v>
      </c>
      <c r="F104" s="25">
        <v>6</v>
      </c>
    </row>
    <row r="105" spans="1:6" x14ac:dyDescent="0.3">
      <c r="A105" t="s">
        <v>40794</v>
      </c>
      <c r="B105" t="s">
        <v>39593</v>
      </c>
      <c r="C105" t="s">
        <v>28776</v>
      </c>
      <c r="D105" t="s">
        <v>28733</v>
      </c>
      <c r="E105" t="s">
        <v>28010</v>
      </c>
      <c r="F105" s="25">
        <v>36</v>
      </c>
    </row>
    <row r="106" spans="1:6" x14ac:dyDescent="0.3">
      <c r="A106" t="s">
        <v>40794</v>
      </c>
      <c r="B106" t="s">
        <v>39593</v>
      </c>
      <c r="C106" t="s">
        <v>28776</v>
      </c>
      <c r="D106" t="s">
        <v>28733</v>
      </c>
      <c r="E106" t="s">
        <v>11687</v>
      </c>
      <c r="F106" s="25">
        <v>7</v>
      </c>
    </row>
    <row r="107" spans="1:6" x14ac:dyDescent="0.3">
      <c r="A107" t="s">
        <v>40794</v>
      </c>
      <c r="B107" t="s">
        <v>39593</v>
      </c>
      <c r="C107" t="s">
        <v>28760</v>
      </c>
      <c r="D107" t="s">
        <v>28733</v>
      </c>
      <c r="E107" t="s">
        <v>28642</v>
      </c>
      <c r="F107" s="25">
        <v>110</v>
      </c>
    </row>
    <row r="108" spans="1:6" x14ac:dyDescent="0.3">
      <c r="A108" t="s">
        <v>40794</v>
      </c>
      <c r="B108" t="s">
        <v>39593</v>
      </c>
      <c r="C108" t="s">
        <v>28760</v>
      </c>
      <c r="D108" t="s">
        <v>28733</v>
      </c>
      <c r="E108" t="s">
        <v>21459</v>
      </c>
      <c r="F108" s="25">
        <v>1</v>
      </c>
    </row>
    <row r="109" spans="1:6" x14ac:dyDescent="0.3">
      <c r="A109" t="s">
        <v>40794</v>
      </c>
      <c r="B109" t="s">
        <v>39593</v>
      </c>
      <c r="C109" t="s">
        <v>28760</v>
      </c>
      <c r="D109" t="s">
        <v>28733</v>
      </c>
      <c r="E109" t="s">
        <v>26466</v>
      </c>
      <c r="F109" s="25">
        <v>59</v>
      </c>
    </row>
    <row r="110" spans="1:6" x14ac:dyDescent="0.3">
      <c r="A110" t="s">
        <v>40794</v>
      </c>
      <c r="B110" t="s">
        <v>39593</v>
      </c>
      <c r="C110" t="s">
        <v>28760</v>
      </c>
      <c r="D110" t="s">
        <v>28733</v>
      </c>
      <c r="E110" t="s">
        <v>20609</v>
      </c>
      <c r="F110" s="25">
        <v>45</v>
      </c>
    </row>
    <row r="111" spans="1:6" x14ac:dyDescent="0.3">
      <c r="A111" t="s">
        <v>40794</v>
      </c>
      <c r="B111" t="s">
        <v>39593</v>
      </c>
      <c r="C111" t="s">
        <v>28760</v>
      </c>
      <c r="D111" t="s">
        <v>28733</v>
      </c>
      <c r="E111" t="s">
        <v>28688</v>
      </c>
      <c r="F111" s="25">
        <v>64</v>
      </c>
    </row>
    <row r="112" spans="1:6" x14ac:dyDescent="0.3">
      <c r="A112" t="s">
        <v>40794</v>
      </c>
      <c r="B112" t="s">
        <v>39593</v>
      </c>
      <c r="C112" t="s">
        <v>28760</v>
      </c>
      <c r="D112" t="s">
        <v>28733</v>
      </c>
      <c r="E112" t="s">
        <v>39586</v>
      </c>
      <c r="F112" s="25">
        <v>13</v>
      </c>
    </row>
    <row r="113" spans="1:6" x14ac:dyDescent="0.3">
      <c r="A113" t="s">
        <v>40794</v>
      </c>
      <c r="B113" t="s">
        <v>39593</v>
      </c>
      <c r="C113" t="s">
        <v>28760</v>
      </c>
      <c r="D113" t="s">
        <v>28733</v>
      </c>
      <c r="E113" t="s">
        <v>39587</v>
      </c>
      <c r="F113" s="25">
        <v>16</v>
      </c>
    </row>
    <row r="114" spans="1:6" x14ac:dyDescent="0.3">
      <c r="A114" t="s">
        <v>40794</v>
      </c>
      <c r="B114" t="s">
        <v>39593</v>
      </c>
      <c r="C114" t="s">
        <v>28736</v>
      </c>
      <c r="D114" t="s">
        <v>28733</v>
      </c>
      <c r="E114" t="s">
        <v>22190</v>
      </c>
      <c r="F114" s="25">
        <v>2</v>
      </c>
    </row>
    <row r="115" spans="1:6" x14ac:dyDescent="0.3">
      <c r="A115" t="s">
        <v>40794</v>
      </c>
      <c r="B115" t="s">
        <v>39593</v>
      </c>
      <c r="C115" t="s">
        <v>28752</v>
      </c>
      <c r="D115" t="s">
        <v>28733</v>
      </c>
      <c r="E115" t="s">
        <v>16550</v>
      </c>
      <c r="F115" s="25">
        <v>129</v>
      </c>
    </row>
    <row r="116" spans="1:6" x14ac:dyDescent="0.3">
      <c r="A116" t="s">
        <v>40794</v>
      </c>
      <c r="B116" t="s">
        <v>39593</v>
      </c>
      <c r="C116" t="s">
        <v>28752</v>
      </c>
      <c r="D116" t="s">
        <v>28733</v>
      </c>
      <c r="E116" t="s">
        <v>28648</v>
      </c>
      <c r="F116" s="25">
        <v>5</v>
      </c>
    </row>
    <row r="117" spans="1:6" x14ac:dyDescent="0.3">
      <c r="A117" t="s">
        <v>40794</v>
      </c>
      <c r="B117" t="s">
        <v>39593</v>
      </c>
      <c r="C117" t="s">
        <v>28761</v>
      </c>
      <c r="D117" t="s">
        <v>28733</v>
      </c>
      <c r="E117" t="s">
        <v>18506</v>
      </c>
      <c r="F117" s="25">
        <v>103</v>
      </c>
    </row>
    <row r="118" spans="1:6" x14ac:dyDescent="0.3">
      <c r="A118" t="s">
        <v>40794</v>
      </c>
      <c r="B118" t="s">
        <v>39593</v>
      </c>
      <c r="C118" t="s">
        <v>28740</v>
      </c>
      <c r="D118" t="s">
        <v>28733</v>
      </c>
      <c r="E118" t="s">
        <v>21525</v>
      </c>
      <c r="F118" s="25">
        <v>10</v>
      </c>
    </row>
    <row r="119" spans="1:6" x14ac:dyDescent="0.3">
      <c r="A119" t="s">
        <v>40794</v>
      </c>
      <c r="B119" t="s">
        <v>39593</v>
      </c>
      <c r="C119" t="s">
        <v>28740</v>
      </c>
      <c r="D119" t="s">
        <v>28733</v>
      </c>
      <c r="E119" t="s">
        <v>40755</v>
      </c>
      <c r="F119" s="25">
        <v>13</v>
      </c>
    </row>
    <row r="120" spans="1:6" x14ac:dyDescent="0.3">
      <c r="A120" t="s">
        <v>40794</v>
      </c>
      <c r="B120" t="s">
        <v>39593</v>
      </c>
      <c r="C120" t="s">
        <v>28792</v>
      </c>
      <c r="D120" t="s">
        <v>28733</v>
      </c>
      <c r="E120" t="s">
        <v>28614</v>
      </c>
      <c r="F120" s="25">
        <v>8</v>
      </c>
    </row>
    <row r="121" spans="1:6" x14ac:dyDescent="0.3">
      <c r="A121" t="s">
        <v>40794</v>
      </c>
      <c r="B121" t="s">
        <v>39593</v>
      </c>
      <c r="C121" t="s">
        <v>28765</v>
      </c>
      <c r="D121" t="s">
        <v>28733</v>
      </c>
      <c r="E121" t="s">
        <v>16371</v>
      </c>
      <c r="F121" s="25">
        <v>83</v>
      </c>
    </row>
    <row r="122" spans="1:6" x14ac:dyDescent="0.3">
      <c r="A122" t="s">
        <v>40794</v>
      </c>
      <c r="B122" t="s">
        <v>39593</v>
      </c>
      <c r="C122" t="s">
        <v>28794</v>
      </c>
      <c r="D122" t="s">
        <v>28733</v>
      </c>
      <c r="E122" t="s">
        <v>28649</v>
      </c>
      <c r="F122" s="25">
        <v>4</v>
      </c>
    </row>
    <row r="123" spans="1:6" x14ac:dyDescent="0.3">
      <c r="A123" t="s">
        <v>40794</v>
      </c>
      <c r="B123" t="s">
        <v>39593</v>
      </c>
      <c r="C123" t="s">
        <v>28758</v>
      </c>
      <c r="D123" t="s">
        <v>28733</v>
      </c>
      <c r="E123" t="s">
        <v>18603</v>
      </c>
      <c r="F123" s="25">
        <v>81</v>
      </c>
    </row>
    <row r="124" spans="1:6" x14ac:dyDescent="0.3">
      <c r="A124" t="s">
        <v>40794</v>
      </c>
      <c r="B124" t="s">
        <v>39593</v>
      </c>
      <c r="C124" t="s">
        <v>28758</v>
      </c>
      <c r="D124" t="s">
        <v>28733</v>
      </c>
      <c r="E124" t="s">
        <v>28631</v>
      </c>
      <c r="F124" s="25">
        <v>65</v>
      </c>
    </row>
    <row r="125" spans="1:6" x14ac:dyDescent="0.3">
      <c r="A125" t="s">
        <v>40794</v>
      </c>
      <c r="B125" t="s">
        <v>39593</v>
      </c>
      <c r="C125" t="s">
        <v>28791</v>
      </c>
      <c r="D125" t="s">
        <v>28733</v>
      </c>
      <c r="E125" t="s">
        <v>28650</v>
      </c>
      <c r="F125" s="25">
        <v>33</v>
      </c>
    </row>
    <row r="126" spans="1:6" x14ac:dyDescent="0.3">
      <c r="A126" t="s">
        <v>40794</v>
      </c>
      <c r="B126" t="s">
        <v>39593</v>
      </c>
      <c r="C126" t="s">
        <v>28768</v>
      </c>
      <c r="D126" t="s">
        <v>28733</v>
      </c>
      <c r="E126" t="s">
        <v>28560</v>
      </c>
      <c r="F126" s="25">
        <v>80</v>
      </c>
    </row>
    <row r="127" spans="1:6" x14ac:dyDescent="0.3">
      <c r="A127" t="s">
        <v>40794</v>
      </c>
      <c r="B127" t="s">
        <v>39593</v>
      </c>
      <c r="C127" t="s">
        <v>28768</v>
      </c>
      <c r="D127" t="s">
        <v>28733</v>
      </c>
      <c r="E127" t="s">
        <v>21532</v>
      </c>
      <c r="F127" s="25">
        <v>0</v>
      </c>
    </row>
    <row r="128" spans="1:6" x14ac:dyDescent="0.3">
      <c r="A128" t="s">
        <v>40794</v>
      </c>
      <c r="B128" t="s">
        <v>39593</v>
      </c>
      <c r="C128" t="s">
        <v>28782</v>
      </c>
      <c r="D128" t="s">
        <v>28733</v>
      </c>
      <c r="E128" t="s">
        <v>28677</v>
      </c>
      <c r="F128" s="25">
        <v>19</v>
      </c>
    </row>
    <row r="129" spans="1:6" x14ac:dyDescent="0.3">
      <c r="A129" t="s">
        <v>40794</v>
      </c>
      <c r="B129" t="s">
        <v>39593</v>
      </c>
      <c r="C129" t="s">
        <v>28782</v>
      </c>
      <c r="D129" t="s">
        <v>28733</v>
      </c>
      <c r="E129" t="s">
        <v>12077</v>
      </c>
      <c r="F129" s="25">
        <v>0</v>
      </c>
    </row>
    <row r="130" spans="1:6" x14ac:dyDescent="0.3">
      <c r="A130" t="s">
        <v>40794</v>
      </c>
      <c r="B130" t="s">
        <v>39593</v>
      </c>
      <c r="C130" t="s">
        <v>28759</v>
      </c>
      <c r="D130" t="s">
        <v>28733</v>
      </c>
      <c r="E130" t="s">
        <v>28617</v>
      </c>
      <c r="F130" s="25">
        <v>14</v>
      </c>
    </row>
    <row r="131" spans="1:6" x14ac:dyDescent="0.3">
      <c r="A131" t="s">
        <v>40794</v>
      </c>
      <c r="B131" t="s">
        <v>39593</v>
      </c>
      <c r="C131" t="s">
        <v>28779</v>
      </c>
      <c r="D131" t="s">
        <v>28733</v>
      </c>
      <c r="E131" t="s">
        <v>22132</v>
      </c>
      <c r="F131" s="25">
        <v>60</v>
      </c>
    </row>
    <row r="132" spans="1:6" x14ac:dyDescent="0.3">
      <c r="A132" t="s">
        <v>40794</v>
      </c>
      <c r="B132" t="s">
        <v>39593</v>
      </c>
      <c r="C132" t="s">
        <v>28780</v>
      </c>
      <c r="D132" t="s">
        <v>28733</v>
      </c>
      <c r="E132" t="s">
        <v>21614</v>
      </c>
      <c r="F132" s="25">
        <v>10</v>
      </c>
    </row>
    <row r="133" spans="1:6" x14ac:dyDescent="0.3">
      <c r="A133" t="s">
        <v>40794</v>
      </c>
      <c r="B133" t="s">
        <v>39593</v>
      </c>
      <c r="C133" t="s">
        <v>28780</v>
      </c>
      <c r="D133" t="s">
        <v>28733</v>
      </c>
      <c r="E133" t="s">
        <v>18910</v>
      </c>
      <c r="F133" s="25">
        <v>22</v>
      </c>
    </row>
    <row r="134" spans="1:6" x14ac:dyDescent="0.3">
      <c r="A134" t="s">
        <v>40794</v>
      </c>
      <c r="B134" t="s">
        <v>39593</v>
      </c>
      <c r="C134" t="s">
        <v>28786</v>
      </c>
      <c r="D134" t="s">
        <v>28733</v>
      </c>
      <c r="E134" t="s">
        <v>39594</v>
      </c>
      <c r="F134" s="25">
        <v>33</v>
      </c>
    </row>
    <row r="135" spans="1:6" x14ac:dyDescent="0.3">
      <c r="A135" t="s">
        <v>40794</v>
      </c>
      <c r="B135" t="s">
        <v>39593</v>
      </c>
      <c r="C135" t="s">
        <v>28739</v>
      </c>
      <c r="D135" t="s">
        <v>28733</v>
      </c>
      <c r="E135" t="s">
        <v>28627</v>
      </c>
      <c r="F135" s="25">
        <v>547</v>
      </c>
    </row>
    <row r="136" spans="1:6" x14ac:dyDescent="0.3">
      <c r="A136" t="s">
        <v>40794</v>
      </c>
      <c r="B136" t="s">
        <v>39593</v>
      </c>
      <c r="C136" t="s">
        <v>28778</v>
      </c>
      <c r="D136" t="s">
        <v>28733</v>
      </c>
      <c r="E136" t="s">
        <v>18580</v>
      </c>
      <c r="F136" s="25">
        <v>28</v>
      </c>
    </row>
    <row r="137" spans="1:6" x14ac:dyDescent="0.3">
      <c r="A137" t="s">
        <v>40794</v>
      </c>
      <c r="B137" t="s">
        <v>39593</v>
      </c>
      <c r="C137" t="s">
        <v>28785</v>
      </c>
      <c r="D137" t="s">
        <v>28733</v>
      </c>
      <c r="E137" t="s">
        <v>28632</v>
      </c>
      <c r="F137" s="25">
        <v>37</v>
      </c>
    </row>
    <row r="138" spans="1:6" x14ac:dyDescent="0.3">
      <c r="A138" t="s">
        <v>40794</v>
      </c>
      <c r="B138" t="s">
        <v>39593</v>
      </c>
      <c r="C138" t="s">
        <v>28785</v>
      </c>
      <c r="D138" t="s">
        <v>28733</v>
      </c>
      <c r="E138" t="s">
        <v>28713</v>
      </c>
      <c r="F138" s="25">
        <v>8</v>
      </c>
    </row>
    <row r="139" spans="1:6" x14ac:dyDescent="0.3">
      <c r="A139" t="s">
        <v>40794</v>
      </c>
      <c r="B139" t="s">
        <v>39593</v>
      </c>
      <c r="C139" t="s">
        <v>28790</v>
      </c>
      <c r="D139" t="s">
        <v>28733</v>
      </c>
      <c r="E139" t="s">
        <v>28717</v>
      </c>
      <c r="F139" s="25">
        <v>57</v>
      </c>
    </row>
    <row r="140" spans="1:6" x14ac:dyDescent="0.3">
      <c r="A140" t="s">
        <v>40794</v>
      </c>
      <c r="B140" t="s">
        <v>39593</v>
      </c>
      <c r="C140" t="s">
        <v>28790</v>
      </c>
      <c r="D140" t="s">
        <v>28733</v>
      </c>
      <c r="E140" t="s">
        <v>21467</v>
      </c>
      <c r="F140" s="25">
        <v>0</v>
      </c>
    </row>
    <row r="141" spans="1:6" x14ac:dyDescent="0.3">
      <c r="A141" t="s">
        <v>40794</v>
      </c>
      <c r="B141" t="s">
        <v>39593</v>
      </c>
      <c r="C141" t="s">
        <v>28742</v>
      </c>
      <c r="D141" t="s">
        <v>28733</v>
      </c>
      <c r="E141" t="s">
        <v>28630</v>
      </c>
      <c r="F141" s="25">
        <v>200</v>
      </c>
    </row>
    <row r="142" spans="1:6" x14ac:dyDescent="0.3">
      <c r="A142" t="s">
        <v>40794</v>
      </c>
      <c r="B142" t="s">
        <v>39593</v>
      </c>
      <c r="C142" t="s">
        <v>28742</v>
      </c>
      <c r="D142" t="s">
        <v>28733</v>
      </c>
      <c r="E142" t="s">
        <v>39608</v>
      </c>
      <c r="F142" s="25">
        <v>134</v>
      </c>
    </row>
    <row r="143" spans="1:6" x14ac:dyDescent="0.3">
      <c r="A143" t="s">
        <v>40794</v>
      </c>
      <c r="B143" t="s">
        <v>39593</v>
      </c>
      <c r="C143" t="s">
        <v>28774</v>
      </c>
      <c r="D143" t="s">
        <v>28733</v>
      </c>
      <c r="E143" t="s">
        <v>28641</v>
      </c>
      <c r="F143" s="25">
        <v>54</v>
      </c>
    </row>
    <row r="144" spans="1:6" x14ac:dyDescent="0.3">
      <c r="A144" t="s">
        <v>40794</v>
      </c>
      <c r="B144" t="s">
        <v>39593</v>
      </c>
      <c r="C144" t="s">
        <v>28729</v>
      </c>
      <c r="D144" t="s">
        <v>28733</v>
      </c>
      <c r="E144" t="s">
        <v>39675</v>
      </c>
      <c r="F144" s="25">
        <v>17</v>
      </c>
    </row>
    <row r="145" spans="1:6" x14ac:dyDescent="0.3">
      <c r="A145" t="s">
        <v>40794</v>
      </c>
      <c r="B145" t="s">
        <v>39593</v>
      </c>
      <c r="C145" t="s">
        <v>28747</v>
      </c>
      <c r="D145" t="s">
        <v>28733</v>
      </c>
      <c r="E145" t="s">
        <v>39716</v>
      </c>
      <c r="F145" s="25">
        <v>2</v>
      </c>
    </row>
    <row r="146" spans="1:6" x14ac:dyDescent="0.3">
      <c r="A146" t="s">
        <v>40794</v>
      </c>
      <c r="B146" t="s">
        <v>39593</v>
      </c>
      <c r="C146" t="s">
        <v>28747</v>
      </c>
      <c r="D146" t="s">
        <v>28733</v>
      </c>
      <c r="E146" t="s">
        <v>40673</v>
      </c>
      <c r="F146" s="25">
        <v>55</v>
      </c>
    </row>
    <row r="147" spans="1:6" x14ac:dyDescent="0.3">
      <c r="A147" t="s">
        <v>40794</v>
      </c>
      <c r="B147" t="s">
        <v>39593</v>
      </c>
      <c r="C147" t="s">
        <v>28755</v>
      </c>
      <c r="D147" t="s">
        <v>28733</v>
      </c>
      <c r="E147" t="s">
        <v>28709</v>
      </c>
      <c r="F147" s="25">
        <v>106</v>
      </c>
    </row>
    <row r="148" spans="1:6" x14ac:dyDescent="0.3">
      <c r="A148" t="s">
        <v>40794</v>
      </c>
      <c r="B148" t="s">
        <v>39593</v>
      </c>
      <c r="C148" t="s">
        <v>28755</v>
      </c>
      <c r="D148" t="s">
        <v>28733</v>
      </c>
      <c r="E148" t="s">
        <v>17694</v>
      </c>
      <c r="F148" s="25">
        <v>103</v>
      </c>
    </row>
    <row r="149" spans="1:6" x14ac:dyDescent="0.3">
      <c r="A149" t="s">
        <v>40794</v>
      </c>
      <c r="B149" t="s">
        <v>39593</v>
      </c>
      <c r="C149" t="s">
        <v>28784</v>
      </c>
      <c r="D149" t="s">
        <v>28733</v>
      </c>
      <c r="E149" t="s">
        <v>28620</v>
      </c>
      <c r="F149" s="25">
        <v>8</v>
      </c>
    </row>
    <row r="150" spans="1:6" x14ac:dyDescent="0.3">
      <c r="A150" t="s">
        <v>40794</v>
      </c>
      <c r="B150" t="s">
        <v>39593</v>
      </c>
      <c r="C150" t="s">
        <v>28771</v>
      </c>
      <c r="D150" t="s">
        <v>28733</v>
      </c>
      <c r="E150" t="s">
        <v>11929</v>
      </c>
      <c r="F150" s="25">
        <v>13</v>
      </c>
    </row>
    <row r="151" spans="1:6" x14ac:dyDescent="0.3">
      <c r="A151" t="s">
        <v>40794</v>
      </c>
      <c r="B151" t="s">
        <v>39593</v>
      </c>
      <c r="C151" t="s">
        <v>28819</v>
      </c>
      <c r="D151" t="s">
        <v>28733</v>
      </c>
      <c r="E151" t="s">
        <v>40754</v>
      </c>
      <c r="F151" s="25">
        <v>11</v>
      </c>
    </row>
    <row r="152" spans="1:6" x14ac:dyDescent="0.3">
      <c r="A152" t="s">
        <v>40794</v>
      </c>
      <c r="B152" t="s">
        <v>39593</v>
      </c>
      <c r="C152" t="s">
        <v>28840</v>
      </c>
      <c r="D152" t="s">
        <v>28733</v>
      </c>
      <c r="E152" t="s">
        <v>27959</v>
      </c>
      <c r="F152" s="25">
        <v>11</v>
      </c>
    </row>
    <row r="153" spans="1:6" x14ac:dyDescent="0.3">
      <c r="A153" t="s">
        <v>40794</v>
      </c>
      <c r="B153" t="s">
        <v>39593</v>
      </c>
      <c r="C153" t="s">
        <v>28844</v>
      </c>
      <c r="D153" t="s">
        <v>28733</v>
      </c>
      <c r="E153" t="s">
        <v>25756</v>
      </c>
      <c r="F153" s="25">
        <v>20</v>
      </c>
    </row>
    <row r="154" spans="1:6" x14ac:dyDescent="0.3">
      <c r="A154" t="s">
        <v>40794</v>
      </c>
      <c r="B154" t="s">
        <v>39593</v>
      </c>
      <c r="C154" t="s">
        <v>28844</v>
      </c>
      <c r="D154" t="s">
        <v>28733</v>
      </c>
      <c r="E154" t="s">
        <v>20644</v>
      </c>
      <c r="F154" s="25">
        <v>7</v>
      </c>
    </row>
    <row r="155" spans="1:6" x14ac:dyDescent="0.3">
      <c r="A155" t="s">
        <v>40794</v>
      </c>
      <c r="B155" t="s">
        <v>39593</v>
      </c>
      <c r="C155" t="s">
        <v>28844</v>
      </c>
      <c r="D155" t="s">
        <v>28733</v>
      </c>
      <c r="E155" t="s">
        <v>28683</v>
      </c>
      <c r="F155" s="25">
        <v>110</v>
      </c>
    </row>
    <row r="156" spans="1:6" x14ac:dyDescent="0.3">
      <c r="A156" t="s">
        <v>40794</v>
      </c>
      <c r="B156" t="s">
        <v>39593</v>
      </c>
      <c r="C156" t="s">
        <v>28844</v>
      </c>
      <c r="D156" t="s">
        <v>28733</v>
      </c>
      <c r="E156" t="s">
        <v>25741</v>
      </c>
      <c r="F156" s="25">
        <v>7</v>
      </c>
    </row>
    <row r="157" spans="1:6" x14ac:dyDescent="0.3">
      <c r="A157" t="s">
        <v>40794</v>
      </c>
      <c r="B157" t="s">
        <v>39593</v>
      </c>
      <c r="C157" t="s">
        <v>28844</v>
      </c>
      <c r="D157" t="s">
        <v>28733</v>
      </c>
      <c r="E157" t="s">
        <v>39640</v>
      </c>
      <c r="F157" s="25">
        <v>4</v>
      </c>
    </row>
    <row r="158" spans="1:6" x14ac:dyDescent="0.3">
      <c r="A158" t="s">
        <v>40794</v>
      </c>
      <c r="B158" t="s">
        <v>39593</v>
      </c>
      <c r="C158" t="s">
        <v>28844</v>
      </c>
      <c r="D158" t="s">
        <v>28733</v>
      </c>
      <c r="E158" t="s">
        <v>40784</v>
      </c>
      <c r="F158" s="25">
        <v>0</v>
      </c>
    </row>
    <row r="159" spans="1:6" x14ac:dyDescent="0.3">
      <c r="A159" t="s">
        <v>40794</v>
      </c>
      <c r="B159" t="s">
        <v>39593</v>
      </c>
      <c r="C159" t="s">
        <v>28846</v>
      </c>
      <c r="D159" t="s">
        <v>28733</v>
      </c>
      <c r="E159" t="s">
        <v>27398</v>
      </c>
      <c r="F159" s="25">
        <v>27</v>
      </c>
    </row>
    <row r="160" spans="1:6" x14ac:dyDescent="0.3">
      <c r="A160" t="s">
        <v>40794</v>
      </c>
      <c r="B160" t="s">
        <v>39593</v>
      </c>
      <c r="C160" t="s">
        <v>28846</v>
      </c>
      <c r="D160" t="s">
        <v>28733</v>
      </c>
      <c r="E160" t="s">
        <v>23215</v>
      </c>
      <c r="F160" s="25">
        <v>38</v>
      </c>
    </row>
    <row r="161" spans="1:6" x14ac:dyDescent="0.3">
      <c r="A161" t="s">
        <v>40794</v>
      </c>
      <c r="B161" t="s">
        <v>39593</v>
      </c>
      <c r="C161" t="s">
        <v>28846</v>
      </c>
      <c r="D161" t="s">
        <v>28733</v>
      </c>
      <c r="E161" t="s">
        <v>21635</v>
      </c>
      <c r="F161" s="25">
        <v>5</v>
      </c>
    </row>
    <row r="162" spans="1:6" x14ac:dyDescent="0.3">
      <c r="A162" t="s">
        <v>40794</v>
      </c>
      <c r="B162" t="s">
        <v>39593</v>
      </c>
      <c r="C162" t="s">
        <v>28846</v>
      </c>
      <c r="D162" t="s">
        <v>28733</v>
      </c>
      <c r="E162" t="s">
        <v>22268</v>
      </c>
      <c r="F162" s="25">
        <v>979</v>
      </c>
    </row>
    <row r="163" spans="1:6" x14ac:dyDescent="0.3">
      <c r="A163" t="s">
        <v>40794</v>
      </c>
      <c r="B163" t="s">
        <v>39593</v>
      </c>
      <c r="C163" t="s">
        <v>28846</v>
      </c>
      <c r="D163" t="s">
        <v>28733</v>
      </c>
      <c r="E163" t="s">
        <v>25145</v>
      </c>
      <c r="F163" s="25">
        <v>213</v>
      </c>
    </row>
    <row r="164" spans="1:6" x14ac:dyDescent="0.3">
      <c r="A164" t="s">
        <v>40794</v>
      </c>
      <c r="B164" t="s">
        <v>39593</v>
      </c>
      <c r="C164" t="s">
        <v>28846</v>
      </c>
      <c r="D164" t="s">
        <v>28733</v>
      </c>
      <c r="E164" t="s">
        <v>39653</v>
      </c>
      <c r="F164" s="25">
        <v>5</v>
      </c>
    </row>
    <row r="165" spans="1:6" x14ac:dyDescent="0.3">
      <c r="A165" t="s">
        <v>40794</v>
      </c>
      <c r="B165" t="s">
        <v>39593</v>
      </c>
      <c r="C165" t="s">
        <v>28846</v>
      </c>
      <c r="D165" t="s">
        <v>28733</v>
      </c>
      <c r="E165" t="s">
        <v>39660</v>
      </c>
      <c r="F165" s="25">
        <v>6</v>
      </c>
    </row>
    <row r="166" spans="1:6" x14ac:dyDescent="0.3">
      <c r="A166" t="s">
        <v>40794</v>
      </c>
      <c r="B166" t="s">
        <v>39593</v>
      </c>
      <c r="C166" t="s">
        <v>28846</v>
      </c>
      <c r="D166" t="s">
        <v>28733</v>
      </c>
      <c r="E166" t="s">
        <v>39705</v>
      </c>
      <c r="F166" s="25">
        <v>1</v>
      </c>
    </row>
    <row r="167" spans="1:6" x14ac:dyDescent="0.3">
      <c r="A167" t="s">
        <v>40794</v>
      </c>
      <c r="B167" t="s">
        <v>39593</v>
      </c>
      <c r="C167" t="s">
        <v>28843</v>
      </c>
      <c r="D167" t="s">
        <v>28733</v>
      </c>
      <c r="E167" t="s">
        <v>26425</v>
      </c>
      <c r="F167" s="25">
        <v>128</v>
      </c>
    </row>
    <row r="168" spans="1:6" x14ac:dyDescent="0.3">
      <c r="A168" t="s">
        <v>40794</v>
      </c>
      <c r="B168" t="s">
        <v>39593</v>
      </c>
      <c r="C168" t="s">
        <v>28847</v>
      </c>
      <c r="D168" t="s">
        <v>28733</v>
      </c>
      <c r="E168" t="s">
        <v>11684</v>
      </c>
      <c r="F168" s="25">
        <v>12</v>
      </c>
    </row>
    <row r="169" spans="1:6" x14ac:dyDescent="0.3">
      <c r="A169" t="s">
        <v>40794</v>
      </c>
      <c r="B169" t="s">
        <v>39593</v>
      </c>
      <c r="C169" t="s">
        <v>28847</v>
      </c>
      <c r="D169" t="s">
        <v>28733</v>
      </c>
      <c r="E169" t="s">
        <v>28673</v>
      </c>
      <c r="F169" s="25">
        <v>217</v>
      </c>
    </row>
    <row r="170" spans="1:6" x14ac:dyDescent="0.3">
      <c r="A170" t="s">
        <v>40794</v>
      </c>
      <c r="B170" t="s">
        <v>39593</v>
      </c>
      <c r="C170" t="s">
        <v>28854</v>
      </c>
      <c r="D170" t="s">
        <v>28733</v>
      </c>
      <c r="E170" t="s">
        <v>28663</v>
      </c>
      <c r="F170" s="25">
        <v>44</v>
      </c>
    </row>
    <row r="171" spans="1:6" x14ac:dyDescent="0.3">
      <c r="A171" t="s">
        <v>40794</v>
      </c>
      <c r="B171" t="s">
        <v>39593</v>
      </c>
      <c r="C171" t="s">
        <v>28862</v>
      </c>
      <c r="D171" t="s">
        <v>28733</v>
      </c>
      <c r="E171" t="s">
        <v>28674</v>
      </c>
      <c r="F171" s="25">
        <v>3</v>
      </c>
    </row>
    <row r="172" spans="1:6" x14ac:dyDescent="0.3">
      <c r="A172" t="s">
        <v>40794</v>
      </c>
      <c r="B172" t="s">
        <v>39593</v>
      </c>
      <c r="C172" t="s">
        <v>28862</v>
      </c>
      <c r="D172" t="s">
        <v>28733</v>
      </c>
      <c r="E172" t="s">
        <v>28861</v>
      </c>
      <c r="F172" s="25">
        <v>41</v>
      </c>
    </row>
    <row r="173" spans="1:6" x14ac:dyDescent="0.3">
      <c r="A173" t="s">
        <v>40794</v>
      </c>
      <c r="B173" t="s">
        <v>39593</v>
      </c>
      <c r="C173" t="s">
        <v>28855</v>
      </c>
      <c r="D173" t="s">
        <v>28733</v>
      </c>
      <c r="E173" t="s">
        <v>28621</v>
      </c>
      <c r="F173" s="25">
        <v>8</v>
      </c>
    </row>
    <row r="174" spans="1:6" x14ac:dyDescent="0.3">
      <c r="A174" t="s">
        <v>40794</v>
      </c>
      <c r="B174" t="s">
        <v>39593</v>
      </c>
      <c r="C174" t="s">
        <v>28853</v>
      </c>
      <c r="D174" t="s">
        <v>28733</v>
      </c>
      <c r="E174" t="s">
        <v>26846</v>
      </c>
      <c r="F174" s="25">
        <v>3</v>
      </c>
    </row>
    <row r="175" spans="1:6" x14ac:dyDescent="0.3">
      <c r="A175" t="s">
        <v>40794</v>
      </c>
      <c r="B175" t="s">
        <v>39593</v>
      </c>
      <c r="C175" t="s">
        <v>28853</v>
      </c>
      <c r="D175" t="s">
        <v>28733</v>
      </c>
      <c r="E175" t="s">
        <v>27727</v>
      </c>
      <c r="F175" s="25">
        <v>3</v>
      </c>
    </row>
    <row r="176" spans="1:6" x14ac:dyDescent="0.3">
      <c r="A176" t="s">
        <v>40794</v>
      </c>
      <c r="B176" t="s">
        <v>39593</v>
      </c>
      <c r="C176" t="s">
        <v>39585</v>
      </c>
      <c r="D176" t="s">
        <v>28733</v>
      </c>
      <c r="E176" t="s">
        <v>21639</v>
      </c>
      <c r="F176" s="25">
        <v>16</v>
      </c>
    </row>
    <row r="177" spans="1:6" x14ac:dyDescent="0.3">
      <c r="A177" t="s">
        <v>40794</v>
      </c>
      <c r="B177" t="s">
        <v>39593</v>
      </c>
      <c r="C177" t="s">
        <v>39585</v>
      </c>
      <c r="D177" t="s">
        <v>28733</v>
      </c>
      <c r="E177" t="s">
        <v>28653</v>
      </c>
      <c r="F177" s="25">
        <v>1</v>
      </c>
    </row>
    <row r="178" spans="1:6" x14ac:dyDescent="0.3">
      <c r="A178" t="s">
        <v>40794</v>
      </c>
      <c r="B178" t="s">
        <v>39593</v>
      </c>
      <c r="C178" t="s">
        <v>39589</v>
      </c>
      <c r="D178" t="s">
        <v>28733</v>
      </c>
      <c r="E178" t="s">
        <v>39588</v>
      </c>
      <c r="F178" s="25">
        <v>11</v>
      </c>
    </row>
    <row r="179" spans="1:6" x14ac:dyDescent="0.3">
      <c r="A179" t="s">
        <v>40794</v>
      </c>
      <c r="B179" t="s">
        <v>39593</v>
      </c>
      <c r="C179" t="s">
        <v>39591</v>
      </c>
      <c r="D179" t="s">
        <v>28733</v>
      </c>
      <c r="E179" t="s">
        <v>27618</v>
      </c>
      <c r="F179" s="25">
        <v>67</v>
      </c>
    </row>
    <row r="180" spans="1:6" x14ac:dyDescent="0.3">
      <c r="A180" t="s">
        <v>40794</v>
      </c>
      <c r="B180" t="s">
        <v>39593</v>
      </c>
      <c r="C180" t="s">
        <v>39599</v>
      </c>
      <c r="D180" t="s">
        <v>28733</v>
      </c>
      <c r="E180" t="s">
        <v>28678</v>
      </c>
      <c r="F180" s="25">
        <v>61</v>
      </c>
    </row>
    <row r="181" spans="1:6" x14ac:dyDescent="0.3">
      <c r="A181" t="s">
        <v>40794</v>
      </c>
      <c r="B181" t="s">
        <v>39593</v>
      </c>
      <c r="C181" t="s">
        <v>39592</v>
      </c>
      <c r="D181" t="s">
        <v>28733</v>
      </c>
      <c r="E181" t="s">
        <v>27496</v>
      </c>
      <c r="F181" s="25">
        <v>43</v>
      </c>
    </row>
    <row r="182" spans="1:6" x14ac:dyDescent="0.3">
      <c r="A182" t="s">
        <v>40794</v>
      </c>
      <c r="B182" t="s">
        <v>39593</v>
      </c>
      <c r="C182" t="s">
        <v>39604</v>
      </c>
      <c r="D182" t="s">
        <v>28733</v>
      </c>
      <c r="E182" t="s">
        <v>21482</v>
      </c>
      <c r="F182" s="25">
        <v>49</v>
      </c>
    </row>
    <row r="183" spans="1:6" x14ac:dyDescent="0.3">
      <c r="A183" t="s">
        <v>40794</v>
      </c>
      <c r="B183" t="s">
        <v>39593</v>
      </c>
      <c r="C183" t="s">
        <v>40665</v>
      </c>
      <c r="D183" t="s">
        <v>28733</v>
      </c>
      <c r="E183" t="s">
        <v>19199</v>
      </c>
      <c r="F183" s="25">
        <v>9</v>
      </c>
    </row>
    <row r="184" spans="1:6" x14ac:dyDescent="0.3">
      <c r="A184" t="s">
        <v>40794</v>
      </c>
      <c r="B184" t="s">
        <v>39593</v>
      </c>
      <c r="C184" t="s">
        <v>39597</v>
      </c>
      <c r="D184" t="s">
        <v>28733</v>
      </c>
      <c r="E184" t="s">
        <v>21481</v>
      </c>
      <c r="F184" s="25">
        <v>5</v>
      </c>
    </row>
    <row r="185" spans="1:6" x14ac:dyDescent="0.3">
      <c r="A185" t="s">
        <v>40794</v>
      </c>
      <c r="B185" t="s">
        <v>39593</v>
      </c>
      <c r="C185" t="s">
        <v>39597</v>
      </c>
      <c r="D185" t="s">
        <v>28733</v>
      </c>
      <c r="E185" t="s">
        <v>28858</v>
      </c>
      <c r="F185" s="25">
        <v>4</v>
      </c>
    </row>
    <row r="186" spans="1:6" x14ac:dyDescent="0.3">
      <c r="A186" t="s">
        <v>40794</v>
      </c>
      <c r="B186" t="s">
        <v>39593</v>
      </c>
      <c r="C186" t="s">
        <v>39597</v>
      </c>
      <c r="D186" t="s">
        <v>28733</v>
      </c>
      <c r="E186" t="s">
        <v>39691</v>
      </c>
      <c r="F186" s="25">
        <v>5</v>
      </c>
    </row>
    <row r="187" spans="1:6" x14ac:dyDescent="0.3">
      <c r="A187" t="s">
        <v>40794</v>
      </c>
      <c r="B187" t="s">
        <v>39593</v>
      </c>
      <c r="C187" t="s">
        <v>40671</v>
      </c>
      <c r="D187" t="s">
        <v>28733</v>
      </c>
      <c r="E187" t="s">
        <v>39643</v>
      </c>
      <c r="F187" s="25">
        <v>3</v>
      </c>
    </row>
    <row r="188" spans="1:6" x14ac:dyDescent="0.3">
      <c r="A188" t="s">
        <v>40794</v>
      </c>
      <c r="B188" t="s">
        <v>39593</v>
      </c>
      <c r="C188" t="s">
        <v>39598</v>
      </c>
      <c r="D188" t="s">
        <v>28733</v>
      </c>
      <c r="E188" t="s">
        <v>26879</v>
      </c>
      <c r="F188" s="25">
        <v>58</v>
      </c>
    </row>
    <row r="189" spans="1:6" x14ac:dyDescent="0.3">
      <c r="A189" t="s">
        <v>40794</v>
      </c>
      <c r="B189" t="s">
        <v>39593</v>
      </c>
      <c r="C189" t="s">
        <v>40672</v>
      </c>
      <c r="D189" t="s">
        <v>28733</v>
      </c>
      <c r="E189" t="s">
        <v>39635</v>
      </c>
      <c r="F189" s="25">
        <v>43</v>
      </c>
    </row>
    <row r="190" spans="1:6" x14ac:dyDescent="0.3">
      <c r="A190" t="s">
        <v>40794</v>
      </c>
      <c r="B190" t="s">
        <v>39593</v>
      </c>
      <c r="C190" t="s">
        <v>40697</v>
      </c>
      <c r="D190" t="s">
        <v>28733</v>
      </c>
      <c r="E190" t="s">
        <v>40666</v>
      </c>
      <c r="F190" s="25">
        <v>7</v>
      </c>
    </row>
    <row r="191" spans="1:6" x14ac:dyDescent="0.3">
      <c r="A191" t="s">
        <v>40794</v>
      </c>
      <c r="B191" t="s">
        <v>39593</v>
      </c>
      <c r="C191" t="s">
        <v>40708</v>
      </c>
      <c r="D191" t="s">
        <v>28733</v>
      </c>
      <c r="E191" t="s">
        <v>19794</v>
      </c>
      <c r="F191" s="25">
        <v>55</v>
      </c>
    </row>
    <row r="192" spans="1:6" x14ac:dyDescent="0.3">
      <c r="A192" t="s">
        <v>40794</v>
      </c>
      <c r="B192" t="s">
        <v>39593</v>
      </c>
      <c r="C192" t="s">
        <v>40705</v>
      </c>
      <c r="D192" t="s">
        <v>28733</v>
      </c>
      <c r="E192" t="s">
        <v>40785</v>
      </c>
      <c r="F192" s="25">
        <v>0</v>
      </c>
    </row>
    <row r="193" spans="1:6" x14ac:dyDescent="0.3">
      <c r="A193" t="s">
        <v>40794</v>
      </c>
      <c r="B193" t="s">
        <v>39593</v>
      </c>
      <c r="C193" t="s">
        <v>40711</v>
      </c>
      <c r="D193" t="s">
        <v>28733</v>
      </c>
      <c r="E193" t="s">
        <v>39627</v>
      </c>
      <c r="F193" s="25">
        <v>91</v>
      </c>
    </row>
    <row r="194" spans="1:6" x14ac:dyDescent="0.3">
      <c r="A194" t="s">
        <v>40794</v>
      </c>
      <c r="B194" t="s">
        <v>39593</v>
      </c>
      <c r="C194" t="s">
        <v>40713</v>
      </c>
      <c r="D194" t="s">
        <v>28733</v>
      </c>
      <c r="E194" t="s">
        <v>39708</v>
      </c>
      <c r="F194" s="25">
        <v>6</v>
      </c>
    </row>
    <row r="195" spans="1:6" x14ac:dyDescent="0.3">
      <c r="A195" t="s">
        <v>40794</v>
      </c>
      <c r="B195" t="s">
        <v>39593</v>
      </c>
      <c r="C195" t="s">
        <v>40713</v>
      </c>
      <c r="D195" t="s">
        <v>28733</v>
      </c>
      <c r="E195" t="s">
        <v>39651</v>
      </c>
      <c r="F195" s="25">
        <v>19</v>
      </c>
    </row>
    <row r="196" spans="1:6" x14ac:dyDescent="0.3">
      <c r="A196" t="s">
        <v>40794</v>
      </c>
      <c r="B196" t="s">
        <v>39593</v>
      </c>
      <c r="C196" t="s">
        <v>40709</v>
      </c>
      <c r="D196" t="s">
        <v>28733</v>
      </c>
      <c r="E196" t="s">
        <v>39699</v>
      </c>
      <c r="F196" s="25">
        <v>4</v>
      </c>
    </row>
    <row r="197" spans="1:6" x14ac:dyDescent="0.3">
      <c r="A197" t="s">
        <v>40794</v>
      </c>
      <c r="B197" t="s">
        <v>39593</v>
      </c>
      <c r="C197" t="s">
        <v>40703</v>
      </c>
      <c r="D197" t="s">
        <v>28733</v>
      </c>
      <c r="E197" t="s">
        <v>40702</v>
      </c>
      <c r="F197" s="25">
        <v>182</v>
      </c>
    </row>
    <row r="198" spans="1:6" x14ac:dyDescent="0.3">
      <c r="A198" t="s">
        <v>40794</v>
      </c>
      <c r="B198" t="s">
        <v>39593</v>
      </c>
      <c r="C198" t="s">
        <v>40748</v>
      </c>
      <c r="D198" t="s">
        <v>28733</v>
      </c>
      <c r="E198" t="s">
        <v>40747</v>
      </c>
      <c r="F198" s="25">
        <v>2</v>
      </c>
    </row>
    <row r="199" spans="1:6" x14ac:dyDescent="0.3">
      <c r="A199" t="s">
        <v>40795</v>
      </c>
      <c r="B199" t="s">
        <v>39593</v>
      </c>
      <c r="C199" t="s">
        <v>28769</v>
      </c>
      <c r="D199" t="s">
        <v>28800</v>
      </c>
      <c r="E199" t="s">
        <v>21655</v>
      </c>
      <c r="F199" s="25">
        <v>36</v>
      </c>
    </row>
    <row r="200" spans="1:6" x14ac:dyDescent="0.3">
      <c r="A200" t="s">
        <v>40795</v>
      </c>
      <c r="B200" t="s">
        <v>39593</v>
      </c>
      <c r="C200" t="s">
        <v>28781</v>
      </c>
      <c r="D200" t="s">
        <v>28800</v>
      </c>
      <c r="E200" t="s">
        <v>39702</v>
      </c>
      <c r="F200" s="25">
        <v>29</v>
      </c>
    </row>
    <row r="201" spans="1:6" x14ac:dyDescent="0.3">
      <c r="A201" t="s">
        <v>40795</v>
      </c>
      <c r="B201" t="s">
        <v>39593</v>
      </c>
      <c r="C201" t="s">
        <v>28745</v>
      </c>
      <c r="D201" t="s">
        <v>28800</v>
      </c>
      <c r="E201" t="s">
        <v>39606</v>
      </c>
      <c r="F201" s="25">
        <v>13</v>
      </c>
    </row>
    <row r="202" spans="1:6" x14ac:dyDescent="0.3">
      <c r="A202" t="s">
        <v>40795</v>
      </c>
      <c r="B202" t="s">
        <v>39593</v>
      </c>
      <c r="C202" t="s">
        <v>28745</v>
      </c>
      <c r="D202" t="s">
        <v>28800</v>
      </c>
      <c r="E202" t="s">
        <v>39609</v>
      </c>
      <c r="F202" s="25">
        <v>17</v>
      </c>
    </row>
    <row r="203" spans="1:6" x14ac:dyDescent="0.3">
      <c r="A203" t="s">
        <v>40795</v>
      </c>
      <c r="B203" t="s">
        <v>39593</v>
      </c>
      <c r="C203" t="s">
        <v>28745</v>
      </c>
      <c r="D203" t="s">
        <v>28800</v>
      </c>
      <c r="E203" t="s">
        <v>24478</v>
      </c>
      <c r="F203" s="25">
        <v>12</v>
      </c>
    </row>
    <row r="204" spans="1:6" x14ac:dyDescent="0.3">
      <c r="A204" t="s">
        <v>40795</v>
      </c>
      <c r="B204" t="s">
        <v>39593</v>
      </c>
      <c r="C204" t="s">
        <v>28788</v>
      </c>
      <c r="D204" t="s">
        <v>28800</v>
      </c>
      <c r="E204" t="s">
        <v>28659</v>
      </c>
      <c r="F204" s="25">
        <v>10</v>
      </c>
    </row>
    <row r="205" spans="1:6" x14ac:dyDescent="0.3">
      <c r="A205" t="s">
        <v>40795</v>
      </c>
      <c r="B205" t="s">
        <v>39593</v>
      </c>
      <c r="C205" t="s">
        <v>28744</v>
      </c>
      <c r="D205" t="s">
        <v>28800</v>
      </c>
      <c r="E205" t="s">
        <v>28633</v>
      </c>
      <c r="F205" s="25">
        <v>138</v>
      </c>
    </row>
    <row r="206" spans="1:6" x14ac:dyDescent="0.3">
      <c r="A206" t="s">
        <v>40795</v>
      </c>
      <c r="B206" t="s">
        <v>39593</v>
      </c>
      <c r="C206" t="s">
        <v>28773</v>
      </c>
      <c r="D206" t="s">
        <v>28800</v>
      </c>
      <c r="E206" t="s">
        <v>28689</v>
      </c>
      <c r="F206" s="25">
        <v>26</v>
      </c>
    </row>
    <row r="207" spans="1:6" x14ac:dyDescent="0.3">
      <c r="A207" t="s">
        <v>40795</v>
      </c>
      <c r="B207" t="s">
        <v>39593</v>
      </c>
      <c r="C207" t="s">
        <v>28773</v>
      </c>
      <c r="D207" t="s">
        <v>28800</v>
      </c>
      <c r="E207" t="s">
        <v>28706</v>
      </c>
      <c r="F207" s="25">
        <v>0</v>
      </c>
    </row>
    <row r="208" spans="1:6" x14ac:dyDescent="0.3">
      <c r="A208" t="s">
        <v>40795</v>
      </c>
      <c r="B208" t="s">
        <v>39593</v>
      </c>
      <c r="C208" t="s">
        <v>28773</v>
      </c>
      <c r="D208" t="s">
        <v>28800</v>
      </c>
      <c r="E208" t="s">
        <v>39595</v>
      </c>
      <c r="F208" s="25">
        <v>141</v>
      </c>
    </row>
    <row r="209" spans="1:6" x14ac:dyDescent="0.3">
      <c r="A209" t="s">
        <v>40795</v>
      </c>
      <c r="B209" t="s">
        <v>39593</v>
      </c>
      <c r="C209" t="s">
        <v>28754</v>
      </c>
      <c r="D209" t="s">
        <v>28800</v>
      </c>
      <c r="E209" t="s">
        <v>39676</v>
      </c>
      <c r="F209" s="25">
        <v>10</v>
      </c>
    </row>
    <row r="210" spans="1:6" x14ac:dyDescent="0.3">
      <c r="A210" t="s">
        <v>40795</v>
      </c>
      <c r="B210" t="s">
        <v>39593</v>
      </c>
      <c r="C210" t="s">
        <v>28813</v>
      </c>
      <c r="D210" t="s">
        <v>28800</v>
      </c>
      <c r="E210" t="s">
        <v>28665</v>
      </c>
      <c r="F210" s="25">
        <v>19</v>
      </c>
    </row>
    <row r="211" spans="1:6" x14ac:dyDescent="0.3">
      <c r="A211" t="s">
        <v>40795</v>
      </c>
      <c r="B211" t="s">
        <v>39593</v>
      </c>
      <c r="C211" t="s">
        <v>28751</v>
      </c>
      <c r="D211" t="s">
        <v>28800</v>
      </c>
      <c r="E211" t="s">
        <v>39610</v>
      </c>
      <c r="F211" s="25">
        <v>4</v>
      </c>
    </row>
    <row r="212" spans="1:6" x14ac:dyDescent="0.3">
      <c r="A212" t="s">
        <v>40795</v>
      </c>
      <c r="B212" t="s">
        <v>39593</v>
      </c>
      <c r="C212" t="s">
        <v>28770</v>
      </c>
      <c r="D212" t="s">
        <v>28800</v>
      </c>
      <c r="E212" t="s">
        <v>26393</v>
      </c>
      <c r="F212" s="25">
        <v>60</v>
      </c>
    </row>
    <row r="213" spans="1:6" x14ac:dyDescent="0.3">
      <c r="A213" t="s">
        <v>40795</v>
      </c>
      <c r="B213" t="s">
        <v>39593</v>
      </c>
      <c r="C213" t="s">
        <v>28752</v>
      </c>
      <c r="D213" t="s">
        <v>28800</v>
      </c>
      <c r="E213" t="s">
        <v>28691</v>
      </c>
      <c r="F213" s="25">
        <v>46</v>
      </c>
    </row>
    <row r="214" spans="1:6" x14ac:dyDescent="0.3">
      <c r="A214" t="s">
        <v>40795</v>
      </c>
      <c r="B214" t="s">
        <v>39593</v>
      </c>
      <c r="C214" t="s">
        <v>28740</v>
      </c>
      <c r="D214" t="s">
        <v>28800</v>
      </c>
      <c r="E214" t="s">
        <v>28634</v>
      </c>
      <c r="F214" s="25">
        <v>68</v>
      </c>
    </row>
    <row r="215" spans="1:6" x14ac:dyDescent="0.3">
      <c r="A215" t="s">
        <v>40795</v>
      </c>
      <c r="B215" t="s">
        <v>39593</v>
      </c>
      <c r="C215" t="s">
        <v>28740</v>
      </c>
      <c r="D215" t="s">
        <v>28800</v>
      </c>
      <c r="E215" t="s">
        <v>28619</v>
      </c>
      <c r="F215" s="25">
        <v>306</v>
      </c>
    </row>
    <row r="216" spans="1:6" x14ac:dyDescent="0.3">
      <c r="A216" t="s">
        <v>40795</v>
      </c>
      <c r="B216" t="s">
        <v>39593</v>
      </c>
      <c r="C216" t="s">
        <v>28768</v>
      </c>
      <c r="D216" t="s">
        <v>28800</v>
      </c>
      <c r="E216" t="s">
        <v>27468</v>
      </c>
      <c r="F216" s="25">
        <v>69</v>
      </c>
    </row>
    <row r="217" spans="1:6" x14ac:dyDescent="0.3">
      <c r="A217" t="s">
        <v>40795</v>
      </c>
      <c r="B217" t="s">
        <v>39593</v>
      </c>
      <c r="C217" t="s">
        <v>28779</v>
      </c>
      <c r="D217" t="s">
        <v>28800</v>
      </c>
      <c r="E217" t="s">
        <v>40674</v>
      </c>
      <c r="F217" s="25">
        <v>6</v>
      </c>
    </row>
    <row r="218" spans="1:6" x14ac:dyDescent="0.3">
      <c r="A218" t="s">
        <v>40795</v>
      </c>
      <c r="B218" t="s">
        <v>39593</v>
      </c>
      <c r="C218" t="s">
        <v>28790</v>
      </c>
      <c r="D218" t="s">
        <v>28800</v>
      </c>
      <c r="E218" t="s">
        <v>28656</v>
      </c>
      <c r="F218" s="25">
        <v>8</v>
      </c>
    </row>
    <row r="219" spans="1:6" x14ac:dyDescent="0.3">
      <c r="A219" t="s">
        <v>40795</v>
      </c>
      <c r="B219" t="s">
        <v>39593</v>
      </c>
      <c r="C219" t="s">
        <v>28747</v>
      </c>
      <c r="D219" t="s">
        <v>28800</v>
      </c>
      <c r="E219" t="s">
        <v>28618</v>
      </c>
      <c r="F219" s="25">
        <v>43</v>
      </c>
    </row>
    <row r="220" spans="1:6" x14ac:dyDescent="0.3">
      <c r="A220" t="s">
        <v>40795</v>
      </c>
      <c r="B220" t="s">
        <v>39593</v>
      </c>
      <c r="C220" t="s">
        <v>28817</v>
      </c>
      <c r="D220" t="s">
        <v>28800</v>
      </c>
      <c r="E220" t="s">
        <v>21595</v>
      </c>
      <c r="F220" s="25">
        <v>86</v>
      </c>
    </row>
    <row r="221" spans="1:6" x14ac:dyDescent="0.3">
      <c r="A221" t="s">
        <v>40795</v>
      </c>
      <c r="B221" t="s">
        <v>39593</v>
      </c>
      <c r="C221" t="s">
        <v>28820</v>
      </c>
      <c r="D221" t="s">
        <v>28800</v>
      </c>
      <c r="E221" t="s">
        <v>28725</v>
      </c>
      <c r="F221" s="25">
        <v>74</v>
      </c>
    </row>
    <row r="222" spans="1:6" x14ac:dyDescent="0.3">
      <c r="A222" t="s">
        <v>40795</v>
      </c>
      <c r="B222" t="s">
        <v>39593</v>
      </c>
      <c r="C222" t="s">
        <v>28840</v>
      </c>
      <c r="D222" t="s">
        <v>28800</v>
      </c>
      <c r="E222" t="s">
        <v>27968</v>
      </c>
      <c r="F222" s="25">
        <v>10</v>
      </c>
    </row>
    <row r="223" spans="1:6" x14ac:dyDescent="0.3">
      <c r="A223" t="s">
        <v>40795</v>
      </c>
      <c r="B223" t="s">
        <v>39593</v>
      </c>
      <c r="C223" t="s">
        <v>28839</v>
      </c>
      <c r="D223" t="s">
        <v>28800</v>
      </c>
      <c r="E223" t="s">
        <v>27329</v>
      </c>
      <c r="F223" s="25">
        <v>46</v>
      </c>
    </row>
    <row r="224" spans="1:6" x14ac:dyDescent="0.3">
      <c r="A224" t="s">
        <v>40795</v>
      </c>
      <c r="B224" t="s">
        <v>39593</v>
      </c>
      <c r="C224" t="s">
        <v>28846</v>
      </c>
      <c r="D224" t="s">
        <v>28800</v>
      </c>
      <c r="E224" t="s">
        <v>21709</v>
      </c>
      <c r="F224" s="25">
        <v>142</v>
      </c>
    </row>
    <row r="225" spans="1:6" x14ac:dyDescent="0.3">
      <c r="A225" t="s">
        <v>40795</v>
      </c>
      <c r="B225" t="s">
        <v>39593</v>
      </c>
      <c r="C225" t="s">
        <v>28846</v>
      </c>
      <c r="D225" t="s">
        <v>28800</v>
      </c>
      <c r="E225" t="s">
        <v>28716</v>
      </c>
      <c r="F225" s="25">
        <v>94</v>
      </c>
    </row>
    <row r="226" spans="1:6" x14ac:dyDescent="0.3">
      <c r="A226" t="s">
        <v>40795</v>
      </c>
      <c r="B226" t="s">
        <v>39593</v>
      </c>
      <c r="C226" t="s">
        <v>28847</v>
      </c>
      <c r="D226" t="s">
        <v>28800</v>
      </c>
      <c r="E226" t="s">
        <v>28711</v>
      </c>
      <c r="F226" s="25">
        <v>8</v>
      </c>
    </row>
    <row r="227" spans="1:6" x14ac:dyDescent="0.3">
      <c r="A227" t="s">
        <v>40795</v>
      </c>
      <c r="B227" t="s">
        <v>39593</v>
      </c>
      <c r="C227" t="s">
        <v>28847</v>
      </c>
      <c r="D227" t="s">
        <v>28800</v>
      </c>
      <c r="E227" t="s">
        <v>39688</v>
      </c>
      <c r="F227" s="25">
        <v>5</v>
      </c>
    </row>
    <row r="228" spans="1:6" x14ac:dyDescent="0.3">
      <c r="A228" t="s">
        <v>40795</v>
      </c>
      <c r="B228" t="s">
        <v>39593</v>
      </c>
      <c r="C228" t="s">
        <v>28847</v>
      </c>
      <c r="D228" t="s">
        <v>28800</v>
      </c>
      <c r="E228" t="s">
        <v>39683</v>
      </c>
      <c r="F228" s="25">
        <v>4</v>
      </c>
    </row>
    <row r="229" spans="1:6" x14ac:dyDescent="0.3">
      <c r="A229" t="s">
        <v>40795</v>
      </c>
      <c r="B229" t="s">
        <v>39593</v>
      </c>
      <c r="C229" t="s">
        <v>28847</v>
      </c>
      <c r="D229" t="s">
        <v>28800</v>
      </c>
      <c r="E229" t="s">
        <v>39602</v>
      </c>
      <c r="F229" s="25">
        <v>9</v>
      </c>
    </row>
    <row r="230" spans="1:6" x14ac:dyDescent="0.3">
      <c r="A230" t="s">
        <v>40795</v>
      </c>
      <c r="B230" t="s">
        <v>39593</v>
      </c>
      <c r="C230" t="s">
        <v>28847</v>
      </c>
      <c r="D230" t="s">
        <v>28800</v>
      </c>
      <c r="E230" t="s">
        <v>39717</v>
      </c>
      <c r="F230" s="25">
        <v>9</v>
      </c>
    </row>
    <row r="231" spans="1:6" x14ac:dyDescent="0.3">
      <c r="A231" t="s">
        <v>40795</v>
      </c>
      <c r="B231" t="s">
        <v>39593</v>
      </c>
      <c r="C231" t="s">
        <v>28862</v>
      </c>
      <c r="D231" t="s">
        <v>28800</v>
      </c>
      <c r="E231" t="s">
        <v>40675</v>
      </c>
      <c r="F231" s="25">
        <v>39</v>
      </c>
    </row>
    <row r="232" spans="1:6" x14ac:dyDescent="0.3">
      <c r="A232" t="s">
        <v>40795</v>
      </c>
      <c r="B232" t="s">
        <v>39593</v>
      </c>
      <c r="C232" t="s">
        <v>28862</v>
      </c>
      <c r="D232" t="s">
        <v>28800</v>
      </c>
      <c r="E232" t="s">
        <v>40676</v>
      </c>
      <c r="F232" s="25">
        <v>6</v>
      </c>
    </row>
    <row r="233" spans="1:6" x14ac:dyDescent="0.3">
      <c r="A233" t="s">
        <v>40795</v>
      </c>
      <c r="B233" t="s">
        <v>39593</v>
      </c>
      <c r="C233" t="s">
        <v>28855</v>
      </c>
      <c r="D233" t="s">
        <v>28800</v>
      </c>
      <c r="E233" t="s">
        <v>28856</v>
      </c>
      <c r="F233" s="25">
        <v>19</v>
      </c>
    </row>
    <row r="234" spans="1:6" x14ac:dyDescent="0.3">
      <c r="A234" t="s">
        <v>40795</v>
      </c>
      <c r="B234" t="s">
        <v>39593</v>
      </c>
      <c r="C234" t="s">
        <v>28853</v>
      </c>
      <c r="D234" t="s">
        <v>28800</v>
      </c>
      <c r="E234" t="s">
        <v>27727</v>
      </c>
      <c r="F234" s="25">
        <v>3</v>
      </c>
    </row>
    <row r="235" spans="1:6" x14ac:dyDescent="0.3">
      <c r="A235" t="s">
        <v>40795</v>
      </c>
      <c r="B235" t="s">
        <v>39593</v>
      </c>
      <c r="C235" t="s">
        <v>28848</v>
      </c>
      <c r="D235" t="s">
        <v>28800</v>
      </c>
      <c r="E235" t="s">
        <v>28658</v>
      </c>
      <c r="F235" s="25">
        <v>161</v>
      </c>
    </row>
    <row r="236" spans="1:6" x14ac:dyDescent="0.3">
      <c r="A236" t="s">
        <v>40795</v>
      </c>
      <c r="B236" t="s">
        <v>39593</v>
      </c>
      <c r="C236" t="s">
        <v>28849</v>
      </c>
      <c r="D236" t="s">
        <v>28800</v>
      </c>
      <c r="E236" t="s">
        <v>28679</v>
      </c>
      <c r="F236" s="25">
        <v>178</v>
      </c>
    </row>
    <row r="237" spans="1:6" x14ac:dyDescent="0.3">
      <c r="A237" t="s">
        <v>40795</v>
      </c>
      <c r="B237" t="s">
        <v>39593</v>
      </c>
      <c r="C237" t="s">
        <v>28850</v>
      </c>
      <c r="D237" t="s">
        <v>28800</v>
      </c>
      <c r="E237" t="s">
        <v>11969</v>
      </c>
      <c r="F237" s="25">
        <v>62</v>
      </c>
    </row>
    <row r="238" spans="1:6" x14ac:dyDescent="0.3">
      <c r="A238" t="s">
        <v>40795</v>
      </c>
      <c r="B238" t="s">
        <v>39593</v>
      </c>
      <c r="C238" t="s">
        <v>39598</v>
      </c>
      <c r="D238" t="s">
        <v>28800</v>
      </c>
      <c r="E238" t="s">
        <v>27986</v>
      </c>
      <c r="F238" s="25">
        <v>18</v>
      </c>
    </row>
    <row r="239" spans="1:6" x14ac:dyDescent="0.3">
      <c r="A239" t="s">
        <v>40795</v>
      </c>
      <c r="B239" t="s">
        <v>39593</v>
      </c>
      <c r="C239" t="s">
        <v>39590</v>
      </c>
      <c r="D239" t="s">
        <v>28800</v>
      </c>
      <c r="E239" t="s">
        <v>22743</v>
      </c>
      <c r="F239" s="25">
        <v>13</v>
      </c>
    </row>
    <row r="240" spans="1:6" x14ac:dyDescent="0.3">
      <c r="A240" t="s">
        <v>40795</v>
      </c>
      <c r="B240" t="s">
        <v>39593</v>
      </c>
      <c r="C240" t="s">
        <v>39600</v>
      </c>
      <c r="D240" t="s">
        <v>28800</v>
      </c>
      <c r="E240" t="s">
        <v>18947</v>
      </c>
      <c r="F240" s="25">
        <v>117</v>
      </c>
    </row>
    <row r="241" spans="1:6" x14ac:dyDescent="0.3">
      <c r="A241" t="s">
        <v>40795</v>
      </c>
      <c r="B241" t="s">
        <v>39593</v>
      </c>
      <c r="C241" t="s">
        <v>40670</v>
      </c>
      <c r="D241" t="s">
        <v>28800</v>
      </c>
      <c r="E241" t="s">
        <v>28714</v>
      </c>
      <c r="F241" s="25">
        <v>35</v>
      </c>
    </row>
    <row r="242" spans="1:6" x14ac:dyDescent="0.3">
      <c r="A242" t="s">
        <v>40795</v>
      </c>
      <c r="B242" t="s">
        <v>39593</v>
      </c>
      <c r="C242" t="s">
        <v>40693</v>
      </c>
      <c r="D242" t="s">
        <v>28800</v>
      </c>
      <c r="E242" t="s">
        <v>22187</v>
      </c>
      <c r="F242" s="25">
        <v>8</v>
      </c>
    </row>
    <row r="243" spans="1:6" x14ac:dyDescent="0.3">
      <c r="A243" t="s">
        <v>40795</v>
      </c>
      <c r="B243" t="s">
        <v>39593</v>
      </c>
      <c r="C243" t="s">
        <v>40692</v>
      </c>
      <c r="D243" t="s">
        <v>28800</v>
      </c>
      <c r="E243" t="s">
        <v>28646</v>
      </c>
      <c r="F243" s="25">
        <v>19</v>
      </c>
    </row>
    <row r="244" spans="1:6" x14ac:dyDescent="0.3">
      <c r="A244" t="s">
        <v>40795</v>
      </c>
      <c r="B244" t="s">
        <v>39593</v>
      </c>
      <c r="C244" t="s">
        <v>40695</v>
      </c>
      <c r="D244" t="s">
        <v>28800</v>
      </c>
      <c r="E244" t="s">
        <v>40694</v>
      </c>
      <c r="F244" s="25">
        <v>19</v>
      </c>
    </row>
    <row r="245" spans="1:6" x14ac:dyDescent="0.3">
      <c r="A245" t="s">
        <v>40796</v>
      </c>
      <c r="B245" t="s">
        <v>39593</v>
      </c>
      <c r="C245">
        <v>0</v>
      </c>
      <c r="D245" t="s">
        <v>28734</v>
      </c>
      <c r="E245" t="s">
        <v>28657</v>
      </c>
      <c r="F245" s="25">
        <v>0</v>
      </c>
    </row>
    <row r="246" spans="1:6" x14ac:dyDescent="0.3">
      <c r="A246" t="s">
        <v>40796</v>
      </c>
      <c r="B246" t="s">
        <v>39593</v>
      </c>
      <c r="C246">
        <v>0</v>
      </c>
      <c r="D246" t="s">
        <v>28734</v>
      </c>
      <c r="E246" t="s">
        <v>28707</v>
      </c>
      <c r="F246" s="25">
        <v>12</v>
      </c>
    </row>
    <row r="247" spans="1:6" x14ac:dyDescent="0.3">
      <c r="A247" t="s">
        <v>40796</v>
      </c>
      <c r="B247" t="s">
        <v>39593</v>
      </c>
      <c r="C247">
        <v>0</v>
      </c>
      <c r="D247" t="s">
        <v>28734</v>
      </c>
      <c r="E247" t="s">
        <v>28696</v>
      </c>
      <c r="F247" s="25">
        <v>0</v>
      </c>
    </row>
    <row r="248" spans="1:6" x14ac:dyDescent="0.3">
      <c r="A248" t="s">
        <v>40796</v>
      </c>
      <c r="B248" t="s">
        <v>39593</v>
      </c>
      <c r="C248">
        <v>0</v>
      </c>
      <c r="D248" t="s">
        <v>28734</v>
      </c>
      <c r="E248" t="s">
        <v>26849</v>
      </c>
      <c r="F248" s="25">
        <v>13</v>
      </c>
    </row>
    <row r="249" spans="1:6" x14ac:dyDescent="0.3">
      <c r="A249" t="s">
        <v>40796</v>
      </c>
      <c r="B249" t="s">
        <v>39593</v>
      </c>
      <c r="C249">
        <v>0</v>
      </c>
      <c r="D249" t="s">
        <v>28734</v>
      </c>
      <c r="E249" t="s">
        <v>28700</v>
      </c>
      <c r="F249" s="25">
        <v>19</v>
      </c>
    </row>
    <row r="250" spans="1:6" x14ac:dyDescent="0.3">
      <c r="A250" t="s">
        <v>40796</v>
      </c>
      <c r="B250" t="s">
        <v>39593</v>
      </c>
      <c r="C250">
        <v>0</v>
      </c>
      <c r="D250" t="s">
        <v>28734</v>
      </c>
      <c r="E250" t="s">
        <v>28640</v>
      </c>
      <c r="F250" s="25">
        <v>0</v>
      </c>
    </row>
    <row r="251" spans="1:6" x14ac:dyDescent="0.3">
      <c r="A251" t="s">
        <v>40796</v>
      </c>
      <c r="B251" t="s">
        <v>39593</v>
      </c>
      <c r="C251" t="s">
        <v>28781</v>
      </c>
      <c r="D251" t="s">
        <v>28734</v>
      </c>
      <c r="E251" t="s">
        <v>39723</v>
      </c>
      <c r="F251" s="25">
        <v>7</v>
      </c>
    </row>
    <row r="252" spans="1:6" x14ac:dyDescent="0.3">
      <c r="A252" t="s">
        <v>40796</v>
      </c>
      <c r="B252" t="s">
        <v>39593</v>
      </c>
      <c r="C252" t="s">
        <v>28745</v>
      </c>
      <c r="D252" t="s">
        <v>28734</v>
      </c>
      <c r="E252" t="s">
        <v>39607</v>
      </c>
      <c r="F252" s="25">
        <v>0</v>
      </c>
    </row>
    <row r="253" spans="1:6" x14ac:dyDescent="0.3">
      <c r="A253" t="s">
        <v>40796</v>
      </c>
      <c r="B253" t="s">
        <v>39593</v>
      </c>
      <c r="C253" t="s">
        <v>28745</v>
      </c>
      <c r="D253" t="s">
        <v>28734</v>
      </c>
      <c r="E253" t="s">
        <v>39605</v>
      </c>
      <c r="F253" s="25">
        <v>0</v>
      </c>
    </row>
    <row r="254" spans="1:6" x14ac:dyDescent="0.3">
      <c r="A254" t="s">
        <v>40796</v>
      </c>
      <c r="B254" t="s">
        <v>39593</v>
      </c>
      <c r="C254" t="s">
        <v>28787</v>
      </c>
      <c r="D254" t="s">
        <v>28734</v>
      </c>
      <c r="E254" t="s">
        <v>40750</v>
      </c>
      <c r="F254" s="25">
        <v>0</v>
      </c>
    </row>
    <row r="255" spans="1:6" x14ac:dyDescent="0.3">
      <c r="A255" t="s">
        <v>40796</v>
      </c>
      <c r="B255" t="s">
        <v>39593</v>
      </c>
      <c r="C255" t="s">
        <v>28773</v>
      </c>
      <c r="D255" t="s">
        <v>28734</v>
      </c>
      <c r="E255" t="s">
        <v>39652</v>
      </c>
      <c r="F255" s="25">
        <v>0</v>
      </c>
    </row>
    <row r="256" spans="1:6" x14ac:dyDescent="0.3">
      <c r="A256" t="s">
        <v>40796</v>
      </c>
      <c r="B256" t="s">
        <v>39593</v>
      </c>
      <c r="C256" t="s">
        <v>28730</v>
      </c>
      <c r="D256" t="s">
        <v>28734</v>
      </c>
      <c r="E256" t="s">
        <v>28675</v>
      </c>
      <c r="F256" s="25">
        <v>16</v>
      </c>
    </row>
    <row r="257" spans="1:6" x14ac:dyDescent="0.3">
      <c r="A257" t="s">
        <v>40796</v>
      </c>
      <c r="B257" t="s">
        <v>39593</v>
      </c>
      <c r="C257" t="s">
        <v>28730</v>
      </c>
      <c r="D257" t="s">
        <v>28734</v>
      </c>
      <c r="E257" t="s">
        <v>28723</v>
      </c>
      <c r="F257" s="25">
        <v>50</v>
      </c>
    </row>
    <row r="258" spans="1:6" x14ac:dyDescent="0.3">
      <c r="A258" t="s">
        <v>40796</v>
      </c>
      <c r="B258" t="s">
        <v>39593</v>
      </c>
      <c r="C258" t="s">
        <v>28730</v>
      </c>
      <c r="D258" t="s">
        <v>28734</v>
      </c>
      <c r="E258" t="s">
        <v>40669</v>
      </c>
      <c r="F258" s="25">
        <v>0</v>
      </c>
    </row>
    <row r="259" spans="1:6" x14ac:dyDescent="0.3">
      <c r="A259" t="s">
        <v>40796</v>
      </c>
      <c r="B259" t="s">
        <v>39593</v>
      </c>
      <c r="C259" t="s">
        <v>28813</v>
      </c>
      <c r="D259" t="s">
        <v>28734</v>
      </c>
      <c r="E259" t="s">
        <v>39698</v>
      </c>
      <c r="F259" s="25">
        <v>2</v>
      </c>
    </row>
    <row r="260" spans="1:6" x14ac:dyDescent="0.3">
      <c r="A260" t="s">
        <v>40796</v>
      </c>
      <c r="B260" t="s">
        <v>39593</v>
      </c>
      <c r="C260" t="s">
        <v>28751</v>
      </c>
      <c r="D260" t="s">
        <v>28734</v>
      </c>
      <c r="E260" t="s">
        <v>39728</v>
      </c>
      <c r="F260" s="25">
        <v>21</v>
      </c>
    </row>
    <row r="261" spans="1:6" x14ac:dyDescent="0.3">
      <c r="A261" t="s">
        <v>40796</v>
      </c>
      <c r="B261" t="s">
        <v>39593</v>
      </c>
      <c r="C261" t="s">
        <v>28736</v>
      </c>
      <c r="D261" t="s">
        <v>28734</v>
      </c>
      <c r="E261" t="s">
        <v>40725</v>
      </c>
      <c r="F261" s="25">
        <v>0</v>
      </c>
    </row>
    <row r="262" spans="1:6" x14ac:dyDescent="0.3">
      <c r="A262" t="s">
        <v>40796</v>
      </c>
      <c r="B262" t="s">
        <v>39593</v>
      </c>
      <c r="C262" t="s">
        <v>28736</v>
      </c>
      <c r="D262" t="s">
        <v>28734</v>
      </c>
      <c r="E262" t="s">
        <v>40738</v>
      </c>
      <c r="F262" s="25">
        <v>0</v>
      </c>
    </row>
    <row r="263" spans="1:6" x14ac:dyDescent="0.3">
      <c r="A263" t="s">
        <v>40796</v>
      </c>
      <c r="B263" t="s">
        <v>39593</v>
      </c>
      <c r="C263" t="s">
        <v>28806</v>
      </c>
      <c r="D263" t="s">
        <v>28734</v>
      </c>
      <c r="E263" t="s">
        <v>28724</v>
      </c>
      <c r="F263" s="25">
        <v>0</v>
      </c>
    </row>
    <row r="264" spans="1:6" x14ac:dyDescent="0.3">
      <c r="A264" t="s">
        <v>40796</v>
      </c>
      <c r="B264" t="s">
        <v>39593</v>
      </c>
      <c r="C264" t="s">
        <v>28768</v>
      </c>
      <c r="D264" t="s">
        <v>28734</v>
      </c>
      <c r="E264" t="s">
        <v>39731</v>
      </c>
      <c r="F264" s="25">
        <v>1</v>
      </c>
    </row>
    <row r="265" spans="1:6" x14ac:dyDescent="0.3">
      <c r="A265" t="s">
        <v>40796</v>
      </c>
      <c r="B265" t="s">
        <v>39593</v>
      </c>
      <c r="C265" t="s">
        <v>28763</v>
      </c>
      <c r="D265" t="s">
        <v>28734</v>
      </c>
      <c r="E265" t="s">
        <v>28652</v>
      </c>
      <c r="F265" s="25">
        <v>0</v>
      </c>
    </row>
    <row r="266" spans="1:6" x14ac:dyDescent="0.3">
      <c r="A266" t="s">
        <v>40796</v>
      </c>
      <c r="B266" t="s">
        <v>39593</v>
      </c>
      <c r="C266" t="s">
        <v>28739</v>
      </c>
      <c r="D266" t="s">
        <v>28734</v>
      </c>
      <c r="E266" t="s">
        <v>40698</v>
      </c>
      <c r="F266" s="25">
        <v>0</v>
      </c>
    </row>
    <row r="267" spans="1:6" x14ac:dyDescent="0.3">
      <c r="A267" t="s">
        <v>40796</v>
      </c>
      <c r="B267" t="s">
        <v>39593</v>
      </c>
      <c r="C267" t="s">
        <v>28729</v>
      </c>
      <c r="D267" t="s">
        <v>28734</v>
      </c>
      <c r="E267" t="s">
        <v>40704</v>
      </c>
      <c r="F267" s="25">
        <v>0</v>
      </c>
    </row>
    <row r="268" spans="1:6" x14ac:dyDescent="0.3">
      <c r="A268" t="s">
        <v>40796</v>
      </c>
      <c r="B268" t="s">
        <v>39593</v>
      </c>
      <c r="C268" t="s">
        <v>28729</v>
      </c>
      <c r="D268" t="s">
        <v>28734</v>
      </c>
      <c r="E268" t="s">
        <v>40726</v>
      </c>
      <c r="F268" s="25">
        <v>0</v>
      </c>
    </row>
    <row r="269" spans="1:6" x14ac:dyDescent="0.3">
      <c r="A269" t="s">
        <v>40796</v>
      </c>
      <c r="B269" t="s">
        <v>39593</v>
      </c>
      <c r="C269" t="s">
        <v>28729</v>
      </c>
      <c r="D269" t="s">
        <v>28734</v>
      </c>
      <c r="E269" t="s">
        <v>40737</v>
      </c>
      <c r="F269" s="25">
        <v>0</v>
      </c>
    </row>
    <row r="270" spans="1:6" x14ac:dyDescent="0.3">
      <c r="A270" t="s">
        <v>40796</v>
      </c>
      <c r="B270" t="s">
        <v>39593</v>
      </c>
      <c r="C270" t="s">
        <v>28729</v>
      </c>
      <c r="D270" t="s">
        <v>28734</v>
      </c>
      <c r="E270" t="s">
        <v>38929</v>
      </c>
      <c r="F270" s="25">
        <v>0</v>
      </c>
    </row>
    <row r="271" spans="1:6" x14ac:dyDescent="0.3">
      <c r="A271" t="s">
        <v>40796</v>
      </c>
      <c r="B271" t="s">
        <v>39593</v>
      </c>
      <c r="C271" t="s">
        <v>28729</v>
      </c>
      <c r="D271" t="s">
        <v>28734</v>
      </c>
      <c r="E271" t="s">
        <v>40746</v>
      </c>
      <c r="F271" s="25">
        <v>0</v>
      </c>
    </row>
    <row r="272" spans="1:6" x14ac:dyDescent="0.3">
      <c r="A272" t="s">
        <v>40796</v>
      </c>
      <c r="B272" t="s">
        <v>39593</v>
      </c>
      <c r="C272" t="s">
        <v>28608</v>
      </c>
      <c r="D272" t="s">
        <v>28734</v>
      </c>
      <c r="E272" t="s">
        <v>28387</v>
      </c>
      <c r="F272" s="25">
        <v>0</v>
      </c>
    </row>
    <row r="273" spans="1:6" x14ac:dyDescent="0.3">
      <c r="A273" t="s">
        <v>40796</v>
      </c>
      <c r="B273" t="s">
        <v>39593</v>
      </c>
      <c r="C273" t="s">
        <v>28844</v>
      </c>
      <c r="D273" t="s">
        <v>28734</v>
      </c>
      <c r="E273" t="s">
        <v>39701</v>
      </c>
      <c r="F273" s="25">
        <v>2</v>
      </c>
    </row>
    <row r="274" spans="1:6" x14ac:dyDescent="0.3">
      <c r="A274" t="s">
        <v>40796</v>
      </c>
      <c r="B274" t="s">
        <v>39593</v>
      </c>
      <c r="C274" t="s">
        <v>28815</v>
      </c>
      <c r="D274" t="s">
        <v>28734</v>
      </c>
      <c r="E274" t="s">
        <v>28860</v>
      </c>
      <c r="F274" s="25">
        <v>10</v>
      </c>
    </row>
    <row r="275" spans="1:6" x14ac:dyDescent="0.3">
      <c r="A275" t="s">
        <v>40796</v>
      </c>
      <c r="B275" t="s">
        <v>39593</v>
      </c>
      <c r="C275" t="s">
        <v>40707</v>
      </c>
      <c r="D275" t="s">
        <v>28734</v>
      </c>
      <c r="E275" t="s">
        <v>39663</v>
      </c>
      <c r="F275" s="25">
        <v>3</v>
      </c>
    </row>
    <row r="276" spans="1:6" x14ac:dyDescent="0.3">
      <c r="A276" t="s">
        <v>40796</v>
      </c>
      <c r="B276" t="s">
        <v>39593</v>
      </c>
      <c r="C276" t="s">
        <v>40701</v>
      </c>
      <c r="D276" t="s">
        <v>28734</v>
      </c>
      <c r="E276" t="s">
        <v>39692</v>
      </c>
      <c r="F276" s="25">
        <v>4</v>
      </c>
    </row>
    <row r="277" spans="1:6" x14ac:dyDescent="0.3">
      <c r="A277" t="s">
        <v>40796</v>
      </c>
      <c r="B277" t="s">
        <v>39593</v>
      </c>
      <c r="C277" t="s">
        <v>40696</v>
      </c>
      <c r="D277" t="s">
        <v>28734</v>
      </c>
      <c r="E277" t="s">
        <v>28522</v>
      </c>
      <c r="F277" s="25">
        <v>0</v>
      </c>
    </row>
    <row r="278" spans="1:6" x14ac:dyDescent="0.3">
      <c r="A278" t="s">
        <v>40796</v>
      </c>
      <c r="B278" t="s">
        <v>39593</v>
      </c>
      <c r="C278" t="s">
        <v>40731</v>
      </c>
      <c r="D278" t="s">
        <v>28734</v>
      </c>
      <c r="E278" t="s">
        <v>25856</v>
      </c>
      <c r="F278" s="25">
        <v>0</v>
      </c>
    </row>
    <row r="279" spans="1:6" x14ac:dyDescent="0.3">
      <c r="A279" t="s">
        <v>40796</v>
      </c>
      <c r="B279" t="s">
        <v>39593</v>
      </c>
      <c r="C279" t="s">
        <v>40752</v>
      </c>
      <c r="D279" t="s">
        <v>28734</v>
      </c>
      <c r="E279" t="s">
        <v>40751</v>
      </c>
      <c r="F279" s="25">
        <v>0</v>
      </c>
    </row>
    <row r="280" spans="1:6" x14ac:dyDescent="0.3">
      <c r="A280" t="s">
        <v>40796</v>
      </c>
      <c r="B280" t="s">
        <v>39593</v>
      </c>
      <c r="C280" t="s">
        <v>40745</v>
      </c>
      <c r="D280" t="s">
        <v>28734</v>
      </c>
      <c r="E280" t="s">
        <v>40743</v>
      </c>
      <c r="F280" s="25">
        <v>1</v>
      </c>
    </row>
    <row r="281" spans="1:6" x14ac:dyDescent="0.3">
      <c r="A281" t="s">
        <v>40796</v>
      </c>
      <c r="B281" t="s">
        <v>39593</v>
      </c>
      <c r="C281" t="s">
        <v>40744</v>
      </c>
      <c r="D281" t="s">
        <v>28734</v>
      </c>
      <c r="E281" t="s">
        <v>40742</v>
      </c>
      <c r="F281" s="25">
        <v>0</v>
      </c>
    </row>
    <row r="282" spans="1:6" x14ac:dyDescent="0.3">
      <c r="A282" t="s">
        <v>40797</v>
      </c>
      <c r="B282" t="s">
        <v>39593</v>
      </c>
      <c r="C282">
        <v>0</v>
      </c>
      <c r="D282" t="s">
        <v>28838</v>
      </c>
      <c r="E282" t="s">
        <v>28701</v>
      </c>
      <c r="F282" s="25">
        <v>16</v>
      </c>
    </row>
    <row r="283" spans="1:6" x14ac:dyDescent="0.3">
      <c r="A283" t="s">
        <v>40797</v>
      </c>
      <c r="B283" t="s">
        <v>39593</v>
      </c>
      <c r="C283">
        <v>0</v>
      </c>
      <c r="D283" t="s">
        <v>28838</v>
      </c>
      <c r="E283" t="s">
        <v>28694</v>
      </c>
      <c r="F283" s="25">
        <v>144</v>
      </c>
    </row>
    <row r="284" spans="1:6" x14ac:dyDescent="0.3">
      <c r="A284" t="s">
        <v>40797</v>
      </c>
      <c r="B284" t="s">
        <v>39593</v>
      </c>
      <c r="C284">
        <v>0</v>
      </c>
      <c r="D284" t="s">
        <v>28838</v>
      </c>
      <c r="E284" t="s">
        <v>27993</v>
      </c>
      <c r="F284" s="25">
        <v>18</v>
      </c>
    </row>
    <row r="285" spans="1:6" x14ac:dyDescent="0.3">
      <c r="A285" t="s">
        <v>40797</v>
      </c>
      <c r="B285" t="s">
        <v>39593</v>
      </c>
      <c r="C285">
        <v>0</v>
      </c>
      <c r="D285" t="s">
        <v>28838</v>
      </c>
      <c r="E285" t="s">
        <v>28719</v>
      </c>
      <c r="F285" s="25">
        <v>187</v>
      </c>
    </row>
    <row r="286" spans="1:6" x14ac:dyDescent="0.3">
      <c r="A286" t="s">
        <v>40797</v>
      </c>
      <c r="B286" t="s">
        <v>39593</v>
      </c>
      <c r="C286">
        <v>0</v>
      </c>
      <c r="D286" t="s">
        <v>28838</v>
      </c>
      <c r="E286" t="s">
        <v>28710</v>
      </c>
      <c r="F286" s="25">
        <v>9</v>
      </c>
    </row>
    <row r="287" spans="1:6" x14ac:dyDescent="0.3">
      <c r="A287" t="s">
        <v>40797</v>
      </c>
      <c r="B287" t="s">
        <v>39593</v>
      </c>
      <c r="C287">
        <v>0</v>
      </c>
      <c r="D287" t="s">
        <v>28838</v>
      </c>
      <c r="E287" t="s">
        <v>28684</v>
      </c>
      <c r="F287" s="25">
        <v>149</v>
      </c>
    </row>
    <row r="288" spans="1:6" x14ac:dyDescent="0.3">
      <c r="A288" t="s">
        <v>40797</v>
      </c>
      <c r="B288" t="s">
        <v>39593</v>
      </c>
      <c r="C288">
        <v>0</v>
      </c>
      <c r="D288" t="s">
        <v>28838</v>
      </c>
      <c r="E288" t="s">
        <v>24315</v>
      </c>
      <c r="F288" s="25">
        <v>16</v>
      </c>
    </row>
    <row r="289" spans="1:6" x14ac:dyDescent="0.3">
      <c r="A289" t="s">
        <v>40797</v>
      </c>
      <c r="B289" t="s">
        <v>39593</v>
      </c>
      <c r="C289">
        <v>0</v>
      </c>
      <c r="D289" t="s">
        <v>28838</v>
      </c>
      <c r="E289" t="s">
        <v>28697</v>
      </c>
      <c r="F289" s="25">
        <v>43</v>
      </c>
    </row>
    <row r="290" spans="1:6" x14ac:dyDescent="0.3">
      <c r="A290" t="s">
        <v>40797</v>
      </c>
      <c r="B290" t="s">
        <v>39593</v>
      </c>
      <c r="C290">
        <v>0</v>
      </c>
      <c r="D290" t="s">
        <v>28838</v>
      </c>
      <c r="E290" t="s">
        <v>26963</v>
      </c>
      <c r="F290" s="25">
        <v>167</v>
      </c>
    </row>
    <row r="291" spans="1:6" x14ac:dyDescent="0.3">
      <c r="A291" t="s">
        <v>40797</v>
      </c>
      <c r="B291" t="s">
        <v>39593</v>
      </c>
      <c r="C291">
        <v>0</v>
      </c>
      <c r="D291" t="s">
        <v>28838</v>
      </c>
      <c r="E291" t="s">
        <v>28681</v>
      </c>
      <c r="F291" s="25">
        <v>12</v>
      </c>
    </row>
    <row r="292" spans="1:6" x14ac:dyDescent="0.3">
      <c r="A292" t="s">
        <v>40797</v>
      </c>
      <c r="B292" t="s">
        <v>39593</v>
      </c>
      <c r="C292">
        <v>0</v>
      </c>
      <c r="D292" t="s">
        <v>28838</v>
      </c>
      <c r="E292" t="s">
        <v>28682</v>
      </c>
      <c r="F292" s="25">
        <v>89</v>
      </c>
    </row>
    <row r="293" spans="1:6" x14ac:dyDescent="0.3">
      <c r="A293" t="s">
        <v>40797</v>
      </c>
      <c r="B293" t="s">
        <v>39593</v>
      </c>
      <c r="C293">
        <v>0</v>
      </c>
      <c r="D293" t="s">
        <v>28838</v>
      </c>
      <c r="E293" t="s">
        <v>27387</v>
      </c>
      <c r="F293" s="25">
        <v>279</v>
      </c>
    </row>
    <row r="294" spans="1:6" x14ac:dyDescent="0.3">
      <c r="A294" t="s">
        <v>40797</v>
      </c>
      <c r="B294" t="s">
        <v>39593</v>
      </c>
      <c r="C294">
        <v>0</v>
      </c>
      <c r="D294" t="s">
        <v>28838</v>
      </c>
      <c r="E294" t="s">
        <v>28695</v>
      </c>
      <c r="F294" s="25">
        <v>18</v>
      </c>
    </row>
    <row r="295" spans="1:6" x14ac:dyDescent="0.3">
      <c r="A295" t="s">
        <v>40797</v>
      </c>
      <c r="B295" t="s">
        <v>39593</v>
      </c>
      <c r="C295">
        <v>0</v>
      </c>
      <c r="D295" t="s">
        <v>28838</v>
      </c>
      <c r="E295" t="s">
        <v>28686</v>
      </c>
      <c r="F295" s="25">
        <v>93</v>
      </c>
    </row>
    <row r="296" spans="1:6" x14ac:dyDescent="0.3">
      <c r="A296" t="s">
        <v>40797</v>
      </c>
      <c r="B296" t="s">
        <v>39593</v>
      </c>
      <c r="C296">
        <v>0</v>
      </c>
      <c r="D296" t="s">
        <v>28838</v>
      </c>
      <c r="E296" t="s">
        <v>28680</v>
      </c>
      <c r="F296" s="25">
        <v>7</v>
      </c>
    </row>
    <row r="297" spans="1:6" x14ac:dyDescent="0.3">
      <c r="A297" t="s">
        <v>40797</v>
      </c>
      <c r="B297" t="s">
        <v>39593</v>
      </c>
      <c r="C297">
        <v>0</v>
      </c>
      <c r="D297" t="s">
        <v>28838</v>
      </c>
      <c r="E297" t="s">
        <v>28685</v>
      </c>
      <c r="F297" s="25">
        <v>108</v>
      </c>
    </row>
    <row r="298" spans="1:6" x14ac:dyDescent="0.3">
      <c r="A298" t="s">
        <v>40797</v>
      </c>
      <c r="B298" t="s">
        <v>39593</v>
      </c>
      <c r="C298">
        <v>0</v>
      </c>
      <c r="D298" t="s">
        <v>28838</v>
      </c>
      <c r="E298" t="s">
        <v>28712</v>
      </c>
      <c r="F298" s="25">
        <v>9</v>
      </c>
    </row>
    <row r="299" spans="1:6" x14ac:dyDescent="0.3">
      <c r="A299" t="s">
        <v>40797</v>
      </c>
      <c r="B299" t="s">
        <v>39593</v>
      </c>
      <c r="C299">
        <v>0</v>
      </c>
      <c r="D299" t="s">
        <v>28838</v>
      </c>
      <c r="E299" t="s">
        <v>28699</v>
      </c>
      <c r="F299" s="25">
        <v>61</v>
      </c>
    </row>
    <row r="300" spans="1:6" x14ac:dyDescent="0.3">
      <c r="A300" t="s">
        <v>40797</v>
      </c>
      <c r="B300" t="s">
        <v>39593</v>
      </c>
      <c r="C300">
        <v>0</v>
      </c>
      <c r="D300" t="s">
        <v>28838</v>
      </c>
      <c r="E300" t="s">
        <v>28670</v>
      </c>
      <c r="F300" s="25">
        <v>82</v>
      </c>
    </row>
    <row r="301" spans="1:6" x14ac:dyDescent="0.3">
      <c r="A301" t="s">
        <v>40797</v>
      </c>
      <c r="B301" t="s">
        <v>39593</v>
      </c>
      <c r="C301" t="s">
        <v>28753</v>
      </c>
      <c r="D301" t="s">
        <v>28838</v>
      </c>
      <c r="E301" t="s">
        <v>39680</v>
      </c>
      <c r="F301" s="25">
        <v>5</v>
      </c>
    </row>
    <row r="302" spans="1:6" x14ac:dyDescent="0.3">
      <c r="A302" t="s">
        <v>40797</v>
      </c>
      <c r="B302" t="s">
        <v>39593</v>
      </c>
      <c r="C302" t="s">
        <v>28745</v>
      </c>
      <c r="D302" t="s">
        <v>28838</v>
      </c>
      <c r="E302" t="s">
        <v>40700</v>
      </c>
      <c r="F302" s="25">
        <v>5</v>
      </c>
    </row>
    <row r="303" spans="1:6" x14ac:dyDescent="0.3">
      <c r="A303" t="s">
        <v>40797</v>
      </c>
      <c r="B303" t="s">
        <v>39593</v>
      </c>
      <c r="C303" t="s">
        <v>28730</v>
      </c>
      <c r="D303" t="s">
        <v>28838</v>
      </c>
      <c r="E303" t="s">
        <v>39707</v>
      </c>
      <c r="F303" s="25">
        <v>6</v>
      </c>
    </row>
    <row r="304" spans="1:6" x14ac:dyDescent="0.3">
      <c r="A304" t="s">
        <v>40797</v>
      </c>
      <c r="B304" t="s">
        <v>39593</v>
      </c>
      <c r="C304" t="s">
        <v>28730</v>
      </c>
      <c r="D304" t="s">
        <v>28838</v>
      </c>
      <c r="E304" t="s">
        <v>39737</v>
      </c>
      <c r="F304" s="25">
        <v>13</v>
      </c>
    </row>
    <row r="305" spans="1:6" x14ac:dyDescent="0.3">
      <c r="A305" t="s">
        <v>40797</v>
      </c>
      <c r="B305" t="s">
        <v>39593</v>
      </c>
      <c r="C305" t="s">
        <v>28737</v>
      </c>
      <c r="D305" t="s">
        <v>28838</v>
      </c>
      <c r="E305" t="s">
        <v>39633</v>
      </c>
      <c r="F305" s="25">
        <v>11</v>
      </c>
    </row>
    <row r="306" spans="1:6" x14ac:dyDescent="0.3">
      <c r="A306" t="s">
        <v>40797</v>
      </c>
      <c r="B306" t="s">
        <v>39593</v>
      </c>
      <c r="C306" t="s">
        <v>28813</v>
      </c>
      <c r="D306" t="s">
        <v>28838</v>
      </c>
      <c r="E306" t="s">
        <v>39611</v>
      </c>
      <c r="F306" s="25">
        <v>31</v>
      </c>
    </row>
    <row r="307" spans="1:6" x14ac:dyDescent="0.3">
      <c r="A307" t="s">
        <v>40797</v>
      </c>
      <c r="B307" t="s">
        <v>39593</v>
      </c>
      <c r="C307" t="s">
        <v>28815</v>
      </c>
      <c r="D307" t="s">
        <v>28838</v>
      </c>
      <c r="E307" t="s">
        <v>28722</v>
      </c>
      <c r="F307" s="25">
        <v>46</v>
      </c>
    </row>
    <row r="308" spans="1:6" x14ac:dyDescent="0.3">
      <c r="A308" t="s">
        <v>40797</v>
      </c>
      <c r="B308" t="s">
        <v>39593</v>
      </c>
      <c r="C308" t="s">
        <v>28815</v>
      </c>
      <c r="D308" t="s">
        <v>28838</v>
      </c>
      <c r="E308" t="s">
        <v>27065</v>
      </c>
      <c r="F308" s="25">
        <v>34</v>
      </c>
    </row>
    <row r="309" spans="1:6" x14ac:dyDescent="0.3">
      <c r="A309" t="s">
        <v>40797</v>
      </c>
      <c r="B309" t="s">
        <v>39593</v>
      </c>
      <c r="C309" t="s">
        <v>28815</v>
      </c>
      <c r="D309" t="s">
        <v>28838</v>
      </c>
      <c r="E309" t="s">
        <v>39730</v>
      </c>
      <c r="F309" s="25">
        <v>9</v>
      </c>
    </row>
    <row r="310" spans="1:6" x14ac:dyDescent="0.3">
      <c r="A310" t="s">
        <v>40797</v>
      </c>
      <c r="B310" t="s">
        <v>39593</v>
      </c>
      <c r="C310" t="s">
        <v>28815</v>
      </c>
      <c r="D310" t="s">
        <v>28838</v>
      </c>
      <c r="E310" t="s">
        <v>40715</v>
      </c>
      <c r="F310" s="25">
        <v>5</v>
      </c>
    </row>
    <row r="311" spans="1:6" x14ac:dyDescent="0.3">
      <c r="A311" t="s">
        <v>40797</v>
      </c>
      <c r="B311" t="s">
        <v>39593</v>
      </c>
      <c r="C311" t="s">
        <v>28815</v>
      </c>
      <c r="D311" t="s">
        <v>28838</v>
      </c>
      <c r="E311" t="s">
        <v>40714</v>
      </c>
      <c r="F311" s="25">
        <v>17</v>
      </c>
    </row>
    <row r="312" spans="1:6" x14ac:dyDescent="0.3">
      <c r="A312" t="s">
        <v>40797</v>
      </c>
      <c r="B312" t="s">
        <v>39593</v>
      </c>
      <c r="C312" t="s">
        <v>28853</v>
      </c>
      <c r="D312" t="s">
        <v>28838</v>
      </c>
      <c r="E312" t="s">
        <v>39714</v>
      </c>
      <c r="F312" s="25">
        <v>20</v>
      </c>
    </row>
    <row r="313" spans="1:6" x14ac:dyDescent="0.3">
      <c r="A313" t="s">
        <v>40797</v>
      </c>
      <c r="B313" t="s">
        <v>39593</v>
      </c>
      <c r="C313" t="s">
        <v>40671</v>
      </c>
      <c r="D313" t="s">
        <v>28838</v>
      </c>
      <c r="E313" t="s">
        <v>39736</v>
      </c>
      <c r="F313" s="25">
        <v>6</v>
      </c>
    </row>
    <row r="314" spans="1:6" x14ac:dyDescent="0.3">
      <c r="A314" t="s">
        <v>40797</v>
      </c>
      <c r="B314" t="s">
        <v>39593</v>
      </c>
      <c r="C314" t="s">
        <v>39603</v>
      </c>
      <c r="D314" t="s">
        <v>28838</v>
      </c>
      <c r="E314" t="s">
        <v>28708</v>
      </c>
      <c r="F314" s="25">
        <v>7</v>
      </c>
    </row>
    <row r="315" spans="1:6" x14ac:dyDescent="0.3">
      <c r="A315" t="s">
        <v>40797</v>
      </c>
      <c r="B315" t="s">
        <v>39593</v>
      </c>
      <c r="C315" t="s">
        <v>40697</v>
      </c>
      <c r="D315" t="s">
        <v>28838</v>
      </c>
      <c r="E315" t="s">
        <v>39642</v>
      </c>
      <c r="F315" s="25">
        <v>4</v>
      </c>
    </row>
    <row r="316" spans="1:6" x14ac:dyDescent="0.3">
      <c r="A316" t="s">
        <v>40797</v>
      </c>
      <c r="B316" t="s">
        <v>39593</v>
      </c>
      <c r="C316" t="s">
        <v>40708</v>
      </c>
      <c r="D316" t="s">
        <v>28838</v>
      </c>
      <c r="E316" t="s">
        <v>28654</v>
      </c>
      <c r="F316" s="25">
        <v>59</v>
      </c>
    </row>
    <row r="317" spans="1:6" x14ac:dyDescent="0.3">
      <c r="A317" t="s">
        <v>40797</v>
      </c>
      <c r="B317" t="s">
        <v>39593</v>
      </c>
      <c r="C317" t="s">
        <v>40712</v>
      </c>
      <c r="D317" t="s">
        <v>28838</v>
      </c>
      <c r="E317" t="s">
        <v>25537</v>
      </c>
      <c r="F317" s="25">
        <v>156</v>
      </c>
    </row>
    <row r="318" spans="1:6" x14ac:dyDescent="0.3">
      <c r="A318" t="s">
        <v>40797</v>
      </c>
      <c r="B318" t="s">
        <v>39593</v>
      </c>
      <c r="C318" t="s">
        <v>40706</v>
      </c>
      <c r="D318" t="s">
        <v>28838</v>
      </c>
      <c r="E318" t="s">
        <v>39682</v>
      </c>
      <c r="F318" s="25">
        <v>16</v>
      </c>
    </row>
    <row r="319" spans="1:6" x14ac:dyDescent="0.3">
      <c r="A319" t="s">
        <v>40797</v>
      </c>
      <c r="B319" t="s">
        <v>39593</v>
      </c>
      <c r="C319" t="s">
        <v>40716</v>
      </c>
      <c r="D319" t="s">
        <v>28838</v>
      </c>
      <c r="E319" t="s">
        <v>39612</v>
      </c>
      <c r="F319" s="25">
        <v>7</v>
      </c>
    </row>
    <row r="320" spans="1:6" x14ac:dyDescent="0.3">
      <c r="A320" t="s">
        <v>40797</v>
      </c>
      <c r="B320" t="s">
        <v>39593</v>
      </c>
      <c r="C320" t="s">
        <v>40717</v>
      </c>
      <c r="D320" t="s">
        <v>28838</v>
      </c>
      <c r="E320" t="s">
        <v>39655</v>
      </c>
      <c r="F320" s="25">
        <v>5</v>
      </c>
    </row>
    <row r="321" spans="1:6" x14ac:dyDescent="0.3">
      <c r="A321" t="s">
        <v>40797</v>
      </c>
      <c r="B321" t="s">
        <v>39593</v>
      </c>
      <c r="C321" t="s">
        <v>40718</v>
      </c>
      <c r="D321" t="s">
        <v>28838</v>
      </c>
      <c r="E321" t="s">
        <v>39711</v>
      </c>
      <c r="F321" s="25">
        <v>4</v>
      </c>
    </row>
    <row r="322" spans="1:6" x14ac:dyDescent="0.3">
      <c r="A322" t="s">
        <v>40797</v>
      </c>
      <c r="B322" t="s">
        <v>39593</v>
      </c>
      <c r="C322" t="s">
        <v>40719</v>
      </c>
      <c r="D322" t="s">
        <v>28838</v>
      </c>
      <c r="E322" t="s">
        <v>39709</v>
      </c>
      <c r="F322" s="25">
        <v>3</v>
      </c>
    </row>
    <row r="323" spans="1:6" x14ac:dyDescent="0.3">
      <c r="A323" t="s">
        <v>40797</v>
      </c>
      <c r="B323" t="s">
        <v>39593</v>
      </c>
      <c r="C323" t="s">
        <v>40721</v>
      </c>
      <c r="D323" t="s">
        <v>28838</v>
      </c>
      <c r="E323" t="s">
        <v>39639</v>
      </c>
      <c r="F323" s="25">
        <v>9</v>
      </c>
    </row>
    <row r="324" spans="1:6" x14ac:dyDescent="0.3">
      <c r="A324" t="s">
        <v>40797</v>
      </c>
      <c r="B324" t="s">
        <v>39593</v>
      </c>
      <c r="C324" t="s">
        <v>40723</v>
      </c>
      <c r="D324" t="s">
        <v>28838</v>
      </c>
      <c r="E324" t="s">
        <v>40722</v>
      </c>
      <c r="F324" s="25">
        <v>0</v>
      </c>
    </row>
    <row r="325" spans="1:6" x14ac:dyDescent="0.3">
      <c r="A325" t="s">
        <v>40797</v>
      </c>
      <c r="B325" t="s">
        <v>39593</v>
      </c>
      <c r="C325" t="s">
        <v>40724</v>
      </c>
      <c r="D325" t="s">
        <v>28838</v>
      </c>
      <c r="E325" t="s">
        <v>28726</v>
      </c>
      <c r="F325" s="25">
        <v>37</v>
      </c>
    </row>
    <row r="326" spans="1:6" x14ac:dyDescent="0.3">
      <c r="A326" t="s">
        <v>40797</v>
      </c>
      <c r="B326" t="s">
        <v>39593</v>
      </c>
      <c r="C326" t="s">
        <v>40731</v>
      </c>
      <c r="D326" t="s">
        <v>28838</v>
      </c>
      <c r="E326" t="s">
        <v>28693</v>
      </c>
      <c r="F326" s="25">
        <v>177</v>
      </c>
    </row>
    <row r="327" spans="1:6" x14ac:dyDescent="0.3">
      <c r="A327" t="s">
        <v>40797</v>
      </c>
      <c r="B327" t="s">
        <v>39593</v>
      </c>
      <c r="C327" t="s">
        <v>40731</v>
      </c>
      <c r="D327" t="s">
        <v>28838</v>
      </c>
      <c r="E327" t="s">
        <v>39706</v>
      </c>
      <c r="F327" s="25">
        <v>2</v>
      </c>
    </row>
    <row r="328" spans="1:6" x14ac:dyDescent="0.3">
      <c r="A328" t="s">
        <v>40797</v>
      </c>
      <c r="B328" t="s">
        <v>39593</v>
      </c>
      <c r="C328" t="s">
        <v>40732</v>
      </c>
      <c r="D328" t="s">
        <v>28838</v>
      </c>
      <c r="E328" t="s">
        <v>39637</v>
      </c>
      <c r="F328" s="25">
        <v>10</v>
      </c>
    </row>
    <row r="329" spans="1:6" x14ac:dyDescent="0.3">
      <c r="A329" t="s">
        <v>40797</v>
      </c>
      <c r="B329" t="s">
        <v>39593</v>
      </c>
      <c r="C329" t="s">
        <v>40728</v>
      </c>
      <c r="D329" t="s">
        <v>28838</v>
      </c>
      <c r="E329" t="s">
        <v>39693</v>
      </c>
      <c r="F329" s="25">
        <v>20</v>
      </c>
    </row>
    <row r="330" spans="1:6" x14ac:dyDescent="0.3">
      <c r="A330" t="s">
        <v>40797</v>
      </c>
      <c r="B330" t="s">
        <v>39593</v>
      </c>
      <c r="C330" t="s">
        <v>40729</v>
      </c>
      <c r="D330" t="s">
        <v>28838</v>
      </c>
      <c r="E330" t="s">
        <v>39613</v>
      </c>
      <c r="F330" s="25">
        <v>7</v>
      </c>
    </row>
    <row r="331" spans="1:6" x14ac:dyDescent="0.3">
      <c r="A331" t="s">
        <v>40797</v>
      </c>
      <c r="B331" t="s">
        <v>39593</v>
      </c>
      <c r="C331" t="s">
        <v>40730</v>
      </c>
      <c r="D331" t="s">
        <v>28838</v>
      </c>
      <c r="E331" t="s">
        <v>39696</v>
      </c>
      <c r="F331" s="25">
        <v>3</v>
      </c>
    </row>
    <row r="332" spans="1:6" x14ac:dyDescent="0.3">
      <c r="A332" t="s">
        <v>40797</v>
      </c>
      <c r="B332" t="s">
        <v>39593</v>
      </c>
      <c r="C332" t="s">
        <v>40733</v>
      </c>
      <c r="D332" t="s">
        <v>28838</v>
      </c>
      <c r="E332" t="s">
        <v>39681</v>
      </c>
      <c r="F332" s="25">
        <v>6</v>
      </c>
    </row>
    <row r="333" spans="1:6" x14ac:dyDescent="0.3">
      <c r="A333" t="s">
        <v>40797</v>
      </c>
      <c r="B333" t="s">
        <v>39593</v>
      </c>
      <c r="C333" t="s">
        <v>40710</v>
      </c>
      <c r="D333" t="s">
        <v>28838</v>
      </c>
      <c r="E333" t="s">
        <v>39656</v>
      </c>
      <c r="F333" s="25">
        <v>6</v>
      </c>
    </row>
    <row r="334" spans="1:6" x14ac:dyDescent="0.3">
      <c r="A334" t="s">
        <v>40798</v>
      </c>
      <c r="B334" t="s">
        <v>39593</v>
      </c>
      <c r="C334">
        <v>0</v>
      </c>
      <c r="D334" t="s">
        <v>28815</v>
      </c>
      <c r="E334" t="s">
        <v>28692</v>
      </c>
      <c r="F334" s="25">
        <v>336</v>
      </c>
    </row>
    <row r="335" spans="1:6" x14ac:dyDescent="0.3">
      <c r="A335" t="s">
        <v>40798</v>
      </c>
      <c r="B335" t="s">
        <v>39593</v>
      </c>
      <c r="C335">
        <v>0</v>
      </c>
      <c r="D335" t="s">
        <v>28815</v>
      </c>
      <c r="E335" t="s">
        <v>28672</v>
      </c>
      <c r="F335" s="25">
        <v>16</v>
      </c>
    </row>
    <row r="336" spans="1:6" x14ac:dyDescent="0.3">
      <c r="A336" t="s">
        <v>40798</v>
      </c>
      <c r="B336" t="s">
        <v>39593</v>
      </c>
      <c r="C336">
        <v>0</v>
      </c>
      <c r="D336" t="s">
        <v>28815</v>
      </c>
      <c r="E336" t="s">
        <v>28647</v>
      </c>
      <c r="F336" s="25">
        <v>0</v>
      </c>
    </row>
    <row r="337" spans="1:6" x14ac:dyDescent="0.3">
      <c r="A337" t="s">
        <v>40798</v>
      </c>
      <c r="B337" t="s">
        <v>39593</v>
      </c>
      <c r="C337">
        <v>0</v>
      </c>
      <c r="D337" t="s">
        <v>28815</v>
      </c>
      <c r="E337" t="s">
        <v>12095</v>
      </c>
      <c r="F337" s="25">
        <v>0</v>
      </c>
    </row>
    <row r="338" spans="1:6" x14ac:dyDescent="0.3">
      <c r="A338" t="s">
        <v>40798</v>
      </c>
      <c r="B338" t="s">
        <v>39593</v>
      </c>
      <c r="C338">
        <v>0</v>
      </c>
      <c r="D338" t="s">
        <v>28815</v>
      </c>
      <c r="E338" t="s">
        <v>22125</v>
      </c>
      <c r="F338" s="25">
        <v>15</v>
      </c>
    </row>
    <row r="339" spans="1:6" x14ac:dyDescent="0.3">
      <c r="A339" t="s">
        <v>40798</v>
      </c>
      <c r="B339" t="s">
        <v>39593</v>
      </c>
      <c r="C339">
        <v>0</v>
      </c>
      <c r="D339" t="s">
        <v>28815</v>
      </c>
      <c r="E339" t="s">
        <v>28705</v>
      </c>
      <c r="F339" s="25">
        <v>224</v>
      </c>
    </row>
    <row r="340" spans="1:6" x14ac:dyDescent="0.3">
      <c r="A340" t="s">
        <v>40798</v>
      </c>
      <c r="B340" t="s">
        <v>39593</v>
      </c>
      <c r="C340">
        <v>0</v>
      </c>
      <c r="D340" t="s">
        <v>28815</v>
      </c>
      <c r="E340" t="s">
        <v>28702</v>
      </c>
      <c r="F340" s="25">
        <v>21</v>
      </c>
    </row>
    <row r="341" spans="1:6" x14ac:dyDescent="0.3">
      <c r="A341" t="s">
        <v>40798</v>
      </c>
      <c r="B341" t="s">
        <v>39593</v>
      </c>
      <c r="C341">
        <v>0</v>
      </c>
      <c r="D341" t="s">
        <v>28815</v>
      </c>
      <c r="E341" t="s">
        <v>28698</v>
      </c>
      <c r="F341" s="25">
        <v>36</v>
      </c>
    </row>
    <row r="342" spans="1:6" x14ac:dyDescent="0.3">
      <c r="A342" t="s">
        <v>40798</v>
      </c>
      <c r="B342" t="s">
        <v>39593</v>
      </c>
      <c r="C342">
        <v>0</v>
      </c>
      <c r="D342" t="s">
        <v>28815</v>
      </c>
      <c r="E342" t="s">
        <v>25389</v>
      </c>
      <c r="F342" s="25">
        <v>0</v>
      </c>
    </row>
    <row r="343" spans="1:6" x14ac:dyDescent="0.3">
      <c r="A343" t="s">
        <v>40798</v>
      </c>
      <c r="B343" t="s">
        <v>39593</v>
      </c>
      <c r="C343" t="s">
        <v>28815</v>
      </c>
      <c r="D343" t="s">
        <v>28815</v>
      </c>
      <c r="E343" t="s">
        <v>39618</v>
      </c>
      <c r="F343" s="25">
        <v>12</v>
      </c>
    </row>
    <row r="344" spans="1:6" x14ac:dyDescent="0.3">
      <c r="A344" t="s">
        <v>40798</v>
      </c>
      <c r="B344" t="s">
        <v>39593</v>
      </c>
      <c r="C344" t="s">
        <v>28815</v>
      </c>
      <c r="D344" t="s">
        <v>28815</v>
      </c>
      <c r="E344" t="s">
        <v>39695</v>
      </c>
      <c r="F344" s="25">
        <v>2</v>
      </c>
    </row>
    <row r="345" spans="1:6" x14ac:dyDescent="0.3">
      <c r="A345" t="s">
        <v>40798</v>
      </c>
      <c r="B345" t="s">
        <v>39593</v>
      </c>
      <c r="C345" t="s">
        <v>28815</v>
      </c>
      <c r="D345" t="s">
        <v>28815</v>
      </c>
      <c r="E345" t="s">
        <v>39628</v>
      </c>
      <c r="F345" s="25">
        <v>92</v>
      </c>
    </row>
    <row r="346" spans="1:6" x14ac:dyDescent="0.3">
      <c r="A346" t="s">
        <v>40798</v>
      </c>
      <c r="B346" t="s">
        <v>39593</v>
      </c>
      <c r="C346" t="s">
        <v>28815</v>
      </c>
      <c r="D346" t="s">
        <v>28815</v>
      </c>
      <c r="E346" t="s">
        <v>39641</v>
      </c>
      <c r="F346" s="25">
        <v>18</v>
      </c>
    </row>
    <row r="347" spans="1:6" x14ac:dyDescent="0.3">
      <c r="A347" t="s">
        <v>40798</v>
      </c>
      <c r="B347" t="s">
        <v>39593</v>
      </c>
      <c r="C347" t="s">
        <v>28815</v>
      </c>
      <c r="D347" t="s">
        <v>28815</v>
      </c>
      <c r="E347" t="s">
        <v>39710</v>
      </c>
      <c r="F347" s="25">
        <v>2</v>
      </c>
    </row>
    <row r="348" spans="1:6" x14ac:dyDescent="0.3">
      <c r="A348" t="s">
        <v>40798</v>
      </c>
      <c r="B348" t="s">
        <v>39593</v>
      </c>
      <c r="C348" t="s">
        <v>28815</v>
      </c>
      <c r="D348" t="s">
        <v>28815</v>
      </c>
      <c r="E348" t="s">
        <v>39667</v>
      </c>
      <c r="F348" s="25">
        <v>12</v>
      </c>
    </row>
    <row r="349" spans="1:6" x14ac:dyDescent="0.3">
      <c r="A349" t="s">
        <v>40798</v>
      </c>
      <c r="B349" t="s">
        <v>39593</v>
      </c>
      <c r="C349" t="s">
        <v>28815</v>
      </c>
      <c r="D349" t="s">
        <v>28815</v>
      </c>
      <c r="E349" t="s">
        <v>39687</v>
      </c>
      <c r="F349" s="25">
        <v>5</v>
      </c>
    </row>
    <row r="350" spans="1:6" x14ac:dyDescent="0.3">
      <c r="A350" t="s">
        <v>40798</v>
      </c>
      <c r="B350" t="s">
        <v>39593</v>
      </c>
      <c r="C350" t="s">
        <v>28815</v>
      </c>
      <c r="D350" t="s">
        <v>28815</v>
      </c>
      <c r="E350" t="s">
        <v>39666</v>
      </c>
      <c r="F350" s="25">
        <v>17</v>
      </c>
    </row>
    <row r="351" spans="1:6" x14ac:dyDescent="0.3">
      <c r="A351" t="s">
        <v>40798</v>
      </c>
      <c r="B351" t="s">
        <v>39593</v>
      </c>
      <c r="C351" t="s">
        <v>28815</v>
      </c>
      <c r="D351" t="s">
        <v>28815</v>
      </c>
      <c r="E351" t="s">
        <v>39645</v>
      </c>
      <c r="F351" s="25">
        <v>18</v>
      </c>
    </row>
    <row r="352" spans="1:6" x14ac:dyDescent="0.3">
      <c r="A352" t="s">
        <v>40798</v>
      </c>
      <c r="B352" t="s">
        <v>39593</v>
      </c>
      <c r="C352" t="s">
        <v>28815</v>
      </c>
      <c r="D352" t="s">
        <v>28815</v>
      </c>
      <c r="E352" t="s">
        <v>39638</v>
      </c>
      <c r="F352" s="25">
        <v>6</v>
      </c>
    </row>
    <row r="353" spans="1:6" x14ac:dyDescent="0.3">
      <c r="A353" t="s">
        <v>40798</v>
      </c>
      <c r="B353" t="s">
        <v>39593</v>
      </c>
      <c r="C353" t="s">
        <v>28815</v>
      </c>
      <c r="D353" t="s">
        <v>28815</v>
      </c>
      <c r="E353" t="s">
        <v>39713</v>
      </c>
      <c r="F353" s="25">
        <v>9</v>
      </c>
    </row>
    <row r="354" spans="1:6" x14ac:dyDescent="0.3">
      <c r="A354" t="s">
        <v>40798</v>
      </c>
      <c r="B354" t="s">
        <v>39593</v>
      </c>
      <c r="C354" t="s">
        <v>28815</v>
      </c>
      <c r="D354" t="s">
        <v>28815</v>
      </c>
      <c r="E354" t="s">
        <v>39644</v>
      </c>
      <c r="F354" s="25">
        <v>10</v>
      </c>
    </row>
    <row r="355" spans="1:6" x14ac:dyDescent="0.3">
      <c r="A355" t="s">
        <v>40798</v>
      </c>
      <c r="B355" t="s">
        <v>39593</v>
      </c>
      <c r="C355" t="s">
        <v>28815</v>
      </c>
      <c r="D355" t="s">
        <v>28815</v>
      </c>
      <c r="E355" t="s">
        <v>39623</v>
      </c>
      <c r="F355" s="25">
        <v>10</v>
      </c>
    </row>
    <row r="356" spans="1:6" x14ac:dyDescent="0.3">
      <c r="A356" t="s">
        <v>40798</v>
      </c>
      <c r="B356" t="s">
        <v>39593</v>
      </c>
      <c r="C356" t="s">
        <v>28815</v>
      </c>
      <c r="D356" t="s">
        <v>28815</v>
      </c>
      <c r="E356" t="s">
        <v>39677</v>
      </c>
      <c r="F356" s="25">
        <v>35</v>
      </c>
    </row>
    <row r="357" spans="1:6" x14ac:dyDescent="0.3">
      <c r="A357" t="s">
        <v>40798</v>
      </c>
      <c r="B357" t="s">
        <v>39593</v>
      </c>
      <c r="C357" t="s">
        <v>28815</v>
      </c>
      <c r="D357" t="s">
        <v>28815</v>
      </c>
      <c r="E357" t="s">
        <v>39712</v>
      </c>
      <c r="F357" s="25">
        <v>11</v>
      </c>
    </row>
    <row r="358" spans="1:6" x14ac:dyDescent="0.3">
      <c r="A358" t="s">
        <v>40798</v>
      </c>
      <c r="B358" t="s">
        <v>39593</v>
      </c>
      <c r="C358" t="s">
        <v>28815</v>
      </c>
      <c r="D358" t="s">
        <v>28815</v>
      </c>
      <c r="E358" t="s">
        <v>39614</v>
      </c>
      <c r="F358" s="25">
        <v>37</v>
      </c>
    </row>
    <row r="359" spans="1:6" x14ac:dyDescent="0.3">
      <c r="A359" t="s">
        <v>40798</v>
      </c>
      <c r="B359" t="s">
        <v>39593</v>
      </c>
      <c r="C359" t="s">
        <v>28815</v>
      </c>
      <c r="D359" t="s">
        <v>28815</v>
      </c>
      <c r="E359" t="s">
        <v>39624</v>
      </c>
      <c r="F359" s="25">
        <v>24</v>
      </c>
    </row>
    <row r="360" spans="1:6" x14ac:dyDescent="0.3">
      <c r="A360" t="s">
        <v>40798</v>
      </c>
      <c r="B360" t="s">
        <v>39593</v>
      </c>
      <c r="C360" t="s">
        <v>28815</v>
      </c>
      <c r="D360" t="s">
        <v>28815</v>
      </c>
      <c r="E360" t="s">
        <v>39735</v>
      </c>
      <c r="F360" s="25">
        <v>2</v>
      </c>
    </row>
    <row r="361" spans="1:6" x14ac:dyDescent="0.3">
      <c r="A361" t="s">
        <v>40798</v>
      </c>
      <c r="B361" t="s">
        <v>39593</v>
      </c>
      <c r="C361" t="s">
        <v>28815</v>
      </c>
      <c r="D361" t="s">
        <v>28815</v>
      </c>
      <c r="E361" t="s">
        <v>39619</v>
      </c>
      <c r="F361" s="25">
        <v>15</v>
      </c>
    </row>
    <row r="362" spans="1:6" x14ac:dyDescent="0.3">
      <c r="A362" t="s">
        <v>40798</v>
      </c>
      <c r="B362" t="s">
        <v>39593</v>
      </c>
      <c r="C362" t="s">
        <v>28815</v>
      </c>
      <c r="D362" t="s">
        <v>28815</v>
      </c>
      <c r="E362" t="s">
        <v>39658</v>
      </c>
      <c r="F362" s="25">
        <v>4</v>
      </c>
    </row>
    <row r="363" spans="1:6" x14ac:dyDescent="0.3">
      <c r="A363" t="s">
        <v>40798</v>
      </c>
      <c r="B363" t="s">
        <v>39593</v>
      </c>
      <c r="C363" t="s">
        <v>28815</v>
      </c>
      <c r="D363" t="s">
        <v>28815</v>
      </c>
      <c r="E363" t="s">
        <v>39670</v>
      </c>
      <c r="F363" s="25">
        <v>41</v>
      </c>
    </row>
    <row r="364" spans="1:6" x14ac:dyDescent="0.3">
      <c r="A364" t="s">
        <v>40798</v>
      </c>
      <c r="B364" t="s">
        <v>39593</v>
      </c>
      <c r="C364" t="s">
        <v>28815</v>
      </c>
      <c r="D364" t="s">
        <v>28815</v>
      </c>
      <c r="E364" t="s">
        <v>39657</v>
      </c>
      <c r="F364" s="25">
        <v>23</v>
      </c>
    </row>
    <row r="365" spans="1:6" x14ac:dyDescent="0.3">
      <c r="A365" t="s">
        <v>40798</v>
      </c>
      <c r="B365" t="s">
        <v>39593</v>
      </c>
      <c r="C365" t="s">
        <v>28815</v>
      </c>
      <c r="D365" t="s">
        <v>28815</v>
      </c>
      <c r="E365" t="s">
        <v>39650</v>
      </c>
      <c r="F365" s="25">
        <v>27</v>
      </c>
    </row>
    <row r="366" spans="1:6" x14ac:dyDescent="0.3">
      <c r="A366" t="s">
        <v>40798</v>
      </c>
      <c r="B366" t="s">
        <v>39593</v>
      </c>
      <c r="C366" t="s">
        <v>28815</v>
      </c>
      <c r="D366" t="s">
        <v>28815</v>
      </c>
      <c r="E366" t="s">
        <v>39629</v>
      </c>
      <c r="F366" s="25">
        <v>0</v>
      </c>
    </row>
    <row r="367" spans="1:6" x14ac:dyDescent="0.3">
      <c r="A367" t="s">
        <v>40798</v>
      </c>
      <c r="B367" t="s">
        <v>39593</v>
      </c>
      <c r="C367" t="s">
        <v>28815</v>
      </c>
      <c r="D367" t="s">
        <v>28815</v>
      </c>
      <c r="E367" t="s">
        <v>39659</v>
      </c>
      <c r="F367" s="25">
        <v>6</v>
      </c>
    </row>
    <row r="368" spans="1:6" x14ac:dyDescent="0.3">
      <c r="A368" t="s">
        <v>40798</v>
      </c>
      <c r="B368" t="s">
        <v>39593</v>
      </c>
      <c r="C368" t="s">
        <v>28815</v>
      </c>
      <c r="D368" t="s">
        <v>28815</v>
      </c>
      <c r="E368" t="s">
        <v>39664</v>
      </c>
      <c r="F368" s="25">
        <v>9</v>
      </c>
    </row>
    <row r="369" spans="1:6" x14ac:dyDescent="0.3">
      <c r="A369" t="s">
        <v>40798</v>
      </c>
      <c r="B369" t="s">
        <v>39593</v>
      </c>
      <c r="C369" t="s">
        <v>28815</v>
      </c>
      <c r="D369" t="s">
        <v>28815</v>
      </c>
      <c r="E369" t="s">
        <v>39694</v>
      </c>
      <c r="F369" s="25">
        <v>4</v>
      </c>
    </row>
    <row r="370" spans="1:6" x14ac:dyDescent="0.3">
      <c r="A370" t="s">
        <v>40798</v>
      </c>
      <c r="B370" t="s">
        <v>39593</v>
      </c>
      <c r="C370" t="s">
        <v>28815</v>
      </c>
      <c r="D370" t="s">
        <v>28815</v>
      </c>
      <c r="E370" t="s">
        <v>39617</v>
      </c>
      <c r="F370" s="25">
        <v>5</v>
      </c>
    </row>
    <row r="371" spans="1:6" x14ac:dyDescent="0.3">
      <c r="A371" t="s">
        <v>40798</v>
      </c>
      <c r="B371" t="s">
        <v>39593</v>
      </c>
      <c r="C371" t="s">
        <v>28815</v>
      </c>
      <c r="D371" t="s">
        <v>28815</v>
      </c>
      <c r="E371" t="s">
        <v>39673</v>
      </c>
      <c r="F371" s="25">
        <v>33</v>
      </c>
    </row>
    <row r="372" spans="1:6" x14ac:dyDescent="0.3">
      <c r="A372" t="s">
        <v>40798</v>
      </c>
      <c r="B372" t="s">
        <v>39593</v>
      </c>
      <c r="C372" t="s">
        <v>28815</v>
      </c>
      <c r="D372" t="s">
        <v>28815</v>
      </c>
      <c r="E372" t="s">
        <v>39646</v>
      </c>
      <c r="F372" s="25">
        <v>3</v>
      </c>
    </row>
    <row r="373" spans="1:6" x14ac:dyDescent="0.3">
      <c r="A373" t="s">
        <v>40798</v>
      </c>
      <c r="B373" t="s">
        <v>39593</v>
      </c>
      <c r="C373" t="s">
        <v>28815</v>
      </c>
      <c r="D373" t="s">
        <v>28815</v>
      </c>
      <c r="E373" t="s">
        <v>39647</v>
      </c>
      <c r="F373" s="25">
        <v>12</v>
      </c>
    </row>
    <row r="374" spans="1:6" x14ac:dyDescent="0.3">
      <c r="A374" t="s">
        <v>40798</v>
      </c>
      <c r="B374" t="s">
        <v>39593</v>
      </c>
      <c r="C374" t="s">
        <v>28815</v>
      </c>
      <c r="D374" t="s">
        <v>28815</v>
      </c>
      <c r="E374" t="s">
        <v>39665</v>
      </c>
      <c r="F374" s="25">
        <v>3</v>
      </c>
    </row>
    <row r="375" spans="1:6" x14ac:dyDescent="0.3">
      <c r="A375" t="s">
        <v>40798</v>
      </c>
      <c r="B375" t="s">
        <v>39593</v>
      </c>
      <c r="C375" t="s">
        <v>28815</v>
      </c>
      <c r="D375" t="s">
        <v>28815</v>
      </c>
      <c r="E375" t="s">
        <v>39662</v>
      </c>
      <c r="F375" s="25">
        <v>4</v>
      </c>
    </row>
    <row r="376" spans="1:6" x14ac:dyDescent="0.3">
      <c r="A376" t="s">
        <v>40798</v>
      </c>
      <c r="B376" t="s">
        <v>39593</v>
      </c>
      <c r="C376" t="s">
        <v>28815</v>
      </c>
      <c r="D376" t="s">
        <v>28815</v>
      </c>
      <c r="E376" t="s">
        <v>39674</v>
      </c>
      <c r="F376" s="25">
        <v>6</v>
      </c>
    </row>
    <row r="377" spans="1:6" x14ac:dyDescent="0.3">
      <c r="A377" t="s">
        <v>40798</v>
      </c>
      <c r="B377" t="s">
        <v>39593</v>
      </c>
      <c r="C377" t="s">
        <v>28815</v>
      </c>
      <c r="D377" t="s">
        <v>28815</v>
      </c>
      <c r="E377" t="s">
        <v>39661</v>
      </c>
      <c r="F377" s="25">
        <v>3</v>
      </c>
    </row>
    <row r="378" spans="1:6" x14ac:dyDescent="0.3">
      <c r="A378" t="s">
        <v>40798</v>
      </c>
      <c r="B378" t="s">
        <v>39593</v>
      </c>
      <c r="C378" t="s">
        <v>28815</v>
      </c>
      <c r="D378" t="s">
        <v>28815</v>
      </c>
      <c r="E378" t="s">
        <v>39704</v>
      </c>
      <c r="F378" s="25">
        <v>3</v>
      </c>
    </row>
    <row r="379" spans="1:6" x14ac:dyDescent="0.3">
      <c r="A379" t="s">
        <v>40798</v>
      </c>
      <c r="B379" t="s">
        <v>39593</v>
      </c>
      <c r="C379" t="s">
        <v>28815</v>
      </c>
      <c r="D379" t="s">
        <v>28815</v>
      </c>
      <c r="E379" t="s">
        <v>39630</v>
      </c>
      <c r="F379" s="25">
        <v>7</v>
      </c>
    </row>
    <row r="380" spans="1:6" x14ac:dyDescent="0.3">
      <c r="A380" t="s">
        <v>40798</v>
      </c>
      <c r="B380" t="s">
        <v>39593</v>
      </c>
      <c r="C380" t="s">
        <v>28815</v>
      </c>
      <c r="D380" t="s">
        <v>28815</v>
      </c>
      <c r="E380" t="s">
        <v>39734</v>
      </c>
      <c r="F380" s="25">
        <v>2</v>
      </c>
    </row>
    <row r="381" spans="1:6" x14ac:dyDescent="0.3">
      <c r="A381" t="s">
        <v>40798</v>
      </c>
      <c r="B381" t="s">
        <v>39593</v>
      </c>
      <c r="C381" t="s">
        <v>28815</v>
      </c>
      <c r="D381" t="s">
        <v>28815</v>
      </c>
      <c r="E381" t="s">
        <v>39636</v>
      </c>
      <c r="F381" s="25">
        <v>5</v>
      </c>
    </row>
    <row r="382" spans="1:6" x14ac:dyDescent="0.3">
      <c r="A382" t="s">
        <v>40798</v>
      </c>
      <c r="B382" t="s">
        <v>39593</v>
      </c>
      <c r="C382" t="s">
        <v>28815</v>
      </c>
      <c r="D382" t="s">
        <v>28815</v>
      </c>
      <c r="E382" t="s">
        <v>39685</v>
      </c>
      <c r="F382" s="25">
        <v>8</v>
      </c>
    </row>
    <row r="383" spans="1:6" x14ac:dyDescent="0.3">
      <c r="A383" t="s">
        <v>40798</v>
      </c>
      <c r="B383" t="s">
        <v>39593</v>
      </c>
      <c r="C383" t="s">
        <v>28815</v>
      </c>
      <c r="D383" t="s">
        <v>28815</v>
      </c>
      <c r="E383" t="s">
        <v>39678</v>
      </c>
      <c r="F383" s="25">
        <v>4</v>
      </c>
    </row>
    <row r="384" spans="1:6" x14ac:dyDescent="0.3">
      <c r="A384" t="s">
        <v>40798</v>
      </c>
      <c r="B384" t="s">
        <v>39593</v>
      </c>
      <c r="C384" t="s">
        <v>28815</v>
      </c>
      <c r="D384" t="s">
        <v>28815</v>
      </c>
      <c r="E384" t="s">
        <v>39733</v>
      </c>
      <c r="F384" s="25">
        <v>22</v>
      </c>
    </row>
    <row r="385" spans="1:6" x14ac:dyDescent="0.3">
      <c r="A385" t="s">
        <v>40798</v>
      </c>
      <c r="B385" t="s">
        <v>39593</v>
      </c>
      <c r="C385" t="s">
        <v>28815</v>
      </c>
      <c r="D385" t="s">
        <v>28815</v>
      </c>
      <c r="E385" t="s">
        <v>39620</v>
      </c>
      <c r="F385" s="25">
        <v>0</v>
      </c>
    </row>
    <row r="386" spans="1:6" x14ac:dyDescent="0.3">
      <c r="A386" t="s">
        <v>40798</v>
      </c>
      <c r="B386" t="s">
        <v>39593</v>
      </c>
      <c r="C386" t="s">
        <v>28815</v>
      </c>
      <c r="D386" t="s">
        <v>28815</v>
      </c>
      <c r="E386" t="s">
        <v>39679</v>
      </c>
      <c r="F386" s="25">
        <v>6</v>
      </c>
    </row>
    <row r="387" spans="1:6" x14ac:dyDescent="0.3">
      <c r="A387" t="s">
        <v>40798</v>
      </c>
      <c r="B387" t="s">
        <v>39593</v>
      </c>
      <c r="C387" t="s">
        <v>28815</v>
      </c>
      <c r="D387" t="s">
        <v>28815</v>
      </c>
      <c r="E387" t="s">
        <v>39722</v>
      </c>
      <c r="F387" s="25">
        <v>8</v>
      </c>
    </row>
    <row r="388" spans="1:6" x14ac:dyDescent="0.3">
      <c r="A388" t="s">
        <v>40798</v>
      </c>
      <c r="B388" t="s">
        <v>39593</v>
      </c>
      <c r="C388" t="s">
        <v>28815</v>
      </c>
      <c r="D388" t="s">
        <v>28815</v>
      </c>
      <c r="E388" t="s">
        <v>39669</v>
      </c>
      <c r="F388" s="25">
        <v>18</v>
      </c>
    </row>
    <row r="389" spans="1:6" x14ac:dyDescent="0.3">
      <c r="A389" t="s">
        <v>40798</v>
      </c>
      <c r="B389" t="s">
        <v>39593</v>
      </c>
      <c r="C389" t="s">
        <v>28815</v>
      </c>
      <c r="D389" t="s">
        <v>28815</v>
      </c>
      <c r="E389" t="s">
        <v>39697</v>
      </c>
      <c r="F389" s="25">
        <v>10</v>
      </c>
    </row>
    <row r="390" spans="1:6" x14ac:dyDescent="0.3">
      <c r="A390" t="s">
        <v>40798</v>
      </c>
      <c r="B390" t="s">
        <v>39593</v>
      </c>
      <c r="C390" t="s">
        <v>28815</v>
      </c>
      <c r="D390" t="s">
        <v>28815</v>
      </c>
      <c r="E390" t="s">
        <v>39725</v>
      </c>
      <c r="F390" s="25">
        <v>9</v>
      </c>
    </row>
    <row r="391" spans="1:6" x14ac:dyDescent="0.3">
      <c r="A391" t="s">
        <v>40798</v>
      </c>
      <c r="B391" t="s">
        <v>39593</v>
      </c>
      <c r="C391" t="s">
        <v>28815</v>
      </c>
      <c r="D391" t="s">
        <v>28815</v>
      </c>
      <c r="E391" t="s">
        <v>39729</v>
      </c>
      <c r="F391" s="25">
        <v>3</v>
      </c>
    </row>
    <row r="392" spans="1:6" x14ac:dyDescent="0.3">
      <c r="A392" t="s">
        <v>40798</v>
      </c>
      <c r="B392" t="s">
        <v>39593</v>
      </c>
      <c r="C392" t="s">
        <v>28815</v>
      </c>
      <c r="D392" t="s">
        <v>28815</v>
      </c>
      <c r="E392" t="s">
        <v>39615</v>
      </c>
      <c r="F392" s="25">
        <v>12</v>
      </c>
    </row>
    <row r="393" spans="1:6" x14ac:dyDescent="0.3">
      <c r="A393" t="s">
        <v>40798</v>
      </c>
      <c r="B393" t="s">
        <v>39593</v>
      </c>
      <c r="C393" t="s">
        <v>28815</v>
      </c>
      <c r="D393" t="s">
        <v>28815</v>
      </c>
      <c r="E393" t="s">
        <v>39689</v>
      </c>
      <c r="F393" s="25">
        <v>3</v>
      </c>
    </row>
    <row r="394" spans="1:6" x14ac:dyDescent="0.3">
      <c r="A394" t="s">
        <v>40798</v>
      </c>
      <c r="B394" t="s">
        <v>39593</v>
      </c>
      <c r="C394" t="s">
        <v>28815</v>
      </c>
      <c r="D394" t="s">
        <v>28815</v>
      </c>
      <c r="E394" t="s">
        <v>39625</v>
      </c>
      <c r="F394" s="25">
        <v>1</v>
      </c>
    </row>
    <row r="395" spans="1:6" x14ac:dyDescent="0.3">
      <c r="A395" t="s">
        <v>40798</v>
      </c>
      <c r="B395" t="s">
        <v>39593</v>
      </c>
      <c r="C395" t="s">
        <v>28815</v>
      </c>
      <c r="D395" t="s">
        <v>28815</v>
      </c>
      <c r="E395" t="s">
        <v>39690</v>
      </c>
      <c r="F395" s="25">
        <v>4</v>
      </c>
    </row>
    <row r="396" spans="1:6" x14ac:dyDescent="0.3">
      <c r="A396" t="s">
        <v>40798</v>
      </c>
      <c r="B396" t="s">
        <v>39593</v>
      </c>
      <c r="C396" t="s">
        <v>28815</v>
      </c>
      <c r="D396" t="s">
        <v>28815</v>
      </c>
      <c r="E396" t="s">
        <v>39700</v>
      </c>
      <c r="F396" s="25">
        <v>6</v>
      </c>
    </row>
    <row r="397" spans="1:6" x14ac:dyDescent="0.3">
      <c r="A397" t="s">
        <v>40798</v>
      </c>
      <c r="B397" t="s">
        <v>39593</v>
      </c>
      <c r="C397" t="s">
        <v>28815</v>
      </c>
      <c r="D397" t="s">
        <v>28815</v>
      </c>
      <c r="E397" t="s">
        <v>39668</v>
      </c>
      <c r="F397" s="25">
        <v>19</v>
      </c>
    </row>
    <row r="398" spans="1:6" x14ac:dyDescent="0.3">
      <c r="A398" t="s">
        <v>40798</v>
      </c>
      <c r="B398" t="s">
        <v>39593</v>
      </c>
      <c r="C398" t="s">
        <v>28815</v>
      </c>
      <c r="D398" t="s">
        <v>28815</v>
      </c>
      <c r="E398" t="s">
        <v>39621</v>
      </c>
      <c r="F398" s="25">
        <v>26</v>
      </c>
    </row>
    <row r="399" spans="1:6" x14ac:dyDescent="0.3">
      <c r="A399" t="s">
        <v>40798</v>
      </c>
      <c r="B399" t="s">
        <v>39593</v>
      </c>
      <c r="C399" t="s">
        <v>28815</v>
      </c>
      <c r="D399" t="s">
        <v>28815</v>
      </c>
      <c r="E399" t="s">
        <v>39671</v>
      </c>
      <c r="F399" s="25">
        <v>10</v>
      </c>
    </row>
    <row r="400" spans="1:6" x14ac:dyDescent="0.3">
      <c r="A400" t="s">
        <v>40798</v>
      </c>
      <c r="B400" t="s">
        <v>39593</v>
      </c>
      <c r="C400" t="s">
        <v>28815</v>
      </c>
      <c r="D400" t="s">
        <v>28815</v>
      </c>
      <c r="E400" t="s">
        <v>39727</v>
      </c>
      <c r="F400" s="25">
        <v>2</v>
      </c>
    </row>
    <row r="401" spans="1:6" x14ac:dyDescent="0.3">
      <c r="A401" t="s">
        <v>40798</v>
      </c>
      <c r="B401" t="s">
        <v>39593</v>
      </c>
      <c r="C401" t="s">
        <v>28815</v>
      </c>
      <c r="D401" t="s">
        <v>28815</v>
      </c>
      <c r="E401" t="s">
        <v>39632</v>
      </c>
      <c r="F401" s="25">
        <v>20</v>
      </c>
    </row>
    <row r="402" spans="1:6" x14ac:dyDescent="0.3">
      <c r="A402" t="s">
        <v>40798</v>
      </c>
      <c r="B402" t="s">
        <v>39593</v>
      </c>
      <c r="C402" t="s">
        <v>28815</v>
      </c>
      <c r="D402" t="s">
        <v>28815</v>
      </c>
      <c r="E402" t="s">
        <v>39726</v>
      </c>
      <c r="F402" s="25">
        <v>3</v>
      </c>
    </row>
    <row r="403" spans="1:6" x14ac:dyDescent="0.3">
      <c r="A403" t="s">
        <v>40798</v>
      </c>
      <c r="B403" t="s">
        <v>39593</v>
      </c>
      <c r="C403" t="s">
        <v>28815</v>
      </c>
      <c r="D403" t="s">
        <v>28815</v>
      </c>
      <c r="E403" t="s">
        <v>39718</v>
      </c>
      <c r="F403" s="25">
        <v>4</v>
      </c>
    </row>
    <row r="404" spans="1:6" x14ac:dyDescent="0.3">
      <c r="A404" t="s">
        <v>40798</v>
      </c>
      <c r="B404" t="s">
        <v>39593</v>
      </c>
      <c r="C404" t="s">
        <v>28815</v>
      </c>
      <c r="D404" t="s">
        <v>28815</v>
      </c>
      <c r="E404" t="s">
        <v>39634</v>
      </c>
      <c r="F404" s="25">
        <v>5</v>
      </c>
    </row>
    <row r="405" spans="1:6" x14ac:dyDescent="0.3">
      <c r="A405" t="s">
        <v>40798</v>
      </c>
      <c r="B405" t="s">
        <v>39593</v>
      </c>
      <c r="C405" t="s">
        <v>28815</v>
      </c>
      <c r="D405" t="s">
        <v>28815</v>
      </c>
      <c r="E405" t="s">
        <v>39672</v>
      </c>
      <c r="F405" s="25">
        <v>4</v>
      </c>
    </row>
    <row r="406" spans="1:6" x14ac:dyDescent="0.3">
      <c r="A406" t="s">
        <v>40798</v>
      </c>
      <c r="B406" t="s">
        <v>39593</v>
      </c>
      <c r="C406" t="s">
        <v>28815</v>
      </c>
      <c r="D406" t="s">
        <v>28815</v>
      </c>
      <c r="E406" t="s">
        <v>39686</v>
      </c>
      <c r="F406" s="25">
        <v>4</v>
      </c>
    </row>
    <row r="407" spans="1:6" x14ac:dyDescent="0.3">
      <c r="A407" t="s">
        <v>40798</v>
      </c>
      <c r="B407" t="s">
        <v>39593</v>
      </c>
      <c r="C407" t="s">
        <v>28815</v>
      </c>
      <c r="D407" t="s">
        <v>28815</v>
      </c>
      <c r="E407" t="s">
        <v>39616</v>
      </c>
      <c r="F407" s="25">
        <v>29</v>
      </c>
    </row>
    <row r="408" spans="1:6" x14ac:dyDescent="0.3">
      <c r="A408" t="s">
        <v>40798</v>
      </c>
      <c r="B408" t="s">
        <v>39593</v>
      </c>
      <c r="C408" t="s">
        <v>28815</v>
      </c>
      <c r="D408" t="s">
        <v>28815</v>
      </c>
      <c r="E408" t="s">
        <v>39631</v>
      </c>
      <c r="F408" s="25">
        <v>0</v>
      </c>
    </row>
    <row r="409" spans="1:6" x14ac:dyDescent="0.3">
      <c r="A409" t="s">
        <v>40798</v>
      </c>
      <c r="B409" t="s">
        <v>39593</v>
      </c>
      <c r="C409" t="s">
        <v>28815</v>
      </c>
      <c r="D409" t="s">
        <v>28815</v>
      </c>
      <c r="E409" t="s">
        <v>39724</v>
      </c>
      <c r="F409" s="25">
        <v>1</v>
      </c>
    </row>
    <row r="410" spans="1:6" x14ac:dyDescent="0.3">
      <c r="A410" t="s">
        <v>40798</v>
      </c>
      <c r="B410" t="s">
        <v>39593</v>
      </c>
      <c r="C410" t="s">
        <v>28815</v>
      </c>
      <c r="D410" t="s">
        <v>28815</v>
      </c>
      <c r="E410" t="s">
        <v>39721</v>
      </c>
      <c r="F410" s="25">
        <v>2</v>
      </c>
    </row>
    <row r="411" spans="1:6" x14ac:dyDescent="0.3">
      <c r="A411" t="s">
        <v>40798</v>
      </c>
      <c r="B411" t="s">
        <v>39593</v>
      </c>
      <c r="C411" t="s">
        <v>40727</v>
      </c>
      <c r="D411" t="s">
        <v>28815</v>
      </c>
      <c r="E411" t="s">
        <v>25769</v>
      </c>
      <c r="F411" s="25">
        <v>10</v>
      </c>
    </row>
    <row r="412" spans="1:6" x14ac:dyDescent="0.3">
      <c r="A412" t="s">
        <v>40739</v>
      </c>
      <c r="B412" t="s">
        <v>28753</v>
      </c>
      <c r="C412" t="s">
        <v>28745</v>
      </c>
      <c r="D412" t="s">
        <v>28733</v>
      </c>
      <c r="E412" t="s">
        <v>21678</v>
      </c>
      <c r="F412" s="25">
        <v>282</v>
      </c>
    </row>
    <row r="413" spans="1:6" x14ac:dyDescent="0.3">
      <c r="A413" t="s">
        <v>40739</v>
      </c>
      <c r="B413" t="s">
        <v>28753</v>
      </c>
      <c r="C413" t="s">
        <v>28745</v>
      </c>
      <c r="D413" t="s">
        <v>28733</v>
      </c>
      <c r="E413" t="s">
        <v>11696</v>
      </c>
      <c r="F413" s="25">
        <v>0</v>
      </c>
    </row>
    <row r="414" spans="1:6" x14ac:dyDescent="0.3">
      <c r="A414" t="s">
        <v>40739</v>
      </c>
      <c r="B414" t="s">
        <v>28753</v>
      </c>
      <c r="C414" t="s">
        <v>39601</v>
      </c>
      <c r="D414" t="s">
        <v>28733</v>
      </c>
      <c r="E414" t="s">
        <v>40791</v>
      </c>
      <c r="F414" s="25">
        <v>0</v>
      </c>
    </row>
    <row r="415" spans="1:6" x14ac:dyDescent="0.3">
      <c r="A415" t="s">
        <v>40739</v>
      </c>
      <c r="B415" t="s">
        <v>28753</v>
      </c>
      <c r="C415" t="s">
        <v>40692</v>
      </c>
      <c r="D415" t="s">
        <v>28733</v>
      </c>
      <c r="E415" t="s">
        <v>21452</v>
      </c>
      <c r="F415" s="25">
        <v>0</v>
      </c>
    </row>
    <row r="416" spans="1:6" x14ac:dyDescent="0.3">
      <c r="A416" t="s">
        <v>40739</v>
      </c>
      <c r="B416" t="s">
        <v>28753</v>
      </c>
      <c r="C416" t="s">
        <v>40793</v>
      </c>
      <c r="D416" t="s">
        <v>28733</v>
      </c>
      <c r="E416" t="s">
        <v>40787</v>
      </c>
      <c r="F416" s="25">
        <v>0</v>
      </c>
    </row>
    <row r="417" spans="1:6" x14ac:dyDescent="0.3">
      <c r="A417" t="s">
        <v>40740</v>
      </c>
      <c r="B417" t="s">
        <v>28753</v>
      </c>
      <c r="C417" t="s">
        <v>39601</v>
      </c>
      <c r="D417" t="s">
        <v>28800</v>
      </c>
      <c r="E417" t="s">
        <v>40788</v>
      </c>
      <c r="F417" s="25">
        <v>0</v>
      </c>
    </row>
    <row r="418" spans="1:6" x14ac:dyDescent="0.3">
      <c r="A418" t="s">
        <v>40741</v>
      </c>
      <c r="B418" t="s">
        <v>28753</v>
      </c>
      <c r="C418" t="s">
        <v>28753</v>
      </c>
      <c r="D418" t="s">
        <v>28734</v>
      </c>
      <c r="E418" t="s">
        <v>24670</v>
      </c>
      <c r="F418" s="25">
        <v>124</v>
      </c>
    </row>
    <row r="419" spans="1:6" x14ac:dyDescent="0.3">
      <c r="A419" t="s">
        <v>40776</v>
      </c>
      <c r="B419" t="s">
        <v>28804</v>
      </c>
      <c r="C419" t="s">
        <v>28737</v>
      </c>
      <c r="D419" t="s">
        <v>28733</v>
      </c>
      <c r="E419" t="s">
        <v>20066</v>
      </c>
      <c r="F419" s="25">
        <v>221</v>
      </c>
    </row>
    <row r="420" spans="1:6" x14ac:dyDescent="0.3">
      <c r="A420" t="s">
        <v>40776</v>
      </c>
      <c r="B420" t="s">
        <v>28804</v>
      </c>
      <c r="C420" t="s">
        <v>28737</v>
      </c>
      <c r="D420" t="s">
        <v>28733</v>
      </c>
      <c r="E420" t="s">
        <v>20716</v>
      </c>
      <c r="F420" s="25">
        <v>964</v>
      </c>
    </row>
    <row r="421" spans="1:6" x14ac:dyDescent="0.3">
      <c r="A421" t="s">
        <v>40790</v>
      </c>
      <c r="B421" t="s">
        <v>28735</v>
      </c>
      <c r="C421" t="s">
        <v>28741</v>
      </c>
      <c r="D421" t="s">
        <v>28734</v>
      </c>
      <c r="E421" t="s">
        <v>28444</v>
      </c>
      <c r="F421" s="25">
        <v>162</v>
      </c>
    </row>
    <row r="422" spans="1:6" x14ac:dyDescent="0.3">
      <c r="A422" t="s">
        <v>40790</v>
      </c>
      <c r="B422" t="s">
        <v>28735</v>
      </c>
      <c r="C422" t="s">
        <v>28756</v>
      </c>
      <c r="D422" t="s">
        <v>28734</v>
      </c>
      <c r="E422" t="s">
        <v>40699</v>
      </c>
      <c r="F422" s="25">
        <v>0</v>
      </c>
    </row>
    <row r="423" spans="1:6" x14ac:dyDescent="0.3">
      <c r="A423" t="s">
        <v>40799</v>
      </c>
      <c r="B423" t="s">
        <v>39593</v>
      </c>
      <c r="C423" t="s">
        <v>28762</v>
      </c>
      <c r="D423" t="s">
        <v>28735</v>
      </c>
      <c r="E423" t="s">
        <v>28606</v>
      </c>
      <c r="F423" s="25">
        <v>107</v>
      </c>
    </row>
    <row r="424" spans="1:6" x14ac:dyDescent="0.3">
      <c r="A424" t="s">
        <v>40799</v>
      </c>
      <c r="B424" t="s">
        <v>39593</v>
      </c>
      <c r="C424" t="s">
        <v>28818</v>
      </c>
      <c r="D424" t="s">
        <v>28735</v>
      </c>
      <c r="E424" t="s">
        <v>28636</v>
      </c>
      <c r="F424" s="25">
        <v>460</v>
      </c>
    </row>
    <row r="425" spans="1:6" x14ac:dyDescent="0.3">
      <c r="A425" t="s">
        <v>40800</v>
      </c>
      <c r="B425" t="s">
        <v>39593</v>
      </c>
      <c r="C425">
        <v>0</v>
      </c>
      <c r="D425" t="s">
        <v>40734</v>
      </c>
      <c r="E425" t="s">
        <v>28703</v>
      </c>
      <c r="F425" s="25">
        <v>50</v>
      </c>
    </row>
    <row r="426" spans="1:6" x14ac:dyDescent="0.3">
      <c r="A426" t="s">
        <v>40800</v>
      </c>
      <c r="B426" t="s">
        <v>39593</v>
      </c>
      <c r="C426" t="s">
        <v>28853</v>
      </c>
      <c r="D426" t="s">
        <v>40734</v>
      </c>
      <c r="E426" t="s">
        <v>39622</v>
      </c>
      <c r="F426" s="25">
        <v>59</v>
      </c>
    </row>
    <row r="427" spans="1:6" x14ac:dyDescent="0.3">
      <c r="A427" t="s">
        <v>40800</v>
      </c>
      <c r="B427" t="s">
        <v>39593</v>
      </c>
      <c r="C427" t="s">
        <v>40716</v>
      </c>
      <c r="D427" t="s">
        <v>40734</v>
      </c>
      <c r="E427" t="s">
        <v>39703</v>
      </c>
      <c r="F427" s="25">
        <v>16</v>
      </c>
    </row>
    <row r="428" spans="1:6" x14ac:dyDescent="0.3">
      <c r="A428" t="s">
        <v>40800</v>
      </c>
      <c r="B428" t="s">
        <v>39593</v>
      </c>
      <c r="C428" t="s">
        <v>40720</v>
      </c>
      <c r="D428" t="s">
        <v>40734</v>
      </c>
      <c r="E428" t="s">
        <v>39654</v>
      </c>
      <c r="F428" s="25">
        <v>12</v>
      </c>
    </row>
    <row r="429" spans="1:6" x14ac:dyDescent="0.3">
      <c r="A429" t="s">
        <v>40800</v>
      </c>
      <c r="B429" t="s">
        <v>39593</v>
      </c>
      <c r="C429" t="s">
        <v>40753</v>
      </c>
      <c r="D429" t="s">
        <v>40734</v>
      </c>
      <c r="E429" t="s">
        <v>39626</v>
      </c>
      <c r="F429" s="25">
        <v>19</v>
      </c>
    </row>
    <row r="430" spans="1:6" x14ac:dyDescent="0.3">
      <c r="A430" t="s">
        <v>40800</v>
      </c>
      <c r="B430" t="s">
        <v>39593</v>
      </c>
      <c r="C430" t="s">
        <v>40753</v>
      </c>
      <c r="D430" t="s">
        <v>40734</v>
      </c>
      <c r="E430" t="s">
        <v>39684</v>
      </c>
      <c r="F430" s="25">
        <v>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0909-D13B-416E-9CB5-44DB675356E4}">
  <dimension ref="A2:J154"/>
  <sheetViews>
    <sheetView workbookViewId="0">
      <selection activeCell="F11" sqref="F11"/>
    </sheetView>
  </sheetViews>
  <sheetFormatPr baseColWidth="10" defaultRowHeight="14.4" x14ac:dyDescent="0.3"/>
  <cols>
    <col min="1" max="1" width="23.88671875" bestFit="1" customWidth="1"/>
    <col min="5" max="5" width="7.109375" bestFit="1" customWidth="1"/>
    <col min="6" max="6" width="10.21875" bestFit="1" customWidth="1"/>
    <col min="7" max="8" width="10.21875" customWidth="1"/>
    <col min="10" max="10" width="7.77734375" customWidth="1"/>
    <col min="11" max="11" width="10.21875" bestFit="1" customWidth="1"/>
  </cols>
  <sheetData>
    <row r="2" spans="1:10" x14ac:dyDescent="0.3">
      <c r="F2" t="s">
        <v>28728</v>
      </c>
      <c r="G2" t="s">
        <v>28831</v>
      </c>
      <c r="I2" t="s">
        <v>28809</v>
      </c>
      <c r="J2" t="s">
        <v>28830</v>
      </c>
    </row>
    <row r="3" spans="1:10" x14ac:dyDescent="0.3">
      <c r="A3" s="5" t="s">
        <v>28821</v>
      </c>
      <c r="E3" s="8"/>
      <c r="F3" t="s">
        <v>28735</v>
      </c>
      <c r="G3" t="s">
        <v>28823</v>
      </c>
      <c r="I3" t="s">
        <v>28735</v>
      </c>
      <c r="J3" s="8" t="s">
        <v>28823</v>
      </c>
    </row>
    <row r="4" spans="1:10" x14ac:dyDescent="0.3">
      <c r="A4" s="7">
        <v>0</v>
      </c>
      <c r="E4" s="8"/>
      <c r="F4" t="s">
        <v>28814</v>
      </c>
      <c r="G4" t="s">
        <v>28824</v>
      </c>
      <c r="I4" t="s">
        <v>28733</v>
      </c>
      <c r="J4" s="8" t="s">
        <v>28824</v>
      </c>
    </row>
    <row r="5" spans="1:10" x14ac:dyDescent="0.3">
      <c r="A5" s="7" t="s">
        <v>28764</v>
      </c>
      <c r="E5" s="8"/>
      <c r="F5" t="s">
        <v>28730</v>
      </c>
      <c r="G5" t="s">
        <v>28825</v>
      </c>
      <c r="I5" t="s">
        <v>28800</v>
      </c>
      <c r="J5" s="8" t="s">
        <v>28825</v>
      </c>
    </row>
    <row r="6" spans="1:10" x14ac:dyDescent="0.3">
      <c r="A6" s="7" t="s">
        <v>28769</v>
      </c>
      <c r="E6" s="8"/>
      <c r="F6" t="s">
        <v>28729</v>
      </c>
      <c r="G6" t="s">
        <v>28826</v>
      </c>
      <c r="I6" t="s">
        <v>28734</v>
      </c>
      <c r="J6" s="8" t="s">
        <v>28826</v>
      </c>
    </row>
    <row r="7" spans="1:10" x14ac:dyDescent="0.3">
      <c r="A7" s="7" t="s">
        <v>28738</v>
      </c>
      <c r="E7" s="8"/>
      <c r="F7" t="s">
        <v>28731</v>
      </c>
      <c r="G7" t="s">
        <v>28827</v>
      </c>
      <c r="I7" t="s">
        <v>28838</v>
      </c>
      <c r="J7" s="8" t="s">
        <v>28827</v>
      </c>
    </row>
    <row r="8" spans="1:10" x14ac:dyDescent="0.3">
      <c r="A8" s="7" t="s">
        <v>28762</v>
      </c>
      <c r="E8" s="8"/>
      <c r="F8" t="s">
        <v>28805</v>
      </c>
      <c r="G8" t="s">
        <v>28828</v>
      </c>
      <c r="I8" t="s">
        <v>40734</v>
      </c>
      <c r="J8" s="8" t="s">
        <v>28828</v>
      </c>
    </row>
    <row r="9" spans="1:10" x14ac:dyDescent="0.3">
      <c r="A9" s="7" t="s">
        <v>28783</v>
      </c>
      <c r="E9" s="8"/>
      <c r="F9" t="s">
        <v>28804</v>
      </c>
      <c r="G9" t="s">
        <v>28829</v>
      </c>
    </row>
    <row r="10" spans="1:10" x14ac:dyDescent="0.3">
      <c r="A10" s="7" t="s">
        <v>28757</v>
      </c>
      <c r="F10" t="s">
        <v>28753</v>
      </c>
      <c r="G10" s="8" t="s">
        <v>40735</v>
      </c>
    </row>
    <row r="11" spans="1:10" x14ac:dyDescent="0.3">
      <c r="A11" s="7" t="s">
        <v>28797</v>
      </c>
      <c r="F11" t="s">
        <v>39593</v>
      </c>
      <c r="G11" s="8" t="s">
        <v>40792</v>
      </c>
    </row>
    <row r="12" spans="1:10" x14ac:dyDescent="0.3">
      <c r="A12" s="7" t="s">
        <v>28781</v>
      </c>
    </row>
    <row r="13" spans="1:10" x14ac:dyDescent="0.3">
      <c r="A13" s="7" t="s">
        <v>28753</v>
      </c>
    </row>
    <row r="14" spans="1:10" x14ac:dyDescent="0.3">
      <c r="A14" s="7" t="s">
        <v>28745</v>
      </c>
    </row>
    <row r="15" spans="1:10" x14ac:dyDescent="0.3">
      <c r="A15" s="7" t="s">
        <v>28741</v>
      </c>
    </row>
    <row r="16" spans="1:10" x14ac:dyDescent="0.3">
      <c r="A16" s="7" t="s">
        <v>28787</v>
      </c>
    </row>
    <row r="17" spans="1:1" x14ac:dyDescent="0.3">
      <c r="A17" s="7" t="s">
        <v>28796</v>
      </c>
    </row>
    <row r="18" spans="1:1" x14ac:dyDescent="0.3">
      <c r="A18" s="7" t="s">
        <v>28798</v>
      </c>
    </row>
    <row r="19" spans="1:1" x14ac:dyDescent="0.3">
      <c r="A19" s="7" t="s">
        <v>28750</v>
      </c>
    </row>
    <row r="20" spans="1:1" x14ac:dyDescent="0.3">
      <c r="A20" s="7" t="s">
        <v>28788</v>
      </c>
    </row>
    <row r="21" spans="1:1" x14ac:dyDescent="0.3">
      <c r="A21" s="7" t="s">
        <v>28744</v>
      </c>
    </row>
    <row r="22" spans="1:1" x14ac:dyDescent="0.3">
      <c r="A22" s="7" t="s">
        <v>28749</v>
      </c>
    </row>
    <row r="23" spans="1:1" x14ac:dyDescent="0.3">
      <c r="A23" s="7" t="s">
        <v>28820</v>
      </c>
    </row>
    <row r="24" spans="1:1" x14ac:dyDescent="0.3">
      <c r="A24" s="7" t="s">
        <v>28773</v>
      </c>
    </row>
    <row r="25" spans="1:1" x14ac:dyDescent="0.3">
      <c r="A25" s="7" t="s">
        <v>28748</v>
      </c>
    </row>
    <row r="26" spans="1:1" x14ac:dyDescent="0.3">
      <c r="A26" s="7" t="s">
        <v>28817</v>
      </c>
    </row>
    <row r="27" spans="1:1" x14ac:dyDescent="0.3">
      <c r="A27" s="7" t="s">
        <v>28754</v>
      </c>
    </row>
    <row r="28" spans="1:1" x14ac:dyDescent="0.3">
      <c r="A28" s="7" t="s">
        <v>28730</v>
      </c>
    </row>
    <row r="29" spans="1:1" x14ac:dyDescent="0.3">
      <c r="A29" s="7" t="s">
        <v>28766</v>
      </c>
    </row>
    <row r="30" spans="1:1" x14ac:dyDescent="0.3">
      <c r="A30" s="7" t="s">
        <v>28772</v>
      </c>
    </row>
    <row r="31" spans="1:1" x14ac:dyDescent="0.3">
      <c r="A31" s="7" t="s">
        <v>28743</v>
      </c>
    </row>
    <row r="32" spans="1:1" x14ac:dyDescent="0.3">
      <c r="A32" s="7" t="s">
        <v>28746</v>
      </c>
    </row>
    <row r="33" spans="1:1" x14ac:dyDescent="0.3">
      <c r="A33" s="7" t="s">
        <v>28737</v>
      </c>
    </row>
    <row r="34" spans="1:1" x14ac:dyDescent="0.3">
      <c r="A34" s="7" t="s">
        <v>28819</v>
      </c>
    </row>
    <row r="35" spans="1:1" x14ac:dyDescent="0.3">
      <c r="A35" s="7" t="s">
        <v>28813</v>
      </c>
    </row>
    <row r="36" spans="1:1" x14ac:dyDescent="0.3">
      <c r="A36" s="7" t="s">
        <v>28751</v>
      </c>
    </row>
    <row r="37" spans="1:1" x14ac:dyDescent="0.3">
      <c r="A37" s="7" t="s">
        <v>28777</v>
      </c>
    </row>
    <row r="38" spans="1:1" x14ac:dyDescent="0.3">
      <c r="A38" s="7" t="s">
        <v>28793</v>
      </c>
    </row>
    <row r="39" spans="1:1" x14ac:dyDescent="0.3">
      <c r="A39" s="7" t="s">
        <v>28776</v>
      </c>
    </row>
    <row r="40" spans="1:1" x14ac:dyDescent="0.3">
      <c r="A40" s="7" t="s">
        <v>28760</v>
      </c>
    </row>
    <row r="41" spans="1:1" x14ac:dyDescent="0.3">
      <c r="A41" s="7" t="s">
        <v>28736</v>
      </c>
    </row>
    <row r="42" spans="1:1" x14ac:dyDescent="0.3">
      <c r="A42" s="7" t="s">
        <v>28802</v>
      </c>
    </row>
    <row r="43" spans="1:1" x14ac:dyDescent="0.3">
      <c r="A43" s="7" t="s">
        <v>28803</v>
      </c>
    </row>
    <row r="44" spans="1:1" x14ac:dyDescent="0.3">
      <c r="A44" s="7" t="s">
        <v>28770</v>
      </c>
    </row>
    <row r="45" spans="1:1" x14ac:dyDescent="0.3">
      <c r="A45" s="7" t="s">
        <v>28752</v>
      </c>
    </row>
    <row r="46" spans="1:1" x14ac:dyDescent="0.3">
      <c r="A46" s="7" t="s">
        <v>28761</v>
      </c>
    </row>
    <row r="47" spans="1:1" x14ac:dyDescent="0.3">
      <c r="A47" s="7" t="s">
        <v>28740</v>
      </c>
    </row>
    <row r="48" spans="1:1" x14ac:dyDescent="0.3">
      <c r="A48" s="7" t="s">
        <v>28792</v>
      </c>
    </row>
    <row r="49" spans="1:1" x14ac:dyDescent="0.3">
      <c r="A49" s="7" t="s">
        <v>28806</v>
      </c>
    </row>
    <row r="50" spans="1:1" x14ac:dyDescent="0.3">
      <c r="A50" s="7" t="s">
        <v>28789</v>
      </c>
    </row>
    <row r="51" spans="1:1" x14ac:dyDescent="0.3">
      <c r="A51" s="7" t="s">
        <v>28765</v>
      </c>
    </row>
    <row r="52" spans="1:1" x14ac:dyDescent="0.3">
      <c r="A52" s="7" t="s">
        <v>28794</v>
      </c>
    </row>
    <row r="53" spans="1:1" x14ac:dyDescent="0.3">
      <c r="A53" s="7" t="s">
        <v>28758</v>
      </c>
    </row>
    <row r="54" spans="1:1" x14ac:dyDescent="0.3">
      <c r="A54" s="7" t="s">
        <v>28791</v>
      </c>
    </row>
    <row r="55" spans="1:1" x14ac:dyDescent="0.3">
      <c r="A55" s="7" t="s">
        <v>28768</v>
      </c>
    </row>
    <row r="56" spans="1:1" x14ac:dyDescent="0.3">
      <c r="A56" s="7" t="s">
        <v>28782</v>
      </c>
    </row>
    <row r="57" spans="1:1" x14ac:dyDescent="0.3">
      <c r="A57" s="7" t="s">
        <v>28759</v>
      </c>
    </row>
    <row r="58" spans="1:1" x14ac:dyDescent="0.3">
      <c r="A58" s="7" t="s">
        <v>28818</v>
      </c>
    </row>
    <row r="59" spans="1:1" x14ac:dyDescent="0.3">
      <c r="A59" s="7" t="s">
        <v>28779</v>
      </c>
    </row>
    <row r="60" spans="1:1" x14ac:dyDescent="0.3">
      <c r="A60" s="7" t="s">
        <v>28780</v>
      </c>
    </row>
    <row r="61" spans="1:1" x14ac:dyDescent="0.3">
      <c r="A61" s="7" t="s">
        <v>28775</v>
      </c>
    </row>
    <row r="62" spans="1:1" x14ac:dyDescent="0.3">
      <c r="A62" s="7" t="s">
        <v>28786</v>
      </c>
    </row>
    <row r="63" spans="1:1" x14ac:dyDescent="0.3">
      <c r="A63" s="7" t="s">
        <v>28763</v>
      </c>
    </row>
    <row r="64" spans="1:1" x14ac:dyDescent="0.3">
      <c r="A64" s="7" t="s">
        <v>28739</v>
      </c>
    </row>
    <row r="65" spans="1:1" x14ac:dyDescent="0.3">
      <c r="A65" s="7" t="s">
        <v>28756</v>
      </c>
    </row>
    <row r="66" spans="1:1" x14ac:dyDescent="0.3">
      <c r="A66" s="7" t="s">
        <v>28778</v>
      </c>
    </row>
    <row r="67" spans="1:1" x14ac:dyDescent="0.3">
      <c r="A67" s="7" t="s">
        <v>28785</v>
      </c>
    </row>
    <row r="68" spans="1:1" x14ac:dyDescent="0.3">
      <c r="A68" s="7" t="s">
        <v>28790</v>
      </c>
    </row>
    <row r="69" spans="1:1" x14ac:dyDescent="0.3">
      <c r="A69" s="7" t="s">
        <v>28742</v>
      </c>
    </row>
    <row r="70" spans="1:1" x14ac:dyDescent="0.3">
      <c r="A70" s="7" t="s">
        <v>28795</v>
      </c>
    </row>
    <row r="71" spans="1:1" x14ac:dyDescent="0.3">
      <c r="A71" s="7" t="s">
        <v>28774</v>
      </c>
    </row>
    <row r="72" spans="1:1" x14ac:dyDescent="0.3">
      <c r="A72" s="7" t="s">
        <v>28729</v>
      </c>
    </row>
    <row r="73" spans="1:1" x14ac:dyDescent="0.3">
      <c r="A73" s="7" t="s">
        <v>28747</v>
      </c>
    </row>
    <row r="74" spans="1:1" x14ac:dyDescent="0.3">
      <c r="A74" s="7" t="s">
        <v>28755</v>
      </c>
    </row>
    <row r="75" spans="1:1" x14ac:dyDescent="0.3">
      <c r="A75" s="7" t="s">
        <v>28609</v>
      </c>
    </row>
    <row r="76" spans="1:1" x14ac:dyDescent="0.3">
      <c r="A76" s="7" t="s">
        <v>28608</v>
      </c>
    </row>
    <row r="77" spans="1:1" x14ac:dyDescent="0.3">
      <c r="A77" s="7" t="s">
        <v>28799</v>
      </c>
    </row>
    <row r="78" spans="1:1" x14ac:dyDescent="0.3">
      <c r="A78" s="7" t="s">
        <v>28767</v>
      </c>
    </row>
    <row r="79" spans="1:1" x14ac:dyDescent="0.3">
      <c r="A79" s="7" t="s">
        <v>28784</v>
      </c>
    </row>
    <row r="80" spans="1:1" x14ac:dyDescent="0.3">
      <c r="A80" s="7" t="s">
        <v>28771</v>
      </c>
    </row>
    <row r="81" spans="1:1" x14ac:dyDescent="0.3">
      <c r="A81" s="7" t="s">
        <v>28840</v>
      </c>
    </row>
    <row r="82" spans="1:1" x14ac:dyDescent="0.3">
      <c r="A82" s="7" t="s">
        <v>28839</v>
      </c>
    </row>
    <row r="83" spans="1:1" x14ac:dyDescent="0.3">
      <c r="A83" s="7" t="s">
        <v>28845</v>
      </c>
    </row>
    <row r="84" spans="1:1" x14ac:dyDescent="0.3">
      <c r="A84" s="7" t="s">
        <v>28844</v>
      </c>
    </row>
    <row r="85" spans="1:1" x14ac:dyDescent="0.3">
      <c r="A85" s="7" t="s">
        <v>28846</v>
      </c>
    </row>
    <row r="86" spans="1:1" x14ac:dyDescent="0.3">
      <c r="A86" s="7" t="s">
        <v>28843</v>
      </c>
    </row>
    <row r="87" spans="1:1" x14ac:dyDescent="0.3">
      <c r="A87" s="7" t="s">
        <v>28847</v>
      </c>
    </row>
    <row r="88" spans="1:1" x14ac:dyDescent="0.3">
      <c r="A88" s="7" t="s">
        <v>28854</v>
      </c>
    </row>
    <row r="89" spans="1:1" x14ac:dyDescent="0.3">
      <c r="A89" s="7" t="s">
        <v>28862</v>
      </c>
    </row>
    <row r="90" spans="1:1" x14ac:dyDescent="0.3">
      <c r="A90" s="7" t="s">
        <v>28855</v>
      </c>
    </row>
    <row r="91" spans="1:1" x14ac:dyDescent="0.3">
      <c r="A91" s="7" t="s">
        <v>28815</v>
      </c>
    </row>
    <row r="92" spans="1:1" x14ac:dyDescent="0.3">
      <c r="A92" s="7" t="s">
        <v>28853</v>
      </c>
    </row>
    <row r="93" spans="1:1" x14ac:dyDescent="0.3">
      <c r="A93" s="7" t="s">
        <v>28848</v>
      </c>
    </row>
    <row r="94" spans="1:1" x14ac:dyDescent="0.3">
      <c r="A94" s="7" t="s">
        <v>28849</v>
      </c>
    </row>
    <row r="95" spans="1:1" x14ac:dyDescent="0.3">
      <c r="A95" s="7" t="s">
        <v>28850</v>
      </c>
    </row>
    <row r="96" spans="1:1" x14ac:dyDescent="0.3">
      <c r="A96" s="7" t="s">
        <v>39585</v>
      </c>
    </row>
    <row r="97" spans="1:1" x14ac:dyDescent="0.3">
      <c r="A97" s="7" t="s">
        <v>39589</v>
      </c>
    </row>
    <row r="98" spans="1:1" x14ac:dyDescent="0.3">
      <c r="A98" s="7" t="s">
        <v>39591</v>
      </c>
    </row>
    <row r="99" spans="1:1" x14ac:dyDescent="0.3">
      <c r="A99" s="7" t="s">
        <v>39599</v>
      </c>
    </row>
    <row r="100" spans="1:1" x14ac:dyDescent="0.3">
      <c r="A100" s="7" t="s">
        <v>39592</v>
      </c>
    </row>
    <row r="101" spans="1:1" x14ac:dyDescent="0.3">
      <c r="A101" s="7" t="s">
        <v>39604</v>
      </c>
    </row>
    <row r="102" spans="1:1" x14ac:dyDescent="0.3">
      <c r="A102" s="7" t="s">
        <v>40665</v>
      </c>
    </row>
    <row r="103" spans="1:1" x14ac:dyDescent="0.3">
      <c r="A103" s="7" t="s">
        <v>39597</v>
      </c>
    </row>
    <row r="104" spans="1:1" x14ac:dyDescent="0.3">
      <c r="A104" s="7" t="s">
        <v>40671</v>
      </c>
    </row>
    <row r="105" spans="1:1" x14ac:dyDescent="0.3">
      <c r="A105" s="7" t="s">
        <v>39598</v>
      </c>
    </row>
    <row r="106" spans="1:1" x14ac:dyDescent="0.3">
      <c r="A106" s="7" t="s">
        <v>40672</v>
      </c>
    </row>
    <row r="107" spans="1:1" x14ac:dyDescent="0.3">
      <c r="A107" s="7" t="s">
        <v>39590</v>
      </c>
    </row>
    <row r="108" spans="1:1" x14ac:dyDescent="0.3">
      <c r="A108" s="7" t="s">
        <v>39601</v>
      </c>
    </row>
    <row r="109" spans="1:1" x14ac:dyDescent="0.3">
      <c r="A109" s="7" t="s">
        <v>39600</v>
      </c>
    </row>
    <row r="110" spans="1:1" x14ac:dyDescent="0.3">
      <c r="A110" s="7" t="s">
        <v>40670</v>
      </c>
    </row>
    <row r="111" spans="1:1" x14ac:dyDescent="0.3">
      <c r="A111" s="7" t="s">
        <v>39603</v>
      </c>
    </row>
    <row r="112" spans="1:1" x14ac:dyDescent="0.3">
      <c r="A112" s="7" t="s">
        <v>40697</v>
      </c>
    </row>
    <row r="113" spans="1:1" x14ac:dyDescent="0.3">
      <c r="A113" s="7" t="s">
        <v>40708</v>
      </c>
    </row>
    <row r="114" spans="1:1" x14ac:dyDescent="0.3">
      <c r="A114" s="7" t="s">
        <v>40693</v>
      </c>
    </row>
    <row r="115" spans="1:1" x14ac:dyDescent="0.3">
      <c r="A115" s="7" t="s">
        <v>40692</v>
      </c>
    </row>
    <row r="116" spans="1:1" x14ac:dyDescent="0.3">
      <c r="A116" s="7" t="s">
        <v>40712</v>
      </c>
    </row>
    <row r="117" spans="1:1" x14ac:dyDescent="0.3">
      <c r="A117" s="7" t="s">
        <v>40705</v>
      </c>
    </row>
    <row r="118" spans="1:1" x14ac:dyDescent="0.3">
      <c r="A118" s="7" t="s">
        <v>40711</v>
      </c>
    </row>
    <row r="119" spans="1:1" x14ac:dyDescent="0.3">
      <c r="A119" s="7" t="s">
        <v>40706</v>
      </c>
    </row>
    <row r="120" spans="1:1" x14ac:dyDescent="0.3">
      <c r="A120" s="7" t="s">
        <v>40707</v>
      </c>
    </row>
    <row r="121" spans="1:1" x14ac:dyDescent="0.3">
      <c r="A121" s="7" t="s">
        <v>40713</v>
      </c>
    </row>
    <row r="122" spans="1:1" x14ac:dyDescent="0.3">
      <c r="A122" s="7" t="s">
        <v>40709</v>
      </c>
    </row>
    <row r="123" spans="1:1" x14ac:dyDescent="0.3">
      <c r="A123" s="7" t="s">
        <v>40701</v>
      </c>
    </row>
    <row r="124" spans="1:1" x14ac:dyDescent="0.3">
      <c r="A124" s="7" t="s">
        <v>40695</v>
      </c>
    </row>
    <row r="125" spans="1:1" x14ac:dyDescent="0.3">
      <c r="A125" s="7" t="s">
        <v>40696</v>
      </c>
    </row>
    <row r="126" spans="1:1" x14ac:dyDescent="0.3">
      <c r="A126" s="7" t="s">
        <v>40703</v>
      </c>
    </row>
    <row r="127" spans="1:1" x14ac:dyDescent="0.3">
      <c r="A127" s="7" t="s">
        <v>40716</v>
      </c>
    </row>
    <row r="128" spans="1:1" x14ac:dyDescent="0.3">
      <c r="A128" s="7" t="s">
        <v>40717</v>
      </c>
    </row>
    <row r="129" spans="1:1" x14ac:dyDescent="0.3">
      <c r="A129" s="7" t="s">
        <v>40718</v>
      </c>
    </row>
    <row r="130" spans="1:1" x14ac:dyDescent="0.3">
      <c r="A130" s="7" t="s">
        <v>40719</v>
      </c>
    </row>
    <row r="131" spans="1:1" x14ac:dyDescent="0.3">
      <c r="A131" s="7" t="s">
        <v>40721</v>
      </c>
    </row>
    <row r="132" spans="1:1" x14ac:dyDescent="0.3">
      <c r="A132" s="7" t="s">
        <v>40723</v>
      </c>
    </row>
    <row r="133" spans="1:1" x14ac:dyDescent="0.3">
      <c r="A133" s="7" t="s">
        <v>40724</v>
      </c>
    </row>
    <row r="134" spans="1:1" x14ac:dyDescent="0.3">
      <c r="A134" s="7" t="s">
        <v>40731</v>
      </c>
    </row>
    <row r="135" spans="1:1" x14ac:dyDescent="0.3">
      <c r="A135" s="7" t="s">
        <v>40732</v>
      </c>
    </row>
    <row r="136" spans="1:1" x14ac:dyDescent="0.3">
      <c r="A136" s="7" t="s">
        <v>40728</v>
      </c>
    </row>
    <row r="137" spans="1:1" x14ac:dyDescent="0.3">
      <c r="A137" s="7" t="s">
        <v>40729</v>
      </c>
    </row>
    <row r="138" spans="1:1" x14ac:dyDescent="0.3">
      <c r="A138" s="7" t="s">
        <v>40730</v>
      </c>
    </row>
    <row r="139" spans="1:1" x14ac:dyDescent="0.3">
      <c r="A139" s="7" t="s">
        <v>40727</v>
      </c>
    </row>
    <row r="140" spans="1:1" x14ac:dyDescent="0.3">
      <c r="A140" s="7" t="s">
        <v>40736</v>
      </c>
    </row>
    <row r="141" spans="1:1" x14ac:dyDescent="0.3">
      <c r="A141" s="7" t="s">
        <v>40720</v>
      </c>
    </row>
    <row r="142" spans="1:1" x14ac:dyDescent="0.3">
      <c r="A142" s="7" t="s">
        <v>40752</v>
      </c>
    </row>
    <row r="143" spans="1:1" x14ac:dyDescent="0.3">
      <c r="A143" s="7" t="s">
        <v>40749</v>
      </c>
    </row>
    <row r="144" spans="1:1" x14ac:dyDescent="0.3">
      <c r="A144" s="7" t="s">
        <v>40748</v>
      </c>
    </row>
    <row r="145" spans="1:1" x14ac:dyDescent="0.3">
      <c r="A145" s="7" t="s">
        <v>40745</v>
      </c>
    </row>
    <row r="146" spans="1:1" x14ac:dyDescent="0.3">
      <c r="A146" s="7" t="s">
        <v>40744</v>
      </c>
    </row>
    <row r="147" spans="1:1" x14ac:dyDescent="0.3">
      <c r="A147" s="7" t="s">
        <v>40733</v>
      </c>
    </row>
    <row r="148" spans="1:1" x14ac:dyDescent="0.3">
      <c r="A148" s="7" t="s">
        <v>40710</v>
      </c>
    </row>
    <row r="149" spans="1:1" x14ac:dyDescent="0.3">
      <c r="A149" s="7" t="s">
        <v>40753</v>
      </c>
    </row>
    <row r="150" spans="1:1" x14ac:dyDescent="0.3">
      <c r="A150" s="7" t="s">
        <v>40778</v>
      </c>
    </row>
    <row r="151" spans="1:1" x14ac:dyDescent="0.3">
      <c r="A151" s="7" t="s">
        <v>40782</v>
      </c>
    </row>
    <row r="152" spans="1:1" x14ac:dyDescent="0.3">
      <c r="A152" s="7" t="s">
        <v>40781</v>
      </c>
    </row>
    <row r="153" spans="1:1" x14ac:dyDescent="0.3">
      <c r="A153" s="7" t="s">
        <v>40793</v>
      </c>
    </row>
    <row r="154" spans="1:1" x14ac:dyDescent="0.3">
      <c r="A154" s="7" t="s">
        <v>28822</v>
      </c>
    </row>
  </sheetData>
  <sortState xmlns:xlrd2="http://schemas.microsoft.com/office/spreadsheetml/2017/richdata2" ref="J3:K6">
    <sortCondition ref="J3:J6"/>
  </sortState>
  <pageMargins left="0.7" right="0.7" top="0.75" bottom="0.75" header="0.3" footer="0.3"/>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B845A-D14C-4EF4-99CA-A1025FB56279}">
  <dimension ref="A3:H375"/>
  <sheetViews>
    <sheetView topLeftCell="A244" workbookViewId="0">
      <selection activeCell="A256" sqref="A256"/>
    </sheetView>
  </sheetViews>
  <sheetFormatPr baseColWidth="10" defaultRowHeight="14.4" x14ac:dyDescent="0.3"/>
  <cols>
    <col min="1" max="1" width="23.6640625" bestFit="1" customWidth="1"/>
    <col min="2" max="2" width="4.77734375" bestFit="1" customWidth="1"/>
    <col min="3" max="3" width="14.44140625" bestFit="1" customWidth="1"/>
    <col min="6" max="6" width="23.109375" bestFit="1" customWidth="1"/>
  </cols>
  <sheetData>
    <row r="3" spans="1:8" x14ac:dyDescent="0.3">
      <c r="A3" s="5" t="s">
        <v>1</v>
      </c>
      <c r="B3" s="5" t="s">
        <v>28727</v>
      </c>
      <c r="C3" t="s">
        <v>39583</v>
      </c>
    </row>
    <row r="4" spans="1:8" x14ac:dyDescent="0.3">
      <c r="A4" t="s">
        <v>28616</v>
      </c>
      <c r="B4">
        <v>46</v>
      </c>
      <c r="C4" s="25">
        <v>96</v>
      </c>
      <c r="F4" t="s">
        <v>28606</v>
      </c>
      <c r="G4" s="2">
        <v>323</v>
      </c>
      <c r="H4">
        <v>1</v>
      </c>
    </row>
    <row r="5" spans="1:8" x14ac:dyDescent="0.3">
      <c r="A5" t="s">
        <v>28689</v>
      </c>
      <c r="B5">
        <v>182</v>
      </c>
      <c r="C5" s="25">
        <v>26</v>
      </c>
      <c r="F5" t="s">
        <v>25943</v>
      </c>
      <c r="G5" s="2">
        <v>1057</v>
      </c>
      <c r="H5">
        <v>2</v>
      </c>
    </row>
    <row r="6" spans="1:8" x14ac:dyDescent="0.3">
      <c r="A6" t="s">
        <v>28703</v>
      </c>
      <c r="B6">
        <v>279</v>
      </c>
      <c r="C6" s="25">
        <v>50</v>
      </c>
      <c r="F6" t="s">
        <v>28444</v>
      </c>
      <c r="G6" s="2">
        <v>655</v>
      </c>
      <c r="H6">
        <v>3</v>
      </c>
    </row>
    <row r="7" spans="1:8" x14ac:dyDescent="0.3">
      <c r="A7" t="s">
        <v>18064</v>
      </c>
      <c r="B7">
        <v>47</v>
      </c>
      <c r="C7" s="25">
        <v>39</v>
      </c>
      <c r="F7" t="s">
        <v>28725</v>
      </c>
      <c r="G7" s="2">
        <v>464</v>
      </c>
      <c r="H7">
        <v>4</v>
      </c>
    </row>
    <row r="8" spans="1:8" x14ac:dyDescent="0.3">
      <c r="A8" t="s">
        <v>18081</v>
      </c>
      <c r="B8">
        <v>48</v>
      </c>
      <c r="C8" s="25">
        <v>35</v>
      </c>
      <c r="F8" t="s">
        <v>28607</v>
      </c>
      <c r="G8" s="2">
        <v>1061</v>
      </c>
      <c r="H8">
        <v>5</v>
      </c>
    </row>
    <row r="9" spans="1:8" x14ac:dyDescent="0.3">
      <c r="A9" t="s">
        <v>28692</v>
      </c>
      <c r="B9">
        <v>285</v>
      </c>
      <c r="C9" s="25">
        <v>336</v>
      </c>
      <c r="F9" t="s">
        <v>22777</v>
      </c>
      <c r="G9" s="2">
        <v>479</v>
      </c>
      <c r="H9">
        <v>6</v>
      </c>
    </row>
    <row r="10" spans="1:8" x14ac:dyDescent="0.3">
      <c r="A10" t="s">
        <v>28628</v>
      </c>
      <c r="B10">
        <v>50</v>
      </c>
      <c r="C10" s="25">
        <v>459</v>
      </c>
      <c r="F10" t="s">
        <v>28704</v>
      </c>
      <c r="G10" s="2">
        <v>328</v>
      </c>
      <c r="H10">
        <v>7</v>
      </c>
    </row>
    <row r="11" spans="1:8" x14ac:dyDescent="0.3">
      <c r="A11" t="s">
        <v>21639</v>
      </c>
      <c r="B11">
        <v>51</v>
      </c>
      <c r="C11" s="25">
        <v>16</v>
      </c>
      <c r="F11" t="s">
        <v>28637</v>
      </c>
      <c r="G11" s="2">
        <v>43</v>
      </c>
      <c r="H11">
        <v>8</v>
      </c>
    </row>
    <row r="12" spans="1:8" x14ac:dyDescent="0.3">
      <c r="A12" t="s">
        <v>28653</v>
      </c>
      <c r="B12">
        <v>52</v>
      </c>
      <c r="C12" s="25">
        <v>1</v>
      </c>
      <c r="F12" t="s">
        <v>23638</v>
      </c>
      <c r="G12" s="2">
        <v>13</v>
      </c>
      <c r="H12">
        <v>9</v>
      </c>
    </row>
    <row r="13" spans="1:8" x14ac:dyDescent="0.3">
      <c r="A13" t="s">
        <v>25756</v>
      </c>
      <c r="B13">
        <v>55</v>
      </c>
      <c r="C13" s="25">
        <v>20</v>
      </c>
      <c r="F13" t="s">
        <v>390</v>
      </c>
      <c r="G13" s="2">
        <v>154</v>
      </c>
      <c r="H13">
        <v>10</v>
      </c>
    </row>
    <row r="14" spans="1:8" x14ac:dyDescent="0.3">
      <c r="A14" t="s">
        <v>28606</v>
      </c>
      <c r="B14">
        <v>45</v>
      </c>
      <c r="C14" s="25">
        <v>107</v>
      </c>
      <c r="F14" t="s">
        <v>27707</v>
      </c>
      <c r="G14" s="2">
        <v>7</v>
      </c>
      <c r="H14">
        <v>11</v>
      </c>
    </row>
    <row r="15" spans="1:8" x14ac:dyDescent="0.3">
      <c r="A15" t="s">
        <v>22743</v>
      </c>
      <c r="B15">
        <v>184</v>
      </c>
      <c r="C15" s="25">
        <v>13</v>
      </c>
      <c r="F15" t="s">
        <v>20066</v>
      </c>
      <c r="G15" s="2">
        <v>722</v>
      </c>
      <c r="H15">
        <v>12</v>
      </c>
    </row>
    <row r="16" spans="1:8" x14ac:dyDescent="0.3">
      <c r="A16" t="s">
        <v>27398</v>
      </c>
      <c r="B16">
        <v>59</v>
      </c>
      <c r="C16" s="25">
        <v>27</v>
      </c>
      <c r="F16" t="s">
        <v>20716</v>
      </c>
      <c r="G16" s="2">
        <v>1238</v>
      </c>
      <c r="H16">
        <v>13</v>
      </c>
    </row>
    <row r="17" spans="1:8" x14ac:dyDescent="0.3">
      <c r="A17" t="s">
        <v>28668</v>
      </c>
      <c r="B17">
        <v>60</v>
      </c>
      <c r="C17" s="25">
        <v>35</v>
      </c>
      <c r="F17" t="s">
        <v>23877</v>
      </c>
      <c r="G17" s="2">
        <v>980</v>
      </c>
      <c r="H17">
        <v>14</v>
      </c>
    </row>
    <row r="18" spans="1:8" x14ac:dyDescent="0.3">
      <c r="A18" t="s">
        <v>25943</v>
      </c>
      <c r="B18">
        <v>1</v>
      </c>
      <c r="C18" s="25">
        <v>1065</v>
      </c>
      <c r="F18" t="s">
        <v>26796</v>
      </c>
      <c r="G18" s="2">
        <v>1271</v>
      </c>
      <c r="H18">
        <v>15</v>
      </c>
    </row>
    <row r="19" spans="1:8" x14ac:dyDescent="0.3">
      <c r="A19" t="s">
        <v>28690</v>
      </c>
      <c r="B19">
        <v>61</v>
      </c>
      <c r="C19" s="25">
        <v>31</v>
      </c>
      <c r="F19" t="s">
        <v>20262</v>
      </c>
      <c r="G19" s="2">
        <v>171</v>
      </c>
      <c r="H19">
        <v>16</v>
      </c>
    </row>
    <row r="20" spans="1:8" x14ac:dyDescent="0.3">
      <c r="A20" t="s">
        <v>28662</v>
      </c>
      <c r="B20">
        <v>62</v>
      </c>
      <c r="C20" s="25">
        <v>7</v>
      </c>
      <c r="F20" t="s">
        <v>22090</v>
      </c>
      <c r="G20" s="2">
        <v>200</v>
      </c>
      <c r="H20">
        <v>17</v>
      </c>
    </row>
    <row r="21" spans="1:8" x14ac:dyDescent="0.3">
      <c r="A21" t="s">
        <v>12899</v>
      </c>
      <c r="B21">
        <v>64</v>
      </c>
      <c r="C21" s="25">
        <v>117</v>
      </c>
      <c r="F21" t="s">
        <v>24148</v>
      </c>
      <c r="G21" s="2">
        <v>2446</v>
      </c>
      <c r="H21">
        <v>18</v>
      </c>
    </row>
    <row r="22" spans="1:8" x14ac:dyDescent="0.3">
      <c r="A22" t="s">
        <v>24314</v>
      </c>
      <c r="B22">
        <v>65</v>
      </c>
      <c r="C22" s="25">
        <v>1</v>
      </c>
      <c r="F22" t="s">
        <v>13065</v>
      </c>
      <c r="G22" s="2">
        <v>220</v>
      </c>
      <c r="H22">
        <v>19</v>
      </c>
    </row>
    <row r="23" spans="1:8" x14ac:dyDescent="0.3">
      <c r="A23" t="s">
        <v>26830</v>
      </c>
      <c r="B23">
        <v>66</v>
      </c>
      <c r="C23" s="25">
        <v>54</v>
      </c>
      <c r="F23" t="s">
        <v>28624</v>
      </c>
      <c r="G23" s="2">
        <v>862</v>
      </c>
      <c r="H23">
        <v>20</v>
      </c>
    </row>
    <row r="24" spans="1:8" x14ac:dyDescent="0.3">
      <c r="A24" t="s">
        <v>26425</v>
      </c>
      <c r="B24">
        <v>67</v>
      </c>
      <c r="C24" s="25">
        <v>128</v>
      </c>
      <c r="F24" t="s">
        <v>28626</v>
      </c>
      <c r="G24" s="2">
        <v>1658</v>
      </c>
      <c r="H24">
        <v>21</v>
      </c>
    </row>
    <row r="25" spans="1:8" x14ac:dyDescent="0.3">
      <c r="A25" t="s">
        <v>21678</v>
      </c>
      <c r="B25">
        <v>68</v>
      </c>
      <c r="C25" s="25">
        <v>282</v>
      </c>
      <c r="F25" t="s">
        <v>28009</v>
      </c>
      <c r="G25" s="2">
        <v>13</v>
      </c>
      <c r="H25">
        <v>22</v>
      </c>
    </row>
    <row r="26" spans="1:8" x14ac:dyDescent="0.3">
      <c r="A26" t="s">
        <v>24670</v>
      </c>
      <c r="B26">
        <v>186</v>
      </c>
      <c r="C26" s="25">
        <v>124</v>
      </c>
      <c r="F26" t="s">
        <v>28610</v>
      </c>
      <c r="G26" s="2">
        <v>1871</v>
      </c>
      <c r="H26">
        <v>23</v>
      </c>
    </row>
    <row r="27" spans="1:8" x14ac:dyDescent="0.3">
      <c r="A27" t="s">
        <v>20037</v>
      </c>
      <c r="B27">
        <v>69</v>
      </c>
      <c r="C27" s="25">
        <v>11</v>
      </c>
      <c r="F27" t="s">
        <v>19982</v>
      </c>
      <c r="G27" s="2">
        <v>82</v>
      </c>
      <c r="H27">
        <v>24</v>
      </c>
    </row>
    <row r="28" spans="1:8" x14ac:dyDescent="0.3">
      <c r="A28" t="s">
        <v>19979</v>
      </c>
      <c r="B28">
        <v>70</v>
      </c>
      <c r="C28" s="25">
        <v>4</v>
      </c>
      <c r="F28" t="s">
        <v>28609</v>
      </c>
      <c r="G28" s="2">
        <v>13</v>
      </c>
      <c r="H28">
        <v>25</v>
      </c>
    </row>
    <row r="29" spans="1:8" x14ac:dyDescent="0.3">
      <c r="A29" t="s">
        <v>27618</v>
      </c>
      <c r="B29">
        <v>71</v>
      </c>
      <c r="C29" s="25">
        <v>67</v>
      </c>
      <c r="F29" t="s">
        <v>28608</v>
      </c>
      <c r="G29" s="2">
        <v>47</v>
      </c>
      <c r="H29">
        <v>26</v>
      </c>
    </row>
    <row r="30" spans="1:8" x14ac:dyDescent="0.3">
      <c r="A30" t="s">
        <v>28444</v>
      </c>
      <c r="B30">
        <v>13</v>
      </c>
      <c r="C30" s="25">
        <v>162</v>
      </c>
      <c r="F30" t="s">
        <v>28842</v>
      </c>
      <c r="G30" s="2">
        <v>42</v>
      </c>
      <c r="H30">
        <v>27</v>
      </c>
    </row>
    <row r="31" spans="1:8" x14ac:dyDescent="0.3">
      <c r="A31" t="s">
        <v>28664</v>
      </c>
      <c r="B31">
        <v>73</v>
      </c>
      <c r="C31" s="25">
        <v>2</v>
      </c>
      <c r="F31" t="s">
        <v>28611</v>
      </c>
      <c r="G31" s="2">
        <v>3633</v>
      </c>
      <c r="H31">
        <v>28</v>
      </c>
    </row>
    <row r="32" spans="1:8" x14ac:dyDescent="0.3">
      <c r="A32" t="s">
        <v>27404</v>
      </c>
      <c r="B32">
        <v>74</v>
      </c>
      <c r="C32" s="25">
        <v>50</v>
      </c>
      <c r="F32" t="s">
        <v>28666</v>
      </c>
      <c r="G32" s="2">
        <v>432</v>
      </c>
      <c r="H32">
        <v>29</v>
      </c>
    </row>
    <row r="33" spans="1:8" x14ac:dyDescent="0.3">
      <c r="A33" t="s">
        <v>28726</v>
      </c>
      <c r="B33">
        <v>231</v>
      </c>
      <c r="C33" s="25">
        <v>37</v>
      </c>
      <c r="F33" t="s">
        <v>28638</v>
      </c>
      <c r="G33" s="2">
        <v>133</v>
      </c>
      <c r="H33">
        <v>30</v>
      </c>
    </row>
    <row r="34" spans="1:8" x14ac:dyDescent="0.3">
      <c r="A34" t="s">
        <v>22090</v>
      </c>
      <c r="B34">
        <v>39</v>
      </c>
      <c r="C34" s="25">
        <v>157</v>
      </c>
      <c r="F34" t="s">
        <v>28669</v>
      </c>
      <c r="G34" s="2">
        <v>412</v>
      </c>
      <c r="H34">
        <v>31</v>
      </c>
    </row>
    <row r="35" spans="1:8" x14ac:dyDescent="0.3">
      <c r="A35" t="s">
        <v>28639</v>
      </c>
      <c r="B35">
        <v>75</v>
      </c>
      <c r="C35" s="25">
        <v>15</v>
      </c>
      <c r="F35" t="s">
        <v>8063</v>
      </c>
      <c r="G35" s="2">
        <v>3140</v>
      </c>
      <c r="H35">
        <v>32</v>
      </c>
    </row>
    <row r="36" spans="1:8" x14ac:dyDescent="0.3">
      <c r="A36" t="s">
        <v>28678</v>
      </c>
      <c r="B36">
        <v>76</v>
      </c>
      <c r="C36" s="25">
        <v>61</v>
      </c>
      <c r="F36" t="s">
        <v>28718</v>
      </c>
      <c r="G36" s="2">
        <v>85</v>
      </c>
      <c r="H36">
        <v>33</v>
      </c>
    </row>
    <row r="37" spans="1:8" x14ac:dyDescent="0.3">
      <c r="A37" t="s">
        <v>28667</v>
      </c>
      <c r="B37">
        <v>77</v>
      </c>
      <c r="C37" s="25">
        <v>8</v>
      </c>
      <c r="F37" t="s">
        <v>28636</v>
      </c>
      <c r="G37" s="2">
        <v>389</v>
      </c>
      <c r="H37">
        <v>34</v>
      </c>
    </row>
    <row r="38" spans="1:8" x14ac:dyDescent="0.3">
      <c r="A38" t="s">
        <v>11684</v>
      </c>
      <c r="B38">
        <v>78</v>
      </c>
      <c r="C38" s="25">
        <v>12</v>
      </c>
      <c r="F38" t="s">
        <v>28671</v>
      </c>
      <c r="G38" s="2">
        <v>206</v>
      </c>
      <c r="H38">
        <v>35</v>
      </c>
    </row>
    <row r="39" spans="1:8" x14ac:dyDescent="0.3">
      <c r="A39" t="s">
        <v>28661</v>
      </c>
      <c r="B39">
        <v>79</v>
      </c>
      <c r="C39" s="25">
        <v>30</v>
      </c>
      <c r="F39" t="s">
        <v>28616</v>
      </c>
      <c r="G39" s="2">
        <v>93</v>
      </c>
      <c r="H39">
        <v>36</v>
      </c>
    </row>
    <row r="40" spans="1:8" x14ac:dyDescent="0.3">
      <c r="A40" t="s">
        <v>25764</v>
      </c>
      <c r="B40">
        <v>80</v>
      </c>
      <c r="C40" s="25">
        <v>9</v>
      </c>
      <c r="F40" t="s">
        <v>18064</v>
      </c>
      <c r="G40" s="2">
        <v>40</v>
      </c>
      <c r="H40">
        <v>37</v>
      </c>
    </row>
    <row r="41" spans="1:8" x14ac:dyDescent="0.3">
      <c r="A41" t="s">
        <v>12093</v>
      </c>
      <c r="B41">
        <v>81</v>
      </c>
      <c r="C41" s="25">
        <v>2</v>
      </c>
      <c r="F41" t="s">
        <v>18081</v>
      </c>
      <c r="G41" s="2">
        <v>35</v>
      </c>
      <c r="H41">
        <v>38</v>
      </c>
    </row>
    <row r="42" spans="1:8" x14ac:dyDescent="0.3">
      <c r="A42" t="s">
        <v>28701</v>
      </c>
      <c r="B42">
        <v>233</v>
      </c>
      <c r="C42" s="25">
        <v>16</v>
      </c>
      <c r="F42" t="s">
        <v>28628</v>
      </c>
      <c r="G42" s="2">
        <v>482</v>
      </c>
      <c r="H42">
        <v>39</v>
      </c>
    </row>
    <row r="43" spans="1:8" x14ac:dyDescent="0.3">
      <c r="A43" t="s">
        <v>28674</v>
      </c>
      <c r="B43">
        <v>82</v>
      </c>
      <c r="C43" s="25">
        <v>3</v>
      </c>
      <c r="F43" t="s">
        <v>25756</v>
      </c>
      <c r="G43" s="2">
        <v>19</v>
      </c>
      <c r="H43">
        <v>40</v>
      </c>
    </row>
    <row r="44" spans="1:8" x14ac:dyDescent="0.3">
      <c r="A44" t="s">
        <v>24837</v>
      </c>
      <c r="B44">
        <v>83</v>
      </c>
      <c r="C44" s="25">
        <v>77</v>
      </c>
      <c r="F44" t="s">
        <v>27398</v>
      </c>
      <c r="G44" s="2">
        <v>27</v>
      </c>
      <c r="H44">
        <v>41</v>
      </c>
    </row>
    <row r="45" spans="1:8" x14ac:dyDescent="0.3">
      <c r="A45" t="s">
        <v>28659</v>
      </c>
      <c r="B45">
        <v>189</v>
      </c>
      <c r="C45" s="25">
        <v>10</v>
      </c>
      <c r="F45" t="s">
        <v>28668</v>
      </c>
      <c r="G45" s="2">
        <v>35</v>
      </c>
      <c r="H45">
        <v>42</v>
      </c>
    </row>
    <row r="46" spans="1:8" x14ac:dyDescent="0.3">
      <c r="A46" t="s">
        <v>23533</v>
      </c>
      <c r="B46">
        <v>84</v>
      </c>
      <c r="C46" s="25">
        <v>18</v>
      </c>
      <c r="F46" t="s">
        <v>28690</v>
      </c>
      <c r="G46" s="2">
        <v>33</v>
      </c>
      <c r="H46">
        <v>43</v>
      </c>
    </row>
    <row r="47" spans="1:8" x14ac:dyDescent="0.3">
      <c r="A47" t="s">
        <v>28676</v>
      </c>
      <c r="B47">
        <v>85</v>
      </c>
      <c r="C47" s="25">
        <v>43</v>
      </c>
      <c r="F47" t="s">
        <v>28662</v>
      </c>
      <c r="G47" s="2">
        <v>7</v>
      </c>
      <c r="H47">
        <v>44</v>
      </c>
    </row>
    <row r="48" spans="1:8" x14ac:dyDescent="0.3">
      <c r="A48" t="s">
        <v>28634</v>
      </c>
      <c r="B48">
        <v>190</v>
      </c>
      <c r="C48" s="25">
        <v>68</v>
      </c>
      <c r="F48" t="s">
        <v>12899</v>
      </c>
      <c r="G48" s="2">
        <v>118</v>
      </c>
      <c r="H48">
        <v>45</v>
      </c>
    </row>
    <row r="49" spans="1:8" x14ac:dyDescent="0.3">
      <c r="A49" t="s">
        <v>28707</v>
      </c>
      <c r="B49">
        <v>359</v>
      </c>
      <c r="C49" s="25">
        <v>12</v>
      </c>
      <c r="F49" t="s">
        <v>24314</v>
      </c>
      <c r="G49" s="2">
        <v>1</v>
      </c>
      <c r="H49">
        <v>46</v>
      </c>
    </row>
    <row r="50" spans="1:8" x14ac:dyDescent="0.3">
      <c r="A50" t="s">
        <v>28711</v>
      </c>
      <c r="B50">
        <v>191</v>
      </c>
      <c r="C50" s="25">
        <v>8</v>
      </c>
      <c r="F50" t="s">
        <v>26830</v>
      </c>
      <c r="G50" s="2">
        <v>56</v>
      </c>
      <c r="H50">
        <v>47</v>
      </c>
    </row>
    <row r="51" spans="1:8" x14ac:dyDescent="0.3">
      <c r="A51" t="s">
        <v>27993</v>
      </c>
      <c r="B51">
        <v>236</v>
      </c>
      <c r="C51" s="25">
        <v>18</v>
      </c>
      <c r="F51" t="s">
        <v>26425</v>
      </c>
      <c r="G51" s="2">
        <v>132</v>
      </c>
      <c r="H51">
        <v>48</v>
      </c>
    </row>
    <row r="52" spans="1:8" x14ac:dyDescent="0.3">
      <c r="A52" t="s">
        <v>28091</v>
      </c>
      <c r="B52">
        <v>86</v>
      </c>
      <c r="C52" s="25">
        <v>2</v>
      </c>
      <c r="F52" t="s">
        <v>21678</v>
      </c>
      <c r="G52" s="2">
        <v>297</v>
      </c>
      <c r="H52">
        <v>49</v>
      </c>
    </row>
    <row r="53" spans="1:8" x14ac:dyDescent="0.3">
      <c r="A53" t="s">
        <v>28633</v>
      </c>
      <c r="B53">
        <v>193</v>
      </c>
      <c r="C53" s="25">
        <v>138</v>
      </c>
      <c r="F53" t="s">
        <v>20037</v>
      </c>
      <c r="G53" s="2">
        <v>11</v>
      </c>
      <c r="H53">
        <v>50</v>
      </c>
    </row>
    <row r="54" spans="1:8" x14ac:dyDescent="0.3">
      <c r="A54" t="s">
        <v>19834</v>
      </c>
      <c r="B54">
        <v>87</v>
      </c>
      <c r="C54" s="25">
        <v>66</v>
      </c>
      <c r="F54" t="s">
        <v>19979</v>
      </c>
      <c r="G54" s="2">
        <v>4</v>
      </c>
      <c r="H54">
        <v>51</v>
      </c>
    </row>
    <row r="55" spans="1:8" x14ac:dyDescent="0.3">
      <c r="A55" t="s">
        <v>27959</v>
      </c>
      <c r="B55">
        <v>88</v>
      </c>
      <c r="C55" s="25">
        <v>11</v>
      </c>
      <c r="F55" t="s">
        <v>28664</v>
      </c>
      <c r="G55" s="2">
        <v>2</v>
      </c>
      <c r="H55">
        <v>52</v>
      </c>
    </row>
    <row r="56" spans="1:8" x14ac:dyDescent="0.3">
      <c r="A56" t="s">
        <v>22187</v>
      </c>
      <c r="B56">
        <v>195</v>
      </c>
      <c r="C56" s="25">
        <v>8</v>
      </c>
      <c r="F56" t="s">
        <v>27404</v>
      </c>
      <c r="G56" s="2">
        <v>51</v>
      </c>
      <c r="H56">
        <v>53</v>
      </c>
    </row>
    <row r="57" spans="1:8" x14ac:dyDescent="0.3">
      <c r="A57" t="s">
        <v>28672</v>
      </c>
      <c r="B57">
        <v>302</v>
      </c>
      <c r="C57" s="25">
        <v>16</v>
      </c>
      <c r="F57" t="s">
        <v>28639</v>
      </c>
      <c r="G57" s="2">
        <v>15</v>
      </c>
      <c r="H57">
        <v>54</v>
      </c>
    </row>
    <row r="58" spans="1:8" x14ac:dyDescent="0.3">
      <c r="A58" t="s">
        <v>17540</v>
      </c>
      <c r="B58">
        <v>89</v>
      </c>
      <c r="C58" s="25">
        <v>75</v>
      </c>
      <c r="F58" t="s">
        <v>28667</v>
      </c>
      <c r="G58" s="2">
        <v>8</v>
      </c>
      <c r="H58">
        <v>55</v>
      </c>
    </row>
    <row r="59" spans="1:8" x14ac:dyDescent="0.3">
      <c r="A59" t="s">
        <v>28693</v>
      </c>
      <c r="B59">
        <v>240</v>
      </c>
      <c r="C59" s="25">
        <v>177</v>
      </c>
      <c r="F59" t="s">
        <v>11684</v>
      </c>
      <c r="G59" s="2">
        <v>12</v>
      </c>
      <c r="H59">
        <v>56</v>
      </c>
    </row>
    <row r="60" spans="1:8" x14ac:dyDescent="0.3">
      <c r="A60" t="s">
        <v>28856</v>
      </c>
      <c r="B60">
        <v>196</v>
      </c>
      <c r="C60" s="25">
        <v>19</v>
      </c>
      <c r="F60" t="s">
        <v>28661</v>
      </c>
      <c r="G60" s="2">
        <v>30</v>
      </c>
      <c r="H60">
        <v>57</v>
      </c>
    </row>
    <row r="61" spans="1:8" x14ac:dyDescent="0.3">
      <c r="A61" t="s">
        <v>28725</v>
      </c>
      <c r="B61">
        <v>197</v>
      </c>
      <c r="C61" s="25">
        <v>74</v>
      </c>
      <c r="F61" t="s">
        <v>25764</v>
      </c>
      <c r="G61" s="2">
        <v>9</v>
      </c>
      <c r="H61">
        <v>58</v>
      </c>
    </row>
    <row r="62" spans="1:8" x14ac:dyDescent="0.3">
      <c r="A62" t="s">
        <v>28646</v>
      </c>
      <c r="B62">
        <v>198</v>
      </c>
      <c r="C62" s="25">
        <v>19</v>
      </c>
      <c r="F62" t="s">
        <v>12093</v>
      </c>
      <c r="G62" s="2">
        <v>2</v>
      </c>
      <c r="H62">
        <v>59</v>
      </c>
    </row>
    <row r="63" spans="1:8" x14ac:dyDescent="0.3">
      <c r="A63" t="s">
        <v>18603</v>
      </c>
      <c r="B63">
        <v>91</v>
      </c>
      <c r="C63" s="25">
        <v>81</v>
      </c>
      <c r="F63" t="s">
        <v>28674</v>
      </c>
      <c r="G63" s="2">
        <v>3</v>
      </c>
      <c r="H63">
        <v>60</v>
      </c>
    </row>
    <row r="64" spans="1:8" x14ac:dyDescent="0.3">
      <c r="A64" t="s">
        <v>21655</v>
      </c>
      <c r="B64">
        <v>200</v>
      </c>
      <c r="C64" s="25">
        <v>36</v>
      </c>
      <c r="F64" t="s">
        <v>24837</v>
      </c>
      <c r="G64" s="2">
        <v>77</v>
      </c>
      <c r="H64">
        <v>61</v>
      </c>
    </row>
    <row r="65" spans="1:8" x14ac:dyDescent="0.3">
      <c r="A65" t="s">
        <v>28615</v>
      </c>
      <c r="B65">
        <v>92</v>
      </c>
      <c r="C65" s="25">
        <v>26</v>
      </c>
      <c r="F65" t="s">
        <v>23533</v>
      </c>
      <c r="G65" s="2">
        <v>19</v>
      </c>
      <c r="H65">
        <v>62</v>
      </c>
    </row>
    <row r="66" spans="1:8" x14ac:dyDescent="0.3">
      <c r="A66" t="s">
        <v>28613</v>
      </c>
      <c r="B66">
        <v>93</v>
      </c>
      <c r="C66" s="25">
        <v>180</v>
      </c>
      <c r="F66" t="s">
        <v>28676</v>
      </c>
      <c r="G66" s="2">
        <v>49</v>
      </c>
      <c r="H66">
        <v>63</v>
      </c>
    </row>
    <row r="67" spans="1:8" x14ac:dyDescent="0.3">
      <c r="A67" t="s">
        <v>27496</v>
      </c>
      <c r="B67">
        <v>94</v>
      </c>
      <c r="C67" s="25">
        <v>43</v>
      </c>
      <c r="F67" t="s">
        <v>28634</v>
      </c>
      <c r="G67" s="2">
        <v>122</v>
      </c>
      <c r="H67">
        <v>64</v>
      </c>
    </row>
    <row r="68" spans="1:8" x14ac:dyDescent="0.3">
      <c r="A68" t="s">
        <v>21482</v>
      </c>
      <c r="B68">
        <v>95</v>
      </c>
      <c r="C68" s="25">
        <v>49</v>
      </c>
      <c r="F68" t="s">
        <v>19834</v>
      </c>
      <c r="G68" s="2">
        <v>66</v>
      </c>
      <c r="H68">
        <v>65</v>
      </c>
    </row>
    <row r="69" spans="1:8" x14ac:dyDescent="0.3">
      <c r="A69" t="s">
        <v>25537</v>
      </c>
      <c r="B69">
        <v>241</v>
      </c>
      <c r="C69" s="25">
        <v>156</v>
      </c>
      <c r="F69" t="s">
        <v>27959</v>
      </c>
      <c r="G69" s="2">
        <v>11</v>
      </c>
      <c r="H69">
        <v>66</v>
      </c>
    </row>
    <row r="70" spans="1:8" x14ac:dyDescent="0.3">
      <c r="A70" t="s">
        <v>12171</v>
      </c>
      <c r="B70">
        <v>96</v>
      </c>
      <c r="C70" s="25">
        <v>133</v>
      </c>
      <c r="F70" t="s">
        <v>17540</v>
      </c>
      <c r="G70" s="2">
        <v>152</v>
      </c>
      <c r="H70">
        <v>67</v>
      </c>
    </row>
    <row r="71" spans="1:8" x14ac:dyDescent="0.3">
      <c r="A71" t="s">
        <v>21595</v>
      </c>
      <c r="B71">
        <v>201</v>
      </c>
      <c r="C71" s="25">
        <v>86</v>
      </c>
      <c r="F71" t="s">
        <v>18603</v>
      </c>
      <c r="G71" s="2">
        <v>38</v>
      </c>
      <c r="H71">
        <v>68</v>
      </c>
    </row>
    <row r="72" spans="1:8" x14ac:dyDescent="0.3">
      <c r="A72" t="s">
        <v>28675</v>
      </c>
      <c r="B72">
        <v>361</v>
      </c>
      <c r="C72" s="25">
        <v>16</v>
      </c>
      <c r="F72" t="s">
        <v>28615</v>
      </c>
      <c r="G72" s="2">
        <v>26</v>
      </c>
      <c r="H72">
        <v>69</v>
      </c>
    </row>
    <row r="73" spans="1:8" x14ac:dyDescent="0.3">
      <c r="A73" t="s">
        <v>28666</v>
      </c>
      <c r="B73">
        <v>14</v>
      </c>
      <c r="C73" s="25">
        <v>778</v>
      </c>
      <c r="F73" t="s">
        <v>28613</v>
      </c>
      <c r="G73" s="2">
        <v>287</v>
      </c>
      <c r="H73">
        <v>70</v>
      </c>
    </row>
    <row r="74" spans="1:8" x14ac:dyDescent="0.3">
      <c r="A74" t="s">
        <v>24148</v>
      </c>
      <c r="B74">
        <v>40</v>
      </c>
      <c r="C74" s="25">
        <v>420</v>
      </c>
      <c r="F74" t="s">
        <v>12171</v>
      </c>
      <c r="G74" s="2">
        <v>134</v>
      </c>
      <c r="H74">
        <v>71</v>
      </c>
    </row>
    <row r="75" spans="1:8" x14ac:dyDescent="0.3">
      <c r="A75" t="s">
        <v>23877</v>
      </c>
      <c r="B75">
        <v>43</v>
      </c>
      <c r="C75" s="25">
        <v>412</v>
      </c>
      <c r="F75" t="s">
        <v>19199</v>
      </c>
      <c r="G75" s="2">
        <v>9</v>
      </c>
      <c r="H75">
        <v>72</v>
      </c>
    </row>
    <row r="76" spans="1:8" x14ac:dyDescent="0.3">
      <c r="A76" t="s">
        <v>19199</v>
      </c>
      <c r="B76">
        <v>97</v>
      </c>
      <c r="C76" s="25">
        <v>9</v>
      </c>
      <c r="F76" t="s">
        <v>20644</v>
      </c>
      <c r="G76" s="2">
        <v>7</v>
      </c>
      <c r="H76">
        <v>73</v>
      </c>
    </row>
    <row r="77" spans="1:8" x14ac:dyDescent="0.3">
      <c r="A77" t="s">
        <v>28719</v>
      </c>
      <c r="B77">
        <v>242</v>
      </c>
      <c r="C77" s="25">
        <v>187</v>
      </c>
      <c r="F77" t="s">
        <v>28629</v>
      </c>
      <c r="G77" s="2">
        <v>272</v>
      </c>
      <c r="H77">
        <v>74</v>
      </c>
    </row>
    <row r="78" spans="1:8" x14ac:dyDescent="0.3">
      <c r="A78" t="s">
        <v>20066</v>
      </c>
      <c r="B78">
        <v>41</v>
      </c>
      <c r="C78" s="25">
        <v>221</v>
      </c>
      <c r="F78" t="s">
        <v>22213</v>
      </c>
      <c r="G78" s="2">
        <v>52</v>
      </c>
      <c r="H78">
        <v>75</v>
      </c>
    </row>
    <row r="79" spans="1:8" x14ac:dyDescent="0.3">
      <c r="A79" t="s">
        <v>28636</v>
      </c>
      <c r="B79">
        <v>22</v>
      </c>
      <c r="C79" s="25">
        <v>460</v>
      </c>
      <c r="F79" t="s">
        <v>23215</v>
      </c>
      <c r="G79" s="2">
        <v>38</v>
      </c>
      <c r="H79">
        <v>76</v>
      </c>
    </row>
    <row r="80" spans="1:8" x14ac:dyDescent="0.3">
      <c r="A80" t="s">
        <v>28607</v>
      </c>
      <c r="B80">
        <v>3</v>
      </c>
      <c r="C80" s="25">
        <v>1079</v>
      </c>
      <c r="F80" t="s">
        <v>28632</v>
      </c>
      <c r="G80" s="2">
        <v>37</v>
      </c>
      <c r="H80">
        <v>77</v>
      </c>
    </row>
    <row r="81" spans="1:8" x14ac:dyDescent="0.3">
      <c r="A81" t="s">
        <v>28710</v>
      </c>
      <c r="B81">
        <v>243</v>
      </c>
      <c r="C81" s="25">
        <v>9</v>
      </c>
      <c r="F81" t="s">
        <v>28635</v>
      </c>
      <c r="G81" s="2">
        <v>171</v>
      </c>
      <c r="H81">
        <v>78</v>
      </c>
    </row>
    <row r="82" spans="1:8" x14ac:dyDescent="0.3">
      <c r="A82" t="s">
        <v>20644</v>
      </c>
      <c r="B82">
        <v>98</v>
      </c>
      <c r="C82" s="25">
        <v>7</v>
      </c>
      <c r="F82" t="s">
        <v>28663</v>
      </c>
      <c r="G82" s="2">
        <v>47</v>
      </c>
      <c r="H82">
        <v>79</v>
      </c>
    </row>
    <row r="83" spans="1:8" x14ac:dyDescent="0.3">
      <c r="A83" t="s">
        <v>25769</v>
      </c>
      <c r="B83">
        <v>310</v>
      </c>
      <c r="C83" s="25">
        <v>10</v>
      </c>
      <c r="F83" t="s">
        <v>28859</v>
      </c>
      <c r="G83" s="2">
        <v>48</v>
      </c>
      <c r="H83">
        <v>80</v>
      </c>
    </row>
    <row r="84" spans="1:8" x14ac:dyDescent="0.3">
      <c r="A84" t="s">
        <v>22125</v>
      </c>
      <c r="B84">
        <v>311</v>
      </c>
      <c r="C84" s="25">
        <v>15</v>
      </c>
      <c r="F84" t="s">
        <v>28861</v>
      </c>
      <c r="G84" s="2">
        <v>43</v>
      </c>
      <c r="H84">
        <v>81</v>
      </c>
    </row>
    <row r="85" spans="1:8" x14ac:dyDescent="0.3">
      <c r="A85" t="s">
        <v>28705</v>
      </c>
      <c r="B85">
        <v>313</v>
      </c>
      <c r="C85" s="25">
        <v>224</v>
      </c>
      <c r="F85" t="s">
        <v>28655</v>
      </c>
      <c r="G85" s="2">
        <v>58</v>
      </c>
      <c r="H85">
        <v>82</v>
      </c>
    </row>
    <row r="86" spans="1:8" x14ac:dyDescent="0.3">
      <c r="A86" t="s">
        <v>28629</v>
      </c>
      <c r="B86">
        <v>99</v>
      </c>
      <c r="C86" s="25">
        <v>264</v>
      </c>
      <c r="F86" t="s">
        <v>28645</v>
      </c>
      <c r="G86" s="2">
        <v>4</v>
      </c>
      <c r="H86">
        <v>83</v>
      </c>
    </row>
    <row r="87" spans="1:8" x14ac:dyDescent="0.3">
      <c r="A87" t="s">
        <v>26849</v>
      </c>
      <c r="B87">
        <v>364</v>
      </c>
      <c r="C87" s="25">
        <v>13</v>
      </c>
      <c r="F87" t="s">
        <v>28644</v>
      </c>
      <c r="G87" s="2">
        <v>39</v>
      </c>
      <c r="H87">
        <v>84</v>
      </c>
    </row>
    <row r="88" spans="1:8" x14ac:dyDescent="0.3">
      <c r="A88" t="s">
        <v>20262</v>
      </c>
      <c r="B88">
        <v>38</v>
      </c>
      <c r="C88" s="25">
        <v>114</v>
      </c>
      <c r="F88" t="s">
        <v>24870</v>
      </c>
      <c r="G88" s="2">
        <v>12</v>
      </c>
      <c r="H88">
        <v>85</v>
      </c>
    </row>
    <row r="89" spans="1:8" x14ac:dyDescent="0.3">
      <c r="A89" t="s">
        <v>20716</v>
      </c>
      <c r="B89">
        <v>42</v>
      </c>
      <c r="C89" s="25">
        <v>964</v>
      </c>
      <c r="F89" t="s">
        <v>28642</v>
      </c>
      <c r="G89" s="2">
        <v>109</v>
      </c>
      <c r="H89">
        <v>86</v>
      </c>
    </row>
    <row r="90" spans="1:8" x14ac:dyDescent="0.3">
      <c r="A90" t="s">
        <v>26846</v>
      </c>
      <c r="B90">
        <v>100</v>
      </c>
      <c r="C90" s="25">
        <v>3</v>
      </c>
      <c r="F90" t="s">
        <v>28621</v>
      </c>
      <c r="G90" s="2">
        <v>8</v>
      </c>
      <c r="H90">
        <v>87</v>
      </c>
    </row>
    <row r="91" spans="1:8" x14ac:dyDescent="0.3">
      <c r="A91" t="s">
        <v>22213</v>
      </c>
      <c r="B91">
        <v>101</v>
      </c>
      <c r="C91" s="25">
        <v>44</v>
      </c>
      <c r="F91" t="s">
        <v>16550</v>
      </c>
      <c r="G91" s="2">
        <v>130</v>
      </c>
      <c r="H91">
        <v>88</v>
      </c>
    </row>
    <row r="92" spans="1:8" x14ac:dyDescent="0.3">
      <c r="A92" t="s">
        <v>24315</v>
      </c>
      <c r="B92">
        <v>247</v>
      </c>
      <c r="C92" s="25">
        <v>16</v>
      </c>
      <c r="F92" t="s">
        <v>28648</v>
      </c>
      <c r="G92" s="2">
        <v>5</v>
      </c>
      <c r="H92">
        <v>89</v>
      </c>
    </row>
    <row r="93" spans="1:8" x14ac:dyDescent="0.3">
      <c r="A93" t="s">
        <v>22777</v>
      </c>
      <c r="B93">
        <v>4</v>
      </c>
      <c r="C93" s="25">
        <v>482</v>
      </c>
      <c r="F93" t="s">
        <v>21635</v>
      </c>
      <c r="G93" s="2">
        <v>5</v>
      </c>
      <c r="H93">
        <v>90</v>
      </c>
    </row>
    <row r="94" spans="1:8" x14ac:dyDescent="0.3">
      <c r="A94" t="s">
        <v>28702</v>
      </c>
      <c r="B94">
        <v>315</v>
      </c>
      <c r="C94" s="25">
        <v>21</v>
      </c>
      <c r="F94" t="s">
        <v>28683</v>
      </c>
      <c r="G94" s="2">
        <v>111</v>
      </c>
      <c r="H94">
        <v>91</v>
      </c>
    </row>
    <row r="95" spans="1:8" x14ac:dyDescent="0.3">
      <c r="A95" t="s">
        <v>28658</v>
      </c>
      <c r="B95">
        <v>204</v>
      </c>
      <c r="C95" s="25">
        <v>161</v>
      </c>
      <c r="F95" t="s">
        <v>18506</v>
      </c>
      <c r="G95" s="2">
        <v>103</v>
      </c>
      <c r="H95">
        <v>92</v>
      </c>
    </row>
    <row r="96" spans="1:8" x14ac:dyDescent="0.3">
      <c r="A96" t="s">
        <v>28679</v>
      </c>
      <c r="B96">
        <v>205</v>
      </c>
      <c r="C96" s="25">
        <v>178</v>
      </c>
      <c r="F96" t="s">
        <v>19794</v>
      </c>
      <c r="G96" s="2">
        <v>55</v>
      </c>
      <c r="H96">
        <v>93</v>
      </c>
    </row>
    <row r="97" spans="1:8" x14ac:dyDescent="0.3">
      <c r="A97" t="s">
        <v>23215</v>
      </c>
      <c r="B97">
        <v>104</v>
      </c>
      <c r="C97" s="25">
        <v>38</v>
      </c>
      <c r="F97" t="s">
        <v>28619</v>
      </c>
      <c r="G97" s="2">
        <v>468</v>
      </c>
      <c r="H97">
        <v>94</v>
      </c>
    </row>
    <row r="98" spans="1:8" x14ac:dyDescent="0.3">
      <c r="A98" t="s">
        <v>28632</v>
      </c>
      <c r="B98">
        <v>105</v>
      </c>
      <c r="C98" s="25">
        <v>37</v>
      </c>
      <c r="F98" t="s">
        <v>22268</v>
      </c>
      <c r="G98" s="2">
        <v>972</v>
      </c>
      <c r="H98">
        <v>95</v>
      </c>
    </row>
    <row r="99" spans="1:8" x14ac:dyDescent="0.3">
      <c r="A99" t="s">
        <v>28638</v>
      </c>
      <c r="B99">
        <v>15</v>
      </c>
      <c r="C99" s="25">
        <v>180</v>
      </c>
      <c r="F99" t="s">
        <v>28673</v>
      </c>
      <c r="G99" s="2">
        <v>235</v>
      </c>
      <c r="H99">
        <v>96</v>
      </c>
    </row>
    <row r="100" spans="1:8" x14ac:dyDescent="0.3">
      <c r="A100" t="s">
        <v>28700</v>
      </c>
      <c r="B100">
        <v>365</v>
      </c>
      <c r="C100" s="25">
        <v>19</v>
      </c>
      <c r="F100" t="s">
        <v>28614</v>
      </c>
      <c r="G100" s="2">
        <v>5</v>
      </c>
      <c r="H100">
        <v>97</v>
      </c>
    </row>
    <row r="101" spans="1:8" x14ac:dyDescent="0.3">
      <c r="A101" t="s">
        <v>28635</v>
      </c>
      <c r="B101">
        <v>107</v>
      </c>
      <c r="C101" s="25">
        <v>170</v>
      </c>
      <c r="F101" t="s">
        <v>28715</v>
      </c>
      <c r="G101" s="2">
        <v>6</v>
      </c>
      <c r="H101">
        <v>98</v>
      </c>
    </row>
    <row r="102" spans="1:8" x14ac:dyDescent="0.3">
      <c r="A102" t="s">
        <v>28663</v>
      </c>
      <c r="B102">
        <v>108</v>
      </c>
      <c r="C102" s="25">
        <v>44</v>
      </c>
      <c r="F102" t="s">
        <v>16371</v>
      </c>
      <c r="G102" s="2">
        <v>83</v>
      </c>
      <c r="H102">
        <v>99</v>
      </c>
    </row>
    <row r="103" spans="1:8" x14ac:dyDescent="0.3">
      <c r="A103" t="s">
        <v>28859</v>
      </c>
      <c r="B103">
        <v>109</v>
      </c>
      <c r="C103" s="25">
        <v>45</v>
      </c>
      <c r="F103" t="s">
        <v>28649</v>
      </c>
      <c r="G103" s="2">
        <v>4</v>
      </c>
      <c r="H103">
        <v>100</v>
      </c>
    </row>
    <row r="104" spans="1:8" x14ac:dyDescent="0.3">
      <c r="A104" t="s">
        <v>28861</v>
      </c>
      <c r="B104">
        <v>110</v>
      </c>
      <c r="C104" s="25">
        <v>41</v>
      </c>
      <c r="F104" t="s">
        <v>28709</v>
      </c>
      <c r="G104" s="2">
        <v>106</v>
      </c>
      <c r="H104">
        <v>101</v>
      </c>
    </row>
    <row r="105" spans="1:8" x14ac:dyDescent="0.3">
      <c r="A105" t="s">
        <v>28697</v>
      </c>
      <c r="B105">
        <v>248</v>
      </c>
      <c r="C105" s="25">
        <v>43</v>
      </c>
      <c r="F105" t="s">
        <v>28631</v>
      </c>
      <c r="G105" s="2">
        <v>68</v>
      </c>
      <c r="H105">
        <v>102</v>
      </c>
    </row>
    <row r="106" spans="1:8" x14ac:dyDescent="0.3">
      <c r="A106" t="s">
        <v>28655</v>
      </c>
      <c r="B106">
        <v>111</v>
      </c>
      <c r="C106" s="25">
        <v>41</v>
      </c>
      <c r="F106" t="s">
        <v>28650</v>
      </c>
      <c r="G106" s="2">
        <v>12</v>
      </c>
      <c r="H106">
        <v>103</v>
      </c>
    </row>
    <row r="107" spans="1:8" x14ac:dyDescent="0.3">
      <c r="A107" t="s">
        <v>28645</v>
      </c>
      <c r="B107">
        <v>112</v>
      </c>
      <c r="C107" s="25">
        <v>4</v>
      </c>
      <c r="F107" t="s">
        <v>28651</v>
      </c>
      <c r="G107" s="2">
        <v>3</v>
      </c>
      <c r="H107">
        <v>104</v>
      </c>
    </row>
    <row r="108" spans="1:8" x14ac:dyDescent="0.3">
      <c r="A108" t="s">
        <v>26963</v>
      </c>
      <c r="B108">
        <v>249</v>
      </c>
      <c r="C108" s="25">
        <v>167</v>
      </c>
      <c r="F108" t="s">
        <v>28677</v>
      </c>
      <c r="G108" s="2">
        <v>19</v>
      </c>
      <c r="H108">
        <v>105</v>
      </c>
    </row>
    <row r="109" spans="1:8" x14ac:dyDescent="0.3">
      <c r="A109" t="s">
        <v>28860</v>
      </c>
      <c r="B109">
        <v>367</v>
      </c>
      <c r="C109" s="25">
        <v>10</v>
      </c>
      <c r="F109" t="s">
        <v>28858</v>
      </c>
      <c r="G109" s="2">
        <v>4</v>
      </c>
      <c r="H109">
        <v>106</v>
      </c>
    </row>
    <row r="110" spans="1:8" x14ac:dyDescent="0.3">
      <c r="A110" t="s">
        <v>28644</v>
      </c>
      <c r="B110">
        <v>113</v>
      </c>
      <c r="C110" s="25">
        <v>38</v>
      </c>
      <c r="F110" t="s">
        <v>22132</v>
      </c>
      <c r="G110" s="2">
        <v>61</v>
      </c>
      <c r="H110">
        <v>107</v>
      </c>
    </row>
    <row r="111" spans="1:8" x14ac:dyDescent="0.3">
      <c r="A111" t="s">
        <v>24870</v>
      </c>
      <c r="B111">
        <v>114</v>
      </c>
      <c r="C111" s="25">
        <v>12</v>
      </c>
      <c r="F111" t="s">
        <v>21614</v>
      </c>
      <c r="G111" s="2">
        <v>10</v>
      </c>
      <c r="H111">
        <v>108</v>
      </c>
    </row>
    <row r="112" spans="1:8" x14ac:dyDescent="0.3">
      <c r="A112" t="s">
        <v>28681</v>
      </c>
      <c r="B112">
        <v>250</v>
      </c>
      <c r="C112" s="25">
        <v>12</v>
      </c>
      <c r="F112" t="s">
        <v>18910</v>
      </c>
      <c r="G112" s="2">
        <v>22</v>
      </c>
      <c r="H112">
        <v>109</v>
      </c>
    </row>
    <row r="113" spans="1:8" x14ac:dyDescent="0.3">
      <c r="A113" t="s">
        <v>28704</v>
      </c>
      <c r="B113">
        <v>5</v>
      </c>
      <c r="C113" s="25">
        <v>352</v>
      </c>
      <c r="F113" t="s">
        <v>21459</v>
      </c>
      <c r="G113" s="2">
        <v>1</v>
      </c>
      <c r="H113">
        <v>110</v>
      </c>
    </row>
    <row r="114" spans="1:8" x14ac:dyDescent="0.3">
      <c r="A114" t="s">
        <v>28637</v>
      </c>
      <c r="B114">
        <v>6</v>
      </c>
      <c r="C114" s="25">
        <v>44</v>
      </c>
      <c r="F114" t="s">
        <v>26466</v>
      </c>
      <c r="G114" s="2">
        <v>61</v>
      </c>
      <c r="H114">
        <v>111</v>
      </c>
    </row>
    <row r="115" spans="1:8" x14ac:dyDescent="0.3">
      <c r="A115" t="s">
        <v>28698</v>
      </c>
      <c r="B115">
        <v>322</v>
      </c>
      <c r="C115" s="25">
        <v>36</v>
      </c>
      <c r="F115" t="s">
        <v>20609</v>
      </c>
      <c r="G115" s="2">
        <v>53</v>
      </c>
      <c r="H115">
        <v>112</v>
      </c>
    </row>
    <row r="116" spans="1:8" x14ac:dyDescent="0.3">
      <c r="A116" t="s">
        <v>28642</v>
      </c>
      <c r="B116">
        <v>117</v>
      </c>
      <c r="C116" s="25">
        <v>110</v>
      </c>
      <c r="F116" t="s">
        <v>21525</v>
      </c>
      <c r="G116" s="2">
        <v>3</v>
      </c>
      <c r="H116">
        <v>113</v>
      </c>
    </row>
    <row r="117" spans="1:8" x14ac:dyDescent="0.3">
      <c r="A117" t="s">
        <v>28720</v>
      </c>
      <c r="B117">
        <v>358</v>
      </c>
      <c r="C117" s="25">
        <v>47</v>
      </c>
      <c r="F117" t="s">
        <v>18580</v>
      </c>
      <c r="G117" s="2">
        <v>33</v>
      </c>
      <c r="H117">
        <v>114</v>
      </c>
    </row>
    <row r="118" spans="1:8" x14ac:dyDescent="0.3">
      <c r="A118" t="s">
        <v>13065</v>
      </c>
      <c r="B118">
        <v>33</v>
      </c>
      <c r="C118" s="25">
        <v>229</v>
      </c>
      <c r="F118" t="s">
        <v>28713</v>
      </c>
      <c r="G118" s="2">
        <v>8</v>
      </c>
      <c r="H118">
        <v>115</v>
      </c>
    </row>
    <row r="119" spans="1:8" x14ac:dyDescent="0.3">
      <c r="A119" t="s">
        <v>28624</v>
      </c>
      <c r="B119">
        <v>34</v>
      </c>
      <c r="C119" s="25">
        <v>865</v>
      </c>
      <c r="F119" t="s">
        <v>28688</v>
      </c>
      <c r="G119" s="2">
        <v>68</v>
      </c>
      <c r="H119">
        <v>116</v>
      </c>
    </row>
    <row r="120" spans="1:8" x14ac:dyDescent="0.3">
      <c r="A120" t="s">
        <v>28626</v>
      </c>
      <c r="B120">
        <v>35</v>
      </c>
      <c r="C120" s="25">
        <v>1556</v>
      </c>
      <c r="F120" t="s">
        <v>28717</v>
      </c>
      <c r="G120" s="2">
        <v>59</v>
      </c>
      <c r="H120">
        <v>117</v>
      </c>
    </row>
    <row r="121" spans="1:8" x14ac:dyDescent="0.3">
      <c r="A121" t="s">
        <v>28718</v>
      </c>
      <c r="B121">
        <v>19</v>
      </c>
      <c r="C121" s="25">
        <v>219</v>
      </c>
      <c r="F121" t="s">
        <v>28010</v>
      </c>
      <c r="G121" s="2">
        <v>36</v>
      </c>
      <c r="H121">
        <v>118</v>
      </c>
    </row>
    <row r="122" spans="1:8" x14ac:dyDescent="0.3">
      <c r="A122" t="s">
        <v>26393</v>
      </c>
      <c r="B122">
        <v>208</v>
      </c>
      <c r="C122" s="25">
        <v>60</v>
      </c>
      <c r="F122" t="s">
        <v>28630</v>
      </c>
      <c r="G122" s="2">
        <v>318</v>
      </c>
      <c r="H122">
        <v>119</v>
      </c>
    </row>
    <row r="123" spans="1:8" x14ac:dyDescent="0.3">
      <c r="A123" t="s">
        <v>21709</v>
      </c>
      <c r="B123">
        <v>209</v>
      </c>
      <c r="C123" s="25">
        <v>142</v>
      </c>
      <c r="F123" t="s">
        <v>28627</v>
      </c>
      <c r="G123" s="2">
        <v>565</v>
      </c>
      <c r="H123">
        <v>120</v>
      </c>
    </row>
    <row r="124" spans="1:8" x14ac:dyDescent="0.3">
      <c r="A124" t="s">
        <v>11969</v>
      </c>
      <c r="B124">
        <v>212</v>
      </c>
      <c r="C124" s="25">
        <v>62</v>
      </c>
      <c r="F124" t="s">
        <v>28641</v>
      </c>
      <c r="G124" s="2">
        <v>54</v>
      </c>
      <c r="H124">
        <v>121</v>
      </c>
    </row>
    <row r="125" spans="1:8" x14ac:dyDescent="0.3">
      <c r="A125" t="s">
        <v>28621</v>
      </c>
      <c r="B125">
        <v>119</v>
      </c>
      <c r="C125" s="25">
        <v>8</v>
      </c>
      <c r="F125" t="s">
        <v>25741</v>
      </c>
      <c r="G125" s="2">
        <v>7</v>
      </c>
      <c r="H125">
        <v>122</v>
      </c>
    </row>
    <row r="126" spans="1:8" x14ac:dyDescent="0.3">
      <c r="A126" t="s">
        <v>28682</v>
      </c>
      <c r="B126">
        <v>252</v>
      </c>
      <c r="C126" s="25">
        <v>89</v>
      </c>
      <c r="F126" t="s">
        <v>25145</v>
      </c>
      <c r="G126" s="2">
        <v>204</v>
      </c>
      <c r="H126">
        <v>123</v>
      </c>
    </row>
    <row r="127" spans="1:8" x14ac:dyDescent="0.3">
      <c r="A127" t="s">
        <v>28691</v>
      </c>
      <c r="B127">
        <v>213</v>
      </c>
      <c r="C127" s="25">
        <v>46</v>
      </c>
      <c r="F127" t="s">
        <v>17694</v>
      </c>
      <c r="G127" s="2">
        <v>99</v>
      </c>
      <c r="H127">
        <v>124</v>
      </c>
    </row>
    <row r="128" spans="1:8" x14ac:dyDescent="0.3">
      <c r="A128" t="s">
        <v>16550</v>
      </c>
      <c r="B128">
        <v>121</v>
      </c>
      <c r="C128" s="25">
        <v>129</v>
      </c>
      <c r="F128" t="s">
        <v>28620</v>
      </c>
      <c r="G128" s="2">
        <v>8</v>
      </c>
      <c r="H128">
        <v>125</v>
      </c>
    </row>
    <row r="129" spans="1:8" x14ac:dyDescent="0.3">
      <c r="A129" t="s">
        <v>28648</v>
      </c>
      <c r="B129">
        <v>122</v>
      </c>
      <c r="C129" s="25">
        <v>5</v>
      </c>
      <c r="F129" t="s">
        <v>28660</v>
      </c>
      <c r="G129" s="2">
        <v>415</v>
      </c>
      <c r="H129">
        <v>126</v>
      </c>
    </row>
    <row r="130" spans="1:8" x14ac:dyDescent="0.3">
      <c r="A130" t="s">
        <v>27387</v>
      </c>
      <c r="B130">
        <v>255</v>
      </c>
      <c r="C130" s="25">
        <v>279</v>
      </c>
      <c r="F130" t="s">
        <v>11929</v>
      </c>
      <c r="G130" s="2">
        <v>14</v>
      </c>
      <c r="H130">
        <v>127</v>
      </c>
    </row>
    <row r="131" spans="1:8" x14ac:dyDescent="0.3">
      <c r="A131" t="s">
        <v>21635</v>
      </c>
      <c r="B131">
        <v>124</v>
      </c>
      <c r="C131" s="25">
        <v>5</v>
      </c>
      <c r="F131" t="s">
        <v>28612</v>
      </c>
      <c r="G131" s="2">
        <v>23</v>
      </c>
      <c r="H131">
        <v>128</v>
      </c>
    </row>
    <row r="132" spans="1:8" x14ac:dyDescent="0.3">
      <c r="A132" t="s">
        <v>28683</v>
      </c>
      <c r="B132">
        <v>126</v>
      </c>
      <c r="C132" s="25">
        <v>110</v>
      </c>
      <c r="F132" t="s">
        <v>11687</v>
      </c>
      <c r="G132" s="2">
        <v>7</v>
      </c>
      <c r="H132">
        <v>129</v>
      </c>
    </row>
    <row r="133" spans="1:8" x14ac:dyDescent="0.3">
      <c r="A133" t="s">
        <v>28695</v>
      </c>
      <c r="B133">
        <v>256</v>
      </c>
      <c r="C133" s="25">
        <v>18</v>
      </c>
      <c r="F133" t="s">
        <v>28659</v>
      </c>
      <c r="G133" s="2">
        <v>11</v>
      </c>
      <c r="H133">
        <v>130</v>
      </c>
    </row>
    <row r="134" spans="1:8" x14ac:dyDescent="0.3">
      <c r="A134" t="s">
        <v>18506</v>
      </c>
      <c r="B134">
        <v>129</v>
      </c>
      <c r="C134" s="25">
        <v>103</v>
      </c>
      <c r="F134" t="s">
        <v>28711</v>
      </c>
      <c r="G134" s="2">
        <v>8</v>
      </c>
      <c r="H134">
        <v>131</v>
      </c>
    </row>
    <row r="135" spans="1:8" x14ac:dyDescent="0.3">
      <c r="A135" t="s">
        <v>28654</v>
      </c>
      <c r="B135">
        <v>258</v>
      </c>
      <c r="C135" s="25">
        <v>59</v>
      </c>
      <c r="F135" t="s">
        <v>22187</v>
      </c>
      <c r="G135" s="2">
        <v>20</v>
      </c>
      <c r="H135">
        <v>132</v>
      </c>
    </row>
    <row r="136" spans="1:8" x14ac:dyDescent="0.3">
      <c r="A136" t="s">
        <v>19794</v>
      </c>
      <c r="B136">
        <v>130</v>
      </c>
      <c r="C136" s="25">
        <v>55</v>
      </c>
      <c r="F136" t="s">
        <v>28856</v>
      </c>
      <c r="G136" s="2">
        <v>19</v>
      </c>
      <c r="H136">
        <v>133</v>
      </c>
    </row>
    <row r="137" spans="1:8" x14ac:dyDescent="0.3">
      <c r="A137" t="s">
        <v>28619</v>
      </c>
      <c r="B137">
        <v>215</v>
      </c>
      <c r="C137" s="25">
        <v>306</v>
      </c>
      <c r="F137" t="s">
        <v>28646</v>
      </c>
      <c r="G137" s="2">
        <v>19</v>
      </c>
      <c r="H137">
        <v>134</v>
      </c>
    </row>
    <row r="138" spans="1:8" x14ac:dyDescent="0.3">
      <c r="A138" t="s">
        <v>26796</v>
      </c>
      <c r="B138">
        <v>44</v>
      </c>
      <c r="C138" s="25">
        <v>316</v>
      </c>
      <c r="F138" t="s">
        <v>21655</v>
      </c>
      <c r="G138" s="2">
        <v>37</v>
      </c>
      <c r="H138">
        <v>135</v>
      </c>
    </row>
    <row r="139" spans="1:8" x14ac:dyDescent="0.3">
      <c r="A139" t="s">
        <v>28708</v>
      </c>
      <c r="B139">
        <v>259</v>
      </c>
      <c r="C139" s="25">
        <v>7</v>
      </c>
      <c r="F139" t="s">
        <v>21595</v>
      </c>
      <c r="G139" s="2">
        <v>94</v>
      </c>
      <c r="H139">
        <v>136</v>
      </c>
    </row>
    <row r="140" spans="1:8" x14ac:dyDescent="0.3">
      <c r="A140" t="s">
        <v>22268</v>
      </c>
      <c r="B140">
        <v>131</v>
      </c>
      <c r="C140" s="25">
        <v>979</v>
      </c>
      <c r="F140" t="s">
        <v>26846</v>
      </c>
      <c r="G140" s="2">
        <v>3</v>
      </c>
      <c r="H140">
        <v>137</v>
      </c>
    </row>
    <row r="141" spans="1:8" x14ac:dyDescent="0.3">
      <c r="A141" t="s">
        <v>28686</v>
      </c>
      <c r="B141">
        <v>260</v>
      </c>
      <c r="C141" s="25">
        <v>93</v>
      </c>
      <c r="F141" t="s">
        <v>28658</v>
      </c>
      <c r="G141" s="2">
        <v>202</v>
      </c>
      <c r="H141">
        <v>138</v>
      </c>
    </row>
    <row r="142" spans="1:8" x14ac:dyDescent="0.3">
      <c r="A142" t="s">
        <v>28673</v>
      </c>
      <c r="B142">
        <v>133</v>
      </c>
      <c r="C142" s="25">
        <v>217</v>
      </c>
      <c r="F142" t="s">
        <v>28679</v>
      </c>
      <c r="G142" s="2">
        <v>191</v>
      </c>
      <c r="H142">
        <v>139</v>
      </c>
    </row>
    <row r="143" spans="1:8" x14ac:dyDescent="0.3">
      <c r="A143" t="s">
        <v>28614</v>
      </c>
      <c r="B143">
        <v>135</v>
      </c>
      <c r="C143" s="25">
        <v>8</v>
      </c>
      <c r="F143" t="s">
        <v>26393</v>
      </c>
      <c r="G143" s="2">
        <v>62</v>
      </c>
      <c r="H143">
        <v>140</v>
      </c>
    </row>
    <row r="144" spans="1:8" x14ac:dyDescent="0.3">
      <c r="A144" t="s">
        <v>28842</v>
      </c>
      <c r="B144">
        <v>30</v>
      </c>
      <c r="C144" s="25">
        <v>45</v>
      </c>
      <c r="F144" t="s">
        <v>21709</v>
      </c>
      <c r="G144" s="2">
        <v>167</v>
      </c>
      <c r="H144">
        <v>141</v>
      </c>
    </row>
    <row r="145" spans="1:8" x14ac:dyDescent="0.3">
      <c r="A145" t="s">
        <v>23638</v>
      </c>
      <c r="B145">
        <v>7</v>
      </c>
      <c r="C145" s="25">
        <v>14</v>
      </c>
      <c r="F145" t="s">
        <v>11969</v>
      </c>
      <c r="G145" s="2">
        <v>73</v>
      </c>
      <c r="H145">
        <v>142</v>
      </c>
    </row>
    <row r="146" spans="1:8" x14ac:dyDescent="0.3">
      <c r="A146" t="s">
        <v>28715</v>
      </c>
      <c r="B146">
        <v>136</v>
      </c>
      <c r="C146" s="25">
        <v>6</v>
      </c>
      <c r="F146" t="s">
        <v>28691</v>
      </c>
      <c r="G146" s="2">
        <v>47</v>
      </c>
      <c r="H146">
        <v>143</v>
      </c>
    </row>
    <row r="147" spans="1:8" x14ac:dyDescent="0.3">
      <c r="A147" t="s">
        <v>16371</v>
      </c>
      <c r="B147">
        <v>137</v>
      </c>
      <c r="C147" s="25">
        <v>83</v>
      </c>
      <c r="F147" t="s">
        <v>27387</v>
      </c>
      <c r="G147" s="2">
        <v>654</v>
      </c>
      <c r="H147">
        <v>144</v>
      </c>
    </row>
    <row r="148" spans="1:8" x14ac:dyDescent="0.3">
      <c r="A148" t="s">
        <v>21481</v>
      </c>
      <c r="B148">
        <v>138</v>
      </c>
      <c r="C148" s="25">
        <v>5</v>
      </c>
      <c r="F148" t="s">
        <v>28656</v>
      </c>
      <c r="G148" s="2">
        <v>8</v>
      </c>
      <c r="H148">
        <v>145</v>
      </c>
    </row>
    <row r="149" spans="1:8" x14ac:dyDescent="0.3">
      <c r="A149" t="s">
        <v>28649</v>
      </c>
      <c r="B149">
        <v>139</v>
      </c>
      <c r="C149" s="25">
        <v>4</v>
      </c>
      <c r="F149" t="s">
        <v>28716</v>
      </c>
      <c r="G149" s="2">
        <v>114</v>
      </c>
      <c r="H149">
        <v>146</v>
      </c>
    </row>
    <row r="150" spans="1:8" x14ac:dyDescent="0.3">
      <c r="A150" t="s">
        <v>28709</v>
      </c>
      <c r="B150">
        <v>140</v>
      </c>
      <c r="C150" s="25">
        <v>106</v>
      </c>
      <c r="F150" t="s">
        <v>28618</v>
      </c>
      <c r="G150" s="2">
        <v>62</v>
      </c>
      <c r="H150">
        <v>147</v>
      </c>
    </row>
    <row r="151" spans="1:8" x14ac:dyDescent="0.3">
      <c r="A151" t="s">
        <v>28631</v>
      </c>
      <c r="B151">
        <v>141</v>
      </c>
      <c r="C151" s="25">
        <v>65</v>
      </c>
      <c r="F151" t="s">
        <v>28703</v>
      </c>
      <c r="G151" s="2">
        <v>205</v>
      </c>
      <c r="H151">
        <v>148</v>
      </c>
    </row>
    <row r="152" spans="1:8" x14ac:dyDescent="0.3">
      <c r="A152" t="s">
        <v>28665</v>
      </c>
      <c r="B152">
        <v>216</v>
      </c>
      <c r="C152" s="25">
        <v>19</v>
      </c>
      <c r="F152" t="s">
        <v>28726</v>
      </c>
      <c r="G152" s="2">
        <v>42</v>
      </c>
      <c r="H152">
        <v>149</v>
      </c>
    </row>
    <row r="153" spans="1:8" x14ac:dyDescent="0.3">
      <c r="A153" t="s">
        <v>28650</v>
      </c>
      <c r="B153">
        <v>142</v>
      </c>
      <c r="C153" s="25">
        <v>33</v>
      </c>
      <c r="F153" t="s">
        <v>28693</v>
      </c>
      <c r="G153" s="2">
        <v>177</v>
      </c>
      <c r="H153">
        <v>150</v>
      </c>
    </row>
    <row r="154" spans="1:8" x14ac:dyDescent="0.3">
      <c r="A154" t="s">
        <v>26879</v>
      </c>
      <c r="B154">
        <v>143</v>
      </c>
      <c r="C154" s="25">
        <v>58</v>
      </c>
      <c r="F154" t="s">
        <v>25537</v>
      </c>
      <c r="G154" s="2">
        <v>164</v>
      </c>
      <c r="H154">
        <v>151</v>
      </c>
    </row>
    <row r="155" spans="1:8" x14ac:dyDescent="0.3">
      <c r="A155" t="s">
        <v>27986</v>
      </c>
      <c r="B155">
        <v>217</v>
      </c>
      <c r="C155" s="25">
        <v>18</v>
      </c>
      <c r="F155" t="s">
        <v>28705</v>
      </c>
      <c r="G155" s="2">
        <v>1015</v>
      </c>
      <c r="H155">
        <v>152</v>
      </c>
    </row>
    <row r="156" spans="1:8" x14ac:dyDescent="0.3">
      <c r="A156" t="s">
        <v>28680</v>
      </c>
      <c r="B156">
        <v>262</v>
      </c>
      <c r="C156" s="25">
        <v>7</v>
      </c>
      <c r="F156" t="s">
        <v>28697</v>
      </c>
      <c r="G156" s="2">
        <v>52</v>
      </c>
      <c r="H156">
        <v>153</v>
      </c>
    </row>
    <row r="157" spans="1:8" x14ac:dyDescent="0.3">
      <c r="A157" t="s">
        <v>28651</v>
      </c>
      <c r="B157">
        <v>144</v>
      </c>
      <c r="C157" s="25">
        <v>2</v>
      </c>
      <c r="F157" t="s">
        <v>26963</v>
      </c>
      <c r="G157" s="2">
        <v>154</v>
      </c>
      <c r="H157">
        <v>154</v>
      </c>
    </row>
    <row r="158" spans="1:8" x14ac:dyDescent="0.3">
      <c r="A158" t="s">
        <v>27468</v>
      </c>
      <c r="B158">
        <v>218</v>
      </c>
      <c r="C158" s="25">
        <v>69</v>
      </c>
      <c r="F158" t="s">
        <v>28681</v>
      </c>
      <c r="G158" s="2">
        <v>12</v>
      </c>
      <c r="H158">
        <v>155</v>
      </c>
    </row>
    <row r="159" spans="1:8" x14ac:dyDescent="0.3">
      <c r="A159" t="s">
        <v>28560</v>
      </c>
      <c r="B159">
        <v>145</v>
      </c>
      <c r="C159" s="25">
        <v>80</v>
      </c>
      <c r="F159" t="s">
        <v>28682</v>
      </c>
      <c r="G159" s="2">
        <v>99</v>
      </c>
      <c r="H159">
        <v>156</v>
      </c>
    </row>
    <row r="160" spans="1:8" x14ac:dyDescent="0.3">
      <c r="A160" t="s">
        <v>28677</v>
      </c>
      <c r="B160">
        <v>146</v>
      </c>
      <c r="C160" s="25">
        <v>19</v>
      </c>
      <c r="F160" t="s">
        <v>28695</v>
      </c>
      <c r="G160" s="2">
        <v>29</v>
      </c>
      <c r="H160">
        <v>157</v>
      </c>
    </row>
    <row r="161" spans="1:8" x14ac:dyDescent="0.3">
      <c r="A161" t="s">
        <v>28671</v>
      </c>
      <c r="B161">
        <v>23</v>
      </c>
      <c r="C161" s="25">
        <v>606</v>
      </c>
      <c r="F161" t="s">
        <v>28686</v>
      </c>
      <c r="G161" s="2">
        <v>123</v>
      </c>
      <c r="H161">
        <v>158</v>
      </c>
    </row>
    <row r="162" spans="1:8" x14ac:dyDescent="0.3">
      <c r="A162" t="s">
        <v>28669</v>
      </c>
      <c r="B162">
        <v>16</v>
      </c>
      <c r="C162" s="25">
        <v>606</v>
      </c>
      <c r="F162" t="s">
        <v>28680</v>
      </c>
      <c r="G162" s="2">
        <v>7</v>
      </c>
      <c r="H162">
        <v>159</v>
      </c>
    </row>
    <row r="163" spans="1:8" x14ac:dyDescent="0.3">
      <c r="A163" t="s">
        <v>28858</v>
      </c>
      <c r="B163">
        <v>149</v>
      </c>
      <c r="C163" s="25">
        <v>4</v>
      </c>
      <c r="F163" t="s">
        <v>28699</v>
      </c>
      <c r="G163" s="2">
        <v>84</v>
      </c>
      <c r="H163">
        <v>160</v>
      </c>
    </row>
    <row r="164" spans="1:8" x14ac:dyDescent="0.3">
      <c r="A164" t="s">
        <v>22132</v>
      </c>
      <c r="B164">
        <v>150</v>
      </c>
      <c r="C164" s="25">
        <v>60</v>
      </c>
      <c r="F164" t="s">
        <v>27065</v>
      </c>
      <c r="G164" s="2">
        <v>47</v>
      </c>
      <c r="H164">
        <v>161</v>
      </c>
    </row>
    <row r="165" spans="1:8" x14ac:dyDescent="0.3">
      <c r="A165" t="s">
        <v>21614</v>
      </c>
      <c r="B165">
        <v>151</v>
      </c>
      <c r="C165" s="25">
        <v>10</v>
      </c>
      <c r="F165" t="s">
        <v>28689</v>
      </c>
      <c r="G165" s="2">
        <v>2</v>
      </c>
      <c r="H165">
        <v>162</v>
      </c>
    </row>
    <row r="166" spans="1:8" x14ac:dyDescent="0.3">
      <c r="A166" t="s">
        <v>18910</v>
      </c>
      <c r="B166">
        <v>152</v>
      </c>
      <c r="C166" s="25">
        <v>22</v>
      </c>
      <c r="F166" t="s">
        <v>21639</v>
      </c>
      <c r="G166" s="2">
        <v>9</v>
      </c>
      <c r="H166">
        <v>163</v>
      </c>
    </row>
    <row r="167" spans="1:8" x14ac:dyDescent="0.3">
      <c r="A167" t="s">
        <v>390</v>
      </c>
      <c r="B167">
        <v>8</v>
      </c>
      <c r="C167" s="25">
        <v>164</v>
      </c>
      <c r="F167" t="s">
        <v>28653</v>
      </c>
      <c r="G167" s="2">
        <v>1</v>
      </c>
      <c r="H167">
        <v>164</v>
      </c>
    </row>
    <row r="168" spans="1:8" x14ac:dyDescent="0.3">
      <c r="A168" t="s">
        <v>28723</v>
      </c>
      <c r="B168">
        <v>371</v>
      </c>
      <c r="C168" s="25">
        <v>50</v>
      </c>
      <c r="F168" t="s">
        <v>22743</v>
      </c>
      <c r="G168" s="2">
        <v>43</v>
      </c>
      <c r="H168">
        <v>165</v>
      </c>
    </row>
    <row r="169" spans="1:8" x14ac:dyDescent="0.3">
      <c r="A169" t="s">
        <v>8063</v>
      </c>
      <c r="B169">
        <v>17</v>
      </c>
      <c r="C169" s="25">
        <v>5755</v>
      </c>
      <c r="F169" t="s">
        <v>27618</v>
      </c>
      <c r="G169" s="2">
        <v>39</v>
      </c>
      <c r="H169">
        <v>166</v>
      </c>
    </row>
    <row r="170" spans="1:8" x14ac:dyDescent="0.3">
      <c r="A170" t="s">
        <v>21459</v>
      </c>
      <c r="B170">
        <v>154</v>
      </c>
      <c r="C170" s="25">
        <v>1</v>
      </c>
      <c r="F170" t="s">
        <v>28678</v>
      </c>
      <c r="G170" s="2">
        <v>34</v>
      </c>
      <c r="H170">
        <v>167</v>
      </c>
    </row>
    <row r="171" spans="1:8" x14ac:dyDescent="0.3">
      <c r="A171" t="s">
        <v>28685</v>
      </c>
      <c r="B171">
        <v>264</v>
      </c>
      <c r="C171" s="25">
        <v>108</v>
      </c>
      <c r="F171" t="s">
        <v>28701</v>
      </c>
      <c r="G171" s="2">
        <v>16</v>
      </c>
      <c r="H171">
        <v>168</v>
      </c>
    </row>
    <row r="172" spans="1:8" x14ac:dyDescent="0.3">
      <c r="A172" t="s">
        <v>26466</v>
      </c>
      <c r="B172">
        <v>155</v>
      </c>
      <c r="C172" s="25">
        <v>59</v>
      </c>
      <c r="F172" t="s">
        <v>27993</v>
      </c>
      <c r="G172" s="2">
        <v>24</v>
      </c>
      <c r="H172">
        <v>169</v>
      </c>
    </row>
    <row r="173" spans="1:8" x14ac:dyDescent="0.3">
      <c r="A173" t="s">
        <v>20609</v>
      </c>
      <c r="B173">
        <v>156</v>
      </c>
      <c r="C173" s="25">
        <v>45</v>
      </c>
      <c r="F173" t="s">
        <v>28091</v>
      </c>
      <c r="G173" s="2">
        <v>1</v>
      </c>
      <c r="H173">
        <v>170</v>
      </c>
    </row>
    <row r="174" spans="1:8" x14ac:dyDescent="0.3">
      <c r="A174" t="s">
        <v>21525</v>
      </c>
      <c r="B174">
        <v>157</v>
      </c>
      <c r="C174" s="25">
        <v>10</v>
      </c>
      <c r="F174" t="s">
        <v>28633</v>
      </c>
      <c r="G174" s="2">
        <v>66</v>
      </c>
      <c r="H174">
        <v>171</v>
      </c>
    </row>
    <row r="175" spans="1:8" x14ac:dyDescent="0.3">
      <c r="A175" t="s">
        <v>18580</v>
      </c>
      <c r="B175">
        <v>158</v>
      </c>
      <c r="C175" s="25">
        <v>28</v>
      </c>
      <c r="F175" t="s">
        <v>28672</v>
      </c>
      <c r="G175" s="2">
        <v>26</v>
      </c>
      <c r="H175">
        <v>172</v>
      </c>
    </row>
    <row r="176" spans="1:8" x14ac:dyDescent="0.3">
      <c r="A176" t="s">
        <v>28714</v>
      </c>
      <c r="B176">
        <v>221</v>
      </c>
      <c r="C176" s="25">
        <v>35</v>
      </c>
      <c r="F176" t="s">
        <v>28706</v>
      </c>
      <c r="G176" s="2">
        <v>26</v>
      </c>
      <c r="H176">
        <v>173</v>
      </c>
    </row>
    <row r="177" spans="1:8" x14ac:dyDescent="0.3">
      <c r="A177" t="s">
        <v>28713</v>
      </c>
      <c r="B177">
        <v>159</v>
      </c>
      <c r="C177" s="25">
        <v>8</v>
      </c>
      <c r="F177" t="s">
        <v>27496</v>
      </c>
      <c r="G177" s="2">
        <v>30</v>
      </c>
      <c r="H177">
        <v>174</v>
      </c>
    </row>
    <row r="178" spans="1:8" x14ac:dyDescent="0.3">
      <c r="A178" t="s">
        <v>28688</v>
      </c>
      <c r="B178">
        <v>161</v>
      </c>
      <c r="C178" s="25">
        <v>64</v>
      </c>
      <c r="F178" t="s">
        <v>21482</v>
      </c>
      <c r="G178" s="2">
        <v>31</v>
      </c>
      <c r="H178">
        <v>175</v>
      </c>
    </row>
    <row r="179" spans="1:8" x14ac:dyDescent="0.3">
      <c r="A179" t="s">
        <v>28717</v>
      </c>
      <c r="B179">
        <v>162</v>
      </c>
      <c r="C179" s="25">
        <v>57</v>
      </c>
      <c r="F179" t="s">
        <v>28719</v>
      </c>
      <c r="G179" s="2">
        <v>144</v>
      </c>
      <c r="H179">
        <v>176</v>
      </c>
    </row>
    <row r="180" spans="1:8" x14ac:dyDescent="0.3">
      <c r="A180" t="s">
        <v>28656</v>
      </c>
      <c r="B180">
        <v>222</v>
      </c>
      <c r="C180" s="25">
        <v>8</v>
      </c>
      <c r="F180" t="s">
        <v>28710</v>
      </c>
      <c r="G180" s="2">
        <v>21</v>
      </c>
      <c r="H180">
        <v>177</v>
      </c>
    </row>
    <row r="181" spans="1:8" x14ac:dyDescent="0.3">
      <c r="A181" t="s">
        <v>28010</v>
      </c>
      <c r="B181">
        <v>163</v>
      </c>
      <c r="C181" s="25">
        <v>36</v>
      </c>
      <c r="F181" t="s">
        <v>25769</v>
      </c>
      <c r="G181" s="2">
        <v>11</v>
      </c>
      <c r="H181">
        <v>178</v>
      </c>
    </row>
    <row r="182" spans="1:8" x14ac:dyDescent="0.3">
      <c r="A182" t="s">
        <v>28712</v>
      </c>
      <c r="B182">
        <v>267</v>
      </c>
      <c r="C182" s="25">
        <v>9</v>
      </c>
      <c r="F182" t="s">
        <v>22125</v>
      </c>
      <c r="G182" s="2">
        <v>15</v>
      </c>
      <c r="H182">
        <v>179</v>
      </c>
    </row>
    <row r="183" spans="1:8" x14ac:dyDescent="0.3">
      <c r="A183" t="s">
        <v>28630</v>
      </c>
      <c r="B183">
        <v>166</v>
      </c>
      <c r="C183" s="25">
        <v>200</v>
      </c>
      <c r="F183" t="s">
        <v>24315</v>
      </c>
      <c r="G183" s="2">
        <v>8</v>
      </c>
      <c r="H183">
        <v>180</v>
      </c>
    </row>
    <row r="184" spans="1:8" x14ac:dyDescent="0.3">
      <c r="A184" t="s">
        <v>28699</v>
      </c>
      <c r="B184">
        <v>269</v>
      </c>
      <c r="C184" s="25">
        <v>61</v>
      </c>
      <c r="F184" t="s">
        <v>28702</v>
      </c>
      <c r="G184" s="2">
        <v>42</v>
      </c>
      <c r="H184">
        <v>181</v>
      </c>
    </row>
    <row r="185" spans="1:8" x14ac:dyDescent="0.3">
      <c r="A185" t="s">
        <v>28722</v>
      </c>
      <c r="B185">
        <v>270</v>
      </c>
      <c r="C185" s="25">
        <v>46</v>
      </c>
      <c r="F185" t="s">
        <v>28700</v>
      </c>
      <c r="G185" s="2">
        <v>116</v>
      </c>
      <c r="H185">
        <v>182</v>
      </c>
    </row>
    <row r="186" spans="1:8" x14ac:dyDescent="0.3">
      <c r="A186" t="s">
        <v>28627</v>
      </c>
      <c r="B186">
        <v>167</v>
      </c>
      <c r="C186" s="25">
        <v>547</v>
      </c>
      <c r="F186" t="s">
        <v>28698</v>
      </c>
      <c r="G186" s="2">
        <v>66</v>
      </c>
      <c r="H186">
        <v>183</v>
      </c>
    </row>
    <row r="187" spans="1:8" x14ac:dyDescent="0.3">
      <c r="A187" t="s">
        <v>27707</v>
      </c>
      <c r="B187">
        <v>9</v>
      </c>
      <c r="C187" s="25">
        <v>7</v>
      </c>
      <c r="F187" t="s">
        <v>28654</v>
      </c>
      <c r="G187" s="2">
        <v>43</v>
      </c>
      <c r="H187">
        <v>184</v>
      </c>
    </row>
    <row r="188" spans="1:8" x14ac:dyDescent="0.3">
      <c r="A188" t="s">
        <v>28670</v>
      </c>
      <c r="B188">
        <v>271</v>
      </c>
      <c r="C188" s="25">
        <v>82</v>
      </c>
      <c r="F188" t="s">
        <v>28708</v>
      </c>
      <c r="G188" s="2">
        <v>7</v>
      </c>
      <c r="H188">
        <v>185</v>
      </c>
    </row>
    <row r="189" spans="1:8" x14ac:dyDescent="0.3">
      <c r="A189" t="s">
        <v>28641</v>
      </c>
      <c r="B189">
        <v>169</v>
      </c>
      <c r="C189" s="25">
        <v>54</v>
      </c>
      <c r="F189" t="s">
        <v>21481</v>
      </c>
      <c r="G189" s="2">
        <v>5</v>
      </c>
      <c r="H189">
        <v>186</v>
      </c>
    </row>
    <row r="190" spans="1:8" x14ac:dyDescent="0.3">
      <c r="A190" t="s">
        <v>25741</v>
      </c>
      <c r="B190">
        <v>170</v>
      </c>
      <c r="C190" s="25">
        <v>7</v>
      </c>
      <c r="F190" t="s">
        <v>28665</v>
      </c>
      <c r="G190" s="2">
        <v>13</v>
      </c>
      <c r="H190">
        <v>187</v>
      </c>
    </row>
    <row r="191" spans="1:8" x14ac:dyDescent="0.3">
      <c r="A191" t="s">
        <v>28716</v>
      </c>
      <c r="B191">
        <v>224</v>
      </c>
      <c r="C191" s="25">
        <v>94</v>
      </c>
      <c r="F191" t="s">
        <v>26879</v>
      </c>
      <c r="G191" s="2">
        <v>42</v>
      </c>
      <c r="H191">
        <v>188</v>
      </c>
    </row>
    <row r="192" spans="1:8" x14ac:dyDescent="0.3">
      <c r="A192" t="s">
        <v>25145</v>
      </c>
      <c r="B192">
        <v>171</v>
      </c>
      <c r="C192" s="25">
        <v>213</v>
      </c>
      <c r="F192" t="s">
        <v>27986</v>
      </c>
      <c r="G192" s="2">
        <v>13</v>
      </c>
      <c r="H192">
        <v>189</v>
      </c>
    </row>
    <row r="193" spans="1:8" x14ac:dyDescent="0.3">
      <c r="A193" t="s">
        <v>28009</v>
      </c>
      <c r="B193">
        <v>24</v>
      </c>
      <c r="C193" s="25">
        <v>13</v>
      </c>
      <c r="F193" t="s">
        <v>27468</v>
      </c>
      <c r="G193" s="2">
        <v>47</v>
      </c>
      <c r="H193">
        <v>190</v>
      </c>
    </row>
    <row r="194" spans="1:8" x14ac:dyDescent="0.3">
      <c r="A194" t="s">
        <v>28721</v>
      </c>
      <c r="B194">
        <v>357</v>
      </c>
      <c r="C194" s="25">
        <v>126</v>
      </c>
      <c r="F194" t="s">
        <v>28560</v>
      </c>
      <c r="G194" s="2">
        <v>40</v>
      </c>
      <c r="H194">
        <v>191</v>
      </c>
    </row>
    <row r="195" spans="1:8" x14ac:dyDescent="0.3">
      <c r="A195" t="s">
        <v>28610</v>
      </c>
      <c r="B195">
        <v>26</v>
      </c>
      <c r="C195" s="25">
        <v>1792</v>
      </c>
      <c r="F195" t="s">
        <v>28685</v>
      </c>
      <c r="G195" s="2">
        <v>99</v>
      </c>
      <c r="H195">
        <v>192</v>
      </c>
    </row>
    <row r="196" spans="1:8" x14ac:dyDescent="0.3">
      <c r="A196" t="s">
        <v>28611</v>
      </c>
      <c r="B196">
        <v>32</v>
      </c>
      <c r="C196" s="25">
        <v>3678</v>
      </c>
      <c r="F196" t="s">
        <v>28714</v>
      </c>
      <c r="G196" s="2">
        <v>44</v>
      </c>
      <c r="H196">
        <v>193</v>
      </c>
    </row>
    <row r="197" spans="1:8" x14ac:dyDescent="0.3">
      <c r="A197" t="s">
        <v>28618</v>
      </c>
      <c r="B197">
        <v>226</v>
      </c>
      <c r="C197" s="25">
        <v>43</v>
      </c>
      <c r="F197" t="s">
        <v>28712</v>
      </c>
      <c r="G197" s="2">
        <v>8</v>
      </c>
      <c r="H197">
        <v>194</v>
      </c>
    </row>
    <row r="198" spans="1:8" x14ac:dyDescent="0.3">
      <c r="A198" t="s">
        <v>19982</v>
      </c>
      <c r="B198">
        <v>27</v>
      </c>
      <c r="C198" s="25">
        <v>84</v>
      </c>
      <c r="F198" t="s">
        <v>28670</v>
      </c>
      <c r="G198" s="2">
        <v>119</v>
      </c>
      <c r="H198">
        <v>195</v>
      </c>
    </row>
    <row r="199" spans="1:8" x14ac:dyDescent="0.3">
      <c r="A199" t="s">
        <v>17694</v>
      </c>
      <c r="B199">
        <v>174</v>
      </c>
      <c r="C199" s="25">
        <v>103</v>
      </c>
      <c r="F199" t="s">
        <v>28720</v>
      </c>
      <c r="G199" s="2">
        <v>103</v>
      </c>
      <c r="H199">
        <v>196</v>
      </c>
    </row>
    <row r="200" spans="1:8" x14ac:dyDescent="0.3">
      <c r="A200" t="s">
        <v>27065</v>
      </c>
      <c r="B200">
        <v>274</v>
      </c>
      <c r="C200" s="25">
        <v>34</v>
      </c>
      <c r="F200" t="s">
        <v>28721</v>
      </c>
      <c r="G200" s="2">
        <v>370</v>
      </c>
      <c r="H200">
        <v>197</v>
      </c>
    </row>
    <row r="201" spans="1:8" x14ac:dyDescent="0.3">
      <c r="A201" t="s">
        <v>28609</v>
      </c>
      <c r="B201">
        <v>28</v>
      </c>
      <c r="C201" s="25">
        <v>15</v>
      </c>
      <c r="F201" t="s">
        <v>28692</v>
      </c>
      <c r="G201" s="2">
        <v>269</v>
      </c>
      <c r="H201">
        <v>198</v>
      </c>
    </row>
    <row r="202" spans="1:8" x14ac:dyDescent="0.3">
      <c r="A202" t="s">
        <v>28608</v>
      </c>
      <c r="B202">
        <v>29</v>
      </c>
      <c r="C202" s="25">
        <v>46</v>
      </c>
      <c r="F202" t="s">
        <v>24670</v>
      </c>
      <c r="G202" s="2">
        <v>74</v>
      </c>
      <c r="H202">
        <v>199</v>
      </c>
    </row>
    <row r="203" spans="1:8" x14ac:dyDescent="0.3">
      <c r="A203" t="s">
        <v>28620</v>
      </c>
      <c r="B203">
        <v>176</v>
      </c>
      <c r="C203" s="25">
        <v>8</v>
      </c>
      <c r="F203" t="s">
        <v>28707</v>
      </c>
      <c r="G203" s="2">
        <v>17</v>
      </c>
      <c r="H203">
        <v>200</v>
      </c>
    </row>
    <row r="204" spans="1:8" x14ac:dyDescent="0.3">
      <c r="A204" t="s">
        <v>28660</v>
      </c>
      <c r="B204">
        <v>177</v>
      </c>
      <c r="C204" s="25">
        <v>410</v>
      </c>
      <c r="F204" t="s">
        <v>28675</v>
      </c>
      <c r="G204" s="2">
        <v>41</v>
      </c>
      <c r="H204">
        <v>201</v>
      </c>
    </row>
    <row r="205" spans="1:8" x14ac:dyDescent="0.3">
      <c r="A205" t="s">
        <v>11929</v>
      </c>
      <c r="B205">
        <v>178</v>
      </c>
      <c r="C205" s="25">
        <v>13</v>
      </c>
      <c r="F205" t="s">
        <v>26849</v>
      </c>
      <c r="G205" s="2">
        <v>23</v>
      </c>
      <c r="H205">
        <v>202</v>
      </c>
    </row>
    <row r="206" spans="1:8" x14ac:dyDescent="0.3">
      <c r="A206" t="s">
        <v>28612</v>
      </c>
      <c r="B206">
        <v>179</v>
      </c>
      <c r="C206" s="25">
        <v>22</v>
      </c>
      <c r="F206" t="s">
        <v>28724</v>
      </c>
      <c r="G206" s="2">
        <v>5</v>
      </c>
      <c r="H206">
        <v>203</v>
      </c>
    </row>
    <row r="207" spans="1:8" x14ac:dyDescent="0.3">
      <c r="A207" t="s">
        <v>11687</v>
      </c>
      <c r="B207">
        <v>181</v>
      </c>
      <c r="C207" s="25">
        <v>7</v>
      </c>
      <c r="F207" t="s">
        <v>28860</v>
      </c>
      <c r="G207" s="2">
        <v>15</v>
      </c>
      <c r="H207">
        <v>204</v>
      </c>
    </row>
    <row r="208" spans="1:8" x14ac:dyDescent="0.3">
      <c r="A208" t="s">
        <v>39610</v>
      </c>
      <c r="B208">
        <v>206</v>
      </c>
      <c r="C208" s="25">
        <v>4</v>
      </c>
      <c r="F208" t="s">
        <v>28723</v>
      </c>
      <c r="G208" s="2">
        <v>301</v>
      </c>
      <c r="H208">
        <v>205</v>
      </c>
    </row>
    <row r="209" spans="1:8" x14ac:dyDescent="0.3">
      <c r="A209" t="s">
        <v>39611</v>
      </c>
      <c r="B209">
        <v>257</v>
      </c>
      <c r="C209" s="25">
        <v>31</v>
      </c>
      <c r="F209" t="s">
        <v>28722</v>
      </c>
      <c r="G209" s="2">
        <v>32</v>
      </c>
      <c r="H209">
        <v>206</v>
      </c>
    </row>
    <row r="210" spans="1:8" x14ac:dyDescent="0.3">
      <c r="A210" t="s">
        <v>39612</v>
      </c>
      <c r="B210">
        <v>229</v>
      </c>
      <c r="C210" s="25">
        <v>7</v>
      </c>
    </row>
    <row r="211" spans="1:8" x14ac:dyDescent="0.3">
      <c r="A211" t="s">
        <v>39613</v>
      </c>
      <c r="B211">
        <v>277</v>
      </c>
      <c r="C211" s="25">
        <v>7</v>
      </c>
    </row>
    <row r="212" spans="1:8" x14ac:dyDescent="0.3">
      <c r="A212" t="s">
        <v>39614</v>
      </c>
      <c r="B212">
        <v>301</v>
      </c>
      <c r="C212" s="25">
        <v>37</v>
      </c>
    </row>
    <row r="213" spans="1:8" x14ac:dyDescent="0.3">
      <c r="A213" t="s">
        <v>39615</v>
      </c>
      <c r="B213">
        <v>339</v>
      </c>
      <c r="C213" s="25">
        <v>12</v>
      </c>
    </row>
    <row r="214" spans="1:8" x14ac:dyDescent="0.3">
      <c r="A214" t="s">
        <v>39616</v>
      </c>
      <c r="B214">
        <v>354</v>
      </c>
      <c r="C214" s="25">
        <v>29</v>
      </c>
    </row>
    <row r="215" spans="1:8" x14ac:dyDescent="0.3">
      <c r="A215" t="s">
        <v>39617</v>
      </c>
      <c r="B215">
        <v>317</v>
      </c>
      <c r="C215" s="25">
        <v>5</v>
      </c>
    </row>
    <row r="216" spans="1:8" x14ac:dyDescent="0.3">
      <c r="A216" t="s">
        <v>39618</v>
      </c>
      <c r="B216">
        <v>286</v>
      </c>
      <c r="C216" s="25">
        <v>12</v>
      </c>
    </row>
    <row r="217" spans="1:8" x14ac:dyDescent="0.3">
      <c r="A217" t="s">
        <v>39619</v>
      </c>
      <c r="B217">
        <v>305</v>
      </c>
      <c r="C217" s="25">
        <v>15</v>
      </c>
    </row>
    <row r="218" spans="1:8" x14ac:dyDescent="0.3">
      <c r="A218" t="s">
        <v>39621</v>
      </c>
      <c r="B218">
        <v>345</v>
      </c>
      <c r="C218" s="25">
        <v>26</v>
      </c>
    </row>
    <row r="219" spans="1:8" x14ac:dyDescent="0.3">
      <c r="A219" t="s">
        <v>39622</v>
      </c>
      <c r="B219">
        <v>284</v>
      </c>
      <c r="C219" s="25">
        <v>59</v>
      </c>
    </row>
    <row r="220" spans="1:8" x14ac:dyDescent="0.3">
      <c r="A220" t="s">
        <v>39623</v>
      </c>
      <c r="B220">
        <v>298</v>
      </c>
      <c r="C220" s="25">
        <v>10</v>
      </c>
    </row>
    <row r="221" spans="1:8" x14ac:dyDescent="0.3">
      <c r="A221" t="s">
        <v>39624</v>
      </c>
      <c r="B221">
        <v>303</v>
      </c>
      <c r="C221" s="25">
        <v>24</v>
      </c>
    </row>
    <row r="222" spans="1:8" x14ac:dyDescent="0.3">
      <c r="A222" t="s">
        <v>39625</v>
      </c>
      <c r="B222">
        <v>341</v>
      </c>
      <c r="C222" s="25">
        <v>1</v>
      </c>
    </row>
    <row r="223" spans="1:8" x14ac:dyDescent="0.3">
      <c r="A223" t="s">
        <v>39626</v>
      </c>
      <c r="B223">
        <v>281</v>
      </c>
      <c r="C223" s="25">
        <v>19</v>
      </c>
    </row>
    <row r="224" spans="1:8" x14ac:dyDescent="0.3">
      <c r="A224" t="s">
        <v>39627</v>
      </c>
      <c r="B224">
        <v>72</v>
      </c>
      <c r="C224" s="25">
        <v>91</v>
      </c>
    </row>
    <row r="225" spans="1:3" x14ac:dyDescent="0.3">
      <c r="A225" t="s">
        <v>39628</v>
      </c>
      <c r="B225">
        <v>288</v>
      </c>
      <c r="C225" s="25">
        <v>92</v>
      </c>
    </row>
    <row r="226" spans="1:3" x14ac:dyDescent="0.3">
      <c r="A226" t="s">
        <v>39630</v>
      </c>
      <c r="B226">
        <v>327</v>
      </c>
      <c r="C226" s="25">
        <v>7</v>
      </c>
    </row>
    <row r="227" spans="1:3" x14ac:dyDescent="0.3">
      <c r="A227" t="s">
        <v>39632</v>
      </c>
      <c r="B227">
        <v>348</v>
      </c>
      <c r="C227" s="25">
        <v>20</v>
      </c>
    </row>
    <row r="228" spans="1:3" x14ac:dyDescent="0.3">
      <c r="A228" t="s">
        <v>39633</v>
      </c>
      <c r="B228">
        <v>235</v>
      </c>
      <c r="C228" s="25">
        <v>11</v>
      </c>
    </row>
    <row r="229" spans="1:3" x14ac:dyDescent="0.3">
      <c r="A229" t="s">
        <v>39634</v>
      </c>
      <c r="B229">
        <v>351</v>
      </c>
      <c r="C229" s="25">
        <v>5</v>
      </c>
    </row>
    <row r="230" spans="1:3" x14ac:dyDescent="0.3">
      <c r="A230" t="s">
        <v>39635</v>
      </c>
      <c r="B230">
        <v>180</v>
      </c>
      <c r="C230" s="25">
        <v>43</v>
      </c>
    </row>
    <row r="231" spans="1:3" x14ac:dyDescent="0.3">
      <c r="A231" t="s">
        <v>39636</v>
      </c>
      <c r="B231">
        <v>329</v>
      </c>
      <c r="C231" s="25">
        <v>5</v>
      </c>
    </row>
    <row r="232" spans="1:3" x14ac:dyDescent="0.3">
      <c r="A232" t="s">
        <v>39637</v>
      </c>
      <c r="B232">
        <v>232</v>
      </c>
      <c r="C232" s="25">
        <v>10</v>
      </c>
    </row>
    <row r="233" spans="1:3" x14ac:dyDescent="0.3">
      <c r="A233" t="s">
        <v>39638</v>
      </c>
      <c r="B233">
        <v>295</v>
      </c>
      <c r="C233" s="25">
        <v>6</v>
      </c>
    </row>
    <row r="234" spans="1:3" x14ac:dyDescent="0.3">
      <c r="A234" t="s">
        <v>39639</v>
      </c>
      <c r="B234">
        <v>265</v>
      </c>
      <c r="C234" s="25">
        <v>9</v>
      </c>
    </row>
    <row r="235" spans="1:3" x14ac:dyDescent="0.3">
      <c r="A235" t="s">
        <v>39640</v>
      </c>
      <c r="B235">
        <v>173</v>
      </c>
      <c r="C235" s="25">
        <v>4</v>
      </c>
    </row>
    <row r="236" spans="1:3" x14ac:dyDescent="0.3">
      <c r="A236" t="s">
        <v>39641</v>
      </c>
      <c r="B236">
        <v>289</v>
      </c>
      <c r="C236" s="25">
        <v>18</v>
      </c>
    </row>
    <row r="237" spans="1:3" x14ac:dyDescent="0.3">
      <c r="A237" t="s">
        <v>39642</v>
      </c>
      <c r="B237">
        <v>254</v>
      </c>
      <c r="C237" s="25">
        <v>4</v>
      </c>
    </row>
    <row r="238" spans="1:3" x14ac:dyDescent="0.3">
      <c r="A238" t="s">
        <v>39643</v>
      </c>
      <c r="B238">
        <v>132</v>
      </c>
      <c r="C238" s="25">
        <v>3</v>
      </c>
    </row>
    <row r="239" spans="1:3" x14ac:dyDescent="0.3">
      <c r="A239" t="s">
        <v>39644</v>
      </c>
      <c r="B239">
        <v>297</v>
      </c>
      <c r="C239" s="25">
        <v>10</v>
      </c>
    </row>
    <row r="240" spans="1:3" x14ac:dyDescent="0.3">
      <c r="A240" t="s">
        <v>39645</v>
      </c>
      <c r="B240">
        <v>294</v>
      </c>
      <c r="C240" s="25">
        <v>18</v>
      </c>
    </row>
    <row r="241" spans="1:3" x14ac:dyDescent="0.3">
      <c r="A241" t="s">
        <v>39646</v>
      </c>
      <c r="B241">
        <v>319</v>
      </c>
      <c r="C241" s="25">
        <v>3</v>
      </c>
    </row>
    <row r="242" spans="1:3" x14ac:dyDescent="0.3">
      <c r="A242" t="s">
        <v>39647</v>
      </c>
      <c r="B242">
        <v>320</v>
      </c>
      <c r="C242" s="25">
        <v>12</v>
      </c>
    </row>
    <row r="243" spans="1:3" x14ac:dyDescent="0.3">
      <c r="A243" t="s">
        <v>39648</v>
      </c>
      <c r="B243">
        <v>54</v>
      </c>
      <c r="C243" s="25">
        <v>7</v>
      </c>
    </row>
    <row r="244" spans="1:3" x14ac:dyDescent="0.3">
      <c r="A244" t="s">
        <v>39649</v>
      </c>
      <c r="B244">
        <v>128</v>
      </c>
      <c r="C244" s="25">
        <v>60</v>
      </c>
    </row>
    <row r="245" spans="1:3" x14ac:dyDescent="0.3">
      <c r="A245" t="s">
        <v>39650</v>
      </c>
      <c r="B245">
        <v>309</v>
      </c>
      <c r="C245" s="25">
        <v>27</v>
      </c>
    </row>
    <row r="246" spans="1:3" x14ac:dyDescent="0.3">
      <c r="A246" t="s">
        <v>39651</v>
      </c>
      <c r="B246">
        <v>148</v>
      </c>
      <c r="C246" s="25">
        <v>19</v>
      </c>
    </row>
    <row r="247" spans="1:3" x14ac:dyDescent="0.3">
      <c r="A247" t="s">
        <v>39653</v>
      </c>
      <c r="B247">
        <v>125</v>
      </c>
      <c r="C247" s="25">
        <v>5</v>
      </c>
    </row>
    <row r="248" spans="1:3" x14ac:dyDescent="0.3">
      <c r="A248" t="s">
        <v>39654</v>
      </c>
      <c r="B248">
        <v>283</v>
      </c>
      <c r="C248" s="25">
        <v>12</v>
      </c>
    </row>
    <row r="249" spans="1:3" x14ac:dyDescent="0.3">
      <c r="A249" t="s">
        <v>39655</v>
      </c>
      <c r="B249">
        <v>253</v>
      </c>
      <c r="C249" s="25">
        <v>5</v>
      </c>
    </row>
    <row r="250" spans="1:3" x14ac:dyDescent="0.3">
      <c r="A250" t="s">
        <v>39656</v>
      </c>
      <c r="B250">
        <v>251</v>
      </c>
      <c r="C250" s="25">
        <v>6</v>
      </c>
    </row>
    <row r="251" spans="1:3" x14ac:dyDescent="0.3">
      <c r="A251" t="s">
        <v>39657</v>
      </c>
      <c r="B251">
        <v>308</v>
      </c>
      <c r="C251" s="25">
        <v>23</v>
      </c>
    </row>
    <row r="252" spans="1:3" x14ac:dyDescent="0.3">
      <c r="A252" t="s">
        <v>39658</v>
      </c>
      <c r="B252">
        <v>306</v>
      </c>
      <c r="C252" s="25">
        <v>4</v>
      </c>
    </row>
    <row r="253" spans="1:3" x14ac:dyDescent="0.3">
      <c r="A253" t="s">
        <v>39659</v>
      </c>
      <c r="B253">
        <v>312</v>
      </c>
      <c r="C253" s="25">
        <v>6</v>
      </c>
    </row>
    <row r="254" spans="1:3" x14ac:dyDescent="0.3">
      <c r="A254" t="s">
        <v>39660</v>
      </c>
      <c r="B254">
        <v>164</v>
      </c>
      <c r="C254" s="25">
        <v>6</v>
      </c>
    </row>
    <row r="255" spans="1:3" x14ac:dyDescent="0.3">
      <c r="A255" t="s">
        <v>39661</v>
      </c>
      <c r="B255">
        <v>325</v>
      </c>
      <c r="C255" s="25">
        <v>3</v>
      </c>
    </row>
    <row r="256" spans="1:3" x14ac:dyDescent="0.3">
      <c r="A256" t="s">
        <v>39662</v>
      </c>
      <c r="B256">
        <v>323</v>
      </c>
      <c r="C256" s="25">
        <v>4</v>
      </c>
    </row>
    <row r="257" spans="1:3" x14ac:dyDescent="0.3">
      <c r="A257" t="s">
        <v>39663</v>
      </c>
      <c r="B257">
        <v>362</v>
      </c>
      <c r="C257" s="25">
        <v>3</v>
      </c>
    </row>
    <row r="258" spans="1:3" x14ac:dyDescent="0.3">
      <c r="A258" t="s">
        <v>39664</v>
      </c>
      <c r="B258">
        <v>314</v>
      </c>
      <c r="C258" s="25">
        <v>9</v>
      </c>
    </row>
    <row r="259" spans="1:3" x14ac:dyDescent="0.3">
      <c r="A259" t="s">
        <v>39665</v>
      </c>
      <c r="B259">
        <v>321</v>
      </c>
      <c r="C259" s="25">
        <v>3</v>
      </c>
    </row>
    <row r="260" spans="1:3" x14ac:dyDescent="0.3">
      <c r="A260" t="s">
        <v>39666</v>
      </c>
      <c r="B260">
        <v>293</v>
      </c>
      <c r="C260" s="25">
        <v>17</v>
      </c>
    </row>
    <row r="261" spans="1:3" x14ac:dyDescent="0.3">
      <c r="A261" t="s">
        <v>39667</v>
      </c>
      <c r="B261">
        <v>291</v>
      </c>
      <c r="C261" s="25">
        <v>12</v>
      </c>
    </row>
    <row r="262" spans="1:3" x14ac:dyDescent="0.3">
      <c r="A262" t="s">
        <v>39668</v>
      </c>
      <c r="B262">
        <v>344</v>
      </c>
      <c r="C262" s="25">
        <v>19</v>
      </c>
    </row>
    <row r="263" spans="1:3" x14ac:dyDescent="0.3">
      <c r="A263" t="s">
        <v>39669</v>
      </c>
      <c r="B263">
        <v>335</v>
      </c>
      <c r="C263" s="25">
        <v>18</v>
      </c>
    </row>
    <row r="264" spans="1:3" x14ac:dyDescent="0.3">
      <c r="A264" t="s">
        <v>39670</v>
      </c>
      <c r="B264">
        <v>307</v>
      </c>
      <c r="C264" s="25">
        <v>41</v>
      </c>
    </row>
    <row r="265" spans="1:3" x14ac:dyDescent="0.3">
      <c r="A265" t="s">
        <v>39671</v>
      </c>
      <c r="B265">
        <v>346</v>
      </c>
      <c r="C265" s="25">
        <v>10</v>
      </c>
    </row>
    <row r="266" spans="1:3" x14ac:dyDescent="0.3">
      <c r="A266" t="s">
        <v>39672</v>
      </c>
      <c r="B266">
        <v>352</v>
      </c>
      <c r="C266" s="25">
        <v>4</v>
      </c>
    </row>
    <row r="267" spans="1:3" x14ac:dyDescent="0.3">
      <c r="A267" t="s">
        <v>39673</v>
      </c>
      <c r="B267">
        <v>318</v>
      </c>
      <c r="C267" s="25">
        <v>33</v>
      </c>
    </row>
    <row r="268" spans="1:3" x14ac:dyDescent="0.3">
      <c r="A268" t="s">
        <v>39674</v>
      </c>
      <c r="B268">
        <v>324</v>
      </c>
      <c r="C268" s="25">
        <v>6</v>
      </c>
    </row>
    <row r="269" spans="1:3" x14ac:dyDescent="0.3">
      <c r="A269" t="s">
        <v>39675</v>
      </c>
      <c r="B269">
        <v>53</v>
      </c>
      <c r="C269" s="25">
        <v>17</v>
      </c>
    </row>
    <row r="270" spans="1:3" x14ac:dyDescent="0.3">
      <c r="A270" t="s">
        <v>39676</v>
      </c>
      <c r="B270">
        <v>207</v>
      </c>
      <c r="C270" s="25">
        <v>10</v>
      </c>
    </row>
    <row r="271" spans="1:3" x14ac:dyDescent="0.3">
      <c r="A271" t="s">
        <v>39677</v>
      </c>
      <c r="B271">
        <v>299</v>
      </c>
      <c r="C271" s="25">
        <v>35</v>
      </c>
    </row>
    <row r="272" spans="1:3" x14ac:dyDescent="0.3">
      <c r="A272" t="s">
        <v>39678</v>
      </c>
      <c r="B272">
        <v>331</v>
      </c>
      <c r="C272" s="25">
        <v>4</v>
      </c>
    </row>
    <row r="273" spans="1:3" x14ac:dyDescent="0.3">
      <c r="A273" t="s">
        <v>39679</v>
      </c>
      <c r="B273">
        <v>333</v>
      </c>
      <c r="C273" s="25">
        <v>6</v>
      </c>
    </row>
    <row r="274" spans="1:3" x14ac:dyDescent="0.3">
      <c r="A274" t="s">
        <v>39680</v>
      </c>
      <c r="B274">
        <v>230</v>
      </c>
      <c r="C274" s="25">
        <v>5</v>
      </c>
    </row>
    <row r="275" spans="1:3" x14ac:dyDescent="0.3">
      <c r="A275" t="s">
        <v>39681</v>
      </c>
      <c r="B275">
        <v>237</v>
      </c>
      <c r="C275" s="25">
        <v>6</v>
      </c>
    </row>
    <row r="276" spans="1:3" x14ac:dyDescent="0.3">
      <c r="A276" t="s">
        <v>39682</v>
      </c>
      <c r="B276">
        <v>238</v>
      </c>
      <c r="C276" s="25">
        <v>16</v>
      </c>
    </row>
    <row r="277" spans="1:3" x14ac:dyDescent="0.3">
      <c r="A277" t="s">
        <v>39683</v>
      </c>
      <c r="B277">
        <v>188</v>
      </c>
      <c r="C277" s="25">
        <v>4</v>
      </c>
    </row>
    <row r="278" spans="1:3" x14ac:dyDescent="0.3">
      <c r="A278" t="s">
        <v>39684</v>
      </c>
      <c r="B278">
        <v>282</v>
      </c>
      <c r="C278" s="25">
        <v>7</v>
      </c>
    </row>
    <row r="279" spans="1:3" x14ac:dyDescent="0.3">
      <c r="A279" t="s">
        <v>39685</v>
      </c>
      <c r="B279">
        <v>330</v>
      </c>
      <c r="C279" s="25">
        <v>8</v>
      </c>
    </row>
    <row r="280" spans="1:3" x14ac:dyDescent="0.3">
      <c r="A280" t="s">
        <v>39686</v>
      </c>
      <c r="B280">
        <v>353</v>
      </c>
      <c r="C280" s="25">
        <v>4</v>
      </c>
    </row>
    <row r="281" spans="1:3" x14ac:dyDescent="0.3">
      <c r="A281" t="s">
        <v>39687</v>
      </c>
      <c r="B281">
        <v>292</v>
      </c>
      <c r="C281" s="25">
        <v>5</v>
      </c>
    </row>
    <row r="282" spans="1:3" x14ac:dyDescent="0.3">
      <c r="A282" t="s">
        <v>39688</v>
      </c>
      <c r="B282">
        <v>187</v>
      </c>
      <c r="C282" s="25">
        <v>5</v>
      </c>
    </row>
    <row r="283" spans="1:3" x14ac:dyDescent="0.3">
      <c r="A283" t="s">
        <v>39689</v>
      </c>
      <c r="B283">
        <v>340</v>
      </c>
      <c r="C283" s="25">
        <v>3</v>
      </c>
    </row>
    <row r="284" spans="1:3" x14ac:dyDescent="0.3">
      <c r="A284" t="s">
        <v>39690</v>
      </c>
      <c r="B284">
        <v>342</v>
      </c>
      <c r="C284" s="25">
        <v>4</v>
      </c>
    </row>
    <row r="285" spans="1:3" x14ac:dyDescent="0.3">
      <c r="A285" t="s">
        <v>39691</v>
      </c>
      <c r="B285">
        <v>120</v>
      </c>
      <c r="C285" s="25">
        <v>5</v>
      </c>
    </row>
    <row r="286" spans="1:3" x14ac:dyDescent="0.3">
      <c r="A286" t="s">
        <v>39692</v>
      </c>
      <c r="B286">
        <v>372</v>
      </c>
      <c r="C286" s="25">
        <v>4</v>
      </c>
    </row>
    <row r="287" spans="1:3" x14ac:dyDescent="0.3">
      <c r="A287" t="s">
        <v>39693</v>
      </c>
      <c r="B287">
        <v>272</v>
      </c>
      <c r="C287" s="25">
        <v>20</v>
      </c>
    </row>
    <row r="288" spans="1:3" x14ac:dyDescent="0.3">
      <c r="A288" t="s">
        <v>39694</v>
      </c>
      <c r="B288">
        <v>316</v>
      </c>
      <c r="C288" s="25">
        <v>4</v>
      </c>
    </row>
    <row r="289" spans="1:3" x14ac:dyDescent="0.3">
      <c r="A289" t="s">
        <v>39695</v>
      </c>
      <c r="B289">
        <v>287</v>
      </c>
      <c r="C289" s="25">
        <v>2</v>
      </c>
    </row>
    <row r="290" spans="1:3" x14ac:dyDescent="0.3">
      <c r="A290" t="s">
        <v>39696</v>
      </c>
      <c r="B290">
        <v>278</v>
      </c>
      <c r="C290" s="25">
        <v>3</v>
      </c>
    </row>
    <row r="291" spans="1:3" x14ac:dyDescent="0.3">
      <c r="A291" t="s">
        <v>39697</v>
      </c>
      <c r="B291">
        <v>336</v>
      </c>
      <c r="C291" s="25">
        <v>10</v>
      </c>
    </row>
    <row r="292" spans="1:3" x14ac:dyDescent="0.3">
      <c r="A292" t="s">
        <v>39698</v>
      </c>
      <c r="B292">
        <v>363</v>
      </c>
      <c r="C292" s="25">
        <v>2</v>
      </c>
    </row>
    <row r="293" spans="1:3" x14ac:dyDescent="0.3">
      <c r="A293" t="s">
        <v>39699</v>
      </c>
      <c r="B293">
        <v>106</v>
      </c>
      <c r="C293" s="25">
        <v>4</v>
      </c>
    </row>
    <row r="294" spans="1:3" x14ac:dyDescent="0.3">
      <c r="A294" t="s">
        <v>39700</v>
      </c>
      <c r="B294">
        <v>343</v>
      </c>
      <c r="C294" s="25">
        <v>6</v>
      </c>
    </row>
    <row r="295" spans="1:3" x14ac:dyDescent="0.3">
      <c r="A295" t="s">
        <v>39701</v>
      </c>
      <c r="B295">
        <v>368</v>
      </c>
      <c r="C295" s="25">
        <v>2</v>
      </c>
    </row>
    <row r="296" spans="1:3" x14ac:dyDescent="0.3">
      <c r="A296" t="s">
        <v>39702</v>
      </c>
      <c r="B296">
        <v>225</v>
      </c>
      <c r="C296" s="25">
        <v>29</v>
      </c>
    </row>
    <row r="297" spans="1:3" x14ac:dyDescent="0.3">
      <c r="A297" t="s">
        <v>39703</v>
      </c>
      <c r="B297">
        <v>280</v>
      </c>
      <c r="C297" s="25">
        <v>16</v>
      </c>
    </row>
    <row r="298" spans="1:3" x14ac:dyDescent="0.3">
      <c r="A298" t="s">
        <v>39704</v>
      </c>
      <c r="B298">
        <v>326</v>
      </c>
      <c r="C298" s="25">
        <v>3</v>
      </c>
    </row>
    <row r="299" spans="1:3" x14ac:dyDescent="0.3">
      <c r="A299" t="s">
        <v>39705</v>
      </c>
      <c r="B299">
        <v>175</v>
      </c>
      <c r="C299" s="25">
        <v>1</v>
      </c>
    </row>
    <row r="300" spans="1:3" x14ac:dyDescent="0.3">
      <c r="A300" t="s">
        <v>39706</v>
      </c>
      <c r="B300">
        <v>239</v>
      </c>
      <c r="C300" s="25">
        <v>2</v>
      </c>
    </row>
    <row r="301" spans="1:3" x14ac:dyDescent="0.3">
      <c r="A301" t="s">
        <v>39707</v>
      </c>
      <c r="B301">
        <v>228</v>
      </c>
      <c r="C301" s="25">
        <v>6</v>
      </c>
    </row>
    <row r="302" spans="1:3" x14ac:dyDescent="0.3">
      <c r="A302" t="s">
        <v>39708</v>
      </c>
      <c r="B302">
        <v>102</v>
      </c>
      <c r="C302" s="25">
        <v>6</v>
      </c>
    </row>
    <row r="303" spans="1:3" x14ac:dyDescent="0.3">
      <c r="A303" t="s">
        <v>39709</v>
      </c>
      <c r="B303">
        <v>263</v>
      </c>
      <c r="C303" s="25">
        <v>3</v>
      </c>
    </row>
    <row r="304" spans="1:3" x14ac:dyDescent="0.3">
      <c r="A304" t="s">
        <v>39710</v>
      </c>
      <c r="B304">
        <v>290</v>
      </c>
      <c r="C304" s="25">
        <v>2</v>
      </c>
    </row>
    <row r="305" spans="1:3" x14ac:dyDescent="0.3">
      <c r="A305" t="s">
        <v>39711</v>
      </c>
      <c r="B305">
        <v>261</v>
      </c>
      <c r="C305" s="25">
        <v>4</v>
      </c>
    </row>
    <row r="306" spans="1:3" x14ac:dyDescent="0.3">
      <c r="A306" t="s">
        <v>39712</v>
      </c>
      <c r="B306">
        <v>300</v>
      </c>
      <c r="C306" s="25">
        <v>11</v>
      </c>
    </row>
    <row r="307" spans="1:3" x14ac:dyDescent="0.3">
      <c r="A307" t="s">
        <v>39713</v>
      </c>
      <c r="B307">
        <v>296</v>
      </c>
      <c r="C307" s="25">
        <v>9</v>
      </c>
    </row>
    <row r="308" spans="1:3" x14ac:dyDescent="0.3">
      <c r="A308" t="s">
        <v>39714</v>
      </c>
      <c r="B308">
        <v>276</v>
      </c>
      <c r="C308" s="25">
        <v>20</v>
      </c>
    </row>
    <row r="309" spans="1:3" x14ac:dyDescent="0.3">
      <c r="A309" t="s">
        <v>39715</v>
      </c>
      <c r="B309">
        <v>134</v>
      </c>
      <c r="C309" s="25">
        <v>6</v>
      </c>
    </row>
    <row r="310" spans="1:3" x14ac:dyDescent="0.3">
      <c r="A310" t="s">
        <v>39716</v>
      </c>
      <c r="B310">
        <v>160</v>
      </c>
      <c r="C310" s="25">
        <v>2</v>
      </c>
    </row>
    <row r="311" spans="1:3" x14ac:dyDescent="0.3">
      <c r="A311" t="s">
        <v>39717</v>
      </c>
      <c r="B311">
        <v>211</v>
      </c>
      <c r="C311" s="25">
        <v>9</v>
      </c>
    </row>
    <row r="312" spans="1:3" x14ac:dyDescent="0.3">
      <c r="A312" t="s">
        <v>39718</v>
      </c>
      <c r="B312">
        <v>350</v>
      </c>
      <c r="C312" s="25">
        <v>4</v>
      </c>
    </row>
    <row r="313" spans="1:3" x14ac:dyDescent="0.3">
      <c r="A313" t="s">
        <v>39719</v>
      </c>
      <c r="B313">
        <v>90</v>
      </c>
      <c r="C313" s="25">
        <v>3</v>
      </c>
    </row>
    <row r="314" spans="1:3" x14ac:dyDescent="0.3">
      <c r="A314" t="s">
        <v>39720</v>
      </c>
      <c r="B314">
        <v>127</v>
      </c>
      <c r="C314" s="25">
        <v>3</v>
      </c>
    </row>
    <row r="315" spans="1:3" x14ac:dyDescent="0.3">
      <c r="A315" t="s">
        <v>39721</v>
      </c>
      <c r="B315">
        <v>356</v>
      </c>
      <c r="C315" s="25">
        <v>2</v>
      </c>
    </row>
    <row r="316" spans="1:3" x14ac:dyDescent="0.3">
      <c r="A316" t="s">
        <v>39722</v>
      </c>
      <c r="B316">
        <v>334</v>
      </c>
      <c r="C316" s="25">
        <v>8</v>
      </c>
    </row>
    <row r="317" spans="1:3" x14ac:dyDescent="0.3">
      <c r="A317" t="s">
        <v>39723</v>
      </c>
      <c r="B317">
        <v>360</v>
      </c>
      <c r="C317" s="25">
        <v>7</v>
      </c>
    </row>
    <row r="318" spans="1:3" x14ac:dyDescent="0.3">
      <c r="A318" t="s">
        <v>39724</v>
      </c>
      <c r="B318">
        <v>355</v>
      </c>
      <c r="C318" s="25">
        <v>1</v>
      </c>
    </row>
    <row r="319" spans="1:3" x14ac:dyDescent="0.3">
      <c r="A319" t="s">
        <v>39725</v>
      </c>
      <c r="B319">
        <v>337</v>
      </c>
      <c r="C319" s="25">
        <v>9</v>
      </c>
    </row>
    <row r="320" spans="1:3" x14ac:dyDescent="0.3">
      <c r="A320" t="s">
        <v>39726</v>
      </c>
      <c r="B320">
        <v>349</v>
      </c>
      <c r="C320" s="25">
        <v>3</v>
      </c>
    </row>
    <row r="321" spans="1:3" x14ac:dyDescent="0.3">
      <c r="A321" t="s">
        <v>39727</v>
      </c>
      <c r="B321">
        <v>347</v>
      </c>
      <c r="C321" s="25">
        <v>2</v>
      </c>
    </row>
    <row r="322" spans="1:3" x14ac:dyDescent="0.3">
      <c r="A322" t="s">
        <v>39728</v>
      </c>
      <c r="B322">
        <v>366</v>
      </c>
      <c r="C322" s="25">
        <v>21</v>
      </c>
    </row>
    <row r="323" spans="1:3" x14ac:dyDescent="0.3">
      <c r="A323" t="s">
        <v>39729</v>
      </c>
      <c r="B323">
        <v>338</v>
      </c>
      <c r="C323" s="25">
        <v>3</v>
      </c>
    </row>
    <row r="324" spans="1:3" x14ac:dyDescent="0.3">
      <c r="A324" t="s">
        <v>39730</v>
      </c>
      <c r="B324">
        <v>268</v>
      </c>
      <c r="C324" s="25">
        <v>9</v>
      </c>
    </row>
    <row r="325" spans="1:3" x14ac:dyDescent="0.3">
      <c r="A325" t="s">
        <v>39731</v>
      </c>
      <c r="B325">
        <v>369</v>
      </c>
      <c r="C325" s="25">
        <v>1</v>
      </c>
    </row>
    <row r="326" spans="1:3" x14ac:dyDescent="0.3">
      <c r="A326" t="s">
        <v>39732</v>
      </c>
      <c r="B326">
        <v>115</v>
      </c>
      <c r="C326" s="25">
        <v>5</v>
      </c>
    </row>
    <row r="327" spans="1:3" x14ac:dyDescent="0.3">
      <c r="A327" t="s">
        <v>39733</v>
      </c>
      <c r="B327">
        <v>332</v>
      </c>
      <c r="C327" s="25">
        <v>22</v>
      </c>
    </row>
    <row r="328" spans="1:3" x14ac:dyDescent="0.3">
      <c r="A328" t="s">
        <v>39734</v>
      </c>
      <c r="B328">
        <v>328</v>
      </c>
      <c r="C328" s="25">
        <v>2</v>
      </c>
    </row>
    <row r="329" spans="1:3" x14ac:dyDescent="0.3">
      <c r="A329" t="s">
        <v>39735</v>
      </c>
      <c r="B329">
        <v>304</v>
      </c>
      <c r="C329" s="25">
        <v>2</v>
      </c>
    </row>
    <row r="330" spans="1:3" x14ac:dyDescent="0.3">
      <c r="A330" t="s">
        <v>39736</v>
      </c>
      <c r="B330">
        <v>273</v>
      </c>
      <c r="C330" s="25">
        <v>6</v>
      </c>
    </row>
    <row r="331" spans="1:3" x14ac:dyDescent="0.3">
      <c r="A331" t="s">
        <v>39737</v>
      </c>
      <c r="B331">
        <v>266</v>
      </c>
      <c r="C331" s="25">
        <v>13</v>
      </c>
    </row>
    <row r="332" spans="1:3" x14ac:dyDescent="0.3">
      <c r="A332" t="s">
        <v>17211</v>
      </c>
      <c r="B332">
        <v>12</v>
      </c>
      <c r="C332" s="25">
        <v>467</v>
      </c>
    </row>
    <row r="333" spans="1:3" x14ac:dyDescent="0.3">
      <c r="A333" t="s">
        <v>27989</v>
      </c>
      <c r="B333">
        <v>37</v>
      </c>
      <c r="C333" s="25">
        <v>11</v>
      </c>
    </row>
    <row r="334" spans="1:3" x14ac:dyDescent="0.3">
      <c r="A334" t="s">
        <v>39596</v>
      </c>
      <c r="B334">
        <v>18</v>
      </c>
      <c r="C334" s="25">
        <v>147</v>
      </c>
    </row>
    <row r="335" spans="1:3" x14ac:dyDescent="0.3">
      <c r="A335" t="s">
        <v>39584</v>
      </c>
      <c r="B335">
        <v>20</v>
      </c>
      <c r="C335" s="25">
        <v>797</v>
      </c>
    </row>
    <row r="336" spans="1:3" x14ac:dyDescent="0.3">
      <c r="A336" t="s">
        <v>39586</v>
      </c>
      <c r="B336">
        <v>56</v>
      </c>
      <c r="C336" s="25">
        <v>13</v>
      </c>
    </row>
    <row r="337" spans="1:3" x14ac:dyDescent="0.3">
      <c r="A337" t="s">
        <v>39588</v>
      </c>
      <c r="B337">
        <v>57</v>
      </c>
      <c r="C337" s="25">
        <v>11</v>
      </c>
    </row>
    <row r="338" spans="1:3" x14ac:dyDescent="0.3">
      <c r="A338" t="s">
        <v>39587</v>
      </c>
      <c r="B338">
        <v>58</v>
      </c>
      <c r="C338" s="25">
        <v>16</v>
      </c>
    </row>
    <row r="339" spans="1:3" x14ac:dyDescent="0.3">
      <c r="A339" t="s">
        <v>27711</v>
      </c>
      <c r="B339">
        <v>103</v>
      </c>
      <c r="C339" s="25">
        <v>4</v>
      </c>
    </row>
    <row r="340" spans="1:3" x14ac:dyDescent="0.3">
      <c r="A340" t="s">
        <v>39594</v>
      </c>
      <c r="B340">
        <v>153</v>
      </c>
      <c r="C340" s="25">
        <v>33</v>
      </c>
    </row>
    <row r="341" spans="1:3" x14ac:dyDescent="0.3">
      <c r="A341" t="s">
        <v>39608</v>
      </c>
      <c r="B341">
        <v>165</v>
      </c>
      <c r="C341" s="25">
        <v>134</v>
      </c>
    </row>
    <row r="342" spans="1:3" x14ac:dyDescent="0.3">
      <c r="A342" t="s">
        <v>39606</v>
      </c>
      <c r="B342">
        <v>185</v>
      </c>
      <c r="C342" s="25">
        <v>13</v>
      </c>
    </row>
    <row r="343" spans="1:3" x14ac:dyDescent="0.3">
      <c r="A343" t="s">
        <v>39595</v>
      </c>
      <c r="B343">
        <v>199</v>
      </c>
      <c r="C343" s="25">
        <v>141</v>
      </c>
    </row>
    <row r="344" spans="1:3" x14ac:dyDescent="0.3">
      <c r="A344" t="s">
        <v>27727</v>
      </c>
      <c r="B344">
        <v>203</v>
      </c>
      <c r="C344" s="25">
        <v>3</v>
      </c>
    </row>
    <row r="345" spans="1:3" x14ac:dyDescent="0.3">
      <c r="A345" t="s">
        <v>39602</v>
      </c>
      <c r="B345">
        <v>210</v>
      </c>
      <c r="C345" s="25">
        <v>9</v>
      </c>
    </row>
    <row r="346" spans="1:3" x14ac:dyDescent="0.3">
      <c r="A346" t="s">
        <v>18947</v>
      </c>
      <c r="B346">
        <v>220</v>
      </c>
      <c r="C346" s="25">
        <v>117</v>
      </c>
    </row>
    <row r="347" spans="1:3" x14ac:dyDescent="0.3">
      <c r="A347" t="s">
        <v>39609</v>
      </c>
      <c r="B347">
        <v>223</v>
      </c>
      <c r="C347" s="25">
        <v>17</v>
      </c>
    </row>
    <row r="348" spans="1:3" x14ac:dyDescent="0.3">
      <c r="A348" t="s">
        <v>24478</v>
      </c>
      <c r="B348">
        <v>227</v>
      </c>
      <c r="C348" s="25">
        <v>12</v>
      </c>
    </row>
    <row r="349" spans="1:3" x14ac:dyDescent="0.3">
      <c r="A349" t="s">
        <v>28694</v>
      </c>
      <c r="B349">
        <v>234</v>
      </c>
      <c r="C349" s="25">
        <v>144</v>
      </c>
    </row>
    <row r="350" spans="1:3" x14ac:dyDescent="0.3">
      <c r="A350" t="s">
        <v>40668</v>
      </c>
      <c r="B350">
        <v>36</v>
      </c>
      <c r="C350" s="25">
        <v>1</v>
      </c>
    </row>
    <row r="351" spans="1:3" x14ac:dyDescent="0.3">
      <c r="A351" t="s">
        <v>40667</v>
      </c>
      <c r="B351">
        <v>21</v>
      </c>
      <c r="C351" s="25">
        <v>13</v>
      </c>
    </row>
    <row r="352" spans="1:3" x14ac:dyDescent="0.3">
      <c r="A352" t="s">
        <v>40666</v>
      </c>
      <c r="B352">
        <v>123</v>
      </c>
      <c r="C352" s="25">
        <v>7</v>
      </c>
    </row>
    <row r="353" spans="1:3" x14ac:dyDescent="0.3">
      <c r="A353" t="s">
        <v>28617</v>
      </c>
      <c r="B353">
        <v>147</v>
      </c>
      <c r="C353" s="25">
        <v>14</v>
      </c>
    </row>
    <row r="354" spans="1:3" x14ac:dyDescent="0.3">
      <c r="A354" t="s">
        <v>40673</v>
      </c>
      <c r="B354">
        <v>172</v>
      </c>
      <c r="C354" s="25">
        <v>55</v>
      </c>
    </row>
    <row r="355" spans="1:3" x14ac:dyDescent="0.3">
      <c r="A355" t="s">
        <v>28687</v>
      </c>
      <c r="B355">
        <v>2</v>
      </c>
      <c r="C355" s="25">
        <v>542</v>
      </c>
    </row>
    <row r="356" spans="1:3" x14ac:dyDescent="0.3">
      <c r="A356" t="s">
        <v>40410</v>
      </c>
      <c r="B356">
        <v>10</v>
      </c>
      <c r="C356" s="25">
        <v>5</v>
      </c>
    </row>
    <row r="357" spans="1:3" x14ac:dyDescent="0.3">
      <c r="A357" t="s">
        <v>40585</v>
      </c>
      <c r="B357">
        <v>11</v>
      </c>
      <c r="C357" s="25">
        <v>3</v>
      </c>
    </row>
    <row r="358" spans="1:3" x14ac:dyDescent="0.3">
      <c r="A358" t="s">
        <v>3549</v>
      </c>
      <c r="B358">
        <v>25</v>
      </c>
      <c r="C358" s="25">
        <v>552</v>
      </c>
    </row>
    <row r="359" spans="1:3" x14ac:dyDescent="0.3">
      <c r="A359" t="s">
        <v>26788</v>
      </c>
      <c r="B359">
        <v>31</v>
      </c>
      <c r="C359" s="25">
        <v>27</v>
      </c>
    </row>
    <row r="360" spans="1:3" x14ac:dyDescent="0.3">
      <c r="A360" t="s">
        <v>40702</v>
      </c>
      <c r="B360">
        <v>49</v>
      </c>
      <c r="C360" s="25">
        <v>182</v>
      </c>
    </row>
    <row r="361" spans="1:3" x14ac:dyDescent="0.3">
      <c r="A361" t="s">
        <v>40747</v>
      </c>
      <c r="B361">
        <v>63</v>
      </c>
      <c r="C361" s="25">
        <v>2</v>
      </c>
    </row>
    <row r="362" spans="1:3" x14ac:dyDescent="0.3">
      <c r="A362" t="s">
        <v>40754</v>
      </c>
      <c r="B362">
        <v>116</v>
      </c>
      <c r="C362" s="25">
        <v>11</v>
      </c>
    </row>
    <row r="363" spans="1:3" x14ac:dyDescent="0.3">
      <c r="A363" t="s">
        <v>22190</v>
      </c>
      <c r="B363">
        <v>118</v>
      </c>
      <c r="C363" s="25">
        <v>2</v>
      </c>
    </row>
    <row r="364" spans="1:3" x14ac:dyDescent="0.3">
      <c r="A364" t="s">
        <v>40755</v>
      </c>
      <c r="B364">
        <v>168</v>
      </c>
      <c r="C364" s="25">
        <v>13</v>
      </c>
    </row>
    <row r="365" spans="1:3" x14ac:dyDescent="0.3">
      <c r="A365" t="s">
        <v>40675</v>
      </c>
      <c r="B365">
        <v>183</v>
      </c>
      <c r="C365" s="25">
        <v>39</v>
      </c>
    </row>
    <row r="366" spans="1:3" x14ac:dyDescent="0.3">
      <c r="A366" t="s">
        <v>40676</v>
      </c>
      <c r="B366">
        <v>192</v>
      </c>
      <c r="C366" s="25">
        <v>6</v>
      </c>
    </row>
    <row r="367" spans="1:3" x14ac:dyDescent="0.3">
      <c r="A367" t="s">
        <v>27968</v>
      </c>
      <c r="B367">
        <v>194</v>
      </c>
      <c r="C367" s="25">
        <v>10</v>
      </c>
    </row>
    <row r="368" spans="1:3" x14ac:dyDescent="0.3">
      <c r="A368" t="s">
        <v>40694</v>
      </c>
      <c r="B368">
        <v>202</v>
      </c>
      <c r="C368" s="25">
        <v>19</v>
      </c>
    </row>
    <row r="369" spans="1:3" x14ac:dyDescent="0.3">
      <c r="A369" t="s">
        <v>27329</v>
      </c>
      <c r="B369">
        <v>214</v>
      </c>
      <c r="C369" s="25">
        <v>46</v>
      </c>
    </row>
    <row r="370" spans="1:3" x14ac:dyDescent="0.3">
      <c r="A370" t="s">
        <v>40674</v>
      </c>
      <c r="B370">
        <v>219</v>
      </c>
      <c r="C370" s="25">
        <v>6</v>
      </c>
    </row>
    <row r="371" spans="1:3" x14ac:dyDescent="0.3">
      <c r="A371" t="s">
        <v>28684</v>
      </c>
      <c r="B371">
        <v>244</v>
      </c>
      <c r="C371" s="25">
        <v>149</v>
      </c>
    </row>
    <row r="372" spans="1:3" x14ac:dyDescent="0.3">
      <c r="A372" t="s">
        <v>40715</v>
      </c>
      <c r="B372">
        <v>245</v>
      </c>
      <c r="C372" s="25">
        <v>5</v>
      </c>
    </row>
    <row r="373" spans="1:3" x14ac:dyDescent="0.3">
      <c r="A373" t="s">
        <v>40714</v>
      </c>
      <c r="B373">
        <v>246</v>
      </c>
      <c r="C373" s="25">
        <v>17</v>
      </c>
    </row>
    <row r="374" spans="1:3" x14ac:dyDescent="0.3">
      <c r="A374" t="s">
        <v>40700</v>
      </c>
      <c r="B374">
        <v>275</v>
      </c>
      <c r="C374" s="25">
        <v>5</v>
      </c>
    </row>
    <row r="375" spans="1:3" x14ac:dyDescent="0.3">
      <c r="A375" t="s">
        <v>40743</v>
      </c>
      <c r="B375">
        <v>370</v>
      </c>
      <c r="C375" s="2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1:D40318"/>
  <sheetViews>
    <sheetView topLeftCell="A29504" zoomScaleNormal="100" workbookViewId="0">
      <selection activeCell="E29514" sqref="E29514"/>
    </sheetView>
  </sheetViews>
  <sheetFormatPr baseColWidth="10" defaultColWidth="8.88671875" defaultRowHeight="14.4" x14ac:dyDescent="0.3"/>
  <cols>
    <col min="1" max="1" width="72.44140625" customWidth="1"/>
    <col min="2" max="2" width="23.109375" bestFit="1" customWidth="1"/>
    <col min="3" max="3" width="4.77734375" bestFit="1" customWidth="1"/>
    <col min="4" max="4" width="23.88671875" bestFit="1" customWidth="1"/>
  </cols>
  <sheetData>
    <row r="1" spans="1:4" x14ac:dyDescent="0.3">
      <c r="A1" s="1" t="s">
        <v>0</v>
      </c>
      <c r="B1" s="1" t="s">
        <v>1</v>
      </c>
      <c r="C1" t="s">
        <v>28727</v>
      </c>
      <c r="D1" t="s">
        <v>28808</v>
      </c>
    </row>
    <row r="2" spans="1:4" x14ac:dyDescent="0.3">
      <c r="A2" t="s">
        <v>28905</v>
      </c>
      <c r="B2" t="s">
        <v>25943</v>
      </c>
      <c r="C2">
        <v>1</v>
      </c>
      <c r="D2" t="str">
        <f>+VLOOKUP(base[[#This Row],[key]],Tabla2[[key]:[Homologado]],4,0)</f>
        <v>Apoyo</v>
      </c>
    </row>
    <row r="3" spans="1:4" x14ac:dyDescent="0.3">
      <c r="A3" t="s">
        <v>28906</v>
      </c>
      <c r="B3" t="s">
        <v>25943</v>
      </c>
      <c r="C3">
        <f>+IF(B3=B2,C2,C2+1)</f>
        <v>1</v>
      </c>
      <c r="D3" t="str">
        <f>+VLOOKUP(base[[#This Row],[key]],Tabla2[[key]:[Homologado]],4,0)</f>
        <v>Apoyo</v>
      </c>
    </row>
    <row r="4" spans="1:4" x14ac:dyDescent="0.3">
      <c r="A4" t="s">
        <v>28907</v>
      </c>
      <c r="B4" t="s">
        <v>25943</v>
      </c>
      <c r="C4">
        <f t="shared" ref="C4:C67" si="0">+IF(B4=B3,C3,C3+1)</f>
        <v>1</v>
      </c>
      <c r="D4" t="str">
        <f>+VLOOKUP(base[[#This Row],[key]],Tabla2[[key]:[Homologado]],4,0)</f>
        <v>Apoyo</v>
      </c>
    </row>
    <row r="5" spans="1:4" x14ac:dyDescent="0.3">
      <c r="A5" t="s">
        <v>28908</v>
      </c>
      <c r="B5" t="s">
        <v>25943</v>
      </c>
      <c r="C5">
        <f t="shared" si="0"/>
        <v>1</v>
      </c>
      <c r="D5" t="str">
        <f>+VLOOKUP(base[[#This Row],[key]],Tabla2[[key]:[Homologado]],4,0)</f>
        <v>Apoyo</v>
      </c>
    </row>
    <row r="6" spans="1:4" x14ac:dyDescent="0.3">
      <c r="A6" t="s">
        <v>28909</v>
      </c>
      <c r="B6" t="s">
        <v>25943</v>
      </c>
      <c r="C6">
        <f t="shared" si="0"/>
        <v>1</v>
      </c>
      <c r="D6" t="str">
        <f>+VLOOKUP(base[[#This Row],[key]],Tabla2[[key]:[Homologado]],4,0)</f>
        <v>Apoyo</v>
      </c>
    </row>
    <row r="7" spans="1:4" x14ac:dyDescent="0.3">
      <c r="A7" t="s">
        <v>28910</v>
      </c>
      <c r="B7" t="s">
        <v>25943</v>
      </c>
      <c r="C7">
        <f t="shared" si="0"/>
        <v>1</v>
      </c>
      <c r="D7" t="str">
        <f>+VLOOKUP(base[[#This Row],[key]],Tabla2[[key]:[Homologado]],4,0)</f>
        <v>Apoyo</v>
      </c>
    </row>
    <row r="8" spans="1:4" x14ac:dyDescent="0.3">
      <c r="A8" t="s">
        <v>28911</v>
      </c>
      <c r="B8" t="s">
        <v>25943</v>
      </c>
      <c r="C8">
        <f t="shared" si="0"/>
        <v>1</v>
      </c>
      <c r="D8" t="str">
        <f>+VLOOKUP(base[[#This Row],[key]],Tabla2[[key]:[Homologado]],4,0)</f>
        <v>Apoyo</v>
      </c>
    </row>
    <row r="9" spans="1:4" x14ac:dyDescent="0.3">
      <c r="A9" t="s">
        <v>15624</v>
      </c>
      <c r="B9" t="s">
        <v>25943</v>
      </c>
      <c r="C9">
        <f t="shared" si="0"/>
        <v>1</v>
      </c>
      <c r="D9" t="str">
        <f>+VLOOKUP(base[[#This Row],[key]],Tabla2[[key]:[Homologado]],4,0)</f>
        <v>Apoyo</v>
      </c>
    </row>
    <row r="10" spans="1:4" x14ac:dyDescent="0.3">
      <c r="A10" t="s">
        <v>28912</v>
      </c>
      <c r="B10" t="s">
        <v>25943</v>
      </c>
      <c r="C10">
        <f t="shared" si="0"/>
        <v>1</v>
      </c>
      <c r="D10" t="str">
        <f>+VLOOKUP(base[[#This Row],[key]],Tabla2[[key]:[Homologado]],4,0)</f>
        <v>Apoyo</v>
      </c>
    </row>
    <row r="11" spans="1:4" x14ac:dyDescent="0.3">
      <c r="A11" t="s">
        <v>28913</v>
      </c>
      <c r="B11" t="s">
        <v>25943</v>
      </c>
      <c r="C11">
        <f t="shared" si="0"/>
        <v>1</v>
      </c>
      <c r="D11" t="str">
        <f>+VLOOKUP(base[[#This Row],[key]],Tabla2[[key]:[Homologado]],4,0)</f>
        <v>Apoyo</v>
      </c>
    </row>
    <row r="12" spans="1:4" x14ac:dyDescent="0.3">
      <c r="A12" t="s">
        <v>28914</v>
      </c>
      <c r="B12" t="s">
        <v>25943</v>
      </c>
      <c r="C12">
        <f t="shared" si="0"/>
        <v>1</v>
      </c>
      <c r="D12" t="str">
        <f>+VLOOKUP(base[[#This Row],[key]],Tabla2[[key]:[Homologado]],4,0)</f>
        <v>Apoyo</v>
      </c>
    </row>
    <row r="13" spans="1:4" x14ac:dyDescent="0.3">
      <c r="A13" t="s">
        <v>28915</v>
      </c>
      <c r="B13" t="s">
        <v>25943</v>
      </c>
      <c r="C13">
        <f t="shared" si="0"/>
        <v>1</v>
      </c>
      <c r="D13" t="str">
        <f>+VLOOKUP(base[[#This Row],[key]],Tabla2[[key]:[Homologado]],4,0)</f>
        <v>Apoyo</v>
      </c>
    </row>
    <row r="14" spans="1:4" x14ac:dyDescent="0.3">
      <c r="A14" t="s">
        <v>28916</v>
      </c>
      <c r="B14" t="s">
        <v>25943</v>
      </c>
      <c r="C14">
        <f t="shared" si="0"/>
        <v>1</v>
      </c>
      <c r="D14" t="str">
        <f>+VLOOKUP(base[[#This Row],[key]],Tabla2[[key]:[Homologado]],4,0)</f>
        <v>Apoyo</v>
      </c>
    </row>
    <row r="15" spans="1:4" x14ac:dyDescent="0.3">
      <c r="A15" t="s">
        <v>28917</v>
      </c>
      <c r="B15" t="s">
        <v>25943</v>
      </c>
      <c r="C15">
        <f t="shared" si="0"/>
        <v>1</v>
      </c>
      <c r="D15" t="str">
        <f>+VLOOKUP(base[[#This Row],[key]],Tabla2[[key]:[Homologado]],4,0)</f>
        <v>Apoyo</v>
      </c>
    </row>
    <row r="16" spans="1:4" x14ac:dyDescent="0.3">
      <c r="A16" t="s">
        <v>28918</v>
      </c>
      <c r="B16" t="s">
        <v>25943</v>
      </c>
      <c r="C16">
        <f t="shared" si="0"/>
        <v>1</v>
      </c>
      <c r="D16" t="str">
        <f>+VLOOKUP(base[[#This Row],[key]],Tabla2[[key]:[Homologado]],4,0)</f>
        <v>Apoyo</v>
      </c>
    </row>
    <row r="17" spans="1:4" x14ac:dyDescent="0.3">
      <c r="A17" t="s">
        <v>28919</v>
      </c>
      <c r="B17" t="s">
        <v>25943</v>
      </c>
      <c r="C17">
        <f t="shared" si="0"/>
        <v>1</v>
      </c>
      <c r="D17" t="str">
        <f>+VLOOKUP(base[[#This Row],[key]],Tabla2[[key]:[Homologado]],4,0)</f>
        <v>Apoyo</v>
      </c>
    </row>
    <row r="18" spans="1:4" x14ac:dyDescent="0.3">
      <c r="A18" t="s">
        <v>28920</v>
      </c>
      <c r="B18" t="s">
        <v>25943</v>
      </c>
      <c r="C18">
        <f t="shared" si="0"/>
        <v>1</v>
      </c>
      <c r="D18" t="str">
        <f>+VLOOKUP(base[[#This Row],[key]],Tabla2[[key]:[Homologado]],4,0)</f>
        <v>Apoyo</v>
      </c>
    </row>
    <row r="19" spans="1:4" x14ac:dyDescent="0.3">
      <c r="A19" t="s">
        <v>28921</v>
      </c>
      <c r="B19" t="s">
        <v>25943</v>
      </c>
      <c r="C19">
        <f t="shared" si="0"/>
        <v>1</v>
      </c>
      <c r="D19" t="str">
        <f>+VLOOKUP(base[[#This Row],[key]],Tabla2[[key]:[Homologado]],4,0)</f>
        <v>Apoyo</v>
      </c>
    </row>
    <row r="20" spans="1:4" x14ac:dyDescent="0.3">
      <c r="A20" t="s">
        <v>28922</v>
      </c>
      <c r="B20" t="s">
        <v>25943</v>
      </c>
      <c r="C20">
        <f t="shared" si="0"/>
        <v>1</v>
      </c>
      <c r="D20" t="str">
        <f>+VLOOKUP(base[[#This Row],[key]],Tabla2[[key]:[Homologado]],4,0)</f>
        <v>Apoyo</v>
      </c>
    </row>
    <row r="21" spans="1:4" x14ac:dyDescent="0.3">
      <c r="A21" t="s">
        <v>28923</v>
      </c>
      <c r="B21" t="s">
        <v>25943</v>
      </c>
      <c r="C21">
        <f t="shared" si="0"/>
        <v>1</v>
      </c>
      <c r="D21" t="str">
        <f>+VLOOKUP(base[[#This Row],[key]],Tabla2[[key]:[Homologado]],4,0)</f>
        <v>Apoyo</v>
      </c>
    </row>
    <row r="22" spans="1:4" x14ac:dyDescent="0.3">
      <c r="A22" t="s">
        <v>28924</v>
      </c>
      <c r="B22" t="s">
        <v>25943</v>
      </c>
      <c r="C22">
        <f t="shared" si="0"/>
        <v>1</v>
      </c>
      <c r="D22" t="str">
        <f>+VLOOKUP(base[[#This Row],[key]],Tabla2[[key]:[Homologado]],4,0)</f>
        <v>Apoyo</v>
      </c>
    </row>
    <row r="23" spans="1:4" x14ac:dyDescent="0.3">
      <c r="A23" t="s">
        <v>28925</v>
      </c>
      <c r="B23" t="s">
        <v>25943</v>
      </c>
      <c r="C23">
        <f t="shared" si="0"/>
        <v>1</v>
      </c>
      <c r="D23" t="str">
        <f>+VLOOKUP(base[[#This Row],[key]],Tabla2[[key]:[Homologado]],4,0)</f>
        <v>Apoyo</v>
      </c>
    </row>
    <row r="24" spans="1:4" x14ac:dyDescent="0.3">
      <c r="A24" t="s">
        <v>26048</v>
      </c>
      <c r="B24" t="s">
        <v>25943</v>
      </c>
      <c r="C24">
        <f t="shared" si="0"/>
        <v>1</v>
      </c>
      <c r="D24" t="str">
        <f>+VLOOKUP(base[[#This Row],[key]],Tabla2[[key]:[Homologado]],4,0)</f>
        <v>Apoyo</v>
      </c>
    </row>
    <row r="25" spans="1:4" x14ac:dyDescent="0.3">
      <c r="A25" t="s">
        <v>28926</v>
      </c>
      <c r="B25" t="s">
        <v>25943</v>
      </c>
      <c r="C25">
        <f t="shared" si="0"/>
        <v>1</v>
      </c>
      <c r="D25" t="str">
        <f>+VLOOKUP(base[[#This Row],[key]],Tabla2[[key]:[Homologado]],4,0)</f>
        <v>Apoyo</v>
      </c>
    </row>
    <row r="26" spans="1:4" x14ac:dyDescent="0.3">
      <c r="A26" t="s">
        <v>28927</v>
      </c>
      <c r="B26" t="s">
        <v>25943</v>
      </c>
      <c r="C26">
        <f t="shared" si="0"/>
        <v>1</v>
      </c>
      <c r="D26" t="str">
        <f>+VLOOKUP(base[[#This Row],[key]],Tabla2[[key]:[Homologado]],4,0)</f>
        <v>Apoyo</v>
      </c>
    </row>
    <row r="27" spans="1:4" x14ac:dyDescent="0.3">
      <c r="A27" t="s">
        <v>28928</v>
      </c>
      <c r="B27" t="s">
        <v>25943</v>
      </c>
      <c r="C27">
        <f t="shared" si="0"/>
        <v>1</v>
      </c>
      <c r="D27" t="str">
        <f>+VLOOKUP(base[[#This Row],[key]],Tabla2[[key]:[Homologado]],4,0)</f>
        <v>Apoyo</v>
      </c>
    </row>
    <row r="28" spans="1:4" x14ac:dyDescent="0.3">
      <c r="A28" t="s">
        <v>28929</v>
      </c>
      <c r="B28" t="s">
        <v>25943</v>
      </c>
      <c r="C28">
        <f t="shared" si="0"/>
        <v>1</v>
      </c>
      <c r="D28" t="str">
        <f>+VLOOKUP(base[[#This Row],[key]],Tabla2[[key]:[Homologado]],4,0)</f>
        <v>Apoyo</v>
      </c>
    </row>
    <row r="29" spans="1:4" x14ac:dyDescent="0.3">
      <c r="A29" t="s">
        <v>28930</v>
      </c>
      <c r="B29" t="s">
        <v>25943</v>
      </c>
      <c r="C29">
        <f t="shared" si="0"/>
        <v>1</v>
      </c>
      <c r="D29" t="str">
        <f>+VLOOKUP(base[[#This Row],[key]],Tabla2[[key]:[Homologado]],4,0)</f>
        <v>Apoyo</v>
      </c>
    </row>
    <row r="30" spans="1:4" x14ac:dyDescent="0.3">
      <c r="A30" t="s">
        <v>28931</v>
      </c>
      <c r="B30" t="s">
        <v>25943</v>
      </c>
      <c r="C30">
        <f t="shared" si="0"/>
        <v>1</v>
      </c>
      <c r="D30" t="str">
        <f>+VLOOKUP(base[[#This Row],[key]],Tabla2[[key]:[Homologado]],4,0)</f>
        <v>Apoyo</v>
      </c>
    </row>
    <row r="31" spans="1:4" x14ac:dyDescent="0.3">
      <c r="A31" t="s">
        <v>28932</v>
      </c>
      <c r="B31" t="s">
        <v>25943</v>
      </c>
      <c r="C31">
        <f t="shared" si="0"/>
        <v>1</v>
      </c>
      <c r="D31" t="str">
        <f>+VLOOKUP(base[[#This Row],[key]],Tabla2[[key]:[Homologado]],4,0)</f>
        <v>Apoyo</v>
      </c>
    </row>
    <row r="32" spans="1:4" x14ac:dyDescent="0.3">
      <c r="A32" t="s">
        <v>28933</v>
      </c>
      <c r="B32" t="s">
        <v>25943</v>
      </c>
      <c r="C32">
        <f t="shared" si="0"/>
        <v>1</v>
      </c>
      <c r="D32" t="str">
        <f>+VLOOKUP(base[[#This Row],[key]],Tabla2[[key]:[Homologado]],4,0)</f>
        <v>Apoyo</v>
      </c>
    </row>
    <row r="33" spans="1:4" x14ac:dyDescent="0.3">
      <c r="A33" t="s">
        <v>28934</v>
      </c>
      <c r="B33" t="s">
        <v>25943</v>
      </c>
      <c r="C33">
        <f t="shared" si="0"/>
        <v>1</v>
      </c>
      <c r="D33" t="str">
        <f>+VLOOKUP(base[[#This Row],[key]],Tabla2[[key]:[Homologado]],4,0)</f>
        <v>Apoyo</v>
      </c>
    </row>
    <row r="34" spans="1:4" x14ac:dyDescent="0.3">
      <c r="A34" t="s">
        <v>28935</v>
      </c>
      <c r="B34" t="s">
        <v>25943</v>
      </c>
      <c r="C34">
        <f t="shared" si="0"/>
        <v>1</v>
      </c>
      <c r="D34" t="str">
        <f>+VLOOKUP(base[[#This Row],[key]],Tabla2[[key]:[Homologado]],4,0)</f>
        <v>Apoyo</v>
      </c>
    </row>
    <row r="35" spans="1:4" x14ac:dyDescent="0.3">
      <c r="A35" t="s">
        <v>28936</v>
      </c>
      <c r="B35" t="s">
        <v>25943</v>
      </c>
      <c r="C35">
        <f t="shared" si="0"/>
        <v>1</v>
      </c>
      <c r="D35" t="str">
        <f>+VLOOKUP(base[[#This Row],[key]],Tabla2[[key]:[Homologado]],4,0)</f>
        <v>Apoyo</v>
      </c>
    </row>
    <row r="36" spans="1:4" x14ac:dyDescent="0.3">
      <c r="A36" t="s">
        <v>28937</v>
      </c>
      <c r="B36" t="s">
        <v>25943</v>
      </c>
      <c r="C36">
        <f t="shared" si="0"/>
        <v>1</v>
      </c>
      <c r="D36" t="str">
        <f>+VLOOKUP(base[[#This Row],[key]],Tabla2[[key]:[Homologado]],4,0)</f>
        <v>Apoyo</v>
      </c>
    </row>
    <row r="37" spans="1:4" x14ac:dyDescent="0.3">
      <c r="A37" t="s">
        <v>28938</v>
      </c>
      <c r="B37" t="s">
        <v>25943</v>
      </c>
      <c r="C37">
        <f t="shared" si="0"/>
        <v>1</v>
      </c>
      <c r="D37" t="str">
        <f>+VLOOKUP(base[[#This Row],[key]],Tabla2[[key]:[Homologado]],4,0)</f>
        <v>Apoyo</v>
      </c>
    </row>
    <row r="38" spans="1:4" x14ac:dyDescent="0.3">
      <c r="A38" t="s">
        <v>26223</v>
      </c>
      <c r="B38" t="s">
        <v>25943</v>
      </c>
      <c r="C38">
        <f t="shared" si="0"/>
        <v>1</v>
      </c>
      <c r="D38" t="str">
        <f>+VLOOKUP(base[[#This Row],[key]],Tabla2[[key]:[Homologado]],4,0)</f>
        <v>Apoyo</v>
      </c>
    </row>
    <row r="39" spans="1:4" x14ac:dyDescent="0.3">
      <c r="A39" t="s">
        <v>28939</v>
      </c>
      <c r="B39" t="s">
        <v>25943</v>
      </c>
      <c r="C39">
        <f t="shared" si="0"/>
        <v>1</v>
      </c>
      <c r="D39" t="str">
        <f>+VLOOKUP(base[[#This Row],[key]],Tabla2[[key]:[Homologado]],4,0)</f>
        <v>Apoyo</v>
      </c>
    </row>
    <row r="40" spans="1:4" x14ac:dyDescent="0.3">
      <c r="A40" t="s">
        <v>28940</v>
      </c>
      <c r="B40" t="s">
        <v>25943</v>
      </c>
      <c r="C40">
        <f t="shared" si="0"/>
        <v>1</v>
      </c>
      <c r="D40" t="str">
        <f>+VLOOKUP(base[[#This Row],[key]],Tabla2[[key]:[Homologado]],4,0)</f>
        <v>Apoyo</v>
      </c>
    </row>
    <row r="41" spans="1:4" x14ac:dyDescent="0.3">
      <c r="A41" t="s">
        <v>4961</v>
      </c>
      <c r="B41" t="s">
        <v>25943</v>
      </c>
      <c r="C41">
        <f t="shared" si="0"/>
        <v>1</v>
      </c>
      <c r="D41" t="str">
        <f>+VLOOKUP(base[[#This Row],[key]],Tabla2[[key]:[Homologado]],4,0)</f>
        <v>Apoyo</v>
      </c>
    </row>
    <row r="42" spans="1:4" x14ac:dyDescent="0.3">
      <c r="A42" t="s">
        <v>28941</v>
      </c>
      <c r="B42" t="s">
        <v>25943</v>
      </c>
      <c r="C42">
        <f t="shared" si="0"/>
        <v>1</v>
      </c>
      <c r="D42" t="str">
        <f>+VLOOKUP(base[[#This Row],[key]],Tabla2[[key]:[Homologado]],4,0)</f>
        <v>Apoyo</v>
      </c>
    </row>
    <row r="43" spans="1:4" x14ac:dyDescent="0.3">
      <c r="A43" t="s">
        <v>28942</v>
      </c>
      <c r="B43" t="s">
        <v>25943</v>
      </c>
      <c r="C43">
        <f t="shared" si="0"/>
        <v>1</v>
      </c>
      <c r="D43" t="str">
        <f>+VLOOKUP(base[[#This Row],[key]],Tabla2[[key]:[Homologado]],4,0)</f>
        <v>Apoyo</v>
      </c>
    </row>
    <row r="44" spans="1:4" x14ac:dyDescent="0.3">
      <c r="A44" t="s">
        <v>28943</v>
      </c>
      <c r="B44" t="s">
        <v>25943</v>
      </c>
      <c r="C44">
        <f t="shared" si="0"/>
        <v>1</v>
      </c>
      <c r="D44" t="str">
        <f>+VLOOKUP(base[[#This Row],[key]],Tabla2[[key]:[Homologado]],4,0)</f>
        <v>Apoyo</v>
      </c>
    </row>
    <row r="45" spans="1:4" x14ac:dyDescent="0.3">
      <c r="A45" t="s">
        <v>28944</v>
      </c>
      <c r="B45" t="s">
        <v>25943</v>
      </c>
      <c r="C45">
        <f t="shared" si="0"/>
        <v>1</v>
      </c>
      <c r="D45" t="str">
        <f>+VLOOKUP(base[[#This Row],[key]],Tabla2[[key]:[Homologado]],4,0)</f>
        <v>Apoyo</v>
      </c>
    </row>
    <row r="46" spans="1:4" x14ac:dyDescent="0.3">
      <c r="A46" t="s">
        <v>28945</v>
      </c>
      <c r="B46" t="s">
        <v>25943</v>
      </c>
      <c r="C46">
        <f t="shared" si="0"/>
        <v>1</v>
      </c>
      <c r="D46" t="str">
        <f>+VLOOKUP(base[[#This Row],[key]],Tabla2[[key]:[Homologado]],4,0)</f>
        <v>Apoyo</v>
      </c>
    </row>
    <row r="47" spans="1:4" x14ac:dyDescent="0.3">
      <c r="A47" t="s">
        <v>28946</v>
      </c>
      <c r="B47" t="s">
        <v>25943</v>
      </c>
      <c r="C47">
        <f t="shared" si="0"/>
        <v>1</v>
      </c>
      <c r="D47" t="str">
        <f>+VLOOKUP(base[[#This Row],[key]],Tabla2[[key]:[Homologado]],4,0)</f>
        <v>Apoyo</v>
      </c>
    </row>
    <row r="48" spans="1:4" x14ac:dyDescent="0.3">
      <c r="A48" t="s">
        <v>28947</v>
      </c>
      <c r="B48" t="s">
        <v>25943</v>
      </c>
      <c r="C48">
        <f t="shared" si="0"/>
        <v>1</v>
      </c>
      <c r="D48" t="str">
        <f>+VLOOKUP(base[[#This Row],[key]],Tabla2[[key]:[Homologado]],4,0)</f>
        <v>Apoyo</v>
      </c>
    </row>
    <row r="49" spans="1:4" x14ac:dyDescent="0.3">
      <c r="A49" t="s">
        <v>28948</v>
      </c>
      <c r="B49" t="s">
        <v>25943</v>
      </c>
      <c r="C49">
        <f t="shared" si="0"/>
        <v>1</v>
      </c>
      <c r="D49" t="str">
        <f>+VLOOKUP(base[[#This Row],[key]],Tabla2[[key]:[Homologado]],4,0)</f>
        <v>Apoyo</v>
      </c>
    </row>
    <row r="50" spans="1:4" x14ac:dyDescent="0.3">
      <c r="A50" t="s">
        <v>28949</v>
      </c>
      <c r="B50" t="s">
        <v>25943</v>
      </c>
      <c r="C50">
        <f t="shared" si="0"/>
        <v>1</v>
      </c>
      <c r="D50" t="str">
        <f>+VLOOKUP(base[[#This Row],[key]],Tabla2[[key]:[Homologado]],4,0)</f>
        <v>Apoyo</v>
      </c>
    </row>
    <row r="51" spans="1:4" x14ac:dyDescent="0.3">
      <c r="A51" t="s">
        <v>25926</v>
      </c>
      <c r="B51" t="s">
        <v>25943</v>
      </c>
      <c r="C51">
        <f t="shared" si="0"/>
        <v>1</v>
      </c>
      <c r="D51" t="str">
        <f>+VLOOKUP(base[[#This Row],[key]],Tabla2[[key]:[Homologado]],4,0)</f>
        <v>Apoyo</v>
      </c>
    </row>
    <row r="52" spans="1:4" x14ac:dyDescent="0.3">
      <c r="A52" t="s">
        <v>3743</v>
      </c>
      <c r="B52" t="s">
        <v>25943</v>
      </c>
      <c r="C52">
        <f t="shared" si="0"/>
        <v>1</v>
      </c>
      <c r="D52" t="str">
        <f>+VLOOKUP(base[[#This Row],[key]],Tabla2[[key]:[Homologado]],4,0)</f>
        <v>Apoyo</v>
      </c>
    </row>
    <row r="53" spans="1:4" x14ac:dyDescent="0.3">
      <c r="A53" t="s">
        <v>20728</v>
      </c>
      <c r="B53" t="s">
        <v>25943</v>
      </c>
      <c r="C53">
        <f t="shared" si="0"/>
        <v>1</v>
      </c>
      <c r="D53" t="str">
        <f>+VLOOKUP(base[[#This Row],[key]],Tabla2[[key]:[Homologado]],4,0)</f>
        <v>Apoyo</v>
      </c>
    </row>
    <row r="54" spans="1:4" x14ac:dyDescent="0.3">
      <c r="A54" t="s">
        <v>25927</v>
      </c>
      <c r="B54" t="s">
        <v>25943</v>
      </c>
      <c r="C54">
        <f t="shared" si="0"/>
        <v>1</v>
      </c>
      <c r="D54" t="str">
        <f>+VLOOKUP(base[[#This Row],[key]],Tabla2[[key]:[Homologado]],4,0)</f>
        <v>Apoyo</v>
      </c>
    </row>
    <row r="55" spans="1:4" x14ac:dyDescent="0.3">
      <c r="A55" t="s">
        <v>18940</v>
      </c>
      <c r="B55" t="s">
        <v>25943</v>
      </c>
      <c r="C55">
        <f t="shared" si="0"/>
        <v>1</v>
      </c>
      <c r="D55" t="str">
        <f>+VLOOKUP(base[[#This Row],[key]],Tabla2[[key]:[Homologado]],4,0)</f>
        <v>Apoyo</v>
      </c>
    </row>
    <row r="56" spans="1:4" x14ac:dyDescent="0.3">
      <c r="A56" t="s">
        <v>19988</v>
      </c>
      <c r="B56" t="s">
        <v>25943</v>
      </c>
      <c r="C56">
        <f t="shared" si="0"/>
        <v>1</v>
      </c>
      <c r="D56" t="str">
        <f>+VLOOKUP(base[[#This Row],[key]],Tabla2[[key]:[Homologado]],4,0)</f>
        <v>Apoyo</v>
      </c>
    </row>
    <row r="57" spans="1:4" x14ac:dyDescent="0.3">
      <c r="A57" t="s">
        <v>25928</v>
      </c>
      <c r="B57" t="s">
        <v>25943</v>
      </c>
      <c r="C57">
        <f t="shared" si="0"/>
        <v>1</v>
      </c>
      <c r="D57" t="str">
        <f>+VLOOKUP(base[[#This Row],[key]],Tabla2[[key]:[Homologado]],4,0)</f>
        <v>Apoyo</v>
      </c>
    </row>
    <row r="58" spans="1:4" x14ac:dyDescent="0.3">
      <c r="A58" t="s">
        <v>18943</v>
      </c>
      <c r="B58" t="s">
        <v>25943</v>
      </c>
      <c r="C58">
        <f t="shared" si="0"/>
        <v>1</v>
      </c>
      <c r="D58" t="str">
        <f>+VLOOKUP(base[[#This Row],[key]],Tabla2[[key]:[Homologado]],4,0)</f>
        <v>Apoyo</v>
      </c>
    </row>
    <row r="59" spans="1:4" x14ac:dyDescent="0.3">
      <c r="A59" t="s">
        <v>18944</v>
      </c>
      <c r="B59" t="s">
        <v>25943</v>
      </c>
      <c r="C59">
        <f t="shared" si="0"/>
        <v>1</v>
      </c>
      <c r="D59" t="str">
        <f>+VLOOKUP(base[[#This Row],[key]],Tabla2[[key]:[Homologado]],4,0)</f>
        <v>Apoyo</v>
      </c>
    </row>
    <row r="60" spans="1:4" x14ac:dyDescent="0.3">
      <c r="A60" t="s">
        <v>18945</v>
      </c>
      <c r="B60" t="s">
        <v>25943</v>
      </c>
      <c r="C60">
        <f t="shared" si="0"/>
        <v>1</v>
      </c>
      <c r="D60" t="str">
        <f>+VLOOKUP(base[[#This Row],[key]],Tabla2[[key]:[Homologado]],4,0)</f>
        <v>Apoyo</v>
      </c>
    </row>
    <row r="61" spans="1:4" x14ac:dyDescent="0.3">
      <c r="A61" t="s">
        <v>15550</v>
      </c>
      <c r="B61" t="s">
        <v>25943</v>
      </c>
      <c r="C61">
        <f t="shared" si="0"/>
        <v>1</v>
      </c>
      <c r="D61" t="str">
        <f>+VLOOKUP(base[[#This Row],[key]],Tabla2[[key]:[Homologado]],4,0)</f>
        <v>Apoyo</v>
      </c>
    </row>
    <row r="62" spans="1:4" x14ac:dyDescent="0.3">
      <c r="A62" t="s">
        <v>16144</v>
      </c>
      <c r="B62" t="s">
        <v>25943</v>
      </c>
      <c r="C62">
        <f t="shared" si="0"/>
        <v>1</v>
      </c>
      <c r="D62" t="str">
        <f>+VLOOKUP(base[[#This Row],[key]],Tabla2[[key]:[Homologado]],4,0)</f>
        <v>Apoyo</v>
      </c>
    </row>
    <row r="63" spans="1:4" x14ac:dyDescent="0.3">
      <c r="A63" t="s">
        <v>20879</v>
      </c>
      <c r="B63" t="s">
        <v>25943</v>
      </c>
      <c r="C63">
        <f t="shared" si="0"/>
        <v>1</v>
      </c>
      <c r="D63" t="str">
        <f>+VLOOKUP(base[[#This Row],[key]],Tabla2[[key]:[Homologado]],4,0)</f>
        <v>Apoyo</v>
      </c>
    </row>
    <row r="64" spans="1:4" x14ac:dyDescent="0.3">
      <c r="A64" t="s">
        <v>20281</v>
      </c>
      <c r="B64" t="s">
        <v>25943</v>
      </c>
      <c r="C64">
        <f t="shared" si="0"/>
        <v>1</v>
      </c>
      <c r="D64" t="str">
        <f>+VLOOKUP(base[[#This Row],[key]],Tabla2[[key]:[Homologado]],4,0)</f>
        <v>Apoyo</v>
      </c>
    </row>
    <row r="65" spans="1:4" x14ac:dyDescent="0.3">
      <c r="A65" t="s">
        <v>20283</v>
      </c>
      <c r="B65" t="s">
        <v>25943</v>
      </c>
      <c r="C65">
        <f t="shared" si="0"/>
        <v>1</v>
      </c>
      <c r="D65" t="str">
        <f>+VLOOKUP(base[[#This Row],[key]],Tabla2[[key]:[Homologado]],4,0)</f>
        <v>Apoyo</v>
      </c>
    </row>
    <row r="66" spans="1:4" x14ac:dyDescent="0.3">
      <c r="A66" t="s">
        <v>20300</v>
      </c>
      <c r="B66" t="s">
        <v>25943</v>
      </c>
      <c r="C66">
        <f t="shared" si="0"/>
        <v>1</v>
      </c>
      <c r="D66" t="str">
        <f>+VLOOKUP(base[[#This Row],[key]],Tabla2[[key]:[Homologado]],4,0)</f>
        <v>Apoyo</v>
      </c>
    </row>
    <row r="67" spans="1:4" x14ac:dyDescent="0.3">
      <c r="A67" t="s">
        <v>21989</v>
      </c>
      <c r="B67" t="s">
        <v>25943</v>
      </c>
      <c r="C67">
        <f t="shared" si="0"/>
        <v>1</v>
      </c>
      <c r="D67" t="str">
        <f>+VLOOKUP(base[[#This Row],[key]],Tabla2[[key]:[Homologado]],4,0)</f>
        <v>Apoyo</v>
      </c>
    </row>
    <row r="68" spans="1:4" x14ac:dyDescent="0.3">
      <c r="A68" t="s">
        <v>23288</v>
      </c>
      <c r="B68" t="s">
        <v>25943</v>
      </c>
      <c r="C68">
        <f t="shared" ref="C68:C131" si="1">+IF(B68=B67,C67,C67+1)</f>
        <v>1</v>
      </c>
      <c r="D68" t="str">
        <f>+VLOOKUP(base[[#This Row],[key]],Tabla2[[key]:[Homologado]],4,0)</f>
        <v>Apoyo</v>
      </c>
    </row>
    <row r="69" spans="1:4" x14ac:dyDescent="0.3">
      <c r="A69" t="s">
        <v>20943</v>
      </c>
      <c r="B69" t="s">
        <v>25943</v>
      </c>
      <c r="C69">
        <f t="shared" si="1"/>
        <v>1</v>
      </c>
      <c r="D69" t="str">
        <f>+VLOOKUP(base[[#This Row],[key]],Tabla2[[key]:[Homologado]],4,0)</f>
        <v>Apoyo</v>
      </c>
    </row>
    <row r="70" spans="1:4" x14ac:dyDescent="0.3">
      <c r="A70" t="s">
        <v>15569</v>
      </c>
      <c r="B70" t="s">
        <v>25943</v>
      </c>
      <c r="C70">
        <f t="shared" si="1"/>
        <v>1</v>
      </c>
      <c r="D70" t="str">
        <f>+VLOOKUP(base[[#This Row],[key]],Tabla2[[key]:[Homologado]],4,0)</f>
        <v>Apoyo</v>
      </c>
    </row>
    <row r="71" spans="1:4" x14ac:dyDescent="0.3">
      <c r="A71" t="s">
        <v>15570</v>
      </c>
      <c r="B71" t="s">
        <v>25943</v>
      </c>
      <c r="C71">
        <f t="shared" si="1"/>
        <v>1</v>
      </c>
      <c r="D71" t="str">
        <f>+VLOOKUP(base[[#This Row],[key]],Tabla2[[key]:[Homologado]],4,0)</f>
        <v>Apoyo</v>
      </c>
    </row>
    <row r="72" spans="1:4" x14ac:dyDescent="0.3">
      <c r="A72" t="s">
        <v>18950</v>
      </c>
      <c r="B72" t="s">
        <v>25943</v>
      </c>
      <c r="C72">
        <f t="shared" si="1"/>
        <v>1</v>
      </c>
      <c r="D72" t="str">
        <f>+VLOOKUP(base[[#This Row],[key]],Tabla2[[key]:[Homologado]],4,0)</f>
        <v>Apoyo</v>
      </c>
    </row>
    <row r="73" spans="1:4" x14ac:dyDescent="0.3">
      <c r="A73" t="s">
        <v>21086</v>
      </c>
      <c r="B73" t="s">
        <v>25943</v>
      </c>
      <c r="C73">
        <f t="shared" si="1"/>
        <v>1</v>
      </c>
      <c r="D73" t="str">
        <f>+VLOOKUP(base[[#This Row],[key]],Tabla2[[key]:[Homologado]],4,0)</f>
        <v>Apoyo</v>
      </c>
    </row>
    <row r="74" spans="1:4" x14ac:dyDescent="0.3">
      <c r="A74" t="s">
        <v>25929</v>
      </c>
      <c r="B74" t="s">
        <v>25943</v>
      </c>
      <c r="C74">
        <f t="shared" si="1"/>
        <v>1</v>
      </c>
      <c r="D74" t="str">
        <f>+VLOOKUP(base[[#This Row],[key]],Tabla2[[key]:[Homologado]],4,0)</f>
        <v>Apoyo</v>
      </c>
    </row>
    <row r="75" spans="1:4" x14ac:dyDescent="0.3">
      <c r="A75" t="s">
        <v>25930</v>
      </c>
      <c r="B75" t="s">
        <v>25943</v>
      </c>
      <c r="C75">
        <f t="shared" si="1"/>
        <v>1</v>
      </c>
      <c r="D75" t="str">
        <f>+VLOOKUP(base[[#This Row],[key]],Tabla2[[key]:[Homologado]],4,0)</f>
        <v>Apoyo</v>
      </c>
    </row>
    <row r="76" spans="1:4" x14ac:dyDescent="0.3">
      <c r="A76" t="s">
        <v>25931</v>
      </c>
      <c r="B76" t="s">
        <v>25943</v>
      </c>
      <c r="C76">
        <f t="shared" si="1"/>
        <v>1</v>
      </c>
      <c r="D76" t="str">
        <f>+VLOOKUP(base[[#This Row],[key]],Tabla2[[key]:[Homologado]],4,0)</f>
        <v>Apoyo</v>
      </c>
    </row>
    <row r="77" spans="1:4" x14ac:dyDescent="0.3">
      <c r="A77" t="s">
        <v>25932</v>
      </c>
      <c r="B77" t="s">
        <v>25943</v>
      </c>
      <c r="C77">
        <f t="shared" si="1"/>
        <v>1</v>
      </c>
      <c r="D77" t="str">
        <f>+VLOOKUP(base[[#This Row],[key]],Tabla2[[key]:[Homologado]],4,0)</f>
        <v>Apoyo</v>
      </c>
    </row>
    <row r="78" spans="1:4" x14ac:dyDescent="0.3">
      <c r="A78" t="s">
        <v>18957</v>
      </c>
      <c r="B78" t="s">
        <v>25943</v>
      </c>
      <c r="C78">
        <f t="shared" si="1"/>
        <v>1</v>
      </c>
      <c r="D78" t="str">
        <f>+VLOOKUP(base[[#This Row],[key]],Tabla2[[key]:[Homologado]],4,0)</f>
        <v>Apoyo</v>
      </c>
    </row>
    <row r="79" spans="1:4" x14ac:dyDescent="0.3">
      <c r="A79" t="s">
        <v>25952</v>
      </c>
      <c r="B79" t="s">
        <v>25943</v>
      </c>
      <c r="C79">
        <f t="shared" si="1"/>
        <v>1</v>
      </c>
      <c r="D79" t="str">
        <f>+VLOOKUP(base[[#This Row],[key]],Tabla2[[key]:[Homologado]],4,0)</f>
        <v>Apoyo</v>
      </c>
    </row>
    <row r="80" spans="1:4" x14ac:dyDescent="0.3">
      <c r="A80" t="s">
        <v>25933</v>
      </c>
      <c r="B80" t="s">
        <v>25943</v>
      </c>
      <c r="C80">
        <f t="shared" si="1"/>
        <v>1</v>
      </c>
      <c r="D80" t="str">
        <f>+VLOOKUP(base[[#This Row],[key]],Tabla2[[key]:[Homologado]],4,0)</f>
        <v>Apoyo</v>
      </c>
    </row>
    <row r="81" spans="1:4" x14ac:dyDescent="0.3">
      <c r="A81" t="s">
        <v>25934</v>
      </c>
      <c r="B81" t="s">
        <v>25943</v>
      </c>
      <c r="C81">
        <f t="shared" si="1"/>
        <v>1</v>
      </c>
      <c r="D81" t="str">
        <f>+VLOOKUP(base[[#This Row],[key]],Tabla2[[key]:[Homologado]],4,0)</f>
        <v>Apoyo</v>
      </c>
    </row>
    <row r="82" spans="1:4" x14ac:dyDescent="0.3">
      <c r="A82" t="s">
        <v>25935</v>
      </c>
      <c r="B82" t="s">
        <v>25943</v>
      </c>
      <c r="C82">
        <f t="shared" si="1"/>
        <v>1</v>
      </c>
      <c r="D82" t="str">
        <f>+VLOOKUP(base[[#This Row],[key]],Tabla2[[key]:[Homologado]],4,0)</f>
        <v>Apoyo</v>
      </c>
    </row>
    <row r="83" spans="1:4" x14ac:dyDescent="0.3">
      <c r="A83" t="s">
        <v>18966</v>
      </c>
      <c r="B83" t="s">
        <v>25943</v>
      </c>
      <c r="C83">
        <f t="shared" si="1"/>
        <v>1</v>
      </c>
      <c r="D83" t="str">
        <f>+VLOOKUP(base[[#This Row],[key]],Tabla2[[key]:[Homologado]],4,0)</f>
        <v>Apoyo</v>
      </c>
    </row>
    <row r="84" spans="1:4" x14ac:dyDescent="0.3">
      <c r="A84" t="s">
        <v>25953</v>
      </c>
      <c r="B84" t="s">
        <v>25943</v>
      </c>
      <c r="C84">
        <f t="shared" si="1"/>
        <v>1</v>
      </c>
      <c r="D84" t="str">
        <f>+VLOOKUP(base[[#This Row],[key]],Tabla2[[key]:[Homologado]],4,0)</f>
        <v>Apoyo</v>
      </c>
    </row>
    <row r="85" spans="1:4" x14ac:dyDescent="0.3">
      <c r="A85" t="s">
        <v>25936</v>
      </c>
      <c r="B85" t="s">
        <v>25943</v>
      </c>
      <c r="C85">
        <f t="shared" si="1"/>
        <v>1</v>
      </c>
      <c r="D85" t="str">
        <f>+VLOOKUP(base[[#This Row],[key]],Tabla2[[key]:[Homologado]],4,0)</f>
        <v>Apoyo</v>
      </c>
    </row>
    <row r="86" spans="1:4" x14ac:dyDescent="0.3">
      <c r="A86" t="s">
        <v>20422</v>
      </c>
      <c r="B86" t="s">
        <v>25943</v>
      </c>
      <c r="C86">
        <f t="shared" si="1"/>
        <v>1</v>
      </c>
      <c r="D86" t="str">
        <f>+VLOOKUP(base[[#This Row],[key]],Tabla2[[key]:[Homologado]],4,0)</f>
        <v>Apoyo</v>
      </c>
    </row>
    <row r="87" spans="1:4" x14ac:dyDescent="0.3">
      <c r="A87" t="s">
        <v>25947</v>
      </c>
      <c r="B87" t="s">
        <v>25943</v>
      </c>
      <c r="C87">
        <f t="shared" si="1"/>
        <v>1</v>
      </c>
      <c r="D87" t="str">
        <f>+VLOOKUP(base[[#This Row],[key]],Tabla2[[key]:[Homologado]],4,0)</f>
        <v>Apoyo</v>
      </c>
    </row>
    <row r="88" spans="1:4" x14ac:dyDescent="0.3">
      <c r="A88" t="s">
        <v>25937</v>
      </c>
      <c r="B88" t="s">
        <v>25943</v>
      </c>
      <c r="C88">
        <f t="shared" si="1"/>
        <v>1</v>
      </c>
      <c r="D88" t="str">
        <f>+VLOOKUP(base[[#This Row],[key]],Tabla2[[key]:[Homologado]],4,0)</f>
        <v>Apoyo</v>
      </c>
    </row>
    <row r="89" spans="1:4" x14ac:dyDescent="0.3">
      <c r="A89" t="s">
        <v>25938</v>
      </c>
      <c r="B89" t="s">
        <v>25943</v>
      </c>
      <c r="C89">
        <f t="shared" si="1"/>
        <v>1</v>
      </c>
      <c r="D89" t="str">
        <f>+VLOOKUP(base[[#This Row],[key]],Tabla2[[key]:[Homologado]],4,0)</f>
        <v>Apoyo</v>
      </c>
    </row>
    <row r="90" spans="1:4" x14ac:dyDescent="0.3">
      <c r="A90" t="s">
        <v>25939</v>
      </c>
      <c r="B90" t="s">
        <v>25943</v>
      </c>
      <c r="C90">
        <f t="shared" si="1"/>
        <v>1</v>
      </c>
      <c r="D90" t="str">
        <f>+VLOOKUP(base[[#This Row],[key]],Tabla2[[key]:[Homologado]],4,0)</f>
        <v>Apoyo</v>
      </c>
    </row>
    <row r="91" spans="1:4" x14ac:dyDescent="0.3">
      <c r="A91" t="s">
        <v>22</v>
      </c>
      <c r="B91" t="s">
        <v>25943</v>
      </c>
      <c r="C91">
        <f t="shared" si="1"/>
        <v>1</v>
      </c>
      <c r="D91" t="str">
        <f>+VLOOKUP(base[[#This Row],[key]],Tabla2[[key]:[Homologado]],4,0)</f>
        <v>Apoyo</v>
      </c>
    </row>
    <row r="92" spans="1:4" x14ac:dyDescent="0.3">
      <c r="A92" t="s">
        <v>24019</v>
      </c>
      <c r="B92" t="s">
        <v>25943</v>
      </c>
      <c r="C92">
        <f t="shared" si="1"/>
        <v>1</v>
      </c>
      <c r="D92" t="str">
        <f>+VLOOKUP(base[[#This Row],[key]],Tabla2[[key]:[Homologado]],4,0)</f>
        <v>Apoyo</v>
      </c>
    </row>
    <row r="93" spans="1:4" x14ac:dyDescent="0.3">
      <c r="A93" t="s">
        <v>15639</v>
      </c>
      <c r="B93" t="s">
        <v>25943</v>
      </c>
      <c r="C93">
        <f t="shared" si="1"/>
        <v>1</v>
      </c>
      <c r="D93" t="str">
        <f>+VLOOKUP(base[[#This Row],[key]],Tabla2[[key]:[Homologado]],4,0)</f>
        <v>Apoyo</v>
      </c>
    </row>
    <row r="94" spans="1:4" x14ac:dyDescent="0.3">
      <c r="A94" t="s">
        <v>25940</v>
      </c>
      <c r="B94" t="s">
        <v>25943</v>
      </c>
      <c r="C94">
        <f t="shared" si="1"/>
        <v>1</v>
      </c>
      <c r="D94" t="str">
        <f>+VLOOKUP(base[[#This Row],[key]],Tabla2[[key]:[Homologado]],4,0)</f>
        <v>Apoyo</v>
      </c>
    </row>
    <row r="95" spans="1:4" x14ac:dyDescent="0.3">
      <c r="A95" t="s">
        <v>20424</v>
      </c>
      <c r="B95" t="s">
        <v>25943</v>
      </c>
      <c r="C95">
        <f t="shared" si="1"/>
        <v>1</v>
      </c>
      <c r="D95" t="str">
        <f>+VLOOKUP(base[[#This Row],[key]],Tabla2[[key]:[Homologado]],4,0)</f>
        <v>Apoyo</v>
      </c>
    </row>
    <row r="96" spans="1:4" x14ac:dyDescent="0.3">
      <c r="A96" t="s">
        <v>4688</v>
      </c>
      <c r="B96" t="s">
        <v>25943</v>
      </c>
      <c r="C96">
        <f t="shared" si="1"/>
        <v>1</v>
      </c>
      <c r="D96" t="str">
        <f>+VLOOKUP(base[[#This Row],[key]],Tabla2[[key]:[Homologado]],4,0)</f>
        <v>Apoyo</v>
      </c>
    </row>
    <row r="97" spans="1:4" x14ac:dyDescent="0.3">
      <c r="A97" t="s">
        <v>25941</v>
      </c>
      <c r="B97" t="s">
        <v>25943</v>
      </c>
      <c r="C97">
        <f t="shared" si="1"/>
        <v>1</v>
      </c>
      <c r="D97" t="str">
        <f>+VLOOKUP(base[[#This Row],[key]],Tabla2[[key]:[Homologado]],4,0)</f>
        <v>Apoyo</v>
      </c>
    </row>
    <row r="98" spans="1:4" x14ac:dyDescent="0.3">
      <c r="A98" t="s">
        <v>25942</v>
      </c>
      <c r="B98" t="s">
        <v>25943</v>
      </c>
      <c r="C98">
        <f t="shared" si="1"/>
        <v>1</v>
      </c>
      <c r="D98" t="str">
        <f>+VLOOKUP(base[[#This Row],[key]],Tabla2[[key]:[Homologado]],4,0)</f>
        <v>Apoyo</v>
      </c>
    </row>
    <row r="99" spans="1:4" x14ac:dyDescent="0.3">
      <c r="A99" t="s">
        <v>25943</v>
      </c>
      <c r="B99" t="s">
        <v>25943</v>
      </c>
      <c r="C99">
        <f t="shared" si="1"/>
        <v>1</v>
      </c>
      <c r="D99" t="str">
        <f>+VLOOKUP(base[[#This Row],[key]],Tabla2[[key]:[Homologado]],4,0)</f>
        <v>Apoyo</v>
      </c>
    </row>
    <row r="100" spans="1:4" x14ac:dyDescent="0.3">
      <c r="A100" t="s">
        <v>25944</v>
      </c>
      <c r="B100" t="s">
        <v>25943</v>
      </c>
      <c r="C100">
        <f t="shared" si="1"/>
        <v>1</v>
      </c>
      <c r="D100" t="str">
        <f>+VLOOKUP(base[[#This Row],[key]],Tabla2[[key]:[Homologado]],4,0)</f>
        <v>Apoyo</v>
      </c>
    </row>
    <row r="101" spans="1:4" x14ac:dyDescent="0.3">
      <c r="A101" t="s">
        <v>25945</v>
      </c>
      <c r="B101" t="s">
        <v>25943</v>
      </c>
      <c r="C101">
        <f t="shared" si="1"/>
        <v>1</v>
      </c>
      <c r="D101" t="str">
        <f>+VLOOKUP(base[[#This Row],[key]],Tabla2[[key]:[Homologado]],4,0)</f>
        <v>Apoyo</v>
      </c>
    </row>
    <row r="102" spans="1:4" x14ac:dyDescent="0.3">
      <c r="A102" t="s">
        <v>24022</v>
      </c>
      <c r="B102" t="s">
        <v>25943</v>
      </c>
      <c r="C102">
        <f t="shared" si="1"/>
        <v>1</v>
      </c>
      <c r="D102" t="str">
        <f>+VLOOKUP(base[[#This Row],[key]],Tabla2[[key]:[Homologado]],4,0)</f>
        <v>Apoyo</v>
      </c>
    </row>
    <row r="103" spans="1:4" x14ac:dyDescent="0.3">
      <c r="A103" t="s">
        <v>25946</v>
      </c>
      <c r="B103" t="s">
        <v>25943</v>
      </c>
      <c r="C103">
        <f t="shared" si="1"/>
        <v>1</v>
      </c>
      <c r="D103" t="str">
        <f>+VLOOKUP(base[[#This Row],[key]],Tabla2[[key]:[Homologado]],4,0)</f>
        <v>Apoyo</v>
      </c>
    </row>
    <row r="104" spans="1:4" x14ac:dyDescent="0.3">
      <c r="A104" t="s">
        <v>25948</v>
      </c>
      <c r="B104" t="s">
        <v>25943</v>
      </c>
      <c r="C104">
        <f t="shared" si="1"/>
        <v>1</v>
      </c>
      <c r="D104" t="str">
        <f>+VLOOKUP(base[[#This Row],[key]],Tabla2[[key]:[Homologado]],4,0)</f>
        <v>Apoyo</v>
      </c>
    </row>
    <row r="105" spans="1:4" x14ac:dyDescent="0.3">
      <c r="A105" t="s">
        <v>25949</v>
      </c>
      <c r="B105" t="s">
        <v>25943</v>
      </c>
      <c r="C105">
        <f t="shared" si="1"/>
        <v>1</v>
      </c>
      <c r="D105" t="str">
        <f>+VLOOKUP(base[[#This Row],[key]],Tabla2[[key]:[Homologado]],4,0)</f>
        <v>Apoyo</v>
      </c>
    </row>
    <row r="106" spans="1:4" x14ac:dyDescent="0.3">
      <c r="A106" t="s">
        <v>25950</v>
      </c>
      <c r="B106" t="s">
        <v>25943</v>
      </c>
      <c r="C106">
        <f t="shared" si="1"/>
        <v>1</v>
      </c>
      <c r="D106" t="str">
        <f>+VLOOKUP(base[[#This Row],[key]],Tabla2[[key]:[Homologado]],4,0)</f>
        <v>Apoyo</v>
      </c>
    </row>
    <row r="107" spans="1:4" x14ac:dyDescent="0.3">
      <c r="A107" t="s">
        <v>25951</v>
      </c>
      <c r="B107" t="s">
        <v>25943</v>
      </c>
      <c r="C107">
        <f t="shared" si="1"/>
        <v>1</v>
      </c>
      <c r="D107" t="str">
        <f>+VLOOKUP(base[[#This Row],[key]],Tabla2[[key]:[Homologado]],4,0)</f>
        <v>Apoyo</v>
      </c>
    </row>
    <row r="108" spans="1:4" x14ac:dyDescent="0.3">
      <c r="A108" t="s">
        <v>15652</v>
      </c>
      <c r="B108" t="s">
        <v>25943</v>
      </c>
      <c r="C108">
        <f t="shared" si="1"/>
        <v>1</v>
      </c>
      <c r="D108" t="str">
        <f>+VLOOKUP(base[[#This Row],[key]],Tabla2[[key]:[Homologado]],4,0)</f>
        <v>Apoyo</v>
      </c>
    </row>
    <row r="109" spans="1:4" x14ac:dyDescent="0.3">
      <c r="A109" t="s">
        <v>18975</v>
      </c>
      <c r="B109" t="s">
        <v>25943</v>
      </c>
      <c r="C109">
        <f t="shared" si="1"/>
        <v>1</v>
      </c>
      <c r="D109" t="str">
        <f>+VLOOKUP(base[[#This Row],[key]],Tabla2[[key]:[Homologado]],4,0)</f>
        <v>Apoyo</v>
      </c>
    </row>
    <row r="110" spans="1:4" x14ac:dyDescent="0.3">
      <c r="A110" t="s">
        <v>18976</v>
      </c>
      <c r="B110" t="s">
        <v>25943</v>
      </c>
      <c r="C110">
        <f t="shared" si="1"/>
        <v>1</v>
      </c>
      <c r="D110" t="str">
        <f>+VLOOKUP(base[[#This Row],[key]],Tabla2[[key]:[Homologado]],4,0)</f>
        <v>Apoyo</v>
      </c>
    </row>
    <row r="111" spans="1:4" x14ac:dyDescent="0.3">
      <c r="A111" t="s">
        <v>25954</v>
      </c>
      <c r="B111" t="s">
        <v>25943</v>
      </c>
      <c r="C111">
        <f t="shared" si="1"/>
        <v>1</v>
      </c>
      <c r="D111" t="str">
        <f>+VLOOKUP(base[[#This Row],[key]],Tabla2[[key]:[Homologado]],4,0)</f>
        <v>Apoyo</v>
      </c>
    </row>
    <row r="112" spans="1:4" x14ac:dyDescent="0.3">
      <c r="A112" t="s">
        <v>25955</v>
      </c>
      <c r="B112" t="s">
        <v>25943</v>
      </c>
      <c r="C112">
        <f t="shared" si="1"/>
        <v>1</v>
      </c>
      <c r="D112" t="str">
        <f>+VLOOKUP(base[[#This Row],[key]],Tabla2[[key]:[Homologado]],4,0)</f>
        <v>Apoyo</v>
      </c>
    </row>
    <row r="113" spans="1:4" x14ac:dyDescent="0.3">
      <c r="A113" t="s">
        <v>25956</v>
      </c>
      <c r="B113" t="s">
        <v>25943</v>
      </c>
      <c r="C113">
        <f t="shared" si="1"/>
        <v>1</v>
      </c>
      <c r="D113" t="str">
        <f>+VLOOKUP(base[[#This Row],[key]],Tabla2[[key]:[Homologado]],4,0)</f>
        <v>Apoyo</v>
      </c>
    </row>
    <row r="114" spans="1:4" x14ac:dyDescent="0.3">
      <c r="A114" t="s">
        <v>25957</v>
      </c>
      <c r="B114" t="s">
        <v>25943</v>
      </c>
      <c r="C114">
        <f t="shared" si="1"/>
        <v>1</v>
      </c>
      <c r="D114" t="str">
        <f>+VLOOKUP(base[[#This Row],[key]],Tabla2[[key]:[Homologado]],4,0)</f>
        <v>Apoyo</v>
      </c>
    </row>
    <row r="115" spans="1:4" x14ac:dyDescent="0.3">
      <c r="A115" t="s">
        <v>25958</v>
      </c>
      <c r="B115" t="s">
        <v>25943</v>
      </c>
      <c r="C115">
        <f t="shared" si="1"/>
        <v>1</v>
      </c>
      <c r="D115" t="str">
        <f>+VLOOKUP(base[[#This Row],[key]],Tabla2[[key]:[Homologado]],4,0)</f>
        <v>Apoyo</v>
      </c>
    </row>
    <row r="116" spans="1:4" x14ac:dyDescent="0.3">
      <c r="A116" t="s">
        <v>18977</v>
      </c>
      <c r="B116" t="s">
        <v>25943</v>
      </c>
      <c r="C116">
        <f t="shared" si="1"/>
        <v>1</v>
      </c>
      <c r="D116" t="str">
        <f>+VLOOKUP(base[[#This Row],[key]],Tabla2[[key]:[Homologado]],4,0)</f>
        <v>Apoyo</v>
      </c>
    </row>
    <row r="117" spans="1:4" x14ac:dyDescent="0.3">
      <c r="A117" t="s">
        <v>21616</v>
      </c>
      <c r="B117" t="s">
        <v>25943</v>
      </c>
      <c r="C117">
        <f t="shared" si="1"/>
        <v>1</v>
      </c>
      <c r="D117" t="str">
        <f>+VLOOKUP(base[[#This Row],[key]],Tabla2[[key]:[Homologado]],4,0)</f>
        <v>Apoyo</v>
      </c>
    </row>
    <row r="118" spans="1:4" x14ac:dyDescent="0.3">
      <c r="A118" t="s">
        <v>25959</v>
      </c>
      <c r="B118" t="s">
        <v>25943</v>
      </c>
      <c r="C118">
        <f t="shared" si="1"/>
        <v>1</v>
      </c>
      <c r="D118" t="str">
        <f>+VLOOKUP(base[[#This Row],[key]],Tabla2[[key]:[Homologado]],4,0)</f>
        <v>Apoyo</v>
      </c>
    </row>
    <row r="119" spans="1:4" x14ac:dyDescent="0.3">
      <c r="A119" t="s">
        <v>21617</v>
      </c>
      <c r="B119" t="s">
        <v>25943</v>
      </c>
      <c r="C119">
        <f t="shared" si="1"/>
        <v>1</v>
      </c>
      <c r="D119" t="str">
        <f>+VLOOKUP(base[[#This Row],[key]],Tabla2[[key]:[Homologado]],4,0)</f>
        <v>Apoyo</v>
      </c>
    </row>
    <row r="120" spans="1:4" x14ac:dyDescent="0.3">
      <c r="A120" t="s">
        <v>25960</v>
      </c>
      <c r="B120" t="s">
        <v>25943</v>
      </c>
      <c r="C120">
        <f t="shared" si="1"/>
        <v>1</v>
      </c>
      <c r="D120" t="str">
        <f>+VLOOKUP(base[[#This Row],[key]],Tabla2[[key]:[Homologado]],4,0)</f>
        <v>Apoyo</v>
      </c>
    </row>
    <row r="121" spans="1:4" x14ac:dyDescent="0.3">
      <c r="A121" t="s">
        <v>25961</v>
      </c>
      <c r="B121" t="s">
        <v>25943</v>
      </c>
      <c r="C121">
        <f t="shared" si="1"/>
        <v>1</v>
      </c>
      <c r="D121" t="str">
        <f>+VLOOKUP(base[[#This Row],[key]],Tabla2[[key]:[Homologado]],4,0)</f>
        <v>Apoyo</v>
      </c>
    </row>
    <row r="122" spans="1:4" x14ac:dyDescent="0.3">
      <c r="A122" t="s">
        <v>25962</v>
      </c>
      <c r="B122" t="s">
        <v>25943</v>
      </c>
      <c r="C122">
        <f t="shared" si="1"/>
        <v>1</v>
      </c>
      <c r="D122" t="str">
        <f>+VLOOKUP(base[[#This Row],[key]],Tabla2[[key]:[Homologado]],4,0)</f>
        <v>Apoyo</v>
      </c>
    </row>
    <row r="123" spans="1:4" x14ac:dyDescent="0.3">
      <c r="A123" t="s">
        <v>15653</v>
      </c>
      <c r="B123" t="s">
        <v>25943</v>
      </c>
      <c r="C123">
        <f t="shared" si="1"/>
        <v>1</v>
      </c>
      <c r="D123" t="str">
        <f>+VLOOKUP(base[[#This Row],[key]],Tabla2[[key]:[Homologado]],4,0)</f>
        <v>Apoyo</v>
      </c>
    </row>
    <row r="124" spans="1:4" x14ac:dyDescent="0.3">
      <c r="A124" t="s">
        <v>18978</v>
      </c>
      <c r="B124" t="s">
        <v>25943</v>
      </c>
      <c r="C124">
        <f t="shared" si="1"/>
        <v>1</v>
      </c>
      <c r="D124" t="str">
        <f>+VLOOKUP(base[[#This Row],[key]],Tabla2[[key]:[Homologado]],4,0)</f>
        <v>Apoyo</v>
      </c>
    </row>
    <row r="125" spans="1:4" x14ac:dyDescent="0.3">
      <c r="A125" t="s">
        <v>25963</v>
      </c>
      <c r="B125" t="s">
        <v>25943</v>
      </c>
      <c r="C125">
        <f t="shared" si="1"/>
        <v>1</v>
      </c>
      <c r="D125" t="str">
        <f>+VLOOKUP(base[[#This Row],[key]],Tabla2[[key]:[Homologado]],4,0)</f>
        <v>Apoyo</v>
      </c>
    </row>
    <row r="126" spans="1:4" x14ac:dyDescent="0.3">
      <c r="A126" t="s">
        <v>15654</v>
      </c>
      <c r="B126" t="s">
        <v>25943</v>
      </c>
      <c r="C126">
        <f t="shared" si="1"/>
        <v>1</v>
      </c>
      <c r="D126" t="str">
        <f>+VLOOKUP(base[[#This Row],[key]],Tabla2[[key]:[Homologado]],4,0)</f>
        <v>Apoyo</v>
      </c>
    </row>
    <row r="127" spans="1:4" x14ac:dyDescent="0.3">
      <c r="A127" t="s">
        <v>25964</v>
      </c>
      <c r="B127" t="s">
        <v>25943</v>
      </c>
      <c r="C127">
        <f t="shared" si="1"/>
        <v>1</v>
      </c>
      <c r="D127" t="str">
        <f>+VLOOKUP(base[[#This Row],[key]],Tabla2[[key]:[Homologado]],4,0)</f>
        <v>Apoyo</v>
      </c>
    </row>
    <row r="128" spans="1:4" x14ac:dyDescent="0.3">
      <c r="A128" t="s">
        <v>25965</v>
      </c>
      <c r="B128" t="s">
        <v>25943</v>
      </c>
      <c r="C128">
        <f t="shared" si="1"/>
        <v>1</v>
      </c>
      <c r="D128" t="str">
        <f>+VLOOKUP(base[[#This Row],[key]],Tabla2[[key]:[Homologado]],4,0)</f>
        <v>Apoyo</v>
      </c>
    </row>
    <row r="129" spans="1:4" x14ac:dyDescent="0.3">
      <c r="A129" t="s">
        <v>25966</v>
      </c>
      <c r="B129" t="s">
        <v>25943</v>
      </c>
      <c r="C129">
        <f t="shared" si="1"/>
        <v>1</v>
      </c>
      <c r="D129" t="str">
        <f>+VLOOKUP(base[[#This Row],[key]],Tabla2[[key]:[Homologado]],4,0)</f>
        <v>Apoyo</v>
      </c>
    </row>
    <row r="130" spans="1:4" x14ac:dyDescent="0.3">
      <c r="A130" t="s">
        <v>20427</v>
      </c>
      <c r="B130" t="s">
        <v>25943</v>
      </c>
      <c r="C130">
        <f t="shared" si="1"/>
        <v>1</v>
      </c>
      <c r="D130" t="str">
        <f>+VLOOKUP(base[[#This Row],[key]],Tabla2[[key]:[Homologado]],4,0)</f>
        <v>Apoyo</v>
      </c>
    </row>
    <row r="131" spans="1:4" x14ac:dyDescent="0.3">
      <c r="A131" t="s">
        <v>25967</v>
      </c>
      <c r="B131" t="s">
        <v>25943</v>
      </c>
      <c r="C131">
        <f t="shared" si="1"/>
        <v>1</v>
      </c>
      <c r="D131" t="str">
        <f>+VLOOKUP(base[[#This Row],[key]],Tabla2[[key]:[Homologado]],4,0)</f>
        <v>Apoyo</v>
      </c>
    </row>
    <row r="132" spans="1:4" x14ac:dyDescent="0.3">
      <c r="A132" t="s">
        <v>25968</v>
      </c>
      <c r="B132" t="s">
        <v>25943</v>
      </c>
      <c r="C132">
        <f t="shared" ref="C132:C195" si="2">+IF(B132=B131,C131,C131+1)</f>
        <v>1</v>
      </c>
      <c r="D132" t="str">
        <f>+VLOOKUP(base[[#This Row],[key]],Tabla2[[key]:[Homologado]],4,0)</f>
        <v>Apoyo</v>
      </c>
    </row>
    <row r="133" spans="1:4" x14ac:dyDescent="0.3">
      <c r="A133" t="s">
        <v>25969</v>
      </c>
      <c r="B133" t="s">
        <v>25943</v>
      </c>
      <c r="C133">
        <f t="shared" si="2"/>
        <v>1</v>
      </c>
      <c r="D133" t="str">
        <f>+VLOOKUP(base[[#This Row],[key]],Tabla2[[key]:[Homologado]],4,0)</f>
        <v>Apoyo</v>
      </c>
    </row>
    <row r="134" spans="1:4" x14ac:dyDescent="0.3">
      <c r="A134" t="s">
        <v>25970</v>
      </c>
      <c r="B134" t="s">
        <v>25943</v>
      </c>
      <c r="C134">
        <f t="shared" si="2"/>
        <v>1</v>
      </c>
      <c r="D134" t="str">
        <f>+VLOOKUP(base[[#This Row],[key]],Tabla2[[key]:[Homologado]],4,0)</f>
        <v>Apoyo</v>
      </c>
    </row>
    <row r="135" spans="1:4" x14ac:dyDescent="0.3">
      <c r="A135" t="s">
        <v>15656</v>
      </c>
      <c r="B135" t="s">
        <v>25943</v>
      </c>
      <c r="C135">
        <f t="shared" si="2"/>
        <v>1</v>
      </c>
      <c r="D135" t="str">
        <f>+VLOOKUP(base[[#This Row],[key]],Tabla2[[key]:[Homologado]],4,0)</f>
        <v>Apoyo</v>
      </c>
    </row>
    <row r="136" spans="1:4" x14ac:dyDescent="0.3">
      <c r="A136" t="s">
        <v>4793</v>
      </c>
      <c r="B136" t="s">
        <v>25943</v>
      </c>
      <c r="C136">
        <f t="shared" si="2"/>
        <v>1</v>
      </c>
      <c r="D136" t="str">
        <f>+VLOOKUP(base[[#This Row],[key]],Tabla2[[key]:[Homologado]],4,0)</f>
        <v>Apoyo</v>
      </c>
    </row>
    <row r="137" spans="1:4" x14ac:dyDescent="0.3">
      <c r="A137" t="s">
        <v>4810</v>
      </c>
      <c r="B137" t="s">
        <v>25943</v>
      </c>
      <c r="C137">
        <f t="shared" si="2"/>
        <v>1</v>
      </c>
      <c r="D137" t="str">
        <f>+VLOOKUP(base[[#This Row],[key]],Tabla2[[key]:[Homologado]],4,0)</f>
        <v>Apoyo</v>
      </c>
    </row>
    <row r="138" spans="1:4" x14ac:dyDescent="0.3">
      <c r="A138" t="s">
        <v>4819</v>
      </c>
      <c r="B138" t="s">
        <v>25943</v>
      </c>
      <c r="C138">
        <f t="shared" si="2"/>
        <v>1</v>
      </c>
      <c r="D138" t="str">
        <f>+VLOOKUP(base[[#This Row],[key]],Tabla2[[key]:[Homologado]],4,0)</f>
        <v>Apoyo</v>
      </c>
    </row>
    <row r="139" spans="1:4" x14ac:dyDescent="0.3">
      <c r="A139" t="s">
        <v>15657</v>
      </c>
      <c r="B139" t="s">
        <v>25943</v>
      </c>
      <c r="C139">
        <f t="shared" si="2"/>
        <v>1</v>
      </c>
      <c r="D139" t="str">
        <f>+VLOOKUP(base[[#This Row],[key]],Tabla2[[key]:[Homologado]],4,0)</f>
        <v>Apoyo</v>
      </c>
    </row>
    <row r="140" spans="1:4" x14ac:dyDescent="0.3">
      <c r="A140" t="s">
        <v>25971</v>
      </c>
      <c r="B140" t="s">
        <v>25943</v>
      </c>
      <c r="C140">
        <f t="shared" si="2"/>
        <v>1</v>
      </c>
      <c r="D140" t="str">
        <f>+VLOOKUP(base[[#This Row],[key]],Tabla2[[key]:[Homologado]],4,0)</f>
        <v>Apoyo</v>
      </c>
    </row>
    <row r="141" spans="1:4" x14ac:dyDescent="0.3">
      <c r="A141" t="s">
        <v>4840</v>
      </c>
      <c r="B141" t="s">
        <v>25943</v>
      </c>
      <c r="C141">
        <f t="shared" si="2"/>
        <v>1</v>
      </c>
      <c r="D141" t="str">
        <f>+VLOOKUP(base[[#This Row],[key]],Tabla2[[key]:[Homologado]],4,0)</f>
        <v>Apoyo</v>
      </c>
    </row>
    <row r="142" spans="1:4" x14ac:dyDescent="0.3">
      <c r="A142" t="s">
        <v>4846</v>
      </c>
      <c r="B142" t="s">
        <v>25943</v>
      </c>
      <c r="C142">
        <f t="shared" si="2"/>
        <v>1</v>
      </c>
      <c r="D142" t="str">
        <f>+VLOOKUP(base[[#This Row],[key]],Tabla2[[key]:[Homologado]],4,0)</f>
        <v>Apoyo</v>
      </c>
    </row>
    <row r="143" spans="1:4" x14ac:dyDescent="0.3">
      <c r="A143" t="s">
        <v>25972</v>
      </c>
      <c r="B143" t="s">
        <v>25943</v>
      </c>
      <c r="C143">
        <f t="shared" si="2"/>
        <v>1</v>
      </c>
      <c r="D143" t="str">
        <f>+VLOOKUP(base[[#This Row],[key]],Tabla2[[key]:[Homologado]],4,0)</f>
        <v>Apoyo</v>
      </c>
    </row>
    <row r="144" spans="1:4" x14ac:dyDescent="0.3">
      <c r="A144" t="s">
        <v>25973</v>
      </c>
      <c r="B144" t="s">
        <v>25943</v>
      </c>
      <c r="C144">
        <f t="shared" si="2"/>
        <v>1</v>
      </c>
      <c r="D144" t="str">
        <f>+VLOOKUP(base[[#This Row],[key]],Tabla2[[key]:[Homologado]],4,0)</f>
        <v>Apoyo</v>
      </c>
    </row>
    <row r="145" spans="1:4" x14ac:dyDescent="0.3">
      <c r="A145" t="s">
        <v>25974</v>
      </c>
      <c r="B145" t="s">
        <v>25943</v>
      </c>
      <c r="C145">
        <f t="shared" si="2"/>
        <v>1</v>
      </c>
      <c r="D145" t="str">
        <f>+VLOOKUP(base[[#This Row],[key]],Tabla2[[key]:[Homologado]],4,0)</f>
        <v>Apoyo</v>
      </c>
    </row>
    <row r="146" spans="1:4" x14ac:dyDescent="0.3">
      <c r="A146" t="s">
        <v>25333</v>
      </c>
      <c r="B146" t="s">
        <v>25943</v>
      </c>
      <c r="C146">
        <f t="shared" si="2"/>
        <v>1</v>
      </c>
      <c r="D146" t="str">
        <f>+VLOOKUP(base[[#This Row],[key]],Tabla2[[key]:[Homologado]],4,0)</f>
        <v>Apoyo</v>
      </c>
    </row>
    <row r="147" spans="1:4" x14ac:dyDescent="0.3">
      <c r="A147" t="s">
        <v>18990</v>
      </c>
      <c r="B147" t="s">
        <v>25943</v>
      </c>
      <c r="C147">
        <f t="shared" si="2"/>
        <v>1</v>
      </c>
      <c r="D147" t="str">
        <f>+VLOOKUP(base[[#This Row],[key]],Tabla2[[key]:[Homologado]],4,0)</f>
        <v>Apoyo</v>
      </c>
    </row>
    <row r="148" spans="1:4" x14ac:dyDescent="0.3">
      <c r="A148" t="s">
        <v>25975</v>
      </c>
      <c r="B148" t="s">
        <v>25943</v>
      </c>
      <c r="C148">
        <f t="shared" si="2"/>
        <v>1</v>
      </c>
      <c r="D148" t="str">
        <f>+VLOOKUP(base[[#This Row],[key]],Tabla2[[key]:[Homologado]],4,0)</f>
        <v>Apoyo</v>
      </c>
    </row>
    <row r="149" spans="1:4" x14ac:dyDescent="0.3">
      <c r="A149" t="s">
        <v>20000</v>
      </c>
      <c r="B149" t="s">
        <v>25943</v>
      </c>
      <c r="C149">
        <f t="shared" si="2"/>
        <v>1</v>
      </c>
      <c r="D149" t="str">
        <f>+VLOOKUP(base[[#This Row],[key]],Tabla2[[key]:[Homologado]],4,0)</f>
        <v>Apoyo</v>
      </c>
    </row>
    <row r="150" spans="1:4" x14ac:dyDescent="0.3">
      <c r="A150" t="s">
        <v>12576</v>
      </c>
      <c r="B150" t="s">
        <v>25943</v>
      </c>
      <c r="C150">
        <f t="shared" si="2"/>
        <v>1</v>
      </c>
      <c r="D150" t="str">
        <f>+VLOOKUP(base[[#This Row],[key]],Tabla2[[key]:[Homologado]],4,0)</f>
        <v>Apoyo</v>
      </c>
    </row>
    <row r="151" spans="1:4" x14ac:dyDescent="0.3">
      <c r="A151" t="s">
        <v>20001</v>
      </c>
      <c r="B151" t="s">
        <v>25943</v>
      </c>
      <c r="C151">
        <f t="shared" si="2"/>
        <v>1</v>
      </c>
      <c r="D151" t="str">
        <f>+VLOOKUP(base[[#This Row],[key]],Tabla2[[key]:[Homologado]],4,0)</f>
        <v>Apoyo</v>
      </c>
    </row>
    <row r="152" spans="1:4" x14ac:dyDescent="0.3">
      <c r="A152" t="s">
        <v>4931</v>
      </c>
      <c r="B152" t="s">
        <v>25943</v>
      </c>
      <c r="C152">
        <f t="shared" si="2"/>
        <v>1</v>
      </c>
      <c r="D152" t="str">
        <f>+VLOOKUP(base[[#This Row],[key]],Tabla2[[key]:[Homologado]],4,0)</f>
        <v>Apoyo</v>
      </c>
    </row>
    <row r="153" spans="1:4" x14ac:dyDescent="0.3">
      <c r="A153" t="s">
        <v>25976</v>
      </c>
      <c r="B153" t="s">
        <v>25943</v>
      </c>
      <c r="C153">
        <f t="shared" si="2"/>
        <v>1</v>
      </c>
      <c r="D153" t="str">
        <f>+VLOOKUP(base[[#This Row],[key]],Tabla2[[key]:[Homologado]],4,0)</f>
        <v>Apoyo</v>
      </c>
    </row>
    <row r="154" spans="1:4" x14ac:dyDescent="0.3">
      <c r="A154" t="s">
        <v>4935</v>
      </c>
      <c r="B154" t="s">
        <v>25943</v>
      </c>
      <c r="C154">
        <f t="shared" si="2"/>
        <v>1</v>
      </c>
      <c r="D154" t="str">
        <f>+VLOOKUP(base[[#This Row],[key]],Tabla2[[key]:[Homologado]],4,0)</f>
        <v>Apoyo</v>
      </c>
    </row>
    <row r="155" spans="1:4" x14ac:dyDescent="0.3">
      <c r="A155" t="s">
        <v>23350</v>
      </c>
      <c r="B155" t="s">
        <v>25943</v>
      </c>
      <c r="C155">
        <f t="shared" si="2"/>
        <v>1</v>
      </c>
      <c r="D155" t="str">
        <f>+VLOOKUP(base[[#This Row],[key]],Tabla2[[key]:[Homologado]],4,0)</f>
        <v>Apoyo</v>
      </c>
    </row>
    <row r="156" spans="1:4" x14ac:dyDescent="0.3">
      <c r="A156" t="s">
        <v>22363</v>
      </c>
      <c r="B156" t="s">
        <v>25943</v>
      </c>
      <c r="C156">
        <f t="shared" si="2"/>
        <v>1</v>
      </c>
      <c r="D156" t="str">
        <f>+VLOOKUP(base[[#This Row],[key]],Tabla2[[key]:[Homologado]],4,0)</f>
        <v>Apoyo</v>
      </c>
    </row>
    <row r="157" spans="1:4" x14ac:dyDescent="0.3">
      <c r="A157" t="s">
        <v>4937</v>
      </c>
      <c r="B157" t="s">
        <v>25943</v>
      </c>
      <c r="C157">
        <f t="shared" si="2"/>
        <v>1</v>
      </c>
      <c r="D157" t="str">
        <f>+VLOOKUP(base[[#This Row],[key]],Tabla2[[key]:[Homologado]],4,0)</f>
        <v>Apoyo</v>
      </c>
    </row>
    <row r="158" spans="1:4" x14ac:dyDescent="0.3">
      <c r="A158" t="s">
        <v>4944</v>
      </c>
      <c r="B158" t="s">
        <v>25943</v>
      </c>
      <c r="C158">
        <f t="shared" si="2"/>
        <v>1</v>
      </c>
      <c r="D158" t="str">
        <f>+VLOOKUP(base[[#This Row],[key]],Tabla2[[key]:[Homologado]],4,0)</f>
        <v>Apoyo</v>
      </c>
    </row>
    <row r="159" spans="1:4" x14ac:dyDescent="0.3">
      <c r="A159" t="s">
        <v>25977</v>
      </c>
      <c r="B159" t="s">
        <v>25943</v>
      </c>
      <c r="C159">
        <f t="shared" si="2"/>
        <v>1</v>
      </c>
      <c r="D159" t="str">
        <f>+VLOOKUP(base[[#This Row],[key]],Tabla2[[key]:[Homologado]],4,0)</f>
        <v>Apoyo</v>
      </c>
    </row>
    <row r="160" spans="1:4" x14ac:dyDescent="0.3">
      <c r="A160" t="s">
        <v>18995</v>
      </c>
      <c r="B160" t="s">
        <v>25943</v>
      </c>
      <c r="C160">
        <f t="shared" si="2"/>
        <v>1</v>
      </c>
      <c r="D160" t="str">
        <f>+VLOOKUP(base[[#This Row],[key]],Tabla2[[key]:[Homologado]],4,0)</f>
        <v>Apoyo</v>
      </c>
    </row>
    <row r="161" spans="1:4" x14ac:dyDescent="0.3">
      <c r="A161" t="s">
        <v>22365</v>
      </c>
      <c r="B161" t="s">
        <v>25943</v>
      </c>
      <c r="C161">
        <f t="shared" si="2"/>
        <v>1</v>
      </c>
      <c r="D161" t="str">
        <f>+VLOOKUP(base[[#This Row],[key]],Tabla2[[key]:[Homologado]],4,0)</f>
        <v>Apoyo</v>
      </c>
    </row>
    <row r="162" spans="1:4" x14ac:dyDescent="0.3">
      <c r="A162" t="s">
        <v>18996</v>
      </c>
      <c r="B162" t="s">
        <v>25943</v>
      </c>
      <c r="C162">
        <f t="shared" si="2"/>
        <v>1</v>
      </c>
      <c r="D162" t="str">
        <f>+VLOOKUP(base[[#This Row],[key]],Tabla2[[key]:[Homologado]],4,0)</f>
        <v>Apoyo</v>
      </c>
    </row>
    <row r="163" spans="1:4" x14ac:dyDescent="0.3">
      <c r="A163" t="s">
        <v>25861</v>
      </c>
      <c r="B163" t="s">
        <v>25943</v>
      </c>
      <c r="C163">
        <f t="shared" si="2"/>
        <v>1</v>
      </c>
      <c r="D163" t="str">
        <f>+VLOOKUP(base[[#This Row],[key]],Tabla2[[key]:[Homologado]],4,0)</f>
        <v>Apoyo</v>
      </c>
    </row>
    <row r="164" spans="1:4" x14ac:dyDescent="0.3">
      <c r="A164" t="s">
        <v>4952</v>
      </c>
      <c r="B164" t="s">
        <v>25943</v>
      </c>
      <c r="C164">
        <f t="shared" si="2"/>
        <v>1</v>
      </c>
      <c r="D164" t="str">
        <f>+VLOOKUP(base[[#This Row],[key]],Tabla2[[key]:[Homologado]],4,0)</f>
        <v>Apoyo</v>
      </c>
    </row>
    <row r="165" spans="1:4" x14ac:dyDescent="0.3">
      <c r="A165" t="s">
        <v>4955</v>
      </c>
      <c r="B165" t="s">
        <v>25943</v>
      </c>
      <c r="C165">
        <f t="shared" si="2"/>
        <v>1</v>
      </c>
      <c r="D165" t="str">
        <f>+VLOOKUP(base[[#This Row],[key]],Tabla2[[key]:[Homologado]],4,0)</f>
        <v>Apoyo</v>
      </c>
    </row>
    <row r="166" spans="1:4" x14ac:dyDescent="0.3">
      <c r="A166" t="s">
        <v>15661</v>
      </c>
      <c r="B166" t="s">
        <v>25943</v>
      </c>
      <c r="C166">
        <f t="shared" si="2"/>
        <v>1</v>
      </c>
      <c r="D166" t="str">
        <f>+VLOOKUP(base[[#This Row],[key]],Tabla2[[key]:[Homologado]],4,0)</f>
        <v>Apoyo</v>
      </c>
    </row>
    <row r="167" spans="1:4" x14ac:dyDescent="0.3">
      <c r="A167" t="s">
        <v>25978</v>
      </c>
      <c r="B167" t="s">
        <v>25943</v>
      </c>
      <c r="C167">
        <f t="shared" si="2"/>
        <v>1</v>
      </c>
      <c r="D167" t="str">
        <f>+VLOOKUP(base[[#This Row],[key]],Tabla2[[key]:[Homologado]],4,0)</f>
        <v>Apoyo</v>
      </c>
    </row>
    <row r="168" spans="1:4" x14ac:dyDescent="0.3">
      <c r="A168" t="s">
        <v>23328</v>
      </c>
      <c r="B168" t="s">
        <v>25943</v>
      </c>
      <c r="C168">
        <f t="shared" si="2"/>
        <v>1</v>
      </c>
      <c r="D168" t="str">
        <f>+VLOOKUP(base[[#This Row],[key]],Tabla2[[key]:[Homologado]],4,0)</f>
        <v>Apoyo</v>
      </c>
    </row>
    <row r="169" spans="1:4" x14ac:dyDescent="0.3">
      <c r="A169" t="s">
        <v>21828</v>
      </c>
      <c r="B169" t="s">
        <v>25943</v>
      </c>
      <c r="C169">
        <f t="shared" si="2"/>
        <v>1</v>
      </c>
      <c r="D169" t="str">
        <f>+VLOOKUP(base[[#This Row],[key]],Tabla2[[key]:[Homologado]],4,0)</f>
        <v>Apoyo</v>
      </c>
    </row>
    <row r="170" spans="1:4" x14ac:dyDescent="0.3">
      <c r="A170" t="s">
        <v>4959</v>
      </c>
      <c r="B170" t="s">
        <v>25943</v>
      </c>
      <c r="C170">
        <f t="shared" si="2"/>
        <v>1</v>
      </c>
      <c r="D170" t="str">
        <f>+VLOOKUP(base[[#This Row],[key]],Tabla2[[key]:[Homologado]],4,0)</f>
        <v>Apoyo</v>
      </c>
    </row>
    <row r="171" spans="1:4" x14ac:dyDescent="0.3">
      <c r="A171" t="s">
        <v>4960</v>
      </c>
      <c r="B171" t="s">
        <v>25943</v>
      </c>
      <c r="C171">
        <f t="shared" si="2"/>
        <v>1</v>
      </c>
      <c r="D171" t="str">
        <f>+VLOOKUP(base[[#This Row],[key]],Tabla2[[key]:[Homologado]],4,0)</f>
        <v>Apoyo</v>
      </c>
    </row>
    <row r="172" spans="1:4" x14ac:dyDescent="0.3">
      <c r="A172" t="s">
        <v>25979</v>
      </c>
      <c r="B172" t="s">
        <v>25943</v>
      </c>
      <c r="C172">
        <f t="shared" si="2"/>
        <v>1</v>
      </c>
      <c r="D172" t="str">
        <f>+VLOOKUP(base[[#This Row],[key]],Tabla2[[key]:[Homologado]],4,0)</f>
        <v>Apoyo</v>
      </c>
    </row>
    <row r="173" spans="1:4" x14ac:dyDescent="0.3">
      <c r="A173" t="s">
        <v>25980</v>
      </c>
      <c r="B173" t="s">
        <v>25943</v>
      </c>
      <c r="C173">
        <f t="shared" si="2"/>
        <v>1</v>
      </c>
      <c r="D173" t="str">
        <f>+VLOOKUP(base[[#This Row],[key]],Tabla2[[key]:[Homologado]],4,0)</f>
        <v>Apoyo</v>
      </c>
    </row>
    <row r="174" spans="1:4" x14ac:dyDescent="0.3">
      <c r="A174" t="s">
        <v>25981</v>
      </c>
      <c r="B174" t="s">
        <v>25943</v>
      </c>
      <c r="C174">
        <f t="shared" si="2"/>
        <v>1</v>
      </c>
      <c r="D174" t="str">
        <f>+VLOOKUP(base[[#This Row],[key]],Tabla2[[key]:[Homologado]],4,0)</f>
        <v>Apoyo</v>
      </c>
    </row>
    <row r="175" spans="1:4" x14ac:dyDescent="0.3">
      <c r="A175" t="s">
        <v>25982</v>
      </c>
      <c r="B175" t="s">
        <v>25943</v>
      </c>
      <c r="C175">
        <f t="shared" si="2"/>
        <v>1</v>
      </c>
      <c r="D175" t="str">
        <f>+VLOOKUP(base[[#This Row],[key]],Tabla2[[key]:[Homologado]],4,0)</f>
        <v>Apoyo</v>
      </c>
    </row>
    <row r="176" spans="1:4" x14ac:dyDescent="0.3">
      <c r="A176" t="s">
        <v>4969</v>
      </c>
      <c r="B176" t="s">
        <v>25943</v>
      </c>
      <c r="C176">
        <f t="shared" si="2"/>
        <v>1</v>
      </c>
      <c r="D176" t="str">
        <f>+VLOOKUP(base[[#This Row],[key]],Tabla2[[key]:[Homologado]],4,0)</f>
        <v>Apoyo</v>
      </c>
    </row>
    <row r="177" spans="1:4" x14ac:dyDescent="0.3">
      <c r="A177" t="s">
        <v>4970</v>
      </c>
      <c r="B177" t="s">
        <v>25943</v>
      </c>
      <c r="C177">
        <f t="shared" si="2"/>
        <v>1</v>
      </c>
      <c r="D177" t="str">
        <f>+VLOOKUP(base[[#This Row],[key]],Tabla2[[key]:[Homologado]],4,0)</f>
        <v>Apoyo</v>
      </c>
    </row>
    <row r="178" spans="1:4" x14ac:dyDescent="0.3">
      <c r="A178" t="s">
        <v>25983</v>
      </c>
      <c r="B178" t="s">
        <v>25943</v>
      </c>
      <c r="C178">
        <f t="shared" si="2"/>
        <v>1</v>
      </c>
      <c r="D178" t="str">
        <f>+VLOOKUP(base[[#This Row],[key]],Tabla2[[key]:[Homologado]],4,0)</f>
        <v>Apoyo</v>
      </c>
    </row>
    <row r="179" spans="1:4" x14ac:dyDescent="0.3">
      <c r="A179" t="s">
        <v>24371</v>
      </c>
      <c r="B179" t="s">
        <v>25943</v>
      </c>
      <c r="C179">
        <f t="shared" si="2"/>
        <v>1</v>
      </c>
      <c r="D179" t="str">
        <f>+VLOOKUP(base[[#This Row],[key]],Tabla2[[key]:[Homologado]],4,0)</f>
        <v>Apoyo</v>
      </c>
    </row>
    <row r="180" spans="1:4" x14ac:dyDescent="0.3">
      <c r="A180" t="s">
        <v>15671</v>
      </c>
      <c r="B180" t="s">
        <v>25943</v>
      </c>
      <c r="C180">
        <f t="shared" si="2"/>
        <v>1</v>
      </c>
      <c r="D180" t="str">
        <f>+VLOOKUP(base[[#This Row],[key]],Tabla2[[key]:[Homologado]],4,0)</f>
        <v>Apoyo</v>
      </c>
    </row>
    <row r="181" spans="1:4" x14ac:dyDescent="0.3">
      <c r="A181" t="s">
        <v>15672</v>
      </c>
      <c r="B181" t="s">
        <v>25943</v>
      </c>
      <c r="C181">
        <f t="shared" si="2"/>
        <v>1</v>
      </c>
      <c r="D181" t="str">
        <f>+VLOOKUP(base[[#This Row],[key]],Tabla2[[key]:[Homologado]],4,0)</f>
        <v>Apoyo</v>
      </c>
    </row>
    <row r="182" spans="1:4" x14ac:dyDescent="0.3">
      <c r="A182" t="s">
        <v>25984</v>
      </c>
      <c r="B182" t="s">
        <v>25943</v>
      </c>
      <c r="C182">
        <f t="shared" si="2"/>
        <v>1</v>
      </c>
      <c r="D182" t="str">
        <f>+VLOOKUP(base[[#This Row],[key]],Tabla2[[key]:[Homologado]],4,0)</f>
        <v>Apoyo</v>
      </c>
    </row>
    <row r="183" spans="1:4" x14ac:dyDescent="0.3">
      <c r="A183" t="s">
        <v>25985</v>
      </c>
      <c r="B183" t="s">
        <v>25943</v>
      </c>
      <c r="C183">
        <f t="shared" si="2"/>
        <v>1</v>
      </c>
      <c r="D183" t="str">
        <f>+VLOOKUP(base[[#This Row],[key]],Tabla2[[key]:[Homologado]],4,0)</f>
        <v>Apoyo</v>
      </c>
    </row>
    <row r="184" spans="1:4" x14ac:dyDescent="0.3">
      <c r="A184" t="s">
        <v>25986</v>
      </c>
      <c r="B184" t="s">
        <v>25943</v>
      </c>
      <c r="C184">
        <f t="shared" si="2"/>
        <v>1</v>
      </c>
      <c r="D184" t="str">
        <f>+VLOOKUP(base[[#This Row],[key]],Tabla2[[key]:[Homologado]],4,0)</f>
        <v>Apoyo</v>
      </c>
    </row>
    <row r="185" spans="1:4" x14ac:dyDescent="0.3">
      <c r="A185" t="s">
        <v>25987</v>
      </c>
      <c r="B185" t="s">
        <v>25943</v>
      </c>
      <c r="C185">
        <f t="shared" si="2"/>
        <v>1</v>
      </c>
      <c r="D185" t="str">
        <f>+VLOOKUP(base[[#This Row],[key]],Tabla2[[key]:[Homologado]],4,0)</f>
        <v>Apoyo</v>
      </c>
    </row>
    <row r="186" spans="1:4" x14ac:dyDescent="0.3">
      <c r="A186" t="s">
        <v>24374</v>
      </c>
      <c r="B186" t="s">
        <v>25943</v>
      </c>
      <c r="C186">
        <f t="shared" si="2"/>
        <v>1</v>
      </c>
      <c r="D186" t="str">
        <f>+VLOOKUP(base[[#This Row],[key]],Tabla2[[key]:[Homologado]],4,0)</f>
        <v>Apoyo</v>
      </c>
    </row>
    <row r="187" spans="1:4" x14ac:dyDescent="0.3">
      <c r="A187" t="s">
        <v>25866</v>
      </c>
      <c r="B187" t="s">
        <v>25943</v>
      </c>
      <c r="C187">
        <f t="shared" si="2"/>
        <v>1</v>
      </c>
      <c r="D187" t="str">
        <f>+VLOOKUP(base[[#This Row],[key]],Tabla2[[key]:[Homologado]],4,0)</f>
        <v>Apoyo</v>
      </c>
    </row>
    <row r="188" spans="1:4" x14ac:dyDescent="0.3">
      <c r="A188" t="s">
        <v>25867</v>
      </c>
      <c r="B188" t="s">
        <v>25943</v>
      </c>
      <c r="C188">
        <f t="shared" si="2"/>
        <v>1</v>
      </c>
      <c r="D188" t="str">
        <f>+VLOOKUP(base[[#This Row],[key]],Tabla2[[key]:[Homologado]],4,0)</f>
        <v>Apoyo</v>
      </c>
    </row>
    <row r="189" spans="1:4" x14ac:dyDescent="0.3">
      <c r="A189" t="s">
        <v>24375</v>
      </c>
      <c r="B189" t="s">
        <v>25943</v>
      </c>
      <c r="C189">
        <f t="shared" si="2"/>
        <v>1</v>
      </c>
      <c r="D189" t="str">
        <f>+VLOOKUP(base[[#This Row],[key]],Tabla2[[key]:[Homologado]],4,0)</f>
        <v>Apoyo</v>
      </c>
    </row>
    <row r="190" spans="1:4" x14ac:dyDescent="0.3">
      <c r="A190" t="s">
        <v>25988</v>
      </c>
      <c r="B190" t="s">
        <v>25943</v>
      </c>
      <c r="C190">
        <f t="shared" si="2"/>
        <v>1</v>
      </c>
      <c r="D190" t="str">
        <f>+VLOOKUP(base[[#This Row],[key]],Tabla2[[key]:[Homologado]],4,0)</f>
        <v>Apoyo</v>
      </c>
    </row>
    <row r="191" spans="1:4" x14ac:dyDescent="0.3">
      <c r="A191" t="s">
        <v>25989</v>
      </c>
      <c r="B191" t="s">
        <v>25943</v>
      </c>
      <c r="C191">
        <f t="shared" si="2"/>
        <v>1</v>
      </c>
      <c r="D191" t="str">
        <f>+VLOOKUP(base[[#This Row],[key]],Tabla2[[key]:[Homologado]],4,0)</f>
        <v>Apoyo</v>
      </c>
    </row>
    <row r="192" spans="1:4" x14ac:dyDescent="0.3">
      <c r="A192" t="s">
        <v>4981</v>
      </c>
      <c r="B192" t="s">
        <v>25943</v>
      </c>
      <c r="C192">
        <f t="shared" si="2"/>
        <v>1</v>
      </c>
      <c r="D192" t="str">
        <f>+VLOOKUP(base[[#This Row],[key]],Tabla2[[key]:[Homologado]],4,0)</f>
        <v>Apoyo</v>
      </c>
    </row>
    <row r="193" spans="1:4" x14ac:dyDescent="0.3">
      <c r="A193" t="s">
        <v>4983</v>
      </c>
      <c r="B193" t="s">
        <v>25943</v>
      </c>
      <c r="C193">
        <f t="shared" si="2"/>
        <v>1</v>
      </c>
      <c r="D193" t="str">
        <f>+VLOOKUP(base[[#This Row],[key]],Tabla2[[key]:[Homologado]],4,0)</f>
        <v>Apoyo</v>
      </c>
    </row>
    <row r="194" spans="1:4" x14ac:dyDescent="0.3">
      <c r="A194" t="s">
        <v>4984</v>
      </c>
      <c r="B194" t="s">
        <v>25943</v>
      </c>
      <c r="C194">
        <f t="shared" si="2"/>
        <v>1</v>
      </c>
      <c r="D194" t="str">
        <f>+VLOOKUP(base[[#This Row],[key]],Tabla2[[key]:[Homologado]],4,0)</f>
        <v>Apoyo</v>
      </c>
    </row>
    <row r="195" spans="1:4" x14ac:dyDescent="0.3">
      <c r="A195" t="s">
        <v>25868</v>
      </c>
      <c r="B195" t="s">
        <v>25943</v>
      </c>
      <c r="C195">
        <f t="shared" si="2"/>
        <v>1</v>
      </c>
      <c r="D195" t="str">
        <f>+VLOOKUP(base[[#This Row],[key]],Tabla2[[key]:[Homologado]],4,0)</f>
        <v>Apoyo</v>
      </c>
    </row>
    <row r="196" spans="1:4" x14ac:dyDescent="0.3">
      <c r="A196" t="s">
        <v>4985</v>
      </c>
      <c r="B196" t="s">
        <v>25943</v>
      </c>
      <c r="C196">
        <f t="shared" ref="C196:C259" si="3">+IF(B196=B195,C195,C195+1)</f>
        <v>1</v>
      </c>
      <c r="D196" t="str">
        <f>+VLOOKUP(base[[#This Row],[key]],Tabla2[[key]:[Homologado]],4,0)</f>
        <v>Apoyo</v>
      </c>
    </row>
    <row r="197" spans="1:4" x14ac:dyDescent="0.3">
      <c r="A197" t="s">
        <v>25990</v>
      </c>
      <c r="B197" t="s">
        <v>25943</v>
      </c>
      <c r="C197">
        <f t="shared" si="3"/>
        <v>1</v>
      </c>
      <c r="D197" t="str">
        <f>+VLOOKUP(base[[#This Row],[key]],Tabla2[[key]:[Homologado]],4,0)</f>
        <v>Apoyo</v>
      </c>
    </row>
    <row r="198" spans="1:4" x14ac:dyDescent="0.3">
      <c r="A198" t="s">
        <v>25991</v>
      </c>
      <c r="B198" t="s">
        <v>25943</v>
      </c>
      <c r="C198">
        <f t="shared" si="3"/>
        <v>1</v>
      </c>
      <c r="D198" t="str">
        <f>+VLOOKUP(base[[#This Row],[key]],Tabla2[[key]:[Homologado]],4,0)</f>
        <v>Apoyo</v>
      </c>
    </row>
    <row r="199" spans="1:4" x14ac:dyDescent="0.3">
      <c r="A199" t="s">
        <v>25992</v>
      </c>
      <c r="B199" t="s">
        <v>25943</v>
      </c>
      <c r="C199">
        <f t="shared" si="3"/>
        <v>1</v>
      </c>
      <c r="D199" t="str">
        <f>+VLOOKUP(base[[#This Row],[key]],Tabla2[[key]:[Homologado]],4,0)</f>
        <v>Apoyo</v>
      </c>
    </row>
    <row r="200" spans="1:4" x14ac:dyDescent="0.3">
      <c r="A200" t="s">
        <v>25993</v>
      </c>
      <c r="B200" t="s">
        <v>25943</v>
      </c>
      <c r="C200">
        <f t="shared" si="3"/>
        <v>1</v>
      </c>
      <c r="D200" t="str">
        <f>+VLOOKUP(base[[#This Row],[key]],Tabla2[[key]:[Homologado]],4,0)</f>
        <v>Apoyo</v>
      </c>
    </row>
    <row r="201" spans="1:4" x14ac:dyDescent="0.3">
      <c r="A201" t="s">
        <v>15686</v>
      </c>
      <c r="B201" t="s">
        <v>25943</v>
      </c>
      <c r="C201">
        <f t="shared" si="3"/>
        <v>1</v>
      </c>
      <c r="D201" t="str">
        <f>+VLOOKUP(base[[#This Row],[key]],Tabla2[[key]:[Homologado]],4,0)</f>
        <v>Apoyo</v>
      </c>
    </row>
    <row r="202" spans="1:4" x14ac:dyDescent="0.3">
      <c r="A202" t="s">
        <v>25994</v>
      </c>
      <c r="B202" t="s">
        <v>25943</v>
      </c>
      <c r="C202">
        <f t="shared" si="3"/>
        <v>1</v>
      </c>
      <c r="D202" t="str">
        <f>+VLOOKUP(base[[#This Row],[key]],Tabla2[[key]:[Homologado]],4,0)</f>
        <v>Apoyo</v>
      </c>
    </row>
    <row r="203" spans="1:4" x14ac:dyDescent="0.3">
      <c r="A203" t="s">
        <v>15687</v>
      </c>
      <c r="B203" t="s">
        <v>25943</v>
      </c>
      <c r="C203">
        <f t="shared" si="3"/>
        <v>1</v>
      </c>
      <c r="D203" t="str">
        <f>+VLOOKUP(base[[#This Row],[key]],Tabla2[[key]:[Homologado]],4,0)</f>
        <v>Apoyo</v>
      </c>
    </row>
    <row r="204" spans="1:4" x14ac:dyDescent="0.3">
      <c r="A204" t="s">
        <v>15706</v>
      </c>
      <c r="B204" t="s">
        <v>25943</v>
      </c>
      <c r="C204">
        <f t="shared" si="3"/>
        <v>1</v>
      </c>
      <c r="D204" t="str">
        <f>+VLOOKUP(base[[#This Row],[key]],Tabla2[[key]:[Homologado]],4,0)</f>
        <v>Apoyo</v>
      </c>
    </row>
    <row r="205" spans="1:4" x14ac:dyDescent="0.3">
      <c r="A205" t="s">
        <v>15707</v>
      </c>
      <c r="B205" t="s">
        <v>25943</v>
      </c>
      <c r="C205">
        <f t="shared" si="3"/>
        <v>1</v>
      </c>
      <c r="D205" t="str">
        <f>+VLOOKUP(base[[#This Row],[key]],Tabla2[[key]:[Homologado]],4,0)</f>
        <v>Apoyo</v>
      </c>
    </row>
    <row r="206" spans="1:4" x14ac:dyDescent="0.3">
      <c r="A206" t="s">
        <v>4992</v>
      </c>
      <c r="B206" t="s">
        <v>25943</v>
      </c>
      <c r="C206">
        <f t="shared" si="3"/>
        <v>1</v>
      </c>
      <c r="D206" t="str">
        <f>+VLOOKUP(base[[#This Row],[key]],Tabla2[[key]:[Homologado]],4,0)</f>
        <v>Apoyo</v>
      </c>
    </row>
    <row r="207" spans="1:4" x14ac:dyDescent="0.3">
      <c r="A207" t="s">
        <v>23329</v>
      </c>
      <c r="B207" t="s">
        <v>25943</v>
      </c>
      <c r="C207">
        <f t="shared" si="3"/>
        <v>1</v>
      </c>
      <c r="D207" t="str">
        <f>+VLOOKUP(base[[#This Row],[key]],Tabla2[[key]:[Homologado]],4,0)</f>
        <v>Apoyo</v>
      </c>
    </row>
    <row r="208" spans="1:4" x14ac:dyDescent="0.3">
      <c r="A208" t="s">
        <v>25995</v>
      </c>
      <c r="B208" t="s">
        <v>25943</v>
      </c>
      <c r="C208">
        <f t="shared" si="3"/>
        <v>1</v>
      </c>
      <c r="D208" t="str">
        <f>+VLOOKUP(base[[#This Row],[key]],Tabla2[[key]:[Homologado]],4,0)</f>
        <v>Apoyo</v>
      </c>
    </row>
    <row r="209" spans="1:4" x14ac:dyDescent="0.3">
      <c r="A209" t="s">
        <v>25996</v>
      </c>
      <c r="B209" t="s">
        <v>25943</v>
      </c>
      <c r="C209">
        <f t="shared" si="3"/>
        <v>1</v>
      </c>
      <c r="D209" t="str">
        <f>+VLOOKUP(base[[#This Row],[key]],Tabla2[[key]:[Homologado]],4,0)</f>
        <v>Apoyo</v>
      </c>
    </row>
    <row r="210" spans="1:4" x14ac:dyDescent="0.3">
      <c r="A210" t="s">
        <v>25997</v>
      </c>
      <c r="B210" t="s">
        <v>25943</v>
      </c>
      <c r="C210">
        <f t="shared" si="3"/>
        <v>1</v>
      </c>
      <c r="D210" t="str">
        <f>+VLOOKUP(base[[#This Row],[key]],Tabla2[[key]:[Homologado]],4,0)</f>
        <v>Apoyo</v>
      </c>
    </row>
    <row r="211" spans="1:4" x14ac:dyDescent="0.3">
      <c r="A211" t="s">
        <v>25998</v>
      </c>
      <c r="B211" t="s">
        <v>25943</v>
      </c>
      <c r="C211">
        <f t="shared" si="3"/>
        <v>1</v>
      </c>
      <c r="D211" t="str">
        <f>+VLOOKUP(base[[#This Row],[key]],Tabla2[[key]:[Homologado]],4,0)</f>
        <v>Apoyo</v>
      </c>
    </row>
    <row r="212" spans="1:4" x14ac:dyDescent="0.3">
      <c r="A212" t="s">
        <v>25999</v>
      </c>
      <c r="B212" t="s">
        <v>25943</v>
      </c>
      <c r="C212">
        <f t="shared" si="3"/>
        <v>1</v>
      </c>
      <c r="D212" t="str">
        <f>+VLOOKUP(base[[#This Row],[key]],Tabla2[[key]:[Homologado]],4,0)</f>
        <v>Apoyo</v>
      </c>
    </row>
    <row r="213" spans="1:4" x14ac:dyDescent="0.3">
      <c r="A213" t="s">
        <v>26000</v>
      </c>
      <c r="B213" t="s">
        <v>25943</v>
      </c>
      <c r="C213">
        <f t="shared" si="3"/>
        <v>1</v>
      </c>
      <c r="D213" t="str">
        <f>+VLOOKUP(base[[#This Row],[key]],Tabla2[[key]:[Homologado]],4,0)</f>
        <v>Apoyo</v>
      </c>
    </row>
    <row r="214" spans="1:4" x14ac:dyDescent="0.3">
      <c r="A214" t="s">
        <v>26001</v>
      </c>
      <c r="B214" t="s">
        <v>25943</v>
      </c>
      <c r="C214">
        <f t="shared" si="3"/>
        <v>1</v>
      </c>
      <c r="D214" t="str">
        <f>+VLOOKUP(base[[#This Row],[key]],Tabla2[[key]:[Homologado]],4,0)</f>
        <v>Apoyo</v>
      </c>
    </row>
    <row r="215" spans="1:4" x14ac:dyDescent="0.3">
      <c r="A215" t="s">
        <v>26002</v>
      </c>
      <c r="B215" t="s">
        <v>25943</v>
      </c>
      <c r="C215">
        <f t="shared" si="3"/>
        <v>1</v>
      </c>
      <c r="D215" t="str">
        <f>+VLOOKUP(base[[#This Row],[key]],Tabla2[[key]:[Homologado]],4,0)</f>
        <v>Apoyo</v>
      </c>
    </row>
    <row r="216" spans="1:4" x14ac:dyDescent="0.3">
      <c r="A216" t="s">
        <v>26003</v>
      </c>
      <c r="B216" t="s">
        <v>25943</v>
      </c>
      <c r="C216">
        <f t="shared" si="3"/>
        <v>1</v>
      </c>
      <c r="D216" t="str">
        <f>+VLOOKUP(base[[#This Row],[key]],Tabla2[[key]:[Homologado]],4,0)</f>
        <v>Apoyo</v>
      </c>
    </row>
    <row r="217" spans="1:4" x14ac:dyDescent="0.3">
      <c r="A217" t="s">
        <v>26004</v>
      </c>
      <c r="B217" t="s">
        <v>25943</v>
      </c>
      <c r="C217">
        <f t="shared" si="3"/>
        <v>1</v>
      </c>
      <c r="D217" t="str">
        <f>+VLOOKUP(base[[#This Row],[key]],Tabla2[[key]:[Homologado]],4,0)</f>
        <v>Apoyo</v>
      </c>
    </row>
    <row r="218" spans="1:4" x14ac:dyDescent="0.3">
      <c r="A218" t="s">
        <v>23330</v>
      </c>
      <c r="B218" t="s">
        <v>25943</v>
      </c>
      <c r="C218">
        <f t="shared" si="3"/>
        <v>1</v>
      </c>
      <c r="D218" t="str">
        <f>+VLOOKUP(base[[#This Row],[key]],Tabla2[[key]:[Homologado]],4,0)</f>
        <v>Apoyo</v>
      </c>
    </row>
    <row r="219" spans="1:4" x14ac:dyDescent="0.3">
      <c r="A219" t="s">
        <v>26005</v>
      </c>
      <c r="B219" t="s">
        <v>25943</v>
      </c>
      <c r="C219">
        <f t="shared" si="3"/>
        <v>1</v>
      </c>
      <c r="D219" t="str">
        <f>+VLOOKUP(base[[#This Row],[key]],Tabla2[[key]:[Homologado]],4,0)</f>
        <v>Apoyo</v>
      </c>
    </row>
    <row r="220" spans="1:4" x14ac:dyDescent="0.3">
      <c r="A220" t="s">
        <v>26006</v>
      </c>
      <c r="B220" t="s">
        <v>25943</v>
      </c>
      <c r="C220">
        <f t="shared" si="3"/>
        <v>1</v>
      </c>
      <c r="D220" t="str">
        <f>+VLOOKUP(base[[#This Row],[key]],Tabla2[[key]:[Homologado]],4,0)</f>
        <v>Apoyo</v>
      </c>
    </row>
    <row r="221" spans="1:4" x14ac:dyDescent="0.3">
      <c r="A221" t="s">
        <v>26007</v>
      </c>
      <c r="B221" t="s">
        <v>25943</v>
      </c>
      <c r="C221">
        <f t="shared" si="3"/>
        <v>1</v>
      </c>
      <c r="D221" t="str">
        <f>+VLOOKUP(base[[#This Row],[key]],Tabla2[[key]:[Homologado]],4,0)</f>
        <v>Apoyo</v>
      </c>
    </row>
    <row r="222" spans="1:4" x14ac:dyDescent="0.3">
      <c r="A222" t="s">
        <v>23331</v>
      </c>
      <c r="B222" t="s">
        <v>25943</v>
      </c>
      <c r="C222">
        <f t="shared" si="3"/>
        <v>1</v>
      </c>
      <c r="D222" t="str">
        <f>+VLOOKUP(base[[#This Row],[key]],Tabla2[[key]:[Homologado]],4,0)</f>
        <v>Apoyo</v>
      </c>
    </row>
    <row r="223" spans="1:4" x14ac:dyDescent="0.3">
      <c r="A223" t="s">
        <v>26008</v>
      </c>
      <c r="B223" t="s">
        <v>25943</v>
      </c>
      <c r="C223">
        <f t="shared" si="3"/>
        <v>1</v>
      </c>
      <c r="D223" t="str">
        <f>+VLOOKUP(base[[#This Row],[key]],Tabla2[[key]:[Homologado]],4,0)</f>
        <v>Apoyo</v>
      </c>
    </row>
    <row r="224" spans="1:4" x14ac:dyDescent="0.3">
      <c r="A224" t="s">
        <v>26009</v>
      </c>
      <c r="B224" t="s">
        <v>25943</v>
      </c>
      <c r="C224">
        <f t="shared" si="3"/>
        <v>1</v>
      </c>
      <c r="D224" t="str">
        <f>+VLOOKUP(base[[#This Row],[key]],Tabla2[[key]:[Homologado]],4,0)</f>
        <v>Apoyo</v>
      </c>
    </row>
    <row r="225" spans="1:4" x14ac:dyDescent="0.3">
      <c r="A225" t="s">
        <v>26010</v>
      </c>
      <c r="B225" t="s">
        <v>25943</v>
      </c>
      <c r="C225">
        <f t="shared" si="3"/>
        <v>1</v>
      </c>
      <c r="D225" t="str">
        <f>+VLOOKUP(base[[#This Row],[key]],Tabla2[[key]:[Homologado]],4,0)</f>
        <v>Apoyo</v>
      </c>
    </row>
    <row r="226" spans="1:4" x14ac:dyDescent="0.3">
      <c r="A226" t="s">
        <v>26011</v>
      </c>
      <c r="B226" t="s">
        <v>25943</v>
      </c>
      <c r="C226">
        <f t="shared" si="3"/>
        <v>1</v>
      </c>
      <c r="D226" t="str">
        <f>+VLOOKUP(base[[#This Row],[key]],Tabla2[[key]:[Homologado]],4,0)</f>
        <v>Apoyo</v>
      </c>
    </row>
    <row r="227" spans="1:4" x14ac:dyDescent="0.3">
      <c r="A227" t="s">
        <v>26012</v>
      </c>
      <c r="B227" t="s">
        <v>25943</v>
      </c>
      <c r="C227">
        <f t="shared" si="3"/>
        <v>1</v>
      </c>
      <c r="D227" t="str">
        <f>+VLOOKUP(base[[#This Row],[key]],Tabla2[[key]:[Homologado]],4,0)</f>
        <v>Apoyo</v>
      </c>
    </row>
    <row r="228" spans="1:4" x14ac:dyDescent="0.3">
      <c r="A228" t="s">
        <v>24705</v>
      </c>
      <c r="B228" t="s">
        <v>25943</v>
      </c>
      <c r="C228">
        <f t="shared" si="3"/>
        <v>1</v>
      </c>
      <c r="D228" t="str">
        <f>+VLOOKUP(base[[#This Row],[key]],Tabla2[[key]:[Homologado]],4,0)</f>
        <v>Apoyo</v>
      </c>
    </row>
    <row r="229" spans="1:4" x14ac:dyDescent="0.3">
      <c r="A229" t="s">
        <v>26013</v>
      </c>
      <c r="B229" t="s">
        <v>25943</v>
      </c>
      <c r="C229">
        <f t="shared" si="3"/>
        <v>1</v>
      </c>
      <c r="D229" t="str">
        <f>+VLOOKUP(base[[#This Row],[key]],Tabla2[[key]:[Homologado]],4,0)</f>
        <v>Apoyo</v>
      </c>
    </row>
    <row r="230" spans="1:4" x14ac:dyDescent="0.3">
      <c r="A230" t="s">
        <v>26014</v>
      </c>
      <c r="B230" t="s">
        <v>25943</v>
      </c>
      <c r="C230">
        <f t="shared" si="3"/>
        <v>1</v>
      </c>
      <c r="D230" t="str">
        <f>+VLOOKUP(base[[#This Row],[key]],Tabla2[[key]:[Homologado]],4,0)</f>
        <v>Apoyo</v>
      </c>
    </row>
    <row r="231" spans="1:4" x14ac:dyDescent="0.3">
      <c r="A231" t="s">
        <v>4999</v>
      </c>
      <c r="B231" t="s">
        <v>25943</v>
      </c>
      <c r="C231">
        <f t="shared" si="3"/>
        <v>1</v>
      </c>
      <c r="D231" t="str">
        <f>+VLOOKUP(base[[#This Row],[key]],Tabla2[[key]:[Homologado]],4,0)</f>
        <v>Apoyo</v>
      </c>
    </row>
    <row r="232" spans="1:4" x14ac:dyDescent="0.3">
      <c r="A232" t="s">
        <v>25702</v>
      </c>
      <c r="B232" t="s">
        <v>25943</v>
      </c>
      <c r="C232">
        <f t="shared" si="3"/>
        <v>1</v>
      </c>
      <c r="D232" t="str">
        <f>+VLOOKUP(base[[#This Row],[key]],Tabla2[[key]:[Homologado]],4,0)</f>
        <v>Apoyo</v>
      </c>
    </row>
    <row r="233" spans="1:4" x14ac:dyDescent="0.3">
      <c r="A233" t="s">
        <v>25703</v>
      </c>
      <c r="B233" t="s">
        <v>25943</v>
      </c>
      <c r="C233">
        <f t="shared" si="3"/>
        <v>1</v>
      </c>
      <c r="D233" t="str">
        <f>+VLOOKUP(base[[#This Row],[key]],Tabla2[[key]:[Homologado]],4,0)</f>
        <v>Apoyo</v>
      </c>
    </row>
    <row r="234" spans="1:4" x14ac:dyDescent="0.3">
      <c r="A234" t="s">
        <v>25705</v>
      </c>
      <c r="B234" t="s">
        <v>25943</v>
      </c>
      <c r="C234">
        <f t="shared" si="3"/>
        <v>1</v>
      </c>
      <c r="D234" t="str">
        <f>+VLOOKUP(base[[#This Row],[key]],Tabla2[[key]:[Homologado]],4,0)</f>
        <v>Apoyo</v>
      </c>
    </row>
    <row r="235" spans="1:4" x14ac:dyDescent="0.3">
      <c r="A235" t="s">
        <v>25704</v>
      </c>
      <c r="B235" t="s">
        <v>25943</v>
      </c>
      <c r="C235">
        <f t="shared" si="3"/>
        <v>1</v>
      </c>
      <c r="D235" t="str">
        <f>+VLOOKUP(base[[#This Row],[key]],Tabla2[[key]:[Homologado]],4,0)</f>
        <v>Apoyo</v>
      </c>
    </row>
    <row r="236" spans="1:4" x14ac:dyDescent="0.3">
      <c r="A236" t="s">
        <v>26015</v>
      </c>
      <c r="B236" t="s">
        <v>25943</v>
      </c>
      <c r="C236">
        <f t="shared" si="3"/>
        <v>1</v>
      </c>
      <c r="D236" t="str">
        <f>+VLOOKUP(base[[#This Row],[key]],Tabla2[[key]:[Homologado]],4,0)</f>
        <v>Apoyo</v>
      </c>
    </row>
    <row r="237" spans="1:4" x14ac:dyDescent="0.3">
      <c r="A237" t="s">
        <v>25706</v>
      </c>
      <c r="B237" t="s">
        <v>25943</v>
      </c>
      <c r="C237">
        <f t="shared" si="3"/>
        <v>1</v>
      </c>
      <c r="D237" t="str">
        <f>+VLOOKUP(base[[#This Row],[key]],Tabla2[[key]:[Homologado]],4,0)</f>
        <v>Apoyo</v>
      </c>
    </row>
    <row r="238" spans="1:4" x14ac:dyDescent="0.3">
      <c r="A238" t="s">
        <v>26016</v>
      </c>
      <c r="B238" t="s">
        <v>25943</v>
      </c>
      <c r="C238">
        <f t="shared" si="3"/>
        <v>1</v>
      </c>
      <c r="D238" t="str">
        <f>+VLOOKUP(base[[#This Row],[key]],Tabla2[[key]:[Homologado]],4,0)</f>
        <v>Apoyo</v>
      </c>
    </row>
    <row r="239" spans="1:4" x14ac:dyDescent="0.3">
      <c r="A239" t="s">
        <v>5000</v>
      </c>
      <c r="B239" t="s">
        <v>25943</v>
      </c>
      <c r="C239">
        <f t="shared" si="3"/>
        <v>1</v>
      </c>
      <c r="D239" t="str">
        <f>+VLOOKUP(base[[#This Row],[key]],Tabla2[[key]:[Homologado]],4,0)</f>
        <v>Apoyo</v>
      </c>
    </row>
    <row r="240" spans="1:4" x14ac:dyDescent="0.3">
      <c r="A240" t="s">
        <v>26017</v>
      </c>
      <c r="B240" t="s">
        <v>25943</v>
      </c>
      <c r="C240">
        <f t="shared" si="3"/>
        <v>1</v>
      </c>
      <c r="D240" t="str">
        <f>+VLOOKUP(base[[#This Row],[key]],Tabla2[[key]:[Homologado]],4,0)</f>
        <v>Apoyo</v>
      </c>
    </row>
    <row r="241" spans="1:4" x14ac:dyDescent="0.3">
      <c r="A241" t="s">
        <v>26018</v>
      </c>
      <c r="B241" t="s">
        <v>25943</v>
      </c>
      <c r="C241">
        <f t="shared" si="3"/>
        <v>1</v>
      </c>
      <c r="D241" t="str">
        <f>+VLOOKUP(base[[#This Row],[key]],Tabla2[[key]:[Homologado]],4,0)</f>
        <v>Apoyo</v>
      </c>
    </row>
    <row r="242" spans="1:4" x14ac:dyDescent="0.3">
      <c r="A242" t="s">
        <v>26019</v>
      </c>
      <c r="B242" t="s">
        <v>25943</v>
      </c>
      <c r="C242">
        <f t="shared" si="3"/>
        <v>1</v>
      </c>
      <c r="D242" t="str">
        <f>+VLOOKUP(base[[#This Row],[key]],Tabla2[[key]:[Homologado]],4,0)</f>
        <v>Apoyo</v>
      </c>
    </row>
    <row r="243" spans="1:4" x14ac:dyDescent="0.3">
      <c r="A243" t="s">
        <v>5009</v>
      </c>
      <c r="B243" t="s">
        <v>25943</v>
      </c>
      <c r="C243">
        <f t="shared" si="3"/>
        <v>1</v>
      </c>
      <c r="D243" t="str">
        <f>+VLOOKUP(base[[#This Row],[key]],Tabla2[[key]:[Homologado]],4,0)</f>
        <v>Apoyo</v>
      </c>
    </row>
    <row r="244" spans="1:4" x14ac:dyDescent="0.3">
      <c r="A244" t="s">
        <v>23340</v>
      </c>
      <c r="B244" t="s">
        <v>25943</v>
      </c>
      <c r="C244">
        <f t="shared" si="3"/>
        <v>1</v>
      </c>
      <c r="D244" t="str">
        <f>+VLOOKUP(base[[#This Row],[key]],Tabla2[[key]:[Homologado]],4,0)</f>
        <v>Apoyo</v>
      </c>
    </row>
    <row r="245" spans="1:4" x14ac:dyDescent="0.3">
      <c r="A245" t="s">
        <v>20137</v>
      </c>
      <c r="B245" t="s">
        <v>25943</v>
      </c>
      <c r="C245">
        <f t="shared" si="3"/>
        <v>1</v>
      </c>
      <c r="D245" t="str">
        <f>+VLOOKUP(base[[#This Row],[key]],Tabla2[[key]:[Homologado]],4,0)</f>
        <v>Apoyo</v>
      </c>
    </row>
    <row r="246" spans="1:4" x14ac:dyDescent="0.3">
      <c r="A246" t="s">
        <v>25878</v>
      </c>
      <c r="B246" t="s">
        <v>25943</v>
      </c>
      <c r="C246">
        <f t="shared" si="3"/>
        <v>1</v>
      </c>
      <c r="D246" t="str">
        <f>+VLOOKUP(base[[#This Row],[key]],Tabla2[[key]:[Homologado]],4,0)</f>
        <v>Apoyo</v>
      </c>
    </row>
    <row r="247" spans="1:4" x14ac:dyDescent="0.3">
      <c r="A247" t="s">
        <v>11812</v>
      </c>
      <c r="B247" t="s">
        <v>25943</v>
      </c>
      <c r="C247">
        <f t="shared" si="3"/>
        <v>1</v>
      </c>
      <c r="D247" t="str">
        <f>+VLOOKUP(base[[#This Row],[key]],Tabla2[[key]:[Homologado]],4,0)</f>
        <v>Apoyo</v>
      </c>
    </row>
    <row r="248" spans="1:4" x14ac:dyDescent="0.3">
      <c r="A248" t="s">
        <v>26020</v>
      </c>
      <c r="B248" t="s">
        <v>25943</v>
      </c>
      <c r="C248">
        <f t="shared" si="3"/>
        <v>1</v>
      </c>
      <c r="D248" t="str">
        <f>+VLOOKUP(base[[#This Row],[key]],Tabla2[[key]:[Homologado]],4,0)</f>
        <v>Apoyo</v>
      </c>
    </row>
    <row r="249" spans="1:4" x14ac:dyDescent="0.3">
      <c r="A249" t="s">
        <v>24376</v>
      </c>
      <c r="B249" t="s">
        <v>25943</v>
      </c>
      <c r="C249">
        <f t="shared" si="3"/>
        <v>1</v>
      </c>
      <c r="D249" t="str">
        <f>+VLOOKUP(base[[#This Row],[key]],Tabla2[[key]:[Homologado]],4,0)</f>
        <v>Apoyo</v>
      </c>
    </row>
    <row r="250" spans="1:4" x14ac:dyDescent="0.3">
      <c r="A250" t="s">
        <v>26021</v>
      </c>
      <c r="B250" t="s">
        <v>25943</v>
      </c>
      <c r="C250">
        <f t="shared" si="3"/>
        <v>1</v>
      </c>
      <c r="D250" t="str">
        <f>+VLOOKUP(base[[#This Row],[key]],Tabla2[[key]:[Homologado]],4,0)</f>
        <v>Apoyo</v>
      </c>
    </row>
    <row r="251" spans="1:4" x14ac:dyDescent="0.3">
      <c r="A251" t="s">
        <v>5018</v>
      </c>
      <c r="B251" t="s">
        <v>25943</v>
      </c>
      <c r="C251">
        <f t="shared" si="3"/>
        <v>1</v>
      </c>
      <c r="D251" t="str">
        <f>+VLOOKUP(base[[#This Row],[key]],Tabla2[[key]:[Homologado]],4,0)</f>
        <v>Apoyo</v>
      </c>
    </row>
    <row r="252" spans="1:4" x14ac:dyDescent="0.3">
      <c r="A252" t="s">
        <v>26022</v>
      </c>
      <c r="B252" t="s">
        <v>25943</v>
      </c>
      <c r="C252">
        <f t="shared" si="3"/>
        <v>1</v>
      </c>
      <c r="D252" t="str">
        <f>+VLOOKUP(base[[#This Row],[key]],Tabla2[[key]:[Homologado]],4,0)</f>
        <v>Apoyo</v>
      </c>
    </row>
    <row r="253" spans="1:4" x14ac:dyDescent="0.3">
      <c r="A253" t="s">
        <v>26023</v>
      </c>
      <c r="B253" t="s">
        <v>25943</v>
      </c>
      <c r="C253">
        <f t="shared" si="3"/>
        <v>1</v>
      </c>
      <c r="D253" t="str">
        <f>+VLOOKUP(base[[#This Row],[key]],Tabla2[[key]:[Homologado]],4,0)</f>
        <v>Apoyo</v>
      </c>
    </row>
    <row r="254" spans="1:4" x14ac:dyDescent="0.3">
      <c r="A254" t="s">
        <v>26024</v>
      </c>
      <c r="B254" t="s">
        <v>25943</v>
      </c>
      <c r="C254">
        <f t="shared" si="3"/>
        <v>1</v>
      </c>
      <c r="D254" t="str">
        <f>+VLOOKUP(base[[#This Row],[key]],Tabla2[[key]:[Homologado]],4,0)</f>
        <v>Apoyo</v>
      </c>
    </row>
    <row r="255" spans="1:4" x14ac:dyDescent="0.3">
      <c r="A255" t="s">
        <v>16662</v>
      </c>
      <c r="B255" t="s">
        <v>25943</v>
      </c>
      <c r="C255">
        <f t="shared" si="3"/>
        <v>1</v>
      </c>
      <c r="D255" t="str">
        <f>+VLOOKUP(base[[#This Row],[key]],Tabla2[[key]:[Homologado]],4,0)</f>
        <v>Apoyo</v>
      </c>
    </row>
    <row r="256" spans="1:4" x14ac:dyDescent="0.3">
      <c r="A256" t="s">
        <v>26025</v>
      </c>
      <c r="B256" t="s">
        <v>25943</v>
      </c>
      <c r="C256">
        <f t="shared" si="3"/>
        <v>1</v>
      </c>
      <c r="D256" t="str">
        <f>+VLOOKUP(base[[#This Row],[key]],Tabla2[[key]:[Homologado]],4,0)</f>
        <v>Apoyo</v>
      </c>
    </row>
    <row r="257" spans="1:4" x14ac:dyDescent="0.3">
      <c r="A257" t="s">
        <v>15739</v>
      </c>
      <c r="B257" t="s">
        <v>25943</v>
      </c>
      <c r="C257">
        <f t="shared" si="3"/>
        <v>1</v>
      </c>
      <c r="D257" t="str">
        <f>+VLOOKUP(base[[#This Row],[key]],Tabla2[[key]:[Homologado]],4,0)</f>
        <v>Apoyo</v>
      </c>
    </row>
    <row r="258" spans="1:4" x14ac:dyDescent="0.3">
      <c r="A258" t="s">
        <v>5019</v>
      </c>
      <c r="B258" t="s">
        <v>25943</v>
      </c>
      <c r="C258">
        <f t="shared" si="3"/>
        <v>1</v>
      </c>
      <c r="D258" t="str">
        <f>+VLOOKUP(base[[#This Row],[key]],Tabla2[[key]:[Homologado]],4,0)</f>
        <v>Apoyo</v>
      </c>
    </row>
    <row r="259" spans="1:4" x14ac:dyDescent="0.3">
      <c r="A259" t="s">
        <v>26026</v>
      </c>
      <c r="B259" t="s">
        <v>25943</v>
      </c>
      <c r="C259">
        <f t="shared" si="3"/>
        <v>1</v>
      </c>
      <c r="D259" t="str">
        <f>+VLOOKUP(base[[#This Row],[key]],Tabla2[[key]:[Homologado]],4,0)</f>
        <v>Apoyo</v>
      </c>
    </row>
    <row r="260" spans="1:4" x14ac:dyDescent="0.3">
      <c r="A260" t="s">
        <v>18087</v>
      </c>
      <c r="B260" t="s">
        <v>25943</v>
      </c>
      <c r="C260">
        <f t="shared" ref="C260:C323" si="4">+IF(B260=B259,C259,C259+1)</f>
        <v>1</v>
      </c>
      <c r="D260" t="str">
        <f>+VLOOKUP(base[[#This Row],[key]],Tabla2[[key]:[Homologado]],4,0)</f>
        <v>Apoyo</v>
      </c>
    </row>
    <row r="261" spans="1:4" x14ac:dyDescent="0.3">
      <c r="A261" t="s">
        <v>11814</v>
      </c>
      <c r="B261" t="s">
        <v>25943</v>
      </c>
      <c r="C261">
        <f t="shared" si="4"/>
        <v>1</v>
      </c>
      <c r="D261" t="str">
        <f>+VLOOKUP(base[[#This Row],[key]],Tabla2[[key]:[Homologado]],4,0)</f>
        <v>Apoyo</v>
      </c>
    </row>
    <row r="262" spans="1:4" x14ac:dyDescent="0.3">
      <c r="A262" t="s">
        <v>25883</v>
      </c>
      <c r="B262" t="s">
        <v>25943</v>
      </c>
      <c r="C262">
        <f t="shared" si="4"/>
        <v>1</v>
      </c>
      <c r="D262" t="str">
        <f>+VLOOKUP(base[[#This Row],[key]],Tabla2[[key]:[Homologado]],4,0)</f>
        <v>Apoyo</v>
      </c>
    </row>
    <row r="263" spans="1:4" x14ac:dyDescent="0.3">
      <c r="A263" t="s">
        <v>14882</v>
      </c>
      <c r="B263" t="s">
        <v>25943</v>
      </c>
      <c r="C263">
        <f t="shared" si="4"/>
        <v>1</v>
      </c>
      <c r="D263" t="str">
        <f>+VLOOKUP(base[[#This Row],[key]],Tabla2[[key]:[Homologado]],4,0)</f>
        <v>Apoyo</v>
      </c>
    </row>
    <row r="264" spans="1:4" x14ac:dyDescent="0.3">
      <c r="A264" t="s">
        <v>14883</v>
      </c>
      <c r="B264" t="s">
        <v>25943</v>
      </c>
      <c r="C264">
        <f t="shared" si="4"/>
        <v>1</v>
      </c>
      <c r="D264" t="str">
        <f>+VLOOKUP(base[[#This Row],[key]],Tabla2[[key]:[Homologado]],4,0)</f>
        <v>Apoyo</v>
      </c>
    </row>
    <row r="265" spans="1:4" x14ac:dyDescent="0.3">
      <c r="A265" t="s">
        <v>17381</v>
      </c>
      <c r="B265" t="s">
        <v>25943</v>
      </c>
      <c r="C265">
        <f t="shared" si="4"/>
        <v>1</v>
      </c>
      <c r="D265" t="str">
        <f>+VLOOKUP(base[[#This Row],[key]],Tabla2[[key]:[Homologado]],4,0)</f>
        <v>Apoyo</v>
      </c>
    </row>
    <row r="266" spans="1:4" x14ac:dyDescent="0.3">
      <c r="A266" t="s">
        <v>14884</v>
      </c>
      <c r="B266" t="s">
        <v>25943</v>
      </c>
      <c r="C266">
        <f t="shared" si="4"/>
        <v>1</v>
      </c>
      <c r="D266" t="str">
        <f>+VLOOKUP(base[[#This Row],[key]],Tabla2[[key]:[Homologado]],4,0)</f>
        <v>Apoyo</v>
      </c>
    </row>
    <row r="267" spans="1:4" x14ac:dyDescent="0.3">
      <c r="A267" t="s">
        <v>5026</v>
      </c>
      <c r="B267" t="s">
        <v>25943</v>
      </c>
      <c r="C267">
        <f t="shared" si="4"/>
        <v>1</v>
      </c>
      <c r="D267" t="str">
        <f>+VLOOKUP(base[[#This Row],[key]],Tabla2[[key]:[Homologado]],4,0)</f>
        <v>Apoyo</v>
      </c>
    </row>
    <row r="268" spans="1:4" x14ac:dyDescent="0.3">
      <c r="A268" t="s">
        <v>17382</v>
      </c>
      <c r="B268" t="s">
        <v>25943</v>
      </c>
      <c r="C268">
        <f t="shared" si="4"/>
        <v>1</v>
      </c>
      <c r="D268" t="str">
        <f>+VLOOKUP(base[[#This Row],[key]],Tabla2[[key]:[Homologado]],4,0)</f>
        <v>Apoyo</v>
      </c>
    </row>
    <row r="269" spans="1:4" x14ac:dyDescent="0.3">
      <c r="A269" t="s">
        <v>5028</v>
      </c>
      <c r="B269" t="s">
        <v>25943</v>
      </c>
      <c r="C269">
        <f t="shared" si="4"/>
        <v>1</v>
      </c>
      <c r="D269" t="str">
        <f>+VLOOKUP(base[[#This Row],[key]],Tabla2[[key]:[Homologado]],4,0)</f>
        <v>Apoyo</v>
      </c>
    </row>
    <row r="270" spans="1:4" x14ac:dyDescent="0.3">
      <c r="A270" t="s">
        <v>22407</v>
      </c>
      <c r="B270" t="s">
        <v>25943</v>
      </c>
      <c r="C270">
        <f t="shared" si="4"/>
        <v>1</v>
      </c>
      <c r="D270" t="str">
        <f>+VLOOKUP(base[[#This Row],[key]],Tabla2[[key]:[Homologado]],4,0)</f>
        <v>Apoyo</v>
      </c>
    </row>
    <row r="271" spans="1:4" x14ac:dyDescent="0.3">
      <c r="A271" t="s">
        <v>14885</v>
      </c>
      <c r="B271" t="s">
        <v>25943</v>
      </c>
      <c r="C271">
        <f t="shared" si="4"/>
        <v>1</v>
      </c>
      <c r="D271" t="str">
        <f>+VLOOKUP(base[[#This Row],[key]],Tabla2[[key]:[Homologado]],4,0)</f>
        <v>Apoyo</v>
      </c>
    </row>
    <row r="272" spans="1:4" x14ac:dyDescent="0.3">
      <c r="A272" t="s">
        <v>5029</v>
      </c>
      <c r="B272" t="s">
        <v>25943</v>
      </c>
      <c r="C272">
        <f t="shared" si="4"/>
        <v>1</v>
      </c>
      <c r="D272" t="str">
        <f>+VLOOKUP(base[[#This Row],[key]],Tabla2[[key]:[Homologado]],4,0)</f>
        <v>Apoyo</v>
      </c>
    </row>
    <row r="273" spans="1:4" x14ac:dyDescent="0.3">
      <c r="A273" t="s">
        <v>26027</v>
      </c>
      <c r="B273" t="s">
        <v>25943</v>
      </c>
      <c r="C273">
        <f t="shared" si="4"/>
        <v>1</v>
      </c>
      <c r="D273" t="str">
        <f>+VLOOKUP(base[[#This Row],[key]],Tabla2[[key]:[Homologado]],4,0)</f>
        <v>Apoyo</v>
      </c>
    </row>
    <row r="274" spans="1:4" x14ac:dyDescent="0.3">
      <c r="A274" t="s">
        <v>19018</v>
      </c>
      <c r="B274" t="s">
        <v>25943</v>
      </c>
      <c r="C274">
        <f t="shared" si="4"/>
        <v>1</v>
      </c>
      <c r="D274" t="str">
        <f>+VLOOKUP(base[[#This Row],[key]],Tabla2[[key]:[Homologado]],4,0)</f>
        <v>Apoyo</v>
      </c>
    </row>
    <row r="275" spans="1:4" x14ac:dyDescent="0.3">
      <c r="A275" t="s">
        <v>24378</v>
      </c>
      <c r="B275" t="s">
        <v>25943</v>
      </c>
      <c r="C275">
        <f t="shared" si="4"/>
        <v>1</v>
      </c>
      <c r="D275" t="str">
        <f>+VLOOKUP(base[[#This Row],[key]],Tabla2[[key]:[Homologado]],4,0)</f>
        <v>Apoyo</v>
      </c>
    </row>
    <row r="276" spans="1:4" x14ac:dyDescent="0.3">
      <c r="A276" t="s">
        <v>26028</v>
      </c>
      <c r="B276" t="s">
        <v>25943</v>
      </c>
      <c r="C276">
        <f t="shared" si="4"/>
        <v>1</v>
      </c>
      <c r="D276" t="str">
        <f>+VLOOKUP(base[[#This Row],[key]],Tabla2[[key]:[Homologado]],4,0)</f>
        <v>Apoyo</v>
      </c>
    </row>
    <row r="277" spans="1:4" x14ac:dyDescent="0.3">
      <c r="A277" t="s">
        <v>19020</v>
      </c>
      <c r="B277" t="s">
        <v>25943</v>
      </c>
      <c r="C277">
        <f t="shared" si="4"/>
        <v>1</v>
      </c>
      <c r="D277" t="str">
        <f>+VLOOKUP(base[[#This Row],[key]],Tabla2[[key]:[Homologado]],4,0)</f>
        <v>Apoyo</v>
      </c>
    </row>
    <row r="278" spans="1:4" x14ac:dyDescent="0.3">
      <c r="A278" t="s">
        <v>5035</v>
      </c>
      <c r="B278" t="s">
        <v>25943</v>
      </c>
      <c r="C278">
        <f t="shared" si="4"/>
        <v>1</v>
      </c>
      <c r="D278" t="str">
        <f>+VLOOKUP(base[[#This Row],[key]],Tabla2[[key]:[Homologado]],4,0)</f>
        <v>Apoyo</v>
      </c>
    </row>
    <row r="279" spans="1:4" x14ac:dyDescent="0.3">
      <c r="A279" t="s">
        <v>22144</v>
      </c>
      <c r="B279" t="s">
        <v>25943</v>
      </c>
      <c r="C279">
        <f t="shared" si="4"/>
        <v>1</v>
      </c>
      <c r="D279" t="str">
        <f>+VLOOKUP(base[[#This Row],[key]],Tabla2[[key]:[Homologado]],4,0)</f>
        <v>Apoyo</v>
      </c>
    </row>
    <row r="280" spans="1:4" x14ac:dyDescent="0.3">
      <c r="A280" t="s">
        <v>26029</v>
      </c>
      <c r="B280" t="s">
        <v>25943</v>
      </c>
      <c r="C280">
        <f t="shared" si="4"/>
        <v>1</v>
      </c>
      <c r="D280" t="str">
        <f>+VLOOKUP(base[[#This Row],[key]],Tabla2[[key]:[Homologado]],4,0)</f>
        <v>Apoyo</v>
      </c>
    </row>
    <row r="281" spans="1:4" x14ac:dyDescent="0.3">
      <c r="A281" t="s">
        <v>26030</v>
      </c>
      <c r="B281" t="s">
        <v>25943</v>
      </c>
      <c r="C281">
        <f t="shared" si="4"/>
        <v>1</v>
      </c>
      <c r="D281" t="str">
        <f>+VLOOKUP(base[[#This Row],[key]],Tabla2[[key]:[Homologado]],4,0)</f>
        <v>Apoyo</v>
      </c>
    </row>
    <row r="282" spans="1:4" x14ac:dyDescent="0.3">
      <c r="A282" t="s">
        <v>26031</v>
      </c>
      <c r="B282" t="s">
        <v>25943</v>
      </c>
      <c r="C282">
        <f t="shared" si="4"/>
        <v>1</v>
      </c>
      <c r="D282" t="str">
        <f>+VLOOKUP(base[[#This Row],[key]],Tabla2[[key]:[Homologado]],4,0)</f>
        <v>Apoyo</v>
      </c>
    </row>
    <row r="283" spans="1:4" x14ac:dyDescent="0.3">
      <c r="A283" t="s">
        <v>5039</v>
      </c>
      <c r="B283" t="s">
        <v>25943</v>
      </c>
      <c r="C283">
        <f t="shared" si="4"/>
        <v>1</v>
      </c>
      <c r="D283" t="str">
        <f>+VLOOKUP(base[[#This Row],[key]],Tabla2[[key]:[Homologado]],4,0)</f>
        <v>Apoyo</v>
      </c>
    </row>
    <row r="284" spans="1:4" x14ac:dyDescent="0.3">
      <c r="A284" t="s">
        <v>26032</v>
      </c>
      <c r="B284" t="s">
        <v>25943</v>
      </c>
      <c r="C284">
        <f t="shared" si="4"/>
        <v>1</v>
      </c>
      <c r="D284" t="str">
        <f>+VLOOKUP(base[[#This Row],[key]],Tabla2[[key]:[Homologado]],4,0)</f>
        <v>Apoyo</v>
      </c>
    </row>
    <row r="285" spans="1:4" x14ac:dyDescent="0.3">
      <c r="A285" t="s">
        <v>23358</v>
      </c>
      <c r="B285" t="s">
        <v>25943</v>
      </c>
      <c r="C285">
        <f t="shared" si="4"/>
        <v>1</v>
      </c>
      <c r="D285" t="str">
        <f>+VLOOKUP(base[[#This Row],[key]],Tabla2[[key]:[Homologado]],4,0)</f>
        <v>Apoyo</v>
      </c>
    </row>
    <row r="286" spans="1:4" x14ac:dyDescent="0.3">
      <c r="A286" t="s">
        <v>5043</v>
      </c>
      <c r="B286" t="s">
        <v>25943</v>
      </c>
      <c r="C286">
        <f t="shared" si="4"/>
        <v>1</v>
      </c>
      <c r="D286" t="str">
        <f>+VLOOKUP(base[[#This Row],[key]],Tabla2[[key]:[Homologado]],4,0)</f>
        <v>Apoyo</v>
      </c>
    </row>
    <row r="287" spans="1:4" x14ac:dyDescent="0.3">
      <c r="A287" t="s">
        <v>25377</v>
      </c>
      <c r="B287" t="s">
        <v>25943</v>
      </c>
      <c r="C287">
        <f t="shared" si="4"/>
        <v>1</v>
      </c>
      <c r="D287" t="str">
        <f>+VLOOKUP(base[[#This Row],[key]],Tabla2[[key]:[Homologado]],4,0)</f>
        <v>Apoyo</v>
      </c>
    </row>
    <row r="288" spans="1:4" x14ac:dyDescent="0.3">
      <c r="A288" t="s">
        <v>26033</v>
      </c>
      <c r="B288" t="s">
        <v>25943</v>
      </c>
      <c r="C288">
        <f t="shared" si="4"/>
        <v>1</v>
      </c>
      <c r="D288" t="str">
        <f>+VLOOKUP(base[[#This Row],[key]],Tabla2[[key]:[Homologado]],4,0)</f>
        <v>Apoyo</v>
      </c>
    </row>
    <row r="289" spans="1:4" x14ac:dyDescent="0.3">
      <c r="A289" t="s">
        <v>19024</v>
      </c>
      <c r="B289" t="s">
        <v>25943</v>
      </c>
      <c r="C289">
        <f t="shared" si="4"/>
        <v>1</v>
      </c>
      <c r="D289" t="str">
        <f>+VLOOKUP(base[[#This Row],[key]],Tabla2[[key]:[Homologado]],4,0)</f>
        <v>Apoyo</v>
      </c>
    </row>
    <row r="290" spans="1:4" x14ac:dyDescent="0.3">
      <c r="A290" t="s">
        <v>15751</v>
      </c>
      <c r="B290" t="s">
        <v>25943</v>
      </c>
      <c r="C290">
        <f t="shared" si="4"/>
        <v>1</v>
      </c>
      <c r="D290" t="str">
        <f>+VLOOKUP(base[[#This Row],[key]],Tabla2[[key]:[Homologado]],4,0)</f>
        <v>Apoyo</v>
      </c>
    </row>
    <row r="291" spans="1:4" x14ac:dyDescent="0.3">
      <c r="A291" t="s">
        <v>22412</v>
      </c>
      <c r="B291" t="s">
        <v>25943</v>
      </c>
      <c r="C291">
        <f t="shared" si="4"/>
        <v>1</v>
      </c>
      <c r="D291" t="str">
        <f>+VLOOKUP(base[[#This Row],[key]],Tabla2[[key]:[Homologado]],4,0)</f>
        <v>Apoyo</v>
      </c>
    </row>
    <row r="292" spans="1:4" x14ac:dyDescent="0.3">
      <c r="A292" t="s">
        <v>25378</v>
      </c>
      <c r="B292" t="s">
        <v>25943</v>
      </c>
      <c r="C292">
        <f t="shared" si="4"/>
        <v>1</v>
      </c>
      <c r="D292" t="str">
        <f>+VLOOKUP(base[[#This Row],[key]],Tabla2[[key]:[Homologado]],4,0)</f>
        <v>Apoyo</v>
      </c>
    </row>
    <row r="293" spans="1:4" x14ac:dyDescent="0.3">
      <c r="A293" t="s">
        <v>19025</v>
      </c>
      <c r="B293" t="s">
        <v>25943</v>
      </c>
      <c r="C293">
        <f t="shared" si="4"/>
        <v>1</v>
      </c>
      <c r="D293" t="str">
        <f>+VLOOKUP(base[[#This Row],[key]],Tabla2[[key]:[Homologado]],4,0)</f>
        <v>Apoyo</v>
      </c>
    </row>
    <row r="294" spans="1:4" x14ac:dyDescent="0.3">
      <c r="A294" t="s">
        <v>15752</v>
      </c>
      <c r="B294" t="s">
        <v>25943</v>
      </c>
      <c r="C294">
        <f t="shared" si="4"/>
        <v>1</v>
      </c>
      <c r="D294" t="str">
        <f>+VLOOKUP(base[[#This Row],[key]],Tabla2[[key]:[Homologado]],4,0)</f>
        <v>Apoyo</v>
      </c>
    </row>
    <row r="295" spans="1:4" x14ac:dyDescent="0.3">
      <c r="A295" t="s">
        <v>26034</v>
      </c>
      <c r="B295" t="s">
        <v>25943</v>
      </c>
      <c r="C295">
        <f t="shared" si="4"/>
        <v>1</v>
      </c>
      <c r="D295" t="str">
        <f>+VLOOKUP(base[[#This Row],[key]],Tabla2[[key]:[Homologado]],4,0)</f>
        <v>Apoyo</v>
      </c>
    </row>
    <row r="296" spans="1:4" x14ac:dyDescent="0.3">
      <c r="A296" t="s">
        <v>15753</v>
      </c>
      <c r="B296" t="s">
        <v>25943</v>
      </c>
      <c r="C296">
        <f t="shared" si="4"/>
        <v>1</v>
      </c>
      <c r="D296" t="str">
        <f>+VLOOKUP(base[[#This Row],[key]],Tabla2[[key]:[Homologado]],4,0)</f>
        <v>Apoyo</v>
      </c>
    </row>
    <row r="297" spans="1:4" x14ac:dyDescent="0.3">
      <c r="A297" t="s">
        <v>20442</v>
      </c>
      <c r="B297" t="s">
        <v>25943</v>
      </c>
      <c r="C297">
        <f t="shared" si="4"/>
        <v>1</v>
      </c>
      <c r="D297" t="str">
        <f>+VLOOKUP(base[[#This Row],[key]],Tabla2[[key]:[Homologado]],4,0)</f>
        <v>Apoyo</v>
      </c>
    </row>
    <row r="298" spans="1:4" x14ac:dyDescent="0.3">
      <c r="A298" t="s">
        <v>26035</v>
      </c>
      <c r="B298" t="s">
        <v>25943</v>
      </c>
      <c r="C298">
        <f t="shared" si="4"/>
        <v>1</v>
      </c>
      <c r="D298" t="str">
        <f>+VLOOKUP(base[[#This Row],[key]],Tabla2[[key]:[Homologado]],4,0)</f>
        <v>Apoyo</v>
      </c>
    </row>
    <row r="299" spans="1:4" x14ac:dyDescent="0.3">
      <c r="A299" t="s">
        <v>26036</v>
      </c>
      <c r="B299" t="s">
        <v>25943</v>
      </c>
      <c r="C299">
        <f t="shared" si="4"/>
        <v>1</v>
      </c>
      <c r="D299" t="str">
        <f>+VLOOKUP(base[[#This Row],[key]],Tabla2[[key]:[Homologado]],4,0)</f>
        <v>Apoyo</v>
      </c>
    </row>
    <row r="300" spans="1:4" x14ac:dyDescent="0.3">
      <c r="A300" t="s">
        <v>19029</v>
      </c>
      <c r="B300" t="s">
        <v>25943</v>
      </c>
      <c r="C300">
        <f t="shared" si="4"/>
        <v>1</v>
      </c>
      <c r="D300" t="str">
        <f>+VLOOKUP(base[[#This Row],[key]],Tabla2[[key]:[Homologado]],4,0)</f>
        <v>Apoyo</v>
      </c>
    </row>
    <row r="301" spans="1:4" x14ac:dyDescent="0.3">
      <c r="A301" t="s">
        <v>25887</v>
      </c>
      <c r="B301" t="s">
        <v>25943</v>
      </c>
      <c r="C301">
        <f t="shared" si="4"/>
        <v>1</v>
      </c>
      <c r="D301" t="str">
        <f>+VLOOKUP(base[[#This Row],[key]],Tabla2[[key]:[Homologado]],4,0)</f>
        <v>Apoyo</v>
      </c>
    </row>
    <row r="302" spans="1:4" x14ac:dyDescent="0.3">
      <c r="A302" t="s">
        <v>24382</v>
      </c>
      <c r="B302" t="s">
        <v>25943</v>
      </c>
      <c r="C302">
        <f t="shared" si="4"/>
        <v>1</v>
      </c>
      <c r="D302" t="str">
        <f>+VLOOKUP(base[[#This Row],[key]],Tabla2[[key]:[Homologado]],4,0)</f>
        <v>Apoyo</v>
      </c>
    </row>
    <row r="303" spans="1:4" x14ac:dyDescent="0.3">
      <c r="A303" t="s">
        <v>21829</v>
      </c>
      <c r="B303" t="s">
        <v>25943</v>
      </c>
      <c r="C303">
        <f t="shared" si="4"/>
        <v>1</v>
      </c>
      <c r="D303" t="str">
        <f>+VLOOKUP(base[[#This Row],[key]],Tabla2[[key]:[Homologado]],4,0)</f>
        <v>Apoyo</v>
      </c>
    </row>
    <row r="304" spans="1:4" x14ac:dyDescent="0.3">
      <c r="A304" t="s">
        <v>26037</v>
      </c>
      <c r="B304" t="s">
        <v>25943</v>
      </c>
      <c r="C304">
        <f t="shared" si="4"/>
        <v>1</v>
      </c>
      <c r="D304" t="str">
        <f>+VLOOKUP(base[[#This Row],[key]],Tabla2[[key]:[Homologado]],4,0)</f>
        <v>Apoyo</v>
      </c>
    </row>
    <row r="305" spans="1:4" x14ac:dyDescent="0.3">
      <c r="A305" t="s">
        <v>24383</v>
      </c>
      <c r="B305" t="s">
        <v>25943</v>
      </c>
      <c r="C305">
        <f t="shared" si="4"/>
        <v>1</v>
      </c>
      <c r="D305" t="str">
        <f>+VLOOKUP(base[[#This Row],[key]],Tabla2[[key]:[Homologado]],4,0)</f>
        <v>Apoyo</v>
      </c>
    </row>
    <row r="306" spans="1:4" x14ac:dyDescent="0.3">
      <c r="A306" t="s">
        <v>25381</v>
      </c>
      <c r="B306" t="s">
        <v>25943</v>
      </c>
      <c r="C306">
        <f t="shared" si="4"/>
        <v>1</v>
      </c>
      <c r="D306" t="str">
        <f>+VLOOKUP(base[[#This Row],[key]],Tabla2[[key]:[Homologado]],4,0)</f>
        <v>Apoyo</v>
      </c>
    </row>
    <row r="307" spans="1:4" x14ac:dyDescent="0.3">
      <c r="A307" t="s">
        <v>5053</v>
      </c>
      <c r="B307" t="s">
        <v>25943</v>
      </c>
      <c r="C307">
        <f t="shared" si="4"/>
        <v>1</v>
      </c>
      <c r="D307" t="str">
        <f>+VLOOKUP(base[[#This Row],[key]],Tabla2[[key]:[Homologado]],4,0)</f>
        <v>Apoyo</v>
      </c>
    </row>
    <row r="308" spans="1:4" x14ac:dyDescent="0.3">
      <c r="A308" t="s">
        <v>11817</v>
      </c>
      <c r="B308" t="s">
        <v>25943</v>
      </c>
      <c r="C308">
        <f t="shared" si="4"/>
        <v>1</v>
      </c>
      <c r="D308" t="str">
        <f>+VLOOKUP(base[[#This Row],[key]],Tabla2[[key]:[Homologado]],4,0)</f>
        <v>Apoyo</v>
      </c>
    </row>
    <row r="309" spans="1:4" x14ac:dyDescent="0.3">
      <c r="A309" t="s">
        <v>18144</v>
      </c>
      <c r="B309" t="s">
        <v>25943</v>
      </c>
      <c r="C309">
        <f t="shared" si="4"/>
        <v>1</v>
      </c>
      <c r="D309" t="str">
        <f>+VLOOKUP(base[[#This Row],[key]],Tabla2[[key]:[Homologado]],4,0)</f>
        <v>Apoyo</v>
      </c>
    </row>
    <row r="310" spans="1:4" x14ac:dyDescent="0.3">
      <c r="A310" t="s">
        <v>5058</v>
      </c>
      <c r="B310" t="s">
        <v>25943</v>
      </c>
      <c r="C310">
        <f t="shared" si="4"/>
        <v>1</v>
      </c>
      <c r="D310" t="str">
        <f>+VLOOKUP(base[[#This Row],[key]],Tabla2[[key]:[Homologado]],4,0)</f>
        <v>Apoyo</v>
      </c>
    </row>
    <row r="311" spans="1:4" x14ac:dyDescent="0.3">
      <c r="A311" t="s">
        <v>5061</v>
      </c>
      <c r="B311" t="s">
        <v>25943</v>
      </c>
      <c r="C311">
        <f t="shared" si="4"/>
        <v>1</v>
      </c>
      <c r="D311" t="str">
        <f>+VLOOKUP(base[[#This Row],[key]],Tabla2[[key]:[Homologado]],4,0)</f>
        <v>Apoyo</v>
      </c>
    </row>
    <row r="312" spans="1:4" x14ac:dyDescent="0.3">
      <c r="A312" t="s">
        <v>26038</v>
      </c>
      <c r="B312" t="s">
        <v>25943</v>
      </c>
      <c r="C312">
        <f t="shared" si="4"/>
        <v>1</v>
      </c>
      <c r="D312" t="str">
        <f>+VLOOKUP(base[[#This Row],[key]],Tabla2[[key]:[Homologado]],4,0)</f>
        <v>Apoyo</v>
      </c>
    </row>
    <row r="313" spans="1:4" x14ac:dyDescent="0.3">
      <c r="A313" t="s">
        <v>24387</v>
      </c>
      <c r="B313" t="s">
        <v>25943</v>
      </c>
      <c r="C313">
        <f t="shared" si="4"/>
        <v>1</v>
      </c>
      <c r="D313" t="str">
        <f>+VLOOKUP(base[[#This Row],[key]],Tabla2[[key]:[Homologado]],4,0)</f>
        <v>Apoyo</v>
      </c>
    </row>
    <row r="314" spans="1:4" x14ac:dyDescent="0.3">
      <c r="A314" t="s">
        <v>22420</v>
      </c>
      <c r="B314" t="s">
        <v>25943</v>
      </c>
      <c r="C314">
        <f t="shared" si="4"/>
        <v>1</v>
      </c>
      <c r="D314" t="str">
        <f>+VLOOKUP(base[[#This Row],[key]],Tabla2[[key]:[Homologado]],4,0)</f>
        <v>Apoyo</v>
      </c>
    </row>
    <row r="315" spans="1:4" x14ac:dyDescent="0.3">
      <c r="A315" t="s">
        <v>5064</v>
      </c>
      <c r="B315" t="s">
        <v>25943</v>
      </c>
      <c r="C315">
        <f t="shared" si="4"/>
        <v>1</v>
      </c>
      <c r="D315" t="str">
        <f>+VLOOKUP(base[[#This Row],[key]],Tabla2[[key]:[Homologado]],4,0)</f>
        <v>Apoyo</v>
      </c>
    </row>
    <row r="316" spans="1:4" x14ac:dyDescent="0.3">
      <c r="A316" t="s">
        <v>5065</v>
      </c>
      <c r="B316" t="s">
        <v>25943</v>
      </c>
      <c r="C316">
        <f t="shared" si="4"/>
        <v>1</v>
      </c>
      <c r="D316" t="str">
        <f>+VLOOKUP(base[[#This Row],[key]],Tabla2[[key]:[Homologado]],4,0)</f>
        <v>Apoyo</v>
      </c>
    </row>
    <row r="317" spans="1:4" x14ac:dyDescent="0.3">
      <c r="A317" t="s">
        <v>11820</v>
      </c>
      <c r="B317" t="s">
        <v>25943</v>
      </c>
      <c r="C317">
        <f t="shared" si="4"/>
        <v>1</v>
      </c>
      <c r="D317" t="str">
        <f>+VLOOKUP(base[[#This Row],[key]],Tabla2[[key]:[Homologado]],4,0)</f>
        <v>Apoyo</v>
      </c>
    </row>
    <row r="318" spans="1:4" x14ac:dyDescent="0.3">
      <c r="A318" t="s">
        <v>12620</v>
      </c>
      <c r="B318" t="s">
        <v>25943</v>
      </c>
      <c r="C318">
        <f t="shared" si="4"/>
        <v>1</v>
      </c>
      <c r="D318" t="str">
        <f>+VLOOKUP(base[[#This Row],[key]],Tabla2[[key]:[Homologado]],4,0)</f>
        <v>Apoyo</v>
      </c>
    </row>
    <row r="319" spans="1:4" x14ac:dyDescent="0.3">
      <c r="A319" t="s">
        <v>22422</v>
      </c>
      <c r="B319" t="s">
        <v>25943</v>
      </c>
      <c r="C319">
        <f t="shared" si="4"/>
        <v>1</v>
      </c>
      <c r="D319" t="str">
        <f>+VLOOKUP(base[[#This Row],[key]],Tabla2[[key]:[Homologado]],4,0)</f>
        <v>Apoyo</v>
      </c>
    </row>
    <row r="320" spans="1:4" x14ac:dyDescent="0.3">
      <c r="A320" t="s">
        <v>22426</v>
      </c>
      <c r="B320" t="s">
        <v>25943</v>
      </c>
      <c r="C320">
        <f t="shared" si="4"/>
        <v>1</v>
      </c>
      <c r="D320" t="str">
        <f>+VLOOKUP(base[[#This Row],[key]],Tabla2[[key]:[Homologado]],4,0)</f>
        <v>Apoyo</v>
      </c>
    </row>
    <row r="321" spans="1:4" x14ac:dyDescent="0.3">
      <c r="A321" t="s">
        <v>22427</v>
      </c>
      <c r="B321" t="s">
        <v>25943</v>
      </c>
      <c r="C321">
        <f t="shared" si="4"/>
        <v>1</v>
      </c>
      <c r="D321" t="str">
        <f>+VLOOKUP(base[[#This Row],[key]],Tabla2[[key]:[Homologado]],4,0)</f>
        <v>Apoyo</v>
      </c>
    </row>
    <row r="322" spans="1:4" x14ac:dyDescent="0.3">
      <c r="A322" t="s">
        <v>22431</v>
      </c>
      <c r="B322" t="s">
        <v>25943</v>
      </c>
      <c r="C322">
        <f t="shared" si="4"/>
        <v>1</v>
      </c>
      <c r="D322" t="str">
        <f>+VLOOKUP(base[[#This Row],[key]],Tabla2[[key]:[Homologado]],4,0)</f>
        <v>Apoyo</v>
      </c>
    </row>
    <row r="323" spans="1:4" x14ac:dyDescent="0.3">
      <c r="A323" t="s">
        <v>26039</v>
      </c>
      <c r="B323" t="s">
        <v>25943</v>
      </c>
      <c r="C323">
        <f t="shared" si="4"/>
        <v>1</v>
      </c>
      <c r="D323" t="str">
        <f>+VLOOKUP(base[[#This Row],[key]],Tabla2[[key]:[Homologado]],4,0)</f>
        <v>Apoyo</v>
      </c>
    </row>
    <row r="324" spans="1:4" x14ac:dyDescent="0.3">
      <c r="A324" t="s">
        <v>15756</v>
      </c>
      <c r="B324" t="s">
        <v>25943</v>
      </c>
      <c r="C324">
        <f t="shared" ref="C324:C387" si="5">+IF(B324=B323,C323,C323+1)</f>
        <v>1</v>
      </c>
      <c r="D324" t="str">
        <f>+VLOOKUP(base[[#This Row],[key]],Tabla2[[key]:[Homologado]],4,0)</f>
        <v>Apoyo</v>
      </c>
    </row>
    <row r="325" spans="1:4" x14ac:dyDescent="0.3">
      <c r="A325" t="s">
        <v>26040</v>
      </c>
      <c r="B325" t="s">
        <v>25943</v>
      </c>
      <c r="C325">
        <f t="shared" si="5"/>
        <v>1</v>
      </c>
      <c r="D325" t="str">
        <f>+VLOOKUP(base[[#This Row],[key]],Tabla2[[key]:[Homologado]],4,0)</f>
        <v>Apoyo</v>
      </c>
    </row>
    <row r="326" spans="1:4" x14ac:dyDescent="0.3">
      <c r="A326" t="s">
        <v>25889</v>
      </c>
      <c r="B326" t="s">
        <v>25943</v>
      </c>
      <c r="C326">
        <f t="shared" si="5"/>
        <v>1</v>
      </c>
      <c r="D326" t="str">
        <f>+VLOOKUP(base[[#This Row],[key]],Tabla2[[key]:[Homologado]],4,0)</f>
        <v>Apoyo</v>
      </c>
    </row>
    <row r="327" spans="1:4" x14ac:dyDescent="0.3">
      <c r="A327" t="s">
        <v>5067</v>
      </c>
      <c r="B327" t="s">
        <v>25943</v>
      </c>
      <c r="C327">
        <f t="shared" si="5"/>
        <v>1</v>
      </c>
      <c r="D327" t="str">
        <f>+VLOOKUP(base[[#This Row],[key]],Tabla2[[key]:[Homologado]],4,0)</f>
        <v>Apoyo</v>
      </c>
    </row>
    <row r="328" spans="1:4" x14ac:dyDescent="0.3">
      <c r="A328" t="s">
        <v>25455</v>
      </c>
      <c r="B328" t="s">
        <v>25943</v>
      </c>
      <c r="C328">
        <f t="shared" si="5"/>
        <v>1</v>
      </c>
      <c r="D328" t="str">
        <f>+VLOOKUP(base[[#This Row],[key]],Tabla2[[key]:[Homologado]],4,0)</f>
        <v>Apoyo</v>
      </c>
    </row>
    <row r="329" spans="1:4" x14ac:dyDescent="0.3">
      <c r="A329" t="s">
        <v>22445</v>
      </c>
      <c r="B329" t="s">
        <v>25943</v>
      </c>
      <c r="C329">
        <f t="shared" si="5"/>
        <v>1</v>
      </c>
      <c r="D329" t="str">
        <f>+VLOOKUP(base[[#This Row],[key]],Tabla2[[key]:[Homologado]],4,0)</f>
        <v>Apoyo</v>
      </c>
    </row>
    <row r="330" spans="1:4" x14ac:dyDescent="0.3">
      <c r="A330" t="s">
        <v>26041</v>
      </c>
      <c r="B330" t="s">
        <v>25943</v>
      </c>
      <c r="C330">
        <f t="shared" si="5"/>
        <v>1</v>
      </c>
      <c r="D330" t="str">
        <f>+VLOOKUP(base[[#This Row],[key]],Tabla2[[key]:[Homologado]],4,0)</f>
        <v>Apoyo</v>
      </c>
    </row>
    <row r="331" spans="1:4" x14ac:dyDescent="0.3">
      <c r="A331" t="s">
        <v>26042</v>
      </c>
      <c r="B331" t="s">
        <v>25943</v>
      </c>
      <c r="C331">
        <f t="shared" si="5"/>
        <v>1</v>
      </c>
      <c r="D331" t="str">
        <f>+VLOOKUP(base[[#This Row],[key]],Tabla2[[key]:[Homologado]],4,0)</f>
        <v>Apoyo</v>
      </c>
    </row>
    <row r="332" spans="1:4" x14ac:dyDescent="0.3">
      <c r="A332" t="s">
        <v>22448</v>
      </c>
      <c r="B332" t="s">
        <v>25943</v>
      </c>
      <c r="C332">
        <f t="shared" si="5"/>
        <v>1</v>
      </c>
      <c r="D332" t="str">
        <f>+VLOOKUP(base[[#This Row],[key]],Tabla2[[key]:[Homologado]],4,0)</f>
        <v>Apoyo</v>
      </c>
    </row>
    <row r="333" spans="1:4" x14ac:dyDescent="0.3">
      <c r="A333" t="s">
        <v>15758</v>
      </c>
      <c r="B333" t="s">
        <v>25943</v>
      </c>
      <c r="C333">
        <f t="shared" si="5"/>
        <v>1</v>
      </c>
      <c r="D333" t="str">
        <f>+VLOOKUP(base[[#This Row],[key]],Tabla2[[key]:[Homologado]],4,0)</f>
        <v>Apoyo</v>
      </c>
    </row>
    <row r="334" spans="1:4" x14ac:dyDescent="0.3">
      <c r="A334" t="s">
        <v>26043</v>
      </c>
      <c r="B334" t="s">
        <v>25943</v>
      </c>
      <c r="C334">
        <f t="shared" si="5"/>
        <v>1</v>
      </c>
      <c r="D334" t="str">
        <f>+VLOOKUP(base[[#This Row],[key]],Tabla2[[key]:[Homologado]],4,0)</f>
        <v>Apoyo</v>
      </c>
    </row>
    <row r="335" spans="1:4" x14ac:dyDescent="0.3">
      <c r="A335" t="s">
        <v>15759</v>
      </c>
      <c r="B335" t="s">
        <v>25943</v>
      </c>
      <c r="C335">
        <f t="shared" si="5"/>
        <v>1</v>
      </c>
      <c r="D335" t="str">
        <f>+VLOOKUP(base[[#This Row],[key]],Tabla2[[key]:[Homologado]],4,0)</f>
        <v>Apoyo</v>
      </c>
    </row>
    <row r="336" spans="1:4" x14ac:dyDescent="0.3">
      <c r="A336" t="s">
        <v>26044</v>
      </c>
      <c r="B336" t="s">
        <v>25943</v>
      </c>
      <c r="C336">
        <f t="shared" si="5"/>
        <v>1</v>
      </c>
      <c r="D336" t="str">
        <f>+VLOOKUP(base[[#This Row],[key]],Tabla2[[key]:[Homologado]],4,0)</f>
        <v>Apoyo</v>
      </c>
    </row>
    <row r="337" spans="1:4" x14ac:dyDescent="0.3">
      <c r="A337" t="s">
        <v>5074</v>
      </c>
      <c r="B337" t="s">
        <v>25943</v>
      </c>
      <c r="C337">
        <f t="shared" si="5"/>
        <v>1</v>
      </c>
      <c r="D337" t="str">
        <f>+VLOOKUP(base[[#This Row],[key]],Tabla2[[key]:[Homologado]],4,0)</f>
        <v>Apoyo</v>
      </c>
    </row>
    <row r="338" spans="1:4" x14ac:dyDescent="0.3">
      <c r="A338" t="s">
        <v>5075</v>
      </c>
      <c r="B338" t="s">
        <v>25943</v>
      </c>
      <c r="C338">
        <f t="shared" si="5"/>
        <v>1</v>
      </c>
      <c r="D338" t="str">
        <f>+VLOOKUP(base[[#This Row],[key]],Tabla2[[key]:[Homologado]],4,0)</f>
        <v>Apoyo</v>
      </c>
    </row>
    <row r="339" spans="1:4" x14ac:dyDescent="0.3">
      <c r="A339" t="s">
        <v>23652</v>
      </c>
      <c r="B339" t="s">
        <v>25943</v>
      </c>
      <c r="C339">
        <f t="shared" si="5"/>
        <v>1</v>
      </c>
      <c r="D339" t="str">
        <f>+VLOOKUP(base[[#This Row],[key]],Tabla2[[key]:[Homologado]],4,0)</f>
        <v>Apoyo</v>
      </c>
    </row>
    <row r="340" spans="1:4" x14ac:dyDescent="0.3">
      <c r="A340" t="s">
        <v>26045</v>
      </c>
      <c r="B340" t="s">
        <v>25943</v>
      </c>
      <c r="C340">
        <f t="shared" si="5"/>
        <v>1</v>
      </c>
      <c r="D340" t="str">
        <f>+VLOOKUP(base[[#This Row],[key]],Tabla2[[key]:[Homologado]],4,0)</f>
        <v>Apoyo</v>
      </c>
    </row>
    <row r="341" spans="1:4" x14ac:dyDescent="0.3">
      <c r="A341" t="s">
        <v>26046</v>
      </c>
      <c r="B341" t="s">
        <v>25943</v>
      </c>
      <c r="C341">
        <f t="shared" si="5"/>
        <v>1</v>
      </c>
      <c r="D341" t="str">
        <f>+VLOOKUP(base[[#This Row],[key]],Tabla2[[key]:[Homologado]],4,0)</f>
        <v>Apoyo</v>
      </c>
    </row>
    <row r="342" spans="1:4" x14ac:dyDescent="0.3">
      <c r="A342" t="s">
        <v>23405</v>
      </c>
      <c r="B342" t="s">
        <v>25943</v>
      </c>
      <c r="C342">
        <f t="shared" si="5"/>
        <v>1</v>
      </c>
      <c r="D342" t="str">
        <f>+VLOOKUP(base[[#This Row],[key]],Tabla2[[key]:[Homologado]],4,0)</f>
        <v>Apoyo</v>
      </c>
    </row>
    <row r="343" spans="1:4" x14ac:dyDescent="0.3">
      <c r="A343" t="s">
        <v>15761</v>
      </c>
      <c r="B343" t="s">
        <v>25943</v>
      </c>
      <c r="C343">
        <f t="shared" si="5"/>
        <v>1</v>
      </c>
      <c r="D343" t="str">
        <f>+VLOOKUP(base[[#This Row],[key]],Tabla2[[key]:[Homologado]],4,0)</f>
        <v>Apoyo</v>
      </c>
    </row>
    <row r="344" spans="1:4" x14ac:dyDescent="0.3">
      <c r="A344" t="s">
        <v>26047</v>
      </c>
      <c r="B344" t="s">
        <v>25943</v>
      </c>
      <c r="C344">
        <f t="shared" si="5"/>
        <v>1</v>
      </c>
      <c r="D344" t="str">
        <f>+VLOOKUP(base[[#This Row],[key]],Tabla2[[key]:[Homologado]],4,0)</f>
        <v>Apoyo</v>
      </c>
    </row>
    <row r="345" spans="1:4" x14ac:dyDescent="0.3">
      <c r="A345" t="s">
        <v>24711</v>
      </c>
      <c r="B345" t="s">
        <v>25943</v>
      </c>
      <c r="C345">
        <f t="shared" si="5"/>
        <v>1</v>
      </c>
      <c r="D345" t="str">
        <f>+VLOOKUP(base[[#This Row],[key]],Tabla2[[key]:[Homologado]],4,0)</f>
        <v>Apoyo</v>
      </c>
    </row>
    <row r="346" spans="1:4" x14ac:dyDescent="0.3">
      <c r="A346" t="s">
        <v>28950</v>
      </c>
      <c r="B346" t="s">
        <v>25943</v>
      </c>
      <c r="C346">
        <f t="shared" si="5"/>
        <v>1</v>
      </c>
      <c r="D346" t="str">
        <f>+VLOOKUP(base[[#This Row],[key]],Tabla2[[key]:[Homologado]],4,0)</f>
        <v>Apoyo</v>
      </c>
    </row>
    <row r="347" spans="1:4" x14ac:dyDescent="0.3">
      <c r="A347" t="s">
        <v>28951</v>
      </c>
      <c r="B347" t="s">
        <v>25943</v>
      </c>
      <c r="C347">
        <f t="shared" si="5"/>
        <v>1</v>
      </c>
      <c r="D347" t="str">
        <f>+VLOOKUP(base[[#This Row],[key]],Tabla2[[key]:[Homologado]],4,0)</f>
        <v>Apoyo</v>
      </c>
    </row>
    <row r="348" spans="1:4" x14ac:dyDescent="0.3">
      <c r="A348" t="s">
        <v>28952</v>
      </c>
      <c r="B348" t="s">
        <v>25943</v>
      </c>
      <c r="C348">
        <f t="shared" si="5"/>
        <v>1</v>
      </c>
      <c r="D348" t="str">
        <f>+VLOOKUP(base[[#This Row],[key]],Tabla2[[key]:[Homologado]],4,0)</f>
        <v>Apoyo</v>
      </c>
    </row>
    <row r="349" spans="1:4" x14ac:dyDescent="0.3">
      <c r="A349" t="s">
        <v>28953</v>
      </c>
      <c r="B349" t="s">
        <v>25943</v>
      </c>
      <c r="C349">
        <f t="shared" si="5"/>
        <v>1</v>
      </c>
      <c r="D349" t="str">
        <f>+VLOOKUP(base[[#This Row],[key]],Tabla2[[key]:[Homologado]],4,0)</f>
        <v>Apoyo</v>
      </c>
    </row>
    <row r="350" spans="1:4" x14ac:dyDescent="0.3">
      <c r="A350" t="s">
        <v>28954</v>
      </c>
      <c r="B350" t="s">
        <v>25943</v>
      </c>
      <c r="C350">
        <f t="shared" si="5"/>
        <v>1</v>
      </c>
      <c r="D350" t="str">
        <f>+VLOOKUP(base[[#This Row],[key]],Tabla2[[key]:[Homologado]],4,0)</f>
        <v>Apoyo</v>
      </c>
    </row>
    <row r="351" spans="1:4" x14ac:dyDescent="0.3">
      <c r="A351" t="s">
        <v>28955</v>
      </c>
      <c r="B351" t="s">
        <v>25943</v>
      </c>
      <c r="C351">
        <f t="shared" si="5"/>
        <v>1</v>
      </c>
      <c r="D351" t="str">
        <f>+VLOOKUP(base[[#This Row],[key]],Tabla2[[key]:[Homologado]],4,0)</f>
        <v>Apoyo</v>
      </c>
    </row>
    <row r="352" spans="1:4" x14ac:dyDescent="0.3">
      <c r="A352" t="s">
        <v>28956</v>
      </c>
      <c r="B352" t="s">
        <v>25943</v>
      </c>
      <c r="C352">
        <f t="shared" si="5"/>
        <v>1</v>
      </c>
      <c r="D352" t="str">
        <f>+VLOOKUP(base[[#This Row],[key]],Tabla2[[key]:[Homologado]],4,0)</f>
        <v>Apoyo</v>
      </c>
    </row>
    <row r="353" spans="1:4" x14ac:dyDescent="0.3">
      <c r="A353" t="s">
        <v>28957</v>
      </c>
      <c r="B353" t="s">
        <v>25943</v>
      </c>
      <c r="C353">
        <f t="shared" si="5"/>
        <v>1</v>
      </c>
      <c r="D353" t="str">
        <f>+VLOOKUP(base[[#This Row],[key]],Tabla2[[key]:[Homologado]],4,0)</f>
        <v>Apoyo</v>
      </c>
    </row>
    <row r="354" spans="1:4" x14ac:dyDescent="0.3">
      <c r="A354" t="s">
        <v>19072</v>
      </c>
      <c r="B354" t="s">
        <v>25943</v>
      </c>
      <c r="C354">
        <f t="shared" si="5"/>
        <v>1</v>
      </c>
      <c r="D354" t="str">
        <f>+VLOOKUP(base[[#This Row],[key]],Tabla2[[key]:[Homologado]],4,0)</f>
        <v>Apoyo</v>
      </c>
    </row>
    <row r="355" spans="1:4" x14ac:dyDescent="0.3">
      <c r="A355" t="s">
        <v>28958</v>
      </c>
      <c r="B355" t="s">
        <v>25943</v>
      </c>
      <c r="C355">
        <f t="shared" si="5"/>
        <v>1</v>
      </c>
      <c r="D355" t="str">
        <f>+VLOOKUP(base[[#This Row],[key]],Tabla2[[key]:[Homologado]],4,0)</f>
        <v>Apoyo</v>
      </c>
    </row>
    <row r="356" spans="1:4" x14ac:dyDescent="0.3">
      <c r="A356" t="s">
        <v>28959</v>
      </c>
      <c r="B356" t="s">
        <v>25943</v>
      </c>
      <c r="C356">
        <f t="shared" si="5"/>
        <v>1</v>
      </c>
      <c r="D356" t="str">
        <f>+VLOOKUP(base[[#This Row],[key]],Tabla2[[key]:[Homologado]],4,0)</f>
        <v>Apoyo</v>
      </c>
    </row>
    <row r="357" spans="1:4" x14ac:dyDescent="0.3">
      <c r="A357" t="s">
        <v>26049</v>
      </c>
      <c r="B357" t="s">
        <v>25943</v>
      </c>
      <c r="C357">
        <f t="shared" si="5"/>
        <v>1</v>
      </c>
      <c r="D357" t="str">
        <f>+VLOOKUP(base[[#This Row],[key]],Tabla2[[key]:[Homologado]],4,0)</f>
        <v>Apoyo</v>
      </c>
    </row>
    <row r="358" spans="1:4" x14ac:dyDescent="0.3">
      <c r="A358" t="s">
        <v>15807</v>
      </c>
      <c r="B358" t="s">
        <v>25943</v>
      </c>
      <c r="C358">
        <f t="shared" si="5"/>
        <v>1</v>
      </c>
      <c r="D358" t="str">
        <f>+VLOOKUP(base[[#This Row],[key]],Tabla2[[key]:[Homologado]],4,0)</f>
        <v>Apoyo</v>
      </c>
    </row>
    <row r="359" spans="1:4" x14ac:dyDescent="0.3">
      <c r="A359" t="s">
        <v>17164</v>
      </c>
      <c r="B359" t="s">
        <v>25943</v>
      </c>
      <c r="C359">
        <f t="shared" si="5"/>
        <v>1</v>
      </c>
      <c r="D359" t="str">
        <f>+VLOOKUP(base[[#This Row],[key]],Tabla2[[key]:[Homologado]],4,0)</f>
        <v>Apoyo</v>
      </c>
    </row>
    <row r="360" spans="1:4" x14ac:dyDescent="0.3">
      <c r="A360" t="s">
        <v>15799</v>
      </c>
      <c r="B360" t="s">
        <v>25943</v>
      </c>
      <c r="C360">
        <f t="shared" si="5"/>
        <v>1</v>
      </c>
      <c r="D360" t="str">
        <f>+VLOOKUP(base[[#This Row],[key]],Tabla2[[key]:[Homologado]],4,0)</f>
        <v>Apoyo</v>
      </c>
    </row>
    <row r="361" spans="1:4" x14ac:dyDescent="0.3">
      <c r="A361" t="s">
        <v>26061</v>
      </c>
      <c r="B361" t="s">
        <v>25943</v>
      </c>
      <c r="C361">
        <f t="shared" si="5"/>
        <v>1</v>
      </c>
      <c r="D361" t="str">
        <f>+VLOOKUP(base[[#This Row],[key]],Tabla2[[key]:[Homologado]],4,0)</f>
        <v>Apoyo</v>
      </c>
    </row>
    <row r="362" spans="1:4" x14ac:dyDescent="0.3">
      <c r="A362" t="s">
        <v>15805</v>
      </c>
      <c r="B362" t="s">
        <v>25943</v>
      </c>
      <c r="C362">
        <f t="shared" si="5"/>
        <v>1</v>
      </c>
      <c r="D362" t="str">
        <f>+VLOOKUP(base[[#This Row],[key]],Tabla2[[key]:[Homologado]],4,0)</f>
        <v>Apoyo</v>
      </c>
    </row>
    <row r="363" spans="1:4" x14ac:dyDescent="0.3">
      <c r="A363" t="s">
        <v>15804</v>
      </c>
      <c r="B363" t="s">
        <v>25943</v>
      </c>
      <c r="C363">
        <f t="shared" si="5"/>
        <v>1</v>
      </c>
      <c r="D363" t="str">
        <f>+VLOOKUP(base[[#This Row],[key]],Tabla2[[key]:[Homologado]],4,0)</f>
        <v>Apoyo</v>
      </c>
    </row>
    <row r="364" spans="1:4" x14ac:dyDescent="0.3">
      <c r="A364" t="s">
        <v>26050</v>
      </c>
      <c r="B364" t="s">
        <v>25943</v>
      </c>
      <c r="C364">
        <f t="shared" si="5"/>
        <v>1</v>
      </c>
      <c r="D364" t="str">
        <f>+VLOOKUP(base[[#This Row],[key]],Tabla2[[key]:[Homologado]],4,0)</f>
        <v>Apoyo</v>
      </c>
    </row>
    <row r="365" spans="1:4" x14ac:dyDescent="0.3">
      <c r="A365" t="s">
        <v>26051</v>
      </c>
      <c r="B365" t="s">
        <v>25943</v>
      </c>
      <c r="C365">
        <f t="shared" si="5"/>
        <v>1</v>
      </c>
      <c r="D365" t="str">
        <f>+VLOOKUP(base[[#This Row],[key]],Tabla2[[key]:[Homologado]],4,0)</f>
        <v>Apoyo</v>
      </c>
    </row>
    <row r="366" spans="1:4" x14ac:dyDescent="0.3">
      <c r="A366" t="s">
        <v>17165</v>
      </c>
      <c r="B366" t="s">
        <v>25943</v>
      </c>
      <c r="C366">
        <f t="shared" si="5"/>
        <v>1</v>
      </c>
      <c r="D366" t="str">
        <f>+VLOOKUP(base[[#This Row],[key]],Tabla2[[key]:[Homologado]],4,0)</f>
        <v>Apoyo</v>
      </c>
    </row>
    <row r="367" spans="1:4" x14ac:dyDescent="0.3">
      <c r="A367" t="s">
        <v>26055</v>
      </c>
      <c r="B367" t="s">
        <v>25943</v>
      </c>
      <c r="C367">
        <f t="shared" si="5"/>
        <v>1</v>
      </c>
      <c r="D367" t="str">
        <f>+VLOOKUP(base[[#This Row],[key]],Tabla2[[key]:[Homologado]],4,0)</f>
        <v>Apoyo</v>
      </c>
    </row>
    <row r="368" spans="1:4" x14ac:dyDescent="0.3">
      <c r="A368" t="s">
        <v>17169</v>
      </c>
      <c r="B368" t="s">
        <v>25943</v>
      </c>
      <c r="C368">
        <f t="shared" si="5"/>
        <v>1</v>
      </c>
      <c r="D368" t="str">
        <f>+VLOOKUP(base[[#This Row],[key]],Tabla2[[key]:[Homologado]],4,0)</f>
        <v>Apoyo</v>
      </c>
    </row>
    <row r="369" spans="1:4" x14ac:dyDescent="0.3">
      <c r="A369" t="s">
        <v>26054</v>
      </c>
      <c r="B369" t="s">
        <v>25943</v>
      </c>
      <c r="C369">
        <f t="shared" si="5"/>
        <v>1</v>
      </c>
      <c r="D369" t="str">
        <f>+VLOOKUP(base[[#This Row],[key]],Tabla2[[key]:[Homologado]],4,0)</f>
        <v>Apoyo</v>
      </c>
    </row>
    <row r="370" spans="1:4" x14ac:dyDescent="0.3">
      <c r="A370" t="s">
        <v>17160</v>
      </c>
      <c r="B370" t="s">
        <v>25943</v>
      </c>
      <c r="C370">
        <f t="shared" si="5"/>
        <v>1</v>
      </c>
      <c r="D370" t="str">
        <f>+VLOOKUP(base[[#This Row],[key]],Tabla2[[key]:[Homologado]],4,0)</f>
        <v>Apoyo</v>
      </c>
    </row>
    <row r="371" spans="1:4" x14ac:dyDescent="0.3">
      <c r="A371" t="s">
        <v>17168</v>
      </c>
      <c r="B371" t="s">
        <v>25943</v>
      </c>
      <c r="C371">
        <f t="shared" si="5"/>
        <v>1</v>
      </c>
      <c r="D371" t="str">
        <f>+VLOOKUP(base[[#This Row],[key]],Tabla2[[key]:[Homologado]],4,0)</f>
        <v>Apoyo</v>
      </c>
    </row>
    <row r="372" spans="1:4" x14ac:dyDescent="0.3">
      <c r="A372" t="s">
        <v>19083</v>
      </c>
      <c r="B372" t="s">
        <v>25943</v>
      </c>
      <c r="C372">
        <f t="shared" si="5"/>
        <v>1</v>
      </c>
      <c r="D372" t="str">
        <f>+VLOOKUP(base[[#This Row],[key]],Tabla2[[key]:[Homologado]],4,0)</f>
        <v>Apoyo</v>
      </c>
    </row>
    <row r="373" spans="1:4" x14ac:dyDescent="0.3">
      <c r="A373" t="s">
        <v>19081</v>
      </c>
      <c r="B373" t="s">
        <v>25943</v>
      </c>
      <c r="C373">
        <f t="shared" si="5"/>
        <v>1</v>
      </c>
      <c r="D373" t="str">
        <f>+VLOOKUP(base[[#This Row],[key]],Tabla2[[key]:[Homologado]],4,0)</f>
        <v>Apoyo</v>
      </c>
    </row>
    <row r="374" spans="1:4" x14ac:dyDescent="0.3">
      <c r="A374" t="s">
        <v>26056</v>
      </c>
      <c r="B374" t="s">
        <v>25943</v>
      </c>
      <c r="C374">
        <f t="shared" si="5"/>
        <v>1</v>
      </c>
      <c r="D374" t="str">
        <f>+VLOOKUP(base[[#This Row],[key]],Tabla2[[key]:[Homologado]],4,0)</f>
        <v>Apoyo</v>
      </c>
    </row>
    <row r="375" spans="1:4" x14ac:dyDescent="0.3">
      <c r="A375" t="s">
        <v>17161</v>
      </c>
      <c r="B375" t="s">
        <v>25943</v>
      </c>
      <c r="C375">
        <f t="shared" si="5"/>
        <v>1</v>
      </c>
      <c r="D375" t="str">
        <f>+VLOOKUP(base[[#This Row],[key]],Tabla2[[key]:[Homologado]],4,0)</f>
        <v>Apoyo</v>
      </c>
    </row>
    <row r="376" spans="1:4" x14ac:dyDescent="0.3">
      <c r="A376" t="s">
        <v>26052</v>
      </c>
      <c r="B376" t="s">
        <v>25943</v>
      </c>
      <c r="C376">
        <f t="shared" si="5"/>
        <v>1</v>
      </c>
      <c r="D376" t="str">
        <f>+VLOOKUP(base[[#This Row],[key]],Tabla2[[key]:[Homologado]],4,0)</f>
        <v>Apoyo</v>
      </c>
    </row>
    <row r="377" spans="1:4" x14ac:dyDescent="0.3">
      <c r="A377" t="s">
        <v>17421</v>
      </c>
      <c r="B377" t="s">
        <v>25943</v>
      </c>
      <c r="C377">
        <f t="shared" si="5"/>
        <v>1</v>
      </c>
      <c r="D377" t="str">
        <f>+VLOOKUP(base[[#This Row],[key]],Tabla2[[key]:[Homologado]],4,0)</f>
        <v>Apoyo</v>
      </c>
    </row>
    <row r="378" spans="1:4" x14ac:dyDescent="0.3">
      <c r="A378" t="s">
        <v>26053</v>
      </c>
      <c r="B378" t="s">
        <v>25943</v>
      </c>
      <c r="C378">
        <f t="shared" si="5"/>
        <v>1</v>
      </c>
      <c r="D378" t="str">
        <f>+VLOOKUP(base[[#This Row],[key]],Tabla2[[key]:[Homologado]],4,0)</f>
        <v>Apoyo</v>
      </c>
    </row>
    <row r="379" spans="1:4" x14ac:dyDescent="0.3">
      <c r="A379" t="s">
        <v>24409</v>
      </c>
      <c r="B379" t="s">
        <v>25943</v>
      </c>
      <c r="C379">
        <f t="shared" si="5"/>
        <v>1</v>
      </c>
      <c r="D379" t="str">
        <f>+VLOOKUP(base[[#This Row],[key]],Tabla2[[key]:[Homologado]],4,0)</f>
        <v>Apoyo</v>
      </c>
    </row>
    <row r="380" spans="1:4" x14ac:dyDescent="0.3">
      <c r="A380" t="s">
        <v>26059</v>
      </c>
      <c r="B380" t="s">
        <v>25943</v>
      </c>
      <c r="C380">
        <f t="shared" si="5"/>
        <v>1</v>
      </c>
      <c r="D380" t="str">
        <f>+VLOOKUP(base[[#This Row],[key]],Tabla2[[key]:[Homologado]],4,0)</f>
        <v>Apoyo</v>
      </c>
    </row>
    <row r="381" spans="1:4" x14ac:dyDescent="0.3">
      <c r="A381" t="s">
        <v>19078</v>
      </c>
      <c r="B381" t="s">
        <v>25943</v>
      </c>
      <c r="C381">
        <f t="shared" si="5"/>
        <v>1</v>
      </c>
      <c r="D381" t="str">
        <f>+VLOOKUP(base[[#This Row],[key]],Tabla2[[key]:[Homologado]],4,0)</f>
        <v>Apoyo</v>
      </c>
    </row>
    <row r="382" spans="1:4" x14ac:dyDescent="0.3">
      <c r="A382" t="s">
        <v>5697</v>
      </c>
      <c r="B382" t="s">
        <v>25943</v>
      </c>
      <c r="C382">
        <f t="shared" si="5"/>
        <v>1</v>
      </c>
      <c r="D382" t="str">
        <f>+VLOOKUP(base[[#This Row],[key]],Tabla2[[key]:[Homologado]],4,0)</f>
        <v>Apoyo</v>
      </c>
    </row>
    <row r="383" spans="1:4" x14ac:dyDescent="0.3">
      <c r="A383" t="s">
        <v>26057</v>
      </c>
      <c r="B383" t="s">
        <v>25943</v>
      </c>
      <c r="C383">
        <f t="shared" si="5"/>
        <v>1</v>
      </c>
      <c r="D383" t="str">
        <f>+VLOOKUP(base[[#This Row],[key]],Tabla2[[key]:[Homologado]],4,0)</f>
        <v>Apoyo</v>
      </c>
    </row>
    <row r="384" spans="1:4" x14ac:dyDescent="0.3">
      <c r="A384" t="s">
        <v>5685</v>
      </c>
      <c r="B384" t="s">
        <v>25943</v>
      </c>
      <c r="C384">
        <f t="shared" si="5"/>
        <v>1</v>
      </c>
      <c r="D384" t="str">
        <f>+VLOOKUP(base[[#This Row],[key]],Tabla2[[key]:[Homologado]],4,0)</f>
        <v>Apoyo</v>
      </c>
    </row>
    <row r="385" spans="1:4" x14ac:dyDescent="0.3">
      <c r="A385" t="s">
        <v>18055</v>
      </c>
      <c r="B385" t="s">
        <v>25943</v>
      </c>
      <c r="C385">
        <f t="shared" si="5"/>
        <v>1</v>
      </c>
      <c r="D385" t="str">
        <f>+VLOOKUP(base[[#This Row],[key]],Tabla2[[key]:[Homologado]],4,0)</f>
        <v>Apoyo</v>
      </c>
    </row>
    <row r="386" spans="1:4" x14ac:dyDescent="0.3">
      <c r="A386" t="s">
        <v>15808</v>
      </c>
      <c r="B386" t="s">
        <v>25943</v>
      </c>
      <c r="C386">
        <f t="shared" si="5"/>
        <v>1</v>
      </c>
      <c r="D386" t="str">
        <f>+VLOOKUP(base[[#This Row],[key]],Tabla2[[key]:[Homologado]],4,0)</f>
        <v>Apoyo</v>
      </c>
    </row>
    <row r="387" spans="1:4" x14ac:dyDescent="0.3">
      <c r="A387" t="s">
        <v>26058</v>
      </c>
      <c r="B387" t="s">
        <v>25943</v>
      </c>
      <c r="C387">
        <f t="shared" si="5"/>
        <v>1</v>
      </c>
      <c r="D387" t="str">
        <f>+VLOOKUP(base[[#This Row],[key]],Tabla2[[key]:[Homologado]],4,0)</f>
        <v>Apoyo</v>
      </c>
    </row>
    <row r="388" spans="1:4" x14ac:dyDescent="0.3">
      <c r="A388" t="s">
        <v>19086</v>
      </c>
      <c r="B388" t="s">
        <v>25943</v>
      </c>
      <c r="C388">
        <f t="shared" ref="C388:C451" si="6">+IF(B388=B387,C387,C387+1)</f>
        <v>1</v>
      </c>
      <c r="D388" t="str">
        <f>+VLOOKUP(base[[#This Row],[key]],Tabla2[[key]:[Homologado]],4,0)</f>
        <v>Apoyo</v>
      </c>
    </row>
    <row r="389" spans="1:4" x14ac:dyDescent="0.3">
      <c r="A389" t="s">
        <v>5698</v>
      </c>
      <c r="B389" t="s">
        <v>25943</v>
      </c>
      <c r="C389">
        <f t="shared" si="6"/>
        <v>1</v>
      </c>
      <c r="D389" t="str">
        <f>+VLOOKUP(base[[#This Row],[key]],Tabla2[[key]:[Homologado]],4,0)</f>
        <v>Apoyo</v>
      </c>
    </row>
    <row r="390" spans="1:4" x14ac:dyDescent="0.3">
      <c r="A390" t="s">
        <v>15811</v>
      </c>
      <c r="B390" t="s">
        <v>25943</v>
      </c>
      <c r="C390">
        <f t="shared" si="6"/>
        <v>1</v>
      </c>
      <c r="D390" t="str">
        <f>+VLOOKUP(base[[#This Row],[key]],Tabla2[[key]:[Homologado]],4,0)</f>
        <v>Apoyo</v>
      </c>
    </row>
    <row r="391" spans="1:4" x14ac:dyDescent="0.3">
      <c r="A391" t="s">
        <v>14972</v>
      </c>
      <c r="B391" t="s">
        <v>25943</v>
      </c>
      <c r="C391">
        <f t="shared" si="6"/>
        <v>1</v>
      </c>
      <c r="D391" t="str">
        <f>+VLOOKUP(base[[#This Row],[key]],Tabla2[[key]:[Homologado]],4,0)</f>
        <v>Apoyo</v>
      </c>
    </row>
    <row r="392" spans="1:4" x14ac:dyDescent="0.3">
      <c r="A392" t="s">
        <v>19087</v>
      </c>
      <c r="B392" t="s">
        <v>25943</v>
      </c>
      <c r="C392">
        <f t="shared" si="6"/>
        <v>1</v>
      </c>
      <c r="D392" t="str">
        <f>+VLOOKUP(base[[#This Row],[key]],Tabla2[[key]:[Homologado]],4,0)</f>
        <v>Apoyo</v>
      </c>
    </row>
    <row r="393" spans="1:4" x14ac:dyDescent="0.3">
      <c r="A393" t="s">
        <v>26060</v>
      </c>
      <c r="B393" t="s">
        <v>25943</v>
      </c>
      <c r="C393">
        <f t="shared" si="6"/>
        <v>1</v>
      </c>
      <c r="D393" t="str">
        <f>+VLOOKUP(base[[#This Row],[key]],Tabla2[[key]:[Homologado]],4,0)</f>
        <v>Apoyo</v>
      </c>
    </row>
    <row r="394" spans="1:4" x14ac:dyDescent="0.3">
      <c r="A394" t="s">
        <v>26062</v>
      </c>
      <c r="B394" t="s">
        <v>25943</v>
      </c>
      <c r="C394">
        <f t="shared" si="6"/>
        <v>1</v>
      </c>
      <c r="D394" t="str">
        <f>+VLOOKUP(base[[#This Row],[key]],Tabla2[[key]:[Homologado]],4,0)</f>
        <v>Apoyo</v>
      </c>
    </row>
    <row r="395" spans="1:4" x14ac:dyDescent="0.3">
      <c r="A395" t="s">
        <v>15298</v>
      </c>
      <c r="B395" t="s">
        <v>25943</v>
      </c>
      <c r="C395">
        <f t="shared" si="6"/>
        <v>1</v>
      </c>
      <c r="D395" t="str">
        <f>+VLOOKUP(base[[#This Row],[key]],Tabla2[[key]:[Homologado]],4,0)</f>
        <v>Apoyo</v>
      </c>
    </row>
    <row r="396" spans="1:4" x14ac:dyDescent="0.3">
      <c r="A396" t="s">
        <v>15299</v>
      </c>
      <c r="B396" t="s">
        <v>25943</v>
      </c>
      <c r="C396">
        <f t="shared" si="6"/>
        <v>1</v>
      </c>
      <c r="D396" t="str">
        <f>+VLOOKUP(base[[#This Row],[key]],Tabla2[[key]:[Homologado]],4,0)</f>
        <v>Apoyo</v>
      </c>
    </row>
    <row r="397" spans="1:4" x14ac:dyDescent="0.3">
      <c r="A397" t="s">
        <v>15814</v>
      </c>
      <c r="B397" t="s">
        <v>25943</v>
      </c>
      <c r="C397">
        <f t="shared" si="6"/>
        <v>1</v>
      </c>
      <c r="D397" t="str">
        <f>+VLOOKUP(base[[#This Row],[key]],Tabla2[[key]:[Homologado]],4,0)</f>
        <v>Apoyo</v>
      </c>
    </row>
    <row r="398" spans="1:4" x14ac:dyDescent="0.3">
      <c r="A398" t="s">
        <v>15815</v>
      </c>
      <c r="B398" t="s">
        <v>25943</v>
      </c>
      <c r="C398">
        <f t="shared" si="6"/>
        <v>1</v>
      </c>
      <c r="D398" t="str">
        <f>+VLOOKUP(base[[#This Row],[key]],Tabla2[[key]:[Homologado]],4,0)</f>
        <v>Apoyo</v>
      </c>
    </row>
    <row r="399" spans="1:4" x14ac:dyDescent="0.3">
      <c r="A399" t="s">
        <v>15816</v>
      </c>
      <c r="B399" t="s">
        <v>25943</v>
      </c>
      <c r="C399">
        <f t="shared" si="6"/>
        <v>1</v>
      </c>
      <c r="D399" t="str">
        <f>+VLOOKUP(base[[#This Row],[key]],Tabla2[[key]:[Homologado]],4,0)</f>
        <v>Apoyo</v>
      </c>
    </row>
    <row r="400" spans="1:4" x14ac:dyDescent="0.3">
      <c r="A400" t="s">
        <v>15817</v>
      </c>
      <c r="B400" t="s">
        <v>25943</v>
      </c>
      <c r="C400">
        <f t="shared" si="6"/>
        <v>1</v>
      </c>
      <c r="D400" t="str">
        <f>+VLOOKUP(base[[#This Row],[key]],Tabla2[[key]:[Homologado]],4,0)</f>
        <v>Apoyo</v>
      </c>
    </row>
    <row r="401" spans="1:4" x14ac:dyDescent="0.3">
      <c r="A401" t="s">
        <v>24987</v>
      </c>
      <c r="B401" t="s">
        <v>25943</v>
      </c>
      <c r="C401">
        <f t="shared" si="6"/>
        <v>1</v>
      </c>
      <c r="D401" t="str">
        <f>+VLOOKUP(base[[#This Row],[key]],Tabla2[[key]:[Homologado]],4,0)</f>
        <v>Apoyo</v>
      </c>
    </row>
    <row r="402" spans="1:4" x14ac:dyDescent="0.3">
      <c r="A402" t="s">
        <v>24263</v>
      </c>
      <c r="B402" t="s">
        <v>25943</v>
      </c>
      <c r="C402">
        <f t="shared" si="6"/>
        <v>1</v>
      </c>
      <c r="D402" t="str">
        <f>+VLOOKUP(base[[#This Row],[key]],Tabla2[[key]:[Homologado]],4,0)</f>
        <v>Apoyo</v>
      </c>
    </row>
    <row r="403" spans="1:4" x14ac:dyDescent="0.3">
      <c r="A403" t="s">
        <v>17429</v>
      </c>
      <c r="B403" t="s">
        <v>25943</v>
      </c>
      <c r="C403">
        <f t="shared" si="6"/>
        <v>1</v>
      </c>
      <c r="D403" t="str">
        <f>+VLOOKUP(base[[#This Row],[key]],Tabla2[[key]:[Homologado]],4,0)</f>
        <v>Apoyo</v>
      </c>
    </row>
    <row r="404" spans="1:4" x14ac:dyDescent="0.3">
      <c r="A404" t="s">
        <v>17430</v>
      </c>
      <c r="B404" t="s">
        <v>25943</v>
      </c>
      <c r="C404">
        <f t="shared" si="6"/>
        <v>1</v>
      </c>
      <c r="D404" t="str">
        <f>+VLOOKUP(base[[#This Row],[key]],Tabla2[[key]:[Homologado]],4,0)</f>
        <v>Apoyo</v>
      </c>
    </row>
    <row r="405" spans="1:4" x14ac:dyDescent="0.3">
      <c r="A405" t="s">
        <v>17431</v>
      </c>
      <c r="B405" t="s">
        <v>25943</v>
      </c>
      <c r="C405">
        <f t="shared" si="6"/>
        <v>1</v>
      </c>
      <c r="D405" t="str">
        <f>+VLOOKUP(base[[#This Row],[key]],Tabla2[[key]:[Homologado]],4,0)</f>
        <v>Apoyo</v>
      </c>
    </row>
    <row r="406" spans="1:4" x14ac:dyDescent="0.3">
      <c r="A406" t="s">
        <v>15820</v>
      </c>
      <c r="B406" t="s">
        <v>25943</v>
      </c>
      <c r="C406">
        <f t="shared" si="6"/>
        <v>1</v>
      </c>
      <c r="D406" t="str">
        <f>+VLOOKUP(base[[#This Row],[key]],Tabla2[[key]:[Homologado]],4,0)</f>
        <v>Apoyo</v>
      </c>
    </row>
    <row r="407" spans="1:4" x14ac:dyDescent="0.3">
      <c r="A407" t="s">
        <v>16719</v>
      </c>
      <c r="B407" t="s">
        <v>25943</v>
      </c>
      <c r="C407">
        <f t="shared" si="6"/>
        <v>1</v>
      </c>
      <c r="D407" t="str">
        <f>+VLOOKUP(base[[#This Row],[key]],Tabla2[[key]:[Homologado]],4,0)</f>
        <v>Apoyo</v>
      </c>
    </row>
    <row r="408" spans="1:4" x14ac:dyDescent="0.3">
      <c r="A408" t="s">
        <v>15821</v>
      </c>
      <c r="B408" t="s">
        <v>25943</v>
      </c>
      <c r="C408">
        <f t="shared" si="6"/>
        <v>1</v>
      </c>
      <c r="D408" t="str">
        <f>+VLOOKUP(base[[#This Row],[key]],Tabla2[[key]:[Homologado]],4,0)</f>
        <v>Apoyo</v>
      </c>
    </row>
    <row r="409" spans="1:4" x14ac:dyDescent="0.3">
      <c r="A409" t="s">
        <v>5729</v>
      </c>
      <c r="B409" t="s">
        <v>25943</v>
      </c>
      <c r="C409">
        <f t="shared" si="6"/>
        <v>1</v>
      </c>
      <c r="D409" t="str">
        <f>+VLOOKUP(base[[#This Row],[key]],Tabla2[[key]:[Homologado]],4,0)</f>
        <v>Apoyo</v>
      </c>
    </row>
    <row r="410" spans="1:4" x14ac:dyDescent="0.3">
      <c r="A410" t="s">
        <v>17432</v>
      </c>
      <c r="B410" t="s">
        <v>25943</v>
      </c>
      <c r="C410">
        <f t="shared" si="6"/>
        <v>1</v>
      </c>
      <c r="D410" t="str">
        <f>+VLOOKUP(base[[#This Row],[key]],Tabla2[[key]:[Homologado]],4,0)</f>
        <v>Apoyo</v>
      </c>
    </row>
    <row r="411" spans="1:4" x14ac:dyDescent="0.3">
      <c r="A411" t="s">
        <v>15823</v>
      </c>
      <c r="B411" t="s">
        <v>25943</v>
      </c>
      <c r="C411">
        <f t="shared" si="6"/>
        <v>1</v>
      </c>
      <c r="D411" t="str">
        <f>+VLOOKUP(base[[#This Row],[key]],Tabla2[[key]:[Homologado]],4,0)</f>
        <v>Apoyo</v>
      </c>
    </row>
    <row r="412" spans="1:4" x14ac:dyDescent="0.3">
      <c r="A412" t="s">
        <v>15824</v>
      </c>
      <c r="B412" t="s">
        <v>25943</v>
      </c>
      <c r="C412">
        <f t="shared" si="6"/>
        <v>1</v>
      </c>
      <c r="D412" t="str">
        <f>+VLOOKUP(base[[#This Row],[key]],Tabla2[[key]:[Homologado]],4,0)</f>
        <v>Apoyo</v>
      </c>
    </row>
    <row r="413" spans="1:4" x14ac:dyDescent="0.3">
      <c r="A413" t="s">
        <v>15825</v>
      </c>
      <c r="B413" t="s">
        <v>25943</v>
      </c>
      <c r="C413">
        <f t="shared" si="6"/>
        <v>1</v>
      </c>
      <c r="D413" t="str">
        <f>+VLOOKUP(base[[#This Row],[key]],Tabla2[[key]:[Homologado]],4,0)</f>
        <v>Apoyo</v>
      </c>
    </row>
    <row r="414" spans="1:4" x14ac:dyDescent="0.3">
      <c r="A414" t="s">
        <v>17434</v>
      </c>
      <c r="B414" t="s">
        <v>25943</v>
      </c>
      <c r="C414">
        <f t="shared" si="6"/>
        <v>1</v>
      </c>
      <c r="D414" t="str">
        <f>+VLOOKUP(base[[#This Row],[key]],Tabla2[[key]:[Homologado]],4,0)</f>
        <v>Apoyo</v>
      </c>
    </row>
    <row r="415" spans="1:4" x14ac:dyDescent="0.3">
      <c r="A415" t="s">
        <v>17435</v>
      </c>
      <c r="B415" t="s">
        <v>25943</v>
      </c>
      <c r="C415">
        <f t="shared" si="6"/>
        <v>1</v>
      </c>
      <c r="D415" t="str">
        <f>+VLOOKUP(base[[#This Row],[key]],Tabla2[[key]:[Homologado]],4,0)</f>
        <v>Apoyo</v>
      </c>
    </row>
    <row r="416" spans="1:4" x14ac:dyDescent="0.3">
      <c r="A416" t="s">
        <v>17436</v>
      </c>
      <c r="B416" t="s">
        <v>25943</v>
      </c>
      <c r="C416">
        <f t="shared" si="6"/>
        <v>1</v>
      </c>
      <c r="D416" t="str">
        <f>+VLOOKUP(base[[#This Row],[key]],Tabla2[[key]:[Homologado]],4,0)</f>
        <v>Apoyo</v>
      </c>
    </row>
    <row r="417" spans="1:4" x14ac:dyDescent="0.3">
      <c r="A417" t="s">
        <v>15827</v>
      </c>
      <c r="B417" t="s">
        <v>25943</v>
      </c>
      <c r="C417">
        <f t="shared" si="6"/>
        <v>1</v>
      </c>
      <c r="D417" t="str">
        <f>+VLOOKUP(base[[#This Row],[key]],Tabla2[[key]:[Homologado]],4,0)</f>
        <v>Apoyo</v>
      </c>
    </row>
    <row r="418" spans="1:4" x14ac:dyDescent="0.3">
      <c r="A418" t="s">
        <v>17437</v>
      </c>
      <c r="B418" t="s">
        <v>25943</v>
      </c>
      <c r="C418">
        <f t="shared" si="6"/>
        <v>1</v>
      </c>
      <c r="D418" t="str">
        <f>+VLOOKUP(base[[#This Row],[key]],Tabla2[[key]:[Homologado]],4,0)</f>
        <v>Apoyo</v>
      </c>
    </row>
    <row r="419" spans="1:4" x14ac:dyDescent="0.3">
      <c r="A419" t="s">
        <v>5735</v>
      </c>
      <c r="B419" t="s">
        <v>25943</v>
      </c>
      <c r="C419">
        <f t="shared" si="6"/>
        <v>1</v>
      </c>
      <c r="D419" t="str">
        <f>+VLOOKUP(base[[#This Row],[key]],Tabla2[[key]:[Homologado]],4,0)</f>
        <v>Apoyo</v>
      </c>
    </row>
    <row r="420" spans="1:4" x14ac:dyDescent="0.3">
      <c r="A420" t="s">
        <v>17440</v>
      </c>
      <c r="B420" t="s">
        <v>25943</v>
      </c>
      <c r="C420">
        <f t="shared" si="6"/>
        <v>1</v>
      </c>
      <c r="D420" t="str">
        <f>+VLOOKUP(base[[#This Row],[key]],Tabla2[[key]:[Homologado]],4,0)</f>
        <v>Apoyo</v>
      </c>
    </row>
    <row r="421" spans="1:4" x14ac:dyDescent="0.3">
      <c r="A421" t="s">
        <v>26063</v>
      </c>
      <c r="B421" t="s">
        <v>25943</v>
      </c>
      <c r="C421">
        <f t="shared" si="6"/>
        <v>1</v>
      </c>
      <c r="D421" t="str">
        <f>+VLOOKUP(base[[#This Row],[key]],Tabla2[[key]:[Homologado]],4,0)</f>
        <v>Apoyo</v>
      </c>
    </row>
    <row r="422" spans="1:4" x14ac:dyDescent="0.3">
      <c r="A422" t="s">
        <v>15831</v>
      </c>
      <c r="B422" t="s">
        <v>25943</v>
      </c>
      <c r="C422">
        <f t="shared" si="6"/>
        <v>1</v>
      </c>
      <c r="D422" t="str">
        <f>+VLOOKUP(base[[#This Row],[key]],Tabla2[[key]:[Homologado]],4,0)</f>
        <v>Apoyo</v>
      </c>
    </row>
    <row r="423" spans="1:4" x14ac:dyDescent="0.3">
      <c r="A423" t="s">
        <v>26064</v>
      </c>
      <c r="B423" t="s">
        <v>25943</v>
      </c>
      <c r="C423">
        <f t="shared" si="6"/>
        <v>1</v>
      </c>
      <c r="D423" t="str">
        <f>+VLOOKUP(base[[#This Row],[key]],Tabla2[[key]:[Homologado]],4,0)</f>
        <v>Apoyo</v>
      </c>
    </row>
    <row r="424" spans="1:4" x14ac:dyDescent="0.3">
      <c r="A424" t="s">
        <v>24846</v>
      </c>
      <c r="B424" t="s">
        <v>25943</v>
      </c>
      <c r="C424">
        <f t="shared" si="6"/>
        <v>1</v>
      </c>
      <c r="D424" t="str">
        <f>+VLOOKUP(base[[#This Row],[key]],Tabla2[[key]:[Homologado]],4,0)</f>
        <v>Apoyo</v>
      </c>
    </row>
    <row r="425" spans="1:4" x14ac:dyDescent="0.3">
      <c r="A425" t="s">
        <v>17441</v>
      </c>
      <c r="B425" t="s">
        <v>25943</v>
      </c>
      <c r="C425">
        <f t="shared" si="6"/>
        <v>1</v>
      </c>
      <c r="D425" t="str">
        <f>+VLOOKUP(base[[#This Row],[key]],Tabla2[[key]:[Homologado]],4,0)</f>
        <v>Apoyo</v>
      </c>
    </row>
    <row r="426" spans="1:4" x14ac:dyDescent="0.3">
      <c r="A426" t="s">
        <v>15834</v>
      </c>
      <c r="B426" t="s">
        <v>25943</v>
      </c>
      <c r="C426">
        <f t="shared" si="6"/>
        <v>1</v>
      </c>
      <c r="D426" t="str">
        <f>+VLOOKUP(base[[#This Row],[key]],Tabla2[[key]:[Homologado]],4,0)</f>
        <v>Apoyo</v>
      </c>
    </row>
    <row r="427" spans="1:4" x14ac:dyDescent="0.3">
      <c r="A427" t="s">
        <v>15835</v>
      </c>
      <c r="B427" t="s">
        <v>25943</v>
      </c>
      <c r="C427">
        <f t="shared" si="6"/>
        <v>1</v>
      </c>
      <c r="D427" t="str">
        <f>+VLOOKUP(base[[#This Row],[key]],Tabla2[[key]:[Homologado]],4,0)</f>
        <v>Apoyo</v>
      </c>
    </row>
    <row r="428" spans="1:4" x14ac:dyDescent="0.3">
      <c r="A428" t="s">
        <v>15836</v>
      </c>
      <c r="B428" t="s">
        <v>25943</v>
      </c>
      <c r="C428">
        <f t="shared" si="6"/>
        <v>1</v>
      </c>
      <c r="D428" t="str">
        <f>+VLOOKUP(base[[#This Row],[key]],Tabla2[[key]:[Homologado]],4,0)</f>
        <v>Apoyo</v>
      </c>
    </row>
    <row r="429" spans="1:4" x14ac:dyDescent="0.3">
      <c r="A429" t="s">
        <v>15837</v>
      </c>
      <c r="B429" t="s">
        <v>25943</v>
      </c>
      <c r="C429">
        <f t="shared" si="6"/>
        <v>1</v>
      </c>
      <c r="D429" t="str">
        <f>+VLOOKUP(base[[#This Row],[key]],Tabla2[[key]:[Homologado]],4,0)</f>
        <v>Apoyo</v>
      </c>
    </row>
    <row r="430" spans="1:4" x14ac:dyDescent="0.3">
      <c r="A430" t="s">
        <v>17442</v>
      </c>
      <c r="B430" t="s">
        <v>25943</v>
      </c>
      <c r="C430">
        <f t="shared" si="6"/>
        <v>1</v>
      </c>
      <c r="D430" t="str">
        <f>+VLOOKUP(base[[#This Row],[key]],Tabla2[[key]:[Homologado]],4,0)</f>
        <v>Apoyo</v>
      </c>
    </row>
    <row r="431" spans="1:4" x14ac:dyDescent="0.3">
      <c r="A431" t="s">
        <v>25457</v>
      </c>
      <c r="B431" t="s">
        <v>25943</v>
      </c>
      <c r="C431">
        <f t="shared" si="6"/>
        <v>1</v>
      </c>
      <c r="D431" t="str">
        <f>+VLOOKUP(base[[#This Row],[key]],Tabla2[[key]:[Homologado]],4,0)</f>
        <v>Apoyo</v>
      </c>
    </row>
    <row r="432" spans="1:4" x14ac:dyDescent="0.3">
      <c r="A432" t="s">
        <v>17443</v>
      </c>
      <c r="B432" t="s">
        <v>25943</v>
      </c>
      <c r="C432">
        <f t="shared" si="6"/>
        <v>1</v>
      </c>
      <c r="D432" t="str">
        <f>+VLOOKUP(base[[#This Row],[key]],Tabla2[[key]:[Homologado]],4,0)</f>
        <v>Apoyo</v>
      </c>
    </row>
    <row r="433" spans="1:4" x14ac:dyDescent="0.3">
      <c r="A433" t="s">
        <v>24417</v>
      </c>
      <c r="B433" t="s">
        <v>25943</v>
      </c>
      <c r="C433">
        <f t="shared" si="6"/>
        <v>1</v>
      </c>
      <c r="D433" t="str">
        <f>+VLOOKUP(base[[#This Row],[key]],Tabla2[[key]:[Homologado]],4,0)</f>
        <v>Apoyo</v>
      </c>
    </row>
    <row r="434" spans="1:4" x14ac:dyDescent="0.3">
      <c r="A434" t="s">
        <v>24418</v>
      </c>
      <c r="B434" t="s">
        <v>25943</v>
      </c>
      <c r="C434">
        <f t="shared" si="6"/>
        <v>1</v>
      </c>
      <c r="D434" t="str">
        <f>+VLOOKUP(base[[#This Row],[key]],Tabla2[[key]:[Homologado]],4,0)</f>
        <v>Apoyo</v>
      </c>
    </row>
    <row r="435" spans="1:4" x14ac:dyDescent="0.3">
      <c r="A435" t="s">
        <v>15838</v>
      </c>
      <c r="B435" t="s">
        <v>25943</v>
      </c>
      <c r="C435">
        <f t="shared" si="6"/>
        <v>1</v>
      </c>
      <c r="D435" t="str">
        <f>+VLOOKUP(base[[#This Row],[key]],Tabla2[[key]:[Homologado]],4,0)</f>
        <v>Apoyo</v>
      </c>
    </row>
    <row r="436" spans="1:4" x14ac:dyDescent="0.3">
      <c r="A436" t="s">
        <v>26065</v>
      </c>
      <c r="B436" t="s">
        <v>25943</v>
      </c>
      <c r="C436">
        <f t="shared" si="6"/>
        <v>1</v>
      </c>
      <c r="D436" t="str">
        <f>+VLOOKUP(base[[#This Row],[key]],Tabla2[[key]:[Homologado]],4,0)</f>
        <v>Apoyo</v>
      </c>
    </row>
    <row r="437" spans="1:4" x14ac:dyDescent="0.3">
      <c r="A437" t="s">
        <v>17445</v>
      </c>
      <c r="B437" t="s">
        <v>25943</v>
      </c>
      <c r="C437">
        <f t="shared" si="6"/>
        <v>1</v>
      </c>
      <c r="D437" t="str">
        <f>+VLOOKUP(base[[#This Row],[key]],Tabla2[[key]:[Homologado]],4,0)</f>
        <v>Apoyo</v>
      </c>
    </row>
    <row r="438" spans="1:4" x14ac:dyDescent="0.3">
      <c r="A438" t="s">
        <v>15841</v>
      </c>
      <c r="B438" t="s">
        <v>25943</v>
      </c>
      <c r="C438">
        <f t="shared" si="6"/>
        <v>1</v>
      </c>
      <c r="D438" t="str">
        <f>+VLOOKUP(base[[#This Row],[key]],Tabla2[[key]:[Homologado]],4,0)</f>
        <v>Apoyo</v>
      </c>
    </row>
    <row r="439" spans="1:4" x14ac:dyDescent="0.3">
      <c r="A439" t="s">
        <v>15842</v>
      </c>
      <c r="B439" t="s">
        <v>25943</v>
      </c>
      <c r="C439">
        <f t="shared" si="6"/>
        <v>1</v>
      </c>
      <c r="D439" t="str">
        <f>+VLOOKUP(base[[#This Row],[key]],Tabla2[[key]:[Homologado]],4,0)</f>
        <v>Apoyo</v>
      </c>
    </row>
    <row r="440" spans="1:4" x14ac:dyDescent="0.3">
      <c r="A440" t="s">
        <v>15843</v>
      </c>
      <c r="B440" t="s">
        <v>25943</v>
      </c>
      <c r="C440">
        <f t="shared" si="6"/>
        <v>1</v>
      </c>
      <c r="D440" t="str">
        <f>+VLOOKUP(base[[#This Row],[key]],Tabla2[[key]:[Homologado]],4,0)</f>
        <v>Apoyo</v>
      </c>
    </row>
    <row r="441" spans="1:4" x14ac:dyDescent="0.3">
      <c r="A441" t="s">
        <v>25396</v>
      </c>
      <c r="B441" t="s">
        <v>25943</v>
      </c>
      <c r="C441">
        <f t="shared" si="6"/>
        <v>1</v>
      </c>
      <c r="D441" t="str">
        <f>+VLOOKUP(base[[#This Row],[key]],Tabla2[[key]:[Homologado]],4,0)</f>
        <v>Apoyo</v>
      </c>
    </row>
    <row r="442" spans="1:4" x14ac:dyDescent="0.3">
      <c r="A442" t="s">
        <v>15844</v>
      </c>
      <c r="B442" t="s">
        <v>25943</v>
      </c>
      <c r="C442">
        <f t="shared" si="6"/>
        <v>1</v>
      </c>
      <c r="D442" t="str">
        <f>+VLOOKUP(base[[#This Row],[key]],Tabla2[[key]:[Homologado]],4,0)</f>
        <v>Apoyo</v>
      </c>
    </row>
    <row r="443" spans="1:4" x14ac:dyDescent="0.3">
      <c r="A443" t="s">
        <v>5754</v>
      </c>
      <c r="B443" t="s">
        <v>25943</v>
      </c>
      <c r="C443">
        <f t="shared" si="6"/>
        <v>1</v>
      </c>
      <c r="D443" t="str">
        <f>+VLOOKUP(base[[#This Row],[key]],Tabla2[[key]:[Homologado]],4,0)</f>
        <v>Apoyo</v>
      </c>
    </row>
    <row r="444" spans="1:4" x14ac:dyDescent="0.3">
      <c r="A444" t="s">
        <v>15846</v>
      </c>
      <c r="B444" t="s">
        <v>25943</v>
      </c>
      <c r="C444">
        <f t="shared" si="6"/>
        <v>1</v>
      </c>
      <c r="D444" t="str">
        <f>+VLOOKUP(base[[#This Row],[key]],Tabla2[[key]:[Homologado]],4,0)</f>
        <v>Apoyo</v>
      </c>
    </row>
    <row r="445" spans="1:4" x14ac:dyDescent="0.3">
      <c r="A445" t="s">
        <v>5757</v>
      </c>
      <c r="B445" t="s">
        <v>25943</v>
      </c>
      <c r="C445">
        <f t="shared" si="6"/>
        <v>1</v>
      </c>
      <c r="D445" t="str">
        <f>+VLOOKUP(base[[#This Row],[key]],Tabla2[[key]:[Homologado]],4,0)</f>
        <v>Apoyo</v>
      </c>
    </row>
    <row r="446" spans="1:4" x14ac:dyDescent="0.3">
      <c r="A446" t="s">
        <v>15847</v>
      </c>
      <c r="B446" t="s">
        <v>25943</v>
      </c>
      <c r="C446">
        <f t="shared" si="6"/>
        <v>1</v>
      </c>
      <c r="D446" t="str">
        <f>+VLOOKUP(base[[#This Row],[key]],Tabla2[[key]:[Homologado]],4,0)</f>
        <v>Apoyo</v>
      </c>
    </row>
    <row r="447" spans="1:4" x14ac:dyDescent="0.3">
      <c r="A447" t="s">
        <v>15848</v>
      </c>
      <c r="B447" t="s">
        <v>25943</v>
      </c>
      <c r="C447">
        <f t="shared" si="6"/>
        <v>1</v>
      </c>
      <c r="D447" t="str">
        <f>+VLOOKUP(base[[#This Row],[key]],Tabla2[[key]:[Homologado]],4,0)</f>
        <v>Apoyo</v>
      </c>
    </row>
    <row r="448" spans="1:4" x14ac:dyDescent="0.3">
      <c r="A448" t="s">
        <v>24420</v>
      </c>
      <c r="B448" t="s">
        <v>25943</v>
      </c>
      <c r="C448">
        <f t="shared" si="6"/>
        <v>1</v>
      </c>
      <c r="D448" t="str">
        <f>+VLOOKUP(base[[#This Row],[key]],Tabla2[[key]:[Homologado]],4,0)</f>
        <v>Apoyo</v>
      </c>
    </row>
    <row r="449" spans="1:4" x14ac:dyDescent="0.3">
      <c r="A449" t="s">
        <v>26066</v>
      </c>
      <c r="B449" t="s">
        <v>25943</v>
      </c>
      <c r="C449">
        <f t="shared" si="6"/>
        <v>1</v>
      </c>
      <c r="D449" t="str">
        <f>+VLOOKUP(base[[#This Row],[key]],Tabla2[[key]:[Homologado]],4,0)</f>
        <v>Apoyo</v>
      </c>
    </row>
    <row r="450" spans="1:4" x14ac:dyDescent="0.3">
      <c r="A450" t="s">
        <v>15849</v>
      </c>
      <c r="B450" t="s">
        <v>25943</v>
      </c>
      <c r="C450">
        <f t="shared" si="6"/>
        <v>1</v>
      </c>
      <c r="D450" t="str">
        <f>+VLOOKUP(base[[#This Row],[key]],Tabla2[[key]:[Homologado]],4,0)</f>
        <v>Apoyo</v>
      </c>
    </row>
    <row r="451" spans="1:4" x14ac:dyDescent="0.3">
      <c r="A451" t="s">
        <v>15851</v>
      </c>
      <c r="B451" t="s">
        <v>25943</v>
      </c>
      <c r="C451">
        <f t="shared" si="6"/>
        <v>1</v>
      </c>
      <c r="D451" t="str">
        <f>+VLOOKUP(base[[#This Row],[key]],Tabla2[[key]:[Homologado]],4,0)</f>
        <v>Apoyo</v>
      </c>
    </row>
    <row r="452" spans="1:4" x14ac:dyDescent="0.3">
      <c r="A452" t="s">
        <v>26067</v>
      </c>
      <c r="B452" t="s">
        <v>25943</v>
      </c>
      <c r="C452">
        <f t="shared" ref="C452:C515" si="7">+IF(B452=B451,C451,C451+1)</f>
        <v>1</v>
      </c>
      <c r="D452" t="str">
        <f>+VLOOKUP(base[[#This Row],[key]],Tabla2[[key]:[Homologado]],4,0)</f>
        <v>Apoyo</v>
      </c>
    </row>
    <row r="453" spans="1:4" x14ac:dyDescent="0.3">
      <c r="A453" t="s">
        <v>25458</v>
      </c>
      <c r="B453" t="s">
        <v>25943</v>
      </c>
      <c r="C453">
        <f t="shared" si="7"/>
        <v>1</v>
      </c>
      <c r="D453" t="str">
        <f>+VLOOKUP(base[[#This Row],[key]],Tabla2[[key]:[Homologado]],4,0)</f>
        <v>Apoyo</v>
      </c>
    </row>
    <row r="454" spans="1:4" x14ac:dyDescent="0.3">
      <c r="A454" t="s">
        <v>26068</v>
      </c>
      <c r="B454" t="s">
        <v>25943</v>
      </c>
      <c r="C454">
        <f t="shared" si="7"/>
        <v>1</v>
      </c>
      <c r="D454" t="str">
        <f>+VLOOKUP(base[[#This Row],[key]],Tabla2[[key]:[Homologado]],4,0)</f>
        <v>Apoyo</v>
      </c>
    </row>
    <row r="455" spans="1:4" x14ac:dyDescent="0.3">
      <c r="A455" t="s">
        <v>15855</v>
      </c>
      <c r="B455" t="s">
        <v>25943</v>
      </c>
      <c r="C455">
        <f t="shared" si="7"/>
        <v>1</v>
      </c>
      <c r="D455" t="str">
        <f>+VLOOKUP(base[[#This Row],[key]],Tabla2[[key]:[Homologado]],4,0)</f>
        <v>Apoyo</v>
      </c>
    </row>
    <row r="456" spans="1:4" x14ac:dyDescent="0.3">
      <c r="A456" t="s">
        <v>15857</v>
      </c>
      <c r="B456" t="s">
        <v>25943</v>
      </c>
      <c r="C456">
        <f t="shared" si="7"/>
        <v>1</v>
      </c>
      <c r="D456" t="str">
        <f>+VLOOKUP(base[[#This Row],[key]],Tabla2[[key]:[Homologado]],4,0)</f>
        <v>Apoyo</v>
      </c>
    </row>
    <row r="457" spans="1:4" x14ac:dyDescent="0.3">
      <c r="A457" t="s">
        <v>5771</v>
      </c>
      <c r="B457" t="s">
        <v>25943</v>
      </c>
      <c r="C457">
        <f t="shared" si="7"/>
        <v>1</v>
      </c>
      <c r="D457" t="str">
        <f>+VLOOKUP(base[[#This Row],[key]],Tabla2[[key]:[Homologado]],4,0)</f>
        <v>Apoyo</v>
      </c>
    </row>
    <row r="458" spans="1:4" x14ac:dyDescent="0.3">
      <c r="A458" t="s">
        <v>5772</v>
      </c>
      <c r="B458" t="s">
        <v>25943</v>
      </c>
      <c r="C458">
        <f t="shared" si="7"/>
        <v>1</v>
      </c>
      <c r="D458" t="str">
        <f>+VLOOKUP(base[[#This Row],[key]],Tabla2[[key]:[Homologado]],4,0)</f>
        <v>Apoyo</v>
      </c>
    </row>
    <row r="459" spans="1:4" x14ac:dyDescent="0.3">
      <c r="A459" t="s">
        <v>17447</v>
      </c>
      <c r="B459" t="s">
        <v>25943</v>
      </c>
      <c r="C459">
        <f t="shared" si="7"/>
        <v>1</v>
      </c>
      <c r="D459" t="str">
        <f>+VLOOKUP(base[[#This Row],[key]],Tabla2[[key]:[Homologado]],4,0)</f>
        <v>Apoyo</v>
      </c>
    </row>
    <row r="460" spans="1:4" x14ac:dyDescent="0.3">
      <c r="A460" t="s">
        <v>15860</v>
      </c>
      <c r="B460" t="s">
        <v>25943</v>
      </c>
      <c r="C460">
        <f t="shared" si="7"/>
        <v>1</v>
      </c>
      <c r="D460" t="str">
        <f>+VLOOKUP(base[[#This Row],[key]],Tabla2[[key]:[Homologado]],4,0)</f>
        <v>Apoyo</v>
      </c>
    </row>
    <row r="461" spans="1:4" x14ac:dyDescent="0.3">
      <c r="A461" t="s">
        <v>25459</v>
      </c>
      <c r="B461" t="s">
        <v>25943</v>
      </c>
      <c r="C461">
        <f t="shared" si="7"/>
        <v>1</v>
      </c>
      <c r="D461" t="str">
        <f>+VLOOKUP(base[[#This Row],[key]],Tabla2[[key]:[Homologado]],4,0)</f>
        <v>Apoyo</v>
      </c>
    </row>
    <row r="462" spans="1:4" x14ac:dyDescent="0.3">
      <c r="A462" t="s">
        <v>26069</v>
      </c>
      <c r="B462" t="s">
        <v>25943</v>
      </c>
      <c r="C462">
        <f t="shared" si="7"/>
        <v>1</v>
      </c>
      <c r="D462" t="str">
        <f>+VLOOKUP(base[[#This Row],[key]],Tabla2[[key]:[Homologado]],4,0)</f>
        <v>Apoyo</v>
      </c>
    </row>
    <row r="463" spans="1:4" x14ac:dyDescent="0.3">
      <c r="A463" t="s">
        <v>25397</v>
      </c>
      <c r="B463" t="s">
        <v>25943</v>
      </c>
      <c r="C463">
        <f t="shared" si="7"/>
        <v>1</v>
      </c>
      <c r="D463" t="str">
        <f>+VLOOKUP(base[[#This Row],[key]],Tabla2[[key]:[Homologado]],4,0)</f>
        <v>Apoyo</v>
      </c>
    </row>
    <row r="464" spans="1:4" x14ac:dyDescent="0.3">
      <c r="A464" t="s">
        <v>25398</v>
      </c>
      <c r="B464" t="s">
        <v>25943</v>
      </c>
      <c r="C464">
        <f t="shared" si="7"/>
        <v>1</v>
      </c>
      <c r="D464" t="str">
        <f>+VLOOKUP(base[[#This Row],[key]],Tabla2[[key]:[Homologado]],4,0)</f>
        <v>Apoyo</v>
      </c>
    </row>
    <row r="465" spans="1:4" x14ac:dyDescent="0.3">
      <c r="A465" t="s">
        <v>26070</v>
      </c>
      <c r="B465" t="s">
        <v>25943</v>
      </c>
      <c r="C465">
        <f t="shared" si="7"/>
        <v>1</v>
      </c>
      <c r="D465" t="str">
        <f>+VLOOKUP(base[[#This Row],[key]],Tabla2[[key]:[Homologado]],4,0)</f>
        <v>Apoyo</v>
      </c>
    </row>
    <row r="466" spans="1:4" x14ac:dyDescent="0.3">
      <c r="A466" t="s">
        <v>15861</v>
      </c>
      <c r="B466" t="s">
        <v>25943</v>
      </c>
      <c r="C466">
        <f t="shared" si="7"/>
        <v>1</v>
      </c>
      <c r="D466" t="str">
        <f>+VLOOKUP(base[[#This Row],[key]],Tabla2[[key]:[Homologado]],4,0)</f>
        <v>Apoyo</v>
      </c>
    </row>
    <row r="467" spans="1:4" x14ac:dyDescent="0.3">
      <c r="A467" t="s">
        <v>19091</v>
      </c>
      <c r="B467" t="s">
        <v>25943</v>
      </c>
      <c r="C467">
        <f t="shared" si="7"/>
        <v>1</v>
      </c>
      <c r="D467" t="str">
        <f>+VLOOKUP(base[[#This Row],[key]],Tabla2[[key]:[Homologado]],4,0)</f>
        <v>Apoyo</v>
      </c>
    </row>
    <row r="468" spans="1:4" x14ac:dyDescent="0.3">
      <c r="A468" t="s">
        <v>17448</v>
      </c>
      <c r="B468" t="s">
        <v>25943</v>
      </c>
      <c r="C468">
        <f t="shared" si="7"/>
        <v>1</v>
      </c>
      <c r="D468" t="str">
        <f>+VLOOKUP(base[[#This Row],[key]],Tabla2[[key]:[Homologado]],4,0)</f>
        <v>Apoyo</v>
      </c>
    </row>
    <row r="469" spans="1:4" x14ac:dyDescent="0.3">
      <c r="A469" t="s">
        <v>17449</v>
      </c>
      <c r="B469" t="s">
        <v>25943</v>
      </c>
      <c r="C469">
        <f t="shared" si="7"/>
        <v>1</v>
      </c>
      <c r="D469" t="str">
        <f>+VLOOKUP(base[[#This Row],[key]],Tabla2[[key]:[Homologado]],4,0)</f>
        <v>Apoyo</v>
      </c>
    </row>
    <row r="470" spans="1:4" x14ac:dyDescent="0.3">
      <c r="A470" t="s">
        <v>15866</v>
      </c>
      <c r="B470" t="s">
        <v>25943</v>
      </c>
      <c r="C470">
        <f t="shared" si="7"/>
        <v>1</v>
      </c>
      <c r="D470" t="str">
        <f>+VLOOKUP(base[[#This Row],[key]],Tabla2[[key]:[Homologado]],4,0)</f>
        <v>Apoyo</v>
      </c>
    </row>
    <row r="471" spans="1:4" x14ac:dyDescent="0.3">
      <c r="A471" t="s">
        <v>26071</v>
      </c>
      <c r="B471" t="s">
        <v>25943</v>
      </c>
      <c r="C471">
        <f t="shared" si="7"/>
        <v>1</v>
      </c>
      <c r="D471" t="str">
        <f>+VLOOKUP(base[[#This Row],[key]],Tabla2[[key]:[Homologado]],4,0)</f>
        <v>Apoyo</v>
      </c>
    </row>
    <row r="472" spans="1:4" x14ac:dyDescent="0.3">
      <c r="A472" t="s">
        <v>15868</v>
      </c>
      <c r="B472" t="s">
        <v>25943</v>
      </c>
      <c r="C472">
        <f t="shared" si="7"/>
        <v>1</v>
      </c>
      <c r="D472" t="str">
        <f>+VLOOKUP(base[[#This Row],[key]],Tabla2[[key]:[Homologado]],4,0)</f>
        <v>Apoyo</v>
      </c>
    </row>
    <row r="473" spans="1:4" x14ac:dyDescent="0.3">
      <c r="A473" t="s">
        <v>15869</v>
      </c>
      <c r="B473" t="s">
        <v>25943</v>
      </c>
      <c r="C473">
        <f t="shared" si="7"/>
        <v>1</v>
      </c>
      <c r="D473" t="str">
        <f>+VLOOKUP(base[[#This Row],[key]],Tabla2[[key]:[Homologado]],4,0)</f>
        <v>Apoyo</v>
      </c>
    </row>
    <row r="474" spans="1:4" x14ac:dyDescent="0.3">
      <c r="A474" t="s">
        <v>15870</v>
      </c>
      <c r="B474" t="s">
        <v>25943</v>
      </c>
      <c r="C474">
        <f t="shared" si="7"/>
        <v>1</v>
      </c>
      <c r="D474" t="str">
        <f>+VLOOKUP(base[[#This Row],[key]],Tabla2[[key]:[Homologado]],4,0)</f>
        <v>Apoyo</v>
      </c>
    </row>
    <row r="475" spans="1:4" x14ac:dyDescent="0.3">
      <c r="A475" t="s">
        <v>15871</v>
      </c>
      <c r="B475" t="s">
        <v>25943</v>
      </c>
      <c r="C475">
        <f t="shared" si="7"/>
        <v>1</v>
      </c>
      <c r="D475" t="str">
        <f>+VLOOKUP(base[[#This Row],[key]],Tabla2[[key]:[Homologado]],4,0)</f>
        <v>Apoyo</v>
      </c>
    </row>
    <row r="476" spans="1:4" x14ac:dyDescent="0.3">
      <c r="A476" t="s">
        <v>15872</v>
      </c>
      <c r="B476" t="s">
        <v>25943</v>
      </c>
      <c r="C476">
        <f t="shared" si="7"/>
        <v>1</v>
      </c>
      <c r="D476" t="str">
        <f>+VLOOKUP(base[[#This Row],[key]],Tabla2[[key]:[Homologado]],4,0)</f>
        <v>Apoyo</v>
      </c>
    </row>
    <row r="477" spans="1:4" x14ac:dyDescent="0.3">
      <c r="A477" t="s">
        <v>15873</v>
      </c>
      <c r="B477" t="s">
        <v>25943</v>
      </c>
      <c r="C477">
        <f t="shared" si="7"/>
        <v>1</v>
      </c>
      <c r="D477" t="str">
        <f>+VLOOKUP(base[[#This Row],[key]],Tabla2[[key]:[Homologado]],4,0)</f>
        <v>Apoyo</v>
      </c>
    </row>
    <row r="478" spans="1:4" x14ac:dyDescent="0.3">
      <c r="A478" t="s">
        <v>15874</v>
      </c>
      <c r="B478" t="s">
        <v>25943</v>
      </c>
      <c r="C478">
        <f t="shared" si="7"/>
        <v>1</v>
      </c>
      <c r="D478" t="str">
        <f>+VLOOKUP(base[[#This Row],[key]],Tabla2[[key]:[Homologado]],4,0)</f>
        <v>Apoyo</v>
      </c>
    </row>
    <row r="479" spans="1:4" x14ac:dyDescent="0.3">
      <c r="A479" t="s">
        <v>15875</v>
      </c>
      <c r="B479" t="s">
        <v>25943</v>
      </c>
      <c r="C479">
        <f t="shared" si="7"/>
        <v>1</v>
      </c>
      <c r="D479" t="str">
        <f>+VLOOKUP(base[[#This Row],[key]],Tabla2[[key]:[Homologado]],4,0)</f>
        <v>Apoyo</v>
      </c>
    </row>
    <row r="480" spans="1:4" x14ac:dyDescent="0.3">
      <c r="A480" t="s">
        <v>15876</v>
      </c>
      <c r="B480" t="s">
        <v>25943</v>
      </c>
      <c r="C480">
        <f t="shared" si="7"/>
        <v>1</v>
      </c>
      <c r="D480" t="str">
        <f>+VLOOKUP(base[[#This Row],[key]],Tabla2[[key]:[Homologado]],4,0)</f>
        <v>Apoyo</v>
      </c>
    </row>
    <row r="481" spans="1:4" x14ac:dyDescent="0.3">
      <c r="A481" t="s">
        <v>15877</v>
      </c>
      <c r="B481" t="s">
        <v>25943</v>
      </c>
      <c r="C481">
        <f t="shared" si="7"/>
        <v>1</v>
      </c>
      <c r="D481" t="str">
        <f>+VLOOKUP(base[[#This Row],[key]],Tabla2[[key]:[Homologado]],4,0)</f>
        <v>Apoyo</v>
      </c>
    </row>
    <row r="482" spans="1:4" x14ac:dyDescent="0.3">
      <c r="A482" t="s">
        <v>15878</v>
      </c>
      <c r="B482" t="s">
        <v>25943</v>
      </c>
      <c r="C482">
        <f t="shared" si="7"/>
        <v>1</v>
      </c>
      <c r="D482" t="str">
        <f>+VLOOKUP(base[[#This Row],[key]],Tabla2[[key]:[Homologado]],4,0)</f>
        <v>Apoyo</v>
      </c>
    </row>
    <row r="483" spans="1:4" x14ac:dyDescent="0.3">
      <c r="A483" t="s">
        <v>15879</v>
      </c>
      <c r="B483" t="s">
        <v>25943</v>
      </c>
      <c r="C483">
        <f t="shared" si="7"/>
        <v>1</v>
      </c>
      <c r="D483" t="str">
        <f>+VLOOKUP(base[[#This Row],[key]],Tabla2[[key]:[Homologado]],4,0)</f>
        <v>Apoyo</v>
      </c>
    </row>
    <row r="484" spans="1:4" x14ac:dyDescent="0.3">
      <c r="A484" t="s">
        <v>19092</v>
      </c>
      <c r="B484" t="s">
        <v>25943</v>
      </c>
      <c r="C484">
        <f t="shared" si="7"/>
        <v>1</v>
      </c>
      <c r="D484" t="str">
        <f>+VLOOKUP(base[[#This Row],[key]],Tabla2[[key]:[Homologado]],4,0)</f>
        <v>Apoyo</v>
      </c>
    </row>
    <row r="485" spans="1:4" x14ac:dyDescent="0.3">
      <c r="A485" t="s">
        <v>5781</v>
      </c>
      <c r="B485" t="s">
        <v>25943</v>
      </c>
      <c r="C485">
        <f t="shared" si="7"/>
        <v>1</v>
      </c>
      <c r="D485" t="str">
        <f>+VLOOKUP(base[[#This Row],[key]],Tabla2[[key]:[Homologado]],4,0)</f>
        <v>Apoyo</v>
      </c>
    </row>
    <row r="486" spans="1:4" x14ac:dyDescent="0.3">
      <c r="A486" t="s">
        <v>19094</v>
      </c>
      <c r="B486" t="s">
        <v>25943</v>
      </c>
      <c r="C486">
        <f t="shared" si="7"/>
        <v>1</v>
      </c>
      <c r="D486" t="str">
        <f>+VLOOKUP(base[[#This Row],[key]],Tabla2[[key]:[Homologado]],4,0)</f>
        <v>Apoyo</v>
      </c>
    </row>
    <row r="487" spans="1:4" x14ac:dyDescent="0.3">
      <c r="A487" t="s">
        <v>15880</v>
      </c>
      <c r="B487" t="s">
        <v>25943</v>
      </c>
      <c r="C487">
        <f t="shared" si="7"/>
        <v>1</v>
      </c>
      <c r="D487" t="str">
        <f>+VLOOKUP(base[[#This Row],[key]],Tabla2[[key]:[Homologado]],4,0)</f>
        <v>Apoyo</v>
      </c>
    </row>
    <row r="488" spans="1:4" x14ac:dyDescent="0.3">
      <c r="A488" t="s">
        <v>15881</v>
      </c>
      <c r="B488" t="s">
        <v>25943</v>
      </c>
      <c r="C488">
        <f t="shared" si="7"/>
        <v>1</v>
      </c>
      <c r="D488" t="str">
        <f>+VLOOKUP(base[[#This Row],[key]],Tabla2[[key]:[Homologado]],4,0)</f>
        <v>Apoyo</v>
      </c>
    </row>
    <row r="489" spans="1:4" x14ac:dyDescent="0.3">
      <c r="A489" t="s">
        <v>15882</v>
      </c>
      <c r="B489" t="s">
        <v>25943</v>
      </c>
      <c r="C489">
        <f t="shared" si="7"/>
        <v>1</v>
      </c>
      <c r="D489" t="str">
        <f>+VLOOKUP(base[[#This Row],[key]],Tabla2[[key]:[Homologado]],4,0)</f>
        <v>Apoyo</v>
      </c>
    </row>
    <row r="490" spans="1:4" x14ac:dyDescent="0.3">
      <c r="A490" t="s">
        <v>15883</v>
      </c>
      <c r="B490" t="s">
        <v>25943</v>
      </c>
      <c r="C490">
        <f t="shared" si="7"/>
        <v>1</v>
      </c>
      <c r="D490" t="str">
        <f>+VLOOKUP(base[[#This Row],[key]],Tabla2[[key]:[Homologado]],4,0)</f>
        <v>Apoyo</v>
      </c>
    </row>
    <row r="491" spans="1:4" x14ac:dyDescent="0.3">
      <c r="A491" t="s">
        <v>25460</v>
      </c>
      <c r="B491" t="s">
        <v>25943</v>
      </c>
      <c r="C491">
        <f t="shared" si="7"/>
        <v>1</v>
      </c>
      <c r="D491" t="str">
        <f>+VLOOKUP(base[[#This Row],[key]],Tabla2[[key]:[Homologado]],4,0)</f>
        <v>Apoyo</v>
      </c>
    </row>
    <row r="492" spans="1:4" x14ac:dyDescent="0.3">
      <c r="A492" t="s">
        <v>5792</v>
      </c>
      <c r="B492" t="s">
        <v>25943</v>
      </c>
      <c r="C492">
        <f t="shared" si="7"/>
        <v>1</v>
      </c>
      <c r="D492" t="str">
        <f>+VLOOKUP(base[[#This Row],[key]],Tabla2[[key]:[Homologado]],4,0)</f>
        <v>Apoyo</v>
      </c>
    </row>
    <row r="493" spans="1:4" x14ac:dyDescent="0.3">
      <c r="A493" t="s">
        <v>17451</v>
      </c>
      <c r="B493" t="s">
        <v>25943</v>
      </c>
      <c r="C493">
        <f t="shared" si="7"/>
        <v>1</v>
      </c>
      <c r="D493" t="str">
        <f>+VLOOKUP(base[[#This Row],[key]],Tabla2[[key]:[Homologado]],4,0)</f>
        <v>Apoyo</v>
      </c>
    </row>
    <row r="494" spans="1:4" x14ac:dyDescent="0.3">
      <c r="A494" t="s">
        <v>17452</v>
      </c>
      <c r="B494" t="s">
        <v>25943</v>
      </c>
      <c r="C494">
        <f t="shared" si="7"/>
        <v>1</v>
      </c>
      <c r="D494" t="str">
        <f>+VLOOKUP(base[[#This Row],[key]],Tabla2[[key]:[Homologado]],4,0)</f>
        <v>Apoyo</v>
      </c>
    </row>
    <row r="495" spans="1:4" x14ac:dyDescent="0.3">
      <c r="A495" t="s">
        <v>17453</v>
      </c>
      <c r="B495" t="s">
        <v>25943</v>
      </c>
      <c r="C495">
        <f t="shared" si="7"/>
        <v>1</v>
      </c>
      <c r="D495" t="str">
        <f>+VLOOKUP(base[[#This Row],[key]],Tabla2[[key]:[Homologado]],4,0)</f>
        <v>Apoyo</v>
      </c>
    </row>
    <row r="496" spans="1:4" x14ac:dyDescent="0.3">
      <c r="A496" t="s">
        <v>17454</v>
      </c>
      <c r="B496" t="s">
        <v>25943</v>
      </c>
      <c r="C496">
        <f t="shared" si="7"/>
        <v>1</v>
      </c>
      <c r="D496" t="str">
        <f>+VLOOKUP(base[[#This Row],[key]],Tabla2[[key]:[Homologado]],4,0)</f>
        <v>Apoyo</v>
      </c>
    </row>
    <row r="497" spans="1:4" x14ac:dyDescent="0.3">
      <c r="A497" t="s">
        <v>19096</v>
      </c>
      <c r="B497" t="s">
        <v>25943</v>
      </c>
      <c r="C497">
        <f t="shared" si="7"/>
        <v>1</v>
      </c>
      <c r="D497" t="str">
        <f>+VLOOKUP(base[[#This Row],[key]],Tabla2[[key]:[Homologado]],4,0)</f>
        <v>Apoyo</v>
      </c>
    </row>
    <row r="498" spans="1:4" x14ac:dyDescent="0.3">
      <c r="A498" t="s">
        <v>16729</v>
      </c>
      <c r="B498" t="s">
        <v>25943</v>
      </c>
      <c r="C498">
        <f t="shared" si="7"/>
        <v>1</v>
      </c>
      <c r="D498" t="str">
        <f>+VLOOKUP(base[[#This Row],[key]],Tabla2[[key]:[Homologado]],4,0)</f>
        <v>Apoyo</v>
      </c>
    </row>
    <row r="499" spans="1:4" x14ac:dyDescent="0.3">
      <c r="A499" t="s">
        <v>15889</v>
      </c>
      <c r="B499" t="s">
        <v>25943</v>
      </c>
      <c r="C499">
        <f t="shared" si="7"/>
        <v>1</v>
      </c>
      <c r="D499" t="str">
        <f>+VLOOKUP(base[[#This Row],[key]],Tabla2[[key]:[Homologado]],4,0)</f>
        <v>Apoyo</v>
      </c>
    </row>
    <row r="500" spans="1:4" x14ac:dyDescent="0.3">
      <c r="A500" t="s">
        <v>25400</v>
      </c>
      <c r="B500" t="s">
        <v>25943</v>
      </c>
      <c r="C500">
        <f t="shared" si="7"/>
        <v>1</v>
      </c>
      <c r="D500" t="str">
        <f>+VLOOKUP(base[[#This Row],[key]],Tabla2[[key]:[Homologado]],4,0)</f>
        <v>Apoyo</v>
      </c>
    </row>
    <row r="501" spans="1:4" x14ac:dyDescent="0.3">
      <c r="A501" t="s">
        <v>25401</v>
      </c>
      <c r="B501" t="s">
        <v>25943</v>
      </c>
      <c r="C501">
        <f t="shared" si="7"/>
        <v>1</v>
      </c>
      <c r="D501" t="str">
        <f>+VLOOKUP(base[[#This Row],[key]],Tabla2[[key]:[Homologado]],4,0)</f>
        <v>Apoyo</v>
      </c>
    </row>
    <row r="502" spans="1:4" x14ac:dyDescent="0.3">
      <c r="A502" t="s">
        <v>25402</v>
      </c>
      <c r="B502" t="s">
        <v>25943</v>
      </c>
      <c r="C502">
        <f t="shared" si="7"/>
        <v>1</v>
      </c>
      <c r="D502" t="str">
        <f>+VLOOKUP(base[[#This Row],[key]],Tabla2[[key]:[Homologado]],4,0)</f>
        <v>Apoyo</v>
      </c>
    </row>
    <row r="503" spans="1:4" x14ac:dyDescent="0.3">
      <c r="A503" t="s">
        <v>26072</v>
      </c>
      <c r="B503" t="s">
        <v>25943</v>
      </c>
      <c r="C503">
        <f t="shared" si="7"/>
        <v>1</v>
      </c>
      <c r="D503" t="str">
        <f>+VLOOKUP(base[[#This Row],[key]],Tabla2[[key]:[Homologado]],4,0)</f>
        <v>Apoyo</v>
      </c>
    </row>
    <row r="504" spans="1:4" x14ac:dyDescent="0.3">
      <c r="A504" t="s">
        <v>15891</v>
      </c>
      <c r="B504" t="s">
        <v>25943</v>
      </c>
      <c r="C504">
        <f t="shared" si="7"/>
        <v>1</v>
      </c>
      <c r="D504" t="str">
        <f>+VLOOKUP(base[[#This Row],[key]],Tabla2[[key]:[Homologado]],4,0)</f>
        <v>Apoyo</v>
      </c>
    </row>
    <row r="505" spans="1:4" x14ac:dyDescent="0.3">
      <c r="A505" t="s">
        <v>26073</v>
      </c>
      <c r="B505" t="s">
        <v>25943</v>
      </c>
      <c r="C505">
        <f t="shared" si="7"/>
        <v>1</v>
      </c>
      <c r="D505" t="str">
        <f>+VLOOKUP(base[[#This Row],[key]],Tabla2[[key]:[Homologado]],4,0)</f>
        <v>Apoyo</v>
      </c>
    </row>
    <row r="506" spans="1:4" x14ac:dyDescent="0.3">
      <c r="A506" t="s">
        <v>15892</v>
      </c>
      <c r="B506" t="s">
        <v>25943</v>
      </c>
      <c r="C506">
        <f t="shared" si="7"/>
        <v>1</v>
      </c>
      <c r="D506" t="str">
        <f>+VLOOKUP(base[[#This Row],[key]],Tabla2[[key]:[Homologado]],4,0)</f>
        <v>Apoyo</v>
      </c>
    </row>
    <row r="507" spans="1:4" x14ac:dyDescent="0.3">
      <c r="A507" t="s">
        <v>15893</v>
      </c>
      <c r="B507" t="s">
        <v>25943</v>
      </c>
      <c r="C507">
        <f t="shared" si="7"/>
        <v>1</v>
      </c>
      <c r="D507" t="str">
        <f>+VLOOKUP(base[[#This Row],[key]],Tabla2[[key]:[Homologado]],4,0)</f>
        <v>Apoyo</v>
      </c>
    </row>
    <row r="508" spans="1:4" x14ac:dyDescent="0.3">
      <c r="A508" t="s">
        <v>25461</v>
      </c>
      <c r="B508" t="s">
        <v>25943</v>
      </c>
      <c r="C508">
        <f t="shared" si="7"/>
        <v>1</v>
      </c>
      <c r="D508" t="str">
        <f>+VLOOKUP(base[[#This Row],[key]],Tabla2[[key]:[Homologado]],4,0)</f>
        <v>Apoyo</v>
      </c>
    </row>
    <row r="509" spans="1:4" x14ac:dyDescent="0.3">
      <c r="A509" t="s">
        <v>26074</v>
      </c>
      <c r="B509" t="s">
        <v>25943</v>
      </c>
      <c r="C509">
        <f t="shared" si="7"/>
        <v>1</v>
      </c>
      <c r="D509" t="str">
        <f>+VLOOKUP(base[[#This Row],[key]],Tabla2[[key]:[Homologado]],4,0)</f>
        <v>Apoyo</v>
      </c>
    </row>
    <row r="510" spans="1:4" x14ac:dyDescent="0.3">
      <c r="A510" t="s">
        <v>25462</v>
      </c>
      <c r="B510" t="s">
        <v>25943</v>
      </c>
      <c r="C510">
        <f t="shared" si="7"/>
        <v>1</v>
      </c>
      <c r="D510" t="str">
        <f>+VLOOKUP(base[[#This Row],[key]],Tabla2[[key]:[Homologado]],4,0)</f>
        <v>Apoyo</v>
      </c>
    </row>
    <row r="511" spans="1:4" x14ac:dyDescent="0.3">
      <c r="A511" t="s">
        <v>19097</v>
      </c>
      <c r="B511" t="s">
        <v>25943</v>
      </c>
      <c r="C511">
        <f t="shared" si="7"/>
        <v>1</v>
      </c>
      <c r="D511" t="str">
        <f>+VLOOKUP(base[[#This Row],[key]],Tabla2[[key]:[Homologado]],4,0)</f>
        <v>Apoyo</v>
      </c>
    </row>
    <row r="512" spans="1:4" x14ac:dyDescent="0.3">
      <c r="A512" t="s">
        <v>19098</v>
      </c>
      <c r="B512" t="s">
        <v>25943</v>
      </c>
      <c r="C512">
        <f t="shared" si="7"/>
        <v>1</v>
      </c>
      <c r="D512" t="str">
        <f>+VLOOKUP(base[[#This Row],[key]],Tabla2[[key]:[Homologado]],4,0)</f>
        <v>Apoyo</v>
      </c>
    </row>
    <row r="513" spans="1:4" x14ac:dyDescent="0.3">
      <c r="A513" t="s">
        <v>23829</v>
      </c>
      <c r="B513" t="s">
        <v>25943</v>
      </c>
      <c r="C513">
        <f t="shared" si="7"/>
        <v>1</v>
      </c>
      <c r="D513" t="str">
        <f>+VLOOKUP(base[[#This Row],[key]],Tabla2[[key]:[Homologado]],4,0)</f>
        <v>Apoyo</v>
      </c>
    </row>
    <row r="514" spans="1:4" x14ac:dyDescent="0.3">
      <c r="A514" t="s">
        <v>23212</v>
      </c>
      <c r="B514" t="s">
        <v>25943</v>
      </c>
      <c r="C514">
        <f t="shared" si="7"/>
        <v>1</v>
      </c>
      <c r="D514" t="str">
        <f>+VLOOKUP(base[[#This Row],[key]],Tabla2[[key]:[Homologado]],4,0)</f>
        <v>Apoyo</v>
      </c>
    </row>
    <row r="515" spans="1:4" x14ac:dyDescent="0.3">
      <c r="A515" t="s">
        <v>26075</v>
      </c>
      <c r="B515" t="s">
        <v>25943</v>
      </c>
      <c r="C515">
        <f t="shared" si="7"/>
        <v>1</v>
      </c>
      <c r="D515" t="str">
        <f>+VLOOKUP(base[[#This Row],[key]],Tabla2[[key]:[Homologado]],4,0)</f>
        <v>Apoyo</v>
      </c>
    </row>
    <row r="516" spans="1:4" x14ac:dyDescent="0.3">
      <c r="A516" t="s">
        <v>15899</v>
      </c>
      <c r="B516" t="s">
        <v>25943</v>
      </c>
      <c r="C516">
        <f t="shared" ref="C516:C579" si="8">+IF(B516=B515,C515,C515+1)</f>
        <v>1</v>
      </c>
      <c r="D516" t="str">
        <f>+VLOOKUP(base[[#This Row],[key]],Tabla2[[key]:[Homologado]],4,0)</f>
        <v>Apoyo</v>
      </c>
    </row>
    <row r="517" spans="1:4" x14ac:dyDescent="0.3">
      <c r="A517" t="s">
        <v>23830</v>
      </c>
      <c r="B517" t="s">
        <v>25943</v>
      </c>
      <c r="C517">
        <f t="shared" si="8"/>
        <v>1</v>
      </c>
      <c r="D517" t="str">
        <f>+VLOOKUP(base[[#This Row],[key]],Tabla2[[key]:[Homologado]],4,0)</f>
        <v>Apoyo</v>
      </c>
    </row>
    <row r="518" spans="1:4" x14ac:dyDescent="0.3">
      <c r="A518" t="s">
        <v>12224</v>
      </c>
      <c r="B518" t="s">
        <v>25943</v>
      </c>
      <c r="C518">
        <f t="shared" si="8"/>
        <v>1</v>
      </c>
      <c r="D518" t="str">
        <f>+VLOOKUP(base[[#This Row],[key]],Tabla2[[key]:[Homologado]],4,0)</f>
        <v>Apoyo</v>
      </c>
    </row>
    <row r="519" spans="1:4" x14ac:dyDescent="0.3">
      <c r="A519" t="s">
        <v>12225</v>
      </c>
      <c r="B519" t="s">
        <v>25943</v>
      </c>
      <c r="C519">
        <f t="shared" si="8"/>
        <v>1</v>
      </c>
      <c r="D519" t="str">
        <f>+VLOOKUP(base[[#This Row],[key]],Tabla2[[key]:[Homologado]],4,0)</f>
        <v>Apoyo</v>
      </c>
    </row>
    <row r="520" spans="1:4" x14ac:dyDescent="0.3">
      <c r="A520" t="s">
        <v>25463</v>
      </c>
      <c r="B520" t="s">
        <v>25943</v>
      </c>
      <c r="C520">
        <f t="shared" si="8"/>
        <v>1</v>
      </c>
      <c r="D520" t="str">
        <f>+VLOOKUP(base[[#This Row],[key]],Tabla2[[key]:[Homologado]],4,0)</f>
        <v>Apoyo</v>
      </c>
    </row>
    <row r="521" spans="1:4" x14ac:dyDescent="0.3">
      <c r="A521" t="s">
        <v>25464</v>
      </c>
      <c r="B521" t="s">
        <v>25943</v>
      </c>
      <c r="C521">
        <f t="shared" si="8"/>
        <v>1</v>
      </c>
      <c r="D521" t="str">
        <f>+VLOOKUP(base[[#This Row],[key]],Tabla2[[key]:[Homologado]],4,0)</f>
        <v>Apoyo</v>
      </c>
    </row>
    <row r="522" spans="1:4" x14ac:dyDescent="0.3">
      <c r="A522" t="s">
        <v>26076</v>
      </c>
      <c r="B522" t="s">
        <v>25943</v>
      </c>
      <c r="C522">
        <f t="shared" si="8"/>
        <v>1</v>
      </c>
      <c r="D522" t="str">
        <f>+VLOOKUP(base[[#This Row],[key]],Tabla2[[key]:[Homologado]],4,0)</f>
        <v>Apoyo</v>
      </c>
    </row>
    <row r="523" spans="1:4" x14ac:dyDescent="0.3">
      <c r="A523" t="s">
        <v>26077</v>
      </c>
      <c r="B523" t="s">
        <v>25943</v>
      </c>
      <c r="C523">
        <f t="shared" si="8"/>
        <v>1</v>
      </c>
      <c r="D523" t="str">
        <f>+VLOOKUP(base[[#This Row],[key]],Tabla2[[key]:[Homologado]],4,0)</f>
        <v>Apoyo</v>
      </c>
    </row>
    <row r="524" spans="1:4" x14ac:dyDescent="0.3">
      <c r="A524" t="s">
        <v>26078</v>
      </c>
      <c r="B524" t="s">
        <v>25943</v>
      </c>
      <c r="C524">
        <f t="shared" si="8"/>
        <v>1</v>
      </c>
      <c r="D524" t="str">
        <f>+VLOOKUP(base[[#This Row],[key]],Tabla2[[key]:[Homologado]],4,0)</f>
        <v>Apoyo</v>
      </c>
    </row>
    <row r="525" spans="1:4" x14ac:dyDescent="0.3">
      <c r="A525" t="s">
        <v>25406</v>
      </c>
      <c r="B525" t="s">
        <v>25943</v>
      </c>
      <c r="C525">
        <f t="shared" si="8"/>
        <v>1</v>
      </c>
      <c r="D525" t="str">
        <f>+VLOOKUP(base[[#This Row],[key]],Tabla2[[key]:[Homologado]],4,0)</f>
        <v>Apoyo</v>
      </c>
    </row>
    <row r="526" spans="1:4" x14ac:dyDescent="0.3">
      <c r="A526" t="s">
        <v>25407</v>
      </c>
      <c r="B526" t="s">
        <v>25943</v>
      </c>
      <c r="C526">
        <f t="shared" si="8"/>
        <v>1</v>
      </c>
      <c r="D526" t="str">
        <f>+VLOOKUP(base[[#This Row],[key]],Tabla2[[key]:[Homologado]],4,0)</f>
        <v>Apoyo</v>
      </c>
    </row>
    <row r="527" spans="1:4" x14ac:dyDescent="0.3">
      <c r="A527" t="s">
        <v>26079</v>
      </c>
      <c r="B527" t="s">
        <v>25943</v>
      </c>
      <c r="C527">
        <f t="shared" si="8"/>
        <v>1</v>
      </c>
      <c r="D527" t="str">
        <f>+VLOOKUP(base[[#This Row],[key]],Tabla2[[key]:[Homologado]],4,0)</f>
        <v>Apoyo</v>
      </c>
    </row>
    <row r="528" spans="1:4" x14ac:dyDescent="0.3">
      <c r="A528" t="s">
        <v>25465</v>
      </c>
      <c r="B528" t="s">
        <v>25943</v>
      </c>
      <c r="C528">
        <f t="shared" si="8"/>
        <v>1</v>
      </c>
      <c r="D528" t="str">
        <f>+VLOOKUP(base[[#This Row],[key]],Tabla2[[key]:[Homologado]],4,0)</f>
        <v>Apoyo</v>
      </c>
    </row>
    <row r="529" spans="1:4" x14ac:dyDescent="0.3">
      <c r="A529" t="s">
        <v>26080</v>
      </c>
      <c r="B529" t="s">
        <v>25943</v>
      </c>
      <c r="C529">
        <f t="shared" si="8"/>
        <v>1</v>
      </c>
      <c r="D529" t="str">
        <f>+VLOOKUP(base[[#This Row],[key]],Tabla2[[key]:[Homologado]],4,0)</f>
        <v>Apoyo</v>
      </c>
    </row>
    <row r="530" spans="1:4" x14ac:dyDescent="0.3">
      <c r="A530" t="s">
        <v>26081</v>
      </c>
      <c r="B530" t="s">
        <v>25943</v>
      </c>
      <c r="C530">
        <f t="shared" si="8"/>
        <v>1</v>
      </c>
      <c r="D530" t="str">
        <f>+VLOOKUP(base[[#This Row],[key]],Tabla2[[key]:[Homologado]],4,0)</f>
        <v>Apoyo</v>
      </c>
    </row>
    <row r="531" spans="1:4" x14ac:dyDescent="0.3">
      <c r="A531" t="s">
        <v>5930</v>
      </c>
      <c r="B531" t="s">
        <v>25943</v>
      </c>
      <c r="C531">
        <f t="shared" si="8"/>
        <v>1</v>
      </c>
      <c r="D531" t="str">
        <f>+VLOOKUP(base[[#This Row],[key]],Tabla2[[key]:[Homologado]],4,0)</f>
        <v>Apoyo</v>
      </c>
    </row>
    <row r="532" spans="1:4" x14ac:dyDescent="0.3">
      <c r="A532" t="s">
        <v>15913</v>
      </c>
      <c r="B532" t="s">
        <v>25943</v>
      </c>
      <c r="C532">
        <f t="shared" si="8"/>
        <v>1</v>
      </c>
      <c r="D532" t="str">
        <f>+VLOOKUP(base[[#This Row],[key]],Tabla2[[key]:[Homologado]],4,0)</f>
        <v>Apoyo</v>
      </c>
    </row>
    <row r="533" spans="1:4" x14ac:dyDescent="0.3">
      <c r="A533" t="s">
        <v>26082</v>
      </c>
      <c r="B533" t="s">
        <v>25943</v>
      </c>
      <c r="C533">
        <f t="shared" si="8"/>
        <v>1</v>
      </c>
      <c r="D533" t="str">
        <f>+VLOOKUP(base[[#This Row],[key]],Tabla2[[key]:[Homologado]],4,0)</f>
        <v>Apoyo</v>
      </c>
    </row>
    <row r="534" spans="1:4" x14ac:dyDescent="0.3">
      <c r="A534" t="s">
        <v>5847</v>
      </c>
      <c r="B534" t="s">
        <v>25943</v>
      </c>
      <c r="C534">
        <f t="shared" si="8"/>
        <v>1</v>
      </c>
      <c r="D534" t="str">
        <f>+VLOOKUP(base[[#This Row],[key]],Tabla2[[key]:[Homologado]],4,0)</f>
        <v>Apoyo</v>
      </c>
    </row>
    <row r="535" spans="1:4" x14ac:dyDescent="0.3">
      <c r="A535" t="s">
        <v>25466</v>
      </c>
      <c r="B535" t="s">
        <v>25943</v>
      </c>
      <c r="C535">
        <f t="shared" si="8"/>
        <v>1</v>
      </c>
      <c r="D535" t="str">
        <f>+VLOOKUP(base[[#This Row],[key]],Tabla2[[key]:[Homologado]],4,0)</f>
        <v>Apoyo</v>
      </c>
    </row>
    <row r="536" spans="1:4" x14ac:dyDescent="0.3">
      <c r="A536" t="s">
        <v>26083</v>
      </c>
      <c r="B536" t="s">
        <v>25943</v>
      </c>
      <c r="C536">
        <f t="shared" si="8"/>
        <v>1</v>
      </c>
      <c r="D536" t="str">
        <f>+VLOOKUP(base[[#This Row],[key]],Tabla2[[key]:[Homologado]],4,0)</f>
        <v>Apoyo</v>
      </c>
    </row>
    <row r="537" spans="1:4" x14ac:dyDescent="0.3">
      <c r="A537" t="s">
        <v>25467</v>
      </c>
      <c r="B537" t="s">
        <v>25943</v>
      </c>
      <c r="C537">
        <f t="shared" si="8"/>
        <v>1</v>
      </c>
      <c r="D537" t="str">
        <f>+VLOOKUP(base[[#This Row],[key]],Tabla2[[key]:[Homologado]],4,0)</f>
        <v>Apoyo</v>
      </c>
    </row>
    <row r="538" spans="1:4" x14ac:dyDescent="0.3">
      <c r="A538" t="s">
        <v>26084</v>
      </c>
      <c r="B538" t="s">
        <v>25943</v>
      </c>
      <c r="C538">
        <f t="shared" si="8"/>
        <v>1</v>
      </c>
      <c r="D538" t="str">
        <f>+VLOOKUP(base[[#This Row],[key]],Tabla2[[key]:[Homologado]],4,0)</f>
        <v>Apoyo</v>
      </c>
    </row>
    <row r="539" spans="1:4" x14ac:dyDescent="0.3">
      <c r="A539" t="s">
        <v>26085</v>
      </c>
      <c r="B539" t="s">
        <v>25943</v>
      </c>
      <c r="C539">
        <f t="shared" si="8"/>
        <v>1</v>
      </c>
      <c r="D539" t="str">
        <f>+VLOOKUP(base[[#This Row],[key]],Tabla2[[key]:[Homologado]],4,0)</f>
        <v>Apoyo</v>
      </c>
    </row>
    <row r="540" spans="1:4" x14ac:dyDescent="0.3">
      <c r="A540" t="s">
        <v>26086</v>
      </c>
      <c r="B540" t="s">
        <v>25943</v>
      </c>
      <c r="C540">
        <f t="shared" si="8"/>
        <v>1</v>
      </c>
      <c r="D540" t="str">
        <f>+VLOOKUP(base[[#This Row],[key]],Tabla2[[key]:[Homologado]],4,0)</f>
        <v>Apoyo</v>
      </c>
    </row>
    <row r="541" spans="1:4" x14ac:dyDescent="0.3">
      <c r="A541" t="s">
        <v>25468</v>
      </c>
      <c r="B541" t="s">
        <v>25943</v>
      </c>
      <c r="C541">
        <f t="shared" si="8"/>
        <v>1</v>
      </c>
      <c r="D541" t="str">
        <f>+VLOOKUP(base[[#This Row],[key]],Tabla2[[key]:[Homologado]],4,0)</f>
        <v>Apoyo</v>
      </c>
    </row>
    <row r="542" spans="1:4" x14ac:dyDescent="0.3">
      <c r="A542" t="s">
        <v>25469</v>
      </c>
      <c r="B542" t="s">
        <v>25943</v>
      </c>
      <c r="C542">
        <f t="shared" si="8"/>
        <v>1</v>
      </c>
      <c r="D542" t="str">
        <f>+VLOOKUP(base[[#This Row],[key]],Tabla2[[key]:[Homologado]],4,0)</f>
        <v>Apoyo</v>
      </c>
    </row>
    <row r="543" spans="1:4" x14ac:dyDescent="0.3">
      <c r="A543" t="s">
        <v>25470</v>
      </c>
      <c r="B543" t="s">
        <v>25943</v>
      </c>
      <c r="C543">
        <f t="shared" si="8"/>
        <v>1</v>
      </c>
      <c r="D543" t="str">
        <f>+VLOOKUP(base[[#This Row],[key]],Tabla2[[key]:[Homologado]],4,0)</f>
        <v>Apoyo</v>
      </c>
    </row>
    <row r="544" spans="1:4" x14ac:dyDescent="0.3">
      <c r="A544" t="s">
        <v>19100</v>
      </c>
      <c r="B544" t="s">
        <v>25943</v>
      </c>
      <c r="C544">
        <f t="shared" si="8"/>
        <v>1</v>
      </c>
      <c r="D544" t="str">
        <f>+VLOOKUP(base[[#This Row],[key]],Tabla2[[key]:[Homologado]],4,0)</f>
        <v>Apoyo</v>
      </c>
    </row>
    <row r="545" spans="1:4" x14ac:dyDescent="0.3">
      <c r="A545" t="s">
        <v>15914</v>
      </c>
      <c r="B545" t="s">
        <v>25943</v>
      </c>
      <c r="C545">
        <f t="shared" si="8"/>
        <v>1</v>
      </c>
      <c r="D545" t="str">
        <f>+VLOOKUP(base[[#This Row],[key]],Tabla2[[key]:[Homologado]],4,0)</f>
        <v>Apoyo</v>
      </c>
    </row>
    <row r="546" spans="1:4" x14ac:dyDescent="0.3">
      <c r="A546" t="s">
        <v>19101</v>
      </c>
      <c r="B546" t="s">
        <v>25943</v>
      </c>
      <c r="C546">
        <f t="shared" si="8"/>
        <v>1</v>
      </c>
      <c r="D546" t="str">
        <f>+VLOOKUP(base[[#This Row],[key]],Tabla2[[key]:[Homologado]],4,0)</f>
        <v>Apoyo</v>
      </c>
    </row>
    <row r="547" spans="1:4" x14ac:dyDescent="0.3">
      <c r="A547" t="s">
        <v>5851</v>
      </c>
      <c r="B547" t="s">
        <v>25943</v>
      </c>
      <c r="C547">
        <f t="shared" si="8"/>
        <v>1</v>
      </c>
      <c r="D547" t="str">
        <f>+VLOOKUP(base[[#This Row],[key]],Tabla2[[key]:[Homologado]],4,0)</f>
        <v>Apoyo</v>
      </c>
    </row>
    <row r="548" spans="1:4" x14ac:dyDescent="0.3">
      <c r="A548" t="s">
        <v>15915</v>
      </c>
      <c r="B548" t="s">
        <v>25943</v>
      </c>
      <c r="C548">
        <f t="shared" si="8"/>
        <v>1</v>
      </c>
      <c r="D548" t="str">
        <f>+VLOOKUP(base[[#This Row],[key]],Tabla2[[key]:[Homologado]],4,0)</f>
        <v>Apoyo</v>
      </c>
    </row>
    <row r="549" spans="1:4" x14ac:dyDescent="0.3">
      <c r="A549" t="s">
        <v>15916</v>
      </c>
      <c r="B549" t="s">
        <v>25943</v>
      </c>
      <c r="C549">
        <f t="shared" si="8"/>
        <v>1</v>
      </c>
      <c r="D549" t="str">
        <f>+VLOOKUP(base[[#This Row],[key]],Tabla2[[key]:[Homologado]],4,0)</f>
        <v>Apoyo</v>
      </c>
    </row>
    <row r="550" spans="1:4" x14ac:dyDescent="0.3">
      <c r="A550" t="s">
        <v>26087</v>
      </c>
      <c r="B550" t="s">
        <v>25943</v>
      </c>
      <c r="C550">
        <f t="shared" si="8"/>
        <v>1</v>
      </c>
      <c r="D550" t="str">
        <f>+VLOOKUP(base[[#This Row],[key]],Tabla2[[key]:[Homologado]],4,0)</f>
        <v>Apoyo</v>
      </c>
    </row>
    <row r="551" spans="1:4" x14ac:dyDescent="0.3">
      <c r="A551" t="s">
        <v>15917</v>
      </c>
      <c r="B551" t="s">
        <v>25943</v>
      </c>
      <c r="C551">
        <f t="shared" si="8"/>
        <v>1</v>
      </c>
      <c r="D551" t="str">
        <f>+VLOOKUP(base[[#This Row],[key]],Tabla2[[key]:[Homologado]],4,0)</f>
        <v>Apoyo</v>
      </c>
    </row>
    <row r="552" spans="1:4" x14ac:dyDescent="0.3">
      <c r="A552" t="s">
        <v>15920</v>
      </c>
      <c r="B552" t="s">
        <v>25943</v>
      </c>
      <c r="C552">
        <f t="shared" si="8"/>
        <v>1</v>
      </c>
      <c r="D552" t="str">
        <f>+VLOOKUP(base[[#This Row],[key]],Tabla2[[key]:[Homologado]],4,0)</f>
        <v>Apoyo</v>
      </c>
    </row>
    <row r="553" spans="1:4" x14ac:dyDescent="0.3">
      <c r="A553" t="s">
        <v>14988</v>
      </c>
      <c r="B553" t="s">
        <v>25943</v>
      </c>
      <c r="C553">
        <f t="shared" si="8"/>
        <v>1</v>
      </c>
      <c r="D553" t="str">
        <f>+VLOOKUP(base[[#This Row],[key]],Tabla2[[key]:[Homologado]],4,0)</f>
        <v>Apoyo</v>
      </c>
    </row>
    <row r="554" spans="1:4" x14ac:dyDescent="0.3">
      <c r="A554" t="s">
        <v>26088</v>
      </c>
      <c r="B554" t="s">
        <v>25943</v>
      </c>
      <c r="C554">
        <f t="shared" si="8"/>
        <v>1</v>
      </c>
      <c r="D554" t="str">
        <f>+VLOOKUP(base[[#This Row],[key]],Tabla2[[key]:[Homologado]],4,0)</f>
        <v>Apoyo</v>
      </c>
    </row>
    <row r="555" spans="1:4" x14ac:dyDescent="0.3">
      <c r="A555" t="s">
        <v>15922</v>
      </c>
      <c r="B555" t="s">
        <v>25943</v>
      </c>
      <c r="C555">
        <f t="shared" si="8"/>
        <v>1</v>
      </c>
      <c r="D555" t="str">
        <f>+VLOOKUP(base[[#This Row],[key]],Tabla2[[key]:[Homologado]],4,0)</f>
        <v>Apoyo</v>
      </c>
    </row>
    <row r="556" spans="1:4" x14ac:dyDescent="0.3">
      <c r="A556" t="s">
        <v>26089</v>
      </c>
      <c r="B556" t="s">
        <v>25943</v>
      </c>
      <c r="C556">
        <f t="shared" si="8"/>
        <v>1</v>
      </c>
      <c r="D556" t="str">
        <f>+VLOOKUP(base[[#This Row],[key]],Tabla2[[key]:[Homologado]],4,0)</f>
        <v>Apoyo</v>
      </c>
    </row>
    <row r="557" spans="1:4" x14ac:dyDescent="0.3">
      <c r="A557" t="s">
        <v>12758</v>
      </c>
      <c r="B557" t="s">
        <v>25943</v>
      </c>
      <c r="C557">
        <f t="shared" si="8"/>
        <v>1</v>
      </c>
      <c r="D557" t="str">
        <f>+VLOOKUP(base[[#This Row],[key]],Tabla2[[key]:[Homologado]],4,0)</f>
        <v>Apoyo</v>
      </c>
    </row>
    <row r="558" spans="1:4" x14ac:dyDescent="0.3">
      <c r="A558" t="s">
        <v>25411</v>
      </c>
      <c r="B558" t="s">
        <v>25943</v>
      </c>
      <c r="C558">
        <f t="shared" si="8"/>
        <v>1</v>
      </c>
      <c r="D558" t="str">
        <f>+VLOOKUP(base[[#This Row],[key]],Tabla2[[key]:[Homologado]],4,0)</f>
        <v>Apoyo</v>
      </c>
    </row>
    <row r="559" spans="1:4" x14ac:dyDescent="0.3">
      <c r="A559" t="s">
        <v>15924</v>
      </c>
      <c r="B559" t="s">
        <v>25943</v>
      </c>
      <c r="C559">
        <f t="shared" si="8"/>
        <v>1</v>
      </c>
      <c r="D559" t="str">
        <f>+VLOOKUP(base[[#This Row],[key]],Tabla2[[key]:[Homologado]],4,0)</f>
        <v>Apoyo</v>
      </c>
    </row>
    <row r="560" spans="1:4" x14ac:dyDescent="0.3">
      <c r="A560" t="s">
        <v>15926</v>
      </c>
      <c r="B560" t="s">
        <v>25943</v>
      </c>
      <c r="C560">
        <f t="shared" si="8"/>
        <v>1</v>
      </c>
      <c r="D560" t="str">
        <f>+VLOOKUP(base[[#This Row],[key]],Tabla2[[key]:[Homologado]],4,0)</f>
        <v>Apoyo</v>
      </c>
    </row>
    <row r="561" spans="1:4" x14ac:dyDescent="0.3">
      <c r="A561" t="s">
        <v>26090</v>
      </c>
      <c r="B561" t="s">
        <v>25943</v>
      </c>
      <c r="C561">
        <f t="shared" si="8"/>
        <v>1</v>
      </c>
      <c r="D561" t="str">
        <f>+VLOOKUP(base[[#This Row],[key]],Tabla2[[key]:[Homologado]],4,0)</f>
        <v>Apoyo</v>
      </c>
    </row>
    <row r="562" spans="1:4" x14ac:dyDescent="0.3">
      <c r="A562" t="s">
        <v>15927</v>
      </c>
      <c r="B562" t="s">
        <v>25943</v>
      </c>
      <c r="C562">
        <f t="shared" si="8"/>
        <v>1</v>
      </c>
      <c r="D562" t="str">
        <f>+VLOOKUP(base[[#This Row],[key]],Tabla2[[key]:[Homologado]],4,0)</f>
        <v>Apoyo</v>
      </c>
    </row>
    <row r="563" spans="1:4" x14ac:dyDescent="0.3">
      <c r="A563" t="s">
        <v>15928</v>
      </c>
      <c r="B563" t="s">
        <v>25943</v>
      </c>
      <c r="C563">
        <f t="shared" si="8"/>
        <v>1</v>
      </c>
      <c r="D563" t="str">
        <f>+VLOOKUP(base[[#This Row],[key]],Tabla2[[key]:[Homologado]],4,0)</f>
        <v>Apoyo</v>
      </c>
    </row>
    <row r="564" spans="1:4" x14ac:dyDescent="0.3">
      <c r="A564" t="s">
        <v>17461</v>
      </c>
      <c r="B564" t="s">
        <v>25943</v>
      </c>
      <c r="C564">
        <f t="shared" si="8"/>
        <v>1</v>
      </c>
      <c r="D564" t="str">
        <f>+VLOOKUP(base[[#This Row],[key]],Tabla2[[key]:[Homologado]],4,0)</f>
        <v>Apoyo</v>
      </c>
    </row>
    <row r="565" spans="1:4" x14ac:dyDescent="0.3">
      <c r="A565" t="s">
        <v>15931</v>
      </c>
      <c r="B565" t="s">
        <v>25943</v>
      </c>
      <c r="C565">
        <f t="shared" si="8"/>
        <v>1</v>
      </c>
      <c r="D565" t="str">
        <f>+VLOOKUP(base[[#This Row],[key]],Tabla2[[key]:[Homologado]],4,0)</f>
        <v>Apoyo</v>
      </c>
    </row>
    <row r="566" spans="1:4" x14ac:dyDescent="0.3">
      <c r="A566" t="s">
        <v>26150</v>
      </c>
      <c r="B566" t="s">
        <v>25943</v>
      </c>
      <c r="C566">
        <f t="shared" si="8"/>
        <v>1</v>
      </c>
      <c r="D566" t="str">
        <f>+VLOOKUP(base[[#This Row],[key]],Tabla2[[key]:[Homologado]],4,0)</f>
        <v>Apoyo</v>
      </c>
    </row>
    <row r="567" spans="1:4" x14ac:dyDescent="0.3">
      <c r="A567" t="s">
        <v>17462</v>
      </c>
      <c r="B567" t="s">
        <v>25943</v>
      </c>
      <c r="C567">
        <f t="shared" si="8"/>
        <v>1</v>
      </c>
      <c r="D567" t="str">
        <f>+VLOOKUP(base[[#This Row],[key]],Tabla2[[key]:[Homologado]],4,0)</f>
        <v>Apoyo</v>
      </c>
    </row>
    <row r="568" spans="1:4" x14ac:dyDescent="0.3">
      <c r="A568" t="s">
        <v>5867</v>
      </c>
      <c r="B568" t="s">
        <v>25943</v>
      </c>
      <c r="C568">
        <f t="shared" si="8"/>
        <v>1</v>
      </c>
      <c r="D568" t="str">
        <f>+VLOOKUP(base[[#This Row],[key]],Tabla2[[key]:[Homologado]],4,0)</f>
        <v>Apoyo</v>
      </c>
    </row>
    <row r="569" spans="1:4" x14ac:dyDescent="0.3">
      <c r="A569" t="s">
        <v>15933</v>
      </c>
      <c r="B569" t="s">
        <v>25943</v>
      </c>
      <c r="C569">
        <f t="shared" si="8"/>
        <v>1</v>
      </c>
      <c r="D569" t="str">
        <f>+VLOOKUP(base[[#This Row],[key]],Tabla2[[key]:[Homologado]],4,0)</f>
        <v>Apoyo</v>
      </c>
    </row>
    <row r="570" spans="1:4" x14ac:dyDescent="0.3">
      <c r="A570" t="s">
        <v>15934</v>
      </c>
      <c r="B570" t="s">
        <v>25943</v>
      </c>
      <c r="C570">
        <f t="shared" si="8"/>
        <v>1</v>
      </c>
      <c r="D570" t="str">
        <f>+VLOOKUP(base[[#This Row],[key]],Tabla2[[key]:[Homologado]],4,0)</f>
        <v>Apoyo</v>
      </c>
    </row>
    <row r="571" spans="1:4" x14ac:dyDescent="0.3">
      <c r="A571" t="s">
        <v>15935</v>
      </c>
      <c r="B571" t="s">
        <v>25943</v>
      </c>
      <c r="C571">
        <f t="shared" si="8"/>
        <v>1</v>
      </c>
      <c r="D571" t="str">
        <f>+VLOOKUP(base[[#This Row],[key]],Tabla2[[key]:[Homologado]],4,0)</f>
        <v>Apoyo</v>
      </c>
    </row>
    <row r="572" spans="1:4" x14ac:dyDescent="0.3">
      <c r="A572" t="s">
        <v>17463</v>
      </c>
      <c r="B572" t="s">
        <v>25943</v>
      </c>
      <c r="C572">
        <f t="shared" si="8"/>
        <v>1</v>
      </c>
      <c r="D572" t="str">
        <f>+VLOOKUP(base[[#This Row],[key]],Tabla2[[key]:[Homologado]],4,0)</f>
        <v>Apoyo</v>
      </c>
    </row>
    <row r="573" spans="1:4" x14ac:dyDescent="0.3">
      <c r="A573" t="s">
        <v>15936</v>
      </c>
      <c r="B573" t="s">
        <v>25943</v>
      </c>
      <c r="C573">
        <f t="shared" si="8"/>
        <v>1</v>
      </c>
      <c r="D573" t="str">
        <f>+VLOOKUP(base[[#This Row],[key]],Tabla2[[key]:[Homologado]],4,0)</f>
        <v>Apoyo</v>
      </c>
    </row>
    <row r="574" spans="1:4" x14ac:dyDescent="0.3">
      <c r="A574" t="s">
        <v>15940</v>
      </c>
      <c r="B574" t="s">
        <v>25943</v>
      </c>
      <c r="C574">
        <f t="shared" si="8"/>
        <v>1</v>
      </c>
      <c r="D574" t="str">
        <f>+VLOOKUP(base[[#This Row],[key]],Tabla2[[key]:[Homologado]],4,0)</f>
        <v>Apoyo</v>
      </c>
    </row>
    <row r="575" spans="1:4" x14ac:dyDescent="0.3">
      <c r="A575" t="s">
        <v>15941</v>
      </c>
      <c r="B575" t="s">
        <v>25943</v>
      </c>
      <c r="C575">
        <f t="shared" si="8"/>
        <v>1</v>
      </c>
      <c r="D575" t="str">
        <f>+VLOOKUP(base[[#This Row],[key]],Tabla2[[key]:[Homologado]],4,0)</f>
        <v>Apoyo</v>
      </c>
    </row>
    <row r="576" spans="1:4" x14ac:dyDescent="0.3">
      <c r="A576" t="s">
        <v>5871</v>
      </c>
      <c r="B576" t="s">
        <v>25943</v>
      </c>
      <c r="C576">
        <f t="shared" si="8"/>
        <v>1</v>
      </c>
      <c r="D576" t="str">
        <f>+VLOOKUP(base[[#This Row],[key]],Tabla2[[key]:[Homologado]],4,0)</f>
        <v>Apoyo</v>
      </c>
    </row>
    <row r="577" spans="1:4" x14ac:dyDescent="0.3">
      <c r="A577" t="s">
        <v>26091</v>
      </c>
      <c r="B577" t="s">
        <v>25943</v>
      </c>
      <c r="C577">
        <f t="shared" si="8"/>
        <v>1</v>
      </c>
      <c r="D577" t="str">
        <f>+VLOOKUP(base[[#This Row],[key]],Tabla2[[key]:[Homologado]],4,0)</f>
        <v>Apoyo</v>
      </c>
    </row>
    <row r="578" spans="1:4" x14ac:dyDescent="0.3">
      <c r="A578" t="s">
        <v>15943</v>
      </c>
      <c r="B578" t="s">
        <v>25943</v>
      </c>
      <c r="C578">
        <f t="shared" si="8"/>
        <v>1</v>
      </c>
      <c r="D578" t="str">
        <f>+VLOOKUP(base[[#This Row],[key]],Tabla2[[key]:[Homologado]],4,0)</f>
        <v>Apoyo</v>
      </c>
    </row>
    <row r="579" spans="1:4" x14ac:dyDescent="0.3">
      <c r="A579" t="s">
        <v>26092</v>
      </c>
      <c r="B579" t="s">
        <v>25943</v>
      </c>
      <c r="C579">
        <f t="shared" si="8"/>
        <v>1</v>
      </c>
      <c r="D579" t="str">
        <f>+VLOOKUP(base[[#This Row],[key]],Tabla2[[key]:[Homologado]],4,0)</f>
        <v>Apoyo</v>
      </c>
    </row>
    <row r="580" spans="1:4" x14ac:dyDescent="0.3">
      <c r="A580" t="s">
        <v>15945</v>
      </c>
      <c r="B580" t="s">
        <v>25943</v>
      </c>
      <c r="C580">
        <f t="shared" ref="C580:C643" si="9">+IF(B580=B579,C579,C579+1)</f>
        <v>1</v>
      </c>
      <c r="D580" t="str">
        <f>+VLOOKUP(base[[#This Row],[key]],Tabla2[[key]:[Homologado]],4,0)</f>
        <v>Apoyo</v>
      </c>
    </row>
    <row r="581" spans="1:4" x14ac:dyDescent="0.3">
      <c r="A581" t="s">
        <v>15948</v>
      </c>
      <c r="B581" t="s">
        <v>25943</v>
      </c>
      <c r="C581">
        <f t="shared" si="9"/>
        <v>1</v>
      </c>
      <c r="D581" t="str">
        <f>+VLOOKUP(base[[#This Row],[key]],Tabla2[[key]:[Homologado]],4,0)</f>
        <v>Apoyo</v>
      </c>
    </row>
    <row r="582" spans="1:4" x14ac:dyDescent="0.3">
      <c r="A582" t="s">
        <v>26093</v>
      </c>
      <c r="B582" t="s">
        <v>25943</v>
      </c>
      <c r="C582">
        <f t="shared" si="9"/>
        <v>1</v>
      </c>
      <c r="D582" t="str">
        <f>+VLOOKUP(base[[#This Row],[key]],Tabla2[[key]:[Homologado]],4,0)</f>
        <v>Apoyo</v>
      </c>
    </row>
    <row r="583" spans="1:4" x14ac:dyDescent="0.3">
      <c r="A583" t="s">
        <v>5878</v>
      </c>
      <c r="B583" t="s">
        <v>25943</v>
      </c>
      <c r="C583">
        <f t="shared" si="9"/>
        <v>1</v>
      </c>
      <c r="D583" t="str">
        <f>+VLOOKUP(base[[#This Row],[key]],Tabla2[[key]:[Homologado]],4,0)</f>
        <v>Apoyo</v>
      </c>
    </row>
    <row r="584" spans="1:4" x14ac:dyDescent="0.3">
      <c r="A584" t="s">
        <v>24430</v>
      </c>
      <c r="B584" t="s">
        <v>25943</v>
      </c>
      <c r="C584">
        <f t="shared" si="9"/>
        <v>1</v>
      </c>
      <c r="D584" t="str">
        <f>+VLOOKUP(base[[#This Row],[key]],Tabla2[[key]:[Homologado]],4,0)</f>
        <v>Apoyo</v>
      </c>
    </row>
    <row r="585" spans="1:4" x14ac:dyDescent="0.3">
      <c r="A585" t="s">
        <v>26094</v>
      </c>
      <c r="B585" t="s">
        <v>25943</v>
      </c>
      <c r="C585">
        <f t="shared" si="9"/>
        <v>1</v>
      </c>
      <c r="D585" t="str">
        <f>+VLOOKUP(base[[#This Row],[key]],Tabla2[[key]:[Homologado]],4,0)</f>
        <v>Apoyo</v>
      </c>
    </row>
    <row r="586" spans="1:4" x14ac:dyDescent="0.3">
      <c r="A586" t="s">
        <v>26095</v>
      </c>
      <c r="B586" t="s">
        <v>25943</v>
      </c>
      <c r="C586">
        <f t="shared" si="9"/>
        <v>1</v>
      </c>
      <c r="D586" t="str">
        <f>+VLOOKUP(base[[#This Row],[key]],Tabla2[[key]:[Homologado]],4,0)</f>
        <v>Apoyo</v>
      </c>
    </row>
    <row r="587" spans="1:4" x14ac:dyDescent="0.3">
      <c r="A587" t="s">
        <v>5881</v>
      </c>
      <c r="B587" t="s">
        <v>25943</v>
      </c>
      <c r="C587">
        <f t="shared" si="9"/>
        <v>1</v>
      </c>
      <c r="D587" t="str">
        <f>+VLOOKUP(base[[#This Row],[key]],Tabla2[[key]:[Homologado]],4,0)</f>
        <v>Apoyo</v>
      </c>
    </row>
    <row r="588" spans="1:4" x14ac:dyDescent="0.3">
      <c r="A588" t="s">
        <v>5882</v>
      </c>
      <c r="B588" t="s">
        <v>25943</v>
      </c>
      <c r="C588">
        <f t="shared" si="9"/>
        <v>1</v>
      </c>
      <c r="D588" t="str">
        <f>+VLOOKUP(base[[#This Row],[key]],Tabla2[[key]:[Homologado]],4,0)</f>
        <v>Apoyo</v>
      </c>
    </row>
    <row r="589" spans="1:4" x14ac:dyDescent="0.3">
      <c r="A589" t="s">
        <v>15954</v>
      </c>
      <c r="B589" t="s">
        <v>25943</v>
      </c>
      <c r="C589">
        <f t="shared" si="9"/>
        <v>1</v>
      </c>
      <c r="D589" t="str">
        <f>+VLOOKUP(base[[#This Row],[key]],Tabla2[[key]:[Homologado]],4,0)</f>
        <v>Apoyo</v>
      </c>
    </row>
    <row r="590" spans="1:4" x14ac:dyDescent="0.3">
      <c r="A590" t="s">
        <v>17933</v>
      </c>
      <c r="B590" t="s">
        <v>25943</v>
      </c>
      <c r="C590">
        <f t="shared" si="9"/>
        <v>1</v>
      </c>
      <c r="D590" t="str">
        <f>+VLOOKUP(base[[#This Row],[key]],Tabla2[[key]:[Homologado]],4,0)</f>
        <v>Apoyo</v>
      </c>
    </row>
    <row r="591" spans="1:4" x14ac:dyDescent="0.3">
      <c r="A591" t="s">
        <v>26096</v>
      </c>
      <c r="B591" t="s">
        <v>25943</v>
      </c>
      <c r="C591">
        <f t="shared" si="9"/>
        <v>1</v>
      </c>
      <c r="D591" t="str">
        <f>+VLOOKUP(base[[#This Row],[key]],Tabla2[[key]:[Homologado]],4,0)</f>
        <v>Apoyo</v>
      </c>
    </row>
    <row r="592" spans="1:4" x14ac:dyDescent="0.3">
      <c r="A592" t="s">
        <v>26097</v>
      </c>
      <c r="B592" t="s">
        <v>25943</v>
      </c>
      <c r="C592">
        <f t="shared" si="9"/>
        <v>1</v>
      </c>
      <c r="D592" t="str">
        <f>+VLOOKUP(base[[#This Row],[key]],Tabla2[[key]:[Homologado]],4,0)</f>
        <v>Apoyo</v>
      </c>
    </row>
    <row r="593" spans="1:4" x14ac:dyDescent="0.3">
      <c r="A593" t="s">
        <v>25413</v>
      </c>
      <c r="B593" t="s">
        <v>25943</v>
      </c>
      <c r="C593">
        <f t="shared" si="9"/>
        <v>1</v>
      </c>
      <c r="D593" t="str">
        <f>+VLOOKUP(base[[#This Row],[key]],Tabla2[[key]:[Homologado]],4,0)</f>
        <v>Apoyo</v>
      </c>
    </row>
    <row r="594" spans="1:4" x14ac:dyDescent="0.3">
      <c r="A594" t="s">
        <v>25414</v>
      </c>
      <c r="B594" t="s">
        <v>25943</v>
      </c>
      <c r="C594">
        <f t="shared" si="9"/>
        <v>1</v>
      </c>
      <c r="D594" t="str">
        <f>+VLOOKUP(base[[#This Row],[key]],Tabla2[[key]:[Homologado]],4,0)</f>
        <v>Apoyo</v>
      </c>
    </row>
    <row r="595" spans="1:4" x14ac:dyDescent="0.3">
      <c r="A595" t="s">
        <v>15955</v>
      </c>
      <c r="B595" t="s">
        <v>25943</v>
      </c>
      <c r="C595">
        <f t="shared" si="9"/>
        <v>1</v>
      </c>
      <c r="D595" t="str">
        <f>+VLOOKUP(base[[#This Row],[key]],Tabla2[[key]:[Homologado]],4,0)</f>
        <v>Apoyo</v>
      </c>
    </row>
    <row r="596" spans="1:4" x14ac:dyDescent="0.3">
      <c r="A596" t="s">
        <v>26098</v>
      </c>
      <c r="B596" t="s">
        <v>25943</v>
      </c>
      <c r="C596">
        <f t="shared" si="9"/>
        <v>1</v>
      </c>
      <c r="D596" t="str">
        <f>+VLOOKUP(base[[#This Row],[key]],Tabla2[[key]:[Homologado]],4,0)</f>
        <v>Apoyo</v>
      </c>
    </row>
    <row r="597" spans="1:4" x14ac:dyDescent="0.3">
      <c r="A597" t="s">
        <v>5888</v>
      </c>
      <c r="B597" t="s">
        <v>25943</v>
      </c>
      <c r="C597">
        <f t="shared" si="9"/>
        <v>1</v>
      </c>
      <c r="D597" t="str">
        <f>+VLOOKUP(base[[#This Row],[key]],Tabla2[[key]:[Homologado]],4,0)</f>
        <v>Apoyo</v>
      </c>
    </row>
    <row r="598" spans="1:4" x14ac:dyDescent="0.3">
      <c r="A598" t="s">
        <v>15958</v>
      </c>
      <c r="B598" t="s">
        <v>25943</v>
      </c>
      <c r="C598">
        <f t="shared" si="9"/>
        <v>1</v>
      </c>
      <c r="D598" t="str">
        <f>+VLOOKUP(base[[#This Row],[key]],Tabla2[[key]:[Homologado]],4,0)</f>
        <v>Apoyo</v>
      </c>
    </row>
    <row r="599" spans="1:4" x14ac:dyDescent="0.3">
      <c r="A599" t="s">
        <v>5890</v>
      </c>
      <c r="B599" t="s">
        <v>25943</v>
      </c>
      <c r="C599">
        <f t="shared" si="9"/>
        <v>1</v>
      </c>
      <c r="D599" t="str">
        <f>+VLOOKUP(base[[#This Row],[key]],Tabla2[[key]:[Homologado]],4,0)</f>
        <v>Apoyo</v>
      </c>
    </row>
    <row r="600" spans="1:4" x14ac:dyDescent="0.3">
      <c r="A600" t="s">
        <v>15960</v>
      </c>
      <c r="B600" t="s">
        <v>25943</v>
      </c>
      <c r="C600">
        <f t="shared" si="9"/>
        <v>1</v>
      </c>
      <c r="D600" t="str">
        <f>+VLOOKUP(base[[#This Row],[key]],Tabla2[[key]:[Homologado]],4,0)</f>
        <v>Apoyo</v>
      </c>
    </row>
    <row r="601" spans="1:4" x14ac:dyDescent="0.3">
      <c r="A601" t="s">
        <v>26099</v>
      </c>
      <c r="B601" t="s">
        <v>25943</v>
      </c>
      <c r="C601">
        <f t="shared" si="9"/>
        <v>1</v>
      </c>
      <c r="D601" t="str">
        <f>+VLOOKUP(base[[#This Row],[key]],Tabla2[[key]:[Homologado]],4,0)</f>
        <v>Apoyo</v>
      </c>
    </row>
    <row r="602" spans="1:4" x14ac:dyDescent="0.3">
      <c r="A602" t="s">
        <v>26100</v>
      </c>
      <c r="B602" t="s">
        <v>25943</v>
      </c>
      <c r="C602">
        <f t="shared" si="9"/>
        <v>1</v>
      </c>
      <c r="D602" t="str">
        <f>+VLOOKUP(base[[#This Row],[key]],Tabla2[[key]:[Homologado]],4,0)</f>
        <v>Apoyo</v>
      </c>
    </row>
    <row r="603" spans="1:4" x14ac:dyDescent="0.3">
      <c r="A603" t="s">
        <v>26101</v>
      </c>
      <c r="B603" t="s">
        <v>25943</v>
      </c>
      <c r="C603">
        <f t="shared" si="9"/>
        <v>1</v>
      </c>
      <c r="D603" t="str">
        <f>+VLOOKUP(base[[#This Row],[key]],Tabla2[[key]:[Homologado]],4,0)</f>
        <v>Apoyo</v>
      </c>
    </row>
    <row r="604" spans="1:4" x14ac:dyDescent="0.3">
      <c r="A604" t="s">
        <v>25415</v>
      </c>
      <c r="B604" t="s">
        <v>25943</v>
      </c>
      <c r="C604">
        <f t="shared" si="9"/>
        <v>1</v>
      </c>
      <c r="D604" t="str">
        <f>+VLOOKUP(base[[#This Row],[key]],Tabla2[[key]:[Homologado]],4,0)</f>
        <v>Apoyo</v>
      </c>
    </row>
    <row r="605" spans="1:4" x14ac:dyDescent="0.3">
      <c r="A605" t="s">
        <v>16524</v>
      </c>
      <c r="B605" t="s">
        <v>25943</v>
      </c>
      <c r="C605">
        <f t="shared" si="9"/>
        <v>1</v>
      </c>
      <c r="D605" t="str">
        <f>+VLOOKUP(base[[#This Row],[key]],Tabla2[[key]:[Homologado]],4,0)</f>
        <v>Apoyo</v>
      </c>
    </row>
    <row r="606" spans="1:4" x14ac:dyDescent="0.3">
      <c r="A606" t="s">
        <v>24991</v>
      </c>
      <c r="B606" t="s">
        <v>25943</v>
      </c>
      <c r="C606">
        <f t="shared" si="9"/>
        <v>1</v>
      </c>
      <c r="D606" t="str">
        <f>+VLOOKUP(base[[#This Row],[key]],Tabla2[[key]:[Homologado]],4,0)</f>
        <v>Apoyo</v>
      </c>
    </row>
    <row r="607" spans="1:4" x14ac:dyDescent="0.3">
      <c r="A607" t="s">
        <v>26102</v>
      </c>
      <c r="B607" t="s">
        <v>25943</v>
      </c>
      <c r="C607">
        <f t="shared" si="9"/>
        <v>1</v>
      </c>
      <c r="D607" t="str">
        <f>+VLOOKUP(base[[#This Row],[key]],Tabla2[[key]:[Homologado]],4,0)</f>
        <v>Apoyo</v>
      </c>
    </row>
    <row r="608" spans="1:4" x14ac:dyDescent="0.3">
      <c r="A608" t="s">
        <v>25473</v>
      </c>
      <c r="B608" t="s">
        <v>25943</v>
      </c>
      <c r="C608">
        <f t="shared" si="9"/>
        <v>1</v>
      </c>
      <c r="D608" t="str">
        <f>+VLOOKUP(base[[#This Row],[key]],Tabla2[[key]:[Homologado]],4,0)</f>
        <v>Apoyo</v>
      </c>
    </row>
    <row r="609" spans="1:4" x14ac:dyDescent="0.3">
      <c r="A609" t="s">
        <v>15964</v>
      </c>
      <c r="B609" t="s">
        <v>25943</v>
      </c>
      <c r="C609">
        <f t="shared" si="9"/>
        <v>1</v>
      </c>
      <c r="D609" t="str">
        <f>+VLOOKUP(base[[#This Row],[key]],Tabla2[[key]:[Homologado]],4,0)</f>
        <v>Apoyo</v>
      </c>
    </row>
    <row r="610" spans="1:4" x14ac:dyDescent="0.3">
      <c r="A610" t="s">
        <v>15965</v>
      </c>
      <c r="B610" t="s">
        <v>25943</v>
      </c>
      <c r="C610">
        <f t="shared" si="9"/>
        <v>1</v>
      </c>
      <c r="D610" t="str">
        <f>+VLOOKUP(base[[#This Row],[key]],Tabla2[[key]:[Homologado]],4,0)</f>
        <v>Apoyo</v>
      </c>
    </row>
    <row r="611" spans="1:4" x14ac:dyDescent="0.3">
      <c r="A611" t="s">
        <v>26103</v>
      </c>
      <c r="B611" t="s">
        <v>25943</v>
      </c>
      <c r="C611">
        <f t="shared" si="9"/>
        <v>1</v>
      </c>
      <c r="D611" t="str">
        <f>+VLOOKUP(base[[#This Row],[key]],Tabla2[[key]:[Homologado]],4,0)</f>
        <v>Apoyo</v>
      </c>
    </row>
    <row r="612" spans="1:4" x14ac:dyDescent="0.3">
      <c r="A612" t="s">
        <v>22519</v>
      </c>
      <c r="B612" t="s">
        <v>25943</v>
      </c>
      <c r="C612">
        <f t="shared" si="9"/>
        <v>1</v>
      </c>
      <c r="D612" t="str">
        <f>+VLOOKUP(base[[#This Row],[key]],Tabla2[[key]:[Homologado]],4,0)</f>
        <v>Apoyo</v>
      </c>
    </row>
    <row r="613" spans="1:4" x14ac:dyDescent="0.3">
      <c r="A613" t="s">
        <v>17465</v>
      </c>
      <c r="B613" t="s">
        <v>25943</v>
      </c>
      <c r="C613">
        <f t="shared" si="9"/>
        <v>1</v>
      </c>
      <c r="D613" t="str">
        <f>+VLOOKUP(base[[#This Row],[key]],Tabla2[[key]:[Homologado]],4,0)</f>
        <v>Apoyo</v>
      </c>
    </row>
    <row r="614" spans="1:4" x14ac:dyDescent="0.3">
      <c r="A614" t="s">
        <v>26104</v>
      </c>
      <c r="B614" t="s">
        <v>25943</v>
      </c>
      <c r="C614">
        <f t="shared" si="9"/>
        <v>1</v>
      </c>
      <c r="D614" t="str">
        <f>+VLOOKUP(base[[#This Row],[key]],Tabla2[[key]:[Homologado]],4,0)</f>
        <v>Apoyo</v>
      </c>
    </row>
    <row r="615" spans="1:4" x14ac:dyDescent="0.3">
      <c r="A615" t="s">
        <v>26105</v>
      </c>
      <c r="B615" t="s">
        <v>25943</v>
      </c>
      <c r="C615">
        <f t="shared" si="9"/>
        <v>1</v>
      </c>
      <c r="D615" t="str">
        <f>+VLOOKUP(base[[#This Row],[key]],Tabla2[[key]:[Homologado]],4,0)</f>
        <v>Apoyo</v>
      </c>
    </row>
    <row r="616" spans="1:4" x14ac:dyDescent="0.3">
      <c r="A616" t="s">
        <v>25474</v>
      </c>
      <c r="B616" t="s">
        <v>25943</v>
      </c>
      <c r="C616">
        <f t="shared" si="9"/>
        <v>1</v>
      </c>
      <c r="D616" t="str">
        <f>+VLOOKUP(base[[#This Row],[key]],Tabla2[[key]:[Homologado]],4,0)</f>
        <v>Apoyo</v>
      </c>
    </row>
    <row r="617" spans="1:4" x14ac:dyDescent="0.3">
      <c r="A617" t="s">
        <v>25475</v>
      </c>
      <c r="B617" t="s">
        <v>25943</v>
      </c>
      <c r="C617">
        <f t="shared" si="9"/>
        <v>1</v>
      </c>
      <c r="D617" t="str">
        <f>+VLOOKUP(base[[#This Row],[key]],Tabla2[[key]:[Homologado]],4,0)</f>
        <v>Apoyo</v>
      </c>
    </row>
    <row r="618" spans="1:4" x14ac:dyDescent="0.3">
      <c r="A618" t="s">
        <v>26106</v>
      </c>
      <c r="B618" t="s">
        <v>25943</v>
      </c>
      <c r="C618">
        <f t="shared" si="9"/>
        <v>1</v>
      </c>
      <c r="D618" t="str">
        <f>+VLOOKUP(base[[#This Row],[key]],Tabla2[[key]:[Homologado]],4,0)</f>
        <v>Apoyo</v>
      </c>
    </row>
    <row r="619" spans="1:4" x14ac:dyDescent="0.3">
      <c r="A619" t="s">
        <v>24431</v>
      </c>
      <c r="B619" t="s">
        <v>25943</v>
      </c>
      <c r="C619">
        <f t="shared" si="9"/>
        <v>1</v>
      </c>
      <c r="D619" t="str">
        <f>+VLOOKUP(base[[#This Row],[key]],Tabla2[[key]:[Homologado]],4,0)</f>
        <v>Apoyo</v>
      </c>
    </row>
    <row r="620" spans="1:4" x14ac:dyDescent="0.3">
      <c r="A620" t="s">
        <v>25476</v>
      </c>
      <c r="B620" t="s">
        <v>25943</v>
      </c>
      <c r="C620">
        <f t="shared" si="9"/>
        <v>1</v>
      </c>
      <c r="D620" t="str">
        <f>+VLOOKUP(base[[#This Row],[key]],Tabla2[[key]:[Homologado]],4,0)</f>
        <v>Apoyo</v>
      </c>
    </row>
    <row r="621" spans="1:4" x14ac:dyDescent="0.3">
      <c r="A621" t="s">
        <v>26107</v>
      </c>
      <c r="B621" t="s">
        <v>25943</v>
      </c>
      <c r="C621">
        <f t="shared" si="9"/>
        <v>1</v>
      </c>
      <c r="D621" t="str">
        <f>+VLOOKUP(base[[#This Row],[key]],Tabla2[[key]:[Homologado]],4,0)</f>
        <v>Apoyo</v>
      </c>
    </row>
    <row r="622" spans="1:4" x14ac:dyDescent="0.3">
      <c r="A622" t="s">
        <v>25478</v>
      </c>
      <c r="B622" t="s">
        <v>25943</v>
      </c>
      <c r="C622">
        <f t="shared" si="9"/>
        <v>1</v>
      </c>
      <c r="D622" t="str">
        <f>+VLOOKUP(base[[#This Row],[key]],Tabla2[[key]:[Homologado]],4,0)</f>
        <v>Apoyo</v>
      </c>
    </row>
    <row r="623" spans="1:4" x14ac:dyDescent="0.3">
      <c r="A623" t="s">
        <v>26148</v>
      </c>
      <c r="B623" t="s">
        <v>25943</v>
      </c>
      <c r="C623">
        <f t="shared" si="9"/>
        <v>1</v>
      </c>
      <c r="D623" t="str">
        <f>+VLOOKUP(base[[#This Row],[key]],Tabla2[[key]:[Homologado]],4,0)</f>
        <v>Apoyo</v>
      </c>
    </row>
    <row r="624" spans="1:4" x14ac:dyDescent="0.3">
      <c r="A624" t="s">
        <v>24813</v>
      </c>
      <c r="B624" t="s">
        <v>25943</v>
      </c>
      <c r="C624">
        <f t="shared" si="9"/>
        <v>1</v>
      </c>
      <c r="D624" t="str">
        <f>+VLOOKUP(base[[#This Row],[key]],Tabla2[[key]:[Homologado]],4,0)</f>
        <v>Apoyo</v>
      </c>
    </row>
    <row r="625" spans="1:4" x14ac:dyDescent="0.3">
      <c r="A625" t="s">
        <v>24814</v>
      </c>
      <c r="B625" t="s">
        <v>25943</v>
      </c>
      <c r="C625">
        <f t="shared" si="9"/>
        <v>1</v>
      </c>
      <c r="D625" t="str">
        <f>+VLOOKUP(base[[#This Row],[key]],Tabla2[[key]:[Homologado]],4,0)</f>
        <v>Apoyo</v>
      </c>
    </row>
    <row r="626" spans="1:4" x14ac:dyDescent="0.3">
      <c r="A626" t="s">
        <v>15974</v>
      </c>
      <c r="B626" t="s">
        <v>25943</v>
      </c>
      <c r="C626">
        <f t="shared" si="9"/>
        <v>1</v>
      </c>
      <c r="D626" t="str">
        <f>+VLOOKUP(base[[#This Row],[key]],Tabla2[[key]:[Homologado]],4,0)</f>
        <v>Apoyo</v>
      </c>
    </row>
    <row r="627" spans="1:4" x14ac:dyDescent="0.3">
      <c r="A627" t="s">
        <v>26108</v>
      </c>
      <c r="B627" t="s">
        <v>25943</v>
      </c>
      <c r="C627">
        <f t="shared" si="9"/>
        <v>1</v>
      </c>
      <c r="D627" t="str">
        <f>+VLOOKUP(base[[#This Row],[key]],Tabla2[[key]:[Homologado]],4,0)</f>
        <v>Apoyo</v>
      </c>
    </row>
    <row r="628" spans="1:4" x14ac:dyDescent="0.3">
      <c r="A628" t="s">
        <v>24815</v>
      </c>
      <c r="B628" t="s">
        <v>25943</v>
      </c>
      <c r="C628">
        <f t="shared" si="9"/>
        <v>1</v>
      </c>
      <c r="D628" t="str">
        <f>+VLOOKUP(base[[#This Row],[key]],Tabla2[[key]:[Homologado]],4,0)</f>
        <v>Apoyo</v>
      </c>
    </row>
    <row r="629" spans="1:4" x14ac:dyDescent="0.3">
      <c r="A629" t="s">
        <v>24816</v>
      </c>
      <c r="B629" t="s">
        <v>25943</v>
      </c>
      <c r="C629">
        <f t="shared" si="9"/>
        <v>1</v>
      </c>
      <c r="D629" t="str">
        <f>+VLOOKUP(base[[#This Row],[key]],Tabla2[[key]:[Homologado]],4,0)</f>
        <v>Apoyo</v>
      </c>
    </row>
    <row r="630" spans="1:4" x14ac:dyDescent="0.3">
      <c r="A630" t="s">
        <v>26109</v>
      </c>
      <c r="B630" t="s">
        <v>25943</v>
      </c>
      <c r="C630">
        <f t="shared" si="9"/>
        <v>1</v>
      </c>
      <c r="D630" t="str">
        <f>+VLOOKUP(base[[#This Row],[key]],Tabla2[[key]:[Homologado]],4,0)</f>
        <v>Apoyo</v>
      </c>
    </row>
    <row r="631" spans="1:4" x14ac:dyDescent="0.3">
      <c r="A631" t="s">
        <v>15977</v>
      </c>
      <c r="B631" t="s">
        <v>25943</v>
      </c>
      <c r="C631">
        <f t="shared" si="9"/>
        <v>1</v>
      </c>
      <c r="D631" t="str">
        <f>+VLOOKUP(base[[#This Row],[key]],Tabla2[[key]:[Homologado]],4,0)</f>
        <v>Apoyo</v>
      </c>
    </row>
    <row r="632" spans="1:4" x14ac:dyDescent="0.3">
      <c r="A632" t="s">
        <v>25479</v>
      </c>
      <c r="B632" t="s">
        <v>25943</v>
      </c>
      <c r="C632">
        <f t="shared" si="9"/>
        <v>1</v>
      </c>
      <c r="D632" t="str">
        <f>+VLOOKUP(base[[#This Row],[key]],Tabla2[[key]:[Homologado]],4,0)</f>
        <v>Apoyo</v>
      </c>
    </row>
    <row r="633" spans="1:4" x14ac:dyDescent="0.3">
      <c r="A633" t="s">
        <v>26110</v>
      </c>
      <c r="B633" t="s">
        <v>25943</v>
      </c>
      <c r="C633">
        <f t="shared" si="9"/>
        <v>1</v>
      </c>
      <c r="D633" t="str">
        <f>+VLOOKUP(base[[#This Row],[key]],Tabla2[[key]:[Homologado]],4,0)</f>
        <v>Apoyo</v>
      </c>
    </row>
    <row r="634" spans="1:4" x14ac:dyDescent="0.3">
      <c r="A634" t="s">
        <v>26111</v>
      </c>
      <c r="B634" t="s">
        <v>25943</v>
      </c>
      <c r="C634">
        <f t="shared" si="9"/>
        <v>1</v>
      </c>
      <c r="D634" t="str">
        <f>+VLOOKUP(base[[#This Row],[key]],Tabla2[[key]:[Homologado]],4,0)</f>
        <v>Apoyo</v>
      </c>
    </row>
    <row r="635" spans="1:4" x14ac:dyDescent="0.3">
      <c r="A635" t="s">
        <v>15980</v>
      </c>
      <c r="B635" t="s">
        <v>25943</v>
      </c>
      <c r="C635">
        <f t="shared" si="9"/>
        <v>1</v>
      </c>
      <c r="D635" t="str">
        <f>+VLOOKUP(base[[#This Row],[key]],Tabla2[[key]:[Homologado]],4,0)</f>
        <v>Apoyo</v>
      </c>
    </row>
    <row r="636" spans="1:4" x14ac:dyDescent="0.3">
      <c r="A636" t="s">
        <v>25480</v>
      </c>
      <c r="B636" t="s">
        <v>25943</v>
      </c>
      <c r="C636">
        <f t="shared" si="9"/>
        <v>1</v>
      </c>
      <c r="D636" t="str">
        <f>+VLOOKUP(base[[#This Row],[key]],Tabla2[[key]:[Homologado]],4,0)</f>
        <v>Apoyo</v>
      </c>
    </row>
    <row r="637" spans="1:4" x14ac:dyDescent="0.3">
      <c r="A637" t="s">
        <v>26112</v>
      </c>
      <c r="B637" t="s">
        <v>25943</v>
      </c>
      <c r="C637">
        <f t="shared" si="9"/>
        <v>1</v>
      </c>
      <c r="D637" t="str">
        <f>+VLOOKUP(base[[#This Row],[key]],Tabla2[[key]:[Homologado]],4,0)</f>
        <v>Apoyo</v>
      </c>
    </row>
    <row r="638" spans="1:4" x14ac:dyDescent="0.3">
      <c r="A638" t="s">
        <v>26113</v>
      </c>
      <c r="B638" t="s">
        <v>25943</v>
      </c>
      <c r="C638">
        <f t="shared" si="9"/>
        <v>1</v>
      </c>
      <c r="D638" t="str">
        <f>+VLOOKUP(base[[#This Row],[key]],Tabla2[[key]:[Homologado]],4,0)</f>
        <v>Apoyo</v>
      </c>
    </row>
    <row r="639" spans="1:4" x14ac:dyDescent="0.3">
      <c r="A639" t="s">
        <v>15981</v>
      </c>
      <c r="B639" t="s">
        <v>25943</v>
      </c>
      <c r="C639">
        <f t="shared" si="9"/>
        <v>1</v>
      </c>
      <c r="D639" t="str">
        <f>+VLOOKUP(base[[#This Row],[key]],Tabla2[[key]:[Homologado]],4,0)</f>
        <v>Apoyo</v>
      </c>
    </row>
    <row r="640" spans="1:4" x14ac:dyDescent="0.3">
      <c r="A640" t="s">
        <v>26114</v>
      </c>
      <c r="B640" t="s">
        <v>25943</v>
      </c>
      <c r="C640">
        <f t="shared" si="9"/>
        <v>1</v>
      </c>
      <c r="D640" t="str">
        <f>+VLOOKUP(base[[#This Row],[key]],Tabla2[[key]:[Homologado]],4,0)</f>
        <v>Apoyo</v>
      </c>
    </row>
    <row r="641" spans="1:4" x14ac:dyDescent="0.3">
      <c r="A641" t="s">
        <v>26115</v>
      </c>
      <c r="B641" t="s">
        <v>25943</v>
      </c>
      <c r="C641">
        <f t="shared" si="9"/>
        <v>1</v>
      </c>
      <c r="D641" t="str">
        <f>+VLOOKUP(base[[#This Row],[key]],Tabla2[[key]:[Homologado]],4,0)</f>
        <v>Apoyo</v>
      </c>
    </row>
    <row r="642" spans="1:4" x14ac:dyDescent="0.3">
      <c r="A642" t="s">
        <v>26116</v>
      </c>
      <c r="B642" t="s">
        <v>25943</v>
      </c>
      <c r="C642">
        <f t="shared" si="9"/>
        <v>1</v>
      </c>
      <c r="D642" t="str">
        <f>+VLOOKUP(base[[#This Row],[key]],Tabla2[[key]:[Homologado]],4,0)</f>
        <v>Apoyo</v>
      </c>
    </row>
    <row r="643" spans="1:4" x14ac:dyDescent="0.3">
      <c r="A643" t="s">
        <v>26117</v>
      </c>
      <c r="B643" t="s">
        <v>25943</v>
      </c>
      <c r="C643">
        <f t="shared" si="9"/>
        <v>1</v>
      </c>
      <c r="D643" t="str">
        <f>+VLOOKUP(base[[#This Row],[key]],Tabla2[[key]:[Homologado]],4,0)</f>
        <v>Apoyo</v>
      </c>
    </row>
    <row r="644" spans="1:4" x14ac:dyDescent="0.3">
      <c r="A644" t="s">
        <v>26118</v>
      </c>
      <c r="B644" t="s">
        <v>25943</v>
      </c>
      <c r="C644">
        <f t="shared" ref="C644:C707" si="10">+IF(B644=B643,C643,C643+1)</f>
        <v>1</v>
      </c>
      <c r="D644" t="str">
        <f>+VLOOKUP(base[[#This Row],[key]],Tabla2[[key]:[Homologado]],4,0)</f>
        <v>Apoyo</v>
      </c>
    </row>
    <row r="645" spans="1:4" x14ac:dyDescent="0.3">
      <c r="A645" t="s">
        <v>15983</v>
      </c>
      <c r="B645" t="s">
        <v>25943</v>
      </c>
      <c r="C645">
        <f t="shared" si="10"/>
        <v>1</v>
      </c>
      <c r="D645" t="str">
        <f>+VLOOKUP(base[[#This Row],[key]],Tabla2[[key]:[Homologado]],4,0)</f>
        <v>Apoyo</v>
      </c>
    </row>
    <row r="646" spans="1:4" x14ac:dyDescent="0.3">
      <c r="A646" t="s">
        <v>25483</v>
      </c>
      <c r="B646" t="s">
        <v>25943</v>
      </c>
      <c r="C646">
        <f t="shared" si="10"/>
        <v>1</v>
      </c>
      <c r="D646" t="str">
        <f>+VLOOKUP(base[[#This Row],[key]],Tabla2[[key]:[Homologado]],4,0)</f>
        <v>Apoyo</v>
      </c>
    </row>
    <row r="647" spans="1:4" x14ac:dyDescent="0.3">
      <c r="A647" t="s">
        <v>26119</v>
      </c>
      <c r="B647" t="s">
        <v>25943</v>
      </c>
      <c r="C647">
        <f t="shared" si="10"/>
        <v>1</v>
      </c>
      <c r="D647" t="str">
        <f>+VLOOKUP(base[[#This Row],[key]],Tabla2[[key]:[Homologado]],4,0)</f>
        <v>Apoyo</v>
      </c>
    </row>
    <row r="648" spans="1:4" x14ac:dyDescent="0.3">
      <c r="A648" t="s">
        <v>26152</v>
      </c>
      <c r="B648" t="s">
        <v>25943</v>
      </c>
      <c r="C648">
        <f t="shared" si="10"/>
        <v>1</v>
      </c>
      <c r="D648" t="str">
        <f>+VLOOKUP(base[[#This Row],[key]],Tabla2[[key]:[Homologado]],4,0)</f>
        <v>Apoyo</v>
      </c>
    </row>
    <row r="649" spans="1:4" x14ac:dyDescent="0.3">
      <c r="A649" t="s">
        <v>24895</v>
      </c>
      <c r="B649" t="s">
        <v>25943</v>
      </c>
      <c r="C649">
        <f t="shared" si="10"/>
        <v>1</v>
      </c>
      <c r="D649" t="str">
        <f>+VLOOKUP(base[[#This Row],[key]],Tabla2[[key]:[Homologado]],4,0)</f>
        <v>Apoyo</v>
      </c>
    </row>
    <row r="650" spans="1:4" x14ac:dyDescent="0.3">
      <c r="A650" t="s">
        <v>15986</v>
      </c>
      <c r="B650" t="s">
        <v>25943</v>
      </c>
      <c r="C650">
        <f t="shared" si="10"/>
        <v>1</v>
      </c>
      <c r="D650" t="str">
        <f>+VLOOKUP(base[[#This Row],[key]],Tabla2[[key]:[Homologado]],4,0)</f>
        <v>Apoyo</v>
      </c>
    </row>
    <row r="651" spans="1:4" x14ac:dyDescent="0.3">
      <c r="A651" t="s">
        <v>25484</v>
      </c>
      <c r="B651" t="s">
        <v>25943</v>
      </c>
      <c r="C651">
        <f t="shared" si="10"/>
        <v>1</v>
      </c>
      <c r="D651" t="str">
        <f>+VLOOKUP(base[[#This Row],[key]],Tabla2[[key]:[Homologado]],4,0)</f>
        <v>Apoyo</v>
      </c>
    </row>
    <row r="652" spans="1:4" x14ac:dyDescent="0.3">
      <c r="A652" t="s">
        <v>26120</v>
      </c>
      <c r="B652" t="s">
        <v>25943</v>
      </c>
      <c r="C652">
        <f t="shared" si="10"/>
        <v>1</v>
      </c>
      <c r="D652" t="str">
        <f>+VLOOKUP(base[[#This Row],[key]],Tabla2[[key]:[Homologado]],4,0)</f>
        <v>Apoyo</v>
      </c>
    </row>
    <row r="653" spans="1:4" x14ac:dyDescent="0.3">
      <c r="A653" t="s">
        <v>25485</v>
      </c>
      <c r="B653" t="s">
        <v>25943</v>
      </c>
      <c r="C653">
        <f t="shared" si="10"/>
        <v>1</v>
      </c>
      <c r="D653" t="str">
        <f>+VLOOKUP(base[[#This Row],[key]],Tabla2[[key]:[Homologado]],4,0)</f>
        <v>Apoyo</v>
      </c>
    </row>
    <row r="654" spans="1:4" x14ac:dyDescent="0.3">
      <c r="A654" t="s">
        <v>26121</v>
      </c>
      <c r="B654" t="s">
        <v>25943</v>
      </c>
      <c r="C654">
        <f t="shared" si="10"/>
        <v>1</v>
      </c>
      <c r="D654" t="str">
        <f>+VLOOKUP(base[[#This Row],[key]],Tabla2[[key]:[Homologado]],4,0)</f>
        <v>Apoyo</v>
      </c>
    </row>
    <row r="655" spans="1:4" x14ac:dyDescent="0.3">
      <c r="A655" t="s">
        <v>26122</v>
      </c>
      <c r="B655" t="s">
        <v>25943</v>
      </c>
      <c r="C655">
        <f t="shared" si="10"/>
        <v>1</v>
      </c>
      <c r="D655" t="str">
        <f>+VLOOKUP(base[[#This Row],[key]],Tabla2[[key]:[Homologado]],4,0)</f>
        <v>Apoyo</v>
      </c>
    </row>
    <row r="656" spans="1:4" x14ac:dyDescent="0.3">
      <c r="A656" t="s">
        <v>26123</v>
      </c>
      <c r="B656" t="s">
        <v>25943</v>
      </c>
      <c r="C656">
        <f t="shared" si="10"/>
        <v>1</v>
      </c>
      <c r="D656" t="str">
        <f>+VLOOKUP(base[[#This Row],[key]],Tabla2[[key]:[Homologado]],4,0)</f>
        <v>Apoyo</v>
      </c>
    </row>
    <row r="657" spans="1:4" x14ac:dyDescent="0.3">
      <c r="A657" t="s">
        <v>25486</v>
      </c>
      <c r="B657" t="s">
        <v>25943</v>
      </c>
      <c r="C657">
        <f t="shared" si="10"/>
        <v>1</v>
      </c>
      <c r="D657" t="str">
        <f>+VLOOKUP(base[[#This Row],[key]],Tabla2[[key]:[Homologado]],4,0)</f>
        <v>Apoyo</v>
      </c>
    </row>
    <row r="658" spans="1:4" x14ac:dyDescent="0.3">
      <c r="A658" t="s">
        <v>26124</v>
      </c>
      <c r="B658" t="s">
        <v>25943</v>
      </c>
      <c r="C658">
        <f t="shared" si="10"/>
        <v>1</v>
      </c>
      <c r="D658" t="str">
        <f>+VLOOKUP(base[[#This Row],[key]],Tabla2[[key]:[Homologado]],4,0)</f>
        <v>Apoyo</v>
      </c>
    </row>
    <row r="659" spans="1:4" x14ac:dyDescent="0.3">
      <c r="A659" t="s">
        <v>26125</v>
      </c>
      <c r="B659" t="s">
        <v>25943</v>
      </c>
      <c r="C659">
        <f t="shared" si="10"/>
        <v>1</v>
      </c>
      <c r="D659" t="str">
        <f>+VLOOKUP(base[[#This Row],[key]],Tabla2[[key]:[Homologado]],4,0)</f>
        <v>Apoyo</v>
      </c>
    </row>
    <row r="660" spans="1:4" x14ac:dyDescent="0.3">
      <c r="A660" t="s">
        <v>26126</v>
      </c>
      <c r="B660" t="s">
        <v>25943</v>
      </c>
      <c r="C660">
        <f t="shared" si="10"/>
        <v>1</v>
      </c>
      <c r="D660" t="str">
        <f>+VLOOKUP(base[[#This Row],[key]],Tabla2[[key]:[Homologado]],4,0)</f>
        <v>Apoyo</v>
      </c>
    </row>
    <row r="661" spans="1:4" x14ac:dyDescent="0.3">
      <c r="A661" t="s">
        <v>25416</v>
      </c>
      <c r="B661" t="s">
        <v>25943</v>
      </c>
      <c r="C661">
        <f t="shared" si="10"/>
        <v>1</v>
      </c>
      <c r="D661" t="str">
        <f>+VLOOKUP(base[[#This Row],[key]],Tabla2[[key]:[Homologado]],4,0)</f>
        <v>Apoyo</v>
      </c>
    </row>
    <row r="662" spans="1:4" x14ac:dyDescent="0.3">
      <c r="A662" t="s">
        <v>26127</v>
      </c>
      <c r="B662" t="s">
        <v>25943</v>
      </c>
      <c r="C662">
        <f t="shared" si="10"/>
        <v>1</v>
      </c>
      <c r="D662" t="str">
        <f>+VLOOKUP(base[[#This Row],[key]],Tabla2[[key]:[Homologado]],4,0)</f>
        <v>Apoyo</v>
      </c>
    </row>
    <row r="663" spans="1:4" x14ac:dyDescent="0.3">
      <c r="A663" t="s">
        <v>26128</v>
      </c>
      <c r="B663" t="s">
        <v>25943</v>
      </c>
      <c r="C663">
        <f t="shared" si="10"/>
        <v>1</v>
      </c>
      <c r="D663" t="str">
        <f>+VLOOKUP(base[[#This Row],[key]],Tabla2[[key]:[Homologado]],4,0)</f>
        <v>Apoyo</v>
      </c>
    </row>
    <row r="664" spans="1:4" x14ac:dyDescent="0.3">
      <c r="A664" t="s">
        <v>15991</v>
      </c>
      <c r="B664" t="s">
        <v>25943</v>
      </c>
      <c r="C664">
        <f t="shared" si="10"/>
        <v>1</v>
      </c>
      <c r="D664" t="str">
        <f>+VLOOKUP(base[[#This Row],[key]],Tabla2[[key]:[Homologado]],4,0)</f>
        <v>Apoyo</v>
      </c>
    </row>
    <row r="665" spans="1:4" x14ac:dyDescent="0.3">
      <c r="A665" t="s">
        <v>26129</v>
      </c>
      <c r="B665" t="s">
        <v>25943</v>
      </c>
      <c r="C665">
        <f t="shared" si="10"/>
        <v>1</v>
      </c>
      <c r="D665" t="str">
        <f>+VLOOKUP(base[[#This Row],[key]],Tabla2[[key]:[Homologado]],4,0)</f>
        <v>Apoyo</v>
      </c>
    </row>
    <row r="666" spans="1:4" x14ac:dyDescent="0.3">
      <c r="A666" t="s">
        <v>25487</v>
      </c>
      <c r="B666" t="s">
        <v>25943</v>
      </c>
      <c r="C666">
        <f t="shared" si="10"/>
        <v>1</v>
      </c>
      <c r="D666" t="str">
        <f>+VLOOKUP(base[[#This Row],[key]],Tabla2[[key]:[Homologado]],4,0)</f>
        <v>Apoyo</v>
      </c>
    </row>
    <row r="667" spans="1:4" x14ac:dyDescent="0.3">
      <c r="A667" t="s">
        <v>23834</v>
      </c>
      <c r="B667" t="s">
        <v>25943</v>
      </c>
      <c r="C667">
        <f t="shared" si="10"/>
        <v>1</v>
      </c>
      <c r="D667" t="str">
        <f>+VLOOKUP(base[[#This Row],[key]],Tabla2[[key]:[Homologado]],4,0)</f>
        <v>Apoyo</v>
      </c>
    </row>
    <row r="668" spans="1:4" x14ac:dyDescent="0.3">
      <c r="A668" t="s">
        <v>25488</v>
      </c>
      <c r="B668" t="s">
        <v>25943</v>
      </c>
      <c r="C668">
        <f t="shared" si="10"/>
        <v>1</v>
      </c>
      <c r="D668" t="str">
        <f>+VLOOKUP(base[[#This Row],[key]],Tabla2[[key]:[Homologado]],4,0)</f>
        <v>Apoyo</v>
      </c>
    </row>
    <row r="669" spans="1:4" x14ac:dyDescent="0.3">
      <c r="A669" t="s">
        <v>25489</v>
      </c>
      <c r="B669" t="s">
        <v>25943</v>
      </c>
      <c r="C669">
        <f t="shared" si="10"/>
        <v>1</v>
      </c>
      <c r="D669" t="str">
        <f>+VLOOKUP(base[[#This Row],[key]],Tabla2[[key]:[Homologado]],4,0)</f>
        <v>Apoyo</v>
      </c>
    </row>
    <row r="670" spans="1:4" x14ac:dyDescent="0.3">
      <c r="A670" t="s">
        <v>26130</v>
      </c>
      <c r="B670" t="s">
        <v>25943</v>
      </c>
      <c r="C670">
        <f t="shared" si="10"/>
        <v>1</v>
      </c>
      <c r="D670" t="str">
        <f>+VLOOKUP(base[[#This Row],[key]],Tabla2[[key]:[Homologado]],4,0)</f>
        <v>Apoyo</v>
      </c>
    </row>
    <row r="671" spans="1:4" x14ac:dyDescent="0.3">
      <c r="A671" t="s">
        <v>26131</v>
      </c>
      <c r="B671" t="s">
        <v>25943</v>
      </c>
      <c r="C671">
        <f t="shared" si="10"/>
        <v>1</v>
      </c>
      <c r="D671" t="str">
        <f>+VLOOKUP(base[[#This Row],[key]],Tabla2[[key]:[Homologado]],4,0)</f>
        <v>Apoyo</v>
      </c>
    </row>
    <row r="672" spans="1:4" x14ac:dyDescent="0.3">
      <c r="A672" t="s">
        <v>24435</v>
      </c>
      <c r="B672" t="s">
        <v>25943</v>
      </c>
      <c r="C672">
        <f t="shared" si="10"/>
        <v>1</v>
      </c>
      <c r="D672" t="str">
        <f>+VLOOKUP(base[[#This Row],[key]],Tabla2[[key]:[Homologado]],4,0)</f>
        <v>Apoyo</v>
      </c>
    </row>
    <row r="673" spans="1:4" x14ac:dyDescent="0.3">
      <c r="A673" t="s">
        <v>25417</v>
      </c>
      <c r="B673" t="s">
        <v>25943</v>
      </c>
      <c r="C673">
        <f t="shared" si="10"/>
        <v>1</v>
      </c>
      <c r="D673" t="str">
        <f>+VLOOKUP(base[[#This Row],[key]],Tabla2[[key]:[Homologado]],4,0)</f>
        <v>Apoyo</v>
      </c>
    </row>
    <row r="674" spans="1:4" x14ac:dyDescent="0.3">
      <c r="A674" t="s">
        <v>15996</v>
      </c>
      <c r="B674" t="s">
        <v>25943</v>
      </c>
      <c r="C674">
        <f t="shared" si="10"/>
        <v>1</v>
      </c>
      <c r="D674" t="str">
        <f>+VLOOKUP(base[[#This Row],[key]],Tabla2[[key]:[Homologado]],4,0)</f>
        <v>Apoyo</v>
      </c>
    </row>
    <row r="675" spans="1:4" x14ac:dyDescent="0.3">
      <c r="A675" t="s">
        <v>5927</v>
      </c>
      <c r="B675" t="s">
        <v>25943</v>
      </c>
      <c r="C675">
        <f t="shared" si="10"/>
        <v>1</v>
      </c>
      <c r="D675" t="str">
        <f>+VLOOKUP(base[[#This Row],[key]],Tabla2[[key]:[Homologado]],4,0)</f>
        <v>Apoyo</v>
      </c>
    </row>
    <row r="676" spans="1:4" x14ac:dyDescent="0.3">
      <c r="A676" t="s">
        <v>15997</v>
      </c>
      <c r="B676" t="s">
        <v>25943</v>
      </c>
      <c r="C676">
        <f t="shared" si="10"/>
        <v>1</v>
      </c>
      <c r="D676" t="str">
        <f>+VLOOKUP(base[[#This Row],[key]],Tabla2[[key]:[Homologado]],4,0)</f>
        <v>Apoyo</v>
      </c>
    </row>
    <row r="677" spans="1:4" x14ac:dyDescent="0.3">
      <c r="A677" t="s">
        <v>26132</v>
      </c>
      <c r="B677" t="s">
        <v>25943</v>
      </c>
      <c r="C677">
        <f t="shared" si="10"/>
        <v>1</v>
      </c>
      <c r="D677" t="str">
        <f>+VLOOKUP(base[[#This Row],[key]],Tabla2[[key]:[Homologado]],4,0)</f>
        <v>Apoyo</v>
      </c>
    </row>
    <row r="678" spans="1:4" x14ac:dyDescent="0.3">
      <c r="A678" t="s">
        <v>5929</v>
      </c>
      <c r="B678" t="s">
        <v>25943</v>
      </c>
      <c r="C678">
        <f t="shared" si="10"/>
        <v>1</v>
      </c>
      <c r="D678" t="str">
        <f>+VLOOKUP(base[[#This Row],[key]],Tabla2[[key]:[Homologado]],4,0)</f>
        <v>Apoyo</v>
      </c>
    </row>
    <row r="679" spans="1:4" x14ac:dyDescent="0.3">
      <c r="A679" t="s">
        <v>15998</v>
      </c>
      <c r="B679" t="s">
        <v>25943</v>
      </c>
      <c r="C679">
        <f t="shared" si="10"/>
        <v>1</v>
      </c>
      <c r="D679" t="str">
        <f>+VLOOKUP(base[[#This Row],[key]],Tabla2[[key]:[Homologado]],4,0)</f>
        <v>Apoyo</v>
      </c>
    </row>
    <row r="680" spans="1:4" x14ac:dyDescent="0.3">
      <c r="A680" t="s">
        <v>26133</v>
      </c>
      <c r="B680" t="s">
        <v>25943</v>
      </c>
      <c r="C680">
        <f t="shared" si="10"/>
        <v>1</v>
      </c>
      <c r="D680" t="str">
        <f>+VLOOKUP(base[[#This Row],[key]],Tabla2[[key]:[Homologado]],4,0)</f>
        <v>Apoyo</v>
      </c>
    </row>
    <row r="681" spans="1:4" x14ac:dyDescent="0.3">
      <c r="A681" t="s">
        <v>26134</v>
      </c>
      <c r="B681" t="s">
        <v>25943</v>
      </c>
      <c r="C681">
        <f t="shared" si="10"/>
        <v>1</v>
      </c>
      <c r="D681" t="str">
        <f>+VLOOKUP(base[[#This Row],[key]],Tabla2[[key]:[Homologado]],4,0)</f>
        <v>Apoyo</v>
      </c>
    </row>
    <row r="682" spans="1:4" x14ac:dyDescent="0.3">
      <c r="A682" t="s">
        <v>25491</v>
      </c>
      <c r="B682" t="s">
        <v>25943</v>
      </c>
      <c r="C682">
        <f t="shared" si="10"/>
        <v>1</v>
      </c>
      <c r="D682" t="str">
        <f>+VLOOKUP(base[[#This Row],[key]],Tabla2[[key]:[Homologado]],4,0)</f>
        <v>Apoyo</v>
      </c>
    </row>
    <row r="683" spans="1:4" x14ac:dyDescent="0.3">
      <c r="A683" t="s">
        <v>15999</v>
      </c>
      <c r="B683" t="s">
        <v>25943</v>
      </c>
      <c r="C683">
        <f t="shared" si="10"/>
        <v>1</v>
      </c>
      <c r="D683" t="str">
        <f>+VLOOKUP(base[[#This Row],[key]],Tabla2[[key]:[Homologado]],4,0)</f>
        <v>Apoyo</v>
      </c>
    </row>
    <row r="684" spans="1:4" x14ac:dyDescent="0.3">
      <c r="A684" t="s">
        <v>26135</v>
      </c>
      <c r="B684" t="s">
        <v>25943</v>
      </c>
      <c r="C684">
        <f t="shared" si="10"/>
        <v>1</v>
      </c>
      <c r="D684" t="str">
        <f>+VLOOKUP(base[[#This Row],[key]],Tabla2[[key]:[Homologado]],4,0)</f>
        <v>Apoyo</v>
      </c>
    </row>
    <row r="685" spans="1:4" x14ac:dyDescent="0.3">
      <c r="A685" t="s">
        <v>16000</v>
      </c>
      <c r="B685" t="s">
        <v>25943</v>
      </c>
      <c r="C685">
        <f t="shared" si="10"/>
        <v>1</v>
      </c>
      <c r="D685" t="str">
        <f>+VLOOKUP(base[[#This Row],[key]],Tabla2[[key]:[Homologado]],4,0)</f>
        <v>Apoyo</v>
      </c>
    </row>
    <row r="686" spans="1:4" x14ac:dyDescent="0.3">
      <c r="A686" t="s">
        <v>26149</v>
      </c>
      <c r="B686" t="s">
        <v>25943</v>
      </c>
      <c r="C686">
        <f t="shared" si="10"/>
        <v>1</v>
      </c>
      <c r="D686" t="str">
        <f>+VLOOKUP(base[[#This Row],[key]],Tabla2[[key]:[Homologado]],4,0)</f>
        <v>Apoyo</v>
      </c>
    </row>
    <row r="687" spans="1:4" x14ac:dyDescent="0.3">
      <c r="A687" t="s">
        <v>19105</v>
      </c>
      <c r="B687" t="s">
        <v>25943</v>
      </c>
      <c r="C687">
        <f t="shared" si="10"/>
        <v>1</v>
      </c>
      <c r="D687" t="str">
        <f>+VLOOKUP(base[[#This Row],[key]],Tabla2[[key]:[Homologado]],4,0)</f>
        <v>Apoyo</v>
      </c>
    </row>
    <row r="688" spans="1:4" x14ac:dyDescent="0.3">
      <c r="A688" t="s">
        <v>16002</v>
      </c>
      <c r="B688" t="s">
        <v>25943</v>
      </c>
      <c r="C688">
        <f t="shared" si="10"/>
        <v>1</v>
      </c>
      <c r="D688" t="str">
        <f>+VLOOKUP(base[[#This Row],[key]],Tabla2[[key]:[Homologado]],4,0)</f>
        <v>Apoyo</v>
      </c>
    </row>
    <row r="689" spans="1:4" x14ac:dyDescent="0.3">
      <c r="A689" t="s">
        <v>25493</v>
      </c>
      <c r="B689" t="s">
        <v>25943</v>
      </c>
      <c r="C689">
        <f t="shared" si="10"/>
        <v>1</v>
      </c>
      <c r="D689" t="str">
        <f>+VLOOKUP(base[[#This Row],[key]],Tabla2[[key]:[Homologado]],4,0)</f>
        <v>Apoyo</v>
      </c>
    </row>
    <row r="690" spans="1:4" x14ac:dyDescent="0.3">
      <c r="A690" t="s">
        <v>26136</v>
      </c>
      <c r="B690" t="s">
        <v>25943</v>
      </c>
      <c r="C690">
        <f t="shared" si="10"/>
        <v>1</v>
      </c>
      <c r="D690" t="str">
        <f>+VLOOKUP(base[[#This Row],[key]],Tabla2[[key]:[Homologado]],4,0)</f>
        <v>Apoyo</v>
      </c>
    </row>
    <row r="691" spans="1:4" x14ac:dyDescent="0.3">
      <c r="A691" t="s">
        <v>25494</v>
      </c>
      <c r="B691" t="s">
        <v>25943</v>
      </c>
      <c r="C691">
        <f t="shared" si="10"/>
        <v>1</v>
      </c>
      <c r="D691" t="str">
        <f>+VLOOKUP(base[[#This Row],[key]],Tabla2[[key]:[Homologado]],4,0)</f>
        <v>Apoyo</v>
      </c>
    </row>
    <row r="692" spans="1:4" x14ac:dyDescent="0.3">
      <c r="A692" t="s">
        <v>26137</v>
      </c>
      <c r="B692" t="s">
        <v>25943</v>
      </c>
      <c r="C692">
        <f t="shared" si="10"/>
        <v>1</v>
      </c>
      <c r="D692" t="str">
        <f>+VLOOKUP(base[[#This Row],[key]],Tabla2[[key]:[Homologado]],4,0)</f>
        <v>Apoyo</v>
      </c>
    </row>
    <row r="693" spans="1:4" x14ac:dyDescent="0.3">
      <c r="A693" t="s">
        <v>26138</v>
      </c>
      <c r="B693" t="s">
        <v>25943</v>
      </c>
      <c r="C693">
        <f t="shared" si="10"/>
        <v>1</v>
      </c>
      <c r="D693" t="str">
        <f>+VLOOKUP(base[[#This Row],[key]],Tabla2[[key]:[Homologado]],4,0)</f>
        <v>Apoyo</v>
      </c>
    </row>
    <row r="694" spans="1:4" x14ac:dyDescent="0.3">
      <c r="A694" t="s">
        <v>26139</v>
      </c>
      <c r="B694" t="s">
        <v>25943</v>
      </c>
      <c r="C694">
        <f t="shared" si="10"/>
        <v>1</v>
      </c>
      <c r="D694" t="str">
        <f>+VLOOKUP(base[[#This Row],[key]],Tabla2[[key]:[Homologado]],4,0)</f>
        <v>Apoyo</v>
      </c>
    </row>
    <row r="695" spans="1:4" x14ac:dyDescent="0.3">
      <c r="A695" t="s">
        <v>26140</v>
      </c>
      <c r="B695" t="s">
        <v>25943</v>
      </c>
      <c r="C695">
        <f t="shared" si="10"/>
        <v>1</v>
      </c>
      <c r="D695" t="str">
        <f>+VLOOKUP(base[[#This Row],[key]],Tabla2[[key]:[Homologado]],4,0)</f>
        <v>Apoyo</v>
      </c>
    </row>
    <row r="696" spans="1:4" x14ac:dyDescent="0.3">
      <c r="A696" t="s">
        <v>17000</v>
      </c>
      <c r="B696" t="s">
        <v>25943</v>
      </c>
      <c r="C696">
        <f t="shared" si="10"/>
        <v>1</v>
      </c>
      <c r="D696" t="str">
        <f>+VLOOKUP(base[[#This Row],[key]],Tabla2[[key]:[Homologado]],4,0)</f>
        <v>Apoyo</v>
      </c>
    </row>
    <row r="697" spans="1:4" x14ac:dyDescent="0.3">
      <c r="A697" t="s">
        <v>17942</v>
      </c>
      <c r="B697" t="s">
        <v>25943</v>
      </c>
      <c r="C697">
        <f t="shared" si="10"/>
        <v>1</v>
      </c>
      <c r="D697" t="str">
        <f>+VLOOKUP(base[[#This Row],[key]],Tabla2[[key]:[Homologado]],4,0)</f>
        <v>Apoyo</v>
      </c>
    </row>
    <row r="698" spans="1:4" x14ac:dyDescent="0.3">
      <c r="A698" t="s">
        <v>26141</v>
      </c>
      <c r="B698" t="s">
        <v>25943</v>
      </c>
      <c r="C698">
        <f t="shared" si="10"/>
        <v>1</v>
      </c>
      <c r="D698" t="str">
        <f>+VLOOKUP(base[[#This Row],[key]],Tabla2[[key]:[Homologado]],4,0)</f>
        <v>Apoyo</v>
      </c>
    </row>
    <row r="699" spans="1:4" x14ac:dyDescent="0.3">
      <c r="A699" t="s">
        <v>26142</v>
      </c>
      <c r="B699" t="s">
        <v>25943</v>
      </c>
      <c r="C699">
        <f t="shared" si="10"/>
        <v>1</v>
      </c>
      <c r="D699" t="str">
        <f>+VLOOKUP(base[[#This Row],[key]],Tabla2[[key]:[Homologado]],4,0)</f>
        <v>Apoyo</v>
      </c>
    </row>
    <row r="700" spans="1:4" x14ac:dyDescent="0.3">
      <c r="A700" t="s">
        <v>26143</v>
      </c>
      <c r="B700" t="s">
        <v>25943</v>
      </c>
      <c r="C700">
        <f t="shared" si="10"/>
        <v>1</v>
      </c>
      <c r="D700" t="str">
        <f>+VLOOKUP(base[[#This Row],[key]],Tabla2[[key]:[Homologado]],4,0)</f>
        <v>Apoyo</v>
      </c>
    </row>
    <row r="701" spans="1:4" x14ac:dyDescent="0.3">
      <c r="A701" t="s">
        <v>16004</v>
      </c>
      <c r="B701" t="s">
        <v>25943</v>
      </c>
      <c r="C701">
        <f t="shared" si="10"/>
        <v>1</v>
      </c>
      <c r="D701" t="str">
        <f>+VLOOKUP(base[[#This Row],[key]],Tabla2[[key]:[Homologado]],4,0)</f>
        <v>Apoyo</v>
      </c>
    </row>
    <row r="702" spans="1:4" x14ac:dyDescent="0.3">
      <c r="A702" t="s">
        <v>26144</v>
      </c>
      <c r="B702" t="s">
        <v>25943</v>
      </c>
      <c r="C702">
        <f t="shared" si="10"/>
        <v>1</v>
      </c>
      <c r="D702" t="str">
        <f>+VLOOKUP(base[[#This Row],[key]],Tabla2[[key]:[Homologado]],4,0)</f>
        <v>Apoyo</v>
      </c>
    </row>
    <row r="703" spans="1:4" x14ac:dyDescent="0.3">
      <c r="A703" t="s">
        <v>26145</v>
      </c>
      <c r="B703" t="s">
        <v>25943</v>
      </c>
      <c r="C703">
        <f t="shared" si="10"/>
        <v>1</v>
      </c>
      <c r="D703" t="str">
        <f>+VLOOKUP(base[[#This Row],[key]],Tabla2[[key]:[Homologado]],4,0)</f>
        <v>Apoyo</v>
      </c>
    </row>
    <row r="704" spans="1:4" x14ac:dyDescent="0.3">
      <c r="A704" t="s">
        <v>25495</v>
      </c>
      <c r="B704" t="s">
        <v>25943</v>
      </c>
      <c r="C704">
        <f t="shared" si="10"/>
        <v>1</v>
      </c>
      <c r="D704" t="str">
        <f>+VLOOKUP(base[[#This Row],[key]],Tabla2[[key]:[Homologado]],4,0)</f>
        <v>Apoyo</v>
      </c>
    </row>
    <row r="705" spans="1:4" x14ac:dyDescent="0.3">
      <c r="A705" t="s">
        <v>26146</v>
      </c>
      <c r="B705" t="s">
        <v>25943</v>
      </c>
      <c r="C705">
        <f t="shared" si="10"/>
        <v>1</v>
      </c>
      <c r="D705" t="str">
        <f>+VLOOKUP(base[[#This Row],[key]],Tabla2[[key]:[Homologado]],4,0)</f>
        <v>Apoyo</v>
      </c>
    </row>
    <row r="706" spans="1:4" x14ac:dyDescent="0.3">
      <c r="A706" t="s">
        <v>25496</v>
      </c>
      <c r="B706" t="s">
        <v>25943</v>
      </c>
      <c r="C706">
        <f t="shared" si="10"/>
        <v>1</v>
      </c>
      <c r="D706" t="str">
        <f>+VLOOKUP(base[[#This Row],[key]],Tabla2[[key]:[Homologado]],4,0)</f>
        <v>Apoyo</v>
      </c>
    </row>
    <row r="707" spans="1:4" x14ac:dyDescent="0.3">
      <c r="A707" t="s">
        <v>26147</v>
      </c>
      <c r="B707" t="s">
        <v>25943</v>
      </c>
      <c r="C707">
        <f t="shared" si="10"/>
        <v>1</v>
      </c>
      <c r="D707" t="str">
        <f>+VLOOKUP(base[[#This Row],[key]],Tabla2[[key]:[Homologado]],4,0)</f>
        <v>Apoyo</v>
      </c>
    </row>
    <row r="708" spans="1:4" x14ac:dyDescent="0.3">
      <c r="A708" t="s">
        <v>24269</v>
      </c>
      <c r="B708" t="s">
        <v>25943</v>
      </c>
      <c r="C708">
        <f t="shared" ref="C708:C771" si="11">+IF(B708=B707,C707,C707+1)</f>
        <v>1</v>
      </c>
      <c r="D708" t="str">
        <f>+VLOOKUP(base[[#This Row],[key]],Tabla2[[key]:[Homologado]],4,0)</f>
        <v>Apoyo</v>
      </c>
    </row>
    <row r="709" spans="1:4" x14ac:dyDescent="0.3">
      <c r="A709" t="s">
        <v>26151</v>
      </c>
      <c r="B709" t="s">
        <v>25943</v>
      </c>
      <c r="C709">
        <f t="shared" si="11"/>
        <v>1</v>
      </c>
      <c r="D709" t="str">
        <f>+VLOOKUP(base[[#This Row],[key]],Tabla2[[key]:[Homologado]],4,0)</f>
        <v>Apoyo</v>
      </c>
    </row>
    <row r="710" spans="1:4" x14ac:dyDescent="0.3">
      <c r="A710" t="s">
        <v>20668</v>
      </c>
      <c r="B710" t="s">
        <v>25943</v>
      </c>
      <c r="C710">
        <f t="shared" si="11"/>
        <v>1</v>
      </c>
      <c r="D710" t="str">
        <f>+VLOOKUP(base[[#This Row],[key]],Tabla2[[key]:[Homologado]],4,0)</f>
        <v>Apoyo</v>
      </c>
    </row>
    <row r="711" spans="1:4" x14ac:dyDescent="0.3">
      <c r="A711" t="s">
        <v>26153</v>
      </c>
      <c r="B711" t="s">
        <v>25943</v>
      </c>
      <c r="C711">
        <f t="shared" si="11"/>
        <v>1</v>
      </c>
      <c r="D711" t="str">
        <f>+VLOOKUP(base[[#This Row],[key]],Tabla2[[key]:[Homologado]],4,0)</f>
        <v>Apoyo</v>
      </c>
    </row>
    <row r="712" spans="1:4" x14ac:dyDescent="0.3">
      <c r="A712" t="s">
        <v>26154</v>
      </c>
      <c r="B712" t="s">
        <v>25943</v>
      </c>
      <c r="C712">
        <f t="shared" si="11"/>
        <v>1</v>
      </c>
      <c r="D712" t="str">
        <f>+VLOOKUP(base[[#This Row],[key]],Tabla2[[key]:[Homologado]],4,0)</f>
        <v>Apoyo</v>
      </c>
    </row>
    <row r="713" spans="1:4" x14ac:dyDescent="0.3">
      <c r="A713" t="s">
        <v>26155</v>
      </c>
      <c r="B713" t="s">
        <v>25943</v>
      </c>
      <c r="C713">
        <f t="shared" si="11"/>
        <v>1</v>
      </c>
      <c r="D713" t="str">
        <f>+VLOOKUP(base[[#This Row],[key]],Tabla2[[key]:[Homologado]],4,0)</f>
        <v>Apoyo</v>
      </c>
    </row>
    <row r="714" spans="1:4" x14ac:dyDescent="0.3">
      <c r="A714" t="s">
        <v>25420</v>
      </c>
      <c r="B714" t="s">
        <v>25943</v>
      </c>
      <c r="C714">
        <f t="shared" si="11"/>
        <v>1</v>
      </c>
      <c r="D714" t="str">
        <f>+VLOOKUP(base[[#This Row],[key]],Tabla2[[key]:[Homologado]],4,0)</f>
        <v>Apoyo</v>
      </c>
    </row>
    <row r="715" spans="1:4" x14ac:dyDescent="0.3">
      <c r="A715" t="s">
        <v>26156</v>
      </c>
      <c r="B715" t="s">
        <v>25943</v>
      </c>
      <c r="C715">
        <f t="shared" si="11"/>
        <v>1</v>
      </c>
      <c r="D715" t="str">
        <f>+VLOOKUP(base[[#This Row],[key]],Tabla2[[key]:[Homologado]],4,0)</f>
        <v>Apoyo</v>
      </c>
    </row>
    <row r="716" spans="1:4" x14ac:dyDescent="0.3">
      <c r="A716" t="s">
        <v>25421</v>
      </c>
      <c r="B716" t="s">
        <v>25943</v>
      </c>
      <c r="C716">
        <f t="shared" si="11"/>
        <v>1</v>
      </c>
      <c r="D716" t="str">
        <f>+VLOOKUP(base[[#This Row],[key]],Tabla2[[key]:[Homologado]],4,0)</f>
        <v>Apoyo</v>
      </c>
    </row>
    <row r="717" spans="1:4" x14ac:dyDescent="0.3">
      <c r="A717" t="s">
        <v>24440</v>
      </c>
      <c r="B717" t="s">
        <v>25943</v>
      </c>
      <c r="C717">
        <f t="shared" si="11"/>
        <v>1</v>
      </c>
      <c r="D717" t="str">
        <f>+VLOOKUP(base[[#This Row],[key]],Tabla2[[key]:[Homologado]],4,0)</f>
        <v>Apoyo</v>
      </c>
    </row>
    <row r="718" spans="1:4" x14ac:dyDescent="0.3">
      <c r="A718" t="s">
        <v>26157</v>
      </c>
      <c r="B718" t="s">
        <v>25943</v>
      </c>
      <c r="C718">
        <f t="shared" si="11"/>
        <v>1</v>
      </c>
      <c r="D718" t="str">
        <f>+VLOOKUP(base[[#This Row],[key]],Tabla2[[key]:[Homologado]],4,0)</f>
        <v>Apoyo</v>
      </c>
    </row>
    <row r="719" spans="1:4" x14ac:dyDescent="0.3">
      <c r="A719" t="s">
        <v>16009</v>
      </c>
      <c r="B719" t="s">
        <v>25943</v>
      </c>
      <c r="C719">
        <f t="shared" si="11"/>
        <v>1</v>
      </c>
      <c r="D719" t="str">
        <f>+VLOOKUP(base[[#This Row],[key]],Tabla2[[key]:[Homologado]],4,0)</f>
        <v>Apoyo</v>
      </c>
    </row>
    <row r="720" spans="1:4" x14ac:dyDescent="0.3">
      <c r="A720" t="s">
        <v>26158</v>
      </c>
      <c r="B720" t="s">
        <v>25943</v>
      </c>
      <c r="C720">
        <f t="shared" si="11"/>
        <v>1</v>
      </c>
      <c r="D720" t="str">
        <f>+VLOOKUP(base[[#This Row],[key]],Tabla2[[key]:[Homologado]],4,0)</f>
        <v>Apoyo</v>
      </c>
    </row>
    <row r="721" spans="1:4" x14ac:dyDescent="0.3">
      <c r="A721" t="s">
        <v>16010</v>
      </c>
      <c r="B721" t="s">
        <v>25943</v>
      </c>
      <c r="C721">
        <f t="shared" si="11"/>
        <v>1</v>
      </c>
      <c r="D721" t="str">
        <f>+VLOOKUP(base[[#This Row],[key]],Tabla2[[key]:[Homologado]],4,0)</f>
        <v>Apoyo</v>
      </c>
    </row>
    <row r="722" spans="1:4" x14ac:dyDescent="0.3">
      <c r="A722" t="s">
        <v>26159</v>
      </c>
      <c r="B722" t="s">
        <v>25943</v>
      </c>
      <c r="C722">
        <f t="shared" si="11"/>
        <v>1</v>
      </c>
      <c r="D722" t="str">
        <f>+VLOOKUP(base[[#This Row],[key]],Tabla2[[key]:[Homologado]],4,0)</f>
        <v>Apoyo</v>
      </c>
    </row>
    <row r="723" spans="1:4" x14ac:dyDescent="0.3">
      <c r="A723" t="s">
        <v>26160</v>
      </c>
      <c r="B723" t="s">
        <v>25943</v>
      </c>
      <c r="C723">
        <f t="shared" si="11"/>
        <v>1</v>
      </c>
      <c r="D723" t="str">
        <f>+VLOOKUP(base[[#This Row],[key]],Tabla2[[key]:[Homologado]],4,0)</f>
        <v>Apoyo</v>
      </c>
    </row>
    <row r="724" spans="1:4" x14ac:dyDescent="0.3">
      <c r="A724" t="s">
        <v>5957</v>
      </c>
      <c r="B724" t="s">
        <v>25943</v>
      </c>
      <c r="C724">
        <f t="shared" si="11"/>
        <v>1</v>
      </c>
      <c r="D724" t="str">
        <f>+VLOOKUP(base[[#This Row],[key]],Tabla2[[key]:[Homologado]],4,0)</f>
        <v>Apoyo</v>
      </c>
    </row>
    <row r="725" spans="1:4" x14ac:dyDescent="0.3">
      <c r="A725" t="s">
        <v>5958</v>
      </c>
      <c r="B725" t="s">
        <v>25943</v>
      </c>
      <c r="C725">
        <f t="shared" si="11"/>
        <v>1</v>
      </c>
      <c r="D725" t="str">
        <f>+VLOOKUP(base[[#This Row],[key]],Tabla2[[key]:[Homologado]],4,0)</f>
        <v>Apoyo</v>
      </c>
    </row>
    <row r="726" spans="1:4" x14ac:dyDescent="0.3">
      <c r="A726" t="s">
        <v>5959</v>
      </c>
      <c r="B726" t="s">
        <v>25943</v>
      </c>
      <c r="C726">
        <f t="shared" si="11"/>
        <v>1</v>
      </c>
      <c r="D726" t="str">
        <f>+VLOOKUP(base[[#This Row],[key]],Tabla2[[key]:[Homologado]],4,0)</f>
        <v>Apoyo</v>
      </c>
    </row>
    <row r="727" spans="1:4" x14ac:dyDescent="0.3">
      <c r="A727" t="s">
        <v>26161</v>
      </c>
      <c r="B727" t="s">
        <v>25943</v>
      </c>
      <c r="C727">
        <f t="shared" si="11"/>
        <v>1</v>
      </c>
      <c r="D727" t="str">
        <f>+VLOOKUP(base[[#This Row],[key]],Tabla2[[key]:[Homologado]],4,0)</f>
        <v>Apoyo</v>
      </c>
    </row>
    <row r="728" spans="1:4" x14ac:dyDescent="0.3">
      <c r="A728" t="s">
        <v>5960</v>
      </c>
      <c r="B728" t="s">
        <v>25943</v>
      </c>
      <c r="C728">
        <f t="shared" si="11"/>
        <v>1</v>
      </c>
      <c r="D728" t="str">
        <f>+VLOOKUP(base[[#This Row],[key]],Tabla2[[key]:[Homologado]],4,0)</f>
        <v>Apoyo</v>
      </c>
    </row>
    <row r="729" spans="1:4" x14ac:dyDescent="0.3">
      <c r="A729" t="s">
        <v>24441</v>
      </c>
      <c r="B729" t="s">
        <v>25943</v>
      </c>
      <c r="C729">
        <f t="shared" si="11"/>
        <v>1</v>
      </c>
      <c r="D729" t="str">
        <f>+VLOOKUP(base[[#This Row],[key]],Tabla2[[key]:[Homologado]],4,0)</f>
        <v>Apoyo</v>
      </c>
    </row>
    <row r="730" spans="1:4" x14ac:dyDescent="0.3">
      <c r="A730" t="s">
        <v>16011</v>
      </c>
      <c r="B730" t="s">
        <v>25943</v>
      </c>
      <c r="C730">
        <f t="shared" si="11"/>
        <v>1</v>
      </c>
      <c r="D730" t="str">
        <f>+VLOOKUP(base[[#This Row],[key]],Tabla2[[key]:[Homologado]],4,0)</f>
        <v>Apoyo</v>
      </c>
    </row>
    <row r="731" spans="1:4" x14ac:dyDescent="0.3">
      <c r="A731" t="s">
        <v>25497</v>
      </c>
      <c r="B731" t="s">
        <v>25943</v>
      </c>
      <c r="C731">
        <f t="shared" si="11"/>
        <v>1</v>
      </c>
      <c r="D731" t="str">
        <f>+VLOOKUP(base[[#This Row],[key]],Tabla2[[key]:[Homologado]],4,0)</f>
        <v>Apoyo</v>
      </c>
    </row>
    <row r="732" spans="1:4" x14ac:dyDescent="0.3">
      <c r="A732" t="s">
        <v>5961</v>
      </c>
      <c r="B732" t="s">
        <v>25943</v>
      </c>
      <c r="C732">
        <f t="shared" si="11"/>
        <v>1</v>
      </c>
      <c r="D732" t="str">
        <f>+VLOOKUP(base[[#This Row],[key]],Tabla2[[key]:[Homologado]],4,0)</f>
        <v>Apoyo</v>
      </c>
    </row>
    <row r="733" spans="1:4" x14ac:dyDescent="0.3">
      <c r="A733" t="s">
        <v>19109</v>
      </c>
      <c r="B733" t="s">
        <v>25943</v>
      </c>
      <c r="C733">
        <f t="shared" si="11"/>
        <v>1</v>
      </c>
      <c r="D733" t="str">
        <f>+VLOOKUP(base[[#This Row],[key]],Tabla2[[key]:[Homologado]],4,0)</f>
        <v>Apoyo</v>
      </c>
    </row>
    <row r="734" spans="1:4" x14ac:dyDescent="0.3">
      <c r="A734" t="s">
        <v>16528</v>
      </c>
      <c r="B734" t="s">
        <v>25943</v>
      </c>
      <c r="C734">
        <f t="shared" si="11"/>
        <v>1</v>
      </c>
      <c r="D734" t="str">
        <f>+VLOOKUP(base[[#This Row],[key]],Tabla2[[key]:[Homologado]],4,0)</f>
        <v>Apoyo</v>
      </c>
    </row>
    <row r="735" spans="1:4" x14ac:dyDescent="0.3">
      <c r="A735" t="s">
        <v>16013</v>
      </c>
      <c r="B735" t="s">
        <v>25943</v>
      </c>
      <c r="C735">
        <f t="shared" si="11"/>
        <v>1</v>
      </c>
      <c r="D735" t="str">
        <f>+VLOOKUP(base[[#This Row],[key]],Tabla2[[key]:[Homologado]],4,0)</f>
        <v>Apoyo</v>
      </c>
    </row>
    <row r="736" spans="1:4" x14ac:dyDescent="0.3">
      <c r="A736" t="s">
        <v>16014</v>
      </c>
      <c r="B736" t="s">
        <v>25943</v>
      </c>
      <c r="C736">
        <f t="shared" si="11"/>
        <v>1</v>
      </c>
      <c r="D736" t="str">
        <f>+VLOOKUP(base[[#This Row],[key]],Tabla2[[key]:[Homologado]],4,0)</f>
        <v>Apoyo</v>
      </c>
    </row>
    <row r="737" spans="1:4" x14ac:dyDescent="0.3">
      <c r="A737" t="s">
        <v>16015</v>
      </c>
      <c r="B737" t="s">
        <v>25943</v>
      </c>
      <c r="C737">
        <f t="shared" si="11"/>
        <v>1</v>
      </c>
      <c r="D737" t="str">
        <f>+VLOOKUP(base[[#This Row],[key]],Tabla2[[key]:[Homologado]],4,0)</f>
        <v>Apoyo</v>
      </c>
    </row>
    <row r="738" spans="1:4" x14ac:dyDescent="0.3">
      <c r="A738" t="s">
        <v>16016</v>
      </c>
      <c r="B738" t="s">
        <v>25943</v>
      </c>
      <c r="C738">
        <f t="shared" si="11"/>
        <v>1</v>
      </c>
      <c r="D738" t="str">
        <f>+VLOOKUP(base[[#This Row],[key]],Tabla2[[key]:[Homologado]],4,0)</f>
        <v>Apoyo</v>
      </c>
    </row>
    <row r="739" spans="1:4" x14ac:dyDescent="0.3">
      <c r="A739" t="s">
        <v>16017</v>
      </c>
      <c r="B739" t="s">
        <v>25943</v>
      </c>
      <c r="C739">
        <f t="shared" si="11"/>
        <v>1</v>
      </c>
      <c r="D739" t="str">
        <f>+VLOOKUP(base[[#This Row],[key]],Tabla2[[key]:[Homologado]],4,0)</f>
        <v>Apoyo</v>
      </c>
    </row>
    <row r="740" spans="1:4" x14ac:dyDescent="0.3">
      <c r="A740" t="s">
        <v>23100</v>
      </c>
      <c r="B740" t="s">
        <v>25943</v>
      </c>
      <c r="C740">
        <f t="shared" si="11"/>
        <v>1</v>
      </c>
      <c r="D740" t="str">
        <f>+VLOOKUP(base[[#This Row],[key]],Tabla2[[key]:[Homologado]],4,0)</f>
        <v>Apoyo</v>
      </c>
    </row>
    <row r="741" spans="1:4" x14ac:dyDescent="0.3">
      <c r="A741" t="s">
        <v>16018</v>
      </c>
      <c r="B741" t="s">
        <v>25943</v>
      </c>
      <c r="C741">
        <f t="shared" si="11"/>
        <v>1</v>
      </c>
      <c r="D741" t="str">
        <f>+VLOOKUP(base[[#This Row],[key]],Tabla2[[key]:[Homologado]],4,0)</f>
        <v>Apoyo</v>
      </c>
    </row>
    <row r="742" spans="1:4" x14ac:dyDescent="0.3">
      <c r="A742" t="s">
        <v>26162</v>
      </c>
      <c r="B742" t="s">
        <v>25943</v>
      </c>
      <c r="C742">
        <f t="shared" si="11"/>
        <v>1</v>
      </c>
      <c r="D742" t="str">
        <f>+VLOOKUP(base[[#This Row],[key]],Tabla2[[key]:[Homologado]],4,0)</f>
        <v>Apoyo</v>
      </c>
    </row>
    <row r="743" spans="1:4" x14ac:dyDescent="0.3">
      <c r="A743" t="s">
        <v>16019</v>
      </c>
      <c r="B743" t="s">
        <v>25943</v>
      </c>
      <c r="C743">
        <f t="shared" si="11"/>
        <v>1</v>
      </c>
      <c r="D743" t="str">
        <f>+VLOOKUP(base[[#This Row],[key]],Tabla2[[key]:[Homologado]],4,0)</f>
        <v>Apoyo</v>
      </c>
    </row>
    <row r="744" spans="1:4" x14ac:dyDescent="0.3">
      <c r="A744" t="s">
        <v>16020</v>
      </c>
      <c r="B744" t="s">
        <v>25943</v>
      </c>
      <c r="C744">
        <f t="shared" si="11"/>
        <v>1</v>
      </c>
      <c r="D744" t="str">
        <f>+VLOOKUP(base[[#This Row],[key]],Tabla2[[key]:[Homologado]],4,0)</f>
        <v>Apoyo</v>
      </c>
    </row>
    <row r="745" spans="1:4" x14ac:dyDescent="0.3">
      <c r="A745" t="s">
        <v>16021</v>
      </c>
      <c r="B745" t="s">
        <v>25943</v>
      </c>
      <c r="C745">
        <f t="shared" si="11"/>
        <v>1</v>
      </c>
      <c r="D745" t="str">
        <f>+VLOOKUP(base[[#This Row],[key]],Tabla2[[key]:[Homologado]],4,0)</f>
        <v>Apoyo</v>
      </c>
    </row>
    <row r="746" spans="1:4" x14ac:dyDescent="0.3">
      <c r="A746" t="s">
        <v>26163</v>
      </c>
      <c r="B746" t="s">
        <v>25943</v>
      </c>
      <c r="C746">
        <f t="shared" si="11"/>
        <v>1</v>
      </c>
      <c r="D746" t="str">
        <f>+VLOOKUP(base[[#This Row],[key]],Tabla2[[key]:[Homologado]],4,0)</f>
        <v>Apoyo</v>
      </c>
    </row>
    <row r="747" spans="1:4" x14ac:dyDescent="0.3">
      <c r="A747" t="s">
        <v>16022</v>
      </c>
      <c r="B747" t="s">
        <v>25943</v>
      </c>
      <c r="C747">
        <f t="shared" si="11"/>
        <v>1</v>
      </c>
      <c r="D747" t="str">
        <f>+VLOOKUP(base[[#This Row],[key]],Tabla2[[key]:[Homologado]],4,0)</f>
        <v>Apoyo</v>
      </c>
    </row>
    <row r="748" spans="1:4" x14ac:dyDescent="0.3">
      <c r="A748" t="s">
        <v>16023</v>
      </c>
      <c r="B748" t="s">
        <v>25943</v>
      </c>
      <c r="C748">
        <f t="shared" si="11"/>
        <v>1</v>
      </c>
      <c r="D748" t="str">
        <f>+VLOOKUP(base[[#This Row],[key]],Tabla2[[key]:[Homologado]],4,0)</f>
        <v>Apoyo</v>
      </c>
    </row>
    <row r="749" spans="1:4" x14ac:dyDescent="0.3">
      <c r="A749" t="s">
        <v>16024</v>
      </c>
      <c r="B749" t="s">
        <v>25943</v>
      </c>
      <c r="C749">
        <f t="shared" si="11"/>
        <v>1</v>
      </c>
      <c r="D749" t="str">
        <f>+VLOOKUP(base[[#This Row],[key]],Tabla2[[key]:[Homologado]],4,0)</f>
        <v>Apoyo</v>
      </c>
    </row>
    <row r="750" spans="1:4" x14ac:dyDescent="0.3">
      <c r="A750" t="s">
        <v>26164</v>
      </c>
      <c r="B750" t="s">
        <v>25943</v>
      </c>
      <c r="C750">
        <f t="shared" si="11"/>
        <v>1</v>
      </c>
      <c r="D750" t="str">
        <f>+VLOOKUP(base[[#This Row],[key]],Tabla2[[key]:[Homologado]],4,0)</f>
        <v>Apoyo</v>
      </c>
    </row>
    <row r="751" spans="1:4" x14ac:dyDescent="0.3">
      <c r="A751" t="s">
        <v>25422</v>
      </c>
      <c r="B751" t="s">
        <v>25943</v>
      </c>
      <c r="C751">
        <f t="shared" si="11"/>
        <v>1</v>
      </c>
      <c r="D751" t="str">
        <f>+VLOOKUP(base[[#This Row],[key]],Tabla2[[key]:[Homologado]],4,0)</f>
        <v>Apoyo</v>
      </c>
    </row>
    <row r="752" spans="1:4" x14ac:dyDescent="0.3">
      <c r="A752" t="s">
        <v>26165</v>
      </c>
      <c r="B752" t="s">
        <v>25943</v>
      </c>
      <c r="C752">
        <f t="shared" si="11"/>
        <v>1</v>
      </c>
      <c r="D752" t="str">
        <f>+VLOOKUP(base[[#This Row],[key]],Tabla2[[key]:[Homologado]],4,0)</f>
        <v>Apoyo</v>
      </c>
    </row>
    <row r="753" spans="1:4" x14ac:dyDescent="0.3">
      <c r="A753" t="s">
        <v>25269</v>
      </c>
      <c r="B753" t="s">
        <v>25943</v>
      </c>
      <c r="C753">
        <f t="shared" si="11"/>
        <v>1</v>
      </c>
      <c r="D753" t="str">
        <f>+VLOOKUP(base[[#This Row],[key]],Tabla2[[key]:[Homologado]],4,0)</f>
        <v>Apoyo</v>
      </c>
    </row>
    <row r="754" spans="1:4" x14ac:dyDescent="0.3">
      <c r="A754" t="s">
        <v>25270</v>
      </c>
      <c r="B754" t="s">
        <v>25943</v>
      </c>
      <c r="C754">
        <f t="shared" si="11"/>
        <v>1</v>
      </c>
      <c r="D754" t="str">
        <f>+VLOOKUP(base[[#This Row],[key]],Tabla2[[key]:[Homologado]],4,0)</f>
        <v>Apoyo</v>
      </c>
    </row>
    <row r="755" spans="1:4" x14ac:dyDescent="0.3">
      <c r="A755" t="s">
        <v>25498</v>
      </c>
      <c r="B755" t="s">
        <v>25943</v>
      </c>
      <c r="C755">
        <f t="shared" si="11"/>
        <v>1</v>
      </c>
      <c r="D755" t="str">
        <f>+VLOOKUP(base[[#This Row],[key]],Tabla2[[key]:[Homologado]],4,0)</f>
        <v>Apoyo</v>
      </c>
    </row>
    <row r="756" spans="1:4" x14ac:dyDescent="0.3">
      <c r="A756" t="s">
        <v>25272</v>
      </c>
      <c r="B756" t="s">
        <v>25943</v>
      </c>
      <c r="C756">
        <f t="shared" si="11"/>
        <v>1</v>
      </c>
      <c r="D756" t="str">
        <f>+VLOOKUP(base[[#This Row],[key]],Tabla2[[key]:[Homologado]],4,0)</f>
        <v>Apoyo</v>
      </c>
    </row>
    <row r="757" spans="1:4" x14ac:dyDescent="0.3">
      <c r="A757" t="s">
        <v>16025</v>
      </c>
      <c r="B757" t="s">
        <v>25943</v>
      </c>
      <c r="C757">
        <f t="shared" si="11"/>
        <v>1</v>
      </c>
      <c r="D757" t="str">
        <f>+VLOOKUP(base[[#This Row],[key]],Tabla2[[key]:[Homologado]],4,0)</f>
        <v>Apoyo</v>
      </c>
    </row>
    <row r="758" spans="1:4" x14ac:dyDescent="0.3">
      <c r="A758" t="s">
        <v>25275</v>
      </c>
      <c r="B758" t="s">
        <v>25943</v>
      </c>
      <c r="C758">
        <f t="shared" si="11"/>
        <v>1</v>
      </c>
      <c r="D758" t="str">
        <f>+VLOOKUP(base[[#This Row],[key]],Tabla2[[key]:[Homologado]],4,0)</f>
        <v>Apoyo</v>
      </c>
    </row>
    <row r="759" spans="1:4" x14ac:dyDescent="0.3">
      <c r="A759" t="s">
        <v>5963</v>
      </c>
      <c r="B759" t="s">
        <v>25943</v>
      </c>
      <c r="C759">
        <f t="shared" si="11"/>
        <v>1</v>
      </c>
      <c r="D759" t="str">
        <f>+VLOOKUP(base[[#This Row],[key]],Tabla2[[key]:[Homologado]],4,0)</f>
        <v>Apoyo</v>
      </c>
    </row>
    <row r="760" spans="1:4" x14ac:dyDescent="0.3">
      <c r="A760" t="s">
        <v>16026</v>
      </c>
      <c r="B760" t="s">
        <v>25943</v>
      </c>
      <c r="C760">
        <f t="shared" si="11"/>
        <v>1</v>
      </c>
      <c r="D760" t="str">
        <f>+VLOOKUP(base[[#This Row],[key]],Tabla2[[key]:[Homologado]],4,0)</f>
        <v>Apoyo</v>
      </c>
    </row>
    <row r="761" spans="1:4" x14ac:dyDescent="0.3">
      <c r="A761" t="s">
        <v>16027</v>
      </c>
      <c r="B761" t="s">
        <v>25943</v>
      </c>
      <c r="C761">
        <f t="shared" si="11"/>
        <v>1</v>
      </c>
      <c r="D761" t="str">
        <f>+VLOOKUP(base[[#This Row],[key]],Tabla2[[key]:[Homologado]],4,0)</f>
        <v>Apoyo</v>
      </c>
    </row>
    <row r="762" spans="1:4" x14ac:dyDescent="0.3">
      <c r="A762" t="s">
        <v>26166</v>
      </c>
      <c r="B762" t="s">
        <v>25943</v>
      </c>
      <c r="C762">
        <f t="shared" si="11"/>
        <v>1</v>
      </c>
      <c r="D762" t="str">
        <f>+VLOOKUP(base[[#This Row],[key]],Tabla2[[key]:[Homologado]],4,0)</f>
        <v>Apoyo</v>
      </c>
    </row>
    <row r="763" spans="1:4" x14ac:dyDescent="0.3">
      <c r="A763" t="s">
        <v>25424</v>
      </c>
      <c r="B763" t="s">
        <v>25943</v>
      </c>
      <c r="C763">
        <f t="shared" si="11"/>
        <v>1</v>
      </c>
      <c r="D763" t="str">
        <f>+VLOOKUP(base[[#This Row],[key]],Tabla2[[key]:[Homologado]],4,0)</f>
        <v>Apoyo</v>
      </c>
    </row>
    <row r="764" spans="1:4" x14ac:dyDescent="0.3">
      <c r="A764" t="s">
        <v>26167</v>
      </c>
      <c r="B764" t="s">
        <v>25943</v>
      </c>
      <c r="C764">
        <f t="shared" si="11"/>
        <v>1</v>
      </c>
      <c r="D764" t="str">
        <f>+VLOOKUP(base[[#This Row],[key]],Tabla2[[key]:[Homologado]],4,0)</f>
        <v>Apoyo</v>
      </c>
    </row>
    <row r="765" spans="1:4" x14ac:dyDescent="0.3">
      <c r="A765" t="s">
        <v>25499</v>
      </c>
      <c r="B765" t="s">
        <v>25943</v>
      </c>
      <c r="C765">
        <f t="shared" si="11"/>
        <v>1</v>
      </c>
      <c r="D765" t="str">
        <f>+VLOOKUP(base[[#This Row],[key]],Tabla2[[key]:[Homologado]],4,0)</f>
        <v>Apoyo</v>
      </c>
    </row>
    <row r="766" spans="1:4" x14ac:dyDescent="0.3">
      <c r="A766" t="s">
        <v>26168</v>
      </c>
      <c r="B766" t="s">
        <v>25943</v>
      </c>
      <c r="C766">
        <f t="shared" si="11"/>
        <v>1</v>
      </c>
      <c r="D766" t="str">
        <f>+VLOOKUP(base[[#This Row],[key]],Tabla2[[key]:[Homologado]],4,0)</f>
        <v>Apoyo</v>
      </c>
    </row>
    <row r="767" spans="1:4" x14ac:dyDescent="0.3">
      <c r="A767" t="s">
        <v>26169</v>
      </c>
      <c r="B767" t="s">
        <v>25943</v>
      </c>
      <c r="C767">
        <f t="shared" si="11"/>
        <v>1</v>
      </c>
      <c r="D767" t="str">
        <f>+VLOOKUP(base[[#This Row],[key]],Tabla2[[key]:[Homologado]],4,0)</f>
        <v>Apoyo</v>
      </c>
    </row>
    <row r="768" spans="1:4" x14ac:dyDescent="0.3">
      <c r="A768" t="s">
        <v>26170</v>
      </c>
      <c r="B768" t="s">
        <v>25943</v>
      </c>
      <c r="C768">
        <f t="shared" si="11"/>
        <v>1</v>
      </c>
      <c r="D768" t="str">
        <f>+VLOOKUP(base[[#This Row],[key]],Tabla2[[key]:[Homologado]],4,0)</f>
        <v>Apoyo</v>
      </c>
    </row>
    <row r="769" spans="1:4" x14ac:dyDescent="0.3">
      <c r="A769" t="s">
        <v>25500</v>
      </c>
      <c r="B769" t="s">
        <v>25943</v>
      </c>
      <c r="C769">
        <f t="shared" si="11"/>
        <v>1</v>
      </c>
      <c r="D769" t="str">
        <f>+VLOOKUP(base[[#This Row],[key]],Tabla2[[key]:[Homologado]],4,0)</f>
        <v>Apoyo</v>
      </c>
    </row>
    <row r="770" spans="1:4" x14ac:dyDescent="0.3">
      <c r="A770" t="s">
        <v>26171</v>
      </c>
      <c r="B770" t="s">
        <v>25943</v>
      </c>
      <c r="C770">
        <f t="shared" si="11"/>
        <v>1</v>
      </c>
      <c r="D770" t="str">
        <f>+VLOOKUP(base[[#This Row],[key]],Tabla2[[key]:[Homologado]],4,0)</f>
        <v>Apoyo</v>
      </c>
    </row>
    <row r="771" spans="1:4" x14ac:dyDescent="0.3">
      <c r="A771" t="s">
        <v>26172</v>
      </c>
      <c r="B771" t="s">
        <v>25943</v>
      </c>
      <c r="C771">
        <f t="shared" si="11"/>
        <v>1</v>
      </c>
      <c r="D771" t="str">
        <f>+VLOOKUP(base[[#This Row],[key]],Tabla2[[key]:[Homologado]],4,0)</f>
        <v>Apoyo</v>
      </c>
    </row>
    <row r="772" spans="1:4" x14ac:dyDescent="0.3">
      <c r="A772" t="s">
        <v>26173</v>
      </c>
      <c r="B772" t="s">
        <v>25943</v>
      </c>
      <c r="C772">
        <f t="shared" ref="C772:C835" si="12">+IF(B772=B771,C771,C771+1)</f>
        <v>1</v>
      </c>
      <c r="D772" t="str">
        <f>+VLOOKUP(base[[#This Row],[key]],Tabla2[[key]:[Homologado]],4,0)</f>
        <v>Apoyo</v>
      </c>
    </row>
    <row r="773" spans="1:4" x14ac:dyDescent="0.3">
      <c r="A773" t="s">
        <v>5966</v>
      </c>
      <c r="B773" t="s">
        <v>25943</v>
      </c>
      <c r="C773">
        <f t="shared" si="12"/>
        <v>1</v>
      </c>
      <c r="D773" t="str">
        <f>+VLOOKUP(base[[#This Row],[key]],Tabla2[[key]:[Homologado]],4,0)</f>
        <v>Apoyo</v>
      </c>
    </row>
    <row r="774" spans="1:4" x14ac:dyDescent="0.3">
      <c r="A774" t="s">
        <v>5967</v>
      </c>
      <c r="B774" t="s">
        <v>25943</v>
      </c>
      <c r="C774">
        <f t="shared" si="12"/>
        <v>1</v>
      </c>
      <c r="D774" t="str">
        <f>+VLOOKUP(base[[#This Row],[key]],Tabla2[[key]:[Homologado]],4,0)</f>
        <v>Apoyo</v>
      </c>
    </row>
    <row r="775" spans="1:4" x14ac:dyDescent="0.3">
      <c r="A775" t="s">
        <v>25501</v>
      </c>
      <c r="B775" t="s">
        <v>25943</v>
      </c>
      <c r="C775">
        <f t="shared" si="12"/>
        <v>1</v>
      </c>
      <c r="D775" t="str">
        <f>+VLOOKUP(base[[#This Row],[key]],Tabla2[[key]:[Homologado]],4,0)</f>
        <v>Apoyo</v>
      </c>
    </row>
    <row r="776" spans="1:4" x14ac:dyDescent="0.3">
      <c r="A776" t="s">
        <v>25502</v>
      </c>
      <c r="B776" t="s">
        <v>25943</v>
      </c>
      <c r="C776">
        <f t="shared" si="12"/>
        <v>1</v>
      </c>
      <c r="D776" t="str">
        <f>+VLOOKUP(base[[#This Row],[key]],Tabla2[[key]:[Homologado]],4,0)</f>
        <v>Apoyo</v>
      </c>
    </row>
    <row r="777" spans="1:4" x14ac:dyDescent="0.3">
      <c r="A777" t="s">
        <v>25425</v>
      </c>
      <c r="B777" t="s">
        <v>25943</v>
      </c>
      <c r="C777">
        <f t="shared" si="12"/>
        <v>1</v>
      </c>
      <c r="D777" t="str">
        <f>+VLOOKUP(base[[#This Row],[key]],Tabla2[[key]:[Homologado]],4,0)</f>
        <v>Apoyo</v>
      </c>
    </row>
    <row r="778" spans="1:4" x14ac:dyDescent="0.3">
      <c r="A778" t="s">
        <v>25503</v>
      </c>
      <c r="B778" t="s">
        <v>25943</v>
      </c>
      <c r="C778">
        <f t="shared" si="12"/>
        <v>1</v>
      </c>
      <c r="D778" t="str">
        <f>+VLOOKUP(base[[#This Row],[key]],Tabla2[[key]:[Homologado]],4,0)</f>
        <v>Apoyo</v>
      </c>
    </row>
    <row r="779" spans="1:4" x14ac:dyDescent="0.3">
      <c r="A779" t="s">
        <v>18164</v>
      </c>
      <c r="B779" t="s">
        <v>25943</v>
      </c>
      <c r="C779">
        <f t="shared" si="12"/>
        <v>1</v>
      </c>
      <c r="D779" t="str">
        <f>+VLOOKUP(base[[#This Row],[key]],Tabla2[[key]:[Homologado]],4,0)</f>
        <v>Apoyo</v>
      </c>
    </row>
    <row r="780" spans="1:4" x14ac:dyDescent="0.3">
      <c r="A780" t="s">
        <v>26174</v>
      </c>
      <c r="B780" t="s">
        <v>25943</v>
      </c>
      <c r="C780">
        <f t="shared" si="12"/>
        <v>1</v>
      </c>
      <c r="D780" t="str">
        <f>+VLOOKUP(base[[#This Row],[key]],Tabla2[[key]:[Homologado]],4,0)</f>
        <v>Apoyo</v>
      </c>
    </row>
    <row r="781" spans="1:4" x14ac:dyDescent="0.3">
      <c r="A781" t="s">
        <v>25504</v>
      </c>
      <c r="B781" t="s">
        <v>25943</v>
      </c>
      <c r="C781">
        <f t="shared" si="12"/>
        <v>1</v>
      </c>
      <c r="D781" t="str">
        <f>+VLOOKUP(base[[#This Row],[key]],Tabla2[[key]:[Homologado]],4,0)</f>
        <v>Apoyo</v>
      </c>
    </row>
    <row r="782" spans="1:4" x14ac:dyDescent="0.3">
      <c r="A782" t="s">
        <v>25505</v>
      </c>
      <c r="B782" t="s">
        <v>25943</v>
      </c>
      <c r="C782">
        <f t="shared" si="12"/>
        <v>1</v>
      </c>
      <c r="D782" t="str">
        <f>+VLOOKUP(base[[#This Row],[key]],Tabla2[[key]:[Homologado]],4,0)</f>
        <v>Apoyo</v>
      </c>
    </row>
    <row r="783" spans="1:4" x14ac:dyDescent="0.3">
      <c r="A783" t="s">
        <v>16028</v>
      </c>
      <c r="B783" t="s">
        <v>25943</v>
      </c>
      <c r="C783">
        <f t="shared" si="12"/>
        <v>1</v>
      </c>
      <c r="D783" t="str">
        <f>+VLOOKUP(base[[#This Row],[key]],Tabla2[[key]:[Homologado]],4,0)</f>
        <v>Apoyo</v>
      </c>
    </row>
    <row r="784" spans="1:4" x14ac:dyDescent="0.3">
      <c r="A784" t="s">
        <v>25426</v>
      </c>
      <c r="B784" t="s">
        <v>25943</v>
      </c>
      <c r="C784">
        <f t="shared" si="12"/>
        <v>1</v>
      </c>
      <c r="D784" t="str">
        <f>+VLOOKUP(base[[#This Row],[key]],Tabla2[[key]:[Homologado]],4,0)</f>
        <v>Apoyo</v>
      </c>
    </row>
    <row r="785" spans="1:4" x14ac:dyDescent="0.3">
      <c r="A785" t="s">
        <v>23496</v>
      </c>
      <c r="B785" t="s">
        <v>25943</v>
      </c>
      <c r="C785">
        <f t="shared" si="12"/>
        <v>1</v>
      </c>
      <c r="D785" t="str">
        <f>+VLOOKUP(base[[#This Row],[key]],Tabla2[[key]:[Homologado]],4,0)</f>
        <v>Apoyo</v>
      </c>
    </row>
    <row r="786" spans="1:4" x14ac:dyDescent="0.3">
      <c r="A786" t="s">
        <v>23101</v>
      </c>
      <c r="B786" t="s">
        <v>25943</v>
      </c>
      <c r="C786">
        <f t="shared" si="12"/>
        <v>1</v>
      </c>
      <c r="D786" t="str">
        <f>+VLOOKUP(base[[#This Row],[key]],Tabla2[[key]:[Homologado]],4,0)</f>
        <v>Apoyo</v>
      </c>
    </row>
    <row r="787" spans="1:4" x14ac:dyDescent="0.3">
      <c r="A787" t="s">
        <v>16029</v>
      </c>
      <c r="B787" t="s">
        <v>25943</v>
      </c>
      <c r="C787">
        <f t="shared" si="12"/>
        <v>1</v>
      </c>
      <c r="D787" t="str">
        <f>+VLOOKUP(base[[#This Row],[key]],Tabla2[[key]:[Homologado]],4,0)</f>
        <v>Apoyo</v>
      </c>
    </row>
    <row r="788" spans="1:4" x14ac:dyDescent="0.3">
      <c r="A788" t="s">
        <v>16030</v>
      </c>
      <c r="B788" t="s">
        <v>25943</v>
      </c>
      <c r="C788">
        <f t="shared" si="12"/>
        <v>1</v>
      </c>
      <c r="D788" t="str">
        <f>+VLOOKUP(base[[#This Row],[key]],Tabla2[[key]:[Homologado]],4,0)</f>
        <v>Apoyo</v>
      </c>
    </row>
    <row r="789" spans="1:4" x14ac:dyDescent="0.3">
      <c r="A789" t="s">
        <v>26175</v>
      </c>
      <c r="B789" t="s">
        <v>25943</v>
      </c>
      <c r="C789">
        <f t="shared" si="12"/>
        <v>1</v>
      </c>
      <c r="D789" t="str">
        <f>+VLOOKUP(base[[#This Row],[key]],Tabla2[[key]:[Homologado]],4,0)</f>
        <v>Apoyo</v>
      </c>
    </row>
    <row r="790" spans="1:4" x14ac:dyDescent="0.3">
      <c r="A790" t="s">
        <v>16031</v>
      </c>
      <c r="B790" t="s">
        <v>25943</v>
      </c>
      <c r="C790">
        <f t="shared" si="12"/>
        <v>1</v>
      </c>
      <c r="D790" t="str">
        <f>+VLOOKUP(base[[#This Row],[key]],Tabla2[[key]:[Homologado]],4,0)</f>
        <v>Apoyo</v>
      </c>
    </row>
    <row r="791" spans="1:4" x14ac:dyDescent="0.3">
      <c r="A791" t="s">
        <v>25506</v>
      </c>
      <c r="B791" t="s">
        <v>25943</v>
      </c>
      <c r="C791">
        <f t="shared" si="12"/>
        <v>1</v>
      </c>
      <c r="D791" t="str">
        <f>+VLOOKUP(base[[#This Row],[key]],Tabla2[[key]:[Homologado]],4,0)</f>
        <v>Apoyo</v>
      </c>
    </row>
    <row r="792" spans="1:4" x14ac:dyDescent="0.3">
      <c r="A792" t="s">
        <v>16032</v>
      </c>
      <c r="B792" t="s">
        <v>25943</v>
      </c>
      <c r="C792">
        <f t="shared" si="12"/>
        <v>1</v>
      </c>
      <c r="D792" t="str">
        <f>+VLOOKUP(base[[#This Row],[key]],Tabla2[[key]:[Homologado]],4,0)</f>
        <v>Apoyo</v>
      </c>
    </row>
    <row r="793" spans="1:4" x14ac:dyDescent="0.3">
      <c r="A793" t="s">
        <v>26176</v>
      </c>
      <c r="B793" t="s">
        <v>25943</v>
      </c>
      <c r="C793">
        <f t="shared" si="12"/>
        <v>1</v>
      </c>
      <c r="D793" t="str">
        <f>+VLOOKUP(base[[#This Row],[key]],Tabla2[[key]:[Homologado]],4,0)</f>
        <v>Apoyo</v>
      </c>
    </row>
    <row r="794" spans="1:4" x14ac:dyDescent="0.3">
      <c r="A794" t="s">
        <v>25507</v>
      </c>
      <c r="B794" t="s">
        <v>25943</v>
      </c>
      <c r="C794">
        <f t="shared" si="12"/>
        <v>1</v>
      </c>
      <c r="D794" t="str">
        <f>+VLOOKUP(base[[#This Row],[key]],Tabla2[[key]:[Homologado]],4,0)</f>
        <v>Apoyo</v>
      </c>
    </row>
    <row r="795" spans="1:4" x14ac:dyDescent="0.3">
      <c r="A795" t="s">
        <v>26177</v>
      </c>
      <c r="B795" t="s">
        <v>25943</v>
      </c>
      <c r="C795">
        <f t="shared" si="12"/>
        <v>1</v>
      </c>
      <c r="D795" t="str">
        <f>+VLOOKUP(base[[#This Row],[key]],Tabla2[[key]:[Homologado]],4,0)</f>
        <v>Apoyo</v>
      </c>
    </row>
    <row r="796" spans="1:4" x14ac:dyDescent="0.3">
      <c r="A796" t="s">
        <v>25508</v>
      </c>
      <c r="B796" t="s">
        <v>25943</v>
      </c>
      <c r="C796">
        <f t="shared" si="12"/>
        <v>1</v>
      </c>
      <c r="D796" t="str">
        <f>+VLOOKUP(base[[#This Row],[key]],Tabla2[[key]:[Homologado]],4,0)</f>
        <v>Apoyo</v>
      </c>
    </row>
    <row r="797" spans="1:4" x14ac:dyDescent="0.3">
      <c r="A797" t="s">
        <v>16033</v>
      </c>
      <c r="B797" t="s">
        <v>25943</v>
      </c>
      <c r="C797">
        <f t="shared" si="12"/>
        <v>1</v>
      </c>
      <c r="D797" t="str">
        <f>+VLOOKUP(base[[#This Row],[key]],Tabla2[[key]:[Homologado]],4,0)</f>
        <v>Apoyo</v>
      </c>
    </row>
    <row r="798" spans="1:4" x14ac:dyDescent="0.3">
      <c r="A798" t="s">
        <v>26178</v>
      </c>
      <c r="B798" t="s">
        <v>25943</v>
      </c>
      <c r="C798">
        <f t="shared" si="12"/>
        <v>1</v>
      </c>
      <c r="D798" t="str">
        <f>+VLOOKUP(base[[#This Row],[key]],Tabla2[[key]:[Homologado]],4,0)</f>
        <v>Apoyo</v>
      </c>
    </row>
    <row r="799" spans="1:4" x14ac:dyDescent="0.3">
      <c r="A799" t="s">
        <v>26179</v>
      </c>
      <c r="B799" t="s">
        <v>25943</v>
      </c>
      <c r="C799">
        <f t="shared" si="12"/>
        <v>1</v>
      </c>
      <c r="D799" t="str">
        <f>+VLOOKUP(base[[#This Row],[key]],Tabla2[[key]:[Homologado]],4,0)</f>
        <v>Apoyo</v>
      </c>
    </row>
    <row r="800" spans="1:4" x14ac:dyDescent="0.3">
      <c r="A800" t="s">
        <v>25509</v>
      </c>
      <c r="B800" t="s">
        <v>25943</v>
      </c>
      <c r="C800">
        <f t="shared" si="12"/>
        <v>1</v>
      </c>
      <c r="D800" t="str">
        <f>+VLOOKUP(base[[#This Row],[key]],Tabla2[[key]:[Homologado]],4,0)</f>
        <v>Apoyo</v>
      </c>
    </row>
    <row r="801" spans="1:4" x14ac:dyDescent="0.3">
      <c r="A801" t="s">
        <v>25510</v>
      </c>
      <c r="B801" t="s">
        <v>25943</v>
      </c>
      <c r="C801">
        <f t="shared" si="12"/>
        <v>1</v>
      </c>
      <c r="D801" t="str">
        <f>+VLOOKUP(base[[#This Row],[key]],Tabla2[[key]:[Homologado]],4,0)</f>
        <v>Apoyo</v>
      </c>
    </row>
    <row r="802" spans="1:4" x14ac:dyDescent="0.3">
      <c r="A802" t="s">
        <v>21851</v>
      </c>
      <c r="B802" t="s">
        <v>25943</v>
      </c>
      <c r="C802">
        <f t="shared" si="12"/>
        <v>1</v>
      </c>
      <c r="D802" t="str">
        <f>+VLOOKUP(base[[#This Row],[key]],Tabla2[[key]:[Homologado]],4,0)</f>
        <v>Apoyo</v>
      </c>
    </row>
    <row r="803" spans="1:4" x14ac:dyDescent="0.3">
      <c r="A803" t="s">
        <v>25511</v>
      </c>
      <c r="B803" t="s">
        <v>25943</v>
      </c>
      <c r="C803">
        <f t="shared" si="12"/>
        <v>1</v>
      </c>
      <c r="D803" t="str">
        <f>+VLOOKUP(base[[#This Row],[key]],Tabla2[[key]:[Homologado]],4,0)</f>
        <v>Apoyo</v>
      </c>
    </row>
    <row r="804" spans="1:4" x14ac:dyDescent="0.3">
      <c r="A804" t="s">
        <v>25427</v>
      </c>
      <c r="B804" t="s">
        <v>25943</v>
      </c>
      <c r="C804">
        <f t="shared" si="12"/>
        <v>1</v>
      </c>
      <c r="D804" t="str">
        <f>+VLOOKUP(base[[#This Row],[key]],Tabla2[[key]:[Homologado]],4,0)</f>
        <v>Apoyo</v>
      </c>
    </row>
    <row r="805" spans="1:4" x14ac:dyDescent="0.3">
      <c r="A805" t="s">
        <v>5972</v>
      </c>
      <c r="B805" t="s">
        <v>25943</v>
      </c>
      <c r="C805">
        <f t="shared" si="12"/>
        <v>1</v>
      </c>
      <c r="D805" t="str">
        <f>+VLOOKUP(base[[#This Row],[key]],Tabla2[[key]:[Homologado]],4,0)</f>
        <v>Apoyo</v>
      </c>
    </row>
    <row r="806" spans="1:4" x14ac:dyDescent="0.3">
      <c r="A806" t="s">
        <v>5973</v>
      </c>
      <c r="B806" t="s">
        <v>25943</v>
      </c>
      <c r="C806">
        <f t="shared" si="12"/>
        <v>1</v>
      </c>
      <c r="D806" t="str">
        <f>+VLOOKUP(base[[#This Row],[key]],Tabla2[[key]:[Homologado]],4,0)</f>
        <v>Apoyo</v>
      </c>
    </row>
    <row r="807" spans="1:4" x14ac:dyDescent="0.3">
      <c r="A807" t="s">
        <v>20470</v>
      </c>
      <c r="B807" t="s">
        <v>25943</v>
      </c>
      <c r="C807">
        <f t="shared" si="12"/>
        <v>1</v>
      </c>
      <c r="D807" t="str">
        <f>+VLOOKUP(base[[#This Row],[key]],Tabla2[[key]:[Homologado]],4,0)</f>
        <v>Apoyo</v>
      </c>
    </row>
    <row r="808" spans="1:4" x14ac:dyDescent="0.3">
      <c r="A808" t="s">
        <v>5975</v>
      </c>
      <c r="B808" t="s">
        <v>25943</v>
      </c>
      <c r="C808">
        <f t="shared" si="12"/>
        <v>1</v>
      </c>
      <c r="D808" t="str">
        <f>+VLOOKUP(base[[#This Row],[key]],Tabla2[[key]:[Homologado]],4,0)</f>
        <v>Apoyo</v>
      </c>
    </row>
    <row r="809" spans="1:4" x14ac:dyDescent="0.3">
      <c r="A809" t="s">
        <v>24445</v>
      </c>
      <c r="B809" t="s">
        <v>25943</v>
      </c>
      <c r="C809">
        <f t="shared" si="12"/>
        <v>1</v>
      </c>
      <c r="D809" t="str">
        <f>+VLOOKUP(base[[#This Row],[key]],Tabla2[[key]:[Homologado]],4,0)</f>
        <v>Apoyo</v>
      </c>
    </row>
    <row r="810" spans="1:4" x14ac:dyDescent="0.3">
      <c r="A810" t="s">
        <v>25512</v>
      </c>
      <c r="B810" t="s">
        <v>25943</v>
      </c>
      <c r="C810">
        <f t="shared" si="12"/>
        <v>1</v>
      </c>
      <c r="D810" t="str">
        <f>+VLOOKUP(base[[#This Row],[key]],Tabla2[[key]:[Homologado]],4,0)</f>
        <v>Apoyo</v>
      </c>
    </row>
    <row r="811" spans="1:4" x14ac:dyDescent="0.3">
      <c r="A811" t="s">
        <v>25513</v>
      </c>
      <c r="B811" t="s">
        <v>25943</v>
      </c>
      <c r="C811">
        <f t="shared" si="12"/>
        <v>1</v>
      </c>
      <c r="D811" t="str">
        <f>+VLOOKUP(base[[#This Row],[key]],Tabla2[[key]:[Homologado]],4,0)</f>
        <v>Apoyo</v>
      </c>
    </row>
    <row r="812" spans="1:4" x14ac:dyDescent="0.3">
      <c r="A812" t="s">
        <v>25514</v>
      </c>
      <c r="B812" t="s">
        <v>25943</v>
      </c>
      <c r="C812">
        <f t="shared" si="12"/>
        <v>1</v>
      </c>
      <c r="D812" t="str">
        <f>+VLOOKUP(base[[#This Row],[key]],Tabla2[[key]:[Homologado]],4,0)</f>
        <v>Apoyo</v>
      </c>
    </row>
    <row r="813" spans="1:4" x14ac:dyDescent="0.3">
      <c r="A813" t="s">
        <v>25428</v>
      </c>
      <c r="B813" t="s">
        <v>25943</v>
      </c>
      <c r="C813">
        <f t="shared" si="12"/>
        <v>1</v>
      </c>
      <c r="D813" t="str">
        <f>+VLOOKUP(base[[#This Row],[key]],Tabla2[[key]:[Homologado]],4,0)</f>
        <v>Apoyo</v>
      </c>
    </row>
    <row r="814" spans="1:4" x14ac:dyDescent="0.3">
      <c r="A814" t="s">
        <v>25429</v>
      </c>
      <c r="B814" t="s">
        <v>25943</v>
      </c>
      <c r="C814">
        <f t="shared" si="12"/>
        <v>1</v>
      </c>
      <c r="D814" t="str">
        <f>+VLOOKUP(base[[#This Row],[key]],Tabla2[[key]:[Homologado]],4,0)</f>
        <v>Apoyo</v>
      </c>
    </row>
    <row r="815" spans="1:4" x14ac:dyDescent="0.3">
      <c r="A815" t="s">
        <v>16034</v>
      </c>
      <c r="B815" t="s">
        <v>25943</v>
      </c>
      <c r="C815">
        <f t="shared" si="12"/>
        <v>1</v>
      </c>
      <c r="D815" t="str">
        <f>+VLOOKUP(base[[#This Row],[key]],Tabla2[[key]:[Homologado]],4,0)</f>
        <v>Apoyo</v>
      </c>
    </row>
    <row r="816" spans="1:4" x14ac:dyDescent="0.3">
      <c r="A816" t="s">
        <v>26180</v>
      </c>
      <c r="B816" t="s">
        <v>25943</v>
      </c>
      <c r="C816">
        <f t="shared" si="12"/>
        <v>1</v>
      </c>
      <c r="D816" t="str">
        <f>+VLOOKUP(base[[#This Row],[key]],Tabla2[[key]:[Homologado]],4,0)</f>
        <v>Apoyo</v>
      </c>
    </row>
    <row r="817" spans="1:4" x14ac:dyDescent="0.3">
      <c r="A817" t="s">
        <v>16035</v>
      </c>
      <c r="B817" t="s">
        <v>25943</v>
      </c>
      <c r="C817">
        <f t="shared" si="12"/>
        <v>1</v>
      </c>
      <c r="D817" t="str">
        <f>+VLOOKUP(base[[#This Row],[key]],Tabla2[[key]:[Homologado]],4,0)</f>
        <v>Apoyo</v>
      </c>
    </row>
    <row r="818" spans="1:4" x14ac:dyDescent="0.3">
      <c r="A818" t="s">
        <v>16036</v>
      </c>
      <c r="B818" t="s">
        <v>25943</v>
      </c>
      <c r="C818">
        <f t="shared" si="12"/>
        <v>1</v>
      </c>
      <c r="D818" t="str">
        <f>+VLOOKUP(base[[#This Row],[key]],Tabla2[[key]:[Homologado]],4,0)</f>
        <v>Apoyo</v>
      </c>
    </row>
    <row r="819" spans="1:4" x14ac:dyDescent="0.3">
      <c r="A819" t="s">
        <v>26181</v>
      </c>
      <c r="B819" t="s">
        <v>25943</v>
      </c>
      <c r="C819">
        <f t="shared" si="12"/>
        <v>1</v>
      </c>
      <c r="D819" t="str">
        <f>+VLOOKUP(base[[#This Row],[key]],Tabla2[[key]:[Homologado]],4,0)</f>
        <v>Apoyo</v>
      </c>
    </row>
    <row r="820" spans="1:4" x14ac:dyDescent="0.3">
      <c r="A820" t="s">
        <v>25515</v>
      </c>
      <c r="B820" t="s">
        <v>25943</v>
      </c>
      <c r="C820">
        <f t="shared" si="12"/>
        <v>1</v>
      </c>
      <c r="D820" t="str">
        <f>+VLOOKUP(base[[#This Row],[key]],Tabla2[[key]:[Homologado]],4,0)</f>
        <v>Apoyo</v>
      </c>
    </row>
    <row r="821" spans="1:4" x14ac:dyDescent="0.3">
      <c r="A821" t="s">
        <v>23102</v>
      </c>
      <c r="B821" t="s">
        <v>25943</v>
      </c>
      <c r="C821">
        <f t="shared" si="12"/>
        <v>1</v>
      </c>
      <c r="D821" t="str">
        <f>+VLOOKUP(base[[#This Row],[key]],Tabla2[[key]:[Homologado]],4,0)</f>
        <v>Apoyo</v>
      </c>
    </row>
    <row r="822" spans="1:4" x14ac:dyDescent="0.3">
      <c r="A822" t="s">
        <v>24446</v>
      </c>
      <c r="B822" t="s">
        <v>25943</v>
      </c>
      <c r="C822">
        <f t="shared" si="12"/>
        <v>1</v>
      </c>
      <c r="D822" t="str">
        <f>+VLOOKUP(base[[#This Row],[key]],Tabla2[[key]:[Homologado]],4,0)</f>
        <v>Apoyo</v>
      </c>
    </row>
    <row r="823" spans="1:4" x14ac:dyDescent="0.3">
      <c r="A823" t="s">
        <v>26182</v>
      </c>
      <c r="B823" t="s">
        <v>25943</v>
      </c>
      <c r="C823">
        <f t="shared" si="12"/>
        <v>1</v>
      </c>
      <c r="D823" t="str">
        <f>+VLOOKUP(base[[#This Row],[key]],Tabla2[[key]:[Homologado]],4,0)</f>
        <v>Apoyo</v>
      </c>
    </row>
    <row r="824" spans="1:4" x14ac:dyDescent="0.3">
      <c r="A824" t="s">
        <v>12147</v>
      </c>
      <c r="B824" t="s">
        <v>25943</v>
      </c>
      <c r="C824">
        <f t="shared" si="12"/>
        <v>1</v>
      </c>
      <c r="D824" t="str">
        <f>+VLOOKUP(base[[#This Row],[key]],Tabla2[[key]:[Homologado]],4,0)</f>
        <v>Apoyo</v>
      </c>
    </row>
    <row r="825" spans="1:4" x14ac:dyDescent="0.3">
      <c r="A825" t="s">
        <v>25430</v>
      </c>
      <c r="B825" t="s">
        <v>25943</v>
      </c>
      <c r="C825">
        <f t="shared" si="12"/>
        <v>1</v>
      </c>
      <c r="D825" t="str">
        <f>+VLOOKUP(base[[#This Row],[key]],Tabla2[[key]:[Homologado]],4,0)</f>
        <v>Apoyo</v>
      </c>
    </row>
    <row r="826" spans="1:4" x14ac:dyDescent="0.3">
      <c r="A826" t="s">
        <v>25431</v>
      </c>
      <c r="B826" t="s">
        <v>25943</v>
      </c>
      <c r="C826">
        <f t="shared" si="12"/>
        <v>1</v>
      </c>
      <c r="D826" t="str">
        <f>+VLOOKUP(base[[#This Row],[key]],Tabla2[[key]:[Homologado]],4,0)</f>
        <v>Apoyo</v>
      </c>
    </row>
    <row r="827" spans="1:4" x14ac:dyDescent="0.3">
      <c r="A827" t="s">
        <v>19112</v>
      </c>
      <c r="B827" t="s">
        <v>25943</v>
      </c>
      <c r="C827">
        <f t="shared" si="12"/>
        <v>1</v>
      </c>
      <c r="D827" t="str">
        <f>+VLOOKUP(base[[#This Row],[key]],Tabla2[[key]:[Homologado]],4,0)</f>
        <v>Apoyo</v>
      </c>
    </row>
    <row r="828" spans="1:4" x14ac:dyDescent="0.3">
      <c r="A828" t="s">
        <v>19113</v>
      </c>
      <c r="B828" t="s">
        <v>25943</v>
      </c>
      <c r="C828">
        <f t="shared" si="12"/>
        <v>1</v>
      </c>
      <c r="D828" t="str">
        <f>+VLOOKUP(base[[#This Row],[key]],Tabla2[[key]:[Homologado]],4,0)</f>
        <v>Apoyo</v>
      </c>
    </row>
    <row r="829" spans="1:4" x14ac:dyDescent="0.3">
      <c r="A829" t="s">
        <v>26183</v>
      </c>
      <c r="B829" t="s">
        <v>25943</v>
      </c>
      <c r="C829">
        <f t="shared" si="12"/>
        <v>1</v>
      </c>
      <c r="D829" t="str">
        <f>+VLOOKUP(base[[#This Row],[key]],Tabla2[[key]:[Homologado]],4,0)</f>
        <v>Apoyo</v>
      </c>
    </row>
    <row r="830" spans="1:4" x14ac:dyDescent="0.3">
      <c r="A830" t="s">
        <v>16037</v>
      </c>
      <c r="B830" t="s">
        <v>25943</v>
      </c>
      <c r="C830">
        <f t="shared" si="12"/>
        <v>1</v>
      </c>
      <c r="D830" t="str">
        <f>+VLOOKUP(base[[#This Row],[key]],Tabla2[[key]:[Homologado]],4,0)</f>
        <v>Apoyo</v>
      </c>
    </row>
    <row r="831" spans="1:4" x14ac:dyDescent="0.3">
      <c r="A831" t="s">
        <v>26184</v>
      </c>
      <c r="B831" t="s">
        <v>25943</v>
      </c>
      <c r="C831">
        <f t="shared" si="12"/>
        <v>1</v>
      </c>
      <c r="D831" t="str">
        <f>+VLOOKUP(base[[#This Row],[key]],Tabla2[[key]:[Homologado]],4,0)</f>
        <v>Apoyo</v>
      </c>
    </row>
    <row r="832" spans="1:4" x14ac:dyDescent="0.3">
      <c r="A832" t="s">
        <v>11949</v>
      </c>
      <c r="B832" t="s">
        <v>25943</v>
      </c>
      <c r="C832">
        <f t="shared" si="12"/>
        <v>1</v>
      </c>
      <c r="D832" t="str">
        <f>+VLOOKUP(base[[#This Row],[key]],Tabla2[[key]:[Homologado]],4,0)</f>
        <v>Apoyo</v>
      </c>
    </row>
    <row r="833" spans="1:4" x14ac:dyDescent="0.3">
      <c r="A833" t="s">
        <v>26185</v>
      </c>
      <c r="B833" t="s">
        <v>25943</v>
      </c>
      <c r="C833">
        <f t="shared" si="12"/>
        <v>1</v>
      </c>
      <c r="D833" t="str">
        <f>+VLOOKUP(base[[#This Row],[key]],Tabla2[[key]:[Homologado]],4,0)</f>
        <v>Apoyo</v>
      </c>
    </row>
    <row r="834" spans="1:4" x14ac:dyDescent="0.3">
      <c r="A834" t="s">
        <v>26186</v>
      </c>
      <c r="B834" t="s">
        <v>25943</v>
      </c>
      <c r="C834">
        <f t="shared" si="12"/>
        <v>1</v>
      </c>
      <c r="D834" t="str">
        <f>+VLOOKUP(base[[#This Row],[key]],Tabla2[[key]:[Homologado]],4,0)</f>
        <v>Apoyo</v>
      </c>
    </row>
    <row r="835" spans="1:4" x14ac:dyDescent="0.3">
      <c r="A835" t="s">
        <v>26187</v>
      </c>
      <c r="B835" t="s">
        <v>25943</v>
      </c>
      <c r="C835">
        <f t="shared" si="12"/>
        <v>1</v>
      </c>
      <c r="D835" t="str">
        <f>+VLOOKUP(base[[#This Row],[key]],Tabla2[[key]:[Homologado]],4,0)</f>
        <v>Apoyo</v>
      </c>
    </row>
    <row r="836" spans="1:4" x14ac:dyDescent="0.3">
      <c r="A836" t="s">
        <v>26188</v>
      </c>
      <c r="B836" t="s">
        <v>25943</v>
      </c>
      <c r="C836">
        <f t="shared" ref="C836:C899" si="13">+IF(B836=B835,C835,C835+1)</f>
        <v>1</v>
      </c>
      <c r="D836" t="str">
        <f>+VLOOKUP(base[[#This Row],[key]],Tabla2[[key]:[Homologado]],4,0)</f>
        <v>Apoyo</v>
      </c>
    </row>
    <row r="837" spans="1:4" x14ac:dyDescent="0.3">
      <c r="A837" t="s">
        <v>26189</v>
      </c>
      <c r="B837" t="s">
        <v>25943</v>
      </c>
      <c r="C837">
        <f t="shared" si="13"/>
        <v>1</v>
      </c>
      <c r="D837" t="str">
        <f>+VLOOKUP(base[[#This Row],[key]],Tabla2[[key]:[Homologado]],4,0)</f>
        <v>Apoyo</v>
      </c>
    </row>
    <row r="838" spans="1:4" x14ac:dyDescent="0.3">
      <c r="A838" t="s">
        <v>20669</v>
      </c>
      <c r="B838" t="s">
        <v>25943</v>
      </c>
      <c r="C838">
        <f t="shared" si="13"/>
        <v>1</v>
      </c>
      <c r="D838" t="str">
        <f>+VLOOKUP(base[[#This Row],[key]],Tabla2[[key]:[Homologado]],4,0)</f>
        <v>Apoyo</v>
      </c>
    </row>
    <row r="839" spans="1:4" x14ac:dyDescent="0.3">
      <c r="A839" t="s">
        <v>26190</v>
      </c>
      <c r="B839" t="s">
        <v>25943</v>
      </c>
      <c r="C839">
        <f t="shared" si="13"/>
        <v>1</v>
      </c>
      <c r="D839" t="str">
        <f>+VLOOKUP(base[[#This Row],[key]],Tabla2[[key]:[Homologado]],4,0)</f>
        <v>Apoyo</v>
      </c>
    </row>
    <row r="840" spans="1:4" x14ac:dyDescent="0.3">
      <c r="A840" t="s">
        <v>26191</v>
      </c>
      <c r="B840" t="s">
        <v>25943</v>
      </c>
      <c r="C840">
        <f t="shared" si="13"/>
        <v>1</v>
      </c>
      <c r="D840" t="str">
        <f>+VLOOKUP(base[[#This Row],[key]],Tabla2[[key]:[Homologado]],4,0)</f>
        <v>Apoyo</v>
      </c>
    </row>
    <row r="841" spans="1:4" x14ac:dyDescent="0.3">
      <c r="A841" t="s">
        <v>26192</v>
      </c>
      <c r="B841" t="s">
        <v>25943</v>
      </c>
      <c r="C841">
        <f t="shared" si="13"/>
        <v>1</v>
      </c>
      <c r="D841" t="str">
        <f>+VLOOKUP(base[[#This Row],[key]],Tabla2[[key]:[Homologado]],4,0)</f>
        <v>Apoyo</v>
      </c>
    </row>
    <row r="842" spans="1:4" x14ac:dyDescent="0.3">
      <c r="A842" t="s">
        <v>26193</v>
      </c>
      <c r="B842" t="s">
        <v>25943</v>
      </c>
      <c r="C842">
        <f t="shared" si="13"/>
        <v>1</v>
      </c>
      <c r="D842" t="str">
        <f>+VLOOKUP(base[[#This Row],[key]],Tabla2[[key]:[Homologado]],4,0)</f>
        <v>Apoyo</v>
      </c>
    </row>
    <row r="843" spans="1:4" x14ac:dyDescent="0.3">
      <c r="A843" t="s">
        <v>26194</v>
      </c>
      <c r="B843" t="s">
        <v>25943</v>
      </c>
      <c r="C843">
        <f t="shared" si="13"/>
        <v>1</v>
      </c>
      <c r="D843" t="str">
        <f>+VLOOKUP(base[[#This Row],[key]],Tabla2[[key]:[Homologado]],4,0)</f>
        <v>Apoyo</v>
      </c>
    </row>
    <row r="844" spans="1:4" x14ac:dyDescent="0.3">
      <c r="A844" t="s">
        <v>26195</v>
      </c>
      <c r="B844" t="s">
        <v>25943</v>
      </c>
      <c r="C844">
        <f t="shared" si="13"/>
        <v>1</v>
      </c>
      <c r="D844" t="str">
        <f>+VLOOKUP(base[[#This Row],[key]],Tabla2[[key]:[Homologado]],4,0)</f>
        <v>Apoyo</v>
      </c>
    </row>
    <row r="845" spans="1:4" x14ac:dyDescent="0.3">
      <c r="A845" t="s">
        <v>19114</v>
      </c>
      <c r="B845" t="s">
        <v>25943</v>
      </c>
      <c r="C845">
        <f t="shared" si="13"/>
        <v>1</v>
      </c>
      <c r="D845" t="str">
        <f>+VLOOKUP(base[[#This Row],[key]],Tabla2[[key]:[Homologado]],4,0)</f>
        <v>Apoyo</v>
      </c>
    </row>
    <row r="846" spans="1:4" x14ac:dyDescent="0.3">
      <c r="A846" t="s">
        <v>25516</v>
      </c>
      <c r="B846" t="s">
        <v>25943</v>
      </c>
      <c r="C846">
        <f t="shared" si="13"/>
        <v>1</v>
      </c>
      <c r="D846" t="str">
        <f>+VLOOKUP(base[[#This Row],[key]],Tabla2[[key]:[Homologado]],4,0)</f>
        <v>Apoyo</v>
      </c>
    </row>
    <row r="847" spans="1:4" x14ac:dyDescent="0.3">
      <c r="A847" t="s">
        <v>26196</v>
      </c>
      <c r="B847" t="s">
        <v>25943</v>
      </c>
      <c r="C847">
        <f t="shared" si="13"/>
        <v>1</v>
      </c>
      <c r="D847" t="str">
        <f>+VLOOKUP(base[[#This Row],[key]],Tabla2[[key]:[Homologado]],4,0)</f>
        <v>Apoyo</v>
      </c>
    </row>
    <row r="848" spans="1:4" x14ac:dyDescent="0.3">
      <c r="A848" t="s">
        <v>16039</v>
      </c>
      <c r="B848" t="s">
        <v>25943</v>
      </c>
      <c r="C848">
        <f t="shared" si="13"/>
        <v>1</v>
      </c>
      <c r="D848" t="str">
        <f>+VLOOKUP(base[[#This Row],[key]],Tabla2[[key]:[Homologado]],4,0)</f>
        <v>Apoyo</v>
      </c>
    </row>
    <row r="849" spans="1:4" x14ac:dyDescent="0.3">
      <c r="A849" t="s">
        <v>16040</v>
      </c>
      <c r="B849" t="s">
        <v>25943</v>
      </c>
      <c r="C849">
        <f t="shared" si="13"/>
        <v>1</v>
      </c>
      <c r="D849" t="str">
        <f>+VLOOKUP(base[[#This Row],[key]],Tabla2[[key]:[Homologado]],4,0)</f>
        <v>Apoyo</v>
      </c>
    </row>
    <row r="850" spans="1:4" x14ac:dyDescent="0.3">
      <c r="A850" t="s">
        <v>26197</v>
      </c>
      <c r="B850" t="s">
        <v>25943</v>
      </c>
      <c r="C850">
        <f t="shared" si="13"/>
        <v>1</v>
      </c>
      <c r="D850" t="str">
        <f>+VLOOKUP(base[[#This Row],[key]],Tabla2[[key]:[Homologado]],4,0)</f>
        <v>Apoyo</v>
      </c>
    </row>
    <row r="851" spans="1:4" x14ac:dyDescent="0.3">
      <c r="A851" t="s">
        <v>16041</v>
      </c>
      <c r="B851" t="s">
        <v>25943</v>
      </c>
      <c r="C851">
        <f t="shared" si="13"/>
        <v>1</v>
      </c>
      <c r="D851" t="str">
        <f>+VLOOKUP(base[[#This Row],[key]],Tabla2[[key]:[Homologado]],4,0)</f>
        <v>Apoyo</v>
      </c>
    </row>
    <row r="852" spans="1:4" x14ac:dyDescent="0.3">
      <c r="A852" t="s">
        <v>16042</v>
      </c>
      <c r="B852" t="s">
        <v>25943</v>
      </c>
      <c r="C852">
        <f t="shared" si="13"/>
        <v>1</v>
      </c>
      <c r="D852" t="str">
        <f>+VLOOKUP(base[[#This Row],[key]],Tabla2[[key]:[Homologado]],4,0)</f>
        <v>Apoyo</v>
      </c>
    </row>
    <row r="853" spans="1:4" x14ac:dyDescent="0.3">
      <c r="A853" t="s">
        <v>26198</v>
      </c>
      <c r="B853" t="s">
        <v>25943</v>
      </c>
      <c r="C853">
        <f t="shared" si="13"/>
        <v>1</v>
      </c>
      <c r="D853" t="str">
        <f>+VLOOKUP(base[[#This Row],[key]],Tabla2[[key]:[Homologado]],4,0)</f>
        <v>Apoyo</v>
      </c>
    </row>
    <row r="854" spans="1:4" x14ac:dyDescent="0.3">
      <c r="A854" t="s">
        <v>19115</v>
      </c>
      <c r="B854" t="s">
        <v>25943</v>
      </c>
      <c r="C854">
        <f t="shared" si="13"/>
        <v>1</v>
      </c>
      <c r="D854" t="str">
        <f>+VLOOKUP(base[[#This Row],[key]],Tabla2[[key]:[Homologado]],4,0)</f>
        <v>Apoyo</v>
      </c>
    </row>
    <row r="855" spans="1:4" x14ac:dyDescent="0.3">
      <c r="A855" t="s">
        <v>26199</v>
      </c>
      <c r="B855" t="s">
        <v>25943</v>
      </c>
      <c r="C855">
        <f t="shared" si="13"/>
        <v>1</v>
      </c>
      <c r="D855" t="str">
        <f>+VLOOKUP(base[[#This Row],[key]],Tabla2[[key]:[Homologado]],4,0)</f>
        <v>Apoyo</v>
      </c>
    </row>
    <row r="856" spans="1:4" x14ac:dyDescent="0.3">
      <c r="A856" t="s">
        <v>19117</v>
      </c>
      <c r="B856" t="s">
        <v>25943</v>
      </c>
      <c r="C856">
        <f t="shared" si="13"/>
        <v>1</v>
      </c>
      <c r="D856" t="str">
        <f>+VLOOKUP(base[[#This Row],[key]],Tabla2[[key]:[Homologado]],4,0)</f>
        <v>Apoyo</v>
      </c>
    </row>
    <row r="857" spans="1:4" x14ac:dyDescent="0.3">
      <c r="A857" t="s">
        <v>26200</v>
      </c>
      <c r="B857" t="s">
        <v>25943</v>
      </c>
      <c r="C857">
        <f t="shared" si="13"/>
        <v>1</v>
      </c>
      <c r="D857" t="str">
        <f>+VLOOKUP(base[[#This Row],[key]],Tabla2[[key]:[Homologado]],4,0)</f>
        <v>Apoyo</v>
      </c>
    </row>
    <row r="858" spans="1:4" x14ac:dyDescent="0.3">
      <c r="A858" t="s">
        <v>19118</v>
      </c>
      <c r="B858" t="s">
        <v>25943</v>
      </c>
      <c r="C858">
        <f t="shared" si="13"/>
        <v>1</v>
      </c>
      <c r="D858" t="str">
        <f>+VLOOKUP(base[[#This Row],[key]],Tabla2[[key]:[Homologado]],4,0)</f>
        <v>Apoyo</v>
      </c>
    </row>
    <row r="859" spans="1:4" x14ac:dyDescent="0.3">
      <c r="A859" t="s">
        <v>15312</v>
      </c>
      <c r="B859" t="s">
        <v>25943</v>
      </c>
      <c r="C859">
        <f t="shared" si="13"/>
        <v>1</v>
      </c>
      <c r="D859" t="str">
        <f>+VLOOKUP(base[[#This Row],[key]],Tabla2[[key]:[Homologado]],4,0)</f>
        <v>Apoyo</v>
      </c>
    </row>
    <row r="860" spans="1:4" x14ac:dyDescent="0.3">
      <c r="A860" t="s">
        <v>25517</v>
      </c>
      <c r="B860" t="s">
        <v>25943</v>
      </c>
      <c r="C860">
        <f t="shared" si="13"/>
        <v>1</v>
      </c>
      <c r="D860" t="str">
        <f>+VLOOKUP(base[[#This Row],[key]],Tabla2[[key]:[Homologado]],4,0)</f>
        <v>Apoyo</v>
      </c>
    </row>
    <row r="861" spans="1:4" x14ac:dyDescent="0.3">
      <c r="A861" t="s">
        <v>5981</v>
      </c>
      <c r="B861" t="s">
        <v>25943</v>
      </c>
      <c r="C861">
        <f t="shared" si="13"/>
        <v>1</v>
      </c>
      <c r="D861" t="str">
        <f>+VLOOKUP(base[[#This Row],[key]],Tabla2[[key]:[Homologado]],4,0)</f>
        <v>Apoyo</v>
      </c>
    </row>
    <row r="862" spans="1:4" x14ac:dyDescent="0.3">
      <c r="A862" t="s">
        <v>19119</v>
      </c>
      <c r="B862" t="s">
        <v>25943</v>
      </c>
      <c r="C862">
        <f t="shared" si="13"/>
        <v>1</v>
      </c>
      <c r="D862" t="str">
        <f>+VLOOKUP(base[[#This Row],[key]],Tabla2[[key]:[Homologado]],4,0)</f>
        <v>Apoyo</v>
      </c>
    </row>
    <row r="863" spans="1:4" x14ac:dyDescent="0.3">
      <c r="A863" t="s">
        <v>19120</v>
      </c>
      <c r="B863" t="s">
        <v>25943</v>
      </c>
      <c r="C863">
        <f t="shared" si="13"/>
        <v>1</v>
      </c>
      <c r="D863" t="str">
        <f>+VLOOKUP(base[[#This Row],[key]],Tabla2[[key]:[Homologado]],4,0)</f>
        <v>Apoyo</v>
      </c>
    </row>
    <row r="864" spans="1:4" x14ac:dyDescent="0.3">
      <c r="A864" t="s">
        <v>16043</v>
      </c>
      <c r="B864" t="s">
        <v>25943</v>
      </c>
      <c r="C864">
        <f t="shared" si="13"/>
        <v>1</v>
      </c>
      <c r="D864" t="str">
        <f>+VLOOKUP(base[[#This Row],[key]],Tabla2[[key]:[Homologado]],4,0)</f>
        <v>Apoyo</v>
      </c>
    </row>
    <row r="865" spans="1:4" x14ac:dyDescent="0.3">
      <c r="A865" t="s">
        <v>5984</v>
      </c>
      <c r="B865" t="s">
        <v>25943</v>
      </c>
      <c r="C865">
        <f t="shared" si="13"/>
        <v>1</v>
      </c>
      <c r="D865" t="str">
        <f>+VLOOKUP(base[[#This Row],[key]],Tabla2[[key]:[Homologado]],4,0)</f>
        <v>Apoyo</v>
      </c>
    </row>
    <row r="866" spans="1:4" x14ac:dyDescent="0.3">
      <c r="A866" t="s">
        <v>5986</v>
      </c>
      <c r="B866" t="s">
        <v>25943</v>
      </c>
      <c r="C866">
        <f t="shared" si="13"/>
        <v>1</v>
      </c>
      <c r="D866" t="str">
        <f>+VLOOKUP(base[[#This Row],[key]],Tabla2[[key]:[Homologado]],4,0)</f>
        <v>Apoyo</v>
      </c>
    </row>
    <row r="867" spans="1:4" x14ac:dyDescent="0.3">
      <c r="A867" t="s">
        <v>19121</v>
      </c>
      <c r="B867" t="s">
        <v>25943</v>
      </c>
      <c r="C867">
        <f t="shared" si="13"/>
        <v>1</v>
      </c>
      <c r="D867" t="str">
        <f>+VLOOKUP(base[[#This Row],[key]],Tabla2[[key]:[Homologado]],4,0)</f>
        <v>Apoyo</v>
      </c>
    </row>
    <row r="868" spans="1:4" x14ac:dyDescent="0.3">
      <c r="A868" t="s">
        <v>5987</v>
      </c>
      <c r="B868" t="s">
        <v>25943</v>
      </c>
      <c r="C868">
        <f t="shared" si="13"/>
        <v>1</v>
      </c>
      <c r="D868" t="str">
        <f>+VLOOKUP(base[[#This Row],[key]],Tabla2[[key]:[Homologado]],4,0)</f>
        <v>Apoyo</v>
      </c>
    </row>
    <row r="869" spans="1:4" x14ac:dyDescent="0.3">
      <c r="A869" t="s">
        <v>19122</v>
      </c>
      <c r="B869" t="s">
        <v>25943</v>
      </c>
      <c r="C869">
        <f t="shared" si="13"/>
        <v>1</v>
      </c>
      <c r="D869" t="str">
        <f>+VLOOKUP(base[[#This Row],[key]],Tabla2[[key]:[Homologado]],4,0)</f>
        <v>Apoyo</v>
      </c>
    </row>
    <row r="870" spans="1:4" x14ac:dyDescent="0.3">
      <c r="A870" t="s">
        <v>22081</v>
      </c>
      <c r="B870" t="s">
        <v>25943</v>
      </c>
      <c r="C870">
        <f t="shared" si="13"/>
        <v>1</v>
      </c>
      <c r="D870" t="str">
        <f>+VLOOKUP(base[[#This Row],[key]],Tabla2[[key]:[Homologado]],4,0)</f>
        <v>Apoyo</v>
      </c>
    </row>
    <row r="871" spans="1:4" x14ac:dyDescent="0.3">
      <c r="A871" t="s">
        <v>26201</v>
      </c>
      <c r="B871" t="s">
        <v>25943</v>
      </c>
      <c r="C871">
        <f t="shared" si="13"/>
        <v>1</v>
      </c>
      <c r="D871" t="str">
        <f>+VLOOKUP(base[[#This Row],[key]],Tabla2[[key]:[Homologado]],4,0)</f>
        <v>Apoyo</v>
      </c>
    </row>
    <row r="872" spans="1:4" x14ac:dyDescent="0.3">
      <c r="A872" t="s">
        <v>26202</v>
      </c>
      <c r="B872" t="s">
        <v>25943</v>
      </c>
      <c r="C872">
        <f t="shared" si="13"/>
        <v>1</v>
      </c>
      <c r="D872" t="str">
        <f>+VLOOKUP(base[[#This Row],[key]],Tabla2[[key]:[Homologado]],4,0)</f>
        <v>Apoyo</v>
      </c>
    </row>
    <row r="873" spans="1:4" x14ac:dyDescent="0.3">
      <c r="A873" t="s">
        <v>21589</v>
      </c>
      <c r="B873" t="s">
        <v>25943</v>
      </c>
      <c r="C873">
        <f t="shared" si="13"/>
        <v>1</v>
      </c>
      <c r="D873" t="str">
        <f>+VLOOKUP(base[[#This Row],[key]],Tabla2[[key]:[Homologado]],4,0)</f>
        <v>Apoyo</v>
      </c>
    </row>
    <row r="874" spans="1:4" x14ac:dyDescent="0.3">
      <c r="A874" t="s">
        <v>26203</v>
      </c>
      <c r="B874" t="s">
        <v>25943</v>
      </c>
      <c r="C874">
        <f t="shared" si="13"/>
        <v>1</v>
      </c>
      <c r="D874" t="str">
        <f>+VLOOKUP(base[[#This Row],[key]],Tabla2[[key]:[Homologado]],4,0)</f>
        <v>Apoyo</v>
      </c>
    </row>
    <row r="875" spans="1:4" x14ac:dyDescent="0.3">
      <c r="A875" t="s">
        <v>19123</v>
      </c>
      <c r="B875" t="s">
        <v>25943</v>
      </c>
      <c r="C875">
        <f t="shared" si="13"/>
        <v>1</v>
      </c>
      <c r="D875" t="str">
        <f>+VLOOKUP(base[[#This Row],[key]],Tabla2[[key]:[Homologado]],4,0)</f>
        <v>Apoyo</v>
      </c>
    </row>
    <row r="876" spans="1:4" x14ac:dyDescent="0.3">
      <c r="A876" t="s">
        <v>26204</v>
      </c>
      <c r="B876" t="s">
        <v>25943</v>
      </c>
      <c r="C876">
        <f t="shared" si="13"/>
        <v>1</v>
      </c>
      <c r="D876" t="str">
        <f>+VLOOKUP(base[[#This Row],[key]],Tabla2[[key]:[Homologado]],4,0)</f>
        <v>Apoyo</v>
      </c>
    </row>
    <row r="877" spans="1:4" x14ac:dyDescent="0.3">
      <c r="A877" t="s">
        <v>19124</v>
      </c>
      <c r="B877" t="s">
        <v>25943</v>
      </c>
      <c r="C877">
        <f t="shared" si="13"/>
        <v>1</v>
      </c>
      <c r="D877" t="str">
        <f>+VLOOKUP(base[[#This Row],[key]],Tabla2[[key]:[Homologado]],4,0)</f>
        <v>Apoyo</v>
      </c>
    </row>
    <row r="878" spans="1:4" x14ac:dyDescent="0.3">
      <c r="A878" t="s">
        <v>19125</v>
      </c>
      <c r="B878" t="s">
        <v>25943</v>
      </c>
      <c r="C878">
        <f t="shared" si="13"/>
        <v>1</v>
      </c>
      <c r="D878" t="str">
        <f>+VLOOKUP(base[[#This Row],[key]],Tabla2[[key]:[Homologado]],4,0)</f>
        <v>Apoyo</v>
      </c>
    </row>
    <row r="879" spans="1:4" x14ac:dyDescent="0.3">
      <c r="A879" t="s">
        <v>5989</v>
      </c>
      <c r="B879" t="s">
        <v>25943</v>
      </c>
      <c r="C879">
        <f t="shared" si="13"/>
        <v>1</v>
      </c>
      <c r="D879" t="str">
        <f>+VLOOKUP(base[[#This Row],[key]],Tabla2[[key]:[Homologado]],4,0)</f>
        <v>Apoyo</v>
      </c>
    </row>
    <row r="880" spans="1:4" x14ac:dyDescent="0.3">
      <c r="A880" t="s">
        <v>19126</v>
      </c>
      <c r="B880" t="s">
        <v>25943</v>
      </c>
      <c r="C880">
        <f t="shared" si="13"/>
        <v>1</v>
      </c>
      <c r="D880" t="str">
        <f>+VLOOKUP(base[[#This Row],[key]],Tabla2[[key]:[Homologado]],4,0)</f>
        <v>Apoyo</v>
      </c>
    </row>
    <row r="881" spans="1:4" x14ac:dyDescent="0.3">
      <c r="A881" t="s">
        <v>23105</v>
      </c>
      <c r="B881" t="s">
        <v>25943</v>
      </c>
      <c r="C881">
        <f t="shared" si="13"/>
        <v>1</v>
      </c>
      <c r="D881" t="str">
        <f>+VLOOKUP(base[[#This Row],[key]],Tabla2[[key]:[Homologado]],4,0)</f>
        <v>Apoyo</v>
      </c>
    </row>
    <row r="882" spans="1:4" x14ac:dyDescent="0.3">
      <c r="A882" t="s">
        <v>25518</v>
      </c>
      <c r="B882" t="s">
        <v>25943</v>
      </c>
      <c r="C882">
        <f t="shared" si="13"/>
        <v>1</v>
      </c>
      <c r="D882" t="str">
        <f>+VLOOKUP(base[[#This Row],[key]],Tabla2[[key]:[Homologado]],4,0)</f>
        <v>Apoyo</v>
      </c>
    </row>
    <row r="883" spans="1:4" x14ac:dyDescent="0.3">
      <c r="A883" t="s">
        <v>26205</v>
      </c>
      <c r="B883" t="s">
        <v>25943</v>
      </c>
      <c r="C883">
        <f t="shared" si="13"/>
        <v>1</v>
      </c>
      <c r="D883" t="str">
        <f>+VLOOKUP(base[[#This Row],[key]],Tabla2[[key]:[Homologado]],4,0)</f>
        <v>Apoyo</v>
      </c>
    </row>
    <row r="884" spans="1:4" x14ac:dyDescent="0.3">
      <c r="A884" t="s">
        <v>26206</v>
      </c>
      <c r="B884" t="s">
        <v>25943</v>
      </c>
      <c r="C884">
        <f t="shared" si="13"/>
        <v>1</v>
      </c>
      <c r="D884" t="str">
        <f>+VLOOKUP(base[[#This Row],[key]],Tabla2[[key]:[Homologado]],4,0)</f>
        <v>Apoyo</v>
      </c>
    </row>
    <row r="885" spans="1:4" x14ac:dyDescent="0.3">
      <c r="A885" t="s">
        <v>5992</v>
      </c>
      <c r="B885" t="s">
        <v>25943</v>
      </c>
      <c r="C885">
        <f t="shared" si="13"/>
        <v>1</v>
      </c>
      <c r="D885" t="str">
        <f>+VLOOKUP(base[[#This Row],[key]],Tabla2[[key]:[Homologado]],4,0)</f>
        <v>Apoyo</v>
      </c>
    </row>
    <row r="886" spans="1:4" x14ac:dyDescent="0.3">
      <c r="A886" t="s">
        <v>26207</v>
      </c>
      <c r="B886" t="s">
        <v>25943</v>
      </c>
      <c r="C886">
        <f t="shared" si="13"/>
        <v>1</v>
      </c>
      <c r="D886" t="str">
        <f>+VLOOKUP(base[[#This Row],[key]],Tabla2[[key]:[Homologado]],4,0)</f>
        <v>Apoyo</v>
      </c>
    </row>
    <row r="887" spans="1:4" x14ac:dyDescent="0.3">
      <c r="A887" t="s">
        <v>19128</v>
      </c>
      <c r="B887" t="s">
        <v>25943</v>
      </c>
      <c r="C887">
        <f t="shared" si="13"/>
        <v>1</v>
      </c>
      <c r="D887" t="str">
        <f>+VLOOKUP(base[[#This Row],[key]],Tabla2[[key]:[Homologado]],4,0)</f>
        <v>Apoyo</v>
      </c>
    </row>
    <row r="888" spans="1:4" x14ac:dyDescent="0.3">
      <c r="A888" t="s">
        <v>18166</v>
      </c>
      <c r="B888" t="s">
        <v>25943</v>
      </c>
      <c r="C888">
        <f t="shared" si="13"/>
        <v>1</v>
      </c>
      <c r="D888" t="str">
        <f>+VLOOKUP(base[[#This Row],[key]],Tabla2[[key]:[Homologado]],4,0)</f>
        <v>Apoyo</v>
      </c>
    </row>
    <row r="889" spans="1:4" x14ac:dyDescent="0.3">
      <c r="A889" t="s">
        <v>19130</v>
      </c>
      <c r="B889" t="s">
        <v>25943</v>
      </c>
      <c r="C889">
        <f t="shared" si="13"/>
        <v>1</v>
      </c>
      <c r="D889" t="str">
        <f>+VLOOKUP(base[[#This Row],[key]],Tabla2[[key]:[Homologado]],4,0)</f>
        <v>Apoyo</v>
      </c>
    </row>
    <row r="890" spans="1:4" x14ac:dyDescent="0.3">
      <c r="A890" t="s">
        <v>26208</v>
      </c>
      <c r="B890" t="s">
        <v>25943</v>
      </c>
      <c r="C890">
        <f t="shared" si="13"/>
        <v>1</v>
      </c>
      <c r="D890" t="str">
        <f>+VLOOKUP(base[[#This Row],[key]],Tabla2[[key]:[Homologado]],4,0)</f>
        <v>Apoyo</v>
      </c>
    </row>
    <row r="891" spans="1:4" x14ac:dyDescent="0.3">
      <c r="A891" t="s">
        <v>26209</v>
      </c>
      <c r="B891" t="s">
        <v>25943</v>
      </c>
      <c r="C891">
        <f t="shared" si="13"/>
        <v>1</v>
      </c>
      <c r="D891" t="str">
        <f>+VLOOKUP(base[[#This Row],[key]],Tabla2[[key]:[Homologado]],4,0)</f>
        <v>Apoyo</v>
      </c>
    </row>
    <row r="892" spans="1:4" x14ac:dyDescent="0.3">
      <c r="A892" t="s">
        <v>21669</v>
      </c>
      <c r="B892" t="s">
        <v>25943</v>
      </c>
      <c r="C892">
        <f t="shared" si="13"/>
        <v>1</v>
      </c>
      <c r="D892" t="str">
        <f>+VLOOKUP(base[[#This Row],[key]],Tabla2[[key]:[Homologado]],4,0)</f>
        <v>Apoyo</v>
      </c>
    </row>
    <row r="893" spans="1:4" x14ac:dyDescent="0.3">
      <c r="A893" t="s">
        <v>24822</v>
      </c>
      <c r="B893" t="s">
        <v>25943</v>
      </c>
      <c r="C893">
        <f t="shared" si="13"/>
        <v>1</v>
      </c>
      <c r="D893" t="str">
        <f>+VLOOKUP(base[[#This Row],[key]],Tabla2[[key]:[Homologado]],4,0)</f>
        <v>Apoyo</v>
      </c>
    </row>
    <row r="894" spans="1:4" x14ac:dyDescent="0.3">
      <c r="A894" t="s">
        <v>24823</v>
      </c>
      <c r="B894" t="s">
        <v>25943</v>
      </c>
      <c r="C894">
        <f t="shared" si="13"/>
        <v>1</v>
      </c>
      <c r="D894" t="str">
        <f>+VLOOKUP(base[[#This Row],[key]],Tabla2[[key]:[Homologado]],4,0)</f>
        <v>Apoyo</v>
      </c>
    </row>
    <row r="895" spans="1:4" x14ac:dyDescent="0.3">
      <c r="A895" t="s">
        <v>15315</v>
      </c>
      <c r="B895" t="s">
        <v>25943</v>
      </c>
      <c r="C895">
        <f t="shared" si="13"/>
        <v>1</v>
      </c>
      <c r="D895" t="str">
        <f>+VLOOKUP(base[[#This Row],[key]],Tabla2[[key]:[Homologado]],4,0)</f>
        <v>Apoyo</v>
      </c>
    </row>
    <row r="896" spans="1:4" x14ac:dyDescent="0.3">
      <c r="A896" t="s">
        <v>19133</v>
      </c>
      <c r="B896" t="s">
        <v>25943</v>
      </c>
      <c r="C896">
        <f t="shared" si="13"/>
        <v>1</v>
      </c>
      <c r="D896" t="str">
        <f>+VLOOKUP(base[[#This Row],[key]],Tabla2[[key]:[Homologado]],4,0)</f>
        <v>Apoyo</v>
      </c>
    </row>
    <row r="897" spans="1:4" x14ac:dyDescent="0.3">
      <c r="A897" t="s">
        <v>16746</v>
      </c>
      <c r="B897" t="s">
        <v>25943</v>
      </c>
      <c r="C897">
        <f t="shared" si="13"/>
        <v>1</v>
      </c>
      <c r="D897" t="str">
        <f>+VLOOKUP(base[[#This Row],[key]],Tabla2[[key]:[Homologado]],4,0)</f>
        <v>Apoyo</v>
      </c>
    </row>
    <row r="898" spans="1:4" x14ac:dyDescent="0.3">
      <c r="A898" t="s">
        <v>18167</v>
      </c>
      <c r="B898" t="s">
        <v>25943</v>
      </c>
      <c r="C898">
        <f t="shared" si="13"/>
        <v>1</v>
      </c>
      <c r="D898" t="str">
        <f>+VLOOKUP(base[[#This Row],[key]],Tabla2[[key]:[Homologado]],4,0)</f>
        <v>Apoyo</v>
      </c>
    </row>
    <row r="899" spans="1:4" x14ac:dyDescent="0.3">
      <c r="A899" t="s">
        <v>19134</v>
      </c>
      <c r="B899" t="s">
        <v>25943</v>
      </c>
      <c r="C899">
        <f t="shared" si="13"/>
        <v>1</v>
      </c>
      <c r="D899" t="str">
        <f>+VLOOKUP(base[[#This Row],[key]],Tabla2[[key]:[Homologado]],4,0)</f>
        <v>Apoyo</v>
      </c>
    </row>
    <row r="900" spans="1:4" x14ac:dyDescent="0.3">
      <c r="A900" t="s">
        <v>24993</v>
      </c>
      <c r="B900" t="s">
        <v>25943</v>
      </c>
      <c r="C900">
        <f t="shared" ref="C900:C963" si="14">+IF(B900=B899,C899,C899+1)</f>
        <v>1</v>
      </c>
      <c r="D900" t="str">
        <f>+VLOOKUP(base[[#This Row],[key]],Tabla2[[key]:[Homologado]],4,0)</f>
        <v>Apoyo</v>
      </c>
    </row>
    <row r="901" spans="1:4" x14ac:dyDescent="0.3">
      <c r="A901" t="s">
        <v>24994</v>
      </c>
      <c r="B901" t="s">
        <v>25943</v>
      </c>
      <c r="C901">
        <f t="shared" si="14"/>
        <v>1</v>
      </c>
      <c r="D901" t="str">
        <f>+VLOOKUP(base[[#This Row],[key]],Tabla2[[key]:[Homologado]],4,0)</f>
        <v>Apoyo</v>
      </c>
    </row>
    <row r="902" spans="1:4" x14ac:dyDescent="0.3">
      <c r="A902" t="s">
        <v>25519</v>
      </c>
      <c r="B902" t="s">
        <v>25943</v>
      </c>
      <c r="C902">
        <f t="shared" si="14"/>
        <v>1</v>
      </c>
      <c r="D902" t="str">
        <f>+VLOOKUP(base[[#This Row],[key]],Tabla2[[key]:[Homologado]],4,0)</f>
        <v>Apoyo</v>
      </c>
    </row>
    <row r="903" spans="1:4" x14ac:dyDescent="0.3">
      <c r="A903" t="s">
        <v>25434</v>
      </c>
      <c r="B903" t="s">
        <v>25943</v>
      </c>
      <c r="C903">
        <f t="shared" si="14"/>
        <v>1</v>
      </c>
      <c r="D903" t="str">
        <f>+VLOOKUP(base[[#This Row],[key]],Tabla2[[key]:[Homologado]],4,0)</f>
        <v>Apoyo</v>
      </c>
    </row>
    <row r="904" spans="1:4" x14ac:dyDescent="0.3">
      <c r="A904" t="s">
        <v>25435</v>
      </c>
      <c r="B904" t="s">
        <v>25943</v>
      </c>
      <c r="C904">
        <f t="shared" si="14"/>
        <v>1</v>
      </c>
      <c r="D904" t="str">
        <f>+VLOOKUP(base[[#This Row],[key]],Tabla2[[key]:[Homologado]],4,0)</f>
        <v>Apoyo</v>
      </c>
    </row>
    <row r="905" spans="1:4" x14ac:dyDescent="0.3">
      <c r="A905" t="s">
        <v>19135</v>
      </c>
      <c r="B905" t="s">
        <v>25943</v>
      </c>
      <c r="C905">
        <f t="shared" si="14"/>
        <v>1</v>
      </c>
      <c r="D905" t="str">
        <f>+VLOOKUP(base[[#This Row],[key]],Tabla2[[key]:[Homologado]],4,0)</f>
        <v>Apoyo</v>
      </c>
    </row>
    <row r="906" spans="1:4" x14ac:dyDescent="0.3">
      <c r="A906" t="s">
        <v>25438</v>
      </c>
      <c r="B906" t="s">
        <v>25943</v>
      </c>
      <c r="C906">
        <f t="shared" si="14"/>
        <v>1</v>
      </c>
      <c r="D906" t="str">
        <f>+VLOOKUP(base[[#This Row],[key]],Tabla2[[key]:[Homologado]],4,0)</f>
        <v>Apoyo</v>
      </c>
    </row>
    <row r="907" spans="1:4" x14ac:dyDescent="0.3">
      <c r="A907" t="s">
        <v>25441</v>
      </c>
      <c r="B907" t="s">
        <v>25943</v>
      </c>
      <c r="C907">
        <f t="shared" si="14"/>
        <v>1</v>
      </c>
      <c r="D907" t="str">
        <f>+VLOOKUP(base[[#This Row],[key]],Tabla2[[key]:[Homologado]],4,0)</f>
        <v>Apoyo</v>
      </c>
    </row>
    <row r="908" spans="1:4" x14ac:dyDescent="0.3">
      <c r="A908" t="s">
        <v>25443</v>
      </c>
      <c r="B908" t="s">
        <v>25943</v>
      </c>
      <c r="C908">
        <f t="shared" si="14"/>
        <v>1</v>
      </c>
      <c r="D908" t="str">
        <f>+VLOOKUP(base[[#This Row],[key]],Tabla2[[key]:[Homologado]],4,0)</f>
        <v>Apoyo</v>
      </c>
    </row>
    <row r="909" spans="1:4" x14ac:dyDescent="0.3">
      <c r="A909" t="s">
        <v>26210</v>
      </c>
      <c r="B909" t="s">
        <v>25943</v>
      </c>
      <c r="C909">
        <f t="shared" si="14"/>
        <v>1</v>
      </c>
      <c r="D909" t="str">
        <f>+VLOOKUP(base[[#This Row],[key]],Tabla2[[key]:[Homologado]],4,0)</f>
        <v>Apoyo</v>
      </c>
    </row>
    <row r="910" spans="1:4" x14ac:dyDescent="0.3">
      <c r="A910" t="s">
        <v>26211</v>
      </c>
      <c r="B910" t="s">
        <v>25943</v>
      </c>
      <c r="C910">
        <f t="shared" si="14"/>
        <v>1</v>
      </c>
      <c r="D910" t="str">
        <f>+VLOOKUP(base[[#This Row],[key]],Tabla2[[key]:[Homologado]],4,0)</f>
        <v>Apoyo</v>
      </c>
    </row>
    <row r="911" spans="1:4" x14ac:dyDescent="0.3">
      <c r="A911" t="s">
        <v>25520</v>
      </c>
      <c r="B911" t="s">
        <v>25943</v>
      </c>
      <c r="C911">
        <f t="shared" si="14"/>
        <v>1</v>
      </c>
      <c r="D911" t="str">
        <f>+VLOOKUP(base[[#This Row],[key]],Tabla2[[key]:[Homologado]],4,0)</f>
        <v>Apoyo</v>
      </c>
    </row>
    <row r="912" spans="1:4" x14ac:dyDescent="0.3">
      <c r="A912" t="s">
        <v>17004</v>
      </c>
      <c r="B912" t="s">
        <v>25943</v>
      </c>
      <c r="C912">
        <f t="shared" si="14"/>
        <v>1</v>
      </c>
      <c r="D912" t="str">
        <f>+VLOOKUP(base[[#This Row],[key]],Tabla2[[key]:[Homologado]],4,0)</f>
        <v>Apoyo</v>
      </c>
    </row>
    <row r="913" spans="1:4" x14ac:dyDescent="0.3">
      <c r="A913" t="s">
        <v>17490</v>
      </c>
      <c r="B913" t="s">
        <v>25943</v>
      </c>
      <c r="C913">
        <f t="shared" si="14"/>
        <v>1</v>
      </c>
      <c r="D913" t="str">
        <f>+VLOOKUP(base[[#This Row],[key]],Tabla2[[key]:[Homologado]],4,0)</f>
        <v>Apoyo</v>
      </c>
    </row>
    <row r="914" spans="1:4" x14ac:dyDescent="0.3">
      <c r="A914" t="s">
        <v>6001</v>
      </c>
      <c r="B914" t="s">
        <v>25943</v>
      </c>
      <c r="C914">
        <f t="shared" si="14"/>
        <v>1</v>
      </c>
      <c r="D914" t="str">
        <f>+VLOOKUP(base[[#This Row],[key]],Tabla2[[key]:[Homologado]],4,0)</f>
        <v>Apoyo</v>
      </c>
    </row>
    <row r="915" spans="1:4" x14ac:dyDescent="0.3">
      <c r="A915" t="s">
        <v>6002</v>
      </c>
      <c r="B915" t="s">
        <v>25943</v>
      </c>
      <c r="C915">
        <f t="shared" si="14"/>
        <v>1</v>
      </c>
      <c r="D915" t="str">
        <f>+VLOOKUP(base[[#This Row],[key]],Tabla2[[key]:[Homologado]],4,0)</f>
        <v>Apoyo</v>
      </c>
    </row>
    <row r="916" spans="1:4" x14ac:dyDescent="0.3">
      <c r="A916" t="s">
        <v>16050</v>
      </c>
      <c r="B916" t="s">
        <v>25943</v>
      </c>
      <c r="C916">
        <f t="shared" si="14"/>
        <v>1</v>
      </c>
      <c r="D916" t="str">
        <f>+VLOOKUP(base[[#This Row],[key]],Tabla2[[key]:[Homologado]],4,0)</f>
        <v>Apoyo</v>
      </c>
    </row>
    <row r="917" spans="1:4" x14ac:dyDescent="0.3">
      <c r="A917" t="s">
        <v>25521</v>
      </c>
      <c r="B917" t="s">
        <v>25943</v>
      </c>
      <c r="C917">
        <f t="shared" si="14"/>
        <v>1</v>
      </c>
      <c r="D917" t="str">
        <f>+VLOOKUP(base[[#This Row],[key]],Tabla2[[key]:[Homologado]],4,0)</f>
        <v>Apoyo</v>
      </c>
    </row>
    <row r="918" spans="1:4" x14ac:dyDescent="0.3">
      <c r="A918" t="s">
        <v>19137</v>
      </c>
      <c r="B918" t="s">
        <v>25943</v>
      </c>
      <c r="C918">
        <f t="shared" si="14"/>
        <v>1</v>
      </c>
      <c r="D918" t="str">
        <f>+VLOOKUP(base[[#This Row],[key]],Tabla2[[key]:[Homologado]],4,0)</f>
        <v>Apoyo</v>
      </c>
    </row>
    <row r="919" spans="1:4" x14ac:dyDescent="0.3">
      <c r="A919" t="s">
        <v>25446</v>
      </c>
      <c r="B919" t="s">
        <v>25943</v>
      </c>
      <c r="C919">
        <f t="shared" si="14"/>
        <v>1</v>
      </c>
      <c r="D919" t="str">
        <f>+VLOOKUP(base[[#This Row],[key]],Tabla2[[key]:[Homologado]],4,0)</f>
        <v>Apoyo</v>
      </c>
    </row>
    <row r="920" spans="1:4" x14ac:dyDescent="0.3">
      <c r="A920" t="s">
        <v>25447</v>
      </c>
      <c r="B920" t="s">
        <v>25943</v>
      </c>
      <c r="C920">
        <f t="shared" si="14"/>
        <v>1</v>
      </c>
      <c r="D920" t="str">
        <f>+VLOOKUP(base[[#This Row],[key]],Tabla2[[key]:[Homologado]],4,0)</f>
        <v>Apoyo</v>
      </c>
    </row>
    <row r="921" spans="1:4" x14ac:dyDescent="0.3">
      <c r="A921" t="s">
        <v>12152</v>
      </c>
      <c r="B921" t="s">
        <v>25943</v>
      </c>
      <c r="C921">
        <f t="shared" si="14"/>
        <v>1</v>
      </c>
      <c r="D921" t="str">
        <f>+VLOOKUP(base[[#This Row],[key]],Tabla2[[key]:[Homologado]],4,0)</f>
        <v>Apoyo</v>
      </c>
    </row>
    <row r="922" spans="1:4" x14ac:dyDescent="0.3">
      <c r="A922" t="s">
        <v>25448</v>
      </c>
      <c r="B922" t="s">
        <v>25943</v>
      </c>
      <c r="C922">
        <f t="shared" si="14"/>
        <v>1</v>
      </c>
      <c r="D922" t="str">
        <f>+VLOOKUP(base[[#This Row],[key]],Tabla2[[key]:[Homologado]],4,0)</f>
        <v>Apoyo</v>
      </c>
    </row>
    <row r="923" spans="1:4" x14ac:dyDescent="0.3">
      <c r="A923" t="s">
        <v>12772</v>
      </c>
      <c r="B923" t="s">
        <v>25943</v>
      </c>
      <c r="C923">
        <f t="shared" si="14"/>
        <v>1</v>
      </c>
      <c r="D923" t="str">
        <f>+VLOOKUP(base[[#This Row],[key]],Tabla2[[key]:[Homologado]],4,0)</f>
        <v>Apoyo</v>
      </c>
    </row>
    <row r="924" spans="1:4" x14ac:dyDescent="0.3">
      <c r="A924" t="s">
        <v>17006</v>
      </c>
      <c r="B924" t="s">
        <v>25943</v>
      </c>
      <c r="C924">
        <f t="shared" si="14"/>
        <v>1</v>
      </c>
      <c r="D924" t="str">
        <f>+VLOOKUP(base[[#This Row],[key]],Tabla2[[key]:[Homologado]],4,0)</f>
        <v>Apoyo</v>
      </c>
    </row>
    <row r="925" spans="1:4" x14ac:dyDescent="0.3">
      <c r="A925" t="s">
        <v>16052</v>
      </c>
      <c r="B925" t="s">
        <v>25943</v>
      </c>
      <c r="C925">
        <f t="shared" si="14"/>
        <v>1</v>
      </c>
      <c r="D925" t="str">
        <f>+VLOOKUP(base[[#This Row],[key]],Tabla2[[key]:[Homologado]],4,0)</f>
        <v>Apoyo</v>
      </c>
    </row>
    <row r="926" spans="1:4" x14ac:dyDescent="0.3">
      <c r="A926" t="s">
        <v>16053</v>
      </c>
      <c r="B926" t="s">
        <v>25943</v>
      </c>
      <c r="C926">
        <f t="shared" si="14"/>
        <v>1</v>
      </c>
      <c r="D926" t="str">
        <f>+VLOOKUP(base[[#This Row],[key]],Tabla2[[key]:[Homologado]],4,0)</f>
        <v>Apoyo</v>
      </c>
    </row>
    <row r="927" spans="1:4" x14ac:dyDescent="0.3">
      <c r="A927" t="s">
        <v>26212</v>
      </c>
      <c r="B927" t="s">
        <v>25943</v>
      </c>
      <c r="C927">
        <f t="shared" si="14"/>
        <v>1</v>
      </c>
      <c r="D927" t="str">
        <f>+VLOOKUP(base[[#This Row],[key]],Tabla2[[key]:[Homologado]],4,0)</f>
        <v>Apoyo</v>
      </c>
    </row>
    <row r="928" spans="1:4" x14ac:dyDescent="0.3">
      <c r="A928" t="s">
        <v>26213</v>
      </c>
      <c r="B928" t="s">
        <v>25943</v>
      </c>
      <c r="C928">
        <f t="shared" si="14"/>
        <v>1</v>
      </c>
      <c r="D928" t="str">
        <f>+VLOOKUP(base[[#This Row],[key]],Tabla2[[key]:[Homologado]],4,0)</f>
        <v>Apoyo</v>
      </c>
    </row>
    <row r="929" spans="1:4" x14ac:dyDescent="0.3">
      <c r="A929" t="s">
        <v>16754</v>
      </c>
      <c r="B929" t="s">
        <v>25943</v>
      </c>
      <c r="C929">
        <f t="shared" si="14"/>
        <v>1</v>
      </c>
      <c r="D929" t="str">
        <f>+VLOOKUP(base[[#This Row],[key]],Tabla2[[key]:[Homologado]],4,0)</f>
        <v>Apoyo</v>
      </c>
    </row>
    <row r="930" spans="1:4" x14ac:dyDescent="0.3">
      <c r="A930" t="s">
        <v>26214</v>
      </c>
      <c r="B930" t="s">
        <v>25943</v>
      </c>
      <c r="C930">
        <f t="shared" si="14"/>
        <v>1</v>
      </c>
      <c r="D930" t="str">
        <f>+VLOOKUP(base[[#This Row],[key]],Tabla2[[key]:[Homologado]],4,0)</f>
        <v>Apoyo</v>
      </c>
    </row>
    <row r="931" spans="1:4" x14ac:dyDescent="0.3">
      <c r="A931" t="s">
        <v>19146</v>
      </c>
      <c r="B931" t="s">
        <v>25943</v>
      </c>
      <c r="C931">
        <f t="shared" si="14"/>
        <v>1</v>
      </c>
      <c r="D931" t="str">
        <f>+VLOOKUP(base[[#This Row],[key]],Tabla2[[key]:[Homologado]],4,0)</f>
        <v>Apoyo</v>
      </c>
    </row>
    <row r="932" spans="1:4" x14ac:dyDescent="0.3">
      <c r="A932" t="s">
        <v>26215</v>
      </c>
      <c r="B932" t="s">
        <v>25943</v>
      </c>
      <c r="C932">
        <f t="shared" si="14"/>
        <v>1</v>
      </c>
      <c r="D932" t="str">
        <f>+VLOOKUP(base[[#This Row],[key]],Tabla2[[key]:[Homologado]],4,0)</f>
        <v>Apoyo</v>
      </c>
    </row>
    <row r="933" spans="1:4" x14ac:dyDescent="0.3">
      <c r="A933" t="s">
        <v>19147</v>
      </c>
      <c r="B933" t="s">
        <v>25943</v>
      </c>
      <c r="C933">
        <f t="shared" si="14"/>
        <v>1</v>
      </c>
      <c r="D933" t="str">
        <f>+VLOOKUP(base[[#This Row],[key]],Tabla2[[key]:[Homologado]],4,0)</f>
        <v>Apoyo</v>
      </c>
    </row>
    <row r="934" spans="1:4" x14ac:dyDescent="0.3">
      <c r="A934" t="s">
        <v>26216</v>
      </c>
      <c r="B934" t="s">
        <v>25943</v>
      </c>
      <c r="C934">
        <f t="shared" si="14"/>
        <v>1</v>
      </c>
      <c r="D934" t="str">
        <f>+VLOOKUP(base[[#This Row],[key]],Tabla2[[key]:[Homologado]],4,0)</f>
        <v>Apoyo</v>
      </c>
    </row>
    <row r="935" spans="1:4" x14ac:dyDescent="0.3">
      <c r="A935" t="s">
        <v>26217</v>
      </c>
      <c r="B935" t="s">
        <v>25943</v>
      </c>
      <c r="C935">
        <f t="shared" si="14"/>
        <v>1</v>
      </c>
      <c r="D935" t="str">
        <f>+VLOOKUP(base[[#This Row],[key]],Tabla2[[key]:[Homologado]],4,0)</f>
        <v>Apoyo</v>
      </c>
    </row>
    <row r="936" spans="1:4" x14ac:dyDescent="0.3">
      <c r="A936" t="s">
        <v>26218</v>
      </c>
      <c r="B936" t="s">
        <v>25943</v>
      </c>
      <c r="C936">
        <f t="shared" si="14"/>
        <v>1</v>
      </c>
      <c r="D936" t="str">
        <f>+VLOOKUP(base[[#This Row],[key]],Tabla2[[key]:[Homologado]],4,0)</f>
        <v>Apoyo</v>
      </c>
    </row>
    <row r="937" spans="1:4" x14ac:dyDescent="0.3">
      <c r="A937" t="s">
        <v>26219</v>
      </c>
      <c r="B937" t="s">
        <v>25943</v>
      </c>
      <c r="C937">
        <f t="shared" si="14"/>
        <v>1</v>
      </c>
      <c r="D937" t="str">
        <f>+VLOOKUP(base[[#This Row],[key]],Tabla2[[key]:[Homologado]],4,0)</f>
        <v>Apoyo</v>
      </c>
    </row>
    <row r="938" spans="1:4" x14ac:dyDescent="0.3">
      <c r="A938" t="s">
        <v>24737</v>
      </c>
      <c r="B938" t="s">
        <v>25943</v>
      </c>
      <c r="C938">
        <f t="shared" si="14"/>
        <v>1</v>
      </c>
      <c r="D938" t="str">
        <f>+VLOOKUP(base[[#This Row],[key]],Tabla2[[key]:[Homologado]],4,0)</f>
        <v>Apoyo</v>
      </c>
    </row>
    <row r="939" spans="1:4" x14ac:dyDescent="0.3">
      <c r="A939" t="s">
        <v>24461</v>
      </c>
      <c r="B939" t="s">
        <v>25943</v>
      </c>
      <c r="C939">
        <f t="shared" si="14"/>
        <v>1</v>
      </c>
      <c r="D939" t="str">
        <f>+VLOOKUP(base[[#This Row],[key]],Tabla2[[key]:[Homologado]],4,0)</f>
        <v>Apoyo</v>
      </c>
    </row>
    <row r="940" spans="1:4" x14ac:dyDescent="0.3">
      <c r="A940" t="s">
        <v>26220</v>
      </c>
      <c r="B940" t="s">
        <v>25943</v>
      </c>
      <c r="C940">
        <f t="shared" si="14"/>
        <v>1</v>
      </c>
      <c r="D940" t="str">
        <f>+VLOOKUP(base[[#This Row],[key]],Tabla2[[key]:[Homologado]],4,0)</f>
        <v>Apoyo</v>
      </c>
    </row>
    <row r="941" spans="1:4" x14ac:dyDescent="0.3">
      <c r="A941" t="s">
        <v>26221</v>
      </c>
      <c r="B941" t="s">
        <v>25943</v>
      </c>
      <c r="C941">
        <f t="shared" si="14"/>
        <v>1</v>
      </c>
      <c r="D941" t="str">
        <f>+VLOOKUP(base[[#This Row],[key]],Tabla2[[key]:[Homologado]],4,0)</f>
        <v>Apoyo</v>
      </c>
    </row>
    <row r="942" spans="1:4" x14ac:dyDescent="0.3">
      <c r="A942" t="s">
        <v>28960</v>
      </c>
      <c r="B942" t="s">
        <v>25943</v>
      </c>
      <c r="C942">
        <f t="shared" si="14"/>
        <v>1</v>
      </c>
      <c r="D942" t="str">
        <f>+VLOOKUP(base[[#This Row],[key]],Tabla2[[key]:[Homologado]],4,0)</f>
        <v>Apoyo</v>
      </c>
    </row>
    <row r="943" spans="1:4" x14ac:dyDescent="0.3">
      <c r="A943" t="s">
        <v>28961</v>
      </c>
      <c r="B943" t="s">
        <v>25943</v>
      </c>
      <c r="C943">
        <f t="shared" si="14"/>
        <v>1</v>
      </c>
      <c r="D943" t="str">
        <f>+VLOOKUP(base[[#This Row],[key]],Tabla2[[key]:[Homologado]],4,0)</f>
        <v>Apoyo</v>
      </c>
    </row>
    <row r="944" spans="1:4" x14ac:dyDescent="0.3">
      <c r="A944" t="s">
        <v>28962</v>
      </c>
      <c r="B944" t="s">
        <v>25943</v>
      </c>
      <c r="C944">
        <f t="shared" si="14"/>
        <v>1</v>
      </c>
      <c r="D944" t="str">
        <f>+VLOOKUP(base[[#This Row],[key]],Tabla2[[key]:[Homologado]],4,0)</f>
        <v>Apoyo</v>
      </c>
    </row>
    <row r="945" spans="1:4" x14ac:dyDescent="0.3">
      <c r="A945" t="s">
        <v>28963</v>
      </c>
      <c r="B945" t="s">
        <v>25943</v>
      </c>
      <c r="C945">
        <f t="shared" si="14"/>
        <v>1</v>
      </c>
      <c r="D945" t="str">
        <f>+VLOOKUP(base[[#This Row],[key]],Tabla2[[key]:[Homologado]],4,0)</f>
        <v>Apoyo</v>
      </c>
    </row>
    <row r="946" spans="1:4" x14ac:dyDescent="0.3">
      <c r="A946" t="s">
        <v>28964</v>
      </c>
      <c r="B946" t="s">
        <v>25943</v>
      </c>
      <c r="C946">
        <f t="shared" si="14"/>
        <v>1</v>
      </c>
      <c r="D946" t="str">
        <f>+VLOOKUP(base[[#This Row],[key]],Tabla2[[key]:[Homologado]],4,0)</f>
        <v>Apoyo</v>
      </c>
    </row>
    <row r="947" spans="1:4" x14ac:dyDescent="0.3">
      <c r="A947" t="s">
        <v>28965</v>
      </c>
      <c r="B947" t="s">
        <v>25943</v>
      </c>
      <c r="C947">
        <f t="shared" si="14"/>
        <v>1</v>
      </c>
      <c r="D947" t="str">
        <f>+VLOOKUP(base[[#This Row],[key]],Tabla2[[key]:[Homologado]],4,0)</f>
        <v>Apoyo</v>
      </c>
    </row>
    <row r="948" spans="1:4" x14ac:dyDescent="0.3">
      <c r="A948" t="s">
        <v>28966</v>
      </c>
      <c r="B948" t="s">
        <v>25943</v>
      </c>
      <c r="C948">
        <f t="shared" si="14"/>
        <v>1</v>
      </c>
      <c r="D948" t="str">
        <f>+VLOOKUP(base[[#This Row],[key]],Tabla2[[key]:[Homologado]],4,0)</f>
        <v>Apoyo</v>
      </c>
    </row>
    <row r="949" spans="1:4" x14ac:dyDescent="0.3">
      <c r="A949" t="s">
        <v>28967</v>
      </c>
      <c r="B949" t="s">
        <v>25943</v>
      </c>
      <c r="C949">
        <f t="shared" si="14"/>
        <v>1</v>
      </c>
      <c r="D949" t="str">
        <f>+VLOOKUP(base[[#This Row],[key]],Tabla2[[key]:[Homologado]],4,0)</f>
        <v>Apoyo</v>
      </c>
    </row>
    <row r="950" spans="1:4" x14ac:dyDescent="0.3">
      <c r="A950" t="s">
        <v>28968</v>
      </c>
      <c r="B950" t="s">
        <v>25943</v>
      </c>
      <c r="C950">
        <f t="shared" si="14"/>
        <v>1</v>
      </c>
      <c r="D950" t="str">
        <f>+VLOOKUP(base[[#This Row],[key]],Tabla2[[key]:[Homologado]],4,0)</f>
        <v>Apoyo</v>
      </c>
    </row>
    <row r="951" spans="1:4" x14ac:dyDescent="0.3">
      <c r="A951" t="s">
        <v>28969</v>
      </c>
      <c r="B951" t="s">
        <v>25943</v>
      </c>
      <c r="C951">
        <f t="shared" si="14"/>
        <v>1</v>
      </c>
      <c r="D951" t="str">
        <f>+VLOOKUP(base[[#This Row],[key]],Tabla2[[key]:[Homologado]],4,0)</f>
        <v>Apoyo</v>
      </c>
    </row>
    <row r="952" spans="1:4" x14ac:dyDescent="0.3">
      <c r="A952" t="s">
        <v>28970</v>
      </c>
      <c r="B952" t="s">
        <v>25943</v>
      </c>
      <c r="C952">
        <f t="shared" si="14"/>
        <v>1</v>
      </c>
      <c r="D952" t="str">
        <f>+VLOOKUP(base[[#This Row],[key]],Tabla2[[key]:[Homologado]],4,0)</f>
        <v>Apoyo</v>
      </c>
    </row>
    <row r="953" spans="1:4" x14ac:dyDescent="0.3">
      <c r="A953" t="s">
        <v>28971</v>
      </c>
      <c r="B953" t="s">
        <v>25943</v>
      </c>
      <c r="C953">
        <f t="shared" si="14"/>
        <v>1</v>
      </c>
      <c r="D953" t="str">
        <f>+VLOOKUP(base[[#This Row],[key]],Tabla2[[key]:[Homologado]],4,0)</f>
        <v>Apoyo</v>
      </c>
    </row>
    <row r="954" spans="1:4" x14ac:dyDescent="0.3">
      <c r="A954" t="s">
        <v>28972</v>
      </c>
      <c r="B954" t="s">
        <v>25943</v>
      </c>
      <c r="C954">
        <f t="shared" si="14"/>
        <v>1</v>
      </c>
      <c r="D954" t="str">
        <f>+VLOOKUP(base[[#This Row],[key]],Tabla2[[key]:[Homologado]],4,0)</f>
        <v>Apoyo</v>
      </c>
    </row>
    <row r="955" spans="1:4" x14ac:dyDescent="0.3">
      <c r="A955" t="s">
        <v>28973</v>
      </c>
      <c r="B955" t="s">
        <v>25943</v>
      </c>
      <c r="C955">
        <f t="shared" si="14"/>
        <v>1</v>
      </c>
      <c r="D955" t="str">
        <f>+VLOOKUP(base[[#This Row],[key]],Tabla2[[key]:[Homologado]],4,0)</f>
        <v>Apoyo</v>
      </c>
    </row>
    <row r="956" spans="1:4" x14ac:dyDescent="0.3">
      <c r="A956" t="s">
        <v>28974</v>
      </c>
      <c r="B956" t="s">
        <v>25943</v>
      </c>
      <c r="C956">
        <f t="shared" si="14"/>
        <v>1</v>
      </c>
      <c r="D956" t="str">
        <f>+VLOOKUP(base[[#This Row],[key]],Tabla2[[key]:[Homologado]],4,0)</f>
        <v>Apoyo</v>
      </c>
    </row>
    <row r="957" spans="1:4" x14ac:dyDescent="0.3">
      <c r="A957" t="s">
        <v>26222</v>
      </c>
      <c r="B957" t="s">
        <v>25943</v>
      </c>
      <c r="C957">
        <f t="shared" si="14"/>
        <v>1</v>
      </c>
      <c r="D957" t="str">
        <f>+VLOOKUP(base[[#This Row],[key]],Tabla2[[key]:[Homologado]],4,0)</f>
        <v>Apoyo</v>
      </c>
    </row>
    <row r="958" spans="1:4" x14ac:dyDescent="0.3">
      <c r="A958" t="s">
        <v>19162</v>
      </c>
      <c r="B958" t="s">
        <v>25943</v>
      </c>
      <c r="C958">
        <f t="shared" si="14"/>
        <v>1</v>
      </c>
      <c r="D958" t="str">
        <f>+VLOOKUP(base[[#This Row],[key]],Tabla2[[key]:[Homologado]],4,0)</f>
        <v>Apoyo</v>
      </c>
    </row>
    <row r="959" spans="1:4" x14ac:dyDescent="0.3">
      <c r="A959" t="s">
        <v>26224</v>
      </c>
      <c r="B959" t="s">
        <v>25943</v>
      </c>
      <c r="C959">
        <f t="shared" si="14"/>
        <v>1</v>
      </c>
      <c r="D959" t="str">
        <f>+VLOOKUP(base[[#This Row],[key]],Tabla2[[key]:[Homologado]],4,0)</f>
        <v>Apoyo</v>
      </c>
    </row>
    <row r="960" spans="1:4" x14ac:dyDescent="0.3">
      <c r="A960" t="s">
        <v>19163</v>
      </c>
      <c r="B960" t="s">
        <v>25943</v>
      </c>
      <c r="C960">
        <f t="shared" si="14"/>
        <v>1</v>
      </c>
      <c r="D960" t="str">
        <f>+VLOOKUP(base[[#This Row],[key]],Tabla2[[key]:[Homologado]],4,0)</f>
        <v>Apoyo</v>
      </c>
    </row>
    <row r="961" spans="1:4" x14ac:dyDescent="0.3">
      <c r="A961" t="s">
        <v>26233</v>
      </c>
      <c r="B961" t="s">
        <v>25943</v>
      </c>
      <c r="C961">
        <f t="shared" si="14"/>
        <v>1</v>
      </c>
      <c r="D961" t="str">
        <f>+VLOOKUP(base[[#This Row],[key]],Tabla2[[key]:[Homologado]],4,0)</f>
        <v>Apoyo</v>
      </c>
    </row>
    <row r="962" spans="1:4" x14ac:dyDescent="0.3">
      <c r="A962" t="s">
        <v>26225</v>
      </c>
      <c r="B962" t="s">
        <v>25943</v>
      </c>
      <c r="C962">
        <f t="shared" si="14"/>
        <v>1</v>
      </c>
      <c r="D962" t="str">
        <f>+VLOOKUP(base[[#This Row],[key]],Tabla2[[key]:[Homologado]],4,0)</f>
        <v>Apoyo</v>
      </c>
    </row>
    <row r="963" spans="1:4" x14ac:dyDescent="0.3">
      <c r="A963" t="s">
        <v>26226</v>
      </c>
      <c r="B963" t="s">
        <v>25943</v>
      </c>
      <c r="C963">
        <f t="shared" si="14"/>
        <v>1</v>
      </c>
      <c r="D963" t="str">
        <f>+VLOOKUP(base[[#This Row],[key]],Tabla2[[key]:[Homologado]],4,0)</f>
        <v>Apoyo</v>
      </c>
    </row>
    <row r="964" spans="1:4" x14ac:dyDescent="0.3">
      <c r="A964" t="s">
        <v>125</v>
      </c>
      <c r="B964" t="s">
        <v>25943</v>
      </c>
      <c r="C964">
        <f t="shared" ref="C964:C1027" si="15">+IF(B964=B963,C963,C963+1)</f>
        <v>1</v>
      </c>
      <c r="D964" t="str">
        <f>+VLOOKUP(base[[#This Row],[key]],Tabla2[[key]:[Homologado]],4,0)</f>
        <v>Apoyo</v>
      </c>
    </row>
    <row r="965" spans="1:4" x14ac:dyDescent="0.3">
      <c r="A965" t="s">
        <v>131</v>
      </c>
      <c r="B965" t="s">
        <v>25943</v>
      </c>
      <c r="C965">
        <f t="shared" si="15"/>
        <v>1</v>
      </c>
      <c r="D965" t="str">
        <f>+VLOOKUP(base[[#This Row],[key]],Tabla2[[key]:[Homologado]],4,0)</f>
        <v>Apoyo</v>
      </c>
    </row>
    <row r="966" spans="1:4" x14ac:dyDescent="0.3">
      <c r="A966" t="s">
        <v>16083</v>
      </c>
      <c r="B966" t="s">
        <v>25943</v>
      </c>
      <c r="C966">
        <f t="shared" si="15"/>
        <v>1</v>
      </c>
      <c r="D966" t="str">
        <f>+VLOOKUP(base[[#This Row],[key]],Tabla2[[key]:[Homologado]],4,0)</f>
        <v>Apoyo</v>
      </c>
    </row>
    <row r="967" spans="1:4" x14ac:dyDescent="0.3">
      <c r="A967" t="s">
        <v>26227</v>
      </c>
      <c r="B967" t="s">
        <v>25943</v>
      </c>
      <c r="C967">
        <f t="shared" si="15"/>
        <v>1</v>
      </c>
      <c r="D967" t="str">
        <f>+VLOOKUP(base[[#This Row],[key]],Tabla2[[key]:[Homologado]],4,0)</f>
        <v>Apoyo</v>
      </c>
    </row>
    <row r="968" spans="1:4" x14ac:dyDescent="0.3">
      <c r="A968" t="s">
        <v>26228</v>
      </c>
      <c r="B968" t="s">
        <v>25943</v>
      </c>
      <c r="C968">
        <f t="shared" si="15"/>
        <v>1</v>
      </c>
      <c r="D968" t="str">
        <f>+VLOOKUP(base[[#This Row],[key]],Tabla2[[key]:[Homologado]],4,0)</f>
        <v>Apoyo</v>
      </c>
    </row>
    <row r="969" spans="1:4" x14ac:dyDescent="0.3">
      <c r="A969" t="s">
        <v>24279</v>
      </c>
      <c r="B969" t="s">
        <v>25943</v>
      </c>
      <c r="C969">
        <f t="shared" si="15"/>
        <v>1</v>
      </c>
      <c r="D969" t="str">
        <f>+VLOOKUP(base[[#This Row],[key]],Tabla2[[key]:[Homologado]],4,0)</f>
        <v>Apoyo</v>
      </c>
    </row>
    <row r="970" spans="1:4" x14ac:dyDescent="0.3">
      <c r="A970" t="s">
        <v>16092</v>
      </c>
      <c r="B970" t="s">
        <v>25943</v>
      </c>
      <c r="C970">
        <f t="shared" si="15"/>
        <v>1</v>
      </c>
      <c r="D970" t="str">
        <f>+VLOOKUP(base[[#This Row],[key]],Tabla2[[key]:[Homologado]],4,0)</f>
        <v>Apoyo</v>
      </c>
    </row>
    <row r="971" spans="1:4" x14ac:dyDescent="0.3">
      <c r="A971" t="s">
        <v>26229</v>
      </c>
      <c r="B971" t="s">
        <v>25943</v>
      </c>
      <c r="C971">
        <f t="shared" si="15"/>
        <v>1</v>
      </c>
      <c r="D971" t="str">
        <f>+VLOOKUP(base[[#This Row],[key]],Tabla2[[key]:[Homologado]],4,0)</f>
        <v>Apoyo</v>
      </c>
    </row>
    <row r="972" spans="1:4" x14ac:dyDescent="0.3">
      <c r="A972" t="s">
        <v>141</v>
      </c>
      <c r="B972" t="s">
        <v>25943</v>
      </c>
      <c r="C972">
        <f t="shared" si="15"/>
        <v>1</v>
      </c>
      <c r="D972" t="str">
        <f>+VLOOKUP(base[[#This Row],[key]],Tabla2[[key]:[Homologado]],4,0)</f>
        <v>Apoyo</v>
      </c>
    </row>
    <row r="973" spans="1:4" x14ac:dyDescent="0.3">
      <c r="A973" t="s">
        <v>142</v>
      </c>
      <c r="B973" t="s">
        <v>25943</v>
      </c>
      <c r="C973">
        <f t="shared" si="15"/>
        <v>1</v>
      </c>
      <c r="D973" t="str">
        <f>+VLOOKUP(base[[#This Row],[key]],Tabla2[[key]:[Homologado]],4,0)</f>
        <v>Apoyo</v>
      </c>
    </row>
    <row r="974" spans="1:4" x14ac:dyDescent="0.3">
      <c r="A974" t="s">
        <v>143</v>
      </c>
      <c r="B974" t="s">
        <v>25943</v>
      </c>
      <c r="C974">
        <f t="shared" si="15"/>
        <v>1</v>
      </c>
      <c r="D974" t="str">
        <f>+VLOOKUP(base[[#This Row],[key]],Tabla2[[key]:[Homologado]],4,0)</f>
        <v>Apoyo</v>
      </c>
    </row>
    <row r="975" spans="1:4" x14ac:dyDescent="0.3">
      <c r="A975" t="s">
        <v>24280</v>
      </c>
      <c r="B975" t="s">
        <v>25943</v>
      </c>
      <c r="C975">
        <f t="shared" si="15"/>
        <v>1</v>
      </c>
      <c r="D975" t="str">
        <f>+VLOOKUP(base[[#This Row],[key]],Tabla2[[key]:[Homologado]],4,0)</f>
        <v>Apoyo</v>
      </c>
    </row>
    <row r="976" spans="1:4" x14ac:dyDescent="0.3">
      <c r="A976" t="s">
        <v>22861</v>
      </c>
      <c r="B976" t="s">
        <v>25943</v>
      </c>
      <c r="C976">
        <f t="shared" si="15"/>
        <v>1</v>
      </c>
      <c r="D976" t="str">
        <f>+VLOOKUP(base[[#This Row],[key]],Tabla2[[key]:[Homologado]],4,0)</f>
        <v>Apoyo</v>
      </c>
    </row>
    <row r="977" spans="1:4" x14ac:dyDescent="0.3">
      <c r="A977" t="s">
        <v>145</v>
      </c>
      <c r="B977" t="s">
        <v>25943</v>
      </c>
      <c r="C977">
        <f t="shared" si="15"/>
        <v>1</v>
      </c>
      <c r="D977" t="str">
        <f>+VLOOKUP(base[[#This Row],[key]],Tabla2[[key]:[Homologado]],4,0)</f>
        <v>Apoyo</v>
      </c>
    </row>
    <row r="978" spans="1:4" x14ac:dyDescent="0.3">
      <c r="A978" t="s">
        <v>26230</v>
      </c>
      <c r="B978" t="s">
        <v>25943</v>
      </c>
      <c r="C978">
        <f t="shared" si="15"/>
        <v>1</v>
      </c>
      <c r="D978" t="str">
        <f>+VLOOKUP(base[[#This Row],[key]],Tabla2[[key]:[Homologado]],4,0)</f>
        <v>Apoyo</v>
      </c>
    </row>
    <row r="979" spans="1:4" x14ac:dyDescent="0.3">
      <c r="A979" t="s">
        <v>26231</v>
      </c>
      <c r="B979" t="s">
        <v>25943</v>
      </c>
      <c r="C979">
        <f t="shared" si="15"/>
        <v>1</v>
      </c>
      <c r="D979" t="str">
        <f>+VLOOKUP(base[[#This Row],[key]],Tabla2[[key]:[Homologado]],4,0)</f>
        <v>Apoyo</v>
      </c>
    </row>
    <row r="980" spans="1:4" x14ac:dyDescent="0.3">
      <c r="A980" t="s">
        <v>26232</v>
      </c>
      <c r="B980" t="s">
        <v>25943</v>
      </c>
      <c r="C980">
        <f t="shared" si="15"/>
        <v>1</v>
      </c>
      <c r="D980" t="str">
        <f>+VLOOKUP(base[[#This Row],[key]],Tabla2[[key]:[Homologado]],4,0)</f>
        <v>Apoyo</v>
      </c>
    </row>
    <row r="981" spans="1:4" x14ac:dyDescent="0.3">
      <c r="A981" t="s">
        <v>16366</v>
      </c>
      <c r="B981" t="s">
        <v>25943</v>
      </c>
      <c r="C981">
        <f t="shared" si="15"/>
        <v>1</v>
      </c>
      <c r="D981" t="str">
        <f>+VLOOKUP(base[[#This Row],[key]],Tabla2[[key]:[Homologado]],4,0)</f>
        <v>Apoyo</v>
      </c>
    </row>
    <row r="982" spans="1:4" x14ac:dyDescent="0.3">
      <c r="A982" t="s">
        <v>26234</v>
      </c>
      <c r="B982" t="s">
        <v>25943</v>
      </c>
      <c r="C982">
        <f t="shared" si="15"/>
        <v>1</v>
      </c>
      <c r="D982" t="str">
        <f>+VLOOKUP(base[[#This Row],[key]],Tabla2[[key]:[Homologado]],4,0)</f>
        <v>Apoyo</v>
      </c>
    </row>
    <row r="983" spans="1:4" x14ac:dyDescent="0.3">
      <c r="A983" t="s">
        <v>26235</v>
      </c>
      <c r="B983" t="s">
        <v>25943</v>
      </c>
      <c r="C983">
        <f t="shared" si="15"/>
        <v>1</v>
      </c>
      <c r="D983" t="str">
        <f>+VLOOKUP(base[[#This Row],[key]],Tabla2[[key]:[Homologado]],4,0)</f>
        <v>Apoyo</v>
      </c>
    </row>
    <row r="984" spans="1:4" x14ac:dyDescent="0.3">
      <c r="A984" t="s">
        <v>26236</v>
      </c>
      <c r="B984" t="s">
        <v>25943</v>
      </c>
      <c r="C984">
        <f t="shared" si="15"/>
        <v>1</v>
      </c>
      <c r="D984" t="str">
        <f>+VLOOKUP(base[[#This Row],[key]],Tabla2[[key]:[Homologado]],4,0)</f>
        <v>Apoyo</v>
      </c>
    </row>
    <row r="985" spans="1:4" x14ac:dyDescent="0.3">
      <c r="A985" t="s">
        <v>24469</v>
      </c>
      <c r="B985" t="s">
        <v>25943</v>
      </c>
      <c r="C985">
        <f t="shared" si="15"/>
        <v>1</v>
      </c>
      <c r="D985" t="str">
        <f>+VLOOKUP(base[[#This Row],[key]],Tabla2[[key]:[Homologado]],4,0)</f>
        <v>Apoyo</v>
      </c>
    </row>
    <row r="986" spans="1:4" x14ac:dyDescent="0.3">
      <c r="A986" t="s">
        <v>23861</v>
      </c>
      <c r="B986" t="s">
        <v>25943</v>
      </c>
      <c r="C986">
        <f t="shared" si="15"/>
        <v>1</v>
      </c>
      <c r="D986" t="str">
        <f>+VLOOKUP(base[[#This Row],[key]],Tabla2[[key]:[Homologado]],4,0)</f>
        <v>Apoyo</v>
      </c>
    </row>
    <row r="987" spans="1:4" x14ac:dyDescent="0.3">
      <c r="A987" t="s">
        <v>6803</v>
      </c>
      <c r="B987" t="s">
        <v>25943</v>
      </c>
      <c r="C987">
        <f t="shared" si="15"/>
        <v>1</v>
      </c>
      <c r="D987" t="str">
        <f>+VLOOKUP(base[[#This Row],[key]],Tabla2[[key]:[Homologado]],4,0)</f>
        <v>Apoyo</v>
      </c>
    </row>
    <row r="988" spans="1:4" x14ac:dyDescent="0.3">
      <c r="A988" t="s">
        <v>6804</v>
      </c>
      <c r="B988" t="s">
        <v>25943</v>
      </c>
      <c r="C988">
        <f t="shared" si="15"/>
        <v>1</v>
      </c>
      <c r="D988" t="str">
        <f>+VLOOKUP(base[[#This Row],[key]],Tabla2[[key]:[Homologado]],4,0)</f>
        <v>Apoyo</v>
      </c>
    </row>
    <row r="989" spans="1:4" x14ac:dyDescent="0.3">
      <c r="A989" t="s">
        <v>16109</v>
      </c>
      <c r="B989" t="s">
        <v>25943</v>
      </c>
      <c r="C989">
        <f t="shared" si="15"/>
        <v>1</v>
      </c>
      <c r="D989" t="str">
        <f>+VLOOKUP(base[[#This Row],[key]],Tabla2[[key]:[Homologado]],4,0)</f>
        <v>Apoyo</v>
      </c>
    </row>
    <row r="990" spans="1:4" x14ac:dyDescent="0.3">
      <c r="A990" t="s">
        <v>25667</v>
      </c>
      <c r="B990" t="s">
        <v>25943</v>
      </c>
      <c r="C990">
        <f t="shared" si="15"/>
        <v>1</v>
      </c>
      <c r="D990" t="str">
        <f>+VLOOKUP(base[[#This Row],[key]],Tabla2[[key]:[Homologado]],4,0)</f>
        <v>Apoyo</v>
      </c>
    </row>
    <row r="991" spans="1:4" x14ac:dyDescent="0.3">
      <c r="A991" t="s">
        <v>26237</v>
      </c>
      <c r="B991" t="s">
        <v>25943</v>
      </c>
      <c r="C991">
        <f t="shared" si="15"/>
        <v>1</v>
      </c>
      <c r="D991" t="str">
        <f>+VLOOKUP(base[[#This Row],[key]],Tabla2[[key]:[Homologado]],4,0)</f>
        <v>Apoyo</v>
      </c>
    </row>
    <row r="992" spans="1:4" x14ac:dyDescent="0.3">
      <c r="A992" t="s">
        <v>26238</v>
      </c>
      <c r="B992" t="s">
        <v>25943</v>
      </c>
      <c r="C992">
        <f t="shared" si="15"/>
        <v>1</v>
      </c>
      <c r="D992" t="str">
        <f>+VLOOKUP(base[[#This Row],[key]],Tabla2[[key]:[Homologado]],4,0)</f>
        <v>Apoyo</v>
      </c>
    </row>
    <row r="993" spans="1:4" x14ac:dyDescent="0.3">
      <c r="A993" t="s">
        <v>26239</v>
      </c>
      <c r="B993" t="s">
        <v>25943</v>
      </c>
      <c r="C993">
        <f t="shared" si="15"/>
        <v>1</v>
      </c>
      <c r="D993" t="str">
        <f>+VLOOKUP(base[[#This Row],[key]],Tabla2[[key]:[Homologado]],4,0)</f>
        <v>Apoyo</v>
      </c>
    </row>
    <row r="994" spans="1:4" x14ac:dyDescent="0.3">
      <c r="A994" t="s">
        <v>16110</v>
      </c>
      <c r="B994" t="s">
        <v>25943</v>
      </c>
      <c r="C994">
        <f t="shared" si="15"/>
        <v>1</v>
      </c>
      <c r="D994" t="str">
        <f>+VLOOKUP(base[[#This Row],[key]],Tabla2[[key]:[Homologado]],4,0)</f>
        <v>Apoyo</v>
      </c>
    </row>
    <row r="995" spans="1:4" x14ac:dyDescent="0.3">
      <c r="A995" t="s">
        <v>26240</v>
      </c>
      <c r="B995" t="s">
        <v>25943</v>
      </c>
      <c r="C995">
        <f t="shared" si="15"/>
        <v>1</v>
      </c>
      <c r="D995" t="str">
        <f>+VLOOKUP(base[[#This Row],[key]],Tabla2[[key]:[Homologado]],4,0)</f>
        <v>Apoyo</v>
      </c>
    </row>
    <row r="996" spans="1:4" x14ac:dyDescent="0.3">
      <c r="A996" t="s">
        <v>26241</v>
      </c>
      <c r="B996" t="s">
        <v>25943</v>
      </c>
      <c r="C996">
        <f t="shared" si="15"/>
        <v>1</v>
      </c>
      <c r="D996" t="str">
        <f>+VLOOKUP(base[[#This Row],[key]],Tabla2[[key]:[Homologado]],4,0)</f>
        <v>Apoyo</v>
      </c>
    </row>
    <row r="997" spans="1:4" x14ac:dyDescent="0.3">
      <c r="A997" t="s">
        <v>26242</v>
      </c>
      <c r="B997" t="s">
        <v>25943</v>
      </c>
      <c r="C997">
        <f t="shared" si="15"/>
        <v>1</v>
      </c>
      <c r="D997" t="str">
        <f>+VLOOKUP(base[[#This Row],[key]],Tabla2[[key]:[Homologado]],4,0)</f>
        <v>Apoyo</v>
      </c>
    </row>
    <row r="998" spans="1:4" x14ac:dyDescent="0.3">
      <c r="A998" t="s">
        <v>24477</v>
      </c>
      <c r="B998" t="s">
        <v>25943</v>
      </c>
      <c r="C998">
        <f t="shared" si="15"/>
        <v>1</v>
      </c>
      <c r="D998" t="str">
        <f>+VLOOKUP(base[[#This Row],[key]],Tabla2[[key]:[Homologado]],4,0)</f>
        <v>Apoyo</v>
      </c>
    </row>
    <row r="999" spans="1:4" x14ac:dyDescent="0.3">
      <c r="A999" t="s">
        <v>26243</v>
      </c>
      <c r="B999" t="s">
        <v>25943</v>
      </c>
      <c r="C999">
        <f t="shared" si="15"/>
        <v>1</v>
      </c>
      <c r="D999" t="str">
        <f>+VLOOKUP(base[[#This Row],[key]],Tabla2[[key]:[Homologado]],4,0)</f>
        <v>Apoyo</v>
      </c>
    </row>
    <row r="1000" spans="1:4" x14ac:dyDescent="0.3">
      <c r="A1000" t="s">
        <v>19172</v>
      </c>
      <c r="B1000" t="s">
        <v>25943</v>
      </c>
      <c r="C1000">
        <f t="shared" si="15"/>
        <v>1</v>
      </c>
      <c r="D1000" t="str">
        <f>+VLOOKUP(base[[#This Row],[key]],Tabla2[[key]:[Homologado]],4,0)</f>
        <v>Apoyo</v>
      </c>
    </row>
    <row r="1001" spans="1:4" x14ac:dyDescent="0.3">
      <c r="A1001" t="s">
        <v>16111</v>
      </c>
      <c r="B1001" t="s">
        <v>25943</v>
      </c>
      <c r="C1001">
        <f t="shared" si="15"/>
        <v>1</v>
      </c>
      <c r="D1001" t="str">
        <f>+VLOOKUP(base[[#This Row],[key]],Tabla2[[key]:[Homologado]],4,0)</f>
        <v>Apoyo</v>
      </c>
    </row>
    <row r="1002" spans="1:4" x14ac:dyDescent="0.3">
      <c r="A1002" t="s">
        <v>217</v>
      </c>
      <c r="B1002" t="s">
        <v>25943</v>
      </c>
      <c r="C1002">
        <f t="shared" si="15"/>
        <v>1</v>
      </c>
      <c r="D1002" t="str">
        <f>+VLOOKUP(base[[#This Row],[key]],Tabla2[[key]:[Homologado]],4,0)</f>
        <v>Apoyo</v>
      </c>
    </row>
    <row r="1003" spans="1:4" x14ac:dyDescent="0.3">
      <c r="A1003" t="s">
        <v>23864</v>
      </c>
      <c r="B1003" t="s">
        <v>25943</v>
      </c>
      <c r="C1003">
        <f t="shared" si="15"/>
        <v>1</v>
      </c>
      <c r="D1003" t="str">
        <f>+VLOOKUP(base[[#This Row],[key]],Tabla2[[key]:[Homologado]],4,0)</f>
        <v>Apoyo</v>
      </c>
    </row>
    <row r="1004" spans="1:4" x14ac:dyDescent="0.3">
      <c r="A1004" t="s">
        <v>19174</v>
      </c>
      <c r="B1004" t="s">
        <v>25943</v>
      </c>
      <c r="C1004">
        <f t="shared" si="15"/>
        <v>1</v>
      </c>
      <c r="D1004" t="str">
        <f>+VLOOKUP(base[[#This Row],[key]],Tabla2[[key]:[Homologado]],4,0)</f>
        <v>Apoyo</v>
      </c>
    </row>
    <row r="1005" spans="1:4" x14ac:dyDescent="0.3">
      <c r="A1005" t="s">
        <v>26244</v>
      </c>
      <c r="B1005" t="s">
        <v>25943</v>
      </c>
      <c r="C1005">
        <f t="shared" si="15"/>
        <v>1</v>
      </c>
      <c r="D1005" t="str">
        <f>+VLOOKUP(base[[#This Row],[key]],Tabla2[[key]:[Homologado]],4,0)</f>
        <v>Apoyo</v>
      </c>
    </row>
    <row r="1006" spans="1:4" x14ac:dyDescent="0.3">
      <c r="A1006" t="s">
        <v>26245</v>
      </c>
      <c r="B1006" t="s">
        <v>25943</v>
      </c>
      <c r="C1006">
        <f t="shared" si="15"/>
        <v>1</v>
      </c>
      <c r="D1006" t="str">
        <f>+VLOOKUP(base[[#This Row],[key]],Tabla2[[key]:[Homologado]],4,0)</f>
        <v>Apoyo</v>
      </c>
    </row>
    <row r="1007" spans="1:4" x14ac:dyDescent="0.3">
      <c r="A1007" t="s">
        <v>26246</v>
      </c>
      <c r="B1007" t="s">
        <v>25943</v>
      </c>
      <c r="C1007">
        <f t="shared" si="15"/>
        <v>1</v>
      </c>
      <c r="D1007" t="str">
        <f>+VLOOKUP(base[[#This Row],[key]],Tabla2[[key]:[Homologado]],4,0)</f>
        <v>Apoyo</v>
      </c>
    </row>
    <row r="1008" spans="1:4" x14ac:dyDescent="0.3">
      <c r="A1008" t="s">
        <v>26247</v>
      </c>
      <c r="B1008" t="s">
        <v>25943</v>
      </c>
      <c r="C1008">
        <f t="shared" si="15"/>
        <v>1</v>
      </c>
      <c r="D1008" t="str">
        <f>+VLOOKUP(base[[#This Row],[key]],Tabla2[[key]:[Homologado]],4,0)</f>
        <v>Apoyo</v>
      </c>
    </row>
    <row r="1009" spans="1:4" x14ac:dyDescent="0.3">
      <c r="A1009" t="s">
        <v>26248</v>
      </c>
      <c r="B1009" t="s">
        <v>25943</v>
      </c>
      <c r="C1009">
        <f t="shared" si="15"/>
        <v>1</v>
      </c>
      <c r="D1009" t="str">
        <f>+VLOOKUP(base[[#This Row],[key]],Tabla2[[key]:[Homologado]],4,0)</f>
        <v>Apoyo</v>
      </c>
    </row>
    <row r="1010" spans="1:4" x14ac:dyDescent="0.3">
      <c r="A1010" t="s">
        <v>26249</v>
      </c>
      <c r="B1010" t="s">
        <v>25943</v>
      </c>
      <c r="C1010">
        <f t="shared" si="15"/>
        <v>1</v>
      </c>
      <c r="D1010" t="str">
        <f>+VLOOKUP(base[[#This Row],[key]],Tabla2[[key]:[Homologado]],4,0)</f>
        <v>Apoyo</v>
      </c>
    </row>
    <row r="1011" spans="1:4" x14ac:dyDescent="0.3">
      <c r="A1011" t="s">
        <v>18078</v>
      </c>
      <c r="B1011" t="s">
        <v>25943</v>
      </c>
      <c r="C1011">
        <f t="shared" si="15"/>
        <v>1</v>
      </c>
      <c r="D1011" t="str">
        <f>+VLOOKUP(base[[#This Row],[key]],Tabla2[[key]:[Homologado]],4,0)</f>
        <v>Apoyo</v>
      </c>
    </row>
    <row r="1012" spans="1:4" x14ac:dyDescent="0.3">
      <c r="A1012" t="s">
        <v>22680</v>
      </c>
      <c r="B1012" t="s">
        <v>25943</v>
      </c>
      <c r="C1012">
        <f t="shared" si="15"/>
        <v>1</v>
      </c>
      <c r="D1012" t="str">
        <f>+VLOOKUP(base[[#This Row],[key]],Tabla2[[key]:[Homologado]],4,0)</f>
        <v>Apoyo</v>
      </c>
    </row>
    <row r="1013" spans="1:4" x14ac:dyDescent="0.3">
      <c r="A1013" t="s">
        <v>25525</v>
      </c>
      <c r="B1013" t="s">
        <v>25943</v>
      </c>
      <c r="C1013">
        <f t="shared" si="15"/>
        <v>1</v>
      </c>
      <c r="D1013" t="str">
        <f>+VLOOKUP(base[[#This Row],[key]],Tabla2[[key]:[Homologado]],4,0)</f>
        <v>Apoyo</v>
      </c>
    </row>
    <row r="1014" spans="1:4" x14ac:dyDescent="0.3">
      <c r="A1014" t="s">
        <v>7119</v>
      </c>
      <c r="B1014" t="s">
        <v>25943</v>
      </c>
      <c r="C1014">
        <f t="shared" si="15"/>
        <v>1</v>
      </c>
      <c r="D1014" t="str">
        <f>+VLOOKUP(base[[#This Row],[key]],Tabla2[[key]:[Homologado]],4,0)</f>
        <v>Apoyo</v>
      </c>
    </row>
    <row r="1015" spans="1:4" x14ac:dyDescent="0.3">
      <c r="A1015" t="s">
        <v>26250</v>
      </c>
      <c r="B1015" t="s">
        <v>25943</v>
      </c>
      <c r="C1015">
        <f t="shared" si="15"/>
        <v>1</v>
      </c>
      <c r="D1015" t="str">
        <f>+VLOOKUP(base[[#This Row],[key]],Tabla2[[key]:[Homologado]],4,0)</f>
        <v>Apoyo</v>
      </c>
    </row>
    <row r="1016" spans="1:4" x14ac:dyDescent="0.3">
      <c r="A1016" t="s">
        <v>26251</v>
      </c>
      <c r="B1016" t="s">
        <v>25943</v>
      </c>
      <c r="C1016">
        <f t="shared" si="15"/>
        <v>1</v>
      </c>
      <c r="D1016" t="str">
        <f>+VLOOKUP(base[[#This Row],[key]],Tabla2[[key]:[Homologado]],4,0)</f>
        <v>Apoyo</v>
      </c>
    </row>
    <row r="1017" spans="1:4" x14ac:dyDescent="0.3">
      <c r="A1017" t="s">
        <v>7156</v>
      </c>
      <c r="B1017" t="s">
        <v>25943</v>
      </c>
      <c r="C1017">
        <f t="shared" si="15"/>
        <v>1</v>
      </c>
      <c r="D1017" t="str">
        <f>+VLOOKUP(base[[#This Row],[key]],Tabla2[[key]:[Homologado]],4,0)</f>
        <v>Apoyo</v>
      </c>
    </row>
    <row r="1018" spans="1:4" x14ac:dyDescent="0.3">
      <c r="A1018" t="s">
        <v>15454</v>
      </c>
      <c r="B1018" t="s">
        <v>25943</v>
      </c>
      <c r="C1018">
        <f t="shared" si="15"/>
        <v>1</v>
      </c>
      <c r="D1018" t="str">
        <f>+VLOOKUP(base[[#This Row],[key]],Tabla2[[key]:[Homologado]],4,0)</f>
        <v>Apoyo</v>
      </c>
    </row>
    <row r="1019" spans="1:4" x14ac:dyDescent="0.3">
      <c r="A1019" t="s">
        <v>2694</v>
      </c>
      <c r="B1019" t="s">
        <v>25943</v>
      </c>
      <c r="C1019">
        <f t="shared" si="15"/>
        <v>1</v>
      </c>
      <c r="D1019" t="str">
        <f>+VLOOKUP(base[[#This Row],[key]],Tabla2[[key]:[Homologado]],4,0)</f>
        <v>Apoyo</v>
      </c>
    </row>
    <row r="1020" spans="1:4" x14ac:dyDescent="0.3">
      <c r="A1020" t="s">
        <v>28975</v>
      </c>
      <c r="B1020" t="s">
        <v>25943</v>
      </c>
      <c r="C1020">
        <f t="shared" si="15"/>
        <v>1</v>
      </c>
      <c r="D1020" t="str">
        <f>+VLOOKUP(base[[#This Row],[key]],Tabla2[[key]:[Homologado]],4,0)</f>
        <v>Apoyo</v>
      </c>
    </row>
    <row r="1021" spans="1:4" x14ac:dyDescent="0.3">
      <c r="A1021" t="s">
        <v>28976</v>
      </c>
      <c r="B1021" t="s">
        <v>25943</v>
      </c>
      <c r="C1021">
        <f t="shared" si="15"/>
        <v>1</v>
      </c>
      <c r="D1021" t="str">
        <f>+VLOOKUP(base[[#This Row],[key]],Tabla2[[key]:[Homologado]],4,0)</f>
        <v>Apoyo</v>
      </c>
    </row>
    <row r="1022" spans="1:4" x14ac:dyDescent="0.3">
      <c r="A1022" t="s">
        <v>28977</v>
      </c>
      <c r="B1022" t="s">
        <v>25943</v>
      </c>
      <c r="C1022">
        <f t="shared" si="15"/>
        <v>1</v>
      </c>
      <c r="D1022" t="str">
        <f>+VLOOKUP(base[[#This Row],[key]],Tabla2[[key]:[Homologado]],4,0)</f>
        <v>Apoyo</v>
      </c>
    </row>
    <row r="1023" spans="1:4" x14ac:dyDescent="0.3">
      <c r="A1023" t="s">
        <v>28978</v>
      </c>
      <c r="B1023" t="s">
        <v>25943</v>
      </c>
      <c r="C1023">
        <f t="shared" si="15"/>
        <v>1</v>
      </c>
      <c r="D1023" t="str">
        <f>+VLOOKUP(base[[#This Row],[key]],Tabla2[[key]:[Homologado]],4,0)</f>
        <v>Apoyo</v>
      </c>
    </row>
    <row r="1024" spans="1:4" x14ac:dyDescent="0.3">
      <c r="A1024" t="s">
        <v>28979</v>
      </c>
      <c r="B1024" t="s">
        <v>25943</v>
      </c>
      <c r="C1024">
        <f t="shared" si="15"/>
        <v>1</v>
      </c>
      <c r="D1024" t="str">
        <f>+VLOOKUP(base[[#This Row],[key]],Tabla2[[key]:[Homologado]],4,0)</f>
        <v>Apoyo</v>
      </c>
    </row>
    <row r="1025" spans="1:4" x14ac:dyDescent="0.3">
      <c r="A1025" t="s">
        <v>28980</v>
      </c>
      <c r="B1025" t="s">
        <v>25943</v>
      </c>
      <c r="C1025">
        <f t="shared" si="15"/>
        <v>1</v>
      </c>
      <c r="D1025" t="str">
        <f>+VLOOKUP(base[[#This Row],[key]],Tabla2[[key]:[Homologado]],4,0)</f>
        <v>Apoyo</v>
      </c>
    </row>
    <row r="1026" spans="1:4" x14ac:dyDescent="0.3">
      <c r="A1026" t="s">
        <v>28981</v>
      </c>
      <c r="B1026" t="s">
        <v>25943</v>
      </c>
      <c r="C1026">
        <f t="shared" si="15"/>
        <v>1</v>
      </c>
      <c r="D1026" t="str">
        <f>+VLOOKUP(base[[#This Row],[key]],Tabla2[[key]:[Homologado]],4,0)</f>
        <v>Apoyo</v>
      </c>
    </row>
    <row r="1027" spans="1:4" x14ac:dyDescent="0.3">
      <c r="A1027" t="s">
        <v>28982</v>
      </c>
      <c r="B1027" t="s">
        <v>25943</v>
      </c>
      <c r="C1027">
        <f t="shared" si="15"/>
        <v>1</v>
      </c>
      <c r="D1027" t="str">
        <f>+VLOOKUP(base[[#This Row],[key]],Tabla2[[key]:[Homologado]],4,0)</f>
        <v>Apoyo</v>
      </c>
    </row>
    <row r="1028" spans="1:4" x14ac:dyDescent="0.3">
      <c r="A1028" t="s">
        <v>28983</v>
      </c>
      <c r="B1028" t="s">
        <v>25943</v>
      </c>
      <c r="C1028">
        <f t="shared" ref="C1028:C1091" si="16">+IF(B1028=B1027,C1027,C1027+1)</f>
        <v>1</v>
      </c>
      <c r="D1028" t="str">
        <f>+VLOOKUP(base[[#This Row],[key]],Tabla2[[key]:[Homologado]],4,0)</f>
        <v>Apoyo</v>
      </c>
    </row>
    <row r="1029" spans="1:4" x14ac:dyDescent="0.3">
      <c r="A1029" t="s">
        <v>28984</v>
      </c>
      <c r="B1029" t="s">
        <v>25943</v>
      </c>
      <c r="C1029">
        <f t="shared" si="16"/>
        <v>1</v>
      </c>
      <c r="D1029" t="str">
        <f>+VLOOKUP(base[[#This Row],[key]],Tabla2[[key]:[Homologado]],4,0)</f>
        <v>Apoyo</v>
      </c>
    </row>
    <row r="1030" spans="1:4" x14ac:dyDescent="0.3">
      <c r="A1030" t="s">
        <v>28985</v>
      </c>
      <c r="B1030" t="s">
        <v>25943</v>
      </c>
      <c r="C1030">
        <f t="shared" si="16"/>
        <v>1</v>
      </c>
      <c r="D1030" t="str">
        <f>+VLOOKUP(base[[#This Row],[key]],Tabla2[[key]:[Homologado]],4,0)</f>
        <v>Apoyo</v>
      </c>
    </row>
    <row r="1031" spans="1:4" x14ac:dyDescent="0.3">
      <c r="A1031" t="s">
        <v>28986</v>
      </c>
      <c r="B1031" t="s">
        <v>25943</v>
      </c>
      <c r="C1031">
        <f t="shared" si="16"/>
        <v>1</v>
      </c>
      <c r="D1031" t="str">
        <f>+VLOOKUP(base[[#This Row],[key]],Tabla2[[key]:[Homologado]],4,0)</f>
        <v>Apoyo</v>
      </c>
    </row>
    <row r="1032" spans="1:4" x14ac:dyDescent="0.3">
      <c r="A1032" t="s">
        <v>28987</v>
      </c>
      <c r="B1032" t="s">
        <v>25943</v>
      </c>
      <c r="C1032">
        <f t="shared" si="16"/>
        <v>1</v>
      </c>
      <c r="D1032" t="str">
        <f>+VLOOKUP(base[[#This Row],[key]],Tabla2[[key]:[Homologado]],4,0)</f>
        <v>Apoyo</v>
      </c>
    </row>
    <row r="1033" spans="1:4" x14ac:dyDescent="0.3">
      <c r="A1033" t="s">
        <v>28988</v>
      </c>
      <c r="B1033" t="s">
        <v>25943</v>
      </c>
      <c r="C1033">
        <f t="shared" si="16"/>
        <v>1</v>
      </c>
      <c r="D1033" t="str">
        <f>+VLOOKUP(base[[#This Row],[key]],Tabla2[[key]:[Homologado]],4,0)</f>
        <v>Apoyo</v>
      </c>
    </row>
    <row r="1034" spans="1:4" x14ac:dyDescent="0.3">
      <c r="A1034" t="s">
        <v>28989</v>
      </c>
      <c r="B1034" t="s">
        <v>25943</v>
      </c>
      <c r="C1034">
        <f t="shared" si="16"/>
        <v>1</v>
      </c>
      <c r="D1034" t="str">
        <f>+VLOOKUP(base[[#This Row],[key]],Tabla2[[key]:[Homologado]],4,0)</f>
        <v>Apoyo</v>
      </c>
    </row>
    <row r="1035" spans="1:4" x14ac:dyDescent="0.3">
      <c r="A1035" t="s">
        <v>28990</v>
      </c>
      <c r="B1035" t="s">
        <v>25943</v>
      </c>
      <c r="C1035">
        <f t="shared" si="16"/>
        <v>1</v>
      </c>
      <c r="D1035" t="str">
        <f>+VLOOKUP(base[[#This Row],[key]],Tabla2[[key]:[Homologado]],4,0)</f>
        <v>Apoyo</v>
      </c>
    </row>
    <row r="1036" spans="1:4" x14ac:dyDescent="0.3">
      <c r="A1036" t="s">
        <v>28991</v>
      </c>
      <c r="B1036" t="s">
        <v>25943</v>
      </c>
      <c r="C1036">
        <f t="shared" si="16"/>
        <v>1</v>
      </c>
      <c r="D1036" t="str">
        <f>+VLOOKUP(base[[#This Row],[key]],Tabla2[[key]:[Homologado]],4,0)</f>
        <v>Apoyo</v>
      </c>
    </row>
    <row r="1037" spans="1:4" x14ac:dyDescent="0.3">
      <c r="A1037" t="s">
        <v>28992</v>
      </c>
      <c r="B1037" t="s">
        <v>25943</v>
      </c>
      <c r="C1037">
        <f t="shared" si="16"/>
        <v>1</v>
      </c>
      <c r="D1037" t="str">
        <f>+VLOOKUP(base[[#This Row],[key]],Tabla2[[key]:[Homologado]],4,0)</f>
        <v>Apoyo</v>
      </c>
    </row>
    <row r="1038" spans="1:4" x14ac:dyDescent="0.3">
      <c r="A1038" t="s">
        <v>28993</v>
      </c>
      <c r="B1038" t="s">
        <v>25943</v>
      </c>
      <c r="C1038">
        <f t="shared" si="16"/>
        <v>1</v>
      </c>
      <c r="D1038" t="str">
        <f>+VLOOKUP(base[[#This Row],[key]],Tabla2[[key]:[Homologado]],4,0)</f>
        <v>Apoyo</v>
      </c>
    </row>
    <row r="1039" spans="1:4" x14ac:dyDescent="0.3">
      <c r="A1039" t="s">
        <v>28994</v>
      </c>
      <c r="B1039" t="s">
        <v>25943</v>
      </c>
      <c r="C1039">
        <f t="shared" si="16"/>
        <v>1</v>
      </c>
      <c r="D1039" t="str">
        <f>+VLOOKUP(base[[#This Row],[key]],Tabla2[[key]:[Homologado]],4,0)</f>
        <v>Apoyo</v>
      </c>
    </row>
    <row r="1040" spans="1:4" x14ac:dyDescent="0.3">
      <c r="A1040" t="s">
        <v>28995</v>
      </c>
      <c r="B1040" t="s">
        <v>25943</v>
      </c>
      <c r="C1040">
        <f t="shared" si="16"/>
        <v>1</v>
      </c>
      <c r="D1040" t="str">
        <f>+VLOOKUP(base[[#This Row],[key]],Tabla2[[key]:[Homologado]],4,0)</f>
        <v>Apoyo</v>
      </c>
    </row>
    <row r="1041" spans="1:4" x14ac:dyDescent="0.3">
      <c r="A1041" t="s">
        <v>28996</v>
      </c>
      <c r="B1041" t="s">
        <v>25943</v>
      </c>
      <c r="C1041">
        <f t="shared" si="16"/>
        <v>1</v>
      </c>
      <c r="D1041" t="str">
        <f>+VLOOKUP(base[[#This Row],[key]],Tabla2[[key]:[Homologado]],4,0)</f>
        <v>Apoyo</v>
      </c>
    </row>
    <row r="1042" spans="1:4" x14ac:dyDescent="0.3">
      <c r="A1042" t="s">
        <v>28997</v>
      </c>
      <c r="B1042" t="s">
        <v>25943</v>
      </c>
      <c r="C1042">
        <f t="shared" si="16"/>
        <v>1</v>
      </c>
      <c r="D1042" t="str">
        <f>+VLOOKUP(base[[#This Row],[key]],Tabla2[[key]:[Homologado]],4,0)</f>
        <v>Apoyo</v>
      </c>
    </row>
    <row r="1043" spans="1:4" x14ac:dyDescent="0.3">
      <c r="A1043" t="s">
        <v>28998</v>
      </c>
      <c r="B1043" t="s">
        <v>25943</v>
      </c>
      <c r="C1043">
        <f t="shared" si="16"/>
        <v>1</v>
      </c>
      <c r="D1043" t="str">
        <f>+VLOOKUP(base[[#This Row],[key]],Tabla2[[key]:[Homologado]],4,0)</f>
        <v>Apoyo</v>
      </c>
    </row>
    <row r="1044" spans="1:4" x14ac:dyDescent="0.3">
      <c r="A1044" t="s">
        <v>28999</v>
      </c>
      <c r="B1044" t="s">
        <v>25943</v>
      </c>
      <c r="C1044">
        <f t="shared" si="16"/>
        <v>1</v>
      </c>
      <c r="D1044" t="str">
        <f>+VLOOKUP(base[[#This Row],[key]],Tabla2[[key]:[Homologado]],4,0)</f>
        <v>Apoyo</v>
      </c>
    </row>
    <row r="1045" spans="1:4" x14ac:dyDescent="0.3">
      <c r="A1045" t="s">
        <v>29000</v>
      </c>
      <c r="B1045" t="s">
        <v>25943</v>
      </c>
      <c r="C1045">
        <f t="shared" si="16"/>
        <v>1</v>
      </c>
      <c r="D1045" t="str">
        <f>+VLOOKUP(base[[#This Row],[key]],Tabla2[[key]:[Homologado]],4,0)</f>
        <v>Apoyo</v>
      </c>
    </row>
    <row r="1046" spans="1:4" x14ac:dyDescent="0.3">
      <c r="A1046" t="s">
        <v>29001</v>
      </c>
      <c r="B1046" t="s">
        <v>25943</v>
      </c>
      <c r="C1046">
        <f t="shared" si="16"/>
        <v>1</v>
      </c>
      <c r="D1046" t="str">
        <f>+VLOOKUP(base[[#This Row],[key]],Tabla2[[key]:[Homologado]],4,0)</f>
        <v>Apoyo</v>
      </c>
    </row>
    <row r="1047" spans="1:4" x14ac:dyDescent="0.3">
      <c r="A1047" t="s">
        <v>29002</v>
      </c>
      <c r="B1047" t="s">
        <v>25943</v>
      </c>
      <c r="C1047">
        <f t="shared" si="16"/>
        <v>1</v>
      </c>
      <c r="D1047" t="str">
        <f>+VLOOKUP(base[[#This Row],[key]],Tabla2[[key]:[Homologado]],4,0)</f>
        <v>Apoyo</v>
      </c>
    </row>
    <row r="1048" spans="1:4" x14ac:dyDescent="0.3">
      <c r="A1048" t="s">
        <v>29003</v>
      </c>
      <c r="B1048" t="s">
        <v>25943</v>
      </c>
      <c r="C1048">
        <f t="shared" si="16"/>
        <v>1</v>
      </c>
      <c r="D1048" t="str">
        <f>+VLOOKUP(base[[#This Row],[key]],Tabla2[[key]:[Homologado]],4,0)</f>
        <v>Apoyo</v>
      </c>
    </row>
    <row r="1049" spans="1:4" x14ac:dyDescent="0.3">
      <c r="A1049" t="s">
        <v>29004</v>
      </c>
      <c r="B1049" t="s">
        <v>25943</v>
      </c>
      <c r="C1049">
        <f t="shared" si="16"/>
        <v>1</v>
      </c>
      <c r="D1049" t="str">
        <f>+VLOOKUP(base[[#This Row],[key]],Tabla2[[key]:[Homologado]],4,0)</f>
        <v>Apoyo</v>
      </c>
    </row>
    <row r="1050" spans="1:4" x14ac:dyDescent="0.3">
      <c r="A1050" t="s">
        <v>29005</v>
      </c>
      <c r="B1050" t="s">
        <v>25943</v>
      </c>
      <c r="C1050">
        <f t="shared" si="16"/>
        <v>1</v>
      </c>
      <c r="D1050" t="str">
        <f>+VLOOKUP(base[[#This Row],[key]],Tabla2[[key]:[Homologado]],4,0)</f>
        <v>Apoyo</v>
      </c>
    </row>
    <row r="1051" spans="1:4" x14ac:dyDescent="0.3">
      <c r="A1051" t="s">
        <v>29006</v>
      </c>
      <c r="B1051" t="s">
        <v>25943</v>
      </c>
      <c r="C1051">
        <f t="shared" si="16"/>
        <v>1</v>
      </c>
      <c r="D1051" t="str">
        <f>+VLOOKUP(base[[#This Row],[key]],Tabla2[[key]:[Homologado]],4,0)</f>
        <v>Apoyo</v>
      </c>
    </row>
    <row r="1052" spans="1:4" x14ac:dyDescent="0.3">
      <c r="A1052" t="s">
        <v>29007</v>
      </c>
      <c r="B1052" t="s">
        <v>25943</v>
      </c>
      <c r="C1052">
        <f t="shared" si="16"/>
        <v>1</v>
      </c>
      <c r="D1052" t="str">
        <f>+VLOOKUP(base[[#This Row],[key]],Tabla2[[key]:[Homologado]],4,0)</f>
        <v>Apoyo</v>
      </c>
    </row>
    <row r="1053" spans="1:4" x14ac:dyDescent="0.3">
      <c r="A1053" t="s">
        <v>29008</v>
      </c>
      <c r="B1053" t="s">
        <v>25943</v>
      </c>
      <c r="C1053">
        <f t="shared" si="16"/>
        <v>1</v>
      </c>
      <c r="D1053" t="str">
        <f>+VLOOKUP(base[[#This Row],[key]],Tabla2[[key]:[Homologado]],4,0)</f>
        <v>Apoyo</v>
      </c>
    </row>
    <row r="1054" spans="1:4" x14ac:dyDescent="0.3">
      <c r="A1054" t="s">
        <v>29009</v>
      </c>
      <c r="B1054" t="s">
        <v>25943</v>
      </c>
      <c r="C1054">
        <f t="shared" si="16"/>
        <v>1</v>
      </c>
      <c r="D1054" t="str">
        <f>+VLOOKUP(base[[#This Row],[key]],Tabla2[[key]:[Homologado]],4,0)</f>
        <v>Apoyo</v>
      </c>
    </row>
    <row r="1055" spans="1:4" x14ac:dyDescent="0.3">
      <c r="A1055" t="s">
        <v>29010</v>
      </c>
      <c r="B1055" t="s">
        <v>25943</v>
      </c>
      <c r="C1055">
        <f t="shared" si="16"/>
        <v>1</v>
      </c>
      <c r="D1055" t="str">
        <f>+VLOOKUP(base[[#This Row],[key]],Tabla2[[key]:[Homologado]],4,0)</f>
        <v>Apoyo</v>
      </c>
    </row>
    <row r="1056" spans="1:4" x14ac:dyDescent="0.3">
      <c r="A1056" t="s">
        <v>29011</v>
      </c>
      <c r="B1056" t="s">
        <v>25943</v>
      </c>
      <c r="C1056">
        <f t="shared" si="16"/>
        <v>1</v>
      </c>
      <c r="D1056" t="str">
        <f>+VLOOKUP(base[[#This Row],[key]],Tabla2[[key]:[Homologado]],4,0)</f>
        <v>Apoyo</v>
      </c>
    </row>
    <row r="1057" spans="1:4" x14ac:dyDescent="0.3">
      <c r="A1057" t="s">
        <v>29012</v>
      </c>
      <c r="B1057" t="s">
        <v>25943</v>
      </c>
      <c r="C1057">
        <f t="shared" si="16"/>
        <v>1</v>
      </c>
      <c r="D1057" t="str">
        <f>+VLOOKUP(base[[#This Row],[key]],Tabla2[[key]:[Homologado]],4,0)</f>
        <v>Apoyo</v>
      </c>
    </row>
    <row r="1058" spans="1:4" x14ac:dyDescent="0.3">
      <c r="A1058" t="s">
        <v>29013</v>
      </c>
      <c r="B1058" t="s">
        <v>25943</v>
      </c>
      <c r="C1058">
        <f t="shared" si="16"/>
        <v>1</v>
      </c>
      <c r="D1058" t="str">
        <f>+VLOOKUP(base[[#This Row],[key]],Tabla2[[key]:[Homologado]],4,0)</f>
        <v>Apoyo</v>
      </c>
    </row>
    <row r="1059" spans="1:4" x14ac:dyDescent="0.3">
      <c r="A1059" t="s">
        <v>29014</v>
      </c>
      <c r="B1059" t="s">
        <v>25943</v>
      </c>
      <c r="C1059">
        <f t="shared" si="16"/>
        <v>1</v>
      </c>
      <c r="D1059" t="str">
        <f>+VLOOKUP(base[[#This Row],[key]],Tabla2[[key]:[Homologado]],4,0)</f>
        <v>Apoyo</v>
      </c>
    </row>
    <row r="1060" spans="1:4" x14ac:dyDescent="0.3">
      <c r="A1060" t="s">
        <v>29015</v>
      </c>
      <c r="B1060" t="s">
        <v>25943</v>
      </c>
      <c r="C1060">
        <f t="shared" si="16"/>
        <v>1</v>
      </c>
      <c r="D1060" t="str">
        <f>+VLOOKUP(base[[#This Row],[key]],Tabla2[[key]:[Homologado]],4,0)</f>
        <v>Apoyo</v>
      </c>
    </row>
    <row r="1061" spans="1:4" x14ac:dyDescent="0.3">
      <c r="A1061" t="s">
        <v>29016</v>
      </c>
      <c r="B1061" t="s">
        <v>25943</v>
      </c>
      <c r="C1061">
        <f t="shared" si="16"/>
        <v>1</v>
      </c>
      <c r="D1061" t="str">
        <f>+VLOOKUP(base[[#This Row],[key]],Tabla2[[key]:[Homologado]],4,0)</f>
        <v>Apoyo</v>
      </c>
    </row>
    <row r="1062" spans="1:4" x14ac:dyDescent="0.3">
      <c r="A1062" t="s">
        <v>29017</v>
      </c>
      <c r="B1062" t="s">
        <v>25943</v>
      </c>
      <c r="C1062">
        <f t="shared" si="16"/>
        <v>1</v>
      </c>
      <c r="D1062" t="str">
        <f>+VLOOKUP(base[[#This Row],[key]],Tabla2[[key]:[Homologado]],4,0)</f>
        <v>Apoyo</v>
      </c>
    </row>
    <row r="1063" spans="1:4" x14ac:dyDescent="0.3">
      <c r="A1063" t="s">
        <v>29018</v>
      </c>
      <c r="B1063" t="s">
        <v>25943</v>
      </c>
      <c r="C1063">
        <f t="shared" si="16"/>
        <v>1</v>
      </c>
      <c r="D1063" t="str">
        <f>+VLOOKUP(base[[#This Row],[key]],Tabla2[[key]:[Homologado]],4,0)</f>
        <v>Apoyo</v>
      </c>
    </row>
    <row r="1064" spans="1:4" x14ac:dyDescent="0.3">
      <c r="A1064" t="s">
        <v>29019</v>
      </c>
      <c r="B1064" t="s">
        <v>25943</v>
      </c>
      <c r="C1064">
        <f t="shared" si="16"/>
        <v>1</v>
      </c>
      <c r="D1064" t="str">
        <f>+VLOOKUP(base[[#This Row],[key]],Tabla2[[key]:[Homologado]],4,0)</f>
        <v>Apoyo</v>
      </c>
    </row>
    <row r="1065" spans="1:4" x14ac:dyDescent="0.3">
      <c r="A1065" t="s">
        <v>29020</v>
      </c>
      <c r="B1065" t="s">
        <v>25943</v>
      </c>
      <c r="C1065">
        <f t="shared" si="16"/>
        <v>1</v>
      </c>
      <c r="D1065" t="str">
        <f>+VLOOKUP(base[[#This Row],[key]],Tabla2[[key]:[Homologado]],4,0)</f>
        <v>Apoyo</v>
      </c>
    </row>
    <row r="1066" spans="1:4" x14ac:dyDescent="0.3">
      <c r="A1066" t="s">
        <v>29021</v>
      </c>
      <c r="B1066" t="s">
        <v>25943</v>
      </c>
      <c r="C1066">
        <f t="shared" si="16"/>
        <v>1</v>
      </c>
      <c r="D1066" t="str">
        <f>+VLOOKUP(base[[#This Row],[key]],Tabla2[[key]:[Homologado]],4,0)</f>
        <v>Apoyo</v>
      </c>
    </row>
    <row r="1067" spans="1:4" x14ac:dyDescent="0.3">
      <c r="A1067" t="s">
        <v>2773</v>
      </c>
      <c r="B1067" t="s">
        <v>28687</v>
      </c>
      <c r="C1067">
        <f t="shared" si="16"/>
        <v>2</v>
      </c>
      <c r="D1067" t="str">
        <f>+VLOOKUP(base[[#This Row],[key]],Tabla2[[key]:[Homologado]],4,0)</f>
        <v>Atención</v>
      </c>
    </row>
    <row r="1068" spans="1:4" x14ac:dyDescent="0.3">
      <c r="A1068" t="s">
        <v>2775</v>
      </c>
      <c r="B1068" t="s">
        <v>28687</v>
      </c>
      <c r="C1068">
        <f t="shared" si="16"/>
        <v>2</v>
      </c>
      <c r="D1068" t="str">
        <f>+VLOOKUP(base[[#This Row],[key]],Tabla2[[key]:[Homologado]],4,0)</f>
        <v>Atención</v>
      </c>
    </row>
    <row r="1069" spans="1:4" x14ac:dyDescent="0.3">
      <c r="A1069" t="s">
        <v>32509</v>
      </c>
      <c r="B1069" t="s">
        <v>28687</v>
      </c>
      <c r="C1069">
        <f t="shared" si="16"/>
        <v>2</v>
      </c>
      <c r="D1069" t="str">
        <f>+VLOOKUP(base[[#This Row],[key]],Tabla2[[key]:[Homologado]],4,0)</f>
        <v>Atención</v>
      </c>
    </row>
    <row r="1070" spans="1:4" x14ac:dyDescent="0.3">
      <c r="A1070" t="s">
        <v>3884</v>
      </c>
      <c r="B1070" t="s">
        <v>28687</v>
      </c>
      <c r="C1070">
        <f t="shared" si="16"/>
        <v>2</v>
      </c>
      <c r="D1070" t="str">
        <f>+VLOOKUP(base[[#This Row],[key]],Tabla2[[key]:[Homologado]],4,0)</f>
        <v>Atención</v>
      </c>
    </row>
    <row r="1071" spans="1:4" x14ac:dyDescent="0.3">
      <c r="A1071" t="s">
        <v>32521</v>
      </c>
      <c r="B1071" t="s">
        <v>28687</v>
      </c>
      <c r="C1071">
        <f t="shared" si="16"/>
        <v>2</v>
      </c>
      <c r="D1071" t="str">
        <f>+VLOOKUP(base[[#This Row],[key]],Tabla2[[key]:[Homologado]],4,0)</f>
        <v>Atención</v>
      </c>
    </row>
    <row r="1072" spans="1:4" x14ac:dyDescent="0.3">
      <c r="A1072" t="s">
        <v>34610</v>
      </c>
      <c r="B1072" t="s">
        <v>28687</v>
      </c>
      <c r="C1072">
        <f t="shared" si="16"/>
        <v>2</v>
      </c>
      <c r="D1072" t="str">
        <f>+VLOOKUP(base[[#This Row],[key]],Tabla2[[key]:[Homologado]],4,0)</f>
        <v>Atención</v>
      </c>
    </row>
    <row r="1073" spans="1:4" x14ac:dyDescent="0.3">
      <c r="A1073" t="s">
        <v>34611</v>
      </c>
      <c r="B1073" t="s">
        <v>28687</v>
      </c>
      <c r="C1073">
        <f t="shared" si="16"/>
        <v>2</v>
      </c>
      <c r="D1073" t="str">
        <f>+VLOOKUP(base[[#This Row],[key]],Tabla2[[key]:[Homologado]],4,0)</f>
        <v>Atención</v>
      </c>
    </row>
    <row r="1074" spans="1:4" x14ac:dyDescent="0.3">
      <c r="A1074" t="s">
        <v>4280</v>
      </c>
      <c r="B1074" t="s">
        <v>28687</v>
      </c>
      <c r="C1074">
        <f t="shared" si="16"/>
        <v>2</v>
      </c>
      <c r="D1074" t="str">
        <f>+VLOOKUP(base[[#This Row],[key]],Tabla2[[key]:[Homologado]],4,0)</f>
        <v>Atención</v>
      </c>
    </row>
    <row r="1075" spans="1:4" x14ac:dyDescent="0.3">
      <c r="A1075" t="s">
        <v>4343</v>
      </c>
      <c r="B1075" t="s">
        <v>28687</v>
      </c>
      <c r="C1075">
        <f t="shared" si="16"/>
        <v>2</v>
      </c>
      <c r="D1075" t="str">
        <f>+VLOOKUP(base[[#This Row],[key]],Tabla2[[key]:[Homologado]],4,0)</f>
        <v>Atención</v>
      </c>
    </row>
    <row r="1076" spans="1:4" x14ac:dyDescent="0.3">
      <c r="A1076" t="s">
        <v>27022</v>
      </c>
      <c r="B1076" t="s">
        <v>28687</v>
      </c>
      <c r="C1076">
        <f t="shared" si="16"/>
        <v>2</v>
      </c>
      <c r="D1076" t="str">
        <f>+VLOOKUP(base[[#This Row],[key]],Tabla2[[key]:[Homologado]],4,0)</f>
        <v>Atención</v>
      </c>
    </row>
    <row r="1077" spans="1:4" x14ac:dyDescent="0.3">
      <c r="A1077" t="s">
        <v>2970</v>
      </c>
      <c r="B1077" t="s">
        <v>28687</v>
      </c>
      <c r="C1077">
        <f t="shared" si="16"/>
        <v>2</v>
      </c>
      <c r="D1077" t="str">
        <f>+VLOOKUP(base[[#This Row],[key]],Tabla2[[key]:[Homologado]],4,0)</f>
        <v>Atención</v>
      </c>
    </row>
    <row r="1078" spans="1:4" x14ac:dyDescent="0.3">
      <c r="A1078" t="s">
        <v>35923</v>
      </c>
      <c r="B1078" t="s">
        <v>28687</v>
      </c>
      <c r="C1078">
        <f t="shared" si="16"/>
        <v>2</v>
      </c>
      <c r="D1078" t="str">
        <f>+VLOOKUP(base[[#This Row],[key]],Tabla2[[key]:[Homologado]],4,0)</f>
        <v>Atención</v>
      </c>
    </row>
    <row r="1079" spans="1:4" x14ac:dyDescent="0.3">
      <c r="A1079" t="s">
        <v>35927</v>
      </c>
      <c r="B1079" t="s">
        <v>28687</v>
      </c>
      <c r="C1079">
        <f t="shared" si="16"/>
        <v>2</v>
      </c>
      <c r="D1079" t="str">
        <f>+VLOOKUP(base[[#This Row],[key]],Tabla2[[key]:[Homologado]],4,0)</f>
        <v>Atención</v>
      </c>
    </row>
    <row r="1080" spans="1:4" x14ac:dyDescent="0.3">
      <c r="A1080" t="s">
        <v>2882</v>
      </c>
      <c r="B1080" t="s">
        <v>28687</v>
      </c>
      <c r="C1080">
        <f t="shared" si="16"/>
        <v>2</v>
      </c>
      <c r="D1080" t="str">
        <f>+VLOOKUP(base[[#This Row],[key]],Tabla2[[key]:[Homologado]],4,0)</f>
        <v>Atención</v>
      </c>
    </row>
    <row r="1081" spans="1:4" x14ac:dyDescent="0.3">
      <c r="A1081" t="s">
        <v>2842</v>
      </c>
      <c r="B1081" t="s">
        <v>28687</v>
      </c>
      <c r="C1081">
        <f t="shared" si="16"/>
        <v>2</v>
      </c>
      <c r="D1081" t="str">
        <f>+VLOOKUP(base[[#This Row],[key]],Tabla2[[key]:[Homologado]],4,0)</f>
        <v>Atención</v>
      </c>
    </row>
    <row r="1082" spans="1:4" x14ac:dyDescent="0.3">
      <c r="A1082" t="s">
        <v>29612</v>
      </c>
      <c r="B1082" t="s">
        <v>28687</v>
      </c>
      <c r="C1082">
        <f t="shared" si="16"/>
        <v>2</v>
      </c>
      <c r="D1082" t="str">
        <f>+VLOOKUP(base[[#This Row],[key]],Tabla2[[key]:[Homologado]],4,0)</f>
        <v>Atención</v>
      </c>
    </row>
    <row r="1083" spans="1:4" x14ac:dyDescent="0.3">
      <c r="A1083" t="s">
        <v>4311</v>
      </c>
      <c r="B1083" t="s">
        <v>28687</v>
      </c>
      <c r="C1083">
        <f t="shared" si="16"/>
        <v>2</v>
      </c>
      <c r="D1083" t="str">
        <f>+VLOOKUP(base[[#This Row],[key]],Tabla2[[key]:[Homologado]],4,0)</f>
        <v>Atención</v>
      </c>
    </row>
    <row r="1084" spans="1:4" x14ac:dyDescent="0.3">
      <c r="A1084" t="s">
        <v>30361</v>
      </c>
      <c r="B1084" t="s">
        <v>28687</v>
      </c>
      <c r="C1084">
        <f t="shared" si="16"/>
        <v>2</v>
      </c>
      <c r="D1084" t="str">
        <f>+VLOOKUP(base[[#This Row],[key]],Tabla2[[key]:[Homologado]],4,0)</f>
        <v>Atención</v>
      </c>
    </row>
    <row r="1085" spans="1:4" x14ac:dyDescent="0.3">
      <c r="A1085" t="s">
        <v>29613</v>
      </c>
      <c r="B1085" t="s">
        <v>28687</v>
      </c>
      <c r="C1085">
        <f t="shared" si="16"/>
        <v>2</v>
      </c>
      <c r="D1085" t="str">
        <f>+VLOOKUP(base[[#This Row],[key]],Tabla2[[key]:[Homologado]],4,0)</f>
        <v>Atención</v>
      </c>
    </row>
    <row r="1086" spans="1:4" x14ac:dyDescent="0.3">
      <c r="A1086" t="s">
        <v>32545</v>
      </c>
      <c r="B1086" t="s">
        <v>28687</v>
      </c>
      <c r="C1086">
        <f t="shared" si="16"/>
        <v>2</v>
      </c>
      <c r="D1086" t="str">
        <f>+VLOOKUP(base[[#This Row],[key]],Tabla2[[key]:[Homologado]],4,0)</f>
        <v>Atención</v>
      </c>
    </row>
    <row r="1087" spans="1:4" x14ac:dyDescent="0.3">
      <c r="A1087" t="s">
        <v>29615</v>
      </c>
      <c r="B1087" t="s">
        <v>28687</v>
      </c>
      <c r="C1087">
        <f t="shared" si="16"/>
        <v>2</v>
      </c>
      <c r="D1087" t="str">
        <f>+VLOOKUP(base[[#This Row],[key]],Tabla2[[key]:[Homologado]],4,0)</f>
        <v>Atención</v>
      </c>
    </row>
    <row r="1088" spans="1:4" x14ac:dyDescent="0.3">
      <c r="A1088" t="s">
        <v>29617</v>
      </c>
      <c r="B1088" t="s">
        <v>28687</v>
      </c>
      <c r="C1088">
        <f t="shared" si="16"/>
        <v>2</v>
      </c>
      <c r="D1088" t="str">
        <f>+VLOOKUP(base[[#This Row],[key]],Tabla2[[key]:[Homologado]],4,0)</f>
        <v>Atención</v>
      </c>
    </row>
    <row r="1089" spans="1:4" x14ac:dyDescent="0.3">
      <c r="A1089" t="s">
        <v>29618</v>
      </c>
      <c r="B1089" t="s">
        <v>28687</v>
      </c>
      <c r="C1089">
        <f t="shared" si="16"/>
        <v>2</v>
      </c>
      <c r="D1089" t="str">
        <f>+VLOOKUP(base[[#This Row],[key]],Tabla2[[key]:[Homologado]],4,0)</f>
        <v>Atención</v>
      </c>
    </row>
    <row r="1090" spans="1:4" x14ac:dyDescent="0.3">
      <c r="A1090" t="s">
        <v>29619</v>
      </c>
      <c r="B1090" t="s">
        <v>28687</v>
      </c>
      <c r="C1090">
        <f t="shared" si="16"/>
        <v>2</v>
      </c>
      <c r="D1090" t="str">
        <f>+VLOOKUP(base[[#This Row],[key]],Tabla2[[key]:[Homologado]],4,0)</f>
        <v>Atención</v>
      </c>
    </row>
    <row r="1091" spans="1:4" x14ac:dyDescent="0.3">
      <c r="A1091" t="s">
        <v>29620</v>
      </c>
      <c r="B1091" t="s">
        <v>28687</v>
      </c>
      <c r="C1091">
        <f t="shared" si="16"/>
        <v>2</v>
      </c>
      <c r="D1091" t="str">
        <f>+VLOOKUP(base[[#This Row],[key]],Tabla2[[key]:[Homologado]],4,0)</f>
        <v>Atención</v>
      </c>
    </row>
    <row r="1092" spans="1:4" x14ac:dyDescent="0.3">
      <c r="A1092" t="s">
        <v>29621</v>
      </c>
      <c r="B1092" t="s">
        <v>28687</v>
      </c>
      <c r="C1092">
        <f t="shared" ref="C1092:C1155" si="17">+IF(B1092=B1091,C1091,C1091+1)</f>
        <v>2</v>
      </c>
      <c r="D1092" t="str">
        <f>+VLOOKUP(base[[#This Row],[key]],Tabla2[[key]:[Homologado]],4,0)</f>
        <v>Atención</v>
      </c>
    </row>
    <row r="1093" spans="1:4" x14ac:dyDescent="0.3">
      <c r="A1093" t="s">
        <v>29622</v>
      </c>
      <c r="B1093" t="s">
        <v>28687</v>
      </c>
      <c r="C1093">
        <f t="shared" si="17"/>
        <v>2</v>
      </c>
      <c r="D1093" t="str">
        <f>+VLOOKUP(base[[#This Row],[key]],Tabla2[[key]:[Homologado]],4,0)</f>
        <v>Atención</v>
      </c>
    </row>
    <row r="1094" spans="1:4" x14ac:dyDescent="0.3">
      <c r="A1094" t="s">
        <v>29623</v>
      </c>
      <c r="B1094" t="s">
        <v>28687</v>
      </c>
      <c r="C1094">
        <f t="shared" si="17"/>
        <v>2</v>
      </c>
      <c r="D1094" t="str">
        <f>+VLOOKUP(base[[#This Row],[key]],Tabla2[[key]:[Homologado]],4,0)</f>
        <v>Atención</v>
      </c>
    </row>
    <row r="1095" spans="1:4" x14ac:dyDescent="0.3">
      <c r="A1095" t="s">
        <v>29624</v>
      </c>
      <c r="B1095" t="s">
        <v>28687</v>
      </c>
      <c r="C1095">
        <f t="shared" si="17"/>
        <v>2</v>
      </c>
      <c r="D1095" t="str">
        <f>+VLOOKUP(base[[#This Row],[key]],Tabla2[[key]:[Homologado]],4,0)</f>
        <v>Atención</v>
      </c>
    </row>
    <row r="1096" spans="1:4" x14ac:dyDescent="0.3">
      <c r="A1096" t="s">
        <v>30363</v>
      </c>
      <c r="B1096" t="s">
        <v>28687</v>
      </c>
      <c r="C1096">
        <f t="shared" si="17"/>
        <v>2</v>
      </c>
      <c r="D1096" t="str">
        <f>+VLOOKUP(base[[#This Row],[key]],Tabla2[[key]:[Homologado]],4,0)</f>
        <v>Atención</v>
      </c>
    </row>
    <row r="1097" spans="1:4" x14ac:dyDescent="0.3">
      <c r="A1097" t="s">
        <v>29625</v>
      </c>
      <c r="B1097" t="s">
        <v>28687</v>
      </c>
      <c r="C1097">
        <f t="shared" si="17"/>
        <v>2</v>
      </c>
      <c r="D1097" t="str">
        <f>+VLOOKUP(base[[#This Row],[key]],Tabla2[[key]:[Homologado]],4,0)</f>
        <v>Atención</v>
      </c>
    </row>
    <row r="1098" spans="1:4" x14ac:dyDescent="0.3">
      <c r="A1098" t="s">
        <v>29626</v>
      </c>
      <c r="B1098" t="s">
        <v>28687</v>
      </c>
      <c r="C1098">
        <f t="shared" si="17"/>
        <v>2</v>
      </c>
      <c r="D1098" t="str">
        <f>+VLOOKUP(base[[#This Row],[key]],Tabla2[[key]:[Homologado]],4,0)</f>
        <v>Atención</v>
      </c>
    </row>
    <row r="1099" spans="1:4" x14ac:dyDescent="0.3">
      <c r="A1099" t="s">
        <v>29627</v>
      </c>
      <c r="B1099" t="s">
        <v>28687</v>
      </c>
      <c r="C1099">
        <f t="shared" si="17"/>
        <v>2</v>
      </c>
      <c r="D1099" t="str">
        <f>+VLOOKUP(base[[#This Row],[key]],Tabla2[[key]:[Homologado]],4,0)</f>
        <v>Atención</v>
      </c>
    </row>
    <row r="1100" spans="1:4" x14ac:dyDescent="0.3">
      <c r="A1100" t="s">
        <v>24544</v>
      </c>
      <c r="B1100" t="s">
        <v>28687</v>
      </c>
      <c r="C1100">
        <f t="shared" si="17"/>
        <v>2</v>
      </c>
      <c r="D1100" t="str">
        <f>+VLOOKUP(base[[#This Row],[key]],Tabla2[[key]:[Homologado]],4,0)</f>
        <v>Atención</v>
      </c>
    </row>
    <row r="1101" spans="1:4" x14ac:dyDescent="0.3">
      <c r="A1101" t="s">
        <v>29628</v>
      </c>
      <c r="B1101" t="s">
        <v>28687</v>
      </c>
      <c r="C1101">
        <f t="shared" si="17"/>
        <v>2</v>
      </c>
      <c r="D1101" t="str">
        <f>+VLOOKUP(base[[#This Row],[key]],Tabla2[[key]:[Homologado]],4,0)</f>
        <v>Atención</v>
      </c>
    </row>
    <row r="1102" spans="1:4" x14ac:dyDescent="0.3">
      <c r="A1102" t="s">
        <v>29629</v>
      </c>
      <c r="B1102" t="s">
        <v>28687</v>
      </c>
      <c r="C1102">
        <f t="shared" si="17"/>
        <v>2</v>
      </c>
      <c r="D1102" t="str">
        <f>+VLOOKUP(base[[#This Row],[key]],Tabla2[[key]:[Homologado]],4,0)</f>
        <v>Atención</v>
      </c>
    </row>
    <row r="1103" spans="1:4" x14ac:dyDescent="0.3">
      <c r="A1103" t="s">
        <v>29630</v>
      </c>
      <c r="B1103" t="s">
        <v>28687</v>
      </c>
      <c r="C1103">
        <f t="shared" si="17"/>
        <v>2</v>
      </c>
      <c r="D1103" t="str">
        <f>+VLOOKUP(base[[#This Row],[key]],Tabla2[[key]:[Homologado]],4,0)</f>
        <v>Atención</v>
      </c>
    </row>
    <row r="1104" spans="1:4" x14ac:dyDescent="0.3">
      <c r="A1104" t="s">
        <v>29631</v>
      </c>
      <c r="B1104" t="s">
        <v>28687</v>
      </c>
      <c r="C1104">
        <f t="shared" si="17"/>
        <v>2</v>
      </c>
      <c r="D1104" t="str">
        <f>+VLOOKUP(base[[#This Row],[key]],Tabla2[[key]:[Homologado]],4,0)</f>
        <v>Atención</v>
      </c>
    </row>
    <row r="1105" spans="1:4" x14ac:dyDescent="0.3">
      <c r="A1105" t="s">
        <v>32146</v>
      </c>
      <c r="B1105" t="s">
        <v>28687</v>
      </c>
      <c r="C1105">
        <f t="shared" si="17"/>
        <v>2</v>
      </c>
      <c r="D1105" t="str">
        <f>+VLOOKUP(base[[#This Row],[key]],Tabla2[[key]:[Homologado]],4,0)</f>
        <v>Atención</v>
      </c>
    </row>
    <row r="1106" spans="1:4" x14ac:dyDescent="0.3">
      <c r="A1106" t="s">
        <v>29634</v>
      </c>
      <c r="B1106" t="s">
        <v>28687</v>
      </c>
      <c r="C1106">
        <f t="shared" si="17"/>
        <v>2</v>
      </c>
      <c r="D1106" t="str">
        <f>+VLOOKUP(base[[#This Row],[key]],Tabla2[[key]:[Homologado]],4,0)</f>
        <v>Atención</v>
      </c>
    </row>
    <row r="1107" spans="1:4" x14ac:dyDescent="0.3">
      <c r="A1107" t="s">
        <v>29635</v>
      </c>
      <c r="B1107" t="s">
        <v>28687</v>
      </c>
      <c r="C1107">
        <f t="shared" si="17"/>
        <v>2</v>
      </c>
      <c r="D1107" t="str">
        <f>+VLOOKUP(base[[#This Row],[key]],Tabla2[[key]:[Homologado]],4,0)</f>
        <v>Atención</v>
      </c>
    </row>
    <row r="1108" spans="1:4" x14ac:dyDescent="0.3">
      <c r="A1108" t="s">
        <v>29640</v>
      </c>
      <c r="B1108" t="s">
        <v>28687</v>
      </c>
      <c r="C1108">
        <f t="shared" si="17"/>
        <v>2</v>
      </c>
      <c r="D1108" t="str">
        <f>+VLOOKUP(base[[#This Row],[key]],Tabla2[[key]:[Homologado]],4,0)</f>
        <v>Atención</v>
      </c>
    </row>
    <row r="1109" spans="1:4" x14ac:dyDescent="0.3">
      <c r="A1109" t="s">
        <v>32147</v>
      </c>
      <c r="B1109" t="s">
        <v>28687</v>
      </c>
      <c r="C1109">
        <f t="shared" si="17"/>
        <v>2</v>
      </c>
      <c r="D1109" t="str">
        <f>+VLOOKUP(base[[#This Row],[key]],Tabla2[[key]:[Homologado]],4,0)</f>
        <v>Atención</v>
      </c>
    </row>
    <row r="1110" spans="1:4" x14ac:dyDescent="0.3">
      <c r="A1110" t="s">
        <v>29641</v>
      </c>
      <c r="B1110" t="s">
        <v>28687</v>
      </c>
      <c r="C1110">
        <f t="shared" si="17"/>
        <v>2</v>
      </c>
      <c r="D1110" t="str">
        <f>+VLOOKUP(base[[#This Row],[key]],Tabla2[[key]:[Homologado]],4,0)</f>
        <v>Atención</v>
      </c>
    </row>
    <row r="1111" spans="1:4" x14ac:dyDescent="0.3">
      <c r="A1111" t="s">
        <v>29642</v>
      </c>
      <c r="B1111" t="s">
        <v>28687</v>
      </c>
      <c r="C1111">
        <f t="shared" si="17"/>
        <v>2</v>
      </c>
      <c r="D1111" t="str">
        <f>+VLOOKUP(base[[#This Row],[key]],Tabla2[[key]:[Homologado]],4,0)</f>
        <v>Atención</v>
      </c>
    </row>
    <row r="1112" spans="1:4" x14ac:dyDescent="0.3">
      <c r="A1112" t="s">
        <v>29643</v>
      </c>
      <c r="B1112" t="s">
        <v>28687</v>
      </c>
      <c r="C1112">
        <f t="shared" si="17"/>
        <v>2</v>
      </c>
      <c r="D1112" t="str">
        <f>+VLOOKUP(base[[#This Row],[key]],Tabla2[[key]:[Homologado]],4,0)</f>
        <v>Atención</v>
      </c>
    </row>
    <row r="1113" spans="1:4" x14ac:dyDescent="0.3">
      <c r="A1113" t="s">
        <v>29645</v>
      </c>
      <c r="B1113" t="s">
        <v>28687</v>
      </c>
      <c r="C1113">
        <f t="shared" si="17"/>
        <v>2</v>
      </c>
      <c r="D1113" t="str">
        <f>+VLOOKUP(base[[#This Row],[key]],Tabla2[[key]:[Homologado]],4,0)</f>
        <v>Atención</v>
      </c>
    </row>
    <row r="1114" spans="1:4" x14ac:dyDescent="0.3">
      <c r="A1114" t="s">
        <v>2776</v>
      </c>
      <c r="B1114" t="s">
        <v>28687</v>
      </c>
      <c r="C1114">
        <f t="shared" si="17"/>
        <v>2</v>
      </c>
      <c r="D1114" t="str">
        <f>+VLOOKUP(base[[#This Row],[key]],Tabla2[[key]:[Homologado]],4,0)</f>
        <v>Atención</v>
      </c>
    </row>
    <row r="1115" spans="1:4" x14ac:dyDescent="0.3">
      <c r="A1115" t="s">
        <v>34526</v>
      </c>
      <c r="B1115" t="s">
        <v>28687</v>
      </c>
      <c r="C1115">
        <f t="shared" si="17"/>
        <v>2</v>
      </c>
      <c r="D1115" t="str">
        <f>+VLOOKUP(base[[#This Row],[key]],Tabla2[[key]:[Homologado]],4,0)</f>
        <v>Atención</v>
      </c>
    </row>
    <row r="1116" spans="1:4" x14ac:dyDescent="0.3">
      <c r="A1116" t="s">
        <v>30365</v>
      </c>
      <c r="B1116" t="s">
        <v>28687</v>
      </c>
      <c r="C1116">
        <f t="shared" si="17"/>
        <v>2</v>
      </c>
      <c r="D1116" t="str">
        <f>+VLOOKUP(base[[#This Row],[key]],Tabla2[[key]:[Homologado]],4,0)</f>
        <v>Atención</v>
      </c>
    </row>
    <row r="1117" spans="1:4" x14ac:dyDescent="0.3">
      <c r="A1117" t="s">
        <v>36850</v>
      </c>
      <c r="B1117" t="s">
        <v>28687</v>
      </c>
      <c r="C1117">
        <f t="shared" si="17"/>
        <v>2</v>
      </c>
      <c r="D1117" t="str">
        <f>+VLOOKUP(base[[#This Row],[key]],Tabla2[[key]:[Homologado]],4,0)</f>
        <v>Atención</v>
      </c>
    </row>
    <row r="1118" spans="1:4" x14ac:dyDescent="0.3">
      <c r="A1118" t="s">
        <v>36943</v>
      </c>
      <c r="B1118" t="s">
        <v>28687</v>
      </c>
      <c r="C1118">
        <f t="shared" si="17"/>
        <v>2</v>
      </c>
      <c r="D1118" t="str">
        <f>+VLOOKUP(base[[#This Row],[key]],Tabla2[[key]:[Homologado]],4,0)</f>
        <v>Atención</v>
      </c>
    </row>
    <row r="1119" spans="1:4" x14ac:dyDescent="0.3">
      <c r="A1119" t="s">
        <v>38119</v>
      </c>
      <c r="B1119" t="s">
        <v>28687</v>
      </c>
      <c r="C1119">
        <f t="shared" si="17"/>
        <v>2</v>
      </c>
      <c r="D1119" t="str">
        <f>+VLOOKUP(base[[#This Row],[key]],Tabla2[[key]:[Homologado]],4,0)</f>
        <v>Atención</v>
      </c>
    </row>
    <row r="1120" spans="1:4" x14ac:dyDescent="0.3">
      <c r="A1120" t="s">
        <v>38120</v>
      </c>
      <c r="B1120" t="s">
        <v>28687</v>
      </c>
      <c r="C1120">
        <f t="shared" si="17"/>
        <v>2</v>
      </c>
      <c r="D1120" t="str">
        <f>+VLOOKUP(base[[#This Row],[key]],Tabla2[[key]:[Homologado]],4,0)</f>
        <v>Atención</v>
      </c>
    </row>
    <row r="1121" spans="1:4" x14ac:dyDescent="0.3">
      <c r="A1121" t="s">
        <v>36945</v>
      </c>
      <c r="B1121" t="s">
        <v>28687</v>
      </c>
      <c r="C1121">
        <f t="shared" si="17"/>
        <v>2</v>
      </c>
      <c r="D1121" t="str">
        <f>+VLOOKUP(base[[#This Row],[key]],Tabla2[[key]:[Homologado]],4,0)</f>
        <v>Atención</v>
      </c>
    </row>
    <row r="1122" spans="1:4" x14ac:dyDescent="0.3">
      <c r="A1122" t="s">
        <v>35961</v>
      </c>
      <c r="B1122" t="s">
        <v>28687</v>
      </c>
      <c r="C1122">
        <f t="shared" si="17"/>
        <v>2</v>
      </c>
      <c r="D1122" t="str">
        <f>+VLOOKUP(base[[#This Row],[key]],Tabla2[[key]:[Homologado]],4,0)</f>
        <v>Atención</v>
      </c>
    </row>
    <row r="1123" spans="1:4" x14ac:dyDescent="0.3">
      <c r="A1123" t="s">
        <v>3093</v>
      </c>
      <c r="B1123" t="s">
        <v>28687</v>
      </c>
      <c r="C1123">
        <f t="shared" si="17"/>
        <v>2</v>
      </c>
      <c r="D1123" t="str">
        <f>+VLOOKUP(base[[#This Row],[key]],Tabla2[[key]:[Homologado]],4,0)</f>
        <v>Atención</v>
      </c>
    </row>
    <row r="1124" spans="1:4" x14ac:dyDescent="0.3">
      <c r="A1124" t="s">
        <v>30385</v>
      </c>
      <c r="B1124" t="s">
        <v>28687</v>
      </c>
      <c r="C1124">
        <f t="shared" si="17"/>
        <v>2</v>
      </c>
      <c r="D1124" t="str">
        <f>+VLOOKUP(base[[#This Row],[key]],Tabla2[[key]:[Homologado]],4,0)</f>
        <v>Atención</v>
      </c>
    </row>
    <row r="1125" spans="1:4" x14ac:dyDescent="0.3">
      <c r="A1125" t="s">
        <v>36953</v>
      </c>
      <c r="B1125" t="s">
        <v>28687</v>
      </c>
      <c r="C1125">
        <f t="shared" si="17"/>
        <v>2</v>
      </c>
      <c r="D1125" t="str">
        <f>+VLOOKUP(base[[#This Row],[key]],Tabla2[[key]:[Homologado]],4,0)</f>
        <v>Atención</v>
      </c>
    </row>
    <row r="1126" spans="1:4" x14ac:dyDescent="0.3">
      <c r="A1126" t="s">
        <v>36954</v>
      </c>
      <c r="B1126" t="s">
        <v>28687</v>
      </c>
      <c r="C1126">
        <f t="shared" si="17"/>
        <v>2</v>
      </c>
      <c r="D1126" t="str">
        <f>+VLOOKUP(base[[#This Row],[key]],Tabla2[[key]:[Homologado]],4,0)</f>
        <v>Atención</v>
      </c>
    </row>
    <row r="1127" spans="1:4" x14ac:dyDescent="0.3">
      <c r="A1127" t="s">
        <v>34541</v>
      </c>
      <c r="B1127" t="s">
        <v>28687</v>
      </c>
      <c r="C1127">
        <f t="shared" si="17"/>
        <v>2</v>
      </c>
      <c r="D1127" t="str">
        <f>+VLOOKUP(base[[#This Row],[key]],Tabla2[[key]:[Homologado]],4,0)</f>
        <v>Atención</v>
      </c>
    </row>
    <row r="1128" spans="1:4" x14ac:dyDescent="0.3">
      <c r="A1128" t="s">
        <v>34542</v>
      </c>
      <c r="B1128" t="s">
        <v>28687</v>
      </c>
      <c r="C1128">
        <f t="shared" si="17"/>
        <v>2</v>
      </c>
      <c r="D1128" t="str">
        <f>+VLOOKUP(base[[#This Row],[key]],Tabla2[[key]:[Homologado]],4,0)</f>
        <v>Atención</v>
      </c>
    </row>
    <row r="1129" spans="1:4" x14ac:dyDescent="0.3">
      <c r="A1129" t="s">
        <v>38137</v>
      </c>
      <c r="B1129" t="s">
        <v>28687</v>
      </c>
      <c r="C1129">
        <f t="shared" si="17"/>
        <v>2</v>
      </c>
      <c r="D1129" t="str">
        <f>+VLOOKUP(base[[#This Row],[key]],Tabla2[[key]:[Homologado]],4,0)</f>
        <v>Atención</v>
      </c>
    </row>
    <row r="1130" spans="1:4" x14ac:dyDescent="0.3">
      <c r="A1130" t="s">
        <v>34752</v>
      </c>
      <c r="B1130" t="s">
        <v>28687</v>
      </c>
      <c r="C1130">
        <f t="shared" si="17"/>
        <v>2</v>
      </c>
      <c r="D1130" t="str">
        <f>+VLOOKUP(base[[#This Row],[key]],Tabla2[[key]:[Homologado]],4,0)</f>
        <v>Atención</v>
      </c>
    </row>
    <row r="1131" spans="1:4" x14ac:dyDescent="0.3">
      <c r="A1131" t="s">
        <v>5730</v>
      </c>
      <c r="B1131" t="s">
        <v>28687</v>
      </c>
      <c r="C1131">
        <f t="shared" si="17"/>
        <v>2</v>
      </c>
      <c r="D1131" t="str">
        <f>+VLOOKUP(base[[#This Row],[key]],Tabla2[[key]:[Homologado]],4,0)</f>
        <v>Atención</v>
      </c>
    </row>
    <row r="1132" spans="1:4" x14ac:dyDescent="0.3">
      <c r="A1132" t="s">
        <v>38147</v>
      </c>
      <c r="B1132" t="s">
        <v>28687</v>
      </c>
      <c r="C1132">
        <f t="shared" si="17"/>
        <v>2</v>
      </c>
      <c r="D1132" t="str">
        <f>+VLOOKUP(base[[#This Row],[key]],Tabla2[[key]:[Homologado]],4,0)</f>
        <v>Atención</v>
      </c>
    </row>
    <row r="1133" spans="1:4" x14ac:dyDescent="0.3">
      <c r="A1133" t="s">
        <v>38154</v>
      </c>
      <c r="B1133" t="s">
        <v>28687</v>
      </c>
      <c r="C1133">
        <f t="shared" si="17"/>
        <v>2</v>
      </c>
      <c r="D1133" t="str">
        <f>+VLOOKUP(base[[#This Row],[key]],Tabla2[[key]:[Homologado]],4,0)</f>
        <v>Atención</v>
      </c>
    </row>
    <row r="1134" spans="1:4" x14ac:dyDescent="0.3">
      <c r="A1134" t="s">
        <v>35102</v>
      </c>
      <c r="B1134" t="s">
        <v>28687</v>
      </c>
      <c r="C1134">
        <f t="shared" si="17"/>
        <v>2</v>
      </c>
      <c r="D1134" t="str">
        <f>+VLOOKUP(base[[#This Row],[key]],Tabla2[[key]:[Homologado]],4,0)</f>
        <v>Atención</v>
      </c>
    </row>
    <row r="1135" spans="1:4" x14ac:dyDescent="0.3">
      <c r="A1135" t="s">
        <v>37258</v>
      </c>
      <c r="B1135" t="s">
        <v>28687</v>
      </c>
      <c r="C1135">
        <f t="shared" si="17"/>
        <v>2</v>
      </c>
      <c r="D1135" t="str">
        <f>+VLOOKUP(base[[#This Row],[key]],Tabla2[[key]:[Homologado]],4,0)</f>
        <v>Atención</v>
      </c>
    </row>
    <row r="1136" spans="1:4" x14ac:dyDescent="0.3">
      <c r="A1136" t="s">
        <v>37259</v>
      </c>
      <c r="B1136" t="s">
        <v>28687</v>
      </c>
      <c r="C1136">
        <f t="shared" si="17"/>
        <v>2</v>
      </c>
      <c r="D1136" t="str">
        <f>+VLOOKUP(base[[#This Row],[key]],Tabla2[[key]:[Homologado]],4,0)</f>
        <v>Atención</v>
      </c>
    </row>
    <row r="1137" spans="1:4" x14ac:dyDescent="0.3">
      <c r="A1137" t="s">
        <v>3814</v>
      </c>
      <c r="B1137" t="s">
        <v>28687</v>
      </c>
      <c r="C1137">
        <f t="shared" si="17"/>
        <v>2</v>
      </c>
      <c r="D1137" t="str">
        <f>+VLOOKUP(base[[#This Row],[key]],Tabla2[[key]:[Homologado]],4,0)</f>
        <v>Atención</v>
      </c>
    </row>
    <row r="1138" spans="1:4" x14ac:dyDescent="0.3">
      <c r="A1138" t="s">
        <v>19987</v>
      </c>
      <c r="B1138" t="s">
        <v>28687</v>
      </c>
      <c r="C1138">
        <f t="shared" si="17"/>
        <v>2</v>
      </c>
      <c r="D1138" t="str">
        <f>+VLOOKUP(base[[#This Row],[key]],Tabla2[[key]:[Homologado]],4,0)</f>
        <v>Atención</v>
      </c>
    </row>
    <row r="1139" spans="1:4" x14ac:dyDescent="0.3">
      <c r="A1139" t="s">
        <v>3879</v>
      </c>
      <c r="B1139" t="s">
        <v>28687</v>
      </c>
      <c r="C1139">
        <f t="shared" si="17"/>
        <v>2</v>
      </c>
      <c r="D1139" t="str">
        <f>+VLOOKUP(base[[#This Row],[key]],Tabla2[[key]:[Homologado]],4,0)</f>
        <v>Atención</v>
      </c>
    </row>
    <row r="1140" spans="1:4" x14ac:dyDescent="0.3">
      <c r="A1140" t="s">
        <v>2771</v>
      </c>
      <c r="B1140" t="s">
        <v>28687</v>
      </c>
      <c r="C1140">
        <f t="shared" si="17"/>
        <v>2</v>
      </c>
      <c r="D1140" t="str">
        <f>+VLOOKUP(base[[#This Row],[key]],Tabla2[[key]:[Homologado]],4,0)</f>
        <v>Atención</v>
      </c>
    </row>
    <row r="1141" spans="1:4" x14ac:dyDescent="0.3">
      <c r="A1141" t="s">
        <v>3890</v>
      </c>
      <c r="B1141" t="s">
        <v>28687</v>
      </c>
      <c r="C1141">
        <f t="shared" si="17"/>
        <v>2</v>
      </c>
      <c r="D1141" t="str">
        <f>+VLOOKUP(base[[#This Row],[key]],Tabla2[[key]:[Homologado]],4,0)</f>
        <v>Atención</v>
      </c>
    </row>
    <row r="1142" spans="1:4" x14ac:dyDescent="0.3">
      <c r="A1142" t="s">
        <v>3891</v>
      </c>
      <c r="B1142" t="s">
        <v>28687</v>
      </c>
      <c r="C1142">
        <f t="shared" si="17"/>
        <v>2</v>
      </c>
      <c r="D1142" t="str">
        <f>+VLOOKUP(base[[#This Row],[key]],Tabla2[[key]:[Homologado]],4,0)</f>
        <v>Atención</v>
      </c>
    </row>
    <row r="1143" spans="1:4" x14ac:dyDescent="0.3">
      <c r="A1143" t="s">
        <v>3893</v>
      </c>
      <c r="B1143" t="s">
        <v>28687</v>
      </c>
      <c r="C1143">
        <f t="shared" si="17"/>
        <v>2</v>
      </c>
      <c r="D1143" t="str">
        <f>+VLOOKUP(base[[#This Row],[key]],Tabla2[[key]:[Homologado]],4,0)</f>
        <v>Atención</v>
      </c>
    </row>
    <row r="1144" spans="1:4" x14ac:dyDescent="0.3">
      <c r="A1144" t="s">
        <v>2774</v>
      </c>
      <c r="B1144" t="s">
        <v>28687</v>
      </c>
      <c r="C1144">
        <f t="shared" si="17"/>
        <v>2</v>
      </c>
      <c r="D1144" t="str">
        <f>+VLOOKUP(base[[#This Row],[key]],Tabla2[[key]:[Homologado]],4,0)</f>
        <v>Atención</v>
      </c>
    </row>
    <row r="1145" spans="1:4" x14ac:dyDescent="0.3">
      <c r="A1145" t="s">
        <v>3228</v>
      </c>
      <c r="B1145" t="s">
        <v>28687</v>
      </c>
      <c r="C1145">
        <f t="shared" si="17"/>
        <v>2</v>
      </c>
      <c r="D1145" t="str">
        <f>+VLOOKUP(base[[#This Row],[key]],Tabla2[[key]:[Homologado]],4,0)</f>
        <v>Atención</v>
      </c>
    </row>
    <row r="1146" spans="1:4" x14ac:dyDescent="0.3">
      <c r="A1146" t="s">
        <v>24515</v>
      </c>
      <c r="B1146" t="s">
        <v>28687</v>
      </c>
      <c r="C1146">
        <f t="shared" si="17"/>
        <v>2</v>
      </c>
      <c r="D1146" t="str">
        <f>+VLOOKUP(base[[#This Row],[key]],Tabla2[[key]:[Homologado]],4,0)</f>
        <v>Atención</v>
      </c>
    </row>
    <row r="1147" spans="1:4" x14ac:dyDescent="0.3">
      <c r="A1147" t="s">
        <v>3894</v>
      </c>
      <c r="B1147" t="s">
        <v>28687</v>
      </c>
      <c r="C1147">
        <f t="shared" si="17"/>
        <v>2</v>
      </c>
      <c r="D1147" t="str">
        <f>+VLOOKUP(base[[#This Row],[key]],Tabla2[[key]:[Homologado]],4,0)</f>
        <v>Atención</v>
      </c>
    </row>
    <row r="1148" spans="1:4" x14ac:dyDescent="0.3">
      <c r="A1148" t="s">
        <v>3539</v>
      </c>
      <c r="B1148" t="s">
        <v>28687</v>
      </c>
      <c r="C1148">
        <f t="shared" si="17"/>
        <v>2</v>
      </c>
      <c r="D1148" t="str">
        <f>+VLOOKUP(base[[#This Row],[key]],Tabla2[[key]:[Homologado]],4,0)</f>
        <v>Atención</v>
      </c>
    </row>
    <row r="1149" spans="1:4" x14ac:dyDescent="0.3">
      <c r="A1149" t="s">
        <v>11447</v>
      </c>
      <c r="B1149" t="s">
        <v>28687</v>
      </c>
      <c r="C1149">
        <f t="shared" si="17"/>
        <v>2</v>
      </c>
      <c r="D1149" t="str">
        <f>+VLOOKUP(base[[#This Row],[key]],Tabla2[[key]:[Homologado]],4,0)</f>
        <v>Atención</v>
      </c>
    </row>
    <row r="1150" spans="1:4" x14ac:dyDescent="0.3">
      <c r="A1150" t="s">
        <v>3898</v>
      </c>
      <c r="B1150" t="s">
        <v>28687</v>
      </c>
      <c r="C1150">
        <f t="shared" si="17"/>
        <v>2</v>
      </c>
      <c r="D1150" t="str">
        <f>+VLOOKUP(base[[#This Row],[key]],Tabla2[[key]:[Homologado]],4,0)</f>
        <v>Atención</v>
      </c>
    </row>
    <row r="1151" spans="1:4" x14ac:dyDescent="0.3">
      <c r="A1151" t="s">
        <v>3899</v>
      </c>
      <c r="B1151" t="s">
        <v>28687</v>
      </c>
      <c r="C1151">
        <f t="shared" si="17"/>
        <v>2</v>
      </c>
      <c r="D1151" t="str">
        <f>+VLOOKUP(base[[#This Row],[key]],Tabla2[[key]:[Homologado]],4,0)</f>
        <v>Atención</v>
      </c>
    </row>
    <row r="1152" spans="1:4" x14ac:dyDescent="0.3">
      <c r="A1152" t="s">
        <v>3906</v>
      </c>
      <c r="B1152" t="s">
        <v>28687</v>
      </c>
      <c r="C1152">
        <f t="shared" si="17"/>
        <v>2</v>
      </c>
      <c r="D1152" t="str">
        <f>+VLOOKUP(base[[#This Row],[key]],Tabla2[[key]:[Homologado]],4,0)</f>
        <v>Atención</v>
      </c>
    </row>
    <row r="1153" spans="1:4" x14ac:dyDescent="0.3">
      <c r="A1153" t="s">
        <v>3540</v>
      </c>
      <c r="B1153" t="s">
        <v>28687</v>
      </c>
      <c r="C1153">
        <f t="shared" si="17"/>
        <v>2</v>
      </c>
      <c r="D1153" t="str">
        <f>+VLOOKUP(base[[#This Row],[key]],Tabla2[[key]:[Homologado]],4,0)</f>
        <v>Atención</v>
      </c>
    </row>
    <row r="1154" spans="1:4" x14ac:dyDescent="0.3">
      <c r="A1154" t="s">
        <v>1452</v>
      </c>
      <c r="B1154" t="s">
        <v>28687</v>
      </c>
      <c r="C1154">
        <f t="shared" si="17"/>
        <v>2</v>
      </c>
      <c r="D1154" t="str">
        <f>+VLOOKUP(base[[#This Row],[key]],Tabla2[[key]:[Homologado]],4,0)</f>
        <v>Atención</v>
      </c>
    </row>
    <row r="1155" spans="1:4" x14ac:dyDescent="0.3">
      <c r="A1155" t="s">
        <v>3232</v>
      </c>
      <c r="B1155" t="s">
        <v>28687</v>
      </c>
      <c r="C1155">
        <f t="shared" si="17"/>
        <v>2</v>
      </c>
      <c r="D1155" t="str">
        <f>+VLOOKUP(base[[#This Row],[key]],Tabla2[[key]:[Homologado]],4,0)</f>
        <v>Atención</v>
      </c>
    </row>
    <row r="1156" spans="1:4" x14ac:dyDescent="0.3">
      <c r="A1156" t="s">
        <v>11451</v>
      </c>
      <c r="B1156" t="s">
        <v>28687</v>
      </c>
      <c r="C1156">
        <f t="shared" ref="C1156:C1219" si="18">+IF(B1156=B1155,C1155,C1155+1)</f>
        <v>2</v>
      </c>
      <c r="D1156" t="str">
        <f>+VLOOKUP(base[[#This Row],[key]],Tabla2[[key]:[Homologado]],4,0)</f>
        <v>Atención</v>
      </c>
    </row>
    <row r="1157" spans="1:4" x14ac:dyDescent="0.3">
      <c r="A1157" t="s">
        <v>3935</v>
      </c>
      <c r="B1157" t="s">
        <v>28687</v>
      </c>
      <c r="C1157">
        <f t="shared" si="18"/>
        <v>2</v>
      </c>
      <c r="D1157" t="str">
        <f>+VLOOKUP(base[[#This Row],[key]],Tabla2[[key]:[Homologado]],4,0)</f>
        <v>Atención</v>
      </c>
    </row>
    <row r="1158" spans="1:4" x14ac:dyDescent="0.3">
      <c r="A1158" t="s">
        <v>2781</v>
      </c>
      <c r="B1158" t="s">
        <v>28687</v>
      </c>
      <c r="C1158">
        <f t="shared" si="18"/>
        <v>2</v>
      </c>
      <c r="D1158" t="str">
        <f>+VLOOKUP(base[[#This Row],[key]],Tabla2[[key]:[Homologado]],4,0)</f>
        <v>Atención</v>
      </c>
    </row>
    <row r="1159" spans="1:4" x14ac:dyDescent="0.3">
      <c r="A1159" t="s">
        <v>3543</v>
      </c>
      <c r="B1159" t="s">
        <v>28687</v>
      </c>
      <c r="C1159">
        <f t="shared" si="18"/>
        <v>2</v>
      </c>
      <c r="D1159" t="str">
        <f>+VLOOKUP(base[[#This Row],[key]],Tabla2[[key]:[Homologado]],4,0)</f>
        <v>Atención</v>
      </c>
    </row>
    <row r="1160" spans="1:4" x14ac:dyDescent="0.3">
      <c r="A1160" t="s">
        <v>3945</v>
      </c>
      <c r="B1160" t="s">
        <v>28687</v>
      </c>
      <c r="C1160">
        <f t="shared" si="18"/>
        <v>2</v>
      </c>
      <c r="D1160" t="str">
        <f>+VLOOKUP(base[[#This Row],[key]],Tabla2[[key]:[Homologado]],4,0)</f>
        <v>Atención</v>
      </c>
    </row>
    <row r="1161" spans="1:4" x14ac:dyDescent="0.3">
      <c r="A1161" t="s">
        <v>2782</v>
      </c>
      <c r="B1161" t="s">
        <v>28687</v>
      </c>
      <c r="C1161">
        <f t="shared" si="18"/>
        <v>2</v>
      </c>
      <c r="D1161" t="str">
        <f>+VLOOKUP(base[[#This Row],[key]],Tabla2[[key]:[Homologado]],4,0)</f>
        <v>Atención</v>
      </c>
    </row>
    <row r="1162" spans="1:4" x14ac:dyDescent="0.3">
      <c r="A1162" t="s">
        <v>2783</v>
      </c>
      <c r="B1162" t="s">
        <v>28687</v>
      </c>
      <c r="C1162">
        <f t="shared" si="18"/>
        <v>2</v>
      </c>
      <c r="D1162" t="str">
        <f>+VLOOKUP(base[[#This Row],[key]],Tabla2[[key]:[Homologado]],4,0)</f>
        <v>Atención</v>
      </c>
    </row>
    <row r="1163" spans="1:4" x14ac:dyDescent="0.3">
      <c r="A1163" t="s">
        <v>2784</v>
      </c>
      <c r="B1163" t="s">
        <v>28687</v>
      </c>
      <c r="C1163">
        <f t="shared" si="18"/>
        <v>2</v>
      </c>
      <c r="D1163" t="str">
        <f>+VLOOKUP(base[[#This Row],[key]],Tabla2[[key]:[Homologado]],4,0)</f>
        <v>Atención</v>
      </c>
    </row>
    <row r="1164" spans="1:4" x14ac:dyDescent="0.3">
      <c r="A1164" t="s">
        <v>3951</v>
      </c>
      <c r="B1164" t="s">
        <v>28687</v>
      </c>
      <c r="C1164">
        <f t="shared" si="18"/>
        <v>2</v>
      </c>
      <c r="D1164" t="str">
        <f>+VLOOKUP(base[[#This Row],[key]],Tabla2[[key]:[Homologado]],4,0)</f>
        <v>Atención</v>
      </c>
    </row>
    <row r="1165" spans="1:4" x14ac:dyDescent="0.3">
      <c r="A1165" t="s">
        <v>518</v>
      </c>
      <c r="B1165" t="s">
        <v>28687</v>
      </c>
      <c r="C1165">
        <f t="shared" si="18"/>
        <v>2</v>
      </c>
      <c r="D1165" t="str">
        <f>+VLOOKUP(base[[#This Row],[key]],Tabla2[[key]:[Homologado]],4,0)</f>
        <v>Atención</v>
      </c>
    </row>
    <row r="1166" spans="1:4" x14ac:dyDescent="0.3">
      <c r="A1166" t="s">
        <v>24520</v>
      </c>
      <c r="B1166" t="s">
        <v>28687</v>
      </c>
      <c r="C1166">
        <f t="shared" si="18"/>
        <v>2</v>
      </c>
      <c r="D1166" t="str">
        <f>+VLOOKUP(base[[#This Row],[key]],Tabla2[[key]:[Homologado]],4,0)</f>
        <v>Atención</v>
      </c>
    </row>
    <row r="1167" spans="1:4" x14ac:dyDescent="0.3">
      <c r="A1167" t="s">
        <v>3953</v>
      </c>
      <c r="B1167" t="s">
        <v>28687</v>
      </c>
      <c r="C1167">
        <f t="shared" si="18"/>
        <v>2</v>
      </c>
      <c r="D1167" t="str">
        <f>+VLOOKUP(base[[#This Row],[key]],Tabla2[[key]:[Homologado]],4,0)</f>
        <v>Atención</v>
      </c>
    </row>
    <row r="1168" spans="1:4" x14ac:dyDescent="0.3">
      <c r="A1168" t="s">
        <v>24521</v>
      </c>
      <c r="B1168" t="s">
        <v>28687</v>
      </c>
      <c r="C1168">
        <f t="shared" si="18"/>
        <v>2</v>
      </c>
      <c r="D1168" t="str">
        <f>+VLOOKUP(base[[#This Row],[key]],Tabla2[[key]:[Homologado]],4,0)</f>
        <v>Atención</v>
      </c>
    </row>
    <row r="1169" spans="1:4" x14ac:dyDescent="0.3">
      <c r="A1169" t="s">
        <v>24522</v>
      </c>
      <c r="B1169" t="s">
        <v>28687</v>
      </c>
      <c r="C1169">
        <f t="shared" si="18"/>
        <v>2</v>
      </c>
      <c r="D1169" t="str">
        <f>+VLOOKUP(base[[#This Row],[key]],Tabla2[[key]:[Homologado]],4,0)</f>
        <v>Atención</v>
      </c>
    </row>
    <row r="1170" spans="1:4" x14ac:dyDescent="0.3">
      <c r="A1170" t="s">
        <v>11453</v>
      </c>
      <c r="B1170" t="s">
        <v>28687</v>
      </c>
      <c r="C1170">
        <f t="shared" si="18"/>
        <v>2</v>
      </c>
      <c r="D1170" t="str">
        <f>+VLOOKUP(base[[#This Row],[key]],Tabla2[[key]:[Homologado]],4,0)</f>
        <v>Atención</v>
      </c>
    </row>
    <row r="1171" spans="1:4" x14ac:dyDescent="0.3">
      <c r="A1171" t="s">
        <v>11454</v>
      </c>
      <c r="B1171" t="s">
        <v>28687</v>
      </c>
      <c r="C1171">
        <f t="shared" si="18"/>
        <v>2</v>
      </c>
      <c r="D1171" t="str">
        <f>+VLOOKUP(base[[#This Row],[key]],Tabla2[[key]:[Homologado]],4,0)</f>
        <v>Atención</v>
      </c>
    </row>
    <row r="1172" spans="1:4" x14ac:dyDescent="0.3">
      <c r="A1172" t="s">
        <v>24523</v>
      </c>
      <c r="B1172" t="s">
        <v>28687</v>
      </c>
      <c r="C1172">
        <f t="shared" si="18"/>
        <v>2</v>
      </c>
      <c r="D1172" t="str">
        <f>+VLOOKUP(base[[#This Row],[key]],Tabla2[[key]:[Homologado]],4,0)</f>
        <v>Atención</v>
      </c>
    </row>
    <row r="1173" spans="1:4" x14ac:dyDescent="0.3">
      <c r="A1173" t="s">
        <v>3544</v>
      </c>
      <c r="B1173" t="s">
        <v>28687</v>
      </c>
      <c r="C1173">
        <f t="shared" si="18"/>
        <v>2</v>
      </c>
      <c r="D1173" t="str">
        <f>+VLOOKUP(base[[#This Row],[key]],Tabla2[[key]:[Homologado]],4,0)</f>
        <v>Atención</v>
      </c>
    </row>
    <row r="1174" spans="1:4" x14ac:dyDescent="0.3">
      <c r="A1174" t="s">
        <v>23255</v>
      </c>
      <c r="B1174" t="s">
        <v>28687</v>
      </c>
      <c r="C1174">
        <f t="shared" si="18"/>
        <v>2</v>
      </c>
      <c r="D1174" t="str">
        <f>+VLOOKUP(base[[#This Row],[key]],Tabla2[[key]:[Homologado]],4,0)</f>
        <v>Atención</v>
      </c>
    </row>
    <row r="1175" spans="1:4" x14ac:dyDescent="0.3">
      <c r="A1175" t="s">
        <v>2796</v>
      </c>
      <c r="B1175" t="s">
        <v>28687</v>
      </c>
      <c r="C1175">
        <f t="shared" si="18"/>
        <v>2</v>
      </c>
      <c r="D1175" t="str">
        <f>+VLOOKUP(base[[#This Row],[key]],Tabla2[[key]:[Homologado]],4,0)</f>
        <v>Atención</v>
      </c>
    </row>
    <row r="1176" spans="1:4" x14ac:dyDescent="0.3">
      <c r="A1176" t="s">
        <v>4121</v>
      </c>
      <c r="B1176" t="s">
        <v>28687</v>
      </c>
      <c r="C1176">
        <f t="shared" si="18"/>
        <v>2</v>
      </c>
      <c r="D1176" t="str">
        <f>+VLOOKUP(base[[#This Row],[key]],Tabla2[[key]:[Homologado]],4,0)</f>
        <v>Atención</v>
      </c>
    </row>
    <row r="1177" spans="1:4" x14ac:dyDescent="0.3">
      <c r="A1177" t="s">
        <v>4122</v>
      </c>
      <c r="B1177" t="s">
        <v>28687</v>
      </c>
      <c r="C1177">
        <f t="shared" si="18"/>
        <v>2</v>
      </c>
      <c r="D1177" t="str">
        <f>+VLOOKUP(base[[#This Row],[key]],Tabla2[[key]:[Homologado]],4,0)</f>
        <v>Atención</v>
      </c>
    </row>
    <row r="1178" spans="1:4" x14ac:dyDescent="0.3">
      <c r="A1178" t="s">
        <v>2799</v>
      </c>
      <c r="B1178" t="s">
        <v>28687</v>
      </c>
      <c r="C1178">
        <f t="shared" si="18"/>
        <v>2</v>
      </c>
      <c r="D1178" t="str">
        <f>+VLOOKUP(base[[#This Row],[key]],Tabla2[[key]:[Homologado]],4,0)</f>
        <v>Atención</v>
      </c>
    </row>
    <row r="1179" spans="1:4" x14ac:dyDescent="0.3">
      <c r="A1179" t="s">
        <v>21123</v>
      </c>
      <c r="B1179" t="s">
        <v>28687</v>
      </c>
      <c r="C1179">
        <f t="shared" si="18"/>
        <v>2</v>
      </c>
      <c r="D1179" t="str">
        <f>+VLOOKUP(base[[#This Row],[key]],Tabla2[[key]:[Homologado]],4,0)</f>
        <v>Atención</v>
      </c>
    </row>
    <row r="1180" spans="1:4" x14ac:dyDescent="0.3">
      <c r="A1180" t="s">
        <v>24531</v>
      </c>
      <c r="B1180" t="s">
        <v>28687</v>
      </c>
      <c r="C1180">
        <f t="shared" si="18"/>
        <v>2</v>
      </c>
      <c r="D1180" t="str">
        <f>+VLOOKUP(base[[#This Row],[key]],Tabla2[[key]:[Homologado]],4,0)</f>
        <v>Atención</v>
      </c>
    </row>
    <row r="1181" spans="1:4" x14ac:dyDescent="0.3">
      <c r="A1181" t="s">
        <v>4318</v>
      </c>
      <c r="B1181" t="s">
        <v>28687</v>
      </c>
      <c r="C1181">
        <f t="shared" si="18"/>
        <v>2</v>
      </c>
      <c r="D1181" t="str">
        <f>+VLOOKUP(base[[#This Row],[key]],Tabla2[[key]:[Homologado]],4,0)</f>
        <v>Atención</v>
      </c>
    </row>
    <row r="1182" spans="1:4" x14ac:dyDescent="0.3">
      <c r="A1182" t="s">
        <v>24342</v>
      </c>
      <c r="B1182" t="s">
        <v>28687</v>
      </c>
      <c r="C1182">
        <f t="shared" si="18"/>
        <v>2</v>
      </c>
      <c r="D1182" t="str">
        <f>+VLOOKUP(base[[#This Row],[key]],Tabla2[[key]:[Homologado]],4,0)</f>
        <v>Atención</v>
      </c>
    </row>
    <row r="1183" spans="1:4" x14ac:dyDescent="0.3">
      <c r="A1183" t="s">
        <v>24343</v>
      </c>
      <c r="B1183" t="s">
        <v>28687</v>
      </c>
      <c r="C1183">
        <f t="shared" si="18"/>
        <v>2</v>
      </c>
      <c r="D1183" t="str">
        <f>+VLOOKUP(base[[#This Row],[key]],Tabla2[[key]:[Homologado]],4,0)</f>
        <v>Atención</v>
      </c>
    </row>
    <row r="1184" spans="1:4" x14ac:dyDescent="0.3">
      <c r="A1184" t="s">
        <v>26982</v>
      </c>
      <c r="B1184" t="s">
        <v>28687</v>
      </c>
      <c r="C1184">
        <f t="shared" si="18"/>
        <v>2</v>
      </c>
      <c r="D1184" t="str">
        <f>+VLOOKUP(base[[#This Row],[key]],Tabla2[[key]:[Homologado]],4,0)</f>
        <v>Atención</v>
      </c>
    </row>
    <row r="1185" spans="1:4" x14ac:dyDescent="0.3">
      <c r="A1185" t="s">
        <v>2824</v>
      </c>
      <c r="B1185" t="s">
        <v>28687</v>
      </c>
      <c r="C1185">
        <f t="shared" si="18"/>
        <v>2</v>
      </c>
      <c r="D1185" t="str">
        <f>+VLOOKUP(base[[#This Row],[key]],Tabla2[[key]:[Homologado]],4,0)</f>
        <v>Atención</v>
      </c>
    </row>
    <row r="1186" spans="1:4" x14ac:dyDescent="0.3">
      <c r="A1186" t="s">
        <v>2826</v>
      </c>
      <c r="B1186" t="s">
        <v>28687</v>
      </c>
      <c r="C1186">
        <f t="shared" si="18"/>
        <v>2</v>
      </c>
      <c r="D1186" t="str">
        <f>+VLOOKUP(base[[#This Row],[key]],Tabla2[[key]:[Homologado]],4,0)</f>
        <v>Atención</v>
      </c>
    </row>
    <row r="1187" spans="1:4" x14ac:dyDescent="0.3">
      <c r="A1187" t="s">
        <v>24533</v>
      </c>
      <c r="B1187" t="s">
        <v>28687</v>
      </c>
      <c r="C1187">
        <f t="shared" si="18"/>
        <v>2</v>
      </c>
      <c r="D1187" t="str">
        <f>+VLOOKUP(base[[#This Row],[key]],Tabla2[[key]:[Homologado]],4,0)</f>
        <v>Atención</v>
      </c>
    </row>
    <row r="1188" spans="1:4" x14ac:dyDescent="0.3">
      <c r="A1188" t="s">
        <v>24537</v>
      </c>
      <c r="B1188" t="s">
        <v>28687</v>
      </c>
      <c r="C1188">
        <f t="shared" si="18"/>
        <v>2</v>
      </c>
      <c r="D1188" t="str">
        <f>+VLOOKUP(base[[#This Row],[key]],Tabla2[[key]:[Homologado]],4,0)</f>
        <v>Atención</v>
      </c>
    </row>
    <row r="1189" spans="1:4" x14ac:dyDescent="0.3">
      <c r="A1189" t="s">
        <v>24538</v>
      </c>
      <c r="B1189" t="s">
        <v>28687</v>
      </c>
      <c r="C1189">
        <f t="shared" si="18"/>
        <v>2</v>
      </c>
      <c r="D1189" t="str">
        <f>+VLOOKUP(base[[#This Row],[key]],Tabla2[[key]:[Homologado]],4,0)</f>
        <v>Atención</v>
      </c>
    </row>
    <row r="1190" spans="1:4" x14ac:dyDescent="0.3">
      <c r="A1190" t="s">
        <v>24539</v>
      </c>
      <c r="B1190" t="s">
        <v>28687</v>
      </c>
      <c r="C1190">
        <f t="shared" si="18"/>
        <v>2</v>
      </c>
      <c r="D1190" t="str">
        <f>+VLOOKUP(base[[#This Row],[key]],Tabla2[[key]:[Homologado]],4,0)</f>
        <v>Atención</v>
      </c>
    </row>
    <row r="1191" spans="1:4" x14ac:dyDescent="0.3">
      <c r="A1191" t="s">
        <v>4419</v>
      </c>
      <c r="B1191" t="s">
        <v>28687</v>
      </c>
      <c r="C1191">
        <f t="shared" si="18"/>
        <v>2</v>
      </c>
      <c r="D1191" t="str">
        <f>+VLOOKUP(base[[#This Row],[key]],Tabla2[[key]:[Homologado]],4,0)</f>
        <v>Atención</v>
      </c>
    </row>
    <row r="1192" spans="1:4" x14ac:dyDescent="0.3">
      <c r="A1192" t="s">
        <v>26983</v>
      </c>
      <c r="B1192" t="s">
        <v>28687</v>
      </c>
      <c r="C1192">
        <f t="shared" si="18"/>
        <v>2</v>
      </c>
      <c r="D1192" t="str">
        <f>+VLOOKUP(base[[#This Row],[key]],Tabla2[[key]:[Homologado]],4,0)</f>
        <v>Atención</v>
      </c>
    </row>
    <row r="1193" spans="1:4" x14ac:dyDescent="0.3">
      <c r="A1193" t="s">
        <v>24350</v>
      </c>
      <c r="B1193" t="s">
        <v>28687</v>
      </c>
      <c r="C1193">
        <f t="shared" si="18"/>
        <v>2</v>
      </c>
      <c r="D1193" t="str">
        <f>+VLOOKUP(base[[#This Row],[key]],Tabla2[[key]:[Homologado]],4,0)</f>
        <v>Atención</v>
      </c>
    </row>
    <row r="1194" spans="1:4" x14ac:dyDescent="0.3">
      <c r="A1194" t="s">
        <v>8283</v>
      </c>
      <c r="B1194" t="s">
        <v>28687</v>
      </c>
      <c r="C1194">
        <f t="shared" si="18"/>
        <v>2</v>
      </c>
      <c r="D1194" t="str">
        <f>+VLOOKUP(base[[#This Row],[key]],Tabla2[[key]:[Homologado]],4,0)</f>
        <v>Atención</v>
      </c>
    </row>
    <row r="1195" spans="1:4" x14ac:dyDescent="0.3">
      <c r="A1195" t="s">
        <v>2837</v>
      </c>
      <c r="B1195" t="s">
        <v>28687</v>
      </c>
      <c r="C1195">
        <f t="shared" si="18"/>
        <v>2</v>
      </c>
      <c r="D1195" t="str">
        <f>+VLOOKUP(base[[#This Row],[key]],Tabla2[[key]:[Homologado]],4,0)</f>
        <v>Atención</v>
      </c>
    </row>
    <row r="1196" spans="1:4" x14ac:dyDescent="0.3">
      <c r="A1196" t="s">
        <v>26284</v>
      </c>
      <c r="B1196" t="s">
        <v>28687</v>
      </c>
      <c r="C1196">
        <f t="shared" si="18"/>
        <v>2</v>
      </c>
      <c r="D1196" t="str">
        <f>+VLOOKUP(base[[#This Row],[key]],Tabla2[[key]:[Homologado]],4,0)</f>
        <v>Atención</v>
      </c>
    </row>
    <row r="1197" spans="1:4" x14ac:dyDescent="0.3">
      <c r="A1197" t="s">
        <v>11780</v>
      </c>
      <c r="B1197" t="s">
        <v>28687</v>
      </c>
      <c r="C1197">
        <f t="shared" si="18"/>
        <v>2</v>
      </c>
      <c r="D1197" t="str">
        <f>+VLOOKUP(base[[#This Row],[key]],Tabla2[[key]:[Homologado]],4,0)</f>
        <v>Atención</v>
      </c>
    </row>
    <row r="1198" spans="1:4" x14ac:dyDescent="0.3">
      <c r="A1198" t="s">
        <v>21628</v>
      </c>
      <c r="B1198" t="s">
        <v>28687</v>
      </c>
      <c r="C1198">
        <f t="shared" si="18"/>
        <v>2</v>
      </c>
      <c r="D1198" t="str">
        <f>+VLOOKUP(base[[#This Row],[key]],Tabla2[[key]:[Homologado]],4,0)</f>
        <v>Atención</v>
      </c>
    </row>
    <row r="1199" spans="1:4" x14ac:dyDescent="0.3">
      <c r="A1199" t="s">
        <v>4890</v>
      </c>
      <c r="B1199" t="s">
        <v>28687</v>
      </c>
      <c r="C1199">
        <f t="shared" si="18"/>
        <v>2</v>
      </c>
      <c r="D1199" t="str">
        <f>+VLOOKUP(base[[#This Row],[key]],Tabla2[[key]:[Homologado]],4,0)</f>
        <v>Atención</v>
      </c>
    </row>
    <row r="1200" spans="1:4" x14ac:dyDescent="0.3">
      <c r="A1200" t="s">
        <v>2864</v>
      </c>
      <c r="B1200" t="s">
        <v>28687</v>
      </c>
      <c r="C1200">
        <f t="shared" si="18"/>
        <v>2</v>
      </c>
      <c r="D1200" t="str">
        <f>+VLOOKUP(base[[#This Row],[key]],Tabla2[[key]:[Homologado]],4,0)</f>
        <v>Atención</v>
      </c>
    </row>
    <row r="1201" spans="1:4" x14ac:dyDescent="0.3">
      <c r="A1201" t="s">
        <v>4902</v>
      </c>
      <c r="B1201" t="s">
        <v>28687</v>
      </c>
      <c r="C1201">
        <f t="shared" si="18"/>
        <v>2</v>
      </c>
      <c r="D1201" t="str">
        <f>+VLOOKUP(base[[#This Row],[key]],Tabla2[[key]:[Homologado]],4,0)</f>
        <v>Atención</v>
      </c>
    </row>
    <row r="1202" spans="1:4" x14ac:dyDescent="0.3">
      <c r="A1202" t="s">
        <v>2866</v>
      </c>
      <c r="B1202" t="s">
        <v>28687</v>
      </c>
      <c r="C1202">
        <f t="shared" si="18"/>
        <v>2</v>
      </c>
      <c r="D1202" t="str">
        <f>+VLOOKUP(base[[#This Row],[key]],Tabla2[[key]:[Homologado]],4,0)</f>
        <v>Atención</v>
      </c>
    </row>
    <row r="1203" spans="1:4" x14ac:dyDescent="0.3">
      <c r="A1203" t="s">
        <v>24549</v>
      </c>
      <c r="B1203" t="s">
        <v>28687</v>
      </c>
      <c r="C1203">
        <f t="shared" si="18"/>
        <v>2</v>
      </c>
      <c r="D1203" t="str">
        <f>+VLOOKUP(base[[#This Row],[key]],Tabla2[[key]:[Homologado]],4,0)</f>
        <v>Atención</v>
      </c>
    </row>
    <row r="1204" spans="1:4" x14ac:dyDescent="0.3">
      <c r="A1204" t="s">
        <v>8693</v>
      </c>
      <c r="B1204" t="s">
        <v>28687</v>
      </c>
      <c r="C1204">
        <f t="shared" si="18"/>
        <v>2</v>
      </c>
      <c r="D1204" t="str">
        <f>+VLOOKUP(base[[#This Row],[key]],Tabla2[[key]:[Homologado]],4,0)</f>
        <v>Atención</v>
      </c>
    </row>
    <row r="1205" spans="1:4" x14ac:dyDescent="0.3">
      <c r="A1205" t="s">
        <v>24550</v>
      </c>
      <c r="B1205" t="s">
        <v>28687</v>
      </c>
      <c r="C1205">
        <f t="shared" si="18"/>
        <v>2</v>
      </c>
      <c r="D1205" t="str">
        <f>+VLOOKUP(base[[#This Row],[key]],Tabla2[[key]:[Homologado]],4,0)</f>
        <v>Atención</v>
      </c>
    </row>
    <row r="1206" spans="1:4" x14ac:dyDescent="0.3">
      <c r="A1206" t="s">
        <v>24372</v>
      </c>
      <c r="B1206" t="s">
        <v>28687</v>
      </c>
      <c r="C1206">
        <f t="shared" si="18"/>
        <v>2</v>
      </c>
      <c r="D1206" t="str">
        <f>+VLOOKUP(base[[#This Row],[key]],Tabla2[[key]:[Homologado]],4,0)</f>
        <v>Atención</v>
      </c>
    </row>
    <row r="1207" spans="1:4" x14ac:dyDescent="0.3">
      <c r="A1207" t="s">
        <v>15679</v>
      </c>
      <c r="B1207" t="s">
        <v>28687</v>
      </c>
      <c r="C1207">
        <f t="shared" si="18"/>
        <v>2</v>
      </c>
      <c r="D1207" t="str">
        <f>+VLOOKUP(base[[#This Row],[key]],Tabla2[[key]:[Homologado]],4,0)</f>
        <v>Atención</v>
      </c>
    </row>
    <row r="1208" spans="1:4" x14ac:dyDescent="0.3">
      <c r="A1208" t="s">
        <v>24221</v>
      </c>
      <c r="B1208" t="s">
        <v>28687</v>
      </c>
      <c r="C1208">
        <f t="shared" si="18"/>
        <v>2</v>
      </c>
      <c r="D1208" t="str">
        <f>+VLOOKUP(base[[#This Row],[key]],Tabla2[[key]:[Homologado]],4,0)</f>
        <v>Atención</v>
      </c>
    </row>
    <row r="1209" spans="1:4" x14ac:dyDescent="0.3">
      <c r="A1209" t="s">
        <v>11800</v>
      </c>
      <c r="B1209" t="s">
        <v>28687</v>
      </c>
      <c r="C1209">
        <f t="shared" si="18"/>
        <v>2</v>
      </c>
      <c r="D1209" t="str">
        <f>+VLOOKUP(base[[#This Row],[key]],Tabla2[[key]:[Homologado]],4,0)</f>
        <v>Atención</v>
      </c>
    </row>
    <row r="1210" spans="1:4" x14ac:dyDescent="0.3">
      <c r="A1210" t="s">
        <v>3555</v>
      </c>
      <c r="B1210" t="s">
        <v>28687</v>
      </c>
      <c r="C1210">
        <f t="shared" si="18"/>
        <v>2</v>
      </c>
      <c r="D1210" t="str">
        <f>+VLOOKUP(base[[#This Row],[key]],Tabla2[[key]:[Homologado]],4,0)</f>
        <v>Atención</v>
      </c>
    </row>
    <row r="1211" spans="1:4" x14ac:dyDescent="0.3">
      <c r="A1211" t="s">
        <v>1780</v>
      </c>
      <c r="B1211" t="s">
        <v>28687</v>
      </c>
      <c r="C1211">
        <f t="shared" si="18"/>
        <v>2</v>
      </c>
      <c r="D1211" t="str">
        <f>+VLOOKUP(base[[#This Row],[key]],Tabla2[[key]:[Homologado]],4,0)</f>
        <v>Atención</v>
      </c>
    </row>
    <row r="1212" spans="1:4" x14ac:dyDescent="0.3">
      <c r="A1212" t="s">
        <v>2883</v>
      </c>
      <c r="B1212" t="s">
        <v>28687</v>
      </c>
      <c r="C1212">
        <f t="shared" si="18"/>
        <v>2</v>
      </c>
      <c r="D1212" t="str">
        <f>+VLOOKUP(base[[#This Row],[key]],Tabla2[[key]:[Homologado]],4,0)</f>
        <v>Atención</v>
      </c>
    </row>
    <row r="1213" spans="1:4" x14ac:dyDescent="0.3">
      <c r="A1213" t="s">
        <v>4994</v>
      </c>
      <c r="B1213" t="s">
        <v>28687</v>
      </c>
      <c r="C1213">
        <f t="shared" si="18"/>
        <v>2</v>
      </c>
      <c r="D1213" t="str">
        <f>+VLOOKUP(base[[#This Row],[key]],Tabla2[[key]:[Homologado]],4,0)</f>
        <v>Atención</v>
      </c>
    </row>
    <row r="1214" spans="1:4" x14ac:dyDescent="0.3">
      <c r="A1214" t="s">
        <v>3580</v>
      </c>
      <c r="B1214" t="s">
        <v>28687</v>
      </c>
      <c r="C1214">
        <f t="shared" si="18"/>
        <v>2</v>
      </c>
      <c r="D1214" t="str">
        <f>+VLOOKUP(base[[#This Row],[key]],Tabla2[[key]:[Homologado]],4,0)</f>
        <v>Atención</v>
      </c>
    </row>
    <row r="1215" spans="1:4" x14ac:dyDescent="0.3">
      <c r="A1215" t="s">
        <v>26514</v>
      </c>
      <c r="B1215" t="s">
        <v>28687</v>
      </c>
      <c r="C1215">
        <f t="shared" si="18"/>
        <v>2</v>
      </c>
      <c r="D1215" t="str">
        <f>+VLOOKUP(base[[#This Row],[key]],Tabla2[[key]:[Homologado]],4,0)</f>
        <v>Atención</v>
      </c>
    </row>
    <row r="1216" spans="1:4" x14ac:dyDescent="0.3">
      <c r="A1216" t="s">
        <v>2887</v>
      </c>
      <c r="B1216" t="s">
        <v>28687</v>
      </c>
      <c r="C1216">
        <f t="shared" si="18"/>
        <v>2</v>
      </c>
      <c r="D1216" t="str">
        <f>+VLOOKUP(base[[#This Row],[key]],Tabla2[[key]:[Homologado]],4,0)</f>
        <v>Atención</v>
      </c>
    </row>
    <row r="1217" spans="1:4" x14ac:dyDescent="0.3">
      <c r="A1217" t="s">
        <v>26518</v>
      </c>
      <c r="B1217" t="s">
        <v>28687</v>
      </c>
      <c r="C1217">
        <f t="shared" si="18"/>
        <v>2</v>
      </c>
      <c r="D1217" t="str">
        <f>+VLOOKUP(base[[#This Row],[key]],Tabla2[[key]:[Homologado]],4,0)</f>
        <v>Atención</v>
      </c>
    </row>
    <row r="1218" spans="1:4" x14ac:dyDescent="0.3">
      <c r="A1218" t="s">
        <v>11816</v>
      </c>
      <c r="B1218" t="s">
        <v>28687</v>
      </c>
      <c r="C1218">
        <f t="shared" si="18"/>
        <v>2</v>
      </c>
      <c r="D1218" t="str">
        <f>+VLOOKUP(base[[#This Row],[key]],Tabla2[[key]:[Homologado]],4,0)</f>
        <v>Atención</v>
      </c>
    </row>
    <row r="1219" spans="1:4" x14ac:dyDescent="0.3">
      <c r="A1219" t="s">
        <v>26317</v>
      </c>
      <c r="B1219" t="s">
        <v>28687</v>
      </c>
      <c r="C1219">
        <f t="shared" si="18"/>
        <v>2</v>
      </c>
      <c r="D1219" t="str">
        <f>+VLOOKUP(base[[#This Row],[key]],Tabla2[[key]:[Homologado]],4,0)</f>
        <v>Atención</v>
      </c>
    </row>
    <row r="1220" spans="1:4" x14ac:dyDescent="0.3">
      <c r="A1220" t="s">
        <v>16290</v>
      </c>
      <c r="B1220" t="s">
        <v>28687</v>
      </c>
      <c r="C1220">
        <f t="shared" ref="C1220:C1283" si="19">+IF(B1220=B1219,C1219,C1219+1)</f>
        <v>2</v>
      </c>
      <c r="D1220" t="str">
        <f>+VLOOKUP(base[[#This Row],[key]],Tabla2[[key]:[Homologado]],4,0)</f>
        <v>Atención</v>
      </c>
    </row>
    <row r="1221" spans="1:4" x14ac:dyDescent="0.3">
      <c r="A1221" t="s">
        <v>2890</v>
      </c>
      <c r="B1221" t="s">
        <v>28687</v>
      </c>
      <c r="C1221">
        <f t="shared" si="19"/>
        <v>2</v>
      </c>
      <c r="D1221" t="str">
        <f>+VLOOKUP(base[[#This Row],[key]],Tabla2[[key]:[Homologado]],4,0)</f>
        <v>Atención</v>
      </c>
    </row>
    <row r="1222" spans="1:4" x14ac:dyDescent="0.3">
      <c r="A1222" t="s">
        <v>16973</v>
      </c>
      <c r="B1222" t="s">
        <v>28687</v>
      </c>
      <c r="C1222">
        <f t="shared" si="19"/>
        <v>2</v>
      </c>
      <c r="D1222" t="str">
        <f>+VLOOKUP(base[[#This Row],[key]],Tabla2[[key]:[Homologado]],4,0)</f>
        <v>Atención</v>
      </c>
    </row>
    <row r="1223" spans="1:4" x14ac:dyDescent="0.3">
      <c r="A1223" t="s">
        <v>5052</v>
      </c>
      <c r="B1223" t="s">
        <v>28687</v>
      </c>
      <c r="C1223">
        <f t="shared" si="19"/>
        <v>2</v>
      </c>
      <c r="D1223" t="str">
        <f>+VLOOKUP(base[[#This Row],[key]],Tabla2[[key]:[Homologado]],4,0)</f>
        <v>Atención</v>
      </c>
    </row>
    <row r="1224" spans="1:4" x14ac:dyDescent="0.3">
      <c r="A1224" t="s">
        <v>15262</v>
      </c>
      <c r="B1224" t="s">
        <v>28687</v>
      </c>
      <c r="C1224">
        <f t="shared" si="19"/>
        <v>2</v>
      </c>
      <c r="D1224" t="str">
        <f>+VLOOKUP(base[[#This Row],[key]],Tabla2[[key]:[Homologado]],4,0)</f>
        <v>Atención</v>
      </c>
    </row>
    <row r="1225" spans="1:4" x14ac:dyDescent="0.3">
      <c r="A1225" t="s">
        <v>25384</v>
      </c>
      <c r="B1225" t="s">
        <v>28687</v>
      </c>
      <c r="C1225">
        <f t="shared" si="19"/>
        <v>2</v>
      </c>
      <c r="D1225" t="str">
        <f>+VLOOKUP(base[[#This Row],[key]],Tabla2[[key]:[Homologado]],4,0)</f>
        <v>Atención</v>
      </c>
    </row>
    <row r="1226" spans="1:4" x14ac:dyDescent="0.3">
      <c r="A1226" t="s">
        <v>26542</v>
      </c>
      <c r="B1226" t="s">
        <v>28687</v>
      </c>
      <c r="C1226">
        <f t="shared" si="19"/>
        <v>2</v>
      </c>
      <c r="D1226" t="str">
        <f>+VLOOKUP(base[[#This Row],[key]],Tabla2[[key]:[Homologado]],4,0)</f>
        <v>Atención</v>
      </c>
    </row>
    <row r="1227" spans="1:4" x14ac:dyDescent="0.3">
      <c r="A1227" t="s">
        <v>26546</v>
      </c>
      <c r="B1227" t="s">
        <v>28687</v>
      </c>
      <c r="C1227">
        <f t="shared" si="19"/>
        <v>2</v>
      </c>
      <c r="D1227" t="str">
        <f>+VLOOKUP(base[[#This Row],[key]],Tabla2[[key]:[Homologado]],4,0)</f>
        <v>Atención</v>
      </c>
    </row>
    <row r="1228" spans="1:4" x14ac:dyDescent="0.3">
      <c r="A1228" t="s">
        <v>2895</v>
      </c>
      <c r="B1228" t="s">
        <v>28687</v>
      </c>
      <c r="C1228">
        <f t="shared" si="19"/>
        <v>2</v>
      </c>
      <c r="D1228" t="str">
        <f>+VLOOKUP(base[[#This Row],[key]],Tabla2[[key]:[Homologado]],4,0)</f>
        <v>Atención</v>
      </c>
    </row>
    <row r="1229" spans="1:4" x14ac:dyDescent="0.3">
      <c r="A1229" t="s">
        <v>30423</v>
      </c>
      <c r="B1229" t="s">
        <v>28687</v>
      </c>
      <c r="C1229">
        <f t="shared" si="19"/>
        <v>2</v>
      </c>
      <c r="D1229" t="str">
        <f>+VLOOKUP(base[[#This Row],[key]],Tabla2[[key]:[Homologado]],4,0)</f>
        <v>Atención</v>
      </c>
    </row>
    <row r="1230" spans="1:4" x14ac:dyDescent="0.3">
      <c r="A1230" t="s">
        <v>38174</v>
      </c>
      <c r="B1230" t="s">
        <v>28687</v>
      </c>
      <c r="C1230">
        <f t="shared" si="19"/>
        <v>2</v>
      </c>
      <c r="D1230" t="str">
        <f>+VLOOKUP(base[[#This Row],[key]],Tabla2[[key]:[Homologado]],4,0)</f>
        <v>Atención</v>
      </c>
    </row>
    <row r="1231" spans="1:4" x14ac:dyDescent="0.3">
      <c r="A1231" t="s">
        <v>38176</v>
      </c>
      <c r="B1231" t="s">
        <v>28687</v>
      </c>
      <c r="C1231">
        <f t="shared" si="19"/>
        <v>2</v>
      </c>
      <c r="D1231" t="str">
        <f>+VLOOKUP(base[[#This Row],[key]],Tabla2[[key]:[Homologado]],4,0)</f>
        <v>Atención</v>
      </c>
    </row>
    <row r="1232" spans="1:4" x14ac:dyDescent="0.3">
      <c r="A1232" t="s">
        <v>38178</v>
      </c>
      <c r="B1232" t="s">
        <v>28687</v>
      </c>
      <c r="C1232">
        <f t="shared" si="19"/>
        <v>2</v>
      </c>
      <c r="D1232" t="str">
        <f>+VLOOKUP(base[[#This Row],[key]],Tabla2[[key]:[Homologado]],4,0)</f>
        <v>Atención</v>
      </c>
    </row>
    <row r="1233" spans="1:4" x14ac:dyDescent="0.3">
      <c r="A1233" t="s">
        <v>30431</v>
      </c>
      <c r="B1233" t="s">
        <v>28687</v>
      </c>
      <c r="C1233">
        <f t="shared" si="19"/>
        <v>2</v>
      </c>
      <c r="D1233" t="str">
        <f>+VLOOKUP(base[[#This Row],[key]],Tabla2[[key]:[Homologado]],4,0)</f>
        <v>Atención</v>
      </c>
    </row>
    <row r="1234" spans="1:4" x14ac:dyDescent="0.3">
      <c r="A1234" t="s">
        <v>38192</v>
      </c>
      <c r="B1234" t="s">
        <v>28687</v>
      </c>
      <c r="C1234">
        <f t="shared" si="19"/>
        <v>2</v>
      </c>
      <c r="D1234" t="str">
        <f>+VLOOKUP(base[[#This Row],[key]],Tabla2[[key]:[Homologado]],4,0)</f>
        <v>Atención</v>
      </c>
    </row>
    <row r="1235" spans="1:4" x14ac:dyDescent="0.3">
      <c r="A1235" t="s">
        <v>36007</v>
      </c>
      <c r="B1235" t="s">
        <v>28687</v>
      </c>
      <c r="C1235">
        <f t="shared" si="19"/>
        <v>2</v>
      </c>
      <c r="D1235" t="str">
        <f>+VLOOKUP(base[[#This Row],[key]],Tabla2[[key]:[Homologado]],4,0)</f>
        <v>Atención</v>
      </c>
    </row>
    <row r="1236" spans="1:4" x14ac:dyDescent="0.3">
      <c r="A1236" t="s">
        <v>5084</v>
      </c>
      <c r="B1236" t="s">
        <v>28687</v>
      </c>
      <c r="C1236">
        <f t="shared" si="19"/>
        <v>2</v>
      </c>
      <c r="D1236" t="str">
        <f>+VLOOKUP(base[[#This Row],[key]],Tabla2[[key]:[Homologado]],4,0)</f>
        <v>Atención</v>
      </c>
    </row>
    <row r="1237" spans="1:4" x14ac:dyDescent="0.3">
      <c r="A1237" t="s">
        <v>5101</v>
      </c>
      <c r="B1237" t="s">
        <v>28687</v>
      </c>
      <c r="C1237">
        <f t="shared" si="19"/>
        <v>2</v>
      </c>
      <c r="D1237" t="str">
        <f>+VLOOKUP(base[[#This Row],[key]],Tabla2[[key]:[Homologado]],4,0)</f>
        <v>Atención</v>
      </c>
    </row>
    <row r="1238" spans="1:4" x14ac:dyDescent="0.3">
      <c r="A1238" t="s">
        <v>24587</v>
      </c>
      <c r="B1238" t="s">
        <v>28687</v>
      </c>
      <c r="C1238">
        <f t="shared" si="19"/>
        <v>2</v>
      </c>
      <c r="D1238" t="str">
        <f>+VLOOKUP(base[[#This Row],[key]],Tabla2[[key]:[Homologado]],4,0)</f>
        <v>Atención</v>
      </c>
    </row>
    <row r="1239" spans="1:4" x14ac:dyDescent="0.3">
      <c r="A1239" t="s">
        <v>3584</v>
      </c>
      <c r="B1239" t="s">
        <v>28687</v>
      </c>
      <c r="C1239">
        <f t="shared" si="19"/>
        <v>2</v>
      </c>
      <c r="D1239" t="str">
        <f>+VLOOKUP(base[[#This Row],[key]],Tabla2[[key]:[Homologado]],4,0)</f>
        <v>Atención</v>
      </c>
    </row>
    <row r="1240" spans="1:4" x14ac:dyDescent="0.3">
      <c r="A1240" t="s">
        <v>5220</v>
      </c>
      <c r="B1240" t="s">
        <v>28687</v>
      </c>
      <c r="C1240">
        <f t="shared" si="19"/>
        <v>2</v>
      </c>
      <c r="D1240" t="str">
        <f>+VLOOKUP(base[[#This Row],[key]],Tabla2[[key]:[Homologado]],4,0)</f>
        <v>Atención</v>
      </c>
    </row>
    <row r="1241" spans="1:4" x14ac:dyDescent="0.3">
      <c r="A1241" t="s">
        <v>5221</v>
      </c>
      <c r="B1241" t="s">
        <v>28687</v>
      </c>
      <c r="C1241">
        <f t="shared" si="19"/>
        <v>2</v>
      </c>
      <c r="D1241" t="str">
        <f>+VLOOKUP(base[[#This Row],[key]],Tabla2[[key]:[Homologado]],4,0)</f>
        <v>Atención</v>
      </c>
    </row>
    <row r="1242" spans="1:4" x14ac:dyDescent="0.3">
      <c r="A1242" t="s">
        <v>5226</v>
      </c>
      <c r="B1242" t="s">
        <v>28687</v>
      </c>
      <c r="C1242">
        <f t="shared" si="19"/>
        <v>2</v>
      </c>
      <c r="D1242" t="str">
        <f>+VLOOKUP(base[[#This Row],[key]],Tabla2[[key]:[Homologado]],4,0)</f>
        <v>Atención</v>
      </c>
    </row>
    <row r="1243" spans="1:4" x14ac:dyDescent="0.3">
      <c r="A1243" t="s">
        <v>24590</v>
      </c>
      <c r="B1243" t="s">
        <v>28687</v>
      </c>
      <c r="C1243">
        <f t="shared" si="19"/>
        <v>2</v>
      </c>
      <c r="D1243" t="str">
        <f>+VLOOKUP(base[[#This Row],[key]],Tabla2[[key]:[Homologado]],4,0)</f>
        <v>Atención</v>
      </c>
    </row>
    <row r="1244" spans="1:4" x14ac:dyDescent="0.3">
      <c r="A1244" t="s">
        <v>5320</v>
      </c>
      <c r="B1244" t="s">
        <v>28687</v>
      </c>
      <c r="C1244">
        <f t="shared" si="19"/>
        <v>2</v>
      </c>
      <c r="D1244" t="str">
        <f>+VLOOKUP(base[[#This Row],[key]],Tabla2[[key]:[Homologado]],4,0)</f>
        <v>Atención</v>
      </c>
    </row>
    <row r="1245" spans="1:4" x14ac:dyDescent="0.3">
      <c r="A1245" t="s">
        <v>26984</v>
      </c>
      <c r="B1245" t="s">
        <v>28687</v>
      </c>
      <c r="C1245">
        <f t="shared" si="19"/>
        <v>2</v>
      </c>
      <c r="D1245" t="str">
        <f>+VLOOKUP(base[[#This Row],[key]],Tabla2[[key]:[Homologado]],4,0)</f>
        <v>Atención</v>
      </c>
    </row>
    <row r="1246" spans="1:4" x14ac:dyDescent="0.3">
      <c r="A1246" t="s">
        <v>3621</v>
      </c>
      <c r="B1246" t="s">
        <v>28687</v>
      </c>
      <c r="C1246">
        <f t="shared" si="19"/>
        <v>2</v>
      </c>
      <c r="D1246" t="str">
        <f>+VLOOKUP(base[[#This Row],[key]],Tabla2[[key]:[Homologado]],4,0)</f>
        <v>Atención</v>
      </c>
    </row>
    <row r="1247" spans="1:4" x14ac:dyDescent="0.3">
      <c r="A1247" t="s">
        <v>24592</v>
      </c>
      <c r="B1247" t="s">
        <v>28687</v>
      </c>
      <c r="C1247">
        <f t="shared" si="19"/>
        <v>2</v>
      </c>
      <c r="D1247" t="str">
        <f>+VLOOKUP(base[[#This Row],[key]],Tabla2[[key]:[Homologado]],4,0)</f>
        <v>Atención</v>
      </c>
    </row>
    <row r="1248" spans="1:4" x14ac:dyDescent="0.3">
      <c r="A1248" t="s">
        <v>2947</v>
      </c>
      <c r="B1248" t="s">
        <v>28687</v>
      </c>
      <c r="C1248">
        <f t="shared" si="19"/>
        <v>2</v>
      </c>
      <c r="D1248" t="str">
        <f>+VLOOKUP(base[[#This Row],[key]],Tabla2[[key]:[Homologado]],4,0)</f>
        <v>Atención</v>
      </c>
    </row>
    <row r="1249" spans="1:4" x14ac:dyDescent="0.3">
      <c r="A1249" t="s">
        <v>5485</v>
      </c>
      <c r="B1249" t="s">
        <v>28687</v>
      </c>
      <c r="C1249">
        <f t="shared" si="19"/>
        <v>2</v>
      </c>
      <c r="D1249" t="str">
        <f>+VLOOKUP(base[[#This Row],[key]],Tabla2[[key]:[Homologado]],4,0)</f>
        <v>Atención</v>
      </c>
    </row>
    <row r="1250" spans="1:4" x14ac:dyDescent="0.3">
      <c r="A1250" t="s">
        <v>914</v>
      </c>
      <c r="B1250" t="s">
        <v>28687</v>
      </c>
      <c r="C1250">
        <f t="shared" si="19"/>
        <v>2</v>
      </c>
      <c r="D1250" t="str">
        <f>+VLOOKUP(base[[#This Row],[key]],Tabla2[[key]:[Homologado]],4,0)</f>
        <v>Atención</v>
      </c>
    </row>
    <row r="1251" spans="1:4" x14ac:dyDescent="0.3">
      <c r="A1251" t="s">
        <v>915</v>
      </c>
      <c r="B1251" t="s">
        <v>28687</v>
      </c>
      <c r="C1251">
        <f t="shared" si="19"/>
        <v>2</v>
      </c>
      <c r="D1251" t="str">
        <f>+VLOOKUP(base[[#This Row],[key]],Tabla2[[key]:[Homologado]],4,0)</f>
        <v>Atención</v>
      </c>
    </row>
    <row r="1252" spans="1:4" x14ac:dyDescent="0.3">
      <c r="A1252" t="s">
        <v>2959</v>
      </c>
      <c r="B1252" t="s">
        <v>28687</v>
      </c>
      <c r="C1252">
        <f t="shared" si="19"/>
        <v>2</v>
      </c>
      <c r="D1252" t="str">
        <f>+VLOOKUP(base[[#This Row],[key]],Tabla2[[key]:[Homologado]],4,0)</f>
        <v>Atención</v>
      </c>
    </row>
    <row r="1253" spans="1:4" x14ac:dyDescent="0.3">
      <c r="A1253" t="s">
        <v>5538</v>
      </c>
      <c r="B1253" t="s">
        <v>28687</v>
      </c>
      <c r="C1253">
        <f t="shared" si="19"/>
        <v>2</v>
      </c>
      <c r="D1253" t="str">
        <f>+VLOOKUP(base[[#This Row],[key]],Tabla2[[key]:[Homologado]],4,0)</f>
        <v>Atención</v>
      </c>
    </row>
    <row r="1254" spans="1:4" x14ac:dyDescent="0.3">
      <c r="A1254" t="s">
        <v>5593</v>
      </c>
      <c r="B1254" t="s">
        <v>28687</v>
      </c>
      <c r="C1254">
        <f t="shared" si="19"/>
        <v>2</v>
      </c>
      <c r="D1254" t="str">
        <f>+VLOOKUP(base[[#This Row],[key]],Tabla2[[key]:[Homologado]],4,0)</f>
        <v>Atención</v>
      </c>
    </row>
    <row r="1255" spans="1:4" x14ac:dyDescent="0.3">
      <c r="A1255" t="s">
        <v>26558</v>
      </c>
      <c r="B1255" t="s">
        <v>28687</v>
      </c>
      <c r="C1255">
        <f t="shared" si="19"/>
        <v>2</v>
      </c>
      <c r="D1255" t="str">
        <f>+VLOOKUP(base[[#This Row],[key]],Tabla2[[key]:[Homologado]],4,0)</f>
        <v>Atención</v>
      </c>
    </row>
    <row r="1256" spans="1:4" x14ac:dyDescent="0.3">
      <c r="A1256" t="s">
        <v>23824</v>
      </c>
      <c r="B1256" t="s">
        <v>28687</v>
      </c>
      <c r="C1256">
        <f t="shared" si="19"/>
        <v>2</v>
      </c>
      <c r="D1256" t="str">
        <f>+VLOOKUP(base[[#This Row],[key]],Tabla2[[key]:[Homologado]],4,0)</f>
        <v>Atención</v>
      </c>
    </row>
    <row r="1257" spans="1:4" x14ac:dyDescent="0.3">
      <c r="A1257" t="s">
        <v>26987</v>
      </c>
      <c r="B1257" t="s">
        <v>28687</v>
      </c>
      <c r="C1257">
        <f t="shared" si="19"/>
        <v>2</v>
      </c>
      <c r="D1257" t="str">
        <f>+VLOOKUP(base[[#This Row],[key]],Tabla2[[key]:[Homologado]],4,0)</f>
        <v>Atención</v>
      </c>
    </row>
    <row r="1258" spans="1:4" x14ac:dyDescent="0.3">
      <c r="A1258" t="s">
        <v>26990</v>
      </c>
      <c r="B1258" t="s">
        <v>28687</v>
      </c>
      <c r="C1258">
        <f t="shared" si="19"/>
        <v>2</v>
      </c>
      <c r="D1258" t="str">
        <f>+VLOOKUP(base[[#This Row],[key]],Tabla2[[key]:[Homologado]],4,0)</f>
        <v>Atención</v>
      </c>
    </row>
    <row r="1259" spans="1:4" x14ac:dyDescent="0.3">
      <c r="A1259" t="s">
        <v>15801</v>
      </c>
      <c r="B1259" t="s">
        <v>28687</v>
      </c>
      <c r="C1259">
        <f t="shared" si="19"/>
        <v>2</v>
      </c>
      <c r="D1259" t="str">
        <f>+VLOOKUP(base[[#This Row],[key]],Tabla2[[key]:[Homologado]],4,0)</f>
        <v>Atención</v>
      </c>
    </row>
    <row r="1260" spans="1:4" x14ac:dyDescent="0.3">
      <c r="A1260" t="s">
        <v>16347</v>
      </c>
      <c r="B1260" t="s">
        <v>28687</v>
      </c>
      <c r="C1260">
        <f t="shared" si="19"/>
        <v>2</v>
      </c>
      <c r="D1260" t="str">
        <f>+VLOOKUP(base[[#This Row],[key]],Tabla2[[key]:[Homologado]],4,0)</f>
        <v>Atención</v>
      </c>
    </row>
    <row r="1261" spans="1:4" x14ac:dyDescent="0.3">
      <c r="A1261" t="s">
        <v>3480</v>
      </c>
      <c r="B1261" t="s">
        <v>28687</v>
      </c>
      <c r="C1261">
        <f t="shared" si="19"/>
        <v>2</v>
      </c>
      <c r="D1261" t="str">
        <f>+VLOOKUP(base[[#This Row],[key]],Tabla2[[key]:[Homologado]],4,0)</f>
        <v>Atención</v>
      </c>
    </row>
    <row r="1262" spans="1:4" x14ac:dyDescent="0.3">
      <c r="A1262" t="s">
        <v>12733</v>
      </c>
      <c r="B1262" t="s">
        <v>28687</v>
      </c>
      <c r="C1262">
        <f t="shared" si="19"/>
        <v>2</v>
      </c>
      <c r="D1262" t="str">
        <f>+VLOOKUP(base[[#This Row],[key]],Tabla2[[key]:[Homologado]],4,0)</f>
        <v>Atención</v>
      </c>
    </row>
    <row r="1263" spans="1:4" x14ac:dyDescent="0.3">
      <c r="A1263" t="s">
        <v>16346</v>
      </c>
      <c r="B1263" t="s">
        <v>28687</v>
      </c>
      <c r="C1263">
        <f t="shared" si="19"/>
        <v>2</v>
      </c>
      <c r="D1263" t="str">
        <f>+VLOOKUP(base[[#This Row],[key]],Tabla2[[key]:[Homologado]],4,0)</f>
        <v>Atención</v>
      </c>
    </row>
    <row r="1264" spans="1:4" x14ac:dyDescent="0.3">
      <c r="A1264" t="s">
        <v>27002</v>
      </c>
      <c r="B1264" t="s">
        <v>28687</v>
      </c>
      <c r="C1264">
        <f t="shared" si="19"/>
        <v>2</v>
      </c>
      <c r="D1264" t="str">
        <f>+VLOOKUP(base[[#This Row],[key]],Tabla2[[key]:[Homologado]],4,0)</f>
        <v>Atención</v>
      </c>
    </row>
    <row r="1265" spans="1:4" x14ac:dyDescent="0.3">
      <c r="A1265" t="s">
        <v>5646</v>
      </c>
      <c r="B1265" t="s">
        <v>28687</v>
      </c>
      <c r="C1265">
        <f t="shared" si="19"/>
        <v>2</v>
      </c>
      <c r="D1265" t="str">
        <f>+VLOOKUP(base[[#This Row],[key]],Tabla2[[key]:[Homologado]],4,0)</f>
        <v>Atención</v>
      </c>
    </row>
    <row r="1266" spans="1:4" x14ac:dyDescent="0.3">
      <c r="A1266" t="s">
        <v>26989</v>
      </c>
      <c r="B1266" t="s">
        <v>28687</v>
      </c>
      <c r="C1266">
        <f t="shared" si="19"/>
        <v>2</v>
      </c>
      <c r="D1266" t="str">
        <f>+VLOOKUP(base[[#This Row],[key]],Tabla2[[key]:[Homologado]],4,0)</f>
        <v>Atención</v>
      </c>
    </row>
    <row r="1267" spans="1:4" x14ac:dyDescent="0.3">
      <c r="A1267" t="s">
        <v>17167</v>
      </c>
      <c r="B1267" t="s">
        <v>28687</v>
      </c>
      <c r="C1267">
        <f t="shared" si="19"/>
        <v>2</v>
      </c>
      <c r="D1267" t="str">
        <f>+VLOOKUP(base[[#This Row],[key]],Tabla2[[key]:[Homologado]],4,0)</f>
        <v>Atención</v>
      </c>
    </row>
    <row r="1268" spans="1:4" x14ac:dyDescent="0.3">
      <c r="A1268" t="s">
        <v>16345</v>
      </c>
      <c r="B1268" t="s">
        <v>28687</v>
      </c>
      <c r="C1268">
        <f t="shared" si="19"/>
        <v>2</v>
      </c>
      <c r="D1268" t="str">
        <f>+VLOOKUP(base[[#This Row],[key]],Tabla2[[key]:[Homologado]],4,0)</f>
        <v>Atención</v>
      </c>
    </row>
    <row r="1269" spans="1:4" x14ac:dyDescent="0.3">
      <c r="A1269" t="s">
        <v>12735</v>
      </c>
      <c r="B1269" t="s">
        <v>28687</v>
      </c>
      <c r="C1269">
        <f t="shared" si="19"/>
        <v>2</v>
      </c>
      <c r="D1269" t="str">
        <f>+VLOOKUP(base[[#This Row],[key]],Tabla2[[key]:[Homologado]],4,0)</f>
        <v>Atención</v>
      </c>
    </row>
    <row r="1270" spans="1:4" x14ac:dyDescent="0.3">
      <c r="A1270" t="s">
        <v>16522</v>
      </c>
      <c r="B1270" t="s">
        <v>28687</v>
      </c>
      <c r="C1270">
        <f t="shared" si="19"/>
        <v>2</v>
      </c>
      <c r="D1270" t="str">
        <f>+VLOOKUP(base[[#This Row],[key]],Tabla2[[key]:[Homologado]],4,0)</f>
        <v>Atención</v>
      </c>
    </row>
    <row r="1271" spans="1:4" x14ac:dyDescent="0.3">
      <c r="A1271" t="s">
        <v>5667</v>
      </c>
      <c r="B1271" t="s">
        <v>28687</v>
      </c>
      <c r="C1271">
        <f t="shared" si="19"/>
        <v>2</v>
      </c>
      <c r="D1271" t="str">
        <f>+VLOOKUP(base[[#This Row],[key]],Tabla2[[key]:[Homologado]],4,0)</f>
        <v>Atención</v>
      </c>
    </row>
    <row r="1272" spans="1:4" x14ac:dyDescent="0.3">
      <c r="A1272" t="s">
        <v>26988</v>
      </c>
      <c r="B1272" t="s">
        <v>28687</v>
      </c>
      <c r="C1272">
        <f t="shared" si="19"/>
        <v>2</v>
      </c>
      <c r="D1272" t="str">
        <f>+VLOOKUP(base[[#This Row],[key]],Tabla2[[key]:[Homologado]],4,0)</f>
        <v>Atención</v>
      </c>
    </row>
    <row r="1273" spans="1:4" x14ac:dyDescent="0.3">
      <c r="A1273" t="s">
        <v>17163</v>
      </c>
      <c r="B1273" t="s">
        <v>28687</v>
      </c>
      <c r="C1273">
        <f t="shared" si="19"/>
        <v>2</v>
      </c>
      <c r="D1273" t="str">
        <f>+VLOOKUP(base[[#This Row],[key]],Tabla2[[key]:[Homologado]],4,0)</f>
        <v>Atención</v>
      </c>
    </row>
    <row r="1274" spans="1:4" x14ac:dyDescent="0.3">
      <c r="A1274" t="s">
        <v>24412</v>
      </c>
      <c r="B1274" t="s">
        <v>28687</v>
      </c>
      <c r="C1274">
        <f t="shared" si="19"/>
        <v>2</v>
      </c>
      <c r="D1274" t="str">
        <f>+VLOOKUP(base[[#This Row],[key]],Tabla2[[key]:[Homologado]],4,0)</f>
        <v>Atención</v>
      </c>
    </row>
    <row r="1275" spans="1:4" x14ac:dyDescent="0.3">
      <c r="A1275" t="s">
        <v>26998</v>
      </c>
      <c r="B1275" t="s">
        <v>28687</v>
      </c>
      <c r="C1275">
        <f t="shared" si="19"/>
        <v>2</v>
      </c>
      <c r="D1275" t="str">
        <f>+VLOOKUP(base[[#This Row],[key]],Tabla2[[key]:[Homologado]],4,0)</f>
        <v>Atención</v>
      </c>
    </row>
    <row r="1276" spans="1:4" x14ac:dyDescent="0.3">
      <c r="A1276" t="s">
        <v>26992</v>
      </c>
      <c r="B1276" t="s">
        <v>28687</v>
      </c>
      <c r="C1276">
        <f t="shared" si="19"/>
        <v>2</v>
      </c>
      <c r="D1276" t="str">
        <f>+VLOOKUP(base[[#This Row],[key]],Tabla2[[key]:[Homologado]],4,0)</f>
        <v>Atención</v>
      </c>
    </row>
    <row r="1277" spans="1:4" x14ac:dyDescent="0.3">
      <c r="A1277" t="s">
        <v>26991</v>
      </c>
      <c r="B1277" t="s">
        <v>28687</v>
      </c>
      <c r="C1277">
        <f t="shared" si="19"/>
        <v>2</v>
      </c>
      <c r="D1277" t="str">
        <f>+VLOOKUP(base[[#This Row],[key]],Tabla2[[key]:[Homologado]],4,0)</f>
        <v>Atención</v>
      </c>
    </row>
    <row r="1278" spans="1:4" x14ac:dyDescent="0.3">
      <c r="A1278" t="s">
        <v>12739</v>
      </c>
      <c r="B1278" t="s">
        <v>28687</v>
      </c>
      <c r="C1278">
        <f t="shared" si="19"/>
        <v>2</v>
      </c>
      <c r="D1278" t="str">
        <f>+VLOOKUP(base[[#This Row],[key]],Tabla2[[key]:[Homologado]],4,0)</f>
        <v>Atención</v>
      </c>
    </row>
    <row r="1279" spans="1:4" x14ac:dyDescent="0.3">
      <c r="A1279" t="s">
        <v>3488</v>
      </c>
      <c r="B1279" t="s">
        <v>28687</v>
      </c>
      <c r="C1279">
        <f t="shared" si="19"/>
        <v>2</v>
      </c>
      <c r="D1279" t="str">
        <f>+VLOOKUP(base[[#This Row],[key]],Tabla2[[key]:[Homologado]],4,0)</f>
        <v>Atención</v>
      </c>
    </row>
    <row r="1280" spans="1:4" x14ac:dyDescent="0.3">
      <c r="A1280" t="s">
        <v>12749</v>
      </c>
      <c r="B1280" t="s">
        <v>28687</v>
      </c>
      <c r="C1280">
        <f t="shared" si="19"/>
        <v>2</v>
      </c>
      <c r="D1280" t="str">
        <f>+VLOOKUP(base[[#This Row],[key]],Tabla2[[key]:[Homologado]],4,0)</f>
        <v>Atención</v>
      </c>
    </row>
    <row r="1281" spans="1:4" x14ac:dyDescent="0.3">
      <c r="A1281" t="s">
        <v>15812</v>
      </c>
      <c r="B1281" t="s">
        <v>28687</v>
      </c>
      <c r="C1281">
        <f t="shared" si="19"/>
        <v>2</v>
      </c>
      <c r="D1281" t="str">
        <f>+VLOOKUP(base[[#This Row],[key]],Tabla2[[key]:[Homologado]],4,0)</f>
        <v>Atención</v>
      </c>
    </row>
    <row r="1282" spans="1:4" x14ac:dyDescent="0.3">
      <c r="A1282" t="s">
        <v>26994</v>
      </c>
      <c r="B1282" t="s">
        <v>28687</v>
      </c>
      <c r="C1282">
        <f t="shared" si="19"/>
        <v>2</v>
      </c>
      <c r="D1282" t="str">
        <f>+VLOOKUP(base[[#This Row],[key]],Tabla2[[key]:[Homologado]],4,0)</f>
        <v>Atención</v>
      </c>
    </row>
    <row r="1283" spans="1:4" x14ac:dyDescent="0.3">
      <c r="A1283" t="s">
        <v>26995</v>
      </c>
      <c r="B1283" t="s">
        <v>28687</v>
      </c>
      <c r="C1283">
        <f t="shared" si="19"/>
        <v>2</v>
      </c>
      <c r="D1283" t="str">
        <f>+VLOOKUP(base[[#This Row],[key]],Tabla2[[key]:[Homologado]],4,0)</f>
        <v>Atención</v>
      </c>
    </row>
    <row r="1284" spans="1:4" x14ac:dyDescent="0.3">
      <c r="A1284" t="s">
        <v>5702</v>
      </c>
      <c r="B1284" t="s">
        <v>28687</v>
      </c>
      <c r="C1284">
        <f t="shared" ref="C1284:C1347" si="20">+IF(B1284=B1283,C1283,C1283+1)</f>
        <v>2</v>
      </c>
      <c r="D1284" t="str">
        <f>+VLOOKUP(base[[#This Row],[key]],Tabla2[[key]:[Homologado]],4,0)</f>
        <v>Atención</v>
      </c>
    </row>
    <row r="1285" spans="1:4" x14ac:dyDescent="0.3">
      <c r="A1285" t="s">
        <v>12750</v>
      </c>
      <c r="B1285" t="s">
        <v>28687</v>
      </c>
      <c r="C1285">
        <f t="shared" si="20"/>
        <v>2</v>
      </c>
      <c r="D1285" t="str">
        <f>+VLOOKUP(base[[#This Row],[key]],Tabla2[[key]:[Homologado]],4,0)</f>
        <v>Atención</v>
      </c>
    </row>
    <row r="1286" spans="1:4" x14ac:dyDescent="0.3">
      <c r="A1286" t="s">
        <v>12752</v>
      </c>
      <c r="B1286" t="s">
        <v>28687</v>
      </c>
      <c r="C1286">
        <f t="shared" si="20"/>
        <v>2</v>
      </c>
      <c r="D1286" t="str">
        <f>+VLOOKUP(base[[#This Row],[key]],Tabla2[[key]:[Homologado]],4,0)</f>
        <v>Atención</v>
      </c>
    </row>
    <row r="1287" spans="1:4" x14ac:dyDescent="0.3">
      <c r="A1287" t="s">
        <v>12743</v>
      </c>
      <c r="B1287" t="s">
        <v>28687</v>
      </c>
      <c r="C1287">
        <f t="shared" si="20"/>
        <v>2</v>
      </c>
      <c r="D1287" t="str">
        <f>+VLOOKUP(base[[#This Row],[key]],Tabla2[[key]:[Homologado]],4,0)</f>
        <v>Atención</v>
      </c>
    </row>
    <row r="1288" spans="1:4" x14ac:dyDescent="0.3">
      <c r="A1288" t="s">
        <v>12736</v>
      </c>
      <c r="B1288" t="s">
        <v>28687</v>
      </c>
      <c r="C1288">
        <f t="shared" si="20"/>
        <v>2</v>
      </c>
      <c r="D1288" t="str">
        <f>+VLOOKUP(base[[#This Row],[key]],Tabla2[[key]:[Homologado]],4,0)</f>
        <v>Atención</v>
      </c>
    </row>
    <row r="1289" spans="1:4" x14ac:dyDescent="0.3">
      <c r="A1289" t="s">
        <v>27008</v>
      </c>
      <c r="B1289" t="s">
        <v>28687</v>
      </c>
      <c r="C1289">
        <f t="shared" si="20"/>
        <v>2</v>
      </c>
      <c r="D1289" t="str">
        <f>+VLOOKUP(base[[#This Row],[key]],Tabla2[[key]:[Homologado]],4,0)</f>
        <v>Atención</v>
      </c>
    </row>
    <row r="1290" spans="1:4" x14ac:dyDescent="0.3">
      <c r="A1290" t="s">
        <v>17166</v>
      </c>
      <c r="B1290" t="s">
        <v>28687</v>
      </c>
      <c r="C1290">
        <f t="shared" si="20"/>
        <v>2</v>
      </c>
      <c r="D1290" t="str">
        <f>+VLOOKUP(base[[#This Row],[key]],Tabla2[[key]:[Homologado]],4,0)</f>
        <v>Atención</v>
      </c>
    </row>
    <row r="1291" spans="1:4" x14ac:dyDescent="0.3">
      <c r="A1291" t="s">
        <v>27006</v>
      </c>
      <c r="B1291" t="s">
        <v>28687</v>
      </c>
      <c r="C1291">
        <f t="shared" si="20"/>
        <v>2</v>
      </c>
      <c r="D1291" t="str">
        <f>+VLOOKUP(base[[#This Row],[key]],Tabla2[[key]:[Homologado]],4,0)</f>
        <v>Atención</v>
      </c>
    </row>
    <row r="1292" spans="1:4" x14ac:dyDescent="0.3">
      <c r="A1292" t="s">
        <v>26985</v>
      </c>
      <c r="B1292" t="s">
        <v>28687</v>
      </c>
      <c r="C1292">
        <f t="shared" si="20"/>
        <v>2</v>
      </c>
      <c r="D1292" t="str">
        <f>+VLOOKUP(base[[#This Row],[key]],Tabla2[[key]:[Homologado]],4,0)</f>
        <v>Atención</v>
      </c>
    </row>
    <row r="1293" spans="1:4" x14ac:dyDescent="0.3">
      <c r="A1293" t="s">
        <v>15800</v>
      </c>
      <c r="B1293" t="s">
        <v>28687</v>
      </c>
      <c r="C1293">
        <f t="shared" si="20"/>
        <v>2</v>
      </c>
      <c r="D1293" t="str">
        <f>+VLOOKUP(base[[#This Row],[key]],Tabla2[[key]:[Homologado]],4,0)</f>
        <v>Atención</v>
      </c>
    </row>
    <row r="1294" spans="1:4" x14ac:dyDescent="0.3">
      <c r="A1294" t="s">
        <v>15803</v>
      </c>
      <c r="B1294" t="s">
        <v>28687</v>
      </c>
      <c r="C1294">
        <f t="shared" si="20"/>
        <v>2</v>
      </c>
      <c r="D1294" t="str">
        <f>+VLOOKUP(base[[#This Row],[key]],Tabla2[[key]:[Homologado]],4,0)</f>
        <v>Atención</v>
      </c>
    </row>
    <row r="1295" spans="1:4" x14ac:dyDescent="0.3">
      <c r="A1295" t="s">
        <v>26986</v>
      </c>
      <c r="B1295" t="s">
        <v>28687</v>
      </c>
      <c r="C1295">
        <f t="shared" si="20"/>
        <v>2</v>
      </c>
      <c r="D1295" t="str">
        <f>+VLOOKUP(base[[#This Row],[key]],Tabla2[[key]:[Homologado]],4,0)</f>
        <v>Atención</v>
      </c>
    </row>
    <row r="1296" spans="1:4" x14ac:dyDescent="0.3">
      <c r="A1296" t="s">
        <v>26993</v>
      </c>
      <c r="B1296" t="s">
        <v>28687</v>
      </c>
      <c r="C1296">
        <f t="shared" si="20"/>
        <v>2</v>
      </c>
      <c r="D1296" t="str">
        <f>+VLOOKUP(base[[#This Row],[key]],Tabla2[[key]:[Homologado]],4,0)</f>
        <v>Atención</v>
      </c>
    </row>
    <row r="1297" spans="1:4" x14ac:dyDescent="0.3">
      <c r="A1297" t="s">
        <v>15809</v>
      </c>
      <c r="B1297" t="s">
        <v>28687</v>
      </c>
      <c r="C1297">
        <f t="shared" si="20"/>
        <v>2</v>
      </c>
      <c r="D1297" t="str">
        <f>+VLOOKUP(base[[#This Row],[key]],Tabla2[[key]:[Homologado]],4,0)</f>
        <v>Atención</v>
      </c>
    </row>
    <row r="1298" spans="1:4" x14ac:dyDescent="0.3">
      <c r="A1298" t="s">
        <v>26996</v>
      </c>
      <c r="B1298" t="s">
        <v>28687</v>
      </c>
      <c r="C1298">
        <f t="shared" si="20"/>
        <v>2</v>
      </c>
      <c r="D1298" t="str">
        <f>+VLOOKUP(base[[#This Row],[key]],Tabla2[[key]:[Homologado]],4,0)</f>
        <v>Atención</v>
      </c>
    </row>
    <row r="1299" spans="1:4" x14ac:dyDescent="0.3">
      <c r="A1299" t="s">
        <v>26997</v>
      </c>
      <c r="B1299" t="s">
        <v>28687</v>
      </c>
      <c r="C1299">
        <f t="shared" si="20"/>
        <v>2</v>
      </c>
      <c r="D1299" t="str">
        <f>+VLOOKUP(base[[#This Row],[key]],Tabla2[[key]:[Homologado]],4,0)</f>
        <v>Atención</v>
      </c>
    </row>
    <row r="1300" spans="1:4" x14ac:dyDescent="0.3">
      <c r="A1300" t="s">
        <v>12741</v>
      </c>
      <c r="B1300" t="s">
        <v>28687</v>
      </c>
      <c r="C1300">
        <f t="shared" si="20"/>
        <v>2</v>
      </c>
      <c r="D1300" t="str">
        <f>+VLOOKUP(base[[#This Row],[key]],Tabla2[[key]:[Homologado]],4,0)</f>
        <v>Atención</v>
      </c>
    </row>
    <row r="1301" spans="1:4" x14ac:dyDescent="0.3">
      <c r="A1301" t="s">
        <v>26999</v>
      </c>
      <c r="B1301" t="s">
        <v>28687</v>
      </c>
      <c r="C1301">
        <f t="shared" si="20"/>
        <v>2</v>
      </c>
      <c r="D1301" t="str">
        <f>+VLOOKUP(base[[#This Row],[key]],Tabla2[[key]:[Homologado]],4,0)</f>
        <v>Atención</v>
      </c>
    </row>
    <row r="1302" spans="1:4" x14ac:dyDescent="0.3">
      <c r="A1302" t="s">
        <v>27001</v>
      </c>
      <c r="B1302" t="s">
        <v>28687</v>
      </c>
      <c r="C1302">
        <f t="shared" si="20"/>
        <v>2</v>
      </c>
      <c r="D1302" t="str">
        <f>+VLOOKUP(base[[#This Row],[key]],Tabla2[[key]:[Homologado]],4,0)</f>
        <v>Atención</v>
      </c>
    </row>
    <row r="1303" spans="1:4" x14ac:dyDescent="0.3">
      <c r="A1303" t="s">
        <v>27000</v>
      </c>
      <c r="B1303" t="s">
        <v>28687</v>
      </c>
      <c r="C1303">
        <f t="shared" si="20"/>
        <v>2</v>
      </c>
      <c r="D1303" t="str">
        <f>+VLOOKUP(base[[#This Row],[key]],Tabla2[[key]:[Homologado]],4,0)</f>
        <v>Atención</v>
      </c>
    </row>
    <row r="1304" spans="1:4" x14ac:dyDescent="0.3">
      <c r="A1304" t="s">
        <v>24413</v>
      </c>
      <c r="B1304" t="s">
        <v>28687</v>
      </c>
      <c r="C1304">
        <f t="shared" si="20"/>
        <v>2</v>
      </c>
      <c r="D1304" t="str">
        <f>+VLOOKUP(base[[#This Row],[key]],Tabla2[[key]:[Homologado]],4,0)</f>
        <v>Atención</v>
      </c>
    </row>
    <row r="1305" spans="1:4" x14ac:dyDescent="0.3">
      <c r="A1305" t="s">
        <v>27003</v>
      </c>
      <c r="B1305" t="s">
        <v>28687</v>
      </c>
      <c r="C1305">
        <f t="shared" si="20"/>
        <v>2</v>
      </c>
      <c r="D1305" t="str">
        <f>+VLOOKUP(base[[#This Row],[key]],Tabla2[[key]:[Homologado]],4,0)</f>
        <v>Atención</v>
      </c>
    </row>
    <row r="1306" spans="1:4" x14ac:dyDescent="0.3">
      <c r="A1306" t="s">
        <v>12746</v>
      </c>
      <c r="B1306" t="s">
        <v>28687</v>
      </c>
      <c r="C1306">
        <f t="shared" si="20"/>
        <v>2</v>
      </c>
      <c r="D1306" t="str">
        <f>+VLOOKUP(base[[#This Row],[key]],Tabla2[[key]:[Homologado]],4,0)</f>
        <v>Atención</v>
      </c>
    </row>
    <row r="1307" spans="1:4" x14ac:dyDescent="0.3">
      <c r="A1307" t="s">
        <v>27004</v>
      </c>
      <c r="B1307" t="s">
        <v>28687</v>
      </c>
      <c r="C1307">
        <f t="shared" si="20"/>
        <v>2</v>
      </c>
      <c r="D1307" t="str">
        <f>+VLOOKUP(base[[#This Row],[key]],Tabla2[[key]:[Homologado]],4,0)</f>
        <v>Atención</v>
      </c>
    </row>
    <row r="1308" spans="1:4" x14ac:dyDescent="0.3">
      <c r="A1308" t="s">
        <v>27005</v>
      </c>
      <c r="B1308" t="s">
        <v>28687</v>
      </c>
      <c r="C1308">
        <f t="shared" si="20"/>
        <v>2</v>
      </c>
      <c r="D1308" t="str">
        <f>+VLOOKUP(base[[#This Row],[key]],Tabla2[[key]:[Homologado]],4,0)</f>
        <v>Atención</v>
      </c>
    </row>
    <row r="1309" spans="1:4" x14ac:dyDescent="0.3">
      <c r="A1309" t="s">
        <v>16348</v>
      </c>
      <c r="B1309" t="s">
        <v>28687</v>
      </c>
      <c r="C1309">
        <f t="shared" si="20"/>
        <v>2</v>
      </c>
      <c r="D1309" t="str">
        <f>+VLOOKUP(base[[#This Row],[key]],Tabla2[[key]:[Homologado]],4,0)</f>
        <v>Atención</v>
      </c>
    </row>
    <row r="1310" spans="1:4" x14ac:dyDescent="0.3">
      <c r="A1310" t="s">
        <v>27007</v>
      </c>
      <c r="B1310" t="s">
        <v>28687</v>
      </c>
      <c r="C1310">
        <f t="shared" si="20"/>
        <v>2</v>
      </c>
      <c r="D1310" t="str">
        <f>+VLOOKUP(base[[#This Row],[key]],Tabla2[[key]:[Homologado]],4,0)</f>
        <v>Atención</v>
      </c>
    </row>
    <row r="1311" spans="1:4" x14ac:dyDescent="0.3">
      <c r="A1311" t="s">
        <v>15813</v>
      </c>
      <c r="B1311" t="s">
        <v>28687</v>
      </c>
      <c r="C1311">
        <f t="shared" si="20"/>
        <v>2</v>
      </c>
      <c r="D1311" t="str">
        <f>+VLOOKUP(base[[#This Row],[key]],Tabla2[[key]:[Homologado]],4,0)</f>
        <v>Atención</v>
      </c>
    </row>
    <row r="1312" spans="1:4" x14ac:dyDescent="0.3">
      <c r="A1312" t="s">
        <v>27009</v>
      </c>
      <c r="B1312" t="s">
        <v>28687</v>
      </c>
      <c r="C1312">
        <f t="shared" si="20"/>
        <v>2</v>
      </c>
      <c r="D1312" t="str">
        <f>+VLOOKUP(base[[#This Row],[key]],Tabla2[[key]:[Homologado]],4,0)</f>
        <v>Atención</v>
      </c>
    </row>
    <row r="1313" spans="1:4" x14ac:dyDescent="0.3">
      <c r="A1313" t="s">
        <v>27010</v>
      </c>
      <c r="B1313" t="s">
        <v>28687</v>
      </c>
      <c r="C1313">
        <f t="shared" si="20"/>
        <v>2</v>
      </c>
      <c r="D1313" t="str">
        <f>+VLOOKUP(base[[#This Row],[key]],Tabla2[[key]:[Homologado]],4,0)</f>
        <v>Atención</v>
      </c>
    </row>
    <row r="1314" spans="1:4" x14ac:dyDescent="0.3">
      <c r="A1314" t="s">
        <v>26561</v>
      </c>
      <c r="B1314" t="s">
        <v>28687</v>
      </c>
      <c r="C1314">
        <f t="shared" si="20"/>
        <v>2</v>
      </c>
      <c r="D1314" t="str">
        <f>+VLOOKUP(base[[#This Row],[key]],Tabla2[[key]:[Homologado]],4,0)</f>
        <v>Atención</v>
      </c>
    </row>
    <row r="1315" spans="1:4" x14ac:dyDescent="0.3">
      <c r="A1315" t="s">
        <v>26562</v>
      </c>
      <c r="B1315" t="s">
        <v>28687</v>
      </c>
      <c r="C1315">
        <f t="shared" si="20"/>
        <v>2</v>
      </c>
      <c r="D1315" t="str">
        <f>+VLOOKUP(base[[#This Row],[key]],Tabla2[[key]:[Homologado]],4,0)</f>
        <v>Atención</v>
      </c>
    </row>
    <row r="1316" spans="1:4" x14ac:dyDescent="0.3">
      <c r="A1316" t="s">
        <v>27011</v>
      </c>
      <c r="B1316" t="s">
        <v>28687</v>
      </c>
      <c r="C1316">
        <f t="shared" si="20"/>
        <v>2</v>
      </c>
      <c r="D1316" t="str">
        <f>+VLOOKUP(base[[#This Row],[key]],Tabla2[[key]:[Homologado]],4,0)</f>
        <v>Atención</v>
      </c>
    </row>
    <row r="1317" spans="1:4" x14ac:dyDescent="0.3">
      <c r="A1317" t="s">
        <v>12330</v>
      </c>
      <c r="B1317" t="s">
        <v>28687</v>
      </c>
      <c r="C1317">
        <f t="shared" si="20"/>
        <v>2</v>
      </c>
      <c r="D1317" t="str">
        <f>+VLOOKUP(base[[#This Row],[key]],Tabla2[[key]:[Homologado]],4,0)</f>
        <v>Atención</v>
      </c>
    </row>
    <row r="1318" spans="1:4" x14ac:dyDescent="0.3">
      <c r="A1318" t="s">
        <v>27012</v>
      </c>
      <c r="B1318" t="s">
        <v>28687</v>
      </c>
      <c r="C1318">
        <f t="shared" si="20"/>
        <v>2</v>
      </c>
      <c r="D1318" t="str">
        <f>+VLOOKUP(base[[#This Row],[key]],Tabla2[[key]:[Homologado]],4,0)</f>
        <v>Atención</v>
      </c>
    </row>
    <row r="1319" spans="1:4" x14ac:dyDescent="0.3">
      <c r="A1319" t="s">
        <v>27013</v>
      </c>
      <c r="B1319" t="s">
        <v>28687</v>
      </c>
      <c r="C1319">
        <f t="shared" si="20"/>
        <v>2</v>
      </c>
      <c r="D1319" t="str">
        <f>+VLOOKUP(base[[#This Row],[key]],Tabla2[[key]:[Homologado]],4,0)</f>
        <v>Atención</v>
      </c>
    </row>
    <row r="1320" spans="1:4" x14ac:dyDescent="0.3">
      <c r="A1320" t="s">
        <v>16718</v>
      </c>
      <c r="B1320" t="s">
        <v>28687</v>
      </c>
      <c r="C1320">
        <f t="shared" si="20"/>
        <v>2</v>
      </c>
      <c r="D1320" t="str">
        <f>+VLOOKUP(base[[#This Row],[key]],Tabla2[[key]:[Homologado]],4,0)</f>
        <v>Atención</v>
      </c>
    </row>
    <row r="1321" spans="1:4" x14ac:dyDescent="0.3">
      <c r="A1321" t="s">
        <v>15822</v>
      </c>
      <c r="B1321" t="s">
        <v>28687</v>
      </c>
      <c r="C1321">
        <f t="shared" si="20"/>
        <v>2</v>
      </c>
      <c r="D1321" t="str">
        <f>+VLOOKUP(base[[#This Row],[key]],Tabla2[[key]:[Homologado]],4,0)</f>
        <v>Atención</v>
      </c>
    </row>
    <row r="1322" spans="1:4" x14ac:dyDescent="0.3">
      <c r="A1322" t="s">
        <v>15845</v>
      </c>
      <c r="B1322" t="s">
        <v>28687</v>
      </c>
      <c r="C1322">
        <f t="shared" si="20"/>
        <v>2</v>
      </c>
      <c r="D1322" t="str">
        <f>+VLOOKUP(base[[#This Row],[key]],Tabla2[[key]:[Homologado]],4,0)</f>
        <v>Atención</v>
      </c>
    </row>
    <row r="1323" spans="1:4" x14ac:dyDescent="0.3">
      <c r="A1323" t="s">
        <v>15864</v>
      </c>
      <c r="B1323" t="s">
        <v>28687</v>
      </c>
      <c r="C1323">
        <f t="shared" si="20"/>
        <v>2</v>
      </c>
      <c r="D1323" t="str">
        <f>+VLOOKUP(base[[#This Row],[key]],Tabla2[[key]:[Homologado]],4,0)</f>
        <v>Atención</v>
      </c>
    </row>
    <row r="1324" spans="1:4" x14ac:dyDescent="0.3">
      <c r="A1324" t="s">
        <v>15865</v>
      </c>
      <c r="B1324" t="s">
        <v>28687</v>
      </c>
      <c r="C1324">
        <f t="shared" si="20"/>
        <v>2</v>
      </c>
      <c r="D1324" t="str">
        <f>+VLOOKUP(base[[#This Row],[key]],Tabla2[[key]:[Homologado]],4,0)</f>
        <v>Atención</v>
      </c>
    </row>
    <row r="1325" spans="1:4" x14ac:dyDescent="0.3">
      <c r="A1325" t="s">
        <v>27014</v>
      </c>
      <c r="B1325" t="s">
        <v>28687</v>
      </c>
      <c r="C1325">
        <f t="shared" si="20"/>
        <v>2</v>
      </c>
      <c r="D1325" t="str">
        <f>+VLOOKUP(base[[#This Row],[key]],Tabla2[[key]:[Homologado]],4,0)</f>
        <v>Atención</v>
      </c>
    </row>
    <row r="1326" spans="1:4" x14ac:dyDescent="0.3">
      <c r="A1326" t="s">
        <v>27044</v>
      </c>
      <c r="B1326" t="s">
        <v>28687</v>
      </c>
      <c r="C1326">
        <f t="shared" si="20"/>
        <v>2</v>
      </c>
      <c r="D1326" t="str">
        <f>+VLOOKUP(base[[#This Row],[key]],Tabla2[[key]:[Homologado]],4,0)</f>
        <v>Atención</v>
      </c>
    </row>
    <row r="1327" spans="1:4" x14ac:dyDescent="0.3">
      <c r="A1327" t="s">
        <v>23427</v>
      </c>
      <c r="B1327" t="s">
        <v>28687</v>
      </c>
      <c r="C1327">
        <f t="shared" si="20"/>
        <v>2</v>
      </c>
      <c r="D1327" t="str">
        <f>+VLOOKUP(base[[#This Row],[key]],Tabla2[[key]:[Homologado]],4,0)</f>
        <v>Atención</v>
      </c>
    </row>
    <row r="1328" spans="1:4" x14ac:dyDescent="0.3">
      <c r="A1328" t="s">
        <v>23430</v>
      </c>
      <c r="B1328" t="s">
        <v>28687</v>
      </c>
      <c r="C1328">
        <f t="shared" si="20"/>
        <v>2</v>
      </c>
      <c r="D1328" t="str">
        <f>+VLOOKUP(base[[#This Row],[key]],Tabla2[[key]:[Homologado]],4,0)</f>
        <v>Atención</v>
      </c>
    </row>
    <row r="1329" spans="1:4" x14ac:dyDescent="0.3">
      <c r="A1329" t="s">
        <v>12331</v>
      </c>
      <c r="B1329" t="s">
        <v>28687</v>
      </c>
      <c r="C1329">
        <f t="shared" si="20"/>
        <v>2</v>
      </c>
      <c r="D1329" t="str">
        <f>+VLOOKUP(base[[#This Row],[key]],Tabla2[[key]:[Homologado]],4,0)</f>
        <v>Atención</v>
      </c>
    </row>
    <row r="1330" spans="1:4" x14ac:dyDescent="0.3">
      <c r="A1330" t="s">
        <v>27015</v>
      </c>
      <c r="B1330" t="s">
        <v>28687</v>
      </c>
      <c r="C1330">
        <f t="shared" si="20"/>
        <v>2</v>
      </c>
      <c r="D1330" t="str">
        <f>+VLOOKUP(base[[#This Row],[key]],Tabla2[[key]:[Homologado]],4,0)</f>
        <v>Atención</v>
      </c>
    </row>
    <row r="1331" spans="1:4" x14ac:dyDescent="0.3">
      <c r="A1331" t="s">
        <v>23431</v>
      </c>
      <c r="B1331" t="s">
        <v>28687</v>
      </c>
      <c r="C1331">
        <f t="shared" si="20"/>
        <v>2</v>
      </c>
      <c r="D1331" t="str">
        <f>+VLOOKUP(base[[#This Row],[key]],Tabla2[[key]:[Homologado]],4,0)</f>
        <v>Atención</v>
      </c>
    </row>
    <row r="1332" spans="1:4" x14ac:dyDescent="0.3">
      <c r="A1332" t="s">
        <v>15888</v>
      </c>
      <c r="B1332" t="s">
        <v>28687</v>
      </c>
      <c r="C1332">
        <f t="shared" si="20"/>
        <v>2</v>
      </c>
      <c r="D1332" t="str">
        <f>+VLOOKUP(base[[#This Row],[key]],Tabla2[[key]:[Homologado]],4,0)</f>
        <v>Atención</v>
      </c>
    </row>
    <row r="1333" spans="1:4" x14ac:dyDescent="0.3">
      <c r="A1333" t="s">
        <v>24422</v>
      </c>
      <c r="B1333" t="s">
        <v>28687</v>
      </c>
      <c r="C1333">
        <f t="shared" si="20"/>
        <v>2</v>
      </c>
      <c r="D1333" t="str">
        <f>+VLOOKUP(base[[#This Row],[key]],Tabla2[[key]:[Homologado]],4,0)</f>
        <v>Atención</v>
      </c>
    </row>
    <row r="1334" spans="1:4" x14ac:dyDescent="0.3">
      <c r="A1334" t="s">
        <v>24425</v>
      </c>
      <c r="B1334" t="s">
        <v>28687</v>
      </c>
      <c r="C1334">
        <f t="shared" si="20"/>
        <v>2</v>
      </c>
      <c r="D1334" t="str">
        <f>+VLOOKUP(base[[#This Row],[key]],Tabla2[[key]:[Homologado]],4,0)</f>
        <v>Atención</v>
      </c>
    </row>
    <row r="1335" spans="1:4" x14ac:dyDescent="0.3">
      <c r="A1335" t="s">
        <v>23432</v>
      </c>
      <c r="B1335" t="s">
        <v>28687</v>
      </c>
      <c r="C1335">
        <f t="shared" si="20"/>
        <v>2</v>
      </c>
      <c r="D1335" t="str">
        <f>+VLOOKUP(base[[#This Row],[key]],Tabla2[[key]:[Homologado]],4,0)</f>
        <v>Atención</v>
      </c>
    </row>
    <row r="1336" spans="1:4" x14ac:dyDescent="0.3">
      <c r="A1336" t="s">
        <v>5803</v>
      </c>
      <c r="B1336" t="s">
        <v>28687</v>
      </c>
      <c r="C1336">
        <f t="shared" si="20"/>
        <v>2</v>
      </c>
      <c r="D1336" t="str">
        <f>+VLOOKUP(base[[#This Row],[key]],Tabla2[[key]:[Homologado]],4,0)</f>
        <v>Atención</v>
      </c>
    </row>
    <row r="1337" spans="1:4" x14ac:dyDescent="0.3">
      <c r="A1337" t="s">
        <v>2051</v>
      </c>
      <c r="B1337" t="s">
        <v>28687</v>
      </c>
      <c r="C1337">
        <f t="shared" si="20"/>
        <v>2</v>
      </c>
      <c r="D1337" t="str">
        <f>+VLOOKUP(base[[#This Row],[key]],Tabla2[[key]:[Homologado]],4,0)</f>
        <v>Atención</v>
      </c>
    </row>
    <row r="1338" spans="1:4" x14ac:dyDescent="0.3">
      <c r="A1338" t="s">
        <v>26651</v>
      </c>
      <c r="B1338" t="s">
        <v>28687</v>
      </c>
      <c r="C1338">
        <f t="shared" si="20"/>
        <v>2</v>
      </c>
      <c r="D1338" t="str">
        <f>+VLOOKUP(base[[#This Row],[key]],Tabla2[[key]:[Homologado]],4,0)</f>
        <v>Atención</v>
      </c>
    </row>
    <row r="1339" spans="1:4" x14ac:dyDescent="0.3">
      <c r="A1339" t="s">
        <v>15923</v>
      </c>
      <c r="B1339" t="s">
        <v>28687</v>
      </c>
      <c r="C1339">
        <f t="shared" si="20"/>
        <v>2</v>
      </c>
      <c r="D1339" t="str">
        <f>+VLOOKUP(base[[#This Row],[key]],Tabla2[[key]:[Homologado]],4,0)</f>
        <v>Atención</v>
      </c>
    </row>
    <row r="1340" spans="1:4" x14ac:dyDescent="0.3">
      <c r="A1340" t="s">
        <v>27016</v>
      </c>
      <c r="B1340" t="s">
        <v>28687</v>
      </c>
      <c r="C1340">
        <f t="shared" si="20"/>
        <v>2</v>
      </c>
      <c r="D1340" t="str">
        <f>+VLOOKUP(base[[#This Row],[key]],Tabla2[[key]:[Homologado]],4,0)</f>
        <v>Atención</v>
      </c>
    </row>
    <row r="1341" spans="1:4" x14ac:dyDescent="0.3">
      <c r="A1341" t="s">
        <v>5857</v>
      </c>
      <c r="B1341" t="s">
        <v>28687</v>
      </c>
      <c r="C1341">
        <f t="shared" si="20"/>
        <v>2</v>
      </c>
      <c r="D1341" t="str">
        <f>+VLOOKUP(base[[#This Row],[key]],Tabla2[[key]:[Homologado]],4,0)</f>
        <v>Atención</v>
      </c>
    </row>
    <row r="1342" spans="1:4" x14ac:dyDescent="0.3">
      <c r="A1342" t="s">
        <v>23468</v>
      </c>
      <c r="B1342" t="s">
        <v>28687</v>
      </c>
      <c r="C1342">
        <f t="shared" si="20"/>
        <v>2</v>
      </c>
      <c r="D1342" t="str">
        <f>+VLOOKUP(base[[#This Row],[key]],Tabla2[[key]:[Homologado]],4,0)</f>
        <v>Atención</v>
      </c>
    </row>
    <row r="1343" spans="1:4" x14ac:dyDescent="0.3">
      <c r="A1343" t="s">
        <v>24988</v>
      </c>
      <c r="B1343" t="s">
        <v>28687</v>
      </c>
      <c r="C1343">
        <f t="shared" si="20"/>
        <v>2</v>
      </c>
      <c r="D1343" t="str">
        <f>+VLOOKUP(base[[#This Row],[key]],Tabla2[[key]:[Homologado]],4,0)</f>
        <v>Atención</v>
      </c>
    </row>
    <row r="1344" spans="1:4" x14ac:dyDescent="0.3">
      <c r="A1344" t="s">
        <v>24989</v>
      </c>
      <c r="B1344" t="s">
        <v>28687</v>
      </c>
      <c r="C1344">
        <f t="shared" si="20"/>
        <v>2</v>
      </c>
      <c r="D1344" t="str">
        <f>+VLOOKUP(base[[#This Row],[key]],Tabla2[[key]:[Homologado]],4,0)</f>
        <v>Atención</v>
      </c>
    </row>
    <row r="1345" spans="1:4" x14ac:dyDescent="0.3">
      <c r="A1345" t="s">
        <v>24597</v>
      </c>
      <c r="B1345" t="s">
        <v>28687</v>
      </c>
      <c r="C1345">
        <f t="shared" si="20"/>
        <v>2</v>
      </c>
      <c r="D1345" t="str">
        <f>+VLOOKUP(base[[#This Row],[key]],Tabla2[[key]:[Homologado]],4,0)</f>
        <v>Atención</v>
      </c>
    </row>
    <row r="1346" spans="1:4" x14ac:dyDescent="0.3">
      <c r="A1346" t="s">
        <v>5866</v>
      </c>
      <c r="B1346" t="s">
        <v>28687</v>
      </c>
      <c r="C1346">
        <f t="shared" si="20"/>
        <v>2</v>
      </c>
      <c r="D1346" t="str">
        <f>+VLOOKUP(base[[#This Row],[key]],Tabla2[[key]:[Homologado]],4,0)</f>
        <v>Atención</v>
      </c>
    </row>
    <row r="1347" spans="1:4" x14ac:dyDescent="0.3">
      <c r="A1347" t="s">
        <v>15932</v>
      </c>
      <c r="B1347" t="s">
        <v>28687</v>
      </c>
      <c r="C1347">
        <f t="shared" si="20"/>
        <v>2</v>
      </c>
      <c r="D1347" t="str">
        <f>+VLOOKUP(base[[#This Row],[key]],Tabla2[[key]:[Homologado]],4,0)</f>
        <v>Atención</v>
      </c>
    </row>
    <row r="1348" spans="1:4" x14ac:dyDescent="0.3">
      <c r="A1348" t="s">
        <v>23469</v>
      </c>
      <c r="B1348" t="s">
        <v>28687</v>
      </c>
      <c r="C1348">
        <f t="shared" ref="C1348:C1411" si="21">+IF(B1348=B1347,C1347,C1347+1)</f>
        <v>2</v>
      </c>
      <c r="D1348" t="str">
        <f>+VLOOKUP(base[[#This Row],[key]],Tabla2[[key]:[Homologado]],4,0)</f>
        <v>Atención</v>
      </c>
    </row>
    <row r="1349" spans="1:4" x14ac:dyDescent="0.3">
      <c r="A1349" t="s">
        <v>14993</v>
      </c>
      <c r="B1349" t="s">
        <v>28687</v>
      </c>
      <c r="C1349">
        <f t="shared" si="21"/>
        <v>2</v>
      </c>
      <c r="D1349" t="str">
        <f>+VLOOKUP(base[[#This Row],[key]],Tabla2[[key]:[Homologado]],4,0)</f>
        <v>Atención</v>
      </c>
    </row>
    <row r="1350" spans="1:4" x14ac:dyDescent="0.3">
      <c r="A1350" t="s">
        <v>11844</v>
      </c>
      <c r="B1350" t="s">
        <v>28687</v>
      </c>
      <c r="C1350">
        <f t="shared" si="21"/>
        <v>2</v>
      </c>
      <c r="D1350" t="str">
        <f>+VLOOKUP(base[[#This Row],[key]],Tabla2[[key]:[Homologado]],4,0)</f>
        <v>Atención</v>
      </c>
    </row>
    <row r="1351" spans="1:4" x14ac:dyDescent="0.3">
      <c r="A1351" t="s">
        <v>27017</v>
      </c>
      <c r="B1351" t="s">
        <v>28687</v>
      </c>
      <c r="C1351">
        <f t="shared" si="21"/>
        <v>2</v>
      </c>
      <c r="D1351" t="str">
        <f>+VLOOKUP(base[[#This Row],[key]],Tabla2[[key]:[Homologado]],4,0)</f>
        <v>Atención</v>
      </c>
    </row>
    <row r="1352" spans="1:4" x14ac:dyDescent="0.3">
      <c r="A1352" t="s">
        <v>27018</v>
      </c>
      <c r="B1352" t="s">
        <v>28687</v>
      </c>
      <c r="C1352">
        <f t="shared" si="21"/>
        <v>2</v>
      </c>
      <c r="D1352" t="str">
        <f>+VLOOKUP(base[[#This Row],[key]],Tabla2[[key]:[Homologado]],4,0)</f>
        <v>Atención</v>
      </c>
    </row>
    <row r="1353" spans="1:4" x14ac:dyDescent="0.3">
      <c r="A1353" t="s">
        <v>27019</v>
      </c>
      <c r="B1353" t="s">
        <v>28687</v>
      </c>
      <c r="C1353">
        <f t="shared" si="21"/>
        <v>2</v>
      </c>
      <c r="D1353" t="str">
        <f>+VLOOKUP(base[[#This Row],[key]],Tabla2[[key]:[Homologado]],4,0)</f>
        <v>Atención</v>
      </c>
    </row>
    <row r="1354" spans="1:4" x14ac:dyDescent="0.3">
      <c r="A1354" t="s">
        <v>27020</v>
      </c>
      <c r="B1354" t="s">
        <v>28687</v>
      </c>
      <c r="C1354">
        <f t="shared" si="21"/>
        <v>2</v>
      </c>
      <c r="D1354" t="str">
        <f>+VLOOKUP(base[[#This Row],[key]],Tabla2[[key]:[Homologado]],4,0)</f>
        <v>Atención</v>
      </c>
    </row>
    <row r="1355" spans="1:4" x14ac:dyDescent="0.3">
      <c r="A1355" t="s">
        <v>23471</v>
      </c>
      <c r="B1355" t="s">
        <v>28687</v>
      </c>
      <c r="C1355">
        <f t="shared" si="21"/>
        <v>2</v>
      </c>
      <c r="D1355" t="str">
        <f>+VLOOKUP(base[[#This Row],[key]],Tabla2[[key]:[Homologado]],4,0)</f>
        <v>Atención</v>
      </c>
    </row>
    <row r="1356" spans="1:4" x14ac:dyDescent="0.3">
      <c r="A1356" t="s">
        <v>27021</v>
      </c>
      <c r="B1356" t="s">
        <v>28687</v>
      </c>
      <c r="C1356">
        <f t="shared" si="21"/>
        <v>2</v>
      </c>
      <c r="D1356" t="str">
        <f>+VLOOKUP(base[[#This Row],[key]],Tabla2[[key]:[Homologado]],4,0)</f>
        <v>Atención</v>
      </c>
    </row>
    <row r="1357" spans="1:4" x14ac:dyDescent="0.3">
      <c r="A1357" t="s">
        <v>23473</v>
      </c>
      <c r="B1357" t="s">
        <v>28687</v>
      </c>
      <c r="C1357">
        <f t="shared" si="21"/>
        <v>2</v>
      </c>
      <c r="D1357" t="str">
        <f>+VLOOKUP(base[[#This Row],[key]],Tabla2[[key]:[Homologado]],4,0)</f>
        <v>Atención</v>
      </c>
    </row>
    <row r="1358" spans="1:4" x14ac:dyDescent="0.3">
      <c r="A1358" t="s">
        <v>23474</v>
      </c>
      <c r="B1358" t="s">
        <v>28687</v>
      </c>
      <c r="C1358">
        <f t="shared" si="21"/>
        <v>2</v>
      </c>
      <c r="D1358" t="str">
        <f>+VLOOKUP(base[[#This Row],[key]],Tabla2[[key]:[Homologado]],4,0)</f>
        <v>Atención</v>
      </c>
    </row>
    <row r="1359" spans="1:4" x14ac:dyDescent="0.3">
      <c r="A1359" t="s">
        <v>15967</v>
      </c>
      <c r="B1359" t="s">
        <v>28687</v>
      </c>
      <c r="C1359">
        <f t="shared" si="21"/>
        <v>2</v>
      </c>
      <c r="D1359" t="str">
        <f>+VLOOKUP(base[[#This Row],[key]],Tabla2[[key]:[Homologado]],4,0)</f>
        <v>Atención</v>
      </c>
    </row>
    <row r="1360" spans="1:4" x14ac:dyDescent="0.3">
      <c r="A1360" t="s">
        <v>23477</v>
      </c>
      <c r="B1360" t="s">
        <v>28687</v>
      </c>
      <c r="C1360">
        <f t="shared" si="21"/>
        <v>2</v>
      </c>
      <c r="D1360" t="str">
        <f>+VLOOKUP(base[[#This Row],[key]],Tabla2[[key]:[Homologado]],4,0)</f>
        <v>Atención</v>
      </c>
    </row>
    <row r="1361" spans="1:4" x14ac:dyDescent="0.3">
      <c r="A1361" t="s">
        <v>22523</v>
      </c>
      <c r="B1361" t="s">
        <v>28687</v>
      </c>
      <c r="C1361">
        <f t="shared" si="21"/>
        <v>2</v>
      </c>
      <c r="D1361" t="str">
        <f>+VLOOKUP(base[[#This Row],[key]],Tabla2[[key]:[Homologado]],4,0)</f>
        <v>Atención</v>
      </c>
    </row>
    <row r="1362" spans="1:4" x14ac:dyDescent="0.3">
      <c r="A1362" t="s">
        <v>15970</v>
      </c>
      <c r="B1362" t="s">
        <v>28687</v>
      </c>
      <c r="C1362">
        <f t="shared" si="21"/>
        <v>2</v>
      </c>
      <c r="D1362" t="str">
        <f>+VLOOKUP(base[[#This Row],[key]],Tabla2[[key]:[Homologado]],4,0)</f>
        <v>Atención</v>
      </c>
    </row>
    <row r="1363" spans="1:4" x14ac:dyDescent="0.3">
      <c r="A1363" t="s">
        <v>15976</v>
      </c>
      <c r="B1363" t="s">
        <v>28687</v>
      </c>
      <c r="C1363">
        <f t="shared" si="21"/>
        <v>2</v>
      </c>
      <c r="D1363" t="str">
        <f>+VLOOKUP(base[[#This Row],[key]],Tabla2[[key]:[Homologado]],4,0)</f>
        <v>Atención</v>
      </c>
    </row>
    <row r="1364" spans="1:4" x14ac:dyDescent="0.3">
      <c r="A1364" t="s">
        <v>27023</v>
      </c>
      <c r="B1364" t="s">
        <v>28687</v>
      </c>
      <c r="C1364">
        <f t="shared" si="21"/>
        <v>2</v>
      </c>
      <c r="D1364" t="str">
        <f>+VLOOKUP(base[[#This Row],[key]],Tabla2[[key]:[Homologado]],4,0)</f>
        <v>Atención</v>
      </c>
    </row>
    <row r="1365" spans="1:4" x14ac:dyDescent="0.3">
      <c r="A1365" t="s">
        <v>15985</v>
      </c>
      <c r="B1365" t="s">
        <v>28687</v>
      </c>
      <c r="C1365">
        <f t="shared" si="21"/>
        <v>2</v>
      </c>
      <c r="D1365" t="str">
        <f>+VLOOKUP(base[[#This Row],[key]],Tabla2[[key]:[Homologado]],4,0)</f>
        <v>Atención</v>
      </c>
    </row>
    <row r="1366" spans="1:4" x14ac:dyDescent="0.3">
      <c r="A1366" t="s">
        <v>27024</v>
      </c>
      <c r="B1366" t="s">
        <v>28687</v>
      </c>
      <c r="C1366">
        <f t="shared" si="21"/>
        <v>2</v>
      </c>
      <c r="D1366" t="str">
        <f>+VLOOKUP(base[[#This Row],[key]],Tabla2[[key]:[Homologado]],4,0)</f>
        <v>Atención</v>
      </c>
    </row>
    <row r="1367" spans="1:4" x14ac:dyDescent="0.3">
      <c r="A1367" t="s">
        <v>27025</v>
      </c>
      <c r="B1367" t="s">
        <v>28687</v>
      </c>
      <c r="C1367">
        <f t="shared" si="21"/>
        <v>2</v>
      </c>
      <c r="D1367" t="str">
        <f>+VLOOKUP(base[[#This Row],[key]],Tabla2[[key]:[Homologado]],4,0)</f>
        <v>Atención</v>
      </c>
    </row>
    <row r="1368" spans="1:4" x14ac:dyDescent="0.3">
      <c r="A1368" t="s">
        <v>27026</v>
      </c>
      <c r="B1368" t="s">
        <v>28687</v>
      </c>
      <c r="C1368">
        <f t="shared" si="21"/>
        <v>2</v>
      </c>
      <c r="D1368" t="str">
        <f>+VLOOKUP(base[[#This Row],[key]],Tabla2[[key]:[Homologado]],4,0)</f>
        <v>Atención</v>
      </c>
    </row>
    <row r="1369" spans="1:4" x14ac:dyDescent="0.3">
      <c r="A1369" t="s">
        <v>15993</v>
      </c>
      <c r="B1369" t="s">
        <v>28687</v>
      </c>
      <c r="C1369">
        <f t="shared" si="21"/>
        <v>2</v>
      </c>
      <c r="D1369" t="str">
        <f>+VLOOKUP(base[[#This Row],[key]],Tabla2[[key]:[Homologado]],4,0)</f>
        <v>Atención</v>
      </c>
    </row>
    <row r="1370" spans="1:4" x14ac:dyDescent="0.3">
      <c r="A1370" t="s">
        <v>15994</v>
      </c>
      <c r="B1370" t="s">
        <v>28687</v>
      </c>
      <c r="C1370">
        <f t="shared" si="21"/>
        <v>2</v>
      </c>
      <c r="D1370" t="str">
        <f>+VLOOKUP(base[[#This Row],[key]],Tabla2[[key]:[Homologado]],4,0)</f>
        <v>Atención</v>
      </c>
    </row>
    <row r="1371" spans="1:4" x14ac:dyDescent="0.3">
      <c r="A1371" t="s">
        <v>22546</v>
      </c>
      <c r="B1371" t="s">
        <v>28687</v>
      </c>
      <c r="C1371">
        <f t="shared" si="21"/>
        <v>2</v>
      </c>
      <c r="D1371" t="str">
        <f>+VLOOKUP(base[[#This Row],[key]],Tabla2[[key]:[Homologado]],4,0)</f>
        <v>Atención</v>
      </c>
    </row>
    <row r="1372" spans="1:4" x14ac:dyDescent="0.3">
      <c r="A1372" t="s">
        <v>27027</v>
      </c>
      <c r="B1372" t="s">
        <v>28687</v>
      </c>
      <c r="C1372">
        <f t="shared" si="21"/>
        <v>2</v>
      </c>
      <c r="D1372" t="str">
        <f>+VLOOKUP(base[[#This Row],[key]],Tabla2[[key]:[Homologado]],4,0)</f>
        <v>Atención</v>
      </c>
    </row>
    <row r="1373" spans="1:4" x14ac:dyDescent="0.3">
      <c r="A1373" t="s">
        <v>27028</v>
      </c>
      <c r="B1373" t="s">
        <v>28687</v>
      </c>
      <c r="C1373">
        <f t="shared" si="21"/>
        <v>2</v>
      </c>
      <c r="D1373" t="str">
        <f>+VLOOKUP(base[[#This Row],[key]],Tabla2[[key]:[Homologado]],4,0)</f>
        <v>Atención</v>
      </c>
    </row>
    <row r="1374" spans="1:4" x14ac:dyDescent="0.3">
      <c r="A1374" t="s">
        <v>27029</v>
      </c>
      <c r="B1374" t="s">
        <v>28687</v>
      </c>
      <c r="C1374">
        <f t="shared" si="21"/>
        <v>2</v>
      </c>
      <c r="D1374" t="str">
        <f>+VLOOKUP(base[[#This Row],[key]],Tabla2[[key]:[Homologado]],4,0)</f>
        <v>Atención</v>
      </c>
    </row>
    <row r="1375" spans="1:4" x14ac:dyDescent="0.3">
      <c r="A1375" t="s">
        <v>27030</v>
      </c>
      <c r="B1375" t="s">
        <v>28687</v>
      </c>
      <c r="C1375">
        <f t="shared" si="21"/>
        <v>2</v>
      </c>
      <c r="D1375" t="str">
        <f>+VLOOKUP(base[[#This Row],[key]],Tabla2[[key]:[Homologado]],4,0)</f>
        <v>Atención</v>
      </c>
    </row>
    <row r="1376" spans="1:4" x14ac:dyDescent="0.3">
      <c r="A1376" t="s">
        <v>27031</v>
      </c>
      <c r="B1376" t="s">
        <v>28687</v>
      </c>
      <c r="C1376">
        <f t="shared" si="21"/>
        <v>2</v>
      </c>
      <c r="D1376" t="str">
        <f>+VLOOKUP(base[[#This Row],[key]],Tabla2[[key]:[Homologado]],4,0)</f>
        <v>Atención</v>
      </c>
    </row>
    <row r="1377" spans="1:4" x14ac:dyDescent="0.3">
      <c r="A1377" t="s">
        <v>27032</v>
      </c>
      <c r="B1377" t="s">
        <v>28687</v>
      </c>
      <c r="C1377">
        <f t="shared" si="21"/>
        <v>2</v>
      </c>
      <c r="D1377" t="str">
        <f>+VLOOKUP(base[[#This Row],[key]],Tabla2[[key]:[Homologado]],4,0)</f>
        <v>Atención</v>
      </c>
    </row>
    <row r="1378" spans="1:4" x14ac:dyDescent="0.3">
      <c r="A1378" t="s">
        <v>24443</v>
      </c>
      <c r="B1378" t="s">
        <v>28687</v>
      </c>
      <c r="C1378">
        <f t="shared" si="21"/>
        <v>2</v>
      </c>
      <c r="D1378" t="str">
        <f>+VLOOKUP(base[[#This Row],[key]],Tabla2[[key]:[Homologado]],4,0)</f>
        <v>Atención</v>
      </c>
    </row>
    <row r="1379" spans="1:4" x14ac:dyDescent="0.3">
      <c r="A1379" t="s">
        <v>24444</v>
      </c>
      <c r="B1379" t="s">
        <v>28687</v>
      </c>
      <c r="C1379">
        <f t="shared" si="21"/>
        <v>2</v>
      </c>
      <c r="D1379" t="str">
        <f>+VLOOKUP(base[[#This Row],[key]],Tabla2[[key]:[Homologado]],4,0)</f>
        <v>Atención</v>
      </c>
    </row>
    <row r="1380" spans="1:4" x14ac:dyDescent="0.3">
      <c r="A1380" t="s">
        <v>21512</v>
      </c>
      <c r="B1380" t="s">
        <v>28687</v>
      </c>
      <c r="C1380">
        <f t="shared" si="21"/>
        <v>2</v>
      </c>
      <c r="D1380" t="str">
        <f>+VLOOKUP(base[[#This Row],[key]],Tabla2[[key]:[Homologado]],4,0)</f>
        <v>Atención</v>
      </c>
    </row>
    <row r="1381" spans="1:4" x14ac:dyDescent="0.3">
      <c r="A1381" t="s">
        <v>22590</v>
      </c>
      <c r="B1381" t="s">
        <v>28687</v>
      </c>
      <c r="C1381">
        <f t="shared" si="21"/>
        <v>2</v>
      </c>
      <c r="D1381" t="str">
        <f>+VLOOKUP(base[[#This Row],[key]],Tabla2[[key]:[Homologado]],4,0)</f>
        <v>Atención</v>
      </c>
    </row>
    <row r="1382" spans="1:4" x14ac:dyDescent="0.3">
      <c r="A1382" t="s">
        <v>17470</v>
      </c>
      <c r="B1382" t="s">
        <v>28687</v>
      </c>
      <c r="C1382">
        <f t="shared" si="21"/>
        <v>2</v>
      </c>
      <c r="D1382" t="str">
        <f>+VLOOKUP(base[[#This Row],[key]],Tabla2[[key]:[Homologado]],4,0)</f>
        <v>Atención</v>
      </c>
    </row>
    <row r="1383" spans="1:4" x14ac:dyDescent="0.3">
      <c r="A1383" t="s">
        <v>22592</v>
      </c>
      <c r="B1383" t="s">
        <v>28687</v>
      </c>
      <c r="C1383">
        <f t="shared" si="21"/>
        <v>2</v>
      </c>
      <c r="D1383" t="str">
        <f>+VLOOKUP(base[[#This Row],[key]],Tabla2[[key]:[Homologado]],4,0)</f>
        <v>Atención</v>
      </c>
    </row>
    <row r="1384" spans="1:4" x14ac:dyDescent="0.3">
      <c r="A1384" t="s">
        <v>27033</v>
      </c>
      <c r="B1384" t="s">
        <v>28687</v>
      </c>
      <c r="C1384">
        <f t="shared" si="21"/>
        <v>2</v>
      </c>
      <c r="D1384" t="str">
        <f>+VLOOKUP(base[[#This Row],[key]],Tabla2[[key]:[Homologado]],4,0)</f>
        <v>Atención</v>
      </c>
    </row>
    <row r="1385" spans="1:4" x14ac:dyDescent="0.3">
      <c r="A1385" t="s">
        <v>27034</v>
      </c>
      <c r="B1385" t="s">
        <v>28687</v>
      </c>
      <c r="C1385">
        <f t="shared" si="21"/>
        <v>2</v>
      </c>
      <c r="D1385" t="str">
        <f>+VLOOKUP(base[[#This Row],[key]],Tabla2[[key]:[Homologado]],4,0)</f>
        <v>Atención</v>
      </c>
    </row>
    <row r="1386" spans="1:4" x14ac:dyDescent="0.3">
      <c r="A1386" t="s">
        <v>26661</v>
      </c>
      <c r="B1386" t="s">
        <v>28687</v>
      </c>
      <c r="C1386">
        <f t="shared" si="21"/>
        <v>2</v>
      </c>
      <c r="D1386" t="str">
        <f>+VLOOKUP(base[[#This Row],[key]],Tabla2[[key]:[Homologado]],4,0)</f>
        <v>Atención</v>
      </c>
    </row>
    <row r="1387" spans="1:4" x14ac:dyDescent="0.3">
      <c r="A1387" t="s">
        <v>27035</v>
      </c>
      <c r="B1387" t="s">
        <v>28687</v>
      </c>
      <c r="C1387">
        <f t="shared" si="21"/>
        <v>2</v>
      </c>
      <c r="D1387" t="str">
        <f>+VLOOKUP(base[[#This Row],[key]],Tabla2[[key]:[Homologado]],4,0)</f>
        <v>Atención</v>
      </c>
    </row>
    <row r="1388" spans="1:4" x14ac:dyDescent="0.3">
      <c r="A1388" t="s">
        <v>27036</v>
      </c>
      <c r="B1388" t="s">
        <v>28687</v>
      </c>
      <c r="C1388">
        <f t="shared" si="21"/>
        <v>2</v>
      </c>
      <c r="D1388" t="str">
        <f>+VLOOKUP(base[[#This Row],[key]],Tabla2[[key]:[Homologado]],4,0)</f>
        <v>Atención</v>
      </c>
    </row>
    <row r="1389" spans="1:4" x14ac:dyDescent="0.3">
      <c r="A1389" t="s">
        <v>23837</v>
      </c>
      <c r="B1389" t="s">
        <v>28687</v>
      </c>
      <c r="C1389">
        <f t="shared" si="21"/>
        <v>2</v>
      </c>
      <c r="D1389" t="str">
        <f>+VLOOKUP(base[[#This Row],[key]],Tabla2[[key]:[Homologado]],4,0)</f>
        <v>Atención</v>
      </c>
    </row>
    <row r="1390" spans="1:4" x14ac:dyDescent="0.3">
      <c r="A1390" t="s">
        <v>27037</v>
      </c>
      <c r="B1390" t="s">
        <v>28687</v>
      </c>
      <c r="C1390">
        <f t="shared" si="21"/>
        <v>2</v>
      </c>
      <c r="D1390" t="str">
        <f>+VLOOKUP(base[[#This Row],[key]],Tabla2[[key]:[Homologado]],4,0)</f>
        <v>Atención</v>
      </c>
    </row>
    <row r="1391" spans="1:4" x14ac:dyDescent="0.3">
      <c r="A1391" t="s">
        <v>22598</v>
      </c>
      <c r="B1391" t="s">
        <v>28687</v>
      </c>
      <c r="C1391">
        <f t="shared" si="21"/>
        <v>2</v>
      </c>
      <c r="D1391" t="str">
        <f>+VLOOKUP(base[[#This Row],[key]],Tabla2[[key]:[Homologado]],4,0)</f>
        <v>Atención</v>
      </c>
    </row>
    <row r="1392" spans="1:4" x14ac:dyDescent="0.3">
      <c r="A1392" t="s">
        <v>27038</v>
      </c>
      <c r="B1392" t="s">
        <v>28687</v>
      </c>
      <c r="C1392">
        <f t="shared" si="21"/>
        <v>2</v>
      </c>
      <c r="D1392" t="str">
        <f>+VLOOKUP(base[[#This Row],[key]],Tabla2[[key]:[Homologado]],4,0)</f>
        <v>Atención</v>
      </c>
    </row>
    <row r="1393" spans="1:4" x14ac:dyDescent="0.3">
      <c r="A1393" t="s">
        <v>21515</v>
      </c>
      <c r="B1393" t="s">
        <v>28687</v>
      </c>
      <c r="C1393">
        <f t="shared" si="21"/>
        <v>2</v>
      </c>
      <c r="D1393" t="str">
        <f>+VLOOKUP(base[[#This Row],[key]],Tabla2[[key]:[Homologado]],4,0)</f>
        <v>Atención</v>
      </c>
    </row>
    <row r="1394" spans="1:4" x14ac:dyDescent="0.3">
      <c r="A1394" t="s">
        <v>27039</v>
      </c>
      <c r="B1394" t="s">
        <v>28687</v>
      </c>
      <c r="C1394">
        <f t="shared" si="21"/>
        <v>2</v>
      </c>
      <c r="D1394" t="str">
        <f>+VLOOKUP(base[[#This Row],[key]],Tabla2[[key]:[Homologado]],4,0)</f>
        <v>Atención</v>
      </c>
    </row>
    <row r="1395" spans="1:4" x14ac:dyDescent="0.3">
      <c r="A1395" t="s">
        <v>27040</v>
      </c>
      <c r="B1395" t="s">
        <v>28687</v>
      </c>
      <c r="C1395">
        <f t="shared" si="21"/>
        <v>2</v>
      </c>
      <c r="D1395" t="str">
        <f>+VLOOKUP(base[[#This Row],[key]],Tabla2[[key]:[Homologado]],4,0)</f>
        <v>Atención</v>
      </c>
    </row>
    <row r="1396" spans="1:4" x14ac:dyDescent="0.3">
      <c r="A1396" t="s">
        <v>24447</v>
      </c>
      <c r="B1396" t="s">
        <v>28687</v>
      </c>
      <c r="C1396">
        <f t="shared" si="21"/>
        <v>2</v>
      </c>
      <c r="D1396" t="str">
        <f>+VLOOKUP(base[[#This Row],[key]],Tabla2[[key]:[Homologado]],4,0)</f>
        <v>Atención</v>
      </c>
    </row>
    <row r="1397" spans="1:4" x14ac:dyDescent="0.3">
      <c r="A1397" t="s">
        <v>16044</v>
      </c>
      <c r="B1397" t="s">
        <v>28687</v>
      </c>
      <c r="C1397">
        <f t="shared" si="21"/>
        <v>2</v>
      </c>
      <c r="D1397" t="str">
        <f>+VLOOKUP(base[[#This Row],[key]],Tabla2[[key]:[Homologado]],4,0)</f>
        <v>Atención</v>
      </c>
    </row>
    <row r="1398" spans="1:4" x14ac:dyDescent="0.3">
      <c r="A1398" t="s">
        <v>16045</v>
      </c>
      <c r="B1398" t="s">
        <v>28687</v>
      </c>
      <c r="C1398">
        <f t="shared" si="21"/>
        <v>2</v>
      </c>
      <c r="D1398" t="str">
        <f>+VLOOKUP(base[[#This Row],[key]],Tabla2[[key]:[Homologado]],4,0)</f>
        <v>Atención</v>
      </c>
    </row>
    <row r="1399" spans="1:4" x14ac:dyDescent="0.3">
      <c r="A1399" t="s">
        <v>27041</v>
      </c>
      <c r="B1399" t="s">
        <v>28687</v>
      </c>
      <c r="C1399">
        <f t="shared" si="21"/>
        <v>2</v>
      </c>
      <c r="D1399" t="str">
        <f>+VLOOKUP(base[[#This Row],[key]],Tabla2[[key]:[Homologado]],4,0)</f>
        <v>Atención</v>
      </c>
    </row>
    <row r="1400" spans="1:4" x14ac:dyDescent="0.3">
      <c r="A1400" t="s">
        <v>12768</v>
      </c>
      <c r="B1400" t="s">
        <v>28687</v>
      </c>
      <c r="C1400">
        <f t="shared" si="21"/>
        <v>2</v>
      </c>
      <c r="D1400" t="str">
        <f>+VLOOKUP(base[[#This Row],[key]],Tabla2[[key]:[Homologado]],4,0)</f>
        <v>Atención</v>
      </c>
    </row>
    <row r="1401" spans="1:4" x14ac:dyDescent="0.3">
      <c r="A1401" t="s">
        <v>16049</v>
      </c>
      <c r="B1401" t="s">
        <v>28687</v>
      </c>
      <c r="C1401">
        <f t="shared" si="21"/>
        <v>2</v>
      </c>
      <c r="D1401" t="str">
        <f>+VLOOKUP(base[[#This Row],[key]],Tabla2[[key]:[Homologado]],4,0)</f>
        <v>Atención</v>
      </c>
    </row>
    <row r="1402" spans="1:4" x14ac:dyDescent="0.3">
      <c r="A1402" t="s">
        <v>23506</v>
      </c>
      <c r="B1402" t="s">
        <v>28687</v>
      </c>
      <c r="C1402">
        <f t="shared" si="21"/>
        <v>2</v>
      </c>
      <c r="D1402" t="str">
        <f>+VLOOKUP(base[[#This Row],[key]],Tabla2[[key]:[Homologado]],4,0)</f>
        <v>Atención</v>
      </c>
    </row>
    <row r="1403" spans="1:4" x14ac:dyDescent="0.3">
      <c r="A1403" t="s">
        <v>23507</v>
      </c>
      <c r="B1403" t="s">
        <v>28687</v>
      </c>
      <c r="C1403">
        <f t="shared" si="21"/>
        <v>2</v>
      </c>
      <c r="D1403" t="str">
        <f>+VLOOKUP(base[[#This Row],[key]],Tabla2[[key]:[Homologado]],4,0)</f>
        <v>Atención</v>
      </c>
    </row>
    <row r="1404" spans="1:4" x14ac:dyDescent="0.3">
      <c r="A1404" t="s">
        <v>23508</v>
      </c>
      <c r="B1404" t="s">
        <v>28687</v>
      </c>
      <c r="C1404">
        <f t="shared" si="21"/>
        <v>2</v>
      </c>
      <c r="D1404" t="str">
        <f>+VLOOKUP(base[[#This Row],[key]],Tabla2[[key]:[Homologado]],4,0)</f>
        <v>Atención</v>
      </c>
    </row>
    <row r="1405" spans="1:4" x14ac:dyDescent="0.3">
      <c r="A1405" t="s">
        <v>27042</v>
      </c>
      <c r="B1405" t="s">
        <v>28687</v>
      </c>
      <c r="C1405">
        <f t="shared" si="21"/>
        <v>2</v>
      </c>
      <c r="D1405" t="str">
        <f>+VLOOKUP(base[[#This Row],[key]],Tabla2[[key]:[Homologado]],4,0)</f>
        <v>Atención</v>
      </c>
    </row>
    <row r="1406" spans="1:4" x14ac:dyDescent="0.3">
      <c r="A1406" t="s">
        <v>23509</v>
      </c>
      <c r="B1406" t="s">
        <v>28687</v>
      </c>
      <c r="C1406">
        <f t="shared" si="21"/>
        <v>2</v>
      </c>
      <c r="D1406" t="str">
        <f>+VLOOKUP(base[[#This Row],[key]],Tabla2[[key]:[Homologado]],4,0)</f>
        <v>Atención</v>
      </c>
    </row>
    <row r="1407" spans="1:4" x14ac:dyDescent="0.3">
      <c r="A1407" t="s">
        <v>23510</v>
      </c>
      <c r="B1407" t="s">
        <v>28687</v>
      </c>
      <c r="C1407">
        <f t="shared" si="21"/>
        <v>2</v>
      </c>
      <c r="D1407" t="str">
        <f>+VLOOKUP(base[[#This Row],[key]],Tabla2[[key]:[Homologado]],4,0)</f>
        <v>Atención</v>
      </c>
    </row>
    <row r="1408" spans="1:4" x14ac:dyDescent="0.3">
      <c r="A1408" t="s">
        <v>23511</v>
      </c>
      <c r="B1408" t="s">
        <v>28687</v>
      </c>
      <c r="C1408">
        <f t="shared" si="21"/>
        <v>2</v>
      </c>
      <c r="D1408" t="str">
        <f>+VLOOKUP(base[[#This Row],[key]],Tabla2[[key]:[Homologado]],4,0)</f>
        <v>Atención</v>
      </c>
    </row>
    <row r="1409" spans="1:4" x14ac:dyDescent="0.3">
      <c r="A1409" t="s">
        <v>23512</v>
      </c>
      <c r="B1409" t="s">
        <v>28687</v>
      </c>
      <c r="C1409">
        <f t="shared" si="21"/>
        <v>2</v>
      </c>
      <c r="D1409" t="str">
        <f>+VLOOKUP(base[[#This Row],[key]],Tabla2[[key]:[Homologado]],4,0)</f>
        <v>Atención</v>
      </c>
    </row>
    <row r="1410" spans="1:4" x14ac:dyDescent="0.3">
      <c r="A1410" t="s">
        <v>12771</v>
      </c>
      <c r="B1410" t="s">
        <v>28687</v>
      </c>
      <c r="C1410">
        <f t="shared" si="21"/>
        <v>2</v>
      </c>
      <c r="D1410" t="str">
        <f>+VLOOKUP(base[[#This Row],[key]],Tabla2[[key]:[Homologado]],4,0)</f>
        <v>Atención</v>
      </c>
    </row>
    <row r="1411" spans="1:4" x14ac:dyDescent="0.3">
      <c r="A1411" t="s">
        <v>27043</v>
      </c>
      <c r="B1411" t="s">
        <v>28687</v>
      </c>
      <c r="C1411">
        <f t="shared" si="21"/>
        <v>2</v>
      </c>
      <c r="D1411" t="str">
        <f>+VLOOKUP(base[[#This Row],[key]],Tabla2[[key]:[Homologado]],4,0)</f>
        <v>Atención</v>
      </c>
    </row>
    <row r="1412" spans="1:4" x14ac:dyDescent="0.3">
      <c r="A1412" t="s">
        <v>23516</v>
      </c>
      <c r="B1412" t="s">
        <v>28687</v>
      </c>
      <c r="C1412">
        <f t="shared" ref="C1412:C1475" si="22">+IF(B1412=B1411,C1411,C1411+1)</f>
        <v>2</v>
      </c>
      <c r="D1412" t="str">
        <f>+VLOOKUP(base[[#This Row],[key]],Tabla2[[key]:[Homologado]],4,0)</f>
        <v>Atención</v>
      </c>
    </row>
    <row r="1413" spans="1:4" x14ac:dyDescent="0.3">
      <c r="A1413" t="s">
        <v>11950</v>
      </c>
      <c r="B1413" t="s">
        <v>28687</v>
      </c>
      <c r="C1413">
        <f t="shared" si="22"/>
        <v>2</v>
      </c>
      <c r="D1413" t="str">
        <f>+VLOOKUP(base[[#This Row],[key]],Tabla2[[key]:[Homologado]],4,0)</f>
        <v>Atención</v>
      </c>
    </row>
    <row r="1414" spans="1:4" x14ac:dyDescent="0.3">
      <c r="A1414" t="s">
        <v>24449</v>
      </c>
      <c r="B1414" t="s">
        <v>28687</v>
      </c>
      <c r="C1414">
        <f t="shared" si="22"/>
        <v>2</v>
      </c>
      <c r="D1414" t="str">
        <f>+VLOOKUP(base[[#This Row],[key]],Tabla2[[key]:[Homologado]],4,0)</f>
        <v>Atención</v>
      </c>
    </row>
    <row r="1415" spans="1:4" x14ac:dyDescent="0.3">
      <c r="A1415" t="s">
        <v>16051</v>
      </c>
      <c r="B1415" t="s">
        <v>28687</v>
      </c>
      <c r="C1415">
        <f t="shared" si="22"/>
        <v>2</v>
      </c>
      <c r="D1415" t="str">
        <f>+VLOOKUP(base[[#This Row],[key]],Tabla2[[key]:[Homologado]],4,0)</f>
        <v>Atención</v>
      </c>
    </row>
    <row r="1416" spans="1:4" x14ac:dyDescent="0.3">
      <c r="A1416" t="s">
        <v>3011</v>
      </c>
      <c r="B1416" t="s">
        <v>28687</v>
      </c>
      <c r="C1416">
        <f t="shared" si="22"/>
        <v>2</v>
      </c>
      <c r="D1416" t="str">
        <f>+VLOOKUP(base[[#This Row],[key]],Tabla2[[key]:[Homologado]],4,0)</f>
        <v>Atención</v>
      </c>
    </row>
    <row r="1417" spans="1:4" x14ac:dyDescent="0.3">
      <c r="A1417" t="s">
        <v>3013</v>
      </c>
      <c r="B1417" t="s">
        <v>28687</v>
      </c>
      <c r="C1417">
        <f t="shared" si="22"/>
        <v>2</v>
      </c>
      <c r="D1417" t="str">
        <f>+VLOOKUP(base[[#This Row],[key]],Tabla2[[key]:[Homologado]],4,0)</f>
        <v>Atención</v>
      </c>
    </row>
    <row r="1418" spans="1:4" x14ac:dyDescent="0.3">
      <c r="A1418" t="s">
        <v>25038</v>
      </c>
      <c r="B1418" t="s">
        <v>28687</v>
      </c>
      <c r="C1418">
        <f t="shared" si="22"/>
        <v>2</v>
      </c>
      <c r="D1418" t="str">
        <f>+VLOOKUP(base[[#This Row],[key]],Tabla2[[key]:[Homologado]],4,0)</f>
        <v>Atención</v>
      </c>
    </row>
    <row r="1419" spans="1:4" x14ac:dyDescent="0.3">
      <c r="A1419" t="s">
        <v>25043</v>
      </c>
      <c r="B1419" t="s">
        <v>28687</v>
      </c>
      <c r="C1419">
        <f t="shared" si="22"/>
        <v>2</v>
      </c>
      <c r="D1419" t="str">
        <f>+VLOOKUP(base[[#This Row],[key]],Tabla2[[key]:[Homologado]],4,0)</f>
        <v>Atención</v>
      </c>
    </row>
    <row r="1420" spans="1:4" x14ac:dyDescent="0.3">
      <c r="A1420" t="s">
        <v>25081</v>
      </c>
      <c r="B1420" t="s">
        <v>28687</v>
      </c>
      <c r="C1420">
        <f t="shared" si="22"/>
        <v>2</v>
      </c>
      <c r="D1420" t="str">
        <f>+VLOOKUP(base[[#This Row],[key]],Tabla2[[key]:[Homologado]],4,0)</f>
        <v>Atención</v>
      </c>
    </row>
    <row r="1421" spans="1:4" x14ac:dyDescent="0.3">
      <c r="A1421" t="s">
        <v>27045</v>
      </c>
      <c r="B1421" t="s">
        <v>28687</v>
      </c>
      <c r="C1421">
        <f t="shared" si="22"/>
        <v>2</v>
      </c>
      <c r="D1421" t="str">
        <f>+VLOOKUP(base[[#This Row],[key]],Tabla2[[key]:[Homologado]],4,0)</f>
        <v>Atención</v>
      </c>
    </row>
    <row r="1422" spans="1:4" x14ac:dyDescent="0.3">
      <c r="A1422" t="s">
        <v>25117</v>
      </c>
      <c r="B1422" t="s">
        <v>28687</v>
      </c>
      <c r="C1422">
        <f t="shared" si="22"/>
        <v>2</v>
      </c>
      <c r="D1422" t="str">
        <f>+VLOOKUP(base[[#This Row],[key]],Tabla2[[key]:[Homologado]],4,0)</f>
        <v>Atención</v>
      </c>
    </row>
    <row r="1423" spans="1:4" x14ac:dyDescent="0.3">
      <c r="A1423" t="s">
        <v>3034</v>
      </c>
      <c r="B1423" t="s">
        <v>28687</v>
      </c>
      <c r="C1423">
        <f t="shared" si="22"/>
        <v>2</v>
      </c>
      <c r="D1423" t="str">
        <f>+VLOOKUP(base[[#This Row],[key]],Tabla2[[key]:[Homologado]],4,0)</f>
        <v>Atención</v>
      </c>
    </row>
    <row r="1424" spans="1:4" x14ac:dyDescent="0.3">
      <c r="A1424" t="s">
        <v>21236</v>
      </c>
      <c r="B1424" t="s">
        <v>28687</v>
      </c>
      <c r="C1424">
        <f t="shared" si="22"/>
        <v>2</v>
      </c>
      <c r="D1424" t="str">
        <f>+VLOOKUP(base[[#This Row],[key]],Tabla2[[key]:[Homologado]],4,0)</f>
        <v>Atención</v>
      </c>
    </row>
    <row r="1425" spans="1:4" x14ac:dyDescent="0.3">
      <c r="A1425" t="s">
        <v>3039</v>
      </c>
      <c r="B1425" t="s">
        <v>28687</v>
      </c>
      <c r="C1425">
        <f t="shared" si="22"/>
        <v>2</v>
      </c>
      <c r="D1425" t="str">
        <f>+VLOOKUP(base[[#This Row],[key]],Tabla2[[key]:[Homologado]],4,0)</f>
        <v>Atención</v>
      </c>
    </row>
    <row r="1426" spans="1:4" x14ac:dyDescent="0.3">
      <c r="A1426" t="s">
        <v>21262</v>
      </c>
      <c r="B1426" t="s">
        <v>28687</v>
      </c>
      <c r="C1426">
        <f t="shared" si="22"/>
        <v>2</v>
      </c>
      <c r="D1426" t="str">
        <f>+VLOOKUP(base[[#This Row],[key]],Tabla2[[key]:[Homologado]],4,0)</f>
        <v>Atención</v>
      </c>
    </row>
    <row r="1427" spans="1:4" x14ac:dyDescent="0.3">
      <c r="A1427" t="s">
        <v>21263</v>
      </c>
      <c r="B1427" t="s">
        <v>28687</v>
      </c>
      <c r="C1427">
        <f t="shared" si="22"/>
        <v>2</v>
      </c>
      <c r="D1427" t="str">
        <f>+VLOOKUP(base[[#This Row],[key]],Tabla2[[key]:[Homologado]],4,0)</f>
        <v>Atención</v>
      </c>
    </row>
    <row r="1428" spans="1:4" x14ac:dyDescent="0.3">
      <c r="A1428" t="s">
        <v>6222</v>
      </c>
      <c r="B1428" t="s">
        <v>28687</v>
      </c>
      <c r="C1428">
        <f t="shared" si="22"/>
        <v>2</v>
      </c>
      <c r="D1428" t="str">
        <f>+VLOOKUP(base[[#This Row],[key]],Tabla2[[key]:[Homologado]],4,0)</f>
        <v>Atención</v>
      </c>
    </row>
    <row r="1429" spans="1:4" x14ac:dyDescent="0.3">
      <c r="A1429" t="s">
        <v>6253</v>
      </c>
      <c r="B1429" t="s">
        <v>28687</v>
      </c>
      <c r="C1429">
        <f t="shared" si="22"/>
        <v>2</v>
      </c>
      <c r="D1429" t="str">
        <f>+VLOOKUP(base[[#This Row],[key]],Tabla2[[key]:[Homologado]],4,0)</f>
        <v>Atención</v>
      </c>
    </row>
    <row r="1430" spans="1:4" x14ac:dyDescent="0.3">
      <c r="A1430" t="s">
        <v>34633</v>
      </c>
      <c r="B1430" t="s">
        <v>28687</v>
      </c>
      <c r="C1430">
        <f t="shared" si="22"/>
        <v>2</v>
      </c>
      <c r="D1430" t="str">
        <f>+VLOOKUP(base[[#This Row],[key]],Tabla2[[key]:[Homologado]],4,0)</f>
        <v>Atención</v>
      </c>
    </row>
    <row r="1431" spans="1:4" x14ac:dyDescent="0.3">
      <c r="A1431" t="s">
        <v>32891</v>
      </c>
      <c r="B1431" t="s">
        <v>28687</v>
      </c>
      <c r="C1431">
        <f t="shared" si="22"/>
        <v>2</v>
      </c>
      <c r="D1431" t="str">
        <f>+VLOOKUP(base[[#This Row],[key]],Tabla2[[key]:[Homologado]],4,0)</f>
        <v>Atención</v>
      </c>
    </row>
    <row r="1432" spans="1:4" x14ac:dyDescent="0.3">
      <c r="A1432" t="s">
        <v>31869</v>
      </c>
      <c r="B1432" t="s">
        <v>28687</v>
      </c>
      <c r="C1432">
        <f t="shared" si="22"/>
        <v>2</v>
      </c>
      <c r="D1432" t="str">
        <f>+VLOOKUP(base[[#This Row],[key]],Tabla2[[key]:[Homologado]],4,0)</f>
        <v>Atención</v>
      </c>
    </row>
    <row r="1433" spans="1:4" x14ac:dyDescent="0.3">
      <c r="A1433" t="s">
        <v>30446</v>
      </c>
      <c r="B1433" t="s">
        <v>28687</v>
      </c>
      <c r="C1433">
        <f t="shared" si="22"/>
        <v>2</v>
      </c>
      <c r="D1433" t="str">
        <f>+VLOOKUP(base[[#This Row],[key]],Tabla2[[key]:[Homologado]],4,0)</f>
        <v>Atención</v>
      </c>
    </row>
    <row r="1434" spans="1:4" x14ac:dyDescent="0.3">
      <c r="A1434" t="s">
        <v>34798</v>
      </c>
      <c r="B1434" t="s">
        <v>28687</v>
      </c>
      <c r="C1434">
        <f t="shared" si="22"/>
        <v>2</v>
      </c>
      <c r="D1434" t="str">
        <f>+VLOOKUP(base[[#This Row],[key]],Tabla2[[key]:[Homologado]],4,0)</f>
        <v>Atención</v>
      </c>
    </row>
    <row r="1435" spans="1:4" x14ac:dyDescent="0.3">
      <c r="A1435" t="s">
        <v>38215</v>
      </c>
      <c r="B1435" t="s">
        <v>28687</v>
      </c>
      <c r="C1435">
        <f t="shared" si="22"/>
        <v>2</v>
      </c>
      <c r="D1435" t="str">
        <f>+VLOOKUP(base[[#This Row],[key]],Tabla2[[key]:[Homologado]],4,0)</f>
        <v>Atención</v>
      </c>
    </row>
    <row r="1436" spans="1:4" x14ac:dyDescent="0.3">
      <c r="A1436" t="s">
        <v>37376</v>
      </c>
      <c r="B1436" t="s">
        <v>28687</v>
      </c>
      <c r="C1436">
        <f t="shared" si="22"/>
        <v>2</v>
      </c>
      <c r="D1436" t="str">
        <f>+VLOOKUP(base[[#This Row],[key]],Tabla2[[key]:[Homologado]],4,0)</f>
        <v>Atención</v>
      </c>
    </row>
    <row r="1437" spans="1:4" x14ac:dyDescent="0.3">
      <c r="A1437" t="s">
        <v>38231</v>
      </c>
      <c r="B1437" t="s">
        <v>28687</v>
      </c>
      <c r="C1437">
        <f t="shared" si="22"/>
        <v>2</v>
      </c>
      <c r="D1437" t="str">
        <f>+VLOOKUP(base[[#This Row],[key]],Tabla2[[key]:[Homologado]],4,0)</f>
        <v>Atención</v>
      </c>
    </row>
    <row r="1438" spans="1:4" x14ac:dyDescent="0.3">
      <c r="A1438" t="s">
        <v>32918</v>
      </c>
      <c r="B1438" t="s">
        <v>28687</v>
      </c>
      <c r="C1438">
        <f t="shared" si="22"/>
        <v>2</v>
      </c>
      <c r="D1438" t="str">
        <f>+VLOOKUP(base[[#This Row],[key]],Tabla2[[key]:[Homologado]],4,0)</f>
        <v>Atención</v>
      </c>
    </row>
    <row r="1439" spans="1:4" x14ac:dyDescent="0.3">
      <c r="A1439" t="s">
        <v>3214</v>
      </c>
      <c r="B1439" t="s">
        <v>28687</v>
      </c>
      <c r="C1439">
        <f t="shared" si="22"/>
        <v>2</v>
      </c>
      <c r="D1439" t="str">
        <f>+VLOOKUP(base[[#This Row],[key]],Tabla2[[key]:[Homologado]],4,0)</f>
        <v>Atención</v>
      </c>
    </row>
    <row r="1440" spans="1:4" x14ac:dyDescent="0.3">
      <c r="A1440" t="s">
        <v>32931</v>
      </c>
      <c r="B1440" t="s">
        <v>28687</v>
      </c>
      <c r="C1440">
        <f t="shared" si="22"/>
        <v>2</v>
      </c>
      <c r="D1440" t="str">
        <f>+VLOOKUP(base[[#This Row],[key]],Tabla2[[key]:[Homologado]],4,0)</f>
        <v>Atención</v>
      </c>
    </row>
    <row r="1441" spans="1:4" x14ac:dyDescent="0.3">
      <c r="A1441" t="s">
        <v>30464</v>
      </c>
      <c r="B1441" t="s">
        <v>28687</v>
      </c>
      <c r="C1441">
        <f t="shared" si="22"/>
        <v>2</v>
      </c>
      <c r="D1441" t="str">
        <f>+VLOOKUP(base[[#This Row],[key]],Tabla2[[key]:[Homologado]],4,0)</f>
        <v>Atención</v>
      </c>
    </row>
    <row r="1442" spans="1:4" x14ac:dyDescent="0.3">
      <c r="A1442" t="s">
        <v>30466</v>
      </c>
      <c r="B1442" t="s">
        <v>28687</v>
      </c>
      <c r="C1442">
        <f t="shared" si="22"/>
        <v>2</v>
      </c>
      <c r="D1442" t="str">
        <f>+VLOOKUP(base[[#This Row],[key]],Tabla2[[key]:[Homologado]],4,0)</f>
        <v>Atención</v>
      </c>
    </row>
    <row r="1443" spans="1:4" x14ac:dyDescent="0.3">
      <c r="A1443" t="s">
        <v>30467</v>
      </c>
      <c r="B1443" t="s">
        <v>28687</v>
      </c>
      <c r="C1443">
        <f t="shared" si="22"/>
        <v>2</v>
      </c>
      <c r="D1443" t="str">
        <f>+VLOOKUP(base[[#This Row],[key]],Tabla2[[key]:[Homologado]],4,0)</f>
        <v>Atención</v>
      </c>
    </row>
    <row r="1444" spans="1:4" x14ac:dyDescent="0.3">
      <c r="A1444" t="s">
        <v>30468</v>
      </c>
      <c r="B1444" t="s">
        <v>28687</v>
      </c>
      <c r="C1444">
        <f t="shared" si="22"/>
        <v>2</v>
      </c>
      <c r="D1444" t="str">
        <f>+VLOOKUP(base[[#This Row],[key]],Tabla2[[key]:[Homologado]],4,0)</f>
        <v>Atención</v>
      </c>
    </row>
    <row r="1445" spans="1:4" x14ac:dyDescent="0.3">
      <c r="A1445" t="s">
        <v>36361</v>
      </c>
      <c r="B1445" t="s">
        <v>28687</v>
      </c>
      <c r="C1445">
        <f t="shared" si="22"/>
        <v>2</v>
      </c>
      <c r="D1445" t="str">
        <f>+VLOOKUP(base[[#This Row],[key]],Tabla2[[key]:[Homologado]],4,0)</f>
        <v>Atención</v>
      </c>
    </row>
    <row r="1446" spans="1:4" x14ac:dyDescent="0.3">
      <c r="A1446" t="s">
        <v>36362</v>
      </c>
      <c r="B1446" t="s">
        <v>28687</v>
      </c>
      <c r="C1446">
        <f t="shared" si="22"/>
        <v>2</v>
      </c>
      <c r="D1446" t="str">
        <f>+VLOOKUP(base[[#This Row],[key]],Tabla2[[key]:[Homologado]],4,0)</f>
        <v>Atención</v>
      </c>
    </row>
    <row r="1447" spans="1:4" x14ac:dyDescent="0.3">
      <c r="A1447" t="s">
        <v>36365</v>
      </c>
      <c r="B1447" t="s">
        <v>28687</v>
      </c>
      <c r="C1447">
        <f t="shared" si="22"/>
        <v>2</v>
      </c>
      <c r="D1447" t="str">
        <f>+VLOOKUP(base[[#This Row],[key]],Tabla2[[key]:[Homologado]],4,0)</f>
        <v>Atención</v>
      </c>
    </row>
    <row r="1448" spans="1:4" x14ac:dyDescent="0.3">
      <c r="A1448" t="s">
        <v>38295</v>
      </c>
      <c r="B1448" t="s">
        <v>28687</v>
      </c>
      <c r="C1448">
        <f t="shared" si="22"/>
        <v>2</v>
      </c>
      <c r="D1448" t="str">
        <f>+VLOOKUP(base[[#This Row],[key]],Tabla2[[key]:[Homologado]],4,0)</f>
        <v>Atención</v>
      </c>
    </row>
    <row r="1449" spans="1:4" x14ac:dyDescent="0.3">
      <c r="A1449" t="s">
        <v>29138</v>
      </c>
      <c r="B1449" t="s">
        <v>28687</v>
      </c>
      <c r="C1449">
        <f t="shared" si="22"/>
        <v>2</v>
      </c>
      <c r="D1449" t="str">
        <f>+VLOOKUP(base[[#This Row],[key]],Tabla2[[key]:[Homologado]],4,0)</f>
        <v>Atención</v>
      </c>
    </row>
    <row r="1450" spans="1:4" x14ac:dyDescent="0.3">
      <c r="A1450" t="s">
        <v>35126</v>
      </c>
      <c r="B1450" t="s">
        <v>28687</v>
      </c>
      <c r="C1450">
        <f t="shared" si="22"/>
        <v>2</v>
      </c>
      <c r="D1450" t="str">
        <f>+VLOOKUP(base[[#This Row],[key]],Tabla2[[key]:[Homologado]],4,0)</f>
        <v>Atención</v>
      </c>
    </row>
    <row r="1451" spans="1:4" x14ac:dyDescent="0.3">
      <c r="A1451" t="s">
        <v>32980</v>
      </c>
      <c r="B1451" t="s">
        <v>28687</v>
      </c>
      <c r="C1451">
        <f t="shared" si="22"/>
        <v>2</v>
      </c>
      <c r="D1451" t="str">
        <f>+VLOOKUP(base[[#This Row],[key]],Tabla2[[key]:[Homologado]],4,0)</f>
        <v>Atención</v>
      </c>
    </row>
    <row r="1452" spans="1:4" x14ac:dyDescent="0.3">
      <c r="A1452" t="s">
        <v>35128</v>
      </c>
      <c r="B1452" t="s">
        <v>28687</v>
      </c>
      <c r="C1452">
        <f t="shared" si="22"/>
        <v>2</v>
      </c>
      <c r="D1452" t="str">
        <f>+VLOOKUP(base[[#This Row],[key]],Tabla2[[key]:[Homologado]],4,0)</f>
        <v>Atención</v>
      </c>
    </row>
    <row r="1453" spans="1:4" x14ac:dyDescent="0.3">
      <c r="A1453" t="s">
        <v>35129</v>
      </c>
      <c r="B1453" t="s">
        <v>28687</v>
      </c>
      <c r="C1453">
        <f t="shared" si="22"/>
        <v>2</v>
      </c>
      <c r="D1453" t="str">
        <f>+VLOOKUP(base[[#This Row],[key]],Tabla2[[key]:[Homologado]],4,0)</f>
        <v>Atención</v>
      </c>
    </row>
    <row r="1454" spans="1:4" x14ac:dyDescent="0.3">
      <c r="A1454" t="s">
        <v>32985</v>
      </c>
      <c r="B1454" t="s">
        <v>28687</v>
      </c>
      <c r="C1454">
        <f t="shared" si="22"/>
        <v>2</v>
      </c>
      <c r="D1454" t="str">
        <f>+VLOOKUP(base[[#This Row],[key]],Tabla2[[key]:[Homologado]],4,0)</f>
        <v>Atención</v>
      </c>
    </row>
    <row r="1455" spans="1:4" x14ac:dyDescent="0.3">
      <c r="A1455" t="s">
        <v>35131</v>
      </c>
      <c r="B1455" t="s">
        <v>28687</v>
      </c>
      <c r="C1455">
        <f t="shared" si="22"/>
        <v>2</v>
      </c>
      <c r="D1455" t="str">
        <f>+VLOOKUP(base[[#This Row],[key]],Tabla2[[key]:[Homologado]],4,0)</f>
        <v>Atención</v>
      </c>
    </row>
    <row r="1456" spans="1:4" x14ac:dyDescent="0.3">
      <c r="A1456" t="s">
        <v>38323</v>
      </c>
      <c r="B1456" t="s">
        <v>28687</v>
      </c>
      <c r="C1456">
        <f t="shared" si="22"/>
        <v>2</v>
      </c>
      <c r="D1456" t="str">
        <f>+VLOOKUP(base[[#This Row],[key]],Tabla2[[key]:[Homologado]],4,0)</f>
        <v>Atención</v>
      </c>
    </row>
    <row r="1457" spans="1:4" x14ac:dyDescent="0.3">
      <c r="A1457" t="s">
        <v>37800</v>
      </c>
      <c r="B1457" t="s">
        <v>28687</v>
      </c>
      <c r="C1457">
        <f t="shared" si="22"/>
        <v>2</v>
      </c>
      <c r="D1457" t="str">
        <f>+VLOOKUP(base[[#This Row],[key]],Tabla2[[key]:[Homologado]],4,0)</f>
        <v>Atención</v>
      </c>
    </row>
    <row r="1458" spans="1:4" x14ac:dyDescent="0.3">
      <c r="A1458" t="s">
        <v>37107</v>
      </c>
      <c r="B1458" t="s">
        <v>28687</v>
      </c>
      <c r="C1458">
        <f t="shared" si="22"/>
        <v>2</v>
      </c>
      <c r="D1458" t="str">
        <f>+VLOOKUP(base[[#This Row],[key]],Tabla2[[key]:[Homologado]],4,0)</f>
        <v>Atención</v>
      </c>
    </row>
    <row r="1459" spans="1:4" x14ac:dyDescent="0.3">
      <c r="A1459" t="s">
        <v>35132</v>
      </c>
      <c r="B1459" t="s">
        <v>28687</v>
      </c>
      <c r="C1459">
        <f t="shared" si="22"/>
        <v>2</v>
      </c>
      <c r="D1459" t="str">
        <f>+VLOOKUP(base[[#This Row],[key]],Tabla2[[key]:[Homologado]],4,0)</f>
        <v>Atención</v>
      </c>
    </row>
    <row r="1460" spans="1:4" x14ac:dyDescent="0.3">
      <c r="A1460" t="s">
        <v>31967</v>
      </c>
      <c r="B1460" t="s">
        <v>28687</v>
      </c>
      <c r="C1460">
        <f t="shared" si="22"/>
        <v>2</v>
      </c>
      <c r="D1460" t="str">
        <f>+VLOOKUP(base[[#This Row],[key]],Tabla2[[key]:[Homologado]],4,0)</f>
        <v>Atención</v>
      </c>
    </row>
    <row r="1461" spans="1:4" x14ac:dyDescent="0.3">
      <c r="A1461" t="s">
        <v>36030</v>
      </c>
      <c r="B1461" t="s">
        <v>28687</v>
      </c>
      <c r="C1461">
        <f t="shared" si="22"/>
        <v>2</v>
      </c>
      <c r="D1461" t="str">
        <f>+VLOOKUP(base[[#This Row],[key]],Tabla2[[key]:[Homologado]],4,0)</f>
        <v>Atención</v>
      </c>
    </row>
    <row r="1462" spans="1:4" x14ac:dyDescent="0.3">
      <c r="A1462" t="s">
        <v>36031</v>
      </c>
      <c r="B1462" t="s">
        <v>28687</v>
      </c>
      <c r="C1462">
        <f t="shared" si="22"/>
        <v>2</v>
      </c>
      <c r="D1462" t="str">
        <f>+VLOOKUP(base[[#This Row],[key]],Tabla2[[key]:[Homologado]],4,0)</f>
        <v>Atención</v>
      </c>
    </row>
    <row r="1463" spans="1:4" x14ac:dyDescent="0.3">
      <c r="A1463" t="s">
        <v>35134</v>
      </c>
      <c r="B1463" t="s">
        <v>28687</v>
      </c>
      <c r="C1463">
        <f t="shared" si="22"/>
        <v>2</v>
      </c>
      <c r="D1463" t="str">
        <f>+VLOOKUP(base[[#This Row],[key]],Tabla2[[key]:[Homologado]],4,0)</f>
        <v>Atención</v>
      </c>
    </row>
    <row r="1464" spans="1:4" x14ac:dyDescent="0.3">
      <c r="A1464" t="s">
        <v>35584</v>
      </c>
      <c r="B1464" t="s">
        <v>28687</v>
      </c>
      <c r="C1464">
        <f t="shared" si="22"/>
        <v>2</v>
      </c>
      <c r="D1464" t="str">
        <f>+VLOOKUP(base[[#This Row],[key]],Tabla2[[key]:[Homologado]],4,0)</f>
        <v>Atención</v>
      </c>
    </row>
    <row r="1465" spans="1:4" x14ac:dyDescent="0.3">
      <c r="A1465" t="s">
        <v>38346</v>
      </c>
      <c r="B1465" t="s">
        <v>28687</v>
      </c>
      <c r="C1465">
        <f t="shared" si="22"/>
        <v>2</v>
      </c>
      <c r="D1465" t="str">
        <f>+VLOOKUP(base[[#This Row],[key]],Tabla2[[key]:[Homologado]],4,0)</f>
        <v>Atención</v>
      </c>
    </row>
    <row r="1466" spans="1:4" x14ac:dyDescent="0.3">
      <c r="A1466" t="s">
        <v>38348</v>
      </c>
      <c r="B1466" t="s">
        <v>28687</v>
      </c>
      <c r="C1466">
        <f t="shared" si="22"/>
        <v>2</v>
      </c>
      <c r="D1466" t="str">
        <f>+VLOOKUP(base[[#This Row],[key]],Tabla2[[key]:[Homologado]],4,0)</f>
        <v>Atención</v>
      </c>
    </row>
    <row r="1467" spans="1:4" x14ac:dyDescent="0.3">
      <c r="A1467" t="s">
        <v>38349</v>
      </c>
      <c r="B1467" t="s">
        <v>28687</v>
      </c>
      <c r="C1467">
        <f t="shared" si="22"/>
        <v>2</v>
      </c>
      <c r="D1467" t="str">
        <f>+VLOOKUP(base[[#This Row],[key]],Tabla2[[key]:[Homologado]],4,0)</f>
        <v>Atención</v>
      </c>
    </row>
    <row r="1468" spans="1:4" x14ac:dyDescent="0.3">
      <c r="A1468" t="s">
        <v>38350</v>
      </c>
      <c r="B1468" t="s">
        <v>28687</v>
      </c>
      <c r="C1468">
        <f t="shared" si="22"/>
        <v>2</v>
      </c>
      <c r="D1468" t="str">
        <f>+VLOOKUP(base[[#This Row],[key]],Tabla2[[key]:[Homologado]],4,0)</f>
        <v>Atención</v>
      </c>
    </row>
    <row r="1469" spans="1:4" x14ac:dyDescent="0.3">
      <c r="A1469" t="s">
        <v>33019</v>
      </c>
      <c r="B1469" t="s">
        <v>28687</v>
      </c>
      <c r="C1469">
        <f t="shared" si="22"/>
        <v>2</v>
      </c>
      <c r="D1469" t="str">
        <f>+VLOOKUP(base[[#This Row],[key]],Tabla2[[key]:[Homologado]],4,0)</f>
        <v>Atención</v>
      </c>
    </row>
    <row r="1470" spans="1:4" x14ac:dyDescent="0.3">
      <c r="A1470" t="s">
        <v>30489</v>
      </c>
      <c r="B1470" t="s">
        <v>28687</v>
      </c>
      <c r="C1470">
        <f t="shared" si="22"/>
        <v>2</v>
      </c>
      <c r="D1470" t="str">
        <f>+VLOOKUP(base[[#This Row],[key]],Tabla2[[key]:[Homologado]],4,0)</f>
        <v>Atención</v>
      </c>
    </row>
    <row r="1471" spans="1:4" x14ac:dyDescent="0.3">
      <c r="A1471" t="s">
        <v>17171</v>
      </c>
      <c r="B1471" t="s">
        <v>28687</v>
      </c>
      <c r="C1471">
        <f t="shared" si="22"/>
        <v>2</v>
      </c>
      <c r="D1471" t="str">
        <f>+VLOOKUP(base[[#This Row],[key]],Tabla2[[key]:[Homologado]],4,0)</f>
        <v>Atención</v>
      </c>
    </row>
    <row r="1472" spans="1:4" x14ac:dyDescent="0.3">
      <c r="A1472" t="s">
        <v>27046</v>
      </c>
      <c r="B1472" t="s">
        <v>28687</v>
      </c>
      <c r="C1472">
        <f t="shared" si="22"/>
        <v>2</v>
      </c>
      <c r="D1472" t="str">
        <f>+VLOOKUP(base[[#This Row],[key]],Tabla2[[key]:[Homologado]],4,0)</f>
        <v>Atención</v>
      </c>
    </row>
    <row r="1473" spans="1:4" x14ac:dyDescent="0.3">
      <c r="A1473" t="s">
        <v>16365</v>
      </c>
      <c r="B1473" t="s">
        <v>28687</v>
      </c>
      <c r="C1473">
        <f t="shared" si="22"/>
        <v>2</v>
      </c>
      <c r="D1473" t="str">
        <f>+VLOOKUP(base[[#This Row],[key]],Tabla2[[key]:[Homologado]],4,0)</f>
        <v>Atención</v>
      </c>
    </row>
    <row r="1474" spans="1:4" x14ac:dyDescent="0.3">
      <c r="A1474" t="s">
        <v>12779</v>
      </c>
      <c r="B1474" t="s">
        <v>28687</v>
      </c>
      <c r="C1474">
        <f t="shared" si="22"/>
        <v>2</v>
      </c>
      <c r="D1474" t="str">
        <f>+VLOOKUP(base[[#This Row],[key]],Tabla2[[key]:[Homologado]],4,0)</f>
        <v>Atención</v>
      </c>
    </row>
    <row r="1475" spans="1:4" x14ac:dyDescent="0.3">
      <c r="A1475" t="s">
        <v>17172</v>
      </c>
      <c r="B1475" t="s">
        <v>28687</v>
      </c>
      <c r="C1475">
        <f t="shared" si="22"/>
        <v>2</v>
      </c>
      <c r="D1475" t="str">
        <f>+VLOOKUP(base[[#This Row],[key]],Tabla2[[key]:[Homologado]],4,0)</f>
        <v>Atención</v>
      </c>
    </row>
    <row r="1476" spans="1:4" x14ac:dyDescent="0.3">
      <c r="A1476" t="s">
        <v>27047</v>
      </c>
      <c r="B1476" t="s">
        <v>28687</v>
      </c>
      <c r="C1476">
        <f t="shared" ref="C1476:C1539" si="23">+IF(B1476=B1475,C1475,C1475+1)</f>
        <v>2</v>
      </c>
      <c r="D1476" t="str">
        <f>+VLOOKUP(base[[#This Row],[key]],Tabla2[[key]:[Homologado]],4,0)</f>
        <v>Atención</v>
      </c>
    </row>
    <row r="1477" spans="1:4" x14ac:dyDescent="0.3">
      <c r="A1477" t="s">
        <v>3642</v>
      </c>
      <c r="B1477" t="s">
        <v>28687</v>
      </c>
      <c r="C1477">
        <f t="shared" si="23"/>
        <v>2</v>
      </c>
      <c r="D1477" t="str">
        <f>+VLOOKUP(base[[#This Row],[key]],Tabla2[[key]:[Homologado]],4,0)</f>
        <v>Atención</v>
      </c>
    </row>
    <row r="1478" spans="1:4" x14ac:dyDescent="0.3">
      <c r="A1478" t="s">
        <v>6429</v>
      </c>
      <c r="B1478" t="s">
        <v>28687</v>
      </c>
      <c r="C1478">
        <f t="shared" si="23"/>
        <v>2</v>
      </c>
      <c r="D1478" t="str">
        <f>+VLOOKUP(base[[#This Row],[key]],Tabla2[[key]:[Homologado]],4,0)</f>
        <v>Atención</v>
      </c>
    </row>
    <row r="1479" spans="1:4" x14ac:dyDescent="0.3">
      <c r="A1479" t="s">
        <v>15331</v>
      </c>
      <c r="B1479" t="s">
        <v>28687</v>
      </c>
      <c r="C1479">
        <f t="shared" si="23"/>
        <v>2</v>
      </c>
      <c r="D1479" t="str">
        <f>+VLOOKUP(base[[#This Row],[key]],Tabla2[[key]:[Homologado]],4,0)</f>
        <v>Atención</v>
      </c>
    </row>
    <row r="1480" spans="1:4" x14ac:dyDescent="0.3">
      <c r="A1480" t="s">
        <v>3064</v>
      </c>
      <c r="B1480" t="s">
        <v>28687</v>
      </c>
      <c r="C1480">
        <f t="shared" si="23"/>
        <v>2</v>
      </c>
      <c r="D1480" t="str">
        <f>+VLOOKUP(base[[#This Row],[key]],Tabla2[[key]:[Homologado]],4,0)</f>
        <v>Atención</v>
      </c>
    </row>
    <row r="1481" spans="1:4" x14ac:dyDescent="0.3">
      <c r="A1481" t="s">
        <v>3065</v>
      </c>
      <c r="B1481" t="s">
        <v>28687</v>
      </c>
      <c r="C1481">
        <f t="shared" si="23"/>
        <v>2</v>
      </c>
      <c r="D1481" t="str">
        <f>+VLOOKUP(base[[#This Row],[key]],Tabla2[[key]:[Homologado]],4,0)</f>
        <v>Atención</v>
      </c>
    </row>
    <row r="1482" spans="1:4" x14ac:dyDescent="0.3">
      <c r="A1482" t="s">
        <v>3066</v>
      </c>
      <c r="B1482" t="s">
        <v>28687</v>
      </c>
      <c r="C1482">
        <f t="shared" si="23"/>
        <v>2</v>
      </c>
      <c r="D1482" t="str">
        <f>+VLOOKUP(base[[#This Row],[key]],Tabla2[[key]:[Homologado]],4,0)</f>
        <v>Atención</v>
      </c>
    </row>
    <row r="1483" spans="1:4" x14ac:dyDescent="0.3">
      <c r="A1483" t="s">
        <v>3068</v>
      </c>
      <c r="B1483" t="s">
        <v>28687</v>
      </c>
      <c r="C1483">
        <f t="shared" si="23"/>
        <v>2</v>
      </c>
      <c r="D1483" t="str">
        <f>+VLOOKUP(base[[#This Row],[key]],Tabla2[[key]:[Homologado]],4,0)</f>
        <v>Atención</v>
      </c>
    </row>
    <row r="1484" spans="1:4" x14ac:dyDescent="0.3">
      <c r="A1484" t="s">
        <v>3069</v>
      </c>
      <c r="B1484" t="s">
        <v>28687</v>
      </c>
      <c r="C1484">
        <f t="shared" si="23"/>
        <v>2</v>
      </c>
      <c r="D1484" t="str">
        <f>+VLOOKUP(base[[#This Row],[key]],Tabla2[[key]:[Homologado]],4,0)</f>
        <v>Atención</v>
      </c>
    </row>
    <row r="1485" spans="1:4" x14ac:dyDescent="0.3">
      <c r="A1485" t="s">
        <v>124</v>
      </c>
      <c r="B1485" t="s">
        <v>28687</v>
      </c>
      <c r="C1485">
        <f t="shared" si="23"/>
        <v>2</v>
      </c>
      <c r="D1485" t="str">
        <f>+VLOOKUP(base[[#This Row],[key]],Tabla2[[key]:[Homologado]],4,0)</f>
        <v>Atención</v>
      </c>
    </row>
    <row r="1486" spans="1:4" x14ac:dyDescent="0.3">
      <c r="A1486" t="s">
        <v>15343</v>
      </c>
      <c r="B1486" t="s">
        <v>28687</v>
      </c>
      <c r="C1486">
        <f t="shared" si="23"/>
        <v>2</v>
      </c>
      <c r="D1486" t="str">
        <f>+VLOOKUP(base[[#This Row],[key]],Tabla2[[key]:[Homologado]],4,0)</f>
        <v>Atención</v>
      </c>
    </row>
    <row r="1487" spans="1:4" x14ac:dyDescent="0.3">
      <c r="A1487" t="s">
        <v>126</v>
      </c>
      <c r="B1487" t="s">
        <v>28687</v>
      </c>
      <c r="C1487">
        <f t="shared" si="23"/>
        <v>2</v>
      </c>
      <c r="D1487" t="str">
        <f>+VLOOKUP(base[[#This Row],[key]],Tabla2[[key]:[Homologado]],4,0)</f>
        <v>Atención</v>
      </c>
    </row>
    <row r="1488" spans="1:4" x14ac:dyDescent="0.3">
      <c r="A1488" t="s">
        <v>127</v>
      </c>
      <c r="B1488" t="s">
        <v>28687</v>
      </c>
      <c r="C1488">
        <f t="shared" si="23"/>
        <v>2</v>
      </c>
      <c r="D1488" t="str">
        <f>+VLOOKUP(base[[#This Row],[key]],Tabla2[[key]:[Homologado]],4,0)</f>
        <v>Atención</v>
      </c>
    </row>
    <row r="1489" spans="1:4" x14ac:dyDescent="0.3">
      <c r="A1489" t="s">
        <v>3072</v>
      </c>
      <c r="B1489" t="s">
        <v>28687</v>
      </c>
      <c r="C1489">
        <f t="shared" si="23"/>
        <v>2</v>
      </c>
      <c r="D1489" t="str">
        <f>+VLOOKUP(base[[#This Row],[key]],Tabla2[[key]:[Homologado]],4,0)</f>
        <v>Atención</v>
      </c>
    </row>
    <row r="1490" spans="1:4" x14ac:dyDescent="0.3">
      <c r="A1490" t="s">
        <v>130</v>
      </c>
      <c r="B1490" t="s">
        <v>28687</v>
      </c>
      <c r="C1490">
        <f t="shared" si="23"/>
        <v>2</v>
      </c>
      <c r="D1490" t="str">
        <f>+VLOOKUP(base[[#This Row],[key]],Tabla2[[key]:[Homologado]],4,0)</f>
        <v>Atención</v>
      </c>
    </row>
    <row r="1491" spans="1:4" x14ac:dyDescent="0.3">
      <c r="A1491" t="s">
        <v>6506</v>
      </c>
      <c r="B1491" t="s">
        <v>28687</v>
      </c>
      <c r="C1491">
        <f t="shared" si="23"/>
        <v>2</v>
      </c>
      <c r="D1491" t="str">
        <f>+VLOOKUP(base[[#This Row],[key]],Tabla2[[key]:[Homologado]],4,0)</f>
        <v>Atención</v>
      </c>
    </row>
    <row r="1492" spans="1:4" x14ac:dyDescent="0.3">
      <c r="A1492" t="s">
        <v>22857</v>
      </c>
      <c r="B1492" t="s">
        <v>28687</v>
      </c>
      <c r="C1492">
        <f t="shared" si="23"/>
        <v>2</v>
      </c>
      <c r="D1492" t="str">
        <f>+VLOOKUP(base[[#This Row],[key]],Tabla2[[key]:[Homologado]],4,0)</f>
        <v>Atención</v>
      </c>
    </row>
    <row r="1493" spans="1:4" x14ac:dyDescent="0.3">
      <c r="A1493" t="s">
        <v>132</v>
      </c>
      <c r="B1493" t="s">
        <v>28687</v>
      </c>
      <c r="C1493">
        <f t="shared" si="23"/>
        <v>2</v>
      </c>
      <c r="D1493" t="str">
        <f>+VLOOKUP(base[[#This Row],[key]],Tabla2[[key]:[Homologado]],4,0)</f>
        <v>Atención</v>
      </c>
    </row>
    <row r="1494" spans="1:4" x14ac:dyDescent="0.3">
      <c r="A1494" t="s">
        <v>3080</v>
      </c>
      <c r="B1494" t="s">
        <v>28687</v>
      </c>
      <c r="C1494">
        <f t="shared" si="23"/>
        <v>2</v>
      </c>
      <c r="D1494" t="str">
        <f>+VLOOKUP(base[[#This Row],[key]],Tabla2[[key]:[Homologado]],4,0)</f>
        <v>Atención</v>
      </c>
    </row>
    <row r="1495" spans="1:4" x14ac:dyDescent="0.3">
      <c r="A1495" t="s">
        <v>6514</v>
      </c>
      <c r="B1495" t="s">
        <v>28687</v>
      </c>
      <c r="C1495">
        <f t="shared" si="23"/>
        <v>2</v>
      </c>
      <c r="D1495" t="str">
        <f>+VLOOKUP(base[[#This Row],[key]],Tabla2[[key]:[Homologado]],4,0)</f>
        <v>Atención</v>
      </c>
    </row>
    <row r="1496" spans="1:4" x14ac:dyDescent="0.3">
      <c r="A1496" t="s">
        <v>134</v>
      </c>
      <c r="B1496" t="s">
        <v>28687</v>
      </c>
      <c r="C1496">
        <f t="shared" si="23"/>
        <v>2</v>
      </c>
      <c r="D1496" t="str">
        <f>+VLOOKUP(base[[#This Row],[key]],Tabla2[[key]:[Homologado]],4,0)</f>
        <v>Atención</v>
      </c>
    </row>
    <row r="1497" spans="1:4" x14ac:dyDescent="0.3">
      <c r="A1497" t="s">
        <v>6527</v>
      </c>
      <c r="B1497" t="s">
        <v>28687</v>
      </c>
      <c r="C1497">
        <f t="shared" si="23"/>
        <v>2</v>
      </c>
      <c r="D1497" t="str">
        <f>+VLOOKUP(base[[#This Row],[key]],Tabla2[[key]:[Homologado]],4,0)</f>
        <v>Atención</v>
      </c>
    </row>
    <row r="1498" spans="1:4" x14ac:dyDescent="0.3">
      <c r="A1498" t="s">
        <v>6530</v>
      </c>
      <c r="B1498" t="s">
        <v>28687</v>
      </c>
      <c r="C1498">
        <f t="shared" si="23"/>
        <v>2</v>
      </c>
      <c r="D1498" t="str">
        <f>+VLOOKUP(base[[#This Row],[key]],Tabla2[[key]:[Homologado]],4,0)</f>
        <v>Atención</v>
      </c>
    </row>
    <row r="1499" spans="1:4" x14ac:dyDescent="0.3">
      <c r="A1499" t="s">
        <v>3082</v>
      </c>
      <c r="B1499" t="s">
        <v>28687</v>
      </c>
      <c r="C1499">
        <f t="shared" si="23"/>
        <v>2</v>
      </c>
      <c r="D1499" t="str">
        <f>+VLOOKUP(base[[#This Row],[key]],Tabla2[[key]:[Homologado]],4,0)</f>
        <v>Atención</v>
      </c>
    </row>
    <row r="1500" spans="1:4" x14ac:dyDescent="0.3">
      <c r="A1500" t="s">
        <v>6542</v>
      </c>
      <c r="B1500" t="s">
        <v>28687</v>
      </c>
      <c r="C1500">
        <f t="shared" si="23"/>
        <v>2</v>
      </c>
      <c r="D1500" t="str">
        <f>+VLOOKUP(base[[#This Row],[key]],Tabla2[[key]:[Homologado]],4,0)</f>
        <v>Atención</v>
      </c>
    </row>
    <row r="1501" spans="1:4" x14ac:dyDescent="0.3">
      <c r="A1501" t="s">
        <v>6544</v>
      </c>
      <c r="B1501" t="s">
        <v>28687</v>
      </c>
      <c r="C1501">
        <f t="shared" si="23"/>
        <v>2</v>
      </c>
      <c r="D1501" t="str">
        <f>+VLOOKUP(base[[#This Row],[key]],Tabla2[[key]:[Homologado]],4,0)</f>
        <v>Atención</v>
      </c>
    </row>
    <row r="1502" spans="1:4" x14ac:dyDescent="0.3">
      <c r="A1502" t="s">
        <v>135</v>
      </c>
      <c r="B1502" t="s">
        <v>28687</v>
      </c>
      <c r="C1502">
        <f t="shared" si="23"/>
        <v>2</v>
      </c>
      <c r="D1502" t="str">
        <f>+VLOOKUP(base[[#This Row],[key]],Tabla2[[key]:[Homologado]],4,0)</f>
        <v>Atención</v>
      </c>
    </row>
    <row r="1503" spans="1:4" x14ac:dyDescent="0.3">
      <c r="A1503" t="s">
        <v>3083</v>
      </c>
      <c r="B1503" t="s">
        <v>28687</v>
      </c>
      <c r="C1503">
        <f t="shared" si="23"/>
        <v>2</v>
      </c>
      <c r="D1503" t="str">
        <f>+VLOOKUP(base[[#This Row],[key]],Tabla2[[key]:[Homologado]],4,0)</f>
        <v>Atención</v>
      </c>
    </row>
    <row r="1504" spans="1:4" x14ac:dyDescent="0.3">
      <c r="A1504" t="s">
        <v>136</v>
      </c>
      <c r="B1504" t="s">
        <v>28687</v>
      </c>
      <c r="C1504">
        <f t="shared" si="23"/>
        <v>2</v>
      </c>
      <c r="D1504" t="str">
        <f>+VLOOKUP(base[[#This Row],[key]],Tabla2[[key]:[Homologado]],4,0)</f>
        <v>Atención</v>
      </c>
    </row>
    <row r="1505" spans="1:4" x14ac:dyDescent="0.3">
      <c r="A1505" t="s">
        <v>3084</v>
      </c>
      <c r="B1505" t="s">
        <v>28687</v>
      </c>
      <c r="C1505">
        <f t="shared" si="23"/>
        <v>2</v>
      </c>
      <c r="D1505" t="str">
        <f>+VLOOKUP(base[[#This Row],[key]],Tabla2[[key]:[Homologado]],4,0)</f>
        <v>Atención</v>
      </c>
    </row>
    <row r="1506" spans="1:4" x14ac:dyDescent="0.3">
      <c r="A1506" t="s">
        <v>22658</v>
      </c>
      <c r="B1506" t="s">
        <v>28687</v>
      </c>
      <c r="C1506">
        <f t="shared" si="23"/>
        <v>2</v>
      </c>
      <c r="D1506" t="str">
        <f>+VLOOKUP(base[[#This Row],[key]],Tabla2[[key]:[Homologado]],4,0)</f>
        <v>Atención</v>
      </c>
    </row>
    <row r="1507" spans="1:4" x14ac:dyDescent="0.3">
      <c r="A1507" t="s">
        <v>6558</v>
      </c>
      <c r="B1507" t="s">
        <v>28687</v>
      </c>
      <c r="C1507">
        <f t="shared" si="23"/>
        <v>2</v>
      </c>
      <c r="D1507" t="str">
        <f>+VLOOKUP(base[[#This Row],[key]],Tabla2[[key]:[Homologado]],4,0)</f>
        <v>Atención</v>
      </c>
    </row>
    <row r="1508" spans="1:4" x14ac:dyDescent="0.3">
      <c r="A1508" t="s">
        <v>138</v>
      </c>
      <c r="B1508" t="s">
        <v>28687</v>
      </c>
      <c r="C1508">
        <f t="shared" si="23"/>
        <v>2</v>
      </c>
      <c r="D1508" t="str">
        <f>+VLOOKUP(base[[#This Row],[key]],Tabla2[[key]:[Homologado]],4,0)</f>
        <v>Atención</v>
      </c>
    </row>
    <row r="1509" spans="1:4" x14ac:dyDescent="0.3">
      <c r="A1509" t="s">
        <v>22860</v>
      </c>
      <c r="B1509" t="s">
        <v>28687</v>
      </c>
      <c r="C1509">
        <f t="shared" si="23"/>
        <v>2</v>
      </c>
      <c r="D1509" t="str">
        <f>+VLOOKUP(base[[#This Row],[key]],Tabla2[[key]:[Homologado]],4,0)</f>
        <v>Atención</v>
      </c>
    </row>
    <row r="1510" spans="1:4" x14ac:dyDescent="0.3">
      <c r="A1510" t="s">
        <v>6572</v>
      </c>
      <c r="B1510" t="s">
        <v>28687</v>
      </c>
      <c r="C1510">
        <f t="shared" si="23"/>
        <v>2</v>
      </c>
      <c r="D1510" t="str">
        <f>+VLOOKUP(base[[#This Row],[key]],Tabla2[[key]:[Homologado]],4,0)</f>
        <v>Atención</v>
      </c>
    </row>
    <row r="1511" spans="1:4" x14ac:dyDescent="0.3">
      <c r="A1511" t="s">
        <v>140</v>
      </c>
      <c r="B1511" t="s">
        <v>28687</v>
      </c>
      <c r="C1511">
        <f t="shared" si="23"/>
        <v>2</v>
      </c>
      <c r="D1511" t="str">
        <f>+VLOOKUP(base[[#This Row],[key]],Tabla2[[key]:[Homologado]],4,0)</f>
        <v>Atención</v>
      </c>
    </row>
    <row r="1512" spans="1:4" x14ac:dyDescent="0.3">
      <c r="A1512" t="s">
        <v>15363</v>
      </c>
      <c r="B1512" t="s">
        <v>28687</v>
      </c>
      <c r="C1512">
        <f t="shared" si="23"/>
        <v>2</v>
      </c>
      <c r="D1512" t="str">
        <f>+VLOOKUP(base[[#This Row],[key]],Tabla2[[key]:[Homologado]],4,0)</f>
        <v>Atención</v>
      </c>
    </row>
    <row r="1513" spans="1:4" x14ac:dyDescent="0.3">
      <c r="A1513" t="s">
        <v>16096</v>
      </c>
      <c r="B1513" t="s">
        <v>28687</v>
      </c>
      <c r="C1513">
        <f t="shared" si="23"/>
        <v>2</v>
      </c>
      <c r="D1513" t="str">
        <f>+VLOOKUP(base[[#This Row],[key]],Tabla2[[key]:[Homologado]],4,0)</f>
        <v>Atención</v>
      </c>
    </row>
    <row r="1514" spans="1:4" x14ac:dyDescent="0.3">
      <c r="A1514" t="s">
        <v>11583</v>
      </c>
      <c r="B1514" t="s">
        <v>28687</v>
      </c>
      <c r="C1514">
        <f t="shared" si="23"/>
        <v>2</v>
      </c>
      <c r="D1514" t="str">
        <f>+VLOOKUP(base[[#This Row],[key]],Tabla2[[key]:[Homologado]],4,0)</f>
        <v>Atención</v>
      </c>
    </row>
    <row r="1515" spans="1:4" x14ac:dyDescent="0.3">
      <c r="A1515" t="s">
        <v>6586</v>
      </c>
      <c r="B1515" t="s">
        <v>28687</v>
      </c>
      <c r="C1515">
        <f t="shared" si="23"/>
        <v>2</v>
      </c>
      <c r="D1515" t="str">
        <f>+VLOOKUP(base[[#This Row],[key]],Tabla2[[key]:[Homologado]],4,0)</f>
        <v>Atención</v>
      </c>
    </row>
    <row r="1516" spans="1:4" x14ac:dyDescent="0.3">
      <c r="A1516" t="s">
        <v>18186</v>
      </c>
      <c r="B1516" t="s">
        <v>28687</v>
      </c>
      <c r="C1516">
        <f t="shared" si="23"/>
        <v>2</v>
      </c>
      <c r="D1516" t="str">
        <f>+VLOOKUP(base[[#This Row],[key]],Tabla2[[key]:[Homologado]],4,0)</f>
        <v>Atención</v>
      </c>
    </row>
    <row r="1517" spans="1:4" x14ac:dyDescent="0.3">
      <c r="A1517" t="s">
        <v>6594</v>
      </c>
      <c r="B1517" t="s">
        <v>28687</v>
      </c>
      <c r="C1517">
        <f t="shared" si="23"/>
        <v>2</v>
      </c>
      <c r="D1517" t="str">
        <f>+VLOOKUP(base[[#This Row],[key]],Tabla2[[key]:[Homologado]],4,0)</f>
        <v>Atención</v>
      </c>
    </row>
    <row r="1518" spans="1:4" x14ac:dyDescent="0.3">
      <c r="A1518" t="s">
        <v>3089</v>
      </c>
      <c r="B1518" t="s">
        <v>28687</v>
      </c>
      <c r="C1518">
        <f t="shared" si="23"/>
        <v>2</v>
      </c>
      <c r="D1518" t="str">
        <f>+VLOOKUP(base[[#This Row],[key]],Tabla2[[key]:[Homologado]],4,0)</f>
        <v>Atención</v>
      </c>
    </row>
    <row r="1519" spans="1:4" x14ac:dyDescent="0.3">
      <c r="A1519" t="s">
        <v>6605</v>
      </c>
      <c r="B1519" t="s">
        <v>28687</v>
      </c>
      <c r="C1519">
        <f t="shared" si="23"/>
        <v>2</v>
      </c>
      <c r="D1519" t="str">
        <f>+VLOOKUP(base[[#This Row],[key]],Tabla2[[key]:[Homologado]],4,0)</f>
        <v>Atención</v>
      </c>
    </row>
    <row r="1520" spans="1:4" x14ac:dyDescent="0.3">
      <c r="A1520" t="s">
        <v>24601</v>
      </c>
      <c r="B1520" t="s">
        <v>28687</v>
      </c>
      <c r="C1520">
        <f t="shared" si="23"/>
        <v>2</v>
      </c>
      <c r="D1520" t="str">
        <f>+VLOOKUP(base[[#This Row],[key]],Tabla2[[key]:[Homologado]],4,0)</f>
        <v>Atención</v>
      </c>
    </row>
    <row r="1521" spans="1:4" x14ac:dyDescent="0.3">
      <c r="A1521" t="s">
        <v>2249</v>
      </c>
      <c r="B1521" t="s">
        <v>28687</v>
      </c>
      <c r="C1521">
        <f t="shared" si="23"/>
        <v>2</v>
      </c>
      <c r="D1521" t="str">
        <f>+VLOOKUP(base[[#This Row],[key]],Tabla2[[key]:[Homologado]],4,0)</f>
        <v>Atención</v>
      </c>
    </row>
    <row r="1522" spans="1:4" x14ac:dyDescent="0.3">
      <c r="A1522" t="s">
        <v>2250</v>
      </c>
      <c r="B1522" t="s">
        <v>28687</v>
      </c>
      <c r="C1522">
        <f t="shared" si="23"/>
        <v>2</v>
      </c>
      <c r="D1522" t="str">
        <f>+VLOOKUP(base[[#This Row],[key]],Tabla2[[key]:[Homologado]],4,0)</f>
        <v>Atención</v>
      </c>
    </row>
    <row r="1523" spans="1:4" x14ac:dyDescent="0.3">
      <c r="A1523" t="s">
        <v>6610</v>
      </c>
      <c r="B1523" t="s">
        <v>28687</v>
      </c>
      <c r="C1523">
        <f t="shared" si="23"/>
        <v>2</v>
      </c>
      <c r="D1523" t="str">
        <f>+VLOOKUP(base[[#This Row],[key]],Tabla2[[key]:[Homologado]],4,0)</f>
        <v>Atención</v>
      </c>
    </row>
    <row r="1524" spans="1:4" x14ac:dyDescent="0.3">
      <c r="A1524" t="s">
        <v>6611</v>
      </c>
      <c r="B1524" t="s">
        <v>28687</v>
      </c>
      <c r="C1524">
        <f t="shared" si="23"/>
        <v>2</v>
      </c>
      <c r="D1524" t="str">
        <f>+VLOOKUP(base[[#This Row],[key]],Tabla2[[key]:[Homologado]],4,0)</f>
        <v>Atención</v>
      </c>
    </row>
    <row r="1525" spans="1:4" x14ac:dyDescent="0.3">
      <c r="A1525" t="s">
        <v>6612</v>
      </c>
      <c r="B1525" t="s">
        <v>28687</v>
      </c>
      <c r="C1525">
        <f t="shared" si="23"/>
        <v>2</v>
      </c>
      <c r="D1525" t="str">
        <f>+VLOOKUP(base[[#This Row],[key]],Tabla2[[key]:[Homologado]],4,0)</f>
        <v>Atención</v>
      </c>
    </row>
    <row r="1526" spans="1:4" x14ac:dyDescent="0.3">
      <c r="A1526" t="s">
        <v>6613</v>
      </c>
      <c r="B1526" t="s">
        <v>28687</v>
      </c>
      <c r="C1526">
        <f t="shared" si="23"/>
        <v>2</v>
      </c>
      <c r="D1526" t="str">
        <f>+VLOOKUP(base[[#This Row],[key]],Tabla2[[key]:[Homologado]],4,0)</f>
        <v>Atención</v>
      </c>
    </row>
    <row r="1527" spans="1:4" x14ac:dyDescent="0.3">
      <c r="A1527" t="s">
        <v>6614</v>
      </c>
      <c r="B1527" t="s">
        <v>28687</v>
      </c>
      <c r="C1527">
        <f t="shared" si="23"/>
        <v>2</v>
      </c>
      <c r="D1527" t="str">
        <f>+VLOOKUP(base[[#This Row],[key]],Tabla2[[key]:[Homologado]],4,0)</f>
        <v>Atención</v>
      </c>
    </row>
    <row r="1528" spans="1:4" x14ac:dyDescent="0.3">
      <c r="A1528" t="s">
        <v>3094</v>
      </c>
      <c r="B1528" t="s">
        <v>28687</v>
      </c>
      <c r="C1528">
        <f t="shared" si="23"/>
        <v>2</v>
      </c>
      <c r="D1528" t="str">
        <f>+VLOOKUP(base[[#This Row],[key]],Tabla2[[key]:[Homologado]],4,0)</f>
        <v>Atención</v>
      </c>
    </row>
    <row r="1529" spans="1:4" x14ac:dyDescent="0.3">
      <c r="A1529" t="s">
        <v>3095</v>
      </c>
      <c r="B1529" t="s">
        <v>28687</v>
      </c>
      <c r="C1529">
        <f t="shared" si="23"/>
        <v>2</v>
      </c>
      <c r="D1529" t="str">
        <f>+VLOOKUP(base[[#This Row],[key]],Tabla2[[key]:[Homologado]],4,0)</f>
        <v>Atención</v>
      </c>
    </row>
    <row r="1530" spans="1:4" x14ac:dyDescent="0.3">
      <c r="A1530" t="s">
        <v>3096</v>
      </c>
      <c r="B1530" t="s">
        <v>28687</v>
      </c>
      <c r="C1530">
        <f t="shared" si="23"/>
        <v>2</v>
      </c>
      <c r="D1530" t="str">
        <f>+VLOOKUP(base[[#This Row],[key]],Tabla2[[key]:[Homologado]],4,0)</f>
        <v>Atención</v>
      </c>
    </row>
    <row r="1531" spans="1:4" x14ac:dyDescent="0.3">
      <c r="A1531" t="s">
        <v>2264</v>
      </c>
      <c r="B1531" t="s">
        <v>28687</v>
      </c>
      <c r="C1531">
        <f t="shared" si="23"/>
        <v>2</v>
      </c>
      <c r="D1531" t="str">
        <f>+VLOOKUP(base[[#This Row],[key]],Tabla2[[key]:[Homologado]],4,0)</f>
        <v>Atención</v>
      </c>
    </row>
    <row r="1532" spans="1:4" x14ac:dyDescent="0.3">
      <c r="A1532" t="s">
        <v>3099</v>
      </c>
      <c r="B1532" t="s">
        <v>28687</v>
      </c>
      <c r="C1532">
        <f t="shared" si="23"/>
        <v>2</v>
      </c>
      <c r="D1532" t="str">
        <f>+VLOOKUP(base[[#This Row],[key]],Tabla2[[key]:[Homologado]],4,0)</f>
        <v>Atención</v>
      </c>
    </row>
    <row r="1533" spans="1:4" x14ac:dyDescent="0.3">
      <c r="A1533" t="s">
        <v>3101</v>
      </c>
      <c r="B1533" t="s">
        <v>28687</v>
      </c>
      <c r="C1533">
        <f t="shared" si="23"/>
        <v>2</v>
      </c>
      <c r="D1533" t="str">
        <f>+VLOOKUP(base[[#This Row],[key]],Tabla2[[key]:[Homologado]],4,0)</f>
        <v>Atención</v>
      </c>
    </row>
    <row r="1534" spans="1:4" x14ac:dyDescent="0.3">
      <c r="A1534" t="s">
        <v>3106</v>
      </c>
      <c r="B1534" t="s">
        <v>28687</v>
      </c>
      <c r="C1534">
        <f t="shared" si="23"/>
        <v>2</v>
      </c>
      <c r="D1534" t="str">
        <f>+VLOOKUP(base[[#This Row],[key]],Tabla2[[key]:[Homologado]],4,0)</f>
        <v>Atención</v>
      </c>
    </row>
    <row r="1535" spans="1:4" x14ac:dyDescent="0.3">
      <c r="A1535" t="s">
        <v>3107</v>
      </c>
      <c r="B1535" t="s">
        <v>28687</v>
      </c>
      <c r="C1535">
        <f t="shared" si="23"/>
        <v>2</v>
      </c>
      <c r="D1535" t="str">
        <f>+VLOOKUP(base[[#This Row],[key]],Tabla2[[key]:[Homologado]],4,0)</f>
        <v>Atención</v>
      </c>
    </row>
    <row r="1536" spans="1:4" x14ac:dyDescent="0.3">
      <c r="A1536" t="s">
        <v>3112</v>
      </c>
      <c r="B1536" t="s">
        <v>28687</v>
      </c>
      <c r="C1536">
        <f t="shared" si="23"/>
        <v>2</v>
      </c>
      <c r="D1536" t="str">
        <f>+VLOOKUP(base[[#This Row],[key]],Tabla2[[key]:[Homologado]],4,0)</f>
        <v>Atención</v>
      </c>
    </row>
    <row r="1537" spans="1:4" x14ac:dyDescent="0.3">
      <c r="A1537" t="s">
        <v>3119</v>
      </c>
      <c r="B1537" t="s">
        <v>28687</v>
      </c>
      <c r="C1537">
        <f t="shared" si="23"/>
        <v>2</v>
      </c>
      <c r="D1537" t="str">
        <f>+VLOOKUP(base[[#This Row],[key]],Tabla2[[key]:[Homologado]],4,0)</f>
        <v>Atención</v>
      </c>
    </row>
    <row r="1538" spans="1:4" x14ac:dyDescent="0.3">
      <c r="A1538" t="s">
        <v>3123</v>
      </c>
      <c r="B1538" t="s">
        <v>28687</v>
      </c>
      <c r="C1538">
        <f t="shared" si="23"/>
        <v>2</v>
      </c>
      <c r="D1538" t="str">
        <f>+VLOOKUP(base[[#This Row],[key]],Tabla2[[key]:[Homologado]],4,0)</f>
        <v>Atención</v>
      </c>
    </row>
    <row r="1539" spans="1:4" x14ac:dyDescent="0.3">
      <c r="A1539" t="s">
        <v>3124</v>
      </c>
      <c r="B1539" t="s">
        <v>28687</v>
      </c>
      <c r="C1539">
        <f t="shared" si="23"/>
        <v>2</v>
      </c>
      <c r="D1539" t="str">
        <f>+VLOOKUP(base[[#This Row],[key]],Tabla2[[key]:[Homologado]],4,0)</f>
        <v>Atención</v>
      </c>
    </row>
    <row r="1540" spans="1:4" x14ac:dyDescent="0.3">
      <c r="A1540" t="s">
        <v>11586</v>
      </c>
      <c r="B1540" t="s">
        <v>28687</v>
      </c>
      <c r="C1540">
        <f t="shared" ref="C1540:C1603" si="24">+IF(B1540=B1539,C1539,C1539+1)</f>
        <v>2</v>
      </c>
      <c r="D1540" t="str">
        <f>+VLOOKUP(base[[#This Row],[key]],Tabla2[[key]:[Homologado]],4,0)</f>
        <v>Atención</v>
      </c>
    </row>
    <row r="1541" spans="1:4" x14ac:dyDescent="0.3">
      <c r="A1541" t="s">
        <v>3125</v>
      </c>
      <c r="B1541" t="s">
        <v>28687</v>
      </c>
      <c r="C1541">
        <f t="shared" si="24"/>
        <v>2</v>
      </c>
      <c r="D1541" t="str">
        <f>+VLOOKUP(base[[#This Row],[key]],Tabla2[[key]:[Homologado]],4,0)</f>
        <v>Atención</v>
      </c>
    </row>
    <row r="1542" spans="1:4" x14ac:dyDescent="0.3">
      <c r="A1542" t="s">
        <v>15383</v>
      </c>
      <c r="B1542" t="s">
        <v>28687</v>
      </c>
      <c r="C1542">
        <f t="shared" si="24"/>
        <v>2</v>
      </c>
      <c r="D1542" t="str">
        <f>+VLOOKUP(base[[#This Row],[key]],Tabla2[[key]:[Homologado]],4,0)</f>
        <v>Atención</v>
      </c>
    </row>
    <row r="1543" spans="1:4" x14ac:dyDescent="0.3">
      <c r="A1543" t="s">
        <v>27048</v>
      </c>
      <c r="B1543" t="s">
        <v>28687</v>
      </c>
      <c r="C1543">
        <f t="shared" si="24"/>
        <v>2</v>
      </c>
      <c r="D1543" t="str">
        <f>+VLOOKUP(base[[#This Row],[key]],Tabla2[[key]:[Homologado]],4,0)</f>
        <v>Atención</v>
      </c>
    </row>
    <row r="1544" spans="1:4" x14ac:dyDescent="0.3">
      <c r="A1544" t="s">
        <v>3128</v>
      </c>
      <c r="B1544" t="s">
        <v>28687</v>
      </c>
      <c r="C1544">
        <f t="shared" si="24"/>
        <v>2</v>
      </c>
      <c r="D1544" t="str">
        <f>+VLOOKUP(base[[#This Row],[key]],Tabla2[[key]:[Homologado]],4,0)</f>
        <v>Atención</v>
      </c>
    </row>
    <row r="1545" spans="1:4" x14ac:dyDescent="0.3">
      <c r="A1545" t="s">
        <v>3130</v>
      </c>
      <c r="B1545" t="s">
        <v>28687</v>
      </c>
      <c r="C1545">
        <f t="shared" si="24"/>
        <v>2</v>
      </c>
      <c r="D1545" t="str">
        <f>+VLOOKUP(base[[#This Row],[key]],Tabla2[[key]:[Homologado]],4,0)</f>
        <v>Atención</v>
      </c>
    </row>
    <row r="1546" spans="1:4" x14ac:dyDescent="0.3">
      <c r="A1546" t="s">
        <v>3131</v>
      </c>
      <c r="B1546" t="s">
        <v>28687</v>
      </c>
      <c r="C1546">
        <f t="shared" si="24"/>
        <v>2</v>
      </c>
      <c r="D1546" t="str">
        <f>+VLOOKUP(base[[#This Row],[key]],Tabla2[[key]:[Homologado]],4,0)</f>
        <v>Atención</v>
      </c>
    </row>
    <row r="1547" spans="1:4" x14ac:dyDescent="0.3">
      <c r="A1547" t="s">
        <v>3132</v>
      </c>
      <c r="B1547" t="s">
        <v>28687</v>
      </c>
      <c r="C1547">
        <f t="shared" si="24"/>
        <v>2</v>
      </c>
      <c r="D1547" t="str">
        <f>+VLOOKUP(base[[#This Row],[key]],Tabla2[[key]:[Homologado]],4,0)</f>
        <v>Atención</v>
      </c>
    </row>
    <row r="1548" spans="1:4" x14ac:dyDescent="0.3">
      <c r="A1548" t="s">
        <v>3133</v>
      </c>
      <c r="B1548" t="s">
        <v>28687</v>
      </c>
      <c r="C1548">
        <f t="shared" si="24"/>
        <v>2</v>
      </c>
      <c r="D1548" t="str">
        <f>+VLOOKUP(base[[#This Row],[key]],Tabla2[[key]:[Homologado]],4,0)</f>
        <v>Atención</v>
      </c>
    </row>
    <row r="1549" spans="1:4" x14ac:dyDescent="0.3">
      <c r="A1549" t="s">
        <v>3134</v>
      </c>
      <c r="B1549" t="s">
        <v>28687</v>
      </c>
      <c r="C1549">
        <f t="shared" si="24"/>
        <v>2</v>
      </c>
      <c r="D1549" t="str">
        <f>+VLOOKUP(base[[#This Row],[key]],Tabla2[[key]:[Homologado]],4,0)</f>
        <v>Atención</v>
      </c>
    </row>
    <row r="1550" spans="1:4" x14ac:dyDescent="0.3">
      <c r="A1550" t="s">
        <v>2347</v>
      </c>
      <c r="B1550" t="s">
        <v>28687</v>
      </c>
      <c r="C1550">
        <f t="shared" si="24"/>
        <v>2</v>
      </c>
      <c r="D1550" t="str">
        <f>+VLOOKUP(base[[#This Row],[key]],Tabla2[[key]:[Homologado]],4,0)</f>
        <v>Atención</v>
      </c>
    </row>
    <row r="1551" spans="1:4" x14ac:dyDescent="0.3">
      <c r="A1551" t="s">
        <v>3140</v>
      </c>
      <c r="B1551" t="s">
        <v>28687</v>
      </c>
      <c r="C1551">
        <f t="shared" si="24"/>
        <v>2</v>
      </c>
      <c r="D1551" t="str">
        <f>+VLOOKUP(base[[#This Row],[key]],Tabla2[[key]:[Homologado]],4,0)</f>
        <v>Atención</v>
      </c>
    </row>
    <row r="1552" spans="1:4" x14ac:dyDescent="0.3">
      <c r="A1552" t="s">
        <v>3143</v>
      </c>
      <c r="B1552" t="s">
        <v>28687</v>
      </c>
      <c r="C1552">
        <f t="shared" si="24"/>
        <v>2</v>
      </c>
      <c r="D1552" t="str">
        <f>+VLOOKUP(base[[#This Row],[key]],Tabla2[[key]:[Homologado]],4,0)</f>
        <v>Atención</v>
      </c>
    </row>
    <row r="1553" spans="1:4" x14ac:dyDescent="0.3">
      <c r="A1553" t="s">
        <v>3144</v>
      </c>
      <c r="B1553" t="s">
        <v>28687</v>
      </c>
      <c r="C1553">
        <f t="shared" si="24"/>
        <v>2</v>
      </c>
      <c r="D1553" t="str">
        <f>+VLOOKUP(base[[#This Row],[key]],Tabla2[[key]:[Homologado]],4,0)</f>
        <v>Atención</v>
      </c>
    </row>
    <row r="1554" spans="1:4" x14ac:dyDescent="0.3">
      <c r="A1554" t="s">
        <v>3146</v>
      </c>
      <c r="B1554" t="s">
        <v>28687</v>
      </c>
      <c r="C1554">
        <f t="shared" si="24"/>
        <v>2</v>
      </c>
      <c r="D1554" t="str">
        <f>+VLOOKUP(base[[#This Row],[key]],Tabla2[[key]:[Homologado]],4,0)</f>
        <v>Atención</v>
      </c>
    </row>
    <row r="1555" spans="1:4" x14ac:dyDescent="0.3">
      <c r="A1555" t="s">
        <v>3147</v>
      </c>
      <c r="B1555" t="s">
        <v>28687</v>
      </c>
      <c r="C1555">
        <f t="shared" si="24"/>
        <v>2</v>
      </c>
      <c r="D1555" t="str">
        <f>+VLOOKUP(base[[#This Row],[key]],Tabla2[[key]:[Homologado]],4,0)</f>
        <v>Atención</v>
      </c>
    </row>
    <row r="1556" spans="1:4" x14ac:dyDescent="0.3">
      <c r="A1556" t="s">
        <v>6657</v>
      </c>
      <c r="B1556" t="s">
        <v>28687</v>
      </c>
      <c r="C1556">
        <f t="shared" si="24"/>
        <v>2</v>
      </c>
      <c r="D1556" t="str">
        <f>+VLOOKUP(base[[#This Row],[key]],Tabla2[[key]:[Homologado]],4,0)</f>
        <v>Atención</v>
      </c>
    </row>
    <row r="1557" spans="1:4" x14ac:dyDescent="0.3">
      <c r="A1557" t="s">
        <v>3148</v>
      </c>
      <c r="B1557" t="s">
        <v>28687</v>
      </c>
      <c r="C1557">
        <f t="shared" si="24"/>
        <v>2</v>
      </c>
      <c r="D1557" t="str">
        <f>+VLOOKUP(base[[#This Row],[key]],Tabla2[[key]:[Homologado]],4,0)</f>
        <v>Atención</v>
      </c>
    </row>
    <row r="1558" spans="1:4" x14ac:dyDescent="0.3">
      <c r="A1558" t="s">
        <v>3152</v>
      </c>
      <c r="B1558" t="s">
        <v>28687</v>
      </c>
      <c r="C1558">
        <f t="shared" si="24"/>
        <v>2</v>
      </c>
      <c r="D1558" t="str">
        <f>+VLOOKUP(base[[#This Row],[key]],Tabla2[[key]:[Homologado]],4,0)</f>
        <v>Atención</v>
      </c>
    </row>
    <row r="1559" spans="1:4" x14ac:dyDescent="0.3">
      <c r="A1559" t="s">
        <v>3154</v>
      </c>
      <c r="B1559" t="s">
        <v>28687</v>
      </c>
      <c r="C1559">
        <f t="shared" si="24"/>
        <v>2</v>
      </c>
      <c r="D1559" t="str">
        <f>+VLOOKUP(base[[#This Row],[key]],Tabla2[[key]:[Homologado]],4,0)</f>
        <v>Atención</v>
      </c>
    </row>
    <row r="1560" spans="1:4" x14ac:dyDescent="0.3">
      <c r="A1560" t="s">
        <v>3160</v>
      </c>
      <c r="B1560" t="s">
        <v>28687</v>
      </c>
      <c r="C1560">
        <f t="shared" si="24"/>
        <v>2</v>
      </c>
      <c r="D1560" t="str">
        <f>+VLOOKUP(base[[#This Row],[key]],Tabla2[[key]:[Homologado]],4,0)</f>
        <v>Atención</v>
      </c>
    </row>
    <row r="1561" spans="1:4" x14ac:dyDescent="0.3">
      <c r="A1561" t="s">
        <v>3162</v>
      </c>
      <c r="B1561" t="s">
        <v>28687</v>
      </c>
      <c r="C1561">
        <f t="shared" si="24"/>
        <v>2</v>
      </c>
      <c r="D1561" t="str">
        <f>+VLOOKUP(base[[#This Row],[key]],Tabla2[[key]:[Homologado]],4,0)</f>
        <v>Atención</v>
      </c>
    </row>
    <row r="1562" spans="1:4" x14ac:dyDescent="0.3">
      <c r="A1562" t="s">
        <v>3163</v>
      </c>
      <c r="B1562" t="s">
        <v>28687</v>
      </c>
      <c r="C1562">
        <f t="shared" si="24"/>
        <v>2</v>
      </c>
      <c r="D1562" t="str">
        <f>+VLOOKUP(base[[#This Row],[key]],Tabla2[[key]:[Homologado]],4,0)</f>
        <v>Atención</v>
      </c>
    </row>
    <row r="1563" spans="1:4" x14ac:dyDescent="0.3">
      <c r="A1563" t="s">
        <v>6672</v>
      </c>
      <c r="B1563" t="s">
        <v>28687</v>
      </c>
      <c r="C1563">
        <f t="shared" si="24"/>
        <v>2</v>
      </c>
      <c r="D1563" t="str">
        <f>+VLOOKUP(base[[#This Row],[key]],Tabla2[[key]:[Homologado]],4,0)</f>
        <v>Atención</v>
      </c>
    </row>
    <row r="1564" spans="1:4" x14ac:dyDescent="0.3">
      <c r="A1564" t="s">
        <v>22120</v>
      </c>
      <c r="B1564" t="s">
        <v>28687</v>
      </c>
      <c r="C1564">
        <f t="shared" si="24"/>
        <v>2</v>
      </c>
      <c r="D1564" t="str">
        <f>+VLOOKUP(base[[#This Row],[key]],Tabla2[[key]:[Homologado]],4,0)</f>
        <v>Atención</v>
      </c>
    </row>
    <row r="1565" spans="1:4" x14ac:dyDescent="0.3">
      <c r="A1565" t="s">
        <v>6682</v>
      </c>
      <c r="B1565" t="s">
        <v>28687</v>
      </c>
      <c r="C1565">
        <f t="shared" si="24"/>
        <v>2</v>
      </c>
      <c r="D1565" t="str">
        <f>+VLOOKUP(base[[#This Row],[key]],Tabla2[[key]:[Homologado]],4,0)</f>
        <v>Atención</v>
      </c>
    </row>
    <row r="1566" spans="1:4" x14ac:dyDescent="0.3">
      <c r="A1566" t="s">
        <v>2404</v>
      </c>
      <c r="B1566" t="s">
        <v>28687</v>
      </c>
      <c r="C1566">
        <f t="shared" si="24"/>
        <v>2</v>
      </c>
      <c r="D1566" t="str">
        <f>+VLOOKUP(base[[#This Row],[key]],Tabla2[[key]:[Homologado]],4,0)</f>
        <v>Atención</v>
      </c>
    </row>
    <row r="1567" spans="1:4" x14ac:dyDescent="0.3">
      <c r="A1567" t="s">
        <v>22121</v>
      </c>
      <c r="B1567" t="s">
        <v>28687</v>
      </c>
      <c r="C1567">
        <f t="shared" si="24"/>
        <v>2</v>
      </c>
      <c r="D1567" t="str">
        <f>+VLOOKUP(base[[#This Row],[key]],Tabla2[[key]:[Homologado]],4,0)</f>
        <v>Atención</v>
      </c>
    </row>
    <row r="1568" spans="1:4" x14ac:dyDescent="0.3">
      <c r="A1568" t="s">
        <v>3174</v>
      </c>
      <c r="B1568" t="s">
        <v>28687</v>
      </c>
      <c r="C1568">
        <f t="shared" si="24"/>
        <v>2</v>
      </c>
      <c r="D1568" t="str">
        <f>+VLOOKUP(base[[#This Row],[key]],Tabla2[[key]:[Homologado]],4,0)</f>
        <v>Atención</v>
      </c>
    </row>
    <row r="1569" spans="1:4" x14ac:dyDescent="0.3">
      <c r="A1569" t="s">
        <v>3175</v>
      </c>
      <c r="B1569" t="s">
        <v>28687</v>
      </c>
      <c r="C1569">
        <f t="shared" si="24"/>
        <v>2</v>
      </c>
      <c r="D1569" t="str">
        <f>+VLOOKUP(base[[#This Row],[key]],Tabla2[[key]:[Homologado]],4,0)</f>
        <v>Atención</v>
      </c>
    </row>
    <row r="1570" spans="1:4" x14ac:dyDescent="0.3">
      <c r="A1570" t="s">
        <v>3176</v>
      </c>
      <c r="B1570" t="s">
        <v>28687</v>
      </c>
      <c r="C1570">
        <f t="shared" si="24"/>
        <v>2</v>
      </c>
      <c r="D1570" t="str">
        <f>+VLOOKUP(base[[#This Row],[key]],Tabla2[[key]:[Homologado]],4,0)</f>
        <v>Atención</v>
      </c>
    </row>
    <row r="1571" spans="1:4" x14ac:dyDescent="0.3">
      <c r="A1571" t="s">
        <v>3185</v>
      </c>
      <c r="B1571" t="s">
        <v>28687</v>
      </c>
      <c r="C1571">
        <f t="shared" si="24"/>
        <v>2</v>
      </c>
      <c r="D1571" t="str">
        <f>+VLOOKUP(base[[#This Row],[key]],Tabla2[[key]:[Homologado]],4,0)</f>
        <v>Atención</v>
      </c>
    </row>
    <row r="1572" spans="1:4" x14ac:dyDescent="0.3">
      <c r="A1572" t="s">
        <v>3186</v>
      </c>
      <c r="B1572" t="s">
        <v>28687</v>
      </c>
      <c r="C1572">
        <f t="shared" si="24"/>
        <v>2</v>
      </c>
      <c r="D1572" t="str">
        <f>+VLOOKUP(base[[#This Row],[key]],Tabla2[[key]:[Homologado]],4,0)</f>
        <v>Atención</v>
      </c>
    </row>
    <row r="1573" spans="1:4" x14ac:dyDescent="0.3">
      <c r="A1573" t="s">
        <v>3187</v>
      </c>
      <c r="B1573" t="s">
        <v>28687</v>
      </c>
      <c r="C1573">
        <f t="shared" si="24"/>
        <v>2</v>
      </c>
      <c r="D1573" t="str">
        <f>+VLOOKUP(base[[#This Row],[key]],Tabla2[[key]:[Homologado]],4,0)</f>
        <v>Atención</v>
      </c>
    </row>
    <row r="1574" spans="1:4" x14ac:dyDescent="0.3">
      <c r="A1574" t="s">
        <v>3188</v>
      </c>
      <c r="B1574" t="s">
        <v>28687</v>
      </c>
      <c r="C1574">
        <f t="shared" si="24"/>
        <v>2</v>
      </c>
      <c r="D1574" t="str">
        <f>+VLOOKUP(base[[#This Row],[key]],Tabla2[[key]:[Homologado]],4,0)</f>
        <v>Atención</v>
      </c>
    </row>
    <row r="1575" spans="1:4" x14ac:dyDescent="0.3">
      <c r="A1575" t="s">
        <v>6736</v>
      </c>
      <c r="B1575" t="s">
        <v>28687</v>
      </c>
      <c r="C1575">
        <f t="shared" si="24"/>
        <v>2</v>
      </c>
      <c r="D1575" t="str">
        <f>+VLOOKUP(base[[#This Row],[key]],Tabla2[[key]:[Homologado]],4,0)</f>
        <v>Atención</v>
      </c>
    </row>
    <row r="1576" spans="1:4" x14ac:dyDescent="0.3">
      <c r="A1576" t="s">
        <v>6737</v>
      </c>
      <c r="B1576" t="s">
        <v>28687</v>
      </c>
      <c r="C1576">
        <f t="shared" si="24"/>
        <v>2</v>
      </c>
      <c r="D1576" t="str">
        <f>+VLOOKUP(base[[#This Row],[key]],Tabla2[[key]:[Homologado]],4,0)</f>
        <v>Atención</v>
      </c>
    </row>
    <row r="1577" spans="1:4" x14ac:dyDescent="0.3">
      <c r="A1577" t="s">
        <v>3189</v>
      </c>
      <c r="B1577" t="s">
        <v>28687</v>
      </c>
      <c r="C1577">
        <f t="shared" si="24"/>
        <v>2</v>
      </c>
      <c r="D1577" t="str">
        <f>+VLOOKUP(base[[#This Row],[key]],Tabla2[[key]:[Homologado]],4,0)</f>
        <v>Atención</v>
      </c>
    </row>
    <row r="1578" spans="1:4" x14ac:dyDescent="0.3">
      <c r="A1578" t="s">
        <v>3193</v>
      </c>
      <c r="B1578" t="s">
        <v>28687</v>
      </c>
      <c r="C1578">
        <f t="shared" si="24"/>
        <v>2</v>
      </c>
      <c r="D1578" t="str">
        <f>+VLOOKUP(base[[#This Row],[key]],Tabla2[[key]:[Homologado]],4,0)</f>
        <v>Atención</v>
      </c>
    </row>
    <row r="1579" spans="1:4" x14ac:dyDescent="0.3">
      <c r="A1579" t="s">
        <v>3194</v>
      </c>
      <c r="B1579" t="s">
        <v>28687</v>
      </c>
      <c r="C1579">
        <f t="shared" si="24"/>
        <v>2</v>
      </c>
      <c r="D1579" t="str">
        <f>+VLOOKUP(base[[#This Row],[key]],Tabla2[[key]:[Homologado]],4,0)</f>
        <v>Atención</v>
      </c>
    </row>
    <row r="1580" spans="1:4" x14ac:dyDescent="0.3">
      <c r="A1580" t="s">
        <v>3196</v>
      </c>
      <c r="B1580" t="s">
        <v>28687</v>
      </c>
      <c r="C1580">
        <f t="shared" si="24"/>
        <v>2</v>
      </c>
      <c r="D1580" t="str">
        <f>+VLOOKUP(base[[#This Row],[key]],Tabla2[[key]:[Homologado]],4,0)</f>
        <v>Atención</v>
      </c>
    </row>
    <row r="1581" spans="1:4" x14ac:dyDescent="0.3">
      <c r="A1581" t="s">
        <v>27049</v>
      </c>
      <c r="B1581" t="s">
        <v>28687</v>
      </c>
      <c r="C1581">
        <f t="shared" si="24"/>
        <v>2</v>
      </c>
      <c r="D1581" t="str">
        <f>+VLOOKUP(base[[#This Row],[key]],Tabla2[[key]:[Homologado]],4,0)</f>
        <v>Atención</v>
      </c>
    </row>
    <row r="1582" spans="1:4" x14ac:dyDescent="0.3">
      <c r="A1582" t="s">
        <v>24471</v>
      </c>
      <c r="B1582" t="s">
        <v>28687</v>
      </c>
      <c r="C1582">
        <f t="shared" si="24"/>
        <v>2</v>
      </c>
      <c r="D1582" t="str">
        <f>+VLOOKUP(base[[#This Row],[key]],Tabla2[[key]:[Homologado]],4,0)</f>
        <v>Atención</v>
      </c>
    </row>
    <row r="1583" spans="1:4" x14ac:dyDescent="0.3">
      <c r="A1583" t="s">
        <v>24472</v>
      </c>
      <c r="B1583" t="s">
        <v>28687</v>
      </c>
      <c r="C1583">
        <f t="shared" si="24"/>
        <v>2</v>
      </c>
      <c r="D1583" t="str">
        <f>+VLOOKUP(base[[#This Row],[key]],Tabla2[[key]:[Homologado]],4,0)</f>
        <v>Atención</v>
      </c>
    </row>
    <row r="1584" spans="1:4" x14ac:dyDescent="0.3">
      <c r="A1584" t="s">
        <v>27050</v>
      </c>
      <c r="B1584" t="s">
        <v>28687</v>
      </c>
      <c r="C1584">
        <f t="shared" si="24"/>
        <v>2</v>
      </c>
      <c r="D1584" t="str">
        <f>+VLOOKUP(base[[#This Row],[key]],Tabla2[[key]:[Homologado]],4,0)</f>
        <v>Atención</v>
      </c>
    </row>
    <row r="1585" spans="1:4" x14ac:dyDescent="0.3">
      <c r="A1585" t="s">
        <v>11611</v>
      </c>
      <c r="B1585" t="s">
        <v>28687</v>
      </c>
      <c r="C1585">
        <f t="shared" si="24"/>
        <v>2</v>
      </c>
      <c r="D1585" t="str">
        <f>+VLOOKUP(base[[#This Row],[key]],Tabla2[[key]:[Homologado]],4,0)</f>
        <v>Atención</v>
      </c>
    </row>
    <row r="1586" spans="1:4" x14ac:dyDescent="0.3">
      <c r="A1586" t="s">
        <v>6834</v>
      </c>
      <c r="B1586" t="s">
        <v>28687</v>
      </c>
      <c r="C1586">
        <f t="shared" si="24"/>
        <v>2</v>
      </c>
      <c r="D1586" t="str">
        <f>+VLOOKUP(base[[#This Row],[key]],Tabla2[[key]:[Homologado]],4,0)</f>
        <v>Atención</v>
      </c>
    </row>
    <row r="1587" spans="1:4" x14ac:dyDescent="0.3">
      <c r="A1587" t="s">
        <v>6856</v>
      </c>
      <c r="B1587" t="s">
        <v>28687</v>
      </c>
      <c r="C1587">
        <f t="shared" si="24"/>
        <v>2</v>
      </c>
      <c r="D1587" t="str">
        <f>+VLOOKUP(base[[#This Row],[key]],Tabla2[[key]:[Homologado]],4,0)</f>
        <v>Atención</v>
      </c>
    </row>
    <row r="1588" spans="1:4" x14ac:dyDescent="0.3">
      <c r="A1588" t="s">
        <v>6907</v>
      </c>
      <c r="B1588" t="s">
        <v>28687</v>
      </c>
      <c r="C1588">
        <f t="shared" si="24"/>
        <v>2</v>
      </c>
      <c r="D1588" t="str">
        <f>+VLOOKUP(base[[#This Row],[key]],Tabla2[[key]:[Homologado]],4,0)</f>
        <v>Atención</v>
      </c>
    </row>
    <row r="1589" spans="1:4" x14ac:dyDescent="0.3">
      <c r="A1589" t="s">
        <v>6908</v>
      </c>
      <c r="B1589" t="s">
        <v>28687</v>
      </c>
      <c r="C1589">
        <f t="shared" si="24"/>
        <v>2</v>
      </c>
      <c r="D1589" t="str">
        <f>+VLOOKUP(base[[#This Row],[key]],Tabla2[[key]:[Homologado]],4,0)</f>
        <v>Atención</v>
      </c>
    </row>
    <row r="1590" spans="1:4" x14ac:dyDescent="0.3">
      <c r="A1590" t="s">
        <v>6915</v>
      </c>
      <c r="B1590" t="s">
        <v>28687</v>
      </c>
      <c r="C1590">
        <f t="shared" si="24"/>
        <v>2</v>
      </c>
      <c r="D1590" t="str">
        <f>+VLOOKUP(base[[#This Row],[key]],Tabla2[[key]:[Homologado]],4,0)</f>
        <v>Atención</v>
      </c>
    </row>
    <row r="1591" spans="1:4" x14ac:dyDescent="0.3">
      <c r="A1591" t="s">
        <v>3201</v>
      </c>
      <c r="B1591" t="s">
        <v>28687</v>
      </c>
      <c r="C1591">
        <f t="shared" si="24"/>
        <v>2</v>
      </c>
      <c r="D1591" t="str">
        <f>+VLOOKUP(base[[#This Row],[key]],Tabla2[[key]:[Homologado]],4,0)</f>
        <v>Atención</v>
      </c>
    </row>
    <row r="1592" spans="1:4" x14ac:dyDescent="0.3">
      <c r="A1592" t="s">
        <v>3205</v>
      </c>
      <c r="B1592" t="s">
        <v>28687</v>
      </c>
      <c r="C1592">
        <f t="shared" si="24"/>
        <v>2</v>
      </c>
      <c r="D1592" t="str">
        <f>+VLOOKUP(base[[#This Row],[key]],Tabla2[[key]:[Homologado]],4,0)</f>
        <v>Atención</v>
      </c>
    </row>
    <row r="1593" spans="1:4" x14ac:dyDescent="0.3">
      <c r="A1593" t="s">
        <v>6957</v>
      </c>
      <c r="B1593" t="s">
        <v>28687</v>
      </c>
      <c r="C1593">
        <f t="shared" si="24"/>
        <v>2</v>
      </c>
      <c r="D1593" t="str">
        <f>+VLOOKUP(base[[#This Row],[key]],Tabla2[[key]:[Homologado]],4,0)</f>
        <v>Atención</v>
      </c>
    </row>
    <row r="1594" spans="1:4" x14ac:dyDescent="0.3">
      <c r="A1594" t="s">
        <v>24615</v>
      </c>
      <c r="B1594" t="s">
        <v>28687</v>
      </c>
      <c r="C1594">
        <f t="shared" si="24"/>
        <v>2</v>
      </c>
      <c r="D1594" t="str">
        <f>+VLOOKUP(base[[#This Row],[key]],Tabla2[[key]:[Homologado]],4,0)</f>
        <v>Atención</v>
      </c>
    </row>
    <row r="1595" spans="1:4" x14ac:dyDescent="0.3">
      <c r="A1595" t="s">
        <v>6983</v>
      </c>
      <c r="B1595" t="s">
        <v>28687</v>
      </c>
      <c r="C1595">
        <f t="shared" si="24"/>
        <v>2</v>
      </c>
      <c r="D1595" t="str">
        <f>+VLOOKUP(base[[#This Row],[key]],Tabla2[[key]:[Homologado]],4,0)</f>
        <v>Atención</v>
      </c>
    </row>
    <row r="1596" spans="1:4" x14ac:dyDescent="0.3">
      <c r="A1596" t="s">
        <v>7018</v>
      </c>
      <c r="B1596" t="s">
        <v>28687</v>
      </c>
      <c r="C1596">
        <f t="shared" si="24"/>
        <v>2</v>
      </c>
      <c r="D1596" t="str">
        <f>+VLOOKUP(base[[#This Row],[key]],Tabla2[[key]:[Homologado]],4,0)</f>
        <v>Atención</v>
      </c>
    </row>
    <row r="1597" spans="1:4" x14ac:dyDescent="0.3">
      <c r="A1597" t="s">
        <v>7080</v>
      </c>
      <c r="B1597" t="s">
        <v>28687</v>
      </c>
      <c r="C1597">
        <f t="shared" si="24"/>
        <v>2</v>
      </c>
      <c r="D1597" t="str">
        <f>+VLOOKUP(base[[#This Row],[key]],Tabla2[[key]:[Homologado]],4,0)</f>
        <v>Atención</v>
      </c>
    </row>
    <row r="1598" spans="1:4" x14ac:dyDescent="0.3">
      <c r="A1598" t="s">
        <v>7081</v>
      </c>
      <c r="B1598" t="s">
        <v>28687</v>
      </c>
      <c r="C1598">
        <f t="shared" si="24"/>
        <v>2</v>
      </c>
      <c r="D1598" t="str">
        <f>+VLOOKUP(base[[#This Row],[key]],Tabla2[[key]:[Homologado]],4,0)</f>
        <v>Atención</v>
      </c>
    </row>
    <row r="1599" spans="1:4" x14ac:dyDescent="0.3">
      <c r="A1599" t="s">
        <v>7082</v>
      </c>
      <c r="B1599" t="s">
        <v>28687</v>
      </c>
      <c r="C1599">
        <f t="shared" si="24"/>
        <v>2</v>
      </c>
      <c r="D1599" t="str">
        <f>+VLOOKUP(base[[#This Row],[key]],Tabla2[[key]:[Homologado]],4,0)</f>
        <v>Atención</v>
      </c>
    </row>
    <row r="1600" spans="1:4" x14ac:dyDescent="0.3">
      <c r="A1600" t="s">
        <v>3213</v>
      </c>
      <c r="B1600" t="s">
        <v>28687</v>
      </c>
      <c r="C1600">
        <f t="shared" si="24"/>
        <v>2</v>
      </c>
      <c r="D1600" t="str">
        <f>+VLOOKUP(base[[#This Row],[key]],Tabla2[[key]:[Homologado]],4,0)</f>
        <v>Atención</v>
      </c>
    </row>
    <row r="1601" spans="1:4" x14ac:dyDescent="0.3">
      <c r="A1601" t="s">
        <v>2648</v>
      </c>
      <c r="B1601" t="s">
        <v>28687</v>
      </c>
      <c r="C1601">
        <f t="shared" si="24"/>
        <v>2</v>
      </c>
      <c r="D1601" t="str">
        <f>+VLOOKUP(base[[#This Row],[key]],Tabla2[[key]:[Homologado]],4,0)</f>
        <v>Atención</v>
      </c>
    </row>
    <row r="1602" spans="1:4" x14ac:dyDescent="0.3">
      <c r="A1602" t="s">
        <v>3218</v>
      </c>
      <c r="B1602" t="s">
        <v>28687</v>
      </c>
      <c r="C1602">
        <f t="shared" si="24"/>
        <v>2</v>
      </c>
      <c r="D1602" t="str">
        <f>+VLOOKUP(base[[#This Row],[key]],Tabla2[[key]:[Homologado]],4,0)</f>
        <v>Atención</v>
      </c>
    </row>
    <row r="1603" spans="1:4" x14ac:dyDescent="0.3">
      <c r="A1603" t="s">
        <v>3222</v>
      </c>
      <c r="B1603" t="s">
        <v>28687</v>
      </c>
      <c r="C1603">
        <f t="shared" si="24"/>
        <v>2</v>
      </c>
      <c r="D1603" t="str">
        <f>+VLOOKUP(base[[#This Row],[key]],Tabla2[[key]:[Homologado]],4,0)</f>
        <v>Atención</v>
      </c>
    </row>
    <row r="1604" spans="1:4" x14ac:dyDescent="0.3">
      <c r="A1604" t="s">
        <v>16124</v>
      </c>
      <c r="B1604" t="s">
        <v>28687</v>
      </c>
      <c r="C1604">
        <f t="shared" ref="C1604:C1667" si="25">+IF(B1604=B1603,C1603,C1603+1)</f>
        <v>2</v>
      </c>
      <c r="D1604" t="str">
        <f>+VLOOKUP(base[[#This Row],[key]],Tabla2[[key]:[Homologado]],4,0)</f>
        <v>Atención</v>
      </c>
    </row>
    <row r="1605" spans="1:4" x14ac:dyDescent="0.3">
      <c r="A1605" t="s">
        <v>34661</v>
      </c>
      <c r="B1605" t="s">
        <v>28687</v>
      </c>
      <c r="C1605">
        <f t="shared" si="25"/>
        <v>2</v>
      </c>
      <c r="D1605" t="str">
        <f>+VLOOKUP(base[[#This Row],[key]],Tabla2[[key]:[Homologado]],4,0)</f>
        <v>Atención</v>
      </c>
    </row>
    <row r="1606" spans="1:4" x14ac:dyDescent="0.3">
      <c r="A1606" t="s">
        <v>33114</v>
      </c>
      <c r="B1606" t="s">
        <v>28687</v>
      </c>
      <c r="C1606">
        <f t="shared" si="25"/>
        <v>2</v>
      </c>
      <c r="D1606" t="str">
        <f>+VLOOKUP(base[[#This Row],[key]],Tabla2[[key]:[Homologado]],4,0)</f>
        <v>Atención</v>
      </c>
    </row>
    <row r="1607" spans="1:4" x14ac:dyDescent="0.3">
      <c r="A1607" t="s">
        <v>7306</v>
      </c>
      <c r="B1607" t="s">
        <v>28687</v>
      </c>
      <c r="C1607">
        <f t="shared" si="25"/>
        <v>2</v>
      </c>
      <c r="D1607" t="str">
        <f>+VLOOKUP(base[[#This Row],[key]],Tabla2[[key]:[Homologado]],4,0)</f>
        <v>Atención</v>
      </c>
    </row>
    <row r="1608" spans="1:4" x14ac:dyDescent="0.3">
      <c r="A1608" t="s">
        <v>7308</v>
      </c>
      <c r="B1608" t="s">
        <v>28687</v>
      </c>
      <c r="C1608">
        <f t="shared" si="25"/>
        <v>2</v>
      </c>
      <c r="D1608" t="str">
        <f>+VLOOKUP(base[[#This Row],[key]],Tabla2[[key]:[Homologado]],4,0)</f>
        <v>Atención</v>
      </c>
    </row>
    <row r="1609" spans="1:4" x14ac:dyDescent="0.3">
      <c r="A1609" t="s">
        <v>29203</v>
      </c>
      <c r="B1609" t="s">
        <v>28607</v>
      </c>
      <c r="C1609">
        <f t="shared" si="25"/>
        <v>3</v>
      </c>
      <c r="D1609" t="str">
        <f>+VLOOKUP(base[[#This Row],[key]],Tabla2[[key]:[Homologado]],4,0)</f>
        <v>Egresado(a)</v>
      </c>
    </row>
    <row r="1610" spans="1:4" x14ac:dyDescent="0.3">
      <c r="A1610" t="s">
        <v>29204</v>
      </c>
      <c r="B1610" t="s">
        <v>28607</v>
      </c>
      <c r="C1610">
        <f t="shared" si="25"/>
        <v>3</v>
      </c>
      <c r="D1610" t="str">
        <f>+VLOOKUP(base[[#This Row],[key]],Tabla2[[key]:[Homologado]],4,0)</f>
        <v>Egresado(a)</v>
      </c>
    </row>
    <row r="1611" spans="1:4" x14ac:dyDescent="0.3">
      <c r="A1611" t="s">
        <v>29205</v>
      </c>
      <c r="B1611" t="s">
        <v>28607</v>
      </c>
      <c r="C1611">
        <f t="shared" si="25"/>
        <v>3</v>
      </c>
      <c r="D1611" t="str">
        <f>+VLOOKUP(base[[#This Row],[key]],Tabla2[[key]:[Homologado]],4,0)</f>
        <v>Egresado(a)</v>
      </c>
    </row>
    <row r="1612" spans="1:4" x14ac:dyDescent="0.3">
      <c r="A1612" t="s">
        <v>29206</v>
      </c>
      <c r="B1612" t="s">
        <v>28607</v>
      </c>
      <c r="C1612">
        <f t="shared" si="25"/>
        <v>3</v>
      </c>
      <c r="D1612" t="str">
        <f>+VLOOKUP(base[[#This Row],[key]],Tabla2[[key]:[Homologado]],4,0)</f>
        <v>Egresado(a)</v>
      </c>
    </row>
    <row r="1613" spans="1:4" x14ac:dyDescent="0.3">
      <c r="A1613" t="s">
        <v>675</v>
      </c>
      <c r="B1613" t="s">
        <v>28607</v>
      </c>
      <c r="C1613">
        <f t="shared" si="25"/>
        <v>3</v>
      </c>
      <c r="D1613" t="str">
        <f>+VLOOKUP(base[[#This Row],[key]],Tabla2[[key]:[Homologado]],4,0)</f>
        <v>Egresado(a)</v>
      </c>
    </row>
    <row r="1614" spans="1:4" x14ac:dyDescent="0.3">
      <c r="A1614" t="s">
        <v>29207</v>
      </c>
      <c r="B1614" t="s">
        <v>28607</v>
      </c>
      <c r="C1614">
        <f t="shared" si="25"/>
        <v>3</v>
      </c>
      <c r="D1614" t="str">
        <f>+VLOOKUP(base[[#This Row],[key]],Tabla2[[key]:[Homologado]],4,0)</f>
        <v>Egresado(a)</v>
      </c>
    </row>
    <row r="1615" spans="1:4" x14ac:dyDescent="0.3">
      <c r="A1615" t="s">
        <v>1358</v>
      </c>
      <c r="B1615" t="s">
        <v>28607</v>
      </c>
      <c r="C1615">
        <f t="shared" si="25"/>
        <v>3</v>
      </c>
      <c r="D1615" t="str">
        <f>+VLOOKUP(base[[#This Row],[key]],Tabla2[[key]:[Homologado]],4,0)</f>
        <v>Egresado(a)</v>
      </c>
    </row>
    <row r="1616" spans="1:4" x14ac:dyDescent="0.3">
      <c r="A1616" t="s">
        <v>29208</v>
      </c>
      <c r="B1616" t="s">
        <v>28607</v>
      </c>
      <c r="C1616">
        <f t="shared" si="25"/>
        <v>3</v>
      </c>
      <c r="D1616" t="str">
        <f>+VLOOKUP(base[[#This Row],[key]],Tabla2[[key]:[Homologado]],4,0)</f>
        <v>Egresado(a)</v>
      </c>
    </row>
    <row r="1617" spans="1:4" x14ac:dyDescent="0.3">
      <c r="A1617" t="s">
        <v>1200</v>
      </c>
      <c r="B1617" t="s">
        <v>28607</v>
      </c>
      <c r="C1617">
        <f t="shared" si="25"/>
        <v>3</v>
      </c>
      <c r="D1617" t="str">
        <f>+VLOOKUP(base[[#This Row],[key]],Tabla2[[key]:[Homologado]],4,0)</f>
        <v>Egresado(a)</v>
      </c>
    </row>
    <row r="1618" spans="1:4" x14ac:dyDescent="0.3">
      <c r="A1618" t="s">
        <v>695</v>
      </c>
      <c r="B1618" t="s">
        <v>28607</v>
      </c>
      <c r="C1618">
        <f t="shared" si="25"/>
        <v>3</v>
      </c>
      <c r="D1618" t="str">
        <f>+VLOOKUP(base[[#This Row],[key]],Tabla2[[key]:[Homologado]],4,0)</f>
        <v>Egresado(a)</v>
      </c>
    </row>
    <row r="1619" spans="1:4" x14ac:dyDescent="0.3">
      <c r="A1619" t="s">
        <v>29209</v>
      </c>
      <c r="B1619" t="s">
        <v>28607</v>
      </c>
      <c r="C1619">
        <f t="shared" si="25"/>
        <v>3</v>
      </c>
      <c r="D1619" t="str">
        <f>+VLOOKUP(base[[#This Row],[key]],Tabla2[[key]:[Homologado]],4,0)</f>
        <v>Egresado(a)</v>
      </c>
    </row>
    <row r="1620" spans="1:4" x14ac:dyDescent="0.3">
      <c r="A1620" t="s">
        <v>29210</v>
      </c>
      <c r="B1620" t="s">
        <v>28607</v>
      </c>
      <c r="C1620">
        <f t="shared" si="25"/>
        <v>3</v>
      </c>
      <c r="D1620" t="str">
        <f>+VLOOKUP(base[[#This Row],[key]],Tabla2[[key]:[Homologado]],4,0)</f>
        <v>Egresado(a)</v>
      </c>
    </row>
    <row r="1621" spans="1:4" x14ac:dyDescent="0.3">
      <c r="A1621" t="s">
        <v>29211</v>
      </c>
      <c r="B1621" t="s">
        <v>28607</v>
      </c>
      <c r="C1621">
        <f t="shared" si="25"/>
        <v>3</v>
      </c>
      <c r="D1621" t="str">
        <f>+VLOOKUP(base[[#This Row],[key]],Tabla2[[key]:[Homologado]],4,0)</f>
        <v>Egresado(a)</v>
      </c>
    </row>
    <row r="1622" spans="1:4" x14ac:dyDescent="0.3">
      <c r="A1622" t="s">
        <v>29212</v>
      </c>
      <c r="B1622" t="s">
        <v>28607</v>
      </c>
      <c r="C1622">
        <f t="shared" si="25"/>
        <v>3</v>
      </c>
      <c r="D1622" t="str">
        <f>+VLOOKUP(base[[#This Row],[key]],Tabla2[[key]:[Homologado]],4,0)</f>
        <v>Egresado(a)</v>
      </c>
    </row>
    <row r="1623" spans="1:4" x14ac:dyDescent="0.3">
      <c r="A1623" t="s">
        <v>29213</v>
      </c>
      <c r="B1623" t="s">
        <v>28607</v>
      </c>
      <c r="C1623">
        <f t="shared" si="25"/>
        <v>3</v>
      </c>
      <c r="D1623" t="str">
        <f>+VLOOKUP(base[[#This Row],[key]],Tabla2[[key]:[Homologado]],4,0)</f>
        <v>Egresado(a)</v>
      </c>
    </row>
    <row r="1624" spans="1:4" x14ac:dyDescent="0.3">
      <c r="A1624" t="s">
        <v>633</v>
      </c>
      <c r="B1624" t="s">
        <v>28607</v>
      </c>
      <c r="C1624">
        <f t="shared" si="25"/>
        <v>3</v>
      </c>
      <c r="D1624" t="str">
        <f>+VLOOKUP(base[[#This Row],[key]],Tabla2[[key]:[Homologado]],4,0)</f>
        <v>Egresado(a)</v>
      </c>
    </row>
    <row r="1625" spans="1:4" x14ac:dyDescent="0.3">
      <c r="A1625" t="s">
        <v>29214</v>
      </c>
      <c r="B1625" t="s">
        <v>28607</v>
      </c>
      <c r="C1625">
        <f t="shared" si="25"/>
        <v>3</v>
      </c>
      <c r="D1625" t="str">
        <f>+VLOOKUP(base[[#This Row],[key]],Tabla2[[key]:[Homologado]],4,0)</f>
        <v>Egresado(a)</v>
      </c>
    </row>
    <row r="1626" spans="1:4" x14ac:dyDescent="0.3">
      <c r="A1626" t="s">
        <v>848</v>
      </c>
      <c r="B1626" t="s">
        <v>28607</v>
      </c>
      <c r="C1626">
        <f t="shared" si="25"/>
        <v>3</v>
      </c>
      <c r="D1626" t="str">
        <f>+VLOOKUP(base[[#This Row],[key]],Tabla2[[key]:[Homologado]],4,0)</f>
        <v>Egresado(a)</v>
      </c>
    </row>
    <row r="1627" spans="1:4" x14ac:dyDescent="0.3">
      <c r="A1627" t="s">
        <v>29215</v>
      </c>
      <c r="B1627" t="s">
        <v>28607</v>
      </c>
      <c r="C1627">
        <f t="shared" si="25"/>
        <v>3</v>
      </c>
      <c r="D1627" t="str">
        <f>+VLOOKUP(base[[#This Row],[key]],Tabla2[[key]:[Homologado]],4,0)</f>
        <v>Egresado(a)</v>
      </c>
    </row>
    <row r="1628" spans="1:4" x14ac:dyDescent="0.3">
      <c r="A1628" t="s">
        <v>29216</v>
      </c>
      <c r="B1628" t="s">
        <v>28607</v>
      </c>
      <c r="C1628">
        <f t="shared" si="25"/>
        <v>3</v>
      </c>
      <c r="D1628" t="str">
        <f>+VLOOKUP(base[[#This Row],[key]],Tabla2[[key]:[Homologado]],4,0)</f>
        <v>Egresado(a)</v>
      </c>
    </row>
    <row r="1629" spans="1:4" x14ac:dyDescent="0.3">
      <c r="A1629" t="s">
        <v>722</v>
      </c>
      <c r="B1629" t="s">
        <v>28607</v>
      </c>
      <c r="C1629">
        <f t="shared" si="25"/>
        <v>3</v>
      </c>
      <c r="D1629" t="str">
        <f>+VLOOKUP(base[[#This Row],[key]],Tabla2[[key]:[Homologado]],4,0)</f>
        <v>Egresado(a)</v>
      </c>
    </row>
    <row r="1630" spans="1:4" x14ac:dyDescent="0.3">
      <c r="A1630" t="s">
        <v>525</v>
      </c>
      <c r="B1630" t="s">
        <v>28607</v>
      </c>
      <c r="C1630">
        <f t="shared" si="25"/>
        <v>3</v>
      </c>
      <c r="D1630" t="str">
        <f>+VLOOKUP(base[[#This Row],[key]],Tabla2[[key]:[Homologado]],4,0)</f>
        <v>Egresado(a)</v>
      </c>
    </row>
    <row r="1631" spans="1:4" x14ac:dyDescent="0.3">
      <c r="A1631" t="s">
        <v>29217</v>
      </c>
      <c r="B1631" t="s">
        <v>28607</v>
      </c>
      <c r="C1631">
        <f t="shared" si="25"/>
        <v>3</v>
      </c>
      <c r="D1631" t="str">
        <f>+VLOOKUP(base[[#This Row],[key]],Tabla2[[key]:[Homologado]],4,0)</f>
        <v>Egresado(a)</v>
      </c>
    </row>
    <row r="1632" spans="1:4" x14ac:dyDescent="0.3">
      <c r="A1632" t="s">
        <v>683</v>
      </c>
      <c r="B1632" t="s">
        <v>28607</v>
      </c>
      <c r="C1632">
        <f t="shared" si="25"/>
        <v>3</v>
      </c>
      <c r="D1632" t="str">
        <f>+VLOOKUP(base[[#This Row],[key]],Tabla2[[key]:[Homologado]],4,0)</f>
        <v>Egresado(a)</v>
      </c>
    </row>
    <row r="1633" spans="1:4" x14ac:dyDescent="0.3">
      <c r="A1633" t="s">
        <v>650</v>
      </c>
      <c r="B1633" t="s">
        <v>28607</v>
      </c>
      <c r="C1633">
        <f t="shared" si="25"/>
        <v>3</v>
      </c>
      <c r="D1633" t="str">
        <f>+VLOOKUP(base[[#This Row],[key]],Tabla2[[key]:[Homologado]],4,0)</f>
        <v>Egresado(a)</v>
      </c>
    </row>
    <row r="1634" spans="1:4" x14ac:dyDescent="0.3">
      <c r="A1634" t="s">
        <v>29218</v>
      </c>
      <c r="B1634" t="s">
        <v>28607</v>
      </c>
      <c r="C1634">
        <f t="shared" si="25"/>
        <v>3</v>
      </c>
      <c r="D1634" t="str">
        <f>+VLOOKUP(base[[#This Row],[key]],Tabla2[[key]:[Homologado]],4,0)</f>
        <v>Egresado(a)</v>
      </c>
    </row>
    <row r="1635" spans="1:4" x14ac:dyDescent="0.3">
      <c r="A1635" t="s">
        <v>29219</v>
      </c>
      <c r="B1635" t="s">
        <v>28607</v>
      </c>
      <c r="C1635">
        <f t="shared" si="25"/>
        <v>3</v>
      </c>
      <c r="D1635" t="str">
        <f>+VLOOKUP(base[[#This Row],[key]],Tabla2[[key]:[Homologado]],4,0)</f>
        <v>Egresado(a)</v>
      </c>
    </row>
    <row r="1636" spans="1:4" x14ac:dyDescent="0.3">
      <c r="A1636" t="s">
        <v>858</v>
      </c>
      <c r="B1636" t="s">
        <v>28607</v>
      </c>
      <c r="C1636">
        <f t="shared" si="25"/>
        <v>3</v>
      </c>
      <c r="D1636" t="str">
        <f>+VLOOKUP(base[[#This Row],[key]],Tabla2[[key]:[Homologado]],4,0)</f>
        <v>Egresado(a)</v>
      </c>
    </row>
    <row r="1637" spans="1:4" x14ac:dyDescent="0.3">
      <c r="A1637" t="s">
        <v>661</v>
      </c>
      <c r="B1637" t="s">
        <v>28607</v>
      </c>
      <c r="C1637">
        <f t="shared" si="25"/>
        <v>3</v>
      </c>
      <c r="D1637" t="str">
        <f>+VLOOKUP(base[[#This Row],[key]],Tabla2[[key]:[Homologado]],4,0)</f>
        <v>Egresado(a)</v>
      </c>
    </row>
    <row r="1638" spans="1:4" x14ac:dyDescent="0.3">
      <c r="A1638" t="s">
        <v>29220</v>
      </c>
      <c r="B1638" t="s">
        <v>28607</v>
      </c>
      <c r="C1638">
        <f t="shared" si="25"/>
        <v>3</v>
      </c>
      <c r="D1638" t="str">
        <f>+VLOOKUP(base[[#This Row],[key]],Tabla2[[key]:[Homologado]],4,0)</f>
        <v>Egresado(a)</v>
      </c>
    </row>
    <row r="1639" spans="1:4" x14ac:dyDescent="0.3">
      <c r="A1639" t="s">
        <v>29221</v>
      </c>
      <c r="B1639" t="s">
        <v>28607</v>
      </c>
      <c r="C1639">
        <f t="shared" si="25"/>
        <v>3</v>
      </c>
      <c r="D1639" t="str">
        <f>+VLOOKUP(base[[#This Row],[key]],Tabla2[[key]:[Homologado]],4,0)</f>
        <v>Egresado(a)</v>
      </c>
    </row>
    <row r="1640" spans="1:4" x14ac:dyDescent="0.3">
      <c r="A1640" t="s">
        <v>513</v>
      </c>
      <c r="B1640" t="s">
        <v>28607</v>
      </c>
      <c r="C1640">
        <f t="shared" si="25"/>
        <v>3</v>
      </c>
      <c r="D1640" t="str">
        <f>+VLOOKUP(base[[#This Row],[key]],Tabla2[[key]:[Homologado]],4,0)</f>
        <v>Egresado(a)</v>
      </c>
    </row>
    <row r="1641" spans="1:4" x14ac:dyDescent="0.3">
      <c r="A1641" t="s">
        <v>29222</v>
      </c>
      <c r="B1641" t="s">
        <v>28607</v>
      </c>
      <c r="C1641">
        <f t="shared" si="25"/>
        <v>3</v>
      </c>
      <c r="D1641" t="str">
        <f>+VLOOKUP(base[[#This Row],[key]],Tabla2[[key]:[Homologado]],4,0)</f>
        <v>Egresado(a)</v>
      </c>
    </row>
    <row r="1642" spans="1:4" x14ac:dyDescent="0.3">
      <c r="A1642" t="s">
        <v>29223</v>
      </c>
      <c r="B1642" t="s">
        <v>28607</v>
      </c>
      <c r="C1642">
        <f t="shared" si="25"/>
        <v>3</v>
      </c>
      <c r="D1642" t="str">
        <f>+VLOOKUP(base[[#This Row],[key]],Tabla2[[key]:[Homologado]],4,0)</f>
        <v>Egresado(a)</v>
      </c>
    </row>
    <row r="1643" spans="1:4" x14ac:dyDescent="0.3">
      <c r="A1643" t="s">
        <v>516</v>
      </c>
      <c r="B1643" t="s">
        <v>28607</v>
      </c>
      <c r="C1643">
        <f t="shared" si="25"/>
        <v>3</v>
      </c>
      <c r="D1643" t="str">
        <f>+VLOOKUP(base[[#This Row],[key]],Tabla2[[key]:[Homologado]],4,0)</f>
        <v>Egresado(a)</v>
      </c>
    </row>
    <row r="1644" spans="1:4" x14ac:dyDescent="0.3">
      <c r="A1644" t="s">
        <v>29224</v>
      </c>
      <c r="B1644" t="s">
        <v>28607</v>
      </c>
      <c r="C1644">
        <f t="shared" si="25"/>
        <v>3</v>
      </c>
      <c r="D1644" t="str">
        <f>+VLOOKUP(base[[#This Row],[key]],Tabla2[[key]:[Homologado]],4,0)</f>
        <v>Egresado(a)</v>
      </c>
    </row>
    <row r="1645" spans="1:4" x14ac:dyDescent="0.3">
      <c r="A1645" t="s">
        <v>29225</v>
      </c>
      <c r="B1645" t="s">
        <v>28607</v>
      </c>
      <c r="C1645">
        <f t="shared" si="25"/>
        <v>3</v>
      </c>
      <c r="D1645" t="str">
        <f>+VLOOKUP(base[[#This Row],[key]],Tabla2[[key]:[Homologado]],4,0)</f>
        <v>Egresado(a)</v>
      </c>
    </row>
    <row r="1646" spans="1:4" x14ac:dyDescent="0.3">
      <c r="A1646" t="s">
        <v>644</v>
      </c>
      <c r="B1646" t="s">
        <v>28607</v>
      </c>
      <c r="C1646">
        <f t="shared" si="25"/>
        <v>3</v>
      </c>
      <c r="D1646" t="str">
        <f>+VLOOKUP(base[[#This Row],[key]],Tabla2[[key]:[Homologado]],4,0)</f>
        <v>Egresado(a)</v>
      </c>
    </row>
    <row r="1647" spans="1:4" x14ac:dyDescent="0.3">
      <c r="A1647" t="s">
        <v>29226</v>
      </c>
      <c r="B1647" t="s">
        <v>28607</v>
      </c>
      <c r="C1647">
        <f t="shared" si="25"/>
        <v>3</v>
      </c>
      <c r="D1647" t="str">
        <f>+VLOOKUP(base[[#This Row],[key]],Tabla2[[key]:[Homologado]],4,0)</f>
        <v>Egresado(a)</v>
      </c>
    </row>
    <row r="1648" spans="1:4" x14ac:dyDescent="0.3">
      <c r="A1648" t="s">
        <v>29227</v>
      </c>
      <c r="B1648" t="s">
        <v>28607</v>
      </c>
      <c r="C1648">
        <f t="shared" si="25"/>
        <v>3</v>
      </c>
      <c r="D1648" t="str">
        <f>+VLOOKUP(base[[#This Row],[key]],Tabla2[[key]:[Homologado]],4,0)</f>
        <v>Egresado(a)</v>
      </c>
    </row>
    <row r="1649" spans="1:4" x14ac:dyDescent="0.3">
      <c r="A1649" t="s">
        <v>544</v>
      </c>
      <c r="B1649" t="s">
        <v>28607</v>
      </c>
      <c r="C1649">
        <f t="shared" si="25"/>
        <v>3</v>
      </c>
      <c r="D1649" t="str">
        <f>+VLOOKUP(base[[#This Row],[key]],Tabla2[[key]:[Homologado]],4,0)</f>
        <v>Egresado(a)</v>
      </c>
    </row>
    <row r="1650" spans="1:4" x14ac:dyDescent="0.3">
      <c r="A1650" t="s">
        <v>551</v>
      </c>
      <c r="B1650" t="s">
        <v>28607</v>
      </c>
      <c r="C1650">
        <f t="shared" si="25"/>
        <v>3</v>
      </c>
      <c r="D1650" t="str">
        <f>+VLOOKUP(base[[#This Row],[key]],Tabla2[[key]:[Homologado]],4,0)</f>
        <v>Egresado(a)</v>
      </c>
    </row>
    <row r="1651" spans="1:4" x14ac:dyDescent="0.3">
      <c r="A1651" t="s">
        <v>29228</v>
      </c>
      <c r="B1651" t="s">
        <v>28607</v>
      </c>
      <c r="C1651">
        <f t="shared" si="25"/>
        <v>3</v>
      </c>
      <c r="D1651" t="str">
        <f>+VLOOKUP(base[[#This Row],[key]],Tabla2[[key]:[Homologado]],4,0)</f>
        <v>Egresado(a)</v>
      </c>
    </row>
    <row r="1652" spans="1:4" x14ac:dyDescent="0.3">
      <c r="A1652" t="s">
        <v>29229</v>
      </c>
      <c r="B1652" t="s">
        <v>28607</v>
      </c>
      <c r="C1652">
        <f t="shared" si="25"/>
        <v>3</v>
      </c>
      <c r="D1652" t="str">
        <f>+VLOOKUP(base[[#This Row],[key]],Tabla2[[key]:[Homologado]],4,0)</f>
        <v>Egresado(a)</v>
      </c>
    </row>
    <row r="1653" spans="1:4" x14ac:dyDescent="0.3">
      <c r="A1653" t="s">
        <v>491</v>
      </c>
      <c r="B1653" t="s">
        <v>28607</v>
      </c>
      <c r="C1653">
        <f t="shared" si="25"/>
        <v>3</v>
      </c>
      <c r="D1653" t="str">
        <f>+VLOOKUP(base[[#This Row],[key]],Tabla2[[key]:[Homologado]],4,0)</f>
        <v>Egresado(a)</v>
      </c>
    </row>
    <row r="1654" spans="1:4" x14ac:dyDescent="0.3">
      <c r="A1654" t="s">
        <v>29230</v>
      </c>
      <c r="B1654" t="s">
        <v>28607</v>
      </c>
      <c r="C1654">
        <f t="shared" si="25"/>
        <v>3</v>
      </c>
      <c r="D1654" t="str">
        <f>+VLOOKUP(base[[#This Row],[key]],Tabla2[[key]:[Homologado]],4,0)</f>
        <v>Egresado(a)</v>
      </c>
    </row>
    <row r="1655" spans="1:4" x14ac:dyDescent="0.3">
      <c r="A1655" t="s">
        <v>29231</v>
      </c>
      <c r="B1655" t="s">
        <v>28607</v>
      </c>
      <c r="C1655">
        <f t="shared" si="25"/>
        <v>3</v>
      </c>
      <c r="D1655" t="str">
        <f>+VLOOKUP(base[[#This Row],[key]],Tabla2[[key]:[Homologado]],4,0)</f>
        <v>Egresado(a)</v>
      </c>
    </row>
    <row r="1656" spans="1:4" x14ac:dyDescent="0.3">
      <c r="A1656" t="s">
        <v>29232</v>
      </c>
      <c r="B1656" t="s">
        <v>28607</v>
      </c>
      <c r="C1656">
        <f t="shared" si="25"/>
        <v>3</v>
      </c>
      <c r="D1656" t="str">
        <f>+VLOOKUP(base[[#This Row],[key]],Tabla2[[key]:[Homologado]],4,0)</f>
        <v>Egresado(a)</v>
      </c>
    </row>
    <row r="1657" spans="1:4" x14ac:dyDescent="0.3">
      <c r="A1657" t="s">
        <v>29233</v>
      </c>
      <c r="B1657" t="s">
        <v>28607</v>
      </c>
      <c r="C1657">
        <f t="shared" si="25"/>
        <v>3</v>
      </c>
      <c r="D1657" t="str">
        <f>+VLOOKUP(base[[#This Row],[key]],Tabla2[[key]:[Homologado]],4,0)</f>
        <v>Egresado(a)</v>
      </c>
    </row>
    <row r="1658" spans="1:4" x14ac:dyDescent="0.3">
      <c r="A1658" t="s">
        <v>29234</v>
      </c>
      <c r="B1658" t="s">
        <v>28607</v>
      </c>
      <c r="C1658">
        <f t="shared" si="25"/>
        <v>3</v>
      </c>
      <c r="D1658" t="str">
        <f>+VLOOKUP(base[[#This Row],[key]],Tabla2[[key]:[Homologado]],4,0)</f>
        <v>Egresado(a)</v>
      </c>
    </row>
    <row r="1659" spans="1:4" x14ac:dyDescent="0.3">
      <c r="A1659" t="s">
        <v>712</v>
      </c>
      <c r="B1659" t="s">
        <v>28607</v>
      </c>
      <c r="C1659">
        <f t="shared" si="25"/>
        <v>3</v>
      </c>
      <c r="D1659" t="str">
        <f>+VLOOKUP(base[[#This Row],[key]],Tabla2[[key]:[Homologado]],4,0)</f>
        <v>Egresado(a)</v>
      </c>
    </row>
    <row r="1660" spans="1:4" x14ac:dyDescent="0.3">
      <c r="A1660" t="s">
        <v>29235</v>
      </c>
      <c r="B1660" t="s">
        <v>28607</v>
      </c>
      <c r="C1660">
        <f t="shared" si="25"/>
        <v>3</v>
      </c>
      <c r="D1660" t="str">
        <f>+VLOOKUP(base[[#This Row],[key]],Tabla2[[key]:[Homologado]],4,0)</f>
        <v>Egresado(a)</v>
      </c>
    </row>
    <row r="1661" spans="1:4" x14ac:dyDescent="0.3">
      <c r="A1661" t="s">
        <v>29236</v>
      </c>
      <c r="B1661" t="s">
        <v>28607</v>
      </c>
      <c r="C1661">
        <f t="shared" si="25"/>
        <v>3</v>
      </c>
      <c r="D1661" t="str">
        <f>+VLOOKUP(base[[#This Row],[key]],Tabla2[[key]:[Homologado]],4,0)</f>
        <v>Egresado(a)</v>
      </c>
    </row>
    <row r="1662" spans="1:4" x14ac:dyDescent="0.3">
      <c r="A1662" t="s">
        <v>29237</v>
      </c>
      <c r="B1662" t="s">
        <v>28607</v>
      </c>
      <c r="C1662">
        <f t="shared" si="25"/>
        <v>3</v>
      </c>
      <c r="D1662" t="str">
        <f>+VLOOKUP(base[[#This Row],[key]],Tabla2[[key]:[Homologado]],4,0)</f>
        <v>Egresado(a)</v>
      </c>
    </row>
    <row r="1663" spans="1:4" x14ac:dyDescent="0.3">
      <c r="A1663" t="s">
        <v>29238</v>
      </c>
      <c r="B1663" t="s">
        <v>28607</v>
      </c>
      <c r="C1663">
        <f t="shared" si="25"/>
        <v>3</v>
      </c>
      <c r="D1663" t="str">
        <f>+VLOOKUP(base[[#This Row],[key]],Tabla2[[key]:[Homologado]],4,0)</f>
        <v>Egresado(a)</v>
      </c>
    </row>
    <row r="1664" spans="1:4" x14ac:dyDescent="0.3">
      <c r="A1664" t="s">
        <v>29239</v>
      </c>
      <c r="B1664" t="s">
        <v>28607</v>
      </c>
      <c r="C1664">
        <f t="shared" si="25"/>
        <v>3</v>
      </c>
      <c r="D1664" t="str">
        <f>+VLOOKUP(base[[#This Row],[key]],Tabla2[[key]:[Homologado]],4,0)</f>
        <v>Egresado(a)</v>
      </c>
    </row>
    <row r="1665" spans="1:4" x14ac:dyDescent="0.3">
      <c r="A1665" t="s">
        <v>29240</v>
      </c>
      <c r="B1665" t="s">
        <v>28607</v>
      </c>
      <c r="C1665">
        <f t="shared" si="25"/>
        <v>3</v>
      </c>
      <c r="D1665" t="str">
        <f>+VLOOKUP(base[[#This Row],[key]],Tabla2[[key]:[Homologado]],4,0)</f>
        <v>Egresado(a)</v>
      </c>
    </row>
    <row r="1666" spans="1:4" x14ac:dyDescent="0.3">
      <c r="A1666" t="s">
        <v>29241</v>
      </c>
      <c r="B1666" t="s">
        <v>28607</v>
      </c>
      <c r="C1666">
        <f t="shared" si="25"/>
        <v>3</v>
      </c>
      <c r="D1666" t="str">
        <f>+VLOOKUP(base[[#This Row],[key]],Tabla2[[key]:[Homologado]],4,0)</f>
        <v>Egresado(a)</v>
      </c>
    </row>
    <row r="1667" spans="1:4" x14ac:dyDescent="0.3">
      <c r="A1667" t="s">
        <v>29242</v>
      </c>
      <c r="B1667" t="s">
        <v>28607</v>
      </c>
      <c r="C1667">
        <f t="shared" si="25"/>
        <v>3</v>
      </c>
      <c r="D1667" t="str">
        <f>+VLOOKUP(base[[#This Row],[key]],Tabla2[[key]:[Homologado]],4,0)</f>
        <v>Egresado(a)</v>
      </c>
    </row>
    <row r="1668" spans="1:4" x14ac:dyDescent="0.3">
      <c r="A1668" t="s">
        <v>29243</v>
      </c>
      <c r="B1668" t="s">
        <v>28607</v>
      </c>
      <c r="C1668">
        <f t="shared" ref="C1668:C1731" si="26">+IF(B1668=B1667,C1667,C1667+1)</f>
        <v>3</v>
      </c>
      <c r="D1668" t="str">
        <f>+VLOOKUP(base[[#This Row],[key]],Tabla2[[key]:[Homologado]],4,0)</f>
        <v>Egresado(a)</v>
      </c>
    </row>
    <row r="1669" spans="1:4" x14ac:dyDescent="0.3">
      <c r="A1669" t="s">
        <v>29244</v>
      </c>
      <c r="B1669" t="s">
        <v>28607</v>
      </c>
      <c r="C1669">
        <f t="shared" si="26"/>
        <v>3</v>
      </c>
      <c r="D1669" t="str">
        <f>+VLOOKUP(base[[#This Row],[key]],Tabla2[[key]:[Homologado]],4,0)</f>
        <v>Egresado(a)</v>
      </c>
    </row>
    <row r="1670" spans="1:4" x14ac:dyDescent="0.3">
      <c r="A1670" t="s">
        <v>29245</v>
      </c>
      <c r="B1670" t="s">
        <v>28607</v>
      </c>
      <c r="C1670">
        <f t="shared" si="26"/>
        <v>3</v>
      </c>
      <c r="D1670" t="str">
        <f>+VLOOKUP(base[[#This Row],[key]],Tabla2[[key]:[Homologado]],4,0)</f>
        <v>Egresado(a)</v>
      </c>
    </row>
    <row r="1671" spans="1:4" x14ac:dyDescent="0.3">
      <c r="A1671" t="s">
        <v>29246</v>
      </c>
      <c r="B1671" t="s">
        <v>28607</v>
      </c>
      <c r="C1671">
        <f t="shared" si="26"/>
        <v>3</v>
      </c>
      <c r="D1671" t="str">
        <f>+VLOOKUP(base[[#This Row],[key]],Tabla2[[key]:[Homologado]],4,0)</f>
        <v>Egresado(a)</v>
      </c>
    </row>
    <row r="1672" spans="1:4" x14ac:dyDescent="0.3">
      <c r="A1672" t="s">
        <v>441</v>
      </c>
      <c r="B1672" t="s">
        <v>28607</v>
      </c>
      <c r="C1672">
        <f t="shared" si="26"/>
        <v>3</v>
      </c>
      <c r="D1672" t="str">
        <f>+VLOOKUP(base[[#This Row],[key]],Tabla2[[key]:[Homologado]],4,0)</f>
        <v>Egresado(a)</v>
      </c>
    </row>
    <row r="1673" spans="1:4" x14ac:dyDescent="0.3">
      <c r="A1673" t="s">
        <v>442</v>
      </c>
      <c r="B1673" t="s">
        <v>28607</v>
      </c>
      <c r="C1673">
        <f t="shared" si="26"/>
        <v>3</v>
      </c>
      <c r="D1673" t="str">
        <f>+VLOOKUP(base[[#This Row],[key]],Tabla2[[key]:[Homologado]],4,0)</f>
        <v>Egresado(a)</v>
      </c>
    </row>
    <row r="1674" spans="1:4" x14ac:dyDescent="0.3">
      <c r="A1674" t="s">
        <v>443</v>
      </c>
      <c r="B1674" t="s">
        <v>28607</v>
      </c>
      <c r="C1674">
        <f t="shared" si="26"/>
        <v>3</v>
      </c>
      <c r="D1674" t="str">
        <f>+VLOOKUP(base[[#This Row],[key]],Tabla2[[key]:[Homologado]],4,0)</f>
        <v>Egresado(a)</v>
      </c>
    </row>
    <row r="1675" spans="1:4" x14ac:dyDescent="0.3">
      <c r="A1675" t="s">
        <v>444</v>
      </c>
      <c r="B1675" t="s">
        <v>28607</v>
      </c>
      <c r="C1675">
        <f t="shared" si="26"/>
        <v>3</v>
      </c>
      <c r="D1675" t="str">
        <f>+VLOOKUP(base[[#This Row],[key]],Tabla2[[key]:[Homologado]],4,0)</f>
        <v>Egresado(a)</v>
      </c>
    </row>
    <row r="1676" spans="1:4" x14ac:dyDescent="0.3">
      <c r="A1676" t="s">
        <v>445</v>
      </c>
      <c r="B1676" t="s">
        <v>28607</v>
      </c>
      <c r="C1676">
        <f t="shared" si="26"/>
        <v>3</v>
      </c>
      <c r="D1676" t="str">
        <f>+VLOOKUP(base[[#This Row],[key]],Tabla2[[key]:[Homologado]],4,0)</f>
        <v>Egresado(a)</v>
      </c>
    </row>
    <row r="1677" spans="1:4" x14ac:dyDescent="0.3">
      <c r="A1677" t="s">
        <v>446</v>
      </c>
      <c r="B1677" t="s">
        <v>28607</v>
      </c>
      <c r="C1677">
        <f t="shared" si="26"/>
        <v>3</v>
      </c>
      <c r="D1677" t="str">
        <f>+VLOOKUP(base[[#This Row],[key]],Tabla2[[key]:[Homologado]],4,0)</f>
        <v>Egresado(a)</v>
      </c>
    </row>
    <row r="1678" spans="1:4" x14ac:dyDescent="0.3">
      <c r="A1678" t="s">
        <v>447</v>
      </c>
      <c r="B1678" t="s">
        <v>28607</v>
      </c>
      <c r="C1678">
        <f t="shared" si="26"/>
        <v>3</v>
      </c>
      <c r="D1678" t="str">
        <f>+VLOOKUP(base[[#This Row],[key]],Tabla2[[key]:[Homologado]],4,0)</f>
        <v>Egresado(a)</v>
      </c>
    </row>
    <row r="1679" spans="1:4" x14ac:dyDescent="0.3">
      <c r="A1679" t="s">
        <v>448</v>
      </c>
      <c r="B1679" t="s">
        <v>28607</v>
      </c>
      <c r="C1679">
        <f t="shared" si="26"/>
        <v>3</v>
      </c>
      <c r="D1679" t="str">
        <f>+VLOOKUP(base[[#This Row],[key]],Tabla2[[key]:[Homologado]],4,0)</f>
        <v>Egresado(a)</v>
      </c>
    </row>
    <row r="1680" spans="1:4" x14ac:dyDescent="0.3">
      <c r="A1680" t="s">
        <v>449</v>
      </c>
      <c r="B1680" t="s">
        <v>28607</v>
      </c>
      <c r="C1680">
        <f t="shared" si="26"/>
        <v>3</v>
      </c>
      <c r="D1680" t="str">
        <f>+VLOOKUP(base[[#This Row],[key]],Tabla2[[key]:[Homologado]],4,0)</f>
        <v>Egresado(a)</v>
      </c>
    </row>
    <row r="1681" spans="1:4" x14ac:dyDescent="0.3">
      <c r="A1681" t="s">
        <v>450</v>
      </c>
      <c r="B1681" t="s">
        <v>28607</v>
      </c>
      <c r="C1681">
        <f t="shared" si="26"/>
        <v>3</v>
      </c>
      <c r="D1681" t="str">
        <f>+VLOOKUP(base[[#This Row],[key]],Tabla2[[key]:[Homologado]],4,0)</f>
        <v>Egresado(a)</v>
      </c>
    </row>
    <row r="1682" spans="1:4" x14ac:dyDescent="0.3">
      <c r="A1682" t="s">
        <v>451</v>
      </c>
      <c r="B1682" t="s">
        <v>28607</v>
      </c>
      <c r="C1682">
        <f t="shared" si="26"/>
        <v>3</v>
      </c>
      <c r="D1682" t="str">
        <f>+VLOOKUP(base[[#This Row],[key]],Tabla2[[key]:[Homologado]],4,0)</f>
        <v>Egresado(a)</v>
      </c>
    </row>
    <row r="1683" spans="1:4" x14ac:dyDescent="0.3">
      <c r="A1683" t="s">
        <v>452</v>
      </c>
      <c r="B1683" t="s">
        <v>28607</v>
      </c>
      <c r="C1683">
        <f t="shared" si="26"/>
        <v>3</v>
      </c>
      <c r="D1683" t="str">
        <f>+VLOOKUP(base[[#This Row],[key]],Tabla2[[key]:[Homologado]],4,0)</f>
        <v>Egresado(a)</v>
      </c>
    </row>
    <row r="1684" spans="1:4" x14ac:dyDescent="0.3">
      <c r="A1684" t="s">
        <v>453</v>
      </c>
      <c r="B1684" t="s">
        <v>28607</v>
      </c>
      <c r="C1684">
        <f t="shared" si="26"/>
        <v>3</v>
      </c>
      <c r="D1684" t="str">
        <f>+VLOOKUP(base[[#This Row],[key]],Tabla2[[key]:[Homologado]],4,0)</f>
        <v>Egresado(a)</v>
      </c>
    </row>
    <row r="1685" spans="1:4" x14ac:dyDescent="0.3">
      <c r="A1685" t="s">
        <v>454</v>
      </c>
      <c r="B1685" t="s">
        <v>28607</v>
      </c>
      <c r="C1685">
        <f t="shared" si="26"/>
        <v>3</v>
      </c>
      <c r="D1685" t="str">
        <f>+VLOOKUP(base[[#This Row],[key]],Tabla2[[key]:[Homologado]],4,0)</f>
        <v>Egresado(a)</v>
      </c>
    </row>
    <row r="1686" spans="1:4" x14ac:dyDescent="0.3">
      <c r="A1686" t="s">
        <v>455</v>
      </c>
      <c r="B1686" t="s">
        <v>28607</v>
      </c>
      <c r="C1686">
        <f t="shared" si="26"/>
        <v>3</v>
      </c>
      <c r="D1686" t="str">
        <f>+VLOOKUP(base[[#This Row],[key]],Tabla2[[key]:[Homologado]],4,0)</f>
        <v>Egresado(a)</v>
      </c>
    </row>
    <row r="1687" spans="1:4" x14ac:dyDescent="0.3">
      <c r="A1687" t="s">
        <v>456</v>
      </c>
      <c r="B1687" t="s">
        <v>28607</v>
      </c>
      <c r="C1687">
        <f t="shared" si="26"/>
        <v>3</v>
      </c>
      <c r="D1687" t="str">
        <f>+VLOOKUP(base[[#This Row],[key]],Tabla2[[key]:[Homologado]],4,0)</f>
        <v>Egresado(a)</v>
      </c>
    </row>
    <row r="1688" spans="1:4" x14ac:dyDescent="0.3">
      <c r="A1688" t="s">
        <v>457</v>
      </c>
      <c r="B1688" t="s">
        <v>28607</v>
      </c>
      <c r="C1688">
        <f t="shared" si="26"/>
        <v>3</v>
      </c>
      <c r="D1688" t="str">
        <f>+VLOOKUP(base[[#This Row],[key]],Tabla2[[key]:[Homologado]],4,0)</f>
        <v>Egresado(a)</v>
      </c>
    </row>
    <row r="1689" spans="1:4" x14ac:dyDescent="0.3">
      <c r="A1689" t="s">
        <v>458</v>
      </c>
      <c r="B1689" t="s">
        <v>28607</v>
      </c>
      <c r="C1689">
        <f t="shared" si="26"/>
        <v>3</v>
      </c>
      <c r="D1689" t="str">
        <f>+VLOOKUP(base[[#This Row],[key]],Tabla2[[key]:[Homologado]],4,0)</f>
        <v>Egresado(a)</v>
      </c>
    </row>
    <row r="1690" spans="1:4" x14ac:dyDescent="0.3">
      <c r="A1690" t="s">
        <v>459</v>
      </c>
      <c r="B1690" t="s">
        <v>28607</v>
      </c>
      <c r="C1690">
        <f t="shared" si="26"/>
        <v>3</v>
      </c>
      <c r="D1690" t="str">
        <f>+VLOOKUP(base[[#This Row],[key]],Tabla2[[key]:[Homologado]],4,0)</f>
        <v>Egresado(a)</v>
      </c>
    </row>
    <row r="1691" spans="1:4" x14ac:dyDescent="0.3">
      <c r="A1691" t="s">
        <v>460</v>
      </c>
      <c r="B1691" t="s">
        <v>28607</v>
      </c>
      <c r="C1691">
        <f t="shared" si="26"/>
        <v>3</v>
      </c>
      <c r="D1691" t="str">
        <f>+VLOOKUP(base[[#This Row],[key]],Tabla2[[key]:[Homologado]],4,0)</f>
        <v>Egresado(a)</v>
      </c>
    </row>
    <row r="1692" spans="1:4" x14ac:dyDescent="0.3">
      <c r="A1692" t="s">
        <v>461</v>
      </c>
      <c r="B1692" t="s">
        <v>28607</v>
      </c>
      <c r="C1692">
        <f t="shared" si="26"/>
        <v>3</v>
      </c>
      <c r="D1692" t="str">
        <f>+VLOOKUP(base[[#This Row],[key]],Tabla2[[key]:[Homologado]],4,0)</f>
        <v>Egresado(a)</v>
      </c>
    </row>
    <row r="1693" spans="1:4" x14ac:dyDescent="0.3">
      <c r="A1693" t="s">
        <v>462</v>
      </c>
      <c r="B1693" t="s">
        <v>28607</v>
      </c>
      <c r="C1693">
        <f t="shared" si="26"/>
        <v>3</v>
      </c>
      <c r="D1693" t="str">
        <f>+VLOOKUP(base[[#This Row],[key]],Tabla2[[key]:[Homologado]],4,0)</f>
        <v>Egresado(a)</v>
      </c>
    </row>
    <row r="1694" spans="1:4" x14ac:dyDescent="0.3">
      <c r="A1694" t="s">
        <v>463</v>
      </c>
      <c r="B1694" t="s">
        <v>28607</v>
      </c>
      <c r="C1694">
        <f t="shared" si="26"/>
        <v>3</v>
      </c>
      <c r="D1694" t="str">
        <f>+VLOOKUP(base[[#This Row],[key]],Tabla2[[key]:[Homologado]],4,0)</f>
        <v>Egresado(a)</v>
      </c>
    </row>
    <row r="1695" spans="1:4" x14ac:dyDescent="0.3">
      <c r="A1695" t="s">
        <v>464</v>
      </c>
      <c r="B1695" t="s">
        <v>28607</v>
      </c>
      <c r="C1695">
        <f t="shared" si="26"/>
        <v>3</v>
      </c>
      <c r="D1695" t="str">
        <f>+VLOOKUP(base[[#This Row],[key]],Tabla2[[key]:[Homologado]],4,0)</f>
        <v>Egresado(a)</v>
      </c>
    </row>
    <row r="1696" spans="1:4" x14ac:dyDescent="0.3">
      <c r="A1696" t="s">
        <v>465</v>
      </c>
      <c r="B1696" t="s">
        <v>28607</v>
      </c>
      <c r="C1696">
        <f t="shared" si="26"/>
        <v>3</v>
      </c>
      <c r="D1696" t="str">
        <f>+VLOOKUP(base[[#This Row],[key]],Tabla2[[key]:[Homologado]],4,0)</f>
        <v>Egresado(a)</v>
      </c>
    </row>
    <row r="1697" spans="1:4" x14ac:dyDescent="0.3">
      <c r="A1697" t="s">
        <v>466</v>
      </c>
      <c r="B1697" t="s">
        <v>28607</v>
      </c>
      <c r="C1697">
        <f t="shared" si="26"/>
        <v>3</v>
      </c>
      <c r="D1697" t="str">
        <f>+VLOOKUP(base[[#This Row],[key]],Tabla2[[key]:[Homologado]],4,0)</f>
        <v>Egresado(a)</v>
      </c>
    </row>
    <row r="1698" spans="1:4" x14ac:dyDescent="0.3">
      <c r="A1698" t="s">
        <v>467</v>
      </c>
      <c r="B1698" t="s">
        <v>28607</v>
      </c>
      <c r="C1698">
        <f t="shared" si="26"/>
        <v>3</v>
      </c>
      <c r="D1698" t="str">
        <f>+VLOOKUP(base[[#This Row],[key]],Tabla2[[key]:[Homologado]],4,0)</f>
        <v>Egresado(a)</v>
      </c>
    </row>
    <row r="1699" spans="1:4" x14ac:dyDescent="0.3">
      <c r="A1699" t="s">
        <v>468</v>
      </c>
      <c r="B1699" t="s">
        <v>28607</v>
      </c>
      <c r="C1699">
        <f t="shared" si="26"/>
        <v>3</v>
      </c>
      <c r="D1699" t="str">
        <f>+VLOOKUP(base[[#This Row],[key]],Tabla2[[key]:[Homologado]],4,0)</f>
        <v>Egresado(a)</v>
      </c>
    </row>
    <row r="1700" spans="1:4" x14ac:dyDescent="0.3">
      <c r="A1700" t="s">
        <v>469</v>
      </c>
      <c r="B1700" t="s">
        <v>28607</v>
      </c>
      <c r="C1700">
        <f t="shared" si="26"/>
        <v>3</v>
      </c>
      <c r="D1700" t="str">
        <f>+VLOOKUP(base[[#This Row],[key]],Tabla2[[key]:[Homologado]],4,0)</f>
        <v>Egresado(a)</v>
      </c>
    </row>
    <row r="1701" spans="1:4" x14ac:dyDescent="0.3">
      <c r="A1701" t="s">
        <v>470</v>
      </c>
      <c r="B1701" t="s">
        <v>28607</v>
      </c>
      <c r="C1701">
        <f t="shared" si="26"/>
        <v>3</v>
      </c>
      <c r="D1701" t="str">
        <f>+VLOOKUP(base[[#This Row],[key]],Tabla2[[key]:[Homologado]],4,0)</f>
        <v>Egresado(a)</v>
      </c>
    </row>
    <row r="1702" spans="1:4" x14ac:dyDescent="0.3">
      <c r="A1702" t="s">
        <v>471</v>
      </c>
      <c r="B1702" t="s">
        <v>28607</v>
      </c>
      <c r="C1702">
        <f t="shared" si="26"/>
        <v>3</v>
      </c>
      <c r="D1702" t="str">
        <f>+VLOOKUP(base[[#This Row],[key]],Tabla2[[key]:[Homologado]],4,0)</f>
        <v>Egresado(a)</v>
      </c>
    </row>
    <row r="1703" spans="1:4" x14ac:dyDescent="0.3">
      <c r="A1703" t="s">
        <v>472</v>
      </c>
      <c r="B1703" t="s">
        <v>28607</v>
      </c>
      <c r="C1703">
        <f t="shared" si="26"/>
        <v>3</v>
      </c>
      <c r="D1703" t="str">
        <f>+VLOOKUP(base[[#This Row],[key]],Tabla2[[key]:[Homologado]],4,0)</f>
        <v>Egresado(a)</v>
      </c>
    </row>
    <row r="1704" spans="1:4" x14ac:dyDescent="0.3">
      <c r="A1704" t="s">
        <v>473</v>
      </c>
      <c r="B1704" t="s">
        <v>28607</v>
      </c>
      <c r="C1704">
        <f t="shared" si="26"/>
        <v>3</v>
      </c>
      <c r="D1704" t="str">
        <f>+VLOOKUP(base[[#This Row],[key]],Tabla2[[key]:[Homologado]],4,0)</f>
        <v>Egresado(a)</v>
      </c>
    </row>
    <row r="1705" spans="1:4" x14ac:dyDescent="0.3">
      <c r="A1705" t="s">
        <v>474</v>
      </c>
      <c r="B1705" t="s">
        <v>28607</v>
      </c>
      <c r="C1705">
        <f t="shared" si="26"/>
        <v>3</v>
      </c>
      <c r="D1705" t="str">
        <f>+VLOOKUP(base[[#This Row],[key]],Tabla2[[key]:[Homologado]],4,0)</f>
        <v>Egresado(a)</v>
      </c>
    </row>
    <row r="1706" spans="1:4" x14ac:dyDescent="0.3">
      <c r="A1706" t="s">
        <v>475</v>
      </c>
      <c r="B1706" t="s">
        <v>28607</v>
      </c>
      <c r="C1706">
        <f t="shared" si="26"/>
        <v>3</v>
      </c>
      <c r="D1706" t="str">
        <f>+VLOOKUP(base[[#This Row],[key]],Tabla2[[key]:[Homologado]],4,0)</f>
        <v>Egresado(a)</v>
      </c>
    </row>
    <row r="1707" spans="1:4" x14ac:dyDescent="0.3">
      <c r="A1707" t="s">
        <v>476</v>
      </c>
      <c r="B1707" t="s">
        <v>28607</v>
      </c>
      <c r="C1707">
        <f t="shared" si="26"/>
        <v>3</v>
      </c>
      <c r="D1707" t="str">
        <f>+VLOOKUP(base[[#This Row],[key]],Tabla2[[key]:[Homologado]],4,0)</f>
        <v>Egresado(a)</v>
      </c>
    </row>
    <row r="1708" spans="1:4" x14ac:dyDescent="0.3">
      <c r="A1708" t="s">
        <v>477</v>
      </c>
      <c r="B1708" t="s">
        <v>28607</v>
      </c>
      <c r="C1708">
        <f t="shared" si="26"/>
        <v>3</v>
      </c>
      <c r="D1708" t="str">
        <f>+VLOOKUP(base[[#This Row],[key]],Tabla2[[key]:[Homologado]],4,0)</f>
        <v>Egresado(a)</v>
      </c>
    </row>
    <row r="1709" spans="1:4" x14ac:dyDescent="0.3">
      <c r="A1709" t="s">
        <v>478</v>
      </c>
      <c r="B1709" t="s">
        <v>28607</v>
      </c>
      <c r="C1709">
        <f t="shared" si="26"/>
        <v>3</v>
      </c>
      <c r="D1709" t="str">
        <f>+VLOOKUP(base[[#This Row],[key]],Tabla2[[key]:[Homologado]],4,0)</f>
        <v>Egresado(a)</v>
      </c>
    </row>
    <row r="1710" spans="1:4" x14ac:dyDescent="0.3">
      <c r="A1710" t="s">
        <v>479</v>
      </c>
      <c r="B1710" t="s">
        <v>28607</v>
      </c>
      <c r="C1710">
        <f t="shared" si="26"/>
        <v>3</v>
      </c>
      <c r="D1710" t="str">
        <f>+VLOOKUP(base[[#This Row],[key]],Tabla2[[key]:[Homologado]],4,0)</f>
        <v>Egresado(a)</v>
      </c>
    </row>
    <row r="1711" spans="1:4" x14ac:dyDescent="0.3">
      <c r="A1711" t="s">
        <v>480</v>
      </c>
      <c r="B1711" t="s">
        <v>28607</v>
      </c>
      <c r="C1711">
        <f t="shared" si="26"/>
        <v>3</v>
      </c>
      <c r="D1711" t="str">
        <f>+VLOOKUP(base[[#This Row],[key]],Tabla2[[key]:[Homologado]],4,0)</f>
        <v>Egresado(a)</v>
      </c>
    </row>
    <row r="1712" spans="1:4" x14ac:dyDescent="0.3">
      <c r="A1712" t="s">
        <v>481</v>
      </c>
      <c r="B1712" t="s">
        <v>28607</v>
      </c>
      <c r="C1712">
        <f t="shared" si="26"/>
        <v>3</v>
      </c>
      <c r="D1712" t="str">
        <f>+VLOOKUP(base[[#This Row],[key]],Tabla2[[key]:[Homologado]],4,0)</f>
        <v>Egresado(a)</v>
      </c>
    </row>
    <row r="1713" spans="1:4" x14ac:dyDescent="0.3">
      <c r="A1713" t="s">
        <v>482</v>
      </c>
      <c r="B1713" t="s">
        <v>28607</v>
      </c>
      <c r="C1713">
        <f t="shared" si="26"/>
        <v>3</v>
      </c>
      <c r="D1713" t="str">
        <f>+VLOOKUP(base[[#This Row],[key]],Tabla2[[key]:[Homologado]],4,0)</f>
        <v>Egresado(a)</v>
      </c>
    </row>
    <row r="1714" spans="1:4" x14ac:dyDescent="0.3">
      <c r="A1714" t="s">
        <v>483</v>
      </c>
      <c r="B1714" t="s">
        <v>28607</v>
      </c>
      <c r="C1714">
        <f t="shared" si="26"/>
        <v>3</v>
      </c>
      <c r="D1714" t="str">
        <f>+VLOOKUP(base[[#This Row],[key]],Tabla2[[key]:[Homologado]],4,0)</f>
        <v>Egresado(a)</v>
      </c>
    </row>
    <row r="1715" spans="1:4" x14ac:dyDescent="0.3">
      <c r="A1715" t="s">
        <v>484</v>
      </c>
      <c r="B1715" t="s">
        <v>28607</v>
      </c>
      <c r="C1715">
        <f t="shared" si="26"/>
        <v>3</v>
      </c>
      <c r="D1715" t="str">
        <f>+VLOOKUP(base[[#This Row],[key]],Tabla2[[key]:[Homologado]],4,0)</f>
        <v>Egresado(a)</v>
      </c>
    </row>
    <row r="1716" spans="1:4" x14ac:dyDescent="0.3">
      <c r="A1716" t="s">
        <v>485</v>
      </c>
      <c r="B1716" t="s">
        <v>28607</v>
      </c>
      <c r="C1716">
        <f t="shared" si="26"/>
        <v>3</v>
      </c>
      <c r="D1716" t="str">
        <f>+VLOOKUP(base[[#This Row],[key]],Tabla2[[key]:[Homologado]],4,0)</f>
        <v>Egresado(a)</v>
      </c>
    </row>
    <row r="1717" spans="1:4" x14ac:dyDescent="0.3">
      <c r="A1717" t="s">
        <v>486</v>
      </c>
      <c r="B1717" t="s">
        <v>28607</v>
      </c>
      <c r="C1717">
        <f t="shared" si="26"/>
        <v>3</v>
      </c>
      <c r="D1717" t="str">
        <f>+VLOOKUP(base[[#This Row],[key]],Tabla2[[key]:[Homologado]],4,0)</f>
        <v>Egresado(a)</v>
      </c>
    </row>
    <row r="1718" spans="1:4" x14ac:dyDescent="0.3">
      <c r="A1718" t="s">
        <v>487</v>
      </c>
      <c r="B1718" t="s">
        <v>28607</v>
      </c>
      <c r="C1718">
        <f t="shared" si="26"/>
        <v>3</v>
      </c>
      <c r="D1718" t="str">
        <f>+VLOOKUP(base[[#This Row],[key]],Tabla2[[key]:[Homologado]],4,0)</f>
        <v>Egresado(a)</v>
      </c>
    </row>
    <row r="1719" spans="1:4" x14ac:dyDescent="0.3">
      <c r="A1719" t="s">
        <v>488</v>
      </c>
      <c r="B1719" t="s">
        <v>28607</v>
      </c>
      <c r="C1719">
        <f t="shared" si="26"/>
        <v>3</v>
      </c>
      <c r="D1719" t="str">
        <f>+VLOOKUP(base[[#This Row],[key]],Tabla2[[key]:[Homologado]],4,0)</f>
        <v>Egresado(a)</v>
      </c>
    </row>
    <row r="1720" spans="1:4" x14ac:dyDescent="0.3">
      <c r="A1720" t="s">
        <v>489</v>
      </c>
      <c r="B1720" t="s">
        <v>28607</v>
      </c>
      <c r="C1720">
        <f t="shared" si="26"/>
        <v>3</v>
      </c>
      <c r="D1720" t="str">
        <f>+VLOOKUP(base[[#This Row],[key]],Tabla2[[key]:[Homologado]],4,0)</f>
        <v>Egresado(a)</v>
      </c>
    </row>
    <row r="1721" spans="1:4" x14ac:dyDescent="0.3">
      <c r="A1721" t="s">
        <v>490</v>
      </c>
      <c r="B1721" t="s">
        <v>28607</v>
      </c>
      <c r="C1721">
        <f t="shared" si="26"/>
        <v>3</v>
      </c>
      <c r="D1721" t="str">
        <f>+VLOOKUP(base[[#This Row],[key]],Tabla2[[key]:[Homologado]],4,0)</f>
        <v>Egresado(a)</v>
      </c>
    </row>
    <row r="1722" spans="1:4" x14ac:dyDescent="0.3">
      <c r="A1722" t="s">
        <v>492</v>
      </c>
      <c r="B1722" t="s">
        <v>28607</v>
      </c>
      <c r="C1722">
        <f t="shared" si="26"/>
        <v>3</v>
      </c>
      <c r="D1722" t="str">
        <f>+VLOOKUP(base[[#This Row],[key]],Tabla2[[key]:[Homologado]],4,0)</f>
        <v>Egresado(a)</v>
      </c>
    </row>
    <row r="1723" spans="1:4" x14ac:dyDescent="0.3">
      <c r="A1723" t="s">
        <v>493</v>
      </c>
      <c r="B1723" t="s">
        <v>28607</v>
      </c>
      <c r="C1723">
        <f t="shared" si="26"/>
        <v>3</v>
      </c>
      <c r="D1723" t="str">
        <f>+VLOOKUP(base[[#This Row],[key]],Tabla2[[key]:[Homologado]],4,0)</f>
        <v>Egresado(a)</v>
      </c>
    </row>
    <row r="1724" spans="1:4" x14ac:dyDescent="0.3">
      <c r="A1724" t="s">
        <v>494</v>
      </c>
      <c r="B1724" t="s">
        <v>28607</v>
      </c>
      <c r="C1724">
        <f t="shared" si="26"/>
        <v>3</v>
      </c>
      <c r="D1724" t="str">
        <f>+VLOOKUP(base[[#This Row],[key]],Tabla2[[key]:[Homologado]],4,0)</f>
        <v>Egresado(a)</v>
      </c>
    </row>
    <row r="1725" spans="1:4" x14ac:dyDescent="0.3">
      <c r="A1725" t="s">
        <v>495</v>
      </c>
      <c r="B1725" t="s">
        <v>28607</v>
      </c>
      <c r="C1725">
        <f t="shared" si="26"/>
        <v>3</v>
      </c>
      <c r="D1725" t="str">
        <f>+VLOOKUP(base[[#This Row],[key]],Tabla2[[key]:[Homologado]],4,0)</f>
        <v>Egresado(a)</v>
      </c>
    </row>
    <row r="1726" spans="1:4" x14ac:dyDescent="0.3">
      <c r="A1726" t="s">
        <v>496</v>
      </c>
      <c r="B1726" t="s">
        <v>28607</v>
      </c>
      <c r="C1726">
        <f t="shared" si="26"/>
        <v>3</v>
      </c>
      <c r="D1726" t="str">
        <f>+VLOOKUP(base[[#This Row],[key]],Tabla2[[key]:[Homologado]],4,0)</f>
        <v>Egresado(a)</v>
      </c>
    </row>
    <row r="1727" spans="1:4" x14ac:dyDescent="0.3">
      <c r="A1727" t="s">
        <v>497</v>
      </c>
      <c r="B1727" t="s">
        <v>28607</v>
      </c>
      <c r="C1727">
        <f t="shared" si="26"/>
        <v>3</v>
      </c>
      <c r="D1727" t="str">
        <f>+VLOOKUP(base[[#This Row],[key]],Tabla2[[key]:[Homologado]],4,0)</f>
        <v>Egresado(a)</v>
      </c>
    </row>
    <row r="1728" spans="1:4" x14ac:dyDescent="0.3">
      <c r="A1728" t="s">
        <v>498</v>
      </c>
      <c r="B1728" t="s">
        <v>28607</v>
      </c>
      <c r="C1728">
        <f t="shared" si="26"/>
        <v>3</v>
      </c>
      <c r="D1728" t="str">
        <f>+VLOOKUP(base[[#This Row],[key]],Tabla2[[key]:[Homologado]],4,0)</f>
        <v>Egresado(a)</v>
      </c>
    </row>
    <row r="1729" spans="1:4" x14ac:dyDescent="0.3">
      <c r="A1729" t="s">
        <v>499</v>
      </c>
      <c r="B1729" t="s">
        <v>28607</v>
      </c>
      <c r="C1729">
        <f t="shared" si="26"/>
        <v>3</v>
      </c>
      <c r="D1729" t="str">
        <f>+VLOOKUP(base[[#This Row],[key]],Tabla2[[key]:[Homologado]],4,0)</f>
        <v>Egresado(a)</v>
      </c>
    </row>
    <row r="1730" spans="1:4" x14ac:dyDescent="0.3">
      <c r="A1730" t="s">
        <v>500</v>
      </c>
      <c r="B1730" t="s">
        <v>28607</v>
      </c>
      <c r="C1730">
        <f t="shared" si="26"/>
        <v>3</v>
      </c>
      <c r="D1730" t="str">
        <f>+VLOOKUP(base[[#This Row],[key]],Tabla2[[key]:[Homologado]],4,0)</f>
        <v>Egresado(a)</v>
      </c>
    </row>
    <row r="1731" spans="1:4" x14ac:dyDescent="0.3">
      <c r="A1731" t="s">
        <v>501</v>
      </c>
      <c r="B1731" t="s">
        <v>28607</v>
      </c>
      <c r="C1731">
        <f t="shared" si="26"/>
        <v>3</v>
      </c>
      <c r="D1731" t="str">
        <f>+VLOOKUP(base[[#This Row],[key]],Tabla2[[key]:[Homologado]],4,0)</f>
        <v>Egresado(a)</v>
      </c>
    </row>
    <row r="1732" spans="1:4" x14ac:dyDescent="0.3">
      <c r="A1732" t="s">
        <v>502</v>
      </c>
      <c r="B1732" t="s">
        <v>28607</v>
      </c>
      <c r="C1732">
        <f t="shared" ref="C1732:C1795" si="27">+IF(B1732=B1731,C1731,C1731+1)</f>
        <v>3</v>
      </c>
      <c r="D1732" t="str">
        <f>+VLOOKUP(base[[#This Row],[key]],Tabla2[[key]:[Homologado]],4,0)</f>
        <v>Egresado(a)</v>
      </c>
    </row>
    <row r="1733" spans="1:4" x14ac:dyDescent="0.3">
      <c r="A1733" t="s">
        <v>503</v>
      </c>
      <c r="B1733" t="s">
        <v>28607</v>
      </c>
      <c r="C1733">
        <f t="shared" si="27"/>
        <v>3</v>
      </c>
      <c r="D1733" t="str">
        <f>+VLOOKUP(base[[#This Row],[key]],Tabla2[[key]:[Homologado]],4,0)</f>
        <v>Egresado(a)</v>
      </c>
    </row>
    <row r="1734" spans="1:4" x14ac:dyDescent="0.3">
      <c r="A1734" t="s">
        <v>504</v>
      </c>
      <c r="B1734" t="s">
        <v>28607</v>
      </c>
      <c r="C1734">
        <f t="shared" si="27"/>
        <v>3</v>
      </c>
      <c r="D1734" t="str">
        <f>+VLOOKUP(base[[#This Row],[key]],Tabla2[[key]:[Homologado]],4,0)</f>
        <v>Egresado(a)</v>
      </c>
    </row>
    <row r="1735" spans="1:4" x14ac:dyDescent="0.3">
      <c r="A1735" t="s">
        <v>505</v>
      </c>
      <c r="B1735" t="s">
        <v>28607</v>
      </c>
      <c r="C1735">
        <f t="shared" si="27"/>
        <v>3</v>
      </c>
      <c r="D1735" t="str">
        <f>+VLOOKUP(base[[#This Row],[key]],Tabla2[[key]:[Homologado]],4,0)</f>
        <v>Egresado(a)</v>
      </c>
    </row>
    <row r="1736" spans="1:4" x14ac:dyDescent="0.3">
      <c r="A1736" t="s">
        <v>506</v>
      </c>
      <c r="B1736" t="s">
        <v>28607</v>
      </c>
      <c r="C1736">
        <f t="shared" si="27"/>
        <v>3</v>
      </c>
      <c r="D1736" t="str">
        <f>+VLOOKUP(base[[#This Row],[key]],Tabla2[[key]:[Homologado]],4,0)</f>
        <v>Egresado(a)</v>
      </c>
    </row>
    <row r="1737" spans="1:4" x14ac:dyDescent="0.3">
      <c r="A1737" t="s">
        <v>507</v>
      </c>
      <c r="B1737" t="s">
        <v>28607</v>
      </c>
      <c r="C1737">
        <f t="shared" si="27"/>
        <v>3</v>
      </c>
      <c r="D1737" t="str">
        <f>+VLOOKUP(base[[#This Row],[key]],Tabla2[[key]:[Homologado]],4,0)</f>
        <v>Egresado(a)</v>
      </c>
    </row>
    <row r="1738" spans="1:4" x14ac:dyDescent="0.3">
      <c r="A1738" t="s">
        <v>508</v>
      </c>
      <c r="B1738" t="s">
        <v>28607</v>
      </c>
      <c r="C1738">
        <f t="shared" si="27"/>
        <v>3</v>
      </c>
      <c r="D1738" t="str">
        <f>+VLOOKUP(base[[#This Row],[key]],Tabla2[[key]:[Homologado]],4,0)</f>
        <v>Egresado(a)</v>
      </c>
    </row>
    <row r="1739" spans="1:4" x14ac:dyDescent="0.3">
      <c r="A1739" t="s">
        <v>509</v>
      </c>
      <c r="B1739" t="s">
        <v>28607</v>
      </c>
      <c r="C1739">
        <f t="shared" si="27"/>
        <v>3</v>
      </c>
      <c r="D1739" t="str">
        <f>+VLOOKUP(base[[#This Row],[key]],Tabla2[[key]:[Homologado]],4,0)</f>
        <v>Egresado(a)</v>
      </c>
    </row>
    <row r="1740" spans="1:4" x14ac:dyDescent="0.3">
      <c r="A1740" t="s">
        <v>510</v>
      </c>
      <c r="B1740" t="s">
        <v>28607</v>
      </c>
      <c r="C1740">
        <f t="shared" si="27"/>
        <v>3</v>
      </c>
      <c r="D1740" t="str">
        <f>+VLOOKUP(base[[#This Row],[key]],Tabla2[[key]:[Homologado]],4,0)</f>
        <v>Egresado(a)</v>
      </c>
    </row>
    <row r="1741" spans="1:4" x14ac:dyDescent="0.3">
      <c r="A1741" t="s">
        <v>511</v>
      </c>
      <c r="B1741" t="s">
        <v>28607</v>
      </c>
      <c r="C1741">
        <f t="shared" si="27"/>
        <v>3</v>
      </c>
      <c r="D1741" t="str">
        <f>+VLOOKUP(base[[#This Row],[key]],Tabla2[[key]:[Homologado]],4,0)</f>
        <v>Egresado(a)</v>
      </c>
    </row>
    <row r="1742" spans="1:4" x14ac:dyDescent="0.3">
      <c r="A1742" t="s">
        <v>512</v>
      </c>
      <c r="B1742" t="s">
        <v>28607</v>
      </c>
      <c r="C1742">
        <f t="shared" si="27"/>
        <v>3</v>
      </c>
      <c r="D1742" t="str">
        <f>+VLOOKUP(base[[#This Row],[key]],Tabla2[[key]:[Homologado]],4,0)</f>
        <v>Egresado(a)</v>
      </c>
    </row>
    <row r="1743" spans="1:4" x14ac:dyDescent="0.3">
      <c r="A1743" t="s">
        <v>514</v>
      </c>
      <c r="B1743" t="s">
        <v>28607</v>
      </c>
      <c r="C1743">
        <f t="shared" si="27"/>
        <v>3</v>
      </c>
      <c r="D1743" t="str">
        <f>+VLOOKUP(base[[#This Row],[key]],Tabla2[[key]:[Homologado]],4,0)</f>
        <v>Egresado(a)</v>
      </c>
    </row>
    <row r="1744" spans="1:4" x14ac:dyDescent="0.3">
      <c r="A1744" t="s">
        <v>515</v>
      </c>
      <c r="B1744" t="s">
        <v>28607</v>
      </c>
      <c r="C1744">
        <f t="shared" si="27"/>
        <v>3</v>
      </c>
      <c r="D1744" t="str">
        <f>+VLOOKUP(base[[#This Row],[key]],Tabla2[[key]:[Homologado]],4,0)</f>
        <v>Egresado(a)</v>
      </c>
    </row>
    <row r="1745" spans="1:4" x14ac:dyDescent="0.3">
      <c r="A1745" t="s">
        <v>517</v>
      </c>
      <c r="B1745" t="s">
        <v>28607</v>
      </c>
      <c r="C1745">
        <f t="shared" si="27"/>
        <v>3</v>
      </c>
      <c r="D1745" t="str">
        <f>+VLOOKUP(base[[#This Row],[key]],Tabla2[[key]:[Homologado]],4,0)</f>
        <v>Egresado(a)</v>
      </c>
    </row>
    <row r="1746" spans="1:4" x14ac:dyDescent="0.3">
      <c r="A1746" t="s">
        <v>519</v>
      </c>
      <c r="B1746" t="s">
        <v>28607</v>
      </c>
      <c r="C1746">
        <f t="shared" si="27"/>
        <v>3</v>
      </c>
      <c r="D1746" t="str">
        <f>+VLOOKUP(base[[#This Row],[key]],Tabla2[[key]:[Homologado]],4,0)</f>
        <v>Egresado(a)</v>
      </c>
    </row>
    <row r="1747" spans="1:4" x14ac:dyDescent="0.3">
      <c r="A1747" t="s">
        <v>520</v>
      </c>
      <c r="B1747" t="s">
        <v>28607</v>
      </c>
      <c r="C1747">
        <f t="shared" si="27"/>
        <v>3</v>
      </c>
      <c r="D1747" t="str">
        <f>+VLOOKUP(base[[#This Row],[key]],Tabla2[[key]:[Homologado]],4,0)</f>
        <v>Egresado(a)</v>
      </c>
    </row>
    <row r="1748" spans="1:4" x14ac:dyDescent="0.3">
      <c r="A1748" t="s">
        <v>521</v>
      </c>
      <c r="B1748" t="s">
        <v>28607</v>
      </c>
      <c r="C1748">
        <f t="shared" si="27"/>
        <v>3</v>
      </c>
      <c r="D1748" t="str">
        <f>+VLOOKUP(base[[#This Row],[key]],Tabla2[[key]:[Homologado]],4,0)</f>
        <v>Egresado(a)</v>
      </c>
    </row>
    <row r="1749" spans="1:4" x14ac:dyDescent="0.3">
      <c r="A1749" t="s">
        <v>522</v>
      </c>
      <c r="B1749" t="s">
        <v>28607</v>
      </c>
      <c r="C1749">
        <f t="shared" si="27"/>
        <v>3</v>
      </c>
      <c r="D1749" t="str">
        <f>+VLOOKUP(base[[#This Row],[key]],Tabla2[[key]:[Homologado]],4,0)</f>
        <v>Egresado(a)</v>
      </c>
    </row>
    <row r="1750" spans="1:4" x14ac:dyDescent="0.3">
      <c r="A1750" t="s">
        <v>523</v>
      </c>
      <c r="B1750" t="s">
        <v>28607</v>
      </c>
      <c r="C1750">
        <f t="shared" si="27"/>
        <v>3</v>
      </c>
      <c r="D1750" t="str">
        <f>+VLOOKUP(base[[#This Row],[key]],Tabla2[[key]:[Homologado]],4,0)</f>
        <v>Egresado(a)</v>
      </c>
    </row>
    <row r="1751" spans="1:4" x14ac:dyDescent="0.3">
      <c r="A1751" t="s">
        <v>524</v>
      </c>
      <c r="B1751" t="s">
        <v>28607</v>
      </c>
      <c r="C1751">
        <f t="shared" si="27"/>
        <v>3</v>
      </c>
      <c r="D1751" t="str">
        <f>+VLOOKUP(base[[#This Row],[key]],Tabla2[[key]:[Homologado]],4,0)</f>
        <v>Egresado(a)</v>
      </c>
    </row>
    <row r="1752" spans="1:4" x14ac:dyDescent="0.3">
      <c r="A1752" t="s">
        <v>526</v>
      </c>
      <c r="B1752" t="s">
        <v>28607</v>
      </c>
      <c r="C1752">
        <f t="shared" si="27"/>
        <v>3</v>
      </c>
      <c r="D1752" t="str">
        <f>+VLOOKUP(base[[#This Row],[key]],Tabla2[[key]:[Homologado]],4,0)</f>
        <v>Egresado(a)</v>
      </c>
    </row>
    <row r="1753" spans="1:4" x14ac:dyDescent="0.3">
      <c r="A1753" t="s">
        <v>527</v>
      </c>
      <c r="B1753" t="s">
        <v>28607</v>
      </c>
      <c r="C1753">
        <f t="shared" si="27"/>
        <v>3</v>
      </c>
      <c r="D1753" t="str">
        <f>+VLOOKUP(base[[#This Row],[key]],Tabla2[[key]:[Homologado]],4,0)</f>
        <v>Egresado(a)</v>
      </c>
    </row>
    <row r="1754" spans="1:4" x14ac:dyDescent="0.3">
      <c r="A1754" t="s">
        <v>528</v>
      </c>
      <c r="B1754" t="s">
        <v>28607</v>
      </c>
      <c r="C1754">
        <f t="shared" si="27"/>
        <v>3</v>
      </c>
      <c r="D1754" t="str">
        <f>+VLOOKUP(base[[#This Row],[key]],Tabla2[[key]:[Homologado]],4,0)</f>
        <v>Egresado(a)</v>
      </c>
    </row>
    <row r="1755" spans="1:4" x14ac:dyDescent="0.3">
      <c r="A1755" t="s">
        <v>529</v>
      </c>
      <c r="B1755" t="s">
        <v>28607</v>
      </c>
      <c r="C1755">
        <f t="shared" si="27"/>
        <v>3</v>
      </c>
      <c r="D1755" t="str">
        <f>+VLOOKUP(base[[#This Row],[key]],Tabla2[[key]:[Homologado]],4,0)</f>
        <v>Egresado(a)</v>
      </c>
    </row>
    <row r="1756" spans="1:4" x14ac:dyDescent="0.3">
      <c r="A1756" t="s">
        <v>530</v>
      </c>
      <c r="B1756" t="s">
        <v>28607</v>
      </c>
      <c r="C1756">
        <f t="shared" si="27"/>
        <v>3</v>
      </c>
      <c r="D1756" t="str">
        <f>+VLOOKUP(base[[#This Row],[key]],Tabla2[[key]:[Homologado]],4,0)</f>
        <v>Egresado(a)</v>
      </c>
    </row>
    <row r="1757" spans="1:4" x14ac:dyDescent="0.3">
      <c r="A1757" t="s">
        <v>531</v>
      </c>
      <c r="B1757" t="s">
        <v>28607</v>
      </c>
      <c r="C1757">
        <f t="shared" si="27"/>
        <v>3</v>
      </c>
      <c r="D1757" t="str">
        <f>+VLOOKUP(base[[#This Row],[key]],Tabla2[[key]:[Homologado]],4,0)</f>
        <v>Egresado(a)</v>
      </c>
    </row>
    <row r="1758" spans="1:4" x14ac:dyDescent="0.3">
      <c r="A1758" t="s">
        <v>532</v>
      </c>
      <c r="B1758" t="s">
        <v>28607</v>
      </c>
      <c r="C1758">
        <f t="shared" si="27"/>
        <v>3</v>
      </c>
      <c r="D1758" t="str">
        <f>+VLOOKUP(base[[#This Row],[key]],Tabla2[[key]:[Homologado]],4,0)</f>
        <v>Egresado(a)</v>
      </c>
    </row>
    <row r="1759" spans="1:4" x14ac:dyDescent="0.3">
      <c r="A1759" t="s">
        <v>533</v>
      </c>
      <c r="B1759" t="s">
        <v>28607</v>
      </c>
      <c r="C1759">
        <f t="shared" si="27"/>
        <v>3</v>
      </c>
      <c r="D1759" t="str">
        <f>+VLOOKUP(base[[#This Row],[key]],Tabla2[[key]:[Homologado]],4,0)</f>
        <v>Egresado(a)</v>
      </c>
    </row>
    <row r="1760" spans="1:4" x14ac:dyDescent="0.3">
      <c r="A1760" t="s">
        <v>534</v>
      </c>
      <c r="B1760" t="s">
        <v>28607</v>
      </c>
      <c r="C1760">
        <f t="shared" si="27"/>
        <v>3</v>
      </c>
      <c r="D1760" t="str">
        <f>+VLOOKUP(base[[#This Row],[key]],Tabla2[[key]:[Homologado]],4,0)</f>
        <v>Egresado(a)</v>
      </c>
    </row>
    <row r="1761" spans="1:4" x14ac:dyDescent="0.3">
      <c r="A1761" t="s">
        <v>535</v>
      </c>
      <c r="B1761" t="s">
        <v>28607</v>
      </c>
      <c r="C1761">
        <f t="shared" si="27"/>
        <v>3</v>
      </c>
      <c r="D1761" t="str">
        <f>+VLOOKUP(base[[#This Row],[key]],Tabla2[[key]:[Homologado]],4,0)</f>
        <v>Egresado(a)</v>
      </c>
    </row>
    <row r="1762" spans="1:4" x14ac:dyDescent="0.3">
      <c r="A1762" t="s">
        <v>536</v>
      </c>
      <c r="B1762" t="s">
        <v>28607</v>
      </c>
      <c r="C1762">
        <f t="shared" si="27"/>
        <v>3</v>
      </c>
      <c r="D1762" t="str">
        <f>+VLOOKUP(base[[#This Row],[key]],Tabla2[[key]:[Homologado]],4,0)</f>
        <v>Egresado(a)</v>
      </c>
    </row>
    <row r="1763" spans="1:4" x14ac:dyDescent="0.3">
      <c r="A1763" t="s">
        <v>537</v>
      </c>
      <c r="B1763" t="s">
        <v>28607</v>
      </c>
      <c r="C1763">
        <f t="shared" si="27"/>
        <v>3</v>
      </c>
      <c r="D1763" t="str">
        <f>+VLOOKUP(base[[#This Row],[key]],Tabla2[[key]:[Homologado]],4,0)</f>
        <v>Egresado(a)</v>
      </c>
    </row>
    <row r="1764" spans="1:4" x14ac:dyDescent="0.3">
      <c r="A1764" t="s">
        <v>538</v>
      </c>
      <c r="B1764" t="s">
        <v>28607</v>
      </c>
      <c r="C1764">
        <f t="shared" si="27"/>
        <v>3</v>
      </c>
      <c r="D1764" t="str">
        <f>+VLOOKUP(base[[#This Row],[key]],Tabla2[[key]:[Homologado]],4,0)</f>
        <v>Egresado(a)</v>
      </c>
    </row>
    <row r="1765" spans="1:4" x14ac:dyDescent="0.3">
      <c r="A1765" t="s">
        <v>539</v>
      </c>
      <c r="B1765" t="s">
        <v>28607</v>
      </c>
      <c r="C1765">
        <f t="shared" si="27"/>
        <v>3</v>
      </c>
      <c r="D1765" t="str">
        <f>+VLOOKUP(base[[#This Row],[key]],Tabla2[[key]:[Homologado]],4,0)</f>
        <v>Egresado(a)</v>
      </c>
    </row>
    <row r="1766" spans="1:4" x14ac:dyDescent="0.3">
      <c r="A1766" t="s">
        <v>540</v>
      </c>
      <c r="B1766" t="s">
        <v>28607</v>
      </c>
      <c r="C1766">
        <f t="shared" si="27"/>
        <v>3</v>
      </c>
      <c r="D1766" t="str">
        <f>+VLOOKUP(base[[#This Row],[key]],Tabla2[[key]:[Homologado]],4,0)</f>
        <v>Egresado(a)</v>
      </c>
    </row>
    <row r="1767" spans="1:4" x14ac:dyDescent="0.3">
      <c r="A1767" t="s">
        <v>541</v>
      </c>
      <c r="B1767" t="s">
        <v>28607</v>
      </c>
      <c r="C1767">
        <f t="shared" si="27"/>
        <v>3</v>
      </c>
      <c r="D1767" t="str">
        <f>+VLOOKUP(base[[#This Row],[key]],Tabla2[[key]:[Homologado]],4,0)</f>
        <v>Egresado(a)</v>
      </c>
    </row>
    <row r="1768" spans="1:4" x14ac:dyDescent="0.3">
      <c r="A1768" t="s">
        <v>542</v>
      </c>
      <c r="B1768" t="s">
        <v>28607</v>
      </c>
      <c r="C1768">
        <f t="shared" si="27"/>
        <v>3</v>
      </c>
      <c r="D1768" t="str">
        <f>+VLOOKUP(base[[#This Row],[key]],Tabla2[[key]:[Homologado]],4,0)</f>
        <v>Egresado(a)</v>
      </c>
    </row>
    <row r="1769" spans="1:4" x14ac:dyDescent="0.3">
      <c r="A1769" t="s">
        <v>543</v>
      </c>
      <c r="B1769" t="s">
        <v>28607</v>
      </c>
      <c r="C1769">
        <f t="shared" si="27"/>
        <v>3</v>
      </c>
      <c r="D1769" t="str">
        <f>+VLOOKUP(base[[#This Row],[key]],Tabla2[[key]:[Homologado]],4,0)</f>
        <v>Egresado(a)</v>
      </c>
    </row>
    <row r="1770" spans="1:4" x14ac:dyDescent="0.3">
      <c r="A1770" t="s">
        <v>545</v>
      </c>
      <c r="B1770" t="s">
        <v>28607</v>
      </c>
      <c r="C1770">
        <f t="shared" si="27"/>
        <v>3</v>
      </c>
      <c r="D1770" t="str">
        <f>+VLOOKUP(base[[#This Row],[key]],Tabla2[[key]:[Homologado]],4,0)</f>
        <v>Egresado(a)</v>
      </c>
    </row>
    <row r="1771" spans="1:4" x14ac:dyDescent="0.3">
      <c r="A1771" t="s">
        <v>546</v>
      </c>
      <c r="B1771" t="s">
        <v>28607</v>
      </c>
      <c r="C1771">
        <f t="shared" si="27"/>
        <v>3</v>
      </c>
      <c r="D1771" t="str">
        <f>+VLOOKUP(base[[#This Row],[key]],Tabla2[[key]:[Homologado]],4,0)</f>
        <v>Egresado(a)</v>
      </c>
    </row>
    <row r="1772" spans="1:4" x14ac:dyDescent="0.3">
      <c r="A1772" t="s">
        <v>547</v>
      </c>
      <c r="B1772" t="s">
        <v>28607</v>
      </c>
      <c r="C1772">
        <f t="shared" si="27"/>
        <v>3</v>
      </c>
      <c r="D1772" t="str">
        <f>+VLOOKUP(base[[#This Row],[key]],Tabla2[[key]:[Homologado]],4,0)</f>
        <v>Egresado(a)</v>
      </c>
    </row>
    <row r="1773" spans="1:4" x14ac:dyDescent="0.3">
      <c r="A1773" t="s">
        <v>548</v>
      </c>
      <c r="B1773" t="s">
        <v>28607</v>
      </c>
      <c r="C1773">
        <f t="shared" si="27"/>
        <v>3</v>
      </c>
      <c r="D1773" t="str">
        <f>+VLOOKUP(base[[#This Row],[key]],Tabla2[[key]:[Homologado]],4,0)</f>
        <v>Egresado(a)</v>
      </c>
    </row>
    <row r="1774" spans="1:4" x14ac:dyDescent="0.3">
      <c r="A1774" t="s">
        <v>549</v>
      </c>
      <c r="B1774" t="s">
        <v>28607</v>
      </c>
      <c r="C1774">
        <f t="shared" si="27"/>
        <v>3</v>
      </c>
      <c r="D1774" t="str">
        <f>+VLOOKUP(base[[#This Row],[key]],Tabla2[[key]:[Homologado]],4,0)</f>
        <v>Egresado(a)</v>
      </c>
    </row>
    <row r="1775" spans="1:4" x14ac:dyDescent="0.3">
      <c r="A1775" t="s">
        <v>550</v>
      </c>
      <c r="B1775" t="s">
        <v>28607</v>
      </c>
      <c r="C1775">
        <f t="shared" si="27"/>
        <v>3</v>
      </c>
      <c r="D1775" t="str">
        <f>+VLOOKUP(base[[#This Row],[key]],Tabla2[[key]:[Homologado]],4,0)</f>
        <v>Egresado(a)</v>
      </c>
    </row>
    <row r="1776" spans="1:4" x14ac:dyDescent="0.3">
      <c r="A1776" t="s">
        <v>552</v>
      </c>
      <c r="B1776" t="s">
        <v>28607</v>
      </c>
      <c r="C1776">
        <f t="shared" si="27"/>
        <v>3</v>
      </c>
      <c r="D1776" t="str">
        <f>+VLOOKUP(base[[#This Row],[key]],Tabla2[[key]:[Homologado]],4,0)</f>
        <v>Egresado(a)</v>
      </c>
    </row>
    <row r="1777" spans="1:4" x14ac:dyDescent="0.3">
      <c r="A1777" t="s">
        <v>553</v>
      </c>
      <c r="B1777" t="s">
        <v>28607</v>
      </c>
      <c r="C1777">
        <f t="shared" si="27"/>
        <v>3</v>
      </c>
      <c r="D1777" t="str">
        <f>+VLOOKUP(base[[#This Row],[key]],Tabla2[[key]:[Homologado]],4,0)</f>
        <v>Egresado(a)</v>
      </c>
    </row>
    <row r="1778" spans="1:4" x14ac:dyDescent="0.3">
      <c r="A1778" t="s">
        <v>554</v>
      </c>
      <c r="B1778" t="s">
        <v>28607</v>
      </c>
      <c r="C1778">
        <f t="shared" si="27"/>
        <v>3</v>
      </c>
      <c r="D1778" t="str">
        <f>+VLOOKUP(base[[#This Row],[key]],Tabla2[[key]:[Homologado]],4,0)</f>
        <v>Egresado(a)</v>
      </c>
    </row>
    <row r="1779" spans="1:4" x14ac:dyDescent="0.3">
      <c r="A1779" t="s">
        <v>555</v>
      </c>
      <c r="B1779" t="s">
        <v>28607</v>
      </c>
      <c r="C1779">
        <f t="shared" si="27"/>
        <v>3</v>
      </c>
      <c r="D1779" t="str">
        <f>+VLOOKUP(base[[#This Row],[key]],Tabla2[[key]:[Homologado]],4,0)</f>
        <v>Egresado(a)</v>
      </c>
    </row>
    <row r="1780" spans="1:4" x14ac:dyDescent="0.3">
      <c r="A1780" t="s">
        <v>556</v>
      </c>
      <c r="B1780" t="s">
        <v>28607</v>
      </c>
      <c r="C1780">
        <f t="shared" si="27"/>
        <v>3</v>
      </c>
      <c r="D1780" t="str">
        <f>+VLOOKUP(base[[#This Row],[key]],Tabla2[[key]:[Homologado]],4,0)</f>
        <v>Egresado(a)</v>
      </c>
    </row>
    <row r="1781" spans="1:4" x14ac:dyDescent="0.3">
      <c r="A1781" t="s">
        <v>557</v>
      </c>
      <c r="B1781" t="s">
        <v>28607</v>
      </c>
      <c r="C1781">
        <f t="shared" si="27"/>
        <v>3</v>
      </c>
      <c r="D1781" t="str">
        <f>+VLOOKUP(base[[#This Row],[key]],Tabla2[[key]:[Homologado]],4,0)</f>
        <v>Egresado(a)</v>
      </c>
    </row>
    <row r="1782" spans="1:4" x14ac:dyDescent="0.3">
      <c r="A1782" t="s">
        <v>558</v>
      </c>
      <c r="B1782" t="s">
        <v>28607</v>
      </c>
      <c r="C1782">
        <f t="shared" si="27"/>
        <v>3</v>
      </c>
      <c r="D1782" t="str">
        <f>+VLOOKUP(base[[#This Row],[key]],Tabla2[[key]:[Homologado]],4,0)</f>
        <v>Egresado(a)</v>
      </c>
    </row>
    <row r="1783" spans="1:4" x14ac:dyDescent="0.3">
      <c r="A1783" t="s">
        <v>559</v>
      </c>
      <c r="B1783" t="s">
        <v>28607</v>
      </c>
      <c r="C1783">
        <f t="shared" si="27"/>
        <v>3</v>
      </c>
      <c r="D1783" t="str">
        <f>+VLOOKUP(base[[#This Row],[key]],Tabla2[[key]:[Homologado]],4,0)</f>
        <v>Egresado(a)</v>
      </c>
    </row>
    <row r="1784" spans="1:4" x14ac:dyDescent="0.3">
      <c r="A1784" t="s">
        <v>560</v>
      </c>
      <c r="B1784" t="s">
        <v>28607</v>
      </c>
      <c r="C1784">
        <f t="shared" si="27"/>
        <v>3</v>
      </c>
      <c r="D1784" t="str">
        <f>+VLOOKUP(base[[#This Row],[key]],Tabla2[[key]:[Homologado]],4,0)</f>
        <v>Egresado(a)</v>
      </c>
    </row>
    <row r="1785" spans="1:4" x14ac:dyDescent="0.3">
      <c r="A1785" t="s">
        <v>561</v>
      </c>
      <c r="B1785" t="s">
        <v>28607</v>
      </c>
      <c r="C1785">
        <f t="shared" si="27"/>
        <v>3</v>
      </c>
      <c r="D1785" t="str">
        <f>+VLOOKUP(base[[#This Row],[key]],Tabla2[[key]:[Homologado]],4,0)</f>
        <v>Egresado(a)</v>
      </c>
    </row>
    <row r="1786" spans="1:4" x14ac:dyDescent="0.3">
      <c r="A1786" t="s">
        <v>562</v>
      </c>
      <c r="B1786" t="s">
        <v>28607</v>
      </c>
      <c r="C1786">
        <f t="shared" si="27"/>
        <v>3</v>
      </c>
      <c r="D1786" t="str">
        <f>+VLOOKUP(base[[#This Row],[key]],Tabla2[[key]:[Homologado]],4,0)</f>
        <v>Egresado(a)</v>
      </c>
    </row>
    <row r="1787" spans="1:4" x14ac:dyDescent="0.3">
      <c r="A1787" t="s">
        <v>563</v>
      </c>
      <c r="B1787" t="s">
        <v>28607</v>
      </c>
      <c r="C1787">
        <f t="shared" si="27"/>
        <v>3</v>
      </c>
      <c r="D1787" t="str">
        <f>+VLOOKUP(base[[#This Row],[key]],Tabla2[[key]:[Homologado]],4,0)</f>
        <v>Egresado(a)</v>
      </c>
    </row>
    <row r="1788" spans="1:4" x14ac:dyDescent="0.3">
      <c r="A1788" t="s">
        <v>564</v>
      </c>
      <c r="B1788" t="s">
        <v>28607</v>
      </c>
      <c r="C1788">
        <f t="shared" si="27"/>
        <v>3</v>
      </c>
      <c r="D1788" t="str">
        <f>+VLOOKUP(base[[#This Row],[key]],Tabla2[[key]:[Homologado]],4,0)</f>
        <v>Egresado(a)</v>
      </c>
    </row>
    <row r="1789" spans="1:4" x14ac:dyDescent="0.3">
      <c r="A1789" t="s">
        <v>565</v>
      </c>
      <c r="B1789" t="s">
        <v>28607</v>
      </c>
      <c r="C1789">
        <f t="shared" si="27"/>
        <v>3</v>
      </c>
      <c r="D1789" t="str">
        <f>+VLOOKUP(base[[#This Row],[key]],Tabla2[[key]:[Homologado]],4,0)</f>
        <v>Egresado(a)</v>
      </c>
    </row>
    <row r="1790" spans="1:4" x14ac:dyDescent="0.3">
      <c r="A1790" t="s">
        <v>566</v>
      </c>
      <c r="B1790" t="s">
        <v>28607</v>
      </c>
      <c r="C1790">
        <f t="shared" si="27"/>
        <v>3</v>
      </c>
      <c r="D1790" t="str">
        <f>+VLOOKUP(base[[#This Row],[key]],Tabla2[[key]:[Homologado]],4,0)</f>
        <v>Egresado(a)</v>
      </c>
    </row>
    <row r="1791" spans="1:4" x14ac:dyDescent="0.3">
      <c r="A1791" t="s">
        <v>567</v>
      </c>
      <c r="B1791" t="s">
        <v>28607</v>
      </c>
      <c r="C1791">
        <f t="shared" si="27"/>
        <v>3</v>
      </c>
      <c r="D1791" t="str">
        <f>+VLOOKUP(base[[#This Row],[key]],Tabla2[[key]:[Homologado]],4,0)</f>
        <v>Egresado(a)</v>
      </c>
    </row>
    <row r="1792" spans="1:4" x14ac:dyDescent="0.3">
      <c r="A1792" t="s">
        <v>568</v>
      </c>
      <c r="B1792" t="s">
        <v>28607</v>
      </c>
      <c r="C1792">
        <f t="shared" si="27"/>
        <v>3</v>
      </c>
      <c r="D1792" t="str">
        <f>+VLOOKUP(base[[#This Row],[key]],Tabla2[[key]:[Homologado]],4,0)</f>
        <v>Egresado(a)</v>
      </c>
    </row>
    <row r="1793" spans="1:4" x14ac:dyDescent="0.3">
      <c r="A1793" t="s">
        <v>569</v>
      </c>
      <c r="B1793" t="s">
        <v>28607</v>
      </c>
      <c r="C1793">
        <f t="shared" si="27"/>
        <v>3</v>
      </c>
      <c r="D1793" t="str">
        <f>+VLOOKUP(base[[#This Row],[key]],Tabla2[[key]:[Homologado]],4,0)</f>
        <v>Egresado(a)</v>
      </c>
    </row>
    <row r="1794" spans="1:4" x14ac:dyDescent="0.3">
      <c r="A1794" t="s">
        <v>570</v>
      </c>
      <c r="B1794" t="s">
        <v>28607</v>
      </c>
      <c r="C1794">
        <f t="shared" si="27"/>
        <v>3</v>
      </c>
      <c r="D1794" t="str">
        <f>+VLOOKUP(base[[#This Row],[key]],Tabla2[[key]:[Homologado]],4,0)</f>
        <v>Egresado(a)</v>
      </c>
    </row>
    <row r="1795" spans="1:4" x14ac:dyDescent="0.3">
      <c r="A1795" t="s">
        <v>571</v>
      </c>
      <c r="B1795" t="s">
        <v>28607</v>
      </c>
      <c r="C1795">
        <f t="shared" si="27"/>
        <v>3</v>
      </c>
      <c r="D1795" t="str">
        <f>+VLOOKUP(base[[#This Row],[key]],Tabla2[[key]:[Homologado]],4,0)</f>
        <v>Egresado(a)</v>
      </c>
    </row>
    <row r="1796" spans="1:4" x14ac:dyDescent="0.3">
      <c r="A1796" t="s">
        <v>572</v>
      </c>
      <c r="B1796" t="s">
        <v>28607</v>
      </c>
      <c r="C1796">
        <f t="shared" ref="C1796:C1859" si="28">+IF(B1796=B1795,C1795,C1795+1)</f>
        <v>3</v>
      </c>
      <c r="D1796" t="str">
        <f>+VLOOKUP(base[[#This Row],[key]],Tabla2[[key]:[Homologado]],4,0)</f>
        <v>Egresado(a)</v>
      </c>
    </row>
    <row r="1797" spans="1:4" x14ac:dyDescent="0.3">
      <c r="A1797" t="s">
        <v>573</v>
      </c>
      <c r="B1797" t="s">
        <v>28607</v>
      </c>
      <c r="C1797">
        <f t="shared" si="28"/>
        <v>3</v>
      </c>
      <c r="D1797" t="str">
        <f>+VLOOKUP(base[[#This Row],[key]],Tabla2[[key]:[Homologado]],4,0)</f>
        <v>Egresado(a)</v>
      </c>
    </row>
    <row r="1798" spans="1:4" x14ac:dyDescent="0.3">
      <c r="A1798" t="s">
        <v>574</v>
      </c>
      <c r="B1798" t="s">
        <v>28607</v>
      </c>
      <c r="C1798">
        <f t="shared" si="28"/>
        <v>3</v>
      </c>
      <c r="D1798" t="str">
        <f>+VLOOKUP(base[[#This Row],[key]],Tabla2[[key]:[Homologado]],4,0)</f>
        <v>Egresado(a)</v>
      </c>
    </row>
    <row r="1799" spans="1:4" x14ac:dyDescent="0.3">
      <c r="A1799" t="s">
        <v>575</v>
      </c>
      <c r="B1799" t="s">
        <v>28607</v>
      </c>
      <c r="C1799">
        <f t="shared" si="28"/>
        <v>3</v>
      </c>
      <c r="D1799" t="str">
        <f>+VLOOKUP(base[[#This Row],[key]],Tabla2[[key]:[Homologado]],4,0)</f>
        <v>Egresado(a)</v>
      </c>
    </row>
    <row r="1800" spans="1:4" x14ac:dyDescent="0.3">
      <c r="A1800" t="s">
        <v>576</v>
      </c>
      <c r="B1800" t="s">
        <v>28607</v>
      </c>
      <c r="C1800">
        <f t="shared" si="28"/>
        <v>3</v>
      </c>
      <c r="D1800" t="str">
        <f>+VLOOKUP(base[[#This Row],[key]],Tabla2[[key]:[Homologado]],4,0)</f>
        <v>Egresado(a)</v>
      </c>
    </row>
    <row r="1801" spans="1:4" x14ac:dyDescent="0.3">
      <c r="A1801" t="s">
        <v>577</v>
      </c>
      <c r="B1801" t="s">
        <v>28607</v>
      </c>
      <c r="C1801">
        <f t="shared" si="28"/>
        <v>3</v>
      </c>
      <c r="D1801" t="str">
        <f>+VLOOKUP(base[[#This Row],[key]],Tabla2[[key]:[Homologado]],4,0)</f>
        <v>Egresado(a)</v>
      </c>
    </row>
    <row r="1802" spans="1:4" x14ac:dyDescent="0.3">
      <c r="A1802" t="s">
        <v>578</v>
      </c>
      <c r="B1802" t="s">
        <v>28607</v>
      </c>
      <c r="C1802">
        <f t="shared" si="28"/>
        <v>3</v>
      </c>
      <c r="D1802" t="str">
        <f>+VLOOKUP(base[[#This Row],[key]],Tabla2[[key]:[Homologado]],4,0)</f>
        <v>Egresado(a)</v>
      </c>
    </row>
    <row r="1803" spans="1:4" x14ac:dyDescent="0.3">
      <c r="A1803" t="s">
        <v>579</v>
      </c>
      <c r="B1803" t="s">
        <v>28607</v>
      </c>
      <c r="C1803">
        <f t="shared" si="28"/>
        <v>3</v>
      </c>
      <c r="D1803" t="str">
        <f>+VLOOKUP(base[[#This Row],[key]],Tabla2[[key]:[Homologado]],4,0)</f>
        <v>Egresado(a)</v>
      </c>
    </row>
    <row r="1804" spans="1:4" x14ac:dyDescent="0.3">
      <c r="A1804" t="s">
        <v>580</v>
      </c>
      <c r="B1804" t="s">
        <v>28607</v>
      </c>
      <c r="C1804">
        <f t="shared" si="28"/>
        <v>3</v>
      </c>
      <c r="D1804" t="str">
        <f>+VLOOKUP(base[[#This Row],[key]],Tabla2[[key]:[Homologado]],4,0)</f>
        <v>Egresado(a)</v>
      </c>
    </row>
    <row r="1805" spans="1:4" x14ac:dyDescent="0.3">
      <c r="A1805" t="s">
        <v>581</v>
      </c>
      <c r="B1805" t="s">
        <v>28607</v>
      </c>
      <c r="C1805">
        <f t="shared" si="28"/>
        <v>3</v>
      </c>
      <c r="D1805" t="str">
        <f>+VLOOKUP(base[[#This Row],[key]],Tabla2[[key]:[Homologado]],4,0)</f>
        <v>Egresado(a)</v>
      </c>
    </row>
    <row r="1806" spans="1:4" x14ac:dyDescent="0.3">
      <c r="A1806" t="s">
        <v>582</v>
      </c>
      <c r="B1806" t="s">
        <v>28607</v>
      </c>
      <c r="C1806">
        <f t="shared" si="28"/>
        <v>3</v>
      </c>
      <c r="D1806" t="str">
        <f>+VLOOKUP(base[[#This Row],[key]],Tabla2[[key]:[Homologado]],4,0)</f>
        <v>Egresado(a)</v>
      </c>
    </row>
    <row r="1807" spans="1:4" x14ac:dyDescent="0.3">
      <c r="A1807" t="s">
        <v>583</v>
      </c>
      <c r="B1807" t="s">
        <v>28607</v>
      </c>
      <c r="C1807">
        <f t="shared" si="28"/>
        <v>3</v>
      </c>
      <c r="D1807" t="str">
        <f>+VLOOKUP(base[[#This Row],[key]],Tabla2[[key]:[Homologado]],4,0)</f>
        <v>Egresado(a)</v>
      </c>
    </row>
    <row r="1808" spans="1:4" x14ac:dyDescent="0.3">
      <c r="A1808" t="s">
        <v>584</v>
      </c>
      <c r="B1808" t="s">
        <v>28607</v>
      </c>
      <c r="C1808">
        <f t="shared" si="28"/>
        <v>3</v>
      </c>
      <c r="D1808" t="str">
        <f>+VLOOKUP(base[[#This Row],[key]],Tabla2[[key]:[Homologado]],4,0)</f>
        <v>Egresado(a)</v>
      </c>
    </row>
    <row r="1809" spans="1:4" x14ac:dyDescent="0.3">
      <c r="A1809" t="s">
        <v>585</v>
      </c>
      <c r="B1809" t="s">
        <v>28607</v>
      </c>
      <c r="C1809">
        <f t="shared" si="28"/>
        <v>3</v>
      </c>
      <c r="D1809" t="str">
        <f>+VLOOKUP(base[[#This Row],[key]],Tabla2[[key]:[Homologado]],4,0)</f>
        <v>Egresado(a)</v>
      </c>
    </row>
    <row r="1810" spans="1:4" x14ac:dyDescent="0.3">
      <c r="A1810" t="s">
        <v>586</v>
      </c>
      <c r="B1810" t="s">
        <v>28607</v>
      </c>
      <c r="C1810">
        <f t="shared" si="28"/>
        <v>3</v>
      </c>
      <c r="D1810" t="str">
        <f>+VLOOKUP(base[[#This Row],[key]],Tabla2[[key]:[Homologado]],4,0)</f>
        <v>Egresado(a)</v>
      </c>
    </row>
    <row r="1811" spans="1:4" x14ac:dyDescent="0.3">
      <c r="A1811" t="s">
        <v>587</v>
      </c>
      <c r="B1811" t="s">
        <v>28607</v>
      </c>
      <c r="C1811">
        <f t="shared" si="28"/>
        <v>3</v>
      </c>
      <c r="D1811" t="str">
        <f>+VLOOKUP(base[[#This Row],[key]],Tabla2[[key]:[Homologado]],4,0)</f>
        <v>Egresado(a)</v>
      </c>
    </row>
    <row r="1812" spans="1:4" x14ac:dyDescent="0.3">
      <c r="A1812" t="s">
        <v>588</v>
      </c>
      <c r="B1812" t="s">
        <v>28607</v>
      </c>
      <c r="C1812">
        <f t="shared" si="28"/>
        <v>3</v>
      </c>
      <c r="D1812" t="str">
        <f>+VLOOKUP(base[[#This Row],[key]],Tabla2[[key]:[Homologado]],4,0)</f>
        <v>Egresado(a)</v>
      </c>
    </row>
    <row r="1813" spans="1:4" x14ac:dyDescent="0.3">
      <c r="A1813" t="s">
        <v>589</v>
      </c>
      <c r="B1813" t="s">
        <v>28607</v>
      </c>
      <c r="C1813">
        <f t="shared" si="28"/>
        <v>3</v>
      </c>
      <c r="D1813" t="str">
        <f>+VLOOKUP(base[[#This Row],[key]],Tabla2[[key]:[Homologado]],4,0)</f>
        <v>Egresado(a)</v>
      </c>
    </row>
    <row r="1814" spans="1:4" x14ac:dyDescent="0.3">
      <c r="A1814" t="s">
        <v>590</v>
      </c>
      <c r="B1814" t="s">
        <v>28607</v>
      </c>
      <c r="C1814">
        <f t="shared" si="28"/>
        <v>3</v>
      </c>
      <c r="D1814" t="str">
        <f>+VLOOKUP(base[[#This Row],[key]],Tabla2[[key]:[Homologado]],4,0)</f>
        <v>Egresado(a)</v>
      </c>
    </row>
    <row r="1815" spans="1:4" x14ac:dyDescent="0.3">
      <c r="A1815" t="s">
        <v>591</v>
      </c>
      <c r="B1815" t="s">
        <v>28607</v>
      </c>
      <c r="C1815">
        <f t="shared" si="28"/>
        <v>3</v>
      </c>
      <c r="D1815" t="str">
        <f>+VLOOKUP(base[[#This Row],[key]],Tabla2[[key]:[Homologado]],4,0)</f>
        <v>Egresado(a)</v>
      </c>
    </row>
    <row r="1816" spans="1:4" x14ac:dyDescent="0.3">
      <c r="A1816" t="s">
        <v>592</v>
      </c>
      <c r="B1816" t="s">
        <v>28607</v>
      </c>
      <c r="C1816">
        <f t="shared" si="28"/>
        <v>3</v>
      </c>
      <c r="D1816" t="str">
        <f>+VLOOKUP(base[[#This Row],[key]],Tabla2[[key]:[Homologado]],4,0)</f>
        <v>Egresado(a)</v>
      </c>
    </row>
    <row r="1817" spans="1:4" x14ac:dyDescent="0.3">
      <c r="A1817" t="s">
        <v>593</v>
      </c>
      <c r="B1817" t="s">
        <v>28607</v>
      </c>
      <c r="C1817">
        <f t="shared" si="28"/>
        <v>3</v>
      </c>
      <c r="D1817" t="str">
        <f>+VLOOKUP(base[[#This Row],[key]],Tabla2[[key]:[Homologado]],4,0)</f>
        <v>Egresado(a)</v>
      </c>
    </row>
    <row r="1818" spans="1:4" x14ac:dyDescent="0.3">
      <c r="A1818" t="s">
        <v>594</v>
      </c>
      <c r="B1818" t="s">
        <v>28607</v>
      </c>
      <c r="C1818">
        <f t="shared" si="28"/>
        <v>3</v>
      </c>
      <c r="D1818" t="str">
        <f>+VLOOKUP(base[[#This Row],[key]],Tabla2[[key]:[Homologado]],4,0)</f>
        <v>Egresado(a)</v>
      </c>
    </row>
    <row r="1819" spans="1:4" x14ac:dyDescent="0.3">
      <c r="A1819" t="s">
        <v>595</v>
      </c>
      <c r="B1819" t="s">
        <v>28607</v>
      </c>
      <c r="C1819">
        <f t="shared" si="28"/>
        <v>3</v>
      </c>
      <c r="D1819" t="str">
        <f>+VLOOKUP(base[[#This Row],[key]],Tabla2[[key]:[Homologado]],4,0)</f>
        <v>Egresado(a)</v>
      </c>
    </row>
    <row r="1820" spans="1:4" x14ac:dyDescent="0.3">
      <c r="A1820" t="s">
        <v>596</v>
      </c>
      <c r="B1820" t="s">
        <v>28607</v>
      </c>
      <c r="C1820">
        <f t="shared" si="28"/>
        <v>3</v>
      </c>
      <c r="D1820" t="str">
        <f>+VLOOKUP(base[[#This Row],[key]],Tabla2[[key]:[Homologado]],4,0)</f>
        <v>Egresado(a)</v>
      </c>
    </row>
    <row r="1821" spans="1:4" x14ac:dyDescent="0.3">
      <c r="A1821" t="s">
        <v>597</v>
      </c>
      <c r="B1821" t="s">
        <v>28607</v>
      </c>
      <c r="C1821">
        <f t="shared" si="28"/>
        <v>3</v>
      </c>
      <c r="D1821" t="str">
        <f>+VLOOKUP(base[[#This Row],[key]],Tabla2[[key]:[Homologado]],4,0)</f>
        <v>Egresado(a)</v>
      </c>
    </row>
    <row r="1822" spans="1:4" x14ac:dyDescent="0.3">
      <c r="A1822" t="s">
        <v>598</v>
      </c>
      <c r="B1822" t="s">
        <v>28607</v>
      </c>
      <c r="C1822">
        <f t="shared" si="28"/>
        <v>3</v>
      </c>
      <c r="D1822" t="str">
        <f>+VLOOKUP(base[[#This Row],[key]],Tabla2[[key]:[Homologado]],4,0)</f>
        <v>Egresado(a)</v>
      </c>
    </row>
    <row r="1823" spans="1:4" x14ac:dyDescent="0.3">
      <c r="A1823" t="s">
        <v>599</v>
      </c>
      <c r="B1823" t="s">
        <v>28607</v>
      </c>
      <c r="C1823">
        <f t="shared" si="28"/>
        <v>3</v>
      </c>
      <c r="D1823" t="str">
        <f>+VLOOKUP(base[[#This Row],[key]],Tabla2[[key]:[Homologado]],4,0)</f>
        <v>Egresado(a)</v>
      </c>
    </row>
    <row r="1824" spans="1:4" x14ac:dyDescent="0.3">
      <c r="A1824" t="s">
        <v>600</v>
      </c>
      <c r="B1824" t="s">
        <v>28607</v>
      </c>
      <c r="C1824">
        <f t="shared" si="28"/>
        <v>3</v>
      </c>
      <c r="D1824" t="str">
        <f>+VLOOKUP(base[[#This Row],[key]],Tabla2[[key]:[Homologado]],4,0)</f>
        <v>Egresado(a)</v>
      </c>
    </row>
    <row r="1825" spans="1:4" x14ac:dyDescent="0.3">
      <c r="A1825" t="s">
        <v>601</v>
      </c>
      <c r="B1825" t="s">
        <v>28607</v>
      </c>
      <c r="C1825">
        <f t="shared" si="28"/>
        <v>3</v>
      </c>
      <c r="D1825" t="str">
        <f>+VLOOKUP(base[[#This Row],[key]],Tabla2[[key]:[Homologado]],4,0)</f>
        <v>Egresado(a)</v>
      </c>
    </row>
    <row r="1826" spans="1:4" x14ac:dyDescent="0.3">
      <c r="A1826" t="s">
        <v>602</v>
      </c>
      <c r="B1826" t="s">
        <v>28607</v>
      </c>
      <c r="C1826">
        <f t="shared" si="28"/>
        <v>3</v>
      </c>
      <c r="D1826" t="str">
        <f>+VLOOKUP(base[[#This Row],[key]],Tabla2[[key]:[Homologado]],4,0)</f>
        <v>Egresado(a)</v>
      </c>
    </row>
    <row r="1827" spans="1:4" x14ac:dyDescent="0.3">
      <c r="A1827" t="s">
        <v>603</v>
      </c>
      <c r="B1827" t="s">
        <v>28607</v>
      </c>
      <c r="C1827">
        <f t="shared" si="28"/>
        <v>3</v>
      </c>
      <c r="D1827" t="str">
        <f>+VLOOKUP(base[[#This Row],[key]],Tabla2[[key]:[Homologado]],4,0)</f>
        <v>Egresado(a)</v>
      </c>
    </row>
    <row r="1828" spans="1:4" x14ac:dyDescent="0.3">
      <c r="A1828" t="s">
        <v>604</v>
      </c>
      <c r="B1828" t="s">
        <v>28607</v>
      </c>
      <c r="C1828">
        <f t="shared" si="28"/>
        <v>3</v>
      </c>
      <c r="D1828" t="str">
        <f>+VLOOKUP(base[[#This Row],[key]],Tabla2[[key]:[Homologado]],4,0)</f>
        <v>Egresado(a)</v>
      </c>
    </row>
    <row r="1829" spans="1:4" x14ac:dyDescent="0.3">
      <c r="A1829" t="s">
        <v>605</v>
      </c>
      <c r="B1829" t="s">
        <v>28607</v>
      </c>
      <c r="C1829">
        <f t="shared" si="28"/>
        <v>3</v>
      </c>
      <c r="D1829" t="str">
        <f>+VLOOKUP(base[[#This Row],[key]],Tabla2[[key]:[Homologado]],4,0)</f>
        <v>Egresado(a)</v>
      </c>
    </row>
    <row r="1830" spans="1:4" x14ac:dyDescent="0.3">
      <c r="A1830" t="s">
        <v>606</v>
      </c>
      <c r="B1830" t="s">
        <v>28607</v>
      </c>
      <c r="C1830">
        <f t="shared" si="28"/>
        <v>3</v>
      </c>
      <c r="D1830" t="str">
        <f>+VLOOKUP(base[[#This Row],[key]],Tabla2[[key]:[Homologado]],4,0)</f>
        <v>Egresado(a)</v>
      </c>
    </row>
    <row r="1831" spans="1:4" x14ac:dyDescent="0.3">
      <c r="A1831" t="s">
        <v>607</v>
      </c>
      <c r="B1831" t="s">
        <v>28607</v>
      </c>
      <c r="C1831">
        <f t="shared" si="28"/>
        <v>3</v>
      </c>
      <c r="D1831" t="str">
        <f>+VLOOKUP(base[[#This Row],[key]],Tabla2[[key]:[Homologado]],4,0)</f>
        <v>Egresado(a)</v>
      </c>
    </row>
    <row r="1832" spans="1:4" x14ac:dyDescent="0.3">
      <c r="A1832" t="s">
        <v>608</v>
      </c>
      <c r="B1832" t="s">
        <v>28607</v>
      </c>
      <c r="C1832">
        <f t="shared" si="28"/>
        <v>3</v>
      </c>
      <c r="D1832" t="str">
        <f>+VLOOKUP(base[[#This Row],[key]],Tabla2[[key]:[Homologado]],4,0)</f>
        <v>Egresado(a)</v>
      </c>
    </row>
    <row r="1833" spans="1:4" x14ac:dyDescent="0.3">
      <c r="A1833" t="s">
        <v>609</v>
      </c>
      <c r="B1833" t="s">
        <v>28607</v>
      </c>
      <c r="C1833">
        <f t="shared" si="28"/>
        <v>3</v>
      </c>
      <c r="D1833" t="str">
        <f>+VLOOKUP(base[[#This Row],[key]],Tabla2[[key]:[Homologado]],4,0)</f>
        <v>Egresado(a)</v>
      </c>
    </row>
    <row r="1834" spans="1:4" x14ac:dyDescent="0.3">
      <c r="A1834" t="s">
        <v>610</v>
      </c>
      <c r="B1834" t="s">
        <v>28607</v>
      </c>
      <c r="C1834">
        <f t="shared" si="28"/>
        <v>3</v>
      </c>
      <c r="D1834" t="str">
        <f>+VLOOKUP(base[[#This Row],[key]],Tabla2[[key]:[Homologado]],4,0)</f>
        <v>Egresado(a)</v>
      </c>
    </row>
    <row r="1835" spans="1:4" x14ac:dyDescent="0.3">
      <c r="A1835" t="s">
        <v>611</v>
      </c>
      <c r="B1835" t="s">
        <v>28607</v>
      </c>
      <c r="C1835">
        <f t="shared" si="28"/>
        <v>3</v>
      </c>
      <c r="D1835" t="str">
        <f>+VLOOKUP(base[[#This Row],[key]],Tabla2[[key]:[Homologado]],4,0)</f>
        <v>Egresado(a)</v>
      </c>
    </row>
    <row r="1836" spans="1:4" x14ac:dyDescent="0.3">
      <c r="A1836" t="s">
        <v>612</v>
      </c>
      <c r="B1836" t="s">
        <v>28607</v>
      </c>
      <c r="C1836">
        <f t="shared" si="28"/>
        <v>3</v>
      </c>
      <c r="D1836" t="str">
        <f>+VLOOKUP(base[[#This Row],[key]],Tabla2[[key]:[Homologado]],4,0)</f>
        <v>Egresado(a)</v>
      </c>
    </row>
    <row r="1837" spans="1:4" x14ac:dyDescent="0.3">
      <c r="A1837" t="s">
        <v>613</v>
      </c>
      <c r="B1837" t="s">
        <v>28607</v>
      </c>
      <c r="C1837">
        <f t="shared" si="28"/>
        <v>3</v>
      </c>
      <c r="D1837" t="str">
        <f>+VLOOKUP(base[[#This Row],[key]],Tabla2[[key]:[Homologado]],4,0)</f>
        <v>Egresado(a)</v>
      </c>
    </row>
    <row r="1838" spans="1:4" x14ac:dyDescent="0.3">
      <c r="A1838" t="s">
        <v>614</v>
      </c>
      <c r="B1838" t="s">
        <v>28607</v>
      </c>
      <c r="C1838">
        <f t="shared" si="28"/>
        <v>3</v>
      </c>
      <c r="D1838" t="str">
        <f>+VLOOKUP(base[[#This Row],[key]],Tabla2[[key]:[Homologado]],4,0)</f>
        <v>Egresado(a)</v>
      </c>
    </row>
    <row r="1839" spans="1:4" x14ac:dyDescent="0.3">
      <c r="A1839" t="s">
        <v>615</v>
      </c>
      <c r="B1839" t="s">
        <v>28607</v>
      </c>
      <c r="C1839">
        <f t="shared" si="28"/>
        <v>3</v>
      </c>
      <c r="D1839" t="str">
        <f>+VLOOKUP(base[[#This Row],[key]],Tabla2[[key]:[Homologado]],4,0)</f>
        <v>Egresado(a)</v>
      </c>
    </row>
    <row r="1840" spans="1:4" x14ac:dyDescent="0.3">
      <c r="A1840" t="s">
        <v>616</v>
      </c>
      <c r="B1840" t="s">
        <v>28607</v>
      </c>
      <c r="C1840">
        <f t="shared" si="28"/>
        <v>3</v>
      </c>
      <c r="D1840" t="str">
        <f>+VLOOKUP(base[[#This Row],[key]],Tabla2[[key]:[Homologado]],4,0)</f>
        <v>Egresado(a)</v>
      </c>
    </row>
    <row r="1841" spans="1:4" x14ac:dyDescent="0.3">
      <c r="A1841" t="s">
        <v>617</v>
      </c>
      <c r="B1841" t="s">
        <v>28607</v>
      </c>
      <c r="C1841">
        <f t="shared" si="28"/>
        <v>3</v>
      </c>
      <c r="D1841" t="str">
        <f>+VLOOKUP(base[[#This Row],[key]],Tabla2[[key]:[Homologado]],4,0)</f>
        <v>Egresado(a)</v>
      </c>
    </row>
    <row r="1842" spans="1:4" x14ac:dyDescent="0.3">
      <c r="A1842" t="s">
        <v>618</v>
      </c>
      <c r="B1842" t="s">
        <v>28607</v>
      </c>
      <c r="C1842">
        <f t="shared" si="28"/>
        <v>3</v>
      </c>
      <c r="D1842" t="str">
        <f>+VLOOKUP(base[[#This Row],[key]],Tabla2[[key]:[Homologado]],4,0)</f>
        <v>Egresado(a)</v>
      </c>
    </row>
    <row r="1843" spans="1:4" x14ac:dyDescent="0.3">
      <c r="A1843" t="s">
        <v>619</v>
      </c>
      <c r="B1843" t="s">
        <v>28607</v>
      </c>
      <c r="C1843">
        <f t="shared" si="28"/>
        <v>3</v>
      </c>
      <c r="D1843" t="str">
        <f>+VLOOKUP(base[[#This Row],[key]],Tabla2[[key]:[Homologado]],4,0)</f>
        <v>Egresado(a)</v>
      </c>
    </row>
    <row r="1844" spans="1:4" x14ac:dyDescent="0.3">
      <c r="A1844" t="s">
        <v>620</v>
      </c>
      <c r="B1844" t="s">
        <v>28607</v>
      </c>
      <c r="C1844">
        <f t="shared" si="28"/>
        <v>3</v>
      </c>
      <c r="D1844" t="str">
        <f>+VLOOKUP(base[[#This Row],[key]],Tabla2[[key]:[Homologado]],4,0)</f>
        <v>Egresado(a)</v>
      </c>
    </row>
    <row r="1845" spans="1:4" x14ac:dyDescent="0.3">
      <c r="A1845" t="s">
        <v>621</v>
      </c>
      <c r="B1845" t="s">
        <v>28607</v>
      </c>
      <c r="C1845">
        <f t="shared" si="28"/>
        <v>3</v>
      </c>
      <c r="D1845" t="str">
        <f>+VLOOKUP(base[[#This Row],[key]],Tabla2[[key]:[Homologado]],4,0)</f>
        <v>Egresado(a)</v>
      </c>
    </row>
    <row r="1846" spans="1:4" x14ac:dyDescent="0.3">
      <c r="A1846" t="s">
        <v>622</v>
      </c>
      <c r="B1846" t="s">
        <v>28607</v>
      </c>
      <c r="C1846">
        <f t="shared" si="28"/>
        <v>3</v>
      </c>
      <c r="D1846" t="str">
        <f>+VLOOKUP(base[[#This Row],[key]],Tabla2[[key]:[Homologado]],4,0)</f>
        <v>Egresado(a)</v>
      </c>
    </row>
    <row r="1847" spans="1:4" x14ac:dyDescent="0.3">
      <c r="A1847" t="s">
        <v>623</v>
      </c>
      <c r="B1847" t="s">
        <v>28607</v>
      </c>
      <c r="C1847">
        <f t="shared" si="28"/>
        <v>3</v>
      </c>
      <c r="D1847" t="str">
        <f>+VLOOKUP(base[[#This Row],[key]],Tabla2[[key]:[Homologado]],4,0)</f>
        <v>Egresado(a)</v>
      </c>
    </row>
    <row r="1848" spans="1:4" x14ac:dyDescent="0.3">
      <c r="A1848" t="s">
        <v>624</v>
      </c>
      <c r="B1848" t="s">
        <v>28607</v>
      </c>
      <c r="C1848">
        <f t="shared" si="28"/>
        <v>3</v>
      </c>
      <c r="D1848" t="str">
        <f>+VLOOKUP(base[[#This Row],[key]],Tabla2[[key]:[Homologado]],4,0)</f>
        <v>Egresado(a)</v>
      </c>
    </row>
    <row r="1849" spans="1:4" x14ac:dyDescent="0.3">
      <c r="A1849" t="s">
        <v>625</v>
      </c>
      <c r="B1849" t="s">
        <v>28607</v>
      </c>
      <c r="C1849">
        <f t="shared" si="28"/>
        <v>3</v>
      </c>
      <c r="D1849" t="str">
        <f>+VLOOKUP(base[[#This Row],[key]],Tabla2[[key]:[Homologado]],4,0)</f>
        <v>Egresado(a)</v>
      </c>
    </row>
    <row r="1850" spans="1:4" x14ac:dyDescent="0.3">
      <c r="A1850" t="s">
        <v>626</v>
      </c>
      <c r="B1850" t="s">
        <v>28607</v>
      </c>
      <c r="C1850">
        <f t="shared" si="28"/>
        <v>3</v>
      </c>
      <c r="D1850" t="str">
        <f>+VLOOKUP(base[[#This Row],[key]],Tabla2[[key]:[Homologado]],4,0)</f>
        <v>Egresado(a)</v>
      </c>
    </row>
    <row r="1851" spans="1:4" x14ac:dyDescent="0.3">
      <c r="A1851" t="s">
        <v>627</v>
      </c>
      <c r="B1851" t="s">
        <v>28607</v>
      </c>
      <c r="C1851">
        <f t="shared" si="28"/>
        <v>3</v>
      </c>
      <c r="D1851" t="str">
        <f>+VLOOKUP(base[[#This Row],[key]],Tabla2[[key]:[Homologado]],4,0)</f>
        <v>Egresado(a)</v>
      </c>
    </row>
    <row r="1852" spans="1:4" x14ac:dyDescent="0.3">
      <c r="A1852" t="s">
        <v>628</v>
      </c>
      <c r="B1852" t="s">
        <v>28607</v>
      </c>
      <c r="C1852">
        <f t="shared" si="28"/>
        <v>3</v>
      </c>
      <c r="D1852" t="str">
        <f>+VLOOKUP(base[[#This Row],[key]],Tabla2[[key]:[Homologado]],4,0)</f>
        <v>Egresado(a)</v>
      </c>
    </row>
    <row r="1853" spans="1:4" x14ac:dyDescent="0.3">
      <c r="A1853" t="s">
        <v>629</v>
      </c>
      <c r="B1853" t="s">
        <v>28607</v>
      </c>
      <c r="C1853">
        <f t="shared" si="28"/>
        <v>3</v>
      </c>
      <c r="D1853" t="str">
        <f>+VLOOKUP(base[[#This Row],[key]],Tabla2[[key]:[Homologado]],4,0)</f>
        <v>Egresado(a)</v>
      </c>
    </row>
    <row r="1854" spans="1:4" x14ac:dyDescent="0.3">
      <c r="A1854" t="s">
        <v>630</v>
      </c>
      <c r="B1854" t="s">
        <v>28607</v>
      </c>
      <c r="C1854">
        <f t="shared" si="28"/>
        <v>3</v>
      </c>
      <c r="D1854" t="str">
        <f>+VLOOKUP(base[[#This Row],[key]],Tabla2[[key]:[Homologado]],4,0)</f>
        <v>Egresado(a)</v>
      </c>
    </row>
    <row r="1855" spans="1:4" x14ac:dyDescent="0.3">
      <c r="A1855" t="s">
        <v>631</v>
      </c>
      <c r="B1855" t="s">
        <v>28607</v>
      </c>
      <c r="C1855">
        <f t="shared" si="28"/>
        <v>3</v>
      </c>
      <c r="D1855" t="str">
        <f>+VLOOKUP(base[[#This Row],[key]],Tabla2[[key]:[Homologado]],4,0)</f>
        <v>Egresado(a)</v>
      </c>
    </row>
    <row r="1856" spans="1:4" x14ac:dyDescent="0.3">
      <c r="A1856" t="s">
        <v>632</v>
      </c>
      <c r="B1856" t="s">
        <v>28607</v>
      </c>
      <c r="C1856">
        <f t="shared" si="28"/>
        <v>3</v>
      </c>
      <c r="D1856" t="str">
        <f>+VLOOKUP(base[[#This Row],[key]],Tabla2[[key]:[Homologado]],4,0)</f>
        <v>Egresado(a)</v>
      </c>
    </row>
    <row r="1857" spans="1:4" x14ac:dyDescent="0.3">
      <c r="A1857" t="s">
        <v>719</v>
      </c>
      <c r="B1857" t="s">
        <v>28607</v>
      </c>
      <c r="C1857">
        <f t="shared" si="28"/>
        <v>3</v>
      </c>
      <c r="D1857" t="str">
        <f>+VLOOKUP(base[[#This Row],[key]],Tabla2[[key]:[Homologado]],4,0)</f>
        <v>Egresado(a)</v>
      </c>
    </row>
    <row r="1858" spans="1:4" x14ac:dyDescent="0.3">
      <c r="A1858" t="s">
        <v>634</v>
      </c>
      <c r="B1858" t="s">
        <v>28607</v>
      </c>
      <c r="C1858">
        <f t="shared" si="28"/>
        <v>3</v>
      </c>
      <c r="D1858" t="str">
        <f>+VLOOKUP(base[[#This Row],[key]],Tabla2[[key]:[Homologado]],4,0)</f>
        <v>Egresado(a)</v>
      </c>
    </row>
    <row r="1859" spans="1:4" x14ac:dyDescent="0.3">
      <c r="A1859" t="s">
        <v>635</v>
      </c>
      <c r="B1859" t="s">
        <v>28607</v>
      </c>
      <c r="C1859">
        <f t="shared" si="28"/>
        <v>3</v>
      </c>
      <c r="D1859" t="str">
        <f>+VLOOKUP(base[[#This Row],[key]],Tabla2[[key]:[Homologado]],4,0)</f>
        <v>Egresado(a)</v>
      </c>
    </row>
    <row r="1860" spans="1:4" x14ac:dyDescent="0.3">
      <c r="A1860" t="s">
        <v>636</v>
      </c>
      <c r="B1860" t="s">
        <v>28607</v>
      </c>
      <c r="C1860">
        <f t="shared" ref="C1860:C1923" si="29">+IF(B1860=B1859,C1859,C1859+1)</f>
        <v>3</v>
      </c>
      <c r="D1860" t="str">
        <f>+VLOOKUP(base[[#This Row],[key]],Tabla2[[key]:[Homologado]],4,0)</f>
        <v>Egresado(a)</v>
      </c>
    </row>
    <row r="1861" spans="1:4" x14ac:dyDescent="0.3">
      <c r="A1861" t="s">
        <v>637</v>
      </c>
      <c r="B1861" t="s">
        <v>28607</v>
      </c>
      <c r="C1861">
        <f t="shared" si="29"/>
        <v>3</v>
      </c>
      <c r="D1861" t="str">
        <f>+VLOOKUP(base[[#This Row],[key]],Tabla2[[key]:[Homologado]],4,0)</f>
        <v>Egresado(a)</v>
      </c>
    </row>
    <row r="1862" spans="1:4" x14ac:dyDescent="0.3">
      <c r="A1862" t="s">
        <v>638</v>
      </c>
      <c r="B1862" t="s">
        <v>28607</v>
      </c>
      <c r="C1862">
        <f t="shared" si="29"/>
        <v>3</v>
      </c>
      <c r="D1862" t="str">
        <f>+VLOOKUP(base[[#This Row],[key]],Tabla2[[key]:[Homologado]],4,0)</f>
        <v>Egresado(a)</v>
      </c>
    </row>
    <row r="1863" spans="1:4" x14ac:dyDescent="0.3">
      <c r="A1863" t="s">
        <v>639</v>
      </c>
      <c r="B1863" t="s">
        <v>28607</v>
      </c>
      <c r="C1863">
        <f t="shared" si="29"/>
        <v>3</v>
      </c>
      <c r="D1863" t="str">
        <f>+VLOOKUP(base[[#This Row],[key]],Tabla2[[key]:[Homologado]],4,0)</f>
        <v>Egresado(a)</v>
      </c>
    </row>
    <row r="1864" spans="1:4" x14ac:dyDescent="0.3">
      <c r="A1864" t="s">
        <v>641</v>
      </c>
      <c r="B1864" t="s">
        <v>28607</v>
      </c>
      <c r="C1864">
        <f t="shared" si="29"/>
        <v>3</v>
      </c>
      <c r="D1864" t="str">
        <f>+VLOOKUP(base[[#This Row],[key]],Tabla2[[key]:[Homologado]],4,0)</f>
        <v>Egresado(a)</v>
      </c>
    </row>
    <row r="1865" spans="1:4" x14ac:dyDescent="0.3">
      <c r="A1865" t="s">
        <v>640</v>
      </c>
      <c r="B1865" t="s">
        <v>28607</v>
      </c>
      <c r="C1865">
        <f t="shared" si="29"/>
        <v>3</v>
      </c>
      <c r="D1865" t="str">
        <f>+VLOOKUP(base[[#This Row],[key]],Tabla2[[key]:[Homologado]],4,0)</f>
        <v>Egresado(a)</v>
      </c>
    </row>
    <row r="1866" spans="1:4" x14ac:dyDescent="0.3">
      <c r="A1866" t="s">
        <v>642</v>
      </c>
      <c r="B1866" t="s">
        <v>28607</v>
      </c>
      <c r="C1866">
        <f t="shared" si="29"/>
        <v>3</v>
      </c>
      <c r="D1866" t="str">
        <f>+VLOOKUP(base[[#This Row],[key]],Tabla2[[key]:[Homologado]],4,0)</f>
        <v>Egresado(a)</v>
      </c>
    </row>
    <row r="1867" spans="1:4" x14ac:dyDescent="0.3">
      <c r="A1867" t="s">
        <v>643</v>
      </c>
      <c r="B1867" t="s">
        <v>28607</v>
      </c>
      <c r="C1867">
        <f t="shared" si="29"/>
        <v>3</v>
      </c>
      <c r="D1867" t="str">
        <f>+VLOOKUP(base[[#This Row],[key]],Tabla2[[key]:[Homologado]],4,0)</f>
        <v>Egresado(a)</v>
      </c>
    </row>
    <row r="1868" spans="1:4" x14ac:dyDescent="0.3">
      <c r="A1868" t="s">
        <v>645</v>
      </c>
      <c r="B1868" t="s">
        <v>28607</v>
      </c>
      <c r="C1868">
        <f t="shared" si="29"/>
        <v>3</v>
      </c>
      <c r="D1868" t="str">
        <f>+VLOOKUP(base[[#This Row],[key]],Tabla2[[key]:[Homologado]],4,0)</f>
        <v>Egresado(a)</v>
      </c>
    </row>
    <row r="1869" spans="1:4" x14ac:dyDescent="0.3">
      <c r="A1869" t="s">
        <v>646</v>
      </c>
      <c r="B1869" t="s">
        <v>28607</v>
      </c>
      <c r="C1869">
        <f t="shared" si="29"/>
        <v>3</v>
      </c>
      <c r="D1869" t="str">
        <f>+VLOOKUP(base[[#This Row],[key]],Tabla2[[key]:[Homologado]],4,0)</f>
        <v>Egresado(a)</v>
      </c>
    </row>
    <row r="1870" spans="1:4" x14ac:dyDescent="0.3">
      <c r="A1870" t="s">
        <v>647</v>
      </c>
      <c r="B1870" t="s">
        <v>28607</v>
      </c>
      <c r="C1870">
        <f t="shared" si="29"/>
        <v>3</v>
      </c>
      <c r="D1870" t="str">
        <f>+VLOOKUP(base[[#This Row],[key]],Tabla2[[key]:[Homologado]],4,0)</f>
        <v>Egresado(a)</v>
      </c>
    </row>
    <row r="1871" spans="1:4" x14ac:dyDescent="0.3">
      <c r="A1871" t="s">
        <v>648</v>
      </c>
      <c r="B1871" t="s">
        <v>28607</v>
      </c>
      <c r="C1871">
        <f t="shared" si="29"/>
        <v>3</v>
      </c>
      <c r="D1871" t="str">
        <f>+VLOOKUP(base[[#This Row],[key]],Tabla2[[key]:[Homologado]],4,0)</f>
        <v>Egresado(a)</v>
      </c>
    </row>
    <row r="1872" spans="1:4" x14ac:dyDescent="0.3">
      <c r="A1872" t="s">
        <v>649</v>
      </c>
      <c r="B1872" t="s">
        <v>28607</v>
      </c>
      <c r="C1872">
        <f t="shared" si="29"/>
        <v>3</v>
      </c>
      <c r="D1872" t="str">
        <f>+VLOOKUP(base[[#This Row],[key]],Tabla2[[key]:[Homologado]],4,0)</f>
        <v>Egresado(a)</v>
      </c>
    </row>
    <row r="1873" spans="1:4" x14ac:dyDescent="0.3">
      <c r="A1873" t="s">
        <v>651</v>
      </c>
      <c r="B1873" t="s">
        <v>28607</v>
      </c>
      <c r="C1873">
        <f t="shared" si="29"/>
        <v>3</v>
      </c>
      <c r="D1873" t="str">
        <f>+VLOOKUP(base[[#This Row],[key]],Tabla2[[key]:[Homologado]],4,0)</f>
        <v>Egresado(a)</v>
      </c>
    </row>
    <row r="1874" spans="1:4" x14ac:dyDescent="0.3">
      <c r="A1874" t="s">
        <v>652</v>
      </c>
      <c r="B1874" t="s">
        <v>28607</v>
      </c>
      <c r="C1874">
        <f t="shared" si="29"/>
        <v>3</v>
      </c>
      <c r="D1874" t="str">
        <f>+VLOOKUP(base[[#This Row],[key]],Tabla2[[key]:[Homologado]],4,0)</f>
        <v>Egresado(a)</v>
      </c>
    </row>
    <row r="1875" spans="1:4" x14ac:dyDescent="0.3">
      <c r="A1875" t="s">
        <v>653</v>
      </c>
      <c r="B1875" t="s">
        <v>28607</v>
      </c>
      <c r="C1875">
        <f t="shared" si="29"/>
        <v>3</v>
      </c>
      <c r="D1875" t="str">
        <f>+VLOOKUP(base[[#This Row],[key]],Tabla2[[key]:[Homologado]],4,0)</f>
        <v>Egresado(a)</v>
      </c>
    </row>
    <row r="1876" spans="1:4" x14ac:dyDescent="0.3">
      <c r="A1876" t="s">
        <v>654</v>
      </c>
      <c r="B1876" t="s">
        <v>28607</v>
      </c>
      <c r="C1876">
        <f t="shared" si="29"/>
        <v>3</v>
      </c>
      <c r="D1876" t="str">
        <f>+VLOOKUP(base[[#This Row],[key]],Tabla2[[key]:[Homologado]],4,0)</f>
        <v>Egresado(a)</v>
      </c>
    </row>
    <row r="1877" spans="1:4" x14ac:dyDescent="0.3">
      <c r="A1877" t="s">
        <v>655</v>
      </c>
      <c r="B1877" t="s">
        <v>28607</v>
      </c>
      <c r="C1877">
        <f t="shared" si="29"/>
        <v>3</v>
      </c>
      <c r="D1877" t="str">
        <f>+VLOOKUP(base[[#This Row],[key]],Tabla2[[key]:[Homologado]],4,0)</f>
        <v>Egresado(a)</v>
      </c>
    </row>
    <row r="1878" spans="1:4" x14ac:dyDescent="0.3">
      <c r="A1878" t="s">
        <v>656</v>
      </c>
      <c r="B1878" t="s">
        <v>28607</v>
      </c>
      <c r="C1878">
        <f t="shared" si="29"/>
        <v>3</v>
      </c>
      <c r="D1878" t="str">
        <f>+VLOOKUP(base[[#This Row],[key]],Tabla2[[key]:[Homologado]],4,0)</f>
        <v>Egresado(a)</v>
      </c>
    </row>
    <row r="1879" spans="1:4" x14ac:dyDescent="0.3">
      <c r="A1879" t="s">
        <v>657</v>
      </c>
      <c r="B1879" t="s">
        <v>28607</v>
      </c>
      <c r="C1879">
        <f t="shared" si="29"/>
        <v>3</v>
      </c>
      <c r="D1879" t="str">
        <f>+VLOOKUP(base[[#This Row],[key]],Tabla2[[key]:[Homologado]],4,0)</f>
        <v>Egresado(a)</v>
      </c>
    </row>
    <row r="1880" spans="1:4" x14ac:dyDescent="0.3">
      <c r="A1880" t="s">
        <v>658</v>
      </c>
      <c r="B1880" t="s">
        <v>28607</v>
      </c>
      <c r="C1880">
        <f t="shared" si="29"/>
        <v>3</v>
      </c>
      <c r="D1880" t="str">
        <f>+VLOOKUP(base[[#This Row],[key]],Tabla2[[key]:[Homologado]],4,0)</f>
        <v>Egresado(a)</v>
      </c>
    </row>
    <row r="1881" spans="1:4" x14ac:dyDescent="0.3">
      <c r="A1881" t="s">
        <v>659</v>
      </c>
      <c r="B1881" t="s">
        <v>28607</v>
      </c>
      <c r="C1881">
        <f t="shared" si="29"/>
        <v>3</v>
      </c>
      <c r="D1881" t="str">
        <f>+VLOOKUP(base[[#This Row],[key]],Tabla2[[key]:[Homologado]],4,0)</f>
        <v>Egresado(a)</v>
      </c>
    </row>
    <row r="1882" spans="1:4" x14ac:dyDescent="0.3">
      <c r="A1882" t="s">
        <v>660</v>
      </c>
      <c r="B1882" t="s">
        <v>28607</v>
      </c>
      <c r="C1882">
        <f t="shared" si="29"/>
        <v>3</v>
      </c>
      <c r="D1882" t="str">
        <f>+VLOOKUP(base[[#This Row],[key]],Tabla2[[key]:[Homologado]],4,0)</f>
        <v>Egresado(a)</v>
      </c>
    </row>
    <row r="1883" spans="1:4" x14ac:dyDescent="0.3">
      <c r="A1883" t="s">
        <v>662</v>
      </c>
      <c r="B1883" t="s">
        <v>28607</v>
      </c>
      <c r="C1883">
        <f t="shared" si="29"/>
        <v>3</v>
      </c>
      <c r="D1883" t="str">
        <f>+VLOOKUP(base[[#This Row],[key]],Tabla2[[key]:[Homologado]],4,0)</f>
        <v>Egresado(a)</v>
      </c>
    </row>
    <row r="1884" spans="1:4" x14ac:dyDescent="0.3">
      <c r="A1884" t="s">
        <v>663</v>
      </c>
      <c r="B1884" t="s">
        <v>28607</v>
      </c>
      <c r="C1884">
        <f t="shared" si="29"/>
        <v>3</v>
      </c>
      <c r="D1884" t="str">
        <f>+VLOOKUP(base[[#This Row],[key]],Tabla2[[key]:[Homologado]],4,0)</f>
        <v>Egresado(a)</v>
      </c>
    </row>
    <row r="1885" spans="1:4" x14ac:dyDescent="0.3">
      <c r="A1885" t="s">
        <v>664</v>
      </c>
      <c r="B1885" t="s">
        <v>28607</v>
      </c>
      <c r="C1885">
        <f t="shared" si="29"/>
        <v>3</v>
      </c>
      <c r="D1885" t="str">
        <f>+VLOOKUP(base[[#This Row],[key]],Tabla2[[key]:[Homologado]],4,0)</f>
        <v>Egresado(a)</v>
      </c>
    </row>
    <row r="1886" spans="1:4" x14ac:dyDescent="0.3">
      <c r="A1886" t="s">
        <v>665</v>
      </c>
      <c r="B1886" t="s">
        <v>28607</v>
      </c>
      <c r="C1886">
        <f t="shared" si="29"/>
        <v>3</v>
      </c>
      <c r="D1886" t="str">
        <f>+VLOOKUP(base[[#This Row],[key]],Tabla2[[key]:[Homologado]],4,0)</f>
        <v>Egresado(a)</v>
      </c>
    </row>
    <row r="1887" spans="1:4" x14ac:dyDescent="0.3">
      <c r="A1887" t="s">
        <v>666</v>
      </c>
      <c r="B1887" t="s">
        <v>28607</v>
      </c>
      <c r="C1887">
        <f t="shared" si="29"/>
        <v>3</v>
      </c>
      <c r="D1887" t="str">
        <f>+VLOOKUP(base[[#This Row],[key]],Tabla2[[key]:[Homologado]],4,0)</f>
        <v>Egresado(a)</v>
      </c>
    </row>
    <row r="1888" spans="1:4" x14ac:dyDescent="0.3">
      <c r="A1888" t="s">
        <v>667</v>
      </c>
      <c r="B1888" t="s">
        <v>28607</v>
      </c>
      <c r="C1888">
        <f t="shared" si="29"/>
        <v>3</v>
      </c>
      <c r="D1888" t="str">
        <f>+VLOOKUP(base[[#This Row],[key]],Tabla2[[key]:[Homologado]],4,0)</f>
        <v>Egresado(a)</v>
      </c>
    </row>
    <row r="1889" spans="1:4" x14ac:dyDescent="0.3">
      <c r="A1889" t="s">
        <v>668</v>
      </c>
      <c r="B1889" t="s">
        <v>28607</v>
      </c>
      <c r="C1889">
        <f t="shared" si="29"/>
        <v>3</v>
      </c>
      <c r="D1889" t="str">
        <f>+VLOOKUP(base[[#This Row],[key]],Tabla2[[key]:[Homologado]],4,0)</f>
        <v>Egresado(a)</v>
      </c>
    </row>
    <row r="1890" spans="1:4" x14ac:dyDescent="0.3">
      <c r="A1890" t="s">
        <v>669</v>
      </c>
      <c r="B1890" t="s">
        <v>28607</v>
      </c>
      <c r="C1890">
        <f t="shared" si="29"/>
        <v>3</v>
      </c>
      <c r="D1890" t="str">
        <f>+VLOOKUP(base[[#This Row],[key]],Tabla2[[key]:[Homologado]],4,0)</f>
        <v>Egresado(a)</v>
      </c>
    </row>
    <row r="1891" spans="1:4" x14ac:dyDescent="0.3">
      <c r="A1891" t="s">
        <v>670</v>
      </c>
      <c r="B1891" t="s">
        <v>28607</v>
      </c>
      <c r="C1891">
        <f t="shared" si="29"/>
        <v>3</v>
      </c>
      <c r="D1891" t="str">
        <f>+VLOOKUP(base[[#This Row],[key]],Tabla2[[key]:[Homologado]],4,0)</f>
        <v>Egresado(a)</v>
      </c>
    </row>
    <row r="1892" spans="1:4" x14ac:dyDescent="0.3">
      <c r="A1892" t="s">
        <v>672</v>
      </c>
      <c r="B1892" t="s">
        <v>28607</v>
      </c>
      <c r="C1892">
        <f t="shared" si="29"/>
        <v>3</v>
      </c>
      <c r="D1892" t="str">
        <f>+VLOOKUP(base[[#This Row],[key]],Tabla2[[key]:[Homologado]],4,0)</f>
        <v>Egresado(a)</v>
      </c>
    </row>
    <row r="1893" spans="1:4" x14ac:dyDescent="0.3">
      <c r="A1893" t="s">
        <v>671</v>
      </c>
      <c r="B1893" t="s">
        <v>28607</v>
      </c>
      <c r="C1893">
        <f t="shared" si="29"/>
        <v>3</v>
      </c>
      <c r="D1893" t="str">
        <f>+VLOOKUP(base[[#This Row],[key]],Tabla2[[key]:[Homologado]],4,0)</f>
        <v>Egresado(a)</v>
      </c>
    </row>
    <row r="1894" spans="1:4" x14ac:dyDescent="0.3">
      <c r="A1894" t="s">
        <v>673</v>
      </c>
      <c r="B1894" t="s">
        <v>28607</v>
      </c>
      <c r="C1894">
        <f t="shared" si="29"/>
        <v>3</v>
      </c>
      <c r="D1894" t="str">
        <f>+VLOOKUP(base[[#This Row],[key]],Tabla2[[key]:[Homologado]],4,0)</f>
        <v>Egresado(a)</v>
      </c>
    </row>
    <row r="1895" spans="1:4" x14ac:dyDescent="0.3">
      <c r="A1895" t="s">
        <v>674</v>
      </c>
      <c r="B1895" t="s">
        <v>28607</v>
      </c>
      <c r="C1895">
        <f t="shared" si="29"/>
        <v>3</v>
      </c>
      <c r="D1895" t="str">
        <f>+VLOOKUP(base[[#This Row],[key]],Tabla2[[key]:[Homologado]],4,0)</f>
        <v>Egresado(a)</v>
      </c>
    </row>
    <row r="1896" spans="1:4" x14ac:dyDescent="0.3">
      <c r="A1896" t="s">
        <v>676</v>
      </c>
      <c r="B1896" t="s">
        <v>28607</v>
      </c>
      <c r="C1896">
        <f t="shared" si="29"/>
        <v>3</v>
      </c>
      <c r="D1896" t="str">
        <f>+VLOOKUP(base[[#This Row],[key]],Tabla2[[key]:[Homologado]],4,0)</f>
        <v>Egresado(a)</v>
      </c>
    </row>
    <row r="1897" spans="1:4" x14ac:dyDescent="0.3">
      <c r="A1897" t="s">
        <v>677</v>
      </c>
      <c r="B1897" t="s">
        <v>28607</v>
      </c>
      <c r="C1897">
        <f t="shared" si="29"/>
        <v>3</v>
      </c>
      <c r="D1897" t="str">
        <f>+VLOOKUP(base[[#This Row],[key]],Tabla2[[key]:[Homologado]],4,0)</f>
        <v>Egresado(a)</v>
      </c>
    </row>
    <row r="1898" spans="1:4" x14ac:dyDescent="0.3">
      <c r="A1898" t="s">
        <v>678</v>
      </c>
      <c r="B1898" t="s">
        <v>28607</v>
      </c>
      <c r="C1898">
        <f t="shared" si="29"/>
        <v>3</v>
      </c>
      <c r="D1898" t="str">
        <f>+VLOOKUP(base[[#This Row],[key]],Tabla2[[key]:[Homologado]],4,0)</f>
        <v>Egresado(a)</v>
      </c>
    </row>
    <row r="1899" spans="1:4" x14ac:dyDescent="0.3">
      <c r="A1899" t="s">
        <v>679</v>
      </c>
      <c r="B1899" t="s">
        <v>28607</v>
      </c>
      <c r="C1899">
        <f t="shared" si="29"/>
        <v>3</v>
      </c>
      <c r="D1899" t="str">
        <f>+VLOOKUP(base[[#This Row],[key]],Tabla2[[key]:[Homologado]],4,0)</f>
        <v>Egresado(a)</v>
      </c>
    </row>
    <row r="1900" spans="1:4" x14ac:dyDescent="0.3">
      <c r="A1900" t="s">
        <v>680</v>
      </c>
      <c r="B1900" t="s">
        <v>28607</v>
      </c>
      <c r="C1900">
        <f t="shared" si="29"/>
        <v>3</v>
      </c>
      <c r="D1900" t="str">
        <f>+VLOOKUP(base[[#This Row],[key]],Tabla2[[key]:[Homologado]],4,0)</f>
        <v>Egresado(a)</v>
      </c>
    </row>
    <row r="1901" spans="1:4" x14ac:dyDescent="0.3">
      <c r="A1901" t="s">
        <v>681</v>
      </c>
      <c r="B1901" t="s">
        <v>28607</v>
      </c>
      <c r="C1901">
        <f t="shared" si="29"/>
        <v>3</v>
      </c>
      <c r="D1901" t="str">
        <f>+VLOOKUP(base[[#This Row],[key]],Tabla2[[key]:[Homologado]],4,0)</f>
        <v>Egresado(a)</v>
      </c>
    </row>
    <row r="1902" spans="1:4" x14ac:dyDescent="0.3">
      <c r="A1902" t="s">
        <v>682</v>
      </c>
      <c r="B1902" t="s">
        <v>28607</v>
      </c>
      <c r="C1902">
        <f t="shared" si="29"/>
        <v>3</v>
      </c>
      <c r="D1902" t="str">
        <f>+VLOOKUP(base[[#This Row],[key]],Tabla2[[key]:[Homologado]],4,0)</f>
        <v>Egresado(a)</v>
      </c>
    </row>
    <row r="1903" spans="1:4" x14ac:dyDescent="0.3">
      <c r="A1903" t="s">
        <v>684</v>
      </c>
      <c r="B1903" t="s">
        <v>28607</v>
      </c>
      <c r="C1903">
        <f t="shared" si="29"/>
        <v>3</v>
      </c>
      <c r="D1903" t="str">
        <f>+VLOOKUP(base[[#This Row],[key]],Tabla2[[key]:[Homologado]],4,0)</f>
        <v>Egresado(a)</v>
      </c>
    </row>
    <row r="1904" spans="1:4" x14ac:dyDescent="0.3">
      <c r="A1904" t="s">
        <v>685</v>
      </c>
      <c r="B1904" t="s">
        <v>28607</v>
      </c>
      <c r="C1904">
        <f t="shared" si="29"/>
        <v>3</v>
      </c>
      <c r="D1904" t="str">
        <f>+VLOOKUP(base[[#This Row],[key]],Tabla2[[key]:[Homologado]],4,0)</f>
        <v>Egresado(a)</v>
      </c>
    </row>
    <row r="1905" spans="1:4" x14ac:dyDescent="0.3">
      <c r="A1905" t="s">
        <v>686</v>
      </c>
      <c r="B1905" t="s">
        <v>28607</v>
      </c>
      <c r="C1905">
        <f t="shared" si="29"/>
        <v>3</v>
      </c>
      <c r="D1905" t="str">
        <f>+VLOOKUP(base[[#This Row],[key]],Tabla2[[key]:[Homologado]],4,0)</f>
        <v>Egresado(a)</v>
      </c>
    </row>
    <row r="1906" spans="1:4" x14ac:dyDescent="0.3">
      <c r="A1906" t="s">
        <v>687</v>
      </c>
      <c r="B1906" t="s">
        <v>28607</v>
      </c>
      <c r="C1906">
        <f t="shared" si="29"/>
        <v>3</v>
      </c>
      <c r="D1906" t="str">
        <f>+VLOOKUP(base[[#This Row],[key]],Tabla2[[key]:[Homologado]],4,0)</f>
        <v>Egresado(a)</v>
      </c>
    </row>
    <row r="1907" spans="1:4" x14ac:dyDescent="0.3">
      <c r="A1907" t="s">
        <v>688</v>
      </c>
      <c r="B1907" t="s">
        <v>28607</v>
      </c>
      <c r="C1907">
        <f t="shared" si="29"/>
        <v>3</v>
      </c>
      <c r="D1907" t="str">
        <f>+VLOOKUP(base[[#This Row],[key]],Tabla2[[key]:[Homologado]],4,0)</f>
        <v>Egresado(a)</v>
      </c>
    </row>
    <row r="1908" spans="1:4" x14ac:dyDescent="0.3">
      <c r="A1908" t="s">
        <v>689</v>
      </c>
      <c r="B1908" t="s">
        <v>28607</v>
      </c>
      <c r="C1908">
        <f t="shared" si="29"/>
        <v>3</v>
      </c>
      <c r="D1908" t="str">
        <f>+VLOOKUP(base[[#This Row],[key]],Tabla2[[key]:[Homologado]],4,0)</f>
        <v>Egresado(a)</v>
      </c>
    </row>
    <row r="1909" spans="1:4" x14ac:dyDescent="0.3">
      <c r="A1909" t="s">
        <v>690</v>
      </c>
      <c r="B1909" t="s">
        <v>28607</v>
      </c>
      <c r="C1909">
        <f t="shared" si="29"/>
        <v>3</v>
      </c>
      <c r="D1909" t="str">
        <f>+VLOOKUP(base[[#This Row],[key]],Tabla2[[key]:[Homologado]],4,0)</f>
        <v>Egresado(a)</v>
      </c>
    </row>
    <row r="1910" spans="1:4" x14ac:dyDescent="0.3">
      <c r="A1910" t="s">
        <v>691</v>
      </c>
      <c r="B1910" t="s">
        <v>28607</v>
      </c>
      <c r="C1910">
        <f t="shared" si="29"/>
        <v>3</v>
      </c>
      <c r="D1910" t="str">
        <f>+VLOOKUP(base[[#This Row],[key]],Tabla2[[key]:[Homologado]],4,0)</f>
        <v>Egresado(a)</v>
      </c>
    </row>
    <row r="1911" spans="1:4" x14ac:dyDescent="0.3">
      <c r="A1911" t="s">
        <v>692</v>
      </c>
      <c r="B1911" t="s">
        <v>28607</v>
      </c>
      <c r="C1911">
        <f t="shared" si="29"/>
        <v>3</v>
      </c>
      <c r="D1911" t="str">
        <f>+VLOOKUP(base[[#This Row],[key]],Tabla2[[key]:[Homologado]],4,0)</f>
        <v>Egresado(a)</v>
      </c>
    </row>
    <row r="1912" spans="1:4" x14ac:dyDescent="0.3">
      <c r="A1912" t="s">
        <v>693</v>
      </c>
      <c r="B1912" t="s">
        <v>28607</v>
      </c>
      <c r="C1912">
        <f t="shared" si="29"/>
        <v>3</v>
      </c>
      <c r="D1912" t="str">
        <f>+VLOOKUP(base[[#This Row],[key]],Tabla2[[key]:[Homologado]],4,0)</f>
        <v>Egresado(a)</v>
      </c>
    </row>
    <row r="1913" spans="1:4" x14ac:dyDescent="0.3">
      <c r="A1913" t="s">
        <v>694</v>
      </c>
      <c r="B1913" t="s">
        <v>28607</v>
      </c>
      <c r="C1913">
        <f t="shared" si="29"/>
        <v>3</v>
      </c>
      <c r="D1913" t="str">
        <f>+VLOOKUP(base[[#This Row],[key]],Tabla2[[key]:[Homologado]],4,0)</f>
        <v>Egresado(a)</v>
      </c>
    </row>
    <row r="1914" spans="1:4" x14ac:dyDescent="0.3">
      <c r="A1914" t="s">
        <v>696</v>
      </c>
      <c r="B1914" t="s">
        <v>28607</v>
      </c>
      <c r="C1914">
        <f t="shared" si="29"/>
        <v>3</v>
      </c>
      <c r="D1914" t="str">
        <f>+VLOOKUP(base[[#This Row],[key]],Tabla2[[key]:[Homologado]],4,0)</f>
        <v>Egresado(a)</v>
      </c>
    </row>
    <row r="1915" spans="1:4" x14ac:dyDescent="0.3">
      <c r="A1915" t="s">
        <v>697</v>
      </c>
      <c r="B1915" t="s">
        <v>28607</v>
      </c>
      <c r="C1915">
        <f t="shared" si="29"/>
        <v>3</v>
      </c>
      <c r="D1915" t="str">
        <f>+VLOOKUP(base[[#This Row],[key]],Tabla2[[key]:[Homologado]],4,0)</f>
        <v>Egresado(a)</v>
      </c>
    </row>
    <row r="1916" spans="1:4" x14ac:dyDescent="0.3">
      <c r="A1916" t="s">
        <v>698</v>
      </c>
      <c r="B1916" t="s">
        <v>28607</v>
      </c>
      <c r="C1916">
        <f t="shared" si="29"/>
        <v>3</v>
      </c>
      <c r="D1916" t="str">
        <f>+VLOOKUP(base[[#This Row],[key]],Tabla2[[key]:[Homologado]],4,0)</f>
        <v>Egresado(a)</v>
      </c>
    </row>
    <row r="1917" spans="1:4" x14ac:dyDescent="0.3">
      <c r="A1917" t="s">
        <v>699</v>
      </c>
      <c r="B1917" t="s">
        <v>28607</v>
      </c>
      <c r="C1917">
        <f t="shared" si="29"/>
        <v>3</v>
      </c>
      <c r="D1917" t="str">
        <f>+VLOOKUP(base[[#This Row],[key]],Tabla2[[key]:[Homologado]],4,0)</f>
        <v>Egresado(a)</v>
      </c>
    </row>
    <row r="1918" spans="1:4" x14ac:dyDescent="0.3">
      <c r="A1918" t="s">
        <v>700</v>
      </c>
      <c r="B1918" t="s">
        <v>28607</v>
      </c>
      <c r="C1918">
        <f t="shared" si="29"/>
        <v>3</v>
      </c>
      <c r="D1918" t="str">
        <f>+VLOOKUP(base[[#This Row],[key]],Tabla2[[key]:[Homologado]],4,0)</f>
        <v>Egresado(a)</v>
      </c>
    </row>
    <row r="1919" spans="1:4" x14ac:dyDescent="0.3">
      <c r="A1919" t="s">
        <v>701</v>
      </c>
      <c r="B1919" t="s">
        <v>28607</v>
      </c>
      <c r="C1919">
        <f t="shared" si="29"/>
        <v>3</v>
      </c>
      <c r="D1919" t="str">
        <f>+VLOOKUP(base[[#This Row],[key]],Tabla2[[key]:[Homologado]],4,0)</f>
        <v>Egresado(a)</v>
      </c>
    </row>
    <row r="1920" spans="1:4" x14ac:dyDescent="0.3">
      <c r="A1920" t="s">
        <v>702</v>
      </c>
      <c r="B1920" t="s">
        <v>28607</v>
      </c>
      <c r="C1920">
        <f t="shared" si="29"/>
        <v>3</v>
      </c>
      <c r="D1920" t="str">
        <f>+VLOOKUP(base[[#This Row],[key]],Tabla2[[key]:[Homologado]],4,0)</f>
        <v>Egresado(a)</v>
      </c>
    </row>
    <row r="1921" spans="1:4" x14ac:dyDescent="0.3">
      <c r="A1921" t="s">
        <v>703</v>
      </c>
      <c r="B1921" t="s">
        <v>28607</v>
      </c>
      <c r="C1921">
        <f t="shared" si="29"/>
        <v>3</v>
      </c>
      <c r="D1921" t="str">
        <f>+VLOOKUP(base[[#This Row],[key]],Tabla2[[key]:[Homologado]],4,0)</f>
        <v>Egresado(a)</v>
      </c>
    </row>
    <row r="1922" spans="1:4" x14ac:dyDescent="0.3">
      <c r="A1922" t="s">
        <v>704</v>
      </c>
      <c r="B1922" t="s">
        <v>28607</v>
      </c>
      <c r="C1922">
        <f t="shared" si="29"/>
        <v>3</v>
      </c>
      <c r="D1922" t="str">
        <f>+VLOOKUP(base[[#This Row],[key]],Tabla2[[key]:[Homologado]],4,0)</f>
        <v>Egresado(a)</v>
      </c>
    </row>
    <row r="1923" spans="1:4" x14ac:dyDescent="0.3">
      <c r="A1923" t="s">
        <v>705</v>
      </c>
      <c r="B1923" t="s">
        <v>28607</v>
      </c>
      <c r="C1923">
        <f t="shared" si="29"/>
        <v>3</v>
      </c>
      <c r="D1923" t="str">
        <f>+VLOOKUP(base[[#This Row],[key]],Tabla2[[key]:[Homologado]],4,0)</f>
        <v>Egresado(a)</v>
      </c>
    </row>
    <row r="1924" spans="1:4" x14ac:dyDescent="0.3">
      <c r="A1924" t="s">
        <v>706</v>
      </c>
      <c r="B1924" t="s">
        <v>28607</v>
      </c>
      <c r="C1924">
        <f t="shared" ref="C1924:C1987" si="30">+IF(B1924=B1923,C1923,C1923+1)</f>
        <v>3</v>
      </c>
      <c r="D1924" t="str">
        <f>+VLOOKUP(base[[#This Row],[key]],Tabla2[[key]:[Homologado]],4,0)</f>
        <v>Egresado(a)</v>
      </c>
    </row>
    <row r="1925" spans="1:4" x14ac:dyDescent="0.3">
      <c r="A1925" t="s">
        <v>707</v>
      </c>
      <c r="B1925" t="s">
        <v>28607</v>
      </c>
      <c r="C1925">
        <f t="shared" si="30"/>
        <v>3</v>
      </c>
      <c r="D1925" t="str">
        <f>+VLOOKUP(base[[#This Row],[key]],Tabla2[[key]:[Homologado]],4,0)</f>
        <v>Egresado(a)</v>
      </c>
    </row>
    <row r="1926" spans="1:4" x14ac:dyDescent="0.3">
      <c r="A1926" t="s">
        <v>708</v>
      </c>
      <c r="B1926" t="s">
        <v>28607</v>
      </c>
      <c r="C1926">
        <f t="shared" si="30"/>
        <v>3</v>
      </c>
      <c r="D1926" t="str">
        <f>+VLOOKUP(base[[#This Row],[key]],Tabla2[[key]:[Homologado]],4,0)</f>
        <v>Egresado(a)</v>
      </c>
    </row>
    <row r="1927" spans="1:4" x14ac:dyDescent="0.3">
      <c r="A1927" t="s">
        <v>709</v>
      </c>
      <c r="B1927" t="s">
        <v>28607</v>
      </c>
      <c r="C1927">
        <f t="shared" si="30"/>
        <v>3</v>
      </c>
      <c r="D1927" t="str">
        <f>+VLOOKUP(base[[#This Row],[key]],Tabla2[[key]:[Homologado]],4,0)</f>
        <v>Egresado(a)</v>
      </c>
    </row>
    <row r="1928" spans="1:4" x14ac:dyDescent="0.3">
      <c r="A1928" t="s">
        <v>710</v>
      </c>
      <c r="B1928" t="s">
        <v>28607</v>
      </c>
      <c r="C1928">
        <f t="shared" si="30"/>
        <v>3</v>
      </c>
      <c r="D1928" t="str">
        <f>+VLOOKUP(base[[#This Row],[key]],Tabla2[[key]:[Homologado]],4,0)</f>
        <v>Egresado(a)</v>
      </c>
    </row>
    <row r="1929" spans="1:4" x14ac:dyDescent="0.3">
      <c r="A1929" t="s">
        <v>711</v>
      </c>
      <c r="B1929" t="s">
        <v>28607</v>
      </c>
      <c r="C1929">
        <f t="shared" si="30"/>
        <v>3</v>
      </c>
      <c r="D1929" t="str">
        <f>+VLOOKUP(base[[#This Row],[key]],Tabla2[[key]:[Homologado]],4,0)</f>
        <v>Egresado(a)</v>
      </c>
    </row>
    <row r="1930" spans="1:4" x14ac:dyDescent="0.3">
      <c r="A1930" t="s">
        <v>713</v>
      </c>
      <c r="B1930" t="s">
        <v>28607</v>
      </c>
      <c r="C1930">
        <f t="shared" si="30"/>
        <v>3</v>
      </c>
      <c r="D1930" t="str">
        <f>+VLOOKUP(base[[#This Row],[key]],Tabla2[[key]:[Homologado]],4,0)</f>
        <v>Egresado(a)</v>
      </c>
    </row>
    <row r="1931" spans="1:4" x14ac:dyDescent="0.3">
      <c r="A1931" t="s">
        <v>714</v>
      </c>
      <c r="B1931" t="s">
        <v>28607</v>
      </c>
      <c r="C1931">
        <f t="shared" si="30"/>
        <v>3</v>
      </c>
      <c r="D1931" t="str">
        <f>+VLOOKUP(base[[#This Row],[key]],Tabla2[[key]:[Homologado]],4,0)</f>
        <v>Egresado(a)</v>
      </c>
    </row>
    <row r="1932" spans="1:4" x14ac:dyDescent="0.3">
      <c r="A1932" t="s">
        <v>715</v>
      </c>
      <c r="B1932" t="s">
        <v>28607</v>
      </c>
      <c r="C1932">
        <f t="shared" si="30"/>
        <v>3</v>
      </c>
      <c r="D1932" t="str">
        <f>+VLOOKUP(base[[#This Row],[key]],Tabla2[[key]:[Homologado]],4,0)</f>
        <v>Egresado(a)</v>
      </c>
    </row>
    <row r="1933" spans="1:4" x14ac:dyDescent="0.3">
      <c r="A1933" t="s">
        <v>716</v>
      </c>
      <c r="B1933" t="s">
        <v>28607</v>
      </c>
      <c r="C1933">
        <f t="shared" si="30"/>
        <v>3</v>
      </c>
      <c r="D1933" t="str">
        <f>+VLOOKUP(base[[#This Row],[key]],Tabla2[[key]:[Homologado]],4,0)</f>
        <v>Egresado(a)</v>
      </c>
    </row>
    <row r="1934" spans="1:4" x14ac:dyDescent="0.3">
      <c r="A1934" t="s">
        <v>717</v>
      </c>
      <c r="B1934" t="s">
        <v>28607</v>
      </c>
      <c r="C1934">
        <f t="shared" si="30"/>
        <v>3</v>
      </c>
      <c r="D1934" t="str">
        <f>+VLOOKUP(base[[#This Row],[key]],Tabla2[[key]:[Homologado]],4,0)</f>
        <v>Egresado(a)</v>
      </c>
    </row>
    <row r="1935" spans="1:4" x14ac:dyDescent="0.3">
      <c r="A1935" t="s">
        <v>718</v>
      </c>
      <c r="B1935" t="s">
        <v>28607</v>
      </c>
      <c r="C1935">
        <f t="shared" si="30"/>
        <v>3</v>
      </c>
      <c r="D1935" t="str">
        <f>+VLOOKUP(base[[#This Row],[key]],Tabla2[[key]:[Homologado]],4,0)</f>
        <v>Egresado(a)</v>
      </c>
    </row>
    <row r="1936" spans="1:4" x14ac:dyDescent="0.3">
      <c r="A1936" t="s">
        <v>720</v>
      </c>
      <c r="B1936" t="s">
        <v>28607</v>
      </c>
      <c r="C1936">
        <f t="shared" si="30"/>
        <v>3</v>
      </c>
      <c r="D1936" t="str">
        <f>+VLOOKUP(base[[#This Row],[key]],Tabla2[[key]:[Homologado]],4,0)</f>
        <v>Egresado(a)</v>
      </c>
    </row>
    <row r="1937" spans="1:4" x14ac:dyDescent="0.3">
      <c r="A1937" t="s">
        <v>721</v>
      </c>
      <c r="B1937" t="s">
        <v>28607</v>
      </c>
      <c r="C1937">
        <f t="shared" si="30"/>
        <v>3</v>
      </c>
      <c r="D1937" t="str">
        <f>+VLOOKUP(base[[#This Row],[key]],Tabla2[[key]:[Homologado]],4,0)</f>
        <v>Egresado(a)</v>
      </c>
    </row>
    <row r="1938" spans="1:4" x14ac:dyDescent="0.3">
      <c r="A1938" t="s">
        <v>723</v>
      </c>
      <c r="B1938" t="s">
        <v>28607</v>
      </c>
      <c r="C1938">
        <f t="shared" si="30"/>
        <v>3</v>
      </c>
      <c r="D1938" t="str">
        <f>+VLOOKUP(base[[#This Row],[key]],Tabla2[[key]:[Homologado]],4,0)</f>
        <v>Egresado(a)</v>
      </c>
    </row>
    <row r="1939" spans="1:4" x14ac:dyDescent="0.3">
      <c r="A1939" t="s">
        <v>724</v>
      </c>
      <c r="B1939" t="s">
        <v>28607</v>
      </c>
      <c r="C1939">
        <f t="shared" si="30"/>
        <v>3</v>
      </c>
      <c r="D1939" t="str">
        <f>+VLOOKUP(base[[#This Row],[key]],Tabla2[[key]:[Homologado]],4,0)</f>
        <v>Egresado(a)</v>
      </c>
    </row>
    <row r="1940" spans="1:4" x14ac:dyDescent="0.3">
      <c r="A1940" t="s">
        <v>725</v>
      </c>
      <c r="B1940" t="s">
        <v>28607</v>
      </c>
      <c r="C1940">
        <f t="shared" si="30"/>
        <v>3</v>
      </c>
      <c r="D1940" t="str">
        <f>+VLOOKUP(base[[#This Row],[key]],Tabla2[[key]:[Homologado]],4,0)</f>
        <v>Egresado(a)</v>
      </c>
    </row>
    <row r="1941" spans="1:4" x14ac:dyDescent="0.3">
      <c r="A1941" t="s">
        <v>726</v>
      </c>
      <c r="B1941" t="s">
        <v>28607</v>
      </c>
      <c r="C1941">
        <f t="shared" si="30"/>
        <v>3</v>
      </c>
      <c r="D1941" t="str">
        <f>+VLOOKUP(base[[#This Row],[key]],Tabla2[[key]:[Homologado]],4,0)</f>
        <v>Egresado(a)</v>
      </c>
    </row>
    <row r="1942" spans="1:4" x14ac:dyDescent="0.3">
      <c r="A1942" t="s">
        <v>727</v>
      </c>
      <c r="B1942" t="s">
        <v>28607</v>
      </c>
      <c r="C1942">
        <f t="shared" si="30"/>
        <v>3</v>
      </c>
      <c r="D1942" t="str">
        <f>+VLOOKUP(base[[#This Row],[key]],Tabla2[[key]:[Homologado]],4,0)</f>
        <v>Egresado(a)</v>
      </c>
    </row>
    <row r="1943" spans="1:4" x14ac:dyDescent="0.3">
      <c r="A1943" t="s">
        <v>728</v>
      </c>
      <c r="B1943" t="s">
        <v>28607</v>
      </c>
      <c r="C1943">
        <f t="shared" si="30"/>
        <v>3</v>
      </c>
      <c r="D1943" t="str">
        <f>+VLOOKUP(base[[#This Row],[key]],Tabla2[[key]:[Homologado]],4,0)</f>
        <v>Egresado(a)</v>
      </c>
    </row>
    <row r="1944" spans="1:4" x14ac:dyDescent="0.3">
      <c r="A1944" t="s">
        <v>729</v>
      </c>
      <c r="B1944" t="s">
        <v>28607</v>
      </c>
      <c r="C1944">
        <f t="shared" si="30"/>
        <v>3</v>
      </c>
      <c r="D1944" t="str">
        <f>+VLOOKUP(base[[#This Row],[key]],Tabla2[[key]:[Homologado]],4,0)</f>
        <v>Egresado(a)</v>
      </c>
    </row>
    <row r="1945" spans="1:4" x14ac:dyDescent="0.3">
      <c r="A1945" t="s">
        <v>730</v>
      </c>
      <c r="B1945" t="s">
        <v>28607</v>
      </c>
      <c r="C1945">
        <f t="shared" si="30"/>
        <v>3</v>
      </c>
      <c r="D1945" t="str">
        <f>+VLOOKUP(base[[#This Row],[key]],Tabla2[[key]:[Homologado]],4,0)</f>
        <v>Egresado(a)</v>
      </c>
    </row>
    <row r="1946" spans="1:4" x14ac:dyDescent="0.3">
      <c r="A1946" t="s">
        <v>736</v>
      </c>
      <c r="B1946" t="s">
        <v>28607</v>
      </c>
      <c r="C1946">
        <f t="shared" si="30"/>
        <v>3</v>
      </c>
      <c r="D1946" t="str">
        <f>+VLOOKUP(base[[#This Row],[key]],Tabla2[[key]:[Homologado]],4,0)</f>
        <v>Egresado(a)</v>
      </c>
    </row>
    <row r="1947" spans="1:4" x14ac:dyDescent="0.3">
      <c r="A1947" t="s">
        <v>731</v>
      </c>
      <c r="B1947" t="s">
        <v>28607</v>
      </c>
      <c r="C1947">
        <f t="shared" si="30"/>
        <v>3</v>
      </c>
      <c r="D1947" t="str">
        <f>+VLOOKUP(base[[#This Row],[key]],Tabla2[[key]:[Homologado]],4,0)</f>
        <v>Egresado(a)</v>
      </c>
    </row>
    <row r="1948" spans="1:4" x14ac:dyDescent="0.3">
      <c r="A1948" t="s">
        <v>732</v>
      </c>
      <c r="B1948" t="s">
        <v>28607</v>
      </c>
      <c r="C1948">
        <f t="shared" si="30"/>
        <v>3</v>
      </c>
      <c r="D1948" t="str">
        <f>+VLOOKUP(base[[#This Row],[key]],Tabla2[[key]:[Homologado]],4,0)</f>
        <v>Egresado(a)</v>
      </c>
    </row>
    <row r="1949" spans="1:4" x14ac:dyDescent="0.3">
      <c r="A1949" t="s">
        <v>733</v>
      </c>
      <c r="B1949" t="s">
        <v>28607</v>
      </c>
      <c r="C1949">
        <f t="shared" si="30"/>
        <v>3</v>
      </c>
      <c r="D1949" t="str">
        <f>+VLOOKUP(base[[#This Row],[key]],Tabla2[[key]:[Homologado]],4,0)</f>
        <v>Egresado(a)</v>
      </c>
    </row>
    <row r="1950" spans="1:4" x14ac:dyDescent="0.3">
      <c r="A1950" t="s">
        <v>734</v>
      </c>
      <c r="B1950" t="s">
        <v>28607</v>
      </c>
      <c r="C1950">
        <f t="shared" si="30"/>
        <v>3</v>
      </c>
      <c r="D1950" t="str">
        <f>+VLOOKUP(base[[#This Row],[key]],Tabla2[[key]:[Homologado]],4,0)</f>
        <v>Egresado(a)</v>
      </c>
    </row>
    <row r="1951" spans="1:4" x14ac:dyDescent="0.3">
      <c r="A1951" t="s">
        <v>735</v>
      </c>
      <c r="B1951" t="s">
        <v>28607</v>
      </c>
      <c r="C1951">
        <f t="shared" si="30"/>
        <v>3</v>
      </c>
      <c r="D1951" t="str">
        <f>+VLOOKUP(base[[#This Row],[key]],Tabla2[[key]:[Homologado]],4,0)</f>
        <v>Egresado(a)</v>
      </c>
    </row>
    <row r="1952" spans="1:4" x14ac:dyDescent="0.3">
      <c r="A1952" t="s">
        <v>737</v>
      </c>
      <c r="B1952" t="s">
        <v>28607</v>
      </c>
      <c r="C1952">
        <f t="shared" si="30"/>
        <v>3</v>
      </c>
      <c r="D1952" t="str">
        <f>+VLOOKUP(base[[#This Row],[key]],Tabla2[[key]:[Homologado]],4,0)</f>
        <v>Egresado(a)</v>
      </c>
    </row>
    <row r="1953" spans="1:4" x14ac:dyDescent="0.3">
      <c r="A1953" t="s">
        <v>738</v>
      </c>
      <c r="B1953" t="s">
        <v>28607</v>
      </c>
      <c r="C1953">
        <f t="shared" si="30"/>
        <v>3</v>
      </c>
      <c r="D1953" t="str">
        <f>+VLOOKUP(base[[#This Row],[key]],Tabla2[[key]:[Homologado]],4,0)</f>
        <v>Egresado(a)</v>
      </c>
    </row>
    <row r="1954" spans="1:4" x14ac:dyDescent="0.3">
      <c r="A1954" t="s">
        <v>739</v>
      </c>
      <c r="B1954" t="s">
        <v>28607</v>
      </c>
      <c r="C1954">
        <f t="shared" si="30"/>
        <v>3</v>
      </c>
      <c r="D1954" t="str">
        <f>+VLOOKUP(base[[#This Row],[key]],Tabla2[[key]:[Homologado]],4,0)</f>
        <v>Egresado(a)</v>
      </c>
    </row>
    <row r="1955" spans="1:4" x14ac:dyDescent="0.3">
      <c r="A1955" t="s">
        <v>740</v>
      </c>
      <c r="B1955" t="s">
        <v>28607</v>
      </c>
      <c r="C1955">
        <f t="shared" si="30"/>
        <v>3</v>
      </c>
      <c r="D1955" t="str">
        <f>+VLOOKUP(base[[#This Row],[key]],Tabla2[[key]:[Homologado]],4,0)</f>
        <v>Egresado(a)</v>
      </c>
    </row>
    <row r="1956" spans="1:4" x14ac:dyDescent="0.3">
      <c r="A1956" t="s">
        <v>741</v>
      </c>
      <c r="B1956" t="s">
        <v>28607</v>
      </c>
      <c r="C1956">
        <f t="shared" si="30"/>
        <v>3</v>
      </c>
      <c r="D1956" t="str">
        <f>+VLOOKUP(base[[#This Row],[key]],Tabla2[[key]:[Homologado]],4,0)</f>
        <v>Egresado(a)</v>
      </c>
    </row>
    <row r="1957" spans="1:4" x14ac:dyDescent="0.3">
      <c r="A1957" t="s">
        <v>742</v>
      </c>
      <c r="B1957" t="s">
        <v>28607</v>
      </c>
      <c r="C1957">
        <f t="shared" si="30"/>
        <v>3</v>
      </c>
      <c r="D1957" t="str">
        <f>+VLOOKUP(base[[#This Row],[key]],Tabla2[[key]:[Homologado]],4,0)</f>
        <v>Egresado(a)</v>
      </c>
    </row>
    <row r="1958" spans="1:4" x14ac:dyDescent="0.3">
      <c r="A1958" t="s">
        <v>743</v>
      </c>
      <c r="B1958" t="s">
        <v>28607</v>
      </c>
      <c r="C1958">
        <f t="shared" si="30"/>
        <v>3</v>
      </c>
      <c r="D1958" t="str">
        <f>+VLOOKUP(base[[#This Row],[key]],Tabla2[[key]:[Homologado]],4,0)</f>
        <v>Egresado(a)</v>
      </c>
    </row>
    <row r="1959" spans="1:4" x14ac:dyDescent="0.3">
      <c r="A1959" t="s">
        <v>744</v>
      </c>
      <c r="B1959" t="s">
        <v>28607</v>
      </c>
      <c r="C1959">
        <f t="shared" si="30"/>
        <v>3</v>
      </c>
      <c r="D1959" t="str">
        <f>+VLOOKUP(base[[#This Row],[key]],Tabla2[[key]:[Homologado]],4,0)</f>
        <v>Egresado(a)</v>
      </c>
    </row>
    <row r="1960" spans="1:4" x14ac:dyDescent="0.3">
      <c r="A1960" t="s">
        <v>745</v>
      </c>
      <c r="B1960" t="s">
        <v>28607</v>
      </c>
      <c r="C1960">
        <f t="shared" si="30"/>
        <v>3</v>
      </c>
      <c r="D1960" t="str">
        <f>+VLOOKUP(base[[#This Row],[key]],Tabla2[[key]:[Homologado]],4,0)</f>
        <v>Egresado(a)</v>
      </c>
    </row>
    <row r="1961" spans="1:4" x14ac:dyDescent="0.3">
      <c r="A1961" t="s">
        <v>746</v>
      </c>
      <c r="B1961" t="s">
        <v>28607</v>
      </c>
      <c r="C1961">
        <f t="shared" si="30"/>
        <v>3</v>
      </c>
      <c r="D1961" t="str">
        <f>+VLOOKUP(base[[#This Row],[key]],Tabla2[[key]:[Homologado]],4,0)</f>
        <v>Egresado(a)</v>
      </c>
    </row>
    <row r="1962" spans="1:4" x14ac:dyDescent="0.3">
      <c r="A1962" t="s">
        <v>747</v>
      </c>
      <c r="B1962" t="s">
        <v>28607</v>
      </c>
      <c r="C1962">
        <f t="shared" si="30"/>
        <v>3</v>
      </c>
      <c r="D1962" t="str">
        <f>+VLOOKUP(base[[#This Row],[key]],Tabla2[[key]:[Homologado]],4,0)</f>
        <v>Egresado(a)</v>
      </c>
    </row>
    <row r="1963" spans="1:4" x14ac:dyDescent="0.3">
      <c r="A1963" t="s">
        <v>748</v>
      </c>
      <c r="B1963" t="s">
        <v>28607</v>
      </c>
      <c r="C1963">
        <f t="shared" si="30"/>
        <v>3</v>
      </c>
      <c r="D1963" t="str">
        <f>+VLOOKUP(base[[#This Row],[key]],Tabla2[[key]:[Homologado]],4,0)</f>
        <v>Egresado(a)</v>
      </c>
    </row>
    <row r="1964" spans="1:4" x14ac:dyDescent="0.3">
      <c r="A1964" t="s">
        <v>749</v>
      </c>
      <c r="B1964" t="s">
        <v>28607</v>
      </c>
      <c r="C1964">
        <f t="shared" si="30"/>
        <v>3</v>
      </c>
      <c r="D1964" t="str">
        <f>+VLOOKUP(base[[#This Row],[key]],Tabla2[[key]:[Homologado]],4,0)</f>
        <v>Egresado(a)</v>
      </c>
    </row>
    <row r="1965" spans="1:4" x14ac:dyDescent="0.3">
      <c r="A1965" t="s">
        <v>750</v>
      </c>
      <c r="B1965" t="s">
        <v>28607</v>
      </c>
      <c r="C1965">
        <f t="shared" si="30"/>
        <v>3</v>
      </c>
      <c r="D1965" t="str">
        <f>+VLOOKUP(base[[#This Row],[key]],Tabla2[[key]:[Homologado]],4,0)</f>
        <v>Egresado(a)</v>
      </c>
    </row>
    <row r="1966" spans="1:4" x14ac:dyDescent="0.3">
      <c r="A1966" t="s">
        <v>751</v>
      </c>
      <c r="B1966" t="s">
        <v>28607</v>
      </c>
      <c r="C1966">
        <f t="shared" si="30"/>
        <v>3</v>
      </c>
      <c r="D1966" t="str">
        <f>+VLOOKUP(base[[#This Row],[key]],Tabla2[[key]:[Homologado]],4,0)</f>
        <v>Egresado(a)</v>
      </c>
    </row>
    <row r="1967" spans="1:4" x14ac:dyDescent="0.3">
      <c r="A1967" t="s">
        <v>752</v>
      </c>
      <c r="B1967" t="s">
        <v>28607</v>
      </c>
      <c r="C1967">
        <f t="shared" si="30"/>
        <v>3</v>
      </c>
      <c r="D1967" t="str">
        <f>+VLOOKUP(base[[#This Row],[key]],Tabla2[[key]:[Homologado]],4,0)</f>
        <v>Egresado(a)</v>
      </c>
    </row>
    <row r="1968" spans="1:4" x14ac:dyDescent="0.3">
      <c r="A1968" t="s">
        <v>753</v>
      </c>
      <c r="B1968" t="s">
        <v>28607</v>
      </c>
      <c r="C1968">
        <f t="shared" si="30"/>
        <v>3</v>
      </c>
      <c r="D1968" t="str">
        <f>+VLOOKUP(base[[#This Row],[key]],Tabla2[[key]:[Homologado]],4,0)</f>
        <v>Egresado(a)</v>
      </c>
    </row>
    <row r="1969" spans="1:4" x14ac:dyDescent="0.3">
      <c r="A1969" t="s">
        <v>754</v>
      </c>
      <c r="B1969" t="s">
        <v>28607</v>
      </c>
      <c r="C1969">
        <f t="shared" si="30"/>
        <v>3</v>
      </c>
      <c r="D1969" t="str">
        <f>+VLOOKUP(base[[#This Row],[key]],Tabla2[[key]:[Homologado]],4,0)</f>
        <v>Egresado(a)</v>
      </c>
    </row>
    <row r="1970" spans="1:4" x14ac:dyDescent="0.3">
      <c r="A1970" t="s">
        <v>755</v>
      </c>
      <c r="B1970" t="s">
        <v>28607</v>
      </c>
      <c r="C1970">
        <f t="shared" si="30"/>
        <v>3</v>
      </c>
      <c r="D1970" t="str">
        <f>+VLOOKUP(base[[#This Row],[key]],Tabla2[[key]:[Homologado]],4,0)</f>
        <v>Egresado(a)</v>
      </c>
    </row>
    <row r="1971" spans="1:4" x14ac:dyDescent="0.3">
      <c r="A1971" t="s">
        <v>756</v>
      </c>
      <c r="B1971" t="s">
        <v>28607</v>
      </c>
      <c r="C1971">
        <f t="shared" si="30"/>
        <v>3</v>
      </c>
      <c r="D1971" t="str">
        <f>+VLOOKUP(base[[#This Row],[key]],Tabla2[[key]:[Homologado]],4,0)</f>
        <v>Egresado(a)</v>
      </c>
    </row>
    <row r="1972" spans="1:4" x14ac:dyDescent="0.3">
      <c r="A1972" t="s">
        <v>757</v>
      </c>
      <c r="B1972" t="s">
        <v>28607</v>
      </c>
      <c r="C1972">
        <f t="shared" si="30"/>
        <v>3</v>
      </c>
      <c r="D1972" t="str">
        <f>+VLOOKUP(base[[#This Row],[key]],Tabla2[[key]:[Homologado]],4,0)</f>
        <v>Egresado(a)</v>
      </c>
    </row>
    <row r="1973" spans="1:4" x14ac:dyDescent="0.3">
      <c r="A1973" t="s">
        <v>758</v>
      </c>
      <c r="B1973" t="s">
        <v>28607</v>
      </c>
      <c r="C1973">
        <f t="shared" si="30"/>
        <v>3</v>
      </c>
      <c r="D1973" t="str">
        <f>+VLOOKUP(base[[#This Row],[key]],Tabla2[[key]:[Homologado]],4,0)</f>
        <v>Egresado(a)</v>
      </c>
    </row>
    <row r="1974" spans="1:4" x14ac:dyDescent="0.3">
      <c r="A1974" t="s">
        <v>759</v>
      </c>
      <c r="B1974" t="s">
        <v>28607</v>
      </c>
      <c r="C1974">
        <f t="shared" si="30"/>
        <v>3</v>
      </c>
      <c r="D1974" t="str">
        <f>+VLOOKUP(base[[#This Row],[key]],Tabla2[[key]:[Homologado]],4,0)</f>
        <v>Egresado(a)</v>
      </c>
    </row>
    <row r="1975" spans="1:4" x14ac:dyDescent="0.3">
      <c r="A1975" t="s">
        <v>760</v>
      </c>
      <c r="B1975" t="s">
        <v>28607</v>
      </c>
      <c r="C1975">
        <f t="shared" si="30"/>
        <v>3</v>
      </c>
      <c r="D1975" t="str">
        <f>+VLOOKUP(base[[#This Row],[key]],Tabla2[[key]:[Homologado]],4,0)</f>
        <v>Egresado(a)</v>
      </c>
    </row>
    <row r="1976" spans="1:4" x14ac:dyDescent="0.3">
      <c r="A1976" t="s">
        <v>761</v>
      </c>
      <c r="B1976" t="s">
        <v>28607</v>
      </c>
      <c r="C1976">
        <f t="shared" si="30"/>
        <v>3</v>
      </c>
      <c r="D1976" t="str">
        <f>+VLOOKUP(base[[#This Row],[key]],Tabla2[[key]:[Homologado]],4,0)</f>
        <v>Egresado(a)</v>
      </c>
    </row>
    <row r="1977" spans="1:4" x14ac:dyDescent="0.3">
      <c r="A1977" t="s">
        <v>762</v>
      </c>
      <c r="B1977" t="s">
        <v>28607</v>
      </c>
      <c r="C1977">
        <f t="shared" si="30"/>
        <v>3</v>
      </c>
      <c r="D1977" t="str">
        <f>+VLOOKUP(base[[#This Row],[key]],Tabla2[[key]:[Homologado]],4,0)</f>
        <v>Egresado(a)</v>
      </c>
    </row>
    <row r="1978" spans="1:4" x14ac:dyDescent="0.3">
      <c r="A1978" t="s">
        <v>763</v>
      </c>
      <c r="B1978" t="s">
        <v>28607</v>
      </c>
      <c r="C1978">
        <f t="shared" si="30"/>
        <v>3</v>
      </c>
      <c r="D1978" t="str">
        <f>+VLOOKUP(base[[#This Row],[key]],Tabla2[[key]:[Homologado]],4,0)</f>
        <v>Egresado(a)</v>
      </c>
    </row>
    <row r="1979" spans="1:4" x14ac:dyDescent="0.3">
      <c r="A1979" t="s">
        <v>764</v>
      </c>
      <c r="B1979" t="s">
        <v>28607</v>
      </c>
      <c r="C1979">
        <f t="shared" si="30"/>
        <v>3</v>
      </c>
      <c r="D1979" t="str">
        <f>+VLOOKUP(base[[#This Row],[key]],Tabla2[[key]:[Homologado]],4,0)</f>
        <v>Egresado(a)</v>
      </c>
    </row>
    <row r="1980" spans="1:4" x14ac:dyDescent="0.3">
      <c r="A1980" t="s">
        <v>765</v>
      </c>
      <c r="B1980" t="s">
        <v>28607</v>
      </c>
      <c r="C1980">
        <f t="shared" si="30"/>
        <v>3</v>
      </c>
      <c r="D1980" t="str">
        <f>+VLOOKUP(base[[#This Row],[key]],Tabla2[[key]:[Homologado]],4,0)</f>
        <v>Egresado(a)</v>
      </c>
    </row>
    <row r="1981" spans="1:4" x14ac:dyDescent="0.3">
      <c r="A1981" t="s">
        <v>766</v>
      </c>
      <c r="B1981" t="s">
        <v>28607</v>
      </c>
      <c r="C1981">
        <f t="shared" si="30"/>
        <v>3</v>
      </c>
      <c r="D1981" t="str">
        <f>+VLOOKUP(base[[#This Row],[key]],Tabla2[[key]:[Homologado]],4,0)</f>
        <v>Egresado(a)</v>
      </c>
    </row>
    <row r="1982" spans="1:4" x14ac:dyDescent="0.3">
      <c r="A1982" t="s">
        <v>767</v>
      </c>
      <c r="B1982" t="s">
        <v>28607</v>
      </c>
      <c r="C1982">
        <f t="shared" si="30"/>
        <v>3</v>
      </c>
      <c r="D1982" t="str">
        <f>+VLOOKUP(base[[#This Row],[key]],Tabla2[[key]:[Homologado]],4,0)</f>
        <v>Egresado(a)</v>
      </c>
    </row>
    <row r="1983" spans="1:4" x14ac:dyDescent="0.3">
      <c r="A1983" t="s">
        <v>768</v>
      </c>
      <c r="B1983" t="s">
        <v>28607</v>
      </c>
      <c r="C1983">
        <f t="shared" si="30"/>
        <v>3</v>
      </c>
      <c r="D1983" t="str">
        <f>+VLOOKUP(base[[#This Row],[key]],Tabla2[[key]:[Homologado]],4,0)</f>
        <v>Egresado(a)</v>
      </c>
    </row>
    <row r="1984" spans="1:4" x14ac:dyDescent="0.3">
      <c r="A1984" t="s">
        <v>769</v>
      </c>
      <c r="B1984" t="s">
        <v>28607</v>
      </c>
      <c r="C1984">
        <f t="shared" si="30"/>
        <v>3</v>
      </c>
      <c r="D1984" t="str">
        <f>+VLOOKUP(base[[#This Row],[key]],Tabla2[[key]:[Homologado]],4,0)</f>
        <v>Egresado(a)</v>
      </c>
    </row>
    <row r="1985" spans="1:4" x14ac:dyDescent="0.3">
      <c r="A1985" t="s">
        <v>770</v>
      </c>
      <c r="B1985" t="s">
        <v>28607</v>
      </c>
      <c r="C1985">
        <f t="shared" si="30"/>
        <v>3</v>
      </c>
      <c r="D1985" t="str">
        <f>+VLOOKUP(base[[#This Row],[key]],Tabla2[[key]:[Homologado]],4,0)</f>
        <v>Egresado(a)</v>
      </c>
    </row>
    <row r="1986" spans="1:4" x14ac:dyDescent="0.3">
      <c r="A1986" t="s">
        <v>771</v>
      </c>
      <c r="B1986" t="s">
        <v>28607</v>
      </c>
      <c r="C1986">
        <f t="shared" si="30"/>
        <v>3</v>
      </c>
      <c r="D1986" t="str">
        <f>+VLOOKUP(base[[#This Row],[key]],Tabla2[[key]:[Homologado]],4,0)</f>
        <v>Egresado(a)</v>
      </c>
    </row>
    <row r="1987" spans="1:4" x14ac:dyDescent="0.3">
      <c r="A1987" t="s">
        <v>772</v>
      </c>
      <c r="B1987" t="s">
        <v>28607</v>
      </c>
      <c r="C1987">
        <f t="shared" si="30"/>
        <v>3</v>
      </c>
      <c r="D1987" t="str">
        <f>+VLOOKUP(base[[#This Row],[key]],Tabla2[[key]:[Homologado]],4,0)</f>
        <v>Egresado(a)</v>
      </c>
    </row>
    <row r="1988" spans="1:4" x14ac:dyDescent="0.3">
      <c r="A1988" t="s">
        <v>773</v>
      </c>
      <c r="B1988" t="s">
        <v>28607</v>
      </c>
      <c r="C1988">
        <f t="shared" ref="C1988:C2051" si="31">+IF(B1988=B1987,C1987,C1987+1)</f>
        <v>3</v>
      </c>
      <c r="D1988" t="str">
        <f>+VLOOKUP(base[[#This Row],[key]],Tabla2[[key]:[Homologado]],4,0)</f>
        <v>Egresado(a)</v>
      </c>
    </row>
    <row r="1989" spans="1:4" x14ac:dyDescent="0.3">
      <c r="A1989" t="s">
        <v>774</v>
      </c>
      <c r="B1989" t="s">
        <v>28607</v>
      </c>
      <c r="C1989">
        <f t="shared" si="31"/>
        <v>3</v>
      </c>
      <c r="D1989" t="str">
        <f>+VLOOKUP(base[[#This Row],[key]],Tabla2[[key]:[Homologado]],4,0)</f>
        <v>Egresado(a)</v>
      </c>
    </row>
    <row r="1990" spans="1:4" x14ac:dyDescent="0.3">
      <c r="A1990" t="s">
        <v>775</v>
      </c>
      <c r="B1990" t="s">
        <v>28607</v>
      </c>
      <c r="C1990">
        <f t="shared" si="31"/>
        <v>3</v>
      </c>
      <c r="D1990" t="str">
        <f>+VLOOKUP(base[[#This Row],[key]],Tabla2[[key]:[Homologado]],4,0)</f>
        <v>Egresado(a)</v>
      </c>
    </row>
    <row r="1991" spans="1:4" x14ac:dyDescent="0.3">
      <c r="A1991" t="s">
        <v>776</v>
      </c>
      <c r="B1991" t="s">
        <v>28607</v>
      </c>
      <c r="C1991">
        <f t="shared" si="31"/>
        <v>3</v>
      </c>
      <c r="D1991" t="str">
        <f>+VLOOKUP(base[[#This Row],[key]],Tabla2[[key]:[Homologado]],4,0)</f>
        <v>Egresado(a)</v>
      </c>
    </row>
    <row r="1992" spans="1:4" x14ac:dyDescent="0.3">
      <c r="A1992" t="s">
        <v>777</v>
      </c>
      <c r="B1992" t="s">
        <v>28607</v>
      </c>
      <c r="C1992">
        <f t="shared" si="31"/>
        <v>3</v>
      </c>
      <c r="D1992" t="str">
        <f>+VLOOKUP(base[[#This Row],[key]],Tabla2[[key]:[Homologado]],4,0)</f>
        <v>Egresado(a)</v>
      </c>
    </row>
    <row r="1993" spans="1:4" x14ac:dyDescent="0.3">
      <c r="A1993" t="s">
        <v>778</v>
      </c>
      <c r="B1993" t="s">
        <v>28607</v>
      </c>
      <c r="C1993">
        <f t="shared" si="31"/>
        <v>3</v>
      </c>
      <c r="D1993" t="str">
        <f>+VLOOKUP(base[[#This Row],[key]],Tabla2[[key]:[Homologado]],4,0)</f>
        <v>Egresado(a)</v>
      </c>
    </row>
    <row r="1994" spans="1:4" x14ac:dyDescent="0.3">
      <c r="A1994" t="s">
        <v>779</v>
      </c>
      <c r="B1994" t="s">
        <v>28607</v>
      </c>
      <c r="C1994">
        <f t="shared" si="31"/>
        <v>3</v>
      </c>
      <c r="D1994" t="str">
        <f>+VLOOKUP(base[[#This Row],[key]],Tabla2[[key]:[Homologado]],4,0)</f>
        <v>Egresado(a)</v>
      </c>
    </row>
    <row r="1995" spans="1:4" x14ac:dyDescent="0.3">
      <c r="A1995" t="s">
        <v>780</v>
      </c>
      <c r="B1995" t="s">
        <v>28607</v>
      </c>
      <c r="C1995">
        <f t="shared" si="31"/>
        <v>3</v>
      </c>
      <c r="D1995" t="str">
        <f>+VLOOKUP(base[[#This Row],[key]],Tabla2[[key]:[Homologado]],4,0)</f>
        <v>Egresado(a)</v>
      </c>
    </row>
    <row r="1996" spans="1:4" x14ac:dyDescent="0.3">
      <c r="A1996" t="s">
        <v>781</v>
      </c>
      <c r="B1996" t="s">
        <v>28607</v>
      </c>
      <c r="C1996">
        <f t="shared" si="31"/>
        <v>3</v>
      </c>
      <c r="D1996" t="str">
        <f>+VLOOKUP(base[[#This Row],[key]],Tabla2[[key]:[Homologado]],4,0)</f>
        <v>Egresado(a)</v>
      </c>
    </row>
    <row r="1997" spans="1:4" x14ac:dyDescent="0.3">
      <c r="A1997" t="s">
        <v>782</v>
      </c>
      <c r="B1997" t="s">
        <v>28607</v>
      </c>
      <c r="C1997">
        <f t="shared" si="31"/>
        <v>3</v>
      </c>
      <c r="D1997" t="str">
        <f>+VLOOKUP(base[[#This Row],[key]],Tabla2[[key]:[Homologado]],4,0)</f>
        <v>Egresado(a)</v>
      </c>
    </row>
    <row r="1998" spans="1:4" x14ac:dyDescent="0.3">
      <c r="A1998" t="s">
        <v>783</v>
      </c>
      <c r="B1998" t="s">
        <v>28607</v>
      </c>
      <c r="C1998">
        <f t="shared" si="31"/>
        <v>3</v>
      </c>
      <c r="D1998" t="str">
        <f>+VLOOKUP(base[[#This Row],[key]],Tabla2[[key]:[Homologado]],4,0)</f>
        <v>Egresado(a)</v>
      </c>
    </row>
    <row r="1999" spans="1:4" x14ac:dyDescent="0.3">
      <c r="A1999" t="s">
        <v>784</v>
      </c>
      <c r="B1999" t="s">
        <v>28607</v>
      </c>
      <c r="C1999">
        <f t="shared" si="31"/>
        <v>3</v>
      </c>
      <c r="D1999" t="str">
        <f>+VLOOKUP(base[[#This Row],[key]],Tabla2[[key]:[Homologado]],4,0)</f>
        <v>Egresado(a)</v>
      </c>
    </row>
    <row r="2000" spans="1:4" x14ac:dyDescent="0.3">
      <c r="A2000" t="s">
        <v>785</v>
      </c>
      <c r="B2000" t="s">
        <v>28607</v>
      </c>
      <c r="C2000">
        <f t="shared" si="31"/>
        <v>3</v>
      </c>
      <c r="D2000" t="str">
        <f>+VLOOKUP(base[[#This Row],[key]],Tabla2[[key]:[Homologado]],4,0)</f>
        <v>Egresado(a)</v>
      </c>
    </row>
    <row r="2001" spans="1:4" x14ac:dyDescent="0.3">
      <c r="A2001" t="s">
        <v>786</v>
      </c>
      <c r="B2001" t="s">
        <v>28607</v>
      </c>
      <c r="C2001">
        <f t="shared" si="31"/>
        <v>3</v>
      </c>
      <c r="D2001" t="str">
        <f>+VLOOKUP(base[[#This Row],[key]],Tabla2[[key]:[Homologado]],4,0)</f>
        <v>Egresado(a)</v>
      </c>
    </row>
    <row r="2002" spans="1:4" x14ac:dyDescent="0.3">
      <c r="A2002" t="s">
        <v>787</v>
      </c>
      <c r="B2002" t="s">
        <v>28607</v>
      </c>
      <c r="C2002">
        <f t="shared" si="31"/>
        <v>3</v>
      </c>
      <c r="D2002" t="str">
        <f>+VLOOKUP(base[[#This Row],[key]],Tabla2[[key]:[Homologado]],4,0)</f>
        <v>Egresado(a)</v>
      </c>
    </row>
    <row r="2003" spans="1:4" x14ac:dyDescent="0.3">
      <c r="A2003" t="s">
        <v>788</v>
      </c>
      <c r="B2003" t="s">
        <v>28607</v>
      </c>
      <c r="C2003">
        <f t="shared" si="31"/>
        <v>3</v>
      </c>
      <c r="D2003" t="str">
        <f>+VLOOKUP(base[[#This Row],[key]],Tabla2[[key]:[Homologado]],4,0)</f>
        <v>Egresado(a)</v>
      </c>
    </row>
    <row r="2004" spans="1:4" x14ac:dyDescent="0.3">
      <c r="A2004" t="s">
        <v>29247</v>
      </c>
      <c r="B2004" t="s">
        <v>28607</v>
      </c>
      <c r="C2004">
        <f t="shared" si="31"/>
        <v>3</v>
      </c>
      <c r="D2004" t="str">
        <f>+VLOOKUP(base[[#This Row],[key]],Tabla2[[key]:[Homologado]],4,0)</f>
        <v>Egresado(a)</v>
      </c>
    </row>
    <row r="2005" spans="1:4" x14ac:dyDescent="0.3">
      <c r="A2005" t="s">
        <v>29248</v>
      </c>
      <c r="B2005" t="s">
        <v>28607</v>
      </c>
      <c r="C2005">
        <f t="shared" si="31"/>
        <v>3</v>
      </c>
      <c r="D2005" t="str">
        <f>+VLOOKUP(base[[#This Row],[key]],Tabla2[[key]:[Homologado]],4,0)</f>
        <v>Egresado(a)</v>
      </c>
    </row>
    <row r="2006" spans="1:4" x14ac:dyDescent="0.3">
      <c r="A2006" t="s">
        <v>989</v>
      </c>
      <c r="B2006" t="s">
        <v>28607</v>
      </c>
      <c r="C2006">
        <f t="shared" si="31"/>
        <v>3</v>
      </c>
      <c r="D2006" t="str">
        <f>+VLOOKUP(base[[#This Row],[key]],Tabla2[[key]:[Homologado]],4,0)</f>
        <v>Egresado(a)</v>
      </c>
    </row>
    <row r="2007" spans="1:4" x14ac:dyDescent="0.3">
      <c r="A2007" t="s">
        <v>29249</v>
      </c>
      <c r="B2007" t="s">
        <v>28607</v>
      </c>
      <c r="C2007">
        <f t="shared" si="31"/>
        <v>3</v>
      </c>
      <c r="D2007" t="str">
        <f>+VLOOKUP(base[[#This Row],[key]],Tabla2[[key]:[Homologado]],4,0)</f>
        <v>Egresado(a)</v>
      </c>
    </row>
    <row r="2008" spans="1:4" x14ac:dyDescent="0.3">
      <c r="A2008" t="s">
        <v>29250</v>
      </c>
      <c r="B2008" t="s">
        <v>28607</v>
      </c>
      <c r="C2008">
        <f t="shared" si="31"/>
        <v>3</v>
      </c>
      <c r="D2008" t="str">
        <f>+VLOOKUP(base[[#This Row],[key]],Tabla2[[key]:[Homologado]],4,0)</f>
        <v>Egresado(a)</v>
      </c>
    </row>
    <row r="2009" spans="1:4" x14ac:dyDescent="0.3">
      <c r="A2009" t="s">
        <v>29251</v>
      </c>
      <c r="B2009" t="s">
        <v>28607</v>
      </c>
      <c r="C2009">
        <f t="shared" si="31"/>
        <v>3</v>
      </c>
      <c r="D2009" t="str">
        <f>+VLOOKUP(base[[#This Row],[key]],Tabla2[[key]:[Homologado]],4,0)</f>
        <v>Egresado(a)</v>
      </c>
    </row>
    <row r="2010" spans="1:4" x14ac:dyDescent="0.3">
      <c r="A2010" t="s">
        <v>29252</v>
      </c>
      <c r="B2010" t="s">
        <v>28607</v>
      </c>
      <c r="C2010">
        <f t="shared" si="31"/>
        <v>3</v>
      </c>
      <c r="D2010" t="str">
        <f>+VLOOKUP(base[[#This Row],[key]],Tabla2[[key]:[Homologado]],4,0)</f>
        <v>Egresado(a)</v>
      </c>
    </row>
    <row r="2011" spans="1:4" x14ac:dyDescent="0.3">
      <c r="A2011" t="s">
        <v>29253</v>
      </c>
      <c r="B2011" t="s">
        <v>28607</v>
      </c>
      <c r="C2011">
        <f t="shared" si="31"/>
        <v>3</v>
      </c>
      <c r="D2011" t="str">
        <f>+VLOOKUP(base[[#This Row],[key]],Tabla2[[key]:[Homologado]],4,0)</f>
        <v>Egresado(a)</v>
      </c>
    </row>
    <row r="2012" spans="1:4" x14ac:dyDescent="0.3">
      <c r="A2012" t="s">
        <v>29254</v>
      </c>
      <c r="B2012" t="s">
        <v>28607</v>
      </c>
      <c r="C2012">
        <f t="shared" si="31"/>
        <v>3</v>
      </c>
      <c r="D2012" t="str">
        <f>+VLOOKUP(base[[#This Row],[key]],Tabla2[[key]:[Homologado]],4,0)</f>
        <v>Egresado(a)</v>
      </c>
    </row>
    <row r="2013" spans="1:4" x14ac:dyDescent="0.3">
      <c r="A2013" t="s">
        <v>29255</v>
      </c>
      <c r="B2013" t="s">
        <v>28607</v>
      </c>
      <c r="C2013">
        <f t="shared" si="31"/>
        <v>3</v>
      </c>
      <c r="D2013" t="str">
        <f>+VLOOKUP(base[[#This Row],[key]],Tabla2[[key]:[Homologado]],4,0)</f>
        <v>Egresado(a)</v>
      </c>
    </row>
    <row r="2014" spans="1:4" x14ac:dyDescent="0.3">
      <c r="A2014" t="s">
        <v>973</v>
      </c>
      <c r="B2014" t="s">
        <v>28607</v>
      </c>
      <c r="C2014">
        <f t="shared" si="31"/>
        <v>3</v>
      </c>
      <c r="D2014" t="str">
        <f>+VLOOKUP(base[[#This Row],[key]],Tabla2[[key]:[Homologado]],4,0)</f>
        <v>Egresado(a)</v>
      </c>
    </row>
    <row r="2015" spans="1:4" x14ac:dyDescent="0.3">
      <c r="A2015" t="s">
        <v>843</v>
      </c>
      <c r="B2015" t="s">
        <v>28607</v>
      </c>
      <c r="C2015">
        <f t="shared" si="31"/>
        <v>3</v>
      </c>
      <c r="D2015" t="str">
        <f>+VLOOKUP(base[[#This Row],[key]],Tabla2[[key]:[Homologado]],4,0)</f>
        <v>Egresado(a)</v>
      </c>
    </row>
    <row r="2016" spans="1:4" x14ac:dyDescent="0.3">
      <c r="A2016" t="s">
        <v>29256</v>
      </c>
      <c r="B2016" t="s">
        <v>28607</v>
      </c>
      <c r="C2016">
        <f t="shared" si="31"/>
        <v>3</v>
      </c>
      <c r="D2016" t="str">
        <f>+VLOOKUP(base[[#This Row],[key]],Tabla2[[key]:[Homologado]],4,0)</f>
        <v>Egresado(a)</v>
      </c>
    </row>
    <row r="2017" spans="1:4" x14ac:dyDescent="0.3">
      <c r="A2017" t="s">
        <v>29257</v>
      </c>
      <c r="B2017" t="s">
        <v>28607</v>
      </c>
      <c r="C2017">
        <f t="shared" si="31"/>
        <v>3</v>
      </c>
      <c r="D2017" t="str">
        <f>+VLOOKUP(base[[#This Row],[key]],Tabla2[[key]:[Homologado]],4,0)</f>
        <v>Egresado(a)</v>
      </c>
    </row>
    <row r="2018" spans="1:4" x14ac:dyDescent="0.3">
      <c r="A2018" t="s">
        <v>29258</v>
      </c>
      <c r="B2018" t="s">
        <v>28607</v>
      </c>
      <c r="C2018">
        <f t="shared" si="31"/>
        <v>3</v>
      </c>
      <c r="D2018" t="str">
        <f>+VLOOKUP(base[[#This Row],[key]],Tabla2[[key]:[Homologado]],4,0)</f>
        <v>Egresado(a)</v>
      </c>
    </row>
    <row r="2019" spans="1:4" x14ac:dyDescent="0.3">
      <c r="A2019" t="s">
        <v>29259</v>
      </c>
      <c r="B2019" t="s">
        <v>28607</v>
      </c>
      <c r="C2019">
        <f t="shared" si="31"/>
        <v>3</v>
      </c>
      <c r="D2019" t="str">
        <f>+VLOOKUP(base[[#This Row],[key]],Tabla2[[key]:[Homologado]],4,0)</f>
        <v>Egresado(a)</v>
      </c>
    </row>
    <row r="2020" spans="1:4" x14ac:dyDescent="0.3">
      <c r="A2020" t="s">
        <v>29260</v>
      </c>
      <c r="B2020" t="s">
        <v>28607</v>
      </c>
      <c r="C2020">
        <f t="shared" si="31"/>
        <v>3</v>
      </c>
      <c r="D2020" t="str">
        <f>+VLOOKUP(base[[#This Row],[key]],Tabla2[[key]:[Homologado]],4,0)</f>
        <v>Egresado(a)</v>
      </c>
    </row>
    <row r="2021" spans="1:4" x14ac:dyDescent="0.3">
      <c r="A2021" t="s">
        <v>789</v>
      </c>
      <c r="B2021" t="s">
        <v>28607</v>
      </c>
      <c r="C2021">
        <f t="shared" si="31"/>
        <v>3</v>
      </c>
      <c r="D2021" t="str">
        <f>+VLOOKUP(base[[#This Row],[key]],Tabla2[[key]:[Homologado]],4,0)</f>
        <v>Egresado(a)</v>
      </c>
    </row>
    <row r="2022" spans="1:4" x14ac:dyDescent="0.3">
      <c r="A2022" t="s">
        <v>790</v>
      </c>
      <c r="B2022" t="s">
        <v>28607</v>
      </c>
      <c r="C2022">
        <f t="shared" si="31"/>
        <v>3</v>
      </c>
      <c r="D2022" t="str">
        <f>+VLOOKUP(base[[#This Row],[key]],Tabla2[[key]:[Homologado]],4,0)</f>
        <v>Egresado(a)</v>
      </c>
    </row>
    <row r="2023" spans="1:4" x14ac:dyDescent="0.3">
      <c r="A2023" t="s">
        <v>791</v>
      </c>
      <c r="B2023" t="s">
        <v>28607</v>
      </c>
      <c r="C2023">
        <f t="shared" si="31"/>
        <v>3</v>
      </c>
      <c r="D2023" t="str">
        <f>+VLOOKUP(base[[#This Row],[key]],Tabla2[[key]:[Homologado]],4,0)</f>
        <v>Egresado(a)</v>
      </c>
    </row>
    <row r="2024" spans="1:4" x14ac:dyDescent="0.3">
      <c r="A2024" t="s">
        <v>792</v>
      </c>
      <c r="B2024" t="s">
        <v>28607</v>
      </c>
      <c r="C2024">
        <f t="shared" si="31"/>
        <v>3</v>
      </c>
      <c r="D2024" t="str">
        <f>+VLOOKUP(base[[#This Row],[key]],Tabla2[[key]:[Homologado]],4,0)</f>
        <v>Egresado(a)</v>
      </c>
    </row>
    <row r="2025" spans="1:4" x14ac:dyDescent="0.3">
      <c r="A2025" t="s">
        <v>793</v>
      </c>
      <c r="B2025" t="s">
        <v>28607</v>
      </c>
      <c r="C2025">
        <f t="shared" si="31"/>
        <v>3</v>
      </c>
      <c r="D2025" t="str">
        <f>+VLOOKUP(base[[#This Row],[key]],Tabla2[[key]:[Homologado]],4,0)</f>
        <v>Egresado(a)</v>
      </c>
    </row>
    <row r="2026" spans="1:4" x14ac:dyDescent="0.3">
      <c r="A2026" t="s">
        <v>794</v>
      </c>
      <c r="B2026" t="s">
        <v>28607</v>
      </c>
      <c r="C2026">
        <f t="shared" si="31"/>
        <v>3</v>
      </c>
      <c r="D2026" t="str">
        <f>+VLOOKUP(base[[#This Row],[key]],Tabla2[[key]:[Homologado]],4,0)</f>
        <v>Egresado(a)</v>
      </c>
    </row>
    <row r="2027" spans="1:4" x14ac:dyDescent="0.3">
      <c r="A2027" t="s">
        <v>795</v>
      </c>
      <c r="B2027" t="s">
        <v>28607</v>
      </c>
      <c r="C2027">
        <f t="shared" si="31"/>
        <v>3</v>
      </c>
      <c r="D2027" t="str">
        <f>+VLOOKUP(base[[#This Row],[key]],Tabla2[[key]:[Homologado]],4,0)</f>
        <v>Egresado(a)</v>
      </c>
    </row>
    <row r="2028" spans="1:4" x14ac:dyDescent="0.3">
      <c r="A2028" t="s">
        <v>796</v>
      </c>
      <c r="B2028" t="s">
        <v>28607</v>
      </c>
      <c r="C2028">
        <f t="shared" si="31"/>
        <v>3</v>
      </c>
      <c r="D2028" t="str">
        <f>+VLOOKUP(base[[#This Row],[key]],Tabla2[[key]:[Homologado]],4,0)</f>
        <v>Egresado(a)</v>
      </c>
    </row>
    <row r="2029" spans="1:4" x14ac:dyDescent="0.3">
      <c r="A2029" t="s">
        <v>797</v>
      </c>
      <c r="B2029" t="s">
        <v>28607</v>
      </c>
      <c r="C2029">
        <f t="shared" si="31"/>
        <v>3</v>
      </c>
      <c r="D2029" t="str">
        <f>+VLOOKUP(base[[#This Row],[key]],Tabla2[[key]:[Homologado]],4,0)</f>
        <v>Egresado(a)</v>
      </c>
    </row>
    <row r="2030" spans="1:4" x14ac:dyDescent="0.3">
      <c r="A2030" t="s">
        <v>798</v>
      </c>
      <c r="B2030" t="s">
        <v>28607</v>
      </c>
      <c r="C2030">
        <f t="shared" si="31"/>
        <v>3</v>
      </c>
      <c r="D2030" t="str">
        <f>+VLOOKUP(base[[#This Row],[key]],Tabla2[[key]:[Homologado]],4,0)</f>
        <v>Egresado(a)</v>
      </c>
    </row>
    <row r="2031" spans="1:4" x14ac:dyDescent="0.3">
      <c r="A2031" t="s">
        <v>799</v>
      </c>
      <c r="B2031" t="s">
        <v>28607</v>
      </c>
      <c r="C2031">
        <f t="shared" si="31"/>
        <v>3</v>
      </c>
      <c r="D2031" t="str">
        <f>+VLOOKUP(base[[#This Row],[key]],Tabla2[[key]:[Homologado]],4,0)</f>
        <v>Egresado(a)</v>
      </c>
    </row>
    <row r="2032" spans="1:4" x14ac:dyDescent="0.3">
      <c r="A2032" t="s">
        <v>800</v>
      </c>
      <c r="B2032" t="s">
        <v>28607</v>
      </c>
      <c r="C2032">
        <f t="shared" si="31"/>
        <v>3</v>
      </c>
      <c r="D2032" t="str">
        <f>+VLOOKUP(base[[#This Row],[key]],Tabla2[[key]:[Homologado]],4,0)</f>
        <v>Egresado(a)</v>
      </c>
    </row>
    <row r="2033" spans="1:4" x14ac:dyDescent="0.3">
      <c r="A2033" t="s">
        <v>801</v>
      </c>
      <c r="B2033" t="s">
        <v>28607</v>
      </c>
      <c r="C2033">
        <f t="shared" si="31"/>
        <v>3</v>
      </c>
      <c r="D2033" t="str">
        <f>+VLOOKUP(base[[#This Row],[key]],Tabla2[[key]:[Homologado]],4,0)</f>
        <v>Egresado(a)</v>
      </c>
    </row>
    <row r="2034" spans="1:4" x14ac:dyDescent="0.3">
      <c r="A2034" t="s">
        <v>802</v>
      </c>
      <c r="B2034" t="s">
        <v>28607</v>
      </c>
      <c r="C2034">
        <f t="shared" si="31"/>
        <v>3</v>
      </c>
      <c r="D2034" t="str">
        <f>+VLOOKUP(base[[#This Row],[key]],Tabla2[[key]:[Homologado]],4,0)</f>
        <v>Egresado(a)</v>
      </c>
    </row>
    <row r="2035" spans="1:4" x14ac:dyDescent="0.3">
      <c r="A2035" t="s">
        <v>803</v>
      </c>
      <c r="B2035" t="s">
        <v>28607</v>
      </c>
      <c r="C2035">
        <f t="shared" si="31"/>
        <v>3</v>
      </c>
      <c r="D2035" t="str">
        <f>+VLOOKUP(base[[#This Row],[key]],Tabla2[[key]:[Homologado]],4,0)</f>
        <v>Egresado(a)</v>
      </c>
    </row>
    <row r="2036" spans="1:4" x14ac:dyDescent="0.3">
      <c r="A2036" t="s">
        <v>804</v>
      </c>
      <c r="B2036" t="s">
        <v>28607</v>
      </c>
      <c r="C2036">
        <f t="shared" si="31"/>
        <v>3</v>
      </c>
      <c r="D2036" t="str">
        <f>+VLOOKUP(base[[#This Row],[key]],Tabla2[[key]:[Homologado]],4,0)</f>
        <v>Egresado(a)</v>
      </c>
    </row>
    <row r="2037" spans="1:4" x14ac:dyDescent="0.3">
      <c r="A2037" t="s">
        <v>805</v>
      </c>
      <c r="B2037" t="s">
        <v>28607</v>
      </c>
      <c r="C2037">
        <f t="shared" si="31"/>
        <v>3</v>
      </c>
      <c r="D2037" t="str">
        <f>+VLOOKUP(base[[#This Row],[key]],Tabla2[[key]:[Homologado]],4,0)</f>
        <v>Egresado(a)</v>
      </c>
    </row>
    <row r="2038" spans="1:4" x14ac:dyDescent="0.3">
      <c r="A2038" t="s">
        <v>806</v>
      </c>
      <c r="B2038" t="s">
        <v>28607</v>
      </c>
      <c r="C2038">
        <f t="shared" si="31"/>
        <v>3</v>
      </c>
      <c r="D2038" t="str">
        <f>+VLOOKUP(base[[#This Row],[key]],Tabla2[[key]:[Homologado]],4,0)</f>
        <v>Egresado(a)</v>
      </c>
    </row>
    <row r="2039" spans="1:4" x14ac:dyDescent="0.3">
      <c r="A2039" t="s">
        <v>807</v>
      </c>
      <c r="B2039" t="s">
        <v>28607</v>
      </c>
      <c r="C2039">
        <f t="shared" si="31"/>
        <v>3</v>
      </c>
      <c r="D2039" t="str">
        <f>+VLOOKUP(base[[#This Row],[key]],Tabla2[[key]:[Homologado]],4,0)</f>
        <v>Egresado(a)</v>
      </c>
    </row>
    <row r="2040" spans="1:4" x14ac:dyDescent="0.3">
      <c r="A2040" t="s">
        <v>808</v>
      </c>
      <c r="B2040" t="s">
        <v>28607</v>
      </c>
      <c r="C2040">
        <f t="shared" si="31"/>
        <v>3</v>
      </c>
      <c r="D2040" t="str">
        <f>+VLOOKUP(base[[#This Row],[key]],Tabla2[[key]:[Homologado]],4,0)</f>
        <v>Egresado(a)</v>
      </c>
    </row>
    <row r="2041" spans="1:4" x14ac:dyDescent="0.3">
      <c r="A2041" t="s">
        <v>809</v>
      </c>
      <c r="B2041" t="s">
        <v>28607</v>
      </c>
      <c r="C2041">
        <f t="shared" si="31"/>
        <v>3</v>
      </c>
      <c r="D2041" t="str">
        <f>+VLOOKUP(base[[#This Row],[key]],Tabla2[[key]:[Homologado]],4,0)</f>
        <v>Egresado(a)</v>
      </c>
    </row>
    <row r="2042" spans="1:4" x14ac:dyDescent="0.3">
      <c r="A2042" t="s">
        <v>810</v>
      </c>
      <c r="B2042" t="s">
        <v>28607</v>
      </c>
      <c r="C2042">
        <f t="shared" si="31"/>
        <v>3</v>
      </c>
      <c r="D2042" t="str">
        <f>+VLOOKUP(base[[#This Row],[key]],Tabla2[[key]:[Homologado]],4,0)</f>
        <v>Egresado(a)</v>
      </c>
    </row>
    <row r="2043" spans="1:4" x14ac:dyDescent="0.3">
      <c r="A2043" t="s">
        <v>811</v>
      </c>
      <c r="B2043" t="s">
        <v>28607</v>
      </c>
      <c r="C2043">
        <f t="shared" si="31"/>
        <v>3</v>
      </c>
      <c r="D2043" t="str">
        <f>+VLOOKUP(base[[#This Row],[key]],Tabla2[[key]:[Homologado]],4,0)</f>
        <v>Egresado(a)</v>
      </c>
    </row>
    <row r="2044" spans="1:4" x14ac:dyDescent="0.3">
      <c r="A2044" t="s">
        <v>812</v>
      </c>
      <c r="B2044" t="s">
        <v>28607</v>
      </c>
      <c r="C2044">
        <f t="shared" si="31"/>
        <v>3</v>
      </c>
      <c r="D2044" t="str">
        <f>+VLOOKUP(base[[#This Row],[key]],Tabla2[[key]:[Homologado]],4,0)</f>
        <v>Egresado(a)</v>
      </c>
    </row>
    <row r="2045" spans="1:4" x14ac:dyDescent="0.3">
      <c r="A2045" t="s">
        <v>813</v>
      </c>
      <c r="B2045" t="s">
        <v>28607</v>
      </c>
      <c r="C2045">
        <f t="shared" si="31"/>
        <v>3</v>
      </c>
      <c r="D2045" t="str">
        <f>+VLOOKUP(base[[#This Row],[key]],Tabla2[[key]:[Homologado]],4,0)</f>
        <v>Egresado(a)</v>
      </c>
    </row>
    <row r="2046" spans="1:4" x14ac:dyDescent="0.3">
      <c r="A2046" t="s">
        <v>814</v>
      </c>
      <c r="B2046" t="s">
        <v>28607</v>
      </c>
      <c r="C2046">
        <f t="shared" si="31"/>
        <v>3</v>
      </c>
      <c r="D2046" t="str">
        <f>+VLOOKUP(base[[#This Row],[key]],Tabla2[[key]:[Homologado]],4,0)</f>
        <v>Egresado(a)</v>
      </c>
    </row>
    <row r="2047" spans="1:4" x14ac:dyDescent="0.3">
      <c r="A2047" t="s">
        <v>815</v>
      </c>
      <c r="B2047" t="s">
        <v>28607</v>
      </c>
      <c r="C2047">
        <f t="shared" si="31"/>
        <v>3</v>
      </c>
      <c r="D2047" t="str">
        <f>+VLOOKUP(base[[#This Row],[key]],Tabla2[[key]:[Homologado]],4,0)</f>
        <v>Egresado(a)</v>
      </c>
    </row>
    <row r="2048" spans="1:4" x14ac:dyDescent="0.3">
      <c r="A2048" t="s">
        <v>816</v>
      </c>
      <c r="B2048" t="s">
        <v>28607</v>
      </c>
      <c r="C2048">
        <f t="shared" si="31"/>
        <v>3</v>
      </c>
      <c r="D2048" t="str">
        <f>+VLOOKUP(base[[#This Row],[key]],Tabla2[[key]:[Homologado]],4,0)</f>
        <v>Egresado(a)</v>
      </c>
    </row>
    <row r="2049" spans="1:4" x14ac:dyDescent="0.3">
      <c r="A2049" t="s">
        <v>817</v>
      </c>
      <c r="B2049" t="s">
        <v>28607</v>
      </c>
      <c r="C2049">
        <f t="shared" si="31"/>
        <v>3</v>
      </c>
      <c r="D2049" t="str">
        <f>+VLOOKUP(base[[#This Row],[key]],Tabla2[[key]:[Homologado]],4,0)</f>
        <v>Egresado(a)</v>
      </c>
    </row>
    <row r="2050" spans="1:4" x14ac:dyDescent="0.3">
      <c r="A2050" t="s">
        <v>818</v>
      </c>
      <c r="B2050" t="s">
        <v>28607</v>
      </c>
      <c r="C2050">
        <f t="shared" si="31"/>
        <v>3</v>
      </c>
      <c r="D2050" t="str">
        <f>+VLOOKUP(base[[#This Row],[key]],Tabla2[[key]:[Homologado]],4,0)</f>
        <v>Egresado(a)</v>
      </c>
    </row>
    <row r="2051" spans="1:4" x14ac:dyDescent="0.3">
      <c r="A2051" t="s">
        <v>819</v>
      </c>
      <c r="B2051" t="s">
        <v>28607</v>
      </c>
      <c r="C2051">
        <f t="shared" si="31"/>
        <v>3</v>
      </c>
      <c r="D2051" t="str">
        <f>+VLOOKUP(base[[#This Row],[key]],Tabla2[[key]:[Homologado]],4,0)</f>
        <v>Egresado(a)</v>
      </c>
    </row>
    <row r="2052" spans="1:4" x14ac:dyDescent="0.3">
      <c r="A2052" t="s">
        <v>820</v>
      </c>
      <c r="B2052" t="s">
        <v>28607</v>
      </c>
      <c r="C2052">
        <f t="shared" ref="C2052:C2115" si="32">+IF(B2052=B2051,C2051,C2051+1)</f>
        <v>3</v>
      </c>
      <c r="D2052" t="str">
        <f>+VLOOKUP(base[[#This Row],[key]],Tabla2[[key]:[Homologado]],4,0)</f>
        <v>Egresado(a)</v>
      </c>
    </row>
    <row r="2053" spans="1:4" x14ac:dyDescent="0.3">
      <c r="A2053" t="s">
        <v>821</v>
      </c>
      <c r="B2053" t="s">
        <v>28607</v>
      </c>
      <c r="C2053">
        <f t="shared" si="32"/>
        <v>3</v>
      </c>
      <c r="D2053" t="str">
        <f>+VLOOKUP(base[[#This Row],[key]],Tabla2[[key]:[Homologado]],4,0)</f>
        <v>Egresado(a)</v>
      </c>
    </row>
    <row r="2054" spans="1:4" x14ac:dyDescent="0.3">
      <c r="A2054" t="s">
        <v>822</v>
      </c>
      <c r="B2054" t="s">
        <v>28607</v>
      </c>
      <c r="C2054">
        <f t="shared" si="32"/>
        <v>3</v>
      </c>
      <c r="D2054" t="str">
        <f>+VLOOKUP(base[[#This Row],[key]],Tabla2[[key]:[Homologado]],4,0)</f>
        <v>Egresado(a)</v>
      </c>
    </row>
    <row r="2055" spans="1:4" x14ac:dyDescent="0.3">
      <c r="A2055" t="s">
        <v>823</v>
      </c>
      <c r="B2055" t="s">
        <v>28607</v>
      </c>
      <c r="C2055">
        <f t="shared" si="32"/>
        <v>3</v>
      </c>
      <c r="D2055" t="str">
        <f>+VLOOKUP(base[[#This Row],[key]],Tabla2[[key]:[Homologado]],4,0)</f>
        <v>Egresado(a)</v>
      </c>
    </row>
    <row r="2056" spans="1:4" x14ac:dyDescent="0.3">
      <c r="A2056" t="s">
        <v>824</v>
      </c>
      <c r="B2056" t="s">
        <v>28607</v>
      </c>
      <c r="C2056">
        <f t="shared" si="32"/>
        <v>3</v>
      </c>
      <c r="D2056" t="str">
        <f>+VLOOKUP(base[[#This Row],[key]],Tabla2[[key]:[Homologado]],4,0)</f>
        <v>Egresado(a)</v>
      </c>
    </row>
    <row r="2057" spans="1:4" x14ac:dyDescent="0.3">
      <c r="A2057" t="s">
        <v>825</v>
      </c>
      <c r="B2057" t="s">
        <v>28607</v>
      </c>
      <c r="C2057">
        <f t="shared" si="32"/>
        <v>3</v>
      </c>
      <c r="D2057" t="str">
        <f>+VLOOKUP(base[[#This Row],[key]],Tabla2[[key]:[Homologado]],4,0)</f>
        <v>Egresado(a)</v>
      </c>
    </row>
    <row r="2058" spans="1:4" x14ac:dyDescent="0.3">
      <c r="A2058" t="s">
        <v>826</v>
      </c>
      <c r="B2058" t="s">
        <v>28607</v>
      </c>
      <c r="C2058">
        <f t="shared" si="32"/>
        <v>3</v>
      </c>
      <c r="D2058" t="str">
        <f>+VLOOKUP(base[[#This Row],[key]],Tabla2[[key]:[Homologado]],4,0)</f>
        <v>Egresado(a)</v>
      </c>
    </row>
    <row r="2059" spans="1:4" x14ac:dyDescent="0.3">
      <c r="A2059" t="s">
        <v>827</v>
      </c>
      <c r="B2059" t="s">
        <v>28607</v>
      </c>
      <c r="C2059">
        <f t="shared" si="32"/>
        <v>3</v>
      </c>
      <c r="D2059" t="str">
        <f>+VLOOKUP(base[[#This Row],[key]],Tabla2[[key]:[Homologado]],4,0)</f>
        <v>Egresado(a)</v>
      </c>
    </row>
    <row r="2060" spans="1:4" x14ac:dyDescent="0.3">
      <c r="A2060" t="s">
        <v>828</v>
      </c>
      <c r="B2060" t="s">
        <v>28607</v>
      </c>
      <c r="C2060">
        <f t="shared" si="32"/>
        <v>3</v>
      </c>
      <c r="D2060" t="str">
        <f>+VLOOKUP(base[[#This Row],[key]],Tabla2[[key]:[Homologado]],4,0)</f>
        <v>Egresado(a)</v>
      </c>
    </row>
    <row r="2061" spans="1:4" x14ac:dyDescent="0.3">
      <c r="A2061" t="s">
        <v>829</v>
      </c>
      <c r="B2061" t="s">
        <v>28607</v>
      </c>
      <c r="C2061">
        <f t="shared" si="32"/>
        <v>3</v>
      </c>
      <c r="D2061" t="str">
        <f>+VLOOKUP(base[[#This Row],[key]],Tabla2[[key]:[Homologado]],4,0)</f>
        <v>Egresado(a)</v>
      </c>
    </row>
    <row r="2062" spans="1:4" x14ac:dyDescent="0.3">
      <c r="A2062" t="s">
        <v>830</v>
      </c>
      <c r="B2062" t="s">
        <v>28607</v>
      </c>
      <c r="C2062">
        <f t="shared" si="32"/>
        <v>3</v>
      </c>
      <c r="D2062" t="str">
        <f>+VLOOKUP(base[[#This Row],[key]],Tabla2[[key]:[Homologado]],4,0)</f>
        <v>Egresado(a)</v>
      </c>
    </row>
    <row r="2063" spans="1:4" x14ac:dyDescent="0.3">
      <c r="A2063" t="s">
        <v>831</v>
      </c>
      <c r="B2063" t="s">
        <v>28607</v>
      </c>
      <c r="C2063">
        <f t="shared" si="32"/>
        <v>3</v>
      </c>
      <c r="D2063" t="str">
        <f>+VLOOKUP(base[[#This Row],[key]],Tabla2[[key]:[Homologado]],4,0)</f>
        <v>Egresado(a)</v>
      </c>
    </row>
    <row r="2064" spans="1:4" x14ac:dyDescent="0.3">
      <c r="A2064" t="s">
        <v>832</v>
      </c>
      <c r="B2064" t="s">
        <v>28607</v>
      </c>
      <c r="C2064">
        <f t="shared" si="32"/>
        <v>3</v>
      </c>
      <c r="D2064" t="str">
        <f>+VLOOKUP(base[[#This Row],[key]],Tabla2[[key]:[Homologado]],4,0)</f>
        <v>Egresado(a)</v>
      </c>
    </row>
    <row r="2065" spans="1:4" x14ac:dyDescent="0.3">
      <c r="A2065" t="s">
        <v>833</v>
      </c>
      <c r="B2065" t="s">
        <v>28607</v>
      </c>
      <c r="C2065">
        <f t="shared" si="32"/>
        <v>3</v>
      </c>
      <c r="D2065" t="str">
        <f>+VLOOKUP(base[[#This Row],[key]],Tabla2[[key]:[Homologado]],4,0)</f>
        <v>Egresado(a)</v>
      </c>
    </row>
    <row r="2066" spans="1:4" x14ac:dyDescent="0.3">
      <c r="A2066" t="s">
        <v>834</v>
      </c>
      <c r="B2066" t="s">
        <v>28607</v>
      </c>
      <c r="C2066">
        <f t="shared" si="32"/>
        <v>3</v>
      </c>
      <c r="D2066" t="str">
        <f>+VLOOKUP(base[[#This Row],[key]],Tabla2[[key]:[Homologado]],4,0)</f>
        <v>Egresado(a)</v>
      </c>
    </row>
    <row r="2067" spans="1:4" x14ac:dyDescent="0.3">
      <c r="A2067" t="s">
        <v>835</v>
      </c>
      <c r="B2067" t="s">
        <v>28607</v>
      </c>
      <c r="C2067">
        <f t="shared" si="32"/>
        <v>3</v>
      </c>
      <c r="D2067" t="str">
        <f>+VLOOKUP(base[[#This Row],[key]],Tabla2[[key]:[Homologado]],4,0)</f>
        <v>Egresado(a)</v>
      </c>
    </row>
    <row r="2068" spans="1:4" x14ac:dyDescent="0.3">
      <c r="A2068" t="s">
        <v>836</v>
      </c>
      <c r="B2068" t="s">
        <v>28607</v>
      </c>
      <c r="C2068">
        <f t="shared" si="32"/>
        <v>3</v>
      </c>
      <c r="D2068" t="str">
        <f>+VLOOKUP(base[[#This Row],[key]],Tabla2[[key]:[Homologado]],4,0)</f>
        <v>Egresado(a)</v>
      </c>
    </row>
    <row r="2069" spans="1:4" x14ac:dyDescent="0.3">
      <c r="A2069" t="s">
        <v>837</v>
      </c>
      <c r="B2069" t="s">
        <v>28607</v>
      </c>
      <c r="C2069">
        <f t="shared" si="32"/>
        <v>3</v>
      </c>
      <c r="D2069" t="str">
        <f>+VLOOKUP(base[[#This Row],[key]],Tabla2[[key]:[Homologado]],4,0)</f>
        <v>Egresado(a)</v>
      </c>
    </row>
    <row r="2070" spans="1:4" x14ac:dyDescent="0.3">
      <c r="A2070" t="s">
        <v>838</v>
      </c>
      <c r="B2070" t="s">
        <v>28607</v>
      </c>
      <c r="C2070">
        <f t="shared" si="32"/>
        <v>3</v>
      </c>
      <c r="D2070" t="str">
        <f>+VLOOKUP(base[[#This Row],[key]],Tabla2[[key]:[Homologado]],4,0)</f>
        <v>Egresado(a)</v>
      </c>
    </row>
    <row r="2071" spans="1:4" x14ac:dyDescent="0.3">
      <c r="A2071" t="s">
        <v>839</v>
      </c>
      <c r="B2071" t="s">
        <v>28607</v>
      </c>
      <c r="C2071">
        <f t="shared" si="32"/>
        <v>3</v>
      </c>
      <c r="D2071" t="str">
        <f>+VLOOKUP(base[[#This Row],[key]],Tabla2[[key]:[Homologado]],4,0)</f>
        <v>Egresado(a)</v>
      </c>
    </row>
    <row r="2072" spans="1:4" x14ac:dyDescent="0.3">
      <c r="A2072" t="s">
        <v>840</v>
      </c>
      <c r="B2072" t="s">
        <v>28607</v>
      </c>
      <c r="C2072">
        <f t="shared" si="32"/>
        <v>3</v>
      </c>
      <c r="D2072" t="str">
        <f>+VLOOKUP(base[[#This Row],[key]],Tabla2[[key]:[Homologado]],4,0)</f>
        <v>Egresado(a)</v>
      </c>
    </row>
    <row r="2073" spans="1:4" x14ac:dyDescent="0.3">
      <c r="A2073" t="s">
        <v>841</v>
      </c>
      <c r="B2073" t="s">
        <v>28607</v>
      </c>
      <c r="C2073">
        <f t="shared" si="32"/>
        <v>3</v>
      </c>
      <c r="D2073" t="str">
        <f>+VLOOKUP(base[[#This Row],[key]],Tabla2[[key]:[Homologado]],4,0)</f>
        <v>Egresado(a)</v>
      </c>
    </row>
    <row r="2074" spans="1:4" x14ac:dyDescent="0.3">
      <c r="A2074" t="s">
        <v>842</v>
      </c>
      <c r="B2074" t="s">
        <v>28607</v>
      </c>
      <c r="C2074">
        <f t="shared" si="32"/>
        <v>3</v>
      </c>
      <c r="D2074" t="str">
        <f>+VLOOKUP(base[[#This Row],[key]],Tabla2[[key]:[Homologado]],4,0)</f>
        <v>Egresado(a)</v>
      </c>
    </row>
    <row r="2075" spans="1:4" x14ac:dyDescent="0.3">
      <c r="A2075" t="s">
        <v>844</v>
      </c>
      <c r="B2075" t="s">
        <v>28607</v>
      </c>
      <c r="C2075">
        <f t="shared" si="32"/>
        <v>3</v>
      </c>
      <c r="D2075" t="str">
        <f>+VLOOKUP(base[[#This Row],[key]],Tabla2[[key]:[Homologado]],4,0)</f>
        <v>Egresado(a)</v>
      </c>
    </row>
    <row r="2076" spans="1:4" x14ac:dyDescent="0.3">
      <c r="A2076" t="s">
        <v>845</v>
      </c>
      <c r="B2076" t="s">
        <v>28607</v>
      </c>
      <c r="C2076">
        <f t="shared" si="32"/>
        <v>3</v>
      </c>
      <c r="D2076" t="str">
        <f>+VLOOKUP(base[[#This Row],[key]],Tabla2[[key]:[Homologado]],4,0)</f>
        <v>Egresado(a)</v>
      </c>
    </row>
    <row r="2077" spans="1:4" x14ac:dyDescent="0.3">
      <c r="A2077" t="s">
        <v>846</v>
      </c>
      <c r="B2077" t="s">
        <v>28607</v>
      </c>
      <c r="C2077">
        <f t="shared" si="32"/>
        <v>3</v>
      </c>
      <c r="D2077" t="str">
        <f>+VLOOKUP(base[[#This Row],[key]],Tabla2[[key]:[Homologado]],4,0)</f>
        <v>Egresado(a)</v>
      </c>
    </row>
    <row r="2078" spans="1:4" x14ac:dyDescent="0.3">
      <c r="A2078" t="s">
        <v>847</v>
      </c>
      <c r="B2078" t="s">
        <v>28607</v>
      </c>
      <c r="C2078">
        <f t="shared" si="32"/>
        <v>3</v>
      </c>
      <c r="D2078" t="str">
        <f>+VLOOKUP(base[[#This Row],[key]],Tabla2[[key]:[Homologado]],4,0)</f>
        <v>Egresado(a)</v>
      </c>
    </row>
    <row r="2079" spans="1:4" x14ac:dyDescent="0.3">
      <c r="A2079" t="s">
        <v>849</v>
      </c>
      <c r="B2079" t="s">
        <v>28607</v>
      </c>
      <c r="C2079">
        <f t="shared" si="32"/>
        <v>3</v>
      </c>
      <c r="D2079" t="str">
        <f>+VLOOKUP(base[[#This Row],[key]],Tabla2[[key]:[Homologado]],4,0)</f>
        <v>Egresado(a)</v>
      </c>
    </row>
    <row r="2080" spans="1:4" x14ac:dyDescent="0.3">
      <c r="A2080" t="s">
        <v>850</v>
      </c>
      <c r="B2080" t="s">
        <v>28607</v>
      </c>
      <c r="C2080">
        <f t="shared" si="32"/>
        <v>3</v>
      </c>
      <c r="D2080" t="str">
        <f>+VLOOKUP(base[[#This Row],[key]],Tabla2[[key]:[Homologado]],4,0)</f>
        <v>Egresado(a)</v>
      </c>
    </row>
    <row r="2081" spans="1:4" x14ac:dyDescent="0.3">
      <c r="A2081" t="s">
        <v>851</v>
      </c>
      <c r="B2081" t="s">
        <v>28607</v>
      </c>
      <c r="C2081">
        <f t="shared" si="32"/>
        <v>3</v>
      </c>
      <c r="D2081" t="str">
        <f>+VLOOKUP(base[[#This Row],[key]],Tabla2[[key]:[Homologado]],4,0)</f>
        <v>Egresado(a)</v>
      </c>
    </row>
    <row r="2082" spans="1:4" x14ac:dyDescent="0.3">
      <c r="A2082" t="s">
        <v>852</v>
      </c>
      <c r="B2082" t="s">
        <v>28607</v>
      </c>
      <c r="C2082">
        <f t="shared" si="32"/>
        <v>3</v>
      </c>
      <c r="D2082" t="str">
        <f>+VLOOKUP(base[[#This Row],[key]],Tabla2[[key]:[Homologado]],4,0)</f>
        <v>Egresado(a)</v>
      </c>
    </row>
    <row r="2083" spans="1:4" x14ac:dyDescent="0.3">
      <c r="A2083" t="s">
        <v>853</v>
      </c>
      <c r="B2083" t="s">
        <v>28607</v>
      </c>
      <c r="C2083">
        <f t="shared" si="32"/>
        <v>3</v>
      </c>
      <c r="D2083" t="str">
        <f>+VLOOKUP(base[[#This Row],[key]],Tabla2[[key]:[Homologado]],4,0)</f>
        <v>Egresado(a)</v>
      </c>
    </row>
    <row r="2084" spans="1:4" x14ac:dyDescent="0.3">
      <c r="A2084" t="s">
        <v>854</v>
      </c>
      <c r="B2084" t="s">
        <v>28607</v>
      </c>
      <c r="C2084">
        <f t="shared" si="32"/>
        <v>3</v>
      </c>
      <c r="D2084" t="str">
        <f>+VLOOKUP(base[[#This Row],[key]],Tabla2[[key]:[Homologado]],4,0)</f>
        <v>Egresado(a)</v>
      </c>
    </row>
    <row r="2085" spans="1:4" x14ac:dyDescent="0.3">
      <c r="A2085" t="s">
        <v>855</v>
      </c>
      <c r="B2085" t="s">
        <v>28607</v>
      </c>
      <c r="C2085">
        <f t="shared" si="32"/>
        <v>3</v>
      </c>
      <c r="D2085" t="str">
        <f>+VLOOKUP(base[[#This Row],[key]],Tabla2[[key]:[Homologado]],4,0)</f>
        <v>Egresado(a)</v>
      </c>
    </row>
    <row r="2086" spans="1:4" x14ac:dyDescent="0.3">
      <c r="A2086" t="s">
        <v>856</v>
      </c>
      <c r="B2086" t="s">
        <v>28607</v>
      </c>
      <c r="C2086">
        <f t="shared" si="32"/>
        <v>3</v>
      </c>
      <c r="D2086" t="str">
        <f>+VLOOKUP(base[[#This Row],[key]],Tabla2[[key]:[Homologado]],4,0)</f>
        <v>Egresado(a)</v>
      </c>
    </row>
    <row r="2087" spans="1:4" x14ac:dyDescent="0.3">
      <c r="A2087" t="s">
        <v>857</v>
      </c>
      <c r="B2087" t="s">
        <v>28607</v>
      </c>
      <c r="C2087">
        <f t="shared" si="32"/>
        <v>3</v>
      </c>
      <c r="D2087" t="str">
        <f>+VLOOKUP(base[[#This Row],[key]],Tabla2[[key]:[Homologado]],4,0)</f>
        <v>Egresado(a)</v>
      </c>
    </row>
    <row r="2088" spans="1:4" x14ac:dyDescent="0.3">
      <c r="A2088" t="s">
        <v>859</v>
      </c>
      <c r="B2088" t="s">
        <v>28607</v>
      </c>
      <c r="C2088">
        <f t="shared" si="32"/>
        <v>3</v>
      </c>
      <c r="D2088" t="str">
        <f>+VLOOKUP(base[[#This Row],[key]],Tabla2[[key]:[Homologado]],4,0)</f>
        <v>Egresado(a)</v>
      </c>
    </row>
    <row r="2089" spans="1:4" x14ac:dyDescent="0.3">
      <c r="A2089" t="s">
        <v>860</v>
      </c>
      <c r="B2089" t="s">
        <v>28607</v>
      </c>
      <c r="C2089">
        <f t="shared" si="32"/>
        <v>3</v>
      </c>
      <c r="D2089" t="str">
        <f>+VLOOKUP(base[[#This Row],[key]],Tabla2[[key]:[Homologado]],4,0)</f>
        <v>Egresado(a)</v>
      </c>
    </row>
    <row r="2090" spans="1:4" x14ac:dyDescent="0.3">
      <c r="A2090" t="s">
        <v>861</v>
      </c>
      <c r="B2090" t="s">
        <v>28607</v>
      </c>
      <c r="C2090">
        <f t="shared" si="32"/>
        <v>3</v>
      </c>
      <c r="D2090" t="str">
        <f>+VLOOKUP(base[[#This Row],[key]],Tabla2[[key]:[Homologado]],4,0)</f>
        <v>Egresado(a)</v>
      </c>
    </row>
    <row r="2091" spans="1:4" x14ac:dyDescent="0.3">
      <c r="A2091" t="s">
        <v>862</v>
      </c>
      <c r="B2091" t="s">
        <v>28607</v>
      </c>
      <c r="C2091">
        <f t="shared" si="32"/>
        <v>3</v>
      </c>
      <c r="D2091" t="str">
        <f>+VLOOKUP(base[[#This Row],[key]],Tabla2[[key]:[Homologado]],4,0)</f>
        <v>Egresado(a)</v>
      </c>
    </row>
    <row r="2092" spans="1:4" x14ac:dyDescent="0.3">
      <c r="A2092" t="s">
        <v>863</v>
      </c>
      <c r="B2092" t="s">
        <v>28607</v>
      </c>
      <c r="C2092">
        <f t="shared" si="32"/>
        <v>3</v>
      </c>
      <c r="D2092" t="str">
        <f>+VLOOKUP(base[[#This Row],[key]],Tabla2[[key]:[Homologado]],4,0)</f>
        <v>Egresado(a)</v>
      </c>
    </row>
    <row r="2093" spans="1:4" x14ac:dyDescent="0.3">
      <c r="A2093" t="s">
        <v>864</v>
      </c>
      <c r="B2093" t="s">
        <v>28607</v>
      </c>
      <c r="C2093">
        <f t="shared" si="32"/>
        <v>3</v>
      </c>
      <c r="D2093" t="str">
        <f>+VLOOKUP(base[[#This Row],[key]],Tabla2[[key]:[Homologado]],4,0)</f>
        <v>Egresado(a)</v>
      </c>
    </row>
    <row r="2094" spans="1:4" x14ac:dyDescent="0.3">
      <c r="A2094" t="s">
        <v>865</v>
      </c>
      <c r="B2094" t="s">
        <v>28607</v>
      </c>
      <c r="C2094">
        <f t="shared" si="32"/>
        <v>3</v>
      </c>
      <c r="D2094" t="str">
        <f>+VLOOKUP(base[[#This Row],[key]],Tabla2[[key]:[Homologado]],4,0)</f>
        <v>Egresado(a)</v>
      </c>
    </row>
    <row r="2095" spans="1:4" x14ac:dyDescent="0.3">
      <c r="A2095" t="s">
        <v>866</v>
      </c>
      <c r="B2095" t="s">
        <v>28607</v>
      </c>
      <c r="C2095">
        <f t="shared" si="32"/>
        <v>3</v>
      </c>
      <c r="D2095" t="str">
        <f>+VLOOKUP(base[[#This Row],[key]],Tabla2[[key]:[Homologado]],4,0)</f>
        <v>Egresado(a)</v>
      </c>
    </row>
    <row r="2096" spans="1:4" x14ac:dyDescent="0.3">
      <c r="A2096" t="s">
        <v>867</v>
      </c>
      <c r="B2096" t="s">
        <v>28607</v>
      </c>
      <c r="C2096">
        <f t="shared" si="32"/>
        <v>3</v>
      </c>
      <c r="D2096" t="str">
        <f>+VLOOKUP(base[[#This Row],[key]],Tabla2[[key]:[Homologado]],4,0)</f>
        <v>Egresado(a)</v>
      </c>
    </row>
    <row r="2097" spans="1:4" x14ac:dyDescent="0.3">
      <c r="A2097" t="s">
        <v>868</v>
      </c>
      <c r="B2097" t="s">
        <v>28607</v>
      </c>
      <c r="C2097">
        <f t="shared" si="32"/>
        <v>3</v>
      </c>
      <c r="D2097" t="str">
        <f>+VLOOKUP(base[[#This Row],[key]],Tabla2[[key]:[Homologado]],4,0)</f>
        <v>Egresado(a)</v>
      </c>
    </row>
    <row r="2098" spans="1:4" x14ac:dyDescent="0.3">
      <c r="A2098" t="s">
        <v>869</v>
      </c>
      <c r="B2098" t="s">
        <v>28607</v>
      </c>
      <c r="C2098">
        <f t="shared" si="32"/>
        <v>3</v>
      </c>
      <c r="D2098" t="str">
        <f>+VLOOKUP(base[[#This Row],[key]],Tabla2[[key]:[Homologado]],4,0)</f>
        <v>Egresado(a)</v>
      </c>
    </row>
    <row r="2099" spans="1:4" x14ac:dyDescent="0.3">
      <c r="A2099" t="s">
        <v>870</v>
      </c>
      <c r="B2099" t="s">
        <v>28607</v>
      </c>
      <c r="C2099">
        <f t="shared" si="32"/>
        <v>3</v>
      </c>
      <c r="D2099" t="str">
        <f>+VLOOKUP(base[[#This Row],[key]],Tabla2[[key]:[Homologado]],4,0)</f>
        <v>Egresado(a)</v>
      </c>
    </row>
    <row r="2100" spans="1:4" x14ac:dyDescent="0.3">
      <c r="A2100" t="s">
        <v>871</v>
      </c>
      <c r="B2100" t="s">
        <v>28607</v>
      </c>
      <c r="C2100">
        <f t="shared" si="32"/>
        <v>3</v>
      </c>
      <c r="D2100" t="str">
        <f>+VLOOKUP(base[[#This Row],[key]],Tabla2[[key]:[Homologado]],4,0)</f>
        <v>Egresado(a)</v>
      </c>
    </row>
    <row r="2101" spans="1:4" x14ac:dyDescent="0.3">
      <c r="A2101" t="s">
        <v>872</v>
      </c>
      <c r="B2101" t="s">
        <v>28607</v>
      </c>
      <c r="C2101">
        <f t="shared" si="32"/>
        <v>3</v>
      </c>
      <c r="D2101" t="str">
        <f>+VLOOKUP(base[[#This Row],[key]],Tabla2[[key]:[Homologado]],4,0)</f>
        <v>Egresado(a)</v>
      </c>
    </row>
    <row r="2102" spans="1:4" x14ac:dyDescent="0.3">
      <c r="A2102" t="s">
        <v>873</v>
      </c>
      <c r="B2102" t="s">
        <v>28607</v>
      </c>
      <c r="C2102">
        <f t="shared" si="32"/>
        <v>3</v>
      </c>
      <c r="D2102" t="str">
        <f>+VLOOKUP(base[[#This Row],[key]],Tabla2[[key]:[Homologado]],4,0)</f>
        <v>Egresado(a)</v>
      </c>
    </row>
    <row r="2103" spans="1:4" x14ac:dyDescent="0.3">
      <c r="A2103" t="s">
        <v>874</v>
      </c>
      <c r="B2103" t="s">
        <v>28607</v>
      </c>
      <c r="C2103">
        <f t="shared" si="32"/>
        <v>3</v>
      </c>
      <c r="D2103" t="str">
        <f>+VLOOKUP(base[[#This Row],[key]],Tabla2[[key]:[Homologado]],4,0)</f>
        <v>Egresado(a)</v>
      </c>
    </row>
    <row r="2104" spans="1:4" x14ac:dyDescent="0.3">
      <c r="A2104" t="s">
        <v>875</v>
      </c>
      <c r="B2104" t="s">
        <v>28607</v>
      </c>
      <c r="C2104">
        <f t="shared" si="32"/>
        <v>3</v>
      </c>
      <c r="D2104" t="str">
        <f>+VLOOKUP(base[[#This Row],[key]],Tabla2[[key]:[Homologado]],4,0)</f>
        <v>Egresado(a)</v>
      </c>
    </row>
    <row r="2105" spans="1:4" x14ac:dyDescent="0.3">
      <c r="A2105" t="s">
        <v>876</v>
      </c>
      <c r="B2105" t="s">
        <v>28607</v>
      </c>
      <c r="C2105">
        <f t="shared" si="32"/>
        <v>3</v>
      </c>
      <c r="D2105" t="str">
        <f>+VLOOKUP(base[[#This Row],[key]],Tabla2[[key]:[Homologado]],4,0)</f>
        <v>Egresado(a)</v>
      </c>
    </row>
    <row r="2106" spans="1:4" x14ac:dyDescent="0.3">
      <c r="A2106" t="s">
        <v>877</v>
      </c>
      <c r="B2106" t="s">
        <v>28607</v>
      </c>
      <c r="C2106">
        <f t="shared" si="32"/>
        <v>3</v>
      </c>
      <c r="D2106" t="str">
        <f>+VLOOKUP(base[[#This Row],[key]],Tabla2[[key]:[Homologado]],4,0)</f>
        <v>Egresado(a)</v>
      </c>
    </row>
    <row r="2107" spans="1:4" x14ac:dyDescent="0.3">
      <c r="A2107" t="s">
        <v>878</v>
      </c>
      <c r="B2107" t="s">
        <v>28607</v>
      </c>
      <c r="C2107">
        <f t="shared" si="32"/>
        <v>3</v>
      </c>
      <c r="D2107" t="str">
        <f>+VLOOKUP(base[[#This Row],[key]],Tabla2[[key]:[Homologado]],4,0)</f>
        <v>Egresado(a)</v>
      </c>
    </row>
    <row r="2108" spans="1:4" x14ac:dyDescent="0.3">
      <c r="A2108" t="s">
        <v>879</v>
      </c>
      <c r="B2108" t="s">
        <v>28607</v>
      </c>
      <c r="C2108">
        <f t="shared" si="32"/>
        <v>3</v>
      </c>
      <c r="D2108" t="str">
        <f>+VLOOKUP(base[[#This Row],[key]],Tabla2[[key]:[Homologado]],4,0)</f>
        <v>Egresado(a)</v>
      </c>
    </row>
    <row r="2109" spans="1:4" x14ac:dyDescent="0.3">
      <c r="A2109" t="s">
        <v>880</v>
      </c>
      <c r="B2109" t="s">
        <v>28607</v>
      </c>
      <c r="C2109">
        <f t="shared" si="32"/>
        <v>3</v>
      </c>
      <c r="D2109" t="str">
        <f>+VLOOKUP(base[[#This Row],[key]],Tabla2[[key]:[Homologado]],4,0)</f>
        <v>Egresado(a)</v>
      </c>
    </row>
    <row r="2110" spans="1:4" x14ac:dyDescent="0.3">
      <c r="A2110" t="s">
        <v>881</v>
      </c>
      <c r="B2110" t="s">
        <v>28607</v>
      </c>
      <c r="C2110">
        <f t="shared" si="32"/>
        <v>3</v>
      </c>
      <c r="D2110" t="str">
        <f>+VLOOKUP(base[[#This Row],[key]],Tabla2[[key]:[Homologado]],4,0)</f>
        <v>Egresado(a)</v>
      </c>
    </row>
    <row r="2111" spans="1:4" x14ac:dyDescent="0.3">
      <c r="A2111" t="s">
        <v>882</v>
      </c>
      <c r="B2111" t="s">
        <v>28607</v>
      </c>
      <c r="C2111">
        <f t="shared" si="32"/>
        <v>3</v>
      </c>
      <c r="D2111" t="str">
        <f>+VLOOKUP(base[[#This Row],[key]],Tabla2[[key]:[Homologado]],4,0)</f>
        <v>Egresado(a)</v>
      </c>
    </row>
    <row r="2112" spans="1:4" x14ac:dyDescent="0.3">
      <c r="A2112" t="s">
        <v>883</v>
      </c>
      <c r="B2112" t="s">
        <v>28607</v>
      </c>
      <c r="C2112">
        <f t="shared" si="32"/>
        <v>3</v>
      </c>
      <c r="D2112" t="str">
        <f>+VLOOKUP(base[[#This Row],[key]],Tabla2[[key]:[Homologado]],4,0)</f>
        <v>Egresado(a)</v>
      </c>
    </row>
    <row r="2113" spans="1:4" x14ac:dyDescent="0.3">
      <c r="A2113" t="s">
        <v>884</v>
      </c>
      <c r="B2113" t="s">
        <v>28607</v>
      </c>
      <c r="C2113">
        <f t="shared" si="32"/>
        <v>3</v>
      </c>
      <c r="D2113" t="str">
        <f>+VLOOKUP(base[[#This Row],[key]],Tabla2[[key]:[Homologado]],4,0)</f>
        <v>Egresado(a)</v>
      </c>
    </row>
    <row r="2114" spans="1:4" x14ac:dyDescent="0.3">
      <c r="A2114" t="s">
        <v>885</v>
      </c>
      <c r="B2114" t="s">
        <v>28607</v>
      </c>
      <c r="C2114">
        <f t="shared" si="32"/>
        <v>3</v>
      </c>
      <c r="D2114" t="str">
        <f>+VLOOKUP(base[[#This Row],[key]],Tabla2[[key]:[Homologado]],4,0)</f>
        <v>Egresado(a)</v>
      </c>
    </row>
    <row r="2115" spans="1:4" x14ac:dyDescent="0.3">
      <c r="A2115" t="s">
        <v>886</v>
      </c>
      <c r="B2115" t="s">
        <v>28607</v>
      </c>
      <c r="C2115">
        <f t="shared" si="32"/>
        <v>3</v>
      </c>
      <c r="D2115" t="str">
        <f>+VLOOKUP(base[[#This Row],[key]],Tabla2[[key]:[Homologado]],4,0)</f>
        <v>Egresado(a)</v>
      </c>
    </row>
    <row r="2116" spans="1:4" x14ac:dyDescent="0.3">
      <c r="A2116" t="s">
        <v>887</v>
      </c>
      <c r="B2116" t="s">
        <v>28607</v>
      </c>
      <c r="C2116">
        <f t="shared" ref="C2116:C2179" si="33">+IF(B2116=B2115,C2115,C2115+1)</f>
        <v>3</v>
      </c>
      <c r="D2116" t="str">
        <f>+VLOOKUP(base[[#This Row],[key]],Tabla2[[key]:[Homologado]],4,0)</f>
        <v>Egresado(a)</v>
      </c>
    </row>
    <row r="2117" spans="1:4" x14ac:dyDescent="0.3">
      <c r="A2117" t="s">
        <v>888</v>
      </c>
      <c r="B2117" t="s">
        <v>28607</v>
      </c>
      <c r="C2117">
        <f t="shared" si="33"/>
        <v>3</v>
      </c>
      <c r="D2117" t="str">
        <f>+VLOOKUP(base[[#This Row],[key]],Tabla2[[key]:[Homologado]],4,0)</f>
        <v>Egresado(a)</v>
      </c>
    </row>
    <row r="2118" spans="1:4" x14ac:dyDescent="0.3">
      <c r="A2118" t="s">
        <v>889</v>
      </c>
      <c r="B2118" t="s">
        <v>28607</v>
      </c>
      <c r="C2118">
        <f t="shared" si="33"/>
        <v>3</v>
      </c>
      <c r="D2118" t="str">
        <f>+VLOOKUP(base[[#This Row],[key]],Tabla2[[key]:[Homologado]],4,0)</f>
        <v>Egresado(a)</v>
      </c>
    </row>
    <row r="2119" spans="1:4" x14ac:dyDescent="0.3">
      <c r="A2119" t="s">
        <v>890</v>
      </c>
      <c r="B2119" t="s">
        <v>28607</v>
      </c>
      <c r="C2119">
        <f t="shared" si="33"/>
        <v>3</v>
      </c>
      <c r="D2119" t="str">
        <f>+VLOOKUP(base[[#This Row],[key]],Tabla2[[key]:[Homologado]],4,0)</f>
        <v>Egresado(a)</v>
      </c>
    </row>
    <row r="2120" spans="1:4" x14ac:dyDescent="0.3">
      <c r="A2120" t="s">
        <v>891</v>
      </c>
      <c r="B2120" t="s">
        <v>28607</v>
      </c>
      <c r="C2120">
        <f t="shared" si="33"/>
        <v>3</v>
      </c>
      <c r="D2120" t="str">
        <f>+VLOOKUP(base[[#This Row],[key]],Tabla2[[key]:[Homologado]],4,0)</f>
        <v>Egresado(a)</v>
      </c>
    </row>
    <row r="2121" spans="1:4" x14ac:dyDescent="0.3">
      <c r="A2121" t="s">
        <v>892</v>
      </c>
      <c r="B2121" t="s">
        <v>28607</v>
      </c>
      <c r="C2121">
        <f t="shared" si="33"/>
        <v>3</v>
      </c>
      <c r="D2121" t="str">
        <f>+VLOOKUP(base[[#This Row],[key]],Tabla2[[key]:[Homologado]],4,0)</f>
        <v>Egresado(a)</v>
      </c>
    </row>
    <row r="2122" spans="1:4" x14ac:dyDescent="0.3">
      <c r="A2122" t="s">
        <v>893</v>
      </c>
      <c r="B2122" t="s">
        <v>28607</v>
      </c>
      <c r="C2122">
        <f t="shared" si="33"/>
        <v>3</v>
      </c>
      <c r="D2122" t="str">
        <f>+VLOOKUP(base[[#This Row],[key]],Tabla2[[key]:[Homologado]],4,0)</f>
        <v>Egresado(a)</v>
      </c>
    </row>
    <row r="2123" spans="1:4" x14ac:dyDescent="0.3">
      <c r="A2123" t="s">
        <v>894</v>
      </c>
      <c r="B2123" t="s">
        <v>28607</v>
      </c>
      <c r="C2123">
        <f t="shared" si="33"/>
        <v>3</v>
      </c>
      <c r="D2123" t="str">
        <f>+VLOOKUP(base[[#This Row],[key]],Tabla2[[key]:[Homologado]],4,0)</f>
        <v>Egresado(a)</v>
      </c>
    </row>
    <row r="2124" spans="1:4" x14ac:dyDescent="0.3">
      <c r="A2124" t="s">
        <v>895</v>
      </c>
      <c r="B2124" t="s">
        <v>28607</v>
      </c>
      <c r="C2124">
        <f t="shared" si="33"/>
        <v>3</v>
      </c>
      <c r="D2124" t="str">
        <f>+VLOOKUP(base[[#This Row],[key]],Tabla2[[key]:[Homologado]],4,0)</f>
        <v>Egresado(a)</v>
      </c>
    </row>
    <row r="2125" spans="1:4" x14ac:dyDescent="0.3">
      <c r="A2125" t="s">
        <v>896</v>
      </c>
      <c r="B2125" t="s">
        <v>28607</v>
      </c>
      <c r="C2125">
        <f t="shared" si="33"/>
        <v>3</v>
      </c>
      <c r="D2125" t="str">
        <f>+VLOOKUP(base[[#This Row],[key]],Tabla2[[key]:[Homologado]],4,0)</f>
        <v>Egresado(a)</v>
      </c>
    </row>
    <row r="2126" spans="1:4" x14ac:dyDescent="0.3">
      <c r="A2126" t="s">
        <v>897</v>
      </c>
      <c r="B2126" t="s">
        <v>28607</v>
      </c>
      <c r="C2126">
        <f t="shared" si="33"/>
        <v>3</v>
      </c>
      <c r="D2126" t="str">
        <f>+VLOOKUP(base[[#This Row],[key]],Tabla2[[key]:[Homologado]],4,0)</f>
        <v>Egresado(a)</v>
      </c>
    </row>
    <row r="2127" spans="1:4" x14ac:dyDescent="0.3">
      <c r="A2127" t="s">
        <v>898</v>
      </c>
      <c r="B2127" t="s">
        <v>28607</v>
      </c>
      <c r="C2127">
        <f t="shared" si="33"/>
        <v>3</v>
      </c>
      <c r="D2127" t="str">
        <f>+VLOOKUP(base[[#This Row],[key]],Tabla2[[key]:[Homologado]],4,0)</f>
        <v>Egresado(a)</v>
      </c>
    </row>
    <row r="2128" spans="1:4" x14ac:dyDescent="0.3">
      <c r="A2128" t="s">
        <v>899</v>
      </c>
      <c r="B2128" t="s">
        <v>28607</v>
      </c>
      <c r="C2128">
        <f t="shared" si="33"/>
        <v>3</v>
      </c>
      <c r="D2128" t="str">
        <f>+VLOOKUP(base[[#This Row],[key]],Tabla2[[key]:[Homologado]],4,0)</f>
        <v>Egresado(a)</v>
      </c>
    </row>
    <row r="2129" spans="1:4" x14ac:dyDescent="0.3">
      <c r="A2129" t="s">
        <v>900</v>
      </c>
      <c r="B2129" t="s">
        <v>28607</v>
      </c>
      <c r="C2129">
        <f t="shared" si="33"/>
        <v>3</v>
      </c>
      <c r="D2129" t="str">
        <f>+VLOOKUP(base[[#This Row],[key]],Tabla2[[key]:[Homologado]],4,0)</f>
        <v>Egresado(a)</v>
      </c>
    </row>
    <row r="2130" spans="1:4" x14ac:dyDescent="0.3">
      <c r="A2130" t="s">
        <v>901</v>
      </c>
      <c r="B2130" t="s">
        <v>28607</v>
      </c>
      <c r="C2130">
        <f t="shared" si="33"/>
        <v>3</v>
      </c>
      <c r="D2130" t="str">
        <f>+VLOOKUP(base[[#This Row],[key]],Tabla2[[key]:[Homologado]],4,0)</f>
        <v>Egresado(a)</v>
      </c>
    </row>
    <row r="2131" spans="1:4" x14ac:dyDescent="0.3">
      <c r="A2131" t="s">
        <v>902</v>
      </c>
      <c r="B2131" t="s">
        <v>28607</v>
      </c>
      <c r="C2131">
        <f t="shared" si="33"/>
        <v>3</v>
      </c>
      <c r="D2131" t="str">
        <f>+VLOOKUP(base[[#This Row],[key]],Tabla2[[key]:[Homologado]],4,0)</f>
        <v>Egresado(a)</v>
      </c>
    </row>
    <row r="2132" spans="1:4" x14ac:dyDescent="0.3">
      <c r="A2132" t="s">
        <v>903</v>
      </c>
      <c r="B2132" t="s">
        <v>28607</v>
      </c>
      <c r="C2132">
        <f t="shared" si="33"/>
        <v>3</v>
      </c>
      <c r="D2132" t="str">
        <f>+VLOOKUP(base[[#This Row],[key]],Tabla2[[key]:[Homologado]],4,0)</f>
        <v>Egresado(a)</v>
      </c>
    </row>
    <row r="2133" spans="1:4" x14ac:dyDescent="0.3">
      <c r="A2133" t="s">
        <v>904</v>
      </c>
      <c r="B2133" t="s">
        <v>28607</v>
      </c>
      <c r="C2133">
        <f t="shared" si="33"/>
        <v>3</v>
      </c>
      <c r="D2133" t="str">
        <f>+VLOOKUP(base[[#This Row],[key]],Tabla2[[key]:[Homologado]],4,0)</f>
        <v>Egresado(a)</v>
      </c>
    </row>
    <row r="2134" spans="1:4" x14ac:dyDescent="0.3">
      <c r="A2134" t="s">
        <v>905</v>
      </c>
      <c r="B2134" t="s">
        <v>28607</v>
      </c>
      <c r="C2134">
        <f t="shared" si="33"/>
        <v>3</v>
      </c>
      <c r="D2134" t="str">
        <f>+VLOOKUP(base[[#This Row],[key]],Tabla2[[key]:[Homologado]],4,0)</f>
        <v>Egresado(a)</v>
      </c>
    </row>
    <row r="2135" spans="1:4" x14ac:dyDescent="0.3">
      <c r="A2135" t="s">
        <v>906</v>
      </c>
      <c r="B2135" t="s">
        <v>28607</v>
      </c>
      <c r="C2135">
        <f t="shared" si="33"/>
        <v>3</v>
      </c>
      <c r="D2135" t="str">
        <f>+VLOOKUP(base[[#This Row],[key]],Tabla2[[key]:[Homologado]],4,0)</f>
        <v>Egresado(a)</v>
      </c>
    </row>
    <row r="2136" spans="1:4" x14ac:dyDescent="0.3">
      <c r="A2136" t="s">
        <v>907</v>
      </c>
      <c r="B2136" t="s">
        <v>28607</v>
      </c>
      <c r="C2136">
        <f t="shared" si="33"/>
        <v>3</v>
      </c>
      <c r="D2136" t="str">
        <f>+VLOOKUP(base[[#This Row],[key]],Tabla2[[key]:[Homologado]],4,0)</f>
        <v>Egresado(a)</v>
      </c>
    </row>
    <row r="2137" spans="1:4" x14ac:dyDescent="0.3">
      <c r="A2137" t="s">
        <v>908</v>
      </c>
      <c r="B2137" t="s">
        <v>28607</v>
      </c>
      <c r="C2137">
        <f t="shared" si="33"/>
        <v>3</v>
      </c>
      <c r="D2137" t="str">
        <f>+VLOOKUP(base[[#This Row],[key]],Tabla2[[key]:[Homologado]],4,0)</f>
        <v>Egresado(a)</v>
      </c>
    </row>
    <row r="2138" spans="1:4" x14ac:dyDescent="0.3">
      <c r="A2138" t="s">
        <v>909</v>
      </c>
      <c r="B2138" t="s">
        <v>28607</v>
      </c>
      <c r="C2138">
        <f t="shared" si="33"/>
        <v>3</v>
      </c>
      <c r="D2138" t="str">
        <f>+VLOOKUP(base[[#This Row],[key]],Tabla2[[key]:[Homologado]],4,0)</f>
        <v>Egresado(a)</v>
      </c>
    </row>
    <row r="2139" spans="1:4" x14ac:dyDescent="0.3">
      <c r="A2139" t="s">
        <v>910</v>
      </c>
      <c r="B2139" t="s">
        <v>28607</v>
      </c>
      <c r="C2139">
        <f t="shared" si="33"/>
        <v>3</v>
      </c>
      <c r="D2139" t="str">
        <f>+VLOOKUP(base[[#This Row],[key]],Tabla2[[key]:[Homologado]],4,0)</f>
        <v>Egresado(a)</v>
      </c>
    </row>
    <row r="2140" spans="1:4" x14ac:dyDescent="0.3">
      <c r="A2140" t="s">
        <v>911</v>
      </c>
      <c r="B2140" t="s">
        <v>28607</v>
      </c>
      <c r="C2140">
        <f t="shared" si="33"/>
        <v>3</v>
      </c>
      <c r="D2140" t="str">
        <f>+VLOOKUP(base[[#This Row],[key]],Tabla2[[key]:[Homologado]],4,0)</f>
        <v>Egresado(a)</v>
      </c>
    </row>
    <row r="2141" spans="1:4" x14ac:dyDescent="0.3">
      <c r="A2141" t="s">
        <v>912</v>
      </c>
      <c r="B2141" t="s">
        <v>28607</v>
      </c>
      <c r="C2141">
        <f t="shared" si="33"/>
        <v>3</v>
      </c>
      <c r="D2141" t="str">
        <f>+VLOOKUP(base[[#This Row],[key]],Tabla2[[key]:[Homologado]],4,0)</f>
        <v>Egresado(a)</v>
      </c>
    </row>
    <row r="2142" spans="1:4" x14ac:dyDescent="0.3">
      <c r="A2142" t="s">
        <v>913</v>
      </c>
      <c r="B2142" t="s">
        <v>28607</v>
      </c>
      <c r="C2142">
        <f t="shared" si="33"/>
        <v>3</v>
      </c>
      <c r="D2142" t="str">
        <f>+VLOOKUP(base[[#This Row],[key]],Tabla2[[key]:[Homologado]],4,0)</f>
        <v>Egresado(a)</v>
      </c>
    </row>
    <row r="2143" spans="1:4" x14ac:dyDescent="0.3">
      <c r="A2143" t="s">
        <v>916</v>
      </c>
      <c r="B2143" t="s">
        <v>28607</v>
      </c>
      <c r="C2143">
        <f t="shared" si="33"/>
        <v>3</v>
      </c>
      <c r="D2143" t="str">
        <f>+VLOOKUP(base[[#This Row],[key]],Tabla2[[key]:[Homologado]],4,0)</f>
        <v>Egresado(a)</v>
      </c>
    </row>
    <row r="2144" spans="1:4" x14ac:dyDescent="0.3">
      <c r="A2144" t="s">
        <v>917</v>
      </c>
      <c r="B2144" t="s">
        <v>28607</v>
      </c>
      <c r="C2144">
        <f t="shared" si="33"/>
        <v>3</v>
      </c>
      <c r="D2144" t="str">
        <f>+VLOOKUP(base[[#This Row],[key]],Tabla2[[key]:[Homologado]],4,0)</f>
        <v>Egresado(a)</v>
      </c>
    </row>
    <row r="2145" spans="1:4" x14ac:dyDescent="0.3">
      <c r="A2145" t="s">
        <v>918</v>
      </c>
      <c r="B2145" t="s">
        <v>28607</v>
      </c>
      <c r="C2145">
        <f t="shared" si="33"/>
        <v>3</v>
      </c>
      <c r="D2145" t="str">
        <f>+VLOOKUP(base[[#This Row],[key]],Tabla2[[key]:[Homologado]],4,0)</f>
        <v>Egresado(a)</v>
      </c>
    </row>
    <row r="2146" spans="1:4" x14ac:dyDescent="0.3">
      <c r="A2146" t="s">
        <v>919</v>
      </c>
      <c r="B2146" t="s">
        <v>28607</v>
      </c>
      <c r="C2146">
        <f t="shared" si="33"/>
        <v>3</v>
      </c>
      <c r="D2146" t="str">
        <f>+VLOOKUP(base[[#This Row],[key]],Tabla2[[key]:[Homologado]],4,0)</f>
        <v>Egresado(a)</v>
      </c>
    </row>
    <row r="2147" spans="1:4" x14ac:dyDescent="0.3">
      <c r="A2147" t="s">
        <v>920</v>
      </c>
      <c r="B2147" t="s">
        <v>28607</v>
      </c>
      <c r="C2147">
        <f t="shared" si="33"/>
        <v>3</v>
      </c>
      <c r="D2147" t="str">
        <f>+VLOOKUP(base[[#This Row],[key]],Tabla2[[key]:[Homologado]],4,0)</f>
        <v>Egresado(a)</v>
      </c>
    </row>
    <row r="2148" spans="1:4" x14ac:dyDescent="0.3">
      <c r="A2148" t="s">
        <v>923</v>
      </c>
      <c r="B2148" t="s">
        <v>28607</v>
      </c>
      <c r="C2148">
        <f t="shared" si="33"/>
        <v>3</v>
      </c>
      <c r="D2148" t="str">
        <f>+VLOOKUP(base[[#This Row],[key]],Tabla2[[key]:[Homologado]],4,0)</f>
        <v>Egresado(a)</v>
      </c>
    </row>
    <row r="2149" spans="1:4" x14ac:dyDescent="0.3">
      <c r="A2149" t="s">
        <v>921</v>
      </c>
      <c r="B2149" t="s">
        <v>28607</v>
      </c>
      <c r="C2149">
        <f t="shared" si="33"/>
        <v>3</v>
      </c>
      <c r="D2149" t="str">
        <f>+VLOOKUP(base[[#This Row],[key]],Tabla2[[key]:[Homologado]],4,0)</f>
        <v>Egresado(a)</v>
      </c>
    </row>
    <row r="2150" spans="1:4" x14ac:dyDescent="0.3">
      <c r="A2150" t="s">
        <v>922</v>
      </c>
      <c r="B2150" t="s">
        <v>28607</v>
      </c>
      <c r="C2150">
        <f t="shared" si="33"/>
        <v>3</v>
      </c>
      <c r="D2150" t="str">
        <f>+VLOOKUP(base[[#This Row],[key]],Tabla2[[key]:[Homologado]],4,0)</f>
        <v>Egresado(a)</v>
      </c>
    </row>
    <row r="2151" spans="1:4" x14ac:dyDescent="0.3">
      <c r="A2151" t="s">
        <v>924</v>
      </c>
      <c r="B2151" t="s">
        <v>28607</v>
      </c>
      <c r="C2151">
        <f t="shared" si="33"/>
        <v>3</v>
      </c>
      <c r="D2151" t="str">
        <f>+VLOOKUP(base[[#This Row],[key]],Tabla2[[key]:[Homologado]],4,0)</f>
        <v>Egresado(a)</v>
      </c>
    </row>
    <row r="2152" spans="1:4" x14ac:dyDescent="0.3">
      <c r="A2152" t="s">
        <v>925</v>
      </c>
      <c r="B2152" t="s">
        <v>28607</v>
      </c>
      <c r="C2152">
        <f t="shared" si="33"/>
        <v>3</v>
      </c>
      <c r="D2152" t="str">
        <f>+VLOOKUP(base[[#This Row],[key]],Tabla2[[key]:[Homologado]],4,0)</f>
        <v>Egresado(a)</v>
      </c>
    </row>
    <row r="2153" spans="1:4" x14ac:dyDescent="0.3">
      <c r="A2153" t="s">
        <v>926</v>
      </c>
      <c r="B2153" t="s">
        <v>28607</v>
      </c>
      <c r="C2153">
        <f t="shared" si="33"/>
        <v>3</v>
      </c>
      <c r="D2153" t="str">
        <f>+VLOOKUP(base[[#This Row],[key]],Tabla2[[key]:[Homologado]],4,0)</f>
        <v>Egresado(a)</v>
      </c>
    </row>
    <row r="2154" spans="1:4" x14ac:dyDescent="0.3">
      <c r="A2154" t="s">
        <v>927</v>
      </c>
      <c r="B2154" t="s">
        <v>28607</v>
      </c>
      <c r="C2154">
        <f t="shared" si="33"/>
        <v>3</v>
      </c>
      <c r="D2154" t="str">
        <f>+VLOOKUP(base[[#This Row],[key]],Tabla2[[key]:[Homologado]],4,0)</f>
        <v>Egresado(a)</v>
      </c>
    </row>
    <row r="2155" spans="1:4" x14ac:dyDescent="0.3">
      <c r="A2155" t="s">
        <v>928</v>
      </c>
      <c r="B2155" t="s">
        <v>28607</v>
      </c>
      <c r="C2155">
        <f t="shared" si="33"/>
        <v>3</v>
      </c>
      <c r="D2155" t="str">
        <f>+VLOOKUP(base[[#This Row],[key]],Tabla2[[key]:[Homologado]],4,0)</f>
        <v>Egresado(a)</v>
      </c>
    </row>
    <row r="2156" spans="1:4" x14ac:dyDescent="0.3">
      <c r="A2156" t="s">
        <v>929</v>
      </c>
      <c r="B2156" t="s">
        <v>28607</v>
      </c>
      <c r="C2156">
        <f t="shared" si="33"/>
        <v>3</v>
      </c>
      <c r="D2156" t="str">
        <f>+VLOOKUP(base[[#This Row],[key]],Tabla2[[key]:[Homologado]],4,0)</f>
        <v>Egresado(a)</v>
      </c>
    </row>
    <row r="2157" spans="1:4" x14ac:dyDescent="0.3">
      <c r="A2157" t="s">
        <v>930</v>
      </c>
      <c r="B2157" t="s">
        <v>28607</v>
      </c>
      <c r="C2157">
        <f t="shared" si="33"/>
        <v>3</v>
      </c>
      <c r="D2157" t="str">
        <f>+VLOOKUP(base[[#This Row],[key]],Tabla2[[key]:[Homologado]],4,0)</f>
        <v>Egresado(a)</v>
      </c>
    </row>
    <row r="2158" spans="1:4" x14ac:dyDescent="0.3">
      <c r="A2158" t="s">
        <v>931</v>
      </c>
      <c r="B2158" t="s">
        <v>28607</v>
      </c>
      <c r="C2158">
        <f t="shared" si="33"/>
        <v>3</v>
      </c>
      <c r="D2158" t="str">
        <f>+VLOOKUP(base[[#This Row],[key]],Tabla2[[key]:[Homologado]],4,0)</f>
        <v>Egresado(a)</v>
      </c>
    </row>
    <row r="2159" spans="1:4" x14ac:dyDescent="0.3">
      <c r="A2159" t="s">
        <v>932</v>
      </c>
      <c r="B2159" t="s">
        <v>28607</v>
      </c>
      <c r="C2159">
        <f t="shared" si="33"/>
        <v>3</v>
      </c>
      <c r="D2159" t="str">
        <f>+VLOOKUP(base[[#This Row],[key]],Tabla2[[key]:[Homologado]],4,0)</f>
        <v>Egresado(a)</v>
      </c>
    </row>
    <row r="2160" spans="1:4" x14ac:dyDescent="0.3">
      <c r="A2160" t="s">
        <v>933</v>
      </c>
      <c r="B2160" t="s">
        <v>28607</v>
      </c>
      <c r="C2160">
        <f t="shared" si="33"/>
        <v>3</v>
      </c>
      <c r="D2160" t="str">
        <f>+VLOOKUP(base[[#This Row],[key]],Tabla2[[key]:[Homologado]],4,0)</f>
        <v>Egresado(a)</v>
      </c>
    </row>
    <row r="2161" spans="1:4" x14ac:dyDescent="0.3">
      <c r="A2161" t="s">
        <v>934</v>
      </c>
      <c r="B2161" t="s">
        <v>28607</v>
      </c>
      <c r="C2161">
        <f t="shared" si="33"/>
        <v>3</v>
      </c>
      <c r="D2161" t="str">
        <f>+VLOOKUP(base[[#This Row],[key]],Tabla2[[key]:[Homologado]],4,0)</f>
        <v>Egresado(a)</v>
      </c>
    </row>
    <row r="2162" spans="1:4" x14ac:dyDescent="0.3">
      <c r="A2162" t="s">
        <v>935</v>
      </c>
      <c r="B2162" t="s">
        <v>28607</v>
      </c>
      <c r="C2162">
        <f t="shared" si="33"/>
        <v>3</v>
      </c>
      <c r="D2162" t="str">
        <f>+VLOOKUP(base[[#This Row],[key]],Tabla2[[key]:[Homologado]],4,0)</f>
        <v>Egresado(a)</v>
      </c>
    </row>
    <row r="2163" spans="1:4" x14ac:dyDescent="0.3">
      <c r="A2163" t="s">
        <v>936</v>
      </c>
      <c r="B2163" t="s">
        <v>28607</v>
      </c>
      <c r="C2163">
        <f t="shared" si="33"/>
        <v>3</v>
      </c>
      <c r="D2163" t="str">
        <f>+VLOOKUP(base[[#This Row],[key]],Tabla2[[key]:[Homologado]],4,0)</f>
        <v>Egresado(a)</v>
      </c>
    </row>
    <row r="2164" spans="1:4" x14ac:dyDescent="0.3">
      <c r="A2164" t="s">
        <v>937</v>
      </c>
      <c r="B2164" t="s">
        <v>28607</v>
      </c>
      <c r="C2164">
        <f t="shared" si="33"/>
        <v>3</v>
      </c>
      <c r="D2164" t="str">
        <f>+VLOOKUP(base[[#This Row],[key]],Tabla2[[key]:[Homologado]],4,0)</f>
        <v>Egresado(a)</v>
      </c>
    </row>
    <row r="2165" spans="1:4" x14ac:dyDescent="0.3">
      <c r="A2165" t="s">
        <v>938</v>
      </c>
      <c r="B2165" t="s">
        <v>28607</v>
      </c>
      <c r="C2165">
        <f t="shared" si="33"/>
        <v>3</v>
      </c>
      <c r="D2165" t="str">
        <f>+VLOOKUP(base[[#This Row],[key]],Tabla2[[key]:[Homologado]],4,0)</f>
        <v>Egresado(a)</v>
      </c>
    </row>
    <row r="2166" spans="1:4" x14ac:dyDescent="0.3">
      <c r="A2166" t="s">
        <v>939</v>
      </c>
      <c r="B2166" t="s">
        <v>28607</v>
      </c>
      <c r="C2166">
        <f t="shared" si="33"/>
        <v>3</v>
      </c>
      <c r="D2166" t="str">
        <f>+VLOOKUP(base[[#This Row],[key]],Tabla2[[key]:[Homologado]],4,0)</f>
        <v>Egresado(a)</v>
      </c>
    </row>
    <row r="2167" spans="1:4" x14ac:dyDescent="0.3">
      <c r="A2167" t="s">
        <v>940</v>
      </c>
      <c r="B2167" t="s">
        <v>28607</v>
      </c>
      <c r="C2167">
        <f t="shared" si="33"/>
        <v>3</v>
      </c>
      <c r="D2167" t="str">
        <f>+VLOOKUP(base[[#This Row],[key]],Tabla2[[key]:[Homologado]],4,0)</f>
        <v>Egresado(a)</v>
      </c>
    </row>
    <row r="2168" spans="1:4" x14ac:dyDescent="0.3">
      <c r="A2168" t="s">
        <v>941</v>
      </c>
      <c r="B2168" t="s">
        <v>28607</v>
      </c>
      <c r="C2168">
        <f t="shared" si="33"/>
        <v>3</v>
      </c>
      <c r="D2168" t="str">
        <f>+VLOOKUP(base[[#This Row],[key]],Tabla2[[key]:[Homologado]],4,0)</f>
        <v>Egresado(a)</v>
      </c>
    </row>
    <row r="2169" spans="1:4" x14ac:dyDescent="0.3">
      <c r="A2169" t="s">
        <v>942</v>
      </c>
      <c r="B2169" t="s">
        <v>28607</v>
      </c>
      <c r="C2169">
        <f t="shared" si="33"/>
        <v>3</v>
      </c>
      <c r="D2169" t="str">
        <f>+VLOOKUP(base[[#This Row],[key]],Tabla2[[key]:[Homologado]],4,0)</f>
        <v>Egresado(a)</v>
      </c>
    </row>
    <row r="2170" spans="1:4" x14ac:dyDescent="0.3">
      <c r="A2170" t="s">
        <v>943</v>
      </c>
      <c r="B2170" t="s">
        <v>28607</v>
      </c>
      <c r="C2170">
        <f t="shared" si="33"/>
        <v>3</v>
      </c>
      <c r="D2170" t="str">
        <f>+VLOOKUP(base[[#This Row],[key]],Tabla2[[key]:[Homologado]],4,0)</f>
        <v>Egresado(a)</v>
      </c>
    </row>
    <row r="2171" spans="1:4" x14ac:dyDescent="0.3">
      <c r="A2171" t="s">
        <v>944</v>
      </c>
      <c r="B2171" t="s">
        <v>28607</v>
      </c>
      <c r="C2171">
        <f t="shared" si="33"/>
        <v>3</v>
      </c>
      <c r="D2171" t="str">
        <f>+VLOOKUP(base[[#This Row],[key]],Tabla2[[key]:[Homologado]],4,0)</f>
        <v>Egresado(a)</v>
      </c>
    </row>
    <row r="2172" spans="1:4" x14ac:dyDescent="0.3">
      <c r="A2172" t="s">
        <v>945</v>
      </c>
      <c r="B2172" t="s">
        <v>28607</v>
      </c>
      <c r="C2172">
        <f t="shared" si="33"/>
        <v>3</v>
      </c>
      <c r="D2172" t="str">
        <f>+VLOOKUP(base[[#This Row],[key]],Tabla2[[key]:[Homologado]],4,0)</f>
        <v>Egresado(a)</v>
      </c>
    </row>
    <row r="2173" spans="1:4" x14ac:dyDescent="0.3">
      <c r="A2173" t="s">
        <v>946</v>
      </c>
      <c r="B2173" t="s">
        <v>28607</v>
      </c>
      <c r="C2173">
        <f t="shared" si="33"/>
        <v>3</v>
      </c>
      <c r="D2173" t="str">
        <f>+VLOOKUP(base[[#This Row],[key]],Tabla2[[key]:[Homologado]],4,0)</f>
        <v>Egresado(a)</v>
      </c>
    </row>
    <row r="2174" spans="1:4" x14ac:dyDescent="0.3">
      <c r="A2174" t="s">
        <v>947</v>
      </c>
      <c r="B2174" t="s">
        <v>28607</v>
      </c>
      <c r="C2174">
        <f t="shared" si="33"/>
        <v>3</v>
      </c>
      <c r="D2174" t="str">
        <f>+VLOOKUP(base[[#This Row],[key]],Tabla2[[key]:[Homologado]],4,0)</f>
        <v>Egresado(a)</v>
      </c>
    </row>
    <row r="2175" spans="1:4" x14ac:dyDescent="0.3">
      <c r="A2175" t="s">
        <v>948</v>
      </c>
      <c r="B2175" t="s">
        <v>28607</v>
      </c>
      <c r="C2175">
        <f t="shared" si="33"/>
        <v>3</v>
      </c>
      <c r="D2175" t="str">
        <f>+VLOOKUP(base[[#This Row],[key]],Tabla2[[key]:[Homologado]],4,0)</f>
        <v>Egresado(a)</v>
      </c>
    </row>
    <row r="2176" spans="1:4" x14ac:dyDescent="0.3">
      <c r="A2176" t="s">
        <v>949</v>
      </c>
      <c r="B2176" t="s">
        <v>28607</v>
      </c>
      <c r="C2176">
        <f t="shared" si="33"/>
        <v>3</v>
      </c>
      <c r="D2176" t="str">
        <f>+VLOOKUP(base[[#This Row],[key]],Tabla2[[key]:[Homologado]],4,0)</f>
        <v>Egresado(a)</v>
      </c>
    </row>
    <row r="2177" spans="1:4" x14ac:dyDescent="0.3">
      <c r="A2177" t="s">
        <v>950</v>
      </c>
      <c r="B2177" t="s">
        <v>28607</v>
      </c>
      <c r="C2177">
        <f t="shared" si="33"/>
        <v>3</v>
      </c>
      <c r="D2177" t="str">
        <f>+VLOOKUP(base[[#This Row],[key]],Tabla2[[key]:[Homologado]],4,0)</f>
        <v>Egresado(a)</v>
      </c>
    </row>
    <row r="2178" spans="1:4" x14ac:dyDescent="0.3">
      <c r="A2178" t="s">
        <v>951</v>
      </c>
      <c r="B2178" t="s">
        <v>28607</v>
      </c>
      <c r="C2178">
        <f t="shared" si="33"/>
        <v>3</v>
      </c>
      <c r="D2178" t="str">
        <f>+VLOOKUP(base[[#This Row],[key]],Tabla2[[key]:[Homologado]],4,0)</f>
        <v>Egresado(a)</v>
      </c>
    </row>
    <row r="2179" spans="1:4" x14ac:dyDescent="0.3">
      <c r="A2179" t="s">
        <v>952</v>
      </c>
      <c r="B2179" t="s">
        <v>28607</v>
      </c>
      <c r="C2179">
        <f t="shared" si="33"/>
        <v>3</v>
      </c>
      <c r="D2179" t="str">
        <f>+VLOOKUP(base[[#This Row],[key]],Tabla2[[key]:[Homologado]],4,0)</f>
        <v>Egresado(a)</v>
      </c>
    </row>
    <row r="2180" spans="1:4" x14ac:dyDescent="0.3">
      <c r="A2180" t="s">
        <v>953</v>
      </c>
      <c r="B2180" t="s">
        <v>28607</v>
      </c>
      <c r="C2180">
        <f t="shared" ref="C2180:C2243" si="34">+IF(B2180=B2179,C2179,C2179+1)</f>
        <v>3</v>
      </c>
      <c r="D2180" t="str">
        <f>+VLOOKUP(base[[#This Row],[key]],Tabla2[[key]:[Homologado]],4,0)</f>
        <v>Egresado(a)</v>
      </c>
    </row>
    <row r="2181" spans="1:4" x14ac:dyDescent="0.3">
      <c r="A2181" t="s">
        <v>954</v>
      </c>
      <c r="B2181" t="s">
        <v>28607</v>
      </c>
      <c r="C2181">
        <f t="shared" si="34"/>
        <v>3</v>
      </c>
      <c r="D2181" t="str">
        <f>+VLOOKUP(base[[#This Row],[key]],Tabla2[[key]:[Homologado]],4,0)</f>
        <v>Egresado(a)</v>
      </c>
    </row>
    <row r="2182" spans="1:4" x14ac:dyDescent="0.3">
      <c r="A2182" t="s">
        <v>955</v>
      </c>
      <c r="B2182" t="s">
        <v>28607</v>
      </c>
      <c r="C2182">
        <f t="shared" si="34"/>
        <v>3</v>
      </c>
      <c r="D2182" t="str">
        <f>+VLOOKUP(base[[#This Row],[key]],Tabla2[[key]:[Homologado]],4,0)</f>
        <v>Egresado(a)</v>
      </c>
    </row>
    <row r="2183" spans="1:4" x14ac:dyDescent="0.3">
      <c r="A2183" t="s">
        <v>956</v>
      </c>
      <c r="B2183" t="s">
        <v>28607</v>
      </c>
      <c r="C2183">
        <f t="shared" si="34"/>
        <v>3</v>
      </c>
      <c r="D2183" t="str">
        <f>+VLOOKUP(base[[#This Row],[key]],Tabla2[[key]:[Homologado]],4,0)</f>
        <v>Egresado(a)</v>
      </c>
    </row>
    <row r="2184" spans="1:4" x14ac:dyDescent="0.3">
      <c r="A2184" t="s">
        <v>957</v>
      </c>
      <c r="B2184" t="s">
        <v>28607</v>
      </c>
      <c r="C2184">
        <f t="shared" si="34"/>
        <v>3</v>
      </c>
      <c r="D2184" t="str">
        <f>+VLOOKUP(base[[#This Row],[key]],Tabla2[[key]:[Homologado]],4,0)</f>
        <v>Egresado(a)</v>
      </c>
    </row>
    <row r="2185" spans="1:4" x14ac:dyDescent="0.3">
      <c r="A2185" t="s">
        <v>958</v>
      </c>
      <c r="B2185" t="s">
        <v>28607</v>
      </c>
      <c r="C2185">
        <f t="shared" si="34"/>
        <v>3</v>
      </c>
      <c r="D2185" t="str">
        <f>+VLOOKUP(base[[#This Row],[key]],Tabla2[[key]:[Homologado]],4,0)</f>
        <v>Egresado(a)</v>
      </c>
    </row>
    <row r="2186" spans="1:4" x14ac:dyDescent="0.3">
      <c r="A2186" t="s">
        <v>959</v>
      </c>
      <c r="B2186" t="s">
        <v>28607</v>
      </c>
      <c r="C2186">
        <f t="shared" si="34"/>
        <v>3</v>
      </c>
      <c r="D2186" t="str">
        <f>+VLOOKUP(base[[#This Row],[key]],Tabla2[[key]:[Homologado]],4,0)</f>
        <v>Egresado(a)</v>
      </c>
    </row>
    <row r="2187" spans="1:4" x14ac:dyDescent="0.3">
      <c r="A2187" t="s">
        <v>960</v>
      </c>
      <c r="B2187" t="s">
        <v>28607</v>
      </c>
      <c r="C2187">
        <f t="shared" si="34"/>
        <v>3</v>
      </c>
      <c r="D2187" t="str">
        <f>+VLOOKUP(base[[#This Row],[key]],Tabla2[[key]:[Homologado]],4,0)</f>
        <v>Egresado(a)</v>
      </c>
    </row>
    <row r="2188" spans="1:4" x14ac:dyDescent="0.3">
      <c r="A2188" t="s">
        <v>961</v>
      </c>
      <c r="B2188" t="s">
        <v>28607</v>
      </c>
      <c r="C2188">
        <f t="shared" si="34"/>
        <v>3</v>
      </c>
      <c r="D2188" t="str">
        <f>+VLOOKUP(base[[#This Row],[key]],Tabla2[[key]:[Homologado]],4,0)</f>
        <v>Egresado(a)</v>
      </c>
    </row>
    <row r="2189" spans="1:4" x14ac:dyDescent="0.3">
      <c r="A2189" t="s">
        <v>962</v>
      </c>
      <c r="B2189" t="s">
        <v>28607</v>
      </c>
      <c r="C2189">
        <f t="shared" si="34"/>
        <v>3</v>
      </c>
      <c r="D2189" t="str">
        <f>+VLOOKUP(base[[#This Row],[key]],Tabla2[[key]:[Homologado]],4,0)</f>
        <v>Egresado(a)</v>
      </c>
    </row>
    <row r="2190" spans="1:4" x14ac:dyDescent="0.3">
      <c r="A2190" t="s">
        <v>963</v>
      </c>
      <c r="B2190" t="s">
        <v>28607</v>
      </c>
      <c r="C2190">
        <f t="shared" si="34"/>
        <v>3</v>
      </c>
      <c r="D2190" t="str">
        <f>+VLOOKUP(base[[#This Row],[key]],Tabla2[[key]:[Homologado]],4,0)</f>
        <v>Egresado(a)</v>
      </c>
    </row>
    <row r="2191" spans="1:4" x14ac:dyDescent="0.3">
      <c r="A2191" t="s">
        <v>964</v>
      </c>
      <c r="B2191" t="s">
        <v>28607</v>
      </c>
      <c r="C2191">
        <f t="shared" si="34"/>
        <v>3</v>
      </c>
      <c r="D2191" t="str">
        <f>+VLOOKUP(base[[#This Row],[key]],Tabla2[[key]:[Homologado]],4,0)</f>
        <v>Egresado(a)</v>
      </c>
    </row>
    <row r="2192" spans="1:4" x14ac:dyDescent="0.3">
      <c r="A2192" t="s">
        <v>965</v>
      </c>
      <c r="B2192" t="s">
        <v>28607</v>
      </c>
      <c r="C2192">
        <f t="shared" si="34"/>
        <v>3</v>
      </c>
      <c r="D2192" t="str">
        <f>+VLOOKUP(base[[#This Row],[key]],Tabla2[[key]:[Homologado]],4,0)</f>
        <v>Egresado(a)</v>
      </c>
    </row>
    <row r="2193" spans="1:4" x14ac:dyDescent="0.3">
      <c r="A2193" t="s">
        <v>966</v>
      </c>
      <c r="B2193" t="s">
        <v>28607</v>
      </c>
      <c r="C2193">
        <f t="shared" si="34"/>
        <v>3</v>
      </c>
      <c r="D2193" t="str">
        <f>+VLOOKUP(base[[#This Row],[key]],Tabla2[[key]:[Homologado]],4,0)</f>
        <v>Egresado(a)</v>
      </c>
    </row>
    <row r="2194" spans="1:4" x14ac:dyDescent="0.3">
      <c r="A2194" t="s">
        <v>967</v>
      </c>
      <c r="B2194" t="s">
        <v>28607</v>
      </c>
      <c r="C2194">
        <f t="shared" si="34"/>
        <v>3</v>
      </c>
      <c r="D2194" t="str">
        <f>+VLOOKUP(base[[#This Row],[key]],Tabla2[[key]:[Homologado]],4,0)</f>
        <v>Egresado(a)</v>
      </c>
    </row>
    <row r="2195" spans="1:4" x14ac:dyDescent="0.3">
      <c r="A2195" t="s">
        <v>968</v>
      </c>
      <c r="B2195" t="s">
        <v>28607</v>
      </c>
      <c r="C2195">
        <f t="shared" si="34"/>
        <v>3</v>
      </c>
      <c r="D2195" t="str">
        <f>+VLOOKUP(base[[#This Row],[key]],Tabla2[[key]:[Homologado]],4,0)</f>
        <v>Egresado(a)</v>
      </c>
    </row>
    <row r="2196" spans="1:4" x14ac:dyDescent="0.3">
      <c r="A2196" t="s">
        <v>969</v>
      </c>
      <c r="B2196" t="s">
        <v>28607</v>
      </c>
      <c r="C2196">
        <f t="shared" si="34"/>
        <v>3</v>
      </c>
      <c r="D2196" t="str">
        <f>+VLOOKUP(base[[#This Row],[key]],Tabla2[[key]:[Homologado]],4,0)</f>
        <v>Egresado(a)</v>
      </c>
    </row>
    <row r="2197" spans="1:4" x14ac:dyDescent="0.3">
      <c r="A2197" t="s">
        <v>970</v>
      </c>
      <c r="B2197" t="s">
        <v>28607</v>
      </c>
      <c r="C2197">
        <f t="shared" si="34"/>
        <v>3</v>
      </c>
      <c r="D2197" t="str">
        <f>+VLOOKUP(base[[#This Row],[key]],Tabla2[[key]:[Homologado]],4,0)</f>
        <v>Egresado(a)</v>
      </c>
    </row>
    <row r="2198" spans="1:4" x14ac:dyDescent="0.3">
      <c r="A2198" t="s">
        <v>971</v>
      </c>
      <c r="B2198" t="s">
        <v>28607</v>
      </c>
      <c r="C2198">
        <f t="shared" si="34"/>
        <v>3</v>
      </c>
      <c r="D2198" t="str">
        <f>+VLOOKUP(base[[#This Row],[key]],Tabla2[[key]:[Homologado]],4,0)</f>
        <v>Egresado(a)</v>
      </c>
    </row>
    <row r="2199" spans="1:4" x14ac:dyDescent="0.3">
      <c r="A2199" t="s">
        <v>972</v>
      </c>
      <c r="B2199" t="s">
        <v>28607</v>
      </c>
      <c r="C2199">
        <f t="shared" si="34"/>
        <v>3</v>
      </c>
      <c r="D2199" t="str">
        <f>+VLOOKUP(base[[#This Row],[key]],Tabla2[[key]:[Homologado]],4,0)</f>
        <v>Egresado(a)</v>
      </c>
    </row>
    <row r="2200" spans="1:4" x14ac:dyDescent="0.3">
      <c r="A2200" t="s">
        <v>974</v>
      </c>
      <c r="B2200" t="s">
        <v>28607</v>
      </c>
      <c r="C2200">
        <f t="shared" si="34"/>
        <v>3</v>
      </c>
      <c r="D2200" t="str">
        <f>+VLOOKUP(base[[#This Row],[key]],Tabla2[[key]:[Homologado]],4,0)</f>
        <v>Egresado(a)</v>
      </c>
    </row>
    <row r="2201" spans="1:4" x14ac:dyDescent="0.3">
      <c r="A2201" t="s">
        <v>975</v>
      </c>
      <c r="B2201" t="s">
        <v>28607</v>
      </c>
      <c r="C2201">
        <f t="shared" si="34"/>
        <v>3</v>
      </c>
      <c r="D2201" t="str">
        <f>+VLOOKUP(base[[#This Row],[key]],Tabla2[[key]:[Homologado]],4,0)</f>
        <v>Egresado(a)</v>
      </c>
    </row>
    <row r="2202" spans="1:4" x14ac:dyDescent="0.3">
      <c r="A2202" t="s">
        <v>976</v>
      </c>
      <c r="B2202" t="s">
        <v>28607</v>
      </c>
      <c r="C2202">
        <f t="shared" si="34"/>
        <v>3</v>
      </c>
      <c r="D2202" t="str">
        <f>+VLOOKUP(base[[#This Row],[key]],Tabla2[[key]:[Homologado]],4,0)</f>
        <v>Egresado(a)</v>
      </c>
    </row>
    <row r="2203" spans="1:4" x14ac:dyDescent="0.3">
      <c r="A2203" t="s">
        <v>977</v>
      </c>
      <c r="B2203" t="s">
        <v>28607</v>
      </c>
      <c r="C2203">
        <f t="shared" si="34"/>
        <v>3</v>
      </c>
      <c r="D2203" t="str">
        <f>+VLOOKUP(base[[#This Row],[key]],Tabla2[[key]:[Homologado]],4,0)</f>
        <v>Egresado(a)</v>
      </c>
    </row>
    <row r="2204" spans="1:4" x14ac:dyDescent="0.3">
      <c r="A2204" t="s">
        <v>978</v>
      </c>
      <c r="B2204" t="s">
        <v>28607</v>
      </c>
      <c r="C2204">
        <f t="shared" si="34"/>
        <v>3</v>
      </c>
      <c r="D2204" t="str">
        <f>+VLOOKUP(base[[#This Row],[key]],Tabla2[[key]:[Homologado]],4,0)</f>
        <v>Egresado(a)</v>
      </c>
    </row>
    <row r="2205" spans="1:4" x14ac:dyDescent="0.3">
      <c r="A2205" t="s">
        <v>979</v>
      </c>
      <c r="B2205" t="s">
        <v>28607</v>
      </c>
      <c r="C2205">
        <f t="shared" si="34"/>
        <v>3</v>
      </c>
      <c r="D2205" t="str">
        <f>+VLOOKUP(base[[#This Row],[key]],Tabla2[[key]:[Homologado]],4,0)</f>
        <v>Egresado(a)</v>
      </c>
    </row>
    <row r="2206" spans="1:4" x14ac:dyDescent="0.3">
      <c r="A2206" t="s">
        <v>980</v>
      </c>
      <c r="B2206" t="s">
        <v>28607</v>
      </c>
      <c r="C2206">
        <f t="shared" si="34"/>
        <v>3</v>
      </c>
      <c r="D2206" t="str">
        <f>+VLOOKUP(base[[#This Row],[key]],Tabla2[[key]:[Homologado]],4,0)</f>
        <v>Egresado(a)</v>
      </c>
    </row>
    <row r="2207" spans="1:4" x14ac:dyDescent="0.3">
      <c r="A2207" t="s">
        <v>981</v>
      </c>
      <c r="B2207" t="s">
        <v>28607</v>
      </c>
      <c r="C2207">
        <f t="shared" si="34"/>
        <v>3</v>
      </c>
      <c r="D2207" t="str">
        <f>+VLOOKUP(base[[#This Row],[key]],Tabla2[[key]:[Homologado]],4,0)</f>
        <v>Egresado(a)</v>
      </c>
    </row>
    <row r="2208" spans="1:4" x14ac:dyDescent="0.3">
      <c r="A2208" t="s">
        <v>982</v>
      </c>
      <c r="B2208" t="s">
        <v>28607</v>
      </c>
      <c r="C2208">
        <f t="shared" si="34"/>
        <v>3</v>
      </c>
      <c r="D2208" t="str">
        <f>+VLOOKUP(base[[#This Row],[key]],Tabla2[[key]:[Homologado]],4,0)</f>
        <v>Egresado(a)</v>
      </c>
    </row>
    <row r="2209" spans="1:4" x14ac:dyDescent="0.3">
      <c r="A2209" t="s">
        <v>983</v>
      </c>
      <c r="B2209" t="s">
        <v>28607</v>
      </c>
      <c r="C2209">
        <f t="shared" si="34"/>
        <v>3</v>
      </c>
      <c r="D2209" t="str">
        <f>+VLOOKUP(base[[#This Row],[key]],Tabla2[[key]:[Homologado]],4,0)</f>
        <v>Egresado(a)</v>
      </c>
    </row>
    <row r="2210" spans="1:4" x14ac:dyDescent="0.3">
      <c r="A2210" t="s">
        <v>984</v>
      </c>
      <c r="B2210" t="s">
        <v>28607</v>
      </c>
      <c r="C2210">
        <f t="shared" si="34"/>
        <v>3</v>
      </c>
      <c r="D2210" t="str">
        <f>+VLOOKUP(base[[#This Row],[key]],Tabla2[[key]:[Homologado]],4,0)</f>
        <v>Egresado(a)</v>
      </c>
    </row>
    <row r="2211" spans="1:4" x14ac:dyDescent="0.3">
      <c r="A2211" t="s">
        <v>985</v>
      </c>
      <c r="B2211" t="s">
        <v>28607</v>
      </c>
      <c r="C2211">
        <f t="shared" si="34"/>
        <v>3</v>
      </c>
      <c r="D2211" t="str">
        <f>+VLOOKUP(base[[#This Row],[key]],Tabla2[[key]:[Homologado]],4,0)</f>
        <v>Egresado(a)</v>
      </c>
    </row>
    <row r="2212" spans="1:4" x14ac:dyDescent="0.3">
      <c r="A2212" t="s">
        <v>986</v>
      </c>
      <c r="B2212" t="s">
        <v>28607</v>
      </c>
      <c r="C2212">
        <f t="shared" si="34"/>
        <v>3</v>
      </c>
      <c r="D2212" t="str">
        <f>+VLOOKUP(base[[#This Row],[key]],Tabla2[[key]:[Homologado]],4,0)</f>
        <v>Egresado(a)</v>
      </c>
    </row>
    <row r="2213" spans="1:4" x14ac:dyDescent="0.3">
      <c r="A2213" t="s">
        <v>987</v>
      </c>
      <c r="B2213" t="s">
        <v>28607</v>
      </c>
      <c r="C2213">
        <f t="shared" si="34"/>
        <v>3</v>
      </c>
      <c r="D2213" t="str">
        <f>+VLOOKUP(base[[#This Row],[key]],Tabla2[[key]:[Homologado]],4,0)</f>
        <v>Egresado(a)</v>
      </c>
    </row>
    <row r="2214" spans="1:4" x14ac:dyDescent="0.3">
      <c r="A2214" t="s">
        <v>988</v>
      </c>
      <c r="B2214" t="s">
        <v>28607</v>
      </c>
      <c r="C2214">
        <f t="shared" si="34"/>
        <v>3</v>
      </c>
      <c r="D2214" t="str">
        <f>+VLOOKUP(base[[#This Row],[key]],Tabla2[[key]:[Homologado]],4,0)</f>
        <v>Egresado(a)</v>
      </c>
    </row>
    <row r="2215" spans="1:4" x14ac:dyDescent="0.3">
      <c r="A2215" t="s">
        <v>990</v>
      </c>
      <c r="B2215" t="s">
        <v>28607</v>
      </c>
      <c r="C2215">
        <f t="shared" si="34"/>
        <v>3</v>
      </c>
      <c r="D2215" t="str">
        <f>+VLOOKUP(base[[#This Row],[key]],Tabla2[[key]:[Homologado]],4,0)</f>
        <v>Egresado(a)</v>
      </c>
    </row>
    <row r="2216" spans="1:4" x14ac:dyDescent="0.3">
      <c r="A2216" t="s">
        <v>991</v>
      </c>
      <c r="B2216" t="s">
        <v>28607</v>
      </c>
      <c r="C2216">
        <f t="shared" si="34"/>
        <v>3</v>
      </c>
      <c r="D2216" t="str">
        <f>+VLOOKUP(base[[#This Row],[key]],Tabla2[[key]:[Homologado]],4,0)</f>
        <v>Egresado(a)</v>
      </c>
    </row>
    <row r="2217" spans="1:4" x14ac:dyDescent="0.3">
      <c r="A2217" t="s">
        <v>992</v>
      </c>
      <c r="B2217" t="s">
        <v>28607</v>
      </c>
      <c r="C2217">
        <f t="shared" si="34"/>
        <v>3</v>
      </c>
      <c r="D2217" t="str">
        <f>+VLOOKUP(base[[#This Row],[key]],Tabla2[[key]:[Homologado]],4,0)</f>
        <v>Egresado(a)</v>
      </c>
    </row>
    <row r="2218" spans="1:4" x14ac:dyDescent="0.3">
      <c r="A2218" t="s">
        <v>993</v>
      </c>
      <c r="B2218" t="s">
        <v>28607</v>
      </c>
      <c r="C2218">
        <f t="shared" si="34"/>
        <v>3</v>
      </c>
      <c r="D2218" t="str">
        <f>+VLOOKUP(base[[#This Row],[key]],Tabla2[[key]:[Homologado]],4,0)</f>
        <v>Egresado(a)</v>
      </c>
    </row>
    <row r="2219" spans="1:4" x14ac:dyDescent="0.3">
      <c r="A2219" t="s">
        <v>994</v>
      </c>
      <c r="B2219" t="s">
        <v>28607</v>
      </c>
      <c r="C2219">
        <f t="shared" si="34"/>
        <v>3</v>
      </c>
      <c r="D2219" t="str">
        <f>+VLOOKUP(base[[#This Row],[key]],Tabla2[[key]:[Homologado]],4,0)</f>
        <v>Egresado(a)</v>
      </c>
    </row>
    <row r="2220" spans="1:4" x14ac:dyDescent="0.3">
      <c r="A2220" t="s">
        <v>995</v>
      </c>
      <c r="B2220" t="s">
        <v>28607</v>
      </c>
      <c r="C2220">
        <f t="shared" si="34"/>
        <v>3</v>
      </c>
      <c r="D2220" t="str">
        <f>+VLOOKUP(base[[#This Row],[key]],Tabla2[[key]:[Homologado]],4,0)</f>
        <v>Egresado(a)</v>
      </c>
    </row>
    <row r="2221" spans="1:4" x14ac:dyDescent="0.3">
      <c r="A2221" t="s">
        <v>996</v>
      </c>
      <c r="B2221" t="s">
        <v>28607</v>
      </c>
      <c r="C2221">
        <f t="shared" si="34"/>
        <v>3</v>
      </c>
      <c r="D2221" t="str">
        <f>+VLOOKUP(base[[#This Row],[key]],Tabla2[[key]:[Homologado]],4,0)</f>
        <v>Egresado(a)</v>
      </c>
    </row>
    <row r="2222" spans="1:4" x14ac:dyDescent="0.3">
      <c r="A2222" t="s">
        <v>997</v>
      </c>
      <c r="B2222" t="s">
        <v>28607</v>
      </c>
      <c r="C2222">
        <f t="shared" si="34"/>
        <v>3</v>
      </c>
      <c r="D2222" t="str">
        <f>+VLOOKUP(base[[#This Row],[key]],Tabla2[[key]:[Homologado]],4,0)</f>
        <v>Egresado(a)</v>
      </c>
    </row>
    <row r="2223" spans="1:4" x14ac:dyDescent="0.3">
      <c r="A2223" t="s">
        <v>998</v>
      </c>
      <c r="B2223" t="s">
        <v>28607</v>
      </c>
      <c r="C2223">
        <f t="shared" si="34"/>
        <v>3</v>
      </c>
      <c r="D2223" t="str">
        <f>+VLOOKUP(base[[#This Row],[key]],Tabla2[[key]:[Homologado]],4,0)</f>
        <v>Egresado(a)</v>
      </c>
    </row>
    <row r="2224" spans="1:4" x14ac:dyDescent="0.3">
      <c r="A2224" t="s">
        <v>999</v>
      </c>
      <c r="B2224" t="s">
        <v>28607</v>
      </c>
      <c r="C2224">
        <f t="shared" si="34"/>
        <v>3</v>
      </c>
      <c r="D2224" t="str">
        <f>+VLOOKUP(base[[#This Row],[key]],Tabla2[[key]:[Homologado]],4,0)</f>
        <v>Egresado(a)</v>
      </c>
    </row>
    <row r="2225" spans="1:4" x14ac:dyDescent="0.3">
      <c r="A2225" t="s">
        <v>1000</v>
      </c>
      <c r="B2225" t="s">
        <v>28607</v>
      </c>
      <c r="C2225">
        <f t="shared" si="34"/>
        <v>3</v>
      </c>
      <c r="D2225" t="str">
        <f>+VLOOKUP(base[[#This Row],[key]],Tabla2[[key]:[Homologado]],4,0)</f>
        <v>Egresado(a)</v>
      </c>
    </row>
    <row r="2226" spans="1:4" x14ac:dyDescent="0.3">
      <c r="A2226" t="s">
        <v>1001</v>
      </c>
      <c r="B2226" t="s">
        <v>28607</v>
      </c>
      <c r="C2226">
        <f t="shared" si="34"/>
        <v>3</v>
      </c>
      <c r="D2226" t="str">
        <f>+VLOOKUP(base[[#This Row],[key]],Tabla2[[key]:[Homologado]],4,0)</f>
        <v>Egresado(a)</v>
      </c>
    </row>
    <row r="2227" spans="1:4" x14ac:dyDescent="0.3">
      <c r="A2227" t="s">
        <v>1002</v>
      </c>
      <c r="B2227" t="s">
        <v>28607</v>
      </c>
      <c r="C2227">
        <f t="shared" si="34"/>
        <v>3</v>
      </c>
      <c r="D2227" t="str">
        <f>+VLOOKUP(base[[#This Row],[key]],Tabla2[[key]:[Homologado]],4,0)</f>
        <v>Egresado(a)</v>
      </c>
    </row>
    <row r="2228" spans="1:4" x14ac:dyDescent="0.3">
      <c r="A2228" t="s">
        <v>1003</v>
      </c>
      <c r="B2228" t="s">
        <v>28607</v>
      </c>
      <c r="C2228">
        <f t="shared" si="34"/>
        <v>3</v>
      </c>
      <c r="D2228" t="str">
        <f>+VLOOKUP(base[[#This Row],[key]],Tabla2[[key]:[Homologado]],4,0)</f>
        <v>Egresado(a)</v>
      </c>
    </row>
    <row r="2229" spans="1:4" x14ac:dyDescent="0.3">
      <c r="A2229" t="s">
        <v>1004</v>
      </c>
      <c r="B2229" t="s">
        <v>28607</v>
      </c>
      <c r="C2229">
        <f t="shared" si="34"/>
        <v>3</v>
      </c>
      <c r="D2229" t="str">
        <f>+VLOOKUP(base[[#This Row],[key]],Tabla2[[key]:[Homologado]],4,0)</f>
        <v>Egresado(a)</v>
      </c>
    </row>
    <row r="2230" spans="1:4" x14ac:dyDescent="0.3">
      <c r="A2230" t="s">
        <v>1005</v>
      </c>
      <c r="B2230" t="s">
        <v>28607</v>
      </c>
      <c r="C2230">
        <f t="shared" si="34"/>
        <v>3</v>
      </c>
      <c r="D2230" t="str">
        <f>+VLOOKUP(base[[#This Row],[key]],Tabla2[[key]:[Homologado]],4,0)</f>
        <v>Egresado(a)</v>
      </c>
    </row>
    <row r="2231" spans="1:4" x14ac:dyDescent="0.3">
      <c r="A2231" t="s">
        <v>1006</v>
      </c>
      <c r="B2231" t="s">
        <v>28607</v>
      </c>
      <c r="C2231">
        <f t="shared" si="34"/>
        <v>3</v>
      </c>
      <c r="D2231" t="str">
        <f>+VLOOKUP(base[[#This Row],[key]],Tabla2[[key]:[Homologado]],4,0)</f>
        <v>Egresado(a)</v>
      </c>
    </row>
    <row r="2232" spans="1:4" x14ac:dyDescent="0.3">
      <c r="A2232" t="s">
        <v>1007</v>
      </c>
      <c r="B2232" t="s">
        <v>28607</v>
      </c>
      <c r="C2232">
        <f t="shared" si="34"/>
        <v>3</v>
      </c>
      <c r="D2232" t="str">
        <f>+VLOOKUP(base[[#This Row],[key]],Tabla2[[key]:[Homologado]],4,0)</f>
        <v>Egresado(a)</v>
      </c>
    </row>
    <row r="2233" spans="1:4" x14ac:dyDescent="0.3">
      <c r="A2233" t="s">
        <v>1008</v>
      </c>
      <c r="B2233" t="s">
        <v>28607</v>
      </c>
      <c r="C2233">
        <f t="shared" si="34"/>
        <v>3</v>
      </c>
      <c r="D2233" t="str">
        <f>+VLOOKUP(base[[#This Row],[key]],Tabla2[[key]:[Homologado]],4,0)</f>
        <v>Egresado(a)</v>
      </c>
    </row>
    <row r="2234" spans="1:4" x14ac:dyDescent="0.3">
      <c r="A2234" t="s">
        <v>1009</v>
      </c>
      <c r="B2234" t="s">
        <v>28607</v>
      </c>
      <c r="C2234">
        <f t="shared" si="34"/>
        <v>3</v>
      </c>
      <c r="D2234" t="str">
        <f>+VLOOKUP(base[[#This Row],[key]],Tabla2[[key]:[Homologado]],4,0)</f>
        <v>Egresado(a)</v>
      </c>
    </row>
    <row r="2235" spans="1:4" x14ac:dyDescent="0.3">
      <c r="A2235" t="s">
        <v>1010</v>
      </c>
      <c r="B2235" t="s">
        <v>28607</v>
      </c>
      <c r="C2235">
        <f t="shared" si="34"/>
        <v>3</v>
      </c>
      <c r="D2235" t="str">
        <f>+VLOOKUP(base[[#This Row],[key]],Tabla2[[key]:[Homologado]],4,0)</f>
        <v>Egresado(a)</v>
      </c>
    </row>
    <row r="2236" spans="1:4" x14ac:dyDescent="0.3">
      <c r="A2236" t="s">
        <v>1011</v>
      </c>
      <c r="B2236" t="s">
        <v>28607</v>
      </c>
      <c r="C2236">
        <f t="shared" si="34"/>
        <v>3</v>
      </c>
      <c r="D2236" t="str">
        <f>+VLOOKUP(base[[#This Row],[key]],Tabla2[[key]:[Homologado]],4,0)</f>
        <v>Egresado(a)</v>
      </c>
    </row>
    <row r="2237" spans="1:4" x14ac:dyDescent="0.3">
      <c r="A2237" t="s">
        <v>1012</v>
      </c>
      <c r="B2237" t="s">
        <v>28607</v>
      </c>
      <c r="C2237">
        <f t="shared" si="34"/>
        <v>3</v>
      </c>
      <c r="D2237" t="str">
        <f>+VLOOKUP(base[[#This Row],[key]],Tabla2[[key]:[Homologado]],4,0)</f>
        <v>Egresado(a)</v>
      </c>
    </row>
    <row r="2238" spans="1:4" x14ac:dyDescent="0.3">
      <c r="A2238" t="s">
        <v>1013</v>
      </c>
      <c r="B2238" t="s">
        <v>28607</v>
      </c>
      <c r="C2238">
        <f t="shared" si="34"/>
        <v>3</v>
      </c>
      <c r="D2238" t="str">
        <f>+VLOOKUP(base[[#This Row],[key]],Tabla2[[key]:[Homologado]],4,0)</f>
        <v>Egresado(a)</v>
      </c>
    </row>
    <row r="2239" spans="1:4" x14ac:dyDescent="0.3">
      <c r="A2239" t="s">
        <v>1014</v>
      </c>
      <c r="B2239" t="s">
        <v>28607</v>
      </c>
      <c r="C2239">
        <f t="shared" si="34"/>
        <v>3</v>
      </c>
      <c r="D2239" t="str">
        <f>+VLOOKUP(base[[#This Row],[key]],Tabla2[[key]:[Homologado]],4,0)</f>
        <v>Egresado(a)</v>
      </c>
    </row>
    <row r="2240" spans="1:4" x14ac:dyDescent="0.3">
      <c r="A2240" t="s">
        <v>1015</v>
      </c>
      <c r="B2240" t="s">
        <v>28607</v>
      </c>
      <c r="C2240">
        <f t="shared" si="34"/>
        <v>3</v>
      </c>
      <c r="D2240" t="str">
        <f>+VLOOKUP(base[[#This Row],[key]],Tabla2[[key]:[Homologado]],4,0)</f>
        <v>Egresado(a)</v>
      </c>
    </row>
    <row r="2241" spans="1:4" x14ac:dyDescent="0.3">
      <c r="A2241" t="s">
        <v>1016</v>
      </c>
      <c r="B2241" t="s">
        <v>28607</v>
      </c>
      <c r="C2241">
        <f t="shared" si="34"/>
        <v>3</v>
      </c>
      <c r="D2241" t="str">
        <f>+VLOOKUP(base[[#This Row],[key]],Tabla2[[key]:[Homologado]],4,0)</f>
        <v>Egresado(a)</v>
      </c>
    </row>
    <row r="2242" spans="1:4" x14ac:dyDescent="0.3">
      <c r="A2242" t="s">
        <v>1017</v>
      </c>
      <c r="B2242" t="s">
        <v>28607</v>
      </c>
      <c r="C2242">
        <f t="shared" si="34"/>
        <v>3</v>
      </c>
      <c r="D2242" t="str">
        <f>+VLOOKUP(base[[#This Row],[key]],Tabla2[[key]:[Homologado]],4,0)</f>
        <v>Egresado(a)</v>
      </c>
    </row>
    <row r="2243" spans="1:4" x14ac:dyDescent="0.3">
      <c r="A2243" t="s">
        <v>1018</v>
      </c>
      <c r="B2243" t="s">
        <v>28607</v>
      </c>
      <c r="C2243">
        <f t="shared" si="34"/>
        <v>3</v>
      </c>
      <c r="D2243" t="str">
        <f>+VLOOKUP(base[[#This Row],[key]],Tabla2[[key]:[Homologado]],4,0)</f>
        <v>Egresado(a)</v>
      </c>
    </row>
    <row r="2244" spans="1:4" x14ac:dyDescent="0.3">
      <c r="A2244" t="s">
        <v>1019</v>
      </c>
      <c r="B2244" t="s">
        <v>28607</v>
      </c>
      <c r="C2244">
        <f t="shared" ref="C2244:C2307" si="35">+IF(B2244=B2243,C2243,C2243+1)</f>
        <v>3</v>
      </c>
      <c r="D2244" t="str">
        <f>+VLOOKUP(base[[#This Row],[key]],Tabla2[[key]:[Homologado]],4,0)</f>
        <v>Egresado(a)</v>
      </c>
    </row>
    <row r="2245" spans="1:4" x14ac:dyDescent="0.3">
      <c r="A2245" t="s">
        <v>1020</v>
      </c>
      <c r="B2245" t="s">
        <v>28607</v>
      </c>
      <c r="C2245">
        <f t="shared" si="35"/>
        <v>3</v>
      </c>
      <c r="D2245" t="str">
        <f>+VLOOKUP(base[[#This Row],[key]],Tabla2[[key]:[Homologado]],4,0)</f>
        <v>Egresado(a)</v>
      </c>
    </row>
    <row r="2246" spans="1:4" x14ac:dyDescent="0.3">
      <c r="A2246" t="s">
        <v>1021</v>
      </c>
      <c r="B2246" t="s">
        <v>28607</v>
      </c>
      <c r="C2246">
        <f t="shared" si="35"/>
        <v>3</v>
      </c>
      <c r="D2246" t="str">
        <f>+VLOOKUP(base[[#This Row],[key]],Tabla2[[key]:[Homologado]],4,0)</f>
        <v>Egresado(a)</v>
      </c>
    </row>
    <row r="2247" spans="1:4" x14ac:dyDescent="0.3">
      <c r="A2247" t="s">
        <v>1022</v>
      </c>
      <c r="B2247" t="s">
        <v>28607</v>
      </c>
      <c r="C2247">
        <f t="shared" si="35"/>
        <v>3</v>
      </c>
      <c r="D2247" t="str">
        <f>+VLOOKUP(base[[#This Row],[key]],Tabla2[[key]:[Homologado]],4,0)</f>
        <v>Egresado(a)</v>
      </c>
    </row>
    <row r="2248" spans="1:4" x14ac:dyDescent="0.3">
      <c r="A2248" t="s">
        <v>1023</v>
      </c>
      <c r="B2248" t="s">
        <v>28607</v>
      </c>
      <c r="C2248">
        <f t="shared" si="35"/>
        <v>3</v>
      </c>
      <c r="D2248" t="str">
        <f>+VLOOKUP(base[[#This Row],[key]],Tabla2[[key]:[Homologado]],4,0)</f>
        <v>Egresado(a)</v>
      </c>
    </row>
    <row r="2249" spans="1:4" x14ac:dyDescent="0.3">
      <c r="A2249" t="s">
        <v>1024</v>
      </c>
      <c r="B2249" t="s">
        <v>28607</v>
      </c>
      <c r="C2249">
        <f t="shared" si="35"/>
        <v>3</v>
      </c>
      <c r="D2249" t="str">
        <f>+VLOOKUP(base[[#This Row],[key]],Tabla2[[key]:[Homologado]],4,0)</f>
        <v>Egresado(a)</v>
      </c>
    </row>
    <row r="2250" spans="1:4" x14ac:dyDescent="0.3">
      <c r="A2250" t="s">
        <v>1025</v>
      </c>
      <c r="B2250" t="s">
        <v>28607</v>
      </c>
      <c r="C2250">
        <f t="shared" si="35"/>
        <v>3</v>
      </c>
      <c r="D2250" t="str">
        <f>+VLOOKUP(base[[#This Row],[key]],Tabla2[[key]:[Homologado]],4,0)</f>
        <v>Egresado(a)</v>
      </c>
    </row>
    <row r="2251" spans="1:4" x14ac:dyDescent="0.3">
      <c r="A2251" t="s">
        <v>1026</v>
      </c>
      <c r="B2251" t="s">
        <v>28607</v>
      </c>
      <c r="C2251">
        <f t="shared" si="35"/>
        <v>3</v>
      </c>
      <c r="D2251" t="str">
        <f>+VLOOKUP(base[[#This Row],[key]],Tabla2[[key]:[Homologado]],4,0)</f>
        <v>Egresado(a)</v>
      </c>
    </row>
    <row r="2252" spans="1:4" x14ac:dyDescent="0.3">
      <c r="A2252" t="s">
        <v>1027</v>
      </c>
      <c r="B2252" t="s">
        <v>28607</v>
      </c>
      <c r="C2252">
        <f t="shared" si="35"/>
        <v>3</v>
      </c>
      <c r="D2252" t="str">
        <f>+VLOOKUP(base[[#This Row],[key]],Tabla2[[key]:[Homologado]],4,0)</f>
        <v>Egresado(a)</v>
      </c>
    </row>
    <row r="2253" spans="1:4" x14ac:dyDescent="0.3">
      <c r="A2253" t="s">
        <v>1028</v>
      </c>
      <c r="B2253" t="s">
        <v>28607</v>
      </c>
      <c r="C2253">
        <f t="shared" si="35"/>
        <v>3</v>
      </c>
      <c r="D2253" t="str">
        <f>+VLOOKUP(base[[#This Row],[key]],Tabla2[[key]:[Homologado]],4,0)</f>
        <v>Egresado(a)</v>
      </c>
    </row>
    <row r="2254" spans="1:4" x14ac:dyDescent="0.3">
      <c r="A2254" t="s">
        <v>1029</v>
      </c>
      <c r="B2254" t="s">
        <v>28607</v>
      </c>
      <c r="C2254">
        <f t="shared" si="35"/>
        <v>3</v>
      </c>
      <c r="D2254" t="str">
        <f>+VLOOKUP(base[[#This Row],[key]],Tabla2[[key]:[Homologado]],4,0)</f>
        <v>Egresado(a)</v>
      </c>
    </row>
    <row r="2255" spans="1:4" x14ac:dyDescent="0.3">
      <c r="A2255" t="s">
        <v>1030</v>
      </c>
      <c r="B2255" t="s">
        <v>28607</v>
      </c>
      <c r="C2255">
        <f t="shared" si="35"/>
        <v>3</v>
      </c>
      <c r="D2255" t="str">
        <f>+VLOOKUP(base[[#This Row],[key]],Tabla2[[key]:[Homologado]],4,0)</f>
        <v>Egresado(a)</v>
      </c>
    </row>
    <row r="2256" spans="1:4" x14ac:dyDescent="0.3">
      <c r="A2256" t="s">
        <v>1031</v>
      </c>
      <c r="B2256" t="s">
        <v>28607</v>
      </c>
      <c r="C2256">
        <f t="shared" si="35"/>
        <v>3</v>
      </c>
      <c r="D2256" t="str">
        <f>+VLOOKUP(base[[#This Row],[key]],Tabla2[[key]:[Homologado]],4,0)</f>
        <v>Egresado(a)</v>
      </c>
    </row>
    <row r="2257" spans="1:4" x14ac:dyDescent="0.3">
      <c r="A2257" t="s">
        <v>1032</v>
      </c>
      <c r="B2257" t="s">
        <v>28607</v>
      </c>
      <c r="C2257">
        <f t="shared" si="35"/>
        <v>3</v>
      </c>
      <c r="D2257" t="str">
        <f>+VLOOKUP(base[[#This Row],[key]],Tabla2[[key]:[Homologado]],4,0)</f>
        <v>Egresado(a)</v>
      </c>
    </row>
    <row r="2258" spans="1:4" x14ac:dyDescent="0.3">
      <c r="A2258" t="s">
        <v>1033</v>
      </c>
      <c r="B2258" t="s">
        <v>28607</v>
      </c>
      <c r="C2258">
        <f t="shared" si="35"/>
        <v>3</v>
      </c>
      <c r="D2258" t="str">
        <f>+VLOOKUP(base[[#This Row],[key]],Tabla2[[key]:[Homologado]],4,0)</f>
        <v>Egresado(a)</v>
      </c>
    </row>
    <row r="2259" spans="1:4" x14ac:dyDescent="0.3">
      <c r="A2259" t="s">
        <v>1034</v>
      </c>
      <c r="B2259" t="s">
        <v>28607</v>
      </c>
      <c r="C2259">
        <f t="shared" si="35"/>
        <v>3</v>
      </c>
      <c r="D2259" t="str">
        <f>+VLOOKUP(base[[#This Row],[key]],Tabla2[[key]:[Homologado]],4,0)</f>
        <v>Egresado(a)</v>
      </c>
    </row>
    <row r="2260" spans="1:4" x14ac:dyDescent="0.3">
      <c r="A2260" t="s">
        <v>1035</v>
      </c>
      <c r="B2260" t="s">
        <v>28607</v>
      </c>
      <c r="C2260">
        <f t="shared" si="35"/>
        <v>3</v>
      </c>
      <c r="D2260" t="str">
        <f>+VLOOKUP(base[[#This Row],[key]],Tabla2[[key]:[Homologado]],4,0)</f>
        <v>Egresado(a)</v>
      </c>
    </row>
    <row r="2261" spans="1:4" x14ac:dyDescent="0.3">
      <c r="A2261" t="s">
        <v>1036</v>
      </c>
      <c r="B2261" t="s">
        <v>28607</v>
      </c>
      <c r="C2261">
        <f t="shared" si="35"/>
        <v>3</v>
      </c>
      <c r="D2261" t="str">
        <f>+VLOOKUP(base[[#This Row],[key]],Tabla2[[key]:[Homologado]],4,0)</f>
        <v>Egresado(a)</v>
      </c>
    </row>
    <row r="2262" spans="1:4" x14ac:dyDescent="0.3">
      <c r="A2262" t="s">
        <v>1037</v>
      </c>
      <c r="B2262" t="s">
        <v>28607</v>
      </c>
      <c r="C2262">
        <f t="shared" si="35"/>
        <v>3</v>
      </c>
      <c r="D2262" t="str">
        <f>+VLOOKUP(base[[#This Row],[key]],Tabla2[[key]:[Homologado]],4,0)</f>
        <v>Egresado(a)</v>
      </c>
    </row>
    <row r="2263" spans="1:4" x14ac:dyDescent="0.3">
      <c r="A2263" t="s">
        <v>1038</v>
      </c>
      <c r="B2263" t="s">
        <v>28607</v>
      </c>
      <c r="C2263">
        <f t="shared" si="35"/>
        <v>3</v>
      </c>
      <c r="D2263" t="str">
        <f>+VLOOKUP(base[[#This Row],[key]],Tabla2[[key]:[Homologado]],4,0)</f>
        <v>Egresado(a)</v>
      </c>
    </row>
    <row r="2264" spans="1:4" x14ac:dyDescent="0.3">
      <c r="A2264" t="s">
        <v>1039</v>
      </c>
      <c r="B2264" t="s">
        <v>28607</v>
      </c>
      <c r="C2264">
        <f t="shared" si="35"/>
        <v>3</v>
      </c>
      <c r="D2264" t="str">
        <f>+VLOOKUP(base[[#This Row],[key]],Tabla2[[key]:[Homologado]],4,0)</f>
        <v>Egresado(a)</v>
      </c>
    </row>
    <row r="2265" spans="1:4" x14ac:dyDescent="0.3">
      <c r="A2265" t="s">
        <v>1040</v>
      </c>
      <c r="B2265" t="s">
        <v>28607</v>
      </c>
      <c r="C2265">
        <f t="shared" si="35"/>
        <v>3</v>
      </c>
      <c r="D2265" t="str">
        <f>+VLOOKUP(base[[#This Row],[key]],Tabla2[[key]:[Homologado]],4,0)</f>
        <v>Egresado(a)</v>
      </c>
    </row>
    <row r="2266" spans="1:4" x14ac:dyDescent="0.3">
      <c r="A2266" t="s">
        <v>1041</v>
      </c>
      <c r="B2266" t="s">
        <v>28607</v>
      </c>
      <c r="C2266">
        <f t="shared" si="35"/>
        <v>3</v>
      </c>
      <c r="D2266" t="str">
        <f>+VLOOKUP(base[[#This Row],[key]],Tabla2[[key]:[Homologado]],4,0)</f>
        <v>Egresado(a)</v>
      </c>
    </row>
    <row r="2267" spans="1:4" x14ac:dyDescent="0.3">
      <c r="A2267" t="s">
        <v>1042</v>
      </c>
      <c r="B2267" t="s">
        <v>28607</v>
      </c>
      <c r="C2267">
        <f t="shared" si="35"/>
        <v>3</v>
      </c>
      <c r="D2267" t="str">
        <f>+VLOOKUP(base[[#This Row],[key]],Tabla2[[key]:[Homologado]],4,0)</f>
        <v>Egresado(a)</v>
      </c>
    </row>
    <row r="2268" spans="1:4" x14ac:dyDescent="0.3">
      <c r="A2268" t="s">
        <v>1043</v>
      </c>
      <c r="B2268" t="s">
        <v>28607</v>
      </c>
      <c r="C2268">
        <f t="shared" si="35"/>
        <v>3</v>
      </c>
      <c r="D2268" t="str">
        <f>+VLOOKUP(base[[#This Row],[key]],Tabla2[[key]:[Homologado]],4,0)</f>
        <v>Egresado(a)</v>
      </c>
    </row>
    <row r="2269" spans="1:4" x14ac:dyDescent="0.3">
      <c r="A2269" t="s">
        <v>1044</v>
      </c>
      <c r="B2269" t="s">
        <v>28607</v>
      </c>
      <c r="C2269">
        <f t="shared" si="35"/>
        <v>3</v>
      </c>
      <c r="D2269" t="str">
        <f>+VLOOKUP(base[[#This Row],[key]],Tabla2[[key]:[Homologado]],4,0)</f>
        <v>Egresado(a)</v>
      </c>
    </row>
    <row r="2270" spans="1:4" x14ac:dyDescent="0.3">
      <c r="A2270" t="s">
        <v>1045</v>
      </c>
      <c r="B2270" t="s">
        <v>28607</v>
      </c>
      <c r="C2270">
        <f t="shared" si="35"/>
        <v>3</v>
      </c>
      <c r="D2270" t="str">
        <f>+VLOOKUP(base[[#This Row],[key]],Tabla2[[key]:[Homologado]],4,0)</f>
        <v>Egresado(a)</v>
      </c>
    </row>
    <row r="2271" spans="1:4" x14ac:dyDescent="0.3">
      <c r="A2271" t="s">
        <v>1046</v>
      </c>
      <c r="B2271" t="s">
        <v>28607</v>
      </c>
      <c r="C2271">
        <f t="shared" si="35"/>
        <v>3</v>
      </c>
      <c r="D2271" t="str">
        <f>+VLOOKUP(base[[#This Row],[key]],Tabla2[[key]:[Homologado]],4,0)</f>
        <v>Egresado(a)</v>
      </c>
    </row>
    <row r="2272" spans="1:4" x14ac:dyDescent="0.3">
      <c r="A2272" t="s">
        <v>1047</v>
      </c>
      <c r="B2272" t="s">
        <v>28607</v>
      </c>
      <c r="C2272">
        <f t="shared" si="35"/>
        <v>3</v>
      </c>
      <c r="D2272" t="str">
        <f>+VLOOKUP(base[[#This Row],[key]],Tabla2[[key]:[Homologado]],4,0)</f>
        <v>Egresado(a)</v>
      </c>
    </row>
    <row r="2273" spans="1:4" x14ac:dyDescent="0.3">
      <c r="A2273" t="s">
        <v>1048</v>
      </c>
      <c r="B2273" t="s">
        <v>28607</v>
      </c>
      <c r="C2273">
        <f t="shared" si="35"/>
        <v>3</v>
      </c>
      <c r="D2273" t="str">
        <f>+VLOOKUP(base[[#This Row],[key]],Tabla2[[key]:[Homologado]],4,0)</f>
        <v>Egresado(a)</v>
      </c>
    </row>
    <row r="2274" spans="1:4" x14ac:dyDescent="0.3">
      <c r="A2274" t="s">
        <v>1049</v>
      </c>
      <c r="B2274" t="s">
        <v>28607</v>
      </c>
      <c r="C2274">
        <f t="shared" si="35"/>
        <v>3</v>
      </c>
      <c r="D2274" t="str">
        <f>+VLOOKUP(base[[#This Row],[key]],Tabla2[[key]:[Homologado]],4,0)</f>
        <v>Egresado(a)</v>
      </c>
    </row>
    <row r="2275" spans="1:4" x14ac:dyDescent="0.3">
      <c r="A2275" t="s">
        <v>1050</v>
      </c>
      <c r="B2275" t="s">
        <v>28607</v>
      </c>
      <c r="C2275">
        <f t="shared" si="35"/>
        <v>3</v>
      </c>
      <c r="D2275" t="str">
        <f>+VLOOKUP(base[[#This Row],[key]],Tabla2[[key]:[Homologado]],4,0)</f>
        <v>Egresado(a)</v>
      </c>
    </row>
    <row r="2276" spans="1:4" x14ac:dyDescent="0.3">
      <c r="A2276" t="s">
        <v>1051</v>
      </c>
      <c r="B2276" t="s">
        <v>28607</v>
      </c>
      <c r="C2276">
        <f t="shared" si="35"/>
        <v>3</v>
      </c>
      <c r="D2276" t="str">
        <f>+VLOOKUP(base[[#This Row],[key]],Tabla2[[key]:[Homologado]],4,0)</f>
        <v>Egresado(a)</v>
      </c>
    </row>
    <row r="2277" spans="1:4" x14ac:dyDescent="0.3">
      <c r="A2277" t="s">
        <v>1052</v>
      </c>
      <c r="B2277" t="s">
        <v>28607</v>
      </c>
      <c r="C2277">
        <f t="shared" si="35"/>
        <v>3</v>
      </c>
      <c r="D2277" t="str">
        <f>+VLOOKUP(base[[#This Row],[key]],Tabla2[[key]:[Homologado]],4,0)</f>
        <v>Egresado(a)</v>
      </c>
    </row>
    <row r="2278" spans="1:4" x14ac:dyDescent="0.3">
      <c r="A2278" t="s">
        <v>1053</v>
      </c>
      <c r="B2278" t="s">
        <v>28607</v>
      </c>
      <c r="C2278">
        <f t="shared" si="35"/>
        <v>3</v>
      </c>
      <c r="D2278" t="str">
        <f>+VLOOKUP(base[[#This Row],[key]],Tabla2[[key]:[Homologado]],4,0)</f>
        <v>Egresado(a)</v>
      </c>
    </row>
    <row r="2279" spans="1:4" x14ac:dyDescent="0.3">
      <c r="A2279" t="s">
        <v>1054</v>
      </c>
      <c r="B2279" t="s">
        <v>28607</v>
      </c>
      <c r="C2279">
        <f t="shared" si="35"/>
        <v>3</v>
      </c>
      <c r="D2279" t="str">
        <f>+VLOOKUP(base[[#This Row],[key]],Tabla2[[key]:[Homologado]],4,0)</f>
        <v>Egresado(a)</v>
      </c>
    </row>
    <row r="2280" spans="1:4" x14ac:dyDescent="0.3">
      <c r="A2280" t="s">
        <v>1055</v>
      </c>
      <c r="B2280" t="s">
        <v>28607</v>
      </c>
      <c r="C2280">
        <f t="shared" si="35"/>
        <v>3</v>
      </c>
      <c r="D2280" t="str">
        <f>+VLOOKUP(base[[#This Row],[key]],Tabla2[[key]:[Homologado]],4,0)</f>
        <v>Egresado(a)</v>
      </c>
    </row>
    <row r="2281" spans="1:4" x14ac:dyDescent="0.3">
      <c r="A2281" t="s">
        <v>1056</v>
      </c>
      <c r="B2281" t="s">
        <v>28607</v>
      </c>
      <c r="C2281">
        <f t="shared" si="35"/>
        <v>3</v>
      </c>
      <c r="D2281" t="str">
        <f>+VLOOKUP(base[[#This Row],[key]],Tabla2[[key]:[Homologado]],4,0)</f>
        <v>Egresado(a)</v>
      </c>
    </row>
    <row r="2282" spans="1:4" x14ac:dyDescent="0.3">
      <c r="A2282" t="s">
        <v>1057</v>
      </c>
      <c r="B2282" t="s">
        <v>28607</v>
      </c>
      <c r="C2282">
        <f t="shared" si="35"/>
        <v>3</v>
      </c>
      <c r="D2282" t="str">
        <f>+VLOOKUP(base[[#This Row],[key]],Tabla2[[key]:[Homologado]],4,0)</f>
        <v>Egresado(a)</v>
      </c>
    </row>
    <row r="2283" spans="1:4" x14ac:dyDescent="0.3">
      <c r="A2283" t="s">
        <v>1058</v>
      </c>
      <c r="B2283" t="s">
        <v>28607</v>
      </c>
      <c r="C2283">
        <f t="shared" si="35"/>
        <v>3</v>
      </c>
      <c r="D2283" t="str">
        <f>+VLOOKUP(base[[#This Row],[key]],Tabla2[[key]:[Homologado]],4,0)</f>
        <v>Egresado(a)</v>
      </c>
    </row>
    <row r="2284" spans="1:4" x14ac:dyDescent="0.3">
      <c r="A2284" t="s">
        <v>1059</v>
      </c>
      <c r="B2284" t="s">
        <v>28607</v>
      </c>
      <c r="C2284">
        <f t="shared" si="35"/>
        <v>3</v>
      </c>
      <c r="D2284" t="str">
        <f>+VLOOKUP(base[[#This Row],[key]],Tabla2[[key]:[Homologado]],4,0)</f>
        <v>Egresado(a)</v>
      </c>
    </row>
    <row r="2285" spans="1:4" x14ac:dyDescent="0.3">
      <c r="A2285" t="s">
        <v>1060</v>
      </c>
      <c r="B2285" t="s">
        <v>28607</v>
      </c>
      <c r="C2285">
        <f t="shared" si="35"/>
        <v>3</v>
      </c>
      <c r="D2285" t="str">
        <f>+VLOOKUP(base[[#This Row],[key]],Tabla2[[key]:[Homologado]],4,0)</f>
        <v>Egresado(a)</v>
      </c>
    </row>
    <row r="2286" spans="1:4" x14ac:dyDescent="0.3">
      <c r="A2286" t="s">
        <v>1061</v>
      </c>
      <c r="B2286" t="s">
        <v>28607</v>
      </c>
      <c r="C2286">
        <f t="shared" si="35"/>
        <v>3</v>
      </c>
      <c r="D2286" t="str">
        <f>+VLOOKUP(base[[#This Row],[key]],Tabla2[[key]:[Homologado]],4,0)</f>
        <v>Egresado(a)</v>
      </c>
    </row>
    <row r="2287" spans="1:4" x14ac:dyDescent="0.3">
      <c r="A2287" t="s">
        <v>1062</v>
      </c>
      <c r="B2287" t="s">
        <v>28607</v>
      </c>
      <c r="C2287">
        <f t="shared" si="35"/>
        <v>3</v>
      </c>
      <c r="D2287" t="str">
        <f>+VLOOKUP(base[[#This Row],[key]],Tabla2[[key]:[Homologado]],4,0)</f>
        <v>Egresado(a)</v>
      </c>
    </row>
    <row r="2288" spans="1:4" x14ac:dyDescent="0.3">
      <c r="A2288" t="s">
        <v>1063</v>
      </c>
      <c r="B2288" t="s">
        <v>28607</v>
      </c>
      <c r="C2288">
        <f t="shared" si="35"/>
        <v>3</v>
      </c>
      <c r="D2288" t="str">
        <f>+VLOOKUP(base[[#This Row],[key]],Tabla2[[key]:[Homologado]],4,0)</f>
        <v>Egresado(a)</v>
      </c>
    </row>
    <row r="2289" spans="1:4" x14ac:dyDescent="0.3">
      <c r="A2289" t="s">
        <v>1064</v>
      </c>
      <c r="B2289" t="s">
        <v>28607</v>
      </c>
      <c r="C2289">
        <f t="shared" si="35"/>
        <v>3</v>
      </c>
      <c r="D2289" t="str">
        <f>+VLOOKUP(base[[#This Row],[key]],Tabla2[[key]:[Homologado]],4,0)</f>
        <v>Egresado(a)</v>
      </c>
    </row>
    <row r="2290" spans="1:4" x14ac:dyDescent="0.3">
      <c r="A2290" t="s">
        <v>1065</v>
      </c>
      <c r="B2290" t="s">
        <v>28607</v>
      </c>
      <c r="C2290">
        <f t="shared" si="35"/>
        <v>3</v>
      </c>
      <c r="D2290" t="str">
        <f>+VLOOKUP(base[[#This Row],[key]],Tabla2[[key]:[Homologado]],4,0)</f>
        <v>Egresado(a)</v>
      </c>
    </row>
    <row r="2291" spans="1:4" x14ac:dyDescent="0.3">
      <c r="A2291" t="s">
        <v>1066</v>
      </c>
      <c r="B2291" t="s">
        <v>28607</v>
      </c>
      <c r="C2291">
        <f t="shared" si="35"/>
        <v>3</v>
      </c>
      <c r="D2291" t="str">
        <f>+VLOOKUP(base[[#This Row],[key]],Tabla2[[key]:[Homologado]],4,0)</f>
        <v>Egresado(a)</v>
      </c>
    </row>
    <row r="2292" spans="1:4" x14ac:dyDescent="0.3">
      <c r="A2292" t="s">
        <v>1067</v>
      </c>
      <c r="B2292" t="s">
        <v>28607</v>
      </c>
      <c r="C2292">
        <f t="shared" si="35"/>
        <v>3</v>
      </c>
      <c r="D2292" t="str">
        <f>+VLOOKUP(base[[#This Row],[key]],Tabla2[[key]:[Homologado]],4,0)</f>
        <v>Egresado(a)</v>
      </c>
    </row>
    <row r="2293" spans="1:4" x14ac:dyDescent="0.3">
      <c r="A2293" t="s">
        <v>1068</v>
      </c>
      <c r="B2293" t="s">
        <v>28607</v>
      </c>
      <c r="C2293">
        <f t="shared" si="35"/>
        <v>3</v>
      </c>
      <c r="D2293" t="str">
        <f>+VLOOKUP(base[[#This Row],[key]],Tabla2[[key]:[Homologado]],4,0)</f>
        <v>Egresado(a)</v>
      </c>
    </row>
    <row r="2294" spans="1:4" x14ac:dyDescent="0.3">
      <c r="A2294" t="s">
        <v>1069</v>
      </c>
      <c r="B2294" t="s">
        <v>28607</v>
      </c>
      <c r="C2294">
        <f t="shared" si="35"/>
        <v>3</v>
      </c>
      <c r="D2294" t="str">
        <f>+VLOOKUP(base[[#This Row],[key]],Tabla2[[key]:[Homologado]],4,0)</f>
        <v>Egresado(a)</v>
      </c>
    </row>
    <row r="2295" spans="1:4" x14ac:dyDescent="0.3">
      <c r="A2295" t="s">
        <v>1070</v>
      </c>
      <c r="B2295" t="s">
        <v>28607</v>
      </c>
      <c r="C2295">
        <f t="shared" si="35"/>
        <v>3</v>
      </c>
      <c r="D2295" t="str">
        <f>+VLOOKUP(base[[#This Row],[key]],Tabla2[[key]:[Homologado]],4,0)</f>
        <v>Egresado(a)</v>
      </c>
    </row>
    <row r="2296" spans="1:4" x14ac:dyDescent="0.3">
      <c r="A2296" t="s">
        <v>1071</v>
      </c>
      <c r="B2296" t="s">
        <v>28607</v>
      </c>
      <c r="C2296">
        <f t="shared" si="35"/>
        <v>3</v>
      </c>
      <c r="D2296" t="str">
        <f>+VLOOKUP(base[[#This Row],[key]],Tabla2[[key]:[Homologado]],4,0)</f>
        <v>Egresado(a)</v>
      </c>
    </row>
    <row r="2297" spans="1:4" x14ac:dyDescent="0.3">
      <c r="A2297" t="s">
        <v>1072</v>
      </c>
      <c r="B2297" t="s">
        <v>28607</v>
      </c>
      <c r="C2297">
        <f t="shared" si="35"/>
        <v>3</v>
      </c>
      <c r="D2297" t="str">
        <f>+VLOOKUP(base[[#This Row],[key]],Tabla2[[key]:[Homologado]],4,0)</f>
        <v>Egresado(a)</v>
      </c>
    </row>
    <row r="2298" spans="1:4" x14ac:dyDescent="0.3">
      <c r="A2298" t="s">
        <v>1073</v>
      </c>
      <c r="B2298" t="s">
        <v>28607</v>
      </c>
      <c r="C2298">
        <f t="shared" si="35"/>
        <v>3</v>
      </c>
      <c r="D2298" t="str">
        <f>+VLOOKUP(base[[#This Row],[key]],Tabla2[[key]:[Homologado]],4,0)</f>
        <v>Egresado(a)</v>
      </c>
    </row>
    <row r="2299" spans="1:4" x14ac:dyDescent="0.3">
      <c r="A2299" t="s">
        <v>1074</v>
      </c>
      <c r="B2299" t="s">
        <v>28607</v>
      </c>
      <c r="C2299">
        <f t="shared" si="35"/>
        <v>3</v>
      </c>
      <c r="D2299" t="str">
        <f>+VLOOKUP(base[[#This Row],[key]],Tabla2[[key]:[Homologado]],4,0)</f>
        <v>Egresado(a)</v>
      </c>
    </row>
    <row r="2300" spans="1:4" x14ac:dyDescent="0.3">
      <c r="A2300" t="s">
        <v>1075</v>
      </c>
      <c r="B2300" t="s">
        <v>28607</v>
      </c>
      <c r="C2300">
        <f t="shared" si="35"/>
        <v>3</v>
      </c>
      <c r="D2300" t="str">
        <f>+VLOOKUP(base[[#This Row],[key]],Tabla2[[key]:[Homologado]],4,0)</f>
        <v>Egresado(a)</v>
      </c>
    </row>
    <row r="2301" spans="1:4" x14ac:dyDescent="0.3">
      <c r="A2301" t="s">
        <v>1076</v>
      </c>
      <c r="B2301" t="s">
        <v>28607</v>
      </c>
      <c r="C2301">
        <f t="shared" si="35"/>
        <v>3</v>
      </c>
      <c r="D2301" t="str">
        <f>+VLOOKUP(base[[#This Row],[key]],Tabla2[[key]:[Homologado]],4,0)</f>
        <v>Egresado(a)</v>
      </c>
    </row>
    <row r="2302" spans="1:4" x14ac:dyDescent="0.3">
      <c r="A2302" t="s">
        <v>1077</v>
      </c>
      <c r="B2302" t="s">
        <v>28607</v>
      </c>
      <c r="C2302">
        <f t="shared" si="35"/>
        <v>3</v>
      </c>
      <c r="D2302" t="str">
        <f>+VLOOKUP(base[[#This Row],[key]],Tabla2[[key]:[Homologado]],4,0)</f>
        <v>Egresado(a)</v>
      </c>
    </row>
    <row r="2303" spans="1:4" x14ac:dyDescent="0.3">
      <c r="A2303" t="s">
        <v>1078</v>
      </c>
      <c r="B2303" t="s">
        <v>28607</v>
      </c>
      <c r="C2303">
        <f t="shared" si="35"/>
        <v>3</v>
      </c>
      <c r="D2303" t="str">
        <f>+VLOOKUP(base[[#This Row],[key]],Tabla2[[key]:[Homologado]],4,0)</f>
        <v>Egresado(a)</v>
      </c>
    </row>
    <row r="2304" spans="1:4" x14ac:dyDescent="0.3">
      <c r="A2304" t="s">
        <v>1079</v>
      </c>
      <c r="B2304" t="s">
        <v>28607</v>
      </c>
      <c r="C2304">
        <f t="shared" si="35"/>
        <v>3</v>
      </c>
      <c r="D2304" t="str">
        <f>+VLOOKUP(base[[#This Row],[key]],Tabla2[[key]:[Homologado]],4,0)</f>
        <v>Egresado(a)</v>
      </c>
    </row>
    <row r="2305" spans="1:4" x14ac:dyDescent="0.3">
      <c r="A2305" t="s">
        <v>1080</v>
      </c>
      <c r="B2305" t="s">
        <v>28607</v>
      </c>
      <c r="C2305">
        <f t="shared" si="35"/>
        <v>3</v>
      </c>
      <c r="D2305" t="str">
        <f>+VLOOKUP(base[[#This Row],[key]],Tabla2[[key]:[Homologado]],4,0)</f>
        <v>Egresado(a)</v>
      </c>
    </row>
    <row r="2306" spans="1:4" x14ac:dyDescent="0.3">
      <c r="A2306" t="s">
        <v>1081</v>
      </c>
      <c r="B2306" t="s">
        <v>28607</v>
      </c>
      <c r="C2306">
        <f t="shared" si="35"/>
        <v>3</v>
      </c>
      <c r="D2306" t="str">
        <f>+VLOOKUP(base[[#This Row],[key]],Tabla2[[key]:[Homologado]],4,0)</f>
        <v>Egresado(a)</v>
      </c>
    </row>
    <row r="2307" spans="1:4" x14ac:dyDescent="0.3">
      <c r="A2307" t="s">
        <v>1082</v>
      </c>
      <c r="B2307" t="s">
        <v>28607</v>
      </c>
      <c r="C2307">
        <f t="shared" si="35"/>
        <v>3</v>
      </c>
      <c r="D2307" t="str">
        <f>+VLOOKUP(base[[#This Row],[key]],Tabla2[[key]:[Homologado]],4,0)</f>
        <v>Egresado(a)</v>
      </c>
    </row>
    <row r="2308" spans="1:4" x14ac:dyDescent="0.3">
      <c r="A2308" t="s">
        <v>1083</v>
      </c>
      <c r="B2308" t="s">
        <v>28607</v>
      </c>
      <c r="C2308">
        <f t="shared" ref="C2308:C2371" si="36">+IF(B2308=B2307,C2307,C2307+1)</f>
        <v>3</v>
      </c>
      <c r="D2308" t="str">
        <f>+VLOOKUP(base[[#This Row],[key]],Tabla2[[key]:[Homologado]],4,0)</f>
        <v>Egresado(a)</v>
      </c>
    </row>
    <row r="2309" spans="1:4" x14ac:dyDescent="0.3">
      <c r="A2309" t="s">
        <v>1084</v>
      </c>
      <c r="B2309" t="s">
        <v>28607</v>
      </c>
      <c r="C2309">
        <f t="shared" si="36"/>
        <v>3</v>
      </c>
      <c r="D2309" t="str">
        <f>+VLOOKUP(base[[#This Row],[key]],Tabla2[[key]:[Homologado]],4,0)</f>
        <v>Egresado(a)</v>
      </c>
    </row>
    <row r="2310" spans="1:4" x14ac:dyDescent="0.3">
      <c r="A2310" t="s">
        <v>1085</v>
      </c>
      <c r="B2310" t="s">
        <v>28607</v>
      </c>
      <c r="C2310">
        <f t="shared" si="36"/>
        <v>3</v>
      </c>
      <c r="D2310" t="str">
        <f>+VLOOKUP(base[[#This Row],[key]],Tabla2[[key]:[Homologado]],4,0)</f>
        <v>Egresado(a)</v>
      </c>
    </row>
    <row r="2311" spans="1:4" x14ac:dyDescent="0.3">
      <c r="A2311" t="s">
        <v>1086</v>
      </c>
      <c r="B2311" t="s">
        <v>28607</v>
      </c>
      <c r="C2311">
        <f t="shared" si="36"/>
        <v>3</v>
      </c>
      <c r="D2311" t="str">
        <f>+VLOOKUP(base[[#This Row],[key]],Tabla2[[key]:[Homologado]],4,0)</f>
        <v>Egresado(a)</v>
      </c>
    </row>
    <row r="2312" spans="1:4" x14ac:dyDescent="0.3">
      <c r="A2312" t="s">
        <v>1087</v>
      </c>
      <c r="B2312" t="s">
        <v>28607</v>
      </c>
      <c r="C2312">
        <f t="shared" si="36"/>
        <v>3</v>
      </c>
      <c r="D2312" t="str">
        <f>+VLOOKUP(base[[#This Row],[key]],Tabla2[[key]:[Homologado]],4,0)</f>
        <v>Egresado(a)</v>
      </c>
    </row>
    <row r="2313" spans="1:4" x14ac:dyDescent="0.3">
      <c r="A2313" t="s">
        <v>29261</v>
      </c>
      <c r="B2313" t="s">
        <v>28607</v>
      </c>
      <c r="C2313">
        <f t="shared" si="36"/>
        <v>3</v>
      </c>
      <c r="D2313" t="str">
        <f>+VLOOKUP(base[[#This Row],[key]],Tabla2[[key]:[Homologado]],4,0)</f>
        <v>Egresado(a)</v>
      </c>
    </row>
    <row r="2314" spans="1:4" x14ac:dyDescent="0.3">
      <c r="A2314" t="s">
        <v>29262</v>
      </c>
      <c r="B2314" t="s">
        <v>28607</v>
      </c>
      <c r="C2314">
        <f t="shared" si="36"/>
        <v>3</v>
      </c>
      <c r="D2314" t="str">
        <f>+VLOOKUP(base[[#This Row],[key]],Tabla2[[key]:[Homologado]],4,0)</f>
        <v>Egresado(a)</v>
      </c>
    </row>
    <row r="2315" spans="1:4" x14ac:dyDescent="0.3">
      <c r="A2315" t="s">
        <v>29263</v>
      </c>
      <c r="B2315" t="s">
        <v>28607</v>
      </c>
      <c r="C2315">
        <f t="shared" si="36"/>
        <v>3</v>
      </c>
      <c r="D2315" t="str">
        <f>+VLOOKUP(base[[#This Row],[key]],Tabla2[[key]:[Homologado]],4,0)</f>
        <v>Egresado(a)</v>
      </c>
    </row>
    <row r="2316" spans="1:4" x14ac:dyDescent="0.3">
      <c r="A2316" t="s">
        <v>29264</v>
      </c>
      <c r="B2316" t="s">
        <v>28607</v>
      </c>
      <c r="C2316">
        <f t="shared" si="36"/>
        <v>3</v>
      </c>
      <c r="D2316" t="str">
        <f>+VLOOKUP(base[[#This Row],[key]],Tabla2[[key]:[Homologado]],4,0)</f>
        <v>Egresado(a)</v>
      </c>
    </row>
    <row r="2317" spans="1:4" x14ac:dyDescent="0.3">
      <c r="A2317" t="s">
        <v>29265</v>
      </c>
      <c r="B2317" t="s">
        <v>28607</v>
      </c>
      <c r="C2317">
        <f t="shared" si="36"/>
        <v>3</v>
      </c>
      <c r="D2317" t="str">
        <f>+VLOOKUP(base[[#This Row],[key]],Tabla2[[key]:[Homologado]],4,0)</f>
        <v>Egresado(a)</v>
      </c>
    </row>
    <row r="2318" spans="1:4" x14ac:dyDescent="0.3">
      <c r="A2318" t="s">
        <v>29266</v>
      </c>
      <c r="B2318" t="s">
        <v>28607</v>
      </c>
      <c r="C2318">
        <f t="shared" si="36"/>
        <v>3</v>
      </c>
      <c r="D2318" t="str">
        <f>+VLOOKUP(base[[#This Row],[key]],Tabla2[[key]:[Homologado]],4,0)</f>
        <v>Egresado(a)</v>
      </c>
    </row>
    <row r="2319" spans="1:4" x14ac:dyDescent="0.3">
      <c r="A2319" t="s">
        <v>29267</v>
      </c>
      <c r="B2319" t="s">
        <v>28607</v>
      </c>
      <c r="C2319">
        <f t="shared" si="36"/>
        <v>3</v>
      </c>
      <c r="D2319" t="str">
        <f>+VLOOKUP(base[[#This Row],[key]],Tabla2[[key]:[Homologado]],4,0)</f>
        <v>Egresado(a)</v>
      </c>
    </row>
    <row r="2320" spans="1:4" x14ac:dyDescent="0.3">
      <c r="A2320" t="s">
        <v>29268</v>
      </c>
      <c r="B2320" t="s">
        <v>28607</v>
      </c>
      <c r="C2320">
        <f t="shared" si="36"/>
        <v>3</v>
      </c>
      <c r="D2320" t="str">
        <f>+VLOOKUP(base[[#This Row],[key]],Tabla2[[key]:[Homologado]],4,0)</f>
        <v>Egresado(a)</v>
      </c>
    </row>
    <row r="2321" spans="1:4" x14ac:dyDescent="0.3">
      <c r="A2321" t="s">
        <v>29269</v>
      </c>
      <c r="B2321" t="s">
        <v>28607</v>
      </c>
      <c r="C2321">
        <f t="shared" si="36"/>
        <v>3</v>
      </c>
      <c r="D2321" t="str">
        <f>+VLOOKUP(base[[#This Row],[key]],Tabla2[[key]:[Homologado]],4,0)</f>
        <v>Egresado(a)</v>
      </c>
    </row>
    <row r="2322" spans="1:4" x14ac:dyDescent="0.3">
      <c r="A2322" t="s">
        <v>29270</v>
      </c>
      <c r="B2322" t="s">
        <v>28607</v>
      </c>
      <c r="C2322">
        <f t="shared" si="36"/>
        <v>3</v>
      </c>
      <c r="D2322" t="str">
        <f>+VLOOKUP(base[[#This Row],[key]],Tabla2[[key]:[Homologado]],4,0)</f>
        <v>Egresado(a)</v>
      </c>
    </row>
    <row r="2323" spans="1:4" x14ac:dyDescent="0.3">
      <c r="A2323" t="s">
        <v>29271</v>
      </c>
      <c r="B2323" t="s">
        <v>28607</v>
      </c>
      <c r="C2323">
        <f t="shared" si="36"/>
        <v>3</v>
      </c>
      <c r="D2323" t="str">
        <f>+VLOOKUP(base[[#This Row],[key]],Tabla2[[key]:[Homologado]],4,0)</f>
        <v>Egresado(a)</v>
      </c>
    </row>
    <row r="2324" spans="1:4" x14ac:dyDescent="0.3">
      <c r="A2324" t="s">
        <v>29272</v>
      </c>
      <c r="B2324" t="s">
        <v>28607</v>
      </c>
      <c r="C2324">
        <f t="shared" si="36"/>
        <v>3</v>
      </c>
      <c r="D2324" t="str">
        <f>+VLOOKUP(base[[#This Row],[key]],Tabla2[[key]:[Homologado]],4,0)</f>
        <v>Egresado(a)</v>
      </c>
    </row>
    <row r="2325" spans="1:4" x14ac:dyDescent="0.3">
      <c r="A2325" t="s">
        <v>29273</v>
      </c>
      <c r="B2325" t="s">
        <v>28607</v>
      </c>
      <c r="C2325">
        <f t="shared" si="36"/>
        <v>3</v>
      </c>
      <c r="D2325" t="str">
        <f>+VLOOKUP(base[[#This Row],[key]],Tabla2[[key]:[Homologado]],4,0)</f>
        <v>Egresado(a)</v>
      </c>
    </row>
    <row r="2326" spans="1:4" x14ac:dyDescent="0.3">
      <c r="A2326" t="s">
        <v>29274</v>
      </c>
      <c r="B2326" t="s">
        <v>28607</v>
      </c>
      <c r="C2326">
        <f t="shared" si="36"/>
        <v>3</v>
      </c>
      <c r="D2326" t="str">
        <f>+VLOOKUP(base[[#This Row],[key]],Tabla2[[key]:[Homologado]],4,0)</f>
        <v>Egresado(a)</v>
      </c>
    </row>
    <row r="2327" spans="1:4" x14ac:dyDescent="0.3">
      <c r="A2327" t="s">
        <v>29275</v>
      </c>
      <c r="B2327" t="s">
        <v>28607</v>
      </c>
      <c r="C2327">
        <f t="shared" si="36"/>
        <v>3</v>
      </c>
      <c r="D2327" t="str">
        <f>+VLOOKUP(base[[#This Row],[key]],Tabla2[[key]:[Homologado]],4,0)</f>
        <v>Egresado(a)</v>
      </c>
    </row>
    <row r="2328" spans="1:4" x14ac:dyDescent="0.3">
      <c r="A2328" t="s">
        <v>29276</v>
      </c>
      <c r="B2328" t="s">
        <v>28607</v>
      </c>
      <c r="C2328">
        <f t="shared" si="36"/>
        <v>3</v>
      </c>
      <c r="D2328" t="str">
        <f>+VLOOKUP(base[[#This Row],[key]],Tabla2[[key]:[Homologado]],4,0)</f>
        <v>Egresado(a)</v>
      </c>
    </row>
    <row r="2329" spans="1:4" x14ac:dyDescent="0.3">
      <c r="A2329" t="s">
        <v>29277</v>
      </c>
      <c r="B2329" t="s">
        <v>28607</v>
      </c>
      <c r="C2329">
        <f t="shared" si="36"/>
        <v>3</v>
      </c>
      <c r="D2329" t="str">
        <f>+VLOOKUP(base[[#This Row],[key]],Tabla2[[key]:[Homologado]],4,0)</f>
        <v>Egresado(a)</v>
      </c>
    </row>
    <row r="2330" spans="1:4" x14ac:dyDescent="0.3">
      <c r="A2330" t="s">
        <v>29278</v>
      </c>
      <c r="B2330" t="s">
        <v>28607</v>
      </c>
      <c r="C2330">
        <f t="shared" si="36"/>
        <v>3</v>
      </c>
      <c r="D2330" t="str">
        <f>+VLOOKUP(base[[#This Row],[key]],Tabla2[[key]:[Homologado]],4,0)</f>
        <v>Egresado(a)</v>
      </c>
    </row>
    <row r="2331" spans="1:4" x14ac:dyDescent="0.3">
      <c r="A2331" t="s">
        <v>29279</v>
      </c>
      <c r="B2331" t="s">
        <v>28607</v>
      </c>
      <c r="C2331">
        <f t="shared" si="36"/>
        <v>3</v>
      </c>
      <c r="D2331" t="str">
        <f>+VLOOKUP(base[[#This Row],[key]],Tabla2[[key]:[Homologado]],4,0)</f>
        <v>Egresado(a)</v>
      </c>
    </row>
    <row r="2332" spans="1:4" x14ac:dyDescent="0.3">
      <c r="A2332" t="s">
        <v>29280</v>
      </c>
      <c r="B2332" t="s">
        <v>28607</v>
      </c>
      <c r="C2332">
        <f t="shared" si="36"/>
        <v>3</v>
      </c>
      <c r="D2332" t="str">
        <f>+VLOOKUP(base[[#This Row],[key]],Tabla2[[key]:[Homologado]],4,0)</f>
        <v>Egresado(a)</v>
      </c>
    </row>
    <row r="2333" spans="1:4" x14ac:dyDescent="0.3">
      <c r="A2333" t="s">
        <v>29281</v>
      </c>
      <c r="B2333" t="s">
        <v>28607</v>
      </c>
      <c r="C2333">
        <f t="shared" si="36"/>
        <v>3</v>
      </c>
      <c r="D2333" t="str">
        <f>+VLOOKUP(base[[#This Row],[key]],Tabla2[[key]:[Homologado]],4,0)</f>
        <v>Egresado(a)</v>
      </c>
    </row>
    <row r="2334" spans="1:4" x14ac:dyDescent="0.3">
      <c r="A2334" t="s">
        <v>1088</v>
      </c>
      <c r="B2334" t="s">
        <v>28607</v>
      </c>
      <c r="C2334">
        <f t="shared" si="36"/>
        <v>3</v>
      </c>
      <c r="D2334" t="str">
        <f>+VLOOKUP(base[[#This Row],[key]],Tabla2[[key]:[Homologado]],4,0)</f>
        <v>Egresado(a)</v>
      </c>
    </row>
    <row r="2335" spans="1:4" x14ac:dyDescent="0.3">
      <c r="A2335" t="s">
        <v>1089</v>
      </c>
      <c r="B2335" t="s">
        <v>28607</v>
      </c>
      <c r="C2335">
        <f t="shared" si="36"/>
        <v>3</v>
      </c>
      <c r="D2335" t="str">
        <f>+VLOOKUP(base[[#This Row],[key]],Tabla2[[key]:[Homologado]],4,0)</f>
        <v>Egresado(a)</v>
      </c>
    </row>
    <row r="2336" spans="1:4" x14ac:dyDescent="0.3">
      <c r="A2336" t="s">
        <v>1090</v>
      </c>
      <c r="B2336" t="s">
        <v>28607</v>
      </c>
      <c r="C2336">
        <f t="shared" si="36"/>
        <v>3</v>
      </c>
      <c r="D2336" t="str">
        <f>+VLOOKUP(base[[#This Row],[key]],Tabla2[[key]:[Homologado]],4,0)</f>
        <v>Egresado(a)</v>
      </c>
    </row>
    <row r="2337" spans="1:4" x14ac:dyDescent="0.3">
      <c r="A2337" t="s">
        <v>1091</v>
      </c>
      <c r="B2337" t="s">
        <v>28607</v>
      </c>
      <c r="C2337">
        <f t="shared" si="36"/>
        <v>3</v>
      </c>
      <c r="D2337" t="str">
        <f>+VLOOKUP(base[[#This Row],[key]],Tabla2[[key]:[Homologado]],4,0)</f>
        <v>Egresado(a)</v>
      </c>
    </row>
    <row r="2338" spans="1:4" x14ac:dyDescent="0.3">
      <c r="A2338" t="s">
        <v>1092</v>
      </c>
      <c r="B2338" t="s">
        <v>28607</v>
      </c>
      <c r="C2338">
        <f t="shared" si="36"/>
        <v>3</v>
      </c>
      <c r="D2338" t="str">
        <f>+VLOOKUP(base[[#This Row],[key]],Tabla2[[key]:[Homologado]],4,0)</f>
        <v>Egresado(a)</v>
      </c>
    </row>
    <row r="2339" spans="1:4" x14ac:dyDescent="0.3">
      <c r="A2339" t="s">
        <v>1093</v>
      </c>
      <c r="B2339" t="s">
        <v>28607</v>
      </c>
      <c r="C2339">
        <f t="shared" si="36"/>
        <v>3</v>
      </c>
      <c r="D2339" t="str">
        <f>+VLOOKUP(base[[#This Row],[key]],Tabla2[[key]:[Homologado]],4,0)</f>
        <v>Egresado(a)</v>
      </c>
    </row>
    <row r="2340" spans="1:4" x14ac:dyDescent="0.3">
      <c r="A2340" t="s">
        <v>1094</v>
      </c>
      <c r="B2340" t="s">
        <v>28607</v>
      </c>
      <c r="C2340">
        <f t="shared" si="36"/>
        <v>3</v>
      </c>
      <c r="D2340" t="str">
        <f>+VLOOKUP(base[[#This Row],[key]],Tabla2[[key]:[Homologado]],4,0)</f>
        <v>Egresado(a)</v>
      </c>
    </row>
    <row r="2341" spans="1:4" x14ac:dyDescent="0.3">
      <c r="A2341" t="s">
        <v>1095</v>
      </c>
      <c r="B2341" t="s">
        <v>28607</v>
      </c>
      <c r="C2341">
        <f t="shared" si="36"/>
        <v>3</v>
      </c>
      <c r="D2341" t="str">
        <f>+VLOOKUP(base[[#This Row],[key]],Tabla2[[key]:[Homologado]],4,0)</f>
        <v>Egresado(a)</v>
      </c>
    </row>
    <row r="2342" spans="1:4" x14ac:dyDescent="0.3">
      <c r="A2342" t="s">
        <v>1096</v>
      </c>
      <c r="B2342" t="s">
        <v>28607</v>
      </c>
      <c r="C2342">
        <f t="shared" si="36"/>
        <v>3</v>
      </c>
      <c r="D2342" t="str">
        <f>+VLOOKUP(base[[#This Row],[key]],Tabla2[[key]:[Homologado]],4,0)</f>
        <v>Egresado(a)</v>
      </c>
    </row>
    <row r="2343" spans="1:4" x14ac:dyDescent="0.3">
      <c r="A2343" t="s">
        <v>1097</v>
      </c>
      <c r="B2343" t="s">
        <v>28607</v>
      </c>
      <c r="C2343">
        <f t="shared" si="36"/>
        <v>3</v>
      </c>
      <c r="D2343" t="str">
        <f>+VLOOKUP(base[[#This Row],[key]],Tabla2[[key]:[Homologado]],4,0)</f>
        <v>Egresado(a)</v>
      </c>
    </row>
    <row r="2344" spans="1:4" x14ac:dyDescent="0.3">
      <c r="A2344" t="s">
        <v>1098</v>
      </c>
      <c r="B2344" t="s">
        <v>28607</v>
      </c>
      <c r="C2344">
        <f t="shared" si="36"/>
        <v>3</v>
      </c>
      <c r="D2344" t="str">
        <f>+VLOOKUP(base[[#This Row],[key]],Tabla2[[key]:[Homologado]],4,0)</f>
        <v>Egresado(a)</v>
      </c>
    </row>
    <row r="2345" spans="1:4" x14ac:dyDescent="0.3">
      <c r="A2345" t="s">
        <v>1099</v>
      </c>
      <c r="B2345" t="s">
        <v>28607</v>
      </c>
      <c r="C2345">
        <f t="shared" si="36"/>
        <v>3</v>
      </c>
      <c r="D2345" t="str">
        <f>+VLOOKUP(base[[#This Row],[key]],Tabla2[[key]:[Homologado]],4,0)</f>
        <v>Egresado(a)</v>
      </c>
    </row>
    <row r="2346" spans="1:4" x14ac:dyDescent="0.3">
      <c r="A2346" t="s">
        <v>116</v>
      </c>
      <c r="B2346" t="s">
        <v>28607</v>
      </c>
      <c r="C2346">
        <f t="shared" si="36"/>
        <v>3</v>
      </c>
      <c r="D2346" t="str">
        <f>+VLOOKUP(base[[#This Row],[key]],Tabla2[[key]:[Homologado]],4,0)</f>
        <v>Egresado(a)</v>
      </c>
    </row>
    <row r="2347" spans="1:4" x14ac:dyDescent="0.3">
      <c r="A2347" t="s">
        <v>117</v>
      </c>
      <c r="B2347" t="s">
        <v>28607</v>
      </c>
      <c r="C2347">
        <f t="shared" si="36"/>
        <v>3</v>
      </c>
      <c r="D2347" t="str">
        <f>+VLOOKUP(base[[#This Row],[key]],Tabla2[[key]:[Homologado]],4,0)</f>
        <v>Egresado(a)</v>
      </c>
    </row>
    <row r="2348" spans="1:4" x14ac:dyDescent="0.3">
      <c r="A2348" t="s">
        <v>1100</v>
      </c>
      <c r="B2348" t="s">
        <v>28607</v>
      </c>
      <c r="C2348">
        <f t="shared" si="36"/>
        <v>3</v>
      </c>
      <c r="D2348" t="str">
        <f>+VLOOKUP(base[[#This Row],[key]],Tabla2[[key]:[Homologado]],4,0)</f>
        <v>Egresado(a)</v>
      </c>
    </row>
    <row r="2349" spans="1:4" x14ac:dyDescent="0.3">
      <c r="A2349" t="s">
        <v>1101</v>
      </c>
      <c r="B2349" t="s">
        <v>28607</v>
      </c>
      <c r="C2349">
        <f t="shared" si="36"/>
        <v>3</v>
      </c>
      <c r="D2349" t="str">
        <f>+VLOOKUP(base[[#This Row],[key]],Tabla2[[key]:[Homologado]],4,0)</f>
        <v>Egresado(a)</v>
      </c>
    </row>
    <row r="2350" spans="1:4" x14ac:dyDescent="0.3">
      <c r="A2350" t="s">
        <v>121</v>
      </c>
      <c r="B2350" t="s">
        <v>28607</v>
      </c>
      <c r="C2350">
        <f t="shared" si="36"/>
        <v>3</v>
      </c>
      <c r="D2350" t="str">
        <f>+VLOOKUP(base[[#This Row],[key]],Tabla2[[key]:[Homologado]],4,0)</f>
        <v>Egresado(a)</v>
      </c>
    </row>
    <row r="2351" spans="1:4" x14ac:dyDescent="0.3">
      <c r="A2351" t="s">
        <v>1102</v>
      </c>
      <c r="B2351" t="s">
        <v>28607</v>
      </c>
      <c r="C2351">
        <f t="shared" si="36"/>
        <v>3</v>
      </c>
      <c r="D2351" t="str">
        <f>+VLOOKUP(base[[#This Row],[key]],Tabla2[[key]:[Homologado]],4,0)</f>
        <v>Egresado(a)</v>
      </c>
    </row>
    <row r="2352" spans="1:4" x14ac:dyDescent="0.3">
      <c r="A2352" t="s">
        <v>1103</v>
      </c>
      <c r="B2352" t="s">
        <v>28607</v>
      </c>
      <c r="C2352">
        <f t="shared" si="36"/>
        <v>3</v>
      </c>
      <c r="D2352" t="str">
        <f>+VLOOKUP(base[[#This Row],[key]],Tabla2[[key]:[Homologado]],4,0)</f>
        <v>Egresado(a)</v>
      </c>
    </row>
    <row r="2353" spans="1:4" x14ac:dyDescent="0.3">
      <c r="A2353" t="s">
        <v>1104</v>
      </c>
      <c r="B2353" t="s">
        <v>28607</v>
      </c>
      <c r="C2353">
        <f t="shared" si="36"/>
        <v>3</v>
      </c>
      <c r="D2353" t="str">
        <f>+VLOOKUP(base[[#This Row],[key]],Tabla2[[key]:[Homologado]],4,0)</f>
        <v>Egresado(a)</v>
      </c>
    </row>
    <row r="2354" spans="1:4" x14ac:dyDescent="0.3">
      <c r="A2354" t="s">
        <v>1105</v>
      </c>
      <c r="B2354" t="s">
        <v>28607</v>
      </c>
      <c r="C2354">
        <f t="shared" si="36"/>
        <v>3</v>
      </c>
      <c r="D2354" t="str">
        <f>+VLOOKUP(base[[#This Row],[key]],Tabla2[[key]:[Homologado]],4,0)</f>
        <v>Egresado(a)</v>
      </c>
    </row>
    <row r="2355" spans="1:4" x14ac:dyDescent="0.3">
      <c r="A2355" t="s">
        <v>1106</v>
      </c>
      <c r="B2355" t="s">
        <v>28607</v>
      </c>
      <c r="C2355">
        <f t="shared" si="36"/>
        <v>3</v>
      </c>
      <c r="D2355" t="str">
        <f>+VLOOKUP(base[[#This Row],[key]],Tabla2[[key]:[Homologado]],4,0)</f>
        <v>Egresado(a)</v>
      </c>
    </row>
    <row r="2356" spans="1:4" x14ac:dyDescent="0.3">
      <c r="A2356" t="s">
        <v>1107</v>
      </c>
      <c r="B2356" t="s">
        <v>28607</v>
      </c>
      <c r="C2356">
        <f t="shared" si="36"/>
        <v>3</v>
      </c>
      <c r="D2356" t="str">
        <f>+VLOOKUP(base[[#This Row],[key]],Tabla2[[key]:[Homologado]],4,0)</f>
        <v>Egresado(a)</v>
      </c>
    </row>
    <row r="2357" spans="1:4" x14ac:dyDescent="0.3">
      <c r="A2357" t="s">
        <v>1108</v>
      </c>
      <c r="B2357" t="s">
        <v>28607</v>
      </c>
      <c r="C2357">
        <f t="shared" si="36"/>
        <v>3</v>
      </c>
      <c r="D2357" t="str">
        <f>+VLOOKUP(base[[#This Row],[key]],Tabla2[[key]:[Homologado]],4,0)</f>
        <v>Egresado(a)</v>
      </c>
    </row>
    <row r="2358" spans="1:4" x14ac:dyDescent="0.3">
      <c r="A2358" t="s">
        <v>1109</v>
      </c>
      <c r="B2358" t="s">
        <v>28607</v>
      </c>
      <c r="C2358">
        <f t="shared" si="36"/>
        <v>3</v>
      </c>
      <c r="D2358" t="str">
        <f>+VLOOKUP(base[[#This Row],[key]],Tabla2[[key]:[Homologado]],4,0)</f>
        <v>Egresado(a)</v>
      </c>
    </row>
    <row r="2359" spans="1:4" x14ac:dyDescent="0.3">
      <c r="A2359" t="s">
        <v>1110</v>
      </c>
      <c r="B2359" t="s">
        <v>28607</v>
      </c>
      <c r="C2359">
        <f t="shared" si="36"/>
        <v>3</v>
      </c>
      <c r="D2359" t="str">
        <f>+VLOOKUP(base[[#This Row],[key]],Tabla2[[key]:[Homologado]],4,0)</f>
        <v>Egresado(a)</v>
      </c>
    </row>
    <row r="2360" spans="1:4" x14ac:dyDescent="0.3">
      <c r="A2360" t="s">
        <v>1111</v>
      </c>
      <c r="B2360" t="s">
        <v>28607</v>
      </c>
      <c r="C2360">
        <f t="shared" si="36"/>
        <v>3</v>
      </c>
      <c r="D2360" t="str">
        <f>+VLOOKUP(base[[#This Row],[key]],Tabla2[[key]:[Homologado]],4,0)</f>
        <v>Egresado(a)</v>
      </c>
    </row>
    <row r="2361" spans="1:4" x14ac:dyDescent="0.3">
      <c r="A2361" t="s">
        <v>1112</v>
      </c>
      <c r="B2361" t="s">
        <v>28607</v>
      </c>
      <c r="C2361">
        <f t="shared" si="36"/>
        <v>3</v>
      </c>
      <c r="D2361" t="str">
        <f>+VLOOKUP(base[[#This Row],[key]],Tabla2[[key]:[Homologado]],4,0)</f>
        <v>Egresado(a)</v>
      </c>
    </row>
    <row r="2362" spans="1:4" x14ac:dyDescent="0.3">
      <c r="A2362" t="s">
        <v>1113</v>
      </c>
      <c r="B2362" t="s">
        <v>28607</v>
      </c>
      <c r="C2362">
        <f t="shared" si="36"/>
        <v>3</v>
      </c>
      <c r="D2362" t="str">
        <f>+VLOOKUP(base[[#This Row],[key]],Tabla2[[key]:[Homologado]],4,0)</f>
        <v>Egresado(a)</v>
      </c>
    </row>
    <row r="2363" spans="1:4" x14ac:dyDescent="0.3">
      <c r="A2363" t="s">
        <v>1114</v>
      </c>
      <c r="B2363" t="s">
        <v>28607</v>
      </c>
      <c r="C2363">
        <f t="shared" si="36"/>
        <v>3</v>
      </c>
      <c r="D2363" t="str">
        <f>+VLOOKUP(base[[#This Row],[key]],Tabla2[[key]:[Homologado]],4,0)</f>
        <v>Egresado(a)</v>
      </c>
    </row>
    <row r="2364" spans="1:4" x14ac:dyDescent="0.3">
      <c r="A2364" t="s">
        <v>1115</v>
      </c>
      <c r="B2364" t="s">
        <v>28607</v>
      </c>
      <c r="C2364">
        <f t="shared" si="36"/>
        <v>3</v>
      </c>
      <c r="D2364" t="str">
        <f>+VLOOKUP(base[[#This Row],[key]],Tabla2[[key]:[Homologado]],4,0)</f>
        <v>Egresado(a)</v>
      </c>
    </row>
    <row r="2365" spans="1:4" x14ac:dyDescent="0.3">
      <c r="A2365" t="s">
        <v>1116</v>
      </c>
      <c r="B2365" t="s">
        <v>28607</v>
      </c>
      <c r="C2365">
        <f t="shared" si="36"/>
        <v>3</v>
      </c>
      <c r="D2365" t="str">
        <f>+VLOOKUP(base[[#This Row],[key]],Tabla2[[key]:[Homologado]],4,0)</f>
        <v>Egresado(a)</v>
      </c>
    </row>
    <row r="2366" spans="1:4" x14ac:dyDescent="0.3">
      <c r="A2366" t="s">
        <v>1117</v>
      </c>
      <c r="B2366" t="s">
        <v>28607</v>
      </c>
      <c r="C2366">
        <f t="shared" si="36"/>
        <v>3</v>
      </c>
      <c r="D2366" t="str">
        <f>+VLOOKUP(base[[#This Row],[key]],Tabla2[[key]:[Homologado]],4,0)</f>
        <v>Egresado(a)</v>
      </c>
    </row>
    <row r="2367" spans="1:4" x14ac:dyDescent="0.3">
      <c r="A2367" t="s">
        <v>1118</v>
      </c>
      <c r="B2367" t="s">
        <v>28607</v>
      </c>
      <c r="C2367">
        <f t="shared" si="36"/>
        <v>3</v>
      </c>
      <c r="D2367" t="str">
        <f>+VLOOKUP(base[[#This Row],[key]],Tabla2[[key]:[Homologado]],4,0)</f>
        <v>Egresado(a)</v>
      </c>
    </row>
    <row r="2368" spans="1:4" x14ac:dyDescent="0.3">
      <c r="A2368" t="s">
        <v>1119</v>
      </c>
      <c r="B2368" t="s">
        <v>28607</v>
      </c>
      <c r="C2368">
        <f t="shared" si="36"/>
        <v>3</v>
      </c>
      <c r="D2368" t="str">
        <f>+VLOOKUP(base[[#This Row],[key]],Tabla2[[key]:[Homologado]],4,0)</f>
        <v>Egresado(a)</v>
      </c>
    </row>
    <row r="2369" spans="1:4" x14ac:dyDescent="0.3">
      <c r="A2369" t="s">
        <v>1120</v>
      </c>
      <c r="B2369" t="s">
        <v>28607</v>
      </c>
      <c r="C2369">
        <f t="shared" si="36"/>
        <v>3</v>
      </c>
      <c r="D2369" t="str">
        <f>+VLOOKUP(base[[#This Row],[key]],Tabla2[[key]:[Homologado]],4,0)</f>
        <v>Egresado(a)</v>
      </c>
    </row>
    <row r="2370" spans="1:4" x14ac:dyDescent="0.3">
      <c r="A2370" t="s">
        <v>1121</v>
      </c>
      <c r="B2370" t="s">
        <v>28607</v>
      </c>
      <c r="C2370">
        <f t="shared" si="36"/>
        <v>3</v>
      </c>
      <c r="D2370" t="str">
        <f>+VLOOKUP(base[[#This Row],[key]],Tabla2[[key]:[Homologado]],4,0)</f>
        <v>Egresado(a)</v>
      </c>
    </row>
    <row r="2371" spans="1:4" x14ac:dyDescent="0.3">
      <c r="A2371" t="s">
        <v>1122</v>
      </c>
      <c r="B2371" t="s">
        <v>28607</v>
      </c>
      <c r="C2371">
        <f t="shared" si="36"/>
        <v>3</v>
      </c>
      <c r="D2371" t="str">
        <f>+VLOOKUP(base[[#This Row],[key]],Tabla2[[key]:[Homologado]],4,0)</f>
        <v>Egresado(a)</v>
      </c>
    </row>
    <row r="2372" spans="1:4" x14ac:dyDescent="0.3">
      <c r="A2372" t="s">
        <v>1123</v>
      </c>
      <c r="B2372" t="s">
        <v>28607</v>
      </c>
      <c r="C2372">
        <f t="shared" ref="C2372:C2435" si="37">+IF(B2372=B2371,C2371,C2371+1)</f>
        <v>3</v>
      </c>
      <c r="D2372" t="str">
        <f>+VLOOKUP(base[[#This Row],[key]],Tabla2[[key]:[Homologado]],4,0)</f>
        <v>Egresado(a)</v>
      </c>
    </row>
    <row r="2373" spans="1:4" x14ac:dyDescent="0.3">
      <c r="A2373" t="s">
        <v>1124</v>
      </c>
      <c r="B2373" t="s">
        <v>28607</v>
      </c>
      <c r="C2373">
        <f t="shared" si="37"/>
        <v>3</v>
      </c>
      <c r="D2373" t="str">
        <f>+VLOOKUP(base[[#This Row],[key]],Tabla2[[key]:[Homologado]],4,0)</f>
        <v>Egresado(a)</v>
      </c>
    </row>
    <row r="2374" spans="1:4" x14ac:dyDescent="0.3">
      <c r="A2374" t="s">
        <v>1125</v>
      </c>
      <c r="B2374" t="s">
        <v>28607</v>
      </c>
      <c r="C2374">
        <f t="shared" si="37"/>
        <v>3</v>
      </c>
      <c r="D2374" t="str">
        <f>+VLOOKUP(base[[#This Row],[key]],Tabla2[[key]:[Homologado]],4,0)</f>
        <v>Egresado(a)</v>
      </c>
    </row>
    <row r="2375" spans="1:4" x14ac:dyDescent="0.3">
      <c r="A2375" t="s">
        <v>1126</v>
      </c>
      <c r="B2375" t="s">
        <v>28607</v>
      </c>
      <c r="C2375">
        <f t="shared" si="37"/>
        <v>3</v>
      </c>
      <c r="D2375" t="str">
        <f>+VLOOKUP(base[[#This Row],[key]],Tabla2[[key]:[Homologado]],4,0)</f>
        <v>Egresado(a)</v>
      </c>
    </row>
    <row r="2376" spans="1:4" x14ac:dyDescent="0.3">
      <c r="A2376" t="s">
        <v>1127</v>
      </c>
      <c r="B2376" t="s">
        <v>28607</v>
      </c>
      <c r="C2376">
        <f t="shared" si="37"/>
        <v>3</v>
      </c>
      <c r="D2376" t="str">
        <f>+VLOOKUP(base[[#This Row],[key]],Tabla2[[key]:[Homologado]],4,0)</f>
        <v>Egresado(a)</v>
      </c>
    </row>
    <row r="2377" spans="1:4" x14ac:dyDescent="0.3">
      <c r="A2377" t="s">
        <v>1128</v>
      </c>
      <c r="B2377" t="s">
        <v>28607</v>
      </c>
      <c r="C2377">
        <f t="shared" si="37"/>
        <v>3</v>
      </c>
      <c r="D2377" t="str">
        <f>+VLOOKUP(base[[#This Row],[key]],Tabla2[[key]:[Homologado]],4,0)</f>
        <v>Egresado(a)</v>
      </c>
    </row>
    <row r="2378" spans="1:4" x14ac:dyDescent="0.3">
      <c r="A2378" t="s">
        <v>1129</v>
      </c>
      <c r="B2378" t="s">
        <v>28607</v>
      </c>
      <c r="C2378">
        <f t="shared" si="37"/>
        <v>3</v>
      </c>
      <c r="D2378" t="str">
        <f>+VLOOKUP(base[[#This Row],[key]],Tabla2[[key]:[Homologado]],4,0)</f>
        <v>Egresado(a)</v>
      </c>
    </row>
    <row r="2379" spans="1:4" x14ac:dyDescent="0.3">
      <c r="A2379" t="s">
        <v>1130</v>
      </c>
      <c r="B2379" t="s">
        <v>28607</v>
      </c>
      <c r="C2379">
        <f t="shared" si="37"/>
        <v>3</v>
      </c>
      <c r="D2379" t="str">
        <f>+VLOOKUP(base[[#This Row],[key]],Tabla2[[key]:[Homologado]],4,0)</f>
        <v>Egresado(a)</v>
      </c>
    </row>
    <row r="2380" spans="1:4" x14ac:dyDescent="0.3">
      <c r="A2380" t="s">
        <v>1131</v>
      </c>
      <c r="B2380" t="s">
        <v>28607</v>
      </c>
      <c r="C2380">
        <f t="shared" si="37"/>
        <v>3</v>
      </c>
      <c r="D2380" t="str">
        <f>+VLOOKUP(base[[#This Row],[key]],Tabla2[[key]:[Homologado]],4,0)</f>
        <v>Egresado(a)</v>
      </c>
    </row>
    <row r="2381" spans="1:4" x14ac:dyDescent="0.3">
      <c r="A2381" t="s">
        <v>1132</v>
      </c>
      <c r="B2381" t="s">
        <v>28607</v>
      </c>
      <c r="C2381">
        <f t="shared" si="37"/>
        <v>3</v>
      </c>
      <c r="D2381" t="str">
        <f>+VLOOKUP(base[[#This Row],[key]],Tabla2[[key]:[Homologado]],4,0)</f>
        <v>Egresado(a)</v>
      </c>
    </row>
    <row r="2382" spans="1:4" x14ac:dyDescent="0.3">
      <c r="A2382" t="s">
        <v>1133</v>
      </c>
      <c r="B2382" t="s">
        <v>28607</v>
      </c>
      <c r="C2382">
        <f t="shared" si="37"/>
        <v>3</v>
      </c>
      <c r="D2382" t="str">
        <f>+VLOOKUP(base[[#This Row],[key]],Tabla2[[key]:[Homologado]],4,0)</f>
        <v>Egresado(a)</v>
      </c>
    </row>
    <row r="2383" spans="1:4" x14ac:dyDescent="0.3">
      <c r="A2383" t="s">
        <v>1134</v>
      </c>
      <c r="B2383" t="s">
        <v>28607</v>
      </c>
      <c r="C2383">
        <f t="shared" si="37"/>
        <v>3</v>
      </c>
      <c r="D2383" t="str">
        <f>+VLOOKUP(base[[#This Row],[key]],Tabla2[[key]:[Homologado]],4,0)</f>
        <v>Egresado(a)</v>
      </c>
    </row>
    <row r="2384" spans="1:4" x14ac:dyDescent="0.3">
      <c r="A2384" t="s">
        <v>1135</v>
      </c>
      <c r="B2384" t="s">
        <v>28607</v>
      </c>
      <c r="C2384">
        <f t="shared" si="37"/>
        <v>3</v>
      </c>
      <c r="D2384" t="str">
        <f>+VLOOKUP(base[[#This Row],[key]],Tabla2[[key]:[Homologado]],4,0)</f>
        <v>Egresado(a)</v>
      </c>
    </row>
    <row r="2385" spans="1:4" x14ac:dyDescent="0.3">
      <c r="A2385" t="s">
        <v>1136</v>
      </c>
      <c r="B2385" t="s">
        <v>28607</v>
      </c>
      <c r="C2385">
        <f t="shared" si="37"/>
        <v>3</v>
      </c>
      <c r="D2385" t="str">
        <f>+VLOOKUP(base[[#This Row],[key]],Tabla2[[key]:[Homologado]],4,0)</f>
        <v>Egresado(a)</v>
      </c>
    </row>
    <row r="2386" spans="1:4" x14ac:dyDescent="0.3">
      <c r="A2386" t="s">
        <v>1137</v>
      </c>
      <c r="B2386" t="s">
        <v>28607</v>
      </c>
      <c r="C2386">
        <f t="shared" si="37"/>
        <v>3</v>
      </c>
      <c r="D2386" t="str">
        <f>+VLOOKUP(base[[#This Row],[key]],Tabla2[[key]:[Homologado]],4,0)</f>
        <v>Egresado(a)</v>
      </c>
    </row>
    <row r="2387" spans="1:4" x14ac:dyDescent="0.3">
      <c r="A2387" t="s">
        <v>1138</v>
      </c>
      <c r="B2387" t="s">
        <v>28607</v>
      </c>
      <c r="C2387">
        <f t="shared" si="37"/>
        <v>3</v>
      </c>
      <c r="D2387" t="str">
        <f>+VLOOKUP(base[[#This Row],[key]],Tabla2[[key]:[Homologado]],4,0)</f>
        <v>Egresado(a)</v>
      </c>
    </row>
    <row r="2388" spans="1:4" x14ac:dyDescent="0.3">
      <c r="A2388" t="s">
        <v>1139</v>
      </c>
      <c r="B2388" t="s">
        <v>28607</v>
      </c>
      <c r="C2388">
        <f t="shared" si="37"/>
        <v>3</v>
      </c>
      <c r="D2388" t="str">
        <f>+VLOOKUP(base[[#This Row],[key]],Tabla2[[key]:[Homologado]],4,0)</f>
        <v>Egresado(a)</v>
      </c>
    </row>
    <row r="2389" spans="1:4" x14ac:dyDescent="0.3">
      <c r="A2389" t="s">
        <v>1140</v>
      </c>
      <c r="B2389" t="s">
        <v>28607</v>
      </c>
      <c r="C2389">
        <f t="shared" si="37"/>
        <v>3</v>
      </c>
      <c r="D2389" t="str">
        <f>+VLOOKUP(base[[#This Row],[key]],Tabla2[[key]:[Homologado]],4,0)</f>
        <v>Egresado(a)</v>
      </c>
    </row>
    <row r="2390" spans="1:4" x14ac:dyDescent="0.3">
      <c r="A2390" t="s">
        <v>1141</v>
      </c>
      <c r="B2390" t="s">
        <v>28607</v>
      </c>
      <c r="C2390">
        <f t="shared" si="37"/>
        <v>3</v>
      </c>
      <c r="D2390" t="str">
        <f>+VLOOKUP(base[[#This Row],[key]],Tabla2[[key]:[Homologado]],4,0)</f>
        <v>Egresado(a)</v>
      </c>
    </row>
    <row r="2391" spans="1:4" x14ac:dyDescent="0.3">
      <c r="A2391" t="s">
        <v>1142</v>
      </c>
      <c r="B2391" t="s">
        <v>28607</v>
      </c>
      <c r="C2391">
        <f t="shared" si="37"/>
        <v>3</v>
      </c>
      <c r="D2391" t="str">
        <f>+VLOOKUP(base[[#This Row],[key]],Tabla2[[key]:[Homologado]],4,0)</f>
        <v>Egresado(a)</v>
      </c>
    </row>
    <row r="2392" spans="1:4" x14ac:dyDescent="0.3">
      <c r="A2392" t="s">
        <v>1143</v>
      </c>
      <c r="B2392" t="s">
        <v>28607</v>
      </c>
      <c r="C2392">
        <f t="shared" si="37"/>
        <v>3</v>
      </c>
      <c r="D2392" t="str">
        <f>+VLOOKUP(base[[#This Row],[key]],Tabla2[[key]:[Homologado]],4,0)</f>
        <v>Egresado(a)</v>
      </c>
    </row>
    <row r="2393" spans="1:4" x14ac:dyDescent="0.3">
      <c r="A2393" t="s">
        <v>1144</v>
      </c>
      <c r="B2393" t="s">
        <v>28607</v>
      </c>
      <c r="C2393">
        <f t="shared" si="37"/>
        <v>3</v>
      </c>
      <c r="D2393" t="str">
        <f>+VLOOKUP(base[[#This Row],[key]],Tabla2[[key]:[Homologado]],4,0)</f>
        <v>Egresado(a)</v>
      </c>
    </row>
    <row r="2394" spans="1:4" x14ac:dyDescent="0.3">
      <c r="A2394" t="s">
        <v>1145</v>
      </c>
      <c r="B2394" t="s">
        <v>28607</v>
      </c>
      <c r="C2394">
        <f t="shared" si="37"/>
        <v>3</v>
      </c>
      <c r="D2394" t="str">
        <f>+VLOOKUP(base[[#This Row],[key]],Tabla2[[key]:[Homologado]],4,0)</f>
        <v>Egresado(a)</v>
      </c>
    </row>
    <row r="2395" spans="1:4" x14ac:dyDescent="0.3">
      <c r="A2395" t="s">
        <v>1146</v>
      </c>
      <c r="B2395" t="s">
        <v>28607</v>
      </c>
      <c r="C2395">
        <f t="shared" si="37"/>
        <v>3</v>
      </c>
      <c r="D2395" t="str">
        <f>+VLOOKUP(base[[#This Row],[key]],Tabla2[[key]:[Homologado]],4,0)</f>
        <v>Egresado(a)</v>
      </c>
    </row>
    <row r="2396" spans="1:4" x14ac:dyDescent="0.3">
      <c r="A2396" t="s">
        <v>1147</v>
      </c>
      <c r="B2396" t="s">
        <v>28607</v>
      </c>
      <c r="C2396">
        <f t="shared" si="37"/>
        <v>3</v>
      </c>
      <c r="D2396" t="str">
        <f>+VLOOKUP(base[[#This Row],[key]],Tabla2[[key]:[Homologado]],4,0)</f>
        <v>Egresado(a)</v>
      </c>
    </row>
    <row r="2397" spans="1:4" x14ac:dyDescent="0.3">
      <c r="A2397" t="s">
        <v>1148</v>
      </c>
      <c r="B2397" t="s">
        <v>28607</v>
      </c>
      <c r="C2397">
        <f t="shared" si="37"/>
        <v>3</v>
      </c>
      <c r="D2397" t="str">
        <f>+VLOOKUP(base[[#This Row],[key]],Tabla2[[key]:[Homologado]],4,0)</f>
        <v>Egresado(a)</v>
      </c>
    </row>
    <row r="2398" spans="1:4" x14ac:dyDescent="0.3">
      <c r="A2398" t="s">
        <v>1149</v>
      </c>
      <c r="B2398" t="s">
        <v>28607</v>
      </c>
      <c r="C2398">
        <f t="shared" si="37"/>
        <v>3</v>
      </c>
      <c r="D2398" t="str">
        <f>+VLOOKUP(base[[#This Row],[key]],Tabla2[[key]:[Homologado]],4,0)</f>
        <v>Egresado(a)</v>
      </c>
    </row>
    <row r="2399" spans="1:4" x14ac:dyDescent="0.3">
      <c r="A2399" t="s">
        <v>1150</v>
      </c>
      <c r="B2399" t="s">
        <v>28607</v>
      </c>
      <c r="C2399">
        <f t="shared" si="37"/>
        <v>3</v>
      </c>
      <c r="D2399" t="str">
        <f>+VLOOKUP(base[[#This Row],[key]],Tabla2[[key]:[Homologado]],4,0)</f>
        <v>Egresado(a)</v>
      </c>
    </row>
    <row r="2400" spans="1:4" x14ac:dyDescent="0.3">
      <c r="A2400" t="s">
        <v>1151</v>
      </c>
      <c r="B2400" t="s">
        <v>28607</v>
      </c>
      <c r="C2400">
        <f t="shared" si="37"/>
        <v>3</v>
      </c>
      <c r="D2400" t="str">
        <f>+VLOOKUP(base[[#This Row],[key]],Tabla2[[key]:[Homologado]],4,0)</f>
        <v>Egresado(a)</v>
      </c>
    </row>
    <row r="2401" spans="1:4" x14ac:dyDescent="0.3">
      <c r="A2401" t="s">
        <v>1152</v>
      </c>
      <c r="B2401" t="s">
        <v>28607</v>
      </c>
      <c r="C2401">
        <f t="shared" si="37"/>
        <v>3</v>
      </c>
      <c r="D2401" t="str">
        <f>+VLOOKUP(base[[#This Row],[key]],Tabla2[[key]:[Homologado]],4,0)</f>
        <v>Egresado(a)</v>
      </c>
    </row>
    <row r="2402" spans="1:4" x14ac:dyDescent="0.3">
      <c r="A2402" t="s">
        <v>1153</v>
      </c>
      <c r="B2402" t="s">
        <v>28607</v>
      </c>
      <c r="C2402">
        <f t="shared" si="37"/>
        <v>3</v>
      </c>
      <c r="D2402" t="str">
        <f>+VLOOKUP(base[[#This Row],[key]],Tabla2[[key]:[Homologado]],4,0)</f>
        <v>Egresado(a)</v>
      </c>
    </row>
    <row r="2403" spans="1:4" x14ac:dyDescent="0.3">
      <c r="A2403" t="s">
        <v>1154</v>
      </c>
      <c r="B2403" t="s">
        <v>28607</v>
      </c>
      <c r="C2403">
        <f t="shared" si="37"/>
        <v>3</v>
      </c>
      <c r="D2403" t="str">
        <f>+VLOOKUP(base[[#This Row],[key]],Tabla2[[key]:[Homologado]],4,0)</f>
        <v>Egresado(a)</v>
      </c>
    </row>
    <row r="2404" spans="1:4" x14ac:dyDescent="0.3">
      <c r="A2404" t="s">
        <v>1155</v>
      </c>
      <c r="B2404" t="s">
        <v>28607</v>
      </c>
      <c r="C2404">
        <f t="shared" si="37"/>
        <v>3</v>
      </c>
      <c r="D2404" t="str">
        <f>+VLOOKUP(base[[#This Row],[key]],Tabla2[[key]:[Homologado]],4,0)</f>
        <v>Egresado(a)</v>
      </c>
    </row>
    <row r="2405" spans="1:4" x14ac:dyDescent="0.3">
      <c r="A2405" t="s">
        <v>1156</v>
      </c>
      <c r="B2405" t="s">
        <v>28607</v>
      </c>
      <c r="C2405">
        <f t="shared" si="37"/>
        <v>3</v>
      </c>
      <c r="D2405" t="str">
        <f>+VLOOKUP(base[[#This Row],[key]],Tabla2[[key]:[Homologado]],4,0)</f>
        <v>Egresado(a)</v>
      </c>
    </row>
    <row r="2406" spans="1:4" x14ac:dyDescent="0.3">
      <c r="A2406" t="s">
        <v>1157</v>
      </c>
      <c r="B2406" t="s">
        <v>28607</v>
      </c>
      <c r="C2406">
        <f t="shared" si="37"/>
        <v>3</v>
      </c>
      <c r="D2406" t="str">
        <f>+VLOOKUP(base[[#This Row],[key]],Tabla2[[key]:[Homologado]],4,0)</f>
        <v>Egresado(a)</v>
      </c>
    </row>
    <row r="2407" spans="1:4" x14ac:dyDescent="0.3">
      <c r="A2407" t="s">
        <v>1158</v>
      </c>
      <c r="B2407" t="s">
        <v>28607</v>
      </c>
      <c r="C2407">
        <f t="shared" si="37"/>
        <v>3</v>
      </c>
      <c r="D2407" t="str">
        <f>+VLOOKUP(base[[#This Row],[key]],Tabla2[[key]:[Homologado]],4,0)</f>
        <v>Egresado(a)</v>
      </c>
    </row>
    <row r="2408" spans="1:4" x14ac:dyDescent="0.3">
      <c r="A2408" t="s">
        <v>1159</v>
      </c>
      <c r="B2408" t="s">
        <v>28607</v>
      </c>
      <c r="C2408">
        <f t="shared" si="37"/>
        <v>3</v>
      </c>
      <c r="D2408" t="str">
        <f>+VLOOKUP(base[[#This Row],[key]],Tabla2[[key]:[Homologado]],4,0)</f>
        <v>Egresado(a)</v>
      </c>
    </row>
    <row r="2409" spans="1:4" x14ac:dyDescent="0.3">
      <c r="A2409" t="s">
        <v>1160</v>
      </c>
      <c r="B2409" t="s">
        <v>28607</v>
      </c>
      <c r="C2409">
        <f t="shared" si="37"/>
        <v>3</v>
      </c>
      <c r="D2409" t="str">
        <f>+VLOOKUP(base[[#This Row],[key]],Tabla2[[key]:[Homologado]],4,0)</f>
        <v>Egresado(a)</v>
      </c>
    </row>
    <row r="2410" spans="1:4" x14ac:dyDescent="0.3">
      <c r="A2410" t="s">
        <v>1161</v>
      </c>
      <c r="B2410" t="s">
        <v>28607</v>
      </c>
      <c r="C2410">
        <f t="shared" si="37"/>
        <v>3</v>
      </c>
      <c r="D2410" t="str">
        <f>+VLOOKUP(base[[#This Row],[key]],Tabla2[[key]:[Homologado]],4,0)</f>
        <v>Egresado(a)</v>
      </c>
    </row>
    <row r="2411" spans="1:4" x14ac:dyDescent="0.3">
      <c r="A2411" t="s">
        <v>1162</v>
      </c>
      <c r="B2411" t="s">
        <v>28607</v>
      </c>
      <c r="C2411">
        <f t="shared" si="37"/>
        <v>3</v>
      </c>
      <c r="D2411" t="str">
        <f>+VLOOKUP(base[[#This Row],[key]],Tabla2[[key]:[Homologado]],4,0)</f>
        <v>Egresado(a)</v>
      </c>
    </row>
    <row r="2412" spans="1:4" x14ac:dyDescent="0.3">
      <c r="A2412" t="s">
        <v>1163</v>
      </c>
      <c r="B2412" t="s">
        <v>28607</v>
      </c>
      <c r="C2412">
        <f t="shared" si="37"/>
        <v>3</v>
      </c>
      <c r="D2412" t="str">
        <f>+VLOOKUP(base[[#This Row],[key]],Tabla2[[key]:[Homologado]],4,0)</f>
        <v>Egresado(a)</v>
      </c>
    </row>
    <row r="2413" spans="1:4" x14ac:dyDescent="0.3">
      <c r="A2413" t="s">
        <v>1164</v>
      </c>
      <c r="B2413" t="s">
        <v>28607</v>
      </c>
      <c r="C2413">
        <f t="shared" si="37"/>
        <v>3</v>
      </c>
      <c r="D2413" t="str">
        <f>+VLOOKUP(base[[#This Row],[key]],Tabla2[[key]:[Homologado]],4,0)</f>
        <v>Egresado(a)</v>
      </c>
    </row>
    <row r="2414" spans="1:4" x14ac:dyDescent="0.3">
      <c r="A2414" t="s">
        <v>1165</v>
      </c>
      <c r="B2414" t="s">
        <v>28607</v>
      </c>
      <c r="C2414">
        <f t="shared" si="37"/>
        <v>3</v>
      </c>
      <c r="D2414" t="str">
        <f>+VLOOKUP(base[[#This Row],[key]],Tabla2[[key]:[Homologado]],4,0)</f>
        <v>Egresado(a)</v>
      </c>
    </row>
    <row r="2415" spans="1:4" x14ac:dyDescent="0.3">
      <c r="A2415" t="s">
        <v>1166</v>
      </c>
      <c r="B2415" t="s">
        <v>28607</v>
      </c>
      <c r="C2415">
        <f t="shared" si="37"/>
        <v>3</v>
      </c>
      <c r="D2415" t="str">
        <f>+VLOOKUP(base[[#This Row],[key]],Tabla2[[key]:[Homologado]],4,0)</f>
        <v>Egresado(a)</v>
      </c>
    </row>
    <row r="2416" spans="1:4" x14ac:dyDescent="0.3">
      <c r="A2416" t="s">
        <v>1167</v>
      </c>
      <c r="B2416" t="s">
        <v>28607</v>
      </c>
      <c r="C2416">
        <f t="shared" si="37"/>
        <v>3</v>
      </c>
      <c r="D2416" t="str">
        <f>+VLOOKUP(base[[#This Row],[key]],Tabla2[[key]:[Homologado]],4,0)</f>
        <v>Egresado(a)</v>
      </c>
    </row>
    <row r="2417" spans="1:4" x14ac:dyDescent="0.3">
      <c r="A2417" t="s">
        <v>1168</v>
      </c>
      <c r="B2417" t="s">
        <v>28607</v>
      </c>
      <c r="C2417">
        <f t="shared" si="37"/>
        <v>3</v>
      </c>
      <c r="D2417" t="str">
        <f>+VLOOKUP(base[[#This Row],[key]],Tabla2[[key]:[Homologado]],4,0)</f>
        <v>Egresado(a)</v>
      </c>
    </row>
    <row r="2418" spans="1:4" x14ac:dyDescent="0.3">
      <c r="A2418" t="s">
        <v>1169</v>
      </c>
      <c r="B2418" t="s">
        <v>28607</v>
      </c>
      <c r="C2418">
        <f t="shared" si="37"/>
        <v>3</v>
      </c>
      <c r="D2418" t="str">
        <f>+VLOOKUP(base[[#This Row],[key]],Tabla2[[key]:[Homologado]],4,0)</f>
        <v>Egresado(a)</v>
      </c>
    </row>
    <row r="2419" spans="1:4" x14ac:dyDescent="0.3">
      <c r="A2419" t="s">
        <v>1170</v>
      </c>
      <c r="B2419" t="s">
        <v>28607</v>
      </c>
      <c r="C2419">
        <f t="shared" si="37"/>
        <v>3</v>
      </c>
      <c r="D2419" t="str">
        <f>+VLOOKUP(base[[#This Row],[key]],Tabla2[[key]:[Homologado]],4,0)</f>
        <v>Egresado(a)</v>
      </c>
    </row>
    <row r="2420" spans="1:4" x14ac:dyDescent="0.3">
      <c r="A2420" t="s">
        <v>1171</v>
      </c>
      <c r="B2420" t="s">
        <v>28607</v>
      </c>
      <c r="C2420">
        <f t="shared" si="37"/>
        <v>3</v>
      </c>
      <c r="D2420" t="str">
        <f>+VLOOKUP(base[[#This Row],[key]],Tabla2[[key]:[Homologado]],4,0)</f>
        <v>Egresado(a)</v>
      </c>
    </row>
    <row r="2421" spans="1:4" x14ac:dyDescent="0.3">
      <c r="A2421" t="s">
        <v>1172</v>
      </c>
      <c r="B2421" t="s">
        <v>28607</v>
      </c>
      <c r="C2421">
        <f t="shared" si="37"/>
        <v>3</v>
      </c>
      <c r="D2421" t="str">
        <f>+VLOOKUP(base[[#This Row],[key]],Tabla2[[key]:[Homologado]],4,0)</f>
        <v>Egresado(a)</v>
      </c>
    </row>
    <row r="2422" spans="1:4" x14ac:dyDescent="0.3">
      <c r="A2422" t="s">
        <v>1173</v>
      </c>
      <c r="B2422" t="s">
        <v>28607</v>
      </c>
      <c r="C2422">
        <f t="shared" si="37"/>
        <v>3</v>
      </c>
      <c r="D2422" t="str">
        <f>+VLOOKUP(base[[#This Row],[key]],Tabla2[[key]:[Homologado]],4,0)</f>
        <v>Egresado(a)</v>
      </c>
    </row>
    <row r="2423" spans="1:4" x14ac:dyDescent="0.3">
      <c r="A2423" t="s">
        <v>1174</v>
      </c>
      <c r="B2423" t="s">
        <v>28607</v>
      </c>
      <c r="C2423">
        <f t="shared" si="37"/>
        <v>3</v>
      </c>
      <c r="D2423" t="str">
        <f>+VLOOKUP(base[[#This Row],[key]],Tabla2[[key]:[Homologado]],4,0)</f>
        <v>Egresado(a)</v>
      </c>
    </row>
    <row r="2424" spans="1:4" x14ac:dyDescent="0.3">
      <c r="A2424" t="s">
        <v>1175</v>
      </c>
      <c r="B2424" t="s">
        <v>28607</v>
      </c>
      <c r="C2424">
        <f t="shared" si="37"/>
        <v>3</v>
      </c>
      <c r="D2424" t="str">
        <f>+VLOOKUP(base[[#This Row],[key]],Tabla2[[key]:[Homologado]],4,0)</f>
        <v>Egresado(a)</v>
      </c>
    </row>
    <row r="2425" spans="1:4" x14ac:dyDescent="0.3">
      <c r="A2425" t="s">
        <v>1176</v>
      </c>
      <c r="B2425" t="s">
        <v>28607</v>
      </c>
      <c r="C2425">
        <f t="shared" si="37"/>
        <v>3</v>
      </c>
      <c r="D2425" t="str">
        <f>+VLOOKUP(base[[#This Row],[key]],Tabla2[[key]:[Homologado]],4,0)</f>
        <v>Egresado(a)</v>
      </c>
    </row>
    <row r="2426" spans="1:4" x14ac:dyDescent="0.3">
      <c r="A2426" t="s">
        <v>1177</v>
      </c>
      <c r="B2426" t="s">
        <v>28607</v>
      </c>
      <c r="C2426">
        <f t="shared" si="37"/>
        <v>3</v>
      </c>
      <c r="D2426" t="str">
        <f>+VLOOKUP(base[[#This Row],[key]],Tabla2[[key]:[Homologado]],4,0)</f>
        <v>Egresado(a)</v>
      </c>
    </row>
    <row r="2427" spans="1:4" x14ac:dyDescent="0.3">
      <c r="A2427" t="s">
        <v>1178</v>
      </c>
      <c r="B2427" t="s">
        <v>28607</v>
      </c>
      <c r="C2427">
        <f t="shared" si="37"/>
        <v>3</v>
      </c>
      <c r="D2427" t="str">
        <f>+VLOOKUP(base[[#This Row],[key]],Tabla2[[key]:[Homologado]],4,0)</f>
        <v>Egresado(a)</v>
      </c>
    </row>
    <row r="2428" spans="1:4" x14ac:dyDescent="0.3">
      <c r="A2428" t="s">
        <v>1179</v>
      </c>
      <c r="B2428" t="s">
        <v>28607</v>
      </c>
      <c r="C2428">
        <f t="shared" si="37"/>
        <v>3</v>
      </c>
      <c r="D2428" t="str">
        <f>+VLOOKUP(base[[#This Row],[key]],Tabla2[[key]:[Homologado]],4,0)</f>
        <v>Egresado(a)</v>
      </c>
    </row>
    <row r="2429" spans="1:4" x14ac:dyDescent="0.3">
      <c r="A2429" t="s">
        <v>1180</v>
      </c>
      <c r="B2429" t="s">
        <v>28607</v>
      </c>
      <c r="C2429">
        <f t="shared" si="37"/>
        <v>3</v>
      </c>
      <c r="D2429" t="str">
        <f>+VLOOKUP(base[[#This Row],[key]],Tabla2[[key]:[Homologado]],4,0)</f>
        <v>Egresado(a)</v>
      </c>
    </row>
    <row r="2430" spans="1:4" x14ac:dyDescent="0.3">
      <c r="A2430" t="s">
        <v>1181</v>
      </c>
      <c r="B2430" t="s">
        <v>28607</v>
      </c>
      <c r="C2430">
        <f t="shared" si="37"/>
        <v>3</v>
      </c>
      <c r="D2430" t="str">
        <f>+VLOOKUP(base[[#This Row],[key]],Tabla2[[key]:[Homologado]],4,0)</f>
        <v>Egresado(a)</v>
      </c>
    </row>
    <row r="2431" spans="1:4" x14ac:dyDescent="0.3">
      <c r="A2431" t="s">
        <v>1182</v>
      </c>
      <c r="B2431" t="s">
        <v>28607</v>
      </c>
      <c r="C2431">
        <f t="shared" si="37"/>
        <v>3</v>
      </c>
      <c r="D2431" t="str">
        <f>+VLOOKUP(base[[#This Row],[key]],Tabla2[[key]:[Homologado]],4,0)</f>
        <v>Egresado(a)</v>
      </c>
    </row>
    <row r="2432" spans="1:4" x14ac:dyDescent="0.3">
      <c r="A2432" t="s">
        <v>1183</v>
      </c>
      <c r="B2432" t="s">
        <v>28607</v>
      </c>
      <c r="C2432">
        <f t="shared" si="37"/>
        <v>3</v>
      </c>
      <c r="D2432" t="str">
        <f>+VLOOKUP(base[[#This Row],[key]],Tabla2[[key]:[Homologado]],4,0)</f>
        <v>Egresado(a)</v>
      </c>
    </row>
    <row r="2433" spans="1:4" x14ac:dyDescent="0.3">
      <c r="A2433" t="s">
        <v>1184</v>
      </c>
      <c r="B2433" t="s">
        <v>28607</v>
      </c>
      <c r="C2433">
        <f t="shared" si="37"/>
        <v>3</v>
      </c>
      <c r="D2433" t="str">
        <f>+VLOOKUP(base[[#This Row],[key]],Tabla2[[key]:[Homologado]],4,0)</f>
        <v>Egresado(a)</v>
      </c>
    </row>
    <row r="2434" spans="1:4" x14ac:dyDescent="0.3">
      <c r="A2434" t="s">
        <v>1185</v>
      </c>
      <c r="B2434" t="s">
        <v>28607</v>
      </c>
      <c r="C2434">
        <f t="shared" si="37"/>
        <v>3</v>
      </c>
      <c r="D2434" t="str">
        <f>+VLOOKUP(base[[#This Row],[key]],Tabla2[[key]:[Homologado]],4,0)</f>
        <v>Egresado(a)</v>
      </c>
    </row>
    <row r="2435" spans="1:4" x14ac:dyDescent="0.3">
      <c r="A2435" t="s">
        <v>1186</v>
      </c>
      <c r="B2435" t="s">
        <v>28607</v>
      </c>
      <c r="C2435">
        <f t="shared" si="37"/>
        <v>3</v>
      </c>
      <c r="D2435" t="str">
        <f>+VLOOKUP(base[[#This Row],[key]],Tabla2[[key]:[Homologado]],4,0)</f>
        <v>Egresado(a)</v>
      </c>
    </row>
    <row r="2436" spans="1:4" x14ac:dyDescent="0.3">
      <c r="A2436" t="s">
        <v>1187</v>
      </c>
      <c r="B2436" t="s">
        <v>28607</v>
      </c>
      <c r="C2436">
        <f t="shared" ref="C2436:C2499" si="38">+IF(B2436=B2435,C2435,C2435+1)</f>
        <v>3</v>
      </c>
      <c r="D2436" t="str">
        <f>+VLOOKUP(base[[#This Row],[key]],Tabla2[[key]:[Homologado]],4,0)</f>
        <v>Egresado(a)</v>
      </c>
    </row>
    <row r="2437" spans="1:4" x14ac:dyDescent="0.3">
      <c r="A2437" t="s">
        <v>1188</v>
      </c>
      <c r="B2437" t="s">
        <v>28607</v>
      </c>
      <c r="C2437">
        <f t="shared" si="38"/>
        <v>3</v>
      </c>
      <c r="D2437" t="str">
        <f>+VLOOKUP(base[[#This Row],[key]],Tabla2[[key]:[Homologado]],4,0)</f>
        <v>Egresado(a)</v>
      </c>
    </row>
    <row r="2438" spans="1:4" x14ac:dyDescent="0.3">
      <c r="A2438" t="s">
        <v>1189</v>
      </c>
      <c r="B2438" t="s">
        <v>28607</v>
      </c>
      <c r="C2438">
        <f t="shared" si="38"/>
        <v>3</v>
      </c>
      <c r="D2438" t="str">
        <f>+VLOOKUP(base[[#This Row],[key]],Tabla2[[key]:[Homologado]],4,0)</f>
        <v>Egresado(a)</v>
      </c>
    </row>
    <row r="2439" spans="1:4" x14ac:dyDescent="0.3">
      <c r="A2439" t="s">
        <v>1190</v>
      </c>
      <c r="B2439" t="s">
        <v>28607</v>
      </c>
      <c r="C2439">
        <f t="shared" si="38"/>
        <v>3</v>
      </c>
      <c r="D2439" t="str">
        <f>+VLOOKUP(base[[#This Row],[key]],Tabla2[[key]:[Homologado]],4,0)</f>
        <v>Egresado(a)</v>
      </c>
    </row>
    <row r="2440" spans="1:4" x14ac:dyDescent="0.3">
      <c r="A2440" t="s">
        <v>1191</v>
      </c>
      <c r="B2440" t="s">
        <v>28607</v>
      </c>
      <c r="C2440">
        <f t="shared" si="38"/>
        <v>3</v>
      </c>
      <c r="D2440" t="str">
        <f>+VLOOKUP(base[[#This Row],[key]],Tabla2[[key]:[Homologado]],4,0)</f>
        <v>Egresado(a)</v>
      </c>
    </row>
    <row r="2441" spans="1:4" x14ac:dyDescent="0.3">
      <c r="A2441" t="s">
        <v>1192</v>
      </c>
      <c r="B2441" t="s">
        <v>28607</v>
      </c>
      <c r="C2441">
        <f t="shared" si="38"/>
        <v>3</v>
      </c>
      <c r="D2441" t="str">
        <f>+VLOOKUP(base[[#This Row],[key]],Tabla2[[key]:[Homologado]],4,0)</f>
        <v>Egresado(a)</v>
      </c>
    </row>
    <row r="2442" spans="1:4" x14ac:dyDescent="0.3">
      <c r="A2442" t="s">
        <v>1193</v>
      </c>
      <c r="B2442" t="s">
        <v>28607</v>
      </c>
      <c r="C2442">
        <f t="shared" si="38"/>
        <v>3</v>
      </c>
      <c r="D2442" t="str">
        <f>+VLOOKUP(base[[#This Row],[key]],Tabla2[[key]:[Homologado]],4,0)</f>
        <v>Egresado(a)</v>
      </c>
    </row>
    <row r="2443" spans="1:4" x14ac:dyDescent="0.3">
      <c r="A2443" t="s">
        <v>1194</v>
      </c>
      <c r="B2443" t="s">
        <v>28607</v>
      </c>
      <c r="C2443">
        <f t="shared" si="38"/>
        <v>3</v>
      </c>
      <c r="D2443" t="str">
        <f>+VLOOKUP(base[[#This Row],[key]],Tabla2[[key]:[Homologado]],4,0)</f>
        <v>Egresado(a)</v>
      </c>
    </row>
    <row r="2444" spans="1:4" x14ac:dyDescent="0.3">
      <c r="A2444" t="s">
        <v>1195</v>
      </c>
      <c r="B2444" t="s">
        <v>28607</v>
      </c>
      <c r="C2444">
        <f t="shared" si="38"/>
        <v>3</v>
      </c>
      <c r="D2444" t="str">
        <f>+VLOOKUP(base[[#This Row],[key]],Tabla2[[key]:[Homologado]],4,0)</f>
        <v>Egresado(a)</v>
      </c>
    </row>
    <row r="2445" spans="1:4" x14ac:dyDescent="0.3">
      <c r="A2445" t="s">
        <v>1196</v>
      </c>
      <c r="B2445" t="s">
        <v>28607</v>
      </c>
      <c r="C2445">
        <f t="shared" si="38"/>
        <v>3</v>
      </c>
      <c r="D2445" t="str">
        <f>+VLOOKUP(base[[#This Row],[key]],Tabla2[[key]:[Homologado]],4,0)</f>
        <v>Egresado(a)</v>
      </c>
    </row>
    <row r="2446" spans="1:4" x14ac:dyDescent="0.3">
      <c r="A2446" t="s">
        <v>1197</v>
      </c>
      <c r="B2446" t="s">
        <v>28607</v>
      </c>
      <c r="C2446">
        <f t="shared" si="38"/>
        <v>3</v>
      </c>
      <c r="D2446" t="str">
        <f>+VLOOKUP(base[[#This Row],[key]],Tabla2[[key]:[Homologado]],4,0)</f>
        <v>Egresado(a)</v>
      </c>
    </row>
    <row r="2447" spans="1:4" x14ac:dyDescent="0.3">
      <c r="A2447" t="s">
        <v>1198</v>
      </c>
      <c r="B2447" t="s">
        <v>28607</v>
      </c>
      <c r="C2447">
        <f t="shared" si="38"/>
        <v>3</v>
      </c>
      <c r="D2447" t="str">
        <f>+VLOOKUP(base[[#This Row],[key]],Tabla2[[key]:[Homologado]],4,0)</f>
        <v>Egresado(a)</v>
      </c>
    </row>
    <row r="2448" spans="1:4" x14ac:dyDescent="0.3">
      <c r="A2448" t="s">
        <v>1199</v>
      </c>
      <c r="B2448" t="s">
        <v>28607</v>
      </c>
      <c r="C2448">
        <f t="shared" si="38"/>
        <v>3</v>
      </c>
      <c r="D2448" t="str">
        <f>+VLOOKUP(base[[#This Row],[key]],Tabla2[[key]:[Homologado]],4,0)</f>
        <v>Egresado(a)</v>
      </c>
    </row>
    <row r="2449" spans="1:4" x14ac:dyDescent="0.3">
      <c r="A2449" t="s">
        <v>1201</v>
      </c>
      <c r="B2449" t="s">
        <v>28607</v>
      </c>
      <c r="C2449">
        <f t="shared" si="38"/>
        <v>3</v>
      </c>
      <c r="D2449" t="str">
        <f>+VLOOKUP(base[[#This Row],[key]],Tabla2[[key]:[Homologado]],4,0)</f>
        <v>Egresado(a)</v>
      </c>
    </row>
    <row r="2450" spans="1:4" x14ac:dyDescent="0.3">
      <c r="A2450" t="s">
        <v>1202</v>
      </c>
      <c r="B2450" t="s">
        <v>28607</v>
      </c>
      <c r="C2450">
        <f t="shared" si="38"/>
        <v>3</v>
      </c>
      <c r="D2450" t="str">
        <f>+VLOOKUP(base[[#This Row],[key]],Tabla2[[key]:[Homologado]],4,0)</f>
        <v>Egresado(a)</v>
      </c>
    </row>
    <row r="2451" spans="1:4" x14ac:dyDescent="0.3">
      <c r="A2451" t="s">
        <v>1203</v>
      </c>
      <c r="B2451" t="s">
        <v>28607</v>
      </c>
      <c r="C2451">
        <f t="shared" si="38"/>
        <v>3</v>
      </c>
      <c r="D2451" t="str">
        <f>+VLOOKUP(base[[#This Row],[key]],Tabla2[[key]:[Homologado]],4,0)</f>
        <v>Egresado(a)</v>
      </c>
    </row>
    <row r="2452" spans="1:4" x14ac:dyDescent="0.3">
      <c r="A2452" t="s">
        <v>1204</v>
      </c>
      <c r="B2452" t="s">
        <v>28607</v>
      </c>
      <c r="C2452">
        <f t="shared" si="38"/>
        <v>3</v>
      </c>
      <c r="D2452" t="str">
        <f>+VLOOKUP(base[[#This Row],[key]],Tabla2[[key]:[Homologado]],4,0)</f>
        <v>Egresado(a)</v>
      </c>
    </row>
    <row r="2453" spans="1:4" x14ac:dyDescent="0.3">
      <c r="A2453" t="s">
        <v>1205</v>
      </c>
      <c r="B2453" t="s">
        <v>28607</v>
      </c>
      <c r="C2453">
        <f t="shared" si="38"/>
        <v>3</v>
      </c>
      <c r="D2453" t="str">
        <f>+VLOOKUP(base[[#This Row],[key]],Tabla2[[key]:[Homologado]],4,0)</f>
        <v>Egresado(a)</v>
      </c>
    </row>
    <row r="2454" spans="1:4" x14ac:dyDescent="0.3">
      <c r="A2454" t="s">
        <v>1206</v>
      </c>
      <c r="B2454" t="s">
        <v>28607</v>
      </c>
      <c r="C2454">
        <f t="shared" si="38"/>
        <v>3</v>
      </c>
      <c r="D2454" t="str">
        <f>+VLOOKUP(base[[#This Row],[key]],Tabla2[[key]:[Homologado]],4,0)</f>
        <v>Egresado(a)</v>
      </c>
    </row>
    <row r="2455" spans="1:4" x14ac:dyDescent="0.3">
      <c r="A2455" t="s">
        <v>1207</v>
      </c>
      <c r="B2455" t="s">
        <v>28607</v>
      </c>
      <c r="C2455">
        <f t="shared" si="38"/>
        <v>3</v>
      </c>
      <c r="D2455" t="str">
        <f>+VLOOKUP(base[[#This Row],[key]],Tabla2[[key]:[Homologado]],4,0)</f>
        <v>Egresado(a)</v>
      </c>
    </row>
    <row r="2456" spans="1:4" x14ac:dyDescent="0.3">
      <c r="A2456" t="s">
        <v>1208</v>
      </c>
      <c r="B2456" t="s">
        <v>28607</v>
      </c>
      <c r="C2456">
        <f t="shared" si="38"/>
        <v>3</v>
      </c>
      <c r="D2456" t="str">
        <f>+VLOOKUP(base[[#This Row],[key]],Tabla2[[key]:[Homologado]],4,0)</f>
        <v>Egresado(a)</v>
      </c>
    </row>
    <row r="2457" spans="1:4" x14ac:dyDescent="0.3">
      <c r="A2457" t="s">
        <v>1209</v>
      </c>
      <c r="B2457" t="s">
        <v>28607</v>
      </c>
      <c r="C2457">
        <f t="shared" si="38"/>
        <v>3</v>
      </c>
      <c r="D2457" t="str">
        <f>+VLOOKUP(base[[#This Row],[key]],Tabla2[[key]:[Homologado]],4,0)</f>
        <v>Egresado(a)</v>
      </c>
    </row>
    <row r="2458" spans="1:4" x14ac:dyDescent="0.3">
      <c r="A2458" t="s">
        <v>1210</v>
      </c>
      <c r="B2458" t="s">
        <v>28607</v>
      </c>
      <c r="C2458">
        <f t="shared" si="38"/>
        <v>3</v>
      </c>
      <c r="D2458" t="str">
        <f>+VLOOKUP(base[[#This Row],[key]],Tabla2[[key]:[Homologado]],4,0)</f>
        <v>Egresado(a)</v>
      </c>
    </row>
    <row r="2459" spans="1:4" x14ac:dyDescent="0.3">
      <c r="A2459" t="s">
        <v>1211</v>
      </c>
      <c r="B2459" t="s">
        <v>28607</v>
      </c>
      <c r="C2459">
        <f t="shared" si="38"/>
        <v>3</v>
      </c>
      <c r="D2459" t="str">
        <f>+VLOOKUP(base[[#This Row],[key]],Tabla2[[key]:[Homologado]],4,0)</f>
        <v>Egresado(a)</v>
      </c>
    </row>
    <row r="2460" spans="1:4" x14ac:dyDescent="0.3">
      <c r="A2460" t="s">
        <v>1212</v>
      </c>
      <c r="B2460" t="s">
        <v>28607</v>
      </c>
      <c r="C2460">
        <f t="shared" si="38"/>
        <v>3</v>
      </c>
      <c r="D2460" t="str">
        <f>+VLOOKUP(base[[#This Row],[key]],Tabla2[[key]:[Homologado]],4,0)</f>
        <v>Egresado(a)</v>
      </c>
    </row>
    <row r="2461" spans="1:4" x14ac:dyDescent="0.3">
      <c r="A2461" t="s">
        <v>1213</v>
      </c>
      <c r="B2461" t="s">
        <v>28607</v>
      </c>
      <c r="C2461">
        <f t="shared" si="38"/>
        <v>3</v>
      </c>
      <c r="D2461" t="str">
        <f>+VLOOKUP(base[[#This Row],[key]],Tabla2[[key]:[Homologado]],4,0)</f>
        <v>Egresado(a)</v>
      </c>
    </row>
    <row r="2462" spans="1:4" x14ac:dyDescent="0.3">
      <c r="A2462" t="s">
        <v>1214</v>
      </c>
      <c r="B2462" t="s">
        <v>28607</v>
      </c>
      <c r="C2462">
        <f t="shared" si="38"/>
        <v>3</v>
      </c>
      <c r="D2462" t="str">
        <f>+VLOOKUP(base[[#This Row],[key]],Tabla2[[key]:[Homologado]],4,0)</f>
        <v>Egresado(a)</v>
      </c>
    </row>
    <row r="2463" spans="1:4" x14ac:dyDescent="0.3">
      <c r="A2463" t="s">
        <v>1215</v>
      </c>
      <c r="B2463" t="s">
        <v>28607</v>
      </c>
      <c r="C2463">
        <f t="shared" si="38"/>
        <v>3</v>
      </c>
      <c r="D2463" t="str">
        <f>+VLOOKUP(base[[#This Row],[key]],Tabla2[[key]:[Homologado]],4,0)</f>
        <v>Egresado(a)</v>
      </c>
    </row>
    <row r="2464" spans="1:4" x14ac:dyDescent="0.3">
      <c r="A2464" t="s">
        <v>152</v>
      </c>
      <c r="B2464" t="s">
        <v>28607</v>
      </c>
      <c r="C2464">
        <f t="shared" si="38"/>
        <v>3</v>
      </c>
      <c r="D2464" t="str">
        <f>+VLOOKUP(base[[#This Row],[key]],Tabla2[[key]:[Homologado]],4,0)</f>
        <v>Egresado(a)</v>
      </c>
    </row>
    <row r="2465" spans="1:4" x14ac:dyDescent="0.3">
      <c r="A2465" t="s">
        <v>1216</v>
      </c>
      <c r="B2465" t="s">
        <v>28607</v>
      </c>
      <c r="C2465">
        <f t="shared" si="38"/>
        <v>3</v>
      </c>
      <c r="D2465" t="str">
        <f>+VLOOKUP(base[[#This Row],[key]],Tabla2[[key]:[Homologado]],4,0)</f>
        <v>Egresado(a)</v>
      </c>
    </row>
    <row r="2466" spans="1:4" x14ac:dyDescent="0.3">
      <c r="A2466" t="s">
        <v>1217</v>
      </c>
      <c r="B2466" t="s">
        <v>28607</v>
      </c>
      <c r="C2466">
        <f t="shared" si="38"/>
        <v>3</v>
      </c>
      <c r="D2466" t="str">
        <f>+VLOOKUP(base[[#This Row],[key]],Tabla2[[key]:[Homologado]],4,0)</f>
        <v>Egresado(a)</v>
      </c>
    </row>
    <row r="2467" spans="1:4" x14ac:dyDescent="0.3">
      <c r="A2467" t="s">
        <v>1218</v>
      </c>
      <c r="B2467" t="s">
        <v>28607</v>
      </c>
      <c r="C2467">
        <f t="shared" si="38"/>
        <v>3</v>
      </c>
      <c r="D2467" t="str">
        <f>+VLOOKUP(base[[#This Row],[key]],Tabla2[[key]:[Homologado]],4,0)</f>
        <v>Egresado(a)</v>
      </c>
    </row>
    <row r="2468" spans="1:4" x14ac:dyDescent="0.3">
      <c r="A2468" t="s">
        <v>1219</v>
      </c>
      <c r="B2468" t="s">
        <v>28607</v>
      </c>
      <c r="C2468">
        <f t="shared" si="38"/>
        <v>3</v>
      </c>
      <c r="D2468" t="str">
        <f>+VLOOKUP(base[[#This Row],[key]],Tabla2[[key]:[Homologado]],4,0)</f>
        <v>Egresado(a)</v>
      </c>
    </row>
    <row r="2469" spans="1:4" x14ac:dyDescent="0.3">
      <c r="A2469" t="s">
        <v>155</v>
      </c>
      <c r="B2469" t="s">
        <v>28607</v>
      </c>
      <c r="C2469">
        <f t="shared" si="38"/>
        <v>3</v>
      </c>
      <c r="D2469" t="str">
        <f>+VLOOKUP(base[[#This Row],[key]],Tabla2[[key]:[Homologado]],4,0)</f>
        <v>Egresado(a)</v>
      </c>
    </row>
    <row r="2470" spans="1:4" x14ac:dyDescent="0.3">
      <c r="A2470" t="s">
        <v>1220</v>
      </c>
      <c r="B2470" t="s">
        <v>28607</v>
      </c>
      <c r="C2470">
        <f t="shared" si="38"/>
        <v>3</v>
      </c>
      <c r="D2470" t="str">
        <f>+VLOOKUP(base[[#This Row],[key]],Tabla2[[key]:[Homologado]],4,0)</f>
        <v>Egresado(a)</v>
      </c>
    </row>
    <row r="2471" spans="1:4" x14ac:dyDescent="0.3">
      <c r="A2471" t="s">
        <v>1221</v>
      </c>
      <c r="B2471" t="s">
        <v>28607</v>
      </c>
      <c r="C2471">
        <f t="shared" si="38"/>
        <v>3</v>
      </c>
      <c r="D2471" t="str">
        <f>+VLOOKUP(base[[#This Row],[key]],Tabla2[[key]:[Homologado]],4,0)</f>
        <v>Egresado(a)</v>
      </c>
    </row>
    <row r="2472" spans="1:4" x14ac:dyDescent="0.3">
      <c r="A2472" t="s">
        <v>1222</v>
      </c>
      <c r="B2472" t="s">
        <v>28607</v>
      </c>
      <c r="C2472">
        <f t="shared" si="38"/>
        <v>3</v>
      </c>
      <c r="D2472" t="str">
        <f>+VLOOKUP(base[[#This Row],[key]],Tabla2[[key]:[Homologado]],4,0)</f>
        <v>Egresado(a)</v>
      </c>
    </row>
    <row r="2473" spans="1:4" x14ac:dyDescent="0.3">
      <c r="A2473" t="s">
        <v>1223</v>
      </c>
      <c r="B2473" t="s">
        <v>28607</v>
      </c>
      <c r="C2473">
        <f t="shared" si="38"/>
        <v>3</v>
      </c>
      <c r="D2473" t="str">
        <f>+VLOOKUP(base[[#This Row],[key]],Tabla2[[key]:[Homologado]],4,0)</f>
        <v>Egresado(a)</v>
      </c>
    </row>
    <row r="2474" spans="1:4" x14ac:dyDescent="0.3">
      <c r="A2474" t="s">
        <v>1224</v>
      </c>
      <c r="B2474" t="s">
        <v>28607</v>
      </c>
      <c r="C2474">
        <f t="shared" si="38"/>
        <v>3</v>
      </c>
      <c r="D2474" t="str">
        <f>+VLOOKUP(base[[#This Row],[key]],Tabla2[[key]:[Homologado]],4,0)</f>
        <v>Egresado(a)</v>
      </c>
    </row>
    <row r="2475" spans="1:4" x14ac:dyDescent="0.3">
      <c r="A2475" t="s">
        <v>1225</v>
      </c>
      <c r="B2475" t="s">
        <v>28607</v>
      </c>
      <c r="C2475">
        <f t="shared" si="38"/>
        <v>3</v>
      </c>
      <c r="D2475" t="str">
        <f>+VLOOKUP(base[[#This Row],[key]],Tabla2[[key]:[Homologado]],4,0)</f>
        <v>Egresado(a)</v>
      </c>
    </row>
    <row r="2476" spans="1:4" x14ac:dyDescent="0.3">
      <c r="A2476" t="s">
        <v>1226</v>
      </c>
      <c r="B2476" t="s">
        <v>28607</v>
      </c>
      <c r="C2476">
        <f t="shared" si="38"/>
        <v>3</v>
      </c>
      <c r="D2476" t="str">
        <f>+VLOOKUP(base[[#This Row],[key]],Tabla2[[key]:[Homologado]],4,0)</f>
        <v>Egresado(a)</v>
      </c>
    </row>
    <row r="2477" spans="1:4" x14ac:dyDescent="0.3">
      <c r="A2477" t="s">
        <v>1227</v>
      </c>
      <c r="B2477" t="s">
        <v>28607</v>
      </c>
      <c r="C2477">
        <f t="shared" si="38"/>
        <v>3</v>
      </c>
      <c r="D2477" t="str">
        <f>+VLOOKUP(base[[#This Row],[key]],Tabla2[[key]:[Homologado]],4,0)</f>
        <v>Egresado(a)</v>
      </c>
    </row>
    <row r="2478" spans="1:4" x14ac:dyDescent="0.3">
      <c r="A2478" t="s">
        <v>157</v>
      </c>
      <c r="B2478" t="s">
        <v>28607</v>
      </c>
      <c r="C2478">
        <f t="shared" si="38"/>
        <v>3</v>
      </c>
      <c r="D2478" t="str">
        <f>+VLOOKUP(base[[#This Row],[key]],Tabla2[[key]:[Homologado]],4,0)</f>
        <v>Egresado(a)</v>
      </c>
    </row>
    <row r="2479" spans="1:4" x14ac:dyDescent="0.3">
      <c r="A2479" t="s">
        <v>1228</v>
      </c>
      <c r="B2479" t="s">
        <v>28607</v>
      </c>
      <c r="C2479">
        <f t="shared" si="38"/>
        <v>3</v>
      </c>
      <c r="D2479" t="str">
        <f>+VLOOKUP(base[[#This Row],[key]],Tabla2[[key]:[Homologado]],4,0)</f>
        <v>Egresado(a)</v>
      </c>
    </row>
    <row r="2480" spans="1:4" x14ac:dyDescent="0.3">
      <c r="A2480" t="s">
        <v>1229</v>
      </c>
      <c r="B2480" t="s">
        <v>28607</v>
      </c>
      <c r="C2480">
        <f t="shared" si="38"/>
        <v>3</v>
      </c>
      <c r="D2480" t="str">
        <f>+VLOOKUP(base[[#This Row],[key]],Tabla2[[key]:[Homologado]],4,0)</f>
        <v>Egresado(a)</v>
      </c>
    </row>
    <row r="2481" spans="1:4" x14ac:dyDescent="0.3">
      <c r="A2481" t="s">
        <v>1230</v>
      </c>
      <c r="B2481" t="s">
        <v>28607</v>
      </c>
      <c r="C2481">
        <f t="shared" si="38"/>
        <v>3</v>
      </c>
      <c r="D2481" t="str">
        <f>+VLOOKUP(base[[#This Row],[key]],Tabla2[[key]:[Homologado]],4,0)</f>
        <v>Egresado(a)</v>
      </c>
    </row>
    <row r="2482" spans="1:4" x14ac:dyDescent="0.3">
      <c r="A2482" t="s">
        <v>1231</v>
      </c>
      <c r="B2482" t="s">
        <v>28607</v>
      </c>
      <c r="C2482">
        <f t="shared" si="38"/>
        <v>3</v>
      </c>
      <c r="D2482" t="str">
        <f>+VLOOKUP(base[[#This Row],[key]],Tabla2[[key]:[Homologado]],4,0)</f>
        <v>Egresado(a)</v>
      </c>
    </row>
    <row r="2483" spans="1:4" x14ac:dyDescent="0.3">
      <c r="A2483" t="s">
        <v>1232</v>
      </c>
      <c r="B2483" t="s">
        <v>28607</v>
      </c>
      <c r="C2483">
        <f t="shared" si="38"/>
        <v>3</v>
      </c>
      <c r="D2483" t="str">
        <f>+VLOOKUP(base[[#This Row],[key]],Tabla2[[key]:[Homologado]],4,0)</f>
        <v>Egresado(a)</v>
      </c>
    </row>
    <row r="2484" spans="1:4" x14ac:dyDescent="0.3">
      <c r="A2484" t="s">
        <v>1233</v>
      </c>
      <c r="B2484" t="s">
        <v>28607</v>
      </c>
      <c r="C2484">
        <f t="shared" si="38"/>
        <v>3</v>
      </c>
      <c r="D2484" t="str">
        <f>+VLOOKUP(base[[#This Row],[key]],Tabla2[[key]:[Homologado]],4,0)</f>
        <v>Egresado(a)</v>
      </c>
    </row>
    <row r="2485" spans="1:4" x14ac:dyDescent="0.3">
      <c r="A2485" t="s">
        <v>1234</v>
      </c>
      <c r="B2485" t="s">
        <v>28607</v>
      </c>
      <c r="C2485">
        <f t="shared" si="38"/>
        <v>3</v>
      </c>
      <c r="D2485" t="str">
        <f>+VLOOKUP(base[[#This Row],[key]],Tabla2[[key]:[Homologado]],4,0)</f>
        <v>Egresado(a)</v>
      </c>
    </row>
    <row r="2486" spans="1:4" x14ac:dyDescent="0.3">
      <c r="A2486" t="s">
        <v>1235</v>
      </c>
      <c r="B2486" t="s">
        <v>28607</v>
      </c>
      <c r="C2486">
        <f t="shared" si="38"/>
        <v>3</v>
      </c>
      <c r="D2486" t="str">
        <f>+VLOOKUP(base[[#This Row],[key]],Tabla2[[key]:[Homologado]],4,0)</f>
        <v>Egresado(a)</v>
      </c>
    </row>
    <row r="2487" spans="1:4" x14ac:dyDescent="0.3">
      <c r="A2487" t="s">
        <v>164</v>
      </c>
      <c r="B2487" t="s">
        <v>28607</v>
      </c>
      <c r="C2487">
        <f t="shared" si="38"/>
        <v>3</v>
      </c>
      <c r="D2487" t="str">
        <f>+VLOOKUP(base[[#This Row],[key]],Tabla2[[key]:[Homologado]],4,0)</f>
        <v>Egresado(a)</v>
      </c>
    </row>
    <row r="2488" spans="1:4" x14ac:dyDescent="0.3">
      <c r="A2488" t="s">
        <v>165</v>
      </c>
      <c r="B2488" t="s">
        <v>28607</v>
      </c>
      <c r="C2488">
        <f t="shared" si="38"/>
        <v>3</v>
      </c>
      <c r="D2488" t="str">
        <f>+VLOOKUP(base[[#This Row],[key]],Tabla2[[key]:[Homologado]],4,0)</f>
        <v>Egresado(a)</v>
      </c>
    </row>
    <row r="2489" spans="1:4" x14ac:dyDescent="0.3">
      <c r="A2489" t="s">
        <v>1236</v>
      </c>
      <c r="B2489" t="s">
        <v>28607</v>
      </c>
      <c r="C2489">
        <f t="shared" si="38"/>
        <v>3</v>
      </c>
      <c r="D2489" t="str">
        <f>+VLOOKUP(base[[#This Row],[key]],Tabla2[[key]:[Homologado]],4,0)</f>
        <v>Egresado(a)</v>
      </c>
    </row>
    <row r="2490" spans="1:4" x14ac:dyDescent="0.3">
      <c r="A2490" t="s">
        <v>1237</v>
      </c>
      <c r="B2490" t="s">
        <v>28607</v>
      </c>
      <c r="C2490">
        <f t="shared" si="38"/>
        <v>3</v>
      </c>
      <c r="D2490" t="str">
        <f>+VLOOKUP(base[[#This Row],[key]],Tabla2[[key]:[Homologado]],4,0)</f>
        <v>Egresado(a)</v>
      </c>
    </row>
    <row r="2491" spans="1:4" x14ac:dyDescent="0.3">
      <c r="A2491" t="s">
        <v>1238</v>
      </c>
      <c r="B2491" t="s">
        <v>28607</v>
      </c>
      <c r="C2491">
        <f t="shared" si="38"/>
        <v>3</v>
      </c>
      <c r="D2491" t="str">
        <f>+VLOOKUP(base[[#This Row],[key]],Tabla2[[key]:[Homologado]],4,0)</f>
        <v>Egresado(a)</v>
      </c>
    </row>
    <row r="2492" spans="1:4" x14ac:dyDescent="0.3">
      <c r="A2492" t="s">
        <v>169</v>
      </c>
      <c r="B2492" t="s">
        <v>28607</v>
      </c>
      <c r="C2492">
        <f t="shared" si="38"/>
        <v>3</v>
      </c>
      <c r="D2492" t="str">
        <f>+VLOOKUP(base[[#This Row],[key]],Tabla2[[key]:[Homologado]],4,0)</f>
        <v>Egresado(a)</v>
      </c>
    </row>
    <row r="2493" spans="1:4" x14ac:dyDescent="0.3">
      <c r="A2493" t="s">
        <v>170</v>
      </c>
      <c r="B2493" t="s">
        <v>28607</v>
      </c>
      <c r="C2493">
        <f t="shared" si="38"/>
        <v>3</v>
      </c>
      <c r="D2493" t="str">
        <f>+VLOOKUP(base[[#This Row],[key]],Tabla2[[key]:[Homologado]],4,0)</f>
        <v>Egresado(a)</v>
      </c>
    </row>
    <row r="2494" spans="1:4" x14ac:dyDescent="0.3">
      <c r="A2494" t="s">
        <v>1239</v>
      </c>
      <c r="B2494" t="s">
        <v>28607</v>
      </c>
      <c r="C2494">
        <f t="shared" si="38"/>
        <v>3</v>
      </c>
      <c r="D2494" t="str">
        <f>+VLOOKUP(base[[#This Row],[key]],Tabla2[[key]:[Homologado]],4,0)</f>
        <v>Egresado(a)</v>
      </c>
    </row>
    <row r="2495" spans="1:4" x14ac:dyDescent="0.3">
      <c r="A2495" t="s">
        <v>172</v>
      </c>
      <c r="B2495" t="s">
        <v>28607</v>
      </c>
      <c r="C2495">
        <f t="shared" si="38"/>
        <v>3</v>
      </c>
      <c r="D2495" t="str">
        <f>+VLOOKUP(base[[#This Row],[key]],Tabla2[[key]:[Homologado]],4,0)</f>
        <v>Egresado(a)</v>
      </c>
    </row>
    <row r="2496" spans="1:4" x14ac:dyDescent="0.3">
      <c r="A2496" t="s">
        <v>1240</v>
      </c>
      <c r="B2496" t="s">
        <v>28607</v>
      </c>
      <c r="C2496">
        <f t="shared" si="38"/>
        <v>3</v>
      </c>
      <c r="D2496" t="str">
        <f>+VLOOKUP(base[[#This Row],[key]],Tabla2[[key]:[Homologado]],4,0)</f>
        <v>Egresado(a)</v>
      </c>
    </row>
    <row r="2497" spans="1:4" x14ac:dyDescent="0.3">
      <c r="A2497" t="s">
        <v>1241</v>
      </c>
      <c r="B2497" t="s">
        <v>28607</v>
      </c>
      <c r="C2497">
        <f t="shared" si="38"/>
        <v>3</v>
      </c>
      <c r="D2497" t="str">
        <f>+VLOOKUP(base[[#This Row],[key]],Tabla2[[key]:[Homologado]],4,0)</f>
        <v>Egresado(a)</v>
      </c>
    </row>
    <row r="2498" spans="1:4" x14ac:dyDescent="0.3">
      <c r="A2498" t="s">
        <v>1242</v>
      </c>
      <c r="B2498" t="s">
        <v>28607</v>
      </c>
      <c r="C2498">
        <f t="shared" si="38"/>
        <v>3</v>
      </c>
      <c r="D2498" t="str">
        <f>+VLOOKUP(base[[#This Row],[key]],Tabla2[[key]:[Homologado]],4,0)</f>
        <v>Egresado(a)</v>
      </c>
    </row>
    <row r="2499" spans="1:4" x14ac:dyDescent="0.3">
      <c r="A2499" t="s">
        <v>1243</v>
      </c>
      <c r="B2499" t="s">
        <v>28607</v>
      </c>
      <c r="C2499">
        <f t="shared" si="38"/>
        <v>3</v>
      </c>
      <c r="D2499" t="str">
        <f>+VLOOKUP(base[[#This Row],[key]],Tabla2[[key]:[Homologado]],4,0)</f>
        <v>Egresado(a)</v>
      </c>
    </row>
    <row r="2500" spans="1:4" x14ac:dyDescent="0.3">
      <c r="A2500" t="s">
        <v>1244</v>
      </c>
      <c r="B2500" t="s">
        <v>28607</v>
      </c>
      <c r="C2500">
        <f t="shared" ref="C2500:C2563" si="39">+IF(B2500=B2499,C2499,C2499+1)</f>
        <v>3</v>
      </c>
      <c r="D2500" t="str">
        <f>+VLOOKUP(base[[#This Row],[key]],Tabla2[[key]:[Homologado]],4,0)</f>
        <v>Egresado(a)</v>
      </c>
    </row>
    <row r="2501" spans="1:4" x14ac:dyDescent="0.3">
      <c r="A2501" t="s">
        <v>1245</v>
      </c>
      <c r="B2501" t="s">
        <v>28607</v>
      </c>
      <c r="C2501">
        <f t="shared" si="39"/>
        <v>3</v>
      </c>
      <c r="D2501" t="str">
        <f>+VLOOKUP(base[[#This Row],[key]],Tabla2[[key]:[Homologado]],4,0)</f>
        <v>Egresado(a)</v>
      </c>
    </row>
    <row r="2502" spans="1:4" x14ac:dyDescent="0.3">
      <c r="A2502" t="s">
        <v>1246</v>
      </c>
      <c r="B2502" t="s">
        <v>28607</v>
      </c>
      <c r="C2502">
        <f t="shared" si="39"/>
        <v>3</v>
      </c>
      <c r="D2502" t="str">
        <f>+VLOOKUP(base[[#This Row],[key]],Tabla2[[key]:[Homologado]],4,0)</f>
        <v>Egresado(a)</v>
      </c>
    </row>
    <row r="2503" spans="1:4" x14ac:dyDescent="0.3">
      <c r="A2503" t="s">
        <v>1247</v>
      </c>
      <c r="B2503" t="s">
        <v>28607</v>
      </c>
      <c r="C2503">
        <f t="shared" si="39"/>
        <v>3</v>
      </c>
      <c r="D2503" t="str">
        <f>+VLOOKUP(base[[#This Row],[key]],Tabla2[[key]:[Homologado]],4,0)</f>
        <v>Egresado(a)</v>
      </c>
    </row>
    <row r="2504" spans="1:4" x14ac:dyDescent="0.3">
      <c r="A2504" t="s">
        <v>189</v>
      </c>
      <c r="B2504" t="s">
        <v>28607</v>
      </c>
      <c r="C2504">
        <f t="shared" si="39"/>
        <v>3</v>
      </c>
      <c r="D2504" t="str">
        <f>+VLOOKUP(base[[#This Row],[key]],Tabla2[[key]:[Homologado]],4,0)</f>
        <v>Egresado(a)</v>
      </c>
    </row>
    <row r="2505" spans="1:4" x14ac:dyDescent="0.3">
      <c r="A2505" t="s">
        <v>1248</v>
      </c>
      <c r="B2505" t="s">
        <v>28607</v>
      </c>
      <c r="C2505">
        <f t="shared" si="39"/>
        <v>3</v>
      </c>
      <c r="D2505" t="str">
        <f>+VLOOKUP(base[[#This Row],[key]],Tabla2[[key]:[Homologado]],4,0)</f>
        <v>Egresado(a)</v>
      </c>
    </row>
    <row r="2506" spans="1:4" x14ac:dyDescent="0.3">
      <c r="A2506" t="s">
        <v>1249</v>
      </c>
      <c r="B2506" t="s">
        <v>28607</v>
      </c>
      <c r="C2506">
        <f t="shared" si="39"/>
        <v>3</v>
      </c>
      <c r="D2506" t="str">
        <f>+VLOOKUP(base[[#This Row],[key]],Tabla2[[key]:[Homologado]],4,0)</f>
        <v>Egresado(a)</v>
      </c>
    </row>
    <row r="2507" spans="1:4" x14ac:dyDescent="0.3">
      <c r="A2507" t="s">
        <v>1250</v>
      </c>
      <c r="B2507" t="s">
        <v>28607</v>
      </c>
      <c r="C2507">
        <f t="shared" si="39"/>
        <v>3</v>
      </c>
      <c r="D2507" t="str">
        <f>+VLOOKUP(base[[#This Row],[key]],Tabla2[[key]:[Homologado]],4,0)</f>
        <v>Egresado(a)</v>
      </c>
    </row>
    <row r="2508" spans="1:4" x14ac:dyDescent="0.3">
      <c r="A2508" t="s">
        <v>1251</v>
      </c>
      <c r="B2508" t="s">
        <v>28607</v>
      </c>
      <c r="C2508">
        <f t="shared" si="39"/>
        <v>3</v>
      </c>
      <c r="D2508" t="str">
        <f>+VLOOKUP(base[[#This Row],[key]],Tabla2[[key]:[Homologado]],4,0)</f>
        <v>Egresado(a)</v>
      </c>
    </row>
    <row r="2509" spans="1:4" x14ac:dyDescent="0.3">
      <c r="A2509" t="s">
        <v>1252</v>
      </c>
      <c r="B2509" t="s">
        <v>28607</v>
      </c>
      <c r="C2509">
        <f t="shared" si="39"/>
        <v>3</v>
      </c>
      <c r="D2509" t="str">
        <f>+VLOOKUP(base[[#This Row],[key]],Tabla2[[key]:[Homologado]],4,0)</f>
        <v>Egresado(a)</v>
      </c>
    </row>
    <row r="2510" spans="1:4" x14ac:dyDescent="0.3">
      <c r="A2510" t="s">
        <v>1253</v>
      </c>
      <c r="B2510" t="s">
        <v>28607</v>
      </c>
      <c r="C2510">
        <f t="shared" si="39"/>
        <v>3</v>
      </c>
      <c r="D2510" t="str">
        <f>+VLOOKUP(base[[#This Row],[key]],Tabla2[[key]:[Homologado]],4,0)</f>
        <v>Egresado(a)</v>
      </c>
    </row>
    <row r="2511" spans="1:4" x14ac:dyDescent="0.3">
      <c r="A2511" t="s">
        <v>1254</v>
      </c>
      <c r="B2511" t="s">
        <v>28607</v>
      </c>
      <c r="C2511">
        <f t="shared" si="39"/>
        <v>3</v>
      </c>
      <c r="D2511" t="str">
        <f>+VLOOKUP(base[[#This Row],[key]],Tabla2[[key]:[Homologado]],4,0)</f>
        <v>Egresado(a)</v>
      </c>
    </row>
    <row r="2512" spans="1:4" x14ac:dyDescent="0.3">
      <c r="A2512" t="s">
        <v>1255</v>
      </c>
      <c r="B2512" t="s">
        <v>28607</v>
      </c>
      <c r="C2512">
        <f t="shared" si="39"/>
        <v>3</v>
      </c>
      <c r="D2512" t="str">
        <f>+VLOOKUP(base[[#This Row],[key]],Tabla2[[key]:[Homologado]],4,0)</f>
        <v>Egresado(a)</v>
      </c>
    </row>
    <row r="2513" spans="1:4" x14ac:dyDescent="0.3">
      <c r="A2513" t="s">
        <v>1256</v>
      </c>
      <c r="B2513" t="s">
        <v>28607</v>
      </c>
      <c r="C2513">
        <f t="shared" si="39"/>
        <v>3</v>
      </c>
      <c r="D2513" t="str">
        <f>+VLOOKUP(base[[#This Row],[key]],Tabla2[[key]:[Homologado]],4,0)</f>
        <v>Egresado(a)</v>
      </c>
    </row>
    <row r="2514" spans="1:4" x14ac:dyDescent="0.3">
      <c r="A2514" t="s">
        <v>1257</v>
      </c>
      <c r="B2514" t="s">
        <v>28607</v>
      </c>
      <c r="C2514">
        <f t="shared" si="39"/>
        <v>3</v>
      </c>
      <c r="D2514" t="str">
        <f>+VLOOKUP(base[[#This Row],[key]],Tabla2[[key]:[Homologado]],4,0)</f>
        <v>Egresado(a)</v>
      </c>
    </row>
    <row r="2515" spans="1:4" x14ac:dyDescent="0.3">
      <c r="A2515" t="s">
        <v>1258</v>
      </c>
      <c r="B2515" t="s">
        <v>28607</v>
      </c>
      <c r="C2515">
        <f t="shared" si="39"/>
        <v>3</v>
      </c>
      <c r="D2515" t="str">
        <f>+VLOOKUP(base[[#This Row],[key]],Tabla2[[key]:[Homologado]],4,0)</f>
        <v>Egresado(a)</v>
      </c>
    </row>
    <row r="2516" spans="1:4" x14ac:dyDescent="0.3">
      <c r="A2516" t="s">
        <v>1259</v>
      </c>
      <c r="B2516" t="s">
        <v>28607</v>
      </c>
      <c r="C2516">
        <f t="shared" si="39"/>
        <v>3</v>
      </c>
      <c r="D2516" t="str">
        <f>+VLOOKUP(base[[#This Row],[key]],Tabla2[[key]:[Homologado]],4,0)</f>
        <v>Egresado(a)</v>
      </c>
    </row>
    <row r="2517" spans="1:4" x14ac:dyDescent="0.3">
      <c r="A2517" t="s">
        <v>1260</v>
      </c>
      <c r="B2517" t="s">
        <v>28607</v>
      </c>
      <c r="C2517">
        <f t="shared" si="39"/>
        <v>3</v>
      </c>
      <c r="D2517" t="str">
        <f>+VLOOKUP(base[[#This Row],[key]],Tabla2[[key]:[Homologado]],4,0)</f>
        <v>Egresado(a)</v>
      </c>
    </row>
    <row r="2518" spans="1:4" x14ac:dyDescent="0.3">
      <c r="A2518" t="s">
        <v>1261</v>
      </c>
      <c r="B2518" t="s">
        <v>28607</v>
      </c>
      <c r="C2518">
        <f t="shared" si="39"/>
        <v>3</v>
      </c>
      <c r="D2518" t="str">
        <f>+VLOOKUP(base[[#This Row],[key]],Tabla2[[key]:[Homologado]],4,0)</f>
        <v>Egresado(a)</v>
      </c>
    </row>
    <row r="2519" spans="1:4" x14ac:dyDescent="0.3">
      <c r="A2519" t="s">
        <v>1262</v>
      </c>
      <c r="B2519" t="s">
        <v>28607</v>
      </c>
      <c r="C2519">
        <f t="shared" si="39"/>
        <v>3</v>
      </c>
      <c r="D2519" t="str">
        <f>+VLOOKUP(base[[#This Row],[key]],Tabla2[[key]:[Homologado]],4,0)</f>
        <v>Egresado(a)</v>
      </c>
    </row>
    <row r="2520" spans="1:4" x14ac:dyDescent="0.3">
      <c r="A2520" t="s">
        <v>1263</v>
      </c>
      <c r="B2520" t="s">
        <v>28607</v>
      </c>
      <c r="C2520">
        <f t="shared" si="39"/>
        <v>3</v>
      </c>
      <c r="D2520" t="str">
        <f>+VLOOKUP(base[[#This Row],[key]],Tabla2[[key]:[Homologado]],4,0)</f>
        <v>Egresado(a)</v>
      </c>
    </row>
    <row r="2521" spans="1:4" x14ac:dyDescent="0.3">
      <c r="A2521" t="s">
        <v>1264</v>
      </c>
      <c r="B2521" t="s">
        <v>28607</v>
      </c>
      <c r="C2521">
        <f t="shared" si="39"/>
        <v>3</v>
      </c>
      <c r="D2521" t="str">
        <f>+VLOOKUP(base[[#This Row],[key]],Tabla2[[key]:[Homologado]],4,0)</f>
        <v>Egresado(a)</v>
      </c>
    </row>
    <row r="2522" spans="1:4" x14ac:dyDescent="0.3">
      <c r="A2522" t="s">
        <v>1265</v>
      </c>
      <c r="B2522" t="s">
        <v>28607</v>
      </c>
      <c r="C2522">
        <f t="shared" si="39"/>
        <v>3</v>
      </c>
      <c r="D2522" t="str">
        <f>+VLOOKUP(base[[#This Row],[key]],Tabla2[[key]:[Homologado]],4,0)</f>
        <v>Egresado(a)</v>
      </c>
    </row>
    <row r="2523" spans="1:4" x14ac:dyDescent="0.3">
      <c r="A2523" t="s">
        <v>1266</v>
      </c>
      <c r="B2523" t="s">
        <v>28607</v>
      </c>
      <c r="C2523">
        <f t="shared" si="39"/>
        <v>3</v>
      </c>
      <c r="D2523" t="str">
        <f>+VLOOKUP(base[[#This Row],[key]],Tabla2[[key]:[Homologado]],4,0)</f>
        <v>Egresado(a)</v>
      </c>
    </row>
    <row r="2524" spans="1:4" x14ac:dyDescent="0.3">
      <c r="A2524" t="s">
        <v>1267</v>
      </c>
      <c r="B2524" t="s">
        <v>28607</v>
      </c>
      <c r="C2524">
        <f t="shared" si="39"/>
        <v>3</v>
      </c>
      <c r="D2524" t="str">
        <f>+VLOOKUP(base[[#This Row],[key]],Tabla2[[key]:[Homologado]],4,0)</f>
        <v>Egresado(a)</v>
      </c>
    </row>
    <row r="2525" spans="1:4" x14ac:dyDescent="0.3">
      <c r="A2525" t="s">
        <v>1268</v>
      </c>
      <c r="B2525" t="s">
        <v>28607</v>
      </c>
      <c r="C2525">
        <f t="shared" si="39"/>
        <v>3</v>
      </c>
      <c r="D2525" t="str">
        <f>+VLOOKUP(base[[#This Row],[key]],Tabla2[[key]:[Homologado]],4,0)</f>
        <v>Egresado(a)</v>
      </c>
    </row>
    <row r="2526" spans="1:4" x14ac:dyDescent="0.3">
      <c r="A2526" t="s">
        <v>1269</v>
      </c>
      <c r="B2526" t="s">
        <v>28607</v>
      </c>
      <c r="C2526">
        <f t="shared" si="39"/>
        <v>3</v>
      </c>
      <c r="D2526" t="str">
        <f>+VLOOKUP(base[[#This Row],[key]],Tabla2[[key]:[Homologado]],4,0)</f>
        <v>Egresado(a)</v>
      </c>
    </row>
    <row r="2527" spans="1:4" x14ac:dyDescent="0.3">
      <c r="A2527" t="s">
        <v>1270</v>
      </c>
      <c r="B2527" t="s">
        <v>28607</v>
      </c>
      <c r="C2527">
        <f t="shared" si="39"/>
        <v>3</v>
      </c>
      <c r="D2527" t="str">
        <f>+VLOOKUP(base[[#This Row],[key]],Tabla2[[key]:[Homologado]],4,0)</f>
        <v>Egresado(a)</v>
      </c>
    </row>
    <row r="2528" spans="1:4" x14ac:dyDescent="0.3">
      <c r="A2528" t="s">
        <v>1271</v>
      </c>
      <c r="B2528" t="s">
        <v>28607</v>
      </c>
      <c r="C2528">
        <f t="shared" si="39"/>
        <v>3</v>
      </c>
      <c r="D2528" t="str">
        <f>+VLOOKUP(base[[#This Row],[key]],Tabla2[[key]:[Homologado]],4,0)</f>
        <v>Egresado(a)</v>
      </c>
    </row>
    <row r="2529" spans="1:4" x14ac:dyDescent="0.3">
      <c r="A2529" t="s">
        <v>1272</v>
      </c>
      <c r="B2529" t="s">
        <v>28607</v>
      </c>
      <c r="C2529">
        <f t="shared" si="39"/>
        <v>3</v>
      </c>
      <c r="D2529" t="str">
        <f>+VLOOKUP(base[[#This Row],[key]],Tabla2[[key]:[Homologado]],4,0)</f>
        <v>Egresado(a)</v>
      </c>
    </row>
    <row r="2530" spans="1:4" x14ac:dyDescent="0.3">
      <c r="A2530" t="s">
        <v>1273</v>
      </c>
      <c r="B2530" t="s">
        <v>28607</v>
      </c>
      <c r="C2530">
        <f t="shared" si="39"/>
        <v>3</v>
      </c>
      <c r="D2530" t="str">
        <f>+VLOOKUP(base[[#This Row],[key]],Tabla2[[key]:[Homologado]],4,0)</f>
        <v>Egresado(a)</v>
      </c>
    </row>
    <row r="2531" spans="1:4" x14ac:dyDescent="0.3">
      <c r="A2531" t="s">
        <v>1274</v>
      </c>
      <c r="B2531" t="s">
        <v>28607</v>
      </c>
      <c r="C2531">
        <f t="shared" si="39"/>
        <v>3</v>
      </c>
      <c r="D2531" t="str">
        <f>+VLOOKUP(base[[#This Row],[key]],Tabla2[[key]:[Homologado]],4,0)</f>
        <v>Egresado(a)</v>
      </c>
    </row>
    <row r="2532" spans="1:4" x14ac:dyDescent="0.3">
      <c r="A2532" t="s">
        <v>1275</v>
      </c>
      <c r="B2532" t="s">
        <v>28607</v>
      </c>
      <c r="C2532">
        <f t="shared" si="39"/>
        <v>3</v>
      </c>
      <c r="D2532" t="str">
        <f>+VLOOKUP(base[[#This Row],[key]],Tabla2[[key]:[Homologado]],4,0)</f>
        <v>Egresado(a)</v>
      </c>
    </row>
    <row r="2533" spans="1:4" x14ac:dyDescent="0.3">
      <c r="A2533" t="s">
        <v>1276</v>
      </c>
      <c r="B2533" t="s">
        <v>28607</v>
      </c>
      <c r="C2533">
        <f t="shared" si="39"/>
        <v>3</v>
      </c>
      <c r="D2533" t="str">
        <f>+VLOOKUP(base[[#This Row],[key]],Tabla2[[key]:[Homologado]],4,0)</f>
        <v>Egresado(a)</v>
      </c>
    </row>
    <row r="2534" spans="1:4" x14ac:dyDescent="0.3">
      <c r="A2534" t="s">
        <v>1277</v>
      </c>
      <c r="B2534" t="s">
        <v>28607</v>
      </c>
      <c r="C2534">
        <f t="shared" si="39"/>
        <v>3</v>
      </c>
      <c r="D2534" t="str">
        <f>+VLOOKUP(base[[#This Row],[key]],Tabla2[[key]:[Homologado]],4,0)</f>
        <v>Egresado(a)</v>
      </c>
    </row>
    <row r="2535" spans="1:4" x14ac:dyDescent="0.3">
      <c r="A2535" t="s">
        <v>1278</v>
      </c>
      <c r="B2535" t="s">
        <v>28607</v>
      </c>
      <c r="C2535">
        <f t="shared" si="39"/>
        <v>3</v>
      </c>
      <c r="D2535" t="str">
        <f>+VLOOKUP(base[[#This Row],[key]],Tabla2[[key]:[Homologado]],4,0)</f>
        <v>Egresado(a)</v>
      </c>
    </row>
    <row r="2536" spans="1:4" x14ac:dyDescent="0.3">
      <c r="A2536" t="s">
        <v>1279</v>
      </c>
      <c r="B2536" t="s">
        <v>28607</v>
      </c>
      <c r="C2536">
        <f t="shared" si="39"/>
        <v>3</v>
      </c>
      <c r="D2536" t="str">
        <f>+VLOOKUP(base[[#This Row],[key]],Tabla2[[key]:[Homologado]],4,0)</f>
        <v>Egresado(a)</v>
      </c>
    </row>
    <row r="2537" spans="1:4" x14ac:dyDescent="0.3">
      <c r="A2537" t="s">
        <v>1280</v>
      </c>
      <c r="B2537" t="s">
        <v>28607</v>
      </c>
      <c r="C2537">
        <f t="shared" si="39"/>
        <v>3</v>
      </c>
      <c r="D2537" t="str">
        <f>+VLOOKUP(base[[#This Row],[key]],Tabla2[[key]:[Homologado]],4,0)</f>
        <v>Egresado(a)</v>
      </c>
    </row>
    <row r="2538" spans="1:4" x14ac:dyDescent="0.3">
      <c r="A2538" t="s">
        <v>1281</v>
      </c>
      <c r="B2538" t="s">
        <v>28607</v>
      </c>
      <c r="C2538">
        <f t="shared" si="39"/>
        <v>3</v>
      </c>
      <c r="D2538" t="str">
        <f>+VLOOKUP(base[[#This Row],[key]],Tabla2[[key]:[Homologado]],4,0)</f>
        <v>Egresado(a)</v>
      </c>
    </row>
    <row r="2539" spans="1:4" x14ac:dyDescent="0.3">
      <c r="A2539" t="s">
        <v>1282</v>
      </c>
      <c r="B2539" t="s">
        <v>28607</v>
      </c>
      <c r="C2539">
        <f t="shared" si="39"/>
        <v>3</v>
      </c>
      <c r="D2539" t="str">
        <f>+VLOOKUP(base[[#This Row],[key]],Tabla2[[key]:[Homologado]],4,0)</f>
        <v>Egresado(a)</v>
      </c>
    </row>
    <row r="2540" spans="1:4" x14ac:dyDescent="0.3">
      <c r="A2540" t="s">
        <v>1283</v>
      </c>
      <c r="B2540" t="s">
        <v>28607</v>
      </c>
      <c r="C2540">
        <f t="shared" si="39"/>
        <v>3</v>
      </c>
      <c r="D2540" t="str">
        <f>+VLOOKUP(base[[#This Row],[key]],Tabla2[[key]:[Homologado]],4,0)</f>
        <v>Egresado(a)</v>
      </c>
    </row>
    <row r="2541" spans="1:4" x14ac:dyDescent="0.3">
      <c r="A2541" t="s">
        <v>1284</v>
      </c>
      <c r="B2541" t="s">
        <v>28607</v>
      </c>
      <c r="C2541">
        <f t="shared" si="39"/>
        <v>3</v>
      </c>
      <c r="D2541" t="str">
        <f>+VLOOKUP(base[[#This Row],[key]],Tabla2[[key]:[Homologado]],4,0)</f>
        <v>Egresado(a)</v>
      </c>
    </row>
    <row r="2542" spans="1:4" x14ac:dyDescent="0.3">
      <c r="A2542" t="s">
        <v>1285</v>
      </c>
      <c r="B2542" t="s">
        <v>28607</v>
      </c>
      <c r="C2542">
        <f t="shared" si="39"/>
        <v>3</v>
      </c>
      <c r="D2542" t="str">
        <f>+VLOOKUP(base[[#This Row],[key]],Tabla2[[key]:[Homologado]],4,0)</f>
        <v>Egresado(a)</v>
      </c>
    </row>
    <row r="2543" spans="1:4" x14ac:dyDescent="0.3">
      <c r="A2543" t="s">
        <v>1286</v>
      </c>
      <c r="B2543" t="s">
        <v>28607</v>
      </c>
      <c r="C2543">
        <f t="shared" si="39"/>
        <v>3</v>
      </c>
      <c r="D2543" t="str">
        <f>+VLOOKUP(base[[#This Row],[key]],Tabla2[[key]:[Homologado]],4,0)</f>
        <v>Egresado(a)</v>
      </c>
    </row>
    <row r="2544" spans="1:4" x14ac:dyDescent="0.3">
      <c r="A2544" t="s">
        <v>1287</v>
      </c>
      <c r="B2544" t="s">
        <v>28607</v>
      </c>
      <c r="C2544">
        <f t="shared" si="39"/>
        <v>3</v>
      </c>
      <c r="D2544" t="str">
        <f>+VLOOKUP(base[[#This Row],[key]],Tabla2[[key]:[Homologado]],4,0)</f>
        <v>Egresado(a)</v>
      </c>
    </row>
    <row r="2545" spans="1:4" x14ac:dyDescent="0.3">
      <c r="A2545" t="s">
        <v>1288</v>
      </c>
      <c r="B2545" t="s">
        <v>28607</v>
      </c>
      <c r="C2545">
        <f t="shared" si="39"/>
        <v>3</v>
      </c>
      <c r="D2545" t="str">
        <f>+VLOOKUP(base[[#This Row],[key]],Tabla2[[key]:[Homologado]],4,0)</f>
        <v>Egresado(a)</v>
      </c>
    </row>
    <row r="2546" spans="1:4" x14ac:dyDescent="0.3">
      <c r="A2546" t="s">
        <v>1289</v>
      </c>
      <c r="B2546" t="s">
        <v>28607</v>
      </c>
      <c r="C2546">
        <f t="shared" si="39"/>
        <v>3</v>
      </c>
      <c r="D2546" t="str">
        <f>+VLOOKUP(base[[#This Row],[key]],Tabla2[[key]:[Homologado]],4,0)</f>
        <v>Egresado(a)</v>
      </c>
    </row>
    <row r="2547" spans="1:4" x14ac:dyDescent="0.3">
      <c r="A2547" t="s">
        <v>1290</v>
      </c>
      <c r="B2547" t="s">
        <v>28607</v>
      </c>
      <c r="C2547">
        <f t="shared" si="39"/>
        <v>3</v>
      </c>
      <c r="D2547" t="str">
        <f>+VLOOKUP(base[[#This Row],[key]],Tabla2[[key]:[Homologado]],4,0)</f>
        <v>Egresado(a)</v>
      </c>
    </row>
    <row r="2548" spans="1:4" x14ac:dyDescent="0.3">
      <c r="A2548" t="s">
        <v>1291</v>
      </c>
      <c r="B2548" t="s">
        <v>28607</v>
      </c>
      <c r="C2548">
        <f t="shared" si="39"/>
        <v>3</v>
      </c>
      <c r="D2548" t="str">
        <f>+VLOOKUP(base[[#This Row],[key]],Tabla2[[key]:[Homologado]],4,0)</f>
        <v>Egresado(a)</v>
      </c>
    </row>
    <row r="2549" spans="1:4" x14ac:dyDescent="0.3">
      <c r="A2549" t="s">
        <v>1292</v>
      </c>
      <c r="B2549" t="s">
        <v>28607</v>
      </c>
      <c r="C2549">
        <f t="shared" si="39"/>
        <v>3</v>
      </c>
      <c r="D2549" t="str">
        <f>+VLOOKUP(base[[#This Row],[key]],Tabla2[[key]:[Homologado]],4,0)</f>
        <v>Egresado(a)</v>
      </c>
    </row>
    <row r="2550" spans="1:4" x14ac:dyDescent="0.3">
      <c r="A2550" t="s">
        <v>1293</v>
      </c>
      <c r="B2550" t="s">
        <v>28607</v>
      </c>
      <c r="C2550">
        <f t="shared" si="39"/>
        <v>3</v>
      </c>
      <c r="D2550" t="str">
        <f>+VLOOKUP(base[[#This Row],[key]],Tabla2[[key]:[Homologado]],4,0)</f>
        <v>Egresado(a)</v>
      </c>
    </row>
    <row r="2551" spans="1:4" x14ac:dyDescent="0.3">
      <c r="A2551" t="s">
        <v>1294</v>
      </c>
      <c r="B2551" t="s">
        <v>28607</v>
      </c>
      <c r="C2551">
        <f t="shared" si="39"/>
        <v>3</v>
      </c>
      <c r="D2551" t="str">
        <f>+VLOOKUP(base[[#This Row],[key]],Tabla2[[key]:[Homologado]],4,0)</f>
        <v>Egresado(a)</v>
      </c>
    </row>
    <row r="2552" spans="1:4" x14ac:dyDescent="0.3">
      <c r="A2552" t="s">
        <v>1295</v>
      </c>
      <c r="B2552" t="s">
        <v>28607</v>
      </c>
      <c r="C2552">
        <f t="shared" si="39"/>
        <v>3</v>
      </c>
      <c r="D2552" t="str">
        <f>+VLOOKUP(base[[#This Row],[key]],Tabla2[[key]:[Homologado]],4,0)</f>
        <v>Egresado(a)</v>
      </c>
    </row>
    <row r="2553" spans="1:4" x14ac:dyDescent="0.3">
      <c r="A2553" t="s">
        <v>1296</v>
      </c>
      <c r="B2553" t="s">
        <v>28607</v>
      </c>
      <c r="C2553">
        <f t="shared" si="39"/>
        <v>3</v>
      </c>
      <c r="D2553" t="str">
        <f>+VLOOKUP(base[[#This Row],[key]],Tabla2[[key]:[Homologado]],4,0)</f>
        <v>Egresado(a)</v>
      </c>
    </row>
    <row r="2554" spans="1:4" x14ac:dyDescent="0.3">
      <c r="A2554" t="s">
        <v>1297</v>
      </c>
      <c r="B2554" t="s">
        <v>28607</v>
      </c>
      <c r="C2554">
        <f t="shared" si="39"/>
        <v>3</v>
      </c>
      <c r="D2554" t="str">
        <f>+VLOOKUP(base[[#This Row],[key]],Tabla2[[key]:[Homologado]],4,0)</f>
        <v>Egresado(a)</v>
      </c>
    </row>
    <row r="2555" spans="1:4" x14ac:dyDescent="0.3">
      <c r="A2555" t="s">
        <v>1298</v>
      </c>
      <c r="B2555" t="s">
        <v>28607</v>
      </c>
      <c r="C2555">
        <f t="shared" si="39"/>
        <v>3</v>
      </c>
      <c r="D2555" t="str">
        <f>+VLOOKUP(base[[#This Row],[key]],Tabla2[[key]:[Homologado]],4,0)</f>
        <v>Egresado(a)</v>
      </c>
    </row>
    <row r="2556" spans="1:4" x14ac:dyDescent="0.3">
      <c r="A2556" t="s">
        <v>1299</v>
      </c>
      <c r="B2556" t="s">
        <v>28607</v>
      </c>
      <c r="C2556">
        <f t="shared" si="39"/>
        <v>3</v>
      </c>
      <c r="D2556" t="str">
        <f>+VLOOKUP(base[[#This Row],[key]],Tabla2[[key]:[Homologado]],4,0)</f>
        <v>Egresado(a)</v>
      </c>
    </row>
    <row r="2557" spans="1:4" x14ac:dyDescent="0.3">
      <c r="A2557" t="s">
        <v>1300</v>
      </c>
      <c r="B2557" t="s">
        <v>28607</v>
      </c>
      <c r="C2557">
        <f t="shared" si="39"/>
        <v>3</v>
      </c>
      <c r="D2557" t="str">
        <f>+VLOOKUP(base[[#This Row],[key]],Tabla2[[key]:[Homologado]],4,0)</f>
        <v>Egresado(a)</v>
      </c>
    </row>
    <row r="2558" spans="1:4" x14ac:dyDescent="0.3">
      <c r="A2558" t="s">
        <v>1301</v>
      </c>
      <c r="B2558" t="s">
        <v>28607</v>
      </c>
      <c r="C2558">
        <f t="shared" si="39"/>
        <v>3</v>
      </c>
      <c r="D2558" t="str">
        <f>+VLOOKUP(base[[#This Row],[key]],Tabla2[[key]:[Homologado]],4,0)</f>
        <v>Egresado(a)</v>
      </c>
    </row>
    <row r="2559" spans="1:4" x14ac:dyDescent="0.3">
      <c r="A2559" t="s">
        <v>1302</v>
      </c>
      <c r="B2559" t="s">
        <v>28607</v>
      </c>
      <c r="C2559">
        <f t="shared" si="39"/>
        <v>3</v>
      </c>
      <c r="D2559" t="str">
        <f>+VLOOKUP(base[[#This Row],[key]],Tabla2[[key]:[Homologado]],4,0)</f>
        <v>Egresado(a)</v>
      </c>
    </row>
    <row r="2560" spans="1:4" x14ac:dyDescent="0.3">
      <c r="A2560" t="s">
        <v>1303</v>
      </c>
      <c r="B2560" t="s">
        <v>28607</v>
      </c>
      <c r="C2560">
        <f t="shared" si="39"/>
        <v>3</v>
      </c>
      <c r="D2560" t="str">
        <f>+VLOOKUP(base[[#This Row],[key]],Tabla2[[key]:[Homologado]],4,0)</f>
        <v>Egresado(a)</v>
      </c>
    </row>
    <row r="2561" spans="1:4" x14ac:dyDescent="0.3">
      <c r="A2561" t="s">
        <v>1304</v>
      </c>
      <c r="B2561" t="s">
        <v>28607</v>
      </c>
      <c r="C2561">
        <f t="shared" si="39"/>
        <v>3</v>
      </c>
      <c r="D2561" t="str">
        <f>+VLOOKUP(base[[#This Row],[key]],Tabla2[[key]:[Homologado]],4,0)</f>
        <v>Egresado(a)</v>
      </c>
    </row>
    <row r="2562" spans="1:4" x14ac:dyDescent="0.3">
      <c r="A2562" t="s">
        <v>1305</v>
      </c>
      <c r="B2562" t="s">
        <v>28607</v>
      </c>
      <c r="C2562">
        <f t="shared" si="39"/>
        <v>3</v>
      </c>
      <c r="D2562" t="str">
        <f>+VLOOKUP(base[[#This Row],[key]],Tabla2[[key]:[Homologado]],4,0)</f>
        <v>Egresado(a)</v>
      </c>
    </row>
    <row r="2563" spans="1:4" x14ac:dyDescent="0.3">
      <c r="A2563" t="s">
        <v>1306</v>
      </c>
      <c r="B2563" t="s">
        <v>28607</v>
      </c>
      <c r="C2563">
        <f t="shared" si="39"/>
        <v>3</v>
      </c>
      <c r="D2563" t="str">
        <f>+VLOOKUP(base[[#This Row],[key]],Tabla2[[key]:[Homologado]],4,0)</f>
        <v>Egresado(a)</v>
      </c>
    </row>
    <row r="2564" spans="1:4" x14ac:dyDescent="0.3">
      <c r="A2564" t="s">
        <v>1307</v>
      </c>
      <c r="B2564" t="s">
        <v>28607</v>
      </c>
      <c r="C2564">
        <f t="shared" ref="C2564:C2627" si="40">+IF(B2564=B2563,C2563,C2563+1)</f>
        <v>3</v>
      </c>
      <c r="D2564" t="str">
        <f>+VLOOKUP(base[[#This Row],[key]],Tabla2[[key]:[Homologado]],4,0)</f>
        <v>Egresado(a)</v>
      </c>
    </row>
    <row r="2565" spans="1:4" x14ac:dyDescent="0.3">
      <c r="A2565" t="s">
        <v>1308</v>
      </c>
      <c r="B2565" t="s">
        <v>28607</v>
      </c>
      <c r="C2565">
        <f t="shared" si="40"/>
        <v>3</v>
      </c>
      <c r="D2565" t="str">
        <f>+VLOOKUP(base[[#This Row],[key]],Tabla2[[key]:[Homologado]],4,0)</f>
        <v>Egresado(a)</v>
      </c>
    </row>
    <row r="2566" spans="1:4" x14ac:dyDescent="0.3">
      <c r="A2566" t="s">
        <v>1309</v>
      </c>
      <c r="B2566" t="s">
        <v>28607</v>
      </c>
      <c r="C2566">
        <f t="shared" si="40"/>
        <v>3</v>
      </c>
      <c r="D2566" t="str">
        <f>+VLOOKUP(base[[#This Row],[key]],Tabla2[[key]:[Homologado]],4,0)</f>
        <v>Egresado(a)</v>
      </c>
    </row>
    <row r="2567" spans="1:4" x14ac:dyDescent="0.3">
      <c r="A2567" t="s">
        <v>1310</v>
      </c>
      <c r="B2567" t="s">
        <v>28607</v>
      </c>
      <c r="C2567">
        <f t="shared" si="40"/>
        <v>3</v>
      </c>
      <c r="D2567" t="str">
        <f>+VLOOKUP(base[[#This Row],[key]],Tabla2[[key]:[Homologado]],4,0)</f>
        <v>Egresado(a)</v>
      </c>
    </row>
    <row r="2568" spans="1:4" x14ac:dyDescent="0.3">
      <c r="A2568" t="s">
        <v>1311</v>
      </c>
      <c r="B2568" t="s">
        <v>28607</v>
      </c>
      <c r="C2568">
        <f t="shared" si="40"/>
        <v>3</v>
      </c>
      <c r="D2568" t="str">
        <f>+VLOOKUP(base[[#This Row],[key]],Tabla2[[key]:[Homologado]],4,0)</f>
        <v>Egresado(a)</v>
      </c>
    </row>
    <row r="2569" spans="1:4" x14ac:dyDescent="0.3">
      <c r="A2569" t="s">
        <v>1312</v>
      </c>
      <c r="B2569" t="s">
        <v>28607</v>
      </c>
      <c r="C2569">
        <f t="shared" si="40"/>
        <v>3</v>
      </c>
      <c r="D2569" t="str">
        <f>+VLOOKUP(base[[#This Row],[key]],Tabla2[[key]:[Homologado]],4,0)</f>
        <v>Egresado(a)</v>
      </c>
    </row>
    <row r="2570" spans="1:4" x14ac:dyDescent="0.3">
      <c r="A2570" t="s">
        <v>1313</v>
      </c>
      <c r="B2570" t="s">
        <v>28607</v>
      </c>
      <c r="C2570">
        <f t="shared" si="40"/>
        <v>3</v>
      </c>
      <c r="D2570" t="str">
        <f>+VLOOKUP(base[[#This Row],[key]],Tabla2[[key]:[Homologado]],4,0)</f>
        <v>Egresado(a)</v>
      </c>
    </row>
    <row r="2571" spans="1:4" x14ac:dyDescent="0.3">
      <c r="A2571" t="s">
        <v>1314</v>
      </c>
      <c r="B2571" t="s">
        <v>28607</v>
      </c>
      <c r="C2571">
        <f t="shared" si="40"/>
        <v>3</v>
      </c>
      <c r="D2571" t="str">
        <f>+VLOOKUP(base[[#This Row],[key]],Tabla2[[key]:[Homologado]],4,0)</f>
        <v>Egresado(a)</v>
      </c>
    </row>
    <row r="2572" spans="1:4" x14ac:dyDescent="0.3">
      <c r="A2572" t="s">
        <v>1315</v>
      </c>
      <c r="B2572" t="s">
        <v>28607</v>
      </c>
      <c r="C2572">
        <f t="shared" si="40"/>
        <v>3</v>
      </c>
      <c r="D2572" t="str">
        <f>+VLOOKUP(base[[#This Row],[key]],Tabla2[[key]:[Homologado]],4,0)</f>
        <v>Egresado(a)</v>
      </c>
    </row>
    <row r="2573" spans="1:4" x14ac:dyDescent="0.3">
      <c r="A2573" t="s">
        <v>1316</v>
      </c>
      <c r="B2573" t="s">
        <v>28607</v>
      </c>
      <c r="C2573">
        <f t="shared" si="40"/>
        <v>3</v>
      </c>
      <c r="D2573" t="str">
        <f>+VLOOKUP(base[[#This Row],[key]],Tabla2[[key]:[Homologado]],4,0)</f>
        <v>Egresado(a)</v>
      </c>
    </row>
    <row r="2574" spans="1:4" x14ac:dyDescent="0.3">
      <c r="A2574" t="s">
        <v>1317</v>
      </c>
      <c r="B2574" t="s">
        <v>28607</v>
      </c>
      <c r="C2574">
        <f t="shared" si="40"/>
        <v>3</v>
      </c>
      <c r="D2574" t="str">
        <f>+VLOOKUP(base[[#This Row],[key]],Tabla2[[key]:[Homologado]],4,0)</f>
        <v>Egresado(a)</v>
      </c>
    </row>
    <row r="2575" spans="1:4" x14ac:dyDescent="0.3">
      <c r="A2575" t="s">
        <v>1318</v>
      </c>
      <c r="B2575" t="s">
        <v>28607</v>
      </c>
      <c r="C2575">
        <f t="shared" si="40"/>
        <v>3</v>
      </c>
      <c r="D2575" t="str">
        <f>+VLOOKUP(base[[#This Row],[key]],Tabla2[[key]:[Homologado]],4,0)</f>
        <v>Egresado(a)</v>
      </c>
    </row>
    <row r="2576" spans="1:4" x14ac:dyDescent="0.3">
      <c r="A2576" t="s">
        <v>1319</v>
      </c>
      <c r="B2576" t="s">
        <v>28607</v>
      </c>
      <c r="C2576">
        <f t="shared" si="40"/>
        <v>3</v>
      </c>
      <c r="D2576" t="str">
        <f>+VLOOKUP(base[[#This Row],[key]],Tabla2[[key]:[Homologado]],4,0)</f>
        <v>Egresado(a)</v>
      </c>
    </row>
    <row r="2577" spans="1:4" x14ac:dyDescent="0.3">
      <c r="A2577" t="s">
        <v>1320</v>
      </c>
      <c r="B2577" t="s">
        <v>28607</v>
      </c>
      <c r="C2577">
        <f t="shared" si="40"/>
        <v>3</v>
      </c>
      <c r="D2577" t="str">
        <f>+VLOOKUP(base[[#This Row],[key]],Tabla2[[key]:[Homologado]],4,0)</f>
        <v>Egresado(a)</v>
      </c>
    </row>
    <row r="2578" spans="1:4" x14ac:dyDescent="0.3">
      <c r="A2578" t="s">
        <v>1321</v>
      </c>
      <c r="B2578" t="s">
        <v>28607</v>
      </c>
      <c r="C2578">
        <f t="shared" si="40"/>
        <v>3</v>
      </c>
      <c r="D2578" t="str">
        <f>+VLOOKUP(base[[#This Row],[key]],Tabla2[[key]:[Homologado]],4,0)</f>
        <v>Egresado(a)</v>
      </c>
    </row>
    <row r="2579" spans="1:4" x14ac:dyDescent="0.3">
      <c r="A2579" t="s">
        <v>1322</v>
      </c>
      <c r="B2579" t="s">
        <v>28607</v>
      </c>
      <c r="C2579">
        <f t="shared" si="40"/>
        <v>3</v>
      </c>
      <c r="D2579" t="str">
        <f>+VLOOKUP(base[[#This Row],[key]],Tabla2[[key]:[Homologado]],4,0)</f>
        <v>Egresado(a)</v>
      </c>
    </row>
    <row r="2580" spans="1:4" x14ac:dyDescent="0.3">
      <c r="A2580" t="s">
        <v>1323</v>
      </c>
      <c r="B2580" t="s">
        <v>28607</v>
      </c>
      <c r="C2580">
        <f t="shared" si="40"/>
        <v>3</v>
      </c>
      <c r="D2580" t="str">
        <f>+VLOOKUP(base[[#This Row],[key]],Tabla2[[key]:[Homologado]],4,0)</f>
        <v>Egresado(a)</v>
      </c>
    </row>
    <row r="2581" spans="1:4" x14ac:dyDescent="0.3">
      <c r="A2581" t="s">
        <v>1324</v>
      </c>
      <c r="B2581" t="s">
        <v>28607</v>
      </c>
      <c r="C2581">
        <f t="shared" si="40"/>
        <v>3</v>
      </c>
      <c r="D2581" t="str">
        <f>+VLOOKUP(base[[#This Row],[key]],Tabla2[[key]:[Homologado]],4,0)</f>
        <v>Egresado(a)</v>
      </c>
    </row>
    <row r="2582" spans="1:4" x14ac:dyDescent="0.3">
      <c r="A2582" t="s">
        <v>1325</v>
      </c>
      <c r="B2582" t="s">
        <v>28607</v>
      </c>
      <c r="C2582">
        <f t="shared" si="40"/>
        <v>3</v>
      </c>
      <c r="D2582" t="str">
        <f>+VLOOKUP(base[[#This Row],[key]],Tabla2[[key]:[Homologado]],4,0)</f>
        <v>Egresado(a)</v>
      </c>
    </row>
    <row r="2583" spans="1:4" x14ac:dyDescent="0.3">
      <c r="A2583" t="s">
        <v>1326</v>
      </c>
      <c r="B2583" t="s">
        <v>28607</v>
      </c>
      <c r="C2583">
        <f t="shared" si="40"/>
        <v>3</v>
      </c>
      <c r="D2583" t="str">
        <f>+VLOOKUP(base[[#This Row],[key]],Tabla2[[key]:[Homologado]],4,0)</f>
        <v>Egresado(a)</v>
      </c>
    </row>
    <row r="2584" spans="1:4" x14ac:dyDescent="0.3">
      <c r="A2584" t="s">
        <v>1327</v>
      </c>
      <c r="B2584" t="s">
        <v>28607</v>
      </c>
      <c r="C2584">
        <f t="shared" si="40"/>
        <v>3</v>
      </c>
      <c r="D2584" t="str">
        <f>+VLOOKUP(base[[#This Row],[key]],Tabla2[[key]:[Homologado]],4,0)</f>
        <v>Egresado(a)</v>
      </c>
    </row>
    <row r="2585" spans="1:4" x14ac:dyDescent="0.3">
      <c r="A2585" t="s">
        <v>1328</v>
      </c>
      <c r="B2585" t="s">
        <v>28607</v>
      </c>
      <c r="C2585">
        <f t="shared" si="40"/>
        <v>3</v>
      </c>
      <c r="D2585" t="str">
        <f>+VLOOKUP(base[[#This Row],[key]],Tabla2[[key]:[Homologado]],4,0)</f>
        <v>Egresado(a)</v>
      </c>
    </row>
    <row r="2586" spans="1:4" x14ac:dyDescent="0.3">
      <c r="A2586" t="s">
        <v>29282</v>
      </c>
      <c r="B2586" t="s">
        <v>28607</v>
      </c>
      <c r="C2586">
        <f t="shared" si="40"/>
        <v>3</v>
      </c>
      <c r="D2586" t="str">
        <f>+VLOOKUP(base[[#This Row],[key]],Tabla2[[key]:[Homologado]],4,0)</f>
        <v>Egresado(a)</v>
      </c>
    </row>
    <row r="2587" spans="1:4" x14ac:dyDescent="0.3">
      <c r="A2587" t="s">
        <v>29283</v>
      </c>
      <c r="B2587" t="s">
        <v>28607</v>
      </c>
      <c r="C2587">
        <f t="shared" si="40"/>
        <v>3</v>
      </c>
      <c r="D2587" t="str">
        <f>+VLOOKUP(base[[#This Row],[key]],Tabla2[[key]:[Homologado]],4,0)</f>
        <v>Egresado(a)</v>
      </c>
    </row>
    <row r="2588" spans="1:4" x14ac:dyDescent="0.3">
      <c r="A2588" t="s">
        <v>29284</v>
      </c>
      <c r="B2588" t="s">
        <v>28607</v>
      </c>
      <c r="C2588">
        <f t="shared" si="40"/>
        <v>3</v>
      </c>
      <c r="D2588" t="str">
        <f>+VLOOKUP(base[[#This Row],[key]],Tabla2[[key]:[Homologado]],4,0)</f>
        <v>Egresado(a)</v>
      </c>
    </row>
    <row r="2589" spans="1:4" x14ac:dyDescent="0.3">
      <c r="A2589" t="s">
        <v>29285</v>
      </c>
      <c r="B2589" t="s">
        <v>28607</v>
      </c>
      <c r="C2589">
        <f t="shared" si="40"/>
        <v>3</v>
      </c>
      <c r="D2589" t="str">
        <f>+VLOOKUP(base[[#This Row],[key]],Tabla2[[key]:[Homologado]],4,0)</f>
        <v>Egresado(a)</v>
      </c>
    </row>
    <row r="2590" spans="1:4" x14ac:dyDescent="0.3">
      <c r="A2590" t="s">
        <v>29286</v>
      </c>
      <c r="B2590" t="s">
        <v>28607</v>
      </c>
      <c r="C2590">
        <f t="shared" si="40"/>
        <v>3</v>
      </c>
      <c r="D2590" t="str">
        <f>+VLOOKUP(base[[#This Row],[key]],Tabla2[[key]:[Homologado]],4,0)</f>
        <v>Egresado(a)</v>
      </c>
    </row>
    <row r="2591" spans="1:4" x14ac:dyDescent="0.3">
      <c r="A2591" t="s">
        <v>29287</v>
      </c>
      <c r="B2591" t="s">
        <v>28607</v>
      </c>
      <c r="C2591">
        <f t="shared" si="40"/>
        <v>3</v>
      </c>
      <c r="D2591" t="str">
        <f>+VLOOKUP(base[[#This Row],[key]],Tabla2[[key]:[Homologado]],4,0)</f>
        <v>Egresado(a)</v>
      </c>
    </row>
    <row r="2592" spans="1:4" x14ac:dyDescent="0.3">
      <c r="A2592" t="s">
        <v>29288</v>
      </c>
      <c r="B2592" t="s">
        <v>28607</v>
      </c>
      <c r="C2592">
        <f t="shared" si="40"/>
        <v>3</v>
      </c>
      <c r="D2592" t="str">
        <f>+VLOOKUP(base[[#This Row],[key]],Tabla2[[key]:[Homologado]],4,0)</f>
        <v>Egresado(a)</v>
      </c>
    </row>
    <row r="2593" spans="1:4" x14ac:dyDescent="0.3">
      <c r="A2593" t="s">
        <v>29289</v>
      </c>
      <c r="B2593" t="s">
        <v>28607</v>
      </c>
      <c r="C2593">
        <f t="shared" si="40"/>
        <v>3</v>
      </c>
      <c r="D2593" t="str">
        <f>+VLOOKUP(base[[#This Row],[key]],Tabla2[[key]:[Homologado]],4,0)</f>
        <v>Egresado(a)</v>
      </c>
    </row>
    <row r="2594" spans="1:4" x14ac:dyDescent="0.3">
      <c r="A2594" t="s">
        <v>29290</v>
      </c>
      <c r="B2594" t="s">
        <v>28607</v>
      </c>
      <c r="C2594">
        <f t="shared" si="40"/>
        <v>3</v>
      </c>
      <c r="D2594" t="str">
        <f>+VLOOKUP(base[[#This Row],[key]],Tabla2[[key]:[Homologado]],4,0)</f>
        <v>Egresado(a)</v>
      </c>
    </row>
    <row r="2595" spans="1:4" x14ac:dyDescent="0.3">
      <c r="A2595" t="s">
        <v>29291</v>
      </c>
      <c r="B2595" t="s">
        <v>28607</v>
      </c>
      <c r="C2595">
        <f t="shared" si="40"/>
        <v>3</v>
      </c>
      <c r="D2595" t="str">
        <f>+VLOOKUP(base[[#This Row],[key]],Tabla2[[key]:[Homologado]],4,0)</f>
        <v>Egresado(a)</v>
      </c>
    </row>
    <row r="2596" spans="1:4" x14ac:dyDescent="0.3">
      <c r="A2596" t="s">
        <v>29292</v>
      </c>
      <c r="B2596" t="s">
        <v>28607</v>
      </c>
      <c r="C2596">
        <f t="shared" si="40"/>
        <v>3</v>
      </c>
      <c r="D2596" t="str">
        <f>+VLOOKUP(base[[#This Row],[key]],Tabla2[[key]:[Homologado]],4,0)</f>
        <v>Egresado(a)</v>
      </c>
    </row>
    <row r="2597" spans="1:4" x14ac:dyDescent="0.3">
      <c r="A2597" t="s">
        <v>29293</v>
      </c>
      <c r="B2597" t="s">
        <v>28607</v>
      </c>
      <c r="C2597">
        <f t="shared" si="40"/>
        <v>3</v>
      </c>
      <c r="D2597" t="str">
        <f>+VLOOKUP(base[[#This Row],[key]],Tabla2[[key]:[Homologado]],4,0)</f>
        <v>Egresado(a)</v>
      </c>
    </row>
    <row r="2598" spans="1:4" x14ac:dyDescent="0.3">
      <c r="A2598" t="s">
        <v>29294</v>
      </c>
      <c r="B2598" t="s">
        <v>28607</v>
      </c>
      <c r="C2598">
        <f t="shared" si="40"/>
        <v>3</v>
      </c>
      <c r="D2598" t="str">
        <f>+VLOOKUP(base[[#This Row],[key]],Tabla2[[key]:[Homologado]],4,0)</f>
        <v>Egresado(a)</v>
      </c>
    </row>
    <row r="2599" spans="1:4" x14ac:dyDescent="0.3">
      <c r="A2599" t="s">
        <v>29295</v>
      </c>
      <c r="B2599" t="s">
        <v>28607</v>
      </c>
      <c r="C2599">
        <f t="shared" si="40"/>
        <v>3</v>
      </c>
      <c r="D2599" t="str">
        <f>+VLOOKUP(base[[#This Row],[key]],Tabla2[[key]:[Homologado]],4,0)</f>
        <v>Egresado(a)</v>
      </c>
    </row>
    <row r="2600" spans="1:4" x14ac:dyDescent="0.3">
      <c r="A2600" t="s">
        <v>29296</v>
      </c>
      <c r="B2600" t="s">
        <v>28607</v>
      </c>
      <c r="C2600">
        <f t="shared" si="40"/>
        <v>3</v>
      </c>
      <c r="D2600" t="str">
        <f>+VLOOKUP(base[[#This Row],[key]],Tabla2[[key]:[Homologado]],4,0)</f>
        <v>Egresado(a)</v>
      </c>
    </row>
    <row r="2601" spans="1:4" x14ac:dyDescent="0.3">
      <c r="A2601" t="s">
        <v>29297</v>
      </c>
      <c r="B2601" t="s">
        <v>28607</v>
      </c>
      <c r="C2601">
        <f t="shared" si="40"/>
        <v>3</v>
      </c>
      <c r="D2601" t="str">
        <f>+VLOOKUP(base[[#This Row],[key]],Tabla2[[key]:[Homologado]],4,0)</f>
        <v>Egresado(a)</v>
      </c>
    </row>
    <row r="2602" spans="1:4" x14ac:dyDescent="0.3">
      <c r="A2602" t="s">
        <v>29298</v>
      </c>
      <c r="B2602" t="s">
        <v>28607</v>
      </c>
      <c r="C2602">
        <f t="shared" si="40"/>
        <v>3</v>
      </c>
      <c r="D2602" t="str">
        <f>+VLOOKUP(base[[#This Row],[key]],Tabla2[[key]:[Homologado]],4,0)</f>
        <v>Egresado(a)</v>
      </c>
    </row>
    <row r="2603" spans="1:4" x14ac:dyDescent="0.3">
      <c r="A2603" t="s">
        <v>29299</v>
      </c>
      <c r="B2603" t="s">
        <v>28607</v>
      </c>
      <c r="C2603">
        <f t="shared" si="40"/>
        <v>3</v>
      </c>
      <c r="D2603" t="str">
        <f>+VLOOKUP(base[[#This Row],[key]],Tabla2[[key]:[Homologado]],4,0)</f>
        <v>Egresado(a)</v>
      </c>
    </row>
    <row r="2604" spans="1:4" x14ac:dyDescent="0.3">
      <c r="A2604" t="s">
        <v>29300</v>
      </c>
      <c r="B2604" t="s">
        <v>28607</v>
      </c>
      <c r="C2604">
        <f t="shared" si="40"/>
        <v>3</v>
      </c>
      <c r="D2604" t="str">
        <f>+VLOOKUP(base[[#This Row],[key]],Tabla2[[key]:[Homologado]],4,0)</f>
        <v>Egresado(a)</v>
      </c>
    </row>
    <row r="2605" spans="1:4" x14ac:dyDescent="0.3">
      <c r="A2605" t="s">
        <v>29301</v>
      </c>
      <c r="B2605" t="s">
        <v>28607</v>
      </c>
      <c r="C2605">
        <f t="shared" si="40"/>
        <v>3</v>
      </c>
      <c r="D2605" t="str">
        <f>+VLOOKUP(base[[#This Row],[key]],Tabla2[[key]:[Homologado]],4,0)</f>
        <v>Egresado(a)</v>
      </c>
    </row>
    <row r="2606" spans="1:4" x14ac:dyDescent="0.3">
      <c r="A2606" t="s">
        <v>29302</v>
      </c>
      <c r="B2606" t="s">
        <v>28607</v>
      </c>
      <c r="C2606">
        <f t="shared" si="40"/>
        <v>3</v>
      </c>
      <c r="D2606" t="str">
        <f>+VLOOKUP(base[[#This Row],[key]],Tabla2[[key]:[Homologado]],4,0)</f>
        <v>Egresado(a)</v>
      </c>
    </row>
    <row r="2607" spans="1:4" x14ac:dyDescent="0.3">
      <c r="A2607" t="s">
        <v>29303</v>
      </c>
      <c r="B2607" t="s">
        <v>28607</v>
      </c>
      <c r="C2607">
        <f t="shared" si="40"/>
        <v>3</v>
      </c>
      <c r="D2607" t="str">
        <f>+VLOOKUP(base[[#This Row],[key]],Tabla2[[key]:[Homologado]],4,0)</f>
        <v>Egresado(a)</v>
      </c>
    </row>
    <row r="2608" spans="1:4" x14ac:dyDescent="0.3">
      <c r="A2608" t="s">
        <v>29304</v>
      </c>
      <c r="B2608" t="s">
        <v>28607</v>
      </c>
      <c r="C2608">
        <f t="shared" si="40"/>
        <v>3</v>
      </c>
      <c r="D2608" t="str">
        <f>+VLOOKUP(base[[#This Row],[key]],Tabla2[[key]:[Homologado]],4,0)</f>
        <v>Egresado(a)</v>
      </c>
    </row>
    <row r="2609" spans="1:4" x14ac:dyDescent="0.3">
      <c r="A2609" t="s">
        <v>29305</v>
      </c>
      <c r="B2609" t="s">
        <v>28607</v>
      </c>
      <c r="C2609">
        <f t="shared" si="40"/>
        <v>3</v>
      </c>
      <c r="D2609" t="str">
        <f>+VLOOKUP(base[[#This Row],[key]],Tabla2[[key]:[Homologado]],4,0)</f>
        <v>Egresado(a)</v>
      </c>
    </row>
    <row r="2610" spans="1:4" x14ac:dyDescent="0.3">
      <c r="A2610" t="s">
        <v>29306</v>
      </c>
      <c r="B2610" t="s">
        <v>28607</v>
      </c>
      <c r="C2610">
        <f t="shared" si="40"/>
        <v>3</v>
      </c>
      <c r="D2610" t="str">
        <f>+VLOOKUP(base[[#This Row],[key]],Tabla2[[key]:[Homologado]],4,0)</f>
        <v>Egresado(a)</v>
      </c>
    </row>
    <row r="2611" spans="1:4" x14ac:dyDescent="0.3">
      <c r="A2611" t="s">
        <v>29307</v>
      </c>
      <c r="B2611" t="s">
        <v>28607</v>
      </c>
      <c r="C2611">
        <f t="shared" si="40"/>
        <v>3</v>
      </c>
      <c r="D2611" t="str">
        <f>+VLOOKUP(base[[#This Row],[key]],Tabla2[[key]:[Homologado]],4,0)</f>
        <v>Egresado(a)</v>
      </c>
    </row>
    <row r="2612" spans="1:4" x14ac:dyDescent="0.3">
      <c r="A2612" t="s">
        <v>29308</v>
      </c>
      <c r="B2612" t="s">
        <v>28607</v>
      </c>
      <c r="C2612">
        <f t="shared" si="40"/>
        <v>3</v>
      </c>
      <c r="D2612" t="str">
        <f>+VLOOKUP(base[[#This Row],[key]],Tabla2[[key]:[Homologado]],4,0)</f>
        <v>Egresado(a)</v>
      </c>
    </row>
    <row r="2613" spans="1:4" x14ac:dyDescent="0.3">
      <c r="A2613" t="s">
        <v>29309</v>
      </c>
      <c r="B2613" t="s">
        <v>28607</v>
      </c>
      <c r="C2613">
        <f t="shared" si="40"/>
        <v>3</v>
      </c>
      <c r="D2613" t="str">
        <f>+VLOOKUP(base[[#This Row],[key]],Tabla2[[key]:[Homologado]],4,0)</f>
        <v>Egresado(a)</v>
      </c>
    </row>
    <row r="2614" spans="1:4" x14ac:dyDescent="0.3">
      <c r="A2614" t="s">
        <v>29310</v>
      </c>
      <c r="B2614" t="s">
        <v>28607</v>
      </c>
      <c r="C2614">
        <f t="shared" si="40"/>
        <v>3</v>
      </c>
      <c r="D2614" t="str">
        <f>+VLOOKUP(base[[#This Row],[key]],Tabla2[[key]:[Homologado]],4,0)</f>
        <v>Egresado(a)</v>
      </c>
    </row>
    <row r="2615" spans="1:4" x14ac:dyDescent="0.3">
      <c r="A2615" t="s">
        <v>29311</v>
      </c>
      <c r="B2615" t="s">
        <v>28607</v>
      </c>
      <c r="C2615">
        <f t="shared" si="40"/>
        <v>3</v>
      </c>
      <c r="D2615" t="str">
        <f>+VLOOKUP(base[[#This Row],[key]],Tabla2[[key]:[Homologado]],4,0)</f>
        <v>Egresado(a)</v>
      </c>
    </row>
    <row r="2616" spans="1:4" x14ac:dyDescent="0.3">
      <c r="A2616" t="s">
        <v>29312</v>
      </c>
      <c r="B2616" t="s">
        <v>28607</v>
      </c>
      <c r="C2616">
        <f t="shared" si="40"/>
        <v>3</v>
      </c>
      <c r="D2616" t="str">
        <f>+VLOOKUP(base[[#This Row],[key]],Tabla2[[key]:[Homologado]],4,0)</f>
        <v>Egresado(a)</v>
      </c>
    </row>
    <row r="2617" spans="1:4" x14ac:dyDescent="0.3">
      <c r="A2617" t="s">
        <v>29313</v>
      </c>
      <c r="B2617" t="s">
        <v>28607</v>
      </c>
      <c r="C2617">
        <f t="shared" si="40"/>
        <v>3</v>
      </c>
      <c r="D2617" t="str">
        <f>+VLOOKUP(base[[#This Row],[key]],Tabla2[[key]:[Homologado]],4,0)</f>
        <v>Egresado(a)</v>
      </c>
    </row>
    <row r="2618" spans="1:4" x14ac:dyDescent="0.3">
      <c r="A2618" t="s">
        <v>29314</v>
      </c>
      <c r="B2618" t="s">
        <v>28607</v>
      </c>
      <c r="C2618">
        <f t="shared" si="40"/>
        <v>3</v>
      </c>
      <c r="D2618" t="str">
        <f>+VLOOKUP(base[[#This Row],[key]],Tabla2[[key]:[Homologado]],4,0)</f>
        <v>Egresado(a)</v>
      </c>
    </row>
    <row r="2619" spans="1:4" x14ac:dyDescent="0.3">
      <c r="A2619" t="s">
        <v>29315</v>
      </c>
      <c r="B2619" t="s">
        <v>28607</v>
      </c>
      <c r="C2619">
        <f t="shared" si="40"/>
        <v>3</v>
      </c>
      <c r="D2619" t="str">
        <f>+VLOOKUP(base[[#This Row],[key]],Tabla2[[key]:[Homologado]],4,0)</f>
        <v>Egresado(a)</v>
      </c>
    </row>
    <row r="2620" spans="1:4" x14ac:dyDescent="0.3">
      <c r="A2620" t="s">
        <v>29316</v>
      </c>
      <c r="B2620" t="s">
        <v>28607</v>
      </c>
      <c r="C2620">
        <f t="shared" si="40"/>
        <v>3</v>
      </c>
      <c r="D2620" t="str">
        <f>+VLOOKUP(base[[#This Row],[key]],Tabla2[[key]:[Homologado]],4,0)</f>
        <v>Egresado(a)</v>
      </c>
    </row>
    <row r="2621" spans="1:4" x14ac:dyDescent="0.3">
      <c r="A2621" t="s">
        <v>29317</v>
      </c>
      <c r="B2621" t="s">
        <v>28607</v>
      </c>
      <c r="C2621">
        <f t="shared" si="40"/>
        <v>3</v>
      </c>
      <c r="D2621" t="str">
        <f>+VLOOKUP(base[[#This Row],[key]],Tabla2[[key]:[Homologado]],4,0)</f>
        <v>Egresado(a)</v>
      </c>
    </row>
    <row r="2622" spans="1:4" x14ac:dyDescent="0.3">
      <c r="A2622" t="s">
        <v>29318</v>
      </c>
      <c r="B2622" t="s">
        <v>28607</v>
      </c>
      <c r="C2622">
        <f t="shared" si="40"/>
        <v>3</v>
      </c>
      <c r="D2622" t="str">
        <f>+VLOOKUP(base[[#This Row],[key]],Tabla2[[key]:[Homologado]],4,0)</f>
        <v>Egresado(a)</v>
      </c>
    </row>
    <row r="2623" spans="1:4" x14ac:dyDescent="0.3">
      <c r="A2623" t="s">
        <v>29319</v>
      </c>
      <c r="B2623" t="s">
        <v>28607</v>
      </c>
      <c r="C2623">
        <f t="shared" si="40"/>
        <v>3</v>
      </c>
      <c r="D2623" t="str">
        <f>+VLOOKUP(base[[#This Row],[key]],Tabla2[[key]:[Homologado]],4,0)</f>
        <v>Egresado(a)</v>
      </c>
    </row>
    <row r="2624" spans="1:4" x14ac:dyDescent="0.3">
      <c r="A2624" t="s">
        <v>29320</v>
      </c>
      <c r="B2624" t="s">
        <v>28607</v>
      </c>
      <c r="C2624">
        <f t="shared" si="40"/>
        <v>3</v>
      </c>
      <c r="D2624" t="str">
        <f>+VLOOKUP(base[[#This Row],[key]],Tabla2[[key]:[Homologado]],4,0)</f>
        <v>Egresado(a)</v>
      </c>
    </row>
    <row r="2625" spans="1:4" x14ac:dyDescent="0.3">
      <c r="A2625" t="s">
        <v>29321</v>
      </c>
      <c r="B2625" t="s">
        <v>28607</v>
      </c>
      <c r="C2625">
        <f t="shared" si="40"/>
        <v>3</v>
      </c>
      <c r="D2625" t="str">
        <f>+VLOOKUP(base[[#This Row],[key]],Tabla2[[key]:[Homologado]],4,0)</f>
        <v>Egresado(a)</v>
      </c>
    </row>
    <row r="2626" spans="1:4" x14ac:dyDescent="0.3">
      <c r="A2626" t="s">
        <v>29322</v>
      </c>
      <c r="B2626" t="s">
        <v>28607</v>
      </c>
      <c r="C2626">
        <f t="shared" si="40"/>
        <v>3</v>
      </c>
      <c r="D2626" t="str">
        <f>+VLOOKUP(base[[#This Row],[key]],Tabla2[[key]:[Homologado]],4,0)</f>
        <v>Egresado(a)</v>
      </c>
    </row>
    <row r="2627" spans="1:4" x14ac:dyDescent="0.3">
      <c r="A2627" t="s">
        <v>29323</v>
      </c>
      <c r="B2627" t="s">
        <v>28607</v>
      </c>
      <c r="C2627">
        <f t="shared" si="40"/>
        <v>3</v>
      </c>
      <c r="D2627" t="str">
        <f>+VLOOKUP(base[[#This Row],[key]],Tabla2[[key]:[Homologado]],4,0)</f>
        <v>Egresado(a)</v>
      </c>
    </row>
    <row r="2628" spans="1:4" x14ac:dyDescent="0.3">
      <c r="A2628" t="s">
        <v>29324</v>
      </c>
      <c r="B2628" t="s">
        <v>28607</v>
      </c>
      <c r="C2628">
        <f t="shared" ref="C2628:C2691" si="41">+IF(B2628=B2627,C2627,C2627+1)</f>
        <v>3</v>
      </c>
      <c r="D2628" t="str">
        <f>+VLOOKUP(base[[#This Row],[key]],Tabla2[[key]:[Homologado]],4,0)</f>
        <v>Egresado(a)</v>
      </c>
    </row>
    <row r="2629" spans="1:4" x14ac:dyDescent="0.3">
      <c r="A2629" t="s">
        <v>29325</v>
      </c>
      <c r="B2629" t="s">
        <v>28607</v>
      </c>
      <c r="C2629">
        <f t="shared" si="41"/>
        <v>3</v>
      </c>
      <c r="D2629" t="str">
        <f>+VLOOKUP(base[[#This Row],[key]],Tabla2[[key]:[Homologado]],4,0)</f>
        <v>Egresado(a)</v>
      </c>
    </row>
    <row r="2630" spans="1:4" x14ac:dyDescent="0.3">
      <c r="A2630" t="s">
        <v>29326</v>
      </c>
      <c r="B2630" t="s">
        <v>28607</v>
      </c>
      <c r="C2630">
        <f t="shared" si="41"/>
        <v>3</v>
      </c>
      <c r="D2630" t="str">
        <f>+VLOOKUP(base[[#This Row],[key]],Tabla2[[key]:[Homologado]],4,0)</f>
        <v>Egresado(a)</v>
      </c>
    </row>
    <row r="2631" spans="1:4" x14ac:dyDescent="0.3">
      <c r="A2631" t="s">
        <v>29327</v>
      </c>
      <c r="B2631" t="s">
        <v>28607</v>
      </c>
      <c r="C2631">
        <f t="shared" si="41"/>
        <v>3</v>
      </c>
      <c r="D2631" t="str">
        <f>+VLOOKUP(base[[#This Row],[key]],Tabla2[[key]:[Homologado]],4,0)</f>
        <v>Egresado(a)</v>
      </c>
    </row>
    <row r="2632" spans="1:4" x14ac:dyDescent="0.3">
      <c r="A2632" t="s">
        <v>29328</v>
      </c>
      <c r="B2632" t="s">
        <v>28607</v>
      </c>
      <c r="C2632">
        <f t="shared" si="41"/>
        <v>3</v>
      </c>
      <c r="D2632" t="str">
        <f>+VLOOKUP(base[[#This Row],[key]],Tabla2[[key]:[Homologado]],4,0)</f>
        <v>Egresado(a)</v>
      </c>
    </row>
    <row r="2633" spans="1:4" x14ac:dyDescent="0.3">
      <c r="A2633" t="s">
        <v>29329</v>
      </c>
      <c r="B2633" t="s">
        <v>28607</v>
      </c>
      <c r="C2633">
        <f t="shared" si="41"/>
        <v>3</v>
      </c>
      <c r="D2633" t="str">
        <f>+VLOOKUP(base[[#This Row],[key]],Tabla2[[key]:[Homologado]],4,0)</f>
        <v>Egresado(a)</v>
      </c>
    </row>
    <row r="2634" spans="1:4" x14ac:dyDescent="0.3">
      <c r="A2634" t="s">
        <v>1329</v>
      </c>
      <c r="B2634" t="s">
        <v>28607</v>
      </c>
      <c r="C2634">
        <f t="shared" si="41"/>
        <v>3</v>
      </c>
      <c r="D2634" t="str">
        <f>+VLOOKUP(base[[#This Row],[key]],Tabla2[[key]:[Homologado]],4,0)</f>
        <v>Egresado(a)</v>
      </c>
    </row>
    <row r="2635" spans="1:4" x14ac:dyDescent="0.3">
      <c r="A2635" t="s">
        <v>1330</v>
      </c>
      <c r="B2635" t="s">
        <v>28607</v>
      </c>
      <c r="C2635">
        <f t="shared" si="41"/>
        <v>3</v>
      </c>
      <c r="D2635" t="str">
        <f>+VLOOKUP(base[[#This Row],[key]],Tabla2[[key]:[Homologado]],4,0)</f>
        <v>Egresado(a)</v>
      </c>
    </row>
    <row r="2636" spans="1:4" x14ac:dyDescent="0.3">
      <c r="A2636" t="s">
        <v>1331</v>
      </c>
      <c r="B2636" t="s">
        <v>28607</v>
      </c>
      <c r="C2636">
        <f t="shared" si="41"/>
        <v>3</v>
      </c>
      <c r="D2636" t="str">
        <f>+VLOOKUP(base[[#This Row],[key]],Tabla2[[key]:[Homologado]],4,0)</f>
        <v>Egresado(a)</v>
      </c>
    </row>
    <row r="2637" spans="1:4" x14ac:dyDescent="0.3">
      <c r="A2637" t="s">
        <v>1332</v>
      </c>
      <c r="B2637" t="s">
        <v>28607</v>
      </c>
      <c r="C2637">
        <f t="shared" si="41"/>
        <v>3</v>
      </c>
      <c r="D2637" t="str">
        <f>+VLOOKUP(base[[#This Row],[key]],Tabla2[[key]:[Homologado]],4,0)</f>
        <v>Egresado(a)</v>
      </c>
    </row>
    <row r="2638" spans="1:4" x14ac:dyDescent="0.3">
      <c r="A2638" t="s">
        <v>1333</v>
      </c>
      <c r="B2638" t="s">
        <v>28607</v>
      </c>
      <c r="C2638">
        <f t="shared" si="41"/>
        <v>3</v>
      </c>
      <c r="D2638" t="str">
        <f>+VLOOKUP(base[[#This Row],[key]],Tabla2[[key]:[Homologado]],4,0)</f>
        <v>Egresado(a)</v>
      </c>
    </row>
    <row r="2639" spans="1:4" x14ac:dyDescent="0.3">
      <c r="A2639" t="s">
        <v>1334</v>
      </c>
      <c r="B2639" t="s">
        <v>28607</v>
      </c>
      <c r="C2639">
        <f t="shared" si="41"/>
        <v>3</v>
      </c>
      <c r="D2639" t="str">
        <f>+VLOOKUP(base[[#This Row],[key]],Tabla2[[key]:[Homologado]],4,0)</f>
        <v>Egresado(a)</v>
      </c>
    </row>
    <row r="2640" spans="1:4" x14ac:dyDescent="0.3">
      <c r="A2640" t="s">
        <v>1335</v>
      </c>
      <c r="B2640" t="s">
        <v>28607</v>
      </c>
      <c r="C2640">
        <f t="shared" si="41"/>
        <v>3</v>
      </c>
      <c r="D2640" t="str">
        <f>+VLOOKUP(base[[#This Row],[key]],Tabla2[[key]:[Homologado]],4,0)</f>
        <v>Egresado(a)</v>
      </c>
    </row>
    <row r="2641" spans="1:4" x14ac:dyDescent="0.3">
      <c r="A2641" t="s">
        <v>1336</v>
      </c>
      <c r="B2641" t="s">
        <v>28607</v>
      </c>
      <c r="C2641">
        <f t="shared" si="41"/>
        <v>3</v>
      </c>
      <c r="D2641" t="str">
        <f>+VLOOKUP(base[[#This Row],[key]],Tabla2[[key]:[Homologado]],4,0)</f>
        <v>Egresado(a)</v>
      </c>
    </row>
    <row r="2642" spans="1:4" x14ac:dyDescent="0.3">
      <c r="A2642" t="s">
        <v>1337</v>
      </c>
      <c r="B2642" t="s">
        <v>28607</v>
      </c>
      <c r="C2642">
        <f t="shared" si="41"/>
        <v>3</v>
      </c>
      <c r="D2642" t="str">
        <f>+VLOOKUP(base[[#This Row],[key]],Tabla2[[key]:[Homologado]],4,0)</f>
        <v>Egresado(a)</v>
      </c>
    </row>
    <row r="2643" spans="1:4" x14ac:dyDescent="0.3">
      <c r="A2643" t="s">
        <v>1338</v>
      </c>
      <c r="B2643" t="s">
        <v>28607</v>
      </c>
      <c r="C2643">
        <f t="shared" si="41"/>
        <v>3</v>
      </c>
      <c r="D2643" t="str">
        <f>+VLOOKUP(base[[#This Row],[key]],Tabla2[[key]:[Homologado]],4,0)</f>
        <v>Egresado(a)</v>
      </c>
    </row>
    <row r="2644" spans="1:4" x14ac:dyDescent="0.3">
      <c r="A2644" t="s">
        <v>1339</v>
      </c>
      <c r="B2644" t="s">
        <v>28607</v>
      </c>
      <c r="C2644">
        <f t="shared" si="41"/>
        <v>3</v>
      </c>
      <c r="D2644" t="str">
        <f>+VLOOKUP(base[[#This Row],[key]],Tabla2[[key]:[Homologado]],4,0)</f>
        <v>Egresado(a)</v>
      </c>
    </row>
    <row r="2645" spans="1:4" x14ac:dyDescent="0.3">
      <c r="A2645" t="s">
        <v>1340</v>
      </c>
      <c r="B2645" t="s">
        <v>28607</v>
      </c>
      <c r="C2645">
        <f t="shared" si="41"/>
        <v>3</v>
      </c>
      <c r="D2645" t="str">
        <f>+VLOOKUP(base[[#This Row],[key]],Tabla2[[key]:[Homologado]],4,0)</f>
        <v>Egresado(a)</v>
      </c>
    </row>
    <row r="2646" spans="1:4" x14ac:dyDescent="0.3">
      <c r="A2646" t="s">
        <v>1341</v>
      </c>
      <c r="B2646" t="s">
        <v>28607</v>
      </c>
      <c r="C2646">
        <f t="shared" si="41"/>
        <v>3</v>
      </c>
      <c r="D2646" t="str">
        <f>+VLOOKUP(base[[#This Row],[key]],Tabla2[[key]:[Homologado]],4,0)</f>
        <v>Egresado(a)</v>
      </c>
    </row>
    <row r="2647" spans="1:4" x14ac:dyDescent="0.3">
      <c r="A2647" t="s">
        <v>1342</v>
      </c>
      <c r="B2647" t="s">
        <v>28607</v>
      </c>
      <c r="C2647">
        <f t="shared" si="41"/>
        <v>3</v>
      </c>
      <c r="D2647" t="str">
        <f>+VLOOKUP(base[[#This Row],[key]],Tabla2[[key]:[Homologado]],4,0)</f>
        <v>Egresado(a)</v>
      </c>
    </row>
    <row r="2648" spans="1:4" x14ac:dyDescent="0.3">
      <c r="A2648" t="s">
        <v>1343</v>
      </c>
      <c r="B2648" t="s">
        <v>28607</v>
      </c>
      <c r="C2648">
        <f t="shared" si="41"/>
        <v>3</v>
      </c>
      <c r="D2648" t="str">
        <f>+VLOOKUP(base[[#This Row],[key]],Tabla2[[key]:[Homologado]],4,0)</f>
        <v>Egresado(a)</v>
      </c>
    </row>
    <row r="2649" spans="1:4" x14ac:dyDescent="0.3">
      <c r="A2649" t="s">
        <v>1344</v>
      </c>
      <c r="B2649" t="s">
        <v>28607</v>
      </c>
      <c r="C2649">
        <f t="shared" si="41"/>
        <v>3</v>
      </c>
      <c r="D2649" t="str">
        <f>+VLOOKUP(base[[#This Row],[key]],Tabla2[[key]:[Homologado]],4,0)</f>
        <v>Egresado(a)</v>
      </c>
    </row>
    <row r="2650" spans="1:4" x14ac:dyDescent="0.3">
      <c r="A2650" t="s">
        <v>1345</v>
      </c>
      <c r="B2650" t="s">
        <v>28607</v>
      </c>
      <c r="C2650">
        <f t="shared" si="41"/>
        <v>3</v>
      </c>
      <c r="D2650" t="str">
        <f>+VLOOKUP(base[[#This Row],[key]],Tabla2[[key]:[Homologado]],4,0)</f>
        <v>Egresado(a)</v>
      </c>
    </row>
    <row r="2651" spans="1:4" x14ac:dyDescent="0.3">
      <c r="A2651" t="s">
        <v>1346</v>
      </c>
      <c r="B2651" t="s">
        <v>28607</v>
      </c>
      <c r="C2651">
        <f t="shared" si="41"/>
        <v>3</v>
      </c>
      <c r="D2651" t="str">
        <f>+VLOOKUP(base[[#This Row],[key]],Tabla2[[key]:[Homologado]],4,0)</f>
        <v>Egresado(a)</v>
      </c>
    </row>
    <row r="2652" spans="1:4" x14ac:dyDescent="0.3">
      <c r="A2652" t="s">
        <v>1347</v>
      </c>
      <c r="B2652" t="s">
        <v>28607</v>
      </c>
      <c r="C2652">
        <f t="shared" si="41"/>
        <v>3</v>
      </c>
      <c r="D2652" t="str">
        <f>+VLOOKUP(base[[#This Row],[key]],Tabla2[[key]:[Homologado]],4,0)</f>
        <v>Egresado(a)</v>
      </c>
    </row>
    <row r="2653" spans="1:4" x14ac:dyDescent="0.3">
      <c r="A2653" t="s">
        <v>1348</v>
      </c>
      <c r="B2653" t="s">
        <v>28607</v>
      </c>
      <c r="C2653">
        <f t="shared" si="41"/>
        <v>3</v>
      </c>
      <c r="D2653" t="str">
        <f>+VLOOKUP(base[[#This Row],[key]],Tabla2[[key]:[Homologado]],4,0)</f>
        <v>Egresado(a)</v>
      </c>
    </row>
    <row r="2654" spans="1:4" x14ac:dyDescent="0.3">
      <c r="A2654" t="s">
        <v>1349</v>
      </c>
      <c r="B2654" t="s">
        <v>28607</v>
      </c>
      <c r="C2654">
        <f t="shared" si="41"/>
        <v>3</v>
      </c>
      <c r="D2654" t="str">
        <f>+VLOOKUP(base[[#This Row],[key]],Tabla2[[key]:[Homologado]],4,0)</f>
        <v>Egresado(a)</v>
      </c>
    </row>
    <row r="2655" spans="1:4" x14ac:dyDescent="0.3">
      <c r="A2655" t="s">
        <v>1350</v>
      </c>
      <c r="B2655" t="s">
        <v>28607</v>
      </c>
      <c r="C2655">
        <f t="shared" si="41"/>
        <v>3</v>
      </c>
      <c r="D2655" t="str">
        <f>+VLOOKUP(base[[#This Row],[key]],Tabla2[[key]:[Homologado]],4,0)</f>
        <v>Egresado(a)</v>
      </c>
    </row>
    <row r="2656" spans="1:4" x14ac:dyDescent="0.3">
      <c r="A2656" t="s">
        <v>1351</v>
      </c>
      <c r="B2656" t="s">
        <v>28607</v>
      </c>
      <c r="C2656">
        <f t="shared" si="41"/>
        <v>3</v>
      </c>
      <c r="D2656" t="str">
        <f>+VLOOKUP(base[[#This Row],[key]],Tabla2[[key]:[Homologado]],4,0)</f>
        <v>Egresado(a)</v>
      </c>
    </row>
    <row r="2657" spans="1:4" x14ac:dyDescent="0.3">
      <c r="A2657" t="s">
        <v>1352</v>
      </c>
      <c r="B2657" t="s">
        <v>28607</v>
      </c>
      <c r="C2657">
        <f t="shared" si="41"/>
        <v>3</v>
      </c>
      <c r="D2657" t="str">
        <f>+VLOOKUP(base[[#This Row],[key]],Tabla2[[key]:[Homologado]],4,0)</f>
        <v>Egresado(a)</v>
      </c>
    </row>
    <row r="2658" spans="1:4" x14ac:dyDescent="0.3">
      <c r="A2658" t="s">
        <v>1353</v>
      </c>
      <c r="B2658" t="s">
        <v>28607</v>
      </c>
      <c r="C2658">
        <f t="shared" si="41"/>
        <v>3</v>
      </c>
      <c r="D2658" t="str">
        <f>+VLOOKUP(base[[#This Row],[key]],Tabla2[[key]:[Homologado]],4,0)</f>
        <v>Egresado(a)</v>
      </c>
    </row>
    <row r="2659" spans="1:4" x14ac:dyDescent="0.3">
      <c r="A2659" t="s">
        <v>1354</v>
      </c>
      <c r="B2659" t="s">
        <v>28607</v>
      </c>
      <c r="C2659">
        <f t="shared" si="41"/>
        <v>3</v>
      </c>
      <c r="D2659" t="str">
        <f>+VLOOKUP(base[[#This Row],[key]],Tabla2[[key]:[Homologado]],4,0)</f>
        <v>Egresado(a)</v>
      </c>
    </row>
    <row r="2660" spans="1:4" x14ac:dyDescent="0.3">
      <c r="A2660" t="s">
        <v>1355</v>
      </c>
      <c r="B2660" t="s">
        <v>28607</v>
      </c>
      <c r="C2660">
        <f t="shared" si="41"/>
        <v>3</v>
      </c>
      <c r="D2660" t="str">
        <f>+VLOOKUP(base[[#This Row],[key]],Tabla2[[key]:[Homologado]],4,0)</f>
        <v>Egresado(a)</v>
      </c>
    </row>
    <row r="2661" spans="1:4" x14ac:dyDescent="0.3">
      <c r="A2661" t="s">
        <v>1356</v>
      </c>
      <c r="B2661" t="s">
        <v>28607</v>
      </c>
      <c r="C2661">
        <f t="shared" si="41"/>
        <v>3</v>
      </c>
      <c r="D2661" t="str">
        <f>+VLOOKUP(base[[#This Row],[key]],Tabla2[[key]:[Homologado]],4,0)</f>
        <v>Egresado(a)</v>
      </c>
    </row>
    <row r="2662" spans="1:4" x14ac:dyDescent="0.3">
      <c r="A2662" t="s">
        <v>1357</v>
      </c>
      <c r="B2662" t="s">
        <v>28607</v>
      </c>
      <c r="C2662">
        <f t="shared" si="41"/>
        <v>3</v>
      </c>
      <c r="D2662" t="str">
        <f>+VLOOKUP(base[[#This Row],[key]],Tabla2[[key]:[Homologado]],4,0)</f>
        <v>Egresado(a)</v>
      </c>
    </row>
    <row r="2663" spans="1:4" x14ac:dyDescent="0.3">
      <c r="A2663" t="s">
        <v>1359</v>
      </c>
      <c r="B2663" t="s">
        <v>28607</v>
      </c>
      <c r="C2663">
        <f t="shared" si="41"/>
        <v>3</v>
      </c>
      <c r="D2663" t="str">
        <f>+VLOOKUP(base[[#This Row],[key]],Tabla2[[key]:[Homologado]],4,0)</f>
        <v>Egresado(a)</v>
      </c>
    </row>
    <row r="2664" spans="1:4" x14ac:dyDescent="0.3">
      <c r="A2664" t="s">
        <v>1360</v>
      </c>
      <c r="B2664" t="s">
        <v>28607</v>
      </c>
      <c r="C2664">
        <f t="shared" si="41"/>
        <v>3</v>
      </c>
      <c r="D2664" t="str">
        <f>+VLOOKUP(base[[#This Row],[key]],Tabla2[[key]:[Homologado]],4,0)</f>
        <v>Egresado(a)</v>
      </c>
    </row>
    <row r="2665" spans="1:4" x14ac:dyDescent="0.3">
      <c r="A2665" t="s">
        <v>1361</v>
      </c>
      <c r="B2665" t="s">
        <v>28607</v>
      </c>
      <c r="C2665">
        <f t="shared" si="41"/>
        <v>3</v>
      </c>
      <c r="D2665" t="str">
        <f>+VLOOKUP(base[[#This Row],[key]],Tabla2[[key]:[Homologado]],4,0)</f>
        <v>Egresado(a)</v>
      </c>
    </row>
    <row r="2666" spans="1:4" x14ac:dyDescent="0.3">
      <c r="A2666" t="s">
        <v>1362</v>
      </c>
      <c r="B2666" t="s">
        <v>28607</v>
      </c>
      <c r="C2666">
        <f t="shared" si="41"/>
        <v>3</v>
      </c>
      <c r="D2666" t="str">
        <f>+VLOOKUP(base[[#This Row],[key]],Tabla2[[key]:[Homologado]],4,0)</f>
        <v>Egresado(a)</v>
      </c>
    </row>
    <row r="2667" spans="1:4" x14ac:dyDescent="0.3">
      <c r="A2667" t="s">
        <v>1363</v>
      </c>
      <c r="B2667" t="s">
        <v>28607</v>
      </c>
      <c r="C2667">
        <f t="shared" si="41"/>
        <v>3</v>
      </c>
      <c r="D2667" t="str">
        <f>+VLOOKUP(base[[#This Row],[key]],Tabla2[[key]:[Homologado]],4,0)</f>
        <v>Egresado(a)</v>
      </c>
    </row>
    <row r="2668" spans="1:4" x14ac:dyDescent="0.3">
      <c r="A2668" t="s">
        <v>1364</v>
      </c>
      <c r="B2668" t="s">
        <v>28607</v>
      </c>
      <c r="C2668">
        <f t="shared" si="41"/>
        <v>3</v>
      </c>
      <c r="D2668" t="str">
        <f>+VLOOKUP(base[[#This Row],[key]],Tabla2[[key]:[Homologado]],4,0)</f>
        <v>Egresado(a)</v>
      </c>
    </row>
    <row r="2669" spans="1:4" x14ac:dyDescent="0.3">
      <c r="A2669" t="s">
        <v>1365</v>
      </c>
      <c r="B2669" t="s">
        <v>28607</v>
      </c>
      <c r="C2669">
        <f t="shared" si="41"/>
        <v>3</v>
      </c>
      <c r="D2669" t="str">
        <f>+VLOOKUP(base[[#This Row],[key]],Tabla2[[key]:[Homologado]],4,0)</f>
        <v>Egresado(a)</v>
      </c>
    </row>
    <row r="2670" spans="1:4" x14ac:dyDescent="0.3">
      <c r="A2670" t="s">
        <v>1366</v>
      </c>
      <c r="B2670" t="s">
        <v>28607</v>
      </c>
      <c r="C2670">
        <f t="shared" si="41"/>
        <v>3</v>
      </c>
      <c r="D2670" t="str">
        <f>+VLOOKUP(base[[#This Row],[key]],Tabla2[[key]:[Homologado]],4,0)</f>
        <v>Egresado(a)</v>
      </c>
    </row>
    <row r="2671" spans="1:4" x14ac:dyDescent="0.3">
      <c r="A2671" t="s">
        <v>1367</v>
      </c>
      <c r="B2671" t="s">
        <v>28607</v>
      </c>
      <c r="C2671">
        <f t="shared" si="41"/>
        <v>3</v>
      </c>
      <c r="D2671" t="str">
        <f>+VLOOKUP(base[[#This Row],[key]],Tabla2[[key]:[Homologado]],4,0)</f>
        <v>Egresado(a)</v>
      </c>
    </row>
    <row r="2672" spans="1:4" x14ac:dyDescent="0.3">
      <c r="A2672" t="s">
        <v>1368</v>
      </c>
      <c r="B2672" t="s">
        <v>28607</v>
      </c>
      <c r="C2672">
        <f t="shared" si="41"/>
        <v>3</v>
      </c>
      <c r="D2672" t="str">
        <f>+VLOOKUP(base[[#This Row],[key]],Tabla2[[key]:[Homologado]],4,0)</f>
        <v>Egresado(a)</v>
      </c>
    </row>
    <row r="2673" spans="1:4" x14ac:dyDescent="0.3">
      <c r="A2673" t="s">
        <v>1369</v>
      </c>
      <c r="B2673" t="s">
        <v>28607</v>
      </c>
      <c r="C2673">
        <f t="shared" si="41"/>
        <v>3</v>
      </c>
      <c r="D2673" t="str">
        <f>+VLOOKUP(base[[#This Row],[key]],Tabla2[[key]:[Homologado]],4,0)</f>
        <v>Egresado(a)</v>
      </c>
    </row>
    <row r="2674" spans="1:4" x14ac:dyDescent="0.3">
      <c r="A2674" t="s">
        <v>1370</v>
      </c>
      <c r="B2674" t="s">
        <v>28607</v>
      </c>
      <c r="C2674">
        <f t="shared" si="41"/>
        <v>3</v>
      </c>
      <c r="D2674" t="str">
        <f>+VLOOKUP(base[[#This Row],[key]],Tabla2[[key]:[Homologado]],4,0)</f>
        <v>Egresado(a)</v>
      </c>
    </row>
    <row r="2675" spans="1:4" x14ac:dyDescent="0.3">
      <c r="A2675" t="s">
        <v>1371</v>
      </c>
      <c r="B2675" t="s">
        <v>28607</v>
      </c>
      <c r="C2675">
        <f t="shared" si="41"/>
        <v>3</v>
      </c>
      <c r="D2675" t="str">
        <f>+VLOOKUP(base[[#This Row],[key]],Tabla2[[key]:[Homologado]],4,0)</f>
        <v>Egresado(a)</v>
      </c>
    </row>
    <row r="2676" spans="1:4" x14ac:dyDescent="0.3">
      <c r="A2676" t="s">
        <v>1372</v>
      </c>
      <c r="B2676" t="s">
        <v>28607</v>
      </c>
      <c r="C2676">
        <f t="shared" si="41"/>
        <v>3</v>
      </c>
      <c r="D2676" t="str">
        <f>+VLOOKUP(base[[#This Row],[key]],Tabla2[[key]:[Homologado]],4,0)</f>
        <v>Egresado(a)</v>
      </c>
    </row>
    <row r="2677" spans="1:4" x14ac:dyDescent="0.3">
      <c r="A2677" t="s">
        <v>1373</v>
      </c>
      <c r="B2677" t="s">
        <v>28607</v>
      </c>
      <c r="C2677">
        <f t="shared" si="41"/>
        <v>3</v>
      </c>
      <c r="D2677" t="str">
        <f>+VLOOKUP(base[[#This Row],[key]],Tabla2[[key]:[Homologado]],4,0)</f>
        <v>Egresado(a)</v>
      </c>
    </row>
    <row r="2678" spans="1:4" x14ac:dyDescent="0.3">
      <c r="A2678" t="s">
        <v>1374</v>
      </c>
      <c r="B2678" t="s">
        <v>28607</v>
      </c>
      <c r="C2678">
        <f t="shared" si="41"/>
        <v>3</v>
      </c>
      <c r="D2678" t="str">
        <f>+VLOOKUP(base[[#This Row],[key]],Tabla2[[key]:[Homologado]],4,0)</f>
        <v>Egresado(a)</v>
      </c>
    </row>
    <row r="2679" spans="1:4" x14ac:dyDescent="0.3">
      <c r="A2679" t="s">
        <v>1375</v>
      </c>
      <c r="B2679" t="s">
        <v>28607</v>
      </c>
      <c r="C2679">
        <f t="shared" si="41"/>
        <v>3</v>
      </c>
      <c r="D2679" t="str">
        <f>+VLOOKUP(base[[#This Row],[key]],Tabla2[[key]:[Homologado]],4,0)</f>
        <v>Egresado(a)</v>
      </c>
    </row>
    <row r="2680" spans="1:4" x14ac:dyDescent="0.3">
      <c r="A2680" t="s">
        <v>1376</v>
      </c>
      <c r="B2680" t="s">
        <v>28607</v>
      </c>
      <c r="C2680">
        <f t="shared" si="41"/>
        <v>3</v>
      </c>
      <c r="D2680" t="str">
        <f>+VLOOKUP(base[[#This Row],[key]],Tabla2[[key]:[Homologado]],4,0)</f>
        <v>Egresado(a)</v>
      </c>
    </row>
    <row r="2681" spans="1:4" x14ac:dyDescent="0.3">
      <c r="A2681" t="s">
        <v>1377</v>
      </c>
      <c r="B2681" t="s">
        <v>28607</v>
      </c>
      <c r="C2681">
        <f t="shared" si="41"/>
        <v>3</v>
      </c>
      <c r="D2681" t="str">
        <f>+VLOOKUP(base[[#This Row],[key]],Tabla2[[key]:[Homologado]],4,0)</f>
        <v>Egresado(a)</v>
      </c>
    </row>
    <row r="2682" spans="1:4" x14ac:dyDescent="0.3">
      <c r="A2682" t="s">
        <v>1378</v>
      </c>
      <c r="B2682" t="s">
        <v>28607</v>
      </c>
      <c r="C2682">
        <f t="shared" si="41"/>
        <v>3</v>
      </c>
      <c r="D2682" t="str">
        <f>+VLOOKUP(base[[#This Row],[key]],Tabla2[[key]:[Homologado]],4,0)</f>
        <v>Egresado(a)</v>
      </c>
    </row>
    <row r="2683" spans="1:4" x14ac:dyDescent="0.3">
      <c r="A2683" t="s">
        <v>1379</v>
      </c>
      <c r="B2683" t="s">
        <v>28607</v>
      </c>
      <c r="C2683">
        <f t="shared" si="41"/>
        <v>3</v>
      </c>
      <c r="D2683" t="str">
        <f>+VLOOKUP(base[[#This Row],[key]],Tabla2[[key]:[Homologado]],4,0)</f>
        <v>Egresado(a)</v>
      </c>
    </row>
    <row r="2684" spans="1:4" x14ac:dyDescent="0.3">
      <c r="A2684" t="s">
        <v>1380</v>
      </c>
      <c r="B2684" t="s">
        <v>28607</v>
      </c>
      <c r="C2684">
        <f t="shared" si="41"/>
        <v>3</v>
      </c>
      <c r="D2684" t="str">
        <f>+VLOOKUP(base[[#This Row],[key]],Tabla2[[key]:[Homologado]],4,0)</f>
        <v>Egresado(a)</v>
      </c>
    </row>
    <row r="2685" spans="1:4" x14ac:dyDescent="0.3">
      <c r="A2685" t="s">
        <v>1381</v>
      </c>
      <c r="B2685" t="s">
        <v>28607</v>
      </c>
      <c r="C2685">
        <f t="shared" si="41"/>
        <v>3</v>
      </c>
      <c r="D2685" t="str">
        <f>+VLOOKUP(base[[#This Row],[key]],Tabla2[[key]:[Homologado]],4,0)</f>
        <v>Egresado(a)</v>
      </c>
    </row>
    <row r="2686" spans="1:4" x14ac:dyDescent="0.3">
      <c r="A2686" t="s">
        <v>1382</v>
      </c>
      <c r="B2686" t="s">
        <v>28607</v>
      </c>
      <c r="C2686">
        <f t="shared" si="41"/>
        <v>3</v>
      </c>
      <c r="D2686" t="str">
        <f>+VLOOKUP(base[[#This Row],[key]],Tabla2[[key]:[Homologado]],4,0)</f>
        <v>Egresado(a)</v>
      </c>
    </row>
    <row r="2687" spans="1:4" x14ac:dyDescent="0.3">
      <c r="A2687" t="s">
        <v>1383</v>
      </c>
      <c r="B2687" t="s">
        <v>28607</v>
      </c>
      <c r="C2687">
        <f t="shared" si="41"/>
        <v>3</v>
      </c>
      <c r="D2687" t="str">
        <f>+VLOOKUP(base[[#This Row],[key]],Tabla2[[key]:[Homologado]],4,0)</f>
        <v>Egresado(a)</v>
      </c>
    </row>
    <row r="2688" spans="1:4" x14ac:dyDescent="0.3">
      <c r="A2688" t="s">
        <v>21165</v>
      </c>
      <c r="B2688" t="s">
        <v>22777</v>
      </c>
      <c r="C2688">
        <f t="shared" si="41"/>
        <v>4</v>
      </c>
      <c r="D2688" t="str">
        <f>+VLOOKUP(base[[#This Row],[key]],Tabla2[[key]:[Homologado]],4,0)</f>
        <v>Alumno(a)</v>
      </c>
    </row>
    <row r="2689" spans="1:4" x14ac:dyDescent="0.3">
      <c r="A2689" t="s">
        <v>29330</v>
      </c>
      <c r="B2689" t="s">
        <v>22777</v>
      </c>
      <c r="C2689">
        <f t="shared" si="41"/>
        <v>4</v>
      </c>
      <c r="D2689" t="str">
        <f>+VLOOKUP(base[[#This Row],[key]],Tabla2[[key]:[Homologado]],4,0)</f>
        <v>Alumno(a)</v>
      </c>
    </row>
    <row r="2690" spans="1:4" x14ac:dyDescent="0.3">
      <c r="A2690" t="s">
        <v>29331</v>
      </c>
      <c r="B2690" t="s">
        <v>22777</v>
      </c>
      <c r="C2690">
        <f t="shared" si="41"/>
        <v>4</v>
      </c>
      <c r="D2690" t="str">
        <f>+VLOOKUP(base[[#This Row],[key]],Tabla2[[key]:[Homologado]],4,0)</f>
        <v>Alumno(a)</v>
      </c>
    </row>
    <row r="2691" spans="1:4" x14ac:dyDescent="0.3">
      <c r="A2691" t="s">
        <v>29332</v>
      </c>
      <c r="B2691" t="s">
        <v>22777</v>
      </c>
      <c r="C2691">
        <f t="shared" si="41"/>
        <v>4</v>
      </c>
      <c r="D2691" t="str">
        <f>+VLOOKUP(base[[#This Row],[key]],Tabla2[[key]:[Homologado]],4,0)</f>
        <v>Alumno(a)</v>
      </c>
    </row>
    <row r="2692" spans="1:4" x14ac:dyDescent="0.3">
      <c r="A2692" t="s">
        <v>21823</v>
      </c>
      <c r="B2692" t="s">
        <v>22777</v>
      </c>
      <c r="C2692">
        <f t="shared" ref="C2692:C2755" si="42">+IF(B2692=B2691,C2691,C2691+1)</f>
        <v>4</v>
      </c>
      <c r="D2692" t="str">
        <f>+VLOOKUP(base[[#This Row],[key]],Tabla2[[key]:[Homologado]],4,0)</f>
        <v>Alumno(a)</v>
      </c>
    </row>
    <row r="2693" spans="1:4" x14ac:dyDescent="0.3">
      <c r="A2693" t="s">
        <v>29333</v>
      </c>
      <c r="B2693" t="s">
        <v>22777</v>
      </c>
      <c r="C2693">
        <f t="shared" si="42"/>
        <v>4</v>
      </c>
      <c r="D2693" t="str">
        <f>+VLOOKUP(base[[#This Row],[key]],Tabla2[[key]:[Homologado]],4,0)</f>
        <v>Alumno(a)</v>
      </c>
    </row>
    <row r="2694" spans="1:4" x14ac:dyDescent="0.3">
      <c r="A2694" t="s">
        <v>18623</v>
      </c>
      <c r="B2694" t="s">
        <v>22777</v>
      </c>
      <c r="C2694">
        <f t="shared" si="42"/>
        <v>4</v>
      </c>
      <c r="D2694" t="str">
        <f>+VLOOKUP(base[[#This Row],[key]],Tabla2[[key]:[Homologado]],4,0)</f>
        <v>Alumno(a)</v>
      </c>
    </row>
    <row r="2695" spans="1:4" x14ac:dyDescent="0.3">
      <c r="A2695" t="s">
        <v>29334</v>
      </c>
      <c r="B2695" t="s">
        <v>22777</v>
      </c>
      <c r="C2695">
        <f t="shared" si="42"/>
        <v>4</v>
      </c>
      <c r="D2695" t="str">
        <f>+VLOOKUP(base[[#This Row],[key]],Tabla2[[key]:[Homologado]],4,0)</f>
        <v>Alumno(a)</v>
      </c>
    </row>
    <row r="2696" spans="1:4" x14ac:dyDescent="0.3">
      <c r="A2696" t="s">
        <v>29335</v>
      </c>
      <c r="B2696" t="s">
        <v>22777</v>
      </c>
      <c r="C2696">
        <f t="shared" si="42"/>
        <v>4</v>
      </c>
      <c r="D2696" t="str">
        <f>+VLOOKUP(base[[#This Row],[key]],Tabla2[[key]:[Homologado]],4,0)</f>
        <v>Alumno(a)</v>
      </c>
    </row>
    <row r="2697" spans="1:4" x14ac:dyDescent="0.3">
      <c r="A2697" t="s">
        <v>29336</v>
      </c>
      <c r="B2697" t="s">
        <v>22777</v>
      </c>
      <c r="C2697">
        <f t="shared" si="42"/>
        <v>4</v>
      </c>
      <c r="D2697" t="str">
        <f>+VLOOKUP(base[[#This Row],[key]],Tabla2[[key]:[Homologado]],4,0)</f>
        <v>Alumno(a)</v>
      </c>
    </row>
    <row r="2698" spans="1:4" x14ac:dyDescent="0.3">
      <c r="A2698" t="s">
        <v>22761</v>
      </c>
      <c r="B2698" t="s">
        <v>22777</v>
      </c>
      <c r="C2698">
        <f t="shared" si="42"/>
        <v>4</v>
      </c>
      <c r="D2698" t="str">
        <f>+VLOOKUP(base[[#This Row],[key]],Tabla2[[key]:[Homologado]],4,0)</f>
        <v>Alumno(a)</v>
      </c>
    </row>
    <row r="2699" spans="1:4" x14ac:dyDescent="0.3">
      <c r="A2699" t="s">
        <v>29337</v>
      </c>
      <c r="B2699" t="s">
        <v>22777</v>
      </c>
      <c r="C2699">
        <f t="shared" si="42"/>
        <v>4</v>
      </c>
      <c r="D2699" t="str">
        <f>+VLOOKUP(base[[#This Row],[key]],Tabla2[[key]:[Homologado]],4,0)</f>
        <v>Alumno(a)</v>
      </c>
    </row>
    <row r="2700" spans="1:4" x14ac:dyDescent="0.3">
      <c r="A2700" t="s">
        <v>29338</v>
      </c>
      <c r="B2700" t="s">
        <v>22777</v>
      </c>
      <c r="C2700">
        <f t="shared" si="42"/>
        <v>4</v>
      </c>
      <c r="D2700" t="str">
        <f>+VLOOKUP(base[[#This Row],[key]],Tabla2[[key]:[Homologado]],4,0)</f>
        <v>Alumno(a)</v>
      </c>
    </row>
    <row r="2701" spans="1:4" x14ac:dyDescent="0.3">
      <c r="A2701" t="s">
        <v>21652</v>
      </c>
      <c r="B2701" t="s">
        <v>22777</v>
      </c>
      <c r="C2701">
        <f t="shared" si="42"/>
        <v>4</v>
      </c>
      <c r="D2701" t="str">
        <f>+VLOOKUP(base[[#This Row],[key]],Tabla2[[key]:[Homologado]],4,0)</f>
        <v>Alumno(a)</v>
      </c>
    </row>
    <row r="2702" spans="1:4" x14ac:dyDescent="0.3">
      <c r="A2702" t="s">
        <v>18777</v>
      </c>
      <c r="B2702" t="s">
        <v>22777</v>
      </c>
      <c r="C2702">
        <f t="shared" si="42"/>
        <v>4</v>
      </c>
      <c r="D2702" t="str">
        <f>+VLOOKUP(base[[#This Row],[key]],Tabla2[[key]:[Homologado]],4,0)</f>
        <v>Alumno(a)</v>
      </c>
    </row>
    <row r="2703" spans="1:4" x14ac:dyDescent="0.3">
      <c r="A2703" t="s">
        <v>29339</v>
      </c>
      <c r="B2703" t="s">
        <v>22777</v>
      </c>
      <c r="C2703">
        <f t="shared" si="42"/>
        <v>4</v>
      </c>
      <c r="D2703" t="str">
        <f>+VLOOKUP(base[[#This Row],[key]],Tabla2[[key]:[Homologado]],4,0)</f>
        <v>Alumno(a)</v>
      </c>
    </row>
    <row r="2704" spans="1:4" x14ac:dyDescent="0.3">
      <c r="A2704" t="s">
        <v>22774</v>
      </c>
      <c r="B2704" t="s">
        <v>22777</v>
      </c>
      <c r="C2704">
        <f t="shared" si="42"/>
        <v>4</v>
      </c>
      <c r="D2704" t="str">
        <f>+VLOOKUP(base[[#This Row],[key]],Tabla2[[key]:[Homologado]],4,0)</f>
        <v>Alumno(a)</v>
      </c>
    </row>
    <row r="2705" spans="1:4" x14ac:dyDescent="0.3">
      <c r="A2705" t="s">
        <v>29340</v>
      </c>
      <c r="B2705" t="s">
        <v>22777</v>
      </c>
      <c r="C2705">
        <f t="shared" si="42"/>
        <v>4</v>
      </c>
      <c r="D2705" t="str">
        <f>+VLOOKUP(base[[#This Row],[key]],Tabla2[[key]:[Homologado]],4,0)</f>
        <v>Alumno(a)</v>
      </c>
    </row>
    <row r="2706" spans="1:4" x14ac:dyDescent="0.3">
      <c r="A2706" t="s">
        <v>29341</v>
      </c>
      <c r="B2706" t="s">
        <v>22777</v>
      </c>
      <c r="C2706">
        <f t="shared" si="42"/>
        <v>4</v>
      </c>
      <c r="D2706" t="str">
        <f>+VLOOKUP(base[[#This Row],[key]],Tabla2[[key]:[Homologado]],4,0)</f>
        <v>Alumno(a)</v>
      </c>
    </row>
    <row r="2707" spans="1:4" x14ac:dyDescent="0.3">
      <c r="A2707" t="s">
        <v>20657</v>
      </c>
      <c r="B2707" t="s">
        <v>22777</v>
      </c>
      <c r="C2707">
        <f t="shared" si="42"/>
        <v>4</v>
      </c>
      <c r="D2707" t="str">
        <f>+VLOOKUP(base[[#This Row],[key]],Tabla2[[key]:[Homologado]],4,0)</f>
        <v>Alumno(a)</v>
      </c>
    </row>
    <row r="2708" spans="1:4" x14ac:dyDescent="0.3">
      <c r="A2708" t="s">
        <v>14299</v>
      </c>
      <c r="B2708" t="s">
        <v>22777</v>
      </c>
      <c r="C2708">
        <f t="shared" si="42"/>
        <v>4</v>
      </c>
      <c r="D2708" t="str">
        <f>+VLOOKUP(base[[#This Row],[key]],Tabla2[[key]:[Homologado]],4,0)</f>
        <v>Alumno(a)</v>
      </c>
    </row>
    <row r="2709" spans="1:4" x14ac:dyDescent="0.3">
      <c r="A2709" t="s">
        <v>16441</v>
      </c>
      <c r="B2709" t="s">
        <v>22777</v>
      </c>
      <c r="C2709">
        <f t="shared" si="42"/>
        <v>4</v>
      </c>
      <c r="D2709" t="str">
        <f>+VLOOKUP(base[[#This Row],[key]],Tabla2[[key]:[Homologado]],4,0)</f>
        <v>Alumno(a)</v>
      </c>
    </row>
    <row r="2710" spans="1:4" x14ac:dyDescent="0.3">
      <c r="A2710" t="s">
        <v>22777</v>
      </c>
      <c r="B2710" t="s">
        <v>22777</v>
      </c>
      <c r="C2710">
        <f t="shared" si="42"/>
        <v>4</v>
      </c>
      <c r="D2710" t="str">
        <f>+VLOOKUP(base[[#This Row],[key]],Tabla2[[key]:[Homologado]],4,0)</f>
        <v>Alumno(a)</v>
      </c>
    </row>
    <row r="2711" spans="1:4" x14ac:dyDescent="0.3">
      <c r="A2711" t="s">
        <v>29342</v>
      </c>
      <c r="B2711" t="s">
        <v>22777</v>
      </c>
      <c r="C2711">
        <f t="shared" si="42"/>
        <v>4</v>
      </c>
      <c r="D2711" t="str">
        <f>+VLOOKUP(base[[#This Row],[key]],Tabla2[[key]:[Homologado]],4,0)</f>
        <v>Alumno(a)</v>
      </c>
    </row>
    <row r="2712" spans="1:4" x14ac:dyDescent="0.3">
      <c r="A2712" t="s">
        <v>29343</v>
      </c>
      <c r="B2712" t="s">
        <v>22777</v>
      </c>
      <c r="C2712">
        <f t="shared" si="42"/>
        <v>4</v>
      </c>
      <c r="D2712" t="str">
        <f>+VLOOKUP(base[[#This Row],[key]],Tabla2[[key]:[Homologado]],4,0)</f>
        <v>Alumno(a)</v>
      </c>
    </row>
    <row r="2713" spans="1:4" x14ac:dyDescent="0.3">
      <c r="A2713" t="s">
        <v>29344</v>
      </c>
      <c r="B2713" t="s">
        <v>22777</v>
      </c>
      <c r="C2713">
        <f t="shared" si="42"/>
        <v>4</v>
      </c>
      <c r="D2713" t="str">
        <f>+VLOOKUP(base[[#This Row],[key]],Tabla2[[key]:[Homologado]],4,0)</f>
        <v>Alumno(a)</v>
      </c>
    </row>
    <row r="2714" spans="1:4" x14ac:dyDescent="0.3">
      <c r="A2714" t="s">
        <v>29345</v>
      </c>
      <c r="B2714" t="s">
        <v>22777</v>
      </c>
      <c r="C2714">
        <f t="shared" si="42"/>
        <v>4</v>
      </c>
      <c r="D2714" t="str">
        <f>+VLOOKUP(base[[#This Row],[key]],Tabla2[[key]:[Homologado]],4,0)</f>
        <v>Alumno(a)</v>
      </c>
    </row>
    <row r="2715" spans="1:4" x14ac:dyDescent="0.3">
      <c r="A2715" t="s">
        <v>29346</v>
      </c>
      <c r="B2715" t="s">
        <v>22777</v>
      </c>
      <c r="C2715">
        <f t="shared" si="42"/>
        <v>4</v>
      </c>
      <c r="D2715" t="str">
        <f>+VLOOKUP(base[[#This Row],[key]],Tabla2[[key]:[Homologado]],4,0)</f>
        <v>Alumno(a)</v>
      </c>
    </row>
    <row r="2716" spans="1:4" x14ac:dyDescent="0.3">
      <c r="A2716" t="s">
        <v>29347</v>
      </c>
      <c r="B2716" t="s">
        <v>22777</v>
      </c>
      <c r="C2716">
        <f t="shared" si="42"/>
        <v>4</v>
      </c>
      <c r="D2716" t="str">
        <f>+VLOOKUP(base[[#This Row],[key]],Tabla2[[key]:[Homologado]],4,0)</f>
        <v>Alumno(a)</v>
      </c>
    </row>
    <row r="2717" spans="1:4" x14ac:dyDescent="0.3">
      <c r="A2717" t="s">
        <v>29348</v>
      </c>
      <c r="B2717" t="s">
        <v>22777</v>
      </c>
      <c r="C2717">
        <f t="shared" si="42"/>
        <v>4</v>
      </c>
      <c r="D2717" t="str">
        <f>+VLOOKUP(base[[#This Row],[key]],Tabla2[[key]:[Homologado]],4,0)</f>
        <v>Alumno(a)</v>
      </c>
    </row>
    <row r="2718" spans="1:4" x14ac:dyDescent="0.3">
      <c r="A2718" t="s">
        <v>22771</v>
      </c>
      <c r="B2718" t="s">
        <v>22777</v>
      </c>
      <c r="C2718">
        <f t="shared" si="42"/>
        <v>4</v>
      </c>
      <c r="D2718" t="str">
        <f>+VLOOKUP(base[[#This Row],[key]],Tabla2[[key]:[Homologado]],4,0)</f>
        <v>Alumno(a)</v>
      </c>
    </row>
    <row r="2719" spans="1:4" x14ac:dyDescent="0.3">
      <c r="A2719" t="s">
        <v>29349</v>
      </c>
      <c r="B2719" t="s">
        <v>22777</v>
      </c>
      <c r="C2719">
        <f t="shared" si="42"/>
        <v>4</v>
      </c>
      <c r="D2719" t="str">
        <f>+VLOOKUP(base[[#This Row],[key]],Tabla2[[key]:[Homologado]],4,0)</f>
        <v>Alumno(a)</v>
      </c>
    </row>
    <row r="2720" spans="1:4" x14ac:dyDescent="0.3">
      <c r="A2720" t="s">
        <v>29350</v>
      </c>
      <c r="B2720" t="s">
        <v>22777</v>
      </c>
      <c r="C2720">
        <f t="shared" si="42"/>
        <v>4</v>
      </c>
      <c r="D2720" t="str">
        <f>+VLOOKUP(base[[#This Row],[key]],Tabla2[[key]:[Homologado]],4,0)</f>
        <v>Alumno(a)</v>
      </c>
    </row>
    <row r="2721" spans="1:4" x14ac:dyDescent="0.3">
      <c r="A2721" t="s">
        <v>29351</v>
      </c>
      <c r="B2721" t="s">
        <v>22777</v>
      </c>
      <c r="C2721">
        <f t="shared" si="42"/>
        <v>4</v>
      </c>
      <c r="D2721" t="str">
        <f>+VLOOKUP(base[[#This Row],[key]],Tabla2[[key]:[Homologado]],4,0)</f>
        <v>Alumno(a)</v>
      </c>
    </row>
    <row r="2722" spans="1:4" x14ac:dyDescent="0.3">
      <c r="A2722" t="s">
        <v>29352</v>
      </c>
      <c r="B2722" t="s">
        <v>22777</v>
      </c>
      <c r="C2722">
        <f t="shared" si="42"/>
        <v>4</v>
      </c>
      <c r="D2722" t="str">
        <f>+VLOOKUP(base[[#This Row],[key]],Tabla2[[key]:[Homologado]],4,0)</f>
        <v>Alumno(a)</v>
      </c>
    </row>
    <row r="2723" spans="1:4" x14ac:dyDescent="0.3">
      <c r="A2723" t="s">
        <v>29353</v>
      </c>
      <c r="B2723" t="s">
        <v>22777</v>
      </c>
      <c r="C2723">
        <f t="shared" si="42"/>
        <v>4</v>
      </c>
      <c r="D2723" t="str">
        <f>+VLOOKUP(base[[#This Row],[key]],Tabla2[[key]:[Homologado]],4,0)</f>
        <v>Alumno(a)</v>
      </c>
    </row>
    <row r="2724" spans="1:4" x14ac:dyDescent="0.3">
      <c r="A2724" t="s">
        <v>29354</v>
      </c>
      <c r="B2724" t="s">
        <v>22777</v>
      </c>
      <c r="C2724">
        <f t="shared" si="42"/>
        <v>4</v>
      </c>
      <c r="D2724" t="str">
        <f>+VLOOKUP(base[[#This Row],[key]],Tabla2[[key]:[Homologado]],4,0)</f>
        <v>Alumno(a)</v>
      </c>
    </row>
    <row r="2725" spans="1:4" x14ac:dyDescent="0.3">
      <c r="A2725" t="s">
        <v>22758</v>
      </c>
      <c r="B2725" t="s">
        <v>22777</v>
      </c>
      <c r="C2725">
        <f t="shared" si="42"/>
        <v>4</v>
      </c>
      <c r="D2725" t="str">
        <f>+VLOOKUP(base[[#This Row],[key]],Tabla2[[key]:[Homologado]],4,0)</f>
        <v>Alumno(a)</v>
      </c>
    </row>
    <row r="2726" spans="1:4" x14ac:dyDescent="0.3">
      <c r="A2726" t="s">
        <v>3733</v>
      </c>
      <c r="B2726" t="s">
        <v>22777</v>
      </c>
      <c r="C2726">
        <f t="shared" si="42"/>
        <v>4</v>
      </c>
      <c r="D2726" t="str">
        <f>+VLOOKUP(base[[#This Row],[key]],Tabla2[[key]:[Homologado]],4,0)</f>
        <v>Alumno(a)</v>
      </c>
    </row>
    <row r="2727" spans="1:4" x14ac:dyDescent="0.3">
      <c r="A2727" t="s">
        <v>3734</v>
      </c>
      <c r="B2727" t="s">
        <v>22777</v>
      </c>
      <c r="C2727">
        <f t="shared" si="42"/>
        <v>4</v>
      </c>
      <c r="D2727" t="str">
        <f>+VLOOKUP(base[[#This Row],[key]],Tabla2[[key]:[Homologado]],4,0)</f>
        <v>Alumno(a)</v>
      </c>
    </row>
    <row r="2728" spans="1:4" x14ac:dyDescent="0.3">
      <c r="A2728" t="s">
        <v>18610</v>
      </c>
      <c r="B2728" t="s">
        <v>22777</v>
      </c>
      <c r="C2728">
        <f t="shared" si="42"/>
        <v>4</v>
      </c>
      <c r="D2728" t="str">
        <f>+VLOOKUP(base[[#This Row],[key]],Tabla2[[key]:[Homologado]],4,0)</f>
        <v>Alumno(a)</v>
      </c>
    </row>
    <row r="2729" spans="1:4" x14ac:dyDescent="0.3">
      <c r="A2729" t="s">
        <v>18612</v>
      </c>
      <c r="B2729" t="s">
        <v>22777</v>
      </c>
      <c r="C2729">
        <f t="shared" si="42"/>
        <v>4</v>
      </c>
      <c r="D2729" t="str">
        <f>+VLOOKUP(base[[#This Row],[key]],Tabla2[[key]:[Homologado]],4,0)</f>
        <v>Alumno(a)</v>
      </c>
    </row>
    <row r="2730" spans="1:4" x14ac:dyDescent="0.3">
      <c r="A2730" t="s">
        <v>18613</v>
      </c>
      <c r="B2730" t="s">
        <v>22777</v>
      </c>
      <c r="C2730">
        <f t="shared" si="42"/>
        <v>4</v>
      </c>
      <c r="D2730" t="str">
        <f>+VLOOKUP(base[[#This Row],[key]],Tabla2[[key]:[Homologado]],4,0)</f>
        <v>Alumno(a)</v>
      </c>
    </row>
    <row r="2731" spans="1:4" x14ac:dyDescent="0.3">
      <c r="A2731" t="s">
        <v>22759</v>
      </c>
      <c r="B2731" t="s">
        <v>22777</v>
      </c>
      <c r="C2731">
        <f t="shared" si="42"/>
        <v>4</v>
      </c>
      <c r="D2731" t="str">
        <f>+VLOOKUP(base[[#This Row],[key]],Tabla2[[key]:[Homologado]],4,0)</f>
        <v>Alumno(a)</v>
      </c>
    </row>
    <row r="2732" spans="1:4" x14ac:dyDescent="0.3">
      <c r="A2732" t="s">
        <v>22760</v>
      </c>
      <c r="B2732" t="s">
        <v>22777</v>
      </c>
      <c r="C2732">
        <f t="shared" si="42"/>
        <v>4</v>
      </c>
      <c r="D2732" t="str">
        <f>+VLOOKUP(base[[#This Row],[key]],Tabla2[[key]:[Homologado]],4,0)</f>
        <v>Alumno(a)</v>
      </c>
    </row>
    <row r="2733" spans="1:4" x14ac:dyDescent="0.3">
      <c r="A2733" t="s">
        <v>13849</v>
      </c>
      <c r="B2733" t="s">
        <v>22777</v>
      </c>
      <c r="C2733">
        <f t="shared" si="42"/>
        <v>4</v>
      </c>
      <c r="D2733" t="str">
        <f>+VLOOKUP(base[[#This Row],[key]],Tabla2[[key]:[Homologado]],4,0)</f>
        <v>Alumno(a)</v>
      </c>
    </row>
    <row r="2734" spans="1:4" x14ac:dyDescent="0.3">
      <c r="A2734" t="s">
        <v>13850</v>
      </c>
      <c r="B2734" t="s">
        <v>22777</v>
      </c>
      <c r="C2734">
        <f t="shared" si="42"/>
        <v>4</v>
      </c>
      <c r="D2734" t="str">
        <f>+VLOOKUP(base[[#This Row],[key]],Tabla2[[key]:[Homologado]],4,0)</f>
        <v>Alumno(a)</v>
      </c>
    </row>
    <row r="2735" spans="1:4" x14ac:dyDescent="0.3">
      <c r="A2735" t="s">
        <v>13851</v>
      </c>
      <c r="B2735" t="s">
        <v>22777</v>
      </c>
      <c r="C2735">
        <f t="shared" si="42"/>
        <v>4</v>
      </c>
      <c r="D2735" t="str">
        <f>+VLOOKUP(base[[#This Row],[key]],Tabla2[[key]:[Homologado]],4,0)</f>
        <v>Alumno(a)</v>
      </c>
    </row>
    <row r="2736" spans="1:4" x14ac:dyDescent="0.3">
      <c r="A2736" t="s">
        <v>22762</v>
      </c>
      <c r="B2736" t="s">
        <v>22777</v>
      </c>
      <c r="C2736">
        <f t="shared" si="42"/>
        <v>4</v>
      </c>
      <c r="D2736" t="str">
        <f>+VLOOKUP(base[[#This Row],[key]],Tabla2[[key]:[Homologado]],4,0)</f>
        <v>Alumno(a)</v>
      </c>
    </row>
    <row r="2737" spans="1:4" x14ac:dyDescent="0.3">
      <c r="A2737" t="s">
        <v>18105</v>
      </c>
      <c r="B2737" t="s">
        <v>22777</v>
      </c>
      <c r="C2737">
        <f t="shared" si="42"/>
        <v>4</v>
      </c>
      <c r="D2737" t="str">
        <f>+VLOOKUP(base[[#This Row],[key]],Tabla2[[key]:[Homologado]],4,0)</f>
        <v>Alumno(a)</v>
      </c>
    </row>
    <row r="2738" spans="1:4" x14ac:dyDescent="0.3">
      <c r="A2738" t="s">
        <v>13854</v>
      </c>
      <c r="B2738" t="s">
        <v>22777</v>
      </c>
      <c r="C2738">
        <f t="shared" si="42"/>
        <v>4</v>
      </c>
      <c r="D2738" t="str">
        <f>+VLOOKUP(base[[#This Row],[key]],Tabla2[[key]:[Homologado]],4,0)</f>
        <v>Alumno(a)</v>
      </c>
    </row>
    <row r="2739" spans="1:4" x14ac:dyDescent="0.3">
      <c r="A2739" t="s">
        <v>22763</v>
      </c>
      <c r="B2739" t="s">
        <v>22777</v>
      </c>
      <c r="C2739">
        <f t="shared" si="42"/>
        <v>4</v>
      </c>
      <c r="D2739" t="str">
        <f>+VLOOKUP(base[[#This Row],[key]],Tabla2[[key]:[Homologado]],4,0)</f>
        <v>Alumno(a)</v>
      </c>
    </row>
    <row r="2740" spans="1:4" x14ac:dyDescent="0.3">
      <c r="A2740" t="s">
        <v>13885</v>
      </c>
      <c r="B2740" t="s">
        <v>22777</v>
      </c>
      <c r="C2740">
        <f t="shared" si="42"/>
        <v>4</v>
      </c>
      <c r="D2740" t="str">
        <f>+VLOOKUP(base[[#This Row],[key]],Tabla2[[key]:[Homologado]],4,0)</f>
        <v>Alumno(a)</v>
      </c>
    </row>
    <row r="2741" spans="1:4" x14ac:dyDescent="0.3">
      <c r="A2741" t="s">
        <v>14810</v>
      </c>
      <c r="B2741" t="s">
        <v>22777</v>
      </c>
      <c r="C2741">
        <f t="shared" si="42"/>
        <v>4</v>
      </c>
      <c r="D2741" t="str">
        <f>+VLOOKUP(base[[#This Row],[key]],Tabla2[[key]:[Homologado]],4,0)</f>
        <v>Alumno(a)</v>
      </c>
    </row>
    <row r="2742" spans="1:4" x14ac:dyDescent="0.3">
      <c r="A2742" t="s">
        <v>22764</v>
      </c>
      <c r="B2742" t="s">
        <v>22777</v>
      </c>
      <c r="C2742">
        <f t="shared" si="42"/>
        <v>4</v>
      </c>
      <c r="D2742" t="str">
        <f>+VLOOKUP(base[[#This Row],[key]],Tabla2[[key]:[Homologado]],4,0)</f>
        <v>Alumno(a)</v>
      </c>
    </row>
    <row r="2743" spans="1:4" x14ac:dyDescent="0.3">
      <c r="A2743" t="s">
        <v>22765</v>
      </c>
      <c r="B2743" t="s">
        <v>22777</v>
      </c>
      <c r="C2743">
        <f t="shared" si="42"/>
        <v>4</v>
      </c>
      <c r="D2743" t="str">
        <f>+VLOOKUP(base[[#This Row],[key]],Tabla2[[key]:[Homologado]],4,0)</f>
        <v>Alumno(a)</v>
      </c>
    </row>
    <row r="2744" spans="1:4" x14ac:dyDescent="0.3">
      <c r="A2744" t="s">
        <v>15109</v>
      </c>
      <c r="B2744" t="s">
        <v>22777</v>
      </c>
      <c r="C2744">
        <f t="shared" si="42"/>
        <v>4</v>
      </c>
      <c r="D2744" t="str">
        <f>+VLOOKUP(base[[#This Row],[key]],Tabla2[[key]:[Homologado]],4,0)</f>
        <v>Alumno(a)</v>
      </c>
    </row>
    <row r="2745" spans="1:4" x14ac:dyDescent="0.3">
      <c r="A2745" t="s">
        <v>3999</v>
      </c>
      <c r="B2745" t="s">
        <v>22777</v>
      </c>
      <c r="C2745">
        <f t="shared" si="42"/>
        <v>4</v>
      </c>
      <c r="D2745" t="str">
        <f>+VLOOKUP(base[[#This Row],[key]],Tabla2[[key]:[Homologado]],4,0)</f>
        <v>Alumno(a)</v>
      </c>
    </row>
    <row r="2746" spans="1:4" x14ac:dyDescent="0.3">
      <c r="A2746" t="s">
        <v>3997</v>
      </c>
      <c r="B2746" t="s">
        <v>22777</v>
      </c>
      <c r="C2746">
        <f t="shared" si="42"/>
        <v>4</v>
      </c>
      <c r="D2746" t="str">
        <f>+VLOOKUP(base[[#This Row],[key]],Tabla2[[key]:[Homologado]],4,0)</f>
        <v>Alumno(a)</v>
      </c>
    </row>
    <row r="2747" spans="1:4" x14ac:dyDescent="0.3">
      <c r="A2747" t="s">
        <v>3998</v>
      </c>
      <c r="B2747" t="s">
        <v>22777</v>
      </c>
      <c r="C2747">
        <f t="shared" si="42"/>
        <v>4</v>
      </c>
      <c r="D2747" t="str">
        <f>+VLOOKUP(base[[#This Row],[key]],Tabla2[[key]:[Homologado]],4,0)</f>
        <v>Alumno(a)</v>
      </c>
    </row>
    <row r="2748" spans="1:4" x14ac:dyDescent="0.3">
      <c r="A2748" t="s">
        <v>13916</v>
      </c>
      <c r="B2748" t="s">
        <v>22777</v>
      </c>
      <c r="C2748">
        <f t="shared" si="42"/>
        <v>4</v>
      </c>
      <c r="D2748" t="str">
        <f>+VLOOKUP(base[[#This Row],[key]],Tabla2[[key]:[Homologado]],4,0)</f>
        <v>Alumno(a)</v>
      </c>
    </row>
    <row r="2749" spans="1:4" x14ac:dyDescent="0.3">
      <c r="A2749" t="s">
        <v>4036</v>
      </c>
      <c r="B2749" t="s">
        <v>22777</v>
      </c>
      <c r="C2749">
        <f t="shared" si="42"/>
        <v>4</v>
      </c>
      <c r="D2749" t="str">
        <f>+VLOOKUP(base[[#This Row],[key]],Tabla2[[key]:[Homologado]],4,0)</f>
        <v>Alumno(a)</v>
      </c>
    </row>
    <row r="2750" spans="1:4" x14ac:dyDescent="0.3">
      <c r="A2750" t="s">
        <v>4071</v>
      </c>
      <c r="B2750" t="s">
        <v>22777</v>
      </c>
      <c r="C2750">
        <f t="shared" si="42"/>
        <v>4</v>
      </c>
      <c r="D2750" t="str">
        <f>+VLOOKUP(base[[#This Row],[key]],Tabla2[[key]:[Homologado]],4,0)</f>
        <v>Alumno(a)</v>
      </c>
    </row>
    <row r="2751" spans="1:4" x14ac:dyDescent="0.3">
      <c r="A2751" t="s">
        <v>4072</v>
      </c>
      <c r="B2751" t="s">
        <v>22777</v>
      </c>
      <c r="C2751">
        <f t="shared" si="42"/>
        <v>4</v>
      </c>
      <c r="D2751" t="str">
        <f>+VLOOKUP(base[[#This Row],[key]],Tabla2[[key]:[Homologado]],4,0)</f>
        <v>Alumno(a)</v>
      </c>
    </row>
    <row r="2752" spans="1:4" x14ac:dyDescent="0.3">
      <c r="A2752" t="s">
        <v>4073</v>
      </c>
      <c r="B2752" t="s">
        <v>22777</v>
      </c>
      <c r="C2752">
        <f t="shared" si="42"/>
        <v>4</v>
      </c>
      <c r="D2752" t="str">
        <f>+VLOOKUP(base[[#This Row],[key]],Tabla2[[key]:[Homologado]],4,0)</f>
        <v>Alumno(a)</v>
      </c>
    </row>
    <row r="2753" spans="1:4" x14ac:dyDescent="0.3">
      <c r="A2753" t="s">
        <v>4074</v>
      </c>
      <c r="B2753" t="s">
        <v>22777</v>
      </c>
      <c r="C2753">
        <f t="shared" si="42"/>
        <v>4</v>
      </c>
      <c r="D2753" t="str">
        <f>+VLOOKUP(base[[#This Row],[key]],Tabla2[[key]:[Homologado]],4,0)</f>
        <v>Alumno(a)</v>
      </c>
    </row>
    <row r="2754" spans="1:4" x14ac:dyDescent="0.3">
      <c r="A2754" t="s">
        <v>4077</v>
      </c>
      <c r="B2754" t="s">
        <v>22777</v>
      </c>
      <c r="C2754">
        <f t="shared" si="42"/>
        <v>4</v>
      </c>
      <c r="D2754" t="str">
        <f>+VLOOKUP(base[[#This Row],[key]],Tabla2[[key]:[Homologado]],4,0)</f>
        <v>Alumno(a)</v>
      </c>
    </row>
    <row r="2755" spans="1:4" x14ac:dyDescent="0.3">
      <c r="A2755" t="s">
        <v>4078</v>
      </c>
      <c r="B2755" t="s">
        <v>22777</v>
      </c>
      <c r="C2755">
        <f t="shared" si="42"/>
        <v>4</v>
      </c>
      <c r="D2755" t="str">
        <f>+VLOOKUP(base[[#This Row],[key]],Tabla2[[key]:[Homologado]],4,0)</f>
        <v>Alumno(a)</v>
      </c>
    </row>
    <row r="2756" spans="1:4" x14ac:dyDescent="0.3">
      <c r="A2756" t="s">
        <v>4079</v>
      </c>
      <c r="B2756" t="s">
        <v>22777</v>
      </c>
      <c r="C2756">
        <f t="shared" ref="C2756:C2819" si="43">+IF(B2756=B2755,C2755,C2755+1)</f>
        <v>4</v>
      </c>
      <c r="D2756" t="str">
        <f>+VLOOKUP(base[[#This Row],[key]],Tabla2[[key]:[Homologado]],4,0)</f>
        <v>Alumno(a)</v>
      </c>
    </row>
    <row r="2757" spans="1:4" x14ac:dyDescent="0.3">
      <c r="A2757" t="s">
        <v>4081</v>
      </c>
      <c r="B2757" t="s">
        <v>22777</v>
      </c>
      <c r="C2757">
        <f t="shared" si="43"/>
        <v>4</v>
      </c>
      <c r="D2757" t="str">
        <f>+VLOOKUP(base[[#This Row],[key]],Tabla2[[key]:[Homologado]],4,0)</f>
        <v>Alumno(a)</v>
      </c>
    </row>
    <row r="2758" spans="1:4" x14ac:dyDescent="0.3">
      <c r="A2758" t="s">
        <v>4089</v>
      </c>
      <c r="B2758" t="s">
        <v>22777</v>
      </c>
      <c r="C2758">
        <f t="shared" si="43"/>
        <v>4</v>
      </c>
      <c r="D2758" t="str">
        <f>+VLOOKUP(base[[#This Row],[key]],Tabla2[[key]:[Homologado]],4,0)</f>
        <v>Alumno(a)</v>
      </c>
    </row>
    <row r="2759" spans="1:4" x14ac:dyDescent="0.3">
      <c r="A2759" t="s">
        <v>4107</v>
      </c>
      <c r="B2759" t="s">
        <v>22777</v>
      </c>
      <c r="C2759">
        <f t="shared" si="43"/>
        <v>4</v>
      </c>
      <c r="D2759" t="str">
        <f>+VLOOKUP(base[[#This Row],[key]],Tabla2[[key]:[Homologado]],4,0)</f>
        <v>Alumno(a)</v>
      </c>
    </row>
    <row r="2760" spans="1:4" x14ac:dyDescent="0.3">
      <c r="A2760" t="s">
        <v>4108</v>
      </c>
      <c r="B2760" t="s">
        <v>22777</v>
      </c>
      <c r="C2760">
        <f t="shared" si="43"/>
        <v>4</v>
      </c>
      <c r="D2760" t="str">
        <f>+VLOOKUP(base[[#This Row],[key]],Tabla2[[key]:[Homologado]],4,0)</f>
        <v>Alumno(a)</v>
      </c>
    </row>
    <row r="2761" spans="1:4" x14ac:dyDescent="0.3">
      <c r="A2761" t="s">
        <v>21519</v>
      </c>
      <c r="B2761" t="s">
        <v>22777</v>
      </c>
      <c r="C2761">
        <f t="shared" si="43"/>
        <v>4</v>
      </c>
      <c r="D2761" t="str">
        <f>+VLOOKUP(base[[#This Row],[key]],Tabla2[[key]:[Homologado]],4,0)</f>
        <v>Alumno(a)</v>
      </c>
    </row>
    <row r="2762" spans="1:4" x14ac:dyDescent="0.3">
      <c r="A2762" t="s">
        <v>16445</v>
      </c>
      <c r="B2762" t="s">
        <v>22777</v>
      </c>
      <c r="C2762">
        <f t="shared" si="43"/>
        <v>4</v>
      </c>
      <c r="D2762" t="str">
        <f>+VLOOKUP(base[[#This Row],[key]],Tabla2[[key]:[Homologado]],4,0)</f>
        <v>Alumno(a)</v>
      </c>
    </row>
    <row r="2763" spans="1:4" x14ac:dyDescent="0.3">
      <c r="A2763" t="s">
        <v>16446</v>
      </c>
      <c r="B2763" t="s">
        <v>22777</v>
      </c>
      <c r="C2763">
        <f t="shared" si="43"/>
        <v>4</v>
      </c>
      <c r="D2763" t="str">
        <f>+VLOOKUP(base[[#This Row],[key]],Tabla2[[key]:[Homologado]],4,0)</f>
        <v>Alumno(a)</v>
      </c>
    </row>
    <row r="2764" spans="1:4" x14ac:dyDescent="0.3">
      <c r="A2764" t="s">
        <v>21520</v>
      </c>
      <c r="B2764" t="s">
        <v>22777</v>
      </c>
      <c r="C2764">
        <f t="shared" si="43"/>
        <v>4</v>
      </c>
      <c r="D2764" t="str">
        <f>+VLOOKUP(base[[#This Row],[key]],Tabla2[[key]:[Homologado]],4,0)</f>
        <v>Alumno(a)</v>
      </c>
    </row>
    <row r="2765" spans="1:4" x14ac:dyDescent="0.3">
      <c r="A2765" t="s">
        <v>4143</v>
      </c>
      <c r="B2765" t="s">
        <v>22777</v>
      </c>
      <c r="C2765">
        <f t="shared" si="43"/>
        <v>4</v>
      </c>
      <c r="D2765" t="str">
        <f>+VLOOKUP(base[[#This Row],[key]],Tabla2[[key]:[Homologado]],4,0)</f>
        <v>Alumno(a)</v>
      </c>
    </row>
    <row r="2766" spans="1:4" x14ac:dyDescent="0.3">
      <c r="A2766" t="s">
        <v>4144</v>
      </c>
      <c r="B2766" t="s">
        <v>22777</v>
      </c>
      <c r="C2766">
        <f t="shared" si="43"/>
        <v>4</v>
      </c>
      <c r="D2766" t="str">
        <f>+VLOOKUP(base[[#This Row],[key]],Tabla2[[key]:[Homologado]],4,0)</f>
        <v>Alumno(a)</v>
      </c>
    </row>
    <row r="2767" spans="1:4" x14ac:dyDescent="0.3">
      <c r="A2767" t="s">
        <v>4145</v>
      </c>
      <c r="B2767" t="s">
        <v>22777</v>
      </c>
      <c r="C2767">
        <f t="shared" si="43"/>
        <v>4</v>
      </c>
      <c r="D2767" t="str">
        <f>+VLOOKUP(base[[#This Row],[key]],Tabla2[[key]:[Homologado]],4,0)</f>
        <v>Alumno(a)</v>
      </c>
    </row>
    <row r="2768" spans="1:4" x14ac:dyDescent="0.3">
      <c r="A2768" t="s">
        <v>1532</v>
      </c>
      <c r="B2768" t="s">
        <v>22777</v>
      </c>
      <c r="C2768">
        <f t="shared" si="43"/>
        <v>4</v>
      </c>
      <c r="D2768" t="str">
        <f>+VLOOKUP(base[[#This Row],[key]],Tabla2[[key]:[Homologado]],4,0)</f>
        <v>Alumno(a)</v>
      </c>
    </row>
    <row r="2769" spans="1:4" x14ac:dyDescent="0.3">
      <c r="A2769" t="s">
        <v>1533</v>
      </c>
      <c r="B2769" t="s">
        <v>22777</v>
      </c>
      <c r="C2769">
        <f t="shared" si="43"/>
        <v>4</v>
      </c>
      <c r="D2769" t="str">
        <f>+VLOOKUP(base[[#This Row],[key]],Tabla2[[key]:[Homologado]],4,0)</f>
        <v>Alumno(a)</v>
      </c>
    </row>
    <row r="2770" spans="1:4" x14ac:dyDescent="0.3">
      <c r="A2770" t="s">
        <v>12482</v>
      </c>
      <c r="B2770" t="s">
        <v>22777</v>
      </c>
      <c r="C2770">
        <f t="shared" si="43"/>
        <v>4</v>
      </c>
      <c r="D2770" t="str">
        <f>+VLOOKUP(base[[#This Row],[key]],Tabla2[[key]:[Homologado]],4,0)</f>
        <v>Alumno(a)</v>
      </c>
    </row>
    <row r="2771" spans="1:4" x14ac:dyDescent="0.3">
      <c r="A2771" t="s">
        <v>11671</v>
      </c>
      <c r="B2771" t="s">
        <v>22777</v>
      </c>
      <c r="C2771">
        <f t="shared" si="43"/>
        <v>4</v>
      </c>
      <c r="D2771" t="str">
        <f>+VLOOKUP(base[[#This Row],[key]],Tabla2[[key]:[Homologado]],4,0)</f>
        <v>Alumno(a)</v>
      </c>
    </row>
    <row r="2772" spans="1:4" x14ac:dyDescent="0.3">
      <c r="A2772" t="s">
        <v>11672</v>
      </c>
      <c r="B2772" t="s">
        <v>22777</v>
      </c>
      <c r="C2772">
        <f t="shared" si="43"/>
        <v>4</v>
      </c>
      <c r="D2772" t="str">
        <f>+VLOOKUP(base[[#This Row],[key]],Tabla2[[key]:[Homologado]],4,0)</f>
        <v>Alumno(a)</v>
      </c>
    </row>
    <row r="2773" spans="1:4" x14ac:dyDescent="0.3">
      <c r="A2773" t="s">
        <v>14831</v>
      </c>
      <c r="B2773" t="s">
        <v>22777</v>
      </c>
      <c r="C2773">
        <f t="shared" si="43"/>
        <v>4</v>
      </c>
      <c r="D2773" t="str">
        <f>+VLOOKUP(base[[#This Row],[key]],Tabla2[[key]:[Homologado]],4,0)</f>
        <v>Alumno(a)</v>
      </c>
    </row>
    <row r="2774" spans="1:4" x14ac:dyDescent="0.3">
      <c r="A2774" t="s">
        <v>4178</v>
      </c>
      <c r="B2774" t="s">
        <v>22777</v>
      </c>
      <c r="C2774">
        <f t="shared" si="43"/>
        <v>4</v>
      </c>
      <c r="D2774" t="str">
        <f>+VLOOKUP(base[[#This Row],[key]],Tabla2[[key]:[Homologado]],4,0)</f>
        <v>Alumno(a)</v>
      </c>
    </row>
    <row r="2775" spans="1:4" x14ac:dyDescent="0.3">
      <c r="A2775" t="s">
        <v>18625</v>
      </c>
      <c r="B2775" t="s">
        <v>22777</v>
      </c>
      <c r="C2775">
        <f t="shared" si="43"/>
        <v>4</v>
      </c>
      <c r="D2775" t="str">
        <f>+VLOOKUP(base[[#This Row],[key]],Tabla2[[key]:[Homologado]],4,0)</f>
        <v>Alumno(a)</v>
      </c>
    </row>
    <row r="2776" spans="1:4" x14ac:dyDescent="0.3">
      <c r="A2776" t="s">
        <v>18626</v>
      </c>
      <c r="B2776" t="s">
        <v>22777</v>
      </c>
      <c r="C2776">
        <f t="shared" si="43"/>
        <v>4</v>
      </c>
      <c r="D2776" t="str">
        <f>+VLOOKUP(base[[#This Row],[key]],Tabla2[[key]:[Homologado]],4,0)</f>
        <v>Alumno(a)</v>
      </c>
    </row>
    <row r="2777" spans="1:4" x14ac:dyDescent="0.3">
      <c r="A2777" t="s">
        <v>18627</v>
      </c>
      <c r="B2777" t="s">
        <v>22777</v>
      </c>
      <c r="C2777">
        <f t="shared" si="43"/>
        <v>4</v>
      </c>
      <c r="D2777" t="str">
        <f>+VLOOKUP(base[[#This Row],[key]],Tabla2[[key]:[Homologado]],4,0)</f>
        <v>Alumno(a)</v>
      </c>
    </row>
    <row r="2778" spans="1:4" x14ac:dyDescent="0.3">
      <c r="A2778" t="s">
        <v>18628</v>
      </c>
      <c r="B2778" t="s">
        <v>22777</v>
      </c>
      <c r="C2778">
        <f t="shared" si="43"/>
        <v>4</v>
      </c>
      <c r="D2778" t="str">
        <f>+VLOOKUP(base[[#This Row],[key]],Tabla2[[key]:[Homologado]],4,0)</f>
        <v>Alumno(a)</v>
      </c>
    </row>
    <row r="2779" spans="1:4" x14ac:dyDescent="0.3">
      <c r="A2779" t="s">
        <v>4182</v>
      </c>
      <c r="B2779" t="s">
        <v>22777</v>
      </c>
      <c r="C2779">
        <f t="shared" si="43"/>
        <v>4</v>
      </c>
      <c r="D2779" t="str">
        <f>+VLOOKUP(base[[#This Row],[key]],Tabla2[[key]:[Homologado]],4,0)</f>
        <v>Alumno(a)</v>
      </c>
    </row>
    <row r="2780" spans="1:4" x14ac:dyDescent="0.3">
      <c r="A2780" t="s">
        <v>4183</v>
      </c>
      <c r="B2780" t="s">
        <v>22777</v>
      </c>
      <c r="C2780">
        <f t="shared" si="43"/>
        <v>4</v>
      </c>
      <c r="D2780" t="str">
        <f>+VLOOKUP(base[[#This Row],[key]],Tabla2[[key]:[Homologado]],4,0)</f>
        <v>Alumno(a)</v>
      </c>
    </row>
    <row r="2781" spans="1:4" x14ac:dyDescent="0.3">
      <c r="A2781" t="s">
        <v>4184</v>
      </c>
      <c r="B2781" t="s">
        <v>22777</v>
      </c>
      <c r="C2781">
        <f t="shared" si="43"/>
        <v>4</v>
      </c>
      <c r="D2781" t="str">
        <f>+VLOOKUP(base[[#This Row],[key]],Tabla2[[key]:[Homologado]],4,0)</f>
        <v>Alumno(a)</v>
      </c>
    </row>
    <row r="2782" spans="1:4" x14ac:dyDescent="0.3">
      <c r="A2782" t="s">
        <v>21571</v>
      </c>
      <c r="B2782" t="s">
        <v>22777</v>
      </c>
      <c r="C2782">
        <f t="shared" si="43"/>
        <v>4</v>
      </c>
      <c r="D2782" t="str">
        <f>+VLOOKUP(base[[#This Row],[key]],Tabla2[[key]:[Homologado]],4,0)</f>
        <v>Alumno(a)</v>
      </c>
    </row>
    <row r="2783" spans="1:4" x14ac:dyDescent="0.3">
      <c r="A2783" t="s">
        <v>21073</v>
      </c>
      <c r="B2783" t="s">
        <v>22777</v>
      </c>
      <c r="C2783">
        <f t="shared" si="43"/>
        <v>4</v>
      </c>
      <c r="D2783" t="str">
        <f>+VLOOKUP(base[[#This Row],[key]],Tabla2[[key]:[Homologado]],4,0)</f>
        <v>Alumno(a)</v>
      </c>
    </row>
    <row r="2784" spans="1:4" x14ac:dyDescent="0.3">
      <c r="A2784" t="s">
        <v>16447</v>
      </c>
      <c r="B2784" t="s">
        <v>22777</v>
      </c>
      <c r="C2784">
        <f t="shared" si="43"/>
        <v>4</v>
      </c>
      <c r="D2784" t="str">
        <f>+VLOOKUP(base[[#This Row],[key]],Tabla2[[key]:[Homologado]],4,0)</f>
        <v>Alumno(a)</v>
      </c>
    </row>
    <row r="2785" spans="1:4" x14ac:dyDescent="0.3">
      <c r="A2785" t="s">
        <v>16448</v>
      </c>
      <c r="B2785" t="s">
        <v>22777</v>
      </c>
      <c r="C2785">
        <f t="shared" si="43"/>
        <v>4</v>
      </c>
      <c r="D2785" t="str">
        <f>+VLOOKUP(base[[#This Row],[key]],Tabla2[[key]:[Homologado]],4,0)</f>
        <v>Alumno(a)</v>
      </c>
    </row>
    <row r="2786" spans="1:4" x14ac:dyDescent="0.3">
      <c r="A2786" t="s">
        <v>18631</v>
      </c>
      <c r="B2786" t="s">
        <v>22777</v>
      </c>
      <c r="C2786">
        <f t="shared" si="43"/>
        <v>4</v>
      </c>
      <c r="D2786" t="str">
        <f>+VLOOKUP(base[[#This Row],[key]],Tabla2[[key]:[Homologado]],4,0)</f>
        <v>Alumno(a)</v>
      </c>
    </row>
    <row r="2787" spans="1:4" x14ac:dyDescent="0.3">
      <c r="A2787" t="s">
        <v>22766</v>
      </c>
      <c r="B2787" t="s">
        <v>22777</v>
      </c>
      <c r="C2787">
        <f t="shared" si="43"/>
        <v>4</v>
      </c>
      <c r="D2787" t="str">
        <f>+VLOOKUP(base[[#This Row],[key]],Tabla2[[key]:[Homologado]],4,0)</f>
        <v>Alumno(a)</v>
      </c>
    </row>
    <row r="2788" spans="1:4" x14ac:dyDescent="0.3">
      <c r="A2788" t="s">
        <v>22767</v>
      </c>
      <c r="B2788" t="s">
        <v>22777</v>
      </c>
      <c r="C2788">
        <f t="shared" si="43"/>
        <v>4</v>
      </c>
      <c r="D2788" t="str">
        <f>+VLOOKUP(base[[#This Row],[key]],Tabla2[[key]:[Homologado]],4,0)</f>
        <v>Alumno(a)</v>
      </c>
    </row>
    <row r="2789" spans="1:4" x14ac:dyDescent="0.3">
      <c r="A2789" t="s">
        <v>22768</v>
      </c>
      <c r="B2789" t="s">
        <v>22777</v>
      </c>
      <c r="C2789">
        <f t="shared" si="43"/>
        <v>4</v>
      </c>
      <c r="D2789" t="str">
        <f>+VLOOKUP(base[[#This Row],[key]],Tabla2[[key]:[Homologado]],4,0)</f>
        <v>Alumno(a)</v>
      </c>
    </row>
    <row r="2790" spans="1:4" x14ac:dyDescent="0.3">
      <c r="A2790" t="s">
        <v>13972</v>
      </c>
      <c r="B2790" t="s">
        <v>22777</v>
      </c>
      <c r="C2790">
        <f t="shared" si="43"/>
        <v>4</v>
      </c>
      <c r="D2790" t="str">
        <f>+VLOOKUP(base[[#This Row],[key]],Tabla2[[key]:[Homologado]],4,0)</f>
        <v>Alumno(a)</v>
      </c>
    </row>
    <row r="2791" spans="1:4" x14ac:dyDescent="0.3">
      <c r="A2791" t="s">
        <v>22769</v>
      </c>
      <c r="B2791" t="s">
        <v>22777</v>
      </c>
      <c r="C2791">
        <f t="shared" si="43"/>
        <v>4</v>
      </c>
      <c r="D2791" t="str">
        <f>+VLOOKUP(base[[#This Row],[key]],Tabla2[[key]:[Homologado]],4,0)</f>
        <v>Alumno(a)</v>
      </c>
    </row>
    <row r="2792" spans="1:4" x14ac:dyDescent="0.3">
      <c r="A2792" t="s">
        <v>16449</v>
      </c>
      <c r="B2792" t="s">
        <v>22777</v>
      </c>
      <c r="C2792">
        <f t="shared" si="43"/>
        <v>4</v>
      </c>
      <c r="D2792" t="str">
        <f>+VLOOKUP(base[[#This Row],[key]],Tabla2[[key]:[Homologado]],4,0)</f>
        <v>Alumno(a)</v>
      </c>
    </row>
    <row r="2793" spans="1:4" x14ac:dyDescent="0.3">
      <c r="A2793" t="s">
        <v>22770</v>
      </c>
      <c r="B2793" t="s">
        <v>22777</v>
      </c>
      <c r="C2793">
        <f t="shared" si="43"/>
        <v>4</v>
      </c>
      <c r="D2793" t="str">
        <f>+VLOOKUP(base[[#This Row],[key]],Tabla2[[key]:[Homologado]],4,0)</f>
        <v>Alumno(a)</v>
      </c>
    </row>
    <row r="2794" spans="1:4" x14ac:dyDescent="0.3">
      <c r="A2794" t="s">
        <v>14834</v>
      </c>
      <c r="B2794" t="s">
        <v>22777</v>
      </c>
      <c r="C2794">
        <f t="shared" si="43"/>
        <v>4</v>
      </c>
      <c r="D2794" t="str">
        <f>+VLOOKUP(base[[#This Row],[key]],Tabla2[[key]:[Homologado]],4,0)</f>
        <v>Alumno(a)</v>
      </c>
    </row>
    <row r="2795" spans="1:4" x14ac:dyDescent="0.3">
      <c r="A2795" t="s">
        <v>18639</v>
      </c>
      <c r="B2795" t="s">
        <v>22777</v>
      </c>
      <c r="C2795">
        <f t="shared" si="43"/>
        <v>4</v>
      </c>
      <c r="D2795" t="str">
        <f>+VLOOKUP(base[[#This Row],[key]],Tabla2[[key]:[Homologado]],4,0)</f>
        <v>Alumno(a)</v>
      </c>
    </row>
    <row r="2796" spans="1:4" x14ac:dyDescent="0.3">
      <c r="A2796" t="s">
        <v>4815</v>
      </c>
      <c r="B2796" t="s">
        <v>22777</v>
      </c>
      <c r="C2796">
        <f t="shared" si="43"/>
        <v>4</v>
      </c>
      <c r="D2796" t="str">
        <f>+VLOOKUP(base[[#This Row],[key]],Tabla2[[key]:[Homologado]],4,0)</f>
        <v>Alumno(a)</v>
      </c>
    </row>
    <row r="2797" spans="1:4" x14ac:dyDescent="0.3">
      <c r="A2797" t="s">
        <v>12374</v>
      </c>
      <c r="B2797" t="s">
        <v>22777</v>
      </c>
      <c r="C2797">
        <f t="shared" si="43"/>
        <v>4</v>
      </c>
      <c r="D2797" t="str">
        <f>+VLOOKUP(base[[#This Row],[key]],Tabla2[[key]:[Homologado]],4,0)</f>
        <v>Alumno(a)</v>
      </c>
    </row>
    <row r="2798" spans="1:4" x14ac:dyDescent="0.3">
      <c r="A2798" t="s">
        <v>18688</v>
      </c>
      <c r="B2798" t="s">
        <v>22777</v>
      </c>
      <c r="C2798">
        <f t="shared" si="43"/>
        <v>4</v>
      </c>
      <c r="D2798" t="str">
        <f>+VLOOKUP(base[[#This Row],[key]],Tabla2[[key]:[Homologado]],4,0)</f>
        <v>Alumno(a)</v>
      </c>
    </row>
    <row r="2799" spans="1:4" x14ac:dyDescent="0.3">
      <c r="A2799" t="s">
        <v>22772</v>
      </c>
      <c r="B2799" t="s">
        <v>22777</v>
      </c>
      <c r="C2799">
        <f t="shared" si="43"/>
        <v>4</v>
      </c>
      <c r="D2799" t="str">
        <f>+VLOOKUP(base[[#This Row],[key]],Tabla2[[key]:[Homologado]],4,0)</f>
        <v>Alumno(a)</v>
      </c>
    </row>
    <row r="2800" spans="1:4" x14ac:dyDescent="0.3">
      <c r="A2800" t="s">
        <v>14079</v>
      </c>
      <c r="B2800" t="s">
        <v>22777</v>
      </c>
      <c r="C2800">
        <f t="shared" si="43"/>
        <v>4</v>
      </c>
      <c r="D2800" t="str">
        <f>+VLOOKUP(base[[#This Row],[key]],Tabla2[[key]:[Homologado]],4,0)</f>
        <v>Alumno(a)</v>
      </c>
    </row>
    <row r="2801" spans="1:4" x14ac:dyDescent="0.3">
      <c r="A2801" t="s">
        <v>22784</v>
      </c>
      <c r="B2801" t="s">
        <v>22777</v>
      </c>
      <c r="C2801">
        <f t="shared" si="43"/>
        <v>4</v>
      </c>
      <c r="D2801" t="str">
        <f>+VLOOKUP(base[[#This Row],[key]],Tabla2[[key]:[Homologado]],4,0)</f>
        <v>Alumno(a)</v>
      </c>
    </row>
    <row r="2802" spans="1:4" x14ac:dyDescent="0.3">
      <c r="A2802" t="s">
        <v>18650</v>
      </c>
      <c r="B2802" t="s">
        <v>22777</v>
      </c>
      <c r="C2802">
        <f t="shared" si="43"/>
        <v>4</v>
      </c>
      <c r="D2802" t="str">
        <f>+VLOOKUP(base[[#This Row],[key]],Tabla2[[key]:[Homologado]],4,0)</f>
        <v>Alumno(a)</v>
      </c>
    </row>
    <row r="2803" spans="1:4" x14ac:dyDescent="0.3">
      <c r="A2803" t="s">
        <v>22773</v>
      </c>
      <c r="B2803" t="s">
        <v>22777</v>
      </c>
      <c r="C2803">
        <f t="shared" si="43"/>
        <v>4</v>
      </c>
      <c r="D2803" t="str">
        <f>+VLOOKUP(base[[#This Row],[key]],Tabla2[[key]:[Homologado]],4,0)</f>
        <v>Alumno(a)</v>
      </c>
    </row>
    <row r="2804" spans="1:4" x14ac:dyDescent="0.3">
      <c r="A2804" t="s">
        <v>18652</v>
      </c>
      <c r="B2804" t="s">
        <v>22777</v>
      </c>
      <c r="C2804">
        <f t="shared" si="43"/>
        <v>4</v>
      </c>
      <c r="D2804" t="str">
        <f>+VLOOKUP(base[[#This Row],[key]],Tabla2[[key]:[Homologado]],4,0)</f>
        <v>Alumno(a)</v>
      </c>
    </row>
    <row r="2805" spans="1:4" x14ac:dyDescent="0.3">
      <c r="A2805" t="s">
        <v>4640</v>
      </c>
      <c r="B2805" t="s">
        <v>22777</v>
      </c>
      <c r="C2805">
        <f t="shared" si="43"/>
        <v>4</v>
      </c>
      <c r="D2805" t="str">
        <f>+VLOOKUP(base[[#This Row],[key]],Tabla2[[key]:[Homologado]],4,0)</f>
        <v>Alumno(a)</v>
      </c>
    </row>
    <row r="2806" spans="1:4" x14ac:dyDescent="0.3">
      <c r="A2806" t="s">
        <v>18653</v>
      </c>
      <c r="B2806" t="s">
        <v>22777</v>
      </c>
      <c r="C2806">
        <f t="shared" si="43"/>
        <v>4</v>
      </c>
      <c r="D2806" t="str">
        <f>+VLOOKUP(base[[#This Row],[key]],Tabla2[[key]:[Homologado]],4,0)</f>
        <v>Alumno(a)</v>
      </c>
    </row>
    <row r="2807" spans="1:4" x14ac:dyDescent="0.3">
      <c r="A2807" t="s">
        <v>18969</v>
      </c>
      <c r="B2807" t="s">
        <v>22777</v>
      </c>
      <c r="C2807">
        <f t="shared" si="43"/>
        <v>4</v>
      </c>
      <c r="D2807" t="str">
        <f>+VLOOKUP(base[[#This Row],[key]],Tabla2[[key]:[Homologado]],4,0)</f>
        <v>Alumno(a)</v>
      </c>
    </row>
    <row r="2808" spans="1:4" x14ac:dyDescent="0.3">
      <c r="A2808" t="s">
        <v>13624</v>
      </c>
      <c r="B2808" t="s">
        <v>22777</v>
      </c>
      <c r="C2808">
        <f t="shared" si="43"/>
        <v>4</v>
      </c>
      <c r="D2808" t="str">
        <f>+VLOOKUP(base[[#This Row],[key]],Tabla2[[key]:[Homologado]],4,0)</f>
        <v>Alumno(a)</v>
      </c>
    </row>
    <row r="2809" spans="1:4" x14ac:dyDescent="0.3">
      <c r="A2809" t="s">
        <v>18655</v>
      </c>
      <c r="B2809" t="s">
        <v>22777</v>
      </c>
      <c r="C2809">
        <f t="shared" si="43"/>
        <v>4</v>
      </c>
      <c r="D2809" t="str">
        <f>+VLOOKUP(base[[#This Row],[key]],Tabla2[[key]:[Homologado]],4,0)</f>
        <v>Alumno(a)</v>
      </c>
    </row>
    <row r="2810" spans="1:4" x14ac:dyDescent="0.3">
      <c r="A2810" t="s">
        <v>11471</v>
      </c>
      <c r="B2810" t="s">
        <v>22777</v>
      </c>
      <c r="C2810">
        <f t="shared" si="43"/>
        <v>4</v>
      </c>
      <c r="D2810" t="str">
        <f>+VLOOKUP(base[[#This Row],[key]],Tabla2[[key]:[Homologado]],4,0)</f>
        <v>Alumno(a)</v>
      </c>
    </row>
    <row r="2811" spans="1:4" x14ac:dyDescent="0.3">
      <c r="A2811" t="s">
        <v>11473</v>
      </c>
      <c r="B2811" t="s">
        <v>22777</v>
      </c>
      <c r="C2811">
        <f t="shared" si="43"/>
        <v>4</v>
      </c>
      <c r="D2811" t="str">
        <f>+VLOOKUP(base[[#This Row],[key]],Tabla2[[key]:[Homologado]],4,0)</f>
        <v>Alumno(a)</v>
      </c>
    </row>
    <row r="2812" spans="1:4" x14ac:dyDescent="0.3">
      <c r="A2812" t="s">
        <v>18663</v>
      </c>
      <c r="B2812" t="s">
        <v>22777</v>
      </c>
      <c r="C2812">
        <f t="shared" si="43"/>
        <v>4</v>
      </c>
      <c r="D2812" t="str">
        <f>+VLOOKUP(base[[#This Row],[key]],Tabla2[[key]:[Homologado]],4,0)</f>
        <v>Alumno(a)</v>
      </c>
    </row>
    <row r="2813" spans="1:4" x14ac:dyDescent="0.3">
      <c r="A2813" t="s">
        <v>11779</v>
      </c>
      <c r="B2813" t="s">
        <v>22777</v>
      </c>
      <c r="C2813">
        <f t="shared" si="43"/>
        <v>4</v>
      </c>
      <c r="D2813" t="str">
        <f>+VLOOKUP(base[[#This Row],[key]],Tabla2[[key]:[Homologado]],4,0)</f>
        <v>Alumno(a)</v>
      </c>
    </row>
    <row r="2814" spans="1:4" x14ac:dyDescent="0.3">
      <c r="A2814" t="s">
        <v>18665</v>
      </c>
      <c r="B2814" t="s">
        <v>22777</v>
      </c>
      <c r="C2814">
        <f t="shared" si="43"/>
        <v>4</v>
      </c>
      <c r="D2814" t="str">
        <f>+VLOOKUP(base[[#This Row],[key]],Tabla2[[key]:[Homologado]],4,0)</f>
        <v>Alumno(a)</v>
      </c>
    </row>
    <row r="2815" spans="1:4" x14ac:dyDescent="0.3">
      <c r="A2815" t="s">
        <v>18667</v>
      </c>
      <c r="B2815" t="s">
        <v>22777</v>
      </c>
      <c r="C2815">
        <f t="shared" si="43"/>
        <v>4</v>
      </c>
      <c r="D2815" t="str">
        <f>+VLOOKUP(base[[#This Row],[key]],Tabla2[[key]:[Homologado]],4,0)</f>
        <v>Alumno(a)</v>
      </c>
    </row>
    <row r="2816" spans="1:4" x14ac:dyDescent="0.3">
      <c r="A2816" t="s">
        <v>4685</v>
      </c>
      <c r="B2816" t="s">
        <v>22777</v>
      </c>
      <c r="C2816">
        <f t="shared" si="43"/>
        <v>4</v>
      </c>
      <c r="D2816" t="str">
        <f>+VLOOKUP(base[[#This Row],[key]],Tabla2[[key]:[Homologado]],4,0)</f>
        <v>Alumno(a)</v>
      </c>
    </row>
    <row r="2817" spans="1:4" x14ac:dyDescent="0.3">
      <c r="A2817" t="s">
        <v>22775</v>
      </c>
      <c r="B2817" t="s">
        <v>22777</v>
      </c>
      <c r="C2817">
        <f t="shared" si="43"/>
        <v>4</v>
      </c>
      <c r="D2817" t="str">
        <f>+VLOOKUP(base[[#This Row],[key]],Tabla2[[key]:[Homologado]],4,0)</f>
        <v>Alumno(a)</v>
      </c>
    </row>
    <row r="2818" spans="1:4" x14ac:dyDescent="0.3">
      <c r="A2818" t="s">
        <v>18672</v>
      </c>
      <c r="B2818" t="s">
        <v>22777</v>
      </c>
      <c r="C2818">
        <f t="shared" si="43"/>
        <v>4</v>
      </c>
      <c r="D2818" t="str">
        <f>+VLOOKUP(base[[#This Row],[key]],Tabla2[[key]:[Homologado]],4,0)</f>
        <v>Alumno(a)</v>
      </c>
    </row>
    <row r="2819" spans="1:4" x14ac:dyDescent="0.3">
      <c r="A2819" t="s">
        <v>11477</v>
      </c>
      <c r="B2819" t="s">
        <v>22777</v>
      </c>
      <c r="C2819">
        <f t="shared" si="43"/>
        <v>4</v>
      </c>
      <c r="D2819" t="str">
        <f>+VLOOKUP(base[[#This Row],[key]],Tabla2[[key]:[Homologado]],4,0)</f>
        <v>Alumno(a)</v>
      </c>
    </row>
    <row r="2820" spans="1:4" x14ac:dyDescent="0.3">
      <c r="A2820" t="s">
        <v>18676</v>
      </c>
      <c r="B2820" t="s">
        <v>22777</v>
      </c>
      <c r="C2820">
        <f t="shared" ref="C2820:C2883" si="44">+IF(B2820=B2819,C2819,C2819+1)</f>
        <v>4</v>
      </c>
      <c r="D2820" t="str">
        <f>+VLOOKUP(base[[#This Row],[key]],Tabla2[[key]:[Homologado]],4,0)</f>
        <v>Alumno(a)</v>
      </c>
    </row>
    <row r="2821" spans="1:4" x14ac:dyDescent="0.3">
      <c r="A2821" t="s">
        <v>22776</v>
      </c>
      <c r="B2821" t="s">
        <v>22777</v>
      </c>
      <c r="C2821">
        <f t="shared" si="44"/>
        <v>4</v>
      </c>
      <c r="D2821" t="str">
        <f>+VLOOKUP(base[[#This Row],[key]],Tabla2[[key]:[Homologado]],4,0)</f>
        <v>Alumno(a)</v>
      </c>
    </row>
    <row r="2822" spans="1:4" x14ac:dyDescent="0.3">
      <c r="A2822" t="s">
        <v>12842</v>
      </c>
      <c r="B2822" t="s">
        <v>22777</v>
      </c>
      <c r="C2822">
        <f t="shared" si="44"/>
        <v>4</v>
      </c>
      <c r="D2822" t="str">
        <f>+VLOOKUP(base[[#This Row],[key]],Tabla2[[key]:[Homologado]],4,0)</f>
        <v>Alumno(a)</v>
      </c>
    </row>
    <row r="2823" spans="1:4" x14ac:dyDescent="0.3">
      <c r="A2823" t="s">
        <v>21658</v>
      </c>
      <c r="B2823" t="s">
        <v>22777</v>
      </c>
      <c r="C2823">
        <f t="shared" si="44"/>
        <v>4</v>
      </c>
      <c r="D2823" t="str">
        <f>+VLOOKUP(base[[#This Row],[key]],Tabla2[[key]:[Homologado]],4,0)</f>
        <v>Alumno(a)</v>
      </c>
    </row>
    <row r="2824" spans="1:4" x14ac:dyDescent="0.3">
      <c r="A2824" t="s">
        <v>4763</v>
      </c>
      <c r="B2824" t="s">
        <v>22777</v>
      </c>
      <c r="C2824">
        <f t="shared" si="44"/>
        <v>4</v>
      </c>
      <c r="D2824" t="str">
        <f>+VLOOKUP(base[[#This Row],[key]],Tabla2[[key]:[Homologado]],4,0)</f>
        <v>Alumno(a)</v>
      </c>
    </row>
    <row r="2825" spans="1:4" x14ac:dyDescent="0.3">
      <c r="A2825" t="s">
        <v>14121</v>
      </c>
      <c r="B2825" t="s">
        <v>22777</v>
      </c>
      <c r="C2825">
        <f t="shared" si="44"/>
        <v>4</v>
      </c>
      <c r="D2825" t="str">
        <f>+VLOOKUP(base[[#This Row],[key]],Tabla2[[key]:[Homologado]],4,0)</f>
        <v>Alumno(a)</v>
      </c>
    </row>
    <row r="2826" spans="1:4" x14ac:dyDescent="0.3">
      <c r="A2826" t="s">
        <v>22780</v>
      </c>
      <c r="B2826" t="s">
        <v>22777</v>
      </c>
      <c r="C2826">
        <f t="shared" si="44"/>
        <v>4</v>
      </c>
      <c r="D2826" t="str">
        <f>+VLOOKUP(base[[#This Row],[key]],Tabla2[[key]:[Homologado]],4,0)</f>
        <v>Alumno(a)</v>
      </c>
    </row>
    <row r="2827" spans="1:4" x14ac:dyDescent="0.3">
      <c r="A2827" t="s">
        <v>18691</v>
      </c>
      <c r="B2827" t="s">
        <v>22777</v>
      </c>
      <c r="C2827">
        <f t="shared" si="44"/>
        <v>4</v>
      </c>
      <c r="D2827" t="str">
        <f>+VLOOKUP(base[[#This Row],[key]],Tabla2[[key]:[Homologado]],4,0)</f>
        <v>Alumno(a)</v>
      </c>
    </row>
    <row r="2828" spans="1:4" x14ac:dyDescent="0.3">
      <c r="A2828" t="s">
        <v>4778</v>
      </c>
      <c r="B2828" t="s">
        <v>22777</v>
      </c>
      <c r="C2828">
        <f t="shared" si="44"/>
        <v>4</v>
      </c>
      <c r="D2828" t="str">
        <f>+VLOOKUP(base[[#This Row],[key]],Tabla2[[key]:[Homologado]],4,0)</f>
        <v>Alumno(a)</v>
      </c>
    </row>
    <row r="2829" spans="1:4" x14ac:dyDescent="0.3">
      <c r="A2829" t="s">
        <v>18693</v>
      </c>
      <c r="B2829" t="s">
        <v>22777</v>
      </c>
      <c r="C2829">
        <f t="shared" si="44"/>
        <v>4</v>
      </c>
      <c r="D2829" t="str">
        <f>+VLOOKUP(base[[#This Row],[key]],Tabla2[[key]:[Homologado]],4,0)</f>
        <v>Alumno(a)</v>
      </c>
    </row>
    <row r="2830" spans="1:4" x14ac:dyDescent="0.3">
      <c r="A2830" t="s">
        <v>21676</v>
      </c>
      <c r="B2830" t="s">
        <v>22777</v>
      </c>
      <c r="C2830">
        <f t="shared" si="44"/>
        <v>4</v>
      </c>
      <c r="D2830" t="str">
        <f>+VLOOKUP(base[[#This Row],[key]],Tabla2[[key]:[Homologado]],4,0)</f>
        <v>Alumno(a)</v>
      </c>
    </row>
    <row r="2831" spans="1:4" x14ac:dyDescent="0.3">
      <c r="A2831" t="s">
        <v>4780</v>
      </c>
      <c r="B2831" t="s">
        <v>22777</v>
      </c>
      <c r="C2831">
        <f t="shared" si="44"/>
        <v>4</v>
      </c>
      <c r="D2831" t="str">
        <f>+VLOOKUP(base[[#This Row],[key]],Tabla2[[key]:[Homologado]],4,0)</f>
        <v>Alumno(a)</v>
      </c>
    </row>
    <row r="2832" spans="1:4" x14ac:dyDescent="0.3">
      <c r="A2832" t="s">
        <v>22778</v>
      </c>
      <c r="B2832" t="s">
        <v>22777</v>
      </c>
      <c r="C2832">
        <f t="shared" si="44"/>
        <v>4</v>
      </c>
      <c r="D2832" t="str">
        <f>+VLOOKUP(base[[#This Row],[key]],Tabla2[[key]:[Homologado]],4,0)</f>
        <v>Alumno(a)</v>
      </c>
    </row>
    <row r="2833" spans="1:4" x14ac:dyDescent="0.3">
      <c r="A2833" t="s">
        <v>22779</v>
      </c>
      <c r="B2833" t="s">
        <v>22777</v>
      </c>
      <c r="C2833">
        <f t="shared" si="44"/>
        <v>4</v>
      </c>
      <c r="D2833" t="str">
        <f>+VLOOKUP(base[[#This Row],[key]],Tabla2[[key]:[Homologado]],4,0)</f>
        <v>Alumno(a)</v>
      </c>
    </row>
    <row r="2834" spans="1:4" x14ac:dyDescent="0.3">
      <c r="A2834" t="s">
        <v>14125</v>
      </c>
      <c r="B2834" t="s">
        <v>22777</v>
      </c>
      <c r="C2834">
        <f t="shared" si="44"/>
        <v>4</v>
      </c>
      <c r="D2834" t="str">
        <f>+VLOOKUP(base[[#This Row],[key]],Tabla2[[key]:[Homologado]],4,0)</f>
        <v>Alumno(a)</v>
      </c>
    </row>
    <row r="2835" spans="1:4" x14ac:dyDescent="0.3">
      <c r="A2835" t="s">
        <v>12558</v>
      </c>
      <c r="B2835" t="s">
        <v>22777</v>
      </c>
      <c r="C2835">
        <f t="shared" si="44"/>
        <v>4</v>
      </c>
      <c r="D2835" t="str">
        <f>+VLOOKUP(base[[#This Row],[key]],Tabla2[[key]:[Homologado]],4,0)</f>
        <v>Alumno(a)</v>
      </c>
    </row>
    <row r="2836" spans="1:4" x14ac:dyDescent="0.3">
      <c r="A2836" t="s">
        <v>12559</v>
      </c>
      <c r="B2836" t="s">
        <v>22777</v>
      </c>
      <c r="C2836">
        <f t="shared" si="44"/>
        <v>4</v>
      </c>
      <c r="D2836" t="str">
        <f>+VLOOKUP(base[[#This Row],[key]],Tabla2[[key]:[Homologado]],4,0)</f>
        <v>Alumno(a)</v>
      </c>
    </row>
    <row r="2837" spans="1:4" x14ac:dyDescent="0.3">
      <c r="A2837" t="s">
        <v>12560</v>
      </c>
      <c r="B2837" t="s">
        <v>22777</v>
      </c>
      <c r="C2837">
        <f t="shared" si="44"/>
        <v>4</v>
      </c>
      <c r="D2837" t="str">
        <f>+VLOOKUP(base[[#This Row],[key]],Tabla2[[key]:[Homologado]],4,0)</f>
        <v>Alumno(a)</v>
      </c>
    </row>
    <row r="2838" spans="1:4" x14ac:dyDescent="0.3">
      <c r="A2838" t="s">
        <v>14865</v>
      </c>
      <c r="B2838" t="s">
        <v>22777</v>
      </c>
      <c r="C2838">
        <f t="shared" si="44"/>
        <v>4</v>
      </c>
      <c r="D2838" t="str">
        <f>+VLOOKUP(base[[#This Row],[key]],Tabla2[[key]:[Homologado]],4,0)</f>
        <v>Alumno(a)</v>
      </c>
    </row>
    <row r="2839" spans="1:4" x14ac:dyDescent="0.3">
      <c r="A2839" t="s">
        <v>22205</v>
      </c>
      <c r="B2839" t="s">
        <v>22777</v>
      </c>
      <c r="C2839">
        <f t="shared" si="44"/>
        <v>4</v>
      </c>
      <c r="D2839" t="str">
        <f>+VLOOKUP(base[[#This Row],[key]],Tabla2[[key]:[Homologado]],4,0)</f>
        <v>Alumno(a)</v>
      </c>
    </row>
    <row r="2840" spans="1:4" x14ac:dyDescent="0.3">
      <c r="A2840" t="s">
        <v>22781</v>
      </c>
      <c r="B2840" t="s">
        <v>22777</v>
      </c>
      <c r="C2840">
        <f t="shared" si="44"/>
        <v>4</v>
      </c>
      <c r="D2840" t="str">
        <f>+VLOOKUP(base[[#This Row],[key]],Tabla2[[key]:[Homologado]],4,0)</f>
        <v>Alumno(a)</v>
      </c>
    </row>
    <row r="2841" spans="1:4" x14ac:dyDescent="0.3">
      <c r="A2841" t="s">
        <v>22782</v>
      </c>
      <c r="B2841" t="s">
        <v>22777</v>
      </c>
      <c r="C2841">
        <f t="shared" si="44"/>
        <v>4</v>
      </c>
      <c r="D2841" t="str">
        <f>+VLOOKUP(base[[#This Row],[key]],Tabla2[[key]:[Homologado]],4,0)</f>
        <v>Alumno(a)</v>
      </c>
    </row>
    <row r="2842" spans="1:4" x14ac:dyDescent="0.3">
      <c r="A2842" t="s">
        <v>12373</v>
      </c>
      <c r="B2842" t="s">
        <v>22777</v>
      </c>
      <c r="C2842">
        <f t="shared" si="44"/>
        <v>4</v>
      </c>
      <c r="D2842" t="str">
        <f>+VLOOKUP(base[[#This Row],[key]],Tabla2[[key]:[Homologado]],4,0)</f>
        <v>Alumno(a)</v>
      </c>
    </row>
    <row r="2843" spans="1:4" x14ac:dyDescent="0.3">
      <c r="A2843" t="s">
        <v>22783</v>
      </c>
      <c r="B2843" t="s">
        <v>22777</v>
      </c>
      <c r="C2843">
        <f t="shared" si="44"/>
        <v>4</v>
      </c>
      <c r="D2843" t="str">
        <f>+VLOOKUP(base[[#This Row],[key]],Tabla2[[key]:[Homologado]],4,0)</f>
        <v>Alumno(a)</v>
      </c>
    </row>
    <row r="2844" spans="1:4" x14ac:dyDescent="0.3">
      <c r="A2844" t="s">
        <v>4802</v>
      </c>
      <c r="B2844" t="s">
        <v>22777</v>
      </c>
      <c r="C2844">
        <f t="shared" si="44"/>
        <v>4</v>
      </c>
      <c r="D2844" t="str">
        <f>+VLOOKUP(base[[#This Row],[key]],Tabla2[[key]:[Homologado]],4,0)</f>
        <v>Alumno(a)</v>
      </c>
    </row>
    <row r="2845" spans="1:4" x14ac:dyDescent="0.3">
      <c r="A2845" t="s">
        <v>22785</v>
      </c>
      <c r="B2845" t="s">
        <v>22777</v>
      </c>
      <c r="C2845">
        <f t="shared" si="44"/>
        <v>4</v>
      </c>
      <c r="D2845" t="str">
        <f>+VLOOKUP(base[[#This Row],[key]],Tabla2[[key]:[Homologado]],4,0)</f>
        <v>Alumno(a)</v>
      </c>
    </row>
    <row r="2846" spans="1:4" x14ac:dyDescent="0.3">
      <c r="A2846" t="s">
        <v>4804</v>
      </c>
      <c r="B2846" t="s">
        <v>22777</v>
      </c>
      <c r="C2846">
        <f t="shared" si="44"/>
        <v>4</v>
      </c>
      <c r="D2846" t="str">
        <f>+VLOOKUP(base[[#This Row],[key]],Tabla2[[key]:[Homologado]],4,0)</f>
        <v>Alumno(a)</v>
      </c>
    </row>
    <row r="2847" spans="1:4" x14ac:dyDescent="0.3">
      <c r="A2847" t="s">
        <v>16238</v>
      </c>
      <c r="B2847" t="s">
        <v>22777</v>
      </c>
      <c r="C2847">
        <f t="shared" si="44"/>
        <v>4</v>
      </c>
      <c r="D2847" t="str">
        <f>+VLOOKUP(base[[#This Row],[key]],Tabla2[[key]:[Homologado]],4,0)</f>
        <v>Alumno(a)</v>
      </c>
    </row>
    <row r="2848" spans="1:4" x14ac:dyDescent="0.3">
      <c r="A2848" t="s">
        <v>22786</v>
      </c>
      <c r="B2848" t="s">
        <v>22777</v>
      </c>
      <c r="C2848">
        <f t="shared" si="44"/>
        <v>4</v>
      </c>
      <c r="D2848" t="str">
        <f>+VLOOKUP(base[[#This Row],[key]],Tabla2[[key]:[Homologado]],4,0)</f>
        <v>Alumno(a)</v>
      </c>
    </row>
    <row r="2849" spans="1:4" x14ac:dyDescent="0.3">
      <c r="A2849" t="s">
        <v>18700</v>
      </c>
      <c r="B2849" t="s">
        <v>22777</v>
      </c>
      <c r="C2849">
        <f t="shared" si="44"/>
        <v>4</v>
      </c>
      <c r="D2849" t="str">
        <f>+VLOOKUP(base[[#This Row],[key]],Tabla2[[key]:[Homologado]],4,0)</f>
        <v>Alumno(a)</v>
      </c>
    </row>
    <row r="2850" spans="1:4" x14ac:dyDescent="0.3">
      <c r="A2850" t="s">
        <v>22787</v>
      </c>
      <c r="B2850" t="s">
        <v>22777</v>
      </c>
      <c r="C2850">
        <f t="shared" si="44"/>
        <v>4</v>
      </c>
      <c r="D2850" t="str">
        <f>+VLOOKUP(base[[#This Row],[key]],Tabla2[[key]:[Homologado]],4,0)</f>
        <v>Alumno(a)</v>
      </c>
    </row>
    <row r="2851" spans="1:4" x14ac:dyDescent="0.3">
      <c r="A2851" t="s">
        <v>18701</v>
      </c>
      <c r="B2851" t="s">
        <v>22777</v>
      </c>
      <c r="C2851">
        <f t="shared" si="44"/>
        <v>4</v>
      </c>
      <c r="D2851" t="str">
        <f>+VLOOKUP(base[[#This Row],[key]],Tabla2[[key]:[Homologado]],4,0)</f>
        <v>Alumno(a)</v>
      </c>
    </row>
    <row r="2852" spans="1:4" x14ac:dyDescent="0.3">
      <c r="A2852" t="s">
        <v>2854</v>
      </c>
      <c r="B2852" t="s">
        <v>22777</v>
      </c>
      <c r="C2852">
        <f t="shared" si="44"/>
        <v>4</v>
      </c>
      <c r="D2852" t="str">
        <f>+VLOOKUP(base[[#This Row],[key]],Tabla2[[key]:[Homologado]],4,0)</f>
        <v>Alumno(a)</v>
      </c>
    </row>
    <row r="2853" spans="1:4" x14ac:dyDescent="0.3">
      <c r="A2853" t="s">
        <v>22788</v>
      </c>
      <c r="B2853" t="s">
        <v>22777</v>
      </c>
      <c r="C2853">
        <f t="shared" si="44"/>
        <v>4</v>
      </c>
      <c r="D2853" t="str">
        <f>+VLOOKUP(base[[#This Row],[key]],Tabla2[[key]:[Homologado]],4,0)</f>
        <v>Alumno(a)</v>
      </c>
    </row>
    <row r="2854" spans="1:4" x14ac:dyDescent="0.3">
      <c r="A2854" t="s">
        <v>11511</v>
      </c>
      <c r="B2854" t="s">
        <v>22777</v>
      </c>
      <c r="C2854">
        <f t="shared" si="44"/>
        <v>4</v>
      </c>
      <c r="D2854" t="str">
        <f>+VLOOKUP(base[[#This Row],[key]],Tabla2[[key]:[Homologado]],4,0)</f>
        <v>Alumno(a)</v>
      </c>
    </row>
    <row r="2855" spans="1:4" x14ac:dyDescent="0.3">
      <c r="A2855" t="s">
        <v>22789</v>
      </c>
      <c r="B2855" t="s">
        <v>22777</v>
      </c>
      <c r="C2855">
        <f t="shared" si="44"/>
        <v>4</v>
      </c>
      <c r="D2855" t="str">
        <f>+VLOOKUP(base[[#This Row],[key]],Tabla2[[key]:[Homologado]],4,0)</f>
        <v>Alumno(a)</v>
      </c>
    </row>
    <row r="2856" spans="1:4" x14ac:dyDescent="0.3">
      <c r="A2856" t="s">
        <v>14131</v>
      </c>
      <c r="B2856" t="s">
        <v>22777</v>
      </c>
      <c r="C2856">
        <f t="shared" si="44"/>
        <v>4</v>
      </c>
      <c r="D2856" t="str">
        <f>+VLOOKUP(base[[#This Row],[key]],Tabla2[[key]:[Homologado]],4,0)</f>
        <v>Alumno(a)</v>
      </c>
    </row>
    <row r="2857" spans="1:4" x14ac:dyDescent="0.3">
      <c r="A2857" t="s">
        <v>22790</v>
      </c>
      <c r="B2857" t="s">
        <v>22777</v>
      </c>
      <c r="C2857">
        <f t="shared" si="44"/>
        <v>4</v>
      </c>
      <c r="D2857" t="str">
        <f>+VLOOKUP(base[[#This Row],[key]],Tabla2[[key]:[Homologado]],4,0)</f>
        <v>Alumno(a)</v>
      </c>
    </row>
    <row r="2858" spans="1:4" x14ac:dyDescent="0.3">
      <c r="A2858" t="s">
        <v>21170</v>
      </c>
      <c r="B2858" t="s">
        <v>22777</v>
      </c>
      <c r="C2858">
        <f t="shared" si="44"/>
        <v>4</v>
      </c>
      <c r="D2858" t="str">
        <f>+VLOOKUP(base[[#This Row],[key]],Tabla2[[key]:[Homologado]],4,0)</f>
        <v>Alumno(a)</v>
      </c>
    </row>
    <row r="2859" spans="1:4" x14ac:dyDescent="0.3">
      <c r="A2859" t="s">
        <v>4823</v>
      </c>
      <c r="B2859" t="s">
        <v>22777</v>
      </c>
      <c r="C2859">
        <f t="shared" si="44"/>
        <v>4</v>
      </c>
      <c r="D2859" t="str">
        <f>+VLOOKUP(base[[#This Row],[key]],Tabla2[[key]:[Homologado]],4,0)</f>
        <v>Alumno(a)</v>
      </c>
    </row>
    <row r="2860" spans="1:4" x14ac:dyDescent="0.3">
      <c r="A2860" t="s">
        <v>22791</v>
      </c>
      <c r="B2860" t="s">
        <v>22777</v>
      </c>
      <c r="C2860">
        <f t="shared" si="44"/>
        <v>4</v>
      </c>
      <c r="D2860" t="str">
        <f>+VLOOKUP(base[[#This Row],[key]],Tabla2[[key]:[Homologado]],4,0)</f>
        <v>Alumno(a)</v>
      </c>
    </row>
    <row r="2861" spans="1:4" x14ac:dyDescent="0.3">
      <c r="A2861" t="s">
        <v>4827</v>
      </c>
      <c r="B2861" t="s">
        <v>22777</v>
      </c>
      <c r="C2861">
        <f t="shared" si="44"/>
        <v>4</v>
      </c>
      <c r="D2861" t="str">
        <f>+VLOOKUP(base[[#This Row],[key]],Tabla2[[key]:[Homologado]],4,0)</f>
        <v>Alumno(a)</v>
      </c>
    </row>
    <row r="2862" spans="1:4" x14ac:dyDescent="0.3">
      <c r="A2862" t="s">
        <v>11513</v>
      </c>
      <c r="B2862" t="s">
        <v>22777</v>
      </c>
      <c r="C2862">
        <f t="shared" si="44"/>
        <v>4</v>
      </c>
      <c r="D2862" t="str">
        <f>+VLOOKUP(base[[#This Row],[key]],Tabla2[[key]:[Homologado]],4,0)</f>
        <v>Alumno(a)</v>
      </c>
    </row>
    <row r="2863" spans="1:4" x14ac:dyDescent="0.3">
      <c r="A2863" t="s">
        <v>16489</v>
      </c>
      <c r="B2863" t="s">
        <v>22777</v>
      </c>
      <c r="C2863">
        <f t="shared" si="44"/>
        <v>4</v>
      </c>
      <c r="D2863" t="str">
        <f>+VLOOKUP(base[[#This Row],[key]],Tabla2[[key]:[Homologado]],4,0)</f>
        <v>Alumno(a)</v>
      </c>
    </row>
    <row r="2864" spans="1:4" x14ac:dyDescent="0.3">
      <c r="A2864" t="s">
        <v>19771</v>
      </c>
      <c r="B2864" t="s">
        <v>22777</v>
      </c>
      <c r="C2864">
        <f t="shared" si="44"/>
        <v>4</v>
      </c>
      <c r="D2864" t="str">
        <f>+VLOOKUP(base[[#This Row],[key]],Tabla2[[key]:[Homologado]],4,0)</f>
        <v>Alumno(a)</v>
      </c>
    </row>
    <row r="2865" spans="1:4" x14ac:dyDescent="0.3">
      <c r="A2865" t="s">
        <v>16240</v>
      </c>
      <c r="B2865" t="s">
        <v>22777</v>
      </c>
      <c r="C2865">
        <f t="shared" si="44"/>
        <v>4</v>
      </c>
      <c r="D2865" t="str">
        <f>+VLOOKUP(base[[#This Row],[key]],Tabla2[[key]:[Homologado]],4,0)</f>
        <v>Alumno(a)</v>
      </c>
    </row>
    <row r="2866" spans="1:4" x14ac:dyDescent="0.3">
      <c r="A2866" t="s">
        <v>1725</v>
      </c>
      <c r="B2866" t="s">
        <v>22777</v>
      </c>
      <c r="C2866">
        <f t="shared" si="44"/>
        <v>4</v>
      </c>
      <c r="D2866" t="str">
        <f>+VLOOKUP(base[[#This Row],[key]],Tabla2[[key]:[Homologado]],4,0)</f>
        <v>Alumno(a)</v>
      </c>
    </row>
    <row r="2867" spans="1:4" x14ac:dyDescent="0.3">
      <c r="A2867" t="s">
        <v>19772</v>
      </c>
      <c r="B2867" t="s">
        <v>22777</v>
      </c>
      <c r="C2867">
        <f t="shared" si="44"/>
        <v>4</v>
      </c>
      <c r="D2867" t="str">
        <f>+VLOOKUP(base[[#This Row],[key]],Tabla2[[key]:[Homologado]],4,0)</f>
        <v>Alumno(a)</v>
      </c>
    </row>
    <row r="2868" spans="1:4" x14ac:dyDescent="0.3">
      <c r="A2868" t="s">
        <v>20116</v>
      </c>
      <c r="B2868" t="s">
        <v>22777</v>
      </c>
      <c r="C2868">
        <f t="shared" si="44"/>
        <v>4</v>
      </c>
      <c r="D2868" t="str">
        <f>+VLOOKUP(base[[#This Row],[key]],Tabla2[[key]:[Homologado]],4,0)</f>
        <v>Alumno(a)</v>
      </c>
    </row>
    <row r="2869" spans="1:4" x14ac:dyDescent="0.3">
      <c r="A2869" t="s">
        <v>18709</v>
      </c>
      <c r="B2869" t="s">
        <v>22777</v>
      </c>
      <c r="C2869">
        <f t="shared" si="44"/>
        <v>4</v>
      </c>
      <c r="D2869" t="str">
        <f>+VLOOKUP(base[[#This Row],[key]],Tabla2[[key]:[Homologado]],4,0)</f>
        <v>Alumno(a)</v>
      </c>
    </row>
    <row r="2870" spans="1:4" x14ac:dyDescent="0.3">
      <c r="A2870" t="s">
        <v>12564</v>
      </c>
      <c r="B2870" t="s">
        <v>22777</v>
      </c>
      <c r="C2870">
        <f t="shared" si="44"/>
        <v>4</v>
      </c>
      <c r="D2870" t="str">
        <f>+VLOOKUP(base[[#This Row],[key]],Tabla2[[key]:[Homologado]],4,0)</f>
        <v>Alumno(a)</v>
      </c>
    </row>
    <row r="2871" spans="1:4" x14ac:dyDescent="0.3">
      <c r="A2871" t="s">
        <v>4837</v>
      </c>
      <c r="B2871" t="s">
        <v>22777</v>
      </c>
      <c r="C2871">
        <f t="shared" si="44"/>
        <v>4</v>
      </c>
      <c r="D2871" t="str">
        <f>+VLOOKUP(base[[#This Row],[key]],Tabla2[[key]:[Homologado]],4,0)</f>
        <v>Alumno(a)</v>
      </c>
    </row>
    <row r="2872" spans="1:4" x14ac:dyDescent="0.3">
      <c r="A2872" t="s">
        <v>22792</v>
      </c>
      <c r="B2872" t="s">
        <v>22777</v>
      </c>
      <c r="C2872">
        <f t="shared" si="44"/>
        <v>4</v>
      </c>
      <c r="D2872" t="str">
        <f>+VLOOKUP(base[[#This Row],[key]],Tabla2[[key]:[Homologado]],4,0)</f>
        <v>Alumno(a)</v>
      </c>
    </row>
    <row r="2873" spans="1:4" x14ac:dyDescent="0.3">
      <c r="A2873" t="s">
        <v>17107</v>
      </c>
      <c r="B2873" t="s">
        <v>22777</v>
      </c>
      <c r="C2873">
        <f t="shared" si="44"/>
        <v>4</v>
      </c>
      <c r="D2873" t="str">
        <f>+VLOOKUP(base[[#This Row],[key]],Tabla2[[key]:[Homologado]],4,0)</f>
        <v>Alumno(a)</v>
      </c>
    </row>
    <row r="2874" spans="1:4" x14ac:dyDescent="0.3">
      <c r="A2874" t="s">
        <v>4844</v>
      </c>
      <c r="B2874" t="s">
        <v>22777</v>
      </c>
      <c r="C2874">
        <f t="shared" si="44"/>
        <v>4</v>
      </c>
      <c r="D2874" t="str">
        <f>+VLOOKUP(base[[#This Row],[key]],Tabla2[[key]:[Homologado]],4,0)</f>
        <v>Alumno(a)</v>
      </c>
    </row>
    <row r="2875" spans="1:4" x14ac:dyDescent="0.3">
      <c r="A2875" t="s">
        <v>14870</v>
      </c>
      <c r="B2875" t="s">
        <v>22777</v>
      </c>
      <c r="C2875">
        <f t="shared" si="44"/>
        <v>4</v>
      </c>
      <c r="D2875" t="str">
        <f>+VLOOKUP(base[[#This Row],[key]],Tabla2[[key]:[Homologado]],4,0)</f>
        <v>Alumno(a)</v>
      </c>
    </row>
    <row r="2876" spans="1:4" x14ac:dyDescent="0.3">
      <c r="A2876" t="s">
        <v>14136</v>
      </c>
      <c r="B2876" t="s">
        <v>22777</v>
      </c>
      <c r="C2876">
        <f t="shared" si="44"/>
        <v>4</v>
      </c>
      <c r="D2876" t="str">
        <f>+VLOOKUP(base[[#This Row],[key]],Tabla2[[key]:[Homologado]],4,0)</f>
        <v>Alumno(a)</v>
      </c>
    </row>
    <row r="2877" spans="1:4" x14ac:dyDescent="0.3">
      <c r="A2877" t="s">
        <v>22793</v>
      </c>
      <c r="B2877" t="s">
        <v>22777</v>
      </c>
      <c r="C2877">
        <f t="shared" si="44"/>
        <v>4</v>
      </c>
      <c r="D2877" t="str">
        <f>+VLOOKUP(base[[#This Row],[key]],Tabla2[[key]:[Homologado]],4,0)</f>
        <v>Alumno(a)</v>
      </c>
    </row>
    <row r="2878" spans="1:4" x14ac:dyDescent="0.3">
      <c r="A2878" t="s">
        <v>17865</v>
      </c>
      <c r="B2878" t="s">
        <v>22777</v>
      </c>
      <c r="C2878">
        <f t="shared" si="44"/>
        <v>4</v>
      </c>
      <c r="D2878" t="str">
        <f>+VLOOKUP(base[[#This Row],[key]],Tabla2[[key]:[Homologado]],4,0)</f>
        <v>Alumno(a)</v>
      </c>
    </row>
    <row r="2879" spans="1:4" x14ac:dyDescent="0.3">
      <c r="A2879" t="s">
        <v>14141</v>
      </c>
      <c r="B2879" t="s">
        <v>22777</v>
      </c>
      <c r="C2879">
        <f t="shared" si="44"/>
        <v>4</v>
      </c>
      <c r="D2879" t="str">
        <f>+VLOOKUP(base[[#This Row],[key]],Tabla2[[key]:[Homologado]],4,0)</f>
        <v>Alumno(a)</v>
      </c>
    </row>
    <row r="2880" spans="1:4" x14ac:dyDescent="0.3">
      <c r="A2880" t="s">
        <v>14142</v>
      </c>
      <c r="B2880" t="s">
        <v>22777</v>
      </c>
      <c r="C2880">
        <f t="shared" si="44"/>
        <v>4</v>
      </c>
      <c r="D2880" t="str">
        <f>+VLOOKUP(base[[#This Row],[key]],Tabla2[[key]:[Homologado]],4,0)</f>
        <v>Alumno(a)</v>
      </c>
    </row>
    <row r="2881" spans="1:4" x14ac:dyDescent="0.3">
      <c r="A2881" t="s">
        <v>29355</v>
      </c>
      <c r="B2881" t="s">
        <v>22777</v>
      </c>
      <c r="C2881">
        <f t="shared" si="44"/>
        <v>4</v>
      </c>
      <c r="D2881" t="str">
        <f>+VLOOKUP(base[[#This Row],[key]],Tabla2[[key]:[Homologado]],4,0)</f>
        <v>Alumno(a)</v>
      </c>
    </row>
    <row r="2882" spans="1:4" x14ac:dyDescent="0.3">
      <c r="A2882" t="s">
        <v>29356</v>
      </c>
      <c r="B2882" t="s">
        <v>22777</v>
      </c>
      <c r="C2882">
        <f t="shared" si="44"/>
        <v>4</v>
      </c>
      <c r="D2882" t="str">
        <f>+VLOOKUP(base[[#This Row],[key]],Tabla2[[key]:[Homologado]],4,0)</f>
        <v>Alumno(a)</v>
      </c>
    </row>
    <row r="2883" spans="1:4" x14ac:dyDescent="0.3">
      <c r="A2883" t="s">
        <v>29357</v>
      </c>
      <c r="B2883" t="s">
        <v>22777</v>
      </c>
      <c r="C2883">
        <f t="shared" si="44"/>
        <v>4</v>
      </c>
      <c r="D2883" t="str">
        <f>+VLOOKUP(base[[#This Row],[key]],Tabla2[[key]:[Homologado]],4,0)</f>
        <v>Alumno(a)</v>
      </c>
    </row>
    <row r="2884" spans="1:4" x14ac:dyDescent="0.3">
      <c r="A2884" t="s">
        <v>29358</v>
      </c>
      <c r="B2884" t="s">
        <v>22777</v>
      </c>
      <c r="C2884">
        <f t="shared" ref="C2884:C2947" si="45">+IF(B2884=B2883,C2883,C2883+1)</f>
        <v>4</v>
      </c>
      <c r="D2884" t="str">
        <f>+VLOOKUP(base[[#This Row],[key]],Tabla2[[key]:[Homologado]],4,0)</f>
        <v>Alumno(a)</v>
      </c>
    </row>
    <row r="2885" spans="1:4" x14ac:dyDescent="0.3">
      <c r="A2885" t="s">
        <v>29359</v>
      </c>
      <c r="B2885" t="s">
        <v>22777</v>
      </c>
      <c r="C2885">
        <f t="shared" si="45"/>
        <v>4</v>
      </c>
      <c r="D2885" t="str">
        <f>+VLOOKUP(base[[#This Row],[key]],Tabla2[[key]:[Homologado]],4,0)</f>
        <v>Alumno(a)</v>
      </c>
    </row>
    <row r="2886" spans="1:4" x14ac:dyDescent="0.3">
      <c r="A2886" t="s">
        <v>29360</v>
      </c>
      <c r="B2886" t="s">
        <v>22777</v>
      </c>
      <c r="C2886">
        <f t="shared" si="45"/>
        <v>4</v>
      </c>
      <c r="D2886" t="str">
        <f>+VLOOKUP(base[[#This Row],[key]],Tabla2[[key]:[Homologado]],4,0)</f>
        <v>Alumno(a)</v>
      </c>
    </row>
    <row r="2887" spans="1:4" x14ac:dyDescent="0.3">
      <c r="A2887" t="s">
        <v>15280</v>
      </c>
      <c r="B2887" t="s">
        <v>22777</v>
      </c>
      <c r="C2887">
        <f t="shared" si="45"/>
        <v>4</v>
      </c>
      <c r="D2887" t="str">
        <f>+VLOOKUP(base[[#This Row],[key]],Tabla2[[key]:[Homologado]],4,0)</f>
        <v>Alumno(a)</v>
      </c>
    </row>
    <row r="2888" spans="1:4" x14ac:dyDescent="0.3">
      <c r="A2888" t="s">
        <v>5100</v>
      </c>
      <c r="B2888" t="s">
        <v>22777</v>
      </c>
      <c r="C2888">
        <f t="shared" si="45"/>
        <v>4</v>
      </c>
      <c r="D2888" t="str">
        <f>+VLOOKUP(base[[#This Row],[key]],Tabla2[[key]:[Homologado]],4,0)</f>
        <v>Alumno(a)</v>
      </c>
    </row>
    <row r="2889" spans="1:4" x14ac:dyDescent="0.3">
      <c r="A2889" t="s">
        <v>14207</v>
      </c>
      <c r="B2889" t="s">
        <v>22777</v>
      </c>
      <c r="C2889">
        <f t="shared" si="45"/>
        <v>4</v>
      </c>
      <c r="D2889" t="str">
        <f>+VLOOKUP(base[[#This Row],[key]],Tabla2[[key]:[Homologado]],4,0)</f>
        <v>Alumno(a)</v>
      </c>
    </row>
    <row r="2890" spans="1:4" x14ac:dyDescent="0.3">
      <c r="A2890" t="s">
        <v>14208</v>
      </c>
      <c r="B2890" t="s">
        <v>22777</v>
      </c>
      <c r="C2890">
        <f t="shared" si="45"/>
        <v>4</v>
      </c>
      <c r="D2890" t="str">
        <f>+VLOOKUP(base[[#This Row],[key]],Tabla2[[key]:[Homologado]],4,0)</f>
        <v>Alumno(a)</v>
      </c>
    </row>
    <row r="2891" spans="1:4" x14ac:dyDescent="0.3">
      <c r="A2891" t="s">
        <v>5107</v>
      </c>
      <c r="B2891" t="s">
        <v>22777</v>
      </c>
      <c r="C2891">
        <f t="shared" si="45"/>
        <v>4</v>
      </c>
      <c r="D2891" t="str">
        <f>+VLOOKUP(base[[#This Row],[key]],Tabla2[[key]:[Homologado]],4,0)</f>
        <v>Alumno(a)</v>
      </c>
    </row>
    <row r="2892" spans="1:4" x14ac:dyDescent="0.3">
      <c r="A2892" t="s">
        <v>14210</v>
      </c>
      <c r="B2892" t="s">
        <v>22777</v>
      </c>
      <c r="C2892">
        <f t="shared" si="45"/>
        <v>4</v>
      </c>
      <c r="D2892" t="str">
        <f>+VLOOKUP(base[[#This Row],[key]],Tabla2[[key]:[Homologado]],4,0)</f>
        <v>Alumno(a)</v>
      </c>
    </row>
    <row r="2893" spans="1:4" x14ac:dyDescent="0.3">
      <c r="A2893" t="s">
        <v>22794</v>
      </c>
      <c r="B2893" t="s">
        <v>22777</v>
      </c>
      <c r="C2893">
        <f t="shared" si="45"/>
        <v>4</v>
      </c>
      <c r="D2893" t="str">
        <f>+VLOOKUP(base[[#This Row],[key]],Tabla2[[key]:[Homologado]],4,0)</f>
        <v>Alumno(a)</v>
      </c>
    </row>
    <row r="2894" spans="1:4" x14ac:dyDescent="0.3">
      <c r="A2894" t="s">
        <v>16672</v>
      </c>
      <c r="B2894" t="s">
        <v>22777</v>
      </c>
      <c r="C2894">
        <f t="shared" si="45"/>
        <v>4</v>
      </c>
      <c r="D2894" t="str">
        <f>+VLOOKUP(base[[#This Row],[key]],Tabla2[[key]:[Homologado]],4,0)</f>
        <v>Alumno(a)</v>
      </c>
    </row>
    <row r="2895" spans="1:4" x14ac:dyDescent="0.3">
      <c r="A2895" t="s">
        <v>22795</v>
      </c>
      <c r="B2895" t="s">
        <v>22777</v>
      </c>
      <c r="C2895">
        <f t="shared" si="45"/>
        <v>4</v>
      </c>
      <c r="D2895" t="str">
        <f>+VLOOKUP(base[[#This Row],[key]],Tabla2[[key]:[Homologado]],4,0)</f>
        <v>Alumno(a)</v>
      </c>
    </row>
    <row r="2896" spans="1:4" x14ac:dyDescent="0.3">
      <c r="A2896" t="s">
        <v>5127</v>
      </c>
      <c r="B2896" t="s">
        <v>22777</v>
      </c>
      <c r="C2896">
        <f t="shared" si="45"/>
        <v>4</v>
      </c>
      <c r="D2896" t="str">
        <f>+VLOOKUP(base[[#This Row],[key]],Tabla2[[key]:[Homologado]],4,0)</f>
        <v>Alumno(a)</v>
      </c>
    </row>
    <row r="2897" spans="1:4" x14ac:dyDescent="0.3">
      <c r="A2897" t="s">
        <v>18772</v>
      </c>
      <c r="B2897" t="s">
        <v>22777</v>
      </c>
      <c r="C2897">
        <f t="shared" si="45"/>
        <v>4</v>
      </c>
      <c r="D2897" t="str">
        <f>+VLOOKUP(base[[#This Row],[key]],Tabla2[[key]:[Homologado]],4,0)</f>
        <v>Alumno(a)</v>
      </c>
    </row>
    <row r="2898" spans="1:4" x14ac:dyDescent="0.3">
      <c r="A2898" t="s">
        <v>18773</v>
      </c>
      <c r="B2898" t="s">
        <v>22777</v>
      </c>
      <c r="C2898">
        <f t="shared" si="45"/>
        <v>4</v>
      </c>
      <c r="D2898" t="str">
        <f>+VLOOKUP(base[[#This Row],[key]],Tabla2[[key]:[Homologado]],4,0)</f>
        <v>Alumno(a)</v>
      </c>
    </row>
    <row r="2899" spans="1:4" x14ac:dyDescent="0.3">
      <c r="A2899" t="s">
        <v>22796</v>
      </c>
      <c r="B2899" t="s">
        <v>22777</v>
      </c>
      <c r="C2899">
        <f t="shared" si="45"/>
        <v>4</v>
      </c>
      <c r="D2899" t="str">
        <f>+VLOOKUP(base[[#This Row],[key]],Tabla2[[key]:[Homologado]],4,0)</f>
        <v>Alumno(a)</v>
      </c>
    </row>
    <row r="2900" spans="1:4" x14ac:dyDescent="0.3">
      <c r="A2900" t="s">
        <v>22797</v>
      </c>
      <c r="B2900" t="s">
        <v>22777</v>
      </c>
      <c r="C2900">
        <f t="shared" si="45"/>
        <v>4</v>
      </c>
      <c r="D2900" t="str">
        <f>+VLOOKUP(base[[#This Row],[key]],Tabla2[[key]:[Homologado]],4,0)</f>
        <v>Alumno(a)</v>
      </c>
    </row>
    <row r="2901" spans="1:4" x14ac:dyDescent="0.3">
      <c r="A2901" t="s">
        <v>14224</v>
      </c>
      <c r="B2901" t="s">
        <v>22777</v>
      </c>
      <c r="C2901">
        <f t="shared" si="45"/>
        <v>4</v>
      </c>
      <c r="D2901" t="str">
        <f>+VLOOKUP(base[[#This Row],[key]],Tabla2[[key]:[Homologado]],4,0)</f>
        <v>Alumno(a)</v>
      </c>
    </row>
    <row r="2902" spans="1:4" x14ac:dyDescent="0.3">
      <c r="A2902" t="s">
        <v>14226</v>
      </c>
      <c r="B2902" t="s">
        <v>22777</v>
      </c>
      <c r="C2902">
        <f t="shared" si="45"/>
        <v>4</v>
      </c>
      <c r="D2902" t="str">
        <f>+VLOOKUP(base[[#This Row],[key]],Tabla2[[key]:[Homologado]],4,0)</f>
        <v>Alumno(a)</v>
      </c>
    </row>
    <row r="2903" spans="1:4" x14ac:dyDescent="0.3">
      <c r="A2903" t="s">
        <v>14227</v>
      </c>
      <c r="B2903" t="s">
        <v>22777</v>
      </c>
      <c r="C2903">
        <f t="shared" si="45"/>
        <v>4</v>
      </c>
      <c r="D2903" t="str">
        <f>+VLOOKUP(base[[#This Row],[key]],Tabla2[[key]:[Homologado]],4,0)</f>
        <v>Alumno(a)</v>
      </c>
    </row>
    <row r="2904" spans="1:4" x14ac:dyDescent="0.3">
      <c r="A2904" t="s">
        <v>18775</v>
      </c>
      <c r="B2904" t="s">
        <v>22777</v>
      </c>
      <c r="C2904">
        <f t="shared" si="45"/>
        <v>4</v>
      </c>
      <c r="D2904" t="str">
        <f>+VLOOKUP(base[[#This Row],[key]],Tabla2[[key]:[Homologado]],4,0)</f>
        <v>Alumno(a)</v>
      </c>
    </row>
    <row r="2905" spans="1:4" x14ac:dyDescent="0.3">
      <c r="A2905" t="s">
        <v>18776</v>
      </c>
      <c r="B2905" t="s">
        <v>22777</v>
      </c>
      <c r="C2905">
        <f t="shared" si="45"/>
        <v>4</v>
      </c>
      <c r="D2905" t="str">
        <f>+VLOOKUP(base[[#This Row],[key]],Tabla2[[key]:[Homologado]],4,0)</f>
        <v>Alumno(a)</v>
      </c>
    </row>
    <row r="2906" spans="1:4" x14ac:dyDescent="0.3">
      <c r="A2906" t="s">
        <v>22207</v>
      </c>
      <c r="B2906" t="s">
        <v>22777</v>
      </c>
      <c r="C2906">
        <f t="shared" si="45"/>
        <v>4</v>
      </c>
      <c r="D2906" t="str">
        <f>+VLOOKUP(base[[#This Row],[key]],Tabla2[[key]:[Homologado]],4,0)</f>
        <v>Alumno(a)</v>
      </c>
    </row>
    <row r="2907" spans="1:4" x14ac:dyDescent="0.3">
      <c r="A2907" t="s">
        <v>21522</v>
      </c>
      <c r="B2907" t="s">
        <v>22777</v>
      </c>
      <c r="C2907">
        <f t="shared" si="45"/>
        <v>4</v>
      </c>
      <c r="D2907" t="str">
        <f>+VLOOKUP(base[[#This Row],[key]],Tabla2[[key]:[Homologado]],4,0)</f>
        <v>Alumno(a)</v>
      </c>
    </row>
    <row r="2908" spans="1:4" x14ac:dyDescent="0.3">
      <c r="A2908" t="s">
        <v>5157</v>
      </c>
      <c r="B2908" t="s">
        <v>22777</v>
      </c>
      <c r="C2908">
        <f t="shared" si="45"/>
        <v>4</v>
      </c>
      <c r="D2908" t="str">
        <f>+VLOOKUP(base[[#This Row],[key]],Tabla2[[key]:[Homologado]],4,0)</f>
        <v>Alumno(a)</v>
      </c>
    </row>
    <row r="2909" spans="1:4" x14ac:dyDescent="0.3">
      <c r="A2909" t="s">
        <v>5162</v>
      </c>
      <c r="B2909" t="s">
        <v>22777</v>
      </c>
      <c r="C2909">
        <f t="shared" si="45"/>
        <v>4</v>
      </c>
      <c r="D2909" t="str">
        <f>+VLOOKUP(base[[#This Row],[key]],Tabla2[[key]:[Homologado]],4,0)</f>
        <v>Alumno(a)</v>
      </c>
    </row>
    <row r="2910" spans="1:4" x14ac:dyDescent="0.3">
      <c r="A2910" t="s">
        <v>5164</v>
      </c>
      <c r="B2910" t="s">
        <v>22777</v>
      </c>
      <c r="C2910">
        <f t="shared" si="45"/>
        <v>4</v>
      </c>
      <c r="D2910" t="str">
        <f>+VLOOKUP(base[[#This Row],[key]],Tabla2[[key]:[Homologado]],4,0)</f>
        <v>Alumno(a)</v>
      </c>
    </row>
    <row r="2911" spans="1:4" x14ac:dyDescent="0.3">
      <c r="A2911" t="s">
        <v>14892</v>
      </c>
      <c r="B2911" t="s">
        <v>22777</v>
      </c>
      <c r="C2911">
        <f t="shared" si="45"/>
        <v>4</v>
      </c>
      <c r="D2911" t="str">
        <f>+VLOOKUP(base[[#This Row],[key]],Tabla2[[key]:[Homologado]],4,0)</f>
        <v>Alumno(a)</v>
      </c>
    </row>
    <row r="2912" spans="1:4" x14ac:dyDescent="0.3">
      <c r="A2912" t="s">
        <v>11990</v>
      </c>
      <c r="B2912" t="s">
        <v>22777</v>
      </c>
      <c r="C2912">
        <f t="shared" si="45"/>
        <v>4</v>
      </c>
      <c r="D2912" t="str">
        <f>+VLOOKUP(base[[#This Row],[key]],Tabla2[[key]:[Homologado]],4,0)</f>
        <v>Alumno(a)</v>
      </c>
    </row>
    <row r="2913" spans="1:4" x14ac:dyDescent="0.3">
      <c r="A2913" t="s">
        <v>17886</v>
      </c>
      <c r="B2913" t="s">
        <v>22777</v>
      </c>
      <c r="C2913">
        <f t="shared" si="45"/>
        <v>4</v>
      </c>
      <c r="D2913" t="str">
        <f>+VLOOKUP(base[[#This Row],[key]],Tabla2[[key]:[Homologado]],4,0)</f>
        <v>Alumno(a)</v>
      </c>
    </row>
    <row r="2914" spans="1:4" x14ac:dyDescent="0.3">
      <c r="A2914" t="s">
        <v>17887</v>
      </c>
      <c r="B2914" t="s">
        <v>22777</v>
      </c>
      <c r="C2914">
        <f t="shared" si="45"/>
        <v>4</v>
      </c>
      <c r="D2914" t="str">
        <f>+VLOOKUP(base[[#This Row],[key]],Tabla2[[key]:[Homologado]],4,0)</f>
        <v>Alumno(a)</v>
      </c>
    </row>
    <row r="2915" spans="1:4" x14ac:dyDescent="0.3">
      <c r="A2915" t="s">
        <v>22798</v>
      </c>
      <c r="B2915" t="s">
        <v>22777</v>
      </c>
      <c r="C2915">
        <f t="shared" si="45"/>
        <v>4</v>
      </c>
      <c r="D2915" t="str">
        <f>+VLOOKUP(base[[#This Row],[key]],Tabla2[[key]:[Homologado]],4,0)</f>
        <v>Alumno(a)</v>
      </c>
    </row>
    <row r="2916" spans="1:4" x14ac:dyDescent="0.3">
      <c r="A2916" t="s">
        <v>5193</v>
      </c>
      <c r="B2916" t="s">
        <v>22777</v>
      </c>
      <c r="C2916">
        <f t="shared" si="45"/>
        <v>4</v>
      </c>
      <c r="D2916" t="str">
        <f>+VLOOKUP(base[[#This Row],[key]],Tabla2[[key]:[Homologado]],4,0)</f>
        <v>Alumno(a)</v>
      </c>
    </row>
    <row r="2917" spans="1:4" x14ac:dyDescent="0.3">
      <c r="A2917" t="s">
        <v>14236</v>
      </c>
      <c r="B2917" t="s">
        <v>22777</v>
      </c>
      <c r="C2917">
        <f t="shared" si="45"/>
        <v>4</v>
      </c>
      <c r="D2917" t="str">
        <f>+VLOOKUP(base[[#This Row],[key]],Tabla2[[key]:[Homologado]],4,0)</f>
        <v>Alumno(a)</v>
      </c>
    </row>
    <row r="2918" spans="1:4" x14ac:dyDescent="0.3">
      <c r="A2918" t="s">
        <v>16678</v>
      </c>
      <c r="B2918" t="s">
        <v>22777</v>
      </c>
      <c r="C2918">
        <f t="shared" si="45"/>
        <v>4</v>
      </c>
      <c r="D2918" t="str">
        <f>+VLOOKUP(base[[#This Row],[key]],Tabla2[[key]:[Homologado]],4,0)</f>
        <v>Alumno(a)</v>
      </c>
    </row>
    <row r="2919" spans="1:4" x14ac:dyDescent="0.3">
      <c r="A2919" t="s">
        <v>18482</v>
      </c>
      <c r="B2919" t="s">
        <v>22777</v>
      </c>
      <c r="C2919">
        <f t="shared" si="45"/>
        <v>4</v>
      </c>
      <c r="D2919" t="str">
        <f>+VLOOKUP(base[[#This Row],[key]],Tabla2[[key]:[Homologado]],4,0)</f>
        <v>Alumno(a)</v>
      </c>
    </row>
    <row r="2920" spans="1:4" x14ac:dyDescent="0.3">
      <c r="A2920" t="s">
        <v>22799</v>
      </c>
      <c r="B2920" t="s">
        <v>22777</v>
      </c>
      <c r="C2920">
        <f t="shared" si="45"/>
        <v>4</v>
      </c>
      <c r="D2920" t="str">
        <f>+VLOOKUP(base[[#This Row],[key]],Tabla2[[key]:[Homologado]],4,0)</f>
        <v>Alumno(a)</v>
      </c>
    </row>
    <row r="2921" spans="1:4" x14ac:dyDescent="0.3">
      <c r="A2921" t="s">
        <v>17889</v>
      </c>
      <c r="B2921" t="s">
        <v>22777</v>
      </c>
      <c r="C2921">
        <f t="shared" si="45"/>
        <v>4</v>
      </c>
      <c r="D2921" t="str">
        <f>+VLOOKUP(base[[#This Row],[key]],Tabla2[[key]:[Homologado]],4,0)</f>
        <v>Alumno(a)</v>
      </c>
    </row>
    <row r="2922" spans="1:4" x14ac:dyDescent="0.3">
      <c r="A2922" t="s">
        <v>17596</v>
      </c>
      <c r="B2922" t="s">
        <v>22777</v>
      </c>
      <c r="C2922">
        <f t="shared" si="45"/>
        <v>4</v>
      </c>
      <c r="D2922" t="str">
        <f>+VLOOKUP(base[[#This Row],[key]],Tabla2[[key]:[Homologado]],4,0)</f>
        <v>Alumno(a)</v>
      </c>
    </row>
    <row r="2923" spans="1:4" x14ac:dyDescent="0.3">
      <c r="A2923" t="s">
        <v>18782</v>
      </c>
      <c r="B2923" t="s">
        <v>22777</v>
      </c>
      <c r="C2923">
        <f t="shared" si="45"/>
        <v>4</v>
      </c>
      <c r="D2923" t="str">
        <f>+VLOOKUP(base[[#This Row],[key]],Tabla2[[key]:[Homologado]],4,0)</f>
        <v>Alumno(a)</v>
      </c>
    </row>
    <row r="2924" spans="1:4" x14ac:dyDescent="0.3">
      <c r="A2924" t="s">
        <v>5206</v>
      </c>
      <c r="B2924" t="s">
        <v>22777</v>
      </c>
      <c r="C2924">
        <f t="shared" si="45"/>
        <v>4</v>
      </c>
      <c r="D2924" t="str">
        <f>+VLOOKUP(base[[#This Row],[key]],Tabla2[[key]:[Homologado]],4,0)</f>
        <v>Alumno(a)</v>
      </c>
    </row>
    <row r="2925" spans="1:4" x14ac:dyDescent="0.3">
      <c r="A2925" t="s">
        <v>13652</v>
      </c>
      <c r="B2925" t="s">
        <v>22777</v>
      </c>
      <c r="C2925">
        <f t="shared" si="45"/>
        <v>4</v>
      </c>
      <c r="D2925" t="str">
        <f>+VLOOKUP(base[[#This Row],[key]],Tabla2[[key]:[Homologado]],4,0)</f>
        <v>Alumno(a)</v>
      </c>
    </row>
    <row r="2926" spans="1:4" x14ac:dyDescent="0.3">
      <c r="A2926" t="s">
        <v>13313</v>
      </c>
      <c r="B2926" t="s">
        <v>22777</v>
      </c>
      <c r="C2926">
        <f t="shared" si="45"/>
        <v>4</v>
      </c>
      <c r="D2926" t="str">
        <f>+VLOOKUP(base[[#This Row],[key]],Tabla2[[key]:[Homologado]],4,0)</f>
        <v>Alumno(a)</v>
      </c>
    </row>
    <row r="2927" spans="1:4" x14ac:dyDescent="0.3">
      <c r="A2927" t="s">
        <v>14246</v>
      </c>
      <c r="B2927" t="s">
        <v>22777</v>
      </c>
      <c r="C2927">
        <f t="shared" si="45"/>
        <v>4</v>
      </c>
      <c r="D2927" t="str">
        <f>+VLOOKUP(base[[#This Row],[key]],Tabla2[[key]:[Homologado]],4,0)</f>
        <v>Alumno(a)</v>
      </c>
    </row>
    <row r="2928" spans="1:4" x14ac:dyDescent="0.3">
      <c r="A2928" t="s">
        <v>13077</v>
      </c>
      <c r="B2928" t="s">
        <v>22777</v>
      </c>
      <c r="C2928">
        <f t="shared" si="45"/>
        <v>4</v>
      </c>
      <c r="D2928" t="str">
        <f>+VLOOKUP(base[[#This Row],[key]],Tabla2[[key]:[Homologado]],4,0)</f>
        <v>Alumno(a)</v>
      </c>
    </row>
    <row r="2929" spans="1:4" x14ac:dyDescent="0.3">
      <c r="A2929" t="s">
        <v>16984</v>
      </c>
      <c r="B2929" t="s">
        <v>22777</v>
      </c>
      <c r="C2929">
        <f t="shared" si="45"/>
        <v>4</v>
      </c>
      <c r="D2929" t="str">
        <f>+VLOOKUP(base[[#This Row],[key]],Tabla2[[key]:[Homologado]],4,0)</f>
        <v>Alumno(a)</v>
      </c>
    </row>
    <row r="2930" spans="1:4" x14ac:dyDescent="0.3">
      <c r="A2930" t="s">
        <v>5208</v>
      </c>
      <c r="B2930" t="s">
        <v>22777</v>
      </c>
      <c r="C2930">
        <f t="shared" si="45"/>
        <v>4</v>
      </c>
      <c r="D2930" t="str">
        <f>+VLOOKUP(base[[#This Row],[key]],Tabla2[[key]:[Homologado]],4,0)</f>
        <v>Alumno(a)</v>
      </c>
    </row>
    <row r="2931" spans="1:4" x14ac:dyDescent="0.3">
      <c r="A2931" t="s">
        <v>22800</v>
      </c>
      <c r="B2931" t="s">
        <v>22777</v>
      </c>
      <c r="C2931">
        <f t="shared" si="45"/>
        <v>4</v>
      </c>
      <c r="D2931" t="str">
        <f>+VLOOKUP(base[[#This Row],[key]],Tabla2[[key]:[Homologado]],4,0)</f>
        <v>Alumno(a)</v>
      </c>
    </row>
    <row r="2932" spans="1:4" x14ac:dyDescent="0.3">
      <c r="A2932" t="s">
        <v>5219</v>
      </c>
      <c r="B2932" t="s">
        <v>22777</v>
      </c>
      <c r="C2932">
        <f t="shared" si="45"/>
        <v>4</v>
      </c>
      <c r="D2932" t="str">
        <f>+VLOOKUP(base[[#This Row],[key]],Tabla2[[key]:[Homologado]],4,0)</f>
        <v>Alumno(a)</v>
      </c>
    </row>
    <row r="2933" spans="1:4" x14ac:dyDescent="0.3">
      <c r="A2933" t="s">
        <v>14250</v>
      </c>
      <c r="B2933" t="s">
        <v>22777</v>
      </c>
      <c r="C2933">
        <f t="shared" si="45"/>
        <v>4</v>
      </c>
      <c r="D2933" t="str">
        <f>+VLOOKUP(base[[#This Row],[key]],Tabla2[[key]:[Homologado]],4,0)</f>
        <v>Alumno(a)</v>
      </c>
    </row>
    <row r="2934" spans="1:4" x14ac:dyDescent="0.3">
      <c r="A2934" t="s">
        <v>22801</v>
      </c>
      <c r="B2934" t="s">
        <v>22777</v>
      </c>
      <c r="C2934">
        <f t="shared" si="45"/>
        <v>4</v>
      </c>
      <c r="D2934" t="str">
        <f>+VLOOKUP(base[[#This Row],[key]],Tabla2[[key]:[Homologado]],4,0)</f>
        <v>Alumno(a)</v>
      </c>
    </row>
    <row r="2935" spans="1:4" x14ac:dyDescent="0.3">
      <c r="A2935" t="s">
        <v>22802</v>
      </c>
      <c r="B2935" t="s">
        <v>22777</v>
      </c>
      <c r="C2935">
        <f t="shared" si="45"/>
        <v>4</v>
      </c>
      <c r="D2935" t="str">
        <f>+VLOOKUP(base[[#This Row],[key]],Tabla2[[key]:[Homologado]],4,0)</f>
        <v>Alumno(a)</v>
      </c>
    </row>
    <row r="2936" spans="1:4" x14ac:dyDescent="0.3">
      <c r="A2936" t="s">
        <v>3600</v>
      </c>
      <c r="B2936" t="s">
        <v>22777</v>
      </c>
      <c r="C2936">
        <f t="shared" si="45"/>
        <v>4</v>
      </c>
      <c r="D2936" t="str">
        <f>+VLOOKUP(base[[#This Row],[key]],Tabla2[[key]:[Homologado]],4,0)</f>
        <v>Alumno(a)</v>
      </c>
    </row>
    <row r="2937" spans="1:4" x14ac:dyDescent="0.3">
      <c r="A2937" t="s">
        <v>11827</v>
      </c>
      <c r="B2937" t="s">
        <v>22777</v>
      </c>
      <c r="C2937">
        <f t="shared" si="45"/>
        <v>4</v>
      </c>
      <c r="D2937" t="str">
        <f>+VLOOKUP(base[[#This Row],[key]],Tabla2[[key]:[Homologado]],4,0)</f>
        <v>Alumno(a)</v>
      </c>
    </row>
    <row r="2938" spans="1:4" x14ac:dyDescent="0.3">
      <c r="A2938" t="s">
        <v>22803</v>
      </c>
      <c r="B2938" t="s">
        <v>22777</v>
      </c>
      <c r="C2938">
        <f t="shared" si="45"/>
        <v>4</v>
      </c>
      <c r="D2938" t="str">
        <f>+VLOOKUP(base[[#This Row],[key]],Tabla2[[key]:[Homologado]],4,0)</f>
        <v>Alumno(a)</v>
      </c>
    </row>
    <row r="2939" spans="1:4" x14ac:dyDescent="0.3">
      <c r="A2939" t="s">
        <v>21833</v>
      </c>
      <c r="B2939" t="s">
        <v>22777</v>
      </c>
      <c r="C2939">
        <f t="shared" si="45"/>
        <v>4</v>
      </c>
      <c r="D2939" t="str">
        <f>+VLOOKUP(base[[#This Row],[key]],Tabla2[[key]:[Homologado]],4,0)</f>
        <v>Alumno(a)</v>
      </c>
    </row>
    <row r="2940" spans="1:4" x14ac:dyDescent="0.3">
      <c r="A2940" t="s">
        <v>21834</v>
      </c>
      <c r="B2940" t="s">
        <v>22777</v>
      </c>
      <c r="C2940">
        <f t="shared" si="45"/>
        <v>4</v>
      </c>
      <c r="D2940" t="str">
        <f>+VLOOKUP(base[[#This Row],[key]],Tabla2[[key]:[Homologado]],4,0)</f>
        <v>Alumno(a)</v>
      </c>
    </row>
    <row r="2941" spans="1:4" x14ac:dyDescent="0.3">
      <c r="A2941" t="s">
        <v>14255</v>
      </c>
      <c r="B2941" t="s">
        <v>22777</v>
      </c>
      <c r="C2941">
        <f t="shared" si="45"/>
        <v>4</v>
      </c>
      <c r="D2941" t="str">
        <f>+VLOOKUP(base[[#This Row],[key]],Tabla2[[key]:[Homologado]],4,0)</f>
        <v>Alumno(a)</v>
      </c>
    </row>
    <row r="2942" spans="1:4" x14ac:dyDescent="0.3">
      <c r="A2942" t="s">
        <v>14257</v>
      </c>
      <c r="B2942" t="s">
        <v>22777</v>
      </c>
      <c r="C2942">
        <f t="shared" si="45"/>
        <v>4</v>
      </c>
      <c r="D2942" t="str">
        <f>+VLOOKUP(base[[#This Row],[key]],Tabla2[[key]:[Homologado]],4,0)</f>
        <v>Alumno(a)</v>
      </c>
    </row>
    <row r="2943" spans="1:4" x14ac:dyDescent="0.3">
      <c r="A2943" t="s">
        <v>5228</v>
      </c>
      <c r="B2943" t="s">
        <v>22777</v>
      </c>
      <c r="C2943">
        <f t="shared" si="45"/>
        <v>4</v>
      </c>
      <c r="D2943" t="str">
        <f>+VLOOKUP(base[[#This Row],[key]],Tabla2[[key]:[Homologado]],4,0)</f>
        <v>Alumno(a)</v>
      </c>
    </row>
    <row r="2944" spans="1:4" x14ac:dyDescent="0.3">
      <c r="A2944" t="s">
        <v>22804</v>
      </c>
      <c r="B2944" t="s">
        <v>22777</v>
      </c>
      <c r="C2944">
        <f t="shared" si="45"/>
        <v>4</v>
      </c>
      <c r="D2944" t="str">
        <f>+VLOOKUP(base[[#This Row],[key]],Tabla2[[key]:[Homologado]],4,0)</f>
        <v>Alumno(a)</v>
      </c>
    </row>
    <row r="2945" spans="1:4" x14ac:dyDescent="0.3">
      <c r="A2945" t="s">
        <v>22805</v>
      </c>
      <c r="B2945" t="s">
        <v>22777</v>
      </c>
      <c r="C2945">
        <f t="shared" si="45"/>
        <v>4</v>
      </c>
      <c r="D2945" t="str">
        <f>+VLOOKUP(base[[#This Row],[key]],Tabla2[[key]:[Homologado]],4,0)</f>
        <v>Alumno(a)</v>
      </c>
    </row>
    <row r="2946" spans="1:4" x14ac:dyDescent="0.3">
      <c r="A2946" t="s">
        <v>5233</v>
      </c>
      <c r="B2946" t="s">
        <v>22777</v>
      </c>
      <c r="C2946">
        <f t="shared" si="45"/>
        <v>4</v>
      </c>
      <c r="D2946" t="str">
        <f>+VLOOKUP(base[[#This Row],[key]],Tabla2[[key]:[Homologado]],4,0)</f>
        <v>Alumno(a)</v>
      </c>
    </row>
    <row r="2947" spans="1:4" x14ac:dyDescent="0.3">
      <c r="A2947" t="s">
        <v>22806</v>
      </c>
      <c r="B2947" t="s">
        <v>22777</v>
      </c>
      <c r="C2947">
        <f t="shared" si="45"/>
        <v>4</v>
      </c>
      <c r="D2947" t="str">
        <f>+VLOOKUP(base[[#This Row],[key]],Tabla2[[key]:[Homologado]],4,0)</f>
        <v>Alumno(a)</v>
      </c>
    </row>
    <row r="2948" spans="1:4" x14ac:dyDescent="0.3">
      <c r="A2948" t="s">
        <v>14259</v>
      </c>
      <c r="B2948" t="s">
        <v>22777</v>
      </c>
      <c r="C2948">
        <f t="shared" ref="C2948:C3011" si="46">+IF(B2948=B2947,C2947,C2947+1)</f>
        <v>4</v>
      </c>
      <c r="D2948" t="str">
        <f>+VLOOKUP(base[[#This Row],[key]],Tabla2[[key]:[Homologado]],4,0)</f>
        <v>Alumno(a)</v>
      </c>
    </row>
    <row r="2949" spans="1:4" x14ac:dyDescent="0.3">
      <c r="A2949" t="s">
        <v>5237</v>
      </c>
      <c r="B2949" t="s">
        <v>22777</v>
      </c>
      <c r="C2949">
        <f t="shared" si="46"/>
        <v>4</v>
      </c>
      <c r="D2949" t="str">
        <f>+VLOOKUP(base[[#This Row],[key]],Tabla2[[key]:[Homologado]],4,0)</f>
        <v>Alumno(a)</v>
      </c>
    </row>
    <row r="2950" spans="1:4" x14ac:dyDescent="0.3">
      <c r="A2950" t="s">
        <v>17601</v>
      </c>
      <c r="B2950" t="s">
        <v>22777</v>
      </c>
      <c r="C2950">
        <f t="shared" si="46"/>
        <v>4</v>
      </c>
      <c r="D2950" t="str">
        <f>+VLOOKUP(base[[#This Row],[key]],Tabla2[[key]:[Homologado]],4,0)</f>
        <v>Alumno(a)</v>
      </c>
    </row>
    <row r="2951" spans="1:4" x14ac:dyDescent="0.3">
      <c r="A2951" t="s">
        <v>22807</v>
      </c>
      <c r="B2951" t="s">
        <v>22777</v>
      </c>
      <c r="C2951">
        <f t="shared" si="46"/>
        <v>4</v>
      </c>
      <c r="D2951" t="str">
        <f>+VLOOKUP(base[[#This Row],[key]],Tabla2[[key]:[Homologado]],4,0)</f>
        <v>Alumno(a)</v>
      </c>
    </row>
    <row r="2952" spans="1:4" x14ac:dyDescent="0.3">
      <c r="A2952" t="s">
        <v>22808</v>
      </c>
      <c r="B2952" t="s">
        <v>22777</v>
      </c>
      <c r="C2952">
        <f t="shared" si="46"/>
        <v>4</v>
      </c>
      <c r="D2952" t="str">
        <f>+VLOOKUP(base[[#This Row],[key]],Tabla2[[key]:[Homologado]],4,0)</f>
        <v>Alumno(a)</v>
      </c>
    </row>
    <row r="2953" spans="1:4" x14ac:dyDescent="0.3">
      <c r="A2953" t="s">
        <v>22809</v>
      </c>
      <c r="B2953" t="s">
        <v>22777</v>
      </c>
      <c r="C2953">
        <f t="shared" si="46"/>
        <v>4</v>
      </c>
      <c r="D2953" t="str">
        <f>+VLOOKUP(base[[#This Row],[key]],Tabla2[[key]:[Homologado]],4,0)</f>
        <v>Alumno(a)</v>
      </c>
    </row>
    <row r="2954" spans="1:4" x14ac:dyDescent="0.3">
      <c r="A2954" t="s">
        <v>13655</v>
      </c>
      <c r="B2954" t="s">
        <v>22777</v>
      </c>
      <c r="C2954">
        <f t="shared" si="46"/>
        <v>4</v>
      </c>
      <c r="D2954" t="str">
        <f>+VLOOKUP(base[[#This Row],[key]],Tabla2[[key]:[Homologado]],4,0)</f>
        <v>Alumno(a)</v>
      </c>
    </row>
    <row r="2955" spans="1:4" x14ac:dyDescent="0.3">
      <c r="A2955" t="s">
        <v>5249</v>
      </c>
      <c r="B2955" t="s">
        <v>22777</v>
      </c>
      <c r="C2955">
        <f t="shared" si="46"/>
        <v>4</v>
      </c>
      <c r="D2955" t="str">
        <f>+VLOOKUP(base[[#This Row],[key]],Tabla2[[key]:[Homologado]],4,0)</f>
        <v>Alumno(a)</v>
      </c>
    </row>
    <row r="2956" spans="1:4" x14ac:dyDescent="0.3">
      <c r="A2956" t="s">
        <v>5253</v>
      </c>
      <c r="B2956" t="s">
        <v>22777</v>
      </c>
      <c r="C2956">
        <f t="shared" si="46"/>
        <v>4</v>
      </c>
      <c r="D2956" t="str">
        <f>+VLOOKUP(base[[#This Row],[key]],Tabla2[[key]:[Homologado]],4,0)</f>
        <v>Alumno(a)</v>
      </c>
    </row>
    <row r="2957" spans="1:4" x14ac:dyDescent="0.3">
      <c r="A2957" t="s">
        <v>18784</v>
      </c>
      <c r="B2957" t="s">
        <v>22777</v>
      </c>
      <c r="C2957">
        <f t="shared" si="46"/>
        <v>4</v>
      </c>
      <c r="D2957" t="str">
        <f>+VLOOKUP(base[[#This Row],[key]],Tabla2[[key]:[Homologado]],4,0)</f>
        <v>Alumno(a)</v>
      </c>
    </row>
    <row r="2958" spans="1:4" x14ac:dyDescent="0.3">
      <c r="A2958" t="s">
        <v>5256</v>
      </c>
      <c r="B2958" t="s">
        <v>22777</v>
      </c>
      <c r="C2958">
        <f t="shared" si="46"/>
        <v>4</v>
      </c>
      <c r="D2958" t="str">
        <f>+VLOOKUP(base[[#This Row],[key]],Tabla2[[key]:[Homologado]],4,0)</f>
        <v>Alumno(a)</v>
      </c>
    </row>
    <row r="2959" spans="1:4" x14ac:dyDescent="0.3">
      <c r="A2959" t="s">
        <v>22810</v>
      </c>
      <c r="B2959" t="s">
        <v>22777</v>
      </c>
      <c r="C2959">
        <f t="shared" si="46"/>
        <v>4</v>
      </c>
      <c r="D2959" t="str">
        <f>+VLOOKUP(base[[#This Row],[key]],Tabla2[[key]:[Homologado]],4,0)</f>
        <v>Alumno(a)</v>
      </c>
    </row>
    <row r="2960" spans="1:4" x14ac:dyDescent="0.3">
      <c r="A2960" t="s">
        <v>22811</v>
      </c>
      <c r="B2960" t="s">
        <v>22777</v>
      </c>
      <c r="C2960">
        <f t="shared" si="46"/>
        <v>4</v>
      </c>
      <c r="D2960" t="str">
        <f>+VLOOKUP(base[[#This Row],[key]],Tabla2[[key]:[Homologado]],4,0)</f>
        <v>Alumno(a)</v>
      </c>
    </row>
    <row r="2961" spans="1:4" x14ac:dyDescent="0.3">
      <c r="A2961" t="s">
        <v>1891</v>
      </c>
      <c r="B2961" t="s">
        <v>22777</v>
      </c>
      <c r="C2961">
        <f t="shared" si="46"/>
        <v>4</v>
      </c>
      <c r="D2961" t="str">
        <f>+VLOOKUP(base[[#This Row],[key]],Tabla2[[key]:[Homologado]],4,0)</f>
        <v>Alumno(a)</v>
      </c>
    </row>
    <row r="2962" spans="1:4" x14ac:dyDescent="0.3">
      <c r="A2962" t="s">
        <v>14266</v>
      </c>
      <c r="B2962" t="s">
        <v>22777</v>
      </c>
      <c r="C2962">
        <f t="shared" si="46"/>
        <v>4</v>
      </c>
      <c r="D2962" t="str">
        <f>+VLOOKUP(base[[#This Row],[key]],Tabla2[[key]:[Homologado]],4,0)</f>
        <v>Alumno(a)</v>
      </c>
    </row>
    <row r="2963" spans="1:4" x14ac:dyDescent="0.3">
      <c r="A2963" t="s">
        <v>5261</v>
      </c>
      <c r="B2963" t="s">
        <v>22777</v>
      </c>
      <c r="C2963">
        <f t="shared" si="46"/>
        <v>4</v>
      </c>
      <c r="D2963" t="str">
        <f>+VLOOKUP(base[[#This Row],[key]],Tabla2[[key]:[Homologado]],4,0)</f>
        <v>Alumno(a)</v>
      </c>
    </row>
    <row r="2964" spans="1:4" x14ac:dyDescent="0.3">
      <c r="A2964" t="s">
        <v>22812</v>
      </c>
      <c r="B2964" t="s">
        <v>22777</v>
      </c>
      <c r="C2964">
        <f t="shared" si="46"/>
        <v>4</v>
      </c>
      <c r="D2964" t="str">
        <f>+VLOOKUP(base[[#This Row],[key]],Tabla2[[key]:[Homologado]],4,0)</f>
        <v>Alumno(a)</v>
      </c>
    </row>
    <row r="2965" spans="1:4" x14ac:dyDescent="0.3">
      <c r="A2965" t="s">
        <v>22813</v>
      </c>
      <c r="B2965" t="s">
        <v>22777</v>
      </c>
      <c r="C2965">
        <f t="shared" si="46"/>
        <v>4</v>
      </c>
      <c r="D2965" t="str">
        <f>+VLOOKUP(base[[#This Row],[key]],Tabla2[[key]:[Homologado]],4,0)</f>
        <v>Alumno(a)</v>
      </c>
    </row>
    <row r="2966" spans="1:4" x14ac:dyDescent="0.3">
      <c r="A2966" t="s">
        <v>16333</v>
      </c>
      <c r="B2966" t="s">
        <v>22777</v>
      </c>
      <c r="C2966">
        <f t="shared" si="46"/>
        <v>4</v>
      </c>
      <c r="D2966" t="str">
        <f>+VLOOKUP(base[[#This Row],[key]],Tabla2[[key]:[Homologado]],4,0)</f>
        <v>Alumno(a)</v>
      </c>
    </row>
    <row r="2967" spans="1:4" x14ac:dyDescent="0.3">
      <c r="A2967" t="s">
        <v>22814</v>
      </c>
      <c r="B2967" t="s">
        <v>22777</v>
      </c>
      <c r="C2967">
        <f t="shared" si="46"/>
        <v>4</v>
      </c>
      <c r="D2967" t="str">
        <f>+VLOOKUP(base[[#This Row],[key]],Tabla2[[key]:[Homologado]],4,0)</f>
        <v>Alumno(a)</v>
      </c>
    </row>
    <row r="2968" spans="1:4" x14ac:dyDescent="0.3">
      <c r="A2968" t="s">
        <v>14275</v>
      </c>
      <c r="B2968" t="s">
        <v>22777</v>
      </c>
      <c r="C2968">
        <f t="shared" si="46"/>
        <v>4</v>
      </c>
      <c r="D2968" t="str">
        <f>+VLOOKUP(base[[#This Row],[key]],Tabla2[[key]:[Homologado]],4,0)</f>
        <v>Alumno(a)</v>
      </c>
    </row>
    <row r="2969" spans="1:4" x14ac:dyDescent="0.3">
      <c r="A2969" t="s">
        <v>16682</v>
      </c>
      <c r="B2969" t="s">
        <v>22777</v>
      </c>
      <c r="C2969">
        <f t="shared" si="46"/>
        <v>4</v>
      </c>
      <c r="D2969" t="str">
        <f>+VLOOKUP(base[[#This Row],[key]],Tabla2[[key]:[Homologado]],4,0)</f>
        <v>Alumno(a)</v>
      </c>
    </row>
    <row r="2970" spans="1:4" x14ac:dyDescent="0.3">
      <c r="A2970" t="s">
        <v>12980</v>
      </c>
      <c r="B2970" t="s">
        <v>22777</v>
      </c>
      <c r="C2970">
        <f t="shared" si="46"/>
        <v>4</v>
      </c>
      <c r="D2970" t="str">
        <f>+VLOOKUP(base[[#This Row],[key]],Tabla2[[key]:[Homologado]],4,0)</f>
        <v>Alumno(a)</v>
      </c>
    </row>
    <row r="2971" spans="1:4" x14ac:dyDescent="0.3">
      <c r="A2971" t="s">
        <v>16683</v>
      </c>
      <c r="B2971" t="s">
        <v>22777</v>
      </c>
      <c r="C2971">
        <f t="shared" si="46"/>
        <v>4</v>
      </c>
      <c r="D2971" t="str">
        <f>+VLOOKUP(base[[#This Row],[key]],Tabla2[[key]:[Homologado]],4,0)</f>
        <v>Alumno(a)</v>
      </c>
    </row>
    <row r="2972" spans="1:4" x14ac:dyDescent="0.3">
      <c r="A2972" t="s">
        <v>22815</v>
      </c>
      <c r="B2972" t="s">
        <v>22777</v>
      </c>
      <c r="C2972">
        <f t="shared" si="46"/>
        <v>4</v>
      </c>
      <c r="D2972" t="str">
        <f>+VLOOKUP(base[[#This Row],[key]],Tabla2[[key]:[Homologado]],4,0)</f>
        <v>Alumno(a)</v>
      </c>
    </row>
    <row r="2973" spans="1:4" x14ac:dyDescent="0.3">
      <c r="A2973" t="s">
        <v>14278</v>
      </c>
      <c r="B2973" t="s">
        <v>22777</v>
      </c>
      <c r="C2973">
        <f t="shared" si="46"/>
        <v>4</v>
      </c>
      <c r="D2973" t="str">
        <f>+VLOOKUP(base[[#This Row],[key]],Tabla2[[key]:[Homologado]],4,0)</f>
        <v>Alumno(a)</v>
      </c>
    </row>
    <row r="2974" spans="1:4" x14ac:dyDescent="0.3">
      <c r="A2974" t="s">
        <v>2925</v>
      </c>
      <c r="B2974" t="s">
        <v>22777</v>
      </c>
      <c r="C2974">
        <f t="shared" si="46"/>
        <v>4</v>
      </c>
      <c r="D2974" t="str">
        <f>+VLOOKUP(base[[#This Row],[key]],Tabla2[[key]:[Homologado]],4,0)</f>
        <v>Alumno(a)</v>
      </c>
    </row>
    <row r="2975" spans="1:4" x14ac:dyDescent="0.3">
      <c r="A2975" t="s">
        <v>22816</v>
      </c>
      <c r="B2975" t="s">
        <v>22777</v>
      </c>
      <c r="C2975">
        <f t="shared" si="46"/>
        <v>4</v>
      </c>
      <c r="D2975" t="str">
        <f>+VLOOKUP(base[[#This Row],[key]],Tabla2[[key]:[Homologado]],4,0)</f>
        <v>Alumno(a)</v>
      </c>
    </row>
    <row r="2976" spans="1:4" x14ac:dyDescent="0.3">
      <c r="A2976" t="s">
        <v>2926</v>
      </c>
      <c r="B2976" t="s">
        <v>22777</v>
      </c>
      <c r="C2976">
        <f t="shared" si="46"/>
        <v>4</v>
      </c>
      <c r="D2976" t="str">
        <f>+VLOOKUP(base[[#This Row],[key]],Tabla2[[key]:[Homologado]],4,0)</f>
        <v>Alumno(a)</v>
      </c>
    </row>
    <row r="2977" spans="1:4" x14ac:dyDescent="0.3">
      <c r="A2977" t="s">
        <v>22817</v>
      </c>
      <c r="B2977" t="s">
        <v>22777</v>
      </c>
      <c r="C2977">
        <f t="shared" si="46"/>
        <v>4</v>
      </c>
      <c r="D2977" t="str">
        <f>+VLOOKUP(base[[#This Row],[key]],Tabla2[[key]:[Homologado]],4,0)</f>
        <v>Alumno(a)</v>
      </c>
    </row>
    <row r="2978" spans="1:4" x14ac:dyDescent="0.3">
      <c r="A2978" t="s">
        <v>18786</v>
      </c>
      <c r="B2978" t="s">
        <v>22777</v>
      </c>
      <c r="C2978">
        <f t="shared" si="46"/>
        <v>4</v>
      </c>
      <c r="D2978" t="str">
        <f>+VLOOKUP(base[[#This Row],[key]],Tabla2[[key]:[Homologado]],4,0)</f>
        <v>Alumno(a)</v>
      </c>
    </row>
    <row r="2979" spans="1:4" x14ac:dyDescent="0.3">
      <c r="A2979" t="s">
        <v>5286</v>
      </c>
      <c r="B2979" t="s">
        <v>22777</v>
      </c>
      <c r="C2979">
        <f t="shared" si="46"/>
        <v>4</v>
      </c>
      <c r="D2979" t="str">
        <f>+VLOOKUP(base[[#This Row],[key]],Tabla2[[key]:[Homologado]],4,0)</f>
        <v>Alumno(a)</v>
      </c>
    </row>
    <row r="2980" spans="1:4" x14ac:dyDescent="0.3">
      <c r="A2980" t="s">
        <v>5289</v>
      </c>
      <c r="B2980" t="s">
        <v>22777</v>
      </c>
      <c r="C2980">
        <f t="shared" si="46"/>
        <v>4</v>
      </c>
      <c r="D2980" t="str">
        <f>+VLOOKUP(base[[#This Row],[key]],Tabla2[[key]:[Homologado]],4,0)</f>
        <v>Alumno(a)</v>
      </c>
    </row>
    <row r="2981" spans="1:4" x14ac:dyDescent="0.3">
      <c r="A2981" t="s">
        <v>22818</v>
      </c>
      <c r="B2981" t="s">
        <v>22777</v>
      </c>
      <c r="C2981">
        <f t="shared" si="46"/>
        <v>4</v>
      </c>
      <c r="D2981" t="str">
        <f>+VLOOKUP(base[[#This Row],[key]],Tabla2[[key]:[Homologado]],4,0)</f>
        <v>Alumno(a)</v>
      </c>
    </row>
    <row r="2982" spans="1:4" x14ac:dyDescent="0.3">
      <c r="A2982" t="s">
        <v>14285</v>
      </c>
      <c r="B2982" t="s">
        <v>22777</v>
      </c>
      <c r="C2982">
        <f t="shared" si="46"/>
        <v>4</v>
      </c>
      <c r="D2982" t="str">
        <f>+VLOOKUP(base[[#This Row],[key]],Tabla2[[key]:[Homologado]],4,0)</f>
        <v>Alumno(a)</v>
      </c>
    </row>
    <row r="2983" spans="1:4" x14ac:dyDescent="0.3">
      <c r="A2983" t="s">
        <v>5290</v>
      </c>
      <c r="B2983" t="s">
        <v>22777</v>
      </c>
      <c r="C2983">
        <f t="shared" si="46"/>
        <v>4</v>
      </c>
      <c r="D2983" t="str">
        <f>+VLOOKUP(base[[#This Row],[key]],Tabla2[[key]:[Homologado]],4,0)</f>
        <v>Alumno(a)</v>
      </c>
    </row>
    <row r="2984" spans="1:4" x14ac:dyDescent="0.3">
      <c r="A2984" t="s">
        <v>22819</v>
      </c>
      <c r="B2984" t="s">
        <v>22777</v>
      </c>
      <c r="C2984">
        <f t="shared" si="46"/>
        <v>4</v>
      </c>
      <c r="D2984" t="str">
        <f>+VLOOKUP(base[[#This Row],[key]],Tabla2[[key]:[Homologado]],4,0)</f>
        <v>Alumno(a)</v>
      </c>
    </row>
    <row r="2985" spans="1:4" x14ac:dyDescent="0.3">
      <c r="A2985" t="s">
        <v>5292</v>
      </c>
      <c r="B2985" t="s">
        <v>22777</v>
      </c>
      <c r="C2985">
        <f t="shared" si="46"/>
        <v>4</v>
      </c>
      <c r="D2985" t="str">
        <f>+VLOOKUP(base[[#This Row],[key]],Tabla2[[key]:[Homologado]],4,0)</f>
        <v>Alumno(a)</v>
      </c>
    </row>
    <row r="2986" spans="1:4" x14ac:dyDescent="0.3">
      <c r="A2986" t="s">
        <v>19047</v>
      </c>
      <c r="B2986" t="s">
        <v>22777</v>
      </c>
      <c r="C2986">
        <f t="shared" si="46"/>
        <v>4</v>
      </c>
      <c r="D2986" t="str">
        <f>+VLOOKUP(base[[#This Row],[key]],Tabla2[[key]:[Homologado]],4,0)</f>
        <v>Alumno(a)</v>
      </c>
    </row>
    <row r="2987" spans="1:4" x14ac:dyDescent="0.3">
      <c r="A2987" t="s">
        <v>22820</v>
      </c>
      <c r="B2987" t="s">
        <v>22777</v>
      </c>
      <c r="C2987">
        <f t="shared" si="46"/>
        <v>4</v>
      </c>
      <c r="D2987" t="str">
        <f>+VLOOKUP(base[[#This Row],[key]],Tabla2[[key]:[Homologado]],4,0)</f>
        <v>Alumno(a)</v>
      </c>
    </row>
    <row r="2988" spans="1:4" x14ac:dyDescent="0.3">
      <c r="A2988" t="s">
        <v>22821</v>
      </c>
      <c r="B2988" t="s">
        <v>22777</v>
      </c>
      <c r="C2988">
        <f t="shared" si="46"/>
        <v>4</v>
      </c>
      <c r="D2988" t="str">
        <f>+VLOOKUP(base[[#This Row],[key]],Tabla2[[key]:[Homologado]],4,0)</f>
        <v>Alumno(a)</v>
      </c>
    </row>
    <row r="2989" spans="1:4" x14ac:dyDescent="0.3">
      <c r="A2989" t="s">
        <v>22822</v>
      </c>
      <c r="B2989" t="s">
        <v>22777</v>
      </c>
      <c r="C2989">
        <f t="shared" si="46"/>
        <v>4</v>
      </c>
      <c r="D2989" t="str">
        <f>+VLOOKUP(base[[#This Row],[key]],Tabla2[[key]:[Homologado]],4,0)</f>
        <v>Alumno(a)</v>
      </c>
    </row>
    <row r="2990" spans="1:4" x14ac:dyDescent="0.3">
      <c r="A2990" t="s">
        <v>18788</v>
      </c>
      <c r="B2990" t="s">
        <v>22777</v>
      </c>
      <c r="C2990">
        <f t="shared" si="46"/>
        <v>4</v>
      </c>
      <c r="D2990" t="str">
        <f>+VLOOKUP(base[[#This Row],[key]],Tabla2[[key]:[Homologado]],4,0)</f>
        <v>Alumno(a)</v>
      </c>
    </row>
    <row r="2991" spans="1:4" x14ac:dyDescent="0.3">
      <c r="A2991" t="s">
        <v>22823</v>
      </c>
      <c r="B2991" t="s">
        <v>22777</v>
      </c>
      <c r="C2991">
        <f t="shared" si="46"/>
        <v>4</v>
      </c>
      <c r="D2991" t="str">
        <f>+VLOOKUP(base[[#This Row],[key]],Tabla2[[key]:[Homologado]],4,0)</f>
        <v>Alumno(a)</v>
      </c>
    </row>
    <row r="2992" spans="1:4" x14ac:dyDescent="0.3">
      <c r="A2992" t="s">
        <v>22824</v>
      </c>
      <c r="B2992" t="s">
        <v>22777</v>
      </c>
      <c r="C2992">
        <f t="shared" si="46"/>
        <v>4</v>
      </c>
      <c r="D2992" t="str">
        <f>+VLOOKUP(base[[#This Row],[key]],Tabla2[[key]:[Homologado]],4,0)</f>
        <v>Alumno(a)</v>
      </c>
    </row>
    <row r="2993" spans="1:4" x14ac:dyDescent="0.3">
      <c r="A2993" t="s">
        <v>5304</v>
      </c>
      <c r="B2993" t="s">
        <v>22777</v>
      </c>
      <c r="C2993">
        <f t="shared" si="46"/>
        <v>4</v>
      </c>
      <c r="D2993" t="str">
        <f>+VLOOKUP(base[[#This Row],[key]],Tabla2[[key]:[Homologado]],4,0)</f>
        <v>Alumno(a)</v>
      </c>
    </row>
    <row r="2994" spans="1:4" x14ac:dyDescent="0.3">
      <c r="A2994" t="s">
        <v>14288</v>
      </c>
      <c r="B2994" t="s">
        <v>22777</v>
      </c>
      <c r="C2994">
        <f t="shared" si="46"/>
        <v>4</v>
      </c>
      <c r="D2994" t="str">
        <f>+VLOOKUP(base[[#This Row],[key]],Tabla2[[key]:[Homologado]],4,0)</f>
        <v>Alumno(a)</v>
      </c>
    </row>
    <row r="2995" spans="1:4" x14ac:dyDescent="0.3">
      <c r="A2995" t="s">
        <v>14289</v>
      </c>
      <c r="B2995" t="s">
        <v>22777</v>
      </c>
      <c r="C2995">
        <f t="shared" si="46"/>
        <v>4</v>
      </c>
      <c r="D2995" t="str">
        <f>+VLOOKUP(base[[#This Row],[key]],Tabla2[[key]:[Homologado]],4,0)</f>
        <v>Alumno(a)</v>
      </c>
    </row>
    <row r="2996" spans="1:4" x14ac:dyDescent="0.3">
      <c r="A2996" t="s">
        <v>5308</v>
      </c>
      <c r="B2996" t="s">
        <v>22777</v>
      </c>
      <c r="C2996">
        <f t="shared" si="46"/>
        <v>4</v>
      </c>
      <c r="D2996" t="str">
        <f>+VLOOKUP(base[[#This Row],[key]],Tabla2[[key]:[Homologado]],4,0)</f>
        <v>Alumno(a)</v>
      </c>
    </row>
    <row r="2997" spans="1:4" x14ac:dyDescent="0.3">
      <c r="A2997" t="s">
        <v>22825</v>
      </c>
      <c r="B2997" t="s">
        <v>22777</v>
      </c>
      <c r="C2997">
        <f t="shared" si="46"/>
        <v>4</v>
      </c>
      <c r="D2997" t="str">
        <f>+VLOOKUP(base[[#This Row],[key]],Tabla2[[key]:[Homologado]],4,0)</f>
        <v>Alumno(a)</v>
      </c>
    </row>
    <row r="2998" spans="1:4" x14ac:dyDescent="0.3">
      <c r="A2998" t="s">
        <v>14914</v>
      </c>
      <c r="B2998" t="s">
        <v>22777</v>
      </c>
      <c r="C2998">
        <f t="shared" si="46"/>
        <v>4</v>
      </c>
      <c r="D2998" t="str">
        <f>+VLOOKUP(base[[#This Row],[key]],Tabla2[[key]:[Homologado]],4,0)</f>
        <v>Alumno(a)</v>
      </c>
    </row>
    <row r="2999" spans="1:4" x14ac:dyDescent="0.3">
      <c r="A2999" t="s">
        <v>5312</v>
      </c>
      <c r="B2999" t="s">
        <v>22777</v>
      </c>
      <c r="C2999">
        <f t="shared" si="46"/>
        <v>4</v>
      </c>
      <c r="D2999" t="str">
        <f>+VLOOKUP(base[[#This Row],[key]],Tabla2[[key]:[Homologado]],4,0)</f>
        <v>Alumno(a)</v>
      </c>
    </row>
    <row r="3000" spans="1:4" x14ac:dyDescent="0.3">
      <c r="A3000" t="s">
        <v>18791</v>
      </c>
      <c r="B3000" t="s">
        <v>22777</v>
      </c>
      <c r="C3000">
        <f t="shared" si="46"/>
        <v>4</v>
      </c>
      <c r="D3000" t="str">
        <f>+VLOOKUP(base[[#This Row],[key]],Tabla2[[key]:[Homologado]],4,0)</f>
        <v>Alumno(a)</v>
      </c>
    </row>
    <row r="3001" spans="1:4" x14ac:dyDescent="0.3">
      <c r="A3001" t="s">
        <v>22826</v>
      </c>
      <c r="B3001" t="s">
        <v>22777</v>
      </c>
      <c r="C3001">
        <f t="shared" si="46"/>
        <v>4</v>
      </c>
      <c r="D3001" t="str">
        <f>+VLOOKUP(base[[#This Row],[key]],Tabla2[[key]:[Homologado]],4,0)</f>
        <v>Alumno(a)</v>
      </c>
    </row>
    <row r="3002" spans="1:4" x14ac:dyDescent="0.3">
      <c r="A3002" t="s">
        <v>17903</v>
      </c>
      <c r="B3002" t="s">
        <v>22777</v>
      </c>
      <c r="C3002">
        <f t="shared" si="46"/>
        <v>4</v>
      </c>
      <c r="D3002" t="str">
        <f>+VLOOKUP(base[[#This Row],[key]],Tabla2[[key]:[Homologado]],4,0)</f>
        <v>Alumno(a)</v>
      </c>
    </row>
    <row r="3003" spans="1:4" x14ac:dyDescent="0.3">
      <c r="A3003" t="s">
        <v>22827</v>
      </c>
      <c r="B3003" t="s">
        <v>22777</v>
      </c>
      <c r="C3003">
        <f t="shared" si="46"/>
        <v>4</v>
      </c>
      <c r="D3003" t="str">
        <f>+VLOOKUP(base[[#This Row],[key]],Tabla2[[key]:[Homologado]],4,0)</f>
        <v>Alumno(a)</v>
      </c>
    </row>
    <row r="3004" spans="1:4" x14ac:dyDescent="0.3">
      <c r="A3004" t="s">
        <v>5316</v>
      </c>
      <c r="B3004" t="s">
        <v>22777</v>
      </c>
      <c r="C3004">
        <f t="shared" si="46"/>
        <v>4</v>
      </c>
      <c r="D3004" t="str">
        <f>+VLOOKUP(base[[#This Row],[key]],Tabla2[[key]:[Homologado]],4,0)</f>
        <v>Alumno(a)</v>
      </c>
    </row>
    <row r="3005" spans="1:4" x14ac:dyDescent="0.3">
      <c r="A3005" t="s">
        <v>21432</v>
      </c>
      <c r="B3005" t="s">
        <v>22777</v>
      </c>
      <c r="C3005">
        <f t="shared" si="46"/>
        <v>4</v>
      </c>
      <c r="D3005" t="str">
        <f>+VLOOKUP(base[[#This Row],[key]],Tabla2[[key]:[Homologado]],4,0)</f>
        <v>Alumno(a)</v>
      </c>
    </row>
    <row r="3006" spans="1:4" x14ac:dyDescent="0.3">
      <c r="A3006" t="s">
        <v>18793</v>
      </c>
      <c r="B3006" t="s">
        <v>22777</v>
      </c>
      <c r="C3006">
        <f t="shared" si="46"/>
        <v>4</v>
      </c>
      <c r="D3006" t="str">
        <f>+VLOOKUP(base[[#This Row],[key]],Tabla2[[key]:[Homologado]],4,0)</f>
        <v>Alumno(a)</v>
      </c>
    </row>
    <row r="3007" spans="1:4" x14ac:dyDescent="0.3">
      <c r="A3007" t="s">
        <v>22828</v>
      </c>
      <c r="B3007" t="s">
        <v>22777</v>
      </c>
      <c r="C3007">
        <f t="shared" si="46"/>
        <v>4</v>
      </c>
      <c r="D3007" t="str">
        <f>+VLOOKUP(base[[#This Row],[key]],Tabla2[[key]:[Homologado]],4,0)</f>
        <v>Alumno(a)</v>
      </c>
    </row>
    <row r="3008" spans="1:4" x14ac:dyDescent="0.3">
      <c r="A3008" t="s">
        <v>22829</v>
      </c>
      <c r="B3008" t="s">
        <v>22777</v>
      </c>
      <c r="C3008">
        <f t="shared" si="46"/>
        <v>4</v>
      </c>
      <c r="D3008" t="str">
        <f>+VLOOKUP(base[[#This Row],[key]],Tabla2[[key]:[Homologado]],4,0)</f>
        <v>Alumno(a)</v>
      </c>
    </row>
    <row r="3009" spans="1:4" x14ac:dyDescent="0.3">
      <c r="A3009" t="s">
        <v>5322</v>
      </c>
      <c r="B3009" t="s">
        <v>22777</v>
      </c>
      <c r="C3009">
        <f t="shared" si="46"/>
        <v>4</v>
      </c>
      <c r="D3009" t="str">
        <f>+VLOOKUP(base[[#This Row],[key]],Tabla2[[key]:[Homologado]],4,0)</f>
        <v>Alumno(a)</v>
      </c>
    </row>
    <row r="3010" spans="1:4" x14ac:dyDescent="0.3">
      <c r="A3010" t="s">
        <v>20660</v>
      </c>
      <c r="B3010" t="s">
        <v>22777</v>
      </c>
      <c r="C3010">
        <f t="shared" si="46"/>
        <v>4</v>
      </c>
      <c r="D3010" t="str">
        <f>+VLOOKUP(base[[#This Row],[key]],Tabla2[[key]:[Homologado]],4,0)</f>
        <v>Alumno(a)</v>
      </c>
    </row>
    <row r="3011" spans="1:4" x14ac:dyDescent="0.3">
      <c r="A3011" t="s">
        <v>13328</v>
      </c>
      <c r="B3011" t="s">
        <v>22777</v>
      </c>
      <c r="C3011">
        <f t="shared" si="46"/>
        <v>4</v>
      </c>
      <c r="D3011" t="str">
        <f>+VLOOKUP(base[[#This Row],[key]],Tabla2[[key]:[Homologado]],4,0)</f>
        <v>Alumno(a)</v>
      </c>
    </row>
    <row r="3012" spans="1:4" x14ac:dyDescent="0.3">
      <c r="A3012" t="s">
        <v>18795</v>
      </c>
      <c r="B3012" t="s">
        <v>22777</v>
      </c>
      <c r="C3012">
        <f t="shared" ref="C3012:C3075" si="47">+IF(B3012=B3011,C3011,C3011+1)</f>
        <v>4</v>
      </c>
      <c r="D3012" t="str">
        <f>+VLOOKUP(base[[#This Row],[key]],Tabla2[[key]:[Homologado]],4,0)</f>
        <v>Alumno(a)</v>
      </c>
    </row>
    <row r="3013" spans="1:4" x14ac:dyDescent="0.3">
      <c r="A3013" t="s">
        <v>5327</v>
      </c>
      <c r="B3013" t="s">
        <v>22777</v>
      </c>
      <c r="C3013">
        <f t="shared" si="47"/>
        <v>4</v>
      </c>
      <c r="D3013" t="str">
        <f>+VLOOKUP(base[[#This Row],[key]],Tabla2[[key]:[Homologado]],4,0)</f>
        <v>Alumno(a)</v>
      </c>
    </row>
    <row r="3014" spans="1:4" x14ac:dyDescent="0.3">
      <c r="A3014" t="s">
        <v>5329</v>
      </c>
      <c r="B3014" t="s">
        <v>22777</v>
      </c>
      <c r="C3014">
        <f t="shared" si="47"/>
        <v>4</v>
      </c>
      <c r="D3014" t="str">
        <f>+VLOOKUP(base[[#This Row],[key]],Tabla2[[key]:[Homologado]],4,0)</f>
        <v>Alumno(a)</v>
      </c>
    </row>
    <row r="3015" spans="1:4" x14ac:dyDescent="0.3">
      <c r="A3015" t="s">
        <v>12986</v>
      </c>
      <c r="B3015" t="s">
        <v>22777</v>
      </c>
      <c r="C3015">
        <f t="shared" si="47"/>
        <v>4</v>
      </c>
      <c r="D3015" t="str">
        <f>+VLOOKUP(base[[#This Row],[key]],Tabla2[[key]:[Homologado]],4,0)</f>
        <v>Alumno(a)</v>
      </c>
    </row>
    <row r="3016" spans="1:4" x14ac:dyDescent="0.3">
      <c r="A3016" t="s">
        <v>14917</v>
      </c>
      <c r="B3016" t="s">
        <v>22777</v>
      </c>
      <c r="C3016">
        <f t="shared" si="47"/>
        <v>4</v>
      </c>
      <c r="D3016" t="str">
        <f>+VLOOKUP(base[[#This Row],[key]],Tabla2[[key]:[Homologado]],4,0)</f>
        <v>Alumno(a)</v>
      </c>
    </row>
    <row r="3017" spans="1:4" x14ac:dyDescent="0.3">
      <c r="A3017" t="s">
        <v>14918</v>
      </c>
      <c r="B3017" t="s">
        <v>22777</v>
      </c>
      <c r="C3017">
        <f t="shared" si="47"/>
        <v>4</v>
      </c>
      <c r="D3017" t="str">
        <f>+VLOOKUP(base[[#This Row],[key]],Tabla2[[key]:[Homologado]],4,0)</f>
        <v>Alumno(a)</v>
      </c>
    </row>
    <row r="3018" spans="1:4" x14ac:dyDescent="0.3">
      <c r="A3018" t="s">
        <v>18796</v>
      </c>
      <c r="B3018" t="s">
        <v>22777</v>
      </c>
      <c r="C3018">
        <f t="shared" si="47"/>
        <v>4</v>
      </c>
      <c r="D3018" t="str">
        <f>+VLOOKUP(base[[#This Row],[key]],Tabla2[[key]:[Homologado]],4,0)</f>
        <v>Alumno(a)</v>
      </c>
    </row>
    <row r="3019" spans="1:4" x14ac:dyDescent="0.3">
      <c r="A3019" t="s">
        <v>5331</v>
      </c>
      <c r="B3019" t="s">
        <v>22777</v>
      </c>
      <c r="C3019">
        <f t="shared" si="47"/>
        <v>4</v>
      </c>
      <c r="D3019" t="str">
        <f>+VLOOKUP(base[[#This Row],[key]],Tabla2[[key]:[Homologado]],4,0)</f>
        <v>Alumno(a)</v>
      </c>
    </row>
    <row r="3020" spans="1:4" x14ac:dyDescent="0.3">
      <c r="A3020" t="s">
        <v>22830</v>
      </c>
      <c r="B3020" t="s">
        <v>22777</v>
      </c>
      <c r="C3020">
        <f t="shared" si="47"/>
        <v>4</v>
      </c>
      <c r="D3020" t="str">
        <f>+VLOOKUP(base[[#This Row],[key]],Tabla2[[key]:[Homologado]],4,0)</f>
        <v>Alumno(a)</v>
      </c>
    </row>
    <row r="3021" spans="1:4" x14ac:dyDescent="0.3">
      <c r="A3021" t="s">
        <v>5332</v>
      </c>
      <c r="B3021" t="s">
        <v>22777</v>
      </c>
      <c r="C3021">
        <f t="shared" si="47"/>
        <v>4</v>
      </c>
      <c r="D3021" t="str">
        <f>+VLOOKUP(base[[#This Row],[key]],Tabla2[[key]:[Homologado]],4,0)</f>
        <v>Alumno(a)</v>
      </c>
    </row>
    <row r="3022" spans="1:4" x14ac:dyDescent="0.3">
      <c r="A3022" t="s">
        <v>20621</v>
      </c>
      <c r="B3022" t="s">
        <v>22777</v>
      </c>
      <c r="C3022">
        <f t="shared" si="47"/>
        <v>4</v>
      </c>
      <c r="D3022" t="str">
        <f>+VLOOKUP(base[[#This Row],[key]],Tabla2[[key]:[Homologado]],4,0)</f>
        <v>Alumno(a)</v>
      </c>
    </row>
    <row r="3023" spans="1:4" x14ac:dyDescent="0.3">
      <c r="A3023" t="s">
        <v>13079</v>
      </c>
      <c r="B3023" t="s">
        <v>22777</v>
      </c>
      <c r="C3023">
        <f t="shared" si="47"/>
        <v>4</v>
      </c>
      <c r="D3023" t="str">
        <f>+VLOOKUP(base[[#This Row],[key]],Tabla2[[key]:[Homologado]],4,0)</f>
        <v>Alumno(a)</v>
      </c>
    </row>
    <row r="3024" spans="1:4" x14ac:dyDescent="0.3">
      <c r="A3024" t="s">
        <v>5335</v>
      </c>
      <c r="B3024" t="s">
        <v>22777</v>
      </c>
      <c r="C3024">
        <f t="shared" si="47"/>
        <v>4</v>
      </c>
      <c r="D3024" t="str">
        <f>+VLOOKUP(base[[#This Row],[key]],Tabla2[[key]:[Homologado]],4,0)</f>
        <v>Alumno(a)</v>
      </c>
    </row>
    <row r="3025" spans="1:4" x14ac:dyDescent="0.3">
      <c r="A3025" t="s">
        <v>5336</v>
      </c>
      <c r="B3025" t="s">
        <v>22777</v>
      </c>
      <c r="C3025">
        <f t="shared" si="47"/>
        <v>4</v>
      </c>
      <c r="D3025" t="str">
        <f>+VLOOKUP(base[[#This Row],[key]],Tabla2[[key]:[Homologado]],4,0)</f>
        <v>Alumno(a)</v>
      </c>
    </row>
    <row r="3026" spans="1:4" x14ac:dyDescent="0.3">
      <c r="A3026" t="s">
        <v>14919</v>
      </c>
      <c r="B3026" t="s">
        <v>22777</v>
      </c>
      <c r="C3026">
        <f t="shared" si="47"/>
        <v>4</v>
      </c>
      <c r="D3026" t="str">
        <f>+VLOOKUP(base[[#This Row],[key]],Tabla2[[key]:[Homologado]],4,0)</f>
        <v>Alumno(a)</v>
      </c>
    </row>
    <row r="3027" spans="1:4" x14ac:dyDescent="0.3">
      <c r="A3027" t="s">
        <v>20622</v>
      </c>
      <c r="B3027" t="s">
        <v>22777</v>
      </c>
      <c r="C3027">
        <f t="shared" si="47"/>
        <v>4</v>
      </c>
      <c r="D3027" t="str">
        <f>+VLOOKUP(base[[#This Row],[key]],Tabla2[[key]:[Homologado]],4,0)</f>
        <v>Alumno(a)</v>
      </c>
    </row>
    <row r="3028" spans="1:4" x14ac:dyDescent="0.3">
      <c r="A3028" t="s">
        <v>22831</v>
      </c>
      <c r="B3028" t="s">
        <v>22777</v>
      </c>
      <c r="C3028">
        <f t="shared" si="47"/>
        <v>4</v>
      </c>
      <c r="D3028" t="str">
        <f>+VLOOKUP(base[[#This Row],[key]],Tabla2[[key]:[Homologado]],4,0)</f>
        <v>Alumno(a)</v>
      </c>
    </row>
    <row r="3029" spans="1:4" x14ac:dyDescent="0.3">
      <c r="A3029" t="s">
        <v>22832</v>
      </c>
      <c r="B3029" t="s">
        <v>22777</v>
      </c>
      <c r="C3029">
        <f t="shared" si="47"/>
        <v>4</v>
      </c>
      <c r="D3029" t="str">
        <f>+VLOOKUP(base[[#This Row],[key]],Tabla2[[key]:[Homologado]],4,0)</f>
        <v>Alumno(a)</v>
      </c>
    </row>
    <row r="3030" spans="1:4" x14ac:dyDescent="0.3">
      <c r="A3030" t="s">
        <v>22833</v>
      </c>
      <c r="B3030" t="s">
        <v>22777</v>
      </c>
      <c r="C3030">
        <f t="shared" si="47"/>
        <v>4</v>
      </c>
      <c r="D3030" t="str">
        <f>+VLOOKUP(base[[#This Row],[key]],Tabla2[[key]:[Homologado]],4,0)</f>
        <v>Alumno(a)</v>
      </c>
    </row>
    <row r="3031" spans="1:4" x14ac:dyDescent="0.3">
      <c r="A3031" t="s">
        <v>18797</v>
      </c>
      <c r="B3031" t="s">
        <v>22777</v>
      </c>
      <c r="C3031">
        <f t="shared" si="47"/>
        <v>4</v>
      </c>
      <c r="D3031" t="str">
        <f>+VLOOKUP(base[[#This Row],[key]],Tabla2[[key]:[Homologado]],4,0)</f>
        <v>Alumno(a)</v>
      </c>
    </row>
    <row r="3032" spans="1:4" x14ac:dyDescent="0.3">
      <c r="A3032" t="s">
        <v>5341</v>
      </c>
      <c r="B3032" t="s">
        <v>22777</v>
      </c>
      <c r="C3032">
        <f t="shared" si="47"/>
        <v>4</v>
      </c>
      <c r="D3032" t="str">
        <f>+VLOOKUP(base[[#This Row],[key]],Tabla2[[key]:[Homologado]],4,0)</f>
        <v>Alumno(a)</v>
      </c>
    </row>
    <row r="3033" spans="1:4" x14ac:dyDescent="0.3">
      <c r="A3033" t="s">
        <v>22834</v>
      </c>
      <c r="B3033" t="s">
        <v>22777</v>
      </c>
      <c r="C3033">
        <f t="shared" si="47"/>
        <v>4</v>
      </c>
      <c r="D3033" t="str">
        <f>+VLOOKUP(base[[#This Row],[key]],Tabla2[[key]:[Homologado]],4,0)</f>
        <v>Alumno(a)</v>
      </c>
    </row>
    <row r="3034" spans="1:4" x14ac:dyDescent="0.3">
      <c r="A3034" t="s">
        <v>20451</v>
      </c>
      <c r="B3034" t="s">
        <v>22777</v>
      </c>
      <c r="C3034">
        <f t="shared" si="47"/>
        <v>4</v>
      </c>
      <c r="D3034" t="str">
        <f>+VLOOKUP(base[[#This Row],[key]],Tabla2[[key]:[Homologado]],4,0)</f>
        <v>Alumno(a)</v>
      </c>
    </row>
    <row r="3035" spans="1:4" x14ac:dyDescent="0.3">
      <c r="A3035" t="s">
        <v>1912</v>
      </c>
      <c r="B3035" t="s">
        <v>22777</v>
      </c>
      <c r="C3035">
        <f t="shared" si="47"/>
        <v>4</v>
      </c>
      <c r="D3035" t="str">
        <f>+VLOOKUP(base[[#This Row],[key]],Tabla2[[key]:[Homologado]],4,0)</f>
        <v>Alumno(a)</v>
      </c>
    </row>
    <row r="3036" spans="1:4" x14ac:dyDescent="0.3">
      <c r="A3036" t="s">
        <v>21891</v>
      </c>
      <c r="B3036" t="s">
        <v>22777</v>
      </c>
      <c r="C3036">
        <f t="shared" si="47"/>
        <v>4</v>
      </c>
      <c r="D3036" t="str">
        <f>+VLOOKUP(base[[#This Row],[key]],Tabla2[[key]:[Homologado]],4,0)</f>
        <v>Alumno(a)</v>
      </c>
    </row>
    <row r="3037" spans="1:4" x14ac:dyDescent="0.3">
      <c r="A3037" t="s">
        <v>22172</v>
      </c>
      <c r="B3037" t="s">
        <v>22777</v>
      </c>
      <c r="C3037">
        <f t="shared" si="47"/>
        <v>4</v>
      </c>
      <c r="D3037" t="str">
        <f>+VLOOKUP(base[[#This Row],[key]],Tabla2[[key]:[Homologado]],4,0)</f>
        <v>Alumno(a)</v>
      </c>
    </row>
    <row r="3038" spans="1:4" x14ac:dyDescent="0.3">
      <c r="A3038" t="s">
        <v>22835</v>
      </c>
      <c r="B3038" t="s">
        <v>22777</v>
      </c>
      <c r="C3038">
        <f t="shared" si="47"/>
        <v>4</v>
      </c>
      <c r="D3038" t="str">
        <f>+VLOOKUP(base[[#This Row],[key]],Tabla2[[key]:[Homologado]],4,0)</f>
        <v>Alumno(a)</v>
      </c>
    </row>
    <row r="3039" spans="1:4" x14ac:dyDescent="0.3">
      <c r="A3039" t="s">
        <v>18150</v>
      </c>
      <c r="B3039" t="s">
        <v>22777</v>
      </c>
      <c r="C3039">
        <f t="shared" si="47"/>
        <v>4</v>
      </c>
      <c r="D3039" t="str">
        <f>+VLOOKUP(base[[#This Row],[key]],Tabla2[[key]:[Homologado]],4,0)</f>
        <v>Alumno(a)</v>
      </c>
    </row>
    <row r="3040" spans="1:4" x14ac:dyDescent="0.3">
      <c r="A3040" t="s">
        <v>5349</v>
      </c>
      <c r="B3040" t="s">
        <v>22777</v>
      </c>
      <c r="C3040">
        <f t="shared" si="47"/>
        <v>4</v>
      </c>
      <c r="D3040" t="str">
        <f>+VLOOKUP(base[[#This Row],[key]],Tabla2[[key]:[Homologado]],4,0)</f>
        <v>Alumno(a)</v>
      </c>
    </row>
    <row r="3041" spans="1:4" x14ac:dyDescent="0.3">
      <c r="A3041" t="s">
        <v>22836</v>
      </c>
      <c r="B3041" t="s">
        <v>22777</v>
      </c>
      <c r="C3041">
        <f t="shared" si="47"/>
        <v>4</v>
      </c>
      <c r="D3041" t="str">
        <f>+VLOOKUP(base[[#This Row],[key]],Tabla2[[key]:[Homologado]],4,0)</f>
        <v>Alumno(a)</v>
      </c>
    </row>
    <row r="3042" spans="1:4" x14ac:dyDescent="0.3">
      <c r="A3042" t="s">
        <v>12396</v>
      </c>
      <c r="B3042" t="s">
        <v>22777</v>
      </c>
      <c r="C3042">
        <f t="shared" si="47"/>
        <v>4</v>
      </c>
      <c r="D3042" t="str">
        <f>+VLOOKUP(base[[#This Row],[key]],Tabla2[[key]:[Homologado]],4,0)</f>
        <v>Alumno(a)</v>
      </c>
    </row>
    <row r="3043" spans="1:4" x14ac:dyDescent="0.3">
      <c r="A3043" t="s">
        <v>22837</v>
      </c>
      <c r="B3043" t="s">
        <v>22777</v>
      </c>
      <c r="C3043">
        <f t="shared" si="47"/>
        <v>4</v>
      </c>
      <c r="D3043" t="str">
        <f>+VLOOKUP(base[[#This Row],[key]],Tabla2[[key]:[Homologado]],4,0)</f>
        <v>Alumno(a)</v>
      </c>
    </row>
    <row r="3044" spans="1:4" x14ac:dyDescent="0.3">
      <c r="A3044" t="s">
        <v>14309</v>
      </c>
      <c r="B3044" t="s">
        <v>22777</v>
      </c>
      <c r="C3044">
        <f t="shared" si="47"/>
        <v>4</v>
      </c>
      <c r="D3044" t="str">
        <f>+VLOOKUP(base[[#This Row],[key]],Tabla2[[key]:[Homologado]],4,0)</f>
        <v>Alumno(a)</v>
      </c>
    </row>
    <row r="3045" spans="1:4" x14ac:dyDescent="0.3">
      <c r="A3045" t="s">
        <v>22838</v>
      </c>
      <c r="B3045" t="s">
        <v>22777</v>
      </c>
      <c r="C3045">
        <f t="shared" si="47"/>
        <v>4</v>
      </c>
      <c r="D3045" t="str">
        <f>+VLOOKUP(base[[#This Row],[key]],Tabla2[[key]:[Homologado]],4,0)</f>
        <v>Alumno(a)</v>
      </c>
    </row>
    <row r="3046" spans="1:4" x14ac:dyDescent="0.3">
      <c r="A3046" t="s">
        <v>22839</v>
      </c>
      <c r="B3046" t="s">
        <v>22777</v>
      </c>
      <c r="C3046">
        <f t="shared" si="47"/>
        <v>4</v>
      </c>
      <c r="D3046" t="str">
        <f>+VLOOKUP(base[[#This Row],[key]],Tabla2[[key]:[Homologado]],4,0)</f>
        <v>Alumno(a)</v>
      </c>
    </row>
    <row r="3047" spans="1:4" x14ac:dyDescent="0.3">
      <c r="A3047" t="s">
        <v>5408</v>
      </c>
      <c r="B3047" t="s">
        <v>22777</v>
      </c>
      <c r="C3047">
        <f t="shared" si="47"/>
        <v>4</v>
      </c>
      <c r="D3047" t="str">
        <f>+VLOOKUP(base[[#This Row],[key]],Tabla2[[key]:[Homologado]],4,0)</f>
        <v>Alumno(a)</v>
      </c>
    </row>
    <row r="3048" spans="1:4" x14ac:dyDescent="0.3">
      <c r="A3048" t="s">
        <v>12853</v>
      </c>
      <c r="B3048" t="s">
        <v>22777</v>
      </c>
      <c r="C3048">
        <f t="shared" si="47"/>
        <v>4</v>
      </c>
      <c r="D3048" t="str">
        <f>+VLOOKUP(base[[#This Row],[key]],Tabla2[[key]:[Homologado]],4,0)</f>
        <v>Alumno(a)</v>
      </c>
    </row>
    <row r="3049" spans="1:4" x14ac:dyDescent="0.3">
      <c r="A3049" t="s">
        <v>15791</v>
      </c>
      <c r="B3049" t="s">
        <v>22777</v>
      </c>
      <c r="C3049">
        <f t="shared" si="47"/>
        <v>4</v>
      </c>
      <c r="D3049" t="str">
        <f>+VLOOKUP(base[[#This Row],[key]],Tabla2[[key]:[Homologado]],4,0)</f>
        <v>Alumno(a)</v>
      </c>
    </row>
    <row r="3050" spans="1:4" x14ac:dyDescent="0.3">
      <c r="A3050" t="s">
        <v>22840</v>
      </c>
      <c r="B3050" t="s">
        <v>22777</v>
      </c>
      <c r="C3050">
        <f t="shared" si="47"/>
        <v>4</v>
      </c>
      <c r="D3050" t="str">
        <f>+VLOOKUP(base[[#This Row],[key]],Tabla2[[key]:[Homologado]],4,0)</f>
        <v>Alumno(a)</v>
      </c>
    </row>
    <row r="3051" spans="1:4" x14ac:dyDescent="0.3">
      <c r="A3051" t="s">
        <v>22841</v>
      </c>
      <c r="B3051" t="s">
        <v>22777</v>
      </c>
      <c r="C3051">
        <f t="shared" si="47"/>
        <v>4</v>
      </c>
      <c r="D3051" t="str">
        <f>+VLOOKUP(base[[#This Row],[key]],Tabla2[[key]:[Homologado]],4,0)</f>
        <v>Alumno(a)</v>
      </c>
    </row>
    <row r="3052" spans="1:4" x14ac:dyDescent="0.3">
      <c r="A3052" t="s">
        <v>18804</v>
      </c>
      <c r="B3052" t="s">
        <v>22777</v>
      </c>
      <c r="C3052">
        <f t="shared" si="47"/>
        <v>4</v>
      </c>
      <c r="D3052" t="str">
        <f>+VLOOKUP(base[[#This Row],[key]],Tabla2[[key]:[Homologado]],4,0)</f>
        <v>Alumno(a)</v>
      </c>
    </row>
    <row r="3053" spans="1:4" x14ac:dyDescent="0.3">
      <c r="A3053" t="s">
        <v>14358</v>
      </c>
      <c r="B3053" t="s">
        <v>22777</v>
      </c>
      <c r="C3053">
        <f t="shared" si="47"/>
        <v>4</v>
      </c>
      <c r="D3053" t="str">
        <f>+VLOOKUP(base[[#This Row],[key]],Tabla2[[key]:[Homologado]],4,0)</f>
        <v>Alumno(a)</v>
      </c>
    </row>
    <row r="3054" spans="1:4" x14ac:dyDescent="0.3">
      <c r="A3054" t="s">
        <v>14952</v>
      </c>
      <c r="B3054" t="s">
        <v>22777</v>
      </c>
      <c r="C3054">
        <f t="shared" si="47"/>
        <v>4</v>
      </c>
      <c r="D3054" t="str">
        <f>+VLOOKUP(base[[#This Row],[key]],Tabla2[[key]:[Homologado]],4,0)</f>
        <v>Alumno(a)</v>
      </c>
    </row>
    <row r="3055" spans="1:4" x14ac:dyDescent="0.3">
      <c r="A3055" t="s">
        <v>5559</v>
      </c>
      <c r="B3055" t="s">
        <v>22777</v>
      </c>
      <c r="C3055">
        <f t="shared" si="47"/>
        <v>4</v>
      </c>
      <c r="D3055" t="str">
        <f>+VLOOKUP(base[[#This Row],[key]],Tabla2[[key]:[Homologado]],4,0)</f>
        <v>Alumno(a)</v>
      </c>
    </row>
    <row r="3056" spans="1:4" x14ac:dyDescent="0.3">
      <c r="A3056" t="s">
        <v>5560</v>
      </c>
      <c r="B3056" t="s">
        <v>22777</v>
      </c>
      <c r="C3056">
        <f t="shared" si="47"/>
        <v>4</v>
      </c>
      <c r="D3056" t="str">
        <f>+VLOOKUP(base[[#This Row],[key]],Tabla2[[key]:[Homologado]],4,0)</f>
        <v>Alumno(a)</v>
      </c>
    </row>
    <row r="3057" spans="1:4" x14ac:dyDescent="0.3">
      <c r="A3057" t="s">
        <v>22842</v>
      </c>
      <c r="B3057" t="s">
        <v>22777</v>
      </c>
      <c r="C3057">
        <f t="shared" si="47"/>
        <v>4</v>
      </c>
      <c r="D3057" t="str">
        <f>+VLOOKUP(base[[#This Row],[key]],Tabla2[[key]:[Homologado]],4,0)</f>
        <v>Alumno(a)</v>
      </c>
    </row>
    <row r="3058" spans="1:4" x14ac:dyDescent="0.3">
      <c r="A3058" t="s">
        <v>22843</v>
      </c>
      <c r="B3058" t="s">
        <v>22777</v>
      </c>
      <c r="C3058">
        <f t="shared" si="47"/>
        <v>4</v>
      </c>
      <c r="D3058" t="str">
        <f>+VLOOKUP(base[[#This Row],[key]],Tabla2[[key]:[Homologado]],4,0)</f>
        <v>Alumno(a)</v>
      </c>
    </row>
    <row r="3059" spans="1:4" x14ac:dyDescent="0.3">
      <c r="A3059" t="s">
        <v>14362</v>
      </c>
      <c r="B3059" t="s">
        <v>22777</v>
      </c>
      <c r="C3059">
        <f t="shared" si="47"/>
        <v>4</v>
      </c>
      <c r="D3059" t="str">
        <f>+VLOOKUP(base[[#This Row],[key]],Tabla2[[key]:[Homologado]],4,0)</f>
        <v>Alumno(a)</v>
      </c>
    </row>
    <row r="3060" spans="1:4" x14ac:dyDescent="0.3">
      <c r="A3060" t="s">
        <v>22844</v>
      </c>
      <c r="B3060" t="s">
        <v>22777</v>
      </c>
      <c r="C3060">
        <f t="shared" si="47"/>
        <v>4</v>
      </c>
      <c r="D3060" t="str">
        <f>+VLOOKUP(base[[#This Row],[key]],Tabla2[[key]:[Homologado]],4,0)</f>
        <v>Alumno(a)</v>
      </c>
    </row>
    <row r="3061" spans="1:4" x14ac:dyDescent="0.3">
      <c r="A3061" t="s">
        <v>22845</v>
      </c>
      <c r="B3061" t="s">
        <v>22777</v>
      </c>
      <c r="C3061">
        <f t="shared" si="47"/>
        <v>4</v>
      </c>
      <c r="D3061" t="str">
        <f>+VLOOKUP(base[[#This Row],[key]],Tabla2[[key]:[Homologado]],4,0)</f>
        <v>Alumno(a)</v>
      </c>
    </row>
    <row r="3062" spans="1:4" x14ac:dyDescent="0.3">
      <c r="A3062" t="s">
        <v>22846</v>
      </c>
      <c r="B3062" t="s">
        <v>22777</v>
      </c>
      <c r="C3062">
        <f t="shared" si="47"/>
        <v>4</v>
      </c>
      <c r="D3062" t="str">
        <f>+VLOOKUP(base[[#This Row],[key]],Tabla2[[key]:[Homologado]],4,0)</f>
        <v>Alumno(a)</v>
      </c>
    </row>
    <row r="3063" spans="1:4" x14ac:dyDescent="0.3">
      <c r="A3063" t="s">
        <v>14368</v>
      </c>
      <c r="B3063" t="s">
        <v>22777</v>
      </c>
      <c r="C3063">
        <f t="shared" si="47"/>
        <v>4</v>
      </c>
      <c r="D3063" t="str">
        <f>+VLOOKUP(base[[#This Row],[key]],Tabla2[[key]:[Homologado]],4,0)</f>
        <v>Alumno(a)</v>
      </c>
    </row>
    <row r="3064" spans="1:4" x14ac:dyDescent="0.3">
      <c r="A3064" t="s">
        <v>18362</v>
      </c>
      <c r="B3064" t="s">
        <v>22777</v>
      </c>
      <c r="C3064">
        <f t="shared" si="47"/>
        <v>4</v>
      </c>
      <c r="D3064" t="str">
        <f>+VLOOKUP(base[[#This Row],[key]],Tabla2[[key]:[Homologado]],4,0)</f>
        <v>Alumno(a)</v>
      </c>
    </row>
    <row r="3065" spans="1:4" x14ac:dyDescent="0.3">
      <c r="A3065" t="s">
        <v>22847</v>
      </c>
      <c r="B3065" t="s">
        <v>22777</v>
      </c>
      <c r="C3065">
        <f t="shared" si="47"/>
        <v>4</v>
      </c>
      <c r="D3065" t="str">
        <f>+VLOOKUP(base[[#This Row],[key]],Tabla2[[key]:[Homologado]],4,0)</f>
        <v>Alumno(a)</v>
      </c>
    </row>
    <row r="3066" spans="1:4" x14ac:dyDescent="0.3">
      <c r="A3066" t="s">
        <v>22848</v>
      </c>
      <c r="B3066" t="s">
        <v>22777</v>
      </c>
      <c r="C3066">
        <f t="shared" si="47"/>
        <v>4</v>
      </c>
      <c r="D3066" t="str">
        <f>+VLOOKUP(base[[#This Row],[key]],Tabla2[[key]:[Homologado]],4,0)</f>
        <v>Alumno(a)</v>
      </c>
    </row>
    <row r="3067" spans="1:4" x14ac:dyDescent="0.3">
      <c r="A3067" t="s">
        <v>18818</v>
      </c>
      <c r="B3067" t="s">
        <v>22777</v>
      </c>
      <c r="C3067">
        <f t="shared" si="47"/>
        <v>4</v>
      </c>
      <c r="D3067" t="str">
        <f>+VLOOKUP(base[[#This Row],[key]],Tabla2[[key]:[Homologado]],4,0)</f>
        <v>Alumno(a)</v>
      </c>
    </row>
    <row r="3068" spans="1:4" x14ac:dyDescent="0.3">
      <c r="A3068" t="s">
        <v>19525</v>
      </c>
      <c r="B3068" t="s">
        <v>22777</v>
      </c>
      <c r="C3068">
        <f t="shared" si="47"/>
        <v>4</v>
      </c>
      <c r="D3068" t="str">
        <f>+VLOOKUP(base[[#This Row],[key]],Tabla2[[key]:[Homologado]],4,0)</f>
        <v>Alumno(a)</v>
      </c>
    </row>
    <row r="3069" spans="1:4" x14ac:dyDescent="0.3">
      <c r="A3069" t="s">
        <v>22849</v>
      </c>
      <c r="B3069" t="s">
        <v>22777</v>
      </c>
      <c r="C3069">
        <f t="shared" si="47"/>
        <v>4</v>
      </c>
      <c r="D3069" t="str">
        <f>+VLOOKUP(base[[#This Row],[key]],Tabla2[[key]:[Homologado]],4,0)</f>
        <v>Alumno(a)</v>
      </c>
    </row>
    <row r="3070" spans="1:4" x14ac:dyDescent="0.3">
      <c r="A3070" t="s">
        <v>14467</v>
      </c>
      <c r="B3070" t="s">
        <v>22777</v>
      </c>
      <c r="C3070">
        <f t="shared" si="47"/>
        <v>4</v>
      </c>
      <c r="D3070" t="str">
        <f>+VLOOKUP(base[[#This Row],[key]],Tabla2[[key]:[Homologado]],4,0)</f>
        <v>Alumno(a)</v>
      </c>
    </row>
    <row r="3071" spans="1:4" x14ac:dyDescent="0.3">
      <c r="A3071" t="s">
        <v>14468</v>
      </c>
      <c r="B3071" t="s">
        <v>22777</v>
      </c>
      <c r="C3071">
        <f t="shared" si="47"/>
        <v>4</v>
      </c>
      <c r="D3071" t="str">
        <f>+VLOOKUP(base[[#This Row],[key]],Tabla2[[key]:[Homologado]],4,0)</f>
        <v>Alumno(a)</v>
      </c>
    </row>
    <row r="3072" spans="1:4" x14ac:dyDescent="0.3">
      <c r="A3072" t="s">
        <v>14469</v>
      </c>
      <c r="B3072" t="s">
        <v>22777</v>
      </c>
      <c r="C3072">
        <f t="shared" si="47"/>
        <v>4</v>
      </c>
      <c r="D3072" t="str">
        <f>+VLOOKUP(base[[#This Row],[key]],Tabla2[[key]:[Homologado]],4,0)</f>
        <v>Alumno(a)</v>
      </c>
    </row>
    <row r="3073" spans="1:4" x14ac:dyDescent="0.3">
      <c r="A3073" t="s">
        <v>5948</v>
      </c>
      <c r="B3073" t="s">
        <v>22777</v>
      </c>
      <c r="C3073">
        <f t="shared" si="47"/>
        <v>4</v>
      </c>
      <c r="D3073" t="str">
        <f>+VLOOKUP(base[[#This Row],[key]],Tabla2[[key]:[Homologado]],4,0)</f>
        <v>Alumno(a)</v>
      </c>
    </row>
    <row r="3074" spans="1:4" x14ac:dyDescent="0.3">
      <c r="A3074" t="s">
        <v>14473</v>
      </c>
      <c r="B3074" t="s">
        <v>22777</v>
      </c>
      <c r="C3074">
        <f t="shared" si="47"/>
        <v>4</v>
      </c>
      <c r="D3074" t="str">
        <f>+VLOOKUP(base[[#This Row],[key]],Tabla2[[key]:[Homologado]],4,0)</f>
        <v>Alumno(a)</v>
      </c>
    </row>
    <row r="3075" spans="1:4" x14ac:dyDescent="0.3">
      <c r="A3075" t="s">
        <v>439</v>
      </c>
      <c r="B3075" t="s">
        <v>22777</v>
      </c>
      <c r="C3075">
        <f t="shared" si="47"/>
        <v>4</v>
      </c>
      <c r="D3075" t="str">
        <f>+VLOOKUP(base[[#This Row],[key]],Tabla2[[key]:[Homologado]],4,0)</f>
        <v>Alumno(a)</v>
      </c>
    </row>
    <row r="3076" spans="1:4" x14ac:dyDescent="0.3">
      <c r="A3076" t="s">
        <v>22850</v>
      </c>
      <c r="B3076" t="s">
        <v>22777</v>
      </c>
      <c r="C3076">
        <f t="shared" ref="C3076:C3139" si="48">+IF(B3076=B3075,C3075,C3075+1)</f>
        <v>4</v>
      </c>
      <c r="D3076" t="str">
        <f>+VLOOKUP(base[[#This Row],[key]],Tabla2[[key]:[Homologado]],4,0)</f>
        <v>Alumno(a)</v>
      </c>
    </row>
    <row r="3077" spans="1:4" x14ac:dyDescent="0.3">
      <c r="A3077" t="s">
        <v>22851</v>
      </c>
      <c r="B3077" t="s">
        <v>22777</v>
      </c>
      <c r="C3077">
        <f t="shared" si="48"/>
        <v>4</v>
      </c>
      <c r="D3077" t="str">
        <f>+VLOOKUP(base[[#This Row],[key]],Tabla2[[key]:[Homologado]],4,0)</f>
        <v>Alumno(a)</v>
      </c>
    </row>
    <row r="3078" spans="1:4" x14ac:dyDescent="0.3">
      <c r="A3078" t="s">
        <v>22852</v>
      </c>
      <c r="B3078" t="s">
        <v>22777</v>
      </c>
      <c r="C3078">
        <f t="shared" si="48"/>
        <v>4</v>
      </c>
      <c r="D3078" t="str">
        <f>+VLOOKUP(base[[#This Row],[key]],Tabla2[[key]:[Homologado]],4,0)</f>
        <v>Alumno(a)</v>
      </c>
    </row>
    <row r="3079" spans="1:4" x14ac:dyDescent="0.3">
      <c r="A3079" t="s">
        <v>18833</v>
      </c>
      <c r="B3079" t="s">
        <v>22777</v>
      </c>
      <c r="C3079">
        <f t="shared" si="48"/>
        <v>4</v>
      </c>
      <c r="D3079" t="str">
        <f>+VLOOKUP(base[[#This Row],[key]],Tabla2[[key]:[Homologado]],4,0)</f>
        <v>Alumno(a)</v>
      </c>
    </row>
    <row r="3080" spans="1:4" x14ac:dyDescent="0.3">
      <c r="A3080" t="s">
        <v>16362</v>
      </c>
      <c r="B3080" t="s">
        <v>22777</v>
      </c>
      <c r="C3080">
        <f t="shared" si="48"/>
        <v>4</v>
      </c>
      <c r="D3080" t="str">
        <f>+VLOOKUP(base[[#This Row],[key]],Tabla2[[key]:[Homologado]],4,0)</f>
        <v>Alumno(a)</v>
      </c>
    </row>
    <row r="3081" spans="1:4" x14ac:dyDescent="0.3">
      <c r="A3081" t="s">
        <v>13021</v>
      </c>
      <c r="B3081" t="s">
        <v>22777</v>
      </c>
      <c r="C3081">
        <f t="shared" si="48"/>
        <v>4</v>
      </c>
      <c r="D3081" t="str">
        <f>+VLOOKUP(base[[#This Row],[key]],Tabla2[[key]:[Homologado]],4,0)</f>
        <v>Alumno(a)</v>
      </c>
    </row>
    <row r="3082" spans="1:4" x14ac:dyDescent="0.3">
      <c r="A3082" t="s">
        <v>18382</v>
      </c>
      <c r="B3082" t="s">
        <v>22777</v>
      </c>
      <c r="C3082">
        <f t="shared" si="48"/>
        <v>4</v>
      </c>
      <c r="D3082" t="str">
        <f>+VLOOKUP(base[[#This Row],[key]],Tabla2[[key]:[Homologado]],4,0)</f>
        <v>Alumno(a)</v>
      </c>
    </row>
    <row r="3083" spans="1:4" x14ac:dyDescent="0.3">
      <c r="A3083" t="s">
        <v>14539</v>
      </c>
      <c r="B3083" t="s">
        <v>22777</v>
      </c>
      <c r="C3083">
        <f t="shared" si="48"/>
        <v>4</v>
      </c>
      <c r="D3083" t="str">
        <f>+VLOOKUP(base[[#This Row],[key]],Tabla2[[key]:[Homologado]],4,0)</f>
        <v>Alumno(a)</v>
      </c>
    </row>
    <row r="3084" spans="1:4" x14ac:dyDescent="0.3">
      <c r="A3084" t="s">
        <v>12436</v>
      </c>
      <c r="B3084" t="s">
        <v>22777</v>
      </c>
      <c r="C3084">
        <f t="shared" si="48"/>
        <v>4</v>
      </c>
      <c r="D3084" t="str">
        <f>+VLOOKUP(base[[#This Row],[key]],Tabla2[[key]:[Homologado]],4,0)</f>
        <v>Alumno(a)</v>
      </c>
    </row>
    <row r="3085" spans="1:4" x14ac:dyDescent="0.3">
      <c r="A3085" t="s">
        <v>22853</v>
      </c>
      <c r="B3085" t="s">
        <v>22777</v>
      </c>
      <c r="C3085">
        <f t="shared" si="48"/>
        <v>4</v>
      </c>
      <c r="D3085" t="str">
        <f>+VLOOKUP(base[[#This Row],[key]],Tabla2[[key]:[Homologado]],4,0)</f>
        <v>Alumno(a)</v>
      </c>
    </row>
    <row r="3086" spans="1:4" x14ac:dyDescent="0.3">
      <c r="A3086" t="s">
        <v>21296</v>
      </c>
      <c r="B3086" t="s">
        <v>22777</v>
      </c>
      <c r="C3086">
        <f t="shared" si="48"/>
        <v>4</v>
      </c>
      <c r="D3086" t="str">
        <f>+VLOOKUP(base[[#This Row],[key]],Tabla2[[key]:[Homologado]],4,0)</f>
        <v>Alumno(a)</v>
      </c>
    </row>
    <row r="3087" spans="1:4" x14ac:dyDescent="0.3">
      <c r="A3087" t="s">
        <v>9334</v>
      </c>
      <c r="B3087" t="s">
        <v>22777</v>
      </c>
      <c r="C3087">
        <f t="shared" si="48"/>
        <v>4</v>
      </c>
      <c r="D3087" t="str">
        <f>+VLOOKUP(base[[#This Row],[key]],Tabla2[[key]:[Homologado]],4,0)</f>
        <v>Alumno(a)</v>
      </c>
    </row>
    <row r="3088" spans="1:4" x14ac:dyDescent="0.3">
      <c r="A3088" t="s">
        <v>9335</v>
      </c>
      <c r="B3088" t="s">
        <v>22777</v>
      </c>
      <c r="C3088">
        <f t="shared" si="48"/>
        <v>4</v>
      </c>
      <c r="D3088" t="str">
        <f>+VLOOKUP(base[[#This Row],[key]],Tabla2[[key]:[Homologado]],4,0)</f>
        <v>Alumno(a)</v>
      </c>
    </row>
    <row r="3089" spans="1:4" x14ac:dyDescent="0.3">
      <c r="A3089" t="s">
        <v>22854</v>
      </c>
      <c r="B3089" t="s">
        <v>22777</v>
      </c>
      <c r="C3089">
        <f t="shared" si="48"/>
        <v>4</v>
      </c>
      <c r="D3089" t="str">
        <f>+VLOOKUP(base[[#This Row],[key]],Tabla2[[key]:[Homologado]],4,0)</f>
        <v>Alumno(a)</v>
      </c>
    </row>
    <row r="3090" spans="1:4" x14ac:dyDescent="0.3">
      <c r="A3090" t="s">
        <v>22855</v>
      </c>
      <c r="B3090" t="s">
        <v>22777</v>
      </c>
      <c r="C3090">
        <f t="shared" si="48"/>
        <v>4</v>
      </c>
      <c r="D3090" t="str">
        <f>+VLOOKUP(base[[#This Row],[key]],Tabla2[[key]:[Homologado]],4,0)</f>
        <v>Alumno(a)</v>
      </c>
    </row>
    <row r="3091" spans="1:4" x14ac:dyDescent="0.3">
      <c r="A3091" t="s">
        <v>29361</v>
      </c>
      <c r="B3091" t="s">
        <v>22777</v>
      </c>
      <c r="C3091">
        <f t="shared" si="48"/>
        <v>4</v>
      </c>
      <c r="D3091" t="str">
        <f>+VLOOKUP(base[[#This Row],[key]],Tabla2[[key]:[Homologado]],4,0)</f>
        <v>Alumno(a)</v>
      </c>
    </row>
    <row r="3092" spans="1:4" x14ac:dyDescent="0.3">
      <c r="A3092" t="s">
        <v>29362</v>
      </c>
      <c r="B3092" t="s">
        <v>22777</v>
      </c>
      <c r="C3092">
        <f t="shared" si="48"/>
        <v>4</v>
      </c>
      <c r="D3092" t="str">
        <f>+VLOOKUP(base[[#This Row],[key]],Tabla2[[key]:[Homologado]],4,0)</f>
        <v>Alumno(a)</v>
      </c>
    </row>
    <row r="3093" spans="1:4" x14ac:dyDescent="0.3">
      <c r="A3093" t="s">
        <v>29363</v>
      </c>
      <c r="B3093" t="s">
        <v>22777</v>
      </c>
      <c r="C3093">
        <f t="shared" si="48"/>
        <v>4</v>
      </c>
      <c r="D3093" t="str">
        <f>+VLOOKUP(base[[#This Row],[key]],Tabla2[[key]:[Homologado]],4,0)</f>
        <v>Alumno(a)</v>
      </c>
    </row>
    <row r="3094" spans="1:4" x14ac:dyDescent="0.3">
      <c r="A3094" t="s">
        <v>29364</v>
      </c>
      <c r="B3094" t="s">
        <v>22777</v>
      </c>
      <c r="C3094">
        <f t="shared" si="48"/>
        <v>4</v>
      </c>
      <c r="D3094" t="str">
        <f>+VLOOKUP(base[[#This Row],[key]],Tabla2[[key]:[Homologado]],4,0)</f>
        <v>Alumno(a)</v>
      </c>
    </row>
    <row r="3095" spans="1:4" x14ac:dyDescent="0.3">
      <c r="A3095" t="s">
        <v>29365</v>
      </c>
      <c r="B3095" t="s">
        <v>22777</v>
      </c>
      <c r="C3095">
        <f t="shared" si="48"/>
        <v>4</v>
      </c>
      <c r="D3095" t="str">
        <f>+VLOOKUP(base[[#This Row],[key]],Tabla2[[key]:[Homologado]],4,0)</f>
        <v>Alumno(a)</v>
      </c>
    </row>
    <row r="3096" spans="1:4" x14ac:dyDescent="0.3">
      <c r="A3096" t="s">
        <v>29366</v>
      </c>
      <c r="B3096" t="s">
        <v>22777</v>
      </c>
      <c r="C3096">
        <f t="shared" si="48"/>
        <v>4</v>
      </c>
      <c r="D3096" t="str">
        <f>+VLOOKUP(base[[#This Row],[key]],Tabla2[[key]:[Homologado]],4,0)</f>
        <v>Alumno(a)</v>
      </c>
    </row>
    <row r="3097" spans="1:4" x14ac:dyDescent="0.3">
      <c r="A3097" t="s">
        <v>19160</v>
      </c>
      <c r="B3097" t="s">
        <v>22777</v>
      </c>
      <c r="C3097">
        <f t="shared" si="48"/>
        <v>4</v>
      </c>
      <c r="D3097" t="str">
        <f>+VLOOKUP(base[[#This Row],[key]],Tabla2[[key]:[Homologado]],4,0)</f>
        <v>Alumno(a)</v>
      </c>
    </row>
    <row r="3098" spans="1:4" x14ac:dyDescent="0.3">
      <c r="A3098" t="s">
        <v>18848</v>
      </c>
      <c r="B3098" t="s">
        <v>22777</v>
      </c>
      <c r="C3098">
        <f t="shared" si="48"/>
        <v>4</v>
      </c>
      <c r="D3098" t="str">
        <f>+VLOOKUP(base[[#This Row],[key]],Tabla2[[key]:[Homologado]],4,0)</f>
        <v>Alumno(a)</v>
      </c>
    </row>
    <row r="3099" spans="1:4" x14ac:dyDescent="0.3">
      <c r="A3099" t="s">
        <v>18849</v>
      </c>
      <c r="B3099" t="s">
        <v>22777</v>
      </c>
      <c r="C3099">
        <f t="shared" si="48"/>
        <v>4</v>
      </c>
      <c r="D3099" t="str">
        <f>+VLOOKUP(base[[#This Row],[key]],Tabla2[[key]:[Homologado]],4,0)</f>
        <v>Alumno(a)</v>
      </c>
    </row>
    <row r="3100" spans="1:4" x14ac:dyDescent="0.3">
      <c r="A3100" t="s">
        <v>15328</v>
      </c>
      <c r="B3100" t="s">
        <v>22777</v>
      </c>
      <c r="C3100">
        <f t="shared" si="48"/>
        <v>4</v>
      </c>
      <c r="D3100" t="str">
        <f>+VLOOKUP(base[[#This Row],[key]],Tabla2[[key]:[Homologado]],4,0)</f>
        <v>Alumno(a)</v>
      </c>
    </row>
    <row r="3101" spans="1:4" x14ac:dyDescent="0.3">
      <c r="A3101" t="s">
        <v>22856</v>
      </c>
      <c r="B3101" t="s">
        <v>22777</v>
      </c>
      <c r="C3101">
        <f t="shared" si="48"/>
        <v>4</v>
      </c>
      <c r="D3101" t="str">
        <f>+VLOOKUP(base[[#This Row],[key]],Tabla2[[key]:[Homologado]],4,0)</f>
        <v>Alumno(a)</v>
      </c>
    </row>
    <row r="3102" spans="1:4" x14ac:dyDescent="0.3">
      <c r="A3102" t="s">
        <v>22657</v>
      </c>
      <c r="B3102" t="s">
        <v>22777</v>
      </c>
      <c r="C3102">
        <f t="shared" si="48"/>
        <v>4</v>
      </c>
      <c r="D3102" t="str">
        <f>+VLOOKUP(base[[#This Row],[key]],Tabla2[[key]:[Homologado]],4,0)</f>
        <v>Alumno(a)</v>
      </c>
    </row>
    <row r="3103" spans="1:4" x14ac:dyDescent="0.3">
      <c r="A3103" t="s">
        <v>22858</v>
      </c>
      <c r="B3103" t="s">
        <v>22777</v>
      </c>
      <c r="C3103">
        <f t="shared" si="48"/>
        <v>4</v>
      </c>
      <c r="D3103" t="str">
        <f>+VLOOKUP(base[[#This Row],[key]],Tabla2[[key]:[Homologado]],4,0)</f>
        <v>Alumno(a)</v>
      </c>
    </row>
    <row r="3104" spans="1:4" x14ac:dyDescent="0.3">
      <c r="A3104" t="s">
        <v>22859</v>
      </c>
      <c r="B3104" t="s">
        <v>22777</v>
      </c>
      <c r="C3104">
        <f t="shared" si="48"/>
        <v>4</v>
      </c>
      <c r="D3104" t="str">
        <f>+VLOOKUP(base[[#This Row],[key]],Tabla2[[key]:[Homologado]],4,0)</f>
        <v>Alumno(a)</v>
      </c>
    </row>
    <row r="3105" spans="1:4" x14ac:dyDescent="0.3">
      <c r="A3105" t="s">
        <v>18854</v>
      </c>
      <c r="B3105" t="s">
        <v>22777</v>
      </c>
      <c r="C3105">
        <f t="shared" si="48"/>
        <v>4</v>
      </c>
      <c r="D3105" t="str">
        <f>+VLOOKUP(base[[#This Row],[key]],Tabla2[[key]:[Homologado]],4,0)</f>
        <v>Alumno(a)</v>
      </c>
    </row>
    <row r="3106" spans="1:4" x14ac:dyDescent="0.3">
      <c r="A3106" t="s">
        <v>22862</v>
      </c>
      <c r="B3106" t="s">
        <v>22777</v>
      </c>
      <c r="C3106">
        <f t="shared" si="48"/>
        <v>4</v>
      </c>
      <c r="D3106" t="str">
        <f>+VLOOKUP(base[[#This Row],[key]],Tabla2[[key]:[Homologado]],4,0)</f>
        <v>Alumno(a)</v>
      </c>
    </row>
    <row r="3107" spans="1:4" x14ac:dyDescent="0.3">
      <c r="A3107" t="s">
        <v>18856</v>
      </c>
      <c r="B3107" t="s">
        <v>22777</v>
      </c>
      <c r="C3107">
        <f t="shared" si="48"/>
        <v>4</v>
      </c>
      <c r="D3107" t="str">
        <f>+VLOOKUP(base[[#This Row],[key]],Tabla2[[key]:[Homologado]],4,0)</f>
        <v>Alumno(a)</v>
      </c>
    </row>
    <row r="3108" spans="1:4" x14ac:dyDescent="0.3">
      <c r="A3108" t="s">
        <v>18857</v>
      </c>
      <c r="B3108" t="s">
        <v>22777</v>
      </c>
      <c r="C3108">
        <f t="shared" si="48"/>
        <v>4</v>
      </c>
      <c r="D3108" t="str">
        <f>+VLOOKUP(base[[#This Row],[key]],Tabla2[[key]:[Homologado]],4,0)</f>
        <v>Alumno(a)</v>
      </c>
    </row>
    <row r="3109" spans="1:4" x14ac:dyDescent="0.3">
      <c r="A3109" t="s">
        <v>22863</v>
      </c>
      <c r="B3109" t="s">
        <v>22777</v>
      </c>
      <c r="C3109">
        <f t="shared" si="48"/>
        <v>4</v>
      </c>
      <c r="D3109" t="str">
        <f>+VLOOKUP(base[[#This Row],[key]],Tabla2[[key]:[Homologado]],4,0)</f>
        <v>Alumno(a)</v>
      </c>
    </row>
    <row r="3110" spans="1:4" x14ac:dyDescent="0.3">
      <c r="A3110" t="s">
        <v>18867</v>
      </c>
      <c r="B3110" t="s">
        <v>22777</v>
      </c>
      <c r="C3110">
        <f t="shared" si="48"/>
        <v>4</v>
      </c>
      <c r="D3110" t="str">
        <f>+VLOOKUP(base[[#This Row],[key]],Tabla2[[key]:[Homologado]],4,0)</f>
        <v>Alumno(a)</v>
      </c>
    </row>
    <row r="3111" spans="1:4" x14ac:dyDescent="0.3">
      <c r="A3111" t="s">
        <v>18869</v>
      </c>
      <c r="B3111" t="s">
        <v>22777</v>
      </c>
      <c r="C3111">
        <f t="shared" si="48"/>
        <v>4</v>
      </c>
      <c r="D3111" t="str">
        <f>+VLOOKUP(base[[#This Row],[key]],Tabla2[[key]:[Homologado]],4,0)</f>
        <v>Alumno(a)</v>
      </c>
    </row>
    <row r="3112" spans="1:4" x14ac:dyDescent="0.3">
      <c r="A3112" t="s">
        <v>18870</v>
      </c>
      <c r="B3112" t="s">
        <v>22777</v>
      </c>
      <c r="C3112">
        <f t="shared" si="48"/>
        <v>4</v>
      </c>
      <c r="D3112" t="str">
        <f>+VLOOKUP(base[[#This Row],[key]],Tabla2[[key]:[Homologado]],4,0)</f>
        <v>Alumno(a)</v>
      </c>
    </row>
    <row r="3113" spans="1:4" x14ac:dyDescent="0.3">
      <c r="A3113" t="s">
        <v>17987</v>
      </c>
      <c r="B3113" t="s">
        <v>22777</v>
      </c>
      <c r="C3113">
        <f t="shared" si="48"/>
        <v>4</v>
      </c>
      <c r="D3113" t="str">
        <f>+VLOOKUP(base[[#This Row],[key]],Tabla2[[key]:[Homologado]],4,0)</f>
        <v>Alumno(a)</v>
      </c>
    </row>
    <row r="3114" spans="1:4" x14ac:dyDescent="0.3">
      <c r="A3114" t="s">
        <v>18872</v>
      </c>
      <c r="B3114" t="s">
        <v>22777</v>
      </c>
      <c r="C3114">
        <f t="shared" si="48"/>
        <v>4</v>
      </c>
      <c r="D3114" t="str">
        <f>+VLOOKUP(base[[#This Row],[key]],Tabla2[[key]:[Homologado]],4,0)</f>
        <v>Alumno(a)</v>
      </c>
    </row>
    <row r="3115" spans="1:4" x14ac:dyDescent="0.3">
      <c r="A3115" t="s">
        <v>18873</v>
      </c>
      <c r="B3115" t="s">
        <v>22777</v>
      </c>
      <c r="C3115">
        <f t="shared" si="48"/>
        <v>4</v>
      </c>
      <c r="D3115" t="str">
        <f>+VLOOKUP(base[[#This Row],[key]],Tabla2[[key]:[Homologado]],4,0)</f>
        <v>Alumno(a)</v>
      </c>
    </row>
    <row r="3116" spans="1:4" x14ac:dyDescent="0.3">
      <c r="A3116" t="s">
        <v>11609</v>
      </c>
      <c r="B3116" t="s">
        <v>22777</v>
      </c>
      <c r="C3116">
        <f t="shared" si="48"/>
        <v>4</v>
      </c>
      <c r="D3116" t="str">
        <f>+VLOOKUP(base[[#This Row],[key]],Tabla2[[key]:[Homologado]],4,0)</f>
        <v>Alumno(a)</v>
      </c>
    </row>
    <row r="3117" spans="1:4" x14ac:dyDescent="0.3">
      <c r="A3117" t="s">
        <v>18874</v>
      </c>
      <c r="B3117" t="s">
        <v>22777</v>
      </c>
      <c r="C3117">
        <f t="shared" si="48"/>
        <v>4</v>
      </c>
      <c r="D3117" t="str">
        <f>+VLOOKUP(base[[#This Row],[key]],Tabla2[[key]:[Homologado]],4,0)</f>
        <v>Alumno(a)</v>
      </c>
    </row>
    <row r="3118" spans="1:4" x14ac:dyDescent="0.3">
      <c r="A3118" t="s">
        <v>18875</v>
      </c>
      <c r="B3118" t="s">
        <v>22777</v>
      </c>
      <c r="C3118">
        <f t="shared" si="48"/>
        <v>4</v>
      </c>
      <c r="D3118" t="str">
        <f>+VLOOKUP(base[[#This Row],[key]],Tabla2[[key]:[Homologado]],4,0)</f>
        <v>Alumno(a)</v>
      </c>
    </row>
    <row r="3119" spans="1:4" x14ac:dyDescent="0.3">
      <c r="A3119" t="s">
        <v>18876</v>
      </c>
      <c r="B3119" t="s">
        <v>22777</v>
      </c>
      <c r="C3119">
        <f t="shared" si="48"/>
        <v>4</v>
      </c>
      <c r="D3119" t="str">
        <f>+VLOOKUP(base[[#This Row],[key]],Tabla2[[key]:[Homologado]],4,0)</f>
        <v>Alumno(a)</v>
      </c>
    </row>
    <row r="3120" spans="1:4" x14ac:dyDescent="0.3">
      <c r="A3120" t="s">
        <v>22864</v>
      </c>
      <c r="B3120" t="s">
        <v>22777</v>
      </c>
      <c r="C3120">
        <f t="shared" si="48"/>
        <v>4</v>
      </c>
      <c r="D3120" t="str">
        <f>+VLOOKUP(base[[#This Row],[key]],Tabla2[[key]:[Homologado]],4,0)</f>
        <v>Alumno(a)</v>
      </c>
    </row>
    <row r="3121" spans="1:4" x14ac:dyDescent="0.3">
      <c r="A3121" t="s">
        <v>15054</v>
      </c>
      <c r="B3121" t="s">
        <v>22777</v>
      </c>
      <c r="C3121">
        <f t="shared" si="48"/>
        <v>4</v>
      </c>
      <c r="D3121" t="str">
        <f>+VLOOKUP(base[[#This Row],[key]],Tabla2[[key]:[Homologado]],4,0)</f>
        <v>Alumno(a)</v>
      </c>
    </row>
    <row r="3122" spans="1:4" x14ac:dyDescent="0.3">
      <c r="A3122" t="s">
        <v>22865</v>
      </c>
      <c r="B3122" t="s">
        <v>22777</v>
      </c>
      <c r="C3122">
        <f t="shared" si="48"/>
        <v>4</v>
      </c>
      <c r="D3122" t="str">
        <f>+VLOOKUP(base[[#This Row],[key]],Tabla2[[key]:[Homologado]],4,0)</f>
        <v>Alumno(a)</v>
      </c>
    </row>
    <row r="3123" spans="1:4" x14ac:dyDescent="0.3">
      <c r="A3123" t="s">
        <v>6938</v>
      </c>
      <c r="B3123" t="s">
        <v>22777</v>
      </c>
      <c r="C3123">
        <f t="shared" si="48"/>
        <v>4</v>
      </c>
      <c r="D3123" t="str">
        <f>+VLOOKUP(base[[#This Row],[key]],Tabla2[[key]:[Homologado]],4,0)</f>
        <v>Alumno(a)</v>
      </c>
    </row>
    <row r="3124" spans="1:4" x14ac:dyDescent="0.3">
      <c r="A3124" t="s">
        <v>21671</v>
      </c>
      <c r="B3124" t="s">
        <v>22777</v>
      </c>
      <c r="C3124">
        <f t="shared" si="48"/>
        <v>4</v>
      </c>
      <c r="D3124" t="str">
        <f>+VLOOKUP(base[[#This Row],[key]],Tabla2[[key]:[Homologado]],4,0)</f>
        <v>Alumno(a)</v>
      </c>
    </row>
    <row r="3125" spans="1:4" x14ac:dyDescent="0.3">
      <c r="A3125" t="s">
        <v>18879</v>
      </c>
      <c r="B3125" t="s">
        <v>22777</v>
      </c>
      <c r="C3125">
        <f t="shared" si="48"/>
        <v>4</v>
      </c>
      <c r="D3125" t="str">
        <f>+VLOOKUP(base[[#This Row],[key]],Tabla2[[key]:[Homologado]],4,0)</f>
        <v>Alumno(a)</v>
      </c>
    </row>
    <row r="3126" spans="1:4" x14ac:dyDescent="0.3">
      <c r="A3126" t="s">
        <v>22866</v>
      </c>
      <c r="B3126" t="s">
        <v>22777</v>
      </c>
      <c r="C3126">
        <f t="shared" si="48"/>
        <v>4</v>
      </c>
      <c r="D3126" t="str">
        <f>+VLOOKUP(base[[#This Row],[key]],Tabla2[[key]:[Homologado]],4,0)</f>
        <v>Alumno(a)</v>
      </c>
    </row>
    <row r="3127" spans="1:4" x14ac:dyDescent="0.3">
      <c r="A3127" t="s">
        <v>18880</v>
      </c>
      <c r="B3127" t="s">
        <v>22777</v>
      </c>
      <c r="C3127">
        <f t="shared" si="48"/>
        <v>4</v>
      </c>
      <c r="D3127" t="str">
        <f>+VLOOKUP(base[[#This Row],[key]],Tabla2[[key]:[Homologado]],4,0)</f>
        <v>Alumno(a)</v>
      </c>
    </row>
    <row r="3128" spans="1:4" x14ac:dyDescent="0.3">
      <c r="A3128" t="s">
        <v>18881</v>
      </c>
      <c r="B3128" t="s">
        <v>22777</v>
      </c>
      <c r="C3128">
        <f t="shared" si="48"/>
        <v>4</v>
      </c>
      <c r="D3128" t="str">
        <f>+VLOOKUP(base[[#This Row],[key]],Tabla2[[key]:[Homologado]],4,0)</f>
        <v>Alumno(a)</v>
      </c>
    </row>
    <row r="3129" spans="1:4" x14ac:dyDescent="0.3">
      <c r="A3129" t="s">
        <v>22867</v>
      </c>
      <c r="B3129" t="s">
        <v>22777</v>
      </c>
      <c r="C3129">
        <f t="shared" si="48"/>
        <v>4</v>
      </c>
      <c r="D3129" t="str">
        <f>+VLOOKUP(base[[#This Row],[key]],Tabla2[[key]:[Homologado]],4,0)</f>
        <v>Alumno(a)</v>
      </c>
    </row>
    <row r="3130" spans="1:4" x14ac:dyDescent="0.3">
      <c r="A3130" t="s">
        <v>13739</v>
      </c>
      <c r="B3130" t="s">
        <v>22777</v>
      </c>
      <c r="C3130">
        <f t="shared" si="48"/>
        <v>4</v>
      </c>
      <c r="D3130" t="str">
        <f>+VLOOKUP(base[[#This Row],[key]],Tabla2[[key]:[Homologado]],4,0)</f>
        <v>Alumno(a)</v>
      </c>
    </row>
    <row r="3131" spans="1:4" x14ac:dyDescent="0.3">
      <c r="A3131" t="s">
        <v>13538</v>
      </c>
      <c r="B3131" t="s">
        <v>22777</v>
      </c>
      <c r="C3131">
        <f t="shared" si="48"/>
        <v>4</v>
      </c>
      <c r="D3131" t="str">
        <f>+VLOOKUP(base[[#This Row],[key]],Tabla2[[key]:[Homologado]],4,0)</f>
        <v>Alumno(a)</v>
      </c>
    </row>
    <row r="3132" spans="1:4" x14ac:dyDescent="0.3">
      <c r="A3132" t="s">
        <v>14696</v>
      </c>
      <c r="B3132" t="s">
        <v>22777</v>
      </c>
      <c r="C3132">
        <f t="shared" si="48"/>
        <v>4</v>
      </c>
      <c r="D3132" t="str">
        <f>+VLOOKUP(base[[#This Row],[key]],Tabla2[[key]:[Homologado]],4,0)</f>
        <v>Alumno(a)</v>
      </c>
    </row>
    <row r="3133" spans="1:4" x14ac:dyDescent="0.3">
      <c r="A3133" t="s">
        <v>14697</v>
      </c>
      <c r="B3133" t="s">
        <v>22777</v>
      </c>
      <c r="C3133">
        <f t="shared" si="48"/>
        <v>4</v>
      </c>
      <c r="D3133" t="str">
        <f>+VLOOKUP(base[[#This Row],[key]],Tabla2[[key]:[Homologado]],4,0)</f>
        <v>Alumno(a)</v>
      </c>
    </row>
    <row r="3134" spans="1:4" x14ac:dyDescent="0.3">
      <c r="A3134" t="s">
        <v>15060</v>
      </c>
      <c r="B3134" t="s">
        <v>22777</v>
      </c>
      <c r="C3134">
        <f t="shared" si="48"/>
        <v>4</v>
      </c>
      <c r="D3134" t="str">
        <f>+VLOOKUP(base[[#This Row],[key]],Tabla2[[key]:[Homologado]],4,0)</f>
        <v>Alumno(a)</v>
      </c>
    </row>
    <row r="3135" spans="1:4" x14ac:dyDescent="0.3">
      <c r="A3135" t="s">
        <v>22123</v>
      </c>
      <c r="B3135" t="s">
        <v>22777</v>
      </c>
      <c r="C3135">
        <f t="shared" si="48"/>
        <v>4</v>
      </c>
      <c r="D3135" t="str">
        <f>+VLOOKUP(base[[#This Row],[key]],Tabla2[[key]:[Homologado]],4,0)</f>
        <v>Alumno(a)</v>
      </c>
    </row>
    <row r="3136" spans="1:4" x14ac:dyDescent="0.3">
      <c r="A3136" t="s">
        <v>18884</v>
      </c>
      <c r="B3136" t="s">
        <v>22777</v>
      </c>
      <c r="C3136">
        <f t="shared" si="48"/>
        <v>4</v>
      </c>
      <c r="D3136" t="str">
        <f>+VLOOKUP(base[[#This Row],[key]],Tabla2[[key]:[Homologado]],4,0)</f>
        <v>Alumno(a)</v>
      </c>
    </row>
    <row r="3137" spans="1:4" x14ac:dyDescent="0.3">
      <c r="A3137" t="s">
        <v>18885</v>
      </c>
      <c r="B3137" t="s">
        <v>22777</v>
      </c>
      <c r="C3137">
        <f t="shared" si="48"/>
        <v>4</v>
      </c>
      <c r="D3137" t="str">
        <f>+VLOOKUP(base[[#This Row],[key]],Tabla2[[key]:[Homologado]],4,0)</f>
        <v>Alumno(a)</v>
      </c>
    </row>
    <row r="3138" spans="1:4" x14ac:dyDescent="0.3">
      <c r="A3138" t="s">
        <v>22868</v>
      </c>
      <c r="B3138" t="s">
        <v>22777</v>
      </c>
      <c r="C3138">
        <f t="shared" si="48"/>
        <v>4</v>
      </c>
      <c r="D3138" t="str">
        <f>+VLOOKUP(base[[#This Row],[key]],Tabla2[[key]:[Homologado]],4,0)</f>
        <v>Alumno(a)</v>
      </c>
    </row>
    <row r="3139" spans="1:4" x14ac:dyDescent="0.3">
      <c r="A3139" t="s">
        <v>29367</v>
      </c>
      <c r="B3139" t="s">
        <v>22777</v>
      </c>
      <c r="C3139">
        <f t="shared" si="48"/>
        <v>4</v>
      </c>
      <c r="D3139" t="str">
        <f>+VLOOKUP(base[[#This Row],[key]],Tabla2[[key]:[Homologado]],4,0)</f>
        <v>Alumno(a)</v>
      </c>
    </row>
    <row r="3140" spans="1:4" x14ac:dyDescent="0.3">
      <c r="A3140" t="s">
        <v>28899</v>
      </c>
      <c r="B3140" t="s">
        <v>22777</v>
      </c>
      <c r="C3140">
        <f t="shared" ref="C3140:C3203" si="49">+IF(B3140=B3139,C3139,C3139+1)</f>
        <v>4</v>
      </c>
      <c r="D3140" t="str">
        <f>+VLOOKUP(base[[#This Row],[key]],Tabla2[[key]:[Homologado]],4,0)</f>
        <v>Alumno(a)</v>
      </c>
    </row>
    <row r="3141" spans="1:4" x14ac:dyDescent="0.3">
      <c r="A3141" t="s">
        <v>29368</v>
      </c>
      <c r="B3141" t="s">
        <v>22777</v>
      </c>
      <c r="C3141">
        <f t="shared" si="49"/>
        <v>4</v>
      </c>
      <c r="D3141" t="str">
        <f>+VLOOKUP(base[[#This Row],[key]],Tabla2[[key]:[Homologado]],4,0)</f>
        <v>Alumno(a)</v>
      </c>
    </row>
    <row r="3142" spans="1:4" x14ac:dyDescent="0.3">
      <c r="A3142" t="s">
        <v>29369</v>
      </c>
      <c r="B3142" t="s">
        <v>22777</v>
      </c>
      <c r="C3142">
        <f t="shared" si="49"/>
        <v>4</v>
      </c>
      <c r="D3142" t="str">
        <f>+VLOOKUP(base[[#This Row],[key]],Tabla2[[key]:[Homologado]],4,0)</f>
        <v>Alumno(a)</v>
      </c>
    </row>
    <row r="3143" spans="1:4" x14ac:dyDescent="0.3">
      <c r="A3143" t="s">
        <v>29370</v>
      </c>
      <c r="B3143" t="s">
        <v>22777</v>
      </c>
      <c r="C3143">
        <f t="shared" si="49"/>
        <v>4</v>
      </c>
      <c r="D3143" t="str">
        <f>+VLOOKUP(base[[#This Row],[key]],Tabla2[[key]:[Homologado]],4,0)</f>
        <v>Alumno(a)</v>
      </c>
    </row>
    <row r="3144" spans="1:4" x14ac:dyDescent="0.3">
      <c r="A3144" t="s">
        <v>29371</v>
      </c>
      <c r="B3144" t="s">
        <v>22777</v>
      </c>
      <c r="C3144">
        <f t="shared" si="49"/>
        <v>4</v>
      </c>
      <c r="D3144" t="str">
        <f>+VLOOKUP(base[[#This Row],[key]],Tabla2[[key]:[Homologado]],4,0)</f>
        <v>Alumno(a)</v>
      </c>
    </row>
    <row r="3145" spans="1:4" x14ac:dyDescent="0.3">
      <c r="A3145" t="s">
        <v>29372</v>
      </c>
      <c r="B3145" t="s">
        <v>22777</v>
      </c>
      <c r="C3145">
        <f t="shared" si="49"/>
        <v>4</v>
      </c>
      <c r="D3145" t="str">
        <f>+VLOOKUP(base[[#This Row],[key]],Tabla2[[key]:[Homologado]],4,0)</f>
        <v>Alumno(a)</v>
      </c>
    </row>
    <row r="3146" spans="1:4" x14ac:dyDescent="0.3">
      <c r="A3146" t="s">
        <v>29373</v>
      </c>
      <c r="B3146" t="s">
        <v>22777</v>
      </c>
      <c r="C3146">
        <f t="shared" si="49"/>
        <v>4</v>
      </c>
      <c r="D3146" t="str">
        <f>+VLOOKUP(base[[#This Row],[key]],Tabla2[[key]:[Homologado]],4,0)</f>
        <v>Alumno(a)</v>
      </c>
    </row>
    <row r="3147" spans="1:4" x14ac:dyDescent="0.3">
      <c r="A3147" t="s">
        <v>29374</v>
      </c>
      <c r="B3147" t="s">
        <v>22777</v>
      </c>
      <c r="C3147">
        <f t="shared" si="49"/>
        <v>4</v>
      </c>
      <c r="D3147" t="str">
        <f>+VLOOKUP(base[[#This Row],[key]],Tabla2[[key]:[Homologado]],4,0)</f>
        <v>Alumno(a)</v>
      </c>
    </row>
    <row r="3148" spans="1:4" x14ac:dyDescent="0.3">
      <c r="A3148" t="s">
        <v>29375</v>
      </c>
      <c r="B3148" t="s">
        <v>22777</v>
      </c>
      <c r="C3148">
        <f t="shared" si="49"/>
        <v>4</v>
      </c>
      <c r="D3148" t="str">
        <f>+VLOOKUP(base[[#This Row],[key]],Tabla2[[key]:[Homologado]],4,0)</f>
        <v>Alumno(a)</v>
      </c>
    </row>
    <row r="3149" spans="1:4" x14ac:dyDescent="0.3">
      <c r="A3149" t="s">
        <v>29376</v>
      </c>
      <c r="B3149" t="s">
        <v>22777</v>
      </c>
      <c r="C3149">
        <f t="shared" si="49"/>
        <v>4</v>
      </c>
      <c r="D3149" t="str">
        <f>+VLOOKUP(base[[#This Row],[key]],Tabla2[[key]:[Homologado]],4,0)</f>
        <v>Alumno(a)</v>
      </c>
    </row>
    <row r="3150" spans="1:4" x14ac:dyDescent="0.3">
      <c r="A3150" t="s">
        <v>29377</v>
      </c>
      <c r="B3150" t="s">
        <v>22777</v>
      </c>
      <c r="C3150">
        <f t="shared" si="49"/>
        <v>4</v>
      </c>
      <c r="D3150" t="str">
        <f>+VLOOKUP(base[[#This Row],[key]],Tabla2[[key]:[Homologado]],4,0)</f>
        <v>Alumno(a)</v>
      </c>
    </row>
    <row r="3151" spans="1:4" x14ac:dyDescent="0.3">
      <c r="A3151" t="s">
        <v>29378</v>
      </c>
      <c r="B3151" t="s">
        <v>22777</v>
      </c>
      <c r="C3151">
        <f t="shared" si="49"/>
        <v>4</v>
      </c>
      <c r="D3151" t="str">
        <f>+VLOOKUP(base[[#This Row],[key]],Tabla2[[key]:[Homologado]],4,0)</f>
        <v>Alumno(a)</v>
      </c>
    </row>
    <row r="3152" spans="1:4" x14ac:dyDescent="0.3">
      <c r="A3152" t="s">
        <v>29379</v>
      </c>
      <c r="B3152" t="s">
        <v>22777</v>
      </c>
      <c r="C3152">
        <f t="shared" si="49"/>
        <v>4</v>
      </c>
      <c r="D3152" t="str">
        <f>+VLOOKUP(base[[#This Row],[key]],Tabla2[[key]:[Homologado]],4,0)</f>
        <v>Alumno(a)</v>
      </c>
    </row>
    <row r="3153" spans="1:4" x14ac:dyDescent="0.3">
      <c r="A3153" t="s">
        <v>29380</v>
      </c>
      <c r="B3153" t="s">
        <v>22777</v>
      </c>
      <c r="C3153">
        <f t="shared" si="49"/>
        <v>4</v>
      </c>
      <c r="D3153" t="str">
        <f>+VLOOKUP(base[[#This Row],[key]],Tabla2[[key]:[Homologado]],4,0)</f>
        <v>Alumno(a)</v>
      </c>
    </row>
    <row r="3154" spans="1:4" x14ac:dyDescent="0.3">
      <c r="A3154" t="s">
        <v>29381</v>
      </c>
      <c r="B3154" t="s">
        <v>22777</v>
      </c>
      <c r="C3154">
        <f t="shared" si="49"/>
        <v>4</v>
      </c>
      <c r="D3154" t="str">
        <f>+VLOOKUP(base[[#This Row],[key]],Tabla2[[key]:[Homologado]],4,0)</f>
        <v>Alumno(a)</v>
      </c>
    </row>
    <row r="3155" spans="1:4" x14ac:dyDescent="0.3">
      <c r="A3155" t="s">
        <v>29382</v>
      </c>
      <c r="B3155" t="s">
        <v>22777</v>
      </c>
      <c r="C3155">
        <f t="shared" si="49"/>
        <v>4</v>
      </c>
      <c r="D3155" t="str">
        <f>+VLOOKUP(base[[#This Row],[key]],Tabla2[[key]:[Homologado]],4,0)</f>
        <v>Alumno(a)</v>
      </c>
    </row>
    <row r="3156" spans="1:4" x14ac:dyDescent="0.3">
      <c r="A3156" t="s">
        <v>29383</v>
      </c>
      <c r="B3156" t="s">
        <v>22777</v>
      </c>
      <c r="C3156">
        <f t="shared" si="49"/>
        <v>4</v>
      </c>
      <c r="D3156" t="str">
        <f>+VLOOKUP(base[[#This Row],[key]],Tabla2[[key]:[Homologado]],4,0)</f>
        <v>Alumno(a)</v>
      </c>
    </row>
    <row r="3157" spans="1:4" x14ac:dyDescent="0.3">
      <c r="A3157" t="s">
        <v>29384</v>
      </c>
      <c r="B3157" t="s">
        <v>22777</v>
      </c>
      <c r="C3157">
        <f t="shared" si="49"/>
        <v>4</v>
      </c>
      <c r="D3157" t="str">
        <f>+VLOOKUP(base[[#This Row],[key]],Tabla2[[key]:[Homologado]],4,0)</f>
        <v>Alumno(a)</v>
      </c>
    </row>
    <row r="3158" spans="1:4" x14ac:dyDescent="0.3">
      <c r="A3158" t="s">
        <v>29385</v>
      </c>
      <c r="B3158" t="s">
        <v>22777</v>
      </c>
      <c r="C3158">
        <f t="shared" si="49"/>
        <v>4</v>
      </c>
      <c r="D3158" t="str">
        <f>+VLOOKUP(base[[#This Row],[key]],Tabla2[[key]:[Homologado]],4,0)</f>
        <v>Alumno(a)</v>
      </c>
    </row>
    <row r="3159" spans="1:4" x14ac:dyDescent="0.3">
      <c r="A3159" t="s">
        <v>29386</v>
      </c>
      <c r="B3159" t="s">
        <v>22777</v>
      </c>
      <c r="C3159">
        <f t="shared" si="49"/>
        <v>4</v>
      </c>
      <c r="D3159" t="str">
        <f>+VLOOKUP(base[[#This Row],[key]],Tabla2[[key]:[Homologado]],4,0)</f>
        <v>Alumno(a)</v>
      </c>
    </row>
    <row r="3160" spans="1:4" x14ac:dyDescent="0.3">
      <c r="A3160" t="s">
        <v>29387</v>
      </c>
      <c r="B3160" t="s">
        <v>22777</v>
      </c>
      <c r="C3160">
        <f t="shared" si="49"/>
        <v>4</v>
      </c>
      <c r="D3160" t="str">
        <f>+VLOOKUP(base[[#This Row],[key]],Tabla2[[key]:[Homologado]],4,0)</f>
        <v>Alumno(a)</v>
      </c>
    </row>
    <row r="3161" spans="1:4" x14ac:dyDescent="0.3">
      <c r="A3161" t="s">
        <v>29388</v>
      </c>
      <c r="B3161" t="s">
        <v>22777</v>
      </c>
      <c r="C3161">
        <f t="shared" si="49"/>
        <v>4</v>
      </c>
      <c r="D3161" t="str">
        <f>+VLOOKUP(base[[#This Row],[key]],Tabla2[[key]:[Homologado]],4,0)</f>
        <v>Alumno(a)</v>
      </c>
    </row>
    <row r="3162" spans="1:4" x14ac:dyDescent="0.3">
      <c r="A3162" t="s">
        <v>29389</v>
      </c>
      <c r="B3162" t="s">
        <v>22777</v>
      </c>
      <c r="C3162">
        <f t="shared" si="49"/>
        <v>4</v>
      </c>
      <c r="D3162" t="str">
        <f>+VLOOKUP(base[[#This Row],[key]],Tabla2[[key]:[Homologado]],4,0)</f>
        <v>Alumno(a)</v>
      </c>
    </row>
    <row r="3163" spans="1:4" x14ac:dyDescent="0.3">
      <c r="A3163" t="s">
        <v>29390</v>
      </c>
      <c r="B3163" t="s">
        <v>22777</v>
      </c>
      <c r="C3163">
        <f t="shared" si="49"/>
        <v>4</v>
      </c>
      <c r="D3163" t="str">
        <f>+VLOOKUP(base[[#This Row],[key]],Tabla2[[key]:[Homologado]],4,0)</f>
        <v>Alumno(a)</v>
      </c>
    </row>
    <row r="3164" spans="1:4" x14ac:dyDescent="0.3">
      <c r="A3164" t="s">
        <v>29391</v>
      </c>
      <c r="B3164" t="s">
        <v>22777</v>
      </c>
      <c r="C3164">
        <f t="shared" si="49"/>
        <v>4</v>
      </c>
      <c r="D3164" t="str">
        <f>+VLOOKUP(base[[#This Row],[key]],Tabla2[[key]:[Homologado]],4,0)</f>
        <v>Alumno(a)</v>
      </c>
    </row>
    <row r="3165" spans="1:4" x14ac:dyDescent="0.3">
      <c r="A3165" t="s">
        <v>29392</v>
      </c>
      <c r="B3165" t="s">
        <v>22777</v>
      </c>
      <c r="C3165">
        <f t="shared" si="49"/>
        <v>4</v>
      </c>
      <c r="D3165" t="str">
        <f>+VLOOKUP(base[[#This Row],[key]],Tabla2[[key]:[Homologado]],4,0)</f>
        <v>Alumno(a)</v>
      </c>
    </row>
    <row r="3166" spans="1:4" x14ac:dyDescent="0.3">
      <c r="A3166" t="s">
        <v>29393</v>
      </c>
      <c r="B3166" t="s">
        <v>22777</v>
      </c>
      <c r="C3166">
        <f t="shared" si="49"/>
        <v>4</v>
      </c>
      <c r="D3166" t="str">
        <f>+VLOOKUP(base[[#This Row],[key]],Tabla2[[key]:[Homologado]],4,0)</f>
        <v>Alumno(a)</v>
      </c>
    </row>
    <row r="3167" spans="1:4" x14ac:dyDescent="0.3">
      <c r="A3167" t="s">
        <v>29394</v>
      </c>
      <c r="B3167" t="s">
        <v>22777</v>
      </c>
      <c r="C3167">
        <f t="shared" si="49"/>
        <v>4</v>
      </c>
      <c r="D3167" t="str">
        <f>+VLOOKUP(base[[#This Row],[key]],Tabla2[[key]:[Homologado]],4,0)</f>
        <v>Alumno(a)</v>
      </c>
    </row>
    <row r="3168" spans="1:4" x14ac:dyDescent="0.3">
      <c r="A3168" t="s">
        <v>22869</v>
      </c>
      <c r="B3168" t="s">
        <v>22777</v>
      </c>
      <c r="C3168">
        <f t="shared" si="49"/>
        <v>4</v>
      </c>
      <c r="D3168" t="str">
        <f>+VLOOKUP(base[[#This Row],[key]],Tabla2[[key]:[Homologado]],4,0)</f>
        <v>Alumno(a)</v>
      </c>
    </row>
    <row r="3169" spans="1:4" x14ac:dyDescent="0.3">
      <c r="A3169" t="s">
        <v>18017</v>
      </c>
      <c r="B3169" t="s">
        <v>22777</v>
      </c>
      <c r="C3169">
        <f t="shared" si="49"/>
        <v>4</v>
      </c>
      <c r="D3169" t="str">
        <f>+VLOOKUP(base[[#This Row],[key]],Tabla2[[key]:[Homologado]],4,0)</f>
        <v>Alumno(a)</v>
      </c>
    </row>
    <row r="3170" spans="1:4" x14ac:dyDescent="0.3">
      <c r="A3170" t="s">
        <v>27757</v>
      </c>
      <c r="B3170" t="s">
        <v>28704</v>
      </c>
      <c r="C3170">
        <f t="shared" si="49"/>
        <v>5</v>
      </c>
      <c r="D3170" t="str">
        <f>+VLOOKUP(base[[#This Row],[key]],Tabla2[[key]:[Homologado]],4,0)</f>
        <v>Estudios Incompletos</v>
      </c>
    </row>
    <row r="3171" spans="1:4" x14ac:dyDescent="0.3">
      <c r="A3171" t="s">
        <v>29395</v>
      </c>
      <c r="B3171" t="s">
        <v>28704</v>
      </c>
      <c r="C3171">
        <f t="shared" si="49"/>
        <v>5</v>
      </c>
      <c r="D3171" t="str">
        <f>+VLOOKUP(base[[#This Row],[key]],Tabla2[[key]:[Homologado]],4,0)</f>
        <v>Estudios Incompletos</v>
      </c>
    </row>
    <row r="3172" spans="1:4" x14ac:dyDescent="0.3">
      <c r="A3172" t="s">
        <v>20768</v>
      </c>
      <c r="B3172" t="s">
        <v>28704</v>
      </c>
      <c r="C3172">
        <f t="shared" si="49"/>
        <v>5</v>
      </c>
      <c r="D3172" t="str">
        <f>+VLOOKUP(base[[#This Row],[key]],Tabla2[[key]:[Homologado]],4,0)</f>
        <v>Estudios Incompletos</v>
      </c>
    </row>
    <row r="3173" spans="1:4" x14ac:dyDescent="0.3">
      <c r="A3173" t="s">
        <v>20259</v>
      </c>
      <c r="B3173" t="s">
        <v>28704</v>
      </c>
      <c r="C3173">
        <f t="shared" si="49"/>
        <v>5</v>
      </c>
      <c r="D3173" t="str">
        <f>+VLOOKUP(base[[#This Row],[key]],Tabla2[[key]:[Homologado]],4,0)</f>
        <v>Estudios Incompletos</v>
      </c>
    </row>
    <row r="3174" spans="1:4" x14ac:dyDescent="0.3">
      <c r="A3174" t="s">
        <v>29396</v>
      </c>
      <c r="B3174" t="s">
        <v>28704</v>
      </c>
      <c r="C3174">
        <f t="shared" si="49"/>
        <v>5</v>
      </c>
      <c r="D3174" t="str">
        <f>+VLOOKUP(base[[#This Row],[key]],Tabla2[[key]:[Homologado]],4,0)</f>
        <v>Estudios Incompletos</v>
      </c>
    </row>
    <row r="3175" spans="1:4" x14ac:dyDescent="0.3">
      <c r="A3175" t="s">
        <v>27752</v>
      </c>
      <c r="B3175" t="s">
        <v>28704</v>
      </c>
      <c r="C3175">
        <f t="shared" si="49"/>
        <v>5</v>
      </c>
      <c r="D3175" t="str">
        <f>+VLOOKUP(base[[#This Row],[key]],Tabla2[[key]:[Homologado]],4,0)</f>
        <v>Estudios Incompletos</v>
      </c>
    </row>
    <row r="3176" spans="1:4" x14ac:dyDescent="0.3">
      <c r="A3176" t="s">
        <v>29397</v>
      </c>
      <c r="B3176" t="s">
        <v>28704</v>
      </c>
      <c r="C3176">
        <f t="shared" si="49"/>
        <v>5</v>
      </c>
      <c r="D3176" t="str">
        <f>+VLOOKUP(base[[#This Row],[key]],Tabla2[[key]:[Homologado]],4,0)</f>
        <v>Estudios Incompletos</v>
      </c>
    </row>
    <row r="3177" spans="1:4" x14ac:dyDescent="0.3">
      <c r="A3177" t="s">
        <v>29398</v>
      </c>
      <c r="B3177" t="s">
        <v>28704</v>
      </c>
      <c r="C3177">
        <f t="shared" si="49"/>
        <v>5</v>
      </c>
      <c r="D3177" t="str">
        <f>+VLOOKUP(base[[#This Row],[key]],Tabla2[[key]:[Homologado]],4,0)</f>
        <v>Estudios Incompletos</v>
      </c>
    </row>
    <row r="3178" spans="1:4" x14ac:dyDescent="0.3">
      <c r="A3178" t="s">
        <v>29399</v>
      </c>
      <c r="B3178" t="s">
        <v>28704</v>
      </c>
      <c r="C3178">
        <f t="shared" si="49"/>
        <v>5</v>
      </c>
      <c r="D3178" t="str">
        <f>+VLOOKUP(base[[#This Row],[key]],Tabla2[[key]:[Homologado]],4,0)</f>
        <v>Estudios Incompletos</v>
      </c>
    </row>
    <row r="3179" spans="1:4" x14ac:dyDescent="0.3">
      <c r="A3179" t="s">
        <v>23751</v>
      </c>
      <c r="B3179" t="s">
        <v>28704</v>
      </c>
      <c r="C3179">
        <f t="shared" si="49"/>
        <v>5</v>
      </c>
      <c r="D3179" t="str">
        <f>+VLOOKUP(base[[#This Row],[key]],Tabla2[[key]:[Homologado]],4,0)</f>
        <v>Estudios Incompletos</v>
      </c>
    </row>
    <row r="3180" spans="1:4" x14ac:dyDescent="0.3">
      <c r="A3180" t="s">
        <v>21177</v>
      </c>
      <c r="B3180" t="s">
        <v>28704</v>
      </c>
      <c r="C3180">
        <f t="shared" si="49"/>
        <v>5</v>
      </c>
      <c r="D3180" t="str">
        <f>+VLOOKUP(base[[#This Row],[key]],Tabla2[[key]:[Homologado]],4,0)</f>
        <v>Estudios Incompletos</v>
      </c>
    </row>
    <row r="3181" spans="1:4" x14ac:dyDescent="0.3">
      <c r="A3181" t="s">
        <v>29400</v>
      </c>
      <c r="B3181" t="s">
        <v>28704</v>
      </c>
      <c r="C3181">
        <f t="shared" si="49"/>
        <v>5</v>
      </c>
      <c r="D3181" t="str">
        <f>+VLOOKUP(base[[#This Row],[key]],Tabla2[[key]:[Homologado]],4,0)</f>
        <v>Estudios Incompletos</v>
      </c>
    </row>
    <row r="3182" spans="1:4" x14ac:dyDescent="0.3">
      <c r="A3182" t="s">
        <v>29401</v>
      </c>
      <c r="B3182" t="s">
        <v>28704</v>
      </c>
      <c r="C3182">
        <f t="shared" si="49"/>
        <v>5</v>
      </c>
      <c r="D3182" t="str">
        <f>+VLOOKUP(base[[#This Row],[key]],Tabla2[[key]:[Homologado]],4,0)</f>
        <v>Estudios Incompletos</v>
      </c>
    </row>
    <row r="3183" spans="1:4" x14ac:dyDescent="0.3">
      <c r="A3183" t="s">
        <v>20271</v>
      </c>
      <c r="B3183" t="s">
        <v>28704</v>
      </c>
      <c r="C3183">
        <f t="shared" si="49"/>
        <v>5</v>
      </c>
      <c r="D3183" t="str">
        <f>+VLOOKUP(base[[#This Row],[key]],Tabla2[[key]:[Homologado]],4,0)</f>
        <v>Estudios Incompletos</v>
      </c>
    </row>
    <row r="3184" spans="1:4" x14ac:dyDescent="0.3">
      <c r="A3184" t="s">
        <v>20922</v>
      </c>
      <c r="B3184" t="s">
        <v>28704</v>
      </c>
      <c r="C3184">
        <f t="shared" si="49"/>
        <v>5</v>
      </c>
      <c r="D3184" t="str">
        <f>+VLOOKUP(base[[#This Row],[key]],Tabla2[[key]:[Homologado]],4,0)</f>
        <v>Estudios Incompletos</v>
      </c>
    </row>
    <row r="3185" spans="1:4" x14ac:dyDescent="0.3">
      <c r="A3185" t="s">
        <v>29402</v>
      </c>
      <c r="B3185" t="s">
        <v>28704</v>
      </c>
      <c r="C3185">
        <f t="shared" si="49"/>
        <v>5</v>
      </c>
      <c r="D3185" t="str">
        <f>+VLOOKUP(base[[#This Row],[key]],Tabla2[[key]:[Homologado]],4,0)</f>
        <v>Estudios Incompletos</v>
      </c>
    </row>
    <row r="3186" spans="1:4" x14ac:dyDescent="0.3">
      <c r="A3186" t="s">
        <v>29403</v>
      </c>
      <c r="B3186" t="s">
        <v>28704</v>
      </c>
      <c r="C3186">
        <f t="shared" si="49"/>
        <v>5</v>
      </c>
      <c r="D3186" t="str">
        <f>+VLOOKUP(base[[#This Row],[key]],Tabla2[[key]:[Homologado]],4,0)</f>
        <v>Estudios Incompletos</v>
      </c>
    </row>
    <row r="3187" spans="1:4" x14ac:dyDescent="0.3">
      <c r="A3187" t="s">
        <v>23959</v>
      </c>
      <c r="B3187" t="s">
        <v>28704</v>
      </c>
      <c r="C3187">
        <f t="shared" si="49"/>
        <v>5</v>
      </c>
      <c r="D3187" t="str">
        <f>+VLOOKUP(base[[#This Row],[key]],Tabla2[[key]:[Homologado]],4,0)</f>
        <v>Estudios Incompletos</v>
      </c>
    </row>
    <row r="3188" spans="1:4" x14ac:dyDescent="0.3">
      <c r="A3188" t="s">
        <v>29404</v>
      </c>
      <c r="B3188" t="s">
        <v>28704</v>
      </c>
      <c r="C3188">
        <f t="shared" si="49"/>
        <v>5</v>
      </c>
      <c r="D3188" t="str">
        <f>+VLOOKUP(base[[#This Row],[key]],Tabla2[[key]:[Homologado]],4,0)</f>
        <v>Estudios Incompletos</v>
      </c>
    </row>
    <row r="3189" spans="1:4" x14ac:dyDescent="0.3">
      <c r="A3189" t="s">
        <v>23769</v>
      </c>
      <c r="B3189" t="s">
        <v>28704</v>
      </c>
      <c r="C3189">
        <f t="shared" si="49"/>
        <v>5</v>
      </c>
      <c r="D3189" t="str">
        <f>+VLOOKUP(base[[#This Row],[key]],Tabla2[[key]:[Homologado]],4,0)</f>
        <v>Estudios Incompletos</v>
      </c>
    </row>
    <row r="3190" spans="1:4" x14ac:dyDescent="0.3">
      <c r="A3190" t="s">
        <v>29405</v>
      </c>
      <c r="B3190" t="s">
        <v>28704</v>
      </c>
      <c r="C3190">
        <f t="shared" si="49"/>
        <v>5</v>
      </c>
      <c r="D3190" t="str">
        <f>+VLOOKUP(base[[#This Row],[key]],Tabla2[[key]:[Homologado]],4,0)</f>
        <v>Estudios Incompletos</v>
      </c>
    </row>
    <row r="3191" spans="1:4" x14ac:dyDescent="0.3">
      <c r="A3191" t="s">
        <v>29406</v>
      </c>
      <c r="B3191" t="s">
        <v>28704</v>
      </c>
      <c r="C3191">
        <f t="shared" si="49"/>
        <v>5</v>
      </c>
      <c r="D3191" t="str">
        <f>+VLOOKUP(base[[#This Row],[key]],Tabla2[[key]:[Homologado]],4,0)</f>
        <v>Estudios Incompletos</v>
      </c>
    </row>
    <row r="3192" spans="1:4" x14ac:dyDescent="0.3">
      <c r="A3192" t="s">
        <v>29407</v>
      </c>
      <c r="B3192" t="s">
        <v>28704</v>
      </c>
      <c r="C3192">
        <f t="shared" si="49"/>
        <v>5</v>
      </c>
      <c r="D3192" t="str">
        <f>+VLOOKUP(base[[#This Row],[key]],Tabla2[[key]:[Homologado]],4,0)</f>
        <v>Estudios Incompletos</v>
      </c>
    </row>
    <row r="3193" spans="1:4" x14ac:dyDescent="0.3">
      <c r="A3193" t="s">
        <v>29408</v>
      </c>
      <c r="B3193" t="s">
        <v>28704</v>
      </c>
      <c r="C3193">
        <f t="shared" si="49"/>
        <v>5</v>
      </c>
      <c r="D3193" t="str">
        <f>+VLOOKUP(base[[#This Row],[key]],Tabla2[[key]:[Homologado]],4,0)</f>
        <v>Estudios Incompletos</v>
      </c>
    </row>
    <row r="3194" spans="1:4" x14ac:dyDescent="0.3">
      <c r="A3194" t="s">
        <v>29409</v>
      </c>
      <c r="B3194" t="s">
        <v>28704</v>
      </c>
      <c r="C3194">
        <f t="shared" si="49"/>
        <v>5</v>
      </c>
      <c r="D3194" t="str">
        <f>+VLOOKUP(base[[#This Row],[key]],Tabla2[[key]:[Homologado]],4,0)</f>
        <v>Estudios Incompletos</v>
      </c>
    </row>
    <row r="3195" spans="1:4" x14ac:dyDescent="0.3">
      <c r="A3195" t="s">
        <v>29410</v>
      </c>
      <c r="B3195" t="s">
        <v>28704</v>
      </c>
      <c r="C3195">
        <f t="shared" si="49"/>
        <v>5</v>
      </c>
      <c r="D3195" t="str">
        <f>+VLOOKUP(base[[#This Row],[key]],Tabla2[[key]:[Homologado]],4,0)</f>
        <v>Estudios Incompletos</v>
      </c>
    </row>
    <row r="3196" spans="1:4" x14ac:dyDescent="0.3">
      <c r="A3196" t="s">
        <v>29411</v>
      </c>
      <c r="B3196" t="s">
        <v>28704</v>
      </c>
      <c r="C3196">
        <f t="shared" si="49"/>
        <v>5</v>
      </c>
      <c r="D3196" t="str">
        <f>+VLOOKUP(base[[#This Row],[key]],Tabla2[[key]:[Homologado]],4,0)</f>
        <v>Estudios Incompletos</v>
      </c>
    </row>
    <row r="3197" spans="1:4" x14ac:dyDescent="0.3">
      <c r="A3197" t="s">
        <v>24041</v>
      </c>
      <c r="B3197" t="s">
        <v>28704</v>
      </c>
      <c r="C3197">
        <f t="shared" si="49"/>
        <v>5</v>
      </c>
      <c r="D3197" t="str">
        <f>+VLOOKUP(base[[#This Row],[key]],Tabla2[[key]:[Homologado]],4,0)</f>
        <v>Estudios Incompletos</v>
      </c>
    </row>
    <row r="3198" spans="1:4" x14ac:dyDescent="0.3">
      <c r="A3198" t="s">
        <v>5287</v>
      </c>
      <c r="B3198" t="s">
        <v>28704</v>
      </c>
      <c r="C3198">
        <f t="shared" si="49"/>
        <v>5</v>
      </c>
      <c r="D3198" t="str">
        <f>+VLOOKUP(base[[#This Row],[key]],Tabla2[[key]:[Homologado]],4,0)</f>
        <v>Estudios Incompletos</v>
      </c>
    </row>
    <row r="3199" spans="1:4" x14ac:dyDescent="0.3">
      <c r="A3199" t="s">
        <v>29412</v>
      </c>
      <c r="B3199" t="s">
        <v>28704</v>
      </c>
      <c r="C3199">
        <f t="shared" si="49"/>
        <v>5</v>
      </c>
      <c r="D3199" t="str">
        <f>+VLOOKUP(base[[#This Row],[key]],Tabla2[[key]:[Homologado]],4,0)</f>
        <v>Estudios Incompletos</v>
      </c>
    </row>
    <row r="3200" spans="1:4" x14ac:dyDescent="0.3">
      <c r="A3200" t="s">
        <v>17177</v>
      </c>
      <c r="B3200" t="s">
        <v>28704</v>
      </c>
      <c r="C3200">
        <f t="shared" si="49"/>
        <v>5</v>
      </c>
      <c r="D3200" t="str">
        <f>+VLOOKUP(base[[#This Row],[key]],Tabla2[[key]:[Homologado]],4,0)</f>
        <v>Estudios Incompletos</v>
      </c>
    </row>
    <row r="3201" spans="1:4" x14ac:dyDescent="0.3">
      <c r="A3201" t="s">
        <v>19789</v>
      </c>
      <c r="B3201" t="s">
        <v>28704</v>
      </c>
      <c r="C3201">
        <f t="shared" si="49"/>
        <v>5</v>
      </c>
      <c r="D3201" t="str">
        <f>+VLOOKUP(base[[#This Row],[key]],Tabla2[[key]:[Homologado]],4,0)</f>
        <v>Estudios Incompletos</v>
      </c>
    </row>
    <row r="3202" spans="1:4" x14ac:dyDescent="0.3">
      <c r="A3202" t="s">
        <v>17180</v>
      </c>
      <c r="B3202" t="s">
        <v>28704</v>
      </c>
      <c r="C3202">
        <f t="shared" si="49"/>
        <v>5</v>
      </c>
      <c r="D3202" t="str">
        <f>+VLOOKUP(base[[#This Row],[key]],Tabla2[[key]:[Homologado]],4,0)</f>
        <v>Estudios Incompletos</v>
      </c>
    </row>
    <row r="3203" spans="1:4" x14ac:dyDescent="0.3">
      <c r="A3203" t="s">
        <v>20703</v>
      </c>
      <c r="B3203" t="s">
        <v>28704</v>
      </c>
      <c r="C3203">
        <f t="shared" si="49"/>
        <v>5</v>
      </c>
      <c r="D3203" t="str">
        <f>+VLOOKUP(base[[#This Row],[key]],Tabla2[[key]:[Homologado]],4,0)</f>
        <v>Estudios Incompletos</v>
      </c>
    </row>
    <row r="3204" spans="1:4" x14ac:dyDescent="0.3">
      <c r="A3204" t="s">
        <v>20704</v>
      </c>
      <c r="B3204" t="s">
        <v>28704</v>
      </c>
      <c r="C3204">
        <f t="shared" ref="C3204:C3267" si="50">+IF(B3204=B3203,C3203,C3203+1)</f>
        <v>5</v>
      </c>
      <c r="D3204" t="str">
        <f>+VLOOKUP(base[[#This Row],[key]],Tabla2[[key]:[Homologado]],4,0)</f>
        <v>Estudios Incompletos</v>
      </c>
    </row>
    <row r="3205" spans="1:4" x14ac:dyDescent="0.3">
      <c r="A3205" t="s">
        <v>20726</v>
      </c>
      <c r="B3205" t="s">
        <v>28704</v>
      </c>
      <c r="C3205">
        <f t="shared" si="50"/>
        <v>5</v>
      </c>
      <c r="D3205" t="str">
        <f>+VLOOKUP(base[[#This Row],[key]],Tabla2[[key]:[Homologado]],4,0)</f>
        <v>Estudios Incompletos</v>
      </c>
    </row>
    <row r="3206" spans="1:4" x14ac:dyDescent="0.3">
      <c r="A3206" t="s">
        <v>19879</v>
      </c>
      <c r="B3206" t="s">
        <v>28704</v>
      </c>
      <c r="C3206">
        <f t="shared" si="50"/>
        <v>5</v>
      </c>
      <c r="D3206" t="str">
        <f>+VLOOKUP(base[[#This Row],[key]],Tabla2[[key]:[Homologado]],4,0)</f>
        <v>Estudios Incompletos</v>
      </c>
    </row>
    <row r="3207" spans="1:4" x14ac:dyDescent="0.3">
      <c r="A3207" t="s">
        <v>19880</v>
      </c>
      <c r="B3207" t="s">
        <v>28704</v>
      </c>
      <c r="C3207">
        <f t="shared" si="50"/>
        <v>5</v>
      </c>
      <c r="D3207" t="str">
        <f>+VLOOKUP(base[[#This Row],[key]],Tabla2[[key]:[Homologado]],4,0)</f>
        <v>Estudios Incompletos</v>
      </c>
    </row>
    <row r="3208" spans="1:4" x14ac:dyDescent="0.3">
      <c r="A3208" t="s">
        <v>19881</v>
      </c>
      <c r="B3208" t="s">
        <v>28704</v>
      </c>
      <c r="C3208">
        <f t="shared" si="50"/>
        <v>5</v>
      </c>
      <c r="D3208" t="str">
        <f>+VLOOKUP(base[[#This Row],[key]],Tabla2[[key]:[Homologado]],4,0)</f>
        <v>Estudios Incompletos</v>
      </c>
    </row>
    <row r="3209" spans="1:4" x14ac:dyDescent="0.3">
      <c r="A3209" t="s">
        <v>26688</v>
      </c>
      <c r="B3209" t="s">
        <v>28704</v>
      </c>
      <c r="C3209">
        <f t="shared" si="50"/>
        <v>5</v>
      </c>
      <c r="D3209" t="str">
        <f>+VLOOKUP(base[[#This Row],[key]],Tabla2[[key]:[Homologado]],4,0)</f>
        <v>Estudios Incompletos</v>
      </c>
    </row>
    <row r="3210" spans="1:4" x14ac:dyDescent="0.3">
      <c r="A3210" t="s">
        <v>20251</v>
      </c>
      <c r="B3210" t="s">
        <v>28704</v>
      </c>
      <c r="C3210">
        <f t="shared" si="50"/>
        <v>5</v>
      </c>
      <c r="D3210" t="str">
        <f>+VLOOKUP(base[[#This Row],[key]],Tabla2[[key]:[Homologado]],4,0)</f>
        <v>Estudios Incompletos</v>
      </c>
    </row>
    <row r="3211" spans="1:4" x14ac:dyDescent="0.3">
      <c r="A3211" t="s">
        <v>20252</v>
      </c>
      <c r="B3211" t="s">
        <v>28704</v>
      </c>
      <c r="C3211">
        <f t="shared" si="50"/>
        <v>5</v>
      </c>
      <c r="D3211" t="str">
        <f>+VLOOKUP(base[[#This Row],[key]],Tabla2[[key]:[Homologado]],4,0)</f>
        <v>Estudios Incompletos</v>
      </c>
    </row>
    <row r="3212" spans="1:4" x14ac:dyDescent="0.3">
      <c r="A3212" t="s">
        <v>20253</v>
      </c>
      <c r="B3212" t="s">
        <v>28704</v>
      </c>
      <c r="C3212">
        <f t="shared" si="50"/>
        <v>5</v>
      </c>
      <c r="D3212" t="str">
        <f>+VLOOKUP(base[[#This Row],[key]],Tabla2[[key]:[Homologado]],4,0)</f>
        <v>Estudios Incompletos</v>
      </c>
    </row>
    <row r="3213" spans="1:4" x14ac:dyDescent="0.3">
      <c r="A3213" t="s">
        <v>20753</v>
      </c>
      <c r="B3213" t="s">
        <v>28704</v>
      </c>
      <c r="C3213">
        <f t="shared" si="50"/>
        <v>5</v>
      </c>
      <c r="D3213" t="str">
        <f>+VLOOKUP(base[[#This Row],[key]],Tabla2[[key]:[Homologado]],4,0)</f>
        <v>Estudios Incompletos</v>
      </c>
    </row>
    <row r="3214" spans="1:4" x14ac:dyDescent="0.3">
      <c r="A3214" t="s">
        <v>16559</v>
      </c>
      <c r="B3214" t="s">
        <v>28704</v>
      </c>
      <c r="C3214">
        <f t="shared" si="50"/>
        <v>5</v>
      </c>
      <c r="D3214" t="str">
        <f>+VLOOKUP(base[[#This Row],[key]],Tabla2[[key]:[Homologado]],4,0)</f>
        <v>Estudios Incompletos</v>
      </c>
    </row>
    <row r="3215" spans="1:4" x14ac:dyDescent="0.3">
      <c r="A3215" t="s">
        <v>16560</v>
      </c>
      <c r="B3215" t="s">
        <v>28704</v>
      </c>
      <c r="C3215">
        <f t="shared" si="50"/>
        <v>5</v>
      </c>
      <c r="D3215" t="str">
        <f>+VLOOKUP(base[[#This Row],[key]],Tabla2[[key]:[Homologado]],4,0)</f>
        <v>Estudios Incompletos</v>
      </c>
    </row>
    <row r="3216" spans="1:4" x14ac:dyDescent="0.3">
      <c r="A3216" t="s">
        <v>20257</v>
      </c>
      <c r="B3216" t="s">
        <v>28704</v>
      </c>
      <c r="C3216">
        <f t="shared" si="50"/>
        <v>5</v>
      </c>
      <c r="D3216" t="str">
        <f>+VLOOKUP(base[[#This Row],[key]],Tabla2[[key]:[Homologado]],4,0)</f>
        <v>Estudios Incompletos</v>
      </c>
    </row>
    <row r="3217" spans="1:4" x14ac:dyDescent="0.3">
      <c r="A3217" t="s">
        <v>21923</v>
      </c>
      <c r="B3217" t="s">
        <v>28704</v>
      </c>
      <c r="C3217">
        <f t="shared" si="50"/>
        <v>5</v>
      </c>
      <c r="D3217" t="str">
        <f>+VLOOKUP(base[[#This Row],[key]],Tabla2[[key]:[Homologado]],4,0)</f>
        <v>Estudios Incompletos</v>
      </c>
    </row>
    <row r="3218" spans="1:4" x14ac:dyDescent="0.3">
      <c r="A3218" t="s">
        <v>21925</v>
      </c>
      <c r="B3218" t="s">
        <v>28704</v>
      </c>
      <c r="C3218">
        <f t="shared" si="50"/>
        <v>5</v>
      </c>
      <c r="D3218" t="str">
        <f>+VLOOKUP(base[[#This Row],[key]],Tabla2[[key]:[Homologado]],4,0)</f>
        <v>Estudios Incompletos</v>
      </c>
    </row>
    <row r="3219" spans="1:4" x14ac:dyDescent="0.3">
      <c r="A3219" t="s">
        <v>20766</v>
      </c>
      <c r="B3219" t="s">
        <v>28704</v>
      </c>
      <c r="C3219">
        <f t="shared" si="50"/>
        <v>5</v>
      </c>
      <c r="D3219" t="str">
        <f>+VLOOKUP(base[[#This Row],[key]],Tabla2[[key]:[Homologado]],4,0)</f>
        <v>Estudios Incompletos</v>
      </c>
    </row>
    <row r="3220" spans="1:4" x14ac:dyDescent="0.3">
      <c r="A3220" t="s">
        <v>20769</v>
      </c>
      <c r="B3220" t="s">
        <v>28704</v>
      </c>
      <c r="C3220">
        <f t="shared" si="50"/>
        <v>5</v>
      </c>
      <c r="D3220" t="str">
        <f>+VLOOKUP(base[[#This Row],[key]],Tabla2[[key]:[Homologado]],4,0)</f>
        <v>Estudios Incompletos</v>
      </c>
    </row>
    <row r="3221" spans="1:4" x14ac:dyDescent="0.3">
      <c r="A3221" t="s">
        <v>20770</v>
      </c>
      <c r="B3221" t="s">
        <v>28704</v>
      </c>
      <c r="C3221">
        <f t="shared" si="50"/>
        <v>5</v>
      </c>
      <c r="D3221" t="str">
        <f>+VLOOKUP(base[[#This Row],[key]],Tabla2[[key]:[Homologado]],4,0)</f>
        <v>Estudios Incompletos</v>
      </c>
    </row>
    <row r="3222" spans="1:4" x14ac:dyDescent="0.3">
      <c r="A3222" t="s">
        <v>20776</v>
      </c>
      <c r="B3222" t="s">
        <v>28704</v>
      </c>
      <c r="C3222">
        <f t="shared" si="50"/>
        <v>5</v>
      </c>
      <c r="D3222" t="str">
        <f>+VLOOKUP(base[[#This Row],[key]],Tabla2[[key]:[Homologado]],4,0)</f>
        <v>Estudios Incompletos</v>
      </c>
    </row>
    <row r="3223" spans="1:4" x14ac:dyDescent="0.3">
      <c r="A3223" t="s">
        <v>20783</v>
      </c>
      <c r="B3223" t="s">
        <v>28704</v>
      </c>
      <c r="C3223">
        <f t="shared" si="50"/>
        <v>5</v>
      </c>
      <c r="D3223" t="str">
        <f>+VLOOKUP(base[[#This Row],[key]],Tabla2[[key]:[Homologado]],4,0)</f>
        <v>Estudios Incompletos</v>
      </c>
    </row>
    <row r="3224" spans="1:4" x14ac:dyDescent="0.3">
      <c r="A3224" t="s">
        <v>20802</v>
      </c>
      <c r="B3224" t="s">
        <v>28704</v>
      </c>
      <c r="C3224">
        <f t="shared" si="50"/>
        <v>5</v>
      </c>
      <c r="D3224" t="str">
        <f>+VLOOKUP(base[[#This Row],[key]],Tabla2[[key]:[Homologado]],4,0)</f>
        <v>Estudios Incompletos</v>
      </c>
    </row>
    <row r="3225" spans="1:4" x14ac:dyDescent="0.3">
      <c r="A3225" t="s">
        <v>20832</v>
      </c>
      <c r="B3225" t="s">
        <v>28704</v>
      </c>
      <c r="C3225">
        <f t="shared" si="50"/>
        <v>5</v>
      </c>
      <c r="D3225" t="str">
        <f>+VLOOKUP(base[[#This Row],[key]],Tabla2[[key]:[Homologado]],4,0)</f>
        <v>Estudios Incompletos</v>
      </c>
    </row>
    <row r="3226" spans="1:4" x14ac:dyDescent="0.3">
      <c r="A3226" t="s">
        <v>20833</v>
      </c>
      <c r="B3226" t="s">
        <v>28704</v>
      </c>
      <c r="C3226">
        <f t="shared" si="50"/>
        <v>5</v>
      </c>
      <c r="D3226" t="str">
        <f>+VLOOKUP(base[[#This Row],[key]],Tabla2[[key]:[Homologado]],4,0)</f>
        <v>Estudios Incompletos</v>
      </c>
    </row>
    <row r="3227" spans="1:4" x14ac:dyDescent="0.3">
      <c r="A3227" t="s">
        <v>20834</v>
      </c>
      <c r="B3227" t="s">
        <v>28704</v>
      </c>
      <c r="C3227">
        <f t="shared" si="50"/>
        <v>5</v>
      </c>
      <c r="D3227" t="str">
        <f>+VLOOKUP(base[[#This Row],[key]],Tabla2[[key]:[Homologado]],4,0)</f>
        <v>Estudios Incompletos</v>
      </c>
    </row>
    <row r="3228" spans="1:4" x14ac:dyDescent="0.3">
      <c r="A3228" t="s">
        <v>20835</v>
      </c>
      <c r="B3228" t="s">
        <v>28704</v>
      </c>
      <c r="C3228">
        <f t="shared" si="50"/>
        <v>5</v>
      </c>
      <c r="D3228" t="str">
        <f>+VLOOKUP(base[[#This Row],[key]],Tabla2[[key]:[Homologado]],4,0)</f>
        <v>Estudios Incompletos</v>
      </c>
    </row>
    <row r="3229" spans="1:4" x14ac:dyDescent="0.3">
      <c r="A3229" t="s">
        <v>20836</v>
      </c>
      <c r="B3229" t="s">
        <v>28704</v>
      </c>
      <c r="C3229">
        <f t="shared" si="50"/>
        <v>5</v>
      </c>
      <c r="D3229" t="str">
        <f>+VLOOKUP(base[[#This Row],[key]],Tabla2[[key]:[Homologado]],4,0)</f>
        <v>Estudios Incompletos</v>
      </c>
    </row>
    <row r="3230" spans="1:4" x14ac:dyDescent="0.3">
      <c r="A3230" t="s">
        <v>20841</v>
      </c>
      <c r="B3230" t="s">
        <v>28704</v>
      </c>
      <c r="C3230">
        <f t="shared" si="50"/>
        <v>5</v>
      </c>
      <c r="D3230" t="str">
        <f>+VLOOKUP(base[[#This Row],[key]],Tabla2[[key]:[Homologado]],4,0)</f>
        <v>Estudios Incompletos</v>
      </c>
    </row>
    <row r="3231" spans="1:4" x14ac:dyDescent="0.3">
      <c r="A3231" t="s">
        <v>20842</v>
      </c>
      <c r="B3231" t="s">
        <v>28704</v>
      </c>
      <c r="C3231">
        <f t="shared" si="50"/>
        <v>5</v>
      </c>
      <c r="D3231" t="str">
        <f>+VLOOKUP(base[[#This Row],[key]],Tabla2[[key]:[Homologado]],4,0)</f>
        <v>Estudios Incompletos</v>
      </c>
    </row>
    <row r="3232" spans="1:4" x14ac:dyDescent="0.3">
      <c r="A3232" t="s">
        <v>20850</v>
      </c>
      <c r="B3232" t="s">
        <v>28704</v>
      </c>
      <c r="C3232">
        <f t="shared" si="50"/>
        <v>5</v>
      </c>
      <c r="D3232" t="str">
        <f>+VLOOKUP(base[[#This Row],[key]],Tabla2[[key]:[Homologado]],4,0)</f>
        <v>Estudios Incompletos</v>
      </c>
    </row>
    <row r="3233" spans="1:4" x14ac:dyDescent="0.3">
      <c r="A3233" t="s">
        <v>20851</v>
      </c>
      <c r="B3233" t="s">
        <v>28704</v>
      </c>
      <c r="C3233">
        <f t="shared" si="50"/>
        <v>5</v>
      </c>
      <c r="D3233" t="str">
        <f>+VLOOKUP(base[[#This Row],[key]],Tabla2[[key]:[Homologado]],4,0)</f>
        <v>Estudios Incompletos</v>
      </c>
    </row>
    <row r="3234" spans="1:4" x14ac:dyDescent="0.3">
      <c r="A3234" t="s">
        <v>20264</v>
      </c>
      <c r="B3234" t="s">
        <v>28704</v>
      </c>
      <c r="C3234">
        <f t="shared" si="50"/>
        <v>5</v>
      </c>
      <c r="D3234" t="str">
        <f>+VLOOKUP(base[[#This Row],[key]],Tabla2[[key]:[Homologado]],4,0)</f>
        <v>Estudios Incompletos</v>
      </c>
    </row>
    <row r="3235" spans="1:4" x14ac:dyDescent="0.3">
      <c r="A3235" t="s">
        <v>20854</v>
      </c>
      <c r="B3235" t="s">
        <v>28704</v>
      </c>
      <c r="C3235">
        <f t="shared" si="50"/>
        <v>5</v>
      </c>
      <c r="D3235" t="str">
        <f>+VLOOKUP(base[[#This Row],[key]],Tabla2[[key]:[Homologado]],4,0)</f>
        <v>Estudios Incompletos</v>
      </c>
    </row>
    <row r="3236" spans="1:4" x14ac:dyDescent="0.3">
      <c r="A3236" t="s">
        <v>20265</v>
      </c>
      <c r="B3236" t="s">
        <v>28704</v>
      </c>
      <c r="C3236">
        <f t="shared" si="50"/>
        <v>5</v>
      </c>
      <c r="D3236" t="str">
        <f>+VLOOKUP(base[[#This Row],[key]],Tabla2[[key]:[Homologado]],4,0)</f>
        <v>Estudios Incompletos</v>
      </c>
    </row>
    <row r="3237" spans="1:4" x14ac:dyDescent="0.3">
      <c r="A3237" t="s">
        <v>21942</v>
      </c>
      <c r="B3237" t="s">
        <v>28704</v>
      </c>
      <c r="C3237">
        <f t="shared" si="50"/>
        <v>5</v>
      </c>
      <c r="D3237" t="str">
        <f>+VLOOKUP(base[[#This Row],[key]],Tabla2[[key]:[Homologado]],4,0)</f>
        <v>Estudios Incompletos</v>
      </c>
    </row>
    <row r="3238" spans="1:4" x14ac:dyDescent="0.3">
      <c r="A3238" t="s">
        <v>20266</v>
      </c>
      <c r="B3238" t="s">
        <v>28704</v>
      </c>
      <c r="C3238">
        <f t="shared" si="50"/>
        <v>5</v>
      </c>
      <c r="D3238" t="str">
        <f>+VLOOKUP(base[[#This Row],[key]],Tabla2[[key]:[Homologado]],4,0)</f>
        <v>Estudios Incompletos</v>
      </c>
    </row>
    <row r="3239" spans="1:4" x14ac:dyDescent="0.3">
      <c r="A3239" t="s">
        <v>20267</v>
      </c>
      <c r="B3239" t="s">
        <v>28704</v>
      </c>
      <c r="C3239">
        <f t="shared" si="50"/>
        <v>5</v>
      </c>
      <c r="D3239" t="str">
        <f>+VLOOKUP(base[[#This Row],[key]],Tabla2[[key]:[Homologado]],4,0)</f>
        <v>Estudios Incompletos</v>
      </c>
    </row>
    <row r="3240" spans="1:4" x14ac:dyDescent="0.3">
      <c r="A3240" t="s">
        <v>21944</v>
      </c>
      <c r="B3240" t="s">
        <v>28704</v>
      </c>
      <c r="C3240">
        <f t="shared" si="50"/>
        <v>5</v>
      </c>
      <c r="D3240" t="str">
        <f>+VLOOKUP(base[[#This Row],[key]],Tabla2[[key]:[Homologado]],4,0)</f>
        <v>Estudios Incompletos</v>
      </c>
    </row>
    <row r="3241" spans="1:4" x14ac:dyDescent="0.3">
      <c r="A3241" t="s">
        <v>20268</v>
      </c>
      <c r="B3241" t="s">
        <v>28704</v>
      </c>
      <c r="C3241">
        <f t="shared" si="50"/>
        <v>5</v>
      </c>
      <c r="D3241" t="str">
        <f>+VLOOKUP(base[[#This Row],[key]],Tabla2[[key]:[Homologado]],4,0)</f>
        <v>Estudios Incompletos</v>
      </c>
    </row>
    <row r="3242" spans="1:4" x14ac:dyDescent="0.3">
      <c r="A3242" t="s">
        <v>11653</v>
      </c>
      <c r="B3242" t="s">
        <v>28704</v>
      </c>
      <c r="C3242">
        <f t="shared" si="50"/>
        <v>5</v>
      </c>
      <c r="D3242" t="str">
        <f>+VLOOKUP(base[[#This Row],[key]],Tabla2[[key]:[Homologado]],4,0)</f>
        <v>Estudios Incompletos</v>
      </c>
    </row>
    <row r="3243" spans="1:4" x14ac:dyDescent="0.3">
      <c r="A3243" t="s">
        <v>11654</v>
      </c>
      <c r="B3243" t="s">
        <v>28704</v>
      </c>
      <c r="C3243">
        <f t="shared" si="50"/>
        <v>5</v>
      </c>
      <c r="D3243" t="str">
        <f>+VLOOKUP(base[[#This Row],[key]],Tabla2[[key]:[Homologado]],4,0)</f>
        <v>Estudios Incompletos</v>
      </c>
    </row>
    <row r="3244" spans="1:4" x14ac:dyDescent="0.3">
      <c r="A3244" t="s">
        <v>20272</v>
      </c>
      <c r="B3244" t="s">
        <v>28704</v>
      </c>
      <c r="C3244">
        <f t="shared" si="50"/>
        <v>5</v>
      </c>
      <c r="D3244" t="str">
        <f>+VLOOKUP(base[[#This Row],[key]],Tabla2[[key]:[Homologado]],4,0)</f>
        <v>Estudios Incompletos</v>
      </c>
    </row>
    <row r="3245" spans="1:4" x14ac:dyDescent="0.3">
      <c r="A3245" t="s">
        <v>21948</v>
      </c>
      <c r="B3245" t="s">
        <v>28704</v>
      </c>
      <c r="C3245">
        <f t="shared" si="50"/>
        <v>5</v>
      </c>
      <c r="D3245" t="str">
        <f>+VLOOKUP(base[[#This Row],[key]],Tabla2[[key]:[Homologado]],4,0)</f>
        <v>Estudios Incompletos</v>
      </c>
    </row>
    <row r="3246" spans="1:4" x14ac:dyDescent="0.3">
      <c r="A3246" t="s">
        <v>20273</v>
      </c>
      <c r="B3246" t="s">
        <v>28704</v>
      </c>
      <c r="C3246">
        <f t="shared" si="50"/>
        <v>5</v>
      </c>
      <c r="D3246" t="str">
        <f>+VLOOKUP(base[[#This Row],[key]],Tabla2[[key]:[Homologado]],4,0)</f>
        <v>Estudios Incompletos</v>
      </c>
    </row>
    <row r="3247" spans="1:4" x14ac:dyDescent="0.3">
      <c r="A3247" t="s">
        <v>20274</v>
      </c>
      <c r="B3247" t="s">
        <v>28704</v>
      </c>
      <c r="C3247">
        <f t="shared" si="50"/>
        <v>5</v>
      </c>
      <c r="D3247" t="str">
        <f>+VLOOKUP(base[[#This Row],[key]],Tabla2[[key]:[Homologado]],4,0)</f>
        <v>Estudios Incompletos</v>
      </c>
    </row>
    <row r="3248" spans="1:4" x14ac:dyDescent="0.3">
      <c r="A3248" t="s">
        <v>21951</v>
      </c>
      <c r="B3248" t="s">
        <v>28704</v>
      </c>
      <c r="C3248">
        <f t="shared" si="50"/>
        <v>5</v>
      </c>
      <c r="D3248" t="str">
        <f>+VLOOKUP(base[[#This Row],[key]],Tabla2[[key]:[Homologado]],4,0)</f>
        <v>Estudios Incompletos</v>
      </c>
    </row>
    <row r="3249" spans="1:4" x14ac:dyDescent="0.3">
      <c r="A3249" t="s">
        <v>20866</v>
      </c>
      <c r="B3249" t="s">
        <v>28704</v>
      </c>
      <c r="C3249">
        <f t="shared" si="50"/>
        <v>5</v>
      </c>
      <c r="D3249" t="str">
        <f>+VLOOKUP(base[[#This Row],[key]],Tabla2[[key]:[Homologado]],4,0)</f>
        <v>Estudios Incompletos</v>
      </c>
    </row>
    <row r="3250" spans="1:4" x14ac:dyDescent="0.3">
      <c r="A3250" t="s">
        <v>20867</v>
      </c>
      <c r="B3250" t="s">
        <v>28704</v>
      </c>
      <c r="C3250">
        <f t="shared" si="50"/>
        <v>5</v>
      </c>
      <c r="D3250" t="str">
        <f>+VLOOKUP(base[[#This Row],[key]],Tabla2[[key]:[Homologado]],4,0)</f>
        <v>Estudios Incompletos</v>
      </c>
    </row>
    <row r="3251" spans="1:4" x14ac:dyDescent="0.3">
      <c r="A3251" t="s">
        <v>20868</v>
      </c>
      <c r="B3251" t="s">
        <v>28704</v>
      </c>
      <c r="C3251">
        <f t="shared" si="50"/>
        <v>5</v>
      </c>
      <c r="D3251" t="str">
        <f>+VLOOKUP(base[[#This Row],[key]],Tabla2[[key]:[Homologado]],4,0)</f>
        <v>Estudios Incompletos</v>
      </c>
    </row>
    <row r="3252" spans="1:4" x14ac:dyDescent="0.3">
      <c r="A3252" t="s">
        <v>20277</v>
      </c>
      <c r="B3252" t="s">
        <v>28704</v>
      </c>
      <c r="C3252">
        <f t="shared" si="50"/>
        <v>5</v>
      </c>
      <c r="D3252" t="str">
        <f>+VLOOKUP(base[[#This Row],[key]],Tabla2[[key]:[Homologado]],4,0)</f>
        <v>Estudios Incompletos</v>
      </c>
    </row>
    <row r="3253" spans="1:4" x14ac:dyDescent="0.3">
      <c r="A3253" t="s">
        <v>21952</v>
      </c>
      <c r="B3253" t="s">
        <v>28704</v>
      </c>
      <c r="C3253">
        <f t="shared" si="50"/>
        <v>5</v>
      </c>
      <c r="D3253" t="str">
        <f>+VLOOKUP(base[[#This Row],[key]],Tabla2[[key]:[Homologado]],4,0)</f>
        <v>Estudios Incompletos</v>
      </c>
    </row>
    <row r="3254" spans="1:4" x14ac:dyDescent="0.3">
      <c r="A3254" t="s">
        <v>20872</v>
      </c>
      <c r="B3254" t="s">
        <v>28704</v>
      </c>
      <c r="C3254">
        <f t="shared" si="50"/>
        <v>5</v>
      </c>
      <c r="D3254" t="str">
        <f>+VLOOKUP(base[[#This Row],[key]],Tabla2[[key]:[Homologado]],4,0)</f>
        <v>Estudios Incompletos</v>
      </c>
    </row>
    <row r="3255" spans="1:4" x14ac:dyDescent="0.3">
      <c r="A3255" t="s">
        <v>20873</v>
      </c>
      <c r="B3255" t="s">
        <v>28704</v>
      </c>
      <c r="C3255">
        <f t="shared" si="50"/>
        <v>5</v>
      </c>
      <c r="D3255" t="str">
        <f>+VLOOKUP(base[[#This Row],[key]],Tabla2[[key]:[Homologado]],4,0)</f>
        <v>Estudios Incompletos</v>
      </c>
    </row>
    <row r="3256" spans="1:4" x14ac:dyDescent="0.3">
      <c r="A3256" t="s">
        <v>20278</v>
      </c>
      <c r="B3256" t="s">
        <v>28704</v>
      </c>
      <c r="C3256">
        <f t="shared" si="50"/>
        <v>5</v>
      </c>
      <c r="D3256" t="str">
        <f>+VLOOKUP(base[[#This Row],[key]],Tabla2[[key]:[Homologado]],4,0)</f>
        <v>Estudios Incompletos</v>
      </c>
    </row>
    <row r="3257" spans="1:4" x14ac:dyDescent="0.3">
      <c r="A3257" t="s">
        <v>20874</v>
      </c>
      <c r="B3257" t="s">
        <v>28704</v>
      </c>
      <c r="C3257">
        <f t="shared" si="50"/>
        <v>5</v>
      </c>
      <c r="D3257" t="str">
        <f>+VLOOKUP(base[[#This Row],[key]],Tabla2[[key]:[Homologado]],4,0)</f>
        <v>Estudios Incompletos</v>
      </c>
    </row>
    <row r="3258" spans="1:4" x14ac:dyDescent="0.3">
      <c r="A3258" t="s">
        <v>20876</v>
      </c>
      <c r="B3258" t="s">
        <v>28704</v>
      </c>
      <c r="C3258">
        <f t="shared" si="50"/>
        <v>5</v>
      </c>
      <c r="D3258" t="str">
        <f>+VLOOKUP(base[[#This Row],[key]],Tabla2[[key]:[Homologado]],4,0)</f>
        <v>Estudios Incompletos</v>
      </c>
    </row>
    <row r="3259" spans="1:4" x14ac:dyDescent="0.3">
      <c r="A3259" t="s">
        <v>20280</v>
      </c>
      <c r="B3259" t="s">
        <v>28704</v>
      </c>
      <c r="C3259">
        <f t="shared" si="50"/>
        <v>5</v>
      </c>
      <c r="D3259" t="str">
        <f>+VLOOKUP(base[[#This Row],[key]],Tabla2[[key]:[Homologado]],4,0)</f>
        <v>Estudios Incompletos</v>
      </c>
    </row>
    <row r="3260" spans="1:4" x14ac:dyDescent="0.3">
      <c r="A3260" t="s">
        <v>20877</v>
      </c>
      <c r="B3260" t="s">
        <v>28704</v>
      </c>
      <c r="C3260">
        <f t="shared" si="50"/>
        <v>5</v>
      </c>
      <c r="D3260" t="str">
        <f>+VLOOKUP(base[[#This Row],[key]],Tabla2[[key]:[Homologado]],4,0)</f>
        <v>Estudios Incompletos</v>
      </c>
    </row>
    <row r="3261" spans="1:4" x14ac:dyDescent="0.3">
      <c r="A3261" t="s">
        <v>20883</v>
      </c>
      <c r="B3261" t="s">
        <v>28704</v>
      </c>
      <c r="C3261">
        <f t="shared" si="50"/>
        <v>5</v>
      </c>
      <c r="D3261" t="str">
        <f>+VLOOKUP(base[[#This Row],[key]],Tabla2[[key]:[Homologado]],4,0)</f>
        <v>Estudios Incompletos</v>
      </c>
    </row>
    <row r="3262" spans="1:4" x14ac:dyDescent="0.3">
      <c r="A3262" t="s">
        <v>20286</v>
      </c>
      <c r="B3262" t="s">
        <v>28704</v>
      </c>
      <c r="C3262">
        <f t="shared" si="50"/>
        <v>5</v>
      </c>
      <c r="D3262" t="str">
        <f>+VLOOKUP(base[[#This Row],[key]],Tabla2[[key]:[Homologado]],4,0)</f>
        <v>Estudios Incompletos</v>
      </c>
    </row>
    <row r="3263" spans="1:4" x14ac:dyDescent="0.3">
      <c r="A3263" t="s">
        <v>20287</v>
      </c>
      <c r="B3263" t="s">
        <v>28704</v>
      </c>
      <c r="C3263">
        <f t="shared" si="50"/>
        <v>5</v>
      </c>
      <c r="D3263" t="str">
        <f>+VLOOKUP(base[[#This Row],[key]],Tabla2[[key]:[Homologado]],4,0)</f>
        <v>Estudios Incompletos</v>
      </c>
    </row>
    <row r="3264" spans="1:4" x14ac:dyDescent="0.3">
      <c r="A3264" t="s">
        <v>23268</v>
      </c>
      <c r="B3264" t="s">
        <v>28704</v>
      </c>
      <c r="C3264">
        <f t="shared" si="50"/>
        <v>5</v>
      </c>
      <c r="D3264" t="str">
        <f>+VLOOKUP(base[[#This Row],[key]],Tabla2[[key]:[Homologado]],4,0)</f>
        <v>Estudios Incompletos</v>
      </c>
    </row>
    <row r="3265" spans="1:4" x14ac:dyDescent="0.3">
      <c r="A3265" t="s">
        <v>20288</v>
      </c>
      <c r="B3265" t="s">
        <v>28704</v>
      </c>
      <c r="C3265">
        <f t="shared" si="50"/>
        <v>5</v>
      </c>
      <c r="D3265" t="str">
        <f>+VLOOKUP(base[[#This Row],[key]],Tabla2[[key]:[Homologado]],4,0)</f>
        <v>Estudios Incompletos</v>
      </c>
    </row>
    <row r="3266" spans="1:4" x14ac:dyDescent="0.3">
      <c r="A3266" t="s">
        <v>21961</v>
      </c>
      <c r="B3266" t="s">
        <v>28704</v>
      </c>
      <c r="C3266">
        <f t="shared" si="50"/>
        <v>5</v>
      </c>
      <c r="D3266" t="str">
        <f>+VLOOKUP(base[[#This Row],[key]],Tabla2[[key]:[Homologado]],4,0)</f>
        <v>Estudios Incompletos</v>
      </c>
    </row>
    <row r="3267" spans="1:4" x14ac:dyDescent="0.3">
      <c r="A3267" t="s">
        <v>20289</v>
      </c>
      <c r="B3267" t="s">
        <v>28704</v>
      </c>
      <c r="C3267">
        <f t="shared" si="50"/>
        <v>5</v>
      </c>
      <c r="D3267" t="str">
        <f>+VLOOKUP(base[[#This Row],[key]],Tabla2[[key]:[Homologado]],4,0)</f>
        <v>Estudios Incompletos</v>
      </c>
    </row>
    <row r="3268" spans="1:4" x14ac:dyDescent="0.3">
      <c r="A3268" t="s">
        <v>21963</v>
      </c>
      <c r="B3268" t="s">
        <v>28704</v>
      </c>
      <c r="C3268">
        <f t="shared" ref="C3268:C3331" si="51">+IF(B3268=B3267,C3267,C3267+1)</f>
        <v>5</v>
      </c>
      <c r="D3268" t="str">
        <f>+VLOOKUP(base[[#This Row],[key]],Tabla2[[key]:[Homologado]],4,0)</f>
        <v>Estudios Incompletos</v>
      </c>
    </row>
    <row r="3269" spans="1:4" x14ac:dyDescent="0.3">
      <c r="A3269" t="s">
        <v>20291</v>
      </c>
      <c r="B3269" t="s">
        <v>28704</v>
      </c>
      <c r="C3269">
        <f t="shared" si="51"/>
        <v>5</v>
      </c>
      <c r="D3269" t="str">
        <f>+VLOOKUP(base[[#This Row],[key]],Tabla2[[key]:[Homologado]],4,0)</f>
        <v>Estudios Incompletos</v>
      </c>
    </row>
    <row r="3270" spans="1:4" x14ac:dyDescent="0.3">
      <c r="A3270" t="s">
        <v>21967</v>
      </c>
      <c r="B3270" t="s">
        <v>28704</v>
      </c>
      <c r="C3270">
        <f t="shared" si="51"/>
        <v>5</v>
      </c>
      <c r="D3270" t="str">
        <f>+VLOOKUP(base[[#This Row],[key]],Tabla2[[key]:[Homologado]],4,0)</f>
        <v>Estudios Incompletos</v>
      </c>
    </row>
    <row r="3271" spans="1:4" x14ac:dyDescent="0.3">
      <c r="A3271" t="s">
        <v>21968</v>
      </c>
      <c r="B3271" t="s">
        <v>28704</v>
      </c>
      <c r="C3271">
        <f t="shared" si="51"/>
        <v>5</v>
      </c>
      <c r="D3271" t="str">
        <f>+VLOOKUP(base[[#This Row],[key]],Tabla2[[key]:[Homologado]],4,0)</f>
        <v>Estudios Incompletos</v>
      </c>
    </row>
    <row r="3272" spans="1:4" x14ac:dyDescent="0.3">
      <c r="A3272" t="s">
        <v>21969</v>
      </c>
      <c r="B3272" t="s">
        <v>28704</v>
      </c>
      <c r="C3272">
        <f t="shared" si="51"/>
        <v>5</v>
      </c>
      <c r="D3272" t="str">
        <f>+VLOOKUP(base[[#This Row],[key]],Tabla2[[key]:[Homologado]],4,0)</f>
        <v>Estudios Incompletos</v>
      </c>
    </row>
    <row r="3273" spans="1:4" x14ac:dyDescent="0.3">
      <c r="A3273" t="s">
        <v>20890</v>
      </c>
      <c r="B3273" t="s">
        <v>28704</v>
      </c>
      <c r="C3273">
        <f t="shared" si="51"/>
        <v>5</v>
      </c>
      <c r="D3273" t="str">
        <f>+VLOOKUP(base[[#This Row],[key]],Tabla2[[key]:[Homologado]],4,0)</f>
        <v>Estudios Incompletos</v>
      </c>
    </row>
    <row r="3274" spans="1:4" x14ac:dyDescent="0.3">
      <c r="A3274" t="s">
        <v>20891</v>
      </c>
      <c r="B3274" t="s">
        <v>28704</v>
      </c>
      <c r="C3274">
        <f t="shared" si="51"/>
        <v>5</v>
      </c>
      <c r="D3274" t="str">
        <f>+VLOOKUP(base[[#This Row],[key]],Tabla2[[key]:[Homologado]],4,0)</f>
        <v>Estudios Incompletos</v>
      </c>
    </row>
    <row r="3275" spans="1:4" x14ac:dyDescent="0.3">
      <c r="A3275" t="s">
        <v>20892</v>
      </c>
      <c r="B3275" t="s">
        <v>28704</v>
      </c>
      <c r="C3275">
        <f t="shared" si="51"/>
        <v>5</v>
      </c>
      <c r="D3275" t="str">
        <f>+VLOOKUP(base[[#This Row],[key]],Tabla2[[key]:[Homologado]],4,0)</f>
        <v>Estudios Incompletos</v>
      </c>
    </row>
    <row r="3276" spans="1:4" x14ac:dyDescent="0.3">
      <c r="A3276" t="s">
        <v>23714</v>
      </c>
      <c r="B3276" t="s">
        <v>28704</v>
      </c>
      <c r="C3276">
        <f t="shared" si="51"/>
        <v>5</v>
      </c>
      <c r="D3276" t="str">
        <f>+VLOOKUP(base[[#This Row],[key]],Tabla2[[key]:[Homologado]],4,0)</f>
        <v>Estudios Incompletos</v>
      </c>
    </row>
    <row r="3277" spans="1:4" x14ac:dyDescent="0.3">
      <c r="A3277" t="s">
        <v>20893</v>
      </c>
      <c r="B3277" t="s">
        <v>28704</v>
      </c>
      <c r="C3277">
        <f t="shared" si="51"/>
        <v>5</v>
      </c>
      <c r="D3277" t="str">
        <f>+VLOOKUP(base[[#This Row],[key]],Tabla2[[key]:[Homologado]],4,0)</f>
        <v>Estudios Incompletos</v>
      </c>
    </row>
    <row r="3278" spans="1:4" x14ac:dyDescent="0.3">
      <c r="A3278" t="s">
        <v>21971</v>
      </c>
      <c r="B3278" t="s">
        <v>28704</v>
      </c>
      <c r="C3278">
        <f t="shared" si="51"/>
        <v>5</v>
      </c>
      <c r="D3278" t="str">
        <f>+VLOOKUP(base[[#This Row],[key]],Tabla2[[key]:[Homologado]],4,0)</f>
        <v>Estudios Incompletos</v>
      </c>
    </row>
    <row r="3279" spans="1:4" x14ac:dyDescent="0.3">
      <c r="A3279" t="s">
        <v>20292</v>
      </c>
      <c r="B3279" t="s">
        <v>28704</v>
      </c>
      <c r="C3279">
        <f t="shared" si="51"/>
        <v>5</v>
      </c>
      <c r="D3279" t="str">
        <f>+VLOOKUP(base[[#This Row],[key]],Tabla2[[key]:[Homologado]],4,0)</f>
        <v>Estudios Incompletos</v>
      </c>
    </row>
    <row r="3280" spans="1:4" x14ac:dyDescent="0.3">
      <c r="A3280" t="s">
        <v>21972</v>
      </c>
      <c r="B3280" t="s">
        <v>28704</v>
      </c>
      <c r="C3280">
        <f t="shared" si="51"/>
        <v>5</v>
      </c>
      <c r="D3280" t="str">
        <f>+VLOOKUP(base[[#This Row],[key]],Tabla2[[key]:[Homologado]],4,0)</f>
        <v>Estudios Incompletos</v>
      </c>
    </row>
    <row r="3281" spans="1:4" x14ac:dyDescent="0.3">
      <c r="A3281" t="s">
        <v>20293</v>
      </c>
      <c r="B3281" t="s">
        <v>28704</v>
      </c>
      <c r="C3281">
        <f t="shared" si="51"/>
        <v>5</v>
      </c>
      <c r="D3281" t="str">
        <f>+VLOOKUP(base[[#This Row],[key]],Tabla2[[key]:[Homologado]],4,0)</f>
        <v>Estudios Incompletos</v>
      </c>
    </row>
    <row r="3282" spans="1:4" x14ac:dyDescent="0.3">
      <c r="A3282" t="s">
        <v>21974</v>
      </c>
      <c r="B3282" t="s">
        <v>28704</v>
      </c>
      <c r="C3282">
        <f t="shared" si="51"/>
        <v>5</v>
      </c>
      <c r="D3282" t="str">
        <f>+VLOOKUP(base[[#This Row],[key]],Tabla2[[key]:[Homologado]],4,0)</f>
        <v>Estudios Incompletos</v>
      </c>
    </row>
    <row r="3283" spans="1:4" x14ac:dyDescent="0.3">
      <c r="A3283" t="s">
        <v>20904</v>
      </c>
      <c r="B3283" t="s">
        <v>28704</v>
      </c>
      <c r="C3283">
        <f t="shared" si="51"/>
        <v>5</v>
      </c>
      <c r="D3283" t="str">
        <f>+VLOOKUP(base[[#This Row],[key]],Tabla2[[key]:[Homologado]],4,0)</f>
        <v>Estudios Incompletos</v>
      </c>
    </row>
    <row r="3284" spans="1:4" x14ac:dyDescent="0.3">
      <c r="A3284" t="s">
        <v>20294</v>
      </c>
      <c r="B3284" t="s">
        <v>28704</v>
      </c>
      <c r="C3284">
        <f t="shared" si="51"/>
        <v>5</v>
      </c>
      <c r="D3284" t="str">
        <f>+VLOOKUP(base[[#This Row],[key]],Tabla2[[key]:[Homologado]],4,0)</f>
        <v>Estudios Incompletos</v>
      </c>
    </row>
    <row r="3285" spans="1:4" x14ac:dyDescent="0.3">
      <c r="A3285" t="s">
        <v>20297</v>
      </c>
      <c r="B3285" t="s">
        <v>28704</v>
      </c>
      <c r="C3285">
        <f t="shared" si="51"/>
        <v>5</v>
      </c>
      <c r="D3285" t="str">
        <f>+VLOOKUP(base[[#This Row],[key]],Tabla2[[key]:[Homologado]],4,0)</f>
        <v>Estudios Incompletos</v>
      </c>
    </row>
    <row r="3286" spans="1:4" x14ac:dyDescent="0.3">
      <c r="A3286" t="s">
        <v>21979</v>
      </c>
      <c r="B3286" t="s">
        <v>28704</v>
      </c>
      <c r="C3286">
        <f t="shared" si="51"/>
        <v>5</v>
      </c>
      <c r="D3286" t="str">
        <f>+VLOOKUP(base[[#This Row],[key]],Tabla2[[key]:[Homologado]],4,0)</f>
        <v>Estudios Incompletos</v>
      </c>
    </row>
    <row r="3287" spans="1:4" x14ac:dyDescent="0.3">
      <c r="A3287" t="s">
        <v>20298</v>
      </c>
      <c r="B3287" t="s">
        <v>28704</v>
      </c>
      <c r="C3287">
        <f t="shared" si="51"/>
        <v>5</v>
      </c>
      <c r="D3287" t="str">
        <f>+VLOOKUP(base[[#This Row],[key]],Tabla2[[key]:[Homologado]],4,0)</f>
        <v>Estudios Incompletos</v>
      </c>
    </row>
    <row r="3288" spans="1:4" x14ac:dyDescent="0.3">
      <c r="A3288" t="s">
        <v>23717</v>
      </c>
      <c r="B3288" t="s">
        <v>28704</v>
      </c>
      <c r="C3288">
        <f t="shared" si="51"/>
        <v>5</v>
      </c>
      <c r="D3288" t="str">
        <f>+VLOOKUP(base[[#This Row],[key]],Tabla2[[key]:[Homologado]],4,0)</f>
        <v>Estudios Incompletos</v>
      </c>
    </row>
    <row r="3289" spans="1:4" x14ac:dyDescent="0.3">
      <c r="A3289" t="s">
        <v>23718</v>
      </c>
      <c r="B3289" t="s">
        <v>28704</v>
      </c>
      <c r="C3289">
        <f t="shared" si="51"/>
        <v>5</v>
      </c>
      <c r="D3289" t="str">
        <f>+VLOOKUP(base[[#This Row],[key]],Tabla2[[key]:[Homologado]],4,0)</f>
        <v>Estudios Incompletos</v>
      </c>
    </row>
    <row r="3290" spans="1:4" x14ac:dyDescent="0.3">
      <c r="A3290" t="s">
        <v>20910</v>
      </c>
      <c r="B3290" t="s">
        <v>28704</v>
      </c>
      <c r="C3290">
        <f t="shared" si="51"/>
        <v>5</v>
      </c>
      <c r="D3290" t="str">
        <f>+VLOOKUP(base[[#This Row],[key]],Tabla2[[key]:[Homologado]],4,0)</f>
        <v>Estudios Incompletos</v>
      </c>
    </row>
    <row r="3291" spans="1:4" x14ac:dyDescent="0.3">
      <c r="A3291" t="s">
        <v>20299</v>
      </c>
      <c r="B3291" t="s">
        <v>28704</v>
      </c>
      <c r="C3291">
        <f t="shared" si="51"/>
        <v>5</v>
      </c>
      <c r="D3291" t="str">
        <f>+VLOOKUP(base[[#This Row],[key]],Tabla2[[key]:[Homologado]],4,0)</f>
        <v>Estudios Incompletos</v>
      </c>
    </row>
    <row r="3292" spans="1:4" x14ac:dyDescent="0.3">
      <c r="A3292" t="s">
        <v>20301</v>
      </c>
      <c r="B3292" t="s">
        <v>28704</v>
      </c>
      <c r="C3292">
        <f t="shared" si="51"/>
        <v>5</v>
      </c>
      <c r="D3292" t="str">
        <f>+VLOOKUP(base[[#This Row],[key]],Tabla2[[key]:[Homologado]],4,0)</f>
        <v>Estudios Incompletos</v>
      </c>
    </row>
    <row r="3293" spans="1:4" x14ac:dyDescent="0.3">
      <c r="A3293" t="s">
        <v>20302</v>
      </c>
      <c r="B3293" t="s">
        <v>28704</v>
      </c>
      <c r="C3293">
        <f t="shared" si="51"/>
        <v>5</v>
      </c>
      <c r="D3293" t="str">
        <f>+VLOOKUP(base[[#This Row],[key]],Tabla2[[key]:[Homologado]],4,0)</f>
        <v>Estudios Incompletos</v>
      </c>
    </row>
    <row r="3294" spans="1:4" x14ac:dyDescent="0.3">
      <c r="A3294" t="s">
        <v>20303</v>
      </c>
      <c r="B3294" t="s">
        <v>28704</v>
      </c>
      <c r="C3294">
        <f t="shared" si="51"/>
        <v>5</v>
      </c>
      <c r="D3294" t="str">
        <f>+VLOOKUP(base[[#This Row],[key]],Tabla2[[key]:[Homologado]],4,0)</f>
        <v>Estudios Incompletos</v>
      </c>
    </row>
    <row r="3295" spans="1:4" x14ac:dyDescent="0.3">
      <c r="A3295" t="s">
        <v>21982</v>
      </c>
      <c r="B3295" t="s">
        <v>28704</v>
      </c>
      <c r="C3295">
        <f t="shared" si="51"/>
        <v>5</v>
      </c>
      <c r="D3295" t="str">
        <f>+VLOOKUP(base[[#This Row],[key]],Tabla2[[key]:[Homologado]],4,0)</f>
        <v>Estudios Incompletos</v>
      </c>
    </row>
    <row r="3296" spans="1:4" x14ac:dyDescent="0.3">
      <c r="A3296" t="s">
        <v>20926</v>
      </c>
      <c r="B3296" t="s">
        <v>28704</v>
      </c>
      <c r="C3296">
        <f t="shared" si="51"/>
        <v>5</v>
      </c>
      <c r="D3296" t="str">
        <f>+VLOOKUP(base[[#This Row],[key]],Tabla2[[key]:[Homologado]],4,0)</f>
        <v>Estudios Incompletos</v>
      </c>
    </row>
    <row r="3297" spans="1:4" x14ac:dyDescent="0.3">
      <c r="A3297" t="s">
        <v>26843</v>
      </c>
      <c r="B3297" t="s">
        <v>28704</v>
      </c>
      <c r="C3297">
        <f t="shared" si="51"/>
        <v>5</v>
      </c>
      <c r="D3297" t="str">
        <f>+VLOOKUP(base[[#This Row],[key]],Tabla2[[key]:[Homologado]],4,0)</f>
        <v>Estudios Incompletos</v>
      </c>
    </row>
    <row r="3298" spans="1:4" x14ac:dyDescent="0.3">
      <c r="A3298" t="s">
        <v>20304</v>
      </c>
      <c r="B3298" t="s">
        <v>28704</v>
      </c>
      <c r="C3298">
        <f t="shared" si="51"/>
        <v>5</v>
      </c>
      <c r="D3298" t="str">
        <f>+VLOOKUP(base[[#This Row],[key]],Tabla2[[key]:[Homologado]],4,0)</f>
        <v>Estudios Incompletos</v>
      </c>
    </row>
    <row r="3299" spans="1:4" x14ac:dyDescent="0.3">
      <c r="A3299" t="s">
        <v>20305</v>
      </c>
      <c r="B3299" t="s">
        <v>28704</v>
      </c>
      <c r="C3299">
        <f t="shared" si="51"/>
        <v>5</v>
      </c>
      <c r="D3299" t="str">
        <f>+VLOOKUP(base[[#This Row],[key]],Tabla2[[key]:[Homologado]],4,0)</f>
        <v>Estudios Incompletos</v>
      </c>
    </row>
    <row r="3300" spans="1:4" x14ac:dyDescent="0.3">
      <c r="A3300" t="s">
        <v>21987</v>
      </c>
      <c r="B3300" t="s">
        <v>28704</v>
      </c>
      <c r="C3300">
        <f t="shared" si="51"/>
        <v>5</v>
      </c>
      <c r="D3300" t="str">
        <f>+VLOOKUP(base[[#This Row],[key]],Tabla2[[key]:[Homologado]],4,0)</f>
        <v>Estudios Incompletos</v>
      </c>
    </row>
    <row r="3301" spans="1:4" x14ac:dyDescent="0.3">
      <c r="A3301" t="s">
        <v>21988</v>
      </c>
      <c r="B3301" t="s">
        <v>28704</v>
      </c>
      <c r="C3301">
        <f t="shared" si="51"/>
        <v>5</v>
      </c>
      <c r="D3301" t="str">
        <f>+VLOOKUP(base[[#This Row],[key]],Tabla2[[key]:[Homologado]],4,0)</f>
        <v>Estudios Incompletos</v>
      </c>
    </row>
    <row r="3302" spans="1:4" x14ac:dyDescent="0.3">
      <c r="A3302" t="s">
        <v>20306</v>
      </c>
      <c r="B3302" t="s">
        <v>28704</v>
      </c>
      <c r="C3302">
        <f t="shared" si="51"/>
        <v>5</v>
      </c>
      <c r="D3302" t="str">
        <f>+VLOOKUP(base[[#This Row],[key]],Tabla2[[key]:[Homologado]],4,0)</f>
        <v>Estudios Incompletos</v>
      </c>
    </row>
    <row r="3303" spans="1:4" x14ac:dyDescent="0.3">
      <c r="A3303" t="s">
        <v>20930</v>
      </c>
      <c r="B3303" t="s">
        <v>28704</v>
      </c>
      <c r="C3303">
        <f t="shared" si="51"/>
        <v>5</v>
      </c>
      <c r="D3303" t="str">
        <f>+VLOOKUP(base[[#This Row],[key]],Tabla2[[key]:[Homologado]],4,0)</f>
        <v>Estudios Incompletos</v>
      </c>
    </row>
    <row r="3304" spans="1:4" x14ac:dyDescent="0.3">
      <c r="A3304" t="s">
        <v>20931</v>
      </c>
      <c r="B3304" t="s">
        <v>28704</v>
      </c>
      <c r="C3304">
        <f t="shared" si="51"/>
        <v>5</v>
      </c>
      <c r="D3304" t="str">
        <f>+VLOOKUP(base[[#This Row],[key]],Tabla2[[key]:[Homologado]],4,0)</f>
        <v>Estudios Incompletos</v>
      </c>
    </row>
    <row r="3305" spans="1:4" x14ac:dyDescent="0.3">
      <c r="A3305" t="s">
        <v>20932</v>
      </c>
      <c r="B3305" t="s">
        <v>28704</v>
      </c>
      <c r="C3305">
        <f t="shared" si="51"/>
        <v>5</v>
      </c>
      <c r="D3305" t="str">
        <f>+VLOOKUP(base[[#This Row],[key]],Tabla2[[key]:[Homologado]],4,0)</f>
        <v>Estudios Incompletos</v>
      </c>
    </row>
    <row r="3306" spans="1:4" x14ac:dyDescent="0.3">
      <c r="A3306" t="s">
        <v>23720</v>
      </c>
      <c r="B3306" t="s">
        <v>28704</v>
      </c>
      <c r="C3306">
        <f t="shared" si="51"/>
        <v>5</v>
      </c>
      <c r="D3306" t="str">
        <f>+VLOOKUP(base[[#This Row],[key]],Tabla2[[key]:[Homologado]],4,0)</f>
        <v>Estudios Incompletos</v>
      </c>
    </row>
    <row r="3307" spans="1:4" x14ac:dyDescent="0.3">
      <c r="A3307" t="s">
        <v>17243</v>
      </c>
      <c r="B3307" t="s">
        <v>28704</v>
      </c>
      <c r="C3307">
        <f t="shared" si="51"/>
        <v>5</v>
      </c>
      <c r="D3307" t="str">
        <f>+VLOOKUP(base[[#This Row],[key]],Tabla2[[key]:[Homologado]],4,0)</f>
        <v>Estudios Incompletos</v>
      </c>
    </row>
    <row r="3308" spans="1:4" x14ac:dyDescent="0.3">
      <c r="A3308" t="s">
        <v>20071</v>
      </c>
      <c r="B3308" t="s">
        <v>28704</v>
      </c>
      <c r="C3308">
        <f t="shared" si="51"/>
        <v>5</v>
      </c>
      <c r="D3308" t="str">
        <f>+VLOOKUP(base[[#This Row],[key]],Tabla2[[key]:[Homologado]],4,0)</f>
        <v>Estudios Incompletos</v>
      </c>
    </row>
    <row r="3309" spans="1:4" x14ac:dyDescent="0.3">
      <c r="A3309" t="s">
        <v>20934</v>
      </c>
      <c r="B3309" t="s">
        <v>28704</v>
      </c>
      <c r="C3309">
        <f t="shared" si="51"/>
        <v>5</v>
      </c>
      <c r="D3309" t="str">
        <f>+VLOOKUP(base[[#This Row],[key]],Tabla2[[key]:[Homologado]],4,0)</f>
        <v>Estudios Incompletos</v>
      </c>
    </row>
    <row r="3310" spans="1:4" x14ac:dyDescent="0.3">
      <c r="A3310" t="s">
        <v>20309</v>
      </c>
      <c r="B3310" t="s">
        <v>28704</v>
      </c>
      <c r="C3310">
        <f t="shared" si="51"/>
        <v>5</v>
      </c>
      <c r="D3310" t="str">
        <f>+VLOOKUP(base[[#This Row],[key]],Tabla2[[key]:[Homologado]],4,0)</f>
        <v>Estudios Incompletos</v>
      </c>
    </row>
    <row r="3311" spans="1:4" x14ac:dyDescent="0.3">
      <c r="A3311" t="s">
        <v>20310</v>
      </c>
      <c r="B3311" t="s">
        <v>28704</v>
      </c>
      <c r="C3311">
        <f t="shared" si="51"/>
        <v>5</v>
      </c>
      <c r="D3311" t="str">
        <f>+VLOOKUP(base[[#This Row],[key]],Tabla2[[key]:[Homologado]],4,0)</f>
        <v>Estudios Incompletos</v>
      </c>
    </row>
    <row r="3312" spans="1:4" x14ac:dyDescent="0.3">
      <c r="A3312" t="s">
        <v>21993</v>
      </c>
      <c r="B3312" t="s">
        <v>28704</v>
      </c>
      <c r="C3312">
        <f t="shared" si="51"/>
        <v>5</v>
      </c>
      <c r="D3312" t="str">
        <f>+VLOOKUP(base[[#This Row],[key]],Tabla2[[key]:[Homologado]],4,0)</f>
        <v>Estudios Incompletos</v>
      </c>
    </row>
    <row r="3313" spans="1:4" x14ac:dyDescent="0.3">
      <c r="A3313" t="s">
        <v>20072</v>
      </c>
      <c r="B3313" t="s">
        <v>28704</v>
      </c>
      <c r="C3313">
        <f t="shared" si="51"/>
        <v>5</v>
      </c>
      <c r="D3313" t="str">
        <f>+VLOOKUP(base[[#This Row],[key]],Tabla2[[key]:[Homologado]],4,0)</f>
        <v>Estudios Incompletos</v>
      </c>
    </row>
    <row r="3314" spans="1:4" x14ac:dyDescent="0.3">
      <c r="A3314" t="s">
        <v>20311</v>
      </c>
      <c r="B3314" t="s">
        <v>28704</v>
      </c>
      <c r="C3314">
        <f t="shared" si="51"/>
        <v>5</v>
      </c>
      <c r="D3314" t="str">
        <f>+VLOOKUP(base[[#This Row],[key]],Tabla2[[key]:[Homologado]],4,0)</f>
        <v>Estudios Incompletos</v>
      </c>
    </row>
    <row r="3315" spans="1:4" x14ac:dyDescent="0.3">
      <c r="A3315" t="s">
        <v>20312</v>
      </c>
      <c r="B3315" t="s">
        <v>28704</v>
      </c>
      <c r="C3315">
        <f t="shared" si="51"/>
        <v>5</v>
      </c>
      <c r="D3315" t="str">
        <f>+VLOOKUP(base[[#This Row],[key]],Tabla2[[key]:[Homologado]],4,0)</f>
        <v>Estudios Incompletos</v>
      </c>
    </row>
    <row r="3316" spans="1:4" x14ac:dyDescent="0.3">
      <c r="A3316" t="s">
        <v>21996</v>
      </c>
      <c r="B3316" t="s">
        <v>28704</v>
      </c>
      <c r="C3316">
        <f t="shared" si="51"/>
        <v>5</v>
      </c>
      <c r="D3316" t="str">
        <f>+VLOOKUP(base[[#This Row],[key]],Tabla2[[key]:[Homologado]],4,0)</f>
        <v>Estudios Incompletos</v>
      </c>
    </row>
    <row r="3317" spans="1:4" x14ac:dyDescent="0.3">
      <c r="A3317" t="s">
        <v>20313</v>
      </c>
      <c r="B3317" t="s">
        <v>28704</v>
      </c>
      <c r="C3317">
        <f t="shared" si="51"/>
        <v>5</v>
      </c>
      <c r="D3317" t="str">
        <f>+VLOOKUP(base[[#This Row],[key]],Tabla2[[key]:[Homologado]],4,0)</f>
        <v>Estudios Incompletos</v>
      </c>
    </row>
    <row r="3318" spans="1:4" x14ac:dyDescent="0.3">
      <c r="A3318" t="s">
        <v>20953</v>
      </c>
      <c r="B3318" t="s">
        <v>28704</v>
      </c>
      <c r="C3318">
        <f t="shared" si="51"/>
        <v>5</v>
      </c>
      <c r="D3318" t="str">
        <f>+VLOOKUP(base[[#This Row],[key]],Tabla2[[key]:[Homologado]],4,0)</f>
        <v>Estudios Incompletos</v>
      </c>
    </row>
    <row r="3319" spans="1:4" x14ac:dyDescent="0.3">
      <c r="A3319" t="s">
        <v>23296</v>
      </c>
      <c r="B3319" t="s">
        <v>28704</v>
      </c>
      <c r="C3319">
        <f t="shared" si="51"/>
        <v>5</v>
      </c>
      <c r="D3319" t="str">
        <f>+VLOOKUP(base[[#This Row],[key]],Tabla2[[key]:[Homologado]],4,0)</f>
        <v>Estudios Incompletos</v>
      </c>
    </row>
    <row r="3320" spans="1:4" x14ac:dyDescent="0.3">
      <c r="A3320" t="s">
        <v>20954</v>
      </c>
      <c r="B3320" t="s">
        <v>28704</v>
      </c>
      <c r="C3320">
        <f t="shared" si="51"/>
        <v>5</v>
      </c>
      <c r="D3320" t="str">
        <f>+VLOOKUP(base[[#This Row],[key]],Tabla2[[key]:[Homologado]],4,0)</f>
        <v>Estudios Incompletos</v>
      </c>
    </row>
    <row r="3321" spans="1:4" x14ac:dyDescent="0.3">
      <c r="A3321" t="s">
        <v>17246</v>
      </c>
      <c r="B3321" t="s">
        <v>28704</v>
      </c>
      <c r="C3321">
        <f t="shared" si="51"/>
        <v>5</v>
      </c>
      <c r="D3321" t="str">
        <f>+VLOOKUP(base[[#This Row],[key]],Tabla2[[key]:[Homologado]],4,0)</f>
        <v>Estudios Incompletos</v>
      </c>
    </row>
    <row r="3322" spans="1:4" x14ac:dyDescent="0.3">
      <c r="A3322" t="s">
        <v>17248</v>
      </c>
      <c r="B3322" t="s">
        <v>28704</v>
      </c>
      <c r="C3322">
        <f t="shared" si="51"/>
        <v>5</v>
      </c>
      <c r="D3322" t="str">
        <f>+VLOOKUP(base[[#This Row],[key]],Tabla2[[key]:[Homologado]],4,0)</f>
        <v>Estudios Incompletos</v>
      </c>
    </row>
    <row r="3323" spans="1:4" x14ac:dyDescent="0.3">
      <c r="A3323" t="s">
        <v>20074</v>
      </c>
      <c r="B3323" t="s">
        <v>28704</v>
      </c>
      <c r="C3323">
        <f t="shared" si="51"/>
        <v>5</v>
      </c>
      <c r="D3323" t="str">
        <f>+VLOOKUP(base[[#This Row],[key]],Tabla2[[key]:[Homologado]],4,0)</f>
        <v>Estudios Incompletos</v>
      </c>
    </row>
    <row r="3324" spans="1:4" x14ac:dyDescent="0.3">
      <c r="A3324" t="s">
        <v>17249</v>
      </c>
      <c r="B3324" t="s">
        <v>28704</v>
      </c>
      <c r="C3324">
        <f t="shared" si="51"/>
        <v>5</v>
      </c>
      <c r="D3324" t="str">
        <f>+VLOOKUP(base[[#This Row],[key]],Tabla2[[key]:[Homologado]],4,0)</f>
        <v>Estudios Incompletos</v>
      </c>
    </row>
    <row r="3325" spans="1:4" x14ac:dyDescent="0.3">
      <c r="A3325" t="s">
        <v>20314</v>
      </c>
      <c r="B3325" t="s">
        <v>28704</v>
      </c>
      <c r="C3325">
        <f t="shared" si="51"/>
        <v>5</v>
      </c>
      <c r="D3325" t="str">
        <f>+VLOOKUP(base[[#This Row],[key]],Tabla2[[key]:[Homologado]],4,0)</f>
        <v>Estudios Incompletos</v>
      </c>
    </row>
    <row r="3326" spans="1:4" x14ac:dyDescent="0.3">
      <c r="A3326" t="s">
        <v>20315</v>
      </c>
      <c r="B3326" t="s">
        <v>28704</v>
      </c>
      <c r="C3326">
        <f t="shared" si="51"/>
        <v>5</v>
      </c>
      <c r="D3326" t="str">
        <f>+VLOOKUP(base[[#This Row],[key]],Tabla2[[key]:[Homologado]],4,0)</f>
        <v>Estudios Incompletos</v>
      </c>
    </row>
    <row r="3327" spans="1:4" x14ac:dyDescent="0.3">
      <c r="A3327" t="s">
        <v>20316</v>
      </c>
      <c r="B3327" t="s">
        <v>28704</v>
      </c>
      <c r="C3327">
        <f t="shared" si="51"/>
        <v>5</v>
      </c>
      <c r="D3327" t="str">
        <f>+VLOOKUP(base[[#This Row],[key]],Tabla2[[key]:[Homologado]],4,0)</f>
        <v>Estudios Incompletos</v>
      </c>
    </row>
    <row r="3328" spans="1:4" x14ac:dyDescent="0.3">
      <c r="A3328" t="s">
        <v>21998</v>
      </c>
      <c r="B3328" t="s">
        <v>28704</v>
      </c>
      <c r="C3328">
        <f t="shared" si="51"/>
        <v>5</v>
      </c>
      <c r="D3328" t="str">
        <f>+VLOOKUP(base[[#This Row],[key]],Tabla2[[key]:[Homologado]],4,0)</f>
        <v>Estudios Incompletos</v>
      </c>
    </row>
    <row r="3329" spans="1:4" x14ac:dyDescent="0.3">
      <c r="A3329" t="s">
        <v>20318</v>
      </c>
      <c r="B3329" t="s">
        <v>28704</v>
      </c>
      <c r="C3329">
        <f t="shared" si="51"/>
        <v>5</v>
      </c>
      <c r="D3329" t="str">
        <f>+VLOOKUP(base[[#This Row],[key]],Tabla2[[key]:[Homologado]],4,0)</f>
        <v>Estudios Incompletos</v>
      </c>
    </row>
    <row r="3330" spans="1:4" x14ac:dyDescent="0.3">
      <c r="A3330" t="s">
        <v>20321</v>
      </c>
      <c r="B3330" t="s">
        <v>28704</v>
      </c>
      <c r="C3330">
        <f t="shared" si="51"/>
        <v>5</v>
      </c>
      <c r="D3330" t="str">
        <f>+VLOOKUP(base[[#This Row],[key]],Tabla2[[key]:[Homologado]],4,0)</f>
        <v>Estudios Incompletos</v>
      </c>
    </row>
    <row r="3331" spans="1:4" x14ac:dyDescent="0.3">
      <c r="A3331" t="s">
        <v>20322</v>
      </c>
      <c r="B3331" t="s">
        <v>28704</v>
      </c>
      <c r="C3331">
        <f t="shared" si="51"/>
        <v>5</v>
      </c>
      <c r="D3331" t="str">
        <f>+VLOOKUP(base[[#This Row],[key]],Tabla2[[key]:[Homologado]],4,0)</f>
        <v>Estudios Incompletos</v>
      </c>
    </row>
    <row r="3332" spans="1:4" x14ac:dyDescent="0.3">
      <c r="A3332" t="s">
        <v>20323</v>
      </c>
      <c r="B3332" t="s">
        <v>28704</v>
      </c>
      <c r="C3332">
        <f t="shared" ref="C3332:C3395" si="52">+IF(B3332=B3331,C3331,C3331+1)</f>
        <v>5</v>
      </c>
      <c r="D3332" t="str">
        <f>+VLOOKUP(base[[#This Row],[key]],Tabla2[[key]:[Homologado]],4,0)</f>
        <v>Estudios Incompletos</v>
      </c>
    </row>
    <row r="3333" spans="1:4" x14ac:dyDescent="0.3">
      <c r="A3333" t="s">
        <v>21999</v>
      </c>
      <c r="B3333" t="s">
        <v>28704</v>
      </c>
      <c r="C3333">
        <f t="shared" si="52"/>
        <v>5</v>
      </c>
      <c r="D3333" t="str">
        <f>+VLOOKUP(base[[#This Row],[key]],Tabla2[[key]:[Homologado]],4,0)</f>
        <v>Estudios Incompletos</v>
      </c>
    </row>
    <row r="3334" spans="1:4" x14ac:dyDescent="0.3">
      <c r="A3334" t="s">
        <v>20962</v>
      </c>
      <c r="B3334" t="s">
        <v>28704</v>
      </c>
      <c r="C3334">
        <f t="shared" si="52"/>
        <v>5</v>
      </c>
      <c r="D3334" t="str">
        <f>+VLOOKUP(base[[#This Row],[key]],Tabla2[[key]:[Homologado]],4,0)</f>
        <v>Estudios Incompletos</v>
      </c>
    </row>
    <row r="3335" spans="1:4" x14ac:dyDescent="0.3">
      <c r="A3335" t="s">
        <v>20963</v>
      </c>
      <c r="B3335" t="s">
        <v>28704</v>
      </c>
      <c r="C3335">
        <f t="shared" si="52"/>
        <v>5</v>
      </c>
      <c r="D3335" t="str">
        <f>+VLOOKUP(base[[#This Row],[key]],Tabla2[[key]:[Homologado]],4,0)</f>
        <v>Estudios Incompletos</v>
      </c>
    </row>
    <row r="3336" spans="1:4" x14ac:dyDescent="0.3">
      <c r="A3336" t="s">
        <v>20964</v>
      </c>
      <c r="B3336" t="s">
        <v>28704</v>
      </c>
      <c r="C3336">
        <f t="shared" si="52"/>
        <v>5</v>
      </c>
      <c r="D3336" t="str">
        <f>+VLOOKUP(base[[#This Row],[key]],Tabla2[[key]:[Homologado]],4,0)</f>
        <v>Estudios Incompletos</v>
      </c>
    </row>
    <row r="3337" spans="1:4" x14ac:dyDescent="0.3">
      <c r="A3337" t="s">
        <v>20965</v>
      </c>
      <c r="B3337" t="s">
        <v>28704</v>
      </c>
      <c r="C3337">
        <f t="shared" si="52"/>
        <v>5</v>
      </c>
      <c r="D3337" t="str">
        <f>+VLOOKUP(base[[#This Row],[key]],Tabla2[[key]:[Homologado]],4,0)</f>
        <v>Estudios Incompletos</v>
      </c>
    </row>
    <row r="3338" spans="1:4" x14ac:dyDescent="0.3">
      <c r="A3338" t="s">
        <v>20966</v>
      </c>
      <c r="B3338" t="s">
        <v>28704</v>
      </c>
      <c r="C3338">
        <f t="shared" si="52"/>
        <v>5</v>
      </c>
      <c r="D3338" t="str">
        <f>+VLOOKUP(base[[#This Row],[key]],Tabla2[[key]:[Homologado]],4,0)</f>
        <v>Estudios Incompletos</v>
      </c>
    </row>
    <row r="3339" spans="1:4" x14ac:dyDescent="0.3">
      <c r="A3339" t="s">
        <v>20967</v>
      </c>
      <c r="B3339" t="s">
        <v>28704</v>
      </c>
      <c r="C3339">
        <f t="shared" si="52"/>
        <v>5</v>
      </c>
      <c r="D3339" t="str">
        <f>+VLOOKUP(base[[#This Row],[key]],Tabla2[[key]:[Homologado]],4,0)</f>
        <v>Estudios Incompletos</v>
      </c>
    </row>
    <row r="3340" spans="1:4" x14ac:dyDescent="0.3">
      <c r="A3340" t="s">
        <v>20331</v>
      </c>
      <c r="B3340" t="s">
        <v>28704</v>
      </c>
      <c r="C3340">
        <f t="shared" si="52"/>
        <v>5</v>
      </c>
      <c r="D3340" t="str">
        <f>+VLOOKUP(base[[#This Row],[key]],Tabla2[[key]:[Homologado]],4,0)</f>
        <v>Estudios Incompletos</v>
      </c>
    </row>
    <row r="3341" spans="1:4" x14ac:dyDescent="0.3">
      <c r="A3341" t="s">
        <v>20332</v>
      </c>
      <c r="B3341" t="s">
        <v>28704</v>
      </c>
      <c r="C3341">
        <f t="shared" si="52"/>
        <v>5</v>
      </c>
      <c r="D3341" t="str">
        <f>+VLOOKUP(base[[#This Row],[key]],Tabla2[[key]:[Homologado]],4,0)</f>
        <v>Estudios Incompletos</v>
      </c>
    </row>
    <row r="3342" spans="1:4" x14ac:dyDescent="0.3">
      <c r="A3342" t="s">
        <v>22003</v>
      </c>
      <c r="B3342" t="s">
        <v>28704</v>
      </c>
      <c r="C3342">
        <f t="shared" si="52"/>
        <v>5</v>
      </c>
      <c r="D3342" t="str">
        <f>+VLOOKUP(base[[#This Row],[key]],Tabla2[[key]:[Homologado]],4,0)</f>
        <v>Estudios Incompletos</v>
      </c>
    </row>
    <row r="3343" spans="1:4" x14ac:dyDescent="0.3">
      <c r="A3343" t="s">
        <v>20333</v>
      </c>
      <c r="B3343" t="s">
        <v>28704</v>
      </c>
      <c r="C3343">
        <f t="shared" si="52"/>
        <v>5</v>
      </c>
      <c r="D3343" t="str">
        <f>+VLOOKUP(base[[#This Row],[key]],Tabla2[[key]:[Homologado]],4,0)</f>
        <v>Estudios Incompletos</v>
      </c>
    </row>
    <row r="3344" spans="1:4" x14ac:dyDescent="0.3">
      <c r="A3344" t="s">
        <v>22005</v>
      </c>
      <c r="B3344" t="s">
        <v>28704</v>
      </c>
      <c r="C3344">
        <f t="shared" si="52"/>
        <v>5</v>
      </c>
      <c r="D3344" t="str">
        <f>+VLOOKUP(base[[#This Row],[key]],Tabla2[[key]:[Homologado]],4,0)</f>
        <v>Estudios Incompletos</v>
      </c>
    </row>
    <row r="3345" spans="1:4" x14ac:dyDescent="0.3">
      <c r="A3345" t="s">
        <v>20334</v>
      </c>
      <c r="B3345" t="s">
        <v>28704</v>
      </c>
      <c r="C3345">
        <f t="shared" si="52"/>
        <v>5</v>
      </c>
      <c r="D3345" t="str">
        <f>+VLOOKUP(base[[#This Row],[key]],Tabla2[[key]:[Homologado]],4,0)</f>
        <v>Estudios Incompletos</v>
      </c>
    </row>
    <row r="3346" spans="1:4" x14ac:dyDescent="0.3">
      <c r="A3346" t="s">
        <v>22006</v>
      </c>
      <c r="B3346" t="s">
        <v>28704</v>
      </c>
      <c r="C3346">
        <f t="shared" si="52"/>
        <v>5</v>
      </c>
      <c r="D3346" t="str">
        <f>+VLOOKUP(base[[#This Row],[key]],Tabla2[[key]:[Homologado]],4,0)</f>
        <v>Estudios Incompletos</v>
      </c>
    </row>
    <row r="3347" spans="1:4" x14ac:dyDescent="0.3">
      <c r="A3347" t="s">
        <v>20335</v>
      </c>
      <c r="B3347" t="s">
        <v>28704</v>
      </c>
      <c r="C3347">
        <f t="shared" si="52"/>
        <v>5</v>
      </c>
      <c r="D3347" t="str">
        <f>+VLOOKUP(base[[#This Row],[key]],Tabla2[[key]:[Homologado]],4,0)</f>
        <v>Estudios Incompletos</v>
      </c>
    </row>
    <row r="3348" spans="1:4" x14ac:dyDescent="0.3">
      <c r="A3348" t="s">
        <v>23721</v>
      </c>
      <c r="B3348" t="s">
        <v>28704</v>
      </c>
      <c r="C3348">
        <f t="shared" si="52"/>
        <v>5</v>
      </c>
      <c r="D3348" t="str">
        <f>+VLOOKUP(base[[#This Row],[key]],Tabla2[[key]:[Homologado]],4,0)</f>
        <v>Estudios Incompletos</v>
      </c>
    </row>
    <row r="3349" spans="1:4" x14ac:dyDescent="0.3">
      <c r="A3349" t="s">
        <v>20336</v>
      </c>
      <c r="B3349" t="s">
        <v>28704</v>
      </c>
      <c r="C3349">
        <f t="shared" si="52"/>
        <v>5</v>
      </c>
      <c r="D3349" t="str">
        <f>+VLOOKUP(base[[#This Row],[key]],Tabla2[[key]:[Homologado]],4,0)</f>
        <v>Estudios Incompletos</v>
      </c>
    </row>
    <row r="3350" spans="1:4" x14ac:dyDescent="0.3">
      <c r="A3350" t="s">
        <v>22010</v>
      </c>
      <c r="B3350" t="s">
        <v>28704</v>
      </c>
      <c r="C3350">
        <f t="shared" si="52"/>
        <v>5</v>
      </c>
      <c r="D3350" t="str">
        <f>+VLOOKUP(base[[#This Row],[key]],Tabla2[[key]:[Homologado]],4,0)</f>
        <v>Estudios Incompletos</v>
      </c>
    </row>
    <row r="3351" spans="1:4" x14ac:dyDescent="0.3">
      <c r="A3351" t="s">
        <v>20337</v>
      </c>
      <c r="B3351" t="s">
        <v>28704</v>
      </c>
      <c r="C3351">
        <f t="shared" si="52"/>
        <v>5</v>
      </c>
      <c r="D3351" t="str">
        <f>+VLOOKUP(base[[#This Row],[key]],Tabla2[[key]:[Homologado]],4,0)</f>
        <v>Estudios Incompletos</v>
      </c>
    </row>
    <row r="3352" spans="1:4" x14ac:dyDescent="0.3">
      <c r="A3352" t="s">
        <v>20338</v>
      </c>
      <c r="B3352" t="s">
        <v>28704</v>
      </c>
      <c r="C3352">
        <f t="shared" si="52"/>
        <v>5</v>
      </c>
      <c r="D3352" t="str">
        <f>+VLOOKUP(base[[#This Row],[key]],Tabla2[[key]:[Homologado]],4,0)</f>
        <v>Estudios Incompletos</v>
      </c>
    </row>
    <row r="3353" spans="1:4" x14ac:dyDescent="0.3">
      <c r="A3353" t="s">
        <v>22012</v>
      </c>
      <c r="B3353" t="s">
        <v>28704</v>
      </c>
      <c r="C3353">
        <f t="shared" si="52"/>
        <v>5</v>
      </c>
      <c r="D3353" t="str">
        <f>+VLOOKUP(base[[#This Row],[key]],Tabla2[[key]:[Homologado]],4,0)</f>
        <v>Estudios Incompletos</v>
      </c>
    </row>
    <row r="3354" spans="1:4" x14ac:dyDescent="0.3">
      <c r="A3354" t="s">
        <v>20339</v>
      </c>
      <c r="B3354" t="s">
        <v>28704</v>
      </c>
      <c r="C3354">
        <f t="shared" si="52"/>
        <v>5</v>
      </c>
      <c r="D3354" t="str">
        <f>+VLOOKUP(base[[#This Row],[key]],Tabla2[[key]:[Homologado]],4,0)</f>
        <v>Estudios Incompletos</v>
      </c>
    </row>
    <row r="3355" spans="1:4" x14ac:dyDescent="0.3">
      <c r="A3355" t="s">
        <v>23722</v>
      </c>
      <c r="B3355" t="s">
        <v>28704</v>
      </c>
      <c r="C3355">
        <f t="shared" si="52"/>
        <v>5</v>
      </c>
      <c r="D3355" t="str">
        <f>+VLOOKUP(base[[#This Row],[key]],Tabla2[[key]:[Homologado]],4,0)</f>
        <v>Estudios Incompletos</v>
      </c>
    </row>
    <row r="3356" spans="1:4" x14ac:dyDescent="0.3">
      <c r="A3356" t="s">
        <v>17257</v>
      </c>
      <c r="B3356" t="s">
        <v>28704</v>
      </c>
      <c r="C3356">
        <f t="shared" si="52"/>
        <v>5</v>
      </c>
      <c r="D3356" t="str">
        <f>+VLOOKUP(base[[#This Row],[key]],Tabla2[[key]:[Homologado]],4,0)</f>
        <v>Estudios Incompletos</v>
      </c>
    </row>
    <row r="3357" spans="1:4" x14ac:dyDescent="0.3">
      <c r="A3357" t="s">
        <v>17258</v>
      </c>
      <c r="B3357" t="s">
        <v>28704</v>
      </c>
      <c r="C3357">
        <f t="shared" si="52"/>
        <v>5</v>
      </c>
      <c r="D3357" t="str">
        <f>+VLOOKUP(base[[#This Row],[key]],Tabla2[[key]:[Homologado]],4,0)</f>
        <v>Estudios Incompletos</v>
      </c>
    </row>
    <row r="3358" spans="1:4" x14ac:dyDescent="0.3">
      <c r="A3358" t="s">
        <v>20341</v>
      </c>
      <c r="B3358" t="s">
        <v>28704</v>
      </c>
      <c r="C3358">
        <f t="shared" si="52"/>
        <v>5</v>
      </c>
      <c r="D3358" t="str">
        <f>+VLOOKUP(base[[#This Row],[key]],Tabla2[[key]:[Homologado]],4,0)</f>
        <v>Estudios Incompletos</v>
      </c>
    </row>
    <row r="3359" spans="1:4" x14ac:dyDescent="0.3">
      <c r="A3359" t="s">
        <v>22016</v>
      </c>
      <c r="B3359" t="s">
        <v>28704</v>
      </c>
      <c r="C3359">
        <f t="shared" si="52"/>
        <v>5</v>
      </c>
      <c r="D3359" t="str">
        <f>+VLOOKUP(base[[#This Row],[key]],Tabla2[[key]:[Homologado]],4,0)</f>
        <v>Estudios Incompletos</v>
      </c>
    </row>
    <row r="3360" spans="1:4" x14ac:dyDescent="0.3">
      <c r="A3360" t="s">
        <v>22017</v>
      </c>
      <c r="B3360" t="s">
        <v>28704</v>
      </c>
      <c r="C3360">
        <f t="shared" si="52"/>
        <v>5</v>
      </c>
      <c r="D3360" t="str">
        <f>+VLOOKUP(base[[#This Row],[key]],Tabla2[[key]:[Homologado]],4,0)</f>
        <v>Estudios Incompletos</v>
      </c>
    </row>
    <row r="3361" spans="1:4" x14ac:dyDescent="0.3">
      <c r="A3361" t="s">
        <v>22018</v>
      </c>
      <c r="B3361" t="s">
        <v>28704</v>
      </c>
      <c r="C3361">
        <f t="shared" si="52"/>
        <v>5</v>
      </c>
      <c r="D3361" t="str">
        <f>+VLOOKUP(base[[#This Row],[key]],Tabla2[[key]:[Homologado]],4,0)</f>
        <v>Estudios Incompletos</v>
      </c>
    </row>
    <row r="3362" spans="1:4" x14ac:dyDescent="0.3">
      <c r="A3362" t="s">
        <v>23956</v>
      </c>
      <c r="B3362" t="s">
        <v>28704</v>
      </c>
      <c r="C3362">
        <f t="shared" si="52"/>
        <v>5</v>
      </c>
      <c r="D3362" t="str">
        <f>+VLOOKUP(base[[#This Row],[key]],Tabla2[[key]:[Homologado]],4,0)</f>
        <v>Estudios Incompletos</v>
      </c>
    </row>
    <row r="3363" spans="1:4" x14ac:dyDescent="0.3">
      <c r="A3363" t="s">
        <v>22020</v>
      </c>
      <c r="B3363" t="s">
        <v>28704</v>
      </c>
      <c r="C3363">
        <f t="shared" si="52"/>
        <v>5</v>
      </c>
      <c r="D3363" t="str">
        <f>+VLOOKUP(base[[#This Row],[key]],Tabla2[[key]:[Homologado]],4,0)</f>
        <v>Estudios Incompletos</v>
      </c>
    </row>
    <row r="3364" spans="1:4" x14ac:dyDescent="0.3">
      <c r="A3364" t="s">
        <v>20342</v>
      </c>
      <c r="B3364" t="s">
        <v>28704</v>
      </c>
      <c r="C3364">
        <f t="shared" si="52"/>
        <v>5</v>
      </c>
      <c r="D3364" t="str">
        <f>+VLOOKUP(base[[#This Row],[key]],Tabla2[[key]:[Homologado]],4,0)</f>
        <v>Estudios Incompletos</v>
      </c>
    </row>
    <row r="3365" spans="1:4" x14ac:dyDescent="0.3">
      <c r="A3365" t="s">
        <v>20343</v>
      </c>
      <c r="B3365" t="s">
        <v>28704</v>
      </c>
      <c r="C3365">
        <f t="shared" si="52"/>
        <v>5</v>
      </c>
      <c r="D3365" t="str">
        <f>+VLOOKUP(base[[#This Row],[key]],Tabla2[[key]:[Homologado]],4,0)</f>
        <v>Estudios Incompletos</v>
      </c>
    </row>
    <row r="3366" spans="1:4" x14ac:dyDescent="0.3">
      <c r="A3366" t="s">
        <v>20344</v>
      </c>
      <c r="B3366" t="s">
        <v>28704</v>
      </c>
      <c r="C3366">
        <f t="shared" si="52"/>
        <v>5</v>
      </c>
      <c r="D3366" t="str">
        <f>+VLOOKUP(base[[#This Row],[key]],Tabla2[[key]:[Homologado]],4,0)</f>
        <v>Estudios Incompletos</v>
      </c>
    </row>
    <row r="3367" spans="1:4" x14ac:dyDescent="0.3">
      <c r="A3367" t="s">
        <v>20345</v>
      </c>
      <c r="B3367" t="s">
        <v>28704</v>
      </c>
      <c r="C3367">
        <f t="shared" si="52"/>
        <v>5</v>
      </c>
      <c r="D3367" t="str">
        <f>+VLOOKUP(base[[#This Row],[key]],Tabla2[[key]:[Homologado]],4,0)</f>
        <v>Estudios Incompletos</v>
      </c>
    </row>
    <row r="3368" spans="1:4" x14ac:dyDescent="0.3">
      <c r="A3368" t="s">
        <v>22022</v>
      </c>
      <c r="B3368" t="s">
        <v>28704</v>
      </c>
      <c r="C3368">
        <f t="shared" si="52"/>
        <v>5</v>
      </c>
      <c r="D3368" t="str">
        <f>+VLOOKUP(base[[#This Row],[key]],Tabla2[[key]:[Homologado]],4,0)</f>
        <v>Estudios Incompletos</v>
      </c>
    </row>
    <row r="3369" spans="1:4" x14ac:dyDescent="0.3">
      <c r="A3369" t="s">
        <v>22023</v>
      </c>
      <c r="B3369" t="s">
        <v>28704</v>
      </c>
      <c r="C3369">
        <f t="shared" si="52"/>
        <v>5</v>
      </c>
      <c r="D3369" t="str">
        <f>+VLOOKUP(base[[#This Row],[key]],Tabla2[[key]:[Homologado]],4,0)</f>
        <v>Estudios Incompletos</v>
      </c>
    </row>
    <row r="3370" spans="1:4" x14ac:dyDescent="0.3">
      <c r="A3370" t="s">
        <v>21016</v>
      </c>
      <c r="B3370" t="s">
        <v>28704</v>
      </c>
      <c r="C3370">
        <f t="shared" si="52"/>
        <v>5</v>
      </c>
      <c r="D3370" t="str">
        <f>+VLOOKUP(base[[#This Row],[key]],Tabla2[[key]:[Homologado]],4,0)</f>
        <v>Estudios Incompletos</v>
      </c>
    </row>
    <row r="3371" spans="1:4" x14ac:dyDescent="0.3">
      <c r="A3371" t="s">
        <v>21017</v>
      </c>
      <c r="B3371" t="s">
        <v>28704</v>
      </c>
      <c r="C3371">
        <f t="shared" si="52"/>
        <v>5</v>
      </c>
      <c r="D3371" t="str">
        <f>+VLOOKUP(base[[#This Row],[key]],Tabla2[[key]:[Homologado]],4,0)</f>
        <v>Estudios Incompletos</v>
      </c>
    </row>
    <row r="3372" spans="1:4" x14ac:dyDescent="0.3">
      <c r="A3372" t="s">
        <v>21018</v>
      </c>
      <c r="B3372" t="s">
        <v>28704</v>
      </c>
      <c r="C3372">
        <f t="shared" si="52"/>
        <v>5</v>
      </c>
      <c r="D3372" t="str">
        <f>+VLOOKUP(base[[#This Row],[key]],Tabla2[[key]:[Homologado]],4,0)</f>
        <v>Estudios Incompletos</v>
      </c>
    </row>
    <row r="3373" spans="1:4" x14ac:dyDescent="0.3">
      <c r="A3373" t="s">
        <v>17264</v>
      </c>
      <c r="B3373" t="s">
        <v>28704</v>
      </c>
      <c r="C3373">
        <f t="shared" si="52"/>
        <v>5</v>
      </c>
      <c r="D3373" t="str">
        <f>+VLOOKUP(base[[#This Row],[key]],Tabla2[[key]:[Homologado]],4,0)</f>
        <v>Estudios Incompletos</v>
      </c>
    </row>
    <row r="3374" spans="1:4" x14ac:dyDescent="0.3">
      <c r="A3374" t="s">
        <v>17266</v>
      </c>
      <c r="B3374" t="s">
        <v>28704</v>
      </c>
      <c r="C3374">
        <f t="shared" si="52"/>
        <v>5</v>
      </c>
      <c r="D3374" t="str">
        <f>+VLOOKUP(base[[#This Row],[key]],Tabla2[[key]:[Homologado]],4,0)</f>
        <v>Estudios Incompletos</v>
      </c>
    </row>
    <row r="3375" spans="1:4" x14ac:dyDescent="0.3">
      <c r="A3375" t="s">
        <v>21020</v>
      </c>
      <c r="B3375" t="s">
        <v>28704</v>
      </c>
      <c r="C3375">
        <f t="shared" si="52"/>
        <v>5</v>
      </c>
      <c r="D3375" t="str">
        <f>+VLOOKUP(base[[#This Row],[key]],Tabla2[[key]:[Homologado]],4,0)</f>
        <v>Estudios Incompletos</v>
      </c>
    </row>
    <row r="3376" spans="1:4" x14ac:dyDescent="0.3">
      <c r="A3376" t="s">
        <v>23311</v>
      </c>
      <c r="B3376" t="s">
        <v>28704</v>
      </c>
      <c r="C3376">
        <f t="shared" si="52"/>
        <v>5</v>
      </c>
      <c r="D3376" t="str">
        <f>+VLOOKUP(base[[#This Row],[key]],Tabla2[[key]:[Homologado]],4,0)</f>
        <v>Estudios Incompletos</v>
      </c>
    </row>
    <row r="3377" spans="1:4" x14ac:dyDescent="0.3">
      <c r="A3377" t="s">
        <v>23726</v>
      </c>
      <c r="B3377" t="s">
        <v>28704</v>
      </c>
      <c r="C3377">
        <f t="shared" si="52"/>
        <v>5</v>
      </c>
      <c r="D3377" t="str">
        <f>+VLOOKUP(base[[#This Row],[key]],Tabla2[[key]:[Homologado]],4,0)</f>
        <v>Estudios Incompletos</v>
      </c>
    </row>
    <row r="3378" spans="1:4" x14ac:dyDescent="0.3">
      <c r="A3378" t="s">
        <v>17269</v>
      </c>
      <c r="B3378" t="s">
        <v>28704</v>
      </c>
      <c r="C3378">
        <f t="shared" si="52"/>
        <v>5</v>
      </c>
      <c r="D3378" t="str">
        <f>+VLOOKUP(base[[#This Row],[key]],Tabla2[[key]:[Homologado]],4,0)</f>
        <v>Estudios Incompletos</v>
      </c>
    </row>
    <row r="3379" spans="1:4" x14ac:dyDescent="0.3">
      <c r="A3379" t="s">
        <v>17270</v>
      </c>
      <c r="B3379" t="s">
        <v>28704</v>
      </c>
      <c r="C3379">
        <f t="shared" si="52"/>
        <v>5</v>
      </c>
      <c r="D3379" t="str">
        <f>+VLOOKUP(base[[#This Row],[key]],Tabla2[[key]:[Homologado]],4,0)</f>
        <v>Estudios Incompletos</v>
      </c>
    </row>
    <row r="3380" spans="1:4" x14ac:dyDescent="0.3">
      <c r="A3380" t="s">
        <v>20348</v>
      </c>
      <c r="B3380" t="s">
        <v>28704</v>
      </c>
      <c r="C3380">
        <f t="shared" si="52"/>
        <v>5</v>
      </c>
      <c r="D3380" t="str">
        <f>+VLOOKUP(base[[#This Row],[key]],Tabla2[[key]:[Homologado]],4,0)</f>
        <v>Estudios Incompletos</v>
      </c>
    </row>
    <row r="3381" spans="1:4" x14ac:dyDescent="0.3">
      <c r="A3381" t="s">
        <v>21031</v>
      </c>
      <c r="B3381" t="s">
        <v>28704</v>
      </c>
      <c r="C3381">
        <f t="shared" si="52"/>
        <v>5</v>
      </c>
      <c r="D3381" t="str">
        <f>+VLOOKUP(base[[#This Row],[key]],Tabla2[[key]:[Homologado]],4,0)</f>
        <v>Estudios Incompletos</v>
      </c>
    </row>
    <row r="3382" spans="1:4" x14ac:dyDescent="0.3">
      <c r="A3382" t="s">
        <v>21032</v>
      </c>
      <c r="B3382" t="s">
        <v>28704</v>
      </c>
      <c r="C3382">
        <f t="shared" si="52"/>
        <v>5</v>
      </c>
      <c r="D3382" t="str">
        <f>+VLOOKUP(base[[#This Row],[key]],Tabla2[[key]:[Homologado]],4,0)</f>
        <v>Estudios Incompletos</v>
      </c>
    </row>
    <row r="3383" spans="1:4" x14ac:dyDescent="0.3">
      <c r="A3383" t="s">
        <v>20350</v>
      </c>
      <c r="B3383" t="s">
        <v>28704</v>
      </c>
      <c r="C3383">
        <f t="shared" si="52"/>
        <v>5</v>
      </c>
      <c r="D3383" t="str">
        <f>+VLOOKUP(base[[#This Row],[key]],Tabla2[[key]:[Homologado]],4,0)</f>
        <v>Estudios Incompletos</v>
      </c>
    </row>
    <row r="3384" spans="1:4" x14ac:dyDescent="0.3">
      <c r="A3384" t="s">
        <v>21034</v>
      </c>
      <c r="B3384" t="s">
        <v>28704</v>
      </c>
      <c r="C3384">
        <f t="shared" si="52"/>
        <v>5</v>
      </c>
      <c r="D3384" t="str">
        <f>+VLOOKUP(base[[#This Row],[key]],Tabla2[[key]:[Homologado]],4,0)</f>
        <v>Estudios Incompletos</v>
      </c>
    </row>
    <row r="3385" spans="1:4" x14ac:dyDescent="0.3">
      <c r="A3385" t="s">
        <v>17273</v>
      </c>
      <c r="B3385" t="s">
        <v>28704</v>
      </c>
      <c r="C3385">
        <f t="shared" si="52"/>
        <v>5</v>
      </c>
      <c r="D3385" t="str">
        <f>+VLOOKUP(base[[#This Row],[key]],Tabla2[[key]:[Homologado]],4,0)</f>
        <v>Estudios Incompletos</v>
      </c>
    </row>
    <row r="3386" spans="1:4" x14ac:dyDescent="0.3">
      <c r="A3386" t="s">
        <v>17274</v>
      </c>
      <c r="B3386" t="s">
        <v>28704</v>
      </c>
      <c r="C3386">
        <f t="shared" si="52"/>
        <v>5</v>
      </c>
      <c r="D3386" t="str">
        <f>+VLOOKUP(base[[#This Row],[key]],Tabla2[[key]:[Homologado]],4,0)</f>
        <v>Estudios Incompletos</v>
      </c>
    </row>
    <row r="3387" spans="1:4" x14ac:dyDescent="0.3">
      <c r="A3387" t="s">
        <v>17275</v>
      </c>
      <c r="B3387" t="s">
        <v>28704</v>
      </c>
      <c r="C3387">
        <f t="shared" si="52"/>
        <v>5</v>
      </c>
      <c r="D3387" t="str">
        <f>+VLOOKUP(base[[#This Row],[key]],Tabla2[[key]:[Homologado]],4,0)</f>
        <v>Estudios Incompletos</v>
      </c>
    </row>
    <row r="3388" spans="1:4" x14ac:dyDescent="0.3">
      <c r="A3388" t="s">
        <v>20351</v>
      </c>
      <c r="B3388" t="s">
        <v>28704</v>
      </c>
      <c r="C3388">
        <f t="shared" si="52"/>
        <v>5</v>
      </c>
      <c r="D3388" t="str">
        <f>+VLOOKUP(base[[#This Row],[key]],Tabla2[[key]:[Homologado]],4,0)</f>
        <v>Estudios Incompletos</v>
      </c>
    </row>
    <row r="3389" spans="1:4" x14ac:dyDescent="0.3">
      <c r="A3389" t="s">
        <v>22030</v>
      </c>
      <c r="B3389" t="s">
        <v>28704</v>
      </c>
      <c r="C3389">
        <f t="shared" si="52"/>
        <v>5</v>
      </c>
      <c r="D3389" t="str">
        <f>+VLOOKUP(base[[#This Row],[key]],Tabla2[[key]:[Homologado]],4,0)</f>
        <v>Estudios Incompletos</v>
      </c>
    </row>
    <row r="3390" spans="1:4" x14ac:dyDescent="0.3">
      <c r="A3390" t="s">
        <v>20079</v>
      </c>
      <c r="B3390" t="s">
        <v>28704</v>
      </c>
      <c r="C3390">
        <f t="shared" si="52"/>
        <v>5</v>
      </c>
      <c r="D3390" t="str">
        <f>+VLOOKUP(base[[#This Row],[key]],Tabla2[[key]:[Homologado]],4,0)</f>
        <v>Estudios Incompletos</v>
      </c>
    </row>
    <row r="3391" spans="1:4" x14ac:dyDescent="0.3">
      <c r="A3391" t="s">
        <v>20352</v>
      </c>
      <c r="B3391" t="s">
        <v>28704</v>
      </c>
      <c r="C3391">
        <f t="shared" si="52"/>
        <v>5</v>
      </c>
      <c r="D3391" t="str">
        <f>+VLOOKUP(base[[#This Row],[key]],Tabla2[[key]:[Homologado]],4,0)</f>
        <v>Estudios Incompletos</v>
      </c>
    </row>
    <row r="3392" spans="1:4" x14ac:dyDescent="0.3">
      <c r="A3392" t="s">
        <v>22032</v>
      </c>
      <c r="B3392" t="s">
        <v>28704</v>
      </c>
      <c r="C3392">
        <f t="shared" si="52"/>
        <v>5</v>
      </c>
      <c r="D3392" t="str">
        <f>+VLOOKUP(base[[#This Row],[key]],Tabla2[[key]:[Homologado]],4,0)</f>
        <v>Estudios Incompletos</v>
      </c>
    </row>
    <row r="3393" spans="1:4" x14ac:dyDescent="0.3">
      <c r="A3393" t="s">
        <v>17277</v>
      </c>
      <c r="B3393" t="s">
        <v>28704</v>
      </c>
      <c r="C3393">
        <f t="shared" si="52"/>
        <v>5</v>
      </c>
      <c r="D3393" t="str">
        <f>+VLOOKUP(base[[#This Row],[key]],Tabla2[[key]:[Homologado]],4,0)</f>
        <v>Estudios Incompletos</v>
      </c>
    </row>
    <row r="3394" spans="1:4" x14ac:dyDescent="0.3">
      <c r="A3394" t="s">
        <v>20353</v>
      </c>
      <c r="B3394" t="s">
        <v>28704</v>
      </c>
      <c r="C3394">
        <f t="shared" si="52"/>
        <v>5</v>
      </c>
      <c r="D3394" t="str">
        <f>+VLOOKUP(base[[#This Row],[key]],Tabla2[[key]:[Homologado]],4,0)</f>
        <v>Estudios Incompletos</v>
      </c>
    </row>
    <row r="3395" spans="1:4" x14ac:dyDescent="0.3">
      <c r="A3395" t="s">
        <v>22034</v>
      </c>
      <c r="B3395" t="s">
        <v>28704</v>
      </c>
      <c r="C3395">
        <f t="shared" si="52"/>
        <v>5</v>
      </c>
      <c r="D3395" t="str">
        <f>+VLOOKUP(base[[#This Row],[key]],Tabla2[[key]:[Homologado]],4,0)</f>
        <v>Estudios Incompletos</v>
      </c>
    </row>
    <row r="3396" spans="1:4" x14ac:dyDescent="0.3">
      <c r="A3396" t="s">
        <v>22035</v>
      </c>
      <c r="B3396" t="s">
        <v>28704</v>
      </c>
      <c r="C3396">
        <f t="shared" ref="C3396:C3459" si="53">+IF(B3396=B3395,C3395,C3395+1)</f>
        <v>5</v>
      </c>
      <c r="D3396" t="str">
        <f>+VLOOKUP(base[[#This Row],[key]],Tabla2[[key]:[Homologado]],4,0)</f>
        <v>Estudios Incompletos</v>
      </c>
    </row>
    <row r="3397" spans="1:4" x14ac:dyDescent="0.3">
      <c r="A3397" t="s">
        <v>20354</v>
      </c>
      <c r="B3397" t="s">
        <v>28704</v>
      </c>
      <c r="C3397">
        <f t="shared" si="53"/>
        <v>5</v>
      </c>
      <c r="D3397" t="str">
        <f>+VLOOKUP(base[[#This Row],[key]],Tabla2[[key]:[Homologado]],4,0)</f>
        <v>Estudios Incompletos</v>
      </c>
    </row>
    <row r="3398" spans="1:4" x14ac:dyDescent="0.3">
      <c r="A3398" t="s">
        <v>22036</v>
      </c>
      <c r="B3398" t="s">
        <v>28704</v>
      </c>
      <c r="C3398">
        <f t="shared" si="53"/>
        <v>5</v>
      </c>
      <c r="D3398" t="str">
        <f>+VLOOKUP(base[[#This Row],[key]],Tabla2[[key]:[Homologado]],4,0)</f>
        <v>Estudios Incompletos</v>
      </c>
    </row>
    <row r="3399" spans="1:4" x14ac:dyDescent="0.3">
      <c r="A3399" t="s">
        <v>23731</v>
      </c>
      <c r="B3399" t="s">
        <v>28704</v>
      </c>
      <c r="C3399">
        <f t="shared" si="53"/>
        <v>5</v>
      </c>
      <c r="D3399" t="str">
        <f>+VLOOKUP(base[[#This Row],[key]],Tabla2[[key]:[Homologado]],4,0)</f>
        <v>Estudios Incompletos</v>
      </c>
    </row>
    <row r="3400" spans="1:4" x14ac:dyDescent="0.3">
      <c r="A3400" t="s">
        <v>4134</v>
      </c>
      <c r="B3400" t="s">
        <v>28704</v>
      </c>
      <c r="C3400">
        <f t="shared" si="53"/>
        <v>5</v>
      </c>
      <c r="D3400" t="str">
        <f>+VLOOKUP(base[[#This Row],[key]],Tabla2[[key]:[Homologado]],4,0)</f>
        <v>Estudios Incompletos</v>
      </c>
    </row>
    <row r="3401" spans="1:4" x14ac:dyDescent="0.3">
      <c r="A3401" t="s">
        <v>4135</v>
      </c>
      <c r="B3401" t="s">
        <v>28704</v>
      </c>
      <c r="C3401">
        <f t="shared" si="53"/>
        <v>5</v>
      </c>
      <c r="D3401" t="str">
        <f>+VLOOKUP(base[[#This Row],[key]],Tabla2[[key]:[Homologado]],4,0)</f>
        <v>Estudios Incompletos</v>
      </c>
    </row>
    <row r="3402" spans="1:4" x14ac:dyDescent="0.3">
      <c r="A3402" t="s">
        <v>4136</v>
      </c>
      <c r="B3402" t="s">
        <v>28704</v>
      </c>
      <c r="C3402">
        <f t="shared" si="53"/>
        <v>5</v>
      </c>
      <c r="D3402" t="str">
        <f>+VLOOKUP(base[[#This Row],[key]],Tabla2[[key]:[Homologado]],4,0)</f>
        <v>Estudios Incompletos</v>
      </c>
    </row>
    <row r="3403" spans="1:4" x14ac:dyDescent="0.3">
      <c r="A3403" t="s">
        <v>21043</v>
      </c>
      <c r="B3403" t="s">
        <v>28704</v>
      </c>
      <c r="C3403">
        <f t="shared" si="53"/>
        <v>5</v>
      </c>
      <c r="D3403" t="str">
        <f>+VLOOKUP(base[[#This Row],[key]],Tabla2[[key]:[Homologado]],4,0)</f>
        <v>Estudios Incompletos</v>
      </c>
    </row>
    <row r="3404" spans="1:4" x14ac:dyDescent="0.3">
      <c r="A3404" t="s">
        <v>20355</v>
      </c>
      <c r="B3404" t="s">
        <v>28704</v>
      </c>
      <c r="C3404">
        <f t="shared" si="53"/>
        <v>5</v>
      </c>
      <c r="D3404" t="str">
        <f>+VLOOKUP(base[[#This Row],[key]],Tabla2[[key]:[Homologado]],4,0)</f>
        <v>Estudios Incompletos</v>
      </c>
    </row>
    <row r="3405" spans="1:4" x14ac:dyDescent="0.3">
      <c r="A3405" t="s">
        <v>20356</v>
      </c>
      <c r="B3405" t="s">
        <v>28704</v>
      </c>
      <c r="C3405">
        <f t="shared" si="53"/>
        <v>5</v>
      </c>
      <c r="D3405" t="str">
        <f>+VLOOKUP(base[[#This Row],[key]],Tabla2[[key]:[Homologado]],4,0)</f>
        <v>Estudios Incompletos</v>
      </c>
    </row>
    <row r="3406" spans="1:4" x14ac:dyDescent="0.3">
      <c r="A3406" t="s">
        <v>22040</v>
      </c>
      <c r="B3406" t="s">
        <v>28704</v>
      </c>
      <c r="C3406">
        <f t="shared" si="53"/>
        <v>5</v>
      </c>
      <c r="D3406" t="str">
        <f>+VLOOKUP(base[[#This Row],[key]],Tabla2[[key]:[Homologado]],4,0)</f>
        <v>Estudios Incompletos</v>
      </c>
    </row>
    <row r="3407" spans="1:4" x14ac:dyDescent="0.3">
      <c r="A3407" t="s">
        <v>22041</v>
      </c>
      <c r="B3407" t="s">
        <v>28704</v>
      </c>
      <c r="C3407">
        <f t="shared" si="53"/>
        <v>5</v>
      </c>
      <c r="D3407" t="str">
        <f>+VLOOKUP(base[[#This Row],[key]],Tabla2[[key]:[Homologado]],4,0)</f>
        <v>Estudios Incompletos</v>
      </c>
    </row>
    <row r="3408" spans="1:4" x14ac:dyDescent="0.3">
      <c r="A3408" t="s">
        <v>20357</v>
      </c>
      <c r="B3408" t="s">
        <v>28704</v>
      </c>
      <c r="C3408">
        <f t="shared" si="53"/>
        <v>5</v>
      </c>
      <c r="D3408" t="str">
        <f>+VLOOKUP(base[[#This Row],[key]],Tabla2[[key]:[Homologado]],4,0)</f>
        <v>Estudios Incompletos</v>
      </c>
    </row>
    <row r="3409" spans="1:4" x14ac:dyDescent="0.3">
      <c r="A3409" t="s">
        <v>22044</v>
      </c>
      <c r="B3409" t="s">
        <v>28704</v>
      </c>
      <c r="C3409">
        <f t="shared" si="53"/>
        <v>5</v>
      </c>
      <c r="D3409" t="str">
        <f>+VLOOKUP(base[[#This Row],[key]],Tabla2[[key]:[Homologado]],4,0)</f>
        <v>Estudios Incompletos</v>
      </c>
    </row>
    <row r="3410" spans="1:4" x14ac:dyDescent="0.3">
      <c r="A3410" t="s">
        <v>20360</v>
      </c>
      <c r="B3410" t="s">
        <v>28704</v>
      </c>
      <c r="C3410">
        <f t="shared" si="53"/>
        <v>5</v>
      </c>
      <c r="D3410" t="str">
        <f>+VLOOKUP(base[[#This Row],[key]],Tabla2[[key]:[Homologado]],4,0)</f>
        <v>Estudios Incompletos</v>
      </c>
    </row>
    <row r="3411" spans="1:4" x14ac:dyDescent="0.3">
      <c r="A3411" t="s">
        <v>22045</v>
      </c>
      <c r="B3411" t="s">
        <v>28704</v>
      </c>
      <c r="C3411">
        <f t="shared" si="53"/>
        <v>5</v>
      </c>
      <c r="D3411" t="str">
        <f>+VLOOKUP(base[[#This Row],[key]],Tabla2[[key]:[Homologado]],4,0)</f>
        <v>Estudios Incompletos</v>
      </c>
    </row>
    <row r="3412" spans="1:4" x14ac:dyDescent="0.3">
      <c r="A3412" t="s">
        <v>20361</v>
      </c>
      <c r="B3412" t="s">
        <v>28704</v>
      </c>
      <c r="C3412">
        <f t="shared" si="53"/>
        <v>5</v>
      </c>
      <c r="D3412" t="str">
        <f>+VLOOKUP(base[[#This Row],[key]],Tabla2[[key]:[Homologado]],4,0)</f>
        <v>Estudios Incompletos</v>
      </c>
    </row>
    <row r="3413" spans="1:4" x14ac:dyDescent="0.3">
      <c r="A3413" t="s">
        <v>21046</v>
      </c>
      <c r="B3413" t="s">
        <v>28704</v>
      </c>
      <c r="C3413">
        <f t="shared" si="53"/>
        <v>5</v>
      </c>
      <c r="D3413" t="str">
        <f>+VLOOKUP(base[[#This Row],[key]],Tabla2[[key]:[Homologado]],4,0)</f>
        <v>Estudios Incompletos</v>
      </c>
    </row>
    <row r="3414" spans="1:4" x14ac:dyDescent="0.3">
      <c r="A3414" t="s">
        <v>21047</v>
      </c>
      <c r="B3414" t="s">
        <v>28704</v>
      </c>
      <c r="C3414">
        <f t="shared" si="53"/>
        <v>5</v>
      </c>
      <c r="D3414" t="str">
        <f>+VLOOKUP(base[[#This Row],[key]],Tabla2[[key]:[Homologado]],4,0)</f>
        <v>Estudios Incompletos</v>
      </c>
    </row>
    <row r="3415" spans="1:4" x14ac:dyDescent="0.3">
      <c r="A3415" t="s">
        <v>21048</v>
      </c>
      <c r="B3415" t="s">
        <v>28704</v>
      </c>
      <c r="C3415">
        <f t="shared" si="53"/>
        <v>5</v>
      </c>
      <c r="D3415" t="str">
        <f>+VLOOKUP(base[[#This Row],[key]],Tabla2[[key]:[Homologado]],4,0)</f>
        <v>Estudios Incompletos</v>
      </c>
    </row>
    <row r="3416" spans="1:4" x14ac:dyDescent="0.3">
      <c r="A3416" t="s">
        <v>20362</v>
      </c>
      <c r="B3416" t="s">
        <v>28704</v>
      </c>
      <c r="C3416">
        <f t="shared" si="53"/>
        <v>5</v>
      </c>
      <c r="D3416" t="str">
        <f>+VLOOKUP(base[[#This Row],[key]],Tabla2[[key]:[Homologado]],4,0)</f>
        <v>Estudios Incompletos</v>
      </c>
    </row>
    <row r="3417" spans="1:4" x14ac:dyDescent="0.3">
      <c r="A3417" t="s">
        <v>20363</v>
      </c>
      <c r="B3417" t="s">
        <v>28704</v>
      </c>
      <c r="C3417">
        <f t="shared" si="53"/>
        <v>5</v>
      </c>
      <c r="D3417" t="str">
        <f>+VLOOKUP(base[[#This Row],[key]],Tabla2[[key]:[Homologado]],4,0)</f>
        <v>Estudios Incompletos</v>
      </c>
    </row>
    <row r="3418" spans="1:4" x14ac:dyDescent="0.3">
      <c r="A3418" t="s">
        <v>22046</v>
      </c>
      <c r="B3418" t="s">
        <v>28704</v>
      </c>
      <c r="C3418">
        <f t="shared" si="53"/>
        <v>5</v>
      </c>
      <c r="D3418" t="str">
        <f>+VLOOKUP(base[[#This Row],[key]],Tabla2[[key]:[Homologado]],4,0)</f>
        <v>Estudios Incompletos</v>
      </c>
    </row>
    <row r="3419" spans="1:4" x14ac:dyDescent="0.3">
      <c r="A3419" t="s">
        <v>21056</v>
      </c>
      <c r="B3419" t="s">
        <v>28704</v>
      </c>
      <c r="C3419">
        <f t="shared" si="53"/>
        <v>5</v>
      </c>
      <c r="D3419" t="str">
        <f>+VLOOKUP(base[[#This Row],[key]],Tabla2[[key]:[Homologado]],4,0)</f>
        <v>Estudios Incompletos</v>
      </c>
    </row>
    <row r="3420" spans="1:4" x14ac:dyDescent="0.3">
      <c r="A3420" t="s">
        <v>26844</v>
      </c>
      <c r="B3420" t="s">
        <v>28704</v>
      </c>
      <c r="C3420">
        <f t="shared" si="53"/>
        <v>5</v>
      </c>
      <c r="D3420" t="str">
        <f>+VLOOKUP(base[[#This Row],[key]],Tabla2[[key]:[Homologado]],4,0)</f>
        <v>Estudios Incompletos</v>
      </c>
    </row>
    <row r="3421" spans="1:4" x14ac:dyDescent="0.3">
      <c r="A3421" t="s">
        <v>23735</v>
      </c>
      <c r="B3421" t="s">
        <v>28704</v>
      </c>
      <c r="C3421">
        <f t="shared" si="53"/>
        <v>5</v>
      </c>
      <c r="D3421" t="str">
        <f>+VLOOKUP(base[[#This Row],[key]],Tabla2[[key]:[Homologado]],4,0)</f>
        <v>Estudios Incompletos</v>
      </c>
    </row>
    <row r="3422" spans="1:4" x14ac:dyDescent="0.3">
      <c r="A3422" t="s">
        <v>15578</v>
      </c>
      <c r="B3422" t="s">
        <v>28704</v>
      </c>
      <c r="C3422">
        <f t="shared" si="53"/>
        <v>5</v>
      </c>
      <c r="D3422" t="str">
        <f>+VLOOKUP(base[[#This Row],[key]],Tabla2[[key]:[Homologado]],4,0)</f>
        <v>Estudios Incompletos</v>
      </c>
    </row>
    <row r="3423" spans="1:4" x14ac:dyDescent="0.3">
      <c r="A3423" t="s">
        <v>21066</v>
      </c>
      <c r="B3423" t="s">
        <v>28704</v>
      </c>
      <c r="C3423">
        <f t="shared" si="53"/>
        <v>5</v>
      </c>
      <c r="D3423" t="str">
        <f>+VLOOKUP(base[[#This Row],[key]],Tabla2[[key]:[Homologado]],4,0)</f>
        <v>Estudios Incompletos</v>
      </c>
    </row>
    <row r="3424" spans="1:4" x14ac:dyDescent="0.3">
      <c r="A3424" t="s">
        <v>20367</v>
      </c>
      <c r="B3424" t="s">
        <v>28704</v>
      </c>
      <c r="C3424">
        <f t="shared" si="53"/>
        <v>5</v>
      </c>
      <c r="D3424" t="str">
        <f>+VLOOKUP(base[[#This Row],[key]],Tabla2[[key]:[Homologado]],4,0)</f>
        <v>Estudios Incompletos</v>
      </c>
    </row>
    <row r="3425" spans="1:4" x14ac:dyDescent="0.3">
      <c r="A3425" t="s">
        <v>22055</v>
      </c>
      <c r="B3425" t="s">
        <v>28704</v>
      </c>
      <c r="C3425">
        <f t="shared" si="53"/>
        <v>5</v>
      </c>
      <c r="D3425" t="str">
        <f>+VLOOKUP(base[[#This Row],[key]],Tabla2[[key]:[Homologado]],4,0)</f>
        <v>Estudios Incompletos</v>
      </c>
    </row>
    <row r="3426" spans="1:4" x14ac:dyDescent="0.3">
      <c r="A3426" t="s">
        <v>22057</v>
      </c>
      <c r="B3426" t="s">
        <v>28704</v>
      </c>
      <c r="C3426">
        <f t="shared" si="53"/>
        <v>5</v>
      </c>
      <c r="D3426" t="str">
        <f>+VLOOKUP(base[[#This Row],[key]],Tabla2[[key]:[Homologado]],4,0)</f>
        <v>Estudios Incompletos</v>
      </c>
    </row>
    <row r="3427" spans="1:4" x14ac:dyDescent="0.3">
      <c r="A3427" t="s">
        <v>20368</v>
      </c>
      <c r="B3427" t="s">
        <v>28704</v>
      </c>
      <c r="C3427">
        <f t="shared" si="53"/>
        <v>5</v>
      </c>
      <c r="D3427" t="str">
        <f>+VLOOKUP(base[[#This Row],[key]],Tabla2[[key]:[Homologado]],4,0)</f>
        <v>Estudios Incompletos</v>
      </c>
    </row>
    <row r="3428" spans="1:4" x14ac:dyDescent="0.3">
      <c r="A3428" t="s">
        <v>21071</v>
      </c>
      <c r="B3428" t="s">
        <v>28704</v>
      </c>
      <c r="C3428">
        <f t="shared" si="53"/>
        <v>5</v>
      </c>
      <c r="D3428" t="str">
        <f>+VLOOKUP(base[[#This Row],[key]],Tabla2[[key]:[Homologado]],4,0)</f>
        <v>Estudios Incompletos</v>
      </c>
    </row>
    <row r="3429" spans="1:4" x14ac:dyDescent="0.3">
      <c r="A3429" t="s">
        <v>21074</v>
      </c>
      <c r="B3429" t="s">
        <v>28704</v>
      </c>
      <c r="C3429">
        <f t="shared" si="53"/>
        <v>5</v>
      </c>
      <c r="D3429" t="str">
        <f>+VLOOKUP(base[[#This Row],[key]],Tabla2[[key]:[Homologado]],4,0)</f>
        <v>Estudios Incompletos</v>
      </c>
    </row>
    <row r="3430" spans="1:4" x14ac:dyDescent="0.3">
      <c r="A3430" t="s">
        <v>20371</v>
      </c>
      <c r="B3430" t="s">
        <v>28704</v>
      </c>
      <c r="C3430">
        <f t="shared" si="53"/>
        <v>5</v>
      </c>
      <c r="D3430" t="str">
        <f>+VLOOKUP(base[[#This Row],[key]],Tabla2[[key]:[Homologado]],4,0)</f>
        <v>Estudios Incompletos</v>
      </c>
    </row>
    <row r="3431" spans="1:4" x14ac:dyDescent="0.3">
      <c r="A3431" t="s">
        <v>21081</v>
      </c>
      <c r="B3431" t="s">
        <v>28704</v>
      </c>
      <c r="C3431">
        <f t="shared" si="53"/>
        <v>5</v>
      </c>
      <c r="D3431" t="str">
        <f>+VLOOKUP(base[[#This Row],[key]],Tabla2[[key]:[Homologado]],4,0)</f>
        <v>Estudios Incompletos</v>
      </c>
    </row>
    <row r="3432" spans="1:4" x14ac:dyDescent="0.3">
      <c r="A3432" t="s">
        <v>21082</v>
      </c>
      <c r="B3432" t="s">
        <v>28704</v>
      </c>
      <c r="C3432">
        <f t="shared" si="53"/>
        <v>5</v>
      </c>
      <c r="D3432" t="str">
        <f>+VLOOKUP(base[[#This Row],[key]],Tabla2[[key]:[Homologado]],4,0)</f>
        <v>Estudios Incompletos</v>
      </c>
    </row>
    <row r="3433" spans="1:4" x14ac:dyDescent="0.3">
      <c r="A3433" t="s">
        <v>21094</v>
      </c>
      <c r="B3433" t="s">
        <v>28704</v>
      </c>
      <c r="C3433">
        <f t="shared" si="53"/>
        <v>5</v>
      </c>
      <c r="D3433" t="str">
        <f>+VLOOKUP(base[[#This Row],[key]],Tabla2[[key]:[Homologado]],4,0)</f>
        <v>Estudios Incompletos</v>
      </c>
    </row>
    <row r="3434" spans="1:4" x14ac:dyDescent="0.3">
      <c r="A3434" t="s">
        <v>17279</v>
      </c>
      <c r="B3434" t="s">
        <v>28704</v>
      </c>
      <c r="C3434">
        <f t="shared" si="53"/>
        <v>5</v>
      </c>
      <c r="D3434" t="str">
        <f>+VLOOKUP(base[[#This Row],[key]],Tabla2[[key]:[Homologado]],4,0)</f>
        <v>Estudios Incompletos</v>
      </c>
    </row>
    <row r="3435" spans="1:4" x14ac:dyDescent="0.3">
      <c r="A3435" t="s">
        <v>20374</v>
      </c>
      <c r="B3435" t="s">
        <v>28704</v>
      </c>
      <c r="C3435">
        <f t="shared" si="53"/>
        <v>5</v>
      </c>
      <c r="D3435" t="str">
        <f>+VLOOKUP(base[[#This Row],[key]],Tabla2[[key]:[Homologado]],4,0)</f>
        <v>Estudios Incompletos</v>
      </c>
    </row>
    <row r="3436" spans="1:4" x14ac:dyDescent="0.3">
      <c r="A3436" t="s">
        <v>20375</v>
      </c>
      <c r="B3436" t="s">
        <v>28704</v>
      </c>
      <c r="C3436">
        <f t="shared" si="53"/>
        <v>5</v>
      </c>
      <c r="D3436" t="str">
        <f>+VLOOKUP(base[[#This Row],[key]],Tabla2[[key]:[Homologado]],4,0)</f>
        <v>Estudios Incompletos</v>
      </c>
    </row>
    <row r="3437" spans="1:4" x14ac:dyDescent="0.3">
      <c r="A3437" t="s">
        <v>21114</v>
      </c>
      <c r="B3437" t="s">
        <v>28704</v>
      </c>
      <c r="C3437">
        <f t="shared" si="53"/>
        <v>5</v>
      </c>
      <c r="D3437" t="str">
        <f>+VLOOKUP(base[[#This Row],[key]],Tabla2[[key]:[Homologado]],4,0)</f>
        <v>Estudios Incompletos</v>
      </c>
    </row>
    <row r="3438" spans="1:4" x14ac:dyDescent="0.3">
      <c r="A3438" t="s">
        <v>21115</v>
      </c>
      <c r="B3438" t="s">
        <v>28704</v>
      </c>
      <c r="C3438">
        <f t="shared" si="53"/>
        <v>5</v>
      </c>
      <c r="D3438" t="str">
        <f>+VLOOKUP(base[[#This Row],[key]],Tabla2[[key]:[Homologado]],4,0)</f>
        <v>Estudios Incompletos</v>
      </c>
    </row>
    <row r="3439" spans="1:4" x14ac:dyDescent="0.3">
      <c r="A3439" t="s">
        <v>20084</v>
      </c>
      <c r="B3439" t="s">
        <v>28704</v>
      </c>
      <c r="C3439">
        <f t="shared" si="53"/>
        <v>5</v>
      </c>
      <c r="D3439" t="str">
        <f>+VLOOKUP(base[[#This Row],[key]],Tabla2[[key]:[Homologado]],4,0)</f>
        <v>Estudios Incompletos</v>
      </c>
    </row>
    <row r="3440" spans="1:4" x14ac:dyDescent="0.3">
      <c r="A3440" t="s">
        <v>23738</v>
      </c>
      <c r="B3440" t="s">
        <v>28704</v>
      </c>
      <c r="C3440">
        <f t="shared" si="53"/>
        <v>5</v>
      </c>
      <c r="D3440" t="str">
        <f>+VLOOKUP(base[[#This Row],[key]],Tabla2[[key]:[Homologado]],4,0)</f>
        <v>Estudios Incompletos</v>
      </c>
    </row>
    <row r="3441" spans="1:4" x14ac:dyDescent="0.3">
      <c r="A3441" t="s">
        <v>22061</v>
      </c>
      <c r="B3441" t="s">
        <v>28704</v>
      </c>
      <c r="C3441">
        <f t="shared" si="53"/>
        <v>5</v>
      </c>
      <c r="D3441" t="str">
        <f>+VLOOKUP(base[[#This Row],[key]],Tabla2[[key]:[Homologado]],4,0)</f>
        <v>Estudios Incompletos</v>
      </c>
    </row>
    <row r="3442" spans="1:4" x14ac:dyDescent="0.3">
      <c r="A3442" t="s">
        <v>23973</v>
      </c>
      <c r="B3442" t="s">
        <v>28704</v>
      </c>
      <c r="C3442">
        <f t="shared" si="53"/>
        <v>5</v>
      </c>
      <c r="D3442" t="str">
        <f>+VLOOKUP(base[[#This Row],[key]],Tabla2[[key]:[Homologado]],4,0)</f>
        <v>Estudios Incompletos</v>
      </c>
    </row>
    <row r="3443" spans="1:4" x14ac:dyDescent="0.3">
      <c r="A3443" t="s">
        <v>23974</v>
      </c>
      <c r="B3443" t="s">
        <v>28704</v>
      </c>
      <c r="C3443">
        <f t="shared" si="53"/>
        <v>5</v>
      </c>
      <c r="D3443" t="str">
        <f>+VLOOKUP(base[[#This Row],[key]],Tabla2[[key]:[Homologado]],4,0)</f>
        <v>Estudios Incompletos</v>
      </c>
    </row>
    <row r="3444" spans="1:4" x14ac:dyDescent="0.3">
      <c r="A3444" t="s">
        <v>24035</v>
      </c>
      <c r="B3444" t="s">
        <v>28704</v>
      </c>
      <c r="C3444">
        <f t="shared" si="53"/>
        <v>5</v>
      </c>
      <c r="D3444" t="str">
        <f>+VLOOKUP(base[[#This Row],[key]],Tabla2[[key]:[Homologado]],4,0)</f>
        <v>Estudios Incompletos</v>
      </c>
    </row>
    <row r="3445" spans="1:4" x14ac:dyDescent="0.3">
      <c r="A3445" t="s">
        <v>23764</v>
      </c>
      <c r="B3445" t="s">
        <v>28704</v>
      </c>
      <c r="C3445">
        <f t="shared" si="53"/>
        <v>5</v>
      </c>
      <c r="D3445" t="str">
        <f>+VLOOKUP(base[[#This Row],[key]],Tabla2[[key]:[Homologado]],4,0)</f>
        <v>Estudios Incompletos</v>
      </c>
    </row>
    <row r="3446" spans="1:4" x14ac:dyDescent="0.3">
      <c r="A3446" t="s">
        <v>24038</v>
      </c>
      <c r="B3446" t="s">
        <v>28704</v>
      </c>
      <c r="C3446">
        <f t="shared" si="53"/>
        <v>5</v>
      </c>
      <c r="D3446" t="str">
        <f>+VLOOKUP(base[[#This Row],[key]],Tabla2[[key]:[Homologado]],4,0)</f>
        <v>Estudios Incompletos</v>
      </c>
    </row>
    <row r="3447" spans="1:4" x14ac:dyDescent="0.3">
      <c r="A3447" t="s">
        <v>26853</v>
      </c>
      <c r="B3447" t="s">
        <v>28704</v>
      </c>
      <c r="C3447">
        <f t="shared" si="53"/>
        <v>5</v>
      </c>
      <c r="D3447" t="str">
        <f>+VLOOKUP(base[[#This Row],[key]],Tabla2[[key]:[Homologado]],4,0)</f>
        <v>Estudios Incompletos</v>
      </c>
    </row>
    <row r="3448" spans="1:4" x14ac:dyDescent="0.3">
      <c r="A3448" t="s">
        <v>27753</v>
      </c>
      <c r="B3448" t="s">
        <v>28704</v>
      </c>
      <c r="C3448">
        <f t="shared" si="53"/>
        <v>5</v>
      </c>
      <c r="D3448" t="str">
        <f>+VLOOKUP(base[[#This Row],[key]],Tabla2[[key]:[Homologado]],4,0)</f>
        <v>Estudios Incompletos</v>
      </c>
    </row>
    <row r="3449" spans="1:4" x14ac:dyDescent="0.3">
      <c r="A3449" t="s">
        <v>23771</v>
      </c>
      <c r="B3449" t="s">
        <v>28704</v>
      </c>
      <c r="C3449">
        <f t="shared" si="53"/>
        <v>5</v>
      </c>
      <c r="D3449" t="str">
        <f>+VLOOKUP(base[[#This Row],[key]],Tabla2[[key]:[Homologado]],4,0)</f>
        <v>Estudios Incompletos</v>
      </c>
    </row>
    <row r="3450" spans="1:4" x14ac:dyDescent="0.3">
      <c r="A3450" t="s">
        <v>27754</v>
      </c>
      <c r="B3450" t="s">
        <v>28704</v>
      </c>
      <c r="C3450">
        <f t="shared" si="53"/>
        <v>5</v>
      </c>
      <c r="D3450" t="str">
        <f>+VLOOKUP(base[[#This Row],[key]],Tabla2[[key]:[Homologado]],4,0)</f>
        <v>Estudios Incompletos</v>
      </c>
    </row>
    <row r="3451" spans="1:4" x14ac:dyDescent="0.3">
      <c r="A3451" t="s">
        <v>20132</v>
      </c>
      <c r="B3451" t="s">
        <v>28704</v>
      </c>
      <c r="C3451">
        <f t="shared" si="53"/>
        <v>5</v>
      </c>
      <c r="D3451" t="str">
        <f>+VLOOKUP(base[[#This Row],[key]],Tabla2[[key]:[Homologado]],4,0)</f>
        <v>Estudios Incompletos</v>
      </c>
    </row>
    <row r="3452" spans="1:4" x14ac:dyDescent="0.3">
      <c r="A3452" t="s">
        <v>24065</v>
      </c>
      <c r="B3452" t="s">
        <v>28704</v>
      </c>
      <c r="C3452">
        <f t="shared" si="53"/>
        <v>5</v>
      </c>
      <c r="D3452" t="str">
        <f>+VLOOKUP(base[[#This Row],[key]],Tabla2[[key]:[Homologado]],4,0)</f>
        <v>Estudios Incompletos</v>
      </c>
    </row>
    <row r="3453" spans="1:4" x14ac:dyDescent="0.3">
      <c r="A3453" t="s">
        <v>20133</v>
      </c>
      <c r="B3453" t="s">
        <v>28704</v>
      </c>
      <c r="C3453">
        <f t="shared" si="53"/>
        <v>5</v>
      </c>
      <c r="D3453" t="str">
        <f>+VLOOKUP(base[[#This Row],[key]],Tabla2[[key]:[Homologado]],4,0)</f>
        <v>Estudios Incompletos</v>
      </c>
    </row>
    <row r="3454" spans="1:4" x14ac:dyDescent="0.3">
      <c r="A3454" t="s">
        <v>20134</v>
      </c>
      <c r="B3454" t="s">
        <v>28704</v>
      </c>
      <c r="C3454">
        <f t="shared" si="53"/>
        <v>5</v>
      </c>
      <c r="D3454" t="str">
        <f>+VLOOKUP(base[[#This Row],[key]],Tabla2[[key]:[Homologado]],4,0)</f>
        <v>Estudios Incompletos</v>
      </c>
    </row>
    <row r="3455" spans="1:4" x14ac:dyDescent="0.3">
      <c r="A3455" t="s">
        <v>21194</v>
      </c>
      <c r="B3455" t="s">
        <v>28704</v>
      </c>
      <c r="C3455">
        <f t="shared" si="53"/>
        <v>5</v>
      </c>
      <c r="D3455" t="str">
        <f>+VLOOKUP(base[[#This Row],[key]],Tabla2[[key]:[Homologado]],4,0)</f>
        <v>Estudios Incompletos</v>
      </c>
    </row>
    <row r="3456" spans="1:4" x14ac:dyDescent="0.3">
      <c r="A3456" t="s">
        <v>20135</v>
      </c>
      <c r="B3456" t="s">
        <v>28704</v>
      </c>
      <c r="C3456">
        <f t="shared" si="53"/>
        <v>5</v>
      </c>
      <c r="D3456" t="str">
        <f>+VLOOKUP(base[[#This Row],[key]],Tabla2[[key]:[Homologado]],4,0)</f>
        <v>Estudios Incompletos</v>
      </c>
    </row>
    <row r="3457" spans="1:4" x14ac:dyDescent="0.3">
      <c r="A3457" t="s">
        <v>21195</v>
      </c>
      <c r="B3457" t="s">
        <v>28704</v>
      </c>
      <c r="C3457">
        <f t="shared" si="53"/>
        <v>5</v>
      </c>
      <c r="D3457" t="str">
        <f>+VLOOKUP(base[[#This Row],[key]],Tabla2[[key]:[Homologado]],4,0)</f>
        <v>Estudios Incompletos</v>
      </c>
    </row>
    <row r="3458" spans="1:4" x14ac:dyDescent="0.3">
      <c r="A3458" t="s">
        <v>20138</v>
      </c>
      <c r="B3458" t="s">
        <v>28704</v>
      </c>
      <c r="C3458">
        <f t="shared" si="53"/>
        <v>5</v>
      </c>
      <c r="D3458" t="str">
        <f>+VLOOKUP(base[[#This Row],[key]],Tabla2[[key]:[Homologado]],4,0)</f>
        <v>Estudios Incompletos</v>
      </c>
    </row>
    <row r="3459" spans="1:4" x14ac:dyDescent="0.3">
      <c r="A3459" t="s">
        <v>23376</v>
      </c>
      <c r="B3459" t="s">
        <v>28704</v>
      </c>
      <c r="C3459">
        <f t="shared" si="53"/>
        <v>5</v>
      </c>
      <c r="D3459" t="str">
        <f>+VLOOKUP(base[[#This Row],[key]],Tabla2[[key]:[Homologado]],4,0)</f>
        <v>Estudios Incompletos</v>
      </c>
    </row>
    <row r="3460" spans="1:4" x14ac:dyDescent="0.3">
      <c r="A3460" t="s">
        <v>23378</v>
      </c>
      <c r="B3460" t="s">
        <v>28704</v>
      </c>
      <c r="C3460">
        <f t="shared" ref="C3460:C3523" si="54">+IF(B3460=B3459,C3459,C3459+1)</f>
        <v>5</v>
      </c>
      <c r="D3460" t="str">
        <f>+VLOOKUP(base[[#This Row],[key]],Tabla2[[key]:[Homologado]],4,0)</f>
        <v>Estudios Incompletos</v>
      </c>
    </row>
    <row r="3461" spans="1:4" x14ac:dyDescent="0.3">
      <c r="A3461" t="s">
        <v>21199</v>
      </c>
      <c r="B3461" t="s">
        <v>28704</v>
      </c>
      <c r="C3461">
        <f t="shared" si="54"/>
        <v>5</v>
      </c>
      <c r="D3461" t="str">
        <f>+VLOOKUP(base[[#This Row],[key]],Tabla2[[key]:[Homologado]],4,0)</f>
        <v>Estudios Incompletos</v>
      </c>
    </row>
    <row r="3462" spans="1:4" x14ac:dyDescent="0.3">
      <c r="A3462" t="s">
        <v>26857</v>
      </c>
      <c r="B3462" t="s">
        <v>28704</v>
      </c>
      <c r="C3462">
        <f t="shared" si="54"/>
        <v>5</v>
      </c>
      <c r="D3462" t="str">
        <f>+VLOOKUP(base[[#This Row],[key]],Tabla2[[key]:[Homologado]],4,0)</f>
        <v>Estudios Incompletos</v>
      </c>
    </row>
    <row r="3463" spans="1:4" x14ac:dyDescent="0.3">
      <c r="A3463" t="s">
        <v>21200</v>
      </c>
      <c r="B3463" t="s">
        <v>28704</v>
      </c>
      <c r="C3463">
        <f t="shared" si="54"/>
        <v>5</v>
      </c>
      <c r="D3463" t="str">
        <f>+VLOOKUP(base[[#This Row],[key]],Tabla2[[key]:[Homologado]],4,0)</f>
        <v>Estudios Incompletos</v>
      </c>
    </row>
    <row r="3464" spans="1:4" x14ac:dyDescent="0.3">
      <c r="A3464" t="s">
        <v>21201</v>
      </c>
      <c r="B3464" t="s">
        <v>28704</v>
      </c>
      <c r="C3464">
        <f t="shared" si="54"/>
        <v>5</v>
      </c>
      <c r="D3464" t="str">
        <f>+VLOOKUP(base[[#This Row],[key]],Tabla2[[key]:[Homologado]],4,0)</f>
        <v>Estudios Incompletos</v>
      </c>
    </row>
    <row r="3465" spans="1:4" x14ac:dyDescent="0.3">
      <c r="A3465" t="s">
        <v>26858</v>
      </c>
      <c r="B3465" t="s">
        <v>28704</v>
      </c>
      <c r="C3465">
        <f t="shared" si="54"/>
        <v>5</v>
      </c>
      <c r="D3465" t="str">
        <f>+VLOOKUP(base[[#This Row],[key]],Tabla2[[key]:[Homologado]],4,0)</f>
        <v>Estudios Incompletos</v>
      </c>
    </row>
    <row r="3466" spans="1:4" x14ac:dyDescent="0.3">
      <c r="A3466" t="s">
        <v>18771</v>
      </c>
      <c r="B3466" t="s">
        <v>28704</v>
      </c>
      <c r="C3466">
        <f t="shared" si="54"/>
        <v>5</v>
      </c>
      <c r="D3466" t="str">
        <f>+VLOOKUP(base[[#This Row],[key]],Tabla2[[key]:[Homologado]],4,0)</f>
        <v>Estudios Incompletos</v>
      </c>
    </row>
    <row r="3467" spans="1:4" x14ac:dyDescent="0.3">
      <c r="A3467" t="s">
        <v>27162</v>
      </c>
      <c r="B3467" t="s">
        <v>28704</v>
      </c>
      <c r="C3467">
        <f t="shared" si="54"/>
        <v>5</v>
      </c>
      <c r="D3467" t="str">
        <f>+VLOOKUP(base[[#This Row],[key]],Tabla2[[key]:[Homologado]],4,0)</f>
        <v>Estudios Incompletos</v>
      </c>
    </row>
    <row r="3468" spans="1:4" x14ac:dyDescent="0.3">
      <c r="A3468" t="s">
        <v>21204</v>
      </c>
      <c r="B3468" t="s">
        <v>28704</v>
      </c>
      <c r="C3468">
        <f t="shared" si="54"/>
        <v>5</v>
      </c>
      <c r="D3468" t="str">
        <f>+VLOOKUP(base[[#This Row],[key]],Tabla2[[key]:[Homologado]],4,0)</f>
        <v>Estudios Incompletos</v>
      </c>
    </row>
    <row r="3469" spans="1:4" x14ac:dyDescent="0.3">
      <c r="A3469" t="s">
        <v>23785</v>
      </c>
      <c r="B3469" t="s">
        <v>28704</v>
      </c>
      <c r="C3469">
        <f t="shared" si="54"/>
        <v>5</v>
      </c>
      <c r="D3469" t="str">
        <f>+VLOOKUP(base[[#This Row],[key]],Tabla2[[key]:[Homologado]],4,0)</f>
        <v>Estudios Incompletos</v>
      </c>
    </row>
    <row r="3470" spans="1:4" x14ac:dyDescent="0.3">
      <c r="A3470" t="s">
        <v>27755</v>
      </c>
      <c r="B3470" t="s">
        <v>28704</v>
      </c>
      <c r="C3470">
        <f t="shared" si="54"/>
        <v>5</v>
      </c>
      <c r="D3470" t="str">
        <f>+VLOOKUP(base[[#This Row],[key]],Tabla2[[key]:[Homologado]],4,0)</f>
        <v>Estudios Incompletos</v>
      </c>
    </row>
    <row r="3471" spans="1:4" x14ac:dyDescent="0.3">
      <c r="A3471" t="s">
        <v>5202</v>
      </c>
      <c r="B3471" t="s">
        <v>28704</v>
      </c>
      <c r="C3471">
        <f t="shared" si="54"/>
        <v>5</v>
      </c>
      <c r="D3471" t="str">
        <f>+VLOOKUP(base[[#This Row],[key]],Tabla2[[key]:[Homologado]],4,0)</f>
        <v>Estudios Incompletos</v>
      </c>
    </row>
    <row r="3472" spans="1:4" x14ac:dyDescent="0.3">
      <c r="A3472" t="s">
        <v>27175</v>
      </c>
      <c r="B3472" t="s">
        <v>28704</v>
      </c>
      <c r="C3472">
        <f t="shared" si="54"/>
        <v>5</v>
      </c>
      <c r="D3472" t="str">
        <f>+VLOOKUP(base[[#This Row],[key]],Tabla2[[key]:[Homologado]],4,0)</f>
        <v>Estudios Incompletos</v>
      </c>
    </row>
    <row r="3473" spans="1:4" x14ac:dyDescent="0.3">
      <c r="A3473" t="s">
        <v>27756</v>
      </c>
      <c r="B3473" t="s">
        <v>28704</v>
      </c>
      <c r="C3473">
        <f t="shared" si="54"/>
        <v>5</v>
      </c>
      <c r="D3473" t="str">
        <f>+VLOOKUP(base[[#This Row],[key]],Tabla2[[key]:[Homologado]],4,0)</f>
        <v>Estudios Incompletos</v>
      </c>
    </row>
    <row r="3474" spans="1:4" x14ac:dyDescent="0.3">
      <c r="A3474" t="s">
        <v>24393</v>
      </c>
      <c r="B3474" t="s">
        <v>28704</v>
      </c>
      <c r="C3474">
        <f t="shared" si="54"/>
        <v>5</v>
      </c>
      <c r="D3474" t="str">
        <f>+VLOOKUP(base[[#This Row],[key]],Tabla2[[key]:[Homologado]],4,0)</f>
        <v>Estudios Incompletos</v>
      </c>
    </row>
    <row r="3475" spans="1:4" x14ac:dyDescent="0.3">
      <c r="A3475" t="s">
        <v>27181</v>
      </c>
      <c r="B3475" t="s">
        <v>28704</v>
      </c>
      <c r="C3475">
        <f t="shared" si="54"/>
        <v>5</v>
      </c>
      <c r="D3475" t="str">
        <f>+VLOOKUP(base[[#This Row],[key]],Tabla2[[key]:[Homologado]],4,0)</f>
        <v>Estudios Incompletos</v>
      </c>
    </row>
    <row r="3476" spans="1:4" x14ac:dyDescent="0.3">
      <c r="A3476" t="s">
        <v>17602</v>
      </c>
      <c r="B3476" t="s">
        <v>28704</v>
      </c>
      <c r="C3476">
        <f t="shared" si="54"/>
        <v>5</v>
      </c>
      <c r="D3476" t="str">
        <f>+VLOOKUP(base[[#This Row],[key]],Tabla2[[key]:[Homologado]],4,0)</f>
        <v>Estudios Incompletos</v>
      </c>
    </row>
    <row r="3477" spans="1:4" x14ac:dyDescent="0.3">
      <c r="A3477" t="s">
        <v>12393</v>
      </c>
      <c r="B3477" t="s">
        <v>28704</v>
      </c>
      <c r="C3477">
        <f t="shared" si="54"/>
        <v>5</v>
      </c>
      <c r="D3477" t="str">
        <f>+VLOOKUP(base[[#This Row],[key]],Tabla2[[key]:[Homologado]],4,0)</f>
        <v>Estudios Incompletos</v>
      </c>
    </row>
    <row r="3478" spans="1:4" x14ac:dyDescent="0.3">
      <c r="A3478" t="s">
        <v>5275</v>
      </c>
      <c r="B3478" t="s">
        <v>28704</v>
      </c>
      <c r="C3478">
        <f t="shared" si="54"/>
        <v>5</v>
      </c>
      <c r="D3478" t="str">
        <f>+VLOOKUP(base[[#This Row],[key]],Tabla2[[key]:[Homologado]],4,0)</f>
        <v>Estudios Incompletos</v>
      </c>
    </row>
    <row r="3479" spans="1:4" x14ac:dyDescent="0.3">
      <c r="A3479" t="s">
        <v>27730</v>
      </c>
      <c r="B3479" t="s">
        <v>28704</v>
      </c>
      <c r="C3479">
        <f t="shared" si="54"/>
        <v>5</v>
      </c>
      <c r="D3479" t="str">
        <f>+VLOOKUP(base[[#This Row],[key]],Tabla2[[key]:[Homologado]],4,0)</f>
        <v>Estudios Incompletos</v>
      </c>
    </row>
    <row r="3480" spans="1:4" x14ac:dyDescent="0.3">
      <c r="A3480" t="s">
        <v>27652</v>
      </c>
      <c r="B3480" t="s">
        <v>28704</v>
      </c>
      <c r="C3480">
        <f t="shared" si="54"/>
        <v>5</v>
      </c>
      <c r="D3480" t="str">
        <f>+VLOOKUP(base[[#This Row],[key]],Tabla2[[key]:[Homologado]],4,0)</f>
        <v>Estudios Incompletos</v>
      </c>
    </row>
    <row r="3481" spans="1:4" x14ac:dyDescent="0.3">
      <c r="A3481" t="s">
        <v>14301</v>
      </c>
      <c r="B3481" t="s">
        <v>28704</v>
      </c>
      <c r="C3481">
        <f t="shared" si="54"/>
        <v>5</v>
      </c>
      <c r="D3481" t="str">
        <f>+VLOOKUP(base[[#This Row],[key]],Tabla2[[key]:[Homologado]],4,0)</f>
        <v>Estudios Incompletos</v>
      </c>
    </row>
    <row r="3482" spans="1:4" x14ac:dyDescent="0.3">
      <c r="A3482" t="s">
        <v>23028</v>
      </c>
      <c r="B3482" t="s">
        <v>28704</v>
      </c>
      <c r="C3482">
        <f t="shared" si="54"/>
        <v>5</v>
      </c>
      <c r="D3482" t="str">
        <f>+VLOOKUP(base[[#This Row],[key]],Tabla2[[key]:[Homologado]],4,0)</f>
        <v>Estudios Incompletos</v>
      </c>
    </row>
    <row r="3483" spans="1:4" x14ac:dyDescent="0.3">
      <c r="A3483" t="s">
        <v>21207</v>
      </c>
      <c r="B3483" t="s">
        <v>28704</v>
      </c>
      <c r="C3483">
        <f t="shared" si="54"/>
        <v>5</v>
      </c>
      <c r="D3483" t="str">
        <f>+VLOOKUP(base[[#This Row],[key]],Tabla2[[key]:[Homologado]],4,0)</f>
        <v>Estudios Incompletos</v>
      </c>
    </row>
    <row r="3484" spans="1:4" x14ac:dyDescent="0.3">
      <c r="A3484" t="s">
        <v>19971</v>
      </c>
      <c r="B3484" t="s">
        <v>28704</v>
      </c>
      <c r="C3484">
        <f t="shared" si="54"/>
        <v>5</v>
      </c>
      <c r="D3484" t="str">
        <f>+VLOOKUP(base[[#This Row],[key]],Tabla2[[key]:[Homologado]],4,0)</f>
        <v>Estudios Incompletos</v>
      </c>
    </row>
    <row r="3485" spans="1:4" x14ac:dyDescent="0.3">
      <c r="A3485" t="s">
        <v>23802</v>
      </c>
      <c r="B3485" t="s">
        <v>28704</v>
      </c>
      <c r="C3485">
        <f t="shared" si="54"/>
        <v>5</v>
      </c>
      <c r="D3485" t="str">
        <f>+VLOOKUP(base[[#This Row],[key]],Tabla2[[key]:[Homologado]],4,0)</f>
        <v>Estudios Incompletos</v>
      </c>
    </row>
    <row r="3486" spans="1:4" x14ac:dyDescent="0.3">
      <c r="A3486" t="s">
        <v>24085</v>
      </c>
      <c r="B3486" t="s">
        <v>28704</v>
      </c>
      <c r="C3486">
        <f t="shared" si="54"/>
        <v>5</v>
      </c>
      <c r="D3486" t="str">
        <f>+VLOOKUP(base[[#This Row],[key]],Tabla2[[key]:[Homologado]],4,0)</f>
        <v>Estudios Incompletos</v>
      </c>
    </row>
    <row r="3487" spans="1:4" x14ac:dyDescent="0.3">
      <c r="A3487" t="s">
        <v>24086</v>
      </c>
      <c r="B3487" t="s">
        <v>28704</v>
      </c>
      <c r="C3487">
        <f t="shared" si="54"/>
        <v>5</v>
      </c>
      <c r="D3487" t="str">
        <f>+VLOOKUP(base[[#This Row],[key]],Tabla2[[key]:[Homologado]],4,0)</f>
        <v>Estudios Incompletos</v>
      </c>
    </row>
    <row r="3488" spans="1:4" x14ac:dyDescent="0.3">
      <c r="A3488" t="s">
        <v>24087</v>
      </c>
      <c r="B3488" t="s">
        <v>28704</v>
      </c>
      <c r="C3488">
        <f t="shared" si="54"/>
        <v>5</v>
      </c>
      <c r="D3488" t="str">
        <f>+VLOOKUP(base[[#This Row],[key]],Tabla2[[key]:[Homologado]],4,0)</f>
        <v>Estudios Incompletos</v>
      </c>
    </row>
    <row r="3489" spans="1:4" x14ac:dyDescent="0.3">
      <c r="A3489" t="s">
        <v>23806</v>
      </c>
      <c r="B3489" t="s">
        <v>28704</v>
      </c>
      <c r="C3489">
        <f t="shared" si="54"/>
        <v>5</v>
      </c>
      <c r="D3489" t="str">
        <f>+VLOOKUP(base[[#This Row],[key]],Tabla2[[key]:[Homologado]],4,0)</f>
        <v>Estudios Incompletos</v>
      </c>
    </row>
    <row r="3490" spans="1:4" x14ac:dyDescent="0.3">
      <c r="A3490" t="s">
        <v>23807</v>
      </c>
      <c r="B3490" t="s">
        <v>28704</v>
      </c>
      <c r="C3490">
        <f t="shared" si="54"/>
        <v>5</v>
      </c>
      <c r="D3490" t="str">
        <f>+VLOOKUP(base[[#This Row],[key]],Tabla2[[key]:[Homologado]],4,0)</f>
        <v>Estudios Incompletos</v>
      </c>
    </row>
    <row r="3491" spans="1:4" x14ac:dyDescent="0.3">
      <c r="A3491" t="s">
        <v>27758</v>
      </c>
      <c r="B3491" t="s">
        <v>28704</v>
      </c>
      <c r="C3491">
        <f t="shared" si="54"/>
        <v>5</v>
      </c>
      <c r="D3491" t="str">
        <f>+VLOOKUP(base[[#This Row],[key]],Tabla2[[key]:[Homologado]],4,0)</f>
        <v>Estudios Incompletos</v>
      </c>
    </row>
    <row r="3492" spans="1:4" x14ac:dyDescent="0.3">
      <c r="A3492" t="s">
        <v>18805</v>
      </c>
      <c r="B3492" t="s">
        <v>28704</v>
      </c>
      <c r="C3492">
        <f t="shared" si="54"/>
        <v>5</v>
      </c>
      <c r="D3492" t="str">
        <f>+VLOOKUP(base[[#This Row],[key]],Tabla2[[key]:[Homologado]],4,0)</f>
        <v>Estudios Incompletos</v>
      </c>
    </row>
    <row r="3493" spans="1:4" x14ac:dyDescent="0.3">
      <c r="A3493" t="s">
        <v>14366</v>
      </c>
      <c r="B3493" t="s">
        <v>28704</v>
      </c>
      <c r="C3493">
        <f t="shared" si="54"/>
        <v>5</v>
      </c>
      <c r="D3493" t="str">
        <f>+VLOOKUP(base[[#This Row],[key]],Tabla2[[key]:[Homologado]],4,0)</f>
        <v>Estudios Incompletos</v>
      </c>
    </row>
    <row r="3494" spans="1:4" x14ac:dyDescent="0.3">
      <c r="A3494" t="s">
        <v>23815</v>
      </c>
      <c r="B3494" t="s">
        <v>28704</v>
      </c>
      <c r="C3494">
        <f t="shared" si="54"/>
        <v>5</v>
      </c>
      <c r="D3494" t="str">
        <f>+VLOOKUP(base[[#This Row],[key]],Tabla2[[key]:[Homologado]],4,0)</f>
        <v>Estudios Incompletos</v>
      </c>
    </row>
    <row r="3495" spans="1:4" x14ac:dyDescent="0.3">
      <c r="A3495" t="s">
        <v>23818</v>
      </c>
      <c r="B3495" t="s">
        <v>28704</v>
      </c>
      <c r="C3495">
        <f t="shared" si="54"/>
        <v>5</v>
      </c>
      <c r="D3495" t="str">
        <f>+VLOOKUP(base[[#This Row],[key]],Tabla2[[key]:[Homologado]],4,0)</f>
        <v>Estudios Incompletos</v>
      </c>
    </row>
    <row r="3496" spans="1:4" x14ac:dyDescent="0.3">
      <c r="A3496" t="s">
        <v>26865</v>
      </c>
      <c r="B3496" t="s">
        <v>28704</v>
      </c>
      <c r="C3496">
        <f t="shared" si="54"/>
        <v>5</v>
      </c>
      <c r="D3496" t="str">
        <f>+VLOOKUP(base[[#This Row],[key]],Tabla2[[key]:[Homologado]],4,0)</f>
        <v>Estudios Incompletos</v>
      </c>
    </row>
    <row r="3497" spans="1:4" x14ac:dyDescent="0.3">
      <c r="A3497" t="s">
        <v>27759</v>
      </c>
      <c r="B3497" t="s">
        <v>28704</v>
      </c>
      <c r="C3497">
        <f t="shared" si="54"/>
        <v>5</v>
      </c>
      <c r="D3497" t="str">
        <f>+VLOOKUP(base[[#This Row],[key]],Tabla2[[key]:[Homologado]],4,0)</f>
        <v>Estudios Incompletos</v>
      </c>
    </row>
    <row r="3498" spans="1:4" x14ac:dyDescent="0.3">
      <c r="A3498" t="s">
        <v>26801</v>
      </c>
      <c r="B3498" t="s">
        <v>28704</v>
      </c>
      <c r="C3498">
        <f t="shared" si="54"/>
        <v>5</v>
      </c>
      <c r="D3498" t="str">
        <f>+VLOOKUP(base[[#This Row],[key]],Tabla2[[key]:[Homologado]],4,0)</f>
        <v>Estudios Incompletos</v>
      </c>
    </row>
    <row r="3499" spans="1:4" x14ac:dyDescent="0.3">
      <c r="A3499" t="s">
        <v>22094</v>
      </c>
      <c r="B3499" t="s">
        <v>28704</v>
      </c>
      <c r="C3499">
        <f t="shared" si="54"/>
        <v>5</v>
      </c>
      <c r="D3499" t="str">
        <f>+VLOOKUP(base[[#This Row],[key]],Tabla2[[key]:[Homologado]],4,0)</f>
        <v>Estudios Incompletos</v>
      </c>
    </row>
    <row r="3500" spans="1:4" x14ac:dyDescent="0.3">
      <c r="A3500" t="s">
        <v>17515</v>
      </c>
      <c r="B3500" t="s">
        <v>28704</v>
      </c>
      <c r="C3500">
        <f t="shared" si="54"/>
        <v>5</v>
      </c>
      <c r="D3500" t="str">
        <f>+VLOOKUP(base[[#This Row],[key]],Tabla2[[key]:[Homologado]],4,0)</f>
        <v>Estudios Incompletos</v>
      </c>
    </row>
    <row r="3501" spans="1:4" x14ac:dyDescent="0.3">
      <c r="A3501" t="s">
        <v>16093</v>
      </c>
      <c r="B3501" t="s">
        <v>28704</v>
      </c>
      <c r="C3501">
        <f t="shared" si="54"/>
        <v>5</v>
      </c>
      <c r="D3501" t="str">
        <f>+VLOOKUP(base[[#This Row],[key]],Tabla2[[key]:[Homologado]],4,0)</f>
        <v>Estudios Incompletos</v>
      </c>
    </row>
    <row r="3502" spans="1:4" x14ac:dyDescent="0.3">
      <c r="A3502" t="s">
        <v>17520</v>
      </c>
      <c r="B3502" t="s">
        <v>28704</v>
      </c>
      <c r="C3502">
        <f t="shared" si="54"/>
        <v>5</v>
      </c>
      <c r="D3502" t="str">
        <f>+VLOOKUP(base[[#This Row],[key]],Tabla2[[key]:[Homologado]],4,0)</f>
        <v>Estudios Incompletos</v>
      </c>
    </row>
    <row r="3503" spans="1:4" x14ac:dyDescent="0.3">
      <c r="A3503" t="s">
        <v>17523</v>
      </c>
      <c r="B3503" t="s">
        <v>28704</v>
      </c>
      <c r="C3503">
        <f t="shared" si="54"/>
        <v>5</v>
      </c>
      <c r="D3503" t="str">
        <f>+VLOOKUP(base[[#This Row],[key]],Tabla2[[key]:[Homologado]],4,0)</f>
        <v>Estudios Incompletos</v>
      </c>
    </row>
    <row r="3504" spans="1:4" x14ac:dyDescent="0.3">
      <c r="A3504" t="s">
        <v>27760</v>
      </c>
      <c r="B3504" t="s">
        <v>28704</v>
      </c>
      <c r="C3504">
        <f t="shared" si="54"/>
        <v>5</v>
      </c>
      <c r="D3504" t="str">
        <f>+VLOOKUP(base[[#This Row],[key]],Tabla2[[key]:[Homologado]],4,0)</f>
        <v>Estudios Incompletos</v>
      </c>
    </row>
    <row r="3505" spans="1:4" x14ac:dyDescent="0.3">
      <c r="A3505" t="s">
        <v>18877</v>
      </c>
      <c r="B3505" t="s">
        <v>28704</v>
      </c>
      <c r="C3505">
        <f t="shared" si="54"/>
        <v>5</v>
      </c>
      <c r="D3505" t="str">
        <f>+VLOOKUP(base[[#This Row],[key]],Tabla2[[key]:[Homologado]],4,0)</f>
        <v>Estudios Incompletos</v>
      </c>
    </row>
    <row r="3506" spans="1:4" x14ac:dyDescent="0.3">
      <c r="A3506" t="s">
        <v>27761</v>
      </c>
      <c r="B3506" t="s">
        <v>28704</v>
      </c>
      <c r="C3506">
        <f t="shared" si="54"/>
        <v>5</v>
      </c>
      <c r="D3506" t="str">
        <f>+VLOOKUP(base[[#This Row],[key]],Tabla2[[key]:[Homologado]],4,0)</f>
        <v>Estudios Incompletos</v>
      </c>
    </row>
    <row r="3507" spans="1:4" x14ac:dyDescent="0.3">
      <c r="A3507" t="s">
        <v>24139</v>
      </c>
      <c r="B3507" t="s">
        <v>28704</v>
      </c>
      <c r="C3507">
        <f t="shared" si="54"/>
        <v>5</v>
      </c>
      <c r="D3507" t="str">
        <f>+VLOOKUP(base[[#This Row],[key]],Tabla2[[key]:[Homologado]],4,0)</f>
        <v>Estudios Incompletos</v>
      </c>
    </row>
    <row r="3508" spans="1:4" x14ac:dyDescent="0.3">
      <c r="A3508" t="s">
        <v>24141</v>
      </c>
      <c r="B3508" t="s">
        <v>28704</v>
      </c>
      <c r="C3508">
        <f t="shared" si="54"/>
        <v>5</v>
      </c>
      <c r="D3508" t="str">
        <f>+VLOOKUP(base[[#This Row],[key]],Tabla2[[key]:[Homologado]],4,0)</f>
        <v>Estudios Incompletos</v>
      </c>
    </row>
    <row r="3509" spans="1:4" x14ac:dyDescent="0.3">
      <c r="A3509" t="s">
        <v>23872</v>
      </c>
      <c r="B3509" t="s">
        <v>28704</v>
      </c>
      <c r="C3509">
        <f t="shared" si="54"/>
        <v>5</v>
      </c>
      <c r="D3509" t="str">
        <f>+VLOOKUP(base[[#This Row],[key]],Tabla2[[key]:[Homologado]],4,0)</f>
        <v>Estudios Incompletos</v>
      </c>
    </row>
    <row r="3510" spans="1:4" x14ac:dyDescent="0.3">
      <c r="A3510" t="s">
        <v>27762</v>
      </c>
      <c r="B3510" t="s">
        <v>28704</v>
      </c>
      <c r="C3510">
        <f t="shared" si="54"/>
        <v>5</v>
      </c>
      <c r="D3510" t="str">
        <f>+VLOOKUP(base[[#This Row],[key]],Tabla2[[key]:[Homologado]],4,0)</f>
        <v>Estudios Incompletos</v>
      </c>
    </row>
    <row r="3511" spans="1:4" x14ac:dyDescent="0.3">
      <c r="A3511" t="s">
        <v>23878</v>
      </c>
      <c r="B3511" t="s">
        <v>28704</v>
      </c>
      <c r="C3511">
        <f t="shared" si="54"/>
        <v>5</v>
      </c>
      <c r="D3511" t="str">
        <f>+VLOOKUP(base[[#This Row],[key]],Tabla2[[key]:[Homologado]],4,0)</f>
        <v>Estudios Incompletos</v>
      </c>
    </row>
    <row r="3512" spans="1:4" x14ac:dyDescent="0.3">
      <c r="A3512" t="s">
        <v>18887</v>
      </c>
      <c r="B3512" t="s">
        <v>28704</v>
      </c>
      <c r="C3512">
        <f t="shared" si="54"/>
        <v>5</v>
      </c>
      <c r="D3512" t="str">
        <f>+VLOOKUP(base[[#This Row],[key]],Tabla2[[key]:[Homologado]],4,0)</f>
        <v>Estudios Incompletos</v>
      </c>
    </row>
    <row r="3513" spans="1:4" x14ac:dyDescent="0.3">
      <c r="A3513" t="s">
        <v>24149</v>
      </c>
      <c r="B3513" t="s">
        <v>28704</v>
      </c>
      <c r="C3513">
        <f t="shared" si="54"/>
        <v>5</v>
      </c>
      <c r="D3513" t="str">
        <f>+VLOOKUP(base[[#This Row],[key]],Tabla2[[key]:[Homologado]],4,0)</f>
        <v>Estudios Incompletos</v>
      </c>
    </row>
    <row r="3514" spans="1:4" x14ac:dyDescent="0.3">
      <c r="A3514" t="s">
        <v>27689</v>
      </c>
      <c r="B3514" t="s">
        <v>28704</v>
      </c>
      <c r="C3514">
        <f t="shared" si="54"/>
        <v>5</v>
      </c>
      <c r="D3514" t="str">
        <f>+VLOOKUP(base[[#This Row],[key]],Tabla2[[key]:[Homologado]],4,0)</f>
        <v>Estudios Incompletos</v>
      </c>
    </row>
    <row r="3515" spans="1:4" x14ac:dyDescent="0.3">
      <c r="A3515" t="s">
        <v>23880</v>
      </c>
      <c r="B3515" t="s">
        <v>28704</v>
      </c>
      <c r="C3515">
        <f t="shared" si="54"/>
        <v>5</v>
      </c>
      <c r="D3515" t="str">
        <f>+VLOOKUP(base[[#This Row],[key]],Tabla2[[key]:[Homologado]],4,0)</f>
        <v>Estudios Incompletos</v>
      </c>
    </row>
    <row r="3516" spans="1:4" x14ac:dyDescent="0.3">
      <c r="A3516" t="s">
        <v>23885</v>
      </c>
      <c r="B3516" t="s">
        <v>28704</v>
      </c>
      <c r="C3516">
        <f t="shared" si="54"/>
        <v>5</v>
      </c>
      <c r="D3516" t="str">
        <f>+VLOOKUP(base[[#This Row],[key]],Tabla2[[key]:[Homologado]],4,0)</f>
        <v>Estudios Incompletos</v>
      </c>
    </row>
    <row r="3517" spans="1:4" x14ac:dyDescent="0.3">
      <c r="A3517" t="s">
        <v>22103</v>
      </c>
      <c r="B3517" t="s">
        <v>28704</v>
      </c>
      <c r="C3517">
        <f t="shared" si="54"/>
        <v>5</v>
      </c>
      <c r="D3517" t="str">
        <f>+VLOOKUP(base[[#This Row],[key]],Tabla2[[key]:[Homologado]],4,0)</f>
        <v>Estudios Incompletos</v>
      </c>
    </row>
    <row r="3518" spans="1:4" x14ac:dyDescent="0.3">
      <c r="A3518" t="s">
        <v>23632</v>
      </c>
      <c r="B3518" t="s">
        <v>28704</v>
      </c>
      <c r="C3518">
        <f t="shared" si="54"/>
        <v>5</v>
      </c>
      <c r="D3518" t="str">
        <f>+VLOOKUP(base[[#This Row],[key]],Tabla2[[key]:[Homologado]],4,0)</f>
        <v>Estudios Incompletos</v>
      </c>
    </row>
    <row r="3519" spans="1:4" x14ac:dyDescent="0.3">
      <c r="A3519" t="s">
        <v>13059</v>
      </c>
      <c r="B3519" t="s">
        <v>28704</v>
      </c>
      <c r="C3519">
        <f t="shared" si="54"/>
        <v>5</v>
      </c>
      <c r="D3519" t="str">
        <f>+VLOOKUP(base[[#This Row],[key]],Tabla2[[key]:[Homologado]],4,0)</f>
        <v>Estudios Incompletos</v>
      </c>
    </row>
    <row r="3520" spans="1:4" x14ac:dyDescent="0.3">
      <c r="A3520" t="s">
        <v>22104</v>
      </c>
      <c r="B3520" t="s">
        <v>28704</v>
      </c>
      <c r="C3520">
        <f t="shared" si="54"/>
        <v>5</v>
      </c>
      <c r="D3520" t="str">
        <f>+VLOOKUP(base[[#This Row],[key]],Tabla2[[key]:[Homologado]],4,0)</f>
        <v>Estudios Incompletos</v>
      </c>
    </row>
    <row r="3521" spans="1:4" x14ac:dyDescent="0.3">
      <c r="A3521" t="s">
        <v>23890</v>
      </c>
      <c r="B3521" t="s">
        <v>28704</v>
      </c>
      <c r="C3521">
        <f t="shared" si="54"/>
        <v>5</v>
      </c>
      <c r="D3521" t="str">
        <f>+VLOOKUP(base[[#This Row],[key]],Tabla2[[key]:[Homologado]],4,0)</f>
        <v>Estudios Incompletos</v>
      </c>
    </row>
    <row r="3522" spans="1:4" x14ac:dyDescent="0.3">
      <c r="A3522" t="s">
        <v>4157</v>
      </c>
      <c r="B3522" t="s">
        <v>28637</v>
      </c>
      <c r="C3522">
        <f t="shared" si="54"/>
        <v>6</v>
      </c>
      <c r="D3522" t="str">
        <f>+VLOOKUP(base[[#This Row],[key]],Tabla2[[key]:[Homologado]],4,0)</f>
        <v>Estudios Incompletos</v>
      </c>
    </row>
    <row r="3523" spans="1:4" x14ac:dyDescent="0.3">
      <c r="A3523" t="s">
        <v>29413</v>
      </c>
      <c r="B3523" t="s">
        <v>28637</v>
      </c>
      <c r="C3523">
        <f t="shared" si="54"/>
        <v>6</v>
      </c>
      <c r="D3523" t="str">
        <f>+VLOOKUP(base[[#This Row],[key]],Tabla2[[key]:[Homologado]],4,0)</f>
        <v>Estudios Incompletos</v>
      </c>
    </row>
    <row r="3524" spans="1:4" x14ac:dyDescent="0.3">
      <c r="A3524" t="s">
        <v>18494</v>
      </c>
      <c r="B3524" t="s">
        <v>28637</v>
      </c>
      <c r="C3524">
        <f t="shared" ref="C3524:C3587" si="55">+IF(B3524=B3523,C3523,C3523+1)</f>
        <v>6</v>
      </c>
      <c r="D3524" t="str">
        <f>+VLOOKUP(base[[#This Row],[key]],Tabla2[[key]:[Homologado]],4,0)</f>
        <v>Estudios Incompletos</v>
      </c>
    </row>
    <row r="3525" spans="1:4" x14ac:dyDescent="0.3">
      <c r="A3525" t="s">
        <v>18478</v>
      </c>
      <c r="B3525" t="s">
        <v>28637</v>
      </c>
      <c r="C3525">
        <f t="shared" si="55"/>
        <v>6</v>
      </c>
      <c r="D3525" t="str">
        <f>+VLOOKUP(base[[#This Row],[key]],Tabla2[[key]:[Homologado]],4,0)</f>
        <v>Estudios Incompletos</v>
      </c>
    </row>
    <row r="3526" spans="1:4" x14ac:dyDescent="0.3">
      <c r="A3526" t="s">
        <v>29414</v>
      </c>
      <c r="B3526" t="s">
        <v>28637</v>
      </c>
      <c r="C3526">
        <f t="shared" si="55"/>
        <v>6</v>
      </c>
      <c r="D3526" t="str">
        <f>+VLOOKUP(base[[#This Row],[key]],Tabla2[[key]:[Homologado]],4,0)</f>
        <v>Estudios Incompletos</v>
      </c>
    </row>
    <row r="3527" spans="1:4" x14ac:dyDescent="0.3">
      <c r="A3527" t="s">
        <v>29415</v>
      </c>
      <c r="B3527" t="s">
        <v>28637</v>
      </c>
      <c r="C3527">
        <f t="shared" si="55"/>
        <v>6</v>
      </c>
      <c r="D3527" t="str">
        <f>+VLOOKUP(base[[#This Row],[key]],Tabla2[[key]:[Homologado]],4,0)</f>
        <v>Estudios Incompletos</v>
      </c>
    </row>
    <row r="3528" spans="1:4" x14ac:dyDescent="0.3">
      <c r="A3528" t="s">
        <v>29416</v>
      </c>
      <c r="B3528" t="s">
        <v>28637</v>
      </c>
      <c r="C3528">
        <f t="shared" si="55"/>
        <v>6</v>
      </c>
      <c r="D3528" t="str">
        <f>+VLOOKUP(base[[#This Row],[key]],Tabla2[[key]:[Homologado]],4,0)</f>
        <v>Estudios Incompletos</v>
      </c>
    </row>
    <row r="3529" spans="1:4" x14ac:dyDescent="0.3">
      <c r="A3529" t="s">
        <v>18473</v>
      </c>
      <c r="B3529" t="s">
        <v>28637</v>
      </c>
      <c r="C3529">
        <f t="shared" si="55"/>
        <v>6</v>
      </c>
      <c r="D3529" t="str">
        <f>+VLOOKUP(base[[#This Row],[key]],Tabla2[[key]:[Homologado]],4,0)</f>
        <v>Estudios Incompletos</v>
      </c>
    </row>
    <row r="3530" spans="1:4" x14ac:dyDescent="0.3">
      <c r="A3530" t="s">
        <v>18474</v>
      </c>
      <c r="B3530" t="s">
        <v>28637</v>
      </c>
      <c r="C3530">
        <f t="shared" si="55"/>
        <v>6</v>
      </c>
      <c r="D3530" t="str">
        <f>+VLOOKUP(base[[#This Row],[key]],Tabla2[[key]:[Homologado]],4,0)</f>
        <v>Estudios Incompletos</v>
      </c>
    </row>
    <row r="3531" spans="1:4" x14ac:dyDescent="0.3">
      <c r="A3531" t="s">
        <v>18475</v>
      </c>
      <c r="B3531" t="s">
        <v>28637</v>
      </c>
      <c r="C3531">
        <f t="shared" si="55"/>
        <v>6</v>
      </c>
      <c r="D3531" t="str">
        <f>+VLOOKUP(base[[#This Row],[key]],Tabla2[[key]:[Homologado]],4,0)</f>
        <v>Estudios Incompletos</v>
      </c>
    </row>
    <row r="3532" spans="1:4" x14ac:dyDescent="0.3">
      <c r="A3532" t="s">
        <v>18476</v>
      </c>
      <c r="B3532" t="s">
        <v>28637</v>
      </c>
      <c r="C3532">
        <f t="shared" si="55"/>
        <v>6</v>
      </c>
      <c r="D3532" t="str">
        <f>+VLOOKUP(base[[#This Row],[key]],Tabla2[[key]:[Homologado]],4,0)</f>
        <v>Estudios Incompletos</v>
      </c>
    </row>
    <row r="3533" spans="1:4" x14ac:dyDescent="0.3">
      <c r="A3533" t="s">
        <v>18477</v>
      </c>
      <c r="B3533" t="s">
        <v>28637</v>
      </c>
      <c r="C3533">
        <f t="shared" si="55"/>
        <v>6</v>
      </c>
      <c r="D3533" t="str">
        <f>+VLOOKUP(base[[#This Row],[key]],Tabla2[[key]:[Homologado]],4,0)</f>
        <v>Estudios Incompletos</v>
      </c>
    </row>
    <row r="3534" spans="1:4" x14ac:dyDescent="0.3">
      <c r="A3534" t="s">
        <v>18479</v>
      </c>
      <c r="B3534" t="s">
        <v>28637</v>
      </c>
      <c r="C3534">
        <f t="shared" si="55"/>
        <v>6</v>
      </c>
      <c r="D3534" t="str">
        <f>+VLOOKUP(base[[#This Row],[key]],Tabla2[[key]:[Homologado]],4,0)</f>
        <v>Estudios Incompletos</v>
      </c>
    </row>
    <row r="3535" spans="1:4" x14ac:dyDescent="0.3">
      <c r="A3535" t="s">
        <v>4930</v>
      </c>
      <c r="B3535" t="s">
        <v>28637</v>
      </c>
      <c r="C3535">
        <f t="shared" si="55"/>
        <v>6</v>
      </c>
      <c r="D3535" t="str">
        <f>+VLOOKUP(base[[#This Row],[key]],Tabla2[[key]:[Homologado]],4,0)</f>
        <v>Estudios Incompletos</v>
      </c>
    </row>
    <row r="3536" spans="1:4" x14ac:dyDescent="0.3">
      <c r="A3536" t="s">
        <v>18480</v>
      </c>
      <c r="B3536" t="s">
        <v>28637</v>
      </c>
      <c r="C3536">
        <f t="shared" si="55"/>
        <v>6</v>
      </c>
      <c r="D3536" t="str">
        <f>+VLOOKUP(base[[#This Row],[key]],Tabla2[[key]:[Homologado]],4,0)</f>
        <v>Estudios Incompletos</v>
      </c>
    </row>
    <row r="3537" spans="1:4" x14ac:dyDescent="0.3">
      <c r="A3537" t="s">
        <v>18481</v>
      </c>
      <c r="B3537" t="s">
        <v>28637</v>
      </c>
      <c r="C3537">
        <f t="shared" si="55"/>
        <v>6</v>
      </c>
      <c r="D3537" t="str">
        <f>+VLOOKUP(base[[#This Row],[key]],Tabla2[[key]:[Homologado]],4,0)</f>
        <v>Estudios Incompletos</v>
      </c>
    </row>
    <row r="3538" spans="1:4" x14ac:dyDescent="0.3">
      <c r="A3538" t="s">
        <v>18483</v>
      </c>
      <c r="B3538" t="s">
        <v>28637</v>
      </c>
      <c r="C3538">
        <f t="shared" si="55"/>
        <v>6</v>
      </c>
      <c r="D3538" t="str">
        <f>+VLOOKUP(base[[#This Row],[key]],Tabla2[[key]:[Homologado]],4,0)</f>
        <v>Estudios Incompletos</v>
      </c>
    </row>
    <row r="3539" spans="1:4" x14ac:dyDescent="0.3">
      <c r="A3539" t="s">
        <v>14240</v>
      </c>
      <c r="B3539" t="s">
        <v>28637</v>
      </c>
      <c r="C3539">
        <f t="shared" si="55"/>
        <v>6</v>
      </c>
      <c r="D3539" t="str">
        <f>+VLOOKUP(base[[#This Row],[key]],Tabla2[[key]:[Homologado]],4,0)</f>
        <v>Estudios Incompletos</v>
      </c>
    </row>
    <row r="3540" spans="1:4" x14ac:dyDescent="0.3">
      <c r="A3540" t="s">
        <v>5203</v>
      </c>
      <c r="B3540" t="s">
        <v>28637</v>
      </c>
      <c r="C3540">
        <f t="shared" si="55"/>
        <v>6</v>
      </c>
      <c r="D3540" t="str">
        <f>+VLOOKUP(base[[#This Row],[key]],Tabla2[[key]:[Homologado]],4,0)</f>
        <v>Estudios Incompletos</v>
      </c>
    </row>
    <row r="3541" spans="1:4" x14ac:dyDescent="0.3">
      <c r="A3541" t="s">
        <v>18484</v>
      </c>
      <c r="B3541" t="s">
        <v>28637</v>
      </c>
      <c r="C3541">
        <f t="shared" si="55"/>
        <v>6</v>
      </c>
      <c r="D3541" t="str">
        <f>+VLOOKUP(base[[#This Row],[key]],Tabla2[[key]:[Homologado]],4,0)</f>
        <v>Estudios Incompletos</v>
      </c>
    </row>
    <row r="3542" spans="1:4" x14ac:dyDescent="0.3">
      <c r="A3542" t="s">
        <v>18485</v>
      </c>
      <c r="B3542" t="s">
        <v>28637</v>
      </c>
      <c r="C3542">
        <f t="shared" si="55"/>
        <v>6</v>
      </c>
      <c r="D3542" t="str">
        <f>+VLOOKUP(base[[#This Row],[key]],Tabla2[[key]:[Homologado]],4,0)</f>
        <v>Estudios Incompletos</v>
      </c>
    </row>
    <row r="3543" spans="1:4" x14ac:dyDescent="0.3">
      <c r="A3543" t="s">
        <v>18486</v>
      </c>
      <c r="B3543" t="s">
        <v>28637</v>
      </c>
      <c r="C3543">
        <f t="shared" si="55"/>
        <v>6</v>
      </c>
      <c r="D3543" t="str">
        <f>+VLOOKUP(base[[#This Row],[key]],Tabla2[[key]:[Homologado]],4,0)</f>
        <v>Estudios Incompletos</v>
      </c>
    </row>
    <row r="3544" spans="1:4" x14ac:dyDescent="0.3">
      <c r="A3544" t="s">
        <v>18487</v>
      </c>
      <c r="B3544" t="s">
        <v>28637</v>
      </c>
      <c r="C3544">
        <f t="shared" si="55"/>
        <v>6</v>
      </c>
      <c r="D3544" t="str">
        <f>+VLOOKUP(base[[#This Row],[key]],Tabla2[[key]:[Homologado]],4,0)</f>
        <v>Estudios Incompletos</v>
      </c>
    </row>
    <row r="3545" spans="1:4" x14ac:dyDescent="0.3">
      <c r="A3545" t="s">
        <v>18488</v>
      </c>
      <c r="B3545" t="s">
        <v>28637</v>
      </c>
      <c r="C3545">
        <f t="shared" si="55"/>
        <v>6</v>
      </c>
      <c r="D3545" t="str">
        <f>+VLOOKUP(base[[#This Row],[key]],Tabla2[[key]:[Homologado]],4,0)</f>
        <v>Estudios Incompletos</v>
      </c>
    </row>
    <row r="3546" spans="1:4" x14ac:dyDescent="0.3">
      <c r="A3546" t="s">
        <v>5257</v>
      </c>
      <c r="B3546" t="s">
        <v>28637</v>
      </c>
      <c r="C3546">
        <f t="shared" si="55"/>
        <v>6</v>
      </c>
      <c r="D3546" t="str">
        <f>+VLOOKUP(base[[#This Row],[key]],Tabla2[[key]:[Homologado]],4,0)</f>
        <v>Estudios Incompletos</v>
      </c>
    </row>
    <row r="3547" spans="1:4" x14ac:dyDescent="0.3">
      <c r="A3547" t="s">
        <v>18489</v>
      </c>
      <c r="B3547" t="s">
        <v>28637</v>
      </c>
      <c r="C3547">
        <f t="shared" si="55"/>
        <v>6</v>
      </c>
      <c r="D3547" t="str">
        <f>+VLOOKUP(base[[#This Row],[key]],Tabla2[[key]:[Homologado]],4,0)</f>
        <v>Estudios Incompletos</v>
      </c>
    </row>
    <row r="3548" spans="1:4" x14ac:dyDescent="0.3">
      <c r="A3548" t="s">
        <v>18490</v>
      </c>
      <c r="B3548" t="s">
        <v>28637</v>
      </c>
      <c r="C3548">
        <f t="shared" si="55"/>
        <v>6</v>
      </c>
      <c r="D3548" t="str">
        <f>+VLOOKUP(base[[#This Row],[key]],Tabla2[[key]:[Homologado]],4,0)</f>
        <v>Estudios Incompletos</v>
      </c>
    </row>
    <row r="3549" spans="1:4" x14ac:dyDescent="0.3">
      <c r="A3549" t="s">
        <v>18491</v>
      </c>
      <c r="B3549" t="s">
        <v>28637</v>
      </c>
      <c r="C3549">
        <f t="shared" si="55"/>
        <v>6</v>
      </c>
      <c r="D3549" t="str">
        <f>+VLOOKUP(base[[#This Row],[key]],Tabla2[[key]:[Homologado]],4,0)</f>
        <v>Estudios Incompletos</v>
      </c>
    </row>
    <row r="3550" spans="1:4" x14ac:dyDescent="0.3">
      <c r="A3550" t="s">
        <v>18492</v>
      </c>
      <c r="B3550" t="s">
        <v>28637</v>
      </c>
      <c r="C3550">
        <f t="shared" si="55"/>
        <v>6</v>
      </c>
      <c r="D3550" t="str">
        <f>+VLOOKUP(base[[#This Row],[key]],Tabla2[[key]:[Homologado]],4,0)</f>
        <v>Estudios Incompletos</v>
      </c>
    </row>
    <row r="3551" spans="1:4" x14ac:dyDescent="0.3">
      <c r="A3551" t="s">
        <v>18493</v>
      </c>
      <c r="B3551" t="s">
        <v>28637</v>
      </c>
      <c r="C3551">
        <f t="shared" si="55"/>
        <v>6</v>
      </c>
      <c r="D3551" t="str">
        <f>+VLOOKUP(base[[#This Row],[key]],Tabla2[[key]:[Homologado]],4,0)</f>
        <v>Estudios Incompletos</v>
      </c>
    </row>
    <row r="3552" spans="1:4" x14ac:dyDescent="0.3">
      <c r="A3552" t="s">
        <v>5330</v>
      </c>
      <c r="B3552" t="s">
        <v>28637</v>
      </c>
      <c r="C3552">
        <f t="shared" si="55"/>
        <v>6</v>
      </c>
      <c r="D3552" t="str">
        <f>+VLOOKUP(base[[#This Row],[key]],Tabla2[[key]:[Homologado]],4,0)</f>
        <v>Estudios Incompletos</v>
      </c>
    </row>
    <row r="3553" spans="1:4" x14ac:dyDescent="0.3">
      <c r="A3553" t="s">
        <v>5340</v>
      </c>
      <c r="B3553" t="s">
        <v>28637</v>
      </c>
      <c r="C3553">
        <f t="shared" si="55"/>
        <v>6</v>
      </c>
      <c r="D3553" t="str">
        <f>+VLOOKUP(base[[#This Row],[key]],Tabla2[[key]:[Homologado]],4,0)</f>
        <v>Estudios Incompletos</v>
      </c>
    </row>
    <row r="3554" spans="1:4" x14ac:dyDescent="0.3">
      <c r="A3554" t="s">
        <v>18495</v>
      </c>
      <c r="B3554" t="s">
        <v>28637</v>
      </c>
      <c r="C3554">
        <f t="shared" si="55"/>
        <v>6</v>
      </c>
      <c r="D3554" t="str">
        <f>+VLOOKUP(base[[#This Row],[key]],Tabla2[[key]:[Homologado]],4,0)</f>
        <v>Estudios Incompletos</v>
      </c>
    </row>
    <row r="3555" spans="1:4" x14ac:dyDescent="0.3">
      <c r="A3555" t="s">
        <v>18496</v>
      </c>
      <c r="B3555" t="s">
        <v>28637</v>
      </c>
      <c r="C3555">
        <f t="shared" si="55"/>
        <v>6</v>
      </c>
      <c r="D3555" t="str">
        <f>+VLOOKUP(base[[#This Row],[key]],Tabla2[[key]:[Homologado]],4,0)</f>
        <v>Estudios Incompletos</v>
      </c>
    </row>
    <row r="3556" spans="1:4" x14ac:dyDescent="0.3">
      <c r="A3556" t="s">
        <v>18497</v>
      </c>
      <c r="B3556" t="s">
        <v>28637</v>
      </c>
      <c r="C3556">
        <f t="shared" si="55"/>
        <v>6</v>
      </c>
      <c r="D3556" t="str">
        <f>+VLOOKUP(base[[#This Row],[key]],Tabla2[[key]:[Homologado]],4,0)</f>
        <v>Estudios Incompletos</v>
      </c>
    </row>
    <row r="3557" spans="1:4" x14ac:dyDescent="0.3">
      <c r="A3557" t="s">
        <v>18498</v>
      </c>
      <c r="B3557" t="s">
        <v>28637</v>
      </c>
      <c r="C3557">
        <f t="shared" si="55"/>
        <v>6</v>
      </c>
      <c r="D3557" t="str">
        <f>+VLOOKUP(base[[#This Row],[key]],Tabla2[[key]:[Homologado]],4,0)</f>
        <v>Estudios Incompletos</v>
      </c>
    </row>
    <row r="3558" spans="1:4" x14ac:dyDescent="0.3">
      <c r="A3558" t="s">
        <v>18499</v>
      </c>
      <c r="B3558" t="s">
        <v>28637</v>
      </c>
      <c r="C3558">
        <f t="shared" si="55"/>
        <v>6</v>
      </c>
      <c r="D3558" t="str">
        <f>+VLOOKUP(base[[#This Row],[key]],Tabla2[[key]:[Homologado]],4,0)</f>
        <v>Estudios Incompletos</v>
      </c>
    </row>
    <row r="3559" spans="1:4" x14ac:dyDescent="0.3">
      <c r="A3559" t="s">
        <v>18500</v>
      </c>
      <c r="B3559" t="s">
        <v>28637</v>
      </c>
      <c r="C3559">
        <f t="shared" si="55"/>
        <v>6</v>
      </c>
      <c r="D3559" t="str">
        <f>+VLOOKUP(base[[#This Row],[key]],Tabla2[[key]:[Homologado]],4,0)</f>
        <v>Estudios Incompletos</v>
      </c>
    </row>
    <row r="3560" spans="1:4" x14ac:dyDescent="0.3">
      <c r="A3560" t="s">
        <v>29417</v>
      </c>
      <c r="B3560" t="s">
        <v>28637</v>
      </c>
      <c r="C3560">
        <f t="shared" si="55"/>
        <v>6</v>
      </c>
      <c r="D3560" t="str">
        <f>+VLOOKUP(base[[#This Row],[key]],Tabla2[[key]:[Homologado]],4,0)</f>
        <v>Estudios Incompletos</v>
      </c>
    </row>
    <row r="3561" spans="1:4" x14ac:dyDescent="0.3">
      <c r="A3561" t="s">
        <v>18501</v>
      </c>
      <c r="B3561" t="s">
        <v>28637</v>
      </c>
      <c r="C3561">
        <f t="shared" si="55"/>
        <v>6</v>
      </c>
      <c r="D3561" t="str">
        <f>+VLOOKUP(base[[#This Row],[key]],Tabla2[[key]:[Homologado]],4,0)</f>
        <v>Estudios Incompletos</v>
      </c>
    </row>
    <row r="3562" spans="1:4" x14ac:dyDescent="0.3">
      <c r="A3562" t="s">
        <v>18502</v>
      </c>
      <c r="B3562" t="s">
        <v>28637</v>
      </c>
      <c r="C3562">
        <f t="shared" si="55"/>
        <v>6</v>
      </c>
      <c r="D3562" t="str">
        <f>+VLOOKUP(base[[#This Row],[key]],Tabla2[[key]:[Homologado]],4,0)</f>
        <v>Estudios Incompletos</v>
      </c>
    </row>
    <row r="3563" spans="1:4" x14ac:dyDescent="0.3">
      <c r="A3563" t="s">
        <v>6885</v>
      </c>
      <c r="B3563" t="s">
        <v>28637</v>
      </c>
      <c r="C3563">
        <f t="shared" si="55"/>
        <v>6</v>
      </c>
      <c r="D3563" t="str">
        <f>+VLOOKUP(base[[#This Row],[key]],Tabla2[[key]:[Homologado]],4,0)</f>
        <v>Estudios Incompletos</v>
      </c>
    </row>
    <row r="3564" spans="1:4" x14ac:dyDescent="0.3">
      <c r="A3564" t="s">
        <v>6895</v>
      </c>
      <c r="B3564" t="s">
        <v>28637</v>
      </c>
      <c r="C3564">
        <f t="shared" si="55"/>
        <v>6</v>
      </c>
      <c r="D3564" t="str">
        <f>+VLOOKUP(base[[#This Row],[key]],Tabla2[[key]:[Homologado]],4,0)</f>
        <v>Estudios Incompletos</v>
      </c>
    </row>
    <row r="3565" spans="1:4" x14ac:dyDescent="0.3">
      <c r="A3565" t="s">
        <v>29418</v>
      </c>
      <c r="B3565" t="s">
        <v>28637</v>
      </c>
      <c r="C3565">
        <f t="shared" si="55"/>
        <v>6</v>
      </c>
      <c r="D3565" t="str">
        <f>+VLOOKUP(base[[#This Row],[key]],Tabla2[[key]:[Homologado]],4,0)</f>
        <v>Estudios Incompletos</v>
      </c>
    </row>
    <row r="3566" spans="1:4" x14ac:dyDescent="0.3">
      <c r="A3566" t="s">
        <v>23638</v>
      </c>
      <c r="B3566" t="s">
        <v>23638</v>
      </c>
      <c r="C3566">
        <f t="shared" si="55"/>
        <v>7</v>
      </c>
      <c r="D3566" t="str">
        <f>+VLOOKUP(base[[#This Row],[key]],Tabla2[[key]:[Homologado]],4,0)</f>
        <v>No Acredita</v>
      </c>
    </row>
    <row r="3567" spans="1:4" x14ac:dyDescent="0.3">
      <c r="A3567" t="s">
        <v>29419</v>
      </c>
      <c r="B3567" t="s">
        <v>23638</v>
      </c>
      <c r="C3567">
        <f t="shared" si="55"/>
        <v>7</v>
      </c>
      <c r="D3567" t="str">
        <f>+VLOOKUP(base[[#This Row],[key]],Tabla2[[key]:[Homologado]],4,0)</f>
        <v>No Acredita</v>
      </c>
    </row>
    <row r="3568" spans="1:4" x14ac:dyDescent="0.3">
      <c r="A3568" t="s">
        <v>23639</v>
      </c>
      <c r="B3568" t="s">
        <v>23638</v>
      </c>
      <c r="C3568">
        <f t="shared" si="55"/>
        <v>7</v>
      </c>
      <c r="D3568" t="str">
        <f>+VLOOKUP(base[[#This Row],[key]],Tabla2[[key]:[Homologado]],4,0)</f>
        <v>No Acredita</v>
      </c>
    </row>
    <row r="3569" spans="1:4" x14ac:dyDescent="0.3">
      <c r="A3569" t="s">
        <v>23640</v>
      </c>
      <c r="B3569" t="s">
        <v>23638</v>
      </c>
      <c r="C3569">
        <f t="shared" si="55"/>
        <v>7</v>
      </c>
      <c r="D3569" t="str">
        <f>+VLOOKUP(base[[#This Row],[key]],Tabla2[[key]:[Homologado]],4,0)</f>
        <v>No Acredita</v>
      </c>
    </row>
    <row r="3570" spans="1:4" x14ac:dyDescent="0.3">
      <c r="A3570" t="s">
        <v>23641</v>
      </c>
      <c r="B3570" t="s">
        <v>23638</v>
      </c>
      <c r="C3570">
        <f t="shared" si="55"/>
        <v>7</v>
      </c>
      <c r="D3570" t="str">
        <f>+VLOOKUP(base[[#This Row],[key]],Tabla2[[key]:[Homologado]],4,0)</f>
        <v>No Acredita</v>
      </c>
    </row>
    <row r="3571" spans="1:4" x14ac:dyDescent="0.3">
      <c r="A3571" t="s">
        <v>23642</v>
      </c>
      <c r="B3571" t="s">
        <v>23638</v>
      </c>
      <c r="C3571">
        <f t="shared" si="55"/>
        <v>7</v>
      </c>
      <c r="D3571" t="str">
        <f>+VLOOKUP(base[[#This Row],[key]],Tabla2[[key]:[Homologado]],4,0)</f>
        <v>No Acredita</v>
      </c>
    </row>
    <row r="3572" spans="1:4" x14ac:dyDescent="0.3">
      <c r="A3572" t="s">
        <v>23643</v>
      </c>
      <c r="B3572" t="s">
        <v>23638</v>
      </c>
      <c r="C3572">
        <f t="shared" si="55"/>
        <v>7</v>
      </c>
      <c r="D3572" t="str">
        <f>+VLOOKUP(base[[#This Row],[key]],Tabla2[[key]:[Homologado]],4,0)</f>
        <v>No Acredita</v>
      </c>
    </row>
    <row r="3573" spans="1:4" x14ac:dyDescent="0.3">
      <c r="A3573" t="s">
        <v>23630</v>
      </c>
      <c r="B3573" t="s">
        <v>23638</v>
      </c>
      <c r="C3573">
        <f t="shared" si="55"/>
        <v>7</v>
      </c>
      <c r="D3573" t="str">
        <f>+VLOOKUP(base[[#This Row],[key]],Tabla2[[key]:[Homologado]],4,0)</f>
        <v>No Acredita</v>
      </c>
    </row>
    <row r="3574" spans="1:4" x14ac:dyDescent="0.3">
      <c r="A3574" t="s">
        <v>23631</v>
      </c>
      <c r="B3574" t="s">
        <v>23638</v>
      </c>
      <c r="C3574">
        <f t="shared" si="55"/>
        <v>7</v>
      </c>
      <c r="D3574" t="str">
        <f>+VLOOKUP(base[[#This Row],[key]],Tabla2[[key]:[Homologado]],4,0)</f>
        <v>No Acredita</v>
      </c>
    </row>
    <row r="3575" spans="1:4" x14ac:dyDescent="0.3">
      <c r="A3575" t="s">
        <v>266</v>
      </c>
      <c r="B3575" t="s">
        <v>23638</v>
      </c>
      <c r="C3575">
        <f t="shared" si="55"/>
        <v>7</v>
      </c>
      <c r="D3575" t="str">
        <f>+VLOOKUP(base[[#This Row],[key]],Tabla2[[key]:[Homologado]],4,0)</f>
        <v>No Acredita</v>
      </c>
    </row>
    <row r="3576" spans="1:4" x14ac:dyDescent="0.3">
      <c r="A3576" t="s">
        <v>23644</v>
      </c>
      <c r="B3576" t="s">
        <v>23638</v>
      </c>
      <c r="C3576">
        <f t="shared" si="55"/>
        <v>7</v>
      </c>
      <c r="D3576" t="str">
        <f>+VLOOKUP(base[[#This Row],[key]],Tabla2[[key]:[Homologado]],4,0)</f>
        <v>No Acredita</v>
      </c>
    </row>
    <row r="3577" spans="1:4" x14ac:dyDescent="0.3">
      <c r="A3577" t="s">
        <v>23645</v>
      </c>
      <c r="B3577" t="s">
        <v>23638</v>
      </c>
      <c r="C3577">
        <f t="shared" si="55"/>
        <v>7</v>
      </c>
      <c r="D3577" t="str">
        <f>+VLOOKUP(base[[#This Row],[key]],Tabla2[[key]:[Homologado]],4,0)</f>
        <v>No Acredita</v>
      </c>
    </row>
    <row r="3578" spans="1:4" x14ac:dyDescent="0.3">
      <c r="A3578" t="s">
        <v>23646</v>
      </c>
      <c r="B3578" t="s">
        <v>23638</v>
      </c>
      <c r="C3578">
        <f t="shared" si="55"/>
        <v>7</v>
      </c>
      <c r="D3578" t="str">
        <f>+VLOOKUP(base[[#This Row],[key]],Tabla2[[key]:[Homologado]],4,0)</f>
        <v>No Acredita</v>
      </c>
    </row>
    <row r="3579" spans="1:4" x14ac:dyDescent="0.3">
      <c r="A3579" t="s">
        <v>23647</v>
      </c>
      <c r="B3579" t="s">
        <v>23638</v>
      </c>
      <c r="C3579">
        <f t="shared" si="55"/>
        <v>7</v>
      </c>
      <c r="D3579" t="str">
        <f>+VLOOKUP(base[[#This Row],[key]],Tabla2[[key]:[Homologado]],4,0)</f>
        <v>No Acredita</v>
      </c>
    </row>
    <row r="3580" spans="1:4" x14ac:dyDescent="0.3">
      <c r="A3580" t="s">
        <v>21</v>
      </c>
      <c r="B3580" t="s">
        <v>390</v>
      </c>
      <c r="C3580">
        <f t="shared" si="55"/>
        <v>8</v>
      </c>
      <c r="D3580" t="str">
        <f>+VLOOKUP(base[[#This Row],[key]],Tabla2[[key]:[Homologado]],4,0)</f>
        <v>Práctica</v>
      </c>
    </row>
    <row r="3581" spans="1:4" x14ac:dyDescent="0.3">
      <c r="A3581" t="s">
        <v>23</v>
      </c>
      <c r="B3581" t="s">
        <v>390</v>
      </c>
      <c r="C3581">
        <f t="shared" si="55"/>
        <v>8</v>
      </c>
      <c r="D3581" t="str">
        <f>+VLOOKUP(base[[#This Row],[key]],Tabla2[[key]:[Homologado]],4,0)</f>
        <v>Práctica</v>
      </c>
    </row>
    <row r="3582" spans="1:4" x14ac:dyDescent="0.3">
      <c r="A3582" t="s">
        <v>283</v>
      </c>
      <c r="B3582" t="s">
        <v>390</v>
      </c>
      <c r="C3582">
        <f t="shared" si="55"/>
        <v>8</v>
      </c>
      <c r="D3582" t="str">
        <f>+VLOOKUP(base[[#This Row],[key]],Tabla2[[key]:[Homologado]],4,0)</f>
        <v>Práctica</v>
      </c>
    </row>
    <row r="3583" spans="1:4" x14ac:dyDescent="0.3">
      <c r="A3583" t="s">
        <v>284</v>
      </c>
      <c r="B3583" t="s">
        <v>390</v>
      </c>
      <c r="C3583">
        <f t="shared" si="55"/>
        <v>8</v>
      </c>
      <c r="D3583" t="str">
        <f>+VLOOKUP(base[[#This Row],[key]],Tabla2[[key]:[Homologado]],4,0)</f>
        <v>Práctica</v>
      </c>
    </row>
    <row r="3584" spans="1:4" x14ac:dyDescent="0.3">
      <c r="A3584" t="s">
        <v>285</v>
      </c>
      <c r="B3584" t="s">
        <v>390</v>
      </c>
      <c r="C3584">
        <f t="shared" si="55"/>
        <v>8</v>
      </c>
      <c r="D3584" t="str">
        <f>+VLOOKUP(base[[#This Row],[key]],Tabla2[[key]:[Homologado]],4,0)</f>
        <v>Práctica</v>
      </c>
    </row>
    <row r="3585" spans="1:4" x14ac:dyDescent="0.3">
      <c r="A3585" t="s">
        <v>286</v>
      </c>
      <c r="B3585" t="s">
        <v>390</v>
      </c>
      <c r="C3585">
        <f t="shared" si="55"/>
        <v>8</v>
      </c>
      <c r="D3585" t="str">
        <f>+VLOOKUP(base[[#This Row],[key]],Tabla2[[key]:[Homologado]],4,0)</f>
        <v>Práctica</v>
      </c>
    </row>
    <row r="3586" spans="1:4" x14ac:dyDescent="0.3">
      <c r="A3586" t="s">
        <v>287</v>
      </c>
      <c r="B3586" t="s">
        <v>390</v>
      </c>
      <c r="C3586">
        <f t="shared" si="55"/>
        <v>8</v>
      </c>
      <c r="D3586" t="str">
        <f>+VLOOKUP(base[[#This Row],[key]],Tabla2[[key]:[Homologado]],4,0)</f>
        <v>Práctica</v>
      </c>
    </row>
    <row r="3587" spans="1:4" x14ac:dyDescent="0.3">
      <c r="A3587" t="s">
        <v>288</v>
      </c>
      <c r="B3587" t="s">
        <v>390</v>
      </c>
      <c r="C3587">
        <f t="shared" si="55"/>
        <v>8</v>
      </c>
      <c r="D3587" t="str">
        <f>+VLOOKUP(base[[#This Row],[key]],Tabla2[[key]:[Homologado]],4,0)</f>
        <v>Práctica</v>
      </c>
    </row>
    <row r="3588" spans="1:4" x14ac:dyDescent="0.3">
      <c r="A3588" t="s">
        <v>289</v>
      </c>
      <c r="B3588" t="s">
        <v>390</v>
      </c>
      <c r="C3588">
        <f t="shared" ref="C3588:C3651" si="56">+IF(B3588=B3587,C3587,C3587+1)</f>
        <v>8</v>
      </c>
      <c r="D3588" t="str">
        <f>+VLOOKUP(base[[#This Row],[key]],Tabla2[[key]:[Homologado]],4,0)</f>
        <v>Práctica</v>
      </c>
    </row>
    <row r="3589" spans="1:4" x14ac:dyDescent="0.3">
      <c r="A3589" t="s">
        <v>290</v>
      </c>
      <c r="B3589" t="s">
        <v>390</v>
      </c>
      <c r="C3589">
        <f t="shared" si="56"/>
        <v>8</v>
      </c>
      <c r="D3589" t="str">
        <f>+VLOOKUP(base[[#This Row],[key]],Tabla2[[key]:[Homologado]],4,0)</f>
        <v>Práctica</v>
      </c>
    </row>
    <row r="3590" spans="1:4" x14ac:dyDescent="0.3">
      <c r="A3590" t="s">
        <v>291</v>
      </c>
      <c r="B3590" t="s">
        <v>390</v>
      </c>
      <c r="C3590">
        <f t="shared" si="56"/>
        <v>8</v>
      </c>
      <c r="D3590" t="str">
        <f>+VLOOKUP(base[[#This Row],[key]],Tabla2[[key]:[Homologado]],4,0)</f>
        <v>Práctica</v>
      </c>
    </row>
    <row r="3591" spans="1:4" x14ac:dyDescent="0.3">
      <c r="A3591" t="s">
        <v>292</v>
      </c>
      <c r="B3591" t="s">
        <v>390</v>
      </c>
      <c r="C3591">
        <f t="shared" si="56"/>
        <v>8</v>
      </c>
      <c r="D3591" t="str">
        <f>+VLOOKUP(base[[#This Row],[key]],Tabla2[[key]:[Homologado]],4,0)</f>
        <v>Práctica</v>
      </c>
    </row>
    <row r="3592" spans="1:4" x14ac:dyDescent="0.3">
      <c r="A3592" t="s">
        <v>293</v>
      </c>
      <c r="B3592" t="s">
        <v>390</v>
      </c>
      <c r="C3592">
        <f t="shared" si="56"/>
        <v>8</v>
      </c>
      <c r="D3592" t="str">
        <f>+VLOOKUP(base[[#This Row],[key]],Tabla2[[key]:[Homologado]],4,0)</f>
        <v>Práctica</v>
      </c>
    </row>
    <row r="3593" spans="1:4" x14ac:dyDescent="0.3">
      <c r="A3593" t="s">
        <v>294</v>
      </c>
      <c r="B3593" t="s">
        <v>390</v>
      </c>
      <c r="C3593">
        <f t="shared" si="56"/>
        <v>8</v>
      </c>
      <c r="D3593" t="str">
        <f>+VLOOKUP(base[[#This Row],[key]],Tabla2[[key]:[Homologado]],4,0)</f>
        <v>Práctica</v>
      </c>
    </row>
    <row r="3594" spans="1:4" x14ac:dyDescent="0.3">
      <c r="A3594" t="s">
        <v>295</v>
      </c>
      <c r="B3594" t="s">
        <v>390</v>
      </c>
      <c r="C3594">
        <f t="shared" si="56"/>
        <v>8</v>
      </c>
      <c r="D3594" t="str">
        <f>+VLOOKUP(base[[#This Row],[key]],Tabla2[[key]:[Homologado]],4,0)</f>
        <v>Práctica</v>
      </c>
    </row>
    <row r="3595" spans="1:4" x14ac:dyDescent="0.3">
      <c r="A3595" t="s">
        <v>296</v>
      </c>
      <c r="B3595" t="s">
        <v>390</v>
      </c>
      <c r="C3595">
        <f t="shared" si="56"/>
        <v>8</v>
      </c>
      <c r="D3595" t="str">
        <f>+VLOOKUP(base[[#This Row],[key]],Tabla2[[key]:[Homologado]],4,0)</f>
        <v>Práctica</v>
      </c>
    </row>
    <row r="3596" spans="1:4" x14ac:dyDescent="0.3">
      <c r="A3596" t="s">
        <v>297</v>
      </c>
      <c r="B3596" t="s">
        <v>390</v>
      </c>
      <c r="C3596">
        <f t="shared" si="56"/>
        <v>8</v>
      </c>
      <c r="D3596" t="str">
        <f>+VLOOKUP(base[[#This Row],[key]],Tabla2[[key]:[Homologado]],4,0)</f>
        <v>Práctica</v>
      </c>
    </row>
    <row r="3597" spans="1:4" x14ac:dyDescent="0.3">
      <c r="A3597" t="s">
        <v>298</v>
      </c>
      <c r="B3597" t="s">
        <v>390</v>
      </c>
      <c r="C3597">
        <f t="shared" si="56"/>
        <v>8</v>
      </c>
      <c r="D3597" t="str">
        <f>+VLOOKUP(base[[#This Row],[key]],Tabla2[[key]:[Homologado]],4,0)</f>
        <v>Práctica</v>
      </c>
    </row>
    <row r="3598" spans="1:4" x14ac:dyDescent="0.3">
      <c r="A3598" t="s">
        <v>299</v>
      </c>
      <c r="B3598" t="s">
        <v>390</v>
      </c>
      <c r="C3598">
        <f t="shared" si="56"/>
        <v>8</v>
      </c>
      <c r="D3598" t="str">
        <f>+VLOOKUP(base[[#This Row],[key]],Tabla2[[key]:[Homologado]],4,0)</f>
        <v>Práctica</v>
      </c>
    </row>
    <row r="3599" spans="1:4" x14ac:dyDescent="0.3">
      <c r="A3599" t="s">
        <v>300</v>
      </c>
      <c r="B3599" t="s">
        <v>390</v>
      </c>
      <c r="C3599">
        <f t="shared" si="56"/>
        <v>8</v>
      </c>
      <c r="D3599" t="str">
        <f>+VLOOKUP(base[[#This Row],[key]],Tabla2[[key]:[Homologado]],4,0)</f>
        <v>Práctica</v>
      </c>
    </row>
    <row r="3600" spans="1:4" x14ac:dyDescent="0.3">
      <c r="A3600" t="s">
        <v>301</v>
      </c>
      <c r="B3600" t="s">
        <v>390</v>
      </c>
      <c r="C3600">
        <f t="shared" si="56"/>
        <v>8</v>
      </c>
      <c r="D3600" t="str">
        <f>+VLOOKUP(base[[#This Row],[key]],Tabla2[[key]:[Homologado]],4,0)</f>
        <v>Práctica</v>
      </c>
    </row>
    <row r="3601" spans="1:4" x14ac:dyDescent="0.3">
      <c r="A3601" t="s">
        <v>302</v>
      </c>
      <c r="B3601" t="s">
        <v>390</v>
      </c>
      <c r="C3601">
        <f t="shared" si="56"/>
        <v>8</v>
      </c>
      <c r="D3601" t="str">
        <f>+VLOOKUP(base[[#This Row],[key]],Tabla2[[key]:[Homologado]],4,0)</f>
        <v>Práctica</v>
      </c>
    </row>
    <row r="3602" spans="1:4" x14ac:dyDescent="0.3">
      <c r="A3602" t="s">
        <v>303</v>
      </c>
      <c r="B3602" t="s">
        <v>390</v>
      </c>
      <c r="C3602">
        <f t="shared" si="56"/>
        <v>8</v>
      </c>
      <c r="D3602" t="str">
        <f>+VLOOKUP(base[[#This Row],[key]],Tabla2[[key]:[Homologado]],4,0)</f>
        <v>Práctica</v>
      </c>
    </row>
    <row r="3603" spans="1:4" x14ac:dyDescent="0.3">
      <c r="A3603" t="s">
        <v>304</v>
      </c>
      <c r="B3603" t="s">
        <v>390</v>
      </c>
      <c r="C3603">
        <f t="shared" si="56"/>
        <v>8</v>
      </c>
      <c r="D3603" t="str">
        <f>+VLOOKUP(base[[#This Row],[key]],Tabla2[[key]:[Homologado]],4,0)</f>
        <v>Práctica</v>
      </c>
    </row>
    <row r="3604" spans="1:4" x14ac:dyDescent="0.3">
      <c r="A3604" t="s">
        <v>305</v>
      </c>
      <c r="B3604" t="s">
        <v>390</v>
      </c>
      <c r="C3604">
        <f t="shared" si="56"/>
        <v>8</v>
      </c>
      <c r="D3604" t="str">
        <f>+VLOOKUP(base[[#This Row],[key]],Tabla2[[key]:[Homologado]],4,0)</f>
        <v>Práctica</v>
      </c>
    </row>
    <row r="3605" spans="1:4" x14ac:dyDescent="0.3">
      <c r="A3605" t="s">
        <v>306</v>
      </c>
      <c r="B3605" t="s">
        <v>390</v>
      </c>
      <c r="C3605">
        <f t="shared" si="56"/>
        <v>8</v>
      </c>
      <c r="D3605" t="str">
        <f>+VLOOKUP(base[[#This Row],[key]],Tabla2[[key]:[Homologado]],4,0)</f>
        <v>Práctica</v>
      </c>
    </row>
    <row r="3606" spans="1:4" x14ac:dyDescent="0.3">
      <c r="A3606" t="s">
        <v>307</v>
      </c>
      <c r="B3606" t="s">
        <v>390</v>
      </c>
      <c r="C3606">
        <f t="shared" si="56"/>
        <v>8</v>
      </c>
      <c r="D3606" t="str">
        <f>+VLOOKUP(base[[#This Row],[key]],Tabla2[[key]:[Homologado]],4,0)</f>
        <v>Práctica</v>
      </c>
    </row>
    <row r="3607" spans="1:4" x14ac:dyDescent="0.3">
      <c r="A3607" t="s">
        <v>308</v>
      </c>
      <c r="B3607" t="s">
        <v>390</v>
      </c>
      <c r="C3607">
        <f t="shared" si="56"/>
        <v>8</v>
      </c>
      <c r="D3607" t="str">
        <f>+VLOOKUP(base[[#This Row],[key]],Tabla2[[key]:[Homologado]],4,0)</f>
        <v>Práctica</v>
      </c>
    </row>
    <row r="3608" spans="1:4" x14ac:dyDescent="0.3">
      <c r="A3608" t="s">
        <v>309</v>
      </c>
      <c r="B3608" t="s">
        <v>390</v>
      </c>
      <c r="C3608">
        <f t="shared" si="56"/>
        <v>8</v>
      </c>
      <c r="D3608" t="str">
        <f>+VLOOKUP(base[[#This Row],[key]],Tabla2[[key]:[Homologado]],4,0)</f>
        <v>Práctica</v>
      </c>
    </row>
    <row r="3609" spans="1:4" x14ac:dyDescent="0.3">
      <c r="A3609" t="s">
        <v>310</v>
      </c>
      <c r="B3609" t="s">
        <v>390</v>
      </c>
      <c r="C3609">
        <f t="shared" si="56"/>
        <v>8</v>
      </c>
      <c r="D3609" t="str">
        <f>+VLOOKUP(base[[#This Row],[key]],Tabla2[[key]:[Homologado]],4,0)</f>
        <v>Práctica</v>
      </c>
    </row>
    <row r="3610" spans="1:4" x14ac:dyDescent="0.3">
      <c r="A3610" t="s">
        <v>311</v>
      </c>
      <c r="B3610" t="s">
        <v>390</v>
      </c>
      <c r="C3610">
        <f t="shared" si="56"/>
        <v>8</v>
      </c>
      <c r="D3610" t="str">
        <f>+VLOOKUP(base[[#This Row],[key]],Tabla2[[key]:[Homologado]],4,0)</f>
        <v>Práctica</v>
      </c>
    </row>
    <row r="3611" spans="1:4" x14ac:dyDescent="0.3">
      <c r="A3611" t="s">
        <v>312</v>
      </c>
      <c r="B3611" t="s">
        <v>390</v>
      </c>
      <c r="C3611">
        <f t="shared" si="56"/>
        <v>8</v>
      </c>
      <c r="D3611" t="str">
        <f>+VLOOKUP(base[[#This Row],[key]],Tabla2[[key]:[Homologado]],4,0)</f>
        <v>Práctica</v>
      </c>
    </row>
    <row r="3612" spans="1:4" x14ac:dyDescent="0.3">
      <c r="A3612" t="s">
        <v>313</v>
      </c>
      <c r="B3612" t="s">
        <v>390</v>
      </c>
      <c r="C3612">
        <f t="shared" si="56"/>
        <v>8</v>
      </c>
      <c r="D3612" t="str">
        <f>+VLOOKUP(base[[#This Row],[key]],Tabla2[[key]:[Homologado]],4,0)</f>
        <v>Práctica</v>
      </c>
    </row>
    <row r="3613" spans="1:4" x14ac:dyDescent="0.3">
      <c r="A3613" t="s">
        <v>314</v>
      </c>
      <c r="B3613" t="s">
        <v>390</v>
      </c>
      <c r="C3613">
        <f t="shared" si="56"/>
        <v>8</v>
      </c>
      <c r="D3613" t="str">
        <f>+VLOOKUP(base[[#This Row],[key]],Tabla2[[key]:[Homologado]],4,0)</f>
        <v>Práctica</v>
      </c>
    </row>
    <row r="3614" spans="1:4" x14ac:dyDescent="0.3">
      <c r="A3614" t="s">
        <v>315</v>
      </c>
      <c r="B3614" t="s">
        <v>390</v>
      </c>
      <c r="C3614">
        <f t="shared" si="56"/>
        <v>8</v>
      </c>
      <c r="D3614" t="str">
        <f>+VLOOKUP(base[[#This Row],[key]],Tabla2[[key]:[Homologado]],4,0)</f>
        <v>Práctica</v>
      </c>
    </row>
    <row r="3615" spans="1:4" x14ac:dyDescent="0.3">
      <c r="A3615" t="s">
        <v>316</v>
      </c>
      <c r="B3615" t="s">
        <v>390</v>
      </c>
      <c r="C3615">
        <f t="shared" si="56"/>
        <v>8</v>
      </c>
      <c r="D3615" t="str">
        <f>+VLOOKUP(base[[#This Row],[key]],Tabla2[[key]:[Homologado]],4,0)</f>
        <v>Práctica</v>
      </c>
    </row>
    <row r="3616" spans="1:4" x14ac:dyDescent="0.3">
      <c r="A3616" t="s">
        <v>317</v>
      </c>
      <c r="B3616" t="s">
        <v>390</v>
      </c>
      <c r="C3616">
        <f t="shared" si="56"/>
        <v>8</v>
      </c>
      <c r="D3616" t="str">
        <f>+VLOOKUP(base[[#This Row],[key]],Tabla2[[key]:[Homologado]],4,0)</f>
        <v>Práctica</v>
      </c>
    </row>
    <row r="3617" spans="1:4" x14ac:dyDescent="0.3">
      <c r="A3617" t="s">
        <v>318</v>
      </c>
      <c r="B3617" t="s">
        <v>390</v>
      </c>
      <c r="C3617">
        <f t="shared" si="56"/>
        <v>8</v>
      </c>
      <c r="D3617" t="str">
        <f>+VLOOKUP(base[[#This Row],[key]],Tabla2[[key]:[Homologado]],4,0)</f>
        <v>Práctica</v>
      </c>
    </row>
    <row r="3618" spans="1:4" x14ac:dyDescent="0.3">
      <c r="A3618" t="s">
        <v>319</v>
      </c>
      <c r="B3618" t="s">
        <v>390</v>
      </c>
      <c r="C3618">
        <f t="shared" si="56"/>
        <v>8</v>
      </c>
      <c r="D3618" t="str">
        <f>+VLOOKUP(base[[#This Row],[key]],Tabla2[[key]:[Homologado]],4,0)</f>
        <v>Práctica</v>
      </c>
    </row>
    <row r="3619" spans="1:4" x14ac:dyDescent="0.3">
      <c r="A3619" t="s">
        <v>320</v>
      </c>
      <c r="B3619" t="s">
        <v>390</v>
      </c>
      <c r="C3619">
        <f t="shared" si="56"/>
        <v>8</v>
      </c>
      <c r="D3619" t="str">
        <f>+VLOOKUP(base[[#This Row],[key]],Tabla2[[key]:[Homologado]],4,0)</f>
        <v>Práctica</v>
      </c>
    </row>
    <row r="3620" spans="1:4" x14ac:dyDescent="0.3">
      <c r="A3620" t="s">
        <v>321</v>
      </c>
      <c r="B3620" t="s">
        <v>390</v>
      </c>
      <c r="C3620">
        <f t="shared" si="56"/>
        <v>8</v>
      </c>
      <c r="D3620" t="str">
        <f>+VLOOKUP(base[[#This Row],[key]],Tabla2[[key]:[Homologado]],4,0)</f>
        <v>Práctica</v>
      </c>
    </row>
    <row r="3621" spans="1:4" x14ac:dyDescent="0.3">
      <c r="A3621" t="s">
        <v>322</v>
      </c>
      <c r="B3621" t="s">
        <v>390</v>
      </c>
      <c r="C3621">
        <f t="shared" si="56"/>
        <v>8</v>
      </c>
      <c r="D3621" t="str">
        <f>+VLOOKUP(base[[#This Row],[key]],Tabla2[[key]:[Homologado]],4,0)</f>
        <v>Práctica</v>
      </c>
    </row>
    <row r="3622" spans="1:4" x14ac:dyDescent="0.3">
      <c r="A3622" t="s">
        <v>323</v>
      </c>
      <c r="B3622" t="s">
        <v>390</v>
      </c>
      <c r="C3622">
        <f t="shared" si="56"/>
        <v>8</v>
      </c>
      <c r="D3622" t="str">
        <f>+VLOOKUP(base[[#This Row],[key]],Tabla2[[key]:[Homologado]],4,0)</f>
        <v>Práctica</v>
      </c>
    </row>
    <row r="3623" spans="1:4" x14ac:dyDescent="0.3">
      <c r="A3623" t="s">
        <v>324</v>
      </c>
      <c r="B3623" t="s">
        <v>390</v>
      </c>
      <c r="C3623">
        <f t="shared" si="56"/>
        <v>8</v>
      </c>
      <c r="D3623" t="str">
        <f>+VLOOKUP(base[[#This Row],[key]],Tabla2[[key]:[Homologado]],4,0)</f>
        <v>Práctica</v>
      </c>
    </row>
    <row r="3624" spans="1:4" x14ac:dyDescent="0.3">
      <c r="A3624" t="s">
        <v>325</v>
      </c>
      <c r="B3624" t="s">
        <v>390</v>
      </c>
      <c r="C3624">
        <f t="shared" si="56"/>
        <v>8</v>
      </c>
      <c r="D3624" t="str">
        <f>+VLOOKUP(base[[#This Row],[key]],Tabla2[[key]:[Homologado]],4,0)</f>
        <v>Práctica</v>
      </c>
    </row>
    <row r="3625" spans="1:4" x14ac:dyDescent="0.3">
      <c r="A3625" t="s">
        <v>326</v>
      </c>
      <c r="B3625" t="s">
        <v>390</v>
      </c>
      <c r="C3625">
        <f t="shared" si="56"/>
        <v>8</v>
      </c>
      <c r="D3625" t="str">
        <f>+VLOOKUP(base[[#This Row],[key]],Tabla2[[key]:[Homologado]],4,0)</f>
        <v>Práctica</v>
      </c>
    </row>
    <row r="3626" spans="1:4" x14ac:dyDescent="0.3">
      <c r="A3626" t="s">
        <v>327</v>
      </c>
      <c r="B3626" t="s">
        <v>390</v>
      </c>
      <c r="C3626">
        <f t="shared" si="56"/>
        <v>8</v>
      </c>
      <c r="D3626" t="str">
        <f>+VLOOKUP(base[[#This Row],[key]],Tabla2[[key]:[Homologado]],4,0)</f>
        <v>Práctica</v>
      </c>
    </row>
    <row r="3627" spans="1:4" x14ac:dyDescent="0.3">
      <c r="A3627" t="s">
        <v>328</v>
      </c>
      <c r="B3627" t="s">
        <v>390</v>
      </c>
      <c r="C3627">
        <f t="shared" si="56"/>
        <v>8</v>
      </c>
      <c r="D3627" t="str">
        <f>+VLOOKUP(base[[#This Row],[key]],Tabla2[[key]:[Homologado]],4,0)</f>
        <v>Práctica</v>
      </c>
    </row>
    <row r="3628" spans="1:4" x14ac:dyDescent="0.3">
      <c r="A3628" t="s">
        <v>329</v>
      </c>
      <c r="B3628" t="s">
        <v>390</v>
      </c>
      <c r="C3628">
        <f t="shared" si="56"/>
        <v>8</v>
      </c>
      <c r="D3628" t="str">
        <f>+VLOOKUP(base[[#This Row],[key]],Tabla2[[key]:[Homologado]],4,0)</f>
        <v>Práctica</v>
      </c>
    </row>
    <row r="3629" spans="1:4" x14ac:dyDescent="0.3">
      <c r="A3629" t="s">
        <v>330</v>
      </c>
      <c r="B3629" t="s">
        <v>390</v>
      </c>
      <c r="C3629">
        <f t="shared" si="56"/>
        <v>8</v>
      </c>
      <c r="D3629" t="str">
        <f>+VLOOKUP(base[[#This Row],[key]],Tabla2[[key]:[Homologado]],4,0)</f>
        <v>Práctica</v>
      </c>
    </row>
    <row r="3630" spans="1:4" x14ac:dyDescent="0.3">
      <c r="A3630" t="s">
        <v>331</v>
      </c>
      <c r="B3630" t="s">
        <v>390</v>
      </c>
      <c r="C3630">
        <f t="shared" si="56"/>
        <v>8</v>
      </c>
      <c r="D3630" t="str">
        <f>+VLOOKUP(base[[#This Row],[key]],Tabla2[[key]:[Homologado]],4,0)</f>
        <v>Práctica</v>
      </c>
    </row>
    <row r="3631" spans="1:4" x14ac:dyDescent="0.3">
      <c r="A3631" t="s">
        <v>332</v>
      </c>
      <c r="B3631" t="s">
        <v>390</v>
      </c>
      <c r="C3631">
        <f t="shared" si="56"/>
        <v>8</v>
      </c>
      <c r="D3631" t="str">
        <f>+VLOOKUP(base[[#This Row],[key]],Tabla2[[key]:[Homologado]],4,0)</f>
        <v>Práctica</v>
      </c>
    </row>
    <row r="3632" spans="1:4" x14ac:dyDescent="0.3">
      <c r="A3632" t="s">
        <v>333</v>
      </c>
      <c r="B3632" t="s">
        <v>390</v>
      </c>
      <c r="C3632">
        <f t="shared" si="56"/>
        <v>8</v>
      </c>
      <c r="D3632" t="str">
        <f>+VLOOKUP(base[[#This Row],[key]],Tabla2[[key]:[Homologado]],4,0)</f>
        <v>Práctica</v>
      </c>
    </row>
    <row r="3633" spans="1:4" x14ac:dyDescent="0.3">
      <c r="A3633" t="s">
        <v>334</v>
      </c>
      <c r="B3633" t="s">
        <v>390</v>
      </c>
      <c r="C3633">
        <f t="shared" si="56"/>
        <v>8</v>
      </c>
      <c r="D3633" t="str">
        <f>+VLOOKUP(base[[#This Row],[key]],Tabla2[[key]:[Homologado]],4,0)</f>
        <v>Práctica</v>
      </c>
    </row>
    <row r="3634" spans="1:4" x14ac:dyDescent="0.3">
      <c r="A3634" t="s">
        <v>335</v>
      </c>
      <c r="B3634" t="s">
        <v>390</v>
      </c>
      <c r="C3634">
        <f t="shared" si="56"/>
        <v>8</v>
      </c>
      <c r="D3634" t="str">
        <f>+VLOOKUP(base[[#This Row],[key]],Tabla2[[key]:[Homologado]],4,0)</f>
        <v>Práctica</v>
      </c>
    </row>
    <row r="3635" spans="1:4" x14ac:dyDescent="0.3">
      <c r="A3635" t="s">
        <v>336</v>
      </c>
      <c r="B3635" t="s">
        <v>390</v>
      </c>
      <c r="C3635">
        <f t="shared" si="56"/>
        <v>8</v>
      </c>
      <c r="D3635" t="str">
        <f>+VLOOKUP(base[[#This Row],[key]],Tabla2[[key]:[Homologado]],4,0)</f>
        <v>Práctica</v>
      </c>
    </row>
    <row r="3636" spans="1:4" x14ac:dyDescent="0.3">
      <c r="A3636" t="s">
        <v>337</v>
      </c>
      <c r="B3636" t="s">
        <v>390</v>
      </c>
      <c r="C3636">
        <f t="shared" si="56"/>
        <v>8</v>
      </c>
      <c r="D3636" t="str">
        <f>+VLOOKUP(base[[#This Row],[key]],Tabla2[[key]:[Homologado]],4,0)</f>
        <v>Práctica</v>
      </c>
    </row>
    <row r="3637" spans="1:4" x14ac:dyDescent="0.3">
      <c r="A3637" t="s">
        <v>338</v>
      </c>
      <c r="B3637" t="s">
        <v>390</v>
      </c>
      <c r="C3637">
        <f t="shared" si="56"/>
        <v>8</v>
      </c>
      <c r="D3637" t="str">
        <f>+VLOOKUP(base[[#This Row],[key]],Tabla2[[key]:[Homologado]],4,0)</f>
        <v>Práctica</v>
      </c>
    </row>
    <row r="3638" spans="1:4" x14ac:dyDescent="0.3">
      <c r="A3638" t="s">
        <v>339</v>
      </c>
      <c r="B3638" t="s">
        <v>390</v>
      </c>
      <c r="C3638">
        <f t="shared" si="56"/>
        <v>8</v>
      </c>
      <c r="D3638" t="str">
        <f>+VLOOKUP(base[[#This Row],[key]],Tabla2[[key]:[Homologado]],4,0)</f>
        <v>Práctica</v>
      </c>
    </row>
    <row r="3639" spans="1:4" x14ac:dyDescent="0.3">
      <c r="A3639" t="s">
        <v>340</v>
      </c>
      <c r="B3639" t="s">
        <v>390</v>
      </c>
      <c r="C3639">
        <f t="shared" si="56"/>
        <v>8</v>
      </c>
      <c r="D3639" t="str">
        <f>+VLOOKUP(base[[#This Row],[key]],Tabla2[[key]:[Homologado]],4,0)</f>
        <v>Práctica</v>
      </c>
    </row>
    <row r="3640" spans="1:4" x14ac:dyDescent="0.3">
      <c r="A3640" t="s">
        <v>341</v>
      </c>
      <c r="B3640" t="s">
        <v>390</v>
      </c>
      <c r="C3640">
        <f t="shared" si="56"/>
        <v>8</v>
      </c>
      <c r="D3640" t="str">
        <f>+VLOOKUP(base[[#This Row],[key]],Tabla2[[key]:[Homologado]],4,0)</f>
        <v>Práctica</v>
      </c>
    </row>
    <row r="3641" spans="1:4" x14ac:dyDescent="0.3">
      <c r="A3641" t="s">
        <v>342</v>
      </c>
      <c r="B3641" t="s">
        <v>390</v>
      </c>
      <c r="C3641">
        <f t="shared" si="56"/>
        <v>8</v>
      </c>
      <c r="D3641" t="str">
        <f>+VLOOKUP(base[[#This Row],[key]],Tabla2[[key]:[Homologado]],4,0)</f>
        <v>Práctica</v>
      </c>
    </row>
    <row r="3642" spans="1:4" x14ac:dyDescent="0.3">
      <c r="A3642" t="s">
        <v>343</v>
      </c>
      <c r="B3642" t="s">
        <v>390</v>
      </c>
      <c r="C3642">
        <f t="shared" si="56"/>
        <v>8</v>
      </c>
      <c r="D3642" t="str">
        <f>+VLOOKUP(base[[#This Row],[key]],Tabla2[[key]:[Homologado]],4,0)</f>
        <v>Práctica</v>
      </c>
    </row>
    <row r="3643" spans="1:4" x14ac:dyDescent="0.3">
      <c r="A3643" t="s">
        <v>344</v>
      </c>
      <c r="B3643" t="s">
        <v>390</v>
      </c>
      <c r="C3643">
        <f t="shared" si="56"/>
        <v>8</v>
      </c>
      <c r="D3643" t="str">
        <f>+VLOOKUP(base[[#This Row],[key]],Tabla2[[key]:[Homologado]],4,0)</f>
        <v>Práctica</v>
      </c>
    </row>
    <row r="3644" spans="1:4" x14ac:dyDescent="0.3">
      <c r="A3644" t="s">
        <v>345</v>
      </c>
      <c r="B3644" t="s">
        <v>390</v>
      </c>
      <c r="C3644">
        <f t="shared" si="56"/>
        <v>8</v>
      </c>
      <c r="D3644" t="str">
        <f>+VLOOKUP(base[[#This Row],[key]],Tabla2[[key]:[Homologado]],4,0)</f>
        <v>Práctica</v>
      </c>
    </row>
    <row r="3645" spans="1:4" x14ac:dyDescent="0.3">
      <c r="A3645" t="s">
        <v>346</v>
      </c>
      <c r="B3645" t="s">
        <v>390</v>
      </c>
      <c r="C3645">
        <f t="shared" si="56"/>
        <v>8</v>
      </c>
      <c r="D3645" t="str">
        <f>+VLOOKUP(base[[#This Row],[key]],Tabla2[[key]:[Homologado]],4,0)</f>
        <v>Práctica</v>
      </c>
    </row>
    <row r="3646" spans="1:4" x14ac:dyDescent="0.3">
      <c r="A3646" t="s">
        <v>347</v>
      </c>
      <c r="B3646" t="s">
        <v>390</v>
      </c>
      <c r="C3646">
        <f t="shared" si="56"/>
        <v>8</v>
      </c>
      <c r="D3646" t="str">
        <f>+VLOOKUP(base[[#This Row],[key]],Tabla2[[key]:[Homologado]],4,0)</f>
        <v>Práctica</v>
      </c>
    </row>
    <row r="3647" spans="1:4" x14ac:dyDescent="0.3">
      <c r="A3647" t="s">
        <v>348</v>
      </c>
      <c r="B3647" t="s">
        <v>390</v>
      </c>
      <c r="C3647">
        <f t="shared" si="56"/>
        <v>8</v>
      </c>
      <c r="D3647" t="str">
        <f>+VLOOKUP(base[[#This Row],[key]],Tabla2[[key]:[Homologado]],4,0)</f>
        <v>Práctica</v>
      </c>
    </row>
    <row r="3648" spans="1:4" x14ac:dyDescent="0.3">
      <c r="A3648" t="s">
        <v>349</v>
      </c>
      <c r="B3648" t="s">
        <v>390</v>
      </c>
      <c r="C3648">
        <f t="shared" si="56"/>
        <v>8</v>
      </c>
      <c r="D3648" t="str">
        <f>+VLOOKUP(base[[#This Row],[key]],Tabla2[[key]:[Homologado]],4,0)</f>
        <v>Práctica</v>
      </c>
    </row>
    <row r="3649" spans="1:4" x14ac:dyDescent="0.3">
      <c r="A3649" t="s">
        <v>350</v>
      </c>
      <c r="B3649" t="s">
        <v>390</v>
      </c>
      <c r="C3649">
        <f t="shared" si="56"/>
        <v>8</v>
      </c>
      <c r="D3649" t="str">
        <f>+VLOOKUP(base[[#This Row],[key]],Tabla2[[key]:[Homologado]],4,0)</f>
        <v>Práctica</v>
      </c>
    </row>
    <row r="3650" spans="1:4" x14ac:dyDescent="0.3">
      <c r="A3650" t="s">
        <v>351</v>
      </c>
      <c r="B3650" t="s">
        <v>390</v>
      </c>
      <c r="C3650">
        <f t="shared" si="56"/>
        <v>8</v>
      </c>
      <c r="D3650" t="str">
        <f>+VLOOKUP(base[[#This Row],[key]],Tabla2[[key]:[Homologado]],4,0)</f>
        <v>Práctica</v>
      </c>
    </row>
    <row r="3651" spans="1:4" x14ac:dyDescent="0.3">
      <c r="A3651" t="s">
        <v>352</v>
      </c>
      <c r="B3651" t="s">
        <v>390</v>
      </c>
      <c r="C3651">
        <f t="shared" si="56"/>
        <v>8</v>
      </c>
      <c r="D3651" t="str">
        <f>+VLOOKUP(base[[#This Row],[key]],Tabla2[[key]:[Homologado]],4,0)</f>
        <v>Práctica</v>
      </c>
    </row>
    <row r="3652" spans="1:4" x14ac:dyDescent="0.3">
      <c r="A3652" t="s">
        <v>353</v>
      </c>
      <c r="B3652" t="s">
        <v>390</v>
      </c>
      <c r="C3652">
        <f t="shared" ref="C3652:C3715" si="57">+IF(B3652=B3651,C3651,C3651+1)</f>
        <v>8</v>
      </c>
      <c r="D3652" t="str">
        <f>+VLOOKUP(base[[#This Row],[key]],Tabla2[[key]:[Homologado]],4,0)</f>
        <v>Práctica</v>
      </c>
    </row>
    <row r="3653" spans="1:4" x14ac:dyDescent="0.3">
      <c r="A3653" t="s">
        <v>354</v>
      </c>
      <c r="B3653" t="s">
        <v>390</v>
      </c>
      <c r="C3653">
        <f t="shared" si="57"/>
        <v>8</v>
      </c>
      <c r="D3653" t="str">
        <f>+VLOOKUP(base[[#This Row],[key]],Tabla2[[key]:[Homologado]],4,0)</f>
        <v>Práctica</v>
      </c>
    </row>
    <row r="3654" spans="1:4" x14ac:dyDescent="0.3">
      <c r="A3654" t="s">
        <v>355</v>
      </c>
      <c r="B3654" t="s">
        <v>390</v>
      </c>
      <c r="C3654">
        <f t="shared" si="57"/>
        <v>8</v>
      </c>
      <c r="D3654" t="str">
        <f>+VLOOKUP(base[[#This Row],[key]],Tabla2[[key]:[Homologado]],4,0)</f>
        <v>Práctica</v>
      </c>
    </row>
    <row r="3655" spans="1:4" x14ac:dyDescent="0.3">
      <c r="A3655" t="s">
        <v>356</v>
      </c>
      <c r="B3655" t="s">
        <v>390</v>
      </c>
      <c r="C3655">
        <f t="shared" si="57"/>
        <v>8</v>
      </c>
      <c r="D3655" t="str">
        <f>+VLOOKUP(base[[#This Row],[key]],Tabla2[[key]:[Homologado]],4,0)</f>
        <v>Práctica</v>
      </c>
    </row>
    <row r="3656" spans="1:4" x14ac:dyDescent="0.3">
      <c r="A3656" t="s">
        <v>357</v>
      </c>
      <c r="B3656" t="s">
        <v>390</v>
      </c>
      <c r="C3656">
        <f t="shared" si="57"/>
        <v>8</v>
      </c>
      <c r="D3656" t="str">
        <f>+VLOOKUP(base[[#This Row],[key]],Tabla2[[key]:[Homologado]],4,0)</f>
        <v>Práctica</v>
      </c>
    </row>
    <row r="3657" spans="1:4" x14ac:dyDescent="0.3">
      <c r="A3657" t="s">
        <v>358</v>
      </c>
      <c r="B3657" t="s">
        <v>390</v>
      </c>
      <c r="C3657">
        <f t="shared" si="57"/>
        <v>8</v>
      </c>
      <c r="D3657" t="str">
        <f>+VLOOKUP(base[[#This Row],[key]],Tabla2[[key]:[Homologado]],4,0)</f>
        <v>Práctica</v>
      </c>
    </row>
    <row r="3658" spans="1:4" x14ac:dyDescent="0.3">
      <c r="A3658" t="s">
        <v>359</v>
      </c>
      <c r="B3658" t="s">
        <v>390</v>
      </c>
      <c r="C3658">
        <f t="shared" si="57"/>
        <v>8</v>
      </c>
      <c r="D3658" t="str">
        <f>+VLOOKUP(base[[#This Row],[key]],Tabla2[[key]:[Homologado]],4,0)</f>
        <v>Práctica</v>
      </c>
    </row>
    <row r="3659" spans="1:4" x14ac:dyDescent="0.3">
      <c r="A3659" t="s">
        <v>360</v>
      </c>
      <c r="B3659" t="s">
        <v>390</v>
      </c>
      <c r="C3659">
        <f t="shared" si="57"/>
        <v>8</v>
      </c>
      <c r="D3659" t="str">
        <f>+VLOOKUP(base[[#This Row],[key]],Tabla2[[key]:[Homologado]],4,0)</f>
        <v>Práctica</v>
      </c>
    </row>
    <row r="3660" spans="1:4" x14ac:dyDescent="0.3">
      <c r="A3660" t="s">
        <v>361</v>
      </c>
      <c r="B3660" t="s">
        <v>390</v>
      </c>
      <c r="C3660">
        <f t="shared" si="57"/>
        <v>8</v>
      </c>
      <c r="D3660" t="str">
        <f>+VLOOKUP(base[[#This Row],[key]],Tabla2[[key]:[Homologado]],4,0)</f>
        <v>Práctica</v>
      </c>
    </row>
    <row r="3661" spans="1:4" x14ac:dyDescent="0.3">
      <c r="A3661" t="s">
        <v>362</v>
      </c>
      <c r="B3661" t="s">
        <v>390</v>
      </c>
      <c r="C3661">
        <f t="shared" si="57"/>
        <v>8</v>
      </c>
      <c r="D3661" t="str">
        <f>+VLOOKUP(base[[#This Row],[key]],Tabla2[[key]:[Homologado]],4,0)</f>
        <v>Práctica</v>
      </c>
    </row>
    <row r="3662" spans="1:4" x14ac:dyDescent="0.3">
      <c r="A3662" t="s">
        <v>363</v>
      </c>
      <c r="B3662" t="s">
        <v>390</v>
      </c>
      <c r="C3662">
        <f t="shared" si="57"/>
        <v>8</v>
      </c>
      <c r="D3662" t="str">
        <f>+VLOOKUP(base[[#This Row],[key]],Tabla2[[key]:[Homologado]],4,0)</f>
        <v>Práctica</v>
      </c>
    </row>
    <row r="3663" spans="1:4" x14ac:dyDescent="0.3">
      <c r="A3663" t="s">
        <v>364</v>
      </c>
      <c r="B3663" t="s">
        <v>390</v>
      </c>
      <c r="C3663">
        <f t="shared" si="57"/>
        <v>8</v>
      </c>
      <c r="D3663" t="str">
        <f>+VLOOKUP(base[[#This Row],[key]],Tabla2[[key]:[Homologado]],4,0)</f>
        <v>Práctica</v>
      </c>
    </row>
    <row r="3664" spans="1:4" x14ac:dyDescent="0.3">
      <c r="A3664" t="s">
        <v>365</v>
      </c>
      <c r="B3664" t="s">
        <v>390</v>
      </c>
      <c r="C3664">
        <f t="shared" si="57"/>
        <v>8</v>
      </c>
      <c r="D3664" t="str">
        <f>+VLOOKUP(base[[#This Row],[key]],Tabla2[[key]:[Homologado]],4,0)</f>
        <v>Práctica</v>
      </c>
    </row>
    <row r="3665" spans="1:4" x14ac:dyDescent="0.3">
      <c r="A3665" t="s">
        <v>366</v>
      </c>
      <c r="B3665" t="s">
        <v>390</v>
      </c>
      <c r="C3665">
        <f t="shared" si="57"/>
        <v>8</v>
      </c>
      <c r="D3665" t="str">
        <f>+VLOOKUP(base[[#This Row],[key]],Tabla2[[key]:[Homologado]],4,0)</f>
        <v>Práctica</v>
      </c>
    </row>
    <row r="3666" spans="1:4" x14ac:dyDescent="0.3">
      <c r="A3666" t="s">
        <v>367</v>
      </c>
      <c r="B3666" t="s">
        <v>390</v>
      </c>
      <c r="C3666">
        <f t="shared" si="57"/>
        <v>8</v>
      </c>
      <c r="D3666" t="str">
        <f>+VLOOKUP(base[[#This Row],[key]],Tabla2[[key]:[Homologado]],4,0)</f>
        <v>Práctica</v>
      </c>
    </row>
    <row r="3667" spans="1:4" x14ac:dyDescent="0.3">
      <c r="A3667" t="s">
        <v>368</v>
      </c>
      <c r="B3667" t="s">
        <v>390</v>
      </c>
      <c r="C3667">
        <f t="shared" si="57"/>
        <v>8</v>
      </c>
      <c r="D3667" t="str">
        <f>+VLOOKUP(base[[#This Row],[key]],Tabla2[[key]:[Homologado]],4,0)</f>
        <v>Práctica</v>
      </c>
    </row>
    <row r="3668" spans="1:4" x14ac:dyDescent="0.3">
      <c r="A3668" t="s">
        <v>369</v>
      </c>
      <c r="B3668" t="s">
        <v>390</v>
      </c>
      <c r="C3668">
        <f t="shared" si="57"/>
        <v>8</v>
      </c>
      <c r="D3668" t="str">
        <f>+VLOOKUP(base[[#This Row],[key]],Tabla2[[key]:[Homologado]],4,0)</f>
        <v>Práctica</v>
      </c>
    </row>
    <row r="3669" spans="1:4" x14ac:dyDescent="0.3">
      <c r="A3669" t="s">
        <v>370</v>
      </c>
      <c r="B3669" t="s">
        <v>390</v>
      </c>
      <c r="C3669">
        <f t="shared" si="57"/>
        <v>8</v>
      </c>
      <c r="D3669" t="str">
        <f>+VLOOKUP(base[[#This Row],[key]],Tabla2[[key]:[Homologado]],4,0)</f>
        <v>Práctica</v>
      </c>
    </row>
    <row r="3670" spans="1:4" x14ac:dyDescent="0.3">
      <c r="A3670" t="s">
        <v>371</v>
      </c>
      <c r="B3670" t="s">
        <v>390</v>
      </c>
      <c r="C3670">
        <f t="shared" si="57"/>
        <v>8</v>
      </c>
      <c r="D3670" t="str">
        <f>+VLOOKUP(base[[#This Row],[key]],Tabla2[[key]:[Homologado]],4,0)</f>
        <v>Práctica</v>
      </c>
    </row>
    <row r="3671" spans="1:4" x14ac:dyDescent="0.3">
      <c r="A3671" t="s">
        <v>372</v>
      </c>
      <c r="B3671" t="s">
        <v>390</v>
      </c>
      <c r="C3671">
        <f t="shared" si="57"/>
        <v>8</v>
      </c>
      <c r="D3671" t="str">
        <f>+VLOOKUP(base[[#This Row],[key]],Tabla2[[key]:[Homologado]],4,0)</f>
        <v>Práctica</v>
      </c>
    </row>
    <row r="3672" spans="1:4" x14ac:dyDescent="0.3">
      <c r="A3672" t="s">
        <v>373</v>
      </c>
      <c r="B3672" t="s">
        <v>390</v>
      </c>
      <c r="C3672">
        <f t="shared" si="57"/>
        <v>8</v>
      </c>
      <c r="D3672" t="str">
        <f>+VLOOKUP(base[[#This Row],[key]],Tabla2[[key]:[Homologado]],4,0)</f>
        <v>Práctica</v>
      </c>
    </row>
    <row r="3673" spans="1:4" x14ac:dyDescent="0.3">
      <c r="A3673" t="s">
        <v>374</v>
      </c>
      <c r="B3673" t="s">
        <v>390</v>
      </c>
      <c r="C3673">
        <f t="shared" si="57"/>
        <v>8</v>
      </c>
      <c r="D3673" t="str">
        <f>+VLOOKUP(base[[#This Row],[key]],Tabla2[[key]:[Homologado]],4,0)</f>
        <v>Práctica</v>
      </c>
    </row>
    <row r="3674" spans="1:4" x14ac:dyDescent="0.3">
      <c r="A3674" t="s">
        <v>375</v>
      </c>
      <c r="B3674" t="s">
        <v>390</v>
      </c>
      <c r="C3674">
        <f t="shared" si="57"/>
        <v>8</v>
      </c>
      <c r="D3674" t="str">
        <f>+VLOOKUP(base[[#This Row],[key]],Tabla2[[key]:[Homologado]],4,0)</f>
        <v>Práctica</v>
      </c>
    </row>
    <row r="3675" spans="1:4" x14ac:dyDescent="0.3">
      <c r="A3675" t="s">
        <v>376</v>
      </c>
      <c r="B3675" t="s">
        <v>390</v>
      </c>
      <c r="C3675">
        <f t="shared" si="57"/>
        <v>8</v>
      </c>
      <c r="D3675" t="str">
        <f>+VLOOKUP(base[[#This Row],[key]],Tabla2[[key]:[Homologado]],4,0)</f>
        <v>Práctica</v>
      </c>
    </row>
    <row r="3676" spans="1:4" x14ac:dyDescent="0.3">
      <c r="A3676" t="s">
        <v>377</v>
      </c>
      <c r="B3676" t="s">
        <v>390</v>
      </c>
      <c r="C3676">
        <f t="shared" si="57"/>
        <v>8</v>
      </c>
      <c r="D3676" t="str">
        <f>+VLOOKUP(base[[#This Row],[key]],Tabla2[[key]:[Homologado]],4,0)</f>
        <v>Práctica</v>
      </c>
    </row>
    <row r="3677" spans="1:4" x14ac:dyDescent="0.3">
      <c r="A3677" t="s">
        <v>378</v>
      </c>
      <c r="B3677" t="s">
        <v>390</v>
      </c>
      <c r="C3677">
        <f t="shared" si="57"/>
        <v>8</v>
      </c>
      <c r="D3677" t="str">
        <f>+VLOOKUP(base[[#This Row],[key]],Tabla2[[key]:[Homologado]],4,0)</f>
        <v>Práctica</v>
      </c>
    </row>
    <row r="3678" spans="1:4" x14ac:dyDescent="0.3">
      <c r="A3678" t="s">
        <v>379</v>
      </c>
      <c r="B3678" t="s">
        <v>390</v>
      </c>
      <c r="C3678">
        <f t="shared" si="57"/>
        <v>8</v>
      </c>
      <c r="D3678" t="str">
        <f>+VLOOKUP(base[[#This Row],[key]],Tabla2[[key]:[Homologado]],4,0)</f>
        <v>Práctica</v>
      </c>
    </row>
    <row r="3679" spans="1:4" x14ac:dyDescent="0.3">
      <c r="A3679" t="s">
        <v>380</v>
      </c>
      <c r="B3679" t="s">
        <v>390</v>
      </c>
      <c r="C3679">
        <f t="shared" si="57"/>
        <v>8</v>
      </c>
      <c r="D3679" t="str">
        <f>+VLOOKUP(base[[#This Row],[key]],Tabla2[[key]:[Homologado]],4,0)</f>
        <v>Práctica</v>
      </c>
    </row>
    <row r="3680" spans="1:4" x14ac:dyDescent="0.3">
      <c r="A3680" t="s">
        <v>381</v>
      </c>
      <c r="B3680" t="s">
        <v>390</v>
      </c>
      <c r="C3680">
        <f t="shared" si="57"/>
        <v>8</v>
      </c>
      <c r="D3680" t="str">
        <f>+VLOOKUP(base[[#This Row],[key]],Tabla2[[key]:[Homologado]],4,0)</f>
        <v>Práctica</v>
      </c>
    </row>
    <row r="3681" spans="1:4" x14ac:dyDescent="0.3">
      <c r="A3681" t="s">
        <v>382</v>
      </c>
      <c r="B3681" t="s">
        <v>390</v>
      </c>
      <c r="C3681">
        <f t="shared" si="57"/>
        <v>8</v>
      </c>
      <c r="D3681" t="str">
        <f>+VLOOKUP(base[[#This Row],[key]],Tabla2[[key]:[Homologado]],4,0)</f>
        <v>Práctica</v>
      </c>
    </row>
    <row r="3682" spans="1:4" x14ac:dyDescent="0.3">
      <c r="A3682" t="s">
        <v>383</v>
      </c>
      <c r="B3682" t="s">
        <v>390</v>
      </c>
      <c r="C3682">
        <f t="shared" si="57"/>
        <v>8</v>
      </c>
      <c r="D3682" t="str">
        <f>+VLOOKUP(base[[#This Row],[key]],Tabla2[[key]:[Homologado]],4,0)</f>
        <v>Práctica</v>
      </c>
    </row>
    <row r="3683" spans="1:4" x14ac:dyDescent="0.3">
      <c r="A3683" t="s">
        <v>384</v>
      </c>
      <c r="B3683" t="s">
        <v>390</v>
      </c>
      <c r="C3683">
        <f t="shared" si="57"/>
        <v>8</v>
      </c>
      <c r="D3683" t="str">
        <f>+VLOOKUP(base[[#This Row],[key]],Tabla2[[key]:[Homologado]],4,0)</f>
        <v>Práctica</v>
      </c>
    </row>
    <row r="3684" spans="1:4" x14ac:dyDescent="0.3">
      <c r="A3684" t="s">
        <v>385</v>
      </c>
      <c r="B3684" t="s">
        <v>390</v>
      </c>
      <c r="C3684">
        <f t="shared" si="57"/>
        <v>8</v>
      </c>
      <c r="D3684" t="str">
        <f>+VLOOKUP(base[[#This Row],[key]],Tabla2[[key]:[Homologado]],4,0)</f>
        <v>Práctica</v>
      </c>
    </row>
    <row r="3685" spans="1:4" x14ac:dyDescent="0.3">
      <c r="A3685" t="s">
        <v>386</v>
      </c>
      <c r="B3685" t="s">
        <v>390</v>
      </c>
      <c r="C3685">
        <f t="shared" si="57"/>
        <v>8</v>
      </c>
      <c r="D3685" t="str">
        <f>+VLOOKUP(base[[#This Row],[key]],Tabla2[[key]:[Homologado]],4,0)</f>
        <v>Práctica</v>
      </c>
    </row>
    <row r="3686" spans="1:4" x14ac:dyDescent="0.3">
      <c r="A3686" t="s">
        <v>387</v>
      </c>
      <c r="B3686" t="s">
        <v>390</v>
      </c>
      <c r="C3686">
        <f t="shared" si="57"/>
        <v>8</v>
      </c>
      <c r="D3686" t="str">
        <f>+VLOOKUP(base[[#This Row],[key]],Tabla2[[key]:[Homologado]],4,0)</f>
        <v>Práctica</v>
      </c>
    </row>
    <row r="3687" spans="1:4" x14ac:dyDescent="0.3">
      <c r="A3687" t="s">
        <v>388</v>
      </c>
      <c r="B3687" t="s">
        <v>390</v>
      </c>
      <c r="C3687">
        <f t="shared" si="57"/>
        <v>8</v>
      </c>
      <c r="D3687" t="str">
        <f>+VLOOKUP(base[[#This Row],[key]],Tabla2[[key]:[Homologado]],4,0)</f>
        <v>Práctica</v>
      </c>
    </row>
    <row r="3688" spans="1:4" x14ac:dyDescent="0.3">
      <c r="A3688" t="s">
        <v>389</v>
      </c>
      <c r="B3688" t="s">
        <v>390</v>
      </c>
      <c r="C3688">
        <f t="shared" si="57"/>
        <v>8</v>
      </c>
      <c r="D3688" t="str">
        <f>+VLOOKUP(base[[#This Row],[key]],Tabla2[[key]:[Homologado]],4,0)</f>
        <v>Práctica</v>
      </c>
    </row>
    <row r="3689" spans="1:4" x14ac:dyDescent="0.3">
      <c r="A3689" t="s">
        <v>390</v>
      </c>
      <c r="B3689" t="s">
        <v>390</v>
      </c>
      <c r="C3689">
        <f t="shared" si="57"/>
        <v>8</v>
      </c>
      <c r="D3689" t="str">
        <f>+VLOOKUP(base[[#This Row],[key]],Tabla2[[key]:[Homologado]],4,0)</f>
        <v>Práctica</v>
      </c>
    </row>
    <row r="3690" spans="1:4" x14ac:dyDescent="0.3">
      <c r="A3690" t="s">
        <v>391</v>
      </c>
      <c r="B3690" t="s">
        <v>390</v>
      </c>
      <c r="C3690">
        <f t="shared" si="57"/>
        <v>8</v>
      </c>
      <c r="D3690" t="str">
        <f>+VLOOKUP(base[[#This Row],[key]],Tabla2[[key]:[Homologado]],4,0)</f>
        <v>Práctica</v>
      </c>
    </row>
    <row r="3691" spans="1:4" x14ac:dyDescent="0.3">
      <c r="A3691" t="s">
        <v>392</v>
      </c>
      <c r="B3691" t="s">
        <v>390</v>
      </c>
      <c r="C3691">
        <f t="shared" si="57"/>
        <v>8</v>
      </c>
      <c r="D3691" t="str">
        <f>+VLOOKUP(base[[#This Row],[key]],Tabla2[[key]:[Homologado]],4,0)</f>
        <v>Práctica</v>
      </c>
    </row>
    <row r="3692" spans="1:4" x14ac:dyDescent="0.3">
      <c r="A3692" t="s">
        <v>393</v>
      </c>
      <c r="B3692" t="s">
        <v>390</v>
      </c>
      <c r="C3692">
        <f t="shared" si="57"/>
        <v>8</v>
      </c>
      <c r="D3692" t="str">
        <f>+VLOOKUP(base[[#This Row],[key]],Tabla2[[key]:[Homologado]],4,0)</f>
        <v>Práctica</v>
      </c>
    </row>
    <row r="3693" spans="1:4" x14ac:dyDescent="0.3">
      <c r="A3693" t="s">
        <v>394</v>
      </c>
      <c r="B3693" t="s">
        <v>390</v>
      </c>
      <c r="C3693">
        <f t="shared" si="57"/>
        <v>8</v>
      </c>
      <c r="D3693" t="str">
        <f>+VLOOKUP(base[[#This Row],[key]],Tabla2[[key]:[Homologado]],4,0)</f>
        <v>Práctica</v>
      </c>
    </row>
    <row r="3694" spans="1:4" x14ac:dyDescent="0.3">
      <c r="A3694" t="s">
        <v>395</v>
      </c>
      <c r="B3694" t="s">
        <v>390</v>
      </c>
      <c r="C3694">
        <f t="shared" si="57"/>
        <v>8</v>
      </c>
      <c r="D3694" t="str">
        <f>+VLOOKUP(base[[#This Row],[key]],Tabla2[[key]:[Homologado]],4,0)</f>
        <v>Práctica</v>
      </c>
    </row>
    <row r="3695" spans="1:4" x14ac:dyDescent="0.3">
      <c r="A3695" t="s">
        <v>396</v>
      </c>
      <c r="B3695" t="s">
        <v>390</v>
      </c>
      <c r="C3695">
        <f t="shared" si="57"/>
        <v>8</v>
      </c>
      <c r="D3695" t="str">
        <f>+VLOOKUP(base[[#This Row],[key]],Tabla2[[key]:[Homologado]],4,0)</f>
        <v>Práctica</v>
      </c>
    </row>
    <row r="3696" spans="1:4" x14ac:dyDescent="0.3">
      <c r="A3696" t="s">
        <v>397</v>
      </c>
      <c r="B3696" t="s">
        <v>390</v>
      </c>
      <c r="C3696">
        <f t="shared" si="57"/>
        <v>8</v>
      </c>
      <c r="D3696" t="str">
        <f>+VLOOKUP(base[[#This Row],[key]],Tabla2[[key]:[Homologado]],4,0)</f>
        <v>Práctica</v>
      </c>
    </row>
    <row r="3697" spans="1:4" x14ac:dyDescent="0.3">
      <c r="A3697" t="s">
        <v>398</v>
      </c>
      <c r="B3697" t="s">
        <v>390</v>
      </c>
      <c r="C3697">
        <f t="shared" si="57"/>
        <v>8</v>
      </c>
      <c r="D3697" t="str">
        <f>+VLOOKUP(base[[#This Row],[key]],Tabla2[[key]:[Homologado]],4,0)</f>
        <v>Práctica</v>
      </c>
    </row>
    <row r="3698" spans="1:4" x14ac:dyDescent="0.3">
      <c r="A3698" t="s">
        <v>399</v>
      </c>
      <c r="B3698" t="s">
        <v>390</v>
      </c>
      <c r="C3698">
        <f t="shared" si="57"/>
        <v>8</v>
      </c>
      <c r="D3698" t="str">
        <f>+VLOOKUP(base[[#This Row],[key]],Tabla2[[key]:[Homologado]],4,0)</f>
        <v>Práctica</v>
      </c>
    </row>
    <row r="3699" spans="1:4" x14ac:dyDescent="0.3">
      <c r="A3699" t="s">
        <v>400</v>
      </c>
      <c r="B3699" t="s">
        <v>390</v>
      </c>
      <c r="C3699">
        <f t="shared" si="57"/>
        <v>8</v>
      </c>
      <c r="D3699" t="str">
        <f>+VLOOKUP(base[[#This Row],[key]],Tabla2[[key]:[Homologado]],4,0)</f>
        <v>Práctica</v>
      </c>
    </row>
    <row r="3700" spans="1:4" x14ac:dyDescent="0.3">
      <c r="A3700" t="s">
        <v>401</v>
      </c>
      <c r="B3700" t="s">
        <v>390</v>
      </c>
      <c r="C3700">
        <f t="shared" si="57"/>
        <v>8</v>
      </c>
      <c r="D3700" t="str">
        <f>+VLOOKUP(base[[#This Row],[key]],Tabla2[[key]:[Homologado]],4,0)</f>
        <v>Práctica</v>
      </c>
    </row>
    <row r="3701" spans="1:4" x14ac:dyDescent="0.3">
      <c r="A3701" t="s">
        <v>402</v>
      </c>
      <c r="B3701" t="s">
        <v>390</v>
      </c>
      <c r="C3701">
        <f t="shared" si="57"/>
        <v>8</v>
      </c>
      <c r="D3701" t="str">
        <f>+VLOOKUP(base[[#This Row],[key]],Tabla2[[key]:[Homologado]],4,0)</f>
        <v>Práctica</v>
      </c>
    </row>
    <row r="3702" spans="1:4" x14ac:dyDescent="0.3">
      <c r="A3702" t="s">
        <v>403</v>
      </c>
      <c r="B3702" t="s">
        <v>390</v>
      </c>
      <c r="C3702">
        <f t="shared" si="57"/>
        <v>8</v>
      </c>
      <c r="D3702" t="str">
        <f>+VLOOKUP(base[[#This Row],[key]],Tabla2[[key]:[Homologado]],4,0)</f>
        <v>Práctica</v>
      </c>
    </row>
    <row r="3703" spans="1:4" x14ac:dyDescent="0.3">
      <c r="A3703" t="s">
        <v>404</v>
      </c>
      <c r="B3703" t="s">
        <v>390</v>
      </c>
      <c r="C3703">
        <f t="shared" si="57"/>
        <v>8</v>
      </c>
      <c r="D3703" t="str">
        <f>+VLOOKUP(base[[#This Row],[key]],Tabla2[[key]:[Homologado]],4,0)</f>
        <v>Práctica</v>
      </c>
    </row>
    <row r="3704" spans="1:4" x14ac:dyDescent="0.3">
      <c r="A3704" t="s">
        <v>405</v>
      </c>
      <c r="B3704" t="s">
        <v>390</v>
      </c>
      <c r="C3704">
        <f t="shared" si="57"/>
        <v>8</v>
      </c>
      <c r="D3704" t="str">
        <f>+VLOOKUP(base[[#This Row],[key]],Tabla2[[key]:[Homologado]],4,0)</f>
        <v>Práctica</v>
      </c>
    </row>
    <row r="3705" spans="1:4" x14ac:dyDescent="0.3">
      <c r="A3705" t="s">
        <v>406</v>
      </c>
      <c r="B3705" t="s">
        <v>390</v>
      </c>
      <c r="C3705">
        <f t="shared" si="57"/>
        <v>8</v>
      </c>
      <c r="D3705" t="str">
        <f>+VLOOKUP(base[[#This Row],[key]],Tabla2[[key]:[Homologado]],4,0)</f>
        <v>Práctica</v>
      </c>
    </row>
    <row r="3706" spans="1:4" x14ac:dyDescent="0.3">
      <c r="A3706" t="s">
        <v>407</v>
      </c>
      <c r="B3706" t="s">
        <v>390</v>
      </c>
      <c r="C3706">
        <f t="shared" si="57"/>
        <v>8</v>
      </c>
      <c r="D3706" t="str">
        <f>+VLOOKUP(base[[#This Row],[key]],Tabla2[[key]:[Homologado]],4,0)</f>
        <v>Práctica</v>
      </c>
    </row>
    <row r="3707" spans="1:4" x14ac:dyDescent="0.3">
      <c r="A3707" t="s">
        <v>408</v>
      </c>
      <c r="B3707" t="s">
        <v>390</v>
      </c>
      <c r="C3707">
        <f t="shared" si="57"/>
        <v>8</v>
      </c>
      <c r="D3707" t="str">
        <f>+VLOOKUP(base[[#This Row],[key]],Tabla2[[key]:[Homologado]],4,0)</f>
        <v>Práctica</v>
      </c>
    </row>
    <row r="3708" spans="1:4" x14ac:dyDescent="0.3">
      <c r="A3708" t="s">
        <v>409</v>
      </c>
      <c r="B3708" t="s">
        <v>390</v>
      </c>
      <c r="C3708">
        <f t="shared" si="57"/>
        <v>8</v>
      </c>
      <c r="D3708" t="str">
        <f>+VLOOKUP(base[[#This Row],[key]],Tabla2[[key]:[Homologado]],4,0)</f>
        <v>Práctica</v>
      </c>
    </row>
    <row r="3709" spans="1:4" x14ac:dyDescent="0.3">
      <c r="A3709" t="s">
        <v>410</v>
      </c>
      <c r="B3709" t="s">
        <v>390</v>
      </c>
      <c r="C3709">
        <f t="shared" si="57"/>
        <v>8</v>
      </c>
      <c r="D3709" t="str">
        <f>+VLOOKUP(base[[#This Row],[key]],Tabla2[[key]:[Homologado]],4,0)</f>
        <v>Práctica</v>
      </c>
    </row>
    <row r="3710" spans="1:4" x14ac:dyDescent="0.3">
      <c r="A3710" t="s">
        <v>411</v>
      </c>
      <c r="B3710" t="s">
        <v>390</v>
      </c>
      <c r="C3710">
        <f t="shared" si="57"/>
        <v>8</v>
      </c>
      <c r="D3710" t="str">
        <f>+VLOOKUP(base[[#This Row],[key]],Tabla2[[key]:[Homologado]],4,0)</f>
        <v>Práctica</v>
      </c>
    </row>
    <row r="3711" spans="1:4" x14ac:dyDescent="0.3">
      <c r="A3711" t="s">
        <v>412</v>
      </c>
      <c r="B3711" t="s">
        <v>390</v>
      </c>
      <c r="C3711">
        <f t="shared" si="57"/>
        <v>8</v>
      </c>
      <c r="D3711" t="str">
        <f>+VLOOKUP(base[[#This Row],[key]],Tabla2[[key]:[Homologado]],4,0)</f>
        <v>Práctica</v>
      </c>
    </row>
    <row r="3712" spans="1:4" x14ac:dyDescent="0.3">
      <c r="A3712" t="s">
        <v>413</v>
      </c>
      <c r="B3712" t="s">
        <v>390</v>
      </c>
      <c r="C3712">
        <f t="shared" si="57"/>
        <v>8</v>
      </c>
      <c r="D3712" t="str">
        <f>+VLOOKUP(base[[#This Row],[key]],Tabla2[[key]:[Homologado]],4,0)</f>
        <v>Práctica</v>
      </c>
    </row>
    <row r="3713" spans="1:4" x14ac:dyDescent="0.3">
      <c r="A3713" t="s">
        <v>414</v>
      </c>
      <c r="B3713" t="s">
        <v>390</v>
      </c>
      <c r="C3713">
        <f t="shared" si="57"/>
        <v>8</v>
      </c>
      <c r="D3713" t="str">
        <f>+VLOOKUP(base[[#This Row],[key]],Tabla2[[key]:[Homologado]],4,0)</f>
        <v>Práctica</v>
      </c>
    </row>
    <row r="3714" spans="1:4" x14ac:dyDescent="0.3">
      <c r="A3714" t="s">
        <v>415</v>
      </c>
      <c r="B3714" t="s">
        <v>390</v>
      </c>
      <c r="C3714">
        <f t="shared" si="57"/>
        <v>8</v>
      </c>
      <c r="D3714" t="str">
        <f>+VLOOKUP(base[[#This Row],[key]],Tabla2[[key]:[Homologado]],4,0)</f>
        <v>Práctica</v>
      </c>
    </row>
    <row r="3715" spans="1:4" x14ac:dyDescent="0.3">
      <c r="A3715" t="s">
        <v>416</v>
      </c>
      <c r="B3715" t="s">
        <v>390</v>
      </c>
      <c r="C3715">
        <f t="shared" si="57"/>
        <v>8</v>
      </c>
      <c r="D3715" t="str">
        <f>+VLOOKUP(base[[#This Row],[key]],Tabla2[[key]:[Homologado]],4,0)</f>
        <v>Práctica</v>
      </c>
    </row>
    <row r="3716" spans="1:4" x14ac:dyDescent="0.3">
      <c r="A3716" t="s">
        <v>417</v>
      </c>
      <c r="B3716" t="s">
        <v>390</v>
      </c>
      <c r="C3716">
        <f t="shared" ref="C3716:C3779" si="58">+IF(B3716=B3715,C3715,C3715+1)</f>
        <v>8</v>
      </c>
      <c r="D3716" t="str">
        <f>+VLOOKUP(base[[#This Row],[key]],Tabla2[[key]:[Homologado]],4,0)</f>
        <v>Práctica</v>
      </c>
    </row>
    <row r="3717" spans="1:4" x14ac:dyDescent="0.3">
      <c r="A3717" t="s">
        <v>418</v>
      </c>
      <c r="B3717" t="s">
        <v>390</v>
      </c>
      <c r="C3717">
        <f t="shared" si="58"/>
        <v>8</v>
      </c>
      <c r="D3717" t="str">
        <f>+VLOOKUP(base[[#This Row],[key]],Tabla2[[key]:[Homologado]],4,0)</f>
        <v>Práctica</v>
      </c>
    </row>
    <row r="3718" spans="1:4" x14ac:dyDescent="0.3">
      <c r="A3718" t="s">
        <v>419</v>
      </c>
      <c r="B3718" t="s">
        <v>390</v>
      </c>
      <c r="C3718">
        <f t="shared" si="58"/>
        <v>8</v>
      </c>
      <c r="D3718" t="str">
        <f>+VLOOKUP(base[[#This Row],[key]],Tabla2[[key]:[Homologado]],4,0)</f>
        <v>Práctica</v>
      </c>
    </row>
    <row r="3719" spans="1:4" x14ac:dyDescent="0.3">
      <c r="A3719" t="s">
        <v>420</v>
      </c>
      <c r="B3719" t="s">
        <v>390</v>
      </c>
      <c r="C3719">
        <f t="shared" si="58"/>
        <v>8</v>
      </c>
      <c r="D3719" t="str">
        <f>+VLOOKUP(base[[#This Row],[key]],Tabla2[[key]:[Homologado]],4,0)</f>
        <v>Práctica</v>
      </c>
    </row>
    <row r="3720" spans="1:4" x14ac:dyDescent="0.3">
      <c r="A3720" t="s">
        <v>421</v>
      </c>
      <c r="B3720" t="s">
        <v>390</v>
      </c>
      <c r="C3720">
        <f t="shared" si="58"/>
        <v>8</v>
      </c>
      <c r="D3720" t="str">
        <f>+VLOOKUP(base[[#This Row],[key]],Tabla2[[key]:[Homologado]],4,0)</f>
        <v>Práctica</v>
      </c>
    </row>
    <row r="3721" spans="1:4" x14ac:dyDescent="0.3">
      <c r="A3721" t="s">
        <v>422</v>
      </c>
      <c r="B3721" t="s">
        <v>390</v>
      </c>
      <c r="C3721">
        <f t="shared" si="58"/>
        <v>8</v>
      </c>
      <c r="D3721" t="str">
        <f>+VLOOKUP(base[[#This Row],[key]],Tabla2[[key]:[Homologado]],4,0)</f>
        <v>Práctica</v>
      </c>
    </row>
    <row r="3722" spans="1:4" x14ac:dyDescent="0.3">
      <c r="A3722" t="s">
        <v>423</v>
      </c>
      <c r="B3722" t="s">
        <v>390</v>
      </c>
      <c r="C3722">
        <f t="shared" si="58"/>
        <v>8</v>
      </c>
      <c r="D3722" t="str">
        <f>+VLOOKUP(base[[#This Row],[key]],Tabla2[[key]:[Homologado]],4,0)</f>
        <v>Práctica</v>
      </c>
    </row>
    <row r="3723" spans="1:4" x14ac:dyDescent="0.3">
      <c r="A3723" t="s">
        <v>424</v>
      </c>
      <c r="B3723" t="s">
        <v>390</v>
      </c>
      <c r="C3723">
        <f t="shared" si="58"/>
        <v>8</v>
      </c>
      <c r="D3723" t="str">
        <f>+VLOOKUP(base[[#This Row],[key]],Tabla2[[key]:[Homologado]],4,0)</f>
        <v>Práctica</v>
      </c>
    </row>
    <row r="3724" spans="1:4" x14ac:dyDescent="0.3">
      <c r="A3724" t="s">
        <v>425</v>
      </c>
      <c r="B3724" t="s">
        <v>390</v>
      </c>
      <c r="C3724">
        <f t="shared" si="58"/>
        <v>8</v>
      </c>
      <c r="D3724" t="str">
        <f>+VLOOKUP(base[[#This Row],[key]],Tabla2[[key]:[Homologado]],4,0)</f>
        <v>Práctica</v>
      </c>
    </row>
    <row r="3725" spans="1:4" x14ac:dyDescent="0.3">
      <c r="A3725" t="s">
        <v>426</v>
      </c>
      <c r="B3725" t="s">
        <v>390</v>
      </c>
      <c r="C3725">
        <f t="shared" si="58"/>
        <v>8</v>
      </c>
      <c r="D3725" t="str">
        <f>+VLOOKUP(base[[#This Row],[key]],Tabla2[[key]:[Homologado]],4,0)</f>
        <v>Práctica</v>
      </c>
    </row>
    <row r="3726" spans="1:4" x14ac:dyDescent="0.3">
      <c r="A3726" t="s">
        <v>427</v>
      </c>
      <c r="B3726" t="s">
        <v>390</v>
      </c>
      <c r="C3726">
        <f t="shared" si="58"/>
        <v>8</v>
      </c>
      <c r="D3726" t="str">
        <f>+VLOOKUP(base[[#This Row],[key]],Tabla2[[key]:[Homologado]],4,0)</f>
        <v>Práctica</v>
      </c>
    </row>
    <row r="3727" spans="1:4" x14ac:dyDescent="0.3">
      <c r="A3727" t="s">
        <v>428</v>
      </c>
      <c r="B3727" t="s">
        <v>390</v>
      </c>
      <c r="C3727">
        <f t="shared" si="58"/>
        <v>8</v>
      </c>
      <c r="D3727" t="str">
        <f>+VLOOKUP(base[[#This Row],[key]],Tabla2[[key]:[Homologado]],4,0)</f>
        <v>Práctica</v>
      </c>
    </row>
    <row r="3728" spans="1:4" x14ac:dyDescent="0.3">
      <c r="A3728" t="s">
        <v>429</v>
      </c>
      <c r="B3728" t="s">
        <v>390</v>
      </c>
      <c r="C3728">
        <f t="shared" si="58"/>
        <v>8</v>
      </c>
      <c r="D3728" t="str">
        <f>+VLOOKUP(base[[#This Row],[key]],Tabla2[[key]:[Homologado]],4,0)</f>
        <v>Práctica</v>
      </c>
    </row>
    <row r="3729" spans="1:4" x14ac:dyDescent="0.3">
      <c r="A3729" t="s">
        <v>430</v>
      </c>
      <c r="B3729" t="s">
        <v>390</v>
      </c>
      <c r="C3729">
        <f t="shared" si="58"/>
        <v>8</v>
      </c>
      <c r="D3729" t="str">
        <f>+VLOOKUP(base[[#This Row],[key]],Tabla2[[key]:[Homologado]],4,0)</f>
        <v>Práctica</v>
      </c>
    </row>
    <row r="3730" spans="1:4" x14ac:dyDescent="0.3">
      <c r="A3730" t="s">
        <v>431</v>
      </c>
      <c r="B3730" t="s">
        <v>390</v>
      </c>
      <c r="C3730">
        <f t="shared" si="58"/>
        <v>8</v>
      </c>
      <c r="D3730" t="str">
        <f>+VLOOKUP(base[[#This Row],[key]],Tabla2[[key]:[Homologado]],4,0)</f>
        <v>Práctica</v>
      </c>
    </row>
    <row r="3731" spans="1:4" x14ac:dyDescent="0.3">
      <c r="A3731" t="s">
        <v>432</v>
      </c>
      <c r="B3731" t="s">
        <v>390</v>
      </c>
      <c r="C3731">
        <f t="shared" si="58"/>
        <v>8</v>
      </c>
      <c r="D3731" t="str">
        <f>+VLOOKUP(base[[#This Row],[key]],Tabla2[[key]:[Homologado]],4,0)</f>
        <v>Práctica</v>
      </c>
    </row>
    <row r="3732" spans="1:4" x14ac:dyDescent="0.3">
      <c r="A3732" t="s">
        <v>433</v>
      </c>
      <c r="B3732" t="s">
        <v>390</v>
      </c>
      <c r="C3732">
        <f t="shared" si="58"/>
        <v>8</v>
      </c>
      <c r="D3732" t="str">
        <f>+VLOOKUP(base[[#This Row],[key]],Tabla2[[key]:[Homologado]],4,0)</f>
        <v>Práctica</v>
      </c>
    </row>
    <row r="3733" spans="1:4" x14ac:dyDescent="0.3">
      <c r="A3733" t="s">
        <v>25</v>
      </c>
      <c r="B3733" t="s">
        <v>390</v>
      </c>
      <c r="C3733">
        <f t="shared" si="58"/>
        <v>8</v>
      </c>
      <c r="D3733" t="str">
        <f>+VLOOKUP(base[[#This Row],[key]],Tabla2[[key]:[Homologado]],4,0)</f>
        <v>Práctica</v>
      </c>
    </row>
    <row r="3734" spans="1:4" x14ac:dyDescent="0.3">
      <c r="A3734" t="s">
        <v>434</v>
      </c>
      <c r="B3734" t="s">
        <v>390</v>
      </c>
      <c r="C3734">
        <f t="shared" si="58"/>
        <v>8</v>
      </c>
      <c r="D3734" t="str">
        <f>+VLOOKUP(base[[#This Row],[key]],Tabla2[[key]:[Homologado]],4,0)</f>
        <v>Práctica</v>
      </c>
    </row>
    <row r="3735" spans="1:4" x14ac:dyDescent="0.3">
      <c r="A3735" t="s">
        <v>435</v>
      </c>
      <c r="B3735" t="s">
        <v>390</v>
      </c>
      <c r="C3735">
        <f t="shared" si="58"/>
        <v>8</v>
      </c>
      <c r="D3735" t="str">
        <f>+VLOOKUP(base[[#This Row],[key]],Tabla2[[key]:[Homologado]],4,0)</f>
        <v>Práctica</v>
      </c>
    </row>
    <row r="3736" spans="1:4" x14ac:dyDescent="0.3">
      <c r="A3736" t="s">
        <v>436</v>
      </c>
      <c r="B3736" t="s">
        <v>390</v>
      </c>
      <c r="C3736">
        <f t="shared" si="58"/>
        <v>8</v>
      </c>
      <c r="D3736" t="str">
        <f>+VLOOKUP(base[[#This Row],[key]],Tabla2[[key]:[Homologado]],4,0)</f>
        <v>Práctica</v>
      </c>
    </row>
    <row r="3737" spans="1:4" x14ac:dyDescent="0.3">
      <c r="A3737" t="s">
        <v>437</v>
      </c>
      <c r="B3737" t="s">
        <v>390</v>
      </c>
      <c r="C3737">
        <f t="shared" si="58"/>
        <v>8</v>
      </c>
      <c r="D3737" t="str">
        <f>+VLOOKUP(base[[#This Row],[key]],Tabla2[[key]:[Homologado]],4,0)</f>
        <v>Práctica</v>
      </c>
    </row>
    <row r="3738" spans="1:4" x14ac:dyDescent="0.3">
      <c r="A3738" t="s">
        <v>438</v>
      </c>
      <c r="B3738" t="s">
        <v>390</v>
      </c>
      <c r="C3738">
        <f t="shared" si="58"/>
        <v>8</v>
      </c>
      <c r="D3738" t="str">
        <f>+VLOOKUP(base[[#This Row],[key]],Tabla2[[key]:[Homologado]],4,0)</f>
        <v>Práctica</v>
      </c>
    </row>
    <row r="3739" spans="1:4" x14ac:dyDescent="0.3">
      <c r="A3739" t="s">
        <v>440</v>
      </c>
      <c r="B3739" t="s">
        <v>390</v>
      </c>
      <c r="C3739">
        <f t="shared" si="58"/>
        <v>8</v>
      </c>
      <c r="D3739" t="str">
        <f>+VLOOKUP(base[[#This Row],[key]],Tabla2[[key]:[Homologado]],4,0)</f>
        <v>Práctica</v>
      </c>
    </row>
    <row r="3740" spans="1:4" x14ac:dyDescent="0.3">
      <c r="A3740" t="s">
        <v>30</v>
      </c>
      <c r="B3740" t="s">
        <v>390</v>
      </c>
      <c r="C3740">
        <f t="shared" si="58"/>
        <v>8</v>
      </c>
      <c r="D3740" t="str">
        <f>+VLOOKUP(base[[#This Row],[key]],Tabla2[[key]:[Homologado]],4,0)</f>
        <v>Práctica</v>
      </c>
    </row>
    <row r="3741" spans="1:4" x14ac:dyDescent="0.3">
      <c r="A3741" t="s">
        <v>29420</v>
      </c>
      <c r="B3741" t="s">
        <v>390</v>
      </c>
      <c r="C3741">
        <f t="shared" si="58"/>
        <v>8</v>
      </c>
      <c r="D3741" t="str">
        <f>+VLOOKUP(base[[#This Row],[key]],Tabla2[[key]:[Homologado]],4,0)</f>
        <v>Práctica</v>
      </c>
    </row>
    <row r="3742" spans="1:4" x14ac:dyDescent="0.3">
      <c r="A3742" t="s">
        <v>151</v>
      </c>
      <c r="B3742" t="s">
        <v>390</v>
      </c>
      <c r="C3742">
        <f t="shared" si="58"/>
        <v>8</v>
      </c>
      <c r="D3742" t="str">
        <f>+VLOOKUP(base[[#This Row],[key]],Tabla2[[key]:[Homologado]],4,0)</f>
        <v>Práctica</v>
      </c>
    </row>
    <row r="3743" spans="1:4" x14ac:dyDescent="0.3">
      <c r="A3743" t="s">
        <v>29421</v>
      </c>
      <c r="B3743" t="s">
        <v>390</v>
      </c>
      <c r="C3743">
        <f t="shared" si="58"/>
        <v>8</v>
      </c>
      <c r="D3743" t="str">
        <f>+VLOOKUP(base[[#This Row],[key]],Tabla2[[key]:[Homologado]],4,0)</f>
        <v>Práctica</v>
      </c>
    </row>
    <row r="3744" spans="1:4" x14ac:dyDescent="0.3">
      <c r="A3744" t="s">
        <v>27707</v>
      </c>
      <c r="B3744" t="s">
        <v>27707</v>
      </c>
      <c r="C3744">
        <f t="shared" si="58"/>
        <v>9</v>
      </c>
      <c r="D3744" t="str">
        <f>+VLOOKUP(base[[#This Row],[key]],Tabla2[[key]:[Homologado]],4,0)</f>
        <v>Sin Estudios</v>
      </c>
    </row>
    <row r="3745" spans="1:4" x14ac:dyDescent="0.3">
      <c r="A3745" t="s">
        <v>27693</v>
      </c>
      <c r="B3745" t="s">
        <v>27707</v>
      </c>
      <c r="C3745">
        <f t="shared" si="58"/>
        <v>9</v>
      </c>
      <c r="D3745" t="str">
        <f>+VLOOKUP(base[[#This Row],[key]],Tabla2[[key]:[Homologado]],4,0)</f>
        <v>Sin Estudios</v>
      </c>
    </row>
    <row r="3746" spans="1:4" x14ac:dyDescent="0.3">
      <c r="A3746" t="s">
        <v>27708</v>
      </c>
      <c r="B3746" t="s">
        <v>27707</v>
      </c>
      <c r="C3746">
        <f t="shared" si="58"/>
        <v>9</v>
      </c>
      <c r="D3746" t="str">
        <f>+VLOOKUP(base[[#This Row],[key]],Tabla2[[key]:[Homologado]],4,0)</f>
        <v>Sin Estudios</v>
      </c>
    </row>
    <row r="3747" spans="1:4" x14ac:dyDescent="0.3">
      <c r="A3747" t="s">
        <v>27709</v>
      </c>
      <c r="B3747" t="s">
        <v>27707</v>
      </c>
      <c r="C3747">
        <f t="shared" si="58"/>
        <v>9</v>
      </c>
      <c r="D3747" t="str">
        <f>+VLOOKUP(base[[#This Row],[key]],Tabla2[[key]:[Homologado]],4,0)</f>
        <v>Sin Estudios</v>
      </c>
    </row>
    <row r="3748" spans="1:4" x14ac:dyDescent="0.3">
      <c r="A3748" t="s">
        <v>27696</v>
      </c>
      <c r="B3748" t="s">
        <v>27707</v>
      </c>
      <c r="C3748">
        <f t="shared" si="58"/>
        <v>9</v>
      </c>
      <c r="D3748" t="str">
        <f>+VLOOKUP(base[[#This Row],[key]],Tabla2[[key]:[Homologado]],4,0)</f>
        <v>Sin Estudios</v>
      </c>
    </row>
    <row r="3749" spans="1:4" x14ac:dyDescent="0.3">
      <c r="A3749" t="s">
        <v>27710</v>
      </c>
      <c r="B3749" t="s">
        <v>27707</v>
      </c>
      <c r="C3749">
        <f t="shared" si="58"/>
        <v>9</v>
      </c>
      <c r="D3749" t="str">
        <f>+VLOOKUP(base[[#This Row],[key]],Tabla2[[key]:[Homologado]],4,0)</f>
        <v>Sin Estudios</v>
      </c>
    </row>
    <row r="3750" spans="1:4" x14ac:dyDescent="0.3">
      <c r="A3750" t="s">
        <v>29422</v>
      </c>
      <c r="B3750" t="s">
        <v>27707</v>
      </c>
      <c r="C3750">
        <f t="shared" si="58"/>
        <v>9</v>
      </c>
      <c r="D3750" t="str">
        <f>+VLOOKUP(base[[#This Row],[key]],Tabla2[[key]:[Homologado]],4,0)</f>
        <v>Sin Estudios</v>
      </c>
    </row>
    <row r="3751" spans="1:4" x14ac:dyDescent="0.3">
      <c r="A3751" t="s">
        <v>40410</v>
      </c>
      <c r="B3751" t="s">
        <v>40410</v>
      </c>
      <c r="C3751">
        <f t="shared" si="58"/>
        <v>10</v>
      </c>
      <c r="D3751" t="str">
        <f>+VLOOKUP(base[[#This Row],[key]],Tabla2[[key]:[Homologado]],4,0)</f>
        <v>Sin Información</v>
      </c>
    </row>
    <row r="3752" spans="1:4" x14ac:dyDescent="0.3">
      <c r="A3752" t="s">
        <v>40411</v>
      </c>
      <c r="B3752" t="s">
        <v>40410</v>
      </c>
      <c r="C3752">
        <f t="shared" si="58"/>
        <v>10</v>
      </c>
      <c r="D3752" t="str">
        <f>+VLOOKUP(base[[#This Row],[key]],Tabla2[[key]:[Homologado]],4,0)</f>
        <v>Sin Información</v>
      </c>
    </row>
    <row r="3753" spans="1:4" x14ac:dyDescent="0.3">
      <c r="A3753" t="s">
        <v>40413</v>
      </c>
      <c r="B3753" t="s">
        <v>40410</v>
      </c>
      <c r="C3753">
        <f t="shared" si="58"/>
        <v>10</v>
      </c>
      <c r="D3753" t="str">
        <f>+VLOOKUP(base[[#This Row],[key]],Tabla2[[key]:[Homologado]],4,0)</f>
        <v>Sin Información</v>
      </c>
    </row>
    <row r="3754" spans="1:4" x14ac:dyDescent="0.3">
      <c r="A3754" t="s">
        <v>40371</v>
      </c>
      <c r="B3754" t="s">
        <v>40410</v>
      </c>
      <c r="C3754">
        <f t="shared" si="58"/>
        <v>10</v>
      </c>
      <c r="D3754" t="str">
        <f>+VLOOKUP(base[[#This Row],[key]],Tabla2[[key]:[Homologado]],4,0)</f>
        <v>Sin Información</v>
      </c>
    </row>
    <row r="3755" spans="1:4" x14ac:dyDescent="0.3">
      <c r="A3755" t="s">
        <v>40375</v>
      </c>
      <c r="B3755" t="s">
        <v>40410</v>
      </c>
      <c r="C3755">
        <f t="shared" si="58"/>
        <v>10</v>
      </c>
      <c r="D3755" t="str">
        <f>+VLOOKUP(base[[#This Row],[key]],Tabla2[[key]:[Homologado]],4,0)</f>
        <v>Sin Información</v>
      </c>
    </row>
    <row r="3756" spans="1:4" x14ac:dyDescent="0.3">
      <c r="A3756" t="s">
        <v>40585</v>
      </c>
      <c r="B3756" t="s">
        <v>40585</v>
      </c>
      <c r="C3756">
        <f t="shared" si="58"/>
        <v>11</v>
      </c>
      <c r="D3756" t="str">
        <f>+VLOOKUP(base[[#This Row],[key]],Tabla2[[key]:[Homologado]],4,0)</f>
        <v>Sin Título</v>
      </c>
    </row>
    <row r="3757" spans="1:4" x14ac:dyDescent="0.3">
      <c r="A3757" t="s">
        <v>15047</v>
      </c>
      <c r="B3757" t="s">
        <v>40585</v>
      </c>
      <c r="C3757">
        <f t="shared" si="58"/>
        <v>11</v>
      </c>
      <c r="D3757" t="str">
        <f>+VLOOKUP(base[[#This Row],[key]],Tabla2[[key]:[Homologado]],4,0)</f>
        <v>Sin Título</v>
      </c>
    </row>
    <row r="3758" spans="1:4" x14ac:dyDescent="0.3">
      <c r="A3758" t="s">
        <v>10515</v>
      </c>
      <c r="B3758" t="s">
        <v>40585</v>
      </c>
      <c r="C3758">
        <f t="shared" si="58"/>
        <v>11</v>
      </c>
      <c r="D3758" t="str">
        <f>+VLOOKUP(base[[#This Row],[key]],Tabla2[[key]:[Homologado]],4,0)</f>
        <v>Sin Título</v>
      </c>
    </row>
    <row r="3759" spans="1:4" x14ac:dyDescent="0.3">
      <c r="A3759" t="s">
        <v>12275</v>
      </c>
      <c r="B3759" t="s">
        <v>17211</v>
      </c>
      <c r="C3759">
        <f t="shared" si="58"/>
        <v>12</v>
      </c>
      <c r="D3759" t="str">
        <f>+VLOOKUP(base[[#This Row],[key]],Tabla2[[key]:[Homologado]],4,0)</f>
        <v>Auxiliar</v>
      </c>
    </row>
    <row r="3760" spans="1:4" x14ac:dyDescent="0.3">
      <c r="A3760" t="s">
        <v>12320</v>
      </c>
      <c r="B3760" t="s">
        <v>17211</v>
      </c>
      <c r="C3760">
        <f t="shared" si="58"/>
        <v>12</v>
      </c>
      <c r="D3760" t="str">
        <f>+VLOOKUP(base[[#This Row],[key]],Tabla2[[key]:[Homologado]],4,0)</f>
        <v>Auxiliar</v>
      </c>
    </row>
    <row r="3761" spans="1:4" x14ac:dyDescent="0.3">
      <c r="A3761" t="s">
        <v>17290</v>
      </c>
      <c r="B3761" t="s">
        <v>17211</v>
      </c>
      <c r="C3761">
        <f t="shared" si="58"/>
        <v>12</v>
      </c>
      <c r="D3761" t="str">
        <f>+VLOOKUP(base[[#This Row],[key]],Tabla2[[key]:[Homologado]],4,0)</f>
        <v>Auxiliar</v>
      </c>
    </row>
    <row r="3762" spans="1:4" x14ac:dyDescent="0.3">
      <c r="A3762" t="s">
        <v>29022</v>
      </c>
      <c r="B3762" t="s">
        <v>17211</v>
      </c>
      <c r="C3762">
        <f t="shared" si="58"/>
        <v>12</v>
      </c>
      <c r="D3762" t="str">
        <f>+VLOOKUP(base[[#This Row],[key]],Tabla2[[key]:[Homologado]],4,0)</f>
        <v>Auxiliar</v>
      </c>
    </row>
    <row r="3763" spans="1:4" x14ac:dyDescent="0.3">
      <c r="A3763" t="s">
        <v>16157</v>
      </c>
      <c r="B3763" t="s">
        <v>17211</v>
      </c>
      <c r="C3763">
        <f t="shared" si="58"/>
        <v>12</v>
      </c>
      <c r="D3763" t="str">
        <f>+VLOOKUP(base[[#This Row],[key]],Tabla2[[key]:[Homologado]],4,0)</f>
        <v>Auxiliar</v>
      </c>
    </row>
    <row r="3764" spans="1:4" x14ac:dyDescent="0.3">
      <c r="A3764" t="s">
        <v>17176</v>
      </c>
      <c r="B3764" t="s">
        <v>17211</v>
      </c>
      <c r="C3764">
        <f t="shared" si="58"/>
        <v>12</v>
      </c>
      <c r="D3764" t="str">
        <f>+VLOOKUP(base[[#This Row],[key]],Tabla2[[key]:[Homologado]],4,0)</f>
        <v>Auxiliar</v>
      </c>
    </row>
    <row r="3765" spans="1:4" x14ac:dyDescent="0.3">
      <c r="A3765" t="s">
        <v>29023</v>
      </c>
      <c r="B3765" t="s">
        <v>17211</v>
      </c>
      <c r="C3765">
        <f t="shared" si="58"/>
        <v>12</v>
      </c>
      <c r="D3765" t="str">
        <f>+VLOOKUP(base[[#This Row],[key]],Tabla2[[key]:[Homologado]],4,0)</f>
        <v>Auxiliar</v>
      </c>
    </row>
    <row r="3766" spans="1:4" x14ac:dyDescent="0.3">
      <c r="A3766" t="s">
        <v>17098</v>
      </c>
      <c r="B3766" t="s">
        <v>17211</v>
      </c>
      <c r="C3766">
        <f t="shared" si="58"/>
        <v>12</v>
      </c>
      <c r="D3766" t="str">
        <f>+VLOOKUP(base[[#This Row],[key]],Tabla2[[key]:[Homologado]],4,0)</f>
        <v>Auxiliar</v>
      </c>
    </row>
    <row r="3767" spans="1:4" x14ac:dyDescent="0.3">
      <c r="A3767" t="s">
        <v>29024</v>
      </c>
      <c r="B3767" t="s">
        <v>17211</v>
      </c>
      <c r="C3767">
        <f t="shared" si="58"/>
        <v>12</v>
      </c>
      <c r="D3767" t="str">
        <f>+VLOOKUP(base[[#This Row],[key]],Tabla2[[key]:[Homologado]],4,0)</f>
        <v>Auxiliar</v>
      </c>
    </row>
    <row r="3768" spans="1:4" x14ac:dyDescent="0.3">
      <c r="A3768" t="s">
        <v>29025</v>
      </c>
      <c r="B3768" t="s">
        <v>17211</v>
      </c>
      <c r="C3768">
        <f t="shared" si="58"/>
        <v>12</v>
      </c>
      <c r="D3768" t="str">
        <f>+VLOOKUP(base[[#This Row],[key]],Tabla2[[key]:[Homologado]],4,0)</f>
        <v>Auxiliar</v>
      </c>
    </row>
    <row r="3769" spans="1:4" x14ac:dyDescent="0.3">
      <c r="A3769" t="s">
        <v>29026</v>
      </c>
      <c r="B3769" t="s">
        <v>17211</v>
      </c>
      <c r="C3769">
        <f t="shared" si="58"/>
        <v>12</v>
      </c>
      <c r="D3769" t="str">
        <f>+VLOOKUP(base[[#This Row],[key]],Tabla2[[key]:[Homologado]],4,0)</f>
        <v>Auxiliar</v>
      </c>
    </row>
    <row r="3770" spans="1:4" x14ac:dyDescent="0.3">
      <c r="A3770" t="s">
        <v>17223</v>
      </c>
      <c r="B3770" t="s">
        <v>17211</v>
      </c>
      <c r="C3770">
        <f t="shared" si="58"/>
        <v>12</v>
      </c>
      <c r="D3770" t="str">
        <f>+VLOOKUP(base[[#This Row],[key]],Tabla2[[key]:[Homologado]],4,0)</f>
        <v>Auxiliar</v>
      </c>
    </row>
    <row r="3771" spans="1:4" x14ac:dyDescent="0.3">
      <c r="A3771" t="s">
        <v>29027</v>
      </c>
      <c r="B3771" t="s">
        <v>17211</v>
      </c>
      <c r="C3771">
        <f t="shared" si="58"/>
        <v>12</v>
      </c>
      <c r="D3771" t="str">
        <f>+VLOOKUP(base[[#This Row],[key]],Tabla2[[key]:[Homologado]],4,0)</f>
        <v>Auxiliar</v>
      </c>
    </row>
    <row r="3772" spans="1:4" x14ac:dyDescent="0.3">
      <c r="A3772" t="s">
        <v>29028</v>
      </c>
      <c r="B3772" t="s">
        <v>17211</v>
      </c>
      <c r="C3772">
        <f t="shared" si="58"/>
        <v>12</v>
      </c>
      <c r="D3772" t="str">
        <f>+VLOOKUP(base[[#This Row],[key]],Tabla2[[key]:[Homologado]],4,0)</f>
        <v>Auxiliar</v>
      </c>
    </row>
    <row r="3773" spans="1:4" x14ac:dyDescent="0.3">
      <c r="A3773" t="s">
        <v>17211</v>
      </c>
      <c r="B3773" t="s">
        <v>17211</v>
      </c>
      <c r="C3773">
        <f t="shared" si="58"/>
        <v>12</v>
      </c>
      <c r="D3773" t="str">
        <f>+VLOOKUP(base[[#This Row],[key]],Tabla2[[key]:[Homologado]],4,0)</f>
        <v>Auxiliar</v>
      </c>
    </row>
    <row r="3774" spans="1:4" x14ac:dyDescent="0.3">
      <c r="A3774" t="s">
        <v>17224</v>
      </c>
      <c r="B3774" t="s">
        <v>17211</v>
      </c>
      <c r="C3774">
        <f t="shared" si="58"/>
        <v>12</v>
      </c>
      <c r="D3774" t="str">
        <f>+VLOOKUP(base[[#This Row],[key]],Tabla2[[key]:[Homologado]],4,0)</f>
        <v>Auxiliar</v>
      </c>
    </row>
    <row r="3775" spans="1:4" x14ac:dyDescent="0.3">
      <c r="A3775" t="s">
        <v>17213</v>
      </c>
      <c r="B3775" t="s">
        <v>17211</v>
      </c>
      <c r="C3775">
        <f t="shared" si="58"/>
        <v>12</v>
      </c>
      <c r="D3775" t="str">
        <f>+VLOOKUP(base[[#This Row],[key]],Tabla2[[key]:[Homologado]],4,0)</f>
        <v>Auxiliar</v>
      </c>
    </row>
    <row r="3776" spans="1:4" x14ac:dyDescent="0.3">
      <c r="A3776" t="s">
        <v>17340</v>
      </c>
      <c r="B3776" t="s">
        <v>17211</v>
      </c>
      <c r="C3776">
        <f t="shared" si="58"/>
        <v>12</v>
      </c>
      <c r="D3776" t="str">
        <f>+VLOOKUP(base[[#This Row],[key]],Tabla2[[key]:[Homologado]],4,0)</f>
        <v>Auxiliar</v>
      </c>
    </row>
    <row r="3777" spans="1:4" x14ac:dyDescent="0.3">
      <c r="A3777" t="s">
        <v>29051</v>
      </c>
      <c r="B3777" t="s">
        <v>17211</v>
      </c>
      <c r="C3777">
        <f t="shared" si="58"/>
        <v>12</v>
      </c>
      <c r="D3777" t="str">
        <f>+VLOOKUP(base[[#This Row],[key]],Tabla2[[key]:[Homologado]],4,0)</f>
        <v>Auxiliar</v>
      </c>
    </row>
    <row r="3778" spans="1:4" x14ac:dyDescent="0.3">
      <c r="A3778" t="s">
        <v>29052</v>
      </c>
      <c r="B3778" t="s">
        <v>17211</v>
      </c>
      <c r="C3778">
        <f t="shared" si="58"/>
        <v>12</v>
      </c>
      <c r="D3778" t="str">
        <f>+VLOOKUP(base[[#This Row],[key]],Tabla2[[key]:[Homologado]],4,0)</f>
        <v>Auxiliar</v>
      </c>
    </row>
    <row r="3779" spans="1:4" x14ac:dyDescent="0.3">
      <c r="A3779" t="s">
        <v>29054</v>
      </c>
      <c r="B3779" t="s">
        <v>17211</v>
      </c>
      <c r="C3779">
        <f t="shared" si="58"/>
        <v>12</v>
      </c>
      <c r="D3779" t="str">
        <f>+VLOOKUP(base[[#This Row],[key]],Tabla2[[key]:[Homologado]],4,0)</f>
        <v>Auxiliar</v>
      </c>
    </row>
    <row r="3780" spans="1:4" x14ac:dyDescent="0.3">
      <c r="A3780" t="s">
        <v>29060</v>
      </c>
      <c r="B3780" t="s">
        <v>17211</v>
      </c>
      <c r="C3780">
        <f t="shared" ref="C3780:C3843" si="59">+IF(B3780=B3779,C3779,C3779+1)</f>
        <v>12</v>
      </c>
      <c r="D3780" t="str">
        <f>+VLOOKUP(base[[#This Row],[key]],Tabla2[[key]:[Homologado]],4,0)</f>
        <v>Auxiliar</v>
      </c>
    </row>
    <row r="3781" spans="1:4" x14ac:dyDescent="0.3">
      <c r="A3781" t="s">
        <v>4477</v>
      </c>
      <c r="B3781" t="s">
        <v>17211</v>
      </c>
      <c r="C3781">
        <f t="shared" si="59"/>
        <v>12</v>
      </c>
      <c r="D3781" t="str">
        <f>+VLOOKUP(base[[#This Row],[key]],Tabla2[[key]:[Homologado]],4,0)</f>
        <v>Auxiliar</v>
      </c>
    </row>
    <row r="3782" spans="1:4" x14ac:dyDescent="0.3">
      <c r="A3782" t="s">
        <v>17285</v>
      </c>
      <c r="B3782" t="s">
        <v>17211</v>
      </c>
      <c r="C3782">
        <f t="shared" si="59"/>
        <v>12</v>
      </c>
      <c r="D3782" t="str">
        <f>+VLOOKUP(base[[#This Row],[key]],Tabla2[[key]:[Homologado]],4,0)</f>
        <v>Auxiliar</v>
      </c>
    </row>
    <row r="3783" spans="1:4" x14ac:dyDescent="0.3">
      <c r="A3783" t="s">
        <v>29061</v>
      </c>
      <c r="B3783" t="s">
        <v>17211</v>
      </c>
      <c r="C3783">
        <f t="shared" si="59"/>
        <v>12</v>
      </c>
      <c r="D3783" t="str">
        <f>+VLOOKUP(base[[#This Row],[key]],Tabla2[[key]:[Homologado]],4,0)</f>
        <v>Auxiliar</v>
      </c>
    </row>
    <row r="3784" spans="1:4" x14ac:dyDescent="0.3">
      <c r="A3784" t="s">
        <v>29062</v>
      </c>
      <c r="B3784" t="s">
        <v>17211</v>
      </c>
      <c r="C3784">
        <f t="shared" si="59"/>
        <v>12</v>
      </c>
      <c r="D3784" t="str">
        <f>+VLOOKUP(base[[#This Row],[key]],Tabla2[[key]:[Homologado]],4,0)</f>
        <v>Auxiliar</v>
      </c>
    </row>
    <row r="3785" spans="1:4" x14ac:dyDescent="0.3">
      <c r="A3785" t="s">
        <v>17286</v>
      </c>
      <c r="B3785" t="s">
        <v>17211</v>
      </c>
      <c r="C3785">
        <f t="shared" si="59"/>
        <v>12</v>
      </c>
      <c r="D3785" t="str">
        <f>+VLOOKUP(base[[#This Row],[key]],Tabla2[[key]:[Homologado]],4,0)</f>
        <v>Auxiliar</v>
      </c>
    </row>
    <row r="3786" spans="1:4" x14ac:dyDescent="0.3">
      <c r="A3786" t="s">
        <v>29065</v>
      </c>
      <c r="B3786" t="s">
        <v>17211</v>
      </c>
      <c r="C3786">
        <f t="shared" si="59"/>
        <v>12</v>
      </c>
      <c r="D3786" t="str">
        <f>+VLOOKUP(base[[#This Row],[key]],Tabla2[[key]:[Homologado]],4,0)</f>
        <v>Auxiliar</v>
      </c>
    </row>
    <row r="3787" spans="1:4" x14ac:dyDescent="0.3">
      <c r="A3787" t="s">
        <v>29066</v>
      </c>
      <c r="B3787" t="s">
        <v>17211</v>
      </c>
      <c r="C3787">
        <f t="shared" si="59"/>
        <v>12</v>
      </c>
      <c r="D3787" t="str">
        <f>+VLOOKUP(base[[#This Row],[key]],Tabla2[[key]:[Homologado]],4,0)</f>
        <v>Auxiliar</v>
      </c>
    </row>
    <row r="3788" spans="1:4" x14ac:dyDescent="0.3">
      <c r="A3788" t="s">
        <v>29067</v>
      </c>
      <c r="B3788" t="s">
        <v>17211</v>
      </c>
      <c r="C3788">
        <f t="shared" si="59"/>
        <v>12</v>
      </c>
      <c r="D3788" t="str">
        <f>+VLOOKUP(base[[#This Row],[key]],Tabla2[[key]:[Homologado]],4,0)</f>
        <v>Auxiliar</v>
      </c>
    </row>
    <row r="3789" spans="1:4" x14ac:dyDescent="0.3">
      <c r="A3789" t="s">
        <v>17466</v>
      </c>
      <c r="B3789" t="s">
        <v>17211</v>
      </c>
      <c r="C3789">
        <f t="shared" si="59"/>
        <v>12</v>
      </c>
      <c r="D3789" t="str">
        <f>+VLOOKUP(base[[#This Row],[key]],Tabla2[[key]:[Homologado]],4,0)</f>
        <v>Auxiliar</v>
      </c>
    </row>
    <row r="3790" spans="1:4" x14ac:dyDescent="0.3">
      <c r="A3790" t="s">
        <v>29068</v>
      </c>
      <c r="B3790" t="s">
        <v>17211</v>
      </c>
      <c r="C3790">
        <f t="shared" si="59"/>
        <v>12</v>
      </c>
      <c r="D3790" t="str">
        <f>+VLOOKUP(base[[#This Row],[key]],Tabla2[[key]:[Homologado]],4,0)</f>
        <v>Auxiliar</v>
      </c>
    </row>
    <row r="3791" spans="1:4" x14ac:dyDescent="0.3">
      <c r="A3791" t="s">
        <v>29070</v>
      </c>
      <c r="B3791" t="s">
        <v>17211</v>
      </c>
      <c r="C3791">
        <f t="shared" si="59"/>
        <v>12</v>
      </c>
      <c r="D3791" t="str">
        <f>+VLOOKUP(base[[#This Row],[key]],Tabla2[[key]:[Homologado]],4,0)</f>
        <v>Auxiliar</v>
      </c>
    </row>
    <row r="3792" spans="1:4" x14ac:dyDescent="0.3">
      <c r="A3792" t="s">
        <v>29074</v>
      </c>
      <c r="B3792" t="s">
        <v>17211</v>
      </c>
      <c r="C3792">
        <f t="shared" si="59"/>
        <v>12</v>
      </c>
      <c r="D3792" t="str">
        <f>+VLOOKUP(base[[#This Row],[key]],Tabla2[[key]:[Homologado]],4,0)</f>
        <v>Auxiliar</v>
      </c>
    </row>
    <row r="3793" spans="1:4" x14ac:dyDescent="0.3">
      <c r="A3793" t="s">
        <v>29077</v>
      </c>
      <c r="B3793" t="s">
        <v>17211</v>
      </c>
      <c r="C3793">
        <f t="shared" si="59"/>
        <v>12</v>
      </c>
      <c r="D3793" t="str">
        <f>+VLOOKUP(base[[#This Row],[key]],Tabla2[[key]:[Homologado]],4,0)</f>
        <v>Auxiliar</v>
      </c>
    </row>
    <row r="3794" spans="1:4" x14ac:dyDescent="0.3">
      <c r="A3794" t="s">
        <v>29078</v>
      </c>
      <c r="B3794" t="s">
        <v>17211</v>
      </c>
      <c r="C3794">
        <f t="shared" si="59"/>
        <v>12</v>
      </c>
      <c r="D3794" t="str">
        <f>+VLOOKUP(base[[#This Row],[key]],Tabla2[[key]:[Homologado]],4,0)</f>
        <v>Auxiliar</v>
      </c>
    </row>
    <row r="3795" spans="1:4" x14ac:dyDescent="0.3">
      <c r="A3795" t="s">
        <v>29079</v>
      </c>
      <c r="B3795" t="s">
        <v>17211</v>
      </c>
      <c r="C3795">
        <f t="shared" si="59"/>
        <v>12</v>
      </c>
      <c r="D3795" t="str">
        <f>+VLOOKUP(base[[#This Row],[key]],Tabla2[[key]:[Homologado]],4,0)</f>
        <v>Auxiliar</v>
      </c>
    </row>
    <row r="3796" spans="1:4" x14ac:dyDescent="0.3">
      <c r="A3796" t="s">
        <v>17287</v>
      </c>
      <c r="B3796" t="s">
        <v>17211</v>
      </c>
      <c r="C3796">
        <f t="shared" si="59"/>
        <v>12</v>
      </c>
      <c r="D3796" t="str">
        <f>+VLOOKUP(base[[#This Row],[key]],Tabla2[[key]:[Homologado]],4,0)</f>
        <v>Auxiliar</v>
      </c>
    </row>
    <row r="3797" spans="1:4" x14ac:dyDescent="0.3">
      <c r="A3797" t="s">
        <v>29083</v>
      </c>
      <c r="B3797" t="s">
        <v>17211</v>
      </c>
      <c r="C3797">
        <f t="shared" si="59"/>
        <v>12</v>
      </c>
      <c r="D3797" t="str">
        <f>+VLOOKUP(base[[#This Row],[key]],Tabla2[[key]:[Homologado]],4,0)</f>
        <v>Auxiliar</v>
      </c>
    </row>
    <row r="3798" spans="1:4" x14ac:dyDescent="0.3">
      <c r="A3798" t="s">
        <v>29087</v>
      </c>
      <c r="B3798" t="s">
        <v>17211</v>
      </c>
      <c r="C3798">
        <f t="shared" si="59"/>
        <v>12</v>
      </c>
      <c r="D3798" t="str">
        <f>+VLOOKUP(base[[#This Row],[key]],Tabla2[[key]:[Homologado]],4,0)</f>
        <v>Auxiliar</v>
      </c>
    </row>
    <row r="3799" spans="1:4" x14ac:dyDescent="0.3">
      <c r="A3799" t="s">
        <v>29088</v>
      </c>
      <c r="B3799" t="s">
        <v>17211</v>
      </c>
      <c r="C3799">
        <f t="shared" si="59"/>
        <v>12</v>
      </c>
      <c r="D3799" t="str">
        <f>+VLOOKUP(base[[#This Row],[key]],Tabla2[[key]:[Homologado]],4,0)</f>
        <v>Auxiliar</v>
      </c>
    </row>
    <row r="3800" spans="1:4" x14ac:dyDescent="0.3">
      <c r="A3800" t="s">
        <v>17289</v>
      </c>
      <c r="B3800" t="s">
        <v>17211</v>
      </c>
      <c r="C3800">
        <f t="shared" si="59"/>
        <v>12</v>
      </c>
      <c r="D3800" t="str">
        <f>+VLOOKUP(base[[#This Row],[key]],Tabla2[[key]:[Homologado]],4,0)</f>
        <v>Auxiliar</v>
      </c>
    </row>
    <row r="3801" spans="1:4" x14ac:dyDescent="0.3">
      <c r="A3801" t="s">
        <v>29090</v>
      </c>
      <c r="B3801" t="s">
        <v>17211</v>
      </c>
      <c r="C3801">
        <f t="shared" si="59"/>
        <v>12</v>
      </c>
      <c r="D3801" t="str">
        <f>+VLOOKUP(base[[#This Row],[key]],Tabla2[[key]:[Homologado]],4,0)</f>
        <v>Auxiliar</v>
      </c>
    </row>
    <row r="3802" spans="1:4" x14ac:dyDescent="0.3">
      <c r="A3802" t="s">
        <v>29094</v>
      </c>
      <c r="B3802" t="s">
        <v>17211</v>
      </c>
      <c r="C3802">
        <f t="shared" si="59"/>
        <v>12</v>
      </c>
      <c r="D3802" t="str">
        <f>+VLOOKUP(base[[#This Row],[key]],Tabla2[[key]:[Homologado]],4,0)</f>
        <v>Auxiliar</v>
      </c>
    </row>
    <row r="3803" spans="1:4" x14ac:dyDescent="0.3">
      <c r="A3803" t="s">
        <v>29095</v>
      </c>
      <c r="B3803" t="s">
        <v>17211</v>
      </c>
      <c r="C3803">
        <f t="shared" si="59"/>
        <v>12</v>
      </c>
      <c r="D3803" t="str">
        <f>+VLOOKUP(base[[#This Row],[key]],Tabla2[[key]:[Homologado]],4,0)</f>
        <v>Auxiliar</v>
      </c>
    </row>
    <row r="3804" spans="1:4" x14ac:dyDescent="0.3">
      <c r="A3804" t="s">
        <v>29096</v>
      </c>
      <c r="B3804" t="s">
        <v>17211</v>
      </c>
      <c r="C3804">
        <f t="shared" si="59"/>
        <v>12</v>
      </c>
      <c r="D3804" t="str">
        <f>+VLOOKUP(base[[#This Row],[key]],Tabla2[[key]:[Homologado]],4,0)</f>
        <v>Auxiliar</v>
      </c>
    </row>
    <row r="3805" spans="1:4" x14ac:dyDescent="0.3">
      <c r="A3805" t="s">
        <v>29097</v>
      </c>
      <c r="B3805" t="s">
        <v>17211</v>
      </c>
      <c r="C3805">
        <f t="shared" si="59"/>
        <v>12</v>
      </c>
      <c r="D3805" t="str">
        <f>+VLOOKUP(base[[#This Row],[key]],Tabla2[[key]:[Homologado]],4,0)</f>
        <v>Auxiliar</v>
      </c>
    </row>
    <row r="3806" spans="1:4" x14ac:dyDescent="0.3">
      <c r="A3806" t="s">
        <v>12276</v>
      </c>
      <c r="B3806" t="s">
        <v>17211</v>
      </c>
      <c r="C3806">
        <f t="shared" si="59"/>
        <v>12</v>
      </c>
      <c r="D3806" t="str">
        <f>+VLOOKUP(base[[#This Row],[key]],Tabla2[[key]:[Homologado]],4,0)</f>
        <v>Auxiliar</v>
      </c>
    </row>
    <row r="3807" spans="1:4" x14ac:dyDescent="0.3">
      <c r="A3807" t="s">
        <v>12277</v>
      </c>
      <c r="B3807" t="s">
        <v>17211</v>
      </c>
      <c r="C3807">
        <f t="shared" si="59"/>
        <v>12</v>
      </c>
      <c r="D3807" t="str">
        <f>+VLOOKUP(base[[#This Row],[key]],Tabla2[[key]:[Homologado]],4,0)</f>
        <v>Auxiliar</v>
      </c>
    </row>
    <row r="3808" spans="1:4" x14ac:dyDescent="0.3">
      <c r="A3808" t="s">
        <v>17173</v>
      </c>
      <c r="B3808" t="s">
        <v>17211</v>
      </c>
      <c r="C3808">
        <f t="shared" si="59"/>
        <v>12</v>
      </c>
      <c r="D3808" t="str">
        <f>+VLOOKUP(base[[#This Row],[key]],Tabla2[[key]:[Homologado]],4,0)</f>
        <v>Auxiliar</v>
      </c>
    </row>
    <row r="3809" spans="1:4" x14ac:dyDescent="0.3">
      <c r="A3809" t="s">
        <v>17174</v>
      </c>
      <c r="B3809" t="s">
        <v>17211</v>
      </c>
      <c r="C3809">
        <f t="shared" si="59"/>
        <v>12</v>
      </c>
      <c r="D3809" t="str">
        <f>+VLOOKUP(base[[#This Row],[key]],Tabla2[[key]:[Homologado]],4,0)</f>
        <v>Auxiliar</v>
      </c>
    </row>
    <row r="3810" spans="1:4" x14ac:dyDescent="0.3">
      <c r="A3810" t="s">
        <v>17175</v>
      </c>
      <c r="B3810" t="s">
        <v>17211</v>
      </c>
      <c r="C3810">
        <f t="shared" si="59"/>
        <v>12</v>
      </c>
      <c r="D3810" t="str">
        <f>+VLOOKUP(base[[#This Row],[key]],Tabla2[[key]:[Homologado]],4,0)</f>
        <v>Auxiliar</v>
      </c>
    </row>
    <row r="3811" spans="1:4" x14ac:dyDescent="0.3">
      <c r="A3811" t="s">
        <v>12279</v>
      </c>
      <c r="B3811" t="s">
        <v>17211</v>
      </c>
      <c r="C3811">
        <f t="shared" si="59"/>
        <v>12</v>
      </c>
      <c r="D3811" t="str">
        <f>+VLOOKUP(base[[#This Row],[key]],Tabla2[[key]:[Homologado]],4,0)</f>
        <v>Auxiliar</v>
      </c>
    </row>
    <row r="3812" spans="1:4" x14ac:dyDescent="0.3">
      <c r="A3812" t="s">
        <v>12280</v>
      </c>
      <c r="B3812" t="s">
        <v>17211</v>
      </c>
      <c r="C3812">
        <f t="shared" si="59"/>
        <v>12</v>
      </c>
      <c r="D3812" t="str">
        <f>+VLOOKUP(base[[#This Row],[key]],Tabla2[[key]:[Homologado]],4,0)</f>
        <v>Auxiliar</v>
      </c>
    </row>
    <row r="3813" spans="1:4" x14ac:dyDescent="0.3">
      <c r="A3813" t="s">
        <v>12291</v>
      </c>
      <c r="B3813" t="s">
        <v>17211</v>
      </c>
      <c r="C3813">
        <f t="shared" si="59"/>
        <v>12</v>
      </c>
      <c r="D3813" t="str">
        <f>+VLOOKUP(base[[#This Row],[key]],Tabla2[[key]:[Homologado]],4,0)</f>
        <v>Auxiliar</v>
      </c>
    </row>
    <row r="3814" spans="1:4" x14ac:dyDescent="0.3">
      <c r="A3814" t="s">
        <v>12292</v>
      </c>
      <c r="B3814" t="s">
        <v>17211</v>
      </c>
      <c r="C3814">
        <f t="shared" si="59"/>
        <v>12</v>
      </c>
      <c r="D3814" t="str">
        <f>+VLOOKUP(base[[#This Row],[key]],Tabla2[[key]:[Homologado]],4,0)</f>
        <v>Auxiliar</v>
      </c>
    </row>
    <row r="3815" spans="1:4" x14ac:dyDescent="0.3">
      <c r="A3815" t="s">
        <v>12293</v>
      </c>
      <c r="B3815" t="s">
        <v>17211</v>
      </c>
      <c r="C3815">
        <f t="shared" si="59"/>
        <v>12</v>
      </c>
      <c r="D3815" t="str">
        <f>+VLOOKUP(base[[#This Row],[key]],Tabla2[[key]:[Homologado]],4,0)</f>
        <v>Auxiliar</v>
      </c>
    </row>
    <row r="3816" spans="1:4" x14ac:dyDescent="0.3">
      <c r="A3816" t="s">
        <v>12282</v>
      </c>
      <c r="B3816" t="s">
        <v>17211</v>
      </c>
      <c r="C3816">
        <f t="shared" si="59"/>
        <v>12</v>
      </c>
      <c r="D3816" t="str">
        <f>+VLOOKUP(base[[#This Row],[key]],Tabla2[[key]:[Homologado]],4,0)</f>
        <v>Auxiliar</v>
      </c>
    </row>
    <row r="3817" spans="1:4" x14ac:dyDescent="0.3">
      <c r="A3817" t="s">
        <v>17178</v>
      </c>
      <c r="B3817" t="s">
        <v>17211</v>
      </c>
      <c r="C3817">
        <f t="shared" si="59"/>
        <v>12</v>
      </c>
      <c r="D3817" t="str">
        <f>+VLOOKUP(base[[#This Row],[key]],Tabla2[[key]:[Homologado]],4,0)</f>
        <v>Auxiliar</v>
      </c>
    </row>
    <row r="3818" spans="1:4" x14ac:dyDescent="0.3">
      <c r="A3818" t="s">
        <v>17179</v>
      </c>
      <c r="B3818" t="s">
        <v>17211</v>
      </c>
      <c r="C3818">
        <f t="shared" si="59"/>
        <v>12</v>
      </c>
      <c r="D3818" t="str">
        <f>+VLOOKUP(base[[#This Row],[key]],Tabla2[[key]:[Homologado]],4,0)</f>
        <v>Auxiliar</v>
      </c>
    </row>
    <row r="3819" spans="1:4" x14ac:dyDescent="0.3">
      <c r="A3819" t="s">
        <v>17181</v>
      </c>
      <c r="B3819" t="s">
        <v>17211</v>
      </c>
      <c r="C3819">
        <f t="shared" si="59"/>
        <v>12</v>
      </c>
      <c r="D3819" t="str">
        <f>+VLOOKUP(base[[#This Row],[key]],Tabla2[[key]:[Homologado]],4,0)</f>
        <v>Auxiliar</v>
      </c>
    </row>
    <row r="3820" spans="1:4" x14ac:dyDescent="0.3">
      <c r="A3820" t="s">
        <v>17182</v>
      </c>
      <c r="B3820" t="s">
        <v>17211</v>
      </c>
      <c r="C3820">
        <f t="shared" si="59"/>
        <v>12</v>
      </c>
      <c r="D3820" t="str">
        <f>+VLOOKUP(base[[#This Row],[key]],Tabla2[[key]:[Homologado]],4,0)</f>
        <v>Auxiliar</v>
      </c>
    </row>
    <row r="3821" spans="1:4" x14ac:dyDescent="0.3">
      <c r="A3821" t="s">
        <v>17183</v>
      </c>
      <c r="B3821" t="s">
        <v>17211</v>
      </c>
      <c r="C3821">
        <f t="shared" si="59"/>
        <v>12</v>
      </c>
      <c r="D3821" t="str">
        <f>+VLOOKUP(base[[#This Row],[key]],Tabla2[[key]:[Homologado]],4,0)</f>
        <v>Auxiliar</v>
      </c>
    </row>
    <row r="3822" spans="1:4" x14ac:dyDescent="0.3">
      <c r="A3822" t="s">
        <v>17184</v>
      </c>
      <c r="B3822" t="s">
        <v>17211</v>
      </c>
      <c r="C3822">
        <f t="shared" si="59"/>
        <v>12</v>
      </c>
      <c r="D3822" t="str">
        <f>+VLOOKUP(base[[#This Row],[key]],Tabla2[[key]:[Homologado]],4,0)</f>
        <v>Auxiliar</v>
      </c>
    </row>
    <row r="3823" spans="1:4" x14ac:dyDescent="0.3">
      <c r="A3823" t="s">
        <v>17185</v>
      </c>
      <c r="B3823" t="s">
        <v>17211</v>
      </c>
      <c r="C3823">
        <f t="shared" si="59"/>
        <v>12</v>
      </c>
      <c r="D3823" t="str">
        <f>+VLOOKUP(base[[#This Row],[key]],Tabla2[[key]:[Homologado]],4,0)</f>
        <v>Auxiliar</v>
      </c>
    </row>
    <row r="3824" spans="1:4" x14ac:dyDescent="0.3">
      <c r="A3824" t="s">
        <v>17186</v>
      </c>
      <c r="B3824" t="s">
        <v>17211</v>
      </c>
      <c r="C3824">
        <f t="shared" si="59"/>
        <v>12</v>
      </c>
      <c r="D3824" t="str">
        <f>+VLOOKUP(base[[#This Row],[key]],Tabla2[[key]:[Homologado]],4,0)</f>
        <v>Auxiliar</v>
      </c>
    </row>
    <row r="3825" spans="1:4" x14ac:dyDescent="0.3">
      <c r="A3825" t="s">
        <v>17187</v>
      </c>
      <c r="B3825" t="s">
        <v>17211</v>
      </c>
      <c r="C3825">
        <f t="shared" si="59"/>
        <v>12</v>
      </c>
      <c r="D3825" t="str">
        <f>+VLOOKUP(base[[#This Row],[key]],Tabla2[[key]:[Homologado]],4,0)</f>
        <v>Auxiliar</v>
      </c>
    </row>
    <row r="3826" spans="1:4" x14ac:dyDescent="0.3">
      <c r="A3826" t="s">
        <v>17188</v>
      </c>
      <c r="B3826" t="s">
        <v>17211</v>
      </c>
      <c r="C3826">
        <f t="shared" si="59"/>
        <v>12</v>
      </c>
      <c r="D3826" t="str">
        <f>+VLOOKUP(base[[#This Row],[key]],Tabla2[[key]:[Homologado]],4,0)</f>
        <v>Auxiliar</v>
      </c>
    </row>
    <row r="3827" spans="1:4" x14ac:dyDescent="0.3">
      <c r="A3827" t="s">
        <v>17189</v>
      </c>
      <c r="B3827" t="s">
        <v>17211</v>
      </c>
      <c r="C3827">
        <f t="shared" si="59"/>
        <v>12</v>
      </c>
      <c r="D3827" t="str">
        <f>+VLOOKUP(base[[#This Row],[key]],Tabla2[[key]:[Homologado]],4,0)</f>
        <v>Auxiliar</v>
      </c>
    </row>
    <row r="3828" spans="1:4" x14ac:dyDescent="0.3">
      <c r="A3828" t="s">
        <v>17190</v>
      </c>
      <c r="B3828" t="s">
        <v>17211</v>
      </c>
      <c r="C3828">
        <f t="shared" si="59"/>
        <v>12</v>
      </c>
      <c r="D3828" t="str">
        <f>+VLOOKUP(base[[#This Row],[key]],Tabla2[[key]:[Homologado]],4,0)</f>
        <v>Auxiliar</v>
      </c>
    </row>
    <row r="3829" spans="1:4" x14ac:dyDescent="0.3">
      <c r="A3829" t="s">
        <v>17191</v>
      </c>
      <c r="B3829" t="s">
        <v>17211</v>
      </c>
      <c r="C3829">
        <f t="shared" si="59"/>
        <v>12</v>
      </c>
      <c r="D3829" t="str">
        <f>+VLOOKUP(base[[#This Row],[key]],Tabla2[[key]:[Homologado]],4,0)</f>
        <v>Auxiliar</v>
      </c>
    </row>
    <row r="3830" spans="1:4" x14ac:dyDescent="0.3">
      <c r="A3830" t="s">
        <v>17192</v>
      </c>
      <c r="B3830" t="s">
        <v>17211</v>
      </c>
      <c r="C3830">
        <f t="shared" si="59"/>
        <v>12</v>
      </c>
      <c r="D3830" t="str">
        <f>+VLOOKUP(base[[#This Row],[key]],Tabla2[[key]:[Homologado]],4,0)</f>
        <v>Auxiliar</v>
      </c>
    </row>
    <row r="3831" spans="1:4" x14ac:dyDescent="0.3">
      <c r="A3831" t="s">
        <v>17193</v>
      </c>
      <c r="B3831" t="s">
        <v>17211</v>
      </c>
      <c r="C3831">
        <f t="shared" si="59"/>
        <v>12</v>
      </c>
      <c r="D3831" t="str">
        <f>+VLOOKUP(base[[#This Row],[key]],Tabla2[[key]:[Homologado]],4,0)</f>
        <v>Auxiliar</v>
      </c>
    </row>
    <row r="3832" spans="1:4" x14ac:dyDescent="0.3">
      <c r="A3832" t="s">
        <v>17194</v>
      </c>
      <c r="B3832" t="s">
        <v>17211</v>
      </c>
      <c r="C3832">
        <f t="shared" si="59"/>
        <v>12</v>
      </c>
      <c r="D3832" t="str">
        <f>+VLOOKUP(base[[#This Row],[key]],Tabla2[[key]:[Homologado]],4,0)</f>
        <v>Auxiliar</v>
      </c>
    </row>
    <row r="3833" spans="1:4" x14ac:dyDescent="0.3">
      <c r="A3833" t="s">
        <v>17195</v>
      </c>
      <c r="B3833" t="s">
        <v>17211</v>
      </c>
      <c r="C3833">
        <f t="shared" si="59"/>
        <v>12</v>
      </c>
      <c r="D3833" t="str">
        <f>+VLOOKUP(base[[#This Row],[key]],Tabla2[[key]:[Homologado]],4,0)</f>
        <v>Auxiliar</v>
      </c>
    </row>
    <row r="3834" spans="1:4" x14ac:dyDescent="0.3">
      <c r="A3834" t="s">
        <v>17196</v>
      </c>
      <c r="B3834" t="s">
        <v>17211</v>
      </c>
      <c r="C3834">
        <f t="shared" si="59"/>
        <v>12</v>
      </c>
      <c r="D3834" t="str">
        <f>+VLOOKUP(base[[#This Row],[key]],Tabla2[[key]:[Homologado]],4,0)</f>
        <v>Auxiliar</v>
      </c>
    </row>
    <row r="3835" spans="1:4" x14ac:dyDescent="0.3">
      <c r="A3835" t="s">
        <v>17197</v>
      </c>
      <c r="B3835" t="s">
        <v>17211</v>
      </c>
      <c r="C3835">
        <f t="shared" si="59"/>
        <v>12</v>
      </c>
      <c r="D3835" t="str">
        <f>+VLOOKUP(base[[#This Row],[key]],Tabla2[[key]:[Homologado]],4,0)</f>
        <v>Auxiliar</v>
      </c>
    </row>
    <row r="3836" spans="1:4" x14ac:dyDescent="0.3">
      <c r="A3836" t="s">
        <v>17198</v>
      </c>
      <c r="B3836" t="s">
        <v>17211</v>
      </c>
      <c r="C3836">
        <f t="shared" si="59"/>
        <v>12</v>
      </c>
      <c r="D3836" t="str">
        <f>+VLOOKUP(base[[#This Row],[key]],Tabla2[[key]:[Homologado]],4,0)</f>
        <v>Auxiliar</v>
      </c>
    </row>
    <row r="3837" spans="1:4" x14ac:dyDescent="0.3">
      <c r="A3837" t="s">
        <v>17199</v>
      </c>
      <c r="B3837" t="s">
        <v>17211</v>
      </c>
      <c r="C3837">
        <f t="shared" si="59"/>
        <v>12</v>
      </c>
      <c r="D3837" t="str">
        <f>+VLOOKUP(base[[#This Row],[key]],Tabla2[[key]:[Homologado]],4,0)</f>
        <v>Auxiliar</v>
      </c>
    </row>
    <row r="3838" spans="1:4" x14ac:dyDescent="0.3">
      <c r="A3838" t="s">
        <v>17200</v>
      </c>
      <c r="B3838" t="s">
        <v>17211</v>
      </c>
      <c r="C3838">
        <f t="shared" si="59"/>
        <v>12</v>
      </c>
      <c r="D3838" t="str">
        <f>+VLOOKUP(base[[#This Row],[key]],Tabla2[[key]:[Homologado]],4,0)</f>
        <v>Auxiliar</v>
      </c>
    </row>
    <row r="3839" spans="1:4" x14ac:dyDescent="0.3">
      <c r="A3839" t="s">
        <v>17201</v>
      </c>
      <c r="B3839" t="s">
        <v>17211</v>
      </c>
      <c r="C3839">
        <f t="shared" si="59"/>
        <v>12</v>
      </c>
      <c r="D3839" t="str">
        <f>+VLOOKUP(base[[#This Row],[key]],Tabla2[[key]:[Homologado]],4,0)</f>
        <v>Auxiliar</v>
      </c>
    </row>
    <row r="3840" spans="1:4" x14ac:dyDescent="0.3">
      <c r="A3840" t="s">
        <v>17202</v>
      </c>
      <c r="B3840" t="s">
        <v>17211</v>
      </c>
      <c r="C3840">
        <f t="shared" si="59"/>
        <v>12</v>
      </c>
      <c r="D3840" t="str">
        <f>+VLOOKUP(base[[#This Row],[key]],Tabla2[[key]:[Homologado]],4,0)</f>
        <v>Auxiliar</v>
      </c>
    </row>
    <row r="3841" spans="1:4" x14ac:dyDescent="0.3">
      <c r="A3841" t="s">
        <v>17203</v>
      </c>
      <c r="B3841" t="s">
        <v>17211</v>
      </c>
      <c r="C3841">
        <f t="shared" si="59"/>
        <v>12</v>
      </c>
      <c r="D3841" t="str">
        <f>+VLOOKUP(base[[#This Row],[key]],Tabla2[[key]:[Homologado]],4,0)</f>
        <v>Auxiliar</v>
      </c>
    </row>
    <row r="3842" spans="1:4" x14ac:dyDescent="0.3">
      <c r="A3842" t="s">
        <v>17204</v>
      </c>
      <c r="B3842" t="s">
        <v>17211</v>
      </c>
      <c r="C3842">
        <f t="shared" si="59"/>
        <v>12</v>
      </c>
      <c r="D3842" t="str">
        <f>+VLOOKUP(base[[#This Row],[key]],Tabla2[[key]:[Homologado]],4,0)</f>
        <v>Auxiliar</v>
      </c>
    </row>
    <row r="3843" spans="1:4" x14ac:dyDescent="0.3">
      <c r="A3843" t="s">
        <v>17205</v>
      </c>
      <c r="B3843" t="s">
        <v>17211</v>
      </c>
      <c r="C3843">
        <f t="shared" si="59"/>
        <v>12</v>
      </c>
      <c r="D3843" t="str">
        <f>+VLOOKUP(base[[#This Row],[key]],Tabla2[[key]:[Homologado]],4,0)</f>
        <v>Auxiliar</v>
      </c>
    </row>
    <row r="3844" spans="1:4" x14ac:dyDescent="0.3">
      <c r="A3844" t="s">
        <v>17206</v>
      </c>
      <c r="B3844" t="s">
        <v>17211</v>
      </c>
      <c r="C3844">
        <f t="shared" ref="C3844:C3907" si="60">+IF(B3844=B3843,C3843,C3843+1)</f>
        <v>12</v>
      </c>
      <c r="D3844" t="str">
        <f>+VLOOKUP(base[[#This Row],[key]],Tabla2[[key]:[Homologado]],4,0)</f>
        <v>Auxiliar</v>
      </c>
    </row>
    <row r="3845" spans="1:4" x14ac:dyDescent="0.3">
      <c r="A3845" t="s">
        <v>17207</v>
      </c>
      <c r="B3845" t="s">
        <v>17211</v>
      </c>
      <c r="C3845">
        <f t="shared" si="60"/>
        <v>12</v>
      </c>
      <c r="D3845" t="str">
        <f>+VLOOKUP(base[[#This Row],[key]],Tabla2[[key]:[Homologado]],4,0)</f>
        <v>Auxiliar</v>
      </c>
    </row>
    <row r="3846" spans="1:4" x14ac:dyDescent="0.3">
      <c r="A3846" t="s">
        <v>17208</v>
      </c>
      <c r="B3846" t="s">
        <v>17211</v>
      </c>
      <c r="C3846">
        <f t="shared" si="60"/>
        <v>12</v>
      </c>
      <c r="D3846" t="str">
        <f>+VLOOKUP(base[[#This Row],[key]],Tabla2[[key]:[Homologado]],4,0)</f>
        <v>Auxiliar</v>
      </c>
    </row>
    <row r="3847" spans="1:4" x14ac:dyDescent="0.3">
      <c r="A3847" t="s">
        <v>17209</v>
      </c>
      <c r="B3847" t="s">
        <v>17211</v>
      </c>
      <c r="C3847">
        <f t="shared" si="60"/>
        <v>12</v>
      </c>
      <c r="D3847" t="str">
        <f>+VLOOKUP(base[[#This Row],[key]],Tabla2[[key]:[Homologado]],4,0)</f>
        <v>Auxiliar</v>
      </c>
    </row>
    <row r="3848" spans="1:4" x14ac:dyDescent="0.3">
      <c r="A3848" t="s">
        <v>17210</v>
      </c>
      <c r="B3848" t="s">
        <v>17211</v>
      </c>
      <c r="C3848">
        <f t="shared" si="60"/>
        <v>12</v>
      </c>
      <c r="D3848" t="str">
        <f>+VLOOKUP(base[[#This Row],[key]],Tabla2[[key]:[Homologado]],4,0)</f>
        <v>Auxiliar</v>
      </c>
    </row>
    <row r="3849" spans="1:4" x14ac:dyDescent="0.3">
      <c r="A3849" t="s">
        <v>17212</v>
      </c>
      <c r="B3849" t="s">
        <v>17211</v>
      </c>
      <c r="C3849">
        <f t="shared" si="60"/>
        <v>12</v>
      </c>
      <c r="D3849" t="str">
        <f>+VLOOKUP(base[[#This Row],[key]],Tabla2[[key]:[Homologado]],4,0)</f>
        <v>Auxiliar</v>
      </c>
    </row>
    <row r="3850" spans="1:4" x14ac:dyDescent="0.3">
      <c r="A3850" t="s">
        <v>12283</v>
      </c>
      <c r="B3850" t="s">
        <v>17211</v>
      </c>
      <c r="C3850">
        <f t="shared" si="60"/>
        <v>12</v>
      </c>
      <c r="D3850" t="str">
        <f>+VLOOKUP(base[[#This Row],[key]],Tabla2[[key]:[Homologado]],4,0)</f>
        <v>Auxiliar</v>
      </c>
    </row>
    <row r="3851" spans="1:4" x14ac:dyDescent="0.3">
      <c r="A3851" t="s">
        <v>12284</v>
      </c>
      <c r="B3851" t="s">
        <v>17211</v>
      </c>
      <c r="C3851">
        <f t="shared" si="60"/>
        <v>12</v>
      </c>
      <c r="D3851" t="str">
        <f>+VLOOKUP(base[[#This Row],[key]],Tabla2[[key]:[Homologado]],4,0)</f>
        <v>Auxiliar</v>
      </c>
    </row>
    <row r="3852" spans="1:4" x14ac:dyDescent="0.3">
      <c r="A3852" t="s">
        <v>17214</v>
      </c>
      <c r="B3852" t="s">
        <v>17211</v>
      </c>
      <c r="C3852">
        <f t="shared" si="60"/>
        <v>12</v>
      </c>
      <c r="D3852" t="str">
        <f>+VLOOKUP(base[[#This Row],[key]],Tabla2[[key]:[Homologado]],4,0)</f>
        <v>Auxiliar</v>
      </c>
    </row>
    <row r="3853" spans="1:4" x14ac:dyDescent="0.3">
      <c r="A3853" t="s">
        <v>17215</v>
      </c>
      <c r="B3853" t="s">
        <v>17211</v>
      </c>
      <c r="C3853">
        <f t="shared" si="60"/>
        <v>12</v>
      </c>
      <c r="D3853" t="str">
        <f>+VLOOKUP(base[[#This Row],[key]],Tabla2[[key]:[Homologado]],4,0)</f>
        <v>Auxiliar</v>
      </c>
    </row>
    <row r="3854" spans="1:4" x14ac:dyDescent="0.3">
      <c r="A3854" t="s">
        <v>17216</v>
      </c>
      <c r="B3854" t="s">
        <v>17211</v>
      </c>
      <c r="C3854">
        <f t="shared" si="60"/>
        <v>12</v>
      </c>
      <c r="D3854" t="str">
        <f>+VLOOKUP(base[[#This Row],[key]],Tabla2[[key]:[Homologado]],4,0)</f>
        <v>Auxiliar</v>
      </c>
    </row>
    <row r="3855" spans="1:4" x14ac:dyDescent="0.3">
      <c r="A3855" t="s">
        <v>17217</v>
      </c>
      <c r="B3855" t="s">
        <v>17211</v>
      </c>
      <c r="C3855">
        <f t="shared" si="60"/>
        <v>12</v>
      </c>
      <c r="D3855" t="str">
        <f>+VLOOKUP(base[[#This Row],[key]],Tabla2[[key]:[Homologado]],4,0)</f>
        <v>Auxiliar</v>
      </c>
    </row>
    <row r="3856" spans="1:4" x14ac:dyDescent="0.3">
      <c r="A3856" t="s">
        <v>17218</v>
      </c>
      <c r="B3856" t="s">
        <v>17211</v>
      </c>
      <c r="C3856">
        <f t="shared" si="60"/>
        <v>12</v>
      </c>
      <c r="D3856" t="str">
        <f>+VLOOKUP(base[[#This Row],[key]],Tabla2[[key]:[Homologado]],4,0)</f>
        <v>Auxiliar</v>
      </c>
    </row>
    <row r="3857" spans="1:4" x14ac:dyDescent="0.3">
      <c r="A3857" t="s">
        <v>17219</v>
      </c>
      <c r="B3857" t="s">
        <v>17211</v>
      </c>
      <c r="C3857">
        <f t="shared" si="60"/>
        <v>12</v>
      </c>
      <c r="D3857" t="str">
        <f>+VLOOKUP(base[[#This Row],[key]],Tabla2[[key]:[Homologado]],4,0)</f>
        <v>Auxiliar</v>
      </c>
    </row>
    <row r="3858" spans="1:4" x14ac:dyDescent="0.3">
      <c r="A3858" t="s">
        <v>17220</v>
      </c>
      <c r="B3858" t="s">
        <v>17211</v>
      </c>
      <c r="C3858">
        <f t="shared" si="60"/>
        <v>12</v>
      </c>
      <c r="D3858" t="str">
        <f>+VLOOKUP(base[[#This Row],[key]],Tabla2[[key]:[Homologado]],4,0)</f>
        <v>Auxiliar</v>
      </c>
    </row>
    <row r="3859" spans="1:4" x14ac:dyDescent="0.3">
      <c r="A3859" t="s">
        <v>17221</v>
      </c>
      <c r="B3859" t="s">
        <v>17211</v>
      </c>
      <c r="C3859">
        <f t="shared" si="60"/>
        <v>12</v>
      </c>
      <c r="D3859" t="str">
        <f>+VLOOKUP(base[[#This Row],[key]],Tabla2[[key]:[Homologado]],4,0)</f>
        <v>Auxiliar</v>
      </c>
    </row>
    <row r="3860" spans="1:4" x14ac:dyDescent="0.3">
      <c r="A3860" t="s">
        <v>17222</v>
      </c>
      <c r="B3860" t="s">
        <v>17211</v>
      </c>
      <c r="C3860">
        <f t="shared" si="60"/>
        <v>12</v>
      </c>
      <c r="D3860" t="str">
        <f>+VLOOKUP(base[[#This Row],[key]],Tabla2[[key]:[Homologado]],4,0)</f>
        <v>Auxiliar</v>
      </c>
    </row>
    <row r="3861" spans="1:4" x14ac:dyDescent="0.3">
      <c r="A3861" t="s">
        <v>12286</v>
      </c>
      <c r="B3861" t="s">
        <v>17211</v>
      </c>
      <c r="C3861">
        <f t="shared" si="60"/>
        <v>12</v>
      </c>
      <c r="D3861" t="str">
        <f>+VLOOKUP(base[[#This Row],[key]],Tabla2[[key]:[Homologado]],4,0)</f>
        <v>Auxiliar</v>
      </c>
    </row>
    <row r="3862" spans="1:4" x14ac:dyDescent="0.3">
      <c r="A3862" t="s">
        <v>17225</v>
      </c>
      <c r="B3862" t="s">
        <v>17211</v>
      </c>
      <c r="C3862">
        <f t="shared" si="60"/>
        <v>12</v>
      </c>
      <c r="D3862" t="str">
        <f>+VLOOKUP(base[[#This Row],[key]],Tabla2[[key]:[Homologado]],4,0)</f>
        <v>Auxiliar</v>
      </c>
    </row>
    <row r="3863" spans="1:4" x14ac:dyDescent="0.3">
      <c r="A3863" t="s">
        <v>17226</v>
      </c>
      <c r="B3863" t="s">
        <v>17211</v>
      </c>
      <c r="C3863">
        <f t="shared" si="60"/>
        <v>12</v>
      </c>
      <c r="D3863" t="str">
        <f>+VLOOKUP(base[[#This Row],[key]],Tabla2[[key]:[Homologado]],4,0)</f>
        <v>Auxiliar</v>
      </c>
    </row>
    <row r="3864" spans="1:4" x14ac:dyDescent="0.3">
      <c r="A3864" t="s">
        <v>17227</v>
      </c>
      <c r="B3864" t="s">
        <v>17211</v>
      </c>
      <c r="C3864">
        <f t="shared" si="60"/>
        <v>12</v>
      </c>
      <c r="D3864" t="str">
        <f>+VLOOKUP(base[[#This Row],[key]],Tabla2[[key]:[Homologado]],4,0)</f>
        <v>Auxiliar</v>
      </c>
    </row>
    <row r="3865" spans="1:4" x14ac:dyDescent="0.3">
      <c r="A3865" t="s">
        <v>17228</v>
      </c>
      <c r="B3865" t="s">
        <v>17211</v>
      </c>
      <c r="C3865">
        <f t="shared" si="60"/>
        <v>12</v>
      </c>
      <c r="D3865" t="str">
        <f>+VLOOKUP(base[[#This Row],[key]],Tabla2[[key]:[Homologado]],4,0)</f>
        <v>Auxiliar</v>
      </c>
    </row>
    <row r="3866" spans="1:4" x14ac:dyDescent="0.3">
      <c r="A3866" t="s">
        <v>17229</v>
      </c>
      <c r="B3866" t="s">
        <v>17211</v>
      </c>
      <c r="C3866">
        <f t="shared" si="60"/>
        <v>12</v>
      </c>
      <c r="D3866" t="str">
        <f>+VLOOKUP(base[[#This Row],[key]],Tabla2[[key]:[Homologado]],4,0)</f>
        <v>Auxiliar</v>
      </c>
    </row>
    <row r="3867" spans="1:4" x14ac:dyDescent="0.3">
      <c r="A3867" t="s">
        <v>11448</v>
      </c>
      <c r="B3867" t="s">
        <v>17211</v>
      </c>
      <c r="C3867">
        <f t="shared" si="60"/>
        <v>12</v>
      </c>
      <c r="D3867" t="str">
        <f>+VLOOKUP(base[[#This Row],[key]],Tabla2[[key]:[Homologado]],4,0)</f>
        <v>Auxiliar</v>
      </c>
    </row>
    <row r="3868" spans="1:4" x14ac:dyDescent="0.3">
      <c r="A3868" t="s">
        <v>11449</v>
      </c>
      <c r="B3868" t="s">
        <v>17211</v>
      </c>
      <c r="C3868">
        <f t="shared" si="60"/>
        <v>12</v>
      </c>
      <c r="D3868" t="str">
        <f>+VLOOKUP(base[[#This Row],[key]],Tabla2[[key]:[Homologado]],4,0)</f>
        <v>Auxiliar</v>
      </c>
    </row>
    <row r="3869" spans="1:4" x14ac:dyDescent="0.3">
      <c r="A3869" t="s">
        <v>17230</v>
      </c>
      <c r="B3869" t="s">
        <v>17211</v>
      </c>
      <c r="C3869">
        <f t="shared" si="60"/>
        <v>12</v>
      </c>
      <c r="D3869" t="str">
        <f>+VLOOKUP(base[[#This Row],[key]],Tabla2[[key]:[Homologado]],4,0)</f>
        <v>Auxiliar</v>
      </c>
    </row>
    <row r="3870" spans="1:4" x14ac:dyDescent="0.3">
      <c r="A3870" t="s">
        <v>17231</v>
      </c>
      <c r="B3870" t="s">
        <v>17211</v>
      </c>
      <c r="C3870">
        <f t="shared" si="60"/>
        <v>12</v>
      </c>
      <c r="D3870" t="str">
        <f>+VLOOKUP(base[[#This Row],[key]],Tabla2[[key]:[Homologado]],4,0)</f>
        <v>Auxiliar</v>
      </c>
    </row>
    <row r="3871" spans="1:4" x14ac:dyDescent="0.3">
      <c r="A3871" t="s">
        <v>11450</v>
      </c>
      <c r="B3871" t="s">
        <v>17211</v>
      </c>
      <c r="C3871">
        <f t="shared" si="60"/>
        <v>12</v>
      </c>
      <c r="D3871" t="str">
        <f>+VLOOKUP(base[[#This Row],[key]],Tabla2[[key]:[Homologado]],4,0)</f>
        <v>Auxiliar</v>
      </c>
    </row>
    <row r="3872" spans="1:4" x14ac:dyDescent="0.3">
      <c r="A3872" t="s">
        <v>17232</v>
      </c>
      <c r="B3872" t="s">
        <v>17211</v>
      </c>
      <c r="C3872">
        <f t="shared" si="60"/>
        <v>12</v>
      </c>
      <c r="D3872" t="str">
        <f>+VLOOKUP(base[[#This Row],[key]],Tabla2[[key]:[Homologado]],4,0)</f>
        <v>Auxiliar</v>
      </c>
    </row>
    <row r="3873" spans="1:4" x14ac:dyDescent="0.3">
      <c r="A3873" t="s">
        <v>17233</v>
      </c>
      <c r="B3873" t="s">
        <v>17211</v>
      </c>
      <c r="C3873">
        <f t="shared" si="60"/>
        <v>12</v>
      </c>
      <c r="D3873" t="str">
        <f>+VLOOKUP(base[[#This Row],[key]],Tabla2[[key]:[Homologado]],4,0)</f>
        <v>Auxiliar</v>
      </c>
    </row>
    <row r="3874" spans="1:4" x14ac:dyDescent="0.3">
      <c r="A3874" t="s">
        <v>3921</v>
      </c>
      <c r="B3874" t="s">
        <v>17211</v>
      </c>
      <c r="C3874">
        <f t="shared" si="60"/>
        <v>12</v>
      </c>
      <c r="D3874" t="str">
        <f>+VLOOKUP(base[[#This Row],[key]],Tabla2[[key]:[Homologado]],4,0)</f>
        <v>Auxiliar</v>
      </c>
    </row>
    <row r="3875" spans="1:4" x14ac:dyDescent="0.3">
      <c r="A3875" t="s">
        <v>12287</v>
      </c>
      <c r="B3875" t="s">
        <v>17211</v>
      </c>
      <c r="C3875">
        <f t="shared" si="60"/>
        <v>12</v>
      </c>
      <c r="D3875" t="str">
        <f>+VLOOKUP(base[[#This Row],[key]],Tabla2[[key]:[Homologado]],4,0)</f>
        <v>Auxiliar</v>
      </c>
    </row>
    <row r="3876" spans="1:4" x14ac:dyDescent="0.3">
      <c r="A3876" t="s">
        <v>17234</v>
      </c>
      <c r="B3876" t="s">
        <v>17211</v>
      </c>
      <c r="C3876">
        <f t="shared" si="60"/>
        <v>12</v>
      </c>
      <c r="D3876" t="str">
        <f>+VLOOKUP(base[[#This Row],[key]],Tabla2[[key]:[Homologado]],4,0)</f>
        <v>Auxiliar</v>
      </c>
    </row>
    <row r="3877" spans="1:4" x14ac:dyDescent="0.3">
      <c r="A3877" t="s">
        <v>17235</v>
      </c>
      <c r="B3877" t="s">
        <v>17211</v>
      </c>
      <c r="C3877">
        <f t="shared" si="60"/>
        <v>12</v>
      </c>
      <c r="D3877" t="str">
        <f>+VLOOKUP(base[[#This Row],[key]],Tabla2[[key]:[Homologado]],4,0)</f>
        <v>Auxiliar</v>
      </c>
    </row>
    <row r="3878" spans="1:4" x14ac:dyDescent="0.3">
      <c r="A3878" t="s">
        <v>12288</v>
      </c>
      <c r="B3878" t="s">
        <v>17211</v>
      </c>
      <c r="C3878">
        <f t="shared" si="60"/>
        <v>12</v>
      </c>
      <c r="D3878" t="str">
        <f>+VLOOKUP(base[[#This Row],[key]],Tabla2[[key]:[Homologado]],4,0)</f>
        <v>Auxiliar</v>
      </c>
    </row>
    <row r="3879" spans="1:4" x14ac:dyDescent="0.3">
      <c r="A3879" t="s">
        <v>12289</v>
      </c>
      <c r="B3879" t="s">
        <v>17211</v>
      </c>
      <c r="C3879">
        <f t="shared" si="60"/>
        <v>12</v>
      </c>
      <c r="D3879" t="str">
        <f>+VLOOKUP(base[[#This Row],[key]],Tabla2[[key]:[Homologado]],4,0)</f>
        <v>Auxiliar</v>
      </c>
    </row>
    <row r="3880" spans="1:4" x14ac:dyDescent="0.3">
      <c r="A3880" t="s">
        <v>17236</v>
      </c>
      <c r="B3880" t="s">
        <v>17211</v>
      </c>
      <c r="C3880">
        <f t="shared" si="60"/>
        <v>12</v>
      </c>
      <c r="D3880" t="str">
        <f>+VLOOKUP(base[[#This Row],[key]],Tabla2[[key]:[Homologado]],4,0)</f>
        <v>Auxiliar</v>
      </c>
    </row>
    <row r="3881" spans="1:4" x14ac:dyDescent="0.3">
      <c r="A3881" t="s">
        <v>12290</v>
      </c>
      <c r="B3881" t="s">
        <v>17211</v>
      </c>
      <c r="C3881">
        <f t="shared" si="60"/>
        <v>12</v>
      </c>
      <c r="D3881" t="str">
        <f>+VLOOKUP(base[[#This Row],[key]],Tabla2[[key]:[Homologado]],4,0)</f>
        <v>Auxiliar</v>
      </c>
    </row>
    <row r="3882" spans="1:4" x14ac:dyDescent="0.3">
      <c r="A3882" t="s">
        <v>17237</v>
      </c>
      <c r="B3882" t="s">
        <v>17211</v>
      </c>
      <c r="C3882">
        <f t="shared" si="60"/>
        <v>12</v>
      </c>
      <c r="D3882" t="str">
        <f>+VLOOKUP(base[[#This Row],[key]],Tabla2[[key]:[Homologado]],4,0)</f>
        <v>Auxiliar</v>
      </c>
    </row>
    <row r="3883" spans="1:4" x14ac:dyDescent="0.3">
      <c r="A3883" t="s">
        <v>17238</v>
      </c>
      <c r="B3883" t="s">
        <v>17211</v>
      </c>
      <c r="C3883">
        <f t="shared" si="60"/>
        <v>12</v>
      </c>
      <c r="D3883" t="str">
        <f>+VLOOKUP(base[[#This Row],[key]],Tabla2[[key]:[Homologado]],4,0)</f>
        <v>Auxiliar</v>
      </c>
    </row>
    <row r="3884" spans="1:4" x14ac:dyDescent="0.3">
      <c r="A3884" t="s">
        <v>17239</v>
      </c>
      <c r="B3884" t="s">
        <v>17211</v>
      </c>
      <c r="C3884">
        <f t="shared" si="60"/>
        <v>12</v>
      </c>
      <c r="D3884" t="str">
        <f>+VLOOKUP(base[[#This Row],[key]],Tabla2[[key]:[Homologado]],4,0)</f>
        <v>Auxiliar</v>
      </c>
    </row>
    <row r="3885" spans="1:4" x14ac:dyDescent="0.3">
      <c r="A3885" t="s">
        <v>17240</v>
      </c>
      <c r="B3885" t="s">
        <v>17211</v>
      </c>
      <c r="C3885">
        <f t="shared" si="60"/>
        <v>12</v>
      </c>
      <c r="D3885" t="str">
        <f>+VLOOKUP(base[[#This Row],[key]],Tabla2[[key]:[Homologado]],4,0)</f>
        <v>Auxiliar</v>
      </c>
    </row>
    <row r="3886" spans="1:4" x14ac:dyDescent="0.3">
      <c r="A3886" t="s">
        <v>17241</v>
      </c>
      <c r="B3886" t="s">
        <v>17211</v>
      </c>
      <c r="C3886">
        <f t="shared" si="60"/>
        <v>12</v>
      </c>
      <c r="D3886" t="str">
        <f>+VLOOKUP(base[[#This Row],[key]],Tabla2[[key]:[Homologado]],4,0)</f>
        <v>Auxiliar</v>
      </c>
    </row>
    <row r="3887" spans="1:4" x14ac:dyDescent="0.3">
      <c r="A3887" t="s">
        <v>17242</v>
      </c>
      <c r="B3887" t="s">
        <v>17211</v>
      </c>
      <c r="C3887">
        <f t="shared" si="60"/>
        <v>12</v>
      </c>
      <c r="D3887" t="str">
        <f>+VLOOKUP(base[[#This Row],[key]],Tabla2[[key]:[Homologado]],4,0)</f>
        <v>Auxiliar</v>
      </c>
    </row>
    <row r="3888" spans="1:4" x14ac:dyDescent="0.3">
      <c r="A3888" t="s">
        <v>17244</v>
      </c>
      <c r="B3888" t="s">
        <v>17211</v>
      </c>
      <c r="C3888">
        <f t="shared" si="60"/>
        <v>12</v>
      </c>
      <c r="D3888" t="str">
        <f>+VLOOKUP(base[[#This Row],[key]],Tabla2[[key]:[Homologado]],4,0)</f>
        <v>Auxiliar</v>
      </c>
    </row>
    <row r="3889" spans="1:4" x14ac:dyDescent="0.3">
      <c r="A3889" t="s">
        <v>17245</v>
      </c>
      <c r="B3889" t="s">
        <v>17211</v>
      </c>
      <c r="C3889">
        <f t="shared" si="60"/>
        <v>12</v>
      </c>
      <c r="D3889" t="str">
        <f>+VLOOKUP(base[[#This Row],[key]],Tabla2[[key]:[Homologado]],4,0)</f>
        <v>Auxiliar</v>
      </c>
    </row>
    <row r="3890" spans="1:4" x14ac:dyDescent="0.3">
      <c r="A3890" t="s">
        <v>17247</v>
      </c>
      <c r="B3890" t="s">
        <v>17211</v>
      </c>
      <c r="C3890">
        <f t="shared" si="60"/>
        <v>12</v>
      </c>
      <c r="D3890" t="str">
        <f>+VLOOKUP(base[[#This Row],[key]],Tabla2[[key]:[Homologado]],4,0)</f>
        <v>Auxiliar</v>
      </c>
    </row>
    <row r="3891" spans="1:4" x14ac:dyDescent="0.3">
      <c r="A3891" t="s">
        <v>17250</v>
      </c>
      <c r="B3891" t="s">
        <v>17211</v>
      </c>
      <c r="C3891">
        <f t="shared" si="60"/>
        <v>12</v>
      </c>
      <c r="D3891" t="str">
        <f>+VLOOKUP(base[[#This Row],[key]],Tabla2[[key]:[Homologado]],4,0)</f>
        <v>Auxiliar</v>
      </c>
    </row>
    <row r="3892" spans="1:4" x14ac:dyDescent="0.3">
      <c r="A3892" t="s">
        <v>17251</v>
      </c>
      <c r="B3892" t="s">
        <v>17211</v>
      </c>
      <c r="C3892">
        <f t="shared" si="60"/>
        <v>12</v>
      </c>
      <c r="D3892" t="str">
        <f>+VLOOKUP(base[[#This Row],[key]],Tabla2[[key]:[Homologado]],4,0)</f>
        <v>Auxiliar</v>
      </c>
    </row>
    <row r="3893" spans="1:4" x14ac:dyDescent="0.3">
      <c r="A3893" t="s">
        <v>17252</v>
      </c>
      <c r="B3893" t="s">
        <v>17211</v>
      </c>
      <c r="C3893">
        <f t="shared" si="60"/>
        <v>12</v>
      </c>
      <c r="D3893" t="str">
        <f>+VLOOKUP(base[[#This Row],[key]],Tabla2[[key]:[Homologado]],4,0)</f>
        <v>Auxiliar</v>
      </c>
    </row>
    <row r="3894" spans="1:4" x14ac:dyDescent="0.3">
      <c r="A3894" t="s">
        <v>17253</v>
      </c>
      <c r="B3894" t="s">
        <v>17211</v>
      </c>
      <c r="C3894">
        <f t="shared" si="60"/>
        <v>12</v>
      </c>
      <c r="D3894" t="str">
        <f>+VLOOKUP(base[[#This Row],[key]],Tabla2[[key]:[Homologado]],4,0)</f>
        <v>Auxiliar</v>
      </c>
    </row>
    <row r="3895" spans="1:4" x14ac:dyDescent="0.3">
      <c r="A3895" t="s">
        <v>17254</v>
      </c>
      <c r="B3895" t="s">
        <v>17211</v>
      </c>
      <c r="C3895">
        <f t="shared" si="60"/>
        <v>12</v>
      </c>
      <c r="D3895" t="str">
        <f>+VLOOKUP(base[[#This Row],[key]],Tabla2[[key]:[Homologado]],4,0)</f>
        <v>Auxiliar</v>
      </c>
    </row>
    <row r="3896" spans="1:4" x14ac:dyDescent="0.3">
      <c r="A3896" t="s">
        <v>17255</v>
      </c>
      <c r="B3896" t="s">
        <v>17211</v>
      </c>
      <c r="C3896">
        <f t="shared" si="60"/>
        <v>12</v>
      </c>
      <c r="D3896" t="str">
        <f>+VLOOKUP(base[[#This Row],[key]],Tabla2[[key]:[Homologado]],4,0)</f>
        <v>Auxiliar</v>
      </c>
    </row>
    <row r="3897" spans="1:4" x14ac:dyDescent="0.3">
      <c r="A3897" t="s">
        <v>17256</v>
      </c>
      <c r="B3897" t="s">
        <v>17211</v>
      </c>
      <c r="C3897">
        <f t="shared" si="60"/>
        <v>12</v>
      </c>
      <c r="D3897" t="str">
        <f>+VLOOKUP(base[[#This Row],[key]],Tabla2[[key]:[Homologado]],4,0)</f>
        <v>Auxiliar</v>
      </c>
    </row>
    <row r="3898" spans="1:4" x14ac:dyDescent="0.3">
      <c r="A3898" t="s">
        <v>17259</v>
      </c>
      <c r="B3898" t="s">
        <v>17211</v>
      </c>
      <c r="C3898">
        <f t="shared" si="60"/>
        <v>12</v>
      </c>
      <c r="D3898" t="str">
        <f>+VLOOKUP(base[[#This Row],[key]],Tabla2[[key]:[Homologado]],4,0)</f>
        <v>Auxiliar</v>
      </c>
    </row>
    <row r="3899" spans="1:4" x14ac:dyDescent="0.3">
      <c r="A3899" t="s">
        <v>17260</v>
      </c>
      <c r="B3899" t="s">
        <v>17211</v>
      </c>
      <c r="C3899">
        <f t="shared" si="60"/>
        <v>12</v>
      </c>
      <c r="D3899" t="str">
        <f>+VLOOKUP(base[[#This Row],[key]],Tabla2[[key]:[Homologado]],4,0)</f>
        <v>Auxiliar</v>
      </c>
    </row>
    <row r="3900" spans="1:4" x14ac:dyDescent="0.3">
      <c r="A3900" t="s">
        <v>17261</v>
      </c>
      <c r="B3900" t="s">
        <v>17211</v>
      </c>
      <c r="C3900">
        <f t="shared" si="60"/>
        <v>12</v>
      </c>
      <c r="D3900" t="str">
        <f>+VLOOKUP(base[[#This Row],[key]],Tabla2[[key]:[Homologado]],4,0)</f>
        <v>Auxiliar</v>
      </c>
    </row>
    <row r="3901" spans="1:4" x14ac:dyDescent="0.3">
      <c r="A3901" t="s">
        <v>17262</v>
      </c>
      <c r="B3901" t="s">
        <v>17211</v>
      </c>
      <c r="C3901">
        <f t="shared" si="60"/>
        <v>12</v>
      </c>
      <c r="D3901" t="str">
        <f>+VLOOKUP(base[[#This Row],[key]],Tabla2[[key]:[Homologado]],4,0)</f>
        <v>Auxiliar</v>
      </c>
    </row>
    <row r="3902" spans="1:4" x14ac:dyDescent="0.3">
      <c r="A3902" t="s">
        <v>17263</v>
      </c>
      <c r="B3902" t="s">
        <v>17211</v>
      </c>
      <c r="C3902">
        <f t="shared" si="60"/>
        <v>12</v>
      </c>
      <c r="D3902" t="str">
        <f>+VLOOKUP(base[[#This Row],[key]],Tabla2[[key]:[Homologado]],4,0)</f>
        <v>Auxiliar</v>
      </c>
    </row>
    <row r="3903" spans="1:4" x14ac:dyDescent="0.3">
      <c r="A3903" t="s">
        <v>17265</v>
      </c>
      <c r="B3903" t="s">
        <v>17211</v>
      </c>
      <c r="C3903">
        <f t="shared" si="60"/>
        <v>12</v>
      </c>
      <c r="D3903" t="str">
        <f>+VLOOKUP(base[[#This Row],[key]],Tabla2[[key]:[Homologado]],4,0)</f>
        <v>Auxiliar</v>
      </c>
    </row>
    <row r="3904" spans="1:4" x14ac:dyDescent="0.3">
      <c r="A3904" t="s">
        <v>17267</v>
      </c>
      <c r="B3904" t="s">
        <v>17211</v>
      </c>
      <c r="C3904">
        <f t="shared" si="60"/>
        <v>12</v>
      </c>
      <c r="D3904" t="str">
        <f>+VLOOKUP(base[[#This Row],[key]],Tabla2[[key]:[Homologado]],4,0)</f>
        <v>Auxiliar</v>
      </c>
    </row>
    <row r="3905" spans="1:4" x14ac:dyDescent="0.3">
      <c r="A3905" t="s">
        <v>17268</v>
      </c>
      <c r="B3905" t="s">
        <v>17211</v>
      </c>
      <c r="C3905">
        <f t="shared" si="60"/>
        <v>12</v>
      </c>
      <c r="D3905" t="str">
        <f>+VLOOKUP(base[[#This Row],[key]],Tabla2[[key]:[Homologado]],4,0)</f>
        <v>Auxiliar</v>
      </c>
    </row>
    <row r="3906" spans="1:4" x14ac:dyDescent="0.3">
      <c r="A3906" t="s">
        <v>17271</v>
      </c>
      <c r="B3906" t="s">
        <v>17211</v>
      </c>
      <c r="C3906">
        <f t="shared" si="60"/>
        <v>12</v>
      </c>
      <c r="D3906" t="str">
        <f>+VLOOKUP(base[[#This Row],[key]],Tabla2[[key]:[Homologado]],4,0)</f>
        <v>Auxiliar</v>
      </c>
    </row>
    <row r="3907" spans="1:4" x14ac:dyDescent="0.3">
      <c r="A3907" t="s">
        <v>17272</v>
      </c>
      <c r="B3907" t="s">
        <v>17211</v>
      </c>
      <c r="C3907">
        <f t="shared" si="60"/>
        <v>12</v>
      </c>
      <c r="D3907" t="str">
        <f>+VLOOKUP(base[[#This Row],[key]],Tabla2[[key]:[Homologado]],4,0)</f>
        <v>Auxiliar</v>
      </c>
    </row>
    <row r="3908" spans="1:4" x14ac:dyDescent="0.3">
      <c r="A3908" t="s">
        <v>17276</v>
      </c>
      <c r="B3908" t="s">
        <v>17211</v>
      </c>
      <c r="C3908">
        <f t="shared" ref="C3908:C3971" si="61">+IF(B3908=B3907,C3907,C3907+1)</f>
        <v>12</v>
      </c>
      <c r="D3908" t="str">
        <f>+VLOOKUP(base[[#This Row],[key]],Tabla2[[key]:[Homologado]],4,0)</f>
        <v>Auxiliar</v>
      </c>
    </row>
    <row r="3909" spans="1:4" x14ac:dyDescent="0.3">
      <c r="A3909" t="s">
        <v>17278</v>
      </c>
      <c r="B3909" t="s">
        <v>17211</v>
      </c>
      <c r="C3909">
        <f t="shared" si="61"/>
        <v>12</v>
      </c>
      <c r="D3909" t="str">
        <f>+VLOOKUP(base[[#This Row],[key]],Tabla2[[key]:[Homologado]],4,0)</f>
        <v>Auxiliar</v>
      </c>
    </row>
    <row r="3910" spans="1:4" x14ac:dyDescent="0.3">
      <c r="A3910" t="s">
        <v>17280</v>
      </c>
      <c r="B3910" t="s">
        <v>17211</v>
      </c>
      <c r="C3910">
        <f t="shared" si="61"/>
        <v>12</v>
      </c>
      <c r="D3910" t="str">
        <f>+VLOOKUP(base[[#This Row],[key]],Tabla2[[key]:[Homologado]],4,0)</f>
        <v>Auxiliar</v>
      </c>
    </row>
    <row r="3911" spans="1:4" x14ac:dyDescent="0.3">
      <c r="A3911" t="s">
        <v>17281</v>
      </c>
      <c r="B3911" t="s">
        <v>17211</v>
      </c>
      <c r="C3911">
        <f t="shared" si="61"/>
        <v>12</v>
      </c>
      <c r="D3911" t="str">
        <f>+VLOOKUP(base[[#This Row],[key]],Tabla2[[key]:[Homologado]],4,0)</f>
        <v>Auxiliar</v>
      </c>
    </row>
    <row r="3912" spans="1:4" x14ac:dyDescent="0.3">
      <c r="A3912" t="s">
        <v>17282</v>
      </c>
      <c r="B3912" t="s">
        <v>17211</v>
      </c>
      <c r="C3912">
        <f t="shared" si="61"/>
        <v>12</v>
      </c>
      <c r="D3912" t="str">
        <f>+VLOOKUP(base[[#This Row],[key]],Tabla2[[key]:[Homologado]],4,0)</f>
        <v>Auxiliar</v>
      </c>
    </row>
    <row r="3913" spans="1:4" x14ac:dyDescent="0.3">
      <c r="A3913" t="s">
        <v>12486</v>
      </c>
      <c r="B3913" t="s">
        <v>17211</v>
      </c>
      <c r="C3913">
        <f t="shared" si="61"/>
        <v>12</v>
      </c>
      <c r="D3913" t="str">
        <f>+VLOOKUP(base[[#This Row],[key]],Tabla2[[key]:[Homologado]],4,0)</f>
        <v>Auxiliar</v>
      </c>
    </row>
    <row r="3914" spans="1:4" x14ac:dyDescent="0.3">
      <c r="A3914" t="s">
        <v>16155</v>
      </c>
      <c r="B3914" t="s">
        <v>17211</v>
      </c>
      <c r="C3914">
        <f t="shared" si="61"/>
        <v>12</v>
      </c>
      <c r="D3914" t="str">
        <f>+VLOOKUP(base[[#This Row],[key]],Tabla2[[key]:[Homologado]],4,0)</f>
        <v>Auxiliar</v>
      </c>
    </row>
    <row r="3915" spans="1:4" x14ac:dyDescent="0.3">
      <c r="A3915" t="s">
        <v>16158</v>
      </c>
      <c r="B3915" t="s">
        <v>17211</v>
      </c>
      <c r="C3915">
        <f t="shared" si="61"/>
        <v>12</v>
      </c>
      <c r="D3915" t="str">
        <f>+VLOOKUP(base[[#This Row],[key]],Tabla2[[key]:[Homologado]],4,0)</f>
        <v>Auxiliar</v>
      </c>
    </row>
    <row r="3916" spans="1:4" x14ac:dyDescent="0.3">
      <c r="A3916" t="s">
        <v>11741</v>
      </c>
      <c r="B3916" t="s">
        <v>17211</v>
      </c>
      <c r="C3916">
        <f t="shared" si="61"/>
        <v>12</v>
      </c>
      <c r="D3916" t="str">
        <f>+VLOOKUP(base[[#This Row],[key]],Tabla2[[key]:[Homologado]],4,0)</f>
        <v>Auxiliar</v>
      </c>
    </row>
    <row r="3917" spans="1:4" x14ac:dyDescent="0.3">
      <c r="A3917" t="s">
        <v>11742</v>
      </c>
      <c r="B3917" t="s">
        <v>17211</v>
      </c>
      <c r="C3917">
        <f t="shared" si="61"/>
        <v>12</v>
      </c>
      <c r="D3917" t="str">
        <f>+VLOOKUP(base[[#This Row],[key]],Tabla2[[key]:[Homologado]],4,0)</f>
        <v>Auxiliar</v>
      </c>
    </row>
    <row r="3918" spans="1:4" x14ac:dyDescent="0.3">
      <c r="A3918" t="s">
        <v>17283</v>
      </c>
      <c r="B3918" t="s">
        <v>17211</v>
      </c>
      <c r="C3918">
        <f t="shared" si="61"/>
        <v>12</v>
      </c>
      <c r="D3918" t="str">
        <f>+VLOOKUP(base[[#This Row],[key]],Tabla2[[key]:[Homologado]],4,0)</f>
        <v>Auxiliar</v>
      </c>
    </row>
    <row r="3919" spans="1:4" x14ac:dyDescent="0.3">
      <c r="A3919" t="s">
        <v>17284</v>
      </c>
      <c r="B3919" t="s">
        <v>17211</v>
      </c>
      <c r="C3919">
        <f t="shared" si="61"/>
        <v>12</v>
      </c>
      <c r="D3919" t="str">
        <f>+VLOOKUP(base[[#This Row],[key]],Tabla2[[key]:[Homologado]],4,0)</f>
        <v>Auxiliar</v>
      </c>
    </row>
    <row r="3920" spans="1:4" x14ac:dyDescent="0.3">
      <c r="A3920" t="s">
        <v>17288</v>
      </c>
      <c r="B3920" t="s">
        <v>17211</v>
      </c>
      <c r="C3920">
        <f t="shared" si="61"/>
        <v>12</v>
      </c>
      <c r="D3920" t="str">
        <f>+VLOOKUP(base[[#This Row],[key]],Tabla2[[key]:[Homologado]],4,0)</f>
        <v>Auxiliar</v>
      </c>
    </row>
    <row r="3921" spans="1:4" x14ac:dyDescent="0.3">
      <c r="A3921" t="s">
        <v>12296</v>
      </c>
      <c r="B3921" t="s">
        <v>17211</v>
      </c>
      <c r="C3921">
        <f t="shared" si="61"/>
        <v>12</v>
      </c>
      <c r="D3921" t="str">
        <f>+VLOOKUP(base[[#This Row],[key]],Tabla2[[key]:[Homologado]],4,0)</f>
        <v>Auxiliar</v>
      </c>
    </row>
    <row r="3922" spans="1:4" x14ac:dyDescent="0.3">
      <c r="A3922" t="s">
        <v>12297</v>
      </c>
      <c r="B3922" t="s">
        <v>17211</v>
      </c>
      <c r="C3922">
        <f t="shared" si="61"/>
        <v>12</v>
      </c>
      <c r="D3922" t="str">
        <f>+VLOOKUP(base[[#This Row],[key]],Tabla2[[key]:[Homologado]],4,0)</f>
        <v>Auxiliar</v>
      </c>
    </row>
    <row r="3923" spans="1:4" x14ac:dyDescent="0.3">
      <c r="A3923" t="s">
        <v>12298</v>
      </c>
      <c r="B3923" t="s">
        <v>17211</v>
      </c>
      <c r="C3923">
        <f t="shared" si="61"/>
        <v>12</v>
      </c>
      <c r="D3923" t="str">
        <f>+VLOOKUP(base[[#This Row],[key]],Tabla2[[key]:[Homologado]],4,0)</f>
        <v>Auxiliar</v>
      </c>
    </row>
    <row r="3924" spans="1:4" x14ac:dyDescent="0.3">
      <c r="A3924" t="s">
        <v>12299</v>
      </c>
      <c r="B3924" t="s">
        <v>17211</v>
      </c>
      <c r="C3924">
        <f t="shared" si="61"/>
        <v>12</v>
      </c>
      <c r="D3924" t="str">
        <f>+VLOOKUP(base[[#This Row],[key]],Tabla2[[key]:[Homologado]],4,0)</f>
        <v>Auxiliar</v>
      </c>
    </row>
    <row r="3925" spans="1:4" x14ac:dyDescent="0.3">
      <c r="A3925" t="s">
        <v>17291</v>
      </c>
      <c r="B3925" t="s">
        <v>17211</v>
      </c>
      <c r="C3925">
        <f t="shared" si="61"/>
        <v>12</v>
      </c>
      <c r="D3925" t="str">
        <f>+VLOOKUP(base[[#This Row],[key]],Tabla2[[key]:[Homologado]],4,0)</f>
        <v>Auxiliar</v>
      </c>
    </row>
    <row r="3926" spans="1:4" x14ac:dyDescent="0.3">
      <c r="A3926" t="s">
        <v>17292</v>
      </c>
      <c r="B3926" t="s">
        <v>17211</v>
      </c>
      <c r="C3926">
        <f t="shared" si="61"/>
        <v>12</v>
      </c>
      <c r="D3926" t="str">
        <f>+VLOOKUP(base[[#This Row],[key]],Tabla2[[key]:[Homologado]],4,0)</f>
        <v>Auxiliar</v>
      </c>
    </row>
    <row r="3927" spans="1:4" x14ac:dyDescent="0.3">
      <c r="A3927" t="s">
        <v>17293</v>
      </c>
      <c r="B3927" t="s">
        <v>17211</v>
      </c>
      <c r="C3927">
        <f t="shared" si="61"/>
        <v>12</v>
      </c>
      <c r="D3927" t="str">
        <f>+VLOOKUP(base[[#This Row],[key]],Tabla2[[key]:[Homologado]],4,0)</f>
        <v>Auxiliar</v>
      </c>
    </row>
    <row r="3928" spans="1:4" x14ac:dyDescent="0.3">
      <c r="A3928" t="s">
        <v>17294</v>
      </c>
      <c r="B3928" t="s">
        <v>17211</v>
      </c>
      <c r="C3928">
        <f t="shared" si="61"/>
        <v>12</v>
      </c>
      <c r="D3928" t="str">
        <f>+VLOOKUP(base[[#This Row],[key]],Tabla2[[key]:[Homologado]],4,0)</f>
        <v>Auxiliar</v>
      </c>
    </row>
    <row r="3929" spans="1:4" x14ac:dyDescent="0.3">
      <c r="A3929" t="s">
        <v>17295</v>
      </c>
      <c r="B3929" t="s">
        <v>17211</v>
      </c>
      <c r="C3929">
        <f t="shared" si="61"/>
        <v>12</v>
      </c>
      <c r="D3929" t="str">
        <f>+VLOOKUP(base[[#This Row],[key]],Tabla2[[key]:[Homologado]],4,0)</f>
        <v>Auxiliar</v>
      </c>
    </row>
    <row r="3930" spans="1:4" x14ac:dyDescent="0.3">
      <c r="A3930" t="s">
        <v>17296</v>
      </c>
      <c r="B3930" t="s">
        <v>17211</v>
      </c>
      <c r="C3930">
        <f t="shared" si="61"/>
        <v>12</v>
      </c>
      <c r="D3930" t="str">
        <f>+VLOOKUP(base[[#This Row],[key]],Tabla2[[key]:[Homologado]],4,0)</f>
        <v>Auxiliar</v>
      </c>
    </row>
    <row r="3931" spans="1:4" x14ac:dyDescent="0.3">
      <c r="A3931" t="s">
        <v>17297</v>
      </c>
      <c r="B3931" t="s">
        <v>17211</v>
      </c>
      <c r="C3931">
        <f t="shared" si="61"/>
        <v>12</v>
      </c>
      <c r="D3931" t="str">
        <f>+VLOOKUP(base[[#This Row],[key]],Tabla2[[key]:[Homologado]],4,0)</f>
        <v>Auxiliar</v>
      </c>
    </row>
    <row r="3932" spans="1:4" x14ac:dyDescent="0.3">
      <c r="A3932" t="s">
        <v>17298</v>
      </c>
      <c r="B3932" t="s">
        <v>17211</v>
      </c>
      <c r="C3932">
        <f t="shared" si="61"/>
        <v>12</v>
      </c>
      <c r="D3932" t="str">
        <f>+VLOOKUP(base[[#This Row],[key]],Tabla2[[key]:[Homologado]],4,0)</f>
        <v>Auxiliar</v>
      </c>
    </row>
    <row r="3933" spans="1:4" x14ac:dyDescent="0.3">
      <c r="A3933" t="s">
        <v>17299</v>
      </c>
      <c r="B3933" t="s">
        <v>17211</v>
      </c>
      <c r="C3933">
        <f t="shared" si="61"/>
        <v>12</v>
      </c>
      <c r="D3933" t="str">
        <f>+VLOOKUP(base[[#This Row],[key]],Tabla2[[key]:[Homologado]],4,0)</f>
        <v>Auxiliar</v>
      </c>
    </row>
    <row r="3934" spans="1:4" x14ac:dyDescent="0.3">
      <c r="A3934" t="s">
        <v>17300</v>
      </c>
      <c r="B3934" t="s">
        <v>17211</v>
      </c>
      <c r="C3934">
        <f t="shared" si="61"/>
        <v>12</v>
      </c>
      <c r="D3934" t="str">
        <f>+VLOOKUP(base[[#This Row],[key]],Tabla2[[key]:[Homologado]],4,0)</f>
        <v>Auxiliar</v>
      </c>
    </row>
    <row r="3935" spans="1:4" x14ac:dyDescent="0.3">
      <c r="A3935" t="s">
        <v>17301</v>
      </c>
      <c r="B3935" t="s">
        <v>17211</v>
      </c>
      <c r="C3935">
        <f t="shared" si="61"/>
        <v>12</v>
      </c>
      <c r="D3935" t="str">
        <f>+VLOOKUP(base[[#This Row],[key]],Tabla2[[key]:[Homologado]],4,0)</f>
        <v>Auxiliar</v>
      </c>
    </row>
    <row r="3936" spans="1:4" x14ac:dyDescent="0.3">
      <c r="A3936" t="s">
        <v>17302</v>
      </c>
      <c r="B3936" t="s">
        <v>17211</v>
      </c>
      <c r="C3936">
        <f t="shared" si="61"/>
        <v>12</v>
      </c>
      <c r="D3936" t="str">
        <f>+VLOOKUP(base[[#This Row],[key]],Tabla2[[key]:[Homologado]],4,0)</f>
        <v>Auxiliar</v>
      </c>
    </row>
    <row r="3937" spans="1:4" x14ac:dyDescent="0.3">
      <c r="A3937" t="s">
        <v>12300</v>
      </c>
      <c r="B3937" t="s">
        <v>17211</v>
      </c>
      <c r="C3937">
        <f t="shared" si="61"/>
        <v>12</v>
      </c>
      <c r="D3937" t="str">
        <f>+VLOOKUP(base[[#This Row],[key]],Tabla2[[key]:[Homologado]],4,0)</f>
        <v>Auxiliar</v>
      </c>
    </row>
    <row r="3938" spans="1:4" x14ac:dyDescent="0.3">
      <c r="A3938" t="s">
        <v>12301</v>
      </c>
      <c r="B3938" t="s">
        <v>17211</v>
      </c>
      <c r="C3938">
        <f t="shared" si="61"/>
        <v>12</v>
      </c>
      <c r="D3938" t="str">
        <f>+VLOOKUP(base[[#This Row],[key]],Tabla2[[key]:[Homologado]],4,0)</f>
        <v>Auxiliar</v>
      </c>
    </row>
    <row r="3939" spans="1:4" x14ac:dyDescent="0.3">
      <c r="A3939" t="s">
        <v>12302</v>
      </c>
      <c r="B3939" t="s">
        <v>17211</v>
      </c>
      <c r="C3939">
        <f t="shared" si="61"/>
        <v>12</v>
      </c>
      <c r="D3939" t="str">
        <f>+VLOOKUP(base[[#This Row],[key]],Tabla2[[key]:[Homologado]],4,0)</f>
        <v>Auxiliar</v>
      </c>
    </row>
    <row r="3940" spans="1:4" x14ac:dyDescent="0.3">
      <c r="A3940" t="s">
        <v>17303</v>
      </c>
      <c r="B3940" t="s">
        <v>17211</v>
      </c>
      <c r="C3940">
        <f t="shared" si="61"/>
        <v>12</v>
      </c>
      <c r="D3940" t="str">
        <f>+VLOOKUP(base[[#This Row],[key]],Tabla2[[key]:[Homologado]],4,0)</f>
        <v>Auxiliar</v>
      </c>
    </row>
    <row r="3941" spans="1:4" x14ac:dyDescent="0.3">
      <c r="A3941" t="s">
        <v>17304</v>
      </c>
      <c r="B3941" t="s">
        <v>17211</v>
      </c>
      <c r="C3941">
        <f t="shared" si="61"/>
        <v>12</v>
      </c>
      <c r="D3941" t="str">
        <f>+VLOOKUP(base[[#This Row],[key]],Tabla2[[key]:[Homologado]],4,0)</f>
        <v>Auxiliar</v>
      </c>
    </row>
    <row r="3942" spans="1:4" x14ac:dyDescent="0.3">
      <c r="A3942" t="s">
        <v>16186</v>
      </c>
      <c r="B3942" t="s">
        <v>17211</v>
      </c>
      <c r="C3942">
        <f t="shared" si="61"/>
        <v>12</v>
      </c>
      <c r="D3942" t="str">
        <f>+VLOOKUP(base[[#This Row],[key]],Tabla2[[key]:[Homologado]],4,0)</f>
        <v>Auxiliar</v>
      </c>
    </row>
    <row r="3943" spans="1:4" x14ac:dyDescent="0.3">
      <c r="A3943" t="s">
        <v>16187</v>
      </c>
      <c r="B3943" t="s">
        <v>17211</v>
      </c>
      <c r="C3943">
        <f t="shared" si="61"/>
        <v>12</v>
      </c>
      <c r="D3943" t="str">
        <f>+VLOOKUP(base[[#This Row],[key]],Tabla2[[key]:[Homologado]],4,0)</f>
        <v>Auxiliar</v>
      </c>
    </row>
    <row r="3944" spans="1:4" x14ac:dyDescent="0.3">
      <c r="A3944" t="s">
        <v>12303</v>
      </c>
      <c r="B3944" t="s">
        <v>17211</v>
      </c>
      <c r="C3944">
        <f t="shared" si="61"/>
        <v>12</v>
      </c>
      <c r="D3944" t="str">
        <f>+VLOOKUP(base[[#This Row],[key]],Tabla2[[key]:[Homologado]],4,0)</f>
        <v>Auxiliar</v>
      </c>
    </row>
    <row r="3945" spans="1:4" x14ac:dyDescent="0.3">
      <c r="A3945" t="s">
        <v>12304</v>
      </c>
      <c r="B3945" t="s">
        <v>17211</v>
      </c>
      <c r="C3945">
        <f t="shared" si="61"/>
        <v>12</v>
      </c>
      <c r="D3945" t="str">
        <f>+VLOOKUP(base[[#This Row],[key]],Tabla2[[key]:[Homologado]],4,0)</f>
        <v>Auxiliar</v>
      </c>
    </row>
    <row r="3946" spans="1:4" x14ac:dyDescent="0.3">
      <c r="A3946" t="s">
        <v>12305</v>
      </c>
      <c r="B3946" t="s">
        <v>17211</v>
      </c>
      <c r="C3946">
        <f t="shared" si="61"/>
        <v>12</v>
      </c>
      <c r="D3946" t="str">
        <f>+VLOOKUP(base[[#This Row],[key]],Tabla2[[key]:[Homologado]],4,0)</f>
        <v>Auxiliar</v>
      </c>
    </row>
    <row r="3947" spans="1:4" x14ac:dyDescent="0.3">
      <c r="A3947" t="s">
        <v>12306</v>
      </c>
      <c r="B3947" t="s">
        <v>17211</v>
      </c>
      <c r="C3947">
        <f t="shared" si="61"/>
        <v>12</v>
      </c>
      <c r="D3947" t="str">
        <f>+VLOOKUP(base[[#This Row],[key]],Tabla2[[key]:[Homologado]],4,0)</f>
        <v>Auxiliar</v>
      </c>
    </row>
    <row r="3948" spans="1:4" x14ac:dyDescent="0.3">
      <c r="A3948" t="s">
        <v>12307</v>
      </c>
      <c r="B3948" t="s">
        <v>17211</v>
      </c>
      <c r="C3948">
        <f t="shared" si="61"/>
        <v>12</v>
      </c>
      <c r="D3948" t="str">
        <f>+VLOOKUP(base[[#This Row],[key]],Tabla2[[key]:[Homologado]],4,0)</f>
        <v>Auxiliar</v>
      </c>
    </row>
    <row r="3949" spans="1:4" x14ac:dyDescent="0.3">
      <c r="A3949" t="s">
        <v>17305</v>
      </c>
      <c r="B3949" t="s">
        <v>17211</v>
      </c>
      <c r="C3949">
        <f t="shared" si="61"/>
        <v>12</v>
      </c>
      <c r="D3949" t="str">
        <f>+VLOOKUP(base[[#This Row],[key]],Tabla2[[key]:[Homologado]],4,0)</f>
        <v>Auxiliar</v>
      </c>
    </row>
    <row r="3950" spans="1:4" x14ac:dyDescent="0.3">
      <c r="A3950" t="s">
        <v>17306</v>
      </c>
      <c r="B3950" t="s">
        <v>17211</v>
      </c>
      <c r="C3950">
        <f t="shared" si="61"/>
        <v>12</v>
      </c>
      <c r="D3950" t="str">
        <f>+VLOOKUP(base[[#This Row],[key]],Tabla2[[key]:[Homologado]],4,0)</f>
        <v>Auxiliar</v>
      </c>
    </row>
    <row r="3951" spans="1:4" x14ac:dyDescent="0.3">
      <c r="A3951" t="s">
        <v>17307</v>
      </c>
      <c r="B3951" t="s">
        <v>17211</v>
      </c>
      <c r="C3951">
        <f t="shared" si="61"/>
        <v>12</v>
      </c>
      <c r="D3951" t="str">
        <f>+VLOOKUP(base[[#This Row],[key]],Tabla2[[key]:[Homologado]],4,0)</f>
        <v>Auxiliar</v>
      </c>
    </row>
    <row r="3952" spans="1:4" x14ac:dyDescent="0.3">
      <c r="A3952" t="s">
        <v>17308</v>
      </c>
      <c r="B3952" t="s">
        <v>17211</v>
      </c>
      <c r="C3952">
        <f t="shared" si="61"/>
        <v>12</v>
      </c>
      <c r="D3952" t="str">
        <f>+VLOOKUP(base[[#This Row],[key]],Tabla2[[key]:[Homologado]],4,0)</f>
        <v>Auxiliar</v>
      </c>
    </row>
    <row r="3953" spans="1:4" x14ac:dyDescent="0.3">
      <c r="A3953" t="s">
        <v>17309</v>
      </c>
      <c r="B3953" t="s">
        <v>17211</v>
      </c>
      <c r="C3953">
        <f t="shared" si="61"/>
        <v>12</v>
      </c>
      <c r="D3953" t="str">
        <f>+VLOOKUP(base[[#This Row],[key]],Tabla2[[key]:[Homologado]],4,0)</f>
        <v>Auxiliar</v>
      </c>
    </row>
    <row r="3954" spans="1:4" x14ac:dyDescent="0.3">
      <c r="A3954" t="s">
        <v>17310</v>
      </c>
      <c r="B3954" t="s">
        <v>17211</v>
      </c>
      <c r="C3954">
        <f t="shared" si="61"/>
        <v>12</v>
      </c>
      <c r="D3954" t="str">
        <f>+VLOOKUP(base[[#This Row],[key]],Tabla2[[key]:[Homologado]],4,0)</f>
        <v>Auxiliar</v>
      </c>
    </row>
    <row r="3955" spans="1:4" x14ac:dyDescent="0.3">
      <c r="A3955" t="s">
        <v>17311</v>
      </c>
      <c r="B3955" t="s">
        <v>17211</v>
      </c>
      <c r="C3955">
        <f t="shared" si="61"/>
        <v>12</v>
      </c>
      <c r="D3955" t="str">
        <f>+VLOOKUP(base[[#This Row],[key]],Tabla2[[key]:[Homologado]],4,0)</f>
        <v>Auxiliar</v>
      </c>
    </row>
    <row r="3956" spans="1:4" x14ac:dyDescent="0.3">
      <c r="A3956" t="s">
        <v>17312</v>
      </c>
      <c r="B3956" t="s">
        <v>17211</v>
      </c>
      <c r="C3956">
        <f t="shared" si="61"/>
        <v>12</v>
      </c>
      <c r="D3956" t="str">
        <f>+VLOOKUP(base[[#This Row],[key]],Tabla2[[key]:[Homologado]],4,0)</f>
        <v>Auxiliar</v>
      </c>
    </row>
    <row r="3957" spans="1:4" x14ac:dyDescent="0.3">
      <c r="A3957" t="s">
        <v>17313</v>
      </c>
      <c r="B3957" t="s">
        <v>17211</v>
      </c>
      <c r="C3957">
        <f t="shared" si="61"/>
        <v>12</v>
      </c>
      <c r="D3957" t="str">
        <f>+VLOOKUP(base[[#This Row],[key]],Tabla2[[key]:[Homologado]],4,0)</f>
        <v>Auxiliar</v>
      </c>
    </row>
    <row r="3958" spans="1:4" x14ac:dyDescent="0.3">
      <c r="A3958" t="s">
        <v>17314</v>
      </c>
      <c r="B3958" t="s">
        <v>17211</v>
      </c>
      <c r="C3958">
        <f t="shared" si="61"/>
        <v>12</v>
      </c>
      <c r="D3958" t="str">
        <f>+VLOOKUP(base[[#This Row],[key]],Tabla2[[key]:[Homologado]],4,0)</f>
        <v>Auxiliar</v>
      </c>
    </row>
    <row r="3959" spans="1:4" x14ac:dyDescent="0.3">
      <c r="A3959" t="s">
        <v>17315</v>
      </c>
      <c r="B3959" t="s">
        <v>17211</v>
      </c>
      <c r="C3959">
        <f t="shared" si="61"/>
        <v>12</v>
      </c>
      <c r="D3959" t="str">
        <f>+VLOOKUP(base[[#This Row],[key]],Tabla2[[key]:[Homologado]],4,0)</f>
        <v>Auxiliar</v>
      </c>
    </row>
    <row r="3960" spans="1:4" x14ac:dyDescent="0.3">
      <c r="A3960" t="s">
        <v>17316</v>
      </c>
      <c r="B3960" t="s">
        <v>17211</v>
      </c>
      <c r="C3960">
        <f t="shared" si="61"/>
        <v>12</v>
      </c>
      <c r="D3960" t="str">
        <f>+VLOOKUP(base[[#This Row],[key]],Tabla2[[key]:[Homologado]],4,0)</f>
        <v>Auxiliar</v>
      </c>
    </row>
    <row r="3961" spans="1:4" x14ac:dyDescent="0.3">
      <c r="A3961" t="s">
        <v>12308</v>
      </c>
      <c r="B3961" t="s">
        <v>17211</v>
      </c>
      <c r="C3961">
        <f t="shared" si="61"/>
        <v>12</v>
      </c>
      <c r="D3961" t="str">
        <f>+VLOOKUP(base[[#This Row],[key]],Tabla2[[key]:[Homologado]],4,0)</f>
        <v>Auxiliar</v>
      </c>
    </row>
    <row r="3962" spans="1:4" x14ac:dyDescent="0.3">
      <c r="A3962" t="s">
        <v>16192</v>
      </c>
      <c r="B3962" t="s">
        <v>17211</v>
      </c>
      <c r="C3962">
        <f t="shared" si="61"/>
        <v>12</v>
      </c>
      <c r="D3962" t="str">
        <f>+VLOOKUP(base[[#This Row],[key]],Tabla2[[key]:[Homologado]],4,0)</f>
        <v>Auxiliar</v>
      </c>
    </row>
    <row r="3963" spans="1:4" x14ac:dyDescent="0.3">
      <c r="A3963" t="s">
        <v>16193</v>
      </c>
      <c r="B3963" t="s">
        <v>17211</v>
      </c>
      <c r="C3963">
        <f t="shared" si="61"/>
        <v>12</v>
      </c>
      <c r="D3963" t="str">
        <f>+VLOOKUP(base[[#This Row],[key]],Tabla2[[key]:[Homologado]],4,0)</f>
        <v>Auxiliar</v>
      </c>
    </row>
    <row r="3964" spans="1:4" x14ac:dyDescent="0.3">
      <c r="A3964" t="s">
        <v>12309</v>
      </c>
      <c r="B3964" t="s">
        <v>17211</v>
      </c>
      <c r="C3964">
        <f t="shared" si="61"/>
        <v>12</v>
      </c>
      <c r="D3964" t="str">
        <f>+VLOOKUP(base[[#This Row],[key]],Tabla2[[key]:[Homologado]],4,0)</f>
        <v>Auxiliar</v>
      </c>
    </row>
    <row r="3965" spans="1:4" x14ac:dyDescent="0.3">
      <c r="A3965" t="s">
        <v>17317</v>
      </c>
      <c r="B3965" t="s">
        <v>17211</v>
      </c>
      <c r="C3965">
        <f t="shared" si="61"/>
        <v>12</v>
      </c>
      <c r="D3965" t="str">
        <f>+VLOOKUP(base[[#This Row],[key]],Tabla2[[key]:[Homologado]],4,0)</f>
        <v>Auxiliar</v>
      </c>
    </row>
    <row r="3966" spans="1:4" x14ac:dyDescent="0.3">
      <c r="A3966" t="s">
        <v>17318</v>
      </c>
      <c r="B3966" t="s">
        <v>17211</v>
      </c>
      <c r="C3966">
        <f t="shared" si="61"/>
        <v>12</v>
      </c>
      <c r="D3966" t="str">
        <f>+VLOOKUP(base[[#This Row],[key]],Tabla2[[key]:[Homologado]],4,0)</f>
        <v>Auxiliar</v>
      </c>
    </row>
    <row r="3967" spans="1:4" x14ac:dyDescent="0.3">
      <c r="A3967" t="s">
        <v>17319</v>
      </c>
      <c r="B3967" t="s">
        <v>17211</v>
      </c>
      <c r="C3967">
        <f t="shared" si="61"/>
        <v>12</v>
      </c>
      <c r="D3967" t="str">
        <f>+VLOOKUP(base[[#This Row],[key]],Tabla2[[key]:[Homologado]],4,0)</f>
        <v>Auxiliar</v>
      </c>
    </row>
    <row r="3968" spans="1:4" x14ac:dyDescent="0.3">
      <c r="A3968" t="s">
        <v>17320</v>
      </c>
      <c r="B3968" t="s">
        <v>17211</v>
      </c>
      <c r="C3968">
        <f t="shared" si="61"/>
        <v>12</v>
      </c>
      <c r="D3968" t="str">
        <f>+VLOOKUP(base[[#This Row],[key]],Tabla2[[key]:[Homologado]],4,0)</f>
        <v>Auxiliar</v>
      </c>
    </row>
    <row r="3969" spans="1:4" x14ac:dyDescent="0.3">
      <c r="A3969" t="s">
        <v>12310</v>
      </c>
      <c r="B3969" t="s">
        <v>17211</v>
      </c>
      <c r="C3969">
        <f t="shared" si="61"/>
        <v>12</v>
      </c>
      <c r="D3969" t="str">
        <f>+VLOOKUP(base[[#This Row],[key]],Tabla2[[key]:[Homologado]],4,0)</f>
        <v>Auxiliar</v>
      </c>
    </row>
    <row r="3970" spans="1:4" x14ac:dyDescent="0.3">
      <c r="A3970" t="s">
        <v>12311</v>
      </c>
      <c r="B3970" t="s">
        <v>17211</v>
      </c>
      <c r="C3970">
        <f t="shared" si="61"/>
        <v>12</v>
      </c>
      <c r="D3970" t="str">
        <f>+VLOOKUP(base[[#This Row],[key]],Tabla2[[key]:[Homologado]],4,0)</f>
        <v>Auxiliar</v>
      </c>
    </row>
    <row r="3971" spans="1:4" x14ac:dyDescent="0.3">
      <c r="A3971" t="s">
        <v>17321</v>
      </c>
      <c r="B3971" t="s">
        <v>17211</v>
      </c>
      <c r="C3971">
        <f t="shared" si="61"/>
        <v>12</v>
      </c>
      <c r="D3971" t="str">
        <f>+VLOOKUP(base[[#This Row],[key]],Tabla2[[key]:[Homologado]],4,0)</f>
        <v>Auxiliar</v>
      </c>
    </row>
    <row r="3972" spans="1:4" x14ac:dyDescent="0.3">
      <c r="A3972" t="s">
        <v>17322</v>
      </c>
      <c r="B3972" t="s">
        <v>17211</v>
      </c>
      <c r="C3972">
        <f t="shared" ref="C3972:C4035" si="62">+IF(B3972=B3971,C3971,C3971+1)</f>
        <v>12</v>
      </c>
      <c r="D3972" t="str">
        <f>+VLOOKUP(base[[#This Row],[key]],Tabla2[[key]:[Homologado]],4,0)</f>
        <v>Auxiliar</v>
      </c>
    </row>
    <row r="3973" spans="1:4" x14ac:dyDescent="0.3">
      <c r="A3973" t="s">
        <v>16216</v>
      </c>
      <c r="B3973" t="s">
        <v>17211</v>
      </c>
      <c r="C3973">
        <f t="shared" si="62"/>
        <v>12</v>
      </c>
      <c r="D3973" t="str">
        <f>+VLOOKUP(base[[#This Row],[key]],Tabla2[[key]:[Homologado]],4,0)</f>
        <v>Auxiliar</v>
      </c>
    </row>
    <row r="3974" spans="1:4" x14ac:dyDescent="0.3">
      <c r="A3974" t="s">
        <v>17323</v>
      </c>
      <c r="B3974" t="s">
        <v>17211</v>
      </c>
      <c r="C3974">
        <f t="shared" si="62"/>
        <v>12</v>
      </c>
      <c r="D3974" t="str">
        <f>+VLOOKUP(base[[#This Row],[key]],Tabla2[[key]:[Homologado]],4,0)</f>
        <v>Auxiliar</v>
      </c>
    </row>
    <row r="3975" spans="1:4" x14ac:dyDescent="0.3">
      <c r="A3975" t="s">
        <v>17324</v>
      </c>
      <c r="B3975" t="s">
        <v>17211</v>
      </c>
      <c r="C3975">
        <f t="shared" si="62"/>
        <v>12</v>
      </c>
      <c r="D3975" t="str">
        <f>+VLOOKUP(base[[#This Row],[key]],Tabla2[[key]:[Homologado]],4,0)</f>
        <v>Auxiliar</v>
      </c>
    </row>
    <row r="3976" spans="1:4" x14ac:dyDescent="0.3">
      <c r="A3976" t="s">
        <v>17325</v>
      </c>
      <c r="B3976" t="s">
        <v>17211</v>
      </c>
      <c r="C3976">
        <f t="shared" si="62"/>
        <v>12</v>
      </c>
      <c r="D3976" t="str">
        <f>+VLOOKUP(base[[#This Row],[key]],Tabla2[[key]:[Homologado]],4,0)</f>
        <v>Auxiliar</v>
      </c>
    </row>
    <row r="3977" spans="1:4" x14ac:dyDescent="0.3">
      <c r="A3977" t="s">
        <v>17326</v>
      </c>
      <c r="B3977" t="s">
        <v>17211</v>
      </c>
      <c r="C3977">
        <f t="shared" si="62"/>
        <v>12</v>
      </c>
      <c r="D3977" t="str">
        <f>+VLOOKUP(base[[#This Row],[key]],Tabla2[[key]:[Homologado]],4,0)</f>
        <v>Auxiliar</v>
      </c>
    </row>
    <row r="3978" spans="1:4" x14ac:dyDescent="0.3">
      <c r="A3978" t="s">
        <v>17327</v>
      </c>
      <c r="B3978" t="s">
        <v>17211</v>
      </c>
      <c r="C3978">
        <f t="shared" si="62"/>
        <v>12</v>
      </c>
      <c r="D3978" t="str">
        <f>+VLOOKUP(base[[#This Row],[key]],Tabla2[[key]:[Homologado]],4,0)</f>
        <v>Auxiliar</v>
      </c>
    </row>
    <row r="3979" spans="1:4" x14ac:dyDescent="0.3">
      <c r="A3979" t="s">
        <v>17328</v>
      </c>
      <c r="B3979" t="s">
        <v>17211</v>
      </c>
      <c r="C3979">
        <f t="shared" si="62"/>
        <v>12</v>
      </c>
      <c r="D3979" t="str">
        <f>+VLOOKUP(base[[#This Row],[key]],Tabla2[[key]:[Homologado]],4,0)</f>
        <v>Auxiliar</v>
      </c>
    </row>
    <row r="3980" spans="1:4" x14ac:dyDescent="0.3">
      <c r="A3980" t="s">
        <v>17329</v>
      </c>
      <c r="B3980" t="s">
        <v>17211</v>
      </c>
      <c r="C3980">
        <f t="shared" si="62"/>
        <v>12</v>
      </c>
      <c r="D3980" t="str">
        <f>+VLOOKUP(base[[#This Row],[key]],Tabla2[[key]:[Homologado]],4,0)</f>
        <v>Auxiliar</v>
      </c>
    </row>
    <row r="3981" spans="1:4" x14ac:dyDescent="0.3">
      <c r="A3981" t="s">
        <v>17330</v>
      </c>
      <c r="B3981" t="s">
        <v>17211</v>
      </c>
      <c r="C3981">
        <f t="shared" si="62"/>
        <v>12</v>
      </c>
      <c r="D3981" t="str">
        <f>+VLOOKUP(base[[#This Row],[key]],Tabla2[[key]:[Homologado]],4,0)</f>
        <v>Auxiliar</v>
      </c>
    </row>
    <row r="3982" spans="1:4" x14ac:dyDescent="0.3">
      <c r="A3982" t="s">
        <v>17331</v>
      </c>
      <c r="B3982" t="s">
        <v>17211</v>
      </c>
      <c r="C3982">
        <f t="shared" si="62"/>
        <v>12</v>
      </c>
      <c r="D3982" t="str">
        <f>+VLOOKUP(base[[#This Row],[key]],Tabla2[[key]:[Homologado]],4,0)</f>
        <v>Auxiliar</v>
      </c>
    </row>
    <row r="3983" spans="1:4" x14ac:dyDescent="0.3">
      <c r="A3983" t="s">
        <v>17332</v>
      </c>
      <c r="B3983" t="s">
        <v>17211</v>
      </c>
      <c r="C3983">
        <f t="shared" si="62"/>
        <v>12</v>
      </c>
      <c r="D3983" t="str">
        <f>+VLOOKUP(base[[#This Row],[key]],Tabla2[[key]:[Homologado]],4,0)</f>
        <v>Auxiliar</v>
      </c>
    </row>
    <row r="3984" spans="1:4" x14ac:dyDescent="0.3">
      <c r="A3984" t="s">
        <v>17333</v>
      </c>
      <c r="B3984" t="s">
        <v>17211</v>
      </c>
      <c r="C3984">
        <f t="shared" si="62"/>
        <v>12</v>
      </c>
      <c r="D3984" t="str">
        <f>+VLOOKUP(base[[#This Row],[key]],Tabla2[[key]:[Homologado]],4,0)</f>
        <v>Auxiliar</v>
      </c>
    </row>
    <row r="3985" spans="1:4" x14ac:dyDescent="0.3">
      <c r="A3985" t="s">
        <v>17334</v>
      </c>
      <c r="B3985" t="s">
        <v>17211</v>
      </c>
      <c r="C3985">
        <f t="shared" si="62"/>
        <v>12</v>
      </c>
      <c r="D3985" t="str">
        <f>+VLOOKUP(base[[#This Row],[key]],Tabla2[[key]:[Homologado]],4,0)</f>
        <v>Auxiliar</v>
      </c>
    </row>
    <row r="3986" spans="1:4" x14ac:dyDescent="0.3">
      <c r="A3986" t="s">
        <v>17335</v>
      </c>
      <c r="B3986" t="s">
        <v>17211</v>
      </c>
      <c r="C3986">
        <f t="shared" si="62"/>
        <v>12</v>
      </c>
      <c r="D3986" t="str">
        <f>+VLOOKUP(base[[#This Row],[key]],Tabla2[[key]:[Homologado]],4,0)</f>
        <v>Auxiliar</v>
      </c>
    </row>
    <row r="3987" spans="1:4" x14ac:dyDescent="0.3">
      <c r="A3987" t="s">
        <v>17336</v>
      </c>
      <c r="B3987" t="s">
        <v>17211</v>
      </c>
      <c r="C3987">
        <f t="shared" si="62"/>
        <v>12</v>
      </c>
      <c r="D3987" t="str">
        <f>+VLOOKUP(base[[#This Row],[key]],Tabla2[[key]:[Homologado]],4,0)</f>
        <v>Auxiliar</v>
      </c>
    </row>
    <row r="3988" spans="1:4" x14ac:dyDescent="0.3">
      <c r="A3988" t="s">
        <v>17337</v>
      </c>
      <c r="B3988" t="s">
        <v>17211</v>
      </c>
      <c r="C3988">
        <f t="shared" si="62"/>
        <v>12</v>
      </c>
      <c r="D3988" t="str">
        <f>+VLOOKUP(base[[#This Row],[key]],Tabla2[[key]:[Homologado]],4,0)</f>
        <v>Auxiliar</v>
      </c>
    </row>
    <row r="3989" spans="1:4" x14ac:dyDescent="0.3">
      <c r="A3989" t="s">
        <v>17338</v>
      </c>
      <c r="B3989" t="s">
        <v>17211</v>
      </c>
      <c r="C3989">
        <f t="shared" si="62"/>
        <v>12</v>
      </c>
      <c r="D3989" t="str">
        <f>+VLOOKUP(base[[#This Row],[key]],Tabla2[[key]:[Homologado]],4,0)</f>
        <v>Auxiliar</v>
      </c>
    </row>
    <row r="3990" spans="1:4" x14ac:dyDescent="0.3">
      <c r="A3990" t="s">
        <v>17339</v>
      </c>
      <c r="B3990" t="s">
        <v>17211</v>
      </c>
      <c r="C3990">
        <f t="shared" si="62"/>
        <v>12</v>
      </c>
      <c r="D3990" t="str">
        <f>+VLOOKUP(base[[#This Row],[key]],Tabla2[[key]:[Homologado]],4,0)</f>
        <v>Auxiliar</v>
      </c>
    </row>
    <row r="3991" spans="1:4" x14ac:dyDescent="0.3">
      <c r="A3991" t="s">
        <v>17341</v>
      </c>
      <c r="B3991" t="s">
        <v>17211</v>
      </c>
      <c r="C3991">
        <f t="shared" si="62"/>
        <v>12</v>
      </c>
      <c r="D3991" t="str">
        <f>+VLOOKUP(base[[#This Row],[key]],Tabla2[[key]:[Homologado]],4,0)</f>
        <v>Auxiliar</v>
      </c>
    </row>
    <row r="3992" spans="1:4" x14ac:dyDescent="0.3">
      <c r="A3992" t="s">
        <v>17342</v>
      </c>
      <c r="B3992" t="s">
        <v>17211</v>
      </c>
      <c r="C3992">
        <f t="shared" si="62"/>
        <v>12</v>
      </c>
      <c r="D3992" t="str">
        <f>+VLOOKUP(base[[#This Row],[key]],Tabla2[[key]:[Homologado]],4,0)</f>
        <v>Auxiliar</v>
      </c>
    </row>
    <row r="3993" spans="1:4" x14ac:dyDescent="0.3">
      <c r="A3993" t="s">
        <v>17343</v>
      </c>
      <c r="B3993" t="s">
        <v>17211</v>
      </c>
      <c r="C3993">
        <f t="shared" si="62"/>
        <v>12</v>
      </c>
      <c r="D3993" t="str">
        <f>+VLOOKUP(base[[#This Row],[key]],Tabla2[[key]:[Homologado]],4,0)</f>
        <v>Auxiliar</v>
      </c>
    </row>
    <row r="3994" spans="1:4" x14ac:dyDescent="0.3">
      <c r="A3994" t="s">
        <v>17344</v>
      </c>
      <c r="B3994" t="s">
        <v>17211</v>
      </c>
      <c r="C3994">
        <f t="shared" si="62"/>
        <v>12</v>
      </c>
      <c r="D3994" t="str">
        <f>+VLOOKUP(base[[#This Row],[key]],Tabla2[[key]:[Homologado]],4,0)</f>
        <v>Auxiliar</v>
      </c>
    </row>
    <row r="3995" spans="1:4" x14ac:dyDescent="0.3">
      <c r="A3995" t="s">
        <v>17345</v>
      </c>
      <c r="B3995" t="s">
        <v>17211</v>
      </c>
      <c r="C3995">
        <f t="shared" si="62"/>
        <v>12</v>
      </c>
      <c r="D3995" t="str">
        <f>+VLOOKUP(base[[#This Row],[key]],Tabla2[[key]:[Homologado]],4,0)</f>
        <v>Auxiliar</v>
      </c>
    </row>
    <row r="3996" spans="1:4" x14ac:dyDescent="0.3">
      <c r="A3996" t="s">
        <v>17346</v>
      </c>
      <c r="B3996" t="s">
        <v>17211</v>
      </c>
      <c r="C3996">
        <f t="shared" si="62"/>
        <v>12</v>
      </c>
      <c r="D3996" t="str">
        <f>+VLOOKUP(base[[#This Row],[key]],Tabla2[[key]:[Homologado]],4,0)</f>
        <v>Auxiliar</v>
      </c>
    </row>
    <row r="3997" spans="1:4" x14ac:dyDescent="0.3">
      <c r="A3997" t="s">
        <v>17347</v>
      </c>
      <c r="B3997" t="s">
        <v>17211</v>
      </c>
      <c r="C3997">
        <f t="shared" si="62"/>
        <v>12</v>
      </c>
      <c r="D3997" t="str">
        <f>+VLOOKUP(base[[#This Row],[key]],Tabla2[[key]:[Homologado]],4,0)</f>
        <v>Auxiliar</v>
      </c>
    </row>
    <row r="3998" spans="1:4" x14ac:dyDescent="0.3">
      <c r="A3998" t="s">
        <v>17348</v>
      </c>
      <c r="B3998" t="s">
        <v>17211</v>
      </c>
      <c r="C3998">
        <f t="shared" si="62"/>
        <v>12</v>
      </c>
      <c r="D3998" t="str">
        <f>+VLOOKUP(base[[#This Row],[key]],Tabla2[[key]:[Homologado]],4,0)</f>
        <v>Auxiliar</v>
      </c>
    </row>
    <row r="3999" spans="1:4" x14ac:dyDescent="0.3">
      <c r="A3999" t="s">
        <v>17349</v>
      </c>
      <c r="B3999" t="s">
        <v>17211</v>
      </c>
      <c r="C3999">
        <f t="shared" si="62"/>
        <v>12</v>
      </c>
      <c r="D3999" t="str">
        <f>+VLOOKUP(base[[#This Row],[key]],Tabla2[[key]:[Homologado]],4,0)</f>
        <v>Auxiliar</v>
      </c>
    </row>
    <row r="4000" spans="1:4" x14ac:dyDescent="0.3">
      <c r="A4000" t="s">
        <v>11470</v>
      </c>
      <c r="B4000" t="s">
        <v>17211</v>
      </c>
      <c r="C4000">
        <f t="shared" si="62"/>
        <v>12</v>
      </c>
      <c r="D4000" t="str">
        <f>+VLOOKUP(base[[#This Row],[key]],Tabla2[[key]:[Homologado]],4,0)</f>
        <v>Auxiliar</v>
      </c>
    </row>
    <row r="4001" spans="1:4" x14ac:dyDescent="0.3">
      <c r="A4001" t="s">
        <v>17350</v>
      </c>
      <c r="B4001" t="s">
        <v>17211</v>
      </c>
      <c r="C4001">
        <f t="shared" si="62"/>
        <v>12</v>
      </c>
      <c r="D4001" t="str">
        <f>+VLOOKUP(base[[#This Row],[key]],Tabla2[[key]:[Homologado]],4,0)</f>
        <v>Auxiliar</v>
      </c>
    </row>
    <row r="4002" spans="1:4" x14ac:dyDescent="0.3">
      <c r="A4002" t="s">
        <v>17351</v>
      </c>
      <c r="B4002" t="s">
        <v>17211</v>
      </c>
      <c r="C4002">
        <f t="shared" si="62"/>
        <v>12</v>
      </c>
      <c r="D4002" t="str">
        <f>+VLOOKUP(base[[#This Row],[key]],Tabla2[[key]:[Homologado]],4,0)</f>
        <v>Auxiliar</v>
      </c>
    </row>
    <row r="4003" spans="1:4" x14ac:dyDescent="0.3">
      <c r="A4003" t="s">
        <v>17352</v>
      </c>
      <c r="B4003" t="s">
        <v>17211</v>
      </c>
      <c r="C4003">
        <f t="shared" si="62"/>
        <v>12</v>
      </c>
      <c r="D4003" t="str">
        <f>+VLOOKUP(base[[#This Row],[key]],Tabla2[[key]:[Homologado]],4,0)</f>
        <v>Auxiliar</v>
      </c>
    </row>
    <row r="4004" spans="1:4" x14ac:dyDescent="0.3">
      <c r="A4004" t="s">
        <v>17353</v>
      </c>
      <c r="B4004" t="s">
        <v>17211</v>
      </c>
      <c r="C4004">
        <f t="shared" si="62"/>
        <v>12</v>
      </c>
      <c r="D4004" t="str">
        <f>+VLOOKUP(base[[#This Row],[key]],Tabla2[[key]:[Homologado]],4,0)</f>
        <v>Auxiliar</v>
      </c>
    </row>
    <row r="4005" spans="1:4" x14ac:dyDescent="0.3">
      <c r="A4005" t="s">
        <v>17354</v>
      </c>
      <c r="B4005" t="s">
        <v>17211</v>
      </c>
      <c r="C4005">
        <f t="shared" si="62"/>
        <v>12</v>
      </c>
      <c r="D4005" t="str">
        <f>+VLOOKUP(base[[#This Row],[key]],Tabla2[[key]:[Homologado]],4,0)</f>
        <v>Auxiliar</v>
      </c>
    </row>
    <row r="4006" spans="1:4" x14ac:dyDescent="0.3">
      <c r="A4006" t="s">
        <v>17355</v>
      </c>
      <c r="B4006" t="s">
        <v>17211</v>
      </c>
      <c r="C4006">
        <f t="shared" si="62"/>
        <v>12</v>
      </c>
      <c r="D4006" t="str">
        <f>+VLOOKUP(base[[#This Row],[key]],Tabla2[[key]:[Homologado]],4,0)</f>
        <v>Auxiliar</v>
      </c>
    </row>
    <row r="4007" spans="1:4" x14ac:dyDescent="0.3">
      <c r="A4007" t="s">
        <v>17356</v>
      </c>
      <c r="B4007" t="s">
        <v>17211</v>
      </c>
      <c r="C4007">
        <f t="shared" si="62"/>
        <v>12</v>
      </c>
      <c r="D4007" t="str">
        <f>+VLOOKUP(base[[#This Row],[key]],Tabla2[[key]:[Homologado]],4,0)</f>
        <v>Auxiliar</v>
      </c>
    </row>
    <row r="4008" spans="1:4" x14ac:dyDescent="0.3">
      <c r="A4008" t="s">
        <v>17357</v>
      </c>
      <c r="B4008" t="s">
        <v>17211</v>
      </c>
      <c r="C4008">
        <f t="shared" si="62"/>
        <v>12</v>
      </c>
      <c r="D4008" t="str">
        <f>+VLOOKUP(base[[#This Row],[key]],Tabla2[[key]:[Homologado]],4,0)</f>
        <v>Auxiliar</v>
      </c>
    </row>
    <row r="4009" spans="1:4" x14ac:dyDescent="0.3">
      <c r="A4009" t="s">
        <v>17358</v>
      </c>
      <c r="B4009" t="s">
        <v>17211</v>
      </c>
      <c r="C4009">
        <f t="shared" si="62"/>
        <v>12</v>
      </c>
      <c r="D4009" t="str">
        <f>+VLOOKUP(base[[#This Row],[key]],Tabla2[[key]:[Homologado]],4,0)</f>
        <v>Auxiliar</v>
      </c>
    </row>
    <row r="4010" spans="1:4" x14ac:dyDescent="0.3">
      <c r="A4010" t="s">
        <v>17359</v>
      </c>
      <c r="B4010" t="s">
        <v>17211</v>
      </c>
      <c r="C4010">
        <f t="shared" si="62"/>
        <v>12</v>
      </c>
      <c r="D4010" t="str">
        <f>+VLOOKUP(base[[#This Row],[key]],Tabla2[[key]:[Homologado]],4,0)</f>
        <v>Auxiliar</v>
      </c>
    </row>
    <row r="4011" spans="1:4" x14ac:dyDescent="0.3">
      <c r="A4011" t="s">
        <v>17360</v>
      </c>
      <c r="B4011" t="s">
        <v>17211</v>
      </c>
      <c r="C4011">
        <f t="shared" si="62"/>
        <v>12</v>
      </c>
      <c r="D4011" t="str">
        <f>+VLOOKUP(base[[#This Row],[key]],Tabla2[[key]:[Homologado]],4,0)</f>
        <v>Auxiliar</v>
      </c>
    </row>
    <row r="4012" spans="1:4" x14ac:dyDescent="0.3">
      <c r="A4012" t="s">
        <v>17361</v>
      </c>
      <c r="B4012" t="s">
        <v>17211</v>
      </c>
      <c r="C4012">
        <f t="shared" si="62"/>
        <v>12</v>
      </c>
      <c r="D4012" t="str">
        <f>+VLOOKUP(base[[#This Row],[key]],Tabla2[[key]:[Homologado]],4,0)</f>
        <v>Auxiliar</v>
      </c>
    </row>
    <row r="4013" spans="1:4" x14ac:dyDescent="0.3">
      <c r="A4013" t="s">
        <v>17362</v>
      </c>
      <c r="B4013" t="s">
        <v>17211</v>
      </c>
      <c r="C4013">
        <f t="shared" si="62"/>
        <v>12</v>
      </c>
      <c r="D4013" t="str">
        <f>+VLOOKUP(base[[#This Row],[key]],Tabla2[[key]:[Homologado]],4,0)</f>
        <v>Auxiliar</v>
      </c>
    </row>
    <row r="4014" spans="1:4" x14ac:dyDescent="0.3">
      <c r="A4014" t="s">
        <v>12312</v>
      </c>
      <c r="B4014" t="s">
        <v>17211</v>
      </c>
      <c r="C4014">
        <f t="shared" si="62"/>
        <v>12</v>
      </c>
      <c r="D4014" t="str">
        <f>+VLOOKUP(base[[#This Row],[key]],Tabla2[[key]:[Homologado]],4,0)</f>
        <v>Auxiliar</v>
      </c>
    </row>
    <row r="4015" spans="1:4" x14ac:dyDescent="0.3">
      <c r="A4015" t="s">
        <v>17363</v>
      </c>
      <c r="B4015" t="s">
        <v>17211</v>
      </c>
      <c r="C4015">
        <f t="shared" si="62"/>
        <v>12</v>
      </c>
      <c r="D4015" t="str">
        <f>+VLOOKUP(base[[#This Row],[key]],Tabla2[[key]:[Homologado]],4,0)</f>
        <v>Auxiliar</v>
      </c>
    </row>
    <row r="4016" spans="1:4" x14ac:dyDescent="0.3">
      <c r="A4016" t="s">
        <v>16230</v>
      </c>
      <c r="B4016" t="s">
        <v>17211</v>
      </c>
      <c r="C4016">
        <f t="shared" si="62"/>
        <v>12</v>
      </c>
      <c r="D4016" t="str">
        <f>+VLOOKUP(base[[#This Row],[key]],Tabla2[[key]:[Homologado]],4,0)</f>
        <v>Auxiliar</v>
      </c>
    </row>
    <row r="4017" spans="1:4" x14ac:dyDescent="0.3">
      <c r="A4017" t="s">
        <v>17364</v>
      </c>
      <c r="B4017" t="s">
        <v>17211</v>
      </c>
      <c r="C4017">
        <f t="shared" si="62"/>
        <v>12</v>
      </c>
      <c r="D4017" t="str">
        <f>+VLOOKUP(base[[#This Row],[key]],Tabla2[[key]:[Homologado]],4,0)</f>
        <v>Auxiliar</v>
      </c>
    </row>
    <row r="4018" spans="1:4" x14ac:dyDescent="0.3">
      <c r="A4018" t="s">
        <v>16231</v>
      </c>
      <c r="B4018" t="s">
        <v>17211</v>
      </c>
      <c r="C4018">
        <f t="shared" si="62"/>
        <v>12</v>
      </c>
      <c r="D4018" t="str">
        <f>+VLOOKUP(base[[#This Row],[key]],Tabla2[[key]:[Homologado]],4,0)</f>
        <v>Auxiliar</v>
      </c>
    </row>
    <row r="4019" spans="1:4" x14ac:dyDescent="0.3">
      <c r="A4019" t="s">
        <v>17365</v>
      </c>
      <c r="B4019" t="s">
        <v>17211</v>
      </c>
      <c r="C4019">
        <f t="shared" si="62"/>
        <v>12</v>
      </c>
      <c r="D4019" t="str">
        <f>+VLOOKUP(base[[#This Row],[key]],Tabla2[[key]:[Homologado]],4,0)</f>
        <v>Auxiliar</v>
      </c>
    </row>
    <row r="4020" spans="1:4" x14ac:dyDescent="0.3">
      <c r="A4020" t="s">
        <v>16232</v>
      </c>
      <c r="B4020" t="s">
        <v>17211</v>
      </c>
      <c r="C4020">
        <f t="shared" si="62"/>
        <v>12</v>
      </c>
      <c r="D4020" t="str">
        <f>+VLOOKUP(base[[#This Row],[key]],Tabla2[[key]:[Homologado]],4,0)</f>
        <v>Auxiliar</v>
      </c>
    </row>
    <row r="4021" spans="1:4" x14ac:dyDescent="0.3">
      <c r="A4021" t="s">
        <v>17366</v>
      </c>
      <c r="B4021" t="s">
        <v>17211</v>
      </c>
      <c r="C4021">
        <f t="shared" si="62"/>
        <v>12</v>
      </c>
      <c r="D4021" t="str">
        <f>+VLOOKUP(base[[#This Row],[key]],Tabla2[[key]:[Homologado]],4,0)</f>
        <v>Auxiliar</v>
      </c>
    </row>
    <row r="4022" spans="1:4" x14ac:dyDescent="0.3">
      <c r="A4022" t="s">
        <v>17367</v>
      </c>
      <c r="B4022" t="s">
        <v>17211</v>
      </c>
      <c r="C4022">
        <f t="shared" si="62"/>
        <v>12</v>
      </c>
      <c r="D4022" t="str">
        <f>+VLOOKUP(base[[#This Row],[key]],Tabla2[[key]:[Homologado]],4,0)</f>
        <v>Auxiliar</v>
      </c>
    </row>
    <row r="4023" spans="1:4" x14ac:dyDescent="0.3">
      <c r="A4023" t="s">
        <v>17368</v>
      </c>
      <c r="B4023" t="s">
        <v>17211</v>
      </c>
      <c r="C4023">
        <f t="shared" si="62"/>
        <v>12</v>
      </c>
      <c r="D4023" t="str">
        <f>+VLOOKUP(base[[#This Row],[key]],Tabla2[[key]:[Homologado]],4,0)</f>
        <v>Auxiliar</v>
      </c>
    </row>
    <row r="4024" spans="1:4" x14ac:dyDescent="0.3">
      <c r="A4024" t="s">
        <v>12314</v>
      </c>
      <c r="B4024" t="s">
        <v>17211</v>
      </c>
      <c r="C4024">
        <f t="shared" si="62"/>
        <v>12</v>
      </c>
      <c r="D4024" t="str">
        <f>+VLOOKUP(base[[#This Row],[key]],Tabla2[[key]:[Homologado]],4,0)</f>
        <v>Auxiliar</v>
      </c>
    </row>
    <row r="4025" spans="1:4" x14ac:dyDescent="0.3">
      <c r="A4025" t="s">
        <v>16234</v>
      </c>
      <c r="B4025" t="s">
        <v>17211</v>
      </c>
      <c r="C4025">
        <f t="shared" si="62"/>
        <v>12</v>
      </c>
      <c r="D4025" t="str">
        <f>+VLOOKUP(base[[#This Row],[key]],Tabla2[[key]:[Homologado]],4,0)</f>
        <v>Auxiliar</v>
      </c>
    </row>
    <row r="4026" spans="1:4" x14ac:dyDescent="0.3">
      <c r="A4026" t="s">
        <v>16235</v>
      </c>
      <c r="B4026" t="s">
        <v>17211</v>
      </c>
      <c r="C4026">
        <f t="shared" si="62"/>
        <v>12</v>
      </c>
      <c r="D4026" t="str">
        <f>+VLOOKUP(base[[#This Row],[key]],Tabla2[[key]:[Homologado]],4,0)</f>
        <v>Auxiliar</v>
      </c>
    </row>
    <row r="4027" spans="1:4" x14ac:dyDescent="0.3">
      <c r="A4027" t="s">
        <v>4757</v>
      </c>
      <c r="B4027" t="s">
        <v>17211</v>
      </c>
      <c r="C4027">
        <f t="shared" si="62"/>
        <v>12</v>
      </c>
      <c r="D4027" t="str">
        <f>+VLOOKUP(base[[#This Row],[key]],Tabla2[[key]:[Homologado]],4,0)</f>
        <v>Auxiliar</v>
      </c>
    </row>
    <row r="4028" spans="1:4" x14ac:dyDescent="0.3">
      <c r="A4028" t="s">
        <v>12555</v>
      </c>
      <c r="B4028" t="s">
        <v>17211</v>
      </c>
      <c r="C4028">
        <f t="shared" si="62"/>
        <v>12</v>
      </c>
      <c r="D4028" t="str">
        <f>+VLOOKUP(base[[#This Row],[key]],Tabla2[[key]:[Homologado]],4,0)</f>
        <v>Auxiliar</v>
      </c>
    </row>
    <row r="4029" spans="1:4" x14ac:dyDescent="0.3">
      <c r="A4029" t="s">
        <v>17369</v>
      </c>
      <c r="B4029" t="s">
        <v>17211</v>
      </c>
      <c r="C4029">
        <f t="shared" si="62"/>
        <v>12</v>
      </c>
      <c r="D4029" t="str">
        <f>+VLOOKUP(base[[#This Row],[key]],Tabla2[[key]:[Homologado]],4,0)</f>
        <v>Auxiliar</v>
      </c>
    </row>
    <row r="4030" spans="1:4" x14ac:dyDescent="0.3">
      <c r="A4030" t="s">
        <v>17370</v>
      </c>
      <c r="B4030" t="s">
        <v>17211</v>
      </c>
      <c r="C4030">
        <f t="shared" si="62"/>
        <v>12</v>
      </c>
      <c r="D4030" t="str">
        <f>+VLOOKUP(base[[#This Row],[key]],Tabla2[[key]:[Homologado]],4,0)</f>
        <v>Auxiliar</v>
      </c>
    </row>
    <row r="4031" spans="1:4" x14ac:dyDescent="0.3">
      <c r="A4031" t="s">
        <v>12316</v>
      </c>
      <c r="B4031" t="s">
        <v>17211</v>
      </c>
      <c r="C4031">
        <f t="shared" si="62"/>
        <v>12</v>
      </c>
      <c r="D4031" t="str">
        <f>+VLOOKUP(base[[#This Row],[key]],Tabla2[[key]:[Homologado]],4,0)</f>
        <v>Auxiliar</v>
      </c>
    </row>
    <row r="4032" spans="1:4" x14ac:dyDescent="0.3">
      <c r="A4032" t="s">
        <v>17371</v>
      </c>
      <c r="B4032" t="s">
        <v>17211</v>
      </c>
      <c r="C4032">
        <f t="shared" si="62"/>
        <v>12</v>
      </c>
      <c r="D4032" t="str">
        <f>+VLOOKUP(base[[#This Row],[key]],Tabla2[[key]:[Homologado]],4,0)</f>
        <v>Auxiliar</v>
      </c>
    </row>
    <row r="4033" spans="1:4" x14ac:dyDescent="0.3">
      <c r="A4033" t="s">
        <v>17372</v>
      </c>
      <c r="B4033" t="s">
        <v>17211</v>
      </c>
      <c r="C4033">
        <f t="shared" si="62"/>
        <v>12</v>
      </c>
      <c r="D4033" t="str">
        <f>+VLOOKUP(base[[#This Row],[key]],Tabla2[[key]:[Homologado]],4,0)</f>
        <v>Auxiliar</v>
      </c>
    </row>
    <row r="4034" spans="1:4" x14ac:dyDescent="0.3">
      <c r="A4034" t="s">
        <v>17373</v>
      </c>
      <c r="B4034" t="s">
        <v>17211</v>
      </c>
      <c r="C4034">
        <f t="shared" si="62"/>
        <v>12</v>
      </c>
      <c r="D4034" t="str">
        <f>+VLOOKUP(base[[#This Row],[key]],Tabla2[[key]:[Homologado]],4,0)</f>
        <v>Auxiliar</v>
      </c>
    </row>
    <row r="4035" spans="1:4" x14ac:dyDescent="0.3">
      <c r="A4035" t="s">
        <v>17374</v>
      </c>
      <c r="B4035" t="s">
        <v>17211</v>
      </c>
      <c r="C4035">
        <f t="shared" si="62"/>
        <v>12</v>
      </c>
      <c r="D4035" t="str">
        <f>+VLOOKUP(base[[#This Row],[key]],Tabla2[[key]:[Homologado]],4,0)</f>
        <v>Auxiliar</v>
      </c>
    </row>
    <row r="4036" spans="1:4" x14ac:dyDescent="0.3">
      <c r="A4036" t="s">
        <v>17375</v>
      </c>
      <c r="B4036" t="s">
        <v>17211</v>
      </c>
      <c r="C4036">
        <f t="shared" ref="C4036:C4099" si="63">+IF(B4036=B4035,C4035,C4035+1)</f>
        <v>12</v>
      </c>
      <c r="D4036" t="str">
        <f>+VLOOKUP(base[[#This Row],[key]],Tabla2[[key]:[Homologado]],4,0)</f>
        <v>Auxiliar</v>
      </c>
    </row>
    <row r="4037" spans="1:4" x14ac:dyDescent="0.3">
      <c r="A4037" t="s">
        <v>17376</v>
      </c>
      <c r="B4037" t="s">
        <v>17211</v>
      </c>
      <c r="C4037">
        <f t="shared" si="63"/>
        <v>12</v>
      </c>
      <c r="D4037" t="str">
        <f>+VLOOKUP(base[[#This Row],[key]],Tabla2[[key]:[Homologado]],4,0)</f>
        <v>Auxiliar</v>
      </c>
    </row>
    <row r="4038" spans="1:4" x14ac:dyDescent="0.3">
      <c r="A4038" t="s">
        <v>17377</v>
      </c>
      <c r="B4038" t="s">
        <v>17211</v>
      </c>
      <c r="C4038">
        <f t="shared" si="63"/>
        <v>12</v>
      </c>
      <c r="D4038" t="str">
        <f>+VLOOKUP(base[[#This Row],[key]],Tabla2[[key]:[Homologado]],4,0)</f>
        <v>Auxiliar</v>
      </c>
    </row>
    <row r="4039" spans="1:4" x14ac:dyDescent="0.3">
      <c r="A4039" t="s">
        <v>17378</v>
      </c>
      <c r="B4039" t="s">
        <v>17211</v>
      </c>
      <c r="C4039">
        <f t="shared" si="63"/>
        <v>12</v>
      </c>
      <c r="D4039" t="str">
        <f>+VLOOKUP(base[[#This Row],[key]],Tabla2[[key]:[Homologado]],4,0)</f>
        <v>Auxiliar</v>
      </c>
    </row>
    <row r="4040" spans="1:4" x14ac:dyDescent="0.3">
      <c r="A4040" t="s">
        <v>17379</v>
      </c>
      <c r="B4040" t="s">
        <v>17211</v>
      </c>
      <c r="C4040">
        <f t="shared" si="63"/>
        <v>12</v>
      </c>
      <c r="D4040" t="str">
        <f>+VLOOKUP(base[[#This Row],[key]],Tabla2[[key]:[Homologado]],4,0)</f>
        <v>Auxiliar</v>
      </c>
    </row>
    <row r="4041" spans="1:4" x14ac:dyDescent="0.3">
      <c r="A4041" t="s">
        <v>17380</v>
      </c>
      <c r="B4041" t="s">
        <v>17211</v>
      </c>
      <c r="C4041">
        <f t="shared" si="63"/>
        <v>12</v>
      </c>
      <c r="D4041" t="str">
        <f>+VLOOKUP(base[[#This Row],[key]],Tabla2[[key]:[Homologado]],4,0)</f>
        <v>Auxiliar</v>
      </c>
    </row>
    <row r="4042" spans="1:4" x14ac:dyDescent="0.3">
      <c r="A4042" t="s">
        <v>17383</v>
      </c>
      <c r="B4042" t="s">
        <v>17211</v>
      </c>
      <c r="C4042">
        <f t="shared" si="63"/>
        <v>12</v>
      </c>
      <c r="D4042" t="str">
        <f>+VLOOKUP(base[[#This Row],[key]],Tabla2[[key]:[Homologado]],4,0)</f>
        <v>Auxiliar</v>
      </c>
    </row>
    <row r="4043" spans="1:4" x14ac:dyDescent="0.3">
      <c r="A4043" t="s">
        <v>17384</v>
      </c>
      <c r="B4043" t="s">
        <v>17211</v>
      </c>
      <c r="C4043">
        <f t="shared" si="63"/>
        <v>12</v>
      </c>
      <c r="D4043" t="str">
        <f>+VLOOKUP(base[[#This Row],[key]],Tabla2[[key]:[Homologado]],4,0)</f>
        <v>Auxiliar</v>
      </c>
    </row>
    <row r="4044" spans="1:4" x14ac:dyDescent="0.3">
      <c r="A4044" t="s">
        <v>17385</v>
      </c>
      <c r="B4044" t="s">
        <v>17211</v>
      </c>
      <c r="C4044">
        <f t="shared" si="63"/>
        <v>12</v>
      </c>
      <c r="D4044" t="str">
        <f>+VLOOKUP(base[[#This Row],[key]],Tabla2[[key]:[Homologado]],4,0)</f>
        <v>Auxiliar</v>
      </c>
    </row>
    <row r="4045" spans="1:4" x14ac:dyDescent="0.3">
      <c r="A4045" t="s">
        <v>17386</v>
      </c>
      <c r="B4045" t="s">
        <v>17211</v>
      </c>
      <c r="C4045">
        <f t="shared" si="63"/>
        <v>12</v>
      </c>
      <c r="D4045" t="str">
        <f>+VLOOKUP(base[[#This Row],[key]],Tabla2[[key]:[Homologado]],4,0)</f>
        <v>Auxiliar</v>
      </c>
    </row>
    <row r="4046" spans="1:4" x14ac:dyDescent="0.3">
      <c r="A4046" t="s">
        <v>17387</v>
      </c>
      <c r="B4046" t="s">
        <v>17211</v>
      </c>
      <c r="C4046">
        <f t="shared" si="63"/>
        <v>12</v>
      </c>
      <c r="D4046" t="str">
        <f>+VLOOKUP(base[[#This Row],[key]],Tabla2[[key]:[Homologado]],4,0)</f>
        <v>Auxiliar</v>
      </c>
    </row>
    <row r="4047" spans="1:4" x14ac:dyDescent="0.3">
      <c r="A4047" t="s">
        <v>17388</v>
      </c>
      <c r="B4047" t="s">
        <v>17211</v>
      </c>
      <c r="C4047">
        <f t="shared" si="63"/>
        <v>12</v>
      </c>
      <c r="D4047" t="str">
        <f>+VLOOKUP(base[[#This Row],[key]],Tabla2[[key]:[Homologado]],4,0)</f>
        <v>Auxiliar</v>
      </c>
    </row>
    <row r="4048" spans="1:4" x14ac:dyDescent="0.3">
      <c r="A4048" t="s">
        <v>17389</v>
      </c>
      <c r="B4048" t="s">
        <v>17211</v>
      </c>
      <c r="C4048">
        <f t="shared" si="63"/>
        <v>12</v>
      </c>
      <c r="D4048" t="str">
        <f>+VLOOKUP(base[[#This Row],[key]],Tabla2[[key]:[Homologado]],4,0)</f>
        <v>Auxiliar</v>
      </c>
    </row>
    <row r="4049" spans="1:4" x14ac:dyDescent="0.3">
      <c r="A4049" t="s">
        <v>17390</v>
      </c>
      <c r="B4049" t="s">
        <v>17211</v>
      </c>
      <c r="C4049">
        <f t="shared" si="63"/>
        <v>12</v>
      </c>
      <c r="D4049" t="str">
        <f>+VLOOKUP(base[[#This Row],[key]],Tabla2[[key]:[Homologado]],4,0)</f>
        <v>Auxiliar</v>
      </c>
    </row>
    <row r="4050" spans="1:4" x14ac:dyDescent="0.3">
      <c r="A4050" t="s">
        <v>17391</v>
      </c>
      <c r="B4050" t="s">
        <v>17211</v>
      </c>
      <c r="C4050">
        <f t="shared" si="63"/>
        <v>12</v>
      </c>
      <c r="D4050" t="str">
        <f>+VLOOKUP(base[[#This Row],[key]],Tabla2[[key]:[Homologado]],4,0)</f>
        <v>Auxiliar</v>
      </c>
    </row>
    <row r="4051" spans="1:4" x14ac:dyDescent="0.3">
      <c r="A4051" t="s">
        <v>17392</v>
      </c>
      <c r="B4051" t="s">
        <v>17211</v>
      </c>
      <c r="C4051">
        <f t="shared" si="63"/>
        <v>12</v>
      </c>
      <c r="D4051" t="str">
        <f>+VLOOKUP(base[[#This Row],[key]],Tabla2[[key]:[Homologado]],4,0)</f>
        <v>Auxiliar</v>
      </c>
    </row>
    <row r="4052" spans="1:4" x14ac:dyDescent="0.3">
      <c r="A4052" t="s">
        <v>17393</v>
      </c>
      <c r="B4052" t="s">
        <v>17211</v>
      </c>
      <c r="C4052">
        <f t="shared" si="63"/>
        <v>12</v>
      </c>
      <c r="D4052" t="str">
        <f>+VLOOKUP(base[[#This Row],[key]],Tabla2[[key]:[Homologado]],4,0)</f>
        <v>Auxiliar</v>
      </c>
    </row>
    <row r="4053" spans="1:4" x14ac:dyDescent="0.3">
      <c r="A4053" t="s">
        <v>17394</v>
      </c>
      <c r="B4053" t="s">
        <v>17211</v>
      </c>
      <c r="C4053">
        <f t="shared" si="63"/>
        <v>12</v>
      </c>
      <c r="D4053" t="str">
        <f>+VLOOKUP(base[[#This Row],[key]],Tabla2[[key]:[Homologado]],4,0)</f>
        <v>Auxiliar</v>
      </c>
    </row>
    <row r="4054" spans="1:4" x14ac:dyDescent="0.3">
      <c r="A4054" t="s">
        <v>17395</v>
      </c>
      <c r="B4054" t="s">
        <v>17211</v>
      </c>
      <c r="C4054">
        <f t="shared" si="63"/>
        <v>12</v>
      </c>
      <c r="D4054" t="str">
        <f>+VLOOKUP(base[[#This Row],[key]],Tabla2[[key]:[Homologado]],4,0)</f>
        <v>Auxiliar</v>
      </c>
    </row>
    <row r="4055" spans="1:4" x14ac:dyDescent="0.3">
      <c r="A4055" t="s">
        <v>17396</v>
      </c>
      <c r="B4055" t="s">
        <v>17211</v>
      </c>
      <c r="C4055">
        <f t="shared" si="63"/>
        <v>12</v>
      </c>
      <c r="D4055" t="str">
        <f>+VLOOKUP(base[[#This Row],[key]],Tabla2[[key]:[Homologado]],4,0)</f>
        <v>Auxiliar</v>
      </c>
    </row>
    <row r="4056" spans="1:4" x14ac:dyDescent="0.3">
      <c r="A4056" t="s">
        <v>17397</v>
      </c>
      <c r="B4056" t="s">
        <v>17211</v>
      </c>
      <c r="C4056">
        <f t="shared" si="63"/>
        <v>12</v>
      </c>
      <c r="D4056" t="str">
        <f>+VLOOKUP(base[[#This Row],[key]],Tabla2[[key]:[Homologado]],4,0)</f>
        <v>Auxiliar</v>
      </c>
    </row>
    <row r="4057" spans="1:4" x14ac:dyDescent="0.3">
      <c r="A4057" t="s">
        <v>17398</v>
      </c>
      <c r="B4057" t="s">
        <v>17211</v>
      </c>
      <c r="C4057">
        <f t="shared" si="63"/>
        <v>12</v>
      </c>
      <c r="D4057" t="str">
        <f>+VLOOKUP(base[[#This Row],[key]],Tabla2[[key]:[Homologado]],4,0)</f>
        <v>Auxiliar</v>
      </c>
    </row>
    <row r="4058" spans="1:4" x14ac:dyDescent="0.3">
      <c r="A4058" t="s">
        <v>17399</v>
      </c>
      <c r="B4058" t="s">
        <v>17211</v>
      </c>
      <c r="C4058">
        <f t="shared" si="63"/>
        <v>12</v>
      </c>
      <c r="D4058" t="str">
        <f>+VLOOKUP(base[[#This Row],[key]],Tabla2[[key]:[Homologado]],4,0)</f>
        <v>Auxiliar</v>
      </c>
    </row>
    <row r="4059" spans="1:4" x14ac:dyDescent="0.3">
      <c r="A4059" t="s">
        <v>17400</v>
      </c>
      <c r="B4059" t="s">
        <v>17211</v>
      </c>
      <c r="C4059">
        <f t="shared" si="63"/>
        <v>12</v>
      </c>
      <c r="D4059" t="str">
        <f>+VLOOKUP(base[[#This Row],[key]],Tabla2[[key]:[Homologado]],4,0)</f>
        <v>Auxiliar</v>
      </c>
    </row>
    <row r="4060" spans="1:4" x14ac:dyDescent="0.3">
      <c r="A4060" t="s">
        <v>17401</v>
      </c>
      <c r="B4060" t="s">
        <v>17211</v>
      </c>
      <c r="C4060">
        <f t="shared" si="63"/>
        <v>12</v>
      </c>
      <c r="D4060" t="str">
        <f>+VLOOKUP(base[[#This Row],[key]],Tabla2[[key]:[Homologado]],4,0)</f>
        <v>Auxiliar</v>
      </c>
    </row>
    <row r="4061" spans="1:4" x14ac:dyDescent="0.3">
      <c r="A4061" t="s">
        <v>29098</v>
      </c>
      <c r="B4061" t="s">
        <v>17211</v>
      </c>
      <c r="C4061">
        <f t="shared" si="63"/>
        <v>12</v>
      </c>
      <c r="D4061" t="str">
        <f>+VLOOKUP(base[[#This Row],[key]],Tabla2[[key]:[Homologado]],4,0)</f>
        <v>Auxiliar</v>
      </c>
    </row>
    <row r="4062" spans="1:4" x14ac:dyDescent="0.3">
      <c r="A4062" t="s">
        <v>29099</v>
      </c>
      <c r="B4062" t="s">
        <v>17211</v>
      </c>
      <c r="C4062">
        <f t="shared" si="63"/>
        <v>12</v>
      </c>
      <c r="D4062" t="str">
        <f>+VLOOKUP(base[[#This Row],[key]],Tabla2[[key]:[Homologado]],4,0)</f>
        <v>Auxiliar</v>
      </c>
    </row>
    <row r="4063" spans="1:4" x14ac:dyDescent="0.3">
      <c r="A4063" t="s">
        <v>29100</v>
      </c>
      <c r="B4063" t="s">
        <v>17211</v>
      </c>
      <c r="C4063">
        <f t="shared" si="63"/>
        <v>12</v>
      </c>
      <c r="D4063" t="str">
        <f>+VLOOKUP(base[[#This Row],[key]],Tabla2[[key]:[Homologado]],4,0)</f>
        <v>Auxiliar</v>
      </c>
    </row>
    <row r="4064" spans="1:4" x14ac:dyDescent="0.3">
      <c r="A4064" t="s">
        <v>29101</v>
      </c>
      <c r="B4064" t="s">
        <v>17211</v>
      </c>
      <c r="C4064">
        <f t="shared" si="63"/>
        <v>12</v>
      </c>
      <c r="D4064" t="str">
        <f>+VLOOKUP(base[[#This Row],[key]],Tabla2[[key]:[Homologado]],4,0)</f>
        <v>Auxiliar</v>
      </c>
    </row>
    <row r="4065" spans="1:4" x14ac:dyDescent="0.3">
      <c r="A4065" t="s">
        <v>29102</v>
      </c>
      <c r="B4065" t="s">
        <v>17211</v>
      </c>
      <c r="C4065">
        <f t="shared" si="63"/>
        <v>12</v>
      </c>
      <c r="D4065" t="str">
        <f>+VLOOKUP(base[[#This Row],[key]],Tabla2[[key]:[Homologado]],4,0)</f>
        <v>Auxiliar</v>
      </c>
    </row>
    <row r="4066" spans="1:4" x14ac:dyDescent="0.3">
      <c r="A4066" t="s">
        <v>29103</v>
      </c>
      <c r="B4066" t="s">
        <v>17211</v>
      </c>
      <c r="C4066">
        <f t="shared" si="63"/>
        <v>12</v>
      </c>
      <c r="D4066" t="str">
        <f>+VLOOKUP(base[[#This Row],[key]],Tabla2[[key]:[Homologado]],4,0)</f>
        <v>Auxiliar</v>
      </c>
    </row>
    <row r="4067" spans="1:4" x14ac:dyDescent="0.3">
      <c r="A4067" t="s">
        <v>29104</v>
      </c>
      <c r="B4067" t="s">
        <v>17211</v>
      </c>
      <c r="C4067">
        <f t="shared" si="63"/>
        <v>12</v>
      </c>
      <c r="D4067" t="str">
        <f>+VLOOKUP(base[[#This Row],[key]],Tabla2[[key]:[Homologado]],4,0)</f>
        <v>Auxiliar</v>
      </c>
    </row>
    <row r="4068" spans="1:4" x14ac:dyDescent="0.3">
      <c r="A4068" t="s">
        <v>29105</v>
      </c>
      <c r="B4068" t="s">
        <v>17211</v>
      </c>
      <c r="C4068">
        <f t="shared" si="63"/>
        <v>12</v>
      </c>
      <c r="D4068" t="str">
        <f>+VLOOKUP(base[[#This Row],[key]],Tabla2[[key]:[Homologado]],4,0)</f>
        <v>Auxiliar</v>
      </c>
    </row>
    <row r="4069" spans="1:4" x14ac:dyDescent="0.3">
      <c r="A4069" t="s">
        <v>29106</v>
      </c>
      <c r="B4069" t="s">
        <v>17211</v>
      </c>
      <c r="C4069">
        <f t="shared" si="63"/>
        <v>12</v>
      </c>
      <c r="D4069" t="str">
        <f>+VLOOKUP(base[[#This Row],[key]],Tabla2[[key]:[Homologado]],4,0)</f>
        <v>Auxiliar</v>
      </c>
    </row>
    <row r="4070" spans="1:4" x14ac:dyDescent="0.3">
      <c r="A4070" t="s">
        <v>29107</v>
      </c>
      <c r="B4070" t="s">
        <v>17211</v>
      </c>
      <c r="C4070">
        <f t="shared" si="63"/>
        <v>12</v>
      </c>
      <c r="D4070" t="str">
        <f>+VLOOKUP(base[[#This Row],[key]],Tabla2[[key]:[Homologado]],4,0)</f>
        <v>Auxiliar</v>
      </c>
    </row>
    <row r="4071" spans="1:4" x14ac:dyDescent="0.3">
      <c r="A4071" t="s">
        <v>29108</v>
      </c>
      <c r="B4071" t="s">
        <v>17211</v>
      </c>
      <c r="C4071">
        <f t="shared" si="63"/>
        <v>12</v>
      </c>
      <c r="D4071" t="str">
        <f>+VLOOKUP(base[[#This Row],[key]],Tabla2[[key]:[Homologado]],4,0)</f>
        <v>Auxiliar</v>
      </c>
    </row>
    <row r="4072" spans="1:4" x14ac:dyDescent="0.3">
      <c r="A4072" t="s">
        <v>29109</v>
      </c>
      <c r="B4072" t="s">
        <v>17211</v>
      </c>
      <c r="C4072">
        <f t="shared" si="63"/>
        <v>12</v>
      </c>
      <c r="D4072" t="str">
        <f>+VLOOKUP(base[[#This Row],[key]],Tabla2[[key]:[Homologado]],4,0)</f>
        <v>Auxiliar</v>
      </c>
    </row>
    <row r="4073" spans="1:4" x14ac:dyDescent="0.3">
      <c r="A4073" t="s">
        <v>29110</v>
      </c>
      <c r="B4073" t="s">
        <v>17211</v>
      </c>
      <c r="C4073">
        <f t="shared" si="63"/>
        <v>12</v>
      </c>
      <c r="D4073" t="str">
        <f>+VLOOKUP(base[[#This Row],[key]],Tabla2[[key]:[Homologado]],4,0)</f>
        <v>Auxiliar</v>
      </c>
    </row>
    <row r="4074" spans="1:4" x14ac:dyDescent="0.3">
      <c r="A4074" t="s">
        <v>29113</v>
      </c>
      <c r="B4074" t="s">
        <v>17211</v>
      </c>
      <c r="C4074">
        <f t="shared" si="63"/>
        <v>12</v>
      </c>
      <c r="D4074" t="str">
        <f>+VLOOKUP(base[[#This Row],[key]],Tabla2[[key]:[Homologado]],4,0)</f>
        <v>Auxiliar</v>
      </c>
    </row>
    <row r="4075" spans="1:4" x14ac:dyDescent="0.3">
      <c r="A4075" t="s">
        <v>29115</v>
      </c>
      <c r="B4075" t="s">
        <v>17211</v>
      </c>
      <c r="C4075">
        <f t="shared" si="63"/>
        <v>12</v>
      </c>
      <c r="D4075" t="str">
        <f>+VLOOKUP(base[[#This Row],[key]],Tabla2[[key]:[Homologado]],4,0)</f>
        <v>Auxiliar</v>
      </c>
    </row>
    <row r="4076" spans="1:4" x14ac:dyDescent="0.3">
      <c r="A4076" t="s">
        <v>12321</v>
      </c>
      <c r="B4076" t="s">
        <v>17211</v>
      </c>
      <c r="C4076">
        <f t="shared" si="63"/>
        <v>12</v>
      </c>
      <c r="D4076" t="str">
        <f>+VLOOKUP(base[[#This Row],[key]],Tabla2[[key]:[Homologado]],4,0)</f>
        <v>Auxiliar</v>
      </c>
    </row>
    <row r="4077" spans="1:4" x14ac:dyDescent="0.3">
      <c r="A4077" t="s">
        <v>12322</v>
      </c>
      <c r="B4077" t="s">
        <v>17211</v>
      </c>
      <c r="C4077">
        <f t="shared" si="63"/>
        <v>12</v>
      </c>
      <c r="D4077" t="str">
        <f>+VLOOKUP(base[[#This Row],[key]],Tabla2[[key]:[Homologado]],4,0)</f>
        <v>Auxiliar</v>
      </c>
    </row>
    <row r="4078" spans="1:4" x14ac:dyDescent="0.3">
      <c r="A4078" t="s">
        <v>12323</v>
      </c>
      <c r="B4078" t="s">
        <v>17211</v>
      </c>
      <c r="C4078">
        <f t="shared" si="63"/>
        <v>12</v>
      </c>
      <c r="D4078" t="str">
        <f>+VLOOKUP(base[[#This Row],[key]],Tabla2[[key]:[Homologado]],4,0)</f>
        <v>Auxiliar</v>
      </c>
    </row>
    <row r="4079" spans="1:4" x14ac:dyDescent="0.3">
      <c r="A4079" t="s">
        <v>12324</v>
      </c>
      <c r="B4079" t="s">
        <v>17211</v>
      </c>
      <c r="C4079">
        <f t="shared" si="63"/>
        <v>12</v>
      </c>
      <c r="D4079" t="str">
        <f>+VLOOKUP(base[[#This Row],[key]],Tabla2[[key]:[Homologado]],4,0)</f>
        <v>Auxiliar</v>
      </c>
    </row>
    <row r="4080" spans="1:4" x14ac:dyDescent="0.3">
      <c r="A4080" t="s">
        <v>17402</v>
      </c>
      <c r="B4080" t="s">
        <v>17211</v>
      </c>
      <c r="C4080">
        <f t="shared" si="63"/>
        <v>12</v>
      </c>
      <c r="D4080" t="str">
        <f>+VLOOKUP(base[[#This Row],[key]],Tabla2[[key]:[Homologado]],4,0)</f>
        <v>Auxiliar</v>
      </c>
    </row>
    <row r="4081" spans="1:4" x14ac:dyDescent="0.3">
      <c r="A4081" t="s">
        <v>17403</v>
      </c>
      <c r="B4081" t="s">
        <v>17211</v>
      </c>
      <c r="C4081">
        <f t="shared" si="63"/>
        <v>12</v>
      </c>
      <c r="D4081" t="str">
        <f>+VLOOKUP(base[[#This Row],[key]],Tabla2[[key]:[Homologado]],4,0)</f>
        <v>Auxiliar</v>
      </c>
    </row>
    <row r="4082" spans="1:4" x14ac:dyDescent="0.3">
      <c r="A4082" t="s">
        <v>12325</v>
      </c>
      <c r="B4082" t="s">
        <v>17211</v>
      </c>
      <c r="C4082">
        <f t="shared" si="63"/>
        <v>12</v>
      </c>
      <c r="D4082" t="str">
        <f>+VLOOKUP(base[[#This Row],[key]],Tabla2[[key]:[Homologado]],4,0)</f>
        <v>Auxiliar</v>
      </c>
    </row>
    <row r="4083" spans="1:4" x14ac:dyDescent="0.3">
      <c r="A4083" t="s">
        <v>12326</v>
      </c>
      <c r="B4083" t="s">
        <v>17211</v>
      </c>
      <c r="C4083">
        <f t="shared" si="63"/>
        <v>12</v>
      </c>
      <c r="D4083" t="str">
        <f>+VLOOKUP(base[[#This Row],[key]],Tabla2[[key]:[Homologado]],4,0)</f>
        <v>Auxiliar</v>
      </c>
    </row>
    <row r="4084" spans="1:4" x14ac:dyDescent="0.3">
      <c r="A4084" t="s">
        <v>17404</v>
      </c>
      <c r="B4084" t="s">
        <v>17211</v>
      </c>
      <c r="C4084">
        <f t="shared" si="63"/>
        <v>12</v>
      </c>
      <c r="D4084" t="str">
        <f>+VLOOKUP(base[[#This Row],[key]],Tabla2[[key]:[Homologado]],4,0)</f>
        <v>Auxiliar</v>
      </c>
    </row>
    <row r="4085" spans="1:4" x14ac:dyDescent="0.3">
      <c r="A4085" t="s">
        <v>17405</v>
      </c>
      <c r="B4085" t="s">
        <v>17211</v>
      </c>
      <c r="C4085">
        <f t="shared" si="63"/>
        <v>12</v>
      </c>
      <c r="D4085" t="str">
        <f>+VLOOKUP(base[[#This Row],[key]],Tabla2[[key]:[Homologado]],4,0)</f>
        <v>Auxiliar</v>
      </c>
    </row>
    <row r="4086" spans="1:4" x14ac:dyDescent="0.3">
      <c r="A4086" t="s">
        <v>5276</v>
      </c>
      <c r="B4086" t="s">
        <v>17211</v>
      </c>
      <c r="C4086">
        <f t="shared" si="63"/>
        <v>12</v>
      </c>
      <c r="D4086" t="str">
        <f>+VLOOKUP(base[[#This Row],[key]],Tabla2[[key]:[Homologado]],4,0)</f>
        <v>Auxiliar</v>
      </c>
    </row>
    <row r="4087" spans="1:4" x14ac:dyDescent="0.3">
      <c r="A4087" t="s">
        <v>5279</v>
      </c>
      <c r="B4087" t="s">
        <v>17211</v>
      </c>
      <c r="C4087">
        <f t="shared" si="63"/>
        <v>12</v>
      </c>
      <c r="D4087" t="str">
        <f>+VLOOKUP(base[[#This Row],[key]],Tabla2[[key]:[Homologado]],4,0)</f>
        <v>Auxiliar</v>
      </c>
    </row>
    <row r="4088" spans="1:4" x14ac:dyDescent="0.3">
      <c r="A4088" t="s">
        <v>17406</v>
      </c>
      <c r="B4088" t="s">
        <v>17211</v>
      </c>
      <c r="C4088">
        <f t="shared" si="63"/>
        <v>12</v>
      </c>
      <c r="D4088" t="str">
        <f>+VLOOKUP(base[[#This Row],[key]],Tabla2[[key]:[Homologado]],4,0)</f>
        <v>Auxiliar</v>
      </c>
    </row>
    <row r="4089" spans="1:4" x14ac:dyDescent="0.3">
      <c r="A4089" t="s">
        <v>17407</v>
      </c>
      <c r="B4089" t="s">
        <v>17211</v>
      </c>
      <c r="C4089">
        <f t="shared" si="63"/>
        <v>12</v>
      </c>
      <c r="D4089" t="str">
        <f>+VLOOKUP(base[[#This Row],[key]],Tabla2[[key]:[Homologado]],4,0)</f>
        <v>Auxiliar</v>
      </c>
    </row>
    <row r="4090" spans="1:4" x14ac:dyDescent="0.3">
      <c r="A4090" t="s">
        <v>17408</v>
      </c>
      <c r="B4090" t="s">
        <v>17211</v>
      </c>
      <c r="C4090">
        <f t="shared" si="63"/>
        <v>12</v>
      </c>
      <c r="D4090" t="str">
        <f>+VLOOKUP(base[[#This Row],[key]],Tabla2[[key]:[Homologado]],4,0)</f>
        <v>Auxiliar</v>
      </c>
    </row>
    <row r="4091" spans="1:4" x14ac:dyDescent="0.3">
      <c r="A4091" t="s">
        <v>17409</v>
      </c>
      <c r="B4091" t="s">
        <v>17211</v>
      </c>
      <c r="C4091">
        <f t="shared" si="63"/>
        <v>12</v>
      </c>
      <c r="D4091" t="str">
        <f>+VLOOKUP(base[[#This Row],[key]],Tabla2[[key]:[Homologado]],4,0)</f>
        <v>Auxiliar</v>
      </c>
    </row>
    <row r="4092" spans="1:4" x14ac:dyDescent="0.3">
      <c r="A4092" t="s">
        <v>17410</v>
      </c>
      <c r="B4092" t="s">
        <v>17211</v>
      </c>
      <c r="C4092">
        <f t="shared" si="63"/>
        <v>12</v>
      </c>
      <c r="D4092" t="str">
        <f>+VLOOKUP(base[[#This Row],[key]],Tabla2[[key]:[Homologado]],4,0)</f>
        <v>Auxiliar</v>
      </c>
    </row>
    <row r="4093" spans="1:4" x14ac:dyDescent="0.3">
      <c r="A4093" t="s">
        <v>17411</v>
      </c>
      <c r="B4093" t="s">
        <v>17211</v>
      </c>
      <c r="C4093">
        <f t="shared" si="63"/>
        <v>12</v>
      </c>
      <c r="D4093" t="str">
        <f>+VLOOKUP(base[[#This Row],[key]],Tabla2[[key]:[Homologado]],4,0)</f>
        <v>Auxiliar</v>
      </c>
    </row>
    <row r="4094" spans="1:4" x14ac:dyDescent="0.3">
      <c r="A4094" t="s">
        <v>17412</v>
      </c>
      <c r="B4094" t="s">
        <v>17211</v>
      </c>
      <c r="C4094">
        <f t="shared" si="63"/>
        <v>12</v>
      </c>
      <c r="D4094" t="str">
        <f>+VLOOKUP(base[[#This Row],[key]],Tabla2[[key]:[Homologado]],4,0)</f>
        <v>Auxiliar</v>
      </c>
    </row>
    <row r="4095" spans="1:4" x14ac:dyDescent="0.3">
      <c r="A4095" t="s">
        <v>15790</v>
      </c>
      <c r="B4095" t="s">
        <v>17211</v>
      </c>
      <c r="C4095">
        <f t="shared" si="63"/>
        <v>12</v>
      </c>
      <c r="D4095" t="str">
        <f>+VLOOKUP(base[[#This Row],[key]],Tabla2[[key]:[Homologado]],4,0)</f>
        <v>Auxiliar</v>
      </c>
    </row>
    <row r="4096" spans="1:4" x14ac:dyDescent="0.3">
      <c r="A4096" t="s">
        <v>12328</v>
      </c>
      <c r="B4096" t="s">
        <v>17211</v>
      </c>
      <c r="C4096">
        <f t="shared" si="63"/>
        <v>12</v>
      </c>
      <c r="D4096" t="str">
        <f>+VLOOKUP(base[[#This Row],[key]],Tabla2[[key]:[Homologado]],4,0)</f>
        <v>Auxiliar</v>
      </c>
    </row>
    <row r="4097" spans="1:4" x14ac:dyDescent="0.3">
      <c r="A4097" t="s">
        <v>17413</v>
      </c>
      <c r="B4097" t="s">
        <v>17211</v>
      </c>
      <c r="C4097">
        <f t="shared" si="63"/>
        <v>12</v>
      </c>
      <c r="D4097" t="str">
        <f>+VLOOKUP(base[[#This Row],[key]],Tabla2[[key]:[Homologado]],4,0)</f>
        <v>Auxiliar</v>
      </c>
    </row>
    <row r="4098" spans="1:4" x14ac:dyDescent="0.3">
      <c r="A4098" t="s">
        <v>17414</v>
      </c>
      <c r="B4098" t="s">
        <v>17211</v>
      </c>
      <c r="C4098">
        <f t="shared" si="63"/>
        <v>12</v>
      </c>
      <c r="D4098" t="str">
        <f>+VLOOKUP(base[[#This Row],[key]],Tabla2[[key]:[Homologado]],4,0)</f>
        <v>Auxiliar</v>
      </c>
    </row>
    <row r="4099" spans="1:4" x14ac:dyDescent="0.3">
      <c r="A4099" t="s">
        <v>17415</v>
      </c>
      <c r="B4099" t="s">
        <v>17211</v>
      </c>
      <c r="C4099">
        <f t="shared" si="63"/>
        <v>12</v>
      </c>
      <c r="D4099" t="str">
        <f>+VLOOKUP(base[[#This Row],[key]],Tabla2[[key]:[Homologado]],4,0)</f>
        <v>Auxiliar</v>
      </c>
    </row>
    <row r="4100" spans="1:4" x14ac:dyDescent="0.3">
      <c r="A4100" t="s">
        <v>17416</v>
      </c>
      <c r="B4100" t="s">
        <v>17211</v>
      </c>
      <c r="C4100">
        <f t="shared" ref="C4100:C4163" si="64">+IF(B4100=B4099,C4099,C4099+1)</f>
        <v>12</v>
      </c>
      <c r="D4100" t="str">
        <f>+VLOOKUP(base[[#This Row],[key]],Tabla2[[key]:[Homologado]],4,0)</f>
        <v>Auxiliar</v>
      </c>
    </row>
    <row r="4101" spans="1:4" x14ac:dyDescent="0.3">
      <c r="A4101" t="s">
        <v>17417</v>
      </c>
      <c r="B4101" t="s">
        <v>17211</v>
      </c>
      <c r="C4101">
        <f t="shared" si="64"/>
        <v>12</v>
      </c>
      <c r="D4101" t="str">
        <f>+VLOOKUP(base[[#This Row],[key]],Tabla2[[key]:[Homologado]],4,0)</f>
        <v>Auxiliar</v>
      </c>
    </row>
    <row r="4102" spans="1:4" x14ac:dyDescent="0.3">
      <c r="A4102" t="s">
        <v>17418</v>
      </c>
      <c r="B4102" t="s">
        <v>17211</v>
      </c>
      <c r="C4102">
        <f t="shared" si="64"/>
        <v>12</v>
      </c>
      <c r="D4102" t="str">
        <f>+VLOOKUP(base[[#This Row],[key]],Tabla2[[key]:[Homologado]],4,0)</f>
        <v>Auxiliar</v>
      </c>
    </row>
    <row r="4103" spans="1:4" x14ac:dyDescent="0.3">
      <c r="A4103" t="s">
        <v>17419</v>
      </c>
      <c r="B4103" t="s">
        <v>17211</v>
      </c>
      <c r="C4103">
        <f t="shared" si="64"/>
        <v>12</v>
      </c>
      <c r="D4103" t="str">
        <f>+VLOOKUP(base[[#This Row],[key]],Tabla2[[key]:[Homologado]],4,0)</f>
        <v>Auxiliar</v>
      </c>
    </row>
    <row r="4104" spans="1:4" x14ac:dyDescent="0.3">
      <c r="A4104" t="s">
        <v>17420</v>
      </c>
      <c r="B4104" t="s">
        <v>17211</v>
      </c>
      <c r="C4104">
        <f t="shared" si="64"/>
        <v>12</v>
      </c>
      <c r="D4104" t="str">
        <f>+VLOOKUP(base[[#This Row],[key]],Tabla2[[key]:[Homologado]],4,0)</f>
        <v>Auxiliar</v>
      </c>
    </row>
    <row r="4105" spans="1:4" x14ac:dyDescent="0.3">
      <c r="A4105" t="s">
        <v>17422</v>
      </c>
      <c r="B4105" t="s">
        <v>17211</v>
      </c>
      <c r="C4105">
        <f t="shared" si="64"/>
        <v>12</v>
      </c>
      <c r="D4105" t="str">
        <f>+VLOOKUP(base[[#This Row],[key]],Tabla2[[key]:[Homologado]],4,0)</f>
        <v>Auxiliar</v>
      </c>
    </row>
    <row r="4106" spans="1:4" x14ac:dyDescent="0.3">
      <c r="A4106" t="s">
        <v>17423</v>
      </c>
      <c r="B4106" t="s">
        <v>17211</v>
      </c>
      <c r="C4106">
        <f t="shared" si="64"/>
        <v>12</v>
      </c>
      <c r="D4106" t="str">
        <f>+VLOOKUP(base[[#This Row],[key]],Tabla2[[key]:[Homologado]],4,0)</f>
        <v>Auxiliar</v>
      </c>
    </row>
    <row r="4107" spans="1:4" x14ac:dyDescent="0.3">
      <c r="A4107" t="s">
        <v>17424</v>
      </c>
      <c r="B4107" t="s">
        <v>17211</v>
      </c>
      <c r="C4107">
        <f t="shared" si="64"/>
        <v>12</v>
      </c>
      <c r="D4107" t="str">
        <f>+VLOOKUP(base[[#This Row],[key]],Tabla2[[key]:[Homologado]],4,0)</f>
        <v>Auxiliar</v>
      </c>
    </row>
    <row r="4108" spans="1:4" x14ac:dyDescent="0.3">
      <c r="A4108" t="s">
        <v>17425</v>
      </c>
      <c r="B4108" t="s">
        <v>17211</v>
      </c>
      <c r="C4108">
        <f t="shared" si="64"/>
        <v>12</v>
      </c>
      <c r="D4108" t="str">
        <f>+VLOOKUP(base[[#This Row],[key]],Tabla2[[key]:[Homologado]],4,0)</f>
        <v>Auxiliar</v>
      </c>
    </row>
    <row r="4109" spans="1:4" x14ac:dyDescent="0.3">
      <c r="A4109" t="s">
        <v>17426</v>
      </c>
      <c r="B4109" t="s">
        <v>17211</v>
      </c>
      <c r="C4109">
        <f t="shared" si="64"/>
        <v>12</v>
      </c>
      <c r="D4109" t="str">
        <f>+VLOOKUP(base[[#This Row],[key]],Tabla2[[key]:[Homologado]],4,0)</f>
        <v>Auxiliar</v>
      </c>
    </row>
    <row r="4110" spans="1:4" x14ac:dyDescent="0.3">
      <c r="A4110" t="s">
        <v>17427</v>
      </c>
      <c r="B4110" t="s">
        <v>17211</v>
      </c>
      <c r="C4110">
        <f t="shared" si="64"/>
        <v>12</v>
      </c>
      <c r="D4110" t="str">
        <f>+VLOOKUP(base[[#This Row],[key]],Tabla2[[key]:[Homologado]],4,0)</f>
        <v>Auxiliar</v>
      </c>
    </row>
    <row r="4111" spans="1:4" x14ac:dyDescent="0.3">
      <c r="A4111" t="s">
        <v>17428</v>
      </c>
      <c r="B4111" t="s">
        <v>17211</v>
      </c>
      <c r="C4111">
        <f t="shared" si="64"/>
        <v>12</v>
      </c>
      <c r="D4111" t="str">
        <f>+VLOOKUP(base[[#This Row],[key]],Tabla2[[key]:[Homologado]],4,0)</f>
        <v>Auxiliar</v>
      </c>
    </row>
    <row r="4112" spans="1:4" x14ac:dyDescent="0.3">
      <c r="A4112" t="s">
        <v>17433</v>
      </c>
      <c r="B4112" t="s">
        <v>17211</v>
      </c>
      <c r="C4112">
        <f t="shared" si="64"/>
        <v>12</v>
      </c>
      <c r="D4112" t="str">
        <f>+VLOOKUP(base[[#This Row],[key]],Tabla2[[key]:[Homologado]],4,0)</f>
        <v>Auxiliar</v>
      </c>
    </row>
    <row r="4113" spans="1:4" x14ac:dyDescent="0.3">
      <c r="A4113" t="s">
        <v>17438</v>
      </c>
      <c r="B4113" t="s">
        <v>17211</v>
      </c>
      <c r="C4113">
        <f t="shared" si="64"/>
        <v>12</v>
      </c>
      <c r="D4113" t="str">
        <f>+VLOOKUP(base[[#This Row],[key]],Tabla2[[key]:[Homologado]],4,0)</f>
        <v>Auxiliar</v>
      </c>
    </row>
    <row r="4114" spans="1:4" x14ac:dyDescent="0.3">
      <c r="A4114" t="s">
        <v>17439</v>
      </c>
      <c r="B4114" t="s">
        <v>17211</v>
      </c>
      <c r="C4114">
        <f t="shared" si="64"/>
        <v>12</v>
      </c>
      <c r="D4114" t="str">
        <f>+VLOOKUP(base[[#This Row],[key]],Tabla2[[key]:[Homologado]],4,0)</f>
        <v>Auxiliar</v>
      </c>
    </row>
    <row r="4115" spans="1:4" x14ac:dyDescent="0.3">
      <c r="A4115" t="s">
        <v>17444</v>
      </c>
      <c r="B4115" t="s">
        <v>17211</v>
      </c>
      <c r="C4115">
        <f t="shared" si="64"/>
        <v>12</v>
      </c>
      <c r="D4115" t="str">
        <f>+VLOOKUP(base[[#This Row],[key]],Tabla2[[key]:[Homologado]],4,0)</f>
        <v>Auxiliar</v>
      </c>
    </row>
    <row r="4116" spans="1:4" x14ac:dyDescent="0.3">
      <c r="A4116" t="s">
        <v>17446</v>
      </c>
      <c r="B4116" t="s">
        <v>17211</v>
      </c>
      <c r="C4116">
        <f t="shared" si="64"/>
        <v>12</v>
      </c>
      <c r="D4116" t="str">
        <f>+VLOOKUP(base[[#This Row],[key]],Tabla2[[key]:[Homologado]],4,0)</f>
        <v>Auxiliar</v>
      </c>
    </row>
    <row r="4117" spans="1:4" x14ac:dyDescent="0.3">
      <c r="A4117" t="s">
        <v>17450</v>
      </c>
      <c r="B4117" t="s">
        <v>17211</v>
      </c>
      <c r="C4117">
        <f t="shared" si="64"/>
        <v>12</v>
      </c>
      <c r="D4117" t="str">
        <f>+VLOOKUP(base[[#This Row],[key]],Tabla2[[key]:[Homologado]],4,0)</f>
        <v>Auxiliar</v>
      </c>
    </row>
    <row r="4118" spans="1:4" x14ac:dyDescent="0.3">
      <c r="A4118" t="s">
        <v>17455</v>
      </c>
      <c r="B4118" t="s">
        <v>17211</v>
      </c>
      <c r="C4118">
        <f t="shared" si="64"/>
        <v>12</v>
      </c>
      <c r="D4118" t="str">
        <f>+VLOOKUP(base[[#This Row],[key]],Tabla2[[key]:[Homologado]],4,0)</f>
        <v>Auxiliar</v>
      </c>
    </row>
    <row r="4119" spans="1:4" x14ac:dyDescent="0.3">
      <c r="A4119" t="s">
        <v>17456</v>
      </c>
      <c r="B4119" t="s">
        <v>17211</v>
      </c>
      <c r="C4119">
        <f t="shared" si="64"/>
        <v>12</v>
      </c>
      <c r="D4119" t="str">
        <f>+VLOOKUP(base[[#This Row],[key]],Tabla2[[key]:[Homologado]],4,0)</f>
        <v>Auxiliar</v>
      </c>
    </row>
    <row r="4120" spans="1:4" x14ac:dyDescent="0.3">
      <c r="A4120" t="s">
        <v>17457</v>
      </c>
      <c r="B4120" t="s">
        <v>17211</v>
      </c>
      <c r="C4120">
        <f t="shared" si="64"/>
        <v>12</v>
      </c>
      <c r="D4120" t="str">
        <f>+VLOOKUP(base[[#This Row],[key]],Tabla2[[key]:[Homologado]],4,0)</f>
        <v>Auxiliar</v>
      </c>
    </row>
    <row r="4121" spans="1:4" x14ac:dyDescent="0.3">
      <c r="A4121" t="s">
        <v>17458</v>
      </c>
      <c r="B4121" t="s">
        <v>17211</v>
      </c>
      <c r="C4121">
        <f t="shared" si="64"/>
        <v>12</v>
      </c>
      <c r="D4121" t="str">
        <f>+VLOOKUP(base[[#This Row],[key]],Tabla2[[key]:[Homologado]],4,0)</f>
        <v>Auxiliar</v>
      </c>
    </row>
    <row r="4122" spans="1:4" x14ac:dyDescent="0.3">
      <c r="A4122" t="s">
        <v>17487</v>
      </c>
      <c r="B4122" t="s">
        <v>17211</v>
      </c>
      <c r="C4122">
        <f t="shared" si="64"/>
        <v>12</v>
      </c>
      <c r="D4122" t="str">
        <f>+VLOOKUP(base[[#This Row],[key]],Tabla2[[key]:[Homologado]],4,0)</f>
        <v>Auxiliar</v>
      </c>
    </row>
    <row r="4123" spans="1:4" x14ac:dyDescent="0.3">
      <c r="A4123" t="s">
        <v>17460</v>
      </c>
      <c r="B4123" t="s">
        <v>17211</v>
      </c>
      <c r="C4123">
        <f t="shared" si="64"/>
        <v>12</v>
      </c>
      <c r="D4123" t="str">
        <f>+VLOOKUP(base[[#This Row],[key]],Tabla2[[key]:[Homologado]],4,0)</f>
        <v>Auxiliar</v>
      </c>
    </row>
    <row r="4124" spans="1:4" x14ac:dyDescent="0.3">
      <c r="A4124" t="s">
        <v>17459</v>
      </c>
      <c r="B4124" t="s">
        <v>17211</v>
      </c>
      <c r="C4124">
        <f t="shared" si="64"/>
        <v>12</v>
      </c>
      <c r="D4124" t="str">
        <f>+VLOOKUP(base[[#This Row],[key]],Tabla2[[key]:[Homologado]],4,0)</f>
        <v>Auxiliar</v>
      </c>
    </row>
    <row r="4125" spans="1:4" x14ac:dyDescent="0.3">
      <c r="A4125" t="s">
        <v>5854</v>
      </c>
      <c r="B4125" t="s">
        <v>17211</v>
      </c>
      <c r="C4125">
        <f t="shared" si="64"/>
        <v>12</v>
      </c>
      <c r="D4125" t="str">
        <f>+VLOOKUP(base[[#This Row],[key]],Tabla2[[key]:[Homologado]],4,0)</f>
        <v>Auxiliar</v>
      </c>
    </row>
    <row r="4126" spans="1:4" x14ac:dyDescent="0.3">
      <c r="A4126" t="s">
        <v>17464</v>
      </c>
      <c r="B4126" t="s">
        <v>17211</v>
      </c>
      <c r="C4126">
        <f t="shared" si="64"/>
        <v>12</v>
      </c>
      <c r="D4126" t="str">
        <f>+VLOOKUP(base[[#This Row],[key]],Tabla2[[key]:[Homologado]],4,0)</f>
        <v>Auxiliar</v>
      </c>
    </row>
    <row r="4127" spans="1:4" x14ac:dyDescent="0.3">
      <c r="A4127" t="s">
        <v>17467</v>
      </c>
      <c r="B4127" t="s">
        <v>17211</v>
      </c>
      <c r="C4127">
        <f t="shared" si="64"/>
        <v>12</v>
      </c>
      <c r="D4127" t="str">
        <f>+VLOOKUP(base[[#This Row],[key]],Tabla2[[key]:[Homologado]],4,0)</f>
        <v>Auxiliar</v>
      </c>
    </row>
    <row r="4128" spans="1:4" x14ac:dyDescent="0.3">
      <c r="A4128" t="s">
        <v>17468</v>
      </c>
      <c r="B4128" t="s">
        <v>17211</v>
      </c>
      <c r="C4128">
        <f t="shared" si="64"/>
        <v>12</v>
      </c>
      <c r="D4128" t="str">
        <f>+VLOOKUP(base[[#This Row],[key]],Tabla2[[key]:[Homologado]],4,0)</f>
        <v>Auxiliar</v>
      </c>
    </row>
    <row r="4129" spans="1:4" x14ac:dyDescent="0.3">
      <c r="A4129" t="s">
        <v>17469</v>
      </c>
      <c r="B4129" t="s">
        <v>17211</v>
      </c>
      <c r="C4129">
        <f t="shared" si="64"/>
        <v>12</v>
      </c>
      <c r="D4129" t="str">
        <f>+VLOOKUP(base[[#This Row],[key]],Tabla2[[key]:[Homologado]],4,0)</f>
        <v>Auxiliar</v>
      </c>
    </row>
    <row r="4130" spans="1:4" x14ac:dyDescent="0.3">
      <c r="A4130" t="s">
        <v>17471</v>
      </c>
      <c r="B4130" t="s">
        <v>17211</v>
      </c>
      <c r="C4130">
        <f t="shared" si="64"/>
        <v>12</v>
      </c>
      <c r="D4130" t="str">
        <f>+VLOOKUP(base[[#This Row],[key]],Tabla2[[key]:[Homologado]],4,0)</f>
        <v>Auxiliar</v>
      </c>
    </row>
    <row r="4131" spans="1:4" x14ac:dyDescent="0.3">
      <c r="A4131" t="s">
        <v>17472</v>
      </c>
      <c r="B4131" t="s">
        <v>17211</v>
      </c>
      <c r="C4131">
        <f t="shared" si="64"/>
        <v>12</v>
      </c>
      <c r="D4131" t="str">
        <f>+VLOOKUP(base[[#This Row],[key]],Tabla2[[key]:[Homologado]],4,0)</f>
        <v>Auxiliar</v>
      </c>
    </row>
    <row r="4132" spans="1:4" x14ac:dyDescent="0.3">
      <c r="A4132" t="s">
        <v>17473</v>
      </c>
      <c r="B4132" t="s">
        <v>17211</v>
      </c>
      <c r="C4132">
        <f t="shared" si="64"/>
        <v>12</v>
      </c>
      <c r="D4132" t="str">
        <f>+VLOOKUP(base[[#This Row],[key]],Tabla2[[key]:[Homologado]],4,0)</f>
        <v>Auxiliar</v>
      </c>
    </row>
    <row r="4133" spans="1:4" x14ac:dyDescent="0.3">
      <c r="A4133" t="s">
        <v>17474</v>
      </c>
      <c r="B4133" t="s">
        <v>17211</v>
      </c>
      <c r="C4133">
        <f t="shared" si="64"/>
        <v>12</v>
      </c>
      <c r="D4133" t="str">
        <f>+VLOOKUP(base[[#This Row],[key]],Tabla2[[key]:[Homologado]],4,0)</f>
        <v>Auxiliar</v>
      </c>
    </row>
    <row r="4134" spans="1:4" x14ac:dyDescent="0.3">
      <c r="A4134" t="s">
        <v>17475</v>
      </c>
      <c r="B4134" t="s">
        <v>17211</v>
      </c>
      <c r="C4134">
        <f t="shared" si="64"/>
        <v>12</v>
      </c>
      <c r="D4134" t="str">
        <f>+VLOOKUP(base[[#This Row],[key]],Tabla2[[key]:[Homologado]],4,0)</f>
        <v>Auxiliar</v>
      </c>
    </row>
    <row r="4135" spans="1:4" x14ac:dyDescent="0.3">
      <c r="A4135" t="s">
        <v>17476</v>
      </c>
      <c r="B4135" t="s">
        <v>17211</v>
      </c>
      <c r="C4135">
        <f t="shared" si="64"/>
        <v>12</v>
      </c>
      <c r="D4135" t="str">
        <f>+VLOOKUP(base[[#This Row],[key]],Tabla2[[key]:[Homologado]],4,0)</f>
        <v>Auxiliar</v>
      </c>
    </row>
    <row r="4136" spans="1:4" x14ac:dyDescent="0.3">
      <c r="A4136" t="s">
        <v>17477</v>
      </c>
      <c r="B4136" t="s">
        <v>17211</v>
      </c>
      <c r="C4136">
        <f t="shared" si="64"/>
        <v>12</v>
      </c>
      <c r="D4136" t="str">
        <f>+VLOOKUP(base[[#This Row],[key]],Tabla2[[key]:[Homologado]],4,0)</f>
        <v>Auxiliar</v>
      </c>
    </row>
    <row r="4137" spans="1:4" x14ac:dyDescent="0.3">
      <c r="A4137" t="s">
        <v>17478</v>
      </c>
      <c r="B4137" t="s">
        <v>17211</v>
      </c>
      <c r="C4137">
        <f t="shared" si="64"/>
        <v>12</v>
      </c>
      <c r="D4137" t="str">
        <f>+VLOOKUP(base[[#This Row],[key]],Tabla2[[key]:[Homologado]],4,0)</f>
        <v>Auxiliar</v>
      </c>
    </row>
    <row r="4138" spans="1:4" x14ac:dyDescent="0.3">
      <c r="A4138" t="s">
        <v>15004</v>
      </c>
      <c r="B4138" t="s">
        <v>17211</v>
      </c>
      <c r="C4138">
        <f t="shared" si="64"/>
        <v>12</v>
      </c>
      <c r="D4138" t="str">
        <f>+VLOOKUP(base[[#This Row],[key]],Tabla2[[key]:[Homologado]],4,0)</f>
        <v>Auxiliar</v>
      </c>
    </row>
    <row r="4139" spans="1:4" x14ac:dyDescent="0.3">
      <c r="A4139" t="s">
        <v>17479</v>
      </c>
      <c r="B4139" t="s">
        <v>17211</v>
      </c>
      <c r="C4139">
        <f t="shared" si="64"/>
        <v>12</v>
      </c>
      <c r="D4139" t="str">
        <f>+VLOOKUP(base[[#This Row],[key]],Tabla2[[key]:[Homologado]],4,0)</f>
        <v>Auxiliar</v>
      </c>
    </row>
    <row r="4140" spans="1:4" x14ac:dyDescent="0.3">
      <c r="A4140" t="s">
        <v>17480</v>
      </c>
      <c r="B4140" t="s">
        <v>17211</v>
      </c>
      <c r="C4140">
        <f t="shared" si="64"/>
        <v>12</v>
      </c>
      <c r="D4140" t="str">
        <f>+VLOOKUP(base[[#This Row],[key]],Tabla2[[key]:[Homologado]],4,0)</f>
        <v>Auxiliar</v>
      </c>
    </row>
    <row r="4141" spans="1:4" x14ac:dyDescent="0.3">
      <c r="A4141" t="s">
        <v>17481</v>
      </c>
      <c r="B4141" t="s">
        <v>17211</v>
      </c>
      <c r="C4141">
        <f t="shared" si="64"/>
        <v>12</v>
      </c>
      <c r="D4141" t="str">
        <f>+VLOOKUP(base[[#This Row],[key]],Tabla2[[key]:[Homologado]],4,0)</f>
        <v>Auxiliar</v>
      </c>
    </row>
    <row r="4142" spans="1:4" x14ac:dyDescent="0.3">
      <c r="A4142" t="s">
        <v>17482</v>
      </c>
      <c r="B4142" t="s">
        <v>17211</v>
      </c>
      <c r="C4142">
        <f t="shared" si="64"/>
        <v>12</v>
      </c>
      <c r="D4142" t="str">
        <f>+VLOOKUP(base[[#This Row],[key]],Tabla2[[key]:[Homologado]],4,0)</f>
        <v>Auxiliar</v>
      </c>
    </row>
    <row r="4143" spans="1:4" x14ac:dyDescent="0.3">
      <c r="A4143" t="s">
        <v>17483</v>
      </c>
      <c r="B4143" t="s">
        <v>17211</v>
      </c>
      <c r="C4143">
        <f t="shared" si="64"/>
        <v>12</v>
      </c>
      <c r="D4143" t="str">
        <f>+VLOOKUP(base[[#This Row],[key]],Tabla2[[key]:[Homologado]],4,0)</f>
        <v>Auxiliar</v>
      </c>
    </row>
    <row r="4144" spans="1:4" x14ac:dyDescent="0.3">
      <c r="A4144" t="s">
        <v>17484</v>
      </c>
      <c r="B4144" t="s">
        <v>17211</v>
      </c>
      <c r="C4144">
        <f t="shared" si="64"/>
        <v>12</v>
      </c>
      <c r="D4144" t="str">
        <f>+VLOOKUP(base[[#This Row],[key]],Tabla2[[key]:[Homologado]],4,0)</f>
        <v>Auxiliar</v>
      </c>
    </row>
    <row r="4145" spans="1:4" x14ac:dyDescent="0.3">
      <c r="A4145" t="s">
        <v>17485</v>
      </c>
      <c r="B4145" t="s">
        <v>17211</v>
      </c>
      <c r="C4145">
        <f t="shared" si="64"/>
        <v>12</v>
      </c>
      <c r="D4145" t="str">
        <f>+VLOOKUP(base[[#This Row],[key]],Tabla2[[key]:[Homologado]],4,0)</f>
        <v>Auxiliar</v>
      </c>
    </row>
    <row r="4146" spans="1:4" x14ac:dyDescent="0.3">
      <c r="A4146" t="s">
        <v>17486</v>
      </c>
      <c r="B4146" t="s">
        <v>17211</v>
      </c>
      <c r="C4146">
        <f t="shared" si="64"/>
        <v>12</v>
      </c>
      <c r="D4146" t="str">
        <f>+VLOOKUP(base[[#This Row],[key]],Tabla2[[key]:[Homologado]],4,0)</f>
        <v>Auxiliar</v>
      </c>
    </row>
    <row r="4147" spans="1:4" x14ac:dyDescent="0.3">
      <c r="A4147" t="s">
        <v>17488</v>
      </c>
      <c r="B4147" t="s">
        <v>17211</v>
      </c>
      <c r="C4147">
        <f t="shared" si="64"/>
        <v>12</v>
      </c>
      <c r="D4147" t="str">
        <f>+VLOOKUP(base[[#This Row],[key]],Tabla2[[key]:[Homologado]],4,0)</f>
        <v>Auxiliar</v>
      </c>
    </row>
    <row r="4148" spans="1:4" x14ac:dyDescent="0.3">
      <c r="A4148" t="s">
        <v>17489</v>
      </c>
      <c r="B4148" t="s">
        <v>17211</v>
      </c>
      <c r="C4148">
        <f t="shared" si="64"/>
        <v>12</v>
      </c>
      <c r="D4148" t="str">
        <f>+VLOOKUP(base[[#This Row],[key]],Tabla2[[key]:[Homologado]],4,0)</f>
        <v>Auxiliar</v>
      </c>
    </row>
    <row r="4149" spans="1:4" x14ac:dyDescent="0.3">
      <c r="A4149" t="s">
        <v>17491</v>
      </c>
      <c r="B4149" t="s">
        <v>17211</v>
      </c>
      <c r="C4149">
        <f t="shared" si="64"/>
        <v>12</v>
      </c>
      <c r="D4149" t="str">
        <f>+VLOOKUP(base[[#This Row],[key]],Tabla2[[key]:[Homologado]],4,0)</f>
        <v>Auxiliar</v>
      </c>
    </row>
    <row r="4150" spans="1:4" x14ac:dyDescent="0.3">
      <c r="A4150" t="s">
        <v>17492</v>
      </c>
      <c r="B4150" t="s">
        <v>17211</v>
      </c>
      <c r="C4150">
        <f t="shared" si="64"/>
        <v>12</v>
      </c>
      <c r="D4150" t="str">
        <f>+VLOOKUP(base[[#This Row],[key]],Tabla2[[key]:[Homologado]],4,0)</f>
        <v>Auxiliar</v>
      </c>
    </row>
    <row r="4151" spans="1:4" x14ac:dyDescent="0.3">
      <c r="A4151" t="s">
        <v>17493</v>
      </c>
      <c r="B4151" t="s">
        <v>17211</v>
      </c>
      <c r="C4151">
        <f t="shared" si="64"/>
        <v>12</v>
      </c>
      <c r="D4151" t="str">
        <f>+VLOOKUP(base[[#This Row],[key]],Tabla2[[key]:[Homologado]],4,0)</f>
        <v>Auxiliar</v>
      </c>
    </row>
    <row r="4152" spans="1:4" x14ac:dyDescent="0.3">
      <c r="A4152" t="s">
        <v>17494</v>
      </c>
      <c r="B4152" t="s">
        <v>17211</v>
      </c>
      <c r="C4152">
        <f t="shared" si="64"/>
        <v>12</v>
      </c>
      <c r="D4152" t="str">
        <f>+VLOOKUP(base[[#This Row],[key]],Tabla2[[key]:[Homologado]],4,0)</f>
        <v>Auxiliar</v>
      </c>
    </row>
    <row r="4153" spans="1:4" x14ac:dyDescent="0.3">
      <c r="A4153" t="s">
        <v>17495</v>
      </c>
      <c r="B4153" t="s">
        <v>17211</v>
      </c>
      <c r="C4153">
        <f t="shared" si="64"/>
        <v>12</v>
      </c>
      <c r="D4153" t="str">
        <f>+VLOOKUP(base[[#This Row],[key]],Tabla2[[key]:[Homologado]],4,0)</f>
        <v>Auxiliar</v>
      </c>
    </row>
    <row r="4154" spans="1:4" x14ac:dyDescent="0.3">
      <c r="A4154" t="s">
        <v>17496</v>
      </c>
      <c r="B4154" t="s">
        <v>17211</v>
      </c>
      <c r="C4154">
        <f t="shared" si="64"/>
        <v>12</v>
      </c>
      <c r="D4154" t="str">
        <f>+VLOOKUP(base[[#This Row],[key]],Tabla2[[key]:[Homologado]],4,0)</f>
        <v>Auxiliar</v>
      </c>
    </row>
    <row r="4155" spans="1:4" x14ac:dyDescent="0.3">
      <c r="A4155" t="s">
        <v>12870</v>
      </c>
      <c r="B4155" t="s">
        <v>17211</v>
      </c>
      <c r="C4155">
        <f t="shared" si="64"/>
        <v>12</v>
      </c>
      <c r="D4155" t="str">
        <f>+VLOOKUP(base[[#This Row],[key]],Tabla2[[key]:[Homologado]],4,0)</f>
        <v>Auxiliar</v>
      </c>
    </row>
    <row r="4156" spans="1:4" x14ac:dyDescent="0.3">
      <c r="A4156" t="s">
        <v>16361</v>
      </c>
      <c r="B4156" t="s">
        <v>17211</v>
      </c>
      <c r="C4156">
        <f t="shared" si="64"/>
        <v>12</v>
      </c>
      <c r="D4156" t="str">
        <f>+VLOOKUP(base[[#This Row],[key]],Tabla2[[key]:[Homologado]],4,0)</f>
        <v>Auxiliar</v>
      </c>
    </row>
    <row r="4157" spans="1:4" x14ac:dyDescent="0.3">
      <c r="A4157" t="s">
        <v>17497</v>
      </c>
      <c r="B4157" t="s">
        <v>17211</v>
      </c>
      <c r="C4157">
        <f t="shared" si="64"/>
        <v>12</v>
      </c>
      <c r="D4157" t="str">
        <f>+VLOOKUP(base[[#This Row],[key]],Tabla2[[key]:[Homologado]],4,0)</f>
        <v>Auxiliar</v>
      </c>
    </row>
    <row r="4158" spans="1:4" x14ac:dyDescent="0.3">
      <c r="A4158" t="s">
        <v>29116</v>
      </c>
      <c r="B4158" t="s">
        <v>17211</v>
      </c>
      <c r="C4158">
        <f t="shared" si="64"/>
        <v>12</v>
      </c>
      <c r="D4158" t="str">
        <f>+VLOOKUP(base[[#This Row],[key]],Tabla2[[key]:[Homologado]],4,0)</f>
        <v>Auxiliar</v>
      </c>
    </row>
    <row r="4159" spans="1:4" x14ac:dyDescent="0.3">
      <c r="A4159" t="s">
        <v>29117</v>
      </c>
      <c r="B4159" t="s">
        <v>17211</v>
      </c>
      <c r="C4159">
        <f t="shared" si="64"/>
        <v>12</v>
      </c>
      <c r="D4159" t="str">
        <f>+VLOOKUP(base[[#This Row],[key]],Tabla2[[key]:[Homologado]],4,0)</f>
        <v>Auxiliar</v>
      </c>
    </row>
    <row r="4160" spans="1:4" x14ac:dyDescent="0.3">
      <c r="A4160" t="s">
        <v>29118</v>
      </c>
      <c r="B4160" t="s">
        <v>17211</v>
      </c>
      <c r="C4160">
        <f t="shared" si="64"/>
        <v>12</v>
      </c>
      <c r="D4160" t="str">
        <f>+VLOOKUP(base[[#This Row],[key]],Tabla2[[key]:[Homologado]],4,0)</f>
        <v>Auxiliar</v>
      </c>
    </row>
    <row r="4161" spans="1:4" x14ac:dyDescent="0.3">
      <c r="A4161" t="s">
        <v>29119</v>
      </c>
      <c r="B4161" t="s">
        <v>17211</v>
      </c>
      <c r="C4161">
        <f t="shared" si="64"/>
        <v>12</v>
      </c>
      <c r="D4161" t="str">
        <f>+VLOOKUP(base[[#This Row],[key]],Tabla2[[key]:[Homologado]],4,0)</f>
        <v>Auxiliar</v>
      </c>
    </row>
    <row r="4162" spans="1:4" x14ac:dyDescent="0.3">
      <c r="A4162" t="s">
        <v>29124</v>
      </c>
      <c r="B4162" t="s">
        <v>17211</v>
      </c>
      <c r="C4162">
        <f t="shared" si="64"/>
        <v>12</v>
      </c>
      <c r="D4162" t="str">
        <f>+VLOOKUP(base[[#This Row],[key]],Tabla2[[key]:[Homologado]],4,0)</f>
        <v>Auxiliar</v>
      </c>
    </row>
    <row r="4163" spans="1:4" x14ac:dyDescent="0.3">
      <c r="A4163" t="s">
        <v>29125</v>
      </c>
      <c r="B4163" t="s">
        <v>17211</v>
      </c>
      <c r="C4163">
        <f t="shared" si="64"/>
        <v>12</v>
      </c>
      <c r="D4163" t="str">
        <f>+VLOOKUP(base[[#This Row],[key]],Tabla2[[key]:[Homologado]],4,0)</f>
        <v>Auxiliar</v>
      </c>
    </row>
    <row r="4164" spans="1:4" x14ac:dyDescent="0.3">
      <c r="A4164" t="s">
        <v>29126</v>
      </c>
      <c r="B4164" t="s">
        <v>17211</v>
      </c>
      <c r="C4164">
        <f t="shared" ref="C4164:C4227" si="65">+IF(B4164=B4163,C4163,C4163+1)</f>
        <v>12</v>
      </c>
      <c r="D4164" t="str">
        <f>+VLOOKUP(base[[#This Row],[key]],Tabla2[[key]:[Homologado]],4,0)</f>
        <v>Auxiliar</v>
      </c>
    </row>
    <row r="4165" spans="1:4" x14ac:dyDescent="0.3">
      <c r="A4165" t="s">
        <v>29127</v>
      </c>
      <c r="B4165" t="s">
        <v>17211</v>
      </c>
      <c r="C4165">
        <f t="shared" si="65"/>
        <v>12</v>
      </c>
      <c r="D4165" t="str">
        <f>+VLOOKUP(base[[#This Row],[key]],Tabla2[[key]:[Homologado]],4,0)</f>
        <v>Auxiliar</v>
      </c>
    </row>
    <row r="4166" spans="1:4" x14ac:dyDescent="0.3">
      <c r="A4166" t="s">
        <v>29130</v>
      </c>
      <c r="B4166" t="s">
        <v>17211</v>
      </c>
      <c r="C4166">
        <f t="shared" si="65"/>
        <v>12</v>
      </c>
      <c r="D4166" t="str">
        <f>+VLOOKUP(base[[#This Row],[key]],Tabla2[[key]:[Homologado]],4,0)</f>
        <v>Auxiliar</v>
      </c>
    </row>
    <row r="4167" spans="1:4" x14ac:dyDescent="0.3">
      <c r="A4167" t="s">
        <v>29131</v>
      </c>
      <c r="B4167" t="s">
        <v>17211</v>
      </c>
      <c r="C4167">
        <f t="shared" si="65"/>
        <v>12</v>
      </c>
      <c r="D4167" t="str">
        <f>+VLOOKUP(base[[#This Row],[key]],Tabla2[[key]:[Homologado]],4,0)</f>
        <v>Auxiliar</v>
      </c>
    </row>
    <row r="4168" spans="1:4" x14ac:dyDescent="0.3">
      <c r="A4168" t="s">
        <v>29132</v>
      </c>
      <c r="B4168" t="s">
        <v>17211</v>
      </c>
      <c r="C4168">
        <f t="shared" si="65"/>
        <v>12</v>
      </c>
      <c r="D4168" t="str">
        <f>+VLOOKUP(base[[#This Row],[key]],Tabla2[[key]:[Homologado]],4,0)</f>
        <v>Auxiliar</v>
      </c>
    </row>
    <row r="4169" spans="1:4" x14ac:dyDescent="0.3">
      <c r="A4169" t="s">
        <v>29133</v>
      </c>
      <c r="B4169" t="s">
        <v>17211</v>
      </c>
      <c r="C4169">
        <f t="shared" si="65"/>
        <v>12</v>
      </c>
      <c r="D4169" t="str">
        <f>+VLOOKUP(base[[#This Row],[key]],Tabla2[[key]:[Homologado]],4,0)</f>
        <v>Auxiliar</v>
      </c>
    </row>
    <row r="4170" spans="1:4" x14ac:dyDescent="0.3">
      <c r="A4170" t="s">
        <v>29134</v>
      </c>
      <c r="B4170" t="s">
        <v>17211</v>
      </c>
      <c r="C4170">
        <f t="shared" si="65"/>
        <v>12</v>
      </c>
      <c r="D4170" t="str">
        <f>+VLOOKUP(base[[#This Row],[key]],Tabla2[[key]:[Homologado]],4,0)</f>
        <v>Auxiliar</v>
      </c>
    </row>
    <row r="4171" spans="1:4" x14ac:dyDescent="0.3">
      <c r="A4171" t="s">
        <v>29136</v>
      </c>
      <c r="B4171" t="s">
        <v>17211</v>
      </c>
      <c r="C4171">
        <f t="shared" si="65"/>
        <v>12</v>
      </c>
      <c r="D4171" t="str">
        <f>+VLOOKUP(base[[#This Row],[key]],Tabla2[[key]:[Homologado]],4,0)</f>
        <v>Auxiliar</v>
      </c>
    </row>
    <row r="4172" spans="1:4" x14ac:dyDescent="0.3">
      <c r="A4172" t="s">
        <v>29137</v>
      </c>
      <c r="B4172" t="s">
        <v>17211</v>
      </c>
      <c r="C4172">
        <f t="shared" si="65"/>
        <v>12</v>
      </c>
      <c r="D4172" t="str">
        <f>+VLOOKUP(base[[#This Row],[key]],Tabla2[[key]:[Homologado]],4,0)</f>
        <v>Auxiliar</v>
      </c>
    </row>
    <row r="4173" spans="1:4" x14ac:dyDescent="0.3">
      <c r="A4173" t="s">
        <v>17498</v>
      </c>
      <c r="B4173" t="s">
        <v>17211</v>
      </c>
      <c r="C4173">
        <f t="shared" si="65"/>
        <v>12</v>
      </c>
      <c r="D4173" t="str">
        <f>+VLOOKUP(base[[#This Row],[key]],Tabla2[[key]:[Homologado]],4,0)</f>
        <v>Auxiliar</v>
      </c>
    </row>
    <row r="4174" spans="1:4" x14ac:dyDescent="0.3">
      <c r="A4174" t="s">
        <v>17499</v>
      </c>
      <c r="B4174" t="s">
        <v>17211</v>
      </c>
      <c r="C4174">
        <f t="shared" si="65"/>
        <v>12</v>
      </c>
      <c r="D4174" t="str">
        <f>+VLOOKUP(base[[#This Row],[key]],Tabla2[[key]:[Homologado]],4,0)</f>
        <v>Auxiliar</v>
      </c>
    </row>
    <row r="4175" spans="1:4" x14ac:dyDescent="0.3">
      <c r="A4175" t="s">
        <v>10394</v>
      </c>
      <c r="B4175" t="s">
        <v>17211</v>
      </c>
      <c r="C4175">
        <f t="shared" si="65"/>
        <v>12</v>
      </c>
      <c r="D4175" t="str">
        <f>+VLOOKUP(base[[#This Row],[key]],Tabla2[[key]:[Homologado]],4,0)</f>
        <v>Auxiliar</v>
      </c>
    </row>
    <row r="4176" spans="1:4" x14ac:dyDescent="0.3">
      <c r="A4176" t="s">
        <v>17500</v>
      </c>
      <c r="B4176" t="s">
        <v>17211</v>
      </c>
      <c r="C4176">
        <f t="shared" si="65"/>
        <v>12</v>
      </c>
      <c r="D4176" t="str">
        <f>+VLOOKUP(base[[#This Row],[key]],Tabla2[[key]:[Homologado]],4,0)</f>
        <v>Auxiliar</v>
      </c>
    </row>
    <row r="4177" spans="1:4" x14ac:dyDescent="0.3">
      <c r="A4177" t="s">
        <v>17501</v>
      </c>
      <c r="B4177" t="s">
        <v>17211</v>
      </c>
      <c r="C4177">
        <f t="shared" si="65"/>
        <v>12</v>
      </c>
      <c r="D4177" t="str">
        <f>+VLOOKUP(base[[#This Row],[key]],Tabla2[[key]:[Homologado]],4,0)</f>
        <v>Auxiliar</v>
      </c>
    </row>
    <row r="4178" spans="1:4" x14ac:dyDescent="0.3">
      <c r="A4178" t="s">
        <v>17502</v>
      </c>
      <c r="B4178" t="s">
        <v>17211</v>
      </c>
      <c r="C4178">
        <f t="shared" si="65"/>
        <v>12</v>
      </c>
      <c r="D4178" t="str">
        <f>+VLOOKUP(base[[#This Row],[key]],Tabla2[[key]:[Homologado]],4,0)</f>
        <v>Auxiliar</v>
      </c>
    </row>
    <row r="4179" spans="1:4" x14ac:dyDescent="0.3">
      <c r="A4179" t="s">
        <v>6441</v>
      </c>
      <c r="B4179" t="s">
        <v>17211</v>
      </c>
      <c r="C4179">
        <f t="shared" si="65"/>
        <v>12</v>
      </c>
      <c r="D4179" t="str">
        <f>+VLOOKUP(base[[#This Row],[key]],Tabla2[[key]:[Homologado]],4,0)</f>
        <v>Auxiliar</v>
      </c>
    </row>
    <row r="4180" spans="1:4" x14ac:dyDescent="0.3">
      <c r="A4180" t="s">
        <v>17503</v>
      </c>
      <c r="B4180" t="s">
        <v>17211</v>
      </c>
      <c r="C4180">
        <f t="shared" si="65"/>
        <v>12</v>
      </c>
      <c r="D4180" t="str">
        <f>+VLOOKUP(base[[#This Row],[key]],Tabla2[[key]:[Homologado]],4,0)</f>
        <v>Auxiliar</v>
      </c>
    </row>
    <row r="4181" spans="1:4" x14ac:dyDescent="0.3">
      <c r="A4181" t="s">
        <v>17505</v>
      </c>
      <c r="B4181" t="s">
        <v>17211</v>
      </c>
      <c r="C4181">
        <f t="shared" si="65"/>
        <v>12</v>
      </c>
      <c r="D4181" t="str">
        <f>+VLOOKUP(base[[#This Row],[key]],Tabla2[[key]:[Homologado]],4,0)</f>
        <v>Auxiliar</v>
      </c>
    </row>
    <row r="4182" spans="1:4" x14ac:dyDescent="0.3">
      <c r="A4182" t="s">
        <v>17504</v>
      </c>
      <c r="B4182" t="s">
        <v>17211</v>
      </c>
      <c r="C4182">
        <f t="shared" si="65"/>
        <v>12</v>
      </c>
      <c r="D4182" t="str">
        <f>+VLOOKUP(base[[#This Row],[key]],Tabla2[[key]:[Homologado]],4,0)</f>
        <v>Auxiliar</v>
      </c>
    </row>
    <row r="4183" spans="1:4" x14ac:dyDescent="0.3">
      <c r="A4183" t="s">
        <v>17506</v>
      </c>
      <c r="B4183" t="s">
        <v>17211</v>
      </c>
      <c r="C4183">
        <f t="shared" si="65"/>
        <v>12</v>
      </c>
      <c r="D4183" t="str">
        <f>+VLOOKUP(base[[#This Row],[key]],Tabla2[[key]:[Homologado]],4,0)</f>
        <v>Auxiliar</v>
      </c>
    </row>
    <row r="4184" spans="1:4" x14ac:dyDescent="0.3">
      <c r="A4184" t="s">
        <v>17507</v>
      </c>
      <c r="B4184" t="s">
        <v>17211</v>
      </c>
      <c r="C4184">
        <f t="shared" si="65"/>
        <v>12</v>
      </c>
      <c r="D4184" t="str">
        <f>+VLOOKUP(base[[#This Row],[key]],Tabla2[[key]:[Homologado]],4,0)</f>
        <v>Auxiliar</v>
      </c>
    </row>
    <row r="4185" spans="1:4" x14ac:dyDescent="0.3">
      <c r="A4185" t="s">
        <v>6467</v>
      </c>
      <c r="B4185" t="s">
        <v>17211</v>
      </c>
      <c r="C4185">
        <f t="shared" si="65"/>
        <v>12</v>
      </c>
      <c r="D4185" t="str">
        <f>+VLOOKUP(base[[#This Row],[key]],Tabla2[[key]:[Homologado]],4,0)</f>
        <v>Auxiliar</v>
      </c>
    </row>
    <row r="4186" spans="1:4" x14ac:dyDescent="0.3">
      <c r="A4186" t="s">
        <v>6497</v>
      </c>
      <c r="B4186" t="s">
        <v>17211</v>
      </c>
      <c r="C4186">
        <f t="shared" si="65"/>
        <v>12</v>
      </c>
      <c r="D4186" t="str">
        <f>+VLOOKUP(base[[#This Row],[key]],Tabla2[[key]:[Homologado]],4,0)</f>
        <v>Auxiliar</v>
      </c>
    </row>
    <row r="4187" spans="1:4" x14ac:dyDescent="0.3">
      <c r="A4187" t="s">
        <v>17508</v>
      </c>
      <c r="B4187" t="s">
        <v>17211</v>
      </c>
      <c r="C4187">
        <f t="shared" si="65"/>
        <v>12</v>
      </c>
      <c r="D4187" t="str">
        <f>+VLOOKUP(base[[#This Row],[key]],Tabla2[[key]:[Homologado]],4,0)</f>
        <v>Auxiliar</v>
      </c>
    </row>
    <row r="4188" spans="1:4" x14ac:dyDescent="0.3">
      <c r="A4188" t="s">
        <v>17509</v>
      </c>
      <c r="B4188" t="s">
        <v>17211</v>
      </c>
      <c r="C4188">
        <f t="shared" si="65"/>
        <v>12</v>
      </c>
      <c r="D4188" t="str">
        <f>+VLOOKUP(base[[#This Row],[key]],Tabla2[[key]:[Homologado]],4,0)</f>
        <v>Auxiliar</v>
      </c>
    </row>
    <row r="4189" spans="1:4" x14ac:dyDescent="0.3">
      <c r="A4189" t="s">
        <v>17510</v>
      </c>
      <c r="B4189" t="s">
        <v>17211</v>
      </c>
      <c r="C4189">
        <f t="shared" si="65"/>
        <v>12</v>
      </c>
      <c r="D4189" t="str">
        <f>+VLOOKUP(base[[#This Row],[key]],Tabla2[[key]:[Homologado]],4,0)</f>
        <v>Auxiliar</v>
      </c>
    </row>
    <row r="4190" spans="1:4" x14ac:dyDescent="0.3">
      <c r="A4190" t="s">
        <v>17511</v>
      </c>
      <c r="B4190" t="s">
        <v>17211</v>
      </c>
      <c r="C4190">
        <f t="shared" si="65"/>
        <v>12</v>
      </c>
      <c r="D4190" t="str">
        <f>+VLOOKUP(base[[#This Row],[key]],Tabla2[[key]:[Homologado]],4,0)</f>
        <v>Auxiliar</v>
      </c>
    </row>
    <row r="4191" spans="1:4" x14ac:dyDescent="0.3">
      <c r="A4191" t="s">
        <v>6502</v>
      </c>
      <c r="B4191" t="s">
        <v>17211</v>
      </c>
      <c r="C4191">
        <f t="shared" si="65"/>
        <v>12</v>
      </c>
      <c r="D4191" t="str">
        <f>+VLOOKUP(base[[#This Row],[key]],Tabla2[[key]:[Homologado]],4,0)</f>
        <v>Auxiliar</v>
      </c>
    </row>
    <row r="4192" spans="1:4" x14ac:dyDescent="0.3">
      <c r="A4192" t="s">
        <v>17512</v>
      </c>
      <c r="B4192" t="s">
        <v>17211</v>
      </c>
      <c r="C4192">
        <f t="shared" si="65"/>
        <v>12</v>
      </c>
      <c r="D4192" t="str">
        <f>+VLOOKUP(base[[#This Row],[key]],Tabla2[[key]:[Homologado]],4,0)</f>
        <v>Auxiliar</v>
      </c>
    </row>
    <row r="4193" spans="1:4" x14ac:dyDescent="0.3">
      <c r="A4193" t="s">
        <v>6510</v>
      </c>
      <c r="B4193" t="s">
        <v>17211</v>
      </c>
      <c r="C4193">
        <f t="shared" si="65"/>
        <v>12</v>
      </c>
      <c r="D4193" t="str">
        <f>+VLOOKUP(base[[#This Row],[key]],Tabla2[[key]:[Homologado]],4,0)</f>
        <v>Auxiliar</v>
      </c>
    </row>
    <row r="4194" spans="1:4" x14ac:dyDescent="0.3">
      <c r="A4194" t="s">
        <v>6511</v>
      </c>
      <c r="B4194" t="s">
        <v>17211</v>
      </c>
      <c r="C4194">
        <f t="shared" si="65"/>
        <v>12</v>
      </c>
      <c r="D4194" t="str">
        <f>+VLOOKUP(base[[#This Row],[key]],Tabla2[[key]:[Homologado]],4,0)</f>
        <v>Auxiliar</v>
      </c>
    </row>
    <row r="4195" spans="1:4" x14ac:dyDescent="0.3">
      <c r="A4195" t="s">
        <v>17513</v>
      </c>
      <c r="B4195" t="s">
        <v>17211</v>
      </c>
      <c r="C4195">
        <f t="shared" si="65"/>
        <v>12</v>
      </c>
      <c r="D4195" t="str">
        <f>+VLOOKUP(base[[#This Row],[key]],Tabla2[[key]:[Homologado]],4,0)</f>
        <v>Auxiliar</v>
      </c>
    </row>
    <row r="4196" spans="1:4" x14ac:dyDescent="0.3">
      <c r="A4196" t="s">
        <v>17514</v>
      </c>
      <c r="B4196" t="s">
        <v>17211</v>
      </c>
      <c r="C4196">
        <f t="shared" si="65"/>
        <v>12</v>
      </c>
      <c r="D4196" t="str">
        <f>+VLOOKUP(base[[#This Row],[key]],Tabla2[[key]:[Homologado]],4,0)</f>
        <v>Auxiliar</v>
      </c>
    </row>
    <row r="4197" spans="1:4" x14ac:dyDescent="0.3">
      <c r="A4197" t="s">
        <v>17516</v>
      </c>
      <c r="B4197" t="s">
        <v>17211</v>
      </c>
      <c r="C4197">
        <f t="shared" si="65"/>
        <v>12</v>
      </c>
      <c r="D4197" t="str">
        <f>+VLOOKUP(base[[#This Row],[key]],Tabla2[[key]:[Homologado]],4,0)</f>
        <v>Auxiliar</v>
      </c>
    </row>
    <row r="4198" spans="1:4" x14ac:dyDescent="0.3">
      <c r="A4198" t="s">
        <v>17517</v>
      </c>
      <c r="B4198" t="s">
        <v>17211</v>
      </c>
      <c r="C4198">
        <f t="shared" si="65"/>
        <v>12</v>
      </c>
      <c r="D4198" t="str">
        <f>+VLOOKUP(base[[#This Row],[key]],Tabla2[[key]:[Homologado]],4,0)</f>
        <v>Auxiliar</v>
      </c>
    </row>
    <row r="4199" spans="1:4" x14ac:dyDescent="0.3">
      <c r="A4199" t="s">
        <v>17518</v>
      </c>
      <c r="B4199" t="s">
        <v>17211</v>
      </c>
      <c r="C4199">
        <f t="shared" si="65"/>
        <v>12</v>
      </c>
      <c r="D4199" t="str">
        <f>+VLOOKUP(base[[#This Row],[key]],Tabla2[[key]:[Homologado]],4,0)</f>
        <v>Auxiliar</v>
      </c>
    </row>
    <row r="4200" spans="1:4" x14ac:dyDescent="0.3">
      <c r="A4200" t="s">
        <v>17531</v>
      </c>
      <c r="B4200" t="s">
        <v>17211</v>
      </c>
      <c r="C4200">
        <f t="shared" si="65"/>
        <v>12</v>
      </c>
      <c r="D4200" t="str">
        <f>+VLOOKUP(base[[#This Row],[key]],Tabla2[[key]:[Homologado]],4,0)</f>
        <v>Auxiliar</v>
      </c>
    </row>
    <row r="4201" spans="1:4" x14ac:dyDescent="0.3">
      <c r="A4201" t="s">
        <v>17532</v>
      </c>
      <c r="B4201" t="s">
        <v>17211</v>
      </c>
      <c r="C4201">
        <f t="shared" si="65"/>
        <v>12</v>
      </c>
      <c r="D4201" t="str">
        <f>+VLOOKUP(base[[#This Row],[key]],Tabla2[[key]:[Homologado]],4,0)</f>
        <v>Auxiliar</v>
      </c>
    </row>
    <row r="4202" spans="1:4" x14ac:dyDescent="0.3">
      <c r="A4202" t="s">
        <v>6562</v>
      </c>
      <c r="B4202" t="s">
        <v>17211</v>
      </c>
      <c r="C4202">
        <f t="shared" si="65"/>
        <v>12</v>
      </c>
      <c r="D4202" t="str">
        <f>+VLOOKUP(base[[#This Row],[key]],Tabla2[[key]:[Homologado]],4,0)</f>
        <v>Auxiliar</v>
      </c>
    </row>
    <row r="4203" spans="1:4" x14ac:dyDescent="0.3">
      <c r="A4203" t="s">
        <v>6570</v>
      </c>
      <c r="B4203" t="s">
        <v>17211</v>
      </c>
      <c r="C4203">
        <f t="shared" si="65"/>
        <v>12</v>
      </c>
      <c r="D4203" t="str">
        <f>+VLOOKUP(base[[#This Row],[key]],Tabla2[[key]:[Homologado]],4,0)</f>
        <v>Auxiliar</v>
      </c>
    </row>
    <row r="4204" spans="1:4" x14ac:dyDescent="0.3">
      <c r="A4204" t="s">
        <v>17519</v>
      </c>
      <c r="B4204" t="s">
        <v>17211</v>
      </c>
      <c r="C4204">
        <f t="shared" si="65"/>
        <v>12</v>
      </c>
      <c r="D4204" t="str">
        <f>+VLOOKUP(base[[#This Row],[key]],Tabla2[[key]:[Homologado]],4,0)</f>
        <v>Auxiliar</v>
      </c>
    </row>
    <row r="4205" spans="1:4" x14ac:dyDescent="0.3">
      <c r="A4205" t="s">
        <v>17521</v>
      </c>
      <c r="B4205" t="s">
        <v>17211</v>
      </c>
      <c r="C4205">
        <f t="shared" si="65"/>
        <v>12</v>
      </c>
      <c r="D4205" t="str">
        <f>+VLOOKUP(base[[#This Row],[key]],Tabla2[[key]:[Homologado]],4,0)</f>
        <v>Auxiliar</v>
      </c>
    </row>
    <row r="4206" spans="1:4" x14ac:dyDescent="0.3">
      <c r="A4206" t="s">
        <v>17522</v>
      </c>
      <c r="B4206" t="s">
        <v>17211</v>
      </c>
      <c r="C4206">
        <f t="shared" si="65"/>
        <v>12</v>
      </c>
      <c r="D4206" t="str">
        <f>+VLOOKUP(base[[#This Row],[key]],Tabla2[[key]:[Homologado]],4,0)</f>
        <v>Auxiliar</v>
      </c>
    </row>
    <row r="4207" spans="1:4" x14ac:dyDescent="0.3">
      <c r="A4207" t="s">
        <v>6597</v>
      </c>
      <c r="B4207" t="s">
        <v>17211</v>
      </c>
      <c r="C4207">
        <f t="shared" si="65"/>
        <v>12</v>
      </c>
      <c r="D4207" t="str">
        <f>+VLOOKUP(base[[#This Row],[key]],Tabla2[[key]:[Homologado]],4,0)</f>
        <v>Auxiliar</v>
      </c>
    </row>
    <row r="4208" spans="1:4" x14ac:dyDescent="0.3">
      <c r="A4208" t="s">
        <v>10420</v>
      </c>
      <c r="B4208" t="s">
        <v>17211</v>
      </c>
      <c r="C4208">
        <f t="shared" si="65"/>
        <v>12</v>
      </c>
      <c r="D4208" t="str">
        <f>+VLOOKUP(base[[#This Row],[key]],Tabla2[[key]:[Homologado]],4,0)</f>
        <v>Auxiliar</v>
      </c>
    </row>
    <row r="4209" spans="1:4" x14ac:dyDescent="0.3">
      <c r="A4209" t="s">
        <v>17524</v>
      </c>
      <c r="B4209" t="s">
        <v>17211</v>
      </c>
      <c r="C4209">
        <f t="shared" si="65"/>
        <v>12</v>
      </c>
      <c r="D4209" t="str">
        <f>+VLOOKUP(base[[#This Row],[key]],Tabla2[[key]:[Homologado]],4,0)</f>
        <v>Auxiliar</v>
      </c>
    </row>
    <row r="4210" spans="1:4" x14ac:dyDescent="0.3">
      <c r="A4210" t="s">
        <v>17525</v>
      </c>
      <c r="B4210" t="s">
        <v>17211</v>
      </c>
      <c r="C4210">
        <f t="shared" si="65"/>
        <v>12</v>
      </c>
      <c r="D4210" t="str">
        <f>+VLOOKUP(base[[#This Row],[key]],Tabla2[[key]:[Homologado]],4,0)</f>
        <v>Auxiliar</v>
      </c>
    </row>
    <row r="4211" spans="1:4" x14ac:dyDescent="0.3">
      <c r="A4211" t="s">
        <v>17526</v>
      </c>
      <c r="B4211" t="s">
        <v>17211</v>
      </c>
      <c r="C4211">
        <f t="shared" si="65"/>
        <v>12</v>
      </c>
      <c r="D4211" t="str">
        <f>+VLOOKUP(base[[#This Row],[key]],Tabla2[[key]:[Homologado]],4,0)</f>
        <v>Auxiliar</v>
      </c>
    </row>
    <row r="4212" spans="1:4" x14ac:dyDescent="0.3">
      <c r="A4212" t="s">
        <v>17527</v>
      </c>
      <c r="B4212" t="s">
        <v>17211</v>
      </c>
      <c r="C4212">
        <f t="shared" si="65"/>
        <v>12</v>
      </c>
      <c r="D4212" t="str">
        <f>+VLOOKUP(base[[#This Row],[key]],Tabla2[[key]:[Homologado]],4,0)</f>
        <v>Auxiliar</v>
      </c>
    </row>
    <row r="4213" spans="1:4" x14ac:dyDescent="0.3">
      <c r="A4213" t="s">
        <v>6661</v>
      </c>
      <c r="B4213" t="s">
        <v>17211</v>
      </c>
      <c r="C4213">
        <f t="shared" si="65"/>
        <v>12</v>
      </c>
      <c r="D4213" t="str">
        <f>+VLOOKUP(base[[#This Row],[key]],Tabla2[[key]:[Homologado]],4,0)</f>
        <v>Auxiliar</v>
      </c>
    </row>
    <row r="4214" spans="1:4" x14ac:dyDescent="0.3">
      <c r="A4214" t="s">
        <v>17528</v>
      </c>
      <c r="B4214" t="s">
        <v>17211</v>
      </c>
      <c r="C4214">
        <f t="shared" si="65"/>
        <v>12</v>
      </c>
      <c r="D4214" t="str">
        <f>+VLOOKUP(base[[#This Row],[key]],Tabla2[[key]:[Homologado]],4,0)</f>
        <v>Auxiliar</v>
      </c>
    </row>
    <row r="4215" spans="1:4" x14ac:dyDescent="0.3">
      <c r="A4215" t="s">
        <v>17529</v>
      </c>
      <c r="B4215" t="s">
        <v>17211</v>
      </c>
      <c r="C4215">
        <f t="shared" si="65"/>
        <v>12</v>
      </c>
      <c r="D4215" t="str">
        <f>+VLOOKUP(base[[#This Row],[key]],Tabla2[[key]:[Homologado]],4,0)</f>
        <v>Auxiliar</v>
      </c>
    </row>
    <row r="4216" spans="1:4" x14ac:dyDescent="0.3">
      <c r="A4216" t="s">
        <v>16108</v>
      </c>
      <c r="B4216" t="s">
        <v>17211</v>
      </c>
      <c r="C4216">
        <f t="shared" si="65"/>
        <v>12</v>
      </c>
      <c r="D4216" t="str">
        <f>+VLOOKUP(base[[#This Row],[key]],Tabla2[[key]:[Homologado]],4,0)</f>
        <v>Auxiliar</v>
      </c>
    </row>
    <row r="4217" spans="1:4" x14ac:dyDescent="0.3">
      <c r="A4217" t="s">
        <v>17530</v>
      </c>
      <c r="B4217" t="s">
        <v>17211</v>
      </c>
      <c r="C4217">
        <f t="shared" si="65"/>
        <v>12</v>
      </c>
      <c r="D4217" t="str">
        <f>+VLOOKUP(base[[#This Row],[key]],Tabla2[[key]:[Homologado]],4,0)</f>
        <v>Auxiliar</v>
      </c>
    </row>
    <row r="4218" spans="1:4" x14ac:dyDescent="0.3">
      <c r="A4218" t="s">
        <v>17533</v>
      </c>
      <c r="B4218" t="s">
        <v>17211</v>
      </c>
      <c r="C4218">
        <f t="shared" si="65"/>
        <v>12</v>
      </c>
      <c r="D4218" t="str">
        <f>+VLOOKUP(base[[#This Row],[key]],Tabla2[[key]:[Homologado]],4,0)</f>
        <v>Auxiliar</v>
      </c>
    </row>
    <row r="4219" spans="1:4" x14ac:dyDescent="0.3">
      <c r="A4219" t="s">
        <v>17534</v>
      </c>
      <c r="B4219" t="s">
        <v>17211</v>
      </c>
      <c r="C4219">
        <f t="shared" si="65"/>
        <v>12</v>
      </c>
      <c r="D4219" t="str">
        <f>+VLOOKUP(base[[#This Row],[key]],Tabla2[[key]:[Homologado]],4,0)</f>
        <v>Auxiliar</v>
      </c>
    </row>
    <row r="4220" spans="1:4" x14ac:dyDescent="0.3">
      <c r="A4220" t="s">
        <v>17535</v>
      </c>
      <c r="B4220" t="s">
        <v>17211</v>
      </c>
      <c r="C4220">
        <f t="shared" si="65"/>
        <v>12</v>
      </c>
      <c r="D4220" t="str">
        <f>+VLOOKUP(base[[#This Row],[key]],Tabla2[[key]:[Homologado]],4,0)</f>
        <v>Auxiliar</v>
      </c>
    </row>
    <row r="4221" spans="1:4" x14ac:dyDescent="0.3">
      <c r="A4221" t="s">
        <v>17536</v>
      </c>
      <c r="B4221" t="s">
        <v>17211</v>
      </c>
      <c r="C4221">
        <f t="shared" si="65"/>
        <v>12</v>
      </c>
      <c r="D4221" t="str">
        <f>+VLOOKUP(base[[#This Row],[key]],Tabla2[[key]:[Homologado]],4,0)</f>
        <v>Auxiliar</v>
      </c>
    </row>
    <row r="4222" spans="1:4" x14ac:dyDescent="0.3">
      <c r="A4222" t="s">
        <v>17537</v>
      </c>
      <c r="B4222" t="s">
        <v>17211</v>
      </c>
      <c r="C4222">
        <f t="shared" si="65"/>
        <v>12</v>
      </c>
      <c r="D4222" t="str">
        <f>+VLOOKUP(base[[#This Row],[key]],Tabla2[[key]:[Homologado]],4,0)</f>
        <v>Auxiliar</v>
      </c>
    </row>
    <row r="4223" spans="1:4" x14ac:dyDescent="0.3">
      <c r="A4223" t="s">
        <v>7174</v>
      </c>
      <c r="B4223" t="s">
        <v>17211</v>
      </c>
      <c r="C4223">
        <f t="shared" si="65"/>
        <v>12</v>
      </c>
      <c r="D4223" t="str">
        <f>+VLOOKUP(base[[#This Row],[key]],Tabla2[[key]:[Homologado]],4,0)</f>
        <v>Auxiliar</v>
      </c>
    </row>
    <row r="4224" spans="1:4" x14ac:dyDescent="0.3">
      <c r="A4224" t="s">
        <v>29139</v>
      </c>
      <c r="B4224" t="s">
        <v>17211</v>
      </c>
      <c r="C4224">
        <f t="shared" si="65"/>
        <v>12</v>
      </c>
      <c r="D4224" t="str">
        <f>+VLOOKUP(base[[#This Row],[key]],Tabla2[[key]:[Homologado]],4,0)</f>
        <v>Auxiliar</v>
      </c>
    </row>
    <row r="4225" spans="1:4" x14ac:dyDescent="0.3">
      <c r="A4225" t="s">
        <v>29140</v>
      </c>
      <c r="B4225" t="s">
        <v>17211</v>
      </c>
      <c r="C4225">
        <f t="shared" si="65"/>
        <v>12</v>
      </c>
      <c r="D4225" t="str">
        <f>+VLOOKUP(base[[#This Row],[key]],Tabla2[[key]:[Homologado]],4,0)</f>
        <v>Auxiliar</v>
      </c>
    </row>
    <row r="4226" spans="1:4" x14ac:dyDescent="0.3">
      <c r="A4226" t="s">
        <v>28407</v>
      </c>
      <c r="B4226" t="s">
        <v>28444</v>
      </c>
      <c r="C4226">
        <f t="shared" si="65"/>
        <v>13</v>
      </c>
      <c r="D4226" t="str">
        <f>+VLOOKUP(base[[#This Row],[key]],Tabla2[[key]:[Homologado]],4,0)</f>
        <v>Auxiliar</v>
      </c>
    </row>
    <row r="4227" spans="1:4" x14ac:dyDescent="0.3">
      <c r="A4227" t="s">
        <v>29029</v>
      </c>
      <c r="B4227" t="s">
        <v>28444</v>
      </c>
      <c r="C4227">
        <f t="shared" si="65"/>
        <v>13</v>
      </c>
      <c r="D4227" t="str">
        <f>+VLOOKUP(base[[#This Row],[key]],Tabla2[[key]:[Homologado]],4,0)</f>
        <v>Auxiliar</v>
      </c>
    </row>
    <row r="4228" spans="1:4" x14ac:dyDescent="0.3">
      <c r="A4228" t="s">
        <v>29030</v>
      </c>
      <c r="B4228" t="s">
        <v>28444</v>
      </c>
      <c r="C4228">
        <f t="shared" ref="C4228:C4291" si="66">+IF(B4228=B4227,C4227,C4227+1)</f>
        <v>13</v>
      </c>
      <c r="D4228" t="str">
        <f>+VLOOKUP(base[[#This Row],[key]],Tabla2[[key]:[Homologado]],4,0)</f>
        <v>Auxiliar</v>
      </c>
    </row>
    <row r="4229" spans="1:4" x14ac:dyDescent="0.3">
      <c r="A4229" t="s">
        <v>29031</v>
      </c>
      <c r="B4229" t="s">
        <v>28444</v>
      </c>
      <c r="C4229">
        <f t="shared" si="66"/>
        <v>13</v>
      </c>
      <c r="D4229" t="str">
        <f>+VLOOKUP(base[[#This Row],[key]],Tabla2[[key]:[Homologado]],4,0)</f>
        <v>Auxiliar</v>
      </c>
    </row>
    <row r="4230" spans="1:4" x14ac:dyDescent="0.3">
      <c r="A4230" t="s">
        <v>29032</v>
      </c>
      <c r="B4230" t="s">
        <v>28444</v>
      </c>
      <c r="C4230">
        <f t="shared" si="66"/>
        <v>13</v>
      </c>
      <c r="D4230" t="str">
        <f>+VLOOKUP(base[[#This Row],[key]],Tabla2[[key]:[Homologado]],4,0)</f>
        <v>Auxiliar</v>
      </c>
    </row>
    <row r="4231" spans="1:4" x14ac:dyDescent="0.3">
      <c r="A4231" t="s">
        <v>29033</v>
      </c>
      <c r="B4231" t="s">
        <v>28444</v>
      </c>
      <c r="C4231">
        <f t="shared" si="66"/>
        <v>13</v>
      </c>
      <c r="D4231" t="str">
        <f>+VLOOKUP(base[[#This Row],[key]],Tabla2[[key]:[Homologado]],4,0)</f>
        <v>Auxiliar</v>
      </c>
    </row>
    <row r="4232" spans="1:4" x14ac:dyDescent="0.3">
      <c r="A4232" t="s">
        <v>29034</v>
      </c>
      <c r="B4232" t="s">
        <v>28444</v>
      </c>
      <c r="C4232">
        <f t="shared" si="66"/>
        <v>13</v>
      </c>
      <c r="D4232" t="str">
        <f>+VLOOKUP(base[[#This Row],[key]],Tabla2[[key]:[Homologado]],4,0)</f>
        <v>Auxiliar</v>
      </c>
    </row>
    <row r="4233" spans="1:4" x14ac:dyDescent="0.3">
      <c r="A4233" t="s">
        <v>29035</v>
      </c>
      <c r="B4233" t="s">
        <v>28444</v>
      </c>
      <c r="C4233">
        <f t="shared" si="66"/>
        <v>13</v>
      </c>
      <c r="D4233" t="str">
        <f>+VLOOKUP(base[[#This Row],[key]],Tabla2[[key]:[Homologado]],4,0)</f>
        <v>Auxiliar</v>
      </c>
    </row>
    <row r="4234" spans="1:4" x14ac:dyDescent="0.3">
      <c r="A4234" t="s">
        <v>29036</v>
      </c>
      <c r="B4234" t="s">
        <v>28444</v>
      </c>
      <c r="C4234">
        <f t="shared" si="66"/>
        <v>13</v>
      </c>
      <c r="D4234" t="str">
        <f>+VLOOKUP(base[[#This Row],[key]],Tabla2[[key]:[Homologado]],4,0)</f>
        <v>Auxiliar</v>
      </c>
    </row>
    <row r="4235" spans="1:4" x14ac:dyDescent="0.3">
      <c r="A4235" t="s">
        <v>29037</v>
      </c>
      <c r="B4235" t="s">
        <v>28444</v>
      </c>
      <c r="C4235">
        <f t="shared" si="66"/>
        <v>13</v>
      </c>
      <c r="D4235" t="str">
        <f>+VLOOKUP(base[[#This Row],[key]],Tabla2[[key]:[Homologado]],4,0)</f>
        <v>Auxiliar</v>
      </c>
    </row>
    <row r="4236" spans="1:4" x14ac:dyDescent="0.3">
      <c r="A4236" t="s">
        <v>29038</v>
      </c>
      <c r="B4236" t="s">
        <v>28444</v>
      </c>
      <c r="C4236">
        <f t="shared" si="66"/>
        <v>13</v>
      </c>
      <c r="D4236" t="str">
        <f>+VLOOKUP(base[[#This Row],[key]],Tabla2[[key]:[Homologado]],4,0)</f>
        <v>Auxiliar</v>
      </c>
    </row>
    <row r="4237" spans="1:4" x14ac:dyDescent="0.3">
      <c r="A4237" t="s">
        <v>29039</v>
      </c>
      <c r="B4237" t="s">
        <v>28444</v>
      </c>
      <c r="C4237">
        <f t="shared" si="66"/>
        <v>13</v>
      </c>
      <c r="D4237" t="str">
        <f>+VLOOKUP(base[[#This Row],[key]],Tabla2[[key]:[Homologado]],4,0)</f>
        <v>Auxiliar</v>
      </c>
    </row>
    <row r="4238" spans="1:4" x14ac:dyDescent="0.3">
      <c r="A4238" t="s">
        <v>29040</v>
      </c>
      <c r="B4238" t="s">
        <v>28444</v>
      </c>
      <c r="C4238">
        <f t="shared" si="66"/>
        <v>13</v>
      </c>
      <c r="D4238" t="str">
        <f>+VLOOKUP(base[[#This Row],[key]],Tabla2[[key]:[Homologado]],4,0)</f>
        <v>Auxiliar</v>
      </c>
    </row>
    <row r="4239" spans="1:4" x14ac:dyDescent="0.3">
      <c r="A4239" t="s">
        <v>29041</v>
      </c>
      <c r="B4239" t="s">
        <v>28444</v>
      </c>
      <c r="C4239">
        <f t="shared" si="66"/>
        <v>13</v>
      </c>
      <c r="D4239" t="str">
        <f>+VLOOKUP(base[[#This Row],[key]],Tabla2[[key]:[Homologado]],4,0)</f>
        <v>Auxiliar</v>
      </c>
    </row>
    <row r="4240" spans="1:4" x14ac:dyDescent="0.3">
      <c r="A4240" t="s">
        <v>29042</v>
      </c>
      <c r="B4240" t="s">
        <v>28444</v>
      </c>
      <c r="C4240">
        <f t="shared" si="66"/>
        <v>13</v>
      </c>
      <c r="D4240" t="str">
        <f>+VLOOKUP(base[[#This Row],[key]],Tabla2[[key]:[Homologado]],4,0)</f>
        <v>Auxiliar</v>
      </c>
    </row>
    <row r="4241" spans="1:4" x14ac:dyDescent="0.3">
      <c r="A4241" t="s">
        <v>29043</v>
      </c>
      <c r="B4241" t="s">
        <v>28444</v>
      </c>
      <c r="C4241">
        <f t="shared" si="66"/>
        <v>13</v>
      </c>
      <c r="D4241" t="str">
        <f>+VLOOKUP(base[[#This Row],[key]],Tabla2[[key]:[Homologado]],4,0)</f>
        <v>Auxiliar</v>
      </c>
    </row>
    <row r="4242" spans="1:4" x14ac:dyDescent="0.3">
      <c r="A4242" t="s">
        <v>29044</v>
      </c>
      <c r="B4242" t="s">
        <v>28444</v>
      </c>
      <c r="C4242">
        <f t="shared" si="66"/>
        <v>13</v>
      </c>
      <c r="D4242" t="str">
        <f>+VLOOKUP(base[[#This Row],[key]],Tabla2[[key]:[Homologado]],4,0)</f>
        <v>Auxiliar</v>
      </c>
    </row>
    <row r="4243" spans="1:4" x14ac:dyDescent="0.3">
      <c r="A4243" t="s">
        <v>29045</v>
      </c>
      <c r="B4243" t="s">
        <v>28444</v>
      </c>
      <c r="C4243">
        <f t="shared" si="66"/>
        <v>13</v>
      </c>
      <c r="D4243" t="str">
        <f>+VLOOKUP(base[[#This Row],[key]],Tabla2[[key]:[Homologado]],4,0)</f>
        <v>Auxiliar</v>
      </c>
    </row>
    <row r="4244" spans="1:4" x14ac:dyDescent="0.3">
      <c r="A4244" t="s">
        <v>29046</v>
      </c>
      <c r="B4244" t="s">
        <v>28444</v>
      </c>
      <c r="C4244">
        <f t="shared" si="66"/>
        <v>13</v>
      </c>
      <c r="D4244" t="str">
        <f>+VLOOKUP(base[[#This Row],[key]],Tabla2[[key]:[Homologado]],4,0)</f>
        <v>Auxiliar</v>
      </c>
    </row>
    <row r="4245" spans="1:4" x14ac:dyDescent="0.3">
      <c r="A4245" t="s">
        <v>29047</v>
      </c>
      <c r="B4245" t="s">
        <v>28444</v>
      </c>
      <c r="C4245">
        <f t="shared" si="66"/>
        <v>13</v>
      </c>
      <c r="D4245" t="str">
        <f>+VLOOKUP(base[[#This Row],[key]],Tabla2[[key]:[Homologado]],4,0)</f>
        <v>Auxiliar</v>
      </c>
    </row>
    <row r="4246" spans="1:4" x14ac:dyDescent="0.3">
      <c r="A4246" t="s">
        <v>29048</v>
      </c>
      <c r="B4246" t="s">
        <v>28444</v>
      </c>
      <c r="C4246">
        <f t="shared" si="66"/>
        <v>13</v>
      </c>
      <c r="D4246" t="str">
        <f>+VLOOKUP(base[[#This Row],[key]],Tabla2[[key]:[Homologado]],4,0)</f>
        <v>Auxiliar</v>
      </c>
    </row>
    <row r="4247" spans="1:4" x14ac:dyDescent="0.3">
      <c r="A4247" t="s">
        <v>29049</v>
      </c>
      <c r="B4247" t="s">
        <v>28444</v>
      </c>
      <c r="C4247">
        <f t="shared" si="66"/>
        <v>13</v>
      </c>
      <c r="D4247" t="str">
        <f>+VLOOKUP(base[[#This Row],[key]],Tabla2[[key]:[Homologado]],4,0)</f>
        <v>Auxiliar</v>
      </c>
    </row>
    <row r="4248" spans="1:4" x14ac:dyDescent="0.3">
      <c r="A4248" t="s">
        <v>29050</v>
      </c>
      <c r="B4248" t="s">
        <v>28444</v>
      </c>
      <c r="C4248">
        <f t="shared" si="66"/>
        <v>13</v>
      </c>
      <c r="D4248" t="str">
        <f>+VLOOKUP(base[[#This Row],[key]],Tabla2[[key]:[Homologado]],4,0)</f>
        <v>Auxiliar</v>
      </c>
    </row>
    <row r="4249" spans="1:4" x14ac:dyDescent="0.3">
      <c r="A4249" t="s">
        <v>29053</v>
      </c>
      <c r="B4249" t="s">
        <v>28444</v>
      </c>
      <c r="C4249">
        <f t="shared" si="66"/>
        <v>13</v>
      </c>
      <c r="D4249" t="str">
        <f>+VLOOKUP(base[[#This Row],[key]],Tabla2[[key]:[Homologado]],4,0)</f>
        <v>Auxiliar</v>
      </c>
    </row>
    <row r="4250" spans="1:4" x14ac:dyDescent="0.3">
      <c r="A4250" t="s">
        <v>29055</v>
      </c>
      <c r="B4250" t="s">
        <v>28444</v>
      </c>
      <c r="C4250">
        <f t="shared" si="66"/>
        <v>13</v>
      </c>
      <c r="D4250" t="str">
        <f>+VLOOKUP(base[[#This Row],[key]],Tabla2[[key]:[Homologado]],4,0)</f>
        <v>Auxiliar</v>
      </c>
    </row>
    <row r="4251" spans="1:4" x14ac:dyDescent="0.3">
      <c r="A4251" t="s">
        <v>29056</v>
      </c>
      <c r="B4251" t="s">
        <v>28444</v>
      </c>
      <c r="C4251">
        <f t="shared" si="66"/>
        <v>13</v>
      </c>
      <c r="D4251" t="str">
        <f>+VLOOKUP(base[[#This Row],[key]],Tabla2[[key]:[Homologado]],4,0)</f>
        <v>Auxiliar</v>
      </c>
    </row>
    <row r="4252" spans="1:4" x14ac:dyDescent="0.3">
      <c r="A4252" t="s">
        <v>29057</v>
      </c>
      <c r="B4252" t="s">
        <v>28444</v>
      </c>
      <c r="C4252">
        <f t="shared" si="66"/>
        <v>13</v>
      </c>
      <c r="D4252" t="str">
        <f>+VLOOKUP(base[[#This Row],[key]],Tabla2[[key]:[Homologado]],4,0)</f>
        <v>Auxiliar</v>
      </c>
    </row>
    <row r="4253" spans="1:4" x14ac:dyDescent="0.3">
      <c r="A4253" t="s">
        <v>29058</v>
      </c>
      <c r="B4253" t="s">
        <v>28444</v>
      </c>
      <c r="C4253">
        <f t="shared" si="66"/>
        <v>13</v>
      </c>
      <c r="D4253" t="str">
        <f>+VLOOKUP(base[[#This Row],[key]],Tabla2[[key]:[Homologado]],4,0)</f>
        <v>Auxiliar</v>
      </c>
    </row>
    <row r="4254" spans="1:4" x14ac:dyDescent="0.3">
      <c r="A4254" t="s">
        <v>29059</v>
      </c>
      <c r="B4254" t="s">
        <v>28444</v>
      </c>
      <c r="C4254">
        <f t="shared" si="66"/>
        <v>13</v>
      </c>
      <c r="D4254" t="str">
        <f>+VLOOKUP(base[[#This Row],[key]],Tabla2[[key]:[Homologado]],4,0)</f>
        <v>Auxiliar</v>
      </c>
    </row>
    <row r="4255" spans="1:4" x14ac:dyDescent="0.3">
      <c r="A4255" t="s">
        <v>29063</v>
      </c>
      <c r="B4255" t="s">
        <v>28444</v>
      </c>
      <c r="C4255">
        <f t="shared" si="66"/>
        <v>13</v>
      </c>
      <c r="D4255" t="str">
        <f>+VLOOKUP(base[[#This Row],[key]],Tabla2[[key]:[Homologado]],4,0)</f>
        <v>Auxiliar</v>
      </c>
    </row>
    <row r="4256" spans="1:4" x14ac:dyDescent="0.3">
      <c r="A4256" t="s">
        <v>29064</v>
      </c>
      <c r="B4256" t="s">
        <v>28444</v>
      </c>
      <c r="C4256">
        <f t="shared" si="66"/>
        <v>13</v>
      </c>
      <c r="D4256" t="str">
        <f>+VLOOKUP(base[[#This Row],[key]],Tabla2[[key]:[Homologado]],4,0)</f>
        <v>Auxiliar</v>
      </c>
    </row>
    <row r="4257" spans="1:4" x14ac:dyDescent="0.3">
      <c r="A4257" t="s">
        <v>29069</v>
      </c>
      <c r="B4257" t="s">
        <v>28444</v>
      </c>
      <c r="C4257">
        <f t="shared" si="66"/>
        <v>13</v>
      </c>
      <c r="D4257" t="str">
        <f>+VLOOKUP(base[[#This Row],[key]],Tabla2[[key]:[Homologado]],4,0)</f>
        <v>Auxiliar</v>
      </c>
    </row>
    <row r="4258" spans="1:4" x14ac:dyDescent="0.3">
      <c r="A4258" t="s">
        <v>29071</v>
      </c>
      <c r="B4258" t="s">
        <v>28444</v>
      </c>
      <c r="C4258">
        <f t="shared" si="66"/>
        <v>13</v>
      </c>
      <c r="D4258" t="str">
        <f>+VLOOKUP(base[[#This Row],[key]],Tabla2[[key]:[Homologado]],4,0)</f>
        <v>Auxiliar</v>
      </c>
    </row>
    <row r="4259" spans="1:4" x14ac:dyDescent="0.3">
      <c r="A4259" t="s">
        <v>29072</v>
      </c>
      <c r="B4259" t="s">
        <v>28444</v>
      </c>
      <c r="C4259">
        <f t="shared" si="66"/>
        <v>13</v>
      </c>
      <c r="D4259" t="str">
        <f>+VLOOKUP(base[[#This Row],[key]],Tabla2[[key]:[Homologado]],4,0)</f>
        <v>Auxiliar</v>
      </c>
    </row>
    <row r="4260" spans="1:4" x14ac:dyDescent="0.3">
      <c r="A4260" t="s">
        <v>28408</v>
      </c>
      <c r="B4260" t="s">
        <v>28444</v>
      </c>
      <c r="C4260">
        <f t="shared" si="66"/>
        <v>13</v>
      </c>
      <c r="D4260" t="str">
        <f>+VLOOKUP(base[[#This Row],[key]],Tabla2[[key]:[Homologado]],4,0)</f>
        <v>Auxiliar</v>
      </c>
    </row>
    <row r="4261" spans="1:4" x14ac:dyDescent="0.3">
      <c r="A4261" t="s">
        <v>29073</v>
      </c>
      <c r="B4261" t="s">
        <v>28444</v>
      </c>
      <c r="C4261">
        <f t="shared" si="66"/>
        <v>13</v>
      </c>
      <c r="D4261" t="str">
        <f>+VLOOKUP(base[[#This Row],[key]],Tabla2[[key]:[Homologado]],4,0)</f>
        <v>Auxiliar</v>
      </c>
    </row>
    <row r="4262" spans="1:4" x14ac:dyDescent="0.3">
      <c r="A4262" t="s">
        <v>29075</v>
      </c>
      <c r="B4262" t="s">
        <v>28444</v>
      </c>
      <c r="C4262">
        <f t="shared" si="66"/>
        <v>13</v>
      </c>
      <c r="D4262" t="str">
        <f>+VLOOKUP(base[[#This Row],[key]],Tabla2[[key]:[Homologado]],4,0)</f>
        <v>Auxiliar</v>
      </c>
    </row>
    <row r="4263" spans="1:4" x14ac:dyDescent="0.3">
      <c r="A4263" t="s">
        <v>29076</v>
      </c>
      <c r="B4263" t="s">
        <v>28444</v>
      </c>
      <c r="C4263">
        <f t="shared" si="66"/>
        <v>13</v>
      </c>
      <c r="D4263" t="str">
        <f>+VLOOKUP(base[[#This Row],[key]],Tabla2[[key]:[Homologado]],4,0)</f>
        <v>Auxiliar</v>
      </c>
    </row>
    <row r="4264" spans="1:4" x14ac:dyDescent="0.3">
      <c r="A4264" t="s">
        <v>29080</v>
      </c>
      <c r="B4264" t="s">
        <v>28444</v>
      </c>
      <c r="C4264">
        <f t="shared" si="66"/>
        <v>13</v>
      </c>
      <c r="D4264" t="str">
        <f>+VLOOKUP(base[[#This Row],[key]],Tabla2[[key]:[Homologado]],4,0)</f>
        <v>Auxiliar</v>
      </c>
    </row>
    <row r="4265" spans="1:4" x14ac:dyDescent="0.3">
      <c r="A4265" t="s">
        <v>29081</v>
      </c>
      <c r="B4265" t="s">
        <v>28444</v>
      </c>
      <c r="C4265">
        <f t="shared" si="66"/>
        <v>13</v>
      </c>
      <c r="D4265" t="str">
        <f>+VLOOKUP(base[[#This Row],[key]],Tabla2[[key]:[Homologado]],4,0)</f>
        <v>Auxiliar</v>
      </c>
    </row>
    <row r="4266" spans="1:4" x14ac:dyDescent="0.3">
      <c r="A4266" t="s">
        <v>29082</v>
      </c>
      <c r="B4266" t="s">
        <v>28444</v>
      </c>
      <c r="C4266">
        <f t="shared" si="66"/>
        <v>13</v>
      </c>
      <c r="D4266" t="str">
        <f>+VLOOKUP(base[[#This Row],[key]],Tabla2[[key]:[Homologado]],4,0)</f>
        <v>Auxiliar</v>
      </c>
    </row>
    <row r="4267" spans="1:4" x14ac:dyDescent="0.3">
      <c r="A4267" t="s">
        <v>29084</v>
      </c>
      <c r="B4267" t="s">
        <v>28444</v>
      </c>
      <c r="C4267">
        <f t="shared" si="66"/>
        <v>13</v>
      </c>
      <c r="D4267" t="str">
        <f>+VLOOKUP(base[[#This Row],[key]],Tabla2[[key]:[Homologado]],4,0)</f>
        <v>Auxiliar</v>
      </c>
    </row>
    <row r="4268" spans="1:4" x14ac:dyDescent="0.3">
      <c r="A4268" t="s">
        <v>29085</v>
      </c>
      <c r="B4268" t="s">
        <v>28444</v>
      </c>
      <c r="C4268">
        <f t="shared" si="66"/>
        <v>13</v>
      </c>
      <c r="D4268" t="str">
        <f>+VLOOKUP(base[[#This Row],[key]],Tabla2[[key]:[Homologado]],4,0)</f>
        <v>Auxiliar</v>
      </c>
    </row>
    <row r="4269" spans="1:4" x14ac:dyDescent="0.3">
      <c r="A4269" t="s">
        <v>12319</v>
      </c>
      <c r="B4269" t="s">
        <v>28444</v>
      </c>
      <c r="C4269">
        <f t="shared" si="66"/>
        <v>13</v>
      </c>
      <c r="D4269" t="str">
        <f>+VLOOKUP(base[[#This Row],[key]],Tabla2[[key]:[Homologado]],4,0)</f>
        <v>Auxiliar</v>
      </c>
    </row>
    <row r="4270" spans="1:4" x14ac:dyDescent="0.3">
      <c r="A4270" t="s">
        <v>29086</v>
      </c>
      <c r="B4270" t="s">
        <v>28444</v>
      </c>
      <c r="C4270">
        <f t="shared" si="66"/>
        <v>13</v>
      </c>
      <c r="D4270" t="str">
        <f>+VLOOKUP(base[[#This Row],[key]],Tabla2[[key]:[Homologado]],4,0)</f>
        <v>Auxiliar</v>
      </c>
    </row>
    <row r="4271" spans="1:4" x14ac:dyDescent="0.3">
      <c r="A4271" t="s">
        <v>29089</v>
      </c>
      <c r="B4271" t="s">
        <v>28444</v>
      </c>
      <c r="C4271">
        <f t="shared" si="66"/>
        <v>13</v>
      </c>
      <c r="D4271" t="str">
        <f>+VLOOKUP(base[[#This Row],[key]],Tabla2[[key]:[Homologado]],4,0)</f>
        <v>Auxiliar</v>
      </c>
    </row>
    <row r="4272" spans="1:4" x14ac:dyDescent="0.3">
      <c r="A4272" t="s">
        <v>29091</v>
      </c>
      <c r="B4272" t="s">
        <v>28444</v>
      </c>
      <c r="C4272">
        <f t="shared" si="66"/>
        <v>13</v>
      </c>
      <c r="D4272" t="str">
        <f>+VLOOKUP(base[[#This Row],[key]],Tabla2[[key]:[Homologado]],4,0)</f>
        <v>Auxiliar</v>
      </c>
    </row>
    <row r="4273" spans="1:4" x14ac:dyDescent="0.3">
      <c r="A4273" t="s">
        <v>29092</v>
      </c>
      <c r="B4273" t="s">
        <v>28444</v>
      </c>
      <c r="C4273">
        <f t="shared" si="66"/>
        <v>13</v>
      </c>
      <c r="D4273" t="str">
        <f>+VLOOKUP(base[[#This Row],[key]],Tabla2[[key]:[Homologado]],4,0)</f>
        <v>Auxiliar</v>
      </c>
    </row>
    <row r="4274" spans="1:4" x14ac:dyDescent="0.3">
      <c r="A4274" t="s">
        <v>29093</v>
      </c>
      <c r="B4274" t="s">
        <v>28444</v>
      </c>
      <c r="C4274">
        <f t="shared" si="66"/>
        <v>13</v>
      </c>
      <c r="D4274" t="str">
        <f>+VLOOKUP(base[[#This Row],[key]],Tabla2[[key]:[Homologado]],4,0)</f>
        <v>Auxiliar</v>
      </c>
    </row>
    <row r="4275" spans="1:4" x14ac:dyDescent="0.3">
      <c r="A4275" t="s">
        <v>12273</v>
      </c>
      <c r="B4275" t="s">
        <v>28444</v>
      </c>
      <c r="C4275">
        <f t="shared" si="66"/>
        <v>13</v>
      </c>
      <c r="D4275" t="str">
        <f>+VLOOKUP(base[[#This Row],[key]],Tabla2[[key]:[Homologado]],4,0)</f>
        <v>Auxiliar</v>
      </c>
    </row>
    <row r="4276" spans="1:4" x14ac:dyDescent="0.3">
      <c r="A4276" t="s">
        <v>12274</v>
      </c>
      <c r="B4276" t="s">
        <v>28444</v>
      </c>
      <c r="C4276">
        <f t="shared" si="66"/>
        <v>13</v>
      </c>
      <c r="D4276" t="str">
        <f>+VLOOKUP(base[[#This Row],[key]],Tabla2[[key]:[Homologado]],4,0)</f>
        <v>Auxiliar</v>
      </c>
    </row>
    <row r="4277" spans="1:4" x14ac:dyDescent="0.3">
      <c r="A4277" t="s">
        <v>27567</v>
      </c>
      <c r="B4277" t="s">
        <v>28444</v>
      </c>
      <c r="C4277">
        <f t="shared" si="66"/>
        <v>13</v>
      </c>
      <c r="D4277" t="str">
        <f>+VLOOKUP(base[[#This Row],[key]],Tabla2[[key]:[Homologado]],4,0)</f>
        <v>Auxiliar</v>
      </c>
    </row>
    <row r="4278" spans="1:4" x14ac:dyDescent="0.3">
      <c r="A4278" t="s">
        <v>12278</v>
      </c>
      <c r="B4278" t="s">
        <v>28444</v>
      </c>
      <c r="C4278">
        <f t="shared" si="66"/>
        <v>13</v>
      </c>
      <c r="D4278" t="str">
        <f>+VLOOKUP(base[[#This Row],[key]],Tabla2[[key]:[Homologado]],4,0)</f>
        <v>Auxiliar</v>
      </c>
    </row>
    <row r="4279" spans="1:4" x14ac:dyDescent="0.3">
      <c r="A4279" t="s">
        <v>12281</v>
      </c>
      <c r="B4279" t="s">
        <v>28444</v>
      </c>
      <c r="C4279">
        <f t="shared" si="66"/>
        <v>13</v>
      </c>
      <c r="D4279" t="str">
        <f>+VLOOKUP(base[[#This Row],[key]],Tabla2[[key]:[Homologado]],4,0)</f>
        <v>Auxiliar</v>
      </c>
    </row>
    <row r="4280" spans="1:4" x14ac:dyDescent="0.3">
      <c r="A4280" t="s">
        <v>16156</v>
      </c>
      <c r="B4280" t="s">
        <v>28444</v>
      </c>
      <c r="C4280">
        <f t="shared" si="66"/>
        <v>13</v>
      </c>
      <c r="D4280" t="str">
        <f>+VLOOKUP(base[[#This Row],[key]],Tabla2[[key]:[Homologado]],4,0)</f>
        <v>Auxiliar</v>
      </c>
    </row>
    <row r="4281" spans="1:4" x14ac:dyDescent="0.3">
      <c r="A4281" t="s">
        <v>16159</v>
      </c>
      <c r="B4281" t="s">
        <v>28444</v>
      </c>
      <c r="C4281">
        <f t="shared" si="66"/>
        <v>13</v>
      </c>
      <c r="D4281" t="str">
        <f>+VLOOKUP(base[[#This Row],[key]],Tabla2[[key]:[Homologado]],4,0)</f>
        <v>Auxiliar</v>
      </c>
    </row>
    <row r="4282" spans="1:4" x14ac:dyDescent="0.3">
      <c r="A4282" t="s">
        <v>27569</v>
      </c>
      <c r="B4282" t="s">
        <v>28444</v>
      </c>
      <c r="C4282">
        <f t="shared" si="66"/>
        <v>13</v>
      </c>
      <c r="D4282" t="str">
        <f>+VLOOKUP(base[[#This Row],[key]],Tabla2[[key]:[Homologado]],4,0)</f>
        <v>Auxiliar</v>
      </c>
    </row>
    <row r="4283" spans="1:4" x14ac:dyDescent="0.3">
      <c r="A4283" t="s">
        <v>27570</v>
      </c>
      <c r="B4283" t="s">
        <v>28444</v>
      </c>
      <c r="C4283">
        <f t="shared" si="66"/>
        <v>13</v>
      </c>
      <c r="D4283" t="str">
        <f>+VLOOKUP(base[[#This Row],[key]],Tabla2[[key]:[Homologado]],4,0)</f>
        <v>Auxiliar</v>
      </c>
    </row>
    <row r="4284" spans="1:4" x14ac:dyDescent="0.3">
      <c r="A4284" t="s">
        <v>27571</v>
      </c>
      <c r="B4284" t="s">
        <v>28444</v>
      </c>
      <c r="C4284">
        <f t="shared" si="66"/>
        <v>13</v>
      </c>
      <c r="D4284" t="str">
        <f>+VLOOKUP(base[[#This Row],[key]],Tabla2[[key]:[Homologado]],4,0)</f>
        <v>Auxiliar</v>
      </c>
    </row>
    <row r="4285" spans="1:4" x14ac:dyDescent="0.3">
      <c r="A4285" t="s">
        <v>27572</v>
      </c>
      <c r="B4285" t="s">
        <v>28444</v>
      </c>
      <c r="C4285">
        <f t="shared" si="66"/>
        <v>13</v>
      </c>
      <c r="D4285" t="str">
        <f>+VLOOKUP(base[[#This Row],[key]],Tabla2[[key]:[Homologado]],4,0)</f>
        <v>Auxiliar</v>
      </c>
    </row>
    <row r="4286" spans="1:4" x14ac:dyDescent="0.3">
      <c r="A4286" t="s">
        <v>21442</v>
      </c>
      <c r="B4286" t="s">
        <v>28444</v>
      </c>
      <c r="C4286">
        <f t="shared" si="66"/>
        <v>13</v>
      </c>
      <c r="D4286" t="str">
        <f>+VLOOKUP(base[[#This Row],[key]],Tabla2[[key]:[Homologado]],4,0)</f>
        <v>Auxiliar</v>
      </c>
    </row>
    <row r="4287" spans="1:4" x14ac:dyDescent="0.3">
      <c r="A4287" t="s">
        <v>28409</v>
      </c>
      <c r="B4287" t="s">
        <v>28444</v>
      </c>
      <c r="C4287">
        <f t="shared" si="66"/>
        <v>13</v>
      </c>
      <c r="D4287" t="str">
        <f>+VLOOKUP(base[[#This Row],[key]],Tabla2[[key]:[Homologado]],4,0)</f>
        <v>Auxiliar</v>
      </c>
    </row>
    <row r="4288" spans="1:4" x14ac:dyDescent="0.3">
      <c r="A4288" t="s">
        <v>28410</v>
      </c>
      <c r="B4288" t="s">
        <v>28444</v>
      </c>
      <c r="C4288">
        <f t="shared" si="66"/>
        <v>13</v>
      </c>
      <c r="D4288" t="str">
        <f>+VLOOKUP(base[[#This Row],[key]],Tabla2[[key]:[Homologado]],4,0)</f>
        <v>Auxiliar</v>
      </c>
    </row>
    <row r="4289" spans="1:4" x14ac:dyDescent="0.3">
      <c r="A4289" t="s">
        <v>28411</v>
      </c>
      <c r="B4289" t="s">
        <v>28444</v>
      </c>
      <c r="C4289">
        <f t="shared" si="66"/>
        <v>13</v>
      </c>
      <c r="D4289" t="str">
        <f>+VLOOKUP(base[[#This Row],[key]],Tabla2[[key]:[Homologado]],4,0)</f>
        <v>Auxiliar</v>
      </c>
    </row>
    <row r="4290" spans="1:4" x14ac:dyDescent="0.3">
      <c r="A4290" t="s">
        <v>28412</v>
      </c>
      <c r="B4290" t="s">
        <v>28444</v>
      </c>
      <c r="C4290">
        <f t="shared" si="66"/>
        <v>13</v>
      </c>
      <c r="D4290" t="str">
        <f>+VLOOKUP(base[[#This Row],[key]],Tabla2[[key]:[Homologado]],4,0)</f>
        <v>Auxiliar</v>
      </c>
    </row>
    <row r="4291" spans="1:4" x14ac:dyDescent="0.3">
      <c r="A4291" t="s">
        <v>28413</v>
      </c>
      <c r="B4291" t="s">
        <v>28444</v>
      </c>
      <c r="C4291">
        <f t="shared" si="66"/>
        <v>13</v>
      </c>
      <c r="D4291" t="str">
        <f>+VLOOKUP(base[[#This Row],[key]],Tabla2[[key]:[Homologado]],4,0)</f>
        <v>Auxiliar</v>
      </c>
    </row>
    <row r="4292" spans="1:4" x14ac:dyDescent="0.3">
      <c r="A4292" t="s">
        <v>28414</v>
      </c>
      <c r="B4292" t="s">
        <v>28444</v>
      </c>
      <c r="C4292">
        <f t="shared" ref="C4292:C4355" si="67">+IF(B4292=B4291,C4291,C4291+1)</f>
        <v>13</v>
      </c>
      <c r="D4292" t="str">
        <f>+VLOOKUP(base[[#This Row],[key]],Tabla2[[key]:[Homologado]],4,0)</f>
        <v>Auxiliar</v>
      </c>
    </row>
    <row r="4293" spans="1:4" x14ac:dyDescent="0.3">
      <c r="A4293" t="s">
        <v>27574</v>
      </c>
      <c r="B4293" t="s">
        <v>28444</v>
      </c>
      <c r="C4293">
        <f t="shared" si="67"/>
        <v>13</v>
      </c>
      <c r="D4293" t="str">
        <f>+VLOOKUP(base[[#This Row],[key]],Tabla2[[key]:[Homologado]],4,0)</f>
        <v>Auxiliar</v>
      </c>
    </row>
    <row r="4294" spans="1:4" x14ac:dyDescent="0.3">
      <c r="A4294" t="s">
        <v>27575</v>
      </c>
      <c r="B4294" t="s">
        <v>28444</v>
      </c>
      <c r="C4294">
        <f t="shared" si="67"/>
        <v>13</v>
      </c>
      <c r="D4294" t="str">
        <f>+VLOOKUP(base[[#This Row],[key]],Tabla2[[key]:[Homologado]],4,0)</f>
        <v>Auxiliar</v>
      </c>
    </row>
    <row r="4295" spans="1:4" x14ac:dyDescent="0.3">
      <c r="A4295" t="s">
        <v>27576</v>
      </c>
      <c r="B4295" t="s">
        <v>28444</v>
      </c>
      <c r="C4295">
        <f t="shared" si="67"/>
        <v>13</v>
      </c>
      <c r="D4295" t="str">
        <f>+VLOOKUP(base[[#This Row],[key]],Tabla2[[key]:[Homologado]],4,0)</f>
        <v>Auxiliar</v>
      </c>
    </row>
    <row r="4296" spans="1:4" x14ac:dyDescent="0.3">
      <c r="A4296" t="s">
        <v>28415</v>
      </c>
      <c r="B4296" t="s">
        <v>28444</v>
      </c>
      <c r="C4296">
        <f t="shared" si="67"/>
        <v>13</v>
      </c>
      <c r="D4296" t="str">
        <f>+VLOOKUP(base[[#This Row],[key]],Tabla2[[key]:[Homologado]],4,0)</f>
        <v>Auxiliar</v>
      </c>
    </row>
    <row r="4297" spans="1:4" x14ac:dyDescent="0.3">
      <c r="A4297" t="s">
        <v>28178</v>
      </c>
      <c r="B4297" t="s">
        <v>28444</v>
      </c>
      <c r="C4297">
        <f t="shared" si="67"/>
        <v>13</v>
      </c>
      <c r="D4297" t="str">
        <f>+VLOOKUP(base[[#This Row],[key]],Tabla2[[key]:[Homologado]],4,0)</f>
        <v>Auxiliar</v>
      </c>
    </row>
    <row r="4298" spans="1:4" x14ac:dyDescent="0.3">
      <c r="A4298" t="s">
        <v>28416</v>
      </c>
      <c r="B4298" t="s">
        <v>28444</v>
      </c>
      <c r="C4298">
        <f t="shared" si="67"/>
        <v>13</v>
      </c>
      <c r="D4298" t="str">
        <f>+VLOOKUP(base[[#This Row],[key]],Tabla2[[key]:[Homologado]],4,0)</f>
        <v>Auxiliar</v>
      </c>
    </row>
    <row r="4299" spans="1:4" x14ac:dyDescent="0.3">
      <c r="A4299" t="s">
        <v>26612</v>
      </c>
      <c r="B4299" t="s">
        <v>28444</v>
      </c>
      <c r="C4299">
        <f t="shared" si="67"/>
        <v>13</v>
      </c>
      <c r="D4299" t="str">
        <f>+VLOOKUP(base[[#This Row],[key]],Tabla2[[key]:[Homologado]],4,0)</f>
        <v>Auxiliar</v>
      </c>
    </row>
    <row r="4300" spans="1:4" x14ac:dyDescent="0.3">
      <c r="A4300" t="s">
        <v>28417</v>
      </c>
      <c r="B4300" t="s">
        <v>28444</v>
      </c>
      <c r="C4300">
        <f t="shared" si="67"/>
        <v>13</v>
      </c>
      <c r="D4300" t="str">
        <f>+VLOOKUP(base[[#This Row],[key]],Tabla2[[key]:[Homologado]],4,0)</f>
        <v>Auxiliar</v>
      </c>
    </row>
    <row r="4301" spans="1:4" x14ac:dyDescent="0.3">
      <c r="A4301" t="s">
        <v>28418</v>
      </c>
      <c r="B4301" t="s">
        <v>28444</v>
      </c>
      <c r="C4301">
        <f t="shared" si="67"/>
        <v>13</v>
      </c>
      <c r="D4301" t="str">
        <f>+VLOOKUP(base[[#This Row],[key]],Tabla2[[key]:[Homologado]],4,0)</f>
        <v>Auxiliar</v>
      </c>
    </row>
    <row r="4302" spans="1:4" x14ac:dyDescent="0.3">
      <c r="A4302" t="s">
        <v>27577</v>
      </c>
      <c r="B4302" t="s">
        <v>28444</v>
      </c>
      <c r="C4302">
        <f t="shared" si="67"/>
        <v>13</v>
      </c>
      <c r="D4302" t="str">
        <f>+VLOOKUP(base[[#This Row],[key]],Tabla2[[key]:[Homologado]],4,0)</f>
        <v>Auxiliar</v>
      </c>
    </row>
    <row r="4303" spans="1:4" x14ac:dyDescent="0.3">
      <c r="A4303" t="s">
        <v>27578</v>
      </c>
      <c r="B4303" t="s">
        <v>28444</v>
      </c>
      <c r="C4303">
        <f t="shared" si="67"/>
        <v>13</v>
      </c>
      <c r="D4303" t="str">
        <f>+VLOOKUP(base[[#This Row],[key]],Tabla2[[key]:[Homologado]],4,0)</f>
        <v>Auxiliar</v>
      </c>
    </row>
    <row r="4304" spans="1:4" x14ac:dyDescent="0.3">
      <c r="A4304" t="s">
        <v>26613</v>
      </c>
      <c r="B4304" t="s">
        <v>28444</v>
      </c>
      <c r="C4304">
        <f t="shared" si="67"/>
        <v>13</v>
      </c>
      <c r="D4304" t="str">
        <f>+VLOOKUP(base[[#This Row],[key]],Tabla2[[key]:[Homologado]],4,0)</f>
        <v>Auxiliar</v>
      </c>
    </row>
    <row r="4305" spans="1:4" x14ac:dyDescent="0.3">
      <c r="A4305" t="s">
        <v>27579</v>
      </c>
      <c r="B4305" t="s">
        <v>28444</v>
      </c>
      <c r="C4305">
        <f t="shared" si="67"/>
        <v>13</v>
      </c>
      <c r="D4305" t="str">
        <f>+VLOOKUP(base[[#This Row],[key]],Tabla2[[key]:[Homologado]],4,0)</f>
        <v>Auxiliar</v>
      </c>
    </row>
    <row r="4306" spans="1:4" x14ac:dyDescent="0.3">
      <c r="A4306" t="s">
        <v>21443</v>
      </c>
      <c r="B4306" t="s">
        <v>28444</v>
      </c>
      <c r="C4306">
        <f t="shared" si="67"/>
        <v>13</v>
      </c>
      <c r="D4306" t="str">
        <f>+VLOOKUP(base[[#This Row],[key]],Tabla2[[key]:[Homologado]],4,0)</f>
        <v>Auxiliar</v>
      </c>
    </row>
    <row r="4307" spans="1:4" x14ac:dyDescent="0.3">
      <c r="A4307" t="s">
        <v>21444</v>
      </c>
      <c r="B4307" t="s">
        <v>28444</v>
      </c>
      <c r="C4307">
        <f t="shared" si="67"/>
        <v>13</v>
      </c>
      <c r="D4307" t="str">
        <f>+VLOOKUP(base[[#This Row],[key]],Tabla2[[key]:[Homologado]],4,0)</f>
        <v>Auxiliar</v>
      </c>
    </row>
    <row r="4308" spans="1:4" x14ac:dyDescent="0.3">
      <c r="A4308" t="s">
        <v>21445</v>
      </c>
      <c r="B4308" t="s">
        <v>28444</v>
      </c>
      <c r="C4308">
        <f t="shared" si="67"/>
        <v>13</v>
      </c>
      <c r="D4308" t="str">
        <f>+VLOOKUP(base[[#This Row],[key]],Tabla2[[key]:[Homologado]],4,0)</f>
        <v>Auxiliar</v>
      </c>
    </row>
    <row r="4309" spans="1:4" x14ac:dyDescent="0.3">
      <c r="A4309" t="s">
        <v>27580</v>
      </c>
      <c r="B4309" t="s">
        <v>28444</v>
      </c>
      <c r="C4309">
        <f t="shared" si="67"/>
        <v>13</v>
      </c>
      <c r="D4309" t="str">
        <f>+VLOOKUP(base[[#This Row],[key]],Tabla2[[key]:[Homologado]],4,0)</f>
        <v>Auxiliar</v>
      </c>
    </row>
    <row r="4310" spans="1:4" x14ac:dyDescent="0.3">
      <c r="A4310" t="s">
        <v>26615</v>
      </c>
      <c r="B4310" t="s">
        <v>28444</v>
      </c>
      <c r="C4310">
        <f t="shared" si="67"/>
        <v>13</v>
      </c>
      <c r="D4310" t="str">
        <f>+VLOOKUP(base[[#This Row],[key]],Tabla2[[key]:[Homologado]],4,0)</f>
        <v>Auxiliar</v>
      </c>
    </row>
    <row r="4311" spans="1:4" x14ac:dyDescent="0.3">
      <c r="A4311" t="s">
        <v>28419</v>
      </c>
      <c r="B4311" t="s">
        <v>28444</v>
      </c>
      <c r="C4311">
        <f t="shared" si="67"/>
        <v>13</v>
      </c>
      <c r="D4311" t="str">
        <f>+VLOOKUP(base[[#This Row],[key]],Tabla2[[key]:[Homologado]],4,0)</f>
        <v>Auxiliar</v>
      </c>
    </row>
    <row r="4312" spans="1:4" x14ac:dyDescent="0.3">
      <c r="A4312" t="s">
        <v>28420</v>
      </c>
      <c r="B4312" t="s">
        <v>28444</v>
      </c>
      <c r="C4312">
        <f t="shared" si="67"/>
        <v>13</v>
      </c>
      <c r="D4312" t="str">
        <f>+VLOOKUP(base[[#This Row],[key]],Tabla2[[key]:[Homologado]],4,0)</f>
        <v>Auxiliar</v>
      </c>
    </row>
    <row r="4313" spans="1:4" x14ac:dyDescent="0.3">
      <c r="A4313" t="s">
        <v>28040</v>
      </c>
      <c r="B4313" t="s">
        <v>28444</v>
      </c>
      <c r="C4313">
        <f t="shared" si="67"/>
        <v>13</v>
      </c>
      <c r="D4313" t="str">
        <f>+VLOOKUP(base[[#This Row],[key]],Tabla2[[key]:[Homologado]],4,0)</f>
        <v>Auxiliar</v>
      </c>
    </row>
    <row r="4314" spans="1:4" x14ac:dyDescent="0.3">
      <c r="A4314" t="s">
        <v>27581</v>
      </c>
      <c r="B4314" t="s">
        <v>28444</v>
      </c>
      <c r="C4314">
        <f t="shared" si="67"/>
        <v>13</v>
      </c>
      <c r="D4314" t="str">
        <f>+VLOOKUP(base[[#This Row],[key]],Tabla2[[key]:[Homologado]],4,0)</f>
        <v>Auxiliar</v>
      </c>
    </row>
    <row r="4315" spans="1:4" x14ac:dyDescent="0.3">
      <c r="A4315" t="s">
        <v>28421</v>
      </c>
      <c r="B4315" t="s">
        <v>28444</v>
      </c>
      <c r="C4315">
        <f t="shared" si="67"/>
        <v>13</v>
      </c>
      <c r="D4315" t="str">
        <f>+VLOOKUP(base[[#This Row],[key]],Tabla2[[key]:[Homologado]],4,0)</f>
        <v>Auxiliar</v>
      </c>
    </row>
    <row r="4316" spans="1:4" x14ac:dyDescent="0.3">
      <c r="A4316" t="s">
        <v>27582</v>
      </c>
      <c r="B4316" t="s">
        <v>28444</v>
      </c>
      <c r="C4316">
        <f t="shared" si="67"/>
        <v>13</v>
      </c>
      <c r="D4316" t="str">
        <f>+VLOOKUP(base[[#This Row],[key]],Tabla2[[key]:[Homologado]],4,0)</f>
        <v>Auxiliar</v>
      </c>
    </row>
    <row r="4317" spans="1:4" x14ac:dyDescent="0.3">
      <c r="A4317" t="s">
        <v>27583</v>
      </c>
      <c r="B4317" t="s">
        <v>28444</v>
      </c>
      <c r="C4317">
        <f t="shared" si="67"/>
        <v>13</v>
      </c>
      <c r="D4317" t="str">
        <f>+VLOOKUP(base[[#This Row],[key]],Tabla2[[key]:[Homologado]],4,0)</f>
        <v>Auxiliar</v>
      </c>
    </row>
    <row r="4318" spans="1:4" x14ac:dyDescent="0.3">
      <c r="A4318" t="s">
        <v>27584</v>
      </c>
      <c r="B4318" t="s">
        <v>28444</v>
      </c>
      <c r="C4318">
        <f t="shared" si="67"/>
        <v>13</v>
      </c>
      <c r="D4318" t="str">
        <f>+VLOOKUP(base[[#This Row],[key]],Tabla2[[key]:[Homologado]],4,0)</f>
        <v>Auxiliar</v>
      </c>
    </row>
    <row r="4319" spans="1:4" x14ac:dyDescent="0.3">
      <c r="A4319" t="s">
        <v>26616</v>
      </c>
      <c r="B4319" t="s">
        <v>28444</v>
      </c>
      <c r="C4319">
        <f t="shared" si="67"/>
        <v>13</v>
      </c>
      <c r="D4319" t="str">
        <f>+VLOOKUP(base[[#This Row],[key]],Tabla2[[key]:[Homologado]],4,0)</f>
        <v>Auxiliar</v>
      </c>
    </row>
    <row r="4320" spans="1:4" x14ac:dyDescent="0.3">
      <c r="A4320" t="s">
        <v>27585</v>
      </c>
      <c r="B4320" t="s">
        <v>28444</v>
      </c>
      <c r="C4320">
        <f t="shared" si="67"/>
        <v>13</v>
      </c>
      <c r="D4320" t="str">
        <f>+VLOOKUP(base[[#This Row],[key]],Tabla2[[key]:[Homologado]],4,0)</f>
        <v>Auxiliar</v>
      </c>
    </row>
    <row r="4321" spans="1:4" x14ac:dyDescent="0.3">
      <c r="A4321" t="s">
        <v>27586</v>
      </c>
      <c r="B4321" t="s">
        <v>28444</v>
      </c>
      <c r="C4321">
        <f t="shared" si="67"/>
        <v>13</v>
      </c>
      <c r="D4321" t="str">
        <f>+VLOOKUP(base[[#This Row],[key]],Tabla2[[key]:[Homologado]],4,0)</f>
        <v>Auxiliar</v>
      </c>
    </row>
    <row r="4322" spans="1:4" x14ac:dyDescent="0.3">
      <c r="A4322" t="s">
        <v>27587</v>
      </c>
      <c r="B4322" t="s">
        <v>28444</v>
      </c>
      <c r="C4322">
        <f t="shared" si="67"/>
        <v>13</v>
      </c>
      <c r="D4322" t="str">
        <f>+VLOOKUP(base[[#This Row],[key]],Tabla2[[key]:[Homologado]],4,0)</f>
        <v>Auxiliar</v>
      </c>
    </row>
    <row r="4323" spans="1:4" x14ac:dyDescent="0.3">
      <c r="A4323" t="s">
        <v>27588</v>
      </c>
      <c r="B4323" t="s">
        <v>28444</v>
      </c>
      <c r="C4323">
        <f t="shared" si="67"/>
        <v>13</v>
      </c>
      <c r="D4323" t="str">
        <f>+VLOOKUP(base[[#This Row],[key]],Tabla2[[key]:[Homologado]],4,0)</f>
        <v>Auxiliar</v>
      </c>
    </row>
    <row r="4324" spans="1:4" x14ac:dyDescent="0.3">
      <c r="A4324" t="s">
        <v>27589</v>
      </c>
      <c r="B4324" t="s">
        <v>28444</v>
      </c>
      <c r="C4324">
        <f t="shared" si="67"/>
        <v>13</v>
      </c>
      <c r="D4324" t="str">
        <f>+VLOOKUP(base[[#This Row],[key]],Tabla2[[key]:[Homologado]],4,0)</f>
        <v>Auxiliar</v>
      </c>
    </row>
    <row r="4325" spans="1:4" x14ac:dyDescent="0.3">
      <c r="A4325" t="s">
        <v>28422</v>
      </c>
      <c r="B4325" t="s">
        <v>28444</v>
      </c>
      <c r="C4325">
        <f t="shared" si="67"/>
        <v>13</v>
      </c>
      <c r="D4325" t="str">
        <f>+VLOOKUP(base[[#This Row],[key]],Tabla2[[key]:[Homologado]],4,0)</f>
        <v>Auxiliar</v>
      </c>
    </row>
    <row r="4326" spans="1:4" x14ac:dyDescent="0.3">
      <c r="A4326" t="s">
        <v>28423</v>
      </c>
      <c r="B4326" t="s">
        <v>28444</v>
      </c>
      <c r="C4326">
        <f t="shared" si="67"/>
        <v>13</v>
      </c>
      <c r="D4326" t="str">
        <f>+VLOOKUP(base[[#This Row],[key]],Tabla2[[key]:[Homologado]],4,0)</f>
        <v>Auxiliar</v>
      </c>
    </row>
    <row r="4327" spans="1:4" x14ac:dyDescent="0.3">
      <c r="A4327" t="s">
        <v>27590</v>
      </c>
      <c r="B4327" t="s">
        <v>28444</v>
      </c>
      <c r="C4327">
        <f t="shared" si="67"/>
        <v>13</v>
      </c>
      <c r="D4327" t="str">
        <f>+VLOOKUP(base[[#This Row],[key]],Tabla2[[key]:[Homologado]],4,0)</f>
        <v>Auxiliar</v>
      </c>
    </row>
    <row r="4328" spans="1:4" x14ac:dyDescent="0.3">
      <c r="A4328" t="s">
        <v>28424</v>
      </c>
      <c r="B4328" t="s">
        <v>28444</v>
      </c>
      <c r="C4328">
        <f t="shared" si="67"/>
        <v>13</v>
      </c>
      <c r="D4328" t="str">
        <f>+VLOOKUP(base[[#This Row],[key]],Tabla2[[key]:[Homologado]],4,0)</f>
        <v>Auxiliar</v>
      </c>
    </row>
    <row r="4329" spans="1:4" x14ac:dyDescent="0.3">
      <c r="A4329" t="s">
        <v>27591</v>
      </c>
      <c r="B4329" t="s">
        <v>28444</v>
      </c>
      <c r="C4329">
        <f t="shared" si="67"/>
        <v>13</v>
      </c>
      <c r="D4329" t="str">
        <f>+VLOOKUP(base[[#This Row],[key]],Tabla2[[key]:[Homologado]],4,0)</f>
        <v>Auxiliar</v>
      </c>
    </row>
    <row r="4330" spans="1:4" x14ac:dyDescent="0.3">
      <c r="A4330" t="s">
        <v>28425</v>
      </c>
      <c r="B4330" t="s">
        <v>28444</v>
      </c>
      <c r="C4330">
        <f t="shared" si="67"/>
        <v>13</v>
      </c>
      <c r="D4330" t="str">
        <f>+VLOOKUP(base[[#This Row],[key]],Tabla2[[key]:[Homologado]],4,0)</f>
        <v>Auxiliar</v>
      </c>
    </row>
    <row r="4331" spans="1:4" x14ac:dyDescent="0.3">
      <c r="A4331" t="s">
        <v>28426</v>
      </c>
      <c r="B4331" t="s">
        <v>28444</v>
      </c>
      <c r="C4331">
        <f t="shared" si="67"/>
        <v>13</v>
      </c>
      <c r="D4331" t="str">
        <f>+VLOOKUP(base[[#This Row],[key]],Tabla2[[key]:[Homologado]],4,0)</f>
        <v>Auxiliar</v>
      </c>
    </row>
    <row r="4332" spans="1:4" x14ac:dyDescent="0.3">
      <c r="A4332" t="s">
        <v>27592</v>
      </c>
      <c r="B4332" t="s">
        <v>28444</v>
      </c>
      <c r="C4332">
        <f t="shared" si="67"/>
        <v>13</v>
      </c>
      <c r="D4332" t="str">
        <f>+VLOOKUP(base[[#This Row],[key]],Tabla2[[key]:[Homologado]],4,0)</f>
        <v>Auxiliar</v>
      </c>
    </row>
    <row r="4333" spans="1:4" x14ac:dyDescent="0.3">
      <c r="A4333" t="s">
        <v>27593</v>
      </c>
      <c r="B4333" t="s">
        <v>28444</v>
      </c>
      <c r="C4333">
        <f t="shared" si="67"/>
        <v>13</v>
      </c>
      <c r="D4333" t="str">
        <f>+VLOOKUP(base[[#This Row],[key]],Tabla2[[key]:[Homologado]],4,0)</f>
        <v>Auxiliar</v>
      </c>
    </row>
    <row r="4334" spans="1:4" x14ac:dyDescent="0.3">
      <c r="A4334" t="s">
        <v>26619</v>
      </c>
      <c r="B4334" t="s">
        <v>28444</v>
      </c>
      <c r="C4334">
        <f t="shared" si="67"/>
        <v>13</v>
      </c>
      <c r="D4334" t="str">
        <f>+VLOOKUP(base[[#This Row],[key]],Tabla2[[key]:[Homologado]],4,0)</f>
        <v>Auxiliar</v>
      </c>
    </row>
    <row r="4335" spans="1:4" x14ac:dyDescent="0.3">
      <c r="A4335" t="s">
        <v>27594</v>
      </c>
      <c r="B4335" t="s">
        <v>28444</v>
      </c>
      <c r="C4335">
        <f t="shared" si="67"/>
        <v>13</v>
      </c>
      <c r="D4335" t="str">
        <f>+VLOOKUP(base[[#This Row],[key]],Tabla2[[key]:[Homologado]],4,0)</f>
        <v>Auxiliar</v>
      </c>
    </row>
    <row r="4336" spans="1:4" x14ac:dyDescent="0.3">
      <c r="A4336" t="s">
        <v>28427</v>
      </c>
      <c r="B4336" t="s">
        <v>28444</v>
      </c>
      <c r="C4336">
        <f t="shared" si="67"/>
        <v>13</v>
      </c>
      <c r="D4336" t="str">
        <f>+VLOOKUP(base[[#This Row],[key]],Tabla2[[key]:[Homologado]],4,0)</f>
        <v>Auxiliar</v>
      </c>
    </row>
    <row r="4337" spans="1:4" x14ac:dyDescent="0.3">
      <c r="A4337" t="s">
        <v>28428</v>
      </c>
      <c r="B4337" t="s">
        <v>28444</v>
      </c>
      <c r="C4337">
        <f t="shared" si="67"/>
        <v>13</v>
      </c>
      <c r="D4337" t="str">
        <f>+VLOOKUP(base[[#This Row],[key]],Tabla2[[key]:[Homologado]],4,0)</f>
        <v>Auxiliar</v>
      </c>
    </row>
    <row r="4338" spans="1:4" x14ac:dyDescent="0.3">
      <c r="A4338" t="s">
        <v>28429</v>
      </c>
      <c r="B4338" t="s">
        <v>28444</v>
      </c>
      <c r="C4338">
        <f t="shared" si="67"/>
        <v>13</v>
      </c>
      <c r="D4338" t="str">
        <f>+VLOOKUP(base[[#This Row],[key]],Tabla2[[key]:[Homologado]],4,0)</f>
        <v>Auxiliar</v>
      </c>
    </row>
    <row r="4339" spans="1:4" x14ac:dyDescent="0.3">
      <c r="A4339" t="s">
        <v>27595</v>
      </c>
      <c r="B4339" t="s">
        <v>28444</v>
      </c>
      <c r="C4339">
        <f t="shared" si="67"/>
        <v>13</v>
      </c>
      <c r="D4339" t="str">
        <f>+VLOOKUP(base[[#This Row],[key]],Tabla2[[key]:[Homologado]],4,0)</f>
        <v>Auxiliar</v>
      </c>
    </row>
    <row r="4340" spans="1:4" x14ac:dyDescent="0.3">
      <c r="A4340" t="s">
        <v>28430</v>
      </c>
      <c r="B4340" t="s">
        <v>28444</v>
      </c>
      <c r="C4340">
        <f t="shared" si="67"/>
        <v>13</v>
      </c>
      <c r="D4340" t="str">
        <f>+VLOOKUP(base[[#This Row],[key]],Tabla2[[key]:[Homologado]],4,0)</f>
        <v>Auxiliar</v>
      </c>
    </row>
    <row r="4341" spans="1:4" x14ac:dyDescent="0.3">
      <c r="A4341" t="s">
        <v>28431</v>
      </c>
      <c r="B4341" t="s">
        <v>28444</v>
      </c>
      <c r="C4341">
        <f t="shared" si="67"/>
        <v>13</v>
      </c>
      <c r="D4341" t="str">
        <f>+VLOOKUP(base[[#This Row],[key]],Tabla2[[key]:[Homologado]],4,0)</f>
        <v>Auxiliar</v>
      </c>
    </row>
    <row r="4342" spans="1:4" x14ac:dyDescent="0.3">
      <c r="A4342" t="s">
        <v>27596</v>
      </c>
      <c r="B4342" t="s">
        <v>28444</v>
      </c>
      <c r="C4342">
        <f t="shared" si="67"/>
        <v>13</v>
      </c>
      <c r="D4342" t="str">
        <f>+VLOOKUP(base[[#This Row],[key]],Tabla2[[key]:[Homologado]],4,0)</f>
        <v>Auxiliar</v>
      </c>
    </row>
    <row r="4343" spans="1:4" x14ac:dyDescent="0.3">
      <c r="A4343" t="s">
        <v>28432</v>
      </c>
      <c r="B4343" t="s">
        <v>28444</v>
      </c>
      <c r="C4343">
        <f t="shared" si="67"/>
        <v>13</v>
      </c>
      <c r="D4343" t="str">
        <f>+VLOOKUP(base[[#This Row],[key]],Tabla2[[key]:[Homologado]],4,0)</f>
        <v>Auxiliar</v>
      </c>
    </row>
    <row r="4344" spans="1:4" x14ac:dyDescent="0.3">
      <c r="A4344" t="s">
        <v>12317</v>
      </c>
      <c r="B4344" t="s">
        <v>28444</v>
      </c>
      <c r="C4344">
        <f t="shared" si="67"/>
        <v>13</v>
      </c>
      <c r="D4344" t="str">
        <f>+VLOOKUP(base[[#This Row],[key]],Tabla2[[key]:[Homologado]],4,0)</f>
        <v>Auxiliar</v>
      </c>
    </row>
    <row r="4345" spans="1:4" x14ac:dyDescent="0.3">
      <c r="A4345" t="s">
        <v>12318</v>
      </c>
      <c r="B4345" t="s">
        <v>28444</v>
      </c>
      <c r="C4345">
        <f t="shared" si="67"/>
        <v>13</v>
      </c>
      <c r="D4345" t="str">
        <f>+VLOOKUP(base[[#This Row],[key]],Tabla2[[key]:[Homologado]],4,0)</f>
        <v>Auxiliar</v>
      </c>
    </row>
    <row r="4346" spans="1:4" x14ac:dyDescent="0.3">
      <c r="A4346" t="s">
        <v>27597</v>
      </c>
      <c r="B4346" t="s">
        <v>28444</v>
      </c>
      <c r="C4346">
        <f t="shared" si="67"/>
        <v>13</v>
      </c>
      <c r="D4346" t="str">
        <f>+VLOOKUP(base[[#This Row],[key]],Tabla2[[key]:[Homologado]],4,0)</f>
        <v>Auxiliar</v>
      </c>
    </row>
    <row r="4347" spans="1:4" x14ac:dyDescent="0.3">
      <c r="A4347" t="s">
        <v>27598</v>
      </c>
      <c r="B4347" t="s">
        <v>28444</v>
      </c>
      <c r="C4347">
        <f t="shared" si="67"/>
        <v>13</v>
      </c>
      <c r="D4347" t="str">
        <f>+VLOOKUP(base[[#This Row],[key]],Tabla2[[key]:[Homologado]],4,0)</f>
        <v>Auxiliar</v>
      </c>
    </row>
    <row r="4348" spans="1:4" x14ac:dyDescent="0.3">
      <c r="A4348" t="s">
        <v>27599</v>
      </c>
      <c r="B4348" t="s">
        <v>28444</v>
      </c>
      <c r="C4348">
        <f t="shared" si="67"/>
        <v>13</v>
      </c>
      <c r="D4348" t="str">
        <f>+VLOOKUP(base[[#This Row],[key]],Tabla2[[key]:[Homologado]],4,0)</f>
        <v>Auxiliar</v>
      </c>
    </row>
    <row r="4349" spans="1:4" x14ac:dyDescent="0.3">
      <c r="A4349" t="s">
        <v>27600</v>
      </c>
      <c r="B4349" t="s">
        <v>28444</v>
      </c>
      <c r="C4349">
        <f t="shared" si="67"/>
        <v>13</v>
      </c>
      <c r="D4349" t="str">
        <f>+VLOOKUP(base[[#This Row],[key]],Tabla2[[key]:[Homologado]],4,0)</f>
        <v>Auxiliar</v>
      </c>
    </row>
    <row r="4350" spans="1:4" x14ac:dyDescent="0.3">
      <c r="A4350" t="s">
        <v>21449</v>
      </c>
      <c r="B4350" t="s">
        <v>28444</v>
      </c>
      <c r="C4350">
        <f t="shared" si="67"/>
        <v>13</v>
      </c>
      <c r="D4350" t="str">
        <f>+VLOOKUP(base[[#This Row],[key]],Tabla2[[key]:[Homologado]],4,0)</f>
        <v>Auxiliar</v>
      </c>
    </row>
    <row r="4351" spans="1:4" x14ac:dyDescent="0.3">
      <c r="A4351" t="s">
        <v>28433</v>
      </c>
      <c r="B4351" t="s">
        <v>28444</v>
      </c>
      <c r="C4351">
        <f t="shared" si="67"/>
        <v>13</v>
      </c>
      <c r="D4351" t="str">
        <f>+VLOOKUP(base[[#This Row],[key]],Tabla2[[key]:[Homologado]],4,0)</f>
        <v>Auxiliar</v>
      </c>
    </row>
    <row r="4352" spans="1:4" x14ac:dyDescent="0.3">
      <c r="A4352" t="s">
        <v>28434</v>
      </c>
      <c r="B4352" t="s">
        <v>28444</v>
      </c>
      <c r="C4352">
        <f t="shared" si="67"/>
        <v>13</v>
      </c>
      <c r="D4352" t="str">
        <f>+VLOOKUP(base[[#This Row],[key]],Tabla2[[key]:[Homologado]],4,0)</f>
        <v>Auxiliar</v>
      </c>
    </row>
    <row r="4353" spans="1:4" x14ac:dyDescent="0.3">
      <c r="A4353" t="s">
        <v>28435</v>
      </c>
      <c r="B4353" t="s">
        <v>28444</v>
      </c>
      <c r="C4353">
        <f t="shared" si="67"/>
        <v>13</v>
      </c>
      <c r="D4353" t="str">
        <f>+VLOOKUP(base[[#This Row],[key]],Tabla2[[key]:[Homologado]],4,0)</f>
        <v>Auxiliar</v>
      </c>
    </row>
    <row r="4354" spans="1:4" x14ac:dyDescent="0.3">
      <c r="A4354" t="s">
        <v>29111</v>
      </c>
      <c r="B4354" t="s">
        <v>28444</v>
      </c>
      <c r="C4354">
        <f t="shared" si="67"/>
        <v>13</v>
      </c>
      <c r="D4354" t="str">
        <f>+VLOOKUP(base[[#This Row],[key]],Tabla2[[key]:[Homologado]],4,0)</f>
        <v>Auxiliar</v>
      </c>
    </row>
    <row r="4355" spans="1:4" x14ac:dyDescent="0.3">
      <c r="A4355" t="s">
        <v>29112</v>
      </c>
      <c r="B4355" t="s">
        <v>28444</v>
      </c>
      <c r="C4355">
        <f t="shared" si="67"/>
        <v>13</v>
      </c>
      <c r="D4355" t="str">
        <f>+VLOOKUP(base[[#This Row],[key]],Tabla2[[key]:[Homologado]],4,0)</f>
        <v>Auxiliar</v>
      </c>
    </row>
    <row r="4356" spans="1:4" x14ac:dyDescent="0.3">
      <c r="A4356" t="s">
        <v>29114</v>
      </c>
      <c r="B4356" t="s">
        <v>28444</v>
      </c>
      <c r="C4356">
        <f t="shared" ref="C4356:C4419" si="68">+IF(B4356=B4355,C4355,C4355+1)</f>
        <v>13</v>
      </c>
      <c r="D4356" t="str">
        <f>+VLOOKUP(base[[#This Row],[key]],Tabla2[[key]:[Homologado]],4,0)</f>
        <v>Auxiliar</v>
      </c>
    </row>
    <row r="4357" spans="1:4" x14ac:dyDescent="0.3">
      <c r="A4357" t="s">
        <v>28436</v>
      </c>
      <c r="B4357" t="s">
        <v>28444</v>
      </c>
      <c r="C4357">
        <f t="shared" si="68"/>
        <v>13</v>
      </c>
      <c r="D4357" t="str">
        <f>+VLOOKUP(base[[#This Row],[key]],Tabla2[[key]:[Homologado]],4,0)</f>
        <v>Auxiliar</v>
      </c>
    </row>
    <row r="4358" spans="1:4" x14ac:dyDescent="0.3">
      <c r="A4358" t="s">
        <v>28437</v>
      </c>
      <c r="B4358" t="s">
        <v>28444</v>
      </c>
      <c r="C4358">
        <f t="shared" si="68"/>
        <v>13</v>
      </c>
      <c r="D4358" t="str">
        <f>+VLOOKUP(base[[#This Row],[key]],Tabla2[[key]:[Homologado]],4,0)</f>
        <v>Auxiliar</v>
      </c>
    </row>
    <row r="4359" spans="1:4" x14ac:dyDescent="0.3">
      <c r="A4359" t="s">
        <v>27602</v>
      </c>
      <c r="B4359" t="s">
        <v>28444</v>
      </c>
      <c r="C4359">
        <f t="shared" si="68"/>
        <v>13</v>
      </c>
      <c r="D4359" t="str">
        <f>+VLOOKUP(base[[#This Row],[key]],Tabla2[[key]:[Homologado]],4,0)</f>
        <v>Auxiliar</v>
      </c>
    </row>
    <row r="4360" spans="1:4" x14ac:dyDescent="0.3">
      <c r="A4360" t="s">
        <v>27603</v>
      </c>
      <c r="B4360" t="s">
        <v>28444</v>
      </c>
      <c r="C4360">
        <f t="shared" si="68"/>
        <v>13</v>
      </c>
      <c r="D4360" t="str">
        <f>+VLOOKUP(base[[#This Row],[key]],Tabla2[[key]:[Homologado]],4,0)</f>
        <v>Auxiliar</v>
      </c>
    </row>
    <row r="4361" spans="1:4" x14ac:dyDescent="0.3">
      <c r="A4361" t="s">
        <v>23428</v>
      </c>
      <c r="B4361" t="s">
        <v>28444</v>
      </c>
      <c r="C4361">
        <f t="shared" si="68"/>
        <v>13</v>
      </c>
      <c r="D4361" t="str">
        <f>+VLOOKUP(base[[#This Row],[key]],Tabla2[[key]:[Homologado]],4,0)</f>
        <v>Auxiliar</v>
      </c>
    </row>
    <row r="4362" spans="1:4" x14ac:dyDescent="0.3">
      <c r="A4362" t="s">
        <v>26643</v>
      </c>
      <c r="B4362" t="s">
        <v>28444</v>
      </c>
      <c r="C4362">
        <f t="shared" si="68"/>
        <v>13</v>
      </c>
      <c r="D4362" t="str">
        <f>+VLOOKUP(base[[#This Row],[key]],Tabla2[[key]:[Homologado]],4,0)</f>
        <v>Auxiliar</v>
      </c>
    </row>
    <row r="4363" spans="1:4" x14ac:dyDescent="0.3">
      <c r="A4363" t="s">
        <v>27604</v>
      </c>
      <c r="B4363" t="s">
        <v>28444</v>
      </c>
      <c r="C4363">
        <f t="shared" si="68"/>
        <v>13</v>
      </c>
      <c r="D4363" t="str">
        <f>+VLOOKUP(base[[#This Row],[key]],Tabla2[[key]:[Homologado]],4,0)</f>
        <v>Auxiliar</v>
      </c>
    </row>
    <row r="4364" spans="1:4" x14ac:dyDescent="0.3">
      <c r="A4364" t="s">
        <v>12332</v>
      </c>
      <c r="B4364" t="s">
        <v>28444</v>
      </c>
      <c r="C4364">
        <f t="shared" si="68"/>
        <v>13</v>
      </c>
      <c r="D4364" t="str">
        <f>+VLOOKUP(base[[#This Row],[key]],Tabla2[[key]:[Homologado]],4,0)</f>
        <v>Auxiliar</v>
      </c>
    </row>
    <row r="4365" spans="1:4" x14ac:dyDescent="0.3">
      <c r="A4365" t="s">
        <v>27301</v>
      </c>
      <c r="B4365" t="s">
        <v>28444</v>
      </c>
      <c r="C4365">
        <f t="shared" si="68"/>
        <v>13</v>
      </c>
      <c r="D4365" t="str">
        <f>+VLOOKUP(base[[#This Row],[key]],Tabla2[[key]:[Homologado]],4,0)</f>
        <v>Auxiliar</v>
      </c>
    </row>
    <row r="4366" spans="1:4" x14ac:dyDescent="0.3">
      <c r="A4366" t="s">
        <v>23442</v>
      </c>
      <c r="B4366" t="s">
        <v>28444</v>
      </c>
      <c r="C4366">
        <f t="shared" si="68"/>
        <v>13</v>
      </c>
      <c r="D4366" t="str">
        <f>+VLOOKUP(base[[#This Row],[key]],Tabla2[[key]:[Homologado]],4,0)</f>
        <v>Auxiliar</v>
      </c>
    </row>
    <row r="4367" spans="1:4" x14ac:dyDescent="0.3">
      <c r="A4367" t="s">
        <v>26649</v>
      </c>
      <c r="B4367" t="s">
        <v>28444</v>
      </c>
      <c r="C4367">
        <f t="shared" si="68"/>
        <v>13</v>
      </c>
      <c r="D4367" t="str">
        <f>+VLOOKUP(base[[#This Row],[key]],Tabla2[[key]:[Homologado]],4,0)</f>
        <v>Auxiliar</v>
      </c>
    </row>
    <row r="4368" spans="1:4" x14ac:dyDescent="0.3">
      <c r="A4368" t="s">
        <v>25157</v>
      </c>
      <c r="B4368" t="s">
        <v>28444</v>
      </c>
      <c r="C4368">
        <f t="shared" si="68"/>
        <v>13</v>
      </c>
      <c r="D4368" t="str">
        <f>+VLOOKUP(base[[#This Row],[key]],Tabla2[[key]:[Homologado]],4,0)</f>
        <v>Auxiliar</v>
      </c>
    </row>
    <row r="4369" spans="1:4" x14ac:dyDescent="0.3">
      <c r="A4369" t="s">
        <v>25409</v>
      </c>
      <c r="B4369" t="s">
        <v>28444</v>
      </c>
      <c r="C4369">
        <f t="shared" si="68"/>
        <v>13</v>
      </c>
      <c r="D4369" t="str">
        <f>+VLOOKUP(base[[#This Row],[key]],Tabla2[[key]:[Homologado]],4,0)</f>
        <v>Auxiliar</v>
      </c>
    </row>
    <row r="4370" spans="1:4" x14ac:dyDescent="0.3">
      <c r="A4370" t="s">
        <v>28438</v>
      </c>
      <c r="B4370" t="s">
        <v>28444</v>
      </c>
      <c r="C4370">
        <f t="shared" si="68"/>
        <v>13</v>
      </c>
      <c r="D4370" t="str">
        <f>+VLOOKUP(base[[#This Row],[key]],Tabla2[[key]:[Homologado]],4,0)</f>
        <v>Auxiliar</v>
      </c>
    </row>
    <row r="4371" spans="1:4" x14ac:dyDescent="0.3">
      <c r="A4371" t="s">
        <v>28439</v>
      </c>
      <c r="B4371" t="s">
        <v>28444</v>
      </c>
      <c r="C4371">
        <f t="shared" si="68"/>
        <v>13</v>
      </c>
      <c r="D4371" t="str">
        <f>+VLOOKUP(base[[#This Row],[key]],Tabla2[[key]:[Homologado]],4,0)</f>
        <v>Auxiliar</v>
      </c>
    </row>
    <row r="4372" spans="1:4" x14ac:dyDescent="0.3">
      <c r="A4372" t="s">
        <v>26666</v>
      </c>
      <c r="B4372" t="s">
        <v>28444</v>
      </c>
      <c r="C4372">
        <f t="shared" si="68"/>
        <v>13</v>
      </c>
      <c r="D4372" t="str">
        <f>+VLOOKUP(base[[#This Row],[key]],Tabla2[[key]:[Homologado]],4,0)</f>
        <v>Auxiliar</v>
      </c>
    </row>
    <row r="4373" spans="1:4" x14ac:dyDescent="0.3">
      <c r="A4373" t="s">
        <v>24873</v>
      </c>
      <c r="B4373" t="s">
        <v>28444</v>
      </c>
      <c r="C4373">
        <f t="shared" si="68"/>
        <v>13</v>
      </c>
      <c r="D4373" t="str">
        <f>+VLOOKUP(base[[#This Row],[key]],Tabla2[[key]:[Homologado]],4,0)</f>
        <v>Auxiliar</v>
      </c>
    </row>
    <row r="4374" spans="1:4" x14ac:dyDescent="0.3">
      <c r="A4374" t="s">
        <v>25048</v>
      </c>
      <c r="B4374" t="s">
        <v>28444</v>
      </c>
      <c r="C4374">
        <f t="shared" si="68"/>
        <v>13</v>
      </c>
      <c r="D4374" t="str">
        <f>+VLOOKUP(base[[#This Row],[key]],Tabla2[[key]:[Homologado]],4,0)</f>
        <v>Auxiliar</v>
      </c>
    </row>
    <row r="4375" spans="1:4" x14ac:dyDescent="0.3">
      <c r="A4375" t="s">
        <v>21252</v>
      </c>
      <c r="B4375" t="s">
        <v>28444</v>
      </c>
      <c r="C4375">
        <f t="shared" si="68"/>
        <v>13</v>
      </c>
      <c r="D4375" t="str">
        <f>+VLOOKUP(base[[#This Row],[key]],Tabla2[[key]:[Homologado]],4,0)</f>
        <v>Auxiliar</v>
      </c>
    </row>
    <row r="4376" spans="1:4" x14ac:dyDescent="0.3">
      <c r="A4376" t="s">
        <v>29120</v>
      </c>
      <c r="B4376" t="s">
        <v>28444</v>
      </c>
      <c r="C4376">
        <f t="shared" si="68"/>
        <v>13</v>
      </c>
      <c r="D4376" t="str">
        <f>+VLOOKUP(base[[#This Row],[key]],Tabla2[[key]:[Homologado]],4,0)</f>
        <v>Auxiliar</v>
      </c>
    </row>
    <row r="4377" spans="1:4" x14ac:dyDescent="0.3">
      <c r="A4377" t="s">
        <v>29121</v>
      </c>
      <c r="B4377" t="s">
        <v>28444</v>
      </c>
      <c r="C4377">
        <f t="shared" si="68"/>
        <v>13</v>
      </c>
      <c r="D4377" t="str">
        <f>+VLOOKUP(base[[#This Row],[key]],Tabla2[[key]:[Homologado]],4,0)</f>
        <v>Auxiliar</v>
      </c>
    </row>
    <row r="4378" spans="1:4" x14ac:dyDescent="0.3">
      <c r="A4378" t="s">
        <v>29122</v>
      </c>
      <c r="B4378" t="s">
        <v>28444</v>
      </c>
      <c r="C4378">
        <f t="shared" si="68"/>
        <v>13</v>
      </c>
      <c r="D4378" t="str">
        <f>+VLOOKUP(base[[#This Row],[key]],Tabla2[[key]:[Homologado]],4,0)</f>
        <v>Auxiliar</v>
      </c>
    </row>
    <row r="4379" spans="1:4" x14ac:dyDescent="0.3">
      <c r="A4379" t="s">
        <v>29123</v>
      </c>
      <c r="B4379" t="s">
        <v>28444</v>
      </c>
      <c r="C4379">
        <f t="shared" si="68"/>
        <v>13</v>
      </c>
      <c r="D4379" t="str">
        <f>+VLOOKUP(base[[#This Row],[key]],Tabla2[[key]:[Homologado]],4,0)</f>
        <v>Auxiliar</v>
      </c>
    </row>
    <row r="4380" spans="1:4" x14ac:dyDescent="0.3">
      <c r="A4380" t="s">
        <v>29128</v>
      </c>
      <c r="B4380" t="s">
        <v>28444</v>
      </c>
      <c r="C4380">
        <f t="shared" si="68"/>
        <v>13</v>
      </c>
      <c r="D4380" t="str">
        <f>+VLOOKUP(base[[#This Row],[key]],Tabla2[[key]:[Homologado]],4,0)</f>
        <v>Auxiliar</v>
      </c>
    </row>
    <row r="4381" spans="1:4" x14ac:dyDescent="0.3">
      <c r="A4381" t="s">
        <v>29129</v>
      </c>
      <c r="B4381" t="s">
        <v>28444</v>
      </c>
      <c r="C4381">
        <f t="shared" si="68"/>
        <v>13</v>
      </c>
      <c r="D4381" t="str">
        <f>+VLOOKUP(base[[#This Row],[key]],Tabla2[[key]:[Homologado]],4,0)</f>
        <v>Auxiliar</v>
      </c>
    </row>
    <row r="4382" spans="1:4" x14ac:dyDescent="0.3">
      <c r="A4382" t="s">
        <v>29135</v>
      </c>
      <c r="B4382" t="s">
        <v>28444</v>
      </c>
      <c r="C4382">
        <f t="shared" si="68"/>
        <v>13</v>
      </c>
      <c r="D4382" t="str">
        <f>+VLOOKUP(base[[#This Row],[key]],Tabla2[[key]:[Homologado]],4,0)</f>
        <v>Auxiliar</v>
      </c>
    </row>
    <row r="4383" spans="1:4" x14ac:dyDescent="0.3">
      <c r="A4383" t="s">
        <v>28440</v>
      </c>
      <c r="B4383" t="s">
        <v>28444</v>
      </c>
      <c r="C4383">
        <f t="shared" si="68"/>
        <v>13</v>
      </c>
      <c r="D4383" t="str">
        <f>+VLOOKUP(base[[#This Row],[key]],Tabla2[[key]:[Homologado]],4,0)</f>
        <v>Auxiliar</v>
      </c>
    </row>
    <row r="4384" spans="1:4" x14ac:dyDescent="0.3">
      <c r="A4384" t="s">
        <v>28441</v>
      </c>
      <c r="B4384" t="s">
        <v>28444</v>
      </c>
      <c r="C4384">
        <f t="shared" si="68"/>
        <v>13</v>
      </c>
      <c r="D4384" t="str">
        <f>+VLOOKUP(base[[#This Row],[key]],Tabla2[[key]:[Homologado]],4,0)</f>
        <v>Auxiliar</v>
      </c>
    </row>
    <row r="4385" spans="1:4" x14ac:dyDescent="0.3">
      <c r="A4385" t="s">
        <v>28442</v>
      </c>
      <c r="B4385" t="s">
        <v>28444</v>
      </c>
      <c r="C4385">
        <f t="shared" si="68"/>
        <v>13</v>
      </c>
      <c r="D4385" t="str">
        <f>+VLOOKUP(base[[#This Row],[key]],Tabla2[[key]:[Homologado]],4,0)</f>
        <v>Auxiliar</v>
      </c>
    </row>
    <row r="4386" spans="1:4" x14ac:dyDescent="0.3">
      <c r="A4386" t="s">
        <v>28443</v>
      </c>
      <c r="B4386" t="s">
        <v>28444</v>
      </c>
      <c r="C4386">
        <f t="shared" si="68"/>
        <v>13</v>
      </c>
      <c r="D4386" t="str">
        <f>+VLOOKUP(base[[#This Row],[key]],Tabla2[[key]:[Homologado]],4,0)</f>
        <v>Auxiliar</v>
      </c>
    </row>
    <row r="4387" spans="1:4" x14ac:dyDescent="0.3">
      <c r="A4387" t="s">
        <v>28444</v>
      </c>
      <c r="B4387" t="s">
        <v>28444</v>
      </c>
      <c r="C4387">
        <f t="shared" si="68"/>
        <v>13</v>
      </c>
      <c r="D4387" t="str">
        <f>+VLOOKUP(base[[#This Row],[key]],Tabla2[[key]:[Homologado]],4,0)</f>
        <v>Auxiliar</v>
      </c>
    </row>
    <row r="4388" spans="1:4" x14ac:dyDescent="0.3">
      <c r="A4388" t="s">
        <v>24160</v>
      </c>
      <c r="B4388" t="s">
        <v>28666</v>
      </c>
      <c r="C4388">
        <f t="shared" si="68"/>
        <v>14</v>
      </c>
      <c r="D4388" t="str">
        <f>+VLOOKUP(base[[#This Row],[key]],Tabla2[[key]:[Homologado]],4,0)</f>
        <v>Docente</v>
      </c>
    </row>
    <row r="4389" spans="1:4" x14ac:dyDescent="0.3">
      <c r="A4389" t="s">
        <v>33138</v>
      </c>
      <c r="B4389" t="s">
        <v>28666</v>
      </c>
      <c r="C4389">
        <f t="shared" si="68"/>
        <v>14</v>
      </c>
      <c r="D4389" t="str">
        <f>+VLOOKUP(base[[#This Row],[key]],Tabla2[[key]:[Homologado]],4,0)</f>
        <v>Docente</v>
      </c>
    </row>
    <row r="4390" spans="1:4" x14ac:dyDescent="0.3">
      <c r="A4390" t="s">
        <v>24206</v>
      </c>
      <c r="B4390" t="s">
        <v>28666</v>
      </c>
      <c r="C4390">
        <f t="shared" si="68"/>
        <v>14</v>
      </c>
      <c r="D4390" t="str">
        <f>+VLOOKUP(base[[#This Row],[key]],Tabla2[[key]:[Homologado]],4,0)</f>
        <v>Docente</v>
      </c>
    </row>
    <row r="4391" spans="1:4" x14ac:dyDescent="0.3">
      <c r="A4391" t="s">
        <v>33139</v>
      </c>
      <c r="B4391" t="s">
        <v>28666</v>
      </c>
      <c r="C4391">
        <f t="shared" si="68"/>
        <v>14</v>
      </c>
      <c r="D4391" t="str">
        <f>+VLOOKUP(base[[#This Row],[key]],Tabla2[[key]:[Homologado]],4,0)</f>
        <v>Docente</v>
      </c>
    </row>
    <row r="4392" spans="1:4" x14ac:dyDescent="0.3">
      <c r="A4392" t="s">
        <v>33140</v>
      </c>
      <c r="B4392" t="s">
        <v>28666</v>
      </c>
      <c r="C4392">
        <f t="shared" si="68"/>
        <v>14</v>
      </c>
      <c r="D4392" t="str">
        <f>+VLOOKUP(base[[#This Row],[key]],Tabla2[[key]:[Homologado]],4,0)</f>
        <v>Docente</v>
      </c>
    </row>
    <row r="4393" spans="1:4" x14ac:dyDescent="0.3">
      <c r="A4393" t="s">
        <v>33141</v>
      </c>
      <c r="B4393" t="s">
        <v>28666</v>
      </c>
      <c r="C4393">
        <f t="shared" si="68"/>
        <v>14</v>
      </c>
      <c r="D4393" t="str">
        <f>+VLOOKUP(base[[#This Row],[key]],Tabla2[[key]:[Homologado]],4,0)</f>
        <v>Docente</v>
      </c>
    </row>
    <row r="4394" spans="1:4" x14ac:dyDescent="0.3">
      <c r="A4394" t="s">
        <v>24158</v>
      </c>
      <c r="B4394" t="s">
        <v>28666</v>
      </c>
      <c r="C4394">
        <f t="shared" si="68"/>
        <v>14</v>
      </c>
      <c r="D4394" t="str">
        <f>+VLOOKUP(base[[#This Row],[key]],Tabla2[[key]:[Homologado]],4,0)</f>
        <v>Docente</v>
      </c>
    </row>
    <row r="4395" spans="1:4" x14ac:dyDescent="0.3">
      <c r="A4395" t="s">
        <v>32539</v>
      </c>
      <c r="B4395" t="s">
        <v>28666</v>
      </c>
      <c r="C4395">
        <f t="shared" si="68"/>
        <v>14</v>
      </c>
      <c r="D4395" t="str">
        <f>+VLOOKUP(base[[#This Row],[key]],Tabla2[[key]:[Homologado]],4,0)</f>
        <v>Docente</v>
      </c>
    </row>
    <row r="4396" spans="1:4" x14ac:dyDescent="0.3">
      <c r="A4396" t="s">
        <v>24161</v>
      </c>
      <c r="B4396" t="s">
        <v>28666</v>
      </c>
      <c r="C4396">
        <f t="shared" si="68"/>
        <v>14</v>
      </c>
      <c r="D4396" t="str">
        <f>+VLOOKUP(base[[#This Row],[key]],Tabla2[[key]:[Homologado]],4,0)</f>
        <v>Docente</v>
      </c>
    </row>
    <row r="4397" spans="1:4" x14ac:dyDescent="0.3">
      <c r="A4397" t="s">
        <v>30650</v>
      </c>
      <c r="B4397" t="s">
        <v>28666</v>
      </c>
      <c r="C4397">
        <f t="shared" si="68"/>
        <v>14</v>
      </c>
      <c r="D4397" t="str">
        <f>+VLOOKUP(base[[#This Row],[key]],Tabla2[[key]:[Homologado]],4,0)</f>
        <v>Docente</v>
      </c>
    </row>
    <row r="4398" spans="1:4" x14ac:dyDescent="0.3">
      <c r="A4398" t="s">
        <v>33142</v>
      </c>
      <c r="B4398" t="s">
        <v>28666</v>
      </c>
      <c r="C4398">
        <f t="shared" si="68"/>
        <v>14</v>
      </c>
      <c r="D4398" t="str">
        <f>+VLOOKUP(base[[#This Row],[key]],Tabla2[[key]:[Homologado]],4,0)</f>
        <v>Docente</v>
      </c>
    </row>
    <row r="4399" spans="1:4" x14ac:dyDescent="0.3">
      <c r="A4399" t="s">
        <v>33143</v>
      </c>
      <c r="B4399" t="s">
        <v>28666</v>
      </c>
      <c r="C4399">
        <f t="shared" si="68"/>
        <v>14</v>
      </c>
      <c r="D4399" t="str">
        <f>+VLOOKUP(base[[#This Row],[key]],Tabla2[[key]:[Homologado]],4,0)</f>
        <v>Docente</v>
      </c>
    </row>
    <row r="4400" spans="1:4" x14ac:dyDescent="0.3">
      <c r="A4400" t="s">
        <v>24170</v>
      </c>
      <c r="B4400" t="s">
        <v>28666</v>
      </c>
      <c r="C4400">
        <f t="shared" si="68"/>
        <v>14</v>
      </c>
      <c r="D4400" t="str">
        <f>+VLOOKUP(base[[#This Row],[key]],Tabla2[[key]:[Homologado]],4,0)</f>
        <v>Docente</v>
      </c>
    </row>
    <row r="4401" spans="1:4" x14ac:dyDescent="0.3">
      <c r="A4401" t="s">
        <v>33144</v>
      </c>
      <c r="B4401" t="s">
        <v>28666</v>
      </c>
      <c r="C4401">
        <f t="shared" si="68"/>
        <v>14</v>
      </c>
      <c r="D4401" t="str">
        <f>+VLOOKUP(base[[#This Row],[key]],Tabla2[[key]:[Homologado]],4,0)</f>
        <v>Docente</v>
      </c>
    </row>
    <row r="4402" spans="1:4" x14ac:dyDescent="0.3">
      <c r="A4402" t="s">
        <v>33145</v>
      </c>
      <c r="B4402" t="s">
        <v>28666</v>
      </c>
      <c r="C4402">
        <f t="shared" si="68"/>
        <v>14</v>
      </c>
      <c r="D4402" t="str">
        <f>+VLOOKUP(base[[#This Row],[key]],Tabla2[[key]:[Homologado]],4,0)</f>
        <v>Docente</v>
      </c>
    </row>
    <row r="4403" spans="1:4" x14ac:dyDescent="0.3">
      <c r="A4403" t="s">
        <v>33146</v>
      </c>
      <c r="B4403" t="s">
        <v>28666</v>
      </c>
      <c r="C4403">
        <f t="shared" si="68"/>
        <v>14</v>
      </c>
      <c r="D4403" t="str">
        <f>+VLOOKUP(base[[#This Row],[key]],Tabla2[[key]:[Homologado]],4,0)</f>
        <v>Docente</v>
      </c>
    </row>
    <row r="4404" spans="1:4" x14ac:dyDescent="0.3">
      <c r="A4404" t="s">
        <v>33147</v>
      </c>
      <c r="B4404" t="s">
        <v>28666</v>
      </c>
      <c r="C4404">
        <f t="shared" si="68"/>
        <v>14</v>
      </c>
      <c r="D4404" t="str">
        <f>+VLOOKUP(base[[#This Row],[key]],Tabla2[[key]:[Homologado]],4,0)</f>
        <v>Docente</v>
      </c>
    </row>
    <row r="4405" spans="1:4" x14ac:dyDescent="0.3">
      <c r="A4405" t="s">
        <v>33148</v>
      </c>
      <c r="B4405" t="s">
        <v>28666</v>
      </c>
      <c r="C4405">
        <f t="shared" si="68"/>
        <v>14</v>
      </c>
      <c r="D4405" t="str">
        <f>+VLOOKUP(base[[#This Row],[key]],Tabla2[[key]:[Homologado]],4,0)</f>
        <v>Docente</v>
      </c>
    </row>
    <row r="4406" spans="1:4" x14ac:dyDescent="0.3">
      <c r="A4406" t="s">
        <v>33149</v>
      </c>
      <c r="B4406" t="s">
        <v>28666</v>
      </c>
      <c r="C4406">
        <f t="shared" si="68"/>
        <v>14</v>
      </c>
      <c r="D4406" t="str">
        <f>+VLOOKUP(base[[#This Row],[key]],Tabla2[[key]:[Homologado]],4,0)</f>
        <v>Docente</v>
      </c>
    </row>
    <row r="4407" spans="1:4" x14ac:dyDescent="0.3">
      <c r="A4407" t="s">
        <v>33150</v>
      </c>
      <c r="B4407" t="s">
        <v>28666</v>
      </c>
      <c r="C4407">
        <f t="shared" si="68"/>
        <v>14</v>
      </c>
      <c r="D4407" t="str">
        <f>+VLOOKUP(base[[#This Row],[key]],Tabla2[[key]:[Homologado]],4,0)</f>
        <v>Docente</v>
      </c>
    </row>
    <row r="4408" spans="1:4" x14ac:dyDescent="0.3">
      <c r="A4408" t="s">
        <v>33151</v>
      </c>
      <c r="B4408" t="s">
        <v>28666</v>
      </c>
      <c r="C4408">
        <f t="shared" si="68"/>
        <v>14</v>
      </c>
      <c r="D4408" t="str">
        <f>+VLOOKUP(base[[#This Row],[key]],Tabla2[[key]:[Homologado]],4,0)</f>
        <v>Docente</v>
      </c>
    </row>
    <row r="4409" spans="1:4" x14ac:dyDescent="0.3">
      <c r="A4409" t="s">
        <v>33152</v>
      </c>
      <c r="B4409" t="s">
        <v>28666</v>
      </c>
      <c r="C4409">
        <f t="shared" si="68"/>
        <v>14</v>
      </c>
      <c r="D4409" t="str">
        <f>+VLOOKUP(base[[#This Row],[key]],Tabla2[[key]:[Homologado]],4,0)</f>
        <v>Docente</v>
      </c>
    </row>
    <row r="4410" spans="1:4" x14ac:dyDescent="0.3">
      <c r="A4410" t="s">
        <v>23746</v>
      </c>
      <c r="B4410" t="s">
        <v>28666</v>
      </c>
      <c r="C4410">
        <f t="shared" si="68"/>
        <v>14</v>
      </c>
      <c r="D4410" t="str">
        <f>+VLOOKUP(base[[#This Row],[key]],Tabla2[[key]:[Homologado]],4,0)</f>
        <v>Docente</v>
      </c>
    </row>
    <row r="4411" spans="1:4" x14ac:dyDescent="0.3">
      <c r="A4411" t="s">
        <v>30586</v>
      </c>
      <c r="B4411" t="s">
        <v>28666</v>
      </c>
      <c r="C4411">
        <f t="shared" si="68"/>
        <v>14</v>
      </c>
      <c r="D4411" t="str">
        <f>+VLOOKUP(base[[#This Row],[key]],Tabla2[[key]:[Homologado]],4,0)</f>
        <v>Docente</v>
      </c>
    </row>
    <row r="4412" spans="1:4" x14ac:dyDescent="0.3">
      <c r="A4412" t="s">
        <v>29824</v>
      </c>
      <c r="B4412" t="s">
        <v>28666</v>
      </c>
      <c r="C4412">
        <f t="shared" si="68"/>
        <v>14</v>
      </c>
      <c r="D4412" t="str">
        <f>+VLOOKUP(base[[#This Row],[key]],Tabla2[[key]:[Homologado]],4,0)</f>
        <v>Docente</v>
      </c>
    </row>
    <row r="4413" spans="1:4" x14ac:dyDescent="0.3">
      <c r="A4413" t="s">
        <v>30587</v>
      </c>
      <c r="B4413" t="s">
        <v>28666</v>
      </c>
      <c r="C4413">
        <f t="shared" si="68"/>
        <v>14</v>
      </c>
      <c r="D4413" t="str">
        <f>+VLOOKUP(base[[#This Row],[key]],Tabla2[[key]:[Homologado]],4,0)</f>
        <v>Docente</v>
      </c>
    </row>
    <row r="4414" spans="1:4" x14ac:dyDescent="0.3">
      <c r="A4414" t="s">
        <v>33153</v>
      </c>
      <c r="B4414" t="s">
        <v>28666</v>
      </c>
      <c r="C4414">
        <f t="shared" si="68"/>
        <v>14</v>
      </c>
      <c r="D4414" t="str">
        <f>+VLOOKUP(base[[#This Row],[key]],Tabla2[[key]:[Homologado]],4,0)</f>
        <v>Docente</v>
      </c>
    </row>
    <row r="4415" spans="1:4" x14ac:dyDescent="0.3">
      <c r="A4415" t="s">
        <v>24166</v>
      </c>
      <c r="B4415" t="s">
        <v>28666</v>
      </c>
      <c r="C4415">
        <f t="shared" si="68"/>
        <v>14</v>
      </c>
      <c r="D4415" t="str">
        <f>+VLOOKUP(base[[#This Row],[key]],Tabla2[[key]:[Homologado]],4,0)</f>
        <v>Docente</v>
      </c>
    </row>
    <row r="4416" spans="1:4" x14ac:dyDescent="0.3">
      <c r="A4416" t="s">
        <v>29825</v>
      </c>
      <c r="B4416" t="s">
        <v>28666</v>
      </c>
      <c r="C4416">
        <f t="shared" si="68"/>
        <v>14</v>
      </c>
      <c r="D4416" t="str">
        <f>+VLOOKUP(base[[#This Row],[key]],Tabla2[[key]:[Homologado]],4,0)</f>
        <v>Docente</v>
      </c>
    </row>
    <row r="4417" spans="1:4" x14ac:dyDescent="0.3">
      <c r="A4417" t="s">
        <v>24262</v>
      </c>
      <c r="B4417" t="s">
        <v>28666</v>
      </c>
      <c r="C4417">
        <f t="shared" si="68"/>
        <v>14</v>
      </c>
      <c r="D4417" t="str">
        <f>+VLOOKUP(base[[#This Row],[key]],Tabla2[[key]:[Homologado]],4,0)</f>
        <v>Docente</v>
      </c>
    </row>
    <row r="4418" spans="1:4" x14ac:dyDescent="0.3">
      <c r="A4418" t="s">
        <v>33154</v>
      </c>
      <c r="B4418" t="s">
        <v>28666</v>
      </c>
      <c r="C4418">
        <f t="shared" si="68"/>
        <v>14</v>
      </c>
      <c r="D4418" t="str">
        <f>+VLOOKUP(base[[#This Row],[key]],Tabla2[[key]:[Homologado]],4,0)</f>
        <v>Docente</v>
      </c>
    </row>
    <row r="4419" spans="1:4" x14ac:dyDescent="0.3">
      <c r="A4419" t="s">
        <v>33155</v>
      </c>
      <c r="B4419" t="s">
        <v>28666</v>
      </c>
      <c r="C4419">
        <f t="shared" si="68"/>
        <v>14</v>
      </c>
      <c r="D4419" t="str">
        <f>+VLOOKUP(base[[#This Row],[key]],Tabla2[[key]:[Homologado]],4,0)</f>
        <v>Docente</v>
      </c>
    </row>
    <row r="4420" spans="1:4" x14ac:dyDescent="0.3">
      <c r="A4420" t="s">
        <v>30668</v>
      </c>
      <c r="B4420" t="s">
        <v>28666</v>
      </c>
      <c r="C4420">
        <f t="shared" ref="C4420:C4483" si="69">+IF(B4420=B4419,C4419,C4419+1)</f>
        <v>14</v>
      </c>
      <c r="D4420" t="str">
        <f>+VLOOKUP(base[[#This Row],[key]],Tabla2[[key]:[Homologado]],4,0)</f>
        <v>Docente</v>
      </c>
    </row>
    <row r="4421" spans="1:4" x14ac:dyDescent="0.3">
      <c r="A4421" t="s">
        <v>33156</v>
      </c>
      <c r="B4421" t="s">
        <v>28666</v>
      </c>
      <c r="C4421">
        <f t="shared" si="69"/>
        <v>14</v>
      </c>
      <c r="D4421" t="str">
        <f>+VLOOKUP(base[[#This Row],[key]],Tabla2[[key]:[Homologado]],4,0)</f>
        <v>Docente</v>
      </c>
    </row>
    <row r="4422" spans="1:4" x14ac:dyDescent="0.3">
      <c r="A4422" t="s">
        <v>30670</v>
      </c>
      <c r="B4422" t="s">
        <v>28666</v>
      </c>
      <c r="C4422">
        <f t="shared" si="69"/>
        <v>14</v>
      </c>
      <c r="D4422" t="str">
        <f>+VLOOKUP(base[[#This Row],[key]],Tabla2[[key]:[Homologado]],4,0)</f>
        <v>Docente</v>
      </c>
    </row>
    <row r="4423" spans="1:4" x14ac:dyDescent="0.3">
      <c r="A4423" t="s">
        <v>33157</v>
      </c>
      <c r="B4423" t="s">
        <v>28666</v>
      </c>
      <c r="C4423">
        <f t="shared" si="69"/>
        <v>14</v>
      </c>
      <c r="D4423" t="str">
        <f>+VLOOKUP(base[[#This Row],[key]],Tabla2[[key]:[Homologado]],4,0)</f>
        <v>Docente</v>
      </c>
    </row>
    <row r="4424" spans="1:4" x14ac:dyDescent="0.3">
      <c r="A4424" t="s">
        <v>24270</v>
      </c>
      <c r="B4424" t="s">
        <v>28666</v>
      </c>
      <c r="C4424">
        <f t="shared" si="69"/>
        <v>14</v>
      </c>
      <c r="D4424" t="str">
        <f>+VLOOKUP(base[[#This Row],[key]],Tabla2[[key]:[Homologado]],4,0)</f>
        <v>Docente</v>
      </c>
    </row>
    <row r="4425" spans="1:4" x14ac:dyDescent="0.3">
      <c r="A4425" t="s">
        <v>33158</v>
      </c>
      <c r="B4425" t="s">
        <v>28666</v>
      </c>
      <c r="C4425">
        <f t="shared" si="69"/>
        <v>14</v>
      </c>
      <c r="D4425" t="str">
        <f>+VLOOKUP(base[[#This Row],[key]],Tabla2[[key]:[Homologado]],4,0)</f>
        <v>Docente</v>
      </c>
    </row>
    <row r="4426" spans="1:4" x14ac:dyDescent="0.3">
      <c r="A4426" t="s">
        <v>33159</v>
      </c>
      <c r="B4426" t="s">
        <v>28666</v>
      </c>
      <c r="C4426">
        <f t="shared" si="69"/>
        <v>14</v>
      </c>
      <c r="D4426" t="str">
        <f>+VLOOKUP(base[[#This Row],[key]],Tabla2[[key]:[Homologado]],4,0)</f>
        <v>Docente</v>
      </c>
    </row>
    <row r="4427" spans="1:4" x14ac:dyDescent="0.3">
      <c r="A4427" t="s">
        <v>30671</v>
      </c>
      <c r="B4427" t="s">
        <v>28666</v>
      </c>
      <c r="C4427">
        <f t="shared" si="69"/>
        <v>14</v>
      </c>
      <c r="D4427" t="str">
        <f>+VLOOKUP(base[[#This Row],[key]],Tabla2[[key]:[Homologado]],4,0)</f>
        <v>Docente</v>
      </c>
    </row>
    <row r="4428" spans="1:4" x14ac:dyDescent="0.3">
      <c r="A4428" t="s">
        <v>30672</v>
      </c>
      <c r="B4428" t="s">
        <v>28666</v>
      </c>
      <c r="C4428">
        <f t="shared" si="69"/>
        <v>14</v>
      </c>
      <c r="D4428" t="str">
        <f>+VLOOKUP(base[[#This Row],[key]],Tabla2[[key]:[Homologado]],4,0)</f>
        <v>Docente</v>
      </c>
    </row>
    <row r="4429" spans="1:4" x14ac:dyDescent="0.3">
      <c r="A4429" t="s">
        <v>33160</v>
      </c>
      <c r="B4429" t="s">
        <v>28666</v>
      </c>
      <c r="C4429">
        <f t="shared" si="69"/>
        <v>14</v>
      </c>
      <c r="D4429" t="str">
        <f>+VLOOKUP(base[[#This Row],[key]],Tabla2[[key]:[Homologado]],4,0)</f>
        <v>Docente</v>
      </c>
    </row>
    <row r="4430" spans="1:4" x14ac:dyDescent="0.3">
      <c r="A4430" t="s">
        <v>33161</v>
      </c>
      <c r="B4430" t="s">
        <v>28666</v>
      </c>
      <c r="C4430">
        <f t="shared" si="69"/>
        <v>14</v>
      </c>
      <c r="D4430" t="str">
        <f>+VLOOKUP(base[[#This Row],[key]],Tabla2[[key]:[Homologado]],4,0)</f>
        <v>Docente</v>
      </c>
    </row>
    <row r="4431" spans="1:4" x14ac:dyDescent="0.3">
      <c r="A4431" t="s">
        <v>33162</v>
      </c>
      <c r="B4431" t="s">
        <v>28666</v>
      </c>
      <c r="C4431">
        <f t="shared" si="69"/>
        <v>14</v>
      </c>
      <c r="D4431" t="str">
        <f>+VLOOKUP(base[[#This Row],[key]],Tabla2[[key]:[Homologado]],4,0)</f>
        <v>Docente</v>
      </c>
    </row>
    <row r="4432" spans="1:4" x14ac:dyDescent="0.3">
      <c r="A4432" t="s">
        <v>33163</v>
      </c>
      <c r="B4432" t="s">
        <v>28666</v>
      </c>
      <c r="C4432">
        <f t="shared" si="69"/>
        <v>14</v>
      </c>
      <c r="D4432" t="str">
        <f>+VLOOKUP(base[[#This Row],[key]],Tabla2[[key]:[Homologado]],4,0)</f>
        <v>Docente</v>
      </c>
    </row>
    <row r="4433" spans="1:4" x14ac:dyDescent="0.3">
      <c r="A4433" t="s">
        <v>30674</v>
      </c>
      <c r="B4433" t="s">
        <v>28666</v>
      </c>
      <c r="C4433">
        <f t="shared" si="69"/>
        <v>14</v>
      </c>
      <c r="D4433" t="str">
        <f>+VLOOKUP(base[[#This Row],[key]],Tabla2[[key]:[Homologado]],4,0)</f>
        <v>Docente</v>
      </c>
    </row>
    <row r="4434" spans="1:4" x14ac:dyDescent="0.3">
      <c r="A4434" t="s">
        <v>14851</v>
      </c>
      <c r="B4434" t="s">
        <v>28666</v>
      </c>
      <c r="C4434">
        <f t="shared" si="69"/>
        <v>14</v>
      </c>
      <c r="D4434" t="str">
        <f>+VLOOKUP(base[[#This Row],[key]],Tabla2[[key]:[Homologado]],4,0)</f>
        <v>Docente</v>
      </c>
    </row>
    <row r="4435" spans="1:4" x14ac:dyDescent="0.3">
      <c r="A4435" t="s">
        <v>33164</v>
      </c>
      <c r="B4435" t="s">
        <v>28666</v>
      </c>
      <c r="C4435">
        <f t="shared" si="69"/>
        <v>14</v>
      </c>
      <c r="D4435" t="str">
        <f>+VLOOKUP(base[[#This Row],[key]],Tabla2[[key]:[Homologado]],4,0)</f>
        <v>Docente</v>
      </c>
    </row>
    <row r="4436" spans="1:4" x14ac:dyDescent="0.3">
      <c r="A4436" t="s">
        <v>30675</v>
      </c>
      <c r="B4436" t="s">
        <v>28666</v>
      </c>
      <c r="C4436">
        <f t="shared" si="69"/>
        <v>14</v>
      </c>
      <c r="D4436" t="str">
        <f>+VLOOKUP(base[[#This Row],[key]],Tabla2[[key]:[Homologado]],4,0)</f>
        <v>Docente</v>
      </c>
    </row>
    <row r="4437" spans="1:4" x14ac:dyDescent="0.3">
      <c r="A4437" t="s">
        <v>29829</v>
      </c>
      <c r="B4437" t="s">
        <v>28666</v>
      </c>
      <c r="C4437">
        <f t="shared" si="69"/>
        <v>14</v>
      </c>
      <c r="D4437" t="str">
        <f>+VLOOKUP(base[[#This Row],[key]],Tabla2[[key]:[Homologado]],4,0)</f>
        <v>Docente</v>
      </c>
    </row>
    <row r="4438" spans="1:4" x14ac:dyDescent="0.3">
      <c r="A4438" t="s">
        <v>24267</v>
      </c>
      <c r="B4438" t="s">
        <v>28666</v>
      </c>
      <c r="C4438">
        <f t="shared" si="69"/>
        <v>14</v>
      </c>
      <c r="D4438" t="str">
        <f>+VLOOKUP(base[[#This Row],[key]],Tabla2[[key]:[Homologado]],4,0)</f>
        <v>Docente</v>
      </c>
    </row>
    <row r="4439" spans="1:4" x14ac:dyDescent="0.3">
      <c r="A4439" t="s">
        <v>31750</v>
      </c>
      <c r="B4439" t="s">
        <v>28666</v>
      </c>
      <c r="C4439">
        <f t="shared" si="69"/>
        <v>14</v>
      </c>
      <c r="D4439" t="str">
        <f>+VLOOKUP(base[[#This Row],[key]],Tabla2[[key]:[Homologado]],4,0)</f>
        <v>Docente</v>
      </c>
    </row>
    <row r="4440" spans="1:4" x14ac:dyDescent="0.3">
      <c r="A4440" t="s">
        <v>29507</v>
      </c>
      <c r="B4440" t="s">
        <v>28666</v>
      </c>
      <c r="C4440">
        <f t="shared" si="69"/>
        <v>14</v>
      </c>
      <c r="D4440" t="str">
        <f>+VLOOKUP(base[[#This Row],[key]],Tabla2[[key]:[Homologado]],4,0)</f>
        <v>Docente</v>
      </c>
    </row>
    <row r="4441" spans="1:4" x14ac:dyDescent="0.3">
      <c r="A4441" t="s">
        <v>30676</v>
      </c>
      <c r="B4441" t="s">
        <v>28666</v>
      </c>
      <c r="C4441">
        <f t="shared" si="69"/>
        <v>14</v>
      </c>
      <c r="D4441" t="str">
        <f>+VLOOKUP(base[[#This Row],[key]],Tabla2[[key]:[Homologado]],4,0)</f>
        <v>Docente</v>
      </c>
    </row>
    <row r="4442" spans="1:4" x14ac:dyDescent="0.3">
      <c r="A4442" t="s">
        <v>33165</v>
      </c>
      <c r="B4442" t="s">
        <v>28666</v>
      </c>
      <c r="C4442">
        <f t="shared" si="69"/>
        <v>14</v>
      </c>
      <c r="D4442" t="str">
        <f>+VLOOKUP(base[[#This Row],[key]],Tabla2[[key]:[Homologado]],4,0)</f>
        <v>Docente</v>
      </c>
    </row>
    <row r="4443" spans="1:4" x14ac:dyDescent="0.3">
      <c r="A4443" t="s">
        <v>29830</v>
      </c>
      <c r="B4443" t="s">
        <v>28666</v>
      </c>
      <c r="C4443">
        <f t="shared" si="69"/>
        <v>14</v>
      </c>
      <c r="D4443" t="str">
        <f>+VLOOKUP(base[[#This Row],[key]],Tabla2[[key]:[Homologado]],4,0)</f>
        <v>Docente</v>
      </c>
    </row>
    <row r="4444" spans="1:4" x14ac:dyDescent="0.3">
      <c r="A4444" t="s">
        <v>11463</v>
      </c>
      <c r="B4444" t="s">
        <v>28666</v>
      </c>
      <c r="C4444">
        <f t="shared" si="69"/>
        <v>14</v>
      </c>
      <c r="D4444" t="str">
        <f>+VLOOKUP(base[[#This Row],[key]],Tabla2[[key]:[Homologado]],4,0)</f>
        <v>Docente</v>
      </c>
    </row>
    <row r="4445" spans="1:4" x14ac:dyDescent="0.3">
      <c r="A4445" t="s">
        <v>33166</v>
      </c>
      <c r="B4445" t="s">
        <v>28666</v>
      </c>
      <c r="C4445">
        <f t="shared" si="69"/>
        <v>14</v>
      </c>
      <c r="D4445" t="str">
        <f>+VLOOKUP(base[[#This Row],[key]],Tabla2[[key]:[Homologado]],4,0)</f>
        <v>Docente</v>
      </c>
    </row>
    <row r="4446" spans="1:4" x14ac:dyDescent="0.3">
      <c r="A4446" t="s">
        <v>30678</v>
      </c>
      <c r="B4446" t="s">
        <v>28666</v>
      </c>
      <c r="C4446">
        <f t="shared" si="69"/>
        <v>14</v>
      </c>
      <c r="D4446" t="str">
        <f>+VLOOKUP(base[[#This Row],[key]],Tabla2[[key]:[Homologado]],4,0)</f>
        <v>Docente</v>
      </c>
    </row>
    <row r="4447" spans="1:4" x14ac:dyDescent="0.3">
      <c r="A4447" t="s">
        <v>30679</v>
      </c>
      <c r="B4447" t="s">
        <v>28666</v>
      </c>
      <c r="C4447">
        <f t="shared" si="69"/>
        <v>14</v>
      </c>
      <c r="D4447" t="str">
        <f>+VLOOKUP(base[[#This Row],[key]],Tabla2[[key]:[Homologado]],4,0)</f>
        <v>Docente</v>
      </c>
    </row>
    <row r="4448" spans="1:4" x14ac:dyDescent="0.3">
      <c r="A4448" t="s">
        <v>33167</v>
      </c>
      <c r="B4448" t="s">
        <v>28666</v>
      </c>
      <c r="C4448">
        <f t="shared" si="69"/>
        <v>14</v>
      </c>
      <c r="D4448" t="str">
        <f>+VLOOKUP(base[[#This Row],[key]],Tabla2[[key]:[Homologado]],4,0)</f>
        <v>Docente</v>
      </c>
    </row>
    <row r="4449" spans="1:4" x14ac:dyDescent="0.3">
      <c r="A4449" t="s">
        <v>33168</v>
      </c>
      <c r="B4449" t="s">
        <v>28666</v>
      </c>
      <c r="C4449">
        <f t="shared" si="69"/>
        <v>14</v>
      </c>
      <c r="D4449" t="str">
        <f>+VLOOKUP(base[[#This Row],[key]],Tabla2[[key]:[Homologado]],4,0)</f>
        <v>Docente</v>
      </c>
    </row>
    <row r="4450" spans="1:4" x14ac:dyDescent="0.3">
      <c r="A4450" t="s">
        <v>33169</v>
      </c>
      <c r="B4450" t="s">
        <v>28666</v>
      </c>
      <c r="C4450">
        <f t="shared" si="69"/>
        <v>14</v>
      </c>
      <c r="D4450" t="str">
        <f>+VLOOKUP(base[[#This Row],[key]],Tabla2[[key]:[Homologado]],4,0)</f>
        <v>Docente</v>
      </c>
    </row>
    <row r="4451" spans="1:4" x14ac:dyDescent="0.3">
      <c r="A4451" t="s">
        <v>33170</v>
      </c>
      <c r="B4451" t="s">
        <v>28666</v>
      </c>
      <c r="C4451">
        <f t="shared" si="69"/>
        <v>14</v>
      </c>
      <c r="D4451" t="str">
        <f>+VLOOKUP(base[[#This Row],[key]],Tabla2[[key]:[Homologado]],4,0)</f>
        <v>Docente</v>
      </c>
    </row>
    <row r="4452" spans="1:4" x14ac:dyDescent="0.3">
      <c r="A4452" t="s">
        <v>30681</v>
      </c>
      <c r="B4452" t="s">
        <v>28666</v>
      </c>
      <c r="C4452">
        <f t="shared" si="69"/>
        <v>14</v>
      </c>
      <c r="D4452" t="str">
        <f>+VLOOKUP(base[[#This Row],[key]],Tabla2[[key]:[Homologado]],4,0)</f>
        <v>Docente</v>
      </c>
    </row>
    <row r="4453" spans="1:4" x14ac:dyDescent="0.3">
      <c r="A4453" t="s">
        <v>33171</v>
      </c>
      <c r="B4453" t="s">
        <v>28666</v>
      </c>
      <c r="C4453">
        <f t="shared" si="69"/>
        <v>14</v>
      </c>
      <c r="D4453" t="str">
        <f>+VLOOKUP(base[[#This Row],[key]],Tabla2[[key]:[Homologado]],4,0)</f>
        <v>Docente</v>
      </c>
    </row>
    <row r="4454" spans="1:4" x14ac:dyDescent="0.3">
      <c r="A4454" t="s">
        <v>33172</v>
      </c>
      <c r="B4454" t="s">
        <v>28666</v>
      </c>
      <c r="C4454">
        <f t="shared" si="69"/>
        <v>14</v>
      </c>
      <c r="D4454" t="str">
        <f>+VLOOKUP(base[[#This Row],[key]],Tabla2[[key]:[Homologado]],4,0)</f>
        <v>Docente</v>
      </c>
    </row>
    <row r="4455" spans="1:4" x14ac:dyDescent="0.3">
      <c r="A4455" t="s">
        <v>23902</v>
      </c>
      <c r="B4455" t="s">
        <v>28666</v>
      </c>
      <c r="C4455">
        <f t="shared" si="69"/>
        <v>14</v>
      </c>
      <c r="D4455" t="str">
        <f>+VLOOKUP(base[[#This Row],[key]],Tabla2[[key]:[Homologado]],4,0)</f>
        <v>Docente</v>
      </c>
    </row>
    <row r="4456" spans="1:4" x14ac:dyDescent="0.3">
      <c r="A4456" t="s">
        <v>24159</v>
      </c>
      <c r="B4456" t="s">
        <v>28666</v>
      </c>
      <c r="C4456">
        <f t="shared" si="69"/>
        <v>14</v>
      </c>
      <c r="D4456" t="str">
        <f>+VLOOKUP(base[[#This Row],[key]],Tabla2[[key]:[Homologado]],4,0)</f>
        <v>Docente</v>
      </c>
    </row>
    <row r="4457" spans="1:4" x14ac:dyDescent="0.3">
      <c r="A4457" t="s">
        <v>14801</v>
      </c>
      <c r="B4457" t="s">
        <v>28666</v>
      </c>
      <c r="C4457">
        <f t="shared" si="69"/>
        <v>14</v>
      </c>
      <c r="D4457" t="str">
        <f>+VLOOKUP(base[[#This Row],[key]],Tabla2[[key]:[Homologado]],4,0)</f>
        <v>Docente</v>
      </c>
    </row>
    <row r="4458" spans="1:4" x14ac:dyDescent="0.3">
      <c r="A4458" t="s">
        <v>11442</v>
      </c>
      <c r="B4458" t="s">
        <v>28666</v>
      </c>
      <c r="C4458">
        <f t="shared" si="69"/>
        <v>14</v>
      </c>
      <c r="D4458" t="str">
        <f>+VLOOKUP(base[[#This Row],[key]],Tabla2[[key]:[Homologado]],4,0)</f>
        <v>Docente</v>
      </c>
    </row>
    <row r="4459" spans="1:4" x14ac:dyDescent="0.3">
      <c r="A4459" t="s">
        <v>11443</v>
      </c>
      <c r="B4459" t="s">
        <v>28666</v>
      </c>
      <c r="C4459">
        <f t="shared" si="69"/>
        <v>14</v>
      </c>
      <c r="D4459" t="str">
        <f>+VLOOKUP(base[[#This Row],[key]],Tabla2[[key]:[Homologado]],4,0)</f>
        <v>Docente</v>
      </c>
    </row>
    <row r="4460" spans="1:4" x14ac:dyDescent="0.3">
      <c r="A4460" t="s">
        <v>11444</v>
      </c>
      <c r="B4460" t="s">
        <v>28666</v>
      </c>
      <c r="C4460">
        <f t="shared" si="69"/>
        <v>14</v>
      </c>
      <c r="D4460" t="str">
        <f>+VLOOKUP(base[[#This Row],[key]],Tabla2[[key]:[Homologado]],4,0)</f>
        <v>Docente</v>
      </c>
    </row>
    <row r="4461" spans="1:4" x14ac:dyDescent="0.3">
      <c r="A4461" t="s">
        <v>24162</v>
      </c>
      <c r="B4461" t="s">
        <v>28666</v>
      </c>
      <c r="C4461">
        <f t="shared" si="69"/>
        <v>14</v>
      </c>
      <c r="D4461" t="str">
        <f>+VLOOKUP(base[[#This Row],[key]],Tabla2[[key]:[Homologado]],4,0)</f>
        <v>Docente</v>
      </c>
    </row>
    <row r="4462" spans="1:4" x14ac:dyDescent="0.3">
      <c r="A4462" t="s">
        <v>23968</v>
      </c>
      <c r="B4462" t="s">
        <v>28666</v>
      </c>
      <c r="C4462">
        <f t="shared" si="69"/>
        <v>14</v>
      </c>
      <c r="D4462" t="str">
        <f>+VLOOKUP(base[[#This Row],[key]],Tabla2[[key]:[Homologado]],4,0)</f>
        <v>Docente</v>
      </c>
    </row>
    <row r="4463" spans="1:4" x14ac:dyDescent="0.3">
      <c r="A4463" t="s">
        <v>23975</v>
      </c>
      <c r="B4463" t="s">
        <v>28666</v>
      </c>
      <c r="C4463">
        <f t="shared" si="69"/>
        <v>14</v>
      </c>
      <c r="D4463" t="str">
        <f>+VLOOKUP(base[[#This Row],[key]],Tabla2[[key]:[Homologado]],4,0)</f>
        <v>Docente</v>
      </c>
    </row>
    <row r="4464" spans="1:4" x14ac:dyDescent="0.3">
      <c r="A4464" t="s">
        <v>11461</v>
      </c>
      <c r="B4464" t="s">
        <v>28666</v>
      </c>
      <c r="C4464">
        <f t="shared" si="69"/>
        <v>14</v>
      </c>
      <c r="D4464" t="str">
        <f>+VLOOKUP(base[[#This Row],[key]],Tabla2[[key]:[Homologado]],4,0)</f>
        <v>Docente</v>
      </c>
    </row>
    <row r="4465" spans="1:4" x14ac:dyDescent="0.3">
      <c r="A4465" t="s">
        <v>23976</v>
      </c>
      <c r="B4465" t="s">
        <v>28666</v>
      </c>
      <c r="C4465">
        <f t="shared" si="69"/>
        <v>14</v>
      </c>
      <c r="D4465" t="str">
        <f>+VLOOKUP(base[[#This Row],[key]],Tabla2[[key]:[Homologado]],4,0)</f>
        <v>Docente</v>
      </c>
    </row>
    <row r="4466" spans="1:4" x14ac:dyDescent="0.3">
      <c r="A4466" t="s">
        <v>24163</v>
      </c>
      <c r="B4466" t="s">
        <v>28666</v>
      </c>
      <c r="C4466">
        <f t="shared" si="69"/>
        <v>14</v>
      </c>
      <c r="D4466" t="str">
        <f>+VLOOKUP(base[[#This Row],[key]],Tabla2[[key]:[Homologado]],4,0)</f>
        <v>Docente</v>
      </c>
    </row>
    <row r="4467" spans="1:4" x14ac:dyDescent="0.3">
      <c r="A4467" t="s">
        <v>24164</v>
      </c>
      <c r="B4467" t="s">
        <v>28666</v>
      </c>
      <c r="C4467">
        <f t="shared" si="69"/>
        <v>14</v>
      </c>
      <c r="D4467" t="str">
        <f>+VLOOKUP(base[[#This Row],[key]],Tabla2[[key]:[Homologado]],4,0)</f>
        <v>Docente</v>
      </c>
    </row>
    <row r="4468" spans="1:4" x14ac:dyDescent="0.3">
      <c r="A4468" t="s">
        <v>24165</v>
      </c>
      <c r="B4468" t="s">
        <v>28666</v>
      </c>
      <c r="C4468">
        <f t="shared" si="69"/>
        <v>14</v>
      </c>
      <c r="D4468" t="str">
        <f>+VLOOKUP(base[[#This Row],[key]],Tabla2[[key]:[Homologado]],4,0)</f>
        <v>Docente</v>
      </c>
    </row>
    <row r="4469" spans="1:4" x14ac:dyDescent="0.3">
      <c r="A4469" t="s">
        <v>23978</v>
      </c>
      <c r="B4469" t="s">
        <v>28666</v>
      </c>
      <c r="C4469">
        <f t="shared" si="69"/>
        <v>14</v>
      </c>
      <c r="D4469" t="str">
        <f>+VLOOKUP(base[[#This Row],[key]],Tabla2[[key]:[Homologado]],4,0)</f>
        <v>Docente</v>
      </c>
    </row>
    <row r="4470" spans="1:4" x14ac:dyDescent="0.3">
      <c r="A4470" t="s">
        <v>23979</v>
      </c>
      <c r="B4470" t="s">
        <v>28666</v>
      </c>
      <c r="C4470">
        <f t="shared" si="69"/>
        <v>14</v>
      </c>
      <c r="D4470" t="str">
        <f>+VLOOKUP(base[[#This Row],[key]],Tabla2[[key]:[Homologado]],4,0)</f>
        <v>Docente</v>
      </c>
    </row>
    <row r="4471" spans="1:4" x14ac:dyDescent="0.3">
      <c r="A4471" t="s">
        <v>24167</v>
      </c>
      <c r="B4471" t="s">
        <v>28666</v>
      </c>
      <c r="C4471">
        <f t="shared" si="69"/>
        <v>14</v>
      </c>
      <c r="D4471" t="str">
        <f>+VLOOKUP(base[[#This Row],[key]],Tabla2[[key]:[Homologado]],4,0)</f>
        <v>Docente</v>
      </c>
    </row>
    <row r="4472" spans="1:4" x14ac:dyDescent="0.3">
      <c r="A4472" t="s">
        <v>23982</v>
      </c>
      <c r="B4472" t="s">
        <v>28666</v>
      </c>
      <c r="C4472">
        <f t="shared" si="69"/>
        <v>14</v>
      </c>
      <c r="D4472" t="str">
        <f>+VLOOKUP(base[[#This Row],[key]],Tabla2[[key]:[Homologado]],4,0)</f>
        <v>Docente</v>
      </c>
    </row>
    <row r="4473" spans="1:4" x14ac:dyDescent="0.3">
      <c r="A4473" t="s">
        <v>24168</v>
      </c>
      <c r="B4473" t="s">
        <v>28666</v>
      </c>
      <c r="C4473">
        <f t="shared" si="69"/>
        <v>14</v>
      </c>
      <c r="D4473" t="str">
        <f>+VLOOKUP(base[[#This Row],[key]],Tabla2[[key]:[Homologado]],4,0)</f>
        <v>Docente</v>
      </c>
    </row>
    <row r="4474" spans="1:4" x14ac:dyDescent="0.3">
      <c r="A4474" t="s">
        <v>23983</v>
      </c>
      <c r="B4474" t="s">
        <v>28666</v>
      </c>
      <c r="C4474">
        <f t="shared" si="69"/>
        <v>14</v>
      </c>
      <c r="D4474" t="str">
        <f>+VLOOKUP(base[[#This Row],[key]],Tabla2[[key]:[Homologado]],4,0)</f>
        <v>Docente</v>
      </c>
    </row>
    <row r="4475" spans="1:4" x14ac:dyDescent="0.3">
      <c r="A4475" t="s">
        <v>23985</v>
      </c>
      <c r="B4475" t="s">
        <v>28666</v>
      </c>
      <c r="C4475">
        <f t="shared" si="69"/>
        <v>14</v>
      </c>
      <c r="D4475" t="str">
        <f>+VLOOKUP(base[[#This Row],[key]],Tabla2[[key]:[Homologado]],4,0)</f>
        <v>Docente</v>
      </c>
    </row>
    <row r="4476" spans="1:4" x14ac:dyDescent="0.3">
      <c r="A4476" t="s">
        <v>24169</v>
      </c>
      <c r="B4476" t="s">
        <v>28666</v>
      </c>
      <c r="C4476">
        <f t="shared" si="69"/>
        <v>14</v>
      </c>
      <c r="D4476" t="str">
        <f>+VLOOKUP(base[[#This Row],[key]],Tabla2[[key]:[Homologado]],4,0)</f>
        <v>Docente</v>
      </c>
    </row>
    <row r="4477" spans="1:4" x14ac:dyDescent="0.3">
      <c r="A4477" t="s">
        <v>18891</v>
      </c>
      <c r="B4477" t="s">
        <v>28666</v>
      </c>
      <c r="C4477">
        <f t="shared" si="69"/>
        <v>14</v>
      </c>
      <c r="D4477" t="str">
        <f>+VLOOKUP(base[[#This Row],[key]],Tabla2[[key]:[Homologado]],4,0)</f>
        <v>Docente</v>
      </c>
    </row>
    <row r="4478" spans="1:4" x14ac:dyDescent="0.3">
      <c r="A4478" t="s">
        <v>24171</v>
      </c>
      <c r="B4478" t="s">
        <v>28666</v>
      </c>
      <c r="C4478">
        <f t="shared" si="69"/>
        <v>14</v>
      </c>
      <c r="D4478" t="str">
        <f>+VLOOKUP(base[[#This Row],[key]],Tabla2[[key]:[Homologado]],4,0)</f>
        <v>Docente</v>
      </c>
    </row>
    <row r="4479" spans="1:4" x14ac:dyDescent="0.3">
      <c r="A4479" t="s">
        <v>24172</v>
      </c>
      <c r="B4479" t="s">
        <v>28666</v>
      </c>
      <c r="C4479">
        <f t="shared" si="69"/>
        <v>14</v>
      </c>
      <c r="D4479" t="str">
        <f>+VLOOKUP(base[[#This Row],[key]],Tabla2[[key]:[Homologado]],4,0)</f>
        <v>Docente</v>
      </c>
    </row>
    <row r="4480" spans="1:4" x14ac:dyDescent="0.3">
      <c r="A4480" t="s">
        <v>23990</v>
      </c>
      <c r="B4480" t="s">
        <v>28666</v>
      </c>
      <c r="C4480">
        <f t="shared" si="69"/>
        <v>14</v>
      </c>
      <c r="D4480" t="str">
        <f>+VLOOKUP(base[[#This Row],[key]],Tabla2[[key]:[Homologado]],4,0)</f>
        <v>Docente</v>
      </c>
    </row>
    <row r="4481" spans="1:4" x14ac:dyDescent="0.3">
      <c r="A4481" t="s">
        <v>11466</v>
      </c>
      <c r="B4481" t="s">
        <v>28666</v>
      </c>
      <c r="C4481">
        <f t="shared" si="69"/>
        <v>14</v>
      </c>
      <c r="D4481" t="str">
        <f>+VLOOKUP(base[[#This Row],[key]],Tabla2[[key]:[Homologado]],4,0)</f>
        <v>Docente</v>
      </c>
    </row>
    <row r="4482" spans="1:4" x14ac:dyDescent="0.3">
      <c r="A4482" t="s">
        <v>23992</v>
      </c>
      <c r="B4482" t="s">
        <v>28666</v>
      </c>
      <c r="C4482">
        <f t="shared" si="69"/>
        <v>14</v>
      </c>
      <c r="D4482" t="str">
        <f>+VLOOKUP(base[[#This Row],[key]],Tabla2[[key]:[Homologado]],4,0)</f>
        <v>Docente</v>
      </c>
    </row>
    <row r="4483" spans="1:4" x14ac:dyDescent="0.3">
      <c r="A4483" t="s">
        <v>24173</v>
      </c>
      <c r="B4483" t="s">
        <v>28666</v>
      </c>
      <c r="C4483">
        <f t="shared" si="69"/>
        <v>14</v>
      </c>
      <c r="D4483" t="str">
        <f>+VLOOKUP(base[[#This Row],[key]],Tabla2[[key]:[Homologado]],4,0)</f>
        <v>Docente</v>
      </c>
    </row>
    <row r="4484" spans="1:4" x14ac:dyDescent="0.3">
      <c r="A4484" t="s">
        <v>24174</v>
      </c>
      <c r="B4484" t="s">
        <v>28666</v>
      </c>
      <c r="C4484">
        <f t="shared" ref="C4484:C4547" si="70">+IF(B4484=B4483,C4483,C4483+1)</f>
        <v>14</v>
      </c>
      <c r="D4484" t="str">
        <f>+VLOOKUP(base[[#This Row],[key]],Tabla2[[key]:[Homologado]],4,0)</f>
        <v>Docente</v>
      </c>
    </row>
    <row r="4485" spans="1:4" x14ac:dyDescent="0.3">
      <c r="A4485" t="s">
        <v>11468</v>
      </c>
      <c r="B4485" t="s">
        <v>28666</v>
      </c>
      <c r="C4485">
        <f t="shared" si="70"/>
        <v>14</v>
      </c>
      <c r="D4485" t="str">
        <f>+VLOOKUP(base[[#This Row],[key]],Tabla2[[key]:[Homologado]],4,0)</f>
        <v>Docente</v>
      </c>
    </row>
    <row r="4486" spans="1:4" x14ac:dyDescent="0.3">
      <c r="A4486" t="s">
        <v>23996</v>
      </c>
      <c r="B4486" t="s">
        <v>28666</v>
      </c>
      <c r="C4486">
        <f t="shared" si="70"/>
        <v>14</v>
      </c>
      <c r="D4486" t="str">
        <f>+VLOOKUP(base[[#This Row],[key]],Tabla2[[key]:[Homologado]],4,0)</f>
        <v>Docente</v>
      </c>
    </row>
    <row r="4487" spans="1:4" x14ac:dyDescent="0.3">
      <c r="A4487" t="s">
        <v>23997</v>
      </c>
      <c r="B4487" t="s">
        <v>28666</v>
      </c>
      <c r="C4487">
        <f t="shared" si="70"/>
        <v>14</v>
      </c>
      <c r="D4487" t="str">
        <f>+VLOOKUP(base[[#This Row],[key]],Tabla2[[key]:[Homologado]],4,0)</f>
        <v>Docente</v>
      </c>
    </row>
    <row r="4488" spans="1:4" x14ac:dyDescent="0.3">
      <c r="A4488" t="s">
        <v>24175</v>
      </c>
      <c r="B4488" t="s">
        <v>28666</v>
      </c>
      <c r="C4488">
        <f t="shared" si="70"/>
        <v>14</v>
      </c>
      <c r="D4488" t="str">
        <f>+VLOOKUP(base[[#This Row],[key]],Tabla2[[key]:[Homologado]],4,0)</f>
        <v>Docente</v>
      </c>
    </row>
    <row r="4489" spans="1:4" x14ac:dyDescent="0.3">
      <c r="A4489" t="s">
        <v>23998</v>
      </c>
      <c r="B4489" t="s">
        <v>28666</v>
      </c>
      <c r="C4489">
        <f t="shared" si="70"/>
        <v>14</v>
      </c>
      <c r="D4489" t="str">
        <f>+VLOOKUP(base[[#This Row],[key]],Tabla2[[key]:[Homologado]],4,0)</f>
        <v>Docente</v>
      </c>
    </row>
    <row r="4490" spans="1:4" x14ac:dyDescent="0.3">
      <c r="A4490" t="s">
        <v>24176</v>
      </c>
      <c r="B4490" t="s">
        <v>28666</v>
      </c>
      <c r="C4490">
        <f t="shared" si="70"/>
        <v>14</v>
      </c>
      <c r="D4490" t="str">
        <f>+VLOOKUP(base[[#This Row],[key]],Tabla2[[key]:[Homologado]],4,0)</f>
        <v>Docente</v>
      </c>
    </row>
    <row r="4491" spans="1:4" x14ac:dyDescent="0.3">
      <c r="A4491" t="s">
        <v>24177</v>
      </c>
      <c r="B4491" t="s">
        <v>28666</v>
      </c>
      <c r="C4491">
        <f t="shared" si="70"/>
        <v>14</v>
      </c>
      <c r="D4491" t="str">
        <f>+VLOOKUP(base[[#This Row],[key]],Tabla2[[key]:[Homologado]],4,0)</f>
        <v>Docente</v>
      </c>
    </row>
    <row r="4492" spans="1:4" x14ac:dyDescent="0.3">
      <c r="A4492" t="s">
        <v>11474</v>
      </c>
      <c r="B4492" t="s">
        <v>28666</v>
      </c>
      <c r="C4492">
        <f t="shared" si="70"/>
        <v>14</v>
      </c>
      <c r="D4492" t="str">
        <f>+VLOOKUP(base[[#This Row],[key]],Tabla2[[key]:[Homologado]],4,0)</f>
        <v>Docente</v>
      </c>
    </row>
    <row r="4493" spans="1:4" x14ac:dyDescent="0.3">
      <c r="A4493" t="s">
        <v>24003</v>
      </c>
      <c r="B4493" t="s">
        <v>28666</v>
      </c>
      <c r="C4493">
        <f t="shared" si="70"/>
        <v>14</v>
      </c>
      <c r="D4493" t="str">
        <f>+VLOOKUP(base[[#This Row],[key]],Tabla2[[key]:[Homologado]],4,0)</f>
        <v>Docente</v>
      </c>
    </row>
    <row r="4494" spans="1:4" x14ac:dyDescent="0.3">
      <c r="A4494" t="s">
        <v>24004</v>
      </c>
      <c r="B4494" t="s">
        <v>28666</v>
      </c>
      <c r="C4494">
        <f t="shared" si="70"/>
        <v>14</v>
      </c>
      <c r="D4494" t="str">
        <f>+VLOOKUP(base[[#This Row],[key]],Tabla2[[key]:[Homologado]],4,0)</f>
        <v>Docente</v>
      </c>
    </row>
    <row r="4495" spans="1:4" x14ac:dyDescent="0.3">
      <c r="A4495" t="s">
        <v>24178</v>
      </c>
      <c r="B4495" t="s">
        <v>28666</v>
      </c>
      <c r="C4495">
        <f t="shared" si="70"/>
        <v>14</v>
      </c>
      <c r="D4495" t="str">
        <f>+VLOOKUP(base[[#This Row],[key]],Tabla2[[key]:[Homologado]],4,0)</f>
        <v>Docente</v>
      </c>
    </row>
    <row r="4496" spans="1:4" x14ac:dyDescent="0.3">
      <c r="A4496" t="s">
        <v>11475</v>
      </c>
      <c r="B4496" t="s">
        <v>28666</v>
      </c>
      <c r="C4496">
        <f t="shared" si="70"/>
        <v>14</v>
      </c>
      <c r="D4496" t="str">
        <f>+VLOOKUP(base[[#This Row],[key]],Tabla2[[key]:[Homologado]],4,0)</f>
        <v>Docente</v>
      </c>
    </row>
    <row r="4497" spans="1:4" x14ac:dyDescent="0.3">
      <c r="A4497" t="s">
        <v>24179</v>
      </c>
      <c r="B4497" t="s">
        <v>28666</v>
      </c>
      <c r="C4497">
        <f t="shared" si="70"/>
        <v>14</v>
      </c>
      <c r="D4497" t="str">
        <f>+VLOOKUP(base[[#This Row],[key]],Tabla2[[key]:[Homologado]],4,0)</f>
        <v>Docente</v>
      </c>
    </row>
    <row r="4498" spans="1:4" x14ac:dyDescent="0.3">
      <c r="A4498" t="s">
        <v>24180</v>
      </c>
      <c r="B4498" t="s">
        <v>28666</v>
      </c>
      <c r="C4498">
        <f t="shared" si="70"/>
        <v>14</v>
      </c>
      <c r="D4498" t="str">
        <f>+VLOOKUP(base[[#This Row],[key]],Tabla2[[key]:[Homologado]],4,0)</f>
        <v>Docente</v>
      </c>
    </row>
    <row r="4499" spans="1:4" x14ac:dyDescent="0.3">
      <c r="A4499" t="s">
        <v>24007</v>
      </c>
      <c r="B4499" t="s">
        <v>28666</v>
      </c>
      <c r="C4499">
        <f t="shared" si="70"/>
        <v>14</v>
      </c>
      <c r="D4499" t="str">
        <f>+VLOOKUP(base[[#This Row],[key]],Tabla2[[key]:[Homologado]],4,0)</f>
        <v>Docente</v>
      </c>
    </row>
    <row r="4500" spans="1:4" x14ac:dyDescent="0.3">
      <c r="A4500" t="s">
        <v>24181</v>
      </c>
      <c r="B4500" t="s">
        <v>28666</v>
      </c>
      <c r="C4500">
        <f t="shared" si="70"/>
        <v>14</v>
      </c>
      <c r="D4500" t="str">
        <f>+VLOOKUP(base[[#This Row],[key]],Tabla2[[key]:[Homologado]],4,0)</f>
        <v>Docente</v>
      </c>
    </row>
    <row r="4501" spans="1:4" x14ac:dyDescent="0.3">
      <c r="A4501" t="s">
        <v>24009</v>
      </c>
      <c r="B4501" t="s">
        <v>28666</v>
      </c>
      <c r="C4501">
        <f t="shared" si="70"/>
        <v>14</v>
      </c>
      <c r="D4501" t="str">
        <f>+VLOOKUP(base[[#This Row],[key]],Tabla2[[key]:[Homologado]],4,0)</f>
        <v>Docente</v>
      </c>
    </row>
    <row r="4502" spans="1:4" x14ac:dyDescent="0.3">
      <c r="A4502" t="s">
        <v>14853</v>
      </c>
      <c r="B4502" t="s">
        <v>28666</v>
      </c>
      <c r="C4502">
        <f t="shared" si="70"/>
        <v>14</v>
      </c>
      <c r="D4502" t="str">
        <f>+VLOOKUP(base[[#This Row],[key]],Tabla2[[key]:[Homologado]],4,0)</f>
        <v>Docente</v>
      </c>
    </row>
    <row r="4503" spans="1:4" x14ac:dyDescent="0.3">
      <c r="A4503" t="s">
        <v>24010</v>
      </c>
      <c r="B4503" t="s">
        <v>28666</v>
      </c>
      <c r="C4503">
        <f t="shared" si="70"/>
        <v>14</v>
      </c>
      <c r="D4503" t="str">
        <f>+VLOOKUP(base[[#This Row],[key]],Tabla2[[key]:[Homologado]],4,0)</f>
        <v>Docente</v>
      </c>
    </row>
    <row r="4504" spans="1:4" x14ac:dyDescent="0.3">
      <c r="A4504" t="s">
        <v>14854</v>
      </c>
      <c r="B4504" t="s">
        <v>28666</v>
      </c>
      <c r="C4504">
        <f t="shared" si="70"/>
        <v>14</v>
      </c>
      <c r="D4504" t="str">
        <f>+VLOOKUP(base[[#This Row],[key]],Tabla2[[key]:[Homologado]],4,0)</f>
        <v>Docente</v>
      </c>
    </row>
    <row r="4505" spans="1:4" x14ac:dyDescent="0.3">
      <c r="A4505" t="s">
        <v>24011</v>
      </c>
      <c r="B4505" t="s">
        <v>28666</v>
      </c>
      <c r="C4505">
        <f t="shared" si="70"/>
        <v>14</v>
      </c>
      <c r="D4505" t="str">
        <f>+VLOOKUP(base[[#This Row],[key]],Tabla2[[key]:[Homologado]],4,0)</f>
        <v>Docente</v>
      </c>
    </row>
    <row r="4506" spans="1:4" x14ac:dyDescent="0.3">
      <c r="A4506" t="s">
        <v>24182</v>
      </c>
      <c r="B4506" t="s">
        <v>28666</v>
      </c>
      <c r="C4506">
        <f t="shared" si="70"/>
        <v>14</v>
      </c>
      <c r="D4506" t="str">
        <f>+VLOOKUP(base[[#This Row],[key]],Tabla2[[key]:[Homologado]],4,0)</f>
        <v>Docente</v>
      </c>
    </row>
    <row r="4507" spans="1:4" x14ac:dyDescent="0.3">
      <c r="A4507" t="s">
        <v>23760</v>
      </c>
      <c r="B4507" t="s">
        <v>28666</v>
      </c>
      <c r="C4507">
        <f t="shared" si="70"/>
        <v>14</v>
      </c>
      <c r="D4507" t="str">
        <f>+VLOOKUP(base[[#This Row],[key]],Tabla2[[key]:[Homologado]],4,0)</f>
        <v>Docente</v>
      </c>
    </row>
    <row r="4508" spans="1:4" x14ac:dyDescent="0.3">
      <c r="A4508" t="s">
        <v>24183</v>
      </c>
      <c r="B4508" t="s">
        <v>28666</v>
      </c>
      <c r="C4508">
        <f t="shared" si="70"/>
        <v>14</v>
      </c>
      <c r="D4508" t="str">
        <f>+VLOOKUP(base[[#This Row],[key]],Tabla2[[key]:[Homologado]],4,0)</f>
        <v>Docente</v>
      </c>
    </row>
    <row r="4509" spans="1:4" x14ac:dyDescent="0.3">
      <c r="A4509" t="s">
        <v>24012</v>
      </c>
      <c r="B4509" t="s">
        <v>28666</v>
      </c>
      <c r="C4509">
        <f t="shared" si="70"/>
        <v>14</v>
      </c>
      <c r="D4509" t="str">
        <f>+VLOOKUP(base[[#This Row],[key]],Tabla2[[key]:[Homologado]],4,0)</f>
        <v>Docente</v>
      </c>
    </row>
    <row r="4510" spans="1:4" x14ac:dyDescent="0.3">
      <c r="A4510" t="s">
        <v>24184</v>
      </c>
      <c r="B4510" t="s">
        <v>28666</v>
      </c>
      <c r="C4510">
        <f t="shared" si="70"/>
        <v>14</v>
      </c>
      <c r="D4510" t="str">
        <f>+VLOOKUP(base[[#This Row],[key]],Tabla2[[key]:[Homologado]],4,0)</f>
        <v>Docente</v>
      </c>
    </row>
    <row r="4511" spans="1:4" x14ac:dyDescent="0.3">
      <c r="A4511" t="s">
        <v>11476</v>
      </c>
      <c r="B4511" t="s">
        <v>28666</v>
      </c>
      <c r="C4511">
        <f t="shared" si="70"/>
        <v>14</v>
      </c>
      <c r="D4511" t="str">
        <f>+VLOOKUP(base[[#This Row],[key]],Tabla2[[key]:[Homologado]],4,0)</f>
        <v>Docente</v>
      </c>
    </row>
    <row r="4512" spans="1:4" x14ac:dyDescent="0.3">
      <c r="A4512" t="s">
        <v>14855</v>
      </c>
      <c r="B4512" t="s">
        <v>28666</v>
      </c>
      <c r="C4512">
        <f t="shared" si="70"/>
        <v>14</v>
      </c>
      <c r="D4512" t="str">
        <f>+VLOOKUP(base[[#This Row],[key]],Tabla2[[key]:[Homologado]],4,0)</f>
        <v>Docente</v>
      </c>
    </row>
    <row r="4513" spans="1:4" x14ac:dyDescent="0.3">
      <c r="A4513" t="s">
        <v>24185</v>
      </c>
      <c r="B4513" t="s">
        <v>28666</v>
      </c>
      <c r="C4513">
        <f t="shared" si="70"/>
        <v>14</v>
      </c>
      <c r="D4513" t="str">
        <f>+VLOOKUP(base[[#This Row],[key]],Tabla2[[key]:[Homologado]],4,0)</f>
        <v>Docente</v>
      </c>
    </row>
    <row r="4514" spans="1:4" x14ac:dyDescent="0.3">
      <c r="A4514" t="s">
        <v>24014</v>
      </c>
      <c r="B4514" t="s">
        <v>28666</v>
      </c>
      <c r="C4514">
        <f t="shared" si="70"/>
        <v>14</v>
      </c>
      <c r="D4514" t="str">
        <f>+VLOOKUP(base[[#This Row],[key]],Tabla2[[key]:[Homologado]],4,0)</f>
        <v>Docente</v>
      </c>
    </row>
    <row r="4515" spans="1:4" x14ac:dyDescent="0.3">
      <c r="A4515" t="s">
        <v>11478</v>
      </c>
      <c r="B4515" t="s">
        <v>28666</v>
      </c>
      <c r="C4515">
        <f t="shared" si="70"/>
        <v>14</v>
      </c>
      <c r="D4515" t="str">
        <f>+VLOOKUP(base[[#This Row],[key]],Tabla2[[key]:[Homologado]],4,0)</f>
        <v>Docente</v>
      </c>
    </row>
    <row r="4516" spans="1:4" x14ac:dyDescent="0.3">
      <c r="A4516" t="s">
        <v>11479</v>
      </c>
      <c r="B4516" t="s">
        <v>28666</v>
      </c>
      <c r="C4516">
        <f t="shared" si="70"/>
        <v>14</v>
      </c>
      <c r="D4516" t="str">
        <f>+VLOOKUP(base[[#This Row],[key]],Tabla2[[key]:[Homologado]],4,0)</f>
        <v>Docente</v>
      </c>
    </row>
    <row r="4517" spans="1:4" x14ac:dyDescent="0.3">
      <c r="A4517" t="s">
        <v>14856</v>
      </c>
      <c r="B4517" t="s">
        <v>28666</v>
      </c>
      <c r="C4517">
        <f t="shared" si="70"/>
        <v>14</v>
      </c>
      <c r="D4517" t="str">
        <f>+VLOOKUP(base[[#This Row],[key]],Tabla2[[key]:[Homologado]],4,0)</f>
        <v>Docente</v>
      </c>
    </row>
    <row r="4518" spans="1:4" x14ac:dyDescent="0.3">
      <c r="A4518" t="s">
        <v>24016</v>
      </c>
      <c r="B4518" t="s">
        <v>28666</v>
      </c>
      <c r="C4518">
        <f t="shared" si="70"/>
        <v>14</v>
      </c>
      <c r="D4518" t="str">
        <f>+VLOOKUP(base[[#This Row],[key]],Tabla2[[key]:[Homologado]],4,0)</f>
        <v>Docente</v>
      </c>
    </row>
    <row r="4519" spans="1:4" x14ac:dyDescent="0.3">
      <c r="A4519" t="s">
        <v>24017</v>
      </c>
      <c r="B4519" t="s">
        <v>28666</v>
      </c>
      <c r="C4519">
        <f t="shared" si="70"/>
        <v>14</v>
      </c>
      <c r="D4519" t="str">
        <f>+VLOOKUP(base[[#This Row],[key]],Tabla2[[key]:[Homologado]],4,0)</f>
        <v>Docente</v>
      </c>
    </row>
    <row r="4520" spans="1:4" x14ac:dyDescent="0.3">
      <c r="A4520" t="s">
        <v>14857</v>
      </c>
      <c r="B4520" t="s">
        <v>28666</v>
      </c>
      <c r="C4520">
        <f t="shared" si="70"/>
        <v>14</v>
      </c>
      <c r="D4520" t="str">
        <f>+VLOOKUP(base[[#This Row],[key]],Tabla2[[key]:[Homologado]],4,0)</f>
        <v>Docente</v>
      </c>
    </row>
    <row r="4521" spans="1:4" x14ac:dyDescent="0.3">
      <c r="A4521" t="s">
        <v>24018</v>
      </c>
      <c r="B4521" t="s">
        <v>28666</v>
      </c>
      <c r="C4521">
        <f t="shared" si="70"/>
        <v>14</v>
      </c>
      <c r="D4521" t="str">
        <f>+VLOOKUP(base[[#This Row],[key]],Tabla2[[key]:[Homologado]],4,0)</f>
        <v>Docente</v>
      </c>
    </row>
    <row r="4522" spans="1:4" x14ac:dyDescent="0.3">
      <c r="A4522" t="s">
        <v>24186</v>
      </c>
      <c r="B4522" t="s">
        <v>28666</v>
      </c>
      <c r="C4522">
        <f t="shared" si="70"/>
        <v>14</v>
      </c>
      <c r="D4522" t="str">
        <f>+VLOOKUP(base[[#This Row],[key]],Tabla2[[key]:[Homologado]],4,0)</f>
        <v>Docente</v>
      </c>
    </row>
    <row r="4523" spans="1:4" x14ac:dyDescent="0.3">
      <c r="A4523" t="s">
        <v>24187</v>
      </c>
      <c r="B4523" t="s">
        <v>28666</v>
      </c>
      <c r="C4523">
        <f t="shared" si="70"/>
        <v>14</v>
      </c>
      <c r="D4523" t="str">
        <f>+VLOOKUP(base[[#This Row],[key]],Tabla2[[key]:[Homologado]],4,0)</f>
        <v>Docente</v>
      </c>
    </row>
    <row r="4524" spans="1:4" x14ac:dyDescent="0.3">
      <c r="A4524" t="s">
        <v>11480</v>
      </c>
      <c r="B4524" t="s">
        <v>28666</v>
      </c>
      <c r="C4524">
        <f t="shared" si="70"/>
        <v>14</v>
      </c>
      <c r="D4524" t="str">
        <f>+VLOOKUP(base[[#This Row],[key]],Tabla2[[key]:[Homologado]],4,0)</f>
        <v>Docente</v>
      </c>
    </row>
    <row r="4525" spans="1:4" x14ac:dyDescent="0.3">
      <c r="A4525" t="s">
        <v>24188</v>
      </c>
      <c r="B4525" t="s">
        <v>28666</v>
      </c>
      <c r="C4525">
        <f t="shared" si="70"/>
        <v>14</v>
      </c>
      <c r="D4525" t="str">
        <f>+VLOOKUP(base[[#This Row],[key]],Tabla2[[key]:[Homologado]],4,0)</f>
        <v>Docente</v>
      </c>
    </row>
    <row r="4526" spans="1:4" x14ac:dyDescent="0.3">
      <c r="A4526" t="s">
        <v>24020</v>
      </c>
      <c r="B4526" t="s">
        <v>28666</v>
      </c>
      <c r="C4526">
        <f t="shared" si="70"/>
        <v>14</v>
      </c>
      <c r="D4526" t="str">
        <f>+VLOOKUP(base[[#This Row],[key]],Tabla2[[key]:[Homologado]],4,0)</f>
        <v>Docente</v>
      </c>
    </row>
    <row r="4527" spans="1:4" x14ac:dyDescent="0.3">
      <c r="A4527" t="s">
        <v>11481</v>
      </c>
      <c r="B4527" t="s">
        <v>28666</v>
      </c>
      <c r="C4527">
        <f t="shared" si="70"/>
        <v>14</v>
      </c>
      <c r="D4527" t="str">
        <f>+VLOOKUP(base[[#This Row],[key]],Tabla2[[key]:[Homologado]],4,0)</f>
        <v>Docente</v>
      </c>
    </row>
    <row r="4528" spans="1:4" x14ac:dyDescent="0.3">
      <c r="A4528" t="s">
        <v>24021</v>
      </c>
      <c r="B4528" t="s">
        <v>28666</v>
      </c>
      <c r="C4528">
        <f t="shared" si="70"/>
        <v>14</v>
      </c>
      <c r="D4528" t="str">
        <f>+VLOOKUP(base[[#This Row],[key]],Tabla2[[key]:[Homologado]],4,0)</f>
        <v>Docente</v>
      </c>
    </row>
    <row r="4529" spans="1:4" x14ac:dyDescent="0.3">
      <c r="A4529" t="s">
        <v>11482</v>
      </c>
      <c r="B4529" t="s">
        <v>28666</v>
      </c>
      <c r="C4529">
        <f t="shared" si="70"/>
        <v>14</v>
      </c>
      <c r="D4529" t="str">
        <f>+VLOOKUP(base[[#This Row],[key]],Tabla2[[key]:[Homologado]],4,0)</f>
        <v>Docente</v>
      </c>
    </row>
    <row r="4530" spans="1:4" x14ac:dyDescent="0.3">
      <c r="A4530" t="s">
        <v>11483</v>
      </c>
      <c r="B4530" t="s">
        <v>28666</v>
      </c>
      <c r="C4530">
        <f t="shared" si="70"/>
        <v>14</v>
      </c>
      <c r="D4530" t="str">
        <f>+VLOOKUP(base[[#This Row],[key]],Tabla2[[key]:[Homologado]],4,0)</f>
        <v>Docente</v>
      </c>
    </row>
    <row r="4531" spans="1:4" x14ac:dyDescent="0.3">
      <c r="A4531" t="s">
        <v>11484</v>
      </c>
      <c r="B4531" t="s">
        <v>28666</v>
      </c>
      <c r="C4531">
        <f t="shared" si="70"/>
        <v>14</v>
      </c>
      <c r="D4531" t="str">
        <f>+VLOOKUP(base[[#This Row],[key]],Tabla2[[key]:[Homologado]],4,0)</f>
        <v>Docente</v>
      </c>
    </row>
    <row r="4532" spans="1:4" x14ac:dyDescent="0.3">
      <c r="A4532" t="s">
        <v>11485</v>
      </c>
      <c r="B4532" t="s">
        <v>28666</v>
      </c>
      <c r="C4532">
        <f t="shared" si="70"/>
        <v>14</v>
      </c>
      <c r="D4532" t="str">
        <f>+VLOOKUP(base[[#This Row],[key]],Tabla2[[key]:[Homologado]],4,0)</f>
        <v>Docente</v>
      </c>
    </row>
    <row r="4533" spans="1:4" x14ac:dyDescent="0.3">
      <c r="A4533" t="s">
        <v>24189</v>
      </c>
      <c r="B4533" t="s">
        <v>28666</v>
      </c>
      <c r="C4533">
        <f t="shared" si="70"/>
        <v>14</v>
      </c>
      <c r="D4533" t="str">
        <f>+VLOOKUP(base[[#This Row],[key]],Tabla2[[key]:[Homologado]],4,0)</f>
        <v>Docente</v>
      </c>
    </row>
    <row r="4534" spans="1:4" x14ac:dyDescent="0.3">
      <c r="A4534" t="s">
        <v>11486</v>
      </c>
      <c r="B4534" t="s">
        <v>28666</v>
      </c>
      <c r="C4534">
        <f t="shared" si="70"/>
        <v>14</v>
      </c>
      <c r="D4534" t="str">
        <f>+VLOOKUP(base[[#This Row],[key]],Tabla2[[key]:[Homologado]],4,0)</f>
        <v>Docente</v>
      </c>
    </row>
    <row r="4535" spans="1:4" x14ac:dyDescent="0.3">
      <c r="A4535" t="s">
        <v>11487</v>
      </c>
      <c r="B4535" t="s">
        <v>28666</v>
      </c>
      <c r="C4535">
        <f t="shared" si="70"/>
        <v>14</v>
      </c>
      <c r="D4535" t="str">
        <f>+VLOOKUP(base[[#This Row],[key]],Tabla2[[key]:[Homologado]],4,0)</f>
        <v>Docente</v>
      </c>
    </row>
    <row r="4536" spans="1:4" x14ac:dyDescent="0.3">
      <c r="A4536" t="s">
        <v>11488</v>
      </c>
      <c r="B4536" t="s">
        <v>28666</v>
      </c>
      <c r="C4536">
        <f t="shared" si="70"/>
        <v>14</v>
      </c>
      <c r="D4536" t="str">
        <f>+VLOOKUP(base[[#This Row],[key]],Tabla2[[key]:[Homologado]],4,0)</f>
        <v>Docente</v>
      </c>
    </row>
    <row r="4537" spans="1:4" x14ac:dyDescent="0.3">
      <c r="A4537" t="s">
        <v>11489</v>
      </c>
      <c r="B4537" t="s">
        <v>28666</v>
      </c>
      <c r="C4537">
        <f t="shared" si="70"/>
        <v>14</v>
      </c>
      <c r="D4537" t="str">
        <f>+VLOOKUP(base[[#This Row],[key]],Tabla2[[key]:[Homologado]],4,0)</f>
        <v>Docente</v>
      </c>
    </row>
    <row r="4538" spans="1:4" x14ac:dyDescent="0.3">
      <c r="A4538" t="s">
        <v>24024</v>
      </c>
      <c r="B4538" t="s">
        <v>28666</v>
      </c>
      <c r="C4538">
        <f t="shared" si="70"/>
        <v>14</v>
      </c>
      <c r="D4538" t="str">
        <f>+VLOOKUP(base[[#This Row],[key]],Tabla2[[key]:[Homologado]],4,0)</f>
        <v>Docente</v>
      </c>
    </row>
    <row r="4539" spans="1:4" x14ac:dyDescent="0.3">
      <c r="A4539" t="s">
        <v>24190</v>
      </c>
      <c r="B4539" t="s">
        <v>28666</v>
      </c>
      <c r="C4539">
        <f t="shared" si="70"/>
        <v>14</v>
      </c>
      <c r="D4539" t="str">
        <f>+VLOOKUP(base[[#This Row],[key]],Tabla2[[key]:[Homologado]],4,0)</f>
        <v>Docente</v>
      </c>
    </row>
    <row r="4540" spans="1:4" x14ac:dyDescent="0.3">
      <c r="A4540" t="s">
        <v>24191</v>
      </c>
      <c r="B4540" t="s">
        <v>28666</v>
      </c>
      <c r="C4540">
        <f t="shared" si="70"/>
        <v>14</v>
      </c>
      <c r="D4540" t="str">
        <f>+VLOOKUP(base[[#This Row],[key]],Tabla2[[key]:[Homologado]],4,0)</f>
        <v>Docente</v>
      </c>
    </row>
    <row r="4541" spans="1:4" x14ac:dyDescent="0.3">
      <c r="A4541" t="s">
        <v>24192</v>
      </c>
      <c r="B4541" t="s">
        <v>28666</v>
      </c>
      <c r="C4541">
        <f t="shared" si="70"/>
        <v>14</v>
      </c>
      <c r="D4541" t="str">
        <f>+VLOOKUP(base[[#This Row],[key]],Tabla2[[key]:[Homologado]],4,0)</f>
        <v>Docente</v>
      </c>
    </row>
    <row r="4542" spans="1:4" x14ac:dyDescent="0.3">
      <c r="A4542" t="s">
        <v>24026</v>
      </c>
      <c r="B4542" t="s">
        <v>28666</v>
      </c>
      <c r="C4542">
        <f t="shared" si="70"/>
        <v>14</v>
      </c>
      <c r="D4542" t="str">
        <f>+VLOOKUP(base[[#This Row],[key]],Tabla2[[key]:[Homologado]],4,0)</f>
        <v>Docente</v>
      </c>
    </row>
    <row r="4543" spans="1:4" x14ac:dyDescent="0.3">
      <c r="A4543" t="s">
        <v>14862</v>
      </c>
      <c r="B4543" t="s">
        <v>28666</v>
      </c>
      <c r="C4543">
        <f t="shared" si="70"/>
        <v>14</v>
      </c>
      <c r="D4543" t="str">
        <f>+VLOOKUP(base[[#This Row],[key]],Tabla2[[key]:[Homologado]],4,0)</f>
        <v>Docente</v>
      </c>
    </row>
    <row r="4544" spans="1:4" x14ac:dyDescent="0.3">
      <c r="A4544" t="s">
        <v>20115</v>
      </c>
      <c r="B4544" t="s">
        <v>28666</v>
      </c>
      <c r="C4544">
        <f t="shared" si="70"/>
        <v>14</v>
      </c>
      <c r="D4544" t="str">
        <f>+VLOOKUP(base[[#This Row],[key]],Tabla2[[key]:[Homologado]],4,0)</f>
        <v>Docente</v>
      </c>
    </row>
    <row r="4545" spans="1:4" x14ac:dyDescent="0.3">
      <c r="A4545" t="s">
        <v>24193</v>
      </c>
      <c r="B4545" t="s">
        <v>28666</v>
      </c>
      <c r="C4545">
        <f t="shared" si="70"/>
        <v>14</v>
      </c>
      <c r="D4545" t="str">
        <f>+VLOOKUP(base[[#This Row],[key]],Tabla2[[key]:[Homologado]],4,0)</f>
        <v>Docente</v>
      </c>
    </row>
    <row r="4546" spans="1:4" x14ac:dyDescent="0.3">
      <c r="A4546" t="s">
        <v>24027</v>
      </c>
      <c r="B4546" t="s">
        <v>28666</v>
      </c>
      <c r="C4546">
        <f t="shared" si="70"/>
        <v>14</v>
      </c>
      <c r="D4546" t="str">
        <f>+VLOOKUP(base[[#This Row],[key]],Tabla2[[key]:[Homologado]],4,0)</f>
        <v>Docente</v>
      </c>
    </row>
    <row r="4547" spans="1:4" x14ac:dyDescent="0.3">
      <c r="A4547" t="s">
        <v>11501</v>
      </c>
      <c r="B4547" t="s">
        <v>28666</v>
      </c>
      <c r="C4547">
        <f t="shared" si="70"/>
        <v>14</v>
      </c>
      <c r="D4547" t="str">
        <f>+VLOOKUP(base[[#This Row],[key]],Tabla2[[key]:[Homologado]],4,0)</f>
        <v>Docente</v>
      </c>
    </row>
    <row r="4548" spans="1:4" x14ac:dyDescent="0.3">
      <c r="A4548" t="s">
        <v>11502</v>
      </c>
      <c r="B4548" t="s">
        <v>28666</v>
      </c>
      <c r="C4548">
        <f t="shared" ref="C4548:C4611" si="71">+IF(B4548=B4547,C4547,C4547+1)</f>
        <v>14</v>
      </c>
      <c r="D4548" t="str">
        <f>+VLOOKUP(base[[#This Row],[key]],Tabla2[[key]:[Homologado]],4,0)</f>
        <v>Docente</v>
      </c>
    </row>
    <row r="4549" spans="1:4" x14ac:dyDescent="0.3">
      <c r="A4549" t="s">
        <v>24194</v>
      </c>
      <c r="B4549" t="s">
        <v>28666</v>
      </c>
      <c r="C4549">
        <f t="shared" si="71"/>
        <v>14</v>
      </c>
      <c r="D4549" t="str">
        <f>+VLOOKUP(base[[#This Row],[key]],Tabla2[[key]:[Homologado]],4,0)</f>
        <v>Docente</v>
      </c>
    </row>
    <row r="4550" spans="1:4" x14ac:dyDescent="0.3">
      <c r="A4550" t="s">
        <v>11503</v>
      </c>
      <c r="B4550" t="s">
        <v>28666</v>
      </c>
      <c r="C4550">
        <f t="shared" si="71"/>
        <v>14</v>
      </c>
      <c r="D4550" t="str">
        <f>+VLOOKUP(base[[#This Row],[key]],Tabla2[[key]:[Homologado]],4,0)</f>
        <v>Docente</v>
      </c>
    </row>
    <row r="4551" spans="1:4" x14ac:dyDescent="0.3">
      <c r="A4551" t="s">
        <v>24195</v>
      </c>
      <c r="B4551" t="s">
        <v>28666</v>
      </c>
      <c r="C4551">
        <f t="shared" si="71"/>
        <v>14</v>
      </c>
      <c r="D4551" t="str">
        <f>+VLOOKUP(base[[#This Row],[key]],Tabla2[[key]:[Homologado]],4,0)</f>
        <v>Docente</v>
      </c>
    </row>
    <row r="4552" spans="1:4" x14ac:dyDescent="0.3">
      <c r="A4552" t="s">
        <v>24029</v>
      </c>
      <c r="B4552" t="s">
        <v>28666</v>
      </c>
      <c r="C4552">
        <f t="shared" si="71"/>
        <v>14</v>
      </c>
      <c r="D4552" t="str">
        <f>+VLOOKUP(base[[#This Row],[key]],Tabla2[[key]:[Homologado]],4,0)</f>
        <v>Docente</v>
      </c>
    </row>
    <row r="4553" spans="1:4" x14ac:dyDescent="0.3">
      <c r="A4553" t="s">
        <v>24030</v>
      </c>
      <c r="B4553" t="s">
        <v>28666</v>
      </c>
      <c r="C4553">
        <f t="shared" si="71"/>
        <v>14</v>
      </c>
      <c r="D4553" t="str">
        <f>+VLOOKUP(base[[#This Row],[key]],Tabla2[[key]:[Homologado]],4,0)</f>
        <v>Docente</v>
      </c>
    </row>
    <row r="4554" spans="1:4" x14ac:dyDescent="0.3">
      <c r="A4554" t="s">
        <v>24196</v>
      </c>
      <c r="B4554" t="s">
        <v>28666</v>
      </c>
      <c r="C4554">
        <f t="shared" si="71"/>
        <v>14</v>
      </c>
      <c r="D4554" t="str">
        <f>+VLOOKUP(base[[#This Row],[key]],Tabla2[[key]:[Homologado]],4,0)</f>
        <v>Docente</v>
      </c>
    </row>
    <row r="4555" spans="1:4" x14ac:dyDescent="0.3">
      <c r="A4555" t="s">
        <v>24197</v>
      </c>
      <c r="B4555" t="s">
        <v>28666</v>
      </c>
      <c r="C4555">
        <f t="shared" si="71"/>
        <v>14</v>
      </c>
      <c r="D4555" t="str">
        <f>+VLOOKUP(base[[#This Row],[key]],Tabla2[[key]:[Homologado]],4,0)</f>
        <v>Docente</v>
      </c>
    </row>
    <row r="4556" spans="1:4" x14ac:dyDescent="0.3">
      <c r="A4556" t="s">
        <v>24031</v>
      </c>
      <c r="B4556" t="s">
        <v>28666</v>
      </c>
      <c r="C4556">
        <f t="shared" si="71"/>
        <v>14</v>
      </c>
      <c r="D4556" t="str">
        <f>+VLOOKUP(base[[#This Row],[key]],Tabla2[[key]:[Homologado]],4,0)</f>
        <v>Docente</v>
      </c>
    </row>
    <row r="4557" spans="1:4" x14ac:dyDescent="0.3">
      <c r="A4557" t="s">
        <v>14863</v>
      </c>
      <c r="B4557" t="s">
        <v>28666</v>
      </c>
      <c r="C4557">
        <f t="shared" si="71"/>
        <v>14</v>
      </c>
      <c r="D4557" t="str">
        <f>+VLOOKUP(base[[#This Row],[key]],Tabla2[[key]:[Homologado]],4,0)</f>
        <v>Docente</v>
      </c>
    </row>
    <row r="4558" spans="1:4" x14ac:dyDescent="0.3">
      <c r="A4558" t="s">
        <v>24198</v>
      </c>
      <c r="B4558" t="s">
        <v>28666</v>
      </c>
      <c r="C4558">
        <f t="shared" si="71"/>
        <v>14</v>
      </c>
      <c r="D4558" t="str">
        <f>+VLOOKUP(base[[#This Row],[key]],Tabla2[[key]:[Homologado]],4,0)</f>
        <v>Docente</v>
      </c>
    </row>
    <row r="4559" spans="1:4" x14ac:dyDescent="0.3">
      <c r="A4559" t="s">
        <v>11504</v>
      </c>
      <c r="B4559" t="s">
        <v>28666</v>
      </c>
      <c r="C4559">
        <f t="shared" si="71"/>
        <v>14</v>
      </c>
      <c r="D4559" t="str">
        <f>+VLOOKUP(base[[#This Row],[key]],Tabla2[[key]:[Homologado]],4,0)</f>
        <v>Docente</v>
      </c>
    </row>
    <row r="4560" spans="1:4" x14ac:dyDescent="0.3">
      <c r="A4560" t="s">
        <v>24032</v>
      </c>
      <c r="B4560" t="s">
        <v>28666</v>
      </c>
      <c r="C4560">
        <f t="shared" si="71"/>
        <v>14</v>
      </c>
      <c r="D4560" t="str">
        <f>+VLOOKUP(base[[#This Row],[key]],Tabla2[[key]:[Homologado]],4,0)</f>
        <v>Docente</v>
      </c>
    </row>
    <row r="4561" spans="1:4" x14ac:dyDescent="0.3">
      <c r="A4561" t="s">
        <v>24199</v>
      </c>
      <c r="B4561" t="s">
        <v>28666</v>
      </c>
      <c r="C4561">
        <f t="shared" si="71"/>
        <v>14</v>
      </c>
      <c r="D4561" t="str">
        <f>+VLOOKUP(base[[#This Row],[key]],Tabla2[[key]:[Homologado]],4,0)</f>
        <v>Docente</v>
      </c>
    </row>
    <row r="4562" spans="1:4" x14ac:dyDescent="0.3">
      <c r="A4562" t="s">
        <v>14864</v>
      </c>
      <c r="B4562" t="s">
        <v>28666</v>
      </c>
      <c r="C4562">
        <f t="shared" si="71"/>
        <v>14</v>
      </c>
      <c r="D4562" t="str">
        <f>+VLOOKUP(base[[#This Row],[key]],Tabla2[[key]:[Homologado]],4,0)</f>
        <v>Docente</v>
      </c>
    </row>
    <row r="4563" spans="1:4" x14ac:dyDescent="0.3">
      <c r="A4563" t="s">
        <v>11505</v>
      </c>
      <c r="B4563" t="s">
        <v>28666</v>
      </c>
      <c r="C4563">
        <f t="shared" si="71"/>
        <v>14</v>
      </c>
      <c r="D4563" t="str">
        <f>+VLOOKUP(base[[#This Row],[key]],Tabla2[[key]:[Homologado]],4,0)</f>
        <v>Docente</v>
      </c>
    </row>
    <row r="4564" spans="1:4" x14ac:dyDescent="0.3">
      <c r="A4564" t="s">
        <v>24033</v>
      </c>
      <c r="B4564" t="s">
        <v>28666</v>
      </c>
      <c r="C4564">
        <f t="shared" si="71"/>
        <v>14</v>
      </c>
      <c r="D4564" t="str">
        <f>+VLOOKUP(base[[#This Row],[key]],Tabla2[[key]:[Homologado]],4,0)</f>
        <v>Docente</v>
      </c>
    </row>
    <row r="4565" spans="1:4" x14ac:dyDescent="0.3">
      <c r="A4565" t="s">
        <v>24200</v>
      </c>
      <c r="B4565" t="s">
        <v>28666</v>
      </c>
      <c r="C4565">
        <f t="shared" si="71"/>
        <v>14</v>
      </c>
      <c r="D4565" t="str">
        <f>+VLOOKUP(base[[#This Row],[key]],Tabla2[[key]:[Homologado]],4,0)</f>
        <v>Docente</v>
      </c>
    </row>
    <row r="4566" spans="1:4" x14ac:dyDescent="0.3">
      <c r="A4566" t="s">
        <v>24201</v>
      </c>
      <c r="B4566" t="s">
        <v>28666</v>
      </c>
      <c r="C4566">
        <f t="shared" si="71"/>
        <v>14</v>
      </c>
      <c r="D4566" t="str">
        <f>+VLOOKUP(base[[#This Row],[key]],Tabla2[[key]:[Homologado]],4,0)</f>
        <v>Docente</v>
      </c>
    </row>
    <row r="4567" spans="1:4" x14ac:dyDescent="0.3">
      <c r="A4567" t="s">
        <v>24202</v>
      </c>
      <c r="B4567" t="s">
        <v>28666</v>
      </c>
      <c r="C4567">
        <f t="shared" si="71"/>
        <v>14</v>
      </c>
      <c r="D4567" t="str">
        <f>+VLOOKUP(base[[#This Row],[key]],Tabla2[[key]:[Homologado]],4,0)</f>
        <v>Docente</v>
      </c>
    </row>
    <row r="4568" spans="1:4" x14ac:dyDescent="0.3">
      <c r="A4568" t="s">
        <v>24203</v>
      </c>
      <c r="B4568" t="s">
        <v>28666</v>
      </c>
      <c r="C4568">
        <f t="shared" si="71"/>
        <v>14</v>
      </c>
      <c r="D4568" t="str">
        <f>+VLOOKUP(base[[#This Row],[key]],Tabla2[[key]:[Homologado]],4,0)</f>
        <v>Docente</v>
      </c>
    </row>
    <row r="4569" spans="1:4" x14ac:dyDescent="0.3">
      <c r="A4569" t="s">
        <v>17866</v>
      </c>
      <c r="B4569" t="s">
        <v>28666</v>
      </c>
      <c r="C4569">
        <f t="shared" si="71"/>
        <v>14</v>
      </c>
      <c r="D4569" t="str">
        <f>+VLOOKUP(base[[#This Row],[key]],Tabla2[[key]:[Homologado]],4,0)</f>
        <v>Docente</v>
      </c>
    </row>
    <row r="4570" spans="1:4" x14ac:dyDescent="0.3">
      <c r="A4570" t="s">
        <v>24204</v>
      </c>
      <c r="B4570" t="s">
        <v>28666</v>
      </c>
      <c r="C4570">
        <f t="shared" si="71"/>
        <v>14</v>
      </c>
      <c r="D4570" t="str">
        <f>+VLOOKUP(base[[#This Row],[key]],Tabla2[[key]:[Homologado]],4,0)</f>
        <v>Docente</v>
      </c>
    </row>
    <row r="4571" spans="1:4" x14ac:dyDescent="0.3">
      <c r="A4571" t="s">
        <v>24205</v>
      </c>
      <c r="B4571" t="s">
        <v>28666</v>
      </c>
      <c r="C4571">
        <f t="shared" si="71"/>
        <v>14</v>
      </c>
      <c r="D4571" t="str">
        <f>+VLOOKUP(base[[#This Row],[key]],Tabla2[[key]:[Homologado]],4,0)</f>
        <v>Docente</v>
      </c>
    </row>
    <row r="4572" spans="1:4" x14ac:dyDescent="0.3">
      <c r="A4572" t="s">
        <v>24207</v>
      </c>
      <c r="B4572" t="s">
        <v>28666</v>
      </c>
      <c r="C4572">
        <f t="shared" si="71"/>
        <v>14</v>
      </c>
      <c r="D4572" t="str">
        <f>+VLOOKUP(base[[#This Row],[key]],Tabla2[[key]:[Homologado]],4,0)</f>
        <v>Docente</v>
      </c>
    </row>
    <row r="4573" spans="1:4" x14ac:dyDescent="0.3">
      <c r="A4573" t="s">
        <v>24208</v>
      </c>
      <c r="B4573" t="s">
        <v>28666</v>
      </c>
      <c r="C4573">
        <f t="shared" si="71"/>
        <v>14</v>
      </c>
      <c r="D4573" t="str">
        <f>+VLOOKUP(base[[#This Row],[key]],Tabla2[[key]:[Homologado]],4,0)</f>
        <v>Docente</v>
      </c>
    </row>
    <row r="4574" spans="1:4" x14ac:dyDescent="0.3">
      <c r="A4574" t="s">
        <v>24209</v>
      </c>
      <c r="B4574" t="s">
        <v>28666</v>
      </c>
      <c r="C4574">
        <f t="shared" si="71"/>
        <v>14</v>
      </c>
      <c r="D4574" t="str">
        <f>+VLOOKUP(base[[#This Row],[key]],Tabla2[[key]:[Homologado]],4,0)</f>
        <v>Docente</v>
      </c>
    </row>
    <row r="4575" spans="1:4" x14ac:dyDescent="0.3">
      <c r="A4575" t="s">
        <v>24210</v>
      </c>
      <c r="B4575" t="s">
        <v>28666</v>
      </c>
      <c r="C4575">
        <f t="shared" si="71"/>
        <v>14</v>
      </c>
      <c r="D4575" t="str">
        <f>+VLOOKUP(base[[#This Row],[key]],Tabla2[[key]:[Homologado]],4,0)</f>
        <v>Docente</v>
      </c>
    </row>
    <row r="4576" spans="1:4" x14ac:dyDescent="0.3">
      <c r="A4576" t="s">
        <v>24211</v>
      </c>
      <c r="B4576" t="s">
        <v>28666</v>
      </c>
      <c r="C4576">
        <f t="shared" si="71"/>
        <v>14</v>
      </c>
      <c r="D4576" t="str">
        <f>+VLOOKUP(base[[#This Row],[key]],Tabla2[[key]:[Homologado]],4,0)</f>
        <v>Docente</v>
      </c>
    </row>
    <row r="4577" spans="1:4" x14ac:dyDescent="0.3">
      <c r="A4577" t="s">
        <v>24212</v>
      </c>
      <c r="B4577" t="s">
        <v>28666</v>
      </c>
      <c r="C4577">
        <f t="shared" si="71"/>
        <v>14</v>
      </c>
      <c r="D4577" t="str">
        <f>+VLOOKUP(base[[#This Row],[key]],Tabla2[[key]:[Homologado]],4,0)</f>
        <v>Docente</v>
      </c>
    </row>
    <row r="4578" spans="1:4" x14ac:dyDescent="0.3">
      <c r="A4578" t="s">
        <v>24213</v>
      </c>
      <c r="B4578" t="s">
        <v>28666</v>
      </c>
      <c r="C4578">
        <f t="shared" si="71"/>
        <v>14</v>
      </c>
      <c r="D4578" t="str">
        <f>+VLOOKUP(base[[#This Row],[key]],Tabla2[[key]:[Homologado]],4,0)</f>
        <v>Docente</v>
      </c>
    </row>
    <row r="4579" spans="1:4" x14ac:dyDescent="0.3">
      <c r="A4579" t="s">
        <v>24214</v>
      </c>
      <c r="B4579" t="s">
        <v>28666</v>
      </c>
      <c r="C4579">
        <f t="shared" si="71"/>
        <v>14</v>
      </c>
      <c r="D4579" t="str">
        <f>+VLOOKUP(base[[#This Row],[key]],Tabla2[[key]:[Homologado]],4,0)</f>
        <v>Docente</v>
      </c>
    </row>
    <row r="4580" spans="1:4" x14ac:dyDescent="0.3">
      <c r="A4580" t="s">
        <v>24215</v>
      </c>
      <c r="B4580" t="s">
        <v>28666</v>
      </c>
      <c r="C4580">
        <f t="shared" si="71"/>
        <v>14</v>
      </c>
      <c r="D4580" t="str">
        <f>+VLOOKUP(base[[#This Row],[key]],Tabla2[[key]:[Homologado]],4,0)</f>
        <v>Docente</v>
      </c>
    </row>
    <row r="4581" spans="1:4" x14ac:dyDescent="0.3">
      <c r="A4581" t="s">
        <v>24216</v>
      </c>
      <c r="B4581" t="s">
        <v>28666</v>
      </c>
      <c r="C4581">
        <f t="shared" si="71"/>
        <v>14</v>
      </c>
      <c r="D4581" t="str">
        <f>+VLOOKUP(base[[#This Row],[key]],Tabla2[[key]:[Homologado]],4,0)</f>
        <v>Docente</v>
      </c>
    </row>
    <row r="4582" spans="1:4" x14ac:dyDescent="0.3">
      <c r="A4582" t="s">
        <v>24217</v>
      </c>
      <c r="B4582" t="s">
        <v>28666</v>
      </c>
      <c r="C4582">
        <f t="shared" si="71"/>
        <v>14</v>
      </c>
      <c r="D4582" t="str">
        <f>+VLOOKUP(base[[#This Row],[key]],Tabla2[[key]:[Homologado]],4,0)</f>
        <v>Docente</v>
      </c>
    </row>
    <row r="4583" spans="1:4" x14ac:dyDescent="0.3">
      <c r="A4583" t="s">
        <v>24218</v>
      </c>
      <c r="B4583" t="s">
        <v>28666</v>
      </c>
      <c r="C4583">
        <f t="shared" si="71"/>
        <v>14</v>
      </c>
      <c r="D4583" t="str">
        <f>+VLOOKUP(base[[#This Row],[key]],Tabla2[[key]:[Homologado]],4,0)</f>
        <v>Docente</v>
      </c>
    </row>
    <row r="4584" spans="1:4" x14ac:dyDescent="0.3">
      <c r="A4584" t="s">
        <v>24219</v>
      </c>
      <c r="B4584" t="s">
        <v>28666</v>
      </c>
      <c r="C4584">
        <f t="shared" si="71"/>
        <v>14</v>
      </c>
      <c r="D4584" t="str">
        <f>+VLOOKUP(base[[#This Row],[key]],Tabla2[[key]:[Homologado]],4,0)</f>
        <v>Docente</v>
      </c>
    </row>
    <row r="4585" spans="1:4" x14ac:dyDescent="0.3">
      <c r="A4585" t="s">
        <v>24220</v>
      </c>
      <c r="B4585" t="s">
        <v>28666</v>
      </c>
      <c r="C4585">
        <f t="shared" si="71"/>
        <v>14</v>
      </c>
      <c r="D4585" t="str">
        <f>+VLOOKUP(base[[#This Row],[key]],Tabla2[[key]:[Homologado]],4,0)</f>
        <v>Docente</v>
      </c>
    </row>
    <row r="4586" spans="1:4" x14ac:dyDescent="0.3">
      <c r="A4586" t="s">
        <v>24222</v>
      </c>
      <c r="B4586" t="s">
        <v>28666</v>
      </c>
      <c r="C4586">
        <f t="shared" si="71"/>
        <v>14</v>
      </c>
      <c r="D4586" t="str">
        <f>+VLOOKUP(base[[#This Row],[key]],Tabla2[[key]:[Homologado]],4,0)</f>
        <v>Docente</v>
      </c>
    </row>
    <row r="4587" spans="1:4" x14ac:dyDescent="0.3">
      <c r="A4587" t="s">
        <v>24223</v>
      </c>
      <c r="B4587" t="s">
        <v>28666</v>
      </c>
      <c r="C4587">
        <f t="shared" si="71"/>
        <v>14</v>
      </c>
      <c r="D4587" t="str">
        <f>+VLOOKUP(base[[#This Row],[key]],Tabla2[[key]:[Homologado]],4,0)</f>
        <v>Docente</v>
      </c>
    </row>
    <row r="4588" spans="1:4" x14ac:dyDescent="0.3">
      <c r="A4588" t="s">
        <v>24224</v>
      </c>
      <c r="B4588" t="s">
        <v>28666</v>
      </c>
      <c r="C4588">
        <f t="shared" si="71"/>
        <v>14</v>
      </c>
      <c r="D4588" t="str">
        <f>+VLOOKUP(base[[#This Row],[key]],Tabla2[[key]:[Homologado]],4,0)</f>
        <v>Docente</v>
      </c>
    </row>
    <row r="4589" spans="1:4" x14ac:dyDescent="0.3">
      <c r="A4589" t="s">
        <v>24225</v>
      </c>
      <c r="B4589" t="s">
        <v>28666</v>
      </c>
      <c r="C4589">
        <f t="shared" si="71"/>
        <v>14</v>
      </c>
      <c r="D4589" t="str">
        <f>+VLOOKUP(base[[#This Row],[key]],Tabla2[[key]:[Homologado]],4,0)</f>
        <v>Docente</v>
      </c>
    </row>
    <row r="4590" spans="1:4" x14ac:dyDescent="0.3">
      <c r="A4590" t="s">
        <v>24226</v>
      </c>
      <c r="B4590" t="s">
        <v>28666</v>
      </c>
      <c r="C4590">
        <f t="shared" si="71"/>
        <v>14</v>
      </c>
      <c r="D4590" t="str">
        <f>+VLOOKUP(base[[#This Row],[key]],Tabla2[[key]:[Homologado]],4,0)</f>
        <v>Docente</v>
      </c>
    </row>
    <row r="4591" spans="1:4" x14ac:dyDescent="0.3">
      <c r="A4591" t="s">
        <v>24227</v>
      </c>
      <c r="B4591" t="s">
        <v>28666</v>
      </c>
      <c r="C4591">
        <f t="shared" si="71"/>
        <v>14</v>
      </c>
      <c r="D4591" t="str">
        <f>+VLOOKUP(base[[#This Row],[key]],Tabla2[[key]:[Homologado]],4,0)</f>
        <v>Docente</v>
      </c>
    </row>
    <row r="4592" spans="1:4" x14ac:dyDescent="0.3">
      <c r="A4592" t="s">
        <v>24228</v>
      </c>
      <c r="B4592" t="s">
        <v>28666</v>
      </c>
      <c r="C4592">
        <f t="shared" si="71"/>
        <v>14</v>
      </c>
      <c r="D4592" t="str">
        <f>+VLOOKUP(base[[#This Row],[key]],Tabla2[[key]:[Homologado]],4,0)</f>
        <v>Docente</v>
      </c>
    </row>
    <row r="4593" spans="1:4" x14ac:dyDescent="0.3">
      <c r="A4593" t="s">
        <v>24229</v>
      </c>
      <c r="B4593" t="s">
        <v>28666</v>
      </c>
      <c r="C4593">
        <f t="shared" si="71"/>
        <v>14</v>
      </c>
      <c r="D4593" t="str">
        <f>+VLOOKUP(base[[#This Row],[key]],Tabla2[[key]:[Homologado]],4,0)</f>
        <v>Docente</v>
      </c>
    </row>
    <row r="4594" spans="1:4" x14ac:dyDescent="0.3">
      <c r="A4594" t="s">
        <v>24230</v>
      </c>
      <c r="B4594" t="s">
        <v>28666</v>
      </c>
      <c r="C4594">
        <f t="shared" si="71"/>
        <v>14</v>
      </c>
      <c r="D4594" t="str">
        <f>+VLOOKUP(base[[#This Row],[key]],Tabla2[[key]:[Homologado]],4,0)</f>
        <v>Docente</v>
      </c>
    </row>
    <row r="4595" spans="1:4" x14ac:dyDescent="0.3">
      <c r="A4595" t="s">
        <v>22166</v>
      </c>
      <c r="B4595" t="s">
        <v>28666</v>
      </c>
      <c r="C4595">
        <f t="shared" si="71"/>
        <v>14</v>
      </c>
      <c r="D4595" t="str">
        <f>+VLOOKUP(base[[#This Row],[key]],Tabla2[[key]:[Homologado]],4,0)</f>
        <v>Docente</v>
      </c>
    </row>
    <row r="4596" spans="1:4" x14ac:dyDescent="0.3">
      <c r="A4596" t="s">
        <v>24231</v>
      </c>
      <c r="B4596" t="s">
        <v>28666</v>
      </c>
      <c r="C4596">
        <f t="shared" si="71"/>
        <v>14</v>
      </c>
      <c r="D4596" t="str">
        <f>+VLOOKUP(base[[#This Row],[key]],Tabla2[[key]:[Homologado]],4,0)</f>
        <v>Docente</v>
      </c>
    </row>
    <row r="4597" spans="1:4" x14ac:dyDescent="0.3">
      <c r="A4597" t="s">
        <v>24232</v>
      </c>
      <c r="B4597" t="s">
        <v>28666</v>
      </c>
      <c r="C4597">
        <f t="shared" si="71"/>
        <v>14</v>
      </c>
      <c r="D4597" t="str">
        <f>+VLOOKUP(base[[#This Row],[key]],Tabla2[[key]:[Homologado]],4,0)</f>
        <v>Docente</v>
      </c>
    </row>
    <row r="4598" spans="1:4" x14ac:dyDescent="0.3">
      <c r="A4598" t="s">
        <v>24233</v>
      </c>
      <c r="B4598" t="s">
        <v>28666</v>
      </c>
      <c r="C4598">
        <f t="shared" si="71"/>
        <v>14</v>
      </c>
      <c r="D4598" t="str">
        <f>+VLOOKUP(base[[#This Row],[key]],Tabla2[[key]:[Homologado]],4,0)</f>
        <v>Docente</v>
      </c>
    </row>
    <row r="4599" spans="1:4" x14ac:dyDescent="0.3">
      <c r="A4599" t="s">
        <v>24234</v>
      </c>
      <c r="B4599" t="s">
        <v>28666</v>
      </c>
      <c r="C4599">
        <f t="shared" si="71"/>
        <v>14</v>
      </c>
      <c r="D4599" t="str">
        <f>+VLOOKUP(base[[#This Row],[key]],Tabla2[[key]:[Homologado]],4,0)</f>
        <v>Docente</v>
      </c>
    </row>
    <row r="4600" spans="1:4" x14ac:dyDescent="0.3">
      <c r="A4600" t="s">
        <v>24235</v>
      </c>
      <c r="B4600" t="s">
        <v>28666</v>
      </c>
      <c r="C4600">
        <f t="shared" si="71"/>
        <v>14</v>
      </c>
      <c r="D4600" t="str">
        <f>+VLOOKUP(base[[#This Row],[key]],Tabla2[[key]:[Homologado]],4,0)</f>
        <v>Docente</v>
      </c>
    </row>
    <row r="4601" spans="1:4" x14ac:dyDescent="0.3">
      <c r="A4601" t="s">
        <v>24236</v>
      </c>
      <c r="B4601" t="s">
        <v>28666</v>
      </c>
      <c r="C4601">
        <f t="shared" si="71"/>
        <v>14</v>
      </c>
      <c r="D4601" t="str">
        <f>+VLOOKUP(base[[#This Row],[key]],Tabla2[[key]:[Homologado]],4,0)</f>
        <v>Docente</v>
      </c>
    </row>
    <row r="4602" spans="1:4" x14ac:dyDescent="0.3">
      <c r="A4602" t="s">
        <v>24237</v>
      </c>
      <c r="B4602" t="s">
        <v>28666</v>
      </c>
      <c r="C4602">
        <f t="shared" si="71"/>
        <v>14</v>
      </c>
      <c r="D4602" t="str">
        <f>+VLOOKUP(base[[#This Row],[key]],Tabla2[[key]:[Homologado]],4,0)</f>
        <v>Docente</v>
      </c>
    </row>
    <row r="4603" spans="1:4" x14ac:dyDescent="0.3">
      <c r="A4603" t="s">
        <v>24238</v>
      </c>
      <c r="B4603" t="s">
        <v>28666</v>
      </c>
      <c r="C4603">
        <f t="shared" si="71"/>
        <v>14</v>
      </c>
      <c r="D4603" t="str">
        <f>+VLOOKUP(base[[#This Row],[key]],Tabla2[[key]:[Homologado]],4,0)</f>
        <v>Docente</v>
      </c>
    </row>
    <row r="4604" spans="1:4" x14ac:dyDescent="0.3">
      <c r="A4604" t="s">
        <v>24239</v>
      </c>
      <c r="B4604" t="s">
        <v>28666</v>
      </c>
      <c r="C4604">
        <f t="shared" si="71"/>
        <v>14</v>
      </c>
      <c r="D4604" t="str">
        <f>+VLOOKUP(base[[#This Row],[key]],Tabla2[[key]:[Homologado]],4,0)</f>
        <v>Docente</v>
      </c>
    </row>
    <row r="4605" spans="1:4" x14ac:dyDescent="0.3">
      <c r="A4605" t="s">
        <v>24240</v>
      </c>
      <c r="B4605" t="s">
        <v>28666</v>
      </c>
      <c r="C4605">
        <f t="shared" si="71"/>
        <v>14</v>
      </c>
      <c r="D4605" t="str">
        <f>+VLOOKUP(base[[#This Row],[key]],Tabla2[[key]:[Homologado]],4,0)</f>
        <v>Docente</v>
      </c>
    </row>
    <row r="4606" spans="1:4" x14ac:dyDescent="0.3">
      <c r="A4606" t="s">
        <v>24241</v>
      </c>
      <c r="B4606" t="s">
        <v>28666</v>
      </c>
      <c r="C4606">
        <f t="shared" si="71"/>
        <v>14</v>
      </c>
      <c r="D4606" t="str">
        <f>+VLOOKUP(base[[#This Row],[key]],Tabla2[[key]:[Homologado]],4,0)</f>
        <v>Docente</v>
      </c>
    </row>
    <row r="4607" spans="1:4" x14ac:dyDescent="0.3">
      <c r="A4607" t="s">
        <v>24242</v>
      </c>
      <c r="B4607" t="s">
        <v>28666</v>
      </c>
      <c r="C4607">
        <f t="shared" si="71"/>
        <v>14</v>
      </c>
      <c r="D4607" t="str">
        <f>+VLOOKUP(base[[#This Row],[key]],Tabla2[[key]:[Homologado]],4,0)</f>
        <v>Docente</v>
      </c>
    </row>
    <row r="4608" spans="1:4" x14ac:dyDescent="0.3">
      <c r="A4608" t="s">
        <v>24062</v>
      </c>
      <c r="B4608" t="s">
        <v>28666</v>
      </c>
      <c r="C4608">
        <f t="shared" si="71"/>
        <v>14</v>
      </c>
      <c r="D4608" t="str">
        <f>+VLOOKUP(base[[#This Row],[key]],Tabla2[[key]:[Homologado]],4,0)</f>
        <v>Docente</v>
      </c>
    </row>
    <row r="4609" spans="1:4" x14ac:dyDescent="0.3">
      <c r="A4609" t="s">
        <v>21446</v>
      </c>
      <c r="B4609" t="s">
        <v>28666</v>
      </c>
      <c r="C4609">
        <f t="shared" si="71"/>
        <v>14</v>
      </c>
      <c r="D4609" t="str">
        <f>+VLOOKUP(base[[#This Row],[key]],Tabla2[[key]:[Homologado]],4,0)</f>
        <v>Docente</v>
      </c>
    </row>
    <row r="4610" spans="1:4" x14ac:dyDescent="0.3">
      <c r="A4610" t="s">
        <v>24243</v>
      </c>
      <c r="B4610" t="s">
        <v>28666</v>
      </c>
      <c r="C4610">
        <f t="shared" si="71"/>
        <v>14</v>
      </c>
      <c r="D4610" t="str">
        <f>+VLOOKUP(base[[#This Row],[key]],Tabla2[[key]:[Homologado]],4,0)</f>
        <v>Docente</v>
      </c>
    </row>
    <row r="4611" spans="1:4" x14ac:dyDescent="0.3">
      <c r="A4611" t="s">
        <v>24244</v>
      </c>
      <c r="B4611" t="s">
        <v>28666</v>
      </c>
      <c r="C4611">
        <f t="shared" si="71"/>
        <v>14</v>
      </c>
      <c r="D4611" t="str">
        <f>+VLOOKUP(base[[#This Row],[key]],Tabla2[[key]:[Homologado]],4,0)</f>
        <v>Docente</v>
      </c>
    </row>
    <row r="4612" spans="1:4" x14ac:dyDescent="0.3">
      <c r="A4612" t="s">
        <v>24064</v>
      </c>
      <c r="B4612" t="s">
        <v>28666</v>
      </c>
      <c r="C4612">
        <f t="shared" ref="C4612:C4675" si="72">+IF(B4612=B4611,C4611,C4611+1)</f>
        <v>14</v>
      </c>
      <c r="D4612" t="str">
        <f>+VLOOKUP(base[[#This Row],[key]],Tabla2[[key]:[Homologado]],4,0)</f>
        <v>Docente</v>
      </c>
    </row>
    <row r="4613" spans="1:4" x14ac:dyDescent="0.3">
      <c r="A4613" t="s">
        <v>24245</v>
      </c>
      <c r="B4613" t="s">
        <v>28666</v>
      </c>
      <c r="C4613">
        <f t="shared" si="72"/>
        <v>14</v>
      </c>
      <c r="D4613" t="str">
        <f>+VLOOKUP(base[[#This Row],[key]],Tabla2[[key]:[Homologado]],4,0)</f>
        <v>Docente</v>
      </c>
    </row>
    <row r="4614" spans="1:4" x14ac:dyDescent="0.3">
      <c r="A4614" t="s">
        <v>24246</v>
      </c>
      <c r="B4614" t="s">
        <v>28666</v>
      </c>
      <c r="C4614">
        <f t="shared" si="72"/>
        <v>14</v>
      </c>
      <c r="D4614" t="str">
        <f>+VLOOKUP(base[[#This Row],[key]],Tabla2[[key]:[Homologado]],4,0)</f>
        <v>Docente</v>
      </c>
    </row>
    <row r="4615" spans="1:4" x14ac:dyDescent="0.3">
      <c r="A4615" t="s">
        <v>24247</v>
      </c>
      <c r="B4615" t="s">
        <v>28666</v>
      </c>
      <c r="C4615">
        <f t="shared" si="72"/>
        <v>14</v>
      </c>
      <c r="D4615" t="str">
        <f>+VLOOKUP(base[[#This Row],[key]],Tabla2[[key]:[Homologado]],4,0)</f>
        <v>Docente</v>
      </c>
    </row>
    <row r="4616" spans="1:4" x14ac:dyDescent="0.3">
      <c r="A4616" t="s">
        <v>24248</v>
      </c>
      <c r="B4616" t="s">
        <v>28666</v>
      </c>
      <c r="C4616">
        <f t="shared" si="72"/>
        <v>14</v>
      </c>
      <c r="D4616" t="str">
        <f>+VLOOKUP(base[[#This Row],[key]],Tabla2[[key]:[Homologado]],4,0)</f>
        <v>Docente</v>
      </c>
    </row>
    <row r="4617" spans="1:4" x14ac:dyDescent="0.3">
      <c r="A4617" t="s">
        <v>24249</v>
      </c>
      <c r="B4617" t="s">
        <v>28666</v>
      </c>
      <c r="C4617">
        <f t="shared" si="72"/>
        <v>14</v>
      </c>
      <c r="D4617" t="str">
        <f>+VLOOKUP(base[[#This Row],[key]],Tabla2[[key]:[Homologado]],4,0)</f>
        <v>Docente</v>
      </c>
    </row>
    <row r="4618" spans="1:4" x14ac:dyDescent="0.3">
      <c r="A4618" t="s">
        <v>24250</v>
      </c>
      <c r="B4618" t="s">
        <v>28666</v>
      </c>
      <c r="C4618">
        <f t="shared" si="72"/>
        <v>14</v>
      </c>
      <c r="D4618" t="str">
        <f>+VLOOKUP(base[[#This Row],[key]],Tabla2[[key]:[Homologado]],4,0)</f>
        <v>Docente</v>
      </c>
    </row>
    <row r="4619" spans="1:4" x14ac:dyDescent="0.3">
      <c r="A4619" t="s">
        <v>20136</v>
      </c>
      <c r="B4619" t="s">
        <v>28666</v>
      </c>
      <c r="C4619">
        <f t="shared" si="72"/>
        <v>14</v>
      </c>
      <c r="D4619" t="str">
        <f>+VLOOKUP(base[[#This Row],[key]],Tabla2[[key]:[Homologado]],4,0)</f>
        <v>Docente</v>
      </c>
    </row>
    <row r="4620" spans="1:4" x14ac:dyDescent="0.3">
      <c r="A4620" t="s">
        <v>24251</v>
      </c>
      <c r="B4620" t="s">
        <v>28666</v>
      </c>
      <c r="C4620">
        <f t="shared" si="72"/>
        <v>14</v>
      </c>
      <c r="D4620" t="str">
        <f>+VLOOKUP(base[[#This Row],[key]],Tabla2[[key]:[Homologado]],4,0)</f>
        <v>Docente</v>
      </c>
    </row>
    <row r="4621" spans="1:4" x14ac:dyDescent="0.3">
      <c r="A4621" t="s">
        <v>24252</v>
      </c>
      <c r="B4621" t="s">
        <v>28666</v>
      </c>
      <c r="C4621">
        <f t="shared" si="72"/>
        <v>14</v>
      </c>
      <c r="D4621" t="str">
        <f>+VLOOKUP(base[[#This Row],[key]],Tabla2[[key]:[Homologado]],4,0)</f>
        <v>Docente</v>
      </c>
    </row>
    <row r="4622" spans="1:4" x14ac:dyDescent="0.3">
      <c r="A4622" t="s">
        <v>24253</v>
      </c>
      <c r="B4622" t="s">
        <v>28666</v>
      </c>
      <c r="C4622">
        <f t="shared" si="72"/>
        <v>14</v>
      </c>
      <c r="D4622" t="str">
        <f>+VLOOKUP(base[[#This Row],[key]],Tabla2[[key]:[Homologado]],4,0)</f>
        <v>Docente</v>
      </c>
    </row>
    <row r="4623" spans="1:4" x14ac:dyDescent="0.3">
      <c r="A4623" t="s">
        <v>24254</v>
      </c>
      <c r="B4623" t="s">
        <v>28666</v>
      </c>
      <c r="C4623">
        <f t="shared" si="72"/>
        <v>14</v>
      </c>
      <c r="D4623" t="str">
        <f>+VLOOKUP(base[[#This Row],[key]],Tabla2[[key]:[Homologado]],4,0)</f>
        <v>Docente</v>
      </c>
    </row>
    <row r="4624" spans="1:4" x14ac:dyDescent="0.3">
      <c r="A4624" t="s">
        <v>24255</v>
      </c>
      <c r="B4624" t="s">
        <v>28666</v>
      </c>
      <c r="C4624">
        <f t="shared" si="72"/>
        <v>14</v>
      </c>
      <c r="D4624" t="str">
        <f>+VLOOKUP(base[[#This Row],[key]],Tabla2[[key]:[Homologado]],4,0)</f>
        <v>Docente</v>
      </c>
    </row>
    <row r="4625" spans="1:4" x14ac:dyDescent="0.3">
      <c r="A4625" t="s">
        <v>24256</v>
      </c>
      <c r="B4625" t="s">
        <v>28666</v>
      </c>
      <c r="C4625">
        <f t="shared" si="72"/>
        <v>14</v>
      </c>
      <c r="D4625" t="str">
        <f>+VLOOKUP(base[[#This Row],[key]],Tabla2[[key]:[Homologado]],4,0)</f>
        <v>Docente</v>
      </c>
    </row>
    <row r="4626" spans="1:4" x14ac:dyDescent="0.3">
      <c r="A4626" t="s">
        <v>24257</v>
      </c>
      <c r="B4626" t="s">
        <v>28666</v>
      </c>
      <c r="C4626">
        <f t="shared" si="72"/>
        <v>14</v>
      </c>
      <c r="D4626" t="str">
        <f>+VLOOKUP(base[[#This Row],[key]],Tabla2[[key]:[Homologado]],4,0)</f>
        <v>Docente</v>
      </c>
    </row>
    <row r="4627" spans="1:4" x14ac:dyDescent="0.3">
      <c r="A4627" t="s">
        <v>24258</v>
      </c>
      <c r="B4627" t="s">
        <v>28666</v>
      </c>
      <c r="C4627">
        <f t="shared" si="72"/>
        <v>14</v>
      </c>
      <c r="D4627" t="str">
        <f>+VLOOKUP(base[[#This Row],[key]],Tabla2[[key]:[Homologado]],4,0)</f>
        <v>Docente</v>
      </c>
    </row>
    <row r="4628" spans="1:4" x14ac:dyDescent="0.3">
      <c r="A4628" t="s">
        <v>17883</v>
      </c>
      <c r="B4628" t="s">
        <v>28666</v>
      </c>
      <c r="C4628">
        <f t="shared" si="72"/>
        <v>14</v>
      </c>
      <c r="D4628" t="str">
        <f>+VLOOKUP(base[[#This Row],[key]],Tabla2[[key]:[Homologado]],4,0)</f>
        <v>Docente</v>
      </c>
    </row>
    <row r="4629" spans="1:4" x14ac:dyDescent="0.3">
      <c r="A4629" t="s">
        <v>33173</v>
      </c>
      <c r="B4629" t="s">
        <v>28666</v>
      </c>
      <c r="C4629">
        <f t="shared" si="72"/>
        <v>14</v>
      </c>
      <c r="D4629" t="str">
        <f>+VLOOKUP(base[[#This Row],[key]],Tabla2[[key]:[Homologado]],4,0)</f>
        <v>Docente</v>
      </c>
    </row>
    <row r="4630" spans="1:4" x14ac:dyDescent="0.3">
      <c r="A4630" t="s">
        <v>5555</v>
      </c>
      <c r="B4630" t="s">
        <v>28666</v>
      </c>
      <c r="C4630">
        <f t="shared" si="72"/>
        <v>14</v>
      </c>
      <c r="D4630" t="str">
        <f>+VLOOKUP(base[[#This Row],[key]],Tabla2[[key]:[Homologado]],4,0)</f>
        <v>Docente</v>
      </c>
    </row>
    <row r="4631" spans="1:4" x14ac:dyDescent="0.3">
      <c r="A4631" t="s">
        <v>24259</v>
      </c>
      <c r="B4631" t="s">
        <v>28666</v>
      </c>
      <c r="C4631">
        <f t="shared" si="72"/>
        <v>14</v>
      </c>
      <c r="D4631" t="str">
        <f>+VLOOKUP(base[[#This Row],[key]],Tabla2[[key]:[Homologado]],4,0)</f>
        <v>Docente</v>
      </c>
    </row>
    <row r="4632" spans="1:4" x14ac:dyDescent="0.3">
      <c r="A4632" t="s">
        <v>24260</v>
      </c>
      <c r="B4632" t="s">
        <v>28666</v>
      </c>
      <c r="C4632">
        <f t="shared" si="72"/>
        <v>14</v>
      </c>
      <c r="D4632" t="str">
        <f>+VLOOKUP(base[[#This Row],[key]],Tabla2[[key]:[Homologado]],4,0)</f>
        <v>Docente</v>
      </c>
    </row>
    <row r="4633" spans="1:4" x14ac:dyDescent="0.3">
      <c r="A4633" t="s">
        <v>24261</v>
      </c>
      <c r="B4633" t="s">
        <v>28666</v>
      </c>
      <c r="C4633">
        <f t="shared" si="72"/>
        <v>14</v>
      </c>
      <c r="D4633" t="str">
        <f>+VLOOKUP(base[[#This Row],[key]],Tabla2[[key]:[Homologado]],4,0)</f>
        <v>Docente</v>
      </c>
    </row>
    <row r="4634" spans="1:4" x14ac:dyDescent="0.3">
      <c r="A4634" t="s">
        <v>23816</v>
      </c>
      <c r="B4634" t="s">
        <v>28666</v>
      </c>
      <c r="C4634">
        <f t="shared" si="72"/>
        <v>14</v>
      </c>
      <c r="D4634" t="str">
        <f>+VLOOKUP(base[[#This Row],[key]],Tabla2[[key]:[Homologado]],4,0)</f>
        <v>Docente</v>
      </c>
    </row>
    <row r="4635" spans="1:4" x14ac:dyDescent="0.3">
      <c r="A4635" t="s">
        <v>24096</v>
      </c>
      <c r="B4635" t="s">
        <v>28666</v>
      </c>
      <c r="C4635">
        <f t="shared" si="72"/>
        <v>14</v>
      </c>
      <c r="D4635" t="str">
        <f>+VLOOKUP(base[[#This Row],[key]],Tabla2[[key]:[Homologado]],4,0)</f>
        <v>Docente</v>
      </c>
    </row>
    <row r="4636" spans="1:4" x14ac:dyDescent="0.3">
      <c r="A4636" t="s">
        <v>20463</v>
      </c>
      <c r="B4636" t="s">
        <v>28666</v>
      </c>
      <c r="C4636">
        <f t="shared" si="72"/>
        <v>14</v>
      </c>
      <c r="D4636" t="str">
        <f>+VLOOKUP(base[[#This Row],[key]],Tabla2[[key]:[Homologado]],4,0)</f>
        <v>Docente</v>
      </c>
    </row>
    <row r="4637" spans="1:4" x14ac:dyDescent="0.3">
      <c r="A4637" t="s">
        <v>5679</v>
      </c>
      <c r="B4637" t="s">
        <v>28666</v>
      </c>
      <c r="C4637">
        <f t="shared" si="72"/>
        <v>14</v>
      </c>
      <c r="D4637" t="str">
        <f>+VLOOKUP(base[[#This Row],[key]],Tabla2[[key]:[Homologado]],4,0)</f>
        <v>Docente</v>
      </c>
    </row>
    <row r="4638" spans="1:4" x14ac:dyDescent="0.3">
      <c r="A4638" t="s">
        <v>15819</v>
      </c>
      <c r="B4638" t="s">
        <v>28666</v>
      </c>
      <c r="C4638">
        <f t="shared" si="72"/>
        <v>14</v>
      </c>
      <c r="D4638" t="str">
        <f>+VLOOKUP(base[[#This Row],[key]],Tabla2[[key]:[Homologado]],4,0)</f>
        <v>Docente</v>
      </c>
    </row>
    <row r="4639" spans="1:4" x14ac:dyDescent="0.3">
      <c r="A4639" t="s">
        <v>24264</v>
      </c>
      <c r="B4639" t="s">
        <v>28666</v>
      </c>
      <c r="C4639">
        <f t="shared" si="72"/>
        <v>14</v>
      </c>
      <c r="D4639" t="str">
        <f>+VLOOKUP(base[[#This Row],[key]],Tabla2[[key]:[Homologado]],4,0)</f>
        <v>Docente</v>
      </c>
    </row>
    <row r="4640" spans="1:4" x14ac:dyDescent="0.3">
      <c r="A4640" t="s">
        <v>24265</v>
      </c>
      <c r="B4640" t="s">
        <v>28666</v>
      </c>
      <c r="C4640">
        <f t="shared" si="72"/>
        <v>14</v>
      </c>
      <c r="D4640" t="str">
        <f>+VLOOKUP(base[[#This Row],[key]],Tabla2[[key]:[Homologado]],4,0)</f>
        <v>Docente</v>
      </c>
    </row>
    <row r="4641" spans="1:4" x14ac:dyDescent="0.3">
      <c r="A4641" t="s">
        <v>24266</v>
      </c>
      <c r="B4641" t="s">
        <v>28666</v>
      </c>
      <c r="C4641">
        <f t="shared" si="72"/>
        <v>14</v>
      </c>
      <c r="D4641" t="str">
        <f>+VLOOKUP(base[[#This Row],[key]],Tabla2[[key]:[Homologado]],4,0)</f>
        <v>Docente</v>
      </c>
    </row>
    <row r="4642" spans="1:4" x14ac:dyDescent="0.3">
      <c r="A4642" t="s">
        <v>23458</v>
      </c>
      <c r="B4642" t="s">
        <v>28666</v>
      </c>
      <c r="C4642">
        <f t="shared" si="72"/>
        <v>14</v>
      </c>
      <c r="D4642" t="str">
        <f>+VLOOKUP(base[[#This Row],[key]],Tabla2[[key]:[Homologado]],4,0)</f>
        <v>Docente</v>
      </c>
    </row>
    <row r="4643" spans="1:4" x14ac:dyDescent="0.3">
      <c r="A4643" t="s">
        <v>24268</v>
      </c>
      <c r="B4643" t="s">
        <v>28666</v>
      </c>
      <c r="C4643">
        <f t="shared" si="72"/>
        <v>14</v>
      </c>
      <c r="D4643" t="str">
        <f>+VLOOKUP(base[[#This Row],[key]],Tabla2[[key]:[Homologado]],4,0)</f>
        <v>Docente</v>
      </c>
    </row>
    <row r="4644" spans="1:4" x14ac:dyDescent="0.3">
      <c r="A4644" t="s">
        <v>19132</v>
      </c>
      <c r="B4644" t="s">
        <v>28666</v>
      </c>
      <c r="C4644">
        <f t="shared" si="72"/>
        <v>14</v>
      </c>
      <c r="D4644" t="str">
        <f>+VLOOKUP(base[[#This Row],[key]],Tabla2[[key]:[Homologado]],4,0)</f>
        <v>Docente</v>
      </c>
    </row>
    <row r="4645" spans="1:4" x14ac:dyDescent="0.3">
      <c r="A4645" t="s">
        <v>21255</v>
      </c>
      <c r="B4645" t="s">
        <v>28666</v>
      </c>
      <c r="C4645">
        <f t="shared" si="72"/>
        <v>14</v>
      </c>
      <c r="D4645" t="str">
        <f>+VLOOKUP(base[[#This Row],[key]],Tabla2[[key]:[Homologado]],4,0)</f>
        <v>Docente</v>
      </c>
    </row>
    <row r="4646" spans="1:4" x14ac:dyDescent="0.3">
      <c r="A4646" t="s">
        <v>33174</v>
      </c>
      <c r="B4646" t="s">
        <v>28666</v>
      </c>
      <c r="C4646">
        <f t="shared" si="72"/>
        <v>14</v>
      </c>
      <c r="D4646" t="str">
        <f>+VLOOKUP(base[[#This Row],[key]],Tabla2[[key]:[Homologado]],4,0)</f>
        <v>Docente</v>
      </c>
    </row>
    <row r="4647" spans="1:4" x14ac:dyDescent="0.3">
      <c r="A4647" t="s">
        <v>30700</v>
      </c>
      <c r="B4647" t="s">
        <v>28666</v>
      </c>
      <c r="C4647">
        <f t="shared" si="72"/>
        <v>14</v>
      </c>
      <c r="D4647" t="str">
        <f>+VLOOKUP(base[[#This Row],[key]],Tabla2[[key]:[Homologado]],4,0)</f>
        <v>Docente</v>
      </c>
    </row>
    <row r="4648" spans="1:4" x14ac:dyDescent="0.3">
      <c r="A4648" t="s">
        <v>33175</v>
      </c>
      <c r="B4648" t="s">
        <v>28666</v>
      </c>
      <c r="C4648">
        <f t="shared" si="72"/>
        <v>14</v>
      </c>
      <c r="D4648" t="str">
        <f>+VLOOKUP(base[[#This Row],[key]],Tabla2[[key]:[Homologado]],4,0)</f>
        <v>Docente</v>
      </c>
    </row>
    <row r="4649" spans="1:4" x14ac:dyDescent="0.3">
      <c r="A4649" t="s">
        <v>33176</v>
      </c>
      <c r="B4649" t="s">
        <v>28666</v>
      </c>
      <c r="C4649">
        <f t="shared" si="72"/>
        <v>14</v>
      </c>
      <c r="D4649" t="str">
        <f>+VLOOKUP(base[[#This Row],[key]],Tabla2[[key]:[Homologado]],4,0)</f>
        <v>Docente</v>
      </c>
    </row>
    <row r="4650" spans="1:4" x14ac:dyDescent="0.3">
      <c r="A4650" t="s">
        <v>30557</v>
      </c>
      <c r="B4650" t="s">
        <v>28666</v>
      </c>
      <c r="C4650">
        <f t="shared" si="72"/>
        <v>14</v>
      </c>
      <c r="D4650" t="str">
        <f>+VLOOKUP(base[[#This Row],[key]],Tabla2[[key]:[Homologado]],4,0)</f>
        <v>Docente</v>
      </c>
    </row>
    <row r="4651" spans="1:4" x14ac:dyDescent="0.3">
      <c r="A4651" t="s">
        <v>33177</v>
      </c>
      <c r="B4651" t="s">
        <v>28666</v>
      </c>
      <c r="C4651">
        <f t="shared" si="72"/>
        <v>14</v>
      </c>
      <c r="D4651" t="str">
        <f>+VLOOKUP(base[[#This Row],[key]],Tabla2[[key]:[Homologado]],4,0)</f>
        <v>Docente</v>
      </c>
    </row>
    <row r="4652" spans="1:4" x14ac:dyDescent="0.3">
      <c r="A4652" t="s">
        <v>33178</v>
      </c>
      <c r="B4652" t="s">
        <v>28666</v>
      </c>
      <c r="C4652">
        <f t="shared" si="72"/>
        <v>14</v>
      </c>
      <c r="D4652" t="str">
        <f>+VLOOKUP(base[[#This Row],[key]],Tabla2[[key]:[Homologado]],4,0)</f>
        <v>Docente</v>
      </c>
    </row>
    <row r="4653" spans="1:4" x14ac:dyDescent="0.3">
      <c r="A4653" t="s">
        <v>33179</v>
      </c>
      <c r="B4653" t="s">
        <v>28666</v>
      </c>
      <c r="C4653">
        <f t="shared" si="72"/>
        <v>14</v>
      </c>
      <c r="D4653" t="str">
        <f>+VLOOKUP(base[[#This Row],[key]],Tabla2[[key]:[Homologado]],4,0)</f>
        <v>Docente</v>
      </c>
    </row>
    <row r="4654" spans="1:4" x14ac:dyDescent="0.3">
      <c r="A4654" t="s">
        <v>29712</v>
      </c>
      <c r="B4654" t="s">
        <v>28666</v>
      </c>
      <c r="C4654">
        <f t="shared" si="72"/>
        <v>14</v>
      </c>
      <c r="D4654" t="str">
        <f>+VLOOKUP(base[[#This Row],[key]],Tabla2[[key]:[Homologado]],4,0)</f>
        <v>Docente</v>
      </c>
    </row>
    <row r="4655" spans="1:4" x14ac:dyDescent="0.3">
      <c r="A4655" t="s">
        <v>29511</v>
      </c>
      <c r="B4655" t="s">
        <v>28666</v>
      </c>
      <c r="C4655">
        <f t="shared" si="72"/>
        <v>14</v>
      </c>
      <c r="D4655" t="str">
        <f>+VLOOKUP(base[[#This Row],[key]],Tabla2[[key]:[Homologado]],4,0)</f>
        <v>Docente</v>
      </c>
    </row>
    <row r="4656" spans="1:4" x14ac:dyDescent="0.3">
      <c r="A4656" t="s">
        <v>33180</v>
      </c>
      <c r="B4656" t="s">
        <v>28666</v>
      </c>
      <c r="C4656">
        <f t="shared" si="72"/>
        <v>14</v>
      </c>
      <c r="D4656" t="str">
        <f>+VLOOKUP(base[[#This Row],[key]],Tabla2[[key]:[Homologado]],4,0)</f>
        <v>Docente</v>
      </c>
    </row>
    <row r="4657" spans="1:4" x14ac:dyDescent="0.3">
      <c r="A4657" t="s">
        <v>30708</v>
      </c>
      <c r="B4657" t="s">
        <v>28666</v>
      </c>
      <c r="C4657">
        <f t="shared" si="72"/>
        <v>14</v>
      </c>
      <c r="D4657" t="str">
        <f>+VLOOKUP(base[[#This Row],[key]],Tabla2[[key]:[Homologado]],4,0)</f>
        <v>Docente</v>
      </c>
    </row>
    <row r="4658" spans="1:4" x14ac:dyDescent="0.3">
      <c r="A4658" t="s">
        <v>33181</v>
      </c>
      <c r="B4658" t="s">
        <v>28666</v>
      </c>
      <c r="C4658">
        <f t="shared" si="72"/>
        <v>14</v>
      </c>
      <c r="D4658" t="str">
        <f>+VLOOKUP(base[[#This Row],[key]],Tabla2[[key]:[Homologado]],4,0)</f>
        <v>Docente</v>
      </c>
    </row>
    <row r="4659" spans="1:4" x14ac:dyDescent="0.3">
      <c r="A4659" t="s">
        <v>30712</v>
      </c>
      <c r="B4659" t="s">
        <v>28666</v>
      </c>
      <c r="C4659">
        <f t="shared" si="72"/>
        <v>14</v>
      </c>
      <c r="D4659" t="str">
        <f>+VLOOKUP(base[[#This Row],[key]],Tabla2[[key]:[Homologado]],4,0)</f>
        <v>Docente</v>
      </c>
    </row>
    <row r="4660" spans="1:4" x14ac:dyDescent="0.3">
      <c r="A4660" t="s">
        <v>33182</v>
      </c>
      <c r="B4660" t="s">
        <v>28666</v>
      </c>
      <c r="C4660">
        <f t="shared" si="72"/>
        <v>14</v>
      </c>
      <c r="D4660" t="str">
        <f>+VLOOKUP(base[[#This Row],[key]],Tabla2[[key]:[Homologado]],4,0)</f>
        <v>Docente</v>
      </c>
    </row>
    <row r="4661" spans="1:4" x14ac:dyDescent="0.3">
      <c r="A4661" t="s">
        <v>33183</v>
      </c>
      <c r="B4661" t="s">
        <v>28666</v>
      </c>
      <c r="C4661">
        <f t="shared" si="72"/>
        <v>14</v>
      </c>
      <c r="D4661" t="str">
        <f>+VLOOKUP(base[[#This Row],[key]],Tabla2[[key]:[Homologado]],4,0)</f>
        <v>Docente</v>
      </c>
    </row>
    <row r="4662" spans="1:4" x14ac:dyDescent="0.3">
      <c r="A4662" t="s">
        <v>33184</v>
      </c>
      <c r="B4662" t="s">
        <v>28666</v>
      </c>
      <c r="C4662">
        <f t="shared" si="72"/>
        <v>14</v>
      </c>
      <c r="D4662" t="str">
        <f>+VLOOKUP(base[[#This Row],[key]],Tabla2[[key]:[Homologado]],4,0)</f>
        <v>Docente</v>
      </c>
    </row>
    <row r="4663" spans="1:4" x14ac:dyDescent="0.3">
      <c r="A4663" t="s">
        <v>33185</v>
      </c>
      <c r="B4663" t="s">
        <v>28666</v>
      </c>
      <c r="C4663">
        <f t="shared" si="72"/>
        <v>14</v>
      </c>
      <c r="D4663" t="str">
        <f>+VLOOKUP(base[[#This Row],[key]],Tabla2[[key]:[Homologado]],4,0)</f>
        <v>Docente</v>
      </c>
    </row>
    <row r="4664" spans="1:4" x14ac:dyDescent="0.3">
      <c r="A4664" t="s">
        <v>29851</v>
      </c>
      <c r="B4664" t="s">
        <v>28666</v>
      </c>
      <c r="C4664">
        <f t="shared" si="72"/>
        <v>14</v>
      </c>
      <c r="D4664" t="str">
        <f>+VLOOKUP(base[[#This Row],[key]],Tabla2[[key]:[Homologado]],4,0)</f>
        <v>Docente</v>
      </c>
    </row>
    <row r="4665" spans="1:4" x14ac:dyDescent="0.3">
      <c r="A4665" t="s">
        <v>32850</v>
      </c>
      <c r="B4665" t="s">
        <v>28666</v>
      </c>
      <c r="C4665">
        <f t="shared" si="72"/>
        <v>14</v>
      </c>
      <c r="D4665" t="str">
        <f>+VLOOKUP(base[[#This Row],[key]],Tabla2[[key]:[Homologado]],4,0)</f>
        <v>Docente</v>
      </c>
    </row>
    <row r="4666" spans="1:4" x14ac:dyDescent="0.3">
      <c r="A4666" t="s">
        <v>33186</v>
      </c>
      <c r="B4666" t="s">
        <v>28666</v>
      </c>
      <c r="C4666">
        <f t="shared" si="72"/>
        <v>14</v>
      </c>
      <c r="D4666" t="str">
        <f>+VLOOKUP(base[[#This Row],[key]],Tabla2[[key]:[Homologado]],4,0)</f>
        <v>Docente</v>
      </c>
    </row>
    <row r="4667" spans="1:4" x14ac:dyDescent="0.3">
      <c r="A4667" t="s">
        <v>29855</v>
      </c>
      <c r="B4667" t="s">
        <v>28666</v>
      </c>
      <c r="C4667">
        <f t="shared" si="72"/>
        <v>14</v>
      </c>
      <c r="D4667" t="str">
        <f>+VLOOKUP(base[[#This Row],[key]],Tabla2[[key]:[Homologado]],4,0)</f>
        <v>Docente</v>
      </c>
    </row>
    <row r="4668" spans="1:4" x14ac:dyDescent="0.3">
      <c r="A4668" t="s">
        <v>33187</v>
      </c>
      <c r="B4668" t="s">
        <v>28666</v>
      </c>
      <c r="C4668">
        <f t="shared" si="72"/>
        <v>14</v>
      </c>
      <c r="D4668" t="str">
        <f>+VLOOKUP(base[[#This Row],[key]],Tabla2[[key]:[Homologado]],4,0)</f>
        <v>Docente</v>
      </c>
    </row>
    <row r="4669" spans="1:4" x14ac:dyDescent="0.3">
      <c r="A4669" t="s">
        <v>33188</v>
      </c>
      <c r="B4669" t="s">
        <v>28666</v>
      </c>
      <c r="C4669">
        <f t="shared" si="72"/>
        <v>14</v>
      </c>
      <c r="D4669" t="str">
        <f>+VLOOKUP(base[[#This Row],[key]],Tabla2[[key]:[Homologado]],4,0)</f>
        <v>Docente</v>
      </c>
    </row>
    <row r="4670" spans="1:4" x14ac:dyDescent="0.3">
      <c r="A4670" t="s">
        <v>30714</v>
      </c>
      <c r="B4670" t="s">
        <v>28666</v>
      </c>
      <c r="C4670">
        <f t="shared" si="72"/>
        <v>14</v>
      </c>
      <c r="D4670" t="str">
        <f>+VLOOKUP(base[[#This Row],[key]],Tabla2[[key]:[Homologado]],4,0)</f>
        <v>Docente</v>
      </c>
    </row>
    <row r="4671" spans="1:4" x14ac:dyDescent="0.3">
      <c r="A4671" t="s">
        <v>33189</v>
      </c>
      <c r="B4671" t="s">
        <v>28666</v>
      </c>
      <c r="C4671">
        <f t="shared" si="72"/>
        <v>14</v>
      </c>
      <c r="D4671" t="str">
        <f>+VLOOKUP(base[[#This Row],[key]],Tabla2[[key]:[Homologado]],4,0)</f>
        <v>Docente</v>
      </c>
    </row>
    <row r="4672" spans="1:4" x14ac:dyDescent="0.3">
      <c r="A4672" t="s">
        <v>32854</v>
      </c>
      <c r="B4672" t="s">
        <v>28666</v>
      </c>
      <c r="C4672">
        <f t="shared" si="72"/>
        <v>14</v>
      </c>
      <c r="D4672" t="str">
        <f>+VLOOKUP(base[[#This Row],[key]],Tabla2[[key]:[Homologado]],4,0)</f>
        <v>Docente</v>
      </c>
    </row>
    <row r="4673" spans="1:4" x14ac:dyDescent="0.3">
      <c r="A4673" t="s">
        <v>29862</v>
      </c>
      <c r="B4673" t="s">
        <v>28666</v>
      </c>
      <c r="C4673">
        <f t="shared" si="72"/>
        <v>14</v>
      </c>
      <c r="D4673" t="str">
        <f>+VLOOKUP(base[[#This Row],[key]],Tabla2[[key]:[Homologado]],4,0)</f>
        <v>Docente</v>
      </c>
    </row>
    <row r="4674" spans="1:4" x14ac:dyDescent="0.3">
      <c r="A4674" t="s">
        <v>30717</v>
      </c>
      <c r="B4674" t="s">
        <v>28666</v>
      </c>
      <c r="C4674">
        <f t="shared" si="72"/>
        <v>14</v>
      </c>
      <c r="D4674" t="str">
        <f>+VLOOKUP(base[[#This Row],[key]],Tabla2[[key]:[Homologado]],4,0)</f>
        <v>Docente</v>
      </c>
    </row>
    <row r="4675" spans="1:4" x14ac:dyDescent="0.3">
      <c r="A4675" t="s">
        <v>33190</v>
      </c>
      <c r="B4675" t="s">
        <v>28666</v>
      </c>
      <c r="C4675">
        <f t="shared" si="72"/>
        <v>14</v>
      </c>
      <c r="D4675" t="str">
        <f>+VLOOKUP(base[[#This Row],[key]],Tabla2[[key]:[Homologado]],4,0)</f>
        <v>Docente</v>
      </c>
    </row>
    <row r="4676" spans="1:4" x14ac:dyDescent="0.3">
      <c r="A4676" t="s">
        <v>33191</v>
      </c>
      <c r="B4676" t="s">
        <v>28666</v>
      </c>
      <c r="C4676">
        <f t="shared" ref="C4676:C4739" si="73">+IF(B4676=B4675,C4675,C4675+1)</f>
        <v>14</v>
      </c>
      <c r="D4676" t="str">
        <f>+VLOOKUP(base[[#This Row],[key]],Tabla2[[key]:[Homologado]],4,0)</f>
        <v>Docente</v>
      </c>
    </row>
    <row r="4677" spans="1:4" x14ac:dyDescent="0.3">
      <c r="A4677" t="s">
        <v>33192</v>
      </c>
      <c r="B4677" t="s">
        <v>28666</v>
      </c>
      <c r="C4677">
        <f t="shared" si="73"/>
        <v>14</v>
      </c>
      <c r="D4677" t="str">
        <f>+VLOOKUP(base[[#This Row],[key]],Tabla2[[key]:[Homologado]],4,0)</f>
        <v>Docente</v>
      </c>
    </row>
    <row r="4678" spans="1:4" x14ac:dyDescent="0.3">
      <c r="A4678" t="s">
        <v>33193</v>
      </c>
      <c r="B4678" t="s">
        <v>28666</v>
      </c>
      <c r="C4678">
        <f t="shared" si="73"/>
        <v>14</v>
      </c>
      <c r="D4678" t="str">
        <f>+VLOOKUP(base[[#This Row],[key]],Tabla2[[key]:[Homologado]],4,0)</f>
        <v>Docente</v>
      </c>
    </row>
    <row r="4679" spans="1:4" x14ac:dyDescent="0.3">
      <c r="A4679" t="s">
        <v>33194</v>
      </c>
      <c r="B4679" t="s">
        <v>28666</v>
      </c>
      <c r="C4679">
        <f t="shared" si="73"/>
        <v>14</v>
      </c>
      <c r="D4679" t="str">
        <f>+VLOOKUP(base[[#This Row],[key]],Tabla2[[key]:[Homologado]],4,0)</f>
        <v>Docente</v>
      </c>
    </row>
    <row r="4680" spans="1:4" x14ac:dyDescent="0.3">
      <c r="A4680" t="s">
        <v>33195</v>
      </c>
      <c r="B4680" t="s">
        <v>28666</v>
      </c>
      <c r="C4680">
        <f t="shared" si="73"/>
        <v>14</v>
      </c>
      <c r="D4680" t="str">
        <f>+VLOOKUP(base[[#This Row],[key]],Tabla2[[key]:[Homologado]],4,0)</f>
        <v>Docente</v>
      </c>
    </row>
    <row r="4681" spans="1:4" x14ac:dyDescent="0.3">
      <c r="A4681" t="s">
        <v>29867</v>
      </c>
      <c r="B4681" t="s">
        <v>28666</v>
      </c>
      <c r="C4681">
        <f t="shared" si="73"/>
        <v>14</v>
      </c>
      <c r="D4681" t="str">
        <f>+VLOOKUP(base[[#This Row],[key]],Tabla2[[key]:[Homologado]],4,0)</f>
        <v>Docente</v>
      </c>
    </row>
    <row r="4682" spans="1:4" x14ac:dyDescent="0.3">
      <c r="A4682" t="s">
        <v>30725</v>
      </c>
      <c r="B4682" t="s">
        <v>28666</v>
      </c>
      <c r="C4682">
        <f t="shared" si="73"/>
        <v>14</v>
      </c>
      <c r="D4682" t="str">
        <f>+VLOOKUP(base[[#This Row],[key]],Tabla2[[key]:[Homologado]],4,0)</f>
        <v>Docente</v>
      </c>
    </row>
    <row r="4683" spans="1:4" x14ac:dyDescent="0.3">
      <c r="A4683" t="s">
        <v>32857</v>
      </c>
      <c r="B4683" t="s">
        <v>28666</v>
      </c>
      <c r="C4683">
        <f t="shared" si="73"/>
        <v>14</v>
      </c>
      <c r="D4683" t="str">
        <f>+VLOOKUP(base[[#This Row],[key]],Tabla2[[key]:[Homologado]],4,0)</f>
        <v>Docente</v>
      </c>
    </row>
    <row r="4684" spans="1:4" x14ac:dyDescent="0.3">
      <c r="A4684" t="s">
        <v>32871</v>
      </c>
      <c r="B4684" t="s">
        <v>28666</v>
      </c>
      <c r="C4684">
        <f t="shared" si="73"/>
        <v>14</v>
      </c>
      <c r="D4684" t="str">
        <f>+VLOOKUP(base[[#This Row],[key]],Tabla2[[key]:[Homologado]],4,0)</f>
        <v>Docente</v>
      </c>
    </row>
    <row r="4685" spans="1:4" x14ac:dyDescent="0.3">
      <c r="A4685" t="s">
        <v>33196</v>
      </c>
      <c r="B4685" t="s">
        <v>28666</v>
      </c>
      <c r="C4685">
        <f t="shared" si="73"/>
        <v>14</v>
      </c>
      <c r="D4685" t="str">
        <f>+VLOOKUP(base[[#This Row],[key]],Tabla2[[key]:[Homologado]],4,0)</f>
        <v>Docente</v>
      </c>
    </row>
    <row r="4686" spans="1:4" x14ac:dyDescent="0.3">
      <c r="A4686" t="s">
        <v>32873</v>
      </c>
      <c r="B4686" t="s">
        <v>28666</v>
      </c>
      <c r="C4686">
        <f t="shared" si="73"/>
        <v>14</v>
      </c>
      <c r="D4686" t="str">
        <f>+VLOOKUP(base[[#This Row],[key]],Tabla2[[key]:[Homologado]],4,0)</f>
        <v>Docente</v>
      </c>
    </row>
    <row r="4687" spans="1:4" x14ac:dyDescent="0.3">
      <c r="A4687" t="s">
        <v>29713</v>
      </c>
      <c r="B4687" t="s">
        <v>28666</v>
      </c>
      <c r="C4687">
        <f t="shared" si="73"/>
        <v>14</v>
      </c>
      <c r="D4687" t="str">
        <f>+VLOOKUP(base[[#This Row],[key]],Tabla2[[key]:[Homologado]],4,0)</f>
        <v>Docente</v>
      </c>
    </row>
    <row r="4688" spans="1:4" x14ac:dyDescent="0.3">
      <c r="A4688" t="s">
        <v>29714</v>
      </c>
      <c r="B4688" t="s">
        <v>28666</v>
      </c>
      <c r="C4688">
        <f t="shared" si="73"/>
        <v>14</v>
      </c>
      <c r="D4688" t="str">
        <f>+VLOOKUP(base[[#This Row],[key]],Tabla2[[key]:[Homologado]],4,0)</f>
        <v>Docente</v>
      </c>
    </row>
    <row r="4689" spans="1:4" x14ac:dyDescent="0.3">
      <c r="A4689" t="s">
        <v>33197</v>
      </c>
      <c r="B4689" t="s">
        <v>28666</v>
      </c>
      <c r="C4689">
        <f t="shared" si="73"/>
        <v>14</v>
      </c>
      <c r="D4689" t="str">
        <f>+VLOOKUP(base[[#This Row],[key]],Tabla2[[key]:[Homologado]],4,0)</f>
        <v>Docente</v>
      </c>
    </row>
    <row r="4690" spans="1:4" x14ac:dyDescent="0.3">
      <c r="A4690" t="s">
        <v>30558</v>
      </c>
      <c r="B4690" t="s">
        <v>28666</v>
      </c>
      <c r="C4690">
        <f t="shared" si="73"/>
        <v>14</v>
      </c>
      <c r="D4690" t="str">
        <f>+VLOOKUP(base[[#This Row],[key]],Tabla2[[key]:[Homologado]],4,0)</f>
        <v>Docente</v>
      </c>
    </row>
    <row r="4691" spans="1:4" x14ac:dyDescent="0.3">
      <c r="A4691" t="s">
        <v>30730</v>
      </c>
      <c r="B4691" t="s">
        <v>28666</v>
      </c>
      <c r="C4691">
        <f t="shared" si="73"/>
        <v>14</v>
      </c>
      <c r="D4691" t="str">
        <f>+VLOOKUP(base[[#This Row],[key]],Tabla2[[key]:[Homologado]],4,0)</f>
        <v>Docente</v>
      </c>
    </row>
    <row r="4692" spans="1:4" x14ac:dyDescent="0.3">
      <c r="A4692" t="s">
        <v>29879</v>
      </c>
      <c r="B4692" t="s">
        <v>28666</v>
      </c>
      <c r="C4692">
        <f t="shared" si="73"/>
        <v>14</v>
      </c>
      <c r="D4692" t="str">
        <f>+VLOOKUP(base[[#This Row],[key]],Tabla2[[key]:[Homologado]],4,0)</f>
        <v>Docente</v>
      </c>
    </row>
    <row r="4693" spans="1:4" x14ac:dyDescent="0.3">
      <c r="A4693" t="s">
        <v>29883</v>
      </c>
      <c r="B4693" t="s">
        <v>28666</v>
      </c>
      <c r="C4693">
        <f t="shared" si="73"/>
        <v>14</v>
      </c>
      <c r="D4693" t="str">
        <f>+VLOOKUP(base[[#This Row],[key]],Tabla2[[key]:[Homologado]],4,0)</f>
        <v>Docente</v>
      </c>
    </row>
    <row r="4694" spans="1:4" x14ac:dyDescent="0.3">
      <c r="A4694" t="s">
        <v>33198</v>
      </c>
      <c r="B4694" t="s">
        <v>28666</v>
      </c>
      <c r="C4694">
        <f t="shared" si="73"/>
        <v>14</v>
      </c>
      <c r="D4694" t="str">
        <f>+VLOOKUP(base[[#This Row],[key]],Tabla2[[key]:[Homologado]],4,0)</f>
        <v>Docente</v>
      </c>
    </row>
    <row r="4695" spans="1:4" x14ac:dyDescent="0.3">
      <c r="A4695" t="s">
        <v>29887</v>
      </c>
      <c r="B4695" t="s">
        <v>28666</v>
      </c>
      <c r="C4695">
        <f t="shared" si="73"/>
        <v>14</v>
      </c>
      <c r="D4695" t="str">
        <f>+VLOOKUP(base[[#This Row],[key]],Tabla2[[key]:[Homologado]],4,0)</f>
        <v>Docente</v>
      </c>
    </row>
    <row r="4696" spans="1:4" x14ac:dyDescent="0.3">
      <c r="A4696" t="s">
        <v>30732</v>
      </c>
      <c r="B4696" t="s">
        <v>28666</v>
      </c>
      <c r="C4696">
        <f t="shared" si="73"/>
        <v>14</v>
      </c>
      <c r="D4696" t="str">
        <f>+VLOOKUP(base[[#This Row],[key]],Tabla2[[key]:[Homologado]],4,0)</f>
        <v>Docente</v>
      </c>
    </row>
    <row r="4697" spans="1:4" x14ac:dyDescent="0.3">
      <c r="A4697" t="s">
        <v>33199</v>
      </c>
      <c r="B4697" t="s">
        <v>28666</v>
      </c>
      <c r="C4697">
        <f t="shared" si="73"/>
        <v>14</v>
      </c>
      <c r="D4697" t="str">
        <f>+VLOOKUP(base[[#This Row],[key]],Tabla2[[key]:[Homologado]],4,0)</f>
        <v>Docente</v>
      </c>
    </row>
    <row r="4698" spans="1:4" x14ac:dyDescent="0.3">
      <c r="A4698" t="s">
        <v>29892</v>
      </c>
      <c r="B4698" t="s">
        <v>28666</v>
      </c>
      <c r="C4698">
        <f t="shared" si="73"/>
        <v>14</v>
      </c>
      <c r="D4698" t="str">
        <f>+VLOOKUP(base[[#This Row],[key]],Tabla2[[key]:[Homologado]],4,0)</f>
        <v>Docente</v>
      </c>
    </row>
    <row r="4699" spans="1:4" x14ac:dyDescent="0.3">
      <c r="A4699" t="s">
        <v>30733</v>
      </c>
      <c r="B4699" t="s">
        <v>28666</v>
      </c>
      <c r="C4699">
        <f t="shared" si="73"/>
        <v>14</v>
      </c>
      <c r="D4699" t="str">
        <f>+VLOOKUP(base[[#This Row],[key]],Tabla2[[key]:[Homologado]],4,0)</f>
        <v>Docente</v>
      </c>
    </row>
    <row r="4700" spans="1:4" x14ac:dyDescent="0.3">
      <c r="A4700" t="s">
        <v>30737</v>
      </c>
      <c r="B4700" t="s">
        <v>28666</v>
      </c>
      <c r="C4700">
        <f t="shared" si="73"/>
        <v>14</v>
      </c>
      <c r="D4700" t="str">
        <f>+VLOOKUP(base[[#This Row],[key]],Tabla2[[key]:[Homologado]],4,0)</f>
        <v>Docente</v>
      </c>
    </row>
    <row r="4701" spans="1:4" x14ac:dyDescent="0.3">
      <c r="A4701" t="s">
        <v>29897</v>
      </c>
      <c r="B4701" t="s">
        <v>28666</v>
      </c>
      <c r="C4701">
        <f t="shared" si="73"/>
        <v>14</v>
      </c>
      <c r="D4701" t="str">
        <f>+VLOOKUP(base[[#This Row],[key]],Tabla2[[key]:[Homologado]],4,0)</f>
        <v>Docente</v>
      </c>
    </row>
    <row r="4702" spans="1:4" x14ac:dyDescent="0.3">
      <c r="A4702" t="s">
        <v>29901</v>
      </c>
      <c r="B4702" t="s">
        <v>28666</v>
      </c>
      <c r="C4702">
        <f t="shared" si="73"/>
        <v>14</v>
      </c>
      <c r="D4702" t="str">
        <f>+VLOOKUP(base[[#This Row],[key]],Tabla2[[key]:[Homologado]],4,0)</f>
        <v>Docente</v>
      </c>
    </row>
    <row r="4703" spans="1:4" x14ac:dyDescent="0.3">
      <c r="A4703" t="s">
        <v>33200</v>
      </c>
      <c r="B4703" t="s">
        <v>28666</v>
      </c>
      <c r="C4703">
        <f t="shared" si="73"/>
        <v>14</v>
      </c>
      <c r="D4703" t="str">
        <f>+VLOOKUP(base[[#This Row],[key]],Tabla2[[key]:[Homologado]],4,0)</f>
        <v>Docente</v>
      </c>
    </row>
    <row r="4704" spans="1:4" x14ac:dyDescent="0.3">
      <c r="A4704" t="s">
        <v>33201</v>
      </c>
      <c r="B4704" t="s">
        <v>28666</v>
      </c>
      <c r="C4704">
        <f t="shared" si="73"/>
        <v>14</v>
      </c>
      <c r="D4704" t="str">
        <f>+VLOOKUP(base[[#This Row],[key]],Tabla2[[key]:[Homologado]],4,0)</f>
        <v>Docente</v>
      </c>
    </row>
    <row r="4705" spans="1:4" x14ac:dyDescent="0.3">
      <c r="A4705" t="s">
        <v>30746</v>
      </c>
      <c r="B4705" t="s">
        <v>28666</v>
      </c>
      <c r="C4705">
        <f t="shared" si="73"/>
        <v>14</v>
      </c>
      <c r="D4705" t="str">
        <f>+VLOOKUP(base[[#This Row],[key]],Tabla2[[key]:[Homologado]],4,0)</f>
        <v>Docente</v>
      </c>
    </row>
    <row r="4706" spans="1:4" x14ac:dyDescent="0.3">
      <c r="A4706" t="s">
        <v>30750</v>
      </c>
      <c r="B4706" t="s">
        <v>28666</v>
      </c>
      <c r="C4706">
        <f t="shared" si="73"/>
        <v>14</v>
      </c>
      <c r="D4706" t="str">
        <f>+VLOOKUP(base[[#This Row],[key]],Tabla2[[key]:[Homologado]],4,0)</f>
        <v>Docente</v>
      </c>
    </row>
    <row r="4707" spans="1:4" x14ac:dyDescent="0.3">
      <c r="A4707" t="s">
        <v>29910</v>
      </c>
      <c r="B4707" t="s">
        <v>28666</v>
      </c>
      <c r="C4707">
        <f t="shared" si="73"/>
        <v>14</v>
      </c>
      <c r="D4707" t="str">
        <f>+VLOOKUP(base[[#This Row],[key]],Tabla2[[key]:[Homologado]],4,0)</f>
        <v>Docente</v>
      </c>
    </row>
    <row r="4708" spans="1:4" x14ac:dyDescent="0.3">
      <c r="A4708" t="s">
        <v>29913</v>
      </c>
      <c r="B4708" t="s">
        <v>28666</v>
      </c>
      <c r="C4708">
        <f t="shared" si="73"/>
        <v>14</v>
      </c>
      <c r="D4708" t="str">
        <f>+VLOOKUP(base[[#This Row],[key]],Tabla2[[key]:[Homologado]],4,0)</f>
        <v>Docente</v>
      </c>
    </row>
    <row r="4709" spans="1:4" x14ac:dyDescent="0.3">
      <c r="A4709" t="s">
        <v>29915</v>
      </c>
      <c r="B4709" t="s">
        <v>28666</v>
      </c>
      <c r="C4709">
        <f t="shared" si="73"/>
        <v>14</v>
      </c>
      <c r="D4709" t="str">
        <f>+VLOOKUP(base[[#This Row],[key]],Tabla2[[key]:[Homologado]],4,0)</f>
        <v>Docente</v>
      </c>
    </row>
    <row r="4710" spans="1:4" x14ac:dyDescent="0.3">
      <c r="A4710" t="s">
        <v>29920</v>
      </c>
      <c r="B4710" t="s">
        <v>28666</v>
      </c>
      <c r="C4710">
        <f t="shared" si="73"/>
        <v>14</v>
      </c>
      <c r="D4710" t="str">
        <f>+VLOOKUP(base[[#This Row],[key]],Tabla2[[key]:[Homologado]],4,0)</f>
        <v>Docente</v>
      </c>
    </row>
    <row r="4711" spans="1:4" x14ac:dyDescent="0.3">
      <c r="A4711" t="s">
        <v>29925</v>
      </c>
      <c r="B4711" t="s">
        <v>28666</v>
      </c>
      <c r="C4711">
        <f t="shared" si="73"/>
        <v>14</v>
      </c>
      <c r="D4711" t="str">
        <f>+VLOOKUP(base[[#This Row],[key]],Tabla2[[key]:[Homologado]],4,0)</f>
        <v>Docente</v>
      </c>
    </row>
    <row r="4712" spans="1:4" x14ac:dyDescent="0.3">
      <c r="A4712" t="s">
        <v>33202</v>
      </c>
      <c r="B4712" t="s">
        <v>28666</v>
      </c>
      <c r="C4712">
        <f t="shared" si="73"/>
        <v>14</v>
      </c>
      <c r="D4712" t="str">
        <f>+VLOOKUP(base[[#This Row],[key]],Tabla2[[key]:[Homologado]],4,0)</f>
        <v>Docente</v>
      </c>
    </row>
    <row r="4713" spans="1:4" x14ac:dyDescent="0.3">
      <c r="A4713" t="s">
        <v>30757</v>
      </c>
      <c r="B4713" t="s">
        <v>28666</v>
      </c>
      <c r="C4713">
        <f t="shared" si="73"/>
        <v>14</v>
      </c>
      <c r="D4713" t="str">
        <f>+VLOOKUP(base[[#This Row],[key]],Tabla2[[key]:[Homologado]],4,0)</f>
        <v>Docente</v>
      </c>
    </row>
    <row r="4714" spans="1:4" x14ac:dyDescent="0.3">
      <c r="A4714" t="s">
        <v>30559</v>
      </c>
      <c r="B4714" t="s">
        <v>28666</v>
      </c>
      <c r="C4714">
        <f t="shared" si="73"/>
        <v>14</v>
      </c>
      <c r="D4714" t="str">
        <f>+VLOOKUP(base[[#This Row],[key]],Tabla2[[key]:[Homologado]],4,0)</f>
        <v>Docente</v>
      </c>
    </row>
    <row r="4715" spans="1:4" x14ac:dyDescent="0.3">
      <c r="A4715" t="s">
        <v>33203</v>
      </c>
      <c r="B4715" t="s">
        <v>28666</v>
      </c>
      <c r="C4715">
        <f t="shared" si="73"/>
        <v>14</v>
      </c>
      <c r="D4715" t="str">
        <f>+VLOOKUP(base[[#This Row],[key]],Tabla2[[key]:[Homologado]],4,0)</f>
        <v>Docente</v>
      </c>
    </row>
    <row r="4716" spans="1:4" x14ac:dyDescent="0.3">
      <c r="A4716" t="s">
        <v>29930</v>
      </c>
      <c r="B4716" t="s">
        <v>28666</v>
      </c>
      <c r="C4716">
        <f t="shared" si="73"/>
        <v>14</v>
      </c>
      <c r="D4716" t="str">
        <f>+VLOOKUP(base[[#This Row],[key]],Tabla2[[key]:[Homologado]],4,0)</f>
        <v>Docente</v>
      </c>
    </row>
    <row r="4717" spans="1:4" x14ac:dyDescent="0.3">
      <c r="A4717" t="s">
        <v>29935</v>
      </c>
      <c r="B4717" t="s">
        <v>28666</v>
      </c>
      <c r="C4717">
        <f t="shared" si="73"/>
        <v>14</v>
      </c>
      <c r="D4717" t="str">
        <f>+VLOOKUP(base[[#This Row],[key]],Tabla2[[key]:[Homologado]],4,0)</f>
        <v>Docente</v>
      </c>
    </row>
    <row r="4718" spans="1:4" x14ac:dyDescent="0.3">
      <c r="A4718" t="s">
        <v>33204</v>
      </c>
      <c r="B4718" t="s">
        <v>28666</v>
      </c>
      <c r="C4718">
        <f t="shared" si="73"/>
        <v>14</v>
      </c>
      <c r="D4718" t="str">
        <f>+VLOOKUP(base[[#This Row],[key]],Tabla2[[key]:[Homologado]],4,0)</f>
        <v>Docente</v>
      </c>
    </row>
    <row r="4719" spans="1:4" x14ac:dyDescent="0.3">
      <c r="A4719" t="s">
        <v>33205</v>
      </c>
      <c r="B4719" t="s">
        <v>28666</v>
      </c>
      <c r="C4719">
        <f t="shared" si="73"/>
        <v>14</v>
      </c>
      <c r="D4719" t="str">
        <f>+VLOOKUP(base[[#This Row],[key]],Tabla2[[key]:[Homologado]],4,0)</f>
        <v>Docente</v>
      </c>
    </row>
    <row r="4720" spans="1:4" x14ac:dyDescent="0.3">
      <c r="A4720" t="s">
        <v>30764</v>
      </c>
      <c r="B4720" t="s">
        <v>28666</v>
      </c>
      <c r="C4720">
        <f t="shared" si="73"/>
        <v>14</v>
      </c>
      <c r="D4720" t="str">
        <f>+VLOOKUP(base[[#This Row],[key]],Tabla2[[key]:[Homologado]],4,0)</f>
        <v>Docente</v>
      </c>
    </row>
    <row r="4721" spans="1:4" x14ac:dyDescent="0.3">
      <c r="A4721" t="s">
        <v>29939</v>
      </c>
      <c r="B4721" t="s">
        <v>28666</v>
      </c>
      <c r="C4721">
        <f t="shared" si="73"/>
        <v>14</v>
      </c>
      <c r="D4721" t="str">
        <f>+VLOOKUP(base[[#This Row],[key]],Tabla2[[key]:[Homologado]],4,0)</f>
        <v>Docente</v>
      </c>
    </row>
    <row r="4722" spans="1:4" x14ac:dyDescent="0.3">
      <c r="A4722" t="s">
        <v>30776</v>
      </c>
      <c r="B4722" t="s">
        <v>28666</v>
      </c>
      <c r="C4722">
        <f t="shared" si="73"/>
        <v>14</v>
      </c>
      <c r="D4722" t="str">
        <f>+VLOOKUP(base[[#This Row],[key]],Tabla2[[key]:[Homologado]],4,0)</f>
        <v>Docente</v>
      </c>
    </row>
    <row r="4723" spans="1:4" x14ac:dyDescent="0.3">
      <c r="A4723" t="s">
        <v>31876</v>
      </c>
      <c r="B4723" t="s">
        <v>28666</v>
      </c>
      <c r="C4723">
        <f t="shared" si="73"/>
        <v>14</v>
      </c>
      <c r="D4723" t="str">
        <f>+VLOOKUP(base[[#This Row],[key]],Tabla2[[key]:[Homologado]],4,0)</f>
        <v>Docente</v>
      </c>
    </row>
    <row r="4724" spans="1:4" x14ac:dyDescent="0.3">
      <c r="A4724" t="s">
        <v>30783</v>
      </c>
      <c r="B4724" t="s">
        <v>28666</v>
      </c>
      <c r="C4724">
        <f t="shared" si="73"/>
        <v>14</v>
      </c>
      <c r="D4724" t="str">
        <f>+VLOOKUP(base[[#This Row],[key]],Tabla2[[key]:[Homologado]],4,0)</f>
        <v>Docente</v>
      </c>
    </row>
    <row r="4725" spans="1:4" x14ac:dyDescent="0.3">
      <c r="A4725" t="s">
        <v>29950</v>
      </c>
      <c r="B4725" t="s">
        <v>28666</v>
      </c>
      <c r="C4725">
        <f t="shared" si="73"/>
        <v>14</v>
      </c>
      <c r="D4725" t="str">
        <f>+VLOOKUP(base[[#This Row],[key]],Tabla2[[key]:[Homologado]],4,0)</f>
        <v>Docente</v>
      </c>
    </row>
    <row r="4726" spans="1:4" x14ac:dyDescent="0.3">
      <c r="A4726" t="s">
        <v>30785</v>
      </c>
      <c r="B4726" t="s">
        <v>28666</v>
      </c>
      <c r="C4726">
        <f t="shared" si="73"/>
        <v>14</v>
      </c>
      <c r="D4726" t="str">
        <f>+VLOOKUP(base[[#This Row],[key]],Tabla2[[key]:[Homologado]],4,0)</f>
        <v>Docente</v>
      </c>
    </row>
    <row r="4727" spans="1:4" x14ac:dyDescent="0.3">
      <c r="A4727" t="s">
        <v>33206</v>
      </c>
      <c r="B4727" t="s">
        <v>28666</v>
      </c>
      <c r="C4727">
        <f t="shared" si="73"/>
        <v>14</v>
      </c>
      <c r="D4727" t="str">
        <f>+VLOOKUP(base[[#This Row],[key]],Tabla2[[key]:[Homologado]],4,0)</f>
        <v>Docente</v>
      </c>
    </row>
    <row r="4728" spans="1:4" x14ac:dyDescent="0.3">
      <c r="A4728" t="s">
        <v>29956</v>
      </c>
      <c r="B4728" t="s">
        <v>28666</v>
      </c>
      <c r="C4728">
        <f t="shared" si="73"/>
        <v>14</v>
      </c>
      <c r="D4728" t="str">
        <f>+VLOOKUP(base[[#This Row],[key]],Tabla2[[key]:[Homologado]],4,0)</f>
        <v>Docente</v>
      </c>
    </row>
    <row r="4729" spans="1:4" x14ac:dyDescent="0.3">
      <c r="A4729" t="s">
        <v>29961</v>
      </c>
      <c r="B4729" t="s">
        <v>28666</v>
      </c>
      <c r="C4729">
        <f t="shared" si="73"/>
        <v>14</v>
      </c>
      <c r="D4729" t="str">
        <f>+VLOOKUP(base[[#This Row],[key]],Tabla2[[key]:[Homologado]],4,0)</f>
        <v>Docente</v>
      </c>
    </row>
    <row r="4730" spans="1:4" x14ac:dyDescent="0.3">
      <c r="A4730" t="s">
        <v>29964</v>
      </c>
      <c r="B4730" t="s">
        <v>28666</v>
      </c>
      <c r="C4730">
        <f t="shared" si="73"/>
        <v>14</v>
      </c>
      <c r="D4730" t="str">
        <f>+VLOOKUP(base[[#This Row],[key]],Tabla2[[key]:[Homologado]],4,0)</f>
        <v>Docente</v>
      </c>
    </row>
    <row r="4731" spans="1:4" x14ac:dyDescent="0.3">
      <c r="A4731" t="s">
        <v>33207</v>
      </c>
      <c r="B4731" t="s">
        <v>28666</v>
      </c>
      <c r="C4731">
        <f t="shared" si="73"/>
        <v>14</v>
      </c>
      <c r="D4731" t="str">
        <f>+VLOOKUP(base[[#This Row],[key]],Tabla2[[key]:[Homologado]],4,0)</f>
        <v>Docente</v>
      </c>
    </row>
    <row r="4732" spans="1:4" x14ac:dyDescent="0.3">
      <c r="A4732" t="s">
        <v>33208</v>
      </c>
      <c r="B4732" t="s">
        <v>28666</v>
      </c>
      <c r="C4732">
        <f t="shared" si="73"/>
        <v>14</v>
      </c>
      <c r="D4732" t="str">
        <f>+VLOOKUP(base[[#This Row],[key]],Tabla2[[key]:[Homologado]],4,0)</f>
        <v>Docente</v>
      </c>
    </row>
    <row r="4733" spans="1:4" x14ac:dyDescent="0.3">
      <c r="A4733" t="s">
        <v>30790</v>
      </c>
      <c r="B4733" t="s">
        <v>28666</v>
      </c>
      <c r="C4733">
        <f t="shared" si="73"/>
        <v>14</v>
      </c>
      <c r="D4733" t="str">
        <f>+VLOOKUP(base[[#This Row],[key]],Tabla2[[key]:[Homologado]],4,0)</f>
        <v>Docente</v>
      </c>
    </row>
    <row r="4734" spans="1:4" x14ac:dyDescent="0.3">
      <c r="A4734" t="s">
        <v>30794</v>
      </c>
      <c r="B4734" t="s">
        <v>28666</v>
      </c>
      <c r="C4734">
        <f t="shared" si="73"/>
        <v>14</v>
      </c>
      <c r="D4734" t="str">
        <f>+VLOOKUP(base[[#This Row],[key]],Tabla2[[key]:[Homologado]],4,0)</f>
        <v>Docente</v>
      </c>
    </row>
    <row r="4735" spans="1:4" x14ac:dyDescent="0.3">
      <c r="A4735" t="s">
        <v>29971</v>
      </c>
      <c r="B4735" t="s">
        <v>28666</v>
      </c>
      <c r="C4735">
        <f t="shared" si="73"/>
        <v>14</v>
      </c>
      <c r="D4735" t="str">
        <f>+VLOOKUP(base[[#This Row],[key]],Tabla2[[key]:[Homologado]],4,0)</f>
        <v>Docente</v>
      </c>
    </row>
    <row r="4736" spans="1:4" x14ac:dyDescent="0.3">
      <c r="A4736" t="s">
        <v>33209</v>
      </c>
      <c r="B4736" t="s">
        <v>28666</v>
      </c>
      <c r="C4736">
        <f t="shared" si="73"/>
        <v>14</v>
      </c>
      <c r="D4736" t="str">
        <f>+VLOOKUP(base[[#This Row],[key]],Tabla2[[key]:[Homologado]],4,0)</f>
        <v>Docente</v>
      </c>
    </row>
    <row r="4737" spans="1:4" x14ac:dyDescent="0.3">
      <c r="A4737" t="s">
        <v>30798</v>
      </c>
      <c r="B4737" t="s">
        <v>28666</v>
      </c>
      <c r="C4737">
        <f t="shared" si="73"/>
        <v>14</v>
      </c>
      <c r="D4737" t="str">
        <f>+VLOOKUP(base[[#This Row],[key]],Tabla2[[key]:[Homologado]],4,0)</f>
        <v>Docente</v>
      </c>
    </row>
    <row r="4738" spans="1:4" x14ac:dyDescent="0.3">
      <c r="A4738" t="s">
        <v>33210</v>
      </c>
      <c r="B4738" t="s">
        <v>28666</v>
      </c>
      <c r="C4738">
        <f t="shared" si="73"/>
        <v>14</v>
      </c>
      <c r="D4738" t="str">
        <f>+VLOOKUP(base[[#This Row],[key]],Tabla2[[key]:[Homologado]],4,0)</f>
        <v>Docente</v>
      </c>
    </row>
    <row r="4739" spans="1:4" x14ac:dyDescent="0.3">
      <c r="A4739" t="s">
        <v>29982</v>
      </c>
      <c r="B4739" t="s">
        <v>28666</v>
      </c>
      <c r="C4739">
        <f t="shared" si="73"/>
        <v>14</v>
      </c>
      <c r="D4739" t="str">
        <f>+VLOOKUP(base[[#This Row],[key]],Tabla2[[key]:[Homologado]],4,0)</f>
        <v>Docente</v>
      </c>
    </row>
    <row r="4740" spans="1:4" x14ac:dyDescent="0.3">
      <c r="A4740" t="s">
        <v>31879</v>
      </c>
      <c r="B4740" t="s">
        <v>28666</v>
      </c>
      <c r="C4740">
        <f t="shared" ref="C4740:C4803" si="74">+IF(B4740=B4739,C4739,C4739+1)</f>
        <v>14</v>
      </c>
      <c r="D4740" t="str">
        <f>+VLOOKUP(base[[#This Row],[key]],Tabla2[[key]:[Homologado]],4,0)</f>
        <v>Docente</v>
      </c>
    </row>
    <row r="4741" spans="1:4" x14ac:dyDescent="0.3">
      <c r="A4741" t="s">
        <v>33211</v>
      </c>
      <c r="B4741" t="s">
        <v>28666</v>
      </c>
      <c r="C4741">
        <f t="shared" si="74"/>
        <v>14</v>
      </c>
      <c r="D4741" t="str">
        <f>+VLOOKUP(base[[#This Row],[key]],Tabla2[[key]:[Homologado]],4,0)</f>
        <v>Docente</v>
      </c>
    </row>
    <row r="4742" spans="1:4" x14ac:dyDescent="0.3">
      <c r="A4742" t="s">
        <v>29986</v>
      </c>
      <c r="B4742" t="s">
        <v>28666</v>
      </c>
      <c r="C4742">
        <f t="shared" si="74"/>
        <v>14</v>
      </c>
      <c r="D4742" t="str">
        <f>+VLOOKUP(base[[#This Row],[key]],Tabla2[[key]:[Homologado]],4,0)</f>
        <v>Docente</v>
      </c>
    </row>
    <row r="4743" spans="1:4" x14ac:dyDescent="0.3">
      <c r="A4743" t="s">
        <v>32900</v>
      </c>
      <c r="B4743" t="s">
        <v>28666</v>
      </c>
      <c r="C4743">
        <f t="shared" si="74"/>
        <v>14</v>
      </c>
      <c r="D4743" t="str">
        <f>+VLOOKUP(base[[#This Row],[key]],Tabla2[[key]:[Homologado]],4,0)</f>
        <v>Docente</v>
      </c>
    </row>
    <row r="4744" spans="1:4" x14ac:dyDescent="0.3">
      <c r="A4744" t="s">
        <v>33212</v>
      </c>
      <c r="B4744" t="s">
        <v>28666</v>
      </c>
      <c r="C4744">
        <f t="shared" si="74"/>
        <v>14</v>
      </c>
      <c r="D4744" t="str">
        <f>+VLOOKUP(base[[#This Row],[key]],Tabla2[[key]:[Homologado]],4,0)</f>
        <v>Docente</v>
      </c>
    </row>
    <row r="4745" spans="1:4" x14ac:dyDescent="0.3">
      <c r="A4745" t="s">
        <v>33213</v>
      </c>
      <c r="B4745" t="s">
        <v>28666</v>
      </c>
      <c r="C4745">
        <f t="shared" si="74"/>
        <v>14</v>
      </c>
      <c r="D4745" t="str">
        <f>+VLOOKUP(base[[#This Row],[key]],Tabla2[[key]:[Homologado]],4,0)</f>
        <v>Docente</v>
      </c>
    </row>
    <row r="4746" spans="1:4" x14ac:dyDescent="0.3">
      <c r="A4746" t="s">
        <v>30807</v>
      </c>
      <c r="B4746" t="s">
        <v>28666</v>
      </c>
      <c r="C4746">
        <f t="shared" si="74"/>
        <v>14</v>
      </c>
      <c r="D4746" t="str">
        <f>+VLOOKUP(base[[#This Row],[key]],Tabla2[[key]:[Homologado]],4,0)</f>
        <v>Docente</v>
      </c>
    </row>
    <row r="4747" spans="1:4" x14ac:dyDescent="0.3">
      <c r="A4747" t="s">
        <v>30813</v>
      </c>
      <c r="B4747" t="s">
        <v>28666</v>
      </c>
      <c r="C4747">
        <f t="shared" si="74"/>
        <v>14</v>
      </c>
      <c r="D4747" t="str">
        <f>+VLOOKUP(base[[#This Row],[key]],Tabla2[[key]:[Homologado]],4,0)</f>
        <v>Docente</v>
      </c>
    </row>
    <row r="4748" spans="1:4" x14ac:dyDescent="0.3">
      <c r="A4748" t="s">
        <v>29991</v>
      </c>
      <c r="B4748" t="s">
        <v>28666</v>
      </c>
      <c r="C4748">
        <f t="shared" si="74"/>
        <v>14</v>
      </c>
      <c r="D4748" t="str">
        <f>+VLOOKUP(base[[#This Row],[key]],Tabla2[[key]:[Homologado]],4,0)</f>
        <v>Docente</v>
      </c>
    </row>
    <row r="4749" spans="1:4" x14ac:dyDescent="0.3">
      <c r="A4749" t="s">
        <v>30815</v>
      </c>
      <c r="B4749" t="s">
        <v>28666</v>
      </c>
      <c r="C4749">
        <f t="shared" si="74"/>
        <v>14</v>
      </c>
      <c r="D4749" t="str">
        <f>+VLOOKUP(base[[#This Row],[key]],Tabla2[[key]:[Homologado]],4,0)</f>
        <v>Docente</v>
      </c>
    </row>
    <row r="4750" spans="1:4" x14ac:dyDescent="0.3">
      <c r="A4750" t="s">
        <v>29995</v>
      </c>
      <c r="B4750" t="s">
        <v>28666</v>
      </c>
      <c r="C4750">
        <f t="shared" si="74"/>
        <v>14</v>
      </c>
      <c r="D4750" t="str">
        <f>+VLOOKUP(base[[#This Row],[key]],Tabla2[[key]:[Homologado]],4,0)</f>
        <v>Docente</v>
      </c>
    </row>
    <row r="4751" spans="1:4" x14ac:dyDescent="0.3">
      <c r="A4751" t="s">
        <v>30000</v>
      </c>
      <c r="B4751" t="s">
        <v>28666</v>
      </c>
      <c r="C4751">
        <f t="shared" si="74"/>
        <v>14</v>
      </c>
      <c r="D4751" t="str">
        <f>+VLOOKUP(base[[#This Row],[key]],Tabla2[[key]:[Homologado]],4,0)</f>
        <v>Docente</v>
      </c>
    </row>
    <row r="4752" spans="1:4" x14ac:dyDescent="0.3">
      <c r="A4752" t="s">
        <v>33214</v>
      </c>
      <c r="B4752" t="s">
        <v>28666</v>
      </c>
      <c r="C4752">
        <f t="shared" si="74"/>
        <v>14</v>
      </c>
      <c r="D4752" t="str">
        <f>+VLOOKUP(base[[#This Row],[key]],Tabla2[[key]:[Homologado]],4,0)</f>
        <v>Docente</v>
      </c>
    </row>
    <row r="4753" spans="1:4" x14ac:dyDescent="0.3">
      <c r="A4753" t="s">
        <v>33215</v>
      </c>
      <c r="B4753" t="s">
        <v>28666</v>
      </c>
      <c r="C4753">
        <f t="shared" si="74"/>
        <v>14</v>
      </c>
      <c r="D4753" t="str">
        <f>+VLOOKUP(base[[#This Row],[key]],Tabla2[[key]:[Homologado]],4,0)</f>
        <v>Docente</v>
      </c>
    </row>
    <row r="4754" spans="1:4" x14ac:dyDescent="0.3">
      <c r="A4754" t="s">
        <v>30006</v>
      </c>
      <c r="B4754" t="s">
        <v>28666</v>
      </c>
      <c r="C4754">
        <f t="shared" si="74"/>
        <v>14</v>
      </c>
      <c r="D4754" t="str">
        <f>+VLOOKUP(base[[#This Row],[key]],Tabla2[[key]:[Homologado]],4,0)</f>
        <v>Docente</v>
      </c>
    </row>
    <row r="4755" spans="1:4" x14ac:dyDescent="0.3">
      <c r="A4755" t="s">
        <v>33216</v>
      </c>
      <c r="B4755" t="s">
        <v>28666</v>
      </c>
      <c r="C4755">
        <f t="shared" si="74"/>
        <v>14</v>
      </c>
      <c r="D4755" t="str">
        <f>+VLOOKUP(base[[#This Row],[key]],Tabla2[[key]:[Homologado]],4,0)</f>
        <v>Docente</v>
      </c>
    </row>
    <row r="4756" spans="1:4" x14ac:dyDescent="0.3">
      <c r="A4756" t="s">
        <v>30820</v>
      </c>
      <c r="B4756" t="s">
        <v>28666</v>
      </c>
      <c r="C4756">
        <f t="shared" si="74"/>
        <v>14</v>
      </c>
      <c r="D4756" t="str">
        <f>+VLOOKUP(base[[#This Row],[key]],Tabla2[[key]:[Homologado]],4,0)</f>
        <v>Docente</v>
      </c>
    </row>
    <row r="4757" spans="1:4" x14ac:dyDescent="0.3">
      <c r="A4757" t="s">
        <v>30825</v>
      </c>
      <c r="B4757" t="s">
        <v>28666</v>
      </c>
      <c r="C4757">
        <f t="shared" si="74"/>
        <v>14</v>
      </c>
      <c r="D4757" t="str">
        <f>+VLOOKUP(base[[#This Row],[key]],Tabla2[[key]:[Homologado]],4,0)</f>
        <v>Docente</v>
      </c>
    </row>
    <row r="4758" spans="1:4" x14ac:dyDescent="0.3">
      <c r="A4758" t="s">
        <v>33217</v>
      </c>
      <c r="B4758" t="s">
        <v>28666</v>
      </c>
      <c r="C4758">
        <f t="shared" si="74"/>
        <v>14</v>
      </c>
      <c r="D4758" t="str">
        <f>+VLOOKUP(base[[#This Row],[key]],Tabla2[[key]:[Homologado]],4,0)</f>
        <v>Docente</v>
      </c>
    </row>
    <row r="4759" spans="1:4" x14ac:dyDescent="0.3">
      <c r="A4759" t="s">
        <v>30831</v>
      </c>
      <c r="B4759" t="s">
        <v>28666</v>
      </c>
      <c r="C4759">
        <f t="shared" si="74"/>
        <v>14</v>
      </c>
      <c r="D4759" t="str">
        <f>+VLOOKUP(base[[#This Row],[key]],Tabla2[[key]:[Homologado]],4,0)</f>
        <v>Docente</v>
      </c>
    </row>
    <row r="4760" spans="1:4" x14ac:dyDescent="0.3">
      <c r="A4760" t="s">
        <v>33218</v>
      </c>
      <c r="B4760" t="s">
        <v>28666</v>
      </c>
      <c r="C4760">
        <f t="shared" si="74"/>
        <v>14</v>
      </c>
      <c r="D4760" t="str">
        <f>+VLOOKUP(base[[#This Row],[key]],Tabla2[[key]:[Homologado]],4,0)</f>
        <v>Docente</v>
      </c>
    </row>
    <row r="4761" spans="1:4" x14ac:dyDescent="0.3">
      <c r="A4761" t="s">
        <v>30011</v>
      </c>
      <c r="B4761" t="s">
        <v>28666</v>
      </c>
      <c r="C4761">
        <f t="shared" si="74"/>
        <v>14</v>
      </c>
      <c r="D4761" t="str">
        <f>+VLOOKUP(base[[#This Row],[key]],Tabla2[[key]:[Homologado]],4,0)</f>
        <v>Docente</v>
      </c>
    </row>
    <row r="4762" spans="1:4" x14ac:dyDescent="0.3">
      <c r="A4762" t="s">
        <v>33219</v>
      </c>
      <c r="B4762" t="s">
        <v>28666</v>
      </c>
      <c r="C4762">
        <f t="shared" si="74"/>
        <v>14</v>
      </c>
      <c r="D4762" t="str">
        <f>+VLOOKUP(base[[#This Row],[key]],Tabla2[[key]:[Homologado]],4,0)</f>
        <v>Docente</v>
      </c>
    </row>
    <row r="4763" spans="1:4" x14ac:dyDescent="0.3">
      <c r="A4763" t="s">
        <v>30016</v>
      </c>
      <c r="B4763" t="s">
        <v>28666</v>
      </c>
      <c r="C4763">
        <f t="shared" si="74"/>
        <v>14</v>
      </c>
      <c r="D4763" t="str">
        <f>+VLOOKUP(base[[#This Row],[key]],Tabla2[[key]:[Homologado]],4,0)</f>
        <v>Docente</v>
      </c>
    </row>
    <row r="4764" spans="1:4" x14ac:dyDescent="0.3">
      <c r="A4764" t="s">
        <v>33220</v>
      </c>
      <c r="B4764" t="s">
        <v>28666</v>
      </c>
      <c r="C4764">
        <f t="shared" si="74"/>
        <v>14</v>
      </c>
      <c r="D4764" t="str">
        <f>+VLOOKUP(base[[#This Row],[key]],Tabla2[[key]:[Homologado]],4,0)</f>
        <v>Docente</v>
      </c>
    </row>
    <row r="4765" spans="1:4" x14ac:dyDescent="0.3">
      <c r="A4765" t="s">
        <v>30839</v>
      </c>
      <c r="B4765" t="s">
        <v>28666</v>
      </c>
      <c r="C4765">
        <f t="shared" si="74"/>
        <v>14</v>
      </c>
      <c r="D4765" t="str">
        <f>+VLOOKUP(base[[#This Row],[key]],Tabla2[[key]:[Homologado]],4,0)</f>
        <v>Docente</v>
      </c>
    </row>
    <row r="4766" spans="1:4" x14ac:dyDescent="0.3">
      <c r="A4766" t="s">
        <v>30019</v>
      </c>
      <c r="B4766" t="s">
        <v>28666</v>
      </c>
      <c r="C4766">
        <f t="shared" si="74"/>
        <v>14</v>
      </c>
      <c r="D4766" t="str">
        <f>+VLOOKUP(base[[#This Row],[key]],Tabla2[[key]:[Homologado]],4,0)</f>
        <v>Docente</v>
      </c>
    </row>
    <row r="4767" spans="1:4" x14ac:dyDescent="0.3">
      <c r="A4767" t="s">
        <v>33221</v>
      </c>
      <c r="B4767" t="s">
        <v>28666</v>
      </c>
      <c r="C4767">
        <f t="shared" si="74"/>
        <v>14</v>
      </c>
      <c r="D4767" t="str">
        <f>+VLOOKUP(base[[#This Row],[key]],Tabla2[[key]:[Homologado]],4,0)</f>
        <v>Docente</v>
      </c>
    </row>
    <row r="4768" spans="1:4" x14ac:dyDescent="0.3">
      <c r="A4768" t="s">
        <v>30842</v>
      </c>
      <c r="B4768" t="s">
        <v>28666</v>
      </c>
      <c r="C4768">
        <f t="shared" si="74"/>
        <v>14</v>
      </c>
      <c r="D4768" t="str">
        <f>+VLOOKUP(base[[#This Row],[key]],Tabla2[[key]:[Homologado]],4,0)</f>
        <v>Docente</v>
      </c>
    </row>
    <row r="4769" spans="1:4" x14ac:dyDescent="0.3">
      <c r="A4769" t="s">
        <v>30845</v>
      </c>
      <c r="B4769" t="s">
        <v>28666</v>
      </c>
      <c r="C4769">
        <f t="shared" si="74"/>
        <v>14</v>
      </c>
      <c r="D4769" t="str">
        <f>+VLOOKUP(base[[#This Row],[key]],Tabla2[[key]:[Homologado]],4,0)</f>
        <v>Docente</v>
      </c>
    </row>
    <row r="4770" spans="1:4" x14ac:dyDescent="0.3">
      <c r="A4770" t="s">
        <v>33222</v>
      </c>
      <c r="B4770" t="s">
        <v>28666</v>
      </c>
      <c r="C4770">
        <f t="shared" si="74"/>
        <v>14</v>
      </c>
      <c r="D4770" t="str">
        <f>+VLOOKUP(base[[#This Row],[key]],Tabla2[[key]:[Homologado]],4,0)</f>
        <v>Docente</v>
      </c>
    </row>
    <row r="4771" spans="1:4" x14ac:dyDescent="0.3">
      <c r="A4771" t="s">
        <v>33223</v>
      </c>
      <c r="B4771" t="s">
        <v>28666</v>
      </c>
      <c r="C4771">
        <f t="shared" si="74"/>
        <v>14</v>
      </c>
      <c r="D4771" t="str">
        <f>+VLOOKUP(base[[#This Row],[key]],Tabla2[[key]:[Homologado]],4,0)</f>
        <v>Docente</v>
      </c>
    </row>
    <row r="4772" spans="1:4" x14ac:dyDescent="0.3">
      <c r="A4772" t="s">
        <v>30849</v>
      </c>
      <c r="B4772" t="s">
        <v>28666</v>
      </c>
      <c r="C4772">
        <f t="shared" si="74"/>
        <v>14</v>
      </c>
      <c r="D4772" t="str">
        <f>+VLOOKUP(base[[#This Row],[key]],Tabla2[[key]:[Homologado]],4,0)</f>
        <v>Docente</v>
      </c>
    </row>
    <row r="4773" spans="1:4" x14ac:dyDescent="0.3">
      <c r="A4773" t="s">
        <v>30025</v>
      </c>
      <c r="B4773" t="s">
        <v>28666</v>
      </c>
      <c r="C4773">
        <f t="shared" si="74"/>
        <v>14</v>
      </c>
      <c r="D4773" t="str">
        <f>+VLOOKUP(base[[#This Row],[key]],Tabla2[[key]:[Homologado]],4,0)</f>
        <v>Docente</v>
      </c>
    </row>
    <row r="4774" spans="1:4" x14ac:dyDescent="0.3">
      <c r="A4774" t="s">
        <v>30857</v>
      </c>
      <c r="B4774" t="s">
        <v>28666</v>
      </c>
      <c r="C4774">
        <f t="shared" si="74"/>
        <v>14</v>
      </c>
      <c r="D4774" t="str">
        <f>+VLOOKUP(base[[#This Row],[key]],Tabla2[[key]:[Homologado]],4,0)</f>
        <v>Docente</v>
      </c>
    </row>
    <row r="4775" spans="1:4" x14ac:dyDescent="0.3">
      <c r="A4775" t="s">
        <v>33224</v>
      </c>
      <c r="B4775" t="s">
        <v>28666</v>
      </c>
      <c r="C4775">
        <f t="shared" si="74"/>
        <v>14</v>
      </c>
      <c r="D4775" t="str">
        <f>+VLOOKUP(base[[#This Row],[key]],Tabla2[[key]:[Homologado]],4,0)</f>
        <v>Docente</v>
      </c>
    </row>
    <row r="4776" spans="1:4" x14ac:dyDescent="0.3">
      <c r="A4776" t="s">
        <v>30865</v>
      </c>
      <c r="B4776" t="s">
        <v>28666</v>
      </c>
      <c r="C4776">
        <f t="shared" si="74"/>
        <v>14</v>
      </c>
      <c r="D4776" t="str">
        <f>+VLOOKUP(base[[#This Row],[key]],Tabla2[[key]:[Homologado]],4,0)</f>
        <v>Docente</v>
      </c>
    </row>
    <row r="4777" spans="1:4" x14ac:dyDescent="0.3">
      <c r="A4777" t="s">
        <v>33225</v>
      </c>
      <c r="B4777" t="s">
        <v>28666</v>
      </c>
      <c r="C4777">
        <f t="shared" si="74"/>
        <v>14</v>
      </c>
      <c r="D4777" t="str">
        <f>+VLOOKUP(base[[#This Row],[key]],Tabla2[[key]:[Homologado]],4,0)</f>
        <v>Docente</v>
      </c>
    </row>
    <row r="4778" spans="1:4" x14ac:dyDescent="0.3">
      <c r="A4778" t="s">
        <v>30869</v>
      </c>
      <c r="B4778" t="s">
        <v>28666</v>
      </c>
      <c r="C4778">
        <f t="shared" si="74"/>
        <v>14</v>
      </c>
      <c r="D4778" t="str">
        <f>+VLOOKUP(base[[#This Row],[key]],Tabla2[[key]:[Homologado]],4,0)</f>
        <v>Docente</v>
      </c>
    </row>
    <row r="4779" spans="1:4" x14ac:dyDescent="0.3">
      <c r="A4779" t="s">
        <v>30031</v>
      </c>
      <c r="B4779" t="s">
        <v>28666</v>
      </c>
      <c r="C4779">
        <f t="shared" si="74"/>
        <v>14</v>
      </c>
      <c r="D4779" t="str">
        <f>+VLOOKUP(base[[#This Row],[key]],Tabla2[[key]:[Homologado]],4,0)</f>
        <v>Docente</v>
      </c>
    </row>
    <row r="4780" spans="1:4" x14ac:dyDescent="0.3">
      <c r="A4780" t="s">
        <v>33226</v>
      </c>
      <c r="B4780" t="s">
        <v>28666</v>
      </c>
      <c r="C4780">
        <f t="shared" si="74"/>
        <v>14</v>
      </c>
      <c r="D4780" t="str">
        <f>+VLOOKUP(base[[#This Row],[key]],Tabla2[[key]:[Homologado]],4,0)</f>
        <v>Docente</v>
      </c>
    </row>
    <row r="4781" spans="1:4" x14ac:dyDescent="0.3">
      <c r="A4781" t="s">
        <v>33227</v>
      </c>
      <c r="B4781" t="s">
        <v>28666</v>
      </c>
      <c r="C4781">
        <f t="shared" si="74"/>
        <v>14</v>
      </c>
      <c r="D4781" t="str">
        <f>+VLOOKUP(base[[#This Row],[key]],Tabla2[[key]:[Homologado]],4,0)</f>
        <v>Docente</v>
      </c>
    </row>
    <row r="4782" spans="1:4" x14ac:dyDescent="0.3">
      <c r="A4782" t="s">
        <v>30875</v>
      </c>
      <c r="B4782" t="s">
        <v>28666</v>
      </c>
      <c r="C4782">
        <f t="shared" si="74"/>
        <v>14</v>
      </c>
      <c r="D4782" t="str">
        <f>+VLOOKUP(base[[#This Row],[key]],Tabla2[[key]:[Homologado]],4,0)</f>
        <v>Docente</v>
      </c>
    </row>
    <row r="4783" spans="1:4" x14ac:dyDescent="0.3">
      <c r="A4783" t="s">
        <v>30881</v>
      </c>
      <c r="B4783" t="s">
        <v>28666</v>
      </c>
      <c r="C4783">
        <f t="shared" si="74"/>
        <v>14</v>
      </c>
      <c r="D4783" t="str">
        <f>+VLOOKUP(base[[#This Row],[key]],Tabla2[[key]:[Homologado]],4,0)</f>
        <v>Docente</v>
      </c>
    </row>
    <row r="4784" spans="1:4" x14ac:dyDescent="0.3">
      <c r="A4784" t="s">
        <v>30884</v>
      </c>
      <c r="B4784" t="s">
        <v>28666</v>
      </c>
      <c r="C4784">
        <f t="shared" si="74"/>
        <v>14</v>
      </c>
      <c r="D4784" t="str">
        <f>+VLOOKUP(base[[#This Row],[key]],Tabla2[[key]:[Homologado]],4,0)</f>
        <v>Docente</v>
      </c>
    </row>
    <row r="4785" spans="1:4" x14ac:dyDescent="0.3">
      <c r="A4785" t="s">
        <v>30887</v>
      </c>
      <c r="B4785" t="s">
        <v>28666</v>
      </c>
      <c r="C4785">
        <f t="shared" si="74"/>
        <v>14</v>
      </c>
      <c r="D4785" t="str">
        <f>+VLOOKUP(base[[#This Row],[key]],Tabla2[[key]:[Homologado]],4,0)</f>
        <v>Docente</v>
      </c>
    </row>
    <row r="4786" spans="1:4" x14ac:dyDescent="0.3">
      <c r="A4786" t="s">
        <v>33228</v>
      </c>
      <c r="B4786" t="s">
        <v>28666</v>
      </c>
      <c r="C4786">
        <f t="shared" si="74"/>
        <v>14</v>
      </c>
      <c r="D4786" t="str">
        <f>+VLOOKUP(base[[#This Row],[key]],Tabla2[[key]:[Homologado]],4,0)</f>
        <v>Docente</v>
      </c>
    </row>
    <row r="4787" spans="1:4" x14ac:dyDescent="0.3">
      <c r="A4787" t="s">
        <v>33229</v>
      </c>
      <c r="B4787" t="s">
        <v>28666</v>
      </c>
      <c r="C4787">
        <f t="shared" si="74"/>
        <v>14</v>
      </c>
      <c r="D4787" t="str">
        <f>+VLOOKUP(base[[#This Row],[key]],Tabla2[[key]:[Homologado]],4,0)</f>
        <v>Docente</v>
      </c>
    </row>
    <row r="4788" spans="1:4" x14ac:dyDescent="0.3">
      <c r="A4788" t="s">
        <v>33230</v>
      </c>
      <c r="B4788" t="s">
        <v>28666</v>
      </c>
      <c r="C4788">
        <f t="shared" si="74"/>
        <v>14</v>
      </c>
      <c r="D4788" t="str">
        <f>+VLOOKUP(base[[#This Row],[key]],Tabla2[[key]:[Homologado]],4,0)</f>
        <v>Docente</v>
      </c>
    </row>
    <row r="4789" spans="1:4" x14ac:dyDescent="0.3">
      <c r="A4789" t="s">
        <v>30892</v>
      </c>
      <c r="B4789" t="s">
        <v>28666</v>
      </c>
      <c r="C4789">
        <f t="shared" si="74"/>
        <v>14</v>
      </c>
      <c r="D4789" t="str">
        <f>+VLOOKUP(base[[#This Row],[key]],Tabla2[[key]:[Homologado]],4,0)</f>
        <v>Docente</v>
      </c>
    </row>
    <row r="4790" spans="1:4" x14ac:dyDescent="0.3">
      <c r="A4790" t="s">
        <v>33231</v>
      </c>
      <c r="B4790" t="s">
        <v>28666</v>
      </c>
      <c r="C4790">
        <f t="shared" si="74"/>
        <v>14</v>
      </c>
      <c r="D4790" t="str">
        <f>+VLOOKUP(base[[#This Row],[key]],Tabla2[[key]:[Homologado]],4,0)</f>
        <v>Docente</v>
      </c>
    </row>
    <row r="4791" spans="1:4" x14ac:dyDescent="0.3">
      <c r="A4791" t="s">
        <v>33232</v>
      </c>
      <c r="B4791" t="s">
        <v>28666</v>
      </c>
      <c r="C4791">
        <f t="shared" si="74"/>
        <v>14</v>
      </c>
      <c r="D4791" t="str">
        <f>+VLOOKUP(base[[#This Row],[key]],Tabla2[[key]:[Homologado]],4,0)</f>
        <v>Docente</v>
      </c>
    </row>
    <row r="4792" spans="1:4" x14ac:dyDescent="0.3">
      <c r="A4792" t="s">
        <v>30037</v>
      </c>
      <c r="B4792" t="s">
        <v>28666</v>
      </c>
      <c r="C4792">
        <f t="shared" si="74"/>
        <v>14</v>
      </c>
      <c r="D4792" t="str">
        <f>+VLOOKUP(base[[#This Row],[key]],Tabla2[[key]:[Homologado]],4,0)</f>
        <v>Docente</v>
      </c>
    </row>
    <row r="4793" spans="1:4" x14ac:dyDescent="0.3">
      <c r="A4793" t="s">
        <v>30897</v>
      </c>
      <c r="B4793" t="s">
        <v>28666</v>
      </c>
      <c r="C4793">
        <f t="shared" si="74"/>
        <v>14</v>
      </c>
      <c r="D4793" t="str">
        <f>+VLOOKUP(base[[#This Row],[key]],Tabla2[[key]:[Homologado]],4,0)</f>
        <v>Docente</v>
      </c>
    </row>
    <row r="4794" spans="1:4" x14ac:dyDescent="0.3">
      <c r="A4794" t="s">
        <v>30041</v>
      </c>
      <c r="B4794" t="s">
        <v>28666</v>
      </c>
      <c r="C4794">
        <f t="shared" si="74"/>
        <v>14</v>
      </c>
      <c r="D4794" t="str">
        <f>+VLOOKUP(base[[#This Row],[key]],Tabla2[[key]:[Homologado]],4,0)</f>
        <v>Docente</v>
      </c>
    </row>
    <row r="4795" spans="1:4" x14ac:dyDescent="0.3">
      <c r="A4795" t="s">
        <v>30900</v>
      </c>
      <c r="B4795" t="s">
        <v>28666</v>
      </c>
      <c r="C4795">
        <f t="shared" si="74"/>
        <v>14</v>
      </c>
      <c r="D4795" t="str">
        <f>+VLOOKUP(base[[#This Row],[key]],Tabla2[[key]:[Homologado]],4,0)</f>
        <v>Docente</v>
      </c>
    </row>
    <row r="4796" spans="1:4" x14ac:dyDescent="0.3">
      <c r="A4796" t="s">
        <v>30903</v>
      </c>
      <c r="B4796" t="s">
        <v>28666</v>
      </c>
      <c r="C4796">
        <f t="shared" si="74"/>
        <v>14</v>
      </c>
      <c r="D4796" t="str">
        <f>+VLOOKUP(base[[#This Row],[key]],Tabla2[[key]:[Homologado]],4,0)</f>
        <v>Docente</v>
      </c>
    </row>
    <row r="4797" spans="1:4" x14ac:dyDescent="0.3">
      <c r="A4797" t="s">
        <v>33233</v>
      </c>
      <c r="B4797" t="s">
        <v>28666</v>
      </c>
      <c r="C4797">
        <f t="shared" si="74"/>
        <v>14</v>
      </c>
      <c r="D4797" t="str">
        <f>+VLOOKUP(base[[#This Row],[key]],Tabla2[[key]:[Homologado]],4,0)</f>
        <v>Docente</v>
      </c>
    </row>
    <row r="4798" spans="1:4" x14ac:dyDescent="0.3">
      <c r="A4798" t="s">
        <v>30909</v>
      </c>
      <c r="B4798" t="s">
        <v>28666</v>
      </c>
      <c r="C4798">
        <f t="shared" si="74"/>
        <v>14</v>
      </c>
      <c r="D4798" t="str">
        <f>+VLOOKUP(base[[#This Row],[key]],Tabla2[[key]:[Homologado]],4,0)</f>
        <v>Docente</v>
      </c>
    </row>
    <row r="4799" spans="1:4" x14ac:dyDescent="0.3">
      <c r="A4799" t="s">
        <v>33234</v>
      </c>
      <c r="B4799" t="s">
        <v>28666</v>
      </c>
      <c r="C4799">
        <f t="shared" si="74"/>
        <v>14</v>
      </c>
      <c r="D4799" t="str">
        <f>+VLOOKUP(base[[#This Row],[key]],Tabla2[[key]:[Homologado]],4,0)</f>
        <v>Docente</v>
      </c>
    </row>
    <row r="4800" spans="1:4" x14ac:dyDescent="0.3">
      <c r="A4800" t="s">
        <v>33235</v>
      </c>
      <c r="B4800" t="s">
        <v>28666</v>
      </c>
      <c r="C4800">
        <f t="shared" si="74"/>
        <v>14</v>
      </c>
      <c r="D4800" t="str">
        <f>+VLOOKUP(base[[#This Row],[key]],Tabla2[[key]:[Homologado]],4,0)</f>
        <v>Docente</v>
      </c>
    </row>
    <row r="4801" spans="1:4" x14ac:dyDescent="0.3">
      <c r="A4801" t="s">
        <v>30046</v>
      </c>
      <c r="B4801" t="s">
        <v>28666</v>
      </c>
      <c r="C4801">
        <f t="shared" si="74"/>
        <v>14</v>
      </c>
      <c r="D4801" t="str">
        <f>+VLOOKUP(base[[#This Row],[key]],Tabla2[[key]:[Homologado]],4,0)</f>
        <v>Docente</v>
      </c>
    </row>
    <row r="4802" spans="1:4" x14ac:dyDescent="0.3">
      <c r="A4802" t="s">
        <v>29530</v>
      </c>
      <c r="B4802" t="s">
        <v>28666</v>
      </c>
      <c r="C4802">
        <f t="shared" si="74"/>
        <v>14</v>
      </c>
      <c r="D4802" t="str">
        <f>+VLOOKUP(base[[#This Row],[key]],Tabla2[[key]:[Homologado]],4,0)</f>
        <v>Docente</v>
      </c>
    </row>
    <row r="4803" spans="1:4" x14ac:dyDescent="0.3">
      <c r="A4803" t="s">
        <v>31880</v>
      </c>
      <c r="B4803" t="s">
        <v>28666</v>
      </c>
      <c r="C4803">
        <f t="shared" si="74"/>
        <v>14</v>
      </c>
      <c r="D4803" t="str">
        <f>+VLOOKUP(base[[#This Row],[key]],Tabla2[[key]:[Homologado]],4,0)</f>
        <v>Docente</v>
      </c>
    </row>
    <row r="4804" spans="1:4" x14ac:dyDescent="0.3">
      <c r="A4804" t="s">
        <v>33236</v>
      </c>
      <c r="B4804" t="s">
        <v>28666</v>
      </c>
      <c r="C4804">
        <f t="shared" ref="C4804:C4867" si="75">+IF(B4804=B4803,C4803,C4803+1)</f>
        <v>14</v>
      </c>
      <c r="D4804" t="str">
        <f>+VLOOKUP(base[[#This Row],[key]],Tabla2[[key]:[Homologado]],4,0)</f>
        <v>Docente</v>
      </c>
    </row>
    <row r="4805" spans="1:4" x14ac:dyDescent="0.3">
      <c r="A4805" t="s">
        <v>30913</v>
      </c>
      <c r="B4805" t="s">
        <v>28666</v>
      </c>
      <c r="C4805">
        <f t="shared" si="75"/>
        <v>14</v>
      </c>
      <c r="D4805" t="str">
        <f>+VLOOKUP(base[[#This Row],[key]],Tabla2[[key]:[Homologado]],4,0)</f>
        <v>Docente</v>
      </c>
    </row>
    <row r="4806" spans="1:4" x14ac:dyDescent="0.3">
      <c r="A4806" t="s">
        <v>30917</v>
      </c>
      <c r="B4806" t="s">
        <v>28666</v>
      </c>
      <c r="C4806">
        <f t="shared" si="75"/>
        <v>14</v>
      </c>
      <c r="D4806" t="str">
        <f>+VLOOKUP(base[[#This Row],[key]],Tabla2[[key]:[Homologado]],4,0)</f>
        <v>Docente</v>
      </c>
    </row>
    <row r="4807" spans="1:4" x14ac:dyDescent="0.3">
      <c r="A4807" t="s">
        <v>33237</v>
      </c>
      <c r="B4807" t="s">
        <v>28666</v>
      </c>
      <c r="C4807">
        <f t="shared" si="75"/>
        <v>14</v>
      </c>
      <c r="D4807" t="str">
        <f>+VLOOKUP(base[[#This Row],[key]],Tabla2[[key]:[Homologado]],4,0)</f>
        <v>Docente</v>
      </c>
    </row>
    <row r="4808" spans="1:4" x14ac:dyDescent="0.3">
      <c r="A4808" t="s">
        <v>33238</v>
      </c>
      <c r="B4808" t="s">
        <v>28666</v>
      </c>
      <c r="C4808">
        <f t="shared" si="75"/>
        <v>14</v>
      </c>
      <c r="D4808" t="str">
        <f>+VLOOKUP(base[[#This Row],[key]],Tabla2[[key]:[Homologado]],4,0)</f>
        <v>Docente</v>
      </c>
    </row>
    <row r="4809" spans="1:4" x14ac:dyDescent="0.3">
      <c r="A4809" t="s">
        <v>33239</v>
      </c>
      <c r="B4809" t="s">
        <v>28666</v>
      </c>
      <c r="C4809">
        <f t="shared" si="75"/>
        <v>14</v>
      </c>
      <c r="D4809" t="str">
        <f>+VLOOKUP(base[[#This Row],[key]],Tabla2[[key]:[Homologado]],4,0)</f>
        <v>Docente</v>
      </c>
    </row>
    <row r="4810" spans="1:4" x14ac:dyDescent="0.3">
      <c r="A4810" t="s">
        <v>30928</v>
      </c>
      <c r="B4810" t="s">
        <v>28666</v>
      </c>
      <c r="C4810">
        <f t="shared" si="75"/>
        <v>14</v>
      </c>
      <c r="D4810" t="str">
        <f>+VLOOKUP(base[[#This Row],[key]],Tabla2[[key]:[Homologado]],4,0)</f>
        <v>Docente</v>
      </c>
    </row>
    <row r="4811" spans="1:4" x14ac:dyDescent="0.3">
      <c r="A4811" t="s">
        <v>30931</v>
      </c>
      <c r="B4811" t="s">
        <v>28666</v>
      </c>
      <c r="C4811">
        <f t="shared" si="75"/>
        <v>14</v>
      </c>
      <c r="D4811" t="str">
        <f>+VLOOKUP(base[[#This Row],[key]],Tabla2[[key]:[Homologado]],4,0)</f>
        <v>Docente</v>
      </c>
    </row>
    <row r="4812" spans="1:4" x14ac:dyDescent="0.3">
      <c r="A4812" t="s">
        <v>30936</v>
      </c>
      <c r="B4812" t="s">
        <v>28666</v>
      </c>
      <c r="C4812">
        <f t="shared" si="75"/>
        <v>14</v>
      </c>
      <c r="D4812" t="str">
        <f>+VLOOKUP(base[[#This Row],[key]],Tabla2[[key]:[Homologado]],4,0)</f>
        <v>Docente</v>
      </c>
    </row>
    <row r="4813" spans="1:4" x14ac:dyDescent="0.3">
      <c r="A4813" t="s">
        <v>33240</v>
      </c>
      <c r="B4813" t="s">
        <v>28666</v>
      </c>
      <c r="C4813">
        <f t="shared" si="75"/>
        <v>14</v>
      </c>
      <c r="D4813" t="str">
        <f>+VLOOKUP(base[[#This Row],[key]],Tabla2[[key]:[Homologado]],4,0)</f>
        <v>Docente</v>
      </c>
    </row>
    <row r="4814" spans="1:4" x14ac:dyDescent="0.3">
      <c r="A4814" t="s">
        <v>30940</v>
      </c>
      <c r="B4814" t="s">
        <v>28666</v>
      </c>
      <c r="C4814">
        <f t="shared" si="75"/>
        <v>14</v>
      </c>
      <c r="D4814" t="str">
        <f>+VLOOKUP(base[[#This Row],[key]],Tabla2[[key]:[Homologado]],4,0)</f>
        <v>Docente</v>
      </c>
    </row>
    <row r="4815" spans="1:4" x14ac:dyDescent="0.3">
      <c r="A4815" t="s">
        <v>30943</v>
      </c>
      <c r="B4815" t="s">
        <v>28666</v>
      </c>
      <c r="C4815">
        <f t="shared" si="75"/>
        <v>14</v>
      </c>
      <c r="D4815" t="str">
        <f>+VLOOKUP(base[[#This Row],[key]],Tabla2[[key]:[Homologado]],4,0)</f>
        <v>Docente</v>
      </c>
    </row>
    <row r="4816" spans="1:4" x14ac:dyDescent="0.3">
      <c r="A4816" t="s">
        <v>33241</v>
      </c>
      <c r="B4816" t="s">
        <v>28666</v>
      </c>
      <c r="C4816">
        <f t="shared" si="75"/>
        <v>14</v>
      </c>
      <c r="D4816" t="str">
        <f>+VLOOKUP(base[[#This Row],[key]],Tabla2[[key]:[Homologado]],4,0)</f>
        <v>Docente</v>
      </c>
    </row>
    <row r="4817" spans="1:4" x14ac:dyDescent="0.3">
      <c r="A4817" t="s">
        <v>33242</v>
      </c>
      <c r="B4817" t="s">
        <v>28666</v>
      </c>
      <c r="C4817">
        <f t="shared" si="75"/>
        <v>14</v>
      </c>
      <c r="D4817" t="str">
        <f>+VLOOKUP(base[[#This Row],[key]],Tabla2[[key]:[Homologado]],4,0)</f>
        <v>Docente</v>
      </c>
    </row>
    <row r="4818" spans="1:4" x14ac:dyDescent="0.3">
      <c r="A4818" t="s">
        <v>33243</v>
      </c>
      <c r="B4818" t="s">
        <v>28666</v>
      </c>
      <c r="C4818">
        <f t="shared" si="75"/>
        <v>14</v>
      </c>
      <c r="D4818" t="str">
        <f>+VLOOKUP(base[[#This Row],[key]],Tabla2[[key]:[Homologado]],4,0)</f>
        <v>Docente</v>
      </c>
    </row>
    <row r="4819" spans="1:4" x14ac:dyDescent="0.3">
      <c r="A4819" t="s">
        <v>33244</v>
      </c>
      <c r="B4819" t="s">
        <v>28666</v>
      </c>
      <c r="C4819">
        <f t="shared" si="75"/>
        <v>14</v>
      </c>
      <c r="D4819" t="str">
        <f>+VLOOKUP(base[[#This Row],[key]],Tabla2[[key]:[Homologado]],4,0)</f>
        <v>Docente</v>
      </c>
    </row>
    <row r="4820" spans="1:4" x14ac:dyDescent="0.3">
      <c r="A4820" t="s">
        <v>33245</v>
      </c>
      <c r="B4820" t="s">
        <v>28666</v>
      </c>
      <c r="C4820">
        <f t="shared" si="75"/>
        <v>14</v>
      </c>
      <c r="D4820" t="str">
        <f>+VLOOKUP(base[[#This Row],[key]],Tabla2[[key]:[Homologado]],4,0)</f>
        <v>Docente</v>
      </c>
    </row>
    <row r="4821" spans="1:4" x14ac:dyDescent="0.3">
      <c r="A4821" t="s">
        <v>33246</v>
      </c>
      <c r="B4821" t="s">
        <v>28666</v>
      </c>
      <c r="C4821">
        <f t="shared" si="75"/>
        <v>14</v>
      </c>
      <c r="D4821" t="str">
        <f>+VLOOKUP(base[[#This Row],[key]],Tabla2[[key]:[Homologado]],4,0)</f>
        <v>Docente</v>
      </c>
    </row>
    <row r="4822" spans="1:4" x14ac:dyDescent="0.3">
      <c r="A4822" t="s">
        <v>31885</v>
      </c>
      <c r="B4822" t="s">
        <v>28666</v>
      </c>
      <c r="C4822">
        <f t="shared" si="75"/>
        <v>14</v>
      </c>
      <c r="D4822" t="str">
        <f>+VLOOKUP(base[[#This Row],[key]],Tabla2[[key]:[Homologado]],4,0)</f>
        <v>Docente</v>
      </c>
    </row>
    <row r="4823" spans="1:4" x14ac:dyDescent="0.3">
      <c r="A4823" t="s">
        <v>33247</v>
      </c>
      <c r="B4823" t="s">
        <v>28666</v>
      </c>
      <c r="C4823">
        <f t="shared" si="75"/>
        <v>14</v>
      </c>
      <c r="D4823" t="str">
        <f>+VLOOKUP(base[[#This Row],[key]],Tabla2[[key]:[Homologado]],4,0)</f>
        <v>Docente</v>
      </c>
    </row>
    <row r="4824" spans="1:4" x14ac:dyDescent="0.3">
      <c r="A4824" t="s">
        <v>33248</v>
      </c>
      <c r="B4824" t="s">
        <v>28666</v>
      </c>
      <c r="C4824">
        <f t="shared" si="75"/>
        <v>14</v>
      </c>
      <c r="D4824" t="str">
        <f>+VLOOKUP(base[[#This Row],[key]],Tabla2[[key]:[Homologado]],4,0)</f>
        <v>Docente</v>
      </c>
    </row>
    <row r="4825" spans="1:4" x14ac:dyDescent="0.3">
      <c r="A4825" t="s">
        <v>30050</v>
      </c>
      <c r="B4825" t="s">
        <v>28666</v>
      </c>
      <c r="C4825">
        <f t="shared" si="75"/>
        <v>14</v>
      </c>
      <c r="D4825" t="str">
        <f>+VLOOKUP(base[[#This Row],[key]],Tabla2[[key]:[Homologado]],4,0)</f>
        <v>Docente</v>
      </c>
    </row>
    <row r="4826" spans="1:4" x14ac:dyDescent="0.3">
      <c r="A4826" t="s">
        <v>33249</v>
      </c>
      <c r="B4826" t="s">
        <v>28666</v>
      </c>
      <c r="C4826">
        <f t="shared" si="75"/>
        <v>14</v>
      </c>
      <c r="D4826" t="str">
        <f>+VLOOKUP(base[[#This Row],[key]],Tabla2[[key]:[Homologado]],4,0)</f>
        <v>Docente</v>
      </c>
    </row>
    <row r="4827" spans="1:4" x14ac:dyDescent="0.3">
      <c r="A4827" t="s">
        <v>30055</v>
      </c>
      <c r="B4827" t="s">
        <v>28666</v>
      </c>
      <c r="C4827">
        <f t="shared" si="75"/>
        <v>14</v>
      </c>
      <c r="D4827" t="str">
        <f>+VLOOKUP(base[[#This Row],[key]],Tabla2[[key]:[Homologado]],4,0)</f>
        <v>Docente</v>
      </c>
    </row>
    <row r="4828" spans="1:4" x14ac:dyDescent="0.3">
      <c r="A4828" t="s">
        <v>33250</v>
      </c>
      <c r="B4828" t="s">
        <v>28666</v>
      </c>
      <c r="C4828">
        <f t="shared" si="75"/>
        <v>14</v>
      </c>
      <c r="D4828" t="str">
        <f>+VLOOKUP(base[[#This Row],[key]],Tabla2[[key]:[Homologado]],4,0)</f>
        <v>Docente</v>
      </c>
    </row>
    <row r="4829" spans="1:4" x14ac:dyDescent="0.3">
      <c r="A4829" t="s">
        <v>29534</v>
      </c>
      <c r="B4829" t="s">
        <v>28666</v>
      </c>
      <c r="C4829">
        <f t="shared" si="75"/>
        <v>14</v>
      </c>
      <c r="D4829" t="str">
        <f>+VLOOKUP(base[[#This Row],[key]],Tabla2[[key]:[Homologado]],4,0)</f>
        <v>Docente</v>
      </c>
    </row>
    <row r="4830" spans="1:4" x14ac:dyDescent="0.3">
      <c r="A4830" t="s">
        <v>33251</v>
      </c>
      <c r="B4830" t="s">
        <v>28666</v>
      </c>
      <c r="C4830">
        <f t="shared" si="75"/>
        <v>14</v>
      </c>
      <c r="D4830" t="str">
        <f>+VLOOKUP(base[[#This Row],[key]],Tabla2[[key]:[Homologado]],4,0)</f>
        <v>Docente</v>
      </c>
    </row>
    <row r="4831" spans="1:4" x14ac:dyDescent="0.3">
      <c r="A4831" t="s">
        <v>33252</v>
      </c>
      <c r="B4831" t="s">
        <v>28666</v>
      </c>
      <c r="C4831">
        <f t="shared" si="75"/>
        <v>14</v>
      </c>
      <c r="D4831" t="str">
        <f>+VLOOKUP(base[[#This Row],[key]],Tabla2[[key]:[Homologado]],4,0)</f>
        <v>Docente</v>
      </c>
    </row>
    <row r="4832" spans="1:4" x14ac:dyDescent="0.3">
      <c r="A4832" t="s">
        <v>33253</v>
      </c>
      <c r="B4832" t="s">
        <v>28666</v>
      </c>
      <c r="C4832">
        <f t="shared" si="75"/>
        <v>14</v>
      </c>
      <c r="D4832" t="str">
        <f>+VLOOKUP(base[[#This Row],[key]],Tabla2[[key]:[Homologado]],4,0)</f>
        <v>Docente</v>
      </c>
    </row>
    <row r="4833" spans="1:4" x14ac:dyDescent="0.3">
      <c r="A4833" t="s">
        <v>30947</v>
      </c>
      <c r="B4833" t="s">
        <v>28666</v>
      </c>
      <c r="C4833">
        <f t="shared" si="75"/>
        <v>14</v>
      </c>
      <c r="D4833" t="str">
        <f>+VLOOKUP(base[[#This Row],[key]],Tabla2[[key]:[Homologado]],4,0)</f>
        <v>Docente</v>
      </c>
    </row>
    <row r="4834" spans="1:4" x14ac:dyDescent="0.3">
      <c r="A4834" t="s">
        <v>33254</v>
      </c>
      <c r="B4834" t="s">
        <v>28666</v>
      </c>
      <c r="C4834">
        <f t="shared" si="75"/>
        <v>14</v>
      </c>
      <c r="D4834" t="str">
        <f>+VLOOKUP(base[[#This Row],[key]],Tabla2[[key]:[Homologado]],4,0)</f>
        <v>Docente</v>
      </c>
    </row>
    <row r="4835" spans="1:4" x14ac:dyDescent="0.3">
      <c r="A4835" t="s">
        <v>33255</v>
      </c>
      <c r="B4835" t="s">
        <v>28666</v>
      </c>
      <c r="C4835">
        <f t="shared" si="75"/>
        <v>14</v>
      </c>
      <c r="D4835" t="str">
        <f>+VLOOKUP(base[[#This Row],[key]],Tabla2[[key]:[Homologado]],4,0)</f>
        <v>Docente</v>
      </c>
    </row>
    <row r="4836" spans="1:4" x14ac:dyDescent="0.3">
      <c r="A4836" t="s">
        <v>33256</v>
      </c>
      <c r="B4836" t="s">
        <v>28666</v>
      </c>
      <c r="C4836">
        <f t="shared" si="75"/>
        <v>14</v>
      </c>
      <c r="D4836" t="str">
        <f>+VLOOKUP(base[[#This Row],[key]],Tabla2[[key]:[Homologado]],4,0)</f>
        <v>Docente</v>
      </c>
    </row>
    <row r="4837" spans="1:4" x14ac:dyDescent="0.3">
      <c r="A4837" t="s">
        <v>30951</v>
      </c>
      <c r="B4837" t="s">
        <v>28666</v>
      </c>
      <c r="C4837">
        <f t="shared" si="75"/>
        <v>14</v>
      </c>
      <c r="D4837" t="str">
        <f>+VLOOKUP(base[[#This Row],[key]],Tabla2[[key]:[Homologado]],4,0)</f>
        <v>Docente</v>
      </c>
    </row>
    <row r="4838" spans="1:4" x14ac:dyDescent="0.3">
      <c r="A4838" t="s">
        <v>30954</v>
      </c>
      <c r="B4838" t="s">
        <v>28666</v>
      </c>
      <c r="C4838">
        <f t="shared" si="75"/>
        <v>14</v>
      </c>
      <c r="D4838" t="str">
        <f>+VLOOKUP(base[[#This Row],[key]],Tabla2[[key]:[Homologado]],4,0)</f>
        <v>Docente</v>
      </c>
    </row>
    <row r="4839" spans="1:4" x14ac:dyDescent="0.3">
      <c r="A4839" t="s">
        <v>33257</v>
      </c>
      <c r="B4839" t="s">
        <v>28666</v>
      </c>
      <c r="C4839">
        <f t="shared" si="75"/>
        <v>14</v>
      </c>
      <c r="D4839" t="str">
        <f>+VLOOKUP(base[[#This Row],[key]],Tabla2[[key]:[Homologado]],4,0)</f>
        <v>Docente</v>
      </c>
    </row>
    <row r="4840" spans="1:4" x14ac:dyDescent="0.3">
      <c r="A4840" t="s">
        <v>30063</v>
      </c>
      <c r="B4840" t="s">
        <v>28666</v>
      </c>
      <c r="C4840">
        <f t="shared" si="75"/>
        <v>14</v>
      </c>
      <c r="D4840" t="str">
        <f>+VLOOKUP(base[[#This Row],[key]],Tabla2[[key]:[Homologado]],4,0)</f>
        <v>Docente</v>
      </c>
    </row>
    <row r="4841" spans="1:4" x14ac:dyDescent="0.3">
      <c r="A4841" t="s">
        <v>33258</v>
      </c>
      <c r="B4841" t="s">
        <v>28666</v>
      </c>
      <c r="C4841">
        <f t="shared" si="75"/>
        <v>14</v>
      </c>
      <c r="D4841" t="str">
        <f>+VLOOKUP(base[[#This Row],[key]],Tabla2[[key]:[Homologado]],4,0)</f>
        <v>Docente</v>
      </c>
    </row>
    <row r="4842" spans="1:4" x14ac:dyDescent="0.3">
      <c r="A4842" t="s">
        <v>33259</v>
      </c>
      <c r="B4842" t="s">
        <v>28666</v>
      </c>
      <c r="C4842">
        <f t="shared" si="75"/>
        <v>14</v>
      </c>
      <c r="D4842" t="str">
        <f>+VLOOKUP(base[[#This Row],[key]],Tabla2[[key]:[Homologado]],4,0)</f>
        <v>Docente</v>
      </c>
    </row>
    <row r="4843" spans="1:4" x14ac:dyDescent="0.3">
      <c r="A4843" t="s">
        <v>33260</v>
      </c>
      <c r="B4843" t="s">
        <v>28666</v>
      </c>
      <c r="C4843">
        <f t="shared" si="75"/>
        <v>14</v>
      </c>
      <c r="D4843" t="str">
        <f>+VLOOKUP(base[[#This Row],[key]],Tabla2[[key]:[Homologado]],4,0)</f>
        <v>Docente</v>
      </c>
    </row>
    <row r="4844" spans="1:4" x14ac:dyDescent="0.3">
      <c r="A4844" t="s">
        <v>30066</v>
      </c>
      <c r="B4844" t="s">
        <v>28666</v>
      </c>
      <c r="C4844">
        <f t="shared" si="75"/>
        <v>14</v>
      </c>
      <c r="D4844" t="str">
        <f>+VLOOKUP(base[[#This Row],[key]],Tabla2[[key]:[Homologado]],4,0)</f>
        <v>Docente</v>
      </c>
    </row>
    <row r="4845" spans="1:4" x14ac:dyDescent="0.3">
      <c r="A4845" t="s">
        <v>33261</v>
      </c>
      <c r="B4845" t="s">
        <v>28666</v>
      </c>
      <c r="C4845">
        <f t="shared" si="75"/>
        <v>14</v>
      </c>
      <c r="D4845" t="str">
        <f>+VLOOKUP(base[[#This Row],[key]],Tabla2[[key]:[Homologado]],4,0)</f>
        <v>Docente</v>
      </c>
    </row>
    <row r="4846" spans="1:4" x14ac:dyDescent="0.3">
      <c r="A4846" t="s">
        <v>30959</v>
      </c>
      <c r="B4846" t="s">
        <v>28666</v>
      </c>
      <c r="C4846">
        <f t="shared" si="75"/>
        <v>14</v>
      </c>
      <c r="D4846" t="str">
        <f>+VLOOKUP(base[[#This Row],[key]],Tabla2[[key]:[Homologado]],4,0)</f>
        <v>Docente</v>
      </c>
    </row>
    <row r="4847" spans="1:4" x14ac:dyDescent="0.3">
      <c r="A4847" t="s">
        <v>33262</v>
      </c>
      <c r="B4847" t="s">
        <v>28666</v>
      </c>
      <c r="C4847">
        <f t="shared" si="75"/>
        <v>14</v>
      </c>
      <c r="D4847" t="str">
        <f>+VLOOKUP(base[[#This Row],[key]],Tabla2[[key]:[Homologado]],4,0)</f>
        <v>Docente</v>
      </c>
    </row>
    <row r="4848" spans="1:4" x14ac:dyDescent="0.3">
      <c r="A4848" t="s">
        <v>30962</v>
      </c>
      <c r="B4848" t="s">
        <v>28666</v>
      </c>
      <c r="C4848">
        <f t="shared" si="75"/>
        <v>14</v>
      </c>
      <c r="D4848" t="str">
        <f>+VLOOKUP(base[[#This Row],[key]],Tabla2[[key]:[Homologado]],4,0)</f>
        <v>Docente</v>
      </c>
    </row>
    <row r="4849" spans="1:4" x14ac:dyDescent="0.3">
      <c r="A4849" t="s">
        <v>33263</v>
      </c>
      <c r="B4849" t="s">
        <v>28666</v>
      </c>
      <c r="C4849">
        <f t="shared" si="75"/>
        <v>14</v>
      </c>
      <c r="D4849" t="str">
        <f>+VLOOKUP(base[[#This Row],[key]],Tabla2[[key]:[Homologado]],4,0)</f>
        <v>Docente</v>
      </c>
    </row>
    <row r="4850" spans="1:4" x14ac:dyDescent="0.3">
      <c r="A4850" t="s">
        <v>33264</v>
      </c>
      <c r="B4850" t="s">
        <v>28666</v>
      </c>
      <c r="C4850">
        <f t="shared" si="75"/>
        <v>14</v>
      </c>
      <c r="D4850" t="str">
        <f>+VLOOKUP(base[[#This Row],[key]],Tabla2[[key]:[Homologado]],4,0)</f>
        <v>Docente</v>
      </c>
    </row>
    <row r="4851" spans="1:4" x14ac:dyDescent="0.3">
      <c r="A4851" t="s">
        <v>33265</v>
      </c>
      <c r="B4851" t="s">
        <v>28666</v>
      </c>
      <c r="C4851">
        <f t="shared" si="75"/>
        <v>14</v>
      </c>
      <c r="D4851" t="str">
        <f>+VLOOKUP(base[[#This Row],[key]],Tabla2[[key]:[Homologado]],4,0)</f>
        <v>Docente</v>
      </c>
    </row>
    <row r="4852" spans="1:4" x14ac:dyDescent="0.3">
      <c r="A4852" t="s">
        <v>33266</v>
      </c>
      <c r="B4852" t="s">
        <v>28666</v>
      </c>
      <c r="C4852">
        <f t="shared" si="75"/>
        <v>14</v>
      </c>
      <c r="D4852" t="str">
        <f>+VLOOKUP(base[[#This Row],[key]],Tabla2[[key]:[Homologado]],4,0)</f>
        <v>Docente</v>
      </c>
    </row>
    <row r="4853" spans="1:4" x14ac:dyDescent="0.3">
      <c r="A4853" t="s">
        <v>30965</v>
      </c>
      <c r="B4853" t="s">
        <v>28666</v>
      </c>
      <c r="C4853">
        <f t="shared" si="75"/>
        <v>14</v>
      </c>
      <c r="D4853" t="str">
        <f>+VLOOKUP(base[[#This Row],[key]],Tabla2[[key]:[Homologado]],4,0)</f>
        <v>Docente</v>
      </c>
    </row>
    <row r="4854" spans="1:4" x14ac:dyDescent="0.3">
      <c r="A4854" t="s">
        <v>30970</v>
      </c>
      <c r="B4854" t="s">
        <v>28666</v>
      </c>
      <c r="C4854">
        <f t="shared" si="75"/>
        <v>14</v>
      </c>
      <c r="D4854" t="str">
        <f>+VLOOKUP(base[[#This Row],[key]],Tabla2[[key]:[Homologado]],4,0)</f>
        <v>Docente</v>
      </c>
    </row>
    <row r="4855" spans="1:4" x14ac:dyDescent="0.3">
      <c r="A4855" t="s">
        <v>33267</v>
      </c>
      <c r="B4855" t="s">
        <v>28666</v>
      </c>
      <c r="C4855">
        <f t="shared" si="75"/>
        <v>14</v>
      </c>
      <c r="D4855" t="str">
        <f>+VLOOKUP(base[[#This Row],[key]],Tabla2[[key]:[Homologado]],4,0)</f>
        <v>Docente</v>
      </c>
    </row>
    <row r="4856" spans="1:4" x14ac:dyDescent="0.3">
      <c r="A4856" t="s">
        <v>33268</v>
      </c>
      <c r="B4856" t="s">
        <v>28666</v>
      </c>
      <c r="C4856">
        <f t="shared" si="75"/>
        <v>14</v>
      </c>
      <c r="D4856" t="str">
        <f>+VLOOKUP(base[[#This Row],[key]],Tabla2[[key]:[Homologado]],4,0)</f>
        <v>Docente</v>
      </c>
    </row>
    <row r="4857" spans="1:4" x14ac:dyDescent="0.3">
      <c r="A4857" t="s">
        <v>33269</v>
      </c>
      <c r="B4857" t="s">
        <v>28666</v>
      </c>
      <c r="C4857">
        <f t="shared" si="75"/>
        <v>14</v>
      </c>
      <c r="D4857" t="str">
        <f>+VLOOKUP(base[[#This Row],[key]],Tabla2[[key]:[Homologado]],4,0)</f>
        <v>Docente</v>
      </c>
    </row>
    <row r="4858" spans="1:4" x14ac:dyDescent="0.3">
      <c r="A4858" t="s">
        <v>30975</v>
      </c>
      <c r="B4858" t="s">
        <v>28666</v>
      </c>
      <c r="C4858">
        <f t="shared" si="75"/>
        <v>14</v>
      </c>
      <c r="D4858" t="str">
        <f>+VLOOKUP(base[[#This Row],[key]],Tabla2[[key]:[Homologado]],4,0)</f>
        <v>Docente</v>
      </c>
    </row>
    <row r="4859" spans="1:4" x14ac:dyDescent="0.3">
      <c r="A4859" t="s">
        <v>33270</v>
      </c>
      <c r="B4859" t="s">
        <v>28666</v>
      </c>
      <c r="C4859">
        <f t="shared" si="75"/>
        <v>14</v>
      </c>
      <c r="D4859" t="str">
        <f>+VLOOKUP(base[[#This Row],[key]],Tabla2[[key]:[Homologado]],4,0)</f>
        <v>Docente</v>
      </c>
    </row>
    <row r="4860" spans="1:4" x14ac:dyDescent="0.3">
      <c r="A4860" t="s">
        <v>30979</v>
      </c>
      <c r="B4860" t="s">
        <v>28666</v>
      </c>
      <c r="C4860">
        <f t="shared" si="75"/>
        <v>14</v>
      </c>
      <c r="D4860" t="str">
        <f>+VLOOKUP(base[[#This Row],[key]],Tabla2[[key]:[Homologado]],4,0)</f>
        <v>Docente</v>
      </c>
    </row>
    <row r="4861" spans="1:4" x14ac:dyDescent="0.3">
      <c r="A4861" t="s">
        <v>30069</v>
      </c>
      <c r="B4861" t="s">
        <v>28666</v>
      </c>
      <c r="C4861">
        <f t="shared" si="75"/>
        <v>14</v>
      </c>
      <c r="D4861" t="str">
        <f>+VLOOKUP(base[[#This Row],[key]],Tabla2[[key]:[Homologado]],4,0)</f>
        <v>Docente</v>
      </c>
    </row>
    <row r="4862" spans="1:4" x14ac:dyDescent="0.3">
      <c r="A4862" t="s">
        <v>33271</v>
      </c>
      <c r="B4862" t="s">
        <v>28666</v>
      </c>
      <c r="C4862">
        <f t="shared" si="75"/>
        <v>14</v>
      </c>
      <c r="D4862" t="str">
        <f>+VLOOKUP(base[[#This Row],[key]],Tabla2[[key]:[Homologado]],4,0)</f>
        <v>Docente</v>
      </c>
    </row>
    <row r="4863" spans="1:4" x14ac:dyDescent="0.3">
      <c r="A4863" t="s">
        <v>33272</v>
      </c>
      <c r="B4863" t="s">
        <v>28666</v>
      </c>
      <c r="C4863">
        <f t="shared" si="75"/>
        <v>14</v>
      </c>
      <c r="D4863" t="str">
        <f>+VLOOKUP(base[[#This Row],[key]],Tabla2[[key]:[Homologado]],4,0)</f>
        <v>Docente</v>
      </c>
    </row>
    <row r="4864" spans="1:4" x14ac:dyDescent="0.3">
      <c r="A4864" t="s">
        <v>33273</v>
      </c>
      <c r="B4864" t="s">
        <v>28666</v>
      </c>
      <c r="C4864">
        <f t="shared" si="75"/>
        <v>14</v>
      </c>
      <c r="D4864" t="str">
        <f>+VLOOKUP(base[[#This Row],[key]],Tabla2[[key]:[Homologado]],4,0)</f>
        <v>Docente</v>
      </c>
    </row>
    <row r="4865" spans="1:4" x14ac:dyDescent="0.3">
      <c r="A4865" t="s">
        <v>33274</v>
      </c>
      <c r="B4865" t="s">
        <v>28666</v>
      </c>
      <c r="C4865">
        <f t="shared" si="75"/>
        <v>14</v>
      </c>
      <c r="D4865" t="str">
        <f>+VLOOKUP(base[[#This Row],[key]],Tabla2[[key]:[Homologado]],4,0)</f>
        <v>Docente</v>
      </c>
    </row>
    <row r="4866" spans="1:4" x14ac:dyDescent="0.3">
      <c r="A4866" t="s">
        <v>33275</v>
      </c>
      <c r="B4866" t="s">
        <v>28666</v>
      </c>
      <c r="C4866">
        <f t="shared" si="75"/>
        <v>14</v>
      </c>
      <c r="D4866" t="str">
        <f>+VLOOKUP(base[[#This Row],[key]],Tabla2[[key]:[Homologado]],4,0)</f>
        <v>Docente</v>
      </c>
    </row>
    <row r="4867" spans="1:4" x14ac:dyDescent="0.3">
      <c r="A4867" t="s">
        <v>30985</v>
      </c>
      <c r="B4867" t="s">
        <v>28666</v>
      </c>
      <c r="C4867">
        <f t="shared" si="75"/>
        <v>14</v>
      </c>
      <c r="D4867" t="str">
        <f>+VLOOKUP(base[[#This Row],[key]],Tabla2[[key]:[Homologado]],4,0)</f>
        <v>Docente</v>
      </c>
    </row>
    <row r="4868" spans="1:4" x14ac:dyDescent="0.3">
      <c r="A4868" t="s">
        <v>29537</v>
      </c>
      <c r="B4868" t="s">
        <v>28666</v>
      </c>
      <c r="C4868">
        <f t="shared" ref="C4868:C4931" si="76">+IF(B4868=B4867,C4867,C4867+1)</f>
        <v>14</v>
      </c>
      <c r="D4868" t="str">
        <f>+VLOOKUP(base[[#This Row],[key]],Tabla2[[key]:[Homologado]],4,0)</f>
        <v>Docente</v>
      </c>
    </row>
    <row r="4869" spans="1:4" x14ac:dyDescent="0.3">
      <c r="A4869" t="s">
        <v>30075</v>
      </c>
      <c r="B4869" t="s">
        <v>28666</v>
      </c>
      <c r="C4869">
        <f t="shared" si="76"/>
        <v>14</v>
      </c>
      <c r="D4869" t="str">
        <f>+VLOOKUP(base[[#This Row],[key]],Tabla2[[key]:[Homologado]],4,0)</f>
        <v>Docente</v>
      </c>
    </row>
    <row r="4870" spans="1:4" x14ac:dyDescent="0.3">
      <c r="A4870" t="s">
        <v>30991</v>
      </c>
      <c r="B4870" t="s">
        <v>28666</v>
      </c>
      <c r="C4870">
        <f t="shared" si="76"/>
        <v>14</v>
      </c>
      <c r="D4870" t="str">
        <f>+VLOOKUP(base[[#This Row],[key]],Tabla2[[key]:[Homologado]],4,0)</f>
        <v>Docente</v>
      </c>
    </row>
    <row r="4871" spans="1:4" x14ac:dyDescent="0.3">
      <c r="A4871" t="s">
        <v>33276</v>
      </c>
      <c r="B4871" t="s">
        <v>28666</v>
      </c>
      <c r="C4871">
        <f t="shared" si="76"/>
        <v>14</v>
      </c>
      <c r="D4871" t="str">
        <f>+VLOOKUP(base[[#This Row],[key]],Tabla2[[key]:[Homologado]],4,0)</f>
        <v>Docente</v>
      </c>
    </row>
    <row r="4872" spans="1:4" x14ac:dyDescent="0.3">
      <c r="A4872" t="s">
        <v>33277</v>
      </c>
      <c r="B4872" t="s">
        <v>28666</v>
      </c>
      <c r="C4872">
        <f t="shared" si="76"/>
        <v>14</v>
      </c>
      <c r="D4872" t="str">
        <f>+VLOOKUP(base[[#This Row],[key]],Tabla2[[key]:[Homologado]],4,0)</f>
        <v>Docente</v>
      </c>
    </row>
    <row r="4873" spans="1:4" x14ac:dyDescent="0.3">
      <c r="A4873" t="s">
        <v>30994</v>
      </c>
      <c r="B4873" t="s">
        <v>28666</v>
      </c>
      <c r="C4873">
        <f t="shared" si="76"/>
        <v>14</v>
      </c>
      <c r="D4873" t="str">
        <f>+VLOOKUP(base[[#This Row],[key]],Tabla2[[key]:[Homologado]],4,0)</f>
        <v>Docente</v>
      </c>
    </row>
    <row r="4874" spans="1:4" x14ac:dyDescent="0.3">
      <c r="A4874" t="s">
        <v>33278</v>
      </c>
      <c r="B4874" t="s">
        <v>28666</v>
      </c>
      <c r="C4874">
        <f t="shared" si="76"/>
        <v>14</v>
      </c>
      <c r="D4874" t="str">
        <f>+VLOOKUP(base[[#This Row],[key]],Tabla2[[key]:[Homologado]],4,0)</f>
        <v>Docente</v>
      </c>
    </row>
    <row r="4875" spans="1:4" x14ac:dyDescent="0.3">
      <c r="A4875" t="s">
        <v>30083</v>
      </c>
      <c r="B4875" t="s">
        <v>28666</v>
      </c>
      <c r="C4875">
        <f t="shared" si="76"/>
        <v>14</v>
      </c>
      <c r="D4875" t="str">
        <f>+VLOOKUP(base[[#This Row],[key]],Tabla2[[key]:[Homologado]],4,0)</f>
        <v>Docente</v>
      </c>
    </row>
    <row r="4876" spans="1:4" x14ac:dyDescent="0.3">
      <c r="A4876" t="s">
        <v>30998</v>
      </c>
      <c r="B4876" t="s">
        <v>28666</v>
      </c>
      <c r="C4876">
        <f t="shared" si="76"/>
        <v>14</v>
      </c>
      <c r="D4876" t="str">
        <f>+VLOOKUP(base[[#This Row],[key]],Tabla2[[key]:[Homologado]],4,0)</f>
        <v>Docente</v>
      </c>
    </row>
    <row r="4877" spans="1:4" x14ac:dyDescent="0.3">
      <c r="A4877" t="s">
        <v>33279</v>
      </c>
      <c r="B4877" t="s">
        <v>28666</v>
      </c>
      <c r="C4877">
        <f t="shared" si="76"/>
        <v>14</v>
      </c>
      <c r="D4877" t="str">
        <f>+VLOOKUP(base[[#This Row],[key]],Tabla2[[key]:[Homologado]],4,0)</f>
        <v>Docente</v>
      </c>
    </row>
    <row r="4878" spans="1:4" x14ac:dyDescent="0.3">
      <c r="A4878" t="s">
        <v>30088</v>
      </c>
      <c r="B4878" t="s">
        <v>28666</v>
      </c>
      <c r="C4878">
        <f t="shared" si="76"/>
        <v>14</v>
      </c>
      <c r="D4878" t="str">
        <f>+VLOOKUP(base[[#This Row],[key]],Tabla2[[key]:[Homologado]],4,0)</f>
        <v>Docente</v>
      </c>
    </row>
    <row r="4879" spans="1:4" x14ac:dyDescent="0.3">
      <c r="A4879" t="s">
        <v>33280</v>
      </c>
      <c r="B4879" t="s">
        <v>28666</v>
      </c>
      <c r="C4879">
        <f t="shared" si="76"/>
        <v>14</v>
      </c>
      <c r="D4879" t="str">
        <f>+VLOOKUP(base[[#This Row],[key]],Tabla2[[key]:[Homologado]],4,0)</f>
        <v>Docente</v>
      </c>
    </row>
    <row r="4880" spans="1:4" x14ac:dyDescent="0.3">
      <c r="A4880" t="s">
        <v>33281</v>
      </c>
      <c r="B4880" t="s">
        <v>28666</v>
      </c>
      <c r="C4880">
        <f t="shared" si="76"/>
        <v>14</v>
      </c>
      <c r="D4880" t="str">
        <f>+VLOOKUP(base[[#This Row],[key]],Tabla2[[key]:[Homologado]],4,0)</f>
        <v>Docente</v>
      </c>
    </row>
    <row r="4881" spans="1:4" x14ac:dyDescent="0.3">
      <c r="A4881" t="s">
        <v>33282</v>
      </c>
      <c r="B4881" t="s">
        <v>28666</v>
      </c>
      <c r="C4881">
        <f t="shared" si="76"/>
        <v>14</v>
      </c>
      <c r="D4881" t="str">
        <f>+VLOOKUP(base[[#This Row],[key]],Tabla2[[key]:[Homologado]],4,0)</f>
        <v>Docente</v>
      </c>
    </row>
    <row r="4882" spans="1:4" x14ac:dyDescent="0.3">
      <c r="A4882" t="s">
        <v>33283</v>
      </c>
      <c r="B4882" t="s">
        <v>28666</v>
      </c>
      <c r="C4882">
        <f t="shared" si="76"/>
        <v>14</v>
      </c>
      <c r="D4882" t="str">
        <f>+VLOOKUP(base[[#This Row],[key]],Tabla2[[key]:[Homologado]],4,0)</f>
        <v>Docente</v>
      </c>
    </row>
    <row r="4883" spans="1:4" x14ac:dyDescent="0.3">
      <c r="A4883" t="s">
        <v>30093</v>
      </c>
      <c r="B4883" t="s">
        <v>28666</v>
      </c>
      <c r="C4883">
        <f t="shared" si="76"/>
        <v>14</v>
      </c>
      <c r="D4883" t="str">
        <f>+VLOOKUP(base[[#This Row],[key]],Tabla2[[key]:[Homologado]],4,0)</f>
        <v>Docente</v>
      </c>
    </row>
    <row r="4884" spans="1:4" x14ac:dyDescent="0.3">
      <c r="A4884" t="s">
        <v>31006</v>
      </c>
      <c r="B4884" t="s">
        <v>28666</v>
      </c>
      <c r="C4884">
        <f t="shared" si="76"/>
        <v>14</v>
      </c>
      <c r="D4884" t="str">
        <f>+VLOOKUP(base[[#This Row],[key]],Tabla2[[key]:[Homologado]],4,0)</f>
        <v>Docente</v>
      </c>
    </row>
    <row r="4885" spans="1:4" x14ac:dyDescent="0.3">
      <c r="A4885" t="s">
        <v>30096</v>
      </c>
      <c r="B4885" t="s">
        <v>28666</v>
      </c>
      <c r="C4885">
        <f t="shared" si="76"/>
        <v>14</v>
      </c>
      <c r="D4885" t="str">
        <f>+VLOOKUP(base[[#This Row],[key]],Tabla2[[key]:[Homologado]],4,0)</f>
        <v>Docente</v>
      </c>
    </row>
    <row r="4886" spans="1:4" x14ac:dyDescent="0.3">
      <c r="A4886" t="s">
        <v>33284</v>
      </c>
      <c r="B4886" t="s">
        <v>28666</v>
      </c>
      <c r="C4886">
        <f t="shared" si="76"/>
        <v>14</v>
      </c>
      <c r="D4886" t="str">
        <f>+VLOOKUP(base[[#This Row],[key]],Tabla2[[key]:[Homologado]],4,0)</f>
        <v>Docente</v>
      </c>
    </row>
    <row r="4887" spans="1:4" x14ac:dyDescent="0.3">
      <c r="A4887" t="s">
        <v>31012</v>
      </c>
      <c r="B4887" t="s">
        <v>28666</v>
      </c>
      <c r="C4887">
        <f t="shared" si="76"/>
        <v>14</v>
      </c>
      <c r="D4887" t="str">
        <f>+VLOOKUP(base[[#This Row],[key]],Tabla2[[key]:[Homologado]],4,0)</f>
        <v>Docente</v>
      </c>
    </row>
    <row r="4888" spans="1:4" x14ac:dyDescent="0.3">
      <c r="A4888" t="s">
        <v>33285</v>
      </c>
      <c r="B4888" t="s">
        <v>28666</v>
      </c>
      <c r="C4888">
        <f t="shared" si="76"/>
        <v>14</v>
      </c>
      <c r="D4888" t="str">
        <f>+VLOOKUP(base[[#This Row],[key]],Tabla2[[key]:[Homologado]],4,0)</f>
        <v>Docente</v>
      </c>
    </row>
    <row r="4889" spans="1:4" x14ac:dyDescent="0.3">
      <c r="A4889" t="s">
        <v>31016</v>
      </c>
      <c r="B4889" t="s">
        <v>28666</v>
      </c>
      <c r="C4889">
        <f t="shared" si="76"/>
        <v>14</v>
      </c>
      <c r="D4889" t="str">
        <f>+VLOOKUP(base[[#This Row],[key]],Tabla2[[key]:[Homologado]],4,0)</f>
        <v>Docente</v>
      </c>
    </row>
    <row r="4890" spans="1:4" x14ac:dyDescent="0.3">
      <c r="A4890" t="s">
        <v>31886</v>
      </c>
      <c r="B4890" t="s">
        <v>28666</v>
      </c>
      <c r="C4890">
        <f t="shared" si="76"/>
        <v>14</v>
      </c>
      <c r="D4890" t="str">
        <f>+VLOOKUP(base[[#This Row],[key]],Tabla2[[key]:[Homologado]],4,0)</f>
        <v>Docente</v>
      </c>
    </row>
    <row r="4891" spans="1:4" x14ac:dyDescent="0.3">
      <c r="A4891" t="s">
        <v>31022</v>
      </c>
      <c r="B4891" t="s">
        <v>28666</v>
      </c>
      <c r="C4891">
        <f t="shared" si="76"/>
        <v>14</v>
      </c>
      <c r="D4891" t="str">
        <f>+VLOOKUP(base[[#This Row],[key]],Tabla2[[key]:[Homologado]],4,0)</f>
        <v>Docente</v>
      </c>
    </row>
    <row r="4892" spans="1:4" x14ac:dyDescent="0.3">
      <c r="A4892" t="s">
        <v>31887</v>
      </c>
      <c r="B4892" t="s">
        <v>28666</v>
      </c>
      <c r="C4892">
        <f t="shared" si="76"/>
        <v>14</v>
      </c>
      <c r="D4892" t="str">
        <f>+VLOOKUP(base[[#This Row],[key]],Tabla2[[key]:[Homologado]],4,0)</f>
        <v>Docente</v>
      </c>
    </row>
    <row r="4893" spans="1:4" x14ac:dyDescent="0.3">
      <c r="A4893" t="s">
        <v>31028</v>
      </c>
      <c r="B4893" t="s">
        <v>28666</v>
      </c>
      <c r="C4893">
        <f t="shared" si="76"/>
        <v>14</v>
      </c>
      <c r="D4893" t="str">
        <f>+VLOOKUP(base[[#This Row],[key]],Tabla2[[key]:[Homologado]],4,0)</f>
        <v>Docente</v>
      </c>
    </row>
    <row r="4894" spans="1:4" x14ac:dyDescent="0.3">
      <c r="A4894" t="s">
        <v>33286</v>
      </c>
      <c r="B4894" t="s">
        <v>28666</v>
      </c>
      <c r="C4894">
        <f t="shared" si="76"/>
        <v>14</v>
      </c>
      <c r="D4894" t="str">
        <f>+VLOOKUP(base[[#This Row],[key]],Tabla2[[key]:[Homologado]],4,0)</f>
        <v>Docente</v>
      </c>
    </row>
    <row r="4895" spans="1:4" x14ac:dyDescent="0.3">
      <c r="A4895" t="s">
        <v>33287</v>
      </c>
      <c r="B4895" t="s">
        <v>28666</v>
      </c>
      <c r="C4895">
        <f t="shared" si="76"/>
        <v>14</v>
      </c>
      <c r="D4895" t="str">
        <f>+VLOOKUP(base[[#This Row],[key]],Tabla2[[key]:[Homologado]],4,0)</f>
        <v>Docente</v>
      </c>
    </row>
    <row r="4896" spans="1:4" x14ac:dyDescent="0.3">
      <c r="A4896" t="s">
        <v>33288</v>
      </c>
      <c r="B4896" t="s">
        <v>28666</v>
      </c>
      <c r="C4896">
        <f t="shared" si="76"/>
        <v>14</v>
      </c>
      <c r="D4896" t="str">
        <f>+VLOOKUP(base[[#This Row],[key]],Tabla2[[key]:[Homologado]],4,0)</f>
        <v>Docente</v>
      </c>
    </row>
    <row r="4897" spans="1:4" x14ac:dyDescent="0.3">
      <c r="A4897" t="s">
        <v>33289</v>
      </c>
      <c r="B4897" t="s">
        <v>28666</v>
      </c>
      <c r="C4897">
        <f t="shared" si="76"/>
        <v>14</v>
      </c>
      <c r="D4897" t="str">
        <f>+VLOOKUP(base[[#This Row],[key]],Tabla2[[key]:[Homologado]],4,0)</f>
        <v>Docente</v>
      </c>
    </row>
    <row r="4898" spans="1:4" x14ac:dyDescent="0.3">
      <c r="A4898" t="s">
        <v>31034</v>
      </c>
      <c r="B4898" t="s">
        <v>28666</v>
      </c>
      <c r="C4898">
        <f t="shared" si="76"/>
        <v>14</v>
      </c>
      <c r="D4898" t="str">
        <f>+VLOOKUP(base[[#This Row],[key]],Tabla2[[key]:[Homologado]],4,0)</f>
        <v>Docente</v>
      </c>
    </row>
    <row r="4899" spans="1:4" x14ac:dyDescent="0.3">
      <c r="A4899" t="s">
        <v>31036</v>
      </c>
      <c r="B4899" t="s">
        <v>28666</v>
      </c>
      <c r="C4899">
        <f t="shared" si="76"/>
        <v>14</v>
      </c>
      <c r="D4899" t="str">
        <f>+VLOOKUP(base[[#This Row],[key]],Tabla2[[key]:[Homologado]],4,0)</f>
        <v>Docente</v>
      </c>
    </row>
    <row r="4900" spans="1:4" x14ac:dyDescent="0.3">
      <c r="A4900" t="s">
        <v>30102</v>
      </c>
      <c r="B4900" t="s">
        <v>28666</v>
      </c>
      <c r="C4900">
        <f t="shared" si="76"/>
        <v>14</v>
      </c>
      <c r="D4900" t="str">
        <f>+VLOOKUP(base[[#This Row],[key]],Tabla2[[key]:[Homologado]],4,0)</f>
        <v>Docente</v>
      </c>
    </row>
    <row r="4901" spans="1:4" x14ac:dyDescent="0.3">
      <c r="A4901" t="s">
        <v>33290</v>
      </c>
      <c r="B4901" t="s">
        <v>28666</v>
      </c>
      <c r="C4901">
        <f t="shared" si="76"/>
        <v>14</v>
      </c>
      <c r="D4901" t="str">
        <f>+VLOOKUP(base[[#This Row],[key]],Tabla2[[key]:[Homologado]],4,0)</f>
        <v>Docente</v>
      </c>
    </row>
    <row r="4902" spans="1:4" x14ac:dyDescent="0.3">
      <c r="A4902" t="s">
        <v>30107</v>
      </c>
      <c r="B4902" t="s">
        <v>28666</v>
      </c>
      <c r="C4902">
        <f t="shared" si="76"/>
        <v>14</v>
      </c>
      <c r="D4902" t="str">
        <f>+VLOOKUP(base[[#This Row],[key]],Tabla2[[key]:[Homologado]],4,0)</f>
        <v>Docente</v>
      </c>
    </row>
    <row r="4903" spans="1:4" x14ac:dyDescent="0.3">
      <c r="A4903" t="s">
        <v>30110</v>
      </c>
      <c r="B4903" t="s">
        <v>28666</v>
      </c>
      <c r="C4903">
        <f t="shared" si="76"/>
        <v>14</v>
      </c>
      <c r="D4903" t="str">
        <f>+VLOOKUP(base[[#This Row],[key]],Tabla2[[key]:[Homologado]],4,0)</f>
        <v>Docente</v>
      </c>
    </row>
    <row r="4904" spans="1:4" x14ac:dyDescent="0.3">
      <c r="A4904" t="s">
        <v>31910</v>
      </c>
      <c r="B4904" t="s">
        <v>28666</v>
      </c>
      <c r="C4904">
        <f t="shared" si="76"/>
        <v>14</v>
      </c>
      <c r="D4904" t="str">
        <f>+VLOOKUP(base[[#This Row],[key]],Tabla2[[key]:[Homologado]],4,0)</f>
        <v>Docente</v>
      </c>
    </row>
    <row r="4905" spans="1:4" x14ac:dyDescent="0.3">
      <c r="A4905" t="s">
        <v>33291</v>
      </c>
      <c r="B4905" t="s">
        <v>28666</v>
      </c>
      <c r="C4905">
        <f t="shared" si="76"/>
        <v>14</v>
      </c>
      <c r="D4905" t="str">
        <f>+VLOOKUP(base[[#This Row],[key]],Tabla2[[key]:[Homologado]],4,0)</f>
        <v>Docente</v>
      </c>
    </row>
    <row r="4906" spans="1:4" x14ac:dyDescent="0.3">
      <c r="A4906" t="s">
        <v>33292</v>
      </c>
      <c r="B4906" t="s">
        <v>28666</v>
      </c>
      <c r="C4906">
        <f t="shared" si="76"/>
        <v>14</v>
      </c>
      <c r="D4906" t="str">
        <f>+VLOOKUP(base[[#This Row],[key]],Tabla2[[key]:[Homologado]],4,0)</f>
        <v>Docente</v>
      </c>
    </row>
    <row r="4907" spans="1:4" x14ac:dyDescent="0.3">
      <c r="A4907" t="s">
        <v>33293</v>
      </c>
      <c r="B4907" t="s">
        <v>28666</v>
      </c>
      <c r="C4907">
        <f t="shared" si="76"/>
        <v>14</v>
      </c>
      <c r="D4907" t="str">
        <f>+VLOOKUP(base[[#This Row],[key]],Tabla2[[key]:[Homologado]],4,0)</f>
        <v>Docente</v>
      </c>
    </row>
    <row r="4908" spans="1:4" x14ac:dyDescent="0.3">
      <c r="A4908" t="s">
        <v>33294</v>
      </c>
      <c r="B4908" t="s">
        <v>28666</v>
      </c>
      <c r="C4908">
        <f t="shared" si="76"/>
        <v>14</v>
      </c>
      <c r="D4908" t="str">
        <f>+VLOOKUP(base[[#This Row],[key]],Tabla2[[key]:[Homologado]],4,0)</f>
        <v>Docente</v>
      </c>
    </row>
    <row r="4909" spans="1:4" x14ac:dyDescent="0.3">
      <c r="A4909" t="s">
        <v>30121</v>
      </c>
      <c r="B4909" t="s">
        <v>28666</v>
      </c>
      <c r="C4909">
        <f t="shared" si="76"/>
        <v>14</v>
      </c>
      <c r="D4909" t="str">
        <f>+VLOOKUP(base[[#This Row],[key]],Tabla2[[key]:[Homologado]],4,0)</f>
        <v>Docente</v>
      </c>
    </row>
    <row r="4910" spans="1:4" x14ac:dyDescent="0.3">
      <c r="A4910" t="s">
        <v>33295</v>
      </c>
      <c r="B4910" t="s">
        <v>28666</v>
      </c>
      <c r="C4910">
        <f t="shared" si="76"/>
        <v>14</v>
      </c>
      <c r="D4910" t="str">
        <f>+VLOOKUP(base[[#This Row],[key]],Tabla2[[key]:[Homologado]],4,0)</f>
        <v>Docente</v>
      </c>
    </row>
    <row r="4911" spans="1:4" x14ac:dyDescent="0.3">
      <c r="A4911" t="s">
        <v>33296</v>
      </c>
      <c r="B4911" t="s">
        <v>28666</v>
      </c>
      <c r="C4911">
        <f t="shared" si="76"/>
        <v>14</v>
      </c>
      <c r="D4911" t="str">
        <f>+VLOOKUP(base[[#This Row],[key]],Tabla2[[key]:[Homologado]],4,0)</f>
        <v>Docente</v>
      </c>
    </row>
    <row r="4912" spans="1:4" x14ac:dyDescent="0.3">
      <c r="A4912" t="s">
        <v>30126</v>
      </c>
      <c r="B4912" t="s">
        <v>28666</v>
      </c>
      <c r="C4912">
        <f t="shared" si="76"/>
        <v>14</v>
      </c>
      <c r="D4912" t="str">
        <f>+VLOOKUP(base[[#This Row],[key]],Tabla2[[key]:[Homologado]],4,0)</f>
        <v>Docente</v>
      </c>
    </row>
    <row r="4913" spans="1:4" x14ac:dyDescent="0.3">
      <c r="A4913" t="s">
        <v>30133</v>
      </c>
      <c r="B4913" t="s">
        <v>28666</v>
      </c>
      <c r="C4913">
        <f t="shared" si="76"/>
        <v>14</v>
      </c>
      <c r="D4913" t="str">
        <f>+VLOOKUP(base[[#This Row],[key]],Tabla2[[key]:[Homologado]],4,0)</f>
        <v>Docente</v>
      </c>
    </row>
    <row r="4914" spans="1:4" x14ac:dyDescent="0.3">
      <c r="A4914" t="s">
        <v>30138</v>
      </c>
      <c r="B4914" t="s">
        <v>28666</v>
      </c>
      <c r="C4914">
        <f t="shared" si="76"/>
        <v>14</v>
      </c>
      <c r="D4914" t="str">
        <f>+VLOOKUP(base[[#This Row],[key]],Tabla2[[key]:[Homologado]],4,0)</f>
        <v>Docente</v>
      </c>
    </row>
    <row r="4915" spans="1:4" x14ac:dyDescent="0.3">
      <c r="A4915" t="s">
        <v>33297</v>
      </c>
      <c r="B4915" t="s">
        <v>28666</v>
      </c>
      <c r="C4915">
        <f t="shared" si="76"/>
        <v>14</v>
      </c>
      <c r="D4915" t="str">
        <f>+VLOOKUP(base[[#This Row],[key]],Tabla2[[key]:[Homologado]],4,0)</f>
        <v>Docente</v>
      </c>
    </row>
    <row r="4916" spans="1:4" x14ac:dyDescent="0.3">
      <c r="A4916" t="s">
        <v>30141</v>
      </c>
      <c r="B4916" t="s">
        <v>28666</v>
      </c>
      <c r="C4916">
        <f t="shared" si="76"/>
        <v>14</v>
      </c>
      <c r="D4916" t="str">
        <f>+VLOOKUP(base[[#This Row],[key]],Tabla2[[key]:[Homologado]],4,0)</f>
        <v>Docente</v>
      </c>
    </row>
    <row r="4917" spans="1:4" x14ac:dyDescent="0.3">
      <c r="A4917" t="s">
        <v>30144</v>
      </c>
      <c r="B4917" t="s">
        <v>28666</v>
      </c>
      <c r="C4917">
        <f t="shared" si="76"/>
        <v>14</v>
      </c>
      <c r="D4917" t="str">
        <f>+VLOOKUP(base[[#This Row],[key]],Tabla2[[key]:[Homologado]],4,0)</f>
        <v>Docente</v>
      </c>
    </row>
    <row r="4918" spans="1:4" x14ac:dyDescent="0.3">
      <c r="A4918" t="s">
        <v>33298</v>
      </c>
      <c r="B4918" t="s">
        <v>28666</v>
      </c>
      <c r="C4918">
        <f t="shared" si="76"/>
        <v>14</v>
      </c>
      <c r="D4918" t="str">
        <f>+VLOOKUP(base[[#This Row],[key]],Tabla2[[key]:[Homologado]],4,0)</f>
        <v>Docente</v>
      </c>
    </row>
    <row r="4919" spans="1:4" x14ac:dyDescent="0.3">
      <c r="A4919" t="s">
        <v>31052</v>
      </c>
      <c r="B4919" t="s">
        <v>28666</v>
      </c>
      <c r="C4919">
        <f t="shared" si="76"/>
        <v>14</v>
      </c>
      <c r="D4919" t="str">
        <f>+VLOOKUP(base[[#This Row],[key]],Tabla2[[key]:[Homologado]],4,0)</f>
        <v>Docente</v>
      </c>
    </row>
    <row r="4920" spans="1:4" x14ac:dyDescent="0.3">
      <c r="A4920" t="s">
        <v>33299</v>
      </c>
      <c r="B4920" t="s">
        <v>28666</v>
      </c>
      <c r="C4920">
        <f t="shared" si="76"/>
        <v>14</v>
      </c>
      <c r="D4920" t="str">
        <f>+VLOOKUP(base[[#This Row],[key]],Tabla2[[key]:[Homologado]],4,0)</f>
        <v>Docente</v>
      </c>
    </row>
    <row r="4921" spans="1:4" x14ac:dyDescent="0.3">
      <c r="A4921" t="s">
        <v>33300</v>
      </c>
      <c r="B4921" t="s">
        <v>28666</v>
      </c>
      <c r="C4921">
        <f t="shared" si="76"/>
        <v>14</v>
      </c>
      <c r="D4921" t="str">
        <f>+VLOOKUP(base[[#This Row],[key]],Tabla2[[key]:[Homologado]],4,0)</f>
        <v>Docente</v>
      </c>
    </row>
    <row r="4922" spans="1:4" x14ac:dyDescent="0.3">
      <c r="A4922" t="s">
        <v>31915</v>
      </c>
      <c r="B4922" t="s">
        <v>28666</v>
      </c>
      <c r="C4922">
        <f t="shared" si="76"/>
        <v>14</v>
      </c>
      <c r="D4922" t="str">
        <f>+VLOOKUP(base[[#This Row],[key]],Tabla2[[key]:[Homologado]],4,0)</f>
        <v>Docente</v>
      </c>
    </row>
    <row r="4923" spans="1:4" x14ac:dyDescent="0.3">
      <c r="A4923" t="s">
        <v>31060</v>
      </c>
      <c r="B4923" t="s">
        <v>28666</v>
      </c>
      <c r="C4923">
        <f t="shared" si="76"/>
        <v>14</v>
      </c>
      <c r="D4923" t="str">
        <f>+VLOOKUP(base[[#This Row],[key]],Tabla2[[key]:[Homologado]],4,0)</f>
        <v>Docente</v>
      </c>
    </row>
    <row r="4924" spans="1:4" x14ac:dyDescent="0.3">
      <c r="A4924" t="s">
        <v>33301</v>
      </c>
      <c r="B4924" t="s">
        <v>28666</v>
      </c>
      <c r="C4924">
        <f t="shared" si="76"/>
        <v>14</v>
      </c>
      <c r="D4924" t="str">
        <f>+VLOOKUP(base[[#This Row],[key]],Tabla2[[key]:[Homologado]],4,0)</f>
        <v>Docente</v>
      </c>
    </row>
    <row r="4925" spans="1:4" x14ac:dyDescent="0.3">
      <c r="A4925" t="s">
        <v>31066</v>
      </c>
      <c r="B4925" t="s">
        <v>28666</v>
      </c>
      <c r="C4925">
        <f t="shared" si="76"/>
        <v>14</v>
      </c>
      <c r="D4925" t="str">
        <f>+VLOOKUP(base[[#This Row],[key]],Tabla2[[key]:[Homologado]],4,0)</f>
        <v>Docente</v>
      </c>
    </row>
    <row r="4926" spans="1:4" x14ac:dyDescent="0.3">
      <c r="A4926" t="s">
        <v>33302</v>
      </c>
      <c r="B4926" t="s">
        <v>28666</v>
      </c>
      <c r="C4926">
        <f t="shared" si="76"/>
        <v>14</v>
      </c>
      <c r="D4926" t="str">
        <f>+VLOOKUP(base[[#This Row],[key]],Tabla2[[key]:[Homologado]],4,0)</f>
        <v>Docente</v>
      </c>
    </row>
    <row r="4927" spans="1:4" x14ac:dyDescent="0.3">
      <c r="A4927" t="s">
        <v>31078</v>
      </c>
      <c r="B4927" t="s">
        <v>28666</v>
      </c>
      <c r="C4927">
        <f t="shared" si="76"/>
        <v>14</v>
      </c>
      <c r="D4927" t="str">
        <f>+VLOOKUP(base[[#This Row],[key]],Tabla2[[key]:[Homologado]],4,0)</f>
        <v>Docente</v>
      </c>
    </row>
    <row r="4928" spans="1:4" x14ac:dyDescent="0.3">
      <c r="A4928" t="s">
        <v>33303</v>
      </c>
      <c r="B4928" t="s">
        <v>28666</v>
      </c>
      <c r="C4928">
        <f t="shared" si="76"/>
        <v>14</v>
      </c>
      <c r="D4928" t="str">
        <f>+VLOOKUP(base[[#This Row],[key]],Tabla2[[key]:[Homologado]],4,0)</f>
        <v>Docente</v>
      </c>
    </row>
    <row r="4929" spans="1:4" x14ac:dyDescent="0.3">
      <c r="A4929" t="s">
        <v>33304</v>
      </c>
      <c r="B4929" t="s">
        <v>28666</v>
      </c>
      <c r="C4929">
        <f t="shared" si="76"/>
        <v>14</v>
      </c>
      <c r="D4929" t="str">
        <f>+VLOOKUP(base[[#This Row],[key]],Tabla2[[key]:[Homologado]],4,0)</f>
        <v>Docente</v>
      </c>
    </row>
    <row r="4930" spans="1:4" x14ac:dyDescent="0.3">
      <c r="A4930" t="s">
        <v>33305</v>
      </c>
      <c r="B4930" t="s">
        <v>28666</v>
      </c>
      <c r="C4930">
        <f t="shared" si="76"/>
        <v>14</v>
      </c>
      <c r="D4930" t="str">
        <f>+VLOOKUP(base[[#This Row],[key]],Tabla2[[key]:[Homologado]],4,0)</f>
        <v>Docente</v>
      </c>
    </row>
    <row r="4931" spans="1:4" x14ac:dyDescent="0.3">
      <c r="A4931" t="s">
        <v>31102</v>
      </c>
      <c r="B4931" t="s">
        <v>28666</v>
      </c>
      <c r="C4931">
        <f t="shared" si="76"/>
        <v>14</v>
      </c>
      <c r="D4931" t="str">
        <f>+VLOOKUP(base[[#This Row],[key]],Tabla2[[key]:[Homologado]],4,0)</f>
        <v>Docente</v>
      </c>
    </row>
    <row r="4932" spans="1:4" x14ac:dyDescent="0.3">
      <c r="A4932" t="s">
        <v>31108</v>
      </c>
      <c r="B4932" t="s">
        <v>28666</v>
      </c>
      <c r="C4932">
        <f t="shared" ref="C4932:C4995" si="77">+IF(B4932=B4931,C4931,C4931+1)</f>
        <v>14</v>
      </c>
      <c r="D4932" t="str">
        <f>+VLOOKUP(base[[#This Row],[key]],Tabla2[[key]:[Homologado]],4,0)</f>
        <v>Docente</v>
      </c>
    </row>
    <row r="4933" spans="1:4" x14ac:dyDescent="0.3">
      <c r="A4933" t="s">
        <v>31110</v>
      </c>
      <c r="B4933" t="s">
        <v>28666</v>
      </c>
      <c r="C4933">
        <f t="shared" si="77"/>
        <v>14</v>
      </c>
      <c r="D4933" t="str">
        <f>+VLOOKUP(base[[#This Row],[key]],Tabla2[[key]:[Homologado]],4,0)</f>
        <v>Docente</v>
      </c>
    </row>
    <row r="4934" spans="1:4" x14ac:dyDescent="0.3">
      <c r="A4934" t="s">
        <v>33306</v>
      </c>
      <c r="B4934" t="s">
        <v>28666</v>
      </c>
      <c r="C4934">
        <f t="shared" si="77"/>
        <v>14</v>
      </c>
      <c r="D4934" t="str">
        <f>+VLOOKUP(base[[#This Row],[key]],Tabla2[[key]:[Homologado]],4,0)</f>
        <v>Docente</v>
      </c>
    </row>
    <row r="4935" spans="1:4" x14ac:dyDescent="0.3">
      <c r="A4935" t="s">
        <v>30173</v>
      </c>
      <c r="B4935" t="s">
        <v>28666</v>
      </c>
      <c r="C4935">
        <f t="shared" si="77"/>
        <v>14</v>
      </c>
      <c r="D4935" t="str">
        <f>+VLOOKUP(base[[#This Row],[key]],Tabla2[[key]:[Homologado]],4,0)</f>
        <v>Docente</v>
      </c>
    </row>
    <row r="4936" spans="1:4" x14ac:dyDescent="0.3">
      <c r="A4936" t="s">
        <v>33307</v>
      </c>
      <c r="B4936" t="s">
        <v>28666</v>
      </c>
      <c r="C4936">
        <f t="shared" si="77"/>
        <v>14</v>
      </c>
      <c r="D4936" t="str">
        <f>+VLOOKUP(base[[#This Row],[key]],Tabla2[[key]:[Homologado]],4,0)</f>
        <v>Docente</v>
      </c>
    </row>
    <row r="4937" spans="1:4" x14ac:dyDescent="0.3">
      <c r="A4937" t="s">
        <v>33308</v>
      </c>
      <c r="B4937" t="s">
        <v>28666</v>
      </c>
      <c r="C4937">
        <f t="shared" si="77"/>
        <v>14</v>
      </c>
      <c r="D4937" t="str">
        <f>+VLOOKUP(base[[#This Row],[key]],Tabla2[[key]:[Homologado]],4,0)</f>
        <v>Docente</v>
      </c>
    </row>
    <row r="4938" spans="1:4" x14ac:dyDescent="0.3">
      <c r="A4938" t="s">
        <v>33309</v>
      </c>
      <c r="B4938" t="s">
        <v>28666</v>
      </c>
      <c r="C4938">
        <f t="shared" si="77"/>
        <v>14</v>
      </c>
      <c r="D4938" t="str">
        <f>+VLOOKUP(base[[#This Row],[key]],Tabla2[[key]:[Homologado]],4,0)</f>
        <v>Docente</v>
      </c>
    </row>
    <row r="4939" spans="1:4" x14ac:dyDescent="0.3">
      <c r="A4939" t="s">
        <v>33310</v>
      </c>
      <c r="B4939" t="s">
        <v>28666</v>
      </c>
      <c r="C4939">
        <f t="shared" si="77"/>
        <v>14</v>
      </c>
      <c r="D4939" t="str">
        <f>+VLOOKUP(base[[#This Row],[key]],Tabla2[[key]:[Homologado]],4,0)</f>
        <v>Docente</v>
      </c>
    </row>
    <row r="4940" spans="1:4" x14ac:dyDescent="0.3">
      <c r="A4940" t="s">
        <v>31117</v>
      </c>
      <c r="B4940" t="s">
        <v>28666</v>
      </c>
      <c r="C4940">
        <f t="shared" si="77"/>
        <v>14</v>
      </c>
      <c r="D4940" t="str">
        <f>+VLOOKUP(base[[#This Row],[key]],Tabla2[[key]:[Homologado]],4,0)</f>
        <v>Docente</v>
      </c>
    </row>
    <row r="4941" spans="1:4" x14ac:dyDescent="0.3">
      <c r="A4941" t="s">
        <v>31120</v>
      </c>
      <c r="B4941" t="s">
        <v>28666</v>
      </c>
      <c r="C4941">
        <f t="shared" si="77"/>
        <v>14</v>
      </c>
      <c r="D4941" t="str">
        <f>+VLOOKUP(base[[#This Row],[key]],Tabla2[[key]:[Homologado]],4,0)</f>
        <v>Docente</v>
      </c>
    </row>
    <row r="4942" spans="1:4" x14ac:dyDescent="0.3">
      <c r="A4942" t="s">
        <v>30179</v>
      </c>
      <c r="B4942" t="s">
        <v>28666</v>
      </c>
      <c r="C4942">
        <f t="shared" si="77"/>
        <v>14</v>
      </c>
      <c r="D4942" t="str">
        <f>+VLOOKUP(base[[#This Row],[key]],Tabla2[[key]:[Homologado]],4,0)</f>
        <v>Docente</v>
      </c>
    </row>
    <row r="4943" spans="1:4" x14ac:dyDescent="0.3">
      <c r="A4943" t="s">
        <v>33311</v>
      </c>
      <c r="B4943" t="s">
        <v>28666</v>
      </c>
      <c r="C4943">
        <f t="shared" si="77"/>
        <v>14</v>
      </c>
      <c r="D4943" t="str">
        <f>+VLOOKUP(base[[#This Row],[key]],Tabla2[[key]:[Homologado]],4,0)</f>
        <v>Docente</v>
      </c>
    </row>
    <row r="4944" spans="1:4" x14ac:dyDescent="0.3">
      <c r="A4944" t="s">
        <v>33312</v>
      </c>
      <c r="B4944" t="s">
        <v>28666</v>
      </c>
      <c r="C4944">
        <f t="shared" si="77"/>
        <v>14</v>
      </c>
      <c r="D4944" t="str">
        <f>+VLOOKUP(base[[#This Row],[key]],Tabla2[[key]:[Homologado]],4,0)</f>
        <v>Docente</v>
      </c>
    </row>
    <row r="4945" spans="1:4" x14ac:dyDescent="0.3">
      <c r="A4945" t="s">
        <v>31126</v>
      </c>
      <c r="B4945" t="s">
        <v>28666</v>
      </c>
      <c r="C4945">
        <f t="shared" si="77"/>
        <v>14</v>
      </c>
      <c r="D4945" t="str">
        <f>+VLOOKUP(base[[#This Row],[key]],Tabla2[[key]:[Homologado]],4,0)</f>
        <v>Docente</v>
      </c>
    </row>
    <row r="4946" spans="1:4" x14ac:dyDescent="0.3">
      <c r="A4946" t="s">
        <v>33313</v>
      </c>
      <c r="B4946" t="s">
        <v>28666</v>
      </c>
      <c r="C4946">
        <f t="shared" si="77"/>
        <v>14</v>
      </c>
      <c r="D4946" t="str">
        <f>+VLOOKUP(base[[#This Row],[key]],Tabla2[[key]:[Homologado]],4,0)</f>
        <v>Docente</v>
      </c>
    </row>
    <row r="4947" spans="1:4" x14ac:dyDescent="0.3">
      <c r="A4947" t="s">
        <v>33314</v>
      </c>
      <c r="B4947" t="s">
        <v>28666</v>
      </c>
      <c r="C4947">
        <f t="shared" si="77"/>
        <v>14</v>
      </c>
      <c r="D4947" t="str">
        <f>+VLOOKUP(base[[#This Row],[key]],Tabla2[[key]:[Homologado]],4,0)</f>
        <v>Docente</v>
      </c>
    </row>
    <row r="4948" spans="1:4" x14ac:dyDescent="0.3">
      <c r="A4948" t="s">
        <v>30186</v>
      </c>
      <c r="B4948" t="s">
        <v>28666</v>
      </c>
      <c r="C4948">
        <f t="shared" si="77"/>
        <v>14</v>
      </c>
      <c r="D4948" t="str">
        <f>+VLOOKUP(base[[#This Row],[key]],Tabla2[[key]:[Homologado]],4,0)</f>
        <v>Docente</v>
      </c>
    </row>
    <row r="4949" spans="1:4" x14ac:dyDescent="0.3">
      <c r="A4949" t="s">
        <v>33315</v>
      </c>
      <c r="B4949" t="s">
        <v>28666</v>
      </c>
      <c r="C4949">
        <f t="shared" si="77"/>
        <v>14</v>
      </c>
      <c r="D4949" t="str">
        <f>+VLOOKUP(base[[#This Row],[key]],Tabla2[[key]:[Homologado]],4,0)</f>
        <v>Docente</v>
      </c>
    </row>
    <row r="4950" spans="1:4" x14ac:dyDescent="0.3">
      <c r="A4950" t="s">
        <v>33316</v>
      </c>
      <c r="B4950" t="s">
        <v>28666</v>
      </c>
      <c r="C4950">
        <f t="shared" si="77"/>
        <v>14</v>
      </c>
      <c r="D4950" t="str">
        <f>+VLOOKUP(base[[#This Row],[key]],Tabla2[[key]:[Homologado]],4,0)</f>
        <v>Docente</v>
      </c>
    </row>
    <row r="4951" spans="1:4" x14ac:dyDescent="0.3">
      <c r="A4951" t="s">
        <v>33317</v>
      </c>
      <c r="B4951" t="s">
        <v>28666</v>
      </c>
      <c r="C4951">
        <f t="shared" si="77"/>
        <v>14</v>
      </c>
      <c r="D4951" t="str">
        <f>+VLOOKUP(base[[#This Row],[key]],Tabla2[[key]:[Homologado]],4,0)</f>
        <v>Docente</v>
      </c>
    </row>
    <row r="4952" spans="1:4" x14ac:dyDescent="0.3">
      <c r="A4952" t="s">
        <v>33318</v>
      </c>
      <c r="B4952" t="s">
        <v>28666</v>
      </c>
      <c r="C4952">
        <f t="shared" si="77"/>
        <v>14</v>
      </c>
      <c r="D4952" t="str">
        <f>+VLOOKUP(base[[#This Row],[key]],Tabla2[[key]:[Homologado]],4,0)</f>
        <v>Docente</v>
      </c>
    </row>
    <row r="4953" spans="1:4" x14ac:dyDescent="0.3">
      <c r="A4953" t="s">
        <v>33319</v>
      </c>
      <c r="B4953" t="s">
        <v>28666</v>
      </c>
      <c r="C4953">
        <f t="shared" si="77"/>
        <v>14</v>
      </c>
      <c r="D4953" t="str">
        <f>+VLOOKUP(base[[#This Row],[key]],Tabla2[[key]:[Homologado]],4,0)</f>
        <v>Docente</v>
      </c>
    </row>
    <row r="4954" spans="1:4" x14ac:dyDescent="0.3">
      <c r="A4954" t="s">
        <v>33320</v>
      </c>
      <c r="B4954" t="s">
        <v>28666</v>
      </c>
      <c r="C4954">
        <f t="shared" si="77"/>
        <v>14</v>
      </c>
      <c r="D4954" t="str">
        <f>+VLOOKUP(base[[#This Row],[key]],Tabla2[[key]:[Homologado]],4,0)</f>
        <v>Docente</v>
      </c>
    </row>
    <row r="4955" spans="1:4" x14ac:dyDescent="0.3">
      <c r="A4955" t="s">
        <v>30564</v>
      </c>
      <c r="B4955" t="s">
        <v>28666</v>
      </c>
      <c r="C4955">
        <f t="shared" si="77"/>
        <v>14</v>
      </c>
      <c r="D4955" t="str">
        <f>+VLOOKUP(base[[#This Row],[key]],Tabla2[[key]:[Homologado]],4,0)</f>
        <v>Docente</v>
      </c>
    </row>
    <row r="4956" spans="1:4" x14ac:dyDescent="0.3">
      <c r="A4956" t="s">
        <v>33321</v>
      </c>
      <c r="B4956" t="s">
        <v>28666</v>
      </c>
      <c r="C4956">
        <f t="shared" si="77"/>
        <v>14</v>
      </c>
      <c r="D4956" t="str">
        <f>+VLOOKUP(base[[#This Row],[key]],Tabla2[[key]:[Homologado]],4,0)</f>
        <v>Docente</v>
      </c>
    </row>
    <row r="4957" spans="1:4" x14ac:dyDescent="0.3">
      <c r="A4957" t="s">
        <v>33322</v>
      </c>
      <c r="B4957" t="s">
        <v>28666</v>
      </c>
      <c r="C4957">
        <f t="shared" si="77"/>
        <v>14</v>
      </c>
      <c r="D4957" t="str">
        <f>+VLOOKUP(base[[#This Row],[key]],Tabla2[[key]:[Homologado]],4,0)</f>
        <v>Docente</v>
      </c>
    </row>
    <row r="4958" spans="1:4" x14ac:dyDescent="0.3">
      <c r="A4958" t="s">
        <v>33323</v>
      </c>
      <c r="B4958" t="s">
        <v>28666</v>
      </c>
      <c r="C4958">
        <f t="shared" si="77"/>
        <v>14</v>
      </c>
      <c r="D4958" t="str">
        <f>+VLOOKUP(base[[#This Row],[key]],Tabla2[[key]:[Homologado]],4,0)</f>
        <v>Docente</v>
      </c>
    </row>
    <row r="4959" spans="1:4" x14ac:dyDescent="0.3">
      <c r="A4959" t="s">
        <v>29557</v>
      </c>
      <c r="B4959" t="s">
        <v>28666</v>
      </c>
      <c r="C4959">
        <f t="shared" si="77"/>
        <v>14</v>
      </c>
      <c r="D4959" t="str">
        <f>+VLOOKUP(base[[#This Row],[key]],Tabla2[[key]:[Homologado]],4,0)</f>
        <v>Docente</v>
      </c>
    </row>
    <row r="4960" spans="1:4" x14ac:dyDescent="0.3">
      <c r="A4960" t="s">
        <v>33324</v>
      </c>
      <c r="B4960" t="s">
        <v>28666</v>
      </c>
      <c r="C4960">
        <f t="shared" si="77"/>
        <v>14</v>
      </c>
      <c r="D4960" t="str">
        <f>+VLOOKUP(base[[#This Row],[key]],Tabla2[[key]:[Homologado]],4,0)</f>
        <v>Docente</v>
      </c>
    </row>
    <row r="4961" spans="1:4" x14ac:dyDescent="0.3">
      <c r="A4961" t="s">
        <v>33325</v>
      </c>
      <c r="B4961" t="s">
        <v>28666</v>
      </c>
      <c r="C4961">
        <f t="shared" si="77"/>
        <v>14</v>
      </c>
      <c r="D4961" t="str">
        <f>+VLOOKUP(base[[#This Row],[key]],Tabla2[[key]:[Homologado]],4,0)</f>
        <v>Docente</v>
      </c>
    </row>
    <row r="4962" spans="1:4" x14ac:dyDescent="0.3">
      <c r="A4962" t="s">
        <v>33326</v>
      </c>
      <c r="B4962" t="s">
        <v>28666</v>
      </c>
      <c r="C4962">
        <f t="shared" si="77"/>
        <v>14</v>
      </c>
      <c r="D4962" t="str">
        <f>+VLOOKUP(base[[#This Row],[key]],Tabla2[[key]:[Homologado]],4,0)</f>
        <v>Docente</v>
      </c>
    </row>
    <row r="4963" spans="1:4" x14ac:dyDescent="0.3">
      <c r="A4963" t="s">
        <v>30190</v>
      </c>
      <c r="B4963" t="s">
        <v>28666</v>
      </c>
      <c r="C4963">
        <f t="shared" si="77"/>
        <v>14</v>
      </c>
      <c r="D4963" t="str">
        <f>+VLOOKUP(base[[#This Row],[key]],Tabla2[[key]:[Homologado]],4,0)</f>
        <v>Docente</v>
      </c>
    </row>
    <row r="4964" spans="1:4" x14ac:dyDescent="0.3">
      <c r="A4964" t="s">
        <v>33327</v>
      </c>
      <c r="B4964" t="s">
        <v>28666</v>
      </c>
      <c r="C4964">
        <f t="shared" si="77"/>
        <v>14</v>
      </c>
      <c r="D4964" t="str">
        <f>+VLOOKUP(base[[#This Row],[key]],Tabla2[[key]:[Homologado]],4,0)</f>
        <v>Docente</v>
      </c>
    </row>
    <row r="4965" spans="1:4" x14ac:dyDescent="0.3">
      <c r="A4965" t="s">
        <v>33328</v>
      </c>
      <c r="B4965" t="s">
        <v>28666</v>
      </c>
      <c r="C4965">
        <f t="shared" si="77"/>
        <v>14</v>
      </c>
      <c r="D4965" t="str">
        <f>+VLOOKUP(base[[#This Row],[key]],Tabla2[[key]:[Homologado]],4,0)</f>
        <v>Docente</v>
      </c>
    </row>
    <row r="4966" spans="1:4" x14ac:dyDescent="0.3">
      <c r="A4966" t="s">
        <v>31142</v>
      </c>
      <c r="B4966" t="s">
        <v>28666</v>
      </c>
      <c r="C4966">
        <f t="shared" si="77"/>
        <v>14</v>
      </c>
      <c r="D4966" t="str">
        <f>+VLOOKUP(base[[#This Row],[key]],Tabla2[[key]:[Homologado]],4,0)</f>
        <v>Docente</v>
      </c>
    </row>
    <row r="4967" spans="1:4" x14ac:dyDescent="0.3">
      <c r="A4967" t="s">
        <v>31145</v>
      </c>
      <c r="B4967" t="s">
        <v>28666</v>
      </c>
      <c r="C4967">
        <f t="shared" si="77"/>
        <v>14</v>
      </c>
      <c r="D4967" t="str">
        <f>+VLOOKUP(base[[#This Row],[key]],Tabla2[[key]:[Homologado]],4,0)</f>
        <v>Docente</v>
      </c>
    </row>
    <row r="4968" spans="1:4" x14ac:dyDescent="0.3">
      <c r="A4968" t="s">
        <v>33329</v>
      </c>
      <c r="B4968" t="s">
        <v>28666</v>
      </c>
      <c r="C4968">
        <f t="shared" si="77"/>
        <v>14</v>
      </c>
      <c r="D4968" t="str">
        <f>+VLOOKUP(base[[#This Row],[key]],Tabla2[[key]:[Homologado]],4,0)</f>
        <v>Docente</v>
      </c>
    </row>
    <row r="4969" spans="1:4" x14ac:dyDescent="0.3">
      <c r="A4969" t="s">
        <v>33330</v>
      </c>
      <c r="B4969" t="s">
        <v>28666</v>
      </c>
      <c r="C4969">
        <f t="shared" si="77"/>
        <v>14</v>
      </c>
      <c r="D4969" t="str">
        <f>+VLOOKUP(base[[#This Row],[key]],Tabla2[[key]:[Homologado]],4,0)</f>
        <v>Docente</v>
      </c>
    </row>
    <row r="4970" spans="1:4" x14ac:dyDescent="0.3">
      <c r="A4970" t="s">
        <v>29560</v>
      </c>
      <c r="B4970" t="s">
        <v>28666</v>
      </c>
      <c r="C4970">
        <f t="shared" si="77"/>
        <v>14</v>
      </c>
      <c r="D4970" t="str">
        <f>+VLOOKUP(base[[#This Row],[key]],Tabla2[[key]:[Homologado]],4,0)</f>
        <v>Docente</v>
      </c>
    </row>
    <row r="4971" spans="1:4" x14ac:dyDescent="0.3">
      <c r="A4971" t="s">
        <v>33331</v>
      </c>
      <c r="B4971" t="s">
        <v>28666</v>
      </c>
      <c r="C4971">
        <f t="shared" si="77"/>
        <v>14</v>
      </c>
      <c r="D4971" t="str">
        <f>+VLOOKUP(base[[#This Row],[key]],Tabla2[[key]:[Homologado]],4,0)</f>
        <v>Docente</v>
      </c>
    </row>
    <row r="4972" spans="1:4" x14ac:dyDescent="0.3">
      <c r="A4972" t="s">
        <v>33332</v>
      </c>
      <c r="B4972" t="s">
        <v>28666</v>
      </c>
      <c r="C4972">
        <f t="shared" si="77"/>
        <v>14</v>
      </c>
      <c r="D4972" t="str">
        <f>+VLOOKUP(base[[#This Row],[key]],Tabla2[[key]:[Homologado]],4,0)</f>
        <v>Docente</v>
      </c>
    </row>
    <row r="4973" spans="1:4" x14ac:dyDescent="0.3">
      <c r="A4973" t="s">
        <v>33333</v>
      </c>
      <c r="B4973" t="s">
        <v>28666</v>
      </c>
      <c r="C4973">
        <f t="shared" si="77"/>
        <v>14</v>
      </c>
      <c r="D4973" t="str">
        <f>+VLOOKUP(base[[#This Row],[key]],Tabla2[[key]:[Homologado]],4,0)</f>
        <v>Docente</v>
      </c>
    </row>
    <row r="4974" spans="1:4" x14ac:dyDescent="0.3">
      <c r="A4974" t="s">
        <v>31150</v>
      </c>
      <c r="B4974" t="s">
        <v>28666</v>
      </c>
      <c r="C4974">
        <f t="shared" si="77"/>
        <v>14</v>
      </c>
      <c r="D4974" t="str">
        <f>+VLOOKUP(base[[#This Row],[key]],Tabla2[[key]:[Homologado]],4,0)</f>
        <v>Docente</v>
      </c>
    </row>
    <row r="4975" spans="1:4" x14ac:dyDescent="0.3">
      <c r="A4975" t="s">
        <v>33334</v>
      </c>
      <c r="B4975" t="s">
        <v>28666</v>
      </c>
      <c r="C4975">
        <f t="shared" si="77"/>
        <v>14</v>
      </c>
      <c r="D4975" t="str">
        <f>+VLOOKUP(base[[#This Row],[key]],Tabla2[[key]:[Homologado]],4,0)</f>
        <v>Docente</v>
      </c>
    </row>
    <row r="4976" spans="1:4" x14ac:dyDescent="0.3">
      <c r="A4976" t="s">
        <v>30195</v>
      </c>
      <c r="B4976" t="s">
        <v>28666</v>
      </c>
      <c r="C4976">
        <f t="shared" si="77"/>
        <v>14</v>
      </c>
      <c r="D4976" t="str">
        <f>+VLOOKUP(base[[#This Row],[key]],Tabla2[[key]:[Homologado]],4,0)</f>
        <v>Docente</v>
      </c>
    </row>
    <row r="4977" spans="1:4" x14ac:dyDescent="0.3">
      <c r="A4977" t="s">
        <v>31156</v>
      </c>
      <c r="B4977" t="s">
        <v>28666</v>
      </c>
      <c r="C4977">
        <f t="shared" si="77"/>
        <v>14</v>
      </c>
      <c r="D4977" t="str">
        <f>+VLOOKUP(base[[#This Row],[key]],Tabla2[[key]:[Homologado]],4,0)</f>
        <v>Docente</v>
      </c>
    </row>
    <row r="4978" spans="1:4" x14ac:dyDescent="0.3">
      <c r="A4978" t="s">
        <v>33335</v>
      </c>
      <c r="B4978" t="s">
        <v>28666</v>
      </c>
      <c r="C4978">
        <f t="shared" si="77"/>
        <v>14</v>
      </c>
      <c r="D4978" t="str">
        <f>+VLOOKUP(base[[#This Row],[key]],Tabla2[[key]:[Homologado]],4,0)</f>
        <v>Docente</v>
      </c>
    </row>
    <row r="4979" spans="1:4" x14ac:dyDescent="0.3">
      <c r="A4979" t="s">
        <v>33336</v>
      </c>
      <c r="B4979" t="s">
        <v>28666</v>
      </c>
      <c r="C4979">
        <f t="shared" si="77"/>
        <v>14</v>
      </c>
      <c r="D4979" t="str">
        <f>+VLOOKUP(base[[#This Row],[key]],Tabla2[[key]:[Homologado]],4,0)</f>
        <v>Docente</v>
      </c>
    </row>
    <row r="4980" spans="1:4" x14ac:dyDescent="0.3">
      <c r="A4980" t="s">
        <v>31162</v>
      </c>
      <c r="B4980" t="s">
        <v>28666</v>
      </c>
      <c r="C4980">
        <f t="shared" si="77"/>
        <v>14</v>
      </c>
      <c r="D4980" t="str">
        <f>+VLOOKUP(base[[#This Row],[key]],Tabla2[[key]:[Homologado]],4,0)</f>
        <v>Docente</v>
      </c>
    </row>
    <row r="4981" spans="1:4" x14ac:dyDescent="0.3">
      <c r="A4981" t="s">
        <v>31924</v>
      </c>
      <c r="B4981" t="s">
        <v>28666</v>
      </c>
      <c r="C4981">
        <f t="shared" si="77"/>
        <v>14</v>
      </c>
      <c r="D4981" t="str">
        <f>+VLOOKUP(base[[#This Row],[key]],Tabla2[[key]:[Homologado]],4,0)</f>
        <v>Docente</v>
      </c>
    </row>
    <row r="4982" spans="1:4" x14ac:dyDescent="0.3">
      <c r="A4982" t="s">
        <v>31172</v>
      </c>
      <c r="B4982" t="s">
        <v>28666</v>
      </c>
      <c r="C4982">
        <f t="shared" si="77"/>
        <v>14</v>
      </c>
      <c r="D4982" t="str">
        <f>+VLOOKUP(base[[#This Row],[key]],Tabla2[[key]:[Homologado]],4,0)</f>
        <v>Docente</v>
      </c>
    </row>
    <row r="4983" spans="1:4" x14ac:dyDescent="0.3">
      <c r="A4983" t="s">
        <v>33337</v>
      </c>
      <c r="B4983" t="s">
        <v>28666</v>
      </c>
      <c r="C4983">
        <f t="shared" si="77"/>
        <v>14</v>
      </c>
      <c r="D4983" t="str">
        <f>+VLOOKUP(base[[#This Row],[key]],Tabla2[[key]:[Homologado]],4,0)</f>
        <v>Docente</v>
      </c>
    </row>
    <row r="4984" spans="1:4" x14ac:dyDescent="0.3">
      <c r="A4984" t="s">
        <v>31177</v>
      </c>
      <c r="B4984" t="s">
        <v>28666</v>
      </c>
      <c r="C4984">
        <f t="shared" si="77"/>
        <v>14</v>
      </c>
      <c r="D4984" t="str">
        <f>+VLOOKUP(base[[#This Row],[key]],Tabla2[[key]:[Homologado]],4,0)</f>
        <v>Docente</v>
      </c>
    </row>
    <row r="4985" spans="1:4" x14ac:dyDescent="0.3">
      <c r="A4985" t="s">
        <v>30200</v>
      </c>
      <c r="B4985" t="s">
        <v>28666</v>
      </c>
      <c r="C4985">
        <f t="shared" si="77"/>
        <v>14</v>
      </c>
      <c r="D4985" t="str">
        <f>+VLOOKUP(base[[#This Row],[key]],Tabla2[[key]:[Homologado]],4,0)</f>
        <v>Docente</v>
      </c>
    </row>
    <row r="4986" spans="1:4" x14ac:dyDescent="0.3">
      <c r="A4986" t="s">
        <v>32952</v>
      </c>
      <c r="B4986" t="s">
        <v>28666</v>
      </c>
      <c r="C4986">
        <f t="shared" si="77"/>
        <v>14</v>
      </c>
      <c r="D4986" t="str">
        <f>+VLOOKUP(base[[#This Row],[key]],Tabla2[[key]:[Homologado]],4,0)</f>
        <v>Docente</v>
      </c>
    </row>
    <row r="4987" spans="1:4" x14ac:dyDescent="0.3">
      <c r="A4987" t="s">
        <v>31181</v>
      </c>
      <c r="B4987" t="s">
        <v>28666</v>
      </c>
      <c r="C4987">
        <f t="shared" si="77"/>
        <v>14</v>
      </c>
      <c r="D4987" t="str">
        <f>+VLOOKUP(base[[#This Row],[key]],Tabla2[[key]:[Homologado]],4,0)</f>
        <v>Docente</v>
      </c>
    </row>
    <row r="4988" spans="1:4" x14ac:dyDescent="0.3">
      <c r="A4988" t="s">
        <v>33338</v>
      </c>
      <c r="B4988" t="s">
        <v>28666</v>
      </c>
      <c r="C4988">
        <f t="shared" si="77"/>
        <v>14</v>
      </c>
      <c r="D4988" t="str">
        <f>+VLOOKUP(base[[#This Row],[key]],Tabla2[[key]:[Homologado]],4,0)</f>
        <v>Docente</v>
      </c>
    </row>
    <row r="4989" spans="1:4" x14ac:dyDescent="0.3">
      <c r="A4989" t="s">
        <v>31185</v>
      </c>
      <c r="B4989" t="s">
        <v>28666</v>
      </c>
      <c r="C4989">
        <f t="shared" si="77"/>
        <v>14</v>
      </c>
      <c r="D4989" t="str">
        <f>+VLOOKUP(base[[#This Row],[key]],Tabla2[[key]:[Homologado]],4,0)</f>
        <v>Docente</v>
      </c>
    </row>
    <row r="4990" spans="1:4" x14ac:dyDescent="0.3">
      <c r="A4990" t="s">
        <v>30203</v>
      </c>
      <c r="B4990" t="s">
        <v>28666</v>
      </c>
      <c r="C4990">
        <f t="shared" si="77"/>
        <v>14</v>
      </c>
      <c r="D4990" t="str">
        <f>+VLOOKUP(base[[#This Row],[key]],Tabla2[[key]:[Homologado]],4,0)</f>
        <v>Docente</v>
      </c>
    </row>
    <row r="4991" spans="1:4" x14ac:dyDescent="0.3">
      <c r="A4991" t="s">
        <v>29561</v>
      </c>
      <c r="B4991" t="s">
        <v>28666</v>
      </c>
      <c r="C4991">
        <f t="shared" si="77"/>
        <v>14</v>
      </c>
      <c r="D4991" t="str">
        <f>+VLOOKUP(base[[#This Row],[key]],Tabla2[[key]:[Homologado]],4,0)</f>
        <v>Docente</v>
      </c>
    </row>
    <row r="4992" spans="1:4" x14ac:dyDescent="0.3">
      <c r="A4992" t="s">
        <v>31193</v>
      </c>
      <c r="B4992" t="s">
        <v>28666</v>
      </c>
      <c r="C4992">
        <f t="shared" si="77"/>
        <v>14</v>
      </c>
      <c r="D4992" t="str">
        <f>+VLOOKUP(base[[#This Row],[key]],Tabla2[[key]:[Homologado]],4,0)</f>
        <v>Docente</v>
      </c>
    </row>
    <row r="4993" spans="1:4" x14ac:dyDescent="0.3">
      <c r="A4993" t="s">
        <v>31195</v>
      </c>
      <c r="B4993" t="s">
        <v>28666</v>
      </c>
      <c r="C4993">
        <f t="shared" si="77"/>
        <v>14</v>
      </c>
      <c r="D4993" t="str">
        <f>+VLOOKUP(base[[#This Row],[key]],Tabla2[[key]:[Homologado]],4,0)</f>
        <v>Docente</v>
      </c>
    </row>
    <row r="4994" spans="1:4" x14ac:dyDescent="0.3">
      <c r="A4994" t="s">
        <v>33339</v>
      </c>
      <c r="B4994" t="s">
        <v>28666</v>
      </c>
      <c r="C4994">
        <f t="shared" si="77"/>
        <v>14</v>
      </c>
      <c r="D4994" t="str">
        <f>+VLOOKUP(base[[#This Row],[key]],Tabla2[[key]:[Homologado]],4,0)</f>
        <v>Docente</v>
      </c>
    </row>
    <row r="4995" spans="1:4" x14ac:dyDescent="0.3">
      <c r="A4995" t="s">
        <v>31197</v>
      </c>
      <c r="B4995" t="s">
        <v>28666</v>
      </c>
      <c r="C4995">
        <f t="shared" si="77"/>
        <v>14</v>
      </c>
      <c r="D4995" t="str">
        <f>+VLOOKUP(base[[#This Row],[key]],Tabla2[[key]:[Homologado]],4,0)</f>
        <v>Docente</v>
      </c>
    </row>
    <row r="4996" spans="1:4" x14ac:dyDescent="0.3">
      <c r="A4996" t="s">
        <v>31925</v>
      </c>
      <c r="B4996" t="s">
        <v>28666</v>
      </c>
      <c r="C4996">
        <f t="shared" ref="C4996:C5059" si="78">+IF(B4996=B4995,C4995,C4995+1)</f>
        <v>14</v>
      </c>
      <c r="D4996" t="str">
        <f>+VLOOKUP(base[[#This Row],[key]],Tabla2[[key]:[Homologado]],4,0)</f>
        <v>Docente</v>
      </c>
    </row>
    <row r="4997" spans="1:4" x14ac:dyDescent="0.3">
      <c r="A4997" t="s">
        <v>33340</v>
      </c>
      <c r="B4997" t="s">
        <v>28666</v>
      </c>
      <c r="C4997">
        <f t="shared" si="78"/>
        <v>14</v>
      </c>
      <c r="D4997" t="str">
        <f>+VLOOKUP(base[[#This Row],[key]],Tabla2[[key]:[Homologado]],4,0)</f>
        <v>Docente</v>
      </c>
    </row>
    <row r="4998" spans="1:4" x14ac:dyDescent="0.3">
      <c r="A4998" t="s">
        <v>31199</v>
      </c>
      <c r="B4998" t="s">
        <v>28666</v>
      </c>
      <c r="C4998">
        <f t="shared" si="78"/>
        <v>14</v>
      </c>
      <c r="D4998" t="str">
        <f>+VLOOKUP(base[[#This Row],[key]],Tabla2[[key]:[Homologado]],4,0)</f>
        <v>Docente</v>
      </c>
    </row>
    <row r="4999" spans="1:4" x14ac:dyDescent="0.3">
      <c r="A4999" t="s">
        <v>33341</v>
      </c>
      <c r="B4999" t="s">
        <v>28666</v>
      </c>
      <c r="C4999">
        <f t="shared" si="78"/>
        <v>14</v>
      </c>
      <c r="D4999" t="str">
        <f>+VLOOKUP(base[[#This Row],[key]],Tabla2[[key]:[Homologado]],4,0)</f>
        <v>Docente</v>
      </c>
    </row>
    <row r="5000" spans="1:4" x14ac:dyDescent="0.3">
      <c r="A5000" t="s">
        <v>31204</v>
      </c>
      <c r="B5000" t="s">
        <v>28666</v>
      </c>
      <c r="C5000">
        <f t="shared" si="78"/>
        <v>14</v>
      </c>
      <c r="D5000" t="str">
        <f>+VLOOKUP(base[[#This Row],[key]],Tabla2[[key]:[Homologado]],4,0)</f>
        <v>Docente</v>
      </c>
    </row>
    <row r="5001" spans="1:4" x14ac:dyDescent="0.3">
      <c r="A5001" t="s">
        <v>30211</v>
      </c>
      <c r="B5001" t="s">
        <v>28666</v>
      </c>
      <c r="C5001">
        <f t="shared" si="78"/>
        <v>14</v>
      </c>
      <c r="D5001" t="str">
        <f>+VLOOKUP(base[[#This Row],[key]],Tabla2[[key]:[Homologado]],4,0)</f>
        <v>Docente</v>
      </c>
    </row>
    <row r="5002" spans="1:4" x14ac:dyDescent="0.3">
      <c r="A5002" t="s">
        <v>30214</v>
      </c>
      <c r="B5002" t="s">
        <v>28666</v>
      </c>
      <c r="C5002">
        <f t="shared" si="78"/>
        <v>14</v>
      </c>
      <c r="D5002" t="str">
        <f>+VLOOKUP(base[[#This Row],[key]],Tabla2[[key]:[Homologado]],4,0)</f>
        <v>Docente</v>
      </c>
    </row>
    <row r="5003" spans="1:4" x14ac:dyDescent="0.3">
      <c r="A5003" t="s">
        <v>33342</v>
      </c>
      <c r="B5003" t="s">
        <v>28666</v>
      </c>
      <c r="C5003">
        <f t="shared" si="78"/>
        <v>14</v>
      </c>
      <c r="D5003" t="str">
        <f>+VLOOKUP(base[[#This Row],[key]],Tabla2[[key]:[Homologado]],4,0)</f>
        <v>Docente</v>
      </c>
    </row>
    <row r="5004" spans="1:4" x14ac:dyDescent="0.3">
      <c r="A5004" t="s">
        <v>29728</v>
      </c>
      <c r="B5004" t="s">
        <v>28666</v>
      </c>
      <c r="C5004">
        <f t="shared" si="78"/>
        <v>14</v>
      </c>
      <c r="D5004" t="str">
        <f>+VLOOKUP(base[[#This Row],[key]],Tabla2[[key]:[Homologado]],4,0)</f>
        <v>Docente</v>
      </c>
    </row>
    <row r="5005" spans="1:4" x14ac:dyDescent="0.3">
      <c r="A5005" t="s">
        <v>31211</v>
      </c>
      <c r="B5005" t="s">
        <v>28666</v>
      </c>
      <c r="C5005">
        <f t="shared" si="78"/>
        <v>14</v>
      </c>
      <c r="D5005" t="str">
        <f>+VLOOKUP(base[[#This Row],[key]],Tabla2[[key]:[Homologado]],4,0)</f>
        <v>Docente</v>
      </c>
    </row>
    <row r="5006" spans="1:4" x14ac:dyDescent="0.3">
      <c r="A5006" t="s">
        <v>33343</v>
      </c>
      <c r="B5006" t="s">
        <v>28666</v>
      </c>
      <c r="C5006">
        <f t="shared" si="78"/>
        <v>14</v>
      </c>
      <c r="D5006" t="str">
        <f>+VLOOKUP(base[[#This Row],[key]],Tabla2[[key]:[Homologado]],4,0)</f>
        <v>Docente</v>
      </c>
    </row>
    <row r="5007" spans="1:4" x14ac:dyDescent="0.3">
      <c r="A5007" t="s">
        <v>33344</v>
      </c>
      <c r="B5007" t="s">
        <v>28666</v>
      </c>
      <c r="C5007">
        <f t="shared" si="78"/>
        <v>14</v>
      </c>
      <c r="D5007" t="str">
        <f>+VLOOKUP(base[[#This Row],[key]],Tabla2[[key]:[Homologado]],4,0)</f>
        <v>Docente</v>
      </c>
    </row>
    <row r="5008" spans="1:4" x14ac:dyDescent="0.3">
      <c r="A5008" t="s">
        <v>31218</v>
      </c>
      <c r="B5008" t="s">
        <v>28666</v>
      </c>
      <c r="C5008">
        <f t="shared" si="78"/>
        <v>14</v>
      </c>
      <c r="D5008" t="str">
        <f>+VLOOKUP(base[[#This Row],[key]],Tabla2[[key]:[Homologado]],4,0)</f>
        <v>Docente</v>
      </c>
    </row>
    <row r="5009" spans="1:4" x14ac:dyDescent="0.3">
      <c r="A5009" t="s">
        <v>33345</v>
      </c>
      <c r="B5009" t="s">
        <v>28666</v>
      </c>
      <c r="C5009">
        <f t="shared" si="78"/>
        <v>14</v>
      </c>
      <c r="D5009" t="str">
        <f>+VLOOKUP(base[[#This Row],[key]],Tabla2[[key]:[Homologado]],4,0)</f>
        <v>Docente</v>
      </c>
    </row>
    <row r="5010" spans="1:4" x14ac:dyDescent="0.3">
      <c r="A5010" t="s">
        <v>30217</v>
      </c>
      <c r="B5010" t="s">
        <v>28666</v>
      </c>
      <c r="C5010">
        <f t="shared" si="78"/>
        <v>14</v>
      </c>
      <c r="D5010" t="str">
        <f>+VLOOKUP(base[[#This Row],[key]],Tabla2[[key]:[Homologado]],4,0)</f>
        <v>Docente</v>
      </c>
    </row>
    <row r="5011" spans="1:4" x14ac:dyDescent="0.3">
      <c r="A5011" t="s">
        <v>33346</v>
      </c>
      <c r="B5011" t="s">
        <v>28666</v>
      </c>
      <c r="C5011">
        <f t="shared" si="78"/>
        <v>14</v>
      </c>
      <c r="D5011" t="str">
        <f>+VLOOKUP(base[[#This Row],[key]],Tabla2[[key]:[Homologado]],4,0)</f>
        <v>Docente</v>
      </c>
    </row>
    <row r="5012" spans="1:4" x14ac:dyDescent="0.3">
      <c r="A5012" t="s">
        <v>31926</v>
      </c>
      <c r="B5012" t="s">
        <v>28666</v>
      </c>
      <c r="C5012">
        <f t="shared" si="78"/>
        <v>14</v>
      </c>
      <c r="D5012" t="str">
        <f>+VLOOKUP(base[[#This Row],[key]],Tabla2[[key]:[Homologado]],4,0)</f>
        <v>Docente</v>
      </c>
    </row>
    <row r="5013" spans="1:4" x14ac:dyDescent="0.3">
      <c r="A5013" t="s">
        <v>30221</v>
      </c>
      <c r="B5013" t="s">
        <v>28666</v>
      </c>
      <c r="C5013">
        <f t="shared" si="78"/>
        <v>14</v>
      </c>
      <c r="D5013" t="str">
        <f>+VLOOKUP(base[[#This Row],[key]],Tabla2[[key]:[Homologado]],4,0)</f>
        <v>Docente</v>
      </c>
    </row>
    <row r="5014" spans="1:4" x14ac:dyDescent="0.3">
      <c r="A5014" t="s">
        <v>31222</v>
      </c>
      <c r="B5014" t="s">
        <v>28666</v>
      </c>
      <c r="C5014">
        <f t="shared" si="78"/>
        <v>14</v>
      </c>
      <c r="D5014" t="str">
        <f>+VLOOKUP(base[[#This Row],[key]],Tabla2[[key]:[Homologado]],4,0)</f>
        <v>Docente</v>
      </c>
    </row>
    <row r="5015" spans="1:4" x14ac:dyDescent="0.3">
      <c r="A5015" t="s">
        <v>33347</v>
      </c>
      <c r="B5015" t="s">
        <v>28666</v>
      </c>
      <c r="C5015">
        <f t="shared" si="78"/>
        <v>14</v>
      </c>
      <c r="D5015" t="str">
        <f>+VLOOKUP(base[[#This Row],[key]],Tabla2[[key]:[Homologado]],4,0)</f>
        <v>Docente</v>
      </c>
    </row>
    <row r="5016" spans="1:4" x14ac:dyDescent="0.3">
      <c r="A5016" t="s">
        <v>30225</v>
      </c>
      <c r="B5016" t="s">
        <v>28666</v>
      </c>
      <c r="C5016">
        <f t="shared" si="78"/>
        <v>14</v>
      </c>
      <c r="D5016" t="str">
        <f>+VLOOKUP(base[[#This Row],[key]],Tabla2[[key]:[Homologado]],4,0)</f>
        <v>Docente</v>
      </c>
    </row>
    <row r="5017" spans="1:4" x14ac:dyDescent="0.3">
      <c r="A5017" t="s">
        <v>31224</v>
      </c>
      <c r="B5017" t="s">
        <v>28666</v>
      </c>
      <c r="C5017">
        <f t="shared" si="78"/>
        <v>14</v>
      </c>
      <c r="D5017" t="str">
        <f>+VLOOKUP(base[[#This Row],[key]],Tabla2[[key]:[Homologado]],4,0)</f>
        <v>Docente</v>
      </c>
    </row>
    <row r="5018" spans="1:4" x14ac:dyDescent="0.3">
      <c r="A5018" t="s">
        <v>30232</v>
      </c>
      <c r="B5018" t="s">
        <v>28666</v>
      </c>
      <c r="C5018">
        <f t="shared" si="78"/>
        <v>14</v>
      </c>
      <c r="D5018" t="str">
        <f>+VLOOKUP(base[[#This Row],[key]],Tabla2[[key]:[Homologado]],4,0)</f>
        <v>Docente</v>
      </c>
    </row>
    <row r="5019" spans="1:4" x14ac:dyDescent="0.3">
      <c r="A5019" t="s">
        <v>31927</v>
      </c>
      <c r="B5019" t="s">
        <v>28666</v>
      </c>
      <c r="C5019">
        <f t="shared" si="78"/>
        <v>14</v>
      </c>
      <c r="D5019" t="str">
        <f>+VLOOKUP(base[[#This Row],[key]],Tabla2[[key]:[Homologado]],4,0)</f>
        <v>Docente</v>
      </c>
    </row>
    <row r="5020" spans="1:4" x14ac:dyDescent="0.3">
      <c r="A5020" t="s">
        <v>33348</v>
      </c>
      <c r="B5020" t="s">
        <v>28666</v>
      </c>
      <c r="C5020">
        <f t="shared" si="78"/>
        <v>14</v>
      </c>
      <c r="D5020" t="str">
        <f>+VLOOKUP(base[[#This Row],[key]],Tabla2[[key]:[Homologado]],4,0)</f>
        <v>Docente</v>
      </c>
    </row>
    <row r="5021" spans="1:4" x14ac:dyDescent="0.3">
      <c r="A5021" t="s">
        <v>31228</v>
      </c>
      <c r="B5021" t="s">
        <v>28666</v>
      </c>
      <c r="C5021">
        <f t="shared" si="78"/>
        <v>14</v>
      </c>
      <c r="D5021" t="str">
        <f>+VLOOKUP(base[[#This Row],[key]],Tabla2[[key]:[Homologado]],4,0)</f>
        <v>Docente</v>
      </c>
    </row>
    <row r="5022" spans="1:4" x14ac:dyDescent="0.3">
      <c r="A5022" t="s">
        <v>33349</v>
      </c>
      <c r="B5022" t="s">
        <v>28666</v>
      </c>
      <c r="C5022">
        <f t="shared" si="78"/>
        <v>14</v>
      </c>
      <c r="D5022" t="str">
        <f>+VLOOKUP(base[[#This Row],[key]],Tabla2[[key]:[Homologado]],4,0)</f>
        <v>Docente</v>
      </c>
    </row>
    <row r="5023" spans="1:4" x14ac:dyDescent="0.3">
      <c r="A5023" t="s">
        <v>30236</v>
      </c>
      <c r="B5023" t="s">
        <v>28666</v>
      </c>
      <c r="C5023">
        <f t="shared" si="78"/>
        <v>14</v>
      </c>
      <c r="D5023" t="str">
        <f>+VLOOKUP(base[[#This Row],[key]],Tabla2[[key]:[Homologado]],4,0)</f>
        <v>Docente</v>
      </c>
    </row>
    <row r="5024" spans="1:4" x14ac:dyDescent="0.3">
      <c r="A5024" t="s">
        <v>33350</v>
      </c>
      <c r="B5024" t="s">
        <v>28666</v>
      </c>
      <c r="C5024">
        <f t="shared" si="78"/>
        <v>14</v>
      </c>
      <c r="D5024" t="str">
        <f>+VLOOKUP(base[[#This Row],[key]],Tabla2[[key]:[Homologado]],4,0)</f>
        <v>Docente</v>
      </c>
    </row>
    <row r="5025" spans="1:4" x14ac:dyDescent="0.3">
      <c r="A5025" t="s">
        <v>31928</v>
      </c>
      <c r="B5025" t="s">
        <v>28666</v>
      </c>
      <c r="C5025">
        <f t="shared" si="78"/>
        <v>14</v>
      </c>
      <c r="D5025" t="str">
        <f>+VLOOKUP(base[[#This Row],[key]],Tabla2[[key]:[Homologado]],4,0)</f>
        <v>Docente</v>
      </c>
    </row>
    <row r="5026" spans="1:4" x14ac:dyDescent="0.3">
      <c r="A5026" t="s">
        <v>30242</v>
      </c>
      <c r="B5026" t="s">
        <v>28666</v>
      </c>
      <c r="C5026">
        <f t="shared" si="78"/>
        <v>14</v>
      </c>
      <c r="D5026" t="str">
        <f>+VLOOKUP(base[[#This Row],[key]],Tabla2[[key]:[Homologado]],4,0)</f>
        <v>Docente</v>
      </c>
    </row>
    <row r="5027" spans="1:4" x14ac:dyDescent="0.3">
      <c r="A5027" t="s">
        <v>33351</v>
      </c>
      <c r="B5027" t="s">
        <v>28666</v>
      </c>
      <c r="C5027">
        <f t="shared" si="78"/>
        <v>14</v>
      </c>
      <c r="D5027" t="str">
        <f>+VLOOKUP(base[[#This Row],[key]],Tabla2[[key]:[Homologado]],4,0)</f>
        <v>Docente</v>
      </c>
    </row>
    <row r="5028" spans="1:4" x14ac:dyDescent="0.3">
      <c r="A5028" t="s">
        <v>33352</v>
      </c>
      <c r="B5028" t="s">
        <v>28666</v>
      </c>
      <c r="C5028">
        <f t="shared" si="78"/>
        <v>14</v>
      </c>
      <c r="D5028" t="str">
        <f>+VLOOKUP(base[[#This Row],[key]],Tabla2[[key]:[Homologado]],4,0)</f>
        <v>Docente</v>
      </c>
    </row>
    <row r="5029" spans="1:4" x14ac:dyDescent="0.3">
      <c r="A5029" t="s">
        <v>33353</v>
      </c>
      <c r="B5029" t="s">
        <v>28666</v>
      </c>
      <c r="C5029">
        <f t="shared" si="78"/>
        <v>14</v>
      </c>
      <c r="D5029" t="str">
        <f>+VLOOKUP(base[[#This Row],[key]],Tabla2[[key]:[Homologado]],4,0)</f>
        <v>Docente</v>
      </c>
    </row>
    <row r="5030" spans="1:4" x14ac:dyDescent="0.3">
      <c r="A5030" t="s">
        <v>33354</v>
      </c>
      <c r="B5030" t="s">
        <v>28666</v>
      </c>
      <c r="C5030">
        <f t="shared" si="78"/>
        <v>14</v>
      </c>
      <c r="D5030" t="str">
        <f>+VLOOKUP(base[[#This Row],[key]],Tabla2[[key]:[Homologado]],4,0)</f>
        <v>Docente</v>
      </c>
    </row>
    <row r="5031" spans="1:4" x14ac:dyDescent="0.3">
      <c r="A5031" t="s">
        <v>33355</v>
      </c>
      <c r="B5031" t="s">
        <v>28666</v>
      </c>
      <c r="C5031">
        <f t="shared" si="78"/>
        <v>14</v>
      </c>
      <c r="D5031" t="str">
        <f>+VLOOKUP(base[[#This Row],[key]],Tabla2[[key]:[Homologado]],4,0)</f>
        <v>Docente</v>
      </c>
    </row>
    <row r="5032" spans="1:4" x14ac:dyDescent="0.3">
      <c r="A5032" t="s">
        <v>33356</v>
      </c>
      <c r="B5032" t="s">
        <v>28666</v>
      </c>
      <c r="C5032">
        <f t="shared" si="78"/>
        <v>14</v>
      </c>
      <c r="D5032" t="str">
        <f>+VLOOKUP(base[[#This Row],[key]],Tabla2[[key]:[Homologado]],4,0)</f>
        <v>Docente</v>
      </c>
    </row>
    <row r="5033" spans="1:4" x14ac:dyDescent="0.3">
      <c r="A5033" t="s">
        <v>33357</v>
      </c>
      <c r="B5033" t="s">
        <v>28666</v>
      </c>
      <c r="C5033">
        <f t="shared" si="78"/>
        <v>14</v>
      </c>
      <c r="D5033" t="str">
        <f>+VLOOKUP(base[[#This Row],[key]],Tabla2[[key]:[Homologado]],4,0)</f>
        <v>Docente</v>
      </c>
    </row>
    <row r="5034" spans="1:4" x14ac:dyDescent="0.3">
      <c r="A5034" t="s">
        <v>31234</v>
      </c>
      <c r="B5034" t="s">
        <v>28666</v>
      </c>
      <c r="C5034">
        <f t="shared" si="78"/>
        <v>14</v>
      </c>
      <c r="D5034" t="str">
        <f>+VLOOKUP(base[[#This Row],[key]],Tabla2[[key]:[Homologado]],4,0)</f>
        <v>Docente</v>
      </c>
    </row>
    <row r="5035" spans="1:4" x14ac:dyDescent="0.3">
      <c r="A5035" t="s">
        <v>33358</v>
      </c>
      <c r="B5035" t="s">
        <v>28666</v>
      </c>
      <c r="C5035">
        <f t="shared" si="78"/>
        <v>14</v>
      </c>
      <c r="D5035" t="str">
        <f>+VLOOKUP(base[[#This Row],[key]],Tabla2[[key]:[Homologado]],4,0)</f>
        <v>Docente</v>
      </c>
    </row>
    <row r="5036" spans="1:4" x14ac:dyDescent="0.3">
      <c r="A5036" t="s">
        <v>33359</v>
      </c>
      <c r="B5036" t="s">
        <v>28666</v>
      </c>
      <c r="C5036">
        <f t="shared" si="78"/>
        <v>14</v>
      </c>
      <c r="D5036" t="str">
        <f>+VLOOKUP(base[[#This Row],[key]],Tabla2[[key]:[Homologado]],4,0)</f>
        <v>Docente</v>
      </c>
    </row>
    <row r="5037" spans="1:4" x14ac:dyDescent="0.3">
      <c r="A5037" t="s">
        <v>31929</v>
      </c>
      <c r="B5037" t="s">
        <v>28666</v>
      </c>
      <c r="C5037">
        <f t="shared" si="78"/>
        <v>14</v>
      </c>
      <c r="D5037" t="str">
        <f>+VLOOKUP(base[[#This Row],[key]],Tabla2[[key]:[Homologado]],4,0)</f>
        <v>Docente</v>
      </c>
    </row>
    <row r="5038" spans="1:4" x14ac:dyDescent="0.3">
      <c r="A5038" t="s">
        <v>31243</v>
      </c>
      <c r="B5038" t="s">
        <v>28666</v>
      </c>
      <c r="C5038">
        <f t="shared" si="78"/>
        <v>14</v>
      </c>
      <c r="D5038" t="str">
        <f>+VLOOKUP(base[[#This Row],[key]],Tabla2[[key]:[Homologado]],4,0)</f>
        <v>Docente</v>
      </c>
    </row>
    <row r="5039" spans="1:4" x14ac:dyDescent="0.3">
      <c r="A5039" t="s">
        <v>33360</v>
      </c>
      <c r="B5039" t="s">
        <v>28666</v>
      </c>
      <c r="C5039">
        <f t="shared" si="78"/>
        <v>14</v>
      </c>
      <c r="D5039" t="str">
        <f>+VLOOKUP(base[[#This Row],[key]],Tabla2[[key]:[Homologado]],4,0)</f>
        <v>Docente</v>
      </c>
    </row>
    <row r="5040" spans="1:4" x14ac:dyDescent="0.3">
      <c r="A5040" t="s">
        <v>31250</v>
      </c>
      <c r="B5040" t="s">
        <v>28666</v>
      </c>
      <c r="C5040">
        <f t="shared" si="78"/>
        <v>14</v>
      </c>
      <c r="D5040" t="str">
        <f>+VLOOKUP(base[[#This Row],[key]],Tabla2[[key]:[Homologado]],4,0)</f>
        <v>Docente</v>
      </c>
    </row>
    <row r="5041" spans="1:4" x14ac:dyDescent="0.3">
      <c r="A5041" t="s">
        <v>33361</v>
      </c>
      <c r="B5041" t="s">
        <v>28666</v>
      </c>
      <c r="C5041">
        <f t="shared" si="78"/>
        <v>14</v>
      </c>
      <c r="D5041" t="str">
        <f>+VLOOKUP(base[[#This Row],[key]],Tabla2[[key]:[Homologado]],4,0)</f>
        <v>Docente</v>
      </c>
    </row>
    <row r="5042" spans="1:4" x14ac:dyDescent="0.3">
      <c r="A5042" t="s">
        <v>33362</v>
      </c>
      <c r="B5042" t="s">
        <v>28666</v>
      </c>
      <c r="C5042">
        <f t="shared" si="78"/>
        <v>14</v>
      </c>
      <c r="D5042" t="str">
        <f>+VLOOKUP(base[[#This Row],[key]],Tabla2[[key]:[Homologado]],4,0)</f>
        <v>Docente</v>
      </c>
    </row>
    <row r="5043" spans="1:4" x14ac:dyDescent="0.3">
      <c r="A5043" t="s">
        <v>31255</v>
      </c>
      <c r="B5043" t="s">
        <v>28666</v>
      </c>
      <c r="C5043">
        <f t="shared" si="78"/>
        <v>14</v>
      </c>
      <c r="D5043" t="str">
        <f>+VLOOKUP(base[[#This Row],[key]],Tabla2[[key]:[Homologado]],4,0)</f>
        <v>Docente</v>
      </c>
    </row>
    <row r="5044" spans="1:4" x14ac:dyDescent="0.3">
      <c r="A5044" t="s">
        <v>33363</v>
      </c>
      <c r="B5044" t="s">
        <v>28666</v>
      </c>
      <c r="C5044">
        <f t="shared" si="78"/>
        <v>14</v>
      </c>
      <c r="D5044" t="str">
        <f>+VLOOKUP(base[[#This Row],[key]],Tabla2[[key]:[Homologado]],4,0)</f>
        <v>Docente</v>
      </c>
    </row>
    <row r="5045" spans="1:4" x14ac:dyDescent="0.3">
      <c r="A5045" t="s">
        <v>31257</v>
      </c>
      <c r="B5045" t="s">
        <v>28666</v>
      </c>
      <c r="C5045">
        <f t="shared" si="78"/>
        <v>14</v>
      </c>
      <c r="D5045" t="str">
        <f>+VLOOKUP(base[[#This Row],[key]],Tabla2[[key]:[Homologado]],4,0)</f>
        <v>Docente</v>
      </c>
    </row>
    <row r="5046" spans="1:4" x14ac:dyDescent="0.3">
      <c r="A5046" t="s">
        <v>30569</v>
      </c>
      <c r="B5046" t="s">
        <v>28666</v>
      </c>
      <c r="C5046">
        <f t="shared" si="78"/>
        <v>14</v>
      </c>
      <c r="D5046" t="str">
        <f>+VLOOKUP(base[[#This Row],[key]],Tabla2[[key]:[Homologado]],4,0)</f>
        <v>Docente</v>
      </c>
    </row>
    <row r="5047" spans="1:4" x14ac:dyDescent="0.3">
      <c r="A5047" t="s">
        <v>31933</v>
      </c>
      <c r="B5047" t="s">
        <v>28666</v>
      </c>
      <c r="C5047">
        <f t="shared" si="78"/>
        <v>14</v>
      </c>
      <c r="D5047" t="str">
        <f>+VLOOKUP(base[[#This Row],[key]],Tabla2[[key]:[Homologado]],4,0)</f>
        <v>Docente</v>
      </c>
    </row>
    <row r="5048" spans="1:4" x14ac:dyDescent="0.3">
      <c r="A5048" t="s">
        <v>33364</v>
      </c>
      <c r="B5048" t="s">
        <v>28666</v>
      </c>
      <c r="C5048">
        <f t="shared" si="78"/>
        <v>14</v>
      </c>
      <c r="D5048" t="str">
        <f>+VLOOKUP(base[[#This Row],[key]],Tabla2[[key]:[Homologado]],4,0)</f>
        <v>Docente</v>
      </c>
    </row>
    <row r="5049" spans="1:4" x14ac:dyDescent="0.3">
      <c r="A5049" t="s">
        <v>30249</v>
      </c>
      <c r="B5049" t="s">
        <v>28666</v>
      </c>
      <c r="C5049">
        <f t="shared" si="78"/>
        <v>14</v>
      </c>
      <c r="D5049" t="str">
        <f>+VLOOKUP(base[[#This Row],[key]],Tabla2[[key]:[Homologado]],4,0)</f>
        <v>Docente</v>
      </c>
    </row>
    <row r="5050" spans="1:4" x14ac:dyDescent="0.3">
      <c r="A5050" t="s">
        <v>31266</v>
      </c>
      <c r="B5050" t="s">
        <v>28666</v>
      </c>
      <c r="C5050">
        <f t="shared" si="78"/>
        <v>14</v>
      </c>
      <c r="D5050" t="str">
        <f>+VLOOKUP(base[[#This Row],[key]],Tabla2[[key]:[Homologado]],4,0)</f>
        <v>Docente</v>
      </c>
    </row>
    <row r="5051" spans="1:4" x14ac:dyDescent="0.3">
      <c r="A5051" t="s">
        <v>31269</v>
      </c>
      <c r="B5051" t="s">
        <v>28666</v>
      </c>
      <c r="C5051">
        <f t="shared" si="78"/>
        <v>14</v>
      </c>
      <c r="D5051" t="str">
        <f>+VLOOKUP(base[[#This Row],[key]],Tabla2[[key]:[Homologado]],4,0)</f>
        <v>Docente</v>
      </c>
    </row>
    <row r="5052" spans="1:4" x14ac:dyDescent="0.3">
      <c r="A5052" t="s">
        <v>33365</v>
      </c>
      <c r="B5052" t="s">
        <v>28666</v>
      </c>
      <c r="C5052">
        <f t="shared" si="78"/>
        <v>14</v>
      </c>
      <c r="D5052" t="str">
        <f>+VLOOKUP(base[[#This Row],[key]],Tabla2[[key]:[Homologado]],4,0)</f>
        <v>Docente</v>
      </c>
    </row>
    <row r="5053" spans="1:4" x14ac:dyDescent="0.3">
      <c r="A5053" t="s">
        <v>30253</v>
      </c>
      <c r="B5053" t="s">
        <v>28666</v>
      </c>
      <c r="C5053">
        <f t="shared" si="78"/>
        <v>14</v>
      </c>
      <c r="D5053" t="str">
        <f>+VLOOKUP(base[[#This Row],[key]],Tabla2[[key]:[Homologado]],4,0)</f>
        <v>Docente</v>
      </c>
    </row>
    <row r="5054" spans="1:4" x14ac:dyDescent="0.3">
      <c r="A5054" t="s">
        <v>33366</v>
      </c>
      <c r="B5054" t="s">
        <v>28666</v>
      </c>
      <c r="C5054">
        <f t="shared" si="78"/>
        <v>14</v>
      </c>
      <c r="D5054" t="str">
        <f>+VLOOKUP(base[[#This Row],[key]],Tabla2[[key]:[Homologado]],4,0)</f>
        <v>Docente</v>
      </c>
    </row>
    <row r="5055" spans="1:4" x14ac:dyDescent="0.3">
      <c r="A5055" t="s">
        <v>33367</v>
      </c>
      <c r="B5055" t="s">
        <v>28666</v>
      </c>
      <c r="C5055">
        <f t="shared" si="78"/>
        <v>14</v>
      </c>
      <c r="D5055" t="str">
        <f>+VLOOKUP(base[[#This Row],[key]],Tabla2[[key]:[Homologado]],4,0)</f>
        <v>Docente</v>
      </c>
    </row>
    <row r="5056" spans="1:4" x14ac:dyDescent="0.3">
      <c r="A5056" t="s">
        <v>33368</v>
      </c>
      <c r="B5056" t="s">
        <v>28666</v>
      </c>
      <c r="C5056">
        <f t="shared" si="78"/>
        <v>14</v>
      </c>
      <c r="D5056" t="str">
        <f>+VLOOKUP(base[[#This Row],[key]],Tabla2[[key]:[Homologado]],4,0)</f>
        <v>Docente</v>
      </c>
    </row>
    <row r="5057" spans="1:4" x14ac:dyDescent="0.3">
      <c r="A5057" t="s">
        <v>31935</v>
      </c>
      <c r="B5057" t="s">
        <v>28666</v>
      </c>
      <c r="C5057">
        <f t="shared" si="78"/>
        <v>14</v>
      </c>
      <c r="D5057" t="str">
        <f>+VLOOKUP(base[[#This Row],[key]],Tabla2[[key]:[Homologado]],4,0)</f>
        <v>Docente</v>
      </c>
    </row>
    <row r="5058" spans="1:4" x14ac:dyDescent="0.3">
      <c r="A5058" t="s">
        <v>29570</v>
      </c>
      <c r="B5058" t="s">
        <v>28666</v>
      </c>
      <c r="C5058">
        <f t="shared" si="78"/>
        <v>14</v>
      </c>
      <c r="D5058" t="str">
        <f>+VLOOKUP(base[[#This Row],[key]],Tabla2[[key]:[Homologado]],4,0)</f>
        <v>Docente</v>
      </c>
    </row>
    <row r="5059" spans="1:4" x14ac:dyDescent="0.3">
      <c r="A5059" t="s">
        <v>29731</v>
      </c>
      <c r="B5059" t="s">
        <v>28666</v>
      </c>
      <c r="C5059">
        <f t="shared" si="78"/>
        <v>14</v>
      </c>
      <c r="D5059" t="str">
        <f>+VLOOKUP(base[[#This Row],[key]],Tabla2[[key]:[Homologado]],4,0)</f>
        <v>Docente</v>
      </c>
    </row>
    <row r="5060" spans="1:4" x14ac:dyDescent="0.3">
      <c r="A5060" t="s">
        <v>29571</v>
      </c>
      <c r="B5060" t="s">
        <v>28666</v>
      </c>
      <c r="C5060">
        <f t="shared" ref="C5060:C5123" si="79">+IF(B5060=B5059,C5059,C5059+1)</f>
        <v>14</v>
      </c>
      <c r="D5060" t="str">
        <f>+VLOOKUP(base[[#This Row],[key]],Tabla2[[key]:[Homologado]],4,0)</f>
        <v>Docente</v>
      </c>
    </row>
    <row r="5061" spans="1:4" x14ac:dyDescent="0.3">
      <c r="A5061" t="s">
        <v>33369</v>
      </c>
      <c r="B5061" t="s">
        <v>28666</v>
      </c>
      <c r="C5061">
        <f t="shared" si="79"/>
        <v>14</v>
      </c>
      <c r="D5061" t="str">
        <f>+VLOOKUP(base[[#This Row],[key]],Tabla2[[key]:[Homologado]],4,0)</f>
        <v>Docente</v>
      </c>
    </row>
    <row r="5062" spans="1:4" x14ac:dyDescent="0.3">
      <c r="A5062" t="s">
        <v>33370</v>
      </c>
      <c r="B5062" t="s">
        <v>28666</v>
      </c>
      <c r="C5062">
        <f t="shared" si="79"/>
        <v>14</v>
      </c>
      <c r="D5062" t="str">
        <f>+VLOOKUP(base[[#This Row],[key]],Tabla2[[key]:[Homologado]],4,0)</f>
        <v>Docente</v>
      </c>
    </row>
    <row r="5063" spans="1:4" x14ac:dyDescent="0.3">
      <c r="A5063" t="s">
        <v>33371</v>
      </c>
      <c r="B5063" t="s">
        <v>28666</v>
      </c>
      <c r="C5063">
        <f t="shared" si="79"/>
        <v>14</v>
      </c>
      <c r="D5063" t="str">
        <f>+VLOOKUP(base[[#This Row],[key]],Tabla2[[key]:[Homologado]],4,0)</f>
        <v>Docente</v>
      </c>
    </row>
    <row r="5064" spans="1:4" x14ac:dyDescent="0.3">
      <c r="A5064" t="s">
        <v>33372</v>
      </c>
      <c r="B5064" t="s">
        <v>28666</v>
      </c>
      <c r="C5064">
        <f t="shared" si="79"/>
        <v>14</v>
      </c>
      <c r="D5064" t="str">
        <f>+VLOOKUP(base[[#This Row],[key]],Tabla2[[key]:[Homologado]],4,0)</f>
        <v>Docente</v>
      </c>
    </row>
    <row r="5065" spans="1:4" x14ac:dyDescent="0.3">
      <c r="A5065" t="s">
        <v>31279</v>
      </c>
      <c r="B5065" t="s">
        <v>28666</v>
      </c>
      <c r="C5065">
        <f t="shared" si="79"/>
        <v>14</v>
      </c>
      <c r="D5065" t="str">
        <f>+VLOOKUP(base[[#This Row],[key]],Tabla2[[key]:[Homologado]],4,0)</f>
        <v>Docente</v>
      </c>
    </row>
    <row r="5066" spans="1:4" x14ac:dyDescent="0.3">
      <c r="A5066" t="s">
        <v>33373</v>
      </c>
      <c r="B5066" t="s">
        <v>28666</v>
      </c>
      <c r="C5066">
        <f t="shared" si="79"/>
        <v>14</v>
      </c>
      <c r="D5066" t="str">
        <f>+VLOOKUP(base[[#This Row],[key]],Tabla2[[key]:[Homologado]],4,0)</f>
        <v>Docente</v>
      </c>
    </row>
    <row r="5067" spans="1:4" x14ac:dyDescent="0.3">
      <c r="A5067" t="s">
        <v>30255</v>
      </c>
      <c r="B5067" t="s">
        <v>28666</v>
      </c>
      <c r="C5067">
        <f t="shared" si="79"/>
        <v>14</v>
      </c>
      <c r="D5067" t="str">
        <f>+VLOOKUP(base[[#This Row],[key]],Tabla2[[key]:[Homologado]],4,0)</f>
        <v>Docente</v>
      </c>
    </row>
    <row r="5068" spans="1:4" x14ac:dyDescent="0.3">
      <c r="A5068" t="s">
        <v>30571</v>
      </c>
      <c r="B5068" t="s">
        <v>28666</v>
      </c>
      <c r="C5068">
        <f t="shared" si="79"/>
        <v>14</v>
      </c>
      <c r="D5068" t="str">
        <f>+VLOOKUP(base[[#This Row],[key]],Tabla2[[key]:[Homologado]],4,0)</f>
        <v>Docente</v>
      </c>
    </row>
    <row r="5069" spans="1:4" x14ac:dyDescent="0.3">
      <c r="A5069" t="s">
        <v>33374</v>
      </c>
      <c r="B5069" t="s">
        <v>28666</v>
      </c>
      <c r="C5069">
        <f t="shared" si="79"/>
        <v>14</v>
      </c>
      <c r="D5069" t="str">
        <f>+VLOOKUP(base[[#This Row],[key]],Tabla2[[key]:[Homologado]],4,0)</f>
        <v>Docente</v>
      </c>
    </row>
    <row r="5070" spans="1:4" x14ac:dyDescent="0.3">
      <c r="A5070" t="s">
        <v>30257</v>
      </c>
      <c r="B5070" t="s">
        <v>28666</v>
      </c>
      <c r="C5070">
        <f t="shared" si="79"/>
        <v>14</v>
      </c>
      <c r="D5070" t="str">
        <f>+VLOOKUP(base[[#This Row],[key]],Tabla2[[key]:[Homologado]],4,0)</f>
        <v>Docente</v>
      </c>
    </row>
    <row r="5071" spans="1:4" x14ac:dyDescent="0.3">
      <c r="A5071" t="s">
        <v>31291</v>
      </c>
      <c r="B5071" t="s">
        <v>28666</v>
      </c>
      <c r="C5071">
        <f t="shared" si="79"/>
        <v>14</v>
      </c>
      <c r="D5071" t="str">
        <f>+VLOOKUP(base[[#This Row],[key]],Tabla2[[key]:[Homologado]],4,0)</f>
        <v>Docente</v>
      </c>
    </row>
    <row r="5072" spans="1:4" x14ac:dyDescent="0.3">
      <c r="A5072" t="s">
        <v>33375</v>
      </c>
      <c r="B5072" t="s">
        <v>28666</v>
      </c>
      <c r="C5072">
        <f t="shared" si="79"/>
        <v>14</v>
      </c>
      <c r="D5072" t="str">
        <f>+VLOOKUP(base[[#This Row],[key]],Tabla2[[key]:[Homologado]],4,0)</f>
        <v>Docente</v>
      </c>
    </row>
    <row r="5073" spans="1:4" x14ac:dyDescent="0.3">
      <c r="A5073" t="s">
        <v>33376</v>
      </c>
      <c r="B5073" t="s">
        <v>28666</v>
      </c>
      <c r="C5073">
        <f t="shared" si="79"/>
        <v>14</v>
      </c>
      <c r="D5073" t="str">
        <f>+VLOOKUP(base[[#This Row],[key]],Tabla2[[key]:[Homologado]],4,0)</f>
        <v>Docente</v>
      </c>
    </row>
    <row r="5074" spans="1:4" x14ac:dyDescent="0.3">
      <c r="A5074" t="s">
        <v>33377</v>
      </c>
      <c r="B5074" t="s">
        <v>28666</v>
      </c>
      <c r="C5074">
        <f t="shared" si="79"/>
        <v>14</v>
      </c>
      <c r="D5074" t="str">
        <f>+VLOOKUP(base[[#This Row],[key]],Tabla2[[key]:[Homologado]],4,0)</f>
        <v>Docente</v>
      </c>
    </row>
    <row r="5075" spans="1:4" x14ac:dyDescent="0.3">
      <c r="A5075" t="s">
        <v>33378</v>
      </c>
      <c r="B5075" t="s">
        <v>28666</v>
      </c>
      <c r="C5075">
        <f t="shared" si="79"/>
        <v>14</v>
      </c>
      <c r="D5075" t="str">
        <f>+VLOOKUP(base[[#This Row],[key]],Tabla2[[key]:[Homologado]],4,0)</f>
        <v>Docente</v>
      </c>
    </row>
    <row r="5076" spans="1:4" x14ac:dyDescent="0.3">
      <c r="A5076" t="s">
        <v>33379</v>
      </c>
      <c r="B5076" t="s">
        <v>28666</v>
      </c>
      <c r="C5076">
        <f t="shared" si="79"/>
        <v>14</v>
      </c>
      <c r="D5076" t="str">
        <f>+VLOOKUP(base[[#This Row],[key]],Tabla2[[key]:[Homologado]],4,0)</f>
        <v>Docente</v>
      </c>
    </row>
    <row r="5077" spans="1:4" x14ac:dyDescent="0.3">
      <c r="A5077" t="s">
        <v>29732</v>
      </c>
      <c r="B5077" t="s">
        <v>28666</v>
      </c>
      <c r="C5077">
        <f t="shared" si="79"/>
        <v>14</v>
      </c>
      <c r="D5077" t="str">
        <f>+VLOOKUP(base[[#This Row],[key]],Tabla2[[key]:[Homologado]],4,0)</f>
        <v>Docente</v>
      </c>
    </row>
    <row r="5078" spans="1:4" x14ac:dyDescent="0.3">
      <c r="A5078" t="s">
        <v>33380</v>
      </c>
      <c r="B5078" t="s">
        <v>28666</v>
      </c>
      <c r="C5078">
        <f t="shared" si="79"/>
        <v>14</v>
      </c>
      <c r="D5078" t="str">
        <f>+VLOOKUP(base[[#This Row],[key]],Tabla2[[key]:[Homologado]],4,0)</f>
        <v>Docente</v>
      </c>
    </row>
    <row r="5079" spans="1:4" x14ac:dyDescent="0.3">
      <c r="A5079" t="s">
        <v>33381</v>
      </c>
      <c r="B5079" t="s">
        <v>28666</v>
      </c>
      <c r="C5079">
        <f t="shared" si="79"/>
        <v>14</v>
      </c>
      <c r="D5079" t="str">
        <f>+VLOOKUP(base[[#This Row],[key]],Tabla2[[key]:[Homologado]],4,0)</f>
        <v>Docente</v>
      </c>
    </row>
    <row r="5080" spans="1:4" x14ac:dyDescent="0.3">
      <c r="A5080" t="s">
        <v>30260</v>
      </c>
      <c r="B5080" t="s">
        <v>28666</v>
      </c>
      <c r="C5080">
        <f t="shared" si="79"/>
        <v>14</v>
      </c>
      <c r="D5080" t="str">
        <f>+VLOOKUP(base[[#This Row],[key]],Tabla2[[key]:[Homologado]],4,0)</f>
        <v>Docente</v>
      </c>
    </row>
    <row r="5081" spans="1:4" x14ac:dyDescent="0.3">
      <c r="A5081" t="s">
        <v>29572</v>
      </c>
      <c r="B5081" t="s">
        <v>28666</v>
      </c>
      <c r="C5081">
        <f t="shared" si="79"/>
        <v>14</v>
      </c>
      <c r="D5081" t="str">
        <f>+VLOOKUP(base[[#This Row],[key]],Tabla2[[key]:[Homologado]],4,0)</f>
        <v>Docente</v>
      </c>
    </row>
    <row r="5082" spans="1:4" x14ac:dyDescent="0.3">
      <c r="A5082" t="s">
        <v>33382</v>
      </c>
      <c r="B5082" t="s">
        <v>28666</v>
      </c>
      <c r="C5082">
        <f t="shared" si="79"/>
        <v>14</v>
      </c>
      <c r="D5082" t="str">
        <f>+VLOOKUP(base[[#This Row],[key]],Tabla2[[key]:[Homologado]],4,0)</f>
        <v>Docente</v>
      </c>
    </row>
    <row r="5083" spans="1:4" x14ac:dyDescent="0.3">
      <c r="A5083" t="s">
        <v>33383</v>
      </c>
      <c r="B5083" t="s">
        <v>28666</v>
      </c>
      <c r="C5083">
        <f t="shared" si="79"/>
        <v>14</v>
      </c>
      <c r="D5083" t="str">
        <f>+VLOOKUP(base[[#This Row],[key]],Tabla2[[key]:[Homologado]],4,0)</f>
        <v>Docente</v>
      </c>
    </row>
    <row r="5084" spans="1:4" x14ac:dyDescent="0.3">
      <c r="A5084" t="s">
        <v>33384</v>
      </c>
      <c r="B5084" t="s">
        <v>28666</v>
      </c>
      <c r="C5084">
        <f t="shared" si="79"/>
        <v>14</v>
      </c>
      <c r="D5084" t="str">
        <f>+VLOOKUP(base[[#This Row],[key]],Tabla2[[key]:[Homologado]],4,0)</f>
        <v>Docente</v>
      </c>
    </row>
    <row r="5085" spans="1:4" x14ac:dyDescent="0.3">
      <c r="A5085" t="s">
        <v>31332</v>
      </c>
      <c r="B5085" t="s">
        <v>28666</v>
      </c>
      <c r="C5085">
        <f t="shared" si="79"/>
        <v>14</v>
      </c>
      <c r="D5085" t="str">
        <f>+VLOOKUP(base[[#This Row],[key]],Tabla2[[key]:[Homologado]],4,0)</f>
        <v>Docente</v>
      </c>
    </row>
    <row r="5086" spans="1:4" x14ac:dyDescent="0.3">
      <c r="A5086" t="s">
        <v>31342</v>
      </c>
      <c r="B5086" t="s">
        <v>28666</v>
      </c>
      <c r="C5086">
        <f t="shared" si="79"/>
        <v>14</v>
      </c>
      <c r="D5086" t="str">
        <f>+VLOOKUP(base[[#This Row],[key]],Tabla2[[key]:[Homologado]],4,0)</f>
        <v>Docente</v>
      </c>
    </row>
    <row r="5087" spans="1:4" x14ac:dyDescent="0.3">
      <c r="A5087" t="s">
        <v>31343</v>
      </c>
      <c r="B5087" t="s">
        <v>28666</v>
      </c>
      <c r="C5087">
        <f t="shared" si="79"/>
        <v>14</v>
      </c>
      <c r="D5087" t="str">
        <f>+VLOOKUP(base[[#This Row],[key]],Tabla2[[key]:[Homologado]],4,0)</f>
        <v>Docente</v>
      </c>
    </row>
    <row r="5088" spans="1:4" x14ac:dyDescent="0.3">
      <c r="A5088" t="s">
        <v>33385</v>
      </c>
      <c r="B5088" t="s">
        <v>28666</v>
      </c>
      <c r="C5088">
        <f t="shared" si="79"/>
        <v>14</v>
      </c>
      <c r="D5088" t="str">
        <f>+VLOOKUP(base[[#This Row],[key]],Tabla2[[key]:[Homologado]],4,0)</f>
        <v>Docente</v>
      </c>
    </row>
    <row r="5089" spans="1:4" x14ac:dyDescent="0.3">
      <c r="A5089" t="s">
        <v>31347</v>
      </c>
      <c r="B5089" t="s">
        <v>28666</v>
      </c>
      <c r="C5089">
        <f t="shared" si="79"/>
        <v>14</v>
      </c>
      <c r="D5089" t="str">
        <f>+VLOOKUP(base[[#This Row],[key]],Tabla2[[key]:[Homologado]],4,0)</f>
        <v>Docente</v>
      </c>
    </row>
    <row r="5090" spans="1:4" x14ac:dyDescent="0.3">
      <c r="A5090" t="s">
        <v>31356</v>
      </c>
      <c r="B5090" t="s">
        <v>28666</v>
      </c>
      <c r="C5090">
        <f t="shared" si="79"/>
        <v>14</v>
      </c>
      <c r="D5090" t="str">
        <f>+VLOOKUP(base[[#This Row],[key]],Tabla2[[key]:[Homologado]],4,0)</f>
        <v>Docente</v>
      </c>
    </row>
    <row r="5091" spans="1:4" x14ac:dyDescent="0.3">
      <c r="A5091" t="s">
        <v>33386</v>
      </c>
      <c r="B5091" t="s">
        <v>28666</v>
      </c>
      <c r="C5091">
        <f t="shared" si="79"/>
        <v>14</v>
      </c>
      <c r="D5091" t="str">
        <f>+VLOOKUP(base[[#This Row],[key]],Tabla2[[key]:[Homologado]],4,0)</f>
        <v>Docente</v>
      </c>
    </row>
    <row r="5092" spans="1:4" x14ac:dyDescent="0.3">
      <c r="A5092" t="s">
        <v>31358</v>
      </c>
      <c r="B5092" t="s">
        <v>28666</v>
      </c>
      <c r="C5092">
        <f t="shared" si="79"/>
        <v>14</v>
      </c>
      <c r="D5092" t="str">
        <f>+VLOOKUP(base[[#This Row],[key]],Tabla2[[key]:[Homologado]],4,0)</f>
        <v>Docente</v>
      </c>
    </row>
    <row r="5093" spans="1:4" x14ac:dyDescent="0.3">
      <c r="A5093" t="s">
        <v>31361</v>
      </c>
      <c r="B5093" t="s">
        <v>28666</v>
      </c>
      <c r="C5093">
        <f t="shared" si="79"/>
        <v>14</v>
      </c>
      <c r="D5093" t="str">
        <f>+VLOOKUP(base[[#This Row],[key]],Tabla2[[key]:[Homologado]],4,0)</f>
        <v>Docente</v>
      </c>
    </row>
    <row r="5094" spans="1:4" x14ac:dyDescent="0.3">
      <c r="A5094" t="s">
        <v>33387</v>
      </c>
      <c r="B5094" t="s">
        <v>28666</v>
      </c>
      <c r="C5094">
        <f t="shared" si="79"/>
        <v>14</v>
      </c>
      <c r="D5094" t="str">
        <f>+VLOOKUP(base[[#This Row],[key]],Tabla2[[key]:[Homologado]],4,0)</f>
        <v>Docente</v>
      </c>
    </row>
    <row r="5095" spans="1:4" x14ac:dyDescent="0.3">
      <c r="A5095" t="s">
        <v>33388</v>
      </c>
      <c r="B5095" t="s">
        <v>28666</v>
      </c>
      <c r="C5095">
        <f t="shared" si="79"/>
        <v>14</v>
      </c>
      <c r="D5095" t="str">
        <f>+VLOOKUP(base[[#This Row],[key]],Tabla2[[key]:[Homologado]],4,0)</f>
        <v>Docente</v>
      </c>
    </row>
    <row r="5096" spans="1:4" x14ac:dyDescent="0.3">
      <c r="A5096" t="s">
        <v>33389</v>
      </c>
      <c r="B5096" t="s">
        <v>28666</v>
      </c>
      <c r="C5096">
        <f t="shared" si="79"/>
        <v>14</v>
      </c>
      <c r="D5096" t="str">
        <f>+VLOOKUP(base[[#This Row],[key]],Tabla2[[key]:[Homologado]],4,0)</f>
        <v>Docente</v>
      </c>
    </row>
    <row r="5097" spans="1:4" x14ac:dyDescent="0.3">
      <c r="A5097" t="s">
        <v>33390</v>
      </c>
      <c r="B5097" t="s">
        <v>28666</v>
      </c>
      <c r="C5097">
        <f t="shared" si="79"/>
        <v>14</v>
      </c>
      <c r="D5097" t="str">
        <f>+VLOOKUP(base[[#This Row],[key]],Tabla2[[key]:[Homologado]],4,0)</f>
        <v>Docente</v>
      </c>
    </row>
    <row r="5098" spans="1:4" x14ac:dyDescent="0.3">
      <c r="A5098" t="s">
        <v>24271</v>
      </c>
      <c r="B5098" t="s">
        <v>28666</v>
      </c>
      <c r="C5098">
        <f t="shared" si="79"/>
        <v>14</v>
      </c>
      <c r="D5098" t="str">
        <f>+VLOOKUP(base[[#This Row],[key]],Tabla2[[key]:[Homologado]],4,0)</f>
        <v>Docente</v>
      </c>
    </row>
    <row r="5099" spans="1:4" x14ac:dyDescent="0.3">
      <c r="A5099" t="s">
        <v>18843</v>
      </c>
      <c r="B5099" t="s">
        <v>28666</v>
      </c>
      <c r="C5099">
        <f t="shared" si="79"/>
        <v>14</v>
      </c>
      <c r="D5099" t="str">
        <f>+VLOOKUP(base[[#This Row],[key]],Tabla2[[key]:[Homologado]],4,0)</f>
        <v>Docente</v>
      </c>
    </row>
    <row r="5100" spans="1:4" x14ac:dyDescent="0.3">
      <c r="A5100" t="s">
        <v>114</v>
      </c>
      <c r="B5100" t="s">
        <v>28666</v>
      </c>
      <c r="C5100">
        <f t="shared" si="79"/>
        <v>14</v>
      </c>
      <c r="D5100" t="str">
        <f>+VLOOKUP(base[[#This Row],[key]],Tabla2[[key]:[Homologado]],4,0)</f>
        <v>Docente</v>
      </c>
    </row>
    <row r="5101" spans="1:4" x14ac:dyDescent="0.3">
      <c r="A5101" t="s">
        <v>24272</v>
      </c>
      <c r="B5101" t="s">
        <v>28666</v>
      </c>
      <c r="C5101">
        <f t="shared" si="79"/>
        <v>14</v>
      </c>
      <c r="D5101" t="str">
        <f>+VLOOKUP(base[[#This Row],[key]],Tabla2[[key]:[Homologado]],4,0)</f>
        <v>Docente</v>
      </c>
    </row>
    <row r="5102" spans="1:4" x14ac:dyDescent="0.3">
      <c r="A5102" t="s">
        <v>24273</v>
      </c>
      <c r="B5102" t="s">
        <v>28666</v>
      </c>
      <c r="C5102">
        <f t="shared" si="79"/>
        <v>14</v>
      </c>
      <c r="D5102" t="str">
        <f>+VLOOKUP(base[[#This Row],[key]],Tabla2[[key]:[Homologado]],4,0)</f>
        <v>Docente</v>
      </c>
    </row>
    <row r="5103" spans="1:4" x14ac:dyDescent="0.3">
      <c r="A5103" t="s">
        <v>24274</v>
      </c>
      <c r="B5103" t="s">
        <v>28666</v>
      </c>
      <c r="C5103">
        <f t="shared" si="79"/>
        <v>14</v>
      </c>
      <c r="D5103" t="str">
        <f>+VLOOKUP(base[[#This Row],[key]],Tabla2[[key]:[Homologado]],4,0)</f>
        <v>Docente</v>
      </c>
    </row>
    <row r="5104" spans="1:4" x14ac:dyDescent="0.3">
      <c r="A5104" t="s">
        <v>9971</v>
      </c>
      <c r="B5104" t="s">
        <v>28666</v>
      </c>
      <c r="C5104">
        <f t="shared" si="79"/>
        <v>14</v>
      </c>
      <c r="D5104" t="str">
        <f>+VLOOKUP(base[[#This Row],[key]],Tabla2[[key]:[Homologado]],4,0)</f>
        <v>Docente</v>
      </c>
    </row>
    <row r="5105" spans="1:4" x14ac:dyDescent="0.3">
      <c r="A5105" t="s">
        <v>10065</v>
      </c>
      <c r="B5105" t="s">
        <v>28666</v>
      </c>
      <c r="C5105">
        <f t="shared" si="79"/>
        <v>14</v>
      </c>
      <c r="D5105" t="str">
        <f>+VLOOKUP(base[[#This Row],[key]],Tabla2[[key]:[Homologado]],4,0)</f>
        <v>Docente</v>
      </c>
    </row>
    <row r="5106" spans="1:4" x14ac:dyDescent="0.3">
      <c r="A5106" t="s">
        <v>10088</v>
      </c>
      <c r="B5106" t="s">
        <v>28666</v>
      </c>
      <c r="C5106">
        <f t="shared" si="79"/>
        <v>14</v>
      </c>
      <c r="D5106" t="str">
        <f>+VLOOKUP(base[[#This Row],[key]],Tabla2[[key]:[Homologado]],4,0)</f>
        <v>Docente</v>
      </c>
    </row>
    <row r="5107" spans="1:4" x14ac:dyDescent="0.3">
      <c r="A5107" t="s">
        <v>24275</v>
      </c>
      <c r="B5107" t="s">
        <v>28666</v>
      </c>
      <c r="C5107">
        <f t="shared" si="79"/>
        <v>14</v>
      </c>
      <c r="D5107" t="str">
        <f>+VLOOKUP(base[[#This Row],[key]],Tabla2[[key]:[Homologado]],4,0)</f>
        <v>Docente</v>
      </c>
    </row>
    <row r="5108" spans="1:4" x14ac:dyDescent="0.3">
      <c r="A5108" t="s">
        <v>20554</v>
      </c>
      <c r="B5108" t="s">
        <v>28666</v>
      </c>
      <c r="C5108">
        <f t="shared" si="79"/>
        <v>14</v>
      </c>
      <c r="D5108" t="str">
        <f>+VLOOKUP(base[[#This Row],[key]],Tabla2[[key]:[Homologado]],4,0)</f>
        <v>Docente</v>
      </c>
    </row>
    <row r="5109" spans="1:4" x14ac:dyDescent="0.3">
      <c r="A5109" t="s">
        <v>10149</v>
      </c>
      <c r="B5109" t="s">
        <v>28666</v>
      </c>
      <c r="C5109">
        <f t="shared" si="79"/>
        <v>14</v>
      </c>
      <c r="D5109" t="str">
        <f>+VLOOKUP(base[[#This Row],[key]],Tabla2[[key]:[Homologado]],4,0)</f>
        <v>Docente</v>
      </c>
    </row>
    <row r="5110" spans="1:4" x14ac:dyDescent="0.3">
      <c r="A5110" t="s">
        <v>20558</v>
      </c>
      <c r="B5110" t="s">
        <v>28666</v>
      </c>
      <c r="C5110">
        <f t="shared" si="79"/>
        <v>14</v>
      </c>
      <c r="D5110" t="str">
        <f>+VLOOKUP(base[[#This Row],[key]],Tabla2[[key]:[Homologado]],4,0)</f>
        <v>Docente</v>
      </c>
    </row>
    <row r="5111" spans="1:4" x14ac:dyDescent="0.3">
      <c r="A5111" t="s">
        <v>19624</v>
      </c>
      <c r="B5111" t="s">
        <v>28666</v>
      </c>
      <c r="C5111">
        <f t="shared" si="79"/>
        <v>14</v>
      </c>
      <c r="D5111" t="str">
        <f>+VLOOKUP(base[[#This Row],[key]],Tabla2[[key]:[Homologado]],4,0)</f>
        <v>Docente</v>
      </c>
    </row>
    <row r="5112" spans="1:4" x14ac:dyDescent="0.3">
      <c r="A5112" t="s">
        <v>19625</v>
      </c>
      <c r="B5112" t="s">
        <v>28666</v>
      </c>
      <c r="C5112">
        <f t="shared" si="79"/>
        <v>14</v>
      </c>
      <c r="D5112" t="str">
        <f>+VLOOKUP(base[[#This Row],[key]],Tabla2[[key]:[Homologado]],4,0)</f>
        <v>Docente</v>
      </c>
    </row>
    <row r="5113" spans="1:4" x14ac:dyDescent="0.3">
      <c r="A5113" t="s">
        <v>10232</v>
      </c>
      <c r="B5113" t="s">
        <v>28666</v>
      </c>
      <c r="C5113">
        <f t="shared" si="79"/>
        <v>14</v>
      </c>
      <c r="D5113" t="str">
        <f>+VLOOKUP(base[[#This Row],[key]],Tabla2[[key]:[Homologado]],4,0)</f>
        <v>Docente</v>
      </c>
    </row>
    <row r="5114" spans="1:4" x14ac:dyDescent="0.3">
      <c r="A5114" t="s">
        <v>10245</v>
      </c>
      <c r="B5114" t="s">
        <v>28666</v>
      </c>
      <c r="C5114">
        <f t="shared" si="79"/>
        <v>14</v>
      </c>
      <c r="D5114" t="str">
        <f>+VLOOKUP(base[[#This Row],[key]],Tabla2[[key]:[Homologado]],4,0)</f>
        <v>Docente</v>
      </c>
    </row>
    <row r="5115" spans="1:4" x14ac:dyDescent="0.3">
      <c r="A5115" t="s">
        <v>10261</v>
      </c>
      <c r="B5115" t="s">
        <v>28666</v>
      </c>
      <c r="C5115">
        <f t="shared" si="79"/>
        <v>14</v>
      </c>
      <c r="D5115" t="str">
        <f>+VLOOKUP(base[[#This Row],[key]],Tabla2[[key]:[Homologado]],4,0)</f>
        <v>Docente</v>
      </c>
    </row>
    <row r="5116" spans="1:4" x14ac:dyDescent="0.3">
      <c r="A5116" t="s">
        <v>10262</v>
      </c>
      <c r="B5116" t="s">
        <v>28666</v>
      </c>
      <c r="C5116">
        <f t="shared" si="79"/>
        <v>14</v>
      </c>
      <c r="D5116" t="str">
        <f>+VLOOKUP(base[[#This Row],[key]],Tabla2[[key]:[Homologado]],4,0)</f>
        <v>Docente</v>
      </c>
    </row>
    <row r="5117" spans="1:4" x14ac:dyDescent="0.3">
      <c r="A5117" t="s">
        <v>20564</v>
      </c>
      <c r="B5117" t="s">
        <v>28666</v>
      </c>
      <c r="C5117">
        <f t="shared" si="79"/>
        <v>14</v>
      </c>
      <c r="D5117" t="str">
        <f>+VLOOKUP(base[[#This Row],[key]],Tabla2[[key]:[Homologado]],4,0)</f>
        <v>Docente</v>
      </c>
    </row>
    <row r="5118" spans="1:4" x14ac:dyDescent="0.3">
      <c r="A5118" t="s">
        <v>10290</v>
      </c>
      <c r="B5118" t="s">
        <v>28666</v>
      </c>
      <c r="C5118">
        <f t="shared" si="79"/>
        <v>14</v>
      </c>
      <c r="D5118" t="str">
        <f>+VLOOKUP(base[[#This Row],[key]],Tabla2[[key]:[Homologado]],4,0)</f>
        <v>Docente</v>
      </c>
    </row>
    <row r="5119" spans="1:4" x14ac:dyDescent="0.3">
      <c r="A5119" t="s">
        <v>10291</v>
      </c>
      <c r="B5119" t="s">
        <v>28666</v>
      </c>
      <c r="C5119">
        <f t="shared" si="79"/>
        <v>14</v>
      </c>
      <c r="D5119" t="str">
        <f>+VLOOKUP(base[[#This Row],[key]],Tabla2[[key]:[Homologado]],4,0)</f>
        <v>Docente</v>
      </c>
    </row>
    <row r="5120" spans="1:4" x14ac:dyDescent="0.3">
      <c r="A5120" t="s">
        <v>123</v>
      </c>
      <c r="B5120" t="s">
        <v>28666</v>
      </c>
      <c r="C5120">
        <f t="shared" si="79"/>
        <v>14</v>
      </c>
      <c r="D5120" t="str">
        <f>+VLOOKUP(base[[#This Row],[key]],Tabla2[[key]:[Homologado]],4,0)</f>
        <v>Docente</v>
      </c>
    </row>
    <row r="5121" spans="1:4" x14ac:dyDescent="0.3">
      <c r="A5121" t="s">
        <v>24276</v>
      </c>
      <c r="B5121" t="s">
        <v>28666</v>
      </c>
      <c r="C5121">
        <f t="shared" si="79"/>
        <v>14</v>
      </c>
      <c r="D5121" t="str">
        <f>+VLOOKUP(base[[#This Row],[key]],Tabla2[[key]:[Homologado]],4,0)</f>
        <v>Docente</v>
      </c>
    </row>
    <row r="5122" spans="1:4" x14ac:dyDescent="0.3">
      <c r="A5122" t="s">
        <v>24277</v>
      </c>
      <c r="B5122" t="s">
        <v>28666</v>
      </c>
      <c r="C5122">
        <f t="shared" si="79"/>
        <v>14</v>
      </c>
      <c r="D5122" t="str">
        <f>+VLOOKUP(base[[#This Row],[key]],Tabla2[[key]:[Homologado]],4,0)</f>
        <v>Docente</v>
      </c>
    </row>
    <row r="5123" spans="1:4" x14ac:dyDescent="0.3">
      <c r="A5123" t="s">
        <v>24278</v>
      </c>
      <c r="B5123" t="s">
        <v>28666</v>
      </c>
      <c r="C5123">
        <f t="shared" si="79"/>
        <v>14</v>
      </c>
      <c r="D5123" t="str">
        <f>+VLOOKUP(base[[#This Row],[key]],Tabla2[[key]:[Homologado]],4,0)</f>
        <v>Docente</v>
      </c>
    </row>
    <row r="5124" spans="1:4" x14ac:dyDescent="0.3">
      <c r="A5124" t="s">
        <v>144</v>
      </c>
      <c r="B5124" t="s">
        <v>28666</v>
      </c>
      <c r="C5124">
        <f t="shared" ref="C5124:C5187" si="80">+IF(B5124=B5123,C5123,C5123+1)</f>
        <v>14</v>
      </c>
      <c r="D5124" t="str">
        <f>+VLOOKUP(base[[#This Row],[key]],Tabla2[[key]:[Homologado]],4,0)</f>
        <v>Docente</v>
      </c>
    </row>
    <row r="5125" spans="1:4" x14ac:dyDescent="0.3">
      <c r="A5125" t="s">
        <v>10437</v>
      </c>
      <c r="B5125" t="s">
        <v>28666</v>
      </c>
      <c r="C5125">
        <f t="shared" si="80"/>
        <v>14</v>
      </c>
      <c r="D5125" t="str">
        <f>+VLOOKUP(base[[#This Row],[key]],Tabla2[[key]:[Homologado]],4,0)</f>
        <v>Docente</v>
      </c>
    </row>
    <row r="5126" spans="1:4" x14ac:dyDescent="0.3">
      <c r="A5126" t="s">
        <v>24281</v>
      </c>
      <c r="B5126" t="s">
        <v>28666</v>
      </c>
      <c r="C5126">
        <f t="shared" si="80"/>
        <v>14</v>
      </c>
      <c r="D5126" t="str">
        <f>+VLOOKUP(base[[#This Row],[key]],Tabla2[[key]:[Homologado]],4,0)</f>
        <v>Docente</v>
      </c>
    </row>
    <row r="5127" spans="1:4" x14ac:dyDescent="0.3">
      <c r="A5127" t="s">
        <v>24282</v>
      </c>
      <c r="B5127" t="s">
        <v>28666</v>
      </c>
      <c r="C5127">
        <f t="shared" si="80"/>
        <v>14</v>
      </c>
      <c r="D5127" t="str">
        <f>+VLOOKUP(base[[#This Row],[key]],Tabla2[[key]:[Homologado]],4,0)</f>
        <v>Docente</v>
      </c>
    </row>
    <row r="5128" spans="1:4" x14ac:dyDescent="0.3">
      <c r="A5128" t="s">
        <v>6706</v>
      </c>
      <c r="B5128" t="s">
        <v>28666</v>
      </c>
      <c r="C5128">
        <f t="shared" si="80"/>
        <v>14</v>
      </c>
      <c r="D5128" t="str">
        <f>+VLOOKUP(base[[#This Row],[key]],Tabla2[[key]:[Homologado]],4,0)</f>
        <v>Docente</v>
      </c>
    </row>
    <row r="5129" spans="1:4" x14ac:dyDescent="0.3">
      <c r="A5129" t="s">
        <v>24283</v>
      </c>
      <c r="B5129" t="s">
        <v>28666</v>
      </c>
      <c r="C5129">
        <f t="shared" si="80"/>
        <v>14</v>
      </c>
      <c r="D5129" t="str">
        <f>+VLOOKUP(base[[#This Row],[key]],Tabla2[[key]:[Homologado]],4,0)</f>
        <v>Docente</v>
      </c>
    </row>
    <row r="5130" spans="1:4" x14ac:dyDescent="0.3">
      <c r="A5130" t="s">
        <v>19641</v>
      </c>
      <c r="B5130" t="s">
        <v>28666</v>
      </c>
      <c r="C5130">
        <f t="shared" si="80"/>
        <v>14</v>
      </c>
      <c r="D5130" t="str">
        <f>+VLOOKUP(base[[#This Row],[key]],Tabla2[[key]:[Homologado]],4,0)</f>
        <v>Docente</v>
      </c>
    </row>
    <row r="5131" spans="1:4" x14ac:dyDescent="0.3">
      <c r="A5131" t="s">
        <v>19642</v>
      </c>
      <c r="B5131" t="s">
        <v>28666</v>
      </c>
      <c r="C5131">
        <f t="shared" si="80"/>
        <v>14</v>
      </c>
      <c r="D5131" t="str">
        <f>+VLOOKUP(base[[#This Row],[key]],Tabla2[[key]:[Homologado]],4,0)</f>
        <v>Docente</v>
      </c>
    </row>
    <row r="5132" spans="1:4" x14ac:dyDescent="0.3">
      <c r="A5132" t="s">
        <v>19643</v>
      </c>
      <c r="B5132" t="s">
        <v>28666</v>
      </c>
      <c r="C5132">
        <f t="shared" si="80"/>
        <v>14</v>
      </c>
      <c r="D5132" t="str">
        <f>+VLOOKUP(base[[#This Row],[key]],Tabla2[[key]:[Homologado]],4,0)</f>
        <v>Docente</v>
      </c>
    </row>
    <row r="5133" spans="1:4" x14ac:dyDescent="0.3">
      <c r="A5133" t="s">
        <v>20582</v>
      </c>
      <c r="B5133" t="s">
        <v>28666</v>
      </c>
      <c r="C5133">
        <f t="shared" si="80"/>
        <v>14</v>
      </c>
      <c r="D5133" t="str">
        <f>+VLOOKUP(base[[#This Row],[key]],Tabla2[[key]:[Homologado]],4,0)</f>
        <v>Docente</v>
      </c>
    </row>
    <row r="5134" spans="1:4" x14ac:dyDescent="0.3">
      <c r="A5134" t="s">
        <v>10588</v>
      </c>
      <c r="B5134" t="s">
        <v>28666</v>
      </c>
      <c r="C5134">
        <f t="shared" si="80"/>
        <v>14</v>
      </c>
      <c r="D5134" t="str">
        <f>+VLOOKUP(base[[#This Row],[key]],Tabla2[[key]:[Homologado]],4,0)</f>
        <v>Docente</v>
      </c>
    </row>
    <row r="5135" spans="1:4" x14ac:dyDescent="0.3">
      <c r="A5135" t="s">
        <v>24284</v>
      </c>
      <c r="B5135" t="s">
        <v>28666</v>
      </c>
      <c r="C5135">
        <f t="shared" si="80"/>
        <v>14</v>
      </c>
      <c r="D5135" t="str">
        <f>+VLOOKUP(base[[#This Row],[key]],Tabla2[[key]:[Homologado]],4,0)</f>
        <v>Docente</v>
      </c>
    </row>
    <row r="5136" spans="1:4" x14ac:dyDescent="0.3">
      <c r="A5136" t="s">
        <v>17985</v>
      </c>
      <c r="B5136" t="s">
        <v>28666</v>
      </c>
      <c r="C5136">
        <f t="shared" si="80"/>
        <v>14</v>
      </c>
      <c r="D5136" t="str">
        <f>+VLOOKUP(base[[#This Row],[key]],Tabla2[[key]:[Homologado]],4,0)</f>
        <v>Docente</v>
      </c>
    </row>
    <row r="5137" spans="1:4" x14ac:dyDescent="0.3">
      <c r="A5137" t="s">
        <v>6763</v>
      </c>
      <c r="B5137" t="s">
        <v>28666</v>
      </c>
      <c r="C5137">
        <f t="shared" si="80"/>
        <v>14</v>
      </c>
      <c r="D5137" t="str">
        <f>+VLOOKUP(base[[#This Row],[key]],Tabla2[[key]:[Homologado]],4,0)</f>
        <v>Docente</v>
      </c>
    </row>
    <row r="5138" spans="1:4" x14ac:dyDescent="0.3">
      <c r="A5138" t="s">
        <v>190</v>
      </c>
      <c r="B5138" t="s">
        <v>28666</v>
      </c>
      <c r="C5138">
        <f t="shared" si="80"/>
        <v>14</v>
      </c>
      <c r="D5138" t="str">
        <f>+VLOOKUP(base[[#This Row],[key]],Tabla2[[key]:[Homologado]],4,0)</f>
        <v>Docente</v>
      </c>
    </row>
    <row r="5139" spans="1:4" x14ac:dyDescent="0.3">
      <c r="A5139" t="s">
        <v>192</v>
      </c>
      <c r="B5139" t="s">
        <v>28666</v>
      </c>
      <c r="C5139">
        <f t="shared" si="80"/>
        <v>14</v>
      </c>
      <c r="D5139" t="str">
        <f>+VLOOKUP(base[[#This Row],[key]],Tabla2[[key]:[Homologado]],4,0)</f>
        <v>Docente</v>
      </c>
    </row>
    <row r="5140" spans="1:4" x14ac:dyDescent="0.3">
      <c r="A5140" t="s">
        <v>19669</v>
      </c>
      <c r="B5140" t="s">
        <v>28666</v>
      </c>
      <c r="C5140">
        <f t="shared" si="80"/>
        <v>14</v>
      </c>
      <c r="D5140" t="str">
        <f>+VLOOKUP(base[[#This Row],[key]],Tabla2[[key]:[Homologado]],4,0)</f>
        <v>Docente</v>
      </c>
    </row>
    <row r="5141" spans="1:4" x14ac:dyDescent="0.3">
      <c r="A5141" t="s">
        <v>19670</v>
      </c>
      <c r="B5141" t="s">
        <v>28666</v>
      </c>
      <c r="C5141">
        <f t="shared" si="80"/>
        <v>14</v>
      </c>
      <c r="D5141" t="str">
        <f>+VLOOKUP(base[[#This Row],[key]],Tabla2[[key]:[Homologado]],4,0)</f>
        <v>Docente</v>
      </c>
    </row>
    <row r="5142" spans="1:4" x14ac:dyDescent="0.3">
      <c r="A5142" t="s">
        <v>204</v>
      </c>
      <c r="B5142" t="s">
        <v>28666</v>
      </c>
      <c r="C5142">
        <f t="shared" si="80"/>
        <v>14</v>
      </c>
      <c r="D5142" t="str">
        <f>+VLOOKUP(base[[#This Row],[key]],Tabla2[[key]:[Homologado]],4,0)</f>
        <v>Docente</v>
      </c>
    </row>
    <row r="5143" spans="1:4" x14ac:dyDescent="0.3">
      <c r="A5143" t="s">
        <v>205</v>
      </c>
      <c r="B5143" t="s">
        <v>28666</v>
      </c>
      <c r="C5143">
        <f t="shared" si="80"/>
        <v>14</v>
      </c>
      <c r="D5143" t="str">
        <f>+VLOOKUP(base[[#This Row],[key]],Tabla2[[key]:[Homologado]],4,0)</f>
        <v>Docente</v>
      </c>
    </row>
    <row r="5144" spans="1:4" x14ac:dyDescent="0.3">
      <c r="A5144" t="s">
        <v>24285</v>
      </c>
      <c r="B5144" t="s">
        <v>28666</v>
      </c>
      <c r="C5144">
        <f t="shared" si="80"/>
        <v>14</v>
      </c>
      <c r="D5144" t="str">
        <f>+VLOOKUP(base[[#This Row],[key]],Tabla2[[key]:[Homologado]],4,0)</f>
        <v>Docente</v>
      </c>
    </row>
    <row r="5145" spans="1:4" x14ac:dyDescent="0.3">
      <c r="A5145" t="s">
        <v>24286</v>
      </c>
      <c r="B5145" t="s">
        <v>28666</v>
      </c>
      <c r="C5145">
        <f t="shared" si="80"/>
        <v>14</v>
      </c>
      <c r="D5145" t="str">
        <f>+VLOOKUP(base[[#This Row],[key]],Tabla2[[key]:[Homologado]],4,0)</f>
        <v>Docente</v>
      </c>
    </row>
    <row r="5146" spans="1:4" x14ac:dyDescent="0.3">
      <c r="A5146" t="s">
        <v>212</v>
      </c>
      <c r="B5146" t="s">
        <v>28666</v>
      </c>
      <c r="C5146">
        <f t="shared" si="80"/>
        <v>14</v>
      </c>
      <c r="D5146" t="str">
        <f>+VLOOKUP(base[[#This Row],[key]],Tabla2[[key]:[Homologado]],4,0)</f>
        <v>Docente</v>
      </c>
    </row>
    <row r="5147" spans="1:4" x14ac:dyDescent="0.3">
      <c r="A5147" t="s">
        <v>24287</v>
      </c>
      <c r="B5147" t="s">
        <v>28666</v>
      </c>
      <c r="C5147">
        <f t="shared" si="80"/>
        <v>14</v>
      </c>
      <c r="D5147" t="str">
        <f>+VLOOKUP(base[[#This Row],[key]],Tabla2[[key]:[Homologado]],4,0)</f>
        <v>Docente</v>
      </c>
    </row>
    <row r="5148" spans="1:4" x14ac:dyDescent="0.3">
      <c r="A5148" t="s">
        <v>24288</v>
      </c>
      <c r="B5148" t="s">
        <v>28666</v>
      </c>
      <c r="C5148">
        <f t="shared" si="80"/>
        <v>14</v>
      </c>
      <c r="D5148" t="str">
        <f>+VLOOKUP(base[[#This Row],[key]],Tabla2[[key]:[Homologado]],4,0)</f>
        <v>Docente</v>
      </c>
    </row>
    <row r="5149" spans="1:4" x14ac:dyDescent="0.3">
      <c r="A5149" t="s">
        <v>6984</v>
      </c>
      <c r="B5149" t="s">
        <v>28666</v>
      </c>
      <c r="C5149">
        <f t="shared" si="80"/>
        <v>14</v>
      </c>
      <c r="D5149" t="str">
        <f>+VLOOKUP(base[[#This Row],[key]],Tabla2[[key]:[Homologado]],4,0)</f>
        <v>Docente</v>
      </c>
    </row>
    <row r="5150" spans="1:4" x14ac:dyDescent="0.3">
      <c r="A5150" t="s">
        <v>6985</v>
      </c>
      <c r="B5150" t="s">
        <v>28666</v>
      </c>
      <c r="C5150">
        <f t="shared" si="80"/>
        <v>14</v>
      </c>
      <c r="D5150" t="str">
        <f>+VLOOKUP(base[[#This Row],[key]],Tabla2[[key]:[Homologado]],4,0)</f>
        <v>Docente</v>
      </c>
    </row>
    <row r="5151" spans="1:4" x14ac:dyDescent="0.3">
      <c r="A5151" t="s">
        <v>6986</v>
      </c>
      <c r="B5151" t="s">
        <v>28666</v>
      </c>
      <c r="C5151">
        <f t="shared" si="80"/>
        <v>14</v>
      </c>
      <c r="D5151" t="str">
        <f>+VLOOKUP(base[[#This Row],[key]],Tabla2[[key]:[Homologado]],4,0)</f>
        <v>Docente</v>
      </c>
    </row>
    <row r="5152" spans="1:4" x14ac:dyDescent="0.3">
      <c r="A5152" t="s">
        <v>6987</v>
      </c>
      <c r="B5152" t="s">
        <v>28666</v>
      </c>
      <c r="C5152">
        <f t="shared" si="80"/>
        <v>14</v>
      </c>
      <c r="D5152" t="str">
        <f>+VLOOKUP(base[[#This Row],[key]],Tabla2[[key]:[Homologado]],4,0)</f>
        <v>Docente</v>
      </c>
    </row>
    <row r="5153" spans="1:4" x14ac:dyDescent="0.3">
      <c r="A5153" t="s">
        <v>7069</v>
      </c>
      <c r="B5153" t="s">
        <v>28666</v>
      </c>
      <c r="C5153">
        <f t="shared" si="80"/>
        <v>14</v>
      </c>
      <c r="D5153" t="str">
        <f>+VLOOKUP(base[[#This Row],[key]],Tabla2[[key]:[Homologado]],4,0)</f>
        <v>Docente</v>
      </c>
    </row>
    <row r="5154" spans="1:4" x14ac:dyDescent="0.3">
      <c r="A5154" t="s">
        <v>24289</v>
      </c>
      <c r="B5154" t="s">
        <v>28666</v>
      </c>
      <c r="C5154">
        <f t="shared" si="80"/>
        <v>14</v>
      </c>
      <c r="D5154" t="str">
        <f>+VLOOKUP(base[[#This Row],[key]],Tabla2[[key]:[Homologado]],4,0)</f>
        <v>Docente</v>
      </c>
    </row>
    <row r="5155" spans="1:4" x14ac:dyDescent="0.3">
      <c r="A5155" t="s">
        <v>24290</v>
      </c>
      <c r="B5155" t="s">
        <v>28666</v>
      </c>
      <c r="C5155">
        <f t="shared" si="80"/>
        <v>14</v>
      </c>
      <c r="D5155" t="str">
        <f>+VLOOKUP(base[[#This Row],[key]],Tabla2[[key]:[Homologado]],4,0)</f>
        <v>Docente</v>
      </c>
    </row>
    <row r="5156" spans="1:4" x14ac:dyDescent="0.3">
      <c r="A5156" t="s">
        <v>24291</v>
      </c>
      <c r="B5156" t="s">
        <v>28666</v>
      </c>
      <c r="C5156">
        <f t="shared" si="80"/>
        <v>14</v>
      </c>
      <c r="D5156" t="str">
        <f>+VLOOKUP(base[[#This Row],[key]],Tabla2[[key]:[Homologado]],4,0)</f>
        <v>Docente</v>
      </c>
    </row>
    <row r="5157" spans="1:4" x14ac:dyDescent="0.3">
      <c r="A5157" t="s">
        <v>24292</v>
      </c>
      <c r="B5157" t="s">
        <v>28666</v>
      </c>
      <c r="C5157">
        <f t="shared" si="80"/>
        <v>14</v>
      </c>
      <c r="D5157" t="str">
        <f>+VLOOKUP(base[[#This Row],[key]],Tabla2[[key]:[Homologado]],4,0)</f>
        <v>Docente</v>
      </c>
    </row>
    <row r="5158" spans="1:4" x14ac:dyDescent="0.3">
      <c r="A5158" t="s">
        <v>15450</v>
      </c>
      <c r="B5158" t="s">
        <v>28666</v>
      </c>
      <c r="C5158">
        <f t="shared" si="80"/>
        <v>14</v>
      </c>
      <c r="D5158" t="str">
        <f>+VLOOKUP(base[[#This Row],[key]],Tabla2[[key]:[Homologado]],4,0)</f>
        <v>Docente</v>
      </c>
    </row>
    <row r="5159" spans="1:4" x14ac:dyDescent="0.3">
      <c r="A5159" t="s">
        <v>24293</v>
      </c>
      <c r="B5159" t="s">
        <v>28666</v>
      </c>
      <c r="C5159">
        <f t="shared" si="80"/>
        <v>14</v>
      </c>
      <c r="D5159" t="str">
        <f>+VLOOKUP(base[[#This Row],[key]],Tabla2[[key]:[Homologado]],4,0)</f>
        <v>Docente</v>
      </c>
    </row>
    <row r="5160" spans="1:4" x14ac:dyDescent="0.3">
      <c r="A5160" t="s">
        <v>24294</v>
      </c>
      <c r="B5160" t="s">
        <v>28666</v>
      </c>
      <c r="C5160">
        <f t="shared" si="80"/>
        <v>14</v>
      </c>
      <c r="D5160" t="str">
        <f>+VLOOKUP(base[[#This Row],[key]],Tabla2[[key]:[Homologado]],4,0)</f>
        <v>Docente</v>
      </c>
    </row>
    <row r="5161" spans="1:4" x14ac:dyDescent="0.3">
      <c r="A5161" t="s">
        <v>24295</v>
      </c>
      <c r="B5161" t="s">
        <v>28666</v>
      </c>
      <c r="C5161">
        <f t="shared" si="80"/>
        <v>14</v>
      </c>
      <c r="D5161" t="str">
        <f>+VLOOKUP(base[[#This Row],[key]],Tabla2[[key]:[Homologado]],4,0)</f>
        <v>Docente</v>
      </c>
    </row>
    <row r="5162" spans="1:4" x14ac:dyDescent="0.3">
      <c r="A5162" t="s">
        <v>24296</v>
      </c>
      <c r="B5162" t="s">
        <v>28666</v>
      </c>
      <c r="C5162">
        <f t="shared" si="80"/>
        <v>14</v>
      </c>
      <c r="D5162" t="str">
        <f>+VLOOKUP(base[[#This Row],[key]],Tabla2[[key]:[Homologado]],4,0)</f>
        <v>Docente</v>
      </c>
    </row>
    <row r="5163" spans="1:4" x14ac:dyDescent="0.3">
      <c r="A5163" t="s">
        <v>33391</v>
      </c>
      <c r="B5163" t="s">
        <v>28666</v>
      </c>
      <c r="C5163">
        <f t="shared" si="80"/>
        <v>14</v>
      </c>
      <c r="D5163" t="str">
        <f>+VLOOKUP(base[[#This Row],[key]],Tabla2[[key]:[Homologado]],4,0)</f>
        <v>Docente</v>
      </c>
    </row>
    <row r="5164" spans="1:4" x14ac:dyDescent="0.3">
      <c r="A5164" t="s">
        <v>33392</v>
      </c>
      <c r="B5164" t="s">
        <v>28666</v>
      </c>
      <c r="C5164">
        <f t="shared" si="80"/>
        <v>14</v>
      </c>
      <c r="D5164" t="str">
        <f>+VLOOKUP(base[[#This Row],[key]],Tabla2[[key]:[Homologado]],4,0)</f>
        <v>Docente</v>
      </c>
    </row>
    <row r="5165" spans="1:4" x14ac:dyDescent="0.3">
      <c r="A5165" t="s">
        <v>20599</v>
      </c>
      <c r="B5165" t="s">
        <v>28666</v>
      </c>
      <c r="C5165">
        <f t="shared" si="80"/>
        <v>14</v>
      </c>
      <c r="D5165" t="str">
        <f>+VLOOKUP(base[[#This Row],[key]],Tabla2[[key]:[Homologado]],4,0)</f>
        <v>Docente</v>
      </c>
    </row>
    <row r="5166" spans="1:4" x14ac:dyDescent="0.3">
      <c r="A5166" t="s">
        <v>9198</v>
      </c>
      <c r="B5166" t="s">
        <v>28638</v>
      </c>
      <c r="C5166">
        <f t="shared" si="80"/>
        <v>15</v>
      </c>
      <c r="D5166" t="str">
        <f>+VLOOKUP(base[[#This Row],[key]],Tabla2[[key]:[Homologado]],4,0)</f>
        <v>Docente</v>
      </c>
    </row>
    <row r="5167" spans="1:4" x14ac:dyDescent="0.3">
      <c r="A5167" t="s">
        <v>9568</v>
      </c>
      <c r="B5167" t="s">
        <v>28638</v>
      </c>
      <c r="C5167">
        <f t="shared" si="80"/>
        <v>15</v>
      </c>
      <c r="D5167" t="str">
        <f>+VLOOKUP(base[[#This Row],[key]],Tabla2[[key]:[Homologado]],4,0)</f>
        <v>Docente</v>
      </c>
    </row>
    <row r="5168" spans="1:4" x14ac:dyDescent="0.3">
      <c r="A5168" t="s">
        <v>8225</v>
      </c>
      <c r="B5168" t="s">
        <v>28638</v>
      </c>
      <c r="C5168">
        <f t="shared" si="80"/>
        <v>15</v>
      </c>
      <c r="D5168" t="str">
        <f>+VLOOKUP(base[[#This Row],[key]],Tabla2[[key]:[Homologado]],4,0)</f>
        <v>Docente</v>
      </c>
    </row>
    <row r="5169" spans="1:4" x14ac:dyDescent="0.3">
      <c r="A5169" t="s">
        <v>8235</v>
      </c>
      <c r="B5169" t="s">
        <v>28638</v>
      </c>
      <c r="C5169">
        <f t="shared" si="80"/>
        <v>15</v>
      </c>
      <c r="D5169" t="str">
        <f>+VLOOKUP(base[[#This Row],[key]],Tabla2[[key]:[Homologado]],4,0)</f>
        <v>Docente</v>
      </c>
    </row>
    <row r="5170" spans="1:4" x14ac:dyDescent="0.3">
      <c r="A5170" t="s">
        <v>33393</v>
      </c>
      <c r="B5170" t="s">
        <v>28638</v>
      </c>
      <c r="C5170">
        <f t="shared" si="80"/>
        <v>15</v>
      </c>
      <c r="D5170" t="str">
        <f>+VLOOKUP(base[[#This Row],[key]],Tabla2[[key]:[Homologado]],4,0)</f>
        <v>Docente</v>
      </c>
    </row>
    <row r="5171" spans="1:4" x14ac:dyDescent="0.3">
      <c r="A5171" t="s">
        <v>29442</v>
      </c>
      <c r="B5171" t="s">
        <v>28638</v>
      </c>
      <c r="C5171">
        <f t="shared" si="80"/>
        <v>15</v>
      </c>
      <c r="D5171" t="str">
        <f>+VLOOKUP(base[[#This Row],[key]],Tabla2[[key]:[Homologado]],4,0)</f>
        <v>Docente</v>
      </c>
    </row>
    <row r="5172" spans="1:4" x14ac:dyDescent="0.3">
      <c r="A5172" t="s">
        <v>33394</v>
      </c>
      <c r="B5172" t="s">
        <v>28638</v>
      </c>
      <c r="C5172">
        <f t="shared" si="80"/>
        <v>15</v>
      </c>
      <c r="D5172" t="str">
        <f>+VLOOKUP(base[[#This Row],[key]],Tabla2[[key]:[Homologado]],4,0)</f>
        <v>Docente</v>
      </c>
    </row>
    <row r="5173" spans="1:4" x14ac:dyDescent="0.3">
      <c r="A5173" t="s">
        <v>33395</v>
      </c>
      <c r="B5173" t="s">
        <v>28638</v>
      </c>
      <c r="C5173">
        <f t="shared" si="80"/>
        <v>15</v>
      </c>
      <c r="D5173" t="str">
        <f>+VLOOKUP(base[[#This Row],[key]],Tabla2[[key]:[Homologado]],4,0)</f>
        <v>Docente</v>
      </c>
    </row>
    <row r="5174" spans="1:4" x14ac:dyDescent="0.3">
      <c r="A5174" t="s">
        <v>7572</v>
      </c>
      <c r="B5174" t="s">
        <v>28638</v>
      </c>
      <c r="C5174">
        <f t="shared" si="80"/>
        <v>15</v>
      </c>
      <c r="D5174" t="str">
        <f>+VLOOKUP(base[[#This Row],[key]],Tabla2[[key]:[Homologado]],4,0)</f>
        <v>Docente</v>
      </c>
    </row>
    <row r="5175" spans="1:4" x14ac:dyDescent="0.3">
      <c r="A5175" t="s">
        <v>33396</v>
      </c>
      <c r="B5175" t="s">
        <v>28638</v>
      </c>
      <c r="C5175">
        <f t="shared" si="80"/>
        <v>15</v>
      </c>
      <c r="D5175" t="str">
        <f>+VLOOKUP(base[[#This Row],[key]],Tabla2[[key]:[Homologado]],4,0)</f>
        <v>Docente</v>
      </c>
    </row>
    <row r="5176" spans="1:4" x14ac:dyDescent="0.3">
      <c r="A5176" t="s">
        <v>8335</v>
      </c>
      <c r="B5176" t="s">
        <v>28638</v>
      </c>
      <c r="C5176">
        <f t="shared" si="80"/>
        <v>15</v>
      </c>
      <c r="D5176" t="str">
        <f>+VLOOKUP(base[[#This Row],[key]],Tabla2[[key]:[Homologado]],4,0)</f>
        <v>Docente</v>
      </c>
    </row>
    <row r="5177" spans="1:4" x14ac:dyDescent="0.3">
      <c r="A5177" t="s">
        <v>33397</v>
      </c>
      <c r="B5177" t="s">
        <v>28638</v>
      </c>
      <c r="C5177">
        <f t="shared" si="80"/>
        <v>15</v>
      </c>
      <c r="D5177" t="str">
        <f>+VLOOKUP(base[[#This Row],[key]],Tabla2[[key]:[Homologado]],4,0)</f>
        <v>Docente</v>
      </c>
    </row>
    <row r="5178" spans="1:4" x14ac:dyDescent="0.3">
      <c r="A5178" t="s">
        <v>7525</v>
      </c>
      <c r="B5178" t="s">
        <v>28638</v>
      </c>
      <c r="C5178">
        <f t="shared" si="80"/>
        <v>15</v>
      </c>
      <c r="D5178" t="str">
        <f>+VLOOKUP(base[[#This Row],[key]],Tabla2[[key]:[Homologado]],4,0)</f>
        <v>Docente</v>
      </c>
    </row>
    <row r="5179" spans="1:4" x14ac:dyDescent="0.3">
      <c r="A5179" t="s">
        <v>7561</v>
      </c>
      <c r="B5179" t="s">
        <v>28638</v>
      </c>
      <c r="C5179">
        <f t="shared" si="80"/>
        <v>15</v>
      </c>
      <c r="D5179" t="str">
        <f>+VLOOKUP(base[[#This Row],[key]],Tabla2[[key]:[Homologado]],4,0)</f>
        <v>Docente</v>
      </c>
    </row>
    <row r="5180" spans="1:4" x14ac:dyDescent="0.3">
      <c r="A5180" t="s">
        <v>7607</v>
      </c>
      <c r="B5180" t="s">
        <v>28638</v>
      </c>
      <c r="C5180">
        <f t="shared" si="80"/>
        <v>15</v>
      </c>
      <c r="D5180" t="str">
        <f>+VLOOKUP(base[[#This Row],[key]],Tabla2[[key]:[Homologado]],4,0)</f>
        <v>Docente</v>
      </c>
    </row>
    <row r="5181" spans="1:4" x14ac:dyDescent="0.3">
      <c r="A5181" t="s">
        <v>7631</v>
      </c>
      <c r="B5181" t="s">
        <v>28638</v>
      </c>
      <c r="C5181">
        <f t="shared" si="80"/>
        <v>15</v>
      </c>
      <c r="D5181" t="str">
        <f>+VLOOKUP(base[[#This Row],[key]],Tabla2[[key]:[Homologado]],4,0)</f>
        <v>Docente</v>
      </c>
    </row>
    <row r="5182" spans="1:4" x14ac:dyDescent="0.3">
      <c r="A5182" t="s">
        <v>7680</v>
      </c>
      <c r="B5182" t="s">
        <v>28638</v>
      </c>
      <c r="C5182">
        <f t="shared" si="80"/>
        <v>15</v>
      </c>
      <c r="D5182" t="str">
        <f>+VLOOKUP(base[[#This Row],[key]],Tabla2[[key]:[Homologado]],4,0)</f>
        <v>Docente</v>
      </c>
    </row>
    <row r="5183" spans="1:4" x14ac:dyDescent="0.3">
      <c r="A5183" t="s">
        <v>7687</v>
      </c>
      <c r="B5183" t="s">
        <v>28638</v>
      </c>
      <c r="C5183">
        <f t="shared" si="80"/>
        <v>15</v>
      </c>
      <c r="D5183" t="str">
        <f>+VLOOKUP(base[[#This Row],[key]],Tabla2[[key]:[Homologado]],4,0)</f>
        <v>Docente</v>
      </c>
    </row>
    <row r="5184" spans="1:4" x14ac:dyDescent="0.3">
      <c r="A5184" t="s">
        <v>7722</v>
      </c>
      <c r="B5184" t="s">
        <v>28638</v>
      </c>
      <c r="C5184">
        <f t="shared" si="80"/>
        <v>15</v>
      </c>
      <c r="D5184" t="str">
        <f>+VLOOKUP(base[[#This Row],[key]],Tabla2[[key]:[Homologado]],4,0)</f>
        <v>Docente</v>
      </c>
    </row>
    <row r="5185" spans="1:4" x14ac:dyDescent="0.3">
      <c r="A5185" t="s">
        <v>18608</v>
      </c>
      <c r="B5185" t="s">
        <v>28638</v>
      </c>
      <c r="C5185">
        <f t="shared" si="80"/>
        <v>15</v>
      </c>
      <c r="D5185" t="str">
        <f>+VLOOKUP(base[[#This Row],[key]],Tabla2[[key]:[Homologado]],4,0)</f>
        <v>Docente</v>
      </c>
    </row>
    <row r="5186" spans="1:4" x14ac:dyDescent="0.3">
      <c r="A5186" t="s">
        <v>7829</v>
      </c>
      <c r="B5186" t="s">
        <v>28638</v>
      </c>
      <c r="C5186">
        <f t="shared" si="80"/>
        <v>15</v>
      </c>
      <c r="D5186" t="str">
        <f>+VLOOKUP(base[[#This Row],[key]],Tabla2[[key]:[Homologado]],4,0)</f>
        <v>Docente</v>
      </c>
    </row>
    <row r="5187" spans="1:4" x14ac:dyDescent="0.3">
      <c r="A5187" t="s">
        <v>7839</v>
      </c>
      <c r="B5187" t="s">
        <v>28638</v>
      </c>
      <c r="C5187">
        <f t="shared" si="80"/>
        <v>15</v>
      </c>
      <c r="D5187" t="str">
        <f>+VLOOKUP(base[[#This Row],[key]],Tabla2[[key]:[Homologado]],4,0)</f>
        <v>Docente</v>
      </c>
    </row>
    <row r="5188" spans="1:4" x14ac:dyDescent="0.3">
      <c r="A5188" t="s">
        <v>7883</v>
      </c>
      <c r="B5188" t="s">
        <v>28638</v>
      </c>
      <c r="C5188">
        <f t="shared" ref="C5188:C5251" si="81">+IF(B5188=B5187,C5187,C5187+1)</f>
        <v>15</v>
      </c>
      <c r="D5188" t="str">
        <f>+VLOOKUP(base[[#This Row],[key]],Tabla2[[key]:[Homologado]],4,0)</f>
        <v>Docente</v>
      </c>
    </row>
    <row r="5189" spans="1:4" x14ac:dyDescent="0.3">
      <c r="A5189" t="s">
        <v>12</v>
      </c>
      <c r="B5189" t="s">
        <v>28638</v>
      </c>
      <c r="C5189">
        <f t="shared" si="81"/>
        <v>15</v>
      </c>
      <c r="D5189" t="str">
        <f>+VLOOKUP(base[[#This Row],[key]],Tabla2[[key]:[Homologado]],4,0)</f>
        <v>Docente</v>
      </c>
    </row>
    <row r="5190" spans="1:4" x14ac:dyDescent="0.3">
      <c r="A5190" t="s">
        <v>8031</v>
      </c>
      <c r="B5190" t="s">
        <v>28638</v>
      </c>
      <c r="C5190">
        <f t="shared" si="81"/>
        <v>15</v>
      </c>
      <c r="D5190" t="str">
        <f>+VLOOKUP(base[[#This Row],[key]],Tabla2[[key]:[Homologado]],4,0)</f>
        <v>Docente</v>
      </c>
    </row>
    <row r="5191" spans="1:4" x14ac:dyDescent="0.3">
      <c r="A5191" t="s">
        <v>8155</v>
      </c>
      <c r="B5191" t="s">
        <v>28638</v>
      </c>
      <c r="C5191">
        <f t="shared" si="81"/>
        <v>15</v>
      </c>
      <c r="D5191" t="str">
        <f>+VLOOKUP(base[[#This Row],[key]],Tabla2[[key]:[Homologado]],4,0)</f>
        <v>Docente</v>
      </c>
    </row>
    <row r="5192" spans="1:4" x14ac:dyDescent="0.3">
      <c r="A5192" t="s">
        <v>8156</v>
      </c>
      <c r="B5192" t="s">
        <v>28638</v>
      </c>
      <c r="C5192">
        <f t="shared" si="81"/>
        <v>15</v>
      </c>
      <c r="D5192" t="str">
        <f>+VLOOKUP(base[[#This Row],[key]],Tabla2[[key]:[Homologado]],4,0)</f>
        <v>Docente</v>
      </c>
    </row>
    <row r="5193" spans="1:4" x14ac:dyDescent="0.3">
      <c r="A5193" t="s">
        <v>8162</v>
      </c>
      <c r="B5193" t="s">
        <v>28638</v>
      </c>
      <c r="C5193">
        <f t="shared" si="81"/>
        <v>15</v>
      </c>
      <c r="D5193" t="str">
        <f>+VLOOKUP(base[[#This Row],[key]],Tabla2[[key]:[Homologado]],4,0)</f>
        <v>Docente</v>
      </c>
    </row>
    <row r="5194" spans="1:4" x14ac:dyDescent="0.3">
      <c r="A5194" t="s">
        <v>8247</v>
      </c>
      <c r="B5194" t="s">
        <v>28638</v>
      </c>
      <c r="C5194">
        <f t="shared" si="81"/>
        <v>15</v>
      </c>
      <c r="D5194" t="str">
        <f>+VLOOKUP(base[[#This Row],[key]],Tabla2[[key]:[Homologado]],4,0)</f>
        <v>Docente</v>
      </c>
    </row>
    <row r="5195" spans="1:4" x14ac:dyDescent="0.3">
      <c r="A5195" t="s">
        <v>8248</v>
      </c>
      <c r="B5195" t="s">
        <v>28638</v>
      </c>
      <c r="C5195">
        <f t="shared" si="81"/>
        <v>15</v>
      </c>
      <c r="D5195" t="str">
        <f>+VLOOKUP(base[[#This Row],[key]],Tabla2[[key]:[Homologado]],4,0)</f>
        <v>Docente</v>
      </c>
    </row>
    <row r="5196" spans="1:4" x14ac:dyDescent="0.3">
      <c r="A5196" t="s">
        <v>8457</v>
      </c>
      <c r="B5196" t="s">
        <v>28638</v>
      </c>
      <c r="C5196">
        <f t="shared" si="81"/>
        <v>15</v>
      </c>
      <c r="D5196" t="str">
        <f>+VLOOKUP(base[[#This Row],[key]],Tabla2[[key]:[Homologado]],4,0)</f>
        <v>Docente</v>
      </c>
    </row>
    <row r="5197" spans="1:4" x14ac:dyDescent="0.3">
      <c r="A5197" t="s">
        <v>8507</v>
      </c>
      <c r="B5197" t="s">
        <v>28638</v>
      </c>
      <c r="C5197">
        <f t="shared" si="81"/>
        <v>15</v>
      </c>
      <c r="D5197" t="str">
        <f>+VLOOKUP(base[[#This Row],[key]],Tabla2[[key]:[Homologado]],4,0)</f>
        <v>Docente</v>
      </c>
    </row>
    <row r="5198" spans="1:4" x14ac:dyDescent="0.3">
      <c r="A5198" t="s">
        <v>18678</v>
      </c>
      <c r="B5198" t="s">
        <v>28638</v>
      </c>
      <c r="C5198">
        <f t="shared" si="81"/>
        <v>15</v>
      </c>
      <c r="D5198" t="str">
        <f>+VLOOKUP(base[[#This Row],[key]],Tabla2[[key]:[Homologado]],4,0)</f>
        <v>Docente</v>
      </c>
    </row>
    <row r="5199" spans="1:4" x14ac:dyDescent="0.3">
      <c r="A5199" t="s">
        <v>18679</v>
      </c>
      <c r="B5199" t="s">
        <v>28638</v>
      </c>
      <c r="C5199">
        <f t="shared" si="81"/>
        <v>15</v>
      </c>
      <c r="D5199" t="str">
        <f>+VLOOKUP(base[[#This Row],[key]],Tabla2[[key]:[Homologado]],4,0)</f>
        <v>Docente</v>
      </c>
    </row>
    <row r="5200" spans="1:4" x14ac:dyDescent="0.3">
      <c r="A5200" t="s">
        <v>8555</v>
      </c>
      <c r="B5200" t="s">
        <v>28638</v>
      </c>
      <c r="C5200">
        <f t="shared" si="81"/>
        <v>15</v>
      </c>
      <c r="D5200" t="str">
        <f>+VLOOKUP(base[[#This Row],[key]],Tabla2[[key]:[Homologado]],4,0)</f>
        <v>Docente</v>
      </c>
    </row>
    <row r="5201" spans="1:4" x14ac:dyDescent="0.3">
      <c r="A5201" t="s">
        <v>8574</v>
      </c>
      <c r="B5201" t="s">
        <v>28638</v>
      </c>
      <c r="C5201">
        <f t="shared" si="81"/>
        <v>15</v>
      </c>
      <c r="D5201" t="str">
        <f>+VLOOKUP(base[[#This Row],[key]],Tabla2[[key]:[Homologado]],4,0)</f>
        <v>Docente</v>
      </c>
    </row>
    <row r="5202" spans="1:4" x14ac:dyDescent="0.3">
      <c r="A5202" t="s">
        <v>8583</v>
      </c>
      <c r="B5202" t="s">
        <v>28638</v>
      </c>
      <c r="C5202">
        <f t="shared" si="81"/>
        <v>15</v>
      </c>
      <c r="D5202" t="str">
        <f>+VLOOKUP(base[[#This Row],[key]],Tabla2[[key]:[Homologado]],4,0)</f>
        <v>Docente</v>
      </c>
    </row>
    <row r="5203" spans="1:4" x14ac:dyDescent="0.3">
      <c r="A5203" t="s">
        <v>18683</v>
      </c>
      <c r="B5203" t="s">
        <v>28638</v>
      </c>
      <c r="C5203">
        <f t="shared" si="81"/>
        <v>15</v>
      </c>
      <c r="D5203" t="str">
        <f>+VLOOKUP(base[[#This Row],[key]],Tabla2[[key]:[Homologado]],4,0)</f>
        <v>Docente</v>
      </c>
    </row>
    <row r="5204" spans="1:4" x14ac:dyDescent="0.3">
      <c r="A5204" t="s">
        <v>18684</v>
      </c>
      <c r="B5204" t="s">
        <v>28638</v>
      </c>
      <c r="C5204">
        <f t="shared" si="81"/>
        <v>15</v>
      </c>
      <c r="D5204" t="str">
        <f>+VLOOKUP(base[[#This Row],[key]],Tabla2[[key]:[Homologado]],4,0)</f>
        <v>Docente</v>
      </c>
    </row>
    <row r="5205" spans="1:4" x14ac:dyDescent="0.3">
      <c r="A5205" t="s">
        <v>18892</v>
      </c>
      <c r="B5205" t="s">
        <v>28638</v>
      </c>
      <c r="C5205">
        <f t="shared" si="81"/>
        <v>15</v>
      </c>
      <c r="D5205" t="str">
        <f>+VLOOKUP(base[[#This Row],[key]],Tabla2[[key]:[Homologado]],4,0)</f>
        <v>Docente</v>
      </c>
    </row>
    <row r="5206" spans="1:4" x14ac:dyDescent="0.3">
      <c r="A5206" t="s">
        <v>8626</v>
      </c>
      <c r="B5206" t="s">
        <v>28638</v>
      </c>
      <c r="C5206">
        <f t="shared" si="81"/>
        <v>15</v>
      </c>
      <c r="D5206" t="str">
        <f>+VLOOKUP(base[[#This Row],[key]],Tabla2[[key]:[Homologado]],4,0)</f>
        <v>Docente</v>
      </c>
    </row>
    <row r="5207" spans="1:4" x14ac:dyDescent="0.3">
      <c r="A5207" t="s">
        <v>8627</v>
      </c>
      <c r="B5207" t="s">
        <v>28638</v>
      </c>
      <c r="C5207">
        <f t="shared" si="81"/>
        <v>15</v>
      </c>
      <c r="D5207" t="str">
        <f>+VLOOKUP(base[[#This Row],[key]],Tabla2[[key]:[Homologado]],4,0)</f>
        <v>Docente</v>
      </c>
    </row>
    <row r="5208" spans="1:4" x14ac:dyDescent="0.3">
      <c r="A5208" t="s">
        <v>18893</v>
      </c>
      <c r="B5208" t="s">
        <v>28638</v>
      </c>
      <c r="C5208">
        <f t="shared" si="81"/>
        <v>15</v>
      </c>
      <c r="D5208" t="str">
        <f>+VLOOKUP(base[[#This Row],[key]],Tabla2[[key]:[Homologado]],4,0)</f>
        <v>Docente</v>
      </c>
    </row>
    <row r="5209" spans="1:4" x14ac:dyDescent="0.3">
      <c r="A5209" t="s">
        <v>18894</v>
      </c>
      <c r="B5209" t="s">
        <v>28638</v>
      </c>
      <c r="C5209">
        <f t="shared" si="81"/>
        <v>15</v>
      </c>
      <c r="D5209" t="str">
        <f>+VLOOKUP(base[[#This Row],[key]],Tabla2[[key]:[Homologado]],4,0)</f>
        <v>Docente</v>
      </c>
    </row>
    <row r="5210" spans="1:4" x14ac:dyDescent="0.3">
      <c r="A5210" t="s">
        <v>18734</v>
      </c>
      <c r="B5210" t="s">
        <v>28638</v>
      </c>
      <c r="C5210">
        <f t="shared" si="81"/>
        <v>15</v>
      </c>
      <c r="D5210" t="str">
        <f>+VLOOKUP(base[[#This Row],[key]],Tabla2[[key]:[Homologado]],4,0)</f>
        <v>Docente</v>
      </c>
    </row>
    <row r="5211" spans="1:4" x14ac:dyDescent="0.3">
      <c r="A5211" t="s">
        <v>18895</v>
      </c>
      <c r="B5211" t="s">
        <v>28638</v>
      </c>
      <c r="C5211">
        <f t="shared" si="81"/>
        <v>15</v>
      </c>
      <c r="D5211" t="str">
        <f>+VLOOKUP(base[[#This Row],[key]],Tabla2[[key]:[Homologado]],4,0)</f>
        <v>Docente</v>
      </c>
    </row>
    <row r="5212" spans="1:4" x14ac:dyDescent="0.3">
      <c r="A5212" t="s">
        <v>18896</v>
      </c>
      <c r="B5212" t="s">
        <v>28638</v>
      </c>
      <c r="C5212">
        <f t="shared" si="81"/>
        <v>15</v>
      </c>
      <c r="D5212" t="str">
        <f>+VLOOKUP(base[[#This Row],[key]],Tabla2[[key]:[Homologado]],4,0)</f>
        <v>Docente</v>
      </c>
    </row>
    <row r="5213" spans="1:4" x14ac:dyDescent="0.3">
      <c r="A5213" t="s">
        <v>8697</v>
      </c>
      <c r="B5213" t="s">
        <v>28638</v>
      </c>
      <c r="C5213">
        <f t="shared" si="81"/>
        <v>15</v>
      </c>
      <c r="D5213" t="str">
        <f>+VLOOKUP(base[[#This Row],[key]],Tabla2[[key]:[Homologado]],4,0)</f>
        <v>Docente</v>
      </c>
    </row>
    <row r="5214" spans="1:4" x14ac:dyDescent="0.3">
      <c r="A5214" t="s">
        <v>8698</v>
      </c>
      <c r="B5214" t="s">
        <v>28638</v>
      </c>
      <c r="C5214">
        <f t="shared" si="81"/>
        <v>15</v>
      </c>
      <c r="D5214" t="str">
        <f>+VLOOKUP(base[[#This Row],[key]],Tabla2[[key]:[Homologado]],4,0)</f>
        <v>Docente</v>
      </c>
    </row>
    <row r="5215" spans="1:4" x14ac:dyDescent="0.3">
      <c r="A5215" t="s">
        <v>18897</v>
      </c>
      <c r="B5215" t="s">
        <v>28638</v>
      </c>
      <c r="C5215">
        <f t="shared" si="81"/>
        <v>15</v>
      </c>
      <c r="D5215" t="str">
        <f>+VLOOKUP(base[[#This Row],[key]],Tabla2[[key]:[Homologado]],4,0)</f>
        <v>Docente</v>
      </c>
    </row>
    <row r="5216" spans="1:4" x14ac:dyDescent="0.3">
      <c r="A5216" t="s">
        <v>18898</v>
      </c>
      <c r="B5216" t="s">
        <v>28638</v>
      </c>
      <c r="C5216">
        <f t="shared" si="81"/>
        <v>15</v>
      </c>
      <c r="D5216" t="str">
        <f>+VLOOKUP(base[[#This Row],[key]],Tabla2[[key]:[Homologado]],4,0)</f>
        <v>Docente</v>
      </c>
    </row>
    <row r="5217" spans="1:4" x14ac:dyDescent="0.3">
      <c r="A5217" t="s">
        <v>18899</v>
      </c>
      <c r="B5217" t="s">
        <v>28638</v>
      </c>
      <c r="C5217">
        <f t="shared" si="81"/>
        <v>15</v>
      </c>
      <c r="D5217" t="str">
        <f>+VLOOKUP(base[[#This Row],[key]],Tabla2[[key]:[Homologado]],4,0)</f>
        <v>Docente</v>
      </c>
    </row>
    <row r="5218" spans="1:4" x14ac:dyDescent="0.3">
      <c r="A5218" t="s">
        <v>33398</v>
      </c>
      <c r="B5218" t="s">
        <v>28638</v>
      </c>
      <c r="C5218">
        <f t="shared" si="81"/>
        <v>15</v>
      </c>
      <c r="D5218" t="str">
        <f>+VLOOKUP(base[[#This Row],[key]],Tabla2[[key]:[Homologado]],4,0)</f>
        <v>Docente</v>
      </c>
    </row>
    <row r="5219" spans="1:4" x14ac:dyDescent="0.3">
      <c r="A5219" t="s">
        <v>33399</v>
      </c>
      <c r="B5219" t="s">
        <v>28638</v>
      </c>
      <c r="C5219">
        <f t="shared" si="81"/>
        <v>15</v>
      </c>
      <c r="D5219" t="str">
        <f>+VLOOKUP(base[[#This Row],[key]],Tabla2[[key]:[Homologado]],4,0)</f>
        <v>Docente</v>
      </c>
    </row>
    <row r="5220" spans="1:4" x14ac:dyDescent="0.3">
      <c r="A5220" t="s">
        <v>18900</v>
      </c>
      <c r="B5220" t="s">
        <v>28638</v>
      </c>
      <c r="C5220">
        <f t="shared" si="81"/>
        <v>15</v>
      </c>
      <c r="D5220" t="str">
        <f>+VLOOKUP(base[[#This Row],[key]],Tabla2[[key]:[Homologado]],4,0)</f>
        <v>Docente</v>
      </c>
    </row>
    <row r="5221" spans="1:4" x14ac:dyDescent="0.3">
      <c r="A5221" t="s">
        <v>11829</v>
      </c>
      <c r="B5221" t="s">
        <v>28638</v>
      </c>
      <c r="C5221">
        <f t="shared" si="81"/>
        <v>15</v>
      </c>
      <c r="D5221" t="str">
        <f>+VLOOKUP(base[[#This Row],[key]],Tabla2[[key]:[Homologado]],4,0)</f>
        <v>Docente</v>
      </c>
    </row>
    <row r="5222" spans="1:4" x14ac:dyDescent="0.3">
      <c r="A5222" t="s">
        <v>18901</v>
      </c>
      <c r="B5222" t="s">
        <v>28638</v>
      </c>
      <c r="C5222">
        <f t="shared" si="81"/>
        <v>15</v>
      </c>
      <c r="D5222" t="str">
        <f>+VLOOKUP(base[[#This Row],[key]],Tabla2[[key]:[Homologado]],4,0)</f>
        <v>Docente</v>
      </c>
    </row>
    <row r="5223" spans="1:4" x14ac:dyDescent="0.3">
      <c r="A5223" t="s">
        <v>8868</v>
      </c>
      <c r="B5223" t="s">
        <v>28638</v>
      </c>
      <c r="C5223">
        <f t="shared" si="81"/>
        <v>15</v>
      </c>
      <c r="D5223" t="str">
        <f>+VLOOKUP(base[[#This Row],[key]],Tabla2[[key]:[Homologado]],4,0)</f>
        <v>Docente</v>
      </c>
    </row>
    <row r="5224" spans="1:4" x14ac:dyDescent="0.3">
      <c r="A5224" t="s">
        <v>18902</v>
      </c>
      <c r="B5224" t="s">
        <v>28638</v>
      </c>
      <c r="C5224">
        <f t="shared" si="81"/>
        <v>15</v>
      </c>
      <c r="D5224" t="str">
        <f>+VLOOKUP(base[[#This Row],[key]],Tabla2[[key]:[Homologado]],4,0)</f>
        <v>Docente</v>
      </c>
    </row>
    <row r="5225" spans="1:4" x14ac:dyDescent="0.3">
      <c r="A5225" t="s">
        <v>18903</v>
      </c>
      <c r="B5225" t="s">
        <v>28638</v>
      </c>
      <c r="C5225">
        <f t="shared" si="81"/>
        <v>15</v>
      </c>
      <c r="D5225" t="str">
        <f>+VLOOKUP(base[[#This Row],[key]],Tabla2[[key]:[Homologado]],4,0)</f>
        <v>Docente</v>
      </c>
    </row>
    <row r="5226" spans="1:4" x14ac:dyDescent="0.3">
      <c r="A5226" t="s">
        <v>8995</v>
      </c>
      <c r="B5226" t="s">
        <v>28638</v>
      </c>
      <c r="C5226">
        <f t="shared" si="81"/>
        <v>15</v>
      </c>
      <c r="D5226" t="str">
        <f>+VLOOKUP(base[[#This Row],[key]],Tabla2[[key]:[Homologado]],4,0)</f>
        <v>Docente</v>
      </c>
    </row>
    <row r="5227" spans="1:4" x14ac:dyDescent="0.3">
      <c r="A5227" t="s">
        <v>9037</v>
      </c>
      <c r="B5227" t="s">
        <v>28638</v>
      </c>
      <c r="C5227">
        <f t="shared" si="81"/>
        <v>15</v>
      </c>
      <c r="D5227" t="str">
        <f>+VLOOKUP(base[[#This Row],[key]],Tabla2[[key]:[Homologado]],4,0)</f>
        <v>Docente</v>
      </c>
    </row>
    <row r="5228" spans="1:4" x14ac:dyDescent="0.3">
      <c r="A5228" t="s">
        <v>9186</v>
      </c>
      <c r="B5228" t="s">
        <v>28638</v>
      </c>
      <c r="C5228">
        <f t="shared" si="81"/>
        <v>15</v>
      </c>
      <c r="D5228" t="str">
        <f>+VLOOKUP(base[[#This Row],[key]],Tabla2[[key]:[Homologado]],4,0)</f>
        <v>Docente</v>
      </c>
    </row>
    <row r="5229" spans="1:4" x14ac:dyDescent="0.3">
      <c r="A5229" t="s">
        <v>18822</v>
      </c>
      <c r="B5229" t="s">
        <v>28638</v>
      </c>
      <c r="C5229">
        <f t="shared" si="81"/>
        <v>15</v>
      </c>
      <c r="D5229" t="str">
        <f>+VLOOKUP(base[[#This Row],[key]],Tabla2[[key]:[Homologado]],4,0)</f>
        <v>Docente</v>
      </c>
    </row>
    <row r="5230" spans="1:4" x14ac:dyDescent="0.3">
      <c r="A5230" t="s">
        <v>18904</v>
      </c>
      <c r="B5230" t="s">
        <v>28638</v>
      </c>
      <c r="C5230">
        <f t="shared" si="81"/>
        <v>15</v>
      </c>
      <c r="D5230" t="str">
        <f>+VLOOKUP(base[[#This Row],[key]],Tabla2[[key]:[Homologado]],4,0)</f>
        <v>Docente</v>
      </c>
    </row>
    <row r="5231" spans="1:4" x14ac:dyDescent="0.3">
      <c r="A5231" t="s">
        <v>18905</v>
      </c>
      <c r="B5231" t="s">
        <v>28638</v>
      </c>
      <c r="C5231">
        <f t="shared" si="81"/>
        <v>15</v>
      </c>
      <c r="D5231" t="str">
        <f>+VLOOKUP(base[[#This Row],[key]],Tabla2[[key]:[Homologado]],4,0)</f>
        <v>Docente</v>
      </c>
    </row>
    <row r="5232" spans="1:4" x14ac:dyDescent="0.3">
      <c r="A5232" t="s">
        <v>33400</v>
      </c>
      <c r="B5232" t="s">
        <v>28638</v>
      </c>
      <c r="C5232">
        <f t="shared" si="81"/>
        <v>15</v>
      </c>
      <c r="D5232" t="str">
        <f>+VLOOKUP(base[[#This Row],[key]],Tabla2[[key]:[Homologado]],4,0)</f>
        <v>Docente</v>
      </c>
    </row>
    <row r="5233" spans="1:4" x14ac:dyDescent="0.3">
      <c r="A5233" t="s">
        <v>33401</v>
      </c>
      <c r="B5233" t="s">
        <v>28638</v>
      </c>
      <c r="C5233">
        <f t="shared" si="81"/>
        <v>15</v>
      </c>
      <c r="D5233" t="str">
        <f>+VLOOKUP(base[[#This Row],[key]],Tabla2[[key]:[Homologado]],4,0)</f>
        <v>Docente</v>
      </c>
    </row>
    <row r="5234" spans="1:4" x14ac:dyDescent="0.3">
      <c r="A5234" t="s">
        <v>29958</v>
      </c>
      <c r="B5234" t="s">
        <v>28638</v>
      </c>
      <c r="C5234">
        <f t="shared" si="81"/>
        <v>15</v>
      </c>
      <c r="D5234" t="str">
        <f>+VLOOKUP(base[[#This Row],[key]],Tabla2[[key]:[Homologado]],4,0)</f>
        <v>Docente</v>
      </c>
    </row>
    <row r="5235" spans="1:4" x14ac:dyDescent="0.3">
      <c r="A5235" t="s">
        <v>29959</v>
      </c>
      <c r="B5235" t="s">
        <v>28638</v>
      </c>
      <c r="C5235">
        <f t="shared" si="81"/>
        <v>15</v>
      </c>
      <c r="D5235" t="str">
        <f>+VLOOKUP(base[[#This Row],[key]],Tabla2[[key]:[Homologado]],4,0)</f>
        <v>Docente</v>
      </c>
    </row>
    <row r="5236" spans="1:4" x14ac:dyDescent="0.3">
      <c r="A5236" t="s">
        <v>29960</v>
      </c>
      <c r="B5236" t="s">
        <v>28638</v>
      </c>
      <c r="C5236">
        <f t="shared" si="81"/>
        <v>15</v>
      </c>
      <c r="D5236" t="str">
        <f>+VLOOKUP(base[[#This Row],[key]],Tabla2[[key]:[Homologado]],4,0)</f>
        <v>Docente</v>
      </c>
    </row>
    <row r="5237" spans="1:4" x14ac:dyDescent="0.3">
      <c r="A5237" t="s">
        <v>29962</v>
      </c>
      <c r="B5237" t="s">
        <v>28638</v>
      </c>
      <c r="C5237">
        <f t="shared" si="81"/>
        <v>15</v>
      </c>
      <c r="D5237" t="str">
        <f>+VLOOKUP(base[[#This Row],[key]],Tabla2[[key]:[Homologado]],4,0)</f>
        <v>Docente</v>
      </c>
    </row>
    <row r="5238" spans="1:4" x14ac:dyDescent="0.3">
      <c r="A5238" t="s">
        <v>33402</v>
      </c>
      <c r="B5238" t="s">
        <v>28638</v>
      </c>
      <c r="C5238">
        <f t="shared" si="81"/>
        <v>15</v>
      </c>
      <c r="D5238" t="str">
        <f>+VLOOKUP(base[[#This Row],[key]],Tabla2[[key]:[Homologado]],4,0)</f>
        <v>Docente</v>
      </c>
    </row>
    <row r="5239" spans="1:4" x14ac:dyDescent="0.3">
      <c r="A5239" t="s">
        <v>30053</v>
      </c>
      <c r="B5239" t="s">
        <v>28638</v>
      </c>
      <c r="C5239">
        <f t="shared" si="81"/>
        <v>15</v>
      </c>
      <c r="D5239" t="str">
        <f>+VLOOKUP(base[[#This Row],[key]],Tabla2[[key]:[Homologado]],4,0)</f>
        <v>Docente</v>
      </c>
    </row>
    <row r="5240" spans="1:4" x14ac:dyDescent="0.3">
      <c r="A5240" t="s">
        <v>30054</v>
      </c>
      <c r="B5240" t="s">
        <v>28638</v>
      </c>
      <c r="C5240">
        <f t="shared" si="81"/>
        <v>15</v>
      </c>
      <c r="D5240" t="str">
        <f>+VLOOKUP(base[[#This Row],[key]],Tabla2[[key]:[Homologado]],4,0)</f>
        <v>Docente</v>
      </c>
    </row>
    <row r="5241" spans="1:4" x14ac:dyDescent="0.3">
      <c r="A5241" t="s">
        <v>30056</v>
      </c>
      <c r="B5241" t="s">
        <v>28638</v>
      </c>
      <c r="C5241">
        <f t="shared" si="81"/>
        <v>15</v>
      </c>
      <c r="D5241" t="str">
        <f>+VLOOKUP(base[[#This Row],[key]],Tabla2[[key]:[Homologado]],4,0)</f>
        <v>Docente</v>
      </c>
    </row>
    <row r="5242" spans="1:4" x14ac:dyDescent="0.3">
      <c r="A5242" t="s">
        <v>30057</v>
      </c>
      <c r="B5242" t="s">
        <v>28638</v>
      </c>
      <c r="C5242">
        <f t="shared" si="81"/>
        <v>15</v>
      </c>
      <c r="D5242" t="str">
        <f>+VLOOKUP(base[[#This Row],[key]],Tabla2[[key]:[Homologado]],4,0)</f>
        <v>Docente</v>
      </c>
    </row>
    <row r="5243" spans="1:4" x14ac:dyDescent="0.3">
      <c r="A5243" t="s">
        <v>30106</v>
      </c>
      <c r="B5243" t="s">
        <v>28638</v>
      </c>
      <c r="C5243">
        <f t="shared" si="81"/>
        <v>15</v>
      </c>
      <c r="D5243" t="str">
        <f>+VLOOKUP(base[[#This Row],[key]],Tabla2[[key]:[Homologado]],4,0)</f>
        <v>Docente</v>
      </c>
    </row>
    <row r="5244" spans="1:4" x14ac:dyDescent="0.3">
      <c r="A5244" t="s">
        <v>30108</v>
      </c>
      <c r="B5244" t="s">
        <v>28638</v>
      </c>
      <c r="C5244">
        <f t="shared" si="81"/>
        <v>15</v>
      </c>
      <c r="D5244" t="str">
        <f>+VLOOKUP(base[[#This Row],[key]],Tabla2[[key]:[Homologado]],4,0)</f>
        <v>Docente</v>
      </c>
    </row>
    <row r="5245" spans="1:4" x14ac:dyDescent="0.3">
      <c r="A5245" t="s">
        <v>33403</v>
      </c>
      <c r="B5245" t="s">
        <v>28638</v>
      </c>
      <c r="C5245">
        <f t="shared" si="81"/>
        <v>15</v>
      </c>
      <c r="D5245" t="str">
        <f>+VLOOKUP(base[[#This Row],[key]],Tabla2[[key]:[Homologado]],4,0)</f>
        <v>Docente</v>
      </c>
    </row>
    <row r="5246" spans="1:4" x14ac:dyDescent="0.3">
      <c r="A5246" t="s">
        <v>33404</v>
      </c>
      <c r="B5246" t="s">
        <v>28638</v>
      </c>
      <c r="C5246">
        <f t="shared" si="81"/>
        <v>15</v>
      </c>
      <c r="D5246" t="str">
        <f>+VLOOKUP(base[[#This Row],[key]],Tabla2[[key]:[Homologado]],4,0)</f>
        <v>Docente</v>
      </c>
    </row>
    <row r="5247" spans="1:4" x14ac:dyDescent="0.3">
      <c r="A5247" t="s">
        <v>30153</v>
      </c>
      <c r="B5247" t="s">
        <v>28638</v>
      </c>
      <c r="C5247">
        <f t="shared" si="81"/>
        <v>15</v>
      </c>
      <c r="D5247" t="str">
        <f>+VLOOKUP(base[[#This Row],[key]],Tabla2[[key]:[Homologado]],4,0)</f>
        <v>Docente</v>
      </c>
    </row>
    <row r="5248" spans="1:4" x14ac:dyDescent="0.3">
      <c r="A5248" t="s">
        <v>33405</v>
      </c>
      <c r="B5248" t="s">
        <v>28638</v>
      </c>
      <c r="C5248">
        <f t="shared" si="81"/>
        <v>15</v>
      </c>
      <c r="D5248" t="str">
        <f>+VLOOKUP(base[[#This Row],[key]],Tabla2[[key]:[Homologado]],4,0)</f>
        <v>Docente</v>
      </c>
    </row>
    <row r="5249" spans="1:4" x14ac:dyDescent="0.3">
      <c r="A5249" t="s">
        <v>29723</v>
      </c>
      <c r="B5249" t="s">
        <v>28638</v>
      </c>
      <c r="C5249">
        <f t="shared" si="81"/>
        <v>15</v>
      </c>
      <c r="D5249" t="str">
        <f>+VLOOKUP(base[[#This Row],[key]],Tabla2[[key]:[Homologado]],4,0)</f>
        <v>Docente</v>
      </c>
    </row>
    <row r="5250" spans="1:4" x14ac:dyDescent="0.3">
      <c r="A5250" t="s">
        <v>33406</v>
      </c>
      <c r="B5250" t="s">
        <v>28638</v>
      </c>
      <c r="C5250">
        <f t="shared" si="81"/>
        <v>15</v>
      </c>
      <c r="D5250" t="str">
        <f>+VLOOKUP(base[[#This Row],[key]],Tabla2[[key]:[Homologado]],4,0)</f>
        <v>Docente</v>
      </c>
    </row>
    <row r="5251" spans="1:4" x14ac:dyDescent="0.3">
      <c r="A5251" t="s">
        <v>33407</v>
      </c>
      <c r="B5251" t="s">
        <v>28638</v>
      </c>
      <c r="C5251">
        <f t="shared" si="81"/>
        <v>15</v>
      </c>
      <c r="D5251" t="str">
        <f>+VLOOKUP(base[[#This Row],[key]],Tabla2[[key]:[Homologado]],4,0)</f>
        <v>Docente</v>
      </c>
    </row>
    <row r="5252" spans="1:4" x14ac:dyDescent="0.3">
      <c r="A5252" t="s">
        <v>33408</v>
      </c>
      <c r="B5252" t="s">
        <v>28638</v>
      </c>
      <c r="C5252">
        <f t="shared" ref="C5252:C5315" si="82">+IF(B5252=B5251,C5251,C5251+1)</f>
        <v>15</v>
      </c>
      <c r="D5252" t="str">
        <f>+VLOOKUP(base[[#This Row],[key]],Tabla2[[key]:[Homologado]],4,0)</f>
        <v>Docente</v>
      </c>
    </row>
    <row r="5253" spans="1:4" x14ac:dyDescent="0.3">
      <c r="A5253" t="s">
        <v>30207</v>
      </c>
      <c r="B5253" t="s">
        <v>28638</v>
      </c>
      <c r="C5253">
        <f t="shared" si="82"/>
        <v>15</v>
      </c>
      <c r="D5253" t="str">
        <f>+VLOOKUP(base[[#This Row],[key]],Tabla2[[key]:[Homologado]],4,0)</f>
        <v>Docente</v>
      </c>
    </row>
    <row r="5254" spans="1:4" x14ac:dyDescent="0.3">
      <c r="A5254" t="s">
        <v>33409</v>
      </c>
      <c r="B5254" t="s">
        <v>28638</v>
      </c>
      <c r="C5254">
        <f t="shared" si="82"/>
        <v>15</v>
      </c>
      <c r="D5254" t="str">
        <f>+VLOOKUP(base[[#This Row],[key]],Tabla2[[key]:[Homologado]],4,0)</f>
        <v>Docente</v>
      </c>
    </row>
    <row r="5255" spans="1:4" x14ac:dyDescent="0.3">
      <c r="A5255" t="s">
        <v>30238</v>
      </c>
      <c r="B5255" t="s">
        <v>28638</v>
      </c>
      <c r="C5255">
        <f t="shared" si="82"/>
        <v>15</v>
      </c>
      <c r="D5255" t="str">
        <f>+VLOOKUP(base[[#This Row],[key]],Tabla2[[key]:[Homologado]],4,0)</f>
        <v>Docente</v>
      </c>
    </row>
    <row r="5256" spans="1:4" x14ac:dyDescent="0.3">
      <c r="A5256" t="s">
        <v>29566</v>
      </c>
      <c r="B5256" t="s">
        <v>28638</v>
      </c>
      <c r="C5256">
        <f t="shared" si="82"/>
        <v>15</v>
      </c>
      <c r="D5256" t="str">
        <f>+VLOOKUP(base[[#This Row],[key]],Tabla2[[key]:[Homologado]],4,0)</f>
        <v>Docente</v>
      </c>
    </row>
    <row r="5257" spans="1:4" x14ac:dyDescent="0.3">
      <c r="A5257" t="s">
        <v>30239</v>
      </c>
      <c r="B5257" t="s">
        <v>28638</v>
      </c>
      <c r="C5257">
        <f t="shared" si="82"/>
        <v>15</v>
      </c>
      <c r="D5257" t="str">
        <f>+VLOOKUP(base[[#This Row],[key]],Tabla2[[key]:[Homologado]],4,0)</f>
        <v>Docente</v>
      </c>
    </row>
    <row r="5258" spans="1:4" x14ac:dyDescent="0.3">
      <c r="A5258" t="s">
        <v>30247</v>
      </c>
      <c r="B5258" t="s">
        <v>28638</v>
      </c>
      <c r="C5258">
        <f t="shared" si="82"/>
        <v>15</v>
      </c>
      <c r="D5258" t="str">
        <f>+VLOOKUP(base[[#This Row],[key]],Tabla2[[key]:[Homologado]],4,0)</f>
        <v>Docente</v>
      </c>
    </row>
    <row r="5259" spans="1:4" x14ac:dyDescent="0.3">
      <c r="A5259" t="s">
        <v>33410</v>
      </c>
      <c r="B5259" t="s">
        <v>28638</v>
      </c>
      <c r="C5259">
        <f t="shared" si="82"/>
        <v>15</v>
      </c>
      <c r="D5259" t="str">
        <f>+VLOOKUP(base[[#This Row],[key]],Tabla2[[key]:[Homologado]],4,0)</f>
        <v>Docente</v>
      </c>
    </row>
    <row r="5260" spans="1:4" x14ac:dyDescent="0.3">
      <c r="A5260" t="s">
        <v>33411</v>
      </c>
      <c r="B5260" t="s">
        <v>28638</v>
      </c>
      <c r="C5260">
        <f t="shared" si="82"/>
        <v>15</v>
      </c>
      <c r="D5260" t="str">
        <f>+VLOOKUP(base[[#This Row],[key]],Tabla2[[key]:[Homologado]],4,0)</f>
        <v>Docente</v>
      </c>
    </row>
    <row r="5261" spans="1:4" x14ac:dyDescent="0.3">
      <c r="A5261" t="s">
        <v>33412</v>
      </c>
      <c r="B5261" t="s">
        <v>28638</v>
      </c>
      <c r="C5261">
        <f t="shared" si="82"/>
        <v>15</v>
      </c>
      <c r="D5261" t="str">
        <f>+VLOOKUP(base[[#This Row],[key]],Tabla2[[key]:[Homologado]],4,0)</f>
        <v>Docente</v>
      </c>
    </row>
    <row r="5262" spans="1:4" x14ac:dyDescent="0.3">
      <c r="A5262" t="s">
        <v>33413</v>
      </c>
      <c r="B5262" t="s">
        <v>28638</v>
      </c>
      <c r="C5262">
        <f t="shared" si="82"/>
        <v>15</v>
      </c>
      <c r="D5262" t="str">
        <f>+VLOOKUP(base[[#This Row],[key]],Tabla2[[key]:[Homologado]],4,0)</f>
        <v>Docente</v>
      </c>
    </row>
    <row r="5263" spans="1:4" x14ac:dyDescent="0.3">
      <c r="A5263" t="s">
        <v>30475</v>
      </c>
      <c r="B5263" t="s">
        <v>28638</v>
      </c>
      <c r="C5263">
        <f t="shared" si="82"/>
        <v>15</v>
      </c>
      <c r="D5263" t="str">
        <f>+VLOOKUP(base[[#This Row],[key]],Tabla2[[key]:[Homologado]],4,0)</f>
        <v>Docente</v>
      </c>
    </row>
    <row r="5264" spans="1:4" x14ac:dyDescent="0.3">
      <c r="A5264" t="s">
        <v>33414</v>
      </c>
      <c r="B5264" t="s">
        <v>28638</v>
      </c>
      <c r="C5264">
        <f t="shared" si="82"/>
        <v>15</v>
      </c>
      <c r="D5264" t="str">
        <f>+VLOOKUP(base[[#This Row],[key]],Tabla2[[key]:[Homologado]],4,0)</f>
        <v>Docente</v>
      </c>
    </row>
    <row r="5265" spans="1:4" x14ac:dyDescent="0.3">
      <c r="A5265" t="s">
        <v>29576</v>
      </c>
      <c r="B5265" t="s">
        <v>28638</v>
      </c>
      <c r="C5265">
        <f t="shared" si="82"/>
        <v>15</v>
      </c>
      <c r="D5265" t="str">
        <f>+VLOOKUP(base[[#This Row],[key]],Tabla2[[key]:[Homologado]],4,0)</f>
        <v>Docente</v>
      </c>
    </row>
    <row r="5266" spans="1:4" x14ac:dyDescent="0.3">
      <c r="A5266" t="s">
        <v>33415</v>
      </c>
      <c r="B5266" t="s">
        <v>28638</v>
      </c>
      <c r="C5266">
        <f t="shared" si="82"/>
        <v>15</v>
      </c>
      <c r="D5266" t="str">
        <f>+VLOOKUP(base[[#This Row],[key]],Tabla2[[key]:[Homologado]],4,0)</f>
        <v>Docente</v>
      </c>
    </row>
    <row r="5267" spans="1:4" x14ac:dyDescent="0.3">
      <c r="A5267" t="s">
        <v>33416</v>
      </c>
      <c r="B5267" t="s">
        <v>28638</v>
      </c>
      <c r="C5267">
        <f t="shared" si="82"/>
        <v>15</v>
      </c>
      <c r="D5267" t="str">
        <f>+VLOOKUP(base[[#This Row],[key]],Tabla2[[key]:[Homologado]],4,0)</f>
        <v>Docente</v>
      </c>
    </row>
    <row r="5268" spans="1:4" x14ac:dyDescent="0.3">
      <c r="A5268" t="s">
        <v>33417</v>
      </c>
      <c r="B5268" t="s">
        <v>28638</v>
      </c>
      <c r="C5268">
        <f t="shared" si="82"/>
        <v>15</v>
      </c>
      <c r="D5268" t="str">
        <f>+VLOOKUP(base[[#This Row],[key]],Tabla2[[key]:[Homologado]],4,0)</f>
        <v>Docente</v>
      </c>
    </row>
    <row r="5269" spans="1:4" x14ac:dyDescent="0.3">
      <c r="A5269" t="s">
        <v>33418</v>
      </c>
      <c r="B5269" t="s">
        <v>28638</v>
      </c>
      <c r="C5269">
        <f t="shared" si="82"/>
        <v>15</v>
      </c>
      <c r="D5269" t="str">
        <f>+VLOOKUP(base[[#This Row],[key]],Tabla2[[key]:[Homologado]],4,0)</f>
        <v>Docente</v>
      </c>
    </row>
    <row r="5270" spans="1:4" x14ac:dyDescent="0.3">
      <c r="A5270" t="s">
        <v>30293</v>
      </c>
      <c r="B5270" t="s">
        <v>28638</v>
      </c>
      <c r="C5270">
        <f t="shared" si="82"/>
        <v>15</v>
      </c>
      <c r="D5270" t="str">
        <f>+VLOOKUP(base[[#This Row],[key]],Tabla2[[key]:[Homologado]],4,0)</f>
        <v>Docente</v>
      </c>
    </row>
    <row r="5271" spans="1:4" x14ac:dyDescent="0.3">
      <c r="A5271" t="s">
        <v>29589</v>
      </c>
      <c r="B5271" t="s">
        <v>28638</v>
      </c>
      <c r="C5271">
        <f t="shared" si="82"/>
        <v>15</v>
      </c>
      <c r="D5271" t="str">
        <f>+VLOOKUP(base[[#This Row],[key]],Tabla2[[key]:[Homologado]],4,0)</f>
        <v>Docente</v>
      </c>
    </row>
    <row r="5272" spans="1:4" x14ac:dyDescent="0.3">
      <c r="A5272" t="s">
        <v>30298</v>
      </c>
      <c r="B5272" t="s">
        <v>28638</v>
      </c>
      <c r="C5272">
        <f t="shared" si="82"/>
        <v>15</v>
      </c>
      <c r="D5272" t="str">
        <f>+VLOOKUP(base[[#This Row],[key]],Tabla2[[key]:[Homologado]],4,0)</f>
        <v>Docente</v>
      </c>
    </row>
    <row r="5273" spans="1:4" x14ac:dyDescent="0.3">
      <c r="A5273" t="s">
        <v>30299</v>
      </c>
      <c r="B5273" t="s">
        <v>28638</v>
      </c>
      <c r="C5273">
        <f t="shared" si="82"/>
        <v>15</v>
      </c>
      <c r="D5273" t="str">
        <f>+VLOOKUP(base[[#This Row],[key]],Tabla2[[key]:[Homologado]],4,0)</f>
        <v>Docente</v>
      </c>
    </row>
    <row r="5274" spans="1:4" x14ac:dyDescent="0.3">
      <c r="A5274" t="s">
        <v>33419</v>
      </c>
      <c r="B5274" t="s">
        <v>28638</v>
      </c>
      <c r="C5274">
        <f t="shared" si="82"/>
        <v>15</v>
      </c>
      <c r="D5274" t="str">
        <f>+VLOOKUP(base[[#This Row],[key]],Tabla2[[key]:[Homologado]],4,0)</f>
        <v>Docente</v>
      </c>
    </row>
    <row r="5275" spans="1:4" x14ac:dyDescent="0.3">
      <c r="A5275" t="s">
        <v>33420</v>
      </c>
      <c r="B5275" t="s">
        <v>28638</v>
      </c>
      <c r="C5275">
        <f t="shared" si="82"/>
        <v>15</v>
      </c>
      <c r="D5275" t="str">
        <f>+VLOOKUP(base[[#This Row],[key]],Tabla2[[key]:[Homologado]],4,0)</f>
        <v>Docente</v>
      </c>
    </row>
    <row r="5276" spans="1:4" x14ac:dyDescent="0.3">
      <c r="A5276" t="s">
        <v>30323</v>
      </c>
      <c r="B5276" t="s">
        <v>28638</v>
      </c>
      <c r="C5276">
        <f t="shared" si="82"/>
        <v>15</v>
      </c>
      <c r="D5276" t="str">
        <f>+VLOOKUP(base[[#This Row],[key]],Tabla2[[key]:[Homologado]],4,0)</f>
        <v>Docente</v>
      </c>
    </row>
    <row r="5277" spans="1:4" x14ac:dyDescent="0.3">
      <c r="A5277" t="s">
        <v>33421</v>
      </c>
      <c r="B5277" t="s">
        <v>28638</v>
      </c>
      <c r="C5277">
        <f t="shared" si="82"/>
        <v>15</v>
      </c>
      <c r="D5277" t="str">
        <f>+VLOOKUP(base[[#This Row],[key]],Tabla2[[key]:[Homologado]],4,0)</f>
        <v>Docente</v>
      </c>
    </row>
    <row r="5278" spans="1:4" x14ac:dyDescent="0.3">
      <c r="A5278" t="s">
        <v>33422</v>
      </c>
      <c r="B5278" t="s">
        <v>28638</v>
      </c>
      <c r="C5278">
        <f t="shared" si="82"/>
        <v>15</v>
      </c>
      <c r="D5278" t="str">
        <f>+VLOOKUP(base[[#This Row],[key]],Tabla2[[key]:[Homologado]],4,0)</f>
        <v>Docente</v>
      </c>
    </row>
    <row r="5279" spans="1:4" x14ac:dyDescent="0.3">
      <c r="A5279" t="s">
        <v>33423</v>
      </c>
      <c r="B5279" t="s">
        <v>28638</v>
      </c>
      <c r="C5279">
        <f t="shared" si="82"/>
        <v>15</v>
      </c>
      <c r="D5279" t="str">
        <f>+VLOOKUP(base[[#This Row],[key]],Tabla2[[key]:[Homologado]],4,0)</f>
        <v>Docente</v>
      </c>
    </row>
    <row r="5280" spans="1:4" x14ac:dyDescent="0.3">
      <c r="A5280" t="s">
        <v>9361</v>
      </c>
      <c r="B5280" t="s">
        <v>28638</v>
      </c>
      <c r="C5280">
        <f t="shared" si="82"/>
        <v>15</v>
      </c>
      <c r="D5280" t="str">
        <f>+VLOOKUP(base[[#This Row],[key]],Tabla2[[key]:[Homologado]],4,0)</f>
        <v>Docente</v>
      </c>
    </row>
    <row r="5281" spans="1:4" x14ac:dyDescent="0.3">
      <c r="A5281" t="s">
        <v>9401</v>
      </c>
      <c r="B5281" t="s">
        <v>28638</v>
      </c>
      <c r="C5281">
        <f t="shared" si="82"/>
        <v>15</v>
      </c>
      <c r="D5281" t="str">
        <f>+VLOOKUP(base[[#This Row],[key]],Tabla2[[key]:[Homologado]],4,0)</f>
        <v>Docente</v>
      </c>
    </row>
    <row r="5282" spans="1:4" x14ac:dyDescent="0.3">
      <c r="A5282" t="s">
        <v>9419</v>
      </c>
      <c r="B5282" t="s">
        <v>28638</v>
      </c>
      <c r="C5282">
        <f t="shared" si="82"/>
        <v>15</v>
      </c>
      <c r="D5282" t="str">
        <f>+VLOOKUP(base[[#This Row],[key]],Tabla2[[key]:[Homologado]],4,0)</f>
        <v>Docente</v>
      </c>
    </row>
    <row r="5283" spans="1:4" x14ac:dyDescent="0.3">
      <c r="A5283" t="s">
        <v>9433</v>
      </c>
      <c r="B5283" t="s">
        <v>28638</v>
      </c>
      <c r="C5283">
        <f t="shared" si="82"/>
        <v>15</v>
      </c>
      <c r="D5283" t="str">
        <f>+VLOOKUP(base[[#This Row],[key]],Tabla2[[key]:[Homologado]],4,0)</f>
        <v>Docente</v>
      </c>
    </row>
    <row r="5284" spans="1:4" x14ac:dyDescent="0.3">
      <c r="A5284" t="s">
        <v>9486</v>
      </c>
      <c r="B5284" t="s">
        <v>28638</v>
      </c>
      <c r="C5284">
        <f t="shared" si="82"/>
        <v>15</v>
      </c>
      <c r="D5284" t="str">
        <f>+VLOOKUP(base[[#This Row],[key]],Tabla2[[key]:[Homologado]],4,0)</f>
        <v>Docente</v>
      </c>
    </row>
    <row r="5285" spans="1:4" x14ac:dyDescent="0.3">
      <c r="A5285" t="s">
        <v>9494</v>
      </c>
      <c r="B5285" t="s">
        <v>28638</v>
      </c>
      <c r="C5285">
        <f t="shared" si="82"/>
        <v>15</v>
      </c>
      <c r="D5285" t="str">
        <f>+VLOOKUP(base[[#This Row],[key]],Tabla2[[key]:[Homologado]],4,0)</f>
        <v>Docente</v>
      </c>
    </row>
    <row r="5286" spans="1:4" x14ac:dyDescent="0.3">
      <c r="A5286" t="s">
        <v>9516</v>
      </c>
      <c r="B5286" t="s">
        <v>28638</v>
      </c>
      <c r="C5286">
        <f t="shared" si="82"/>
        <v>15</v>
      </c>
      <c r="D5286" t="str">
        <f>+VLOOKUP(base[[#This Row],[key]],Tabla2[[key]:[Homologado]],4,0)</f>
        <v>Docente</v>
      </c>
    </row>
    <row r="5287" spans="1:4" x14ac:dyDescent="0.3">
      <c r="A5287" t="s">
        <v>9530</v>
      </c>
      <c r="B5287" t="s">
        <v>28638</v>
      </c>
      <c r="C5287">
        <f t="shared" si="82"/>
        <v>15</v>
      </c>
      <c r="D5287" t="str">
        <f>+VLOOKUP(base[[#This Row],[key]],Tabla2[[key]:[Homologado]],4,0)</f>
        <v>Docente</v>
      </c>
    </row>
    <row r="5288" spans="1:4" x14ac:dyDescent="0.3">
      <c r="A5288" t="s">
        <v>9569</v>
      </c>
      <c r="B5288" t="s">
        <v>28638</v>
      </c>
      <c r="C5288">
        <f t="shared" si="82"/>
        <v>15</v>
      </c>
      <c r="D5288" t="str">
        <f>+VLOOKUP(base[[#This Row],[key]],Tabla2[[key]:[Homologado]],4,0)</f>
        <v>Docente</v>
      </c>
    </row>
    <row r="5289" spans="1:4" x14ac:dyDescent="0.3">
      <c r="A5289" t="s">
        <v>9591</v>
      </c>
      <c r="B5289" t="s">
        <v>28638</v>
      </c>
      <c r="C5289">
        <f t="shared" si="82"/>
        <v>15</v>
      </c>
      <c r="D5289" t="str">
        <f>+VLOOKUP(base[[#This Row],[key]],Tabla2[[key]:[Homologado]],4,0)</f>
        <v>Docente</v>
      </c>
    </row>
    <row r="5290" spans="1:4" x14ac:dyDescent="0.3">
      <c r="A5290" t="s">
        <v>9626</v>
      </c>
      <c r="B5290" t="s">
        <v>28638</v>
      </c>
      <c r="C5290">
        <f t="shared" si="82"/>
        <v>15</v>
      </c>
      <c r="D5290" t="str">
        <f>+VLOOKUP(base[[#This Row],[key]],Tabla2[[key]:[Homologado]],4,0)</f>
        <v>Docente</v>
      </c>
    </row>
    <row r="5291" spans="1:4" x14ac:dyDescent="0.3">
      <c r="A5291" t="s">
        <v>9627</v>
      </c>
      <c r="B5291" t="s">
        <v>28638</v>
      </c>
      <c r="C5291">
        <f t="shared" si="82"/>
        <v>15</v>
      </c>
      <c r="D5291" t="str">
        <f>+VLOOKUP(base[[#This Row],[key]],Tabla2[[key]:[Homologado]],4,0)</f>
        <v>Docente</v>
      </c>
    </row>
    <row r="5292" spans="1:4" x14ac:dyDescent="0.3">
      <c r="A5292" t="s">
        <v>9645</v>
      </c>
      <c r="B5292" t="s">
        <v>28638</v>
      </c>
      <c r="C5292">
        <f t="shared" si="82"/>
        <v>15</v>
      </c>
      <c r="D5292" t="str">
        <f>+VLOOKUP(base[[#This Row],[key]],Tabla2[[key]:[Homologado]],4,0)</f>
        <v>Docente</v>
      </c>
    </row>
    <row r="5293" spans="1:4" x14ac:dyDescent="0.3">
      <c r="A5293" t="s">
        <v>9647</v>
      </c>
      <c r="B5293" t="s">
        <v>28638</v>
      </c>
      <c r="C5293">
        <f t="shared" si="82"/>
        <v>15</v>
      </c>
      <c r="D5293" t="str">
        <f>+VLOOKUP(base[[#This Row],[key]],Tabla2[[key]:[Homologado]],4,0)</f>
        <v>Docente</v>
      </c>
    </row>
    <row r="5294" spans="1:4" x14ac:dyDescent="0.3">
      <c r="A5294" t="s">
        <v>9650</v>
      </c>
      <c r="B5294" t="s">
        <v>28638</v>
      </c>
      <c r="C5294">
        <f t="shared" si="82"/>
        <v>15</v>
      </c>
      <c r="D5294" t="str">
        <f>+VLOOKUP(base[[#This Row],[key]],Tabla2[[key]:[Homologado]],4,0)</f>
        <v>Docente</v>
      </c>
    </row>
    <row r="5295" spans="1:4" x14ac:dyDescent="0.3">
      <c r="A5295" t="s">
        <v>9651</v>
      </c>
      <c r="B5295" t="s">
        <v>28638</v>
      </c>
      <c r="C5295">
        <f t="shared" si="82"/>
        <v>15</v>
      </c>
      <c r="D5295" t="str">
        <f>+VLOOKUP(base[[#This Row],[key]],Tabla2[[key]:[Homologado]],4,0)</f>
        <v>Docente</v>
      </c>
    </row>
    <row r="5296" spans="1:4" x14ac:dyDescent="0.3">
      <c r="A5296" t="s">
        <v>9661</v>
      </c>
      <c r="B5296" t="s">
        <v>28638</v>
      </c>
      <c r="C5296">
        <f t="shared" si="82"/>
        <v>15</v>
      </c>
      <c r="D5296" t="str">
        <f>+VLOOKUP(base[[#This Row],[key]],Tabla2[[key]:[Homologado]],4,0)</f>
        <v>Docente</v>
      </c>
    </row>
    <row r="5297" spans="1:4" x14ac:dyDescent="0.3">
      <c r="A5297" t="s">
        <v>9680</v>
      </c>
      <c r="B5297" t="s">
        <v>28638</v>
      </c>
      <c r="C5297">
        <f t="shared" si="82"/>
        <v>15</v>
      </c>
      <c r="D5297" t="str">
        <f>+VLOOKUP(base[[#This Row],[key]],Tabla2[[key]:[Homologado]],4,0)</f>
        <v>Docente</v>
      </c>
    </row>
    <row r="5298" spans="1:4" x14ac:dyDescent="0.3">
      <c r="A5298" t="s">
        <v>18906</v>
      </c>
      <c r="B5298" t="s">
        <v>28638</v>
      </c>
      <c r="C5298">
        <f t="shared" si="82"/>
        <v>15</v>
      </c>
      <c r="D5298" t="str">
        <f>+VLOOKUP(base[[#This Row],[key]],Tabla2[[key]:[Homologado]],4,0)</f>
        <v>Docente</v>
      </c>
    </row>
    <row r="5299" spans="1:4" x14ac:dyDescent="0.3">
      <c r="A5299" t="s">
        <v>9677</v>
      </c>
      <c r="B5299" t="s">
        <v>28638</v>
      </c>
      <c r="C5299">
        <f t="shared" si="82"/>
        <v>15</v>
      </c>
      <c r="D5299" t="str">
        <f>+VLOOKUP(base[[#This Row],[key]],Tabla2[[key]:[Homologado]],4,0)</f>
        <v>Docente</v>
      </c>
    </row>
    <row r="5300" spans="1:4" x14ac:dyDescent="0.3">
      <c r="A5300" t="s">
        <v>9698</v>
      </c>
      <c r="B5300" t="s">
        <v>28638</v>
      </c>
      <c r="C5300">
        <f t="shared" si="82"/>
        <v>15</v>
      </c>
      <c r="D5300" t="str">
        <f>+VLOOKUP(base[[#This Row],[key]],Tabla2[[key]:[Homologado]],4,0)</f>
        <v>Docente</v>
      </c>
    </row>
    <row r="5301" spans="1:4" x14ac:dyDescent="0.3">
      <c r="A5301" t="s">
        <v>9739</v>
      </c>
      <c r="B5301" t="s">
        <v>28638</v>
      </c>
      <c r="C5301">
        <f t="shared" si="82"/>
        <v>15</v>
      </c>
      <c r="D5301" t="str">
        <f>+VLOOKUP(base[[#This Row],[key]],Tabla2[[key]:[Homologado]],4,0)</f>
        <v>Docente</v>
      </c>
    </row>
    <row r="5302" spans="1:4" x14ac:dyDescent="0.3">
      <c r="A5302" t="s">
        <v>9787</v>
      </c>
      <c r="B5302" t="s">
        <v>28638</v>
      </c>
      <c r="C5302">
        <f t="shared" si="82"/>
        <v>15</v>
      </c>
      <c r="D5302" t="str">
        <f>+VLOOKUP(base[[#This Row],[key]],Tabla2[[key]:[Homologado]],4,0)</f>
        <v>Docente</v>
      </c>
    </row>
    <row r="5303" spans="1:4" x14ac:dyDescent="0.3">
      <c r="A5303" t="s">
        <v>9792</v>
      </c>
      <c r="B5303" t="s">
        <v>28638</v>
      </c>
      <c r="C5303">
        <f t="shared" si="82"/>
        <v>15</v>
      </c>
      <c r="D5303" t="str">
        <f>+VLOOKUP(base[[#This Row],[key]],Tabla2[[key]:[Homologado]],4,0)</f>
        <v>Docente</v>
      </c>
    </row>
    <row r="5304" spans="1:4" x14ac:dyDescent="0.3">
      <c r="A5304" t="s">
        <v>6357</v>
      </c>
      <c r="B5304" t="s">
        <v>28638</v>
      </c>
      <c r="C5304">
        <f t="shared" si="82"/>
        <v>15</v>
      </c>
      <c r="D5304" t="str">
        <f>+VLOOKUP(base[[#This Row],[key]],Tabla2[[key]:[Homologado]],4,0)</f>
        <v>Docente</v>
      </c>
    </row>
    <row r="5305" spans="1:4" x14ac:dyDescent="0.3">
      <c r="A5305" t="s">
        <v>9851</v>
      </c>
      <c r="B5305" t="s">
        <v>28638</v>
      </c>
      <c r="C5305">
        <f t="shared" si="82"/>
        <v>15</v>
      </c>
      <c r="D5305" t="str">
        <f>+VLOOKUP(base[[#This Row],[key]],Tabla2[[key]:[Homologado]],4,0)</f>
        <v>Docente</v>
      </c>
    </row>
    <row r="5306" spans="1:4" x14ac:dyDescent="0.3">
      <c r="A5306" t="s">
        <v>9868</v>
      </c>
      <c r="B5306" t="s">
        <v>28638</v>
      </c>
      <c r="C5306">
        <f t="shared" si="82"/>
        <v>15</v>
      </c>
      <c r="D5306" t="str">
        <f>+VLOOKUP(base[[#This Row],[key]],Tabla2[[key]:[Homologado]],4,0)</f>
        <v>Docente</v>
      </c>
    </row>
    <row r="5307" spans="1:4" x14ac:dyDescent="0.3">
      <c r="A5307" t="s">
        <v>9937</v>
      </c>
      <c r="B5307" t="s">
        <v>28638</v>
      </c>
      <c r="C5307">
        <f t="shared" si="82"/>
        <v>15</v>
      </c>
      <c r="D5307" t="str">
        <f>+VLOOKUP(base[[#This Row],[key]],Tabla2[[key]:[Homologado]],4,0)</f>
        <v>Docente</v>
      </c>
    </row>
    <row r="5308" spans="1:4" x14ac:dyDescent="0.3">
      <c r="A5308" t="s">
        <v>9961</v>
      </c>
      <c r="B5308" t="s">
        <v>28638</v>
      </c>
      <c r="C5308">
        <f t="shared" si="82"/>
        <v>15</v>
      </c>
      <c r="D5308" t="str">
        <f>+VLOOKUP(base[[#This Row],[key]],Tabla2[[key]:[Homologado]],4,0)</f>
        <v>Docente</v>
      </c>
    </row>
    <row r="5309" spans="1:4" x14ac:dyDescent="0.3">
      <c r="A5309" t="s">
        <v>6374</v>
      </c>
      <c r="B5309" t="s">
        <v>28638</v>
      </c>
      <c r="C5309">
        <f t="shared" si="82"/>
        <v>15</v>
      </c>
      <c r="D5309" t="str">
        <f>+VLOOKUP(base[[#This Row],[key]],Tabla2[[key]:[Homologado]],4,0)</f>
        <v>Docente</v>
      </c>
    </row>
    <row r="5310" spans="1:4" x14ac:dyDescent="0.3">
      <c r="A5310" t="s">
        <v>10003</v>
      </c>
      <c r="B5310" t="s">
        <v>28638</v>
      </c>
      <c r="C5310">
        <f t="shared" si="82"/>
        <v>15</v>
      </c>
      <c r="D5310" t="str">
        <f>+VLOOKUP(base[[#This Row],[key]],Tabla2[[key]:[Homologado]],4,0)</f>
        <v>Docente</v>
      </c>
    </row>
    <row r="5311" spans="1:4" x14ac:dyDescent="0.3">
      <c r="A5311" t="s">
        <v>10281</v>
      </c>
      <c r="B5311" t="s">
        <v>28638</v>
      </c>
      <c r="C5311">
        <f t="shared" si="82"/>
        <v>15</v>
      </c>
      <c r="D5311" t="str">
        <f>+VLOOKUP(base[[#This Row],[key]],Tabla2[[key]:[Homologado]],4,0)</f>
        <v>Docente</v>
      </c>
    </row>
    <row r="5312" spans="1:4" x14ac:dyDescent="0.3">
      <c r="A5312" t="s">
        <v>10298</v>
      </c>
      <c r="B5312" t="s">
        <v>28638</v>
      </c>
      <c r="C5312">
        <f t="shared" si="82"/>
        <v>15</v>
      </c>
      <c r="D5312" t="str">
        <f>+VLOOKUP(base[[#This Row],[key]],Tabla2[[key]:[Homologado]],4,0)</f>
        <v>Docente</v>
      </c>
    </row>
    <row r="5313" spans="1:4" x14ac:dyDescent="0.3">
      <c r="A5313" t="s">
        <v>10299</v>
      </c>
      <c r="B5313" t="s">
        <v>28638</v>
      </c>
      <c r="C5313">
        <f t="shared" si="82"/>
        <v>15</v>
      </c>
      <c r="D5313" t="str">
        <f>+VLOOKUP(base[[#This Row],[key]],Tabla2[[key]:[Homologado]],4,0)</f>
        <v>Docente</v>
      </c>
    </row>
    <row r="5314" spans="1:4" x14ac:dyDescent="0.3">
      <c r="A5314" t="s">
        <v>10340</v>
      </c>
      <c r="B5314" t="s">
        <v>28638</v>
      </c>
      <c r="C5314">
        <f t="shared" si="82"/>
        <v>15</v>
      </c>
      <c r="D5314" t="str">
        <f>+VLOOKUP(base[[#This Row],[key]],Tabla2[[key]:[Homologado]],4,0)</f>
        <v>Docente</v>
      </c>
    </row>
    <row r="5315" spans="1:4" x14ac:dyDescent="0.3">
      <c r="A5315" t="s">
        <v>10342</v>
      </c>
      <c r="B5315" t="s">
        <v>28638</v>
      </c>
      <c r="C5315">
        <f t="shared" si="82"/>
        <v>15</v>
      </c>
      <c r="D5315" t="str">
        <f>+VLOOKUP(base[[#This Row],[key]],Tabla2[[key]:[Homologado]],4,0)</f>
        <v>Docente</v>
      </c>
    </row>
    <row r="5316" spans="1:4" x14ac:dyDescent="0.3">
      <c r="A5316" t="s">
        <v>10377</v>
      </c>
      <c r="B5316" t="s">
        <v>28638</v>
      </c>
      <c r="C5316">
        <f t="shared" ref="C5316:C5379" si="83">+IF(B5316=B5315,C5315,C5315+1)</f>
        <v>15</v>
      </c>
      <c r="D5316" t="str">
        <f>+VLOOKUP(base[[#This Row],[key]],Tabla2[[key]:[Homologado]],4,0)</f>
        <v>Docente</v>
      </c>
    </row>
    <row r="5317" spans="1:4" x14ac:dyDescent="0.3">
      <c r="A5317" t="s">
        <v>10440</v>
      </c>
      <c r="B5317" t="s">
        <v>28638</v>
      </c>
      <c r="C5317">
        <f t="shared" si="83"/>
        <v>15</v>
      </c>
      <c r="D5317" t="str">
        <f>+VLOOKUP(base[[#This Row],[key]],Tabla2[[key]:[Homologado]],4,0)</f>
        <v>Docente</v>
      </c>
    </row>
    <row r="5318" spans="1:4" x14ac:dyDescent="0.3">
      <c r="A5318" t="s">
        <v>10464</v>
      </c>
      <c r="B5318" t="s">
        <v>28638</v>
      </c>
      <c r="C5318">
        <f t="shared" si="83"/>
        <v>15</v>
      </c>
      <c r="D5318" t="str">
        <f>+VLOOKUP(base[[#This Row],[key]],Tabla2[[key]:[Homologado]],4,0)</f>
        <v>Docente</v>
      </c>
    </row>
    <row r="5319" spans="1:4" x14ac:dyDescent="0.3">
      <c r="A5319" t="s">
        <v>10465</v>
      </c>
      <c r="B5319" t="s">
        <v>28638</v>
      </c>
      <c r="C5319">
        <f t="shared" si="83"/>
        <v>15</v>
      </c>
      <c r="D5319" t="str">
        <f>+VLOOKUP(base[[#This Row],[key]],Tabla2[[key]:[Homologado]],4,0)</f>
        <v>Docente</v>
      </c>
    </row>
    <row r="5320" spans="1:4" x14ac:dyDescent="0.3">
      <c r="A5320" t="s">
        <v>10474</v>
      </c>
      <c r="B5320" t="s">
        <v>28638</v>
      </c>
      <c r="C5320">
        <f t="shared" si="83"/>
        <v>15</v>
      </c>
      <c r="D5320" t="str">
        <f>+VLOOKUP(base[[#This Row],[key]],Tabla2[[key]:[Homologado]],4,0)</f>
        <v>Docente</v>
      </c>
    </row>
    <row r="5321" spans="1:4" x14ac:dyDescent="0.3">
      <c r="A5321" t="s">
        <v>10481</v>
      </c>
      <c r="B5321" t="s">
        <v>28638</v>
      </c>
      <c r="C5321">
        <f t="shared" si="83"/>
        <v>15</v>
      </c>
      <c r="D5321" t="str">
        <f>+VLOOKUP(base[[#This Row],[key]],Tabla2[[key]:[Homologado]],4,0)</f>
        <v>Docente</v>
      </c>
    </row>
    <row r="5322" spans="1:4" x14ac:dyDescent="0.3">
      <c r="A5322" t="s">
        <v>10482</v>
      </c>
      <c r="B5322" t="s">
        <v>28638</v>
      </c>
      <c r="C5322">
        <f t="shared" si="83"/>
        <v>15</v>
      </c>
      <c r="D5322" t="str">
        <f>+VLOOKUP(base[[#This Row],[key]],Tabla2[[key]:[Homologado]],4,0)</f>
        <v>Docente</v>
      </c>
    </row>
    <row r="5323" spans="1:4" x14ac:dyDescent="0.3">
      <c r="A5323" t="s">
        <v>18859</v>
      </c>
      <c r="B5323" t="s">
        <v>28638</v>
      </c>
      <c r="C5323">
        <f t="shared" si="83"/>
        <v>15</v>
      </c>
      <c r="D5323" t="str">
        <f>+VLOOKUP(base[[#This Row],[key]],Tabla2[[key]:[Homologado]],4,0)</f>
        <v>Docente</v>
      </c>
    </row>
    <row r="5324" spans="1:4" x14ac:dyDescent="0.3">
      <c r="A5324" t="s">
        <v>159</v>
      </c>
      <c r="B5324" t="s">
        <v>28638</v>
      </c>
      <c r="C5324">
        <f t="shared" si="83"/>
        <v>15</v>
      </c>
      <c r="D5324" t="str">
        <f>+VLOOKUP(base[[#This Row],[key]],Tabla2[[key]:[Homologado]],4,0)</f>
        <v>Docente</v>
      </c>
    </row>
    <row r="5325" spans="1:4" x14ac:dyDescent="0.3">
      <c r="A5325" t="s">
        <v>10499</v>
      </c>
      <c r="B5325" t="s">
        <v>28638</v>
      </c>
      <c r="C5325">
        <f t="shared" si="83"/>
        <v>15</v>
      </c>
      <c r="D5325" t="str">
        <f>+VLOOKUP(base[[#This Row],[key]],Tabla2[[key]:[Homologado]],4,0)</f>
        <v>Docente</v>
      </c>
    </row>
    <row r="5326" spans="1:4" x14ac:dyDescent="0.3">
      <c r="A5326" t="s">
        <v>10509</v>
      </c>
      <c r="B5326" t="s">
        <v>28638</v>
      </c>
      <c r="C5326">
        <f t="shared" si="83"/>
        <v>15</v>
      </c>
      <c r="D5326" t="str">
        <f>+VLOOKUP(base[[#This Row],[key]],Tabla2[[key]:[Homologado]],4,0)</f>
        <v>Docente</v>
      </c>
    </row>
    <row r="5327" spans="1:4" x14ac:dyDescent="0.3">
      <c r="A5327" t="s">
        <v>10527</v>
      </c>
      <c r="B5327" t="s">
        <v>28638</v>
      </c>
      <c r="C5327">
        <f t="shared" si="83"/>
        <v>15</v>
      </c>
      <c r="D5327" t="str">
        <f>+VLOOKUP(base[[#This Row],[key]],Tabla2[[key]:[Homologado]],4,0)</f>
        <v>Docente</v>
      </c>
    </row>
    <row r="5328" spans="1:4" x14ac:dyDescent="0.3">
      <c r="A5328" t="s">
        <v>10603</v>
      </c>
      <c r="B5328" t="s">
        <v>28638</v>
      </c>
      <c r="C5328">
        <f t="shared" si="83"/>
        <v>15</v>
      </c>
      <c r="D5328" t="str">
        <f>+VLOOKUP(base[[#This Row],[key]],Tabla2[[key]:[Homologado]],4,0)</f>
        <v>Docente</v>
      </c>
    </row>
    <row r="5329" spans="1:4" x14ac:dyDescent="0.3">
      <c r="A5329" t="s">
        <v>18907</v>
      </c>
      <c r="B5329" t="s">
        <v>28638</v>
      </c>
      <c r="C5329">
        <f t="shared" si="83"/>
        <v>15</v>
      </c>
      <c r="D5329" t="str">
        <f>+VLOOKUP(base[[#This Row],[key]],Tabla2[[key]:[Homologado]],4,0)</f>
        <v>Docente</v>
      </c>
    </row>
    <row r="5330" spans="1:4" x14ac:dyDescent="0.3">
      <c r="A5330" t="s">
        <v>10635</v>
      </c>
      <c r="B5330" t="s">
        <v>28638</v>
      </c>
      <c r="C5330">
        <f t="shared" si="83"/>
        <v>15</v>
      </c>
      <c r="D5330" t="str">
        <f>+VLOOKUP(base[[#This Row],[key]],Tabla2[[key]:[Homologado]],4,0)</f>
        <v>Docente</v>
      </c>
    </row>
    <row r="5331" spans="1:4" x14ac:dyDescent="0.3">
      <c r="A5331" t="s">
        <v>6766</v>
      </c>
      <c r="B5331" t="s">
        <v>28638</v>
      </c>
      <c r="C5331">
        <f t="shared" si="83"/>
        <v>15</v>
      </c>
      <c r="D5331" t="str">
        <f>+VLOOKUP(base[[#This Row],[key]],Tabla2[[key]:[Homologado]],4,0)</f>
        <v>Docente</v>
      </c>
    </row>
    <row r="5332" spans="1:4" x14ac:dyDescent="0.3">
      <c r="A5332" t="s">
        <v>6777</v>
      </c>
      <c r="B5332" t="s">
        <v>28638</v>
      </c>
      <c r="C5332">
        <f t="shared" si="83"/>
        <v>15</v>
      </c>
      <c r="D5332" t="str">
        <f>+VLOOKUP(base[[#This Row],[key]],Tabla2[[key]:[Homologado]],4,0)</f>
        <v>Docente</v>
      </c>
    </row>
    <row r="5333" spans="1:4" x14ac:dyDescent="0.3">
      <c r="A5333" t="s">
        <v>208</v>
      </c>
      <c r="B5333" t="s">
        <v>28638</v>
      </c>
      <c r="C5333">
        <f t="shared" si="83"/>
        <v>15</v>
      </c>
      <c r="D5333" t="str">
        <f>+VLOOKUP(base[[#This Row],[key]],Tabla2[[key]:[Homologado]],4,0)</f>
        <v>Docente</v>
      </c>
    </row>
    <row r="5334" spans="1:4" x14ac:dyDescent="0.3">
      <c r="A5334" t="s">
        <v>209</v>
      </c>
      <c r="B5334" t="s">
        <v>28638</v>
      </c>
      <c r="C5334">
        <f t="shared" si="83"/>
        <v>15</v>
      </c>
      <c r="D5334" t="str">
        <f>+VLOOKUP(base[[#This Row],[key]],Tabla2[[key]:[Homologado]],4,0)</f>
        <v>Docente</v>
      </c>
    </row>
    <row r="5335" spans="1:4" x14ac:dyDescent="0.3">
      <c r="A5335" t="s">
        <v>215</v>
      </c>
      <c r="B5335" t="s">
        <v>28638</v>
      </c>
      <c r="C5335">
        <f t="shared" si="83"/>
        <v>15</v>
      </c>
      <c r="D5335" t="str">
        <f>+VLOOKUP(base[[#This Row],[key]],Tabla2[[key]:[Homologado]],4,0)</f>
        <v>Docente</v>
      </c>
    </row>
    <row r="5336" spans="1:4" x14ac:dyDescent="0.3">
      <c r="A5336" t="s">
        <v>216</v>
      </c>
      <c r="B5336" t="s">
        <v>28638</v>
      </c>
      <c r="C5336">
        <f t="shared" si="83"/>
        <v>15</v>
      </c>
      <c r="D5336" t="str">
        <f>+VLOOKUP(base[[#This Row],[key]],Tabla2[[key]:[Homologado]],4,0)</f>
        <v>Docente</v>
      </c>
    </row>
    <row r="5337" spans="1:4" x14ac:dyDescent="0.3">
      <c r="A5337" t="s">
        <v>11253</v>
      </c>
      <c r="B5337" t="s">
        <v>28638</v>
      </c>
      <c r="C5337">
        <f t="shared" si="83"/>
        <v>15</v>
      </c>
      <c r="D5337" t="str">
        <f>+VLOOKUP(base[[#This Row],[key]],Tabla2[[key]:[Homologado]],4,0)</f>
        <v>Docente</v>
      </c>
    </row>
    <row r="5338" spans="1:4" x14ac:dyDescent="0.3">
      <c r="A5338" t="s">
        <v>18882</v>
      </c>
      <c r="B5338" t="s">
        <v>28638</v>
      </c>
      <c r="C5338">
        <f t="shared" si="83"/>
        <v>15</v>
      </c>
      <c r="D5338" t="str">
        <f>+VLOOKUP(base[[#This Row],[key]],Tabla2[[key]:[Homologado]],4,0)</f>
        <v>Docente</v>
      </c>
    </row>
    <row r="5339" spans="1:4" x14ac:dyDescent="0.3">
      <c r="A5339" t="s">
        <v>18883</v>
      </c>
      <c r="B5339" t="s">
        <v>28638</v>
      </c>
      <c r="C5339">
        <f t="shared" si="83"/>
        <v>15</v>
      </c>
      <c r="D5339" t="str">
        <f>+VLOOKUP(base[[#This Row],[key]],Tabla2[[key]:[Homologado]],4,0)</f>
        <v>Docente</v>
      </c>
    </row>
    <row r="5340" spans="1:4" x14ac:dyDescent="0.3">
      <c r="A5340" t="s">
        <v>30333</v>
      </c>
      <c r="B5340" t="s">
        <v>28638</v>
      </c>
      <c r="C5340">
        <f t="shared" si="83"/>
        <v>15</v>
      </c>
      <c r="D5340" t="str">
        <f>+VLOOKUP(base[[#This Row],[key]],Tabla2[[key]:[Homologado]],4,0)</f>
        <v>Docente</v>
      </c>
    </row>
    <row r="5341" spans="1:4" x14ac:dyDescent="0.3">
      <c r="A5341" t="s">
        <v>30334</v>
      </c>
      <c r="B5341" t="s">
        <v>28638</v>
      </c>
      <c r="C5341">
        <f t="shared" si="83"/>
        <v>15</v>
      </c>
      <c r="D5341" t="str">
        <f>+VLOOKUP(base[[#This Row],[key]],Tabla2[[key]:[Homologado]],4,0)</f>
        <v>Docente</v>
      </c>
    </row>
    <row r="5342" spans="1:4" x14ac:dyDescent="0.3">
      <c r="A5342" t="s">
        <v>33424</v>
      </c>
      <c r="B5342" t="s">
        <v>28638</v>
      </c>
      <c r="C5342">
        <f t="shared" si="83"/>
        <v>15</v>
      </c>
      <c r="D5342" t="str">
        <f>+VLOOKUP(base[[#This Row],[key]],Tabla2[[key]:[Homologado]],4,0)</f>
        <v>Docente</v>
      </c>
    </row>
    <row r="5343" spans="1:4" x14ac:dyDescent="0.3">
      <c r="A5343" t="s">
        <v>33425</v>
      </c>
      <c r="B5343" t="s">
        <v>28638</v>
      </c>
      <c r="C5343">
        <f t="shared" si="83"/>
        <v>15</v>
      </c>
      <c r="D5343" t="str">
        <f>+VLOOKUP(base[[#This Row],[key]],Tabla2[[key]:[Homologado]],4,0)</f>
        <v>Docente</v>
      </c>
    </row>
    <row r="5344" spans="1:4" x14ac:dyDescent="0.3">
      <c r="A5344" t="s">
        <v>33426</v>
      </c>
      <c r="B5344" t="s">
        <v>28638</v>
      </c>
      <c r="C5344">
        <f t="shared" si="83"/>
        <v>15</v>
      </c>
      <c r="D5344" t="str">
        <f>+VLOOKUP(base[[#This Row],[key]],Tabla2[[key]:[Homologado]],4,0)</f>
        <v>Docente</v>
      </c>
    </row>
    <row r="5345" spans="1:4" x14ac:dyDescent="0.3">
      <c r="A5345" t="s">
        <v>15459</v>
      </c>
      <c r="B5345" t="s">
        <v>28638</v>
      </c>
      <c r="C5345">
        <f t="shared" si="83"/>
        <v>15</v>
      </c>
      <c r="D5345" t="str">
        <f>+VLOOKUP(base[[#This Row],[key]],Tabla2[[key]:[Homologado]],4,0)</f>
        <v>Docente</v>
      </c>
    </row>
    <row r="5346" spans="1:4" x14ac:dyDescent="0.3">
      <c r="A5346" t="s">
        <v>20499</v>
      </c>
      <c r="B5346" t="s">
        <v>28669</v>
      </c>
      <c r="C5346">
        <f t="shared" si="83"/>
        <v>16</v>
      </c>
      <c r="D5346" t="str">
        <f>+VLOOKUP(base[[#This Row],[key]],Tabla2[[key]:[Homologado]],4,0)</f>
        <v>Docente</v>
      </c>
    </row>
    <row r="5347" spans="1:4" x14ac:dyDescent="0.3">
      <c r="A5347" t="s">
        <v>30612</v>
      </c>
      <c r="B5347" t="s">
        <v>28669</v>
      </c>
      <c r="C5347">
        <f t="shared" si="83"/>
        <v>16</v>
      </c>
      <c r="D5347" t="str">
        <f>+VLOOKUP(base[[#This Row],[key]],Tabla2[[key]:[Homologado]],4,0)</f>
        <v>Docente</v>
      </c>
    </row>
    <row r="5348" spans="1:4" x14ac:dyDescent="0.3">
      <c r="A5348" t="s">
        <v>33427</v>
      </c>
      <c r="B5348" t="s">
        <v>28669</v>
      </c>
      <c r="C5348">
        <f t="shared" si="83"/>
        <v>16</v>
      </c>
      <c r="D5348" t="str">
        <f>+VLOOKUP(base[[#This Row],[key]],Tabla2[[key]:[Homologado]],4,0)</f>
        <v>Docente</v>
      </c>
    </row>
    <row r="5349" spans="1:4" x14ac:dyDescent="0.3">
      <c r="A5349" t="s">
        <v>33428</v>
      </c>
      <c r="B5349" t="s">
        <v>28669</v>
      </c>
      <c r="C5349">
        <f t="shared" si="83"/>
        <v>16</v>
      </c>
      <c r="D5349" t="str">
        <f>+VLOOKUP(base[[#This Row],[key]],Tabla2[[key]:[Homologado]],4,0)</f>
        <v>Docente</v>
      </c>
    </row>
    <row r="5350" spans="1:4" x14ac:dyDescent="0.3">
      <c r="A5350" t="s">
        <v>33429</v>
      </c>
      <c r="B5350" t="s">
        <v>28669</v>
      </c>
      <c r="C5350">
        <f t="shared" si="83"/>
        <v>16</v>
      </c>
      <c r="D5350" t="str">
        <f>+VLOOKUP(base[[#This Row],[key]],Tabla2[[key]:[Homologado]],4,0)</f>
        <v>Docente</v>
      </c>
    </row>
    <row r="5351" spans="1:4" x14ac:dyDescent="0.3">
      <c r="A5351" t="s">
        <v>18606</v>
      </c>
      <c r="B5351" t="s">
        <v>28669</v>
      </c>
      <c r="C5351">
        <f t="shared" si="83"/>
        <v>16</v>
      </c>
      <c r="D5351" t="str">
        <f>+VLOOKUP(base[[#This Row],[key]],Tabla2[[key]:[Homologado]],4,0)</f>
        <v>Docente</v>
      </c>
    </row>
    <row r="5352" spans="1:4" x14ac:dyDescent="0.3">
      <c r="A5352" t="s">
        <v>33430</v>
      </c>
      <c r="B5352" t="s">
        <v>28669</v>
      </c>
      <c r="C5352">
        <f t="shared" si="83"/>
        <v>16</v>
      </c>
      <c r="D5352" t="str">
        <f>+VLOOKUP(base[[#This Row],[key]],Tabla2[[key]:[Homologado]],4,0)</f>
        <v>Docente</v>
      </c>
    </row>
    <row r="5353" spans="1:4" x14ac:dyDescent="0.3">
      <c r="A5353" t="s">
        <v>20500</v>
      </c>
      <c r="B5353" t="s">
        <v>28669</v>
      </c>
      <c r="C5353">
        <f t="shared" si="83"/>
        <v>16</v>
      </c>
      <c r="D5353" t="str">
        <f>+VLOOKUP(base[[#This Row],[key]],Tabla2[[key]:[Homologado]],4,0)</f>
        <v>Docente</v>
      </c>
    </row>
    <row r="5354" spans="1:4" x14ac:dyDescent="0.3">
      <c r="A5354" t="s">
        <v>20518</v>
      </c>
      <c r="B5354" t="s">
        <v>28669</v>
      </c>
      <c r="C5354">
        <f t="shared" si="83"/>
        <v>16</v>
      </c>
      <c r="D5354" t="str">
        <f>+VLOOKUP(base[[#This Row],[key]],Tabla2[[key]:[Homologado]],4,0)</f>
        <v>Docente</v>
      </c>
    </row>
    <row r="5355" spans="1:4" x14ac:dyDescent="0.3">
      <c r="A5355" t="s">
        <v>33431</v>
      </c>
      <c r="B5355" t="s">
        <v>28669</v>
      </c>
      <c r="C5355">
        <f t="shared" si="83"/>
        <v>16</v>
      </c>
      <c r="D5355" t="str">
        <f>+VLOOKUP(base[[#This Row],[key]],Tabla2[[key]:[Homologado]],4,0)</f>
        <v>Docente</v>
      </c>
    </row>
    <row r="5356" spans="1:4" x14ac:dyDescent="0.3">
      <c r="A5356" t="s">
        <v>33432</v>
      </c>
      <c r="B5356" t="s">
        <v>28669</v>
      </c>
      <c r="C5356">
        <f t="shared" si="83"/>
        <v>16</v>
      </c>
      <c r="D5356" t="str">
        <f>+VLOOKUP(base[[#This Row],[key]],Tabla2[[key]:[Homologado]],4,0)</f>
        <v>Docente</v>
      </c>
    </row>
    <row r="5357" spans="1:4" x14ac:dyDescent="0.3">
      <c r="A5357" t="s">
        <v>28865</v>
      </c>
      <c r="B5357" t="s">
        <v>28669</v>
      </c>
      <c r="C5357">
        <f t="shared" si="83"/>
        <v>16</v>
      </c>
      <c r="D5357" t="str">
        <f>+VLOOKUP(base[[#This Row],[key]],Tabla2[[key]:[Homologado]],4,0)</f>
        <v>Docente</v>
      </c>
    </row>
    <row r="5358" spans="1:4" x14ac:dyDescent="0.3">
      <c r="A5358" t="s">
        <v>28866</v>
      </c>
      <c r="B5358" t="s">
        <v>28669</v>
      </c>
      <c r="C5358">
        <f t="shared" si="83"/>
        <v>16</v>
      </c>
      <c r="D5358" t="str">
        <f>+VLOOKUP(base[[#This Row],[key]],Tabla2[[key]:[Homologado]],4,0)</f>
        <v>Docente</v>
      </c>
    </row>
    <row r="5359" spans="1:4" x14ac:dyDescent="0.3">
      <c r="A5359" t="s">
        <v>11493</v>
      </c>
      <c r="B5359" t="s">
        <v>28669</v>
      </c>
      <c r="C5359">
        <f t="shared" si="83"/>
        <v>16</v>
      </c>
      <c r="D5359" t="str">
        <f>+VLOOKUP(base[[#This Row],[key]],Tabla2[[key]:[Homologado]],4,0)</f>
        <v>Docente</v>
      </c>
    </row>
    <row r="5360" spans="1:4" x14ac:dyDescent="0.3">
      <c r="A5360" t="s">
        <v>33433</v>
      </c>
      <c r="B5360" t="s">
        <v>28669</v>
      </c>
      <c r="C5360">
        <f t="shared" si="83"/>
        <v>16</v>
      </c>
      <c r="D5360" t="str">
        <f>+VLOOKUP(base[[#This Row],[key]],Tabla2[[key]:[Homologado]],4,0)</f>
        <v>Docente</v>
      </c>
    </row>
    <row r="5361" spans="1:4" x14ac:dyDescent="0.3">
      <c r="A5361" t="s">
        <v>28867</v>
      </c>
      <c r="B5361" t="s">
        <v>28669</v>
      </c>
      <c r="C5361">
        <f t="shared" si="83"/>
        <v>16</v>
      </c>
      <c r="D5361" t="str">
        <f>+VLOOKUP(base[[#This Row],[key]],Tabla2[[key]:[Homologado]],4,0)</f>
        <v>Docente</v>
      </c>
    </row>
    <row r="5362" spans="1:4" x14ac:dyDescent="0.3">
      <c r="A5362" t="s">
        <v>33434</v>
      </c>
      <c r="B5362" t="s">
        <v>28669</v>
      </c>
      <c r="C5362">
        <f t="shared" si="83"/>
        <v>16</v>
      </c>
      <c r="D5362" t="str">
        <f>+VLOOKUP(base[[#This Row],[key]],Tabla2[[key]:[Homologado]],4,0)</f>
        <v>Docente</v>
      </c>
    </row>
    <row r="5363" spans="1:4" x14ac:dyDescent="0.3">
      <c r="A5363" t="s">
        <v>33435</v>
      </c>
      <c r="B5363" t="s">
        <v>28669</v>
      </c>
      <c r="C5363">
        <f t="shared" si="83"/>
        <v>16</v>
      </c>
      <c r="D5363" t="str">
        <f>+VLOOKUP(base[[#This Row],[key]],Tabla2[[key]:[Homologado]],4,0)</f>
        <v>Docente</v>
      </c>
    </row>
    <row r="5364" spans="1:4" x14ac:dyDescent="0.3">
      <c r="A5364" t="s">
        <v>30643</v>
      </c>
      <c r="B5364" t="s">
        <v>28669</v>
      </c>
      <c r="C5364">
        <f t="shared" si="83"/>
        <v>16</v>
      </c>
      <c r="D5364" t="str">
        <f>+VLOOKUP(base[[#This Row],[key]],Tabla2[[key]:[Homologado]],4,0)</f>
        <v>Docente</v>
      </c>
    </row>
    <row r="5365" spans="1:4" x14ac:dyDescent="0.3">
      <c r="A5365" t="s">
        <v>30644</v>
      </c>
      <c r="B5365" t="s">
        <v>28669</v>
      </c>
      <c r="C5365">
        <f t="shared" si="83"/>
        <v>16</v>
      </c>
      <c r="D5365" t="str">
        <f>+VLOOKUP(base[[#This Row],[key]],Tabla2[[key]:[Homologado]],4,0)</f>
        <v>Docente</v>
      </c>
    </row>
    <row r="5366" spans="1:4" x14ac:dyDescent="0.3">
      <c r="A5366" t="s">
        <v>33436</v>
      </c>
      <c r="B5366" t="s">
        <v>28669</v>
      </c>
      <c r="C5366">
        <f t="shared" si="83"/>
        <v>16</v>
      </c>
      <c r="D5366" t="str">
        <f>+VLOOKUP(base[[#This Row],[key]],Tabla2[[key]:[Homologado]],4,0)</f>
        <v>Docente</v>
      </c>
    </row>
    <row r="5367" spans="1:4" x14ac:dyDescent="0.3">
      <c r="A5367" t="s">
        <v>31681</v>
      </c>
      <c r="B5367" t="s">
        <v>28669</v>
      </c>
      <c r="C5367">
        <f t="shared" si="83"/>
        <v>16</v>
      </c>
      <c r="D5367" t="str">
        <f>+VLOOKUP(base[[#This Row],[key]],Tabla2[[key]:[Homologado]],4,0)</f>
        <v>Docente</v>
      </c>
    </row>
    <row r="5368" spans="1:4" x14ac:dyDescent="0.3">
      <c r="A5368" t="s">
        <v>18792</v>
      </c>
      <c r="B5368" t="s">
        <v>28669</v>
      </c>
      <c r="C5368">
        <f t="shared" si="83"/>
        <v>16</v>
      </c>
      <c r="D5368" t="str">
        <f>+VLOOKUP(base[[#This Row],[key]],Tabla2[[key]:[Homologado]],4,0)</f>
        <v>Docente</v>
      </c>
    </row>
    <row r="5369" spans="1:4" x14ac:dyDescent="0.3">
      <c r="A5369" t="s">
        <v>33437</v>
      </c>
      <c r="B5369" t="s">
        <v>28669</v>
      </c>
      <c r="C5369">
        <f t="shared" si="83"/>
        <v>16</v>
      </c>
      <c r="D5369" t="str">
        <f>+VLOOKUP(base[[#This Row],[key]],Tabla2[[key]:[Homologado]],4,0)</f>
        <v>Docente</v>
      </c>
    </row>
    <row r="5370" spans="1:4" x14ac:dyDescent="0.3">
      <c r="A5370" t="s">
        <v>32553</v>
      </c>
      <c r="B5370" t="s">
        <v>28669</v>
      </c>
      <c r="C5370">
        <f t="shared" si="83"/>
        <v>16</v>
      </c>
      <c r="D5370" t="str">
        <f>+VLOOKUP(base[[#This Row],[key]],Tabla2[[key]:[Homologado]],4,0)</f>
        <v>Docente</v>
      </c>
    </row>
    <row r="5371" spans="1:4" x14ac:dyDescent="0.3">
      <c r="A5371" t="s">
        <v>33438</v>
      </c>
      <c r="B5371" t="s">
        <v>28669</v>
      </c>
      <c r="C5371">
        <f t="shared" si="83"/>
        <v>16</v>
      </c>
      <c r="D5371" t="str">
        <f>+VLOOKUP(base[[#This Row],[key]],Tabla2[[key]:[Homologado]],4,0)</f>
        <v>Docente</v>
      </c>
    </row>
    <row r="5372" spans="1:4" x14ac:dyDescent="0.3">
      <c r="A5372" t="s">
        <v>28868</v>
      </c>
      <c r="B5372" t="s">
        <v>28669</v>
      </c>
      <c r="C5372">
        <f t="shared" si="83"/>
        <v>16</v>
      </c>
      <c r="D5372" t="str">
        <f>+VLOOKUP(base[[#This Row],[key]],Tabla2[[key]:[Homologado]],4,0)</f>
        <v>Docente</v>
      </c>
    </row>
    <row r="5373" spans="1:4" x14ac:dyDescent="0.3">
      <c r="A5373" t="s">
        <v>18640</v>
      </c>
      <c r="B5373" t="s">
        <v>28669</v>
      </c>
      <c r="C5373">
        <f t="shared" si="83"/>
        <v>16</v>
      </c>
      <c r="D5373" t="str">
        <f>+VLOOKUP(base[[#This Row],[key]],Tabla2[[key]:[Homologado]],4,0)</f>
        <v>Docente</v>
      </c>
    </row>
    <row r="5374" spans="1:4" x14ac:dyDescent="0.3">
      <c r="A5374" t="s">
        <v>33439</v>
      </c>
      <c r="B5374" t="s">
        <v>28669</v>
      </c>
      <c r="C5374">
        <f t="shared" si="83"/>
        <v>16</v>
      </c>
      <c r="D5374" t="str">
        <f>+VLOOKUP(base[[#This Row],[key]],Tabla2[[key]:[Homologado]],4,0)</f>
        <v>Docente</v>
      </c>
    </row>
    <row r="5375" spans="1:4" x14ac:dyDescent="0.3">
      <c r="A5375" t="s">
        <v>33440</v>
      </c>
      <c r="B5375" t="s">
        <v>28669</v>
      </c>
      <c r="C5375">
        <f t="shared" si="83"/>
        <v>16</v>
      </c>
      <c r="D5375" t="str">
        <f>+VLOOKUP(base[[#This Row],[key]],Tabla2[[key]:[Homologado]],4,0)</f>
        <v>Docente</v>
      </c>
    </row>
    <row r="5376" spans="1:4" x14ac:dyDescent="0.3">
      <c r="A5376" t="s">
        <v>18645</v>
      </c>
      <c r="B5376" t="s">
        <v>28669</v>
      </c>
      <c r="C5376">
        <f t="shared" si="83"/>
        <v>16</v>
      </c>
      <c r="D5376" t="str">
        <f>+VLOOKUP(base[[#This Row],[key]],Tabla2[[key]:[Homologado]],4,0)</f>
        <v>Docente</v>
      </c>
    </row>
    <row r="5377" spans="1:4" x14ac:dyDescent="0.3">
      <c r="A5377" t="s">
        <v>33441</v>
      </c>
      <c r="B5377" t="s">
        <v>28669</v>
      </c>
      <c r="C5377">
        <f t="shared" si="83"/>
        <v>16</v>
      </c>
      <c r="D5377" t="str">
        <f>+VLOOKUP(base[[#This Row],[key]],Tabla2[[key]:[Homologado]],4,0)</f>
        <v>Docente</v>
      </c>
    </row>
    <row r="5378" spans="1:4" x14ac:dyDescent="0.3">
      <c r="A5378" t="s">
        <v>30666</v>
      </c>
      <c r="B5378" t="s">
        <v>28669</v>
      </c>
      <c r="C5378">
        <f t="shared" si="83"/>
        <v>16</v>
      </c>
      <c r="D5378" t="str">
        <f>+VLOOKUP(base[[#This Row],[key]],Tabla2[[key]:[Homologado]],4,0)</f>
        <v>Docente</v>
      </c>
    </row>
    <row r="5379" spans="1:4" x14ac:dyDescent="0.3">
      <c r="A5379" t="s">
        <v>33442</v>
      </c>
      <c r="B5379" t="s">
        <v>28669</v>
      </c>
      <c r="C5379">
        <f t="shared" si="83"/>
        <v>16</v>
      </c>
      <c r="D5379" t="str">
        <f>+VLOOKUP(base[[#This Row],[key]],Tabla2[[key]:[Homologado]],4,0)</f>
        <v>Docente</v>
      </c>
    </row>
    <row r="5380" spans="1:4" x14ac:dyDescent="0.3">
      <c r="A5380" t="s">
        <v>33443</v>
      </c>
      <c r="B5380" t="s">
        <v>28669</v>
      </c>
      <c r="C5380">
        <f t="shared" ref="C5380:C5443" si="84">+IF(B5380=B5379,C5379,C5379+1)</f>
        <v>16</v>
      </c>
      <c r="D5380" t="str">
        <f>+VLOOKUP(base[[#This Row],[key]],Tabla2[[key]:[Homologado]],4,0)</f>
        <v>Docente</v>
      </c>
    </row>
    <row r="5381" spans="1:4" x14ac:dyDescent="0.3">
      <c r="A5381" t="s">
        <v>33444</v>
      </c>
      <c r="B5381" t="s">
        <v>28669</v>
      </c>
      <c r="C5381">
        <f t="shared" si="84"/>
        <v>16</v>
      </c>
      <c r="D5381" t="str">
        <f>+VLOOKUP(base[[#This Row],[key]],Tabla2[[key]:[Homologado]],4,0)</f>
        <v>Docente</v>
      </c>
    </row>
    <row r="5382" spans="1:4" x14ac:dyDescent="0.3">
      <c r="A5382" t="s">
        <v>33445</v>
      </c>
      <c r="B5382" t="s">
        <v>28669</v>
      </c>
      <c r="C5382">
        <f t="shared" si="84"/>
        <v>16</v>
      </c>
      <c r="D5382" t="str">
        <f>+VLOOKUP(base[[#This Row],[key]],Tabla2[[key]:[Homologado]],4,0)</f>
        <v>Docente</v>
      </c>
    </row>
    <row r="5383" spans="1:4" x14ac:dyDescent="0.3">
      <c r="A5383" t="s">
        <v>20510</v>
      </c>
      <c r="B5383" t="s">
        <v>28669</v>
      </c>
      <c r="C5383">
        <f t="shared" si="84"/>
        <v>16</v>
      </c>
      <c r="D5383" t="str">
        <f>+VLOOKUP(base[[#This Row],[key]],Tabla2[[key]:[Homologado]],4,0)</f>
        <v>Docente</v>
      </c>
    </row>
    <row r="5384" spans="1:4" x14ac:dyDescent="0.3">
      <c r="A5384" t="s">
        <v>33446</v>
      </c>
      <c r="B5384" t="s">
        <v>28669</v>
      </c>
      <c r="C5384">
        <f t="shared" si="84"/>
        <v>16</v>
      </c>
      <c r="D5384" t="str">
        <f>+VLOOKUP(base[[#This Row],[key]],Tabla2[[key]:[Homologado]],4,0)</f>
        <v>Docente</v>
      </c>
    </row>
    <row r="5385" spans="1:4" x14ac:dyDescent="0.3">
      <c r="A5385" t="s">
        <v>33447</v>
      </c>
      <c r="B5385" t="s">
        <v>28669</v>
      </c>
      <c r="C5385">
        <f t="shared" si="84"/>
        <v>16</v>
      </c>
      <c r="D5385" t="str">
        <f>+VLOOKUP(base[[#This Row],[key]],Tabla2[[key]:[Homologado]],4,0)</f>
        <v>Docente</v>
      </c>
    </row>
    <row r="5386" spans="1:4" x14ac:dyDescent="0.3">
      <c r="A5386" t="s">
        <v>11396</v>
      </c>
      <c r="B5386" t="s">
        <v>28669</v>
      </c>
      <c r="C5386">
        <f t="shared" si="84"/>
        <v>16</v>
      </c>
      <c r="D5386" t="str">
        <f>+VLOOKUP(base[[#This Row],[key]],Tabla2[[key]:[Homologado]],4,0)</f>
        <v>Docente</v>
      </c>
    </row>
    <row r="5387" spans="1:4" x14ac:dyDescent="0.3">
      <c r="A5387" t="s">
        <v>7571</v>
      </c>
      <c r="B5387" t="s">
        <v>28669</v>
      </c>
      <c r="C5387">
        <f t="shared" si="84"/>
        <v>16</v>
      </c>
      <c r="D5387" t="str">
        <f>+VLOOKUP(base[[#This Row],[key]],Tabla2[[key]:[Homologado]],4,0)</f>
        <v>Docente</v>
      </c>
    </row>
    <row r="5388" spans="1:4" x14ac:dyDescent="0.3">
      <c r="A5388" t="s">
        <v>7655</v>
      </c>
      <c r="B5388" t="s">
        <v>28669</v>
      </c>
      <c r="C5388">
        <f t="shared" si="84"/>
        <v>16</v>
      </c>
      <c r="D5388" t="str">
        <f>+VLOOKUP(base[[#This Row],[key]],Tabla2[[key]:[Homologado]],4,0)</f>
        <v>Docente</v>
      </c>
    </row>
    <row r="5389" spans="1:4" x14ac:dyDescent="0.3">
      <c r="A5389" t="s">
        <v>7656</v>
      </c>
      <c r="B5389" t="s">
        <v>28669</v>
      </c>
      <c r="C5389">
        <f t="shared" si="84"/>
        <v>16</v>
      </c>
      <c r="D5389" t="str">
        <f>+VLOOKUP(base[[#This Row],[key]],Tabla2[[key]:[Homologado]],4,0)</f>
        <v>Docente</v>
      </c>
    </row>
    <row r="5390" spans="1:4" x14ac:dyDescent="0.3">
      <c r="A5390" t="s">
        <v>7701</v>
      </c>
      <c r="B5390" t="s">
        <v>28669</v>
      </c>
      <c r="C5390">
        <f t="shared" si="84"/>
        <v>16</v>
      </c>
      <c r="D5390" t="str">
        <f>+VLOOKUP(base[[#This Row],[key]],Tabla2[[key]:[Homologado]],4,0)</f>
        <v>Docente</v>
      </c>
    </row>
    <row r="5391" spans="1:4" x14ac:dyDescent="0.3">
      <c r="A5391" t="s">
        <v>18605</v>
      </c>
      <c r="B5391" t="s">
        <v>28669</v>
      </c>
      <c r="C5391">
        <f t="shared" si="84"/>
        <v>16</v>
      </c>
      <c r="D5391" t="str">
        <f>+VLOOKUP(base[[#This Row],[key]],Tabla2[[key]:[Homologado]],4,0)</f>
        <v>Docente</v>
      </c>
    </row>
    <row r="5392" spans="1:4" x14ac:dyDescent="0.3">
      <c r="A5392" t="s">
        <v>7736</v>
      </c>
      <c r="B5392" t="s">
        <v>28669</v>
      </c>
      <c r="C5392">
        <f t="shared" si="84"/>
        <v>16</v>
      </c>
      <c r="D5392" t="str">
        <f>+VLOOKUP(base[[#This Row],[key]],Tabla2[[key]:[Homologado]],4,0)</f>
        <v>Docente</v>
      </c>
    </row>
    <row r="5393" spans="1:4" x14ac:dyDescent="0.3">
      <c r="A5393" t="s">
        <v>14819</v>
      </c>
      <c r="B5393" t="s">
        <v>28669</v>
      </c>
      <c r="C5393">
        <f t="shared" si="84"/>
        <v>16</v>
      </c>
      <c r="D5393" t="str">
        <f>+VLOOKUP(base[[#This Row],[key]],Tabla2[[key]:[Homologado]],4,0)</f>
        <v>Docente</v>
      </c>
    </row>
    <row r="5394" spans="1:4" x14ac:dyDescent="0.3">
      <c r="A5394" t="s">
        <v>2</v>
      </c>
      <c r="B5394" t="s">
        <v>28669</v>
      </c>
      <c r="C5394">
        <f t="shared" si="84"/>
        <v>16</v>
      </c>
      <c r="D5394" t="str">
        <f>+VLOOKUP(base[[#This Row],[key]],Tabla2[[key]:[Homologado]],4,0)</f>
        <v>Docente</v>
      </c>
    </row>
    <row r="5395" spans="1:4" x14ac:dyDescent="0.3">
      <c r="A5395" t="s">
        <v>20501</v>
      </c>
      <c r="B5395" t="s">
        <v>28669</v>
      </c>
      <c r="C5395">
        <f t="shared" si="84"/>
        <v>16</v>
      </c>
      <c r="D5395" t="str">
        <f>+VLOOKUP(base[[#This Row],[key]],Tabla2[[key]:[Homologado]],4,0)</f>
        <v>Docente</v>
      </c>
    </row>
    <row r="5396" spans="1:4" x14ac:dyDescent="0.3">
      <c r="A5396" t="s">
        <v>3</v>
      </c>
      <c r="B5396" t="s">
        <v>28669</v>
      </c>
      <c r="C5396">
        <f t="shared" si="84"/>
        <v>16</v>
      </c>
      <c r="D5396" t="str">
        <f>+VLOOKUP(base[[#This Row],[key]],Tabla2[[key]:[Homologado]],4,0)</f>
        <v>Docente</v>
      </c>
    </row>
    <row r="5397" spans="1:4" x14ac:dyDescent="0.3">
      <c r="A5397" t="s">
        <v>18607</v>
      </c>
      <c r="B5397" t="s">
        <v>28669</v>
      </c>
      <c r="C5397">
        <f t="shared" si="84"/>
        <v>16</v>
      </c>
      <c r="D5397" t="str">
        <f>+VLOOKUP(base[[#This Row],[key]],Tabla2[[key]:[Homologado]],4,0)</f>
        <v>Docente</v>
      </c>
    </row>
    <row r="5398" spans="1:4" x14ac:dyDescent="0.3">
      <c r="A5398" t="s">
        <v>20502</v>
      </c>
      <c r="B5398" t="s">
        <v>28669</v>
      </c>
      <c r="C5398">
        <f t="shared" si="84"/>
        <v>16</v>
      </c>
      <c r="D5398" t="str">
        <f>+VLOOKUP(base[[#This Row],[key]],Tabla2[[key]:[Homologado]],4,0)</f>
        <v>Docente</v>
      </c>
    </row>
    <row r="5399" spans="1:4" x14ac:dyDescent="0.3">
      <c r="A5399" t="s">
        <v>18609</v>
      </c>
      <c r="B5399" t="s">
        <v>28669</v>
      </c>
      <c r="C5399">
        <f t="shared" si="84"/>
        <v>16</v>
      </c>
      <c r="D5399" t="str">
        <f>+VLOOKUP(base[[#This Row],[key]],Tabla2[[key]:[Homologado]],4,0)</f>
        <v>Docente</v>
      </c>
    </row>
    <row r="5400" spans="1:4" x14ac:dyDescent="0.3">
      <c r="A5400" t="s">
        <v>24318</v>
      </c>
      <c r="B5400" t="s">
        <v>28669</v>
      </c>
      <c r="C5400">
        <f t="shared" si="84"/>
        <v>16</v>
      </c>
      <c r="D5400" t="str">
        <f>+VLOOKUP(base[[#This Row],[key]],Tabla2[[key]:[Homologado]],4,0)</f>
        <v>Docente</v>
      </c>
    </row>
    <row r="5401" spans="1:4" x14ac:dyDescent="0.3">
      <c r="A5401" t="s">
        <v>18611</v>
      </c>
      <c r="B5401" t="s">
        <v>28669</v>
      </c>
      <c r="C5401">
        <f t="shared" si="84"/>
        <v>16</v>
      </c>
      <c r="D5401" t="str">
        <f>+VLOOKUP(base[[#This Row],[key]],Tabla2[[key]:[Homologado]],4,0)</f>
        <v>Docente</v>
      </c>
    </row>
    <row r="5402" spans="1:4" x14ac:dyDescent="0.3">
      <c r="A5402" t="s">
        <v>6</v>
      </c>
      <c r="B5402" t="s">
        <v>28669</v>
      </c>
      <c r="C5402">
        <f t="shared" si="84"/>
        <v>16</v>
      </c>
      <c r="D5402" t="str">
        <f>+VLOOKUP(base[[#This Row],[key]],Tabla2[[key]:[Homologado]],4,0)</f>
        <v>Docente</v>
      </c>
    </row>
    <row r="5403" spans="1:4" x14ac:dyDescent="0.3">
      <c r="A5403" t="s">
        <v>23927</v>
      </c>
      <c r="B5403" t="s">
        <v>28669</v>
      </c>
      <c r="C5403">
        <f t="shared" si="84"/>
        <v>16</v>
      </c>
      <c r="D5403" t="str">
        <f>+VLOOKUP(base[[#This Row],[key]],Tabla2[[key]:[Homologado]],4,0)</f>
        <v>Docente</v>
      </c>
    </row>
    <row r="5404" spans="1:4" x14ac:dyDescent="0.3">
      <c r="A5404" t="s">
        <v>7</v>
      </c>
      <c r="B5404" t="s">
        <v>28669</v>
      </c>
      <c r="C5404">
        <f t="shared" si="84"/>
        <v>16</v>
      </c>
      <c r="D5404" t="str">
        <f>+VLOOKUP(base[[#This Row],[key]],Tabla2[[key]:[Homologado]],4,0)</f>
        <v>Docente</v>
      </c>
    </row>
    <row r="5405" spans="1:4" x14ac:dyDescent="0.3">
      <c r="A5405" t="s">
        <v>7922</v>
      </c>
      <c r="B5405" t="s">
        <v>28669</v>
      </c>
      <c r="C5405">
        <f t="shared" si="84"/>
        <v>16</v>
      </c>
      <c r="D5405" t="str">
        <f>+VLOOKUP(base[[#This Row],[key]],Tabla2[[key]:[Homologado]],4,0)</f>
        <v>Docente</v>
      </c>
    </row>
    <row r="5406" spans="1:4" x14ac:dyDescent="0.3">
      <c r="A5406" t="s">
        <v>20503</v>
      </c>
      <c r="B5406" t="s">
        <v>28669</v>
      </c>
      <c r="C5406">
        <f t="shared" si="84"/>
        <v>16</v>
      </c>
      <c r="D5406" t="str">
        <f>+VLOOKUP(base[[#This Row],[key]],Tabla2[[key]:[Homologado]],4,0)</f>
        <v>Docente</v>
      </c>
    </row>
    <row r="5407" spans="1:4" x14ac:dyDescent="0.3">
      <c r="A5407" t="s">
        <v>20504</v>
      </c>
      <c r="B5407" t="s">
        <v>28669</v>
      </c>
      <c r="C5407">
        <f t="shared" si="84"/>
        <v>16</v>
      </c>
      <c r="D5407" t="str">
        <f>+VLOOKUP(base[[#This Row],[key]],Tabla2[[key]:[Homologado]],4,0)</f>
        <v>Docente</v>
      </c>
    </row>
    <row r="5408" spans="1:4" x14ac:dyDescent="0.3">
      <c r="A5408" t="s">
        <v>7923</v>
      </c>
      <c r="B5408" t="s">
        <v>28669</v>
      </c>
      <c r="C5408">
        <f t="shared" si="84"/>
        <v>16</v>
      </c>
      <c r="D5408" t="str">
        <f>+VLOOKUP(base[[#This Row],[key]],Tabla2[[key]:[Homologado]],4,0)</f>
        <v>Docente</v>
      </c>
    </row>
    <row r="5409" spans="1:4" x14ac:dyDescent="0.3">
      <c r="A5409" t="s">
        <v>8</v>
      </c>
      <c r="B5409" t="s">
        <v>28669</v>
      </c>
      <c r="C5409">
        <f t="shared" si="84"/>
        <v>16</v>
      </c>
      <c r="D5409" t="str">
        <f>+VLOOKUP(base[[#This Row],[key]],Tabla2[[key]:[Homologado]],4,0)</f>
        <v>Docente</v>
      </c>
    </row>
    <row r="5410" spans="1:4" x14ac:dyDescent="0.3">
      <c r="A5410" t="s">
        <v>24319</v>
      </c>
      <c r="B5410" t="s">
        <v>28669</v>
      </c>
      <c r="C5410">
        <f t="shared" si="84"/>
        <v>16</v>
      </c>
      <c r="D5410" t="str">
        <f>+VLOOKUP(base[[#This Row],[key]],Tabla2[[key]:[Homologado]],4,0)</f>
        <v>Docente</v>
      </c>
    </row>
    <row r="5411" spans="1:4" x14ac:dyDescent="0.3">
      <c r="A5411" t="s">
        <v>9</v>
      </c>
      <c r="B5411" t="s">
        <v>28669</v>
      </c>
      <c r="C5411">
        <f t="shared" si="84"/>
        <v>16</v>
      </c>
      <c r="D5411" t="str">
        <f>+VLOOKUP(base[[#This Row],[key]],Tabla2[[key]:[Homologado]],4,0)</f>
        <v>Docente</v>
      </c>
    </row>
    <row r="5412" spans="1:4" x14ac:dyDescent="0.3">
      <c r="A5412" t="s">
        <v>11</v>
      </c>
      <c r="B5412" t="s">
        <v>28669</v>
      </c>
      <c r="C5412">
        <f t="shared" si="84"/>
        <v>16</v>
      </c>
      <c r="D5412" t="str">
        <f>+VLOOKUP(base[[#This Row],[key]],Tabla2[[key]:[Homologado]],4,0)</f>
        <v>Docente</v>
      </c>
    </row>
    <row r="5413" spans="1:4" x14ac:dyDescent="0.3">
      <c r="A5413" t="s">
        <v>18614</v>
      </c>
      <c r="B5413" t="s">
        <v>28669</v>
      </c>
      <c r="C5413">
        <f t="shared" si="84"/>
        <v>16</v>
      </c>
      <c r="D5413" t="str">
        <f>+VLOOKUP(base[[#This Row],[key]],Tabla2[[key]:[Homologado]],4,0)</f>
        <v>Docente</v>
      </c>
    </row>
    <row r="5414" spans="1:4" x14ac:dyDescent="0.3">
      <c r="A5414" t="s">
        <v>18615</v>
      </c>
      <c r="B5414" t="s">
        <v>28669</v>
      </c>
      <c r="C5414">
        <f t="shared" si="84"/>
        <v>16</v>
      </c>
      <c r="D5414" t="str">
        <f>+VLOOKUP(base[[#This Row],[key]],Tabla2[[key]:[Homologado]],4,0)</f>
        <v>Docente</v>
      </c>
    </row>
    <row r="5415" spans="1:4" x14ac:dyDescent="0.3">
      <c r="A5415" t="s">
        <v>18616</v>
      </c>
      <c r="B5415" t="s">
        <v>28669</v>
      </c>
      <c r="C5415">
        <f t="shared" si="84"/>
        <v>16</v>
      </c>
      <c r="D5415" t="str">
        <f>+VLOOKUP(base[[#This Row],[key]],Tabla2[[key]:[Homologado]],4,0)</f>
        <v>Docente</v>
      </c>
    </row>
    <row r="5416" spans="1:4" x14ac:dyDescent="0.3">
      <c r="A5416" t="s">
        <v>20505</v>
      </c>
      <c r="B5416" t="s">
        <v>28669</v>
      </c>
      <c r="C5416">
        <f t="shared" si="84"/>
        <v>16</v>
      </c>
      <c r="D5416" t="str">
        <f>+VLOOKUP(base[[#This Row],[key]],Tabla2[[key]:[Homologado]],4,0)</f>
        <v>Docente</v>
      </c>
    </row>
    <row r="5417" spans="1:4" x14ac:dyDescent="0.3">
      <c r="A5417" t="s">
        <v>18617</v>
      </c>
      <c r="B5417" t="s">
        <v>28669</v>
      </c>
      <c r="C5417">
        <f t="shared" si="84"/>
        <v>16</v>
      </c>
      <c r="D5417" t="str">
        <f>+VLOOKUP(base[[#This Row],[key]],Tabla2[[key]:[Homologado]],4,0)</f>
        <v>Docente</v>
      </c>
    </row>
    <row r="5418" spans="1:4" x14ac:dyDescent="0.3">
      <c r="A5418" t="s">
        <v>18618</v>
      </c>
      <c r="B5418" t="s">
        <v>28669</v>
      </c>
      <c r="C5418">
        <f t="shared" si="84"/>
        <v>16</v>
      </c>
      <c r="D5418" t="str">
        <f>+VLOOKUP(base[[#This Row],[key]],Tabla2[[key]:[Homologado]],4,0)</f>
        <v>Docente</v>
      </c>
    </row>
    <row r="5419" spans="1:4" x14ac:dyDescent="0.3">
      <c r="A5419" t="s">
        <v>18619</v>
      </c>
      <c r="B5419" t="s">
        <v>28669</v>
      </c>
      <c r="C5419">
        <f t="shared" si="84"/>
        <v>16</v>
      </c>
      <c r="D5419" t="str">
        <f>+VLOOKUP(base[[#This Row],[key]],Tabla2[[key]:[Homologado]],4,0)</f>
        <v>Docente</v>
      </c>
    </row>
    <row r="5420" spans="1:4" x14ac:dyDescent="0.3">
      <c r="A5420" t="s">
        <v>14</v>
      </c>
      <c r="B5420" t="s">
        <v>28669</v>
      </c>
      <c r="C5420">
        <f t="shared" si="84"/>
        <v>16</v>
      </c>
      <c r="D5420" t="str">
        <f>+VLOOKUP(base[[#This Row],[key]],Tabla2[[key]:[Homologado]],4,0)</f>
        <v>Docente</v>
      </c>
    </row>
    <row r="5421" spans="1:4" x14ac:dyDescent="0.3">
      <c r="A5421" t="s">
        <v>18620</v>
      </c>
      <c r="B5421" t="s">
        <v>28669</v>
      </c>
      <c r="C5421">
        <f t="shared" si="84"/>
        <v>16</v>
      </c>
      <c r="D5421" t="str">
        <f>+VLOOKUP(base[[#This Row],[key]],Tabla2[[key]:[Homologado]],4,0)</f>
        <v>Docente</v>
      </c>
    </row>
    <row r="5422" spans="1:4" x14ac:dyDescent="0.3">
      <c r="A5422" t="s">
        <v>18621</v>
      </c>
      <c r="B5422" t="s">
        <v>28669</v>
      </c>
      <c r="C5422">
        <f t="shared" si="84"/>
        <v>16</v>
      </c>
      <c r="D5422" t="str">
        <f>+VLOOKUP(base[[#This Row],[key]],Tabla2[[key]:[Homologado]],4,0)</f>
        <v>Docente</v>
      </c>
    </row>
    <row r="5423" spans="1:4" x14ac:dyDescent="0.3">
      <c r="A5423" t="s">
        <v>20506</v>
      </c>
      <c r="B5423" t="s">
        <v>28669</v>
      </c>
      <c r="C5423">
        <f t="shared" si="84"/>
        <v>16</v>
      </c>
      <c r="D5423" t="str">
        <f>+VLOOKUP(base[[#This Row],[key]],Tabla2[[key]:[Homologado]],4,0)</f>
        <v>Docente</v>
      </c>
    </row>
    <row r="5424" spans="1:4" x14ac:dyDescent="0.3">
      <c r="A5424" t="s">
        <v>18622</v>
      </c>
      <c r="B5424" t="s">
        <v>28669</v>
      </c>
      <c r="C5424">
        <f t="shared" si="84"/>
        <v>16</v>
      </c>
      <c r="D5424" t="str">
        <f>+VLOOKUP(base[[#This Row],[key]],Tabla2[[key]:[Homologado]],4,0)</f>
        <v>Docente</v>
      </c>
    </row>
    <row r="5425" spans="1:4" x14ac:dyDescent="0.3">
      <c r="A5425" t="s">
        <v>19</v>
      </c>
      <c r="B5425" t="s">
        <v>28669</v>
      </c>
      <c r="C5425">
        <f t="shared" si="84"/>
        <v>16</v>
      </c>
      <c r="D5425" t="str">
        <f>+VLOOKUP(base[[#This Row],[key]],Tabla2[[key]:[Homologado]],4,0)</f>
        <v>Docente</v>
      </c>
    </row>
    <row r="5426" spans="1:4" x14ac:dyDescent="0.3">
      <c r="A5426" t="s">
        <v>20</v>
      </c>
      <c r="B5426" t="s">
        <v>28669</v>
      </c>
      <c r="C5426">
        <f t="shared" si="84"/>
        <v>16</v>
      </c>
      <c r="D5426" t="str">
        <f>+VLOOKUP(base[[#This Row],[key]],Tabla2[[key]:[Homologado]],4,0)</f>
        <v>Docente</v>
      </c>
    </row>
    <row r="5427" spans="1:4" x14ac:dyDescent="0.3">
      <c r="A5427" t="s">
        <v>18624</v>
      </c>
      <c r="B5427" t="s">
        <v>28669</v>
      </c>
      <c r="C5427">
        <f t="shared" si="84"/>
        <v>16</v>
      </c>
      <c r="D5427" t="str">
        <f>+VLOOKUP(base[[#This Row],[key]],Tabla2[[key]:[Homologado]],4,0)</f>
        <v>Docente</v>
      </c>
    </row>
    <row r="5428" spans="1:4" x14ac:dyDescent="0.3">
      <c r="A5428" t="s">
        <v>3237</v>
      </c>
      <c r="B5428" t="s">
        <v>28669</v>
      </c>
      <c r="C5428">
        <f t="shared" si="84"/>
        <v>16</v>
      </c>
      <c r="D5428" t="str">
        <f>+VLOOKUP(base[[#This Row],[key]],Tabla2[[key]:[Homologado]],4,0)</f>
        <v>Docente</v>
      </c>
    </row>
    <row r="5429" spans="1:4" x14ac:dyDescent="0.3">
      <c r="A5429" t="s">
        <v>3238</v>
      </c>
      <c r="B5429" t="s">
        <v>28669</v>
      </c>
      <c r="C5429">
        <f t="shared" si="84"/>
        <v>16</v>
      </c>
      <c r="D5429" t="str">
        <f>+VLOOKUP(base[[#This Row],[key]],Tabla2[[key]:[Homologado]],4,0)</f>
        <v>Docente</v>
      </c>
    </row>
    <row r="5430" spans="1:4" x14ac:dyDescent="0.3">
      <c r="A5430" t="s">
        <v>18629</v>
      </c>
      <c r="B5430" t="s">
        <v>28669</v>
      </c>
      <c r="C5430">
        <f t="shared" si="84"/>
        <v>16</v>
      </c>
      <c r="D5430" t="str">
        <f>+VLOOKUP(base[[#This Row],[key]],Tabla2[[key]:[Homologado]],4,0)</f>
        <v>Docente</v>
      </c>
    </row>
    <row r="5431" spans="1:4" x14ac:dyDescent="0.3">
      <c r="A5431" t="s">
        <v>18630</v>
      </c>
      <c r="B5431" t="s">
        <v>28669</v>
      </c>
      <c r="C5431">
        <f t="shared" si="84"/>
        <v>16</v>
      </c>
      <c r="D5431" t="str">
        <f>+VLOOKUP(base[[#This Row],[key]],Tabla2[[key]:[Homologado]],4,0)</f>
        <v>Docente</v>
      </c>
    </row>
    <row r="5432" spans="1:4" x14ac:dyDescent="0.3">
      <c r="A5432" t="s">
        <v>18632</v>
      </c>
      <c r="B5432" t="s">
        <v>28669</v>
      </c>
      <c r="C5432">
        <f t="shared" si="84"/>
        <v>16</v>
      </c>
      <c r="D5432" t="str">
        <f>+VLOOKUP(base[[#This Row],[key]],Tabla2[[key]:[Homologado]],4,0)</f>
        <v>Docente</v>
      </c>
    </row>
    <row r="5433" spans="1:4" x14ac:dyDescent="0.3">
      <c r="A5433" t="s">
        <v>18633</v>
      </c>
      <c r="B5433" t="s">
        <v>28669</v>
      </c>
      <c r="C5433">
        <f t="shared" si="84"/>
        <v>16</v>
      </c>
      <c r="D5433" t="str">
        <f>+VLOOKUP(base[[#This Row],[key]],Tabla2[[key]:[Homologado]],4,0)</f>
        <v>Docente</v>
      </c>
    </row>
    <row r="5434" spans="1:4" x14ac:dyDescent="0.3">
      <c r="A5434" t="s">
        <v>18634</v>
      </c>
      <c r="B5434" t="s">
        <v>28669</v>
      </c>
      <c r="C5434">
        <f t="shared" si="84"/>
        <v>16</v>
      </c>
      <c r="D5434" t="str">
        <f>+VLOOKUP(base[[#This Row],[key]],Tabla2[[key]:[Homologado]],4,0)</f>
        <v>Docente</v>
      </c>
    </row>
    <row r="5435" spans="1:4" x14ac:dyDescent="0.3">
      <c r="A5435" t="s">
        <v>18635</v>
      </c>
      <c r="B5435" t="s">
        <v>28669</v>
      </c>
      <c r="C5435">
        <f t="shared" si="84"/>
        <v>16</v>
      </c>
      <c r="D5435" t="str">
        <f>+VLOOKUP(base[[#This Row],[key]],Tabla2[[key]:[Homologado]],4,0)</f>
        <v>Docente</v>
      </c>
    </row>
    <row r="5436" spans="1:4" x14ac:dyDescent="0.3">
      <c r="A5436" t="s">
        <v>18636</v>
      </c>
      <c r="B5436" t="s">
        <v>28669</v>
      </c>
      <c r="C5436">
        <f t="shared" si="84"/>
        <v>16</v>
      </c>
      <c r="D5436" t="str">
        <f>+VLOOKUP(base[[#This Row],[key]],Tabla2[[key]:[Homologado]],4,0)</f>
        <v>Docente</v>
      </c>
    </row>
    <row r="5437" spans="1:4" x14ac:dyDescent="0.3">
      <c r="A5437" t="s">
        <v>18637</v>
      </c>
      <c r="B5437" t="s">
        <v>28669</v>
      </c>
      <c r="C5437">
        <f t="shared" si="84"/>
        <v>16</v>
      </c>
      <c r="D5437" t="str">
        <f>+VLOOKUP(base[[#This Row],[key]],Tabla2[[key]:[Homologado]],4,0)</f>
        <v>Docente</v>
      </c>
    </row>
    <row r="5438" spans="1:4" x14ac:dyDescent="0.3">
      <c r="A5438" t="s">
        <v>18638</v>
      </c>
      <c r="B5438" t="s">
        <v>28669</v>
      </c>
      <c r="C5438">
        <f t="shared" si="84"/>
        <v>16</v>
      </c>
      <c r="D5438" t="str">
        <f>+VLOOKUP(base[[#This Row],[key]],Tabla2[[key]:[Homologado]],4,0)</f>
        <v>Docente</v>
      </c>
    </row>
    <row r="5439" spans="1:4" x14ac:dyDescent="0.3">
      <c r="A5439" t="s">
        <v>18641</v>
      </c>
      <c r="B5439" t="s">
        <v>28669</v>
      </c>
      <c r="C5439">
        <f t="shared" si="84"/>
        <v>16</v>
      </c>
      <c r="D5439" t="str">
        <f>+VLOOKUP(base[[#This Row],[key]],Tabla2[[key]:[Homologado]],4,0)</f>
        <v>Docente</v>
      </c>
    </row>
    <row r="5440" spans="1:4" x14ac:dyDescent="0.3">
      <c r="A5440" t="s">
        <v>18642</v>
      </c>
      <c r="B5440" t="s">
        <v>28669</v>
      </c>
      <c r="C5440">
        <f t="shared" si="84"/>
        <v>16</v>
      </c>
      <c r="D5440" t="str">
        <f>+VLOOKUP(base[[#This Row],[key]],Tabla2[[key]:[Homologado]],4,0)</f>
        <v>Docente</v>
      </c>
    </row>
    <row r="5441" spans="1:4" x14ac:dyDescent="0.3">
      <c r="A5441" t="s">
        <v>18643</v>
      </c>
      <c r="B5441" t="s">
        <v>28669</v>
      </c>
      <c r="C5441">
        <f t="shared" si="84"/>
        <v>16</v>
      </c>
      <c r="D5441" t="str">
        <f>+VLOOKUP(base[[#This Row],[key]],Tabla2[[key]:[Homologado]],4,0)</f>
        <v>Docente</v>
      </c>
    </row>
    <row r="5442" spans="1:4" x14ac:dyDescent="0.3">
      <c r="A5442" t="s">
        <v>18644</v>
      </c>
      <c r="B5442" t="s">
        <v>28669</v>
      </c>
      <c r="C5442">
        <f t="shared" si="84"/>
        <v>16</v>
      </c>
      <c r="D5442" t="str">
        <f>+VLOOKUP(base[[#This Row],[key]],Tabla2[[key]:[Homologado]],4,0)</f>
        <v>Docente</v>
      </c>
    </row>
    <row r="5443" spans="1:4" x14ac:dyDescent="0.3">
      <c r="A5443" t="s">
        <v>18646</v>
      </c>
      <c r="B5443" t="s">
        <v>28669</v>
      </c>
      <c r="C5443">
        <f t="shared" si="84"/>
        <v>16</v>
      </c>
      <c r="D5443" t="str">
        <f>+VLOOKUP(base[[#This Row],[key]],Tabla2[[key]:[Homologado]],4,0)</f>
        <v>Docente</v>
      </c>
    </row>
    <row r="5444" spans="1:4" x14ac:dyDescent="0.3">
      <c r="A5444" t="s">
        <v>8201</v>
      </c>
      <c r="B5444" t="s">
        <v>28669</v>
      </c>
      <c r="C5444">
        <f t="shared" ref="C5444:C5507" si="85">+IF(B5444=B5443,C5443,C5443+1)</f>
        <v>16</v>
      </c>
      <c r="D5444" t="str">
        <f>+VLOOKUP(base[[#This Row],[key]],Tabla2[[key]:[Homologado]],4,0)</f>
        <v>Docente</v>
      </c>
    </row>
    <row r="5445" spans="1:4" x14ac:dyDescent="0.3">
      <c r="A5445" t="s">
        <v>18647</v>
      </c>
      <c r="B5445" t="s">
        <v>28669</v>
      </c>
      <c r="C5445">
        <f t="shared" si="85"/>
        <v>16</v>
      </c>
      <c r="D5445" t="str">
        <f>+VLOOKUP(base[[#This Row],[key]],Tabla2[[key]:[Homologado]],4,0)</f>
        <v>Docente</v>
      </c>
    </row>
    <row r="5446" spans="1:4" x14ac:dyDescent="0.3">
      <c r="A5446" t="s">
        <v>8209</v>
      </c>
      <c r="B5446" t="s">
        <v>28669</v>
      </c>
      <c r="C5446">
        <f t="shared" si="85"/>
        <v>16</v>
      </c>
      <c r="D5446" t="str">
        <f>+VLOOKUP(base[[#This Row],[key]],Tabla2[[key]:[Homologado]],4,0)</f>
        <v>Docente</v>
      </c>
    </row>
    <row r="5447" spans="1:4" x14ac:dyDescent="0.3">
      <c r="A5447" t="s">
        <v>8242</v>
      </c>
      <c r="B5447" t="s">
        <v>28669</v>
      </c>
      <c r="C5447">
        <f t="shared" si="85"/>
        <v>16</v>
      </c>
      <c r="D5447" t="str">
        <f>+VLOOKUP(base[[#This Row],[key]],Tabla2[[key]:[Homologado]],4,0)</f>
        <v>Docente</v>
      </c>
    </row>
    <row r="5448" spans="1:4" x14ac:dyDescent="0.3">
      <c r="A5448" t="s">
        <v>8289</v>
      </c>
      <c r="B5448" t="s">
        <v>28669</v>
      </c>
      <c r="C5448">
        <f t="shared" si="85"/>
        <v>16</v>
      </c>
      <c r="D5448" t="str">
        <f>+VLOOKUP(base[[#This Row],[key]],Tabla2[[key]:[Homologado]],4,0)</f>
        <v>Docente</v>
      </c>
    </row>
    <row r="5449" spans="1:4" x14ac:dyDescent="0.3">
      <c r="A5449" t="s">
        <v>18253</v>
      </c>
      <c r="B5449" t="s">
        <v>28669</v>
      </c>
      <c r="C5449">
        <f t="shared" si="85"/>
        <v>16</v>
      </c>
      <c r="D5449" t="str">
        <f>+VLOOKUP(base[[#This Row],[key]],Tabla2[[key]:[Homologado]],4,0)</f>
        <v>Docente</v>
      </c>
    </row>
    <row r="5450" spans="1:4" x14ac:dyDescent="0.3">
      <c r="A5450" t="s">
        <v>18648</v>
      </c>
      <c r="B5450" t="s">
        <v>28669</v>
      </c>
      <c r="C5450">
        <f t="shared" si="85"/>
        <v>16</v>
      </c>
      <c r="D5450" t="str">
        <f>+VLOOKUP(base[[#This Row],[key]],Tabla2[[key]:[Homologado]],4,0)</f>
        <v>Docente</v>
      </c>
    </row>
    <row r="5451" spans="1:4" x14ac:dyDescent="0.3">
      <c r="A5451" t="s">
        <v>18649</v>
      </c>
      <c r="B5451" t="s">
        <v>28669</v>
      </c>
      <c r="C5451">
        <f t="shared" si="85"/>
        <v>16</v>
      </c>
      <c r="D5451" t="str">
        <f>+VLOOKUP(base[[#This Row],[key]],Tabla2[[key]:[Homologado]],4,0)</f>
        <v>Docente</v>
      </c>
    </row>
    <row r="5452" spans="1:4" x14ac:dyDescent="0.3">
      <c r="A5452" t="s">
        <v>24322</v>
      </c>
      <c r="B5452" t="s">
        <v>28669</v>
      </c>
      <c r="C5452">
        <f t="shared" si="85"/>
        <v>16</v>
      </c>
      <c r="D5452" t="str">
        <f>+VLOOKUP(base[[#This Row],[key]],Tabla2[[key]:[Homologado]],4,0)</f>
        <v>Docente</v>
      </c>
    </row>
    <row r="5453" spans="1:4" x14ac:dyDescent="0.3">
      <c r="A5453" t="s">
        <v>18710</v>
      </c>
      <c r="B5453" t="s">
        <v>28669</v>
      </c>
      <c r="C5453">
        <f t="shared" si="85"/>
        <v>16</v>
      </c>
      <c r="D5453" t="str">
        <f>+VLOOKUP(base[[#This Row],[key]],Tabla2[[key]:[Homologado]],4,0)</f>
        <v>Docente</v>
      </c>
    </row>
    <row r="5454" spans="1:4" x14ac:dyDescent="0.3">
      <c r="A5454" t="s">
        <v>4595</v>
      </c>
      <c r="B5454" t="s">
        <v>28669</v>
      </c>
      <c r="C5454">
        <f t="shared" si="85"/>
        <v>16</v>
      </c>
      <c r="D5454" t="str">
        <f>+VLOOKUP(base[[#This Row],[key]],Tabla2[[key]:[Homologado]],4,0)</f>
        <v>Docente</v>
      </c>
    </row>
    <row r="5455" spans="1:4" x14ac:dyDescent="0.3">
      <c r="A5455" t="s">
        <v>4596</v>
      </c>
      <c r="B5455" t="s">
        <v>28669</v>
      </c>
      <c r="C5455">
        <f t="shared" si="85"/>
        <v>16</v>
      </c>
      <c r="D5455" t="str">
        <f>+VLOOKUP(base[[#This Row],[key]],Tabla2[[key]:[Homologado]],4,0)</f>
        <v>Docente</v>
      </c>
    </row>
    <row r="5456" spans="1:4" x14ac:dyDescent="0.3">
      <c r="A5456" t="s">
        <v>18651</v>
      </c>
      <c r="B5456" t="s">
        <v>28669</v>
      </c>
      <c r="C5456">
        <f t="shared" si="85"/>
        <v>16</v>
      </c>
      <c r="D5456" t="str">
        <f>+VLOOKUP(base[[#This Row],[key]],Tabla2[[key]:[Homologado]],4,0)</f>
        <v>Docente</v>
      </c>
    </row>
    <row r="5457" spans="1:4" x14ac:dyDescent="0.3">
      <c r="A5457" t="s">
        <v>4635</v>
      </c>
      <c r="B5457" t="s">
        <v>28669</v>
      </c>
      <c r="C5457">
        <f t="shared" si="85"/>
        <v>16</v>
      </c>
      <c r="D5457" t="str">
        <f>+VLOOKUP(base[[#This Row],[key]],Tabla2[[key]:[Homologado]],4,0)</f>
        <v>Docente</v>
      </c>
    </row>
    <row r="5458" spans="1:4" x14ac:dyDescent="0.3">
      <c r="A5458" t="s">
        <v>4649</v>
      </c>
      <c r="B5458" t="s">
        <v>28669</v>
      </c>
      <c r="C5458">
        <f t="shared" si="85"/>
        <v>16</v>
      </c>
      <c r="D5458" t="str">
        <f>+VLOOKUP(base[[#This Row],[key]],Tabla2[[key]:[Homologado]],4,0)</f>
        <v>Docente</v>
      </c>
    </row>
    <row r="5459" spans="1:4" x14ac:dyDescent="0.3">
      <c r="A5459" t="s">
        <v>18654</v>
      </c>
      <c r="B5459" t="s">
        <v>28669</v>
      </c>
      <c r="C5459">
        <f t="shared" si="85"/>
        <v>16</v>
      </c>
      <c r="D5459" t="str">
        <f>+VLOOKUP(base[[#This Row],[key]],Tabla2[[key]:[Homologado]],4,0)</f>
        <v>Docente</v>
      </c>
    </row>
    <row r="5460" spans="1:4" x14ac:dyDescent="0.3">
      <c r="A5460" t="s">
        <v>4661</v>
      </c>
      <c r="B5460" t="s">
        <v>28669</v>
      </c>
      <c r="C5460">
        <f t="shared" si="85"/>
        <v>16</v>
      </c>
      <c r="D5460" t="str">
        <f>+VLOOKUP(base[[#This Row],[key]],Tabla2[[key]:[Homologado]],4,0)</f>
        <v>Docente</v>
      </c>
    </row>
    <row r="5461" spans="1:4" x14ac:dyDescent="0.3">
      <c r="A5461" t="s">
        <v>4662</v>
      </c>
      <c r="B5461" t="s">
        <v>28669</v>
      </c>
      <c r="C5461">
        <f t="shared" si="85"/>
        <v>16</v>
      </c>
      <c r="D5461" t="str">
        <f>+VLOOKUP(base[[#This Row],[key]],Tabla2[[key]:[Homologado]],4,0)</f>
        <v>Docente</v>
      </c>
    </row>
    <row r="5462" spans="1:4" x14ac:dyDescent="0.3">
      <c r="A5462" t="s">
        <v>18656</v>
      </c>
      <c r="B5462" t="s">
        <v>28669</v>
      </c>
      <c r="C5462">
        <f t="shared" si="85"/>
        <v>16</v>
      </c>
      <c r="D5462" t="str">
        <f>+VLOOKUP(base[[#This Row],[key]],Tabla2[[key]:[Homologado]],4,0)</f>
        <v>Docente</v>
      </c>
    </row>
    <row r="5463" spans="1:4" x14ac:dyDescent="0.3">
      <c r="A5463" t="s">
        <v>18657</v>
      </c>
      <c r="B5463" t="s">
        <v>28669</v>
      </c>
      <c r="C5463">
        <f t="shared" si="85"/>
        <v>16</v>
      </c>
      <c r="D5463" t="str">
        <f>+VLOOKUP(base[[#This Row],[key]],Tabla2[[key]:[Homologado]],4,0)</f>
        <v>Docente</v>
      </c>
    </row>
    <row r="5464" spans="1:4" x14ac:dyDescent="0.3">
      <c r="A5464" t="s">
        <v>18658</v>
      </c>
      <c r="B5464" t="s">
        <v>28669</v>
      </c>
      <c r="C5464">
        <f t="shared" si="85"/>
        <v>16</v>
      </c>
      <c r="D5464" t="str">
        <f>+VLOOKUP(base[[#This Row],[key]],Tabla2[[key]:[Homologado]],4,0)</f>
        <v>Docente</v>
      </c>
    </row>
    <row r="5465" spans="1:4" x14ac:dyDescent="0.3">
      <c r="A5465" t="s">
        <v>18659</v>
      </c>
      <c r="B5465" t="s">
        <v>28669</v>
      </c>
      <c r="C5465">
        <f t="shared" si="85"/>
        <v>16</v>
      </c>
      <c r="D5465" t="str">
        <f>+VLOOKUP(base[[#This Row],[key]],Tabla2[[key]:[Homologado]],4,0)</f>
        <v>Docente</v>
      </c>
    </row>
    <row r="5466" spans="1:4" x14ac:dyDescent="0.3">
      <c r="A5466" t="s">
        <v>18660</v>
      </c>
      <c r="B5466" t="s">
        <v>28669</v>
      </c>
      <c r="C5466">
        <f t="shared" si="85"/>
        <v>16</v>
      </c>
      <c r="D5466" t="str">
        <f>+VLOOKUP(base[[#This Row],[key]],Tabla2[[key]:[Homologado]],4,0)</f>
        <v>Docente</v>
      </c>
    </row>
    <row r="5467" spans="1:4" x14ac:dyDescent="0.3">
      <c r="A5467" t="s">
        <v>18661</v>
      </c>
      <c r="B5467" t="s">
        <v>28669</v>
      </c>
      <c r="C5467">
        <f t="shared" si="85"/>
        <v>16</v>
      </c>
      <c r="D5467" t="str">
        <f>+VLOOKUP(base[[#This Row],[key]],Tabla2[[key]:[Homologado]],4,0)</f>
        <v>Docente</v>
      </c>
    </row>
    <row r="5468" spans="1:4" x14ac:dyDescent="0.3">
      <c r="A5468" t="s">
        <v>20507</v>
      </c>
      <c r="B5468" t="s">
        <v>28669</v>
      </c>
      <c r="C5468">
        <f t="shared" si="85"/>
        <v>16</v>
      </c>
      <c r="D5468" t="str">
        <f>+VLOOKUP(base[[#This Row],[key]],Tabla2[[key]:[Homologado]],4,0)</f>
        <v>Docente</v>
      </c>
    </row>
    <row r="5469" spans="1:4" x14ac:dyDescent="0.3">
      <c r="A5469" t="s">
        <v>18662</v>
      </c>
      <c r="B5469" t="s">
        <v>28669</v>
      </c>
      <c r="C5469">
        <f t="shared" si="85"/>
        <v>16</v>
      </c>
      <c r="D5469" t="str">
        <f>+VLOOKUP(base[[#This Row],[key]],Tabla2[[key]:[Homologado]],4,0)</f>
        <v>Docente</v>
      </c>
    </row>
    <row r="5470" spans="1:4" x14ac:dyDescent="0.3">
      <c r="A5470" t="s">
        <v>18664</v>
      </c>
      <c r="B5470" t="s">
        <v>28669</v>
      </c>
      <c r="C5470">
        <f t="shared" si="85"/>
        <v>16</v>
      </c>
      <c r="D5470" t="str">
        <f>+VLOOKUP(base[[#This Row],[key]],Tabla2[[key]:[Homologado]],4,0)</f>
        <v>Docente</v>
      </c>
    </row>
    <row r="5471" spans="1:4" x14ac:dyDescent="0.3">
      <c r="A5471" t="s">
        <v>20508</v>
      </c>
      <c r="B5471" t="s">
        <v>28669</v>
      </c>
      <c r="C5471">
        <f t="shared" si="85"/>
        <v>16</v>
      </c>
      <c r="D5471" t="str">
        <f>+VLOOKUP(base[[#This Row],[key]],Tabla2[[key]:[Homologado]],4,0)</f>
        <v>Docente</v>
      </c>
    </row>
    <row r="5472" spans="1:4" x14ac:dyDescent="0.3">
      <c r="A5472" t="s">
        <v>18703</v>
      </c>
      <c r="B5472" t="s">
        <v>28669</v>
      </c>
      <c r="C5472">
        <f t="shared" si="85"/>
        <v>16</v>
      </c>
      <c r="D5472" t="str">
        <f>+VLOOKUP(base[[#This Row],[key]],Tabla2[[key]:[Homologado]],4,0)</f>
        <v>Docente</v>
      </c>
    </row>
    <row r="5473" spans="1:4" x14ac:dyDescent="0.3">
      <c r="A5473" t="s">
        <v>8387</v>
      </c>
      <c r="B5473" t="s">
        <v>28669</v>
      </c>
      <c r="C5473">
        <f t="shared" si="85"/>
        <v>16</v>
      </c>
      <c r="D5473" t="str">
        <f>+VLOOKUP(base[[#This Row],[key]],Tabla2[[key]:[Homologado]],4,0)</f>
        <v>Docente</v>
      </c>
    </row>
    <row r="5474" spans="1:4" x14ac:dyDescent="0.3">
      <c r="A5474" t="s">
        <v>18666</v>
      </c>
      <c r="B5474" t="s">
        <v>28669</v>
      </c>
      <c r="C5474">
        <f t="shared" si="85"/>
        <v>16</v>
      </c>
      <c r="D5474" t="str">
        <f>+VLOOKUP(base[[#This Row],[key]],Tabla2[[key]:[Homologado]],4,0)</f>
        <v>Docente</v>
      </c>
    </row>
    <row r="5475" spans="1:4" x14ac:dyDescent="0.3">
      <c r="A5475" t="s">
        <v>18669</v>
      </c>
      <c r="B5475" t="s">
        <v>28669</v>
      </c>
      <c r="C5475">
        <f t="shared" si="85"/>
        <v>16</v>
      </c>
      <c r="D5475" t="str">
        <f>+VLOOKUP(base[[#This Row],[key]],Tabla2[[key]:[Homologado]],4,0)</f>
        <v>Docente</v>
      </c>
    </row>
    <row r="5476" spans="1:4" x14ac:dyDescent="0.3">
      <c r="A5476" t="s">
        <v>18668</v>
      </c>
      <c r="B5476" t="s">
        <v>28669</v>
      </c>
      <c r="C5476">
        <f t="shared" si="85"/>
        <v>16</v>
      </c>
      <c r="D5476" t="str">
        <f>+VLOOKUP(base[[#This Row],[key]],Tabla2[[key]:[Homologado]],4,0)</f>
        <v>Docente</v>
      </c>
    </row>
    <row r="5477" spans="1:4" x14ac:dyDescent="0.3">
      <c r="A5477" t="s">
        <v>18670</v>
      </c>
      <c r="B5477" t="s">
        <v>28669</v>
      </c>
      <c r="C5477">
        <f t="shared" si="85"/>
        <v>16</v>
      </c>
      <c r="D5477" t="str">
        <f>+VLOOKUP(base[[#This Row],[key]],Tabla2[[key]:[Homologado]],4,0)</f>
        <v>Docente</v>
      </c>
    </row>
    <row r="5478" spans="1:4" x14ac:dyDescent="0.3">
      <c r="A5478" t="s">
        <v>18671</v>
      </c>
      <c r="B5478" t="s">
        <v>28669</v>
      </c>
      <c r="C5478">
        <f t="shared" si="85"/>
        <v>16</v>
      </c>
      <c r="D5478" t="str">
        <f>+VLOOKUP(base[[#This Row],[key]],Tabla2[[key]:[Homologado]],4,0)</f>
        <v>Docente</v>
      </c>
    </row>
    <row r="5479" spans="1:4" x14ac:dyDescent="0.3">
      <c r="A5479" t="s">
        <v>18673</v>
      </c>
      <c r="B5479" t="s">
        <v>28669</v>
      </c>
      <c r="C5479">
        <f t="shared" si="85"/>
        <v>16</v>
      </c>
      <c r="D5479" t="str">
        <f>+VLOOKUP(base[[#This Row],[key]],Tabla2[[key]:[Homologado]],4,0)</f>
        <v>Docente</v>
      </c>
    </row>
    <row r="5480" spans="1:4" x14ac:dyDescent="0.3">
      <c r="A5480" t="s">
        <v>18674</v>
      </c>
      <c r="B5480" t="s">
        <v>28669</v>
      </c>
      <c r="C5480">
        <f t="shared" si="85"/>
        <v>16</v>
      </c>
      <c r="D5480" t="str">
        <f>+VLOOKUP(base[[#This Row],[key]],Tabla2[[key]:[Homologado]],4,0)</f>
        <v>Docente</v>
      </c>
    </row>
    <row r="5481" spans="1:4" x14ac:dyDescent="0.3">
      <c r="A5481" t="s">
        <v>18675</v>
      </c>
      <c r="B5481" t="s">
        <v>28669</v>
      </c>
      <c r="C5481">
        <f t="shared" si="85"/>
        <v>16</v>
      </c>
      <c r="D5481" t="str">
        <f>+VLOOKUP(base[[#This Row],[key]],Tabla2[[key]:[Homologado]],4,0)</f>
        <v>Docente</v>
      </c>
    </row>
    <row r="5482" spans="1:4" x14ac:dyDescent="0.3">
      <c r="A5482" t="s">
        <v>20509</v>
      </c>
      <c r="B5482" t="s">
        <v>28669</v>
      </c>
      <c r="C5482">
        <f t="shared" si="85"/>
        <v>16</v>
      </c>
      <c r="D5482" t="str">
        <f>+VLOOKUP(base[[#This Row],[key]],Tabla2[[key]:[Homologado]],4,0)</f>
        <v>Docente</v>
      </c>
    </row>
    <row r="5483" spans="1:4" x14ac:dyDescent="0.3">
      <c r="A5483" t="s">
        <v>18677</v>
      </c>
      <c r="B5483" t="s">
        <v>28669</v>
      </c>
      <c r="C5483">
        <f t="shared" si="85"/>
        <v>16</v>
      </c>
      <c r="D5483" t="str">
        <f>+VLOOKUP(base[[#This Row],[key]],Tabla2[[key]:[Homologado]],4,0)</f>
        <v>Docente</v>
      </c>
    </row>
    <row r="5484" spans="1:4" x14ac:dyDescent="0.3">
      <c r="A5484" t="s">
        <v>11490</v>
      </c>
      <c r="B5484" t="s">
        <v>28669</v>
      </c>
      <c r="C5484">
        <f t="shared" si="85"/>
        <v>16</v>
      </c>
      <c r="D5484" t="str">
        <f>+VLOOKUP(base[[#This Row],[key]],Tabla2[[key]:[Homologado]],4,0)</f>
        <v>Docente</v>
      </c>
    </row>
    <row r="5485" spans="1:4" x14ac:dyDescent="0.3">
      <c r="A5485" t="s">
        <v>18680</v>
      </c>
      <c r="B5485" t="s">
        <v>28669</v>
      </c>
      <c r="C5485">
        <f t="shared" si="85"/>
        <v>16</v>
      </c>
      <c r="D5485" t="str">
        <f>+VLOOKUP(base[[#This Row],[key]],Tabla2[[key]:[Homologado]],4,0)</f>
        <v>Docente</v>
      </c>
    </row>
    <row r="5486" spans="1:4" x14ac:dyDescent="0.3">
      <c r="A5486" t="s">
        <v>18681</v>
      </c>
      <c r="B5486" t="s">
        <v>28669</v>
      </c>
      <c r="C5486">
        <f t="shared" si="85"/>
        <v>16</v>
      </c>
      <c r="D5486" t="str">
        <f>+VLOOKUP(base[[#This Row],[key]],Tabla2[[key]:[Homologado]],4,0)</f>
        <v>Docente</v>
      </c>
    </row>
    <row r="5487" spans="1:4" x14ac:dyDescent="0.3">
      <c r="A5487" t="s">
        <v>11491</v>
      </c>
      <c r="B5487" t="s">
        <v>28669</v>
      </c>
      <c r="C5487">
        <f t="shared" si="85"/>
        <v>16</v>
      </c>
      <c r="D5487" t="str">
        <f>+VLOOKUP(base[[#This Row],[key]],Tabla2[[key]:[Homologado]],4,0)</f>
        <v>Docente</v>
      </c>
    </row>
    <row r="5488" spans="1:4" x14ac:dyDescent="0.3">
      <c r="A5488" t="s">
        <v>11492</v>
      </c>
      <c r="B5488" t="s">
        <v>28669</v>
      </c>
      <c r="C5488">
        <f t="shared" si="85"/>
        <v>16</v>
      </c>
      <c r="D5488" t="str">
        <f>+VLOOKUP(base[[#This Row],[key]],Tabla2[[key]:[Homologado]],4,0)</f>
        <v>Docente</v>
      </c>
    </row>
    <row r="5489" spans="1:4" x14ac:dyDescent="0.3">
      <c r="A5489" t="s">
        <v>11494</v>
      </c>
      <c r="B5489" t="s">
        <v>28669</v>
      </c>
      <c r="C5489">
        <f t="shared" si="85"/>
        <v>16</v>
      </c>
      <c r="D5489" t="str">
        <f>+VLOOKUP(base[[#This Row],[key]],Tabla2[[key]:[Homologado]],4,0)</f>
        <v>Docente</v>
      </c>
    </row>
    <row r="5490" spans="1:4" x14ac:dyDescent="0.3">
      <c r="A5490" t="s">
        <v>14859</v>
      </c>
      <c r="B5490" t="s">
        <v>28669</v>
      </c>
      <c r="C5490">
        <f t="shared" si="85"/>
        <v>16</v>
      </c>
      <c r="D5490" t="str">
        <f>+VLOOKUP(base[[#This Row],[key]],Tabla2[[key]:[Homologado]],4,0)</f>
        <v>Docente</v>
      </c>
    </row>
    <row r="5491" spans="1:4" x14ac:dyDescent="0.3">
      <c r="A5491" t="s">
        <v>18682</v>
      </c>
      <c r="B5491" t="s">
        <v>28669</v>
      </c>
      <c r="C5491">
        <f t="shared" si="85"/>
        <v>16</v>
      </c>
      <c r="D5491" t="str">
        <f>+VLOOKUP(base[[#This Row],[key]],Tabla2[[key]:[Homologado]],4,0)</f>
        <v>Docente</v>
      </c>
    </row>
    <row r="5492" spans="1:4" x14ac:dyDescent="0.3">
      <c r="A5492" t="s">
        <v>11496</v>
      </c>
      <c r="B5492" t="s">
        <v>28669</v>
      </c>
      <c r="C5492">
        <f t="shared" si="85"/>
        <v>16</v>
      </c>
      <c r="D5492" t="str">
        <f>+VLOOKUP(base[[#This Row],[key]],Tabla2[[key]:[Homologado]],4,0)</f>
        <v>Docente</v>
      </c>
    </row>
    <row r="5493" spans="1:4" x14ac:dyDescent="0.3">
      <c r="A5493" t="s">
        <v>8568</v>
      </c>
      <c r="B5493" t="s">
        <v>28669</v>
      </c>
      <c r="C5493">
        <f t="shared" si="85"/>
        <v>16</v>
      </c>
      <c r="D5493" t="str">
        <f>+VLOOKUP(base[[#This Row],[key]],Tabla2[[key]:[Homologado]],4,0)</f>
        <v>Docente</v>
      </c>
    </row>
    <row r="5494" spans="1:4" x14ac:dyDescent="0.3">
      <c r="A5494" t="s">
        <v>8569</v>
      </c>
      <c r="B5494" t="s">
        <v>28669</v>
      </c>
      <c r="C5494">
        <f t="shared" si="85"/>
        <v>16</v>
      </c>
      <c r="D5494" t="str">
        <f>+VLOOKUP(base[[#This Row],[key]],Tabla2[[key]:[Homologado]],4,0)</f>
        <v>Docente</v>
      </c>
    </row>
    <row r="5495" spans="1:4" x14ac:dyDescent="0.3">
      <c r="A5495" t="s">
        <v>8581</v>
      </c>
      <c r="B5495" t="s">
        <v>28669</v>
      </c>
      <c r="C5495">
        <f t="shared" si="85"/>
        <v>16</v>
      </c>
      <c r="D5495" t="str">
        <f>+VLOOKUP(base[[#This Row],[key]],Tabla2[[key]:[Homologado]],4,0)</f>
        <v>Docente</v>
      </c>
    </row>
    <row r="5496" spans="1:4" x14ac:dyDescent="0.3">
      <c r="A5496" t="s">
        <v>8582</v>
      </c>
      <c r="B5496" t="s">
        <v>28669</v>
      </c>
      <c r="C5496">
        <f t="shared" si="85"/>
        <v>16</v>
      </c>
      <c r="D5496" t="str">
        <f>+VLOOKUP(base[[#This Row],[key]],Tabla2[[key]:[Homologado]],4,0)</f>
        <v>Docente</v>
      </c>
    </row>
    <row r="5497" spans="1:4" x14ac:dyDescent="0.3">
      <c r="A5497" t="s">
        <v>18685</v>
      </c>
      <c r="B5497" t="s">
        <v>28669</v>
      </c>
      <c r="C5497">
        <f t="shared" si="85"/>
        <v>16</v>
      </c>
      <c r="D5497" t="str">
        <f>+VLOOKUP(base[[#This Row],[key]],Tabla2[[key]:[Homologado]],4,0)</f>
        <v>Docente</v>
      </c>
    </row>
    <row r="5498" spans="1:4" x14ac:dyDescent="0.3">
      <c r="A5498" t="s">
        <v>18686</v>
      </c>
      <c r="B5498" t="s">
        <v>28669</v>
      </c>
      <c r="C5498">
        <f t="shared" si="85"/>
        <v>16</v>
      </c>
      <c r="D5498" t="str">
        <f>+VLOOKUP(base[[#This Row],[key]],Tabla2[[key]:[Homologado]],4,0)</f>
        <v>Docente</v>
      </c>
    </row>
    <row r="5499" spans="1:4" x14ac:dyDescent="0.3">
      <c r="A5499" t="s">
        <v>18687</v>
      </c>
      <c r="B5499" t="s">
        <v>28669</v>
      </c>
      <c r="C5499">
        <f t="shared" si="85"/>
        <v>16</v>
      </c>
      <c r="D5499" t="str">
        <f>+VLOOKUP(base[[#This Row],[key]],Tabla2[[key]:[Homologado]],4,0)</f>
        <v>Docente</v>
      </c>
    </row>
    <row r="5500" spans="1:4" x14ac:dyDescent="0.3">
      <c r="A5500" t="s">
        <v>17855</v>
      </c>
      <c r="B5500" t="s">
        <v>28669</v>
      </c>
      <c r="C5500">
        <f t="shared" si="85"/>
        <v>16</v>
      </c>
      <c r="D5500" t="str">
        <f>+VLOOKUP(base[[#This Row],[key]],Tabla2[[key]:[Homologado]],4,0)</f>
        <v>Docente</v>
      </c>
    </row>
    <row r="5501" spans="1:4" x14ac:dyDescent="0.3">
      <c r="A5501" t="s">
        <v>18689</v>
      </c>
      <c r="B5501" t="s">
        <v>28669</v>
      </c>
      <c r="C5501">
        <f t="shared" si="85"/>
        <v>16</v>
      </c>
      <c r="D5501" t="str">
        <f>+VLOOKUP(base[[#This Row],[key]],Tabla2[[key]:[Homologado]],4,0)</f>
        <v>Docente</v>
      </c>
    </row>
    <row r="5502" spans="1:4" x14ac:dyDescent="0.3">
      <c r="A5502" t="s">
        <v>8605</v>
      </c>
      <c r="B5502" t="s">
        <v>28669</v>
      </c>
      <c r="C5502">
        <f t="shared" si="85"/>
        <v>16</v>
      </c>
      <c r="D5502" t="str">
        <f>+VLOOKUP(base[[#This Row],[key]],Tabla2[[key]:[Homologado]],4,0)</f>
        <v>Docente</v>
      </c>
    </row>
    <row r="5503" spans="1:4" x14ac:dyDescent="0.3">
      <c r="A5503" t="s">
        <v>18690</v>
      </c>
      <c r="B5503" t="s">
        <v>28669</v>
      </c>
      <c r="C5503">
        <f t="shared" si="85"/>
        <v>16</v>
      </c>
      <c r="D5503" t="str">
        <f>+VLOOKUP(base[[#This Row],[key]],Tabla2[[key]:[Homologado]],4,0)</f>
        <v>Docente</v>
      </c>
    </row>
    <row r="5504" spans="1:4" x14ac:dyDescent="0.3">
      <c r="A5504" t="s">
        <v>18692</v>
      </c>
      <c r="B5504" t="s">
        <v>28669</v>
      </c>
      <c r="C5504">
        <f t="shared" si="85"/>
        <v>16</v>
      </c>
      <c r="D5504" t="str">
        <f>+VLOOKUP(base[[#This Row],[key]],Tabla2[[key]:[Homologado]],4,0)</f>
        <v>Docente</v>
      </c>
    </row>
    <row r="5505" spans="1:4" x14ac:dyDescent="0.3">
      <c r="A5505" t="s">
        <v>11506</v>
      </c>
      <c r="B5505" t="s">
        <v>28669</v>
      </c>
      <c r="C5505">
        <f t="shared" si="85"/>
        <v>16</v>
      </c>
      <c r="D5505" t="str">
        <f>+VLOOKUP(base[[#This Row],[key]],Tabla2[[key]:[Homologado]],4,0)</f>
        <v>Docente</v>
      </c>
    </row>
    <row r="5506" spans="1:4" x14ac:dyDescent="0.3">
      <c r="A5506" t="s">
        <v>18694</v>
      </c>
      <c r="B5506" t="s">
        <v>28669</v>
      </c>
      <c r="C5506">
        <f t="shared" si="85"/>
        <v>16</v>
      </c>
      <c r="D5506" t="str">
        <f>+VLOOKUP(base[[#This Row],[key]],Tabla2[[key]:[Homologado]],4,0)</f>
        <v>Docente</v>
      </c>
    </row>
    <row r="5507" spans="1:4" x14ac:dyDescent="0.3">
      <c r="A5507" t="s">
        <v>18695</v>
      </c>
      <c r="B5507" t="s">
        <v>28669</v>
      </c>
      <c r="C5507">
        <f t="shared" si="85"/>
        <v>16</v>
      </c>
      <c r="D5507" t="str">
        <f>+VLOOKUP(base[[#This Row],[key]],Tabla2[[key]:[Homologado]],4,0)</f>
        <v>Docente</v>
      </c>
    </row>
    <row r="5508" spans="1:4" x14ac:dyDescent="0.3">
      <c r="A5508" t="s">
        <v>18696</v>
      </c>
      <c r="B5508" t="s">
        <v>28669</v>
      </c>
      <c r="C5508">
        <f t="shared" ref="C5508:C5571" si="86">+IF(B5508=B5507,C5507,C5507+1)</f>
        <v>16</v>
      </c>
      <c r="D5508" t="str">
        <f>+VLOOKUP(base[[#This Row],[key]],Tabla2[[key]:[Homologado]],4,0)</f>
        <v>Docente</v>
      </c>
    </row>
    <row r="5509" spans="1:4" x14ac:dyDescent="0.3">
      <c r="A5509" t="s">
        <v>18697</v>
      </c>
      <c r="B5509" t="s">
        <v>28669</v>
      </c>
      <c r="C5509">
        <f t="shared" si="86"/>
        <v>16</v>
      </c>
      <c r="D5509" t="str">
        <f>+VLOOKUP(base[[#This Row],[key]],Tabla2[[key]:[Homologado]],4,0)</f>
        <v>Docente</v>
      </c>
    </row>
    <row r="5510" spans="1:4" x14ac:dyDescent="0.3">
      <c r="A5510" t="s">
        <v>18698</v>
      </c>
      <c r="B5510" t="s">
        <v>28669</v>
      </c>
      <c r="C5510">
        <f t="shared" si="86"/>
        <v>16</v>
      </c>
      <c r="D5510" t="str">
        <f>+VLOOKUP(base[[#This Row],[key]],Tabla2[[key]:[Homologado]],4,0)</f>
        <v>Docente</v>
      </c>
    </row>
    <row r="5511" spans="1:4" x14ac:dyDescent="0.3">
      <c r="A5511" t="s">
        <v>18699</v>
      </c>
      <c r="B5511" t="s">
        <v>28669</v>
      </c>
      <c r="C5511">
        <f t="shared" si="86"/>
        <v>16</v>
      </c>
      <c r="D5511" t="str">
        <f>+VLOOKUP(base[[#This Row],[key]],Tabla2[[key]:[Homologado]],4,0)</f>
        <v>Docente</v>
      </c>
    </row>
    <row r="5512" spans="1:4" x14ac:dyDescent="0.3">
      <c r="A5512" t="s">
        <v>14866</v>
      </c>
      <c r="B5512" t="s">
        <v>28669</v>
      </c>
      <c r="C5512">
        <f t="shared" si="86"/>
        <v>16</v>
      </c>
      <c r="D5512" t="str">
        <f>+VLOOKUP(base[[#This Row],[key]],Tabla2[[key]:[Homologado]],4,0)</f>
        <v>Docente</v>
      </c>
    </row>
    <row r="5513" spans="1:4" x14ac:dyDescent="0.3">
      <c r="A5513" t="s">
        <v>18702</v>
      </c>
      <c r="B5513" t="s">
        <v>28669</v>
      </c>
      <c r="C5513">
        <f t="shared" si="86"/>
        <v>16</v>
      </c>
      <c r="D5513" t="str">
        <f>+VLOOKUP(base[[#This Row],[key]],Tabla2[[key]:[Homologado]],4,0)</f>
        <v>Docente</v>
      </c>
    </row>
    <row r="5514" spans="1:4" x14ac:dyDescent="0.3">
      <c r="A5514" t="s">
        <v>18704</v>
      </c>
      <c r="B5514" t="s">
        <v>28669</v>
      </c>
      <c r="C5514">
        <f t="shared" si="86"/>
        <v>16</v>
      </c>
      <c r="D5514" t="str">
        <f>+VLOOKUP(base[[#This Row],[key]],Tabla2[[key]:[Homologado]],4,0)</f>
        <v>Docente</v>
      </c>
    </row>
    <row r="5515" spans="1:4" x14ac:dyDescent="0.3">
      <c r="A5515" t="s">
        <v>11512</v>
      </c>
      <c r="B5515" t="s">
        <v>28669</v>
      </c>
      <c r="C5515">
        <f t="shared" si="86"/>
        <v>16</v>
      </c>
      <c r="D5515" t="str">
        <f>+VLOOKUP(base[[#This Row],[key]],Tabla2[[key]:[Homologado]],4,0)</f>
        <v>Docente</v>
      </c>
    </row>
    <row r="5516" spans="1:4" x14ac:dyDescent="0.3">
      <c r="A5516" t="s">
        <v>17862</v>
      </c>
      <c r="B5516" t="s">
        <v>28669</v>
      </c>
      <c r="C5516">
        <f t="shared" si="86"/>
        <v>16</v>
      </c>
      <c r="D5516" t="str">
        <f>+VLOOKUP(base[[#This Row],[key]],Tabla2[[key]:[Homologado]],4,0)</f>
        <v>Docente</v>
      </c>
    </row>
    <row r="5517" spans="1:4" x14ac:dyDescent="0.3">
      <c r="A5517" t="s">
        <v>8623</v>
      </c>
      <c r="B5517" t="s">
        <v>28669</v>
      </c>
      <c r="C5517">
        <f t="shared" si="86"/>
        <v>16</v>
      </c>
      <c r="D5517" t="str">
        <f>+VLOOKUP(base[[#This Row],[key]],Tabla2[[key]:[Homologado]],4,0)</f>
        <v>Docente</v>
      </c>
    </row>
    <row r="5518" spans="1:4" x14ac:dyDescent="0.3">
      <c r="A5518" t="s">
        <v>18705</v>
      </c>
      <c r="B5518" t="s">
        <v>28669</v>
      </c>
      <c r="C5518">
        <f t="shared" si="86"/>
        <v>16</v>
      </c>
      <c r="D5518" t="str">
        <f>+VLOOKUP(base[[#This Row],[key]],Tabla2[[key]:[Homologado]],4,0)</f>
        <v>Docente</v>
      </c>
    </row>
    <row r="5519" spans="1:4" x14ac:dyDescent="0.3">
      <c r="A5519" t="s">
        <v>18706</v>
      </c>
      <c r="B5519" t="s">
        <v>28669</v>
      </c>
      <c r="C5519">
        <f t="shared" si="86"/>
        <v>16</v>
      </c>
      <c r="D5519" t="str">
        <f>+VLOOKUP(base[[#This Row],[key]],Tabla2[[key]:[Homologado]],4,0)</f>
        <v>Docente</v>
      </c>
    </row>
    <row r="5520" spans="1:4" x14ac:dyDescent="0.3">
      <c r="A5520" t="s">
        <v>18707</v>
      </c>
      <c r="B5520" t="s">
        <v>28669</v>
      </c>
      <c r="C5520">
        <f t="shared" si="86"/>
        <v>16</v>
      </c>
      <c r="D5520" t="str">
        <f>+VLOOKUP(base[[#This Row],[key]],Tabla2[[key]:[Homologado]],4,0)</f>
        <v>Docente</v>
      </c>
    </row>
    <row r="5521" spans="1:4" x14ac:dyDescent="0.3">
      <c r="A5521" t="s">
        <v>18708</v>
      </c>
      <c r="B5521" t="s">
        <v>28669</v>
      </c>
      <c r="C5521">
        <f t="shared" si="86"/>
        <v>16</v>
      </c>
      <c r="D5521" t="str">
        <f>+VLOOKUP(base[[#This Row],[key]],Tabla2[[key]:[Homologado]],4,0)</f>
        <v>Docente</v>
      </c>
    </row>
    <row r="5522" spans="1:4" x14ac:dyDescent="0.3">
      <c r="A5522" t="s">
        <v>18086</v>
      </c>
      <c r="B5522" t="s">
        <v>28669</v>
      </c>
      <c r="C5522">
        <f t="shared" si="86"/>
        <v>16</v>
      </c>
      <c r="D5522" t="str">
        <f>+VLOOKUP(base[[#This Row],[key]],Tabla2[[key]:[Homologado]],4,0)</f>
        <v>Docente</v>
      </c>
    </row>
    <row r="5523" spans="1:4" x14ac:dyDescent="0.3">
      <c r="A5523" t="s">
        <v>24320</v>
      </c>
      <c r="B5523" t="s">
        <v>28669</v>
      </c>
      <c r="C5523">
        <f t="shared" si="86"/>
        <v>16</v>
      </c>
      <c r="D5523" t="str">
        <f>+VLOOKUP(base[[#This Row],[key]],Tabla2[[key]:[Homologado]],4,0)</f>
        <v>Docente</v>
      </c>
    </row>
    <row r="5524" spans="1:4" x14ac:dyDescent="0.3">
      <c r="A5524" t="s">
        <v>4838</v>
      </c>
      <c r="B5524" t="s">
        <v>28669</v>
      </c>
      <c r="C5524">
        <f t="shared" si="86"/>
        <v>16</v>
      </c>
      <c r="D5524" t="str">
        <f>+VLOOKUP(base[[#This Row],[key]],Tabla2[[key]:[Homologado]],4,0)</f>
        <v>Docente</v>
      </c>
    </row>
    <row r="5525" spans="1:4" x14ac:dyDescent="0.3">
      <c r="A5525" t="s">
        <v>4841</v>
      </c>
      <c r="B5525" t="s">
        <v>28669</v>
      </c>
      <c r="C5525">
        <f t="shared" si="86"/>
        <v>16</v>
      </c>
      <c r="D5525" t="str">
        <f>+VLOOKUP(base[[#This Row],[key]],Tabla2[[key]:[Homologado]],4,0)</f>
        <v>Docente</v>
      </c>
    </row>
    <row r="5526" spans="1:4" x14ac:dyDescent="0.3">
      <c r="A5526" t="s">
        <v>24321</v>
      </c>
      <c r="B5526" t="s">
        <v>28669</v>
      </c>
      <c r="C5526">
        <f t="shared" si="86"/>
        <v>16</v>
      </c>
      <c r="D5526" t="str">
        <f>+VLOOKUP(base[[#This Row],[key]],Tabla2[[key]:[Homologado]],4,0)</f>
        <v>Docente</v>
      </c>
    </row>
    <row r="5527" spans="1:4" x14ac:dyDescent="0.3">
      <c r="A5527" t="s">
        <v>4845</v>
      </c>
      <c r="B5527" t="s">
        <v>28669</v>
      </c>
      <c r="C5527">
        <f t="shared" si="86"/>
        <v>16</v>
      </c>
      <c r="D5527" t="str">
        <f>+VLOOKUP(base[[#This Row],[key]],Tabla2[[key]:[Homologado]],4,0)</f>
        <v>Docente</v>
      </c>
    </row>
    <row r="5528" spans="1:4" x14ac:dyDescent="0.3">
      <c r="A5528" t="s">
        <v>11931</v>
      </c>
      <c r="B5528" t="s">
        <v>28669</v>
      </c>
      <c r="C5528">
        <f t="shared" si="86"/>
        <v>16</v>
      </c>
      <c r="D5528" t="str">
        <f>+VLOOKUP(base[[#This Row],[key]],Tabla2[[key]:[Homologado]],4,0)</f>
        <v>Docente</v>
      </c>
    </row>
    <row r="5529" spans="1:4" x14ac:dyDescent="0.3">
      <c r="A5529" t="s">
        <v>18711</v>
      </c>
      <c r="B5529" t="s">
        <v>28669</v>
      </c>
      <c r="C5529">
        <f t="shared" si="86"/>
        <v>16</v>
      </c>
      <c r="D5529" t="str">
        <f>+VLOOKUP(base[[#This Row],[key]],Tabla2[[key]:[Homologado]],4,0)</f>
        <v>Docente</v>
      </c>
    </row>
    <row r="5530" spans="1:4" x14ac:dyDescent="0.3">
      <c r="A5530" t="s">
        <v>18712</v>
      </c>
      <c r="B5530" t="s">
        <v>28669</v>
      </c>
      <c r="C5530">
        <f t="shared" si="86"/>
        <v>16</v>
      </c>
      <c r="D5530" t="str">
        <f>+VLOOKUP(base[[#This Row],[key]],Tabla2[[key]:[Homologado]],4,0)</f>
        <v>Docente</v>
      </c>
    </row>
    <row r="5531" spans="1:4" x14ac:dyDescent="0.3">
      <c r="A5531" t="s">
        <v>19352</v>
      </c>
      <c r="B5531" t="s">
        <v>28669</v>
      </c>
      <c r="C5531">
        <f t="shared" si="86"/>
        <v>16</v>
      </c>
      <c r="D5531" t="str">
        <f>+VLOOKUP(base[[#This Row],[key]],Tabla2[[key]:[Homologado]],4,0)</f>
        <v>Docente</v>
      </c>
    </row>
    <row r="5532" spans="1:4" x14ac:dyDescent="0.3">
      <c r="A5532" t="s">
        <v>18713</v>
      </c>
      <c r="B5532" t="s">
        <v>28669</v>
      </c>
      <c r="C5532">
        <f t="shared" si="86"/>
        <v>16</v>
      </c>
      <c r="D5532" t="str">
        <f>+VLOOKUP(base[[#This Row],[key]],Tabla2[[key]:[Homologado]],4,0)</f>
        <v>Docente</v>
      </c>
    </row>
    <row r="5533" spans="1:4" x14ac:dyDescent="0.3">
      <c r="A5533" t="s">
        <v>18714</v>
      </c>
      <c r="B5533" t="s">
        <v>28669</v>
      </c>
      <c r="C5533">
        <f t="shared" si="86"/>
        <v>16</v>
      </c>
      <c r="D5533" t="str">
        <f>+VLOOKUP(base[[#This Row],[key]],Tabla2[[key]:[Homologado]],4,0)</f>
        <v>Docente</v>
      </c>
    </row>
    <row r="5534" spans="1:4" x14ac:dyDescent="0.3">
      <c r="A5534" t="s">
        <v>18715</v>
      </c>
      <c r="B5534" t="s">
        <v>28669</v>
      </c>
      <c r="C5534">
        <f t="shared" si="86"/>
        <v>16</v>
      </c>
      <c r="D5534" t="str">
        <f>+VLOOKUP(base[[#This Row],[key]],Tabla2[[key]:[Homologado]],4,0)</f>
        <v>Docente</v>
      </c>
    </row>
    <row r="5535" spans="1:4" x14ac:dyDescent="0.3">
      <c r="A5535" t="s">
        <v>18716</v>
      </c>
      <c r="B5535" t="s">
        <v>28669</v>
      </c>
      <c r="C5535">
        <f t="shared" si="86"/>
        <v>16</v>
      </c>
      <c r="D5535" t="str">
        <f>+VLOOKUP(base[[#This Row],[key]],Tabla2[[key]:[Homologado]],4,0)</f>
        <v>Docente</v>
      </c>
    </row>
    <row r="5536" spans="1:4" x14ac:dyDescent="0.3">
      <c r="A5536" t="s">
        <v>18717</v>
      </c>
      <c r="B5536" t="s">
        <v>28669</v>
      </c>
      <c r="C5536">
        <f t="shared" si="86"/>
        <v>16</v>
      </c>
      <c r="D5536" t="str">
        <f>+VLOOKUP(base[[#This Row],[key]],Tabla2[[key]:[Homologado]],4,0)</f>
        <v>Docente</v>
      </c>
    </row>
    <row r="5537" spans="1:4" x14ac:dyDescent="0.3">
      <c r="A5537" t="s">
        <v>18718</v>
      </c>
      <c r="B5537" t="s">
        <v>28669</v>
      </c>
      <c r="C5537">
        <f t="shared" si="86"/>
        <v>16</v>
      </c>
      <c r="D5537" t="str">
        <f>+VLOOKUP(base[[#This Row],[key]],Tabla2[[key]:[Homologado]],4,0)</f>
        <v>Docente</v>
      </c>
    </row>
    <row r="5538" spans="1:4" x14ac:dyDescent="0.3">
      <c r="A5538" t="s">
        <v>18719</v>
      </c>
      <c r="B5538" t="s">
        <v>28669</v>
      </c>
      <c r="C5538">
        <f t="shared" si="86"/>
        <v>16</v>
      </c>
      <c r="D5538" t="str">
        <f>+VLOOKUP(base[[#This Row],[key]],Tabla2[[key]:[Homologado]],4,0)</f>
        <v>Docente</v>
      </c>
    </row>
    <row r="5539" spans="1:4" x14ac:dyDescent="0.3">
      <c r="A5539" t="s">
        <v>18720</v>
      </c>
      <c r="B5539" t="s">
        <v>28669</v>
      </c>
      <c r="C5539">
        <f t="shared" si="86"/>
        <v>16</v>
      </c>
      <c r="D5539" t="str">
        <f>+VLOOKUP(base[[#This Row],[key]],Tabla2[[key]:[Homologado]],4,0)</f>
        <v>Docente</v>
      </c>
    </row>
    <row r="5540" spans="1:4" x14ac:dyDescent="0.3">
      <c r="A5540" t="s">
        <v>18721</v>
      </c>
      <c r="B5540" t="s">
        <v>28669</v>
      </c>
      <c r="C5540">
        <f t="shared" si="86"/>
        <v>16</v>
      </c>
      <c r="D5540" t="str">
        <f>+VLOOKUP(base[[#This Row],[key]],Tabla2[[key]:[Homologado]],4,0)</f>
        <v>Docente</v>
      </c>
    </row>
    <row r="5541" spans="1:4" x14ac:dyDescent="0.3">
      <c r="A5541" t="s">
        <v>18722</v>
      </c>
      <c r="B5541" t="s">
        <v>28669</v>
      </c>
      <c r="C5541">
        <f t="shared" si="86"/>
        <v>16</v>
      </c>
      <c r="D5541" t="str">
        <f>+VLOOKUP(base[[#This Row],[key]],Tabla2[[key]:[Homologado]],4,0)</f>
        <v>Docente</v>
      </c>
    </row>
    <row r="5542" spans="1:4" x14ac:dyDescent="0.3">
      <c r="A5542" t="s">
        <v>18723</v>
      </c>
      <c r="B5542" t="s">
        <v>28669</v>
      </c>
      <c r="C5542">
        <f t="shared" si="86"/>
        <v>16</v>
      </c>
      <c r="D5542" t="str">
        <f>+VLOOKUP(base[[#This Row],[key]],Tabla2[[key]:[Homologado]],4,0)</f>
        <v>Docente</v>
      </c>
    </row>
    <row r="5543" spans="1:4" x14ac:dyDescent="0.3">
      <c r="A5543" t="s">
        <v>18724</v>
      </c>
      <c r="B5543" t="s">
        <v>28669</v>
      </c>
      <c r="C5543">
        <f t="shared" si="86"/>
        <v>16</v>
      </c>
      <c r="D5543" t="str">
        <f>+VLOOKUP(base[[#This Row],[key]],Tabla2[[key]:[Homologado]],4,0)</f>
        <v>Docente</v>
      </c>
    </row>
    <row r="5544" spans="1:4" x14ac:dyDescent="0.3">
      <c r="A5544" t="s">
        <v>18725</v>
      </c>
      <c r="B5544" t="s">
        <v>28669</v>
      </c>
      <c r="C5544">
        <f t="shared" si="86"/>
        <v>16</v>
      </c>
      <c r="D5544" t="str">
        <f>+VLOOKUP(base[[#This Row],[key]],Tabla2[[key]:[Homologado]],4,0)</f>
        <v>Docente</v>
      </c>
    </row>
    <row r="5545" spans="1:4" x14ac:dyDescent="0.3">
      <c r="A5545" t="s">
        <v>18726</v>
      </c>
      <c r="B5545" t="s">
        <v>28669</v>
      </c>
      <c r="C5545">
        <f t="shared" si="86"/>
        <v>16</v>
      </c>
      <c r="D5545" t="str">
        <f>+VLOOKUP(base[[#This Row],[key]],Tabla2[[key]:[Homologado]],4,0)</f>
        <v>Docente</v>
      </c>
    </row>
    <row r="5546" spans="1:4" x14ac:dyDescent="0.3">
      <c r="A5546" t="s">
        <v>18727</v>
      </c>
      <c r="B5546" t="s">
        <v>28669</v>
      </c>
      <c r="C5546">
        <f t="shared" si="86"/>
        <v>16</v>
      </c>
      <c r="D5546" t="str">
        <f>+VLOOKUP(base[[#This Row],[key]],Tabla2[[key]:[Homologado]],4,0)</f>
        <v>Docente</v>
      </c>
    </row>
    <row r="5547" spans="1:4" x14ac:dyDescent="0.3">
      <c r="A5547" t="s">
        <v>18728</v>
      </c>
      <c r="B5547" t="s">
        <v>28669</v>
      </c>
      <c r="C5547">
        <f t="shared" si="86"/>
        <v>16</v>
      </c>
      <c r="D5547" t="str">
        <f>+VLOOKUP(base[[#This Row],[key]],Tabla2[[key]:[Homologado]],4,0)</f>
        <v>Docente</v>
      </c>
    </row>
    <row r="5548" spans="1:4" x14ac:dyDescent="0.3">
      <c r="A5548" t="s">
        <v>18729</v>
      </c>
      <c r="B5548" t="s">
        <v>28669</v>
      </c>
      <c r="C5548">
        <f t="shared" si="86"/>
        <v>16</v>
      </c>
      <c r="D5548" t="str">
        <f>+VLOOKUP(base[[#This Row],[key]],Tabla2[[key]:[Homologado]],4,0)</f>
        <v>Docente</v>
      </c>
    </row>
    <row r="5549" spans="1:4" x14ac:dyDescent="0.3">
      <c r="A5549" t="s">
        <v>11515</v>
      </c>
      <c r="B5549" t="s">
        <v>28669</v>
      </c>
      <c r="C5549">
        <f t="shared" si="86"/>
        <v>16</v>
      </c>
      <c r="D5549" t="str">
        <f>+VLOOKUP(base[[#This Row],[key]],Tabla2[[key]:[Homologado]],4,0)</f>
        <v>Docente</v>
      </c>
    </row>
    <row r="5550" spans="1:4" x14ac:dyDescent="0.3">
      <c r="A5550" t="s">
        <v>18730</v>
      </c>
      <c r="B5550" t="s">
        <v>28669</v>
      </c>
      <c r="C5550">
        <f t="shared" si="86"/>
        <v>16</v>
      </c>
      <c r="D5550" t="str">
        <f>+VLOOKUP(base[[#This Row],[key]],Tabla2[[key]:[Homologado]],4,0)</f>
        <v>Docente</v>
      </c>
    </row>
    <row r="5551" spans="1:4" x14ac:dyDescent="0.3">
      <c r="A5551" t="s">
        <v>18731</v>
      </c>
      <c r="B5551" t="s">
        <v>28669</v>
      </c>
      <c r="C5551">
        <f t="shared" si="86"/>
        <v>16</v>
      </c>
      <c r="D5551" t="str">
        <f>+VLOOKUP(base[[#This Row],[key]],Tabla2[[key]:[Homologado]],4,0)</f>
        <v>Docente</v>
      </c>
    </row>
    <row r="5552" spans="1:4" x14ac:dyDescent="0.3">
      <c r="A5552" t="s">
        <v>18732</v>
      </c>
      <c r="B5552" t="s">
        <v>28669</v>
      </c>
      <c r="C5552">
        <f t="shared" si="86"/>
        <v>16</v>
      </c>
      <c r="D5552" t="str">
        <f>+VLOOKUP(base[[#This Row],[key]],Tabla2[[key]:[Homologado]],4,0)</f>
        <v>Docente</v>
      </c>
    </row>
    <row r="5553" spans="1:4" x14ac:dyDescent="0.3">
      <c r="A5553" t="s">
        <v>18733</v>
      </c>
      <c r="B5553" t="s">
        <v>28669</v>
      </c>
      <c r="C5553">
        <f t="shared" si="86"/>
        <v>16</v>
      </c>
      <c r="D5553" t="str">
        <f>+VLOOKUP(base[[#This Row],[key]],Tabla2[[key]:[Homologado]],4,0)</f>
        <v>Docente</v>
      </c>
    </row>
    <row r="5554" spans="1:4" x14ac:dyDescent="0.3">
      <c r="A5554" t="s">
        <v>18735</v>
      </c>
      <c r="B5554" t="s">
        <v>28669</v>
      </c>
      <c r="C5554">
        <f t="shared" si="86"/>
        <v>16</v>
      </c>
      <c r="D5554" t="str">
        <f>+VLOOKUP(base[[#This Row],[key]],Tabla2[[key]:[Homologado]],4,0)</f>
        <v>Docente</v>
      </c>
    </row>
    <row r="5555" spans="1:4" x14ac:dyDescent="0.3">
      <c r="A5555" t="s">
        <v>18736</v>
      </c>
      <c r="B5555" t="s">
        <v>28669</v>
      </c>
      <c r="C5555">
        <f t="shared" si="86"/>
        <v>16</v>
      </c>
      <c r="D5555" t="str">
        <f>+VLOOKUP(base[[#This Row],[key]],Tabla2[[key]:[Homologado]],4,0)</f>
        <v>Docente</v>
      </c>
    </row>
    <row r="5556" spans="1:4" x14ac:dyDescent="0.3">
      <c r="A5556" t="s">
        <v>18737</v>
      </c>
      <c r="B5556" t="s">
        <v>28669</v>
      </c>
      <c r="C5556">
        <f t="shared" si="86"/>
        <v>16</v>
      </c>
      <c r="D5556" t="str">
        <f>+VLOOKUP(base[[#This Row],[key]],Tabla2[[key]:[Homologado]],4,0)</f>
        <v>Docente</v>
      </c>
    </row>
    <row r="5557" spans="1:4" x14ac:dyDescent="0.3">
      <c r="A5557" t="s">
        <v>18738</v>
      </c>
      <c r="B5557" t="s">
        <v>28669</v>
      </c>
      <c r="C5557">
        <f t="shared" si="86"/>
        <v>16</v>
      </c>
      <c r="D5557" t="str">
        <f>+VLOOKUP(base[[#This Row],[key]],Tabla2[[key]:[Homologado]],4,0)</f>
        <v>Docente</v>
      </c>
    </row>
    <row r="5558" spans="1:4" x14ac:dyDescent="0.3">
      <c r="A5558" t="s">
        <v>11934</v>
      </c>
      <c r="B5558" t="s">
        <v>28669</v>
      </c>
      <c r="C5558">
        <f t="shared" si="86"/>
        <v>16</v>
      </c>
      <c r="D5558" t="str">
        <f>+VLOOKUP(base[[#This Row],[key]],Tabla2[[key]:[Homologado]],4,0)</f>
        <v>Docente</v>
      </c>
    </row>
    <row r="5559" spans="1:4" x14ac:dyDescent="0.3">
      <c r="A5559" t="s">
        <v>18739</v>
      </c>
      <c r="B5559" t="s">
        <v>28669</v>
      </c>
      <c r="C5559">
        <f t="shared" si="86"/>
        <v>16</v>
      </c>
      <c r="D5559" t="str">
        <f>+VLOOKUP(base[[#This Row],[key]],Tabla2[[key]:[Homologado]],4,0)</f>
        <v>Docente</v>
      </c>
    </row>
    <row r="5560" spans="1:4" x14ac:dyDescent="0.3">
      <c r="A5560" t="s">
        <v>18740</v>
      </c>
      <c r="B5560" t="s">
        <v>28669</v>
      </c>
      <c r="C5560">
        <f t="shared" si="86"/>
        <v>16</v>
      </c>
      <c r="D5560" t="str">
        <f>+VLOOKUP(base[[#This Row],[key]],Tabla2[[key]:[Homologado]],4,0)</f>
        <v>Docente</v>
      </c>
    </row>
    <row r="5561" spans="1:4" x14ac:dyDescent="0.3">
      <c r="A5561" t="s">
        <v>18741</v>
      </c>
      <c r="B5561" t="s">
        <v>28669</v>
      </c>
      <c r="C5561">
        <f t="shared" si="86"/>
        <v>16</v>
      </c>
      <c r="D5561" t="str">
        <f>+VLOOKUP(base[[#This Row],[key]],Tabla2[[key]:[Homologado]],4,0)</f>
        <v>Docente</v>
      </c>
    </row>
    <row r="5562" spans="1:4" x14ac:dyDescent="0.3">
      <c r="A5562" t="s">
        <v>18742</v>
      </c>
      <c r="B5562" t="s">
        <v>28669</v>
      </c>
      <c r="C5562">
        <f t="shared" si="86"/>
        <v>16</v>
      </c>
      <c r="D5562" t="str">
        <f>+VLOOKUP(base[[#This Row],[key]],Tabla2[[key]:[Homologado]],4,0)</f>
        <v>Docente</v>
      </c>
    </row>
    <row r="5563" spans="1:4" x14ac:dyDescent="0.3">
      <c r="A5563" t="s">
        <v>18743</v>
      </c>
      <c r="B5563" t="s">
        <v>28669</v>
      </c>
      <c r="C5563">
        <f t="shared" si="86"/>
        <v>16</v>
      </c>
      <c r="D5563" t="str">
        <f>+VLOOKUP(base[[#This Row],[key]],Tabla2[[key]:[Homologado]],4,0)</f>
        <v>Docente</v>
      </c>
    </row>
    <row r="5564" spans="1:4" x14ac:dyDescent="0.3">
      <c r="A5564" t="s">
        <v>18744</v>
      </c>
      <c r="B5564" t="s">
        <v>28669</v>
      </c>
      <c r="C5564">
        <f t="shared" si="86"/>
        <v>16</v>
      </c>
      <c r="D5564" t="str">
        <f>+VLOOKUP(base[[#This Row],[key]],Tabla2[[key]:[Homologado]],4,0)</f>
        <v>Docente</v>
      </c>
    </row>
    <row r="5565" spans="1:4" x14ac:dyDescent="0.3">
      <c r="A5565" t="s">
        <v>18745</v>
      </c>
      <c r="B5565" t="s">
        <v>28669</v>
      </c>
      <c r="C5565">
        <f t="shared" si="86"/>
        <v>16</v>
      </c>
      <c r="D5565" t="str">
        <f>+VLOOKUP(base[[#This Row],[key]],Tabla2[[key]:[Homologado]],4,0)</f>
        <v>Docente</v>
      </c>
    </row>
    <row r="5566" spans="1:4" x14ac:dyDescent="0.3">
      <c r="A5566" t="s">
        <v>18746</v>
      </c>
      <c r="B5566" t="s">
        <v>28669</v>
      </c>
      <c r="C5566">
        <f t="shared" si="86"/>
        <v>16</v>
      </c>
      <c r="D5566" t="str">
        <f>+VLOOKUP(base[[#This Row],[key]],Tabla2[[key]:[Homologado]],4,0)</f>
        <v>Docente</v>
      </c>
    </row>
    <row r="5567" spans="1:4" x14ac:dyDescent="0.3">
      <c r="A5567" t="s">
        <v>18747</v>
      </c>
      <c r="B5567" t="s">
        <v>28669</v>
      </c>
      <c r="C5567">
        <f t="shared" si="86"/>
        <v>16</v>
      </c>
      <c r="D5567" t="str">
        <f>+VLOOKUP(base[[#This Row],[key]],Tabla2[[key]:[Homologado]],4,0)</f>
        <v>Docente</v>
      </c>
    </row>
    <row r="5568" spans="1:4" x14ac:dyDescent="0.3">
      <c r="A5568" t="s">
        <v>18748</v>
      </c>
      <c r="B5568" t="s">
        <v>28669</v>
      </c>
      <c r="C5568">
        <f t="shared" si="86"/>
        <v>16</v>
      </c>
      <c r="D5568" t="str">
        <f>+VLOOKUP(base[[#This Row],[key]],Tabla2[[key]:[Homologado]],4,0)</f>
        <v>Docente</v>
      </c>
    </row>
    <row r="5569" spans="1:4" x14ac:dyDescent="0.3">
      <c r="A5569" t="s">
        <v>18749</v>
      </c>
      <c r="B5569" t="s">
        <v>28669</v>
      </c>
      <c r="C5569">
        <f t="shared" si="86"/>
        <v>16</v>
      </c>
      <c r="D5569" t="str">
        <f>+VLOOKUP(base[[#This Row],[key]],Tabla2[[key]:[Homologado]],4,0)</f>
        <v>Docente</v>
      </c>
    </row>
    <row r="5570" spans="1:4" x14ac:dyDescent="0.3">
      <c r="A5570" t="s">
        <v>18750</v>
      </c>
      <c r="B5570" t="s">
        <v>28669</v>
      </c>
      <c r="C5570">
        <f t="shared" si="86"/>
        <v>16</v>
      </c>
      <c r="D5570" t="str">
        <f>+VLOOKUP(base[[#This Row],[key]],Tabla2[[key]:[Homologado]],4,0)</f>
        <v>Docente</v>
      </c>
    </row>
    <row r="5571" spans="1:4" x14ac:dyDescent="0.3">
      <c r="A5571" t="s">
        <v>18751</v>
      </c>
      <c r="B5571" t="s">
        <v>28669</v>
      </c>
      <c r="C5571">
        <f t="shared" si="86"/>
        <v>16</v>
      </c>
      <c r="D5571" t="str">
        <f>+VLOOKUP(base[[#This Row],[key]],Tabla2[[key]:[Homologado]],4,0)</f>
        <v>Docente</v>
      </c>
    </row>
    <row r="5572" spans="1:4" x14ac:dyDescent="0.3">
      <c r="A5572" t="s">
        <v>18752</v>
      </c>
      <c r="B5572" t="s">
        <v>28669</v>
      </c>
      <c r="C5572">
        <f t="shared" ref="C5572:C5635" si="87">+IF(B5572=B5571,C5571,C5571+1)</f>
        <v>16</v>
      </c>
      <c r="D5572" t="str">
        <f>+VLOOKUP(base[[#This Row],[key]],Tabla2[[key]:[Homologado]],4,0)</f>
        <v>Docente</v>
      </c>
    </row>
    <row r="5573" spans="1:4" x14ac:dyDescent="0.3">
      <c r="A5573" t="s">
        <v>18753</v>
      </c>
      <c r="B5573" t="s">
        <v>28669</v>
      </c>
      <c r="C5573">
        <f t="shared" si="87"/>
        <v>16</v>
      </c>
      <c r="D5573" t="str">
        <f>+VLOOKUP(base[[#This Row],[key]],Tabla2[[key]:[Homologado]],4,0)</f>
        <v>Docente</v>
      </c>
    </row>
    <row r="5574" spans="1:4" x14ac:dyDescent="0.3">
      <c r="A5574" t="s">
        <v>18754</v>
      </c>
      <c r="B5574" t="s">
        <v>28669</v>
      </c>
      <c r="C5574">
        <f t="shared" si="87"/>
        <v>16</v>
      </c>
      <c r="D5574" t="str">
        <f>+VLOOKUP(base[[#This Row],[key]],Tabla2[[key]:[Homologado]],4,0)</f>
        <v>Docente</v>
      </c>
    </row>
    <row r="5575" spans="1:4" x14ac:dyDescent="0.3">
      <c r="A5575" t="s">
        <v>18755</v>
      </c>
      <c r="B5575" t="s">
        <v>28669</v>
      </c>
      <c r="C5575">
        <f t="shared" si="87"/>
        <v>16</v>
      </c>
      <c r="D5575" t="str">
        <f>+VLOOKUP(base[[#This Row],[key]],Tabla2[[key]:[Homologado]],4,0)</f>
        <v>Docente</v>
      </c>
    </row>
    <row r="5576" spans="1:4" x14ac:dyDescent="0.3">
      <c r="A5576" t="s">
        <v>18756</v>
      </c>
      <c r="B5576" t="s">
        <v>28669</v>
      </c>
      <c r="C5576">
        <f t="shared" si="87"/>
        <v>16</v>
      </c>
      <c r="D5576" t="str">
        <f>+VLOOKUP(base[[#This Row],[key]],Tabla2[[key]:[Homologado]],4,0)</f>
        <v>Docente</v>
      </c>
    </row>
    <row r="5577" spans="1:4" x14ac:dyDescent="0.3">
      <c r="A5577" t="s">
        <v>18757</v>
      </c>
      <c r="B5577" t="s">
        <v>28669</v>
      </c>
      <c r="C5577">
        <f t="shared" si="87"/>
        <v>16</v>
      </c>
      <c r="D5577" t="str">
        <f>+VLOOKUP(base[[#This Row],[key]],Tabla2[[key]:[Homologado]],4,0)</f>
        <v>Docente</v>
      </c>
    </row>
    <row r="5578" spans="1:4" x14ac:dyDescent="0.3">
      <c r="A5578" t="s">
        <v>18758</v>
      </c>
      <c r="B5578" t="s">
        <v>28669</v>
      </c>
      <c r="C5578">
        <f t="shared" si="87"/>
        <v>16</v>
      </c>
      <c r="D5578" t="str">
        <f>+VLOOKUP(base[[#This Row],[key]],Tabla2[[key]:[Homologado]],4,0)</f>
        <v>Docente</v>
      </c>
    </row>
    <row r="5579" spans="1:4" x14ac:dyDescent="0.3">
      <c r="A5579" t="s">
        <v>18759</v>
      </c>
      <c r="B5579" t="s">
        <v>28669</v>
      </c>
      <c r="C5579">
        <f t="shared" si="87"/>
        <v>16</v>
      </c>
      <c r="D5579" t="str">
        <f>+VLOOKUP(base[[#This Row],[key]],Tabla2[[key]:[Homologado]],4,0)</f>
        <v>Docente</v>
      </c>
    </row>
    <row r="5580" spans="1:4" x14ac:dyDescent="0.3">
      <c r="A5580" t="s">
        <v>18760</v>
      </c>
      <c r="B5580" t="s">
        <v>28669</v>
      </c>
      <c r="C5580">
        <f t="shared" si="87"/>
        <v>16</v>
      </c>
      <c r="D5580" t="str">
        <f>+VLOOKUP(base[[#This Row],[key]],Tabla2[[key]:[Homologado]],4,0)</f>
        <v>Docente</v>
      </c>
    </row>
    <row r="5581" spans="1:4" x14ac:dyDescent="0.3">
      <c r="A5581" t="s">
        <v>18761</v>
      </c>
      <c r="B5581" t="s">
        <v>28669</v>
      </c>
      <c r="C5581">
        <f t="shared" si="87"/>
        <v>16</v>
      </c>
      <c r="D5581" t="str">
        <f>+VLOOKUP(base[[#This Row],[key]],Tabla2[[key]:[Homologado]],4,0)</f>
        <v>Docente</v>
      </c>
    </row>
    <row r="5582" spans="1:4" x14ac:dyDescent="0.3">
      <c r="A5582" t="s">
        <v>18762</v>
      </c>
      <c r="B5582" t="s">
        <v>28669</v>
      </c>
      <c r="C5582">
        <f t="shared" si="87"/>
        <v>16</v>
      </c>
      <c r="D5582" t="str">
        <f>+VLOOKUP(base[[#This Row],[key]],Tabla2[[key]:[Homologado]],4,0)</f>
        <v>Docente</v>
      </c>
    </row>
    <row r="5583" spans="1:4" x14ac:dyDescent="0.3">
      <c r="A5583" t="s">
        <v>18763</v>
      </c>
      <c r="B5583" t="s">
        <v>28669</v>
      </c>
      <c r="C5583">
        <f t="shared" si="87"/>
        <v>16</v>
      </c>
      <c r="D5583" t="str">
        <f>+VLOOKUP(base[[#This Row],[key]],Tabla2[[key]:[Homologado]],4,0)</f>
        <v>Docente</v>
      </c>
    </row>
    <row r="5584" spans="1:4" x14ac:dyDescent="0.3">
      <c r="A5584" t="s">
        <v>17867</v>
      </c>
      <c r="B5584" t="s">
        <v>28669</v>
      </c>
      <c r="C5584">
        <f t="shared" si="87"/>
        <v>16</v>
      </c>
      <c r="D5584" t="str">
        <f>+VLOOKUP(base[[#This Row],[key]],Tabla2[[key]:[Homologado]],4,0)</f>
        <v>Docente</v>
      </c>
    </row>
    <row r="5585" spans="1:4" x14ac:dyDescent="0.3">
      <c r="A5585" t="s">
        <v>18764</v>
      </c>
      <c r="B5585" t="s">
        <v>28669</v>
      </c>
      <c r="C5585">
        <f t="shared" si="87"/>
        <v>16</v>
      </c>
      <c r="D5585" t="str">
        <f>+VLOOKUP(base[[#This Row],[key]],Tabla2[[key]:[Homologado]],4,0)</f>
        <v>Docente</v>
      </c>
    </row>
    <row r="5586" spans="1:4" x14ac:dyDescent="0.3">
      <c r="A5586" t="s">
        <v>18765</v>
      </c>
      <c r="B5586" t="s">
        <v>28669</v>
      </c>
      <c r="C5586">
        <f t="shared" si="87"/>
        <v>16</v>
      </c>
      <c r="D5586" t="str">
        <f>+VLOOKUP(base[[#This Row],[key]],Tabla2[[key]:[Homologado]],4,0)</f>
        <v>Docente</v>
      </c>
    </row>
    <row r="5587" spans="1:4" x14ac:dyDescent="0.3">
      <c r="A5587" t="s">
        <v>18766</v>
      </c>
      <c r="B5587" t="s">
        <v>28669</v>
      </c>
      <c r="C5587">
        <f t="shared" si="87"/>
        <v>16</v>
      </c>
      <c r="D5587" t="str">
        <f>+VLOOKUP(base[[#This Row],[key]],Tabla2[[key]:[Homologado]],4,0)</f>
        <v>Docente</v>
      </c>
    </row>
    <row r="5588" spans="1:4" x14ac:dyDescent="0.3">
      <c r="A5588" t="s">
        <v>18767</v>
      </c>
      <c r="B5588" t="s">
        <v>28669</v>
      </c>
      <c r="C5588">
        <f t="shared" si="87"/>
        <v>16</v>
      </c>
      <c r="D5588" t="str">
        <f>+VLOOKUP(base[[#This Row],[key]],Tabla2[[key]:[Homologado]],4,0)</f>
        <v>Docente</v>
      </c>
    </row>
    <row r="5589" spans="1:4" x14ac:dyDescent="0.3">
      <c r="A5589" t="s">
        <v>18768</v>
      </c>
      <c r="B5589" t="s">
        <v>28669</v>
      </c>
      <c r="C5589">
        <f t="shared" si="87"/>
        <v>16</v>
      </c>
      <c r="D5589" t="str">
        <f>+VLOOKUP(base[[#This Row],[key]],Tabla2[[key]:[Homologado]],4,0)</f>
        <v>Docente</v>
      </c>
    </row>
    <row r="5590" spans="1:4" x14ac:dyDescent="0.3">
      <c r="A5590" t="s">
        <v>18307</v>
      </c>
      <c r="B5590" t="s">
        <v>28669</v>
      </c>
      <c r="C5590">
        <f t="shared" si="87"/>
        <v>16</v>
      </c>
      <c r="D5590" t="str">
        <f>+VLOOKUP(base[[#This Row],[key]],Tabla2[[key]:[Homologado]],4,0)</f>
        <v>Docente</v>
      </c>
    </row>
    <row r="5591" spans="1:4" x14ac:dyDescent="0.3">
      <c r="A5591" t="s">
        <v>18769</v>
      </c>
      <c r="B5591" t="s">
        <v>28669</v>
      </c>
      <c r="C5591">
        <f t="shared" si="87"/>
        <v>16</v>
      </c>
      <c r="D5591" t="str">
        <f>+VLOOKUP(base[[#This Row],[key]],Tabla2[[key]:[Homologado]],4,0)</f>
        <v>Docente</v>
      </c>
    </row>
    <row r="5592" spans="1:4" x14ac:dyDescent="0.3">
      <c r="A5592" t="s">
        <v>18770</v>
      </c>
      <c r="B5592" t="s">
        <v>28669</v>
      </c>
      <c r="C5592">
        <f t="shared" si="87"/>
        <v>16</v>
      </c>
      <c r="D5592" t="str">
        <f>+VLOOKUP(base[[#This Row],[key]],Tabla2[[key]:[Homologado]],4,0)</f>
        <v>Docente</v>
      </c>
    </row>
    <row r="5593" spans="1:4" x14ac:dyDescent="0.3">
      <c r="A5593" t="s">
        <v>20511</v>
      </c>
      <c r="B5593" t="s">
        <v>28669</v>
      </c>
      <c r="C5593">
        <f t="shared" si="87"/>
        <v>16</v>
      </c>
      <c r="D5593" t="str">
        <f>+VLOOKUP(base[[#This Row],[key]],Tabla2[[key]:[Homologado]],4,0)</f>
        <v>Docente</v>
      </c>
    </row>
    <row r="5594" spans="1:4" x14ac:dyDescent="0.3">
      <c r="A5594" t="s">
        <v>20512</v>
      </c>
      <c r="B5594" t="s">
        <v>28669</v>
      </c>
      <c r="C5594">
        <f t="shared" si="87"/>
        <v>16</v>
      </c>
      <c r="D5594" t="str">
        <f>+VLOOKUP(base[[#This Row],[key]],Tabla2[[key]:[Homologado]],4,0)</f>
        <v>Docente</v>
      </c>
    </row>
    <row r="5595" spans="1:4" x14ac:dyDescent="0.3">
      <c r="A5595" t="s">
        <v>20513</v>
      </c>
      <c r="B5595" t="s">
        <v>28669</v>
      </c>
      <c r="C5595">
        <f t="shared" si="87"/>
        <v>16</v>
      </c>
      <c r="D5595" t="str">
        <f>+VLOOKUP(base[[#This Row],[key]],Tabla2[[key]:[Homologado]],4,0)</f>
        <v>Docente</v>
      </c>
    </row>
    <row r="5596" spans="1:4" x14ac:dyDescent="0.3">
      <c r="A5596" t="s">
        <v>20514</v>
      </c>
      <c r="B5596" t="s">
        <v>28669</v>
      </c>
      <c r="C5596">
        <f t="shared" si="87"/>
        <v>16</v>
      </c>
      <c r="D5596" t="str">
        <f>+VLOOKUP(base[[#This Row],[key]],Tabla2[[key]:[Homologado]],4,0)</f>
        <v>Docente</v>
      </c>
    </row>
    <row r="5597" spans="1:4" x14ac:dyDescent="0.3">
      <c r="A5597" t="s">
        <v>20515</v>
      </c>
      <c r="B5597" t="s">
        <v>28669</v>
      </c>
      <c r="C5597">
        <f t="shared" si="87"/>
        <v>16</v>
      </c>
      <c r="D5597" t="str">
        <f>+VLOOKUP(base[[#This Row],[key]],Tabla2[[key]:[Homologado]],4,0)</f>
        <v>Docente</v>
      </c>
    </row>
    <row r="5598" spans="1:4" x14ac:dyDescent="0.3">
      <c r="A5598" t="s">
        <v>20516</v>
      </c>
      <c r="B5598" t="s">
        <v>28669</v>
      </c>
      <c r="C5598">
        <f t="shared" si="87"/>
        <v>16</v>
      </c>
      <c r="D5598" t="str">
        <f>+VLOOKUP(base[[#This Row],[key]],Tabla2[[key]:[Homologado]],4,0)</f>
        <v>Docente</v>
      </c>
    </row>
    <row r="5599" spans="1:4" x14ac:dyDescent="0.3">
      <c r="A5599" t="s">
        <v>20517</v>
      </c>
      <c r="B5599" t="s">
        <v>28669</v>
      </c>
      <c r="C5599">
        <f t="shared" si="87"/>
        <v>16</v>
      </c>
      <c r="D5599" t="str">
        <f>+VLOOKUP(base[[#This Row],[key]],Tabla2[[key]:[Homologado]],4,0)</f>
        <v>Docente</v>
      </c>
    </row>
    <row r="5600" spans="1:4" x14ac:dyDescent="0.3">
      <c r="A5600" t="s">
        <v>20519</v>
      </c>
      <c r="B5600" t="s">
        <v>28669</v>
      </c>
      <c r="C5600">
        <f t="shared" si="87"/>
        <v>16</v>
      </c>
      <c r="D5600" t="str">
        <f>+VLOOKUP(base[[#This Row],[key]],Tabla2[[key]:[Homologado]],4,0)</f>
        <v>Docente</v>
      </c>
    </row>
    <row r="5601" spans="1:4" x14ac:dyDescent="0.3">
      <c r="A5601" t="s">
        <v>20520</v>
      </c>
      <c r="B5601" t="s">
        <v>28669</v>
      </c>
      <c r="C5601">
        <f t="shared" si="87"/>
        <v>16</v>
      </c>
      <c r="D5601" t="str">
        <f>+VLOOKUP(base[[#This Row],[key]],Tabla2[[key]:[Homologado]],4,0)</f>
        <v>Docente</v>
      </c>
    </row>
    <row r="5602" spans="1:4" x14ac:dyDescent="0.3">
      <c r="A5602" t="s">
        <v>20521</v>
      </c>
      <c r="B5602" t="s">
        <v>28669</v>
      </c>
      <c r="C5602">
        <f t="shared" si="87"/>
        <v>16</v>
      </c>
      <c r="D5602" t="str">
        <f>+VLOOKUP(base[[#This Row],[key]],Tabla2[[key]:[Homologado]],4,0)</f>
        <v>Docente</v>
      </c>
    </row>
    <row r="5603" spans="1:4" x14ac:dyDescent="0.3">
      <c r="A5603" t="s">
        <v>20522</v>
      </c>
      <c r="B5603" t="s">
        <v>28669</v>
      </c>
      <c r="C5603">
        <f t="shared" si="87"/>
        <v>16</v>
      </c>
      <c r="D5603" t="str">
        <f>+VLOOKUP(base[[#This Row],[key]],Tabla2[[key]:[Homologado]],4,0)</f>
        <v>Docente</v>
      </c>
    </row>
    <row r="5604" spans="1:4" x14ac:dyDescent="0.3">
      <c r="A5604" t="s">
        <v>24323</v>
      </c>
      <c r="B5604" t="s">
        <v>28669</v>
      </c>
      <c r="C5604">
        <f t="shared" si="87"/>
        <v>16</v>
      </c>
      <c r="D5604" t="str">
        <f>+VLOOKUP(base[[#This Row],[key]],Tabla2[[key]:[Homologado]],4,0)</f>
        <v>Docente</v>
      </c>
    </row>
    <row r="5605" spans="1:4" x14ac:dyDescent="0.3">
      <c r="A5605" t="s">
        <v>20523</v>
      </c>
      <c r="B5605" t="s">
        <v>28669</v>
      </c>
      <c r="C5605">
        <f t="shared" si="87"/>
        <v>16</v>
      </c>
      <c r="D5605" t="str">
        <f>+VLOOKUP(base[[#This Row],[key]],Tabla2[[key]:[Homologado]],4,0)</f>
        <v>Docente</v>
      </c>
    </row>
    <row r="5606" spans="1:4" x14ac:dyDescent="0.3">
      <c r="A5606" t="s">
        <v>20524</v>
      </c>
      <c r="B5606" t="s">
        <v>28669</v>
      </c>
      <c r="C5606">
        <f t="shared" si="87"/>
        <v>16</v>
      </c>
      <c r="D5606" t="str">
        <f>+VLOOKUP(base[[#This Row],[key]],Tabla2[[key]:[Homologado]],4,0)</f>
        <v>Docente</v>
      </c>
    </row>
    <row r="5607" spans="1:4" x14ac:dyDescent="0.3">
      <c r="A5607" t="s">
        <v>20525</v>
      </c>
      <c r="B5607" t="s">
        <v>28669</v>
      </c>
      <c r="C5607">
        <f t="shared" si="87"/>
        <v>16</v>
      </c>
      <c r="D5607" t="str">
        <f>+VLOOKUP(base[[#This Row],[key]],Tabla2[[key]:[Homologado]],4,0)</f>
        <v>Docente</v>
      </c>
    </row>
    <row r="5608" spans="1:4" x14ac:dyDescent="0.3">
      <c r="A5608" t="s">
        <v>20526</v>
      </c>
      <c r="B5608" t="s">
        <v>28669</v>
      </c>
      <c r="C5608">
        <f t="shared" si="87"/>
        <v>16</v>
      </c>
      <c r="D5608" t="str">
        <f>+VLOOKUP(base[[#This Row],[key]],Tabla2[[key]:[Homologado]],4,0)</f>
        <v>Docente</v>
      </c>
    </row>
    <row r="5609" spans="1:4" x14ac:dyDescent="0.3">
      <c r="A5609" t="s">
        <v>20527</v>
      </c>
      <c r="B5609" t="s">
        <v>28669</v>
      </c>
      <c r="C5609">
        <f t="shared" si="87"/>
        <v>16</v>
      </c>
      <c r="D5609" t="str">
        <f>+VLOOKUP(base[[#This Row],[key]],Tabla2[[key]:[Homologado]],4,0)</f>
        <v>Docente</v>
      </c>
    </row>
    <row r="5610" spans="1:4" x14ac:dyDescent="0.3">
      <c r="A5610" t="s">
        <v>20528</v>
      </c>
      <c r="B5610" t="s">
        <v>28669</v>
      </c>
      <c r="C5610">
        <f t="shared" si="87"/>
        <v>16</v>
      </c>
      <c r="D5610" t="str">
        <f>+VLOOKUP(base[[#This Row],[key]],Tabla2[[key]:[Homologado]],4,0)</f>
        <v>Docente</v>
      </c>
    </row>
    <row r="5611" spans="1:4" x14ac:dyDescent="0.3">
      <c r="A5611" t="s">
        <v>20529</v>
      </c>
      <c r="B5611" t="s">
        <v>28669</v>
      </c>
      <c r="C5611">
        <f t="shared" si="87"/>
        <v>16</v>
      </c>
      <c r="D5611" t="str">
        <f>+VLOOKUP(base[[#This Row],[key]],Tabla2[[key]:[Homologado]],4,0)</f>
        <v>Docente</v>
      </c>
    </row>
    <row r="5612" spans="1:4" x14ac:dyDescent="0.3">
      <c r="A5612" t="s">
        <v>20530</v>
      </c>
      <c r="B5612" t="s">
        <v>28669</v>
      </c>
      <c r="C5612">
        <f t="shared" si="87"/>
        <v>16</v>
      </c>
      <c r="D5612" t="str">
        <f>+VLOOKUP(base[[#This Row],[key]],Tabla2[[key]:[Homologado]],4,0)</f>
        <v>Docente</v>
      </c>
    </row>
    <row r="5613" spans="1:4" x14ac:dyDescent="0.3">
      <c r="A5613" t="s">
        <v>20531</v>
      </c>
      <c r="B5613" t="s">
        <v>28669</v>
      </c>
      <c r="C5613">
        <f t="shared" si="87"/>
        <v>16</v>
      </c>
      <c r="D5613" t="str">
        <f>+VLOOKUP(base[[#This Row],[key]],Tabla2[[key]:[Homologado]],4,0)</f>
        <v>Docente</v>
      </c>
    </row>
    <row r="5614" spans="1:4" x14ac:dyDescent="0.3">
      <c r="A5614" t="s">
        <v>20532</v>
      </c>
      <c r="B5614" t="s">
        <v>28669</v>
      </c>
      <c r="C5614">
        <f t="shared" si="87"/>
        <v>16</v>
      </c>
      <c r="D5614" t="str">
        <f>+VLOOKUP(base[[#This Row],[key]],Tabla2[[key]:[Homologado]],4,0)</f>
        <v>Docente</v>
      </c>
    </row>
    <row r="5615" spans="1:4" x14ac:dyDescent="0.3">
      <c r="A5615" t="s">
        <v>11547</v>
      </c>
      <c r="B5615" t="s">
        <v>28669</v>
      </c>
      <c r="C5615">
        <f t="shared" si="87"/>
        <v>16</v>
      </c>
      <c r="D5615" t="str">
        <f>+VLOOKUP(base[[#This Row],[key]],Tabla2[[key]:[Homologado]],4,0)</f>
        <v>Docente</v>
      </c>
    </row>
    <row r="5616" spans="1:4" x14ac:dyDescent="0.3">
      <c r="A5616" t="s">
        <v>24324</v>
      </c>
      <c r="B5616" t="s">
        <v>28669</v>
      </c>
      <c r="C5616">
        <f t="shared" si="87"/>
        <v>16</v>
      </c>
      <c r="D5616" t="str">
        <f>+VLOOKUP(base[[#This Row],[key]],Tabla2[[key]:[Homologado]],4,0)</f>
        <v>Docente</v>
      </c>
    </row>
    <row r="5617" spans="1:4" x14ac:dyDescent="0.3">
      <c r="A5617" t="s">
        <v>24325</v>
      </c>
      <c r="B5617" t="s">
        <v>28669</v>
      </c>
      <c r="C5617">
        <f t="shared" si="87"/>
        <v>16</v>
      </c>
      <c r="D5617" t="str">
        <f>+VLOOKUP(base[[#This Row],[key]],Tabla2[[key]:[Homologado]],4,0)</f>
        <v>Docente</v>
      </c>
    </row>
    <row r="5618" spans="1:4" x14ac:dyDescent="0.3">
      <c r="A5618" t="s">
        <v>31807</v>
      </c>
      <c r="B5618" t="s">
        <v>28669</v>
      </c>
      <c r="C5618">
        <f t="shared" si="87"/>
        <v>16</v>
      </c>
      <c r="D5618" t="str">
        <f>+VLOOKUP(base[[#This Row],[key]],Tabla2[[key]:[Homologado]],4,0)</f>
        <v>Docente</v>
      </c>
    </row>
    <row r="5619" spans="1:4" x14ac:dyDescent="0.3">
      <c r="A5619" t="s">
        <v>31808</v>
      </c>
      <c r="B5619" t="s">
        <v>28669</v>
      </c>
      <c r="C5619">
        <f t="shared" si="87"/>
        <v>16</v>
      </c>
      <c r="D5619" t="str">
        <f>+VLOOKUP(base[[#This Row],[key]],Tabla2[[key]:[Homologado]],4,0)</f>
        <v>Docente</v>
      </c>
    </row>
    <row r="5620" spans="1:4" x14ac:dyDescent="0.3">
      <c r="A5620" t="s">
        <v>33448</v>
      </c>
      <c r="B5620" t="s">
        <v>28669</v>
      </c>
      <c r="C5620">
        <f t="shared" si="87"/>
        <v>16</v>
      </c>
      <c r="D5620" t="str">
        <f>+VLOOKUP(base[[#This Row],[key]],Tabla2[[key]:[Homologado]],4,0)</f>
        <v>Docente</v>
      </c>
    </row>
    <row r="5621" spans="1:4" x14ac:dyDescent="0.3">
      <c r="A5621" t="s">
        <v>33449</v>
      </c>
      <c r="B5621" t="s">
        <v>28669</v>
      </c>
      <c r="C5621">
        <f t="shared" si="87"/>
        <v>16</v>
      </c>
      <c r="D5621" t="str">
        <f>+VLOOKUP(base[[#This Row],[key]],Tabla2[[key]:[Homologado]],4,0)</f>
        <v>Docente</v>
      </c>
    </row>
    <row r="5622" spans="1:4" x14ac:dyDescent="0.3">
      <c r="A5622" t="s">
        <v>18803</v>
      </c>
      <c r="B5622" t="s">
        <v>28669</v>
      </c>
      <c r="C5622">
        <f t="shared" si="87"/>
        <v>16</v>
      </c>
      <c r="D5622" t="str">
        <f>+VLOOKUP(base[[#This Row],[key]],Tabla2[[key]:[Homologado]],4,0)</f>
        <v>Docente</v>
      </c>
    </row>
    <row r="5623" spans="1:4" x14ac:dyDescent="0.3">
      <c r="A5623" t="s">
        <v>33450</v>
      </c>
      <c r="B5623" t="s">
        <v>28669</v>
      </c>
      <c r="C5623">
        <f t="shared" si="87"/>
        <v>16</v>
      </c>
      <c r="D5623" t="str">
        <f>+VLOOKUP(base[[#This Row],[key]],Tabla2[[key]:[Homologado]],4,0)</f>
        <v>Docente</v>
      </c>
    </row>
    <row r="5624" spans="1:4" x14ac:dyDescent="0.3">
      <c r="A5624" t="s">
        <v>33451</v>
      </c>
      <c r="B5624" t="s">
        <v>28669</v>
      </c>
      <c r="C5624">
        <f t="shared" si="87"/>
        <v>16</v>
      </c>
      <c r="D5624" t="str">
        <f>+VLOOKUP(base[[#This Row],[key]],Tabla2[[key]:[Homologado]],4,0)</f>
        <v>Docente</v>
      </c>
    </row>
    <row r="5625" spans="1:4" x14ac:dyDescent="0.3">
      <c r="A5625" t="s">
        <v>18774</v>
      </c>
      <c r="B5625" t="s">
        <v>28669</v>
      </c>
      <c r="C5625">
        <f t="shared" si="87"/>
        <v>16</v>
      </c>
      <c r="D5625" t="str">
        <f>+VLOOKUP(base[[#This Row],[key]],Tabla2[[key]:[Homologado]],4,0)</f>
        <v>Docente</v>
      </c>
    </row>
    <row r="5626" spans="1:4" x14ac:dyDescent="0.3">
      <c r="A5626" t="s">
        <v>18778</v>
      </c>
      <c r="B5626" t="s">
        <v>28669</v>
      </c>
      <c r="C5626">
        <f t="shared" si="87"/>
        <v>16</v>
      </c>
      <c r="D5626" t="str">
        <f>+VLOOKUP(base[[#This Row],[key]],Tabla2[[key]:[Homologado]],4,0)</f>
        <v>Docente</v>
      </c>
    </row>
    <row r="5627" spans="1:4" x14ac:dyDescent="0.3">
      <c r="A5627" t="s">
        <v>18779</v>
      </c>
      <c r="B5627" t="s">
        <v>28669</v>
      </c>
      <c r="C5627">
        <f t="shared" si="87"/>
        <v>16</v>
      </c>
      <c r="D5627" t="str">
        <f>+VLOOKUP(base[[#This Row],[key]],Tabla2[[key]:[Homologado]],4,0)</f>
        <v>Docente</v>
      </c>
    </row>
    <row r="5628" spans="1:4" x14ac:dyDescent="0.3">
      <c r="A5628" t="s">
        <v>18780</v>
      </c>
      <c r="B5628" t="s">
        <v>28669</v>
      </c>
      <c r="C5628">
        <f t="shared" si="87"/>
        <v>16</v>
      </c>
      <c r="D5628" t="str">
        <f>+VLOOKUP(base[[#This Row],[key]],Tabla2[[key]:[Homologado]],4,0)</f>
        <v>Docente</v>
      </c>
    </row>
    <row r="5629" spans="1:4" x14ac:dyDescent="0.3">
      <c r="A5629" t="s">
        <v>18781</v>
      </c>
      <c r="B5629" t="s">
        <v>28669</v>
      </c>
      <c r="C5629">
        <f t="shared" si="87"/>
        <v>16</v>
      </c>
      <c r="D5629" t="str">
        <f>+VLOOKUP(base[[#This Row],[key]],Tabla2[[key]:[Homologado]],4,0)</f>
        <v>Docente</v>
      </c>
    </row>
    <row r="5630" spans="1:4" x14ac:dyDescent="0.3">
      <c r="A5630" t="s">
        <v>18783</v>
      </c>
      <c r="B5630" t="s">
        <v>28669</v>
      </c>
      <c r="C5630">
        <f t="shared" si="87"/>
        <v>16</v>
      </c>
      <c r="D5630" t="str">
        <f>+VLOOKUP(base[[#This Row],[key]],Tabla2[[key]:[Homologado]],4,0)</f>
        <v>Docente</v>
      </c>
    </row>
    <row r="5631" spans="1:4" x14ac:dyDescent="0.3">
      <c r="A5631" t="s">
        <v>18785</v>
      </c>
      <c r="B5631" t="s">
        <v>28669</v>
      </c>
      <c r="C5631">
        <f t="shared" si="87"/>
        <v>16</v>
      </c>
      <c r="D5631" t="str">
        <f>+VLOOKUP(base[[#This Row],[key]],Tabla2[[key]:[Homologado]],4,0)</f>
        <v>Docente</v>
      </c>
    </row>
    <row r="5632" spans="1:4" x14ac:dyDescent="0.3">
      <c r="A5632" t="s">
        <v>18787</v>
      </c>
      <c r="B5632" t="s">
        <v>28669</v>
      </c>
      <c r="C5632">
        <f t="shared" si="87"/>
        <v>16</v>
      </c>
      <c r="D5632" t="str">
        <f>+VLOOKUP(base[[#This Row],[key]],Tabla2[[key]:[Homologado]],4,0)</f>
        <v>Docente</v>
      </c>
    </row>
    <row r="5633" spans="1:4" x14ac:dyDescent="0.3">
      <c r="A5633" t="s">
        <v>18789</v>
      </c>
      <c r="B5633" t="s">
        <v>28669</v>
      </c>
      <c r="C5633">
        <f t="shared" si="87"/>
        <v>16</v>
      </c>
      <c r="D5633" t="str">
        <f>+VLOOKUP(base[[#This Row],[key]],Tabla2[[key]:[Homologado]],4,0)</f>
        <v>Docente</v>
      </c>
    </row>
    <row r="5634" spans="1:4" x14ac:dyDescent="0.3">
      <c r="A5634" t="s">
        <v>18790</v>
      </c>
      <c r="B5634" t="s">
        <v>28669</v>
      </c>
      <c r="C5634">
        <f t="shared" si="87"/>
        <v>16</v>
      </c>
      <c r="D5634" t="str">
        <f>+VLOOKUP(base[[#This Row],[key]],Tabla2[[key]:[Homologado]],4,0)</f>
        <v>Docente</v>
      </c>
    </row>
    <row r="5635" spans="1:4" x14ac:dyDescent="0.3">
      <c r="A5635" t="s">
        <v>18794</v>
      </c>
      <c r="B5635" t="s">
        <v>28669</v>
      </c>
      <c r="C5635">
        <f t="shared" si="87"/>
        <v>16</v>
      </c>
      <c r="D5635" t="str">
        <f>+VLOOKUP(base[[#This Row],[key]],Tabla2[[key]:[Homologado]],4,0)</f>
        <v>Docente</v>
      </c>
    </row>
    <row r="5636" spans="1:4" x14ac:dyDescent="0.3">
      <c r="A5636" t="s">
        <v>18798</v>
      </c>
      <c r="B5636" t="s">
        <v>28669</v>
      </c>
      <c r="C5636">
        <f t="shared" ref="C5636:C5699" si="88">+IF(B5636=B5635,C5635,C5635+1)</f>
        <v>16</v>
      </c>
      <c r="D5636" t="str">
        <f>+VLOOKUP(base[[#This Row],[key]],Tabla2[[key]:[Homologado]],4,0)</f>
        <v>Docente</v>
      </c>
    </row>
    <row r="5637" spans="1:4" x14ac:dyDescent="0.3">
      <c r="A5637" t="s">
        <v>18799</v>
      </c>
      <c r="B5637" t="s">
        <v>28669</v>
      </c>
      <c r="C5637">
        <f t="shared" si="88"/>
        <v>16</v>
      </c>
      <c r="D5637" t="str">
        <f>+VLOOKUP(base[[#This Row],[key]],Tabla2[[key]:[Homologado]],4,0)</f>
        <v>Docente</v>
      </c>
    </row>
    <row r="5638" spans="1:4" x14ac:dyDescent="0.3">
      <c r="A5638" t="s">
        <v>18800</v>
      </c>
      <c r="B5638" t="s">
        <v>28669</v>
      </c>
      <c r="C5638">
        <f t="shared" si="88"/>
        <v>16</v>
      </c>
      <c r="D5638" t="str">
        <f>+VLOOKUP(base[[#This Row],[key]],Tabla2[[key]:[Homologado]],4,0)</f>
        <v>Docente</v>
      </c>
    </row>
    <row r="5639" spans="1:4" x14ac:dyDescent="0.3">
      <c r="A5639" t="s">
        <v>18801</v>
      </c>
      <c r="B5639" t="s">
        <v>28669</v>
      </c>
      <c r="C5639">
        <f t="shared" si="88"/>
        <v>16</v>
      </c>
      <c r="D5639" t="str">
        <f>+VLOOKUP(base[[#This Row],[key]],Tabla2[[key]:[Homologado]],4,0)</f>
        <v>Docente</v>
      </c>
    </row>
    <row r="5640" spans="1:4" x14ac:dyDescent="0.3">
      <c r="A5640" t="s">
        <v>24326</v>
      </c>
      <c r="B5640" t="s">
        <v>28669</v>
      </c>
      <c r="C5640">
        <f t="shared" si="88"/>
        <v>16</v>
      </c>
      <c r="D5640" t="str">
        <f>+VLOOKUP(base[[#This Row],[key]],Tabla2[[key]:[Homologado]],4,0)</f>
        <v>Docente</v>
      </c>
    </row>
    <row r="5641" spans="1:4" x14ac:dyDescent="0.3">
      <c r="A5641" t="s">
        <v>12405</v>
      </c>
      <c r="B5641" t="s">
        <v>28669</v>
      </c>
      <c r="C5641">
        <f t="shared" si="88"/>
        <v>16</v>
      </c>
      <c r="D5641" t="str">
        <f>+VLOOKUP(base[[#This Row],[key]],Tabla2[[key]:[Homologado]],4,0)</f>
        <v>Docente</v>
      </c>
    </row>
    <row r="5642" spans="1:4" x14ac:dyDescent="0.3">
      <c r="A5642" t="s">
        <v>14947</v>
      </c>
      <c r="B5642" t="s">
        <v>28669</v>
      </c>
      <c r="C5642">
        <f t="shared" si="88"/>
        <v>16</v>
      </c>
      <c r="D5642" t="str">
        <f>+VLOOKUP(base[[#This Row],[key]],Tabla2[[key]:[Homologado]],4,0)</f>
        <v>Docente</v>
      </c>
    </row>
    <row r="5643" spans="1:4" x14ac:dyDescent="0.3">
      <c r="A5643" t="s">
        <v>18802</v>
      </c>
      <c r="B5643" t="s">
        <v>28669</v>
      </c>
      <c r="C5643">
        <f t="shared" si="88"/>
        <v>16</v>
      </c>
      <c r="D5643" t="str">
        <f>+VLOOKUP(base[[#This Row],[key]],Tabla2[[key]:[Homologado]],4,0)</f>
        <v>Docente</v>
      </c>
    </row>
    <row r="5644" spans="1:4" x14ac:dyDescent="0.3">
      <c r="A5644" t="s">
        <v>8825</v>
      </c>
      <c r="B5644" t="s">
        <v>28669</v>
      </c>
      <c r="C5644">
        <f t="shared" si="88"/>
        <v>16</v>
      </c>
      <c r="D5644" t="str">
        <f>+VLOOKUP(base[[#This Row],[key]],Tabla2[[key]:[Homologado]],4,0)</f>
        <v>Docente</v>
      </c>
    </row>
    <row r="5645" spans="1:4" x14ac:dyDescent="0.3">
      <c r="A5645" t="s">
        <v>8826</v>
      </c>
      <c r="B5645" t="s">
        <v>28669</v>
      </c>
      <c r="C5645">
        <f t="shared" si="88"/>
        <v>16</v>
      </c>
      <c r="D5645" t="str">
        <f>+VLOOKUP(base[[#This Row],[key]],Tabla2[[key]:[Homologado]],4,0)</f>
        <v>Docente</v>
      </c>
    </row>
    <row r="5646" spans="1:4" x14ac:dyDescent="0.3">
      <c r="A5646" t="s">
        <v>18806</v>
      </c>
      <c r="B5646" t="s">
        <v>28669</v>
      </c>
      <c r="C5646">
        <f t="shared" si="88"/>
        <v>16</v>
      </c>
      <c r="D5646" t="str">
        <f>+VLOOKUP(base[[#This Row],[key]],Tabla2[[key]:[Homologado]],4,0)</f>
        <v>Docente</v>
      </c>
    </row>
    <row r="5647" spans="1:4" x14ac:dyDescent="0.3">
      <c r="A5647" t="s">
        <v>18807</v>
      </c>
      <c r="B5647" t="s">
        <v>28669</v>
      </c>
      <c r="C5647">
        <f t="shared" si="88"/>
        <v>16</v>
      </c>
      <c r="D5647" t="str">
        <f>+VLOOKUP(base[[#This Row],[key]],Tabla2[[key]:[Homologado]],4,0)</f>
        <v>Docente</v>
      </c>
    </row>
    <row r="5648" spans="1:4" x14ac:dyDescent="0.3">
      <c r="A5648" t="s">
        <v>18808</v>
      </c>
      <c r="B5648" t="s">
        <v>28669</v>
      </c>
      <c r="C5648">
        <f t="shared" si="88"/>
        <v>16</v>
      </c>
      <c r="D5648" t="str">
        <f>+VLOOKUP(base[[#This Row],[key]],Tabla2[[key]:[Homologado]],4,0)</f>
        <v>Docente</v>
      </c>
    </row>
    <row r="5649" spans="1:4" x14ac:dyDescent="0.3">
      <c r="A5649" t="s">
        <v>18809</v>
      </c>
      <c r="B5649" t="s">
        <v>28669</v>
      </c>
      <c r="C5649">
        <f t="shared" si="88"/>
        <v>16</v>
      </c>
      <c r="D5649" t="str">
        <f>+VLOOKUP(base[[#This Row],[key]],Tabla2[[key]:[Homologado]],4,0)</f>
        <v>Docente</v>
      </c>
    </row>
    <row r="5650" spans="1:4" x14ac:dyDescent="0.3">
      <c r="A5650" t="s">
        <v>18810</v>
      </c>
      <c r="B5650" t="s">
        <v>28669</v>
      </c>
      <c r="C5650">
        <f t="shared" si="88"/>
        <v>16</v>
      </c>
      <c r="D5650" t="str">
        <f>+VLOOKUP(base[[#This Row],[key]],Tabla2[[key]:[Homologado]],4,0)</f>
        <v>Docente</v>
      </c>
    </row>
    <row r="5651" spans="1:4" x14ac:dyDescent="0.3">
      <c r="A5651" t="s">
        <v>18811</v>
      </c>
      <c r="B5651" t="s">
        <v>28669</v>
      </c>
      <c r="C5651">
        <f t="shared" si="88"/>
        <v>16</v>
      </c>
      <c r="D5651" t="str">
        <f>+VLOOKUP(base[[#This Row],[key]],Tabla2[[key]:[Homologado]],4,0)</f>
        <v>Docente</v>
      </c>
    </row>
    <row r="5652" spans="1:4" x14ac:dyDescent="0.3">
      <c r="A5652" t="s">
        <v>19494</v>
      </c>
      <c r="B5652" t="s">
        <v>28669</v>
      </c>
      <c r="C5652">
        <f t="shared" si="88"/>
        <v>16</v>
      </c>
      <c r="D5652" t="str">
        <f>+VLOOKUP(base[[#This Row],[key]],Tabla2[[key]:[Homologado]],4,0)</f>
        <v>Docente</v>
      </c>
    </row>
    <row r="5653" spans="1:4" x14ac:dyDescent="0.3">
      <c r="A5653" t="s">
        <v>24327</v>
      </c>
      <c r="B5653" t="s">
        <v>28669</v>
      </c>
      <c r="C5653">
        <f t="shared" si="88"/>
        <v>16</v>
      </c>
      <c r="D5653" t="str">
        <f>+VLOOKUP(base[[#This Row],[key]],Tabla2[[key]:[Homologado]],4,0)</f>
        <v>Docente</v>
      </c>
    </row>
    <row r="5654" spans="1:4" x14ac:dyDescent="0.3">
      <c r="A5654" t="s">
        <v>18812</v>
      </c>
      <c r="B5654" t="s">
        <v>28669</v>
      </c>
      <c r="C5654">
        <f t="shared" si="88"/>
        <v>16</v>
      </c>
      <c r="D5654" t="str">
        <f>+VLOOKUP(base[[#This Row],[key]],Tabla2[[key]:[Homologado]],4,0)</f>
        <v>Docente</v>
      </c>
    </row>
    <row r="5655" spans="1:4" x14ac:dyDescent="0.3">
      <c r="A5655" t="s">
        <v>11550</v>
      </c>
      <c r="B5655" t="s">
        <v>28669</v>
      </c>
      <c r="C5655">
        <f t="shared" si="88"/>
        <v>16</v>
      </c>
      <c r="D5655" t="str">
        <f>+VLOOKUP(base[[#This Row],[key]],Tabla2[[key]:[Homologado]],4,0)</f>
        <v>Docente</v>
      </c>
    </row>
    <row r="5656" spans="1:4" x14ac:dyDescent="0.3">
      <c r="A5656" t="s">
        <v>18813</v>
      </c>
      <c r="B5656" t="s">
        <v>28669</v>
      </c>
      <c r="C5656">
        <f t="shared" si="88"/>
        <v>16</v>
      </c>
      <c r="D5656" t="str">
        <f>+VLOOKUP(base[[#This Row],[key]],Tabla2[[key]:[Homologado]],4,0)</f>
        <v>Docente</v>
      </c>
    </row>
    <row r="5657" spans="1:4" x14ac:dyDescent="0.3">
      <c r="A5657" t="s">
        <v>18814</v>
      </c>
      <c r="B5657" t="s">
        <v>28669</v>
      </c>
      <c r="C5657">
        <f t="shared" si="88"/>
        <v>16</v>
      </c>
      <c r="D5657" t="str">
        <f>+VLOOKUP(base[[#This Row],[key]],Tabla2[[key]:[Homologado]],4,0)</f>
        <v>Docente</v>
      </c>
    </row>
    <row r="5658" spans="1:4" x14ac:dyDescent="0.3">
      <c r="A5658" t="s">
        <v>8945</v>
      </c>
      <c r="B5658" t="s">
        <v>28669</v>
      </c>
      <c r="C5658">
        <f t="shared" si="88"/>
        <v>16</v>
      </c>
      <c r="D5658" t="str">
        <f>+VLOOKUP(base[[#This Row],[key]],Tabla2[[key]:[Homologado]],4,0)</f>
        <v>Docente</v>
      </c>
    </row>
    <row r="5659" spans="1:4" x14ac:dyDescent="0.3">
      <c r="A5659" t="s">
        <v>19513</v>
      </c>
      <c r="B5659" t="s">
        <v>28669</v>
      </c>
      <c r="C5659">
        <f t="shared" si="88"/>
        <v>16</v>
      </c>
      <c r="D5659" t="str">
        <f>+VLOOKUP(base[[#This Row],[key]],Tabla2[[key]:[Homologado]],4,0)</f>
        <v>Docente</v>
      </c>
    </row>
    <row r="5660" spans="1:4" x14ac:dyDescent="0.3">
      <c r="A5660" t="s">
        <v>18815</v>
      </c>
      <c r="B5660" t="s">
        <v>28669</v>
      </c>
      <c r="C5660">
        <f t="shared" si="88"/>
        <v>16</v>
      </c>
      <c r="D5660" t="str">
        <f>+VLOOKUP(base[[#This Row],[key]],Tabla2[[key]:[Homologado]],4,0)</f>
        <v>Docente</v>
      </c>
    </row>
    <row r="5661" spans="1:4" x14ac:dyDescent="0.3">
      <c r="A5661" t="s">
        <v>8985</v>
      </c>
      <c r="B5661" t="s">
        <v>28669</v>
      </c>
      <c r="C5661">
        <f t="shared" si="88"/>
        <v>16</v>
      </c>
      <c r="D5661" t="str">
        <f>+VLOOKUP(base[[#This Row],[key]],Tabla2[[key]:[Homologado]],4,0)</f>
        <v>Docente</v>
      </c>
    </row>
    <row r="5662" spans="1:4" x14ac:dyDescent="0.3">
      <c r="A5662" t="s">
        <v>18070</v>
      </c>
      <c r="B5662" t="s">
        <v>28669</v>
      </c>
      <c r="C5662">
        <f t="shared" si="88"/>
        <v>16</v>
      </c>
      <c r="D5662" t="str">
        <f>+VLOOKUP(base[[#This Row],[key]],Tabla2[[key]:[Homologado]],4,0)</f>
        <v>Docente</v>
      </c>
    </row>
    <row r="5663" spans="1:4" x14ac:dyDescent="0.3">
      <c r="A5663" t="s">
        <v>20533</v>
      </c>
      <c r="B5663" t="s">
        <v>28669</v>
      </c>
      <c r="C5663">
        <f t="shared" si="88"/>
        <v>16</v>
      </c>
      <c r="D5663" t="str">
        <f>+VLOOKUP(base[[#This Row],[key]],Tabla2[[key]:[Homologado]],4,0)</f>
        <v>Docente</v>
      </c>
    </row>
    <row r="5664" spans="1:4" x14ac:dyDescent="0.3">
      <c r="A5664" t="s">
        <v>20534</v>
      </c>
      <c r="B5664" t="s">
        <v>28669</v>
      </c>
      <c r="C5664">
        <f t="shared" si="88"/>
        <v>16</v>
      </c>
      <c r="D5664" t="str">
        <f>+VLOOKUP(base[[#This Row],[key]],Tabla2[[key]:[Homologado]],4,0)</f>
        <v>Docente</v>
      </c>
    </row>
    <row r="5665" spans="1:4" x14ac:dyDescent="0.3">
      <c r="A5665" t="s">
        <v>18816</v>
      </c>
      <c r="B5665" t="s">
        <v>28669</v>
      </c>
      <c r="C5665">
        <f t="shared" si="88"/>
        <v>16</v>
      </c>
      <c r="D5665" t="str">
        <f>+VLOOKUP(base[[#This Row],[key]],Tabla2[[key]:[Homologado]],4,0)</f>
        <v>Docente</v>
      </c>
    </row>
    <row r="5666" spans="1:4" x14ac:dyDescent="0.3">
      <c r="A5666" t="s">
        <v>18817</v>
      </c>
      <c r="B5666" t="s">
        <v>28669</v>
      </c>
      <c r="C5666">
        <f t="shared" si="88"/>
        <v>16</v>
      </c>
      <c r="D5666" t="str">
        <f>+VLOOKUP(base[[#This Row],[key]],Tabla2[[key]:[Homologado]],4,0)</f>
        <v>Docente</v>
      </c>
    </row>
    <row r="5667" spans="1:4" x14ac:dyDescent="0.3">
      <c r="A5667" t="s">
        <v>20535</v>
      </c>
      <c r="B5667" t="s">
        <v>28669</v>
      </c>
      <c r="C5667">
        <f t="shared" si="88"/>
        <v>16</v>
      </c>
      <c r="D5667" t="str">
        <f>+VLOOKUP(base[[#This Row],[key]],Tabla2[[key]:[Homologado]],4,0)</f>
        <v>Docente</v>
      </c>
    </row>
    <row r="5668" spans="1:4" x14ac:dyDescent="0.3">
      <c r="A5668" t="s">
        <v>20536</v>
      </c>
      <c r="B5668" t="s">
        <v>28669</v>
      </c>
      <c r="C5668">
        <f t="shared" si="88"/>
        <v>16</v>
      </c>
      <c r="D5668" t="str">
        <f>+VLOOKUP(base[[#This Row],[key]],Tabla2[[key]:[Homologado]],4,0)</f>
        <v>Docente</v>
      </c>
    </row>
    <row r="5669" spans="1:4" x14ac:dyDescent="0.3">
      <c r="A5669" t="s">
        <v>20537</v>
      </c>
      <c r="B5669" t="s">
        <v>28669</v>
      </c>
      <c r="C5669">
        <f t="shared" si="88"/>
        <v>16</v>
      </c>
      <c r="D5669" t="str">
        <f>+VLOOKUP(base[[#This Row],[key]],Tabla2[[key]:[Homologado]],4,0)</f>
        <v>Docente</v>
      </c>
    </row>
    <row r="5670" spans="1:4" x14ac:dyDescent="0.3">
      <c r="A5670" t="s">
        <v>14985</v>
      </c>
      <c r="B5670" t="s">
        <v>28669</v>
      </c>
      <c r="C5670">
        <f t="shared" si="88"/>
        <v>16</v>
      </c>
      <c r="D5670" t="str">
        <f>+VLOOKUP(base[[#This Row],[key]],Tabla2[[key]:[Homologado]],4,0)</f>
        <v>Docente</v>
      </c>
    </row>
    <row r="5671" spans="1:4" x14ac:dyDescent="0.3">
      <c r="A5671" t="s">
        <v>20538</v>
      </c>
      <c r="B5671" t="s">
        <v>28669</v>
      </c>
      <c r="C5671">
        <f t="shared" si="88"/>
        <v>16</v>
      </c>
      <c r="D5671" t="str">
        <f>+VLOOKUP(base[[#This Row],[key]],Tabla2[[key]:[Homologado]],4,0)</f>
        <v>Docente</v>
      </c>
    </row>
    <row r="5672" spans="1:4" x14ac:dyDescent="0.3">
      <c r="A5672" t="s">
        <v>5812</v>
      </c>
      <c r="B5672" t="s">
        <v>28669</v>
      </c>
      <c r="C5672">
        <f t="shared" si="88"/>
        <v>16</v>
      </c>
      <c r="D5672" t="str">
        <f>+VLOOKUP(base[[#This Row],[key]],Tabla2[[key]:[Homologado]],4,0)</f>
        <v>Docente</v>
      </c>
    </row>
    <row r="5673" spans="1:4" x14ac:dyDescent="0.3">
      <c r="A5673" t="s">
        <v>20539</v>
      </c>
      <c r="B5673" t="s">
        <v>28669</v>
      </c>
      <c r="C5673">
        <f t="shared" si="88"/>
        <v>16</v>
      </c>
      <c r="D5673" t="str">
        <f>+VLOOKUP(base[[#This Row],[key]],Tabla2[[key]:[Homologado]],4,0)</f>
        <v>Docente</v>
      </c>
    </row>
    <row r="5674" spans="1:4" x14ac:dyDescent="0.3">
      <c r="A5674" t="s">
        <v>20540</v>
      </c>
      <c r="B5674" t="s">
        <v>28669</v>
      </c>
      <c r="C5674">
        <f t="shared" si="88"/>
        <v>16</v>
      </c>
      <c r="D5674" t="str">
        <f>+VLOOKUP(base[[#This Row],[key]],Tabla2[[key]:[Homologado]],4,0)</f>
        <v>Docente</v>
      </c>
    </row>
    <row r="5675" spans="1:4" x14ac:dyDescent="0.3">
      <c r="A5675" t="s">
        <v>20541</v>
      </c>
      <c r="B5675" t="s">
        <v>28669</v>
      </c>
      <c r="C5675">
        <f t="shared" si="88"/>
        <v>16</v>
      </c>
      <c r="D5675" t="str">
        <f>+VLOOKUP(base[[#This Row],[key]],Tabla2[[key]:[Homologado]],4,0)</f>
        <v>Docente</v>
      </c>
    </row>
    <row r="5676" spans="1:4" x14ac:dyDescent="0.3">
      <c r="A5676" t="s">
        <v>20542</v>
      </c>
      <c r="B5676" t="s">
        <v>28669</v>
      </c>
      <c r="C5676">
        <f t="shared" si="88"/>
        <v>16</v>
      </c>
      <c r="D5676" t="str">
        <f>+VLOOKUP(base[[#This Row],[key]],Tabla2[[key]:[Homologado]],4,0)</f>
        <v>Docente</v>
      </c>
    </row>
    <row r="5677" spans="1:4" x14ac:dyDescent="0.3">
      <c r="A5677" t="s">
        <v>20543</v>
      </c>
      <c r="B5677" t="s">
        <v>28669</v>
      </c>
      <c r="C5677">
        <f t="shared" si="88"/>
        <v>16</v>
      </c>
      <c r="D5677" t="str">
        <f>+VLOOKUP(base[[#This Row],[key]],Tabla2[[key]:[Homologado]],4,0)</f>
        <v>Docente</v>
      </c>
    </row>
    <row r="5678" spans="1:4" x14ac:dyDescent="0.3">
      <c r="A5678" t="s">
        <v>18092</v>
      </c>
      <c r="B5678" t="s">
        <v>28669</v>
      </c>
      <c r="C5678">
        <f t="shared" si="88"/>
        <v>16</v>
      </c>
      <c r="D5678" t="str">
        <f>+VLOOKUP(base[[#This Row],[key]],Tabla2[[key]:[Homologado]],4,0)</f>
        <v>Docente</v>
      </c>
    </row>
    <row r="5679" spans="1:4" x14ac:dyDescent="0.3">
      <c r="A5679" t="s">
        <v>18819</v>
      </c>
      <c r="B5679" t="s">
        <v>28669</v>
      </c>
      <c r="C5679">
        <f t="shared" si="88"/>
        <v>16</v>
      </c>
      <c r="D5679" t="str">
        <f>+VLOOKUP(base[[#This Row],[key]],Tabla2[[key]:[Homologado]],4,0)</f>
        <v>Docente</v>
      </c>
    </row>
    <row r="5680" spans="1:4" x14ac:dyDescent="0.3">
      <c r="A5680" t="s">
        <v>18820</v>
      </c>
      <c r="B5680" t="s">
        <v>28669</v>
      </c>
      <c r="C5680">
        <f t="shared" si="88"/>
        <v>16</v>
      </c>
      <c r="D5680" t="str">
        <f>+VLOOKUP(base[[#This Row],[key]],Tabla2[[key]:[Homologado]],4,0)</f>
        <v>Docente</v>
      </c>
    </row>
    <row r="5681" spans="1:4" x14ac:dyDescent="0.3">
      <c r="A5681" t="s">
        <v>18821</v>
      </c>
      <c r="B5681" t="s">
        <v>28669</v>
      </c>
      <c r="C5681">
        <f t="shared" si="88"/>
        <v>16</v>
      </c>
      <c r="D5681" t="str">
        <f>+VLOOKUP(base[[#This Row],[key]],Tabla2[[key]:[Homologado]],4,0)</f>
        <v>Docente</v>
      </c>
    </row>
    <row r="5682" spans="1:4" x14ac:dyDescent="0.3">
      <c r="A5682" t="s">
        <v>18823</v>
      </c>
      <c r="B5682" t="s">
        <v>28669</v>
      </c>
      <c r="C5682">
        <f t="shared" si="88"/>
        <v>16</v>
      </c>
      <c r="D5682" t="str">
        <f>+VLOOKUP(base[[#This Row],[key]],Tabla2[[key]:[Homologado]],4,0)</f>
        <v>Docente</v>
      </c>
    </row>
    <row r="5683" spans="1:4" x14ac:dyDescent="0.3">
      <c r="A5683" t="s">
        <v>18824</v>
      </c>
      <c r="B5683" t="s">
        <v>28669</v>
      </c>
      <c r="C5683">
        <f t="shared" si="88"/>
        <v>16</v>
      </c>
      <c r="D5683" t="str">
        <f>+VLOOKUP(base[[#This Row],[key]],Tabla2[[key]:[Homologado]],4,0)</f>
        <v>Docente</v>
      </c>
    </row>
    <row r="5684" spans="1:4" x14ac:dyDescent="0.3">
      <c r="A5684" t="s">
        <v>17945</v>
      </c>
      <c r="B5684" t="s">
        <v>28669</v>
      </c>
      <c r="C5684">
        <f t="shared" si="88"/>
        <v>16</v>
      </c>
      <c r="D5684" t="str">
        <f>+VLOOKUP(base[[#This Row],[key]],Tabla2[[key]:[Homologado]],4,0)</f>
        <v>Docente</v>
      </c>
    </row>
    <row r="5685" spans="1:4" x14ac:dyDescent="0.3">
      <c r="A5685" t="s">
        <v>17946</v>
      </c>
      <c r="B5685" t="s">
        <v>28669</v>
      </c>
      <c r="C5685">
        <f t="shared" si="88"/>
        <v>16</v>
      </c>
      <c r="D5685" t="str">
        <f>+VLOOKUP(base[[#This Row],[key]],Tabla2[[key]:[Homologado]],4,0)</f>
        <v>Docente</v>
      </c>
    </row>
    <row r="5686" spans="1:4" x14ac:dyDescent="0.3">
      <c r="A5686" t="s">
        <v>18825</v>
      </c>
      <c r="B5686" t="s">
        <v>28669</v>
      </c>
      <c r="C5686">
        <f t="shared" si="88"/>
        <v>16</v>
      </c>
      <c r="D5686" t="str">
        <f>+VLOOKUP(base[[#This Row],[key]],Tabla2[[key]:[Homologado]],4,0)</f>
        <v>Docente</v>
      </c>
    </row>
    <row r="5687" spans="1:4" x14ac:dyDescent="0.3">
      <c r="A5687" t="s">
        <v>18826</v>
      </c>
      <c r="B5687" t="s">
        <v>28669</v>
      </c>
      <c r="C5687">
        <f t="shared" si="88"/>
        <v>16</v>
      </c>
      <c r="D5687" t="str">
        <f>+VLOOKUP(base[[#This Row],[key]],Tabla2[[key]:[Homologado]],4,0)</f>
        <v>Docente</v>
      </c>
    </row>
    <row r="5688" spans="1:4" x14ac:dyDescent="0.3">
      <c r="A5688" t="s">
        <v>18827</v>
      </c>
      <c r="B5688" t="s">
        <v>28669</v>
      </c>
      <c r="C5688">
        <f t="shared" si="88"/>
        <v>16</v>
      </c>
      <c r="D5688" t="str">
        <f>+VLOOKUP(base[[#This Row],[key]],Tabla2[[key]:[Homologado]],4,0)</f>
        <v>Docente</v>
      </c>
    </row>
    <row r="5689" spans="1:4" x14ac:dyDescent="0.3">
      <c r="A5689" t="s">
        <v>18828</v>
      </c>
      <c r="B5689" t="s">
        <v>28669</v>
      </c>
      <c r="C5689">
        <f t="shared" si="88"/>
        <v>16</v>
      </c>
      <c r="D5689" t="str">
        <f>+VLOOKUP(base[[#This Row],[key]],Tabla2[[key]:[Homologado]],4,0)</f>
        <v>Docente</v>
      </c>
    </row>
    <row r="5690" spans="1:4" x14ac:dyDescent="0.3">
      <c r="A5690" t="s">
        <v>18829</v>
      </c>
      <c r="B5690" t="s">
        <v>28669</v>
      </c>
      <c r="C5690">
        <f t="shared" si="88"/>
        <v>16</v>
      </c>
      <c r="D5690" t="str">
        <f>+VLOOKUP(base[[#This Row],[key]],Tabla2[[key]:[Homologado]],4,0)</f>
        <v>Docente</v>
      </c>
    </row>
    <row r="5691" spans="1:4" x14ac:dyDescent="0.3">
      <c r="A5691" t="s">
        <v>17965</v>
      </c>
      <c r="B5691" t="s">
        <v>28669</v>
      </c>
      <c r="C5691">
        <f t="shared" si="88"/>
        <v>16</v>
      </c>
      <c r="D5691" t="str">
        <f>+VLOOKUP(base[[#This Row],[key]],Tabla2[[key]:[Homologado]],4,0)</f>
        <v>Docente</v>
      </c>
    </row>
    <row r="5692" spans="1:4" x14ac:dyDescent="0.3">
      <c r="A5692" t="s">
        <v>9297</v>
      </c>
      <c r="B5692" t="s">
        <v>28669</v>
      </c>
      <c r="C5692">
        <f t="shared" si="88"/>
        <v>16</v>
      </c>
      <c r="D5692" t="str">
        <f>+VLOOKUP(base[[#This Row],[key]],Tabla2[[key]:[Homologado]],4,0)</f>
        <v>Docente</v>
      </c>
    </row>
    <row r="5693" spans="1:4" x14ac:dyDescent="0.3">
      <c r="A5693" t="s">
        <v>18830</v>
      </c>
      <c r="B5693" t="s">
        <v>28669</v>
      </c>
      <c r="C5693">
        <f t="shared" si="88"/>
        <v>16</v>
      </c>
      <c r="D5693" t="str">
        <f>+VLOOKUP(base[[#This Row],[key]],Tabla2[[key]:[Homologado]],4,0)</f>
        <v>Docente</v>
      </c>
    </row>
    <row r="5694" spans="1:4" x14ac:dyDescent="0.3">
      <c r="A5694" t="s">
        <v>15033</v>
      </c>
      <c r="B5694" t="s">
        <v>28669</v>
      </c>
      <c r="C5694">
        <f t="shared" si="88"/>
        <v>16</v>
      </c>
      <c r="D5694" t="str">
        <f>+VLOOKUP(base[[#This Row],[key]],Tabla2[[key]:[Homologado]],4,0)</f>
        <v>Docente</v>
      </c>
    </row>
    <row r="5695" spans="1:4" x14ac:dyDescent="0.3">
      <c r="A5695" t="s">
        <v>15034</v>
      </c>
      <c r="B5695" t="s">
        <v>28669</v>
      </c>
      <c r="C5695">
        <f t="shared" si="88"/>
        <v>16</v>
      </c>
      <c r="D5695" t="str">
        <f>+VLOOKUP(base[[#This Row],[key]],Tabla2[[key]:[Homologado]],4,0)</f>
        <v>Docente</v>
      </c>
    </row>
    <row r="5696" spans="1:4" x14ac:dyDescent="0.3">
      <c r="A5696" t="s">
        <v>18831</v>
      </c>
      <c r="B5696" t="s">
        <v>28669</v>
      </c>
      <c r="C5696">
        <f t="shared" si="88"/>
        <v>16</v>
      </c>
      <c r="D5696" t="str">
        <f>+VLOOKUP(base[[#This Row],[key]],Tabla2[[key]:[Homologado]],4,0)</f>
        <v>Docente</v>
      </c>
    </row>
    <row r="5697" spans="1:4" x14ac:dyDescent="0.3">
      <c r="A5697" t="s">
        <v>18832</v>
      </c>
      <c r="B5697" t="s">
        <v>28669</v>
      </c>
      <c r="C5697">
        <f t="shared" si="88"/>
        <v>16</v>
      </c>
      <c r="D5697" t="str">
        <f>+VLOOKUP(base[[#This Row],[key]],Tabla2[[key]:[Homologado]],4,0)</f>
        <v>Docente</v>
      </c>
    </row>
    <row r="5698" spans="1:4" x14ac:dyDescent="0.3">
      <c r="A5698" t="s">
        <v>43</v>
      </c>
      <c r="B5698" t="s">
        <v>28669</v>
      </c>
      <c r="C5698">
        <f t="shared" si="88"/>
        <v>16</v>
      </c>
      <c r="D5698" t="str">
        <f>+VLOOKUP(base[[#This Row],[key]],Tabla2[[key]:[Homologado]],4,0)</f>
        <v>Docente</v>
      </c>
    </row>
    <row r="5699" spans="1:4" x14ac:dyDescent="0.3">
      <c r="A5699" t="s">
        <v>44</v>
      </c>
      <c r="B5699" t="s">
        <v>28669</v>
      </c>
      <c r="C5699">
        <f t="shared" si="88"/>
        <v>16</v>
      </c>
      <c r="D5699" t="str">
        <f>+VLOOKUP(base[[#This Row],[key]],Tabla2[[key]:[Homologado]],4,0)</f>
        <v>Docente</v>
      </c>
    </row>
    <row r="5700" spans="1:4" x14ac:dyDescent="0.3">
      <c r="A5700" t="s">
        <v>9303</v>
      </c>
      <c r="B5700" t="s">
        <v>28669</v>
      </c>
      <c r="C5700">
        <f t="shared" ref="C5700:C5763" si="89">+IF(B5700=B5699,C5699,C5699+1)</f>
        <v>16</v>
      </c>
      <c r="D5700" t="str">
        <f>+VLOOKUP(base[[#This Row],[key]],Tabla2[[key]:[Homologado]],4,0)</f>
        <v>Docente</v>
      </c>
    </row>
    <row r="5701" spans="1:4" x14ac:dyDescent="0.3">
      <c r="A5701" t="s">
        <v>56</v>
      </c>
      <c r="B5701" t="s">
        <v>28669</v>
      </c>
      <c r="C5701">
        <f t="shared" si="89"/>
        <v>16</v>
      </c>
      <c r="D5701" t="str">
        <f>+VLOOKUP(base[[#This Row],[key]],Tabla2[[key]:[Homologado]],4,0)</f>
        <v>Docente</v>
      </c>
    </row>
    <row r="5702" spans="1:4" x14ac:dyDescent="0.3">
      <c r="A5702" t="s">
        <v>57</v>
      </c>
      <c r="B5702" t="s">
        <v>28669</v>
      </c>
      <c r="C5702">
        <f t="shared" si="89"/>
        <v>16</v>
      </c>
      <c r="D5702" t="str">
        <f>+VLOOKUP(base[[#This Row],[key]],Tabla2[[key]:[Homologado]],4,0)</f>
        <v>Docente</v>
      </c>
    </row>
    <row r="5703" spans="1:4" x14ac:dyDescent="0.3">
      <c r="A5703" t="s">
        <v>18073</v>
      </c>
      <c r="B5703" t="s">
        <v>28669</v>
      </c>
      <c r="C5703">
        <f t="shared" si="89"/>
        <v>16</v>
      </c>
      <c r="D5703" t="str">
        <f>+VLOOKUP(base[[#This Row],[key]],Tabla2[[key]:[Homologado]],4,0)</f>
        <v>Docente</v>
      </c>
    </row>
    <row r="5704" spans="1:4" x14ac:dyDescent="0.3">
      <c r="A5704" t="s">
        <v>65</v>
      </c>
      <c r="B5704" t="s">
        <v>28669</v>
      </c>
      <c r="C5704">
        <f t="shared" si="89"/>
        <v>16</v>
      </c>
      <c r="D5704" t="str">
        <f>+VLOOKUP(base[[#This Row],[key]],Tabla2[[key]:[Homologado]],4,0)</f>
        <v>Docente</v>
      </c>
    </row>
    <row r="5705" spans="1:4" x14ac:dyDescent="0.3">
      <c r="A5705" t="s">
        <v>66</v>
      </c>
      <c r="B5705" t="s">
        <v>28669</v>
      </c>
      <c r="C5705">
        <f t="shared" si="89"/>
        <v>16</v>
      </c>
      <c r="D5705" t="str">
        <f>+VLOOKUP(base[[#This Row],[key]],Tabla2[[key]:[Homologado]],4,0)</f>
        <v>Docente</v>
      </c>
    </row>
    <row r="5706" spans="1:4" x14ac:dyDescent="0.3">
      <c r="A5706" t="s">
        <v>18834</v>
      </c>
      <c r="B5706" t="s">
        <v>28669</v>
      </c>
      <c r="C5706">
        <f t="shared" si="89"/>
        <v>16</v>
      </c>
      <c r="D5706" t="str">
        <f>+VLOOKUP(base[[#This Row],[key]],Tabla2[[key]:[Homologado]],4,0)</f>
        <v>Docente</v>
      </c>
    </row>
    <row r="5707" spans="1:4" x14ac:dyDescent="0.3">
      <c r="A5707" t="s">
        <v>18835</v>
      </c>
      <c r="B5707" t="s">
        <v>28669</v>
      </c>
      <c r="C5707">
        <f t="shared" si="89"/>
        <v>16</v>
      </c>
      <c r="D5707" t="str">
        <f>+VLOOKUP(base[[#This Row],[key]],Tabla2[[key]:[Homologado]],4,0)</f>
        <v>Docente</v>
      </c>
    </row>
    <row r="5708" spans="1:4" x14ac:dyDescent="0.3">
      <c r="A5708" t="s">
        <v>19604</v>
      </c>
      <c r="B5708" t="s">
        <v>28669</v>
      </c>
      <c r="C5708">
        <f t="shared" si="89"/>
        <v>16</v>
      </c>
      <c r="D5708" t="str">
        <f>+VLOOKUP(base[[#This Row],[key]],Tabla2[[key]:[Homologado]],4,0)</f>
        <v>Docente</v>
      </c>
    </row>
    <row r="5709" spans="1:4" x14ac:dyDescent="0.3">
      <c r="A5709" t="s">
        <v>18836</v>
      </c>
      <c r="B5709" t="s">
        <v>28669</v>
      </c>
      <c r="C5709">
        <f t="shared" si="89"/>
        <v>16</v>
      </c>
      <c r="D5709" t="str">
        <f>+VLOOKUP(base[[#This Row],[key]],Tabla2[[key]:[Homologado]],4,0)</f>
        <v>Docente</v>
      </c>
    </row>
    <row r="5710" spans="1:4" x14ac:dyDescent="0.3">
      <c r="A5710" t="s">
        <v>18837</v>
      </c>
      <c r="B5710" t="s">
        <v>28669</v>
      </c>
      <c r="C5710">
        <f t="shared" si="89"/>
        <v>16</v>
      </c>
      <c r="D5710" t="str">
        <f>+VLOOKUP(base[[#This Row],[key]],Tabla2[[key]:[Homologado]],4,0)</f>
        <v>Docente</v>
      </c>
    </row>
    <row r="5711" spans="1:4" x14ac:dyDescent="0.3">
      <c r="A5711" t="s">
        <v>74</v>
      </c>
      <c r="B5711" t="s">
        <v>28669</v>
      </c>
      <c r="C5711">
        <f t="shared" si="89"/>
        <v>16</v>
      </c>
      <c r="D5711" t="str">
        <f>+VLOOKUP(base[[#This Row],[key]],Tabla2[[key]:[Homologado]],4,0)</f>
        <v>Docente</v>
      </c>
    </row>
    <row r="5712" spans="1:4" x14ac:dyDescent="0.3">
      <c r="A5712" t="s">
        <v>18838</v>
      </c>
      <c r="B5712" t="s">
        <v>28669</v>
      </c>
      <c r="C5712">
        <f t="shared" si="89"/>
        <v>16</v>
      </c>
      <c r="D5712" t="str">
        <f>+VLOOKUP(base[[#This Row],[key]],Tabla2[[key]:[Homologado]],4,0)</f>
        <v>Docente</v>
      </c>
    </row>
    <row r="5713" spans="1:4" x14ac:dyDescent="0.3">
      <c r="A5713" t="s">
        <v>76</v>
      </c>
      <c r="B5713" t="s">
        <v>28669</v>
      </c>
      <c r="C5713">
        <f t="shared" si="89"/>
        <v>16</v>
      </c>
      <c r="D5713" t="str">
        <f>+VLOOKUP(base[[#This Row],[key]],Tabla2[[key]:[Homologado]],4,0)</f>
        <v>Docente</v>
      </c>
    </row>
    <row r="5714" spans="1:4" x14ac:dyDescent="0.3">
      <c r="A5714" t="s">
        <v>24328</v>
      </c>
      <c r="B5714" t="s">
        <v>28669</v>
      </c>
      <c r="C5714">
        <f t="shared" si="89"/>
        <v>16</v>
      </c>
      <c r="D5714" t="str">
        <f>+VLOOKUP(base[[#This Row],[key]],Tabla2[[key]:[Homologado]],4,0)</f>
        <v>Docente</v>
      </c>
    </row>
    <row r="5715" spans="1:4" x14ac:dyDescent="0.3">
      <c r="A5715" t="s">
        <v>80</v>
      </c>
      <c r="B5715" t="s">
        <v>28669</v>
      </c>
      <c r="C5715">
        <f t="shared" si="89"/>
        <v>16</v>
      </c>
      <c r="D5715" t="str">
        <f>+VLOOKUP(base[[#This Row],[key]],Tabla2[[key]:[Homologado]],4,0)</f>
        <v>Docente</v>
      </c>
    </row>
    <row r="5716" spans="1:4" x14ac:dyDescent="0.3">
      <c r="A5716" t="s">
        <v>18839</v>
      </c>
      <c r="B5716" t="s">
        <v>28669</v>
      </c>
      <c r="C5716">
        <f t="shared" si="89"/>
        <v>16</v>
      </c>
      <c r="D5716" t="str">
        <f>+VLOOKUP(base[[#This Row],[key]],Tabla2[[key]:[Homologado]],4,0)</f>
        <v>Docente</v>
      </c>
    </row>
    <row r="5717" spans="1:4" x14ac:dyDescent="0.3">
      <c r="A5717" t="s">
        <v>18840</v>
      </c>
      <c r="B5717" t="s">
        <v>28669</v>
      </c>
      <c r="C5717">
        <f t="shared" si="89"/>
        <v>16</v>
      </c>
      <c r="D5717" t="str">
        <f>+VLOOKUP(base[[#This Row],[key]],Tabla2[[key]:[Homologado]],4,0)</f>
        <v>Docente</v>
      </c>
    </row>
    <row r="5718" spans="1:4" x14ac:dyDescent="0.3">
      <c r="A5718" t="s">
        <v>18841</v>
      </c>
      <c r="B5718" t="s">
        <v>28669</v>
      </c>
      <c r="C5718">
        <f t="shared" si="89"/>
        <v>16</v>
      </c>
      <c r="D5718" t="str">
        <f>+VLOOKUP(base[[#This Row],[key]],Tabla2[[key]:[Homologado]],4,0)</f>
        <v>Docente</v>
      </c>
    </row>
    <row r="5719" spans="1:4" x14ac:dyDescent="0.3">
      <c r="A5719" t="s">
        <v>15039</v>
      </c>
      <c r="B5719" t="s">
        <v>28669</v>
      </c>
      <c r="C5719">
        <f t="shared" si="89"/>
        <v>16</v>
      </c>
      <c r="D5719" t="str">
        <f>+VLOOKUP(base[[#This Row],[key]],Tabla2[[key]:[Homologado]],4,0)</f>
        <v>Docente</v>
      </c>
    </row>
    <row r="5720" spans="1:4" x14ac:dyDescent="0.3">
      <c r="A5720" t="s">
        <v>18842</v>
      </c>
      <c r="B5720" t="s">
        <v>28669</v>
      </c>
      <c r="C5720">
        <f t="shared" si="89"/>
        <v>16</v>
      </c>
      <c r="D5720" t="str">
        <f>+VLOOKUP(base[[#This Row],[key]],Tabla2[[key]:[Homologado]],4,0)</f>
        <v>Docente</v>
      </c>
    </row>
    <row r="5721" spans="1:4" x14ac:dyDescent="0.3">
      <c r="A5721" t="s">
        <v>33452</v>
      </c>
      <c r="B5721" t="s">
        <v>28669</v>
      </c>
      <c r="C5721">
        <f t="shared" si="89"/>
        <v>16</v>
      </c>
      <c r="D5721" t="str">
        <f>+VLOOKUP(base[[#This Row],[key]],Tabla2[[key]:[Homologado]],4,0)</f>
        <v>Docente</v>
      </c>
    </row>
    <row r="5722" spans="1:4" x14ac:dyDescent="0.3">
      <c r="A5722" t="s">
        <v>32872</v>
      </c>
      <c r="B5722" t="s">
        <v>28669</v>
      </c>
      <c r="C5722">
        <f t="shared" si="89"/>
        <v>16</v>
      </c>
      <c r="D5722" t="str">
        <f>+VLOOKUP(base[[#This Row],[key]],Tabla2[[key]:[Homologado]],4,0)</f>
        <v>Docente</v>
      </c>
    </row>
    <row r="5723" spans="1:4" x14ac:dyDescent="0.3">
      <c r="A5723" t="s">
        <v>33453</v>
      </c>
      <c r="B5723" t="s">
        <v>28669</v>
      </c>
      <c r="C5723">
        <f t="shared" si="89"/>
        <v>16</v>
      </c>
      <c r="D5723" t="str">
        <f>+VLOOKUP(base[[#This Row],[key]],Tabla2[[key]:[Homologado]],4,0)</f>
        <v>Docente</v>
      </c>
    </row>
    <row r="5724" spans="1:4" x14ac:dyDescent="0.3">
      <c r="A5724" t="s">
        <v>33454</v>
      </c>
      <c r="B5724" t="s">
        <v>28669</v>
      </c>
      <c r="C5724">
        <f t="shared" si="89"/>
        <v>16</v>
      </c>
      <c r="D5724" t="str">
        <f>+VLOOKUP(base[[#This Row],[key]],Tabla2[[key]:[Homologado]],4,0)</f>
        <v>Docente</v>
      </c>
    </row>
    <row r="5725" spans="1:4" x14ac:dyDescent="0.3">
      <c r="A5725" t="s">
        <v>33455</v>
      </c>
      <c r="B5725" t="s">
        <v>28669</v>
      </c>
      <c r="C5725">
        <f t="shared" si="89"/>
        <v>16</v>
      </c>
      <c r="D5725" t="str">
        <f>+VLOOKUP(base[[#This Row],[key]],Tabla2[[key]:[Homologado]],4,0)</f>
        <v>Docente</v>
      </c>
    </row>
    <row r="5726" spans="1:4" x14ac:dyDescent="0.3">
      <c r="A5726" t="s">
        <v>30768</v>
      </c>
      <c r="B5726" t="s">
        <v>28669</v>
      </c>
      <c r="C5726">
        <f t="shared" si="89"/>
        <v>16</v>
      </c>
      <c r="D5726" t="str">
        <f>+VLOOKUP(base[[#This Row],[key]],Tabla2[[key]:[Homologado]],4,0)</f>
        <v>Docente</v>
      </c>
    </row>
    <row r="5727" spans="1:4" x14ac:dyDescent="0.3">
      <c r="A5727" t="s">
        <v>33456</v>
      </c>
      <c r="B5727" t="s">
        <v>28669</v>
      </c>
      <c r="C5727">
        <f t="shared" si="89"/>
        <v>16</v>
      </c>
      <c r="D5727" t="str">
        <f>+VLOOKUP(base[[#This Row],[key]],Tabla2[[key]:[Homologado]],4,0)</f>
        <v>Docente</v>
      </c>
    </row>
    <row r="5728" spans="1:4" x14ac:dyDescent="0.3">
      <c r="A5728" t="s">
        <v>33457</v>
      </c>
      <c r="B5728" t="s">
        <v>28669</v>
      </c>
      <c r="C5728">
        <f t="shared" si="89"/>
        <v>16</v>
      </c>
      <c r="D5728" t="str">
        <f>+VLOOKUP(base[[#This Row],[key]],Tabla2[[key]:[Homologado]],4,0)</f>
        <v>Docente</v>
      </c>
    </row>
    <row r="5729" spans="1:4" x14ac:dyDescent="0.3">
      <c r="A5729" t="s">
        <v>33458</v>
      </c>
      <c r="B5729" t="s">
        <v>28669</v>
      </c>
      <c r="C5729">
        <f t="shared" si="89"/>
        <v>16</v>
      </c>
      <c r="D5729" t="str">
        <f>+VLOOKUP(base[[#This Row],[key]],Tabla2[[key]:[Homologado]],4,0)</f>
        <v>Docente</v>
      </c>
    </row>
    <row r="5730" spans="1:4" x14ac:dyDescent="0.3">
      <c r="A5730" t="s">
        <v>33459</v>
      </c>
      <c r="B5730" t="s">
        <v>28669</v>
      </c>
      <c r="C5730">
        <f t="shared" si="89"/>
        <v>16</v>
      </c>
      <c r="D5730" t="str">
        <f>+VLOOKUP(base[[#This Row],[key]],Tabla2[[key]:[Homologado]],4,0)</f>
        <v>Docente</v>
      </c>
    </row>
    <row r="5731" spans="1:4" x14ac:dyDescent="0.3">
      <c r="A5731" t="s">
        <v>33460</v>
      </c>
      <c r="B5731" t="s">
        <v>28669</v>
      </c>
      <c r="C5731">
        <f t="shared" si="89"/>
        <v>16</v>
      </c>
      <c r="D5731" t="str">
        <f>+VLOOKUP(base[[#This Row],[key]],Tabla2[[key]:[Homologado]],4,0)</f>
        <v>Docente</v>
      </c>
    </row>
    <row r="5732" spans="1:4" x14ac:dyDescent="0.3">
      <c r="A5732" t="s">
        <v>33461</v>
      </c>
      <c r="B5732" t="s">
        <v>28669</v>
      </c>
      <c r="C5732">
        <f t="shared" si="89"/>
        <v>16</v>
      </c>
      <c r="D5732" t="str">
        <f>+VLOOKUP(base[[#This Row],[key]],Tabla2[[key]:[Homologado]],4,0)</f>
        <v>Docente</v>
      </c>
    </row>
    <row r="5733" spans="1:4" x14ac:dyDescent="0.3">
      <c r="A5733" t="s">
        <v>33462</v>
      </c>
      <c r="B5733" t="s">
        <v>28669</v>
      </c>
      <c r="C5733">
        <f t="shared" si="89"/>
        <v>16</v>
      </c>
      <c r="D5733" t="str">
        <f>+VLOOKUP(base[[#This Row],[key]],Tabla2[[key]:[Homologado]],4,0)</f>
        <v>Docente</v>
      </c>
    </row>
    <row r="5734" spans="1:4" x14ac:dyDescent="0.3">
      <c r="A5734" t="s">
        <v>33463</v>
      </c>
      <c r="B5734" t="s">
        <v>28669</v>
      </c>
      <c r="C5734">
        <f t="shared" si="89"/>
        <v>16</v>
      </c>
      <c r="D5734" t="str">
        <f>+VLOOKUP(base[[#This Row],[key]],Tabla2[[key]:[Homologado]],4,0)</f>
        <v>Docente</v>
      </c>
    </row>
    <row r="5735" spans="1:4" x14ac:dyDescent="0.3">
      <c r="A5735" t="s">
        <v>33464</v>
      </c>
      <c r="B5735" t="s">
        <v>28669</v>
      </c>
      <c r="C5735">
        <f t="shared" si="89"/>
        <v>16</v>
      </c>
      <c r="D5735" t="str">
        <f>+VLOOKUP(base[[#This Row],[key]],Tabla2[[key]:[Homologado]],4,0)</f>
        <v>Docente</v>
      </c>
    </row>
    <row r="5736" spans="1:4" x14ac:dyDescent="0.3">
      <c r="A5736" t="s">
        <v>33465</v>
      </c>
      <c r="B5736" t="s">
        <v>28669</v>
      </c>
      <c r="C5736">
        <f t="shared" si="89"/>
        <v>16</v>
      </c>
      <c r="D5736" t="str">
        <f>+VLOOKUP(base[[#This Row],[key]],Tabla2[[key]:[Homologado]],4,0)</f>
        <v>Docente</v>
      </c>
    </row>
    <row r="5737" spans="1:4" x14ac:dyDescent="0.3">
      <c r="A5737" t="s">
        <v>28872</v>
      </c>
      <c r="B5737" t="s">
        <v>28669</v>
      </c>
      <c r="C5737">
        <f t="shared" si="89"/>
        <v>16</v>
      </c>
      <c r="D5737" t="str">
        <f>+VLOOKUP(base[[#This Row],[key]],Tabla2[[key]:[Homologado]],4,0)</f>
        <v>Docente</v>
      </c>
    </row>
    <row r="5738" spans="1:4" x14ac:dyDescent="0.3">
      <c r="A5738" t="s">
        <v>33466</v>
      </c>
      <c r="B5738" t="s">
        <v>28669</v>
      </c>
      <c r="C5738">
        <f t="shared" si="89"/>
        <v>16</v>
      </c>
      <c r="D5738" t="str">
        <f>+VLOOKUP(base[[#This Row],[key]],Tabla2[[key]:[Homologado]],4,0)</f>
        <v>Docente</v>
      </c>
    </row>
    <row r="5739" spans="1:4" x14ac:dyDescent="0.3">
      <c r="A5739" t="s">
        <v>33467</v>
      </c>
      <c r="B5739" t="s">
        <v>28669</v>
      </c>
      <c r="C5739">
        <f t="shared" si="89"/>
        <v>16</v>
      </c>
      <c r="D5739" t="str">
        <f>+VLOOKUP(base[[#This Row],[key]],Tabla2[[key]:[Homologado]],4,0)</f>
        <v>Docente</v>
      </c>
    </row>
    <row r="5740" spans="1:4" x14ac:dyDescent="0.3">
      <c r="A5740" t="s">
        <v>33468</v>
      </c>
      <c r="B5740" t="s">
        <v>28669</v>
      </c>
      <c r="C5740">
        <f t="shared" si="89"/>
        <v>16</v>
      </c>
      <c r="D5740" t="str">
        <f>+VLOOKUP(base[[#This Row],[key]],Tabla2[[key]:[Homologado]],4,0)</f>
        <v>Docente</v>
      </c>
    </row>
    <row r="5741" spans="1:4" x14ac:dyDescent="0.3">
      <c r="A5741" t="s">
        <v>33469</v>
      </c>
      <c r="B5741" t="s">
        <v>28669</v>
      </c>
      <c r="C5741">
        <f t="shared" si="89"/>
        <v>16</v>
      </c>
      <c r="D5741" t="str">
        <f>+VLOOKUP(base[[#This Row],[key]],Tabla2[[key]:[Homologado]],4,0)</f>
        <v>Docente</v>
      </c>
    </row>
    <row r="5742" spans="1:4" x14ac:dyDescent="0.3">
      <c r="A5742" t="s">
        <v>33470</v>
      </c>
      <c r="B5742" t="s">
        <v>28669</v>
      </c>
      <c r="C5742">
        <f t="shared" si="89"/>
        <v>16</v>
      </c>
      <c r="D5742" t="str">
        <f>+VLOOKUP(base[[#This Row],[key]],Tabla2[[key]:[Homologado]],4,0)</f>
        <v>Docente</v>
      </c>
    </row>
    <row r="5743" spans="1:4" x14ac:dyDescent="0.3">
      <c r="A5743" t="s">
        <v>33471</v>
      </c>
      <c r="B5743" t="s">
        <v>28669</v>
      </c>
      <c r="C5743">
        <f t="shared" si="89"/>
        <v>16</v>
      </c>
      <c r="D5743" t="str">
        <f>+VLOOKUP(base[[#This Row],[key]],Tabla2[[key]:[Homologado]],4,0)</f>
        <v>Docente</v>
      </c>
    </row>
    <row r="5744" spans="1:4" x14ac:dyDescent="0.3">
      <c r="A5744" t="s">
        <v>33472</v>
      </c>
      <c r="B5744" t="s">
        <v>28669</v>
      </c>
      <c r="C5744">
        <f t="shared" si="89"/>
        <v>16</v>
      </c>
      <c r="D5744" t="str">
        <f>+VLOOKUP(base[[#This Row],[key]],Tabla2[[key]:[Homologado]],4,0)</f>
        <v>Docente</v>
      </c>
    </row>
    <row r="5745" spans="1:4" x14ac:dyDescent="0.3">
      <c r="A5745" t="s">
        <v>29558</v>
      </c>
      <c r="B5745" t="s">
        <v>28669</v>
      </c>
      <c r="C5745">
        <f t="shared" si="89"/>
        <v>16</v>
      </c>
      <c r="D5745" t="str">
        <f>+VLOOKUP(base[[#This Row],[key]],Tabla2[[key]:[Homologado]],4,0)</f>
        <v>Docente</v>
      </c>
    </row>
    <row r="5746" spans="1:4" x14ac:dyDescent="0.3">
      <c r="A5746" t="s">
        <v>33473</v>
      </c>
      <c r="B5746" t="s">
        <v>28669</v>
      </c>
      <c r="C5746">
        <f t="shared" si="89"/>
        <v>16</v>
      </c>
      <c r="D5746" t="str">
        <f>+VLOOKUP(base[[#This Row],[key]],Tabla2[[key]:[Homologado]],4,0)</f>
        <v>Docente</v>
      </c>
    </row>
    <row r="5747" spans="1:4" x14ac:dyDescent="0.3">
      <c r="A5747" t="s">
        <v>33474</v>
      </c>
      <c r="B5747" t="s">
        <v>28669</v>
      </c>
      <c r="C5747">
        <f t="shared" si="89"/>
        <v>16</v>
      </c>
      <c r="D5747" t="str">
        <f>+VLOOKUP(base[[#This Row],[key]],Tabla2[[key]:[Homologado]],4,0)</f>
        <v>Docente</v>
      </c>
    </row>
    <row r="5748" spans="1:4" x14ac:dyDescent="0.3">
      <c r="A5748" t="s">
        <v>33475</v>
      </c>
      <c r="B5748" t="s">
        <v>28669</v>
      </c>
      <c r="C5748">
        <f t="shared" si="89"/>
        <v>16</v>
      </c>
      <c r="D5748" t="str">
        <f>+VLOOKUP(base[[#This Row],[key]],Tabla2[[key]:[Homologado]],4,0)</f>
        <v>Docente</v>
      </c>
    </row>
    <row r="5749" spans="1:4" x14ac:dyDescent="0.3">
      <c r="A5749" t="s">
        <v>33476</v>
      </c>
      <c r="B5749" t="s">
        <v>28669</v>
      </c>
      <c r="C5749">
        <f t="shared" si="89"/>
        <v>16</v>
      </c>
      <c r="D5749" t="str">
        <f>+VLOOKUP(base[[#This Row],[key]],Tabla2[[key]:[Homologado]],4,0)</f>
        <v>Docente</v>
      </c>
    </row>
    <row r="5750" spans="1:4" x14ac:dyDescent="0.3">
      <c r="A5750" t="s">
        <v>33477</v>
      </c>
      <c r="B5750" t="s">
        <v>28669</v>
      </c>
      <c r="C5750">
        <f t="shared" si="89"/>
        <v>16</v>
      </c>
      <c r="D5750" t="str">
        <f>+VLOOKUP(base[[#This Row],[key]],Tabla2[[key]:[Homologado]],4,0)</f>
        <v>Docente</v>
      </c>
    </row>
    <row r="5751" spans="1:4" x14ac:dyDescent="0.3">
      <c r="A5751" t="s">
        <v>33478</v>
      </c>
      <c r="B5751" t="s">
        <v>28669</v>
      </c>
      <c r="C5751">
        <f t="shared" si="89"/>
        <v>16</v>
      </c>
      <c r="D5751" t="str">
        <f>+VLOOKUP(base[[#This Row],[key]],Tabla2[[key]:[Homologado]],4,0)</f>
        <v>Docente</v>
      </c>
    </row>
    <row r="5752" spans="1:4" x14ac:dyDescent="0.3">
      <c r="A5752" t="s">
        <v>33479</v>
      </c>
      <c r="B5752" t="s">
        <v>28669</v>
      </c>
      <c r="C5752">
        <f t="shared" si="89"/>
        <v>16</v>
      </c>
      <c r="D5752" t="str">
        <f>+VLOOKUP(base[[#This Row],[key]],Tabla2[[key]:[Homologado]],4,0)</f>
        <v>Docente</v>
      </c>
    </row>
    <row r="5753" spans="1:4" x14ac:dyDescent="0.3">
      <c r="A5753" t="s">
        <v>33480</v>
      </c>
      <c r="B5753" t="s">
        <v>28669</v>
      </c>
      <c r="C5753">
        <f t="shared" si="89"/>
        <v>16</v>
      </c>
      <c r="D5753" t="str">
        <f>+VLOOKUP(base[[#This Row],[key]],Tabla2[[key]:[Homologado]],4,0)</f>
        <v>Docente</v>
      </c>
    </row>
    <row r="5754" spans="1:4" x14ac:dyDescent="0.3">
      <c r="A5754" t="s">
        <v>33481</v>
      </c>
      <c r="B5754" t="s">
        <v>28669</v>
      </c>
      <c r="C5754">
        <f t="shared" si="89"/>
        <v>16</v>
      </c>
      <c r="D5754" t="str">
        <f>+VLOOKUP(base[[#This Row],[key]],Tabla2[[key]:[Homologado]],4,0)</f>
        <v>Docente</v>
      </c>
    </row>
    <row r="5755" spans="1:4" x14ac:dyDescent="0.3">
      <c r="A5755" t="s">
        <v>33482</v>
      </c>
      <c r="B5755" t="s">
        <v>28669</v>
      </c>
      <c r="C5755">
        <f t="shared" si="89"/>
        <v>16</v>
      </c>
      <c r="D5755" t="str">
        <f>+VLOOKUP(base[[#This Row],[key]],Tabla2[[key]:[Homologado]],4,0)</f>
        <v>Docente</v>
      </c>
    </row>
    <row r="5756" spans="1:4" x14ac:dyDescent="0.3">
      <c r="A5756" t="s">
        <v>33483</v>
      </c>
      <c r="B5756" t="s">
        <v>28669</v>
      </c>
      <c r="C5756">
        <f t="shared" si="89"/>
        <v>16</v>
      </c>
      <c r="D5756" t="str">
        <f>+VLOOKUP(base[[#This Row],[key]],Tabla2[[key]:[Homologado]],4,0)</f>
        <v>Docente</v>
      </c>
    </row>
    <row r="5757" spans="1:4" x14ac:dyDescent="0.3">
      <c r="A5757" t="s">
        <v>33484</v>
      </c>
      <c r="B5757" t="s">
        <v>28669</v>
      </c>
      <c r="C5757">
        <f t="shared" si="89"/>
        <v>16</v>
      </c>
      <c r="D5757" t="str">
        <f>+VLOOKUP(base[[#This Row],[key]],Tabla2[[key]:[Homologado]],4,0)</f>
        <v>Docente</v>
      </c>
    </row>
    <row r="5758" spans="1:4" x14ac:dyDescent="0.3">
      <c r="A5758" t="s">
        <v>33485</v>
      </c>
      <c r="B5758" t="s">
        <v>28669</v>
      </c>
      <c r="C5758">
        <f t="shared" si="89"/>
        <v>16</v>
      </c>
      <c r="D5758" t="str">
        <f>+VLOOKUP(base[[#This Row],[key]],Tabla2[[key]:[Homologado]],4,0)</f>
        <v>Docente</v>
      </c>
    </row>
    <row r="5759" spans="1:4" x14ac:dyDescent="0.3">
      <c r="A5759" t="s">
        <v>33486</v>
      </c>
      <c r="B5759" t="s">
        <v>28669</v>
      </c>
      <c r="C5759">
        <f t="shared" si="89"/>
        <v>16</v>
      </c>
      <c r="D5759" t="str">
        <f>+VLOOKUP(base[[#This Row],[key]],Tabla2[[key]:[Homologado]],4,0)</f>
        <v>Docente</v>
      </c>
    </row>
    <row r="5760" spans="1:4" x14ac:dyDescent="0.3">
      <c r="A5760" t="s">
        <v>31369</v>
      </c>
      <c r="B5760" t="s">
        <v>28669</v>
      </c>
      <c r="C5760">
        <f t="shared" si="89"/>
        <v>16</v>
      </c>
      <c r="D5760" t="str">
        <f>+VLOOKUP(base[[#This Row],[key]],Tabla2[[key]:[Homologado]],4,0)</f>
        <v>Docente</v>
      </c>
    </row>
    <row r="5761" spans="1:4" x14ac:dyDescent="0.3">
      <c r="A5761" t="s">
        <v>33487</v>
      </c>
      <c r="B5761" t="s">
        <v>28669</v>
      </c>
      <c r="C5761">
        <f t="shared" si="89"/>
        <v>16</v>
      </c>
      <c r="D5761" t="str">
        <f>+VLOOKUP(base[[#This Row],[key]],Tabla2[[key]:[Homologado]],4,0)</f>
        <v>Docente</v>
      </c>
    </row>
    <row r="5762" spans="1:4" x14ac:dyDescent="0.3">
      <c r="A5762" t="s">
        <v>33488</v>
      </c>
      <c r="B5762" t="s">
        <v>28669</v>
      </c>
      <c r="C5762">
        <f t="shared" si="89"/>
        <v>16</v>
      </c>
      <c r="D5762" t="str">
        <f>+VLOOKUP(base[[#This Row],[key]],Tabla2[[key]:[Homologado]],4,0)</f>
        <v>Docente</v>
      </c>
    </row>
    <row r="5763" spans="1:4" x14ac:dyDescent="0.3">
      <c r="A5763" t="s">
        <v>33489</v>
      </c>
      <c r="B5763" t="s">
        <v>28669</v>
      </c>
      <c r="C5763">
        <f t="shared" si="89"/>
        <v>16</v>
      </c>
      <c r="D5763" t="str">
        <f>+VLOOKUP(base[[#This Row],[key]],Tabla2[[key]:[Homologado]],4,0)</f>
        <v>Docente</v>
      </c>
    </row>
    <row r="5764" spans="1:4" x14ac:dyDescent="0.3">
      <c r="A5764" t="s">
        <v>33490</v>
      </c>
      <c r="B5764" t="s">
        <v>28669</v>
      </c>
      <c r="C5764">
        <f t="shared" ref="C5764:C5827" si="90">+IF(B5764=B5763,C5763,C5763+1)</f>
        <v>16</v>
      </c>
      <c r="D5764" t="str">
        <f>+VLOOKUP(base[[#This Row],[key]],Tabla2[[key]:[Homologado]],4,0)</f>
        <v>Docente</v>
      </c>
    </row>
    <row r="5765" spans="1:4" x14ac:dyDescent="0.3">
      <c r="A5765" t="s">
        <v>33491</v>
      </c>
      <c r="B5765" t="s">
        <v>28669</v>
      </c>
      <c r="C5765">
        <f t="shared" si="90"/>
        <v>16</v>
      </c>
      <c r="D5765" t="str">
        <f>+VLOOKUP(base[[#This Row],[key]],Tabla2[[key]:[Homologado]],4,0)</f>
        <v>Docente</v>
      </c>
    </row>
    <row r="5766" spans="1:4" x14ac:dyDescent="0.3">
      <c r="A5766" t="s">
        <v>31393</v>
      </c>
      <c r="B5766" t="s">
        <v>28669</v>
      </c>
      <c r="C5766">
        <f t="shared" si="90"/>
        <v>16</v>
      </c>
      <c r="D5766" t="str">
        <f>+VLOOKUP(base[[#This Row],[key]],Tabla2[[key]:[Homologado]],4,0)</f>
        <v>Docente</v>
      </c>
    </row>
    <row r="5767" spans="1:4" x14ac:dyDescent="0.3">
      <c r="A5767" t="s">
        <v>33492</v>
      </c>
      <c r="B5767" t="s">
        <v>28669</v>
      </c>
      <c r="C5767">
        <f t="shared" si="90"/>
        <v>16</v>
      </c>
      <c r="D5767" t="str">
        <f>+VLOOKUP(base[[#This Row],[key]],Tabla2[[key]:[Homologado]],4,0)</f>
        <v>Docente</v>
      </c>
    </row>
    <row r="5768" spans="1:4" x14ac:dyDescent="0.3">
      <c r="A5768" t="s">
        <v>33493</v>
      </c>
      <c r="B5768" t="s">
        <v>28669</v>
      </c>
      <c r="C5768">
        <f t="shared" si="90"/>
        <v>16</v>
      </c>
      <c r="D5768" t="str">
        <f>+VLOOKUP(base[[#This Row],[key]],Tabla2[[key]:[Homologado]],4,0)</f>
        <v>Docente</v>
      </c>
    </row>
    <row r="5769" spans="1:4" x14ac:dyDescent="0.3">
      <c r="A5769" t="s">
        <v>33494</v>
      </c>
      <c r="B5769" t="s">
        <v>28669</v>
      </c>
      <c r="C5769">
        <f t="shared" si="90"/>
        <v>16</v>
      </c>
      <c r="D5769" t="str">
        <f>+VLOOKUP(base[[#This Row],[key]],Tabla2[[key]:[Homologado]],4,0)</f>
        <v>Docente</v>
      </c>
    </row>
    <row r="5770" spans="1:4" x14ac:dyDescent="0.3">
      <c r="A5770" t="s">
        <v>33495</v>
      </c>
      <c r="B5770" t="s">
        <v>28669</v>
      </c>
      <c r="C5770">
        <f t="shared" si="90"/>
        <v>16</v>
      </c>
      <c r="D5770" t="str">
        <f>+VLOOKUP(base[[#This Row],[key]],Tabla2[[key]:[Homologado]],4,0)</f>
        <v>Docente</v>
      </c>
    </row>
    <row r="5771" spans="1:4" x14ac:dyDescent="0.3">
      <c r="A5771" t="s">
        <v>33496</v>
      </c>
      <c r="B5771" t="s">
        <v>28669</v>
      </c>
      <c r="C5771">
        <f t="shared" si="90"/>
        <v>16</v>
      </c>
      <c r="D5771" t="str">
        <f>+VLOOKUP(base[[#This Row],[key]],Tabla2[[key]:[Homologado]],4,0)</f>
        <v>Docente</v>
      </c>
    </row>
    <row r="5772" spans="1:4" x14ac:dyDescent="0.3">
      <c r="A5772" t="s">
        <v>31950</v>
      </c>
      <c r="B5772" t="s">
        <v>28669</v>
      </c>
      <c r="C5772">
        <f t="shared" si="90"/>
        <v>16</v>
      </c>
      <c r="D5772" t="str">
        <f>+VLOOKUP(base[[#This Row],[key]],Tabla2[[key]:[Homologado]],4,0)</f>
        <v>Docente</v>
      </c>
    </row>
    <row r="5773" spans="1:4" x14ac:dyDescent="0.3">
      <c r="A5773" t="s">
        <v>33497</v>
      </c>
      <c r="B5773" t="s">
        <v>28669</v>
      </c>
      <c r="C5773">
        <f t="shared" si="90"/>
        <v>16</v>
      </c>
      <c r="D5773" t="str">
        <f>+VLOOKUP(base[[#This Row],[key]],Tabla2[[key]:[Homologado]],4,0)</f>
        <v>Docente</v>
      </c>
    </row>
    <row r="5774" spans="1:4" x14ac:dyDescent="0.3">
      <c r="A5774" t="s">
        <v>33498</v>
      </c>
      <c r="B5774" t="s">
        <v>28669</v>
      </c>
      <c r="C5774">
        <f t="shared" si="90"/>
        <v>16</v>
      </c>
      <c r="D5774" t="str">
        <f>+VLOOKUP(base[[#This Row],[key]],Tabla2[[key]:[Homologado]],4,0)</f>
        <v>Docente</v>
      </c>
    </row>
    <row r="5775" spans="1:4" x14ac:dyDescent="0.3">
      <c r="A5775" t="s">
        <v>33499</v>
      </c>
      <c r="B5775" t="s">
        <v>28669</v>
      </c>
      <c r="C5775">
        <f t="shared" si="90"/>
        <v>16</v>
      </c>
      <c r="D5775" t="str">
        <f>+VLOOKUP(base[[#This Row],[key]],Tabla2[[key]:[Homologado]],4,0)</f>
        <v>Docente</v>
      </c>
    </row>
    <row r="5776" spans="1:4" x14ac:dyDescent="0.3">
      <c r="A5776" t="s">
        <v>33500</v>
      </c>
      <c r="B5776" t="s">
        <v>28669</v>
      </c>
      <c r="C5776">
        <f t="shared" si="90"/>
        <v>16</v>
      </c>
      <c r="D5776" t="str">
        <f>+VLOOKUP(base[[#This Row],[key]],Tabla2[[key]:[Homologado]],4,0)</f>
        <v>Docente</v>
      </c>
    </row>
    <row r="5777" spans="1:4" x14ac:dyDescent="0.3">
      <c r="A5777" t="s">
        <v>33501</v>
      </c>
      <c r="B5777" t="s">
        <v>28669</v>
      </c>
      <c r="C5777">
        <f t="shared" si="90"/>
        <v>16</v>
      </c>
      <c r="D5777" t="str">
        <f>+VLOOKUP(base[[#This Row],[key]],Tabla2[[key]:[Homologado]],4,0)</f>
        <v>Docente</v>
      </c>
    </row>
    <row r="5778" spans="1:4" x14ac:dyDescent="0.3">
      <c r="A5778" t="s">
        <v>31407</v>
      </c>
      <c r="B5778" t="s">
        <v>28669</v>
      </c>
      <c r="C5778">
        <f t="shared" si="90"/>
        <v>16</v>
      </c>
      <c r="D5778" t="str">
        <f>+VLOOKUP(base[[#This Row],[key]],Tabla2[[key]:[Homologado]],4,0)</f>
        <v>Docente</v>
      </c>
    </row>
    <row r="5779" spans="1:4" x14ac:dyDescent="0.3">
      <c r="A5779" t="s">
        <v>33502</v>
      </c>
      <c r="B5779" t="s">
        <v>28669</v>
      </c>
      <c r="C5779">
        <f t="shared" si="90"/>
        <v>16</v>
      </c>
      <c r="D5779" t="str">
        <f>+VLOOKUP(base[[#This Row],[key]],Tabla2[[key]:[Homologado]],4,0)</f>
        <v>Docente</v>
      </c>
    </row>
    <row r="5780" spans="1:4" x14ac:dyDescent="0.3">
      <c r="A5780" t="s">
        <v>33503</v>
      </c>
      <c r="B5780" t="s">
        <v>28669</v>
      </c>
      <c r="C5780">
        <f t="shared" si="90"/>
        <v>16</v>
      </c>
      <c r="D5780" t="str">
        <f>+VLOOKUP(base[[#This Row],[key]],Tabla2[[key]:[Homologado]],4,0)</f>
        <v>Docente</v>
      </c>
    </row>
    <row r="5781" spans="1:4" x14ac:dyDescent="0.3">
      <c r="A5781" t="s">
        <v>28879</v>
      </c>
      <c r="B5781" t="s">
        <v>28669</v>
      </c>
      <c r="C5781">
        <f t="shared" si="90"/>
        <v>16</v>
      </c>
      <c r="D5781" t="str">
        <f>+VLOOKUP(base[[#This Row],[key]],Tabla2[[key]:[Homologado]],4,0)</f>
        <v>Docente</v>
      </c>
    </row>
    <row r="5782" spans="1:4" x14ac:dyDescent="0.3">
      <c r="A5782" t="s">
        <v>33504</v>
      </c>
      <c r="B5782" t="s">
        <v>28669</v>
      </c>
      <c r="C5782">
        <f t="shared" si="90"/>
        <v>16</v>
      </c>
      <c r="D5782" t="str">
        <f>+VLOOKUP(base[[#This Row],[key]],Tabla2[[key]:[Homologado]],4,0)</f>
        <v>Docente</v>
      </c>
    </row>
    <row r="5783" spans="1:4" x14ac:dyDescent="0.3">
      <c r="A5783" t="s">
        <v>28882</v>
      </c>
      <c r="B5783" t="s">
        <v>28669</v>
      </c>
      <c r="C5783">
        <f t="shared" si="90"/>
        <v>16</v>
      </c>
      <c r="D5783" t="str">
        <f>+VLOOKUP(base[[#This Row],[key]],Tabla2[[key]:[Homologado]],4,0)</f>
        <v>Docente</v>
      </c>
    </row>
    <row r="5784" spans="1:4" x14ac:dyDescent="0.3">
      <c r="A5784" t="s">
        <v>28888</v>
      </c>
      <c r="B5784" t="s">
        <v>28669</v>
      </c>
      <c r="C5784">
        <f t="shared" si="90"/>
        <v>16</v>
      </c>
      <c r="D5784" t="str">
        <f>+VLOOKUP(base[[#This Row],[key]],Tabla2[[key]:[Homologado]],4,0)</f>
        <v>Docente</v>
      </c>
    </row>
    <row r="5785" spans="1:4" x14ac:dyDescent="0.3">
      <c r="A5785" t="s">
        <v>33505</v>
      </c>
      <c r="B5785" t="s">
        <v>28669</v>
      </c>
      <c r="C5785">
        <f t="shared" si="90"/>
        <v>16</v>
      </c>
      <c r="D5785" t="str">
        <f>+VLOOKUP(base[[#This Row],[key]],Tabla2[[key]:[Homologado]],4,0)</f>
        <v>Docente</v>
      </c>
    </row>
    <row r="5786" spans="1:4" x14ac:dyDescent="0.3">
      <c r="A5786" t="s">
        <v>28897</v>
      </c>
      <c r="B5786" t="s">
        <v>28669</v>
      </c>
      <c r="C5786">
        <f t="shared" si="90"/>
        <v>16</v>
      </c>
      <c r="D5786" t="str">
        <f>+VLOOKUP(base[[#This Row],[key]],Tabla2[[key]:[Homologado]],4,0)</f>
        <v>Docente</v>
      </c>
    </row>
    <row r="5787" spans="1:4" x14ac:dyDescent="0.3">
      <c r="A5787" t="s">
        <v>9641</v>
      </c>
      <c r="B5787" t="s">
        <v>28669</v>
      </c>
      <c r="C5787">
        <f t="shared" si="90"/>
        <v>16</v>
      </c>
      <c r="D5787" t="str">
        <f>+VLOOKUP(base[[#This Row],[key]],Tabla2[[key]:[Homologado]],4,0)</f>
        <v>Docente</v>
      </c>
    </row>
    <row r="5788" spans="1:4" x14ac:dyDescent="0.3">
      <c r="A5788" t="s">
        <v>20544</v>
      </c>
      <c r="B5788" t="s">
        <v>28669</v>
      </c>
      <c r="C5788">
        <f t="shared" si="90"/>
        <v>16</v>
      </c>
      <c r="D5788" t="str">
        <f>+VLOOKUP(base[[#This Row],[key]],Tabla2[[key]:[Homologado]],4,0)</f>
        <v>Docente</v>
      </c>
    </row>
    <row r="5789" spans="1:4" x14ac:dyDescent="0.3">
      <c r="A5789" t="s">
        <v>20545</v>
      </c>
      <c r="B5789" t="s">
        <v>28669</v>
      </c>
      <c r="C5789">
        <f t="shared" si="90"/>
        <v>16</v>
      </c>
      <c r="D5789" t="str">
        <f>+VLOOKUP(base[[#This Row],[key]],Tabla2[[key]:[Homologado]],4,0)</f>
        <v>Docente</v>
      </c>
    </row>
    <row r="5790" spans="1:4" x14ac:dyDescent="0.3">
      <c r="A5790" t="s">
        <v>20546</v>
      </c>
      <c r="B5790" t="s">
        <v>28669</v>
      </c>
      <c r="C5790">
        <f t="shared" si="90"/>
        <v>16</v>
      </c>
      <c r="D5790" t="str">
        <f>+VLOOKUP(base[[#This Row],[key]],Tabla2[[key]:[Homologado]],4,0)</f>
        <v>Docente</v>
      </c>
    </row>
    <row r="5791" spans="1:4" x14ac:dyDescent="0.3">
      <c r="A5791" t="s">
        <v>20547</v>
      </c>
      <c r="B5791" t="s">
        <v>28669</v>
      </c>
      <c r="C5791">
        <f t="shared" si="90"/>
        <v>16</v>
      </c>
      <c r="D5791" t="str">
        <f>+VLOOKUP(base[[#This Row],[key]],Tabla2[[key]:[Homologado]],4,0)</f>
        <v>Docente</v>
      </c>
    </row>
    <row r="5792" spans="1:4" x14ac:dyDescent="0.3">
      <c r="A5792" t="s">
        <v>20548</v>
      </c>
      <c r="B5792" t="s">
        <v>28669</v>
      </c>
      <c r="C5792">
        <f t="shared" si="90"/>
        <v>16</v>
      </c>
      <c r="D5792" t="str">
        <f>+VLOOKUP(base[[#This Row],[key]],Tabla2[[key]:[Homologado]],4,0)</f>
        <v>Docente</v>
      </c>
    </row>
    <row r="5793" spans="1:4" x14ac:dyDescent="0.3">
      <c r="A5793" t="s">
        <v>20549</v>
      </c>
      <c r="B5793" t="s">
        <v>28669</v>
      </c>
      <c r="C5793">
        <f t="shared" si="90"/>
        <v>16</v>
      </c>
      <c r="D5793" t="str">
        <f>+VLOOKUP(base[[#This Row],[key]],Tabla2[[key]:[Homologado]],4,0)</f>
        <v>Docente</v>
      </c>
    </row>
    <row r="5794" spans="1:4" x14ac:dyDescent="0.3">
      <c r="A5794" t="s">
        <v>20550</v>
      </c>
      <c r="B5794" t="s">
        <v>28669</v>
      </c>
      <c r="C5794">
        <f t="shared" si="90"/>
        <v>16</v>
      </c>
      <c r="D5794" t="str">
        <f>+VLOOKUP(base[[#This Row],[key]],Tabla2[[key]:[Homologado]],4,0)</f>
        <v>Docente</v>
      </c>
    </row>
    <row r="5795" spans="1:4" x14ac:dyDescent="0.3">
      <c r="A5795" t="s">
        <v>18844</v>
      </c>
      <c r="B5795" t="s">
        <v>28669</v>
      </c>
      <c r="C5795">
        <f t="shared" si="90"/>
        <v>16</v>
      </c>
      <c r="D5795" t="str">
        <f>+VLOOKUP(base[[#This Row],[key]],Tabla2[[key]:[Homologado]],4,0)</f>
        <v>Docente</v>
      </c>
    </row>
    <row r="5796" spans="1:4" x14ac:dyDescent="0.3">
      <c r="A5796" t="s">
        <v>18845</v>
      </c>
      <c r="B5796" t="s">
        <v>28669</v>
      </c>
      <c r="C5796">
        <f t="shared" si="90"/>
        <v>16</v>
      </c>
      <c r="D5796" t="str">
        <f>+VLOOKUP(base[[#This Row],[key]],Tabla2[[key]:[Homologado]],4,0)</f>
        <v>Docente</v>
      </c>
    </row>
    <row r="5797" spans="1:4" x14ac:dyDescent="0.3">
      <c r="A5797" t="s">
        <v>18846</v>
      </c>
      <c r="B5797" t="s">
        <v>28669</v>
      </c>
      <c r="C5797">
        <f t="shared" si="90"/>
        <v>16</v>
      </c>
      <c r="D5797" t="str">
        <f>+VLOOKUP(base[[#This Row],[key]],Tabla2[[key]:[Homologado]],4,0)</f>
        <v>Docente</v>
      </c>
    </row>
    <row r="5798" spans="1:4" x14ac:dyDescent="0.3">
      <c r="A5798" t="s">
        <v>20551</v>
      </c>
      <c r="B5798" t="s">
        <v>28669</v>
      </c>
      <c r="C5798">
        <f t="shared" si="90"/>
        <v>16</v>
      </c>
      <c r="D5798" t="str">
        <f>+VLOOKUP(base[[#This Row],[key]],Tabla2[[key]:[Homologado]],4,0)</f>
        <v>Docente</v>
      </c>
    </row>
    <row r="5799" spans="1:4" x14ac:dyDescent="0.3">
      <c r="A5799" t="s">
        <v>20552</v>
      </c>
      <c r="B5799" t="s">
        <v>28669</v>
      </c>
      <c r="C5799">
        <f t="shared" si="90"/>
        <v>16</v>
      </c>
      <c r="D5799" t="str">
        <f>+VLOOKUP(base[[#This Row],[key]],Tabla2[[key]:[Homologado]],4,0)</f>
        <v>Docente</v>
      </c>
    </row>
    <row r="5800" spans="1:4" x14ac:dyDescent="0.3">
      <c r="A5800" t="s">
        <v>11573</v>
      </c>
      <c r="B5800" t="s">
        <v>28669</v>
      </c>
      <c r="C5800">
        <f t="shared" si="90"/>
        <v>16</v>
      </c>
      <c r="D5800" t="str">
        <f>+VLOOKUP(base[[#This Row],[key]],Tabla2[[key]:[Homologado]],4,0)</f>
        <v>Docente</v>
      </c>
    </row>
    <row r="5801" spans="1:4" x14ac:dyDescent="0.3">
      <c r="A5801" t="s">
        <v>18847</v>
      </c>
      <c r="B5801" t="s">
        <v>28669</v>
      </c>
      <c r="C5801">
        <f t="shared" si="90"/>
        <v>16</v>
      </c>
      <c r="D5801" t="str">
        <f>+VLOOKUP(base[[#This Row],[key]],Tabla2[[key]:[Homologado]],4,0)</f>
        <v>Docente</v>
      </c>
    </row>
    <row r="5802" spans="1:4" x14ac:dyDescent="0.3">
      <c r="A5802" t="s">
        <v>20553</v>
      </c>
      <c r="B5802" t="s">
        <v>28669</v>
      </c>
      <c r="C5802">
        <f t="shared" si="90"/>
        <v>16</v>
      </c>
      <c r="D5802" t="str">
        <f>+VLOOKUP(base[[#This Row],[key]],Tabla2[[key]:[Homologado]],4,0)</f>
        <v>Docente</v>
      </c>
    </row>
    <row r="5803" spans="1:4" x14ac:dyDescent="0.3">
      <c r="A5803" t="s">
        <v>20555</v>
      </c>
      <c r="B5803" t="s">
        <v>28669</v>
      </c>
      <c r="C5803">
        <f t="shared" si="90"/>
        <v>16</v>
      </c>
      <c r="D5803" t="str">
        <f>+VLOOKUP(base[[#This Row],[key]],Tabla2[[key]:[Homologado]],4,0)</f>
        <v>Docente</v>
      </c>
    </row>
    <row r="5804" spans="1:4" x14ac:dyDescent="0.3">
      <c r="A5804" t="s">
        <v>20556</v>
      </c>
      <c r="B5804" t="s">
        <v>28669</v>
      </c>
      <c r="C5804">
        <f t="shared" si="90"/>
        <v>16</v>
      </c>
      <c r="D5804" t="str">
        <f>+VLOOKUP(base[[#This Row],[key]],Tabla2[[key]:[Homologado]],4,0)</f>
        <v>Docente</v>
      </c>
    </row>
    <row r="5805" spans="1:4" x14ac:dyDescent="0.3">
      <c r="A5805" t="s">
        <v>18850</v>
      </c>
      <c r="B5805" t="s">
        <v>28669</v>
      </c>
      <c r="C5805">
        <f t="shared" si="90"/>
        <v>16</v>
      </c>
      <c r="D5805" t="str">
        <f>+VLOOKUP(base[[#This Row],[key]],Tabla2[[key]:[Homologado]],4,0)</f>
        <v>Docente</v>
      </c>
    </row>
    <row r="5806" spans="1:4" x14ac:dyDescent="0.3">
      <c r="A5806" t="s">
        <v>119</v>
      </c>
      <c r="B5806" t="s">
        <v>28669</v>
      </c>
      <c r="C5806">
        <f t="shared" si="90"/>
        <v>16</v>
      </c>
      <c r="D5806" t="str">
        <f>+VLOOKUP(base[[#This Row],[key]],Tabla2[[key]:[Homologado]],4,0)</f>
        <v>Docente</v>
      </c>
    </row>
    <row r="5807" spans="1:4" x14ac:dyDescent="0.3">
      <c r="A5807" t="s">
        <v>120</v>
      </c>
      <c r="B5807" t="s">
        <v>28669</v>
      </c>
      <c r="C5807">
        <f t="shared" si="90"/>
        <v>16</v>
      </c>
      <c r="D5807" t="str">
        <f>+VLOOKUP(base[[#This Row],[key]],Tabla2[[key]:[Homologado]],4,0)</f>
        <v>Docente</v>
      </c>
    </row>
    <row r="5808" spans="1:4" x14ac:dyDescent="0.3">
      <c r="A5808" t="s">
        <v>20557</v>
      </c>
      <c r="B5808" t="s">
        <v>28669</v>
      </c>
      <c r="C5808">
        <f t="shared" si="90"/>
        <v>16</v>
      </c>
      <c r="D5808" t="str">
        <f>+VLOOKUP(base[[#This Row],[key]],Tabla2[[key]:[Homologado]],4,0)</f>
        <v>Docente</v>
      </c>
    </row>
    <row r="5809" spans="1:4" x14ac:dyDescent="0.3">
      <c r="A5809" t="s">
        <v>20559</v>
      </c>
      <c r="B5809" t="s">
        <v>28669</v>
      </c>
      <c r="C5809">
        <f t="shared" si="90"/>
        <v>16</v>
      </c>
      <c r="D5809" t="str">
        <f>+VLOOKUP(base[[#This Row],[key]],Tabla2[[key]:[Homologado]],4,0)</f>
        <v>Docente</v>
      </c>
    </row>
    <row r="5810" spans="1:4" x14ac:dyDescent="0.3">
      <c r="A5810" t="s">
        <v>20560</v>
      </c>
      <c r="B5810" t="s">
        <v>28669</v>
      </c>
      <c r="C5810">
        <f t="shared" si="90"/>
        <v>16</v>
      </c>
      <c r="D5810" t="str">
        <f>+VLOOKUP(base[[#This Row],[key]],Tabla2[[key]:[Homologado]],4,0)</f>
        <v>Docente</v>
      </c>
    </row>
    <row r="5811" spans="1:4" x14ac:dyDescent="0.3">
      <c r="A5811" t="s">
        <v>20561</v>
      </c>
      <c r="B5811" t="s">
        <v>28669</v>
      </c>
      <c r="C5811">
        <f t="shared" si="90"/>
        <v>16</v>
      </c>
      <c r="D5811" t="str">
        <f>+VLOOKUP(base[[#This Row],[key]],Tabla2[[key]:[Homologado]],4,0)</f>
        <v>Docente</v>
      </c>
    </row>
    <row r="5812" spans="1:4" x14ac:dyDescent="0.3">
      <c r="A5812" t="s">
        <v>20562</v>
      </c>
      <c r="B5812" t="s">
        <v>28669</v>
      </c>
      <c r="C5812">
        <f t="shared" si="90"/>
        <v>16</v>
      </c>
      <c r="D5812" t="str">
        <f>+VLOOKUP(base[[#This Row],[key]],Tabla2[[key]:[Homologado]],4,0)</f>
        <v>Docente</v>
      </c>
    </row>
    <row r="5813" spans="1:4" x14ac:dyDescent="0.3">
      <c r="A5813" t="s">
        <v>20563</v>
      </c>
      <c r="B5813" t="s">
        <v>28669</v>
      </c>
      <c r="C5813">
        <f t="shared" si="90"/>
        <v>16</v>
      </c>
      <c r="D5813" t="str">
        <f>+VLOOKUP(base[[#This Row],[key]],Tabla2[[key]:[Homologado]],4,0)</f>
        <v>Docente</v>
      </c>
    </row>
    <row r="5814" spans="1:4" x14ac:dyDescent="0.3">
      <c r="A5814" t="s">
        <v>20565</v>
      </c>
      <c r="B5814" t="s">
        <v>28669</v>
      </c>
      <c r="C5814">
        <f t="shared" si="90"/>
        <v>16</v>
      </c>
      <c r="D5814" t="str">
        <f>+VLOOKUP(base[[#This Row],[key]],Tabla2[[key]:[Homologado]],4,0)</f>
        <v>Docente</v>
      </c>
    </row>
    <row r="5815" spans="1:4" x14ac:dyDescent="0.3">
      <c r="A5815" t="s">
        <v>6400</v>
      </c>
      <c r="B5815" t="s">
        <v>28669</v>
      </c>
      <c r="C5815">
        <f t="shared" si="90"/>
        <v>16</v>
      </c>
      <c r="D5815" t="str">
        <f>+VLOOKUP(base[[#This Row],[key]],Tabla2[[key]:[Homologado]],4,0)</f>
        <v>Docente</v>
      </c>
    </row>
    <row r="5816" spans="1:4" x14ac:dyDescent="0.3">
      <c r="A5816" t="s">
        <v>10334</v>
      </c>
      <c r="B5816" t="s">
        <v>28669</v>
      </c>
      <c r="C5816">
        <f t="shared" si="90"/>
        <v>16</v>
      </c>
      <c r="D5816" t="str">
        <f>+VLOOKUP(base[[#This Row],[key]],Tabla2[[key]:[Homologado]],4,0)</f>
        <v>Docente</v>
      </c>
    </row>
    <row r="5817" spans="1:4" x14ac:dyDescent="0.3">
      <c r="A5817" t="s">
        <v>10337</v>
      </c>
      <c r="B5817" t="s">
        <v>28669</v>
      </c>
      <c r="C5817">
        <f t="shared" si="90"/>
        <v>16</v>
      </c>
      <c r="D5817" t="str">
        <f>+VLOOKUP(base[[#This Row],[key]],Tabla2[[key]:[Homologado]],4,0)</f>
        <v>Docente</v>
      </c>
    </row>
    <row r="5818" spans="1:4" x14ac:dyDescent="0.3">
      <c r="A5818" t="s">
        <v>10338</v>
      </c>
      <c r="B5818" t="s">
        <v>28669</v>
      </c>
      <c r="C5818">
        <f t="shared" si="90"/>
        <v>16</v>
      </c>
      <c r="D5818" t="str">
        <f>+VLOOKUP(base[[#This Row],[key]],Tabla2[[key]:[Homologado]],4,0)</f>
        <v>Docente</v>
      </c>
    </row>
    <row r="5819" spans="1:4" x14ac:dyDescent="0.3">
      <c r="A5819" t="s">
        <v>18851</v>
      </c>
      <c r="B5819" t="s">
        <v>28669</v>
      </c>
      <c r="C5819">
        <f t="shared" si="90"/>
        <v>16</v>
      </c>
      <c r="D5819" t="str">
        <f>+VLOOKUP(base[[#This Row],[key]],Tabla2[[key]:[Homologado]],4,0)</f>
        <v>Docente</v>
      </c>
    </row>
    <row r="5820" spans="1:4" x14ac:dyDescent="0.3">
      <c r="A5820" t="s">
        <v>18852</v>
      </c>
      <c r="B5820" t="s">
        <v>28669</v>
      </c>
      <c r="C5820">
        <f t="shared" si="90"/>
        <v>16</v>
      </c>
      <c r="D5820" t="str">
        <f>+VLOOKUP(base[[#This Row],[key]],Tabla2[[key]:[Homologado]],4,0)</f>
        <v>Docente</v>
      </c>
    </row>
    <row r="5821" spans="1:4" x14ac:dyDescent="0.3">
      <c r="A5821" t="s">
        <v>18853</v>
      </c>
      <c r="B5821" t="s">
        <v>28669</v>
      </c>
      <c r="C5821">
        <f t="shared" si="90"/>
        <v>16</v>
      </c>
      <c r="D5821" t="str">
        <f>+VLOOKUP(base[[#This Row],[key]],Tabla2[[key]:[Homologado]],4,0)</f>
        <v>Docente</v>
      </c>
    </row>
    <row r="5822" spans="1:4" x14ac:dyDescent="0.3">
      <c r="A5822" t="s">
        <v>20566</v>
      </c>
      <c r="B5822" t="s">
        <v>28669</v>
      </c>
      <c r="C5822">
        <f t="shared" si="90"/>
        <v>16</v>
      </c>
      <c r="D5822" t="str">
        <f>+VLOOKUP(base[[#This Row],[key]],Tabla2[[key]:[Homologado]],4,0)</f>
        <v>Docente</v>
      </c>
    </row>
    <row r="5823" spans="1:4" x14ac:dyDescent="0.3">
      <c r="A5823" t="s">
        <v>24329</v>
      </c>
      <c r="B5823" t="s">
        <v>28669</v>
      </c>
      <c r="C5823">
        <f t="shared" si="90"/>
        <v>16</v>
      </c>
      <c r="D5823" t="str">
        <f>+VLOOKUP(base[[#This Row],[key]],Tabla2[[key]:[Homologado]],4,0)</f>
        <v>Docente</v>
      </c>
    </row>
    <row r="5824" spans="1:4" x14ac:dyDescent="0.3">
      <c r="A5824" t="s">
        <v>137</v>
      </c>
      <c r="B5824" t="s">
        <v>28669</v>
      </c>
      <c r="C5824">
        <f t="shared" si="90"/>
        <v>16</v>
      </c>
      <c r="D5824" t="str">
        <f>+VLOOKUP(base[[#This Row],[key]],Tabla2[[key]:[Homologado]],4,0)</f>
        <v>Docente</v>
      </c>
    </row>
    <row r="5825" spans="1:4" x14ac:dyDescent="0.3">
      <c r="A5825" t="s">
        <v>20567</v>
      </c>
      <c r="B5825" t="s">
        <v>28669</v>
      </c>
      <c r="C5825">
        <f t="shared" si="90"/>
        <v>16</v>
      </c>
      <c r="D5825" t="str">
        <f>+VLOOKUP(base[[#This Row],[key]],Tabla2[[key]:[Homologado]],4,0)</f>
        <v>Docente</v>
      </c>
    </row>
    <row r="5826" spans="1:4" x14ac:dyDescent="0.3">
      <c r="A5826" t="s">
        <v>18855</v>
      </c>
      <c r="B5826" t="s">
        <v>28669</v>
      </c>
      <c r="C5826">
        <f t="shared" si="90"/>
        <v>16</v>
      </c>
      <c r="D5826" t="str">
        <f>+VLOOKUP(base[[#This Row],[key]],Tabla2[[key]:[Homologado]],4,0)</f>
        <v>Docente</v>
      </c>
    </row>
    <row r="5827" spans="1:4" x14ac:dyDescent="0.3">
      <c r="A5827" t="s">
        <v>20568</v>
      </c>
      <c r="B5827" t="s">
        <v>28669</v>
      </c>
      <c r="C5827">
        <f t="shared" si="90"/>
        <v>16</v>
      </c>
      <c r="D5827" t="str">
        <f>+VLOOKUP(base[[#This Row],[key]],Tabla2[[key]:[Homologado]],4,0)</f>
        <v>Docente</v>
      </c>
    </row>
    <row r="5828" spans="1:4" x14ac:dyDescent="0.3">
      <c r="A5828" t="s">
        <v>6584</v>
      </c>
      <c r="B5828" t="s">
        <v>28669</v>
      </c>
      <c r="C5828">
        <f t="shared" ref="C5828:C5891" si="91">+IF(B5828=B5827,C5827,C5827+1)</f>
        <v>16</v>
      </c>
      <c r="D5828" t="str">
        <f>+VLOOKUP(base[[#This Row],[key]],Tabla2[[key]:[Homologado]],4,0)</f>
        <v>Docente</v>
      </c>
    </row>
    <row r="5829" spans="1:4" x14ac:dyDescent="0.3">
      <c r="A5829" t="s">
        <v>20569</v>
      </c>
      <c r="B5829" t="s">
        <v>28669</v>
      </c>
      <c r="C5829">
        <f t="shared" si="91"/>
        <v>16</v>
      </c>
      <c r="D5829" t="str">
        <f>+VLOOKUP(base[[#This Row],[key]],Tabla2[[key]:[Homologado]],4,0)</f>
        <v>Docente</v>
      </c>
    </row>
    <row r="5830" spans="1:4" x14ac:dyDescent="0.3">
      <c r="A5830" t="s">
        <v>20570</v>
      </c>
      <c r="B5830" t="s">
        <v>28669</v>
      </c>
      <c r="C5830">
        <f t="shared" si="91"/>
        <v>16</v>
      </c>
      <c r="D5830" t="str">
        <f>+VLOOKUP(base[[#This Row],[key]],Tabla2[[key]:[Homologado]],4,0)</f>
        <v>Docente</v>
      </c>
    </row>
    <row r="5831" spans="1:4" x14ac:dyDescent="0.3">
      <c r="A5831" t="s">
        <v>146</v>
      </c>
      <c r="B5831" t="s">
        <v>28669</v>
      </c>
      <c r="C5831">
        <f t="shared" si="91"/>
        <v>16</v>
      </c>
      <c r="D5831" t="str">
        <f>+VLOOKUP(base[[#This Row],[key]],Tabla2[[key]:[Homologado]],4,0)</f>
        <v>Docente</v>
      </c>
    </row>
    <row r="5832" spans="1:4" x14ac:dyDescent="0.3">
      <c r="A5832" t="s">
        <v>147</v>
      </c>
      <c r="B5832" t="s">
        <v>28669</v>
      </c>
      <c r="C5832">
        <f t="shared" si="91"/>
        <v>16</v>
      </c>
      <c r="D5832" t="str">
        <f>+VLOOKUP(base[[#This Row],[key]],Tabla2[[key]:[Homologado]],4,0)</f>
        <v>Docente</v>
      </c>
    </row>
    <row r="5833" spans="1:4" x14ac:dyDescent="0.3">
      <c r="A5833" t="s">
        <v>148</v>
      </c>
      <c r="B5833" t="s">
        <v>28669</v>
      </c>
      <c r="C5833">
        <f t="shared" si="91"/>
        <v>16</v>
      </c>
      <c r="D5833" t="str">
        <f>+VLOOKUP(base[[#This Row],[key]],Tabla2[[key]:[Homologado]],4,0)</f>
        <v>Docente</v>
      </c>
    </row>
    <row r="5834" spans="1:4" x14ac:dyDescent="0.3">
      <c r="A5834" t="s">
        <v>149</v>
      </c>
      <c r="B5834" t="s">
        <v>28669</v>
      </c>
      <c r="C5834">
        <f t="shared" si="91"/>
        <v>16</v>
      </c>
      <c r="D5834" t="str">
        <f>+VLOOKUP(base[[#This Row],[key]],Tabla2[[key]:[Homologado]],4,0)</f>
        <v>Docente</v>
      </c>
    </row>
    <row r="5835" spans="1:4" x14ac:dyDescent="0.3">
      <c r="A5835" t="s">
        <v>20571</v>
      </c>
      <c r="B5835" t="s">
        <v>28669</v>
      </c>
      <c r="C5835">
        <f t="shared" si="91"/>
        <v>16</v>
      </c>
      <c r="D5835" t="str">
        <f>+VLOOKUP(base[[#This Row],[key]],Tabla2[[key]:[Homologado]],4,0)</f>
        <v>Docente</v>
      </c>
    </row>
    <row r="5836" spans="1:4" x14ac:dyDescent="0.3">
      <c r="A5836" t="s">
        <v>20572</v>
      </c>
      <c r="B5836" t="s">
        <v>28669</v>
      </c>
      <c r="C5836">
        <f t="shared" si="91"/>
        <v>16</v>
      </c>
      <c r="D5836" t="str">
        <f>+VLOOKUP(base[[#This Row],[key]],Tabla2[[key]:[Homologado]],4,0)</f>
        <v>Docente</v>
      </c>
    </row>
    <row r="5837" spans="1:4" x14ac:dyDescent="0.3">
      <c r="A5837" t="s">
        <v>20573</v>
      </c>
      <c r="B5837" t="s">
        <v>28669</v>
      </c>
      <c r="C5837">
        <f t="shared" si="91"/>
        <v>16</v>
      </c>
      <c r="D5837" t="str">
        <f>+VLOOKUP(base[[#This Row],[key]],Tabla2[[key]:[Homologado]],4,0)</f>
        <v>Docente</v>
      </c>
    </row>
    <row r="5838" spans="1:4" x14ac:dyDescent="0.3">
      <c r="A5838" t="s">
        <v>10443</v>
      </c>
      <c r="B5838" t="s">
        <v>28669</v>
      </c>
      <c r="C5838">
        <f t="shared" si="91"/>
        <v>16</v>
      </c>
      <c r="D5838" t="str">
        <f>+VLOOKUP(base[[#This Row],[key]],Tabla2[[key]:[Homologado]],4,0)</f>
        <v>Docente</v>
      </c>
    </row>
    <row r="5839" spans="1:4" x14ac:dyDescent="0.3">
      <c r="A5839" t="s">
        <v>10444</v>
      </c>
      <c r="B5839" t="s">
        <v>28669</v>
      </c>
      <c r="C5839">
        <f t="shared" si="91"/>
        <v>16</v>
      </c>
      <c r="D5839" t="str">
        <f>+VLOOKUP(base[[#This Row],[key]],Tabla2[[key]:[Homologado]],4,0)</f>
        <v>Docente</v>
      </c>
    </row>
    <row r="5840" spans="1:4" x14ac:dyDescent="0.3">
      <c r="A5840" t="s">
        <v>153</v>
      </c>
      <c r="B5840" t="s">
        <v>28669</v>
      </c>
      <c r="C5840">
        <f t="shared" si="91"/>
        <v>16</v>
      </c>
      <c r="D5840" t="str">
        <f>+VLOOKUP(base[[#This Row],[key]],Tabla2[[key]:[Homologado]],4,0)</f>
        <v>Docente</v>
      </c>
    </row>
    <row r="5841" spans="1:4" x14ac:dyDescent="0.3">
      <c r="A5841" t="s">
        <v>154</v>
      </c>
      <c r="B5841" t="s">
        <v>28669</v>
      </c>
      <c r="C5841">
        <f t="shared" si="91"/>
        <v>16</v>
      </c>
      <c r="D5841" t="str">
        <f>+VLOOKUP(base[[#This Row],[key]],Tabla2[[key]:[Homologado]],4,0)</f>
        <v>Docente</v>
      </c>
    </row>
    <row r="5842" spans="1:4" x14ac:dyDescent="0.3">
      <c r="A5842" t="s">
        <v>20574</v>
      </c>
      <c r="B5842" t="s">
        <v>28669</v>
      </c>
      <c r="C5842">
        <f t="shared" si="91"/>
        <v>16</v>
      </c>
      <c r="D5842" t="str">
        <f>+VLOOKUP(base[[#This Row],[key]],Tabla2[[key]:[Homologado]],4,0)</f>
        <v>Docente</v>
      </c>
    </row>
    <row r="5843" spans="1:4" x14ac:dyDescent="0.3">
      <c r="A5843" t="s">
        <v>20575</v>
      </c>
      <c r="B5843" t="s">
        <v>28669</v>
      </c>
      <c r="C5843">
        <f t="shared" si="91"/>
        <v>16</v>
      </c>
      <c r="D5843" t="str">
        <f>+VLOOKUP(base[[#This Row],[key]],Tabla2[[key]:[Homologado]],4,0)</f>
        <v>Docente</v>
      </c>
    </row>
    <row r="5844" spans="1:4" x14ac:dyDescent="0.3">
      <c r="A5844" t="s">
        <v>20576</v>
      </c>
      <c r="B5844" t="s">
        <v>28669</v>
      </c>
      <c r="C5844">
        <f t="shared" si="91"/>
        <v>16</v>
      </c>
      <c r="D5844" t="str">
        <f>+VLOOKUP(base[[#This Row],[key]],Tabla2[[key]:[Homologado]],4,0)</f>
        <v>Docente</v>
      </c>
    </row>
    <row r="5845" spans="1:4" x14ac:dyDescent="0.3">
      <c r="A5845" t="s">
        <v>156</v>
      </c>
      <c r="B5845" t="s">
        <v>28669</v>
      </c>
      <c r="C5845">
        <f t="shared" si="91"/>
        <v>16</v>
      </c>
      <c r="D5845" t="str">
        <f>+VLOOKUP(base[[#This Row],[key]],Tabla2[[key]:[Homologado]],4,0)</f>
        <v>Docente</v>
      </c>
    </row>
    <row r="5846" spans="1:4" x14ac:dyDescent="0.3">
      <c r="A5846" t="s">
        <v>20577</v>
      </c>
      <c r="B5846" t="s">
        <v>28669</v>
      </c>
      <c r="C5846">
        <f t="shared" si="91"/>
        <v>16</v>
      </c>
      <c r="D5846" t="str">
        <f>+VLOOKUP(base[[#This Row],[key]],Tabla2[[key]:[Homologado]],4,0)</f>
        <v>Docente</v>
      </c>
    </row>
    <row r="5847" spans="1:4" x14ac:dyDescent="0.3">
      <c r="A5847" t="s">
        <v>18858</v>
      </c>
      <c r="B5847" t="s">
        <v>28669</v>
      </c>
      <c r="C5847">
        <f t="shared" si="91"/>
        <v>16</v>
      </c>
      <c r="D5847" t="str">
        <f>+VLOOKUP(base[[#This Row],[key]],Tabla2[[key]:[Homologado]],4,0)</f>
        <v>Docente</v>
      </c>
    </row>
    <row r="5848" spans="1:4" x14ac:dyDescent="0.3">
      <c r="A5848" t="s">
        <v>158</v>
      </c>
      <c r="B5848" t="s">
        <v>28669</v>
      </c>
      <c r="C5848">
        <f t="shared" si="91"/>
        <v>16</v>
      </c>
      <c r="D5848" t="str">
        <f>+VLOOKUP(base[[#This Row],[key]],Tabla2[[key]:[Homologado]],4,0)</f>
        <v>Docente</v>
      </c>
    </row>
    <row r="5849" spans="1:4" x14ac:dyDescent="0.3">
      <c r="A5849" t="s">
        <v>20578</v>
      </c>
      <c r="B5849" t="s">
        <v>28669</v>
      </c>
      <c r="C5849">
        <f t="shared" si="91"/>
        <v>16</v>
      </c>
      <c r="D5849" t="str">
        <f>+VLOOKUP(base[[#This Row],[key]],Tabla2[[key]:[Homologado]],4,0)</f>
        <v>Docente</v>
      </c>
    </row>
    <row r="5850" spans="1:4" x14ac:dyDescent="0.3">
      <c r="A5850" t="s">
        <v>20579</v>
      </c>
      <c r="B5850" t="s">
        <v>28669</v>
      </c>
      <c r="C5850">
        <f t="shared" si="91"/>
        <v>16</v>
      </c>
      <c r="D5850" t="str">
        <f>+VLOOKUP(base[[#This Row],[key]],Tabla2[[key]:[Homologado]],4,0)</f>
        <v>Docente</v>
      </c>
    </row>
    <row r="5851" spans="1:4" x14ac:dyDescent="0.3">
      <c r="A5851" t="s">
        <v>20580</v>
      </c>
      <c r="B5851" t="s">
        <v>28669</v>
      </c>
      <c r="C5851">
        <f t="shared" si="91"/>
        <v>16</v>
      </c>
      <c r="D5851" t="str">
        <f>+VLOOKUP(base[[#This Row],[key]],Tabla2[[key]:[Homologado]],4,0)</f>
        <v>Docente</v>
      </c>
    </row>
    <row r="5852" spans="1:4" x14ac:dyDescent="0.3">
      <c r="A5852" t="s">
        <v>10486</v>
      </c>
      <c r="B5852" t="s">
        <v>28669</v>
      </c>
      <c r="C5852">
        <f t="shared" si="91"/>
        <v>16</v>
      </c>
      <c r="D5852" t="str">
        <f>+VLOOKUP(base[[#This Row],[key]],Tabla2[[key]:[Homologado]],4,0)</f>
        <v>Docente</v>
      </c>
    </row>
    <row r="5853" spans="1:4" x14ac:dyDescent="0.3">
      <c r="A5853" t="s">
        <v>160</v>
      </c>
      <c r="B5853" t="s">
        <v>28669</v>
      </c>
      <c r="C5853">
        <f t="shared" si="91"/>
        <v>16</v>
      </c>
      <c r="D5853" t="str">
        <f>+VLOOKUP(base[[#This Row],[key]],Tabla2[[key]:[Homologado]],4,0)</f>
        <v>Docente</v>
      </c>
    </row>
    <row r="5854" spans="1:4" x14ac:dyDescent="0.3">
      <c r="A5854" t="s">
        <v>20581</v>
      </c>
      <c r="B5854" t="s">
        <v>28669</v>
      </c>
      <c r="C5854">
        <f t="shared" si="91"/>
        <v>16</v>
      </c>
      <c r="D5854" t="str">
        <f>+VLOOKUP(base[[#This Row],[key]],Tabla2[[key]:[Homologado]],4,0)</f>
        <v>Docente</v>
      </c>
    </row>
    <row r="5855" spans="1:4" x14ac:dyDescent="0.3">
      <c r="A5855" t="s">
        <v>161</v>
      </c>
      <c r="B5855" t="s">
        <v>28669</v>
      </c>
      <c r="C5855">
        <f t="shared" si="91"/>
        <v>16</v>
      </c>
      <c r="D5855" t="str">
        <f>+VLOOKUP(base[[#This Row],[key]],Tabla2[[key]:[Homologado]],4,0)</f>
        <v>Docente</v>
      </c>
    </row>
    <row r="5856" spans="1:4" x14ac:dyDescent="0.3">
      <c r="A5856" t="s">
        <v>162</v>
      </c>
      <c r="B5856" t="s">
        <v>28669</v>
      </c>
      <c r="C5856">
        <f t="shared" si="91"/>
        <v>16</v>
      </c>
      <c r="D5856" t="str">
        <f>+VLOOKUP(base[[#This Row],[key]],Tabla2[[key]:[Homologado]],4,0)</f>
        <v>Docente</v>
      </c>
    </row>
    <row r="5857" spans="1:4" x14ac:dyDescent="0.3">
      <c r="A5857" t="s">
        <v>163</v>
      </c>
      <c r="B5857" t="s">
        <v>28669</v>
      </c>
      <c r="C5857">
        <f t="shared" si="91"/>
        <v>16</v>
      </c>
      <c r="D5857" t="str">
        <f>+VLOOKUP(base[[#This Row],[key]],Tabla2[[key]:[Homologado]],4,0)</f>
        <v>Docente</v>
      </c>
    </row>
    <row r="5858" spans="1:4" x14ac:dyDescent="0.3">
      <c r="A5858" t="s">
        <v>166</v>
      </c>
      <c r="B5858" t="s">
        <v>28669</v>
      </c>
      <c r="C5858">
        <f t="shared" si="91"/>
        <v>16</v>
      </c>
      <c r="D5858" t="str">
        <f>+VLOOKUP(base[[#This Row],[key]],Tabla2[[key]:[Homologado]],4,0)</f>
        <v>Docente</v>
      </c>
    </row>
    <row r="5859" spans="1:4" x14ac:dyDescent="0.3">
      <c r="A5859" t="s">
        <v>167</v>
      </c>
      <c r="B5859" t="s">
        <v>28669</v>
      </c>
      <c r="C5859">
        <f t="shared" si="91"/>
        <v>16</v>
      </c>
      <c r="D5859" t="str">
        <f>+VLOOKUP(base[[#This Row],[key]],Tabla2[[key]:[Homologado]],4,0)</f>
        <v>Docente</v>
      </c>
    </row>
    <row r="5860" spans="1:4" x14ac:dyDescent="0.3">
      <c r="A5860" t="s">
        <v>10552</v>
      </c>
      <c r="B5860" t="s">
        <v>28669</v>
      </c>
      <c r="C5860">
        <f t="shared" si="91"/>
        <v>16</v>
      </c>
      <c r="D5860" t="str">
        <f>+VLOOKUP(base[[#This Row],[key]],Tabla2[[key]:[Homologado]],4,0)</f>
        <v>Docente</v>
      </c>
    </row>
    <row r="5861" spans="1:4" x14ac:dyDescent="0.3">
      <c r="A5861" t="s">
        <v>6758</v>
      </c>
      <c r="B5861" t="s">
        <v>28669</v>
      </c>
      <c r="C5861">
        <f t="shared" si="91"/>
        <v>16</v>
      </c>
      <c r="D5861" t="str">
        <f>+VLOOKUP(base[[#This Row],[key]],Tabla2[[key]:[Homologado]],4,0)</f>
        <v>Docente</v>
      </c>
    </row>
    <row r="5862" spans="1:4" x14ac:dyDescent="0.3">
      <c r="A5862" t="s">
        <v>171</v>
      </c>
      <c r="B5862" t="s">
        <v>28669</v>
      </c>
      <c r="C5862">
        <f t="shared" si="91"/>
        <v>16</v>
      </c>
      <c r="D5862" t="str">
        <f>+VLOOKUP(base[[#This Row],[key]],Tabla2[[key]:[Homologado]],4,0)</f>
        <v>Docente</v>
      </c>
    </row>
    <row r="5863" spans="1:4" x14ac:dyDescent="0.3">
      <c r="A5863" t="s">
        <v>18860</v>
      </c>
      <c r="B5863" t="s">
        <v>28669</v>
      </c>
      <c r="C5863">
        <f t="shared" si="91"/>
        <v>16</v>
      </c>
      <c r="D5863" t="str">
        <f>+VLOOKUP(base[[#This Row],[key]],Tabla2[[key]:[Homologado]],4,0)</f>
        <v>Docente</v>
      </c>
    </row>
    <row r="5864" spans="1:4" x14ac:dyDescent="0.3">
      <c r="A5864" t="s">
        <v>18861</v>
      </c>
      <c r="B5864" t="s">
        <v>28669</v>
      </c>
      <c r="C5864">
        <f t="shared" si="91"/>
        <v>16</v>
      </c>
      <c r="D5864" t="str">
        <f>+VLOOKUP(base[[#This Row],[key]],Tabla2[[key]:[Homologado]],4,0)</f>
        <v>Docente</v>
      </c>
    </row>
    <row r="5865" spans="1:4" x14ac:dyDescent="0.3">
      <c r="A5865" t="s">
        <v>173</v>
      </c>
      <c r="B5865" t="s">
        <v>28669</v>
      </c>
      <c r="C5865">
        <f t="shared" si="91"/>
        <v>16</v>
      </c>
      <c r="D5865" t="str">
        <f>+VLOOKUP(base[[#This Row],[key]],Tabla2[[key]:[Homologado]],4,0)</f>
        <v>Docente</v>
      </c>
    </row>
    <row r="5866" spans="1:4" x14ac:dyDescent="0.3">
      <c r="A5866" t="s">
        <v>174</v>
      </c>
      <c r="B5866" t="s">
        <v>28669</v>
      </c>
      <c r="C5866">
        <f t="shared" si="91"/>
        <v>16</v>
      </c>
      <c r="D5866" t="str">
        <f>+VLOOKUP(base[[#This Row],[key]],Tabla2[[key]:[Homologado]],4,0)</f>
        <v>Docente</v>
      </c>
    </row>
    <row r="5867" spans="1:4" x14ac:dyDescent="0.3">
      <c r="A5867" t="s">
        <v>175</v>
      </c>
      <c r="B5867" t="s">
        <v>28669</v>
      </c>
      <c r="C5867">
        <f t="shared" si="91"/>
        <v>16</v>
      </c>
      <c r="D5867" t="str">
        <f>+VLOOKUP(base[[#This Row],[key]],Tabla2[[key]:[Homologado]],4,0)</f>
        <v>Docente</v>
      </c>
    </row>
    <row r="5868" spans="1:4" x14ac:dyDescent="0.3">
      <c r="A5868" t="s">
        <v>176</v>
      </c>
      <c r="B5868" t="s">
        <v>28669</v>
      </c>
      <c r="C5868">
        <f t="shared" si="91"/>
        <v>16</v>
      </c>
      <c r="D5868" t="str">
        <f>+VLOOKUP(base[[#This Row],[key]],Tabla2[[key]:[Homologado]],4,0)</f>
        <v>Docente</v>
      </c>
    </row>
    <row r="5869" spans="1:4" x14ac:dyDescent="0.3">
      <c r="A5869" t="s">
        <v>18862</v>
      </c>
      <c r="B5869" t="s">
        <v>28669</v>
      </c>
      <c r="C5869">
        <f t="shared" si="91"/>
        <v>16</v>
      </c>
      <c r="D5869" t="str">
        <f>+VLOOKUP(base[[#This Row],[key]],Tabla2[[key]:[Homologado]],4,0)</f>
        <v>Docente</v>
      </c>
    </row>
    <row r="5870" spans="1:4" x14ac:dyDescent="0.3">
      <c r="A5870" t="s">
        <v>179</v>
      </c>
      <c r="B5870" t="s">
        <v>28669</v>
      </c>
      <c r="C5870">
        <f t="shared" si="91"/>
        <v>16</v>
      </c>
      <c r="D5870" t="str">
        <f>+VLOOKUP(base[[#This Row],[key]],Tabla2[[key]:[Homologado]],4,0)</f>
        <v>Docente</v>
      </c>
    </row>
    <row r="5871" spans="1:4" x14ac:dyDescent="0.3">
      <c r="A5871" t="s">
        <v>180</v>
      </c>
      <c r="B5871" t="s">
        <v>28669</v>
      </c>
      <c r="C5871">
        <f t="shared" si="91"/>
        <v>16</v>
      </c>
      <c r="D5871" t="str">
        <f>+VLOOKUP(base[[#This Row],[key]],Tabla2[[key]:[Homologado]],4,0)</f>
        <v>Docente</v>
      </c>
    </row>
    <row r="5872" spans="1:4" x14ac:dyDescent="0.3">
      <c r="A5872" t="s">
        <v>181</v>
      </c>
      <c r="B5872" t="s">
        <v>28669</v>
      </c>
      <c r="C5872">
        <f t="shared" si="91"/>
        <v>16</v>
      </c>
      <c r="D5872" t="str">
        <f>+VLOOKUP(base[[#This Row],[key]],Tabla2[[key]:[Homologado]],4,0)</f>
        <v>Docente</v>
      </c>
    </row>
    <row r="5873" spans="1:4" x14ac:dyDescent="0.3">
      <c r="A5873" t="s">
        <v>182</v>
      </c>
      <c r="B5873" t="s">
        <v>28669</v>
      </c>
      <c r="C5873">
        <f t="shared" si="91"/>
        <v>16</v>
      </c>
      <c r="D5873" t="str">
        <f>+VLOOKUP(base[[#This Row],[key]],Tabla2[[key]:[Homologado]],4,0)</f>
        <v>Docente</v>
      </c>
    </row>
    <row r="5874" spans="1:4" x14ac:dyDescent="0.3">
      <c r="A5874" t="s">
        <v>183</v>
      </c>
      <c r="B5874" t="s">
        <v>28669</v>
      </c>
      <c r="C5874">
        <f t="shared" si="91"/>
        <v>16</v>
      </c>
      <c r="D5874" t="str">
        <f>+VLOOKUP(base[[#This Row],[key]],Tabla2[[key]:[Homologado]],4,0)</f>
        <v>Docente</v>
      </c>
    </row>
    <row r="5875" spans="1:4" x14ac:dyDescent="0.3">
      <c r="A5875" t="s">
        <v>184</v>
      </c>
      <c r="B5875" t="s">
        <v>28669</v>
      </c>
      <c r="C5875">
        <f t="shared" si="91"/>
        <v>16</v>
      </c>
      <c r="D5875" t="str">
        <f>+VLOOKUP(base[[#This Row],[key]],Tabla2[[key]:[Homologado]],4,0)</f>
        <v>Docente</v>
      </c>
    </row>
    <row r="5876" spans="1:4" x14ac:dyDescent="0.3">
      <c r="A5876" t="s">
        <v>185</v>
      </c>
      <c r="B5876" t="s">
        <v>28669</v>
      </c>
      <c r="C5876">
        <f t="shared" si="91"/>
        <v>16</v>
      </c>
      <c r="D5876" t="str">
        <f>+VLOOKUP(base[[#This Row],[key]],Tabla2[[key]:[Homologado]],4,0)</f>
        <v>Docente</v>
      </c>
    </row>
    <row r="5877" spans="1:4" x14ac:dyDescent="0.3">
      <c r="A5877" t="s">
        <v>18863</v>
      </c>
      <c r="B5877" t="s">
        <v>28669</v>
      </c>
      <c r="C5877">
        <f t="shared" si="91"/>
        <v>16</v>
      </c>
      <c r="D5877" t="str">
        <f>+VLOOKUP(base[[#This Row],[key]],Tabla2[[key]:[Homologado]],4,0)</f>
        <v>Docente</v>
      </c>
    </row>
    <row r="5878" spans="1:4" x14ac:dyDescent="0.3">
      <c r="A5878" t="s">
        <v>186</v>
      </c>
      <c r="B5878" t="s">
        <v>28669</v>
      </c>
      <c r="C5878">
        <f t="shared" si="91"/>
        <v>16</v>
      </c>
      <c r="D5878" t="str">
        <f>+VLOOKUP(base[[#This Row],[key]],Tabla2[[key]:[Homologado]],4,0)</f>
        <v>Docente</v>
      </c>
    </row>
    <row r="5879" spans="1:4" x14ac:dyDescent="0.3">
      <c r="A5879" t="s">
        <v>20583</v>
      </c>
      <c r="B5879" t="s">
        <v>28669</v>
      </c>
      <c r="C5879">
        <f t="shared" si="91"/>
        <v>16</v>
      </c>
      <c r="D5879" t="str">
        <f>+VLOOKUP(base[[#This Row],[key]],Tabla2[[key]:[Homologado]],4,0)</f>
        <v>Docente</v>
      </c>
    </row>
    <row r="5880" spans="1:4" x14ac:dyDescent="0.3">
      <c r="A5880" t="s">
        <v>18864</v>
      </c>
      <c r="B5880" t="s">
        <v>28669</v>
      </c>
      <c r="C5880">
        <f t="shared" si="91"/>
        <v>16</v>
      </c>
      <c r="D5880" t="str">
        <f>+VLOOKUP(base[[#This Row],[key]],Tabla2[[key]:[Homologado]],4,0)</f>
        <v>Docente</v>
      </c>
    </row>
    <row r="5881" spans="1:4" x14ac:dyDescent="0.3">
      <c r="A5881" t="s">
        <v>20584</v>
      </c>
      <c r="B5881" t="s">
        <v>28669</v>
      </c>
      <c r="C5881">
        <f t="shared" si="91"/>
        <v>16</v>
      </c>
      <c r="D5881" t="str">
        <f>+VLOOKUP(base[[#This Row],[key]],Tabla2[[key]:[Homologado]],4,0)</f>
        <v>Docente</v>
      </c>
    </row>
    <row r="5882" spans="1:4" x14ac:dyDescent="0.3">
      <c r="A5882" t="s">
        <v>188</v>
      </c>
      <c r="B5882" t="s">
        <v>28669</v>
      </c>
      <c r="C5882">
        <f t="shared" si="91"/>
        <v>16</v>
      </c>
      <c r="D5882" t="str">
        <f>+VLOOKUP(base[[#This Row],[key]],Tabla2[[key]:[Homologado]],4,0)</f>
        <v>Docente</v>
      </c>
    </row>
    <row r="5883" spans="1:4" x14ac:dyDescent="0.3">
      <c r="A5883" t="s">
        <v>20585</v>
      </c>
      <c r="B5883" t="s">
        <v>28669</v>
      </c>
      <c r="C5883">
        <f t="shared" si="91"/>
        <v>16</v>
      </c>
      <c r="D5883" t="str">
        <f>+VLOOKUP(base[[#This Row],[key]],Tabla2[[key]:[Homologado]],4,0)</f>
        <v>Docente</v>
      </c>
    </row>
    <row r="5884" spans="1:4" x14ac:dyDescent="0.3">
      <c r="A5884" t="s">
        <v>191</v>
      </c>
      <c r="B5884" t="s">
        <v>28669</v>
      </c>
      <c r="C5884">
        <f t="shared" si="91"/>
        <v>16</v>
      </c>
      <c r="D5884" t="str">
        <f>+VLOOKUP(base[[#This Row],[key]],Tabla2[[key]:[Homologado]],4,0)</f>
        <v>Docente</v>
      </c>
    </row>
    <row r="5885" spans="1:4" x14ac:dyDescent="0.3">
      <c r="A5885" t="s">
        <v>18865</v>
      </c>
      <c r="B5885" t="s">
        <v>28669</v>
      </c>
      <c r="C5885">
        <f t="shared" si="91"/>
        <v>16</v>
      </c>
      <c r="D5885" t="str">
        <f>+VLOOKUP(base[[#This Row],[key]],Tabla2[[key]:[Homologado]],4,0)</f>
        <v>Docente</v>
      </c>
    </row>
    <row r="5886" spans="1:4" x14ac:dyDescent="0.3">
      <c r="A5886" t="s">
        <v>20586</v>
      </c>
      <c r="B5886" t="s">
        <v>28669</v>
      </c>
      <c r="C5886">
        <f t="shared" si="91"/>
        <v>16</v>
      </c>
      <c r="D5886" t="str">
        <f>+VLOOKUP(base[[#This Row],[key]],Tabla2[[key]:[Homologado]],4,0)</f>
        <v>Docente</v>
      </c>
    </row>
    <row r="5887" spans="1:4" x14ac:dyDescent="0.3">
      <c r="A5887" t="s">
        <v>18866</v>
      </c>
      <c r="B5887" t="s">
        <v>28669</v>
      </c>
      <c r="C5887">
        <f t="shared" si="91"/>
        <v>16</v>
      </c>
      <c r="D5887" t="str">
        <f>+VLOOKUP(base[[#This Row],[key]],Tabla2[[key]:[Homologado]],4,0)</f>
        <v>Docente</v>
      </c>
    </row>
    <row r="5888" spans="1:4" x14ac:dyDescent="0.3">
      <c r="A5888" t="s">
        <v>194</v>
      </c>
      <c r="B5888" t="s">
        <v>28669</v>
      </c>
      <c r="C5888">
        <f t="shared" si="91"/>
        <v>16</v>
      </c>
      <c r="D5888" t="str">
        <f>+VLOOKUP(base[[#This Row],[key]],Tabla2[[key]:[Homologado]],4,0)</f>
        <v>Docente</v>
      </c>
    </row>
    <row r="5889" spans="1:4" x14ac:dyDescent="0.3">
      <c r="A5889" t="s">
        <v>18868</v>
      </c>
      <c r="B5889" t="s">
        <v>28669</v>
      </c>
      <c r="C5889">
        <f t="shared" si="91"/>
        <v>16</v>
      </c>
      <c r="D5889" t="str">
        <f>+VLOOKUP(base[[#This Row],[key]],Tabla2[[key]:[Homologado]],4,0)</f>
        <v>Docente</v>
      </c>
    </row>
    <row r="5890" spans="1:4" x14ac:dyDescent="0.3">
      <c r="A5890" t="s">
        <v>20587</v>
      </c>
      <c r="B5890" t="s">
        <v>28669</v>
      </c>
      <c r="C5890">
        <f t="shared" si="91"/>
        <v>16</v>
      </c>
      <c r="D5890" t="str">
        <f>+VLOOKUP(base[[#This Row],[key]],Tabla2[[key]:[Homologado]],4,0)</f>
        <v>Docente</v>
      </c>
    </row>
    <row r="5891" spans="1:4" x14ac:dyDescent="0.3">
      <c r="A5891" t="s">
        <v>195</v>
      </c>
      <c r="B5891" t="s">
        <v>28669</v>
      </c>
      <c r="C5891">
        <f t="shared" si="91"/>
        <v>16</v>
      </c>
      <c r="D5891" t="str">
        <f>+VLOOKUP(base[[#This Row],[key]],Tabla2[[key]:[Homologado]],4,0)</f>
        <v>Docente</v>
      </c>
    </row>
    <row r="5892" spans="1:4" x14ac:dyDescent="0.3">
      <c r="A5892" t="s">
        <v>6771</v>
      </c>
      <c r="B5892" t="s">
        <v>28669</v>
      </c>
      <c r="C5892">
        <f t="shared" ref="C5892:C5955" si="92">+IF(B5892=B5891,C5891,C5891+1)</f>
        <v>16</v>
      </c>
      <c r="D5892" t="str">
        <f>+VLOOKUP(base[[#This Row],[key]],Tabla2[[key]:[Homologado]],4,0)</f>
        <v>Docente</v>
      </c>
    </row>
    <row r="5893" spans="1:4" x14ac:dyDescent="0.3">
      <c r="A5893" t="s">
        <v>20588</v>
      </c>
      <c r="B5893" t="s">
        <v>28669</v>
      </c>
      <c r="C5893">
        <f t="shared" si="92"/>
        <v>16</v>
      </c>
      <c r="D5893" t="str">
        <f>+VLOOKUP(base[[#This Row],[key]],Tabla2[[key]:[Homologado]],4,0)</f>
        <v>Docente</v>
      </c>
    </row>
    <row r="5894" spans="1:4" x14ac:dyDescent="0.3">
      <c r="A5894" t="s">
        <v>20589</v>
      </c>
      <c r="B5894" t="s">
        <v>28669</v>
      </c>
      <c r="C5894">
        <f t="shared" si="92"/>
        <v>16</v>
      </c>
      <c r="D5894" t="str">
        <f>+VLOOKUP(base[[#This Row],[key]],Tabla2[[key]:[Homologado]],4,0)</f>
        <v>Docente</v>
      </c>
    </row>
    <row r="5895" spans="1:4" x14ac:dyDescent="0.3">
      <c r="A5895" t="s">
        <v>196</v>
      </c>
      <c r="B5895" t="s">
        <v>28669</v>
      </c>
      <c r="C5895">
        <f t="shared" si="92"/>
        <v>16</v>
      </c>
      <c r="D5895" t="str">
        <f>+VLOOKUP(base[[#This Row],[key]],Tabla2[[key]:[Homologado]],4,0)</f>
        <v>Docente</v>
      </c>
    </row>
    <row r="5896" spans="1:4" x14ac:dyDescent="0.3">
      <c r="A5896" t="s">
        <v>197</v>
      </c>
      <c r="B5896" t="s">
        <v>28669</v>
      </c>
      <c r="C5896">
        <f t="shared" si="92"/>
        <v>16</v>
      </c>
      <c r="D5896" t="str">
        <f>+VLOOKUP(base[[#This Row],[key]],Tabla2[[key]:[Homologado]],4,0)</f>
        <v>Docente</v>
      </c>
    </row>
    <row r="5897" spans="1:4" x14ac:dyDescent="0.3">
      <c r="A5897" t="s">
        <v>20590</v>
      </c>
      <c r="B5897" t="s">
        <v>28669</v>
      </c>
      <c r="C5897">
        <f t="shared" si="92"/>
        <v>16</v>
      </c>
      <c r="D5897" t="str">
        <f>+VLOOKUP(base[[#This Row],[key]],Tabla2[[key]:[Homologado]],4,0)</f>
        <v>Docente</v>
      </c>
    </row>
    <row r="5898" spans="1:4" x14ac:dyDescent="0.3">
      <c r="A5898" t="s">
        <v>198</v>
      </c>
      <c r="B5898" t="s">
        <v>28669</v>
      </c>
      <c r="C5898">
        <f t="shared" si="92"/>
        <v>16</v>
      </c>
      <c r="D5898" t="str">
        <f>+VLOOKUP(base[[#This Row],[key]],Tabla2[[key]:[Homologado]],4,0)</f>
        <v>Docente</v>
      </c>
    </row>
    <row r="5899" spans="1:4" x14ac:dyDescent="0.3">
      <c r="A5899" t="s">
        <v>199</v>
      </c>
      <c r="B5899" t="s">
        <v>28669</v>
      </c>
      <c r="C5899">
        <f t="shared" si="92"/>
        <v>16</v>
      </c>
      <c r="D5899" t="str">
        <f>+VLOOKUP(base[[#This Row],[key]],Tabla2[[key]:[Homologado]],4,0)</f>
        <v>Docente</v>
      </c>
    </row>
    <row r="5900" spans="1:4" x14ac:dyDescent="0.3">
      <c r="A5900" t="s">
        <v>200</v>
      </c>
      <c r="B5900" t="s">
        <v>28669</v>
      </c>
      <c r="C5900">
        <f t="shared" si="92"/>
        <v>16</v>
      </c>
      <c r="D5900" t="str">
        <f>+VLOOKUP(base[[#This Row],[key]],Tabla2[[key]:[Homologado]],4,0)</f>
        <v>Docente</v>
      </c>
    </row>
    <row r="5901" spans="1:4" x14ac:dyDescent="0.3">
      <c r="A5901" t="s">
        <v>20591</v>
      </c>
      <c r="B5901" t="s">
        <v>28669</v>
      </c>
      <c r="C5901">
        <f t="shared" si="92"/>
        <v>16</v>
      </c>
      <c r="D5901" t="str">
        <f>+VLOOKUP(base[[#This Row],[key]],Tabla2[[key]:[Homologado]],4,0)</f>
        <v>Docente</v>
      </c>
    </row>
    <row r="5902" spans="1:4" x14ac:dyDescent="0.3">
      <c r="A5902" t="s">
        <v>10889</v>
      </c>
      <c r="B5902" t="s">
        <v>28669</v>
      </c>
      <c r="C5902">
        <f t="shared" si="92"/>
        <v>16</v>
      </c>
      <c r="D5902" t="str">
        <f>+VLOOKUP(base[[#This Row],[key]],Tabla2[[key]:[Homologado]],4,0)</f>
        <v>Docente</v>
      </c>
    </row>
    <row r="5903" spans="1:4" x14ac:dyDescent="0.3">
      <c r="A5903" t="s">
        <v>20592</v>
      </c>
      <c r="B5903" t="s">
        <v>28669</v>
      </c>
      <c r="C5903">
        <f t="shared" si="92"/>
        <v>16</v>
      </c>
      <c r="D5903" t="str">
        <f>+VLOOKUP(base[[#This Row],[key]],Tabla2[[key]:[Homologado]],4,0)</f>
        <v>Docente</v>
      </c>
    </row>
    <row r="5904" spans="1:4" x14ac:dyDescent="0.3">
      <c r="A5904" t="s">
        <v>10896</v>
      </c>
      <c r="B5904" t="s">
        <v>28669</v>
      </c>
      <c r="C5904">
        <f t="shared" si="92"/>
        <v>16</v>
      </c>
      <c r="D5904" t="str">
        <f>+VLOOKUP(base[[#This Row],[key]],Tabla2[[key]:[Homologado]],4,0)</f>
        <v>Docente</v>
      </c>
    </row>
    <row r="5905" spans="1:4" x14ac:dyDescent="0.3">
      <c r="A5905" t="s">
        <v>10897</v>
      </c>
      <c r="B5905" t="s">
        <v>28669</v>
      </c>
      <c r="C5905">
        <f t="shared" si="92"/>
        <v>16</v>
      </c>
      <c r="D5905" t="str">
        <f>+VLOOKUP(base[[#This Row],[key]],Tabla2[[key]:[Homologado]],4,0)</f>
        <v>Docente</v>
      </c>
    </row>
    <row r="5906" spans="1:4" x14ac:dyDescent="0.3">
      <c r="A5906" t="s">
        <v>18871</v>
      </c>
      <c r="B5906" t="s">
        <v>28669</v>
      </c>
      <c r="C5906">
        <f t="shared" si="92"/>
        <v>16</v>
      </c>
      <c r="D5906" t="str">
        <f>+VLOOKUP(base[[#This Row],[key]],Tabla2[[key]:[Homologado]],4,0)</f>
        <v>Docente</v>
      </c>
    </row>
    <row r="5907" spans="1:4" x14ac:dyDescent="0.3">
      <c r="A5907" t="s">
        <v>201</v>
      </c>
      <c r="B5907" t="s">
        <v>28669</v>
      </c>
      <c r="C5907">
        <f t="shared" si="92"/>
        <v>16</v>
      </c>
      <c r="D5907" t="str">
        <f>+VLOOKUP(base[[#This Row],[key]],Tabla2[[key]:[Homologado]],4,0)</f>
        <v>Docente</v>
      </c>
    </row>
    <row r="5908" spans="1:4" x14ac:dyDescent="0.3">
      <c r="A5908" t="s">
        <v>202</v>
      </c>
      <c r="B5908" t="s">
        <v>28669</v>
      </c>
      <c r="C5908">
        <f t="shared" si="92"/>
        <v>16</v>
      </c>
      <c r="D5908" t="str">
        <f>+VLOOKUP(base[[#This Row],[key]],Tabla2[[key]:[Homologado]],4,0)</f>
        <v>Docente</v>
      </c>
    </row>
    <row r="5909" spans="1:4" x14ac:dyDescent="0.3">
      <c r="A5909" t="s">
        <v>203</v>
      </c>
      <c r="B5909" t="s">
        <v>28669</v>
      </c>
      <c r="C5909">
        <f t="shared" si="92"/>
        <v>16</v>
      </c>
      <c r="D5909" t="str">
        <f>+VLOOKUP(base[[#This Row],[key]],Tabla2[[key]:[Homologado]],4,0)</f>
        <v>Docente</v>
      </c>
    </row>
    <row r="5910" spans="1:4" x14ac:dyDescent="0.3">
      <c r="A5910" t="s">
        <v>20593</v>
      </c>
      <c r="B5910" t="s">
        <v>28669</v>
      </c>
      <c r="C5910">
        <f t="shared" si="92"/>
        <v>16</v>
      </c>
      <c r="D5910" t="str">
        <f>+VLOOKUP(base[[#This Row],[key]],Tabla2[[key]:[Homologado]],4,0)</f>
        <v>Docente</v>
      </c>
    </row>
    <row r="5911" spans="1:4" x14ac:dyDescent="0.3">
      <c r="A5911" t="s">
        <v>206</v>
      </c>
      <c r="B5911" t="s">
        <v>28669</v>
      </c>
      <c r="C5911">
        <f t="shared" si="92"/>
        <v>16</v>
      </c>
      <c r="D5911" t="str">
        <f>+VLOOKUP(base[[#This Row],[key]],Tabla2[[key]:[Homologado]],4,0)</f>
        <v>Docente</v>
      </c>
    </row>
    <row r="5912" spans="1:4" x14ac:dyDescent="0.3">
      <c r="A5912" t="s">
        <v>6788</v>
      </c>
      <c r="B5912" t="s">
        <v>28669</v>
      </c>
      <c r="C5912">
        <f t="shared" si="92"/>
        <v>16</v>
      </c>
      <c r="D5912" t="str">
        <f>+VLOOKUP(base[[#This Row],[key]],Tabla2[[key]:[Homologado]],4,0)</f>
        <v>Docente</v>
      </c>
    </row>
    <row r="5913" spans="1:4" x14ac:dyDescent="0.3">
      <c r="A5913" t="s">
        <v>20594</v>
      </c>
      <c r="B5913" t="s">
        <v>28669</v>
      </c>
      <c r="C5913">
        <f t="shared" si="92"/>
        <v>16</v>
      </c>
      <c r="D5913" t="str">
        <f>+VLOOKUP(base[[#This Row],[key]],Tabla2[[key]:[Homologado]],4,0)</f>
        <v>Docente</v>
      </c>
    </row>
    <row r="5914" spans="1:4" x14ac:dyDescent="0.3">
      <c r="A5914" t="s">
        <v>210</v>
      </c>
      <c r="B5914" t="s">
        <v>28669</v>
      </c>
      <c r="C5914">
        <f t="shared" si="92"/>
        <v>16</v>
      </c>
      <c r="D5914" t="str">
        <f>+VLOOKUP(base[[#This Row],[key]],Tabla2[[key]:[Homologado]],4,0)</f>
        <v>Docente</v>
      </c>
    </row>
    <row r="5915" spans="1:4" x14ac:dyDescent="0.3">
      <c r="A5915" t="s">
        <v>6790</v>
      </c>
      <c r="B5915" t="s">
        <v>28669</v>
      </c>
      <c r="C5915">
        <f t="shared" si="92"/>
        <v>16</v>
      </c>
      <c r="D5915" t="str">
        <f>+VLOOKUP(base[[#This Row],[key]],Tabla2[[key]:[Homologado]],4,0)</f>
        <v>Docente</v>
      </c>
    </row>
    <row r="5916" spans="1:4" x14ac:dyDescent="0.3">
      <c r="A5916" t="s">
        <v>211</v>
      </c>
      <c r="B5916" t="s">
        <v>28669</v>
      </c>
      <c r="C5916">
        <f t="shared" si="92"/>
        <v>16</v>
      </c>
      <c r="D5916" t="str">
        <f>+VLOOKUP(base[[#This Row],[key]],Tabla2[[key]:[Homologado]],4,0)</f>
        <v>Docente</v>
      </c>
    </row>
    <row r="5917" spans="1:4" x14ac:dyDescent="0.3">
      <c r="A5917" t="s">
        <v>11610</v>
      </c>
      <c r="B5917" t="s">
        <v>28669</v>
      </c>
      <c r="C5917">
        <f t="shared" si="92"/>
        <v>16</v>
      </c>
      <c r="D5917" t="str">
        <f>+VLOOKUP(base[[#This Row],[key]],Tabla2[[key]:[Homologado]],4,0)</f>
        <v>Docente</v>
      </c>
    </row>
    <row r="5918" spans="1:4" x14ac:dyDescent="0.3">
      <c r="A5918" t="s">
        <v>20595</v>
      </c>
      <c r="B5918" t="s">
        <v>28669</v>
      </c>
      <c r="C5918">
        <f t="shared" si="92"/>
        <v>16</v>
      </c>
      <c r="D5918" t="str">
        <f>+VLOOKUP(base[[#This Row],[key]],Tabla2[[key]:[Homologado]],4,0)</f>
        <v>Docente</v>
      </c>
    </row>
    <row r="5919" spans="1:4" x14ac:dyDescent="0.3">
      <c r="A5919" t="s">
        <v>213</v>
      </c>
      <c r="B5919" t="s">
        <v>28669</v>
      </c>
      <c r="C5919">
        <f t="shared" si="92"/>
        <v>16</v>
      </c>
      <c r="D5919" t="str">
        <f>+VLOOKUP(base[[#This Row],[key]],Tabla2[[key]:[Homologado]],4,0)</f>
        <v>Docente</v>
      </c>
    </row>
    <row r="5920" spans="1:4" x14ac:dyDescent="0.3">
      <c r="A5920" t="s">
        <v>20596</v>
      </c>
      <c r="B5920" t="s">
        <v>28669</v>
      </c>
      <c r="C5920">
        <f t="shared" si="92"/>
        <v>16</v>
      </c>
      <c r="D5920" t="str">
        <f>+VLOOKUP(base[[#This Row],[key]],Tabla2[[key]:[Homologado]],4,0)</f>
        <v>Docente</v>
      </c>
    </row>
    <row r="5921" spans="1:4" x14ac:dyDescent="0.3">
      <c r="A5921" t="s">
        <v>20597</v>
      </c>
      <c r="B5921" t="s">
        <v>28669</v>
      </c>
      <c r="C5921">
        <f t="shared" si="92"/>
        <v>16</v>
      </c>
      <c r="D5921" t="str">
        <f>+VLOOKUP(base[[#This Row],[key]],Tabla2[[key]:[Homologado]],4,0)</f>
        <v>Docente</v>
      </c>
    </row>
    <row r="5922" spans="1:4" x14ac:dyDescent="0.3">
      <c r="A5922" t="s">
        <v>214</v>
      </c>
      <c r="B5922" t="s">
        <v>28669</v>
      </c>
      <c r="C5922">
        <f t="shared" si="92"/>
        <v>16</v>
      </c>
      <c r="D5922" t="str">
        <f>+VLOOKUP(base[[#This Row],[key]],Tabla2[[key]:[Homologado]],4,0)</f>
        <v>Docente</v>
      </c>
    </row>
    <row r="5923" spans="1:4" x14ac:dyDescent="0.3">
      <c r="A5923" t="s">
        <v>17988</v>
      </c>
      <c r="B5923" t="s">
        <v>28669</v>
      </c>
      <c r="C5923">
        <f t="shared" si="92"/>
        <v>16</v>
      </c>
      <c r="D5923" t="str">
        <f>+VLOOKUP(base[[#This Row],[key]],Tabla2[[key]:[Homologado]],4,0)</f>
        <v>Docente</v>
      </c>
    </row>
    <row r="5924" spans="1:4" x14ac:dyDescent="0.3">
      <c r="A5924" t="s">
        <v>20598</v>
      </c>
      <c r="B5924" t="s">
        <v>28669</v>
      </c>
      <c r="C5924">
        <f t="shared" si="92"/>
        <v>16</v>
      </c>
      <c r="D5924" t="str">
        <f>+VLOOKUP(base[[#This Row],[key]],Tabla2[[key]:[Homologado]],4,0)</f>
        <v>Docente</v>
      </c>
    </row>
    <row r="5925" spans="1:4" x14ac:dyDescent="0.3">
      <c r="A5925" t="s">
        <v>18878</v>
      </c>
      <c r="B5925" t="s">
        <v>28669</v>
      </c>
      <c r="C5925">
        <f t="shared" si="92"/>
        <v>16</v>
      </c>
      <c r="D5925" t="str">
        <f>+VLOOKUP(base[[#This Row],[key]],Tabla2[[key]:[Homologado]],4,0)</f>
        <v>Docente</v>
      </c>
    </row>
    <row r="5926" spans="1:4" x14ac:dyDescent="0.3">
      <c r="A5926" t="s">
        <v>19728</v>
      </c>
      <c r="B5926" t="s">
        <v>28669</v>
      </c>
      <c r="C5926">
        <f t="shared" si="92"/>
        <v>16</v>
      </c>
      <c r="D5926" t="str">
        <f>+VLOOKUP(base[[#This Row],[key]],Tabla2[[key]:[Homologado]],4,0)</f>
        <v>Docente</v>
      </c>
    </row>
    <row r="5927" spans="1:4" x14ac:dyDescent="0.3">
      <c r="A5927" t="s">
        <v>18886</v>
      </c>
      <c r="B5927" t="s">
        <v>28669</v>
      </c>
      <c r="C5927">
        <f t="shared" si="92"/>
        <v>16</v>
      </c>
      <c r="D5927" t="str">
        <f>+VLOOKUP(base[[#This Row],[key]],Tabla2[[key]:[Homologado]],4,0)</f>
        <v>Docente</v>
      </c>
    </row>
    <row r="5928" spans="1:4" x14ac:dyDescent="0.3">
      <c r="A5928" t="s">
        <v>33506</v>
      </c>
      <c r="B5928" t="s">
        <v>28669</v>
      </c>
      <c r="C5928">
        <f t="shared" si="92"/>
        <v>16</v>
      </c>
      <c r="D5928" t="str">
        <f>+VLOOKUP(base[[#This Row],[key]],Tabla2[[key]:[Homologado]],4,0)</f>
        <v>Docente</v>
      </c>
    </row>
    <row r="5929" spans="1:4" x14ac:dyDescent="0.3">
      <c r="A5929" t="s">
        <v>33507</v>
      </c>
      <c r="B5929" t="s">
        <v>28669</v>
      </c>
      <c r="C5929">
        <f t="shared" si="92"/>
        <v>16</v>
      </c>
      <c r="D5929" t="str">
        <f>+VLOOKUP(base[[#This Row],[key]],Tabla2[[key]:[Homologado]],4,0)</f>
        <v>Docente</v>
      </c>
    </row>
    <row r="5930" spans="1:4" x14ac:dyDescent="0.3">
      <c r="A5930" t="s">
        <v>33508</v>
      </c>
      <c r="B5930" t="s">
        <v>28669</v>
      </c>
      <c r="C5930">
        <f t="shared" si="92"/>
        <v>16</v>
      </c>
      <c r="D5930" t="str">
        <f>+VLOOKUP(base[[#This Row],[key]],Tabla2[[key]:[Homologado]],4,0)</f>
        <v>Docente</v>
      </c>
    </row>
    <row r="5931" spans="1:4" x14ac:dyDescent="0.3">
      <c r="A5931" t="s">
        <v>33509</v>
      </c>
      <c r="B5931" t="s">
        <v>28669</v>
      </c>
      <c r="C5931">
        <f t="shared" si="92"/>
        <v>16</v>
      </c>
      <c r="D5931" t="str">
        <f>+VLOOKUP(base[[#This Row],[key]],Tabla2[[key]:[Homologado]],4,0)</f>
        <v>Docente</v>
      </c>
    </row>
    <row r="5932" spans="1:4" x14ac:dyDescent="0.3">
      <c r="A5932" t="s">
        <v>33510</v>
      </c>
      <c r="B5932" t="s">
        <v>28669</v>
      </c>
      <c r="C5932">
        <f t="shared" si="92"/>
        <v>16</v>
      </c>
      <c r="D5932" t="str">
        <f>+VLOOKUP(base[[#This Row],[key]],Tabla2[[key]:[Homologado]],4,0)</f>
        <v>Docente</v>
      </c>
    </row>
    <row r="5933" spans="1:4" x14ac:dyDescent="0.3">
      <c r="A5933" t="s">
        <v>33511</v>
      </c>
      <c r="B5933" t="s">
        <v>28669</v>
      </c>
      <c r="C5933">
        <f t="shared" si="92"/>
        <v>16</v>
      </c>
      <c r="D5933" t="str">
        <f>+VLOOKUP(base[[#This Row],[key]],Tabla2[[key]:[Homologado]],4,0)</f>
        <v>Docente</v>
      </c>
    </row>
    <row r="5934" spans="1:4" x14ac:dyDescent="0.3">
      <c r="A5934" t="s">
        <v>33512</v>
      </c>
      <c r="B5934" t="s">
        <v>28669</v>
      </c>
      <c r="C5934">
        <f t="shared" si="92"/>
        <v>16</v>
      </c>
      <c r="D5934" t="str">
        <f>+VLOOKUP(base[[#This Row],[key]],Tabla2[[key]:[Homologado]],4,0)</f>
        <v>Docente</v>
      </c>
    </row>
    <row r="5935" spans="1:4" x14ac:dyDescent="0.3">
      <c r="A5935" t="s">
        <v>33513</v>
      </c>
      <c r="B5935" t="s">
        <v>28669</v>
      </c>
      <c r="C5935">
        <f t="shared" si="92"/>
        <v>16</v>
      </c>
      <c r="D5935" t="str">
        <f>+VLOOKUP(base[[#This Row],[key]],Tabla2[[key]:[Homologado]],4,0)</f>
        <v>Docente</v>
      </c>
    </row>
    <row r="5936" spans="1:4" x14ac:dyDescent="0.3">
      <c r="A5936" t="s">
        <v>33514</v>
      </c>
      <c r="B5936" t="s">
        <v>28669</v>
      </c>
      <c r="C5936">
        <f t="shared" si="92"/>
        <v>16</v>
      </c>
      <c r="D5936" t="str">
        <f>+VLOOKUP(base[[#This Row],[key]],Tabla2[[key]:[Homologado]],4,0)</f>
        <v>Docente</v>
      </c>
    </row>
    <row r="5937" spans="1:4" x14ac:dyDescent="0.3">
      <c r="A5937" t="s">
        <v>33515</v>
      </c>
      <c r="B5937" t="s">
        <v>28669</v>
      </c>
      <c r="C5937">
        <f t="shared" si="92"/>
        <v>16</v>
      </c>
      <c r="D5937" t="str">
        <f>+VLOOKUP(base[[#This Row],[key]],Tabla2[[key]:[Homologado]],4,0)</f>
        <v>Docente</v>
      </c>
    </row>
    <row r="5938" spans="1:4" x14ac:dyDescent="0.3">
      <c r="A5938" t="s">
        <v>33516</v>
      </c>
      <c r="B5938" t="s">
        <v>28669</v>
      </c>
      <c r="C5938">
        <f t="shared" si="92"/>
        <v>16</v>
      </c>
      <c r="D5938" t="str">
        <f>+VLOOKUP(base[[#This Row],[key]],Tabla2[[key]:[Homologado]],4,0)</f>
        <v>Docente</v>
      </c>
    </row>
    <row r="5939" spans="1:4" x14ac:dyDescent="0.3">
      <c r="A5939" t="s">
        <v>219</v>
      </c>
      <c r="B5939" t="s">
        <v>28669</v>
      </c>
      <c r="C5939">
        <f t="shared" si="92"/>
        <v>16</v>
      </c>
      <c r="D5939" t="str">
        <f>+VLOOKUP(base[[#This Row],[key]],Tabla2[[key]:[Homologado]],4,0)</f>
        <v>Docente</v>
      </c>
    </row>
    <row r="5940" spans="1:4" x14ac:dyDescent="0.3">
      <c r="A5940" t="s">
        <v>228</v>
      </c>
      <c r="B5940" t="s">
        <v>28669</v>
      </c>
      <c r="C5940">
        <f t="shared" si="92"/>
        <v>16</v>
      </c>
      <c r="D5940" t="str">
        <f>+VLOOKUP(base[[#This Row],[key]],Tabla2[[key]:[Homologado]],4,0)</f>
        <v>Docente</v>
      </c>
    </row>
    <row r="5941" spans="1:4" x14ac:dyDescent="0.3">
      <c r="A5941" t="s">
        <v>236</v>
      </c>
      <c r="B5941" t="s">
        <v>28669</v>
      </c>
      <c r="C5941">
        <f t="shared" si="92"/>
        <v>16</v>
      </c>
      <c r="D5941" t="str">
        <f>+VLOOKUP(base[[#This Row],[key]],Tabla2[[key]:[Homologado]],4,0)</f>
        <v>Docente</v>
      </c>
    </row>
    <row r="5942" spans="1:4" x14ac:dyDescent="0.3">
      <c r="A5942" t="s">
        <v>254</v>
      </c>
      <c r="B5942" t="s">
        <v>28669</v>
      </c>
      <c r="C5942">
        <f t="shared" si="92"/>
        <v>16</v>
      </c>
      <c r="D5942" t="str">
        <f>+VLOOKUP(base[[#This Row],[key]],Tabla2[[key]:[Homologado]],4,0)</f>
        <v>Docente</v>
      </c>
    </row>
    <row r="5943" spans="1:4" x14ac:dyDescent="0.3">
      <c r="A5943" t="s">
        <v>18888</v>
      </c>
      <c r="B5943" t="s">
        <v>28669</v>
      </c>
      <c r="C5943">
        <f t="shared" si="92"/>
        <v>16</v>
      </c>
      <c r="D5943" t="str">
        <f>+VLOOKUP(base[[#This Row],[key]],Tabla2[[key]:[Homologado]],4,0)</f>
        <v>Docente</v>
      </c>
    </row>
    <row r="5944" spans="1:4" x14ac:dyDescent="0.3">
      <c r="A5944" t="s">
        <v>11344</v>
      </c>
      <c r="B5944" t="s">
        <v>28669</v>
      </c>
      <c r="C5944">
        <f t="shared" si="92"/>
        <v>16</v>
      </c>
      <c r="D5944" t="str">
        <f>+VLOOKUP(base[[#This Row],[key]],Tabla2[[key]:[Homologado]],4,0)</f>
        <v>Docente</v>
      </c>
    </row>
    <row r="5945" spans="1:4" x14ac:dyDescent="0.3">
      <c r="A5945" t="s">
        <v>272</v>
      </c>
      <c r="B5945" t="s">
        <v>28669</v>
      </c>
      <c r="C5945">
        <f t="shared" si="92"/>
        <v>16</v>
      </c>
      <c r="D5945" t="str">
        <f>+VLOOKUP(base[[#This Row],[key]],Tabla2[[key]:[Homologado]],4,0)</f>
        <v>Docente</v>
      </c>
    </row>
    <row r="5946" spans="1:4" x14ac:dyDescent="0.3">
      <c r="A5946" t="s">
        <v>18889</v>
      </c>
      <c r="B5946" t="s">
        <v>28669</v>
      </c>
      <c r="C5946">
        <f t="shared" si="92"/>
        <v>16</v>
      </c>
      <c r="D5946" t="str">
        <f>+VLOOKUP(base[[#This Row],[key]],Tabla2[[key]:[Homologado]],4,0)</f>
        <v>Docente</v>
      </c>
    </row>
    <row r="5947" spans="1:4" x14ac:dyDescent="0.3">
      <c r="A5947" t="s">
        <v>18890</v>
      </c>
      <c r="B5947" t="s">
        <v>28669</v>
      </c>
      <c r="C5947">
        <f t="shared" si="92"/>
        <v>16</v>
      </c>
      <c r="D5947" t="str">
        <f>+VLOOKUP(base[[#This Row],[key]],Tabla2[[key]:[Homologado]],4,0)</f>
        <v>Docente</v>
      </c>
    </row>
    <row r="5948" spans="1:4" x14ac:dyDescent="0.3">
      <c r="A5948" t="s">
        <v>24330</v>
      </c>
      <c r="B5948" t="s">
        <v>28669</v>
      </c>
      <c r="C5948">
        <f t="shared" si="92"/>
        <v>16</v>
      </c>
      <c r="D5948" t="str">
        <f>+VLOOKUP(base[[#This Row],[key]],Tabla2[[key]:[Homologado]],4,0)</f>
        <v>Docente</v>
      </c>
    </row>
    <row r="5949" spans="1:4" x14ac:dyDescent="0.3">
      <c r="A5949" t="s">
        <v>24331</v>
      </c>
      <c r="B5949" t="s">
        <v>28669</v>
      </c>
      <c r="C5949">
        <f t="shared" si="92"/>
        <v>16</v>
      </c>
      <c r="D5949" t="str">
        <f>+VLOOKUP(base[[#This Row],[key]],Tabla2[[key]:[Homologado]],4,0)</f>
        <v>Docente</v>
      </c>
    </row>
    <row r="5950" spans="1:4" x14ac:dyDescent="0.3">
      <c r="A5950" t="s">
        <v>24332</v>
      </c>
      <c r="B5950" t="s">
        <v>28669</v>
      </c>
      <c r="C5950">
        <f t="shared" si="92"/>
        <v>16</v>
      </c>
      <c r="D5950" t="str">
        <f>+VLOOKUP(base[[#This Row],[key]],Tabla2[[key]:[Homologado]],4,0)</f>
        <v>Docente</v>
      </c>
    </row>
    <row r="5951" spans="1:4" x14ac:dyDescent="0.3">
      <c r="A5951" t="s">
        <v>20600</v>
      </c>
      <c r="B5951" t="s">
        <v>28669</v>
      </c>
      <c r="C5951">
        <f t="shared" si="92"/>
        <v>16</v>
      </c>
      <c r="D5951" t="str">
        <f>+VLOOKUP(base[[#This Row],[key]],Tabla2[[key]:[Homologado]],4,0)</f>
        <v>Docente</v>
      </c>
    </row>
    <row r="5952" spans="1:4" x14ac:dyDescent="0.3">
      <c r="A5952" t="s">
        <v>8462</v>
      </c>
      <c r="B5952" t="s">
        <v>8063</v>
      </c>
      <c r="C5952">
        <f t="shared" si="92"/>
        <v>17</v>
      </c>
      <c r="D5952" t="str">
        <f>+VLOOKUP(base[[#This Row],[key]],Tabla2[[key]:[Homologado]],4,0)</f>
        <v>Docente</v>
      </c>
    </row>
    <row r="5953" spans="1:4" x14ac:dyDescent="0.3">
      <c r="A5953" t="s">
        <v>9224</v>
      </c>
      <c r="B5953" t="s">
        <v>8063</v>
      </c>
      <c r="C5953">
        <f t="shared" si="92"/>
        <v>17</v>
      </c>
      <c r="D5953" t="str">
        <f>+VLOOKUP(base[[#This Row],[key]],Tabla2[[key]:[Homologado]],4,0)</f>
        <v>Docente</v>
      </c>
    </row>
    <row r="5954" spans="1:4" x14ac:dyDescent="0.3">
      <c r="A5954" t="s">
        <v>33517</v>
      </c>
      <c r="B5954" t="s">
        <v>8063</v>
      </c>
      <c r="C5954">
        <f t="shared" si="92"/>
        <v>17</v>
      </c>
      <c r="D5954" t="str">
        <f>+VLOOKUP(base[[#This Row],[key]],Tabla2[[key]:[Homologado]],4,0)</f>
        <v>Docente</v>
      </c>
    </row>
    <row r="5955" spans="1:4" x14ac:dyDescent="0.3">
      <c r="A5955" t="s">
        <v>29423</v>
      </c>
      <c r="B5955" t="s">
        <v>8063</v>
      </c>
      <c r="C5955">
        <f t="shared" si="92"/>
        <v>17</v>
      </c>
      <c r="D5955" t="str">
        <f>+VLOOKUP(base[[#This Row],[key]],Tabla2[[key]:[Homologado]],4,0)</f>
        <v>Docente</v>
      </c>
    </row>
    <row r="5956" spans="1:4" x14ac:dyDescent="0.3">
      <c r="A5956" t="s">
        <v>7524</v>
      </c>
      <c r="B5956" t="s">
        <v>8063</v>
      </c>
      <c r="C5956">
        <f t="shared" ref="C5956:C6019" si="93">+IF(B5956=B5955,C5955,C5955+1)</f>
        <v>17</v>
      </c>
      <c r="D5956" t="str">
        <f>+VLOOKUP(base[[#This Row],[key]],Tabla2[[key]:[Homologado]],4,0)</f>
        <v>Docente</v>
      </c>
    </row>
    <row r="5957" spans="1:4" x14ac:dyDescent="0.3">
      <c r="A5957" t="s">
        <v>7519</v>
      </c>
      <c r="B5957" t="s">
        <v>8063</v>
      </c>
      <c r="C5957">
        <f t="shared" si="93"/>
        <v>17</v>
      </c>
      <c r="D5957" t="str">
        <f>+VLOOKUP(base[[#This Row],[key]],Tabla2[[key]:[Homologado]],4,0)</f>
        <v>Docente</v>
      </c>
    </row>
    <row r="5958" spans="1:4" x14ac:dyDescent="0.3">
      <c r="A5958" t="s">
        <v>7591</v>
      </c>
      <c r="B5958" t="s">
        <v>8063</v>
      </c>
      <c r="C5958">
        <f t="shared" si="93"/>
        <v>17</v>
      </c>
      <c r="D5958" t="str">
        <f>+VLOOKUP(base[[#This Row],[key]],Tabla2[[key]:[Homologado]],4,0)</f>
        <v>Docente</v>
      </c>
    </row>
    <row r="5959" spans="1:4" x14ac:dyDescent="0.3">
      <c r="A5959" t="s">
        <v>7546</v>
      </c>
      <c r="B5959" t="s">
        <v>8063</v>
      </c>
      <c r="C5959">
        <f t="shared" si="93"/>
        <v>17</v>
      </c>
      <c r="D5959" t="str">
        <f>+VLOOKUP(base[[#This Row],[key]],Tabla2[[key]:[Homologado]],4,0)</f>
        <v>Docente</v>
      </c>
    </row>
    <row r="5960" spans="1:4" x14ac:dyDescent="0.3">
      <c r="A5960" t="s">
        <v>30610</v>
      </c>
      <c r="B5960" t="s">
        <v>8063</v>
      </c>
      <c r="C5960">
        <f t="shared" si="93"/>
        <v>17</v>
      </c>
      <c r="D5960" t="str">
        <f>+VLOOKUP(base[[#This Row],[key]],Tabla2[[key]:[Homologado]],4,0)</f>
        <v>Docente</v>
      </c>
    </row>
    <row r="5961" spans="1:4" x14ac:dyDescent="0.3">
      <c r="A5961" t="s">
        <v>8200</v>
      </c>
      <c r="B5961" t="s">
        <v>8063</v>
      </c>
      <c r="C5961">
        <f t="shared" si="93"/>
        <v>17</v>
      </c>
      <c r="D5961" t="str">
        <f>+VLOOKUP(base[[#This Row],[key]],Tabla2[[key]:[Homologado]],4,0)</f>
        <v>Docente</v>
      </c>
    </row>
    <row r="5962" spans="1:4" x14ac:dyDescent="0.3">
      <c r="A5962" t="s">
        <v>33518</v>
      </c>
      <c r="B5962" t="s">
        <v>8063</v>
      </c>
      <c r="C5962">
        <f t="shared" si="93"/>
        <v>17</v>
      </c>
      <c r="D5962" t="str">
        <f>+VLOOKUP(base[[#This Row],[key]],Tabla2[[key]:[Homologado]],4,0)</f>
        <v>Docente</v>
      </c>
    </row>
    <row r="5963" spans="1:4" x14ac:dyDescent="0.3">
      <c r="A5963" t="s">
        <v>9058</v>
      </c>
      <c r="B5963" t="s">
        <v>8063</v>
      </c>
      <c r="C5963">
        <f t="shared" si="93"/>
        <v>17</v>
      </c>
      <c r="D5963" t="str">
        <f>+VLOOKUP(base[[#This Row],[key]],Tabla2[[key]:[Homologado]],4,0)</f>
        <v>Docente</v>
      </c>
    </row>
    <row r="5964" spans="1:4" x14ac:dyDescent="0.3">
      <c r="A5964" t="s">
        <v>29424</v>
      </c>
      <c r="B5964" t="s">
        <v>8063</v>
      </c>
      <c r="C5964">
        <f t="shared" si="93"/>
        <v>17</v>
      </c>
      <c r="D5964" t="str">
        <f>+VLOOKUP(base[[#This Row],[key]],Tabla2[[key]:[Homologado]],4,0)</f>
        <v>Docente</v>
      </c>
    </row>
    <row r="5965" spans="1:4" x14ac:dyDescent="0.3">
      <c r="A5965" t="s">
        <v>9029</v>
      </c>
      <c r="B5965" t="s">
        <v>8063</v>
      </c>
      <c r="C5965">
        <f t="shared" si="93"/>
        <v>17</v>
      </c>
      <c r="D5965" t="str">
        <f>+VLOOKUP(base[[#This Row],[key]],Tabla2[[key]:[Homologado]],4,0)</f>
        <v>Docente</v>
      </c>
    </row>
    <row r="5966" spans="1:4" x14ac:dyDescent="0.3">
      <c r="A5966" t="s">
        <v>30611</v>
      </c>
      <c r="B5966" t="s">
        <v>8063</v>
      </c>
      <c r="C5966">
        <f t="shared" si="93"/>
        <v>17</v>
      </c>
      <c r="D5966" t="str">
        <f>+VLOOKUP(base[[#This Row],[key]],Tabla2[[key]:[Homologado]],4,0)</f>
        <v>Docente</v>
      </c>
    </row>
    <row r="5967" spans="1:4" x14ac:dyDescent="0.3">
      <c r="A5967" t="s">
        <v>7540</v>
      </c>
      <c r="B5967" t="s">
        <v>8063</v>
      </c>
      <c r="C5967">
        <f t="shared" si="93"/>
        <v>17</v>
      </c>
      <c r="D5967" t="str">
        <f>+VLOOKUP(base[[#This Row],[key]],Tabla2[[key]:[Homologado]],4,0)</f>
        <v>Docente</v>
      </c>
    </row>
    <row r="5968" spans="1:4" x14ac:dyDescent="0.3">
      <c r="A5968" t="s">
        <v>8029</v>
      </c>
      <c r="B5968" t="s">
        <v>8063</v>
      </c>
      <c r="C5968">
        <f t="shared" si="93"/>
        <v>17</v>
      </c>
      <c r="D5968" t="str">
        <f>+VLOOKUP(base[[#This Row],[key]],Tabla2[[key]:[Homologado]],4,0)</f>
        <v>Docente</v>
      </c>
    </row>
    <row r="5969" spans="1:4" x14ac:dyDescent="0.3">
      <c r="A5969" t="s">
        <v>7725</v>
      </c>
      <c r="B5969" t="s">
        <v>8063</v>
      </c>
      <c r="C5969">
        <f t="shared" si="93"/>
        <v>17</v>
      </c>
      <c r="D5969" t="str">
        <f>+VLOOKUP(base[[#This Row],[key]],Tabla2[[key]:[Homologado]],4,0)</f>
        <v>Docente</v>
      </c>
    </row>
    <row r="5970" spans="1:4" x14ac:dyDescent="0.3">
      <c r="A5970" t="s">
        <v>7780</v>
      </c>
      <c r="B5970" t="s">
        <v>8063</v>
      </c>
      <c r="C5970">
        <f t="shared" si="93"/>
        <v>17</v>
      </c>
      <c r="D5970" t="str">
        <f>+VLOOKUP(base[[#This Row],[key]],Tabla2[[key]:[Homologado]],4,0)</f>
        <v>Docente</v>
      </c>
    </row>
    <row r="5971" spans="1:4" x14ac:dyDescent="0.3">
      <c r="A5971" t="s">
        <v>8188</v>
      </c>
      <c r="B5971" t="s">
        <v>8063</v>
      </c>
      <c r="C5971">
        <f t="shared" si="93"/>
        <v>17</v>
      </c>
      <c r="D5971" t="str">
        <f>+VLOOKUP(base[[#This Row],[key]],Tabla2[[key]:[Homologado]],4,0)</f>
        <v>Docente</v>
      </c>
    </row>
    <row r="5972" spans="1:4" x14ac:dyDescent="0.3">
      <c r="A5972" t="s">
        <v>7981</v>
      </c>
      <c r="B5972" t="s">
        <v>8063</v>
      </c>
      <c r="C5972">
        <f t="shared" si="93"/>
        <v>17</v>
      </c>
      <c r="D5972" t="str">
        <f>+VLOOKUP(base[[#This Row],[key]],Tabla2[[key]:[Homologado]],4,0)</f>
        <v>Docente</v>
      </c>
    </row>
    <row r="5973" spans="1:4" x14ac:dyDescent="0.3">
      <c r="A5973" t="s">
        <v>33519</v>
      </c>
      <c r="B5973" t="s">
        <v>8063</v>
      </c>
      <c r="C5973">
        <f t="shared" si="93"/>
        <v>17</v>
      </c>
      <c r="D5973" t="str">
        <f>+VLOOKUP(base[[#This Row],[key]],Tabla2[[key]:[Homologado]],4,0)</f>
        <v>Docente</v>
      </c>
    </row>
    <row r="5974" spans="1:4" x14ac:dyDescent="0.3">
      <c r="A5974" t="s">
        <v>33520</v>
      </c>
      <c r="B5974" t="s">
        <v>8063</v>
      </c>
      <c r="C5974">
        <f t="shared" si="93"/>
        <v>17</v>
      </c>
      <c r="D5974" t="str">
        <f>+VLOOKUP(base[[#This Row],[key]],Tabla2[[key]:[Homologado]],4,0)</f>
        <v>Docente</v>
      </c>
    </row>
    <row r="5975" spans="1:4" x14ac:dyDescent="0.3">
      <c r="A5975" t="s">
        <v>33521</v>
      </c>
      <c r="B5975" t="s">
        <v>8063</v>
      </c>
      <c r="C5975">
        <f t="shared" si="93"/>
        <v>17</v>
      </c>
      <c r="D5975" t="str">
        <f>+VLOOKUP(base[[#This Row],[key]],Tabla2[[key]:[Homologado]],4,0)</f>
        <v>Docente</v>
      </c>
    </row>
    <row r="5976" spans="1:4" x14ac:dyDescent="0.3">
      <c r="A5976" t="s">
        <v>33522</v>
      </c>
      <c r="B5976" t="s">
        <v>8063</v>
      </c>
      <c r="C5976">
        <f t="shared" si="93"/>
        <v>17</v>
      </c>
      <c r="D5976" t="str">
        <f>+VLOOKUP(base[[#This Row],[key]],Tabla2[[key]:[Homologado]],4,0)</f>
        <v>Docente</v>
      </c>
    </row>
    <row r="5977" spans="1:4" x14ac:dyDescent="0.3">
      <c r="A5977" t="s">
        <v>8288</v>
      </c>
      <c r="B5977" t="s">
        <v>8063</v>
      </c>
      <c r="C5977">
        <f t="shared" si="93"/>
        <v>17</v>
      </c>
      <c r="D5977" t="str">
        <f>+VLOOKUP(base[[#This Row],[key]],Tabla2[[key]:[Homologado]],4,0)</f>
        <v>Docente</v>
      </c>
    </row>
    <row r="5978" spans="1:4" x14ac:dyDescent="0.3">
      <c r="A5978" t="s">
        <v>33523</v>
      </c>
      <c r="B5978" t="s">
        <v>8063</v>
      </c>
      <c r="C5978">
        <f t="shared" si="93"/>
        <v>17</v>
      </c>
      <c r="D5978" t="str">
        <f>+VLOOKUP(base[[#This Row],[key]],Tabla2[[key]:[Homologado]],4,0)</f>
        <v>Docente</v>
      </c>
    </row>
    <row r="5979" spans="1:4" x14ac:dyDescent="0.3">
      <c r="A5979" t="s">
        <v>11388</v>
      </c>
      <c r="B5979" t="s">
        <v>8063</v>
      </c>
      <c r="C5979">
        <f t="shared" si="93"/>
        <v>17</v>
      </c>
      <c r="D5979" t="str">
        <f>+VLOOKUP(base[[#This Row],[key]],Tabla2[[key]:[Homologado]],4,0)</f>
        <v>Docente</v>
      </c>
    </row>
    <row r="5980" spans="1:4" x14ac:dyDescent="0.3">
      <c r="A5980" t="s">
        <v>33524</v>
      </c>
      <c r="B5980" t="s">
        <v>8063</v>
      </c>
      <c r="C5980">
        <f t="shared" si="93"/>
        <v>17</v>
      </c>
      <c r="D5980" t="str">
        <f>+VLOOKUP(base[[#This Row],[key]],Tabla2[[key]:[Homologado]],4,0)</f>
        <v>Docente</v>
      </c>
    </row>
    <row r="5981" spans="1:4" x14ac:dyDescent="0.3">
      <c r="A5981" t="s">
        <v>8887</v>
      </c>
      <c r="B5981" t="s">
        <v>8063</v>
      </c>
      <c r="C5981">
        <f t="shared" si="93"/>
        <v>17</v>
      </c>
      <c r="D5981" t="str">
        <f>+VLOOKUP(base[[#This Row],[key]],Tabla2[[key]:[Homologado]],4,0)</f>
        <v>Docente</v>
      </c>
    </row>
    <row r="5982" spans="1:4" x14ac:dyDescent="0.3">
      <c r="A5982" t="s">
        <v>29425</v>
      </c>
      <c r="B5982" t="s">
        <v>8063</v>
      </c>
      <c r="C5982">
        <f t="shared" si="93"/>
        <v>17</v>
      </c>
      <c r="D5982" t="str">
        <f>+VLOOKUP(base[[#This Row],[key]],Tabla2[[key]:[Homologado]],4,0)</f>
        <v>Docente</v>
      </c>
    </row>
    <row r="5983" spans="1:4" x14ac:dyDescent="0.3">
      <c r="A5983" t="s">
        <v>9071</v>
      </c>
      <c r="B5983" t="s">
        <v>8063</v>
      </c>
      <c r="C5983">
        <f t="shared" si="93"/>
        <v>17</v>
      </c>
      <c r="D5983" t="str">
        <f>+VLOOKUP(base[[#This Row],[key]],Tabla2[[key]:[Homologado]],4,0)</f>
        <v>Docente</v>
      </c>
    </row>
    <row r="5984" spans="1:4" x14ac:dyDescent="0.3">
      <c r="A5984" t="s">
        <v>8199</v>
      </c>
      <c r="B5984" t="s">
        <v>8063</v>
      </c>
      <c r="C5984">
        <f t="shared" si="93"/>
        <v>17</v>
      </c>
      <c r="D5984" t="str">
        <f>+VLOOKUP(base[[#This Row],[key]],Tabla2[[key]:[Homologado]],4,0)</f>
        <v>Docente</v>
      </c>
    </row>
    <row r="5985" spans="1:4" x14ac:dyDescent="0.3">
      <c r="A5985" t="s">
        <v>29426</v>
      </c>
      <c r="B5985" t="s">
        <v>8063</v>
      </c>
      <c r="C5985">
        <f t="shared" si="93"/>
        <v>17</v>
      </c>
      <c r="D5985" t="str">
        <f>+VLOOKUP(base[[#This Row],[key]],Tabla2[[key]:[Homologado]],4,0)</f>
        <v>Docente</v>
      </c>
    </row>
    <row r="5986" spans="1:4" x14ac:dyDescent="0.3">
      <c r="A5986" t="s">
        <v>7528</v>
      </c>
      <c r="B5986" t="s">
        <v>8063</v>
      </c>
      <c r="C5986">
        <f t="shared" si="93"/>
        <v>17</v>
      </c>
      <c r="D5986" t="str">
        <f>+VLOOKUP(base[[#This Row],[key]],Tabla2[[key]:[Homologado]],4,0)</f>
        <v>Docente</v>
      </c>
    </row>
    <row r="5987" spans="1:4" x14ac:dyDescent="0.3">
      <c r="A5987" t="s">
        <v>7970</v>
      </c>
      <c r="B5987" t="s">
        <v>8063</v>
      </c>
      <c r="C5987">
        <f t="shared" si="93"/>
        <v>17</v>
      </c>
      <c r="D5987" t="str">
        <f>+VLOOKUP(base[[#This Row],[key]],Tabla2[[key]:[Homologado]],4,0)</f>
        <v>Docente</v>
      </c>
    </row>
    <row r="5988" spans="1:4" x14ac:dyDescent="0.3">
      <c r="A5988" t="s">
        <v>8924</v>
      </c>
      <c r="B5988" t="s">
        <v>8063</v>
      </c>
      <c r="C5988">
        <f t="shared" si="93"/>
        <v>17</v>
      </c>
      <c r="D5988" t="str">
        <f>+VLOOKUP(base[[#This Row],[key]],Tabla2[[key]:[Homologado]],4,0)</f>
        <v>Docente</v>
      </c>
    </row>
    <row r="5989" spans="1:4" x14ac:dyDescent="0.3">
      <c r="A5989" t="s">
        <v>7673</v>
      </c>
      <c r="B5989" t="s">
        <v>8063</v>
      </c>
      <c r="C5989">
        <f t="shared" si="93"/>
        <v>17</v>
      </c>
      <c r="D5989" t="str">
        <f>+VLOOKUP(base[[#This Row],[key]],Tabla2[[key]:[Homologado]],4,0)</f>
        <v>Docente</v>
      </c>
    </row>
    <row r="5990" spans="1:4" x14ac:dyDescent="0.3">
      <c r="A5990" t="s">
        <v>33525</v>
      </c>
      <c r="B5990" t="s">
        <v>8063</v>
      </c>
      <c r="C5990">
        <f t="shared" si="93"/>
        <v>17</v>
      </c>
      <c r="D5990" t="str">
        <f>+VLOOKUP(base[[#This Row],[key]],Tabla2[[key]:[Homologado]],4,0)</f>
        <v>Docente</v>
      </c>
    </row>
    <row r="5991" spans="1:4" x14ac:dyDescent="0.3">
      <c r="A5991" t="s">
        <v>29427</v>
      </c>
      <c r="B5991" t="s">
        <v>8063</v>
      </c>
      <c r="C5991">
        <f t="shared" si="93"/>
        <v>17</v>
      </c>
      <c r="D5991" t="str">
        <f>+VLOOKUP(base[[#This Row],[key]],Tabla2[[key]:[Homologado]],4,0)</f>
        <v>Docente</v>
      </c>
    </row>
    <row r="5992" spans="1:4" x14ac:dyDescent="0.3">
      <c r="A5992" t="s">
        <v>33526</v>
      </c>
      <c r="B5992" t="s">
        <v>8063</v>
      </c>
      <c r="C5992">
        <f t="shared" si="93"/>
        <v>17</v>
      </c>
      <c r="D5992" t="str">
        <f>+VLOOKUP(base[[#This Row],[key]],Tabla2[[key]:[Homologado]],4,0)</f>
        <v>Docente</v>
      </c>
    </row>
    <row r="5993" spans="1:4" x14ac:dyDescent="0.3">
      <c r="A5993" t="s">
        <v>7573</v>
      </c>
      <c r="B5993" t="s">
        <v>8063</v>
      </c>
      <c r="C5993">
        <f t="shared" si="93"/>
        <v>17</v>
      </c>
      <c r="D5993" t="str">
        <f>+VLOOKUP(base[[#This Row],[key]],Tabla2[[key]:[Homologado]],4,0)</f>
        <v>Docente</v>
      </c>
    </row>
    <row r="5994" spans="1:4" x14ac:dyDescent="0.3">
      <c r="A5994" t="s">
        <v>8918</v>
      </c>
      <c r="B5994" t="s">
        <v>8063</v>
      </c>
      <c r="C5994">
        <f t="shared" si="93"/>
        <v>17</v>
      </c>
      <c r="D5994" t="str">
        <f>+VLOOKUP(base[[#This Row],[key]],Tabla2[[key]:[Homologado]],4,0)</f>
        <v>Docente</v>
      </c>
    </row>
    <row r="5995" spans="1:4" x14ac:dyDescent="0.3">
      <c r="A5995" t="s">
        <v>7980</v>
      </c>
      <c r="B5995" t="s">
        <v>8063</v>
      </c>
      <c r="C5995">
        <f t="shared" si="93"/>
        <v>17</v>
      </c>
      <c r="D5995" t="str">
        <f>+VLOOKUP(base[[#This Row],[key]],Tabla2[[key]:[Homologado]],4,0)</f>
        <v>Docente</v>
      </c>
    </row>
    <row r="5996" spans="1:4" x14ac:dyDescent="0.3">
      <c r="A5996" t="s">
        <v>33527</v>
      </c>
      <c r="B5996" t="s">
        <v>8063</v>
      </c>
      <c r="C5996">
        <f t="shared" si="93"/>
        <v>17</v>
      </c>
      <c r="D5996" t="str">
        <f>+VLOOKUP(base[[#This Row],[key]],Tabla2[[key]:[Homologado]],4,0)</f>
        <v>Docente</v>
      </c>
    </row>
    <row r="5997" spans="1:4" x14ac:dyDescent="0.3">
      <c r="A5997" t="s">
        <v>9068</v>
      </c>
      <c r="B5997" t="s">
        <v>8063</v>
      </c>
      <c r="C5997">
        <f t="shared" si="93"/>
        <v>17</v>
      </c>
      <c r="D5997" t="str">
        <f>+VLOOKUP(base[[#This Row],[key]],Tabla2[[key]:[Homologado]],4,0)</f>
        <v>Docente</v>
      </c>
    </row>
    <row r="5998" spans="1:4" x14ac:dyDescent="0.3">
      <c r="A5998" t="s">
        <v>8423</v>
      </c>
      <c r="B5998" t="s">
        <v>8063</v>
      </c>
      <c r="C5998">
        <f t="shared" si="93"/>
        <v>17</v>
      </c>
      <c r="D5998" t="str">
        <f>+VLOOKUP(base[[#This Row],[key]],Tabla2[[key]:[Homologado]],4,0)</f>
        <v>Docente</v>
      </c>
    </row>
    <row r="5999" spans="1:4" x14ac:dyDescent="0.3">
      <c r="A5999" t="s">
        <v>7532</v>
      </c>
      <c r="B5999" t="s">
        <v>8063</v>
      </c>
      <c r="C5999">
        <f t="shared" si="93"/>
        <v>17</v>
      </c>
      <c r="D5999" t="str">
        <f>+VLOOKUP(base[[#This Row],[key]],Tabla2[[key]:[Homologado]],4,0)</f>
        <v>Docente</v>
      </c>
    </row>
    <row r="6000" spans="1:4" x14ac:dyDescent="0.3">
      <c r="A6000" t="s">
        <v>32504</v>
      </c>
      <c r="B6000" t="s">
        <v>8063</v>
      </c>
      <c r="C6000">
        <f t="shared" si="93"/>
        <v>17</v>
      </c>
      <c r="D6000" t="str">
        <f>+VLOOKUP(base[[#This Row],[key]],Tabla2[[key]:[Homologado]],4,0)</f>
        <v>Docente</v>
      </c>
    </row>
    <row r="6001" spans="1:4" x14ac:dyDescent="0.3">
      <c r="A6001" t="s">
        <v>7564</v>
      </c>
      <c r="B6001" t="s">
        <v>8063</v>
      </c>
      <c r="C6001">
        <f t="shared" si="93"/>
        <v>17</v>
      </c>
      <c r="D6001" t="str">
        <f>+VLOOKUP(base[[#This Row],[key]],Tabla2[[key]:[Homologado]],4,0)</f>
        <v>Docente</v>
      </c>
    </row>
    <row r="6002" spans="1:4" x14ac:dyDescent="0.3">
      <c r="A6002" t="s">
        <v>7721</v>
      </c>
      <c r="B6002" t="s">
        <v>8063</v>
      </c>
      <c r="C6002">
        <f t="shared" si="93"/>
        <v>17</v>
      </c>
      <c r="D6002" t="str">
        <f>+VLOOKUP(base[[#This Row],[key]],Tabla2[[key]:[Homologado]],4,0)</f>
        <v>Docente</v>
      </c>
    </row>
    <row r="6003" spans="1:4" x14ac:dyDescent="0.3">
      <c r="A6003" t="s">
        <v>33528</v>
      </c>
      <c r="B6003" t="s">
        <v>8063</v>
      </c>
      <c r="C6003">
        <f t="shared" si="93"/>
        <v>17</v>
      </c>
      <c r="D6003" t="str">
        <f>+VLOOKUP(base[[#This Row],[key]],Tabla2[[key]:[Homologado]],4,0)</f>
        <v>Docente</v>
      </c>
    </row>
    <row r="6004" spans="1:4" x14ac:dyDescent="0.3">
      <c r="A6004" t="s">
        <v>33529</v>
      </c>
      <c r="B6004" t="s">
        <v>8063</v>
      </c>
      <c r="C6004">
        <f t="shared" si="93"/>
        <v>17</v>
      </c>
      <c r="D6004" t="str">
        <f>+VLOOKUP(base[[#This Row],[key]],Tabla2[[key]:[Homologado]],4,0)</f>
        <v>Docente</v>
      </c>
    </row>
    <row r="6005" spans="1:4" x14ac:dyDescent="0.3">
      <c r="A6005" t="s">
        <v>7521</v>
      </c>
      <c r="B6005" t="s">
        <v>8063</v>
      </c>
      <c r="C6005">
        <f t="shared" si="93"/>
        <v>17</v>
      </c>
      <c r="D6005" t="str">
        <f>+VLOOKUP(base[[#This Row],[key]],Tabla2[[key]:[Homologado]],4,0)</f>
        <v>Docente</v>
      </c>
    </row>
    <row r="6006" spans="1:4" x14ac:dyDescent="0.3">
      <c r="A6006" t="s">
        <v>8471</v>
      </c>
      <c r="B6006" t="s">
        <v>8063</v>
      </c>
      <c r="C6006">
        <f t="shared" si="93"/>
        <v>17</v>
      </c>
      <c r="D6006" t="str">
        <f>+VLOOKUP(base[[#This Row],[key]],Tabla2[[key]:[Homologado]],4,0)</f>
        <v>Docente</v>
      </c>
    </row>
    <row r="6007" spans="1:4" x14ac:dyDescent="0.3">
      <c r="A6007" t="s">
        <v>7603</v>
      </c>
      <c r="B6007" t="s">
        <v>8063</v>
      </c>
      <c r="C6007">
        <f t="shared" si="93"/>
        <v>17</v>
      </c>
      <c r="D6007" t="str">
        <f>+VLOOKUP(base[[#This Row],[key]],Tabla2[[key]:[Homologado]],4,0)</f>
        <v>Docente</v>
      </c>
    </row>
    <row r="6008" spans="1:4" x14ac:dyDescent="0.3">
      <c r="A6008" t="s">
        <v>8017</v>
      </c>
      <c r="B6008" t="s">
        <v>8063</v>
      </c>
      <c r="C6008">
        <f t="shared" si="93"/>
        <v>17</v>
      </c>
      <c r="D6008" t="str">
        <f>+VLOOKUP(base[[#This Row],[key]],Tabla2[[key]:[Homologado]],4,0)</f>
        <v>Docente</v>
      </c>
    </row>
    <row r="6009" spans="1:4" x14ac:dyDescent="0.3">
      <c r="A6009" t="s">
        <v>33530</v>
      </c>
      <c r="B6009" t="s">
        <v>8063</v>
      </c>
      <c r="C6009">
        <f t="shared" si="93"/>
        <v>17</v>
      </c>
      <c r="D6009" t="str">
        <f>+VLOOKUP(base[[#This Row],[key]],Tabla2[[key]:[Homologado]],4,0)</f>
        <v>Docente</v>
      </c>
    </row>
    <row r="6010" spans="1:4" x14ac:dyDescent="0.3">
      <c r="A6010" t="s">
        <v>4592</v>
      </c>
      <c r="B6010" t="s">
        <v>8063</v>
      </c>
      <c r="C6010">
        <f t="shared" si="93"/>
        <v>17</v>
      </c>
      <c r="D6010" t="str">
        <f>+VLOOKUP(base[[#This Row],[key]],Tabla2[[key]:[Homologado]],4,0)</f>
        <v>Docente</v>
      </c>
    </row>
    <row r="6011" spans="1:4" x14ac:dyDescent="0.3">
      <c r="A6011" t="s">
        <v>29428</v>
      </c>
      <c r="B6011" t="s">
        <v>8063</v>
      </c>
      <c r="C6011">
        <f t="shared" si="93"/>
        <v>17</v>
      </c>
      <c r="D6011" t="str">
        <f>+VLOOKUP(base[[#This Row],[key]],Tabla2[[key]:[Homologado]],4,0)</f>
        <v>Docente</v>
      </c>
    </row>
    <row r="6012" spans="1:4" x14ac:dyDescent="0.3">
      <c r="A6012" t="s">
        <v>7648</v>
      </c>
      <c r="B6012" t="s">
        <v>8063</v>
      </c>
      <c r="C6012">
        <f t="shared" si="93"/>
        <v>17</v>
      </c>
      <c r="D6012" t="str">
        <f>+VLOOKUP(base[[#This Row],[key]],Tabla2[[key]:[Homologado]],4,0)</f>
        <v>Docente</v>
      </c>
    </row>
    <row r="6013" spans="1:4" x14ac:dyDescent="0.3">
      <c r="A6013" t="s">
        <v>8224</v>
      </c>
      <c r="B6013" t="s">
        <v>8063</v>
      </c>
      <c r="C6013">
        <f t="shared" si="93"/>
        <v>17</v>
      </c>
      <c r="D6013" t="str">
        <f>+VLOOKUP(base[[#This Row],[key]],Tabla2[[key]:[Homologado]],4,0)</f>
        <v>Docente</v>
      </c>
    </row>
    <row r="6014" spans="1:4" x14ac:dyDescent="0.3">
      <c r="A6014" t="s">
        <v>8611</v>
      </c>
      <c r="B6014" t="s">
        <v>8063</v>
      </c>
      <c r="C6014">
        <f t="shared" si="93"/>
        <v>17</v>
      </c>
      <c r="D6014" t="str">
        <f>+VLOOKUP(base[[#This Row],[key]],Tabla2[[key]:[Homologado]],4,0)</f>
        <v>Docente</v>
      </c>
    </row>
    <row r="6015" spans="1:4" x14ac:dyDescent="0.3">
      <c r="A6015" t="s">
        <v>29601</v>
      </c>
      <c r="B6015" t="s">
        <v>8063</v>
      </c>
      <c r="C6015">
        <f t="shared" si="93"/>
        <v>17</v>
      </c>
      <c r="D6015" t="str">
        <f>+VLOOKUP(base[[#This Row],[key]],Tabla2[[key]:[Homologado]],4,0)</f>
        <v>Docente</v>
      </c>
    </row>
    <row r="6016" spans="1:4" x14ac:dyDescent="0.3">
      <c r="A6016" t="s">
        <v>8279</v>
      </c>
      <c r="B6016" t="s">
        <v>8063</v>
      </c>
      <c r="C6016">
        <f t="shared" si="93"/>
        <v>17</v>
      </c>
      <c r="D6016" t="str">
        <f>+VLOOKUP(base[[#This Row],[key]],Tabla2[[key]:[Homologado]],4,0)</f>
        <v>Docente</v>
      </c>
    </row>
    <row r="6017" spans="1:4" x14ac:dyDescent="0.3">
      <c r="A6017" t="s">
        <v>33531</v>
      </c>
      <c r="B6017" t="s">
        <v>8063</v>
      </c>
      <c r="C6017">
        <f t="shared" si="93"/>
        <v>17</v>
      </c>
      <c r="D6017" t="str">
        <f>+VLOOKUP(base[[#This Row],[key]],Tabla2[[key]:[Homologado]],4,0)</f>
        <v>Docente</v>
      </c>
    </row>
    <row r="6018" spans="1:4" x14ac:dyDescent="0.3">
      <c r="A6018" t="s">
        <v>7602</v>
      </c>
      <c r="B6018" t="s">
        <v>8063</v>
      </c>
      <c r="C6018">
        <f t="shared" si="93"/>
        <v>17</v>
      </c>
      <c r="D6018" t="str">
        <f>+VLOOKUP(base[[#This Row],[key]],Tabla2[[key]:[Homologado]],4,0)</f>
        <v>Docente</v>
      </c>
    </row>
    <row r="6019" spans="1:4" x14ac:dyDescent="0.3">
      <c r="A6019" t="s">
        <v>30613</v>
      </c>
      <c r="B6019" t="s">
        <v>8063</v>
      </c>
      <c r="C6019">
        <f t="shared" si="93"/>
        <v>17</v>
      </c>
      <c r="D6019" t="str">
        <f>+VLOOKUP(base[[#This Row],[key]],Tabla2[[key]:[Homologado]],4,0)</f>
        <v>Docente</v>
      </c>
    </row>
    <row r="6020" spans="1:4" x14ac:dyDescent="0.3">
      <c r="A6020" t="s">
        <v>10630</v>
      </c>
      <c r="B6020" t="s">
        <v>8063</v>
      </c>
      <c r="C6020">
        <f t="shared" ref="C6020:C6083" si="94">+IF(B6020=B6019,C6019,C6019+1)</f>
        <v>17</v>
      </c>
      <c r="D6020" t="str">
        <f>+VLOOKUP(base[[#This Row],[key]],Tabla2[[key]:[Homologado]],4,0)</f>
        <v>Docente</v>
      </c>
    </row>
    <row r="6021" spans="1:4" x14ac:dyDescent="0.3">
      <c r="A6021" t="s">
        <v>30614</v>
      </c>
      <c r="B6021" t="s">
        <v>8063</v>
      </c>
      <c r="C6021">
        <f t="shared" si="94"/>
        <v>17</v>
      </c>
      <c r="D6021" t="str">
        <f>+VLOOKUP(base[[#This Row],[key]],Tabla2[[key]:[Homologado]],4,0)</f>
        <v>Docente</v>
      </c>
    </row>
    <row r="6022" spans="1:4" x14ac:dyDescent="0.3">
      <c r="A6022" t="s">
        <v>29602</v>
      </c>
      <c r="B6022" t="s">
        <v>8063</v>
      </c>
      <c r="C6022">
        <f t="shared" si="94"/>
        <v>17</v>
      </c>
      <c r="D6022" t="str">
        <f>+VLOOKUP(base[[#This Row],[key]],Tabla2[[key]:[Homologado]],4,0)</f>
        <v>Docente</v>
      </c>
    </row>
    <row r="6023" spans="1:4" x14ac:dyDescent="0.3">
      <c r="A6023" t="s">
        <v>33532</v>
      </c>
      <c r="B6023" t="s">
        <v>8063</v>
      </c>
      <c r="C6023">
        <f t="shared" si="94"/>
        <v>17</v>
      </c>
      <c r="D6023" t="str">
        <f>+VLOOKUP(base[[#This Row],[key]],Tabla2[[key]:[Homologado]],4,0)</f>
        <v>Docente</v>
      </c>
    </row>
    <row r="6024" spans="1:4" x14ac:dyDescent="0.3">
      <c r="A6024" t="s">
        <v>8298</v>
      </c>
      <c r="B6024" t="s">
        <v>8063</v>
      </c>
      <c r="C6024">
        <f t="shared" si="94"/>
        <v>17</v>
      </c>
      <c r="D6024" t="str">
        <f>+VLOOKUP(base[[#This Row],[key]],Tabla2[[key]:[Homologado]],4,0)</f>
        <v>Docente</v>
      </c>
    </row>
    <row r="6025" spans="1:4" x14ac:dyDescent="0.3">
      <c r="A6025" t="s">
        <v>7542</v>
      </c>
      <c r="B6025" t="s">
        <v>8063</v>
      </c>
      <c r="C6025">
        <f t="shared" si="94"/>
        <v>17</v>
      </c>
      <c r="D6025" t="str">
        <f>+VLOOKUP(base[[#This Row],[key]],Tabla2[[key]:[Homologado]],4,0)</f>
        <v>Docente</v>
      </c>
    </row>
    <row r="6026" spans="1:4" x14ac:dyDescent="0.3">
      <c r="A6026" t="s">
        <v>8416</v>
      </c>
      <c r="B6026" t="s">
        <v>8063</v>
      </c>
      <c r="C6026">
        <f t="shared" si="94"/>
        <v>17</v>
      </c>
      <c r="D6026" t="str">
        <f>+VLOOKUP(base[[#This Row],[key]],Tabla2[[key]:[Homologado]],4,0)</f>
        <v>Docente</v>
      </c>
    </row>
    <row r="6027" spans="1:4" x14ac:dyDescent="0.3">
      <c r="A6027" t="s">
        <v>8238</v>
      </c>
      <c r="B6027" t="s">
        <v>8063</v>
      </c>
      <c r="C6027">
        <f t="shared" si="94"/>
        <v>17</v>
      </c>
      <c r="D6027" t="str">
        <f>+VLOOKUP(base[[#This Row],[key]],Tabla2[[key]:[Homologado]],4,0)</f>
        <v>Docente</v>
      </c>
    </row>
    <row r="6028" spans="1:4" x14ac:dyDescent="0.3">
      <c r="A6028" t="s">
        <v>7606</v>
      </c>
      <c r="B6028" t="s">
        <v>8063</v>
      </c>
      <c r="C6028">
        <f t="shared" si="94"/>
        <v>17</v>
      </c>
      <c r="D6028" t="str">
        <f>+VLOOKUP(base[[#This Row],[key]],Tabla2[[key]:[Homologado]],4,0)</f>
        <v>Docente</v>
      </c>
    </row>
    <row r="6029" spans="1:4" x14ac:dyDescent="0.3">
      <c r="A6029" t="s">
        <v>8431</v>
      </c>
      <c r="B6029" t="s">
        <v>8063</v>
      </c>
      <c r="C6029">
        <f t="shared" si="94"/>
        <v>17</v>
      </c>
      <c r="D6029" t="str">
        <f>+VLOOKUP(base[[#This Row],[key]],Tabla2[[key]:[Homologado]],4,0)</f>
        <v>Docente</v>
      </c>
    </row>
    <row r="6030" spans="1:4" x14ac:dyDescent="0.3">
      <c r="A6030" t="s">
        <v>8930</v>
      </c>
      <c r="B6030" t="s">
        <v>8063</v>
      </c>
      <c r="C6030">
        <f t="shared" si="94"/>
        <v>17</v>
      </c>
      <c r="D6030" t="str">
        <f>+VLOOKUP(base[[#This Row],[key]],Tabla2[[key]:[Homologado]],4,0)</f>
        <v>Docente</v>
      </c>
    </row>
    <row r="6031" spans="1:4" x14ac:dyDescent="0.3">
      <c r="A6031" t="s">
        <v>33533</v>
      </c>
      <c r="B6031" t="s">
        <v>8063</v>
      </c>
      <c r="C6031">
        <f t="shared" si="94"/>
        <v>17</v>
      </c>
      <c r="D6031" t="str">
        <f>+VLOOKUP(base[[#This Row],[key]],Tabla2[[key]:[Homologado]],4,0)</f>
        <v>Docente</v>
      </c>
    </row>
    <row r="6032" spans="1:4" x14ac:dyDescent="0.3">
      <c r="A6032" t="s">
        <v>33534</v>
      </c>
      <c r="B6032" t="s">
        <v>8063</v>
      </c>
      <c r="C6032">
        <f t="shared" si="94"/>
        <v>17</v>
      </c>
      <c r="D6032" t="str">
        <f>+VLOOKUP(base[[#This Row],[key]],Tabla2[[key]:[Homologado]],4,0)</f>
        <v>Docente</v>
      </c>
    </row>
    <row r="6033" spans="1:4" x14ac:dyDescent="0.3">
      <c r="A6033" t="s">
        <v>8959</v>
      </c>
      <c r="B6033" t="s">
        <v>8063</v>
      </c>
      <c r="C6033">
        <f t="shared" si="94"/>
        <v>17</v>
      </c>
      <c r="D6033" t="str">
        <f>+VLOOKUP(base[[#This Row],[key]],Tabla2[[key]:[Homologado]],4,0)</f>
        <v>Docente</v>
      </c>
    </row>
    <row r="6034" spans="1:4" x14ac:dyDescent="0.3">
      <c r="A6034" t="s">
        <v>7972</v>
      </c>
      <c r="B6034" t="s">
        <v>8063</v>
      </c>
      <c r="C6034">
        <f t="shared" si="94"/>
        <v>17</v>
      </c>
      <c r="D6034" t="str">
        <f>+VLOOKUP(base[[#This Row],[key]],Tabla2[[key]:[Homologado]],4,0)</f>
        <v>Docente</v>
      </c>
    </row>
    <row r="6035" spans="1:4" x14ac:dyDescent="0.3">
      <c r="A6035" t="s">
        <v>33535</v>
      </c>
      <c r="B6035" t="s">
        <v>8063</v>
      </c>
      <c r="C6035">
        <f t="shared" si="94"/>
        <v>17</v>
      </c>
      <c r="D6035" t="str">
        <f>+VLOOKUP(base[[#This Row],[key]],Tabla2[[key]:[Homologado]],4,0)</f>
        <v>Docente</v>
      </c>
    </row>
    <row r="6036" spans="1:4" x14ac:dyDescent="0.3">
      <c r="A6036" t="s">
        <v>33536</v>
      </c>
      <c r="B6036" t="s">
        <v>8063</v>
      </c>
      <c r="C6036">
        <f t="shared" si="94"/>
        <v>17</v>
      </c>
      <c r="D6036" t="str">
        <f>+VLOOKUP(base[[#This Row],[key]],Tabla2[[key]:[Homologado]],4,0)</f>
        <v>Docente</v>
      </c>
    </row>
    <row r="6037" spans="1:4" x14ac:dyDescent="0.3">
      <c r="A6037" t="s">
        <v>8315</v>
      </c>
      <c r="B6037" t="s">
        <v>8063</v>
      </c>
      <c r="C6037">
        <f t="shared" si="94"/>
        <v>17</v>
      </c>
      <c r="D6037" t="str">
        <f>+VLOOKUP(base[[#This Row],[key]],Tabla2[[key]:[Homologado]],4,0)</f>
        <v>Docente</v>
      </c>
    </row>
    <row r="6038" spans="1:4" x14ac:dyDescent="0.3">
      <c r="A6038" t="s">
        <v>7788</v>
      </c>
      <c r="B6038" t="s">
        <v>8063</v>
      </c>
      <c r="C6038">
        <f t="shared" si="94"/>
        <v>17</v>
      </c>
      <c r="D6038" t="str">
        <f>+VLOOKUP(base[[#This Row],[key]],Tabla2[[key]:[Homologado]],4,0)</f>
        <v>Docente</v>
      </c>
    </row>
    <row r="6039" spans="1:4" x14ac:dyDescent="0.3">
      <c r="A6039" t="s">
        <v>8392</v>
      </c>
      <c r="B6039" t="s">
        <v>8063</v>
      </c>
      <c r="C6039">
        <f t="shared" si="94"/>
        <v>17</v>
      </c>
      <c r="D6039" t="str">
        <f>+VLOOKUP(base[[#This Row],[key]],Tabla2[[key]:[Homologado]],4,0)</f>
        <v>Docente</v>
      </c>
    </row>
    <row r="6040" spans="1:4" x14ac:dyDescent="0.3">
      <c r="A6040" t="s">
        <v>8440</v>
      </c>
      <c r="B6040" t="s">
        <v>8063</v>
      </c>
      <c r="C6040">
        <f t="shared" si="94"/>
        <v>17</v>
      </c>
      <c r="D6040" t="str">
        <f>+VLOOKUP(base[[#This Row],[key]],Tabla2[[key]:[Homologado]],4,0)</f>
        <v>Docente</v>
      </c>
    </row>
    <row r="6041" spans="1:4" x14ac:dyDescent="0.3">
      <c r="A6041" t="s">
        <v>8597</v>
      </c>
      <c r="B6041" t="s">
        <v>8063</v>
      </c>
      <c r="C6041">
        <f t="shared" si="94"/>
        <v>17</v>
      </c>
      <c r="D6041" t="str">
        <f>+VLOOKUP(base[[#This Row],[key]],Tabla2[[key]:[Homologado]],4,0)</f>
        <v>Docente</v>
      </c>
    </row>
    <row r="6042" spans="1:4" x14ac:dyDescent="0.3">
      <c r="A6042" t="s">
        <v>33537</v>
      </c>
      <c r="B6042" t="s">
        <v>8063</v>
      </c>
      <c r="C6042">
        <f t="shared" si="94"/>
        <v>17</v>
      </c>
      <c r="D6042" t="str">
        <f>+VLOOKUP(base[[#This Row],[key]],Tabla2[[key]:[Homologado]],4,0)</f>
        <v>Docente</v>
      </c>
    </row>
    <row r="6043" spans="1:4" x14ac:dyDescent="0.3">
      <c r="A6043" t="s">
        <v>9261</v>
      </c>
      <c r="B6043" t="s">
        <v>8063</v>
      </c>
      <c r="C6043">
        <f t="shared" si="94"/>
        <v>17</v>
      </c>
      <c r="D6043" t="str">
        <f>+VLOOKUP(base[[#This Row],[key]],Tabla2[[key]:[Homologado]],4,0)</f>
        <v>Docente</v>
      </c>
    </row>
    <row r="6044" spans="1:4" x14ac:dyDescent="0.3">
      <c r="A6044" t="s">
        <v>8020</v>
      </c>
      <c r="B6044" t="s">
        <v>8063</v>
      </c>
      <c r="C6044">
        <f t="shared" si="94"/>
        <v>17</v>
      </c>
      <c r="D6044" t="str">
        <f>+VLOOKUP(base[[#This Row],[key]],Tabla2[[key]:[Homologado]],4,0)</f>
        <v>Docente</v>
      </c>
    </row>
    <row r="6045" spans="1:4" x14ac:dyDescent="0.3">
      <c r="A6045" t="s">
        <v>8105</v>
      </c>
      <c r="B6045" t="s">
        <v>8063</v>
      </c>
      <c r="C6045">
        <f t="shared" si="94"/>
        <v>17</v>
      </c>
      <c r="D6045" t="str">
        <f>+VLOOKUP(base[[#This Row],[key]],Tabla2[[key]:[Homologado]],4,0)</f>
        <v>Docente</v>
      </c>
    </row>
    <row r="6046" spans="1:4" x14ac:dyDescent="0.3">
      <c r="A6046" t="s">
        <v>7529</v>
      </c>
      <c r="B6046" t="s">
        <v>8063</v>
      </c>
      <c r="C6046">
        <f t="shared" si="94"/>
        <v>17</v>
      </c>
      <c r="D6046" t="str">
        <f>+VLOOKUP(base[[#This Row],[key]],Tabla2[[key]:[Homologado]],4,0)</f>
        <v>Docente</v>
      </c>
    </row>
    <row r="6047" spans="1:4" x14ac:dyDescent="0.3">
      <c r="A6047" t="s">
        <v>8845</v>
      </c>
      <c r="B6047" t="s">
        <v>8063</v>
      </c>
      <c r="C6047">
        <f t="shared" si="94"/>
        <v>17</v>
      </c>
      <c r="D6047" t="str">
        <f>+VLOOKUP(base[[#This Row],[key]],Tabla2[[key]:[Homologado]],4,0)</f>
        <v>Docente</v>
      </c>
    </row>
    <row r="6048" spans="1:4" x14ac:dyDescent="0.3">
      <c r="A6048" t="s">
        <v>8331</v>
      </c>
      <c r="B6048" t="s">
        <v>8063</v>
      </c>
      <c r="C6048">
        <f t="shared" si="94"/>
        <v>17</v>
      </c>
      <c r="D6048" t="str">
        <f>+VLOOKUP(base[[#This Row],[key]],Tabla2[[key]:[Homologado]],4,0)</f>
        <v>Docente</v>
      </c>
    </row>
    <row r="6049" spans="1:4" x14ac:dyDescent="0.3">
      <c r="A6049" t="s">
        <v>30615</v>
      </c>
      <c r="B6049" t="s">
        <v>8063</v>
      </c>
      <c r="C6049">
        <f t="shared" si="94"/>
        <v>17</v>
      </c>
      <c r="D6049" t="str">
        <f>+VLOOKUP(base[[#This Row],[key]],Tabla2[[key]:[Homologado]],4,0)</f>
        <v>Docente</v>
      </c>
    </row>
    <row r="6050" spans="1:4" x14ac:dyDescent="0.3">
      <c r="A6050" t="s">
        <v>8347</v>
      </c>
      <c r="B6050" t="s">
        <v>8063</v>
      </c>
      <c r="C6050">
        <f t="shared" si="94"/>
        <v>17</v>
      </c>
      <c r="D6050" t="str">
        <f>+VLOOKUP(base[[#This Row],[key]],Tabla2[[key]:[Homologado]],4,0)</f>
        <v>Docente</v>
      </c>
    </row>
    <row r="6051" spans="1:4" x14ac:dyDescent="0.3">
      <c r="A6051" t="s">
        <v>33538</v>
      </c>
      <c r="B6051" t="s">
        <v>8063</v>
      </c>
      <c r="C6051">
        <f t="shared" si="94"/>
        <v>17</v>
      </c>
      <c r="D6051" t="str">
        <f>+VLOOKUP(base[[#This Row],[key]],Tabla2[[key]:[Homologado]],4,0)</f>
        <v>Docente</v>
      </c>
    </row>
    <row r="6052" spans="1:4" x14ac:dyDescent="0.3">
      <c r="A6052" t="s">
        <v>33539</v>
      </c>
      <c r="B6052" t="s">
        <v>8063</v>
      </c>
      <c r="C6052">
        <f t="shared" si="94"/>
        <v>17</v>
      </c>
      <c r="D6052" t="str">
        <f>+VLOOKUP(base[[#This Row],[key]],Tabla2[[key]:[Homologado]],4,0)</f>
        <v>Docente</v>
      </c>
    </row>
    <row r="6053" spans="1:4" x14ac:dyDescent="0.3">
      <c r="A6053" t="s">
        <v>9158</v>
      </c>
      <c r="B6053" t="s">
        <v>8063</v>
      </c>
      <c r="C6053">
        <f t="shared" si="94"/>
        <v>17</v>
      </c>
      <c r="D6053" t="str">
        <f>+VLOOKUP(base[[#This Row],[key]],Tabla2[[key]:[Homologado]],4,0)</f>
        <v>Docente</v>
      </c>
    </row>
    <row r="6054" spans="1:4" x14ac:dyDescent="0.3">
      <c r="A6054" t="s">
        <v>8189</v>
      </c>
      <c r="B6054" t="s">
        <v>8063</v>
      </c>
      <c r="C6054">
        <f t="shared" si="94"/>
        <v>17</v>
      </c>
      <c r="D6054" t="str">
        <f>+VLOOKUP(base[[#This Row],[key]],Tabla2[[key]:[Homologado]],4,0)</f>
        <v>Docente</v>
      </c>
    </row>
    <row r="6055" spans="1:4" x14ac:dyDescent="0.3">
      <c r="A6055" t="s">
        <v>7705</v>
      </c>
      <c r="B6055" t="s">
        <v>8063</v>
      </c>
      <c r="C6055">
        <f t="shared" si="94"/>
        <v>17</v>
      </c>
      <c r="D6055" t="str">
        <f>+VLOOKUP(base[[#This Row],[key]],Tabla2[[key]:[Homologado]],4,0)</f>
        <v>Docente</v>
      </c>
    </row>
    <row r="6056" spans="1:4" x14ac:dyDescent="0.3">
      <c r="A6056" t="s">
        <v>8533</v>
      </c>
      <c r="B6056" t="s">
        <v>8063</v>
      </c>
      <c r="C6056">
        <f t="shared" si="94"/>
        <v>17</v>
      </c>
      <c r="D6056" t="str">
        <f>+VLOOKUP(base[[#This Row],[key]],Tabla2[[key]:[Homologado]],4,0)</f>
        <v>Docente</v>
      </c>
    </row>
    <row r="6057" spans="1:4" x14ac:dyDescent="0.3">
      <c r="A6057" t="s">
        <v>30616</v>
      </c>
      <c r="B6057" t="s">
        <v>8063</v>
      </c>
      <c r="C6057">
        <f t="shared" si="94"/>
        <v>17</v>
      </c>
      <c r="D6057" t="str">
        <f>+VLOOKUP(base[[#This Row],[key]],Tabla2[[key]:[Homologado]],4,0)</f>
        <v>Docente</v>
      </c>
    </row>
    <row r="6058" spans="1:4" x14ac:dyDescent="0.3">
      <c r="A6058" t="s">
        <v>29429</v>
      </c>
      <c r="B6058" t="s">
        <v>8063</v>
      </c>
      <c r="C6058">
        <f t="shared" si="94"/>
        <v>17</v>
      </c>
      <c r="D6058" t="str">
        <f>+VLOOKUP(base[[#This Row],[key]],Tabla2[[key]:[Homologado]],4,0)</f>
        <v>Docente</v>
      </c>
    </row>
    <row r="6059" spans="1:4" x14ac:dyDescent="0.3">
      <c r="A6059" t="s">
        <v>29797</v>
      </c>
      <c r="B6059" t="s">
        <v>8063</v>
      </c>
      <c r="C6059">
        <f t="shared" si="94"/>
        <v>17</v>
      </c>
      <c r="D6059" t="str">
        <f>+VLOOKUP(base[[#This Row],[key]],Tabla2[[key]:[Homologado]],4,0)</f>
        <v>Docente</v>
      </c>
    </row>
    <row r="6060" spans="1:4" x14ac:dyDescent="0.3">
      <c r="A6060" t="s">
        <v>8349</v>
      </c>
      <c r="B6060" t="s">
        <v>8063</v>
      </c>
      <c r="C6060">
        <f t="shared" si="94"/>
        <v>17</v>
      </c>
      <c r="D6060" t="str">
        <f>+VLOOKUP(base[[#This Row],[key]],Tabla2[[key]:[Homologado]],4,0)</f>
        <v>Docente</v>
      </c>
    </row>
    <row r="6061" spans="1:4" x14ac:dyDescent="0.3">
      <c r="A6061" t="s">
        <v>8367</v>
      </c>
      <c r="B6061" t="s">
        <v>8063</v>
      </c>
      <c r="C6061">
        <f t="shared" si="94"/>
        <v>17</v>
      </c>
      <c r="D6061" t="str">
        <f>+VLOOKUP(base[[#This Row],[key]],Tabla2[[key]:[Homologado]],4,0)</f>
        <v>Docente</v>
      </c>
    </row>
    <row r="6062" spans="1:4" x14ac:dyDescent="0.3">
      <c r="A6062" t="s">
        <v>29430</v>
      </c>
      <c r="B6062" t="s">
        <v>8063</v>
      </c>
      <c r="C6062">
        <f t="shared" si="94"/>
        <v>17</v>
      </c>
      <c r="D6062" t="str">
        <f>+VLOOKUP(base[[#This Row],[key]],Tabla2[[key]:[Homologado]],4,0)</f>
        <v>Docente</v>
      </c>
    </row>
    <row r="6063" spans="1:4" x14ac:dyDescent="0.3">
      <c r="A6063" t="s">
        <v>29431</v>
      </c>
      <c r="B6063" t="s">
        <v>8063</v>
      </c>
      <c r="C6063">
        <f t="shared" si="94"/>
        <v>17</v>
      </c>
      <c r="D6063" t="str">
        <f>+VLOOKUP(base[[#This Row],[key]],Tabla2[[key]:[Homologado]],4,0)</f>
        <v>Docente</v>
      </c>
    </row>
    <row r="6064" spans="1:4" x14ac:dyDescent="0.3">
      <c r="A6064" t="s">
        <v>8319</v>
      </c>
      <c r="B6064" t="s">
        <v>8063</v>
      </c>
      <c r="C6064">
        <f t="shared" si="94"/>
        <v>17</v>
      </c>
      <c r="D6064" t="str">
        <f>+VLOOKUP(base[[#This Row],[key]],Tabla2[[key]:[Homologado]],4,0)</f>
        <v>Docente</v>
      </c>
    </row>
    <row r="6065" spans="1:4" x14ac:dyDescent="0.3">
      <c r="A6065" t="s">
        <v>29432</v>
      </c>
      <c r="B6065" t="s">
        <v>8063</v>
      </c>
      <c r="C6065">
        <f t="shared" si="94"/>
        <v>17</v>
      </c>
      <c r="D6065" t="str">
        <f>+VLOOKUP(base[[#This Row],[key]],Tabla2[[key]:[Homologado]],4,0)</f>
        <v>Docente</v>
      </c>
    </row>
    <row r="6066" spans="1:4" x14ac:dyDescent="0.3">
      <c r="A6066" t="s">
        <v>29603</v>
      </c>
      <c r="B6066" t="s">
        <v>8063</v>
      </c>
      <c r="C6066">
        <f t="shared" si="94"/>
        <v>17</v>
      </c>
      <c r="D6066" t="str">
        <f>+VLOOKUP(base[[#This Row],[key]],Tabla2[[key]:[Homologado]],4,0)</f>
        <v>Docente</v>
      </c>
    </row>
    <row r="6067" spans="1:4" x14ac:dyDescent="0.3">
      <c r="A6067" t="s">
        <v>8876</v>
      </c>
      <c r="B6067" t="s">
        <v>8063</v>
      </c>
      <c r="C6067">
        <f t="shared" si="94"/>
        <v>17</v>
      </c>
      <c r="D6067" t="str">
        <f>+VLOOKUP(base[[#This Row],[key]],Tabla2[[key]:[Homologado]],4,0)</f>
        <v>Docente</v>
      </c>
    </row>
    <row r="6068" spans="1:4" x14ac:dyDescent="0.3">
      <c r="A6068" t="s">
        <v>29433</v>
      </c>
      <c r="B6068" t="s">
        <v>8063</v>
      </c>
      <c r="C6068">
        <f t="shared" si="94"/>
        <v>17</v>
      </c>
      <c r="D6068" t="str">
        <f>+VLOOKUP(base[[#This Row],[key]],Tabla2[[key]:[Homologado]],4,0)</f>
        <v>Docente</v>
      </c>
    </row>
    <row r="6069" spans="1:4" x14ac:dyDescent="0.3">
      <c r="A6069" t="s">
        <v>33540</v>
      </c>
      <c r="B6069" t="s">
        <v>8063</v>
      </c>
      <c r="C6069">
        <f t="shared" si="94"/>
        <v>17</v>
      </c>
      <c r="D6069" t="str">
        <f>+VLOOKUP(base[[#This Row],[key]],Tabla2[[key]:[Homologado]],4,0)</f>
        <v>Docente</v>
      </c>
    </row>
    <row r="6070" spans="1:4" x14ac:dyDescent="0.3">
      <c r="A6070" t="s">
        <v>8346</v>
      </c>
      <c r="B6070" t="s">
        <v>8063</v>
      </c>
      <c r="C6070">
        <f t="shared" si="94"/>
        <v>17</v>
      </c>
      <c r="D6070" t="str">
        <f>+VLOOKUP(base[[#This Row],[key]],Tabla2[[key]:[Homologado]],4,0)</f>
        <v>Docente</v>
      </c>
    </row>
    <row r="6071" spans="1:4" x14ac:dyDescent="0.3">
      <c r="A6071" t="s">
        <v>8128</v>
      </c>
      <c r="B6071" t="s">
        <v>8063</v>
      </c>
      <c r="C6071">
        <f t="shared" si="94"/>
        <v>17</v>
      </c>
      <c r="D6071" t="str">
        <f>+VLOOKUP(base[[#This Row],[key]],Tabla2[[key]:[Homologado]],4,0)</f>
        <v>Docente</v>
      </c>
    </row>
    <row r="6072" spans="1:4" x14ac:dyDescent="0.3">
      <c r="A6072" t="s">
        <v>33541</v>
      </c>
      <c r="B6072" t="s">
        <v>8063</v>
      </c>
      <c r="C6072">
        <f t="shared" si="94"/>
        <v>17</v>
      </c>
      <c r="D6072" t="str">
        <f>+VLOOKUP(base[[#This Row],[key]],Tabla2[[key]:[Homologado]],4,0)</f>
        <v>Docente</v>
      </c>
    </row>
    <row r="6073" spans="1:4" x14ac:dyDescent="0.3">
      <c r="A6073" t="s">
        <v>30617</v>
      </c>
      <c r="B6073" t="s">
        <v>8063</v>
      </c>
      <c r="C6073">
        <f t="shared" si="94"/>
        <v>17</v>
      </c>
      <c r="D6073" t="str">
        <f>+VLOOKUP(base[[#This Row],[key]],Tabla2[[key]:[Homologado]],4,0)</f>
        <v>Docente</v>
      </c>
    </row>
    <row r="6074" spans="1:4" x14ac:dyDescent="0.3">
      <c r="A6074" t="s">
        <v>8465</v>
      </c>
      <c r="B6074" t="s">
        <v>8063</v>
      </c>
      <c r="C6074">
        <f t="shared" si="94"/>
        <v>17</v>
      </c>
      <c r="D6074" t="str">
        <f>+VLOOKUP(base[[#This Row],[key]],Tabla2[[key]:[Homologado]],4,0)</f>
        <v>Docente</v>
      </c>
    </row>
    <row r="6075" spans="1:4" x14ac:dyDescent="0.3">
      <c r="A6075" t="s">
        <v>7613</v>
      </c>
      <c r="B6075" t="s">
        <v>8063</v>
      </c>
      <c r="C6075">
        <f t="shared" si="94"/>
        <v>17</v>
      </c>
      <c r="D6075" t="str">
        <f>+VLOOKUP(base[[#This Row],[key]],Tabla2[[key]:[Homologado]],4,0)</f>
        <v>Docente</v>
      </c>
    </row>
    <row r="6076" spans="1:4" x14ac:dyDescent="0.3">
      <c r="A6076" t="s">
        <v>8252</v>
      </c>
      <c r="B6076" t="s">
        <v>8063</v>
      </c>
      <c r="C6076">
        <f t="shared" si="94"/>
        <v>17</v>
      </c>
      <c r="D6076" t="str">
        <f>+VLOOKUP(base[[#This Row],[key]],Tabla2[[key]:[Homologado]],4,0)</f>
        <v>Docente</v>
      </c>
    </row>
    <row r="6077" spans="1:4" x14ac:dyDescent="0.3">
      <c r="A6077" t="s">
        <v>33542</v>
      </c>
      <c r="B6077" t="s">
        <v>8063</v>
      </c>
      <c r="C6077">
        <f t="shared" si="94"/>
        <v>17</v>
      </c>
      <c r="D6077" t="str">
        <f>+VLOOKUP(base[[#This Row],[key]],Tabla2[[key]:[Homologado]],4,0)</f>
        <v>Docente</v>
      </c>
    </row>
    <row r="6078" spans="1:4" x14ac:dyDescent="0.3">
      <c r="A6078" t="s">
        <v>30618</v>
      </c>
      <c r="B6078" t="s">
        <v>8063</v>
      </c>
      <c r="C6078">
        <f t="shared" si="94"/>
        <v>17</v>
      </c>
      <c r="D6078" t="str">
        <f>+VLOOKUP(base[[#This Row],[key]],Tabla2[[key]:[Homologado]],4,0)</f>
        <v>Docente</v>
      </c>
    </row>
    <row r="6079" spans="1:4" x14ac:dyDescent="0.3">
      <c r="A6079" t="s">
        <v>29434</v>
      </c>
      <c r="B6079" t="s">
        <v>8063</v>
      </c>
      <c r="C6079">
        <f t="shared" si="94"/>
        <v>17</v>
      </c>
      <c r="D6079" t="str">
        <f>+VLOOKUP(base[[#This Row],[key]],Tabla2[[key]:[Homologado]],4,0)</f>
        <v>Docente</v>
      </c>
    </row>
    <row r="6080" spans="1:4" x14ac:dyDescent="0.3">
      <c r="A6080" t="s">
        <v>8593</v>
      </c>
      <c r="B6080" t="s">
        <v>8063</v>
      </c>
      <c r="C6080">
        <f t="shared" si="94"/>
        <v>17</v>
      </c>
      <c r="D6080" t="str">
        <f>+VLOOKUP(base[[#This Row],[key]],Tabla2[[key]:[Homologado]],4,0)</f>
        <v>Docente</v>
      </c>
    </row>
    <row r="6081" spans="1:4" x14ac:dyDescent="0.3">
      <c r="A6081" t="s">
        <v>30619</v>
      </c>
      <c r="B6081" t="s">
        <v>8063</v>
      </c>
      <c r="C6081">
        <f t="shared" si="94"/>
        <v>17</v>
      </c>
      <c r="D6081" t="str">
        <f>+VLOOKUP(base[[#This Row],[key]],Tabla2[[key]:[Homologado]],4,0)</f>
        <v>Docente</v>
      </c>
    </row>
    <row r="6082" spans="1:4" x14ac:dyDescent="0.3">
      <c r="A6082" t="s">
        <v>29435</v>
      </c>
      <c r="B6082" t="s">
        <v>8063</v>
      </c>
      <c r="C6082">
        <f t="shared" si="94"/>
        <v>17</v>
      </c>
      <c r="D6082" t="str">
        <f>+VLOOKUP(base[[#This Row],[key]],Tabla2[[key]:[Homologado]],4,0)</f>
        <v>Docente</v>
      </c>
    </row>
    <row r="6083" spans="1:4" x14ac:dyDescent="0.3">
      <c r="A6083" t="s">
        <v>9176</v>
      </c>
      <c r="B6083" t="s">
        <v>8063</v>
      </c>
      <c r="C6083">
        <f t="shared" si="94"/>
        <v>17</v>
      </c>
      <c r="D6083" t="str">
        <f>+VLOOKUP(base[[#This Row],[key]],Tabla2[[key]:[Homologado]],4,0)</f>
        <v>Docente</v>
      </c>
    </row>
    <row r="6084" spans="1:4" x14ac:dyDescent="0.3">
      <c r="A6084" t="s">
        <v>30620</v>
      </c>
      <c r="B6084" t="s">
        <v>8063</v>
      </c>
      <c r="C6084">
        <f t="shared" ref="C6084:C6147" si="95">+IF(B6084=B6083,C6083,C6083+1)</f>
        <v>17</v>
      </c>
      <c r="D6084" t="str">
        <f>+VLOOKUP(base[[#This Row],[key]],Tabla2[[key]:[Homologado]],4,0)</f>
        <v>Docente</v>
      </c>
    </row>
    <row r="6085" spans="1:4" x14ac:dyDescent="0.3">
      <c r="A6085" t="s">
        <v>8348</v>
      </c>
      <c r="B6085" t="s">
        <v>8063</v>
      </c>
      <c r="C6085">
        <f t="shared" si="95"/>
        <v>17</v>
      </c>
      <c r="D6085" t="str">
        <f>+VLOOKUP(base[[#This Row],[key]],Tabla2[[key]:[Homologado]],4,0)</f>
        <v>Docente</v>
      </c>
    </row>
    <row r="6086" spans="1:4" x14ac:dyDescent="0.3">
      <c r="A6086" t="s">
        <v>8033</v>
      </c>
      <c r="B6086" t="s">
        <v>8063</v>
      </c>
      <c r="C6086">
        <f t="shared" si="95"/>
        <v>17</v>
      </c>
      <c r="D6086" t="str">
        <f>+VLOOKUP(base[[#This Row],[key]],Tabla2[[key]:[Homologado]],4,0)</f>
        <v>Docente</v>
      </c>
    </row>
    <row r="6087" spans="1:4" x14ac:dyDescent="0.3">
      <c r="A6087" t="s">
        <v>8391</v>
      </c>
      <c r="B6087" t="s">
        <v>8063</v>
      </c>
      <c r="C6087">
        <f t="shared" si="95"/>
        <v>17</v>
      </c>
      <c r="D6087" t="str">
        <f>+VLOOKUP(base[[#This Row],[key]],Tabla2[[key]:[Homologado]],4,0)</f>
        <v>Docente</v>
      </c>
    </row>
    <row r="6088" spans="1:4" x14ac:dyDescent="0.3">
      <c r="A6088" t="s">
        <v>7515</v>
      </c>
      <c r="B6088" t="s">
        <v>8063</v>
      </c>
      <c r="C6088">
        <f t="shared" si="95"/>
        <v>17</v>
      </c>
      <c r="D6088" t="str">
        <f>+VLOOKUP(base[[#This Row],[key]],Tabla2[[key]:[Homologado]],4,0)</f>
        <v>Docente</v>
      </c>
    </row>
    <row r="6089" spans="1:4" x14ac:dyDescent="0.3">
      <c r="A6089" t="s">
        <v>8917</v>
      </c>
      <c r="B6089" t="s">
        <v>8063</v>
      </c>
      <c r="C6089">
        <f t="shared" si="95"/>
        <v>17</v>
      </c>
      <c r="D6089" t="str">
        <f>+VLOOKUP(base[[#This Row],[key]],Tabla2[[key]:[Homologado]],4,0)</f>
        <v>Docente</v>
      </c>
    </row>
    <row r="6090" spans="1:4" x14ac:dyDescent="0.3">
      <c r="A6090" t="s">
        <v>30621</v>
      </c>
      <c r="B6090" t="s">
        <v>8063</v>
      </c>
      <c r="C6090">
        <f t="shared" si="95"/>
        <v>17</v>
      </c>
      <c r="D6090" t="str">
        <f>+VLOOKUP(base[[#This Row],[key]],Tabla2[[key]:[Homologado]],4,0)</f>
        <v>Docente</v>
      </c>
    </row>
    <row r="6091" spans="1:4" x14ac:dyDescent="0.3">
      <c r="A6091" t="s">
        <v>29436</v>
      </c>
      <c r="B6091" t="s">
        <v>8063</v>
      </c>
      <c r="C6091">
        <f t="shared" si="95"/>
        <v>17</v>
      </c>
      <c r="D6091" t="str">
        <f>+VLOOKUP(base[[#This Row],[key]],Tabla2[[key]:[Homologado]],4,0)</f>
        <v>Docente</v>
      </c>
    </row>
    <row r="6092" spans="1:4" x14ac:dyDescent="0.3">
      <c r="A6092" t="s">
        <v>8246</v>
      </c>
      <c r="B6092" t="s">
        <v>8063</v>
      </c>
      <c r="C6092">
        <f t="shared" si="95"/>
        <v>17</v>
      </c>
      <c r="D6092" t="str">
        <f>+VLOOKUP(base[[#This Row],[key]],Tabla2[[key]:[Homologado]],4,0)</f>
        <v>Docente</v>
      </c>
    </row>
    <row r="6093" spans="1:4" x14ac:dyDescent="0.3">
      <c r="A6093" t="s">
        <v>29437</v>
      </c>
      <c r="B6093" t="s">
        <v>8063</v>
      </c>
      <c r="C6093">
        <f t="shared" si="95"/>
        <v>17</v>
      </c>
      <c r="D6093" t="str">
        <f>+VLOOKUP(base[[#This Row],[key]],Tabla2[[key]:[Homologado]],4,0)</f>
        <v>Docente</v>
      </c>
    </row>
    <row r="6094" spans="1:4" x14ac:dyDescent="0.3">
      <c r="A6094" t="s">
        <v>30622</v>
      </c>
      <c r="B6094" t="s">
        <v>8063</v>
      </c>
      <c r="C6094">
        <f t="shared" si="95"/>
        <v>17</v>
      </c>
      <c r="D6094" t="str">
        <f>+VLOOKUP(base[[#This Row],[key]],Tabla2[[key]:[Homologado]],4,0)</f>
        <v>Docente</v>
      </c>
    </row>
    <row r="6095" spans="1:4" x14ac:dyDescent="0.3">
      <c r="A6095" t="s">
        <v>8936</v>
      </c>
      <c r="B6095" t="s">
        <v>8063</v>
      </c>
      <c r="C6095">
        <f t="shared" si="95"/>
        <v>17</v>
      </c>
      <c r="D6095" t="str">
        <f>+VLOOKUP(base[[#This Row],[key]],Tabla2[[key]:[Homologado]],4,0)</f>
        <v>Docente</v>
      </c>
    </row>
    <row r="6096" spans="1:4" x14ac:dyDescent="0.3">
      <c r="A6096" t="s">
        <v>8474</v>
      </c>
      <c r="B6096" t="s">
        <v>8063</v>
      </c>
      <c r="C6096">
        <f t="shared" si="95"/>
        <v>17</v>
      </c>
      <c r="D6096" t="str">
        <f>+VLOOKUP(base[[#This Row],[key]],Tabla2[[key]:[Homologado]],4,0)</f>
        <v>Docente</v>
      </c>
    </row>
    <row r="6097" spans="1:4" x14ac:dyDescent="0.3">
      <c r="A6097" t="s">
        <v>29438</v>
      </c>
      <c r="B6097" t="s">
        <v>8063</v>
      </c>
      <c r="C6097">
        <f t="shared" si="95"/>
        <v>17</v>
      </c>
      <c r="D6097" t="str">
        <f>+VLOOKUP(base[[#This Row],[key]],Tabla2[[key]:[Homologado]],4,0)</f>
        <v>Docente</v>
      </c>
    </row>
    <row r="6098" spans="1:4" x14ac:dyDescent="0.3">
      <c r="A6098" t="s">
        <v>7843</v>
      </c>
      <c r="B6098" t="s">
        <v>8063</v>
      </c>
      <c r="C6098">
        <f t="shared" si="95"/>
        <v>17</v>
      </c>
      <c r="D6098" t="str">
        <f>+VLOOKUP(base[[#This Row],[key]],Tabla2[[key]:[Homologado]],4,0)</f>
        <v>Docente</v>
      </c>
    </row>
    <row r="6099" spans="1:4" x14ac:dyDescent="0.3">
      <c r="A6099" t="s">
        <v>29439</v>
      </c>
      <c r="B6099" t="s">
        <v>8063</v>
      </c>
      <c r="C6099">
        <f t="shared" si="95"/>
        <v>17</v>
      </c>
      <c r="D6099" t="str">
        <f>+VLOOKUP(base[[#This Row],[key]],Tabla2[[key]:[Homologado]],4,0)</f>
        <v>Docente</v>
      </c>
    </row>
    <row r="6100" spans="1:4" x14ac:dyDescent="0.3">
      <c r="A6100" t="s">
        <v>7975</v>
      </c>
      <c r="B6100" t="s">
        <v>8063</v>
      </c>
      <c r="C6100">
        <f t="shared" si="95"/>
        <v>17</v>
      </c>
      <c r="D6100" t="str">
        <f>+VLOOKUP(base[[#This Row],[key]],Tabla2[[key]:[Homologado]],4,0)</f>
        <v>Docente</v>
      </c>
    </row>
    <row r="6101" spans="1:4" x14ac:dyDescent="0.3">
      <c r="A6101" t="s">
        <v>9302</v>
      </c>
      <c r="B6101" t="s">
        <v>8063</v>
      </c>
      <c r="C6101">
        <f t="shared" si="95"/>
        <v>17</v>
      </c>
      <c r="D6101" t="str">
        <f>+VLOOKUP(base[[#This Row],[key]],Tabla2[[key]:[Homologado]],4,0)</f>
        <v>Docente</v>
      </c>
    </row>
    <row r="6102" spans="1:4" x14ac:dyDescent="0.3">
      <c r="A6102" t="s">
        <v>8948</v>
      </c>
      <c r="B6102" t="s">
        <v>8063</v>
      </c>
      <c r="C6102">
        <f t="shared" si="95"/>
        <v>17</v>
      </c>
      <c r="D6102" t="str">
        <f>+VLOOKUP(base[[#This Row],[key]],Tabla2[[key]:[Homologado]],4,0)</f>
        <v>Docente</v>
      </c>
    </row>
    <row r="6103" spans="1:4" x14ac:dyDescent="0.3">
      <c r="A6103" t="s">
        <v>9069</v>
      </c>
      <c r="B6103" t="s">
        <v>8063</v>
      </c>
      <c r="C6103">
        <f t="shared" si="95"/>
        <v>17</v>
      </c>
      <c r="D6103" t="str">
        <f>+VLOOKUP(base[[#This Row],[key]],Tabla2[[key]:[Homologado]],4,0)</f>
        <v>Docente</v>
      </c>
    </row>
    <row r="6104" spans="1:4" x14ac:dyDescent="0.3">
      <c r="A6104" t="s">
        <v>32505</v>
      </c>
      <c r="B6104" t="s">
        <v>8063</v>
      </c>
      <c r="C6104">
        <f t="shared" si="95"/>
        <v>17</v>
      </c>
      <c r="D6104" t="str">
        <f>+VLOOKUP(base[[#This Row],[key]],Tabla2[[key]:[Homologado]],4,0)</f>
        <v>Docente</v>
      </c>
    </row>
    <row r="6105" spans="1:4" x14ac:dyDescent="0.3">
      <c r="A6105" t="s">
        <v>3812</v>
      </c>
      <c r="B6105" t="s">
        <v>8063</v>
      </c>
      <c r="C6105">
        <f t="shared" si="95"/>
        <v>17</v>
      </c>
      <c r="D6105" t="str">
        <f>+VLOOKUP(base[[#This Row],[key]],Tabla2[[key]:[Homologado]],4,0)</f>
        <v>Docente</v>
      </c>
    </row>
    <row r="6106" spans="1:4" x14ac:dyDescent="0.3">
      <c r="A6106" t="s">
        <v>29440</v>
      </c>
      <c r="B6106" t="s">
        <v>8063</v>
      </c>
      <c r="C6106">
        <f t="shared" si="95"/>
        <v>17</v>
      </c>
      <c r="D6106" t="str">
        <f>+VLOOKUP(base[[#This Row],[key]],Tabla2[[key]:[Homologado]],4,0)</f>
        <v>Docente</v>
      </c>
    </row>
    <row r="6107" spans="1:4" x14ac:dyDescent="0.3">
      <c r="A6107" t="s">
        <v>30623</v>
      </c>
      <c r="B6107" t="s">
        <v>8063</v>
      </c>
      <c r="C6107">
        <f t="shared" si="95"/>
        <v>17</v>
      </c>
      <c r="D6107" t="str">
        <f>+VLOOKUP(base[[#This Row],[key]],Tabla2[[key]:[Homologado]],4,0)</f>
        <v>Docente</v>
      </c>
    </row>
    <row r="6108" spans="1:4" x14ac:dyDescent="0.3">
      <c r="A6108" t="s">
        <v>8925</v>
      </c>
      <c r="B6108" t="s">
        <v>8063</v>
      </c>
      <c r="C6108">
        <f t="shared" si="95"/>
        <v>17</v>
      </c>
      <c r="D6108" t="str">
        <f>+VLOOKUP(base[[#This Row],[key]],Tabla2[[key]:[Homologado]],4,0)</f>
        <v>Docente</v>
      </c>
    </row>
    <row r="6109" spans="1:4" x14ac:dyDescent="0.3">
      <c r="A6109" t="s">
        <v>33543</v>
      </c>
      <c r="B6109" t="s">
        <v>8063</v>
      </c>
      <c r="C6109">
        <f t="shared" si="95"/>
        <v>17</v>
      </c>
      <c r="D6109" t="str">
        <f>+VLOOKUP(base[[#This Row],[key]],Tabla2[[key]:[Homologado]],4,0)</f>
        <v>Docente</v>
      </c>
    </row>
    <row r="6110" spans="1:4" x14ac:dyDescent="0.3">
      <c r="A6110" t="s">
        <v>8637</v>
      </c>
      <c r="B6110" t="s">
        <v>8063</v>
      </c>
      <c r="C6110">
        <f t="shared" si="95"/>
        <v>17</v>
      </c>
      <c r="D6110" t="str">
        <f>+VLOOKUP(base[[#This Row],[key]],Tabla2[[key]:[Homologado]],4,0)</f>
        <v>Docente</v>
      </c>
    </row>
    <row r="6111" spans="1:4" x14ac:dyDescent="0.3">
      <c r="A6111" t="s">
        <v>7986</v>
      </c>
      <c r="B6111" t="s">
        <v>8063</v>
      </c>
      <c r="C6111">
        <f t="shared" si="95"/>
        <v>17</v>
      </c>
      <c r="D6111" t="str">
        <f>+VLOOKUP(base[[#This Row],[key]],Tabla2[[key]:[Homologado]],4,0)</f>
        <v>Docente</v>
      </c>
    </row>
    <row r="6112" spans="1:4" x14ac:dyDescent="0.3">
      <c r="A6112" t="s">
        <v>8270</v>
      </c>
      <c r="B6112" t="s">
        <v>8063</v>
      </c>
      <c r="C6112">
        <f t="shared" si="95"/>
        <v>17</v>
      </c>
      <c r="D6112" t="str">
        <f>+VLOOKUP(base[[#This Row],[key]],Tabla2[[key]:[Homologado]],4,0)</f>
        <v>Docente</v>
      </c>
    </row>
    <row r="6113" spans="1:4" x14ac:dyDescent="0.3">
      <c r="A6113" t="s">
        <v>10296</v>
      </c>
      <c r="B6113" t="s">
        <v>8063</v>
      </c>
      <c r="C6113">
        <f t="shared" si="95"/>
        <v>17</v>
      </c>
      <c r="D6113" t="str">
        <f>+VLOOKUP(base[[#This Row],[key]],Tabla2[[key]:[Homologado]],4,0)</f>
        <v>Docente</v>
      </c>
    </row>
    <row r="6114" spans="1:4" x14ac:dyDescent="0.3">
      <c r="A6114" t="s">
        <v>29441</v>
      </c>
      <c r="B6114" t="s">
        <v>8063</v>
      </c>
      <c r="C6114">
        <f t="shared" si="95"/>
        <v>17</v>
      </c>
      <c r="D6114" t="str">
        <f>+VLOOKUP(base[[#This Row],[key]],Tabla2[[key]:[Homologado]],4,0)</f>
        <v>Docente</v>
      </c>
    </row>
    <row r="6115" spans="1:4" x14ac:dyDescent="0.3">
      <c r="A6115" t="s">
        <v>3811</v>
      </c>
      <c r="B6115" t="s">
        <v>8063</v>
      </c>
      <c r="C6115">
        <f t="shared" si="95"/>
        <v>17</v>
      </c>
      <c r="D6115" t="str">
        <f>+VLOOKUP(base[[#This Row],[key]],Tabla2[[key]:[Homologado]],4,0)</f>
        <v>Docente</v>
      </c>
    </row>
    <row r="6116" spans="1:4" x14ac:dyDescent="0.3">
      <c r="A6116" t="s">
        <v>7700</v>
      </c>
      <c r="B6116" t="s">
        <v>8063</v>
      </c>
      <c r="C6116">
        <f t="shared" si="95"/>
        <v>17</v>
      </c>
      <c r="D6116" t="str">
        <f>+VLOOKUP(base[[#This Row],[key]],Tabla2[[key]:[Homologado]],4,0)</f>
        <v>Docente</v>
      </c>
    </row>
    <row r="6117" spans="1:4" x14ac:dyDescent="0.3">
      <c r="A6117" t="s">
        <v>7577</v>
      </c>
      <c r="B6117" t="s">
        <v>8063</v>
      </c>
      <c r="C6117">
        <f t="shared" si="95"/>
        <v>17</v>
      </c>
      <c r="D6117" t="str">
        <f>+VLOOKUP(base[[#This Row],[key]],Tabla2[[key]:[Homologado]],4,0)</f>
        <v>Docente</v>
      </c>
    </row>
    <row r="6118" spans="1:4" x14ac:dyDescent="0.3">
      <c r="A6118" t="s">
        <v>8536</v>
      </c>
      <c r="B6118" t="s">
        <v>8063</v>
      </c>
      <c r="C6118">
        <f t="shared" si="95"/>
        <v>17</v>
      </c>
      <c r="D6118" t="str">
        <f>+VLOOKUP(base[[#This Row],[key]],Tabla2[[key]:[Homologado]],4,0)</f>
        <v>Docente</v>
      </c>
    </row>
    <row r="6119" spans="1:4" x14ac:dyDescent="0.3">
      <c r="A6119" t="s">
        <v>9315</v>
      </c>
      <c r="B6119" t="s">
        <v>8063</v>
      </c>
      <c r="C6119">
        <f t="shared" si="95"/>
        <v>17</v>
      </c>
      <c r="D6119" t="str">
        <f>+VLOOKUP(base[[#This Row],[key]],Tabla2[[key]:[Homologado]],4,0)</f>
        <v>Docente</v>
      </c>
    </row>
    <row r="6120" spans="1:4" x14ac:dyDescent="0.3">
      <c r="A6120" t="s">
        <v>7991</v>
      </c>
      <c r="B6120" t="s">
        <v>8063</v>
      </c>
      <c r="C6120">
        <f t="shared" si="95"/>
        <v>17</v>
      </c>
      <c r="D6120" t="str">
        <f>+VLOOKUP(base[[#This Row],[key]],Tabla2[[key]:[Homologado]],4,0)</f>
        <v>Docente</v>
      </c>
    </row>
    <row r="6121" spans="1:4" x14ac:dyDescent="0.3">
      <c r="A6121" t="s">
        <v>33544</v>
      </c>
      <c r="B6121" t="s">
        <v>8063</v>
      </c>
      <c r="C6121">
        <f t="shared" si="95"/>
        <v>17</v>
      </c>
      <c r="D6121" t="str">
        <f>+VLOOKUP(base[[#This Row],[key]],Tabla2[[key]:[Homologado]],4,0)</f>
        <v>Docente</v>
      </c>
    </row>
    <row r="6122" spans="1:4" x14ac:dyDescent="0.3">
      <c r="A6122" t="s">
        <v>30624</v>
      </c>
      <c r="B6122" t="s">
        <v>8063</v>
      </c>
      <c r="C6122">
        <f t="shared" si="95"/>
        <v>17</v>
      </c>
      <c r="D6122" t="str">
        <f>+VLOOKUP(base[[#This Row],[key]],Tabla2[[key]:[Homologado]],4,0)</f>
        <v>Docente</v>
      </c>
    </row>
    <row r="6123" spans="1:4" x14ac:dyDescent="0.3">
      <c r="A6123" t="s">
        <v>33545</v>
      </c>
      <c r="B6123" t="s">
        <v>8063</v>
      </c>
      <c r="C6123">
        <f t="shared" si="95"/>
        <v>17</v>
      </c>
      <c r="D6123" t="str">
        <f>+VLOOKUP(base[[#This Row],[key]],Tabla2[[key]:[Homologado]],4,0)</f>
        <v>Docente</v>
      </c>
    </row>
    <row r="6124" spans="1:4" x14ac:dyDescent="0.3">
      <c r="A6124" t="s">
        <v>8433</v>
      </c>
      <c r="B6124" t="s">
        <v>8063</v>
      </c>
      <c r="C6124">
        <f t="shared" si="95"/>
        <v>17</v>
      </c>
      <c r="D6124" t="str">
        <f>+VLOOKUP(base[[#This Row],[key]],Tabla2[[key]:[Homologado]],4,0)</f>
        <v>Docente</v>
      </c>
    </row>
    <row r="6125" spans="1:4" x14ac:dyDescent="0.3">
      <c r="A6125" t="s">
        <v>7683</v>
      </c>
      <c r="B6125" t="s">
        <v>8063</v>
      </c>
      <c r="C6125">
        <f t="shared" si="95"/>
        <v>17</v>
      </c>
      <c r="D6125" t="str">
        <f>+VLOOKUP(base[[#This Row],[key]],Tabla2[[key]:[Homologado]],4,0)</f>
        <v>Docente</v>
      </c>
    </row>
    <row r="6126" spans="1:4" x14ac:dyDescent="0.3">
      <c r="A6126" t="s">
        <v>33546</v>
      </c>
      <c r="B6126" t="s">
        <v>8063</v>
      </c>
      <c r="C6126">
        <f t="shared" si="95"/>
        <v>17</v>
      </c>
      <c r="D6126" t="str">
        <f>+VLOOKUP(base[[#This Row],[key]],Tabla2[[key]:[Homologado]],4,0)</f>
        <v>Docente</v>
      </c>
    </row>
    <row r="6127" spans="1:4" x14ac:dyDescent="0.3">
      <c r="A6127" t="s">
        <v>30625</v>
      </c>
      <c r="B6127" t="s">
        <v>8063</v>
      </c>
      <c r="C6127">
        <f t="shared" si="95"/>
        <v>17</v>
      </c>
      <c r="D6127" t="str">
        <f>+VLOOKUP(base[[#This Row],[key]],Tabla2[[key]:[Homologado]],4,0)</f>
        <v>Docente</v>
      </c>
    </row>
    <row r="6128" spans="1:4" x14ac:dyDescent="0.3">
      <c r="A6128" t="s">
        <v>8186</v>
      </c>
      <c r="B6128" t="s">
        <v>8063</v>
      </c>
      <c r="C6128">
        <f t="shared" si="95"/>
        <v>17</v>
      </c>
      <c r="D6128" t="str">
        <f>+VLOOKUP(base[[#This Row],[key]],Tabla2[[key]:[Homologado]],4,0)</f>
        <v>Docente</v>
      </c>
    </row>
    <row r="6129" spans="1:4" x14ac:dyDescent="0.3">
      <c r="A6129" t="s">
        <v>33547</v>
      </c>
      <c r="B6129" t="s">
        <v>8063</v>
      </c>
      <c r="C6129">
        <f t="shared" si="95"/>
        <v>17</v>
      </c>
      <c r="D6129" t="str">
        <f>+VLOOKUP(base[[#This Row],[key]],Tabla2[[key]:[Homologado]],4,0)</f>
        <v>Docente</v>
      </c>
    </row>
    <row r="6130" spans="1:4" x14ac:dyDescent="0.3">
      <c r="A6130" t="s">
        <v>30345</v>
      </c>
      <c r="B6130" t="s">
        <v>8063</v>
      </c>
      <c r="C6130">
        <f t="shared" si="95"/>
        <v>17</v>
      </c>
      <c r="D6130" t="str">
        <f>+VLOOKUP(base[[#This Row],[key]],Tabla2[[key]:[Homologado]],4,0)</f>
        <v>Docente</v>
      </c>
    </row>
    <row r="6131" spans="1:4" x14ac:dyDescent="0.3">
      <c r="A6131" t="s">
        <v>29798</v>
      </c>
      <c r="B6131" t="s">
        <v>8063</v>
      </c>
      <c r="C6131">
        <f t="shared" si="95"/>
        <v>17</v>
      </c>
      <c r="D6131" t="str">
        <f>+VLOOKUP(base[[#This Row],[key]],Tabla2[[key]:[Homologado]],4,0)</f>
        <v>Docente</v>
      </c>
    </row>
    <row r="6132" spans="1:4" x14ac:dyDescent="0.3">
      <c r="A6132" t="s">
        <v>7807</v>
      </c>
      <c r="B6132" t="s">
        <v>8063</v>
      </c>
      <c r="C6132">
        <f t="shared" si="95"/>
        <v>17</v>
      </c>
      <c r="D6132" t="str">
        <f>+VLOOKUP(base[[#This Row],[key]],Tabla2[[key]:[Homologado]],4,0)</f>
        <v>Docente</v>
      </c>
    </row>
    <row r="6133" spans="1:4" x14ac:dyDescent="0.3">
      <c r="A6133" t="s">
        <v>8453</v>
      </c>
      <c r="B6133" t="s">
        <v>8063</v>
      </c>
      <c r="C6133">
        <f t="shared" si="95"/>
        <v>17</v>
      </c>
      <c r="D6133" t="str">
        <f>+VLOOKUP(base[[#This Row],[key]],Tabla2[[key]:[Homologado]],4,0)</f>
        <v>Docente</v>
      </c>
    </row>
    <row r="6134" spans="1:4" x14ac:dyDescent="0.3">
      <c r="A6134" t="s">
        <v>33548</v>
      </c>
      <c r="B6134" t="s">
        <v>8063</v>
      </c>
      <c r="C6134">
        <f t="shared" si="95"/>
        <v>17</v>
      </c>
      <c r="D6134" t="str">
        <f>+VLOOKUP(base[[#This Row],[key]],Tabla2[[key]:[Homologado]],4,0)</f>
        <v>Docente</v>
      </c>
    </row>
    <row r="6135" spans="1:4" x14ac:dyDescent="0.3">
      <c r="A6135" t="s">
        <v>29443</v>
      </c>
      <c r="B6135" t="s">
        <v>8063</v>
      </c>
      <c r="C6135">
        <f t="shared" si="95"/>
        <v>17</v>
      </c>
      <c r="D6135" t="str">
        <f>+VLOOKUP(base[[#This Row],[key]],Tabla2[[key]:[Homologado]],4,0)</f>
        <v>Docente</v>
      </c>
    </row>
    <row r="6136" spans="1:4" x14ac:dyDescent="0.3">
      <c r="A6136" t="s">
        <v>33549</v>
      </c>
      <c r="B6136" t="s">
        <v>8063</v>
      </c>
      <c r="C6136">
        <f t="shared" si="95"/>
        <v>17</v>
      </c>
      <c r="D6136" t="str">
        <f>+VLOOKUP(base[[#This Row],[key]],Tabla2[[key]:[Homologado]],4,0)</f>
        <v>Docente</v>
      </c>
    </row>
    <row r="6137" spans="1:4" x14ac:dyDescent="0.3">
      <c r="A6137" t="s">
        <v>8937</v>
      </c>
      <c r="B6137" t="s">
        <v>8063</v>
      </c>
      <c r="C6137">
        <f t="shared" si="95"/>
        <v>17</v>
      </c>
      <c r="D6137" t="str">
        <f>+VLOOKUP(base[[#This Row],[key]],Tabla2[[key]:[Homologado]],4,0)</f>
        <v>Docente</v>
      </c>
    </row>
    <row r="6138" spans="1:4" x14ac:dyDescent="0.3">
      <c r="A6138" t="s">
        <v>30346</v>
      </c>
      <c r="B6138" t="s">
        <v>8063</v>
      </c>
      <c r="C6138">
        <f t="shared" si="95"/>
        <v>17</v>
      </c>
      <c r="D6138" t="str">
        <f>+VLOOKUP(base[[#This Row],[key]],Tabla2[[key]:[Homologado]],4,0)</f>
        <v>Docente</v>
      </c>
    </row>
    <row r="6139" spans="1:4" x14ac:dyDescent="0.3">
      <c r="A6139" t="s">
        <v>33550</v>
      </c>
      <c r="B6139" t="s">
        <v>8063</v>
      </c>
      <c r="C6139">
        <f t="shared" si="95"/>
        <v>17</v>
      </c>
      <c r="D6139" t="str">
        <f>+VLOOKUP(base[[#This Row],[key]],Tabla2[[key]:[Homologado]],4,0)</f>
        <v>Docente</v>
      </c>
    </row>
    <row r="6140" spans="1:4" x14ac:dyDescent="0.3">
      <c r="A6140" t="s">
        <v>30626</v>
      </c>
      <c r="B6140" t="s">
        <v>8063</v>
      </c>
      <c r="C6140">
        <f t="shared" si="95"/>
        <v>17</v>
      </c>
      <c r="D6140" t="str">
        <f>+VLOOKUP(base[[#This Row],[key]],Tabla2[[key]:[Homologado]],4,0)</f>
        <v>Docente</v>
      </c>
    </row>
    <row r="6141" spans="1:4" x14ac:dyDescent="0.3">
      <c r="A6141" t="s">
        <v>8330</v>
      </c>
      <c r="B6141" t="s">
        <v>8063</v>
      </c>
      <c r="C6141">
        <f t="shared" si="95"/>
        <v>17</v>
      </c>
      <c r="D6141" t="str">
        <f>+VLOOKUP(base[[#This Row],[key]],Tabla2[[key]:[Homologado]],4,0)</f>
        <v>Docente</v>
      </c>
    </row>
    <row r="6142" spans="1:4" x14ac:dyDescent="0.3">
      <c r="A6142" t="s">
        <v>8043</v>
      </c>
      <c r="B6142" t="s">
        <v>8063</v>
      </c>
      <c r="C6142">
        <f t="shared" si="95"/>
        <v>17</v>
      </c>
      <c r="D6142" t="str">
        <f>+VLOOKUP(base[[#This Row],[key]],Tabla2[[key]:[Homologado]],4,0)</f>
        <v>Docente</v>
      </c>
    </row>
    <row r="6143" spans="1:4" x14ac:dyDescent="0.3">
      <c r="A6143" t="s">
        <v>7928</v>
      </c>
      <c r="B6143" t="s">
        <v>8063</v>
      </c>
      <c r="C6143">
        <f t="shared" si="95"/>
        <v>17</v>
      </c>
      <c r="D6143" t="str">
        <f>+VLOOKUP(base[[#This Row],[key]],Tabla2[[key]:[Homologado]],4,0)</f>
        <v>Docente</v>
      </c>
    </row>
    <row r="6144" spans="1:4" x14ac:dyDescent="0.3">
      <c r="A6144" t="s">
        <v>30627</v>
      </c>
      <c r="B6144" t="s">
        <v>8063</v>
      </c>
      <c r="C6144">
        <f t="shared" si="95"/>
        <v>17</v>
      </c>
      <c r="D6144" t="str">
        <f>+VLOOKUP(base[[#This Row],[key]],Tabla2[[key]:[Homologado]],4,0)</f>
        <v>Docente</v>
      </c>
    </row>
    <row r="6145" spans="1:4" x14ac:dyDescent="0.3">
      <c r="A6145" t="s">
        <v>30628</v>
      </c>
      <c r="B6145" t="s">
        <v>8063</v>
      </c>
      <c r="C6145">
        <f t="shared" si="95"/>
        <v>17</v>
      </c>
      <c r="D6145" t="str">
        <f>+VLOOKUP(base[[#This Row],[key]],Tabla2[[key]:[Homologado]],4,0)</f>
        <v>Docente</v>
      </c>
    </row>
    <row r="6146" spans="1:4" x14ac:dyDescent="0.3">
      <c r="A6146" t="s">
        <v>33551</v>
      </c>
      <c r="B6146" t="s">
        <v>8063</v>
      </c>
      <c r="C6146">
        <f t="shared" si="95"/>
        <v>17</v>
      </c>
      <c r="D6146" t="str">
        <f>+VLOOKUP(base[[#This Row],[key]],Tabla2[[key]:[Homologado]],4,0)</f>
        <v>Docente</v>
      </c>
    </row>
    <row r="6147" spans="1:4" x14ac:dyDescent="0.3">
      <c r="A6147" t="s">
        <v>30629</v>
      </c>
      <c r="B6147" t="s">
        <v>8063</v>
      </c>
      <c r="C6147">
        <f t="shared" si="95"/>
        <v>17</v>
      </c>
      <c r="D6147" t="str">
        <f>+VLOOKUP(base[[#This Row],[key]],Tabla2[[key]:[Homologado]],4,0)</f>
        <v>Docente</v>
      </c>
    </row>
    <row r="6148" spans="1:4" x14ac:dyDescent="0.3">
      <c r="A6148" t="s">
        <v>7746</v>
      </c>
      <c r="B6148" t="s">
        <v>8063</v>
      </c>
      <c r="C6148">
        <f t="shared" ref="C6148:C6211" si="96">+IF(B6148=B6147,C6147,C6147+1)</f>
        <v>17</v>
      </c>
      <c r="D6148" t="str">
        <f>+VLOOKUP(base[[#This Row],[key]],Tabla2[[key]:[Homologado]],4,0)</f>
        <v>Docente</v>
      </c>
    </row>
    <row r="6149" spans="1:4" x14ac:dyDescent="0.3">
      <c r="A6149" t="s">
        <v>30630</v>
      </c>
      <c r="B6149" t="s">
        <v>8063</v>
      </c>
      <c r="C6149">
        <f t="shared" si="96"/>
        <v>17</v>
      </c>
      <c r="D6149" t="str">
        <f>+VLOOKUP(base[[#This Row],[key]],Tabla2[[key]:[Homologado]],4,0)</f>
        <v>Docente</v>
      </c>
    </row>
    <row r="6150" spans="1:4" x14ac:dyDescent="0.3">
      <c r="A6150" t="s">
        <v>30631</v>
      </c>
      <c r="B6150" t="s">
        <v>8063</v>
      </c>
      <c r="C6150">
        <f t="shared" si="96"/>
        <v>17</v>
      </c>
      <c r="D6150" t="str">
        <f>+VLOOKUP(base[[#This Row],[key]],Tabla2[[key]:[Homologado]],4,0)</f>
        <v>Docente</v>
      </c>
    </row>
    <row r="6151" spans="1:4" x14ac:dyDescent="0.3">
      <c r="A6151" t="s">
        <v>8792</v>
      </c>
      <c r="B6151" t="s">
        <v>8063</v>
      </c>
      <c r="C6151">
        <f t="shared" si="96"/>
        <v>17</v>
      </c>
      <c r="D6151" t="str">
        <f>+VLOOKUP(base[[#This Row],[key]],Tabla2[[key]:[Homologado]],4,0)</f>
        <v>Docente</v>
      </c>
    </row>
    <row r="6152" spans="1:4" x14ac:dyDescent="0.3">
      <c r="A6152" t="s">
        <v>7645</v>
      </c>
      <c r="B6152" t="s">
        <v>8063</v>
      </c>
      <c r="C6152">
        <f t="shared" si="96"/>
        <v>17</v>
      </c>
      <c r="D6152" t="str">
        <f>+VLOOKUP(base[[#This Row],[key]],Tabla2[[key]:[Homologado]],4,0)</f>
        <v>Docente</v>
      </c>
    </row>
    <row r="6153" spans="1:4" x14ac:dyDescent="0.3">
      <c r="A6153" t="s">
        <v>8140</v>
      </c>
      <c r="B6153" t="s">
        <v>8063</v>
      </c>
      <c r="C6153">
        <f t="shared" si="96"/>
        <v>17</v>
      </c>
      <c r="D6153" t="str">
        <f>+VLOOKUP(base[[#This Row],[key]],Tabla2[[key]:[Homologado]],4,0)</f>
        <v>Docente</v>
      </c>
    </row>
    <row r="6154" spans="1:4" x14ac:dyDescent="0.3">
      <c r="A6154" t="s">
        <v>30632</v>
      </c>
      <c r="B6154" t="s">
        <v>8063</v>
      </c>
      <c r="C6154">
        <f t="shared" si="96"/>
        <v>17</v>
      </c>
      <c r="D6154" t="str">
        <f>+VLOOKUP(base[[#This Row],[key]],Tabla2[[key]:[Homologado]],4,0)</f>
        <v>Docente</v>
      </c>
    </row>
    <row r="6155" spans="1:4" x14ac:dyDescent="0.3">
      <c r="A6155" t="s">
        <v>8770</v>
      </c>
      <c r="B6155" t="s">
        <v>8063</v>
      </c>
      <c r="C6155">
        <f t="shared" si="96"/>
        <v>17</v>
      </c>
      <c r="D6155" t="str">
        <f>+VLOOKUP(base[[#This Row],[key]],Tabla2[[key]:[Homologado]],4,0)</f>
        <v>Docente</v>
      </c>
    </row>
    <row r="6156" spans="1:4" x14ac:dyDescent="0.3">
      <c r="A6156" t="s">
        <v>8215</v>
      </c>
      <c r="B6156" t="s">
        <v>8063</v>
      </c>
      <c r="C6156">
        <f t="shared" si="96"/>
        <v>17</v>
      </c>
      <c r="D6156" t="str">
        <f>+VLOOKUP(base[[#This Row],[key]],Tabla2[[key]:[Homologado]],4,0)</f>
        <v>Docente</v>
      </c>
    </row>
    <row r="6157" spans="1:4" x14ac:dyDescent="0.3">
      <c r="A6157" t="s">
        <v>30633</v>
      </c>
      <c r="B6157" t="s">
        <v>8063</v>
      </c>
      <c r="C6157">
        <f t="shared" si="96"/>
        <v>17</v>
      </c>
      <c r="D6157" t="str">
        <f>+VLOOKUP(base[[#This Row],[key]],Tabla2[[key]:[Homologado]],4,0)</f>
        <v>Docente</v>
      </c>
    </row>
    <row r="6158" spans="1:4" x14ac:dyDescent="0.3">
      <c r="A6158" t="s">
        <v>33552</v>
      </c>
      <c r="B6158" t="s">
        <v>8063</v>
      </c>
      <c r="C6158">
        <f t="shared" si="96"/>
        <v>17</v>
      </c>
      <c r="D6158" t="str">
        <f>+VLOOKUP(base[[#This Row],[key]],Tabla2[[key]:[Homologado]],4,0)</f>
        <v>Docente</v>
      </c>
    </row>
    <row r="6159" spans="1:4" x14ac:dyDescent="0.3">
      <c r="A6159" t="s">
        <v>8314</v>
      </c>
      <c r="B6159" t="s">
        <v>8063</v>
      </c>
      <c r="C6159">
        <f t="shared" si="96"/>
        <v>17</v>
      </c>
      <c r="D6159" t="str">
        <f>+VLOOKUP(base[[#This Row],[key]],Tabla2[[key]:[Homologado]],4,0)</f>
        <v>Docente</v>
      </c>
    </row>
    <row r="6160" spans="1:4" x14ac:dyDescent="0.3">
      <c r="A6160" t="s">
        <v>7710</v>
      </c>
      <c r="B6160" t="s">
        <v>8063</v>
      </c>
      <c r="C6160">
        <f t="shared" si="96"/>
        <v>17</v>
      </c>
      <c r="D6160" t="str">
        <f>+VLOOKUP(base[[#This Row],[key]],Tabla2[[key]:[Homologado]],4,0)</f>
        <v>Docente</v>
      </c>
    </row>
    <row r="6161" spans="1:4" x14ac:dyDescent="0.3">
      <c r="A6161" t="s">
        <v>29446</v>
      </c>
      <c r="B6161" t="s">
        <v>8063</v>
      </c>
      <c r="C6161">
        <f t="shared" si="96"/>
        <v>17</v>
      </c>
      <c r="D6161" t="str">
        <f>+VLOOKUP(base[[#This Row],[key]],Tabla2[[key]:[Homologado]],4,0)</f>
        <v>Docente</v>
      </c>
    </row>
    <row r="6162" spans="1:4" x14ac:dyDescent="0.3">
      <c r="A6162" t="s">
        <v>7553</v>
      </c>
      <c r="B6162" t="s">
        <v>8063</v>
      </c>
      <c r="C6162">
        <f t="shared" si="96"/>
        <v>17</v>
      </c>
      <c r="D6162" t="str">
        <f>+VLOOKUP(base[[#This Row],[key]],Tabla2[[key]:[Homologado]],4,0)</f>
        <v>Docente</v>
      </c>
    </row>
    <row r="6163" spans="1:4" x14ac:dyDescent="0.3">
      <c r="A6163" t="s">
        <v>9049</v>
      </c>
      <c r="B6163" t="s">
        <v>8063</v>
      </c>
      <c r="C6163">
        <f t="shared" si="96"/>
        <v>17</v>
      </c>
      <c r="D6163" t="str">
        <f>+VLOOKUP(base[[#This Row],[key]],Tabla2[[key]:[Homologado]],4,0)</f>
        <v>Docente</v>
      </c>
    </row>
    <row r="6164" spans="1:4" x14ac:dyDescent="0.3">
      <c r="A6164" t="s">
        <v>29447</v>
      </c>
      <c r="B6164" t="s">
        <v>8063</v>
      </c>
      <c r="C6164">
        <f t="shared" si="96"/>
        <v>17</v>
      </c>
      <c r="D6164" t="str">
        <f>+VLOOKUP(base[[#This Row],[key]],Tabla2[[key]:[Homologado]],4,0)</f>
        <v>Docente</v>
      </c>
    </row>
    <row r="6165" spans="1:4" x14ac:dyDescent="0.3">
      <c r="A6165" t="s">
        <v>8562</v>
      </c>
      <c r="B6165" t="s">
        <v>8063</v>
      </c>
      <c r="C6165">
        <f t="shared" si="96"/>
        <v>17</v>
      </c>
      <c r="D6165" t="str">
        <f>+VLOOKUP(base[[#This Row],[key]],Tabla2[[key]:[Homologado]],4,0)</f>
        <v>Docente</v>
      </c>
    </row>
    <row r="6166" spans="1:4" x14ac:dyDescent="0.3">
      <c r="A6166" t="s">
        <v>33553</v>
      </c>
      <c r="B6166" t="s">
        <v>8063</v>
      </c>
      <c r="C6166">
        <f t="shared" si="96"/>
        <v>17</v>
      </c>
      <c r="D6166" t="str">
        <f>+VLOOKUP(base[[#This Row],[key]],Tabla2[[key]:[Homologado]],4,0)</f>
        <v>Docente</v>
      </c>
    </row>
    <row r="6167" spans="1:4" x14ac:dyDescent="0.3">
      <c r="A6167" t="s">
        <v>5438</v>
      </c>
      <c r="B6167" t="s">
        <v>8063</v>
      </c>
      <c r="C6167">
        <f t="shared" si="96"/>
        <v>17</v>
      </c>
      <c r="D6167" t="str">
        <f>+VLOOKUP(base[[#This Row],[key]],Tabla2[[key]:[Homologado]],4,0)</f>
        <v>Docente</v>
      </c>
    </row>
    <row r="6168" spans="1:4" x14ac:dyDescent="0.3">
      <c r="A6168" t="s">
        <v>9108</v>
      </c>
      <c r="B6168" t="s">
        <v>8063</v>
      </c>
      <c r="C6168">
        <f t="shared" si="96"/>
        <v>17</v>
      </c>
      <c r="D6168" t="str">
        <f>+VLOOKUP(base[[#This Row],[key]],Tabla2[[key]:[Homologado]],4,0)</f>
        <v>Docente</v>
      </c>
    </row>
    <row r="6169" spans="1:4" x14ac:dyDescent="0.3">
      <c r="A6169" t="s">
        <v>8888</v>
      </c>
      <c r="B6169" t="s">
        <v>8063</v>
      </c>
      <c r="C6169">
        <f t="shared" si="96"/>
        <v>17</v>
      </c>
      <c r="D6169" t="str">
        <f>+VLOOKUP(base[[#This Row],[key]],Tabla2[[key]:[Homologado]],4,0)</f>
        <v>Docente</v>
      </c>
    </row>
    <row r="6170" spans="1:4" x14ac:dyDescent="0.3">
      <c r="A6170" t="s">
        <v>7689</v>
      </c>
      <c r="B6170" t="s">
        <v>8063</v>
      </c>
      <c r="C6170">
        <f t="shared" si="96"/>
        <v>17</v>
      </c>
      <c r="D6170" t="str">
        <f>+VLOOKUP(base[[#This Row],[key]],Tabla2[[key]:[Homologado]],4,0)</f>
        <v>Docente</v>
      </c>
    </row>
    <row r="6171" spans="1:4" x14ac:dyDescent="0.3">
      <c r="A6171" t="s">
        <v>30634</v>
      </c>
      <c r="B6171" t="s">
        <v>8063</v>
      </c>
      <c r="C6171">
        <f t="shared" si="96"/>
        <v>17</v>
      </c>
      <c r="D6171" t="str">
        <f>+VLOOKUP(base[[#This Row],[key]],Tabla2[[key]:[Homologado]],4,0)</f>
        <v>Docente</v>
      </c>
    </row>
    <row r="6172" spans="1:4" x14ac:dyDescent="0.3">
      <c r="A6172" t="s">
        <v>33554</v>
      </c>
      <c r="B6172" t="s">
        <v>8063</v>
      </c>
      <c r="C6172">
        <f t="shared" si="96"/>
        <v>17</v>
      </c>
      <c r="D6172" t="str">
        <f>+VLOOKUP(base[[#This Row],[key]],Tabla2[[key]:[Homologado]],4,0)</f>
        <v>Docente</v>
      </c>
    </row>
    <row r="6173" spans="1:4" x14ac:dyDescent="0.3">
      <c r="A6173" t="s">
        <v>7679</v>
      </c>
      <c r="B6173" t="s">
        <v>8063</v>
      </c>
      <c r="C6173">
        <f t="shared" si="96"/>
        <v>17</v>
      </c>
      <c r="D6173" t="str">
        <f>+VLOOKUP(base[[#This Row],[key]],Tabla2[[key]:[Homologado]],4,0)</f>
        <v>Docente</v>
      </c>
    </row>
    <row r="6174" spans="1:4" x14ac:dyDescent="0.3">
      <c r="A6174" t="s">
        <v>8150</v>
      </c>
      <c r="B6174" t="s">
        <v>8063</v>
      </c>
      <c r="C6174">
        <f t="shared" si="96"/>
        <v>17</v>
      </c>
      <c r="D6174" t="str">
        <f>+VLOOKUP(base[[#This Row],[key]],Tabla2[[key]:[Homologado]],4,0)</f>
        <v>Docente</v>
      </c>
    </row>
    <row r="6175" spans="1:4" x14ac:dyDescent="0.3">
      <c r="A6175" t="s">
        <v>8938</v>
      </c>
      <c r="B6175" t="s">
        <v>8063</v>
      </c>
      <c r="C6175">
        <f t="shared" si="96"/>
        <v>17</v>
      </c>
      <c r="D6175" t="str">
        <f>+VLOOKUP(base[[#This Row],[key]],Tabla2[[key]:[Homologado]],4,0)</f>
        <v>Docente</v>
      </c>
    </row>
    <row r="6176" spans="1:4" x14ac:dyDescent="0.3">
      <c r="A6176" t="s">
        <v>8326</v>
      </c>
      <c r="B6176" t="s">
        <v>8063</v>
      </c>
      <c r="C6176">
        <f t="shared" si="96"/>
        <v>17</v>
      </c>
      <c r="D6176" t="str">
        <f>+VLOOKUP(base[[#This Row],[key]],Tabla2[[key]:[Homologado]],4,0)</f>
        <v>Docente</v>
      </c>
    </row>
    <row r="6177" spans="1:4" x14ac:dyDescent="0.3">
      <c r="A6177" t="s">
        <v>33555</v>
      </c>
      <c r="B6177" t="s">
        <v>8063</v>
      </c>
      <c r="C6177">
        <f t="shared" si="96"/>
        <v>17</v>
      </c>
      <c r="D6177" t="str">
        <f>+VLOOKUP(base[[#This Row],[key]],Tabla2[[key]:[Homologado]],4,0)</f>
        <v>Docente</v>
      </c>
    </row>
    <row r="6178" spans="1:4" x14ac:dyDescent="0.3">
      <c r="A6178" t="s">
        <v>8255</v>
      </c>
      <c r="B6178" t="s">
        <v>8063</v>
      </c>
      <c r="C6178">
        <f t="shared" si="96"/>
        <v>17</v>
      </c>
      <c r="D6178" t="str">
        <f>+VLOOKUP(base[[#This Row],[key]],Tabla2[[key]:[Homologado]],4,0)</f>
        <v>Docente</v>
      </c>
    </row>
    <row r="6179" spans="1:4" x14ac:dyDescent="0.3">
      <c r="A6179" t="s">
        <v>29449</v>
      </c>
      <c r="B6179" t="s">
        <v>8063</v>
      </c>
      <c r="C6179">
        <f t="shared" si="96"/>
        <v>17</v>
      </c>
      <c r="D6179" t="str">
        <f>+VLOOKUP(base[[#This Row],[key]],Tabla2[[key]:[Homologado]],4,0)</f>
        <v>Docente</v>
      </c>
    </row>
    <row r="6180" spans="1:4" x14ac:dyDescent="0.3">
      <c r="A6180" t="s">
        <v>29607</v>
      </c>
      <c r="B6180" t="s">
        <v>8063</v>
      </c>
      <c r="C6180">
        <f t="shared" si="96"/>
        <v>17</v>
      </c>
      <c r="D6180" t="str">
        <f>+VLOOKUP(base[[#This Row],[key]],Tabla2[[key]:[Homologado]],4,0)</f>
        <v>Docente</v>
      </c>
    </row>
    <row r="6181" spans="1:4" x14ac:dyDescent="0.3">
      <c r="A6181" t="s">
        <v>7932</v>
      </c>
      <c r="B6181" t="s">
        <v>8063</v>
      </c>
      <c r="C6181">
        <f t="shared" si="96"/>
        <v>17</v>
      </c>
      <c r="D6181" t="str">
        <f>+VLOOKUP(base[[#This Row],[key]],Tabla2[[key]:[Homologado]],4,0)</f>
        <v>Docente</v>
      </c>
    </row>
    <row r="6182" spans="1:4" x14ac:dyDescent="0.3">
      <c r="A6182" t="s">
        <v>8313</v>
      </c>
      <c r="B6182" t="s">
        <v>8063</v>
      </c>
      <c r="C6182">
        <f t="shared" si="96"/>
        <v>17</v>
      </c>
      <c r="D6182" t="str">
        <f>+VLOOKUP(base[[#This Row],[key]],Tabla2[[key]:[Homologado]],4,0)</f>
        <v>Docente</v>
      </c>
    </row>
    <row r="6183" spans="1:4" x14ac:dyDescent="0.3">
      <c r="A6183" t="s">
        <v>8875</v>
      </c>
      <c r="B6183" t="s">
        <v>8063</v>
      </c>
      <c r="C6183">
        <f t="shared" si="96"/>
        <v>17</v>
      </c>
      <c r="D6183" t="str">
        <f>+VLOOKUP(base[[#This Row],[key]],Tabla2[[key]:[Homologado]],4,0)</f>
        <v>Docente</v>
      </c>
    </row>
    <row r="6184" spans="1:4" x14ac:dyDescent="0.3">
      <c r="A6184" t="s">
        <v>8405</v>
      </c>
      <c r="B6184" t="s">
        <v>8063</v>
      </c>
      <c r="C6184">
        <f t="shared" si="96"/>
        <v>17</v>
      </c>
      <c r="D6184" t="str">
        <f>+VLOOKUP(base[[#This Row],[key]],Tabla2[[key]:[Homologado]],4,0)</f>
        <v>Docente</v>
      </c>
    </row>
    <row r="6185" spans="1:4" x14ac:dyDescent="0.3">
      <c r="A6185" t="s">
        <v>30635</v>
      </c>
      <c r="B6185" t="s">
        <v>8063</v>
      </c>
      <c r="C6185">
        <f t="shared" si="96"/>
        <v>17</v>
      </c>
      <c r="D6185" t="str">
        <f>+VLOOKUP(base[[#This Row],[key]],Tabla2[[key]:[Homologado]],4,0)</f>
        <v>Docente</v>
      </c>
    </row>
    <row r="6186" spans="1:4" x14ac:dyDescent="0.3">
      <c r="A6186" t="s">
        <v>29450</v>
      </c>
      <c r="B6186" t="s">
        <v>8063</v>
      </c>
      <c r="C6186">
        <f t="shared" si="96"/>
        <v>17</v>
      </c>
      <c r="D6186" t="str">
        <f>+VLOOKUP(base[[#This Row],[key]],Tabla2[[key]:[Homologado]],4,0)</f>
        <v>Docente</v>
      </c>
    </row>
    <row r="6187" spans="1:4" x14ac:dyDescent="0.3">
      <c r="A6187" t="s">
        <v>9281</v>
      </c>
      <c r="B6187" t="s">
        <v>8063</v>
      </c>
      <c r="C6187">
        <f t="shared" si="96"/>
        <v>17</v>
      </c>
      <c r="D6187" t="str">
        <f>+VLOOKUP(base[[#This Row],[key]],Tabla2[[key]:[Homologado]],4,0)</f>
        <v>Docente</v>
      </c>
    </row>
    <row r="6188" spans="1:4" x14ac:dyDescent="0.3">
      <c r="A6188" t="s">
        <v>7523</v>
      </c>
      <c r="B6188" t="s">
        <v>8063</v>
      </c>
      <c r="C6188">
        <f t="shared" si="96"/>
        <v>17</v>
      </c>
      <c r="D6188" t="str">
        <f>+VLOOKUP(base[[#This Row],[key]],Tabla2[[key]:[Homologado]],4,0)</f>
        <v>Docente</v>
      </c>
    </row>
    <row r="6189" spans="1:4" x14ac:dyDescent="0.3">
      <c r="A6189" t="s">
        <v>29451</v>
      </c>
      <c r="B6189" t="s">
        <v>8063</v>
      </c>
      <c r="C6189">
        <f t="shared" si="96"/>
        <v>17</v>
      </c>
      <c r="D6189" t="str">
        <f>+VLOOKUP(base[[#This Row],[key]],Tabla2[[key]:[Homologado]],4,0)</f>
        <v>Docente</v>
      </c>
    </row>
    <row r="6190" spans="1:4" x14ac:dyDescent="0.3">
      <c r="A6190" t="s">
        <v>8364</v>
      </c>
      <c r="B6190" t="s">
        <v>8063</v>
      </c>
      <c r="C6190">
        <f t="shared" si="96"/>
        <v>17</v>
      </c>
      <c r="D6190" t="str">
        <f>+VLOOKUP(base[[#This Row],[key]],Tabla2[[key]:[Homologado]],4,0)</f>
        <v>Docente</v>
      </c>
    </row>
    <row r="6191" spans="1:4" x14ac:dyDescent="0.3">
      <c r="A6191" t="s">
        <v>10547</v>
      </c>
      <c r="B6191" t="s">
        <v>8063</v>
      </c>
      <c r="C6191">
        <f t="shared" si="96"/>
        <v>17</v>
      </c>
      <c r="D6191" t="str">
        <f>+VLOOKUP(base[[#This Row],[key]],Tabla2[[key]:[Homologado]],4,0)</f>
        <v>Docente</v>
      </c>
    </row>
    <row r="6192" spans="1:4" x14ac:dyDescent="0.3">
      <c r="A6192" t="s">
        <v>8556</v>
      </c>
      <c r="B6192" t="s">
        <v>8063</v>
      </c>
      <c r="C6192">
        <f t="shared" si="96"/>
        <v>17</v>
      </c>
      <c r="D6192" t="str">
        <f>+VLOOKUP(base[[#This Row],[key]],Tabla2[[key]:[Homologado]],4,0)</f>
        <v>Docente</v>
      </c>
    </row>
    <row r="6193" spans="1:4" x14ac:dyDescent="0.3">
      <c r="A6193" t="s">
        <v>8635</v>
      </c>
      <c r="B6193" t="s">
        <v>8063</v>
      </c>
      <c r="C6193">
        <f t="shared" si="96"/>
        <v>17</v>
      </c>
      <c r="D6193" t="str">
        <f>+VLOOKUP(base[[#This Row],[key]],Tabla2[[key]:[Homologado]],4,0)</f>
        <v>Docente</v>
      </c>
    </row>
    <row r="6194" spans="1:4" x14ac:dyDescent="0.3">
      <c r="A6194" t="s">
        <v>33556</v>
      </c>
      <c r="B6194" t="s">
        <v>8063</v>
      </c>
      <c r="C6194">
        <f t="shared" si="96"/>
        <v>17</v>
      </c>
      <c r="D6194" t="str">
        <f>+VLOOKUP(base[[#This Row],[key]],Tabla2[[key]:[Homologado]],4,0)</f>
        <v>Docente</v>
      </c>
    </row>
    <row r="6195" spans="1:4" x14ac:dyDescent="0.3">
      <c r="A6195" t="s">
        <v>7805</v>
      </c>
      <c r="B6195" t="s">
        <v>8063</v>
      </c>
      <c r="C6195">
        <f t="shared" si="96"/>
        <v>17</v>
      </c>
      <c r="D6195" t="str">
        <f>+VLOOKUP(base[[#This Row],[key]],Tabla2[[key]:[Homologado]],4,0)</f>
        <v>Docente</v>
      </c>
    </row>
    <row r="6196" spans="1:4" x14ac:dyDescent="0.3">
      <c r="A6196" t="s">
        <v>9221</v>
      </c>
      <c r="B6196" t="s">
        <v>8063</v>
      </c>
      <c r="C6196">
        <f t="shared" si="96"/>
        <v>17</v>
      </c>
      <c r="D6196" t="str">
        <f>+VLOOKUP(base[[#This Row],[key]],Tabla2[[key]:[Homologado]],4,0)</f>
        <v>Docente</v>
      </c>
    </row>
    <row r="6197" spans="1:4" x14ac:dyDescent="0.3">
      <c r="A6197" t="s">
        <v>33557</v>
      </c>
      <c r="B6197" t="s">
        <v>8063</v>
      </c>
      <c r="C6197">
        <f t="shared" si="96"/>
        <v>17</v>
      </c>
      <c r="D6197" t="str">
        <f>+VLOOKUP(base[[#This Row],[key]],Tabla2[[key]:[Homologado]],4,0)</f>
        <v>Docente</v>
      </c>
    </row>
    <row r="6198" spans="1:4" x14ac:dyDescent="0.3">
      <c r="A6198" t="s">
        <v>7854</v>
      </c>
      <c r="B6198" t="s">
        <v>8063</v>
      </c>
      <c r="C6198">
        <f t="shared" si="96"/>
        <v>17</v>
      </c>
      <c r="D6198" t="str">
        <f>+VLOOKUP(base[[#This Row],[key]],Tabla2[[key]:[Homologado]],4,0)</f>
        <v>Docente</v>
      </c>
    </row>
    <row r="6199" spans="1:4" x14ac:dyDescent="0.3">
      <c r="A6199" t="s">
        <v>33558</v>
      </c>
      <c r="B6199" t="s">
        <v>8063</v>
      </c>
      <c r="C6199">
        <f t="shared" si="96"/>
        <v>17</v>
      </c>
      <c r="D6199" t="str">
        <f>+VLOOKUP(base[[#This Row],[key]],Tabla2[[key]:[Homologado]],4,0)</f>
        <v>Docente</v>
      </c>
    </row>
    <row r="6200" spans="1:4" x14ac:dyDescent="0.3">
      <c r="A6200" t="s">
        <v>33559</v>
      </c>
      <c r="B6200" t="s">
        <v>8063</v>
      </c>
      <c r="C6200">
        <f t="shared" si="96"/>
        <v>17</v>
      </c>
      <c r="D6200" t="str">
        <f>+VLOOKUP(base[[#This Row],[key]],Tabla2[[key]:[Homologado]],4,0)</f>
        <v>Docente</v>
      </c>
    </row>
    <row r="6201" spans="1:4" x14ac:dyDescent="0.3">
      <c r="A6201" t="s">
        <v>7808</v>
      </c>
      <c r="B6201" t="s">
        <v>8063</v>
      </c>
      <c r="C6201">
        <f t="shared" si="96"/>
        <v>17</v>
      </c>
      <c r="D6201" t="str">
        <f>+VLOOKUP(base[[#This Row],[key]],Tabla2[[key]:[Homologado]],4,0)</f>
        <v>Docente</v>
      </c>
    </row>
    <row r="6202" spans="1:4" x14ac:dyDescent="0.3">
      <c r="A6202" t="s">
        <v>33560</v>
      </c>
      <c r="B6202" t="s">
        <v>8063</v>
      </c>
      <c r="C6202">
        <f t="shared" si="96"/>
        <v>17</v>
      </c>
      <c r="D6202" t="str">
        <f>+VLOOKUP(base[[#This Row],[key]],Tabla2[[key]:[Homologado]],4,0)</f>
        <v>Docente</v>
      </c>
    </row>
    <row r="6203" spans="1:4" x14ac:dyDescent="0.3">
      <c r="A6203" t="s">
        <v>30636</v>
      </c>
      <c r="B6203" t="s">
        <v>8063</v>
      </c>
      <c r="C6203">
        <f t="shared" si="96"/>
        <v>17</v>
      </c>
      <c r="D6203" t="str">
        <f>+VLOOKUP(base[[#This Row],[key]],Tabla2[[key]:[Homologado]],4,0)</f>
        <v>Docente</v>
      </c>
    </row>
    <row r="6204" spans="1:4" x14ac:dyDescent="0.3">
      <c r="A6204" t="s">
        <v>33561</v>
      </c>
      <c r="B6204" t="s">
        <v>8063</v>
      </c>
      <c r="C6204">
        <f t="shared" si="96"/>
        <v>17</v>
      </c>
      <c r="D6204" t="str">
        <f>+VLOOKUP(base[[#This Row],[key]],Tabla2[[key]:[Homologado]],4,0)</f>
        <v>Docente</v>
      </c>
    </row>
    <row r="6205" spans="1:4" x14ac:dyDescent="0.3">
      <c r="A6205" t="s">
        <v>33562</v>
      </c>
      <c r="B6205" t="s">
        <v>8063</v>
      </c>
      <c r="C6205">
        <f t="shared" si="96"/>
        <v>17</v>
      </c>
      <c r="D6205" t="str">
        <f>+VLOOKUP(base[[#This Row],[key]],Tabla2[[key]:[Homologado]],4,0)</f>
        <v>Docente</v>
      </c>
    </row>
    <row r="6206" spans="1:4" x14ac:dyDescent="0.3">
      <c r="A6206" t="s">
        <v>7518</v>
      </c>
      <c r="B6206" t="s">
        <v>8063</v>
      </c>
      <c r="C6206">
        <f t="shared" si="96"/>
        <v>17</v>
      </c>
      <c r="D6206" t="str">
        <f>+VLOOKUP(base[[#This Row],[key]],Tabla2[[key]:[Homologado]],4,0)</f>
        <v>Docente</v>
      </c>
    </row>
    <row r="6207" spans="1:4" x14ac:dyDescent="0.3">
      <c r="A6207" t="s">
        <v>7904</v>
      </c>
      <c r="B6207" t="s">
        <v>8063</v>
      </c>
      <c r="C6207">
        <f t="shared" si="96"/>
        <v>17</v>
      </c>
      <c r="D6207" t="str">
        <f>+VLOOKUP(base[[#This Row],[key]],Tabla2[[key]:[Homologado]],4,0)</f>
        <v>Docente</v>
      </c>
    </row>
    <row r="6208" spans="1:4" x14ac:dyDescent="0.3">
      <c r="A6208" t="s">
        <v>33563</v>
      </c>
      <c r="B6208" t="s">
        <v>8063</v>
      </c>
      <c r="C6208">
        <f t="shared" si="96"/>
        <v>17</v>
      </c>
      <c r="D6208" t="str">
        <f>+VLOOKUP(base[[#This Row],[key]],Tabla2[[key]:[Homologado]],4,0)</f>
        <v>Docente</v>
      </c>
    </row>
    <row r="6209" spans="1:4" x14ac:dyDescent="0.3">
      <c r="A6209" t="s">
        <v>33564</v>
      </c>
      <c r="B6209" t="s">
        <v>8063</v>
      </c>
      <c r="C6209">
        <f t="shared" si="96"/>
        <v>17</v>
      </c>
      <c r="D6209" t="str">
        <f>+VLOOKUP(base[[#This Row],[key]],Tabla2[[key]:[Homologado]],4,0)</f>
        <v>Docente</v>
      </c>
    </row>
    <row r="6210" spans="1:4" x14ac:dyDescent="0.3">
      <c r="A6210" t="s">
        <v>8320</v>
      </c>
      <c r="B6210" t="s">
        <v>8063</v>
      </c>
      <c r="C6210">
        <f t="shared" si="96"/>
        <v>17</v>
      </c>
      <c r="D6210" t="str">
        <f>+VLOOKUP(base[[#This Row],[key]],Tabla2[[key]:[Homologado]],4,0)</f>
        <v>Docente</v>
      </c>
    </row>
    <row r="6211" spans="1:4" x14ac:dyDescent="0.3">
      <c r="A6211" t="s">
        <v>7520</v>
      </c>
      <c r="B6211" t="s">
        <v>8063</v>
      </c>
      <c r="C6211">
        <f t="shared" si="96"/>
        <v>17</v>
      </c>
      <c r="D6211" t="str">
        <f>+VLOOKUP(base[[#This Row],[key]],Tabla2[[key]:[Homologado]],4,0)</f>
        <v>Docente</v>
      </c>
    </row>
    <row r="6212" spans="1:4" x14ac:dyDescent="0.3">
      <c r="A6212" t="s">
        <v>33565</v>
      </c>
      <c r="B6212" t="s">
        <v>8063</v>
      </c>
      <c r="C6212">
        <f t="shared" ref="C6212:C6275" si="97">+IF(B6212=B6211,C6211,C6211+1)</f>
        <v>17</v>
      </c>
      <c r="D6212" t="str">
        <f>+VLOOKUP(base[[#This Row],[key]],Tabla2[[key]:[Homologado]],4,0)</f>
        <v>Docente</v>
      </c>
    </row>
    <row r="6213" spans="1:4" x14ac:dyDescent="0.3">
      <c r="A6213" t="s">
        <v>32522</v>
      </c>
      <c r="B6213" t="s">
        <v>8063</v>
      </c>
      <c r="C6213">
        <f t="shared" si="97"/>
        <v>17</v>
      </c>
      <c r="D6213" t="str">
        <f>+VLOOKUP(base[[#This Row],[key]],Tabla2[[key]:[Homologado]],4,0)</f>
        <v>Docente</v>
      </c>
    </row>
    <row r="6214" spans="1:4" x14ac:dyDescent="0.3">
      <c r="A6214" t="s">
        <v>29799</v>
      </c>
      <c r="B6214" t="s">
        <v>8063</v>
      </c>
      <c r="C6214">
        <f t="shared" si="97"/>
        <v>17</v>
      </c>
      <c r="D6214" t="str">
        <f>+VLOOKUP(base[[#This Row],[key]],Tabla2[[key]:[Homologado]],4,0)</f>
        <v>Docente</v>
      </c>
    </row>
    <row r="6215" spans="1:4" x14ac:dyDescent="0.3">
      <c r="A6215" t="s">
        <v>9220</v>
      </c>
      <c r="B6215" t="s">
        <v>8063</v>
      </c>
      <c r="C6215">
        <f t="shared" si="97"/>
        <v>17</v>
      </c>
      <c r="D6215" t="str">
        <f>+VLOOKUP(base[[#This Row],[key]],Tabla2[[key]:[Homologado]],4,0)</f>
        <v>Docente</v>
      </c>
    </row>
    <row r="6216" spans="1:4" x14ac:dyDescent="0.3">
      <c r="A6216" t="s">
        <v>8672</v>
      </c>
      <c r="B6216" t="s">
        <v>8063</v>
      </c>
      <c r="C6216">
        <f t="shared" si="97"/>
        <v>17</v>
      </c>
      <c r="D6216" t="str">
        <f>+VLOOKUP(base[[#This Row],[key]],Tabla2[[key]:[Homologado]],4,0)</f>
        <v>Docente</v>
      </c>
    </row>
    <row r="6217" spans="1:4" x14ac:dyDescent="0.3">
      <c r="A6217" t="s">
        <v>30637</v>
      </c>
      <c r="B6217" t="s">
        <v>8063</v>
      </c>
      <c r="C6217">
        <f t="shared" si="97"/>
        <v>17</v>
      </c>
      <c r="D6217" t="str">
        <f>+VLOOKUP(base[[#This Row],[key]],Tabla2[[key]:[Homologado]],4,0)</f>
        <v>Docente</v>
      </c>
    </row>
    <row r="6218" spans="1:4" x14ac:dyDescent="0.3">
      <c r="A6218" t="s">
        <v>33566</v>
      </c>
      <c r="B6218" t="s">
        <v>8063</v>
      </c>
      <c r="C6218">
        <f t="shared" si="97"/>
        <v>17</v>
      </c>
      <c r="D6218" t="str">
        <f>+VLOOKUP(base[[#This Row],[key]],Tabla2[[key]:[Homologado]],4,0)</f>
        <v>Docente</v>
      </c>
    </row>
    <row r="6219" spans="1:4" x14ac:dyDescent="0.3">
      <c r="A6219" t="s">
        <v>8191</v>
      </c>
      <c r="B6219" t="s">
        <v>8063</v>
      </c>
      <c r="C6219">
        <f t="shared" si="97"/>
        <v>17</v>
      </c>
      <c r="D6219" t="str">
        <f>+VLOOKUP(base[[#This Row],[key]],Tabla2[[key]:[Homologado]],4,0)</f>
        <v>Docente</v>
      </c>
    </row>
    <row r="6220" spans="1:4" x14ac:dyDescent="0.3">
      <c r="A6220" t="s">
        <v>8052</v>
      </c>
      <c r="B6220" t="s">
        <v>8063</v>
      </c>
      <c r="C6220">
        <f t="shared" si="97"/>
        <v>17</v>
      </c>
      <c r="D6220" t="str">
        <f>+VLOOKUP(base[[#This Row],[key]],Tabla2[[key]:[Homologado]],4,0)</f>
        <v>Docente</v>
      </c>
    </row>
    <row r="6221" spans="1:4" x14ac:dyDescent="0.3">
      <c r="A6221" t="s">
        <v>8712</v>
      </c>
      <c r="B6221" t="s">
        <v>8063</v>
      </c>
      <c r="C6221">
        <f t="shared" si="97"/>
        <v>17</v>
      </c>
      <c r="D6221" t="str">
        <f>+VLOOKUP(base[[#This Row],[key]],Tabla2[[key]:[Homologado]],4,0)</f>
        <v>Docente</v>
      </c>
    </row>
    <row r="6222" spans="1:4" x14ac:dyDescent="0.3">
      <c r="A6222" t="s">
        <v>29452</v>
      </c>
      <c r="B6222" t="s">
        <v>8063</v>
      </c>
      <c r="C6222">
        <f t="shared" si="97"/>
        <v>17</v>
      </c>
      <c r="D6222" t="str">
        <f>+VLOOKUP(base[[#This Row],[key]],Tabla2[[key]:[Homologado]],4,0)</f>
        <v>Docente</v>
      </c>
    </row>
    <row r="6223" spans="1:4" x14ac:dyDescent="0.3">
      <c r="A6223" t="s">
        <v>29453</v>
      </c>
      <c r="B6223" t="s">
        <v>8063</v>
      </c>
      <c r="C6223">
        <f t="shared" si="97"/>
        <v>17</v>
      </c>
      <c r="D6223" t="str">
        <f>+VLOOKUP(base[[#This Row],[key]],Tabla2[[key]:[Homologado]],4,0)</f>
        <v>Docente</v>
      </c>
    </row>
    <row r="6224" spans="1:4" x14ac:dyDescent="0.3">
      <c r="A6224" t="s">
        <v>7857</v>
      </c>
      <c r="B6224" t="s">
        <v>8063</v>
      </c>
      <c r="C6224">
        <f t="shared" si="97"/>
        <v>17</v>
      </c>
      <c r="D6224" t="str">
        <f>+VLOOKUP(base[[#This Row],[key]],Tabla2[[key]:[Homologado]],4,0)</f>
        <v>Docente</v>
      </c>
    </row>
    <row r="6225" spans="1:4" x14ac:dyDescent="0.3">
      <c r="A6225" t="s">
        <v>7760</v>
      </c>
      <c r="B6225" t="s">
        <v>8063</v>
      </c>
      <c r="C6225">
        <f t="shared" si="97"/>
        <v>17</v>
      </c>
      <c r="D6225" t="str">
        <f>+VLOOKUP(base[[#This Row],[key]],Tabla2[[key]:[Homologado]],4,0)</f>
        <v>Docente</v>
      </c>
    </row>
    <row r="6226" spans="1:4" x14ac:dyDescent="0.3">
      <c r="A6226" t="s">
        <v>9214</v>
      </c>
      <c r="B6226" t="s">
        <v>8063</v>
      </c>
      <c r="C6226">
        <f t="shared" si="97"/>
        <v>17</v>
      </c>
      <c r="D6226" t="str">
        <f>+VLOOKUP(base[[#This Row],[key]],Tabla2[[key]:[Homologado]],4,0)</f>
        <v>Docente</v>
      </c>
    </row>
    <row r="6227" spans="1:4" x14ac:dyDescent="0.3">
      <c r="A6227" t="s">
        <v>30638</v>
      </c>
      <c r="B6227" t="s">
        <v>8063</v>
      </c>
      <c r="C6227">
        <f t="shared" si="97"/>
        <v>17</v>
      </c>
      <c r="D6227" t="str">
        <f>+VLOOKUP(base[[#This Row],[key]],Tabla2[[key]:[Homologado]],4,0)</f>
        <v>Docente</v>
      </c>
    </row>
    <row r="6228" spans="1:4" x14ac:dyDescent="0.3">
      <c r="A6228" t="s">
        <v>8254</v>
      </c>
      <c r="B6228" t="s">
        <v>8063</v>
      </c>
      <c r="C6228">
        <f t="shared" si="97"/>
        <v>17</v>
      </c>
      <c r="D6228" t="str">
        <f>+VLOOKUP(base[[#This Row],[key]],Tabla2[[key]:[Homologado]],4,0)</f>
        <v>Docente</v>
      </c>
    </row>
    <row r="6229" spans="1:4" x14ac:dyDescent="0.3">
      <c r="A6229" t="s">
        <v>30639</v>
      </c>
      <c r="B6229" t="s">
        <v>8063</v>
      </c>
      <c r="C6229">
        <f t="shared" si="97"/>
        <v>17</v>
      </c>
      <c r="D6229" t="str">
        <f>+VLOOKUP(base[[#This Row],[key]],Tabla2[[key]:[Homologado]],4,0)</f>
        <v>Docente</v>
      </c>
    </row>
    <row r="6230" spans="1:4" x14ac:dyDescent="0.3">
      <c r="A6230" t="s">
        <v>10020</v>
      </c>
      <c r="B6230" t="s">
        <v>8063</v>
      </c>
      <c r="C6230">
        <f t="shared" si="97"/>
        <v>17</v>
      </c>
      <c r="D6230" t="str">
        <f>+VLOOKUP(base[[#This Row],[key]],Tabla2[[key]:[Homologado]],4,0)</f>
        <v>Docente</v>
      </c>
    </row>
    <row r="6231" spans="1:4" x14ac:dyDescent="0.3">
      <c r="A6231" t="s">
        <v>33567</v>
      </c>
      <c r="B6231" t="s">
        <v>8063</v>
      </c>
      <c r="C6231">
        <f t="shared" si="97"/>
        <v>17</v>
      </c>
      <c r="D6231" t="str">
        <f>+VLOOKUP(base[[#This Row],[key]],Tabla2[[key]:[Homologado]],4,0)</f>
        <v>Docente</v>
      </c>
    </row>
    <row r="6232" spans="1:4" x14ac:dyDescent="0.3">
      <c r="A6232" t="s">
        <v>30641</v>
      </c>
      <c r="B6232" t="s">
        <v>8063</v>
      </c>
      <c r="C6232">
        <f t="shared" si="97"/>
        <v>17</v>
      </c>
      <c r="D6232" t="str">
        <f>+VLOOKUP(base[[#This Row],[key]],Tabla2[[key]:[Homologado]],4,0)</f>
        <v>Docente</v>
      </c>
    </row>
    <row r="6233" spans="1:4" x14ac:dyDescent="0.3">
      <c r="A6233" t="s">
        <v>11037</v>
      </c>
      <c r="B6233" t="s">
        <v>8063</v>
      </c>
      <c r="C6233">
        <f t="shared" si="97"/>
        <v>17</v>
      </c>
      <c r="D6233" t="str">
        <f>+VLOOKUP(base[[#This Row],[key]],Tabla2[[key]:[Homologado]],4,0)</f>
        <v>Docente</v>
      </c>
    </row>
    <row r="6234" spans="1:4" x14ac:dyDescent="0.3">
      <c r="A6234" t="s">
        <v>8467</v>
      </c>
      <c r="B6234" t="s">
        <v>8063</v>
      </c>
      <c r="C6234">
        <f t="shared" si="97"/>
        <v>17</v>
      </c>
      <c r="D6234" t="str">
        <f>+VLOOKUP(base[[#This Row],[key]],Tabla2[[key]:[Homologado]],4,0)</f>
        <v>Docente</v>
      </c>
    </row>
    <row r="6235" spans="1:4" x14ac:dyDescent="0.3">
      <c r="A6235" t="s">
        <v>7538</v>
      </c>
      <c r="B6235" t="s">
        <v>8063</v>
      </c>
      <c r="C6235">
        <f t="shared" si="97"/>
        <v>17</v>
      </c>
      <c r="D6235" t="str">
        <f>+VLOOKUP(base[[#This Row],[key]],Tabla2[[key]:[Homologado]],4,0)</f>
        <v>Docente</v>
      </c>
    </row>
    <row r="6236" spans="1:4" x14ac:dyDescent="0.3">
      <c r="A6236" t="s">
        <v>8101</v>
      </c>
      <c r="B6236" t="s">
        <v>8063</v>
      </c>
      <c r="C6236">
        <f t="shared" si="97"/>
        <v>17</v>
      </c>
      <c r="D6236" t="str">
        <f>+VLOOKUP(base[[#This Row],[key]],Tabla2[[key]:[Homologado]],4,0)</f>
        <v>Docente</v>
      </c>
    </row>
    <row r="6237" spans="1:4" x14ac:dyDescent="0.3">
      <c r="A6237" t="s">
        <v>33568</v>
      </c>
      <c r="B6237" t="s">
        <v>8063</v>
      </c>
      <c r="C6237">
        <f t="shared" si="97"/>
        <v>17</v>
      </c>
      <c r="D6237" t="str">
        <f>+VLOOKUP(base[[#This Row],[key]],Tabla2[[key]:[Homologado]],4,0)</f>
        <v>Docente</v>
      </c>
    </row>
    <row r="6238" spans="1:4" x14ac:dyDescent="0.3">
      <c r="A6238" t="s">
        <v>33569</v>
      </c>
      <c r="B6238" t="s">
        <v>8063</v>
      </c>
      <c r="C6238">
        <f t="shared" si="97"/>
        <v>17</v>
      </c>
      <c r="D6238" t="str">
        <f>+VLOOKUP(base[[#This Row],[key]],Tabla2[[key]:[Homologado]],4,0)</f>
        <v>Docente</v>
      </c>
    </row>
    <row r="6239" spans="1:4" x14ac:dyDescent="0.3">
      <c r="A6239" t="s">
        <v>29454</v>
      </c>
      <c r="B6239" t="s">
        <v>8063</v>
      </c>
      <c r="C6239">
        <f t="shared" si="97"/>
        <v>17</v>
      </c>
      <c r="D6239" t="str">
        <f>+VLOOKUP(base[[#This Row],[key]],Tabla2[[key]:[Homologado]],4,0)</f>
        <v>Docente</v>
      </c>
    </row>
    <row r="6240" spans="1:4" x14ac:dyDescent="0.3">
      <c r="A6240" t="s">
        <v>7526</v>
      </c>
      <c r="B6240" t="s">
        <v>8063</v>
      </c>
      <c r="C6240">
        <f t="shared" si="97"/>
        <v>17</v>
      </c>
      <c r="D6240" t="str">
        <f>+VLOOKUP(base[[#This Row],[key]],Tabla2[[key]:[Homologado]],4,0)</f>
        <v>Docente</v>
      </c>
    </row>
    <row r="6241" spans="1:4" x14ac:dyDescent="0.3">
      <c r="A6241" t="s">
        <v>33570</v>
      </c>
      <c r="B6241" t="s">
        <v>8063</v>
      </c>
      <c r="C6241">
        <f t="shared" si="97"/>
        <v>17</v>
      </c>
      <c r="D6241" t="str">
        <f>+VLOOKUP(base[[#This Row],[key]],Tabla2[[key]:[Homologado]],4,0)</f>
        <v>Docente</v>
      </c>
    </row>
    <row r="6242" spans="1:4" x14ac:dyDescent="0.3">
      <c r="A6242" t="s">
        <v>33571</v>
      </c>
      <c r="B6242" t="s">
        <v>8063</v>
      </c>
      <c r="C6242">
        <f t="shared" si="97"/>
        <v>17</v>
      </c>
      <c r="D6242" t="str">
        <f>+VLOOKUP(base[[#This Row],[key]],Tabla2[[key]:[Homologado]],4,0)</f>
        <v>Docente</v>
      </c>
    </row>
    <row r="6243" spans="1:4" x14ac:dyDescent="0.3">
      <c r="A6243" t="s">
        <v>8390</v>
      </c>
      <c r="B6243" t="s">
        <v>8063</v>
      </c>
      <c r="C6243">
        <f t="shared" si="97"/>
        <v>17</v>
      </c>
      <c r="D6243" t="str">
        <f>+VLOOKUP(base[[#This Row],[key]],Tabla2[[key]:[Homologado]],4,0)</f>
        <v>Docente</v>
      </c>
    </row>
    <row r="6244" spans="1:4" x14ac:dyDescent="0.3">
      <c r="A6244" t="s">
        <v>8469</v>
      </c>
      <c r="B6244" t="s">
        <v>8063</v>
      </c>
      <c r="C6244">
        <f t="shared" si="97"/>
        <v>17</v>
      </c>
      <c r="D6244" t="str">
        <f>+VLOOKUP(base[[#This Row],[key]],Tabla2[[key]:[Homologado]],4,0)</f>
        <v>Docente</v>
      </c>
    </row>
    <row r="6245" spans="1:4" x14ac:dyDescent="0.3">
      <c r="A6245" t="s">
        <v>33572</v>
      </c>
      <c r="B6245" t="s">
        <v>8063</v>
      </c>
      <c r="C6245">
        <f t="shared" si="97"/>
        <v>17</v>
      </c>
      <c r="D6245" t="str">
        <f>+VLOOKUP(base[[#This Row],[key]],Tabla2[[key]:[Homologado]],4,0)</f>
        <v>Docente</v>
      </c>
    </row>
    <row r="6246" spans="1:4" x14ac:dyDescent="0.3">
      <c r="A6246" t="s">
        <v>9086</v>
      </c>
      <c r="B6246" t="s">
        <v>8063</v>
      </c>
      <c r="C6246">
        <f t="shared" si="97"/>
        <v>17</v>
      </c>
      <c r="D6246" t="str">
        <f>+VLOOKUP(base[[#This Row],[key]],Tabla2[[key]:[Homologado]],4,0)</f>
        <v>Docente</v>
      </c>
    </row>
    <row r="6247" spans="1:4" x14ac:dyDescent="0.3">
      <c r="A6247" t="s">
        <v>33573</v>
      </c>
      <c r="B6247" t="s">
        <v>8063</v>
      </c>
      <c r="C6247">
        <f t="shared" si="97"/>
        <v>17</v>
      </c>
      <c r="D6247" t="str">
        <f>+VLOOKUP(base[[#This Row],[key]],Tabla2[[key]:[Homologado]],4,0)</f>
        <v>Docente</v>
      </c>
    </row>
    <row r="6248" spans="1:4" x14ac:dyDescent="0.3">
      <c r="A6248" t="s">
        <v>29455</v>
      </c>
      <c r="B6248" t="s">
        <v>8063</v>
      </c>
      <c r="C6248">
        <f t="shared" si="97"/>
        <v>17</v>
      </c>
      <c r="D6248" t="str">
        <f>+VLOOKUP(base[[#This Row],[key]],Tabla2[[key]:[Homologado]],4,0)</f>
        <v>Docente</v>
      </c>
    </row>
    <row r="6249" spans="1:4" x14ac:dyDescent="0.3">
      <c r="A6249" t="s">
        <v>33574</v>
      </c>
      <c r="B6249" t="s">
        <v>8063</v>
      </c>
      <c r="C6249">
        <f t="shared" si="97"/>
        <v>17</v>
      </c>
      <c r="D6249" t="str">
        <f>+VLOOKUP(base[[#This Row],[key]],Tabla2[[key]:[Homologado]],4,0)</f>
        <v>Docente</v>
      </c>
    </row>
    <row r="6250" spans="1:4" x14ac:dyDescent="0.3">
      <c r="A6250" t="s">
        <v>9256</v>
      </c>
      <c r="B6250" t="s">
        <v>8063</v>
      </c>
      <c r="C6250">
        <f t="shared" si="97"/>
        <v>17</v>
      </c>
      <c r="D6250" t="str">
        <f>+VLOOKUP(base[[#This Row],[key]],Tabla2[[key]:[Homologado]],4,0)</f>
        <v>Docente</v>
      </c>
    </row>
    <row r="6251" spans="1:4" x14ac:dyDescent="0.3">
      <c r="A6251" t="s">
        <v>33575</v>
      </c>
      <c r="B6251" t="s">
        <v>8063</v>
      </c>
      <c r="C6251">
        <f t="shared" si="97"/>
        <v>17</v>
      </c>
      <c r="D6251" t="str">
        <f>+VLOOKUP(base[[#This Row],[key]],Tabla2[[key]:[Homologado]],4,0)</f>
        <v>Docente</v>
      </c>
    </row>
    <row r="6252" spans="1:4" x14ac:dyDescent="0.3">
      <c r="A6252" t="s">
        <v>33576</v>
      </c>
      <c r="B6252" t="s">
        <v>8063</v>
      </c>
      <c r="C6252">
        <f t="shared" si="97"/>
        <v>17</v>
      </c>
      <c r="D6252" t="str">
        <f>+VLOOKUP(base[[#This Row],[key]],Tabla2[[key]:[Homologado]],4,0)</f>
        <v>Docente</v>
      </c>
    </row>
    <row r="6253" spans="1:4" x14ac:dyDescent="0.3">
      <c r="A6253" t="s">
        <v>7758</v>
      </c>
      <c r="B6253" t="s">
        <v>8063</v>
      </c>
      <c r="C6253">
        <f t="shared" si="97"/>
        <v>17</v>
      </c>
      <c r="D6253" t="str">
        <f>+VLOOKUP(base[[#This Row],[key]],Tabla2[[key]:[Homologado]],4,0)</f>
        <v>Docente</v>
      </c>
    </row>
    <row r="6254" spans="1:4" x14ac:dyDescent="0.3">
      <c r="A6254" t="s">
        <v>8381</v>
      </c>
      <c r="B6254" t="s">
        <v>8063</v>
      </c>
      <c r="C6254">
        <f t="shared" si="97"/>
        <v>17</v>
      </c>
      <c r="D6254" t="str">
        <f>+VLOOKUP(base[[#This Row],[key]],Tabla2[[key]:[Homologado]],4,0)</f>
        <v>Docente</v>
      </c>
    </row>
    <row r="6255" spans="1:4" x14ac:dyDescent="0.3">
      <c r="A6255" t="s">
        <v>8652</v>
      </c>
      <c r="B6255" t="s">
        <v>8063</v>
      </c>
      <c r="C6255">
        <f t="shared" si="97"/>
        <v>17</v>
      </c>
      <c r="D6255" t="str">
        <f>+VLOOKUP(base[[#This Row],[key]],Tabla2[[key]:[Homologado]],4,0)</f>
        <v>Docente</v>
      </c>
    </row>
    <row r="6256" spans="1:4" x14ac:dyDescent="0.3">
      <c r="A6256" t="s">
        <v>8686</v>
      </c>
      <c r="B6256" t="s">
        <v>8063</v>
      </c>
      <c r="C6256">
        <f t="shared" si="97"/>
        <v>17</v>
      </c>
      <c r="D6256" t="str">
        <f>+VLOOKUP(base[[#This Row],[key]],Tabla2[[key]:[Homologado]],4,0)</f>
        <v>Docente</v>
      </c>
    </row>
    <row r="6257" spans="1:4" x14ac:dyDescent="0.3">
      <c r="A6257" t="s">
        <v>8435</v>
      </c>
      <c r="B6257" t="s">
        <v>8063</v>
      </c>
      <c r="C6257">
        <f t="shared" si="97"/>
        <v>17</v>
      </c>
      <c r="D6257" t="str">
        <f>+VLOOKUP(base[[#This Row],[key]],Tabla2[[key]:[Homologado]],4,0)</f>
        <v>Docente</v>
      </c>
    </row>
    <row r="6258" spans="1:4" x14ac:dyDescent="0.3">
      <c r="A6258" t="s">
        <v>8239</v>
      </c>
      <c r="B6258" t="s">
        <v>8063</v>
      </c>
      <c r="C6258">
        <f t="shared" si="97"/>
        <v>17</v>
      </c>
      <c r="D6258" t="str">
        <f>+VLOOKUP(base[[#This Row],[key]],Tabla2[[key]:[Homologado]],4,0)</f>
        <v>Docente</v>
      </c>
    </row>
    <row r="6259" spans="1:4" x14ac:dyDescent="0.3">
      <c r="A6259" t="s">
        <v>30645</v>
      </c>
      <c r="B6259" t="s">
        <v>8063</v>
      </c>
      <c r="C6259">
        <f t="shared" si="97"/>
        <v>17</v>
      </c>
      <c r="D6259" t="str">
        <f>+VLOOKUP(base[[#This Row],[key]],Tabla2[[key]:[Homologado]],4,0)</f>
        <v>Docente</v>
      </c>
    </row>
    <row r="6260" spans="1:4" x14ac:dyDescent="0.3">
      <c r="A6260" t="s">
        <v>33577</v>
      </c>
      <c r="B6260" t="s">
        <v>8063</v>
      </c>
      <c r="C6260">
        <f t="shared" si="97"/>
        <v>17</v>
      </c>
      <c r="D6260" t="str">
        <f>+VLOOKUP(base[[#This Row],[key]],Tabla2[[key]:[Homologado]],4,0)</f>
        <v>Docente</v>
      </c>
    </row>
    <row r="6261" spans="1:4" x14ac:dyDescent="0.3">
      <c r="A6261" t="s">
        <v>33578</v>
      </c>
      <c r="B6261" t="s">
        <v>8063</v>
      </c>
      <c r="C6261">
        <f t="shared" si="97"/>
        <v>17</v>
      </c>
      <c r="D6261" t="str">
        <f>+VLOOKUP(base[[#This Row],[key]],Tabla2[[key]:[Homologado]],4,0)</f>
        <v>Docente</v>
      </c>
    </row>
    <row r="6262" spans="1:4" x14ac:dyDescent="0.3">
      <c r="A6262" t="s">
        <v>33579</v>
      </c>
      <c r="B6262" t="s">
        <v>8063</v>
      </c>
      <c r="C6262">
        <f t="shared" si="97"/>
        <v>17</v>
      </c>
      <c r="D6262" t="str">
        <f>+VLOOKUP(base[[#This Row],[key]],Tabla2[[key]:[Homologado]],4,0)</f>
        <v>Docente</v>
      </c>
    </row>
    <row r="6263" spans="1:4" x14ac:dyDescent="0.3">
      <c r="A6263" t="s">
        <v>30646</v>
      </c>
      <c r="B6263" t="s">
        <v>8063</v>
      </c>
      <c r="C6263">
        <f t="shared" si="97"/>
        <v>17</v>
      </c>
      <c r="D6263" t="str">
        <f>+VLOOKUP(base[[#This Row],[key]],Tabla2[[key]:[Homologado]],4,0)</f>
        <v>Docente</v>
      </c>
    </row>
    <row r="6264" spans="1:4" x14ac:dyDescent="0.3">
      <c r="A6264" t="s">
        <v>29456</v>
      </c>
      <c r="B6264" t="s">
        <v>8063</v>
      </c>
      <c r="C6264">
        <f t="shared" si="97"/>
        <v>17</v>
      </c>
      <c r="D6264" t="str">
        <f>+VLOOKUP(base[[#This Row],[key]],Tabla2[[key]:[Homologado]],4,0)</f>
        <v>Docente</v>
      </c>
    </row>
    <row r="6265" spans="1:4" x14ac:dyDescent="0.3">
      <c r="A6265" t="s">
        <v>29457</v>
      </c>
      <c r="B6265" t="s">
        <v>8063</v>
      </c>
      <c r="C6265">
        <f t="shared" si="97"/>
        <v>17</v>
      </c>
      <c r="D6265" t="str">
        <f>+VLOOKUP(base[[#This Row],[key]],Tabla2[[key]:[Homologado]],4,0)</f>
        <v>Docente</v>
      </c>
    </row>
    <row r="6266" spans="1:4" x14ac:dyDescent="0.3">
      <c r="A6266" t="s">
        <v>33580</v>
      </c>
      <c r="B6266" t="s">
        <v>8063</v>
      </c>
      <c r="C6266">
        <f t="shared" si="97"/>
        <v>17</v>
      </c>
      <c r="D6266" t="str">
        <f>+VLOOKUP(base[[#This Row],[key]],Tabla2[[key]:[Homologado]],4,0)</f>
        <v>Docente</v>
      </c>
    </row>
    <row r="6267" spans="1:4" x14ac:dyDescent="0.3">
      <c r="A6267" t="s">
        <v>33581</v>
      </c>
      <c r="B6267" t="s">
        <v>8063</v>
      </c>
      <c r="C6267">
        <f t="shared" si="97"/>
        <v>17</v>
      </c>
      <c r="D6267" t="str">
        <f>+VLOOKUP(base[[#This Row],[key]],Tabla2[[key]:[Homologado]],4,0)</f>
        <v>Docente</v>
      </c>
    </row>
    <row r="6268" spans="1:4" x14ac:dyDescent="0.3">
      <c r="A6268" t="s">
        <v>30647</v>
      </c>
      <c r="B6268" t="s">
        <v>8063</v>
      </c>
      <c r="C6268">
        <f t="shared" si="97"/>
        <v>17</v>
      </c>
      <c r="D6268" t="str">
        <f>+VLOOKUP(base[[#This Row],[key]],Tabla2[[key]:[Homologado]],4,0)</f>
        <v>Docente</v>
      </c>
    </row>
    <row r="6269" spans="1:4" x14ac:dyDescent="0.3">
      <c r="A6269" t="s">
        <v>8127</v>
      </c>
      <c r="B6269" t="s">
        <v>8063</v>
      </c>
      <c r="C6269">
        <f t="shared" si="97"/>
        <v>17</v>
      </c>
      <c r="D6269" t="str">
        <f>+VLOOKUP(base[[#This Row],[key]],Tabla2[[key]:[Homologado]],4,0)</f>
        <v>Docente</v>
      </c>
    </row>
    <row r="6270" spans="1:4" x14ac:dyDescent="0.3">
      <c r="A6270" t="s">
        <v>7850</v>
      </c>
      <c r="B6270" t="s">
        <v>8063</v>
      </c>
      <c r="C6270">
        <f t="shared" si="97"/>
        <v>17</v>
      </c>
      <c r="D6270" t="str">
        <f>+VLOOKUP(base[[#This Row],[key]],Tabla2[[key]:[Homologado]],4,0)</f>
        <v>Docente</v>
      </c>
    </row>
    <row r="6271" spans="1:4" x14ac:dyDescent="0.3">
      <c r="A6271" t="s">
        <v>33582</v>
      </c>
      <c r="B6271" t="s">
        <v>8063</v>
      </c>
      <c r="C6271">
        <f t="shared" si="97"/>
        <v>17</v>
      </c>
      <c r="D6271" t="str">
        <f>+VLOOKUP(base[[#This Row],[key]],Tabla2[[key]:[Homologado]],4,0)</f>
        <v>Docente</v>
      </c>
    </row>
    <row r="6272" spans="1:4" x14ac:dyDescent="0.3">
      <c r="A6272" t="s">
        <v>33583</v>
      </c>
      <c r="B6272" t="s">
        <v>8063</v>
      </c>
      <c r="C6272">
        <f t="shared" si="97"/>
        <v>17</v>
      </c>
      <c r="D6272" t="str">
        <f>+VLOOKUP(base[[#This Row],[key]],Tabla2[[key]:[Homologado]],4,0)</f>
        <v>Docente</v>
      </c>
    </row>
    <row r="6273" spans="1:4" x14ac:dyDescent="0.3">
      <c r="A6273" t="s">
        <v>7905</v>
      </c>
      <c r="B6273" t="s">
        <v>8063</v>
      </c>
      <c r="C6273">
        <f t="shared" si="97"/>
        <v>17</v>
      </c>
      <c r="D6273" t="str">
        <f>+VLOOKUP(base[[#This Row],[key]],Tabla2[[key]:[Homologado]],4,0)</f>
        <v>Docente</v>
      </c>
    </row>
    <row r="6274" spans="1:4" x14ac:dyDescent="0.3">
      <c r="A6274" t="s">
        <v>29458</v>
      </c>
      <c r="B6274" t="s">
        <v>8063</v>
      </c>
      <c r="C6274">
        <f t="shared" si="97"/>
        <v>17</v>
      </c>
      <c r="D6274" t="str">
        <f>+VLOOKUP(base[[#This Row],[key]],Tabla2[[key]:[Homologado]],4,0)</f>
        <v>Docente</v>
      </c>
    </row>
    <row r="6275" spans="1:4" x14ac:dyDescent="0.3">
      <c r="A6275" t="s">
        <v>33584</v>
      </c>
      <c r="B6275" t="s">
        <v>8063</v>
      </c>
      <c r="C6275">
        <f t="shared" si="97"/>
        <v>17</v>
      </c>
      <c r="D6275" t="str">
        <f>+VLOOKUP(base[[#This Row],[key]],Tabla2[[key]:[Homologado]],4,0)</f>
        <v>Docente</v>
      </c>
    </row>
    <row r="6276" spans="1:4" x14ac:dyDescent="0.3">
      <c r="A6276" t="s">
        <v>8336</v>
      </c>
      <c r="B6276" t="s">
        <v>8063</v>
      </c>
      <c r="C6276">
        <f t="shared" ref="C6276:C6339" si="98">+IF(B6276=B6275,C6275,C6275+1)</f>
        <v>17</v>
      </c>
      <c r="D6276" t="str">
        <f>+VLOOKUP(base[[#This Row],[key]],Tabla2[[key]:[Homologado]],4,0)</f>
        <v>Docente</v>
      </c>
    </row>
    <row r="6277" spans="1:4" x14ac:dyDescent="0.3">
      <c r="A6277" t="s">
        <v>33585</v>
      </c>
      <c r="B6277" t="s">
        <v>8063</v>
      </c>
      <c r="C6277">
        <f t="shared" si="98"/>
        <v>17</v>
      </c>
      <c r="D6277" t="str">
        <f>+VLOOKUP(base[[#This Row],[key]],Tabla2[[key]:[Homologado]],4,0)</f>
        <v>Docente</v>
      </c>
    </row>
    <row r="6278" spans="1:4" x14ac:dyDescent="0.3">
      <c r="A6278" t="s">
        <v>33586</v>
      </c>
      <c r="B6278" t="s">
        <v>8063</v>
      </c>
      <c r="C6278">
        <f t="shared" si="98"/>
        <v>17</v>
      </c>
      <c r="D6278" t="str">
        <f>+VLOOKUP(base[[#This Row],[key]],Tabla2[[key]:[Homologado]],4,0)</f>
        <v>Docente</v>
      </c>
    </row>
    <row r="6279" spans="1:4" x14ac:dyDescent="0.3">
      <c r="A6279" t="s">
        <v>33587</v>
      </c>
      <c r="B6279" t="s">
        <v>8063</v>
      </c>
      <c r="C6279">
        <f t="shared" si="98"/>
        <v>17</v>
      </c>
      <c r="D6279" t="str">
        <f>+VLOOKUP(base[[#This Row],[key]],Tabla2[[key]:[Homologado]],4,0)</f>
        <v>Docente</v>
      </c>
    </row>
    <row r="6280" spans="1:4" x14ac:dyDescent="0.3">
      <c r="A6280" t="s">
        <v>8472</v>
      </c>
      <c r="B6280" t="s">
        <v>8063</v>
      </c>
      <c r="C6280">
        <f t="shared" si="98"/>
        <v>17</v>
      </c>
      <c r="D6280" t="str">
        <f>+VLOOKUP(base[[#This Row],[key]],Tabla2[[key]:[Homologado]],4,0)</f>
        <v>Docente</v>
      </c>
    </row>
    <row r="6281" spans="1:4" x14ac:dyDescent="0.3">
      <c r="A6281" t="s">
        <v>8504</v>
      </c>
      <c r="B6281" t="s">
        <v>8063</v>
      </c>
      <c r="C6281">
        <f t="shared" si="98"/>
        <v>17</v>
      </c>
      <c r="D6281" t="str">
        <f>+VLOOKUP(base[[#This Row],[key]],Tabla2[[key]:[Homologado]],4,0)</f>
        <v>Docente</v>
      </c>
    </row>
    <row r="6282" spans="1:4" x14ac:dyDescent="0.3">
      <c r="A6282" t="s">
        <v>8965</v>
      </c>
      <c r="B6282" t="s">
        <v>8063</v>
      </c>
      <c r="C6282">
        <f t="shared" si="98"/>
        <v>17</v>
      </c>
      <c r="D6282" t="str">
        <f>+VLOOKUP(base[[#This Row],[key]],Tabla2[[key]:[Homologado]],4,0)</f>
        <v>Docente</v>
      </c>
    </row>
    <row r="6283" spans="1:4" x14ac:dyDescent="0.3">
      <c r="A6283" t="s">
        <v>7597</v>
      </c>
      <c r="B6283" t="s">
        <v>8063</v>
      </c>
      <c r="C6283">
        <f t="shared" si="98"/>
        <v>17</v>
      </c>
      <c r="D6283" t="str">
        <f>+VLOOKUP(base[[#This Row],[key]],Tabla2[[key]:[Homologado]],4,0)</f>
        <v>Docente</v>
      </c>
    </row>
    <row r="6284" spans="1:4" x14ac:dyDescent="0.3">
      <c r="A6284" t="s">
        <v>33588</v>
      </c>
      <c r="B6284" t="s">
        <v>8063</v>
      </c>
      <c r="C6284">
        <f t="shared" si="98"/>
        <v>17</v>
      </c>
      <c r="D6284" t="str">
        <f>+VLOOKUP(base[[#This Row],[key]],Tabla2[[key]:[Homologado]],4,0)</f>
        <v>Docente</v>
      </c>
    </row>
    <row r="6285" spans="1:4" x14ac:dyDescent="0.3">
      <c r="A6285" t="s">
        <v>8176</v>
      </c>
      <c r="B6285" t="s">
        <v>8063</v>
      </c>
      <c r="C6285">
        <f t="shared" si="98"/>
        <v>17</v>
      </c>
      <c r="D6285" t="str">
        <f>+VLOOKUP(base[[#This Row],[key]],Tabla2[[key]:[Homologado]],4,0)</f>
        <v>Docente</v>
      </c>
    </row>
    <row r="6286" spans="1:4" x14ac:dyDescent="0.3">
      <c r="A6286" t="s">
        <v>30649</v>
      </c>
      <c r="B6286" t="s">
        <v>8063</v>
      </c>
      <c r="C6286">
        <f t="shared" si="98"/>
        <v>17</v>
      </c>
      <c r="D6286" t="str">
        <f>+VLOOKUP(base[[#This Row],[key]],Tabla2[[key]:[Homologado]],4,0)</f>
        <v>Docente</v>
      </c>
    </row>
    <row r="6287" spans="1:4" x14ac:dyDescent="0.3">
      <c r="A6287" t="s">
        <v>9325</v>
      </c>
      <c r="B6287" t="s">
        <v>8063</v>
      </c>
      <c r="C6287">
        <f t="shared" si="98"/>
        <v>17</v>
      </c>
      <c r="D6287" t="str">
        <f>+VLOOKUP(base[[#This Row],[key]],Tabla2[[key]:[Homologado]],4,0)</f>
        <v>Docente</v>
      </c>
    </row>
    <row r="6288" spans="1:4" x14ac:dyDescent="0.3">
      <c r="A6288" t="s">
        <v>29459</v>
      </c>
      <c r="B6288" t="s">
        <v>8063</v>
      </c>
      <c r="C6288">
        <f t="shared" si="98"/>
        <v>17</v>
      </c>
      <c r="D6288" t="str">
        <f>+VLOOKUP(base[[#This Row],[key]],Tabla2[[key]:[Homologado]],4,0)</f>
        <v>Docente</v>
      </c>
    </row>
    <row r="6289" spans="1:4" x14ac:dyDescent="0.3">
      <c r="A6289" t="s">
        <v>33589</v>
      </c>
      <c r="B6289" t="s">
        <v>8063</v>
      </c>
      <c r="C6289">
        <f t="shared" si="98"/>
        <v>17</v>
      </c>
      <c r="D6289" t="str">
        <f>+VLOOKUP(base[[#This Row],[key]],Tabla2[[key]:[Homologado]],4,0)</f>
        <v>Docente</v>
      </c>
    </row>
    <row r="6290" spans="1:4" x14ac:dyDescent="0.3">
      <c r="A6290" t="s">
        <v>33590</v>
      </c>
      <c r="B6290" t="s">
        <v>8063</v>
      </c>
      <c r="C6290">
        <f t="shared" si="98"/>
        <v>17</v>
      </c>
      <c r="D6290" t="str">
        <f>+VLOOKUP(base[[#This Row],[key]],Tabla2[[key]:[Homologado]],4,0)</f>
        <v>Docente</v>
      </c>
    </row>
    <row r="6291" spans="1:4" x14ac:dyDescent="0.3">
      <c r="A6291" t="s">
        <v>33591</v>
      </c>
      <c r="B6291" t="s">
        <v>8063</v>
      </c>
      <c r="C6291">
        <f t="shared" si="98"/>
        <v>17</v>
      </c>
      <c r="D6291" t="str">
        <f>+VLOOKUP(base[[#This Row],[key]],Tabla2[[key]:[Homologado]],4,0)</f>
        <v>Docente</v>
      </c>
    </row>
    <row r="6292" spans="1:4" x14ac:dyDescent="0.3">
      <c r="A6292" t="s">
        <v>33592</v>
      </c>
      <c r="B6292" t="s">
        <v>8063</v>
      </c>
      <c r="C6292">
        <f t="shared" si="98"/>
        <v>17</v>
      </c>
      <c r="D6292" t="str">
        <f>+VLOOKUP(base[[#This Row],[key]],Tabla2[[key]:[Homologado]],4,0)</f>
        <v>Docente</v>
      </c>
    </row>
    <row r="6293" spans="1:4" x14ac:dyDescent="0.3">
      <c r="A6293" t="s">
        <v>11382</v>
      </c>
      <c r="B6293" t="s">
        <v>8063</v>
      </c>
      <c r="C6293">
        <f t="shared" si="98"/>
        <v>17</v>
      </c>
      <c r="D6293" t="str">
        <f>+VLOOKUP(base[[#This Row],[key]],Tabla2[[key]:[Homologado]],4,0)</f>
        <v>Docente</v>
      </c>
    </row>
    <row r="6294" spans="1:4" x14ac:dyDescent="0.3">
      <c r="A6294" t="s">
        <v>7517</v>
      </c>
      <c r="B6294" t="s">
        <v>8063</v>
      </c>
      <c r="C6294">
        <f t="shared" si="98"/>
        <v>17</v>
      </c>
      <c r="D6294" t="str">
        <f>+VLOOKUP(base[[#This Row],[key]],Tabla2[[key]:[Homologado]],4,0)</f>
        <v>Docente</v>
      </c>
    </row>
    <row r="6295" spans="1:4" x14ac:dyDescent="0.3">
      <c r="A6295" t="s">
        <v>33593</v>
      </c>
      <c r="B6295" t="s">
        <v>8063</v>
      </c>
      <c r="C6295">
        <f t="shared" si="98"/>
        <v>17</v>
      </c>
      <c r="D6295" t="str">
        <f>+VLOOKUP(base[[#This Row],[key]],Tabla2[[key]:[Homologado]],4,0)</f>
        <v>Docente</v>
      </c>
    </row>
    <row r="6296" spans="1:4" x14ac:dyDescent="0.3">
      <c r="A6296" t="s">
        <v>33594</v>
      </c>
      <c r="B6296" t="s">
        <v>8063</v>
      </c>
      <c r="C6296">
        <f t="shared" si="98"/>
        <v>17</v>
      </c>
      <c r="D6296" t="str">
        <f>+VLOOKUP(base[[#This Row],[key]],Tabla2[[key]:[Homologado]],4,0)</f>
        <v>Docente</v>
      </c>
    </row>
    <row r="6297" spans="1:4" x14ac:dyDescent="0.3">
      <c r="A6297" t="s">
        <v>8063</v>
      </c>
      <c r="B6297" t="s">
        <v>8063</v>
      </c>
      <c r="C6297">
        <f t="shared" si="98"/>
        <v>17</v>
      </c>
      <c r="D6297" t="str">
        <f>+VLOOKUP(base[[#This Row],[key]],Tabla2[[key]:[Homologado]],4,0)</f>
        <v>Docente</v>
      </c>
    </row>
    <row r="6298" spans="1:4" x14ac:dyDescent="0.3">
      <c r="A6298" t="s">
        <v>33595</v>
      </c>
      <c r="B6298" t="s">
        <v>8063</v>
      </c>
      <c r="C6298">
        <f t="shared" si="98"/>
        <v>17</v>
      </c>
      <c r="D6298" t="str">
        <f>+VLOOKUP(base[[#This Row],[key]],Tabla2[[key]:[Homologado]],4,0)</f>
        <v>Docente</v>
      </c>
    </row>
    <row r="6299" spans="1:4" x14ac:dyDescent="0.3">
      <c r="A6299" t="s">
        <v>8090</v>
      </c>
      <c r="B6299" t="s">
        <v>8063</v>
      </c>
      <c r="C6299">
        <f t="shared" si="98"/>
        <v>17</v>
      </c>
      <c r="D6299" t="str">
        <f>+VLOOKUP(base[[#This Row],[key]],Tabla2[[key]:[Homologado]],4,0)</f>
        <v>Docente</v>
      </c>
    </row>
    <row r="6300" spans="1:4" x14ac:dyDescent="0.3">
      <c r="A6300" t="s">
        <v>8233</v>
      </c>
      <c r="B6300" t="s">
        <v>8063</v>
      </c>
      <c r="C6300">
        <f t="shared" si="98"/>
        <v>17</v>
      </c>
      <c r="D6300" t="str">
        <f>+VLOOKUP(base[[#This Row],[key]],Tabla2[[key]:[Homologado]],4,0)</f>
        <v>Docente</v>
      </c>
    </row>
    <row r="6301" spans="1:4" x14ac:dyDescent="0.3">
      <c r="A6301" t="s">
        <v>33596</v>
      </c>
      <c r="B6301" t="s">
        <v>8063</v>
      </c>
      <c r="C6301">
        <f t="shared" si="98"/>
        <v>17</v>
      </c>
      <c r="D6301" t="str">
        <f>+VLOOKUP(base[[#This Row],[key]],Tabla2[[key]:[Homologado]],4,0)</f>
        <v>Docente</v>
      </c>
    </row>
    <row r="6302" spans="1:4" x14ac:dyDescent="0.3">
      <c r="A6302" t="s">
        <v>8154</v>
      </c>
      <c r="B6302" t="s">
        <v>8063</v>
      </c>
      <c r="C6302">
        <f t="shared" si="98"/>
        <v>17</v>
      </c>
      <c r="D6302" t="str">
        <f>+VLOOKUP(base[[#This Row],[key]],Tabla2[[key]:[Homologado]],4,0)</f>
        <v>Docente</v>
      </c>
    </row>
    <row r="6303" spans="1:4" x14ac:dyDescent="0.3">
      <c r="A6303" t="s">
        <v>29460</v>
      </c>
      <c r="B6303" t="s">
        <v>8063</v>
      </c>
      <c r="C6303">
        <f t="shared" si="98"/>
        <v>17</v>
      </c>
      <c r="D6303" t="str">
        <f>+VLOOKUP(base[[#This Row],[key]],Tabla2[[key]:[Homologado]],4,0)</f>
        <v>Docente</v>
      </c>
    </row>
    <row r="6304" spans="1:4" x14ac:dyDescent="0.3">
      <c r="A6304" t="s">
        <v>33597</v>
      </c>
      <c r="B6304" t="s">
        <v>8063</v>
      </c>
      <c r="C6304">
        <f t="shared" si="98"/>
        <v>17</v>
      </c>
      <c r="D6304" t="str">
        <f>+VLOOKUP(base[[#This Row],[key]],Tabla2[[key]:[Homologado]],4,0)</f>
        <v>Docente</v>
      </c>
    </row>
    <row r="6305" spans="1:4" x14ac:dyDescent="0.3">
      <c r="A6305" t="s">
        <v>29610</v>
      </c>
      <c r="B6305" t="s">
        <v>8063</v>
      </c>
      <c r="C6305">
        <f t="shared" si="98"/>
        <v>17</v>
      </c>
      <c r="D6305" t="str">
        <f>+VLOOKUP(base[[#This Row],[key]],Tabla2[[key]:[Homologado]],4,0)</f>
        <v>Docente</v>
      </c>
    </row>
    <row r="6306" spans="1:4" x14ac:dyDescent="0.3">
      <c r="A6306" t="s">
        <v>8173</v>
      </c>
      <c r="B6306" t="s">
        <v>8063</v>
      </c>
      <c r="C6306">
        <f t="shared" si="98"/>
        <v>17</v>
      </c>
      <c r="D6306" t="str">
        <f>+VLOOKUP(base[[#This Row],[key]],Tabla2[[key]:[Homologado]],4,0)</f>
        <v>Docente</v>
      </c>
    </row>
    <row r="6307" spans="1:4" x14ac:dyDescent="0.3">
      <c r="A6307" t="s">
        <v>33598</v>
      </c>
      <c r="B6307" t="s">
        <v>8063</v>
      </c>
      <c r="C6307">
        <f t="shared" si="98"/>
        <v>17</v>
      </c>
      <c r="D6307" t="str">
        <f>+VLOOKUP(base[[#This Row],[key]],Tabla2[[key]:[Homologado]],4,0)</f>
        <v>Docente</v>
      </c>
    </row>
    <row r="6308" spans="1:4" x14ac:dyDescent="0.3">
      <c r="A6308" t="s">
        <v>29461</v>
      </c>
      <c r="B6308" t="s">
        <v>8063</v>
      </c>
      <c r="C6308">
        <f t="shared" si="98"/>
        <v>17</v>
      </c>
      <c r="D6308" t="str">
        <f>+VLOOKUP(base[[#This Row],[key]],Tabla2[[key]:[Homologado]],4,0)</f>
        <v>Docente</v>
      </c>
    </row>
    <row r="6309" spans="1:4" x14ac:dyDescent="0.3">
      <c r="A6309" t="s">
        <v>33599</v>
      </c>
      <c r="B6309" t="s">
        <v>8063</v>
      </c>
      <c r="C6309">
        <f t="shared" si="98"/>
        <v>17</v>
      </c>
      <c r="D6309" t="str">
        <f>+VLOOKUP(base[[#This Row],[key]],Tabla2[[key]:[Homologado]],4,0)</f>
        <v>Docente</v>
      </c>
    </row>
    <row r="6310" spans="1:4" x14ac:dyDescent="0.3">
      <c r="A6310" t="s">
        <v>33600</v>
      </c>
      <c r="B6310" t="s">
        <v>8063</v>
      </c>
      <c r="C6310">
        <f t="shared" si="98"/>
        <v>17</v>
      </c>
      <c r="D6310" t="str">
        <f>+VLOOKUP(base[[#This Row],[key]],Tabla2[[key]:[Homologado]],4,0)</f>
        <v>Docente</v>
      </c>
    </row>
    <row r="6311" spans="1:4" x14ac:dyDescent="0.3">
      <c r="A6311" t="s">
        <v>33601</v>
      </c>
      <c r="B6311" t="s">
        <v>8063</v>
      </c>
      <c r="C6311">
        <f t="shared" si="98"/>
        <v>17</v>
      </c>
      <c r="D6311" t="str">
        <f>+VLOOKUP(base[[#This Row],[key]],Tabla2[[key]:[Homologado]],4,0)</f>
        <v>Docente</v>
      </c>
    </row>
    <row r="6312" spans="1:4" x14ac:dyDescent="0.3">
      <c r="A6312" t="s">
        <v>29464</v>
      </c>
      <c r="B6312" t="s">
        <v>8063</v>
      </c>
      <c r="C6312">
        <f t="shared" si="98"/>
        <v>17</v>
      </c>
      <c r="D6312" t="str">
        <f>+VLOOKUP(base[[#This Row],[key]],Tabla2[[key]:[Homologado]],4,0)</f>
        <v>Docente</v>
      </c>
    </row>
    <row r="6313" spans="1:4" x14ac:dyDescent="0.3">
      <c r="A6313" t="s">
        <v>33602</v>
      </c>
      <c r="B6313" t="s">
        <v>8063</v>
      </c>
      <c r="C6313">
        <f t="shared" si="98"/>
        <v>17</v>
      </c>
      <c r="D6313" t="str">
        <f>+VLOOKUP(base[[#This Row],[key]],Tabla2[[key]:[Homologado]],4,0)</f>
        <v>Docente</v>
      </c>
    </row>
    <row r="6314" spans="1:4" x14ac:dyDescent="0.3">
      <c r="A6314" t="s">
        <v>8277</v>
      </c>
      <c r="B6314" t="s">
        <v>8063</v>
      </c>
      <c r="C6314">
        <f t="shared" si="98"/>
        <v>17</v>
      </c>
      <c r="D6314" t="str">
        <f>+VLOOKUP(base[[#This Row],[key]],Tabla2[[key]:[Homologado]],4,0)</f>
        <v>Docente</v>
      </c>
    </row>
    <row r="6315" spans="1:4" x14ac:dyDescent="0.3">
      <c r="A6315" t="s">
        <v>29649</v>
      </c>
      <c r="B6315" t="s">
        <v>8063</v>
      </c>
      <c r="C6315">
        <f t="shared" si="98"/>
        <v>17</v>
      </c>
      <c r="D6315" t="str">
        <f>+VLOOKUP(base[[#This Row],[key]],Tabla2[[key]:[Homologado]],4,0)</f>
        <v>Docente</v>
      </c>
    </row>
    <row r="6316" spans="1:4" x14ac:dyDescent="0.3">
      <c r="A6316" t="s">
        <v>33603</v>
      </c>
      <c r="B6316" t="s">
        <v>8063</v>
      </c>
      <c r="C6316">
        <f t="shared" si="98"/>
        <v>17</v>
      </c>
      <c r="D6316" t="str">
        <f>+VLOOKUP(base[[#This Row],[key]],Tabla2[[key]:[Homologado]],4,0)</f>
        <v>Docente</v>
      </c>
    </row>
    <row r="6317" spans="1:4" x14ac:dyDescent="0.3">
      <c r="A6317" t="s">
        <v>8166</v>
      </c>
      <c r="B6317" t="s">
        <v>8063</v>
      </c>
      <c r="C6317">
        <f t="shared" si="98"/>
        <v>17</v>
      </c>
      <c r="D6317" t="str">
        <f>+VLOOKUP(base[[#This Row],[key]],Tabla2[[key]:[Homologado]],4,0)</f>
        <v>Docente</v>
      </c>
    </row>
    <row r="6318" spans="1:4" x14ac:dyDescent="0.3">
      <c r="A6318" t="s">
        <v>33604</v>
      </c>
      <c r="B6318" t="s">
        <v>8063</v>
      </c>
      <c r="C6318">
        <f t="shared" si="98"/>
        <v>17</v>
      </c>
      <c r="D6318" t="str">
        <f>+VLOOKUP(base[[#This Row],[key]],Tabla2[[key]:[Homologado]],4,0)</f>
        <v>Docente</v>
      </c>
    </row>
    <row r="6319" spans="1:4" x14ac:dyDescent="0.3">
      <c r="A6319" t="s">
        <v>33605</v>
      </c>
      <c r="B6319" t="s">
        <v>8063</v>
      </c>
      <c r="C6319">
        <f t="shared" si="98"/>
        <v>17</v>
      </c>
      <c r="D6319" t="str">
        <f>+VLOOKUP(base[[#This Row],[key]],Tabla2[[key]:[Homologado]],4,0)</f>
        <v>Docente</v>
      </c>
    </row>
    <row r="6320" spans="1:4" x14ac:dyDescent="0.3">
      <c r="A6320" t="s">
        <v>7804</v>
      </c>
      <c r="B6320" t="s">
        <v>8063</v>
      </c>
      <c r="C6320">
        <f t="shared" si="98"/>
        <v>17</v>
      </c>
      <c r="D6320" t="str">
        <f>+VLOOKUP(base[[#This Row],[key]],Tabla2[[key]:[Homologado]],4,0)</f>
        <v>Docente</v>
      </c>
    </row>
    <row r="6321" spans="1:4" x14ac:dyDescent="0.3">
      <c r="A6321" t="s">
        <v>29465</v>
      </c>
      <c r="B6321" t="s">
        <v>8063</v>
      </c>
      <c r="C6321">
        <f t="shared" si="98"/>
        <v>17</v>
      </c>
      <c r="D6321" t="str">
        <f>+VLOOKUP(base[[#This Row],[key]],Tabla2[[key]:[Homologado]],4,0)</f>
        <v>Docente</v>
      </c>
    </row>
    <row r="6322" spans="1:4" x14ac:dyDescent="0.3">
      <c r="A6322" t="s">
        <v>33606</v>
      </c>
      <c r="B6322" t="s">
        <v>8063</v>
      </c>
      <c r="C6322">
        <f t="shared" si="98"/>
        <v>17</v>
      </c>
      <c r="D6322" t="str">
        <f>+VLOOKUP(base[[#This Row],[key]],Tabla2[[key]:[Homologado]],4,0)</f>
        <v>Docente</v>
      </c>
    </row>
    <row r="6323" spans="1:4" x14ac:dyDescent="0.3">
      <c r="A6323" t="s">
        <v>33607</v>
      </c>
      <c r="B6323" t="s">
        <v>8063</v>
      </c>
      <c r="C6323">
        <f t="shared" si="98"/>
        <v>17</v>
      </c>
      <c r="D6323" t="str">
        <f>+VLOOKUP(base[[#This Row],[key]],Tabla2[[key]:[Homologado]],4,0)</f>
        <v>Docente</v>
      </c>
    </row>
    <row r="6324" spans="1:4" x14ac:dyDescent="0.3">
      <c r="A6324" t="s">
        <v>29466</v>
      </c>
      <c r="B6324" t="s">
        <v>8063</v>
      </c>
      <c r="C6324">
        <f t="shared" si="98"/>
        <v>17</v>
      </c>
      <c r="D6324" t="str">
        <f>+VLOOKUP(base[[#This Row],[key]],Tabla2[[key]:[Homologado]],4,0)</f>
        <v>Docente</v>
      </c>
    </row>
    <row r="6325" spans="1:4" x14ac:dyDescent="0.3">
      <c r="A6325" t="s">
        <v>8764</v>
      </c>
      <c r="B6325" t="s">
        <v>8063</v>
      </c>
      <c r="C6325">
        <f t="shared" si="98"/>
        <v>17</v>
      </c>
      <c r="D6325" t="str">
        <f>+VLOOKUP(base[[#This Row],[key]],Tabla2[[key]:[Homologado]],4,0)</f>
        <v>Docente</v>
      </c>
    </row>
    <row r="6326" spans="1:4" x14ac:dyDescent="0.3">
      <c r="A6326" t="s">
        <v>29467</v>
      </c>
      <c r="B6326" t="s">
        <v>8063</v>
      </c>
      <c r="C6326">
        <f t="shared" si="98"/>
        <v>17</v>
      </c>
      <c r="D6326" t="str">
        <f>+VLOOKUP(base[[#This Row],[key]],Tabla2[[key]:[Homologado]],4,0)</f>
        <v>Docente</v>
      </c>
    </row>
    <row r="6327" spans="1:4" x14ac:dyDescent="0.3">
      <c r="A6327" t="s">
        <v>33608</v>
      </c>
      <c r="B6327" t="s">
        <v>8063</v>
      </c>
      <c r="C6327">
        <f t="shared" si="98"/>
        <v>17</v>
      </c>
      <c r="D6327" t="str">
        <f>+VLOOKUP(base[[#This Row],[key]],Tabla2[[key]:[Homologado]],4,0)</f>
        <v>Docente</v>
      </c>
    </row>
    <row r="6328" spans="1:4" x14ac:dyDescent="0.3">
      <c r="A6328" t="s">
        <v>9523</v>
      </c>
      <c r="B6328" t="s">
        <v>8063</v>
      </c>
      <c r="C6328">
        <f t="shared" si="98"/>
        <v>17</v>
      </c>
      <c r="D6328" t="str">
        <f>+VLOOKUP(base[[#This Row],[key]],Tabla2[[key]:[Homologado]],4,0)</f>
        <v>Docente</v>
      </c>
    </row>
    <row r="6329" spans="1:4" x14ac:dyDescent="0.3">
      <c r="A6329" t="s">
        <v>29806</v>
      </c>
      <c r="B6329" t="s">
        <v>8063</v>
      </c>
      <c r="C6329">
        <f t="shared" si="98"/>
        <v>17</v>
      </c>
      <c r="D6329" t="str">
        <f>+VLOOKUP(base[[#This Row],[key]],Tabla2[[key]:[Homologado]],4,0)</f>
        <v>Docente</v>
      </c>
    </row>
    <row r="6330" spans="1:4" x14ac:dyDescent="0.3">
      <c r="A6330" t="s">
        <v>33609</v>
      </c>
      <c r="B6330" t="s">
        <v>8063</v>
      </c>
      <c r="C6330">
        <f t="shared" si="98"/>
        <v>17</v>
      </c>
      <c r="D6330" t="str">
        <f>+VLOOKUP(base[[#This Row],[key]],Tabla2[[key]:[Homologado]],4,0)</f>
        <v>Docente</v>
      </c>
    </row>
    <row r="6331" spans="1:4" x14ac:dyDescent="0.3">
      <c r="A6331" t="s">
        <v>8159</v>
      </c>
      <c r="B6331" t="s">
        <v>8063</v>
      </c>
      <c r="C6331">
        <f t="shared" si="98"/>
        <v>17</v>
      </c>
      <c r="D6331" t="str">
        <f>+VLOOKUP(base[[#This Row],[key]],Tabla2[[key]:[Homologado]],4,0)</f>
        <v>Docente</v>
      </c>
    </row>
    <row r="6332" spans="1:4" x14ac:dyDescent="0.3">
      <c r="A6332" t="s">
        <v>29468</v>
      </c>
      <c r="B6332" t="s">
        <v>8063</v>
      </c>
      <c r="C6332">
        <f t="shared" si="98"/>
        <v>17</v>
      </c>
      <c r="D6332" t="str">
        <f>+VLOOKUP(base[[#This Row],[key]],Tabla2[[key]:[Homologado]],4,0)</f>
        <v>Docente</v>
      </c>
    </row>
    <row r="6333" spans="1:4" x14ac:dyDescent="0.3">
      <c r="A6333" t="s">
        <v>33610</v>
      </c>
      <c r="B6333" t="s">
        <v>8063</v>
      </c>
      <c r="C6333">
        <f t="shared" si="98"/>
        <v>17</v>
      </c>
      <c r="D6333" t="str">
        <f>+VLOOKUP(base[[#This Row],[key]],Tabla2[[key]:[Homologado]],4,0)</f>
        <v>Docente</v>
      </c>
    </row>
    <row r="6334" spans="1:4" x14ac:dyDescent="0.3">
      <c r="A6334" t="s">
        <v>33611</v>
      </c>
      <c r="B6334" t="s">
        <v>8063</v>
      </c>
      <c r="C6334">
        <f t="shared" si="98"/>
        <v>17</v>
      </c>
      <c r="D6334" t="str">
        <f>+VLOOKUP(base[[#This Row],[key]],Tabla2[[key]:[Homologado]],4,0)</f>
        <v>Docente</v>
      </c>
    </row>
    <row r="6335" spans="1:4" x14ac:dyDescent="0.3">
      <c r="A6335" t="s">
        <v>33612</v>
      </c>
      <c r="B6335" t="s">
        <v>8063</v>
      </c>
      <c r="C6335">
        <f t="shared" si="98"/>
        <v>17</v>
      </c>
      <c r="D6335" t="str">
        <f>+VLOOKUP(base[[#This Row],[key]],Tabla2[[key]:[Homologado]],4,0)</f>
        <v>Docente</v>
      </c>
    </row>
    <row r="6336" spans="1:4" x14ac:dyDescent="0.3">
      <c r="A6336" t="s">
        <v>33613</v>
      </c>
      <c r="B6336" t="s">
        <v>8063</v>
      </c>
      <c r="C6336">
        <f t="shared" si="98"/>
        <v>17</v>
      </c>
      <c r="D6336" t="str">
        <f>+VLOOKUP(base[[#This Row],[key]],Tabla2[[key]:[Homologado]],4,0)</f>
        <v>Docente</v>
      </c>
    </row>
    <row r="6337" spans="1:4" x14ac:dyDescent="0.3">
      <c r="A6337" t="s">
        <v>33614</v>
      </c>
      <c r="B6337" t="s">
        <v>8063</v>
      </c>
      <c r="C6337">
        <f t="shared" si="98"/>
        <v>17</v>
      </c>
      <c r="D6337" t="str">
        <f>+VLOOKUP(base[[#This Row],[key]],Tabla2[[key]:[Homologado]],4,0)</f>
        <v>Docente</v>
      </c>
    </row>
    <row r="6338" spans="1:4" x14ac:dyDescent="0.3">
      <c r="A6338" t="s">
        <v>33615</v>
      </c>
      <c r="B6338" t="s">
        <v>8063</v>
      </c>
      <c r="C6338">
        <f t="shared" si="98"/>
        <v>17</v>
      </c>
      <c r="D6338" t="str">
        <f>+VLOOKUP(base[[#This Row],[key]],Tabla2[[key]:[Homologado]],4,0)</f>
        <v>Docente</v>
      </c>
    </row>
    <row r="6339" spans="1:4" x14ac:dyDescent="0.3">
      <c r="A6339" t="s">
        <v>33616</v>
      </c>
      <c r="B6339" t="s">
        <v>8063</v>
      </c>
      <c r="C6339">
        <f t="shared" si="98"/>
        <v>17</v>
      </c>
      <c r="D6339" t="str">
        <f>+VLOOKUP(base[[#This Row],[key]],Tabla2[[key]:[Homologado]],4,0)</f>
        <v>Docente</v>
      </c>
    </row>
    <row r="6340" spans="1:4" x14ac:dyDescent="0.3">
      <c r="A6340" t="s">
        <v>33617</v>
      </c>
      <c r="B6340" t="s">
        <v>8063</v>
      </c>
      <c r="C6340">
        <f t="shared" ref="C6340:C6403" si="99">+IF(B6340=B6339,C6339,C6339+1)</f>
        <v>17</v>
      </c>
      <c r="D6340" t="str">
        <f>+VLOOKUP(base[[#This Row],[key]],Tabla2[[key]:[Homologado]],4,0)</f>
        <v>Docente</v>
      </c>
    </row>
    <row r="6341" spans="1:4" x14ac:dyDescent="0.3">
      <c r="A6341" t="s">
        <v>33618</v>
      </c>
      <c r="B6341" t="s">
        <v>8063</v>
      </c>
      <c r="C6341">
        <f t="shared" si="99"/>
        <v>17</v>
      </c>
      <c r="D6341" t="str">
        <f>+VLOOKUP(base[[#This Row],[key]],Tabla2[[key]:[Homologado]],4,0)</f>
        <v>Docente</v>
      </c>
    </row>
    <row r="6342" spans="1:4" x14ac:dyDescent="0.3">
      <c r="A6342" t="s">
        <v>33619</v>
      </c>
      <c r="B6342" t="s">
        <v>8063</v>
      </c>
      <c r="C6342">
        <f t="shared" si="99"/>
        <v>17</v>
      </c>
      <c r="D6342" t="str">
        <f>+VLOOKUP(base[[#This Row],[key]],Tabla2[[key]:[Homologado]],4,0)</f>
        <v>Docente</v>
      </c>
    </row>
    <row r="6343" spans="1:4" x14ac:dyDescent="0.3">
      <c r="A6343" t="s">
        <v>33620</v>
      </c>
      <c r="B6343" t="s">
        <v>8063</v>
      </c>
      <c r="C6343">
        <f t="shared" si="99"/>
        <v>17</v>
      </c>
      <c r="D6343" t="str">
        <f>+VLOOKUP(base[[#This Row],[key]],Tabla2[[key]:[Homologado]],4,0)</f>
        <v>Docente</v>
      </c>
    </row>
    <row r="6344" spans="1:4" x14ac:dyDescent="0.3">
      <c r="A6344" t="s">
        <v>33621</v>
      </c>
      <c r="B6344" t="s">
        <v>8063</v>
      </c>
      <c r="C6344">
        <f t="shared" si="99"/>
        <v>17</v>
      </c>
      <c r="D6344" t="str">
        <f>+VLOOKUP(base[[#This Row],[key]],Tabla2[[key]:[Homologado]],4,0)</f>
        <v>Docente</v>
      </c>
    </row>
    <row r="6345" spans="1:4" x14ac:dyDescent="0.3">
      <c r="A6345" t="s">
        <v>33622</v>
      </c>
      <c r="B6345" t="s">
        <v>8063</v>
      </c>
      <c r="C6345">
        <f t="shared" si="99"/>
        <v>17</v>
      </c>
      <c r="D6345" t="str">
        <f>+VLOOKUP(base[[#This Row],[key]],Tabla2[[key]:[Homologado]],4,0)</f>
        <v>Docente</v>
      </c>
    </row>
    <row r="6346" spans="1:4" x14ac:dyDescent="0.3">
      <c r="A6346" t="s">
        <v>33623</v>
      </c>
      <c r="B6346" t="s">
        <v>8063</v>
      </c>
      <c r="C6346">
        <f t="shared" si="99"/>
        <v>17</v>
      </c>
      <c r="D6346" t="str">
        <f>+VLOOKUP(base[[#This Row],[key]],Tabla2[[key]:[Homologado]],4,0)</f>
        <v>Docente</v>
      </c>
    </row>
    <row r="6347" spans="1:4" x14ac:dyDescent="0.3">
      <c r="A6347" t="s">
        <v>8694</v>
      </c>
      <c r="B6347" t="s">
        <v>8063</v>
      </c>
      <c r="C6347">
        <f t="shared" si="99"/>
        <v>17</v>
      </c>
      <c r="D6347" t="str">
        <f>+VLOOKUP(base[[#This Row],[key]],Tabla2[[key]:[Homologado]],4,0)</f>
        <v>Docente</v>
      </c>
    </row>
    <row r="6348" spans="1:4" x14ac:dyDescent="0.3">
      <c r="A6348" t="s">
        <v>8013</v>
      </c>
      <c r="B6348" t="s">
        <v>8063</v>
      </c>
      <c r="C6348">
        <f t="shared" si="99"/>
        <v>17</v>
      </c>
      <c r="D6348" t="str">
        <f>+VLOOKUP(base[[#This Row],[key]],Tabla2[[key]:[Homologado]],4,0)</f>
        <v>Docente</v>
      </c>
    </row>
    <row r="6349" spans="1:4" x14ac:dyDescent="0.3">
      <c r="A6349" t="s">
        <v>29469</v>
      </c>
      <c r="B6349" t="s">
        <v>8063</v>
      </c>
      <c r="C6349">
        <f t="shared" si="99"/>
        <v>17</v>
      </c>
      <c r="D6349" t="str">
        <f>+VLOOKUP(base[[#This Row],[key]],Tabla2[[key]:[Homologado]],4,0)</f>
        <v>Docente</v>
      </c>
    </row>
    <row r="6350" spans="1:4" x14ac:dyDescent="0.3">
      <c r="A6350" t="s">
        <v>33624</v>
      </c>
      <c r="B6350" t="s">
        <v>8063</v>
      </c>
      <c r="C6350">
        <f t="shared" si="99"/>
        <v>17</v>
      </c>
      <c r="D6350" t="str">
        <f>+VLOOKUP(base[[#This Row],[key]],Tabla2[[key]:[Homologado]],4,0)</f>
        <v>Docente</v>
      </c>
    </row>
    <row r="6351" spans="1:4" x14ac:dyDescent="0.3">
      <c r="A6351" t="s">
        <v>8421</v>
      </c>
      <c r="B6351" t="s">
        <v>8063</v>
      </c>
      <c r="C6351">
        <f t="shared" si="99"/>
        <v>17</v>
      </c>
      <c r="D6351" t="str">
        <f>+VLOOKUP(base[[#This Row],[key]],Tabla2[[key]:[Homologado]],4,0)</f>
        <v>Docente</v>
      </c>
    </row>
    <row r="6352" spans="1:4" x14ac:dyDescent="0.3">
      <c r="A6352" t="s">
        <v>29471</v>
      </c>
      <c r="B6352" t="s">
        <v>8063</v>
      </c>
      <c r="C6352">
        <f t="shared" si="99"/>
        <v>17</v>
      </c>
      <c r="D6352" t="str">
        <f>+VLOOKUP(base[[#This Row],[key]],Tabla2[[key]:[Homologado]],4,0)</f>
        <v>Docente</v>
      </c>
    </row>
    <row r="6353" spans="1:4" x14ac:dyDescent="0.3">
      <c r="A6353" t="s">
        <v>29472</v>
      </c>
      <c r="B6353" t="s">
        <v>8063</v>
      </c>
      <c r="C6353">
        <f t="shared" si="99"/>
        <v>17</v>
      </c>
      <c r="D6353" t="str">
        <f>+VLOOKUP(base[[#This Row],[key]],Tabla2[[key]:[Homologado]],4,0)</f>
        <v>Docente</v>
      </c>
    </row>
    <row r="6354" spans="1:4" x14ac:dyDescent="0.3">
      <c r="A6354" t="s">
        <v>30656</v>
      </c>
      <c r="B6354" t="s">
        <v>8063</v>
      </c>
      <c r="C6354">
        <f t="shared" si="99"/>
        <v>17</v>
      </c>
      <c r="D6354" t="str">
        <f>+VLOOKUP(base[[#This Row],[key]],Tabla2[[key]:[Homologado]],4,0)</f>
        <v>Docente</v>
      </c>
    </row>
    <row r="6355" spans="1:4" x14ac:dyDescent="0.3">
      <c r="A6355" t="s">
        <v>7557</v>
      </c>
      <c r="B6355" t="s">
        <v>8063</v>
      </c>
      <c r="C6355">
        <f t="shared" si="99"/>
        <v>17</v>
      </c>
      <c r="D6355" t="str">
        <f>+VLOOKUP(base[[#This Row],[key]],Tabla2[[key]:[Homologado]],4,0)</f>
        <v>Docente</v>
      </c>
    </row>
    <row r="6356" spans="1:4" x14ac:dyDescent="0.3">
      <c r="A6356" t="s">
        <v>9911</v>
      </c>
      <c r="B6356" t="s">
        <v>8063</v>
      </c>
      <c r="C6356">
        <f t="shared" si="99"/>
        <v>17</v>
      </c>
      <c r="D6356" t="str">
        <f>+VLOOKUP(base[[#This Row],[key]],Tabla2[[key]:[Homologado]],4,0)</f>
        <v>Docente</v>
      </c>
    </row>
    <row r="6357" spans="1:4" x14ac:dyDescent="0.3">
      <c r="A6357" t="s">
        <v>33625</v>
      </c>
      <c r="B6357" t="s">
        <v>8063</v>
      </c>
      <c r="C6357">
        <f t="shared" si="99"/>
        <v>17</v>
      </c>
      <c r="D6357" t="str">
        <f>+VLOOKUP(base[[#This Row],[key]],Tabla2[[key]:[Homologado]],4,0)</f>
        <v>Docente</v>
      </c>
    </row>
    <row r="6358" spans="1:4" x14ac:dyDescent="0.3">
      <c r="A6358" t="s">
        <v>8195</v>
      </c>
      <c r="B6358" t="s">
        <v>8063</v>
      </c>
      <c r="C6358">
        <f t="shared" si="99"/>
        <v>17</v>
      </c>
      <c r="D6358" t="str">
        <f>+VLOOKUP(base[[#This Row],[key]],Tabla2[[key]:[Homologado]],4,0)</f>
        <v>Docente</v>
      </c>
    </row>
    <row r="6359" spans="1:4" x14ac:dyDescent="0.3">
      <c r="A6359" t="s">
        <v>30660</v>
      </c>
      <c r="B6359" t="s">
        <v>8063</v>
      </c>
      <c r="C6359">
        <f t="shared" si="99"/>
        <v>17</v>
      </c>
      <c r="D6359" t="str">
        <f>+VLOOKUP(base[[#This Row],[key]],Tabla2[[key]:[Homologado]],4,0)</f>
        <v>Docente</v>
      </c>
    </row>
    <row r="6360" spans="1:4" x14ac:dyDescent="0.3">
      <c r="A6360" t="s">
        <v>8093</v>
      </c>
      <c r="B6360" t="s">
        <v>8063</v>
      </c>
      <c r="C6360">
        <f t="shared" si="99"/>
        <v>17</v>
      </c>
      <c r="D6360" t="str">
        <f>+VLOOKUP(base[[#This Row],[key]],Tabla2[[key]:[Homologado]],4,0)</f>
        <v>Docente</v>
      </c>
    </row>
    <row r="6361" spans="1:4" x14ac:dyDescent="0.3">
      <c r="A6361" t="s">
        <v>30661</v>
      </c>
      <c r="B6361" t="s">
        <v>8063</v>
      </c>
      <c r="C6361">
        <f t="shared" si="99"/>
        <v>17</v>
      </c>
      <c r="D6361" t="str">
        <f>+VLOOKUP(base[[#This Row],[key]],Tabla2[[key]:[Homologado]],4,0)</f>
        <v>Docente</v>
      </c>
    </row>
    <row r="6362" spans="1:4" x14ac:dyDescent="0.3">
      <c r="A6362" t="s">
        <v>29474</v>
      </c>
      <c r="B6362" t="s">
        <v>8063</v>
      </c>
      <c r="C6362">
        <f t="shared" si="99"/>
        <v>17</v>
      </c>
      <c r="D6362" t="str">
        <f>+VLOOKUP(base[[#This Row],[key]],Tabla2[[key]:[Homologado]],4,0)</f>
        <v>Docente</v>
      </c>
    </row>
    <row r="6363" spans="1:4" x14ac:dyDescent="0.3">
      <c r="A6363" t="s">
        <v>29668</v>
      </c>
      <c r="B6363" t="s">
        <v>8063</v>
      </c>
      <c r="C6363">
        <f t="shared" si="99"/>
        <v>17</v>
      </c>
      <c r="D6363" t="str">
        <f>+VLOOKUP(base[[#This Row],[key]],Tabla2[[key]:[Homologado]],4,0)</f>
        <v>Docente</v>
      </c>
    </row>
    <row r="6364" spans="1:4" x14ac:dyDescent="0.3">
      <c r="A6364" t="s">
        <v>33626</v>
      </c>
      <c r="B6364" t="s">
        <v>8063</v>
      </c>
      <c r="C6364">
        <f t="shared" si="99"/>
        <v>17</v>
      </c>
      <c r="D6364" t="str">
        <f>+VLOOKUP(base[[#This Row],[key]],Tabla2[[key]:[Homologado]],4,0)</f>
        <v>Docente</v>
      </c>
    </row>
    <row r="6365" spans="1:4" x14ac:dyDescent="0.3">
      <c r="A6365" t="s">
        <v>11299</v>
      </c>
      <c r="B6365" t="s">
        <v>8063</v>
      </c>
      <c r="C6365">
        <f t="shared" si="99"/>
        <v>17</v>
      </c>
      <c r="D6365" t="str">
        <f>+VLOOKUP(base[[#This Row],[key]],Tabla2[[key]:[Homologado]],4,0)</f>
        <v>Docente</v>
      </c>
    </row>
    <row r="6366" spans="1:4" x14ac:dyDescent="0.3">
      <c r="A6366" t="s">
        <v>4478</v>
      </c>
      <c r="B6366" t="s">
        <v>8063</v>
      </c>
      <c r="C6366">
        <f t="shared" si="99"/>
        <v>17</v>
      </c>
      <c r="D6366" t="str">
        <f>+VLOOKUP(base[[#This Row],[key]],Tabla2[[key]:[Homologado]],4,0)</f>
        <v>Docente</v>
      </c>
    </row>
    <row r="6367" spans="1:4" x14ac:dyDescent="0.3">
      <c r="A6367" t="s">
        <v>29476</v>
      </c>
      <c r="B6367" t="s">
        <v>8063</v>
      </c>
      <c r="C6367">
        <f t="shared" si="99"/>
        <v>17</v>
      </c>
      <c r="D6367" t="str">
        <f>+VLOOKUP(base[[#This Row],[key]],Tabla2[[key]:[Homologado]],4,0)</f>
        <v>Docente</v>
      </c>
    </row>
    <row r="6368" spans="1:4" x14ac:dyDescent="0.3">
      <c r="A6368" t="s">
        <v>29477</v>
      </c>
      <c r="B6368" t="s">
        <v>8063</v>
      </c>
      <c r="C6368">
        <f t="shared" si="99"/>
        <v>17</v>
      </c>
      <c r="D6368" t="str">
        <f>+VLOOKUP(base[[#This Row],[key]],Tabla2[[key]:[Homologado]],4,0)</f>
        <v>Docente</v>
      </c>
    </row>
    <row r="6369" spans="1:4" x14ac:dyDescent="0.3">
      <c r="A6369" t="s">
        <v>33627</v>
      </c>
      <c r="B6369" t="s">
        <v>8063</v>
      </c>
      <c r="C6369">
        <f t="shared" si="99"/>
        <v>17</v>
      </c>
      <c r="D6369" t="str">
        <f>+VLOOKUP(base[[#This Row],[key]],Tabla2[[key]:[Homologado]],4,0)</f>
        <v>Docente</v>
      </c>
    </row>
    <row r="6370" spans="1:4" x14ac:dyDescent="0.3">
      <c r="A6370" t="s">
        <v>9138</v>
      </c>
      <c r="B6370" t="s">
        <v>8063</v>
      </c>
      <c r="C6370">
        <f t="shared" si="99"/>
        <v>17</v>
      </c>
      <c r="D6370" t="str">
        <f>+VLOOKUP(base[[#This Row],[key]],Tabla2[[key]:[Homologado]],4,0)</f>
        <v>Docente</v>
      </c>
    </row>
    <row r="6371" spans="1:4" x14ac:dyDescent="0.3">
      <c r="A6371" t="s">
        <v>7536</v>
      </c>
      <c r="B6371" t="s">
        <v>8063</v>
      </c>
      <c r="C6371">
        <f t="shared" si="99"/>
        <v>17</v>
      </c>
      <c r="D6371" t="str">
        <f>+VLOOKUP(base[[#This Row],[key]],Tabla2[[key]:[Homologado]],4,0)</f>
        <v>Docente</v>
      </c>
    </row>
    <row r="6372" spans="1:4" x14ac:dyDescent="0.3">
      <c r="A6372" t="s">
        <v>29478</v>
      </c>
      <c r="B6372" t="s">
        <v>8063</v>
      </c>
      <c r="C6372">
        <f t="shared" si="99"/>
        <v>17</v>
      </c>
      <c r="D6372" t="str">
        <f>+VLOOKUP(base[[#This Row],[key]],Tabla2[[key]:[Homologado]],4,0)</f>
        <v>Docente</v>
      </c>
    </row>
    <row r="6373" spans="1:4" x14ac:dyDescent="0.3">
      <c r="A6373" t="s">
        <v>7554</v>
      </c>
      <c r="B6373" t="s">
        <v>8063</v>
      </c>
      <c r="C6373">
        <f t="shared" si="99"/>
        <v>17</v>
      </c>
      <c r="D6373" t="str">
        <f>+VLOOKUP(base[[#This Row],[key]],Tabla2[[key]:[Homologado]],4,0)</f>
        <v>Docente</v>
      </c>
    </row>
    <row r="6374" spans="1:4" x14ac:dyDescent="0.3">
      <c r="A6374" t="s">
        <v>7635</v>
      </c>
      <c r="B6374" t="s">
        <v>8063</v>
      </c>
      <c r="C6374">
        <f t="shared" si="99"/>
        <v>17</v>
      </c>
      <c r="D6374" t="str">
        <f>+VLOOKUP(base[[#This Row],[key]],Tabla2[[key]:[Homologado]],4,0)</f>
        <v>Docente</v>
      </c>
    </row>
    <row r="6375" spans="1:4" x14ac:dyDescent="0.3">
      <c r="A6375" t="s">
        <v>33628</v>
      </c>
      <c r="B6375" t="s">
        <v>8063</v>
      </c>
      <c r="C6375">
        <f t="shared" si="99"/>
        <v>17</v>
      </c>
      <c r="D6375" t="str">
        <f>+VLOOKUP(base[[#This Row],[key]],Tabla2[[key]:[Homologado]],4,0)</f>
        <v>Docente</v>
      </c>
    </row>
    <row r="6376" spans="1:4" x14ac:dyDescent="0.3">
      <c r="A6376" t="s">
        <v>8170</v>
      </c>
      <c r="B6376" t="s">
        <v>8063</v>
      </c>
      <c r="C6376">
        <f t="shared" si="99"/>
        <v>17</v>
      </c>
      <c r="D6376" t="str">
        <f>+VLOOKUP(base[[#This Row],[key]],Tabla2[[key]:[Homologado]],4,0)</f>
        <v>Docente</v>
      </c>
    </row>
    <row r="6377" spans="1:4" x14ac:dyDescent="0.3">
      <c r="A6377" t="s">
        <v>29480</v>
      </c>
      <c r="B6377" t="s">
        <v>8063</v>
      </c>
      <c r="C6377">
        <f t="shared" si="99"/>
        <v>17</v>
      </c>
      <c r="D6377" t="str">
        <f>+VLOOKUP(base[[#This Row],[key]],Tabla2[[key]:[Homologado]],4,0)</f>
        <v>Docente</v>
      </c>
    </row>
    <row r="6378" spans="1:4" x14ac:dyDescent="0.3">
      <c r="A6378" t="s">
        <v>7774</v>
      </c>
      <c r="B6378" t="s">
        <v>8063</v>
      </c>
      <c r="C6378">
        <f t="shared" si="99"/>
        <v>17</v>
      </c>
      <c r="D6378" t="str">
        <f>+VLOOKUP(base[[#This Row],[key]],Tabla2[[key]:[Homologado]],4,0)</f>
        <v>Docente</v>
      </c>
    </row>
    <row r="6379" spans="1:4" x14ac:dyDescent="0.3">
      <c r="A6379" t="s">
        <v>29481</v>
      </c>
      <c r="B6379" t="s">
        <v>8063</v>
      </c>
      <c r="C6379">
        <f t="shared" si="99"/>
        <v>17</v>
      </c>
      <c r="D6379" t="str">
        <f>+VLOOKUP(base[[#This Row],[key]],Tabla2[[key]:[Homologado]],4,0)</f>
        <v>Docente</v>
      </c>
    </row>
    <row r="6380" spans="1:4" x14ac:dyDescent="0.3">
      <c r="A6380" t="s">
        <v>29482</v>
      </c>
      <c r="B6380" t="s">
        <v>8063</v>
      </c>
      <c r="C6380">
        <f t="shared" si="99"/>
        <v>17</v>
      </c>
      <c r="D6380" t="str">
        <f>+VLOOKUP(base[[#This Row],[key]],Tabla2[[key]:[Homologado]],4,0)</f>
        <v>Docente</v>
      </c>
    </row>
    <row r="6381" spans="1:4" x14ac:dyDescent="0.3">
      <c r="A6381" t="s">
        <v>29483</v>
      </c>
      <c r="B6381" t="s">
        <v>8063</v>
      </c>
      <c r="C6381">
        <f t="shared" si="99"/>
        <v>17</v>
      </c>
      <c r="D6381" t="str">
        <f>+VLOOKUP(base[[#This Row],[key]],Tabla2[[key]:[Homologado]],4,0)</f>
        <v>Docente</v>
      </c>
    </row>
    <row r="6382" spans="1:4" x14ac:dyDescent="0.3">
      <c r="A6382" t="s">
        <v>30663</v>
      </c>
      <c r="B6382" t="s">
        <v>8063</v>
      </c>
      <c r="C6382">
        <f t="shared" si="99"/>
        <v>17</v>
      </c>
      <c r="D6382" t="str">
        <f>+VLOOKUP(base[[#This Row],[key]],Tabla2[[key]:[Homologado]],4,0)</f>
        <v>Docente</v>
      </c>
    </row>
    <row r="6383" spans="1:4" x14ac:dyDescent="0.3">
      <c r="A6383" t="s">
        <v>7560</v>
      </c>
      <c r="B6383" t="s">
        <v>8063</v>
      </c>
      <c r="C6383">
        <f t="shared" si="99"/>
        <v>17</v>
      </c>
      <c r="D6383" t="str">
        <f>+VLOOKUP(base[[#This Row],[key]],Tabla2[[key]:[Homologado]],4,0)</f>
        <v>Docente</v>
      </c>
    </row>
    <row r="6384" spans="1:4" x14ac:dyDescent="0.3">
      <c r="A6384" t="s">
        <v>8952</v>
      </c>
      <c r="B6384" t="s">
        <v>8063</v>
      </c>
      <c r="C6384">
        <f t="shared" si="99"/>
        <v>17</v>
      </c>
      <c r="D6384" t="str">
        <f>+VLOOKUP(base[[#This Row],[key]],Tabla2[[key]:[Homologado]],4,0)</f>
        <v>Docente</v>
      </c>
    </row>
    <row r="6385" spans="1:4" x14ac:dyDescent="0.3">
      <c r="A6385" t="s">
        <v>30664</v>
      </c>
      <c r="B6385" t="s">
        <v>8063</v>
      </c>
      <c r="C6385">
        <f t="shared" si="99"/>
        <v>17</v>
      </c>
      <c r="D6385" t="str">
        <f>+VLOOKUP(base[[#This Row],[key]],Tabla2[[key]:[Homologado]],4,0)</f>
        <v>Docente</v>
      </c>
    </row>
    <row r="6386" spans="1:4" x14ac:dyDescent="0.3">
      <c r="A6386" t="s">
        <v>29484</v>
      </c>
      <c r="B6386" t="s">
        <v>8063</v>
      </c>
      <c r="C6386">
        <f t="shared" si="99"/>
        <v>17</v>
      </c>
      <c r="D6386" t="str">
        <f>+VLOOKUP(base[[#This Row],[key]],Tabla2[[key]:[Homologado]],4,0)</f>
        <v>Docente</v>
      </c>
    </row>
    <row r="6387" spans="1:4" x14ac:dyDescent="0.3">
      <c r="A6387" t="s">
        <v>29485</v>
      </c>
      <c r="B6387" t="s">
        <v>8063</v>
      </c>
      <c r="C6387">
        <f t="shared" si="99"/>
        <v>17</v>
      </c>
      <c r="D6387" t="str">
        <f>+VLOOKUP(base[[#This Row],[key]],Tabla2[[key]:[Homologado]],4,0)</f>
        <v>Docente</v>
      </c>
    </row>
    <row r="6388" spans="1:4" x14ac:dyDescent="0.3">
      <c r="A6388" t="s">
        <v>8400</v>
      </c>
      <c r="B6388" t="s">
        <v>8063</v>
      </c>
      <c r="C6388">
        <f t="shared" si="99"/>
        <v>17</v>
      </c>
      <c r="D6388" t="str">
        <f>+VLOOKUP(base[[#This Row],[key]],Tabla2[[key]:[Homologado]],4,0)</f>
        <v>Docente</v>
      </c>
    </row>
    <row r="6389" spans="1:4" x14ac:dyDescent="0.3">
      <c r="A6389" t="s">
        <v>29487</v>
      </c>
      <c r="B6389" t="s">
        <v>8063</v>
      </c>
      <c r="C6389">
        <f t="shared" si="99"/>
        <v>17</v>
      </c>
      <c r="D6389" t="str">
        <f>+VLOOKUP(base[[#This Row],[key]],Tabla2[[key]:[Homologado]],4,0)</f>
        <v>Docente</v>
      </c>
    </row>
    <row r="6390" spans="1:4" x14ac:dyDescent="0.3">
      <c r="A6390" t="s">
        <v>7647</v>
      </c>
      <c r="B6390" t="s">
        <v>8063</v>
      </c>
      <c r="C6390">
        <f t="shared" si="99"/>
        <v>17</v>
      </c>
      <c r="D6390" t="str">
        <f>+VLOOKUP(base[[#This Row],[key]],Tabla2[[key]:[Homologado]],4,0)</f>
        <v>Docente</v>
      </c>
    </row>
    <row r="6391" spans="1:4" x14ac:dyDescent="0.3">
      <c r="A6391" t="s">
        <v>29489</v>
      </c>
      <c r="B6391" t="s">
        <v>8063</v>
      </c>
      <c r="C6391">
        <f t="shared" si="99"/>
        <v>17</v>
      </c>
      <c r="D6391" t="str">
        <f>+VLOOKUP(base[[#This Row],[key]],Tabla2[[key]:[Homologado]],4,0)</f>
        <v>Docente</v>
      </c>
    </row>
    <row r="6392" spans="1:4" x14ac:dyDescent="0.3">
      <c r="A6392" t="s">
        <v>9337</v>
      </c>
      <c r="B6392" t="s">
        <v>8063</v>
      </c>
      <c r="C6392">
        <f t="shared" si="99"/>
        <v>17</v>
      </c>
      <c r="D6392" t="str">
        <f>+VLOOKUP(base[[#This Row],[key]],Tabla2[[key]:[Homologado]],4,0)</f>
        <v>Docente</v>
      </c>
    </row>
    <row r="6393" spans="1:4" x14ac:dyDescent="0.3">
      <c r="A6393" t="s">
        <v>7730</v>
      </c>
      <c r="B6393" t="s">
        <v>8063</v>
      </c>
      <c r="C6393">
        <f t="shared" si="99"/>
        <v>17</v>
      </c>
      <c r="D6393" t="str">
        <f>+VLOOKUP(base[[#This Row],[key]],Tabla2[[key]:[Homologado]],4,0)</f>
        <v>Docente</v>
      </c>
    </row>
    <row r="6394" spans="1:4" x14ac:dyDescent="0.3">
      <c r="A6394" t="s">
        <v>8830</v>
      </c>
      <c r="B6394" t="s">
        <v>8063</v>
      </c>
      <c r="C6394">
        <f t="shared" si="99"/>
        <v>17</v>
      </c>
      <c r="D6394" t="str">
        <f>+VLOOKUP(base[[#This Row],[key]],Tabla2[[key]:[Homologado]],4,0)</f>
        <v>Docente</v>
      </c>
    </row>
    <row r="6395" spans="1:4" x14ac:dyDescent="0.3">
      <c r="A6395" t="s">
        <v>33629</v>
      </c>
      <c r="B6395" t="s">
        <v>8063</v>
      </c>
      <c r="C6395">
        <f t="shared" si="99"/>
        <v>17</v>
      </c>
      <c r="D6395" t="str">
        <f>+VLOOKUP(base[[#This Row],[key]],Tabla2[[key]:[Homologado]],4,0)</f>
        <v>Docente</v>
      </c>
    </row>
    <row r="6396" spans="1:4" x14ac:dyDescent="0.3">
      <c r="A6396" t="s">
        <v>29818</v>
      </c>
      <c r="B6396" t="s">
        <v>8063</v>
      </c>
      <c r="C6396">
        <f t="shared" si="99"/>
        <v>17</v>
      </c>
      <c r="D6396" t="str">
        <f>+VLOOKUP(base[[#This Row],[key]],Tabla2[[key]:[Homologado]],4,0)</f>
        <v>Docente</v>
      </c>
    </row>
    <row r="6397" spans="1:4" x14ac:dyDescent="0.3">
      <c r="A6397" t="s">
        <v>29490</v>
      </c>
      <c r="B6397" t="s">
        <v>8063</v>
      </c>
      <c r="C6397">
        <f t="shared" si="99"/>
        <v>17</v>
      </c>
      <c r="D6397" t="str">
        <f>+VLOOKUP(base[[#This Row],[key]],Tabla2[[key]:[Homologado]],4,0)</f>
        <v>Docente</v>
      </c>
    </row>
    <row r="6398" spans="1:4" x14ac:dyDescent="0.3">
      <c r="A6398" t="s">
        <v>8094</v>
      </c>
      <c r="B6398" t="s">
        <v>8063</v>
      </c>
      <c r="C6398">
        <f t="shared" si="99"/>
        <v>17</v>
      </c>
      <c r="D6398" t="str">
        <f>+VLOOKUP(base[[#This Row],[key]],Tabla2[[key]:[Homologado]],4,0)</f>
        <v>Docente</v>
      </c>
    </row>
    <row r="6399" spans="1:4" x14ac:dyDescent="0.3">
      <c r="A6399" t="s">
        <v>33630</v>
      </c>
      <c r="B6399" t="s">
        <v>8063</v>
      </c>
      <c r="C6399">
        <f t="shared" si="99"/>
        <v>17</v>
      </c>
      <c r="D6399" t="str">
        <f>+VLOOKUP(base[[#This Row],[key]],Tabla2[[key]:[Homologado]],4,0)</f>
        <v>Docente</v>
      </c>
    </row>
    <row r="6400" spans="1:4" x14ac:dyDescent="0.3">
      <c r="A6400" t="s">
        <v>29491</v>
      </c>
      <c r="B6400" t="s">
        <v>8063</v>
      </c>
      <c r="C6400">
        <f t="shared" si="99"/>
        <v>17</v>
      </c>
      <c r="D6400" t="str">
        <f>+VLOOKUP(base[[#This Row],[key]],Tabla2[[key]:[Homologado]],4,0)</f>
        <v>Docente</v>
      </c>
    </row>
    <row r="6401" spans="1:4" x14ac:dyDescent="0.3">
      <c r="A6401" t="s">
        <v>32598</v>
      </c>
      <c r="B6401" t="s">
        <v>8063</v>
      </c>
      <c r="C6401">
        <f t="shared" si="99"/>
        <v>17</v>
      </c>
      <c r="D6401" t="str">
        <f>+VLOOKUP(base[[#This Row],[key]],Tabla2[[key]:[Homologado]],4,0)</f>
        <v>Docente</v>
      </c>
    </row>
    <row r="6402" spans="1:4" x14ac:dyDescent="0.3">
      <c r="A6402" t="s">
        <v>29492</v>
      </c>
      <c r="B6402" t="s">
        <v>8063</v>
      </c>
      <c r="C6402">
        <f t="shared" si="99"/>
        <v>17</v>
      </c>
      <c r="D6402" t="str">
        <f>+VLOOKUP(base[[#This Row],[key]],Tabla2[[key]:[Homologado]],4,0)</f>
        <v>Docente</v>
      </c>
    </row>
    <row r="6403" spans="1:4" x14ac:dyDescent="0.3">
      <c r="A6403" t="s">
        <v>32215</v>
      </c>
      <c r="B6403" t="s">
        <v>8063</v>
      </c>
      <c r="C6403">
        <f t="shared" si="99"/>
        <v>17</v>
      </c>
      <c r="D6403" t="str">
        <f>+VLOOKUP(base[[#This Row],[key]],Tabla2[[key]:[Homologado]],4,0)</f>
        <v>Docente</v>
      </c>
    </row>
    <row r="6404" spans="1:4" x14ac:dyDescent="0.3">
      <c r="A6404" t="s">
        <v>29493</v>
      </c>
      <c r="B6404" t="s">
        <v>8063</v>
      </c>
      <c r="C6404">
        <f t="shared" ref="C6404:C6467" si="100">+IF(B6404=B6403,C6403,C6403+1)</f>
        <v>17</v>
      </c>
      <c r="D6404" t="str">
        <f>+VLOOKUP(base[[#This Row],[key]],Tabla2[[key]:[Homologado]],4,0)</f>
        <v>Docente</v>
      </c>
    </row>
    <row r="6405" spans="1:4" x14ac:dyDescent="0.3">
      <c r="A6405" t="s">
        <v>32600</v>
      </c>
      <c r="B6405" t="s">
        <v>8063</v>
      </c>
      <c r="C6405">
        <f t="shared" si="100"/>
        <v>17</v>
      </c>
      <c r="D6405" t="str">
        <f>+VLOOKUP(base[[#This Row],[key]],Tabla2[[key]:[Homologado]],4,0)</f>
        <v>Docente</v>
      </c>
    </row>
    <row r="6406" spans="1:4" x14ac:dyDescent="0.3">
      <c r="A6406" t="s">
        <v>7908</v>
      </c>
      <c r="B6406" t="s">
        <v>8063</v>
      </c>
      <c r="C6406">
        <f t="shared" si="100"/>
        <v>17</v>
      </c>
      <c r="D6406" t="str">
        <f>+VLOOKUP(base[[#This Row],[key]],Tabla2[[key]:[Homologado]],4,0)</f>
        <v>Docente</v>
      </c>
    </row>
    <row r="6407" spans="1:4" x14ac:dyDescent="0.3">
      <c r="A6407" t="s">
        <v>33631</v>
      </c>
      <c r="B6407" t="s">
        <v>8063</v>
      </c>
      <c r="C6407">
        <f t="shared" si="100"/>
        <v>17</v>
      </c>
      <c r="D6407" t="str">
        <f>+VLOOKUP(base[[#This Row],[key]],Tabla2[[key]:[Homologado]],4,0)</f>
        <v>Docente</v>
      </c>
    </row>
    <row r="6408" spans="1:4" x14ac:dyDescent="0.3">
      <c r="A6408" t="s">
        <v>33632</v>
      </c>
      <c r="B6408" t="s">
        <v>8063</v>
      </c>
      <c r="C6408">
        <f t="shared" si="100"/>
        <v>17</v>
      </c>
      <c r="D6408" t="str">
        <f>+VLOOKUP(base[[#This Row],[key]],Tabla2[[key]:[Homologado]],4,0)</f>
        <v>Docente</v>
      </c>
    </row>
    <row r="6409" spans="1:4" x14ac:dyDescent="0.3">
      <c r="A6409" t="s">
        <v>29819</v>
      </c>
      <c r="B6409" t="s">
        <v>8063</v>
      </c>
      <c r="C6409">
        <f t="shared" si="100"/>
        <v>17</v>
      </c>
      <c r="D6409" t="str">
        <f>+VLOOKUP(base[[#This Row],[key]],Tabla2[[key]:[Homologado]],4,0)</f>
        <v>Docente</v>
      </c>
    </row>
    <row r="6410" spans="1:4" x14ac:dyDescent="0.3">
      <c r="A6410" t="s">
        <v>33633</v>
      </c>
      <c r="B6410" t="s">
        <v>8063</v>
      </c>
      <c r="C6410">
        <f t="shared" si="100"/>
        <v>17</v>
      </c>
      <c r="D6410" t="str">
        <f>+VLOOKUP(base[[#This Row],[key]],Tabla2[[key]:[Homologado]],4,0)</f>
        <v>Docente</v>
      </c>
    </row>
    <row r="6411" spans="1:4" x14ac:dyDescent="0.3">
      <c r="A6411" t="s">
        <v>33634</v>
      </c>
      <c r="B6411" t="s">
        <v>8063</v>
      </c>
      <c r="C6411">
        <f t="shared" si="100"/>
        <v>17</v>
      </c>
      <c r="D6411" t="str">
        <f>+VLOOKUP(base[[#This Row],[key]],Tabla2[[key]:[Homologado]],4,0)</f>
        <v>Docente</v>
      </c>
    </row>
    <row r="6412" spans="1:4" x14ac:dyDescent="0.3">
      <c r="A6412" t="s">
        <v>8363</v>
      </c>
      <c r="B6412" t="s">
        <v>8063</v>
      </c>
      <c r="C6412">
        <f t="shared" si="100"/>
        <v>17</v>
      </c>
      <c r="D6412" t="str">
        <f>+VLOOKUP(base[[#This Row],[key]],Tabla2[[key]:[Homologado]],4,0)</f>
        <v>Docente</v>
      </c>
    </row>
    <row r="6413" spans="1:4" x14ac:dyDescent="0.3">
      <c r="A6413" t="s">
        <v>8713</v>
      </c>
      <c r="B6413" t="s">
        <v>8063</v>
      </c>
      <c r="C6413">
        <f t="shared" si="100"/>
        <v>17</v>
      </c>
      <c r="D6413" t="str">
        <f>+VLOOKUP(base[[#This Row],[key]],Tabla2[[key]:[Homologado]],4,0)</f>
        <v>Docente</v>
      </c>
    </row>
    <row r="6414" spans="1:4" x14ac:dyDescent="0.3">
      <c r="A6414" t="s">
        <v>33635</v>
      </c>
      <c r="B6414" t="s">
        <v>8063</v>
      </c>
      <c r="C6414">
        <f t="shared" si="100"/>
        <v>17</v>
      </c>
      <c r="D6414" t="str">
        <f>+VLOOKUP(base[[#This Row],[key]],Tabla2[[key]:[Homologado]],4,0)</f>
        <v>Docente</v>
      </c>
    </row>
    <row r="6415" spans="1:4" x14ac:dyDescent="0.3">
      <c r="A6415" t="s">
        <v>7708</v>
      </c>
      <c r="B6415" t="s">
        <v>8063</v>
      </c>
      <c r="C6415">
        <f t="shared" si="100"/>
        <v>17</v>
      </c>
      <c r="D6415" t="str">
        <f>+VLOOKUP(base[[#This Row],[key]],Tabla2[[key]:[Homologado]],4,0)</f>
        <v>Docente</v>
      </c>
    </row>
    <row r="6416" spans="1:4" x14ac:dyDescent="0.3">
      <c r="A6416" t="s">
        <v>29494</v>
      </c>
      <c r="B6416" t="s">
        <v>8063</v>
      </c>
      <c r="C6416">
        <f t="shared" si="100"/>
        <v>17</v>
      </c>
      <c r="D6416" t="str">
        <f>+VLOOKUP(base[[#This Row],[key]],Tabla2[[key]:[Homologado]],4,0)</f>
        <v>Docente</v>
      </c>
    </row>
    <row r="6417" spans="1:4" x14ac:dyDescent="0.3">
      <c r="A6417" t="s">
        <v>29495</v>
      </c>
      <c r="B6417" t="s">
        <v>8063</v>
      </c>
      <c r="C6417">
        <f t="shared" si="100"/>
        <v>17</v>
      </c>
      <c r="D6417" t="str">
        <f>+VLOOKUP(base[[#This Row],[key]],Tabla2[[key]:[Homologado]],4,0)</f>
        <v>Docente</v>
      </c>
    </row>
    <row r="6418" spans="1:4" x14ac:dyDescent="0.3">
      <c r="A6418" t="s">
        <v>33636</v>
      </c>
      <c r="B6418" t="s">
        <v>8063</v>
      </c>
      <c r="C6418">
        <f t="shared" si="100"/>
        <v>17</v>
      </c>
      <c r="D6418" t="str">
        <f>+VLOOKUP(base[[#This Row],[key]],Tabla2[[key]:[Homologado]],4,0)</f>
        <v>Docente</v>
      </c>
    </row>
    <row r="6419" spans="1:4" x14ac:dyDescent="0.3">
      <c r="A6419" t="s">
        <v>31735</v>
      </c>
      <c r="B6419" t="s">
        <v>8063</v>
      </c>
      <c r="C6419">
        <f t="shared" si="100"/>
        <v>17</v>
      </c>
      <c r="D6419" t="str">
        <f>+VLOOKUP(base[[#This Row],[key]],Tabla2[[key]:[Homologado]],4,0)</f>
        <v>Docente</v>
      </c>
    </row>
    <row r="6420" spans="1:4" x14ac:dyDescent="0.3">
      <c r="A6420" t="s">
        <v>8618</v>
      </c>
      <c r="B6420" t="s">
        <v>8063</v>
      </c>
      <c r="C6420">
        <f t="shared" si="100"/>
        <v>17</v>
      </c>
      <c r="D6420" t="str">
        <f>+VLOOKUP(base[[#This Row],[key]],Tabla2[[key]:[Homologado]],4,0)</f>
        <v>Docente</v>
      </c>
    </row>
    <row r="6421" spans="1:4" x14ac:dyDescent="0.3">
      <c r="A6421" t="s">
        <v>29497</v>
      </c>
      <c r="B6421" t="s">
        <v>8063</v>
      </c>
      <c r="C6421">
        <f t="shared" si="100"/>
        <v>17</v>
      </c>
      <c r="D6421" t="str">
        <f>+VLOOKUP(base[[#This Row],[key]],Tabla2[[key]:[Homologado]],4,0)</f>
        <v>Docente</v>
      </c>
    </row>
    <row r="6422" spans="1:4" x14ac:dyDescent="0.3">
      <c r="A6422" t="s">
        <v>29500</v>
      </c>
      <c r="B6422" t="s">
        <v>8063</v>
      </c>
      <c r="C6422">
        <f t="shared" si="100"/>
        <v>17</v>
      </c>
      <c r="D6422" t="str">
        <f>+VLOOKUP(base[[#This Row],[key]],Tabla2[[key]:[Homologado]],4,0)</f>
        <v>Docente</v>
      </c>
    </row>
    <row r="6423" spans="1:4" x14ac:dyDescent="0.3">
      <c r="A6423" t="s">
        <v>33637</v>
      </c>
      <c r="B6423" t="s">
        <v>8063</v>
      </c>
      <c r="C6423">
        <f t="shared" si="100"/>
        <v>17</v>
      </c>
      <c r="D6423" t="str">
        <f>+VLOOKUP(base[[#This Row],[key]],Tabla2[[key]:[Homologado]],4,0)</f>
        <v>Docente</v>
      </c>
    </row>
    <row r="6424" spans="1:4" x14ac:dyDescent="0.3">
      <c r="A6424" t="s">
        <v>29821</v>
      </c>
      <c r="B6424" t="s">
        <v>8063</v>
      </c>
      <c r="C6424">
        <f t="shared" si="100"/>
        <v>17</v>
      </c>
      <c r="D6424" t="str">
        <f>+VLOOKUP(base[[#This Row],[key]],Tabla2[[key]:[Homologado]],4,0)</f>
        <v>Docente</v>
      </c>
    </row>
    <row r="6425" spans="1:4" x14ac:dyDescent="0.3">
      <c r="A6425" t="s">
        <v>29501</v>
      </c>
      <c r="B6425" t="s">
        <v>8063</v>
      </c>
      <c r="C6425">
        <f t="shared" si="100"/>
        <v>17</v>
      </c>
      <c r="D6425" t="str">
        <f>+VLOOKUP(base[[#This Row],[key]],Tabla2[[key]:[Homologado]],4,0)</f>
        <v>Docente</v>
      </c>
    </row>
    <row r="6426" spans="1:4" x14ac:dyDescent="0.3">
      <c r="A6426" t="s">
        <v>33638</v>
      </c>
      <c r="B6426" t="s">
        <v>8063</v>
      </c>
      <c r="C6426">
        <f t="shared" si="100"/>
        <v>17</v>
      </c>
      <c r="D6426" t="str">
        <f>+VLOOKUP(base[[#This Row],[key]],Tabla2[[key]:[Homologado]],4,0)</f>
        <v>Docente</v>
      </c>
    </row>
    <row r="6427" spans="1:4" x14ac:dyDescent="0.3">
      <c r="A6427" t="s">
        <v>29502</v>
      </c>
      <c r="B6427" t="s">
        <v>8063</v>
      </c>
      <c r="C6427">
        <f t="shared" si="100"/>
        <v>17</v>
      </c>
      <c r="D6427" t="str">
        <f>+VLOOKUP(base[[#This Row],[key]],Tabla2[[key]:[Homologado]],4,0)</f>
        <v>Docente</v>
      </c>
    </row>
    <row r="6428" spans="1:4" x14ac:dyDescent="0.3">
      <c r="A6428" t="s">
        <v>33639</v>
      </c>
      <c r="B6428" t="s">
        <v>8063</v>
      </c>
      <c r="C6428">
        <f t="shared" si="100"/>
        <v>17</v>
      </c>
      <c r="D6428" t="str">
        <f>+VLOOKUP(base[[#This Row],[key]],Tabla2[[key]:[Homologado]],4,0)</f>
        <v>Docente</v>
      </c>
    </row>
    <row r="6429" spans="1:4" x14ac:dyDescent="0.3">
      <c r="A6429" t="s">
        <v>33640</v>
      </c>
      <c r="B6429" t="s">
        <v>8063</v>
      </c>
      <c r="C6429">
        <f t="shared" si="100"/>
        <v>17</v>
      </c>
      <c r="D6429" t="str">
        <f>+VLOOKUP(base[[#This Row],[key]],Tabla2[[key]:[Homologado]],4,0)</f>
        <v>Docente</v>
      </c>
    </row>
    <row r="6430" spans="1:4" x14ac:dyDescent="0.3">
      <c r="A6430" t="s">
        <v>29504</v>
      </c>
      <c r="B6430" t="s">
        <v>8063</v>
      </c>
      <c r="C6430">
        <f t="shared" si="100"/>
        <v>17</v>
      </c>
      <c r="D6430" t="str">
        <f>+VLOOKUP(base[[#This Row],[key]],Tabla2[[key]:[Homologado]],4,0)</f>
        <v>Docente</v>
      </c>
    </row>
    <row r="6431" spans="1:4" x14ac:dyDescent="0.3">
      <c r="A6431" t="s">
        <v>33641</v>
      </c>
      <c r="B6431" t="s">
        <v>8063</v>
      </c>
      <c r="C6431">
        <f t="shared" si="100"/>
        <v>17</v>
      </c>
      <c r="D6431" t="str">
        <f>+VLOOKUP(base[[#This Row],[key]],Tabla2[[key]:[Homologado]],4,0)</f>
        <v>Docente</v>
      </c>
    </row>
    <row r="6432" spans="1:4" x14ac:dyDescent="0.3">
      <c r="A6432" t="s">
        <v>29505</v>
      </c>
      <c r="B6432" t="s">
        <v>8063</v>
      </c>
      <c r="C6432">
        <f t="shared" si="100"/>
        <v>17</v>
      </c>
      <c r="D6432" t="str">
        <f>+VLOOKUP(base[[#This Row],[key]],Tabla2[[key]:[Homologado]],4,0)</f>
        <v>Docente</v>
      </c>
    </row>
    <row r="6433" spans="1:4" x14ac:dyDescent="0.3">
      <c r="A6433" t="s">
        <v>31748</v>
      </c>
      <c r="B6433" t="s">
        <v>8063</v>
      </c>
      <c r="C6433">
        <f t="shared" si="100"/>
        <v>17</v>
      </c>
      <c r="D6433" t="str">
        <f>+VLOOKUP(base[[#This Row],[key]],Tabla2[[key]:[Homologado]],4,0)</f>
        <v>Docente</v>
      </c>
    </row>
    <row r="6434" spans="1:4" x14ac:dyDescent="0.3">
      <c r="A6434" t="s">
        <v>29506</v>
      </c>
      <c r="B6434" t="s">
        <v>8063</v>
      </c>
      <c r="C6434">
        <f t="shared" si="100"/>
        <v>17</v>
      </c>
      <c r="D6434" t="str">
        <f>+VLOOKUP(base[[#This Row],[key]],Tabla2[[key]:[Homologado]],4,0)</f>
        <v>Docente</v>
      </c>
    </row>
    <row r="6435" spans="1:4" x14ac:dyDescent="0.3">
      <c r="A6435" t="s">
        <v>32614</v>
      </c>
      <c r="B6435" t="s">
        <v>8063</v>
      </c>
      <c r="C6435">
        <f t="shared" si="100"/>
        <v>17</v>
      </c>
      <c r="D6435" t="str">
        <f>+VLOOKUP(base[[#This Row],[key]],Tabla2[[key]:[Homologado]],4,0)</f>
        <v>Docente</v>
      </c>
    </row>
    <row r="6436" spans="1:4" x14ac:dyDescent="0.3">
      <c r="A6436" t="s">
        <v>8805</v>
      </c>
      <c r="B6436" t="s">
        <v>8063</v>
      </c>
      <c r="C6436">
        <f t="shared" si="100"/>
        <v>17</v>
      </c>
      <c r="D6436" t="str">
        <f>+VLOOKUP(base[[#This Row],[key]],Tabla2[[key]:[Homologado]],4,0)</f>
        <v>Docente</v>
      </c>
    </row>
    <row r="6437" spans="1:4" x14ac:dyDescent="0.3">
      <c r="A6437" t="s">
        <v>33642</v>
      </c>
      <c r="B6437" t="s">
        <v>8063</v>
      </c>
      <c r="C6437">
        <f t="shared" si="100"/>
        <v>17</v>
      </c>
      <c r="D6437" t="str">
        <f>+VLOOKUP(base[[#This Row],[key]],Tabla2[[key]:[Homologado]],4,0)</f>
        <v>Docente</v>
      </c>
    </row>
    <row r="6438" spans="1:4" x14ac:dyDescent="0.3">
      <c r="A6438" t="s">
        <v>8663</v>
      </c>
      <c r="B6438" t="s">
        <v>8063</v>
      </c>
      <c r="C6438">
        <f t="shared" si="100"/>
        <v>17</v>
      </c>
      <c r="D6438" t="str">
        <f>+VLOOKUP(base[[#This Row],[key]],Tabla2[[key]:[Homologado]],4,0)</f>
        <v>Docente</v>
      </c>
    </row>
    <row r="6439" spans="1:4" x14ac:dyDescent="0.3">
      <c r="A6439" t="s">
        <v>33643</v>
      </c>
      <c r="B6439" t="s">
        <v>8063</v>
      </c>
      <c r="C6439">
        <f t="shared" si="100"/>
        <v>17</v>
      </c>
      <c r="D6439" t="str">
        <f>+VLOOKUP(base[[#This Row],[key]],Tabla2[[key]:[Homologado]],4,0)</f>
        <v>Docente</v>
      </c>
    </row>
    <row r="6440" spans="1:4" x14ac:dyDescent="0.3">
      <c r="A6440" t="s">
        <v>33644</v>
      </c>
      <c r="B6440" t="s">
        <v>8063</v>
      </c>
      <c r="C6440">
        <f t="shared" si="100"/>
        <v>17</v>
      </c>
      <c r="D6440" t="str">
        <f>+VLOOKUP(base[[#This Row],[key]],Tabla2[[key]:[Homologado]],4,0)</f>
        <v>Docente</v>
      </c>
    </row>
    <row r="6441" spans="1:4" x14ac:dyDescent="0.3">
      <c r="A6441" t="s">
        <v>33645</v>
      </c>
      <c r="B6441" t="s">
        <v>8063</v>
      </c>
      <c r="C6441">
        <f t="shared" si="100"/>
        <v>17</v>
      </c>
      <c r="D6441" t="str">
        <f>+VLOOKUP(base[[#This Row],[key]],Tabla2[[key]:[Homologado]],4,0)</f>
        <v>Docente</v>
      </c>
    </row>
    <row r="6442" spans="1:4" x14ac:dyDescent="0.3">
      <c r="A6442" t="s">
        <v>11050</v>
      </c>
      <c r="B6442" t="s">
        <v>8063</v>
      </c>
      <c r="C6442">
        <f t="shared" si="100"/>
        <v>17</v>
      </c>
      <c r="D6442" t="str">
        <f>+VLOOKUP(base[[#This Row],[key]],Tabla2[[key]:[Homologado]],4,0)</f>
        <v>Docente</v>
      </c>
    </row>
    <row r="6443" spans="1:4" x14ac:dyDescent="0.3">
      <c r="A6443" t="s">
        <v>33646</v>
      </c>
      <c r="B6443" t="s">
        <v>8063</v>
      </c>
      <c r="C6443">
        <f t="shared" si="100"/>
        <v>17</v>
      </c>
      <c r="D6443" t="str">
        <f>+VLOOKUP(base[[#This Row],[key]],Tabla2[[key]:[Homologado]],4,0)</f>
        <v>Docente</v>
      </c>
    </row>
    <row r="6444" spans="1:4" x14ac:dyDescent="0.3">
      <c r="A6444" t="s">
        <v>33647</v>
      </c>
      <c r="B6444" t="s">
        <v>8063</v>
      </c>
      <c r="C6444">
        <f t="shared" si="100"/>
        <v>17</v>
      </c>
      <c r="D6444" t="str">
        <f>+VLOOKUP(base[[#This Row],[key]],Tabla2[[key]:[Homologado]],4,0)</f>
        <v>Docente</v>
      </c>
    </row>
    <row r="6445" spans="1:4" x14ac:dyDescent="0.3">
      <c r="A6445" t="s">
        <v>8174</v>
      </c>
      <c r="B6445" t="s">
        <v>8063</v>
      </c>
      <c r="C6445">
        <f t="shared" si="100"/>
        <v>17</v>
      </c>
      <c r="D6445" t="str">
        <f>+VLOOKUP(base[[#This Row],[key]],Tabla2[[key]:[Homologado]],4,0)</f>
        <v>Docente</v>
      </c>
    </row>
    <row r="6446" spans="1:4" x14ac:dyDescent="0.3">
      <c r="A6446" t="s">
        <v>33648</v>
      </c>
      <c r="B6446" t="s">
        <v>8063</v>
      </c>
      <c r="C6446">
        <f t="shared" si="100"/>
        <v>17</v>
      </c>
      <c r="D6446" t="str">
        <f>+VLOOKUP(base[[#This Row],[key]],Tabla2[[key]:[Homologado]],4,0)</f>
        <v>Docente</v>
      </c>
    </row>
    <row r="6447" spans="1:4" x14ac:dyDescent="0.3">
      <c r="A6447" t="s">
        <v>8690</v>
      </c>
      <c r="B6447" t="s">
        <v>8063</v>
      </c>
      <c r="C6447">
        <f t="shared" si="100"/>
        <v>17</v>
      </c>
      <c r="D6447" t="str">
        <f>+VLOOKUP(base[[#This Row],[key]],Tabla2[[key]:[Homologado]],4,0)</f>
        <v>Docente</v>
      </c>
    </row>
    <row r="6448" spans="1:4" x14ac:dyDescent="0.3">
      <c r="A6448" t="s">
        <v>33649</v>
      </c>
      <c r="B6448" t="s">
        <v>8063</v>
      </c>
      <c r="C6448">
        <f t="shared" si="100"/>
        <v>17</v>
      </c>
      <c r="D6448" t="str">
        <f>+VLOOKUP(base[[#This Row],[key]],Tabla2[[key]:[Homologado]],4,0)</f>
        <v>Docente</v>
      </c>
    </row>
    <row r="6449" spans="1:4" x14ac:dyDescent="0.3">
      <c r="A6449" t="s">
        <v>33650</v>
      </c>
      <c r="B6449" t="s">
        <v>8063</v>
      </c>
      <c r="C6449">
        <f t="shared" si="100"/>
        <v>17</v>
      </c>
      <c r="D6449" t="str">
        <f>+VLOOKUP(base[[#This Row],[key]],Tabla2[[key]:[Homologado]],4,0)</f>
        <v>Docente</v>
      </c>
    </row>
    <row r="6450" spans="1:4" x14ac:dyDescent="0.3">
      <c r="A6450" t="s">
        <v>33651</v>
      </c>
      <c r="B6450" t="s">
        <v>8063</v>
      </c>
      <c r="C6450">
        <f t="shared" si="100"/>
        <v>17</v>
      </c>
      <c r="D6450" t="str">
        <f>+VLOOKUP(base[[#This Row],[key]],Tabla2[[key]:[Homologado]],4,0)</f>
        <v>Docente</v>
      </c>
    </row>
    <row r="6451" spans="1:4" x14ac:dyDescent="0.3">
      <c r="A6451" t="s">
        <v>33652</v>
      </c>
      <c r="B6451" t="s">
        <v>8063</v>
      </c>
      <c r="C6451">
        <f t="shared" si="100"/>
        <v>17</v>
      </c>
      <c r="D6451" t="str">
        <f>+VLOOKUP(base[[#This Row],[key]],Tabla2[[key]:[Homologado]],4,0)</f>
        <v>Docente</v>
      </c>
    </row>
    <row r="6452" spans="1:4" x14ac:dyDescent="0.3">
      <c r="A6452" t="s">
        <v>8601</v>
      </c>
      <c r="B6452" t="s">
        <v>8063</v>
      </c>
      <c r="C6452">
        <f t="shared" si="100"/>
        <v>17</v>
      </c>
      <c r="D6452" t="str">
        <f>+VLOOKUP(base[[#This Row],[key]],Tabla2[[key]:[Homologado]],4,0)</f>
        <v>Docente</v>
      </c>
    </row>
    <row r="6453" spans="1:4" x14ac:dyDescent="0.3">
      <c r="A6453" t="s">
        <v>33653</v>
      </c>
      <c r="B6453" t="s">
        <v>8063</v>
      </c>
      <c r="C6453">
        <f t="shared" si="100"/>
        <v>17</v>
      </c>
      <c r="D6453" t="str">
        <f>+VLOOKUP(base[[#This Row],[key]],Tabla2[[key]:[Homologado]],4,0)</f>
        <v>Docente</v>
      </c>
    </row>
    <row r="6454" spans="1:4" x14ac:dyDescent="0.3">
      <c r="A6454" t="s">
        <v>7638</v>
      </c>
      <c r="B6454" t="s">
        <v>8063</v>
      </c>
      <c r="C6454">
        <f t="shared" si="100"/>
        <v>17</v>
      </c>
      <c r="D6454" t="str">
        <f>+VLOOKUP(base[[#This Row],[key]],Tabla2[[key]:[Homologado]],4,0)</f>
        <v>Docente</v>
      </c>
    </row>
    <row r="6455" spans="1:4" x14ac:dyDescent="0.3">
      <c r="A6455" t="s">
        <v>11029</v>
      </c>
      <c r="B6455" t="s">
        <v>8063</v>
      </c>
      <c r="C6455">
        <f t="shared" si="100"/>
        <v>17</v>
      </c>
      <c r="D6455" t="str">
        <f>+VLOOKUP(base[[#This Row],[key]],Tabla2[[key]:[Homologado]],4,0)</f>
        <v>Docente</v>
      </c>
    </row>
    <row r="6456" spans="1:4" x14ac:dyDescent="0.3">
      <c r="A6456" t="s">
        <v>30680</v>
      </c>
      <c r="B6456" t="s">
        <v>8063</v>
      </c>
      <c r="C6456">
        <f t="shared" si="100"/>
        <v>17</v>
      </c>
      <c r="D6456" t="str">
        <f>+VLOOKUP(base[[#This Row],[key]],Tabla2[[key]:[Homologado]],4,0)</f>
        <v>Docente</v>
      </c>
    </row>
    <row r="6457" spans="1:4" x14ac:dyDescent="0.3">
      <c r="A6457" t="s">
        <v>11051</v>
      </c>
      <c r="B6457" t="s">
        <v>8063</v>
      </c>
      <c r="C6457">
        <f t="shared" si="100"/>
        <v>17</v>
      </c>
      <c r="D6457" t="str">
        <f>+VLOOKUP(base[[#This Row],[key]],Tabla2[[key]:[Homologado]],4,0)</f>
        <v>Docente</v>
      </c>
    </row>
    <row r="6458" spans="1:4" x14ac:dyDescent="0.3">
      <c r="A6458" t="s">
        <v>30682</v>
      </c>
      <c r="B6458" t="s">
        <v>8063</v>
      </c>
      <c r="C6458">
        <f t="shared" si="100"/>
        <v>17</v>
      </c>
      <c r="D6458" t="str">
        <f>+VLOOKUP(base[[#This Row],[key]],Tabla2[[key]:[Homologado]],4,0)</f>
        <v>Docente</v>
      </c>
    </row>
    <row r="6459" spans="1:4" x14ac:dyDescent="0.3">
      <c r="A6459" t="s">
        <v>33654</v>
      </c>
      <c r="B6459" t="s">
        <v>8063</v>
      </c>
      <c r="C6459">
        <f t="shared" si="100"/>
        <v>17</v>
      </c>
      <c r="D6459" t="str">
        <f>+VLOOKUP(base[[#This Row],[key]],Tabla2[[key]:[Homologado]],4,0)</f>
        <v>Docente</v>
      </c>
    </row>
    <row r="6460" spans="1:4" x14ac:dyDescent="0.3">
      <c r="A6460" t="s">
        <v>33655</v>
      </c>
      <c r="B6460" t="s">
        <v>8063</v>
      </c>
      <c r="C6460">
        <f t="shared" si="100"/>
        <v>17</v>
      </c>
      <c r="D6460" t="str">
        <f>+VLOOKUP(base[[#This Row],[key]],Tabla2[[key]:[Homologado]],4,0)</f>
        <v>Docente</v>
      </c>
    </row>
    <row r="6461" spans="1:4" x14ac:dyDescent="0.3">
      <c r="A6461" t="s">
        <v>33656</v>
      </c>
      <c r="B6461" t="s">
        <v>8063</v>
      </c>
      <c r="C6461">
        <f t="shared" si="100"/>
        <v>17</v>
      </c>
      <c r="D6461" t="str">
        <f>+VLOOKUP(base[[#This Row],[key]],Tabla2[[key]:[Homologado]],4,0)</f>
        <v>Docente</v>
      </c>
    </row>
    <row r="6462" spans="1:4" x14ac:dyDescent="0.3">
      <c r="A6462" t="s">
        <v>7802</v>
      </c>
      <c r="B6462" t="s">
        <v>8063</v>
      </c>
      <c r="C6462">
        <f t="shared" si="100"/>
        <v>17</v>
      </c>
      <c r="D6462" t="str">
        <f>+VLOOKUP(base[[#This Row],[key]],Tabla2[[key]:[Homologado]],4,0)</f>
        <v>Docente</v>
      </c>
    </row>
    <row r="6463" spans="1:4" x14ac:dyDescent="0.3">
      <c r="A6463" t="s">
        <v>33657</v>
      </c>
      <c r="B6463" t="s">
        <v>8063</v>
      </c>
      <c r="C6463">
        <f t="shared" si="100"/>
        <v>17</v>
      </c>
      <c r="D6463" t="str">
        <f>+VLOOKUP(base[[#This Row],[key]],Tabla2[[key]:[Homologado]],4,0)</f>
        <v>Docente</v>
      </c>
    </row>
    <row r="6464" spans="1:4" x14ac:dyDescent="0.3">
      <c r="A6464" t="s">
        <v>33658</v>
      </c>
      <c r="B6464" t="s">
        <v>8063</v>
      </c>
      <c r="C6464">
        <f t="shared" si="100"/>
        <v>17</v>
      </c>
      <c r="D6464" t="str">
        <f>+VLOOKUP(base[[#This Row],[key]],Tabla2[[key]:[Homologado]],4,0)</f>
        <v>Docente</v>
      </c>
    </row>
    <row r="6465" spans="1:4" x14ac:dyDescent="0.3">
      <c r="A6465" t="s">
        <v>33659</v>
      </c>
      <c r="B6465" t="s">
        <v>8063</v>
      </c>
      <c r="C6465">
        <f t="shared" si="100"/>
        <v>17</v>
      </c>
      <c r="D6465" t="str">
        <f>+VLOOKUP(base[[#This Row],[key]],Tabla2[[key]:[Homologado]],4,0)</f>
        <v>Docente</v>
      </c>
    </row>
    <row r="6466" spans="1:4" x14ac:dyDescent="0.3">
      <c r="A6466" t="s">
        <v>33660</v>
      </c>
      <c r="B6466" t="s">
        <v>8063</v>
      </c>
      <c r="C6466">
        <f t="shared" si="100"/>
        <v>17</v>
      </c>
      <c r="D6466" t="str">
        <f>+VLOOKUP(base[[#This Row],[key]],Tabla2[[key]:[Homologado]],4,0)</f>
        <v>Docente</v>
      </c>
    </row>
    <row r="6467" spans="1:4" x14ac:dyDescent="0.3">
      <c r="A6467" t="s">
        <v>33661</v>
      </c>
      <c r="B6467" t="s">
        <v>8063</v>
      </c>
      <c r="C6467">
        <f t="shared" si="100"/>
        <v>17</v>
      </c>
      <c r="D6467" t="str">
        <f>+VLOOKUP(base[[#This Row],[key]],Tabla2[[key]:[Homologado]],4,0)</f>
        <v>Docente</v>
      </c>
    </row>
    <row r="6468" spans="1:4" x14ac:dyDescent="0.3">
      <c r="A6468" t="s">
        <v>7621</v>
      </c>
      <c r="B6468" t="s">
        <v>8063</v>
      </c>
      <c r="C6468">
        <f t="shared" ref="C6468:C6531" si="101">+IF(B6468=B6467,C6467,C6467+1)</f>
        <v>17</v>
      </c>
      <c r="D6468" t="str">
        <f>+VLOOKUP(base[[#This Row],[key]],Tabla2[[key]:[Homologado]],4,0)</f>
        <v>Docente</v>
      </c>
    </row>
    <row r="6469" spans="1:4" x14ac:dyDescent="0.3">
      <c r="A6469" t="s">
        <v>33662</v>
      </c>
      <c r="B6469" t="s">
        <v>8063</v>
      </c>
      <c r="C6469">
        <f t="shared" si="101"/>
        <v>17</v>
      </c>
      <c r="D6469" t="str">
        <f>+VLOOKUP(base[[#This Row],[key]],Tabla2[[key]:[Homologado]],4,0)</f>
        <v>Docente</v>
      </c>
    </row>
    <row r="6470" spans="1:4" x14ac:dyDescent="0.3">
      <c r="A6470" t="s">
        <v>33663</v>
      </c>
      <c r="B6470" t="s">
        <v>8063</v>
      </c>
      <c r="C6470">
        <f t="shared" si="101"/>
        <v>17</v>
      </c>
      <c r="D6470" t="str">
        <f>+VLOOKUP(base[[#This Row],[key]],Tabla2[[key]:[Homologado]],4,0)</f>
        <v>Docente</v>
      </c>
    </row>
    <row r="6471" spans="1:4" x14ac:dyDescent="0.3">
      <c r="A6471" t="s">
        <v>33664</v>
      </c>
      <c r="B6471" t="s">
        <v>8063</v>
      </c>
      <c r="C6471">
        <f t="shared" si="101"/>
        <v>17</v>
      </c>
      <c r="D6471" t="str">
        <f>+VLOOKUP(base[[#This Row],[key]],Tabla2[[key]:[Homologado]],4,0)</f>
        <v>Docente</v>
      </c>
    </row>
    <row r="6472" spans="1:4" x14ac:dyDescent="0.3">
      <c r="A6472" t="s">
        <v>33665</v>
      </c>
      <c r="B6472" t="s">
        <v>8063</v>
      </c>
      <c r="C6472">
        <f t="shared" si="101"/>
        <v>17</v>
      </c>
      <c r="D6472" t="str">
        <f>+VLOOKUP(base[[#This Row],[key]],Tabla2[[key]:[Homologado]],4,0)</f>
        <v>Docente</v>
      </c>
    </row>
    <row r="6473" spans="1:4" x14ac:dyDescent="0.3">
      <c r="A6473" t="s">
        <v>33666</v>
      </c>
      <c r="B6473" t="s">
        <v>8063</v>
      </c>
      <c r="C6473">
        <f t="shared" si="101"/>
        <v>17</v>
      </c>
      <c r="D6473" t="str">
        <f>+VLOOKUP(base[[#This Row],[key]],Tabla2[[key]:[Homologado]],4,0)</f>
        <v>Docente</v>
      </c>
    </row>
    <row r="6474" spans="1:4" x14ac:dyDescent="0.3">
      <c r="A6474" t="s">
        <v>33667</v>
      </c>
      <c r="B6474" t="s">
        <v>8063</v>
      </c>
      <c r="C6474">
        <f t="shared" si="101"/>
        <v>17</v>
      </c>
      <c r="D6474" t="str">
        <f>+VLOOKUP(base[[#This Row],[key]],Tabla2[[key]:[Homologado]],4,0)</f>
        <v>Docente</v>
      </c>
    </row>
    <row r="6475" spans="1:4" x14ac:dyDescent="0.3">
      <c r="A6475" t="s">
        <v>33668</v>
      </c>
      <c r="B6475" t="s">
        <v>8063</v>
      </c>
      <c r="C6475">
        <f t="shared" si="101"/>
        <v>17</v>
      </c>
      <c r="D6475" t="str">
        <f>+VLOOKUP(base[[#This Row],[key]],Tabla2[[key]:[Homologado]],4,0)</f>
        <v>Docente</v>
      </c>
    </row>
    <row r="6476" spans="1:4" x14ac:dyDescent="0.3">
      <c r="A6476" t="s">
        <v>33669</v>
      </c>
      <c r="B6476" t="s">
        <v>8063</v>
      </c>
      <c r="C6476">
        <f t="shared" si="101"/>
        <v>17</v>
      </c>
      <c r="D6476" t="str">
        <f>+VLOOKUP(base[[#This Row],[key]],Tabla2[[key]:[Homologado]],4,0)</f>
        <v>Docente</v>
      </c>
    </row>
    <row r="6477" spans="1:4" x14ac:dyDescent="0.3">
      <c r="A6477" t="s">
        <v>8374</v>
      </c>
      <c r="B6477" t="s">
        <v>8063</v>
      </c>
      <c r="C6477">
        <f t="shared" si="101"/>
        <v>17</v>
      </c>
      <c r="D6477" t="str">
        <f>+VLOOKUP(base[[#This Row],[key]],Tabla2[[key]:[Homologado]],4,0)</f>
        <v>Docente</v>
      </c>
    </row>
    <row r="6478" spans="1:4" x14ac:dyDescent="0.3">
      <c r="A6478" t="s">
        <v>7672</v>
      </c>
      <c r="B6478" t="s">
        <v>8063</v>
      </c>
      <c r="C6478">
        <f t="shared" si="101"/>
        <v>17</v>
      </c>
      <c r="D6478" t="str">
        <f>+VLOOKUP(base[[#This Row],[key]],Tabla2[[key]:[Homologado]],4,0)</f>
        <v>Docente</v>
      </c>
    </row>
    <row r="6479" spans="1:4" x14ac:dyDescent="0.3">
      <c r="A6479" t="s">
        <v>8622</v>
      </c>
      <c r="B6479" t="s">
        <v>8063</v>
      </c>
      <c r="C6479">
        <f t="shared" si="101"/>
        <v>17</v>
      </c>
      <c r="D6479" t="str">
        <f>+VLOOKUP(base[[#This Row],[key]],Tabla2[[key]:[Homologado]],4,0)</f>
        <v>Docente</v>
      </c>
    </row>
    <row r="6480" spans="1:4" x14ac:dyDescent="0.3">
      <c r="A6480" t="s">
        <v>33670</v>
      </c>
      <c r="B6480" t="s">
        <v>8063</v>
      </c>
      <c r="C6480">
        <f t="shared" si="101"/>
        <v>17</v>
      </c>
      <c r="D6480" t="str">
        <f>+VLOOKUP(base[[#This Row],[key]],Tabla2[[key]:[Homologado]],4,0)</f>
        <v>Docente</v>
      </c>
    </row>
    <row r="6481" spans="1:4" x14ac:dyDescent="0.3">
      <c r="A6481" t="s">
        <v>33671</v>
      </c>
      <c r="B6481" t="s">
        <v>8063</v>
      </c>
      <c r="C6481">
        <f t="shared" si="101"/>
        <v>17</v>
      </c>
      <c r="D6481" t="str">
        <f>+VLOOKUP(base[[#This Row],[key]],Tabla2[[key]:[Homologado]],4,0)</f>
        <v>Docente</v>
      </c>
    </row>
    <row r="6482" spans="1:4" x14ac:dyDescent="0.3">
      <c r="A6482" t="s">
        <v>8260</v>
      </c>
      <c r="B6482" t="s">
        <v>8063</v>
      </c>
      <c r="C6482">
        <f t="shared" si="101"/>
        <v>17</v>
      </c>
      <c r="D6482" t="str">
        <f>+VLOOKUP(base[[#This Row],[key]],Tabla2[[key]:[Homologado]],4,0)</f>
        <v>Docente</v>
      </c>
    </row>
    <row r="6483" spans="1:4" x14ac:dyDescent="0.3">
      <c r="A6483" t="s">
        <v>33672</v>
      </c>
      <c r="B6483" t="s">
        <v>8063</v>
      </c>
      <c r="C6483">
        <f t="shared" si="101"/>
        <v>17</v>
      </c>
      <c r="D6483" t="str">
        <f>+VLOOKUP(base[[#This Row],[key]],Tabla2[[key]:[Homologado]],4,0)</f>
        <v>Docente</v>
      </c>
    </row>
    <row r="6484" spans="1:4" x14ac:dyDescent="0.3">
      <c r="A6484" t="s">
        <v>33673</v>
      </c>
      <c r="B6484" t="s">
        <v>8063</v>
      </c>
      <c r="C6484">
        <f t="shared" si="101"/>
        <v>17</v>
      </c>
      <c r="D6484" t="str">
        <f>+VLOOKUP(base[[#This Row],[key]],Tabla2[[key]:[Homologado]],4,0)</f>
        <v>Docente</v>
      </c>
    </row>
    <row r="6485" spans="1:4" x14ac:dyDescent="0.3">
      <c r="A6485" t="s">
        <v>33674</v>
      </c>
      <c r="B6485" t="s">
        <v>8063</v>
      </c>
      <c r="C6485">
        <f t="shared" si="101"/>
        <v>17</v>
      </c>
      <c r="D6485" t="str">
        <f>+VLOOKUP(base[[#This Row],[key]],Tabla2[[key]:[Homologado]],4,0)</f>
        <v>Docente</v>
      </c>
    </row>
    <row r="6486" spans="1:4" x14ac:dyDescent="0.3">
      <c r="A6486" t="s">
        <v>33675</v>
      </c>
      <c r="B6486" t="s">
        <v>8063</v>
      </c>
      <c r="C6486">
        <f t="shared" si="101"/>
        <v>17</v>
      </c>
      <c r="D6486" t="str">
        <f>+VLOOKUP(base[[#This Row],[key]],Tabla2[[key]:[Homologado]],4,0)</f>
        <v>Docente</v>
      </c>
    </row>
    <row r="6487" spans="1:4" x14ac:dyDescent="0.3">
      <c r="A6487" t="s">
        <v>33676</v>
      </c>
      <c r="B6487" t="s">
        <v>8063</v>
      </c>
      <c r="C6487">
        <f t="shared" si="101"/>
        <v>17</v>
      </c>
      <c r="D6487" t="str">
        <f>+VLOOKUP(base[[#This Row],[key]],Tabla2[[key]:[Homologado]],4,0)</f>
        <v>Docente</v>
      </c>
    </row>
    <row r="6488" spans="1:4" x14ac:dyDescent="0.3">
      <c r="A6488" t="s">
        <v>33677</v>
      </c>
      <c r="B6488" t="s">
        <v>8063</v>
      </c>
      <c r="C6488">
        <f t="shared" si="101"/>
        <v>17</v>
      </c>
      <c r="D6488" t="str">
        <f>+VLOOKUP(base[[#This Row],[key]],Tabla2[[key]:[Homologado]],4,0)</f>
        <v>Docente</v>
      </c>
    </row>
    <row r="6489" spans="1:4" x14ac:dyDescent="0.3">
      <c r="A6489" t="s">
        <v>8062</v>
      </c>
      <c r="B6489" t="s">
        <v>8063</v>
      </c>
      <c r="C6489">
        <f t="shared" si="101"/>
        <v>17</v>
      </c>
      <c r="D6489" t="str">
        <f>+VLOOKUP(base[[#This Row],[key]],Tabla2[[key]:[Homologado]],4,0)</f>
        <v>Docente</v>
      </c>
    </row>
    <row r="6490" spans="1:4" x14ac:dyDescent="0.3">
      <c r="A6490" t="s">
        <v>33678</v>
      </c>
      <c r="B6490" t="s">
        <v>8063</v>
      </c>
      <c r="C6490">
        <f t="shared" si="101"/>
        <v>17</v>
      </c>
      <c r="D6490" t="str">
        <f>+VLOOKUP(base[[#This Row],[key]],Tabla2[[key]:[Homologado]],4,0)</f>
        <v>Docente</v>
      </c>
    </row>
    <row r="6491" spans="1:4" x14ac:dyDescent="0.3">
      <c r="A6491" t="s">
        <v>33679</v>
      </c>
      <c r="B6491" t="s">
        <v>8063</v>
      </c>
      <c r="C6491">
        <f t="shared" si="101"/>
        <v>17</v>
      </c>
      <c r="D6491" t="str">
        <f>+VLOOKUP(base[[#This Row],[key]],Tabla2[[key]:[Homologado]],4,0)</f>
        <v>Docente</v>
      </c>
    </row>
    <row r="6492" spans="1:4" x14ac:dyDescent="0.3">
      <c r="A6492" t="s">
        <v>30588</v>
      </c>
      <c r="B6492" t="s">
        <v>8063</v>
      </c>
      <c r="C6492">
        <f t="shared" si="101"/>
        <v>17</v>
      </c>
      <c r="D6492" t="str">
        <f>+VLOOKUP(base[[#This Row],[key]],Tabla2[[key]:[Homologado]],4,0)</f>
        <v>Docente</v>
      </c>
    </row>
    <row r="6493" spans="1:4" x14ac:dyDescent="0.3">
      <c r="A6493" t="s">
        <v>33680</v>
      </c>
      <c r="B6493" t="s">
        <v>8063</v>
      </c>
      <c r="C6493">
        <f t="shared" si="101"/>
        <v>17</v>
      </c>
      <c r="D6493" t="str">
        <f>+VLOOKUP(base[[#This Row],[key]],Tabla2[[key]:[Homologado]],4,0)</f>
        <v>Docente</v>
      </c>
    </row>
    <row r="6494" spans="1:4" x14ac:dyDescent="0.3">
      <c r="A6494" t="s">
        <v>33681</v>
      </c>
      <c r="B6494" t="s">
        <v>8063</v>
      </c>
      <c r="C6494">
        <f t="shared" si="101"/>
        <v>17</v>
      </c>
      <c r="D6494" t="str">
        <f>+VLOOKUP(base[[#This Row],[key]],Tabla2[[key]:[Homologado]],4,0)</f>
        <v>Docente</v>
      </c>
    </row>
    <row r="6495" spans="1:4" x14ac:dyDescent="0.3">
      <c r="A6495" t="s">
        <v>8675</v>
      </c>
      <c r="B6495" t="s">
        <v>8063</v>
      </c>
      <c r="C6495">
        <f t="shared" si="101"/>
        <v>17</v>
      </c>
      <c r="D6495" t="str">
        <f>+VLOOKUP(base[[#This Row],[key]],Tabla2[[key]:[Homologado]],4,0)</f>
        <v>Docente</v>
      </c>
    </row>
    <row r="6496" spans="1:4" x14ac:dyDescent="0.3">
      <c r="A6496" t="s">
        <v>33682</v>
      </c>
      <c r="B6496" t="s">
        <v>8063</v>
      </c>
      <c r="C6496">
        <f t="shared" si="101"/>
        <v>17</v>
      </c>
      <c r="D6496" t="str">
        <f>+VLOOKUP(base[[#This Row],[key]],Tabla2[[key]:[Homologado]],4,0)</f>
        <v>Docente</v>
      </c>
    </row>
    <row r="6497" spans="1:4" x14ac:dyDescent="0.3">
      <c r="A6497" t="s">
        <v>33683</v>
      </c>
      <c r="B6497" t="s">
        <v>8063</v>
      </c>
      <c r="C6497">
        <f t="shared" si="101"/>
        <v>17</v>
      </c>
      <c r="D6497" t="str">
        <f>+VLOOKUP(base[[#This Row],[key]],Tabla2[[key]:[Homologado]],4,0)</f>
        <v>Docente</v>
      </c>
    </row>
    <row r="6498" spans="1:4" x14ac:dyDescent="0.3">
      <c r="A6498" t="s">
        <v>33684</v>
      </c>
      <c r="B6498" t="s">
        <v>8063</v>
      </c>
      <c r="C6498">
        <f t="shared" si="101"/>
        <v>17</v>
      </c>
      <c r="D6498" t="str">
        <f>+VLOOKUP(base[[#This Row],[key]],Tabla2[[key]:[Homologado]],4,0)</f>
        <v>Docente</v>
      </c>
    </row>
    <row r="6499" spans="1:4" x14ac:dyDescent="0.3">
      <c r="A6499" t="s">
        <v>33685</v>
      </c>
      <c r="B6499" t="s">
        <v>8063</v>
      </c>
      <c r="C6499">
        <f t="shared" si="101"/>
        <v>17</v>
      </c>
      <c r="D6499" t="str">
        <f>+VLOOKUP(base[[#This Row],[key]],Tabla2[[key]:[Homologado]],4,0)</f>
        <v>Docente</v>
      </c>
    </row>
    <row r="6500" spans="1:4" x14ac:dyDescent="0.3">
      <c r="A6500" t="s">
        <v>8358</v>
      </c>
      <c r="B6500" t="s">
        <v>8063</v>
      </c>
      <c r="C6500">
        <f t="shared" si="101"/>
        <v>17</v>
      </c>
      <c r="D6500" t="str">
        <f>+VLOOKUP(base[[#This Row],[key]],Tabla2[[key]:[Homologado]],4,0)</f>
        <v>Docente</v>
      </c>
    </row>
    <row r="6501" spans="1:4" x14ac:dyDescent="0.3">
      <c r="A6501" t="s">
        <v>33686</v>
      </c>
      <c r="B6501" t="s">
        <v>8063</v>
      </c>
      <c r="C6501">
        <f t="shared" si="101"/>
        <v>17</v>
      </c>
      <c r="D6501" t="str">
        <f>+VLOOKUP(base[[#This Row],[key]],Tabla2[[key]:[Homologado]],4,0)</f>
        <v>Docente</v>
      </c>
    </row>
    <row r="6502" spans="1:4" x14ac:dyDescent="0.3">
      <c r="A6502" t="s">
        <v>33687</v>
      </c>
      <c r="B6502" t="s">
        <v>8063</v>
      </c>
      <c r="C6502">
        <f t="shared" si="101"/>
        <v>17</v>
      </c>
      <c r="D6502" t="str">
        <f>+VLOOKUP(base[[#This Row],[key]],Tabla2[[key]:[Homologado]],4,0)</f>
        <v>Docente</v>
      </c>
    </row>
    <row r="6503" spans="1:4" x14ac:dyDescent="0.3">
      <c r="A6503" t="s">
        <v>33688</v>
      </c>
      <c r="B6503" t="s">
        <v>8063</v>
      </c>
      <c r="C6503">
        <f t="shared" si="101"/>
        <v>17</v>
      </c>
      <c r="D6503" t="str">
        <f>+VLOOKUP(base[[#This Row],[key]],Tabla2[[key]:[Homologado]],4,0)</f>
        <v>Docente</v>
      </c>
    </row>
    <row r="6504" spans="1:4" x14ac:dyDescent="0.3">
      <c r="A6504" t="s">
        <v>33689</v>
      </c>
      <c r="B6504" t="s">
        <v>8063</v>
      </c>
      <c r="C6504">
        <f t="shared" si="101"/>
        <v>17</v>
      </c>
      <c r="D6504" t="str">
        <f>+VLOOKUP(base[[#This Row],[key]],Tabla2[[key]:[Homologado]],4,0)</f>
        <v>Docente</v>
      </c>
    </row>
    <row r="6505" spans="1:4" x14ac:dyDescent="0.3">
      <c r="A6505" t="s">
        <v>33690</v>
      </c>
      <c r="B6505" t="s">
        <v>8063</v>
      </c>
      <c r="C6505">
        <f t="shared" si="101"/>
        <v>17</v>
      </c>
      <c r="D6505" t="str">
        <f>+VLOOKUP(base[[#This Row],[key]],Tabla2[[key]:[Homologado]],4,0)</f>
        <v>Docente</v>
      </c>
    </row>
    <row r="6506" spans="1:4" x14ac:dyDescent="0.3">
      <c r="A6506" t="s">
        <v>33691</v>
      </c>
      <c r="B6506" t="s">
        <v>8063</v>
      </c>
      <c r="C6506">
        <f t="shared" si="101"/>
        <v>17</v>
      </c>
      <c r="D6506" t="str">
        <f>+VLOOKUP(base[[#This Row],[key]],Tabla2[[key]:[Homologado]],4,0)</f>
        <v>Docente</v>
      </c>
    </row>
    <row r="6507" spans="1:4" x14ac:dyDescent="0.3">
      <c r="A6507" t="s">
        <v>33692</v>
      </c>
      <c r="B6507" t="s">
        <v>8063</v>
      </c>
      <c r="C6507">
        <f t="shared" si="101"/>
        <v>17</v>
      </c>
      <c r="D6507" t="str">
        <f>+VLOOKUP(base[[#This Row],[key]],Tabla2[[key]:[Homologado]],4,0)</f>
        <v>Docente</v>
      </c>
    </row>
    <row r="6508" spans="1:4" x14ac:dyDescent="0.3">
      <c r="A6508" t="s">
        <v>8772</v>
      </c>
      <c r="B6508" t="s">
        <v>8063</v>
      </c>
      <c r="C6508">
        <f t="shared" si="101"/>
        <v>17</v>
      </c>
      <c r="D6508" t="str">
        <f>+VLOOKUP(base[[#This Row],[key]],Tabla2[[key]:[Homologado]],4,0)</f>
        <v>Docente</v>
      </c>
    </row>
    <row r="6509" spans="1:4" x14ac:dyDescent="0.3">
      <c r="A6509" t="s">
        <v>33693</v>
      </c>
      <c r="B6509" t="s">
        <v>8063</v>
      </c>
      <c r="C6509">
        <f t="shared" si="101"/>
        <v>17</v>
      </c>
      <c r="D6509" t="str">
        <f>+VLOOKUP(base[[#This Row],[key]],Tabla2[[key]:[Homologado]],4,0)</f>
        <v>Docente</v>
      </c>
    </row>
    <row r="6510" spans="1:4" x14ac:dyDescent="0.3">
      <c r="A6510" t="s">
        <v>8759</v>
      </c>
      <c r="B6510" t="s">
        <v>8063</v>
      </c>
      <c r="C6510">
        <f t="shared" si="101"/>
        <v>17</v>
      </c>
      <c r="D6510" t="str">
        <f>+VLOOKUP(base[[#This Row],[key]],Tabla2[[key]:[Homologado]],4,0)</f>
        <v>Docente</v>
      </c>
    </row>
    <row r="6511" spans="1:4" x14ac:dyDescent="0.3">
      <c r="A6511" t="s">
        <v>33694</v>
      </c>
      <c r="B6511" t="s">
        <v>8063</v>
      </c>
      <c r="C6511">
        <f t="shared" si="101"/>
        <v>17</v>
      </c>
      <c r="D6511" t="str">
        <f>+VLOOKUP(base[[#This Row],[key]],Tabla2[[key]:[Homologado]],4,0)</f>
        <v>Docente</v>
      </c>
    </row>
    <row r="6512" spans="1:4" x14ac:dyDescent="0.3">
      <c r="A6512" t="s">
        <v>33695</v>
      </c>
      <c r="B6512" t="s">
        <v>8063</v>
      </c>
      <c r="C6512">
        <f t="shared" si="101"/>
        <v>17</v>
      </c>
      <c r="D6512" t="str">
        <f>+VLOOKUP(base[[#This Row],[key]],Tabla2[[key]:[Homologado]],4,0)</f>
        <v>Docente</v>
      </c>
    </row>
    <row r="6513" spans="1:4" x14ac:dyDescent="0.3">
      <c r="A6513" t="s">
        <v>33696</v>
      </c>
      <c r="B6513" t="s">
        <v>8063</v>
      </c>
      <c r="C6513">
        <f t="shared" si="101"/>
        <v>17</v>
      </c>
      <c r="D6513" t="str">
        <f>+VLOOKUP(base[[#This Row],[key]],Tabla2[[key]:[Homologado]],4,0)</f>
        <v>Docente</v>
      </c>
    </row>
    <row r="6514" spans="1:4" x14ac:dyDescent="0.3">
      <c r="A6514" t="s">
        <v>33697</v>
      </c>
      <c r="B6514" t="s">
        <v>8063</v>
      </c>
      <c r="C6514">
        <f t="shared" si="101"/>
        <v>17</v>
      </c>
      <c r="D6514" t="str">
        <f>+VLOOKUP(base[[#This Row],[key]],Tabla2[[key]:[Homologado]],4,0)</f>
        <v>Docente</v>
      </c>
    </row>
    <row r="6515" spans="1:4" x14ac:dyDescent="0.3">
      <c r="A6515" t="s">
        <v>33698</v>
      </c>
      <c r="B6515" t="s">
        <v>8063</v>
      </c>
      <c r="C6515">
        <f t="shared" si="101"/>
        <v>17</v>
      </c>
      <c r="D6515" t="str">
        <f>+VLOOKUP(base[[#This Row],[key]],Tabla2[[key]:[Homologado]],4,0)</f>
        <v>Docente</v>
      </c>
    </row>
    <row r="6516" spans="1:4" x14ac:dyDescent="0.3">
      <c r="A6516" t="s">
        <v>8229</v>
      </c>
      <c r="B6516" t="s">
        <v>8063</v>
      </c>
      <c r="C6516">
        <f t="shared" si="101"/>
        <v>17</v>
      </c>
      <c r="D6516" t="str">
        <f>+VLOOKUP(base[[#This Row],[key]],Tabla2[[key]:[Homologado]],4,0)</f>
        <v>Docente</v>
      </c>
    </row>
    <row r="6517" spans="1:4" x14ac:dyDescent="0.3">
      <c r="A6517" t="s">
        <v>7516</v>
      </c>
      <c r="B6517" t="s">
        <v>8063</v>
      </c>
      <c r="C6517">
        <f t="shared" si="101"/>
        <v>17</v>
      </c>
      <c r="D6517" t="str">
        <f>+VLOOKUP(base[[#This Row],[key]],Tabla2[[key]:[Homologado]],4,0)</f>
        <v>Docente</v>
      </c>
    </row>
    <row r="6518" spans="1:4" x14ac:dyDescent="0.3">
      <c r="A6518" t="s">
        <v>7522</v>
      </c>
      <c r="B6518" t="s">
        <v>8063</v>
      </c>
      <c r="C6518">
        <f t="shared" si="101"/>
        <v>17</v>
      </c>
      <c r="D6518" t="str">
        <f>+VLOOKUP(base[[#This Row],[key]],Tabla2[[key]:[Homologado]],4,0)</f>
        <v>Docente</v>
      </c>
    </row>
    <row r="6519" spans="1:4" x14ac:dyDescent="0.3">
      <c r="A6519" t="s">
        <v>7527</v>
      </c>
      <c r="B6519" t="s">
        <v>8063</v>
      </c>
      <c r="C6519">
        <f t="shared" si="101"/>
        <v>17</v>
      </c>
      <c r="D6519" t="str">
        <f>+VLOOKUP(base[[#This Row],[key]],Tabla2[[key]:[Homologado]],4,0)</f>
        <v>Docente</v>
      </c>
    </row>
    <row r="6520" spans="1:4" x14ac:dyDescent="0.3">
      <c r="A6520" t="s">
        <v>7530</v>
      </c>
      <c r="B6520" t="s">
        <v>8063</v>
      </c>
      <c r="C6520">
        <f t="shared" si="101"/>
        <v>17</v>
      </c>
      <c r="D6520" t="str">
        <f>+VLOOKUP(base[[#This Row],[key]],Tabla2[[key]:[Homologado]],4,0)</f>
        <v>Docente</v>
      </c>
    </row>
    <row r="6521" spans="1:4" x14ac:dyDescent="0.3">
      <c r="A6521" t="s">
        <v>7531</v>
      </c>
      <c r="B6521" t="s">
        <v>8063</v>
      </c>
      <c r="C6521">
        <f t="shared" si="101"/>
        <v>17</v>
      </c>
      <c r="D6521" t="str">
        <f>+VLOOKUP(base[[#This Row],[key]],Tabla2[[key]:[Homologado]],4,0)</f>
        <v>Docente</v>
      </c>
    </row>
    <row r="6522" spans="1:4" x14ac:dyDescent="0.3">
      <c r="A6522" t="s">
        <v>7533</v>
      </c>
      <c r="B6522" t="s">
        <v>8063</v>
      </c>
      <c r="C6522">
        <f t="shared" si="101"/>
        <v>17</v>
      </c>
      <c r="D6522" t="str">
        <f>+VLOOKUP(base[[#This Row],[key]],Tabla2[[key]:[Homologado]],4,0)</f>
        <v>Docente</v>
      </c>
    </row>
    <row r="6523" spans="1:4" x14ac:dyDescent="0.3">
      <c r="A6523" t="s">
        <v>7534</v>
      </c>
      <c r="B6523" t="s">
        <v>8063</v>
      </c>
      <c r="C6523">
        <f t="shared" si="101"/>
        <v>17</v>
      </c>
      <c r="D6523" t="str">
        <f>+VLOOKUP(base[[#This Row],[key]],Tabla2[[key]:[Homologado]],4,0)</f>
        <v>Docente</v>
      </c>
    </row>
    <row r="6524" spans="1:4" x14ac:dyDescent="0.3">
      <c r="A6524" t="s">
        <v>7535</v>
      </c>
      <c r="B6524" t="s">
        <v>8063</v>
      </c>
      <c r="C6524">
        <f t="shared" si="101"/>
        <v>17</v>
      </c>
      <c r="D6524" t="str">
        <f>+VLOOKUP(base[[#This Row],[key]],Tabla2[[key]:[Homologado]],4,0)</f>
        <v>Docente</v>
      </c>
    </row>
    <row r="6525" spans="1:4" x14ac:dyDescent="0.3">
      <c r="A6525" t="s">
        <v>7537</v>
      </c>
      <c r="B6525" t="s">
        <v>8063</v>
      </c>
      <c r="C6525">
        <f t="shared" si="101"/>
        <v>17</v>
      </c>
      <c r="D6525" t="str">
        <f>+VLOOKUP(base[[#This Row],[key]],Tabla2[[key]:[Homologado]],4,0)</f>
        <v>Docente</v>
      </c>
    </row>
    <row r="6526" spans="1:4" x14ac:dyDescent="0.3">
      <c r="A6526" t="s">
        <v>7539</v>
      </c>
      <c r="B6526" t="s">
        <v>8063</v>
      </c>
      <c r="C6526">
        <f t="shared" si="101"/>
        <v>17</v>
      </c>
      <c r="D6526" t="str">
        <f>+VLOOKUP(base[[#This Row],[key]],Tabla2[[key]:[Homologado]],4,0)</f>
        <v>Docente</v>
      </c>
    </row>
    <row r="6527" spans="1:4" x14ac:dyDescent="0.3">
      <c r="A6527" t="s">
        <v>7541</v>
      </c>
      <c r="B6527" t="s">
        <v>8063</v>
      </c>
      <c r="C6527">
        <f t="shared" si="101"/>
        <v>17</v>
      </c>
      <c r="D6527" t="str">
        <f>+VLOOKUP(base[[#This Row],[key]],Tabla2[[key]:[Homologado]],4,0)</f>
        <v>Docente</v>
      </c>
    </row>
    <row r="6528" spans="1:4" x14ac:dyDescent="0.3">
      <c r="A6528" t="s">
        <v>7543</v>
      </c>
      <c r="B6528" t="s">
        <v>8063</v>
      </c>
      <c r="C6528">
        <f t="shared" si="101"/>
        <v>17</v>
      </c>
      <c r="D6528" t="str">
        <f>+VLOOKUP(base[[#This Row],[key]],Tabla2[[key]:[Homologado]],4,0)</f>
        <v>Docente</v>
      </c>
    </row>
    <row r="6529" spans="1:4" x14ac:dyDescent="0.3">
      <c r="A6529" t="s">
        <v>7544</v>
      </c>
      <c r="B6529" t="s">
        <v>8063</v>
      </c>
      <c r="C6529">
        <f t="shared" si="101"/>
        <v>17</v>
      </c>
      <c r="D6529" t="str">
        <f>+VLOOKUP(base[[#This Row],[key]],Tabla2[[key]:[Homologado]],4,0)</f>
        <v>Docente</v>
      </c>
    </row>
    <row r="6530" spans="1:4" x14ac:dyDescent="0.3">
      <c r="A6530" t="s">
        <v>7545</v>
      </c>
      <c r="B6530" t="s">
        <v>8063</v>
      </c>
      <c r="C6530">
        <f t="shared" si="101"/>
        <v>17</v>
      </c>
      <c r="D6530" t="str">
        <f>+VLOOKUP(base[[#This Row],[key]],Tabla2[[key]:[Homologado]],4,0)</f>
        <v>Docente</v>
      </c>
    </row>
    <row r="6531" spans="1:4" x14ac:dyDescent="0.3">
      <c r="A6531" t="s">
        <v>7547</v>
      </c>
      <c r="B6531" t="s">
        <v>8063</v>
      </c>
      <c r="C6531">
        <f t="shared" si="101"/>
        <v>17</v>
      </c>
      <c r="D6531" t="str">
        <f>+VLOOKUP(base[[#This Row],[key]],Tabla2[[key]:[Homologado]],4,0)</f>
        <v>Docente</v>
      </c>
    </row>
    <row r="6532" spans="1:4" x14ac:dyDescent="0.3">
      <c r="A6532" t="s">
        <v>7548</v>
      </c>
      <c r="B6532" t="s">
        <v>8063</v>
      </c>
      <c r="C6532">
        <f t="shared" ref="C6532:C6595" si="102">+IF(B6532=B6531,C6531,C6531+1)</f>
        <v>17</v>
      </c>
      <c r="D6532" t="str">
        <f>+VLOOKUP(base[[#This Row],[key]],Tabla2[[key]:[Homologado]],4,0)</f>
        <v>Docente</v>
      </c>
    </row>
    <row r="6533" spans="1:4" x14ac:dyDescent="0.3">
      <c r="A6533" t="s">
        <v>3813</v>
      </c>
      <c r="B6533" t="s">
        <v>8063</v>
      </c>
      <c r="C6533">
        <f t="shared" si="102"/>
        <v>17</v>
      </c>
      <c r="D6533" t="str">
        <f>+VLOOKUP(base[[#This Row],[key]],Tabla2[[key]:[Homologado]],4,0)</f>
        <v>Docente</v>
      </c>
    </row>
    <row r="6534" spans="1:4" x14ac:dyDescent="0.3">
      <c r="A6534" t="s">
        <v>7549</v>
      </c>
      <c r="B6534" t="s">
        <v>8063</v>
      </c>
      <c r="C6534">
        <f t="shared" si="102"/>
        <v>17</v>
      </c>
      <c r="D6534" t="str">
        <f>+VLOOKUP(base[[#This Row],[key]],Tabla2[[key]:[Homologado]],4,0)</f>
        <v>Docente</v>
      </c>
    </row>
    <row r="6535" spans="1:4" x14ac:dyDescent="0.3">
      <c r="A6535" t="s">
        <v>7550</v>
      </c>
      <c r="B6535" t="s">
        <v>8063</v>
      </c>
      <c r="C6535">
        <f t="shared" si="102"/>
        <v>17</v>
      </c>
      <c r="D6535" t="str">
        <f>+VLOOKUP(base[[#This Row],[key]],Tabla2[[key]:[Homologado]],4,0)</f>
        <v>Docente</v>
      </c>
    </row>
    <row r="6536" spans="1:4" x14ac:dyDescent="0.3">
      <c r="A6536" t="s">
        <v>7551</v>
      </c>
      <c r="B6536" t="s">
        <v>8063</v>
      </c>
      <c r="C6536">
        <f t="shared" si="102"/>
        <v>17</v>
      </c>
      <c r="D6536" t="str">
        <f>+VLOOKUP(base[[#This Row],[key]],Tabla2[[key]:[Homologado]],4,0)</f>
        <v>Docente</v>
      </c>
    </row>
    <row r="6537" spans="1:4" x14ac:dyDescent="0.3">
      <c r="A6537" t="s">
        <v>7552</v>
      </c>
      <c r="B6537" t="s">
        <v>8063</v>
      </c>
      <c r="C6537">
        <f t="shared" si="102"/>
        <v>17</v>
      </c>
      <c r="D6537" t="str">
        <f>+VLOOKUP(base[[#This Row],[key]],Tabla2[[key]:[Homologado]],4,0)</f>
        <v>Docente</v>
      </c>
    </row>
    <row r="6538" spans="1:4" x14ac:dyDescent="0.3">
      <c r="A6538" t="s">
        <v>3815</v>
      </c>
      <c r="B6538" t="s">
        <v>8063</v>
      </c>
      <c r="C6538">
        <f t="shared" si="102"/>
        <v>17</v>
      </c>
      <c r="D6538" t="str">
        <f>+VLOOKUP(base[[#This Row],[key]],Tabla2[[key]:[Homologado]],4,0)</f>
        <v>Docente</v>
      </c>
    </row>
    <row r="6539" spans="1:4" x14ac:dyDescent="0.3">
      <c r="A6539" t="s">
        <v>3816</v>
      </c>
      <c r="B6539" t="s">
        <v>8063</v>
      </c>
      <c r="C6539">
        <f t="shared" si="102"/>
        <v>17</v>
      </c>
      <c r="D6539" t="str">
        <f>+VLOOKUP(base[[#This Row],[key]],Tabla2[[key]:[Homologado]],4,0)</f>
        <v>Docente</v>
      </c>
    </row>
    <row r="6540" spans="1:4" x14ac:dyDescent="0.3">
      <c r="A6540" t="s">
        <v>7555</v>
      </c>
      <c r="B6540" t="s">
        <v>8063</v>
      </c>
      <c r="C6540">
        <f t="shared" si="102"/>
        <v>17</v>
      </c>
      <c r="D6540" t="str">
        <f>+VLOOKUP(base[[#This Row],[key]],Tabla2[[key]:[Homologado]],4,0)</f>
        <v>Docente</v>
      </c>
    </row>
    <row r="6541" spans="1:4" x14ac:dyDescent="0.3">
      <c r="A6541" t="s">
        <v>7556</v>
      </c>
      <c r="B6541" t="s">
        <v>8063</v>
      </c>
      <c r="C6541">
        <f t="shared" si="102"/>
        <v>17</v>
      </c>
      <c r="D6541" t="str">
        <f>+VLOOKUP(base[[#This Row],[key]],Tabla2[[key]:[Homologado]],4,0)</f>
        <v>Docente</v>
      </c>
    </row>
    <row r="6542" spans="1:4" x14ac:dyDescent="0.3">
      <c r="A6542" t="s">
        <v>7558</v>
      </c>
      <c r="B6542" t="s">
        <v>8063</v>
      </c>
      <c r="C6542">
        <f t="shared" si="102"/>
        <v>17</v>
      </c>
      <c r="D6542" t="str">
        <f>+VLOOKUP(base[[#This Row],[key]],Tabla2[[key]:[Homologado]],4,0)</f>
        <v>Docente</v>
      </c>
    </row>
    <row r="6543" spans="1:4" x14ac:dyDescent="0.3">
      <c r="A6543" t="s">
        <v>7559</v>
      </c>
      <c r="B6543" t="s">
        <v>8063</v>
      </c>
      <c r="C6543">
        <f t="shared" si="102"/>
        <v>17</v>
      </c>
      <c r="D6543" t="str">
        <f>+VLOOKUP(base[[#This Row],[key]],Tabla2[[key]:[Homologado]],4,0)</f>
        <v>Docente</v>
      </c>
    </row>
    <row r="6544" spans="1:4" x14ac:dyDescent="0.3">
      <c r="A6544" t="s">
        <v>3818</v>
      </c>
      <c r="B6544" t="s">
        <v>8063</v>
      </c>
      <c r="C6544">
        <f t="shared" si="102"/>
        <v>17</v>
      </c>
      <c r="D6544" t="str">
        <f>+VLOOKUP(base[[#This Row],[key]],Tabla2[[key]:[Homologado]],4,0)</f>
        <v>Docente</v>
      </c>
    </row>
    <row r="6545" spans="1:4" x14ac:dyDescent="0.3">
      <c r="A6545" t="s">
        <v>7562</v>
      </c>
      <c r="B6545" t="s">
        <v>8063</v>
      </c>
      <c r="C6545">
        <f t="shared" si="102"/>
        <v>17</v>
      </c>
      <c r="D6545" t="str">
        <f>+VLOOKUP(base[[#This Row],[key]],Tabla2[[key]:[Homologado]],4,0)</f>
        <v>Docente</v>
      </c>
    </row>
    <row r="6546" spans="1:4" x14ac:dyDescent="0.3">
      <c r="A6546" t="s">
        <v>7563</v>
      </c>
      <c r="B6546" t="s">
        <v>8063</v>
      </c>
      <c r="C6546">
        <f t="shared" si="102"/>
        <v>17</v>
      </c>
      <c r="D6546" t="str">
        <f>+VLOOKUP(base[[#This Row],[key]],Tabla2[[key]:[Homologado]],4,0)</f>
        <v>Docente</v>
      </c>
    </row>
    <row r="6547" spans="1:4" x14ac:dyDescent="0.3">
      <c r="A6547" t="s">
        <v>7565</v>
      </c>
      <c r="B6547" t="s">
        <v>8063</v>
      </c>
      <c r="C6547">
        <f t="shared" si="102"/>
        <v>17</v>
      </c>
      <c r="D6547" t="str">
        <f>+VLOOKUP(base[[#This Row],[key]],Tabla2[[key]:[Homologado]],4,0)</f>
        <v>Docente</v>
      </c>
    </row>
    <row r="6548" spans="1:4" x14ac:dyDescent="0.3">
      <c r="A6548" t="s">
        <v>7566</v>
      </c>
      <c r="B6548" t="s">
        <v>8063</v>
      </c>
      <c r="C6548">
        <f t="shared" si="102"/>
        <v>17</v>
      </c>
      <c r="D6548" t="str">
        <f>+VLOOKUP(base[[#This Row],[key]],Tabla2[[key]:[Homologado]],4,0)</f>
        <v>Docente</v>
      </c>
    </row>
    <row r="6549" spans="1:4" x14ac:dyDescent="0.3">
      <c r="A6549" t="s">
        <v>7567</v>
      </c>
      <c r="B6549" t="s">
        <v>8063</v>
      </c>
      <c r="C6549">
        <f t="shared" si="102"/>
        <v>17</v>
      </c>
      <c r="D6549" t="str">
        <f>+VLOOKUP(base[[#This Row],[key]],Tabla2[[key]:[Homologado]],4,0)</f>
        <v>Docente</v>
      </c>
    </row>
    <row r="6550" spans="1:4" x14ac:dyDescent="0.3">
      <c r="A6550" t="s">
        <v>7568</v>
      </c>
      <c r="B6550" t="s">
        <v>8063</v>
      </c>
      <c r="C6550">
        <f t="shared" si="102"/>
        <v>17</v>
      </c>
      <c r="D6550" t="str">
        <f>+VLOOKUP(base[[#This Row],[key]],Tabla2[[key]:[Homologado]],4,0)</f>
        <v>Docente</v>
      </c>
    </row>
    <row r="6551" spans="1:4" x14ac:dyDescent="0.3">
      <c r="A6551" t="s">
        <v>7569</v>
      </c>
      <c r="B6551" t="s">
        <v>8063</v>
      </c>
      <c r="C6551">
        <f t="shared" si="102"/>
        <v>17</v>
      </c>
      <c r="D6551" t="str">
        <f>+VLOOKUP(base[[#This Row],[key]],Tabla2[[key]:[Homologado]],4,0)</f>
        <v>Docente</v>
      </c>
    </row>
    <row r="6552" spans="1:4" x14ac:dyDescent="0.3">
      <c r="A6552" t="s">
        <v>7570</v>
      </c>
      <c r="B6552" t="s">
        <v>8063</v>
      </c>
      <c r="C6552">
        <f t="shared" si="102"/>
        <v>17</v>
      </c>
      <c r="D6552" t="str">
        <f>+VLOOKUP(base[[#This Row],[key]],Tabla2[[key]:[Homologado]],4,0)</f>
        <v>Docente</v>
      </c>
    </row>
    <row r="6553" spans="1:4" x14ac:dyDescent="0.3">
      <c r="A6553" t="s">
        <v>7574</v>
      </c>
      <c r="B6553" t="s">
        <v>8063</v>
      </c>
      <c r="C6553">
        <f t="shared" si="102"/>
        <v>17</v>
      </c>
      <c r="D6553" t="str">
        <f>+VLOOKUP(base[[#This Row],[key]],Tabla2[[key]:[Homologado]],4,0)</f>
        <v>Docente</v>
      </c>
    </row>
    <row r="6554" spans="1:4" x14ac:dyDescent="0.3">
      <c r="A6554" t="s">
        <v>7575</v>
      </c>
      <c r="B6554" t="s">
        <v>8063</v>
      </c>
      <c r="C6554">
        <f t="shared" si="102"/>
        <v>17</v>
      </c>
      <c r="D6554" t="str">
        <f>+VLOOKUP(base[[#This Row],[key]],Tabla2[[key]:[Homologado]],4,0)</f>
        <v>Docente</v>
      </c>
    </row>
    <row r="6555" spans="1:4" x14ac:dyDescent="0.3">
      <c r="A6555" t="s">
        <v>7576</v>
      </c>
      <c r="B6555" t="s">
        <v>8063</v>
      </c>
      <c r="C6555">
        <f t="shared" si="102"/>
        <v>17</v>
      </c>
      <c r="D6555" t="str">
        <f>+VLOOKUP(base[[#This Row],[key]],Tabla2[[key]:[Homologado]],4,0)</f>
        <v>Docente</v>
      </c>
    </row>
    <row r="6556" spans="1:4" x14ac:dyDescent="0.3">
      <c r="A6556" t="s">
        <v>7578</v>
      </c>
      <c r="B6556" t="s">
        <v>8063</v>
      </c>
      <c r="C6556">
        <f t="shared" si="102"/>
        <v>17</v>
      </c>
      <c r="D6556" t="str">
        <f>+VLOOKUP(base[[#This Row],[key]],Tabla2[[key]:[Homologado]],4,0)</f>
        <v>Docente</v>
      </c>
    </row>
    <row r="6557" spans="1:4" x14ac:dyDescent="0.3">
      <c r="A6557" t="s">
        <v>7579</v>
      </c>
      <c r="B6557" t="s">
        <v>8063</v>
      </c>
      <c r="C6557">
        <f t="shared" si="102"/>
        <v>17</v>
      </c>
      <c r="D6557" t="str">
        <f>+VLOOKUP(base[[#This Row],[key]],Tabla2[[key]:[Homologado]],4,0)</f>
        <v>Docente</v>
      </c>
    </row>
    <row r="6558" spans="1:4" x14ac:dyDescent="0.3">
      <c r="A6558" t="s">
        <v>7580</v>
      </c>
      <c r="B6558" t="s">
        <v>8063</v>
      </c>
      <c r="C6558">
        <f t="shared" si="102"/>
        <v>17</v>
      </c>
      <c r="D6558" t="str">
        <f>+VLOOKUP(base[[#This Row],[key]],Tabla2[[key]:[Homologado]],4,0)</f>
        <v>Docente</v>
      </c>
    </row>
    <row r="6559" spans="1:4" x14ac:dyDescent="0.3">
      <c r="A6559" t="s">
        <v>7581</v>
      </c>
      <c r="B6559" t="s">
        <v>8063</v>
      </c>
      <c r="C6559">
        <f t="shared" si="102"/>
        <v>17</v>
      </c>
      <c r="D6559" t="str">
        <f>+VLOOKUP(base[[#This Row],[key]],Tabla2[[key]:[Homologado]],4,0)</f>
        <v>Docente</v>
      </c>
    </row>
    <row r="6560" spans="1:4" x14ac:dyDescent="0.3">
      <c r="A6560" t="s">
        <v>7582</v>
      </c>
      <c r="B6560" t="s">
        <v>8063</v>
      </c>
      <c r="C6560">
        <f t="shared" si="102"/>
        <v>17</v>
      </c>
      <c r="D6560" t="str">
        <f>+VLOOKUP(base[[#This Row],[key]],Tabla2[[key]:[Homologado]],4,0)</f>
        <v>Docente</v>
      </c>
    </row>
    <row r="6561" spans="1:4" x14ac:dyDescent="0.3">
      <c r="A6561" t="s">
        <v>7583</v>
      </c>
      <c r="B6561" t="s">
        <v>8063</v>
      </c>
      <c r="C6561">
        <f t="shared" si="102"/>
        <v>17</v>
      </c>
      <c r="D6561" t="str">
        <f>+VLOOKUP(base[[#This Row],[key]],Tabla2[[key]:[Homologado]],4,0)</f>
        <v>Docente</v>
      </c>
    </row>
    <row r="6562" spans="1:4" x14ac:dyDescent="0.3">
      <c r="A6562" t="s">
        <v>3821</v>
      </c>
      <c r="B6562" t="s">
        <v>8063</v>
      </c>
      <c r="C6562">
        <f t="shared" si="102"/>
        <v>17</v>
      </c>
      <c r="D6562" t="str">
        <f>+VLOOKUP(base[[#This Row],[key]],Tabla2[[key]:[Homologado]],4,0)</f>
        <v>Docente</v>
      </c>
    </row>
    <row r="6563" spans="1:4" x14ac:dyDescent="0.3">
      <c r="A6563" t="s">
        <v>3822</v>
      </c>
      <c r="B6563" t="s">
        <v>8063</v>
      </c>
      <c r="C6563">
        <f t="shared" si="102"/>
        <v>17</v>
      </c>
      <c r="D6563" t="str">
        <f>+VLOOKUP(base[[#This Row],[key]],Tabla2[[key]:[Homologado]],4,0)</f>
        <v>Docente</v>
      </c>
    </row>
    <row r="6564" spans="1:4" x14ac:dyDescent="0.3">
      <c r="A6564" t="s">
        <v>7584</v>
      </c>
      <c r="B6564" t="s">
        <v>8063</v>
      </c>
      <c r="C6564">
        <f t="shared" si="102"/>
        <v>17</v>
      </c>
      <c r="D6564" t="str">
        <f>+VLOOKUP(base[[#This Row],[key]],Tabla2[[key]:[Homologado]],4,0)</f>
        <v>Docente</v>
      </c>
    </row>
    <row r="6565" spans="1:4" x14ac:dyDescent="0.3">
      <c r="A6565" t="s">
        <v>7585</v>
      </c>
      <c r="B6565" t="s">
        <v>8063</v>
      </c>
      <c r="C6565">
        <f t="shared" si="102"/>
        <v>17</v>
      </c>
      <c r="D6565" t="str">
        <f>+VLOOKUP(base[[#This Row],[key]],Tabla2[[key]:[Homologado]],4,0)</f>
        <v>Docente</v>
      </c>
    </row>
    <row r="6566" spans="1:4" x14ac:dyDescent="0.3">
      <c r="A6566" t="s">
        <v>7586</v>
      </c>
      <c r="B6566" t="s">
        <v>8063</v>
      </c>
      <c r="C6566">
        <f t="shared" si="102"/>
        <v>17</v>
      </c>
      <c r="D6566" t="str">
        <f>+VLOOKUP(base[[#This Row],[key]],Tabla2[[key]:[Homologado]],4,0)</f>
        <v>Docente</v>
      </c>
    </row>
    <row r="6567" spans="1:4" x14ac:dyDescent="0.3">
      <c r="A6567" t="s">
        <v>7587</v>
      </c>
      <c r="B6567" t="s">
        <v>8063</v>
      </c>
      <c r="C6567">
        <f t="shared" si="102"/>
        <v>17</v>
      </c>
      <c r="D6567" t="str">
        <f>+VLOOKUP(base[[#This Row],[key]],Tabla2[[key]:[Homologado]],4,0)</f>
        <v>Docente</v>
      </c>
    </row>
    <row r="6568" spans="1:4" x14ac:dyDescent="0.3">
      <c r="A6568" t="s">
        <v>7588</v>
      </c>
      <c r="B6568" t="s">
        <v>8063</v>
      </c>
      <c r="C6568">
        <f t="shared" si="102"/>
        <v>17</v>
      </c>
      <c r="D6568" t="str">
        <f>+VLOOKUP(base[[#This Row],[key]],Tabla2[[key]:[Homologado]],4,0)</f>
        <v>Docente</v>
      </c>
    </row>
    <row r="6569" spans="1:4" x14ac:dyDescent="0.3">
      <c r="A6569" t="s">
        <v>7589</v>
      </c>
      <c r="B6569" t="s">
        <v>8063</v>
      </c>
      <c r="C6569">
        <f t="shared" si="102"/>
        <v>17</v>
      </c>
      <c r="D6569" t="str">
        <f>+VLOOKUP(base[[#This Row],[key]],Tabla2[[key]:[Homologado]],4,0)</f>
        <v>Docente</v>
      </c>
    </row>
    <row r="6570" spans="1:4" x14ac:dyDescent="0.3">
      <c r="A6570" t="s">
        <v>3824</v>
      </c>
      <c r="B6570" t="s">
        <v>8063</v>
      </c>
      <c r="C6570">
        <f t="shared" si="102"/>
        <v>17</v>
      </c>
      <c r="D6570" t="str">
        <f>+VLOOKUP(base[[#This Row],[key]],Tabla2[[key]:[Homologado]],4,0)</f>
        <v>Docente</v>
      </c>
    </row>
    <row r="6571" spans="1:4" x14ac:dyDescent="0.3">
      <c r="A6571" t="s">
        <v>7590</v>
      </c>
      <c r="B6571" t="s">
        <v>8063</v>
      </c>
      <c r="C6571">
        <f t="shared" si="102"/>
        <v>17</v>
      </c>
      <c r="D6571" t="str">
        <f>+VLOOKUP(base[[#This Row],[key]],Tabla2[[key]:[Homologado]],4,0)</f>
        <v>Docente</v>
      </c>
    </row>
    <row r="6572" spans="1:4" x14ac:dyDescent="0.3">
      <c r="A6572" t="s">
        <v>7592</v>
      </c>
      <c r="B6572" t="s">
        <v>8063</v>
      </c>
      <c r="C6572">
        <f t="shared" si="102"/>
        <v>17</v>
      </c>
      <c r="D6572" t="str">
        <f>+VLOOKUP(base[[#This Row],[key]],Tabla2[[key]:[Homologado]],4,0)</f>
        <v>Docente</v>
      </c>
    </row>
    <row r="6573" spans="1:4" x14ac:dyDescent="0.3">
      <c r="A6573" t="s">
        <v>7593</v>
      </c>
      <c r="B6573" t="s">
        <v>8063</v>
      </c>
      <c r="C6573">
        <f t="shared" si="102"/>
        <v>17</v>
      </c>
      <c r="D6573" t="str">
        <f>+VLOOKUP(base[[#This Row],[key]],Tabla2[[key]:[Homologado]],4,0)</f>
        <v>Docente</v>
      </c>
    </row>
    <row r="6574" spans="1:4" x14ac:dyDescent="0.3">
      <c r="A6574" t="s">
        <v>7594</v>
      </c>
      <c r="B6574" t="s">
        <v>8063</v>
      </c>
      <c r="C6574">
        <f t="shared" si="102"/>
        <v>17</v>
      </c>
      <c r="D6574" t="str">
        <f>+VLOOKUP(base[[#This Row],[key]],Tabla2[[key]:[Homologado]],4,0)</f>
        <v>Docente</v>
      </c>
    </row>
    <row r="6575" spans="1:4" x14ac:dyDescent="0.3">
      <c r="A6575" t="s">
        <v>7595</v>
      </c>
      <c r="B6575" t="s">
        <v>8063</v>
      </c>
      <c r="C6575">
        <f t="shared" si="102"/>
        <v>17</v>
      </c>
      <c r="D6575" t="str">
        <f>+VLOOKUP(base[[#This Row],[key]],Tabla2[[key]:[Homologado]],4,0)</f>
        <v>Docente</v>
      </c>
    </row>
    <row r="6576" spans="1:4" x14ac:dyDescent="0.3">
      <c r="A6576" t="s">
        <v>7596</v>
      </c>
      <c r="B6576" t="s">
        <v>8063</v>
      </c>
      <c r="C6576">
        <f t="shared" si="102"/>
        <v>17</v>
      </c>
      <c r="D6576" t="str">
        <f>+VLOOKUP(base[[#This Row],[key]],Tabla2[[key]:[Homologado]],4,0)</f>
        <v>Docente</v>
      </c>
    </row>
    <row r="6577" spans="1:4" x14ac:dyDescent="0.3">
      <c r="A6577" t="s">
        <v>7598</v>
      </c>
      <c r="B6577" t="s">
        <v>8063</v>
      </c>
      <c r="C6577">
        <f t="shared" si="102"/>
        <v>17</v>
      </c>
      <c r="D6577" t="str">
        <f>+VLOOKUP(base[[#This Row],[key]],Tabla2[[key]:[Homologado]],4,0)</f>
        <v>Docente</v>
      </c>
    </row>
    <row r="6578" spans="1:4" x14ac:dyDescent="0.3">
      <c r="A6578" t="s">
        <v>7599</v>
      </c>
      <c r="B6578" t="s">
        <v>8063</v>
      </c>
      <c r="C6578">
        <f t="shared" si="102"/>
        <v>17</v>
      </c>
      <c r="D6578" t="str">
        <f>+VLOOKUP(base[[#This Row],[key]],Tabla2[[key]:[Homologado]],4,0)</f>
        <v>Docente</v>
      </c>
    </row>
    <row r="6579" spans="1:4" x14ac:dyDescent="0.3">
      <c r="A6579" t="s">
        <v>7600</v>
      </c>
      <c r="B6579" t="s">
        <v>8063</v>
      </c>
      <c r="C6579">
        <f t="shared" si="102"/>
        <v>17</v>
      </c>
      <c r="D6579" t="str">
        <f>+VLOOKUP(base[[#This Row],[key]],Tabla2[[key]:[Homologado]],4,0)</f>
        <v>Docente</v>
      </c>
    </row>
    <row r="6580" spans="1:4" x14ac:dyDescent="0.3">
      <c r="A6580" t="s">
        <v>7601</v>
      </c>
      <c r="B6580" t="s">
        <v>8063</v>
      </c>
      <c r="C6580">
        <f t="shared" si="102"/>
        <v>17</v>
      </c>
      <c r="D6580" t="str">
        <f>+VLOOKUP(base[[#This Row],[key]],Tabla2[[key]:[Homologado]],4,0)</f>
        <v>Docente</v>
      </c>
    </row>
    <row r="6581" spans="1:4" x14ac:dyDescent="0.3">
      <c r="A6581" t="s">
        <v>7604</v>
      </c>
      <c r="B6581" t="s">
        <v>8063</v>
      </c>
      <c r="C6581">
        <f t="shared" si="102"/>
        <v>17</v>
      </c>
      <c r="D6581" t="str">
        <f>+VLOOKUP(base[[#This Row],[key]],Tabla2[[key]:[Homologado]],4,0)</f>
        <v>Docente</v>
      </c>
    </row>
    <row r="6582" spans="1:4" x14ac:dyDescent="0.3">
      <c r="A6582" t="s">
        <v>7605</v>
      </c>
      <c r="B6582" t="s">
        <v>8063</v>
      </c>
      <c r="C6582">
        <f t="shared" si="102"/>
        <v>17</v>
      </c>
      <c r="D6582" t="str">
        <f>+VLOOKUP(base[[#This Row],[key]],Tabla2[[key]:[Homologado]],4,0)</f>
        <v>Docente</v>
      </c>
    </row>
    <row r="6583" spans="1:4" x14ac:dyDescent="0.3">
      <c r="A6583" t="s">
        <v>7608</v>
      </c>
      <c r="B6583" t="s">
        <v>8063</v>
      </c>
      <c r="C6583">
        <f t="shared" si="102"/>
        <v>17</v>
      </c>
      <c r="D6583" t="str">
        <f>+VLOOKUP(base[[#This Row],[key]],Tabla2[[key]:[Homologado]],4,0)</f>
        <v>Docente</v>
      </c>
    </row>
    <row r="6584" spans="1:4" x14ac:dyDescent="0.3">
      <c r="A6584" t="s">
        <v>7609</v>
      </c>
      <c r="B6584" t="s">
        <v>8063</v>
      </c>
      <c r="C6584">
        <f t="shared" si="102"/>
        <v>17</v>
      </c>
      <c r="D6584" t="str">
        <f>+VLOOKUP(base[[#This Row],[key]],Tabla2[[key]:[Homologado]],4,0)</f>
        <v>Docente</v>
      </c>
    </row>
    <row r="6585" spans="1:4" x14ac:dyDescent="0.3">
      <c r="A6585" t="s">
        <v>7610</v>
      </c>
      <c r="B6585" t="s">
        <v>8063</v>
      </c>
      <c r="C6585">
        <f t="shared" si="102"/>
        <v>17</v>
      </c>
      <c r="D6585" t="str">
        <f>+VLOOKUP(base[[#This Row],[key]],Tabla2[[key]:[Homologado]],4,0)</f>
        <v>Docente</v>
      </c>
    </row>
    <row r="6586" spans="1:4" x14ac:dyDescent="0.3">
      <c r="A6586" t="s">
        <v>7611</v>
      </c>
      <c r="B6586" t="s">
        <v>8063</v>
      </c>
      <c r="C6586">
        <f t="shared" si="102"/>
        <v>17</v>
      </c>
      <c r="D6586" t="str">
        <f>+VLOOKUP(base[[#This Row],[key]],Tabla2[[key]:[Homologado]],4,0)</f>
        <v>Docente</v>
      </c>
    </row>
    <row r="6587" spans="1:4" x14ac:dyDescent="0.3">
      <c r="A6587" t="s">
        <v>7612</v>
      </c>
      <c r="B6587" t="s">
        <v>8063</v>
      </c>
      <c r="C6587">
        <f t="shared" si="102"/>
        <v>17</v>
      </c>
      <c r="D6587" t="str">
        <f>+VLOOKUP(base[[#This Row],[key]],Tabla2[[key]:[Homologado]],4,0)</f>
        <v>Docente</v>
      </c>
    </row>
    <row r="6588" spans="1:4" x14ac:dyDescent="0.3">
      <c r="A6588" t="s">
        <v>7614</v>
      </c>
      <c r="B6588" t="s">
        <v>8063</v>
      </c>
      <c r="C6588">
        <f t="shared" si="102"/>
        <v>17</v>
      </c>
      <c r="D6588" t="str">
        <f>+VLOOKUP(base[[#This Row],[key]],Tabla2[[key]:[Homologado]],4,0)</f>
        <v>Docente</v>
      </c>
    </row>
    <row r="6589" spans="1:4" x14ac:dyDescent="0.3">
      <c r="A6589" t="s">
        <v>7615</v>
      </c>
      <c r="B6589" t="s">
        <v>8063</v>
      </c>
      <c r="C6589">
        <f t="shared" si="102"/>
        <v>17</v>
      </c>
      <c r="D6589" t="str">
        <f>+VLOOKUP(base[[#This Row],[key]],Tabla2[[key]:[Homologado]],4,0)</f>
        <v>Docente</v>
      </c>
    </row>
    <row r="6590" spans="1:4" x14ac:dyDescent="0.3">
      <c r="A6590" t="s">
        <v>7616</v>
      </c>
      <c r="B6590" t="s">
        <v>8063</v>
      </c>
      <c r="C6590">
        <f t="shared" si="102"/>
        <v>17</v>
      </c>
      <c r="D6590" t="str">
        <f>+VLOOKUP(base[[#This Row],[key]],Tabla2[[key]:[Homologado]],4,0)</f>
        <v>Docente</v>
      </c>
    </row>
    <row r="6591" spans="1:4" x14ac:dyDescent="0.3">
      <c r="A6591" t="s">
        <v>7617</v>
      </c>
      <c r="B6591" t="s">
        <v>8063</v>
      </c>
      <c r="C6591">
        <f t="shared" si="102"/>
        <v>17</v>
      </c>
      <c r="D6591" t="str">
        <f>+VLOOKUP(base[[#This Row],[key]],Tabla2[[key]:[Homologado]],4,0)</f>
        <v>Docente</v>
      </c>
    </row>
    <row r="6592" spans="1:4" x14ac:dyDescent="0.3">
      <c r="A6592" t="s">
        <v>7618</v>
      </c>
      <c r="B6592" t="s">
        <v>8063</v>
      </c>
      <c r="C6592">
        <f t="shared" si="102"/>
        <v>17</v>
      </c>
      <c r="D6592" t="str">
        <f>+VLOOKUP(base[[#This Row],[key]],Tabla2[[key]:[Homologado]],4,0)</f>
        <v>Docente</v>
      </c>
    </row>
    <row r="6593" spans="1:4" x14ac:dyDescent="0.3">
      <c r="A6593" t="s">
        <v>7619</v>
      </c>
      <c r="B6593" t="s">
        <v>8063</v>
      </c>
      <c r="C6593">
        <f t="shared" si="102"/>
        <v>17</v>
      </c>
      <c r="D6593" t="str">
        <f>+VLOOKUP(base[[#This Row],[key]],Tabla2[[key]:[Homologado]],4,0)</f>
        <v>Docente</v>
      </c>
    </row>
    <row r="6594" spans="1:4" x14ac:dyDescent="0.3">
      <c r="A6594" t="s">
        <v>7620</v>
      </c>
      <c r="B6594" t="s">
        <v>8063</v>
      </c>
      <c r="C6594">
        <f t="shared" si="102"/>
        <v>17</v>
      </c>
      <c r="D6594" t="str">
        <f>+VLOOKUP(base[[#This Row],[key]],Tabla2[[key]:[Homologado]],4,0)</f>
        <v>Docente</v>
      </c>
    </row>
    <row r="6595" spans="1:4" x14ac:dyDescent="0.3">
      <c r="A6595" t="s">
        <v>7622</v>
      </c>
      <c r="B6595" t="s">
        <v>8063</v>
      </c>
      <c r="C6595">
        <f t="shared" si="102"/>
        <v>17</v>
      </c>
      <c r="D6595" t="str">
        <f>+VLOOKUP(base[[#This Row],[key]],Tabla2[[key]:[Homologado]],4,0)</f>
        <v>Docente</v>
      </c>
    </row>
    <row r="6596" spans="1:4" x14ac:dyDescent="0.3">
      <c r="A6596" t="s">
        <v>7623</v>
      </c>
      <c r="B6596" t="s">
        <v>8063</v>
      </c>
      <c r="C6596">
        <f t="shared" ref="C6596:C6659" si="103">+IF(B6596=B6595,C6595,C6595+1)</f>
        <v>17</v>
      </c>
      <c r="D6596" t="str">
        <f>+VLOOKUP(base[[#This Row],[key]],Tabla2[[key]:[Homologado]],4,0)</f>
        <v>Docente</v>
      </c>
    </row>
    <row r="6597" spans="1:4" x14ac:dyDescent="0.3">
      <c r="A6597" t="s">
        <v>7624</v>
      </c>
      <c r="B6597" t="s">
        <v>8063</v>
      </c>
      <c r="C6597">
        <f t="shared" si="103"/>
        <v>17</v>
      </c>
      <c r="D6597" t="str">
        <f>+VLOOKUP(base[[#This Row],[key]],Tabla2[[key]:[Homologado]],4,0)</f>
        <v>Docente</v>
      </c>
    </row>
    <row r="6598" spans="1:4" x14ac:dyDescent="0.3">
      <c r="A6598" t="s">
        <v>7625</v>
      </c>
      <c r="B6598" t="s">
        <v>8063</v>
      </c>
      <c r="C6598">
        <f t="shared" si="103"/>
        <v>17</v>
      </c>
      <c r="D6598" t="str">
        <f>+VLOOKUP(base[[#This Row],[key]],Tabla2[[key]:[Homologado]],4,0)</f>
        <v>Docente</v>
      </c>
    </row>
    <row r="6599" spans="1:4" x14ac:dyDescent="0.3">
      <c r="A6599" t="s">
        <v>7626</v>
      </c>
      <c r="B6599" t="s">
        <v>8063</v>
      </c>
      <c r="C6599">
        <f t="shared" si="103"/>
        <v>17</v>
      </c>
      <c r="D6599" t="str">
        <f>+VLOOKUP(base[[#This Row],[key]],Tabla2[[key]:[Homologado]],4,0)</f>
        <v>Docente</v>
      </c>
    </row>
    <row r="6600" spans="1:4" x14ac:dyDescent="0.3">
      <c r="A6600" t="s">
        <v>7627</v>
      </c>
      <c r="B6600" t="s">
        <v>8063</v>
      </c>
      <c r="C6600">
        <f t="shared" si="103"/>
        <v>17</v>
      </c>
      <c r="D6600" t="str">
        <f>+VLOOKUP(base[[#This Row],[key]],Tabla2[[key]:[Homologado]],4,0)</f>
        <v>Docente</v>
      </c>
    </row>
    <row r="6601" spans="1:4" x14ac:dyDescent="0.3">
      <c r="A6601" t="s">
        <v>7628</v>
      </c>
      <c r="B6601" t="s">
        <v>8063</v>
      </c>
      <c r="C6601">
        <f t="shared" si="103"/>
        <v>17</v>
      </c>
      <c r="D6601" t="str">
        <f>+VLOOKUP(base[[#This Row],[key]],Tabla2[[key]:[Homologado]],4,0)</f>
        <v>Docente</v>
      </c>
    </row>
    <row r="6602" spans="1:4" x14ac:dyDescent="0.3">
      <c r="A6602" t="s">
        <v>7629</v>
      </c>
      <c r="B6602" t="s">
        <v>8063</v>
      </c>
      <c r="C6602">
        <f t="shared" si="103"/>
        <v>17</v>
      </c>
      <c r="D6602" t="str">
        <f>+VLOOKUP(base[[#This Row],[key]],Tabla2[[key]:[Homologado]],4,0)</f>
        <v>Docente</v>
      </c>
    </row>
    <row r="6603" spans="1:4" x14ac:dyDescent="0.3">
      <c r="A6603" t="s">
        <v>7630</v>
      </c>
      <c r="B6603" t="s">
        <v>8063</v>
      </c>
      <c r="C6603">
        <f t="shared" si="103"/>
        <v>17</v>
      </c>
      <c r="D6603" t="str">
        <f>+VLOOKUP(base[[#This Row],[key]],Tabla2[[key]:[Homologado]],4,0)</f>
        <v>Docente</v>
      </c>
    </row>
    <row r="6604" spans="1:4" x14ac:dyDescent="0.3">
      <c r="A6604" t="s">
        <v>7632</v>
      </c>
      <c r="B6604" t="s">
        <v>8063</v>
      </c>
      <c r="C6604">
        <f t="shared" si="103"/>
        <v>17</v>
      </c>
      <c r="D6604" t="str">
        <f>+VLOOKUP(base[[#This Row],[key]],Tabla2[[key]:[Homologado]],4,0)</f>
        <v>Docente</v>
      </c>
    </row>
    <row r="6605" spans="1:4" x14ac:dyDescent="0.3">
      <c r="A6605" t="s">
        <v>7633</v>
      </c>
      <c r="B6605" t="s">
        <v>8063</v>
      </c>
      <c r="C6605">
        <f t="shared" si="103"/>
        <v>17</v>
      </c>
      <c r="D6605" t="str">
        <f>+VLOOKUP(base[[#This Row],[key]],Tabla2[[key]:[Homologado]],4,0)</f>
        <v>Docente</v>
      </c>
    </row>
    <row r="6606" spans="1:4" x14ac:dyDescent="0.3">
      <c r="A6606" t="s">
        <v>7491</v>
      </c>
      <c r="B6606" t="s">
        <v>8063</v>
      </c>
      <c r="C6606">
        <f t="shared" si="103"/>
        <v>17</v>
      </c>
      <c r="D6606" t="str">
        <f>+VLOOKUP(base[[#This Row],[key]],Tabla2[[key]:[Homologado]],4,0)</f>
        <v>Docente</v>
      </c>
    </row>
    <row r="6607" spans="1:4" x14ac:dyDescent="0.3">
      <c r="A6607" t="s">
        <v>7634</v>
      </c>
      <c r="B6607" t="s">
        <v>8063</v>
      </c>
      <c r="C6607">
        <f t="shared" si="103"/>
        <v>17</v>
      </c>
      <c r="D6607" t="str">
        <f>+VLOOKUP(base[[#This Row],[key]],Tabla2[[key]:[Homologado]],4,0)</f>
        <v>Docente</v>
      </c>
    </row>
    <row r="6608" spans="1:4" x14ac:dyDescent="0.3">
      <c r="A6608" t="s">
        <v>7636</v>
      </c>
      <c r="B6608" t="s">
        <v>8063</v>
      </c>
      <c r="C6608">
        <f t="shared" si="103"/>
        <v>17</v>
      </c>
      <c r="D6608" t="str">
        <f>+VLOOKUP(base[[#This Row],[key]],Tabla2[[key]:[Homologado]],4,0)</f>
        <v>Docente</v>
      </c>
    </row>
    <row r="6609" spans="1:4" x14ac:dyDescent="0.3">
      <c r="A6609" t="s">
        <v>7637</v>
      </c>
      <c r="B6609" t="s">
        <v>8063</v>
      </c>
      <c r="C6609">
        <f t="shared" si="103"/>
        <v>17</v>
      </c>
      <c r="D6609" t="str">
        <f>+VLOOKUP(base[[#This Row],[key]],Tabla2[[key]:[Homologado]],4,0)</f>
        <v>Docente</v>
      </c>
    </row>
    <row r="6610" spans="1:4" x14ac:dyDescent="0.3">
      <c r="A6610" t="s">
        <v>7639</v>
      </c>
      <c r="B6610" t="s">
        <v>8063</v>
      </c>
      <c r="C6610">
        <f t="shared" si="103"/>
        <v>17</v>
      </c>
      <c r="D6610" t="str">
        <f>+VLOOKUP(base[[#This Row],[key]],Tabla2[[key]:[Homologado]],4,0)</f>
        <v>Docente</v>
      </c>
    </row>
    <row r="6611" spans="1:4" x14ac:dyDescent="0.3">
      <c r="A6611" t="s">
        <v>7640</v>
      </c>
      <c r="B6611" t="s">
        <v>8063</v>
      </c>
      <c r="C6611">
        <f t="shared" si="103"/>
        <v>17</v>
      </c>
      <c r="D6611" t="str">
        <f>+VLOOKUP(base[[#This Row],[key]],Tabla2[[key]:[Homologado]],4,0)</f>
        <v>Docente</v>
      </c>
    </row>
    <row r="6612" spans="1:4" x14ac:dyDescent="0.3">
      <c r="A6612" t="s">
        <v>7641</v>
      </c>
      <c r="B6612" t="s">
        <v>8063</v>
      </c>
      <c r="C6612">
        <f t="shared" si="103"/>
        <v>17</v>
      </c>
      <c r="D6612" t="str">
        <f>+VLOOKUP(base[[#This Row],[key]],Tabla2[[key]:[Homologado]],4,0)</f>
        <v>Docente</v>
      </c>
    </row>
    <row r="6613" spans="1:4" x14ac:dyDescent="0.3">
      <c r="A6613" t="s">
        <v>7642</v>
      </c>
      <c r="B6613" t="s">
        <v>8063</v>
      </c>
      <c r="C6613">
        <f t="shared" si="103"/>
        <v>17</v>
      </c>
      <c r="D6613" t="str">
        <f>+VLOOKUP(base[[#This Row],[key]],Tabla2[[key]:[Homologado]],4,0)</f>
        <v>Docente</v>
      </c>
    </row>
    <row r="6614" spans="1:4" x14ac:dyDescent="0.3">
      <c r="A6614" t="s">
        <v>7643</v>
      </c>
      <c r="B6614" t="s">
        <v>8063</v>
      </c>
      <c r="C6614">
        <f t="shared" si="103"/>
        <v>17</v>
      </c>
      <c r="D6614" t="str">
        <f>+VLOOKUP(base[[#This Row],[key]],Tabla2[[key]:[Homologado]],4,0)</f>
        <v>Docente</v>
      </c>
    </row>
    <row r="6615" spans="1:4" x14ac:dyDescent="0.3">
      <c r="A6615" t="s">
        <v>7644</v>
      </c>
      <c r="B6615" t="s">
        <v>8063</v>
      </c>
      <c r="C6615">
        <f t="shared" si="103"/>
        <v>17</v>
      </c>
      <c r="D6615" t="str">
        <f>+VLOOKUP(base[[#This Row],[key]],Tabla2[[key]:[Homologado]],4,0)</f>
        <v>Docente</v>
      </c>
    </row>
    <row r="6616" spans="1:4" x14ac:dyDescent="0.3">
      <c r="A6616" t="s">
        <v>3828</v>
      </c>
      <c r="B6616" t="s">
        <v>8063</v>
      </c>
      <c r="C6616">
        <f t="shared" si="103"/>
        <v>17</v>
      </c>
      <c r="D6616" t="str">
        <f>+VLOOKUP(base[[#This Row],[key]],Tabla2[[key]:[Homologado]],4,0)</f>
        <v>Docente</v>
      </c>
    </row>
    <row r="6617" spans="1:4" x14ac:dyDescent="0.3">
      <c r="A6617" t="s">
        <v>7646</v>
      </c>
      <c r="B6617" t="s">
        <v>8063</v>
      </c>
      <c r="C6617">
        <f t="shared" si="103"/>
        <v>17</v>
      </c>
      <c r="D6617" t="str">
        <f>+VLOOKUP(base[[#This Row],[key]],Tabla2[[key]:[Homologado]],4,0)</f>
        <v>Docente</v>
      </c>
    </row>
    <row r="6618" spans="1:4" x14ac:dyDescent="0.3">
      <c r="A6618" t="s">
        <v>7649</v>
      </c>
      <c r="B6618" t="s">
        <v>8063</v>
      </c>
      <c r="C6618">
        <f t="shared" si="103"/>
        <v>17</v>
      </c>
      <c r="D6618" t="str">
        <f>+VLOOKUP(base[[#This Row],[key]],Tabla2[[key]:[Homologado]],4,0)</f>
        <v>Docente</v>
      </c>
    </row>
    <row r="6619" spans="1:4" x14ac:dyDescent="0.3">
      <c r="A6619" t="s">
        <v>7650</v>
      </c>
      <c r="B6619" t="s">
        <v>8063</v>
      </c>
      <c r="C6619">
        <f t="shared" si="103"/>
        <v>17</v>
      </c>
      <c r="D6619" t="str">
        <f>+VLOOKUP(base[[#This Row],[key]],Tabla2[[key]:[Homologado]],4,0)</f>
        <v>Docente</v>
      </c>
    </row>
    <row r="6620" spans="1:4" x14ac:dyDescent="0.3">
      <c r="A6620" t="s">
        <v>7651</v>
      </c>
      <c r="B6620" t="s">
        <v>8063</v>
      </c>
      <c r="C6620">
        <f t="shared" si="103"/>
        <v>17</v>
      </c>
      <c r="D6620" t="str">
        <f>+VLOOKUP(base[[#This Row],[key]],Tabla2[[key]:[Homologado]],4,0)</f>
        <v>Docente</v>
      </c>
    </row>
    <row r="6621" spans="1:4" x14ac:dyDescent="0.3">
      <c r="A6621" t="s">
        <v>7652</v>
      </c>
      <c r="B6621" t="s">
        <v>8063</v>
      </c>
      <c r="C6621">
        <f t="shared" si="103"/>
        <v>17</v>
      </c>
      <c r="D6621" t="str">
        <f>+VLOOKUP(base[[#This Row],[key]],Tabla2[[key]:[Homologado]],4,0)</f>
        <v>Docente</v>
      </c>
    </row>
    <row r="6622" spans="1:4" x14ac:dyDescent="0.3">
      <c r="A6622" t="s">
        <v>7653</v>
      </c>
      <c r="B6622" t="s">
        <v>8063</v>
      </c>
      <c r="C6622">
        <f t="shared" si="103"/>
        <v>17</v>
      </c>
      <c r="D6622" t="str">
        <f>+VLOOKUP(base[[#This Row],[key]],Tabla2[[key]:[Homologado]],4,0)</f>
        <v>Docente</v>
      </c>
    </row>
    <row r="6623" spans="1:4" x14ac:dyDescent="0.3">
      <c r="A6623" t="s">
        <v>7654</v>
      </c>
      <c r="B6623" t="s">
        <v>8063</v>
      </c>
      <c r="C6623">
        <f t="shared" si="103"/>
        <v>17</v>
      </c>
      <c r="D6623" t="str">
        <f>+VLOOKUP(base[[#This Row],[key]],Tabla2[[key]:[Homologado]],4,0)</f>
        <v>Docente</v>
      </c>
    </row>
    <row r="6624" spans="1:4" x14ac:dyDescent="0.3">
      <c r="A6624" t="s">
        <v>7657</v>
      </c>
      <c r="B6624" t="s">
        <v>8063</v>
      </c>
      <c r="C6624">
        <f t="shared" si="103"/>
        <v>17</v>
      </c>
      <c r="D6624" t="str">
        <f>+VLOOKUP(base[[#This Row],[key]],Tabla2[[key]:[Homologado]],4,0)</f>
        <v>Docente</v>
      </c>
    </row>
    <row r="6625" spans="1:4" x14ac:dyDescent="0.3">
      <c r="A6625" t="s">
        <v>7658</v>
      </c>
      <c r="B6625" t="s">
        <v>8063</v>
      </c>
      <c r="C6625">
        <f t="shared" si="103"/>
        <v>17</v>
      </c>
      <c r="D6625" t="str">
        <f>+VLOOKUP(base[[#This Row],[key]],Tabla2[[key]:[Homologado]],4,0)</f>
        <v>Docente</v>
      </c>
    </row>
    <row r="6626" spans="1:4" x14ac:dyDescent="0.3">
      <c r="A6626" t="s">
        <v>7659</v>
      </c>
      <c r="B6626" t="s">
        <v>8063</v>
      </c>
      <c r="C6626">
        <f t="shared" si="103"/>
        <v>17</v>
      </c>
      <c r="D6626" t="str">
        <f>+VLOOKUP(base[[#This Row],[key]],Tabla2[[key]:[Homologado]],4,0)</f>
        <v>Docente</v>
      </c>
    </row>
    <row r="6627" spans="1:4" x14ac:dyDescent="0.3">
      <c r="A6627" t="s">
        <v>7660</v>
      </c>
      <c r="B6627" t="s">
        <v>8063</v>
      </c>
      <c r="C6627">
        <f t="shared" si="103"/>
        <v>17</v>
      </c>
      <c r="D6627" t="str">
        <f>+VLOOKUP(base[[#This Row],[key]],Tabla2[[key]:[Homologado]],4,0)</f>
        <v>Docente</v>
      </c>
    </row>
    <row r="6628" spans="1:4" x14ac:dyDescent="0.3">
      <c r="A6628" t="s">
        <v>7661</v>
      </c>
      <c r="B6628" t="s">
        <v>8063</v>
      </c>
      <c r="C6628">
        <f t="shared" si="103"/>
        <v>17</v>
      </c>
      <c r="D6628" t="str">
        <f>+VLOOKUP(base[[#This Row],[key]],Tabla2[[key]:[Homologado]],4,0)</f>
        <v>Docente</v>
      </c>
    </row>
    <row r="6629" spans="1:4" x14ac:dyDescent="0.3">
      <c r="A6629" t="s">
        <v>7662</v>
      </c>
      <c r="B6629" t="s">
        <v>8063</v>
      </c>
      <c r="C6629">
        <f t="shared" si="103"/>
        <v>17</v>
      </c>
      <c r="D6629" t="str">
        <f>+VLOOKUP(base[[#This Row],[key]],Tabla2[[key]:[Homologado]],4,0)</f>
        <v>Docente</v>
      </c>
    </row>
    <row r="6630" spans="1:4" x14ac:dyDescent="0.3">
      <c r="A6630" t="s">
        <v>7663</v>
      </c>
      <c r="B6630" t="s">
        <v>8063</v>
      </c>
      <c r="C6630">
        <f t="shared" si="103"/>
        <v>17</v>
      </c>
      <c r="D6630" t="str">
        <f>+VLOOKUP(base[[#This Row],[key]],Tabla2[[key]:[Homologado]],4,0)</f>
        <v>Docente</v>
      </c>
    </row>
    <row r="6631" spans="1:4" x14ac:dyDescent="0.3">
      <c r="A6631" t="s">
        <v>7664</v>
      </c>
      <c r="B6631" t="s">
        <v>8063</v>
      </c>
      <c r="C6631">
        <f t="shared" si="103"/>
        <v>17</v>
      </c>
      <c r="D6631" t="str">
        <f>+VLOOKUP(base[[#This Row],[key]],Tabla2[[key]:[Homologado]],4,0)</f>
        <v>Docente</v>
      </c>
    </row>
    <row r="6632" spans="1:4" x14ac:dyDescent="0.3">
      <c r="A6632" t="s">
        <v>7665</v>
      </c>
      <c r="B6632" t="s">
        <v>8063</v>
      </c>
      <c r="C6632">
        <f t="shared" si="103"/>
        <v>17</v>
      </c>
      <c r="D6632" t="str">
        <f>+VLOOKUP(base[[#This Row],[key]],Tabla2[[key]:[Homologado]],4,0)</f>
        <v>Docente</v>
      </c>
    </row>
    <row r="6633" spans="1:4" x14ac:dyDescent="0.3">
      <c r="A6633" t="s">
        <v>7666</v>
      </c>
      <c r="B6633" t="s">
        <v>8063</v>
      </c>
      <c r="C6633">
        <f t="shared" si="103"/>
        <v>17</v>
      </c>
      <c r="D6633" t="str">
        <f>+VLOOKUP(base[[#This Row],[key]],Tabla2[[key]:[Homologado]],4,0)</f>
        <v>Docente</v>
      </c>
    </row>
    <row r="6634" spans="1:4" x14ac:dyDescent="0.3">
      <c r="A6634" t="s">
        <v>7667</v>
      </c>
      <c r="B6634" t="s">
        <v>8063</v>
      </c>
      <c r="C6634">
        <f t="shared" si="103"/>
        <v>17</v>
      </c>
      <c r="D6634" t="str">
        <f>+VLOOKUP(base[[#This Row],[key]],Tabla2[[key]:[Homologado]],4,0)</f>
        <v>Docente</v>
      </c>
    </row>
    <row r="6635" spans="1:4" x14ac:dyDescent="0.3">
      <c r="A6635" t="s">
        <v>7668</v>
      </c>
      <c r="B6635" t="s">
        <v>8063</v>
      </c>
      <c r="C6635">
        <f t="shared" si="103"/>
        <v>17</v>
      </c>
      <c r="D6635" t="str">
        <f>+VLOOKUP(base[[#This Row],[key]],Tabla2[[key]:[Homologado]],4,0)</f>
        <v>Docente</v>
      </c>
    </row>
    <row r="6636" spans="1:4" x14ac:dyDescent="0.3">
      <c r="A6636" t="s">
        <v>7669</v>
      </c>
      <c r="B6636" t="s">
        <v>8063</v>
      </c>
      <c r="C6636">
        <f t="shared" si="103"/>
        <v>17</v>
      </c>
      <c r="D6636" t="str">
        <f>+VLOOKUP(base[[#This Row],[key]],Tabla2[[key]:[Homologado]],4,0)</f>
        <v>Docente</v>
      </c>
    </row>
    <row r="6637" spans="1:4" x14ac:dyDescent="0.3">
      <c r="A6637" t="s">
        <v>7670</v>
      </c>
      <c r="B6637" t="s">
        <v>8063</v>
      </c>
      <c r="C6637">
        <f t="shared" si="103"/>
        <v>17</v>
      </c>
      <c r="D6637" t="str">
        <f>+VLOOKUP(base[[#This Row],[key]],Tabla2[[key]:[Homologado]],4,0)</f>
        <v>Docente</v>
      </c>
    </row>
    <row r="6638" spans="1:4" x14ac:dyDescent="0.3">
      <c r="A6638" t="s">
        <v>7671</v>
      </c>
      <c r="B6638" t="s">
        <v>8063</v>
      </c>
      <c r="C6638">
        <f t="shared" si="103"/>
        <v>17</v>
      </c>
      <c r="D6638" t="str">
        <f>+VLOOKUP(base[[#This Row],[key]],Tabla2[[key]:[Homologado]],4,0)</f>
        <v>Docente</v>
      </c>
    </row>
    <row r="6639" spans="1:4" x14ac:dyDescent="0.3">
      <c r="A6639" t="s">
        <v>7674</v>
      </c>
      <c r="B6639" t="s">
        <v>8063</v>
      </c>
      <c r="C6639">
        <f t="shared" si="103"/>
        <v>17</v>
      </c>
      <c r="D6639" t="str">
        <f>+VLOOKUP(base[[#This Row],[key]],Tabla2[[key]:[Homologado]],4,0)</f>
        <v>Docente</v>
      </c>
    </row>
    <row r="6640" spans="1:4" x14ac:dyDescent="0.3">
      <c r="A6640" t="s">
        <v>7675</v>
      </c>
      <c r="B6640" t="s">
        <v>8063</v>
      </c>
      <c r="C6640">
        <f t="shared" si="103"/>
        <v>17</v>
      </c>
      <c r="D6640" t="str">
        <f>+VLOOKUP(base[[#This Row],[key]],Tabla2[[key]:[Homologado]],4,0)</f>
        <v>Docente</v>
      </c>
    </row>
    <row r="6641" spans="1:4" x14ac:dyDescent="0.3">
      <c r="A6641" t="s">
        <v>7676</v>
      </c>
      <c r="B6641" t="s">
        <v>8063</v>
      </c>
      <c r="C6641">
        <f t="shared" si="103"/>
        <v>17</v>
      </c>
      <c r="D6641" t="str">
        <f>+VLOOKUP(base[[#This Row],[key]],Tabla2[[key]:[Homologado]],4,0)</f>
        <v>Docente</v>
      </c>
    </row>
    <row r="6642" spans="1:4" x14ac:dyDescent="0.3">
      <c r="A6642" t="s">
        <v>7677</v>
      </c>
      <c r="B6642" t="s">
        <v>8063</v>
      </c>
      <c r="C6642">
        <f t="shared" si="103"/>
        <v>17</v>
      </c>
      <c r="D6642" t="str">
        <f>+VLOOKUP(base[[#This Row],[key]],Tabla2[[key]:[Homologado]],4,0)</f>
        <v>Docente</v>
      </c>
    </row>
    <row r="6643" spans="1:4" x14ac:dyDescent="0.3">
      <c r="A6643" t="s">
        <v>7678</v>
      </c>
      <c r="B6643" t="s">
        <v>8063</v>
      </c>
      <c r="C6643">
        <f t="shared" si="103"/>
        <v>17</v>
      </c>
      <c r="D6643" t="str">
        <f>+VLOOKUP(base[[#This Row],[key]],Tabla2[[key]:[Homologado]],4,0)</f>
        <v>Docente</v>
      </c>
    </row>
    <row r="6644" spans="1:4" x14ac:dyDescent="0.3">
      <c r="A6644" t="s">
        <v>7681</v>
      </c>
      <c r="B6644" t="s">
        <v>8063</v>
      </c>
      <c r="C6644">
        <f t="shared" si="103"/>
        <v>17</v>
      </c>
      <c r="D6644" t="str">
        <f>+VLOOKUP(base[[#This Row],[key]],Tabla2[[key]:[Homologado]],4,0)</f>
        <v>Docente</v>
      </c>
    </row>
    <row r="6645" spans="1:4" x14ac:dyDescent="0.3">
      <c r="A6645" t="s">
        <v>7682</v>
      </c>
      <c r="B6645" t="s">
        <v>8063</v>
      </c>
      <c r="C6645">
        <f t="shared" si="103"/>
        <v>17</v>
      </c>
      <c r="D6645" t="str">
        <f>+VLOOKUP(base[[#This Row],[key]],Tabla2[[key]:[Homologado]],4,0)</f>
        <v>Docente</v>
      </c>
    </row>
    <row r="6646" spans="1:4" x14ac:dyDescent="0.3">
      <c r="A6646" t="s">
        <v>3830</v>
      </c>
      <c r="B6646" t="s">
        <v>8063</v>
      </c>
      <c r="C6646">
        <f t="shared" si="103"/>
        <v>17</v>
      </c>
      <c r="D6646" t="str">
        <f>+VLOOKUP(base[[#This Row],[key]],Tabla2[[key]:[Homologado]],4,0)</f>
        <v>Docente</v>
      </c>
    </row>
    <row r="6647" spans="1:4" x14ac:dyDescent="0.3">
      <c r="A6647" t="s">
        <v>3831</v>
      </c>
      <c r="B6647" t="s">
        <v>8063</v>
      </c>
      <c r="C6647">
        <f t="shared" si="103"/>
        <v>17</v>
      </c>
      <c r="D6647" t="str">
        <f>+VLOOKUP(base[[#This Row],[key]],Tabla2[[key]:[Homologado]],4,0)</f>
        <v>Docente</v>
      </c>
    </row>
    <row r="6648" spans="1:4" x14ac:dyDescent="0.3">
      <c r="A6648" t="s">
        <v>7684</v>
      </c>
      <c r="B6648" t="s">
        <v>8063</v>
      </c>
      <c r="C6648">
        <f t="shared" si="103"/>
        <v>17</v>
      </c>
      <c r="D6648" t="str">
        <f>+VLOOKUP(base[[#This Row],[key]],Tabla2[[key]:[Homologado]],4,0)</f>
        <v>Docente</v>
      </c>
    </row>
    <row r="6649" spans="1:4" x14ac:dyDescent="0.3">
      <c r="A6649" t="s">
        <v>7685</v>
      </c>
      <c r="B6649" t="s">
        <v>8063</v>
      </c>
      <c r="C6649">
        <f t="shared" si="103"/>
        <v>17</v>
      </c>
      <c r="D6649" t="str">
        <f>+VLOOKUP(base[[#This Row],[key]],Tabla2[[key]:[Homologado]],4,0)</f>
        <v>Docente</v>
      </c>
    </row>
    <row r="6650" spans="1:4" x14ac:dyDescent="0.3">
      <c r="A6650" t="s">
        <v>7686</v>
      </c>
      <c r="B6650" t="s">
        <v>8063</v>
      </c>
      <c r="C6650">
        <f t="shared" si="103"/>
        <v>17</v>
      </c>
      <c r="D6650" t="str">
        <f>+VLOOKUP(base[[#This Row],[key]],Tabla2[[key]:[Homologado]],4,0)</f>
        <v>Docente</v>
      </c>
    </row>
    <row r="6651" spans="1:4" x14ac:dyDescent="0.3">
      <c r="A6651" t="s">
        <v>7688</v>
      </c>
      <c r="B6651" t="s">
        <v>8063</v>
      </c>
      <c r="C6651">
        <f t="shared" si="103"/>
        <v>17</v>
      </c>
      <c r="D6651" t="str">
        <f>+VLOOKUP(base[[#This Row],[key]],Tabla2[[key]:[Homologado]],4,0)</f>
        <v>Docente</v>
      </c>
    </row>
    <row r="6652" spans="1:4" x14ac:dyDescent="0.3">
      <c r="A6652" t="s">
        <v>7690</v>
      </c>
      <c r="B6652" t="s">
        <v>8063</v>
      </c>
      <c r="C6652">
        <f t="shared" si="103"/>
        <v>17</v>
      </c>
      <c r="D6652" t="str">
        <f>+VLOOKUP(base[[#This Row],[key]],Tabla2[[key]:[Homologado]],4,0)</f>
        <v>Docente</v>
      </c>
    </row>
    <row r="6653" spans="1:4" x14ac:dyDescent="0.3">
      <c r="A6653" t="s">
        <v>3833</v>
      </c>
      <c r="B6653" t="s">
        <v>8063</v>
      </c>
      <c r="C6653">
        <f t="shared" si="103"/>
        <v>17</v>
      </c>
      <c r="D6653" t="str">
        <f>+VLOOKUP(base[[#This Row],[key]],Tabla2[[key]:[Homologado]],4,0)</f>
        <v>Docente</v>
      </c>
    </row>
    <row r="6654" spans="1:4" x14ac:dyDescent="0.3">
      <c r="A6654" t="s">
        <v>7691</v>
      </c>
      <c r="B6654" t="s">
        <v>8063</v>
      </c>
      <c r="C6654">
        <f t="shared" si="103"/>
        <v>17</v>
      </c>
      <c r="D6654" t="str">
        <f>+VLOOKUP(base[[#This Row],[key]],Tabla2[[key]:[Homologado]],4,0)</f>
        <v>Docente</v>
      </c>
    </row>
    <row r="6655" spans="1:4" x14ac:dyDescent="0.3">
      <c r="A6655" t="s">
        <v>7692</v>
      </c>
      <c r="B6655" t="s">
        <v>8063</v>
      </c>
      <c r="C6655">
        <f t="shared" si="103"/>
        <v>17</v>
      </c>
      <c r="D6655" t="str">
        <f>+VLOOKUP(base[[#This Row],[key]],Tabla2[[key]:[Homologado]],4,0)</f>
        <v>Docente</v>
      </c>
    </row>
    <row r="6656" spans="1:4" x14ac:dyDescent="0.3">
      <c r="A6656" t="s">
        <v>7693</v>
      </c>
      <c r="B6656" t="s">
        <v>8063</v>
      </c>
      <c r="C6656">
        <f t="shared" si="103"/>
        <v>17</v>
      </c>
      <c r="D6656" t="str">
        <f>+VLOOKUP(base[[#This Row],[key]],Tabla2[[key]:[Homologado]],4,0)</f>
        <v>Docente</v>
      </c>
    </row>
    <row r="6657" spans="1:4" x14ac:dyDescent="0.3">
      <c r="A6657" t="s">
        <v>7694</v>
      </c>
      <c r="B6657" t="s">
        <v>8063</v>
      </c>
      <c r="C6657">
        <f t="shared" si="103"/>
        <v>17</v>
      </c>
      <c r="D6657" t="str">
        <f>+VLOOKUP(base[[#This Row],[key]],Tabla2[[key]:[Homologado]],4,0)</f>
        <v>Docente</v>
      </c>
    </row>
    <row r="6658" spans="1:4" x14ac:dyDescent="0.3">
      <c r="A6658" t="s">
        <v>7695</v>
      </c>
      <c r="B6658" t="s">
        <v>8063</v>
      </c>
      <c r="C6658">
        <f t="shared" si="103"/>
        <v>17</v>
      </c>
      <c r="D6658" t="str">
        <f>+VLOOKUP(base[[#This Row],[key]],Tabla2[[key]:[Homologado]],4,0)</f>
        <v>Docente</v>
      </c>
    </row>
    <row r="6659" spans="1:4" x14ac:dyDescent="0.3">
      <c r="A6659" t="s">
        <v>7696</v>
      </c>
      <c r="B6659" t="s">
        <v>8063</v>
      </c>
      <c r="C6659">
        <f t="shared" si="103"/>
        <v>17</v>
      </c>
      <c r="D6659" t="str">
        <f>+VLOOKUP(base[[#This Row],[key]],Tabla2[[key]:[Homologado]],4,0)</f>
        <v>Docente</v>
      </c>
    </row>
    <row r="6660" spans="1:4" x14ac:dyDescent="0.3">
      <c r="A6660" t="s">
        <v>7697</v>
      </c>
      <c r="B6660" t="s">
        <v>8063</v>
      </c>
      <c r="C6660">
        <f t="shared" ref="C6660:C6723" si="104">+IF(B6660=B6659,C6659,C6659+1)</f>
        <v>17</v>
      </c>
      <c r="D6660" t="str">
        <f>+VLOOKUP(base[[#This Row],[key]],Tabla2[[key]:[Homologado]],4,0)</f>
        <v>Docente</v>
      </c>
    </row>
    <row r="6661" spans="1:4" x14ac:dyDescent="0.3">
      <c r="A6661" t="s">
        <v>7698</v>
      </c>
      <c r="B6661" t="s">
        <v>8063</v>
      </c>
      <c r="C6661">
        <f t="shared" si="104"/>
        <v>17</v>
      </c>
      <c r="D6661" t="str">
        <f>+VLOOKUP(base[[#This Row],[key]],Tabla2[[key]:[Homologado]],4,0)</f>
        <v>Docente</v>
      </c>
    </row>
    <row r="6662" spans="1:4" x14ac:dyDescent="0.3">
      <c r="A6662" t="s">
        <v>7699</v>
      </c>
      <c r="B6662" t="s">
        <v>8063</v>
      </c>
      <c r="C6662">
        <f t="shared" si="104"/>
        <v>17</v>
      </c>
      <c r="D6662" t="str">
        <f>+VLOOKUP(base[[#This Row],[key]],Tabla2[[key]:[Homologado]],4,0)</f>
        <v>Docente</v>
      </c>
    </row>
    <row r="6663" spans="1:4" x14ac:dyDescent="0.3">
      <c r="A6663" t="s">
        <v>7702</v>
      </c>
      <c r="B6663" t="s">
        <v>8063</v>
      </c>
      <c r="C6663">
        <f t="shared" si="104"/>
        <v>17</v>
      </c>
      <c r="D6663" t="str">
        <f>+VLOOKUP(base[[#This Row],[key]],Tabla2[[key]:[Homologado]],4,0)</f>
        <v>Docente</v>
      </c>
    </row>
    <row r="6664" spans="1:4" x14ac:dyDescent="0.3">
      <c r="A6664" t="s">
        <v>7703</v>
      </c>
      <c r="B6664" t="s">
        <v>8063</v>
      </c>
      <c r="C6664">
        <f t="shared" si="104"/>
        <v>17</v>
      </c>
      <c r="D6664" t="str">
        <f>+VLOOKUP(base[[#This Row],[key]],Tabla2[[key]:[Homologado]],4,0)</f>
        <v>Docente</v>
      </c>
    </row>
    <row r="6665" spans="1:4" x14ac:dyDescent="0.3">
      <c r="A6665" t="s">
        <v>7704</v>
      </c>
      <c r="B6665" t="s">
        <v>8063</v>
      </c>
      <c r="C6665">
        <f t="shared" si="104"/>
        <v>17</v>
      </c>
      <c r="D6665" t="str">
        <f>+VLOOKUP(base[[#This Row],[key]],Tabla2[[key]:[Homologado]],4,0)</f>
        <v>Docente</v>
      </c>
    </row>
    <row r="6666" spans="1:4" x14ac:dyDescent="0.3">
      <c r="A6666" t="s">
        <v>7706</v>
      </c>
      <c r="B6666" t="s">
        <v>8063</v>
      </c>
      <c r="C6666">
        <f t="shared" si="104"/>
        <v>17</v>
      </c>
      <c r="D6666" t="str">
        <f>+VLOOKUP(base[[#This Row],[key]],Tabla2[[key]:[Homologado]],4,0)</f>
        <v>Docente</v>
      </c>
    </row>
    <row r="6667" spans="1:4" x14ac:dyDescent="0.3">
      <c r="A6667" t="s">
        <v>7707</v>
      </c>
      <c r="B6667" t="s">
        <v>8063</v>
      </c>
      <c r="C6667">
        <f t="shared" si="104"/>
        <v>17</v>
      </c>
      <c r="D6667" t="str">
        <f>+VLOOKUP(base[[#This Row],[key]],Tabla2[[key]:[Homologado]],4,0)</f>
        <v>Docente</v>
      </c>
    </row>
    <row r="6668" spans="1:4" x14ac:dyDescent="0.3">
      <c r="A6668" t="s">
        <v>7709</v>
      </c>
      <c r="B6668" t="s">
        <v>8063</v>
      </c>
      <c r="C6668">
        <f t="shared" si="104"/>
        <v>17</v>
      </c>
      <c r="D6668" t="str">
        <f>+VLOOKUP(base[[#This Row],[key]],Tabla2[[key]:[Homologado]],4,0)</f>
        <v>Docente</v>
      </c>
    </row>
    <row r="6669" spans="1:4" x14ac:dyDescent="0.3">
      <c r="A6669" t="s">
        <v>7711</v>
      </c>
      <c r="B6669" t="s">
        <v>8063</v>
      </c>
      <c r="C6669">
        <f t="shared" si="104"/>
        <v>17</v>
      </c>
      <c r="D6669" t="str">
        <f>+VLOOKUP(base[[#This Row],[key]],Tabla2[[key]:[Homologado]],4,0)</f>
        <v>Docente</v>
      </c>
    </row>
    <row r="6670" spans="1:4" x14ac:dyDescent="0.3">
      <c r="A6670" t="s">
        <v>7712</v>
      </c>
      <c r="B6670" t="s">
        <v>8063</v>
      </c>
      <c r="C6670">
        <f t="shared" si="104"/>
        <v>17</v>
      </c>
      <c r="D6670" t="str">
        <f>+VLOOKUP(base[[#This Row],[key]],Tabla2[[key]:[Homologado]],4,0)</f>
        <v>Docente</v>
      </c>
    </row>
    <row r="6671" spans="1:4" x14ac:dyDescent="0.3">
      <c r="A6671" t="s">
        <v>7713</v>
      </c>
      <c r="B6671" t="s">
        <v>8063</v>
      </c>
      <c r="C6671">
        <f t="shared" si="104"/>
        <v>17</v>
      </c>
      <c r="D6671" t="str">
        <f>+VLOOKUP(base[[#This Row],[key]],Tabla2[[key]:[Homologado]],4,0)</f>
        <v>Docente</v>
      </c>
    </row>
    <row r="6672" spans="1:4" x14ac:dyDescent="0.3">
      <c r="A6672" t="s">
        <v>7714</v>
      </c>
      <c r="B6672" t="s">
        <v>8063</v>
      </c>
      <c r="C6672">
        <f t="shared" si="104"/>
        <v>17</v>
      </c>
      <c r="D6672" t="str">
        <f>+VLOOKUP(base[[#This Row],[key]],Tabla2[[key]:[Homologado]],4,0)</f>
        <v>Docente</v>
      </c>
    </row>
    <row r="6673" spans="1:4" x14ac:dyDescent="0.3">
      <c r="A6673" t="s">
        <v>7715</v>
      </c>
      <c r="B6673" t="s">
        <v>8063</v>
      </c>
      <c r="C6673">
        <f t="shared" si="104"/>
        <v>17</v>
      </c>
      <c r="D6673" t="str">
        <f>+VLOOKUP(base[[#This Row],[key]],Tabla2[[key]:[Homologado]],4,0)</f>
        <v>Docente</v>
      </c>
    </row>
    <row r="6674" spans="1:4" x14ac:dyDescent="0.3">
      <c r="A6674" t="s">
        <v>7716</v>
      </c>
      <c r="B6674" t="s">
        <v>8063</v>
      </c>
      <c r="C6674">
        <f t="shared" si="104"/>
        <v>17</v>
      </c>
      <c r="D6674" t="str">
        <f>+VLOOKUP(base[[#This Row],[key]],Tabla2[[key]:[Homologado]],4,0)</f>
        <v>Docente</v>
      </c>
    </row>
    <row r="6675" spans="1:4" x14ac:dyDescent="0.3">
      <c r="A6675" t="s">
        <v>7717</v>
      </c>
      <c r="B6675" t="s">
        <v>8063</v>
      </c>
      <c r="C6675">
        <f t="shared" si="104"/>
        <v>17</v>
      </c>
      <c r="D6675" t="str">
        <f>+VLOOKUP(base[[#This Row],[key]],Tabla2[[key]:[Homologado]],4,0)</f>
        <v>Docente</v>
      </c>
    </row>
    <row r="6676" spans="1:4" x14ac:dyDescent="0.3">
      <c r="A6676" t="s">
        <v>7718</v>
      </c>
      <c r="B6676" t="s">
        <v>8063</v>
      </c>
      <c r="C6676">
        <f t="shared" si="104"/>
        <v>17</v>
      </c>
      <c r="D6676" t="str">
        <f>+VLOOKUP(base[[#This Row],[key]],Tabla2[[key]:[Homologado]],4,0)</f>
        <v>Docente</v>
      </c>
    </row>
    <row r="6677" spans="1:4" x14ac:dyDescent="0.3">
      <c r="A6677" t="s">
        <v>7719</v>
      </c>
      <c r="B6677" t="s">
        <v>8063</v>
      </c>
      <c r="C6677">
        <f t="shared" si="104"/>
        <v>17</v>
      </c>
      <c r="D6677" t="str">
        <f>+VLOOKUP(base[[#This Row],[key]],Tabla2[[key]:[Homologado]],4,0)</f>
        <v>Docente</v>
      </c>
    </row>
    <row r="6678" spans="1:4" x14ac:dyDescent="0.3">
      <c r="A6678" t="s">
        <v>7720</v>
      </c>
      <c r="B6678" t="s">
        <v>8063</v>
      </c>
      <c r="C6678">
        <f t="shared" si="104"/>
        <v>17</v>
      </c>
      <c r="D6678" t="str">
        <f>+VLOOKUP(base[[#This Row],[key]],Tabla2[[key]:[Homologado]],4,0)</f>
        <v>Docente</v>
      </c>
    </row>
    <row r="6679" spans="1:4" x14ac:dyDescent="0.3">
      <c r="A6679" t="s">
        <v>7723</v>
      </c>
      <c r="B6679" t="s">
        <v>8063</v>
      </c>
      <c r="C6679">
        <f t="shared" si="104"/>
        <v>17</v>
      </c>
      <c r="D6679" t="str">
        <f>+VLOOKUP(base[[#This Row],[key]],Tabla2[[key]:[Homologado]],4,0)</f>
        <v>Docente</v>
      </c>
    </row>
    <row r="6680" spans="1:4" x14ac:dyDescent="0.3">
      <c r="A6680" t="s">
        <v>7724</v>
      </c>
      <c r="B6680" t="s">
        <v>8063</v>
      </c>
      <c r="C6680">
        <f t="shared" si="104"/>
        <v>17</v>
      </c>
      <c r="D6680" t="str">
        <f>+VLOOKUP(base[[#This Row],[key]],Tabla2[[key]:[Homologado]],4,0)</f>
        <v>Docente</v>
      </c>
    </row>
    <row r="6681" spans="1:4" x14ac:dyDescent="0.3">
      <c r="A6681" t="s">
        <v>7726</v>
      </c>
      <c r="B6681" t="s">
        <v>8063</v>
      </c>
      <c r="C6681">
        <f t="shared" si="104"/>
        <v>17</v>
      </c>
      <c r="D6681" t="str">
        <f>+VLOOKUP(base[[#This Row],[key]],Tabla2[[key]:[Homologado]],4,0)</f>
        <v>Docente</v>
      </c>
    </row>
    <row r="6682" spans="1:4" x14ac:dyDescent="0.3">
      <c r="A6682" t="s">
        <v>7727</v>
      </c>
      <c r="B6682" t="s">
        <v>8063</v>
      </c>
      <c r="C6682">
        <f t="shared" si="104"/>
        <v>17</v>
      </c>
      <c r="D6682" t="str">
        <f>+VLOOKUP(base[[#This Row],[key]],Tabla2[[key]:[Homologado]],4,0)</f>
        <v>Docente</v>
      </c>
    </row>
    <row r="6683" spans="1:4" x14ac:dyDescent="0.3">
      <c r="A6683" t="s">
        <v>7728</v>
      </c>
      <c r="B6683" t="s">
        <v>8063</v>
      </c>
      <c r="C6683">
        <f t="shared" si="104"/>
        <v>17</v>
      </c>
      <c r="D6683" t="str">
        <f>+VLOOKUP(base[[#This Row],[key]],Tabla2[[key]:[Homologado]],4,0)</f>
        <v>Docente</v>
      </c>
    </row>
    <row r="6684" spans="1:4" x14ac:dyDescent="0.3">
      <c r="A6684" t="s">
        <v>7729</v>
      </c>
      <c r="B6684" t="s">
        <v>8063</v>
      </c>
      <c r="C6684">
        <f t="shared" si="104"/>
        <v>17</v>
      </c>
      <c r="D6684" t="str">
        <f>+VLOOKUP(base[[#This Row],[key]],Tabla2[[key]:[Homologado]],4,0)</f>
        <v>Docente</v>
      </c>
    </row>
    <row r="6685" spans="1:4" x14ac:dyDescent="0.3">
      <c r="A6685" t="s">
        <v>7731</v>
      </c>
      <c r="B6685" t="s">
        <v>8063</v>
      </c>
      <c r="C6685">
        <f t="shared" si="104"/>
        <v>17</v>
      </c>
      <c r="D6685" t="str">
        <f>+VLOOKUP(base[[#This Row],[key]],Tabla2[[key]:[Homologado]],4,0)</f>
        <v>Docente</v>
      </c>
    </row>
    <row r="6686" spans="1:4" x14ac:dyDescent="0.3">
      <c r="A6686" t="s">
        <v>7732</v>
      </c>
      <c r="B6686" t="s">
        <v>8063</v>
      </c>
      <c r="C6686">
        <f t="shared" si="104"/>
        <v>17</v>
      </c>
      <c r="D6686" t="str">
        <f>+VLOOKUP(base[[#This Row],[key]],Tabla2[[key]:[Homologado]],4,0)</f>
        <v>Docente</v>
      </c>
    </row>
    <row r="6687" spans="1:4" x14ac:dyDescent="0.3">
      <c r="A6687" t="s">
        <v>7733</v>
      </c>
      <c r="B6687" t="s">
        <v>8063</v>
      </c>
      <c r="C6687">
        <f t="shared" si="104"/>
        <v>17</v>
      </c>
      <c r="D6687" t="str">
        <f>+VLOOKUP(base[[#This Row],[key]],Tabla2[[key]:[Homologado]],4,0)</f>
        <v>Docente</v>
      </c>
    </row>
    <row r="6688" spans="1:4" x14ac:dyDescent="0.3">
      <c r="A6688" t="s">
        <v>7734</v>
      </c>
      <c r="B6688" t="s">
        <v>8063</v>
      </c>
      <c r="C6688">
        <f t="shared" si="104"/>
        <v>17</v>
      </c>
      <c r="D6688" t="str">
        <f>+VLOOKUP(base[[#This Row],[key]],Tabla2[[key]:[Homologado]],4,0)</f>
        <v>Docente</v>
      </c>
    </row>
    <row r="6689" spans="1:4" x14ac:dyDescent="0.3">
      <c r="A6689" t="s">
        <v>7735</v>
      </c>
      <c r="B6689" t="s">
        <v>8063</v>
      </c>
      <c r="C6689">
        <f t="shared" si="104"/>
        <v>17</v>
      </c>
      <c r="D6689" t="str">
        <f>+VLOOKUP(base[[#This Row],[key]],Tabla2[[key]:[Homologado]],4,0)</f>
        <v>Docente</v>
      </c>
    </row>
    <row r="6690" spans="1:4" x14ac:dyDescent="0.3">
      <c r="A6690" t="s">
        <v>7737</v>
      </c>
      <c r="B6690" t="s">
        <v>8063</v>
      </c>
      <c r="C6690">
        <f t="shared" si="104"/>
        <v>17</v>
      </c>
      <c r="D6690" t="str">
        <f>+VLOOKUP(base[[#This Row],[key]],Tabla2[[key]:[Homologado]],4,0)</f>
        <v>Docente</v>
      </c>
    </row>
    <row r="6691" spans="1:4" x14ac:dyDescent="0.3">
      <c r="A6691" t="s">
        <v>7738</v>
      </c>
      <c r="B6691" t="s">
        <v>8063</v>
      </c>
      <c r="C6691">
        <f t="shared" si="104"/>
        <v>17</v>
      </c>
      <c r="D6691" t="str">
        <f>+VLOOKUP(base[[#This Row],[key]],Tabla2[[key]:[Homologado]],4,0)</f>
        <v>Docente</v>
      </c>
    </row>
    <row r="6692" spans="1:4" x14ac:dyDescent="0.3">
      <c r="A6692" t="s">
        <v>7739</v>
      </c>
      <c r="B6692" t="s">
        <v>8063</v>
      </c>
      <c r="C6692">
        <f t="shared" si="104"/>
        <v>17</v>
      </c>
      <c r="D6692" t="str">
        <f>+VLOOKUP(base[[#This Row],[key]],Tabla2[[key]:[Homologado]],4,0)</f>
        <v>Docente</v>
      </c>
    </row>
    <row r="6693" spans="1:4" x14ac:dyDescent="0.3">
      <c r="A6693" t="s">
        <v>7740</v>
      </c>
      <c r="B6693" t="s">
        <v>8063</v>
      </c>
      <c r="C6693">
        <f t="shared" si="104"/>
        <v>17</v>
      </c>
      <c r="D6693" t="str">
        <f>+VLOOKUP(base[[#This Row],[key]],Tabla2[[key]:[Homologado]],4,0)</f>
        <v>Docente</v>
      </c>
    </row>
    <row r="6694" spans="1:4" x14ac:dyDescent="0.3">
      <c r="A6694" t="s">
        <v>7741</v>
      </c>
      <c r="B6694" t="s">
        <v>8063</v>
      </c>
      <c r="C6694">
        <f t="shared" si="104"/>
        <v>17</v>
      </c>
      <c r="D6694" t="str">
        <f>+VLOOKUP(base[[#This Row],[key]],Tabla2[[key]:[Homologado]],4,0)</f>
        <v>Docente</v>
      </c>
    </row>
    <row r="6695" spans="1:4" x14ac:dyDescent="0.3">
      <c r="A6695" t="s">
        <v>7742</v>
      </c>
      <c r="B6695" t="s">
        <v>8063</v>
      </c>
      <c r="C6695">
        <f t="shared" si="104"/>
        <v>17</v>
      </c>
      <c r="D6695" t="str">
        <f>+VLOOKUP(base[[#This Row],[key]],Tabla2[[key]:[Homologado]],4,0)</f>
        <v>Docente</v>
      </c>
    </row>
    <row r="6696" spans="1:4" x14ac:dyDescent="0.3">
      <c r="A6696" t="s">
        <v>7743</v>
      </c>
      <c r="B6696" t="s">
        <v>8063</v>
      </c>
      <c r="C6696">
        <f t="shared" si="104"/>
        <v>17</v>
      </c>
      <c r="D6696" t="str">
        <f>+VLOOKUP(base[[#This Row],[key]],Tabla2[[key]:[Homologado]],4,0)</f>
        <v>Docente</v>
      </c>
    </row>
    <row r="6697" spans="1:4" x14ac:dyDescent="0.3">
      <c r="A6697" t="s">
        <v>7744</v>
      </c>
      <c r="B6697" t="s">
        <v>8063</v>
      </c>
      <c r="C6697">
        <f t="shared" si="104"/>
        <v>17</v>
      </c>
      <c r="D6697" t="str">
        <f>+VLOOKUP(base[[#This Row],[key]],Tabla2[[key]:[Homologado]],4,0)</f>
        <v>Docente</v>
      </c>
    </row>
    <row r="6698" spans="1:4" x14ac:dyDescent="0.3">
      <c r="A6698" t="s">
        <v>7745</v>
      </c>
      <c r="B6698" t="s">
        <v>8063</v>
      </c>
      <c r="C6698">
        <f t="shared" si="104"/>
        <v>17</v>
      </c>
      <c r="D6698" t="str">
        <f>+VLOOKUP(base[[#This Row],[key]],Tabla2[[key]:[Homologado]],4,0)</f>
        <v>Docente</v>
      </c>
    </row>
    <row r="6699" spans="1:4" x14ac:dyDescent="0.3">
      <c r="A6699" t="s">
        <v>7747</v>
      </c>
      <c r="B6699" t="s">
        <v>8063</v>
      </c>
      <c r="C6699">
        <f t="shared" si="104"/>
        <v>17</v>
      </c>
      <c r="D6699" t="str">
        <f>+VLOOKUP(base[[#This Row],[key]],Tabla2[[key]:[Homologado]],4,0)</f>
        <v>Docente</v>
      </c>
    </row>
    <row r="6700" spans="1:4" x14ac:dyDescent="0.3">
      <c r="A6700" t="s">
        <v>7748</v>
      </c>
      <c r="B6700" t="s">
        <v>8063</v>
      </c>
      <c r="C6700">
        <f t="shared" si="104"/>
        <v>17</v>
      </c>
      <c r="D6700" t="str">
        <f>+VLOOKUP(base[[#This Row],[key]],Tabla2[[key]:[Homologado]],4,0)</f>
        <v>Docente</v>
      </c>
    </row>
    <row r="6701" spans="1:4" x14ac:dyDescent="0.3">
      <c r="A6701" t="s">
        <v>7749</v>
      </c>
      <c r="B6701" t="s">
        <v>8063</v>
      </c>
      <c r="C6701">
        <f t="shared" si="104"/>
        <v>17</v>
      </c>
      <c r="D6701" t="str">
        <f>+VLOOKUP(base[[#This Row],[key]],Tabla2[[key]:[Homologado]],4,0)</f>
        <v>Docente</v>
      </c>
    </row>
    <row r="6702" spans="1:4" x14ac:dyDescent="0.3">
      <c r="A6702" t="s">
        <v>7750</v>
      </c>
      <c r="B6702" t="s">
        <v>8063</v>
      </c>
      <c r="C6702">
        <f t="shared" si="104"/>
        <v>17</v>
      </c>
      <c r="D6702" t="str">
        <f>+VLOOKUP(base[[#This Row],[key]],Tabla2[[key]:[Homologado]],4,0)</f>
        <v>Docente</v>
      </c>
    </row>
    <row r="6703" spans="1:4" x14ac:dyDescent="0.3">
      <c r="A6703" t="s">
        <v>7751</v>
      </c>
      <c r="B6703" t="s">
        <v>8063</v>
      </c>
      <c r="C6703">
        <f t="shared" si="104"/>
        <v>17</v>
      </c>
      <c r="D6703" t="str">
        <f>+VLOOKUP(base[[#This Row],[key]],Tabla2[[key]:[Homologado]],4,0)</f>
        <v>Docente</v>
      </c>
    </row>
    <row r="6704" spans="1:4" x14ac:dyDescent="0.3">
      <c r="A6704" t="s">
        <v>7752</v>
      </c>
      <c r="B6704" t="s">
        <v>8063</v>
      </c>
      <c r="C6704">
        <f t="shared" si="104"/>
        <v>17</v>
      </c>
      <c r="D6704" t="str">
        <f>+VLOOKUP(base[[#This Row],[key]],Tabla2[[key]:[Homologado]],4,0)</f>
        <v>Docente</v>
      </c>
    </row>
    <row r="6705" spans="1:4" x14ac:dyDescent="0.3">
      <c r="A6705" t="s">
        <v>7753</v>
      </c>
      <c r="B6705" t="s">
        <v>8063</v>
      </c>
      <c r="C6705">
        <f t="shared" si="104"/>
        <v>17</v>
      </c>
      <c r="D6705" t="str">
        <f>+VLOOKUP(base[[#This Row],[key]],Tabla2[[key]:[Homologado]],4,0)</f>
        <v>Docente</v>
      </c>
    </row>
    <row r="6706" spans="1:4" x14ac:dyDescent="0.3">
      <c r="A6706" t="s">
        <v>7754</v>
      </c>
      <c r="B6706" t="s">
        <v>8063</v>
      </c>
      <c r="C6706">
        <f t="shared" si="104"/>
        <v>17</v>
      </c>
      <c r="D6706" t="str">
        <f>+VLOOKUP(base[[#This Row],[key]],Tabla2[[key]:[Homologado]],4,0)</f>
        <v>Docente</v>
      </c>
    </row>
    <row r="6707" spans="1:4" x14ac:dyDescent="0.3">
      <c r="A6707" t="s">
        <v>7755</v>
      </c>
      <c r="B6707" t="s">
        <v>8063</v>
      </c>
      <c r="C6707">
        <f t="shared" si="104"/>
        <v>17</v>
      </c>
      <c r="D6707" t="str">
        <f>+VLOOKUP(base[[#This Row],[key]],Tabla2[[key]:[Homologado]],4,0)</f>
        <v>Docente</v>
      </c>
    </row>
    <row r="6708" spans="1:4" x14ac:dyDescent="0.3">
      <c r="A6708" t="s">
        <v>7756</v>
      </c>
      <c r="B6708" t="s">
        <v>8063</v>
      </c>
      <c r="C6708">
        <f t="shared" si="104"/>
        <v>17</v>
      </c>
      <c r="D6708" t="str">
        <f>+VLOOKUP(base[[#This Row],[key]],Tabla2[[key]:[Homologado]],4,0)</f>
        <v>Docente</v>
      </c>
    </row>
    <row r="6709" spans="1:4" x14ac:dyDescent="0.3">
      <c r="A6709" t="s">
        <v>7757</v>
      </c>
      <c r="B6709" t="s">
        <v>8063</v>
      </c>
      <c r="C6709">
        <f t="shared" si="104"/>
        <v>17</v>
      </c>
      <c r="D6709" t="str">
        <f>+VLOOKUP(base[[#This Row],[key]],Tabla2[[key]:[Homologado]],4,0)</f>
        <v>Docente</v>
      </c>
    </row>
    <row r="6710" spans="1:4" x14ac:dyDescent="0.3">
      <c r="A6710" t="s">
        <v>7759</v>
      </c>
      <c r="B6710" t="s">
        <v>8063</v>
      </c>
      <c r="C6710">
        <f t="shared" si="104"/>
        <v>17</v>
      </c>
      <c r="D6710" t="str">
        <f>+VLOOKUP(base[[#This Row],[key]],Tabla2[[key]:[Homologado]],4,0)</f>
        <v>Docente</v>
      </c>
    </row>
    <row r="6711" spans="1:4" x14ac:dyDescent="0.3">
      <c r="A6711" t="s">
        <v>7761</v>
      </c>
      <c r="B6711" t="s">
        <v>8063</v>
      </c>
      <c r="C6711">
        <f t="shared" si="104"/>
        <v>17</v>
      </c>
      <c r="D6711" t="str">
        <f>+VLOOKUP(base[[#This Row],[key]],Tabla2[[key]:[Homologado]],4,0)</f>
        <v>Docente</v>
      </c>
    </row>
    <row r="6712" spans="1:4" x14ac:dyDescent="0.3">
      <c r="A6712" t="s">
        <v>7762</v>
      </c>
      <c r="B6712" t="s">
        <v>8063</v>
      </c>
      <c r="C6712">
        <f t="shared" si="104"/>
        <v>17</v>
      </c>
      <c r="D6712" t="str">
        <f>+VLOOKUP(base[[#This Row],[key]],Tabla2[[key]:[Homologado]],4,0)</f>
        <v>Docente</v>
      </c>
    </row>
    <row r="6713" spans="1:4" x14ac:dyDescent="0.3">
      <c r="A6713" t="s">
        <v>7763</v>
      </c>
      <c r="B6713" t="s">
        <v>8063</v>
      </c>
      <c r="C6713">
        <f t="shared" si="104"/>
        <v>17</v>
      </c>
      <c r="D6713" t="str">
        <f>+VLOOKUP(base[[#This Row],[key]],Tabla2[[key]:[Homologado]],4,0)</f>
        <v>Docente</v>
      </c>
    </row>
    <row r="6714" spans="1:4" x14ac:dyDescent="0.3">
      <c r="A6714" t="s">
        <v>7764</v>
      </c>
      <c r="B6714" t="s">
        <v>8063</v>
      </c>
      <c r="C6714">
        <f t="shared" si="104"/>
        <v>17</v>
      </c>
      <c r="D6714" t="str">
        <f>+VLOOKUP(base[[#This Row],[key]],Tabla2[[key]:[Homologado]],4,0)</f>
        <v>Docente</v>
      </c>
    </row>
    <row r="6715" spans="1:4" x14ac:dyDescent="0.3">
      <c r="A6715" t="s">
        <v>7766</v>
      </c>
      <c r="B6715" t="s">
        <v>8063</v>
      </c>
      <c r="C6715">
        <f t="shared" si="104"/>
        <v>17</v>
      </c>
      <c r="D6715" t="str">
        <f>+VLOOKUP(base[[#This Row],[key]],Tabla2[[key]:[Homologado]],4,0)</f>
        <v>Docente</v>
      </c>
    </row>
    <row r="6716" spans="1:4" x14ac:dyDescent="0.3">
      <c r="A6716" t="s">
        <v>7765</v>
      </c>
      <c r="B6716" t="s">
        <v>8063</v>
      </c>
      <c r="C6716">
        <f t="shared" si="104"/>
        <v>17</v>
      </c>
      <c r="D6716" t="str">
        <f>+VLOOKUP(base[[#This Row],[key]],Tabla2[[key]:[Homologado]],4,0)</f>
        <v>Docente</v>
      </c>
    </row>
    <row r="6717" spans="1:4" x14ac:dyDescent="0.3">
      <c r="A6717" t="s">
        <v>7767</v>
      </c>
      <c r="B6717" t="s">
        <v>8063</v>
      </c>
      <c r="C6717">
        <f t="shared" si="104"/>
        <v>17</v>
      </c>
      <c r="D6717" t="str">
        <f>+VLOOKUP(base[[#This Row],[key]],Tabla2[[key]:[Homologado]],4,0)</f>
        <v>Docente</v>
      </c>
    </row>
    <row r="6718" spans="1:4" x14ac:dyDescent="0.3">
      <c r="A6718" t="s">
        <v>7768</v>
      </c>
      <c r="B6718" t="s">
        <v>8063</v>
      </c>
      <c r="C6718">
        <f t="shared" si="104"/>
        <v>17</v>
      </c>
      <c r="D6718" t="str">
        <f>+VLOOKUP(base[[#This Row],[key]],Tabla2[[key]:[Homologado]],4,0)</f>
        <v>Docente</v>
      </c>
    </row>
    <row r="6719" spans="1:4" x14ac:dyDescent="0.3">
      <c r="A6719" t="s">
        <v>7769</v>
      </c>
      <c r="B6719" t="s">
        <v>8063</v>
      </c>
      <c r="C6719">
        <f t="shared" si="104"/>
        <v>17</v>
      </c>
      <c r="D6719" t="str">
        <f>+VLOOKUP(base[[#This Row],[key]],Tabla2[[key]:[Homologado]],4,0)</f>
        <v>Docente</v>
      </c>
    </row>
    <row r="6720" spans="1:4" x14ac:dyDescent="0.3">
      <c r="A6720" t="s">
        <v>7770</v>
      </c>
      <c r="B6720" t="s">
        <v>8063</v>
      </c>
      <c r="C6720">
        <f t="shared" si="104"/>
        <v>17</v>
      </c>
      <c r="D6720" t="str">
        <f>+VLOOKUP(base[[#This Row],[key]],Tabla2[[key]:[Homologado]],4,0)</f>
        <v>Docente</v>
      </c>
    </row>
    <row r="6721" spans="1:4" x14ac:dyDescent="0.3">
      <c r="A6721" t="s">
        <v>7771</v>
      </c>
      <c r="B6721" t="s">
        <v>8063</v>
      </c>
      <c r="C6721">
        <f t="shared" si="104"/>
        <v>17</v>
      </c>
      <c r="D6721" t="str">
        <f>+VLOOKUP(base[[#This Row],[key]],Tabla2[[key]:[Homologado]],4,0)</f>
        <v>Docente</v>
      </c>
    </row>
    <row r="6722" spans="1:4" x14ac:dyDescent="0.3">
      <c r="A6722" t="s">
        <v>7772</v>
      </c>
      <c r="B6722" t="s">
        <v>8063</v>
      </c>
      <c r="C6722">
        <f t="shared" si="104"/>
        <v>17</v>
      </c>
      <c r="D6722" t="str">
        <f>+VLOOKUP(base[[#This Row],[key]],Tabla2[[key]:[Homologado]],4,0)</f>
        <v>Docente</v>
      </c>
    </row>
    <row r="6723" spans="1:4" x14ac:dyDescent="0.3">
      <c r="A6723" t="s">
        <v>7773</v>
      </c>
      <c r="B6723" t="s">
        <v>8063</v>
      </c>
      <c r="C6723">
        <f t="shared" si="104"/>
        <v>17</v>
      </c>
      <c r="D6723" t="str">
        <f>+VLOOKUP(base[[#This Row],[key]],Tabla2[[key]:[Homologado]],4,0)</f>
        <v>Docente</v>
      </c>
    </row>
    <row r="6724" spans="1:4" x14ac:dyDescent="0.3">
      <c r="A6724" t="s">
        <v>7776</v>
      </c>
      <c r="B6724" t="s">
        <v>8063</v>
      </c>
      <c r="C6724">
        <f t="shared" ref="C6724:C6787" si="105">+IF(B6724=B6723,C6723,C6723+1)</f>
        <v>17</v>
      </c>
      <c r="D6724" t="str">
        <f>+VLOOKUP(base[[#This Row],[key]],Tabla2[[key]:[Homologado]],4,0)</f>
        <v>Docente</v>
      </c>
    </row>
    <row r="6725" spans="1:4" x14ac:dyDescent="0.3">
      <c r="A6725" t="s">
        <v>7775</v>
      </c>
      <c r="B6725" t="s">
        <v>8063</v>
      </c>
      <c r="C6725">
        <f t="shared" si="105"/>
        <v>17</v>
      </c>
      <c r="D6725" t="str">
        <f>+VLOOKUP(base[[#This Row],[key]],Tabla2[[key]:[Homologado]],4,0)</f>
        <v>Docente</v>
      </c>
    </row>
    <row r="6726" spans="1:4" x14ac:dyDescent="0.3">
      <c r="A6726" t="s">
        <v>7777</v>
      </c>
      <c r="B6726" t="s">
        <v>8063</v>
      </c>
      <c r="C6726">
        <f t="shared" si="105"/>
        <v>17</v>
      </c>
      <c r="D6726" t="str">
        <f>+VLOOKUP(base[[#This Row],[key]],Tabla2[[key]:[Homologado]],4,0)</f>
        <v>Docente</v>
      </c>
    </row>
    <row r="6727" spans="1:4" x14ac:dyDescent="0.3">
      <c r="A6727" t="s">
        <v>7778</v>
      </c>
      <c r="B6727" t="s">
        <v>8063</v>
      </c>
      <c r="C6727">
        <f t="shared" si="105"/>
        <v>17</v>
      </c>
      <c r="D6727" t="str">
        <f>+VLOOKUP(base[[#This Row],[key]],Tabla2[[key]:[Homologado]],4,0)</f>
        <v>Docente</v>
      </c>
    </row>
    <row r="6728" spans="1:4" x14ac:dyDescent="0.3">
      <c r="A6728" t="s">
        <v>7779</v>
      </c>
      <c r="B6728" t="s">
        <v>8063</v>
      </c>
      <c r="C6728">
        <f t="shared" si="105"/>
        <v>17</v>
      </c>
      <c r="D6728" t="str">
        <f>+VLOOKUP(base[[#This Row],[key]],Tabla2[[key]:[Homologado]],4,0)</f>
        <v>Docente</v>
      </c>
    </row>
    <row r="6729" spans="1:4" x14ac:dyDescent="0.3">
      <c r="A6729" t="s">
        <v>7781</v>
      </c>
      <c r="B6729" t="s">
        <v>8063</v>
      </c>
      <c r="C6729">
        <f t="shared" si="105"/>
        <v>17</v>
      </c>
      <c r="D6729" t="str">
        <f>+VLOOKUP(base[[#This Row],[key]],Tabla2[[key]:[Homologado]],4,0)</f>
        <v>Docente</v>
      </c>
    </row>
    <row r="6730" spans="1:4" x14ac:dyDescent="0.3">
      <c r="A6730" t="s">
        <v>7782</v>
      </c>
      <c r="B6730" t="s">
        <v>8063</v>
      </c>
      <c r="C6730">
        <f t="shared" si="105"/>
        <v>17</v>
      </c>
      <c r="D6730" t="str">
        <f>+VLOOKUP(base[[#This Row],[key]],Tabla2[[key]:[Homologado]],4,0)</f>
        <v>Docente</v>
      </c>
    </row>
    <row r="6731" spans="1:4" x14ac:dyDescent="0.3">
      <c r="A6731" t="s">
        <v>7783</v>
      </c>
      <c r="B6731" t="s">
        <v>8063</v>
      </c>
      <c r="C6731">
        <f t="shared" si="105"/>
        <v>17</v>
      </c>
      <c r="D6731" t="str">
        <f>+VLOOKUP(base[[#This Row],[key]],Tabla2[[key]:[Homologado]],4,0)</f>
        <v>Docente</v>
      </c>
    </row>
    <row r="6732" spans="1:4" x14ac:dyDescent="0.3">
      <c r="A6732" t="s">
        <v>7784</v>
      </c>
      <c r="B6732" t="s">
        <v>8063</v>
      </c>
      <c r="C6732">
        <f t="shared" si="105"/>
        <v>17</v>
      </c>
      <c r="D6732" t="str">
        <f>+VLOOKUP(base[[#This Row],[key]],Tabla2[[key]:[Homologado]],4,0)</f>
        <v>Docente</v>
      </c>
    </row>
    <row r="6733" spans="1:4" x14ac:dyDescent="0.3">
      <c r="A6733" t="s">
        <v>7785</v>
      </c>
      <c r="B6733" t="s">
        <v>8063</v>
      </c>
      <c r="C6733">
        <f t="shared" si="105"/>
        <v>17</v>
      </c>
      <c r="D6733" t="str">
        <f>+VLOOKUP(base[[#This Row],[key]],Tabla2[[key]:[Homologado]],4,0)</f>
        <v>Docente</v>
      </c>
    </row>
    <row r="6734" spans="1:4" x14ac:dyDescent="0.3">
      <c r="A6734" t="s">
        <v>7786</v>
      </c>
      <c r="B6734" t="s">
        <v>8063</v>
      </c>
      <c r="C6734">
        <f t="shared" si="105"/>
        <v>17</v>
      </c>
      <c r="D6734" t="str">
        <f>+VLOOKUP(base[[#This Row],[key]],Tabla2[[key]:[Homologado]],4,0)</f>
        <v>Docente</v>
      </c>
    </row>
    <row r="6735" spans="1:4" x14ac:dyDescent="0.3">
      <c r="A6735" t="s">
        <v>7787</v>
      </c>
      <c r="B6735" t="s">
        <v>8063</v>
      </c>
      <c r="C6735">
        <f t="shared" si="105"/>
        <v>17</v>
      </c>
      <c r="D6735" t="str">
        <f>+VLOOKUP(base[[#This Row],[key]],Tabla2[[key]:[Homologado]],4,0)</f>
        <v>Docente</v>
      </c>
    </row>
    <row r="6736" spans="1:4" x14ac:dyDescent="0.3">
      <c r="A6736" t="s">
        <v>7789</v>
      </c>
      <c r="B6736" t="s">
        <v>8063</v>
      </c>
      <c r="C6736">
        <f t="shared" si="105"/>
        <v>17</v>
      </c>
      <c r="D6736" t="str">
        <f>+VLOOKUP(base[[#This Row],[key]],Tabla2[[key]:[Homologado]],4,0)</f>
        <v>Docente</v>
      </c>
    </row>
    <row r="6737" spans="1:4" x14ac:dyDescent="0.3">
      <c r="A6737" t="s">
        <v>7791</v>
      </c>
      <c r="B6737" t="s">
        <v>8063</v>
      </c>
      <c r="C6737">
        <f t="shared" si="105"/>
        <v>17</v>
      </c>
      <c r="D6737" t="str">
        <f>+VLOOKUP(base[[#This Row],[key]],Tabla2[[key]:[Homologado]],4,0)</f>
        <v>Docente</v>
      </c>
    </row>
    <row r="6738" spans="1:4" x14ac:dyDescent="0.3">
      <c r="A6738" t="s">
        <v>7790</v>
      </c>
      <c r="B6738" t="s">
        <v>8063</v>
      </c>
      <c r="C6738">
        <f t="shared" si="105"/>
        <v>17</v>
      </c>
      <c r="D6738" t="str">
        <f>+VLOOKUP(base[[#This Row],[key]],Tabla2[[key]:[Homologado]],4,0)</f>
        <v>Docente</v>
      </c>
    </row>
    <row r="6739" spans="1:4" x14ac:dyDescent="0.3">
      <c r="A6739" t="s">
        <v>7792</v>
      </c>
      <c r="B6739" t="s">
        <v>8063</v>
      </c>
      <c r="C6739">
        <f t="shared" si="105"/>
        <v>17</v>
      </c>
      <c r="D6739" t="str">
        <f>+VLOOKUP(base[[#This Row],[key]],Tabla2[[key]:[Homologado]],4,0)</f>
        <v>Docente</v>
      </c>
    </row>
    <row r="6740" spans="1:4" x14ac:dyDescent="0.3">
      <c r="A6740" t="s">
        <v>7793</v>
      </c>
      <c r="B6740" t="s">
        <v>8063</v>
      </c>
      <c r="C6740">
        <f t="shared" si="105"/>
        <v>17</v>
      </c>
      <c r="D6740" t="str">
        <f>+VLOOKUP(base[[#This Row],[key]],Tabla2[[key]:[Homologado]],4,0)</f>
        <v>Docente</v>
      </c>
    </row>
    <row r="6741" spans="1:4" x14ac:dyDescent="0.3">
      <c r="A6741" t="s">
        <v>7794</v>
      </c>
      <c r="B6741" t="s">
        <v>8063</v>
      </c>
      <c r="C6741">
        <f t="shared" si="105"/>
        <v>17</v>
      </c>
      <c r="D6741" t="str">
        <f>+VLOOKUP(base[[#This Row],[key]],Tabla2[[key]:[Homologado]],4,0)</f>
        <v>Docente</v>
      </c>
    </row>
    <row r="6742" spans="1:4" x14ac:dyDescent="0.3">
      <c r="A6742" t="s">
        <v>7795</v>
      </c>
      <c r="B6742" t="s">
        <v>8063</v>
      </c>
      <c r="C6742">
        <f t="shared" si="105"/>
        <v>17</v>
      </c>
      <c r="D6742" t="str">
        <f>+VLOOKUP(base[[#This Row],[key]],Tabla2[[key]:[Homologado]],4,0)</f>
        <v>Docente</v>
      </c>
    </row>
    <row r="6743" spans="1:4" x14ac:dyDescent="0.3">
      <c r="A6743" t="s">
        <v>7796</v>
      </c>
      <c r="B6743" t="s">
        <v>8063</v>
      </c>
      <c r="C6743">
        <f t="shared" si="105"/>
        <v>17</v>
      </c>
      <c r="D6743" t="str">
        <f>+VLOOKUP(base[[#This Row],[key]],Tabla2[[key]:[Homologado]],4,0)</f>
        <v>Docente</v>
      </c>
    </row>
    <row r="6744" spans="1:4" x14ac:dyDescent="0.3">
      <c r="A6744" t="s">
        <v>7797</v>
      </c>
      <c r="B6744" t="s">
        <v>8063</v>
      </c>
      <c r="C6744">
        <f t="shared" si="105"/>
        <v>17</v>
      </c>
      <c r="D6744" t="str">
        <f>+VLOOKUP(base[[#This Row],[key]],Tabla2[[key]:[Homologado]],4,0)</f>
        <v>Docente</v>
      </c>
    </row>
    <row r="6745" spans="1:4" x14ac:dyDescent="0.3">
      <c r="A6745" t="s">
        <v>7798</v>
      </c>
      <c r="B6745" t="s">
        <v>8063</v>
      </c>
      <c r="C6745">
        <f t="shared" si="105"/>
        <v>17</v>
      </c>
      <c r="D6745" t="str">
        <f>+VLOOKUP(base[[#This Row],[key]],Tabla2[[key]:[Homologado]],4,0)</f>
        <v>Docente</v>
      </c>
    </row>
    <row r="6746" spans="1:4" x14ac:dyDescent="0.3">
      <c r="A6746" t="s">
        <v>7799</v>
      </c>
      <c r="B6746" t="s">
        <v>8063</v>
      </c>
      <c r="C6746">
        <f t="shared" si="105"/>
        <v>17</v>
      </c>
      <c r="D6746" t="str">
        <f>+VLOOKUP(base[[#This Row],[key]],Tabla2[[key]:[Homologado]],4,0)</f>
        <v>Docente</v>
      </c>
    </row>
    <row r="6747" spans="1:4" x14ac:dyDescent="0.3">
      <c r="A6747" t="s">
        <v>7800</v>
      </c>
      <c r="B6747" t="s">
        <v>8063</v>
      </c>
      <c r="C6747">
        <f t="shared" si="105"/>
        <v>17</v>
      </c>
      <c r="D6747" t="str">
        <f>+VLOOKUP(base[[#This Row],[key]],Tabla2[[key]:[Homologado]],4,0)</f>
        <v>Docente</v>
      </c>
    </row>
    <row r="6748" spans="1:4" x14ac:dyDescent="0.3">
      <c r="A6748" t="s">
        <v>8035</v>
      </c>
      <c r="B6748" t="s">
        <v>8063</v>
      </c>
      <c r="C6748">
        <f t="shared" si="105"/>
        <v>17</v>
      </c>
      <c r="D6748" t="str">
        <f>+VLOOKUP(base[[#This Row],[key]],Tabla2[[key]:[Homologado]],4,0)</f>
        <v>Docente</v>
      </c>
    </row>
    <row r="6749" spans="1:4" x14ac:dyDescent="0.3">
      <c r="A6749" t="s">
        <v>7801</v>
      </c>
      <c r="B6749" t="s">
        <v>8063</v>
      </c>
      <c r="C6749">
        <f t="shared" si="105"/>
        <v>17</v>
      </c>
      <c r="D6749" t="str">
        <f>+VLOOKUP(base[[#This Row],[key]],Tabla2[[key]:[Homologado]],4,0)</f>
        <v>Docente</v>
      </c>
    </row>
    <row r="6750" spans="1:4" x14ac:dyDescent="0.3">
      <c r="A6750" t="s">
        <v>7803</v>
      </c>
      <c r="B6750" t="s">
        <v>8063</v>
      </c>
      <c r="C6750">
        <f t="shared" si="105"/>
        <v>17</v>
      </c>
      <c r="D6750" t="str">
        <f>+VLOOKUP(base[[#This Row],[key]],Tabla2[[key]:[Homologado]],4,0)</f>
        <v>Docente</v>
      </c>
    </row>
    <row r="6751" spans="1:4" x14ac:dyDescent="0.3">
      <c r="A6751" t="s">
        <v>7806</v>
      </c>
      <c r="B6751" t="s">
        <v>8063</v>
      </c>
      <c r="C6751">
        <f t="shared" si="105"/>
        <v>17</v>
      </c>
      <c r="D6751" t="str">
        <f>+VLOOKUP(base[[#This Row],[key]],Tabla2[[key]:[Homologado]],4,0)</f>
        <v>Docente</v>
      </c>
    </row>
    <row r="6752" spans="1:4" x14ac:dyDescent="0.3">
      <c r="A6752" t="s">
        <v>7809</v>
      </c>
      <c r="B6752" t="s">
        <v>8063</v>
      </c>
      <c r="C6752">
        <f t="shared" si="105"/>
        <v>17</v>
      </c>
      <c r="D6752" t="str">
        <f>+VLOOKUP(base[[#This Row],[key]],Tabla2[[key]:[Homologado]],4,0)</f>
        <v>Docente</v>
      </c>
    </row>
    <row r="6753" spans="1:4" x14ac:dyDescent="0.3">
      <c r="A6753" t="s">
        <v>7810</v>
      </c>
      <c r="B6753" t="s">
        <v>8063</v>
      </c>
      <c r="C6753">
        <f t="shared" si="105"/>
        <v>17</v>
      </c>
      <c r="D6753" t="str">
        <f>+VLOOKUP(base[[#This Row],[key]],Tabla2[[key]:[Homologado]],4,0)</f>
        <v>Docente</v>
      </c>
    </row>
    <row r="6754" spans="1:4" x14ac:dyDescent="0.3">
      <c r="A6754" t="s">
        <v>7811</v>
      </c>
      <c r="B6754" t="s">
        <v>8063</v>
      </c>
      <c r="C6754">
        <f t="shared" si="105"/>
        <v>17</v>
      </c>
      <c r="D6754" t="str">
        <f>+VLOOKUP(base[[#This Row],[key]],Tabla2[[key]:[Homologado]],4,0)</f>
        <v>Docente</v>
      </c>
    </row>
    <row r="6755" spans="1:4" x14ac:dyDescent="0.3">
      <c r="A6755" t="s">
        <v>7812</v>
      </c>
      <c r="B6755" t="s">
        <v>8063</v>
      </c>
      <c r="C6755">
        <f t="shared" si="105"/>
        <v>17</v>
      </c>
      <c r="D6755" t="str">
        <f>+VLOOKUP(base[[#This Row],[key]],Tabla2[[key]:[Homologado]],4,0)</f>
        <v>Docente</v>
      </c>
    </row>
    <row r="6756" spans="1:4" x14ac:dyDescent="0.3">
      <c r="A6756" t="s">
        <v>7813</v>
      </c>
      <c r="B6756" t="s">
        <v>8063</v>
      </c>
      <c r="C6756">
        <f t="shared" si="105"/>
        <v>17</v>
      </c>
      <c r="D6756" t="str">
        <f>+VLOOKUP(base[[#This Row],[key]],Tabla2[[key]:[Homologado]],4,0)</f>
        <v>Docente</v>
      </c>
    </row>
    <row r="6757" spans="1:4" x14ac:dyDescent="0.3">
      <c r="A6757" t="s">
        <v>7815</v>
      </c>
      <c r="B6757" t="s">
        <v>8063</v>
      </c>
      <c r="C6757">
        <f t="shared" si="105"/>
        <v>17</v>
      </c>
      <c r="D6757" t="str">
        <f>+VLOOKUP(base[[#This Row],[key]],Tabla2[[key]:[Homologado]],4,0)</f>
        <v>Docente</v>
      </c>
    </row>
    <row r="6758" spans="1:4" x14ac:dyDescent="0.3">
      <c r="A6758" t="s">
        <v>7814</v>
      </c>
      <c r="B6758" t="s">
        <v>8063</v>
      </c>
      <c r="C6758">
        <f t="shared" si="105"/>
        <v>17</v>
      </c>
      <c r="D6758" t="str">
        <f>+VLOOKUP(base[[#This Row],[key]],Tabla2[[key]:[Homologado]],4,0)</f>
        <v>Docente</v>
      </c>
    </row>
    <row r="6759" spans="1:4" x14ac:dyDescent="0.3">
      <c r="A6759" t="s">
        <v>7816</v>
      </c>
      <c r="B6759" t="s">
        <v>8063</v>
      </c>
      <c r="C6759">
        <f t="shared" si="105"/>
        <v>17</v>
      </c>
      <c r="D6759" t="str">
        <f>+VLOOKUP(base[[#This Row],[key]],Tabla2[[key]:[Homologado]],4,0)</f>
        <v>Docente</v>
      </c>
    </row>
    <row r="6760" spans="1:4" x14ac:dyDescent="0.3">
      <c r="A6760" t="s">
        <v>7817</v>
      </c>
      <c r="B6760" t="s">
        <v>8063</v>
      </c>
      <c r="C6760">
        <f t="shared" si="105"/>
        <v>17</v>
      </c>
      <c r="D6760" t="str">
        <f>+VLOOKUP(base[[#This Row],[key]],Tabla2[[key]:[Homologado]],4,0)</f>
        <v>Docente</v>
      </c>
    </row>
    <row r="6761" spans="1:4" x14ac:dyDescent="0.3">
      <c r="A6761" t="s">
        <v>7818</v>
      </c>
      <c r="B6761" t="s">
        <v>8063</v>
      </c>
      <c r="C6761">
        <f t="shared" si="105"/>
        <v>17</v>
      </c>
      <c r="D6761" t="str">
        <f>+VLOOKUP(base[[#This Row],[key]],Tabla2[[key]:[Homologado]],4,0)</f>
        <v>Docente</v>
      </c>
    </row>
    <row r="6762" spans="1:4" x14ac:dyDescent="0.3">
      <c r="A6762" t="s">
        <v>7819</v>
      </c>
      <c r="B6762" t="s">
        <v>8063</v>
      </c>
      <c r="C6762">
        <f t="shared" si="105"/>
        <v>17</v>
      </c>
      <c r="D6762" t="str">
        <f>+VLOOKUP(base[[#This Row],[key]],Tabla2[[key]:[Homologado]],4,0)</f>
        <v>Docente</v>
      </c>
    </row>
    <row r="6763" spans="1:4" x14ac:dyDescent="0.3">
      <c r="A6763" t="s">
        <v>7820</v>
      </c>
      <c r="B6763" t="s">
        <v>8063</v>
      </c>
      <c r="C6763">
        <f t="shared" si="105"/>
        <v>17</v>
      </c>
      <c r="D6763" t="str">
        <f>+VLOOKUP(base[[#This Row],[key]],Tabla2[[key]:[Homologado]],4,0)</f>
        <v>Docente</v>
      </c>
    </row>
    <row r="6764" spans="1:4" x14ac:dyDescent="0.3">
      <c r="A6764" t="s">
        <v>7821</v>
      </c>
      <c r="B6764" t="s">
        <v>8063</v>
      </c>
      <c r="C6764">
        <f t="shared" si="105"/>
        <v>17</v>
      </c>
      <c r="D6764" t="str">
        <f>+VLOOKUP(base[[#This Row],[key]],Tabla2[[key]:[Homologado]],4,0)</f>
        <v>Docente</v>
      </c>
    </row>
    <row r="6765" spans="1:4" x14ac:dyDescent="0.3">
      <c r="A6765" t="s">
        <v>7822</v>
      </c>
      <c r="B6765" t="s">
        <v>8063</v>
      </c>
      <c r="C6765">
        <f t="shared" si="105"/>
        <v>17</v>
      </c>
      <c r="D6765" t="str">
        <f>+VLOOKUP(base[[#This Row],[key]],Tabla2[[key]:[Homologado]],4,0)</f>
        <v>Docente</v>
      </c>
    </row>
    <row r="6766" spans="1:4" x14ac:dyDescent="0.3">
      <c r="A6766" t="s">
        <v>7823</v>
      </c>
      <c r="B6766" t="s">
        <v>8063</v>
      </c>
      <c r="C6766">
        <f t="shared" si="105"/>
        <v>17</v>
      </c>
      <c r="D6766" t="str">
        <f>+VLOOKUP(base[[#This Row],[key]],Tabla2[[key]:[Homologado]],4,0)</f>
        <v>Docente</v>
      </c>
    </row>
    <row r="6767" spans="1:4" x14ac:dyDescent="0.3">
      <c r="A6767" t="s">
        <v>7824</v>
      </c>
      <c r="B6767" t="s">
        <v>8063</v>
      </c>
      <c r="C6767">
        <f t="shared" si="105"/>
        <v>17</v>
      </c>
      <c r="D6767" t="str">
        <f>+VLOOKUP(base[[#This Row],[key]],Tabla2[[key]:[Homologado]],4,0)</f>
        <v>Docente</v>
      </c>
    </row>
    <row r="6768" spans="1:4" x14ac:dyDescent="0.3">
      <c r="A6768" t="s">
        <v>7825</v>
      </c>
      <c r="B6768" t="s">
        <v>8063</v>
      </c>
      <c r="C6768">
        <f t="shared" si="105"/>
        <v>17</v>
      </c>
      <c r="D6768" t="str">
        <f>+VLOOKUP(base[[#This Row],[key]],Tabla2[[key]:[Homologado]],4,0)</f>
        <v>Docente</v>
      </c>
    </row>
    <row r="6769" spans="1:4" x14ac:dyDescent="0.3">
      <c r="A6769" t="s">
        <v>7826</v>
      </c>
      <c r="B6769" t="s">
        <v>8063</v>
      </c>
      <c r="C6769">
        <f t="shared" si="105"/>
        <v>17</v>
      </c>
      <c r="D6769" t="str">
        <f>+VLOOKUP(base[[#This Row],[key]],Tabla2[[key]:[Homologado]],4,0)</f>
        <v>Docente</v>
      </c>
    </row>
    <row r="6770" spans="1:4" x14ac:dyDescent="0.3">
      <c r="A6770" t="s">
        <v>7827</v>
      </c>
      <c r="B6770" t="s">
        <v>8063</v>
      </c>
      <c r="C6770">
        <f t="shared" si="105"/>
        <v>17</v>
      </c>
      <c r="D6770" t="str">
        <f>+VLOOKUP(base[[#This Row],[key]],Tabla2[[key]:[Homologado]],4,0)</f>
        <v>Docente</v>
      </c>
    </row>
    <row r="6771" spans="1:4" x14ac:dyDescent="0.3">
      <c r="A6771" t="s">
        <v>7828</v>
      </c>
      <c r="B6771" t="s">
        <v>8063</v>
      </c>
      <c r="C6771">
        <f t="shared" si="105"/>
        <v>17</v>
      </c>
      <c r="D6771" t="str">
        <f>+VLOOKUP(base[[#This Row],[key]],Tabla2[[key]:[Homologado]],4,0)</f>
        <v>Docente</v>
      </c>
    </row>
    <row r="6772" spans="1:4" x14ac:dyDescent="0.3">
      <c r="A6772" t="s">
        <v>7830</v>
      </c>
      <c r="B6772" t="s">
        <v>8063</v>
      </c>
      <c r="C6772">
        <f t="shared" si="105"/>
        <v>17</v>
      </c>
      <c r="D6772" t="str">
        <f>+VLOOKUP(base[[#This Row],[key]],Tabla2[[key]:[Homologado]],4,0)</f>
        <v>Docente</v>
      </c>
    </row>
    <row r="6773" spans="1:4" x14ac:dyDescent="0.3">
      <c r="A6773" t="s">
        <v>7831</v>
      </c>
      <c r="B6773" t="s">
        <v>8063</v>
      </c>
      <c r="C6773">
        <f t="shared" si="105"/>
        <v>17</v>
      </c>
      <c r="D6773" t="str">
        <f>+VLOOKUP(base[[#This Row],[key]],Tabla2[[key]:[Homologado]],4,0)</f>
        <v>Docente</v>
      </c>
    </row>
    <row r="6774" spans="1:4" x14ac:dyDescent="0.3">
      <c r="A6774" t="s">
        <v>7833</v>
      </c>
      <c r="B6774" t="s">
        <v>8063</v>
      </c>
      <c r="C6774">
        <f t="shared" si="105"/>
        <v>17</v>
      </c>
      <c r="D6774" t="str">
        <f>+VLOOKUP(base[[#This Row],[key]],Tabla2[[key]:[Homologado]],4,0)</f>
        <v>Docente</v>
      </c>
    </row>
    <row r="6775" spans="1:4" x14ac:dyDescent="0.3">
      <c r="A6775" t="s">
        <v>7832</v>
      </c>
      <c r="B6775" t="s">
        <v>8063</v>
      </c>
      <c r="C6775">
        <f t="shared" si="105"/>
        <v>17</v>
      </c>
      <c r="D6775" t="str">
        <f>+VLOOKUP(base[[#This Row],[key]],Tabla2[[key]:[Homologado]],4,0)</f>
        <v>Docente</v>
      </c>
    </row>
    <row r="6776" spans="1:4" x14ac:dyDescent="0.3">
      <c r="A6776" t="s">
        <v>7834</v>
      </c>
      <c r="B6776" t="s">
        <v>8063</v>
      </c>
      <c r="C6776">
        <f t="shared" si="105"/>
        <v>17</v>
      </c>
      <c r="D6776" t="str">
        <f>+VLOOKUP(base[[#This Row],[key]],Tabla2[[key]:[Homologado]],4,0)</f>
        <v>Docente</v>
      </c>
    </row>
    <row r="6777" spans="1:4" x14ac:dyDescent="0.3">
      <c r="A6777" t="s">
        <v>7835</v>
      </c>
      <c r="B6777" t="s">
        <v>8063</v>
      </c>
      <c r="C6777">
        <f t="shared" si="105"/>
        <v>17</v>
      </c>
      <c r="D6777" t="str">
        <f>+VLOOKUP(base[[#This Row],[key]],Tabla2[[key]:[Homologado]],4,0)</f>
        <v>Docente</v>
      </c>
    </row>
    <row r="6778" spans="1:4" x14ac:dyDescent="0.3">
      <c r="A6778" t="s">
        <v>7836</v>
      </c>
      <c r="B6778" t="s">
        <v>8063</v>
      </c>
      <c r="C6778">
        <f t="shared" si="105"/>
        <v>17</v>
      </c>
      <c r="D6778" t="str">
        <f>+VLOOKUP(base[[#This Row],[key]],Tabla2[[key]:[Homologado]],4,0)</f>
        <v>Docente</v>
      </c>
    </row>
    <row r="6779" spans="1:4" x14ac:dyDescent="0.3">
      <c r="A6779" t="s">
        <v>7837</v>
      </c>
      <c r="B6779" t="s">
        <v>8063</v>
      </c>
      <c r="C6779">
        <f t="shared" si="105"/>
        <v>17</v>
      </c>
      <c r="D6779" t="str">
        <f>+VLOOKUP(base[[#This Row],[key]],Tabla2[[key]:[Homologado]],4,0)</f>
        <v>Docente</v>
      </c>
    </row>
    <row r="6780" spans="1:4" x14ac:dyDescent="0.3">
      <c r="A6780" t="s">
        <v>7838</v>
      </c>
      <c r="B6780" t="s">
        <v>8063</v>
      </c>
      <c r="C6780">
        <f t="shared" si="105"/>
        <v>17</v>
      </c>
      <c r="D6780" t="str">
        <f>+VLOOKUP(base[[#This Row],[key]],Tabla2[[key]:[Homologado]],4,0)</f>
        <v>Docente</v>
      </c>
    </row>
    <row r="6781" spans="1:4" x14ac:dyDescent="0.3">
      <c r="A6781" t="s">
        <v>7840</v>
      </c>
      <c r="B6781" t="s">
        <v>8063</v>
      </c>
      <c r="C6781">
        <f t="shared" si="105"/>
        <v>17</v>
      </c>
      <c r="D6781" t="str">
        <f>+VLOOKUP(base[[#This Row],[key]],Tabla2[[key]:[Homologado]],4,0)</f>
        <v>Docente</v>
      </c>
    </row>
    <row r="6782" spans="1:4" x14ac:dyDescent="0.3">
      <c r="A6782" t="s">
        <v>7841</v>
      </c>
      <c r="B6782" t="s">
        <v>8063</v>
      </c>
      <c r="C6782">
        <f t="shared" si="105"/>
        <v>17</v>
      </c>
      <c r="D6782" t="str">
        <f>+VLOOKUP(base[[#This Row],[key]],Tabla2[[key]:[Homologado]],4,0)</f>
        <v>Docente</v>
      </c>
    </row>
    <row r="6783" spans="1:4" x14ac:dyDescent="0.3">
      <c r="A6783" t="s">
        <v>7842</v>
      </c>
      <c r="B6783" t="s">
        <v>8063</v>
      </c>
      <c r="C6783">
        <f t="shared" si="105"/>
        <v>17</v>
      </c>
      <c r="D6783" t="str">
        <f>+VLOOKUP(base[[#This Row],[key]],Tabla2[[key]:[Homologado]],4,0)</f>
        <v>Docente</v>
      </c>
    </row>
    <row r="6784" spans="1:4" x14ac:dyDescent="0.3">
      <c r="A6784" t="s">
        <v>7844</v>
      </c>
      <c r="B6784" t="s">
        <v>8063</v>
      </c>
      <c r="C6784">
        <f t="shared" si="105"/>
        <v>17</v>
      </c>
      <c r="D6784" t="str">
        <f>+VLOOKUP(base[[#This Row],[key]],Tabla2[[key]:[Homologado]],4,0)</f>
        <v>Docente</v>
      </c>
    </row>
    <row r="6785" spans="1:4" x14ac:dyDescent="0.3">
      <c r="A6785" t="s">
        <v>7846</v>
      </c>
      <c r="B6785" t="s">
        <v>8063</v>
      </c>
      <c r="C6785">
        <f t="shared" si="105"/>
        <v>17</v>
      </c>
      <c r="D6785" t="str">
        <f>+VLOOKUP(base[[#This Row],[key]],Tabla2[[key]:[Homologado]],4,0)</f>
        <v>Docente</v>
      </c>
    </row>
    <row r="6786" spans="1:4" x14ac:dyDescent="0.3">
      <c r="A6786" t="s">
        <v>7845</v>
      </c>
      <c r="B6786" t="s">
        <v>8063</v>
      </c>
      <c r="C6786">
        <f t="shared" si="105"/>
        <v>17</v>
      </c>
      <c r="D6786" t="str">
        <f>+VLOOKUP(base[[#This Row],[key]],Tabla2[[key]:[Homologado]],4,0)</f>
        <v>Docente</v>
      </c>
    </row>
    <row r="6787" spans="1:4" x14ac:dyDescent="0.3">
      <c r="A6787" t="s">
        <v>7847</v>
      </c>
      <c r="B6787" t="s">
        <v>8063</v>
      </c>
      <c r="C6787">
        <f t="shared" si="105"/>
        <v>17</v>
      </c>
      <c r="D6787" t="str">
        <f>+VLOOKUP(base[[#This Row],[key]],Tabla2[[key]:[Homologado]],4,0)</f>
        <v>Docente</v>
      </c>
    </row>
    <row r="6788" spans="1:4" x14ac:dyDescent="0.3">
      <c r="A6788" t="s">
        <v>7848</v>
      </c>
      <c r="B6788" t="s">
        <v>8063</v>
      </c>
      <c r="C6788">
        <f t="shared" ref="C6788:C6851" si="106">+IF(B6788=B6787,C6787,C6787+1)</f>
        <v>17</v>
      </c>
      <c r="D6788" t="str">
        <f>+VLOOKUP(base[[#This Row],[key]],Tabla2[[key]:[Homologado]],4,0)</f>
        <v>Docente</v>
      </c>
    </row>
    <row r="6789" spans="1:4" x14ac:dyDescent="0.3">
      <c r="A6789" t="s">
        <v>7849</v>
      </c>
      <c r="B6789" t="s">
        <v>8063</v>
      </c>
      <c r="C6789">
        <f t="shared" si="106"/>
        <v>17</v>
      </c>
      <c r="D6789" t="str">
        <f>+VLOOKUP(base[[#This Row],[key]],Tabla2[[key]:[Homologado]],4,0)</f>
        <v>Docente</v>
      </c>
    </row>
    <row r="6790" spans="1:4" x14ac:dyDescent="0.3">
      <c r="A6790" t="s">
        <v>7851</v>
      </c>
      <c r="B6790" t="s">
        <v>8063</v>
      </c>
      <c r="C6790">
        <f t="shared" si="106"/>
        <v>17</v>
      </c>
      <c r="D6790" t="str">
        <f>+VLOOKUP(base[[#This Row],[key]],Tabla2[[key]:[Homologado]],4,0)</f>
        <v>Docente</v>
      </c>
    </row>
    <row r="6791" spans="1:4" x14ac:dyDescent="0.3">
      <c r="A6791" t="s">
        <v>7852</v>
      </c>
      <c r="B6791" t="s">
        <v>8063</v>
      </c>
      <c r="C6791">
        <f t="shared" si="106"/>
        <v>17</v>
      </c>
      <c r="D6791" t="str">
        <f>+VLOOKUP(base[[#This Row],[key]],Tabla2[[key]:[Homologado]],4,0)</f>
        <v>Docente</v>
      </c>
    </row>
    <row r="6792" spans="1:4" x14ac:dyDescent="0.3">
      <c r="A6792" t="s">
        <v>7853</v>
      </c>
      <c r="B6792" t="s">
        <v>8063</v>
      </c>
      <c r="C6792">
        <f t="shared" si="106"/>
        <v>17</v>
      </c>
      <c r="D6792" t="str">
        <f>+VLOOKUP(base[[#This Row],[key]],Tabla2[[key]:[Homologado]],4,0)</f>
        <v>Docente</v>
      </c>
    </row>
    <row r="6793" spans="1:4" x14ac:dyDescent="0.3">
      <c r="A6793" t="s">
        <v>7855</v>
      </c>
      <c r="B6793" t="s">
        <v>8063</v>
      </c>
      <c r="C6793">
        <f t="shared" si="106"/>
        <v>17</v>
      </c>
      <c r="D6793" t="str">
        <f>+VLOOKUP(base[[#This Row],[key]],Tabla2[[key]:[Homologado]],4,0)</f>
        <v>Docente</v>
      </c>
    </row>
    <row r="6794" spans="1:4" x14ac:dyDescent="0.3">
      <c r="A6794" t="s">
        <v>7856</v>
      </c>
      <c r="B6794" t="s">
        <v>8063</v>
      </c>
      <c r="C6794">
        <f t="shared" si="106"/>
        <v>17</v>
      </c>
      <c r="D6794" t="str">
        <f>+VLOOKUP(base[[#This Row],[key]],Tabla2[[key]:[Homologado]],4,0)</f>
        <v>Docente</v>
      </c>
    </row>
    <row r="6795" spans="1:4" x14ac:dyDescent="0.3">
      <c r="A6795" t="s">
        <v>7858</v>
      </c>
      <c r="B6795" t="s">
        <v>8063</v>
      </c>
      <c r="C6795">
        <f t="shared" si="106"/>
        <v>17</v>
      </c>
      <c r="D6795" t="str">
        <f>+VLOOKUP(base[[#This Row],[key]],Tabla2[[key]:[Homologado]],4,0)</f>
        <v>Docente</v>
      </c>
    </row>
    <row r="6796" spans="1:4" x14ac:dyDescent="0.3">
      <c r="A6796" t="s">
        <v>7859</v>
      </c>
      <c r="B6796" t="s">
        <v>8063</v>
      </c>
      <c r="C6796">
        <f t="shared" si="106"/>
        <v>17</v>
      </c>
      <c r="D6796" t="str">
        <f>+VLOOKUP(base[[#This Row],[key]],Tabla2[[key]:[Homologado]],4,0)</f>
        <v>Docente</v>
      </c>
    </row>
    <row r="6797" spans="1:4" x14ac:dyDescent="0.3">
      <c r="A6797" t="s">
        <v>7860</v>
      </c>
      <c r="B6797" t="s">
        <v>8063</v>
      </c>
      <c r="C6797">
        <f t="shared" si="106"/>
        <v>17</v>
      </c>
      <c r="D6797" t="str">
        <f>+VLOOKUP(base[[#This Row],[key]],Tabla2[[key]:[Homologado]],4,0)</f>
        <v>Docente</v>
      </c>
    </row>
    <row r="6798" spans="1:4" x14ac:dyDescent="0.3">
      <c r="A6798" t="s">
        <v>7862</v>
      </c>
      <c r="B6798" t="s">
        <v>8063</v>
      </c>
      <c r="C6798">
        <f t="shared" si="106"/>
        <v>17</v>
      </c>
      <c r="D6798" t="str">
        <f>+VLOOKUP(base[[#This Row],[key]],Tabla2[[key]:[Homologado]],4,0)</f>
        <v>Docente</v>
      </c>
    </row>
    <row r="6799" spans="1:4" x14ac:dyDescent="0.3">
      <c r="A6799" t="s">
        <v>7861</v>
      </c>
      <c r="B6799" t="s">
        <v>8063</v>
      </c>
      <c r="C6799">
        <f t="shared" si="106"/>
        <v>17</v>
      </c>
      <c r="D6799" t="str">
        <f>+VLOOKUP(base[[#This Row],[key]],Tabla2[[key]:[Homologado]],4,0)</f>
        <v>Docente</v>
      </c>
    </row>
    <row r="6800" spans="1:4" x14ac:dyDescent="0.3">
      <c r="A6800" t="s">
        <v>7863</v>
      </c>
      <c r="B6800" t="s">
        <v>8063</v>
      </c>
      <c r="C6800">
        <f t="shared" si="106"/>
        <v>17</v>
      </c>
      <c r="D6800" t="str">
        <f>+VLOOKUP(base[[#This Row],[key]],Tabla2[[key]:[Homologado]],4,0)</f>
        <v>Docente</v>
      </c>
    </row>
    <row r="6801" spans="1:4" x14ac:dyDescent="0.3">
      <c r="A6801" t="s">
        <v>7864</v>
      </c>
      <c r="B6801" t="s">
        <v>8063</v>
      </c>
      <c r="C6801">
        <f t="shared" si="106"/>
        <v>17</v>
      </c>
      <c r="D6801" t="str">
        <f>+VLOOKUP(base[[#This Row],[key]],Tabla2[[key]:[Homologado]],4,0)</f>
        <v>Docente</v>
      </c>
    </row>
    <row r="6802" spans="1:4" x14ac:dyDescent="0.3">
      <c r="A6802" t="s">
        <v>7865</v>
      </c>
      <c r="B6802" t="s">
        <v>8063</v>
      </c>
      <c r="C6802">
        <f t="shared" si="106"/>
        <v>17</v>
      </c>
      <c r="D6802" t="str">
        <f>+VLOOKUP(base[[#This Row],[key]],Tabla2[[key]:[Homologado]],4,0)</f>
        <v>Docente</v>
      </c>
    </row>
    <row r="6803" spans="1:4" x14ac:dyDescent="0.3">
      <c r="A6803" t="s">
        <v>7866</v>
      </c>
      <c r="B6803" t="s">
        <v>8063</v>
      </c>
      <c r="C6803">
        <f t="shared" si="106"/>
        <v>17</v>
      </c>
      <c r="D6803" t="str">
        <f>+VLOOKUP(base[[#This Row],[key]],Tabla2[[key]:[Homologado]],4,0)</f>
        <v>Docente</v>
      </c>
    </row>
    <row r="6804" spans="1:4" x14ac:dyDescent="0.3">
      <c r="A6804" t="s">
        <v>7867</v>
      </c>
      <c r="B6804" t="s">
        <v>8063</v>
      </c>
      <c r="C6804">
        <f t="shared" si="106"/>
        <v>17</v>
      </c>
      <c r="D6804" t="str">
        <f>+VLOOKUP(base[[#This Row],[key]],Tabla2[[key]:[Homologado]],4,0)</f>
        <v>Docente</v>
      </c>
    </row>
    <row r="6805" spans="1:4" x14ac:dyDescent="0.3">
      <c r="A6805" t="s">
        <v>7868</v>
      </c>
      <c r="B6805" t="s">
        <v>8063</v>
      </c>
      <c r="C6805">
        <f t="shared" si="106"/>
        <v>17</v>
      </c>
      <c r="D6805" t="str">
        <f>+VLOOKUP(base[[#This Row],[key]],Tabla2[[key]:[Homologado]],4,0)</f>
        <v>Docente</v>
      </c>
    </row>
    <row r="6806" spans="1:4" x14ac:dyDescent="0.3">
      <c r="A6806" t="s">
        <v>7869</v>
      </c>
      <c r="B6806" t="s">
        <v>8063</v>
      </c>
      <c r="C6806">
        <f t="shared" si="106"/>
        <v>17</v>
      </c>
      <c r="D6806" t="str">
        <f>+VLOOKUP(base[[#This Row],[key]],Tabla2[[key]:[Homologado]],4,0)</f>
        <v>Docente</v>
      </c>
    </row>
    <row r="6807" spans="1:4" x14ac:dyDescent="0.3">
      <c r="A6807" t="s">
        <v>7870</v>
      </c>
      <c r="B6807" t="s">
        <v>8063</v>
      </c>
      <c r="C6807">
        <f t="shared" si="106"/>
        <v>17</v>
      </c>
      <c r="D6807" t="str">
        <f>+VLOOKUP(base[[#This Row],[key]],Tabla2[[key]:[Homologado]],4,0)</f>
        <v>Docente</v>
      </c>
    </row>
    <row r="6808" spans="1:4" x14ac:dyDescent="0.3">
      <c r="A6808" t="s">
        <v>7871</v>
      </c>
      <c r="B6808" t="s">
        <v>8063</v>
      </c>
      <c r="C6808">
        <f t="shared" si="106"/>
        <v>17</v>
      </c>
      <c r="D6808" t="str">
        <f>+VLOOKUP(base[[#This Row],[key]],Tabla2[[key]:[Homologado]],4,0)</f>
        <v>Docente</v>
      </c>
    </row>
    <row r="6809" spans="1:4" x14ac:dyDescent="0.3">
      <c r="A6809" t="s">
        <v>7872</v>
      </c>
      <c r="B6809" t="s">
        <v>8063</v>
      </c>
      <c r="C6809">
        <f t="shared" si="106"/>
        <v>17</v>
      </c>
      <c r="D6809" t="str">
        <f>+VLOOKUP(base[[#This Row],[key]],Tabla2[[key]:[Homologado]],4,0)</f>
        <v>Docente</v>
      </c>
    </row>
    <row r="6810" spans="1:4" x14ac:dyDescent="0.3">
      <c r="A6810" t="s">
        <v>7873</v>
      </c>
      <c r="B6810" t="s">
        <v>8063</v>
      </c>
      <c r="C6810">
        <f t="shared" si="106"/>
        <v>17</v>
      </c>
      <c r="D6810" t="str">
        <f>+VLOOKUP(base[[#This Row],[key]],Tabla2[[key]:[Homologado]],4,0)</f>
        <v>Docente</v>
      </c>
    </row>
    <row r="6811" spans="1:4" x14ac:dyDescent="0.3">
      <c r="A6811" t="s">
        <v>7874</v>
      </c>
      <c r="B6811" t="s">
        <v>8063</v>
      </c>
      <c r="C6811">
        <f t="shared" si="106"/>
        <v>17</v>
      </c>
      <c r="D6811" t="str">
        <f>+VLOOKUP(base[[#This Row],[key]],Tabla2[[key]:[Homologado]],4,0)</f>
        <v>Docente</v>
      </c>
    </row>
    <row r="6812" spans="1:4" x14ac:dyDescent="0.3">
      <c r="A6812" t="s">
        <v>7875</v>
      </c>
      <c r="B6812" t="s">
        <v>8063</v>
      </c>
      <c r="C6812">
        <f t="shared" si="106"/>
        <v>17</v>
      </c>
      <c r="D6812" t="str">
        <f>+VLOOKUP(base[[#This Row],[key]],Tabla2[[key]:[Homologado]],4,0)</f>
        <v>Docente</v>
      </c>
    </row>
    <row r="6813" spans="1:4" x14ac:dyDescent="0.3">
      <c r="A6813" t="s">
        <v>7876</v>
      </c>
      <c r="B6813" t="s">
        <v>8063</v>
      </c>
      <c r="C6813">
        <f t="shared" si="106"/>
        <v>17</v>
      </c>
      <c r="D6813" t="str">
        <f>+VLOOKUP(base[[#This Row],[key]],Tabla2[[key]:[Homologado]],4,0)</f>
        <v>Docente</v>
      </c>
    </row>
    <row r="6814" spans="1:4" x14ac:dyDescent="0.3">
      <c r="A6814" t="s">
        <v>7877</v>
      </c>
      <c r="B6814" t="s">
        <v>8063</v>
      </c>
      <c r="C6814">
        <f t="shared" si="106"/>
        <v>17</v>
      </c>
      <c r="D6814" t="str">
        <f>+VLOOKUP(base[[#This Row],[key]],Tabla2[[key]:[Homologado]],4,0)</f>
        <v>Docente</v>
      </c>
    </row>
    <row r="6815" spans="1:4" x14ac:dyDescent="0.3">
      <c r="A6815" t="s">
        <v>7878</v>
      </c>
      <c r="B6815" t="s">
        <v>8063</v>
      </c>
      <c r="C6815">
        <f t="shared" si="106"/>
        <v>17</v>
      </c>
      <c r="D6815" t="str">
        <f>+VLOOKUP(base[[#This Row],[key]],Tabla2[[key]:[Homologado]],4,0)</f>
        <v>Docente</v>
      </c>
    </row>
    <row r="6816" spans="1:4" x14ac:dyDescent="0.3">
      <c r="A6816" t="s">
        <v>7879</v>
      </c>
      <c r="B6816" t="s">
        <v>8063</v>
      </c>
      <c r="C6816">
        <f t="shared" si="106"/>
        <v>17</v>
      </c>
      <c r="D6816" t="str">
        <f>+VLOOKUP(base[[#This Row],[key]],Tabla2[[key]:[Homologado]],4,0)</f>
        <v>Docente</v>
      </c>
    </row>
    <row r="6817" spans="1:4" x14ac:dyDescent="0.3">
      <c r="A6817" t="s">
        <v>7880</v>
      </c>
      <c r="B6817" t="s">
        <v>8063</v>
      </c>
      <c r="C6817">
        <f t="shared" si="106"/>
        <v>17</v>
      </c>
      <c r="D6817" t="str">
        <f>+VLOOKUP(base[[#This Row],[key]],Tabla2[[key]:[Homologado]],4,0)</f>
        <v>Docente</v>
      </c>
    </row>
    <row r="6818" spans="1:4" x14ac:dyDescent="0.3">
      <c r="A6818" t="s">
        <v>7881</v>
      </c>
      <c r="B6818" t="s">
        <v>8063</v>
      </c>
      <c r="C6818">
        <f t="shared" si="106"/>
        <v>17</v>
      </c>
      <c r="D6818" t="str">
        <f>+VLOOKUP(base[[#This Row],[key]],Tabla2[[key]:[Homologado]],4,0)</f>
        <v>Docente</v>
      </c>
    </row>
    <row r="6819" spans="1:4" x14ac:dyDescent="0.3">
      <c r="A6819" t="s">
        <v>7882</v>
      </c>
      <c r="B6819" t="s">
        <v>8063</v>
      </c>
      <c r="C6819">
        <f t="shared" si="106"/>
        <v>17</v>
      </c>
      <c r="D6819" t="str">
        <f>+VLOOKUP(base[[#This Row],[key]],Tabla2[[key]:[Homologado]],4,0)</f>
        <v>Docente</v>
      </c>
    </row>
    <row r="6820" spans="1:4" x14ac:dyDescent="0.3">
      <c r="A6820" t="s">
        <v>7884</v>
      </c>
      <c r="B6820" t="s">
        <v>8063</v>
      </c>
      <c r="C6820">
        <f t="shared" si="106"/>
        <v>17</v>
      </c>
      <c r="D6820" t="str">
        <f>+VLOOKUP(base[[#This Row],[key]],Tabla2[[key]:[Homologado]],4,0)</f>
        <v>Docente</v>
      </c>
    </row>
    <row r="6821" spans="1:4" x14ac:dyDescent="0.3">
      <c r="A6821" t="s">
        <v>7885</v>
      </c>
      <c r="B6821" t="s">
        <v>8063</v>
      </c>
      <c r="C6821">
        <f t="shared" si="106"/>
        <v>17</v>
      </c>
      <c r="D6821" t="str">
        <f>+VLOOKUP(base[[#This Row],[key]],Tabla2[[key]:[Homologado]],4,0)</f>
        <v>Docente</v>
      </c>
    </row>
    <row r="6822" spans="1:4" x14ac:dyDescent="0.3">
      <c r="A6822" t="s">
        <v>7886</v>
      </c>
      <c r="B6822" t="s">
        <v>8063</v>
      </c>
      <c r="C6822">
        <f t="shared" si="106"/>
        <v>17</v>
      </c>
      <c r="D6822" t="str">
        <f>+VLOOKUP(base[[#This Row],[key]],Tabla2[[key]:[Homologado]],4,0)</f>
        <v>Docente</v>
      </c>
    </row>
    <row r="6823" spans="1:4" x14ac:dyDescent="0.3">
      <c r="A6823" t="s">
        <v>7887</v>
      </c>
      <c r="B6823" t="s">
        <v>8063</v>
      </c>
      <c r="C6823">
        <f t="shared" si="106"/>
        <v>17</v>
      </c>
      <c r="D6823" t="str">
        <f>+VLOOKUP(base[[#This Row],[key]],Tabla2[[key]:[Homologado]],4,0)</f>
        <v>Docente</v>
      </c>
    </row>
    <row r="6824" spans="1:4" x14ac:dyDescent="0.3">
      <c r="A6824" t="s">
        <v>7888</v>
      </c>
      <c r="B6824" t="s">
        <v>8063</v>
      </c>
      <c r="C6824">
        <f t="shared" si="106"/>
        <v>17</v>
      </c>
      <c r="D6824" t="str">
        <f>+VLOOKUP(base[[#This Row],[key]],Tabla2[[key]:[Homologado]],4,0)</f>
        <v>Docente</v>
      </c>
    </row>
    <row r="6825" spans="1:4" x14ac:dyDescent="0.3">
      <c r="A6825" t="s">
        <v>7889</v>
      </c>
      <c r="B6825" t="s">
        <v>8063</v>
      </c>
      <c r="C6825">
        <f t="shared" si="106"/>
        <v>17</v>
      </c>
      <c r="D6825" t="str">
        <f>+VLOOKUP(base[[#This Row],[key]],Tabla2[[key]:[Homologado]],4,0)</f>
        <v>Docente</v>
      </c>
    </row>
    <row r="6826" spans="1:4" x14ac:dyDescent="0.3">
      <c r="A6826" t="s">
        <v>7890</v>
      </c>
      <c r="B6826" t="s">
        <v>8063</v>
      </c>
      <c r="C6826">
        <f t="shared" si="106"/>
        <v>17</v>
      </c>
      <c r="D6826" t="str">
        <f>+VLOOKUP(base[[#This Row],[key]],Tabla2[[key]:[Homologado]],4,0)</f>
        <v>Docente</v>
      </c>
    </row>
    <row r="6827" spans="1:4" x14ac:dyDescent="0.3">
      <c r="A6827" t="s">
        <v>7891</v>
      </c>
      <c r="B6827" t="s">
        <v>8063</v>
      </c>
      <c r="C6827">
        <f t="shared" si="106"/>
        <v>17</v>
      </c>
      <c r="D6827" t="str">
        <f>+VLOOKUP(base[[#This Row],[key]],Tabla2[[key]:[Homologado]],4,0)</f>
        <v>Docente</v>
      </c>
    </row>
    <row r="6828" spans="1:4" x14ac:dyDescent="0.3">
      <c r="A6828" t="s">
        <v>7892</v>
      </c>
      <c r="B6828" t="s">
        <v>8063</v>
      </c>
      <c r="C6828">
        <f t="shared" si="106"/>
        <v>17</v>
      </c>
      <c r="D6828" t="str">
        <f>+VLOOKUP(base[[#This Row],[key]],Tabla2[[key]:[Homologado]],4,0)</f>
        <v>Docente</v>
      </c>
    </row>
    <row r="6829" spans="1:4" x14ac:dyDescent="0.3">
      <c r="A6829" t="s">
        <v>7893</v>
      </c>
      <c r="B6829" t="s">
        <v>8063</v>
      </c>
      <c r="C6829">
        <f t="shared" si="106"/>
        <v>17</v>
      </c>
      <c r="D6829" t="str">
        <f>+VLOOKUP(base[[#This Row],[key]],Tabla2[[key]:[Homologado]],4,0)</f>
        <v>Docente</v>
      </c>
    </row>
    <row r="6830" spans="1:4" x14ac:dyDescent="0.3">
      <c r="A6830" t="s">
        <v>7894</v>
      </c>
      <c r="B6830" t="s">
        <v>8063</v>
      </c>
      <c r="C6830">
        <f t="shared" si="106"/>
        <v>17</v>
      </c>
      <c r="D6830" t="str">
        <f>+VLOOKUP(base[[#This Row],[key]],Tabla2[[key]:[Homologado]],4,0)</f>
        <v>Docente</v>
      </c>
    </row>
    <row r="6831" spans="1:4" x14ac:dyDescent="0.3">
      <c r="A6831" t="s">
        <v>7895</v>
      </c>
      <c r="B6831" t="s">
        <v>8063</v>
      </c>
      <c r="C6831">
        <f t="shared" si="106"/>
        <v>17</v>
      </c>
      <c r="D6831" t="str">
        <f>+VLOOKUP(base[[#This Row],[key]],Tabla2[[key]:[Homologado]],4,0)</f>
        <v>Docente</v>
      </c>
    </row>
    <row r="6832" spans="1:4" x14ac:dyDescent="0.3">
      <c r="A6832" t="s">
        <v>7896</v>
      </c>
      <c r="B6832" t="s">
        <v>8063</v>
      </c>
      <c r="C6832">
        <f t="shared" si="106"/>
        <v>17</v>
      </c>
      <c r="D6832" t="str">
        <f>+VLOOKUP(base[[#This Row],[key]],Tabla2[[key]:[Homologado]],4,0)</f>
        <v>Docente</v>
      </c>
    </row>
    <row r="6833" spans="1:4" x14ac:dyDescent="0.3">
      <c r="A6833" t="s">
        <v>7897</v>
      </c>
      <c r="B6833" t="s">
        <v>8063</v>
      </c>
      <c r="C6833">
        <f t="shared" si="106"/>
        <v>17</v>
      </c>
      <c r="D6833" t="str">
        <f>+VLOOKUP(base[[#This Row],[key]],Tabla2[[key]:[Homologado]],4,0)</f>
        <v>Docente</v>
      </c>
    </row>
    <row r="6834" spans="1:4" x14ac:dyDescent="0.3">
      <c r="A6834" t="s">
        <v>7898</v>
      </c>
      <c r="B6834" t="s">
        <v>8063</v>
      </c>
      <c r="C6834">
        <f t="shared" si="106"/>
        <v>17</v>
      </c>
      <c r="D6834" t="str">
        <f>+VLOOKUP(base[[#This Row],[key]],Tabla2[[key]:[Homologado]],4,0)</f>
        <v>Docente</v>
      </c>
    </row>
    <row r="6835" spans="1:4" x14ac:dyDescent="0.3">
      <c r="A6835" t="s">
        <v>7900</v>
      </c>
      <c r="B6835" t="s">
        <v>8063</v>
      </c>
      <c r="C6835">
        <f t="shared" si="106"/>
        <v>17</v>
      </c>
      <c r="D6835" t="str">
        <f>+VLOOKUP(base[[#This Row],[key]],Tabla2[[key]:[Homologado]],4,0)</f>
        <v>Docente</v>
      </c>
    </row>
    <row r="6836" spans="1:4" x14ac:dyDescent="0.3">
      <c r="A6836" t="s">
        <v>7899</v>
      </c>
      <c r="B6836" t="s">
        <v>8063</v>
      </c>
      <c r="C6836">
        <f t="shared" si="106"/>
        <v>17</v>
      </c>
      <c r="D6836" t="str">
        <f>+VLOOKUP(base[[#This Row],[key]],Tabla2[[key]:[Homologado]],4,0)</f>
        <v>Docente</v>
      </c>
    </row>
    <row r="6837" spans="1:4" x14ac:dyDescent="0.3">
      <c r="A6837" t="s">
        <v>7901</v>
      </c>
      <c r="B6837" t="s">
        <v>8063</v>
      </c>
      <c r="C6837">
        <f t="shared" si="106"/>
        <v>17</v>
      </c>
      <c r="D6837" t="str">
        <f>+VLOOKUP(base[[#This Row],[key]],Tabla2[[key]:[Homologado]],4,0)</f>
        <v>Docente</v>
      </c>
    </row>
    <row r="6838" spans="1:4" x14ac:dyDescent="0.3">
      <c r="A6838" t="s">
        <v>7902</v>
      </c>
      <c r="B6838" t="s">
        <v>8063</v>
      </c>
      <c r="C6838">
        <f t="shared" si="106"/>
        <v>17</v>
      </c>
      <c r="D6838" t="str">
        <f>+VLOOKUP(base[[#This Row],[key]],Tabla2[[key]:[Homologado]],4,0)</f>
        <v>Docente</v>
      </c>
    </row>
    <row r="6839" spans="1:4" x14ac:dyDescent="0.3">
      <c r="A6839" t="s">
        <v>7903</v>
      </c>
      <c r="B6839" t="s">
        <v>8063</v>
      </c>
      <c r="C6839">
        <f t="shared" si="106"/>
        <v>17</v>
      </c>
      <c r="D6839" t="str">
        <f>+VLOOKUP(base[[#This Row],[key]],Tabla2[[key]:[Homologado]],4,0)</f>
        <v>Docente</v>
      </c>
    </row>
    <row r="6840" spans="1:4" x14ac:dyDescent="0.3">
      <c r="A6840" t="s">
        <v>7906</v>
      </c>
      <c r="B6840" t="s">
        <v>8063</v>
      </c>
      <c r="C6840">
        <f t="shared" si="106"/>
        <v>17</v>
      </c>
      <c r="D6840" t="str">
        <f>+VLOOKUP(base[[#This Row],[key]],Tabla2[[key]:[Homologado]],4,0)</f>
        <v>Docente</v>
      </c>
    </row>
    <row r="6841" spans="1:4" x14ac:dyDescent="0.3">
      <c r="A6841" t="s">
        <v>7907</v>
      </c>
      <c r="B6841" t="s">
        <v>8063</v>
      </c>
      <c r="C6841">
        <f t="shared" si="106"/>
        <v>17</v>
      </c>
      <c r="D6841" t="str">
        <f>+VLOOKUP(base[[#This Row],[key]],Tabla2[[key]:[Homologado]],4,0)</f>
        <v>Docente</v>
      </c>
    </row>
    <row r="6842" spans="1:4" x14ac:dyDescent="0.3">
      <c r="A6842" t="s">
        <v>7909</v>
      </c>
      <c r="B6842" t="s">
        <v>8063</v>
      </c>
      <c r="C6842">
        <f t="shared" si="106"/>
        <v>17</v>
      </c>
      <c r="D6842" t="str">
        <f>+VLOOKUP(base[[#This Row],[key]],Tabla2[[key]:[Homologado]],4,0)</f>
        <v>Docente</v>
      </c>
    </row>
    <row r="6843" spans="1:4" x14ac:dyDescent="0.3">
      <c r="A6843" t="s">
        <v>7910</v>
      </c>
      <c r="B6843" t="s">
        <v>8063</v>
      </c>
      <c r="C6843">
        <f t="shared" si="106"/>
        <v>17</v>
      </c>
      <c r="D6843" t="str">
        <f>+VLOOKUP(base[[#This Row],[key]],Tabla2[[key]:[Homologado]],4,0)</f>
        <v>Docente</v>
      </c>
    </row>
    <row r="6844" spans="1:4" x14ac:dyDescent="0.3">
      <c r="A6844" t="s">
        <v>7911</v>
      </c>
      <c r="B6844" t="s">
        <v>8063</v>
      </c>
      <c r="C6844">
        <f t="shared" si="106"/>
        <v>17</v>
      </c>
      <c r="D6844" t="str">
        <f>+VLOOKUP(base[[#This Row],[key]],Tabla2[[key]:[Homologado]],4,0)</f>
        <v>Docente</v>
      </c>
    </row>
    <row r="6845" spans="1:4" x14ac:dyDescent="0.3">
      <c r="A6845" t="s">
        <v>7912</v>
      </c>
      <c r="B6845" t="s">
        <v>8063</v>
      </c>
      <c r="C6845">
        <f t="shared" si="106"/>
        <v>17</v>
      </c>
      <c r="D6845" t="str">
        <f>+VLOOKUP(base[[#This Row],[key]],Tabla2[[key]:[Homologado]],4,0)</f>
        <v>Docente</v>
      </c>
    </row>
    <row r="6846" spans="1:4" x14ac:dyDescent="0.3">
      <c r="A6846" t="s">
        <v>7913</v>
      </c>
      <c r="B6846" t="s">
        <v>8063</v>
      </c>
      <c r="C6846">
        <f t="shared" si="106"/>
        <v>17</v>
      </c>
      <c r="D6846" t="str">
        <f>+VLOOKUP(base[[#This Row],[key]],Tabla2[[key]:[Homologado]],4,0)</f>
        <v>Docente</v>
      </c>
    </row>
    <row r="6847" spans="1:4" x14ac:dyDescent="0.3">
      <c r="A6847" t="s">
        <v>7914</v>
      </c>
      <c r="B6847" t="s">
        <v>8063</v>
      </c>
      <c r="C6847">
        <f t="shared" si="106"/>
        <v>17</v>
      </c>
      <c r="D6847" t="str">
        <f>+VLOOKUP(base[[#This Row],[key]],Tabla2[[key]:[Homologado]],4,0)</f>
        <v>Docente</v>
      </c>
    </row>
    <row r="6848" spans="1:4" x14ac:dyDescent="0.3">
      <c r="A6848" t="s">
        <v>7915</v>
      </c>
      <c r="B6848" t="s">
        <v>8063</v>
      </c>
      <c r="C6848">
        <f t="shared" si="106"/>
        <v>17</v>
      </c>
      <c r="D6848" t="str">
        <f>+VLOOKUP(base[[#This Row],[key]],Tabla2[[key]:[Homologado]],4,0)</f>
        <v>Docente</v>
      </c>
    </row>
    <row r="6849" spans="1:4" x14ac:dyDescent="0.3">
      <c r="A6849" t="s">
        <v>7916</v>
      </c>
      <c r="B6849" t="s">
        <v>8063</v>
      </c>
      <c r="C6849">
        <f t="shared" si="106"/>
        <v>17</v>
      </c>
      <c r="D6849" t="str">
        <f>+VLOOKUP(base[[#This Row],[key]],Tabla2[[key]:[Homologado]],4,0)</f>
        <v>Docente</v>
      </c>
    </row>
    <row r="6850" spans="1:4" x14ac:dyDescent="0.3">
      <c r="A6850" t="s">
        <v>7917</v>
      </c>
      <c r="B6850" t="s">
        <v>8063</v>
      </c>
      <c r="C6850">
        <f t="shared" si="106"/>
        <v>17</v>
      </c>
      <c r="D6850" t="str">
        <f>+VLOOKUP(base[[#This Row],[key]],Tabla2[[key]:[Homologado]],4,0)</f>
        <v>Docente</v>
      </c>
    </row>
    <row r="6851" spans="1:4" x14ac:dyDescent="0.3">
      <c r="A6851" t="s">
        <v>7918</v>
      </c>
      <c r="B6851" t="s">
        <v>8063</v>
      </c>
      <c r="C6851">
        <f t="shared" si="106"/>
        <v>17</v>
      </c>
      <c r="D6851" t="str">
        <f>+VLOOKUP(base[[#This Row],[key]],Tabla2[[key]:[Homologado]],4,0)</f>
        <v>Docente</v>
      </c>
    </row>
    <row r="6852" spans="1:4" x14ac:dyDescent="0.3">
      <c r="A6852" t="s">
        <v>7921</v>
      </c>
      <c r="B6852" t="s">
        <v>8063</v>
      </c>
      <c r="C6852">
        <f t="shared" ref="C6852:C6915" si="107">+IF(B6852=B6851,C6851,C6851+1)</f>
        <v>17</v>
      </c>
      <c r="D6852" t="str">
        <f>+VLOOKUP(base[[#This Row],[key]],Tabla2[[key]:[Homologado]],4,0)</f>
        <v>Docente</v>
      </c>
    </row>
    <row r="6853" spans="1:4" x14ac:dyDescent="0.3">
      <c r="A6853" t="s">
        <v>7919</v>
      </c>
      <c r="B6853" t="s">
        <v>8063</v>
      </c>
      <c r="C6853">
        <f t="shared" si="107"/>
        <v>17</v>
      </c>
      <c r="D6853" t="str">
        <f>+VLOOKUP(base[[#This Row],[key]],Tabla2[[key]:[Homologado]],4,0)</f>
        <v>Docente</v>
      </c>
    </row>
    <row r="6854" spans="1:4" x14ac:dyDescent="0.3">
      <c r="A6854" t="s">
        <v>7920</v>
      </c>
      <c r="B6854" t="s">
        <v>8063</v>
      </c>
      <c r="C6854">
        <f t="shared" si="107"/>
        <v>17</v>
      </c>
      <c r="D6854" t="str">
        <f>+VLOOKUP(base[[#This Row],[key]],Tabla2[[key]:[Homologado]],4,0)</f>
        <v>Docente</v>
      </c>
    </row>
    <row r="6855" spans="1:4" x14ac:dyDescent="0.3">
      <c r="A6855" t="s">
        <v>7924</v>
      </c>
      <c r="B6855" t="s">
        <v>8063</v>
      </c>
      <c r="C6855">
        <f t="shared" si="107"/>
        <v>17</v>
      </c>
      <c r="D6855" t="str">
        <f>+VLOOKUP(base[[#This Row],[key]],Tabla2[[key]:[Homologado]],4,0)</f>
        <v>Docente</v>
      </c>
    </row>
    <row r="6856" spans="1:4" x14ac:dyDescent="0.3">
      <c r="A6856" t="s">
        <v>7925</v>
      </c>
      <c r="B6856" t="s">
        <v>8063</v>
      </c>
      <c r="C6856">
        <f t="shared" si="107"/>
        <v>17</v>
      </c>
      <c r="D6856" t="str">
        <f>+VLOOKUP(base[[#This Row],[key]],Tabla2[[key]:[Homologado]],4,0)</f>
        <v>Docente</v>
      </c>
    </row>
    <row r="6857" spans="1:4" x14ac:dyDescent="0.3">
      <c r="A6857" t="s">
        <v>7926</v>
      </c>
      <c r="B6857" t="s">
        <v>8063</v>
      </c>
      <c r="C6857">
        <f t="shared" si="107"/>
        <v>17</v>
      </c>
      <c r="D6857" t="str">
        <f>+VLOOKUP(base[[#This Row],[key]],Tabla2[[key]:[Homologado]],4,0)</f>
        <v>Docente</v>
      </c>
    </row>
    <row r="6858" spans="1:4" x14ac:dyDescent="0.3">
      <c r="A6858" t="s">
        <v>7927</v>
      </c>
      <c r="B6858" t="s">
        <v>8063</v>
      </c>
      <c r="C6858">
        <f t="shared" si="107"/>
        <v>17</v>
      </c>
      <c r="D6858" t="str">
        <f>+VLOOKUP(base[[#This Row],[key]],Tabla2[[key]:[Homologado]],4,0)</f>
        <v>Docente</v>
      </c>
    </row>
    <row r="6859" spans="1:4" x14ac:dyDescent="0.3">
      <c r="A6859" t="s">
        <v>7929</v>
      </c>
      <c r="B6859" t="s">
        <v>8063</v>
      </c>
      <c r="C6859">
        <f t="shared" si="107"/>
        <v>17</v>
      </c>
      <c r="D6859" t="str">
        <f>+VLOOKUP(base[[#This Row],[key]],Tabla2[[key]:[Homologado]],4,0)</f>
        <v>Docente</v>
      </c>
    </row>
    <row r="6860" spans="1:4" x14ac:dyDescent="0.3">
      <c r="A6860" t="s">
        <v>7930</v>
      </c>
      <c r="B6860" t="s">
        <v>8063</v>
      </c>
      <c r="C6860">
        <f t="shared" si="107"/>
        <v>17</v>
      </c>
      <c r="D6860" t="str">
        <f>+VLOOKUP(base[[#This Row],[key]],Tabla2[[key]:[Homologado]],4,0)</f>
        <v>Docente</v>
      </c>
    </row>
    <row r="6861" spans="1:4" x14ac:dyDescent="0.3">
      <c r="A6861" t="s">
        <v>7931</v>
      </c>
      <c r="B6861" t="s">
        <v>8063</v>
      </c>
      <c r="C6861">
        <f t="shared" si="107"/>
        <v>17</v>
      </c>
      <c r="D6861" t="str">
        <f>+VLOOKUP(base[[#This Row],[key]],Tabla2[[key]:[Homologado]],4,0)</f>
        <v>Docente</v>
      </c>
    </row>
    <row r="6862" spans="1:4" x14ac:dyDescent="0.3">
      <c r="A6862" t="s">
        <v>7933</v>
      </c>
      <c r="B6862" t="s">
        <v>8063</v>
      </c>
      <c r="C6862">
        <f t="shared" si="107"/>
        <v>17</v>
      </c>
      <c r="D6862" t="str">
        <f>+VLOOKUP(base[[#This Row],[key]],Tabla2[[key]:[Homologado]],4,0)</f>
        <v>Docente</v>
      </c>
    </row>
    <row r="6863" spans="1:4" x14ac:dyDescent="0.3">
      <c r="A6863" t="s">
        <v>8034</v>
      </c>
      <c r="B6863" t="s">
        <v>8063</v>
      </c>
      <c r="C6863">
        <f t="shared" si="107"/>
        <v>17</v>
      </c>
      <c r="D6863" t="str">
        <f>+VLOOKUP(base[[#This Row],[key]],Tabla2[[key]:[Homologado]],4,0)</f>
        <v>Docente</v>
      </c>
    </row>
    <row r="6864" spans="1:4" x14ac:dyDescent="0.3">
      <c r="A6864" t="s">
        <v>7934</v>
      </c>
      <c r="B6864" t="s">
        <v>8063</v>
      </c>
      <c r="C6864">
        <f t="shared" si="107"/>
        <v>17</v>
      </c>
      <c r="D6864" t="str">
        <f>+VLOOKUP(base[[#This Row],[key]],Tabla2[[key]:[Homologado]],4,0)</f>
        <v>Docente</v>
      </c>
    </row>
    <row r="6865" spans="1:4" x14ac:dyDescent="0.3">
      <c r="A6865" t="s">
        <v>7936</v>
      </c>
      <c r="B6865" t="s">
        <v>8063</v>
      </c>
      <c r="C6865">
        <f t="shared" si="107"/>
        <v>17</v>
      </c>
      <c r="D6865" t="str">
        <f>+VLOOKUP(base[[#This Row],[key]],Tabla2[[key]:[Homologado]],4,0)</f>
        <v>Docente</v>
      </c>
    </row>
    <row r="6866" spans="1:4" x14ac:dyDescent="0.3">
      <c r="A6866" t="s">
        <v>7935</v>
      </c>
      <c r="B6866" t="s">
        <v>8063</v>
      </c>
      <c r="C6866">
        <f t="shared" si="107"/>
        <v>17</v>
      </c>
      <c r="D6866" t="str">
        <f>+VLOOKUP(base[[#This Row],[key]],Tabla2[[key]:[Homologado]],4,0)</f>
        <v>Docente</v>
      </c>
    </row>
    <row r="6867" spans="1:4" x14ac:dyDescent="0.3">
      <c r="A6867" t="s">
        <v>7937</v>
      </c>
      <c r="B6867" t="s">
        <v>8063</v>
      </c>
      <c r="C6867">
        <f t="shared" si="107"/>
        <v>17</v>
      </c>
      <c r="D6867" t="str">
        <f>+VLOOKUP(base[[#This Row],[key]],Tabla2[[key]:[Homologado]],4,0)</f>
        <v>Docente</v>
      </c>
    </row>
    <row r="6868" spans="1:4" x14ac:dyDescent="0.3">
      <c r="A6868" t="s">
        <v>7940</v>
      </c>
      <c r="B6868" t="s">
        <v>8063</v>
      </c>
      <c r="C6868">
        <f t="shared" si="107"/>
        <v>17</v>
      </c>
      <c r="D6868" t="str">
        <f>+VLOOKUP(base[[#This Row],[key]],Tabla2[[key]:[Homologado]],4,0)</f>
        <v>Docente</v>
      </c>
    </row>
    <row r="6869" spans="1:4" x14ac:dyDescent="0.3">
      <c r="A6869" t="s">
        <v>7938</v>
      </c>
      <c r="B6869" t="s">
        <v>8063</v>
      </c>
      <c r="C6869">
        <f t="shared" si="107"/>
        <v>17</v>
      </c>
      <c r="D6869" t="str">
        <f>+VLOOKUP(base[[#This Row],[key]],Tabla2[[key]:[Homologado]],4,0)</f>
        <v>Docente</v>
      </c>
    </row>
    <row r="6870" spans="1:4" x14ac:dyDescent="0.3">
      <c r="A6870" t="s">
        <v>7939</v>
      </c>
      <c r="B6870" t="s">
        <v>8063</v>
      </c>
      <c r="C6870">
        <f t="shared" si="107"/>
        <v>17</v>
      </c>
      <c r="D6870" t="str">
        <f>+VLOOKUP(base[[#This Row],[key]],Tabla2[[key]:[Homologado]],4,0)</f>
        <v>Docente</v>
      </c>
    </row>
    <row r="6871" spans="1:4" x14ac:dyDescent="0.3">
      <c r="A6871" t="s">
        <v>7941</v>
      </c>
      <c r="B6871" t="s">
        <v>8063</v>
      </c>
      <c r="C6871">
        <f t="shared" si="107"/>
        <v>17</v>
      </c>
      <c r="D6871" t="str">
        <f>+VLOOKUP(base[[#This Row],[key]],Tabla2[[key]:[Homologado]],4,0)</f>
        <v>Docente</v>
      </c>
    </row>
    <row r="6872" spans="1:4" x14ac:dyDescent="0.3">
      <c r="A6872" t="s">
        <v>7942</v>
      </c>
      <c r="B6872" t="s">
        <v>8063</v>
      </c>
      <c r="C6872">
        <f t="shared" si="107"/>
        <v>17</v>
      </c>
      <c r="D6872" t="str">
        <f>+VLOOKUP(base[[#This Row],[key]],Tabla2[[key]:[Homologado]],4,0)</f>
        <v>Docente</v>
      </c>
    </row>
    <row r="6873" spans="1:4" x14ac:dyDescent="0.3">
      <c r="A6873" t="s">
        <v>7943</v>
      </c>
      <c r="B6873" t="s">
        <v>8063</v>
      </c>
      <c r="C6873">
        <f t="shared" si="107"/>
        <v>17</v>
      </c>
      <c r="D6873" t="str">
        <f>+VLOOKUP(base[[#This Row],[key]],Tabla2[[key]:[Homologado]],4,0)</f>
        <v>Docente</v>
      </c>
    </row>
    <row r="6874" spans="1:4" x14ac:dyDescent="0.3">
      <c r="A6874" t="s">
        <v>7944</v>
      </c>
      <c r="B6874" t="s">
        <v>8063</v>
      </c>
      <c r="C6874">
        <f t="shared" si="107"/>
        <v>17</v>
      </c>
      <c r="D6874" t="str">
        <f>+VLOOKUP(base[[#This Row],[key]],Tabla2[[key]:[Homologado]],4,0)</f>
        <v>Docente</v>
      </c>
    </row>
    <row r="6875" spans="1:4" x14ac:dyDescent="0.3">
      <c r="A6875" t="s">
        <v>7945</v>
      </c>
      <c r="B6875" t="s">
        <v>8063</v>
      </c>
      <c r="C6875">
        <f t="shared" si="107"/>
        <v>17</v>
      </c>
      <c r="D6875" t="str">
        <f>+VLOOKUP(base[[#This Row],[key]],Tabla2[[key]:[Homologado]],4,0)</f>
        <v>Docente</v>
      </c>
    </row>
    <row r="6876" spans="1:4" x14ac:dyDescent="0.3">
      <c r="A6876" t="s">
        <v>7947</v>
      </c>
      <c r="B6876" t="s">
        <v>8063</v>
      </c>
      <c r="C6876">
        <f t="shared" si="107"/>
        <v>17</v>
      </c>
      <c r="D6876" t="str">
        <f>+VLOOKUP(base[[#This Row],[key]],Tabla2[[key]:[Homologado]],4,0)</f>
        <v>Docente</v>
      </c>
    </row>
    <row r="6877" spans="1:4" x14ac:dyDescent="0.3">
      <c r="A6877" t="s">
        <v>7946</v>
      </c>
      <c r="B6877" t="s">
        <v>8063</v>
      </c>
      <c r="C6877">
        <f t="shared" si="107"/>
        <v>17</v>
      </c>
      <c r="D6877" t="str">
        <f>+VLOOKUP(base[[#This Row],[key]],Tabla2[[key]:[Homologado]],4,0)</f>
        <v>Docente</v>
      </c>
    </row>
    <row r="6878" spans="1:4" x14ac:dyDescent="0.3">
      <c r="A6878" t="s">
        <v>7948</v>
      </c>
      <c r="B6878" t="s">
        <v>8063</v>
      </c>
      <c r="C6878">
        <f t="shared" si="107"/>
        <v>17</v>
      </c>
      <c r="D6878" t="str">
        <f>+VLOOKUP(base[[#This Row],[key]],Tabla2[[key]:[Homologado]],4,0)</f>
        <v>Docente</v>
      </c>
    </row>
    <row r="6879" spans="1:4" x14ac:dyDescent="0.3">
      <c r="A6879" t="s">
        <v>7949</v>
      </c>
      <c r="B6879" t="s">
        <v>8063</v>
      </c>
      <c r="C6879">
        <f t="shared" si="107"/>
        <v>17</v>
      </c>
      <c r="D6879" t="str">
        <f>+VLOOKUP(base[[#This Row],[key]],Tabla2[[key]:[Homologado]],4,0)</f>
        <v>Docente</v>
      </c>
    </row>
    <row r="6880" spans="1:4" x14ac:dyDescent="0.3">
      <c r="A6880" t="s">
        <v>7950</v>
      </c>
      <c r="B6880" t="s">
        <v>8063</v>
      </c>
      <c r="C6880">
        <f t="shared" si="107"/>
        <v>17</v>
      </c>
      <c r="D6880" t="str">
        <f>+VLOOKUP(base[[#This Row],[key]],Tabla2[[key]:[Homologado]],4,0)</f>
        <v>Docente</v>
      </c>
    </row>
    <row r="6881" spans="1:4" x14ac:dyDescent="0.3">
      <c r="A6881" t="s">
        <v>7951</v>
      </c>
      <c r="B6881" t="s">
        <v>8063</v>
      </c>
      <c r="C6881">
        <f t="shared" si="107"/>
        <v>17</v>
      </c>
      <c r="D6881" t="str">
        <f>+VLOOKUP(base[[#This Row],[key]],Tabla2[[key]:[Homologado]],4,0)</f>
        <v>Docente</v>
      </c>
    </row>
    <row r="6882" spans="1:4" x14ac:dyDescent="0.3">
      <c r="A6882" t="s">
        <v>7952</v>
      </c>
      <c r="B6882" t="s">
        <v>8063</v>
      </c>
      <c r="C6882">
        <f t="shared" si="107"/>
        <v>17</v>
      </c>
      <c r="D6882" t="str">
        <f>+VLOOKUP(base[[#This Row],[key]],Tabla2[[key]:[Homologado]],4,0)</f>
        <v>Docente</v>
      </c>
    </row>
    <row r="6883" spans="1:4" x14ac:dyDescent="0.3">
      <c r="A6883" t="s">
        <v>7953</v>
      </c>
      <c r="B6883" t="s">
        <v>8063</v>
      </c>
      <c r="C6883">
        <f t="shared" si="107"/>
        <v>17</v>
      </c>
      <c r="D6883" t="str">
        <f>+VLOOKUP(base[[#This Row],[key]],Tabla2[[key]:[Homologado]],4,0)</f>
        <v>Docente</v>
      </c>
    </row>
    <row r="6884" spans="1:4" x14ac:dyDescent="0.3">
      <c r="A6884" t="s">
        <v>7954</v>
      </c>
      <c r="B6884" t="s">
        <v>8063</v>
      </c>
      <c r="C6884">
        <f t="shared" si="107"/>
        <v>17</v>
      </c>
      <c r="D6884" t="str">
        <f>+VLOOKUP(base[[#This Row],[key]],Tabla2[[key]:[Homologado]],4,0)</f>
        <v>Docente</v>
      </c>
    </row>
    <row r="6885" spans="1:4" x14ac:dyDescent="0.3">
      <c r="A6885" t="s">
        <v>7955</v>
      </c>
      <c r="B6885" t="s">
        <v>8063</v>
      </c>
      <c r="C6885">
        <f t="shared" si="107"/>
        <v>17</v>
      </c>
      <c r="D6885" t="str">
        <f>+VLOOKUP(base[[#This Row],[key]],Tabla2[[key]:[Homologado]],4,0)</f>
        <v>Docente</v>
      </c>
    </row>
    <row r="6886" spans="1:4" x14ac:dyDescent="0.3">
      <c r="A6886" t="s">
        <v>7956</v>
      </c>
      <c r="B6886" t="s">
        <v>8063</v>
      </c>
      <c r="C6886">
        <f t="shared" si="107"/>
        <v>17</v>
      </c>
      <c r="D6886" t="str">
        <f>+VLOOKUP(base[[#This Row],[key]],Tabla2[[key]:[Homologado]],4,0)</f>
        <v>Docente</v>
      </c>
    </row>
    <row r="6887" spans="1:4" x14ac:dyDescent="0.3">
      <c r="A6887" t="s">
        <v>7957</v>
      </c>
      <c r="B6887" t="s">
        <v>8063</v>
      </c>
      <c r="C6887">
        <f t="shared" si="107"/>
        <v>17</v>
      </c>
      <c r="D6887" t="str">
        <f>+VLOOKUP(base[[#This Row],[key]],Tabla2[[key]:[Homologado]],4,0)</f>
        <v>Docente</v>
      </c>
    </row>
    <row r="6888" spans="1:4" x14ac:dyDescent="0.3">
      <c r="A6888" t="s">
        <v>7958</v>
      </c>
      <c r="B6888" t="s">
        <v>8063</v>
      </c>
      <c r="C6888">
        <f t="shared" si="107"/>
        <v>17</v>
      </c>
      <c r="D6888" t="str">
        <f>+VLOOKUP(base[[#This Row],[key]],Tabla2[[key]:[Homologado]],4,0)</f>
        <v>Docente</v>
      </c>
    </row>
    <row r="6889" spans="1:4" x14ac:dyDescent="0.3">
      <c r="A6889" t="s">
        <v>7959</v>
      </c>
      <c r="B6889" t="s">
        <v>8063</v>
      </c>
      <c r="C6889">
        <f t="shared" si="107"/>
        <v>17</v>
      </c>
      <c r="D6889" t="str">
        <f>+VLOOKUP(base[[#This Row],[key]],Tabla2[[key]:[Homologado]],4,0)</f>
        <v>Docente</v>
      </c>
    </row>
    <row r="6890" spans="1:4" x14ac:dyDescent="0.3">
      <c r="A6890" t="s">
        <v>7960</v>
      </c>
      <c r="B6890" t="s">
        <v>8063</v>
      </c>
      <c r="C6890">
        <f t="shared" si="107"/>
        <v>17</v>
      </c>
      <c r="D6890" t="str">
        <f>+VLOOKUP(base[[#This Row],[key]],Tabla2[[key]:[Homologado]],4,0)</f>
        <v>Docente</v>
      </c>
    </row>
    <row r="6891" spans="1:4" x14ac:dyDescent="0.3">
      <c r="A6891" t="s">
        <v>7961</v>
      </c>
      <c r="B6891" t="s">
        <v>8063</v>
      </c>
      <c r="C6891">
        <f t="shared" si="107"/>
        <v>17</v>
      </c>
      <c r="D6891" t="str">
        <f>+VLOOKUP(base[[#This Row],[key]],Tabla2[[key]:[Homologado]],4,0)</f>
        <v>Docente</v>
      </c>
    </row>
    <row r="6892" spans="1:4" x14ac:dyDescent="0.3">
      <c r="A6892" t="s">
        <v>7962</v>
      </c>
      <c r="B6892" t="s">
        <v>8063</v>
      </c>
      <c r="C6892">
        <f t="shared" si="107"/>
        <v>17</v>
      </c>
      <c r="D6892" t="str">
        <f>+VLOOKUP(base[[#This Row],[key]],Tabla2[[key]:[Homologado]],4,0)</f>
        <v>Docente</v>
      </c>
    </row>
    <row r="6893" spans="1:4" x14ac:dyDescent="0.3">
      <c r="A6893" t="s">
        <v>7963</v>
      </c>
      <c r="B6893" t="s">
        <v>8063</v>
      </c>
      <c r="C6893">
        <f t="shared" si="107"/>
        <v>17</v>
      </c>
      <c r="D6893" t="str">
        <f>+VLOOKUP(base[[#This Row],[key]],Tabla2[[key]:[Homologado]],4,0)</f>
        <v>Docente</v>
      </c>
    </row>
    <row r="6894" spans="1:4" x14ac:dyDescent="0.3">
      <c r="A6894" t="s">
        <v>7964</v>
      </c>
      <c r="B6894" t="s">
        <v>8063</v>
      </c>
      <c r="C6894">
        <f t="shared" si="107"/>
        <v>17</v>
      </c>
      <c r="D6894" t="str">
        <f>+VLOOKUP(base[[#This Row],[key]],Tabla2[[key]:[Homologado]],4,0)</f>
        <v>Docente</v>
      </c>
    </row>
    <row r="6895" spans="1:4" x14ac:dyDescent="0.3">
      <c r="A6895" t="s">
        <v>7965</v>
      </c>
      <c r="B6895" t="s">
        <v>8063</v>
      </c>
      <c r="C6895">
        <f t="shared" si="107"/>
        <v>17</v>
      </c>
      <c r="D6895" t="str">
        <f>+VLOOKUP(base[[#This Row],[key]],Tabla2[[key]:[Homologado]],4,0)</f>
        <v>Docente</v>
      </c>
    </row>
    <row r="6896" spans="1:4" x14ac:dyDescent="0.3">
      <c r="A6896" t="s">
        <v>7966</v>
      </c>
      <c r="B6896" t="s">
        <v>8063</v>
      </c>
      <c r="C6896">
        <f t="shared" si="107"/>
        <v>17</v>
      </c>
      <c r="D6896" t="str">
        <f>+VLOOKUP(base[[#This Row],[key]],Tabla2[[key]:[Homologado]],4,0)</f>
        <v>Docente</v>
      </c>
    </row>
    <row r="6897" spans="1:4" x14ac:dyDescent="0.3">
      <c r="A6897" t="s">
        <v>7967</v>
      </c>
      <c r="B6897" t="s">
        <v>8063</v>
      </c>
      <c r="C6897">
        <f t="shared" si="107"/>
        <v>17</v>
      </c>
      <c r="D6897" t="str">
        <f>+VLOOKUP(base[[#This Row],[key]],Tabla2[[key]:[Homologado]],4,0)</f>
        <v>Docente</v>
      </c>
    </row>
    <row r="6898" spans="1:4" x14ac:dyDescent="0.3">
      <c r="A6898" t="s">
        <v>7968</v>
      </c>
      <c r="B6898" t="s">
        <v>8063</v>
      </c>
      <c r="C6898">
        <f t="shared" si="107"/>
        <v>17</v>
      </c>
      <c r="D6898" t="str">
        <f>+VLOOKUP(base[[#This Row],[key]],Tabla2[[key]:[Homologado]],4,0)</f>
        <v>Docente</v>
      </c>
    </row>
    <row r="6899" spans="1:4" x14ac:dyDescent="0.3">
      <c r="A6899" t="s">
        <v>7969</v>
      </c>
      <c r="B6899" t="s">
        <v>8063</v>
      </c>
      <c r="C6899">
        <f t="shared" si="107"/>
        <v>17</v>
      </c>
      <c r="D6899" t="str">
        <f>+VLOOKUP(base[[#This Row],[key]],Tabla2[[key]:[Homologado]],4,0)</f>
        <v>Docente</v>
      </c>
    </row>
    <row r="6900" spans="1:4" x14ac:dyDescent="0.3">
      <c r="A6900" t="s">
        <v>7971</v>
      </c>
      <c r="B6900" t="s">
        <v>8063</v>
      </c>
      <c r="C6900">
        <f t="shared" si="107"/>
        <v>17</v>
      </c>
      <c r="D6900" t="str">
        <f>+VLOOKUP(base[[#This Row],[key]],Tabla2[[key]:[Homologado]],4,0)</f>
        <v>Docente</v>
      </c>
    </row>
    <row r="6901" spans="1:4" x14ac:dyDescent="0.3">
      <c r="A6901" t="s">
        <v>7973</v>
      </c>
      <c r="B6901" t="s">
        <v>8063</v>
      </c>
      <c r="C6901">
        <f t="shared" si="107"/>
        <v>17</v>
      </c>
      <c r="D6901" t="str">
        <f>+VLOOKUP(base[[#This Row],[key]],Tabla2[[key]:[Homologado]],4,0)</f>
        <v>Docente</v>
      </c>
    </row>
    <row r="6902" spans="1:4" x14ac:dyDescent="0.3">
      <c r="A6902" t="s">
        <v>7974</v>
      </c>
      <c r="B6902" t="s">
        <v>8063</v>
      </c>
      <c r="C6902">
        <f t="shared" si="107"/>
        <v>17</v>
      </c>
      <c r="D6902" t="str">
        <f>+VLOOKUP(base[[#This Row],[key]],Tabla2[[key]:[Homologado]],4,0)</f>
        <v>Docente</v>
      </c>
    </row>
    <row r="6903" spans="1:4" x14ac:dyDescent="0.3">
      <c r="A6903" t="s">
        <v>7976</v>
      </c>
      <c r="B6903" t="s">
        <v>8063</v>
      </c>
      <c r="C6903">
        <f t="shared" si="107"/>
        <v>17</v>
      </c>
      <c r="D6903" t="str">
        <f>+VLOOKUP(base[[#This Row],[key]],Tabla2[[key]:[Homologado]],4,0)</f>
        <v>Docente</v>
      </c>
    </row>
    <row r="6904" spans="1:4" x14ac:dyDescent="0.3">
      <c r="A6904" t="s">
        <v>7977</v>
      </c>
      <c r="B6904" t="s">
        <v>8063</v>
      </c>
      <c r="C6904">
        <f t="shared" si="107"/>
        <v>17</v>
      </c>
      <c r="D6904" t="str">
        <f>+VLOOKUP(base[[#This Row],[key]],Tabla2[[key]:[Homologado]],4,0)</f>
        <v>Docente</v>
      </c>
    </row>
    <row r="6905" spans="1:4" x14ac:dyDescent="0.3">
      <c r="A6905" t="s">
        <v>7978</v>
      </c>
      <c r="B6905" t="s">
        <v>8063</v>
      </c>
      <c r="C6905">
        <f t="shared" si="107"/>
        <v>17</v>
      </c>
      <c r="D6905" t="str">
        <f>+VLOOKUP(base[[#This Row],[key]],Tabla2[[key]:[Homologado]],4,0)</f>
        <v>Docente</v>
      </c>
    </row>
    <row r="6906" spans="1:4" x14ac:dyDescent="0.3">
      <c r="A6906" t="s">
        <v>7979</v>
      </c>
      <c r="B6906" t="s">
        <v>8063</v>
      </c>
      <c r="C6906">
        <f t="shared" si="107"/>
        <v>17</v>
      </c>
      <c r="D6906" t="str">
        <f>+VLOOKUP(base[[#This Row],[key]],Tabla2[[key]:[Homologado]],4,0)</f>
        <v>Docente</v>
      </c>
    </row>
    <row r="6907" spans="1:4" x14ac:dyDescent="0.3">
      <c r="A6907" t="s">
        <v>7982</v>
      </c>
      <c r="B6907" t="s">
        <v>8063</v>
      </c>
      <c r="C6907">
        <f t="shared" si="107"/>
        <v>17</v>
      </c>
      <c r="D6907" t="str">
        <f>+VLOOKUP(base[[#This Row],[key]],Tabla2[[key]:[Homologado]],4,0)</f>
        <v>Docente</v>
      </c>
    </row>
    <row r="6908" spans="1:4" x14ac:dyDescent="0.3">
      <c r="A6908" t="s">
        <v>7983</v>
      </c>
      <c r="B6908" t="s">
        <v>8063</v>
      </c>
      <c r="C6908">
        <f t="shared" si="107"/>
        <v>17</v>
      </c>
      <c r="D6908" t="str">
        <f>+VLOOKUP(base[[#This Row],[key]],Tabla2[[key]:[Homologado]],4,0)</f>
        <v>Docente</v>
      </c>
    </row>
    <row r="6909" spans="1:4" x14ac:dyDescent="0.3">
      <c r="A6909" t="s">
        <v>7984</v>
      </c>
      <c r="B6909" t="s">
        <v>8063</v>
      </c>
      <c r="C6909">
        <f t="shared" si="107"/>
        <v>17</v>
      </c>
      <c r="D6909" t="str">
        <f>+VLOOKUP(base[[#This Row],[key]],Tabla2[[key]:[Homologado]],4,0)</f>
        <v>Docente</v>
      </c>
    </row>
    <row r="6910" spans="1:4" x14ac:dyDescent="0.3">
      <c r="A6910" t="s">
        <v>7985</v>
      </c>
      <c r="B6910" t="s">
        <v>8063</v>
      </c>
      <c r="C6910">
        <f t="shared" si="107"/>
        <v>17</v>
      </c>
      <c r="D6910" t="str">
        <f>+VLOOKUP(base[[#This Row],[key]],Tabla2[[key]:[Homologado]],4,0)</f>
        <v>Docente</v>
      </c>
    </row>
    <row r="6911" spans="1:4" x14ac:dyDescent="0.3">
      <c r="A6911" t="s">
        <v>7987</v>
      </c>
      <c r="B6911" t="s">
        <v>8063</v>
      </c>
      <c r="C6911">
        <f t="shared" si="107"/>
        <v>17</v>
      </c>
      <c r="D6911" t="str">
        <f>+VLOOKUP(base[[#This Row],[key]],Tabla2[[key]:[Homologado]],4,0)</f>
        <v>Docente</v>
      </c>
    </row>
    <row r="6912" spans="1:4" x14ac:dyDescent="0.3">
      <c r="A6912" t="s">
        <v>7988</v>
      </c>
      <c r="B6912" t="s">
        <v>8063</v>
      </c>
      <c r="C6912">
        <f t="shared" si="107"/>
        <v>17</v>
      </c>
      <c r="D6912" t="str">
        <f>+VLOOKUP(base[[#This Row],[key]],Tabla2[[key]:[Homologado]],4,0)</f>
        <v>Docente</v>
      </c>
    </row>
    <row r="6913" spans="1:4" x14ac:dyDescent="0.3">
      <c r="A6913" t="s">
        <v>7989</v>
      </c>
      <c r="B6913" t="s">
        <v>8063</v>
      </c>
      <c r="C6913">
        <f t="shared" si="107"/>
        <v>17</v>
      </c>
      <c r="D6913" t="str">
        <f>+VLOOKUP(base[[#This Row],[key]],Tabla2[[key]:[Homologado]],4,0)</f>
        <v>Docente</v>
      </c>
    </row>
    <row r="6914" spans="1:4" x14ac:dyDescent="0.3">
      <c r="A6914" t="s">
        <v>7990</v>
      </c>
      <c r="B6914" t="s">
        <v>8063</v>
      </c>
      <c r="C6914">
        <f t="shared" si="107"/>
        <v>17</v>
      </c>
      <c r="D6914" t="str">
        <f>+VLOOKUP(base[[#This Row],[key]],Tabla2[[key]:[Homologado]],4,0)</f>
        <v>Docente</v>
      </c>
    </row>
    <row r="6915" spans="1:4" x14ac:dyDescent="0.3">
      <c r="A6915" t="s">
        <v>7992</v>
      </c>
      <c r="B6915" t="s">
        <v>8063</v>
      </c>
      <c r="C6915">
        <f t="shared" si="107"/>
        <v>17</v>
      </c>
      <c r="D6915" t="str">
        <f>+VLOOKUP(base[[#This Row],[key]],Tabla2[[key]:[Homologado]],4,0)</f>
        <v>Docente</v>
      </c>
    </row>
    <row r="6916" spans="1:4" x14ac:dyDescent="0.3">
      <c r="A6916" t="s">
        <v>7993</v>
      </c>
      <c r="B6916" t="s">
        <v>8063</v>
      </c>
      <c r="C6916">
        <f t="shared" ref="C6916:C6979" si="108">+IF(B6916=B6915,C6915,C6915+1)</f>
        <v>17</v>
      </c>
      <c r="D6916" t="str">
        <f>+VLOOKUP(base[[#This Row],[key]],Tabla2[[key]:[Homologado]],4,0)</f>
        <v>Docente</v>
      </c>
    </row>
    <row r="6917" spans="1:4" x14ac:dyDescent="0.3">
      <c r="A6917" t="s">
        <v>7994</v>
      </c>
      <c r="B6917" t="s">
        <v>8063</v>
      </c>
      <c r="C6917">
        <f t="shared" si="108"/>
        <v>17</v>
      </c>
      <c r="D6917" t="str">
        <f>+VLOOKUP(base[[#This Row],[key]],Tabla2[[key]:[Homologado]],4,0)</f>
        <v>Docente</v>
      </c>
    </row>
    <row r="6918" spans="1:4" x14ac:dyDescent="0.3">
      <c r="A6918" t="s">
        <v>7995</v>
      </c>
      <c r="B6918" t="s">
        <v>8063</v>
      </c>
      <c r="C6918">
        <f t="shared" si="108"/>
        <v>17</v>
      </c>
      <c r="D6918" t="str">
        <f>+VLOOKUP(base[[#This Row],[key]],Tabla2[[key]:[Homologado]],4,0)</f>
        <v>Docente</v>
      </c>
    </row>
    <row r="6919" spans="1:4" x14ac:dyDescent="0.3">
      <c r="A6919" t="s">
        <v>7996</v>
      </c>
      <c r="B6919" t="s">
        <v>8063</v>
      </c>
      <c r="C6919">
        <f t="shared" si="108"/>
        <v>17</v>
      </c>
      <c r="D6919" t="str">
        <f>+VLOOKUP(base[[#This Row],[key]],Tabla2[[key]:[Homologado]],4,0)</f>
        <v>Docente</v>
      </c>
    </row>
    <row r="6920" spans="1:4" x14ac:dyDescent="0.3">
      <c r="A6920" t="s">
        <v>7997</v>
      </c>
      <c r="B6920" t="s">
        <v>8063</v>
      </c>
      <c r="C6920">
        <f t="shared" si="108"/>
        <v>17</v>
      </c>
      <c r="D6920" t="str">
        <f>+VLOOKUP(base[[#This Row],[key]],Tabla2[[key]:[Homologado]],4,0)</f>
        <v>Docente</v>
      </c>
    </row>
    <row r="6921" spans="1:4" x14ac:dyDescent="0.3">
      <c r="A6921" t="s">
        <v>7998</v>
      </c>
      <c r="B6921" t="s">
        <v>8063</v>
      </c>
      <c r="C6921">
        <f t="shared" si="108"/>
        <v>17</v>
      </c>
      <c r="D6921" t="str">
        <f>+VLOOKUP(base[[#This Row],[key]],Tabla2[[key]:[Homologado]],4,0)</f>
        <v>Docente</v>
      </c>
    </row>
    <row r="6922" spans="1:4" x14ac:dyDescent="0.3">
      <c r="A6922" t="s">
        <v>7999</v>
      </c>
      <c r="B6922" t="s">
        <v>8063</v>
      </c>
      <c r="C6922">
        <f t="shared" si="108"/>
        <v>17</v>
      </c>
      <c r="D6922" t="str">
        <f>+VLOOKUP(base[[#This Row],[key]],Tabla2[[key]:[Homologado]],4,0)</f>
        <v>Docente</v>
      </c>
    </row>
    <row r="6923" spans="1:4" x14ac:dyDescent="0.3">
      <c r="A6923" t="s">
        <v>8000</v>
      </c>
      <c r="B6923" t="s">
        <v>8063</v>
      </c>
      <c r="C6923">
        <f t="shared" si="108"/>
        <v>17</v>
      </c>
      <c r="D6923" t="str">
        <f>+VLOOKUP(base[[#This Row],[key]],Tabla2[[key]:[Homologado]],4,0)</f>
        <v>Docente</v>
      </c>
    </row>
    <row r="6924" spans="1:4" x14ac:dyDescent="0.3">
      <c r="A6924" t="s">
        <v>8001</v>
      </c>
      <c r="B6924" t="s">
        <v>8063</v>
      </c>
      <c r="C6924">
        <f t="shared" si="108"/>
        <v>17</v>
      </c>
      <c r="D6924" t="str">
        <f>+VLOOKUP(base[[#This Row],[key]],Tabla2[[key]:[Homologado]],4,0)</f>
        <v>Docente</v>
      </c>
    </row>
    <row r="6925" spans="1:4" x14ac:dyDescent="0.3">
      <c r="A6925" t="s">
        <v>8002</v>
      </c>
      <c r="B6925" t="s">
        <v>8063</v>
      </c>
      <c r="C6925">
        <f t="shared" si="108"/>
        <v>17</v>
      </c>
      <c r="D6925" t="str">
        <f>+VLOOKUP(base[[#This Row],[key]],Tabla2[[key]:[Homologado]],4,0)</f>
        <v>Docente</v>
      </c>
    </row>
    <row r="6926" spans="1:4" x14ac:dyDescent="0.3">
      <c r="A6926" t="s">
        <v>8003</v>
      </c>
      <c r="B6926" t="s">
        <v>8063</v>
      </c>
      <c r="C6926">
        <f t="shared" si="108"/>
        <v>17</v>
      </c>
      <c r="D6926" t="str">
        <f>+VLOOKUP(base[[#This Row],[key]],Tabla2[[key]:[Homologado]],4,0)</f>
        <v>Docente</v>
      </c>
    </row>
    <row r="6927" spans="1:4" x14ac:dyDescent="0.3">
      <c r="A6927" t="s">
        <v>8004</v>
      </c>
      <c r="B6927" t="s">
        <v>8063</v>
      </c>
      <c r="C6927">
        <f t="shared" si="108"/>
        <v>17</v>
      </c>
      <c r="D6927" t="str">
        <f>+VLOOKUP(base[[#This Row],[key]],Tabla2[[key]:[Homologado]],4,0)</f>
        <v>Docente</v>
      </c>
    </row>
    <row r="6928" spans="1:4" x14ac:dyDescent="0.3">
      <c r="A6928" t="s">
        <v>8005</v>
      </c>
      <c r="B6928" t="s">
        <v>8063</v>
      </c>
      <c r="C6928">
        <f t="shared" si="108"/>
        <v>17</v>
      </c>
      <c r="D6928" t="str">
        <f>+VLOOKUP(base[[#This Row],[key]],Tabla2[[key]:[Homologado]],4,0)</f>
        <v>Docente</v>
      </c>
    </row>
    <row r="6929" spans="1:4" x14ac:dyDescent="0.3">
      <c r="A6929" t="s">
        <v>8006</v>
      </c>
      <c r="B6929" t="s">
        <v>8063</v>
      </c>
      <c r="C6929">
        <f t="shared" si="108"/>
        <v>17</v>
      </c>
      <c r="D6929" t="str">
        <f>+VLOOKUP(base[[#This Row],[key]],Tabla2[[key]:[Homologado]],4,0)</f>
        <v>Docente</v>
      </c>
    </row>
    <row r="6930" spans="1:4" x14ac:dyDescent="0.3">
      <c r="A6930" t="s">
        <v>3896</v>
      </c>
      <c r="B6930" t="s">
        <v>8063</v>
      </c>
      <c r="C6930">
        <f t="shared" si="108"/>
        <v>17</v>
      </c>
      <c r="D6930" t="str">
        <f>+VLOOKUP(base[[#This Row],[key]],Tabla2[[key]:[Homologado]],4,0)</f>
        <v>Docente</v>
      </c>
    </row>
    <row r="6931" spans="1:4" x14ac:dyDescent="0.3">
      <c r="A6931" t="s">
        <v>8007</v>
      </c>
      <c r="B6931" t="s">
        <v>8063</v>
      </c>
      <c r="C6931">
        <f t="shared" si="108"/>
        <v>17</v>
      </c>
      <c r="D6931" t="str">
        <f>+VLOOKUP(base[[#This Row],[key]],Tabla2[[key]:[Homologado]],4,0)</f>
        <v>Docente</v>
      </c>
    </row>
    <row r="6932" spans="1:4" x14ac:dyDescent="0.3">
      <c r="A6932" t="s">
        <v>8008</v>
      </c>
      <c r="B6932" t="s">
        <v>8063</v>
      </c>
      <c r="C6932">
        <f t="shared" si="108"/>
        <v>17</v>
      </c>
      <c r="D6932" t="str">
        <f>+VLOOKUP(base[[#This Row],[key]],Tabla2[[key]:[Homologado]],4,0)</f>
        <v>Docente</v>
      </c>
    </row>
    <row r="6933" spans="1:4" x14ac:dyDescent="0.3">
      <c r="A6933" t="s">
        <v>8009</v>
      </c>
      <c r="B6933" t="s">
        <v>8063</v>
      </c>
      <c r="C6933">
        <f t="shared" si="108"/>
        <v>17</v>
      </c>
      <c r="D6933" t="str">
        <f>+VLOOKUP(base[[#This Row],[key]],Tabla2[[key]:[Homologado]],4,0)</f>
        <v>Docente</v>
      </c>
    </row>
    <row r="6934" spans="1:4" x14ac:dyDescent="0.3">
      <c r="A6934" t="s">
        <v>8010</v>
      </c>
      <c r="B6934" t="s">
        <v>8063</v>
      </c>
      <c r="C6934">
        <f t="shared" si="108"/>
        <v>17</v>
      </c>
      <c r="D6934" t="str">
        <f>+VLOOKUP(base[[#This Row],[key]],Tabla2[[key]:[Homologado]],4,0)</f>
        <v>Docente</v>
      </c>
    </row>
    <row r="6935" spans="1:4" x14ac:dyDescent="0.3">
      <c r="A6935" t="s">
        <v>8011</v>
      </c>
      <c r="B6935" t="s">
        <v>8063</v>
      </c>
      <c r="C6935">
        <f t="shared" si="108"/>
        <v>17</v>
      </c>
      <c r="D6935" t="str">
        <f>+VLOOKUP(base[[#This Row],[key]],Tabla2[[key]:[Homologado]],4,0)</f>
        <v>Docente</v>
      </c>
    </row>
    <row r="6936" spans="1:4" x14ac:dyDescent="0.3">
      <c r="A6936" t="s">
        <v>8012</v>
      </c>
      <c r="B6936" t="s">
        <v>8063</v>
      </c>
      <c r="C6936">
        <f t="shared" si="108"/>
        <v>17</v>
      </c>
      <c r="D6936" t="str">
        <f>+VLOOKUP(base[[#This Row],[key]],Tabla2[[key]:[Homologado]],4,0)</f>
        <v>Docente</v>
      </c>
    </row>
    <row r="6937" spans="1:4" x14ac:dyDescent="0.3">
      <c r="A6937" t="s">
        <v>8014</v>
      </c>
      <c r="B6937" t="s">
        <v>8063</v>
      </c>
      <c r="C6937">
        <f t="shared" si="108"/>
        <v>17</v>
      </c>
      <c r="D6937" t="str">
        <f>+VLOOKUP(base[[#This Row],[key]],Tabla2[[key]:[Homologado]],4,0)</f>
        <v>Docente</v>
      </c>
    </row>
    <row r="6938" spans="1:4" x14ac:dyDescent="0.3">
      <c r="A6938" t="s">
        <v>8015</v>
      </c>
      <c r="B6938" t="s">
        <v>8063</v>
      </c>
      <c r="C6938">
        <f t="shared" si="108"/>
        <v>17</v>
      </c>
      <c r="D6938" t="str">
        <f>+VLOOKUP(base[[#This Row],[key]],Tabla2[[key]:[Homologado]],4,0)</f>
        <v>Docente</v>
      </c>
    </row>
    <row r="6939" spans="1:4" x14ac:dyDescent="0.3">
      <c r="A6939" t="s">
        <v>8016</v>
      </c>
      <c r="B6939" t="s">
        <v>8063</v>
      </c>
      <c r="C6939">
        <f t="shared" si="108"/>
        <v>17</v>
      </c>
      <c r="D6939" t="str">
        <f>+VLOOKUP(base[[#This Row],[key]],Tabla2[[key]:[Homologado]],4,0)</f>
        <v>Docente</v>
      </c>
    </row>
    <row r="6940" spans="1:4" x14ac:dyDescent="0.3">
      <c r="A6940" t="s">
        <v>8018</v>
      </c>
      <c r="B6940" t="s">
        <v>8063</v>
      </c>
      <c r="C6940">
        <f t="shared" si="108"/>
        <v>17</v>
      </c>
      <c r="D6940" t="str">
        <f>+VLOOKUP(base[[#This Row],[key]],Tabla2[[key]:[Homologado]],4,0)</f>
        <v>Docente</v>
      </c>
    </row>
    <row r="6941" spans="1:4" x14ac:dyDescent="0.3">
      <c r="A6941" t="s">
        <v>8019</v>
      </c>
      <c r="B6941" t="s">
        <v>8063</v>
      </c>
      <c r="C6941">
        <f t="shared" si="108"/>
        <v>17</v>
      </c>
      <c r="D6941" t="str">
        <f>+VLOOKUP(base[[#This Row],[key]],Tabla2[[key]:[Homologado]],4,0)</f>
        <v>Docente</v>
      </c>
    </row>
    <row r="6942" spans="1:4" x14ac:dyDescent="0.3">
      <c r="A6942" t="s">
        <v>8021</v>
      </c>
      <c r="B6942" t="s">
        <v>8063</v>
      </c>
      <c r="C6942">
        <f t="shared" si="108"/>
        <v>17</v>
      </c>
      <c r="D6942" t="str">
        <f>+VLOOKUP(base[[#This Row],[key]],Tabla2[[key]:[Homologado]],4,0)</f>
        <v>Docente</v>
      </c>
    </row>
    <row r="6943" spans="1:4" x14ac:dyDescent="0.3">
      <c r="A6943" t="s">
        <v>8022</v>
      </c>
      <c r="B6943" t="s">
        <v>8063</v>
      </c>
      <c r="C6943">
        <f t="shared" si="108"/>
        <v>17</v>
      </c>
      <c r="D6943" t="str">
        <f>+VLOOKUP(base[[#This Row],[key]],Tabla2[[key]:[Homologado]],4,0)</f>
        <v>Docente</v>
      </c>
    </row>
    <row r="6944" spans="1:4" x14ac:dyDescent="0.3">
      <c r="A6944" t="s">
        <v>8023</v>
      </c>
      <c r="B6944" t="s">
        <v>8063</v>
      </c>
      <c r="C6944">
        <f t="shared" si="108"/>
        <v>17</v>
      </c>
      <c r="D6944" t="str">
        <f>+VLOOKUP(base[[#This Row],[key]],Tabla2[[key]:[Homologado]],4,0)</f>
        <v>Docente</v>
      </c>
    </row>
    <row r="6945" spans="1:4" x14ac:dyDescent="0.3">
      <c r="A6945" t="s">
        <v>8024</v>
      </c>
      <c r="B6945" t="s">
        <v>8063</v>
      </c>
      <c r="C6945">
        <f t="shared" si="108"/>
        <v>17</v>
      </c>
      <c r="D6945" t="str">
        <f>+VLOOKUP(base[[#This Row],[key]],Tabla2[[key]:[Homologado]],4,0)</f>
        <v>Docente</v>
      </c>
    </row>
    <row r="6946" spans="1:4" x14ac:dyDescent="0.3">
      <c r="A6946" t="s">
        <v>8025</v>
      </c>
      <c r="B6946" t="s">
        <v>8063</v>
      </c>
      <c r="C6946">
        <f t="shared" si="108"/>
        <v>17</v>
      </c>
      <c r="D6946" t="str">
        <f>+VLOOKUP(base[[#This Row],[key]],Tabla2[[key]:[Homologado]],4,0)</f>
        <v>Docente</v>
      </c>
    </row>
    <row r="6947" spans="1:4" x14ac:dyDescent="0.3">
      <c r="A6947" t="s">
        <v>8026</v>
      </c>
      <c r="B6947" t="s">
        <v>8063</v>
      </c>
      <c r="C6947">
        <f t="shared" si="108"/>
        <v>17</v>
      </c>
      <c r="D6947" t="str">
        <f>+VLOOKUP(base[[#This Row],[key]],Tabla2[[key]:[Homologado]],4,0)</f>
        <v>Docente</v>
      </c>
    </row>
    <row r="6948" spans="1:4" x14ac:dyDescent="0.3">
      <c r="A6948" t="s">
        <v>8027</v>
      </c>
      <c r="B6948" t="s">
        <v>8063</v>
      </c>
      <c r="C6948">
        <f t="shared" si="108"/>
        <v>17</v>
      </c>
      <c r="D6948" t="str">
        <f>+VLOOKUP(base[[#This Row],[key]],Tabla2[[key]:[Homologado]],4,0)</f>
        <v>Docente</v>
      </c>
    </row>
    <row r="6949" spans="1:4" x14ac:dyDescent="0.3">
      <c r="A6949" t="s">
        <v>8044</v>
      </c>
      <c r="B6949" t="s">
        <v>8063</v>
      </c>
      <c r="C6949">
        <f t="shared" si="108"/>
        <v>17</v>
      </c>
      <c r="D6949" t="str">
        <f>+VLOOKUP(base[[#This Row],[key]],Tabla2[[key]:[Homologado]],4,0)</f>
        <v>Docente</v>
      </c>
    </row>
    <row r="6950" spans="1:4" x14ac:dyDescent="0.3">
      <c r="A6950" t="s">
        <v>8028</v>
      </c>
      <c r="B6950" t="s">
        <v>8063</v>
      </c>
      <c r="C6950">
        <f t="shared" si="108"/>
        <v>17</v>
      </c>
      <c r="D6950" t="str">
        <f>+VLOOKUP(base[[#This Row],[key]],Tabla2[[key]:[Homologado]],4,0)</f>
        <v>Docente</v>
      </c>
    </row>
    <row r="6951" spans="1:4" x14ac:dyDescent="0.3">
      <c r="A6951" t="s">
        <v>3974</v>
      </c>
      <c r="B6951" t="s">
        <v>8063</v>
      </c>
      <c r="C6951">
        <f t="shared" si="108"/>
        <v>17</v>
      </c>
      <c r="D6951" t="str">
        <f>+VLOOKUP(base[[#This Row],[key]],Tabla2[[key]:[Homologado]],4,0)</f>
        <v>Docente</v>
      </c>
    </row>
    <row r="6952" spans="1:4" x14ac:dyDescent="0.3">
      <c r="A6952" t="s">
        <v>3975</v>
      </c>
      <c r="B6952" t="s">
        <v>8063</v>
      </c>
      <c r="C6952">
        <f t="shared" si="108"/>
        <v>17</v>
      </c>
      <c r="D6952" t="str">
        <f>+VLOOKUP(base[[#This Row],[key]],Tabla2[[key]:[Homologado]],4,0)</f>
        <v>Docente</v>
      </c>
    </row>
    <row r="6953" spans="1:4" x14ac:dyDescent="0.3">
      <c r="A6953" t="s">
        <v>8030</v>
      </c>
      <c r="B6953" t="s">
        <v>8063</v>
      </c>
      <c r="C6953">
        <f t="shared" si="108"/>
        <v>17</v>
      </c>
      <c r="D6953" t="str">
        <f>+VLOOKUP(base[[#This Row],[key]],Tabla2[[key]:[Homologado]],4,0)</f>
        <v>Docente</v>
      </c>
    </row>
    <row r="6954" spans="1:4" x14ac:dyDescent="0.3">
      <c r="A6954" t="s">
        <v>3994</v>
      </c>
      <c r="B6954" t="s">
        <v>8063</v>
      </c>
      <c r="C6954">
        <f t="shared" si="108"/>
        <v>17</v>
      </c>
      <c r="D6954" t="str">
        <f>+VLOOKUP(base[[#This Row],[key]],Tabla2[[key]:[Homologado]],4,0)</f>
        <v>Docente</v>
      </c>
    </row>
    <row r="6955" spans="1:4" x14ac:dyDescent="0.3">
      <c r="A6955" t="s">
        <v>8032</v>
      </c>
      <c r="B6955" t="s">
        <v>8063</v>
      </c>
      <c r="C6955">
        <f t="shared" si="108"/>
        <v>17</v>
      </c>
      <c r="D6955" t="str">
        <f>+VLOOKUP(base[[#This Row],[key]],Tabla2[[key]:[Homologado]],4,0)</f>
        <v>Docente</v>
      </c>
    </row>
    <row r="6956" spans="1:4" x14ac:dyDescent="0.3">
      <c r="A6956" t="s">
        <v>8036</v>
      </c>
      <c r="B6956" t="s">
        <v>8063</v>
      </c>
      <c r="C6956">
        <f t="shared" si="108"/>
        <v>17</v>
      </c>
      <c r="D6956" t="str">
        <f>+VLOOKUP(base[[#This Row],[key]],Tabla2[[key]:[Homologado]],4,0)</f>
        <v>Docente</v>
      </c>
    </row>
    <row r="6957" spans="1:4" x14ac:dyDescent="0.3">
      <c r="A6957" t="s">
        <v>8037</v>
      </c>
      <c r="B6957" t="s">
        <v>8063</v>
      </c>
      <c r="C6957">
        <f t="shared" si="108"/>
        <v>17</v>
      </c>
      <c r="D6957" t="str">
        <f>+VLOOKUP(base[[#This Row],[key]],Tabla2[[key]:[Homologado]],4,0)</f>
        <v>Docente</v>
      </c>
    </row>
    <row r="6958" spans="1:4" x14ac:dyDescent="0.3">
      <c r="A6958" t="s">
        <v>8038</v>
      </c>
      <c r="B6958" t="s">
        <v>8063</v>
      </c>
      <c r="C6958">
        <f t="shared" si="108"/>
        <v>17</v>
      </c>
      <c r="D6958" t="str">
        <f>+VLOOKUP(base[[#This Row],[key]],Tabla2[[key]:[Homologado]],4,0)</f>
        <v>Docente</v>
      </c>
    </row>
    <row r="6959" spans="1:4" x14ac:dyDescent="0.3">
      <c r="A6959" t="s">
        <v>8039</v>
      </c>
      <c r="B6959" t="s">
        <v>8063</v>
      </c>
      <c r="C6959">
        <f t="shared" si="108"/>
        <v>17</v>
      </c>
      <c r="D6959" t="str">
        <f>+VLOOKUP(base[[#This Row],[key]],Tabla2[[key]:[Homologado]],4,0)</f>
        <v>Docente</v>
      </c>
    </row>
    <row r="6960" spans="1:4" x14ac:dyDescent="0.3">
      <c r="A6960" t="s">
        <v>8040</v>
      </c>
      <c r="B6960" t="s">
        <v>8063</v>
      </c>
      <c r="C6960">
        <f t="shared" si="108"/>
        <v>17</v>
      </c>
      <c r="D6960" t="str">
        <f>+VLOOKUP(base[[#This Row],[key]],Tabla2[[key]:[Homologado]],4,0)</f>
        <v>Docente</v>
      </c>
    </row>
    <row r="6961" spans="1:4" x14ac:dyDescent="0.3">
      <c r="A6961" t="s">
        <v>8041</v>
      </c>
      <c r="B6961" t="s">
        <v>8063</v>
      </c>
      <c r="C6961">
        <f t="shared" si="108"/>
        <v>17</v>
      </c>
      <c r="D6961" t="str">
        <f>+VLOOKUP(base[[#This Row],[key]],Tabla2[[key]:[Homologado]],4,0)</f>
        <v>Docente</v>
      </c>
    </row>
    <row r="6962" spans="1:4" x14ac:dyDescent="0.3">
      <c r="A6962" t="s">
        <v>8042</v>
      </c>
      <c r="B6962" t="s">
        <v>8063</v>
      </c>
      <c r="C6962">
        <f t="shared" si="108"/>
        <v>17</v>
      </c>
      <c r="D6962" t="str">
        <f>+VLOOKUP(base[[#This Row],[key]],Tabla2[[key]:[Homologado]],4,0)</f>
        <v>Docente</v>
      </c>
    </row>
    <row r="6963" spans="1:4" x14ac:dyDescent="0.3">
      <c r="A6963" t="s">
        <v>8045</v>
      </c>
      <c r="B6963" t="s">
        <v>8063</v>
      </c>
      <c r="C6963">
        <f t="shared" si="108"/>
        <v>17</v>
      </c>
      <c r="D6963" t="str">
        <f>+VLOOKUP(base[[#This Row],[key]],Tabla2[[key]:[Homologado]],4,0)</f>
        <v>Docente</v>
      </c>
    </row>
    <row r="6964" spans="1:4" x14ac:dyDescent="0.3">
      <c r="A6964" t="s">
        <v>8046</v>
      </c>
      <c r="B6964" t="s">
        <v>8063</v>
      </c>
      <c r="C6964">
        <f t="shared" si="108"/>
        <v>17</v>
      </c>
      <c r="D6964" t="str">
        <f>+VLOOKUP(base[[#This Row],[key]],Tabla2[[key]:[Homologado]],4,0)</f>
        <v>Docente</v>
      </c>
    </row>
    <row r="6965" spans="1:4" x14ac:dyDescent="0.3">
      <c r="A6965" t="s">
        <v>8047</v>
      </c>
      <c r="B6965" t="s">
        <v>8063</v>
      </c>
      <c r="C6965">
        <f t="shared" si="108"/>
        <v>17</v>
      </c>
      <c r="D6965" t="str">
        <f>+VLOOKUP(base[[#This Row],[key]],Tabla2[[key]:[Homologado]],4,0)</f>
        <v>Docente</v>
      </c>
    </row>
    <row r="6966" spans="1:4" x14ac:dyDescent="0.3">
      <c r="A6966" t="s">
        <v>8048</v>
      </c>
      <c r="B6966" t="s">
        <v>8063</v>
      </c>
      <c r="C6966">
        <f t="shared" si="108"/>
        <v>17</v>
      </c>
      <c r="D6966" t="str">
        <f>+VLOOKUP(base[[#This Row],[key]],Tabla2[[key]:[Homologado]],4,0)</f>
        <v>Docente</v>
      </c>
    </row>
    <row r="6967" spans="1:4" x14ac:dyDescent="0.3">
      <c r="A6967" t="s">
        <v>8049</v>
      </c>
      <c r="B6967" t="s">
        <v>8063</v>
      </c>
      <c r="C6967">
        <f t="shared" si="108"/>
        <v>17</v>
      </c>
      <c r="D6967" t="str">
        <f>+VLOOKUP(base[[#This Row],[key]],Tabla2[[key]:[Homologado]],4,0)</f>
        <v>Docente</v>
      </c>
    </row>
    <row r="6968" spans="1:4" x14ac:dyDescent="0.3">
      <c r="A6968" t="s">
        <v>8050</v>
      </c>
      <c r="B6968" t="s">
        <v>8063</v>
      </c>
      <c r="C6968">
        <f t="shared" si="108"/>
        <v>17</v>
      </c>
      <c r="D6968" t="str">
        <f>+VLOOKUP(base[[#This Row],[key]],Tabla2[[key]:[Homologado]],4,0)</f>
        <v>Docente</v>
      </c>
    </row>
    <row r="6969" spans="1:4" x14ac:dyDescent="0.3">
      <c r="A6969" t="s">
        <v>8051</v>
      </c>
      <c r="B6969" t="s">
        <v>8063</v>
      </c>
      <c r="C6969">
        <f t="shared" si="108"/>
        <v>17</v>
      </c>
      <c r="D6969" t="str">
        <f>+VLOOKUP(base[[#This Row],[key]],Tabla2[[key]:[Homologado]],4,0)</f>
        <v>Docente</v>
      </c>
    </row>
    <row r="6970" spans="1:4" x14ac:dyDescent="0.3">
      <c r="A6970" t="s">
        <v>8053</v>
      </c>
      <c r="B6970" t="s">
        <v>8063</v>
      </c>
      <c r="C6970">
        <f t="shared" si="108"/>
        <v>17</v>
      </c>
      <c r="D6970" t="str">
        <f>+VLOOKUP(base[[#This Row],[key]],Tabla2[[key]:[Homologado]],4,0)</f>
        <v>Docente</v>
      </c>
    </row>
    <row r="6971" spans="1:4" x14ac:dyDescent="0.3">
      <c r="A6971" t="s">
        <v>8054</v>
      </c>
      <c r="B6971" t="s">
        <v>8063</v>
      </c>
      <c r="C6971">
        <f t="shared" si="108"/>
        <v>17</v>
      </c>
      <c r="D6971" t="str">
        <f>+VLOOKUP(base[[#This Row],[key]],Tabla2[[key]:[Homologado]],4,0)</f>
        <v>Docente</v>
      </c>
    </row>
    <row r="6972" spans="1:4" x14ac:dyDescent="0.3">
      <c r="A6972" t="s">
        <v>8055</v>
      </c>
      <c r="B6972" t="s">
        <v>8063</v>
      </c>
      <c r="C6972">
        <f t="shared" si="108"/>
        <v>17</v>
      </c>
      <c r="D6972" t="str">
        <f>+VLOOKUP(base[[#This Row],[key]],Tabla2[[key]:[Homologado]],4,0)</f>
        <v>Docente</v>
      </c>
    </row>
    <row r="6973" spans="1:4" x14ac:dyDescent="0.3">
      <c r="A6973" t="s">
        <v>8056</v>
      </c>
      <c r="B6973" t="s">
        <v>8063</v>
      </c>
      <c r="C6973">
        <f t="shared" si="108"/>
        <v>17</v>
      </c>
      <c r="D6973" t="str">
        <f>+VLOOKUP(base[[#This Row],[key]],Tabla2[[key]:[Homologado]],4,0)</f>
        <v>Docente</v>
      </c>
    </row>
    <row r="6974" spans="1:4" x14ac:dyDescent="0.3">
      <c r="A6974" t="s">
        <v>8057</v>
      </c>
      <c r="B6974" t="s">
        <v>8063</v>
      </c>
      <c r="C6974">
        <f t="shared" si="108"/>
        <v>17</v>
      </c>
      <c r="D6974" t="str">
        <f>+VLOOKUP(base[[#This Row],[key]],Tabla2[[key]:[Homologado]],4,0)</f>
        <v>Docente</v>
      </c>
    </row>
    <row r="6975" spans="1:4" x14ac:dyDescent="0.3">
      <c r="A6975" t="s">
        <v>8058</v>
      </c>
      <c r="B6975" t="s">
        <v>8063</v>
      </c>
      <c r="C6975">
        <f t="shared" si="108"/>
        <v>17</v>
      </c>
      <c r="D6975" t="str">
        <f>+VLOOKUP(base[[#This Row],[key]],Tabla2[[key]:[Homologado]],4,0)</f>
        <v>Docente</v>
      </c>
    </row>
    <row r="6976" spans="1:4" x14ac:dyDescent="0.3">
      <c r="A6976" t="s">
        <v>8059</v>
      </c>
      <c r="B6976" t="s">
        <v>8063</v>
      </c>
      <c r="C6976">
        <f t="shared" si="108"/>
        <v>17</v>
      </c>
      <c r="D6976" t="str">
        <f>+VLOOKUP(base[[#This Row],[key]],Tabla2[[key]:[Homologado]],4,0)</f>
        <v>Docente</v>
      </c>
    </row>
    <row r="6977" spans="1:4" x14ac:dyDescent="0.3">
      <c r="A6977" t="s">
        <v>8060</v>
      </c>
      <c r="B6977" t="s">
        <v>8063</v>
      </c>
      <c r="C6977">
        <f t="shared" si="108"/>
        <v>17</v>
      </c>
      <c r="D6977" t="str">
        <f>+VLOOKUP(base[[#This Row],[key]],Tabla2[[key]:[Homologado]],4,0)</f>
        <v>Docente</v>
      </c>
    </row>
    <row r="6978" spans="1:4" x14ac:dyDescent="0.3">
      <c r="A6978" t="s">
        <v>8061</v>
      </c>
      <c r="B6978" t="s">
        <v>8063</v>
      </c>
      <c r="C6978">
        <f t="shared" si="108"/>
        <v>17</v>
      </c>
      <c r="D6978" t="str">
        <f>+VLOOKUP(base[[#This Row],[key]],Tabla2[[key]:[Homologado]],4,0)</f>
        <v>Docente</v>
      </c>
    </row>
    <row r="6979" spans="1:4" x14ac:dyDescent="0.3">
      <c r="A6979" t="s">
        <v>8064</v>
      </c>
      <c r="B6979" t="s">
        <v>8063</v>
      </c>
      <c r="C6979">
        <f t="shared" si="108"/>
        <v>17</v>
      </c>
      <c r="D6979" t="str">
        <f>+VLOOKUP(base[[#This Row],[key]],Tabla2[[key]:[Homologado]],4,0)</f>
        <v>Docente</v>
      </c>
    </row>
    <row r="6980" spans="1:4" x14ac:dyDescent="0.3">
      <c r="A6980" t="s">
        <v>8065</v>
      </c>
      <c r="B6980" t="s">
        <v>8063</v>
      </c>
      <c r="C6980">
        <f t="shared" ref="C6980:C7043" si="109">+IF(B6980=B6979,C6979,C6979+1)</f>
        <v>17</v>
      </c>
      <c r="D6980" t="str">
        <f>+VLOOKUP(base[[#This Row],[key]],Tabla2[[key]:[Homologado]],4,0)</f>
        <v>Docente</v>
      </c>
    </row>
    <row r="6981" spans="1:4" x14ac:dyDescent="0.3">
      <c r="A6981" t="s">
        <v>8066</v>
      </c>
      <c r="B6981" t="s">
        <v>8063</v>
      </c>
      <c r="C6981">
        <f t="shared" si="109"/>
        <v>17</v>
      </c>
      <c r="D6981" t="str">
        <f>+VLOOKUP(base[[#This Row],[key]],Tabla2[[key]:[Homologado]],4,0)</f>
        <v>Docente</v>
      </c>
    </row>
    <row r="6982" spans="1:4" x14ac:dyDescent="0.3">
      <c r="A6982" t="s">
        <v>8067</v>
      </c>
      <c r="B6982" t="s">
        <v>8063</v>
      </c>
      <c r="C6982">
        <f t="shared" si="109"/>
        <v>17</v>
      </c>
      <c r="D6982" t="str">
        <f>+VLOOKUP(base[[#This Row],[key]],Tabla2[[key]:[Homologado]],4,0)</f>
        <v>Docente</v>
      </c>
    </row>
    <row r="6983" spans="1:4" x14ac:dyDescent="0.3">
      <c r="A6983" t="s">
        <v>8068</v>
      </c>
      <c r="B6983" t="s">
        <v>8063</v>
      </c>
      <c r="C6983">
        <f t="shared" si="109"/>
        <v>17</v>
      </c>
      <c r="D6983" t="str">
        <f>+VLOOKUP(base[[#This Row],[key]],Tabla2[[key]:[Homologado]],4,0)</f>
        <v>Docente</v>
      </c>
    </row>
    <row r="6984" spans="1:4" x14ac:dyDescent="0.3">
      <c r="A6984" t="s">
        <v>8069</v>
      </c>
      <c r="B6984" t="s">
        <v>8063</v>
      </c>
      <c r="C6984">
        <f t="shared" si="109"/>
        <v>17</v>
      </c>
      <c r="D6984" t="str">
        <f>+VLOOKUP(base[[#This Row],[key]],Tabla2[[key]:[Homologado]],4,0)</f>
        <v>Docente</v>
      </c>
    </row>
    <row r="6985" spans="1:4" x14ac:dyDescent="0.3">
      <c r="A6985" t="s">
        <v>8070</v>
      </c>
      <c r="B6985" t="s">
        <v>8063</v>
      </c>
      <c r="C6985">
        <f t="shared" si="109"/>
        <v>17</v>
      </c>
      <c r="D6985" t="str">
        <f>+VLOOKUP(base[[#This Row],[key]],Tabla2[[key]:[Homologado]],4,0)</f>
        <v>Docente</v>
      </c>
    </row>
    <row r="6986" spans="1:4" x14ac:dyDescent="0.3">
      <c r="A6986" t="s">
        <v>8071</v>
      </c>
      <c r="B6986" t="s">
        <v>8063</v>
      </c>
      <c r="C6986">
        <f t="shared" si="109"/>
        <v>17</v>
      </c>
      <c r="D6986" t="str">
        <f>+VLOOKUP(base[[#This Row],[key]],Tabla2[[key]:[Homologado]],4,0)</f>
        <v>Docente</v>
      </c>
    </row>
    <row r="6987" spans="1:4" x14ac:dyDescent="0.3">
      <c r="A6987" t="s">
        <v>8072</v>
      </c>
      <c r="B6987" t="s">
        <v>8063</v>
      </c>
      <c r="C6987">
        <f t="shared" si="109"/>
        <v>17</v>
      </c>
      <c r="D6987" t="str">
        <f>+VLOOKUP(base[[#This Row],[key]],Tabla2[[key]:[Homologado]],4,0)</f>
        <v>Docente</v>
      </c>
    </row>
    <row r="6988" spans="1:4" x14ac:dyDescent="0.3">
      <c r="A6988" t="s">
        <v>8073</v>
      </c>
      <c r="B6988" t="s">
        <v>8063</v>
      </c>
      <c r="C6988">
        <f t="shared" si="109"/>
        <v>17</v>
      </c>
      <c r="D6988" t="str">
        <f>+VLOOKUP(base[[#This Row],[key]],Tabla2[[key]:[Homologado]],4,0)</f>
        <v>Docente</v>
      </c>
    </row>
    <row r="6989" spans="1:4" x14ac:dyDescent="0.3">
      <c r="A6989" t="s">
        <v>8074</v>
      </c>
      <c r="B6989" t="s">
        <v>8063</v>
      </c>
      <c r="C6989">
        <f t="shared" si="109"/>
        <v>17</v>
      </c>
      <c r="D6989" t="str">
        <f>+VLOOKUP(base[[#This Row],[key]],Tabla2[[key]:[Homologado]],4,0)</f>
        <v>Docente</v>
      </c>
    </row>
    <row r="6990" spans="1:4" x14ac:dyDescent="0.3">
      <c r="A6990" t="s">
        <v>8075</v>
      </c>
      <c r="B6990" t="s">
        <v>8063</v>
      </c>
      <c r="C6990">
        <f t="shared" si="109"/>
        <v>17</v>
      </c>
      <c r="D6990" t="str">
        <f>+VLOOKUP(base[[#This Row],[key]],Tabla2[[key]:[Homologado]],4,0)</f>
        <v>Docente</v>
      </c>
    </row>
    <row r="6991" spans="1:4" x14ac:dyDescent="0.3">
      <c r="A6991" t="s">
        <v>8076</v>
      </c>
      <c r="B6991" t="s">
        <v>8063</v>
      </c>
      <c r="C6991">
        <f t="shared" si="109"/>
        <v>17</v>
      </c>
      <c r="D6991" t="str">
        <f>+VLOOKUP(base[[#This Row],[key]],Tabla2[[key]:[Homologado]],4,0)</f>
        <v>Docente</v>
      </c>
    </row>
    <row r="6992" spans="1:4" x14ac:dyDescent="0.3">
      <c r="A6992" t="s">
        <v>8077</v>
      </c>
      <c r="B6992" t="s">
        <v>8063</v>
      </c>
      <c r="C6992">
        <f t="shared" si="109"/>
        <v>17</v>
      </c>
      <c r="D6992" t="str">
        <f>+VLOOKUP(base[[#This Row],[key]],Tabla2[[key]:[Homologado]],4,0)</f>
        <v>Docente</v>
      </c>
    </row>
    <row r="6993" spans="1:4" x14ac:dyDescent="0.3">
      <c r="A6993" t="s">
        <v>4201</v>
      </c>
      <c r="B6993" t="s">
        <v>8063</v>
      </c>
      <c r="C6993">
        <f t="shared" si="109"/>
        <v>17</v>
      </c>
      <c r="D6993" t="str">
        <f>+VLOOKUP(base[[#This Row],[key]],Tabla2[[key]:[Homologado]],4,0)</f>
        <v>Docente</v>
      </c>
    </row>
    <row r="6994" spans="1:4" x14ac:dyDescent="0.3">
      <c r="A6994" t="s">
        <v>4202</v>
      </c>
      <c r="B6994" t="s">
        <v>8063</v>
      </c>
      <c r="C6994">
        <f t="shared" si="109"/>
        <v>17</v>
      </c>
      <c r="D6994" t="str">
        <f>+VLOOKUP(base[[#This Row],[key]],Tabla2[[key]:[Homologado]],4,0)</f>
        <v>Docente</v>
      </c>
    </row>
    <row r="6995" spans="1:4" x14ac:dyDescent="0.3">
      <c r="A6995" t="s">
        <v>8078</v>
      </c>
      <c r="B6995" t="s">
        <v>8063</v>
      </c>
      <c r="C6995">
        <f t="shared" si="109"/>
        <v>17</v>
      </c>
      <c r="D6995" t="str">
        <f>+VLOOKUP(base[[#This Row],[key]],Tabla2[[key]:[Homologado]],4,0)</f>
        <v>Docente</v>
      </c>
    </row>
    <row r="6996" spans="1:4" x14ac:dyDescent="0.3">
      <c r="A6996" t="s">
        <v>8079</v>
      </c>
      <c r="B6996" t="s">
        <v>8063</v>
      </c>
      <c r="C6996">
        <f t="shared" si="109"/>
        <v>17</v>
      </c>
      <c r="D6996" t="str">
        <f>+VLOOKUP(base[[#This Row],[key]],Tabla2[[key]:[Homologado]],4,0)</f>
        <v>Docente</v>
      </c>
    </row>
    <row r="6997" spans="1:4" x14ac:dyDescent="0.3">
      <c r="A6997" t="s">
        <v>8080</v>
      </c>
      <c r="B6997" t="s">
        <v>8063</v>
      </c>
      <c r="C6997">
        <f t="shared" si="109"/>
        <v>17</v>
      </c>
      <c r="D6997" t="str">
        <f>+VLOOKUP(base[[#This Row],[key]],Tabla2[[key]:[Homologado]],4,0)</f>
        <v>Docente</v>
      </c>
    </row>
    <row r="6998" spans="1:4" x14ac:dyDescent="0.3">
      <c r="A6998" t="s">
        <v>8081</v>
      </c>
      <c r="B6998" t="s">
        <v>8063</v>
      </c>
      <c r="C6998">
        <f t="shared" si="109"/>
        <v>17</v>
      </c>
      <c r="D6998" t="str">
        <f>+VLOOKUP(base[[#This Row],[key]],Tabla2[[key]:[Homologado]],4,0)</f>
        <v>Docente</v>
      </c>
    </row>
    <row r="6999" spans="1:4" x14ac:dyDescent="0.3">
      <c r="A6999" t="s">
        <v>8082</v>
      </c>
      <c r="B6999" t="s">
        <v>8063</v>
      </c>
      <c r="C6999">
        <f t="shared" si="109"/>
        <v>17</v>
      </c>
      <c r="D6999" t="str">
        <f>+VLOOKUP(base[[#This Row],[key]],Tabla2[[key]:[Homologado]],4,0)</f>
        <v>Docente</v>
      </c>
    </row>
    <row r="7000" spans="1:4" x14ac:dyDescent="0.3">
      <c r="A7000" t="s">
        <v>8083</v>
      </c>
      <c r="B7000" t="s">
        <v>8063</v>
      </c>
      <c r="C7000">
        <f t="shared" si="109"/>
        <v>17</v>
      </c>
      <c r="D7000" t="str">
        <f>+VLOOKUP(base[[#This Row],[key]],Tabla2[[key]:[Homologado]],4,0)</f>
        <v>Docente</v>
      </c>
    </row>
    <row r="7001" spans="1:4" x14ac:dyDescent="0.3">
      <c r="A7001" t="s">
        <v>8084</v>
      </c>
      <c r="B7001" t="s">
        <v>8063</v>
      </c>
      <c r="C7001">
        <f t="shared" si="109"/>
        <v>17</v>
      </c>
      <c r="D7001" t="str">
        <f>+VLOOKUP(base[[#This Row],[key]],Tabla2[[key]:[Homologado]],4,0)</f>
        <v>Docente</v>
      </c>
    </row>
    <row r="7002" spans="1:4" x14ac:dyDescent="0.3">
      <c r="A7002" t="s">
        <v>8085</v>
      </c>
      <c r="B7002" t="s">
        <v>8063</v>
      </c>
      <c r="C7002">
        <f t="shared" si="109"/>
        <v>17</v>
      </c>
      <c r="D7002" t="str">
        <f>+VLOOKUP(base[[#This Row],[key]],Tabla2[[key]:[Homologado]],4,0)</f>
        <v>Docente</v>
      </c>
    </row>
    <row r="7003" spans="1:4" x14ac:dyDescent="0.3">
      <c r="A7003" t="s">
        <v>8086</v>
      </c>
      <c r="B7003" t="s">
        <v>8063</v>
      </c>
      <c r="C7003">
        <f t="shared" si="109"/>
        <v>17</v>
      </c>
      <c r="D7003" t="str">
        <f>+VLOOKUP(base[[#This Row],[key]],Tabla2[[key]:[Homologado]],4,0)</f>
        <v>Docente</v>
      </c>
    </row>
    <row r="7004" spans="1:4" x14ac:dyDescent="0.3">
      <c r="A7004" t="s">
        <v>8087</v>
      </c>
      <c r="B7004" t="s">
        <v>8063</v>
      </c>
      <c r="C7004">
        <f t="shared" si="109"/>
        <v>17</v>
      </c>
      <c r="D7004" t="str">
        <f>+VLOOKUP(base[[#This Row],[key]],Tabla2[[key]:[Homologado]],4,0)</f>
        <v>Docente</v>
      </c>
    </row>
    <row r="7005" spans="1:4" x14ac:dyDescent="0.3">
      <c r="A7005" t="s">
        <v>8088</v>
      </c>
      <c r="B7005" t="s">
        <v>8063</v>
      </c>
      <c r="C7005">
        <f t="shared" si="109"/>
        <v>17</v>
      </c>
      <c r="D7005" t="str">
        <f>+VLOOKUP(base[[#This Row],[key]],Tabla2[[key]:[Homologado]],4,0)</f>
        <v>Docente</v>
      </c>
    </row>
    <row r="7006" spans="1:4" x14ac:dyDescent="0.3">
      <c r="A7006" t="s">
        <v>8089</v>
      </c>
      <c r="B7006" t="s">
        <v>8063</v>
      </c>
      <c r="C7006">
        <f t="shared" si="109"/>
        <v>17</v>
      </c>
      <c r="D7006" t="str">
        <f>+VLOOKUP(base[[#This Row],[key]],Tabla2[[key]:[Homologado]],4,0)</f>
        <v>Docente</v>
      </c>
    </row>
    <row r="7007" spans="1:4" x14ac:dyDescent="0.3">
      <c r="A7007" t="s">
        <v>8091</v>
      </c>
      <c r="B7007" t="s">
        <v>8063</v>
      </c>
      <c r="C7007">
        <f t="shared" si="109"/>
        <v>17</v>
      </c>
      <c r="D7007" t="str">
        <f>+VLOOKUP(base[[#This Row],[key]],Tabla2[[key]:[Homologado]],4,0)</f>
        <v>Docente</v>
      </c>
    </row>
    <row r="7008" spans="1:4" x14ac:dyDescent="0.3">
      <c r="A7008" t="s">
        <v>8092</v>
      </c>
      <c r="B7008" t="s">
        <v>8063</v>
      </c>
      <c r="C7008">
        <f t="shared" si="109"/>
        <v>17</v>
      </c>
      <c r="D7008" t="str">
        <f>+VLOOKUP(base[[#This Row],[key]],Tabla2[[key]:[Homologado]],4,0)</f>
        <v>Docente</v>
      </c>
    </row>
    <row r="7009" spans="1:4" x14ac:dyDescent="0.3">
      <c r="A7009" t="s">
        <v>8095</v>
      </c>
      <c r="B7009" t="s">
        <v>8063</v>
      </c>
      <c r="C7009">
        <f t="shared" si="109"/>
        <v>17</v>
      </c>
      <c r="D7009" t="str">
        <f>+VLOOKUP(base[[#This Row],[key]],Tabla2[[key]:[Homologado]],4,0)</f>
        <v>Docente</v>
      </c>
    </row>
    <row r="7010" spans="1:4" x14ac:dyDescent="0.3">
      <c r="A7010" t="s">
        <v>8096</v>
      </c>
      <c r="B7010" t="s">
        <v>8063</v>
      </c>
      <c r="C7010">
        <f t="shared" si="109"/>
        <v>17</v>
      </c>
      <c r="D7010" t="str">
        <f>+VLOOKUP(base[[#This Row],[key]],Tabla2[[key]:[Homologado]],4,0)</f>
        <v>Docente</v>
      </c>
    </row>
    <row r="7011" spans="1:4" x14ac:dyDescent="0.3">
      <c r="A7011" t="s">
        <v>8097</v>
      </c>
      <c r="B7011" t="s">
        <v>8063</v>
      </c>
      <c r="C7011">
        <f t="shared" si="109"/>
        <v>17</v>
      </c>
      <c r="D7011" t="str">
        <f>+VLOOKUP(base[[#This Row],[key]],Tabla2[[key]:[Homologado]],4,0)</f>
        <v>Docente</v>
      </c>
    </row>
    <row r="7012" spans="1:4" x14ac:dyDescent="0.3">
      <c r="A7012" t="s">
        <v>8098</v>
      </c>
      <c r="B7012" t="s">
        <v>8063</v>
      </c>
      <c r="C7012">
        <f t="shared" si="109"/>
        <v>17</v>
      </c>
      <c r="D7012" t="str">
        <f>+VLOOKUP(base[[#This Row],[key]],Tabla2[[key]:[Homologado]],4,0)</f>
        <v>Docente</v>
      </c>
    </row>
    <row r="7013" spans="1:4" x14ac:dyDescent="0.3">
      <c r="A7013" t="s">
        <v>8099</v>
      </c>
      <c r="B7013" t="s">
        <v>8063</v>
      </c>
      <c r="C7013">
        <f t="shared" si="109"/>
        <v>17</v>
      </c>
      <c r="D7013" t="str">
        <f>+VLOOKUP(base[[#This Row],[key]],Tabla2[[key]:[Homologado]],4,0)</f>
        <v>Docente</v>
      </c>
    </row>
    <row r="7014" spans="1:4" x14ac:dyDescent="0.3">
      <c r="A7014" t="s">
        <v>8100</v>
      </c>
      <c r="B7014" t="s">
        <v>8063</v>
      </c>
      <c r="C7014">
        <f t="shared" si="109"/>
        <v>17</v>
      </c>
      <c r="D7014" t="str">
        <f>+VLOOKUP(base[[#This Row],[key]],Tabla2[[key]:[Homologado]],4,0)</f>
        <v>Docente</v>
      </c>
    </row>
    <row r="7015" spans="1:4" x14ac:dyDescent="0.3">
      <c r="A7015" t="s">
        <v>8102</v>
      </c>
      <c r="B7015" t="s">
        <v>8063</v>
      </c>
      <c r="C7015">
        <f t="shared" si="109"/>
        <v>17</v>
      </c>
      <c r="D7015" t="str">
        <f>+VLOOKUP(base[[#This Row],[key]],Tabla2[[key]:[Homologado]],4,0)</f>
        <v>Docente</v>
      </c>
    </row>
    <row r="7016" spans="1:4" x14ac:dyDescent="0.3">
      <c r="A7016" t="s">
        <v>8103</v>
      </c>
      <c r="B7016" t="s">
        <v>8063</v>
      </c>
      <c r="C7016">
        <f t="shared" si="109"/>
        <v>17</v>
      </c>
      <c r="D7016" t="str">
        <f>+VLOOKUP(base[[#This Row],[key]],Tabla2[[key]:[Homologado]],4,0)</f>
        <v>Docente</v>
      </c>
    </row>
    <row r="7017" spans="1:4" x14ac:dyDescent="0.3">
      <c r="A7017" t="s">
        <v>8104</v>
      </c>
      <c r="B7017" t="s">
        <v>8063</v>
      </c>
      <c r="C7017">
        <f t="shared" si="109"/>
        <v>17</v>
      </c>
      <c r="D7017" t="str">
        <f>+VLOOKUP(base[[#This Row],[key]],Tabla2[[key]:[Homologado]],4,0)</f>
        <v>Docente</v>
      </c>
    </row>
    <row r="7018" spans="1:4" x14ac:dyDescent="0.3">
      <c r="A7018" t="s">
        <v>8106</v>
      </c>
      <c r="B7018" t="s">
        <v>8063</v>
      </c>
      <c r="C7018">
        <f t="shared" si="109"/>
        <v>17</v>
      </c>
      <c r="D7018" t="str">
        <f>+VLOOKUP(base[[#This Row],[key]],Tabla2[[key]:[Homologado]],4,0)</f>
        <v>Docente</v>
      </c>
    </row>
    <row r="7019" spans="1:4" x14ac:dyDescent="0.3">
      <c r="A7019" t="s">
        <v>8107</v>
      </c>
      <c r="B7019" t="s">
        <v>8063</v>
      </c>
      <c r="C7019">
        <f t="shared" si="109"/>
        <v>17</v>
      </c>
      <c r="D7019" t="str">
        <f>+VLOOKUP(base[[#This Row],[key]],Tabla2[[key]:[Homologado]],4,0)</f>
        <v>Docente</v>
      </c>
    </row>
    <row r="7020" spans="1:4" x14ac:dyDescent="0.3">
      <c r="A7020" t="s">
        <v>8108</v>
      </c>
      <c r="B7020" t="s">
        <v>8063</v>
      </c>
      <c r="C7020">
        <f t="shared" si="109"/>
        <v>17</v>
      </c>
      <c r="D7020" t="str">
        <f>+VLOOKUP(base[[#This Row],[key]],Tabla2[[key]:[Homologado]],4,0)</f>
        <v>Docente</v>
      </c>
    </row>
    <row r="7021" spans="1:4" x14ac:dyDescent="0.3">
      <c r="A7021" t="s">
        <v>8109</v>
      </c>
      <c r="B7021" t="s">
        <v>8063</v>
      </c>
      <c r="C7021">
        <f t="shared" si="109"/>
        <v>17</v>
      </c>
      <c r="D7021" t="str">
        <f>+VLOOKUP(base[[#This Row],[key]],Tabla2[[key]:[Homologado]],4,0)</f>
        <v>Docente</v>
      </c>
    </row>
    <row r="7022" spans="1:4" x14ac:dyDescent="0.3">
      <c r="A7022" t="s">
        <v>8110</v>
      </c>
      <c r="B7022" t="s">
        <v>8063</v>
      </c>
      <c r="C7022">
        <f t="shared" si="109"/>
        <v>17</v>
      </c>
      <c r="D7022" t="str">
        <f>+VLOOKUP(base[[#This Row],[key]],Tabla2[[key]:[Homologado]],4,0)</f>
        <v>Docente</v>
      </c>
    </row>
    <row r="7023" spans="1:4" x14ac:dyDescent="0.3">
      <c r="A7023" t="s">
        <v>8111</v>
      </c>
      <c r="B7023" t="s">
        <v>8063</v>
      </c>
      <c r="C7023">
        <f t="shared" si="109"/>
        <v>17</v>
      </c>
      <c r="D7023" t="str">
        <f>+VLOOKUP(base[[#This Row],[key]],Tabla2[[key]:[Homologado]],4,0)</f>
        <v>Docente</v>
      </c>
    </row>
    <row r="7024" spans="1:4" x14ac:dyDescent="0.3">
      <c r="A7024" t="s">
        <v>8112</v>
      </c>
      <c r="B7024" t="s">
        <v>8063</v>
      </c>
      <c r="C7024">
        <f t="shared" si="109"/>
        <v>17</v>
      </c>
      <c r="D7024" t="str">
        <f>+VLOOKUP(base[[#This Row],[key]],Tabla2[[key]:[Homologado]],4,0)</f>
        <v>Docente</v>
      </c>
    </row>
    <row r="7025" spans="1:4" x14ac:dyDescent="0.3">
      <c r="A7025" t="s">
        <v>8113</v>
      </c>
      <c r="B7025" t="s">
        <v>8063</v>
      </c>
      <c r="C7025">
        <f t="shared" si="109"/>
        <v>17</v>
      </c>
      <c r="D7025" t="str">
        <f>+VLOOKUP(base[[#This Row],[key]],Tabla2[[key]:[Homologado]],4,0)</f>
        <v>Docente</v>
      </c>
    </row>
    <row r="7026" spans="1:4" x14ac:dyDescent="0.3">
      <c r="A7026" t="s">
        <v>8114</v>
      </c>
      <c r="B7026" t="s">
        <v>8063</v>
      </c>
      <c r="C7026">
        <f t="shared" si="109"/>
        <v>17</v>
      </c>
      <c r="D7026" t="str">
        <f>+VLOOKUP(base[[#This Row],[key]],Tabla2[[key]:[Homologado]],4,0)</f>
        <v>Docente</v>
      </c>
    </row>
    <row r="7027" spans="1:4" x14ac:dyDescent="0.3">
      <c r="A7027" t="s">
        <v>8115</v>
      </c>
      <c r="B7027" t="s">
        <v>8063</v>
      </c>
      <c r="C7027">
        <f t="shared" si="109"/>
        <v>17</v>
      </c>
      <c r="D7027" t="str">
        <f>+VLOOKUP(base[[#This Row],[key]],Tabla2[[key]:[Homologado]],4,0)</f>
        <v>Docente</v>
      </c>
    </row>
    <row r="7028" spans="1:4" x14ac:dyDescent="0.3">
      <c r="A7028" t="s">
        <v>8116</v>
      </c>
      <c r="B7028" t="s">
        <v>8063</v>
      </c>
      <c r="C7028">
        <f t="shared" si="109"/>
        <v>17</v>
      </c>
      <c r="D7028" t="str">
        <f>+VLOOKUP(base[[#This Row],[key]],Tabla2[[key]:[Homologado]],4,0)</f>
        <v>Docente</v>
      </c>
    </row>
    <row r="7029" spans="1:4" x14ac:dyDescent="0.3">
      <c r="A7029" t="s">
        <v>8117</v>
      </c>
      <c r="B7029" t="s">
        <v>8063</v>
      </c>
      <c r="C7029">
        <f t="shared" si="109"/>
        <v>17</v>
      </c>
      <c r="D7029" t="str">
        <f>+VLOOKUP(base[[#This Row],[key]],Tabla2[[key]:[Homologado]],4,0)</f>
        <v>Docente</v>
      </c>
    </row>
    <row r="7030" spans="1:4" x14ac:dyDescent="0.3">
      <c r="A7030" t="s">
        <v>8118</v>
      </c>
      <c r="B7030" t="s">
        <v>8063</v>
      </c>
      <c r="C7030">
        <f t="shared" si="109"/>
        <v>17</v>
      </c>
      <c r="D7030" t="str">
        <f>+VLOOKUP(base[[#This Row],[key]],Tabla2[[key]:[Homologado]],4,0)</f>
        <v>Docente</v>
      </c>
    </row>
    <row r="7031" spans="1:4" x14ac:dyDescent="0.3">
      <c r="A7031" t="s">
        <v>8119</v>
      </c>
      <c r="B7031" t="s">
        <v>8063</v>
      </c>
      <c r="C7031">
        <f t="shared" si="109"/>
        <v>17</v>
      </c>
      <c r="D7031" t="str">
        <f>+VLOOKUP(base[[#This Row],[key]],Tabla2[[key]:[Homologado]],4,0)</f>
        <v>Docente</v>
      </c>
    </row>
    <row r="7032" spans="1:4" x14ac:dyDescent="0.3">
      <c r="A7032" t="s">
        <v>8120</v>
      </c>
      <c r="B7032" t="s">
        <v>8063</v>
      </c>
      <c r="C7032">
        <f t="shared" si="109"/>
        <v>17</v>
      </c>
      <c r="D7032" t="str">
        <f>+VLOOKUP(base[[#This Row],[key]],Tabla2[[key]:[Homologado]],4,0)</f>
        <v>Docente</v>
      </c>
    </row>
    <row r="7033" spans="1:4" x14ac:dyDescent="0.3">
      <c r="A7033" t="s">
        <v>8121</v>
      </c>
      <c r="B7033" t="s">
        <v>8063</v>
      </c>
      <c r="C7033">
        <f t="shared" si="109"/>
        <v>17</v>
      </c>
      <c r="D7033" t="str">
        <f>+VLOOKUP(base[[#This Row],[key]],Tabla2[[key]:[Homologado]],4,0)</f>
        <v>Docente</v>
      </c>
    </row>
    <row r="7034" spans="1:4" x14ac:dyDescent="0.3">
      <c r="A7034" t="s">
        <v>8122</v>
      </c>
      <c r="B7034" t="s">
        <v>8063</v>
      </c>
      <c r="C7034">
        <f t="shared" si="109"/>
        <v>17</v>
      </c>
      <c r="D7034" t="str">
        <f>+VLOOKUP(base[[#This Row],[key]],Tabla2[[key]:[Homologado]],4,0)</f>
        <v>Docente</v>
      </c>
    </row>
    <row r="7035" spans="1:4" x14ac:dyDescent="0.3">
      <c r="A7035" t="s">
        <v>8123</v>
      </c>
      <c r="B7035" t="s">
        <v>8063</v>
      </c>
      <c r="C7035">
        <f t="shared" si="109"/>
        <v>17</v>
      </c>
      <c r="D7035" t="str">
        <f>+VLOOKUP(base[[#This Row],[key]],Tabla2[[key]:[Homologado]],4,0)</f>
        <v>Docente</v>
      </c>
    </row>
    <row r="7036" spans="1:4" x14ac:dyDescent="0.3">
      <c r="A7036" t="s">
        <v>8124</v>
      </c>
      <c r="B7036" t="s">
        <v>8063</v>
      </c>
      <c r="C7036">
        <f t="shared" si="109"/>
        <v>17</v>
      </c>
      <c r="D7036" t="str">
        <f>+VLOOKUP(base[[#This Row],[key]],Tabla2[[key]:[Homologado]],4,0)</f>
        <v>Docente</v>
      </c>
    </row>
    <row r="7037" spans="1:4" x14ac:dyDescent="0.3">
      <c r="A7037" t="s">
        <v>8125</v>
      </c>
      <c r="B7037" t="s">
        <v>8063</v>
      </c>
      <c r="C7037">
        <f t="shared" si="109"/>
        <v>17</v>
      </c>
      <c r="D7037" t="str">
        <f>+VLOOKUP(base[[#This Row],[key]],Tabla2[[key]:[Homologado]],4,0)</f>
        <v>Docente</v>
      </c>
    </row>
    <row r="7038" spans="1:4" x14ac:dyDescent="0.3">
      <c r="A7038" t="s">
        <v>8126</v>
      </c>
      <c r="B7038" t="s">
        <v>8063</v>
      </c>
      <c r="C7038">
        <f t="shared" si="109"/>
        <v>17</v>
      </c>
      <c r="D7038" t="str">
        <f>+VLOOKUP(base[[#This Row],[key]],Tabla2[[key]:[Homologado]],4,0)</f>
        <v>Docente</v>
      </c>
    </row>
    <row r="7039" spans="1:4" x14ac:dyDescent="0.3">
      <c r="A7039" t="s">
        <v>8129</v>
      </c>
      <c r="B7039" t="s">
        <v>8063</v>
      </c>
      <c r="C7039">
        <f t="shared" si="109"/>
        <v>17</v>
      </c>
      <c r="D7039" t="str">
        <f>+VLOOKUP(base[[#This Row],[key]],Tabla2[[key]:[Homologado]],4,0)</f>
        <v>Docente</v>
      </c>
    </row>
    <row r="7040" spans="1:4" x14ac:dyDescent="0.3">
      <c r="A7040" t="s">
        <v>8130</v>
      </c>
      <c r="B7040" t="s">
        <v>8063</v>
      </c>
      <c r="C7040">
        <f t="shared" si="109"/>
        <v>17</v>
      </c>
      <c r="D7040" t="str">
        <f>+VLOOKUP(base[[#This Row],[key]],Tabla2[[key]:[Homologado]],4,0)</f>
        <v>Docente</v>
      </c>
    </row>
    <row r="7041" spans="1:4" x14ac:dyDescent="0.3">
      <c r="A7041" t="s">
        <v>8131</v>
      </c>
      <c r="B7041" t="s">
        <v>8063</v>
      </c>
      <c r="C7041">
        <f t="shared" si="109"/>
        <v>17</v>
      </c>
      <c r="D7041" t="str">
        <f>+VLOOKUP(base[[#This Row],[key]],Tabla2[[key]:[Homologado]],4,0)</f>
        <v>Docente</v>
      </c>
    </row>
    <row r="7042" spans="1:4" x14ac:dyDescent="0.3">
      <c r="A7042" t="s">
        <v>8132</v>
      </c>
      <c r="B7042" t="s">
        <v>8063</v>
      </c>
      <c r="C7042">
        <f t="shared" si="109"/>
        <v>17</v>
      </c>
      <c r="D7042" t="str">
        <f>+VLOOKUP(base[[#This Row],[key]],Tabla2[[key]:[Homologado]],4,0)</f>
        <v>Docente</v>
      </c>
    </row>
    <row r="7043" spans="1:4" x14ac:dyDescent="0.3">
      <c r="A7043" t="s">
        <v>8133</v>
      </c>
      <c r="B7043" t="s">
        <v>8063</v>
      </c>
      <c r="C7043">
        <f t="shared" si="109"/>
        <v>17</v>
      </c>
      <c r="D7043" t="str">
        <f>+VLOOKUP(base[[#This Row],[key]],Tabla2[[key]:[Homologado]],4,0)</f>
        <v>Docente</v>
      </c>
    </row>
    <row r="7044" spans="1:4" x14ac:dyDescent="0.3">
      <c r="A7044" t="s">
        <v>8134</v>
      </c>
      <c r="B7044" t="s">
        <v>8063</v>
      </c>
      <c r="C7044">
        <f t="shared" ref="C7044:C7107" si="110">+IF(B7044=B7043,C7043,C7043+1)</f>
        <v>17</v>
      </c>
      <c r="D7044" t="str">
        <f>+VLOOKUP(base[[#This Row],[key]],Tabla2[[key]:[Homologado]],4,0)</f>
        <v>Docente</v>
      </c>
    </row>
    <row r="7045" spans="1:4" x14ac:dyDescent="0.3">
      <c r="A7045" t="s">
        <v>8135</v>
      </c>
      <c r="B7045" t="s">
        <v>8063</v>
      </c>
      <c r="C7045">
        <f t="shared" si="110"/>
        <v>17</v>
      </c>
      <c r="D7045" t="str">
        <f>+VLOOKUP(base[[#This Row],[key]],Tabla2[[key]:[Homologado]],4,0)</f>
        <v>Docente</v>
      </c>
    </row>
    <row r="7046" spans="1:4" x14ac:dyDescent="0.3">
      <c r="A7046" t="s">
        <v>8136</v>
      </c>
      <c r="B7046" t="s">
        <v>8063</v>
      </c>
      <c r="C7046">
        <f t="shared" si="110"/>
        <v>17</v>
      </c>
      <c r="D7046" t="str">
        <f>+VLOOKUP(base[[#This Row],[key]],Tabla2[[key]:[Homologado]],4,0)</f>
        <v>Docente</v>
      </c>
    </row>
    <row r="7047" spans="1:4" x14ac:dyDescent="0.3">
      <c r="A7047" t="s">
        <v>8137</v>
      </c>
      <c r="B7047" t="s">
        <v>8063</v>
      </c>
      <c r="C7047">
        <f t="shared" si="110"/>
        <v>17</v>
      </c>
      <c r="D7047" t="str">
        <f>+VLOOKUP(base[[#This Row],[key]],Tabla2[[key]:[Homologado]],4,0)</f>
        <v>Docente</v>
      </c>
    </row>
    <row r="7048" spans="1:4" x14ac:dyDescent="0.3">
      <c r="A7048" t="s">
        <v>8138</v>
      </c>
      <c r="B7048" t="s">
        <v>8063</v>
      </c>
      <c r="C7048">
        <f t="shared" si="110"/>
        <v>17</v>
      </c>
      <c r="D7048" t="str">
        <f>+VLOOKUP(base[[#This Row],[key]],Tabla2[[key]:[Homologado]],4,0)</f>
        <v>Docente</v>
      </c>
    </row>
    <row r="7049" spans="1:4" x14ac:dyDescent="0.3">
      <c r="A7049" t="s">
        <v>8139</v>
      </c>
      <c r="B7049" t="s">
        <v>8063</v>
      </c>
      <c r="C7049">
        <f t="shared" si="110"/>
        <v>17</v>
      </c>
      <c r="D7049" t="str">
        <f>+VLOOKUP(base[[#This Row],[key]],Tabla2[[key]:[Homologado]],4,0)</f>
        <v>Docente</v>
      </c>
    </row>
    <row r="7050" spans="1:4" x14ac:dyDescent="0.3">
      <c r="A7050" t="s">
        <v>8141</v>
      </c>
      <c r="B7050" t="s">
        <v>8063</v>
      </c>
      <c r="C7050">
        <f t="shared" si="110"/>
        <v>17</v>
      </c>
      <c r="D7050" t="str">
        <f>+VLOOKUP(base[[#This Row],[key]],Tabla2[[key]:[Homologado]],4,0)</f>
        <v>Docente</v>
      </c>
    </row>
    <row r="7051" spans="1:4" x14ac:dyDescent="0.3">
      <c r="A7051" t="s">
        <v>8142</v>
      </c>
      <c r="B7051" t="s">
        <v>8063</v>
      </c>
      <c r="C7051">
        <f t="shared" si="110"/>
        <v>17</v>
      </c>
      <c r="D7051" t="str">
        <f>+VLOOKUP(base[[#This Row],[key]],Tabla2[[key]:[Homologado]],4,0)</f>
        <v>Docente</v>
      </c>
    </row>
    <row r="7052" spans="1:4" x14ac:dyDescent="0.3">
      <c r="A7052" t="s">
        <v>8143</v>
      </c>
      <c r="B7052" t="s">
        <v>8063</v>
      </c>
      <c r="C7052">
        <f t="shared" si="110"/>
        <v>17</v>
      </c>
      <c r="D7052" t="str">
        <f>+VLOOKUP(base[[#This Row],[key]],Tabla2[[key]:[Homologado]],4,0)</f>
        <v>Docente</v>
      </c>
    </row>
    <row r="7053" spans="1:4" x14ac:dyDescent="0.3">
      <c r="A7053" t="s">
        <v>8144</v>
      </c>
      <c r="B7053" t="s">
        <v>8063</v>
      </c>
      <c r="C7053">
        <f t="shared" si="110"/>
        <v>17</v>
      </c>
      <c r="D7053" t="str">
        <f>+VLOOKUP(base[[#This Row],[key]],Tabla2[[key]:[Homologado]],4,0)</f>
        <v>Docente</v>
      </c>
    </row>
    <row r="7054" spans="1:4" x14ac:dyDescent="0.3">
      <c r="A7054" t="s">
        <v>8145</v>
      </c>
      <c r="B7054" t="s">
        <v>8063</v>
      </c>
      <c r="C7054">
        <f t="shared" si="110"/>
        <v>17</v>
      </c>
      <c r="D7054" t="str">
        <f>+VLOOKUP(base[[#This Row],[key]],Tabla2[[key]:[Homologado]],4,0)</f>
        <v>Docente</v>
      </c>
    </row>
    <row r="7055" spans="1:4" x14ac:dyDescent="0.3">
      <c r="A7055" t="s">
        <v>8146</v>
      </c>
      <c r="B7055" t="s">
        <v>8063</v>
      </c>
      <c r="C7055">
        <f t="shared" si="110"/>
        <v>17</v>
      </c>
      <c r="D7055" t="str">
        <f>+VLOOKUP(base[[#This Row],[key]],Tabla2[[key]:[Homologado]],4,0)</f>
        <v>Docente</v>
      </c>
    </row>
    <row r="7056" spans="1:4" x14ac:dyDescent="0.3">
      <c r="A7056" t="s">
        <v>8147</v>
      </c>
      <c r="B7056" t="s">
        <v>8063</v>
      </c>
      <c r="C7056">
        <f t="shared" si="110"/>
        <v>17</v>
      </c>
      <c r="D7056" t="str">
        <f>+VLOOKUP(base[[#This Row],[key]],Tabla2[[key]:[Homologado]],4,0)</f>
        <v>Docente</v>
      </c>
    </row>
    <row r="7057" spans="1:4" x14ac:dyDescent="0.3">
      <c r="A7057" t="s">
        <v>8148</v>
      </c>
      <c r="B7057" t="s">
        <v>8063</v>
      </c>
      <c r="C7057">
        <f t="shared" si="110"/>
        <v>17</v>
      </c>
      <c r="D7057" t="str">
        <f>+VLOOKUP(base[[#This Row],[key]],Tabla2[[key]:[Homologado]],4,0)</f>
        <v>Docente</v>
      </c>
    </row>
    <row r="7058" spans="1:4" x14ac:dyDescent="0.3">
      <c r="A7058" t="s">
        <v>8149</v>
      </c>
      <c r="B7058" t="s">
        <v>8063</v>
      </c>
      <c r="C7058">
        <f t="shared" si="110"/>
        <v>17</v>
      </c>
      <c r="D7058" t="str">
        <f>+VLOOKUP(base[[#This Row],[key]],Tabla2[[key]:[Homologado]],4,0)</f>
        <v>Docente</v>
      </c>
    </row>
    <row r="7059" spans="1:4" x14ac:dyDescent="0.3">
      <c r="A7059" t="s">
        <v>8151</v>
      </c>
      <c r="B7059" t="s">
        <v>8063</v>
      </c>
      <c r="C7059">
        <f t="shared" si="110"/>
        <v>17</v>
      </c>
      <c r="D7059" t="str">
        <f>+VLOOKUP(base[[#This Row],[key]],Tabla2[[key]:[Homologado]],4,0)</f>
        <v>Docente</v>
      </c>
    </row>
    <row r="7060" spans="1:4" x14ac:dyDescent="0.3">
      <c r="A7060" t="s">
        <v>8152</v>
      </c>
      <c r="B7060" t="s">
        <v>8063</v>
      </c>
      <c r="C7060">
        <f t="shared" si="110"/>
        <v>17</v>
      </c>
      <c r="D7060" t="str">
        <f>+VLOOKUP(base[[#This Row],[key]],Tabla2[[key]:[Homologado]],4,0)</f>
        <v>Docente</v>
      </c>
    </row>
    <row r="7061" spans="1:4" x14ac:dyDescent="0.3">
      <c r="A7061" t="s">
        <v>8175</v>
      </c>
      <c r="B7061" t="s">
        <v>8063</v>
      </c>
      <c r="C7061">
        <f t="shared" si="110"/>
        <v>17</v>
      </c>
      <c r="D7061" t="str">
        <f>+VLOOKUP(base[[#This Row],[key]],Tabla2[[key]:[Homologado]],4,0)</f>
        <v>Docente</v>
      </c>
    </row>
    <row r="7062" spans="1:4" x14ac:dyDescent="0.3">
      <c r="A7062" t="s">
        <v>8153</v>
      </c>
      <c r="B7062" t="s">
        <v>8063</v>
      </c>
      <c r="C7062">
        <f t="shared" si="110"/>
        <v>17</v>
      </c>
      <c r="D7062" t="str">
        <f>+VLOOKUP(base[[#This Row],[key]],Tabla2[[key]:[Homologado]],4,0)</f>
        <v>Docente</v>
      </c>
    </row>
    <row r="7063" spans="1:4" x14ac:dyDescent="0.3">
      <c r="A7063" t="s">
        <v>8157</v>
      </c>
      <c r="B7063" t="s">
        <v>8063</v>
      </c>
      <c r="C7063">
        <f t="shared" si="110"/>
        <v>17</v>
      </c>
      <c r="D7063" t="str">
        <f>+VLOOKUP(base[[#This Row],[key]],Tabla2[[key]:[Homologado]],4,0)</f>
        <v>Docente</v>
      </c>
    </row>
    <row r="7064" spans="1:4" x14ac:dyDescent="0.3">
      <c r="A7064" t="s">
        <v>8158</v>
      </c>
      <c r="B7064" t="s">
        <v>8063</v>
      </c>
      <c r="C7064">
        <f t="shared" si="110"/>
        <v>17</v>
      </c>
      <c r="D7064" t="str">
        <f>+VLOOKUP(base[[#This Row],[key]],Tabla2[[key]:[Homologado]],4,0)</f>
        <v>Docente</v>
      </c>
    </row>
    <row r="7065" spans="1:4" x14ac:dyDescent="0.3">
      <c r="A7065" t="s">
        <v>8160</v>
      </c>
      <c r="B7065" t="s">
        <v>8063</v>
      </c>
      <c r="C7065">
        <f t="shared" si="110"/>
        <v>17</v>
      </c>
      <c r="D7065" t="str">
        <f>+VLOOKUP(base[[#This Row],[key]],Tabla2[[key]:[Homologado]],4,0)</f>
        <v>Docente</v>
      </c>
    </row>
    <row r="7066" spans="1:4" x14ac:dyDescent="0.3">
      <c r="A7066" t="s">
        <v>8161</v>
      </c>
      <c r="B7066" t="s">
        <v>8063</v>
      </c>
      <c r="C7066">
        <f t="shared" si="110"/>
        <v>17</v>
      </c>
      <c r="D7066" t="str">
        <f>+VLOOKUP(base[[#This Row],[key]],Tabla2[[key]:[Homologado]],4,0)</f>
        <v>Docente</v>
      </c>
    </row>
    <row r="7067" spans="1:4" x14ac:dyDescent="0.3">
      <c r="A7067" t="s">
        <v>8163</v>
      </c>
      <c r="B7067" t="s">
        <v>8063</v>
      </c>
      <c r="C7067">
        <f t="shared" si="110"/>
        <v>17</v>
      </c>
      <c r="D7067" t="str">
        <f>+VLOOKUP(base[[#This Row],[key]],Tabla2[[key]:[Homologado]],4,0)</f>
        <v>Docente</v>
      </c>
    </row>
    <row r="7068" spans="1:4" x14ac:dyDescent="0.3">
      <c r="A7068" t="s">
        <v>8164</v>
      </c>
      <c r="B7068" t="s">
        <v>8063</v>
      </c>
      <c r="C7068">
        <f t="shared" si="110"/>
        <v>17</v>
      </c>
      <c r="D7068" t="str">
        <f>+VLOOKUP(base[[#This Row],[key]],Tabla2[[key]:[Homologado]],4,0)</f>
        <v>Docente</v>
      </c>
    </row>
    <row r="7069" spans="1:4" x14ac:dyDescent="0.3">
      <c r="A7069" t="s">
        <v>8165</v>
      </c>
      <c r="B7069" t="s">
        <v>8063</v>
      </c>
      <c r="C7069">
        <f t="shared" si="110"/>
        <v>17</v>
      </c>
      <c r="D7069" t="str">
        <f>+VLOOKUP(base[[#This Row],[key]],Tabla2[[key]:[Homologado]],4,0)</f>
        <v>Docente</v>
      </c>
    </row>
    <row r="7070" spans="1:4" x14ac:dyDescent="0.3">
      <c r="A7070" t="s">
        <v>8167</v>
      </c>
      <c r="B7070" t="s">
        <v>8063</v>
      </c>
      <c r="C7070">
        <f t="shared" si="110"/>
        <v>17</v>
      </c>
      <c r="D7070" t="str">
        <f>+VLOOKUP(base[[#This Row],[key]],Tabla2[[key]:[Homologado]],4,0)</f>
        <v>Docente</v>
      </c>
    </row>
    <row r="7071" spans="1:4" x14ac:dyDescent="0.3">
      <c r="A7071" t="s">
        <v>8168</v>
      </c>
      <c r="B7071" t="s">
        <v>8063</v>
      </c>
      <c r="C7071">
        <f t="shared" si="110"/>
        <v>17</v>
      </c>
      <c r="D7071" t="str">
        <f>+VLOOKUP(base[[#This Row],[key]],Tabla2[[key]:[Homologado]],4,0)</f>
        <v>Docente</v>
      </c>
    </row>
    <row r="7072" spans="1:4" x14ac:dyDescent="0.3">
      <c r="A7072" t="s">
        <v>8169</v>
      </c>
      <c r="B7072" t="s">
        <v>8063</v>
      </c>
      <c r="C7072">
        <f t="shared" si="110"/>
        <v>17</v>
      </c>
      <c r="D7072" t="str">
        <f>+VLOOKUP(base[[#This Row],[key]],Tabla2[[key]:[Homologado]],4,0)</f>
        <v>Docente</v>
      </c>
    </row>
    <row r="7073" spans="1:4" x14ac:dyDescent="0.3">
      <c r="A7073" t="s">
        <v>8171</v>
      </c>
      <c r="B7073" t="s">
        <v>8063</v>
      </c>
      <c r="C7073">
        <f t="shared" si="110"/>
        <v>17</v>
      </c>
      <c r="D7073" t="str">
        <f>+VLOOKUP(base[[#This Row],[key]],Tabla2[[key]:[Homologado]],4,0)</f>
        <v>Docente</v>
      </c>
    </row>
    <row r="7074" spans="1:4" x14ac:dyDescent="0.3">
      <c r="A7074" t="s">
        <v>8172</v>
      </c>
      <c r="B7074" t="s">
        <v>8063</v>
      </c>
      <c r="C7074">
        <f t="shared" si="110"/>
        <v>17</v>
      </c>
      <c r="D7074" t="str">
        <f>+VLOOKUP(base[[#This Row],[key]],Tabla2[[key]:[Homologado]],4,0)</f>
        <v>Docente</v>
      </c>
    </row>
    <row r="7075" spans="1:4" x14ac:dyDescent="0.3">
      <c r="A7075" t="s">
        <v>8617</v>
      </c>
      <c r="B7075" t="s">
        <v>8063</v>
      </c>
      <c r="C7075">
        <f t="shared" si="110"/>
        <v>17</v>
      </c>
      <c r="D7075" t="str">
        <f>+VLOOKUP(base[[#This Row],[key]],Tabla2[[key]:[Homologado]],4,0)</f>
        <v>Docente</v>
      </c>
    </row>
    <row r="7076" spans="1:4" x14ac:dyDescent="0.3">
      <c r="A7076" t="s">
        <v>8177</v>
      </c>
      <c r="B7076" t="s">
        <v>8063</v>
      </c>
      <c r="C7076">
        <f t="shared" si="110"/>
        <v>17</v>
      </c>
      <c r="D7076" t="str">
        <f>+VLOOKUP(base[[#This Row],[key]],Tabla2[[key]:[Homologado]],4,0)</f>
        <v>Docente</v>
      </c>
    </row>
    <row r="7077" spans="1:4" x14ac:dyDescent="0.3">
      <c r="A7077" t="s">
        <v>8178</v>
      </c>
      <c r="B7077" t="s">
        <v>8063</v>
      </c>
      <c r="C7077">
        <f t="shared" si="110"/>
        <v>17</v>
      </c>
      <c r="D7077" t="str">
        <f>+VLOOKUP(base[[#This Row],[key]],Tabla2[[key]:[Homologado]],4,0)</f>
        <v>Docente</v>
      </c>
    </row>
    <row r="7078" spans="1:4" x14ac:dyDescent="0.3">
      <c r="A7078" t="s">
        <v>8179</v>
      </c>
      <c r="B7078" t="s">
        <v>8063</v>
      </c>
      <c r="C7078">
        <f t="shared" si="110"/>
        <v>17</v>
      </c>
      <c r="D7078" t="str">
        <f>+VLOOKUP(base[[#This Row],[key]],Tabla2[[key]:[Homologado]],4,0)</f>
        <v>Docente</v>
      </c>
    </row>
    <row r="7079" spans="1:4" x14ac:dyDescent="0.3">
      <c r="A7079" t="s">
        <v>8180</v>
      </c>
      <c r="B7079" t="s">
        <v>8063</v>
      </c>
      <c r="C7079">
        <f t="shared" si="110"/>
        <v>17</v>
      </c>
      <c r="D7079" t="str">
        <f>+VLOOKUP(base[[#This Row],[key]],Tabla2[[key]:[Homologado]],4,0)</f>
        <v>Docente</v>
      </c>
    </row>
    <row r="7080" spans="1:4" x14ac:dyDescent="0.3">
      <c r="A7080" t="s">
        <v>8181</v>
      </c>
      <c r="B7080" t="s">
        <v>8063</v>
      </c>
      <c r="C7080">
        <f t="shared" si="110"/>
        <v>17</v>
      </c>
      <c r="D7080" t="str">
        <f>+VLOOKUP(base[[#This Row],[key]],Tabla2[[key]:[Homologado]],4,0)</f>
        <v>Docente</v>
      </c>
    </row>
    <row r="7081" spans="1:4" x14ac:dyDescent="0.3">
      <c r="A7081" t="s">
        <v>8182</v>
      </c>
      <c r="B7081" t="s">
        <v>8063</v>
      </c>
      <c r="C7081">
        <f t="shared" si="110"/>
        <v>17</v>
      </c>
      <c r="D7081" t="str">
        <f>+VLOOKUP(base[[#This Row],[key]],Tabla2[[key]:[Homologado]],4,0)</f>
        <v>Docente</v>
      </c>
    </row>
    <row r="7082" spans="1:4" x14ac:dyDescent="0.3">
      <c r="A7082" t="s">
        <v>8183</v>
      </c>
      <c r="B7082" t="s">
        <v>8063</v>
      </c>
      <c r="C7082">
        <f t="shared" si="110"/>
        <v>17</v>
      </c>
      <c r="D7082" t="str">
        <f>+VLOOKUP(base[[#This Row],[key]],Tabla2[[key]:[Homologado]],4,0)</f>
        <v>Docente</v>
      </c>
    </row>
    <row r="7083" spans="1:4" x14ac:dyDescent="0.3">
      <c r="A7083" t="s">
        <v>8184</v>
      </c>
      <c r="B7083" t="s">
        <v>8063</v>
      </c>
      <c r="C7083">
        <f t="shared" si="110"/>
        <v>17</v>
      </c>
      <c r="D7083" t="str">
        <f>+VLOOKUP(base[[#This Row],[key]],Tabla2[[key]:[Homologado]],4,0)</f>
        <v>Docente</v>
      </c>
    </row>
    <row r="7084" spans="1:4" x14ac:dyDescent="0.3">
      <c r="A7084" t="s">
        <v>8185</v>
      </c>
      <c r="B7084" t="s">
        <v>8063</v>
      </c>
      <c r="C7084">
        <f t="shared" si="110"/>
        <v>17</v>
      </c>
      <c r="D7084" t="str">
        <f>+VLOOKUP(base[[#This Row],[key]],Tabla2[[key]:[Homologado]],4,0)</f>
        <v>Docente</v>
      </c>
    </row>
    <row r="7085" spans="1:4" x14ac:dyDescent="0.3">
      <c r="A7085" t="s">
        <v>8187</v>
      </c>
      <c r="B7085" t="s">
        <v>8063</v>
      </c>
      <c r="C7085">
        <f t="shared" si="110"/>
        <v>17</v>
      </c>
      <c r="D7085" t="str">
        <f>+VLOOKUP(base[[#This Row],[key]],Tabla2[[key]:[Homologado]],4,0)</f>
        <v>Docente</v>
      </c>
    </row>
    <row r="7086" spans="1:4" x14ac:dyDescent="0.3">
      <c r="A7086" t="s">
        <v>8190</v>
      </c>
      <c r="B7086" t="s">
        <v>8063</v>
      </c>
      <c r="C7086">
        <f t="shared" si="110"/>
        <v>17</v>
      </c>
      <c r="D7086" t="str">
        <f>+VLOOKUP(base[[#This Row],[key]],Tabla2[[key]:[Homologado]],4,0)</f>
        <v>Docente</v>
      </c>
    </row>
    <row r="7087" spans="1:4" x14ac:dyDescent="0.3">
      <c r="A7087" t="s">
        <v>8192</v>
      </c>
      <c r="B7087" t="s">
        <v>8063</v>
      </c>
      <c r="C7087">
        <f t="shared" si="110"/>
        <v>17</v>
      </c>
      <c r="D7087" t="str">
        <f>+VLOOKUP(base[[#This Row],[key]],Tabla2[[key]:[Homologado]],4,0)</f>
        <v>Docente</v>
      </c>
    </row>
    <row r="7088" spans="1:4" x14ac:dyDescent="0.3">
      <c r="A7088" t="s">
        <v>8193</v>
      </c>
      <c r="B7088" t="s">
        <v>8063</v>
      </c>
      <c r="C7088">
        <f t="shared" si="110"/>
        <v>17</v>
      </c>
      <c r="D7088" t="str">
        <f>+VLOOKUP(base[[#This Row],[key]],Tabla2[[key]:[Homologado]],4,0)</f>
        <v>Docente</v>
      </c>
    </row>
    <row r="7089" spans="1:4" x14ac:dyDescent="0.3">
      <c r="A7089" t="s">
        <v>8194</v>
      </c>
      <c r="B7089" t="s">
        <v>8063</v>
      </c>
      <c r="C7089">
        <f t="shared" si="110"/>
        <v>17</v>
      </c>
      <c r="D7089" t="str">
        <f>+VLOOKUP(base[[#This Row],[key]],Tabla2[[key]:[Homologado]],4,0)</f>
        <v>Docente</v>
      </c>
    </row>
    <row r="7090" spans="1:4" x14ac:dyDescent="0.3">
      <c r="A7090" t="s">
        <v>4479</v>
      </c>
      <c r="B7090" t="s">
        <v>8063</v>
      </c>
      <c r="C7090">
        <f t="shared" si="110"/>
        <v>17</v>
      </c>
      <c r="D7090" t="str">
        <f>+VLOOKUP(base[[#This Row],[key]],Tabla2[[key]:[Homologado]],4,0)</f>
        <v>Docente</v>
      </c>
    </row>
    <row r="7091" spans="1:4" x14ac:dyDescent="0.3">
      <c r="A7091" t="s">
        <v>8196</v>
      </c>
      <c r="B7091" t="s">
        <v>8063</v>
      </c>
      <c r="C7091">
        <f t="shared" si="110"/>
        <v>17</v>
      </c>
      <c r="D7091" t="str">
        <f>+VLOOKUP(base[[#This Row],[key]],Tabla2[[key]:[Homologado]],4,0)</f>
        <v>Docente</v>
      </c>
    </row>
    <row r="7092" spans="1:4" x14ac:dyDescent="0.3">
      <c r="A7092" t="s">
        <v>8197</v>
      </c>
      <c r="B7092" t="s">
        <v>8063</v>
      </c>
      <c r="C7092">
        <f t="shared" si="110"/>
        <v>17</v>
      </c>
      <c r="D7092" t="str">
        <f>+VLOOKUP(base[[#This Row],[key]],Tabla2[[key]:[Homologado]],4,0)</f>
        <v>Docente</v>
      </c>
    </row>
    <row r="7093" spans="1:4" x14ac:dyDescent="0.3">
      <c r="A7093" t="s">
        <v>8198</v>
      </c>
      <c r="B7093" t="s">
        <v>8063</v>
      </c>
      <c r="C7093">
        <f t="shared" si="110"/>
        <v>17</v>
      </c>
      <c r="D7093" t="str">
        <f>+VLOOKUP(base[[#This Row],[key]],Tabla2[[key]:[Homologado]],4,0)</f>
        <v>Docente</v>
      </c>
    </row>
    <row r="7094" spans="1:4" x14ac:dyDescent="0.3">
      <c r="A7094" t="s">
        <v>4480</v>
      </c>
      <c r="B7094" t="s">
        <v>8063</v>
      </c>
      <c r="C7094">
        <f t="shared" si="110"/>
        <v>17</v>
      </c>
      <c r="D7094" t="str">
        <f>+VLOOKUP(base[[#This Row],[key]],Tabla2[[key]:[Homologado]],4,0)</f>
        <v>Docente</v>
      </c>
    </row>
    <row r="7095" spans="1:4" x14ac:dyDescent="0.3">
      <c r="A7095" t="s">
        <v>8202</v>
      </c>
      <c r="B7095" t="s">
        <v>8063</v>
      </c>
      <c r="C7095">
        <f t="shared" si="110"/>
        <v>17</v>
      </c>
      <c r="D7095" t="str">
        <f>+VLOOKUP(base[[#This Row],[key]],Tabla2[[key]:[Homologado]],4,0)</f>
        <v>Docente</v>
      </c>
    </row>
    <row r="7096" spans="1:4" x14ac:dyDescent="0.3">
      <c r="A7096" t="s">
        <v>4481</v>
      </c>
      <c r="B7096" t="s">
        <v>8063</v>
      </c>
      <c r="C7096">
        <f t="shared" si="110"/>
        <v>17</v>
      </c>
      <c r="D7096" t="str">
        <f>+VLOOKUP(base[[#This Row],[key]],Tabla2[[key]:[Homologado]],4,0)</f>
        <v>Docente</v>
      </c>
    </row>
    <row r="7097" spans="1:4" x14ac:dyDescent="0.3">
      <c r="A7097" t="s">
        <v>8203</v>
      </c>
      <c r="B7097" t="s">
        <v>8063</v>
      </c>
      <c r="C7097">
        <f t="shared" si="110"/>
        <v>17</v>
      </c>
      <c r="D7097" t="str">
        <f>+VLOOKUP(base[[#This Row],[key]],Tabla2[[key]:[Homologado]],4,0)</f>
        <v>Docente</v>
      </c>
    </row>
    <row r="7098" spans="1:4" x14ac:dyDescent="0.3">
      <c r="A7098" t="s">
        <v>8204</v>
      </c>
      <c r="B7098" t="s">
        <v>8063</v>
      </c>
      <c r="C7098">
        <f t="shared" si="110"/>
        <v>17</v>
      </c>
      <c r="D7098" t="str">
        <f>+VLOOKUP(base[[#This Row],[key]],Tabla2[[key]:[Homologado]],4,0)</f>
        <v>Docente</v>
      </c>
    </row>
    <row r="7099" spans="1:4" x14ac:dyDescent="0.3">
      <c r="A7099" t="s">
        <v>8205</v>
      </c>
      <c r="B7099" t="s">
        <v>8063</v>
      </c>
      <c r="C7099">
        <f t="shared" si="110"/>
        <v>17</v>
      </c>
      <c r="D7099" t="str">
        <f>+VLOOKUP(base[[#This Row],[key]],Tabla2[[key]:[Homologado]],4,0)</f>
        <v>Docente</v>
      </c>
    </row>
    <row r="7100" spans="1:4" x14ac:dyDescent="0.3">
      <c r="A7100" t="s">
        <v>8206</v>
      </c>
      <c r="B7100" t="s">
        <v>8063</v>
      </c>
      <c r="C7100">
        <f t="shared" si="110"/>
        <v>17</v>
      </c>
      <c r="D7100" t="str">
        <f>+VLOOKUP(base[[#This Row],[key]],Tabla2[[key]:[Homologado]],4,0)</f>
        <v>Docente</v>
      </c>
    </row>
    <row r="7101" spans="1:4" x14ac:dyDescent="0.3">
      <c r="A7101" t="s">
        <v>8207</v>
      </c>
      <c r="B7101" t="s">
        <v>8063</v>
      </c>
      <c r="C7101">
        <f t="shared" si="110"/>
        <v>17</v>
      </c>
      <c r="D7101" t="str">
        <f>+VLOOKUP(base[[#This Row],[key]],Tabla2[[key]:[Homologado]],4,0)</f>
        <v>Docente</v>
      </c>
    </row>
    <row r="7102" spans="1:4" x14ac:dyDescent="0.3">
      <c r="A7102" t="s">
        <v>8208</v>
      </c>
      <c r="B7102" t="s">
        <v>8063</v>
      </c>
      <c r="C7102">
        <f t="shared" si="110"/>
        <v>17</v>
      </c>
      <c r="D7102" t="str">
        <f>+VLOOKUP(base[[#This Row],[key]],Tabla2[[key]:[Homologado]],4,0)</f>
        <v>Docente</v>
      </c>
    </row>
    <row r="7103" spans="1:4" x14ac:dyDescent="0.3">
      <c r="A7103" t="s">
        <v>8210</v>
      </c>
      <c r="B7103" t="s">
        <v>8063</v>
      </c>
      <c r="C7103">
        <f t="shared" si="110"/>
        <v>17</v>
      </c>
      <c r="D7103" t="str">
        <f>+VLOOKUP(base[[#This Row],[key]],Tabla2[[key]:[Homologado]],4,0)</f>
        <v>Docente</v>
      </c>
    </row>
    <row r="7104" spans="1:4" x14ac:dyDescent="0.3">
      <c r="A7104" t="s">
        <v>8211</v>
      </c>
      <c r="B7104" t="s">
        <v>8063</v>
      </c>
      <c r="C7104">
        <f t="shared" si="110"/>
        <v>17</v>
      </c>
      <c r="D7104" t="str">
        <f>+VLOOKUP(base[[#This Row],[key]],Tabla2[[key]:[Homologado]],4,0)</f>
        <v>Docente</v>
      </c>
    </row>
    <row r="7105" spans="1:4" x14ac:dyDescent="0.3">
      <c r="A7105" t="s">
        <v>8212</v>
      </c>
      <c r="B7105" t="s">
        <v>8063</v>
      </c>
      <c r="C7105">
        <f t="shared" si="110"/>
        <v>17</v>
      </c>
      <c r="D7105" t="str">
        <f>+VLOOKUP(base[[#This Row],[key]],Tabla2[[key]:[Homologado]],4,0)</f>
        <v>Docente</v>
      </c>
    </row>
    <row r="7106" spans="1:4" x14ac:dyDescent="0.3">
      <c r="A7106" t="s">
        <v>8213</v>
      </c>
      <c r="B7106" t="s">
        <v>8063</v>
      </c>
      <c r="C7106">
        <f t="shared" si="110"/>
        <v>17</v>
      </c>
      <c r="D7106" t="str">
        <f>+VLOOKUP(base[[#This Row],[key]],Tabla2[[key]:[Homologado]],4,0)</f>
        <v>Docente</v>
      </c>
    </row>
    <row r="7107" spans="1:4" x14ac:dyDescent="0.3">
      <c r="A7107" t="s">
        <v>8214</v>
      </c>
      <c r="B7107" t="s">
        <v>8063</v>
      </c>
      <c r="C7107">
        <f t="shared" si="110"/>
        <v>17</v>
      </c>
      <c r="D7107" t="str">
        <f>+VLOOKUP(base[[#This Row],[key]],Tabla2[[key]:[Homologado]],4,0)</f>
        <v>Docente</v>
      </c>
    </row>
    <row r="7108" spans="1:4" x14ac:dyDescent="0.3">
      <c r="A7108" t="s">
        <v>8216</v>
      </c>
      <c r="B7108" t="s">
        <v>8063</v>
      </c>
      <c r="C7108">
        <f t="shared" ref="C7108:C7171" si="111">+IF(B7108=B7107,C7107,C7107+1)</f>
        <v>17</v>
      </c>
      <c r="D7108" t="str">
        <f>+VLOOKUP(base[[#This Row],[key]],Tabla2[[key]:[Homologado]],4,0)</f>
        <v>Docente</v>
      </c>
    </row>
    <row r="7109" spans="1:4" x14ac:dyDescent="0.3">
      <c r="A7109" t="s">
        <v>8217</v>
      </c>
      <c r="B7109" t="s">
        <v>8063</v>
      </c>
      <c r="C7109">
        <f t="shared" si="111"/>
        <v>17</v>
      </c>
      <c r="D7109" t="str">
        <f>+VLOOKUP(base[[#This Row],[key]],Tabla2[[key]:[Homologado]],4,0)</f>
        <v>Docente</v>
      </c>
    </row>
    <row r="7110" spans="1:4" x14ac:dyDescent="0.3">
      <c r="A7110" t="s">
        <v>8218</v>
      </c>
      <c r="B7110" t="s">
        <v>8063</v>
      </c>
      <c r="C7110">
        <f t="shared" si="111"/>
        <v>17</v>
      </c>
      <c r="D7110" t="str">
        <f>+VLOOKUP(base[[#This Row],[key]],Tabla2[[key]:[Homologado]],4,0)</f>
        <v>Docente</v>
      </c>
    </row>
    <row r="7111" spans="1:4" x14ac:dyDescent="0.3">
      <c r="A7111" t="s">
        <v>8219</v>
      </c>
      <c r="B7111" t="s">
        <v>8063</v>
      </c>
      <c r="C7111">
        <f t="shared" si="111"/>
        <v>17</v>
      </c>
      <c r="D7111" t="str">
        <f>+VLOOKUP(base[[#This Row],[key]],Tabla2[[key]:[Homologado]],4,0)</f>
        <v>Docente</v>
      </c>
    </row>
    <row r="7112" spans="1:4" x14ac:dyDescent="0.3">
      <c r="A7112" t="s">
        <v>8220</v>
      </c>
      <c r="B7112" t="s">
        <v>8063</v>
      </c>
      <c r="C7112">
        <f t="shared" si="111"/>
        <v>17</v>
      </c>
      <c r="D7112" t="str">
        <f>+VLOOKUP(base[[#This Row],[key]],Tabla2[[key]:[Homologado]],4,0)</f>
        <v>Docente</v>
      </c>
    </row>
    <row r="7113" spans="1:4" x14ac:dyDescent="0.3">
      <c r="A7113" t="s">
        <v>8221</v>
      </c>
      <c r="B7113" t="s">
        <v>8063</v>
      </c>
      <c r="C7113">
        <f t="shared" si="111"/>
        <v>17</v>
      </c>
      <c r="D7113" t="str">
        <f>+VLOOKUP(base[[#This Row],[key]],Tabla2[[key]:[Homologado]],4,0)</f>
        <v>Docente</v>
      </c>
    </row>
    <row r="7114" spans="1:4" x14ac:dyDescent="0.3">
      <c r="A7114" t="s">
        <v>8222</v>
      </c>
      <c r="B7114" t="s">
        <v>8063</v>
      </c>
      <c r="C7114">
        <f t="shared" si="111"/>
        <v>17</v>
      </c>
      <c r="D7114" t="str">
        <f>+VLOOKUP(base[[#This Row],[key]],Tabla2[[key]:[Homologado]],4,0)</f>
        <v>Docente</v>
      </c>
    </row>
    <row r="7115" spans="1:4" x14ac:dyDescent="0.3">
      <c r="A7115" t="s">
        <v>8223</v>
      </c>
      <c r="B7115" t="s">
        <v>8063</v>
      </c>
      <c r="C7115">
        <f t="shared" si="111"/>
        <v>17</v>
      </c>
      <c r="D7115" t="str">
        <f>+VLOOKUP(base[[#This Row],[key]],Tabla2[[key]:[Homologado]],4,0)</f>
        <v>Docente</v>
      </c>
    </row>
    <row r="7116" spans="1:4" x14ac:dyDescent="0.3">
      <c r="A7116" t="s">
        <v>8226</v>
      </c>
      <c r="B7116" t="s">
        <v>8063</v>
      </c>
      <c r="C7116">
        <f t="shared" si="111"/>
        <v>17</v>
      </c>
      <c r="D7116" t="str">
        <f>+VLOOKUP(base[[#This Row],[key]],Tabla2[[key]:[Homologado]],4,0)</f>
        <v>Docente</v>
      </c>
    </row>
    <row r="7117" spans="1:4" x14ac:dyDescent="0.3">
      <c r="A7117" t="s">
        <v>8227</v>
      </c>
      <c r="B7117" t="s">
        <v>8063</v>
      </c>
      <c r="C7117">
        <f t="shared" si="111"/>
        <v>17</v>
      </c>
      <c r="D7117" t="str">
        <f>+VLOOKUP(base[[#This Row],[key]],Tabla2[[key]:[Homologado]],4,0)</f>
        <v>Docente</v>
      </c>
    </row>
    <row r="7118" spans="1:4" x14ac:dyDescent="0.3">
      <c r="A7118" t="s">
        <v>8228</v>
      </c>
      <c r="B7118" t="s">
        <v>8063</v>
      </c>
      <c r="C7118">
        <f t="shared" si="111"/>
        <v>17</v>
      </c>
      <c r="D7118" t="str">
        <f>+VLOOKUP(base[[#This Row],[key]],Tabla2[[key]:[Homologado]],4,0)</f>
        <v>Docente</v>
      </c>
    </row>
    <row r="7119" spans="1:4" x14ac:dyDescent="0.3">
      <c r="A7119" t="s">
        <v>8230</v>
      </c>
      <c r="B7119" t="s">
        <v>8063</v>
      </c>
      <c r="C7119">
        <f t="shared" si="111"/>
        <v>17</v>
      </c>
      <c r="D7119" t="str">
        <f>+VLOOKUP(base[[#This Row],[key]],Tabla2[[key]:[Homologado]],4,0)</f>
        <v>Docente</v>
      </c>
    </row>
    <row r="7120" spans="1:4" x14ac:dyDescent="0.3">
      <c r="A7120" t="s">
        <v>8231</v>
      </c>
      <c r="B7120" t="s">
        <v>8063</v>
      </c>
      <c r="C7120">
        <f t="shared" si="111"/>
        <v>17</v>
      </c>
      <c r="D7120" t="str">
        <f>+VLOOKUP(base[[#This Row],[key]],Tabla2[[key]:[Homologado]],4,0)</f>
        <v>Docente</v>
      </c>
    </row>
    <row r="7121" spans="1:4" x14ac:dyDescent="0.3">
      <c r="A7121" t="s">
        <v>8232</v>
      </c>
      <c r="B7121" t="s">
        <v>8063</v>
      </c>
      <c r="C7121">
        <f t="shared" si="111"/>
        <v>17</v>
      </c>
      <c r="D7121" t="str">
        <f>+VLOOKUP(base[[#This Row],[key]],Tabla2[[key]:[Homologado]],4,0)</f>
        <v>Docente</v>
      </c>
    </row>
    <row r="7122" spans="1:4" x14ac:dyDescent="0.3">
      <c r="A7122" t="s">
        <v>8234</v>
      </c>
      <c r="B7122" t="s">
        <v>8063</v>
      </c>
      <c r="C7122">
        <f t="shared" si="111"/>
        <v>17</v>
      </c>
      <c r="D7122" t="str">
        <f>+VLOOKUP(base[[#This Row],[key]],Tabla2[[key]:[Homologado]],4,0)</f>
        <v>Docente</v>
      </c>
    </row>
    <row r="7123" spans="1:4" x14ac:dyDescent="0.3">
      <c r="A7123" t="s">
        <v>8236</v>
      </c>
      <c r="B7123" t="s">
        <v>8063</v>
      </c>
      <c r="C7123">
        <f t="shared" si="111"/>
        <v>17</v>
      </c>
      <c r="D7123" t="str">
        <f>+VLOOKUP(base[[#This Row],[key]],Tabla2[[key]:[Homologado]],4,0)</f>
        <v>Docente</v>
      </c>
    </row>
    <row r="7124" spans="1:4" x14ac:dyDescent="0.3">
      <c r="A7124" t="s">
        <v>8237</v>
      </c>
      <c r="B7124" t="s">
        <v>8063</v>
      </c>
      <c r="C7124">
        <f t="shared" si="111"/>
        <v>17</v>
      </c>
      <c r="D7124" t="str">
        <f>+VLOOKUP(base[[#This Row],[key]],Tabla2[[key]:[Homologado]],4,0)</f>
        <v>Docente</v>
      </c>
    </row>
    <row r="7125" spans="1:4" x14ac:dyDescent="0.3">
      <c r="A7125" t="s">
        <v>8240</v>
      </c>
      <c r="B7125" t="s">
        <v>8063</v>
      </c>
      <c r="C7125">
        <f t="shared" si="111"/>
        <v>17</v>
      </c>
      <c r="D7125" t="str">
        <f>+VLOOKUP(base[[#This Row],[key]],Tabla2[[key]:[Homologado]],4,0)</f>
        <v>Docente</v>
      </c>
    </row>
    <row r="7126" spans="1:4" x14ac:dyDescent="0.3">
      <c r="A7126" t="s">
        <v>8241</v>
      </c>
      <c r="B7126" t="s">
        <v>8063</v>
      </c>
      <c r="C7126">
        <f t="shared" si="111"/>
        <v>17</v>
      </c>
      <c r="D7126" t="str">
        <f>+VLOOKUP(base[[#This Row],[key]],Tabla2[[key]:[Homologado]],4,0)</f>
        <v>Docente</v>
      </c>
    </row>
    <row r="7127" spans="1:4" x14ac:dyDescent="0.3">
      <c r="A7127" t="s">
        <v>8243</v>
      </c>
      <c r="B7127" t="s">
        <v>8063</v>
      </c>
      <c r="C7127">
        <f t="shared" si="111"/>
        <v>17</v>
      </c>
      <c r="D7127" t="str">
        <f>+VLOOKUP(base[[#This Row],[key]],Tabla2[[key]:[Homologado]],4,0)</f>
        <v>Docente</v>
      </c>
    </row>
    <row r="7128" spans="1:4" x14ac:dyDescent="0.3">
      <c r="A7128" t="s">
        <v>8244</v>
      </c>
      <c r="B7128" t="s">
        <v>8063</v>
      </c>
      <c r="C7128">
        <f t="shared" si="111"/>
        <v>17</v>
      </c>
      <c r="D7128" t="str">
        <f>+VLOOKUP(base[[#This Row],[key]],Tabla2[[key]:[Homologado]],4,0)</f>
        <v>Docente</v>
      </c>
    </row>
    <row r="7129" spans="1:4" x14ac:dyDescent="0.3">
      <c r="A7129" t="s">
        <v>8245</v>
      </c>
      <c r="B7129" t="s">
        <v>8063</v>
      </c>
      <c r="C7129">
        <f t="shared" si="111"/>
        <v>17</v>
      </c>
      <c r="D7129" t="str">
        <f>+VLOOKUP(base[[#This Row],[key]],Tabla2[[key]:[Homologado]],4,0)</f>
        <v>Docente</v>
      </c>
    </row>
    <row r="7130" spans="1:4" x14ac:dyDescent="0.3">
      <c r="A7130" t="s">
        <v>8249</v>
      </c>
      <c r="B7130" t="s">
        <v>8063</v>
      </c>
      <c r="C7130">
        <f t="shared" si="111"/>
        <v>17</v>
      </c>
      <c r="D7130" t="str">
        <f>+VLOOKUP(base[[#This Row],[key]],Tabla2[[key]:[Homologado]],4,0)</f>
        <v>Docente</v>
      </c>
    </row>
    <row r="7131" spans="1:4" x14ac:dyDescent="0.3">
      <c r="A7131" t="s">
        <v>8250</v>
      </c>
      <c r="B7131" t="s">
        <v>8063</v>
      </c>
      <c r="C7131">
        <f t="shared" si="111"/>
        <v>17</v>
      </c>
      <c r="D7131" t="str">
        <f>+VLOOKUP(base[[#This Row],[key]],Tabla2[[key]:[Homologado]],4,0)</f>
        <v>Docente</v>
      </c>
    </row>
    <row r="7132" spans="1:4" x14ac:dyDescent="0.3">
      <c r="A7132" t="s">
        <v>8251</v>
      </c>
      <c r="B7132" t="s">
        <v>8063</v>
      </c>
      <c r="C7132">
        <f t="shared" si="111"/>
        <v>17</v>
      </c>
      <c r="D7132" t="str">
        <f>+VLOOKUP(base[[#This Row],[key]],Tabla2[[key]:[Homologado]],4,0)</f>
        <v>Docente</v>
      </c>
    </row>
    <row r="7133" spans="1:4" x14ac:dyDescent="0.3">
      <c r="A7133" t="s">
        <v>8253</v>
      </c>
      <c r="B7133" t="s">
        <v>8063</v>
      </c>
      <c r="C7133">
        <f t="shared" si="111"/>
        <v>17</v>
      </c>
      <c r="D7133" t="str">
        <f>+VLOOKUP(base[[#This Row],[key]],Tabla2[[key]:[Homologado]],4,0)</f>
        <v>Docente</v>
      </c>
    </row>
    <row r="7134" spans="1:4" x14ac:dyDescent="0.3">
      <c r="A7134" t="s">
        <v>8256</v>
      </c>
      <c r="B7134" t="s">
        <v>8063</v>
      </c>
      <c r="C7134">
        <f t="shared" si="111"/>
        <v>17</v>
      </c>
      <c r="D7134" t="str">
        <f>+VLOOKUP(base[[#This Row],[key]],Tabla2[[key]:[Homologado]],4,0)</f>
        <v>Docente</v>
      </c>
    </row>
    <row r="7135" spans="1:4" x14ac:dyDescent="0.3">
      <c r="A7135" t="s">
        <v>4482</v>
      </c>
      <c r="B7135" t="s">
        <v>8063</v>
      </c>
      <c r="C7135">
        <f t="shared" si="111"/>
        <v>17</v>
      </c>
      <c r="D7135" t="str">
        <f>+VLOOKUP(base[[#This Row],[key]],Tabla2[[key]:[Homologado]],4,0)</f>
        <v>Docente</v>
      </c>
    </row>
    <row r="7136" spans="1:4" x14ac:dyDescent="0.3">
      <c r="A7136" t="s">
        <v>8257</v>
      </c>
      <c r="B7136" t="s">
        <v>8063</v>
      </c>
      <c r="C7136">
        <f t="shared" si="111"/>
        <v>17</v>
      </c>
      <c r="D7136" t="str">
        <f>+VLOOKUP(base[[#This Row],[key]],Tabla2[[key]:[Homologado]],4,0)</f>
        <v>Docente</v>
      </c>
    </row>
    <row r="7137" spans="1:4" x14ac:dyDescent="0.3">
      <c r="A7137" t="s">
        <v>8258</v>
      </c>
      <c r="B7137" t="s">
        <v>8063</v>
      </c>
      <c r="C7137">
        <f t="shared" si="111"/>
        <v>17</v>
      </c>
      <c r="D7137" t="str">
        <f>+VLOOKUP(base[[#This Row],[key]],Tabla2[[key]:[Homologado]],4,0)</f>
        <v>Docente</v>
      </c>
    </row>
    <row r="7138" spans="1:4" x14ac:dyDescent="0.3">
      <c r="A7138" t="s">
        <v>8259</v>
      </c>
      <c r="B7138" t="s">
        <v>8063</v>
      </c>
      <c r="C7138">
        <f t="shared" si="111"/>
        <v>17</v>
      </c>
      <c r="D7138" t="str">
        <f>+VLOOKUP(base[[#This Row],[key]],Tabla2[[key]:[Homologado]],4,0)</f>
        <v>Docente</v>
      </c>
    </row>
    <row r="7139" spans="1:4" x14ac:dyDescent="0.3">
      <c r="A7139" t="s">
        <v>8261</v>
      </c>
      <c r="B7139" t="s">
        <v>8063</v>
      </c>
      <c r="C7139">
        <f t="shared" si="111"/>
        <v>17</v>
      </c>
      <c r="D7139" t="str">
        <f>+VLOOKUP(base[[#This Row],[key]],Tabla2[[key]:[Homologado]],4,0)</f>
        <v>Docente</v>
      </c>
    </row>
    <row r="7140" spans="1:4" x14ac:dyDescent="0.3">
      <c r="A7140" t="s">
        <v>8262</v>
      </c>
      <c r="B7140" t="s">
        <v>8063</v>
      </c>
      <c r="C7140">
        <f t="shared" si="111"/>
        <v>17</v>
      </c>
      <c r="D7140" t="str">
        <f>+VLOOKUP(base[[#This Row],[key]],Tabla2[[key]:[Homologado]],4,0)</f>
        <v>Docente</v>
      </c>
    </row>
    <row r="7141" spans="1:4" x14ac:dyDescent="0.3">
      <c r="A7141" t="s">
        <v>8263</v>
      </c>
      <c r="B7141" t="s">
        <v>8063</v>
      </c>
      <c r="C7141">
        <f t="shared" si="111"/>
        <v>17</v>
      </c>
      <c r="D7141" t="str">
        <f>+VLOOKUP(base[[#This Row],[key]],Tabla2[[key]:[Homologado]],4,0)</f>
        <v>Docente</v>
      </c>
    </row>
    <row r="7142" spans="1:4" x14ac:dyDescent="0.3">
      <c r="A7142" t="s">
        <v>8264</v>
      </c>
      <c r="B7142" t="s">
        <v>8063</v>
      </c>
      <c r="C7142">
        <f t="shared" si="111"/>
        <v>17</v>
      </c>
      <c r="D7142" t="str">
        <f>+VLOOKUP(base[[#This Row],[key]],Tabla2[[key]:[Homologado]],4,0)</f>
        <v>Docente</v>
      </c>
    </row>
    <row r="7143" spans="1:4" x14ac:dyDescent="0.3">
      <c r="A7143" t="s">
        <v>8265</v>
      </c>
      <c r="B7143" t="s">
        <v>8063</v>
      </c>
      <c r="C7143">
        <f t="shared" si="111"/>
        <v>17</v>
      </c>
      <c r="D7143" t="str">
        <f>+VLOOKUP(base[[#This Row],[key]],Tabla2[[key]:[Homologado]],4,0)</f>
        <v>Docente</v>
      </c>
    </row>
    <row r="7144" spans="1:4" x14ac:dyDescent="0.3">
      <c r="A7144" t="s">
        <v>8266</v>
      </c>
      <c r="B7144" t="s">
        <v>8063</v>
      </c>
      <c r="C7144">
        <f t="shared" si="111"/>
        <v>17</v>
      </c>
      <c r="D7144" t="str">
        <f>+VLOOKUP(base[[#This Row],[key]],Tabla2[[key]:[Homologado]],4,0)</f>
        <v>Docente</v>
      </c>
    </row>
    <row r="7145" spans="1:4" x14ac:dyDescent="0.3">
      <c r="A7145" t="s">
        <v>8267</v>
      </c>
      <c r="B7145" t="s">
        <v>8063</v>
      </c>
      <c r="C7145">
        <f t="shared" si="111"/>
        <v>17</v>
      </c>
      <c r="D7145" t="str">
        <f>+VLOOKUP(base[[#This Row],[key]],Tabla2[[key]:[Homologado]],4,0)</f>
        <v>Docente</v>
      </c>
    </row>
    <row r="7146" spans="1:4" x14ac:dyDescent="0.3">
      <c r="A7146" t="s">
        <v>8268</v>
      </c>
      <c r="B7146" t="s">
        <v>8063</v>
      </c>
      <c r="C7146">
        <f t="shared" si="111"/>
        <v>17</v>
      </c>
      <c r="D7146" t="str">
        <f>+VLOOKUP(base[[#This Row],[key]],Tabla2[[key]:[Homologado]],4,0)</f>
        <v>Docente</v>
      </c>
    </row>
    <row r="7147" spans="1:4" x14ac:dyDescent="0.3">
      <c r="A7147" t="s">
        <v>8269</v>
      </c>
      <c r="B7147" t="s">
        <v>8063</v>
      </c>
      <c r="C7147">
        <f t="shared" si="111"/>
        <v>17</v>
      </c>
      <c r="D7147" t="str">
        <f>+VLOOKUP(base[[#This Row],[key]],Tabla2[[key]:[Homologado]],4,0)</f>
        <v>Docente</v>
      </c>
    </row>
    <row r="7148" spans="1:4" x14ac:dyDescent="0.3">
      <c r="A7148" t="s">
        <v>8271</v>
      </c>
      <c r="B7148" t="s">
        <v>8063</v>
      </c>
      <c r="C7148">
        <f t="shared" si="111"/>
        <v>17</v>
      </c>
      <c r="D7148" t="str">
        <f>+VLOOKUP(base[[#This Row],[key]],Tabla2[[key]:[Homologado]],4,0)</f>
        <v>Docente</v>
      </c>
    </row>
    <row r="7149" spans="1:4" x14ac:dyDescent="0.3">
      <c r="A7149" t="s">
        <v>8272</v>
      </c>
      <c r="B7149" t="s">
        <v>8063</v>
      </c>
      <c r="C7149">
        <f t="shared" si="111"/>
        <v>17</v>
      </c>
      <c r="D7149" t="str">
        <f>+VLOOKUP(base[[#This Row],[key]],Tabla2[[key]:[Homologado]],4,0)</f>
        <v>Docente</v>
      </c>
    </row>
    <row r="7150" spans="1:4" x14ac:dyDescent="0.3">
      <c r="A7150" t="s">
        <v>8273</v>
      </c>
      <c r="B7150" t="s">
        <v>8063</v>
      </c>
      <c r="C7150">
        <f t="shared" si="111"/>
        <v>17</v>
      </c>
      <c r="D7150" t="str">
        <f>+VLOOKUP(base[[#This Row],[key]],Tabla2[[key]:[Homologado]],4,0)</f>
        <v>Docente</v>
      </c>
    </row>
    <row r="7151" spans="1:4" x14ac:dyDescent="0.3">
      <c r="A7151" t="s">
        <v>8274</v>
      </c>
      <c r="B7151" t="s">
        <v>8063</v>
      </c>
      <c r="C7151">
        <f t="shared" si="111"/>
        <v>17</v>
      </c>
      <c r="D7151" t="str">
        <f>+VLOOKUP(base[[#This Row],[key]],Tabla2[[key]:[Homologado]],4,0)</f>
        <v>Docente</v>
      </c>
    </row>
    <row r="7152" spans="1:4" x14ac:dyDescent="0.3">
      <c r="A7152" t="s">
        <v>8275</v>
      </c>
      <c r="B7152" t="s">
        <v>8063</v>
      </c>
      <c r="C7152">
        <f t="shared" si="111"/>
        <v>17</v>
      </c>
      <c r="D7152" t="str">
        <f>+VLOOKUP(base[[#This Row],[key]],Tabla2[[key]:[Homologado]],4,0)</f>
        <v>Docente</v>
      </c>
    </row>
    <row r="7153" spans="1:4" x14ac:dyDescent="0.3">
      <c r="A7153" t="s">
        <v>8276</v>
      </c>
      <c r="B7153" t="s">
        <v>8063</v>
      </c>
      <c r="C7153">
        <f t="shared" si="111"/>
        <v>17</v>
      </c>
      <c r="D7153" t="str">
        <f>+VLOOKUP(base[[#This Row],[key]],Tabla2[[key]:[Homologado]],4,0)</f>
        <v>Docente</v>
      </c>
    </row>
    <row r="7154" spans="1:4" x14ac:dyDescent="0.3">
      <c r="A7154" t="s">
        <v>8278</v>
      </c>
      <c r="B7154" t="s">
        <v>8063</v>
      </c>
      <c r="C7154">
        <f t="shared" si="111"/>
        <v>17</v>
      </c>
      <c r="D7154" t="str">
        <f>+VLOOKUP(base[[#This Row],[key]],Tabla2[[key]:[Homologado]],4,0)</f>
        <v>Docente</v>
      </c>
    </row>
    <row r="7155" spans="1:4" x14ac:dyDescent="0.3">
      <c r="A7155" t="s">
        <v>8280</v>
      </c>
      <c r="B7155" t="s">
        <v>8063</v>
      </c>
      <c r="C7155">
        <f t="shared" si="111"/>
        <v>17</v>
      </c>
      <c r="D7155" t="str">
        <f>+VLOOKUP(base[[#This Row],[key]],Tabla2[[key]:[Homologado]],4,0)</f>
        <v>Docente</v>
      </c>
    </row>
    <row r="7156" spans="1:4" x14ac:dyDescent="0.3">
      <c r="A7156" t="s">
        <v>8281</v>
      </c>
      <c r="B7156" t="s">
        <v>8063</v>
      </c>
      <c r="C7156">
        <f t="shared" si="111"/>
        <v>17</v>
      </c>
      <c r="D7156" t="str">
        <f>+VLOOKUP(base[[#This Row],[key]],Tabla2[[key]:[Homologado]],4,0)</f>
        <v>Docente</v>
      </c>
    </row>
    <row r="7157" spans="1:4" x14ac:dyDescent="0.3">
      <c r="A7157" t="s">
        <v>8282</v>
      </c>
      <c r="B7157" t="s">
        <v>8063</v>
      </c>
      <c r="C7157">
        <f t="shared" si="111"/>
        <v>17</v>
      </c>
      <c r="D7157" t="str">
        <f>+VLOOKUP(base[[#This Row],[key]],Tabla2[[key]:[Homologado]],4,0)</f>
        <v>Docente</v>
      </c>
    </row>
    <row r="7158" spans="1:4" x14ac:dyDescent="0.3">
      <c r="A7158" t="s">
        <v>8284</v>
      </c>
      <c r="B7158" t="s">
        <v>8063</v>
      </c>
      <c r="C7158">
        <f t="shared" si="111"/>
        <v>17</v>
      </c>
      <c r="D7158" t="str">
        <f>+VLOOKUP(base[[#This Row],[key]],Tabla2[[key]:[Homologado]],4,0)</f>
        <v>Docente</v>
      </c>
    </row>
    <row r="7159" spans="1:4" x14ac:dyDescent="0.3">
      <c r="A7159" t="s">
        <v>8285</v>
      </c>
      <c r="B7159" t="s">
        <v>8063</v>
      </c>
      <c r="C7159">
        <f t="shared" si="111"/>
        <v>17</v>
      </c>
      <c r="D7159" t="str">
        <f>+VLOOKUP(base[[#This Row],[key]],Tabla2[[key]:[Homologado]],4,0)</f>
        <v>Docente</v>
      </c>
    </row>
    <row r="7160" spans="1:4" x14ac:dyDescent="0.3">
      <c r="A7160" t="s">
        <v>8286</v>
      </c>
      <c r="B7160" t="s">
        <v>8063</v>
      </c>
      <c r="C7160">
        <f t="shared" si="111"/>
        <v>17</v>
      </c>
      <c r="D7160" t="str">
        <f>+VLOOKUP(base[[#This Row],[key]],Tabla2[[key]:[Homologado]],4,0)</f>
        <v>Docente</v>
      </c>
    </row>
    <row r="7161" spans="1:4" x14ac:dyDescent="0.3">
      <c r="A7161" t="s">
        <v>8287</v>
      </c>
      <c r="B7161" t="s">
        <v>8063</v>
      </c>
      <c r="C7161">
        <f t="shared" si="111"/>
        <v>17</v>
      </c>
      <c r="D7161" t="str">
        <f>+VLOOKUP(base[[#This Row],[key]],Tabla2[[key]:[Homologado]],4,0)</f>
        <v>Docente</v>
      </c>
    </row>
    <row r="7162" spans="1:4" x14ac:dyDescent="0.3">
      <c r="A7162" t="s">
        <v>8290</v>
      </c>
      <c r="B7162" t="s">
        <v>8063</v>
      </c>
      <c r="C7162">
        <f t="shared" si="111"/>
        <v>17</v>
      </c>
      <c r="D7162" t="str">
        <f>+VLOOKUP(base[[#This Row],[key]],Tabla2[[key]:[Homologado]],4,0)</f>
        <v>Docente</v>
      </c>
    </row>
    <row r="7163" spans="1:4" x14ac:dyDescent="0.3">
      <c r="A7163" t="s">
        <v>8291</v>
      </c>
      <c r="B7163" t="s">
        <v>8063</v>
      </c>
      <c r="C7163">
        <f t="shared" si="111"/>
        <v>17</v>
      </c>
      <c r="D7163" t="str">
        <f>+VLOOKUP(base[[#This Row],[key]],Tabla2[[key]:[Homologado]],4,0)</f>
        <v>Docente</v>
      </c>
    </row>
    <row r="7164" spans="1:4" x14ac:dyDescent="0.3">
      <c r="A7164" t="s">
        <v>8292</v>
      </c>
      <c r="B7164" t="s">
        <v>8063</v>
      </c>
      <c r="C7164">
        <f t="shared" si="111"/>
        <v>17</v>
      </c>
      <c r="D7164" t="str">
        <f>+VLOOKUP(base[[#This Row],[key]],Tabla2[[key]:[Homologado]],4,0)</f>
        <v>Docente</v>
      </c>
    </row>
    <row r="7165" spans="1:4" x14ac:dyDescent="0.3">
      <c r="A7165" t="s">
        <v>8293</v>
      </c>
      <c r="B7165" t="s">
        <v>8063</v>
      </c>
      <c r="C7165">
        <f t="shared" si="111"/>
        <v>17</v>
      </c>
      <c r="D7165" t="str">
        <f>+VLOOKUP(base[[#This Row],[key]],Tabla2[[key]:[Homologado]],4,0)</f>
        <v>Docente</v>
      </c>
    </row>
    <row r="7166" spans="1:4" x14ac:dyDescent="0.3">
      <c r="A7166" t="s">
        <v>8294</v>
      </c>
      <c r="B7166" t="s">
        <v>8063</v>
      </c>
      <c r="C7166">
        <f t="shared" si="111"/>
        <v>17</v>
      </c>
      <c r="D7166" t="str">
        <f>+VLOOKUP(base[[#This Row],[key]],Tabla2[[key]:[Homologado]],4,0)</f>
        <v>Docente</v>
      </c>
    </row>
    <row r="7167" spans="1:4" x14ac:dyDescent="0.3">
      <c r="A7167" t="s">
        <v>8295</v>
      </c>
      <c r="B7167" t="s">
        <v>8063</v>
      </c>
      <c r="C7167">
        <f t="shared" si="111"/>
        <v>17</v>
      </c>
      <c r="D7167" t="str">
        <f>+VLOOKUP(base[[#This Row],[key]],Tabla2[[key]:[Homologado]],4,0)</f>
        <v>Docente</v>
      </c>
    </row>
    <row r="7168" spans="1:4" x14ac:dyDescent="0.3">
      <c r="A7168" t="s">
        <v>4572</v>
      </c>
      <c r="B7168" t="s">
        <v>8063</v>
      </c>
      <c r="C7168">
        <f t="shared" si="111"/>
        <v>17</v>
      </c>
      <c r="D7168" t="str">
        <f>+VLOOKUP(base[[#This Row],[key]],Tabla2[[key]:[Homologado]],4,0)</f>
        <v>Docente</v>
      </c>
    </row>
    <row r="7169" spans="1:4" x14ac:dyDescent="0.3">
      <c r="A7169" t="s">
        <v>8296</v>
      </c>
      <c r="B7169" t="s">
        <v>8063</v>
      </c>
      <c r="C7169">
        <f t="shared" si="111"/>
        <v>17</v>
      </c>
      <c r="D7169" t="str">
        <f>+VLOOKUP(base[[#This Row],[key]],Tabla2[[key]:[Homologado]],4,0)</f>
        <v>Docente</v>
      </c>
    </row>
    <row r="7170" spans="1:4" x14ac:dyDescent="0.3">
      <c r="A7170" t="s">
        <v>8297</v>
      </c>
      <c r="B7170" t="s">
        <v>8063</v>
      </c>
      <c r="C7170">
        <f t="shared" si="111"/>
        <v>17</v>
      </c>
      <c r="D7170" t="str">
        <f>+VLOOKUP(base[[#This Row],[key]],Tabla2[[key]:[Homologado]],4,0)</f>
        <v>Docente</v>
      </c>
    </row>
    <row r="7171" spans="1:4" x14ac:dyDescent="0.3">
      <c r="A7171" t="s">
        <v>4573</v>
      </c>
      <c r="B7171" t="s">
        <v>8063</v>
      </c>
      <c r="C7171">
        <f t="shared" si="111"/>
        <v>17</v>
      </c>
      <c r="D7171" t="str">
        <f>+VLOOKUP(base[[#This Row],[key]],Tabla2[[key]:[Homologado]],4,0)</f>
        <v>Docente</v>
      </c>
    </row>
    <row r="7172" spans="1:4" x14ac:dyDescent="0.3">
      <c r="A7172" t="s">
        <v>8299</v>
      </c>
      <c r="B7172" t="s">
        <v>8063</v>
      </c>
      <c r="C7172">
        <f t="shared" ref="C7172:C7235" si="112">+IF(B7172=B7171,C7171,C7171+1)</f>
        <v>17</v>
      </c>
      <c r="D7172" t="str">
        <f>+VLOOKUP(base[[#This Row],[key]],Tabla2[[key]:[Homologado]],4,0)</f>
        <v>Docente</v>
      </c>
    </row>
    <row r="7173" spans="1:4" x14ac:dyDescent="0.3">
      <c r="A7173" t="s">
        <v>8300</v>
      </c>
      <c r="B7173" t="s">
        <v>8063</v>
      </c>
      <c r="C7173">
        <f t="shared" si="112"/>
        <v>17</v>
      </c>
      <c r="D7173" t="str">
        <f>+VLOOKUP(base[[#This Row],[key]],Tabla2[[key]:[Homologado]],4,0)</f>
        <v>Docente</v>
      </c>
    </row>
    <row r="7174" spans="1:4" x14ac:dyDescent="0.3">
      <c r="A7174" t="s">
        <v>8301</v>
      </c>
      <c r="B7174" t="s">
        <v>8063</v>
      </c>
      <c r="C7174">
        <f t="shared" si="112"/>
        <v>17</v>
      </c>
      <c r="D7174" t="str">
        <f>+VLOOKUP(base[[#This Row],[key]],Tabla2[[key]:[Homologado]],4,0)</f>
        <v>Docente</v>
      </c>
    </row>
    <row r="7175" spans="1:4" x14ac:dyDescent="0.3">
      <c r="A7175" t="s">
        <v>8302</v>
      </c>
      <c r="B7175" t="s">
        <v>8063</v>
      </c>
      <c r="C7175">
        <f t="shared" si="112"/>
        <v>17</v>
      </c>
      <c r="D7175" t="str">
        <f>+VLOOKUP(base[[#This Row],[key]],Tabla2[[key]:[Homologado]],4,0)</f>
        <v>Docente</v>
      </c>
    </row>
    <row r="7176" spans="1:4" x14ac:dyDescent="0.3">
      <c r="A7176" t="s">
        <v>8303</v>
      </c>
      <c r="B7176" t="s">
        <v>8063</v>
      </c>
      <c r="C7176">
        <f t="shared" si="112"/>
        <v>17</v>
      </c>
      <c r="D7176" t="str">
        <f>+VLOOKUP(base[[#This Row],[key]],Tabla2[[key]:[Homologado]],4,0)</f>
        <v>Docente</v>
      </c>
    </row>
    <row r="7177" spans="1:4" x14ac:dyDescent="0.3">
      <c r="A7177" t="s">
        <v>8304</v>
      </c>
      <c r="B7177" t="s">
        <v>8063</v>
      </c>
      <c r="C7177">
        <f t="shared" si="112"/>
        <v>17</v>
      </c>
      <c r="D7177" t="str">
        <f>+VLOOKUP(base[[#This Row],[key]],Tabla2[[key]:[Homologado]],4,0)</f>
        <v>Docente</v>
      </c>
    </row>
    <row r="7178" spans="1:4" x14ac:dyDescent="0.3">
      <c r="A7178" t="s">
        <v>8305</v>
      </c>
      <c r="B7178" t="s">
        <v>8063</v>
      </c>
      <c r="C7178">
        <f t="shared" si="112"/>
        <v>17</v>
      </c>
      <c r="D7178" t="str">
        <f>+VLOOKUP(base[[#This Row],[key]],Tabla2[[key]:[Homologado]],4,0)</f>
        <v>Docente</v>
      </c>
    </row>
    <row r="7179" spans="1:4" x14ac:dyDescent="0.3">
      <c r="A7179" t="s">
        <v>8306</v>
      </c>
      <c r="B7179" t="s">
        <v>8063</v>
      </c>
      <c r="C7179">
        <f t="shared" si="112"/>
        <v>17</v>
      </c>
      <c r="D7179" t="str">
        <f>+VLOOKUP(base[[#This Row],[key]],Tabla2[[key]:[Homologado]],4,0)</f>
        <v>Docente</v>
      </c>
    </row>
    <row r="7180" spans="1:4" x14ac:dyDescent="0.3">
      <c r="A7180" t="s">
        <v>8307</v>
      </c>
      <c r="B7180" t="s">
        <v>8063</v>
      </c>
      <c r="C7180">
        <f t="shared" si="112"/>
        <v>17</v>
      </c>
      <c r="D7180" t="str">
        <f>+VLOOKUP(base[[#This Row],[key]],Tabla2[[key]:[Homologado]],4,0)</f>
        <v>Docente</v>
      </c>
    </row>
    <row r="7181" spans="1:4" x14ac:dyDescent="0.3">
      <c r="A7181" t="s">
        <v>8308</v>
      </c>
      <c r="B7181" t="s">
        <v>8063</v>
      </c>
      <c r="C7181">
        <f t="shared" si="112"/>
        <v>17</v>
      </c>
      <c r="D7181" t="str">
        <f>+VLOOKUP(base[[#This Row],[key]],Tabla2[[key]:[Homologado]],4,0)</f>
        <v>Docente</v>
      </c>
    </row>
    <row r="7182" spans="1:4" x14ac:dyDescent="0.3">
      <c r="A7182" t="s">
        <v>8309</v>
      </c>
      <c r="B7182" t="s">
        <v>8063</v>
      </c>
      <c r="C7182">
        <f t="shared" si="112"/>
        <v>17</v>
      </c>
      <c r="D7182" t="str">
        <f>+VLOOKUP(base[[#This Row],[key]],Tabla2[[key]:[Homologado]],4,0)</f>
        <v>Docente</v>
      </c>
    </row>
    <row r="7183" spans="1:4" x14ac:dyDescent="0.3">
      <c r="A7183" t="s">
        <v>8310</v>
      </c>
      <c r="B7183" t="s">
        <v>8063</v>
      </c>
      <c r="C7183">
        <f t="shared" si="112"/>
        <v>17</v>
      </c>
      <c r="D7183" t="str">
        <f>+VLOOKUP(base[[#This Row],[key]],Tabla2[[key]:[Homologado]],4,0)</f>
        <v>Docente</v>
      </c>
    </row>
    <row r="7184" spans="1:4" x14ac:dyDescent="0.3">
      <c r="A7184" t="s">
        <v>8311</v>
      </c>
      <c r="B7184" t="s">
        <v>8063</v>
      </c>
      <c r="C7184">
        <f t="shared" si="112"/>
        <v>17</v>
      </c>
      <c r="D7184" t="str">
        <f>+VLOOKUP(base[[#This Row],[key]],Tabla2[[key]:[Homologado]],4,0)</f>
        <v>Docente</v>
      </c>
    </row>
    <row r="7185" spans="1:4" x14ac:dyDescent="0.3">
      <c r="A7185" t="s">
        <v>8312</v>
      </c>
      <c r="B7185" t="s">
        <v>8063</v>
      </c>
      <c r="C7185">
        <f t="shared" si="112"/>
        <v>17</v>
      </c>
      <c r="D7185" t="str">
        <f>+VLOOKUP(base[[#This Row],[key]],Tabla2[[key]:[Homologado]],4,0)</f>
        <v>Docente</v>
      </c>
    </row>
    <row r="7186" spans="1:4" x14ac:dyDescent="0.3">
      <c r="A7186" t="s">
        <v>8316</v>
      </c>
      <c r="B7186" t="s">
        <v>8063</v>
      </c>
      <c r="C7186">
        <f t="shared" si="112"/>
        <v>17</v>
      </c>
      <c r="D7186" t="str">
        <f>+VLOOKUP(base[[#This Row],[key]],Tabla2[[key]:[Homologado]],4,0)</f>
        <v>Docente</v>
      </c>
    </row>
    <row r="7187" spans="1:4" x14ac:dyDescent="0.3">
      <c r="A7187" t="s">
        <v>8317</v>
      </c>
      <c r="B7187" t="s">
        <v>8063</v>
      </c>
      <c r="C7187">
        <f t="shared" si="112"/>
        <v>17</v>
      </c>
      <c r="D7187" t="str">
        <f>+VLOOKUP(base[[#This Row],[key]],Tabla2[[key]:[Homologado]],4,0)</f>
        <v>Docente</v>
      </c>
    </row>
    <row r="7188" spans="1:4" x14ac:dyDescent="0.3">
      <c r="A7188" t="s">
        <v>8318</v>
      </c>
      <c r="B7188" t="s">
        <v>8063</v>
      </c>
      <c r="C7188">
        <f t="shared" si="112"/>
        <v>17</v>
      </c>
      <c r="D7188" t="str">
        <f>+VLOOKUP(base[[#This Row],[key]],Tabla2[[key]:[Homologado]],4,0)</f>
        <v>Docente</v>
      </c>
    </row>
    <row r="7189" spans="1:4" x14ac:dyDescent="0.3">
      <c r="A7189" t="s">
        <v>8321</v>
      </c>
      <c r="B7189" t="s">
        <v>8063</v>
      </c>
      <c r="C7189">
        <f t="shared" si="112"/>
        <v>17</v>
      </c>
      <c r="D7189" t="str">
        <f>+VLOOKUP(base[[#This Row],[key]],Tabla2[[key]:[Homologado]],4,0)</f>
        <v>Docente</v>
      </c>
    </row>
    <row r="7190" spans="1:4" x14ac:dyDescent="0.3">
      <c r="A7190" t="s">
        <v>8322</v>
      </c>
      <c r="B7190" t="s">
        <v>8063</v>
      </c>
      <c r="C7190">
        <f t="shared" si="112"/>
        <v>17</v>
      </c>
      <c r="D7190" t="str">
        <f>+VLOOKUP(base[[#This Row],[key]],Tabla2[[key]:[Homologado]],4,0)</f>
        <v>Docente</v>
      </c>
    </row>
    <row r="7191" spans="1:4" x14ac:dyDescent="0.3">
      <c r="A7191" t="s">
        <v>8323</v>
      </c>
      <c r="B7191" t="s">
        <v>8063</v>
      </c>
      <c r="C7191">
        <f t="shared" si="112"/>
        <v>17</v>
      </c>
      <c r="D7191" t="str">
        <f>+VLOOKUP(base[[#This Row],[key]],Tabla2[[key]:[Homologado]],4,0)</f>
        <v>Docente</v>
      </c>
    </row>
    <row r="7192" spans="1:4" x14ac:dyDescent="0.3">
      <c r="A7192" t="s">
        <v>4591</v>
      </c>
      <c r="B7192" t="s">
        <v>8063</v>
      </c>
      <c r="C7192">
        <f t="shared" si="112"/>
        <v>17</v>
      </c>
      <c r="D7192" t="str">
        <f>+VLOOKUP(base[[#This Row],[key]],Tabla2[[key]:[Homologado]],4,0)</f>
        <v>Docente</v>
      </c>
    </row>
    <row r="7193" spans="1:4" x14ac:dyDescent="0.3">
      <c r="A7193" t="s">
        <v>8324</v>
      </c>
      <c r="B7193" t="s">
        <v>8063</v>
      </c>
      <c r="C7193">
        <f t="shared" si="112"/>
        <v>17</v>
      </c>
      <c r="D7193" t="str">
        <f>+VLOOKUP(base[[#This Row],[key]],Tabla2[[key]:[Homologado]],4,0)</f>
        <v>Docente</v>
      </c>
    </row>
    <row r="7194" spans="1:4" x14ac:dyDescent="0.3">
      <c r="A7194" t="s">
        <v>8325</v>
      </c>
      <c r="B7194" t="s">
        <v>8063</v>
      </c>
      <c r="C7194">
        <f t="shared" si="112"/>
        <v>17</v>
      </c>
      <c r="D7194" t="str">
        <f>+VLOOKUP(base[[#This Row],[key]],Tabla2[[key]:[Homologado]],4,0)</f>
        <v>Docente</v>
      </c>
    </row>
    <row r="7195" spans="1:4" x14ac:dyDescent="0.3">
      <c r="A7195" t="s">
        <v>8327</v>
      </c>
      <c r="B7195" t="s">
        <v>8063</v>
      </c>
      <c r="C7195">
        <f t="shared" si="112"/>
        <v>17</v>
      </c>
      <c r="D7195" t="str">
        <f>+VLOOKUP(base[[#This Row],[key]],Tabla2[[key]:[Homologado]],4,0)</f>
        <v>Docente</v>
      </c>
    </row>
    <row r="7196" spans="1:4" x14ac:dyDescent="0.3">
      <c r="A7196" t="s">
        <v>8328</v>
      </c>
      <c r="B7196" t="s">
        <v>8063</v>
      </c>
      <c r="C7196">
        <f t="shared" si="112"/>
        <v>17</v>
      </c>
      <c r="D7196" t="str">
        <f>+VLOOKUP(base[[#This Row],[key]],Tabla2[[key]:[Homologado]],4,0)</f>
        <v>Docente</v>
      </c>
    </row>
    <row r="7197" spans="1:4" x14ac:dyDescent="0.3">
      <c r="A7197" t="s">
        <v>8329</v>
      </c>
      <c r="B7197" t="s">
        <v>8063</v>
      </c>
      <c r="C7197">
        <f t="shared" si="112"/>
        <v>17</v>
      </c>
      <c r="D7197" t="str">
        <f>+VLOOKUP(base[[#This Row],[key]],Tabla2[[key]:[Homologado]],4,0)</f>
        <v>Docente</v>
      </c>
    </row>
    <row r="7198" spans="1:4" x14ac:dyDescent="0.3">
      <c r="A7198" t="s">
        <v>8332</v>
      </c>
      <c r="B7198" t="s">
        <v>8063</v>
      </c>
      <c r="C7198">
        <f t="shared" si="112"/>
        <v>17</v>
      </c>
      <c r="D7198" t="str">
        <f>+VLOOKUP(base[[#This Row],[key]],Tabla2[[key]:[Homologado]],4,0)</f>
        <v>Docente</v>
      </c>
    </row>
    <row r="7199" spans="1:4" x14ac:dyDescent="0.3">
      <c r="A7199" t="s">
        <v>8333</v>
      </c>
      <c r="B7199" t="s">
        <v>8063</v>
      </c>
      <c r="C7199">
        <f t="shared" si="112"/>
        <v>17</v>
      </c>
      <c r="D7199" t="str">
        <f>+VLOOKUP(base[[#This Row],[key]],Tabla2[[key]:[Homologado]],4,0)</f>
        <v>Docente</v>
      </c>
    </row>
    <row r="7200" spans="1:4" x14ac:dyDescent="0.3">
      <c r="A7200" t="s">
        <v>8334</v>
      </c>
      <c r="B7200" t="s">
        <v>8063</v>
      </c>
      <c r="C7200">
        <f t="shared" si="112"/>
        <v>17</v>
      </c>
      <c r="D7200" t="str">
        <f>+VLOOKUP(base[[#This Row],[key]],Tabla2[[key]:[Homologado]],4,0)</f>
        <v>Docente</v>
      </c>
    </row>
    <row r="7201" spans="1:4" x14ac:dyDescent="0.3">
      <c r="A7201" t="s">
        <v>8337</v>
      </c>
      <c r="B7201" t="s">
        <v>8063</v>
      </c>
      <c r="C7201">
        <f t="shared" si="112"/>
        <v>17</v>
      </c>
      <c r="D7201" t="str">
        <f>+VLOOKUP(base[[#This Row],[key]],Tabla2[[key]:[Homologado]],4,0)</f>
        <v>Docente</v>
      </c>
    </row>
    <row r="7202" spans="1:4" x14ac:dyDescent="0.3">
      <c r="A7202" t="s">
        <v>8338</v>
      </c>
      <c r="B7202" t="s">
        <v>8063</v>
      </c>
      <c r="C7202">
        <f t="shared" si="112"/>
        <v>17</v>
      </c>
      <c r="D7202" t="str">
        <f>+VLOOKUP(base[[#This Row],[key]],Tabla2[[key]:[Homologado]],4,0)</f>
        <v>Docente</v>
      </c>
    </row>
    <row r="7203" spans="1:4" x14ac:dyDescent="0.3">
      <c r="A7203" t="s">
        <v>8339</v>
      </c>
      <c r="B7203" t="s">
        <v>8063</v>
      </c>
      <c r="C7203">
        <f t="shared" si="112"/>
        <v>17</v>
      </c>
      <c r="D7203" t="str">
        <f>+VLOOKUP(base[[#This Row],[key]],Tabla2[[key]:[Homologado]],4,0)</f>
        <v>Docente</v>
      </c>
    </row>
    <row r="7204" spans="1:4" x14ac:dyDescent="0.3">
      <c r="A7204" t="s">
        <v>8340</v>
      </c>
      <c r="B7204" t="s">
        <v>8063</v>
      </c>
      <c r="C7204">
        <f t="shared" si="112"/>
        <v>17</v>
      </c>
      <c r="D7204" t="str">
        <f>+VLOOKUP(base[[#This Row],[key]],Tabla2[[key]:[Homologado]],4,0)</f>
        <v>Docente</v>
      </c>
    </row>
    <row r="7205" spans="1:4" x14ac:dyDescent="0.3">
      <c r="A7205" t="s">
        <v>8341</v>
      </c>
      <c r="B7205" t="s">
        <v>8063</v>
      </c>
      <c r="C7205">
        <f t="shared" si="112"/>
        <v>17</v>
      </c>
      <c r="D7205" t="str">
        <f>+VLOOKUP(base[[#This Row],[key]],Tabla2[[key]:[Homologado]],4,0)</f>
        <v>Docente</v>
      </c>
    </row>
    <row r="7206" spans="1:4" x14ac:dyDescent="0.3">
      <c r="A7206" t="s">
        <v>8342</v>
      </c>
      <c r="B7206" t="s">
        <v>8063</v>
      </c>
      <c r="C7206">
        <f t="shared" si="112"/>
        <v>17</v>
      </c>
      <c r="D7206" t="str">
        <f>+VLOOKUP(base[[#This Row],[key]],Tabla2[[key]:[Homologado]],4,0)</f>
        <v>Docente</v>
      </c>
    </row>
    <row r="7207" spans="1:4" x14ac:dyDescent="0.3">
      <c r="A7207" t="s">
        <v>8343</v>
      </c>
      <c r="B7207" t="s">
        <v>8063</v>
      </c>
      <c r="C7207">
        <f t="shared" si="112"/>
        <v>17</v>
      </c>
      <c r="D7207" t="str">
        <f>+VLOOKUP(base[[#This Row],[key]],Tabla2[[key]:[Homologado]],4,0)</f>
        <v>Docente</v>
      </c>
    </row>
    <row r="7208" spans="1:4" x14ac:dyDescent="0.3">
      <c r="A7208" t="s">
        <v>8344</v>
      </c>
      <c r="B7208" t="s">
        <v>8063</v>
      </c>
      <c r="C7208">
        <f t="shared" si="112"/>
        <v>17</v>
      </c>
      <c r="D7208" t="str">
        <f>+VLOOKUP(base[[#This Row],[key]],Tabla2[[key]:[Homologado]],4,0)</f>
        <v>Docente</v>
      </c>
    </row>
    <row r="7209" spans="1:4" x14ac:dyDescent="0.3">
      <c r="A7209" t="s">
        <v>8345</v>
      </c>
      <c r="B7209" t="s">
        <v>8063</v>
      </c>
      <c r="C7209">
        <f t="shared" si="112"/>
        <v>17</v>
      </c>
      <c r="D7209" t="str">
        <f>+VLOOKUP(base[[#This Row],[key]],Tabla2[[key]:[Homologado]],4,0)</f>
        <v>Docente</v>
      </c>
    </row>
    <row r="7210" spans="1:4" x14ac:dyDescent="0.3">
      <c r="A7210" t="s">
        <v>4597</v>
      </c>
      <c r="B7210" t="s">
        <v>8063</v>
      </c>
      <c r="C7210">
        <f t="shared" si="112"/>
        <v>17</v>
      </c>
      <c r="D7210" t="str">
        <f>+VLOOKUP(base[[#This Row],[key]],Tabla2[[key]:[Homologado]],4,0)</f>
        <v>Docente</v>
      </c>
    </row>
    <row r="7211" spans="1:4" x14ac:dyDescent="0.3">
      <c r="A7211" t="s">
        <v>8350</v>
      </c>
      <c r="B7211" t="s">
        <v>8063</v>
      </c>
      <c r="C7211">
        <f t="shared" si="112"/>
        <v>17</v>
      </c>
      <c r="D7211" t="str">
        <f>+VLOOKUP(base[[#This Row],[key]],Tabla2[[key]:[Homologado]],4,0)</f>
        <v>Docente</v>
      </c>
    </row>
    <row r="7212" spans="1:4" x14ac:dyDescent="0.3">
      <c r="A7212" t="s">
        <v>8351</v>
      </c>
      <c r="B7212" t="s">
        <v>8063</v>
      </c>
      <c r="C7212">
        <f t="shared" si="112"/>
        <v>17</v>
      </c>
      <c r="D7212" t="str">
        <f>+VLOOKUP(base[[#This Row],[key]],Tabla2[[key]:[Homologado]],4,0)</f>
        <v>Docente</v>
      </c>
    </row>
    <row r="7213" spans="1:4" x14ac:dyDescent="0.3">
      <c r="A7213" t="s">
        <v>8352</v>
      </c>
      <c r="B7213" t="s">
        <v>8063</v>
      </c>
      <c r="C7213">
        <f t="shared" si="112"/>
        <v>17</v>
      </c>
      <c r="D7213" t="str">
        <f>+VLOOKUP(base[[#This Row],[key]],Tabla2[[key]:[Homologado]],4,0)</f>
        <v>Docente</v>
      </c>
    </row>
    <row r="7214" spans="1:4" x14ac:dyDescent="0.3">
      <c r="A7214" t="s">
        <v>8353</v>
      </c>
      <c r="B7214" t="s">
        <v>8063</v>
      </c>
      <c r="C7214">
        <f t="shared" si="112"/>
        <v>17</v>
      </c>
      <c r="D7214" t="str">
        <f>+VLOOKUP(base[[#This Row],[key]],Tabla2[[key]:[Homologado]],4,0)</f>
        <v>Docente</v>
      </c>
    </row>
    <row r="7215" spans="1:4" x14ac:dyDescent="0.3">
      <c r="A7215" t="s">
        <v>4613</v>
      </c>
      <c r="B7215" t="s">
        <v>8063</v>
      </c>
      <c r="C7215">
        <f t="shared" si="112"/>
        <v>17</v>
      </c>
      <c r="D7215" t="str">
        <f>+VLOOKUP(base[[#This Row],[key]],Tabla2[[key]:[Homologado]],4,0)</f>
        <v>Docente</v>
      </c>
    </row>
    <row r="7216" spans="1:4" x14ac:dyDescent="0.3">
      <c r="A7216" t="s">
        <v>4614</v>
      </c>
      <c r="B7216" t="s">
        <v>8063</v>
      </c>
      <c r="C7216">
        <f t="shared" si="112"/>
        <v>17</v>
      </c>
      <c r="D7216" t="str">
        <f>+VLOOKUP(base[[#This Row],[key]],Tabla2[[key]:[Homologado]],4,0)</f>
        <v>Docente</v>
      </c>
    </row>
    <row r="7217" spans="1:4" x14ac:dyDescent="0.3">
      <c r="A7217" t="s">
        <v>8354</v>
      </c>
      <c r="B7217" t="s">
        <v>8063</v>
      </c>
      <c r="C7217">
        <f t="shared" si="112"/>
        <v>17</v>
      </c>
      <c r="D7217" t="str">
        <f>+VLOOKUP(base[[#This Row],[key]],Tabla2[[key]:[Homologado]],4,0)</f>
        <v>Docente</v>
      </c>
    </row>
    <row r="7218" spans="1:4" x14ac:dyDescent="0.3">
      <c r="A7218" t="s">
        <v>8355</v>
      </c>
      <c r="B7218" t="s">
        <v>8063</v>
      </c>
      <c r="C7218">
        <f t="shared" si="112"/>
        <v>17</v>
      </c>
      <c r="D7218" t="str">
        <f>+VLOOKUP(base[[#This Row],[key]],Tabla2[[key]:[Homologado]],4,0)</f>
        <v>Docente</v>
      </c>
    </row>
    <row r="7219" spans="1:4" x14ac:dyDescent="0.3">
      <c r="A7219" t="s">
        <v>8356</v>
      </c>
      <c r="B7219" t="s">
        <v>8063</v>
      </c>
      <c r="C7219">
        <f t="shared" si="112"/>
        <v>17</v>
      </c>
      <c r="D7219" t="str">
        <f>+VLOOKUP(base[[#This Row],[key]],Tabla2[[key]:[Homologado]],4,0)</f>
        <v>Docente</v>
      </c>
    </row>
    <row r="7220" spans="1:4" x14ac:dyDescent="0.3">
      <c r="A7220" t="s">
        <v>8357</v>
      </c>
      <c r="B7220" t="s">
        <v>8063</v>
      </c>
      <c r="C7220">
        <f t="shared" si="112"/>
        <v>17</v>
      </c>
      <c r="D7220" t="str">
        <f>+VLOOKUP(base[[#This Row],[key]],Tabla2[[key]:[Homologado]],4,0)</f>
        <v>Docente</v>
      </c>
    </row>
    <row r="7221" spans="1:4" x14ac:dyDescent="0.3">
      <c r="A7221" t="s">
        <v>8359</v>
      </c>
      <c r="B7221" t="s">
        <v>8063</v>
      </c>
      <c r="C7221">
        <f t="shared" si="112"/>
        <v>17</v>
      </c>
      <c r="D7221" t="str">
        <f>+VLOOKUP(base[[#This Row],[key]],Tabla2[[key]:[Homologado]],4,0)</f>
        <v>Docente</v>
      </c>
    </row>
    <row r="7222" spans="1:4" x14ac:dyDescent="0.3">
      <c r="A7222" t="s">
        <v>8360</v>
      </c>
      <c r="B7222" t="s">
        <v>8063</v>
      </c>
      <c r="C7222">
        <f t="shared" si="112"/>
        <v>17</v>
      </c>
      <c r="D7222" t="str">
        <f>+VLOOKUP(base[[#This Row],[key]],Tabla2[[key]:[Homologado]],4,0)</f>
        <v>Docente</v>
      </c>
    </row>
    <row r="7223" spans="1:4" x14ac:dyDescent="0.3">
      <c r="A7223" t="s">
        <v>8361</v>
      </c>
      <c r="B7223" t="s">
        <v>8063</v>
      </c>
      <c r="C7223">
        <f t="shared" si="112"/>
        <v>17</v>
      </c>
      <c r="D7223" t="str">
        <f>+VLOOKUP(base[[#This Row],[key]],Tabla2[[key]:[Homologado]],4,0)</f>
        <v>Docente</v>
      </c>
    </row>
    <row r="7224" spans="1:4" x14ac:dyDescent="0.3">
      <c r="A7224" t="s">
        <v>8362</v>
      </c>
      <c r="B7224" t="s">
        <v>8063</v>
      </c>
      <c r="C7224">
        <f t="shared" si="112"/>
        <v>17</v>
      </c>
      <c r="D7224" t="str">
        <f>+VLOOKUP(base[[#This Row],[key]],Tabla2[[key]:[Homologado]],4,0)</f>
        <v>Docente</v>
      </c>
    </row>
    <row r="7225" spans="1:4" x14ac:dyDescent="0.3">
      <c r="A7225" t="s">
        <v>8365</v>
      </c>
      <c r="B7225" t="s">
        <v>8063</v>
      </c>
      <c r="C7225">
        <f t="shared" si="112"/>
        <v>17</v>
      </c>
      <c r="D7225" t="str">
        <f>+VLOOKUP(base[[#This Row],[key]],Tabla2[[key]:[Homologado]],4,0)</f>
        <v>Docente</v>
      </c>
    </row>
    <row r="7226" spans="1:4" x14ac:dyDescent="0.3">
      <c r="A7226" t="s">
        <v>8366</v>
      </c>
      <c r="B7226" t="s">
        <v>8063</v>
      </c>
      <c r="C7226">
        <f t="shared" si="112"/>
        <v>17</v>
      </c>
      <c r="D7226" t="str">
        <f>+VLOOKUP(base[[#This Row],[key]],Tabla2[[key]:[Homologado]],4,0)</f>
        <v>Docente</v>
      </c>
    </row>
    <row r="7227" spans="1:4" x14ac:dyDescent="0.3">
      <c r="A7227" t="s">
        <v>8368</v>
      </c>
      <c r="B7227" t="s">
        <v>8063</v>
      </c>
      <c r="C7227">
        <f t="shared" si="112"/>
        <v>17</v>
      </c>
      <c r="D7227" t="str">
        <f>+VLOOKUP(base[[#This Row],[key]],Tabla2[[key]:[Homologado]],4,0)</f>
        <v>Docente</v>
      </c>
    </row>
    <row r="7228" spans="1:4" x14ac:dyDescent="0.3">
      <c r="A7228" t="s">
        <v>8369</v>
      </c>
      <c r="B7228" t="s">
        <v>8063</v>
      </c>
      <c r="C7228">
        <f t="shared" si="112"/>
        <v>17</v>
      </c>
      <c r="D7228" t="str">
        <f>+VLOOKUP(base[[#This Row],[key]],Tabla2[[key]:[Homologado]],4,0)</f>
        <v>Docente</v>
      </c>
    </row>
    <row r="7229" spans="1:4" x14ac:dyDescent="0.3">
      <c r="A7229" t="s">
        <v>8370</v>
      </c>
      <c r="B7229" t="s">
        <v>8063</v>
      </c>
      <c r="C7229">
        <f t="shared" si="112"/>
        <v>17</v>
      </c>
      <c r="D7229" t="str">
        <f>+VLOOKUP(base[[#This Row],[key]],Tabla2[[key]:[Homologado]],4,0)</f>
        <v>Docente</v>
      </c>
    </row>
    <row r="7230" spans="1:4" x14ac:dyDescent="0.3">
      <c r="A7230" t="s">
        <v>8371</v>
      </c>
      <c r="B7230" t="s">
        <v>8063</v>
      </c>
      <c r="C7230">
        <f t="shared" si="112"/>
        <v>17</v>
      </c>
      <c r="D7230" t="str">
        <f>+VLOOKUP(base[[#This Row],[key]],Tabla2[[key]:[Homologado]],4,0)</f>
        <v>Docente</v>
      </c>
    </row>
    <row r="7231" spans="1:4" x14ac:dyDescent="0.3">
      <c r="A7231" t="s">
        <v>8372</v>
      </c>
      <c r="B7231" t="s">
        <v>8063</v>
      </c>
      <c r="C7231">
        <f t="shared" si="112"/>
        <v>17</v>
      </c>
      <c r="D7231" t="str">
        <f>+VLOOKUP(base[[#This Row],[key]],Tabla2[[key]:[Homologado]],4,0)</f>
        <v>Docente</v>
      </c>
    </row>
    <row r="7232" spans="1:4" x14ac:dyDescent="0.3">
      <c r="A7232" t="s">
        <v>8373</v>
      </c>
      <c r="B7232" t="s">
        <v>8063</v>
      </c>
      <c r="C7232">
        <f t="shared" si="112"/>
        <v>17</v>
      </c>
      <c r="D7232" t="str">
        <f>+VLOOKUP(base[[#This Row],[key]],Tabla2[[key]:[Homologado]],4,0)</f>
        <v>Docente</v>
      </c>
    </row>
    <row r="7233" spans="1:4" x14ac:dyDescent="0.3">
      <c r="A7233" t="s">
        <v>8375</v>
      </c>
      <c r="B7233" t="s">
        <v>8063</v>
      </c>
      <c r="C7233">
        <f t="shared" si="112"/>
        <v>17</v>
      </c>
      <c r="D7233" t="str">
        <f>+VLOOKUP(base[[#This Row],[key]],Tabla2[[key]:[Homologado]],4,0)</f>
        <v>Docente</v>
      </c>
    </row>
    <row r="7234" spans="1:4" x14ac:dyDescent="0.3">
      <c r="A7234" t="s">
        <v>8376</v>
      </c>
      <c r="B7234" t="s">
        <v>8063</v>
      </c>
      <c r="C7234">
        <f t="shared" si="112"/>
        <v>17</v>
      </c>
      <c r="D7234" t="str">
        <f>+VLOOKUP(base[[#This Row],[key]],Tabla2[[key]:[Homologado]],4,0)</f>
        <v>Docente</v>
      </c>
    </row>
    <row r="7235" spans="1:4" x14ac:dyDescent="0.3">
      <c r="A7235" t="s">
        <v>8377</v>
      </c>
      <c r="B7235" t="s">
        <v>8063</v>
      </c>
      <c r="C7235">
        <f t="shared" si="112"/>
        <v>17</v>
      </c>
      <c r="D7235" t="str">
        <f>+VLOOKUP(base[[#This Row],[key]],Tabla2[[key]:[Homologado]],4,0)</f>
        <v>Docente</v>
      </c>
    </row>
    <row r="7236" spans="1:4" x14ac:dyDescent="0.3">
      <c r="A7236" t="s">
        <v>4681</v>
      </c>
      <c r="B7236" t="s">
        <v>8063</v>
      </c>
      <c r="C7236">
        <f t="shared" ref="C7236:C7299" si="113">+IF(B7236=B7235,C7235,C7235+1)</f>
        <v>17</v>
      </c>
      <c r="D7236" t="str">
        <f>+VLOOKUP(base[[#This Row],[key]],Tabla2[[key]:[Homologado]],4,0)</f>
        <v>Docente</v>
      </c>
    </row>
    <row r="7237" spans="1:4" x14ac:dyDescent="0.3">
      <c r="A7237" t="s">
        <v>4682</v>
      </c>
      <c r="B7237" t="s">
        <v>8063</v>
      </c>
      <c r="C7237">
        <f t="shared" si="113"/>
        <v>17</v>
      </c>
      <c r="D7237" t="str">
        <f>+VLOOKUP(base[[#This Row],[key]],Tabla2[[key]:[Homologado]],4,0)</f>
        <v>Docente</v>
      </c>
    </row>
    <row r="7238" spans="1:4" x14ac:dyDescent="0.3">
      <c r="A7238" t="s">
        <v>8378</v>
      </c>
      <c r="B7238" t="s">
        <v>8063</v>
      </c>
      <c r="C7238">
        <f t="shared" si="113"/>
        <v>17</v>
      </c>
      <c r="D7238" t="str">
        <f>+VLOOKUP(base[[#This Row],[key]],Tabla2[[key]:[Homologado]],4,0)</f>
        <v>Docente</v>
      </c>
    </row>
    <row r="7239" spans="1:4" x14ac:dyDescent="0.3">
      <c r="A7239" t="s">
        <v>8379</v>
      </c>
      <c r="B7239" t="s">
        <v>8063</v>
      </c>
      <c r="C7239">
        <f t="shared" si="113"/>
        <v>17</v>
      </c>
      <c r="D7239" t="str">
        <f>+VLOOKUP(base[[#This Row],[key]],Tabla2[[key]:[Homologado]],4,0)</f>
        <v>Docente</v>
      </c>
    </row>
    <row r="7240" spans="1:4" x14ac:dyDescent="0.3">
      <c r="A7240" t="s">
        <v>8380</v>
      </c>
      <c r="B7240" t="s">
        <v>8063</v>
      </c>
      <c r="C7240">
        <f t="shared" si="113"/>
        <v>17</v>
      </c>
      <c r="D7240" t="str">
        <f>+VLOOKUP(base[[#This Row],[key]],Tabla2[[key]:[Homologado]],4,0)</f>
        <v>Docente</v>
      </c>
    </row>
    <row r="7241" spans="1:4" x14ac:dyDescent="0.3">
      <c r="A7241" t="s">
        <v>8382</v>
      </c>
      <c r="B7241" t="s">
        <v>8063</v>
      </c>
      <c r="C7241">
        <f t="shared" si="113"/>
        <v>17</v>
      </c>
      <c r="D7241" t="str">
        <f>+VLOOKUP(base[[#This Row],[key]],Tabla2[[key]:[Homologado]],4,0)</f>
        <v>Docente</v>
      </c>
    </row>
    <row r="7242" spans="1:4" x14ac:dyDescent="0.3">
      <c r="A7242" t="s">
        <v>8383</v>
      </c>
      <c r="B7242" t="s">
        <v>8063</v>
      </c>
      <c r="C7242">
        <f t="shared" si="113"/>
        <v>17</v>
      </c>
      <c r="D7242" t="str">
        <f>+VLOOKUP(base[[#This Row],[key]],Tabla2[[key]:[Homologado]],4,0)</f>
        <v>Docente</v>
      </c>
    </row>
    <row r="7243" spans="1:4" x14ac:dyDescent="0.3">
      <c r="A7243" t="s">
        <v>8384</v>
      </c>
      <c r="B7243" t="s">
        <v>8063</v>
      </c>
      <c r="C7243">
        <f t="shared" si="113"/>
        <v>17</v>
      </c>
      <c r="D7243" t="str">
        <f>+VLOOKUP(base[[#This Row],[key]],Tabla2[[key]:[Homologado]],4,0)</f>
        <v>Docente</v>
      </c>
    </row>
    <row r="7244" spans="1:4" x14ac:dyDescent="0.3">
      <c r="A7244" t="s">
        <v>8385</v>
      </c>
      <c r="B7244" t="s">
        <v>8063</v>
      </c>
      <c r="C7244">
        <f t="shared" si="113"/>
        <v>17</v>
      </c>
      <c r="D7244" t="str">
        <f>+VLOOKUP(base[[#This Row],[key]],Tabla2[[key]:[Homologado]],4,0)</f>
        <v>Docente</v>
      </c>
    </row>
    <row r="7245" spans="1:4" x14ac:dyDescent="0.3">
      <c r="A7245" t="s">
        <v>8386</v>
      </c>
      <c r="B7245" t="s">
        <v>8063</v>
      </c>
      <c r="C7245">
        <f t="shared" si="113"/>
        <v>17</v>
      </c>
      <c r="D7245" t="str">
        <f>+VLOOKUP(base[[#This Row],[key]],Tabla2[[key]:[Homologado]],4,0)</f>
        <v>Docente</v>
      </c>
    </row>
    <row r="7246" spans="1:4" x14ac:dyDescent="0.3">
      <c r="A7246" t="s">
        <v>8388</v>
      </c>
      <c r="B7246" t="s">
        <v>8063</v>
      </c>
      <c r="C7246">
        <f t="shared" si="113"/>
        <v>17</v>
      </c>
      <c r="D7246" t="str">
        <f>+VLOOKUP(base[[#This Row],[key]],Tabla2[[key]:[Homologado]],4,0)</f>
        <v>Docente</v>
      </c>
    </row>
    <row r="7247" spans="1:4" x14ac:dyDescent="0.3">
      <c r="A7247" t="s">
        <v>8389</v>
      </c>
      <c r="B7247" t="s">
        <v>8063</v>
      </c>
      <c r="C7247">
        <f t="shared" si="113"/>
        <v>17</v>
      </c>
      <c r="D7247" t="str">
        <f>+VLOOKUP(base[[#This Row],[key]],Tabla2[[key]:[Homologado]],4,0)</f>
        <v>Docente</v>
      </c>
    </row>
    <row r="7248" spans="1:4" x14ac:dyDescent="0.3">
      <c r="A7248" t="s">
        <v>8393</v>
      </c>
      <c r="B7248" t="s">
        <v>8063</v>
      </c>
      <c r="C7248">
        <f t="shared" si="113"/>
        <v>17</v>
      </c>
      <c r="D7248" t="str">
        <f>+VLOOKUP(base[[#This Row],[key]],Tabla2[[key]:[Homologado]],4,0)</f>
        <v>Docente</v>
      </c>
    </row>
    <row r="7249" spans="1:4" x14ac:dyDescent="0.3">
      <c r="A7249" t="s">
        <v>8394</v>
      </c>
      <c r="B7249" t="s">
        <v>8063</v>
      </c>
      <c r="C7249">
        <f t="shared" si="113"/>
        <v>17</v>
      </c>
      <c r="D7249" t="str">
        <f>+VLOOKUP(base[[#This Row],[key]],Tabla2[[key]:[Homologado]],4,0)</f>
        <v>Docente</v>
      </c>
    </row>
    <row r="7250" spans="1:4" x14ac:dyDescent="0.3">
      <c r="A7250" t="s">
        <v>8395</v>
      </c>
      <c r="B7250" t="s">
        <v>8063</v>
      </c>
      <c r="C7250">
        <f t="shared" si="113"/>
        <v>17</v>
      </c>
      <c r="D7250" t="str">
        <f>+VLOOKUP(base[[#This Row],[key]],Tabla2[[key]:[Homologado]],4,0)</f>
        <v>Docente</v>
      </c>
    </row>
    <row r="7251" spans="1:4" x14ac:dyDescent="0.3">
      <c r="A7251" t="s">
        <v>8396</v>
      </c>
      <c r="B7251" t="s">
        <v>8063</v>
      </c>
      <c r="C7251">
        <f t="shared" si="113"/>
        <v>17</v>
      </c>
      <c r="D7251" t="str">
        <f>+VLOOKUP(base[[#This Row],[key]],Tabla2[[key]:[Homologado]],4,0)</f>
        <v>Docente</v>
      </c>
    </row>
    <row r="7252" spans="1:4" x14ac:dyDescent="0.3">
      <c r="A7252" t="s">
        <v>8397</v>
      </c>
      <c r="B7252" t="s">
        <v>8063</v>
      </c>
      <c r="C7252">
        <f t="shared" si="113"/>
        <v>17</v>
      </c>
      <c r="D7252" t="str">
        <f>+VLOOKUP(base[[#This Row],[key]],Tabla2[[key]:[Homologado]],4,0)</f>
        <v>Docente</v>
      </c>
    </row>
    <row r="7253" spans="1:4" x14ac:dyDescent="0.3">
      <c r="A7253" t="s">
        <v>8640</v>
      </c>
      <c r="B7253" t="s">
        <v>8063</v>
      </c>
      <c r="C7253">
        <f t="shared" si="113"/>
        <v>17</v>
      </c>
      <c r="D7253" t="str">
        <f>+VLOOKUP(base[[#This Row],[key]],Tabla2[[key]:[Homologado]],4,0)</f>
        <v>Docente</v>
      </c>
    </row>
    <row r="7254" spans="1:4" x14ac:dyDescent="0.3">
      <c r="A7254" t="s">
        <v>8398</v>
      </c>
      <c r="B7254" t="s">
        <v>8063</v>
      </c>
      <c r="C7254">
        <f t="shared" si="113"/>
        <v>17</v>
      </c>
      <c r="D7254" t="str">
        <f>+VLOOKUP(base[[#This Row],[key]],Tabla2[[key]:[Homologado]],4,0)</f>
        <v>Docente</v>
      </c>
    </row>
    <row r="7255" spans="1:4" x14ac:dyDescent="0.3">
      <c r="A7255" t="s">
        <v>8399</v>
      </c>
      <c r="B7255" t="s">
        <v>8063</v>
      </c>
      <c r="C7255">
        <f t="shared" si="113"/>
        <v>17</v>
      </c>
      <c r="D7255" t="str">
        <f>+VLOOKUP(base[[#This Row],[key]],Tabla2[[key]:[Homologado]],4,0)</f>
        <v>Docente</v>
      </c>
    </row>
    <row r="7256" spans="1:4" x14ac:dyDescent="0.3">
      <c r="A7256" t="s">
        <v>8401</v>
      </c>
      <c r="B7256" t="s">
        <v>8063</v>
      </c>
      <c r="C7256">
        <f t="shared" si="113"/>
        <v>17</v>
      </c>
      <c r="D7256" t="str">
        <f>+VLOOKUP(base[[#This Row],[key]],Tabla2[[key]:[Homologado]],4,0)</f>
        <v>Docente</v>
      </c>
    </row>
    <row r="7257" spans="1:4" x14ac:dyDescent="0.3">
      <c r="A7257" t="s">
        <v>8402</v>
      </c>
      <c r="B7257" t="s">
        <v>8063</v>
      </c>
      <c r="C7257">
        <f t="shared" si="113"/>
        <v>17</v>
      </c>
      <c r="D7257" t="str">
        <f>+VLOOKUP(base[[#This Row],[key]],Tabla2[[key]:[Homologado]],4,0)</f>
        <v>Docente</v>
      </c>
    </row>
    <row r="7258" spans="1:4" x14ac:dyDescent="0.3">
      <c r="A7258" t="s">
        <v>8403</v>
      </c>
      <c r="B7258" t="s">
        <v>8063</v>
      </c>
      <c r="C7258">
        <f t="shared" si="113"/>
        <v>17</v>
      </c>
      <c r="D7258" t="str">
        <f>+VLOOKUP(base[[#This Row],[key]],Tabla2[[key]:[Homologado]],4,0)</f>
        <v>Docente</v>
      </c>
    </row>
    <row r="7259" spans="1:4" x14ac:dyDescent="0.3">
      <c r="A7259" t="s">
        <v>8404</v>
      </c>
      <c r="B7259" t="s">
        <v>8063</v>
      </c>
      <c r="C7259">
        <f t="shared" si="113"/>
        <v>17</v>
      </c>
      <c r="D7259" t="str">
        <f>+VLOOKUP(base[[#This Row],[key]],Tabla2[[key]:[Homologado]],4,0)</f>
        <v>Docente</v>
      </c>
    </row>
    <row r="7260" spans="1:4" x14ac:dyDescent="0.3">
      <c r="A7260" t="s">
        <v>8406</v>
      </c>
      <c r="B7260" t="s">
        <v>8063</v>
      </c>
      <c r="C7260">
        <f t="shared" si="113"/>
        <v>17</v>
      </c>
      <c r="D7260" t="str">
        <f>+VLOOKUP(base[[#This Row],[key]],Tabla2[[key]:[Homologado]],4,0)</f>
        <v>Docente</v>
      </c>
    </row>
    <row r="7261" spans="1:4" x14ac:dyDescent="0.3">
      <c r="A7261" t="s">
        <v>8407</v>
      </c>
      <c r="B7261" t="s">
        <v>8063</v>
      </c>
      <c r="C7261">
        <f t="shared" si="113"/>
        <v>17</v>
      </c>
      <c r="D7261" t="str">
        <f>+VLOOKUP(base[[#This Row],[key]],Tabla2[[key]:[Homologado]],4,0)</f>
        <v>Docente</v>
      </c>
    </row>
    <row r="7262" spans="1:4" x14ac:dyDescent="0.3">
      <c r="A7262" t="s">
        <v>8408</v>
      </c>
      <c r="B7262" t="s">
        <v>8063</v>
      </c>
      <c r="C7262">
        <f t="shared" si="113"/>
        <v>17</v>
      </c>
      <c r="D7262" t="str">
        <f>+VLOOKUP(base[[#This Row],[key]],Tabla2[[key]:[Homologado]],4,0)</f>
        <v>Docente</v>
      </c>
    </row>
    <row r="7263" spans="1:4" x14ac:dyDescent="0.3">
      <c r="A7263" t="s">
        <v>8409</v>
      </c>
      <c r="B7263" t="s">
        <v>8063</v>
      </c>
      <c r="C7263">
        <f t="shared" si="113"/>
        <v>17</v>
      </c>
      <c r="D7263" t="str">
        <f>+VLOOKUP(base[[#This Row],[key]],Tabla2[[key]:[Homologado]],4,0)</f>
        <v>Docente</v>
      </c>
    </row>
    <row r="7264" spans="1:4" x14ac:dyDescent="0.3">
      <c r="A7264" t="s">
        <v>8410</v>
      </c>
      <c r="B7264" t="s">
        <v>8063</v>
      </c>
      <c r="C7264">
        <f t="shared" si="113"/>
        <v>17</v>
      </c>
      <c r="D7264" t="str">
        <f>+VLOOKUP(base[[#This Row],[key]],Tabla2[[key]:[Homologado]],4,0)</f>
        <v>Docente</v>
      </c>
    </row>
    <row r="7265" spans="1:4" x14ac:dyDescent="0.3">
      <c r="A7265" t="s">
        <v>8411</v>
      </c>
      <c r="B7265" t="s">
        <v>8063</v>
      </c>
      <c r="C7265">
        <f t="shared" si="113"/>
        <v>17</v>
      </c>
      <c r="D7265" t="str">
        <f>+VLOOKUP(base[[#This Row],[key]],Tabla2[[key]:[Homologado]],4,0)</f>
        <v>Docente</v>
      </c>
    </row>
    <row r="7266" spans="1:4" x14ac:dyDescent="0.3">
      <c r="A7266" t="s">
        <v>8412</v>
      </c>
      <c r="B7266" t="s">
        <v>8063</v>
      </c>
      <c r="C7266">
        <f t="shared" si="113"/>
        <v>17</v>
      </c>
      <c r="D7266" t="str">
        <f>+VLOOKUP(base[[#This Row],[key]],Tabla2[[key]:[Homologado]],4,0)</f>
        <v>Docente</v>
      </c>
    </row>
    <row r="7267" spans="1:4" x14ac:dyDescent="0.3">
      <c r="A7267" t="s">
        <v>8413</v>
      </c>
      <c r="B7267" t="s">
        <v>8063</v>
      </c>
      <c r="C7267">
        <f t="shared" si="113"/>
        <v>17</v>
      </c>
      <c r="D7267" t="str">
        <f>+VLOOKUP(base[[#This Row],[key]],Tabla2[[key]:[Homologado]],4,0)</f>
        <v>Docente</v>
      </c>
    </row>
    <row r="7268" spans="1:4" x14ac:dyDescent="0.3">
      <c r="A7268" t="s">
        <v>8414</v>
      </c>
      <c r="B7268" t="s">
        <v>8063</v>
      </c>
      <c r="C7268">
        <f t="shared" si="113"/>
        <v>17</v>
      </c>
      <c r="D7268" t="str">
        <f>+VLOOKUP(base[[#This Row],[key]],Tabla2[[key]:[Homologado]],4,0)</f>
        <v>Docente</v>
      </c>
    </row>
    <row r="7269" spans="1:4" x14ac:dyDescent="0.3">
      <c r="A7269" t="s">
        <v>8415</v>
      </c>
      <c r="B7269" t="s">
        <v>8063</v>
      </c>
      <c r="C7269">
        <f t="shared" si="113"/>
        <v>17</v>
      </c>
      <c r="D7269" t="str">
        <f>+VLOOKUP(base[[#This Row],[key]],Tabla2[[key]:[Homologado]],4,0)</f>
        <v>Docente</v>
      </c>
    </row>
    <row r="7270" spans="1:4" x14ac:dyDescent="0.3">
      <c r="A7270" t="s">
        <v>8417</v>
      </c>
      <c r="B7270" t="s">
        <v>8063</v>
      </c>
      <c r="C7270">
        <f t="shared" si="113"/>
        <v>17</v>
      </c>
      <c r="D7270" t="str">
        <f>+VLOOKUP(base[[#This Row],[key]],Tabla2[[key]:[Homologado]],4,0)</f>
        <v>Docente</v>
      </c>
    </row>
    <row r="7271" spans="1:4" x14ac:dyDescent="0.3">
      <c r="A7271" t="s">
        <v>8418</v>
      </c>
      <c r="B7271" t="s">
        <v>8063</v>
      </c>
      <c r="C7271">
        <f t="shared" si="113"/>
        <v>17</v>
      </c>
      <c r="D7271" t="str">
        <f>+VLOOKUP(base[[#This Row],[key]],Tabla2[[key]:[Homologado]],4,0)</f>
        <v>Docente</v>
      </c>
    </row>
    <row r="7272" spans="1:4" x14ac:dyDescent="0.3">
      <c r="A7272" t="s">
        <v>8419</v>
      </c>
      <c r="B7272" t="s">
        <v>8063</v>
      </c>
      <c r="C7272">
        <f t="shared" si="113"/>
        <v>17</v>
      </c>
      <c r="D7272" t="str">
        <f>+VLOOKUP(base[[#This Row],[key]],Tabla2[[key]:[Homologado]],4,0)</f>
        <v>Docente</v>
      </c>
    </row>
    <row r="7273" spans="1:4" x14ac:dyDescent="0.3">
      <c r="A7273" t="s">
        <v>8420</v>
      </c>
      <c r="B7273" t="s">
        <v>8063</v>
      </c>
      <c r="C7273">
        <f t="shared" si="113"/>
        <v>17</v>
      </c>
      <c r="D7273" t="str">
        <f>+VLOOKUP(base[[#This Row],[key]],Tabla2[[key]:[Homologado]],4,0)</f>
        <v>Docente</v>
      </c>
    </row>
    <row r="7274" spans="1:4" x14ac:dyDescent="0.3">
      <c r="A7274" t="s">
        <v>8422</v>
      </c>
      <c r="B7274" t="s">
        <v>8063</v>
      </c>
      <c r="C7274">
        <f t="shared" si="113"/>
        <v>17</v>
      </c>
      <c r="D7274" t="str">
        <f>+VLOOKUP(base[[#This Row],[key]],Tabla2[[key]:[Homologado]],4,0)</f>
        <v>Docente</v>
      </c>
    </row>
    <row r="7275" spans="1:4" x14ac:dyDescent="0.3">
      <c r="A7275" t="s">
        <v>8424</v>
      </c>
      <c r="B7275" t="s">
        <v>8063</v>
      </c>
      <c r="C7275">
        <f t="shared" si="113"/>
        <v>17</v>
      </c>
      <c r="D7275" t="str">
        <f>+VLOOKUP(base[[#This Row],[key]],Tabla2[[key]:[Homologado]],4,0)</f>
        <v>Docente</v>
      </c>
    </row>
    <row r="7276" spans="1:4" x14ac:dyDescent="0.3">
      <c r="A7276" t="s">
        <v>8425</v>
      </c>
      <c r="B7276" t="s">
        <v>8063</v>
      </c>
      <c r="C7276">
        <f t="shared" si="113"/>
        <v>17</v>
      </c>
      <c r="D7276" t="str">
        <f>+VLOOKUP(base[[#This Row],[key]],Tabla2[[key]:[Homologado]],4,0)</f>
        <v>Docente</v>
      </c>
    </row>
    <row r="7277" spans="1:4" x14ac:dyDescent="0.3">
      <c r="A7277" t="s">
        <v>8426</v>
      </c>
      <c r="B7277" t="s">
        <v>8063</v>
      </c>
      <c r="C7277">
        <f t="shared" si="113"/>
        <v>17</v>
      </c>
      <c r="D7277" t="str">
        <f>+VLOOKUP(base[[#This Row],[key]],Tabla2[[key]:[Homologado]],4,0)</f>
        <v>Docente</v>
      </c>
    </row>
    <row r="7278" spans="1:4" x14ac:dyDescent="0.3">
      <c r="A7278" t="s">
        <v>8427</v>
      </c>
      <c r="B7278" t="s">
        <v>8063</v>
      </c>
      <c r="C7278">
        <f t="shared" si="113"/>
        <v>17</v>
      </c>
      <c r="D7278" t="str">
        <f>+VLOOKUP(base[[#This Row],[key]],Tabla2[[key]:[Homologado]],4,0)</f>
        <v>Docente</v>
      </c>
    </row>
    <row r="7279" spans="1:4" x14ac:dyDescent="0.3">
      <c r="A7279" t="s">
        <v>8428</v>
      </c>
      <c r="B7279" t="s">
        <v>8063</v>
      </c>
      <c r="C7279">
        <f t="shared" si="113"/>
        <v>17</v>
      </c>
      <c r="D7279" t="str">
        <f>+VLOOKUP(base[[#This Row],[key]],Tabla2[[key]:[Homologado]],4,0)</f>
        <v>Docente</v>
      </c>
    </row>
    <row r="7280" spans="1:4" x14ac:dyDescent="0.3">
      <c r="A7280" t="s">
        <v>8429</v>
      </c>
      <c r="B7280" t="s">
        <v>8063</v>
      </c>
      <c r="C7280">
        <f t="shared" si="113"/>
        <v>17</v>
      </c>
      <c r="D7280" t="str">
        <f>+VLOOKUP(base[[#This Row],[key]],Tabla2[[key]:[Homologado]],4,0)</f>
        <v>Docente</v>
      </c>
    </row>
    <row r="7281" spans="1:4" x14ac:dyDescent="0.3">
      <c r="A7281" t="s">
        <v>8430</v>
      </c>
      <c r="B7281" t="s">
        <v>8063</v>
      </c>
      <c r="C7281">
        <f t="shared" si="113"/>
        <v>17</v>
      </c>
      <c r="D7281" t="str">
        <f>+VLOOKUP(base[[#This Row],[key]],Tabla2[[key]:[Homologado]],4,0)</f>
        <v>Docente</v>
      </c>
    </row>
    <row r="7282" spans="1:4" x14ac:dyDescent="0.3">
      <c r="A7282" t="s">
        <v>8432</v>
      </c>
      <c r="B7282" t="s">
        <v>8063</v>
      </c>
      <c r="C7282">
        <f t="shared" si="113"/>
        <v>17</v>
      </c>
      <c r="D7282" t="str">
        <f>+VLOOKUP(base[[#This Row],[key]],Tabla2[[key]:[Homologado]],4,0)</f>
        <v>Docente</v>
      </c>
    </row>
    <row r="7283" spans="1:4" x14ac:dyDescent="0.3">
      <c r="A7283" t="s">
        <v>8434</v>
      </c>
      <c r="B7283" t="s">
        <v>8063</v>
      </c>
      <c r="C7283">
        <f t="shared" si="113"/>
        <v>17</v>
      </c>
      <c r="D7283" t="str">
        <f>+VLOOKUP(base[[#This Row],[key]],Tabla2[[key]:[Homologado]],4,0)</f>
        <v>Docente</v>
      </c>
    </row>
    <row r="7284" spans="1:4" x14ac:dyDescent="0.3">
      <c r="A7284" t="s">
        <v>8436</v>
      </c>
      <c r="B7284" t="s">
        <v>8063</v>
      </c>
      <c r="C7284">
        <f t="shared" si="113"/>
        <v>17</v>
      </c>
      <c r="D7284" t="str">
        <f>+VLOOKUP(base[[#This Row],[key]],Tabla2[[key]:[Homologado]],4,0)</f>
        <v>Docente</v>
      </c>
    </row>
    <row r="7285" spans="1:4" x14ac:dyDescent="0.3">
      <c r="A7285" t="s">
        <v>8437</v>
      </c>
      <c r="B7285" t="s">
        <v>8063</v>
      </c>
      <c r="C7285">
        <f t="shared" si="113"/>
        <v>17</v>
      </c>
      <c r="D7285" t="str">
        <f>+VLOOKUP(base[[#This Row],[key]],Tabla2[[key]:[Homologado]],4,0)</f>
        <v>Docente</v>
      </c>
    </row>
    <row r="7286" spans="1:4" x14ac:dyDescent="0.3">
      <c r="A7286" t="s">
        <v>8438</v>
      </c>
      <c r="B7286" t="s">
        <v>8063</v>
      </c>
      <c r="C7286">
        <f t="shared" si="113"/>
        <v>17</v>
      </c>
      <c r="D7286" t="str">
        <f>+VLOOKUP(base[[#This Row],[key]],Tabla2[[key]:[Homologado]],4,0)</f>
        <v>Docente</v>
      </c>
    </row>
    <row r="7287" spans="1:4" x14ac:dyDescent="0.3">
      <c r="A7287" t="s">
        <v>8439</v>
      </c>
      <c r="B7287" t="s">
        <v>8063</v>
      </c>
      <c r="C7287">
        <f t="shared" si="113"/>
        <v>17</v>
      </c>
      <c r="D7287" t="str">
        <f>+VLOOKUP(base[[#This Row],[key]],Tabla2[[key]:[Homologado]],4,0)</f>
        <v>Docente</v>
      </c>
    </row>
    <row r="7288" spans="1:4" x14ac:dyDescent="0.3">
      <c r="A7288" t="s">
        <v>8441</v>
      </c>
      <c r="B7288" t="s">
        <v>8063</v>
      </c>
      <c r="C7288">
        <f t="shared" si="113"/>
        <v>17</v>
      </c>
      <c r="D7288" t="str">
        <f>+VLOOKUP(base[[#This Row],[key]],Tabla2[[key]:[Homologado]],4,0)</f>
        <v>Docente</v>
      </c>
    </row>
    <row r="7289" spans="1:4" x14ac:dyDescent="0.3">
      <c r="A7289" t="s">
        <v>8636</v>
      </c>
      <c r="B7289" t="s">
        <v>8063</v>
      </c>
      <c r="C7289">
        <f t="shared" si="113"/>
        <v>17</v>
      </c>
      <c r="D7289" t="str">
        <f>+VLOOKUP(base[[#This Row],[key]],Tabla2[[key]:[Homologado]],4,0)</f>
        <v>Docente</v>
      </c>
    </row>
    <row r="7290" spans="1:4" x14ac:dyDescent="0.3">
      <c r="A7290" t="s">
        <v>8442</v>
      </c>
      <c r="B7290" t="s">
        <v>8063</v>
      </c>
      <c r="C7290">
        <f t="shared" si="113"/>
        <v>17</v>
      </c>
      <c r="D7290" t="str">
        <f>+VLOOKUP(base[[#This Row],[key]],Tabla2[[key]:[Homologado]],4,0)</f>
        <v>Docente</v>
      </c>
    </row>
    <row r="7291" spans="1:4" x14ac:dyDescent="0.3">
      <c r="A7291" t="s">
        <v>8443</v>
      </c>
      <c r="B7291" t="s">
        <v>8063</v>
      </c>
      <c r="C7291">
        <f t="shared" si="113"/>
        <v>17</v>
      </c>
      <c r="D7291" t="str">
        <f>+VLOOKUP(base[[#This Row],[key]],Tabla2[[key]:[Homologado]],4,0)</f>
        <v>Docente</v>
      </c>
    </row>
    <row r="7292" spans="1:4" x14ac:dyDescent="0.3">
      <c r="A7292" t="s">
        <v>8444</v>
      </c>
      <c r="B7292" t="s">
        <v>8063</v>
      </c>
      <c r="C7292">
        <f t="shared" si="113"/>
        <v>17</v>
      </c>
      <c r="D7292" t="str">
        <f>+VLOOKUP(base[[#This Row],[key]],Tabla2[[key]:[Homologado]],4,0)</f>
        <v>Docente</v>
      </c>
    </row>
    <row r="7293" spans="1:4" x14ac:dyDescent="0.3">
      <c r="A7293" t="s">
        <v>8445</v>
      </c>
      <c r="B7293" t="s">
        <v>8063</v>
      </c>
      <c r="C7293">
        <f t="shared" si="113"/>
        <v>17</v>
      </c>
      <c r="D7293" t="str">
        <f>+VLOOKUP(base[[#This Row],[key]],Tabla2[[key]:[Homologado]],4,0)</f>
        <v>Docente</v>
      </c>
    </row>
    <row r="7294" spans="1:4" x14ac:dyDescent="0.3">
      <c r="A7294" t="s">
        <v>8446</v>
      </c>
      <c r="B7294" t="s">
        <v>8063</v>
      </c>
      <c r="C7294">
        <f t="shared" si="113"/>
        <v>17</v>
      </c>
      <c r="D7294" t="str">
        <f>+VLOOKUP(base[[#This Row],[key]],Tabla2[[key]:[Homologado]],4,0)</f>
        <v>Docente</v>
      </c>
    </row>
    <row r="7295" spans="1:4" x14ac:dyDescent="0.3">
      <c r="A7295" t="s">
        <v>8447</v>
      </c>
      <c r="B7295" t="s">
        <v>8063</v>
      </c>
      <c r="C7295">
        <f t="shared" si="113"/>
        <v>17</v>
      </c>
      <c r="D7295" t="str">
        <f>+VLOOKUP(base[[#This Row],[key]],Tabla2[[key]:[Homologado]],4,0)</f>
        <v>Docente</v>
      </c>
    </row>
    <row r="7296" spans="1:4" x14ac:dyDescent="0.3">
      <c r="A7296" t="s">
        <v>8448</v>
      </c>
      <c r="B7296" t="s">
        <v>8063</v>
      </c>
      <c r="C7296">
        <f t="shared" si="113"/>
        <v>17</v>
      </c>
      <c r="D7296" t="str">
        <f>+VLOOKUP(base[[#This Row],[key]],Tabla2[[key]:[Homologado]],4,0)</f>
        <v>Docente</v>
      </c>
    </row>
    <row r="7297" spans="1:4" x14ac:dyDescent="0.3">
      <c r="A7297" t="s">
        <v>8449</v>
      </c>
      <c r="B7297" t="s">
        <v>8063</v>
      </c>
      <c r="C7297">
        <f t="shared" si="113"/>
        <v>17</v>
      </c>
      <c r="D7297" t="str">
        <f>+VLOOKUP(base[[#This Row],[key]],Tabla2[[key]:[Homologado]],4,0)</f>
        <v>Docente</v>
      </c>
    </row>
    <row r="7298" spans="1:4" x14ac:dyDescent="0.3">
      <c r="A7298" t="s">
        <v>8450</v>
      </c>
      <c r="B7298" t="s">
        <v>8063</v>
      </c>
      <c r="C7298">
        <f t="shared" si="113"/>
        <v>17</v>
      </c>
      <c r="D7298" t="str">
        <f>+VLOOKUP(base[[#This Row],[key]],Tabla2[[key]:[Homologado]],4,0)</f>
        <v>Docente</v>
      </c>
    </row>
    <row r="7299" spans="1:4" x14ac:dyDescent="0.3">
      <c r="A7299" t="s">
        <v>8451</v>
      </c>
      <c r="B7299" t="s">
        <v>8063</v>
      </c>
      <c r="C7299">
        <f t="shared" si="113"/>
        <v>17</v>
      </c>
      <c r="D7299" t="str">
        <f>+VLOOKUP(base[[#This Row],[key]],Tabla2[[key]:[Homologado]],4,0)</f>
        <v>Docente</v>
      </c>
    </row>
    <row r="7300" spans="1:4" x14ac:dyDescent="0.3">
      <c r="A7300" t="s">
        <v>8452</v>
      </c>
      <c r="B7300" t="s">
        <v>8063</v>
      </c>
      <c r="C7300">
        <f t="shared" ref="C7300:C7363" si="114">+IF(B7300=B7299,C7299,C7299+1)</f>
        <v>17</v>
      </c>
      <c r="D7300" t="str">
        <f>+VLOOKUP(base[[#This Row],[key]],Tabla2[[key]:[Homologado]],4,0)</f>
        <v>Docente</v>
      </c>
    </row>
    <row r="7301" spans="1:4" x14ac:dyDescent="0.3">
      <c r="A7301" t="s">
        <v>8454</v>
      </c>
      <c r="B7301" t="s">
        <v>8063</v>
      </c>
      <c r="C7301">
        <f t="shared" si="114"/>
        <v>17</v>
      </c>
      <c r="D7301" t="str">
        <f>+VLOOKUP(base[[#This Row],[key]],Tabla2[[key]:[Homologado]],4,0)</f>
        <v>Docente</v>
      </c>
    </row>
    <row r="7302" spans="1:4" x14ac:dyDescent="0.3">
      <c r="A7302" t="s">
        <v>8455</v>
      </c>
      <c r="B7302" t="s">
        <v>8063</v>
      </c>
      <c r="C7302">
        <f t="shared" si="114"/>
        <v>17</v>
      </c>
      <c r="D7302" t="str">
        <f>+VLOOKUP(base[[#This Row],[key]],Tabla2[[key]:[Homologado]],4,0)</f>
        <v>Docente</v>
      </c>
    </row>
    <row r="7303" spans="1:4" x14ac:dyDescent="0.3">
      <c r="A7303" t="s">
        <v>8456</v>
      </c>
      <c r="B7303" t="s">
        <v>8063</v>
      </c>
      <c r="C7303">
        <f t="shared" si="114"/>
        <v>17</v>
      </c>
      <c r="D7303" t="str">
        <f>+VLOOKUP(base[[#This Row],[key]],Tabla2[[key]:[Homologado]],4,0)</f>
        <v>Docente</v>
      </c>
    </row>
    <row r="7304" spans="1:4" x14ac:dyDescent="0.3">
      <c r="A7304" t="s">
        <v>8458</v>
      </c>
      <c r="B7304" t="s">
        <v>8063</v>
      </c>
      <c r="C7304">
        <f t="shared" si="114"/>
        <v>17</v>
      </c>
      <c r="D7304" t="str">
        <f>+VLOOKUP(base[[#This Row],[key]],Tabla2[[key]:[Homologado]],4,0)</f>
        <v>Docente</v>
      </c>
    </row>
    <row r="7305" spans="1:4" x14ac:dyDescent="0.3">
      <c r="A7305" t="s">
        <v>8459</v>
      </c>
      <c r="B7305" t="s">
        <v>8063</v>
      </c>
      <c r="C7305">
        <f t="shared" si="114"/>
        <v>17</v>
      </c>
      <c r="D7305" t="str">
        <f>+VLOOKUP(base[[#This Row],[key]],Tabla2[[key]:[Homologado]],4,0)</f>
        <v>Docente</v>
      </c>
    </row>
    <row r="7306" spans="1:4" x14ac:dyDescent="0.3">
      <c r="A7306" t="s">
        <v>8460</v>
      </c>
      <c r="B7306" t="s">
        <v>8063</v>
      </c>
      <c r="C7306">
        <f t="shared" si="114"/>
        <v>17</v>
      </c>
      <c r="D7306" t="str">
        <f>+VLOOKUP(base[[#This Row],[key]],Tabla2[[key]:[Homologado]],4,0)</f>
        <v>Docente</v>
      </c>
    </row>
    <row r="7307" spans="1:4" x14ac:dyDescent="0.3">
      <c r="A7307" t="s">
        <v>8461</v>
      </c>
      <c r="B7307" t="s">
        <v>8063</v>
      </c>
      <c r="C7307">
        <f t="shared" si="114"/>
        <v>17</v>
      </c>
      <c r="D7307" t="str">
        <f>+VLOOKUP(base[[#This Row],[key]],Tabla2[[key]:[Homologado]],4,0)</f>
        <v>Docente</v>
      </c>
    </row>
    <row r="7308" spans="1:4" x14ac:dyDescent="0.3">
      <c r="A7308" t="s">
        <v>8463</v>
      </c>
      <c r="B7308" t="s">
        <v>8063</v>
      </c>
      <c r="C7308">
        <f t="shared" si="114"/>
        <v>17</v>
      </c>
      <c r="D7308" t="str">
        <f>+VLOOKUP(base[[#This Row],[key]],Tabla2[[key]:[Homologado]],4,0)</f>
        <v>Docente</v>
      </c>
    </row>
    <row r="7309" spans="1:4" x14ac:dyDescent="0.3">
      <c r="A7309" t="s">
        <v>8464</v>
      </c>
      <c r="B7309" t="s">
        <v>8063</v>
      </c>
      <c r="C7309">
        <f t="shared" si="114"/>
        <v>17</v>
      </c>
      <c r="D7309" t="str">
        <f>+VLOOKUP(base[[#This Row],[key]],Tabla2[[key]:[Homologado]],4,0)</f>
        <v>Docente</v>
      </c>
    </row>
    <row r="7310" spans="1:4" x14ac:dyDescent="0.3">
      <c r="A7310" t="s">
        <v>4697</v>
      </c>
      <c r="B7310" t="s">
        <v>8063</v>
      </c>
      <c r="C7310">
        <f t="shared" si="114"/>
        <v>17</v>
      </c>
      <c r="D7310" t="str">
        <f>+VLOOKUP(base[[#This Row],[key]],Tabla2[[key]:[Homologado]],4,0)</f>
        <v>Docente</v>
      </c>
    </row>
    <row r="7311" spans="1:4" x14ac:dyDescent="0.3">
      <c r="A7311" t="s">
        <v>8466</v>
      </c>
      <c r="B7311" t="s">
        <v>8063</v>
      </c>
      <c r="C7311">
        <f t="shared" si="114"/>
        <v>17</v>
      </c>
      <c r="D7311" t="str">
        <f>+VLOOKUP(base[[#This Row],[key]],Tabla2[[key]:[Homologado]],4,0)</f>
        <v>Docente</v>
      </c>
    </row>
    <row r="7312" spans="1:4" x14ac:dyDescent="0.3">
      <c r="A7312" t="s">
        <v>8468</v>
      </c>
      <c r="B7312" t="s">
        <v>8063</v>
      </c>
      <c r="C7312">
        <f t="shared" si="114"/>
        <v>17</v>
      </c>
      <c r="D7312" t="str">
        <f>+VLOOKUP(base[[#This Row],[key]],Tabla2[[key]:[Homologado]],4,0)</f>
        <v>Docente</v>
      </c>
    </row>
    <row r="7313" spans="1:4" x14ac:dyDescent="0.3">
      <c r="A7313" t="s">
        <v>8470</v>
      </c>
      <c r="B7313" t="s">
        <v>8063</v>
      </c>
      <c r="C7313">
        <f t="shared" si="114"/>
        <v>17</v>
      </c>
      <c r="D7313" t="str">
        <f>+VLOOKUP(base[[#This Row],[key]],Tabla2[[key]:[Homologado]],4,0)</f>
        <v>Docente</v>
      </c>
    </row>
    <row r="7314" spans="1:4" x14ac:dyDescent="0.3">
      <c r="A7314" t="s">
        <v>8473</v>
      </c>
      <c r="B7314" t="s">
        <v>8063</v>
      </c>
      <c r="C7314">
        <f t="shared" si="114"/>
        <v>17</v>
      </c>
      <c r="D7314" t="str">
        <f>+VLOOKUP(base[[#This Row],[key]],Tabla2[[key]:[Homologado]],4,0)</f>
        <v>Docente</v>
      </c>
    </row>
    <row r="7315" spans="1:4" x14ac:dyDescent="0.3">
      <c r="A7315" t="s">
        <v>8475</v>
      </c>
      <c r="B7315" t="s">
        <v>8063</v>
      </c>
      <c r="C7315">
        <f t="shared" si="114"/>
        <v>17</v>
      </c>
      <c r="D7315" t="str">
        <f>+VLOOKUP(base[[#This Row],[key]],Tabla2[[key]:[Homologado]],4,0)</f>
        <v>Docente</v>
      </c>
    </row>
    <row r="7316" spans="1:4" x14ac:dyDescent="0.3">
      <c r="A7316" t="s">
        <v>8476</v>
      </c>
      <c r="B7316" t="s">
        <v>8063</v>
      </c>
      <c r="C7316">
        <f t="shared" si="114"/>
        <v>17</v>
      </c>
      <c r="D7316" t="str">
        <f>+VLOOKUP(base[[#This Row],[key]],Tabla2[[key]:[Homologado]],4,0)</f>
        <v>Docente</v>
      </c>
    </row>
    <row r="7317" spans="1:4" x14ac:dyDescent="0.3">
      <c r="A7317" t="s">
        <v>8477</v>
      </c>
      <c r="B7317" t="s">
        <v>8063</v>
      </c>
      <c r="C7317">
        <f t="shared" si="114"/>
        <v>17</v>
      </c>
      <c r="D7317" t="str">
        <f>+VLOOKUP(base[[#This Row],[key]],Tabla2[[key]:[Homologado]],4,0)</f>
        <v>Docente</v>
      </c>
    </row>
    <row r="7318" spans="1:4" x14ac:dyDescent="0.3">
      <c r="A7318" t="s">
        <v>8478</v>
      </c>
      <c r="B7318" t="s">
        <v>8063</v>
      </c>
      <c r="C7318">
        <f t="shared" si="114"/>
        <v>17</v>
      </c>
      <c r="D7318" t="str">
        <f>+VLOOKUP(base[[#This Row],[key]],Tabla2[[key]:[Homologado]],4,0)</f>
        <v>Docente</v>
      </c>
    </row>
    <row r="7319" spans="1:4" x14ac:dyDescent="0.3">
      <c r="A7319" t="s">
        <v>8479</v>
      </c>
      <c r="B7319" t="s">
        <v>8063</v>
      </c>
      <c r="C7319">
        <f t="shared" si="114"/>
        <v>17</v>
      </c>
      <c r="D7319" t="str">
        <f>+VLOOKUP(base[[#This Row],[key]],Tabla2[[key]:[Homologado]],4,0)</f>
        <v>Docente</v>
      </c>
    </row>
    <row r="7320" spans="1:4" x14ac:dyDescent="0.3">
      <c r="A7320" t="s">
        <v>8480</v>
      </c>
      <c r="B7320" t="s">
        <v>8063</v>
      </c>
      <c r="C7320">
        <f t="shared" si="114"/>
        <v>17</v>
      </c>
      <c r="D7320" t="str">
        <f>+VLOOKUP(base[[#This Row],[key]],Tabla2[[key]:[Homologado]],4,0)</f>
        <v>Docente</v>
      </c>
    </row>
    <row r="7321" spans="1:4" x14ac:dyDescent="0.3">
      <c r="A7321" t="s">
        <v>8481</v>
      </c>
      <c r="B7321" t="s">
        <v>8063</v>
      </c>
      <c r="C7321">
        <f t="shared" si="114"/>
        <v>17</v>
      </c>
      <c r="D7321" t="str">
        <f>+VLOOKUP(base[[#This Row],[key]],Tabla2[[key]:[Homologado]],4,0)</f>
        <v>Docente</v>
      </c>
    </row>
    <row r="7322" spans="1:4" x14ac:dyDescent="0.3">
      <c r="A7322" t="s">
        <v>8482</v>
      </c>
      <c r="B7322" t="s">
        <v>8063</v>
      </c>
      <c r="C7322">
        <f t="shared" si="114"/>
        <v>17</v>
      </c>
      <c r="D7322" t="str">
        <f>+VLOOKUP(base[[#This Row],[key]],Tabla2[[key]:[Homologado]],4,0)</f>
        <v>Docente</v>
      </c>
    </row>
    <row r="7323" spans="1:4" x14ac:dyDescent="0.3">
      <c r="A7323" t="s">
        <v>8483</v>
      </c>
      <c r="B7323" t="s">
        <v>8063</v>
      </c>
      <c r="C7323">
        <f t="shared" si="114"/>
        <v>17</v>
      </c>
      <c r="D7323" t="str">
        <f>+VLOOKUP(base[[#This Row],[key]],Tabla2[[key]:[Homologado]],4,0)</f>
        <v>Docente</v>
      </c>
    </row>
    <row r="7324" spans="1:4" x14ac:dyDescent="0.3">
      <c r="A7324" t="s">
        <v>8484</v>
      </c>
      <c r="B7324" t="s">
        <v>8063</v>
      </c>
      <c r="C7324">
        <f t="shared" si="114"/>
        <v>17</v>
      </c>
      <c r="D7324" t="str">
        <f>+VLOOKUP(base[[#This Row],[key]],Tabla2[[key]:[Homologado]],4,0)</f>
        <v>Docente</v>
      </c>
    </row>
    <row r="7325" spans="1:4" x14ac:dyDescent="0.3">
      <c r="A7325" t="s">
        <v>8485</v>
      </c>
      <c r="B7325" t="s">
        <v>8063</v>
      </c>
      <c r="C7325">
        <f t="shared" si="114"/>
        <v>17</v>
      </c>
      <c r="D7325" t="str">
        <f>+VLOOKUP(base[[#This Row],[key]],Tabla2[[key]:[Homologado]],4,0)</f>
        <v>Docente</v>
      </c>
    </row>
    <row r="7326" spans="1:4" x14ac:dyDescent="0.3">
      <c r="A7326" t="s">
        <v>8486</v>
      </c>
      <c r="B7326" t="s">
        <v>8063</v>
      </c>
      <c r="C7326">
        <f t="shared" si="114"/>
        <v>17</v>
      </c>
      <c r="D7326" t="str">
        <f>+VLOOKUP(base[[#This Row],[key]],Tabla2[[key]:[Homologado]],4,0)</f>
        <v>Docente</v>
      </c>
    </row>
    <row r="7327" spans="1:4" x14ac:dyDescent="0.3">
      <c r="A7327" t="s">
        <v>8487</v>
      </c>
      <c r="B7327" t="s">
        <v>8063</v>
      </c>
      <c r="C7327">
        <f t="shared" si="114"/>
        <v>17</v>
      </c>
      <c r="D7327" t="str">
        <f>+VLOOKUP(base[[#This Row],[key]],Tabla2[[key]:[Homologado]],4,0)</f>
        <v>Docente</v>
      </c>
    </row>
    <row r="7328" spans="1:4" x14ac:dyDescent="0.3">
      <c r="A7328" t="s">
        <v>8488</v>
      </c>
      <c r="B7328" t="s">
        <v>8063</v>
      </c>
      <c r="C7328">
        <f t="shared" si="114"/>
        <v>17</v>
      </c>
      <c r="D7328" t="str">
        <f>+VLOOKUP(base[[#This Row],[key]],Tabla2[[key]:[Homologado]],4,0)</f>
        <v>Docente</v>
      </c>
    </row>
    <row r="7329" spans="1:4" x14ac:dyDescent="0.3">
      <c r="A7329" t="s">
        <v>8489</v>
      </c>
      <c r="B7329" t="s">
        <v>8063</v>
      </c>
      <c r="C7329">
        <f t="shared" si="114"/>
        <v>17</v>
      </c>
      <c r="D7329" t="str">
        <f>+VLOOKUP(base[[#This Row],[key]],Tabla2[[key]:[Homologado]],4,0)</f>
        <v>Docente</v>
      </c>
    </row>
    <row r="7330" spans="1:4" x14ac:dyDescent="0.3">
      <c r="A7330" t="s">
        <v>8490</v>
      </c>
      <c r="B7330" t="s">
        <v>8063</v>
      </c>
      <c r="C7330">
        <f t="shared" si="114"/>
        <v>17</v>
      </c>
      <c r="D7330" t="str">
        <f>+VLOOKUP(base[[#This Row],[key]],Tabla2[[key]:[Homologado]],4,0)</f>
        <v>Docente</v>
      </c>
    </row>
    <row r="7331" spans="1:4" x14ac:dyDescent="0.3">
      <c r="A7331" t="s">
        <v>8492</v>
      </c>
      <c r="B7331" t="s">
        <v>8063</v>
      </c>
      <c r="C7331">
        <f t="shared" si="114"/>
        <v>17</v>
      </c>
      <c r="D7331" t="str">
        <f>+VLOOKUP(base[[#This Row],[key]],Tabla2[[key]:[Homologado]],4,0)</f>
        <v>Docente</v>
      </c>
    </row>
    <row r="7332" spans="1:4" x14ac:dyDescent="0.3">
      <c r="A7332" t="s">
        <v>8491</v>
      </c>
      <c r="B7332" t="s">
        <v>8063</v>
      </c>
      <c r="C7332">
        <f t="shared" si="114"/>
        <v>17</v>
      </c>
      <c r="D7332" t="str">
        <f>+VLOOKUP(base[[#This Row],[key]],Tabla2[[key]:[Homologado]],4,0)</f>
        <v>Docente</v>
      </c>
    </row>
    <row r="7333" spans="1:4" x14ac:dyDescent="0.3">
      <c r="A7333" t="s">
        <v>8493</v>
      </c>
      <c r="B7333" t="s">
        <v>8063</v>
      </c>
      <c r="C7333">
        <f t="shared" si="114"/>
        <v>17</v>
      </c>
      <c r="D7333" t="str">
        <f>+VLOOKUP(base[[#This Row],[key]],Tabla2[[key]:[Homologado]],4,0)</f>
        <v>Docente</v>
      </c>
    </row>
    <row r="7334" spans="1:4" x14ac:dyDescent="0.3">
      <c r="A7334" t="s">
        <v>8494</v>
      </c>
      <c r="B7334" t="s">
        <v>8063</v>
      </c>
      <c r="C7334">
        <f t="shared" si="114"/>
        <v>17</v>
      </c>
      <c r="D7334" t="str">
        <f>+VLOOKUP(base[[#This Row],[key]],Tabla2[[key]:[Homologado]],4,0)</f>
        <v>Docente</v>
      </c>
    </row>
    <row r="7335" spans="1:4" x14ac:dyDescent="0.3">
      <c r="A7335" t="s">
        <v>8495</v>
      </c>
      <c r="B7335" t="s">
        <v>8063</v>
      </c>
      <c r="C7335">
        <f t="shared" si="114"/>
        <v>17</v>
      </c>
      <c r="D7335" t="str">
        <f>+VLOOKUP(base[[#This Row],[key]],Tabla2[[key]:[Homologado]],4,0)</f>
        <v>Docente</v>
      </c>
    </row>
    <row r="7336" spans="1:4" x14ac:dyDescent="0.3">
      <c r="A7336" t="s">
        <v>8496</v>
      </c>
      <c r="B7336" t="s">
        <v>8063</v>
      </c>
      <c r="C7336">
        <f t="shared" si="114"/>
        <v>17</v>
      </c>
      <c r="D7336" t="str">
        <f>+VLOOKUP(base[[#This Row],[key]],Tabla2[[key]:[Homologado]],4,0)</f>
        <v>Docente</v>
      </c>
    </row>
    <row r="7337" spans="1:4" x14ac:dyDescent="0.3">
      <c r="A7337" t="s">
        <v>8497</v>
      </c>
      <c r="B7337" t="s">
        <v>8063</v>
      </c>
      <c r="C7337">
        <f t="shared" si="114"/>
        <v>17</v>
      </c>
      <c r="D7337" t="str">
        <f>+VLOOKUP(base[[#This Row],[key]],Tabla2[[key]:[Homologado]],4,0)</f>
        <v>Docente</v>
      </c>
    </row>
    <row r="7338" spans="1:4" x14ac:dyDescent="0.3">
      <c r="A7338" t="s">
        <v>8498</v>
      </c>
      <c r="B7338" t="s">
        <v>8063</v>
      </c>
      <c r="C7338">
        <f t="shared" si="114"/>
        <v>17</v>
      </c>
      <c r="D7338" t="str">
        <f>+VLOOKUP(base[[#This Row],[key]],Tabla2[[key]:[Homologado]],4,0)</f>
        <v>Docente</v>
      </c>
    </row>
    <row r="7339" spans="1:4" x14ac:dyDescent="0.3">
      <c r="A7339" t="s">
        <v>8499</v>
      </c>
      <c r="B7339" t="s">
        <v>8063</v>
      </c>
      <c r="C7339">
        <f t="shared" si="114"/>
        <v>17</v>
      </c>
      <c r="D7339" t="str">
        <f>+VLOOKUP(base[[#This Row],[key]],Tabla2[[key]:[Homologado]],4,0)</f>
        <v>Docente</v>
      </c>
    </row>
    <row r="7340" spans="1:4" x14ac:dyDescent="0.3">
      <c r="A7340" t="s">
        <v>8500</v>
      </c>
      <c r="B7340" t="s">
        <v>8063</v>
      </c>
      <c r="C7340">
        <f t="shared" si="114"/>
        <v>17</v>
      </c>
      <c r="D7340" t="str">
        <f>+VLOOKUP(base[[#This Row],[key]],Tabla2[[key]:[Homologado]],4,0)</f>
        <v>Docente</v>
      </c>
    </row>
    <row r="7341" spans="1:4" x14ac:dyDescent="0.3">
      <c r="A7341" t="s">
        <v>8501</v>
      </c>
      <c r="B7341" t="s">
        <v>8063</v>
      </c>
      <c r="C7341">
        <f t="shared" si="114"/>
        <v>17</v>
      </c>
      <c r="D7341" t="str">
        <f>+VLOOKUP(base[[#This Row],[key]],Tabla2[[key]:[Homologado]],4,0)</f>
        <v>Docente</v>
      </c>
    </row>
    <row r="7342" spans="1:4" x14ac:dyDescent="0.3">
      <c r="A7342" t="s">
        <v>8502</v>
      </c>
      <c r="B7342" t="s">
        <v>8063</v>
      </c>
      <c r="C7342">
        <f t="shared" si="114"/>
        <v>17</v>
      </c>
      <c r="D7342" t="str">
        <f>+VLOOKUP(base[[#This Row],[key]],Tabla2[[key]:[Homologado]],4,0)</f>
        <v>Docente</v>
      </c>
    </row>
    <row r="7343" spans="1:4" x14ac:dyDescent="0.3">
      <c r="A7343" t="s">
        <v>8503</v>
      </c>
      <c r="B7343" t="s">
        <v>8063</v>
      </c>
      <c r="C7343">
        <f t="shared" si="114"/>
        <v>17</v>
      </c>
      <c r="D7343" t="str">
        <f>+VLOOKUP(base[[#This Row],[key]],Tabla2[[key]:[Homologado]],4,0)</f>
        <v>Docente</v>
      </c>
    </row>
    <row r="7344" spans="1:4" x14ac:dyDescent="0.3">
      <c r="A7344" t="s">
        <v>8505</v>
      </c>
      <c r="B7344" t="s">
        <v>8063</v>
      </c>
      <c r="C7344">
        <f t="shared" si="114"/>
        <v>17</v>
      </c>
      <c r="D7344" t="str">
        <f>+VLOOKUP(base[[#This Row],[key]],Tabla2[[key]:[Homologado]],4,0)</f>
        <v>Docente</v>
      </c>
    </row>
    <row r="7345" spans="1:4" x14ac:dyDescent="0.3">
      <c r="A7345" t="s">
        <v>8506</v>
      </c>
      <c r="B7345" t="s">
        <v>8063</v>
      </c>
      <c r="C7345">
        <f t="shared" si="114"/>
        <v>17</v>
      </c>
      <c r="D7345" t="str">
        <f>+VLOOKUP(base[[#This Row],[key]],Tabla2[[key]:[Homologado]],4,0)</f>
        <v>Docente</v>
      </c>
    </row>
    <row r="7346" spans="1:4" x14ac:dyDescent="0.3">
      <c r="A7346" t="s">
        <v>8508</v>
      </c>
      <c r="B7346" t="s">
        <v>8063</v>
      </c>
      <c r="C7346">
        <f t="shared" si="114"/>
        <v>17</v>
      </c>
      <c r="D7346" t="str">
        <f>+VLOOKUP(base[[#This Row],[key]],Tabla2[[key]:[Homologado]],4,0)</f>
        <v>Docente</v>
      </c>
    </row>
    <row r="7347" spans="1:4" x14ac:dyDescent="0.3">
      <c r="A7347" t="s">
        <v>8509</v>
      </c>
      <c r="B7347" t="s">
        <v>8063</v>
      </c>
      <c r="C7347">
        <f t="shared" si="114"/>
        <v>17</v>
      </c>
      <c r="D7347" t="str">
        <f>+VLOOKUP(base[[#This Row],[key]],Tabla2[[key]:[Homologado]],4,0)</f>
        <v>Docente</v>
      </c>
    </row>
    <row r="7348" spans="1:4" x14ac:dyDescent="0.3">
      <c r="A7348" t="s">
        <v>8510</v>
      </c>
      <c r="B7348" t="s">
        <v>8063</v>
      </c>
      <c r="C7348">
        <f t="shared" si="114"/>
        <v>17</v>
      </c>
      <c r="D7348" t="str">
        <f>+VLOOKUP(base[[#This Row],[key]],Tabla2[[key]:[Homologado]],4,0)</f>
        <v>Docente</v>
      </c>
    </row>
    <row r="7349" spans="1:4" x14ac:dyDescent="0.3">
      <c r="A7349" t="s">
        <v>8511</v>
      </c>
      <c r="B7349" t="s">
        <v>8063</v>
      </c>
      <c r="C7349">
        <f t="shared" si="114"/>
        <v>17</v>
      </c>
      <c r="D7349" t="str">
        <f>+VLOOKUP(base[[#This Row],[key]],Tabla2[[key]:[Homologado]],4,0)</f>
        <v>Docente</v>
      </c>
    </row>
    <row r="7350" spans="1:4" x14ac:dyDescent="0.3">
      <c r="A7350" t="s">
        <v>8512</v>
      </c>
      <c r="B7350" t="s">
        <v>8063</v>
      </c>
      <c r="C7350">
        <f t="shared" si="114"/>
        <v>17</v>
      </c>
      <c r="D7350" t="str">
        <f>+VLOOKUP(base[[#This Row],[key]],Tabla2[[key]:[Homologado]],4,0)</f>
        <v>Docente</v>
      </c>
    </row>
    <row r="7351" spans="1:4" x14ac:dyDescent="0.3">
      <c r="A7351" t="s">
        <v>8513</v>
      </c>
      <c r="B7351" t="s">
        <v>8063</v>
      </c>
      <c r="C7351">
        <f t="shared" si="114"/>
        <v>17</v>
      </c>
      <c r="D7351" t="str">
        <f>+VLOOKUP(base[[#This Row],[key]],Tabla2[[key]:[Homologado]],4,0)</f>
        <v>Docente</v>
      </c>
    </row>
    <row r="7352" spans="1:4" x14ac:dyDescent="0.3">
      <c r="A7352" t="s">
        <v>8514</v>
      </c>
      <c r="B7352" t="s">
        <v>8063</v>
      </c>
      <c r="C7352">
        <f t="shared" si="114"/>
        <v>17</v>
      </c>
      <c r="D7352" t="str">
        <f>+VLOOKUP(base[[#This Row],[key]],Tabla2[[key]:[Homologado]],4,0)</f>
        <v>Docente</v>
      </c>
    </row>
    <row r="7353" spans="1:4" x14ac:dyDescent="0.3">
      <c r="A7353" t="s">
        <v>8515</v>
      </c>
      <c r="B7353" t="s">
        <v>8063</v>
      </c>
      <c r="C7353">
        <f t="shared" si="114"/>
        <v>17</v>
      </c>
      <c r="D7353" t="str">
        <f>+VLOOKUP(base[[#This Row],[key]],Tabla2[[key]:[Homologado]],4,0)</f>
        <v>Docente</v>
      </c>
    </row>
    <row r="7354" spans="1:4" x14ac:dyDescent="0.3">
      <c r="A7354" t="s">
        <v>8516</v>
      </c>
      <c r="B7354" t="s">
        <v>8063</v>
      </c>
      <c r="C7354">
        <f t="shared" si="114"/>
        <v>17</v>
      </c>
      <c r="D7354" t="str">
        <f>+VLOOKUP(base[[#This Row],[key]],Tabla2[[key]:[Homologado]],4,0)</f>
        <v>Docente</v>
      </c>
    </row>
    <row r="7355" spans="1:4" x14ac:dyDescent="0.3">
      <c r="A7355" t="s">
        <v>8517</v>
      </c>
      <c r="B7355" t="s">
        <v>8063</v>
      </c>
      <c r="C7355">
        <f t="shared" si="114"/>
        <v>17</v>
      </c>
      <c r="D7355" t="str">
        <f>+VLOOKUP(base[[#This Row],[key]],Tabla2[[key]:[Homologado]],4,0)</f>
        <v>Docente</v>
      </c>
    </row>
    <row r="7356" spans="1:4" x14ac:dyDescent="0.3">
      <c r="A7356" t="s">
        <v>8518</v>
      </c>
      <c r="B7356" t="s">
        <v>8063</v>
      </c>
      <c r="C7356">
        <f t="shared" si="114"/>
        <v>17</v>
      </c>
      <c r="D7356" t="str">
        <f>+VLOOKUP(base[[#This Row],[key]],Tabla2[[key]:[Homologado]],4,0)</f>
        <v>Docente</v>
      </c>
    </row>
    <row r="7357" spans="1:4" x14ac:dyDescent="0.3">
      <c r="A7357" t="s">
        <v>8519</v>
      </c>
      <c r="B7357" t="s">
        <v>8063</v>
      </c>
      <c r="C7357">
        <f t="shared" si="114"/>
        <v>17</v>
      </c>
      <c r="D7357" t="str">
        <f>+VLOOKUP(base[[#This Row],[key]],Tabla2[[key]:[Homologado]],4,0)</f>
        <v>Docente</v>
      </c>
    </row>
    <row r="7358" spans="1:4" x14ac:dyDescent="0.3">
      <c r="A7358" t="s">
        <v>8520</v>
      </c>
      <c r="B7358" t="s">
        <v>8063</v>
      </c>
      <c r="C7358">
        <f t="shared" si="114"/>
        <v>17</v>
      </c>
      <c r="D7358" t="str">
        <f>+VLOOKUP(base[[#This Row],[key]],Tabla2[[key]:[Homologado]],4,0)</f>
        <v>Docente</v>
      </c>
    </row>
    <row r="7359" spans="1:4" x14ac:dyDescent="0.3">
      <c r="A7359" t="s">
        <v>8521</v>
      </c>
      <c r="B7359" t="s">
        <v>8063</v>
      </c>
      <c r="C7359">
        <f t="shared" si="114"/>
        <v>17</v>
      </c>
      <c r="D7359" t="str">
        <f>+VLOOKUP(base[[#This Row],[key]],Tabla2[[key]:[Homologado]],4,0)</f>
        <v>Docente</v>
      </c>
    </row>
    <row r="7360" spans="1:4" x14ac:dyDescent="0.3">
      <c r="A7360" t="s">
        <v>8522</v>
      </c>
      <c r="B7360" t="s">
        <v>8063</v>
      </c>
      <c r="C7360">
        <f t="shared" si="114"/>
        <v>17</v>
      </c>
      <c r="D7360" t="str">
        <f>+VLOOKUP(base[[#This Row],[key]],Tabla2[[key]:[Homologado]],4,0)</f>
        <v>Docente</v>
      </c>
    </row>
    <row r="7361" spans="1:4" x14ac:dyDescent="0.3">
      <c r="A7361" t="s">
        <v>8523</v>
      </c>
      <c r="B7361" t="s">
        <v>8063</v>
      </c>
      <c r="C7361">
        <f t="shared" si="114"/>
        <v>17</v>
      </c>
      <c r="D7361" t="str">
        <f>+VLOOKUP(base[[#This Row],[key]],Tabla2[[key]:[Homologado]],4,0)</f>
        <v>Docente</v>
      </c>
    </row>
    <row r="7362" spans="1:4" x14ac:dyDescent="0.3">
      <c r="A7362" t="s">
        <v>8524</v>
      </c>
      <c r="B7362" t="s">
        <v>8063</v>
      </c>
      <c r="C7362">
        <f t="shared" si="114"/>
        <v>17</v>
      </c>
      <c r="D7362" t="str">
        <f>+VLOOKUP(base[[#This Row],[key]],Tabla2[[key]:[Homologado]],4,0)</f>
        <v>Docente</v>
      </c>
    </row>
    <row r="7363" spans="1:4" x14ac:dyDescent="0.3">
      <c r="A7363" t="s">
        <v>8525</v>
      </c>
      <c r="B7363" t="s">
        <v>8063</v>
      </c>
      <c r="C7363">
        <f t="shared" si="114"/>
        <v>17</v>
      </c>
      <c r="D7363" t="str">
        <f>+VLOOKUP(base[[#This Row],[key]],Tabla2[[key]:[Homologado]],4,0)</f>
        <v>Docente</v>
      </c>
    </row>
    <row r="7364" spans="1:4" x14ac:dyDescent="0.3">
      <c r="A7364" t="s">
        <v>8526</v>
      </c>
      <c r="B7364" t="s">
        <v>8063</v>
      </c>
      <c r="C7364">
        <f t="shared" ref="C7364:C7427" si="115">+IF(B7364=B7363,C7363,C7363+1)</f>
        <v>17</v>
      </c>
      <c r="D7364" t="str">
        <f>+VLOOKUP(base[[#This Row],[key]],Tabla2[[key]:[Homologado]],4,0)</f>
        <v>Docente</v>
      </c>
    </row>
    <row r="7365" spans="1:4" x14ac:dyDescent="0.3">
      <c r="A7365" t="s">
        <v>8527</v>
      </c>
      <c r="B7365" t="s">
        <v>8063</v>
      </c>
      <c r="C7365">
        <f t="shared" si="115"/>
        <v>17</v>
      </c>
      <c r="D7365" t="str">
        <f>+VLOOKUP(base[[#This Row],[key]],Tabla2[[key]:[Homologado]],4,0)</f>
        <v>Docente</v>
      </c>
    </row>
    <row r="7366" spans="1:4" x14ac:dyDescent="0.3">
      <c r="A7366" t="s">
        <v>8528</v>
      </c>
      <c r="B7366" t="s">
        <v>8063</v>
      </c>
      <c r="C7366">
        <f t="shared" si="115"/>
        <v>17</v>
      </c>
      <c r="D7366" t="str">
        <f>+VLOOKUP(base[[#This Row],[key]],Tabla2[[key]:[Homologado]],4,0)</f>
        <v>Docente</v>
      </c>
    </row>
    <row r="7367" spans="1:4" x14ac:dyDescent="0.3">
      <c r="A7367" t="s">
        <v>8529</v>
      </c>
      <c r="B7367" t="s">
        <v>8063</v>
      </c>
      <c r="C7367">
        <f t="shared" si="115"/>
        <v>17</v>
      </c>
      <c r="D7367" t="str">
        <f>+VLOOKUP(base[[#This Row],[key]],Tabla2[[key]:[Homologado]],4,0)</f>
        <v>Docente</v>
      </c>
    </row>
    <row r="7368" spans="1:4" x14ac:dyDescent="0.3">
      <c r="A7368" t="s">
        <v>8530</v>
      </c>
      <c r="B7368" t="s">
        <v>8063</v>
      </c>
      <c r="C7368">
        <f t="shared" si="115"/>
        <v>17</v>
      </c>
      <c r="D7368" t="str">
        <f>+VLOOKUP(base[[#This Row],[key]],Tabla2[[key]:[Homologado]],4,0)</f>
        <v>Docente</v>
      </c>
    </row>
    <row r="7369" spans="1:4" x14ac:dyDescent="0.3">
      <c r="A7369" t="s">
        <v>8531</v>
      </c>
      <c r="B7369" t="s">
        <v>8063</v>
      </c>
      <c r="C7369">
        <f t="shared" si="115"/>
        <v>17</v>
      </c>
      <c r="D7369" t="str">
        <f>+VLOOKUP(base[[#This Row],[key]],Tabla2[[key]:[Homologado]],4,0)</f>
        <v>Docente</v>
      </c>
    </row>
    <row r="7370" spans="1:4" x14ac:dyDescent="0.3">
      <c r="A7370" t="s">
        <v>8532</v>
      </c>
      <c r="B7370" t="s">
        <v>8063</v>
      </c>
      <c r="C7370">
        <f t="shared" si="115"/>
        <v>17</v>
      </c>
      <c r="D7370" t="str">
        <f>+VLOOKUP(base[[#This Row],[key]],Tabla2[[key]:[Homologado]],4,0)</f>
        <v>Docente</v>
      </c>
    </row>
    <row r="7371" spans="1:4" x14ac:dyDescent="0.3">
      <c r="A7371" t="s">
        <v>8534</v>
      </c>
      <c r="B7371" t="s">
        <v>8063</v>
      </c>
      <c r="C7371">
        <f t="shared" si="115"/>
        <v>17</v>
      </c>
      <c r="D7371" t="str">
        <f>+VLOOKUP(base[[#This Row],[key]],Tabla2[[key]:[Homologado]],4,0)</f>
        <v>Docente</v>
      </c>
    </row>
    <row r="7372" spans="1:4" x14ac:dyDescent="0.3">
      <c r="A7372" t="s">
        <v>8535</v>
      </c>
      <c r="B7372" t="s">
        <v>8063</v>
      </c>
      <c r="C7372">
        <f t="shared" si="115"/>
        <v>17</v>
      </c>
      <c r="D7372" t="str">
        <f>+VLOOKUP(base[[#This Row],[key]],Tabla2[[key]:[Homologado]],4,0)</f>
        <v>Docente</v>
      </c>
    </row>
    <row r="7373" spans="1:4" x14ac:dyDescent="0.3">
      <c r="A7373" t="s">
        <v>8537</v>
      </c>
      <c r="B7373" t="s">
        <v>8063</v>
      </c>
      <c r="C7373">
        <f t="shared" si="115"/>
        <v>17</v>
      </c>
      <c r="D7373" t="str">
        <f>+VLOOKUP(base[[#This Row],[key]],Tabla2[[key]:[Homologado]],4,0)</f>
        <v>Docente</v>
      </c>
    </row>
    <row r="7374" spans="1:4" x14ac:dyDescent="0.3">
      <c r="A7374" t="s">
        <v>8538</v>
      </c>
      <c r="B7374" t="s">
        <v>8063</v>
      </c>
      <c r="C7374">
        <f t="shared" si="115"/>
        <v>17</v>
      </c>
      <c r="D7374" t="str">
        <f>+VLOOKUP(base[[#This Row],[key]],Tabla2[[key]:[Homologado]],4,0)</f>
        <v>Docente</v>
      </c>
    </row>
    <row r="7375" spans="1:4" x14ac:dyDescent="0.3">
      <c r="A7375" t="s">
        <v>8539</v>
      </c>
      <c r="B7375" t="s">
        <v>8063</v>
      </c>
      <c r="C7375">
        <f t="shared" si="115"/>
        <v>17</v>
      </c>
      <c r="D7375" t="str">
        <f>+VLOOKUP(base[[#This Row],[key]],Tabla2[[key]:[Homologado]],4,0)</f>
        <v>Docente</v>
      </c>
    </row>
    <row r="7376" spans="1:4" x14ac:dyDescent="0.3">
      <c r="A7376" t="s">
        <v>8540</v>
      </c>
      <c r="B7376" t="s">
        <v>8063</v>
      </c>
      <c r="C7376">
        <f t="shared" si="115"/>
        <v>17</v>
      </c>
      <c r="D7376" t="str">
        <f>+VLOOKUP(base[[#This Row],[key]],Tabla2[[key]:[Homologado]],4,0)</f>
        <v>Docente</v>
      </c>
    </row>
    <row r="7377" spans="1:4" x14ac:dyDescent="0.3">
      <c r="A7377" t="s">
        <v>8541</v>
      </c>
      <c r="B7377" t="s">
        <v>8063</v>
      </c>
      <c r="C7377">
        <f t="shared" si="115"/>
        <v>17</v>
      </c>
      <c r="D7377" t="str">
        <f>+VLOOKUP(base[[#This Row],[key]],Tabla2[[key]:[Homologado]],4,0)</f>
        <v>Docente</v>
      </c>
    </row>
    <row r="7378" spans="1:4" x14ac:dyDescent="0.3">
      <c r="A7378" t="s">
        <v>8542</v>
      </c>
      <c r="B7378" t="s">
        <v>8063</v>
      </c>
      <c r="C7378">
        <f t="shared" si="115"/>
        <v>17</v>
      </c>
      <c r="D7378" t="str">
        <f>+VLOOKUP(base[[#This Row],[key]],Tabla2[[key]:[Homologado]],4,0)</f>
        <v>Docente</v>
      </c>
    </row>
    <row r="7379" spans="1:4" x14ac:dyDescent="0.3">
      <c r="A7379" t="s">
        <v>8543</v>
      </c>
      <c r="B7379" t="s">
        <v>8063</v>
      </c>
      <c r="C7379">
        <f t="shared" si="115"/>
        <v>17</v>
      </c>
      <c r="D7379" t="str">
        <f>+VLOOKUP(base[[#This Row],[key]],Tabla2[[key]:[Homologado]],4,0)</f>
        <v>Docente</v>
      </c>
    </row>
    <row r="7380" spans="1:4" x14ac:dyDescent="0.3">
      <c r="A7380" t="s">
        <v>8544</v>
      </c>
      <c r="B7380" t="s">
        <v>8063</v>
      </c>
      <c r="C7380">
        <f t="shared" si="115"/>
        <v>17</v>
      </c>
      <c r="D7380" t="str">
        <f>+VLOOKUP(base[[#This Row],[key]],Tabla2[[key]:[Homologado]],4,0)</f>
        <v>Docente</v>
      </c>
    </row>
    <row r="7381" spans="1:4" x14ac:dyDescent="0.3">
      <c r="A7381" t="s">
        <v>8545</v>
      </c>
      <c r="B7381" t="s">
        <v>8063</v>
      </c>
      <c r="C7381">
        <f t="shared" si="115"/>
        <v>17</v>
      </c>
      <c r="D7381" t="str">
        <f>+VLOOKUP(base[[#This Row],[key]],Tabla2[[key]:[Homologado]],4,0)</f>
        <v>Docente</v>
      </c>
    </row>
    <row r="7382" spans="1:4" x14ac:dyDescent="0.3">
      <c r="A7382" t="s">
        <v>4733</v>
      </c>
      <c r="B7382" t="s">
        <v>8063</v>
      </c>
      <c r="C7382">
        <f t="shared" si="115"/>
        <v>17</v>
      </c>
      <c r="D7382" t="str">
        <f>+VLOOKUP(base[[#This Row],[key]],Tabla2[[key]:[Homologado]],4,0)</f>
        <v>Docente</v>
      </c>
    </row>
    <row r="7383" spans="1:4" x14ac:dyDescent="0.3">
      <c r="A7383" t="s">
        <v>4734</v>
      </c>
      <c r="B7383" t="s">
        <v>8063</v>
      </c>
      <c r="C7383">
        <f t="shared" si="115"/>
        <v>17</v>
      </c>
      <c r="D7383" t="str">
        <f>+VLOOKUP(base[[#This Row],[key]],Tabla2[[key]:[Homologado]],4,0)</f>
        <v>Docente</v>
      </c>
    </row>
    <row r="7384" spans="1:4" x14ac:dyDescent="0.3">
      <c r="A7384" t="s">
        <v>8546</v>
      </c>
      <c r="B7384" t="s">
        <v>8063</v>
      </c>
      <c r="C7384">
        <f t="shared" si="115"/>
        <v>17</v>
      </c>
      <c r="D7384" t="str">
        <f>+VLOOKUP(base[[#This Row],[key]],Tabla2[[key]:[Homologado]],4,0)</f>
        <v>Docente</v>
      </c>
    </row>
    <row r="7385" spans="1:4" x14ac:dyDescent="0.3">
      <c r="A7385" t="s">
        <v>8547</v>
      </c>
      <c r="B7385" t="s">
        <v>8063</v>
      </c>
      <c r="C7385">
        <f t="shared" si="115"/>
        <v>17</v>
      </c>
      <c r="D7385" t="str">
        <f>+VLOOKUP(base[[#This Row],[key]],Tabla2[[key]:[Homologado]],4,0)</f>
        <v>Docente</v>
      </c>
    </row>
    <row r="7386" spans="1:4" x14ac:dyDescent="0.3">
      <c r="A7386" t="s">
        <v>8548</v>
      </c>
      <c r="B7386" t="s">
        <v>8063</v>
      </c>
      <c r="C7386">
        <f t="shared" si="115"/>
        <v>17</v>
      </c>
      <c r="D7386" t="str">
        <f>+VLOOKUP(base[[#This Row],[key]],Tabla2[[key]:[Homologado]],4,0)</f>
        <v>Docente</v>
      </c>
    </row>
    <row r="7387" spans="1:4" x14ac:dyDescent="0.3">
      <c r="A7387" t="s">
        <v>8549</v>
      </c>
      <c r="B7387" t="s">
        <v>8063</v>
      </c>
      <c r="C7387">
        <f t="shared" si="115"/>
        <v>17</v>
      </c>
      <c r="D7387" t="str">
        <f>+VLOOKUP(base[[#This Row],[key]],Tabla2[[key]:[Homologado]],4,0)</f>
        <v>Docente</v>
      </c>
    </row>
    <row r="7388" spans="1:4" x14ac:dyDescent="0.3">
      <c r="A7388" t="s">
        <v>4735</v>
      </c>
      <c r="B7388" t="s">
        <v>8063</v>
      </c>
      <c r="C7388">
        <f t="shared" si="115"/>
        <v>17</v>
      </c>
      <c r="D7388" t="str">
        <f>+VLOOKUP(base[[#This Row],[key]],Tabla2[[key]:[Homologado]],4,0)</f>
        <v>Docente</v>
      </c>
    </row>
    <row r="7389" spans="1:4" x14ac:dyDescent="0.3">
      <c r="A7389" t="s">
        <v>4736</v>
      </c>
      <c r="B7389" t="s">
        <v>8063</v>
      </c>
      <c r="C7389">
        <f t="shared" si="115"/>
        <v>17</v>
      </c>
      <c r="D7389" t="str">
        <f>+VLOOKUP(base[[#This Row],[key]],Tabla2[[key]:[Homologado]],4,0)</f>
        <v>Docente</v>
      </c>
    </row>
    <row r="7390" spans="1:4" x14ac:dyDescent="0.3">
      <c r="A7390" t="s">
        <v>8550</v>
      </c>
      <c r="B7390" t="s">
        <v>8063</v>
      </c>
      <c r="C7390">
        <f t="shared" si="115"/>
        <v>17</v>
      </c>
      <c r="D7390" t="str">
        <f>+VLOOKUP(base[[#This Row],[key]],Tabla2[[key]:[Homologado]],4,0)</f>
        <v>Docente</v>
      </c>
    </row>
    <row r="7391" spans="1:4" x14ac:dyDescent="0.3">
      <c r="A7391" t="s">
        <v>8551</v>
      </c>
      <c r="B7391" t="s">
        <v>8063</v>
      </c>
      <c r="C7391">
        <f t="shared" si="115"/>
        <v>17</v>
      </c>
      <c r="D7391" t="str">
        <f>+VLOOKUP(base[[#This Row],[key]],Tabla2[[key]:[Homologado]],4,0)</f>
        <v>Docente</v>
      </c>
    </row>
    <row r="7392" spans="1:4" x14ac:dyDescent="0.3">
      <c r="A7392" t="s">
        <v>8552</v>
      </c>
      <c r="B7392" t="s">
        <v>8063</v>
      </c>
      <c r="C7392">
        <f t="shared" si="115"/>
        <v>17</v>
      </c>
      <c r="D7392" t="str">
        <f>+VLOOKUP(base[[#This Row],[key]],Tabla2[[key]:[Homologado]],4,0)</f>
        <v>Docente</v>
      </c>
    </row>
    <row r="7393" spans="1:4" x14ac:dyDescent="0.3">
      <c r="A7393" t="s">
        <v>8553</v>
      </c>
      <c r="B7393" t="s">
        <v>8063</v>
      </c>
      <c r="C7393">
        <f t="shared" si="115"/>
        <v>17</v>
      </c>
      <c r="D7393" t="str">
        <f>+VLOOKUP(base[[#This Row],[key]],Tabla2[[key]:[Homologado]],4,0)</f>
        <v>Docente</v>
      </c>
    </row>
    <row r="7394" spans="1:4" x14ac:dyDescent="0.3">
      <c r="A7394" t="s">
        <v>8554</v>
      </c>
      <c r="B7394" t="s">
        <v>8063</v>
      </c>
      <c r="C7394">
        <f t="shared" si="115"/>
        <v>17</v>
      </c>
      <c r="D7394" t="str">
        <f>+VLOOKUP(base[[#This Row],[key]],Tabla2[[key]:[Homologado]],4,0)</f>
        <v>Docente</v>
      </c>
    </row>
    <row r="7395" spans="1:4" x14ac:dyDescent="0.3">
      <c r="A7395" t="s">
        <v>8557</v>
      </c>
      <c r="B7395" t="s">
        <v>8063</v>
      </c>
      <c r="C7395">
        <f t="shared" si="115"/>
        <v>17</v>
      </c>
      <c r="D7395" t="str">
        <f>+VLOOKUP(base[[#This Row],[key]],Tabla2[[key]:[Homologado]],4,0)</f>
        <v>Docente</v>
      </c>
    </row>
    <row r="7396" spans="1:4" x14ac:dyDescent="0.3">
      <c r="A7396" t="s">
        <v>8558</v>
      </c>
      <c r="B7396" t="s">
        <v>8063</v>
      </c>
      <c r="C7396">
        <f t="shared" si="115"/>
        <v>17</v>
      </c>
      <c r="D7396" t="str">
        <f>+VLOOKUP(base[[#This Row],[key]],Tabla2[[key]:[Homologado]],4,0)</f>
        <v>Docente</v>
      </c>
    </row>
    <row r="7397" spans="1:4" x14ac:dyDescent="0.3">
      <c r="A7397" t="s">
        <v>8559</v>
      </c>
      <c r="B7397" t="s">
        <v>8063</v>
      </c>
      <c r="C7397">
        <f t="shared" si="115"/>
        <v>17</v>
      </c>
      <c r="D7397" t="str">
        <f>+VLOOKUP(base[[#This Row],[key]],Tabla2[[key]:[Homologado]],4,0)</f>
        <v>Docente</v>
      </c>
    </row>
    <row r="7398" spans="1:4" x14ac:dyDescent="0.3">
      <c r="A7398" t="s">
        <v>8560</v>
      </c>
      <c r="B7398" t="s">
        <v>8063</v>
      </c>
      <c r="C7398">
        <f t="shared" si="115"/>
        <v>17</v>
      </c>
      <c r="D7398" t="str">
        <f>+VLOOKUP(base[[#This Row],[key]],Tabla2[[key]:[Homologado]],4,0)</f>
        <v>Docente</v>
      </c>
    </row>
    <row r="7399" spans="1:4" x14ac:dyDescent="0.3">
      <c r="A7399" t="s">
        <v>8561</v>
      </c>
      <c r="B7399" t="s">
        <v>8063</v>
      </c>
      <c r="C7399">
        <f t="shared" si="115"/>
        <v>17</v>
      </c>
      <c r="D7399" t="str">
        <f>+VLOOKUP(base[[#This Row],[key]],Tabla2[[key]:[Homologado]],4,0)</f>
        <v>Docente</v>
      </c>
    </row>
    <row r="7400" spans="1:4" x14ac:dyDescent="0.3">
      <c r="A7400" t="s">
        <v>8563</v>
      </c>
      <c r="B7400" t="s">
        <v>8063</v>
      </c>
      <c r="C7400">
        <f t="shared" si="115"/>
        <v>17</v>
      </c>
      <c r="D7400" t="str">
        <f>+VLOOKUP(base[[#This Row],[key]],Tabla2[[key]:[Homologado]],4,0)</f>
        <v>Docente</v>
      </c>
    </row>
    <row r="7401" spans="1:4" x14ac:dyDescent="0.3">
      <c r="A7401" t="s">
        <v>8564</v>
      </c>
      <c r="B7401" t="s">
        <v>8063</v>
      </c>
      <c r="C7401">
        <f t="shared" si="115"/>
        <v>17</v>
      </c>
      <c r="D7401" t="str">
        <f>+VLOOKUP(base[[#This Row],[key]],Tabla2[[key]:[Homologado]],4,0)</f>
        <v>Docente</v>
      </c>
    </row>
    <row r="7402" spans="1:4" x14ac:dyDescent="0.3">
      <c r="A7402" t="s">
        <v>8565</v>
      </c>
      <c r="B7402" t="s">
        <v>8063</v>
      </c>
      <c r="C7402">
        <f t="shared" si="115"/>
        <v>17</v>
      </c>
      <c r="D7402" t="str">
        <f>+VLOOKUP(base[[#This Row],[key]],Tabla2[[key]:[Homologado]],4,0)</f>
        <v>Docente</v>
      </c>
    </row>
    <row r="7403" spans="1:4" x14ac:dyDescent="0.3">
      <c r="A7403" t="s">
        <v>4738</v>
      </c>
      <c r="B7403" t="s">
        <v>8063</v>
      </c>
      <c r="C7403">
        <f t="shared" si="115"/>
        <v>17</v>
      </c>
      <c r="D7403" t="str">
        <f>+VLOOKUP(base[[#This Row],[key]],Tabla2[[key]:[Homologado]],4,0)</f>
        <v>Docente</v>
      </c>
    </row>
    <row r="7404" spans="1:4" x14ac:dyDescent="0.3">
      <c r="A7404" t="s">
        <v>8566</v>
      </c>
      <c r="B7404" t="s">
        <v>8063</v>
      </c>
      <c r="C7404">
        <f t="shared" si="115"/>
        <v>17</v>
      </c>
      <c r="D7404" t="str">
        <f>+VLOOKUP(base[[#This Row],[key]],Tabla2[[key]:[Homologado]],4,0)</f>
        <v>Docente</v>
      </c>
    </row>
    <row r="7405" spans="1:4" x14ac:dyDescent="0.3">
      <c r="A7405" t="s">
        <v>8567</v>
      </c>
      <c r="B7405" t="s">
        <v>8063</v>
      </c>
      <c r="C7405">
        <f t="shared" si="115"/>
        <v>17</v>
      </c>
      <c r="D7405" t="str">
        <f>+VLOOKUP(base[[#This Row],[key]],Tabla2[[key]:[Homologado]],4,0)</f>
        <v>Docente</v>
      </c>
    </row>
    <row r="7406" spans="1:4" x14ac:dyDescent="0.3">
      <c r="A7406" t="s">
        <v>8570</v>
      </c>
      <c r="B7406" t="s">
        <v>8063</v>
      </c>
      <c r="C7406">
        <f t="shared" si="115"/>
        <v>17</v>
      </c>
      <c r="D7406" t="str">
        <f>+VLOOKUP(base[[#This Row],[key]],Tabla2[[key]:[Homologado]],4,0)</f>
        <v>Docente</v>
      </c>
    </row>
    <row r="7407" spans="1:4" x14ac:dyDescent="0.3">
      <c r="A7407" t="s">
        <v>8571</v>
      </c>
      <c r="B7407" t="s">
        <v>8063</v>
      </c>
      <c r="C7407">
        <f t="shared" si="115"/>
        <v>17</v>
      </c>
      <c r="D7407" t="str">
        <f>+VLOOKUP(base[[#This Row],[key]],Tabla2[[key]:[Homologado]],4,0)</f>
        <v>Docente</v>
      </c>
    </row>
    <row r="7408" spans="1:4" x14ac:dyDescent="0.3">
      <c r="A7408" t="s">
        <v>8572</v>
      </c>
      <c r="B7408" t="s">
        <v>8063</v>
      </c>
      <c r="C7408">
        <f t="shared" si="115"/>
        <v>17</v>
      </c>
      <c r="D7408" t="str">
        <f>+VLOOKUP(base[[#This Row],[key]],Tabla2[[key]:[Homologado]],4,0)</f>
        <v>Docente</v>
      </c>
    </row>
    <row r="7409" spans="1:4" x14ac:dyDescent="0.3">
      <c r="A7409" t="s">
        <v>8573</v>
      </c>
      <c r="B7409" t="s">
        <v>8063</v>
      </c>
      <c r="C7409">
        <f t="shared" si="115"/>
        <v>17</v>
      </c>
      <c r="D7409" t="str">
        <f>+VLOOKUP(base[[#This Row],[key]],Tabla2[[key]:[Homologado]],4,0)</f>
        <v>Docente</v>
      </c>
    </row>
    <row r="7410" spans="1:4" x14ac:dyDescent="0.3">
      <c r="A7410" t="s">
        <v>8575</v>
      </c>
      <c r="B7410" t="s">
        <v>8063</v>
      </c>
      <c r="C7410">
        <f t="shared" si="115"/>
        <v>17</v>
      </c>
      <c r="D7410" t="str">
        <f>+VLOOKUP(base[[#This Row],[key]],Tabla2[[key]:[Homologado]],4,0)</f>
        <v>Docente</v>
      </c>
    </row>
    <row r="7411" spans="1:4" x14ac:dyDescent="0.3">
      <c r="A7411" t="s">
        <v>8576</v>
      </c>
      <c r="B7411" t="s">
        <v>8063</v>
      </c>
      <c r="C7411">
        <f t="shared" si="115"/>
        <v>17</v>
      </c>
      <c r="D7411" t="str">
        <f>+VLOOKUP(base[[#This Row],[key]],Tabla2[[key]:[Homologado]],4,0)</f>
        <v>Docente</v>
      </c>
    </row>
    <row r="7412" spans="1:4" x14ac:dyDescent="0.3">
      <c r="A7412" t="s">
        <v>8577</v>
      </c>
      <c r="B7412" t="s">
        <v>8063</v>
      </c>
      <c r="C7412">
        <f t="shared" si="115"/>
        <v>17</v>
      </c>
      <c r="D7412" t="str">
        <f>+VLOOKUP(base[[#This Row],[key]],Tabla2[[key]:[Homologado]],4,0)</f>
        <v>Docente</v>
      </c>
    </row>
    <row r="7413" spans="1:4" x14ac:dyDescent="0.3">
      <c r="A7413" t="s">
        <v>8578</v>
      </c>
      <c r="B7413" t="s">
        <v>8063</v>
      </c>
      <c r="C7413">
        <f t="shared" si="115"/>
        <v>17</v>
      </c>
      <c r="D7413" t="str">
        <f>+VLOOKUP(base[[#This Row],[key]],Tabla2[[key]:[Homologado]],4,0)</f>
        <v>Docente</v>
      </c>
    </row>
    <row r="7414" spans="1:4" x14ac:dyDescent="0.3">
      <c r="A7414" t="s">
        <v>8579</v>
      </c>
      <c r="B7414" t="s">
        <v>8063</v>
      </c>
      <c r="C7414">
        <f t="shared" si="115"/>
        <v>17</v>
      </c>
      <c r="D7414" t="str">
        <f>+VLOOKUP(base[[#This Row],[key]],Tabla2[[key]:[Homologado]],4,0)</f>
        <v>Docente</v>
      </c>
    </row>
    <row r="7415" spans="1:4" x14ac:dyDescent="0.3">
      <c r="A7415" t="s">
        <v>8580</v>
      </c>
      <c r="B7415" t="s">
        <v>8063</v>
      </c>
      <c r="C7415">
        <f t="shared" si="115"/>
        <v>17</v>
      </c>
      <c r="D7415" t="str">
        <f>+VLOOKUP(base[[#This Row],[key]],Tabla2[[key]:[Homologado]],4,0)</f>
        <v>Docente</v>
      </c>
    </row>
    <row r="7416" spans="1:4" x14ac:dyDescent="0.3">
      <c r="A7416" t="s">
        <v>4743</v>
      </c>
      <c r="B7416" t="s">
        <v>8063</v>
      </c>
      <c r="C7416">
        <f t="shared" si="115"/>
        <v>17</v>
      </c>
      <c r="D7416" t="str">
        <f>+VLOOKUP(base[[#This Row],[key]],Tabla2[[key]:[Homologado]],4,0)</f>
        <v>Docente</v>
      </c>
    </row>
    <row r="7417" spans="1:4" x14ac:dyDescent="0.3">
      <c r="A7417" t="s">
        <v>4744</v>
      </c>
      <c r="B7417" t="s">
        <v>8063</v>
      </c>
      <c r="C7417">
        <f t="shared" si="115"/>
        <v>17</v>
      </c>
      <c r="D7417" t="str">
        <f>+VLOOKUP(base[[#This Row],[key]],Tabla2[[key]:[Homologado]],4,0)</f>
        <v>Docente</v>
      </c>
    </row>
    <row r="7418" spans="1:4" x14ac:dyDescent="0.3">
      <c r="A7418" t="s">
        <v>8584</v>
      </c>
      <c r="B7418" t="s">
        <v>8063</v>
      </c>
      <c r="C7418">
        <f t="shared" si="115"/>
        <v>17</v>
      </c>
      <c r="D7418" t="str">
        <f>+VLOOKUP(base[[#This Row],[key]],Tabla2[[key]:[Homologado]],4,0)</f>
        <v>Docente</v>
      </c>
    </row>
    <row r="7419" spans="1:4" x14ac:dyDescent="0.3">
      <c r="A7419" t="s">
        <v>8585</v>
      </c>
      <c r="B7419" t="s">
        <v>8063</v>
      </c>
      <c r="C7419">
        <f t="shared" si="115"/>
        <v>17</v>
      </c>
      <c r="D7419" t="str">
        <f>+VLOOKUP(base[[#This Row],[key]],Tabla2[[key]:[Homologado]],4,0)</f>
        <v>Docente</v>
      </c>
    </row>
    <row r="7420" spans="1:4" x14ac:dyDescent="0.3">
      <c r="A7420" t="s">
        <v>8586</v>
      </c>
      <c r="B7420" t="s">
        <v>8063</v>
      </c>
      <c r="C7420">
        <f t="shared" si="115"/>
        <v>17</v>
      </c>
      <c r="D7420" t="str">
        <f>+VLOOKUP(base[[#This Row],[key]],Tabla2[[key]:[Homologado]],4,0)</f>
        <v>Docente</v>
      </c>
    </row>
    <row r="7421" spans="1:4" x14ac:dyDescent="0.3">
      <c r="A7421" t="s">
        <v>8587</v>
      </c>
      <c r="B7421" t="s">
        <v>8063</v>
      </c>
      <c r="C7421">
        <f t="shared" si="115"/>
        <v>17</v>
      </c>
      <c r="D7421" t="str">
        <f>+VLOOKUP(base[[#This Row],[key]],Tabla2[[key]:[Homologado]],4,0)</f>
        <v>Docente</v>
      </c>
    </row>
    <row r="7422" spans="1:4" x14ac:dyDescent="0.3">
      <c r="A7422" t="s">
        <v>8588</v>
      </c>
      <c r="B7422" t="s">
        <v>8063</v>
      </c>
      <c r="C7422">
        <f t="shared" si="115"/>
        <v>17</v>
      </c>
      <c r="D7422" t="str">
        <f>+VLOOKUP(base[[#This Row],[key]],Tabla2[[key]:[Homologado]],4,0)</f>
        <v>Docente</v>
      </c>
    </row>
    <row r="7423" spans="1:4" x14ac:dyDescent="0.3">
      <c r="A7423" t="s">
        <v>8589</v>
      </c>
      <c r="B7423" t="s">
        <v>8063</v>
      </c>
      <c r="C7423">
        <f t="shared" si="115"/>
        <v>17</v>
      </c>
      <c r="D7423" t="str">
        <f>+VLOOKUP(base[[#This Row],[key]],Tabla2[[key]:[Homologado]],4,0)</f>
        <v>Docente</v>
      </c>
    </row>
    <row r="7424" spans="1:4" x14ac:dyDescent="0.3">
      <c r="A7424" t="s">
        <v>8590</v>
      </c>
      <c r="B7424" t="s">
        <v>8063</v>
      </c>
      <c r="C7424">
        <f t="shared" si="115"/>
        <v>17</v>
      </c>
      <c r="D7424" t="str">
        <f>+VLOOKUP(base[[#This Row],[key]],Tabla2[[key]:[Homologado]],4,0)</f>
        <v>Docente</v>
      </c>
    </row>
    <row r="7425" spans="1:4" x14ac:dyDescent="0.3">
      <c r="A7425" t="s">
        <v>8591</v>
      </c>
      <c r="B7425" t="s">
        <v>8063</v>
      </c>
      <c r="C7425">
        <f t="shared" si="115"/>
        <v>17</v>
      </c>
      <c r="D7425" t="str">
        <f>+VLOOKUP(base[[#This Row],[key]],Tabla2[[key]:[Homologado]],4,0)</f>
        <v>Docente</v>
      </c>
    </row>
    <row r="7426" spans="1:4" x14ac:dyDescent="0.3">
      <c r="A7426" t="s">
        <v>8592</v>
      </c>
      <c r="B7426" t="s">
        <v>8063</v>
      </c>
      <c r="C7426">
        <f t="shared" si="115"/>
        <v>17</v>
      </c>
      <c r="D7426" t="str">
        <f>+VLOOKUP(base[[#This Row],[key]],Tabla2[[key]:[Homologado]],4,0)</f>
        <v>Docente</v>
      </c>
    </row>
    <row r="7427" spans="1:4" x14ac:dyDescent="0.3">
      <c r="A7427" t="s">
        <v>8595</v>
      </c>
      <c r="B7427" t="s">
        <v>8063</v>
      </c>
      <c r="C7427">
        <f t="shared" si="115"/>
        <v>17</v>
      </c>
      <c r="D7427" t="str">
        <f>+VLOOKUP(base[[#This Row],[key]],Tabla2[[key]:[Homologado]],4,0)</f>
        <v>Docente</v>
      </c>
    </row>
    <row r="7428" spans="1:4" x14ac:dyDescent="0.3">
      <c r="A7428" t="s">
        <v>8594</v>
      </c>
      <c r="B7428" t="s">
        <v>8063</v>
      </c>
      <c r="C7428">
        <f t="shared" ref="C7428:C7491" si="116">+IF(B7428=B7427,C7427,C7427+1)</f>
        <v>17</v>
      </c>
      <c r="D7428" t="str">
        <f>+VLOOKUP(base[[#This Row],[key]],Tabla2[[key]:[Homologado]],4,0)</f>
        <v>Docente</v>
      </c>
    </row>
    <row r="7429" spans="1:4" x14ac:dyDescent="0.3">
      <c r="A7429" t="s">
        <v>8596</v>
      </c>
      <c r="B7429" t="s">
        <v>8063</v>
      </c>
      <c r="C7429">
        <f t="shared" si="116"/>
        <v>17</v>
      </c>
      <c r="D7429" t="str">
        <f>+VLOOKUP(base[[#This Row],[key]],Tabla2[[key]:[Homologado]],4,0)</f>
        <v>Docente</v>
      </c>
    </row>
    <row r="7430" spans="1:4" x14ac:dyDescent="0.3">
      <c r="A7430" t="s">
        <v>8598</v>
      </c>
      <c r="B7430" t="s">
        <v>8063</v>
      </c>
      <c r="C7430">
        <f t="shared" si="116"/>
        <v>17</v>
      </c>
      <c r="D7430" t="str">
        <f>+VLOOKUP(base[[#This Row],[key]],Tabla2[[key]:[Homologado]],4,0)</f>
        <v>Docente</v>
      </c>
    </row>
    <row r="7431" spans="1:4" x14ac:dyDescent="0.3">
      <c r="A7431" t="s">
        <v>8599</v>
      </c>
      <c r="B7431" t="s">
        <v>8063</v>
      </c>
      <c r="C7431">
        <f t="shared" si="116"/>
        <v>17</v>
      </c>
      <c r="D7431" t="str">
        <f>+VLOOKUP(base[[#This Row],[key]],Tabla2[[key]:[Homologado]],4,0)</f>
        <v>Docente</v>
      </c>
    </row>
    <row r="7432" spans="1:4" x14ac:dyDescent="0.3">
      <c r="A7432" t="s">
        <v>8600</v>
      </c>
      <c r="B7432" t="s">
        <v>8063</v>
      </c>
      <c r="C7432">
        <f t="shared" si="116"/>
        <v>17</v>
      </c>
      <c r="D7432" t="str">
        <f>+VLOOKUP(base[[#This Row],[key]],Tabla2[[key]:[Homologado]],4,0)</f>
        <v>Docente</v>
      </c>
    </row>
    <row r="7433" spans="1:4" x14ac:dyDescent="0.3">
      <c r="A7433" t="s">
        <v>8602</v>
      </c>
      <c r="B7433" t="s">
        <v>8063</v>
      </c>
      <c r="C7433">
        <f t="shared" si="116"/>
        <v>17</v>
      </c>
      <c r="D7433" t="str">
        <f>+VLOOKUP(base[[#This Row],[key]],Tabla2[[key]:[Homologado]],4,0)</f>
        <v>Docente</v>
      </c>
    </row>
    <row r="7434" spans="1:4" x14ac:dyDescent="0.3">
      <c r="A7434" t="s">
        <v>8603</v>
      </c>
      <c r="B7434" t="s">
        <v>8063</v>
      </c>
      <c r="C7434">
        <f t="shared" si="116"/>
        <v>17</v>
      </c>
      <c r="D7434" t="str">
        <f>+VLOOKUP(base[[#This Row],[key]],Tabla2[[key]:[Homologado]],4,0)</f>
        <v>Docente</v>
      </c>
    </row>
    <row r="7435" spans="1:4" x14ac:dyDescent="0.3">
      <c r="A7435" t="s">
        <v>8604</v>
      </c>
      <c r="B7435" t="s">
        <v>8063</v>
      </c>
      <c r="C7435">
        <f t="shared" si="116"/>
        <v>17</v>
      </c>
      <c r="D7435" t="str">
        <f>+VLOOKUP(base[[#This Row],[key]],Tabla2[[key]:[Homologado]],4,0)</f>
        <v>Docente</v>
      </c>
    </row>
    <row r="7436" spans="1:4" x14ac:dyDescent="0.3">
      <c r="A7436" t="s">
        <v>8606</v>
      </c>
      <c r="B7436" t="s">
        <v>8063</v>
      </c>
      <c r="C7436">
        <f t="shared" si="116"/>
        <v>17</v>
      </c>
      <c r="D7436" t="str">
        <f>+VLOOKUP(base[[#This Row],[key]],Tabla2[[key]:[Homologado]],4,0)</f>
        <v>Docente</v>
      </c>
    </row>
    <row r="7437" spans="1:4" x14ac:dyDescent="0.3">
      <c r="A7437" t="s">
        <v>8607</v>
      </c>
      <c r="B7437" t="s">
        <v>8063</v>
      </c>
      <c r="C7437">
        <f t="shared" si="116"/>
        <v>17</v>
      </c>
      <c r="D7437" t="str">
        <f>+VLOOKUP(base[[#This Row],[key]],Tabla2[[key]:[Homologado]],4,0)</f>
        <v>Docente</v>
      </c>
    </row>
    <row r="7438" spans="1:4" x14ac:dyDescent="0.3">
      <c r="A7438" t="s">
        <v>8608</v>
      </c>
      <c r="B7438" t="s">
        <v>8063</v>
      </c>
      <c r="C7438">
        <f t="shared" si="116"/>
        <v>17</v>
      </c>
      <c r="D7438" t="str">
        <f>+VLOOKUP(base[[#This Row],[key]],Tabla2[[key]:[Homologado]],4,0)</f>
        <v>Docente</v>
      </c>
    </row>
    <row r="7439" spans="1:4" x14ac:dyDescent="0.3">
      <c r="A7439" t="s">
        <v>8609</v>
      </c>
      <c r="B7439" t="s">
        <v>8063</v>
      </c>
      <c r="C7439">
        <f t="shared" si="116"/>
        <v>17</v>
      </c>
      <c r="D7439" t="str">
        <f>+VLOOKUP(base[[#This Row],[key]],Tabla2[[key]:[Homologado]],4,0)</f>
        <v>Docente</v>
      </c>
    </row>
    <row r="7440" spans="1:4" x14ac:dyDescent="0.3">
      <c r="A7440" t="s">
        <v>8610</v>
      </c>
      <c r="B7440" t="s">
        <v>8063</v>
      </c>
      <c r="C7440">
        <f t="shared" si="116"/>
        <v>17</v>
      </c>
      <c r="D7440" t="str">
        <f>+VLOOKUP(base[[#This Row],[key]],Tabla2[[key]:[Homologado]],4,0)</f>
        <v>Docente</v>
      </c>
    </row>
    <row r="7441" spans="1:4" x14ac:dyDescent="0.3">
      <c r="A7441" t="s">
        <v>8612</v>
      </c>
      <c r="B7441" t="s">
        <v>8063</v>
      </c>
      <c r="C7441">
        <f t="shared" si="116"/>
        <v>17</v>
      </c>
      <c r="D7441" t="str">
        <f>+VLOOKUP(base[[#This Row],[key]],Tabla2[[key]:[Homologado]],4,0)</f>
        <v>Docente</v>
      </c>
    </row>
    <row r="7442" spans="1:4" x14ac:dyDescent="0.3">
      <c r="A7442" t="s">
        <v>8613</v>
      </c>
      <c r="B7442" t="s">
        <v>8063</v>
      </c>
      <c r="C7442">
        <f t="shared" si="116"/>
        <v>17</v>
      </c>
      <c r="D7442" t="str">
        <f>+VLOOKUP(base[[#This Row],[key]],Tabla2[[key]:[Homologado]],4,0)</f>
        <v>Docente</v>
      </c>
    </row>
    <row r="7443" spans="1:4" x14ac:dyDescent="0.3">
      <c r="A7443" t="s">
        <v>8614</v>
      </c>
      <c r="B7443" t="s">
        <v>8063</v>
      </c>
      <c r="C7443">
        <f t="shared" si="116"/>
        <v>17</v>
      </c>
      <c r="D7443" t="str">
        <f>+VLOOKUP(base[[#This Row],[key]],Tabla2[[key]:[Homologado]],4,0)</f>
        <v>Docente</v>
      </c>
    </row>
    <row r="7444" spans="1:4" x14ac:dyDescent="0.3">
      <c r="A7444" t="s">
        <v>8615</v>
      </c>
      <c r="B7444" t="s">
        <v>8063</v>
      </c>
      <c r="C7444">
        <f t="shared" si="116"/>
        <v>17</v>
      </c>
      <c r="D7444" t="str">
        <f>+VLOOKUP(base[[#This Row],[key]],Tabla2[[key]:[Homologado]],4,0)</f>
        <v>Docente</v>
      </c>
    </row>
    <row r="7445" spans="1:4" x14ac:dyDescent="0.3">
      <c r="A7445" t="s">
        <v>8616</v>
      </c>
      <c r="B7445" t="s">
        <v>8063</v>
      </c>
      <c r="C7445">
        <f t="shared" si="116"/>
        <v>17</v>
      </c>
      <c r="D7445" t="str">
        <f>+VLOOKUP(base[[#This Row],[key]],Tabla2[[key]:[Homologado]],4,0)</f>
        <v>Docente</v>
      </c>
    </row>
    <row r="7446" spans="1:4" x14ac:dyDescent="0.3">
      <c r="A7446" t="s">
        <v>8619</v>
      </c>
      <c r="B7446" t="s">
        <v>8063</v>
      </c>
      <c r="C7446">
        <f t="shared" si="116"/>
        <v>17</v>
      </c>
      <c r="D7446" t="str">
        <f>+VLOOKUP(base[[#This Row],[key]],Tabla2[[key]:[Homologado]],4,0)</f>
        <v>Docente</v>
      </c>
    </row>
    <row r="7447" spans="1:4" x14ac:dyDescent="0.3">
      <c r="A7447" t="s">
        <v>8620</v>
      </c>
      <c r="B7447" t="s">
        <v>8063</v>
      </c>
      <c r="C7447">
        <f t="shared" si="116"/>
        <v>17</v>
      </c>
      <c r="D7447" t="str">
        <f>+VLOOKUP(base[[#This Row],[key]],Tabla2[[key]:[Homologado]],4,0)</f>
        <v>Docente</v>
      </c>
    </row>
    <row r="7448" spans="1:4" x14ac:dyDescent="0.3">
      <c r="A7448" t="s">
        <v>8621</v>
      </c>
      <c r="B7448" t="s">
        <v>8063</v>
      </c>
      <c r="C7448">
        <f t="shared" si="116"/>
        <v>17</v>
      </c>
      <c r="D7448" t="str">
        <f>+VLOOKUP(base[[#This Row],[key]],Tabla2[[key]:[Homologado]],4,0)</f>
        <v>Docente</v>
      </c>
    </row>
    <row r="7449" spans="1:4" x14ac:dyDescent="0.3">
      <c r="A7449" t="s">
        <v>4821</v>
      </c>
      <c r="B7449" t="s">
        <v>8063</v>
      </c>
      <c r="C7449">
        <f t="shared" si="116"/>
        <v>17</v>
      </c>
      <c r="D7449" t="str">
        <f>+VLOOKUP(base[[#This Row],[key]],Tabla2[[key]:[Homologado]],4,0)</f>
        <v>Docente</v>
      </c>
    </row>
    <row r="7450" spans="1:4" x14ac:dyDescent="0.3">
      <c r="A7450" t="s">
        <v>8624</v>
      </c>
      <c r="B7450" t="s">
        <v>8063</v>
      </c>
      <c r="C7450">
        <f t="shared" si="116"/>
        <v>17</v>
      </c>
      <c r="D7450" t="str">
        <f>+VLOOKUP(base[[#This Row],[key]],Tabla2[[key]:[Homologado]],4,0)</f>
        <v>Docente</v>
      </c>
    </row>
    <row r="7451" spans="1:4" x14ac:dyDescent="0.3">
      <c r="A7451" t="s">
        <v>8625</v>
      </c>
      <c r="B7451" t="s">
        <v>8063</v>
      </c>
      <c r="C7451">
        <f t="shared" si="116"/>
        <v>17</v>
      </c>
      <c r="D7451" t="str">
        <f>+VLOOKUP(base[[#This Row],[key]],Tabla2[[key]:[Homologado]],4,0)</f>
        <v>Docente</v>
      </c>
    </row>
    <row r="7452" spans="1:4" x14ac:dyDescent="0.3">
      <c r="A7452" t="s">
        <v>8628</v>
      </c>
      <c r="B7452" t="s">
        <v>8063</v>
      </c>
      <c r="C7452">
        <f t="shared" si="116"/>
        <v>17</v>
      </c>
      <c r="D7452" t="str">
        <f>+VLOOKUP(base[[#This Row],[key]],Tabla2[[key]:[Homologado]],4,0)</f>
        <v>Docente</v>
      </c>
    </row>
    <row r="7453" spans="1:4" x14ac:dyDescent="0.3">
      <c r="A7453" t="s">
        <v>8629</v>
      </c>
      <c r="B7453" t="s">
        <v>8063</v>
      </c>
      <c r="C7453">
        <f t="shared" si="116"/>
        <v>17</v>
      </c>
      <c r="D7453" t="str">
        <f>+VLOOKUP(base[[#This Row],[key]],Tabla2[[key]:[Homologado]],4,0)</f>
        <v>Docente</v>
      </c>
    </row>
    <row r="7454" spans="1:4" x14ac:dyDescent="0.3">
      <c r="A7454" t="s">
        <v>8630</v>
      </c>
      <c r="B7454" t="s">
        <v>8063</v>
      </c>
      <c r="C7454">
        <f t="shared" si="116"/>
        <v>17</v>
      </c>
      <c r="D7454" t="str">
        <f>+VLOOKUP(base[[#This Row],[key]],Tabla2[[key]:[Homologado]],4,0)</f>
        <v>Docente</v>
      </c>
    </row>
    <row r="7455" spans="1:4" x14ac:dyDescent="0.3">
      <c r="A7455" t="s">
        <v>8631</v>
      </c>
      <c r="B7455" t="s">
        <v>8063</v>
      </c>
      <c r="C7455">
        <f t="shared" si="116"/>
        <v>17</v>
      </c>
      <c r="D7455" t="str">
        <f>+VLOOKUP(base[[#This Row],[key]],Tabla2[[key]:[Homologado]],4,0)</f>
        <v>Docente</v>
      </c>
    </row>
    <row r="7456" spans="1:4" x14ac:dyDescent="0.3">
      <c r="A7456" t="s">
        <v>8632</v>
      </c>
      <c r="B7456" t="s">
        <v>8063</v>
      </c>
      <c r="C7456">
        <f t="shared" si="116"/>
        <v>17</v>
      </c>
      <c r="D7456" t="str">
        <f>+VLOOKUP(base[[#This Row],[key]],Tabla2[[key]:[Homologado]],4,0)</f>
        <v>Docente</v>
      </c>
    </row>
    <row r="7457" spans="1:4" x14ac:dyDescent="0.3">
      <c r="A7457" t="s">
        <v>8633</v>
      </c>
      <c r="B7457" t="s">
        <v>8063</v>
      </c>
      <c r="C7457">
        <f t="shared" si="116"/>
        <v>17</v>
      </c>
      <c r="D7457" t="str">
        <f>+VLOOKUP(base[[#This Row],[key]],Tabla2[[key]:[Homologado]],4,0)</f>
        <v>Docente</v>
      </c>
    </row>
    <row r="7458" spans="1:4" x14ac:dyDescent="0.3">
      <c r="A7458" t="s">
        <v>8634</v>
      </c>
      <c r="B7458" t="s">
        <v>8063</v>
      </c>
      <c r="C7458">
        <f t="shared" si="116"/>
        <v>17</v>
      </c>
      <c r="D7458" t="str">
        <f>+VLOOKUP(base[[#This Row],[key]],Tabla2[[key]:[Homologado]],4,0)</f>
        <v>Docente</v>
      </c>
    </row>
    <row r="7459" spans="1:4" x14ac:dyDescent="0.3">
      <c r="A7459" t="s">
        <v>8638</v>
      </c>
      <c r="B7459" t="s">
        <v>8063</v>
      </c>
      <c r="C7459">
        <f t="shared" si="116"/>
        <v>17</v>
      </c>
      <c r="D7459" t="str">
        <f>+VLOOKUP(base[[#This Row],[key]],Tabla2[[key]:[Homologado]],4,0)</f>
        <v>Docente</v>
      </c>
    </row>
    <row r="7460" spans="1:4" x14ac:dyDescent="0.3">
      <c r="A7460" t="s">
        <v>8639</v>
      </c>
      <c r="B7460" t="s">
        <v>8063</v>
      </c>
      <c r="C7460">
        <f t="shared" si="116"/>
        <v>17</v>
      </c>
      <c r="D7460" t="str">
        <f>+VLOOKUP(base[[#This Row],[key]],Tabla2[[key]:[Homologado]],4,0)</f>
        <v>Docente</v>
      </c>
    </row>
    <row r="7461" spans="1:4" x14ac:dyDescent="0.3">
      <c r="A7461" t="s">
        <v>8641</v>
      </c>
      <c r="B7461" t="s">
        <v>8063</v>
      </c>
      <c r="C7461">
        <f t="shared" si="116"/>
        <v>17</v>
      </c>
      <c r="D7461" t="str">
        <f>+VLOOKUP(base[[#This Row],[key]],Tabla2[[key]:[Homologado]],4,0)</f>
        <v>Docente</v>
      </c>
    </row>
    <row r="7462" spans="1:4" x14ac:dyDescent="0.3">
      <c r="A7462" t="s">
        <v>8642</v>
      </c>
      <c r="B7462" t="s">
        <v>8063</v>
      </c>
      <c r="C7462">
        <f t="shared" si="116"/>
        <v>17</v>
      </c>
      <c r="D7462" t="str">
        <f>+VLOOKUP(base[[#This Row],[key]],Tabla2[[key]:[Homologado]],4,0)</f>
        <v>Docente</v>
      </c>
    </row>
    <row r="7463" spans="1:4" x14ac:dyDescent="0.3">
      <c r="A7463" t="s">
        <v>8643</v>
      </c>
      <c r="B7463" t="s">
        <v>8063</v>
      </c>
      <c r="C7463">
        <f t="shared" si="116"/>
        <v>17</v>
      </c>
      <c r="D7463" t="str">
        <f>+VLOOKUP(base[[#This Row],[key]],Tabla2[[key]:[Homologado]],4,0)</f>
        <v>Docente</v>
      </c>
    </row>
    <row r="7464" spans="1:4" x14ac:dyDescent="0.3">
      <c r="A7464" t="s">
        <v>8644</v>
      </c>
      <c r="B7464" t="s">
        <v>8063</v>
      </c>
      <c r="C7464">
        <f t="shared" si="116"/>
        <v>17</v>
      </c>
      <c r="D7464" t="str">
        <f>+VLOOKUP(base[[#This Row],[key]],Tabla2[[key]:[Homologado]],4,0)</f>
        <v>Docente</v>
      </c>
    </row>
    <row r="7465" spans="1:4" x14ac:dyDescent="0.3">
      <c r="A7465" t="s">
        <v>8645</v>
      </c>
      <c r="B7465" t="s">
        <v>8063</v>
      </c>
      <c r="C7465">
        <f t="shared" si="116"/>
        <v>17</v>
      </c>
      <c r="D7465" t="str">
        <f>+VLOOKUP(base[[#This Row],[key]],Tabla2[[key]:[Homologado]],4,0)</f>
        <v>Docente</v>
      </c>
    </row>
    <row r="7466" spans="1:4" x14ac:dyDescent="0.3">
      <c r="A7466" t="s">
        <v>8646</v>
      </c>
      <c r="B7466" t="s">
        <v>8063</v>
      </c>
      <c r="C7466">
        <f t="shared" si="116"/>
        <v>17</v>
      </c>
      <c r="D7466" t="str">
        <f>+VLOOKUP(base[[#This Row],[key]],Tabla2[[key]:[Homologado]],4,0)</f>
        <v>Docente</v>
      </c>
    </row>
    <row r="7467" spans="1:4" x14ac:dyDescent="0.3">
      <c r="A7467" t="s">
        <v>8647</v>
      </c>
      <c r="B7467" t="s">
        <v>8063</v>
      </c>
      <c r="C7467">
        <f t="shared" si="116"/>
        <v>17</v>
      </c>
      <c r="D7467" t="str">
        <f>+VLOOKUP(base[[#This Row],[key]],Tabla2[[key]:[Homologado]],4,0)</f>
        <v>Docente</v>
      </c>
    </row>
    <row r="7468" spans="1:4" x14ac:dyDescent="0.3">
      <c r="A7468" t="s">
        <v>8648</v>
      </c>
      <c r="B7468" t="s">
        <v>8063</v>
      </c>
      <c r="C7468">
        <f t="shared" si="116"/>
        <v>17</v>
      </c>
      <c r="D7468" t="str">
        <f>+VLOOKUP(base[[#This Row],[key]],Tabla2[[key]:[Homologado]],4,0)</f>
        <v>Docente</v>
      </c>
    </row>
    <row r="7469" spans="1:4" x14ac:dyDescent="0.3">
      <c r="A7469" t="s">
        <v>8649</v>
      </c>
      <c r="B7469" t="s">
        <v>8063</v>
      </c>
      <c r="C7469">
        <f t="shared" si="116"/>
        <v>17</v>
      </c>
      <c r="D7469" t="str">
        <f>+VLOOKUP(base[[#This Row],[key]],Tabla2[[key]:[Homologado]],4,0)</f>
        <v>Docente</v>
      </c>
    </row>
    <row r="7470" spans="1:4" x14ac:dyDescent="0.3">
      <c r="A7470" t="s">
        <v>8650</v>
      </c>
      <c r="B7470" t="s">
        <v>8063</v>
      </c>
      <c r="C7470">
        <f t="shared" si="116"/>
        <v>17</v>
      </c>
      <c r="D7470" t="str">
        <f>+VLOOKUP(base[[#This Row],[key]],Tabla2[[key]:[Homologado]],4,0)</f>
        <v>Docente</v>
      </c>
    </row>
    <row r="7471" spans="1:4" x14ac:dyDescent="0.3">
      <c r="A7471" t="s">
        <v>8651</v>
      </c>
      <c r="B7471" t="s">
        <v>8063</v>
      </c>
      <c r="C7471">
        <f t="shared" si="116"/>
        <v>17</v>
      </c>
      <c r="D7471" t="str">
        <f>+VLOOKUP(base[[#This Row],[key]],Tabla2[[key]:[Homologado]],4,0)</f>
        <v>Docente</v>
      </c>
    </row>
    <row r="7472" spans="1:4" x14ac:dyDescent="0.3">
      <c r="A7472" t="s">
        <v>8653</v>
      </c>
      <c r="B7472" t="s">
        <v>8063</v>
      </c>
      <c r="C7472">
        <f t="shared" si="116"/>
        <v>17</v>
      </c>
      <c r="D7472" t="str">
        <f>+VLOOKUP(base[[#This Row],[key]],Tabla2[[key]:[Homologado]],4,0)</f>
        <v>Docente</v>
      </c>
    </row>
    <row r="7473" spans="1:4" x14ac:dyDescent="0.3">
      <c r="A7473" t="s">
        <v>8654</v>
      </c>
      <c r="B7473" t="s">
        <v>8063</v>
      </c>
      <c r="C7473">
        <f t="shared" si="116"/>
        <v>17</v>
      </c>
      <c r="D7473" t="str">
        <f>+VLOOKUP(base[[#This Row],[key]],Tabla2[[key]:[Homologado]],4,0)</f>
        <v>Docente</v>
      </c>
    </row>
    <row r="7474" spans="1:4" x14ac:dyDescent="0.3">
      <c r="A7474" t="s">
        <v>8655</v>
      </c>
      <c r="B7474" t="s">
        <v>8063</v>
      </c>
      <c r="C7474">
        <f t="shared" si="116"/>
        <v>17</v>
      </c>
      <c r="D7474" t="str">
        <f>+VLOOKUP(base[[#This Row],[key]],Tabla2[[key]:[Homologado]],4,0)</f>
        <v>Docente</v>
      </c>
    </row>
    <row r="7475" spans="1:4" x14ac:dyDescent="0.3">
      <c r="A7475" t="s">
        <v>8656</v>
      </c>
      <c r="B7475" t="s">
        <v>8063</v>
      </c>
      <c r="C7475">
        <f t="shared" si="116"/>
        <v>17</v>
      </c>
      <c r="D7475" t="str">
        <f>+VLOOKUP(base[[#This Row],[key]],Tabla2[[key]:[Homologado]],4,0)</f>
        <v>Docente</v>
      </c>
    </row>
    <row r="7476" spans="1:4" x14ac:dyDescent="0.3">
      <c r="A7476" t="s">
        <v>8657</v>
      </c>
      <c r="B7476" t="s">
        <v>8063</v>
      </c>
      <c r="C7476">
        <f t="shared" si="116"/>
        <v>17</v>
      </c>
      <c r="D7476" t="str">
        <f>+VLOOKUP(base[[#This Row],[key]],Tabla2[[key]:[Homologado]],4,0)</f>
        <v>Docente</v>
      </c>
    </row>
    <row r="7477" spans="1:4" x14ac:dyDescent="0.3">
      <c r="A7477" t="s">
        <v>8658</v>
      </c>
      <c r="B7477" t="s">
        <v>8063</v>
      </c>
      <c r="C7477">
        <f t="shared" si="116"/>
        <v>17</v>
      </c>
      <c r="D7477" t="str">
        <f>+VLOOKUP(base[[#This Row],[key]],Tabla2[[key]:[Homologado]],4,0)</f>
        <v>Docente</v>
      </c>
    </row>
    <row r="7478" spans="1:4" x14ac:dyDescent="0.3">
      <c r="A7478" t="s">
        <v>8659</v>
      </c>
      <c r="B7478" t="s">
        <v>8063</v>
      </c>
      <c r="C7478">
        <f t="shared" si="116"/>
        <v>17</v>
      </c>
      <c r="D7478" t="str">
        <f>+VLOOKUP(base[[#This Row],[key]],Tabla2[[key]:[Homologado]],4,0)</f>
        <v>Docente</v>
      </c>
    </row>
    <row r="7479" spans="1:4" x14ac:dyDescent="0.3">
      <c r="A7479" t="s">
        <v>8660</v>
      </c>
      <c r="B7479" t="s">
        <v>8063</v>
      </c>
      <c r="C7479">
        <f t="shared" si="116"/>
        <v>17</v>
      </c>
      <c r="D7479" t="str">
        <f>+VLOOKUP(base[[#This Row],[key]],Tabla2[[key]:[Homologado]],4,0)</f>
        <v>Docente</v>
      </c>
    </row>
    <row r="7480" spans="1:4" x14ac:dyDescent="0.3">
      <c r="A7480" t="s">
        <v>8661</v>
      </c>
      <c r="B7480" t="s">
        <v>8063</v>
      </c>
      <c r="C7480">
        <f t="shared" si="116"/>
        <v>17</v>
      </c>
      <c r="D7480" t="str">
        <f>+VLOOKUP(base[[#This Row],[key]],Tabla2[[key]:[Homologado]],4,0)</f>
        <v>Docente</v>
      </c>
    </row>
    <row r="7481" spans="1:4" x14ac:dyDescent="0.3">
      <c r="A7481" t="s">
        <v>8662</v>
      </c>
      <c r="B7481" t="s">
        <v>8063</v>
      </c>
      <c r="C7481">
        <f t="shared" si="116"/>
        <v>17</v>
      </c>
      <c r="D7481" t="str">
        <f>+VLOOKUP(base[[#This Row],[key]],Tabla2[[key]:[Homologado]],4,0)</f>
        <v>Docente</v>
      </c>
    </row>
    <row r="7482" spans="1:4" x14ac:dyDescent="0.3">
      <c r="A7482" t="s">
        <v>8664</v>
      </c>
      <c r="B7482" t="s">
        <v>8063</v>
      </c>
      <c r="C7482">
        <f t="shared" si="116"/>
        <v>17</v>
      </c>
      <c r="D7482" t="str">
        <f>+VLOOKUP(base[[#This Row],[key]],Tabla2[[key]:[Homologado]],4,0)</f>
        <v>Docente</v>
      </c>
    </row>
    <row r="7483" spans="1:4" x14ac:dyDescent="0.3">
      <c r="A7483" t="s">
        <v>8665</v>
      </c>
      <c r="B7483" t="s">
        <v>8063</v>
      </c>
      <c r="C7483">
        <f t="shared" si="116"/>
        <v>17</v>
      </c>
      <c r="D7483" t="str">
        <f>+VLOOKUP(base[[#This Row],[key]],Tabla2[[key]:[Homologado]],4,0)</f>
        <v>Docente</v>
      </c>
    </row>
    <row r="7484" spans="1:4" x14ac:dyDescent="0.3">
      <c r="A7484" t="s">
        <v>8666</v>
      </c>
      <c r="B7484" t="s">
        <v>8063</v>
      </c>
      <c r="C7484">
        <f t="shared" si="116"/>
        <v>17</v>
      </c>
      <c r="D7484" t="str">
        <f>+VLOOKUP(base[[#This Row],[key]],Tabla2[[key]:[Homologado]],4,0)</f>
        <v>Docente</v>
      </c>
    </row>
    <row r="7485" spans="1:4" x14ac:dyDescent="0.3">
      <c r="A7485" t="s">
        <v>8667</v>
      </c>
      <c r="B7485" t="s">
        <v>8063</v>
      </c>
      <c r="C7485">
        <f t="shared" si="116"/>
        <v>17</v>
      </c>
      <c r="D7485" t="str">
        <f>+VLOOKUP(base[[#This Row],[key]],Tabla2[[key]:[Homologado]],4,0)</f>
        <v>Docente</v>
      </c>
    </row>
    <row r="7486" spans="1:4" x14ac:dyDescent="0.3">
      <c r="A7486" t="s">
        <v>8668</v>
      </c>
      <c r="B7486" t="s">
        <v>8063</v>
      </c>
      <c r="C7486">
        <f t="shared" si="116"/>
        <v>17</v>
      </c>
      <c r="D7486" t="str">
        <f>+VLOOKUP(base[[#This Row],[key]],Tabla2[[key]:[Homologado]],4,0)</f>
        <v>Docente</v>
      </c>
    </row>
    <row r="7487" spans="1:4" x14ac:dyDescent="0.3">
      <c r="A7487" t="s">
        <v>8669</v>
      </c>
      <c r="B7487" t="s">
        <v>8063</v>
      </c>
      <c r="C7487">
        <f t="shared" si="116"/>
        <v>17</v>
      </c>
      <c r="D7487" t="str">
        <f>+VLOOKUP(base[[#This Row],[key]],Tabla2[[key]:[Homologado]],4,0)</f>
        <v>Docente</v>
      </c>
    </row>
    <row r="7488" spans="1:4" x14ac:dyDescent="0.3">
      <c r="A7488" t="s">
        <v>8670</v>
      </c>
      <c r="B7488" t="s">
        <v>8063</v>
      </c>
      <c r="C7488">
        <f t="shared" si="116"/>
        <v>17</v>
      </c>
      <c r="D7488" t="str">
        <f>+VLOOKUP(base[[#This Row],[key]],Tabla2[[key]:[Homologado]],4,0)</f>
        <v>Docente</v>
      </c>
    </row>
    <row r="7489" spans="1:4" x14ac:dyDescent="0.3">
      <c r="A7489" t="s">
        <v>8671</v>
      </c>
      <c r="B7489" t="s">
        <v>8063</v>
      </c>
      <c r="C7489">
        <f t="shared" si="116"/>
        <v>17</v>
      </c>
      <c r="D7489" t="str">
        <f>+VLOOKUP(base[[#This Row],[key]],Tabla2[[key]:[Homologado]],4,0)</f>
        <v>Docente</v>
      </c>
    </row>
    <row r="7490" spans="1:4" x14ac:dyDescent="0.3">
      <c r="A7490" t="s">
        <v>8673</v>
      </c>
      <c r="B7490" t="s">
        <v>8063</v>
      </c>
      <c r="C7490">
        <f t="shared" si="116"/>
        <v>17</v>
      </c>
      <c r="D7490" t="str">
        <f>+VLOOKUP(base[[#This Row],[key]],Tabla2[[key]:[Homologado]],4,0)</f>
        <v>Docente</v>
      </c>
    </row>
    <row r="7491" spans="1:4" x14ac:dyDescent="0.3">
      <c r="A7491" t="s">
        <v>8674</v>
      </c>
      <c r="B7491" t="s">
        <v>8063</v>
      </c>
      <c r="C7491">
        <f t="shared" si="116"/>
        <v>17</v>
      </c>
      <c r="D7491" t="str">
        <f>+VLOOKUP(base[[#This Row],[key]],Tabla2[[key]:[Homologado]],4,0)</f>
        <v>Docente</v>
      </c>
    </row>
    <row r="7492" spans="1:4" x14ac:dyDescent="0.3">
      <c r="A7492" t="s">
        <v>8676</v>
      </c>
      <c r="B7492" t="s">
        <v>8063</v>
      </c>
      <c r="C7492">
        <f t="shared" ref="C7492:C7555" si="117">+IF(B7492=B7491,C7491,C7491+1)</f>
        <v>17</v>
      </c>
      <c r="D7492" t="str">
        <f>+VLOOKUP(base[[#This Row],[key]],Tabla2[[key]:[Homologado]],4,0)</f>
        <v>Docente</v>
      </c>
    </row>
    <row r="7493" spans="1:4" x14ac:dyDescent="0.3">
      <c r="A7493" t="s">
        <v>8677</v>
      </c>
      <c r="B7493" t="s">
        <v>8063</v>
      </c>
      <c r="C7493">
        <f t="shared" si="117"/>
        <v>17</v>
      </c>
      <c r="D7493" t="str">
        <f>+VLOOKUP(base[[#This Row],[key]],Tabla2[[key]:[Homologado]],4,0)</f>
        <v>Docente</v>
      </c>
    </row>
    <row r="7494" spans="1:4" x14ac:dyDescent="0.3">
      <c r="A7494" t="s">
        <v>8678</v>
      </c>
      <c r="B7494" t="s">
        <v>8063</v>
      </c>
      <c r="C7494">
        <f t="shared" si="117"/>
        <v>17</v>
      </c>
      <c r="D7494" t="str">
        <f>+VLOOKUP(base[[#This Row],[key]],Tabla2[[key]:[Homologado]],4,0)</f>
        <v>Docente</v>
      </c>
    </row>
    <row r="7495" spans="1:4" x14ac:dyDescent="0.3">
      <c r="A7495" t="s">
        <v>8679</v>
      </c>
      <c r="B7495" t="s">
        <v>8063</v>
      </c>
      <c r="C7495">
        <f t="shared" si="117"/>
        <v>17</v>
      </c>
      <c r="D7495" t="str">
        <f>+VLOOKUP(base[[#This Row],[key]],Tabla2[[key]:[Homologado]],4,0)</f>
        <v>Docente</v>
      </c>
    </row>
    <row r="7496" spans="1:4" x14ac:dyDescent="0.3">
      <c r="A7496" t="s">
        <v>8681</v>
      </c>
      <c r="B7496" t="s">
        <v>8063</v>
      </c>
      <c r="C7496">
        <f t="shared" si="117"/>
        <v>17</v>
      </c>
      <c r="D7496" t="str">
        <f>+VLOOKUP(base[[#This Row],[key]],Tabla2[[key]:[Homologado]],4,0)</f>
        <v>Docente</v>
      </c>
    </row>
    <row r="7497" spans="1:4" x14ac:dyDescent="0.3">
      <c r="A7497" t="s">
        <v>8680</v>
      </c>
      <c r="B7497" t="s">
        <v>8063</v>
      </c>
      <c r="C7497">
        <f t="shared" si="117"/>
        <v>17</v>
      </c>
      <c r="D7497" t="str">
        <f>+VLOOKUP(base[[#This Row],[key]],Tabla2[[key]:[Homologado]],4,0)</f>
        <v>Docente</v>
      </c>
    </row>
    <row r="7498" spans="1:4" x14ac:dyDescent="0.3">
      <c r="A7498" t="s">
        <v>8682</v>
      </c>
      <c r="B7498" t="s">
        <v>8063</v>
      </c>
      <c r="C7498">
        <f t="shared" si="117"/>
        <v>17</v>
      </c>
      <c r="D7498" t="str">
        <f>+VLOOKUP(base[[#This Row],[key]],Tabla2[[key]:[Homologado]],4,0)</f>
        <v>Docente</v>
      </c>
    </row>
    <row r="7499" spans="1:4" x14ac:dyDescent="0.3">
      <c r="A7499" t="s">
        <v>8683</v>
      </c>
      <c r="B7499" t="s">
        <v>8063</v>
      </c>
      <c r="C7499">
        <f t="shared" si="117"/>
        <v>17</v>
      </c>
      <c r="D7499" t="str">
        <f>+VLOOKUP(base[[#This Row],[key]],Tabla2[[key]:[Homologado]],4,0)</f>
        <v>Docente</v>
      </c>
    </row>
    <row r="7500" spans="1:4" x14ac:dyDescent="0.3">
      <c r="A7500" t="s">
        <v>8684</v>
      </c>
      <c r="B7500" t="s">
        <v>8063</v>
      </c>
      <c r="C7500">
        <f t="shared" si="117"/>
        <v>17</v>
      </c>
      <c r="D7500" t="str">
        <f>+VLOOKUP(base[[#This Row],[key]],Tabla2[[key]:[Homologado]],4,0)</f>
        <v>Docente</v>
      </c>
    </row>
    <row r="7501" spans="1:4" x14ac:dyDescent="0.3">
      <c r="A7501" t="s">
        <v>8685</v>
      </c>
      <c r="B7501" t="s">
        <v>8063</v>
      </c>
      <c r="C7501">
        <f t="shared" si="117"/>
        <v>17</v>
      </c>
      <c r="D7501" t="str">
        <f>+VLOOKUP(base[[#This Row],[key]],Tabla2[[key]:[Homologado]],4,0)</f>
        <v>Docente</v>
      </c>
    </row>
    <row r="7502" spans="1:4" x14ac:dyDescent="0.3">
      <c r="A7502" t="s">
        <v>8687</v>
      </c>
      <c r="B7502" t="s">
        <v>8063</v>
      </c>
      <c r="C7502">
        <f t="shared" si="117"/>
        <v>17</v>
      </c>
      <c r="D7502" t="str">
        <f>+VLOOKUP(base[[#This Row],[key]],Tabla2[[key]:[Homologado]],4,0)</f>
        <v>Docente</v>
      </c>
    </row>
    <row r="7503" spans="1:4" x14ac:dyDescent="0.3">
      <c r="A7503" t="s">
        <v>8688</v>
      </c>
      <c r="B7503" t="s">
        <v>8063</v>
      </c>
      <c r="C7503">
        <f t="shared" si="117"/>
        <v>17</v>
      </c>
      <c r="D7503" t="str">
        <f>+VLOOKUP(base[[#This Row],[key]],Tabla2[[key]:[Homologado]],4,0)</f>
        <v>Docente</v>
      </c>
    </row>
    <row r="7504" spans="1:4" x14ac:dyDescent="0.3">
      <c r="A7504" t="s">
        <v>8689</v>
      </c>
      <c r="B7504" t="s">
        <v>8063</v>
      </c>
      <c r="C7504">
        <f t="shared" si="117"/>
        <v>17</v>
      </c>
      <c r="D7504" t="str">
        <f>+VLOOKUP(base[[#This Row],[key]],Tabla2[[key]:[Homologado]],4,0)</f>
        <v>Docente</v>
      </c>
    </row>
    <row r="7505" spans="1:4" x14ac:dyDescent="0.3">
      <c r="A7505" t="s">
        <v>8691</v>
      </c>
      <c r="B7505" t="s">
        <v>8063</v>
      </c>
      <c r="C7505">
        <f t="shared" si="117"/>
        <v>17</v>
      </c>
      <c r="D7505" t="str">
        <f>+VLOOKUP(base[[#This Row],[key]],Tabla2[[key]:[Homologado]],4,0)</f>
        <v>Docente</v>
      </c>
    </row>
    <row r="7506" spans="1:4" x14ac:dyDescent="0.3">
      <c r="A7506" t="s">
        <v>8692</v>
      </c>
      <c r="B7506" t="s">
        <v>8063</v>
      </c>
      <c r="C7506">
        <f t="shared" si="117"/>
        <v>17</v>
      </c>
      <c r="D7506" t="str">
        <f>+VLOOKUP(base[[#This Row],[key]],Tabla2[[key]:[Homologado]],4,0)</f>
        <v>Docente</v>
      </c>
    </row>
    <row r="7507" spans="1:4" x14ac:dyDescent="0.3">
      <c r="A7507" t="s">
        <v>8695</v>
      </c>
      <c r="B7507" t="s">
        <v>8063</v>
      </c>
      <c r="C7507">
        <f t="shared" si="117"/>
        <v>17</v>
      </c>
      <c r="D7507" t="str">
        <f>+VLOOKUP(base[[#This Row],[key]],Tabla2[[key]:[Homologado]],4,0)</f>
        <v>Docente</v>
      </c>
    </row>
    <row r="7508" spans="1:4" x14ac:dyDescent="0.3">
      <c r="A7508" t="s">
        <v>8696</v>
      </c>
      <c r="B7508" t="s">
        <v>8063</v>
      </c>
      <c r="C7508">
        <f t="shared" si="117"/>
        <v>17</v>
      </c>
      <c r="D7508" t="str">
        <f>+VLOOKUP(base[[#This Row],[key]],Tabla2[[key]:[Homologado]],4,0)</f>
        <v>Docente</v>
      </c>
    </row>
    <row r="7509" spans="1:4" x14ac:dyDescent="0.3">
      <c r="A7509" t="s">
        <v>8699</v>
      </c>
      <c r="B7509" t="s">
        <v>8063</v>
      </c>
      <c r="C7509">
        <f t="shared" si="117"/>
        <v>17</v>
      </c>
      <c r="D7509" t="str">
        <f>+VLOOKUP(base[[#This Row],[key]],Tabla2[[key]:[Homologado]],4,0)</f>
        <v>Docente</v>
      </c>
    </row>
    <row r="7510" spans="1:4" x14ac:dyDescent="0.3">
      <c r="A7510" t="s">
        <v>8700</v>
      </c>
      <c r="B7510" t="s">
        <v>8063</v>
      </c>
      <c r="C7510">
        <f t="shared" si="117"/>
        <v>17</v>
      </c>
      <c r="D7510" t="str">
        <f>+VLOOKUP(base[[#This Row],[key]],Tabla2[[key]:[Homologado]],4,0)</f>
        <v>Docente</v>
      </c>
    </row>
    <row r="7511" spans="1:4" x14ac:dyDescent="0.3">
      <c r="A7511" t="s">
        <v>4978</v>
      </c>
      <c r="B7511" t="s">
        <v>8063</v>
      </c>
      <c r="C7511">
        <f t="shared" si="117"/>
        <v>17</v>
      </c>
      <c r="D7511" t="str">
        <f>+VLOOKUP(base[[#This Row],[key]],Tabla2[[key]:[Homologado]],4,0)</f>
        <v>Docente</v>
      </c>
    </row>
    <row r="7512" spans="1:4" x14ac:dyDescent="0.3">
      <c r="A7512" t="s">
        <v>8701</v>
      </c>
      <c r="B7512" t="s">
        <v>8063</v>
      </c>
      <c r="C7512">
        <f t="shared" si="117"/>
        <v>17</v>
      </c>
      <c r="D7512" t="str">
        <f>+VLOOKUP(base[[#This Row],[key]],Tabla2[[key]:[Homologado]],4,0)</f>
        <v>Docente</v>
      </c>
    </row>
    <row r="7513" spans="1:4" x14ac:dyDescent="0.3">
      <c r="A7513" t="s">
        <v>8702</v>
      </c>
      <c r="B7513" t="s">
        <v>8063</v>
      </c>
      <c r="C7513">
        <f t="shared" si="117"/>
        <v>17</v>
      </c>
      <c r="D7513" t="str">
        <f>+VLOOKUP(base[[#This Row],[key]],Tabla2[[key]:[Homologado]],4,0)</f>
        <v>Docente</v>
      </c>
    </row>
    <row r="7514" spans="1:4" x14ac:dyDescent="0.3">
      <c r="A7514" t="s">
        <v>8703</v>
      </c>
      <c r="B7514" t="s">
        <v>8063</v>
      </c>
      <c r="C7514">
        <f t="shared" si="117"/>
        <v>17</v>
      </c>
      <c r="D7514" t="str">
        <f>+VLOOKUP(base[[#This Row],[key]],Tabla2[[key]:[Homologado]],4,0)</f>
        <v>Docente</v>
      </c>
    </row>
    <row r="7515" spans="1:4" x14ac:dyDescent="0.3">
      <c r="A7515" t="s">
        <v>8704</v>
      </c>
      <c r="B7515" t="s">
        <v>8063</v>
      </c>
      <c r="C7515">
        <f t="shared" si="117"/>
        <v>17</v>
      </c>
      <c r="D7515" t="str">
        <f>+VLOOKUP(base[[#This Row],[key]],Tabla2[[key]:[Homologado]],4,0)</f>
        <v>Docente</v>
      </c>
    </row>
    <row r="7516" spans="1:4" x14ac:dyDescent="0.3">
      <c r="A7516" t="s">
        <v>8705</v>
      </c>
      <c r="B7516" t="s">
        <v>8063</v>
      </c>
      <c r="C7516">
        <f t="shared" si="117"/>
        <v>17</v>
      </c>
      <c r="D7516" t="str">
        <f>+VLOOKUP(base[[#This Row],[key]],Tabla2[[key]:[Homologado]],4,0)</f>
        <v>Docente</v>
      </c>
    </row>
    <row r="7517" spans="1:4" x14ac:dyDescent="0.3">
      <c r="A7517" t="s">
        <v>8706</v>
      </c>
      <c r="B7517" t="s">
        <v>8063</v>
      </c>
      <c r="C7517">
        <f t="shared" si="117"/>
        <v>17</v>
      </c>
      <c r="D7517" t="str">
        <f>+VLOOKUP(base[[#This Row],[key]],Tabla2[[key]:[Homologado]],4,0)</f>
        <v>Docente</v>
      </c>
    </row>
    <row r="7518" spans="1:4" x14ac:dyDescent="0.3">
      <c r="A7518" t="s">
        <v>8707</v>
      </c>
      <c r="B7518" t="s">
        <v>8063</v>
      </c>
      <c r="C7518">
        <f t="shared" si="117"/>
        <v>17</v>
      </c>
      <c r="D7518" t="str">
        <f>+VLOOKUP(base[[#This Row],[key]],Tabla2[[key]:[Homologado]],4,0)</f>
        <v>Docente</v>
      </c>
    </row>
    <row r="7519" spans="1:4" x14ac:dyDescent="0.3">
      <c r="A7519" t="s">
        <v>8708</v>
      </c>
      <c r="B7519" t="s">
        <v>8063</v>
      </c>
      <c r="C7519">
        <f t="shared" si="117"/>
        <v>17</v>
      </c>
      <c r="D7519" t="str">
        <f>+VLOOKUP(base[[#This Row],[key]],Tabla2[[key]:[Homologado]],4,0)</f>
        <v>Docente</v>
      </c>
    </row>
    <row r="7520" spans="1:4" x14ac:dyDescent="0.3">
      <c r="A7520" t="s">
        <v>8709</v>
      </c>
      <c r="B7520" t="s">
        <v>8063</v>
      </c>
      <c r="C7520">
        <f t="shared" si="117"/>
        <v>17</v>
      </c>
      <c r="D7520" t="str">
        <f>+VLOOKUP(base[[#This Row],[key]],Tabla2[[key]:[Homologado]],4,0)</f>
        <v>Docente</v>
      </c>
    </row>
    <row r="7521" spans="1:4" x14ac:dyDescent="0.3">
      <c r="A7521" t="s">
        <v>8710</v>
      </c>
      <c r="B7521" t="s">
        <v>8063</v>
      </c>
      <c r="C7521">
        <f t="shared" si="117"/>
        <v>17</v>
      </c>
      <c r="D7521" t="str">
        <f>+VLOOKUP(base[[#This Row],[key]],Tabla2[[key]:[Homologado]],4,0)</f>
        <v>Docente</v>
      </c>
    </row>
    <row r="7522" spans="1:4" x14ac:dyDescent="0.3">
      <c r="A7522" t="s">
        <v>8711</v>
      </c>
      <c r="B7522" t="s">
        <v>8063</v>
      </c>
      <c r="C7522">
        <f t="shared" si="117"/>
        <v>17</v>
      </c>
      <c r="D7522" t="str">
        <f>+VLOOKUP(base[[#This Row],[key]],Tabla2[[key]:[Homologado]],4,0)</f>
        <v>Docente</v>
      </c>
    </row>
    <row r="7523" spans="1:4" x14ac:dyDescent="0.3">
      <c r="A7523" t="s">
        <v>8714</v>
      </c>
      <c r="B7523" t="s">
        <v>8063</v>
      </c>
      <c r="C7523">
        <f t="shared" si="117"/>
        <v>17</v>
      </c>
      <c r="D7523" t="str">
        <f>+VLOOKUP(base[[#This Row],[key]],Tabla2[[key]:[Homologado]],4,0)</f>
        <v>Docente</v>
      </c>
    </row>
    <row r="7524" spans="1:4" x14ac:dyDescent="0.3">
      <c r="A7524" t="s">
        <v>8715</v>
      </c>
      <c r="B7524" t="s">
        <v>8063</v>
      </c>
      <c r="C7524">
        <f t="shared" si="117"/>
        <v>17</v>
      </c>
      <c r="D7524" t="str">
        <f>+VLOOKUP(base[[#This Row],[key]],Tabla2[[key]:[Homologado]],4,0)</f>
        <v>Docente</v>
      </c>
    </row>
    <row r="7525" spans="1:4" x14ac:dyDescent="0.3">
      <c r="A7525" t="s">
        <v>8716</v>
      </c>
      <c r="B7525" t="s">
        <v>8063</v>
      </c>
      <c r="C7525">
        <f t="shared" si="117"/>
        <v>17</v>
      </c>
      <c r="D7525" t="str">
        <f>+VLOOKUP(base[[#This Row],[key]],Tabla2[[key]:[Homologado]],4,0)</f>
        <v>Docente</v>
      </c>
    </row>
    <row r="7526" spans="1:4" x14ac:dyDescent="0.3">
      <c r="A7526" t="s">
        <v>8717</v>
      </c>
      <c r="B7526" t="s">
        <v>8063</v>
      </c>
      <c r="C7526">
        <f t="shared" si="117"/>
        <v>17</v>
      </c>
      <c r="D7526" t="str">
        <f>+VLOOKUP(base[[#This Row],[key]],Tabla2[[key]:[Homologado]],4,0)</f>
        <v>Docente</v>
      </c>
    </row>
    <row r="7527" spans="1:4" x14ac:dyDescent="0.3">
      <c r="A7527" t="s">
        <v>8718</v>
      </c>
      <c r="B7527" t="s">
        <v>8063</v>
      </c>
      <c r="C7527">
        <f t="shared" si="117"/>
        <v>17</v>
      </c>
      <c r="D7527" t="str">
        <f>+VLOOKUP(base[[#This Row],[key]],Tabla2[[key]:[Homologado]],4,0)</f>
        <v>Docente</v>
      </c>
    </row>
    <row r="7528" spans="1:4" x14ac:dyDescent="0.3">
      <c r="A7528" t="s">
        <v>8719</v>
      </c>
      <c r="B7528" t="s">
        <v>8063</v>
      </c>
      <c r="C7528">
        <f t="shared" si="117"/>
        <v>17</v>
      </c>
      <c r="D7528" t="str">
        <f>+VLOOKUP(base[[#This Row],[key]],Tabla2[[key]:[Homologado]],4,0)</f>
        <v>Docente</v>
      </c>
    </row>
    <row r="7529" spans="1:4" x14ac:dyDescent="0.3">
      <c r="A7529" t="s">
        <v>8720</v>
      </c>
      <c r="B7529" t="s">
        <v>8063</v>
      </c>
      <c r="C7529">
        <f t="shared" si="117"/>
        <v>17</v>
      </c>
      <c r="D7529" t="str">
        <f>+VLOOKUP(base[[#This Row],[key]],Tabla2[[key]:[Homologado]],4,0)</f>
        <v>Docente</v>
      </c>
    </row>
    <row r="7530" spans="1:4" x14ac:dyDescent="0.3">
      <c r="A7530" t="s">
        <v>8721</v>
      </c>
      <c r="B7530" t="s">
        <v>8063</v>
      </c>
      <c r="C7530">
        <f t="shared" si="117"/>
        <v>17</v>
      </c>
      <c r="D7530" t="str">
        <f>+VLOOKUP(base[[#This Row],[key]],Tabla2[[key]:[Homologado]],4,0)</f>
        <v>Docente</v>
      </c>
    </row>
    <row r="7531" spans="1:4" x14ac:dyDescent="0.3">
      <c r="A7531" t="s">
        <v>8722</v>
      </c>
      <c r="B7531" t="s">
        <v>8063</v>
      </c>
      <c r="C7531">
        <f t="shared" si="117"/>
        <v>17</v>
      </c>
      <c r="D7531" t="str">
        <f>+VLOOKUP(base[[#This Row],[key]],Tabla2[[key]:[Homologado]],4,0)</f>
        <v>Docente</v>
      </c>
    </row>
    <row r="7532" spans="1:4" x14ac:dyDescent="0.3">
      <c r="A7532" t="s">
        <v>8723</v>
      </c>
      <c r="B7532" t="s">
        <v>8063</v>
      </c>
      <c r="C7532">
        <f t="shared" si="117"/>
        <v>17</v>
      </c>
      <c r="D7532" t="str">
        <f>+VLOOKUP(base[[#This Row],[key]],Tabla2[[key]:[Homologado]],4,0)</f>
        <v>Docente</v>
      </c>
    </row>
    <row r="7533" spans="1:4" x14ac:dyDescent="0.3">
      <c r="A7533" t="s">
        <v>8724</v>
      </c>
      <c r="B7533" t="s">
        <v>8063</v>
      </c>
      <c r="C7533">
        <f t="shared" si="117"/>
        <v>17</v>
      </c>
      <c r="D7533" t="str">
        <f>+VLOOKUP(base[[#This Row],[key]],Tabla2[[key]:[Homologado]],4,0)</f>
        <v>Docente</v>
      </c>
    </row>
    <row r="7534" spans="1:4" x14ac:dyDescent="0.3">
      <c r="A7534" t="s">
        <v>8725</v>
      </c>
      <c r="B7534" t="s">
        <v>8063</v>
      </c>
      <c r="C7534">
        <f t="shared" si="117"/>
        <v>17</v>
      </c>
      <c r="D7534" t="str">
        <f>+VLOOKUP(base[[#This Row],[key]],Tabla2[[key]:[Homologado]],4,0)</f>
        <v>Docente</v>
      </c>
    </row>
    <row r="7535" spans="1:4" x14ac:dyDescent="0.3">
      <c r="A7535" t="s">
        <v>8726</v>
      </c>
      <c r="B7535" t="s">
        <v>8063</v>
      </c>
      <c r="C7535">
        <f t="shared" si="117"/>
        <v>17</v>
      </c>
      <c r="D7535" t="str">
        <f>+VLOOKUP(base[[#This Row],[key]],Tabla2[[key]:[Homologado]],4,0)</f>
        <v>Docente</v>
      </c>
    </row>
    <row r="7536" spans="1:4" x14ac:dyDescent="0.3">
      <c r="A7536" t="s">
        <v>8727</v>
      </c>
      <c r="B7536" t="s">
        <v>8063</v>
      </c>
      <c r="C7536">
        <f t="shared" si="117"/>
        <v>17</v>
      </c>
      <c r="D7536" t="str">
        <f>+VLOOKUP(base[[#This Row],[key]],Tabla2[[key]:[Homologado]],4,0)</f>
        <v>Docente</v>
      </c>
    </row>
    <row r="7537" spans="1:4" x14ac:dyDescent="0.3">
      <c r="A7537" t="s">
        <v>8728</v>
      </c>
      <c r="B7537" t="s">
        <v>8063</v>
      </c>
      <c r="C7537">
        <f t="shared" si="117"/>
        <v>17</v>
      </c>
      <c r="D7537" t="str">
        <f>+VLOOKUP(base[[#This Row],[key]],Tabla2[[key]:[Homologado]],4,0)</f>
        <v>Docente</v>
      </c>
    </row>
    <row r="7538" spans="1:4" x14ac:dyDescent="0.3">
      <c r="A7538" t="s">
        <v>8729</v>
      </c>
      <c r="B7538" t="s">
        <v>8063</v>
      </c>
      <c r="C7538">
        <f t="shared" si="117"/>
        <v>17</v>
      </c>
      <c r="D7538" t="str">
        <f>+VLOOKUP(base[[#This Row],[key]],Tabla2[[key]:[Homologado]],4,0)</f>
        <v>Docente</v>
      </c>
    </row>
    <row r="7539" spans="1:4" x14ac:dyDescent="0.3">
      <c r="A7539" t="s">
        <v>8730</v>
      </c>
      <c r="B7539" t="s">
        <v>8063</v>
      </c>
      <c r="C7539">
        <f t="shared" si="117"/>
        <v>17</v>
      </c>
      <c r="D7539" t="str">
        <f>+VLOOKUP(base[[#This Row],[key]],Tabla2[[key]:[Homologado]],4,0)</f>
        <v>Docente</v>
      </c>
    </row>
    <row r="7540" spans="1:4" x14ac:dyDescent="0.3">
      <c r="A7540" t="s">
        <v>8731</v>
      </c>
      <c r="B7540" t="s">
        <v>8063</v>
      </c>
      <c r="C7540">
        <f t="shared" si="117"/>
        <v>17</v>
      </c>
      <c r="D7540" t="str">
        <f>+VLOOKUP(base[[#This Row],[key]],Tabla2[[key]:[Homologado]],4,0)</f>
        <v>Docente</v>
      </c>
    </row>
    <row r="7541" spans="1:4" x14ac:dyDescent="0.3">
      <c r="A7541" t="s">
        <v>8732</v>
      </c>
      <c r="B7541" t="s">
        <v>8063</v>
      </c>
      <c r="C7541">
        <f t="shared" si="117"/>
        <v>17</v>
      </c>
      <c r="D7541" t="str">
        <f>+VLOOKUP(base[[#This Row],[key]],Tabla2[[key]:[Homologado]],4,0)</f>
        <v>Docente</v>
      </c>
    </row>
    <row r="7542" spans="1:4" x14ac:dyDescent="0.3">
      <c r="A7542" t="s">
        <v>8733</v>
      </c>
      <c r="B7542" t="s">
        <v>8063</v>
      </c>
      <c r="C7542">
        <f t="shared" si="117"/>
        <v>17</v>
      </c>
      <c r="D7542" t="str">
        <f>+VLOOKUP(base[[#This Row],[key]],Tabla2[[key]:[Homologado]],4,0)</f>
        <v>Docente</v>
      </c>
    </row>
    <row r="7543" spans="1:4" x14ac:dyDescent="0.3">
      <c r="A7543" t="s">
        <v>8734</v>
      </c>
      <c r="B7543" t="s">
        <v>8063</v>
      </c>
      <c r="C7543">
        <f t="shared" si="117"/>
        <v>17</v>
      </c>
      <c r="D7543" t="str">
        <f>+VLOOKUP(base[[#This Row],[key]],Tabla2[[key]:[Homologado]],4,0)</f>
        <v>Docente</v>
      </c>
    </row>
    <row r="7544" spans="1:4" x14ac:dyDescent="0.3">
      <c r="A7544" t="s">
        <v>8735</v>
      </c>
      <c r="B7544" t="s">
        <v>8063</v>
      </c>
      <c r="C7544">
        <f t="shared" si="117"/>
        <v>17</v>
      </c>
      <c r="D7544" t="str">
        <f>+VLOOKUP(base[[#This Row],[key]],Tabla2[[key]:[Homologado]],4,0)</f>
        <v>Docente</v>
      </c>
    </row>
    <row r="7545" spans="1:4" x14ac:dyDescent="0.3">
      <c r="A7545" t="s">
        <v>8736</v>
      </c>
      <c r="B7545" t="s">
        <v>8063</v>
      </c>
      <c r="C7545">
        <f t="shared" si="117"/>
        <v>17</v>
      </c>
      <c r="D7545" t="str">
        <f>+VLOOKUP(base[[#This Row],[key]],Tabla2[[key]:[Homologado]],4,0)</f>
        <v>Docente</v>
      </c>
    </row>
    <row r="7546" spans="1:4" x14ac:dyDescent="0.3">
      <c r="A7546" t="s">
        <v>8737</v>
      </c>
      <c r="B7546" t="s">
        <v>8063</v>
      </c>
      <c r="C7546">
        <f t="shared" si="117"/>
        <v>17</v>
      </c>
      <c r="D7546" t="str">
        <f>+VLOOKUP(base[[#This Row],[key]],Tabla2[[key]:[Homologado]],4,0)</f>
        <v>Docente</v>
      </c>
    </row>
    <row r="7547" spans="1:4" x14ac:dyDescent="0.3">
      <c r="A7547" t="s">
        <v>8738</v>
      </c>
      <c r="B7547" t="s">
        <v>8063</v>
      </c>
      <c r="C7547">
        <f t="shared" si="117"/>
        <v>17</v>
      </c>
      <c r="D7547" t="str">
        <f>+VLOOKUP(base[[#This Row],[key]],Tabla2[[key]:[Homologado]],4,0)</f>
        <v>Docente</v>
      </c>
    </row>
    <row r="7548" spans="1:4" x14ac:dyDescent="0.3">
      <c r="A7548" t="s">
        <v>8739</v>
      </c>
      <c r="B7548" t="s">
        <v>8063</v>
      </c>
      <c r="C7548">
        <f t="shared" si="117"/>
        <v>17</v>
      </c>
      <c r="D7548" t="str">
        <f>+VLOOKUP(base[[#This Row],[key]],Tabla2[[key]:[Homologado]],4,0)</f>
        <v>Docente</v>
      </c>
    </row>
    <row r="7549" spans="1:4" x14ac:dyDescent="0.3">
      <c r="A7549" t="s">
        <v>8740</v>
      </c>
      <c r="B7549" t="s">
        <v>8063</v>
      </c>
      <c r="C7549">
        <f t="shared" si="117"/>
        <v>17</v>
      </c>
      <c r="D7549" t="str">
        <f>+VLOOKUP(base[[#This Row],[key]],Tabla2[[key]:[Homologado]],4,0)</f>
        <v>Docente</v>
      </c>
    </row>
    <row r="7550" spans="1:4" x14ac:dyDescent="0.3">
      <c r="A7550" t="s">
        <v>8741</v>
      </c>
      <c r="B7550" t="s">
        <v>8063</v>
      </c>
      <c r="C7550">
        <f t="shared" si="117"/>
        <v>17</v>
      </c>
      <c r="D7550" t="str">
        <f>+VLOOKUP(base[[#This Row],[key]],Tabla2[[key]:[Homologado]],4,0)</f>
        <v>Docente</v>
      </c>
    </row>
    <row r="7551" spans="1:4" x14ac:dyDescent="0.3">
      <c r="A7551" t="s">
        <v>8742</v>
      </c>
      <c r="B7551" t="s">
        <v>8063</v>
      </c>
      <c r="C7551">
        <f t="shared" si="117"/>
        <v>17</v>
      </c>
      <c r="D7551" t="str">
        <f>+VLOOKUP(base[[#This Row],[key]],Tabla2[[key]:[Homologado]],4,0)</f>
        <v>Docente</v>
      </c>
    </row>
    <row r="7552" spans="1:4" x14ac:dyDescent="0.3">
      <c r="A7552" t="s">
        <v>8743</v>
      </c>
      <c r="B7552" t="s">
        <v>8063</v>
      </c>
      <c r="C7552">
        <f t="shared" si="117"/>
        <v>17</v>
      </c>
      <c r="D7552" t="str">
        <f>+VLOOKUP(base[[#This Row],[key]],Tabla2[[key]:[Homologado]],4,0)</f>
        <v>Docente</v>
      </c>
    </row>
    <row r="7553" spans="1:4" x14ac:dyDescent="0.3">
      <c r="A7553" t="s">
        <v>8744</v>
      </c>
      <c r="B7553" t="s">
        <v>8063</v>
      </c>
      <c r="C7553">
        <f t="shared" si="117"/>
        <v>17</v>
      </c>
      <c r="D7553" t="str">
        <f>+VLOOKUP(base[[#This Row],[key]],Tabla2[[key]:[Homologado]],4,0)</f>
        <v>Docente</v>
      </c>
    </row>
    <row r="7554" spans="1:4" x14ac:dyDescent="0.3">
      <c r="A7554" t="s">
        <v>30685</v>
      </c>
      <c r="B7554" t="s">
        <v>8063</v>
      </c>
      <c r="C7554">
        <f t="shared" si="117"/>
        <v>17</v>
      </c>
      <c r="D7554" t="str">
        <f>+VLOOKUP(base[[#This Row],[key]],Tabla2[[key]:[Homologado]],4,0)</f>
        <v>Docente</v>
      </c>
    </row>
    <row r="7555" spans="1:4" x14ac:dyDescent="0.3">
      <c r="A7555" t="s">
        <v>30687</v>
      </c>
      <c r="B7555" t="s">
        <v>8063</v>
      </c>
      <c r="C7555">
        <f t="shared" si="117"/>
        <v>17</v>
      </c>
      <c r="D7555" t="str">
        <f>+VLOOKUP(base[[#This Row],[key]],Tabla2[[key]:[Homologado]],4,0)</f>
        <v>Docente</v>
      </c>
    </row>
    <row r="7556" spans="1:4" x14ac:dyDescent="0.3">
      <c r="A7556" t="s">
        <v>30553</v>
      </c>
      <c r="B7556" t="s">
        <v>8063</v>
      </c>
      <c r="C7556">
        <f t="shared" ref="C7556:C7619" si="118">+IF(B7556=B7555,C7555,C7555+1)</f>
        <v>17</v>
      </c>
      <c r="D7556" t="str">
        <f>+VLOOKUP(base[[#This Row],[key]],Tabla2[[key]:[Homologado]],4,0)</f>
        <v>Docente</v>
      </c>
    </row>
    <row r="7557" spans="1:4" x14ac:dyDescent="0.3">
      <c r="A7557" t="s">
        <v>30554</v>
      </c>
      <c r="B7557" t="s">
        <v>8063</v>
      </c>
      <c r="C7557">
        <f t="shared" si="118"/>
        <v>17</v>
      </c>
      <c r="D7557" t="str">
        <f>+VLOOKUP(base[[#This Row],[key]],Tabla2[[key]:[Homologado]],4,0)</f>
        <v>Docente</v>
      </c>
    </row>
    <row r="7558" spans="1:4" x14ac:dyDescent="0.3">
      <c r="A7558" t="s">
        <v>30555</v>
      </c>
      <c r="B7558" t="s">
        <v>8063</v>
      </c>
      <c r="C7558">
        <f t="shared" si="118"/>
        <v>17</v>
      </c>
      <c r="D7558" t="str">
        <f>+VLOOKUP(base[[#This Row],[key]],Tabla2[[key]:[Homologado]],4,0)</f>
        <v>Docente</v>
      </c>
    </row>
    <row r="7559" spans="1:4" x14ac:dyDescent="0.3">
      <c r="A7559" t="s">
        <v>33699</v>
      </c>
      <c r="B7559" t="s">
        <v>8063</v>
      </c>
      <c r="C7559">
        <f t="shared" si="118"/>
        <v>17</v>
      </c>
      <c r="D7559" t="str">
        <f>+VLOOKUP(base[[#This Row],[key]],Tabla2[[key]:[Homologado]],4,0)</f>
        <v>Docente</v>
      </c>
    </row>
    <row r="7560" spans="1:4" x14ac:dyDescent="0.3">
      <c r="A7560" t="s">
        <v>9277</v>
      </c>
      <c r="B7560" t="s">
        <v>8063</v>
      </c>
      <c r="C7560">
        <f t="shared" si="118"/>
        <v>17</v>
      </c>
      <c r="D7560" t="str">
        <f>+VLOOKUP(base[[#This Row],[key]],Tabla2[[key]:[Homologado]],4,0)</f>
        <v>Docente</v>
      </c>
    </row>
    <row r="7561" spans="1:4" x14ac:dyDescent="0.3">
      <c r="A7561" t="s">
        <v>31839</v>
      </c>
      <c r="B7561" t="s">
        <v>8063</v>
      </c>
      <c r="C7561">
        <f t="shared" si="118"/>
        <v>17</v>
      </c>
      <c r="D7561" t="str">
        <f>+VLOOKUP(base[[#This Row],[key]],Tabla2[[key]:[Homologado]],4,0)</f>
        <v>Docente</v>
      </c>
    </row>
    <row r="7562" spans="1:4" x14ac:dyDescent="0.3">
      <c r="A7562" t="s">
        <v>31841</v>
      </c>
      <c r="B7562" t="s">
        <v>8063</v>
      </c>
      <c r="C7562">
        <f t="shared" si="118"/>
        <v>17</v>
      </c>
      <c r="D7562" t="str">
        <f>+VLOOKUP(base[[#This Row],[key]],Tabla2[[key]:[Homologado]],4,0)</f>
        <v>Docente</v>
      </c>
    </row>
    <row r="7563" spans="1:4" x14ac:dyDescent="0.3">
      <c r="A7563" t="s">
        <v>33700</v>
      </c>
      <c r="B7563" t="s">
        <v>8063</v>
      </c>
      <c r="C7563">
        <f t="shared" si="118"/>
        <v>17</v>
      </c>
      <c r="D7563" t="str">
        <f>+VLOOKUP(base[[#This Row],[key]],Tabla2[[key]:[Homologado]],4,0)</f>
        <v>Docente</v>
      </c>
    </row>
    <row r="7564" spans="1:4" x14ac:dyDescent="0.3">
      <c r="A7564" t="s">
        <v>33701</v>
      </c>
      <c r="B7564" t="s">
        <v>8063</v>
      </c>
      <c r="C7564">
        <f t="shared" si="118"/>
        <v>17</v>
      </c>
      <c r="D7564" t="str">
        <f>+VLOOKUP(base[[#This Row],[key]],Tabla2[[key]:[Homologado]],4,0)</f>
        <v>Docente</v>
      </c>
    </row>
    <row r="7565" spans="1:4" x14ac:dyDescent="0.3">
      <c r="A7565" t="s">
        <v>33702</v>
      </c>
      <c r="B7565" t="s">
        <v>8063</v>
      </c>
      <c r="C7565">
        <f t="shared" si="118"/>
        <v>17</v>
      </c>
      <c r="D7565" t="str">
        <f>+VLOOKUP(base[[#This Row],[key]],Tabla2[[key]:[Homologado]],4,0)</f>
        <v>Docente</v>
      </c>
    </row>
    <row r="7566" spans="1:4" x14ac:dyDescent="0.3">
      <c r="A7566" t="s">
        <v>33703</v>
      </c>
      <c r="B7566" t="s">
        <v>8063</v>
      </c>
      <c r="C7566">
        <f t="shared" si="118"/>
        <v>17</v>
      </c>
      <c r="D7566" t="str">
        <f>+VLOOKUP(base[[#This Row],[key]],Tabla2[[key]:[Homologado]],4,0)</f>
        <v>Docente</v>
      </c>
    </row>
    <row r="7567" spans="1:4" x14ac:dyDescent="0.3">
      <c r="A7567" t="s">
        <v>33704</v>
      </c>
      <c r="B7567" t="s">
        <v>8063</v>
      </c>
      <c r="C7567">
        <f t="shared" si="118"/>
        <v>17</v>
      </c>
      <c r="D7567" t="str">
        <f>+VLOOKUP(base[[#This Row],[key]],Tabla2[[key]:[Homologado]],4,0)</f>
        <v>Docente</v>
      </c>
    </row>
    <row r="7568" spans="1:4" x14ac:dyDescent="0.3">
      <c r="A7568" t="s">
        <v>33705</v>
      </c>
      <c r="B7568" t="s">
        <v>8063</v>
      </c>
      <c r="C7568">
        <f t="shared" si="118"/>
        <v>17</v>
      </c>
      <c r="D7568" t="str">
        <f>+VLOOKUP(base[[#This Row],[key]],Tabla2[[key]:[Homologado]],4,0)</f>
        <v>Docente</v>
      </c>
    </row>
    <row r="7569" spans="1:4" x14ac:dyDescent="0.3">
      <c r="A7569" t="s">
        <v>9182</v>
      </c>
      <c r="B7569" t="s">
        <v>8063</v>
      </c>
      <c r="C7569">
        <f t="shared" si="118"/>
        <v>17</v>
      </c>
      <c r="D7569" t="str">
        <f>+VLOOKUP(base[[#This Row],[key]],Tabla2[[key]:[Homologado]],4,0)</f>
        <v>Docente</v>
      </c>
    </row>
    <row r="7570" spans="1:4" x14ac:dyDescent="0.3">
      <c r="A7570" t="s">
        <v>33706</v>
      </c>
      <c r="B7570" t="s">
        <v>8063</v>
      </c>
      <c r="C7570">
        <f t="shared" si="118"/>
        <v>17</v>
      </c>
      <c r="D7570" t="str">
        <f>+VLOOKUP(base[[#This Row],[key]],Tabla2[[key]:[Homologado]],4,0)</f>
        <v>Docente</v>
      </c>
    </row>
    <row r="7571" spans="1:4" x14ac:dyDescent="0.3">
      <c r="A7571" t="s">
        <v>33707</v>
      </c>
      <c r="B7571" t="s">
        <v>8063</v>
      </c>
      <c r="C7571">
        <f t="shared" si="118"/>
        <v>17</v>
      </c>
      <c r="D7571" t="str">
        <f>+VLOOKUP(base[[#This Row],[key]],Tabla2[[key]:[Homologado]],4,0)</f>
        <v>Docente</v>
      </c>
    </row>
    <row r="7572" spans="1:4" x14ac:dyDescent="0.3">
      <c r="A7572" t="s">
        <v>33708</v>
      </c>
      <c r="B7572" t="s">
        <v>8063</v>
      </c>
      <c r="C7572">
        <f t="shared" si="118"/>
        <v>17</v>
      </c>
      <c r="D7572" t="str">
        <f>+VLOOKUP(base[[#This Row],[key]],Tabla2[[key]:[Homologado]],4,0)</f>
        <v>Docente</v>
      </c>
    </row>
    <row r="7573" spans="1:4" x14ac:dyDescent="0.3">
      <c r="A7573" t="s">
        <v>33709</v>
      </c>
      <c r="B7573" t="s">
        <v>8063</v>
      </c>
      <c r="C7573">
        <f t="shared" si="118"/>
        <v>17</v>
      </c>
      <c r="D7573" t="str">
        <f>+VLOOKUP(base[[#This Row],[key]],Tabla2[[key]:[Homologado]],4,0)</f>
        <v>Docente</v>
      </c>
    </row>
    <row r="7574" spans="1:4" x14ac:dyDescent="0.3">
      <c r="A7574" t="s">
        <v>8988</v>
      </c>
      <c r="B7574" t="s">
        <v>8063</v>
      </c>
      <c r="C7574">
        <f t="shared" si="118"/>
        <v>17</v>
      </c>
      <c r="D7574" t="str">
        <f>+VLOOKUP(base[[#This Row],[key]],Tabla2[[key]:[Homologado]],4,0)</f>
        <v>Docente</v>
      </c>
    </row>
    <row r="7575" spans="1:4" x14ac:dyDescent="0.3">
      <c r="A7575" t="s">
        <v>9254</v>
      </c>
      <c r="B7575" t="s">
        <v>8063</v>
      </c>
      <c r="C7575">
        <f t="shared" si="118"/>
        <v>17</v>
      </c>
      <c r="D7575" t="str">
        <f>+VLOOKUP(base[[#This Row],[key]],Tabla2[[key]:[Homologado]],4,0)</f>
        <v>Docente</v>
      </c>
    </row>
    <row r="7576" spans="1:4" x14ac:dyDescent="0.3">
      <c r="A7576" t="s">
        <v>33710</v>
      </c>
      <c r="B7576" t="s">
        <v>8063</v>
      </c>
      <c r="C7576">
        <f t="shared" si="118"/>
        <v>17</v>
      </c>
      <c r="D7576" t="str">
        <f>+VLOOKUP(base[[#This Row],[key]],Tabla2[[key]:[Homologado]],4,0)</f>
        <v>Docente</v>
      </c>
    </row>
    <row r="7577" spans="1:4" x14ac:dyDescent="0.3">
      <c r="A7577" t="s">
        <v>33711</v>
      </c>
      <c r="B7577" t="s">
        <v>8063</v>
      </c>
      <c r="C7577">
        <f t="shared" si="118"/>
        <v>17</v>
      </c>
      <c r="D7577" t="str">
        <f>+VLOOKUP(base[[#This Row],[key]],Tabla2[[key]:[Homologado]],4,0)</f>
        <v>Docente</v>
      </c>
    </row>
    <row r="7578" spans="1:4" x14ac:dyDescent="0.3">
      <c r="A7578" t="s">
        <v>8786</v>
      </c>
      <c r="B7578" t="s">
        <v>8063</v>
      </c>
      <c r="C7578">
        <f t="shared" si="118"/>
        <v>17</v>
      </c>
      <c r="D7578" t="str">
        <f>+VLOOKUP(base[[#This Row],[key]],Tabla2[[key]:[Homologado]],4,0)</f>
        <v>Docente</v>
      </c>
    </row>
    <row r="7579" spans="1:4" x14ac:dyDescent="0.3">
      <c r="A7579" t="s">
        <v>10798</v>
      </c>
      <c r="B7579" t="s">
        <v>8063</v>
      </c>
      <c r="C7579">
        <f t="shared" si="118"/>
        <v>17</v>
      </c>
      <c r="D7579" t="str">
        <f>+VLOOKUP(base[[#This Row],[key]],Tabla2[[key]:[Homologado]],4,0)</f>
        <v>Docente</v>
      </c>
    </row>
    <row r="7580" spans="1:4" x14ac:dyDescent="0.3">
      <c r="A7580" t="s">
        <v>33712</v>
      </c>
      <c r="B7580" t="s">
        <v>8063</v>
      </c>
      <c r="C7580">
        <f t="shared" si="118"/>
        <v>17</v>
      </c>
      <c r="D7580" t="str">
        <f>+VLOOKUP(base[[#This Row],[key]],Tabla2[[key]:[Homologado]],4,0)</f>
        <v>Docente</v>
      </c>
    </row>
    <row r="7581" spans="1:4" x14ac:dyDescent="0.3">
      <c r="A7581" t="s">
        <v>33713</v>
      </c>
      <c r="B7581" t="s">
        <v>8063</v>
      </c>
      <c r="C7581">
        <f t="shared" si="118"/>
        <v>17</v>
      </c>
      <c r="D7581" t="str">
        <f>+VLOOKUP(base[[#This Row],[key]],Tabla2[[key]:[Homologado]],4,0)</f>
        <v>Docente</v>
      </c>
    </row>
    <row r="7582" spans="1:4" x14ac:dyDescent="0.3">
      <c r="A7582" t="s">
        <v>33714</v>
      </c>
      <c r="B7582" t="s">
        <v>8063</v>
      </c>
      <c r="C7582">
        <f t="shared" si="118"/>
        <v>17</v>
      </c>
      <c r="D7582" t="str">
        <f>+VLOOKUP(base[[#This Row],[key]],Tabla2[[key]:[Homologado]],4,0)</f>
        <v>Docente</v>
      </c>
    </row>
    <row r="7583" spans="1:4" x14ac:dyDescent="0.3">
      <c r="A7583" t="s">
        <v>33715</v>
      </c>
      <c r="B7583" t="s">
        <v>8063</v>
      </c>
      <c r="C7583">
        <f t="shared" si="118"/>
        <v>17</v>
      </c>
      <c r="D7583" t="str">
        <f>+VLOOKUP(base[[#This Row],[key]],Tabla2[[key]:[Homologado]],4,0)</f>
        <v>Docente</v>
      </c>
    </row>
    <row r="7584" spans="1:4" x14ac:dyDescent="0.3">
      <c r="A7584" t="s">
        <v>33716</v>
      </c>
      <c r="B7584" t="s">
        <v>8063</v>
      </c>
      <c r="C7584">
        <f t="shared" si="118"/>
        <v>17</v>
      </c>
      <c r="D7584" t="str">
        <f>+VLOOKUP(base[[#This Row],[key]],Tabla2[[key]:[Homologado]],4,0)</f>
        <v>Docente</v>
      </c>
    </row>
    <row r="7585" spans="1:4" x14ac:dyDescent="0.3">
      <c r="A7585" t="s">
        <v>33717</v>
      </c>
      <c r="B7585" t="s">
        <v>8063</v>
      </c>
      <c r="C7585">
        <f t="shared" si="118"/>
        <v>17</v>
      </c>
      <c r="D7585" t="str">
        <f>+VLOOKUP(base[[#This Row],[key]],Tabla2[[key]:[Homologado]],4,0)</f>
        <v>Docente</v>
      </c>
    </row>
    <row r="7586" spans="1:4" x14ac:dyDescent="0.3">
      <c r="A7586" t="s">
        <v>33718</v>
      </c>
      <c r="B7586" t="s">
        <v>8063</v>
      </c>
      <c r="C7586">
        <f t="shared" si="118"/>
        <v>17</v>
      </c>
      <c r="D7586" t="str">
        <f>+VLOOKUP(base[[#This Row],[key]],Tabla2[[key]:[Homologado]],4,0)</f>
        <v>Docente</v>
      </c>
    </row>
    <row r="7587" spans="1:4" x14ac:dyDescent="0.3">
      <c r="A7587" t="s">
        <v>30691</v>
      </c>
      <c r="B7587" t="s">
        <v>8063</v>
      </c>
      <c r="C7587">
        <f t="shared" si="118"/>
        <v>17</v>
      </c>
      <c r="D7587" t="str">
        <f>+VLOOKUP(base[[#This Row],[key]],Tabla2[[key]:[Homologado]],4,0)</f>
        <v>Docente</v>
      </c>
    </row>
    <row r="7588" spans="1:4" x14ac:dyDescent="0.3">
      <c r="A7588" t="s">
        <v>29509</v>
      </c>
      <c r="B7588" t="s">
        <v>8063</v>
      </c>
      <c r="C7588">
        <f t="shared" si="118"/>
        <v>17</v>
      </c>
      <c r="D7588" t="str">
        <f>+VLOOKUP(base[[#This Row],[key]],Tabla2[[key]:[Homologado]],4,0)</f>
        <v>Docente</v>
      </c>
    </row>
    <row r="7589" spans="1:4" x14ac:dyDescent="0.3">
      <c r="A7589" t="s">
        <v>33719</v>
      </c>
      <c r="B7589" t="s">
        <v>8063</v>
      </c>
      <c r="C7589">
        <f t="shared" si="118"/>
        <v>17</v>
      </c>
      <c r="D7589" t="str">
        <f>+VLOOKUP(base[[#This Row],[key]],Tabla2[[key]:[Homologado]],4,0)</f>
        <v>Docente</v>
      </c>
    </row>
    <row r="7590" spans="1:4" x14ac:dyDescent="0.3">
      <c r="A7590" t="s">
        <v>11202</v>
      </c>
      <c r="B7590" t="s">
        <v>8063</v>
      </c>
      <c r="C7590">
        <f t="shared" si="118"/>
        <v>17</v>
      </c>
      <c r="D7590" t="str">
        <f>+VLOOKUP(base[[#This Row],[key]],Tabla2[[key]:[Homologado]],4,0)</f>
        <v>Docente</v>
      </c>
    </row>
    <row r="7591" spans="1:4" x14ac:dyDescent="0.3">
      <c r="A7591" t="s">
        <v>33720</v>
      </c>
      <c r="B7591" t="s">
        <v>8063</v>
      </c>
      <c r="C7591">
        <f t="shared" si="118"/>
        <v>17</v>
      </c>
      <c r="D7591" t="str">
        <f>+VLOOKUP(base[[#This Row],[key]],Tabla2[[key]:[Homologado]],4,0)</f>
        <v>Docente</v>
      </c>
    </row>
    <row r="7592" spans="1:4" x14ac:dyDescent="0.3">
      <c r="A7592" t="s">
        <v>29840</v>
      </c>
      <c r="B7592" t="s">
        <v>8063</v>
      </c>
      <c r="C7592">
        <f t="shared" si="118"/>
        <v>17</v>
      </c>
      <c r="D7592" t="str">
        <f>+VLOOKUP(base[[#This Row],[key]],Tabla2[[key]:[Homologado]],4,0)</f>
        <v>Docente</v>
      </c>
    </row>
    <row r="7593" spans="1:4" x14ac:dyDescent="0.3">
      <c r="A7593" t="s">
        <v>29510</v>
      </c>
      <c r="B7593" t="s">
        <v>8063</v>
      </c>
      <c r="C7593">
        <f t="shared" si="118"/>
        <v>17</v>
      </c>
      <c r="D7593" t="str">
        <f>+VLOOKUP(base[[#This Row],[key]],Tabla2[[key]:[Homologado]],4,0)</f>
        <v>Docente</v>
      </c>
    </row>
    <row r="7594" spans="1:4" x14ac:dyDescent="0.3">
      <c r="A7594" t="s">
        <v>33721</v>
      </c>
      <c r="B7594" t="s">
        <v>8063</v>
      </c>
      <c r="C7594">
        <f t="shared" si="118"/>
        <v>17</v>
      </c>
      <c r="D7594" t="str">
        <f>+VLOOKUP(base[[#This Row],[key]],Tabla2[[key]:[Homologado]],4,0)</f>
        <v>Docente</v>
      </c>
    </row>
    <row r="7595" spans="1:4" x14ac:dyDescent="0.3">
      <c r="A7595" t="s">
        <v>30693</v>
      </c>
      <c r="B7595" t="s">
        <v>8063</v>
      </c>
      <c r="C7595">
        <f t="shared" si="118"/>
        <v>17</v>
      </c>
      <c r="D7595" t="str">
        <f>+VLOOKUP(base[[#This Row],[key]],Tabla2[[key]:[Homologado]],4,0)</f>
        <v>Docente</v>
      </c>
    </row>
    <row r="7596" spans="1:4" x14ac:dyDescent="0.3">
      <c r="A7596" t="s">
        <v>33722</v>
      </c>
      <c r="B7596" t="s">
        <v>8063</v>
      </c>
      <c r="C7596">
        <f t="shared" si="118"/>
        <v>17</v>
      </c>
      <c r="D7596" t="str">
        <f>+VLOOKUP(base[[#This Row],[key]],Tabla2[[key]:[Homologado]],4,0)</f>
        <v>Docente</v>
      </c>
    </row>
    <row r="7597" spans="1:4" x14ac:dyDescent="0.3">
      <c r="A7597" t="s">
        <v>33723</v>
      </c>
      <c r="B7597" t="s">
        <v>8063</v>
      </c>
      <c r="C7597">
        <f t="shared" si="118"/>
        <v>17</v>
      </c>
      <c r="D7597" t="str">
        <f>+VLOOKUP(base[[#This Row],[key]],Tabla2[[key]:[Homologado]],4,0)</f>
        <v>Docente</v>
      </c>
    </row>
    <row r="7598" spans="1:4" x14ac:dyDescent="0.3">
      <c r="A7598" t="s">
        <v>8745</v>
      </c>
      <c r="B7598" t="s">
        <v>8063</v>
      </c>
      <c r="C7598">
        <f t="shared" si="118"/>
        <v>17</v>
      </c>
      <c r="D7598" t="str">
        <f>+VLOOKUP(base[[#This Row],[key]],Tabla2[[key]:[Homologado]],4,0)</f>
        <v>Docente</v>
      </c>
    </row>
    <row r="7599" spans="1:4" x14ac:dyDescent="0.3">
      <c r="A7599" t="s">
        <v>8746</v>
      </c>
      <c r="B7599" t="s">
        <v>8063</v>
      </c>
      <c r="C7599">
        <f t="shared" si="118"/>
        <v>17</v>
      </c>
      <c r="D7599" t="str">
        <f>+VLOOKUP(base[[#This Row],[key]],Tabla2[[key]:[Homologado]],4,0)</f>
        <v>Docente</v>
      </c>
    </row>
    <row r="7600" spans="1:4" x14ac:dyDescent="0.3">
      <c r="A7600" t="s">
        <v>5085</v>
      </c>
      <c r="B7600" t="s">
        <v>8063</v>
      </c>
      <c r="C7600">
        <f t="shared" si="118"/>
        <v>17</v>
      </c>
      <c r="D7600" t="str">
        <f>+VLOOKUP(base[[#This Row],[key]],Tabla2[[key]:[Homologado]],4,0)</f>
        <v>Docente</v>
      </c>
    </row>
    <row r="7601" spans="1:4" x14ac:dyDescent="0.3">
      <c r="A7601" t="s">
        <v>8747</v>
      </c>
      <c r="B7601" t="s">
        <v>8063</v>
      </c>
      <c r="C7601">
        <f t="shared" si="118"/>
        <v>17</v>
      </c>
      <c r="D7601" t="str">
        <f>+VLOOKUP(base[[#This Row],[key]],Tabla2[[key]:[Homologado]],4,0)</f>
        <v>Docente</v>
      </c>
    </row>
    <row r="7602" spans="1:4" x14ac:dyDescent="0.3">
      <c r="A7602" t="s">
        <v>8748</v>
      </c>
      <c r="B7602" t="s">
        <v>8063</v>
      </c>
      <c r="C7602">
        <f t="shared" si="118"/>
        <v>17</v>
      </c>
      <c r="D7602" t="str">
        <f>+VLOOKUP(base[[#This Row],[key]],Tabla2[[key]:[Homologado]],4,0)</f>
        <v>Docente</v>
      </c>
    </row>
    <row r="7603" spans="1:4" x14ac:dyDescent="0.3">
      <c r="A7603" t="s">
        <v>8749</v>
      </c>
      <c r="B7603" t="s">
        <v>8063</v>
      </c>
      <c r="C7603">
        <f t="shared" si="118"/>
        <v>17</v>
      </c>
      <c r="D7603" t="str">
        <f>+VLOOKUP(base[[#This Row],[key]],Tabla2[[key]:[Homologado]],4,0)</f>
        <v>Docente</v>
      </c>
    </row>
    <row r="7604" spans="1:4" x14ac:dyDescent="0.3">
      <c r="A7604" t="s">
        <v>8750</v>
      </c>
      <c r="B7604" t="s">
        <v>8063</v>
      </c>
      <c r="C7604">
        <f t="shared" si="118"/>
        <v>17</v>
      </c>
      <c r="D7604" t="str">
        <f>+VLOOKUP(base[[#This Row],[key]],Tabla2[[key]:[Homologado]],4,0)</f>
        <v>Docente</v>
      </c>
    </row>
    <row r="7605" spans="1:4" x14ac:dyDescent="0.3">
      <c r="A7605" t="s">
        <v>8751</v>
      </c>
      <c r="B7605" t="s">
        <v>8063</v>
      </c>
      <c r="C7605">
        <f t="shared" si="118"/>
        <v>17</v>
      </c>
      <c r="D7605" t="str">
        <f>+VLOOKUP(base[[#This Row],[key]],Tabla2[[key]:[Homologado]],4,0)</f>
        <v>Docente</v>
      </c>
    </row>
    <row r="7606" spans="1:4" x14ac:dyDescent="0.3">
      <c r="A7606" t="s">
        <v>8752</v>
      </c>
      <c r="B7606" t="s">
        <v>8063</v>
      </c>
      <c r="C7606">
        <f t="shared" si="118"/>
        <v>17</v>
      </c>
      <c r="D7606" t="str">
        <f>+VLOOKUP(base[[#This Row],[key]],Tabla2[[key]:[Homologado]],4,0)</f>
        <v>Docente</v>
      </c>
    </row>
    <row r="7607" spans="1:4" x14ac:dyDescent="0.3">
      <c r="A7607" t="s">
        <v>8753</v>
      </c>
      <c r="B7607" t="s">
        <v>8063</v>
      </c>
      <c r="C7607">
        <f t="shared" si="118"/>
        <v>17</v>
      </c>
      <c r="D7607" t="str">
        <f>+VLOOKUP(base[[#This Row],[key]],Tabla2[[key]:[Homologado]],4,0)</f>
        <v>Docente</v>
      </c>
    </row>
    <row r="7608" spans="1:4" x14ac:dyDescent="0.3">
      <c r="A7608" t="s">
        <v>8754</v>
      </c>
      <c r="B7608" t="s">
        <v>8063</v>
      </c>
      <c r="C7608">
        <f t="shared" si="118"/>
        <v>17</v>
      </c>
      <c r="D7608" t="str">
        <f>+VLOOKUP(base[[#This Row],[key]],Tabla2[[key]:[Homologado]],4,0)</f>
        <v>Docente</v>
      </c>
    </row>
    <row r="7609" spans="1:4" x14ac:dyDescent="0.3">
      <c r="A7609" t="s">
        <v>8755</v>
      </c>
      <c r="B7609" t="s">
        <v>8063</v>
      </c>
      <c r="C7609">
        <f t="shared" si="118"/>
        <v>17</v>
      </c>
      <c r="D7609" t="str">
        <f>+VLOOKUP(base[[#This Row],[key]],Tabla2[[key]:[Homologado]],4,0)</f>
        <v>Docente</v>
      </c>
    </row>
    <row r="7610" spans="1:4" x14ac:dyDescent="0.3">
      <c r="A7610" t="s">
        <v>8756</v>
      </c>
      <c r="B7610" t="s">
        <v>8063</v>
      </c>
      <c r="C7610">
        <f t="shared" si="118"/>
        <v>17</v>
      </c>
      <c r="D7610" t="str">
        <f>+VLOOKUP(base[[#This Row],[key]],Tabla2[[key]:[Homologado]],4,0)</f>
        <v>Docente</v>
      </c>
    </row>
    <row r="7611" spans="1:4" x14ac:dyDescent="0.3">
      <c r="A7611" t="s">
        <v>8757</v>
      </c>
      <c r="B7611" t="s">
        <v>8063</v>
      </c>
      <c r="C7611">
        <f t="shared" si="118"/>
        <v>17</v>
      </c>
      <c r="D7611" t="str">
        <f>+VLOOKUP(base[[#This Row],[key]],Tabla2[[key]:[Homologado]],4,0)</f>
        <v>Docente</v>
      </c>
    </row>
    <row r="7612" spans="1:4" x14ac:dyDescent="0.3">
      <c r="A7612" t="s">
        <v>8758</v>
      </c>
      <c r="B7612" t="s">
        <v>8063</v>
      </c>
      <c r="C7612">
        <f t="shared" si="118"/>
        <v>17</v>
      </c>
      <c r="D7612" t="str">
        <f>+VLOOKUP(base[[#This Row],[key]],Tabla2[[key]:[Homologado]],4,0)</f>
        <v>Docente</v>
      </c>
    </row>
    <row r="7613" spans="1:4" x14ac:dyDescent="0.3">
      <c r="A7613" t="s">
        <v>8760</v>
      </c>
      <c r="B7613" t="s">
        <v>8063</v>
      </c>
      <c r="C7613">
        <f t="shared" si="118"/>
        <v>17</v>
      </c>
      <c r="D7613" t="str">
        <f>+VLOOKUP(base[[#This Row],[key]],Tabla2[[key]:[Homologado]],4,0)</f>
        <v>Docente</v>
      </c>
    </row>
    <row r="7614" spans="1:4" x14ac:dyDescent="0.3">
      <c r="A7614" t="s">
        <v>8761</v>
      </c>
      <c r="B7614" t="s">
        <v>8063</v>
      </c>
      <c r="C7614">
        <f t="shared" si="118"/>
        <v>17</v>
      </c>
      <c r="D7614" t="str">
        <f>+VLOOKUP(base[[#This Row],[key]],Tabla2[[key]:[Homologado]],4,0)</f>
        <v>Docente</v>
      </c>
    </row>
    <row r="7615" spans="1:4" x14ac:dyDescent="0.3">
      <c r="A7615" t="s">
        <v>8762</v>
      </c>
      <c r="B7615" t="s">
        <v>8063</v>
      </c>
      <c r="C7615">
        <f t="shared" si="118"/>
        <v>17</v>
      </c>
      <c r="D7615" t="str">
        <f>+VLOOKUP(base[[#This Row],[key]],Tabla2[[key]:[Homologado]],4,0)</f>
        <v>Docente</v>
      </c>
    </row>
    <row r="7616" spans="1:4" x14ac:dyDescent="0.3">
      <c r="A7616" t="s">
        <v>8763</v>
      </c>
      <c r="B7616" t="s">
        <v>8063</v>
      </c>
      <c r="C7616">
        <f t="shared" si="118"/>
        <v>17</v>
      </c>
      <c r="D7616" t="str">
        <f>+VLOOKUP(base[[#This Row],[key]],Tabla2[[key]:[Homologado]],4,0)</f>
        <v>Docente</v>
      </c>
    </row>
    <row r="7617" spans="1:4" x14ac:dyDescent="0.3">
      <c r="A7617" t="s">
        <v>8765</v>
      </c>
      <c r="B7617" t="s">
        <v>8063</v>
      </c>
      <c r="C7617">
        <f t="shared" si="118"/>
        <v>17</v>
      </c>
      <c r="D7617" t="str">
        <f>+VLOOKUP(base[[#This Row],[key]],Tabla2[[key]:[Homologado]],4,0)</f>
        <v>Docente</v>
      </c>
    </row>
    <row r="7618" spans="1:4" x14ac:dyDescent="0.3">
      <c r="A7618" t="s">
        <v>8766</v>
      </c>
      <c r="B7618" t="s">
        <v>8063</v>
      </c>
      <c r="C7618">
        <f t="shared" si="118"/>
        <v>17</v>
      </c>
      <c r="D7618" t="str">
        <f>+VLOOKUP(base[[#This Row],[key]],Tabla2[[key]:[Homologado]],4,0)</f>
        <v>Docente</v>
      </c>
    </row>
    <row r="7619" spans="1:4" x14ac:dyDescent="0.3">
      <c r="A7619" t="s">
        <v>8767</v>
      </c>
      <c r="B7619" t="s">
        <v>8063</v>
      </c>
      <c r="C7619">
        <f t="shared" si="118"/>
        <v>17</v>
      </c>
      <c r="D7619" t="str">
        <f>+VLOOKUP(base[[#This Row],[key]],Tabla2[[key]:[Homologado]],4,0)</f>
        <v>Docente</v>
      </c>
    </row>
    <row r="7620" spans="1:4" x14ac:dyDescent="0.3">
      <c r="A7620" t="s">
        <v>8768</v>
      </c>
      <c r="B7620" t="s">
        <v>8063</v>
      </c>
      <c r="C7620">
        <f t="shared" ref="C7620:C7683" si="119">+IF(B7620=B7619,C7619,C7619+1)</f>
        <v>17</v>
      </c>
      <c r="D7620" t="str">
        <f>+VLOOKUP(base[[#This Row],[key]],Tabla2[[key]:[Homologado]],4,0)</f>
        <v>Docente</v>
      </c>
    </row>
    <row r="7621" spans="1:4" x14ac:dyDescent="0.3">
      <c r="A7621" t="s">
        <v>8769</v>
      </c>
      <c r="B7621" t="s">
        <v>8063</v>
      </c>
      <c r="C7621">
        <f t="shared" si="119"/>
        <v>17</v>
      </c>
      <c r="D7621" t="str">
        <f>+VLOOKUP(base[[#This Row],[key]],Tabla2[[key]:[Homologado]],4,0)</f>
        <v>Docente</v>
      </c>
    </row>
    <row r="7622" spans="1:4" x14ac:dyDescent="0.3">
      <c r="A7622" t="s">
        <v>8771</v>
      </c>
      <c r="B7622" t="s">
        <v>8063</v>
      </c>
      <c r="C7622">
        <f t="shared" si="119"/>
        <v>17</v>
      </c>
      <c r="D7622" t="str">
        <f>+VLOOKUP(base[[#This Row],[key]],Tabla2[[key]:[Homologado]],4,0)</f>
        <v>Docente</v>
      </c>
    </row>
    <row r="7623" spans="1:4" x14ac:dyDescent="0.3">
      <c r="A7623" t="s">
        <v>8773</v>
      </c>
      <c r="B7623" t="s">
        <v>8063</v>
      </c>
      <c r="C7623">
        <f t="shared" si="119"/>
        <v>17</v>
      </c>
      <c r="D7623" t="str">
        <f>+VLOOKUP(base[[#This Row],[key]],Tabla2[[key]:[Homologado]],4,0)</f>
        <v>Docente</v>
      </c>
    </row>
    <row r="7624" spans="1:4" x14ac:dyDescent="0.3">
      <c r="A7624" t="s">
        <v>8774</v>
      </c>
      <c r="B7624" t="s">
        <v>8063</v>
      </c>
      <c r="C7624">
        <f t="shared" si="119"/>
        <v>17</v>
      </c>
      <c r="D7624" t="str">
        <f>+VLOOKUP(base[[#This Row],[key]],Tabla2[[key]:[Homologado]],4,0)</f>
        <v>Docente</v>
      </c>
    </row>
    <row r="7625" spans="1:4" x14ac:dyDescent="0.3">
      <c r="A7625" t="s">
        <v>8775</v>
      </c>
      <c r="B7625" t="s">
        <v>8063</v>
      </c>
      <c r="C7625">
        <f t="shared" si="119"/>
        <v>17</v>
      </c>
      <c r="D7625" t="str">
        <f>+VLOOKUP(base[[#This Row],[key]],Tabla2[[key]:[Homologado]],4,0)</f>
        <v>Docente</v>
      </c>
    </row>
    <row r="7626" spans="1:4" x14ac:dyDescent="0.3">
      <c r="A7626" t="s">
        <v>8776</v>
      </c>
      <c r="B7626" t="s">
        <v>8063</v>
      </c>
      <c r="C7626">
        <f t="shared" si="119"/>
        <v>17</v>
      </c>
      <c r="D7626" t="str">
        <f>+VLOOKUP(base[[#This Row],[key]],Tabla2[[key]:[Homologado]],4,0)</f>
        <v>Docente</v>
      </c>
    </row>
    <row r="7627" spans="1:4" x14ac:dyDescent="0.3">
      <c r="A7627" t="s">
        <v>8777</v>
      </c>
      <c r="B7627" t="s">
        <v>8063</v>
      </c>
      <c r="C7627">
        <f t="shared" si="119"/>
        <v>17</v>
      </c>
      <c r="D7627" t="str">
        <f>+VLOOKUP(base[[#This Row],[key]],Tabla2[[key]:[Homologado]],4,0)</f>
        <v>Docente</v>
      </c>
    </row>
    <row r="7628" spans="1:4" x14ac:dyDescent="0.3">
      <c r="A7628" t="s">
        <v>8778</v>
      </c>
      <c r="B7628" t="s">
        <v>8063</v>
      </c>
      <c r="C7628">
        <f t="shared" si="119"/>
        <v>17</v>
      </c>
      <c r="D7628" t="str">
        <f>+VLOOKUP(base[[#This Row],[key]],Tabla2[[key]:[Homologado]],4,0)</f>
        <v>Docente</v>
      </c>
    </row>
    <row r="7629" spans="1:4" x14ac:dyDescent="0.3">
      <c r="A7629" t="s">
        <v>8779</v>
      </c>
      <c r="B7629" t="s">
        <v>8063</v>
      </c>
      <c r="C7629">
        <f t="shared" si="119"/>
        <v>17</v>
      </c>
      <c r="D7629" t="str">
        <f>+VLOOKUP(base[[#This Row],[key]],Tabla2[[key]:[Homologado]],4,0)</f>
        <v>Docente</v>
      </c>
    </row>
    <row r="7630" spans="1:4" x14ac:dyDescent="0.3">
      <c r="A7630" t="s">
        <v>8780</v>
      </c>
      <c r="B7630" t="s">
        <v>8063</v>
      </c>
      <c r="C7630">
        <f t="shared" si="119"/>
        <v>17</v>
      </c>
      <c r="D7630" t="str">
        <f>+VLOOKUP(base[[#This Row],[key]],Tabla2[[key]:[Homologado]],4,0)</f>
        <v>Docente</v>
      </c>
    </row>
    <row r="7631" spans="1:4" x14ac:dyDescent="0.3">
      <c r="A7631" t="s">
        <v>8781</v>
      </c>
      <c r="B7631" t="s">
        <v>8063</v>
      </c>
      <c r="C7631">
        <f t="shared" si="119"/>
        <v>17</v>
      </c>
      <c r="D7631" t="str">
        <f>+VLOOKUP(base[[#This Row],[key]],Tabla2[[key]:[Homologado]],4,0)</f>
        <v>Docente</v>
      </c>
    </row>
    <row r="7632" spans="1:4" x14ac:dyDescent="0.3">
      <c r="A7632" t="s">
        <v>8782</v>
      </c>
      <c r="B7632" t="s">
        <v>8063</v>
      </c>
      <c r="C7632">
        <f t="shared" si="119"/>
        <v>17</v>
      </c>
      <c r="D7632" t="str">
        <f>+VLOOKUP(base[[#This Row],[key]],Tabla2[[key]:[Homologado]],4,0)</f>
        <v>Docente</v>
      </c>
    </row>
    <row r="7633" spans="1:4" x14ac:dyDescent="0.3">
      <c r="A7633" t="s">
        <v>8788</v>
      </c>
      <c r="B7633" t="s">
        <v>8063</v>
      </c>
      <c r="C7633">
        <f t="shared" si="119"/>
        <v>17</v>
      </c>
      <c r="D7633" t="str">
        <f>+VLOOKUP(base[[#This Row],[key]],Tabla2[[key]:[Homologado]],4,0)</f>
        <v>Docente</v>
      </c>
    </row>
    <row r="7634" spans="1:4" x14ac:dyDescent="0.3">
      <c r="A7634" t="s">
        <v>8783</v>
      </c>
      <c r="B7634" t="s">
        <v>8063</v>
      </c>
      <c r="C7634">
        <f t="shared" si="119"/>
        <v>17</v>
      </c>
      <c r="D7634" t="str">
        <f>+VLOOKUP(base[[#This Row],[key]],Tabla2[[key]:[Homologado]],4,0)</f>
        <v>Docente</v>
      </c>
    </row>
    <row r="7635" spans="1:4" x14ac:dyDescent="0.3">
      <c r="A7635" t="s">
        <v>8784</v>
      </c>
      <c r="B7635" t="s">
        <v>8063</v>
      </c>
      <c r="C7635">
        <f t="shared" si="119"/>
        <v>17</v>
      </c>
      <c r="D7635" t="str">
        <f>+VLOOKUP(base[[#This Row],[key]],Tabla2[[key]:[Homologado]],4,0)</f>
        <v>Docente</v>
      </c>
    </row>
    <row r="7636" spans="1:4" x14ac:dyDescent="0.3">
      <c r="A7636" t="s">
        <v>8785</v>
      </c>
      <c r="B7636" t="s">
        <v>8063</v>
      </c>
      <c r="C7636">
        <f t="shared" si="119"/>
        <v>17</v>
      </c>
      <c r="D7636" t="str">
        <f>+VLOOKUP(base[[#This Row],[key]],Tabla2[[key]:[Homologado]],4,0)</f>
        <v>Docente</v>
      </c>
    </row>
    <row r="7637" spans="1:4" x14ac:dyDescent="0.3">
      <c r="A7637" t="s">
        <v>8787</v>
      </c>
      <c r="B7637" t="s">
        <v>8063</v>
      </c>
      <c r="C7637">
        <f t="shared" si="119"/>
        <v>17</v>
      </c>
      <c r="D7637" t="str">
        <f>+VLOOKUP(base[[#This Row],[key]],Tabla2[[key]:[Homologado]],4,0)</f>
        <v>Docente</v>
      </c>
    </row>
    <row r="7638" spans="1:4" x14ac:dyDescent="0.3">
      <c r="A7638" t="s">
        <v>8789</v>
      </c>
      <c r="B7638" t="s">
        <v>8063</v>
      </c>
      <c r="C7638">
        <f t="shared" si="119"/>
        <v>17</v>
      </c>
      <c r="D7638" t="str">
        <f>+VLOOKUP(base[[#This Row],[key]],Tabla2[[key]:[Homologado]],4,0)</f>
        <v>Docente</v>
      </c>
    </row>
    <row r="7639" spans="1:4" x14ac:dyDescent="0.3">
      <c r="A7639" t="s">
        <v>8790</v>
      </c>
      <c r="B7639" t="s">
        <v>8063</v>
      </c>
      <c r="C7639">
        <f t="shared" si="119"/>
        <v>17</v>
      </c>
      <c r="D7639" t="str">
        <f>+VLOOKUP(base[[#This Row],[key]],Tabla2[[key]:[Homologado]],4,0)</f>
        <v>Docente</v>
      </c>
    </row>
    <row r="7640" spans="1:4" x14ac:dyDescent="0.3">
      <c r="A7640" t="s">
        <v>8791</v>
      </c>
      <c r="B7640" t="s">
        <v>8063</v>
      </c>
      <c r="C7640">
        <f t="shared" si="119"/>
        <v>17</v>
      </c>
      <c r="D7640" t="str">
        <f>+VLOOKUP(base[[#This Row],[key]],Tabla2[[key]:[Homologado]],4,0)</f>
        <v>Docente</v>
      </c>
    </row>
    <row r="7641" spans="1:4" x14ac:dyDescent="0.3">
      <c r="A7641" t="s">
        <v>8793</v>
      </c>
      <c r="B7641" t="s">
        <v>8063</v>
      </c>
      <c r="C7641">
        <f t="shared" si="119"/>
        <v>17</v>
      </c>
      <c r="D7641" t="str">
        <f>+VLOOKUP(base[[#This Row],[key]],Tabla2[[key]:[Homologado]],4,0)</f>
        <v>Docente</v>
      </c>
    </row>
    <row r="7642" spans="1:4" x14ac:dyDescent="0.3">
      <c r="A7642" t="s">
        <v>8794</v>
      </c>
      <c r="B7642" t="s">
        <v>8063</v>
      </c>
      <c r="C7642">
        <f t="shared" si="119"/>
        <v>17</v>
      </c>
      <c r="D7642" t="str">
        <f>+VLOOKUP(base[[#This Row],[key]],Tabla2[[key]:[Homologado]],4,0)</f>
        <v>Docente</v>
      </c>
    </row>
    <row r="7643" spans="1:4" x14ac:dyDescent="0.3">
      <c r="A7643" t="s">
        <v>8795</v>
      </c>
      <c r="B7643" t="s">
        <v>8063</v>
      </c>
      <c r="C7643">
        <f t="shared" si="119"/>
        <v>17</v>
      </c>
      <c r="D7643" t="str">
        <f>+VLOOKUP(base[[#This Row],[key]],Tabla2[[key]:[Homologado]],4,0)</f>
        <v>Docente</v>
      </c>
    </row>
    <row r="7644" spans="1:4" x14ac:dyDescent="0.3">
      <c r="A7644" t="s">
        <v>8796</v>
      </c>
      <c r="B7644" t="s">
        <v>8063</v>
      </c>
      <c r="C7644">
        <f t="shared" si="119"/>
        <v>17</v>
      </c>
      <c r="D7644" t="str">
        <f>+VLOOKUP(base[[#This Row],[key]],Tabla2[[key]:[Homologado]],4,0)</f>
        <v>Docente</v>
      </c>
    </row>
    <row r="7645" spans="1:4" x14ac:dyDescent="0.3">
      <c r="A7645" t="s">
        <v>8797</v>
      </c>
      <c r="B7645" t="s">
        <v>8063</v>
      </c>
      <c r="C7645">
        <f t="shared" si="119"/>
        <v>17</v>
      </c>
      <c r="D7645" t="str">
        <f>+VLOOKUP(base[[#This Row],[key]],Tabla2[[key]:[Homologado]],4,0)</f>
        <v>Docente</v>
      </c>
    </row>
    <row r="7646" spans="1:4" x14ac:dyDescent="0.3">
      <c r="A7646" t="s">
        <v>8798</v>
      </c>
      <c r="B7646" t="s">
        <v>8063</v>
      </c>
      <c r="C7646">
        <f t="shared" si="119"/>
        <v>17</v>
      </c>
      <c r="D7646" t="str">
        <f>+VLOOKUP(base[[#This Row],[key]],Tabla2[[key]:[Homologado]],4,0)</f>
        <v>Docente</v>
      </c>
    </row>
    <row r="7647" spans="1:4" x14ac:dyDescent="0.3">
      <c r="A7647" t="s">
        <v>8799</v>
      </c>
      <c r="B7647" t="s">
        <v>8063</v>
      </c>
      <c r="C7647">
        <f t="shared" si="119"/>
        <v>17</v>
      </c>
      <c r="D7647" t="str">
        <f>+VLOOKUP(base[[#This Row],[key]],Tabla2[[key]:[Homologado]],4,0)</f>
        <v>Docente</v>
      </c>
    </row>
    <row r="7648" spans="1:4" x14ac:dyDescent="0.3">
      <c r="A7648" t="s">
        <v>8800</v>
      </c>
      <c r="B7648" t="s">
        <v>8063</v>
      </c>
      <c r="C7648">
        <f t="shared" si="119"/>
        <v>17</v>
      </c>
      <c r="D7648" t="str">
        <f>+VLOOKUP(base[[#This Row],[key]],Tabla2[[key]:[Homologado]],4,0)</f>
        <v>Docente</v>
      </c>
    </row>
    <row r="7649" spans="1:4" x14ac:dyDescent="0.3">
      <c r="A7649" t="s">
        <v>8801</v>
      </c>
      <c r="B7649" t="s">
        <v>8063</v>
      </c>
      <c r="C7649">
        <f t="shared" si="119"/>
        <v>17</v>
      </c>
      <c r="D7649" t="str">
        <f>+VLOOKUP(base[[#This Row],[key]],Tabla2[[key]:[Homologado]],4,0)</f>
        <v>Docente</v>
      </c>
    </row>
    <row r="7650" spans="1:4" x14ac:dyDescent="0.3">
      <c r="A7650" t="s">
        <v>8802</v>
      </c>
      <c r="B7650" t="s">
        <v>8063</v>
      </c>
      <c r="C7650">
        <f t="shared" si="119"/>
        <v>17</v>
      </c>
      <c r="D7650" t="str">
        <f>+VLOOKUP(base[[#This Row],[key]],Tabla2[[key]:[Homologado]],4,0)</f>
        <v>Docente</v>
      </c>
    </row>
    <row r="7651" spans="1:4" x14ac:dyDescent="0.3">
      <c r="A7651" t="s">
        <v>8803</v>
      </c>
      <c r="B7651" t="s">
        <v>8063</v>
      </c>
      <c r="C7651">
        <f t="shared" si="119"/>
        <v>17</v>
      </c>
      <c r="D7651" t="str">
        <f>+VLOOKUP(base[[#This Row],[key]],Tabla2[[key]:[Homologado]],4,0)</f>
        <v>Docente</v>
      </c>
    </row>
    <row r="7652" spans="1:4" x14ac:dyDescent="0.3">
      <c r="A7652" t="s">
        <v>8804</v>
      </c>
      <c r="B7652" t="s">
        <v>8063</v>
      </c>
      <c r="C7652">
        <f t="shared" si="119"/>
        <v>17</v>
      </c>
      <c r="D7652" t="str">
        <f>+VLOOKUP(base[[#This Row],[key]],Tabla2[[key]:[Homologado]],4,0)</f>
        <v>Docente</v>
      </c>
    </row>
    <row r="7653" spans="1:4" x14ac:dyDescent="0.3">
      <c r="A7653" t="s">
        <v>8806</v>
      </c>
      <c r="B7653" t="s">
        <v>8063</v>
      </c>
      <c r="C7653">
        <f t="shared" si="119"/>
        <v>17</v>
      </c>
      <c r="D7653" t="str">
        <f>+VLOOKUP(base[[#This Row],[key]],Tabla2[[key]:[Homologado]],4,0)</f>
        <v>Docente</v>
      </c>
    </row>
    <row r="7654" spans="1:4" x14ac:dyDescent="0.3">
      <c r="A7654" t="s">
        <v>8807</v>
      </c>
      <c r="B7654" t="s">
        <v>8063</v>
      </c>
      <c r="C7654">
        <f t="shared" si="119"/>
        <v>17</v>
      </c>
      <c r="D7654" t="str">
        <f>+VLOOKUP(base[[#This Row],[key]],Tabla2[[key]:[Homologado]],4,0)</f>
        <v>Docente</v>
      </c>
    </row>
    <row r="7655" spans="1:4" x14ac:dyDescent="0.3">
      <c r="A7655" t="s">
        <v>8808</v>
      </c>
      <c r="B7655" t="s">
        <v>8063</v>
      </c>
      <c r="C7655">
        <f t="shared" si="119"/>
        <v>17</v>
      </c>
      <c r="D7655" t="str">
        <f>+VLOOKUP(base[[#This Row],[key]],Tabla2[[key]:[Homologado]],4,0)</f>
        <v>Docente</v>
      </c>
    </row>
    <row r="7656" spans="1:4" x14ac:dyDescent="0.3">
      <c r="A7656" t="s">
        <v>8809</v>
      </c>
      <c r="B7656" t="s">
        <v>8063</v>
      </c>
      <c r="C7656">
        <f t="shared" si="119"/>
        <v>17</v>
      </c>
      <c r="D7656" t="str">
        <f>+VLOOKUP(base[[#This Row],[key]],Tabla2[[key]:[Homologado]],4,0)</f>
        <v>Docente</v>
      </c>
    </row>
    <row r="7657" spans="1:4" x14ac:dyDescent="0.3">
      <c r="A7657" t="s">
        <v>8810</v>
      </c>
      <c r="B7657" t="s">
        <v>8063</v>
      </c>
      <c r="C7657">
        <f t="shared" si="119"/>
        <v>17</v>
      </c>
      <c r="D7657" t="str">
        <f>+VLOOKUP(base[[#This Row],[key]],Tabla2[[key]:[Homologado]],4,0)</f>
        <v>Docente</v>
      </c>
    </row>
    <row r="7658" spans="1:4" x14ac:dyDescent="0.3">
      <c r="A7658" t="s">
        <v>8811</v>
      </c>
      <c r="B7658" t="s">
        <v>8063</v>
      </c>
      <c r="C7658">
        <f t="shared" si="119"/>
        <v>17</v>
      </c>
      <c r="D7658" t="str">
        <f>+VLOOKUP(base[[#This Row],[key]],Tabla2[[key]:[Homologado]],4,0)</f>
        <v>Docente</v>
      </c>
    </row>
    <row r="7659" spans="1:4" x14ac:dyDescent="0.3">
      <c r="A7659" t="s">
        <v>8812</v>
      </c>
      <c r="B7659" t="s">
        <v>8063</v>
      </c>
      <c r="C7659">
        <f t="shared" si="119"/>
        <v>17</v>
      </c>
      <c r="D7659" t="str">
        <f>+VLOOKUP(base[[#This Row],[key]],Tabla2[[key]:[Homologado]],4,0)</f>
        <v>Docente</v>
      </c>
    </row>
    <row r="7660" spans="1:4" x14ac:dyDescent="0.3">
      <c r="A7660" t="s">
        <v>8813</v>
      </c>
      <c r="B7660" t="s">
        <v>8063</v>
      </c>
      <c r="C7660">
        <f t="shared" si="119"/>
        <v>17</v>
      </c>
      <c r="D7660" t="str">
        <f>+VLOOKUP(base[[#This Row],[key]],Tabla2[[key]:[Homologado]],4,0)</f>
        <v>Docente</v>
      </c>
    </row>
    <row r="7661" spans="1:4" x14ac:dyDescent="0.3">
      <c r="A7661" t="s">
        <v>8814</v>
      </c>
      <c r="B7661" t="s">
        <v>8063</v>
      </c>
      <c r="C7661">
        <f t="shared" si="119"/>
        <v>17</v>
      </c>
      <c r="D7661" t="str">
        <f>+VLOOKUP(base[[#This Row],[key]],Tabla2[[key]:[Homologado]],4,0)</f>
        <v>Docente</v>
      </c>
    </row>
    <row r="7662" spans="1:4" x14ac:dyDescent="0.3">
      <c r="A7662" t="s">
        <v>8815</v>
      </c>
      <c r="B7662" t="s">
        <v>8063</v>
      </c>
      <c r="C7662">
        <f t="shared" si="119"/>
        <v>17</v>
      </c>
      <c r="D7662" t="str">
        <f>+VLOOKUP(base[[#This Row],[key]],Tabla2[[key]:[Homologado]],4,0)</f>
        <v>Docente</v>
      </c>
    </row>
    <row r="7663" spans="1:4" x14ac:dyDescent="0.3">
      <c r="A7663" t="s">
        <v>8816</v>
      </c>
      <c r="B7663" t="s">
        <v>8063</v>
      </c>
      <c r="C7663">
        <f t="shared" si="119"/>
        <v>17</v>
      </c>
      <c r="D7663" t="str">
        <f>+VLOOKUP(base[[#This Row],[key]],Tabla2[[key]:[Homologado]],4,0)</f>
        <v>Docente</v>
      </c>
    </row>
    <row r="7664" spans="1:4" x14ac:dyDescent="0.3">
      <c r="A7664" t="s">
        <v>8817</v>
      </c>
      <c r="B7664" t="s">
        <v>8063</v>
      </c>
      <c r="C7664">
        <f t="shared" si="119"/>
        <v>17</v>
      </c>
      <c r="D7664" t="str">
        <f>+VLOOKUP(base[[#This Row],[key]],Tabla2[[key]:[Homologado]],4,0)</f>
        <v>Docente</v>
      </c>
    </row>
    <row r="7665" spans="1:4" x14ac:dyDescent="0.3">
      <c r="A7665" t="s">
        <v>8818</v>
      </c>
      <c r="B7665" t="s">
        <v>8063</v>
      </c>
      <c r="C7665">
        <f t="shared" si="119"/>
        <v>17</v>
      </c>
      <c r="D7665" t="str">
        <f>+VLOOKUP(base[[#This Row],[key]],Tabla2[[key]:[Homologado]],4,0)</f>
        <v>Docente</v>
      </c>
    </row>
    <row r="7666" spans="1:4" x14ac:dyDescent="0.3">
      <c r="A7666" t="s">
        <v>8819</v>
      </c>
      <c r="B7666" t="s">
        <v>8063</v>
      </c>
      <c r="C7666">
        <f t="shared" si="119"/>
        <v>17</v>
      </c>
      <c r="D7666" t="str">
        <f>+VLOOKUP(base[[#This Row],[key]],Tabla2[[key]:[Homologado]],4,0)</f>
        <v>Docente</v>
      </c>
    </row>
    <row r="7667" spans="1:4" x14ac:dyDescent="0.3">
      <c r="A7667" t="s">
        <v>8820</v>
      </c>
      <c r="B7667" t="s">
        <v>8063</v>
      </c>
      <c r="C7667">
        <f t="shared" si="119"/>
        <v>17</v>
      </c>
      <c r="D7667" t="str">
        <f>+VLOOKUP(base[[#This Row],[key]],Tabla2[[key]:[Homologado]],4,0)</f>
        <v>Docente</v>
      </c>
    </row>
    <row r="7668" spans="1:4" x14ac:dyDescent="0.3">
      <c r="A7668" t="s">
        <v>8821</v>
      </c>
      <c r="B7668" t="s">
        <v>8063</v>
      </c>
      <c r="C7668">
        <f t="shared" si="119"/>
        <v>17</v>
      </c>
      <c r="D7668" t="str">
        <f>+VLOOKUP(base[[#This Row],[key]],Tabla2[[key]:[Homologado]],4,0)</f>
        <v>Docente</v>
      </c>
    </row>
    <row r="7669" spans="1:4" x14ac:dyDescent="0.3">
      <c r="A7669" t="s">
        <v>8822</v>
      </c>
      <c r="B7669" t="s">
        <v>8063</v>
      </c>
      <c r="C7669">
        <f t="shared" si="119"/>
        <v>17</v>
      </c>
      <c r="D7669" t="str">
        <f>+VLOOKUP(base[[#This Row],[key]],Tabla2[[key]:[Homologado]],4,0)</f>
        <v>Docente</v>
      </c>
    </row>
    <row r="7670" spans="1:4" x14ac:dyDescent="0.3">
      <c r="A7670" t="s">
        <v>8823</v>
      </c>
      <c r="B7670" t="s">
        <v>8063</v>
      </c>
      <c r="C7670">
        <f t="shared" si="119"/>
        <v>17</v>
      </c>
      <c r="D7670" t="str">
        <f>+VLOOKUP(base[[#This Row],[key]],Tabla2[[key]:[Homologado]],4,0)</f>
        <v>Docente</v>
      </c>
    </row>
    <row r="7671" spans="1:4" x14ac:dyDescent="0.3">
      <c r="A7671" t="s">
        <v>8824</v>
      </c>
      <c r="B7671" t="s">
        <v>8063</v>
      </c>
      <c r="C7671">
        <f t="shared" si="119"/>
        <v>17</v>
      </c>
      <c r="D7671" t="str">
        <f>+VLOOKUP(base[[#This Row],[key]],Tabla2[[key]:[Homologado]],4,0)</f>
        <v>Docente</v>
      </c>
    </row>
    <row r="7672" spans="1:4" x14ac:dyDescent="0.3">
      <c r="A7672" t="s">
        <v>8827</v>
      </c>
      <c r="B7672" t="s">
        <v>8063</v>
      </c>
      <c r="C7672">
        <f t="shared" si="119"/>
        <v>17</v>
      </c>
      <c r="D7672" t="str">
        <f>+VLOOKUP(base[[#This Row],[key]],Tabla2[[key]:[Homologado]],4,0)</f>
        <v>Docente</v>
      </c>
    </row>
    <row r="7673" spans="1:4" x14ac:dyDescent="0.3">
      <c r="A7673" t="s">
        <v>8828</v>
      </c>
      <c r="B7673" t="s">
        <v>8063</v>
      </c>
      <c r="C7673">
        <f t="shared" si="119"/>
        <v>17</v>
      </c>
      <c r="D7673" t="str">
        <f>+VLOOKUP(base[[#This Row],[key]],Tabla2[[key]:[Homologado]],4,0)</f>
        <v>Docente</v>
      </c>
    </row>
    <row r="7674" spans="1:4" x14ac:dyDescent="0.3">
      <c r="A7674" t="s">
        <v>8829</v>
      </c>
      <c r="B7674" t="s">
        <v>8063</v>
      </c>
      <c r="C7674">
        <f t="shared" si="119"/>
        <v>17</v>
      </c>
      <c r="D7674" t="str">
        <f>+VLOOKUP(base[[#This Row],[key]],Tabla2[[key]:[Homologado]],4,0)</f>
        <v>Docente</v>
      </c>
    </row>
    <row r="7675" spans="1:4" x14ac:dyDescent="0.3">
      <c r="A7675" t="s">
        <v>8831</v>
      </c>
      <c r="B7675" t="s">
        <v>8063</v>
      </c>
      <c r="C7675">
        <f t="shared" si="119"/>
        <v>17</v>
      </c>
      <c r="D7675" t="str">
        <f>+VLOOKUP(base[[#This Row],[key]],Tabla2[[key]:[Homologado]],4,0)</f>
        <v>Docente</v>
      </c>
    </row>
    <row r="7676" spans="1:4" x14ac:dyDescent="0.3">
      <c r="A7676" t="s">
        <v>8832</v>
      </c>
      <c r="B7676" t="s">
        <v>8063</v>
      </c>
      <c r="C7676">
        <f t="shared" si="119"/>
        <v>17</v>
      </c>
      <c r="D7676" t="str">
        <f>+VLOOKUP(base[[#This Row],[key]],Tabla2[[key]:[Homologado]],4,0)</f>
        <v>Docente</v>
      </c>
    </row>
    <row r="7677" spans="1:4" x14ac:dyDescent="0.3">
      <c r="A7677" t="s">
        <v>8833</v>
      </c>
      <c r="B7677" t="s">
        <v>8063</v>
      </c>
      <c r="C7677">
        <f t="shared" si="119"/>
        <v>17</v>
      </c>
      <c r="D7677" t="str">
        <f>+VLOOKUP(base[[#This Row],[key]],Tabla2[[key]:[Homologado]],4,0)</f>
        <v>Docente</v>
      </c>
    </row>
    <row r="7678" spans="1:4" x14ac:dyDescent="0.3">
      <c r="A7678" t="s">
        <v>8834</v>
      </c>
      <c r="B7678" t="s">
        <v>8063</v>
      </c>
      <c r="C7678">
        <f t="shared" si="119"/>
        <v>17</v>
      </c>
      <c r="D7678" t="str">
        <f>+VLOOKUP(base[[#This Row],[key]],Tabla2[[key]:[Homologado]],4,0)</f>
        <v>Docente</v>
      </c>
    </row>
    <row r="7679" spans="1:4" x14ac:dyDescent="0.3">
      <c r="A7679" t="s">
        <v>8835</v>
      </c>
      <c r="B7679" t="s">
        <v>8063</v>
      </c>
      <c r="C7679">
        <f t="shared" si="119"/>
        <v>17</v>
      </c>
      <c r="D7679" t="str">
        <f>+VLOOKUP(base[[#This Row],[key]],Tabla2[[key]:[Homologado]],4,0)</f>
        <v>Docente</v>
      </c>
    </row>
    <row r="7680" spans="1:4" x14ac:dyDescent="0.3">
      <c r="A7680" t="s">
        <v>8836</v>
      </c>
      <c r="B7680" t="s">
        <v>8063</v>
      </c>
      <c r="C7680">
        <f t="shared" si="119"/>
        <v>17</v>
      </c>
      <c r="D7680" t="str">
        <f>+VLOOKUP(base[[#This Row],[key]],Tabla2[[key]:[Homologado]],4,0)</f>
        <v>Docente</v>
      </c>
    </row>
    <row r="7681" spans="1:4" x14ac:dyDescent="0.3">
      <c r="A7681" t="s">
        <v>8837</v>
      </c>
      <c r="B7681" t="s">
        <v>8063</v>
      </c>
      <c r="C7681">
        <f t="shared" si="119"/>
        <v>17</v>
      </c>
      <c r="D7681" t="str">
        <f>+VLOOKUP(base[[#This Row],[key]],Tabla2[[key]:[Homologado]],4,0)</f>
        <v>Docente</v>
      </c>
    </row>
    <row r="7682" spans="1:4" x14ac:dyDescent="0.3">
      <c r="A7682" t="s">
        <v>8838</v>
      </c>
      <c r="B7682" t="s">
        <v>8063</v>
      </c>
      <c r="C7682">
        <f t="shared" si="119"/>
        <v>17</v>
      </c>
      <c r="D7682" t="str">
        <f>+VLOOKUP(base[[#This Row],[key]],Tabla2[[key]:[Homologado]],4,0)</f>
        <v>Docente</v>
      </c>
    </row>
    <row r="7683" spans="1:4" x14ac:dyDescent="0.3">
      <c r="A7683" t="s">
        <v>8839</v>
      </c>
      <c r="B7683" t="s">
        <v>8063</v>
      </c>
      <c r="C7683">
        <f t="shared" si="119"/>
        <v>17</v>
      </c>
      <c r="D7683" t="str">
        <f>+VLOOKUP(base[[#This Row],[key]],Tabla2[[key]:[Homologado]],4,0)</f>
        <v>Docente</v>
      </c>
    </row>
    <row r="7684" spans="1:4" x14ac:dyDescent="0.3">
      <c r="A7684" t="s">
        <v>8840</v>
      </c>
      <c r="B7684" t="s">
        <v>8063</v>
      </c>
      <c r="C7684">
        <f t="shared" ref="C7684:C7747" si="120">+IF(B7684=B7683,C7683,C7683+1)</f>
        <v>17</v>
      </c>
      <c r="D7684" t="str">
        <f>+VLOOKUP(base[[#This Row],[key]],Tabla2[[key]:[Homologado]],4,0)</f>
        <v>Docente</v>
      </c>
    </row>
    <row r="7685" spans="1:4" x14ac:dyDescent="0.3">
      <c r="A7685" t="s">
        <v>8841</v>
      </c>
      <c r="B7685" t="s">
        <v>8063</v>
      </c>
      <c r="C7685">
        <f t="shared" si="120"/>
        <v>17</v>
      </c>
      <c r="D7685" t="str">
        <f>+VLOOKUP(base[[#This Row],[key]],Tabla2[[key]:[Homologado]],4,0)</f>
        <v>Docente</v>
      </c>
    </row>
    <row r="7686" spans="1:4" x14ac:dyDescent="0.3">
      <c r="A7686" t="s">
        <v>8842</v>
      </c>
      <c r="B7686" t="s">
        <v>8063</v>
      </c>
      <c r="C7686">
        <f t="shared" si="120"/>
        <v>17</v>
      </c>
      <c r="D7686" t="str">
        <f>+VLOOKUP(base[[#This Row],[key]],Tabla2[[key]:[Homologado]],4,0)</f>
        <v>Docente</v>
      </c>
    </row>
    <row r="7687" spans="1:4" x14ac:dyDescent="0.3">
      <c r="A7687" t="s">
        <v>8843</v>
      </c>
      <c r="B7687" t="s">
        <v>8063</v>
      </c>
      <c r="C7687">
        <f t="shared" si="120"/>
        <v>17</v>
      </c>
      <c r="D7687" t="str">
        <f>+VLOOKUP(base[[#This Row],[key]],Tabla2[[key]:[Homologado]],4,0)</f>
        <v>Docente</v>
      </c>
    </row>
    <row r="7688" spans="1:4" x14ac:dyDescent="0.3">
      <c r="A7688" t="s">
        <v>8844</v>
      </c>
      <c r="B7688" t="s">
        <v>8063</v>
      </c>
      <c r="C7688">
        <f t="shared" si="120"/>
        <v>17</v>
      </c>
      <c r="D7688" t="str">
        <f>+VLOOKUP(base[[#This Row],[key]],Tabla2[[key]:[Homologado]],4,0)</f>
        <v>Docente</v>
      </c>
    </row>
    <row r="7689" spans="1:4" x14ac:dyDescent="0.3">
      <c r="A7689" t="s">
        <v>8846</v>
      </c>
      <c r="B7689" t="s">
        <v>8063</v>
      </c>
      <c r="C7689">
        <f t="shared" si="120"/>
        <v>17</v>
      </c>
      <c r="D7689" t="str">
        <f>+VLOOKUP(base[[#This Row],[key]],Tabla2[[key]:[Homologado]],4,0)</f>
        <v>Docente</v>
      </c>
    </row>
    <row r="7690" spans="1:4" x14ac:dyDescent="0.3">
      <c r="A7690" t="s">
        <v>5567</v>
      </c>
      <c r="B7690" t="s">
        <v>8063</v>
      </c>
      <c r="C7690">
        <f t="shared" si="120"/>
        <v>17</v>
      </c>
      <c r="D7690" t="str">
        <f>+VLOOKUP(base[[#This Row],[key]],Tabla2[[key]:[Homologado]],4,0)</f>
        <v>Docente</v>
      </c>
    </row>
    <row r="7691" spans="1:4" x14ac:dyDescent="0.3">
      <c r="A7691" t="s">
        <v>8847</v>
      </c>
      <c r="B7691" t="s">
        <v>8063</v>
      </c>
      <c r="C7691">
        <f t="shared" si="120"/>
        <v>17</v>
      </c>
      <c r="D7691" t="str">
        <f>+VLOOKUP(base[[#This Row],[key]],Tabla2[[key]:[Homologado]],4,0)</f>
        <v>Docente</v>
      </c>
    </row>
    <row r="7692" spans="1:4" x14ac:dyDescent="0.3">
      <c r="A7692" t="s">
        <v>8848</v>
      </c>
      <c r="B7692" t="s">
        <v>8063</v>
      </c>
      <c r="C7692">
        <f t="shared" si="120"/>
        <v>17</v>
      </c>
      <c r="D7692" t="str">
        <f>+VLOOKUP(base[[#This Row],[key]],Tabla2[[key]:[Homologado]],4,0)</f>
        <v>Docente</v>
      </c>
    </row>
    <row r="7693" spans="1:4" x14ac:dyDescent="0.3">
      <c r="A7693" t="s">
        <v>8849</v>
      </c>
      <c r="B7693" t="s">
        <v>8063</v>
      </c>
      <c r="C7693">
        <f t="shared" si="120"/>
        <v>17</v>
      </c>
      <c r="D7693" t="str">
        <f>+VLOOKUP(base[[#This Row],[key]],Tabla2[[key]:[Homologado]],4,0)</f>
        <v>Docente</v>
      </c>
    </row>
    <row r="7694" spans="1:4" x14ac:dyDescent="0.3">
      <c r="A7694" t="s">
        <v>8850</v>
      </c>
      <c r="B7694" t="s">
        <v>8063</v>
      </c>
      <c r="C7694">
        <f t="shared" si="120"/>
        <v>17</v>
      </c>
      <c r="D7694" t="str">
        <f>+VLOOKUP(base[[#This Row],[key]],Tabla2[[key]:[Homologado]],4,0)</f>
        <v>Docente</v>
      </c>
    </row>
    <row r="7695" spans="1:4" x14ac:dyDescent="0.3">
      <c r="A7695" t="s">
        <v>8851</v>
      </c>
      <c r="B7695" t="s">
        <v>8063</v>
      </c>
      <c r="C7695">
        <f t="shared" si="120"/>
        <v>17</v>
      </c>
      <c r="D7695" t="str">
        <f>+VLOOKUP(base[[#This Row],[key]],Tabla2[[key]:[Homologado]],4,0)</f>
        <v>Docente</v>
      </c>
    </row>
    <row r="7696" spans="1:4" x14ac:dyDescent="0.3">
      <c r="A7696" t="s">
        <v>8852</v>
      </c>
      <c r="B7696" t="s">
        <v>8063</v>
      </c>
      <c r="C7696">
        <f t="shared" si="120"/>
        <v>17</v>
      </c>
      <c r="D7696" t="str">
        <f>+VLOOKUP(base[[#This Row],[key]],Tabla2[[key]:[Homologado]],4,0)</f>
        <v>Docente</v>
      </c>
    </row>
    <row r="7697" spans="1:4" x14ac:dyDescent="0.3">
      <c r="A7697" t="s">
        <v>8853</v>
      </c>
      <c r="B7697" t="s">
        <v>8063</v>
      </c>
      <c r="C7697">
        <f t="shared" si="120"/>
        <v>17</v>
      </c>
      <c r="D7697" t="str">
        <f>+VLOOKUP(base[[#This Row],[key]],Tabla2[[key]:[Homologado]],4,0)</f>
        <v>Docente</v>
      </c>
    </row>
    <row r="7698" spans="1:4" x14ac:dyDescent="0.3">
      <c r="A7698" t="s">
        <v>8854</v>
      </c>
      <c r="B7698" t="s">
        <v>8063</v>
      </c>
      <c r="C7698">
        <f t="shared" si="120"/>
        <v>17</v>
      </c>
      <c r="D7698" t="str">
        <f>+VLOOKUP(base[[#This Row],[key]],Tabla2[[key]:[Homologado]],4,0)</f>
        <v>Docente</v>
      </c>
    </row>
    <row r="7699" spans="1:4" x14ac:dyDescent="0.3">
      <c r="A7699" t="s">
        <v>8855</v>
      </c>
      <c r="B7699" t="s">
        <v>8063</v>
      </c>
      <c r="C7699">
        <f t="shared" si="120"/>
        <v>17</v>
      </c>
      <c r="D7699" t="str">
        <f>+VLOOKUP(base[[#This Row],[key]],Tabla2[[key]:[Homologado]],4,0)</f>
        <v>Docente</v>
      </c>
    </row>
    <row r="7700" spans="1:4" x14ac:dyDescent="0.3">
      <c r="A7700" t="s">
        <v>8856</v>
      </c>
      <c r="B7700" t="s">
        <v>8063</v>
      </c>
      <c r="C7700">
        <f t="shared" si="120"/>
        <v>17</v>
      </c>
      <c r="D7700" t="str">
        <f>+VLOOKUP(base[[#This Row],[key]],Tabla2[[key]:[Homologado]],4,0)</f>
        <v>Docente</v>
      </c>
    </row>
    <row r="7701" spans="1:4" x14ac:dyDescent="0.3">
      <c r="A7701" t="s">
        <v>8857</v>
      </c>
      <c r="B7701" t="s">
        <v>8063</v>
      </c>
      <c r="C7701">
        <f t="shared" si="120"/>
        <v>17</v>
      </c>
      <c r="D7701" t="str">
        <f>+VLOOKUP(base[[#This Row],[key]],Tabla2[[key]:[Homologado]],4,0)</f>
        <v>Docente</v>
      </c>
    </row>
    <row r="7702" spans="1:4" x14ac:dyDescent="0.3">
      <c r="A7702" t="s">
        <v>8858</v>
      </c>
      <c r="B7702" t="s">
        <v>8063</v>
      </c>
      <c r="C7702">
        <f t="shared" si="120"/>
        <v>17</v>
      </c>
      <c r="D7702" t="str">
        <f>+VLOOKUP(base[[#This Row],[key]],Tabla2[[key]:[Homologado]],4,0)</f>
        <v>Docente</v>
      </c>
    </row>
    <row r="7703" spans="1:4" x14ac:dyDescent="0.3">
      <c r="A7703" t="s">
        <v>8859</v>
      </c>
      <c r="B7703" t="s">
        <v>8063</v>
      </c>
      <c r="C7703">
        <f t="shared" si="120"/>
        <v>17</v>
      </c>
      <c r="D7703" t="str">
        <f>+VLOOKUP(base[[#This Row],[key]],Tabla2[[key]:[Homologado]],4,0)</f>
        <v>Docente</v>
      </c>
    </row>
    <row r="7704" spans="1:4" x14ac:dyDescent="0.3">
      <c r="A7704" t="s">
        <v>8860</v>
      </c>
      <c r="B7704" t="s">
        <v>8063</v>
      </c>
      <c r="C7704">
        <f t="shared" si="120"/>
        <v>17</v>
      </c>
      <c r="D7704" t="str">
        <f>+VLOOKUP(base[[#This Row],[key]],Tabla2[[key]:[Homologado]],4,0)</f>
        <v>Docente</v>
      </c>
    </row>
    <row r="7705" spans="1:4" x14ac:dyDescent="0.3">
      <c r="A7705" t="s">
        <v>5579</v>
      </c>
      <c r="B7705" t="s">
        <v>8063</v>
      </c>
      <c r="C7705">
        <f t="shared" si="120"/>
        <v>17</v>
      </c>
      <c r="D7705" t="str">
        <f>+VLOOKUP(base[[#This Row],[key]],Tabla2[[key]:[Homologado]],4,0)</f>
        <v>Docente</v>
      </c>
    </row>
    <row r="7706" spans="1:4" x14ac:dyDescent="0.3">
      <c r="A7706" t="s">
        <v>8861</v>
      </c>
      <c r="B7706" t="s">
        <v>8063</v>
      </c>
      <c r="C7706">
        <f t="shared" si="120"/>
        <v>17</v>
      </c>
      <c r="D7706" t="str">
        <f>+VLOOKUP(base[[#This Row],[key]],Tabla2[[key]:[Homologado]],4,0)</f>
        <v>Docente</v>
      </c>
    </row>
    <row r="7707" spans="1:4" x14ac:dyDescent="0.3">
      <c r="A7707" t="s">
        <v>8862</v>
      </c>
      <c r="B7707" t="s">
        <v>8063</v>
      </c>
      <c r="C7707">
        <f t="shared" si="120"/>
        <v>17</v>
      </c>
      <c r="D7707" t="str">
        <f>+VLOOKUP(base[[#This Row],[key]],Tabla2[[key]:[Homologado]],4,0)</f>
        <v>Docente</v>
      </c>
    </row>
    <row r="7708" spans="1:4" x14ac:dyDescent="0.3">
      <c r="A7708" t="s">
        <v>8863</v>
      </c>
      <c r="B7708" t="s">
        <v>8063</v>
      </c>
      <c r="C7708">
        <f t="shared" si="120"/>
        <v>17</v>
      </c>
      <c r="D7708" t="str">
        <f>+VLOOKUP(base[[#This Row],[key]],Tabla2[[key]:[Homologado]],4,0)</f>
        <v>Docente</v>
      </c>
    </row>
    <row r="7709" spans="1:4" x14ac:dyDescent="0.3">
      <c r="A7709" t="s">
        <v>8864</v>
      </c>
      <c r="B7709" t="s">
        <v>8063</v>
      </c>
      <c r="C7709">
        <f t="shared" si="120"/>
        <v>17</v>
      </c>
      <c r="D7709" t="str">
        <f>+VLOOKUP(base[[#This Row],[key]],Tabla2[[key]:[Homologado]],4,0)</f>
        <v>Docente</v>
      </c>
    </row>
    <row r="7710" spans="1:4" x14ac:dyDescent="0.3">
      <c r="A7710" t="s">
        <v>8865</v>
      </c>
      <c r="B7710" t="s">
        <v>8063</v>
      </c>
      <c r="C7710">
        <f t="shared" si="120"/>
        <v>17</v>
      </c>
      <c r="D7710" t="str">
        <f>+VLOOKUP(base[[#This Row],[key]],Tabla2[[key]:[Homologado]],4,0)</f>
        <v>Docente</v>
      </c>
    </row>
    <row r="7711" spans="1:4" x14ac:dyDescent="0.3">
      <c r="A7711" t="s">
        <v>8866</v>
      </c>
      <c r="B7711" t="s">
        <v>8063</v>
      </c>
      <c r="C7711">
        <f t="shared" si="120"/>
        <v>17</v>
      </c>
      <c r="D7711" t="str">
        <f>+VLOOKUP(base[[#This Row],[key]],Tabla2[[key]:[Homologado]],4,0)</f>
        <v>Docente</v>
      </c>
    </row>
    <row r="7712" spans="1:4" x14ac:dyDescent="0.3">
      <c r="A7712" t="s">
        <v>8867</v>
      </c>
      <c r="B7712" t="s">
        <v>8063</v>
      </c>
      <c r="C7712">
        <f t="shared" si="120"/>
        <v>17</v>
      </c>
      <c r="D7712" t="str">
        <f>+VLOOKUP(base[[#This Row],[key]],Tabla2[[key]:[Homologado]],4,0)</f>
        <v>Docente</v>
      </c>
    </row>
    <row r="7713" spans="1:4" x14ac:dyDescent="0.3">
      <c r="A7713" t="s">
        <v>8869</v>
      </c>
      <c r="B7713" t="s">
        <v>8063</v>
      </c>
      <c r="C7713">
        <f t="shared" si="120"/>
        <v>17</v>
      </c>
      <c r="D7713" t="str">
        <f>+VLOOKUP(base[[#This Row],[key]],Tabla2[[key]:[Homologado]],4,0)</f>
        <v>Docente</v>
      </c>
    </row>
    <row r="7714" spans="1:4" x14ac:dyDescent="0.3">
      <c r="A7714" t="s">
        <v>8870</v>
      </c>
      <c r="B7714" t="s">
        <v>8063</v>
      </c>
      <c r="C7714">
        <f t="shared" si="120"/>
        <v>17</v>
      </c>
      <c r="D7714" t="str">
        <f>+VLOOKUP(base[[#This Row],[key]],Tabla2[[key]:[Homologado]],4,0)</f>
        <v>Docente</v>
      </c>
    </row>
    <row r="7715" spans="1:4" x14ac:dyDescent="0.3">
      <c r="A7715" t="s">
        <v>8871</v>
      </c>
      <c r="B7715" t="s">
        <v>8063</v>
      </c>
      <c r="C7715">
        <f t="shared" si="120"/>
        <v>17</v>
      </c>
      <c r="D7715" t="str">
        <f>+VLOOKUP(base[[#This Row],[key]],Tabla2[[key]:[Homologado]],4,0)</f>
        <v>Docente</v>
      </c>
    </row>
    <row r="7716" spans="1:4" x14ac:dyDescent="0.3">
      <c r="A7716" t="s">
        <v>8872</v>
      </c>
      <c r="B7716" t="s">
        <v>8063</v>
      </c>
      <c r="C7716">
        <f t="shared" si="120"/>
        <v>17</v>
      </c>
      <c r="D7716" t="str">
        <f>+VLOOKUP(base[[#This Row],[key]],Tabla2[[key]:[Homologado]],4,0)</f>
        <v>Docente</v>
      </c>
    </row>
    <row r="7717" spans="1:4" x14ac:dyDescent="0.3">
      <c r="A7717" t="s">
        <v>8873</v>
      </c>
      <c r="B7717" t="s">
        <v>8063</v>
      </c>
      <c r="C7717">
        <f t="shared" si="120"/>
        <v>17</v>
      </c>
      <c r="D7717" t="str">
        <f>+VLOOKUP(base[[#This Row],[key]],Tabla2[[key]:[Homologado]],4,0)</f>
        <v>Docente</v>
      </c>
    </row>
    <row r="7718" spans="1:4" x14ac:dyDescent="0.3">
      <c r="A7718" t="s">
        <v>8874</v>
      </c>
      <c r="B7718" t="s">
        <v>8063</v>
      </c>
      <c r="C7718">
        <f t="shared" si="120"/>
        <v>17</v>
      </c>
      <c r="D7718" t="str">
        <f>+VLOOKUP(base[[#This Row],[key]],Tabla2[[key]:[Homologado]],4,0)</f>
        <v>Docente</v>
      </c>
    </row>
    <row r="7719" spans="1:4" x14ac:dyDescent="0.3">
      <c r="A7719" t="s">
        <v>8877</v>
      </c>
      <c r="B7719" t="s">
        <v>8063</v>
      </c>
      <c r="C7719">
        <f t="shared" si="120"/>
        <v>17</v>
      </c>
      <c r="D7719" t="str">
        <f>+VLOOKUP(base[[#This Row],[key]],Tabla2[[key]:[Homologado]],4,0)</f>
        <v>Docente</v>
      </c>
    </row>
    <row r="7720" spans="1:4" x14ac:dyDescent="0.3">
      <c r="A7720" t="s">
        <v>8878</v>
      </c>
      <c r="B7720" t="s">
        <v>8063</v>
      </c>
      <c r="C7720">
        <f t="shared" si="120"/>
        <v>17</v>
      </c>
      <c r="D7720" t="str">
        <f>+VLOOKUP(base[[#This Row],[key]],Tabla2[[key]:[Homologado]],4,0)</f>
        <v>Docente</v>
      </c>
    </row>
    <row r="7721" spans="1:4" x14ac:dyDescent="0.3">
      <c r="A7721" t="s">
        <v>8879</v>
      </c>
      <c r="B7721" t="s">
        <v>8063</v>
      </c>
      <c r="C7721">
        <f t="shared" si="120"/>
        <v>17</v>
      </c>
      <c r="D7721" t="str">
        <f>+VLOOKUP(base[[#This Row],[key]],Tabla2[[key]:[Homologado]],4,0)</f>
        <v>Docente</v>
      </c>
    </row>
    <row r="7722" spans="1:4" x14ac:dyDescent="0.3">
      <c r="A7722" t="s">
        <v>8880</v>
      </c>
      <c r="B7722" t="s">
        <v>8063</v>
      </c>
      <c r="C7722">
        <f t="shared" si="120"/>
        <v>17</v>
      </c>
      <c r="D7722" t="str">
        <f>+VLOOKUP(base[[#This Row],[key]],Tabla2[[key]:[Homologado]],4,0)</f>
        <v>Docente</v>
      </c>
    </row>
    <row r="7723" spans="1:4" x14ac:dyDescent="0.3">
      <c r="A7723" t="s">
        <v>8881</v>
      </c>
      <c r="B7723" t="s">
        <v>8063</v>
      </c>
      <c r="C7723">
        <f t="shared" si="120"/>
        <v>17</v>
      </c>
      <c r="D7723" t="str">
        <f>+VLOOKUP(base[[#This Row],[key]],Tabla2[[key]:[Homologado]],4,0)</f>
        <v>Docente</v>
      </c>
    </row>
    <row r="7724" spans="1:4" x14ac:dyDescent="0.3">
      <c r="A7724" t="s">
        <v>8882</v>
      </c>
      <c r="B7724" t="s">
        <v>8063</v>
      </c>
      <c r="C7724">
        <f t="shared" si="120"/>
        <v>17</v>
      </c>
      <c r="D7724" t="str">
        <f>+VLOOKUP(base[[#This Row],[key]],Tabla2[[key]:[Homologado]],4,0)</f>
        <v>Docente</v>
      </c>
    </row>
    <row r="7725" spans="1:4" x14ac:dyDescent="0.3">
      <c r="A7725" t="s">
        <v>8883</v>
      </c>
      <c r="B7725" t="s">
        <v>8063</v>
      </c>
      <c r="C7725">
        <f t="shared" si="120"/>
        <v>17</v>
      </c>
      <c r="D7725" t="str">
        <f>+VLOOKUP(base[[#This Row],[key]],Tabla2[[key]:[Homologado]],4,0)</f>
        <v>Docente</v>
      </c>
    </row>
    <row r="7726" spans="1:4" x14ac:dyDescent="0.3">
      <c r="A7726" t="s">
        <v>8884</v>
      </c>
      <c r="B7726" t="s">
        <v>8063</v>
      </c>
      <c r="C7726">
        <f t="shared" si="120"/>
        <v>17</v>
      </c>
      <c r="D7726" t="str">
        <f>+VLOOKUP(base[[#This Row],[key]],Tabla2[[key]:[Homologado]],4,0)</f>
        <v>Docente</v>
      </c>
    </row>
    <row r="7727" spans="1:4" x14ac:dyDescent="0.3">
      <c r="A7727" t="s">
        <v>8885</v>
      </c>
      <c r="B7727" t="s">
        <v>8063</v>
      </c>
      <c r="C7727">
        <f t="shared" si="120"/>
        <v>17</v>
      </c>
      <c r="D7727" t="str">
        <f>+VLOOKUP(base[[#This Row],[key]],Tabla2[[key]:[Homologado]],4,0)</f>
        <v>Docente</v>
      </c>
    </row>
    <row r="7728" spans="1:4" x14ac:dyDescent="0.3">
      <c r="A7728" t="s">
        <v>8889</v>
      </c>
      <c r="B7728" t="s">
        <v>8063</v>
      </c>
      <c r="C7728">
        <f t="shared" si="120"/>
        <v>17</v>
      </c>
      <c r="D7728" t="str">
        <f>+VLOOKUP(base[[#This Row],[key]],Tabla2[[key]:[Homologado]],4,0)</f>
        <v>Docente</v>
      </c>
    </row>
    <row r="7729" spans="1:4" x14ac:dyDescent="0.3">
      <c r="A7729" t="s">
        <v>8886</v>
      </c>
      <c r="B7729" t="s">
        <v>8063</v>
      </c>
      <c r="C7729">
        <f t="shared" si="120"/>
        <v>17</v>
      </c>
      <c r="D7729" t="str">
        <f>+VLOOKUP(base[[#This Row],[key]],Tabla2[[key]:[Homologado]],4,0)</f>
        <v>Docente</v>
      </c>
    </row>
    <row r="7730" spans="1:4" x14ac:dyDescent="0.3">
      <c r="A7730" t="s">
        <v>8890</v>
      </c>
      <c r="B7730" t="s">
        <v>8063</v>
      </c>
      <c r="C7730">
        <f t="shared" si="120"/>
        <v>17</v>
      </c>
      <c r="D7730" t="str">
        <f>+VLOOKUP(base[[#This Row],[key]],Tabla2[[key]:[Homologado]],4,0)</f>
        <v>Docente</v>
      </c>
    </row>
    <row r="7731" spans="1:4" x14ac:dyDescent="0.3">
      <c r="A7731" t="s">
        <v>8891</v>
      </c>
      <c r="B7731" t="s">
        <v>8063</v>
      </c>
      <c r="C7731">
        <f t="shared" si="120"/>
        <v>17</v>
      </c>
      <c r="D7731" t="str">
        <f>+VLOOKUP(base[[#This Row],[key]],Tabla2[[key]:[Homologado]],4,0)</f>
        <v>Docente</v>
      </c>
    </row>
    <row r="7732" spans="1:4" x14ac:dyDescent="0.3">
      <c r="A7732" t="s">
        <v>8892</v>
      </c>
      <c r="B7732" t="s">
        <v>8063</v>
      </c>
      <c r="C7732">
        <f t="shared" si="120"/>
        <v>17</v>
      </c>
      <c r="D7732" t="str">
        <f>+VLOOKUP(base[[#This Row],[key]],Tabla2[[key]:[Homologado]],4,0)</f>
        <v>Docente</v>
      </c>
    </row>
    <row r="7733" spans="1:4" x14ac:dyDescent="0.3">
      <c r="A7733" t="s">
        <v>8893</v>
      </c>
      <c r="B7733" t="s">
        <v>8063</v>
      </c>
      <c r="C7733">
        <f t="shared" si="120"/>
        <v>17</v>
      </c>
      <c r="D7733" t="str">
        <f>+VLOOKUP(base[[#This Row],[key]],Tabla2[[key]:[Homologado]],4,0)</f>
        <v>Docente</v>
      </c>
    </row>
    <row r="7734" spans="1:4" x14ac:dyDescent="0.3">
      <c r="A7734" t="s">
        <v>8894</v>
      </c>
      <c r="B7734" t="s">
        <v>8063</v>
      </c>
      <c r="C7734">
        <f t="shared" si="120"/>
        <v>17</v>
      </c>
      <c r="D7734" t="str">
        <f>+VLOOKUP(base[[#This Row],[key]],Tabla2[[key]:[Homologado]],4,0)</f>
        <v>Docente</v>
      </c>
    </row>
    <row r="7735" spans="1:4" x14ac:dyDescent="0.3">
      <c r="A7735" t="s">
        <v>8895</v>
      </c>
      <c r="B7735" t="s">
        <v>8063</v>
      </c>
      <c r="C7735">
        <f t="shared" si="120"/>
        <v>17</v>
      </c>
      <c r="D7735" t="str">
        <f>+VLOOKUP(base[[#This Row],[key]],Tabla2[[key]:[Homologado]],4,0)</f>
        <v>Docente</v>
      </c>
    </row>
    <row r="7736" spans="1:4" x14ac:dyDescent="0.3">
      <c r="A7736" t="s">
        <v>8896</v>
      </c>
      <c r="B7736" t="s">
        <v>8063</v>
      </c>
      <c r="C7736">
        <f t="shared" si="120"/>
        <v>17</v>
      </c>
      <c r="D7736" t="str">
        <f>+VLOOKUP(base[[#This Row],[key]],Tabla2[[key]:[Homologado]],4,0)</f>
        <v>Docente</v>
      </c>
    </row>
    <row r="7737" spans="1:4" x14ac:dyDescent="0.3">
      <c r="A7737" t="s">
        <v>8897</v>
      </c>
      <c r="B7737" t="s">
        <v>8063</v>
      </c>
      <c r="C7737">
        <f t="shared" si="120"/>
        <v>17</v>
      </c>
      <c r="D7737" t="str">
        <f>+VLOOKUP(base[[#This Row],[key]],Tabla2[[key]:[Homologado]],4,0)</f>
        <v>Docente</v>
      </c>
    </row>
    <row r="7738" spans="1:4" x14ac:dyDescent="0.3">
      <c r="A7738" t="s">
        <v>8898</v>
      </c>
      <c r="B7738" t="s">
        <v>8063</v>
      </c>
      <c r="C7738">
        <f t="shared" si="120"/>
        <v>17</v>
      </c>
      <c r="D7738" t="str">
        <f>+VLOOKUP(base[[#This Row],[key]],Tabla2[[key]:[Homologado]],4,0)</f>
        <v>Docente</v>
      </c>
    </row>
    <row r="7739" spans="1:4" x14ac:dyDescent="0.3">
      <c r="A7739" t="s">
        <v>8899</v>
      </c>
      <c r="B7739" t="s">
        <v>8063</v>
      </c>
      <c r="C7739">
        <f t="shared" si="120"/>
        <v>17</v>
      </c>
      <c r="D7739" t="str">
        <f>+VLOOKUP(base[[#This Row],[key]],Tabla2[[key]:[Homologado]],4,0)</f>
        <v>Docente</v>
      </c>
    </row>
    <row r="7740" spans="1:4" x14ac:dyDescent="0.3">
      <c r="A7740" t="s">
        <v>8900</v>
      </c>
      <c r="B7740" t="s">
        <v>8063</v>
      </c>
      <c r="C7740">
        <f t="shared" si="120"/>
        <v>17</v>
      </c>
      <c r="D7740" t="str">
        <f>+VLOOKUP(base[[#This Row],[key]],Tabla2[[key]:[Homologado]],4,0)</f>
        <v>Docente</v>
      </c>
    </row>
    <row r="7741" spans="1:4" x14ac:dyDescent="0.3">
      <c r="A7741" t="s">
        <v>8901</v>
      </c>
      <c r="B7741" t="s">
        <v>8063</v>
      </c>
      <c r="C7741">
        <f t="shared" si="120"/>
        <v>17</v>
      </c>
      <c r="D7741" t="str">
        <f>+VLOOKUP(base[[#This Row],[key]],Tabla2[[key]:[Homologado]],4,0)</f>
        <v>Docente</v>
      </c>
    </row>
    <row r="7742" spans="1:4" x14ac:dyDescent="0.3">
      <c r="A7742" t="s">
        <v>8902</v>
      </c>
      <c r="B7742" t="s">
        <v>8063</v>
      </c>
      <c r="C7742">
        <f t="shared" si="120"/>
        <v>17</v>
      </c>
      <c r="D7742" t="str">
        <f>+VLOOKUP(base[[#This Row],[key]],Tabla2[[key]:[Homologado]],4,0)</f>
        <v>Docente</v>
      </c>
    </row>
    <row r="7743" spans="1:4" x14ac:dyDescent="0.3">
      <c r="A7743" t="s">
        <v>8903</v>
      </c>
      <c r="B7743" t="s">
        <v>8063</v>
      </c>
      <c r="C7743">
        <f t="shared" si="120"/>
        <v>17</v>
      </c>
      <c r="D7743" t="str">
        <f>+VLOOKUP(base[[#This Row],[key]],Tabla2[[key]:[Homologado]],4,0)</f>
        <v>Docente</v>
      </c>
    </row>
    <row r="7744" spans="1:4" x14ac:dyDescent="0.3">
      <c r="A7744" t="s">
        <v>8904</v>
      </c>
      <c r="B7744" t="s">
        <v>8063</v>
      </c>
      <c r="C7744">
        <f t="shared" si="120"/>
        <v>17</v>
      </c>
      <c r="D7744" t="str">
        <f>+VLOOKUP(base[[#This Row],[key]],Tabla2[[key]:[Homologado]],4,0)</f>
        <v>Docente</v>
      </c>
    </row>
    <row r="7745" spans="1:4" x14ac:dyDescent="0.3">
      <c r="A7745" t="s">
        <v>8905</v>
      </c>
      <c r="B7745" t="s">
        <v>8063</v>
      </c>
      <c r="C7745">
        <f t="shared" si="120"/>
        <v>17</v>
      </c>
      <c r="D7745" t="str">
        <f>+VLOOKUP(base[[#This Row],[key]],Tabla2[[key]:[Homologado]],4,0)</f>
        <v>Docente</v>
      </c>
    </row>
    <row r="7746" spans="1:4" x14ac:dyDescent="0.3">
      <c r="A7746" t="s">
        <v>8906</v>
      </c>
      <c r="B7746" t="s">
        <v>8063</v>
      </c>
      <c r="C7746">
        <f t="shared" si="120"/>
        <v>17</v>
      </c>
      <c r="D7746" t="str">
        <f>+VLOOKUP(base[[#This Row],[key]],Tabla2[[key]:[Homologado]],4,0)</f>
        <v>Docente</v>
      </c>
    </row>
    <row r="7747" spans="1:4" x14ac:dyDescent="0.3">
      <c r="A7747" t="s">
        <v>8907</v>
      </c>
      <c r="B7747" t="s">
        <v>8063</v>
      </c>
      <c r="C7747">
        <f t="shared" si="120"/>
        <v>17</v>
      </c>
      <c r="D7747" t="str">
        <f>+VLOOKUP(base[[#This Row],[key]],Tabla2[[key]:[Homologado]],4,0)</f>
        <v>Docente</v>
      </c>
    </row>
    <row r="7748" spans="1:4" x14ac:dyDescent="0.3">
      <c r="A7748" t="s">
        <v>8908</v>
      </c>
      <c r="B7748" t="s">
        <v>8063</v>
      </c>
      <c r="C7748">
        <f t="shared" ref="C7748:C7811" si="121">+IF(B7748=B7747,C7747,C7747+1)</f>
        <v>17</v>
      </c>
      <c r="D7748" t="str">
        <f>+VLOOKUP(base[[#This Row],[key]],Tabla2[[key]:[Homologado]],4,0)</f>
        <v>Docente</v>
      </c>
    </row>
    <row r="7749" spans="1:4" x14ac:dyDescent="0.3">
      <c r="A7749" t="s">
        <v>8909</v>
      </c>
      <c r="B7749" t="s">
        <v>8063</v>
      </c>
      <c r="C7749">
        <f t="shared" si="121"/>
        <v>17</v>
      </c>
      <c r="D7749" t="str">
        <f>+VLOOKUP(base[[#This Row],[key]],Tabla2[[key]:[Homologado]],4,0)</f>
        <v>Docente</v>
      </c>
    </row>
    <row r="7750" spans="1:4" x14ac:dyDescent="0.3">
      <c r="A7750" t="s">
        <v>8910</v>
      </c>
      <c r="B7750" t="s">
        <v>8063</v>
      </c>
      <c r="C7750">
        <f t="shared" si="121"/>
        <v>17</v>
      </c>
      <c r="D7750" t="str">
        <f>+VLOOKUP(base[[#This Row],[key]],Tabla2[[key]:[Homologado]],4,0)</f>
        <v>Docente</v>
      </c>
    </row>
    <row r="7751" spans="1:4" x14ac:dyDescent="0.3">
      <c r="A7751" t="s">
        <v>8911</v>
      </c>
      <c r="B7751" t="s">
        <v>8063</v>
      </c>
      <c r="C7751">
        <f t="shared" si="121"/>
        <v>17</v>
      </c>
      <c r="D7751" t="str">
        <f>+VLOOKUP(base[[#This Row],[key]],Tabla2[[key]:[Homologado]],4,0)</f>
        <v>Docente</v>
      </c>
    </row>
    <row r="7752" spans="1:4" x14ac:dyDescent="0.3">
      <c r="A7752" t="s">
        <v>5720</v>
      </c>
      <c r="B7752" t="s">
        <v>8063</v>
      </c>
      <c r="C7752">
        <f t="shared" si="121"/>
        <v>17</v>
      </c>
      <c r="D7752" t="str">
        <f>+VLOOKUP(base[[#This Row],[key]],Tabla2[[key]:[Homologado]],4,0)</f>
        <v>Docente</v>
      </c>
    </row>
    <row r="7753" spans="1:4" x14ac:dyDescent="0.3">
      <c r="A7753" t="s">
        <v>5721</v>
      </c>
      <c r="B7753" t="s">
        <v>8063</v>
      </c>
      <c r="C7753">
        <f t="shared" si="121"/>
        <v>17</v>
      </c>
      <c r="D7753" t="str">
        <f>+VLOOKUP(base[[#This Row],[key]],Tabla2[[key]:[Homologado]],4,0)</f>
        <v>Docente</v>
      </c>
    </row>
    <row r="7754" spans="1:4" x14ac:dyDescent="0.3">
      <c r="A7754" t="s">
        <v>8912</v>
      </c>
      <c r="B7754" t="s">
        <v>8063</v>
      </c>
      <c r="C7754">
        <f t="shared" si="121"/>
        <v>17</v>
      </c>
      <c r="D7754" t="str">
        <f>+VLOOKUP(base[[#This Row],[key]],Tabla2[[key]:[Homologado]],4,0)</f>
        <v>Docente</v>
      </c>
    </row>
    <row r="7755" spans="1:4" x14ac:dyDescent="0.3">
      <c r="A7755" t="s">
        <v>8913</v>
      </c>
      <c r="B7755" t="s">
        <v>8063</v>
      </c>
      <c r="C7755">
        <f t="shared" si="121"/>
        <v>17</v>
      </c>
      <c r="D7755" t="str">
        <f>+VLOOKUP(base[[#This Row],[key]],Tabla2[[key]:[Homologado]],4,0)</f>
        <v>Docente</v>
      </c>
    </row>
    <row r="7756" spans="1:4" x14ac:dyDescent="0.3">
      <c r="A7756" t="s">
        <v>5722</v>
      </c>
      <c r="B7756" t="s">
        <v>8063</v>
      </c>
      <c r="C7756">
        <f t="shared" si="121"/>
        <v>17</v>
      </c>
      <c r="D7756" t="str">
        <f>+VLOOKUP(base[[#This Row],[key]],Tabla2[[key]:[Homologado]],4,0)</f>
        <v>Docente</v>
      </c>
    </row>
    <row r="7757" spans="1:4" x14ac:dyDescent="0.3">
      <c r="A7757" t="s">
        <v>8914</v>
      </c>
      <c r="B7757" t="s">
        <v>8063</v>
      </c>
      <c r="C7757">
        <f t="shared" si="121"/>
        <v>17</v>
      </c>
      <c r="D7757" t="str">
        <f>+VLOOKUP(base[[#This Row],[key]],Tabla2[[key]:[Homologado]],4,0)</f>
        <v>Docente</v>
      </c>
    </row>
    <row r="7758" spans="1:4" x14ac:dyDescent="0.3">
      <c r="A7758" t="s">
        <v>8915</v>
      </c>
      <c r="B7758" t="s">
        <v>8063</v>
      </c>
      <c r="C7758">
        <f t="shared" si="121"/>
        <v>17</v>
      </c>
      <c r="D7758" t="str">
        <f>+VLOOKUP(base[[#This Row],[key]],Tabla2[[key]:[Homologado]],4,0)</f>
        <v>Docente</v>
      </c>
    </row>
    <row r="7759" spans="1:4" x14ac:dyDescent="0.3">
      <c r="A7759" t="s">
        <v>8916</v>
      </c>
      <c r="B7759" t="s">
        <v>8063</v>
      </c>
      <c r="C7759">
        <f t="shared" si="121"/>
        <v>17</v>
      </c>
      <c r="D7759" t="str">
        <f>+VLOOKUP(base[[#This Row],[key]],Tabla2[[key]:[Homologado]],4,0)</f>
        <v>Docente</v>
      </c>
    </row>
    <row r="7760" spans="1:4" x14ac:dyDescent="0.3">
      <c r="A7760" t="s">
        <v>9268</v>
      </c>
      <c r="B7760" t="s">
        <v>8063</v>
      </c>
      <c r="C7760">
        <f t="shared" si="121"/>
        <v>17</v>
      </c>
      <c r="D7760" t="str">
        <f>+VLOOKUP(base[[#This Row],[key]],Tabla2[[key]:[Homologado]],4,0)</f>
        <v>Docente</v>
      </c>
    </row>
    <row r="7761" spans="1:4" x14ac:dyDescent="0.3">
      <c r="A7761" t="s">
        <v>8919</v>
      </c>
      <c r="B7761" t="s">
        <v>8063</v>
      </c>
      <c r="C7761">
        <f t="shared" si="121"/>
        <v>17</v>
      </c>
      <c r="D7761" t="str">
        <f>+VLOOKUP(base[[#This Row],[key]],Tabla2[[key]:[Homologado]],4,0)</f>
        <v>Docente</v>
      </c>
    </row>
    <row r="7762" spans="1:4" x14ac:dyDescent="0.3">
      <c r="A7762" t="s">
        <v>8921</v>
      </c>
      <c r="B7762" t="s">
        <v>8063</v>
      </c>
      <c r="C7762">
        <f t="shared" si="121"/>
        <v>17</v>
      </c>
      <c r="D7762" t="str">
        <f>+VLOOKUP(base[[#This Row],[key]],Tabla2[[key]:[Homologado]],4,0)</f>
        <v>Docente</v>
      </c>
    </row>
    <row r="7763" spans="1:4" x14ac:dyDescent="0.3">
      <c r="A7763" t="s">
        <v>8920</v>
      </c>
      <c r="B7763" t="s">
        <v>8063</v>
      </c>
      <c r="C7763">
        <f t="shared" si="121"/>
        <v>17</v>
      </c>
      <c r="D7763" t="str">
        <f>+VLOOKUP(base[[#This Row],[key]],Tabla2[[key]:[Homologado]],4,0)</f>
        <v>Docente</v>
      </c>
    </row>
    <row r="7764" spans="1:4" x14ac:dyDescent="0.3">
      <c r="A7764" t="s">
        <v>8922</v>
      </c>
      <c r="B7764" t="s">
        <v>8063</v>
      </c>
      <c r="C7764">
        <f t="shared" si="121"/>
        <v>17</v>
      </c>
      <c r="D7764" t="str">
        <f>+VLOOKUP(base[[#This Row],[key]],Tabla2[[key]:[Homologado]],4,0)</f>
        <v>Docente</v>
      </c>
    </row>
    <row r="7765" spans="1:4" x14ac:dyDescent="0.3">
      <c r="A7765" t="s">
        <v>8923</v>
      </c>
      <c r="B7765" t="s">
        <v>8063</v>
      </c>
      <c r="C7765">
        <f t="shared" si="121"/>
        <v>17</v>
      </c>
      <c r="D7765" t="str">
        <f>+VLOOKUP(base[[#This Row],[key]],Tabla2[[key]:[Homologado]],4,0)</f>
        <v>Docente</v>
      </c>
    </row>
    <row r="7766" spans="1:4" x14ac:dyDescent="0.3">
      <c r="A7766" t="s">
        <v>8926</v>
      </c>
      <c r="B7766" t="s">
        <v>8063</v>
      </c>
      <c r="C7766">
        <f t="shared" si="121"/>
        <v>17</v>
      </c>
      <c r="D7766" t="str">
        <f>+VLOOKUP(base[[#This Row],[key]],Tabla2[[key]:[Homologado]],4,0)</f>
        <v>Docente</v>
      </c>
    </row>
    <row r="7767" spans="1:4" x14ac:dyDescent="0.3">
      <c r="A7767" t="s">
        <v>8927</v>
      </c>
      <c r="B7767" t="s">
        <v>8063</v>
      </c>
      <c r="C7767">
        <f t="shared" si="121"/>
        <v>17</v>
      </c>
      <c r="D7767" t="str">
        <f>+VLOOKUP(base[[#This Row],[key]],Tabla2[[key]:[Homologado]],4,0)</f>
        <v>Docente</v>
      </c>
    </row>
    <row r="7768" spans="1:4" x14ac:dyDescent="0.3">
      <c r="A7768" t="s">
        <v>8928</v>
      </c>
      <c r="B7768" t="s">
        <v>8063</v>
      </c>
      <c r="C7768">
        <f t="shared" si="121"/>
        <v>17</v>
      </c>
      <c r="D7768" t="str">
        <f>+VLOOKUP(base[[#This Row],[key]],Tabla2[[key]:[Homologado]],4,0)</f>
        <v>Docente</v>
      </c>
    </row>
    <row r="7769" spans="1:4" x14ac:dyDescent="0.3">
      <c r="A7769" t="s">
        <v>8929</v>
      </c>
      <c r="B7769" t="s">
        <v>8063</v>
      </c>
      <c r="C7769">
        <f t="shared" si="121"/>
        <v>17</v>
      </c>
      <c r="D7769" t="str">
        <f>+VLOOKUP(base[[#This Row],[key]],Tabla2[[key]:[Homologado]],4,0)</f>
        <v>Docente</v>
      </c>
    </row>
    <row r="7770" spans="1:4" x14ac:dyDescent="0.3">
      <c r="A7770" t="s">
        <v>8931</v>
      </c>
      <c r="B7770" t="s">
        <v>8063</v>
      </c>
      <c r="C7770">
        <f t="shared" si="121"/>
        <v>17</v>
      </c>
      <c r="D7770" t="str">
        <f>+VLOOKUP(base[[#This Row],[key]],Tabla2[[key]:[Homologado]],4,0)</f>
        <v>Docente</v>
      </c>
    </row>
    <row r="7771" spans="1:4" x14ac:dyDescent="0.3">
      <c r="A7771" t="s">
        <v>8932</v>
      </c>
      <c r="B7771" t="s">
        <v>8063</v>
      </c>
      <c r="C7771">
        <f t="shared" si="121"/>
        <v>17</v>
      </c>
      <c r="D7771" t="str">
        <f>+VLOOKUP(base[[#This Row],[key]],Tabla2[[key]:[Homologado]],4,0)</f>
        <v>Docente</v>
      </c>
    </row>
    <row r="7772" spans="1:4" x14ac:dyDescent="0.3">
      <c r="A7772" t="s">
        <v>8933</v>
      </c>
      <c r="B7772" t="s">
        <v>8063</v>
      </c>
      <c r="C7772">
        <f t="shared" si="121"/>
        <v>17</v>
      </c>
      <c r="D7772" t="str">
        <f>+VLOOKUP(base[[#This Row],[key]],Tabla2[[key]:[Homologado]],4,0)</f>
        <v>Docente</v>
      </c>
    </row>
    <row r="7773" spans="1:4" x14ac:dyDescent="0.3">
      <c r="A7773" t="s">
        <v>8934</v>
      </c>
      <c r="B7773" t="s">
        <v>8063</v>
      </c>
      <c r="C7773">
        <f t="shared" si="121"/>
        <v>17</v>
      </c>
      <c r="D7773" t="str">
        <f>+VLOOKUP(base[[#This Row],[key]],Tabla2[[key]:[Homologado]],4,0)</f>
        <v>Docente</v>
      </c>
    </row>
    <row r="7774" spans="1:4" x14ac:dyDescent="0.3">
      <c r="A7774" t="s">
        <v>8935</v>
      </c>
      <c r="B7774" t="s">
        <v>8063</v>
      </c>
      <c r="C7774">
        <f t="shared" si="121"/>
        <v>17</v>
      </c>
      <c r="D7774" t="str">
        <f>+VLOOKUP(base[[#This Row],[key]],Tabla2[[key]:[Homologado]],4,0)</f>
        <v>Docente</v>
      </c>
    </row>
    <row r="7775" spans="1:4" x14ac:dyDescent="0.3">
      <c r="A7775" t="s">
        <v>8939</v>
      </c>
      <c r="B7775" t="s">
        <v>8063</v>
      </c>
      <c r="C7775">
        <f t="shared" si="121"/>
        <v>17</v>
      </c>
      <c r="D7775" t="str">
        <f>+VLOOKUP(base[[#This Row],[key]],Tabla2[[key]:[Homologado]],4,0)</f>
        <v>Docente</v>
      </c>
    </row>
    <row r="7776" spans="1:4" x14ac:dyDescent="0.3">
      <c r="A7776" t="s">
        <v>8940</v>
      </c>
      <c r="B7776" t="s">
        <v>8063</v>
      </c>
      <c r="C7776">
        <f t="shared" si="121"/>
        <v>17</v>
      </c>
      <c r="D7776" t="str">
        <f>+VLOOKUP(base[[#This Row],[key]],Tabla2[[key]:[Homologado]],4,0)</f>
        <v>Docente</v>
      </c>
    </row>
    <row r="7777" spans="1:4" x14ac:dyDescent="0.3">
      <c r="A7777" t="s">
        <v>8941</v>
      </c>
      <c r="B7777" t="s">
        <v>8063</v>
      </c>
      <c r="C7777">
        <f t="shared" si="121"/>
        <v>17</v>
      </c>
      <c r="D7777" t="str">
        <f>+VLOOKUP(base[[#This Row],[key]],Tabla2[[key]:[Homologado]],4,0)</f>
        <v>Docente</v>
      </c>
    </row>
    <row r="7778" spans="1:4" x14ac:dyDescent="0.3">
      <c r="A7778" t="s">
        <v>8942</v>
      </c>
      <c r="B7778" t="s">
        <v>8063</v>
      </c>
      <c r="C7778">
        <f t="shared" si="121"/>
        <v>17</v>
      </c>
      <c r="D7778" t="str">
        <f>+VLOOKUP(base[[#This Row],[key]],Tabla2[[key]:[Homologado]],4,0)</f>
        <v>Docente</v>
      </c>
    </row>
    <row r="7779" spans="1:4" x14ac:dyDescent="0.3">
      <c r="A7779" t="s">
        <v>8943</v>
      </c>
      <c r="B7779" t="s">
        <v>8063</v>
      </c>
      <c r="C7779">
        <f t="shared" si="121"/>
        <v>17</v>
      </c>
      <c r="D7779" t="str">
        <f>+VLOOKUP(base[[#This Row],[key]],Tabla2[[key]:[Homologado]],4,0)</f>
        <v>Docente</v>
      </c>
    </row>
    <row r="7780" spans="1:4" x14ac:dyDescent="0.3">
      <c r="A7780" t="s">
        <v>8944</v>
      </c>
      <c r="B7780" t="s">
        <v>8063</v>
      </c>
      <c r="C7780">
        <f t="shared" si="121"/>
        <v>17</v>
      </c>
      <c r="D7780" t="str">
        <f>+VLOOKUP(base[[#This Row],[key]],Tabla2[[key]:[Homologado]],4,0)</f>
        <v>Docente</v>
      </c>
    </row>
    <row r="7781" spans="1:4" x14ac:dyDescent="0.3">
      <c r="A7781" t="s">
        <v>8946</v>
      </c>
      <c r="B7781" t="s">
        <v>8063</v>
      </c>
      <c r="C7781">
        <f t="shared" si="121"/>
        <v>17</v>
      </c>
      <c r="D7781" t="str">
        <f>+VLOOKUP(base[[#This Row],[key]],Tabla2[[key]:[Homologado]],4,0)</f>
        <v>Docente</v>
      </c>
    </row>
    <row r="7782" spans="1:4" x14ac:dyDescent="0.3">
      <c r="A7782" t="s">
        <v>8947</v>
      </c>
      <c r="B7782" t="s">
        <v>8063</v>
      </c>
      <c r="C7782">
        <f t="shared" si="121"/>
        <v>17</v>
      </c>
      <c r="D7782" t="str">
        <f>+VLOOKUP(base[[#This Row],[key]],Tabla2[[key]:[Homologado]],4,0)</f>
        <v>Docente</v>
      </c>
    </row>
    <row r="7783" spans="1:4" x14ac:dyDescent="0.3">
      <c r="A7783" t="s">
        <v>8949</v>
      </c>
      <c r="B7783" t="s">
        <v>8063</v>
      </c>
      <c r="C7783">
        <f t="shared" si="121"/>
        <v>17</v>
      </c>
      <c r="D7783" t="str">
        <f>+VLOOKUP(base[[#This Row],[key]],Tabla2[[key]:[Homologado]],4,0)</f>
        <v>Docente</v>
      </c>
    </row>
    <row r="7784" spans="1:4" x14ac:dyDescent="0.3">
      <c r="A7784" t="s">
        <v>8950</v>
      </c>
      <c r="B7784" t="s">
        <v>8063</v>
      </c>
      <c r="C7784">
        <f t="shared" si="121"/>
        <v>17</v>
      </c>
      <c r="D7784" t="str">
        <f>+VLOOKUP(base[[#This Row],[key]],Tabla2[[key]:[Homologado]],4,0)</f>
        <v>Docente</v>
      </c>
    </row>
    <row r="7785" spans="1:4" x14ac:dyDescent="0.3">
      <c r="A7785" t="s">
        <v>8951</v>
      </c>
      <c r="B7785" t="s">
        <v>8063</v>
      </c>
      <c r="C7785">
        <f t="shared" si="121"/>
        <v>17</v>
      </c>
      <c r="D7785" t="str">
        <f>+VLOOKUP(base[[#This Row],[key]],Tabla2[[key]:[Homologado]],4,0)</f>
        <v>Docente</v>
      </c>
    </row>
    <row r="7786" spans="1:4" x14ac:dyDescent="0.3">
      <c r="A7786" t="s">
        <v>5723</v>
      </c>
      <c r="B7786" t="s">
        <v>8063</v>
      </c>
      <c r="C7786">
        <f t="shared" si="121"/>
        <v>17</v>
      </c>
      <c r="D7786" t="str">
        <f>+VLOOKUP(base[[#This Row],[key]],Tabla2[[key]:[Homologado]],4,0)</f>
        <v>Docente</v>
      </c>
    </row>
    <row r="7787" spans="1:4" x14ac:dyDescent="0.3">
      <c r="A7787" t="s">
        <v>8953</v>
      </c>
      <c r="B7787" t="s">
        <v>8063</v>
      </c>
      <c r="C7787">
        <f t="shared" si="121"/>
        <v>17</v>
      </c>
      <c r="D7787" t="str">
        <f>+VLOOKUP(base[[#This Row],[key]],Tabla2[[key]:[Homologado]],4,0)</f>
        <v>Docente</v>
      </c>
    </row>
    <row r="7788" spans="1:4" x14ac:dyDescent="0.3">
      <c r="A7788" t="s">
        <v>8954</v>
      </c>
      <c r="B7788" t="s">
        <v>8063</v>
      </c>
      <c r="C7788">
        <f t="shared" si="121"/>
        <v>17</v>
      </c>
      <c r="D7788" t="str">
        <f>+VLOOKUP(base[[#This Row],[key]],Tabla2[[key]:[Homologado]],4,0)</f>
        <v>Docente</v>
      </c>
    </row>
    <row r="7789" spans="1:4" x14ac:dyDescent="0.3">
      <c r="A7789" t="s">
        <v>8955</v>
      </c>
      <c r="B7789" t="s">
        <v>8063</v>
      </c>
      <c r="C7789">
        <f t="shared" si="121"/>
        <v>17</v>
      </c>
      <c r="D7789" t="str">
        <f>+VLOOKUP(base[[#This Row],[key]],Tabla2[[key]:[Homologado]],4,0)</f>
        <v>Docente</v>
      </c>
    </row>
    <row r="7790" spans="1:4" x14ac:dyDescent="0.3">
      <c r="A7790" t="s">
        <v>8956</v>
      </c>
      <c r="B7790" t="s">
        <v>8063</v>
      </c>
      <c r="C7790">
        <f t="shared" si="121"/>
        <v>17</v>
      </c>
      <c r="D7790" t="str">
        <f>+VLOOKUP(base[[#This Row],[key]],Tabla2[[key]:[Homologado]],4,0)</f>
        <v>Docente</v>
      </c>
    </row>
    <row r="7791" spans="1:4" x14ac:dyDescent="0.3">
      <c r="A7791" t="s">
        <v>8957</v>
      </c>
      <c r="B7791" t="s">
        <v>8063</v>
      </c>
      <c r="C7791">
        <f t="shared" si="121"/>
        <v>17</v>
      </c>
      <c r="D7791" t="str">
        <f>+VLOOKUP(base[[#This Row],[key]],Tabla2[[key]:[Homologado]],4,0)</f>
        <v>Docente</v>
      </c>
    </row>
    <row r="7792" spans="1:4" x14ac:dyDescent="0.3">
      <c r="A7792" t="s">
        <v>8958</v>
      </c>
      <c r="B7792" t="s">
        <v>8063</v>
      </c>
      <c r="C7792">
        <f t="shared" si="121"/>
        <v>17</v>
      </c>
      <c r="D7792" t="str">
        <f>+VLOOKUP(base[[#This Row],[key]],Tabla2[[key]:[Homologado]],4,0)</f>
        <v>Docente</v>
      </c>
    </row>
    <row r="7793" spans="1:4" x14ac:dyDescent="0.3">
      <c r="A7793" t="s">
        <v>8960</v>
      </c>
      <c r="B7793" t="s">
        <v>8063</v>
      </c>
      <c r="C7793">
        <f t="shared" si="121"/>
        <v>17</v>
      </c>
      <c r="D7793" t="str">
        <f>+VLOOKUP(base[[#This Row],[key]],Tabla2[[key]:[Homologado]],4,0)</f>
        <v>Docente</v>
      </c>
    </row>
    <row r="7794" spans="1:4" x14ac:dyDescent="0.3">
      <c r="A7794" t="s">
        <v>8961</v>
      </c>
      <c r="B7794" t="s">
        <v>8063</v>
      </c>
      <c r="C7794">
        <f t="shared" si="121"/>
        <v>17</v>
      </c>
      <c r="D7794" t="str">
        <f>+VLOOKUP(base[[#This Row],[key]],Tabla2[[key]:[Homologado]],4,0)</f>
        <v>Docente</v>
      </c>
    </row>
    <row r="7795" spans="1:4" x14ac:dyDescent="0.3">
      <c r="A7795" t="s">
        <v>8962</v>
      </c>
      <c r="B7795" t="s">
        <v>8063</v>
      </c>
      <c r="C7795">
        <f t="shared" si="121"/>
        <v>17</v>
      </c>
      <c r="D7795" t="str">
        <f>+VLOOKUP(base[[#This Row],[key]],Tabla2[[key]:[Homologado]],4,0)</f>
        <v>Docente</v>
      </c>
    </row>
    <row r="7796" spans="1:4" x14ac:dyDescent="0.3">
      <c r="A7796" t="s">
        <v>8963</v>
      </c>
      <c r="B7796" t="s">
        <v>8063</v>
      </c>
      <c r="C7796">
        <f t="shared" si="121"/>
        <v>17</v>
      </c>
      <c r="D7796" t="str">
        <f>+VLOOKUP(base[[#This Row],[key]],Tabla2[[key]:[Homologado]],4,0)</f>
        <v>Docente</v>
      </c>
    </row>
    <row r="7797" spans="1:4" x14ac:dyDescent="0.3">
      <c r="A7797" t="s">
        <v>8964</v>
      </c>
      <c r="B7797" t="s">
        <v>8063</v>
      </c>
      <c r="C7797">
        <f t="shared" si="121"/>
        <v>17</v>
      </c>
      <c r="D7797" t="str">
        <f>+VLOOKUP(base[[#This Row],[key]],Tabla2[[key]:[Homologado]],4,0)</f>
        <v>Docente</v>
      </c>
    </row>
    <row r="7798" spans="1:4" x14ac:dyDescent="0.3">
      <c r="A7798" t="s">
        <v>8966</v>
      </c>
      <c r="B7798" t="s">
        <v>8063</v>
      </c>
      <c r="C7798">
        <f t="shared" si="121"/>
        <v>17</v>
      </c>
      <c r="D7798" t="str">
        <f>+VLOOKUP(base[[#This Row],[key]],Tabla2[[key]:[Homologado]],4,0)</f>
        <v>Docente</v>
      </c>
    </row>
    <row r="7799" spans="1:4" x14ac:dyDescent="0.3">
      <c r="A7799" t="s">
        <v>8967</v>
      </c>
      <c r="B7799" t="s">
        <v>8063</v>
      </c>
      <c r="C7799">
        <f t="shared" si="121"/>
        <v>17</v>
      </c>
      <c r="D7799" t="str">
        <f>+VLOOKUP(base[[#This Row],[key]],Tabla2[[key]:[Homologado]],4,0)</f>
        <v>Docente</v>
      </c>
    </row>
    <row r="7800" spans="1:4" x14ac:dyDescent="0.3">
      <c r="A7800" t="s">
        <v>8968</v>
      </c>
      <c r="B7800" t="s">
        <v>8063</v>
      </c>
      <c r="C7800">
        <f t="shared" si="121"/>
        <v>17</v>
      </c>
      <c r="D7800" t="str">
        <f>+VLOOKUP(base[[#This Row],[key]],Tabla2[[key]:[Homologado]],4,0)</f>
        <v>Docente</v>
      </c>
    </row>
    <row r="7801" spans="1:4" x14ac:dyDescent="0.3">
      <c r="A7801" t="s">
        <v>8969</v>
      </c>
      <c r="B7801" t="s">
        <v>8063</v>
      </c>
      <c r="C7801">
        <f t="shared" si="121"/>
        <v>17</v>
      </c>
      <c r="D7801" t="str">
        <f>+VLOOKUP(base[[#This Row],[key]],Tabla2[[key]:[Homologado]],4,0)</f>
        <v>Docente</v>
      </c>
    </row>
    <row r="7802" spans="1:4" x14ac:dyDescent="0.3">
      <c r="A7802" t="s">
        <v>8970</v>
      </c>
      <c r="B7802" t="s">
        <v>8063</v>
      </c>
      <c r="C7802">
        <f t="shared" si="121"/>
        <v>17</v>
      </c>
      <c r="D7802" t="str">
        <f>+VLOOKUP(base[[#This Row],[key]],Tabla2[[key]:[Homologado]],4,0)</f>
        <v>Docente</v>
      </c>
    </row>
    <row r="7803" spans="1:4" x14ac:dyDescent="0.3">
      <c r="A7803" t="s">
        <v>8971</v>
      </c>
      <c r="B7803" t="s">
        <v>8063</v>
      </c>
      <c r="C7803">
        <f t="shared" si="121"/>
        <v>17</v>
      </c>
      <c r="D7803" t="str">
        <f>+VLOOKUP(base[[#This Row],[key]],Tabla2[[key]:[Homologado]],4,0)</f>
        <v>Docente</v>
      </c>
    </row>
    <row r="7804" spans="1:4" x14ac:dyDescent="0.3">
      <c r="A7804" t="s">
        <v>8972</v>
      </c>
      <c r="B7804" t="s">
        <v>8063</v>
      </c>
      <c r="C7804">
        <f t="shared" si="121"/>
        <v>17</v>
      </c>
      <c r="D7804" t="str">
        <f>+VLOOKUP(base[[#This Row],[key]],Tabla2[[key]:[Homologado]],4,0)</f>
        <v>Docente</v>
      </c>
    </row>
    <row r="7805" spans="1:4" x14ac:dyDescent="0.3">
      <c r="A7805" t="s">
        <v>8973</v>
      </c>
      <c r="B7805" t="s">
        <v>8063</v>
      </c>
      <c r="C7805">
        <f t="shared" si="121"/>
        <v>17</v>
      </c>
      <c r="D7805" t="str">
        <f>+VLOOKUP(base[[#This Row],[key]],Tabla2[[key]:[Homologado]],4,0)</f>
        <v>Docente</v>
      </c>
    </row>
    <row r="7806" spans="1:4" x14ac:dyDescent="0.3">
      <c r="A7806" t="s">
        <v>8974</v>
      </c>
      <c r="B7806" t="s">
        <v>8063</v>
      </c>
      <c r="C7806">
        <f t="shared" si="121"/>
        <v>17</v>
      </c>
      <c r="D7806" t="str">
        <f>+VLOOKUP(base[[#This Row],[key]],Tabla2[[key]:[Homologado]],4,0)</f>
        <v>Docente</v>
      </c>
    </row>
    <row r="7807" spans="1:4" x14ac:dyDescent="0.3">
      <c r="A7807" t="s">
        <v>8975</v>
      </c>
      <c r="B7807" t="s">
        <v>8063</v>
      </c>
      <c r="C7807">
        <f t="shared" si="121"/>
        <v>17</v>
      </c>
      <c r="D7807" t="str">
        <f>+VLOOKUP(base[[#This Row],[key]],Tabla2[[key]:[Homologado]],4,0)</f>
        <v>Docente</v>
      </c>
    </row>
    <row r="7808" spans="1:4" x14ac:dyDescent="0.3">
      <c r="A7808" t="s">
        <v>8976</v>
      </c>
      <c r="B7808" t="s">
        <v>8063</v>
      </c>
      <c r="C7808">
        <f t="shared" si="121"/>
        <v>17</v>
      </c>
      <c r="D7808" t="str">
        <f>+VLOOKUP(base[[#This Row],[key]],Tabla2[[key]:[Homologado]],4,0)</f>
        <v>Docente</v>
      </c>
    </row>
    <row r="7809" spans="1:4" x14ac:dyDescent="0.3">
      <c r="A7809" t="s">
        <v>8977</v>
      </c>
      <c r="B7809" t="s">
        <v>8063</v>
      </c>
      <c r="C7809">
        <f t="shared" si="121"/>
        <v>17</v>
      </c>
      <c r="D7809" t="str">
        <f>+VLOOKUP(base[[#This Row],[key]],Tabla2[[key]:[Homologado]],4,0)</f>
        <v>Docente</v>
      </c>
    </row>
    <row r="7810" spans="1:4" x14ac:dyDescent="0.3">
      <c r="A7810" t="s">
        <v>8978</v>
      </c>
      <c r="B7810" t="s">
        <v>8063</v>
      </c>
      <c r="C7810">
        <f t="shared" si="121"/>
        <v>17</v>
      </c>
      <c r="D7810" t="str">
        <f>+VLOOKUP(base[[#This Row],[key]],Tabla2[[key]:[Homologado]],4,0)</f>
        <v>Docente</v>
      </c>
    </row>
    <row r="7811" spans="1:4" x14ac:dyDescent="0.3">
      <c r="A7811" t="s">
        <v>8979</v>
      </c>
      <c r="B7811" t="s">
        <v>8063</v>
      </c>
      <c r="C7811">
        <f t="shared" si="121"/>
        <v>17</v>
      </c>
      <c r="D7811" t="str">
        <f>+VLOOKUP(base[[#This Row],[key]],Tabla2[[key]:[Homologado]],4,0)</f>
        <v>Docente</v>
      </c>
    </row>
    <row r="7812" spans="1:4" x14ac:dyDescent="0.3">
      <c r="A7812" t="s">
        <v>8980</v>
      </c>
      <c r="B7812" t="s">
        <v>8063</v>
      </c>
      <c r="C7812">
        <f t="shared" ref="C7812:C7875" si="122">+IF(B7812=B7811,C7811,C7811+1)</f>
        <v>17</v>
      </c>
      <c r="D7812" t="str">
        <f>+VLOOKUP(base[[#This Row],[key]],Tabla2[[key]:[Homologado]],4,0)</f>
        <v>Docente</v>
      </c>
    </row>
    <row r="7813" spans="1:4" x14ac:dyDescent="0.3">
      <c r="A7813" t="s">
        <v>8981</v>
      </c>
      <c r="B7813" t="s">
        <v>8063</v>
      </c>
      <c r="C7813">
        <f t="shared" si="122"/>
        <v>17</v>
      </c>
      <c r="D7813" t="str">
        <f>+VLOOKUP(base[[#This Row],[key]],Tabla2[[key]:[Homologado]],4,0)</f>
        <v>Docente</v>
      </c>
    </row>
    <row r="7814" spans="1:4" x14ac:dyDescent="0.3">
      <c r="A7814" t="s">
        <v>8982</v>
      </c>
      <c r="B7814" t="s">
        <v>8063</v>
      </c>
      <c r="C7814">
        <f t="shared" si="122"/>
        <v>17</v>
      </c>
      <c r="D7814" t="str">
        <f>+VLOOKUP(base[[#This Row],[key]],Tabla2[[key]:[Homologado]],4,0)</f>
        <v>Docente</v>
      </c>
    </row>
    <row r="7815" spans="1:4" x14ac:dyDescent="0.3">
      <c r="A7815" t="s">
        <v>8983</v>
      </c>
      <c r="B7815" t="s">
        <v>8063</v>
      </c>
      <c r="C7815">
        <f t="shared" si="122"/>
        <v>17</v>
      </c>
      <c r="D7815" t="str">
        <f>+VLOOKUP(base[[#This Row],[key]],Tabla2[[key]:[Homologado]],4,0)</f>
        <v>Docente</v>
      </c>
    </row>
    <row r="7816" spans="1:4" x14ac:dyDescent="0.3">
      <c r="A7816" t="s">
        <v>8984</v>
      </c>
      <c r="B7816" t="s">
        <v>8063</v>
      </c>
      <c r="C7816">
        <f t="shared" si="122"/>
        <v>17</v>
      </c>
      <c r="D7816" t="str">
        <f>+VLOOKUP(base[[#This Row],[key]],Tabla2[[key]:[Homologado]],4,0)</f>
        <v>Docente</v>
      </c>
    </row>
    <row r="7817" spans="1:4" x14ac:dyDescent="0.3">
      <c r="A7817" t="s">
        <v>8986</v>
      </c>
      <c r="B7817" t="s">
        <v>8063</v>
      </c>
      <c r="C7817">
        <f t="shared" si="122"/>
        <v>17</v>
      </c>
      <c r="D7817" t="str">
        <f>+VLOOKUP(base[[#This Row],[key]],Tabla2[[key]:[Homologado]],4,0)</f>
        <v>Docente</v>
      </c>
    </row>
    <row r="7818" spans="1:4" x14ac:dyDescent="0.3">
      <c r="A7818" t="s">
        <v>8987</v>
      </c>
      <c r="B7818" t="s">
        <v>8063</v>
      </c>
      <c r="C7818">
        <f t="shared" si="122"/>
        <v>17</v>
      </c>
      <c r="D7818" t="str">
        <f>+VLOOKUP(base[[#This Row],[key]],Tabla2[[key]:[Homologado]],4,0)</f>
        <v>Docente</v>
      </c>
    </row>
    <row r="7819" spans="1:4" x14ac:dyDescent="0.3">
      <c r="A7819" t="s">
        <v>8989</v>
      </c>
      <c r="B7819" t="s">
        <v>8063</v>
      </c>
      <c r="C7819">
        <f t="shared" si="122"/>
        <v>17</v>
      </c>
      <c r="D7819" t="str">
        <f>+VLOOKUP(base[[#This Row],[key]],Tabla2[[key]:[Homologado]],4,0)</f>
        <v>Docente</v>
      </c>
    </row>
    <row r="7820" spans="1:4" x14ac:dyDescent="0.3">
      <c r="A7820" t="s">
        <v>8990</v>
      </c>
      <c r="B7820" t="s">
        <v>8063</v>
      </c>
      <c r="C7820">
        <f t="shared" si="122"/>
        <v>17</v>
      </c>
      <c r="D7820" t="str">
        <f>+VLOOKUP(base[[#This Row],[key]],Tabla2[[key]:[Homologado]],4,0)</f>
        <v>Docente</v>
      </c>
    </row>
    <row r="7821" spans="1:4" x14ac:dyDescent="0.3">
      <c r="A7821" t="s">
        <v>8991</v>
      </c>
      <c r="B7821" t="s">
        <v>8063</v>
      </c>
      <c r="C7821">
        <f t="shared" si="122"/>
        <v>17</v>
      </c>
      <c r="D7821" t="str">
        <f>+VLOOKUP(base[[#This Row],[key]],Tabla2[[key]:[Homologado]],4,0)</f>
        <v>Docente</v>
      </c>
    </row>
    <row r="7822" spans="1:4" x14ac:dyDescent="0.3">
      <c r="A7822" t="s">
        <v>8992</v>
      </c>
      <c r="B7822" t="s">
        <v>8063</v>
      </c>
      <c r="C7822">
        <f t="shared" si="122"/>
        <v>17</v>
      </c>
      <c r="D7822" t="str">
        <f>+VLOOKUP(base[[#This Row],[key]],Tabla2[[key]:[Homologado]],4,0)</f>
        <v>Docente</v>
      </c>
    </row>
    <row r="7823" spans="1:4" x14ac:dyDescent="0.3">
      <c r="A7823" t="s">
        <v>8993</v>
      </c>
      <c r="B7823" t="s">
        <v>8063</v>
      </c>
      <c r="C7823">
        <f t="shared" si="122"/>
        <v>17</v>
      </c>
      <c r="D7823" t="str">
        <f>+VLOOKUP(base[[#This Row],[key]],Tabla2[[key]:[Homologado]],4,0)</f>
        <v>Docente</v>
      </c>
    </row>
    <row r="7824" spans="1:4" x14ac:dyDescent="0.3">
      <c r="A7824" t="s">
        <v>8994</v>
      </c>
      <c r="B7824" t="s">
        <v>8063</v>
      </c>
      <c r="C7824">
        <f t="shared" si="122"/>
        <v>17</v>
      </c>
      <c r="D7824" t="str">
        <f>+VLOOKUP(base[[#This Row],[key]],Tabla2[[key]:[Homologado]],4,0)</f>
        <v>Docente</v>
      </c>
    </row>
    <row r="7825" spans="1:4" x14ac:dyDescent="0.3">
      <c r="A7825" t="s">
        <v>8996</v>
      </c>
      <c r="B7825" t="s">
        <v>8063</v>
      </c>
      <c r="C7825">
        <f t="shared" si="122"/>
        <v>17</v>
      </c>
      <c r="D7825" t="str">
        <f>+VLOOKUP(base[[#This Row],[key]],Tabla2[[key]:[Homologado]],4,0)</f>
        <v>Docente</v>
      </c>
    </row>
    <row r="7826" spans="1:4" x14ac:dyDescent="0.3">
      <c r="A7826" t="s">
        <v>8997</v>
      </c>
      <c r="B7826" t="s">
        <v>8063</v>
      </c>
      <c r="C7826">
        <f t="shared" si="122"/>
        <v>17</v>
      </c>
      <c r="D7826" t="str">
        <f>+VLOOKUP(base[[#This Row],[key]],Tabla2[[key]:[Homologado]],4,0)</f>
        <v>Docente</v>
      </c>
    </row>
    <row r="7827" spans="1:4" x14ac:dyDescent="0.3">
      <c r="A7827" t="s">
        <v>8998</v>
      </c>
      <c r="B7827" t="s">
        <v>8063</v>
      </c>
      <c r="C7827">
        <f t="shared" si="122"/>
        <v>17</v>
      </c>
      <c r="D7827" t="str">
        <f>+VLOOKUP(base[[#This Row],[key]],Tabla2[[key]:[Homologado]],4,0)</f>
        <v>Docente</v>
      </c>
    </row>
    <row r="7828" spans="1:4" x14ac:dyDescent="0.3">
      <c r="A7828" t="s">
        <v>8999</v>
      </c>
      <c r="B7828" t="s">
        <v>8063</v>
      </c>
      <c r="C7828">
        <f t="shared" si="122"/>
        <v>17</v>
      </c>
      <c r="D7828" t="str">
        <f>+VLOOKUP(base[[#This Row],[key]],Tabla2[[key]:[Homologado]],4,0)</f>
        <v>Docente</v>
      </c>
    </row>
    <row r="7829" spans="1:4" x14ac:dyDescent="0.3">
      <c r="A7829" t="s">
        <v>5725</v>
      </c>
      <c r="B7829" t="s">
        <v>8063</v>
      </c>
      <c r="C7829">
        <f t="shared" si="122"/>
        <v>17</v>
      </c>
      <c r="D7829" t="str">
        <f>+VLOOKUP(base[[#This Row],[key]],Tabla2[[key]:[Homologado]],4,0)</f>
        <v>Docente</v>
      </c>
    </row>
    <row r="7830" spans="1:4" x14ac:dyDescent="0.3">
      <c r="A7830" t="s">
        <v>9000</v>
      </c>
      <c r="B7830" t="s">
        <v>8063</v>
      </c>
      <c r="C7830">
        <f t="shared" si="122"/>
        <v>17</v>
      </c>
      <c r="D7830" t="str">
        <f>+VLOOKUP(base[[#This Row],[key]],Tabla2[[key]:[Homologado]],4,0)</f>
        <v>Docente</v>
      </c>
    </row>
    <row r="7831" spans="1:4" x14ac:dyDescent="0.3">
      <c r="A7831" t="s">
        <v>9001</v>
      </c>
      <c r="B7831" t="s">
        <v>8063</v>
      </c>
      <c r="C7831">
        <f t="shared" si="122"/>
        <v>17</v>
      </c>
      <c r="D7831" t="str">
        <f>+VLOOKUP(base[[#This Row],[key]],Tabla2[[key]:[Homologado]],4,0)</f>
        <v>Docente</v>
      </c>
    </row>
    <row r="7832" spans="1:4" x14ac:dyDescent="0.3">
      <c r="A7832" t="s">
        <v>9002</v>
      </c>
      <c r="B7832" t="s">
        <v>8063</v>
      </c>
      <c r="C7832">
        <f t="shared" si="122"/>
        <v>17</v>
      </c>
      <c r="D7832" t="str">
        <f>+VLOOKUP(base[[#This Row],[key]],Tabla2[[key]:[Homologado]],4,0)</f>
        <v>Docente</v>
      </c>
    </row>
    <row r="7833" spans="1:4" x14ac:dyDescent="0.3">
      <c r="A7833" t="s">
        <v>9003</v>
      </c>
      <c r="B7833" t="s">
        <v>8063</v>
      </c>
      <c r="C7833">
        <f t="shared" si="122"/>
        <v>17</v>
      </c>
      <c r="D7833" t="str">
        <f>+VLOOKUP(base[[#This Row],[key]],Tabla2[[key]:[Homologado]],4,0)</f>
        <v>Docente</v>
      </c>
    </row>
    <row r="7834" spans="1:4" x14ac:dyDescent="0.3">
      <c r="A7834" t="s">
        <v>9004</v>
      </c>
      <c r="B7834" t="s">
        <v>8063</v>
      </c>
      <c r="C7834">
        <f t="shared" si="122"/>
        <v>17</v>
      </c>
      <c r="D7834" t="str">
        <f>+VLOOKUP(base[[#This Row],[key]],Tabla2[[key]:[Homologado]],4,0)</f>
        <v>Docente</v>
      </c>
    </row>
    <row r="7835" spans="1:4" x14ac:dyDescent="0.3">
      <c r="A7835" t="s">
        <v>9005</v>
      </c>
      <c r="B7835" t="s">
        <v>8063</v>
      </c>
      <c r="C7835">
        <f t="shared" si="122"/>
        <v>17</v>
      </c>
      <c r="D7835" t="str">
        <f>+VLOOKUP(base[[#This Row],[key]],Tabla2[[key]:[Homologado]],4,0)</f>
        <v>Docente</v>
      </c>
    </row>
    <row r="7836" spans="1:4" x14ac:dyDescent="0.3">
      <c r="A7836" t="s">
        <v>9006</v>
      </c>
      <c r="B7836" t="s">
        <v>8063</v>
      </c>
      <c r="C7836">
        <f t="shared" si="122"/>
        <v>17</v>
      </c>
      <c r="D7836" t="str">
        <f>+VLOOKUP(base[[#This Row],[key]],Tabla2[[key]:[Homologado]],4,0)</f>
        <v>Docente</v>
      </c>
    </row>
    <row r="7837" spans="1:4" x14ac:dyDescent="0.3">
      <c r="A7837" t="s">
        <v>9007</v>
      </c>
      <c r="B7837" t="s">
        <v>8063</v>
      </c>
      <c r="C7837">
        <f t="shared" si="122"/>
        <v>17</v>
      </c>
      <c r="D7837" t="str">
        <f>+VLOOKUP(base[[#This Row],[key]],Tabla2[[key]:[Homologado]],4,0)</f>
        <v>Docente</v>
      </c>
    </row>
    <row r="7838" spans="1:4" x14ac:dyDescent="0.3">
      <c r="A7838" t="s">
        <v>5726</v>
      </c>
      <c r="B7838" t="s">
        <v>8063</v>
      </c>
      <c r="C7838">
        <f t="shared" si="122"/>
        <v>17</v>
      </c>
      <c r="D7838" t="str">
        <f>+VLOOKUP(base[[#This Row],[key]],Tabla2[[key]:[Homologado]],4,0)</f>
        <v>Docente</v>
      </c>
    </row>
    <row r="7839" spans="1:4" x14ac:dyDescent="0.3">
      <c r="A7839" t="s">
        <v>9008</v>
      </c>
      <c r="B7839" t="s">
        <v>8063</v>
      </c>
      <c r="C7839">
        <f t="shared" si="122"/>
        <v>17</v>
      </c>
      <c r="D7839" t="str">
        <f>+VLOOKUP(base[[#This Row],[key]],Tabla2[[key]:[Homologado]],4,0)</f>
        <v>Docente</v>
      </c>
    </row>
    <row r="7840" spans="1:4" x14ac:dyDescent="0.3">
      <c r="A7840" t="s">
        <v>9009</v>
      </c>
      <c r="B7840" t="s">
        <v>8063</v>
      </c>
      <c r="C7840">
        <f t="shared" si="122"/>
        <v>17</v>
      </c>
      <c r="D7840" t="str">
        <f>+VLOOKUP(base[[#This Row],[key]],Tabla2[[key]:[Homologado]],4,0)</f>
        <v>Docente</v>
      </c>
    </row>
    <row r="7841" spans="1:4" x14ac:dyDescent="0.3">
      <c r="A7841" t="s">
        <v>9010</v>
      </c>
      <c r="B7841" t="s">
        <v>8063</v>
      </c>
      <c r="C7841">
        <f t="shared" si="122"/>
        <v>17</v>
      </c>
      <c r="D7841" t="str">
        <f>+VLOOKUP(base[[#This Row],[key]],Tabla2[[key]:[Homologado]],4,0)</f>
        <v>Docente</v>
      </c>
    </row>
    <row r="7842" spans="1:4" x14ac:dyDescent="0.3">
      <c r="A7842" t="s">
        <v>9130</v>
      </c>
      <c r="B7842" t="s">
        <v>8063</v>
      </c>
      <c r="C7842">
        <f t="shared" si="122"/>
        <v>17</v>
      </c>
      <c r="D7842" t="str">
        <f>+VLOOKUP(base[[#This Row],[key]],Tabla2[[key]:[Homologado]],4,0)</f>
        <v>Docente</v>
      </c>
    </row>
    <row r="7843" spans="1:4" x14ac:dyDescent="0.3">
      <c r="A7843" t="s">
        <v>9011</v>
      </c>
      <c r="B7843" t="s">
        <v>8063</v>
      </c>
      <c r="C7843">
        <f t="shared" si="122"/>
        <v>17</v>
      </c>
      <c r="D7843" t="str">
        <f>+VLOOKUP(base[[#This Row],[key]],Tabla2[[key]:[Homologado]],4,0)</f>
        <v>Docente</v>
      </c>
    </row>
    <row r="7844" spans="1:4" x14ac:dyDescent="0.3">
      <c r="A7844" t="s">
        <v>9012</v>
      </c>
      <c r="B7844" t="s">
        <v>8063</v>
      </c>
      <c r="C7844">
        <f t="shared" si="122"/>
        <v>17</v>
      </c>
      <c r="D7844" t="str">
        <f>+VLOOKUP(base[[#This Row],[key]],Tabla2[[key]:[Homologado]],4,0)</f>
        <v>Docente</v>
      </c>
    </row>
    <row r="7845" spans="1:4" x14ac:dyDescent="0.3">
      <c r="A7845" t="s">
        <v>9013</v>
      </c>
      <c r="B7845" t="s">
        <v>8063</v>
      </c>
      <c r="C7845">
        <f t="shared" si="122"/>
        <v>17</v>
      </c>
      <c r="D7845" t="str">
        <f>+VLOOKUP(base[[#This Row],[key]],Tabla2[[key]:[Homologado]],4,0)</f>
        <v>Docente</v>
      </c>
    </row>
    <row r="7846" spans="1:4" x14ac:dyDescent="0.3">
      <c r="A7846" t="s">
        <v>9014</v>
      </c>
      <c r="B7846" t="s">
        <v>8063</v>
      </c>
      <c r="C7846">
        <f t="shared" si="122"/>
        <v>17</v>
      </c>
      <c r="D7846" t="str">
        <f>+VLOOKUP(base[[#This Row],[key]],Tabla2[[key]:[Homologado]],4,0)</f>
        <v>Docente</v>
      </c>
    </row>
    <row r="7847" spans="1:4" x14ac:dyDescent="0.3">
      <c r="A7847" t="s">
        <v>9015</v>
      </c>
      <c r="B7847" t="s">
        <v>8063</v>
      </c>
      <c r="C7847">
        <f t="shared" si="122"/>
        <v>17</v>
      </c>
      <c r="D7847" t="str">
        <f>+VLOOKUP(base[[#This Row],[key]],Tabla2[[key]:[Homologado]],4,0)</f>
        <v>Docente</v>
      </c>
    </row>
    <row r="7848" spans="1:4" x14ac:dyDescent="0.3">
      <c r="A7848" t="s">
        <v>9016</v>
      </c>
      <c r="B7848" t="s">
        <v>8063</v>
      </c>
      <c r="C7848">
        <f t="shared" si="122"/>
        <v>17</v>
      </c>
      <c r="D7848" t="str">
        <f>+VLOOKUP(base[[#This Row],[key]],Tabla2[[key]:[Homologado]],4,0)</f>
        <v>Docente</v>
      </c>
    </row>
    <row r="7849" spans="1:4" x14ac:dyDescent="0.3">
      <c r="A7849" t="s">
        <v>9017</v>
      </c>
      <c r="B7849" t="s">
        <v>8063</v>
      </c>
      <c r="C7849">
        <f t="shared" si="122"/>
        <v>17</v>
      </c>
      <c r="D7849" t="str">
        <f>+VLOOKUP(base[[#This Row],[key]],Tabla2[[key]:[Homologado]],4,0)</f>
        <v>Docente</v>
      </c>
    </row>
    <row r="7850" spans="1:4" x14ac:dyDescent="0.3">
      <c r="A7850" t="s">
        <v>9018</v>
      </c>
      <c r="B7850" t="s">
        <v>8063</v>
      </c>
      <c r="C7850">
        <f t="shared" si="122"/>
        <v>17</v>
      </c>
      <c r="D7850" t="str">
        <f>+VLOOKUP(base[[#This Row],[key]],Tabla2[[key]:[Homologado]],4,0)</f>
        <v>Docente</v>
      </c>
    </row>
    <row r="7851" spans="1:4" x14ac:dyDescent="0.3">
      <c r="A7851" t="s">
        <v>9019</v>
      </c>
      <c r="B7851" t="s">
        <v>8063</v>
      </c>
      <c r="C7851">
        <f t="shared" si="122"/>
        <v>17</v>
      </c>
      <c r="D7851" t="str">
        <f>+VLOOKUP(base[[#This Row],[key]],Tabla2[[key]:[Homologado]],4,0)</f>
        <v>Docente</v>
      </c>
    </row>
    <row r="7852" spans="1:4" x14ac:dyDescent="0.3">
      <c r="A7852" t="s">
        <v>9020</v>
      </c>
      <c r="B7852" t="s">
        <v>8063</v>
      </c>
      <c r="C7852">
        <f t="shared" si="122"/>
        <v>17</v>
      </c>
      <c r="D7852" t="str">
        <f>+VLOOKUP(base[[#This Row],[key]],Tabla2[[key]:[Homologado]],4,0)</f>
        <v>Docente</v>
      </c>
    </row>
    <row r="7853" spans="1:4" x14ac:dyDescent="0.3">
      <c r="A7853" t="s">
        <v>9021</v>
      </c>
      <c r="B7853" t="s">
        <v>8063</v>
      </c>
      <c r="C7853">
        <f t="shared" si="122"/>
        <v>17</v>
      </c>
      <c r="D7853" t="str">
        <f>+VLOOKUP(base[[#This Row],[key]],Tabla2[[key]:[Homologado]],4,0)</f>
        <v>Docente</v>
      </c>
    </row>
    <row r="7854" spans="1:4" x14ac:dyDescent="0.3">
      <c r="A7854" t="s">
        <v>9022</v>
      </c>
      <c r="B7854" t="s">
        <v>8063</v>
      </c>
      <c r="C7854">
        <f t="shared" si="122"/>
        <v>17</v>
      </c>
      <c r="D7854" t="str">
        <f>+VLOOKUP(base[[#This Row],[key]],Tabla2[[key]:[Homologado]],4,0)</f>
        <v>Docente</v>
      </c>
    </row>
    <row r="7855" spans="1:4" x14ac:dyDescent="0.3">
      <c r="A7855" t="s">
        <v>9152</v>
      </c>
      <c r="B7855" t="s">
        <v>8063</v>
      </c>
      <c r="C7855">
        <f t="shared" si="122"/>
        <v>17</v>
      </c>
      <c r="D7855" t="str">
        <f>+VLOOKUP(base[[#This Row],[key]],Tabla2[[key]:[Homologado]],4,0)</f>
        <v>Docente</v>
      </c>
    </row>
    <row r="7856" spans="1:4" x14ac:dyDescent="0.3">
      <c r="A7856" t="s">
        <v>9023</v>
      </c>
      <c r="B7856" t="s">
        <v>8063</v>
      </c>
      <c r="C7856">
        <f t="shared" si="122"/>
        <v>17</v>
      </c>
      <c r="D7856" t="str">
        <f>+VLOOKUP(base[[#This Row],[key]],Tabla2[[key]:[Homologado]],4,0)</f>
        <v>Docente</v>
      </c>
    </row>
    <row r="7857" spans="1:4" x14ac:dyDescent="0.3">
      <c r="A7857" t="s">
        <v>9024</v>
      </c>
      <c r="B7857" t="s">
        <v>8063</v>
      </c>
      <c r="C7857">
        <f t="shared" si="122"/>
        <v>17</v>
      </c>
      <c r="D7857" t="str">
        <f>+VLOOKUP(base[[#This Row],[key]],Tabla2[[key]:[Homologado]],4,0)</f>
        <v>Docente</v>
      </c>
    </row>
    <row r="7858" spans="1:4" x14ac:dyDescent="0.3">
      <c r="A7858" t="s">
        <v>9025</v>
      </c>
      <c r="B7858" t="s">
        <v>8063</v>
      </c>
      <c r="C7858">
        <f t="shared" si="122"/>
        <v>17</v>
      </c>
      <c r="D7858" t="str">
        <f>+VLOOKUP(base[[#This Row],[key]],Tabla2[[key]:[Homologado]],4,0)</f>
        <v>Docente</v>
      </c>
    </row>
    <row r="7859" spans="1:4" x14ac:dyDescent="0.3">
      <c r="A7859" t="s">
        <v>9026</v>
      </c>
      <c r="B7859" t="s">
        <v>8063</v>
      </c>
      <c r="C7859">
        <f t="shared" si="122"/>
        <v>17</v>
      </c>
      <c r="D7859" t="str">
        <f>+VLOOKUP(base[[#This Row],[key]],Tabla2[[key]:[Homologado]],4,0)</f>
        <v>Docente</v>
      </c>
    </row>
    <row r="7860" spans="1:4" x14ac:dyDescent="0.3">
      <c r="A7860" t="s">
        <v>9027</v>
      </c>
      <c r="B7860" t="s">
        <v>8063</v>
      </c>
      <c r="C7860">
        <f t="shared" si="122"/>
        <v>17</v>
      </c>
      <c r="D7860" t="str">
        <f>+VLOOKUP(base[[#This Row],[key]],Tabla2[[key]:[Homologado]],4,0)</f>
        <v>Docente</v>
      </c>
    </row>
    <row r="7861" spans="1:4" x14ac:dyDescent="0.3">
      <c r="A7861" t="s">
        <v>9028</v>
      </c>
      <c r="B7861" t="s">
        <v>8063</v>
      </c>
      <c r="C7861">
        <f t="shared" si="122"/>
        <v>17</v>
      </c>
      <c r="D7861" t="str">
        <f>+VLOOKUP(base[[#This Row],[key]],Tabla2[[key]:[Homologado]],4,0)</f>
        <v>Docente</v>
      </c>
    </row>
    <row r="7862" spans="1:4" x14ac:dyDescent="0.3">
      <c r="A7862" t="s">
        <v>9030</v>
      </c>
      <c r="B7862" t="s">
        <v>8063</v>
      </c>
      <c r="C7862">
        <f t="shared" si="122"/>
        <v>17</v>
      </c>
      <c r="D7862" t="str">
        <f>+VLOOKUP(base[[#This Row],[key]],Tabla2[[key]:[Homologado]],4,0)</f>
        <v>Docente</v>
      </c>
    </row>
    <row r="7863" spans="1:4" x14ac:dyDescent="0.3">
      <c r="A7863" t="s">
        <v>9031</v>
      </c>
      <c r="B7863" t="s">
        <v>8063</v>
      </c>
      <c r="C7863">
        <f t="shared" si="122"/>
        <v>17</v>
      </c>
      <c r="D7863" t="str">
        <f>+VLOOKUP(base[[#This Row],[key]],Tabla2[[key]:[Homologado]],4,0)</f>
        <v>Docente</v>
      </c>
    </row>
    <row r="7864" spans="1:4" x14ac:dyDescent="0.3">
      <c r="A7864" t="s">
        <v>9032</v>
      </c>
      <c r="B7864" t="s">
        <v>8063</v>
      </c>
      <c r="C7864">
        <f t="shared" si="122"/>
        <v>17</v>
      </c>
      <c r="D7864" t="str">
        <f>+VLOOKUP(base[[#This Row],[key]],Tabla2[[key]:[Homologado]],4,0)</f>
        <v>Docente</v>
      </c>
    </row>
    <row r="7865" spans="1:4" x14ac:dyDescent="0.3">
      <c r="A7865" t="s">
        <v>9033</v>
      </c>
      <c r="B7865" t="s">
        <v>8063</v>
      </c>
      <c r="C7865">
        <f t="shared" si="122"/>
        <v>17</v>
      </c>
      <c r="D7865" t="str">
        <f>+VLOOKUP(base[[#This Row],[key]],Tabla2[[key]:[Homologado]],4,0)</f>
        <v>Docente</v>
      </c>
    </row>
    <row r="7866" spans="1:4" x14ac:dyDescent="0.3">
      <c r="A7866" t="s">
        <v>9034</v>
      </c>
      <c r="B7866" t="s">
        <v>8063</v>
      </c>
      <c r="C7866">
        <f t="shared" si="122"/>
        <v>17</v>
      </c>
      <c r="D7866" t="str">
        <f>+VLOOKUP(base[[#This Row],[key]],Tabla2[[key]:[Homologado]],4,0)</f>
        <v>Docente</v>
      </c>
    </row>
    <row r="7867" spans="1:4" x14ac:dyDescent="0.3">
      <c r="A7867" t="s">
        <v>9035</v>
      </c>
      <c r="B7867" t="s">
        <v>8063</v>
      </c>
      <c r="C7867">
        <f t="shared" si="122"/>
        <v>17</v>
      </c>
      <c r="D7867" t="str">
        <f>+VLOOKUP(base[[#This Row],[key]],Tabla2[[key]:[Homologado]],4,0)</f>
        <v>Docente</v>
      </c>
    </row>
    <row r="7868" spans="1:4" x14ac:dyDescent="0.3">
      <c r="A7868" t="s">
        <v>9036</v>
      </c>
      <c r="B7868" t="s">
        <v>8063</v>
      </c>
      <c r="C7868">
        <f t="shared" si="122"/>
        <v>17</v>
      </c>
      <c r="D7868" t="str">
        <f>+VLOOKUP(base[[#This Row],[key]],Tabla2[[key]:[Homologado]],4,0)</f>
        <v>Docente</v>
      </c>
    </row>
    <row r="7869" spans="1:4" x14ac:dyDescent="0.3">
      <c r="A7869" t="s">
        <v>9038</v>
      </c>
      <c r="B7869" t="s">
        <v>8063</v>
      </c>
      <c r="C7869">
        <f t="shared" si="122"/>
        <v>17</v>
      </c>
      <c r="D7869" t="str">
        <f>+VLOOKUP(base[[#This Row],[key]],Tabla2[[key]:[Homologado]],4,0)</f>
        <v>Docente</v>
      </c>
    </row>
    <row r="7870" spans="1:4" x14ac:dyDescent="0.3">
      <c r="A7870" t="s">
        <v>9039</v>
      </c>
      <c r="B7870" t="s">
        <v>8063</v>
      </c>
      <c r="C7870">
        <f t="shared" si="122"/>
        <v>17</v>
      </c>
      <c r="D7870" t="str">
        <f>+VLOOKUP(base[[#This Row],[key]],Tabla2[[key]:[Homologado]],4,0)</f>
        <v>Docente</v>
      </c>
    </row>
    <row r="7871" spans="1:4" x14ac:dyDescent="0.3">
      <c r="A7871" t="s">
        <v>9040</v>
      </c>
      <c r="B7871" t="s">
        <v>8063</v>
      </c>
      <c r="C7871">
        <f t="shared" si="122"/>
        <v>17</v>
      </c>
      <c r="D7871" t="str">
        <f>+VLOOKUP(base[[#This Row],[key]],Tabla2[[key]:[Homologado]],4,0)</f>
        <v>Docente</v>
      </c>
    </row>
    <row r="7872" spans="1:4" x14ac:dyDescent="0.3">
      <c r="A7872" t="s">
        <v>9041</v>
      </c>
      <c r="B7872" t="s">
        <v>8063</v>
      </c>
      <c r="C7872">
        <f t="shared" si="122"/>
        <v>17</v>
      </c>
      <c r="D7872" t="str">
        <f>+VLOOKUP(base[[#This Row],[key]],Tabla2[[key]:[Homologado]],4,0)</f>
        <v>Docente</v>
      </c>
    </row>
    <row r="7873" spans="1:4" x14ac:dyDescent="0.3">
      <c r="A7873" t="s">
        <v>9042</v>
      </c>
      <c r="B7873" t="s">
        <v>8063</v>
      </c>
      <c r="C7873">
        <f t="shared" si="122"/>
        <v>17</v>
      </c>
      <c r="D7873" t="str">
        <f>+VLOOKUP(base[[#This Row],[key]],Tabla2[[key]:[Homologado]],4,0)</f>
        <v>Docente</v>
      </c>
    </row>
    <row r="7874" spans="1:4" x14ac:dyDescent="0.3">
      <c r="A7874" t="s">
        <v>9043</v>
      </c>
      <c r="B7874" t="s">
        <v>8063</v>
      </c>
      <c r="C7874">
        <f t="shared" si="122"/>
        <v>17</v>
      </c>
      <c r="D7874" t="str">
        <f>+VLOOKUP(base[[#This Row],[key]],Tabla2[[key]:[Homologado]],4,0)</f>
        <v>Docente</v>
      </c>
    </row>
    <row r="7875" spans="1:4" x14ac:dyDescent="0.3">
      <c r="A7875" t="s">
        <v>9044</v>
      </c>
      <c r="B7875" t="s">
        <v>8063</v>
      </c>
      <c r="C7875">
        <f t="shared" si="122"/>
        <v>17</v>
      </c>
      <c r="D7875" t="str">
        <f>+VLOOKUP(base[[#This Row],[key]],Tabla2[[key]:[Homologado]],4,0)</f>
        <v>Docente</v>
      </c>
    </row>
    <row r="7876" spans="1:4" x14ac:dyDescent="0.3">
      <c r="A7876" t="s">
        <v>9045</v>
      </c>
      <c r="B7876" t="s">
        <v>8063</v>
      </c>
      <c r="C7876">
        <f t="shared" ref="C7876:C7939" si="123">+IF(B7876=B7875,C7875,C7875+1)</f>
        <v>17</v>
      </c>
      <c r="D7876" t="str">
        <f>+VLOOKUP(base[[#This Row],[key]],Tabla2[[key]:[Homologado]],4,0)</f>
        <v>Docente</v>
      </c>
    </row>
    <row r="7877" spans="1:4" x14ac:dyDescent="0.3">
      <c r="A7877" t="s">
        <v>9046</v>
      </c>
      <c r="B7877" t="s">
        <v>8063</v>
      </c>
      <c r="C7877">
        <f t="shared" si="123"/>
        <v>17</v>
      </c>
      <c r="D7877" t="str">
        <f>+VLOOKUP(base[[#This Row],[key]],Tabla2[[key]:[Homologado]],4,0)</f>
        <v>Docente</v>
      </c>
    </row>
    <row r="7878" spans="1:4" x14ac:dyDescent="0.3">
      <c r="A7878" t="s">
        <v>9047</v>
      </c>
      <c r="B7878" t="s">
        <v>8063</v>
      </c>
      <c r="C7878">
        <f t="shared" si="123"/>
        <v>17</v>
      </c>
      <c r="D7878" t="str">
        <f>+VLOOKUP(base[[#This Row],[key]],Tabla2[[key]:[Homologado]],4,0)</f>
        <v>Docente</v>
      </c>
    </row>
    <row r="7879" spans="1:4" x14ac:dyDescent="0.3">
      <c r="A7879" t="s">
        <v>9048</v>
      </c>
      <c r="B7879" t="s">
        <v>8063</v>
      </c>
      <c r="C7879">
        <f t="shared" si="123"/>
        <v>17</v>
      </c>
      <c r="D7879" t="str">
        <f>+VLOOKUP(base[[#This Row],[key]],Tabla2[[key]:[Homologado]],4,0)</f>
        <v>Docente</v>
      </c>
    </row>
    <row r="7880" spans="1:4" x14ac:dyDescent="0.3">
      <c r="A7880" t="s">
        <v>9050</v>
      </c>
      <c r="B7880" t="s">
        <v>8063</v>
      </c>
      <c r="C7880">
        <f t="shared" si="123"/>
        <v>17</v>
      </c>
      <c r="D7880" t="str">
        <f>+VLOOKUP(base[[#This Row],[key]],Tabla2[[key]:[Homologado]],4,0)</f>
        <v>Docente</v>
      </c>
    </row>
    <row r="7881" spans="1:4" x14ac:dyDescent="0.3">
      <c r="A7881" t="s">
        <v>9051</v>
      </c>
      <c r="B7881" t="s">
        <v>8063</v>
      </c>
      <c r="C7881">
        <f t="shared" si="123"/>
        <v>17</v>
      </c>
      <c r="D7881" t="str">
        <f>+VLOOKUP(base[[#This Row],[key]],Tabla2[[key]:[Homologado]],4,0)</f>
        <v>Docente</v>
      </c>
    </row>
    <row r="7882" spans="1:4" x14ac:dyDescent="0.3">
      <c r="A7882" t="s">
        <v>9052</v>
      </c>
      <c r="B7882" t="s">
        <v>8063</v>
      </c>
      <c r="C7882">
        <f t="shared" si="123"/>
        <v>17</v>
      </c>
      <c r="D7882" t="str">
        <f>+VLOOKUP(base[[#This Row],[key]],Tabla2[[key]:[Homologado]],4,0)</f>
        <v>Docente</v>
      </c>
    </row>
    <row r="7883" spans="1:4" x14ac:dyDescent="0.3">
      <c r="A7883" t="s">
        <v>9053</v>
      </c>
      <c r="B7883" t="s">
        <v>8063</v>
      </c>
      <c r="C7883">
        <f t="shared" si="123"/>
        <v>17</v>
      </c>
      <c r="D7883" t="str">
        <f>+VLOOKUP(base[[#This Row],[key]],Tabla2[[key]:[Homologado]],4,0)</f>
        <v>Docente</v>
      </c>
    </row>
    <row r="7884" spans="1:4" x14ac:dyDescent="0.3">
      <c r="A7884" t="s">
        <v>9054</v>
      </c>
      <c r="B7884" t="s">
        <v>8063</v>
      </c>
      <c r="C7884">
        <f t="shared" si="123"/>
        <v>17</v>
      </c>
      <c r="D7884" t="str">
        <f>+VLOOKUP(base[[#This Row],[key]],Tabla2[[key]:[Homologado]],4,0)</f>
        <v>Docente</v>
      </c>
    </row>
    <row r="7885" spans="1:4" x14ac:dyDescent="0.3">
      <c r="A7885" t="s">
        <v>9055</v>
      </c>
      <c r="B7885" t="s">
        <v>8063</v>
      </c>
      <c r="C7885">
        <f t="shared" si="123"/>
        <v>17</v>
      </c>
      <c r="D7885" t="str">
        <f>+VLOOKUP(base[[#This Row],[key]],Tabla2[[key]:[Homologado]],4,0)</f>
        <v>Docente</v>
      </c>
    </row>
    <row r="7886" spans="1:4" x14ac:dyDescent="0.3">
      <c r="A7886" t="s">
        <v>9056</v>
      </c>
      <c r="B7886" t="s">
        <v>8063</v>
      </c>
      <c r="C7886">
        <f t="shared" si="123"/>
        <v>17</v>
      </c>
      <c r="D7886" t="str">
        <f>+VLOOKUP(base[[#This Row],[key]],Tabla2[[key]:[Homologado]],4,0)</f>
        <v>Docente</v>
      </c>
    </row>
    <row r="7887" spans="1:4" x14ac:dyDescent="0.3">
      <c r="A7887" t="s">
        <v>9057</v>
      </c>
      <c r="B7887" t="s">
        <v>8063</v>
      </c>
      <c r="C7887">
        <f t="shared" si="123"/>
        <v>17</v>
      </c>
      <c r="D7887" t="str">
        <f>+VLOOKUP(base[[#This Row],[key]],Tabla2[[key]:[Homologado]],4,0)</f>
        <v>Docente</v>
      </c>
    </row>
    <row r="7888" spans="1:4" x14ac:dyDescent="0.3">
      <c r="A7888" t="s">
        <v>9059</v>
      </c>
      <c r="B7888" t="s">
        <v>8063</v>
      </c>
      <c r="C7888">
        <f t="shared" si="123"/>
        <v>17</v>
      </c>
      <c r="D7888" t="str">
        <f>+VLOOKUP(base[[#This Row],[key]],Tabla2[[key]:[Homologado]],4,0)</f>
        <v>Docente</v>
      </c>
    </row>
    <row r="7889" spans="1:4" x14ac:dyDescent="0.3">
      <c r="A7889" t="s">
        <v>9060</v>
      </c>
      <c r="B7889" t="s">
        <v>8063</v>
      </c>
      <c r="C7889">
        <f t="shared" si="123"/>
        <v>17</v>
      </c>
      <c r="D7889" t="str">
        <f>+VLOOKUP(base[[#This Row],[key]],Tabla2[[key]:[Homologado]],4,0)</f>
        <v>Docente</v>
      </c>
    </row>
    <row r="7890" spans="1:4" x14ac:dyDescent="0.3">
      <c r="A7890" t="s">
        <v>9061</v>
      </c>
      <c r="B7890" t="s">
        <v>8063</v>
      </c>
      <c r="C7890">
        <f t="shared" si="123"/>
        <v>17</v>
      </c>
      <c r="D7890" t="str">
        <f>+VLOOKUP(base[[#This Row],[key]],Tabla2[[key]:[Homologado]],4,0)</f>
        <v>Docente</v>
      </c>
    </row>
    <row r="7891" spans="1:4" x14ac:dyDescent="0.3">
      <c r="A7891" t="s">
        <v>9062</v>
      </c>
      <c r="B7891" t="s">
        <v>8063</v>
      </c>
      <c r="C7891">
        <f t="shared" si="123"/>
        <v>17</v>
      </c>
      <c r="D7891" t="str">
        <f>+VLOOKUP(base[[#This Row],[key]],Tabla2[[key]:[Homologado]],4,0)</f>
        <v>Docente</v>
      </c>
    </row>
    <row r="7892" spans="1:4" x14ac:dyDescent="0.3">
      <c r="A7892" t="s">
        <v>9063</v>
      </c>
      <c r="B7892" t="s">
        <v>8063</v>
      </c>
      <c r="C7892">
        <f t="shared" si="123"/>
        <v>17</v>
      </c>
      <c r="D7892" t="str">
        <f>+VLOOKUP(base[[#This Row],[key]],Tabla2[[key]:[Homologado]],4,0)</f>
        <v>Docente</v>
      </c>
    </row>
    <row r="7893" spans="1:4" x14ac:dyDescent="0.3">
      <c r="A7893" t="s">
        <v>9064</v>
      </c>
      <c r="B7893" t="s">
        <v>8063</v>
      </c>
      <c r="C7893">
        <f t="shared" si="123"/>
        <v>17</v>
      </c>
      <c r="D7893" t="str">
        <f>+VLOOKUP(base[[#This Row],[key]],Tabla2[[key]:[Homologado]],4,0)</f>
        <v>Docente</v>
      </c>
    </row>
    <row r="7894" spans="1:4" x14ac:dyDescent="0.3">
      <c r="A7894" t="s">
        <v>9065</v>
      </c>
      <c r="B7894" t="s">
        <v>8063</v>
      </c>
      <c r="C7894">
        <f t="shared" si="123"/>
        <v>17</v>
      </c>
      <c r="D7894" t="str">
        <f>+VLOOKUP(base[[#This Row],[key]],Tabla2[[key]:[Homologado]],4,0)</f>
        <v>Docente</v>
      </c>
    </row>
    <row r="7895" spans="1:4" x14ac:dyDescent="0.3">
      <c r="A7895" t="s">
        <v>9066</v>
      </c>
      <c r="B7895" t="s">
        <v>8063</v>
      </c>
      <c r="C7895">
        <f t="shared" si="123"/>
        <v>17</v>
      </c>
      <c r="D7895" t="str">
        <f>+VLOOKUP(base[[#This Row],[key]],Tabla2[[key]:[Homologado]],4,0)</f>
        <v>Docente</v>
      </c>
    </row>
    <row r="7896" spans="1:4" x14ac:dyDescent="0.3">
      <c r="A7896" t="s">
        <v>9067</v>
      </c>
      <c r="B7896" t="s">
        <v>8063</v>
      </c>
      <c r="C7896">
        <f t="shared" si="123"/>
        <v>17</v>
      </c>
      <c r="D7896" t="str">
        <f>+VLOOKUP(base[[#This Row],[key]],Tabla2[[key]:[Homologado]],4,0)</f>
        <v>Docente</v>
      </c>
    </row>
    <row r="7897" spans="1:4" x14ac:dyDescent="0.3">
      <c r="A7897" t="s">
        <v>9070</v>
      </c>
      <c r="B7897" t="s">
        <v>8063</v>
      </c>
      <c r="C7897">
        <f t="shared" si="123"/>
        <v>17</v>
      </c>
      <c r="D7897" t="str">
        <f>+VLOOKUP(base[[#This Row],[key]],Tabla2[[key]:[Homologado]],4,0)</f>
        <v>Docente</v>
      </c>
    </row>
    <row r="7898" spans="1:4" x14ac:dyDescent="0.3">
      <c r="A7898" t="s">
        <v>9072</v>
      </c>
      <c r="B7898" t="s">
        <v>8063</v>
      </c>
      <c r="C7898">
        <f t="shared" si="123"/>
        <v>17</v>
      </c>
      <c r="D7898" t="str">
        <f>+VLOOKUP(base[[#This Row],[key]],Tabla2[[key]:[Homologado]],4,0)</f>
        <v>Docente</v>
      </c>
    </row>
    <row r="7899" spans="1:4" x14ac:dyDescent="0.3">
      <c r="A7899" t="s">
        <v>9073</v>
      </c>
      <c r="B7899" t="s">
        <v>8063</v>
      </c>
      <c r="C7899">
        <f t="shared" si="123"/>
        <v>17</v>
      </c>
      <c r="D7899" t="str">
        <f>+VLOOKUP(base[[#This Row],[key]],Tabla2[[key]:[Homologado]],4,0)</f>
        <v>Docente</v>
      </c>
    </row>
    <row r="7900" spans="1:4" x14ac:dyDescent="0.3">
      <c r="A7900" t="s">
        <v>9074</v>
      </c>
      <c r="B7900" t="s">
        <v>8063</v>
      </c>
      <c r="C7900">
        <f t="shared" si="123"/>
        <v>17</v>
      </c>
      <c r="D7900" t="str">
        <f>+VLOOKUP(base[[#This Row],[key]],Tabla2[[key]:[Homologado]],4,0)</f>
        <v>Docente</v>
      </c>
    </row>
    <row r="7901" spans="1:4" x14ac:dyDescent="0.3">
      <c r="A7901" t="s">
        <v>9075</v>
      </c>
      <c r="B7901" t="s">
        <v>8063</v>
      </c>
      <c r="C7901">
        <f t="shared" si="123"/>
        <v>17</v>
      </c>
      <c r="D7901" t="str">
        <f>+VLOOKUP(base[[#This Row],[key]],Tabla2[[key]:[Homologado]],4,0)</f>
        <v>Docente</v>
      </c>
    </row>
    <row r="7902" spans="1:4" x14ac:dyDescent="0.3">
      <c r="A7902" t="s">
        <v>9076</v>
      </c>
      <c r="B7902" t="s">
        <v>8063</v>
      </c>
      <c r="C7902">
        <f t="shared" si="123"/>
        <v>17</v>
      </c>
      <c r="D7902" t="str">
        <f>+VLOOKUP(base[[#This Row],[key]],Tabla2[[key]:[Homologado]],4,0)</f>
        <v>Docente</v>
      </c>
    </row>
    <row r="7903" spans="1:4" x14ac:dyDescent="0.3">
      <c r="A7903" t="s">
        <v>9077</v>
      </c>
      <c r="B7903" t="s">
        <v>8063</v>
      </c>
      <c r="C7903">
        <f t="shared" si="123"/>
        <v>17</v>
      </c>
      <c r="D7903" t="str">
        <f>+VLOOKUP(base[[#This Row],[key]],Tabla2[[key]:[Homologado]],4,0)</f>
        <v>Docente</v>
      </c>
    </row>
    <row r="7904" spans="1:4" x14ac:dyDescent="0.3">
      <c r="A7904" t="s">
        <v>9078</v>
      </c>
      <c r="B7904" t="s">
        <v>8063</v>
      </c>
      <c r="C7904">
        <f t="shared" si="123"/>
        <v>17</v>
      </c>
      <c r="D7904" t="str">
        <f>+VLOOKUP(base[[#This Row],[key]],Tabla2[[key]:[Homologado]],4,0)</f>
        <v>Docente</v>
      </c>
    </row>
    <row r="7905" spans="1:4" x14ac:dyDescent="0.3">
      <c r="A7905" t="s">
        <v>9079</v>
      </c>
      <c r="B7905" t="s">
        <v>8063</v>
      </c>
      <c r="C7905">
        <f t="shared" si="123"/>
        <v>17</v>
      </c>
      <c r="D7905" t="str">
        <f>+VLOOKUP(base[[#This Row],[key]],Tabla2[[key]:[Homologado]],4,0)</f>
        <v>Docente</v>
      </c>
    </row>
    <row r="7906" spans="1:4" x14ac:dyDescent="0.3">
      <c r="A7906" t="s">
        <v>9080</v>
      </c>
      <c r="B7906" t="s">
        <v>8063</v>
      </c>
      <c r="C7906">
        <f t="shared" si="123"/>
        <v>17</v>
      </c>
      <c r="D7906" t="str">
        <f>+VLOOKUP(base[[#This Row],[key]],Tabla2[[key]:[Homologado]],4,0)</f>
        <v>Docente</v>
      </c>
    </row>
    <row r="7907" spans="1:4" x14ac:dyDescent="0.3">
      <c r="A7907" t="s">
        <v>9081</v>
      </c>
      <c r="B7907" t="s">
        <v>8063</v>
      </c>
      <c r="C7907">
        <f t="shared" si="123"/>
        <v>17</v>
      </c>
      <c r="D7907" t="str">
        <f>+VLOOKUP(base[[#This Row],[key]],Tabla2[[key]:[Homologado]],4,0)</f>
        <v>Docente</v>
      </c>
    </row>
    <row r="7908" spans="1:4" x14ac:dyDescent="0.3">
      <c r="A7908" t="s">
        <v>9082</v>
      </c>
      <c r="B7908" t="s">
        <v>8063</v>
      </c>
      <c r="C7908">
        <f t="shared" si="123"/>
        <v>17</v>
      </c>
      <c r="D7908" t="str">
        <f>+VLOOKUP(base[[#This Row],[key]],Tabla2[[key]:[Homologado]],4,0)</f>
        <v>Docente</v>
      </c>
    </row>
    <row r="7909" spans="1:4" x14ac:dyDescent="0.3">
      <c r="A7909" t="s">
        <v>9083</v>
      </c>
      <c r="B7909" t="s">
        <v>8063</v>
      </c>
      <c r="C7909">
        <f t="shared" si="123"/>
        <v>17</v>
      </c>
      <c r="D7909" t="str">
        <f>+VLOOKUP(base[[#This Row],[key]],Tabla2[[key]:[Homologado]],4,0)</f>
        <v>Docente</v>
      </c>
    </row>
    <row r="7910" spans="1:4" x14ac:dyDescent="0.3">
      <c r="A7910" t="s">
        <v>9084</v>
      </c>
      <c r="B7910" t="s">
        <v>8063</v>
      </c>
      <c r="C7910">
        <f t="shared" si="123"/>
        <v>17</v>
      </c>
      <c r="D7910" t="str">
        <f>+VLOOKUP(base[[#This Row],[key]],Tabla2[[key]:[Homologado]],4,0)</f>
        <v>Docente</v>
      </c>
    </row>
    <row r="7911" spans="1:4" x14ac:dyDescent="0.3">
      <c r="A7911" t="s">
        <v>9085</v>
      </c>
      <c r="B7911" t="s">
        <v>8063</v>
      </c>
      <c r="C7911">
        <f t="shared" si="123"/>
        <v>17</v>
      </c>
      <c r="D7911" t="str">
        <f>+VLOOKUP(base[[#This Row],[key]],Tabla2[[key]:[Homologado]],4,0)</f>
        <v>Docente</v>
      </c>
    </row>
    <row r="7912" spans="1:4" x14ac:dyDescent="0.3">
      <c r="A7912" t="s">
        <v>9087</v>
      </c>
      <c r="B7912" t="s">
        <v>8063</v>
      </c>
      <c r="C7912">
        <f t="shared" si="123"/>
        <v>17</v>
      </c>
      <c r="D7912" t="str">
        <f>+VLOOKUP(base[[#This Row],[key]],Tabla2[[key]:[Homologado]],4,0)</f>
        <v>Docente</v>
      </c>
    </row>
    <row r="7913" spans="1:4" x14ac:dyDescent="0.3">
      <c r="A7913" t="s">
        <v>9088</v>
      </c>
      <c r="B7913" t="s">
        <v>8063</v>
      </c>
      <c r="C7913">
        <f t="shared" si="123"/>
        <v>17</v>
      </c>
      <c r="D7913" t="str">
        <f>+VLOOKUP(base[[#This Row],[key]],Tabla2[[key]:[Homologado]],4,0)</f>
        <v>Docente</v>
      </c>
    </row>
    <row r="7914" spans="1:4" x14ac:dyDescent="0.3">
      <c r="A7914" t="s">
        <v>9089</v>
      </c>
      <c r="B7914" t="s">
        <v>8063</v>
      </c>
      <c r="C7914">
        <f t="shared" si="123"/>
        <v>17</v>
      </c>
      <c r="D7914" t="str">
        <f>+VLOOKUP(base[[#This Row],[key]],Tabla2[[key]:[Homologado]],4,0)</f>
        <v>Docente</v>
      </c>
    </row>
    <row r="7915" spans="1:4" x14ac:dyDescent="0.3">
      <c r="A7915" t="s">
        <v>9090</v>
      </c>
      <c r="B7915" t="s">
        <v>8063</v>
      </c>
      <c r="C7915">
        <f t="shared" si="123"/>
        <v>17</v>
      </c>
      <c r="D7915" t="str">
        <f>+VLOOKUP(base[[#This Row],[key]],Tabla2[[key]:[Homologado]],4,0)</f>
        <v>Docente</v>
      </c>
    </row>
    <row r="7916" spans="1:4" x14ac:dyDescent="0.3">
      <c r="A7916" t="s">
        <v>9091</v>
      </c>
      <c r="B7916" t="s">
        <v>8063</v>
      </c>
      <c r="C7916">
        <f t="shared" si="123"/>
        <v>17</v>
      </c>
      <c r="D7916" t="str">
        <f>+VLOOKUP(base[[#This Row],[key]],Tabla2[[key]:[Homologado]],4,0)</f>
        <v>Docente</v>
      </c>
    </row>
    <row r="7917" spans="1:4" x14ac:dyDescent="0.3">
      <c r="A7917" t="s">
        <v>9092</v>
      </c>
      <c r="B7917" t="s">
        <v>8063</v>
      </c>
      <c r="C7917">
        <f t="shared" si="123"/>
        <v>17</v>
      </c>
      <c r="D7917" t="str">
        <f>+VLOOKUP(base[[#This Row],[key]],Tabla2[[key]:[Homologado]],4,0)</f>
        <v>Docente</v>
      </c>
    </row>
    <row r="7918" spans="1:4" x14ac:dyDescent="0.3">
      <c r="A7918" t="s">
        <v>9093</v>
      </c>
      <c r="B7918" t="s">
        <v>8063</v>
      </c>
      <c r="C7918">
        <f t="shared" si="123"/>
        <v>17</v>
      </c>
      <c r="D7918" t="str">
        <f>+VLOOKUP(base[[#This Row],[key]],Tabla2[[key]:[Homologado]],4,0)</f>
        <v>Docente</v>
      </c>
    </row>
    <row r="7919" spans="1:4" x14ac:dyDescent="0.3">
      <c r="A7919" t="s">
        <v>9094</v>
      </c>
      <c r="B7919" t="s">
        <v>8063</v>
      </c>
      <c r="C7919">
        <f t="shared" si="123"/>
        <v>17</v>
      </c>
      <c r="D7919" t="str">
        <f>+VLOOKUP(base[[#This Row],[key]],Tabla2[[key]:[Homologado]],4,0)</f>
        <v>Docente</v>
      </c>
    </row>
    <row r="7920" spans="1:4" x14ac:dyDescent="0.3">
      <c r="A7920" t="s">
        <v>9095</v>
      </c>
      <c r="B7920" t="s">
        <v>8063</v>
      </c>
      <c r="C7920">
        <f t="shared" si="123"/>
        <v>17</v>
      </c>
      <c r="D7920" t="str">
        <f>+VLOOKUP(base[[#This Row],[key]],Tabla2[[key]:[Homologado]],4,0)</f>
        <v>Docente</v>
      </c>
    </row>
    <row r="7921" spans="1:4" x14ac:dyDescent="0.3">
      <c r="A7921" t="s">
        <v>9096</v>
      </c>
      <c r="B7921" t="s">
        <v>8063</v>
      </c>
      <c r="C7921">
        <f t="shared" si="123"/>
        <v>17</v>
      </c>
      <c r="D7921" t="str">
        <f>+VLOOKUP(base[[#This Row],[key]],Tabla2[[key]:[Homologado]],4,0)</f>
        <v>Docente</v>
      </c>
    </row>
    <row r="7922" spans="1:4" x14ac:dyDescent="0.3">
      <c r="A7922" t="s">
        <v>9097</v>
      </c>
      <c r="B7922" t="s">
        <v>8063</v>
      </c>
      <c r="C7922">
        <f t="shared" si="123"/>
        <v>17</v>
      </c>
      <c r="D7922" t="str">
        <f>+VLOOKUP(base[[#This Row],[key]],Tabla2[[key]:[Homologado]],4,0)</f>
        <v>Docente</v>
      </c>
    </row>
    <row r="7923" spans="1:4" x14ac:dyDescent="0.3">
      <c r="A7923" t="s">
        <v>9098</v>
      </c>
      <c r="B7923" t="s">
        <v>8063</v>
      </c>
      <c r="C7923">
        <f t="shared" si="123"/>
        <v>17</v>
      </c>
      <c r="D7923" t="str">
        <f>+VLOOKUP(base[[#This Row],[key]],Tabla2[[key]:[Homologado]],4,0)</f>
        <v>Docente</v>
      </c>
    </row>
    <row r="7924" spans="1:4" x14ac:dyDescent="0.3">
      <c r="A7924" t="s">
        <v>9099</v>
      </c>
      <c r="B7924" t="s">
        <v>8063</v>
      </c>
      <c r="C7924">
        <f t="shared" si="123"/>
        <v>17</v>
      </c>
      <c r="D7924" t="str">
        <f>+VLOOKUP(base[[#This Row],[key]],Tabla2[[key]:[Homologado]],4,0)</f>
        <v>Docente</v>
      </c>
    </row>
    <row r="7925" spans="1:4" x14ac:dyDescent="0.3">
      <c r="A7925" t="s">
        <v>9100</v>
      </c>
      <c r="B7925" t="s">
        <v>8063</v>
      </c>
      <c r="C7925">
        <f t="shared" si="123"/>
        <v>17</v>
      </c>
      <c r="D7925" t="str">
        <f>+VLOOKUP(base[[#This Row],[key]],Tabla2[[key]:[Homologado]],4,0)</f>
        <v>Docente</v>
      </c>
    </row>
    <row r="7926" spans="1:4" x14ac:dyDescent="0.3">
      <c r="A7926" t="s">
        <v>9101</v>
      </c>
      <c r="B7926" t="s">
        <v>8063</v>
      </c>
      <c r="C7926">
        <f t="shared" si="123"/>
        <v>17</v>
      </c>
      <c r="D7926" t="str">
        <f>+VLOOKUP(base[[#This Row],[key]],Tabla2[[key]:[Homologado]],4,0)</f>
        <v>Docente</v>
      </c>
    </row>
    <row r="7927" spans="1:4" x14ac:dyDescent="0.3">
      <c r="A7927" t="s">
        <v>9102</v>
      </c>
      <c r="B7927" t="s">
        <v>8063</v>
      </c>
      <c r="C7927">
        <f t="shared" si="123"/>
        <v>17</v>
      </c>
      <c r="D7927" t="str">
        <f>+VLOOKUP(base[[#This Row],[key]],Tabla2[[key]:[Homologado]],4,0)</f>
        <v>Docente</v>
      </c>
    </row>
    <row r="7928" spans="1:4" x14ac:dyDescent="0.3">
      <c r="A7928" t="s">
        <v>9103</v>
      </c>
      <c r="B7928" t="s">
        <v>8063</v>
      </c>
      <c r="C7928">
        <f t="shared" si="123"/>
        <v>17</v>
      </c>
      <c r="D7928" t="str">
        <f>+VLOOKUP(base[[#This Row],[key]],Tabla2[[key]:[Homologado]],4,0)</f>
        <v>Docente</v>
      </c>
    </row>
    <row r="7929" spans="1:4" x14ac:dyDescent="0.3">
      <c r="A7929" t="s">
        <v>9104</v>
      </c>
      <c r="B7929" t="s">
        <v>8063</v>
      </c>
      <c r="C7929">
        <f t="shared" si="123"/>
        <v>17</v>
      </c>
      <c r="D7929" t="str">
        <f>+VLOOKUP(base[[#This Row],[key]],Tabla2[[key]:[Homologado]],4,0)</f>
        <v>Docente</v>
      </c>
    </row>
    <row r="7930" spans="1:4" x14ac:dyDescent="0.3">
      <c r="A7930" t="s">
        <v>9105</v>
      </c>
      <c r="B7930" t="s">
        <v>8063</v>
      </c>
      <c r="C7930">
        <f t="shared" si="123"/>
        <v>17</v>
      </c>
      <c r="D7930" t="str">
        <f>+VLOOKUP(base[[#This Row],[key]],Tabla2[[key]:[Homologado]],4,0)</f>
        <v>Docente</v>
      </c>
    </row>
    <row r="7931" spans="1:4" x14ac:dyDescent="0.3">
      <c r="A7931" t="s">
        <v>9106</v>
      </c>
      <c r="B7931" t="s">
        <v>8063</v>
      </c>
      <c r="C7931">
        <f t="shared" si="123"/>
        <v>17</v>
      </c>
      <c r="D7931" t="str">
        <f>+VLOOKUP(base[[#This Row],[key]],Tabla2[[key]:[Homologado]],4,0)</f>
        <v>Docente</v>
      </c>
    </row>
    <row r="7932" spans="1:4" x14ac:dyDescent="0.3">
      <c r="A7932" t="s">
        <v>9107</v>
      </c>
      <c r="B7932" t="s">
        <v>8063</v>
      </c>
      <c r="C7932">
        <f t="shared" si="123"/>
        <v>17</v>
      </c>
      <c r="D7932" t="str">
        <f>+VLOOKUP(base[[#This Row],[key]],Tabla2[[key]:[Homologado]],4,0)</f>
        <v>Docente</v>
      </c>
    </row>
    <row r="7933" spans="1:4" x14ac:dyDescent="0.3">
      <c r="A7933" t="s">
        <v>9109</v>
      </c>
      <c r="B7933" t="s">
        <v>8063</v>
      </c>
      <c r="C7933">
        <f t="shared" si="123"/>
        <v>17</v>
      </c>
      <c r="D7933" t="str">
        <f>+VLOOKUP(base[[#This Row],[key]],Tabla2[[key]:[Homologado]],4,0)</f>
        <v>Docente</v>
      </c>
    </row>
    <row r="7934" spans="1:4" x14ac:dyDescent="0.3">
      <c r="A7934" t="s">
        <v>5790</v>
      </c>
      <c r="B7934" t="s">
        <v>8063</v>
      </c>
      <c r="C7934">
        <f t="shared" si="123"/>
        <v>17</v>
      </c>
      <c r="D7934" t="str">
        <f>+VLOOKUP(base[[#This Row],[key]],Tabla2[[key]:[Homologado]],4,0)</f>
        <v>Docente</v>
      </c>
    </row>
    <row r="7935" spans="1:4" x14ac:dyDescent="0.3">
      <c r="A7935" t="s">
        <v>5791</v>
      </c>
      <c r="B7935" t="s">
        <v>8063</v>
      </c>
      <c r="C7935">
        <f t="shared" si="123"/>
        <v>17</v>
      </c>
      <c r="D7935" t="str">
        <f>+VLOOKUP(base[[#This Row],[key]],Tabla2[[key]:[Homologado]],4,0)</f>
        <v>Docente</v>
      </c>
    </row>
    <row r="7936" spans="1:4" x14ac:dyDescent="0.3">
      <c r="A7936" t="s">
        <v>9110</v>
      </c>
      <c r="B7936" t="s">
        <v>8063</v>
      </c>
      <c r="C7936">
        <f t="shared" si="123"/>
        <v>17</v>
      </c>
      <c r="D7936" t="str">
        <f>+VLOOKUP(base[[#This Row],[key]],Tabla2[[key]:[Homologado]],4,0)</f>
        <v>Docente</v>
      </c>
    </row>
    <row r="7937" spans="1:4" x14ac:dyDescent="0.3">
      <c r="A7937" t="s">
        <v>9111</v>
      </c>
      <c r="B7937" t="s">
        <v>8063</v>
      </c>
      <c r="C7937">
        <f t="shared" si="123"/>
        <v>17</v>
      </c>
      <c r="D7937" t="str">
        <f>+VLOOKUP(base[[#This Row],[key]],Tabla2[[key]:[Homologado]],4,0)</f>
        <v>Docente</v>
      </c>
    </row>
    <row r="7938" spans="1:4" x14ac:dyDescent="0.3">
      <c r="A7938" t="s">
        <v>9112</v>
      </c>
      <c r="B7938" t="s">
        <v>8063</v>
      </c>
      <c r="C7938">
        <f t="shared" si="123"/>
        <v>17</v>
      </c>
      <c r="D7938" t="str">
        <f>+VLOOKUP(base[[#This Row],[key]],Tabla2[[key]:[Homologado]],4,0)</f>
        <v>Docente</v>
      </c>
    </row>
    <row r="7939" spans="1:4" x14ac:dyDescent="0.3">
      <c r="A7939" t="s">
        <v>9113</v>
      </c>
      <c r="B7939" t="s">
        <v>8063</v>
      </c>
      <c r="C7939">
        <f t="shared" si="123"/>
        <v>17</v>
      </c>
      <c r="D7939" t="str">
        <f>+VLOOKUP(base[[#This Row],[key]],Tabla2[[key]:[Homologado]],4,0)</f>
        <v>Docente</v>
      </c>
    </row>
    <row r="7940" spans="1:4" x14ac:dyDescent="0.3">
      <c r="A7940" t="s">
        <v>9134</v>
      </c>
      <c r="B7940" t="s">
        <v>8063</v>
      </c>
      <c r="C7940">
        <f t="shared" ref="C7940:C8003" si="124">+IF(B7940=B7939,C7939,C7939+1)</f>
        <v>17</v>
      </c>
      <c r="D7940" t="str">
        <f>+VLOOKUP(base[[#This Row],[key]],Tabla2[[key]:[Homologado]],4,0)</f>
        <v>Docente</v>
      </c>
    </row>
    <row r="7941" spans="1:4" x14ac:dyDescent="0.3">
      <c r="A7941" t="s">
        <v>9114</v>
      </c>
      <c r="B7941" t="s">
        <v>8063</v>
      </c>
      <c r="C7941">
        <f t="shared" si="124"/>
        <v>17</v>
      </c>
      <c r="D7941" t="str">
        <f>+VLOOKUP(base[[#This Row],[key]],Tabla2[[key]:[Homologado]],4,0)</f>
        <v>Docente</v>
      </c>
    </row>
    <row r="7942" spans="1:4" x14ac:dyDescent="0.3">
      <c r="A7942" t="s">
        <v>9115</v>
      </c>
      <c r="B7942" t="s">
        <v>8063</v>
      </c>
      <c r="C7942">
        <f t="shared" si="124"/>
        <v>17</v>
      </c>
      <c r="D7942" t="str">
        <f>+VLOOKUP(base[[#This Row],[key]],Tabla2[[key]:[Homologado]],4,0)</f>
        <v>Docente</v>
      </c>
    </row>
    <row r="7943" spans="1:4" x14ac:dyDescent="0.3">
      <c r="A7943" t="s">
        <v>9116</v>
      </c>
      <c r="B7943" t="s">
        <v>8063</v>
      </c>
      <c r="C7943">
        <f t="shared" si="124"/>
        <v>17</v>
      </c>
      <c r="D7943" t="str">
        <f>+VLOOKUP(base[[#This Row],[key]],Tabla2[[key]:[Homologado]],4,0)</f>
        <v>Docente</v>
      </c>
    </row>
    <row r="7944" spans="1:4" x14ac:dyDescent="0.3">
      <c r="A7944" t="s">
        <v>9117</v>
      </c>
      <c r="B7944" t="s">
        <v>8063</v>
      </c>
      <c r="C7944">
        <f t="shared" si="124"/>
        <v>17</v>
      </c>
      <c r="D7944" t="str">
        <f>+VLOOKUP(base[[#This Row],[key]],Tabla2[[key]:[Homologado]],4,0)</f>
        <v>Docente</v>
      </c>
    </row>
    <row r="7945" spans="1:4" x14ac:dyDescent="0.3">
      <c r="A7945" t="s">
        <v>9118</v>
      </c>
      <c r="B7945" t="s">
        <v>8063</v>
      </c>
      <c r="C7945">
        <f t="shared" si="124"/>
        <v>17</v>
      </c>
      <c r="D7945" t="str">
        <f>+VLOOKUP(base[[#This Row],[key]],Tabla2[[key]:[Homologado]],4,0)</f>
        <v>Docente</v>
      </c>
    </row>
    <row r="7946" spans="1:4" x14ac:dyDescent="0.3">
      <c r="A7946" t="s">
        <v>9119</v>
      </c>
      <c r="B7946" t="s">
        <v>8063</v>
      </c>
      <c r="C7946">
        <f t="shared" si="124"/>
        <v>17</v>
      </c>
      <c r="D7946" t="str">
        <f>+VLOOKUP(base[[#This Row],[key]],Tabla2[[key]:[Homologado]],4,0)</f>
        <v>Docente</v>
      </c>
    </row>
    <row r="7947" spans="1:4" x14ac:dyDescent="0.3">
      <c r="A7947" t="s">
        <v>5799</v>
      </c>
      <c r="B7947" t="s">
        <v>8063</v>
      </c>
      <c r="C7947">
        <f t="shared" si="124"/>
        <v>17</v>
      </c>
      <c r="D7947" t="str">
        <f>+VLOOKUP(base[[#This Row],[key]],Tabla2[[key]:[Homologado]],4,0)</f>
        <v>Docente</v>
      </c>
    </row>
    <row r="7948" spans="1:4" x14ac:dyDescent="0.3">
      <c r="A7948" t="s">
        <v>5800</v>
      </c>
      <c r="B7948" t="s">
        <v>8063</v>
      </c>
      <c r="C7948">
        <f t="shared" si="124"/>
        <v>17</v>
      </c>
      <c r="D7948" t="str">
        <f>+VLOOKUP(base[[#This Row],[key]],Tabla2[[key]:[Homologado]],4,0)</f>
        <v>Docente</v>
      </c>
    </row>
    <row r="7949" spans="1:4" x14ac:dyDescent="0.3">
      <c r="A7949" t="s">
        <v>9120</v>
      </c>
      <c r="B7949" t="s">
        <v>8063</v>
      </c>
      <c r="C7949">
        <f t="shared" si="124"/>
        <v>17</v>
      </c>
      <c r="D7949" t="str">
        <f>+VLOOKUP(base[[#This Row],[key]],Tabla2[[key]:[Homologado]],4,0)</f>
        <v>Docente</v>
      </c>
    </row>
    <row r="7950" spans="1:4" x14ac:dyDescent="0.3">
      <c r="A7950" t="s">
        <v>9121</v>
      </c>
      <c r="B7950" t="s">
        <v>8063</v>
      </c>
      <c r="C7950">
        <f t="shared" si="124"/>
        <v>17</v>
      </c>
      <c r="D7950" t="str">
        <f>+VLOOKUP(base[[#This Row],[key]],Tabla2[[key]:[Homologado]],4,0)</f>
        <v>Docente</v>
      </c>
    </row>
    <row r="7951" spans="1:4" x14ac:dyDescent="0.3">
      <c r="A7951" t="s">
        <v>9122</v>
      </c>
      <c r="B7951" t="s">
        <v>8063</v>
      </c>
      <c r="C7951">
        <f t="shared" si="124"/>
        <v>17</v>
      </c>
      <c r="D7951" t="str">
        <f>+VLOOKUP(base[[#This Row],[key]],Tabla2[[key]:[Homologado]],4,0)</f>
        <v>Docente</v>
      </c>
    </row>
    <row r="7952" spans="1:4" x14ac:dyDescent="0.3">
      <c r="A7952" t="s">
        <v>9123</v>
      </c>
      <c r="B7952" t="s">
        <v>8063</v>
      </c>
      <c r="C7952">
        <f t="shared" si="124"/>
        <v>17</v>
      </c>
      <c r="D7952" t="str">
        <f>+VLOOKUP(base[[#This Row],[key]],Tabla2[[key]:[Homologado]],4,0)</f>
        <v>Docente</v>
      </c>
    </row>
    <row r="7953" spans="1:4" x14ac:dyDescent="0.3">
      <c r="A7953" t="s">
        <v>5809</v>
      </c>
      <c r="B7953" t="s">
        <v>8063</v>
      </c>
      <c r="C7953">
        <f t="shared" si="124"/>
        <v>17</v>
      </c>
      <c r="D7953" t="str">
        <f>+VLOOKUP(base[[#This Row],[key]],Tabla2[[key]:[Homologado]],4,0)</f>
        <v>Docente</v>
      </c>
    </row>
    <row r="7954" spans="1:4" x14ac:dyDescent="0.3">
      <c r="A7954" t="s">
        <v>9124</v>
      </c>
      <c r="B7954" t="s">
        <v>8063</v>
      </c>
      <c r="C7954">
        <f t="shared" si="124"/>
        <v>17</v>
      </c>
      <c r="D7954" t="str">
        <f>+VLOOKUP(base[[#This Row],[key]],Tabla2[[key]:[Homologado]],4,0)</f>
        <v>Docente</v>
      </c>
    </row>
    <row r="7955" spans="1:4" x14ac:dyDescent="0.3">
      <c r="A7955" t="s">
        <v>9125</v>
      </c>
      <c r="B7955" t="s">
        <v>8063</v>
      </c>
      <c r="C7955">
        <f t="shared" si="124"/>
        <v>17</v>
      </c>
      <c r="D7955" t="str">
        <f>+VLOOKUP(base[[#This Row],[key]],Tabla2[[key]:[Homologado]],4,0)</f>
        <v>Docente</v>
      </c>
    </row>
    <row r="7956" spans="1:4" x14ac:dyDescent="0.3">
      <c r="A7956" t="s">
        <v>9126</v>
      </c>
      <c r="B7956" t="s">
        <v>8063</v>
      </c>
      <c r="C7956">
        <f t="shared" si="124"/>
        <v>17</v>
      </c>
      <c r="D7956" t="str">
        <f>+VLOOKUP(base[[#This Row],[key]],Tabla2[[key]:[Homologado]],4,0)</f>
        <v>Docente</v>
      </c>
    </row>
    <row r="7957" spans="1:4" x14ac:dyDescent="0.3">
      <c r="A7957" t="s">
        <v>9127</v>
      </c>
      <c r="B7957" t="s">
        <v>8063</v>
      </c>
      <c r="C7957">
        <f t="shared" si="124"/>
        <v>17</v>
      </c>
      <c r="D7957" t="str">
        <f>+VLOOKUP(base[[#This Row],[key]],Tabla2[[key]:[Homologado]],4,0)</f>
        <v>Docente</v>
      </c>
    </row>
    <row r="7958" spans="1:4" x14ac:dyDescent="0.3">
      <c r="A7958" t="s">
        <v>9128</v>
      </c>
      <c r="B7958" t="s">
        <v>8063</v>
      </c>
      <c r="C7958">
        <f t="shared" si="124"/>
        <v>17</v>
      </c>
      <c r="D7958" t="str">
        <f>+VLOOKUP(base[[#This Row],[key]],Tabla2[[key]:[Homologado]],4,0)</f>
        <v>Docente</v>
      </c>
    </row>
    <row r="7959" spans="1:4" x14ac:dyDescent="0.3">
      <c r="A7959" t="s">
        <v>9129</v>
      </c>
      <c r="B7959" t="s">
        <v>8063</v>
      </c>
      <c r="C7959">
        <f t="shared" si="124"/>
        <v>17</v>
      </c>
      <c r="D7959" t="str">
        <f>+VLOOKUP(base[[#This Row],[key]],Tabla2[[key]:[Homologado]],4,0)</f>
        <v>Docente</v>
      </c>
    </row>
    <row r="7960" spans="1:4" x14ac:dyDescent="0.3">
      <c r="A7960" t="s">
        <v>9131</v>
      </c>
      <c r="B7960" t="s">
        <v>8063</v>
      </c>
      <c r="C7960">
        <f t="shared" si="124"/>
        <v>17</v>
      </c>
      <c r="D7960" t="str">
        <f>+VLOOKUP(base[[#This Row],[key]],Tabla2[[key]:[Homologado]],4,0)</f>
        <v>Docente</v>
      </c>
    </row>
    <row r="7961" spans="1:4" x14ac:dyDescent="0.3">
      <c r="A7961" t="s">
        <v>9132</v>
      </c>
      <c r="B7961" t="s">
        <v>8063</v>
      </c>
      <c r="C7961">
        <f t="shared" si="124"/>
        <v>17</v>
      </c>
      <c r="D7961" t="str">
        <f>+VLOOKUP(base[[#This Row],[key]],Tabla2[[key]:[Homologado]],4,0)</f>
        <v>Docente</v>
      </c>
    </row>
    <row r="7962" spans="1:4" x14ac:dyDescent="0.3">
      <c r="A7962" t="s">
        <v>9133</v>
      </c>
      <c r="B7962" t="s">
        <v>8063</v>
      </c>
      <c r="C7962">
        <f t="shared" si="124"/>
        <v>17</v>
      </c>
      <c r="D7962" t="str">
        <f>+VLOOKUP(base[[#This Row],[key]],Tabla2[[key]:[Homologado]],4,0)</f>
        <v>Docente</v>
      </c>
    </row>
    <row r="7963" spans="1:4" x14ac:dyDescent="0.3">
      <c r="A7963" t="s">
        <v>9135</v>
      </c>
      <c r="B7963" t="s">
        <v>8063</v>
      </c>
      <c r="C7963">
        <f t="shared" si="124"/>
        <v>17</v>
      </c>
      <c r="D7963" t="str">
        <f>+VLOOKUP(base[[#This Row],[key]],Tabla2[[key]:[Homologado]],4,0)</f>
        <v>Docente</v>
      </c>
    </row>
    <row r="7964" spans="1:4" x14ac:dyDescent="0.3">
      <c r="A7964" t="s">
        <v>9136</v>
      </c>
      <c r="B7964" t="s">
        <v>8063</v>
      </c>
      <c r="C7964">
        <f t="shared" si="124"/>
        <v>17</v>
      </c>
      <c r="D7964" t="str">
        <f>+VLOOKUP(base[[#This Row],[key]],Tabla2[[key]:[Homologado]],4,0)</f>
        <v>Docente</v>
      </c>
    </row>
    <row r="7965" spans="1:4" x14ac:dyDescent="0.3">
      <c r="A7965" t="s">
        <v>9137</v>
      </c>
      <c r="B7965" t="s">
        <v>8063</v>
      </c>
      <c r="C7965">
        <f t="shared" si="124"/>
        <v>17</v>
      </c>
      <c r="D7965" t="str">
        <f>+VLOOKUP(base[[#This Row],[key]],Tabla2[[key]:[Homologado]],4,0)</f>
        <v>Docente</v>
      </c>
    </row>
    <row r="7966" spans="1:4" x14ac:dyDescent="0.3">
      <c r="A7966" t="s">
        <v>9139</v>
      </c>
      <c r="B7966" t="s">
        <v>8063</v>
      </c>
      <c r="C7966">
        <f t="shared" si="124"/>
        <v>17</v>
      </c>
      <c r="D7966" t="str">
        <f>+VLOOKUP(base[[#This Row],[key]],Tabla2[[key]:[Homologado]],4,0)</f>
        <v>Docente</v>
      </c>
    </row>
    <row r="7967" spans="1:4" x14ac:dyDescent="0.3">
      <c r="A7967" t="s">
        <v>9140</v>
      </c>
      <c r="B7967" t="s">
        <v>8063</v>
      </c>
      <c r="C7967">
        <f t="shared" si="124"/>
        <v>17</v>
      </c>
      <c r="D7967" t="str">
        <f>+VLOOKUP(base[[#This Row],[key]],Tabla2[[key]:[Homologado]],4,0)</f>
        <v>Docente</v>
      </c>
    </row>
    <row r="7968" spans="1:4" x14ac:dyDescent="0.3">
      <c r="A7968" t="s">
        <v>9141</v>
      </c>
      <c r="B7968" t="s">
        <v>8063</v>
      </c>
      <c r="C7968">
        <f t="shared" si="124"/>
        <v>17</v>
      </c>
      <c r="D7968" t="str">
        <f>+VLOOKUP(base[[#This Row],[key]],Tabla2[[key]:[Homologado]],4,0)</f>
        <v>Docente</v>
      </c>
    </row>
    <row r="7969" spans="1:4" x14ac:dyDescent="0.3">
      <c r="A7969" t="s">
        <v>9142</v>
      </c>
      <c r="B7969" t="s">
        <v>8063</v>
      </c>
      <c r="C7969">
        <f t="shared" si="124"/>
        <v>17</v>
      </c>
      <c r="D7969" t="str">
        <f>+VLOOKUP(base[[#This Row],[key]],Tabla2[[key]:[Homologado]],4,0)</f>
        <v>Docente</v>
      </c>
    </row>
    <row r="7970" spans="1:4" x14ac:dyDescent="0.3">
      <c r="A7970" t="s">
        <v>9255</v>
      </c>
      <c r="B7970" t="s">
        <v>8063</v>
      </c>
      <c r="C7970">
        <f t="shared" si="124"/>
        <v>17</v>
      </c>
      <c r="D7970" t="str">
        <f>+VLOOKUP(base[[#This Row],[key]],Tabla2[[key]:[Homologado]],4,0)</f>
        <v>Docente</v>
      </c>
    </row>
    <row r="7971" spans="1:4" x14ac:dyDescent="0.3">
      <c r="A7971" t="s">
        <v>9143</v>
      </c>
      <c r="B7971" t="s">
        <v>8063</v>
      </c>
      <c r="C7971">
        <f t="shared" si="124"/>
        <v>17</v>
      </c>
      <c r="D7971" t="str">
        <f>+VLOOKUP(base[[#This Row],[key]],Tabla2[[key]:[Homologado]],4,0)</f>
        <v>Docente</v>
      </c>
    </row>
    <row r="7972" spans="1:4" x14ac:dyDescent="0.3">
      <c r="A7972" t="s">
        <v>9144</v>
      </c>
      <c r="B7972" t="s">
        <v>8063</v>
      </c>
      <c r="C7972">
        <f t="shared" si="124"/>
        <v>17</v>
      </c>
      <c r="D7972" t="str">
        <f>+VLOOKUP(base[[#This Row],[key]],Tabla2[[key]:[Homologado]],4,0)</f>
        <v>Docente</v>
      </c>
    </row>
    <row r="7973" spans="1:4" x14ac:dyDescent="0.3">
      <c r="A7973" t="s">
        <v>9145</v>
      </c>
      <c r="B7973" t="s">
        <v>8063</v>
      </c>
      <c r="C7973">
        <f t="shared" si="124"/>
        <v>17</v>
      </c>
      <c r="D7973" t="str">
        <f>+VLOOKUP(base[[#This Row],[key]],Tabla2[[key]:[Homologado]],4,0)</f>
        <v>Docente</v>
      </c>
    </row>
    <row r="7974" spans="1:4" x14ac:dyDescent="0.3">
      <c r="A7974" t="s">
        <v>9146</v>
      </c>
      <c r="B7974" t="s">
        <v>8063</v>
      </c>
      <c r="C7974">
        <f t="shared" si="124"/>
        <v>17</v>
      </c>
      <c r="D7974" t="str">
        <f>+VLOOKUP(base[[#This Row],[key]],Tabla2[[key]:[Homologado]],4,0)</f>
        <v>Docente</v>
      </c>
    </row>
    <row r="7975" spans="1:4" x14ac:dyDescent="0.3">
      <c r="A7975" t="s">
        <v>9147</v>
      </c>
      <c r="B7975" t="s">
        <v>8063</v>
      </c>
      <c r="C7975">
        <f t="shared" si="124"/>
        <v>17</v>
      </c>
      <c r="D7975" t="str">
        <f>+VLOOKUP(base[[#This Row],[key]],Tabla2[[key]:[Homologado]],4,0)</f>
        <v>Docente</v>
      </c>
    </row>
    <row r="7976" spans="1:4" x14ac:dyDescent="0.3">
      <c r="A7976" t="s">
        <v>9148</v>
      </c>
      <c r="B7976" t="s">
        <v>8063</v>
      </c>
      <c r="C7976">
        <f t="shared" si="124"/>
        <v>17</v>
      </c>
      <c r="D7976" t="str">
        <f>+VLOOKUP(base[[#This Row],[key]],Tabla2[[key]:[Homologado]],4,0)</f>
        <v>Docente</v>
      </c>
    </row>
    <row r="7977" spans="1:4" x14ac:dyDescent="0.3">
      <c r="A7977" t="s">
        <v>9149</v>
      </c>
      <c r="B7977" t="s">
        <v>8063</v>
      </c>
      <c r="C7977">
        <f t="shared" si="124"/>
        <v>17</v>
      </c>
      <c r="D7977" t="str">
        <f>+VLOOKUP(base[[#This Row],[key]],Tabla2[[key]:[Homologado]],4,0)</f>
        <v>Docente</v>
      </c>
    </row>
    <row r="7978" spans="1:4" x14ac:dyDescent="0.3">
      <c r="A7978" t="s">
        <v>9150</v>
      </c>
      <c r="B7978" t="s">
        <v>8063</v>
      </c>
      <c r="C7978">
        <f t="shared" si="124"/>
        <v>17</v>
      </c>
      <c r="D7978" t="str">
        <f>+VLOOKUP(base[[#This Row],[key]],Tabla2[[key]:[Homologado]],4,0)</f>
        <v>Docente</v>
      </c>
    </row>
    <row r="7979" spans="1:4" x14ac:dyDescent="0.3">
      <c r="A7979" t="s">
        <v>9151</v>
      </c>
      <c r="B7979" t="s">
        <v>8063</v>
      </c>
      <c r="C7979">
        <f t="shared" si="124"/>
        <v>17</v>
      </c>
      <c r="D7979" t="str">
        <f>+VLOOKUP(base[[#This Row],[key]],Tabla2[[key]:[Homologado]],4,0)</f>
        <v>Docente</v>
      </c>
    </row>
    <row r="7980" spans="1:4" x14ac:dyDescent="0.3">
      <c r="A7980" t="s">
        <v>9153</v>
      </c>
      <c r="B7980" t="s">
        <v>8063</v>
      </c>
      <c r="C7980">
        <f t="shared" si="124"/>
        <v>17</v>
      </c>
      <c r="D7980" t="str">
        <f>+VLOOKUP(base[[#This Row],[key]],Tabla2[[key]:[Homologado]],4,0)</f>
        <v>Docente</v>
      </c>
    </row>
    <row r="7981" spans="1:4" x14ac:dyDescent="0.3">
      <c r="A7981" t="s">
        <v>9154</v>
      </c>
      <c r="B7981" t="s">
        <v>8063</v>
      </c>
      <c r="C7981">
        <f t="shared" si="124"/>
        <v>17</v>
      </c>
      <c r="D7981" t="str">
        <f>+VLOOKUP(base[[#This Row],[key]],Tabla2[[key]:[Homologado]],4,0)</f>
        <v>Docente</v>
      </c>
    </row>
    <row r="7982" spans="1:4" x14ac:dyDescent="0.3">
      <c r="A7982" t="s">
        <v>9155</v>
      </c>
      <c r="B7982" t="s">
        <v>8063</v>
      </c>
      <c r="C7982">
        <f t="shared" si="124"/>
        <v>17</v>
      </c>
      <c r="D7982" t="str">
        <f>+VLOOKUP(base[[#This Row],[key]],Tabla2[[key]:[Homologado]],4,0)</f>
        <v>Docente</v>
      </c>
    </row>
    <row r="7983" spans="1:4" x14ac:dyDescent="0.3">
      <c r="A7983" t="s">
        <v>9156</v>
      </c>
      <c r="B7983" t="s">
        <v>8063</v>
      </c>
      <c r="C7983">
        <f t="shared" si="124"/>
        <v>17</v>
      </c>
      <c r="D7983" t="str">
        <f>+VLOOKUP(base[[#This Row],[key]],Tabla2[[key]:[Homologado]],4,0)</f>
        <v>Docente</v>
      </c>
    </row>
    <row r="7984" spans="1:4" x14ac:dyDescent="0.3">
      <c r="A7984" t="s">
        <v>9157</v>
      </c>
      <c r="B7984" t="s">
        <v>8063</v>
      </c>
      <c r="C7984">
        <f t="shared" si="124"/>
        <v>17</v>
      </c>
      <c r="D7984" t="str">
        <f>+VLOOKUP(base[[#This Row],[key]],Tabla2[[key]:[Homologado]],4,0)</f>
        <v>Docente</v>
      </c>
    </row>
    <row r="7985" spans="1:4" x14ac:dyDescent="0.3">
      <c r="A7985" t="s">
        <v>9159</v>
      </c>
      <c r="B7985" t="s">
        <v>8063</v>
      </c>
      <c r="C7985">
        <f t="shared" si="124"/>
        <v>17</v>
      </c>
      <c r="D7985" t="str">
        <f>+VLOOKUP(base[[#This Row],[key]],Tabla2[[key]:[Homologado]],4,0)</f>
        <v>Docente</v>
      </c>
    </row>
    <row r="7986" spans="1:4" x14ac:dyDescent="0.3">
      <c r="A7986" t="s">
        <v>9160</v>
      </c>
      <c r="B7986" t="s">
        <v>8063</v>
      </c>
      <c r="C7986">
        <f t="shared" si="124"/>
        <v>17</v>
      </c>
      <c r="D7986" t="str">
        <f>+VLOOKUP(base[[#This Row],[key]],Tabla2[[key]:[Homologado]],4,0)</f>
        <v>Docente</v>
      </c>
    </row>
    <row r="7987" spans="1:4" x14ac:dyDescent="0.3">
      <c r="A7987" t="s">
        <v>9161</v>
      </c>
      <c r="B7987" t="s">
        <v>8063</v>
      </c>
      <c r="C7987">
        <f t="shared" si="124"/>
        <v>17</v>
      </c>
      <c r="D7987" t="str">
        <f>+VLOOKUP(base[[#This Row],[key]],Tabla2[[key]:[Homologado]],4,0)</f>
        <v>Docente</v>
      </c>
    </row>
    <row r="7988" spans="1:4" x14ac:dyDescent="0.3">
      <c r="A7988" t="s">
        <v>9162</v>
      </c>
      <c r="B7988" t="s">
        <v>8063</v>
      </c>
      <c r="C7988">
        <f t="shared" si="124"/>
        <v>17</v>
      </c>
      <c r="D7988" t="str">
        <f>+VLOOKUP(base[[#This Row],[key]],Tabla2[[key]:[Homologado]],4,0)</f>
        <v>Docente</v>
      </c>
    </row>
    <row r="7989" spans="1:4" x14ac:dyDescent="0.3">
      <c r="A7989" t="s">
        <v>9163</v>
      </c>
      <c r="B7989" t="s">
        <v>8063</v>
      </c>
      <c r="C7989">
        <f t="shared" si="124"/>
        <v>17</v>
      </c>
      <c r="D7989" t="str">
        <f>+VLOOKUP(base[[#This Row],[key]],Tabla2[[key]:[Homologado]],4,0)</f>
        <v>Docente</v>
      </c>
    </row>
    <row r="7990" spans="1:4" x14ac:dyDescent="0.3">
      <c r="A7990" t="s">
        <v>9164</v>
      </c>
      <c r="B7990" t="s">
        <v>8063</v>
      </c>
      <c r="C7990">
        <f t="shared" si="124"/>
        <v>17</v>
      </c>
      <c r="D7990" t="str">
        <f>+VLOOKUP(base[[#This Row],[key]],Tabla2[[key]:[Homologado]],4,0)</f>
        <v>Docente</v>
      </c>
    </row>
    <row r="7991" spans="1:4" x14ac:dyDescent="0.3">
      <c r="A7991" t="s">
        <v>9165</v>
      </c>
      <c r="B7991" t="s">
        <v>8063</v>
      </c>
      <c r="C7991">
        <f t="shared" si="124"/>
        <v>17</v>
      </c>
      <c r="D7991" t="str">
        <f>+VLOOKUP(base[[#This Row],[key]],Tabla2[[key]:[Homologado]],4,0)</f>
        <v>Docente</v>
      </c>
    </row>
    <row r="7992" spans="1:4" x14ac:dyDescent="0.3">
      <c r="A7992" t="s">
        <v>9166</v>
      </c>
      <c r="B7992" t="s">
        <v>8063</v>
      </c>
      <c r="C7992">
        <f t="shared" si="124"/>
        <v>17</v>
      </c>
      <c r="D7992" t="str">
        <f>+VLOOKUP(base[[#This Row],[key]],Tabla2[[key]:[Homologado]],4,0)</f>
        <v>Docente</v>
      </c>
    </row>
    <row r="7993" spans="1:4" x14ac:dyDescent="0.3">
      <c r="A7993" t="s">
        <v>9167</v>
      </c>
      <c r="B7993" t="s">
        <v>8063</v>
      </c>
      <c r="C7993">
        <f t="shared" si="124"/>
        <v>17</v>
      </c>
      <c r="D7993" t="str">
        <f>+VLOOKUP(base[[#This Row],[key]],Tabla2[[key]:[Homologado]],4,0)</f>
        <v>Docente</v>
      </c>
    </row>
    <row r="7994" spans="1:4" x14ac:dyDescent="0.3">
      <c r="A7994" t="s">
        <v>9168</v>
      </c>
      <c r="B7994" t="s">
        <v>8063</v>
      </c>
      <c r="C7994">
        <f t="shared" si="124"/>
        <v>17</v>
      </c>
      <c r="D7994" t="str">
        <f>+VLOOKUP(base[[#This Row],[key]],Tabla2[[key]:[Homologado]],4,0)</f>
        <v>Docente</v>
      </c>
    </row>
    <row r="7995" spans="1:4" x14ac:dyDescent="0.3">
      <c r="A7995" t="s">
        <v>9169</v>
      </c>
      <c r="B7995" t="s">
        <v>8063</v>
      </c>
      <c r="C7995">
        <f t="shared" si="124"/>
        <v>17</v>
      </c>
      <c r="D7995" t="str">
        <f>+VLOOKUP(base[[#This Row],[key]],Tabla2[[key]:[Homologado]],4,0)</f>
        <v>Docente</v>
      </c>
    </row>
    <row r="7996" spans="1:4" x14ac:dyDescent="0.3">
      <c r="A7996" t="s">
        <v>9170</v>
      </c>
      <c r="B7996" t="s">
        <v>8063</v>
      </c>
      <c r="C7996">
        <f t="shared" si="124"/>
        <v>17</v>
      </c>
      <c r="D7996" t="str">
        <f>+VLOOKUP(base[[#This Row],[key]],Tabla2[[key]:[Homologado]],4,0)</f>
        <v>Docente</v>
      </c>
    </row>
    <row r="7997" spans="1:4" x14ac:dyDescent="0.3">
      <c r="A7997" t="s">
        <v>9171</v>
      </c>
      <c r="B7997" t="s">
        <v>8063</v>
      </c>
      <c r="C7997">
        <f t="shared" si="124"/>
        <v>17</v>
      </c>
      <c r="D7997" t="str">
        <f>+VLOOKUP(base[[#This Row],[key]],Tabla2[[key]:[Homologado]],4,0)</f>
        <v>Docente</v>
      </c>
    </row>
    <row r="7998" spans="1:4" x14ac:dyDescent="0.3">
      <c r="A7998" t="s">
        <v>9172</v>
      </c>
      <c r="B7998" t="s">
        <v>8063</v>
      </c>
      <c r="C7998">
        <f t="shared" si="124"/>
        <v>17</v>
      </c>
      <c r="D7998" t="str">
        <f>+VLOOKUP(base[[#This Row],[key]],Tabla2[[key]:[Homologado]],4,0)</f>
        <v>Docente</v>
      </c>
    </row>
    <row r="7999" spans="1:4" x14ac:dyDescent="0.3">
      <c r="A7999" t="s">
        <v>9173</v>
      </c>
      <c r="B7999" t="s">
        <v>8063</v>
      </c>
      <c r="C7999">
        <f t="shared" si="124"/>
        <v>17</v>
      </c>
      <c r="D7999" t="str">
        <f>+VLOOKUP(base[[#This Row],[key]],Tabla2[[key]:[Homologado]],4,0)</f>
        <v>Docente</v>
      </c>
    </row>
    <row r="8000" spans="1:4" x14ac:dyDescent="0.3">
      <c r="A8000" t="s">
        <v>9174</v>
      </c>
      <c r="B8000" t="s">
        <v>8063</v>
      </c>
      <c r="C8000">
        <f t="shared" si="124"/>
        <v>17</v>
      </c>
      <c r="D8000" t="str">
        <f>+VLOOKUP(base[[#This Row],[key]],Tabla2[[key]:[Homologado]],4,0)</f>
        <v>Docente</v>
      </c>
    </row>
    <row r="8001" spans="1:4" x14ac:dyDescent="0.3">
      <c r="A8001" t="s">
        <v>9175</v>
      </c>
      <c r="B8001" t="s">
        <v>8063</v>
      </c>
      <c r="C8001">
        <f t="shared" si="124"/>
        <v>17</v>
      </c>
      <c r="D8001" t="str">
        <f>+VLOOKUP(base[[#This Row],[key]],Tabla2[[key]:[Homologado]],4,0)</f>
        <v>Docente</v>
      </c>
    </row>
    <row r="8002" spans="1:4" x14ac:dyDescent="0.3">
      <c r="A8002" t="s">
        <v>9177</v>
      </c>
      <c r="B8002" t="s">
        <v>8063</v>
      </c>
      <c r="C8002">
        <f t="shared" si="124"/>
        <v>17</v>
      </c>
      <c r="D8002" t="str">
        <f>+VLOOKUP(base[[#This Row],[key]],Tabla2[[key]:[Homologado]],4,0)</f>
        <v>Docente</v>
      </c>
    </row>
    <row r="8003" spans="1:4" x14ac:dyDescent="0.3">
      <c r="A8003" t="s">
        <v>9178</v>
      </c>
      <c r="B8003" t="s">
        <v>8063</v>
      </c>
      <c r="C8003">
        <f t="shared" si="124"/>
        <v>17</v>
      </c>
      <c r="D8003" t="str">
        <f>+VLOOKUP(base[[#This Row],[key]],Tabla2[[key]:[Homologado]],4,0)</f>
        <v>Docente</v>
      </c>
    </row>
    <row r="8004" spans="1:4" x14ac:dyDescent="0.3">
      <c r="A8004" t="s">
        <v>9179</v>
      </c>
      <c r="B8004" t="s">
        <v>8063</v>
      </c>
      <c r="C8004">
        <f t="shared" ref="C8004:C8067" si="125">+IF(B8004=B8003,C8003,C8003+1)</f>
        <v>17</v>
      </c>
      <c r="D8004" t="str">
        <f>+VLOOKUP(base[[#This Row],[key]],Tabla2[[key]:[Homologado]],4,0)</f>
        <v>Docente</v>
      </c>
    </row>
    <row r="8005" spans="1:4" x14ac:dyDescent="0.3">
      <c r="A8005" t="s">
        <v>9180</v>
      </c>
      <c r="B8005" t="s">
        <v>8063</v>
      </c>
      <c r="C8005">
        <f t="shared" si="125"/>
        <v>17</v>
      </c>
      <c r="D8005" t="str">
        <f>+VLOOKUP(base[[#This Row],[key]],Tabla2[[key]:[Homologado]],4,0)</f>
        <v>Docente</v>
      </c>
    </row>
    <row r="8006" spans="1:4" x14ac:dyDescent="0.3">
      <c r="A8006" t="s">
        <v>9181</v>
      </c>
      <c r="B8006" t="s">
        <v>8063</v>
      </c>
      <c r="C8006">
        <f t="shared" si="125"/>
        <v>17</v>
      </c>
      <c r="D8006" t="str">
        <f>+VLOOKUP(base[[#This Row],[key]],Tabla2[[key]:[Homologado]],4,0)</f>
        <v>Docente</v>
      </c>
    </row>
    <row r="8007" spans="1:4" x14ac:dyDescent="0.3">
      <c r="A8007" t="s">
        <v>9183</v>
      </c>
      <c r="B8007" t="s">
        <v>8063</v>
      </c>
      <c r="C8007">
        <f t="shared" si="125"/>
        <v>17</v>
      </c>
      <c r="D8007" t="str">
        <f>+VLOOKUP(base[[#This Row],[key]],Tabla2[[key]:[Homologado]],4,0)</f>
        <v>Docente</v>
      </c>
    </row>
    <row r="8008" spans="1:4" x14ac:dyDescent="0.3">
      <c r="A8008" t="s">
        <v>9184</v>
      </c>
      <c r="B8008" t="s">
        <v>8063</v>
      </c>
      <c r="C8008">
        <f t="shared" si="125"/>
        <v>17</v>
      </c>
      <c r="D8008" t="str">
        <f>+VLOOKUP(base[[#This Row],[key]],Tabla2[[key]:[Homologado]],4,0)</f>
        <v>Docente</v>
      </c>
    </row>
    <row r="8009" spans="1:4" x14ac:dyDescent="0.3">
      <c r="A8009" t="s">
        <v>9185</v>
      </c>
      <c r="B8009" t="s">
        <v>8063</v>
      </c>
      <c r="C8009">
        <f t="shared" si="125"/>
        <v>17</v>
      </c>
      <c r="D8009" t="str">
        <f>+VLOOKUP(base[[#This Row],[key]],Tabla2[[key]:[Homologado]],4,0)</f>
        <v>Docente</v>
      </c>
    </row>
    <row r="8010" spans="1:4" x14ac:dyDescent="0.3">
      <c r="A8010" t="s">
        <v>9187</v>
      </c>
      <c r="B8010" t="s">
        <v>8063</v>
      </c>
      <c r="C8010">
        <f t="shared" si="125"/>
        <v>17</v>
      </c>
      <c r="D8010" t="str">
        <f>+VLOOKUP(base[[#This Row],[key]],Tabla2[[key]:[Homologado]],4,0)</f>
        <v>Docente</v>
      </c>
    </row>
    <row r="8011" spans="1:4" x14ac:dyDescent="0.3">
      <c r="A8011" t="s">
        <v>9188</v>
      </c>
      <c r="B8011" t="s">
        <v>8063</v>
      </c>
      <c r="C8011">
        <f t="shared" si="125"/>
        <v>17</v>
      </c>
      <c r="D8011" t="str">
        <f>+VLOOKUP(base[[#This Row],[key]],Tabla2[[key]:[Homologado]],4,0)</f>
        <v>Docente</v>
      </c>
    </row>
    <row r="8012" spans="1:4" x14ac:dyDescent="0.3">
      <c r="A8012" t="s">
        <v>9189</v>
      </c>
      <c r="B8012" t="s">
        <v>8063</v>
      </c>
      <c r="C8012">
        <f t="shared" si="125"/>
        <v>17</v>
      </c>
      <c r="D8012" t="str">
        <f>+VLOOKUP(base[[#This Row],[key]],Tabla2[[key]:[Homologado]],4,0)</f>
        <v>Docente</v>
      </c>
    </row>
    <row r="8013" spans="1:4" x14ac:dyDescent="0.3">
      <c r="A8013" t="s">
        <v>9190</v>
      </c>
      <c r="B8013" t="s">
        <v>8063</v>
      </c>
      <c r="C8013">
        <f t="shared" si="125"/>
        <v>17</v>
      </c>
      <c r="D8013" t="str">
        <f>+VLOOKUP(base[[#This Row],[key]],Tabla2[[key]:[Homologado]],4,0)</f>
        <v>Docente</v>
      </c>
    </row>
    <row r="8014" spans="1:4" x14ac:dyDescent="0.3">
      <c r="A8014" t="s">
        <v>5886</v>
      </c>
      <c r="B8014" t="s">
        <v>8063</v>
      </c>
      <c r="C8014">
        <f t="shared" si="125"/>
        <v>17</v>
      </c>
      <c r="D8014" t="str">
        <f>+VLOOKUP(base[[#This Row],[key]],Tabla2[[key]:[Homologado]],4,0)</f>
        <v>Docente</v>
      </c>
    </row>
    <row r="8015" spans="1:4" x14ac:dyDescent="0.3">
      <c r="A8015" t="s">
        <v>9191</v>
      </c>
      <c r="B8015" t="s">
        <v>8063</v>
      </c>
      <c r="C8015">
        <f t="shared" si="125"/>
        <v>17</v>
      </c>
      <c r="D8015" t="str">
        <f>+VLOOKUP(base[[#This Row],[key]],Tabla2[[key]:[Homologado]],4,0)</f>
        <v>Docente</v>
      </c>
    </row>
    <row r="8016" spans="1:4" x14ac:dyDescent="0.3">
      <c r="A8016" t="s">
        <v>9192</v>
      </c>
      <c r="B8016" t="s">
        <v>8063</v>
      </c>
      <c r="C8016">
        <f t="shared" si="125"/>
        <v>17</v>
      </c>
      <c r="D8016" t="str">
        <f>+VLOOKUP(base[[#This Row],[key]],Tabla2[[key]:[Homologado]],4,0)</f>
        <v>Docente</v>
      </c>
    </row>
    <row r="8017" spans="1:4" x14ac:dyDescent="0.3">
      <c r="A8017" t="s">
        <v>9193</v>
      </c>
      <c r="B8017" t="s">
        <v>8063</v>
      </c>
      <c r="C8017">
        <f t="shared" si="125"/>
        <v>17</v>
      </c>
      <c r="D8017" t="str">
        <f>+VLOOKUP(base[[#This Row],[key]],Tabla2[[key]:[Homologado]],4,0)</f>
        <v>Docente</v>
      </c>
    </row>
    <row r="8018" spans="1:4" x14ac:dyDescent="0.3">
      <c r="A8018" t="s">
        <v>9194</v>
      </c>
      <c r="B8018" t="s">
        <v>8063</v>
      </c>
      <c r="C8018">
        <f t="shared" si="125"/>
        <v>17</v>
      </c>
      <c r="D8018" t="str">
        <f>+VLOOKUP(base[[#This Row],[key]],Tabla2[[key]:[Homologado]],4,0)</f>
        <v>Docente</v>
      </c>
    </row>
    <row r="8019" spans="1:4" x14ac:dyDescent="0.3">
      <c r="A8019" t="s">
        <v>9195</v>
      </c>
      <c r="B8019" t="s">
        <v>8063</v>
      </c>
      <c r="C8019">
        <f t="shared" si="125"/>
        <v>17</v>
      </c>
      <c r="D8019" t="str">
        <f>+VLOOKUP(base[[#This Row],[key]],Tabla2[[key]:[Homologado]],4,0)</f>
        <v>Docente</v>
      </c>
    </row>
    <row r="8020" spans="1:4" x14ac:dyDescent="0.3">
      <c r="A8020" t="s">
        <v>9196</v>
      </c>
      <c r="B8020" t="s">
        <v>8063</v>
      </c>
      <c r="C8020">
        <f t="shared" si="125"/>
        <v>17</v>
      </c>
      <c r="D8020" t="str">
        <f>+VLOOKUP(base[[#This Row],[key]],Tabla2[[key]:[Homologado]],4,0)</f>
        <v>Docente</v>
      </c>
    </row>
    <row r="8021" spans="1:4" x14ac:dyDescent="0.3">
      <c r="A8021" t="s">
        <v>9197</v>
      </c>
      <c r="B8021" t="s">
        <v>8063</v>
      </c>
      <c r="C8021">
        <f t="shared" si="125"/>
        <v>17</v>
      </c>
      <c r="D8021" t="str">
        <f>+VLOOKUP(base[[#This Row],[key]],Tabla2[[key]:[Homologado]],4,0)</f>
        <v>Docente</v>
      </c>
    </row>
    <row r="8022" spans="1:4" x14ac:dyDescent="0.3">
      <c r="A8022" t="s">
        <v>9199</v>
      </c>
      <c r="B8022" t="s">
        <v>8063</v>
      </c>
      <c r="C8022">
        <f t="shared" si="125"/>
        <v>17</v>
      </c>
      <c r="D8022" t="str">
        <f>+VLOOKUP(base[[#This Row],[key]],Tabla2[[key]:[Homologado]],4,0)</f>
        <v>Docente</v>
      </c>
    </row>
    <row r="8023" spans="1:4" x14ac:dyDescent="0.3">
      <c r="A8023" t="s">
        <v>9200</v>
      </c>
      <c r="B8023" t="s">
        <v>8063</v>
      </c>
      <c r="C8023">
        <f t="shared" si="125"/>
        <v>17</v>
      </c>
      <c r="D8023" t="str">
        <f>+VLOOKUP(base[[#This Row],[key]],Tabla2[[key]:[Homologado]],4,0)</f>
        <v>Docente</v>
      </c>
    </row>
    <row r="8024" spans="1:4" x14ac:dyDescent="0.3">
      <c r="A8024" t="s">
        <v>9201</v>
      </c>
      <c r="B8024" t="s">
        <v>8063</v>
      </c>
      <c r="C8024">
        <f t="shared" si="125"/>
        <v>17</v>
      </c>
      <c r="D8024" t="str">
        <f>+VLOOKUP(base[[#This Row],[key]],Tabla2[[key]:[Homologado]],4,0)</f>
        <v>Docente</v>
      </c>
    </row>
    <row r="8025" spans="1:4" x14ac:dyDescent="0.3">
      <c r="A8025" t="s">
        <v>9202</v>
      </c>
      <c r="B8025" t="s">
        <v>8063</v>
      </c>
      <c r="C8025">
        <f t="shared" si="125"/>
        <v>17</v>
      </c>
      <c r="D8025" t="str">
        <f>+VLOOKUP(base[[#This Row],[key]],Tabla2[[key]:[Homologado]],4,0)</f>
        <v>Docente</v>
      </c>
    </row>
    <row r="8026" spans="1:4" x14ac:dyDescent="0.3">
      <c r="A8026" t="s">
        <v>9203</v>
      </c>
      <c r="B8026" t="s">
        <v>8063</v>
      </c>
      <c r="C8026">
        <f t="shared" si="125"/>
        <v>17</v>
      </c>
      <c r="D8026" t="str">
        <f>+VLOOKUP(base[[#This Row],[key]],Tabla2[[key]:[Homologado]],4,0)</f>
        <v>Docente</v>
      </c>
    </row>
    <row r="8027" spans="1:4" x14ac:dyDescent="0.3">
      <c r="A8027" t="s">
        <v>9204</v>
      </c>
      <c r="B8027" t="s">
        <v>8063</v>
      </c>
      <c r="C8027">
        <f t="shared" si="125"/>
        <v>17</v>
      </c>
      <c r="D8027" t="str">
        <f>+VLOOKUP(base[[#This Row],[key]],Tabla2[[key]:[Homologado]],4,0)</f>
        <v>Docente</v>
      </c>
    </row>
    <row r="8028" spans="1:4" x14ac:dyDescent="0.3">
      <c r="A8028" t="s">
        <v>9205</v>
      </c>
      <c r="B8028" t="s">
        <v>8063</v>
      </c>
      <c r="C8028">
        <f t="shared" si="125"/>
        <v>17</v>
      </c>
      <c r="D8028" t="str">
        <f>+VLOOKUP(base[[#This Row],[key]],Tabla2[[key]:[Homologado]],4,0)</f>
        <v>Docente</v>
      </c>
    </row>
    <row r="8029" spans="1:4" x14ac:dyDescent="0.3">
      <c r="A8029" t="s">
        <v>9206</v>
      </c>
      <c r="B8029" t="s">
        <v>8063</v>
      </c>
      <c r="C8029">
        <f t="shared" si="125"/>
        <v>17</v>
      </c>
      <c r="D8029" t="str">
        <f>+VLOOKUP(base[[#This Row],[key]],Tabla2[[key]:[Homologado]],4,0)</f>
        <v>Docente</v>
      </c>
    </row>
    <row r="8030" spans="1:4" x14ac:dyDescent="0.3">
      <c r="A8030" t="s">
        <v>9207</v>
      </c>
      <c r="B8030" t="s">
        <v>8063</v>
      </c>
      <c r="C8030">
        <f t="shared" si="125"/>
        <v>17</v>
      </c>
      <c r="D8030" t="str">
        <f>+VLOOKUP(base[[#This Row],[key]],Tabla2[[key]:[Homologado]],4,0)</f>
        <v>Docente</v>
      </c>
    </row>
    <row r="8031" spans="1:4" x14ac:dyDescent="0.3">
      <c r="A8031" t="s">
        <v>9208</v>
      </c>
      <c r="B8031" t="s">
        <v>8063</v>
      </c>
      <c r="C8031">
        <f t="shared" si="125"/>
        <v>17</v>
      </c>
      <c r="D8031" t="str">
        <f>+VLOOKUP(base[[#This Row],[key]],Tabla2[[key]:[Homologado]],4,0)</f>
        <v>Docente</v>
      </c>
    </row>
    <row r="8032" spans="1:4" x14ac:dyDescent="0.3">
      <c r="A8032" t="s">
        <v>9209</v>
      </c>
      <c r="B8032" t="s">
        <v>8063</v>
      </c>
      <c r="C8032">
        <f t="shared" si="125"/>
        <v>17</v>
      </c>
      <c r="D8032" t="str">
        <f>+VLOOKUP(base[[#This Row],[key]],Tabla2[[key]:[Homologado]],4,0)</f>
        <v>Docente</v>
      </c>
    </row>
    <row r="8033" spans="1:4" x14ac:dyDescent="0.3">
      <c r="A8033" t="s">
        <v>9210</v>
      </c>
      <c r="B8033" t="s">
        <v>8063</v>
      </c>
      <c r="C8033">
        <f t="shared" si="125"/>
        <v>17</v>
      </c>
      <c r="D8033" t="str">
        <f>+VLOOKUP(base[[#This Row],[key]],Tabla2[[key]:[Homologado]],4,0)</f>
        <v>Docente</v>
      </c>
    </row>
    <row r="8034" spans="1:4" x14ac:dyDescent="0.3">
      <c r="A8034" t="s">
        <v>9211</v>
      </c>
      <c r="B8034" t="s">
        <v>8063</v>
      </c>
      <c r="C8034">
        <f t="shared" si="125"/>
        <v>17</v>
      </c>
      <c r="D8034" t="str">
        <f>+VLOOKUP(base[[#This Row],[key]],Tabla2[[key]:[Homologado]],4,0)</f>
        <v>Docente</v>
      </c>
    </row>
    <row r="8035" spans="1:4" x14ac:dyDescent="0.3">
      <c r="A8035" t="s">
        <v>9212</v>
      </c>
      <c r="B8035" t="s">
        <v>8063</v>
      </c>
      <c r="C8035">
        <f t="shared" si="125"/>
        <v>17</v>
      </c>
      <c r="D8035" t="str">
        <f>+VLOOKUP(base[[#This Row],[key]],Tabla2[[key]:[Homologado]],4,0)</f>
        <v>Docente</v>
      </c>
    </row>
    <row r="8036" spans="1:4" x14ac:dyDescent="0.3">
      <c r="A8036" t="s">
        <v>9213</v>
      </c>
      <c r="B8036" t="s">
        <v>8063</v>
      </c>
      <c r="C8036">
        <f t="shared" si="125"/>
        <v>17</v>
      </c>
      <c r="D8036" t="str">
        <f>+VLOOKUP(base[[#This Row],[key]],Tabla2[[key]:[Homologado]],4,0)</f>
        <v>Docente</v>
      </c>
    </row>
    <row r="8037" spans="1:4" x14ac:dyDescent="0.3">
      <c r="A8037" t="s">
        <v>9215</v>
      </c>
      <c r="B8037" t="s">
        <v>8063</v>
      </c>
      <c r="C8037">
        <f t="shared" si="125"/>
        <v>17</v>
      </c>
      <c r="D8037" t="str">
        <f>+VLOOKUP(base[[#This Row],[key]],Tabla2[[key]:[Homologado]],4,0)</f>
        <v>Docente</v>
      </c>
    </row>
    <row r="8038" spans="1:4" x14ac:dyDescent="0.3">
      <c r="A8038" t="s">
        <v>9216</v>
      </c>
      <c r="B8038" t="s">
        <v>8063</v>
      </c>
      <c r="C8038">
        <f t="shared" si="125"/>
        <v>17</v>
      </c>
      <c r="D8038" t="str">
        <f>+VLOOKUP(base[[#This Row],[key]],Tabla2[[key]:[Homologado]],4,0)</f>
        <v>Docente</v>
      </c>
    </row>
    <row r="8039" spans="1:4" x14ac:dyDescent="0.3">
      <c r="A8039" t="s">
        <v>9217</v>
      </c>
      <c r="B8039" t="s">
        <v>8063</v>
      </c>
      <c r="C8039">
        <f t="shared" si="125"/>
        <v>17</v>
      </c>
      <c r="D8039" t="str">
        <f>+VLOOKUP(base[[#This Row],[key]],Tabla2[[key]:[Homologado]],4,0)</f>
        <v>Docente</v>
      </c>
    </row>
    <row r="8040" spans="1:4" x14ac:dyDescent="0.3">
      <c r="A8040" t="s">
        <v>9218</v>
      </c>
      <c r="B8040" t="s">
        <v>8063</v>
      </c>
      <c r="C8040">
        <f t="shared" si="125"/>
        <v>17</v>
      </c>
      <c r="D8040" t="str">
        <f>+VLOOKUP(base[[#This Row],[key]],Tabla2[[key]:[Homologado]],4,0)</f>
        <v>Docente</v>
      </c>
    </row>
    <row r="8041" spans="1:4" x14ac:dyDescent="0.3">
      <c r="A8041" t="s">
        <v>9219</v>
      </c>
      <c r="B8041" t="s">
        <v>8063</v>
      </c>
      <c r="C8041">
        <f t="shared" si="125"/>
        <v>17</v>
      </c>
      <c r="D8041" t="str">
        <f>+VLOOKUP(base[[#This Row],[key]],Tabla2[[key]:[Homologado]],4,0)</f>
        <v>Docente</v>
      </c>
    </row>
    <row r="8042" spans="1:4" x14ac:dyDescent="0.3">
      <c r="A8042" t="s">
        <v>9222</v>
      </c>
      <c r="B8042" t="s">
        <v>8063</v>
      </c>
      <c r="C8042">
        <f t="shared" si="125"/>
        <v>17</v>
      </c>
      <c r="D8042" t="str">
        <f>+VLOOKUP(base[[#This Row],[key]],Tabla2[[key]:[Homologado]],4,0)</f>
        <v>Docente</v>
      </c>
    </row>
    <row r="8043" spans="1:4" x14ac:dyDescent="0.3">
      <c r="A8043" t="s">
        <v>9223</v>
      </c>
      <c r="B8043" t="s">
        <v>8063</v>
      </c>
      <c r="C8043">
        <f t="shared" si="125"/>
        <v>17</v>
      </c>
      <c r="D8043" t="str">
        <f>+VLOOKUP(base[[#This Row],[key]],Tabla2[[key]:[Homologado]],4,0)</f>
        <v>Docente</v>
      </c>
    </row>
    <row r="8044" spans="1:4" x14ac:dyDescent="0.3">
      <c r="A8044" t="s">
        <v>9225</v>
      </c>
      <c r="B8044" t="s">
        <v>8063</v>
      </c>
      <c r="C8044">
        <f t="shared" si="125"/>
        <v>17</v>
      </c>
      <c r="D8044" t="str">
        <f>+VLOOKUP(base[[#This Row],[key]],Tabla2[[key]:[Homologado]],4,0)</f>
        <v>Docente</v>
      </c>
    </row>
    <row r="8045" spans="1:4" x14ac:dyDescent="0.3">
      <c r="A8045" t="s">
        <v>9226</v>
      </c>
      <c r="B8045" t="s">
        <v>8063</v>
      </c>
      <c r="C8045">
        <f t="shared" si="125"/>
        <v>17</v>
      </c>
      <c r="D8045" t="str">
        <f>+VLOOKUP(base[[#This Row],[key]],Tabla2[[key]:[Homologado]],4,0)</f>
        <v>Docente</v>
      </c>
    </row>
    <row r="8046" spans="1:4" x14ac:dyDescent="0.3">
      <c r="A8046" t="s">
        <v>9227</v>
      </c>
      <c r="B8046" t="s">
        <v>8063</v>
      </c>
      <c r="C8046">
        <f t="shared" si="125"/>
        <v>17</v>
      </c>
      <c r="D8046" t="str">
        <f>+VLOOKUP(base[[#This Row],[key]],Tabla2[[key]:[Homologado]],4,0)</f>
        <v>Docente</v>
      </c>
    </row>
    <row r="8047" spans="1:4" x14ac:dyDescent="0.3">
      <c r="A8047" t="s">
        <v>9228</v>
      </c>
      <c r="B8047" t="s">
        <v>8063</v>
      </c>
      <c r="C8047">
        <f t="shared" si="125"/>
        <v>17</v>
      </c>
      <c r="D8047" t="str">
        <f>+VLOOKUP(base[[#This Row],[key]],Tabla2[[key]:[Homologado]],4,0)</f>
        <v>Docente</v>
      </c>
    </row>
    <row r="8048" spans="1:4" x14ac:dyDescent="0.3">
      <c r="A8048" t="s">
        <v>9229</v>
      </c>
      <c r="B8048" t="s">
        <v>8063</v>
      </c>
      <c r="C8048">
        <f t="shared" si="125"/>
        <v>17</v>
      </c>
      <c r="D8048" t="str">
        <f>+VLOOKUP(base[[#This Row],[key]],Tabla2[[key]:[Homologado]],4,0)</f>
        <v>Docente</v>
      </c>
    </row>
    <row r="8049" spans="1:4" x14ac:dyDescent="0.3">
      <c r="A8049" t="s">
        <v>9230</v>
      </c>
      <c r="B8049" t="s">
        <v>8063</v>
      </c>
      <c r="C8049">
        <f t="shared" si="125"/>
        <v>17</v>
      </c>
      <c r="D8049" t="str">
        <f>+VLOOKUP(base[[#This Row],[key]],Tabla2[[key]:[Homologado]],4,0)</f>
        <v>Docente</v>
      </c>
    </row>
    <row r="8050" spans="1:4" x14ac:dyDescent="0.3">
      <c r="A8050" t="s">
        <v>9231</v>
      </c>
      <c r="B8050" t="s">
        <v>8063</v>
      </c>
      <c r="C8050">
        <f t="shared" si="125"/>
        <v>17</v>
      </c>
      <c r="D8050" t="str">
        <f>+VLOOKUP(base[[#This Row],[key]],Tabla2[[key]:[Homologado]],4,0)</f>
        <v>Docente</v>
      </c>
    </row>
    <row r="8051" spans="1:4" x14ac:dyDescent="0.3">
      <c r="A8051" t="s">
        <v>9232</v>
      </c>
      <c r="B8051" t="s">
        <v>8063</v>
      </c>
      <c r="C8051">
        <f t="shared" si="125"/>
        <v>17</v>
      </c>
      <c r="D8051" t="str">
        <f>+VLOOKUP(base[[#This Row],[key]],Tabla2[[key]:[Homologado]],4,0)</f>
        <v>Docente</v>
      </c>
    </row>
    <row r="8052" spans="1:4" x14ac:dyDescent="0.3">
      <c r="A8052" t="s">
        <v>9233</v>
      </c>
      <c r="B8052" t="s">
        <v>8063</v>
      </c>
      <c r="C8052">
        <f t="shared" si="125"/>
        <v>17</v>
      </c>
      <c r="D8052" t="str">
        <f>+VLOOKUP(base[[#This Row],[key]],Tabla2[[key]:[Homologado]],4,0)</f>
        <v>Docente</v>
      </c>
    </row>
    <row r="8053" spans="1:4" x14ac:dyDescent="0.3">
      <c r="A8053" t="s">
        <v>9234</v>
      </c>
      <c r="B8053" t="s">
        <v>8063</v>
      </c>
      <c r="C8053">
        <f t="shared" si="125"/>
        <v>17</v>
      </c>
      <c r="D8053" t="str">
        <f>+VLOOKUP(base[[#This Row],[key]],Tabla2[[key]:[Homologado]],4,0)</f>
        <v>Docente</v>
      </c>
    </row>
    <row r="8054" spans="1:4" x14ac:dyDescent="0.3">
      <c r="A8054" t="s">
        <v>9235</v>
      </c>
      <c r="B8054" t="s">
        <v>8063</v>
      </c>
      <c r="C8054">
        <f t="shared" si="125"/>
        <v>17</v>
      </c>
      <c r="D8054" t="str">
        <f>+VLOOKUP(base[[#This Row],[key]],Tabla2[[key]:[Homologado]],4,0)</f>
        <v>Docente</v>
      </c>
    </row>
    <row r="8055" spans="1:4" x14ac:dyDescent="0.3">
      <c r="A8055" t="s">
        <v>9236</v>
      </c>
      <c r="B8055" t="s">
        <v>8063</v>
      </c>
      <c r="C8055">
        <f t="shared" si="125"/>
        <v>17</v>
      </c>
      <c r="D8055" t="str">
        <f>+VLOOKUP(base[[#This Row],[key]],Tabla2[[key]:[Homologado]],4,0)</f>
        <v>Docente</v>
      </c>
    </row>
    <row r="8056" spans="1:4" x14ac:dyDescent="0.3">
      <c r="A8056" t="s">
        <v>9237</v>
      </c>
      <c r="B8056" t="s">
        <v>8063</v>
      </c>
      <c r="C8056">
        <f t="shared" si="125"/>
        <v>17</v>
      </c>
      <c r="D8056" t="str">
        <f>+VLOOKUP(base[[#This Row],[key]],Tabla2[[key]:[Homologado]],4,0)</f>
        <v>Docente</v>
      </c>
    </row>
    <row r="8057" spans="1:4" x14ac:dyDescent="0.3">
      <c r="A8057" t="s">
        <v>9238</v>
      </c>
      <c r="B8057" t="s">
        <v>8063</v>
      </c>
      <c r="C8057">
        <f t="shared" si="125"/>
        <v>17</v>
      </c>
      <c r="D8057" t="str">
        <f>+VLOOKUP(base[[#This Row],[key]],Tabla2[[key]:[Homologado]],4,0)</f>
        <v>Docente</v>
      </c>
    </row>
    <row r="8058" spans="1:4" x14ac:dyDescent="0.3">
      <c r="A8058" t="s">
        <v>9239</v>
      </c>
      <c r="B8058" t="s">
        <v>8063</v>
      </c>
      <c r="C8058">
        <f t="shared" si="125"/>
        <v>17</v>
      </c>
      <c r="D8058" t="str">
        <f>+VLOOKUP(base[[#This Row],[key]],Tabla2[[key]:[Homologado]],4,0)</f>
        <v>Docente</v>
      </c>
    </row>
    <row r="8059" spans="1:4" x14ac:dyDescent="0.3">
      <c r="A8059" t="s">
        <v>9240</v>
      </c>
      <c r="B8059" t="s">
        <v>8063</v>
      </c>
      <c r="C8059">
        <f t="shared" si="125"/>
        <v>17</v>
      </c>
      <c r="D8059" t="str">
        <f>+VLOOKUP(base[[#This Row],[key]],Tabla2[[key]:[Homologado]],4,0)</f>
        <v>Docente</v>
      </c>
    </row>
    <row r="8060" spans="1:4" x14ac:dyDescent="0.3">
      <c r="A8060" t="s">
        <v>9241</v>
      </c>
      <c r="B8060" t="s">
        <v>8063</v>
      </c>
      <c r="C8060">
        <f t="shared" si="125"/>
        <v>17</v>
      </c>
      <c r="D8060" t="str">
        <f>+VLOOKUP(base[[#This Row],[key]],Tabla2[[key]:[Homologado]],4,0)</f>
        <v>Docente</v>
      </c>
    </row>
    <row r="8061" spans="1:4" x14ac:dyDescent="0.3">
      <c r="A8061" t="s">
        <v>9242</v>
      </c>
      <c r="B8061" t="s">
        <v>8063</v>
      </c>
      <c r="C8061">
        <f t="shared" si="125"/>
        <v>17</v>
      </c>
      <c r="D8061" t="str">
        <f>+VLOOKUP(base[[#This Row],[key]],Tabla2[[key]:[Homologado]],4,0)</f>
        <v>Docente</v>
      </c>
    </row>
    <row r="8062" spans="1:4" x14ac:dyDescent="0.3">
      <c r="A8062" t="s">
        <v>9243</v>
      </c>
      <c r="B8062" t="s">
        <v>8063</v>
      </c>
      <c r="C8062">
        <f t="shared" si="125"/>
        <v>17</v>
      </c>
      <c r="D8062" t="str">
        <f>+VLOOKUP(base[[#This Row],[key]],Tabla2[[key]:[Homologado]],4,0)</f>
        <v>Docente</v>
      </c>
    </row>
    <row r="8063" spans="1:4" x14ac:dyDescent="0.3">
      <c r="A8063" t="s">
        <v>9244</v>
      </c>
      <c r="B8063" t="s">
        <v>8063</v>
      </c>
      <c r="C8063">
        <f t="shared" si="125"/>
        <v>17</v>
      </c>
      <c r="D8063" t="str">
        <f>+VLOOKUP(base[[#This Row],[key]],Tabla2[[key]:[Homologado]],4,0)</f>
        <v>Docente</v>
      </c>
    </row>
    <row r="8064" spans="1:4" x14ac:dyDescent="0.3">
      <c r="A8064" t="s">
        <v>9245</v>
      </c>
      <c r="B8064" t="s">
        <v>8063</v>
      </c>
      <c r="C8064">
        <f t="shared" si="125"/>
        <v>17</v>
      </c>
      <c r="D8064" t="str">
        <f>+VLOOKUP(base[[#This Row],[key]],Tabla2[[key]:[Homologado]],4,0)</f>
        <v>Docente</v>
      </c>
    </row>
    <row r="8065" spans="1:4" x14ac:dyDescent="0.3">
      <c r="A8065" t="s">
        <v>9246</v>
      </c>
      <c r="B8065" t="s">
        <v>8063</v>
      </c>
      <c r="C8065">
        <f t="shared" si="125"/>
        <v>17</v>
      </c>
      <c r="D8065" t="str">
        <f>+VLOOKUP(base[[#This Row],[key]],Tabla2[[key]:[Homologado]],4,0)</f>
        <v>Docente</v>
      </c>
    </row>
    <row r="8066" spans="1:4" x14ac:dyDescent="0.3">
      <c r="A8066" t="s">
        <v>9247</v>
      </c>
      <c r="B8066" t="s">
        <v>8063</v>
      </c>
      <c r="C8066">
        <f t="shared" si="125"/>
        <v>17</v>
      </c>
      <c r="D8066" t="str">
        <f>+VLOOKUP(base[[#This Row],[key]],Tabla2[[key]:[Homologado]],4,0)</f>
        <v>Docente</v>
      </c>
    </row>
    <row r="8067" spans="1:4" x14ac:dyDescent="0.3">
      <c r="A8067" t="s">
        <v>9248</v>
      </c>
      <c r="B8067" t="s">
        <v>8063</v>
      </c>
      <c r="C8067">
        <f t="shared" si="125"/>
        <v>17</v>
      </c>
      <c r="D8067" t="str">
        <f>+VLOOKUP(base[[#This Row],[key]],Tabla2[[key]:[Homologado]],4,0)</f>
        <v>Docente</v>
      </c>
    </row>
    <row r="8068" spans="1:4" x14ac:dyDescent="0.3">
      <c r="A8068" t="s">
        <v>9249</v>
      </c>
      <c r="B8068" t="s">
        <v>8063</v>
      </c>
      <c r="C8068">
        <f t="shared" ref="C8068:C8131" si="126">+IF(B8068=B8067,C8067,C8067+1)</f>
        <v>17</v>
      </c>
      <c r="D8068" t="str">
        <f>+VLOOKUP(base[[#This Row],[key]],Tabla2[[key]:[Homologado]],4,0)</f>
        <v>Docente</v>
      </c>
    </row>
    <row r="8069" spans="1:4" x14ac:dyDescent="0.3">
      <c r="A8069" t="s">
        <v>9250</v>
      </c>
      <c r="B8069" t="s">
        <v>8063</v>
      </c>
      <c r="C8069">
        <f t="shared" si="126"/>
        <v>17</v>
      </c>
      <c r="D8069" t="str">
        <f>+VLOOKUP(base[[#This Row],[key]],Tabla2[[key]:[Homologado]],4,0)</f>
        <v>Docente</v>
      </c>
    </row>
    <row r="8070" spans="1:4" x14ac:dyDescent="0.3">
      <c r="A8070" t="s">
        <v>9251</v>
      </c>
      <c r="B8070" t="s">
        <v>8063</v>
      </c>
      <c r="C8070">
        <f t="shared" si="126"/>
        <v>17</v>
      </c>
      <c r="D8070" t="str">
        <f>+VLOOKUP(base[[#This Row],[key]],Tabla2[[key]:[Homologado]],4,0)</f>
        <v>Docente</v>
      </c>
    </row>
    <row r="8071" spans="1:4" x14ac:dyDescent="0.3">
      <c r="A8071" t="s">
        <v>9252</v>
      </c>
      <c r="B8071" t="s">
        <v>8063</v>
      </c>
      <c r="C8071">
        <f t="shared" si="126"/>
        <v>17</v>
      </c>
      <c r="D8071" t="str">
        <f>+VLOOKUP(base[[#This Row],[key]],Tabla2[[key]:[Homologado]],4,0)</f>
        <v>Docente</v>
      </c>
    </row>
    <row r="8072" spans="1:4" x14ac:dyDescent="0.3">
      <c r="A8072" t="s">
        <v>9253</v>
      </c>
      <c r="B8072" t="s">
        <v>8063</v>
      </c>
      <c r="C8072">
        <f t="shared" si="126"/>
        <v>17</v>
      </c>
      <c r="D8072" t="str">
        <f>+VLOOKUP(base[[#This Row],[key]],Tabla2[[key]:[Homologado]],4,0)</f>
        <v>Docente</v>
      </c>
    </row>
    <row r="8073" spans="1:4" x14ac:dyDescent="0.3">
      <c r="A8073" t="s">
        <v>9257</v>
      </c>
      <c r="B8073" t="s">
        <v>8063</v>
      </c>
      <c r="C8073">
        <f t="shared" si="126"/>
        <v>17</v>
      </c>
      <c r="D8073" t="str">
        <f>+VLOOKUP(base[[#This Row],[key]],Tabla2[[key]:[Homologado]],4,0)</f>
        <v>Docente</v>
      </c>
    </row>
    <row r="8074" spans="1:4" x14ac:dyDescent="0.3">
      <c r="A8074" t="s">
        <v>9258</v>
      </c>
      <c r="B8074" t="s">
        <v>8063</v>
      </c>
      <c r="C8074">
        <f t="shared" si="126"/>
        <v>17</v>
      </c>
      <c r="D8074" t="str">
        <f>+VLOOKUP(base[[#This Row],[key]],Tabla2[[key]:[Homologado]],4,0)</f>
        <v>Docente</v>
      </c>
    </row>
    <row r="8075" spans="1:4" x14ac:dyDescent="0.3">
      <c r="A8075" t="s">
        <v>9262</v>
      </c>
      <c r="B8075" t="s">
        <v>8063</v>
      </c>
      <c r="C8075">
        <f t="shared" si="126"/>
        <v>17</v>
      </c>
      <c r="D8075" t="str">
        <f>+VLOOKUP(base[[#This Row],[key]],Tabla2[[key]:[Homologado]],4,0)</f>
        <v>Docente</v>
      </c>
    </row>
    <row r="8076" spans="1:4" x14ac:dyDescent="0.3">
      <c r="A8076" t="s">
        <v>9259</v>
      </c>
      <c r="B8076" t="s">
        <v>8063</v>
      </c>
      <c r="C8076">
        <f t="shared" si="126"/>
        <v>17</v>
      </c>
      <c r="D8076" t="str">
        <f>+VLOOKUP(base[[#This Row],[key]],Tabla2[[key]:[Homologado]],4,0)</f>
        <v>Docente</v>
      </c>
    </row>
    <row r="8077" spans="1:4" x14ac:dyDescent="0.3">
      <c r="A8077" t="s">
        <v>9260</v>
      </c>
      <c r="B8077" t="s">
        <v>8063</v>
      </c>
      <c r="C8077">
        <f t="shared" si="126"/>
        <v>17</v>
      </c>
      <c r="D8077" t="str">
        <f>+VLOOKUP(base[[#This Row],[key]],Tabla2[[key]:[Homologado]],4,0)</f>
        <v>Docente</v>
      </c>
    </row>
    <row r="8078" spans="1:4" x14ac:dyDescent="0.3">
      <c r="A8078" t="s">
        <v>5953</v>
      </c>
      <c r="B8078" t="s">
        <v>8063</v>
      </c>
      <c r="C8078">
        <f t="shared" si="126"/>
        <v>17</v>
      </c>
      <c r="D8078" t="str">
        <f>+VLOOKUP(base[[#This Row],[key]],Tabla2[[key]:[Homologado]],4,0)</f>
        <v>Docente</v>
      </c>
    </row>
    <row r="8079" spans="1:4" x14ac:dyDescent="0.3">
      <c r="A8079" t="s">
        <v>9263</v>
      </c>
      <c r="B8079" t="s">
        <v>8063</v>
      </c>
      <c r="C8079">
        <f t="shared" si="126"/>
        <v>17</v>
      </c>
      <c r="D8079" t="str">
        <f>+VLOOKUP(base[[#This Row],[key]],Tabla2[[key]:[Homologado]],4,0)</f>
        <v>Docente</v>
      </c>
    </row>
    <row r="8080" spans="1:4" x14ac:dyDescent="0.3">
      <c r="A8080" t="s">
        <v>9264</v>
      </c>
      <c r="B8080" t="s">
        <v>8063</v>
      </c>
      <c r="C8080">
        <f t="shared" si="126"/>
        <v>17</v>
      </c>
      <c r="D8080" t="str">
        <f>+VLOOKUP(base[[#This Row],[key]],Tabla2[[key]:[Homologado]],4,0)</f>
        <v>Docente</v>
      </c>
    </row>
    <row r="8081" spans="1:4" x14ac:dyDescent="0.3">
      <c r="A8081" t="s">
        <v>9265</v>
      </c>
      <c r="B8081" t="s">
        <v>8063</v>
      </c>
      <c r="C8081">
        <f t="shared" si="126"/>
        <v>17</v>
      </c>
      <c r="D8081" t="str">
        <f>+VLOOKUP(base[[#This Row],[key]],Tabla2[[key]:[Homologado]],4,0)</f>
        <v>Docente</v>
      </c>
    </row>
    <row r="8082" spans="1:4" x14ac:dyDescent="0.3">
      <c r="A8082" t="s">
        <v>9266</v>
      </c>
      <c r="B8082" t="s">
        <v>8063</v>
      </c>
      <c r="C8082">
        <f t="shared" si="126"/>
        <v>17</v>
      </c>
      <c r="D8082" t="str">
        <f>+VLOOKUP(base[[#This Row],[key]],Tabla2[[key]:[Homologado]],4,0)</f>
        <v>Docente</v>
      </c>
    </row>
    <row r="8083" spans="1:4" x14ac:dyDescent="0.3">
      <c r="A8083" t="s">
        <v>9267</v>
      </c>
      <c r="B8083" t="s">
        <v>8063</v>
      </c>
      <c r="C8083">
        <f t="shared" si="126"/>
        <v>17</v>
      </c>
      <c r="D8083" t="str">
        <f>+VLOOKUP(base[[#This Row],[key]],Tabla2[[key]:[Homologado]],4,0)</f>
        <v>Docente</v>
      </c>
    </row>
    <row r="8084" spans="1:4" x14ac:dyDescent="0.3">
      <c r="A8084" t="s">
        <v>9269</v>
      </c>
      <c r="B8084" t="s">
        <v>8063</v>
      </c>
      <c r="C8084">
        <f t="shared" si="126"/>
        <v>17</v>
      </c>
      <c r="D8084" t="str">
        <f>+VLOOKUP(base[[#This Row],[key]],Tabla2[[key]:[Homologado]],4,0)</f>
        <v>Docente</v>
      </c>
    </row>
    <row r="8085" spans="1:4" x14ac:dyDescent="0.3">
      <c r="A8085" t="s">
        <v>9270</v>
      </c>
      <c r="B8085" t="s">
        <v>8063</v>
      </c>
      <c r="C8085">
        <f t="shared" si="126"/>
        <v>17</v>
      </c>
      <c r="D8085" t="str">
        <f>+VLOOKUP(base[[#This Row],[key]],Tabla2[[key]:[Homologado]],4,0)</f>
        <v>Docente</v>
      </c>
    </row>
    <row r="8086" spans="1:4" x14ac:dyDescent="0.3">
      <c r="A8086" t="s">
        <v>9271</v>
      </c>
      <c r="B8086" t="s">
        <v>8063</v>
      </c>
      <c r="C8086">
        <f t="shared" si="126"/>
        <v>17</v>
      </c>
      <c r="D8086" t="str">
        <f>+VLOOKUP(base[[#This Row],[key]],Tabla2[[key]:[Homologado]],4,0)</f>
        <v>Docente</v>
      </c>
    </row>
    <row r="8087" spans="1:4" x14ac:dyDescent="0.3">
      <c r="A8087" t="s">
        <v>9272</v>
      </c>
      <c r="B8087" t="s">
        <v>8063</v>
      </c>
      <c r="C8087">
        <f t="shared" si="126"/>
        <v>17</v>
      </c>
      <c r="D8087" t="str">
        <f>+VLOOKUP(base[[#This Row],[key]],Tabla2[[key]:[Homologado]],4,0)</f>
        <v>Docente</v>
      </c>
    </row>
    <row r="8088" spans="1:4" x14ac:dyDescent="0.3">
      <c r="A8088" t="s">
        <v>9273</v>
      </c>
      <c r="B8088" t="s">
        <v>8063</v>
      </c>
      <c r="C8088">
        <f t="shared" si="126"/>
        <v>17</v>
      </c>
      <c r="D8088" t="str">
        <f>+VLOOKUP(base[[#This Row],[key]],Tabla2[[key]:[Homologado]],4,0)</f>
        <v>Docente</v>
      </c>
    </row>
    <row r="8089" spans="1:4" x14ac:dyDescent="0.3">
      <c r="A8089" t="s">
        <v>9274</v>
      </c>
      <c r="B8089" t="s">
        <v>8063</v>
      </c>
      <c r="C8089">
        <f t="shared" si="126"/>
        <v>17</v>
      </c>
      <c r="D8089" t="str">
        <f>+VLOOKUP(base[[#This Row],[key]],Tabla2[[key]:[Homologado]],4,0)</f>
        <v>Docente</v>
      </c>
    </row>
    <row r="8090" spans="1:4" x14ac:dyDescent="0.3">
      <c r="A8090" t="s">
        <v>9275</v>
      </c>
      <c r="B8090" t="s">
        <v>8063</v>
      </c>
      <c r="C8090">
        <f t="shared" si="126"/>
        <v>17</v>
      </c>
      <c r="D8090" t="str">
        <f>+VLOOKUP(base[[#This Row],[key]],Tabla2[[key]:[Homologado]],4,0)</f>
        <v>Docente</v>
      </c>
    </row>
    <row r="8091" spans="1:4" x14ac:dyDescent="0.3">
      <c r="A8091" t="s">
        <v>9276</v>
      </c>
      <c r="B8091" t="s">
        <v>8063</v>
      </c>
      <c r="C8091">
        <f t="shared" si="126"/>
        <v>17</v>
      </c>
      <c r="D8091" t="str">
        <f>+VLOOKUP(base[[#This Row],[key]],Tabla2[[key]:[Homologado]],4,0)</f>
        <v>Docente</v>
      </c>
    </row>
    <row r="8092" spans="1:4" x14ac:dyDescent="0.3">
      <c r="A8092" t="s">
        <v>9278</v>
      </c>
      <c r="B8092" t="s">
        <v>8063</v>
      </c>
      <c r="C8092">
        <f t="shared" si="126"/>
        <v>17</v>
      </c>
      <c r="D8092" t="str">
        <f>+VLOOKUP(base[[#This Row],[key]],Tabla2[[key]:[Homologado]],4,0)</f>
        <v>Docente</v>
      </c>
    </row>
    <row r="8093" spans="1:4" x14ac:dyDescent="0.3">
      <c r="A8093" t="s">
        <v>9279</v>
      </c>
      <c r="B8093" t="s">
        <v>8063</v>
      </c>
      <c r="C8093">
        <f t="shared" si="126"/>
        <v>17</v>
      </c>
      <c r="D8093" t="str">
        <f>+VLOOKUP(base[[#This Row],[key]],Tabla2[[key]:[Homologado]],4,0)</f>
        <v>Docente</v>
      </c>
    </row>
    <row r="8094" spans="1:4" x14ac:dyDescent="0.3">
      <c r="A8094" t="s">
        <v>9280</v>
      </c>
      <c r="B8094" t="s">
        <v>8063</v>
      </c>
      <c r="C8094">
        <f t="shared" si="126"/>
        <v>17</v>
      </c>
      <c r="D8094" t="str">
        <f>+VLOOKUP(base[[#This Row],[key]],Tabla2[[key]:[Homologado]],4,0)</f>
        <v>Docente</v>
      </c>
    </row>
    <row r="8095" spans="1:4" x14ac:dyDescent="0.3">
      <c r="A8095" t="s">
        <v>9282</v>
      </c>
      <c r="B8095" t="s">
        <v>8063</v>
      </c>
      <c r="C8095">
        <f t="shared" si="126"/>
        <v>17</v>
      </c>
      <c r="D8095" t="str">
        <f>+VLOOKUP(base[[#This Row],[key]],Tabla2[[key]:[Homologado]],4,0)</f>
        <v>Docente</v>
      </c>
    </row>
    <row r="8096" spans="1:4" x14ac:dyDescent="0.3">
      <c r="A8096" t="s">
        <v>9283</v>
      </c>
      <c r="B8096" t="s">
        <v>8063</v>
      </c>
      <c r="C8096">
        <f t="shared" si="126"/>
        <v>17</v>
      </c>
      <c r="D8096" t="str">
        <f>+VLOOKUP(base[[#This Row],[key]],Tabla2[[key]:[Homologado]],4,0)</f>
        <v>Docente</v>
      </c>
    </row>
    <row r="8097" spans="1:4" x14ac:dyDescent="0.3">
      <c r="A8097" t="s">
        <v>9284</v>
      </c>
      <c r="B8097" t="s">
        <v>8063</v>
      </c>
      <c r="C8097">
        <f t="shared" si="126"/>
        <v>17</v>
      </c>
      <c r="D8097" t="str">
        <f>+VLOOKUP(base[[#This Row],[key]],Tabla2[[key]:[Homologado]],4,0)</f>
        <v>Docente</v>
      </c>
    </row>
    <row r="8098" spans="1:4" x14ac:dyDescent="0.3">
      <c r="A8098" t="s">
        <v>9285</v>
      </c>
      <c r="B8098" t="s">
        <v>8063</v>
      </c>
      <c r="C8098">
        <f t="shared" si="126"/>
        <v>17</v>
      </c>
      <c r="D8098" t="str">
        <f>+VLOOKUP(base[[#This Row],[key]],Tabla2[[key]:[Homologado]],4,0)</f>
        <v>Docente</v>
      </c>
    </row>
    <row r="8099" spans="1:4" x14ac:dyDescent="0.3">
      <c r="A8099" t="s">
        <v>9286</v>
      </c>
      <c r="B8099" t="s">
        <v>8063</v>
      </c>
      <c r="C8099">
        <f t="shared" si="126"/>
        <v>17</v>
      </c>
      <c r="D8099" t="str">
        <f>+VLOOKUP(base[[#This Row],[key]],Tabla2[[key]:[Homologado]],4,0)</f>
        <v>Docente</v>
      </c>
    </row>
    <row r="8100" spans="1:4" x14ac:dyDescent="0.3">
      <c r="A8100" t="s">
        <v>9287</v>
      </c>
      <c r="B8100" t="s">
        <v>8063</v>
      </c>
      <c r="C8100">
        <f t="shared" si="126"/>
        <v>17</v>
      </c>
      <c r="D8100" t="str">
        <f>+VLOOKUP(base[[#This Row],[key]],Tabla2[[key]:[Homologado]],4,0)</f>
        <v>Docente</v>
      </c>
    </row>
    <row r="8101" spans="1:4" x14ac:dyDescent="0.3">
      <c r="A8101" t="s">
        <v>9288</v>
      </c>
      <c r="B8101" t="s">
        <v>8063</v>
      </c>
      <c r="C8101">
        <f t="shared" si="126"/>
        <v>17</v>
      </c>
      <c r="D8101" t="str">
        <f>+VLOOKUP(base[[#This Row],[key]],Tabla2[[key]:[Homologado]],4,0)</f>
        <v>Docente</v>
      </c>
    </row>
    <row r="8102" spans="1:4" x14ac:dyDescent="0.3">
      <c r="A8102" t="s">
        <v>9289</v>
      </c>
      <c r="B8102" t="s">
        <v>8063</v>
      </c>
      <c r="C8102">
        <f t="shared" si="126"/>
        <v>17</v>
      </c>
      <c r="D8102" t="str">
        <f>+VLOOKUP(base[[#This Row],[key]],Tabla2[[key]:[Homologado]],4,0)</f>
        <v>Docente</v>
      </c>
    </row>
    <row r="8103" spans="1:4" x14ac:dyDescent="0.3">
      <c r="A8103" t="s">
        <v>9290</v>
      </c>
      <c r="B8103" t="s">
        <v>8063</v>
      </c>
      <c r="C8103">
        <f t="shared" si="126"/>
        <v>17</v>
      </c>
      <c r="D8103" t="str">
        <f>+VLOOKUP(base[[#This Row],[key]],Tabla2[[key]:[Homologado]],4,0)</f>
        <v>Docente</v>
      </c>
    </row>
    <row r="8104" spans="1:4" x14ac:dyDescent="0.3">
      <c r="A8104" t="s">
        <v>9291</v>
      </c>
      <c r="B8104" t="s">
        <v>8063</v>
      </c>
      <c r="C8104">
        <f t="shared" si="126"/>
        <v>17</v>
      </c>
      <c r="D8104" t="str">
        <f>+VLOOKUP(base[[#This Row],[key]],Tabla2[[key]:[Homologado]],4,0)</f>
        <v>Docente</v>
      </c>
    </row>
    <row r="8105" spans="1:4" x14ac:dyDescent="0.3">
      <c r="A8105" t="s">
        <v>9292</v>
      </c>
      <c r="B8105" t="s">
        <v>8063</v>
      </c>
      <c r="C8105">
        <f t="shared" si="126"/>
        <v>17</v>
      </c>
      <c r="D8105" t="str">
        <f>+VLOOKUP(base[[#This Row],[key]],Tabla2[[key]:[Homologado]],4,0)</f>
        <v>Docente</v>
      </c>
    </row>
    <row r="8106" spans="1:4" x14ac:dyDescent="0.3">
      <c r="A8106" t="s">
        <v>9293</v>
      </c>
      <c r="B8106" t="s">
        <v>8063</v>
      </c>
      <c r="C8106">
        <f t="shared" si="126"/>
        <v>17</v>
      </c>
      <c r="D8106" t="str">
        <f>+VLOOKUP(base[[#This Row],[key]],Tabla2[[key]:[Homologado]],4,0)</f>
        <v>Docente</v>
      </c>
    </row>
    <row r="8107" spans="1:4" x14ac:dyDescent="0.3">
      <c r="A8107" t="s">
        <v>9294</v>
      </c>
      <c r="B8107" t="s">
        <v>8063</v>
      </c>
      <c r="C8107">
        <f t="shared" si="126"/>
        <v>17</v>
      </c>
      <c r="D8107" t="str">
        <f>+VLOOKUP(base[[#This Row],[key]],Tabla2[[key]:[Homologado]],4,0)</f>
        <v>Docente</v>
      </c>
    </row>
    <row r="8108" spans="1:4" x14ac:dyDescent="0.3">
      <c r="A8108" t="s">
        <v>9295</v>
      </c>
      <c r="B8108" t="s">
        <v>8063</v>
      </c>
      <c r="C8108">
        <f t="shared" si="126"/>
        <v>17</v>
      </c>
      <c r="D8108" t="str">
        <f>+VLOOKUP(base[[#This Row],[key]],Tabla2[[key]:[Homologado]],4,0)</f>
        <v>Docente</v>
      </c>
    </row>
    <row r="8109" spans="1:4" x14ac:dyDescent="0.3">
      <c r="A8109" t="s">
        <v>9296</v>
      </c>
      <c r="B8109" t="s">
        <v>8063</v>
      </c>
      <c r="C8109">
        <f t="shared" si="126"/>
        <v>17</v>
      </c>
      <c r="D8109" t="str">
        <f>+VLOOKUP(base[[#This Row],[key]],Tabla2[[key]:[Homologado]],4,0)</f>
        <v>Docente</v>
      </c>
    </row>
    <row r="8110" spans="1:4" x14ac:dyDescent="0.3">
      <c r="A8110" t="s">
        <v>6186</v>
      </c>
      <c r="B8110" t="s">
        <v>8063</v>
      </c>
      <c r="C8110">
        <f t="shared" si="126"/>
        <v>17</v>
      </c>
      <c r="D8110" t="str">
        <f>+VLOOKUP(base[[#This Row],[key]],Tabla2[[key]:[Homologado]],4,0)</f>
        <v>Docente</v>
      </c>
    </row>
    <row r="8111" spans="1:4" x14ac:dyDescent="0.3">
      <c r="A8111" t="s">
        <v>9298</v>
      </c>
      <c r="B8111" t="s">
        <v>8063</v>
      </c>
      <c r="C8111">
        <f t="shared" si="126"/>
        <v>17</v>
      </c>
      <c r="D8111" t="str">
        <f>+VLOOKUP(base[[#This Row],[key]],Tabla2[[key]:[Homologado]],4,0)</f>
        <v>Docente</v>
      </c>
    </row>
    <row r="8112" spans="1:4" x14ac:dyDescent="0.3">
      <c r="A8112" t="s">
        <v>9299</v>
      </c>
      <c r="B8112" t="s">
        <v>8063</v>
      </c>
      <c r="C8112">
        <f t="shared" si="126"/>
        <v>17</v>
      </c>
      <c r="D8112" t="str">
        <f>+VLOOKUP(base[[#This Row],[key]],Tabla2[[key]:[Homologado]],4,0)</f>
        <v>Docente</v>
      </c>
    </row>
    <row r="8113" spans="1:4" x14ac:dyDescent="0.3">
      <c r="A8113" t="s">
        <v>9300</v>
      </c>
      <c r="B8113" t="s">
        <v>8063</v>
      </c>
      <c r="C8113">
        <f t="shared" si="126"/>
        <v>17</v>
      </c>
      <c r="D8113" t="str">
        <f>+VLOOKUP(base[[#This Row],[key]],Tabla2[[key]:[Homologado]],4,0)</f>
        <v>Docente</v>
      </c>
    </row>
    <row r="8114" spans="1:4" x14ac:dyDescent="0.3">
      <c r="A8114" t="s">
        <v>9301</v>
      </c>
      <c r="B8114" t="s">
        <v>8063</v>
      </c>
      <c r="C8114">
        <f t="shared" si="126"/>
        <v>17</v>
      </c>
      <c r="D8114" t="str">
        <f>+VLOOKUP(base[[#This Row],[key]],Tabla2[[key]:[Homologado]],4,0)</f>
        <v>Docente</v>
      </c>
    </row>
    <row r="8115" spans="1:4" x14ac:dyDescent="0.3">
      <c r="A8115" t="s">
        <v>9304</v>
      </c>
      <c r="B8115" t="s">
        <v>8063</v>
      </c>
      <c r="C8115">
        <f t="shared" si="126"/>
        <v>17</v>
      </c>
      <c r="D8115" t="str">
        <f>+VLOOKUP(base[[#This Row],[key]],Tabla2[[key]:[Homologado]],4,0)</f>
        <v>Docente</v>
      </c>
    </row>
    <row r="8116" spans="1:4" x14ac:dyDescent="0.3">
      <c r="A8116" t="s">
        <v>9305</v>
      </c>
      <c r="B8116" t="s">
        <v>8063</v>
      </c>
      <c r="C8116">
        <f t="shared" si="126"/>
        <v>17</v>
      </c>
      <c r="D8116" t="str">
        <f>+VLOOKUP(base[[#This Row],[key]],Tabla2[[key]:[Homologado]],4,0)</f>
        <v>Docente</v>
      </c>
    </row>
    <row r="8117" spans="1:4" x14ac:dyDescent="0.3">
      <c r="A8117" t="s">
        <v>9306</v>
      </c>
      <c r="B8117" t="s">
        <v>8063</v>
      </c>
      <c r="C8117">
        <f t="shared" si="126"/>
        <v>17</v>
      </c>
      <c r="D8117" t="str">
        <f>+VLOOKUP(base[[#This Row],[key]],Tabla2[[key]:[Homologado]],4,0)</f>
        <v>Docente</v>
      </c>
    </row>
    <row r="8118" spans="1:4" x14ac:dyDescent="0.3">
      <c r="A8118" t="s">
        <v>9307</v>
      </c>
      <c r="B8118" t="s">
        <v>8063</v>
      </c>
      <c r="C8118">
        <f t="shared" si="126"/>
        <v>17</v>
      </c>
      <c r="D8118" t="str">
        <f>+VLOOKUP(base[[#This Row],[key]],Tabla2[[key]:[Homologado]],4,0)</f>
        <v>Docente</v>
      </c>
    </row>
    <row r="8119" spans="1:4" x14ac:dyDescent="0.3">
      <c r="A8119" t="s">
        <v>9308</v>
      </c>
      <c r="B8119" t="s">
        <v>8063</v>
      </c>
      <c r="C8119">
        <f t="shared" si="126"/>
        <v>17</v>
      </c>
      <c r="D8119" t="str">
        <f>+VLOOKUP(base[[#This Row],[key]],Tabla2[[key]:[Homologado]],4,0)</f>
        <v>Docente</v>
      </c>
    </row>
    <row r="8120" spans="1:4" x14ac:dyDescent="0.3">
      <c r="A8120" t="s">
        <v>9309</v>
      </c>
      <c r="B8120" t="s">
        <v>8063</v>
      </c>
      <c r="C8120">
        <f t="shared" si="126"/>
        <v>17</v>
      </c>
      <c r="D8120" t="str">
        <f>+VLOOKUP(base[[#This Row],[key]],Tabla2[[key]:[Homologado]],4,0)</f>
        <v>Docente</v>
      </c>
    </row>
    <row r="8121" spans="1:4" x14ac:dyDescent="0.3">
      <c r="A8121" t="s">
        <v>9310</v>
      </c>
      <c r="B8121" t="s">
        <v>8063</v>
      </c>
      <c r="C8121">
        <f t="shared" si="126"/>
        <v>17</v>
      </c>
      <c r="D8121" t="str">
        <f>+VLOOKUP(base[[#This Row],[key]],Tabla2[[key]:[Homologado]],4,0)</f>
        <v>Docente</v>
      </c>
    </row>
    <row r="8122" spans="1:4" x14ac:dyDescent="0.3">
      <c r="A8122" t="s">
        <v>9311</v>
      </c>
      <c r="B8122" t="s">
        <v>8063</v>
      </c>
      <c r="C8122">
        <f t="shared" si="126"/>
        <v>17</v>
      </c>
      <c r="D8122" t="str">
        <f>+VLOOKUP(base[[#This Row],[key]],Tabla2[[key]:[Homologado]],4,0)</f>
        <v>Docente</v>
      </c>
    </row>
    <row r="8123" spans="1:4" x14ac:dyDescent="0.3">
      <c r="A8123" t="s">
        <v>9312</v>
      </c>
      <c r="B8123" t="s">
        <v>8063</v>
      </c>
      <c r="C8123">
        <f t="shared" si="126"/>
        <v>17</v>
      </c>
      <c r="D8123" t="str">
        <f>+VLOOKUP(base[[#This Row],[key]],Tabla2[[key]:[Homologado]],4,0)</f>
        <v>Docente</v>
      </c>
    </row>
    <row r="8124" spans="1:4" x14ac:dyDescent="0.3">
      <c r="A8124" t="s">
        <v>9313</v>
      </c>
      <c r="B8124" t="s">
        <v>8063</v>
      </c>
      <c r="C8124">
        <f t="shared" si="126"/>
        <v>17</v>
      </c>
      <c r="D8124" t="str">
        <f>+VLOOKUP(base[[#This Row],[key]],Tabla2[[key]:[Homologado]],4,0)</f>
        <v>Docente</v>
      </c>
    </row>
    <row r="8125" spans="1:4" x14ac:dyDescent="0.3">
      <c r="A8125" t="s">
        <v>9314</v>
      </c>
      <c r="B8125" t="s">
        <v>8063</v>
      </c>
      <c r="C8125">
        <f t="shared" si="126"/>
        <v>17</v>
      </c>
      <c r="D8125" t="str">
        <f>+VLOOKUP(base[[#This Row],[key]],Tabla2[[key]:[Homologado]],4,0)</f>
        <v>Docente</v>
      </c>
    </row>
    <row r="8126" spans="1:4" x14ac:dyDescent="0.3">
      <c r="A8126" t="s">
        <v>9316</v>
      </c>
      <c r="B8126" t="s">
        <v>8063</v>
      </c>
      <c r="C8126">
        <f t="shared" si="126"/>
        <v>17</v>
      </c>
      <c r="D8126" t="str">
        <f>+VLOOKUP(base[[#This Row],[key]],Tabla2[[key]:[Homologado]],4,0)</f>
        <v>Docente</v>
      </c>
    </row>
    <row r="8127" spans="1:4" x14ac:dyDescent="0.3">
      <c r="A8127" t="s">
        <v>9317</v>
      </c>
      <c r="B8127" t="s">
        <v>8063</v>
      </c>
      <c r="C8127">
        <f t="shared" si="126"/>
        <v>17</v>
      </c>
      <c r="D8127" t="str">
        <f>+VLOOKUP(base[[#This Row],[key]],Tabla2[[key]:[Homologado]],4,0)</f>
        <v>Docente</v>
      </c>
    </row>
    <row r="8128" spans="1:4" x14ac:dyDescent="0.3">
      <c r="A8128" t="s">
        <v>9318</v>
      </c>
      <c r="B8128" t="s">
        <v>8063</v>
      </c>
      <c r="C8128">
        <f t="shared" si="126"/>
        <v>17</v>
      </c>
      <c r="D8128" t="str">
        <f>+VLOOKUP(base[[#This Row],[key]],Tabla2[[key]:[Homologado]],4,0)</f>
        <v>Docente</v>
      </c>
    </row>
    <row r="8129" spans="1:4" x14ac:dyDescent="0.3">
      <c r="A8129" t="s">
        <v>9319</v>
      </c>
      <c r="B8129" t="s">
        <v>8063</v>
      </c>
      <c r="C8129">
        <f t="shared" si="126"/>
        <v>17</v>
      </c>
      <c r="D8129" t="str">
        <f>+VLOOKUP(base[[#This Row],[key]],Tabla2[[key]:[Homologado]],4,0)</f>
        <v>Docente</v>
      </c>
    </row>
    <row r="8130" spans="1:4" x14ac:dyDescent="0.3">
      <c r="A8130" t="s">
        <v>9320</v>
      </c>
      <c r="B8130" t="s">
        <v>8063</v>
      </c>
      <c r="C8130">
        <f t="shared" si="126"/>
        <v>17</v>
      </c>
      <c r="D8130" t="str">
        <f>+VLOOKUP(base[[#This Row],[key]],Tabla2[[key]:[Homologado]],4,0)</f>
        <v>Docente</v>
      </c>
    </row>
    <row r="8131" spans="1:4" x14ac:dyDescent="0.3">
      <c r="A8131" t="s">
        <v>9321</v>
      </c>
      <c r="B8131" t="s">
        <v>8063</v>
      </c>
      <c r="C8131">
        <f t="shared" si="126"/>
        <v>17</v>
      </c>
      <c r="D8131" t="str">
        <f>+VLOOKUP(base[[#This Row],[key]],Tabla2[[key]:[Homologado]],4,0)</f>
        <v>Docente</v>
      </c>
    </row>
    <row r="8132" spans="1:4" x14ac:dyDescent="0.3">
      <c r="A8132" t="s">
        <v>9322</v>
      </c>
      <c r="B8132" t="s">
        <v>8063</v>
      </c>
      <c r="C8132">
        <f t="shared" ref="C8132:C8195" si="127">+IF(B8132=B8131,C8131,C8131+1)</f>
        <v>17</v>
      </c>
      <c r="D8132" t="str">
        <f>+VLOOKUP(base[[#This Row],[key]],Tabla2[[key]:[Homologado]],4,0)</f>
        <v>Docente</v>
      </c>
    </row>
    <row r="8133" spans="1:4" x14ac:dyDescent="0.3">
      <c r="A8133" t="s">
        <v>6232</v>
      </c>
      <c r="B8133" t="s">
        <v>8063</v>
      </c>
      <c r="C8133">
        <f t="shared" si="127"/>
        <v>17</v>
      </c>
      <c r="D8133" t="str">
        <f>+VLOOKUP(base[[#This Row],[key]],Tabla2[[key]:[Homologado]],4,0)</f>
        <v>Docente</v>
      </c>
    </row>
    <row r="8134" spans="1:4" x14ac:dyDescent="0.3">
      <c r="A8134" t="s">
        <v>9323</v>
      </c>
      <c r="B8134" t="s">
        <v>8063</v>
      </c>
      <c r="C8134">
        <f t="shared" si="127"/>
        <v>17</v>
      </c>
      <c r="D8134" t="str">
        <f>+VLOOKUP(base[[#This Row],[key]],Tabla2[[key]:[Homologado]],4,0)</f>
        <v>Docente</v>
      </c>
    </row>
    <row r="8135" spans="1:4" x14ac:dyDescent="0.3">
      <c r="A8135" t="s">
        <v>9324</v>
      </c>
      <c r="B8135" t="s">
        <v>8063</v>
      </c>
      <c r="C8135">
        <f t="shared" si="127"/>
        <v>17</v>
      </c>
      <c r="D8135" t="str">
        <f>+VLOOKUP(base[[#This Row],[key]],Tabla2[[key]:[Homologado]],4,0)</f>
        <v>Docente</v>
      </c>
    </row>
    <row r="8136" spans="1:4" x14ac:dyDescent="0.3">
      <c r="A8136" t="s">
        <v>6239</v>
      </c>
      <c r="B8136" t="s">
        <v>8063</v>
      </c>
      <c r="C8136">
        <f t="shared" si="127"/>
        <v>17</v>
      </c>
      <c r="D8136" t="str">
        <f>+VLOOKUP(base[[#This Row],[key]],Tabla2[[key]:[Homologado]],4,0)</f>
        <v>Docente</v>
      </c>
    </row>
    <row r="8137" spans="1:4" x14ac:dyDescent="0.3">
      <c r="A8137" t="s">
        <v>9326</v>
      </c>
      <c r="B8137" t="s">
        <v>8063</v>
      </c>
      <c r="C8137">
        <f t="shared" si="127"/>
        <v>17</v>
      </c>
      <c r="D8137" t="str">
        <f>+VLOOKUP(base[[#This Row],[key]],Tabla2[[key]:[Homologado]],4,0)</f>
        <v>Docente</v>
      </c>
    </row>
    <row r="8138" spans="1:4" x14ac:dyDescent="0.3">
      <c r="A8138" t="s">
        <v>9327</v>
      </c>
      <c r="B8138" t="s">
        <v>8063</v>
      </c>
      <c r="C8138">
        <f t="shared" si="127"/>
        <v>17</v>
      </c>
      <c r="D8138" t="str">
        <f>+VLOOKUP(base[[#This Row],[key]],Tabla2[[key]:[Homologado]],4,0)</f>
        <v>Docente</v>
      </c>
    </row>
    <row r="8139" spans="1:4" x14ac:dyDescent="0.3">
      <c r="A8139" t="s">
        <v>9328</v>
      </c>
      <c r="B8139" t="s">
        <v>8063</v>
      </c>
      <c r="C8139">
        <f t="shared" si="127"/>
        <v>17</v>
      </c>
      <c r="D8139" t="str">
        <f>+VLOOKUP(base[[#This Row],[key]],Tabla2[[key]:[Homologado]],4,0)</f>
        <v>Docente</v>
      </c>
    </row>
    <row r="8140" spans="1:4" x14ac:dyDescent="0.3">
      <c r="A8140" t="s">
        <v>9329</v>
      </c>
      <c r="B8140" t="s">
        <v>8063</v>
      </c>
      <c r="C8140">
        <f t="shared" si="127"/>
        <v>17</v>
      </c>
      <c r="D8140" t="str">
        <f>+VLOOKUP(base[[#This Row],[key]],Tabla2[[key]:[Homologado]],4,0)</f>
        <v>Docente</v>
      </c>
    </row>
    <row r="8141" spans="1:4" x14ac:dyDescent="0.3">
      <c r="A8141" t="s">
        <v>9330</v>
      </c>
      <c r="B8141" t="s">
        <v>8063</v>
      </c>
      <c r="C8141">
        <f t="shared" si="127"/>
        <v>17</v>
      </c>
      <c r="D8141" t="str">
        <f>+VLOOKUP(base[[#This Row],[key]],Tabla2[[key]:[Homologado]],4,0)</f>
        <v>Docente</v>
      </c>
    </row>
    <row r="8142" spans="1:4" x14ac:dyDescent="0.3">
      <c r="A8142" t="s">
        <v>9331</v>
      </c>
      <c r="B8142" t="s">
        <v>8063</v>
      </c>
      <c r="C8142">
        <f t="shared" si="127"/>
        <v>17</v>
      </c>
      <c r="D8142" t="str">
        <f>+VLOOKUP(base[[#This Row],[key]],Tabla2[[key]:[Homologado]],4,0)</f>
        <v>Docente</v>
      </c>
    </row>
    <row r="8143" spans="1:4" x14ac:dyDescent="0.3">
      <c r="A8143" t="s">
        <v>9332</v>
      </c>
      <c r="B8143" t="s">
        <v>8063</v>
      </c>
      <c r="C8143">
        <f t="shared" si="127"/>
        <v>17</v>
      </c>
      <c r="D8143" t="str">
        <f>+VLOOKUP(base[[#This Row],[key]],Tabla2[[key]:[Homologado]],4,0)</f>
        <v>Docente</v>
      </c>
    </row>
    <row r="8144" spans="1:4" x14ac:dyDescent="0.3">
      <c r="A8144" t="s">
        <v>9333</v>
      </c>
      <c r="B8144" t="s">
        <v>8063</v>
      </c>
      <c r="C8144">
        <f t="shared" si="127"/>
        <v>17</v>
      </c>
      <c r="D8144" t="str">
        <f>+VLOOKUP(base[[#This Row],[key]],Tabla2[[key]:[Homologado]],4,0)</f>
        <v>Docente</v>
      </c>
    </row>
    <row r="8145" spans="1:4" x14ac:dyDescent="0.3">
      <c r="A8145" t="s">
        <v>9336</v>
      </c>
      <c r="B8145" t="s">
        <v>8063</v>
      </c>
      <c r="C8145">
        <f t="shared" si="127"/>
        <v>17</v>
      </c>
      <c r="D8145" t="str">
        <f>+VLOOKUP(base[[#This Row],[key]],Tabla2[[key]:[Homologado]],4,0)</f>
        <v>Docente</v>
      </c>
    </row>
    <row r="8146" spans="1:4" x14ac:dyDescent="0.3">
      <c r="A8146" t="s">
        <v>9338</v>
      </c>
      <c r="B8146" t="s">
        <v>8063</v>
      </c>
      <c r="C8146">
        <f t="shared" si="127"/>
        <v>17</v>
      </c>
      <c r="D8146" t="str">
        <f>+VLOOKUP(base[[#This Row],[key]],Tabla2[[key]:[Homologado]],4,0)</f>
        <v>Docente</v>
      </c>
    </row>
    <row r="8147" spans="1:4" x14ac:dyDescent="0.3">
      <c r="A8147" t="s">
        <v>9339</v>
      </c>
      <c r="B8147" t="s">
        <v>8063</v>
      </c>
      <c r="C8147">
        <f t="shared" si="127"/>
        <v>17</v>
      </c>
      <c r="D8147" t="str">
        <f>+VLOOKUP(base[[#This Row],[key]],Tabla2[[key]:[Homologado]],4,0)</f>
        <v>Docente</v>
      </c>
    </row>
    <row r="8148" spans="1:4" x14ac:dyDescent="0.3">
      <c r="A8148" t="s">
        <v>9340</v>
      </c>
      <c r="B8148" t="s">
        <v>8063</v>
      </c>
      <c r="C8148">
        <f t="shared" si="127"/>
        <v>17</v>
      </c>
      <c r="D8148" t="str">
        <f>+VLOOKUP(base[[#This Row],[key]],Tabla2[[key]:[Homologado]],4,0)</f>
        <v>Docente</v>
      </c>
    </row>
    <row r="8149" spans="1:4" x14ac:dyDescent="0.3">
      <c r="A8149" t="s">
        <v>9341</v>
      </c>
      <c r="B8149" t="s">
        <v>8063</v>
      </c>
      <c r="C8149">
        <f t="shared" si="127"/>
        <v>17</v>
      </c>
      <c r="D8149" t="str">
        <f>+VLOOKUP(base[[#This Row],[key]],Tabla2[[key]:[Homologado]],4,0)</f>
        <v>Docente</v>
      </c>
    </row>
    <row r="8150" spans="1:4" x14ac:dyDescent="0.3">
      <c r="A8150" t="s">
        <v>6258</v>
      </c>
      <c r="B8150" t="s">
        <v>8063</v>
      </c>
      <c r="C8150">
        <f t="shared" si="127"/>
        <v>17</v>
      </c>
      <c r="D8150" t="str">
        <f>+VLOOKUP(base[[#This Row],[key]],Tabla2[[key]:[Homologado]],4,0)</f>
        <v>Docente</v>
      </c>
    </row>
    <row r="8151" spans="1:4" x14ac:dyDescent="0.3">
      <c r="A8151" t="s">
        <v>9342</v>
      </c>
      <c r="B8151" t="s">
        <v>8063</v>
      </c>
      <c r="C8151">
        <f t="shared" si="127"/>
        <v>17</v>
      </c>
      <c r="D8151" t="str">
        <f>+VLOOKUP(base[[#This Row],[key]],Tabla2[[key]:[Homologado]],4,0)</f>
        <v>Docente</v>
      </c>
    </row>
    <row r="8152" spans="1:4" x14ac:dyDescent="0.3">
      <c r="A8152" t="s">
        <v>9343</v>
      </c>
      <c r="B8152" t="s">
        <v>8063</v>
      </c>
      <c r="C8152">
        <f t="shared" si="127"/>
        <v>17</v>
      </c>
      <c r="D8152" t="str">
        <f>+VLOOKUP(base[[#This Row],[key]],Tabla2[[key]:[Homologado]],4,0)</f>
        <v>Docente</v>
      </c>
    </row>
    <row r="8153" spans="1:4" x14ac:dyDescent="0.3">
      <c r="A8153" t="s">
        <v>9344</v>
      </c>
      <c r="B8153" t="s">
        <v>8063</v>
      </c>
      <c r="C8153">
        <f t="shared" si="127"/>
        <v>17</v>
      </c>
      <c r="D8153" t="str">
        <f>+VLOOKUP(base[[#This Row],[key]],Tabla2[[key]:[Homologado]],4,0)</f>
        <v>Docente</v>
      </c>
    </row>
    <row r="8154" spans="1:4" x14ac:dyDescent="0.3">
      <c r="A8154" t="s">
        <v>9345</v>
      </c>
      <c r="B8154" t="s">
        <v>8063</v>
      </c>
      <c r="C8154">
        <f t="shared" si="127"/>
        <v>17</v>
      </c>
      <c r="D8154" t="str">
        <f>+VLOOKUP(base[[#This Row],[key]],Tabla2[[key]:[Homologado]],4,0)</f>
        <v>Docente</v>
      </c>
    </row>
    <row r="8155" spans="1:4" x14ac:dyDescent="0.3">
      <c r="A8155" t="s">
        <v>9346</v>
      </c>
      <c r="B8155" t="s">
        <v>8063</v>
      </c>
      <c r="C8155">
        <f t="shared" si="127"/>
        <v>17</v>
      </c>
      <c r="D8155" t="str">
        <f>+VLOOKUP(base[[#This Row],[key]],Tabla2[[key]:[Homologado]],4,0)</f>
        <v>Docente</v>
      </c>
    </row>
    <row r="8156" spans="1:4" x14ac:dyDescent="0.3">
      <c r="A8156" t="s">
        <v>9347</v>
      </c>
      <c r="B8156" t="s">
        <v>8063</v>
      </c>
      <c r="C8156">
        <f t="shared" si="127"/>
        <v>17</v>
      </c>
      <c r="D8156" t="str">
        <f>+VLOOKUP(base[[#This Row],[key]],Tabla2[[key]:[Homologado]],4,0)</f>
        <v>Docente</v>
      </c>
    </row>
    <row r="8157" spans="1:4" x14ac:dyDescent="0.3">
      <c r="A8157" t="s">
        <v>9348</v>
      </c>
      <c r="B8157" t="s">
        <v>8063</v>
      </c>
      <c r="C8157">
        <f t="shared" si="127"/>
        <v>17</v>
      </c>
      <c r="D8157" t="str">
        <f>+VLOOKUP(base[[#This Row],[key]],Tabla2[[key]:[Homologado]],4,0)</f>
        <v>Docente</v>
      </c>
    </row>
    <row r="8158" spans="1:4" x14ac:dyDescent="0.3">
      <c r="A8158" t="s">
        <v>9349</v>
      </c>
      <c r="B8158" t="s">
        <v>8063</v>
      </c>
      <c r="C8158">
        <f t="shared" si="127"/>
        <v>17</v>
      </c>
      <c r="D8158" t="str">
        <f>+VLOOKUP(base[[#This Row],[key]],Tabla2[[key]:[Homologado]],4,0)</f>
        <v>Docente</v>
      </c>
    </row>
    <row r="8159" spans="1:4" x14ac:dyDescent="0.3">
      <c r="A8159" t="s">
        <v>9350</v>
      </c>
      <c r="B8159" t="s">
        <v>8063</v>
      </c>
      <c r="C8159">
        <f t="shared" si="127"/>
        <v>17</v>
      </c>
      <c r="D8159" t="str">
        <f>+VLOOKUP(base[[#This Row],[key]],Tabla2[[key]:[Homologado]],4,0)</f>
        <v>Docente</v>
      </c>
    </row>
    <row r="8160" spans="1:4" x14ac:dyDescent="0.3">
      <c r="A8160" t="s">
        <v>9351</v>
      </c>
      <c r="B8160" t="s">
        <v>8063</v>
      </c>
      <c r="C8160">
        <f t="shared" si="127"/>
        <v>17</v>
      </c>
      <c r="D8160" t="str">
        <f>+VLOOKUP(base[[#This Row],[key]],Tabla2[[key]:[Homologado]],4,0)</f>
        <v>Docente</v>
      </c>
    </row>
    <row r="8161" spans="1:4" x14ac:dyDescent="0.3">
      <c r="A8161" t="s">
        <v>9352</v>
      </c>
      <c r="B8161" t="s">
        <v>8063</v>
      </c>
      <c r="C8161">
        <f t="shared" si="127"/>
        <v>17</v>
      </c>
      <c r="D8161" t="str">
        <f>+VLOOKUP(base[[#This Row],[key]],Tabla2[[key]:[Homologado]],4,0)</f>
        <v>Docente</v>
      </c>
    </row>
    <row r="8162" spans="1:4" x14ac:dyDescent="0.3">
      <c r="A8162" t="s">
        <v>9353</v>
      </c>
      <c r="B8162" t="s">
        <v>8063</v>
      </c>
      <c r="C8162">
        <f t="shared" si="127"/>
        <v>17</v>
      </c>
      <c r="D8162" t="str">
        <f>+VLOOKUP(base[[#This Row],[key]],Tabla2[[key]:[Homologado]],4,0)</f>
        <v>Docente</v>
      </c>
    </row>
    <row r="8163" spans="1:4" x14ac:dyDescent="0.3">
      <c r="A8163" t="s">
        <v>9354</v>
      </c>
      <c r="B8163" t="s">
        <v>8063</v>
      </c>
      <c r="C8163">
        <f t="shared" si="127"/>
        <v>17</v>
      </c>
      <c r="D8163" t="str">
        <f>+VLOOKUP(base[[#This Row],[key]],Tabla2[[key]:[Homologado]],4,0)</f>
        <v>Docente</v>
      </c>
    </row>
    <row r="8164" spans="1:4" x14ac:dyDescent="0.3">
      <c r="A8164" t="s">
        <v>9355</v>
      </c>
      <c r="B8164" t="s">
        <v>8063</v>
      </c>
      <c r="C8164">
        <f t="shared" si="127"/>
        <v>17</v>
      </c>
      <c r="D8164" t="str">
        <f>+VLOOKUP(base[[#This Row],[key]],Tabla2[[key]:[Homologado]],4,0)</f>
        <v>Docente</v>
      </c>
    </row>
    <row r="8165" spans="1:4" x14ac:dyDescent="0.3">
      <c r="A8165" t="s">
        <v>9356</v>
      </c>
      <c r="B8165" t="s">
        <v>8063</v>
      </c>
      <c r="C8165">
        <f t="shared" si="127"/>
        <v>17</v>
      </c>
      <c r="D8165" t="str">
        <f>+VLOOKUP(base[[#This Row],[key]],Tabla2[[key]:[Homologado]],4,0)</f>
        <v>Docente</v>
      </c>
    </row>
    <row r="8166" spans="1:4" x14ac:dyDescent="0.3">
      <c r="A8166" t="s">
        <v>9357</v>
      </c>
      <c r="B8166" t="s">
        <v>8063</v>
      </c>
      <c r="C8166">
        <f t="shared" si="127"/>
        <v>17</v>
      </c>
      <c r="D8166" t="str">
        <f>+VLOOKUP(base[[#This Row],[key]],Tabla2[[key]:[Homologado]],4,0)</f>
        <v>Docente</v>
      </c>
    </row>
    <row r="8167" spans="1:4" x14ac:dyDescent="0.3">
      <c r="A8167" t="s">
        <v>9358</v>
      </c>
      <c r="B8167" t="s">
        <v>8063</v>
      </c>
      <c r="C8167">
        <f t="shared" si="127"/>
        <v>17</v>
      </c>
      <c r="D8167" t="str">
        <f>+VLOOKUP(base[[#This Row],[key]],Tabla2[[key]:[Homologado]],4,0)</f>
        <v>Docente</v>
      </c>
    </row>
    <row r="8168" spans="1:4" x14ac:dyDescent="0.3">
      <c r="A8168" t="s">
        <v>33724</v>
      </c>
      <c r="B8168" t="s">
        <v>8063</v>
      </c>
      <c r="C8168">
        <f t="shared" si="127"/>
        <v>17</v>
      </c>
      <c r="D8168" t="str">
        <f>+VLOOKUP(base[[#This Row],[key]],Tabla2[[key]:[Homologado]],4,0)</f>
        <v>Docente</v>
      </c>
    </row>
    <row r="8169" spans="1:4" x14ac:dyDescent="0.3">
      <c r="A8169" t="s">
        <v>33725</v>
      </c>
      <c r="B8169" t="s">
        <v>8063</v>
      </c>
      <c r="C8169">
        <f t="shared" si="127"/>
        <v>17</v>
      </c>
      <c r="D8169" t="str">
        <f>+VLOOKUP(base[[#This Row],[key]],Tabla2[[key]:[Homologado]],4,0)</f>
        <v>Docente</v>
      </c>
    </row>
    <row r="8170" spans="1:4" x14ac:dyDescent="0.3">
      <c r="A8170" t="s">
        <v>33726</v>
      </c>
      <c r="B8170" t="s">
        <v>8063</v>
      </c>
      <c r="C8170">
        <f t="shared" si="127"/>
        <v>17</v>
      </c>
      <c r="D8170" t="str">
        <f>+VLOOKUP(base[[#This Row],[key]],Tabla2[[key]:[Homologado]],4,0)</f>
        <v>Docente</v>
      </c>
    </row>
    <row r="8171" spans="1:4" x14ac:dyDescent="0.3">
      <c r="A8171" t="s">
        <v>30695</v>
      </c>
      <c r="B8171" t="s">
        <v>8063</v>
      </c>
      <c r="C8171">
        <f t="shared" si="127"/>
        <v>17</v>
      </c>
      <c r="D8171" t="str">
        <f>+VLOOKUP(base[[#This Row],[key]],Tabla2[[key]:[Homologado]],4,0)</f>
        <v>Docente</v>
      </c>
    </row>
    <row r="8172" spans="1:4" x14ac:dyDescent="0.3">
      <c r="A8172" t="s">
        <v>33727</v>
      </c>
      <c r="B8172" t="s">
        <v>8063</v>
      </c>
      <c r="C8172">
        <f t="shared" si="127"/>
        <v>17</v>
      </c>
      <c r="D8172" t="str">
        <f>+VLOOKUP(base[[#This Row],[key]],Tabla2[[key]:[Homologado]],4,0)</f>
        <v>Docente</v>
      </c>
    </row>
    <row r="8173" spans="1:4" x14ac:dyDescent="0.3">
      <c r="A8173" t="s">
        <v>30698</v>
      </c>
      <c r="B8173" t="s">
        <v>8063</v>
      </c>
      <c r="C8173">
        <f t="shared" si="127"/>
        <v>17</v>
      </c>
      <c r="D8173" t="str">
        <f>+VLOOKUP(base[[#This Row],[key]],Tabla2[[key]:[Homologado]],4,0)</f>
        <v>Docente</v>
      </c>
    </row>
    <row r="8174" spans="1:4" x14ac:dyDescent="0.3">
      <c r="A8174" t="s">
        <v>30699</v>
      </c>
      <c r="B8174" t="s">
        <v>8063</v>
      </c>
      <c r="C8174">
        <f t="shared" si="127"/>
        <v>17</v>
      </c>
      <c r="D8174" t="str">
        <f>+VLOOKUP(base[[#This Row],[key]],Tabla2[[key]:[Homologado]],4,0)</f>
        <v>Docente</v>
      </c>
    </row>
    <row r="8175" spans="1:4" x14ac:dyDescent="0.3">
      <c r="A8175" t="s">
        <v>30701</v>
      </c>
      <c r="B8175" t="s">
        <v>8063</v>
      </c>
      <c r="C8175">
        <f t="shared" si="127"/>
        <v>17</v>
      </c>
      <c r="D8175" t="str">
        <f>+VLOOKUP(base[[#This Row],[key]],Tabla2[[key]:[Homologado]],4,0)</f>
        <v>Docente</v>
      </c>
    </row>
    <row r="8176" spans="1:4" x14ac:dyDescent="0.3">
      <c r="A8176" t="s">
        <v>30702</v>
      </c>
      <c r="B8176" t="s">
        <v>8063</v>
      </c>
      <c r="C8176">
        <f t="shared" si="127"/>
        <v>17</v>
      </c>
      <c r="D8176" t="str">
        <f>+VLOOKUP(base[[#This Row],[key]],Tabla2[[key]:[Homologado]],4,0)</f>
        <v>Docente</v>
      </c>
    </row>
    <row r="8177" spans="1:4" x14ac:dyDescent="0.3">
      <c r="A8177" t="s">
        <v>33728</v>
      </c>
      <c r="B8177" t="s">
        <v>8063</v>
      </c>
      <c r="C8177">
        <f t="shared" si="127"/>
        <v>17</v>
      </c>
      <c r="D8177" t="str">
        <f>+VLOOKUP(base[[#This Row],[key]],Tabla2[[key]:[Homologado]],4,0)</f>
        <v>Docente</v>
      </c>
    </row>
    <row r="8178" spans="1:4" x14ac:dyDescent="0.3">
      <c r="A8178" t="s">
        <v>33729</v>
      </c>
      <c r="B8178" t="s">
        <v>8063</v>
      </c>
      <c r="C8178">
        <f t="shared" si="127"/>
        <v>17</v>
      </c>
      <c r="D8178" t="str">
        <f>+VLOOKUP(base[[#This Row],[key]],Tabla2[[key]:[Homologado]],4,0)</f>
        <v>Docente</v>
      </c>
    </row>
    <row r="8179" spans="1:4" x14ac:dyDescent="0.3">
      <c r="A8179" t="s">
        <v>33730</v>
      </c>
      <c r="B8179" t="s">
        <v>8063</v>
      </c>
      <c r="C8179">
        <f t="shared" si="127"/>
        <v>17</v>
      </c>
      <c r="D8179" t="str">
        <f>+VLOOKUP(base[[#This Row],[key]],Tabla2[[key]:[Homologado]],4,0)</f>
        <v>Docente</v>
      </c>
    </row>
    <row r="8180" spans="1:4" x14ac:dyDescent="0.3">
      <c r="A8180" t="s">
        <v>33731</v>
      </c>
      <c r="B8180" t="s">
        <v>8063</v>
      </c>
      <c r="C8180">
        <f t="shared" si="127"/>
        <v>17</v>
      </c>
      <c r="D8180" t="str">
        <f>+VLOOKUP(base[[#This Row],[key]],Tabla2[[key]:[Homologado]],4,0)</f>
        <v>Docente</v>
      </c>
    </row>
    <row r="8181" spans="1:4" x14ac:dyDescent="0.3">
      <c r="A8181" t="s">
        <v>33732</v>
      </c>
      <c r="B8181" t="s">
        <v>8063</v>
      </c>
      <c r="C8181">
        <f t="shared" si="127"/>
        <v>17</v>
      </c>
      <c r="D8181" t="str">
        <f>+VLOOKUP(base[[#This Row],[key]],Tabla2[[key]:[Homologado]],4,0)</f>
        <v>Docente</v>
      </c>
    </row>
    <row r="8182" spans="1:4" x14ac:dyDescent="0.3">
      <c r="A8182" t="s">
        <v>33733</v>
      </c>
      <c r="B8182" t="s">
        <v>8063</v>
      </c>
      <c r="C8182">
        <f t="shared" si="127"/>
        <v>17</v>
      </c>
      <c r="D8182" t="str">
        <f>+VLOOKUP(base[[#This Row],[key]],Tabla2[[key]:[Homologado]],4,0)</f>
        <v>Docente</v>
      </c>
    </row>
    <row r="8183" spans="1:4" x14ac:dyDescent="0.3">
      <c r="A8183" t="s">
        <v>33734</v>
      </c>
      <c r="B8183" t="s">
        <v>8063</v>
      </c>
      <c r="C8183">
        <f t="shared" si="127"/>
        <v>17</v>
      </c>
      <c r="D8183" t="str">
        <f>+VLOOKUP(base[[#This Row],[key]],Tabla2[[key]:[Homologado]],4,0)</f>
        <v>Docente</v>
      </c>
    </row>
    <row r="8184" spans="1:4" x14ac:dyDescent="0.3">
      <c r="A8184" t="s">
        <v>33735</v>
      </c>
      <c r="B8184" t="s">
        <v>8063</v>
      </c>
      <c r="C8184">
        <f t="shared" si="127"/>
        <v>17</v>
      </c>
      <c r="D8184" t="str">
        <f>+VLOOKUP(base[[#This Row],[key]],Tabla2[[key]:[Homologado]],4,0)</f>
        <v>Docente</v>
      </c>
    </row>
    <row r="8185" spans="1:4" x14ac:dyDescent="0.3">
      <c r="A8185" t="s">
        <v>33736</v>
      </c>
      <c r="B8185" t="s">
        <v>8063</v>
      </c>
      <c r="C8185">
        <f t="shared" si="127"/>
        <v>17</v>
      </c>
      <c r="D8185" t="str">
        <f>+VLOOKUP(base[[#This Row],[key]],Tabla2[[key]:[Homologado]],4,0)</f>
        <v>Docente</v>
      </c>
    </row>
    <row r="8186" spans="1:4" x14ac:dyDescent="0.3">
      <c r="A8186" t="s">
        <v>33737</v>
      </c>
      <c r="B8186" t="s">
        <v>8063</v>
      </c>
      <c r="C8186">
        <f t="shared" si="127"/>
        <v>17</v>
      </c>
      <c r="D8186" t="str">
        <f>+VLOOKUP(base[[#This Row],[key]],Tabla2[[key]:[Homologado]],4,0)</f>
        <v>Docente</v>
      </c>
    </row>
    <row r="8187" spans="1:4" x14ac:dyDescent="0.3">
      <c r="A8187" t="s">
        <v>30703</v>
      </c>
      <c r="B8187" t="s">
        <v>8063</v>
      </c>
      <c r="C8187">
        <f t="shared" si="127"/>
        <v>17</v>
      </c>
      <c r="D8187" t="str">
        <f>+VLOOKUP(base[[#This Row],[key]],Tabla2[[key]:[Homologado]],4,0)</f>
        <v>Docente</v>
      </c>
    </row>
    <row r="8188" spans="1:4" x14ac:dyDescent="0.3">
      <c r="A8188" t="s">
        <v>30704</v>
      </c>
      <c r="B8188" t="s">
        <v>8063</v>
      </c>
      <c r="C8188">
        <f t="shared" si="127"/>
        <v>17</v>
      </c>
      <c r="D8188" t="str">
        <f>+VLOOKUP(base[[#This Row],[key]],Tabla2[[key]:[Homologado]],4,0)</f>
        <v>Docente</v>
      </c>
    </row>
    <row r="8189" spans="1:4" x14ac:dyDescent="0.3">
      <c r="A8189" t="s">
        <v>33738</v>
      </c>
      <c r="B8189" t="s">
        <v>8063</v>
      </c>
      <c r="C8189">
        <f t="shared" si="127"/>
        <v>17</v>
      </c>
      <c r="D8189" t="str">
        <f>+VLOOKUP(base[[#This Row],[key]],Tabla2[[key]:[Homologado]],4,0)</f>
        <v>Docente</v>
      </c>
    </row>
    <row r="8190" spans="1:4" x14ac:dyDescent="0.3">
      <c r="A8190" t="s">
        <v>33739</v>
      </c>
      <c r="B8190" t="s">
        <v>8063</v>
      </c>
      <c r="C8190">
        <f t="shared" si="127"/>
        <v>17</v>
      </c>
      <c r="D8190" t="str">
        <f>+VLOOKUP(base[[#This Row],[key]],Tabla2[[key]:[Homologado]],4,0)</f>
        <v>Docente</v>
      </c>
    </row>
    <row r="8191" spans="1:4" x14ac:dyDescent="0.3">
      <c r="A8191" t="s">
        <v>33740</v>
      </c>
      <c r="B8191" t="s">
        <v>8063</v>
      </c>
      <c r="C8191">
        <f t="shared" si="127"/>
        <v>17</v>
      </c>
      <c r="D8191" t="str">
        <f>+VLOOKUP(base[[#This Row],[key]],Tabla2[[key]:[Homologado]],4,0)</f>
        <v>Docente</v>
      </c>
    </row>
    <row r="8192" spans="1:4" x14ac:dyDescent="0.3">
      <c r="A8192" t="s">
        <v>33741</v>
      </c>
      <c r="B8192" t="s">
        <v>8063</v>
      </c>
      <c r="C8192">
        <f t="shared" si="127"/>
        <v>17</v>
      </c>
      <c r="D8192" t="str">
        <f>+VLOOKUP(base[[#This Row],[key]],Tabla2[[key]:[Homologado]],4,0)</f>
        <v>Docente</v>
      </c>
    </row>
    <row r="8193" spans="1:4" x14ac:dyDescent="0.3">
      <c r="A8193" t="s">
        <v>33742</v>
      </c>
      <c r="B8193" t="s">
        <v>8063</v>
      </c>
      <c r="C8193">
        <f t="shared" si="127"/>
        <v>17</v>
      </c>
      <c r="D8193" t="str">
        <f>+VLOOKUP(base[[#This Row],[key]],Tabla2[[key]:[Homologado]],4,0)</f>
        <v>Docente</v>
      </c>
    </row>
    <row r="8194" spans="1:4" x14ac:dyDescent="0.3">
      <c r="A8194" t="s">
        <v>29841</v>
      </c>
      <c r="B8194" t="s">
        <v>8063</v>
      </c>
      <c r="C8194">
        <f t="shared" si="127"/>
        <v>17</v>
      </c>
      <c r="D8194" t="str">
        <f>+VLOOKUP(base[[#This Row],[key]],Tabla2[[key]:[Homologado]],4,0)</f>
        <v>Docente</v>
      </c>
    </row>
    <row r="8195" spans="1:4" x14ac:dyDescent="0.3">
      <c r="A8195" t="s">
        <v>33743</v>
      </c>
      <c r="B8195" t="s">
        <v>8063</v>
      </c>
      <c r="C8195">
        <f t="shared" si="127"/>
        <v>17</v>
      </c>
      <c r="D8195" t="str">
        <f>+VLOOKUP(base[[#This Row],[key]],Tabla2[[key]:[Homologado]],4,0)</f>
        <v>Docente</v>
      </c>
    </row>
    <row r="8196" spans="1:4" x14ac:dyDescent="0.3">
      <c r="A8196" t="s">
        <v>33744</v>
      </c>
      <c r="B8196" t="s">
        <v>8063</v>
      </c>
      <c r="C8196">
        <f t="shared" ref="C8196:C8259" si="128">+IF(B8196=B8195,C8195,C8195+1)</f>
        <v>17</v>
      </c>
      <c r="D8196" t="str">
        <f>+VLOOKUP(base[[#This Row],[key]],Tabla2[[key]:[Homologado]],4,0)</f>
        <v>Docente</v>
      </c>
    </row>
    <row r="8197" spans="1:4" x14ac:dyDescent="0.3">
      <c r="A8197" t="s">
        <v>29843</v>
      </c>
      <c r="B8197" t="s">
        <v>8063</v>
      </c>
      <c r="C8197">
        <f t="shared" si="128"/>
        <v>17</v>
      </c>
      <c r="D8197" t="str">
        <f>+VLOOKUP(base[[#This Row],[key]],Tabla2[[key]:[Homologado]],4,0)</f>
        <v>Docente</v>
      </c>
    </row>
    <row r="8198" spans="1:4" x14ac:dyDescent="0.3">
      <c r="A8198" t="s">
        <v>29844</v>
      </c>
      <c r="B8198" t="s">
        <v>8063</v>
      </c>
      <c r="C8198">
        <f t="shared" si="128"/>
        <v>17</v>
      </c>
      <c r="D8198" t="str">
        <f>+VLOOKUP(base[[#This Row],[key]],Tabla2[[key]:[Homologado]],4,0)</f>
        <v>Docente</v>
      </c>
    </row>
    <row r="8199" spans="1:4" x14ac:dyDescent="0.3">
      <c r="A8199" t="s">
        <v>33745</v>
      </c>
      <c r="B8199" t="s">
        <v>8063</v>
      </c>
      <c r="C8199">
        <f t="shared" si="128"/>
        <v>17</v>
      </c>
      <c r="D8199" t="str">
        <f>+VLOOKUP(base[[#This Row],[key]],Tabla2[[key]:[Homologado]],4,0)</f>
        <v>Docente</v>
      </c>
    </row>
    <row r="8200" spans="1:4" x14ac:dyDescent="0.3">
      <c r="A8200" t="s">
        <v>30707</v>
      </c>
      <c r="B8200" t="s">
        <v>8063</v>
      </c>
      <c r="C8200">
        <f t="shared" si="128"/>
        <v>17</v>
      </c>
      <c r="D8200" t="str">
        <f>+VLOOKUP(base[[#This Row],[key]],Tabla2[[key]:[Homologado]],4,0)</f>
        <v>Docente</v>
      </c>
    </row>
    <row r="8201" spans="1:4" x14ac:dyDescent="0.3">
      <c r="A8201" t="s">
        <v>33746</v>
      </c>
      <c r="B8201" t="s">
        <v>8063</v>
      </c>
      <c r="C8201">
        <f t="shared" si="128"/>
        <v>17</v>
      </c>
      <c r="D8201" t="str">
        <f>+VLOOKUP(base[[#This Row],[key]],Tabla2[[key]:[Homologado]],4,0)</f>
        <v>Docente</v>
      </c>
    </row>
    <row r="8202" spans="1:4" x14ac:dyDescent="0.3">
      <c r="A8202" t="s">
        <v>33747</v>
      </c>
      <c r="B8202" t="s">
        <v>8063</v>
      </c>
      <c r="C8202">
        <f t="shared" si="128"/>
        <v>17</v>
      </c>
      <c r="D8202" t="str">
        <f>+VLOOKUP(base[[#This Row],[key]],Tabla2[[key]:[Homologado]],4,0)</f>
        <v>Docente</v>
      </c>
    </row>
    <row r="8203" spans="1:4" x14ac:dyDescent="0.3">
      <c r="A8203" t="s">
        <v>33748</v>
      </c>
      <c r="B8203" t="s">
        <v>8063</v>
      </c>
      <c r="C8203">
        <f t="shared" si="128"/>
        <v>17</v>
      </c>
      <c r="D8203" t="str">
        <f>+VLOOKUP(base[[#This Row],[key]],Tabla2[[key]:[Homologado]],4,0)</f>
        <v>Docente</v>
      </c>
    </row>
    <row r="8204" spans="1:4" x14ac:dyDescent="0.3">
      <c r="A8204" t="s">
        <v>33749</v>
      </c>
      <c r="B8204" t="s">
        <v>8063</v>
      </c>
      <c r="C8204">
        <f t="shared" si="128"/>
        <v>17</v>
      </c>
      <c r="D8204" t="str">
        <f>+VLOOKUP(base[[#This Row],[key]],Tabla2[[key]:[Homologado]],4,0)</f>
        <v>Docente</v>
      </c>
    </row>
    <row r="8205" spans="1:4" x14ac:dyDescent="0.3">
      <c r="A8205" t="s">
        <v>11199</v>
      </c>
      <c r="B8205" t="s">
        <v>8063</v>
      </c>
      <c r="C8205">
        <f t="shared" si="128"/>
        <v>17</v>
      </c>
      <c r="D8205" t="str">
        <f>+VLOOKUP(base[[#This Row],[key]],Tabla2[[key]:[Homologado]],4,0)</f>
        <v>Docente</v>
      </c>
    </row>
    <row r="8206" spans="1:4" x14ac:dyDescent="0.3">
      <c r="A8206" t="s">
        <v>30711</v>
      </c>
      <c r="B8206" t="s">
        <v>8063</v>
      </c>
      <c r="C8206">
        <f t="shared" si="128"/>
        <v>17</v>
      </c>
      <c r="D8206" t="str">
        <f>+VLOOKUP(base[[#This Row],[key]],Tabla2[[key]:[Homologado]],4,0)</f>
        <v>Docente</v>
      </c>
    </row>
    <row r="8207" spans="1:4" x14ac:dyDescent="0.3">
      <c r="A8207" t="s">
        <v>32846</v>
      </c>
      <c r="B8207" t="s">
        <v>8063</v>
      </c>
      <c r="C8207">
        <f t="shared" si="128"/>
        <v>17</v>
      </c>
      <c r="D8207" t="str">
        <f>+VLOOKUP(base[[#This Row],[key]],Tabla2[[key]:[Homologado]],4,0)</f>
        <v>Docente</v>
      </c>
    </row>
    <row r="8208" spans="1:4" x14ac:dyDescent="0.3">
      <c r="A8208" t="s">
        <v>9475</v>
      </c>
      <c r="B8208" t="s">
        <v>8063</v>
      </c>
      <c r="C8208">
        <f t="shared" si="128"/>
        <v>17</v>
      </c>
      <c r="D8208" t="str">
        <f>+VLOOKUP(base[[#This Row],[key]],Tabla2[[key]:[Homologado]],4,0)</f>
        <v>Docente</v>
      </c>
    </row>
    <row r="8209" spans="1:4" x14ac:dyDescent="0.3">
      <c r="A8209" t="s">
        <v>29512</v>
      </c>
      <c r="B8209" t="s">
        <v>8063</v>
      </c>
      <c r="C8209">
        <f t="shared" si="128"/>
        <v>17</v>
      </c>
      <c r="D8209" t="str">
        <f>+VLOOKUP(base[[#This Row],[key]],Tabla2[[key]:[Homologado]],4,0)</f>
        <v>Docente</v>
      </c>
    </row>
    <row r="8210" spans="1:4" x14ac:dyDescent="0.3">
      <c r="A8210" t="s">
        <v>33750</v>
      </c>
      <c r="B8210" t="s">
        <v>8063</v>
      </c>
      <c r="C8210">
        <f t="shared" si="128"/>
        <v>17</v>
      </c>
      <c r="D8210" t="str">
        <f>+VLOOKUP(base[[#This Row],[key]],Tabla2[[key]:[Homologado]],4,0)</f>
        <v>Docente</v>
      </c>
    </row>
    <row r="8211" spans="1:4" x14ac:dyDescent="0.3">
      <c r="A8211" t="s">
        <v>33751</v>
      </c>
      <c r="B8211" t="s">
        <v>8063</v>
      </c>
      <c r="C8211">
        <f t="shared" si="128"/>
        <v>17</v>
      </c>
      <c r="D8211" t="str">
        <f>+VLOOKUP(base[[#This Row],[key]],Tabla2[[key]:[Homologado]],4,0)</f>
        <v>Docente</v>
      </c>
    </row>
    <row r="8212" spans="1:4" x14ac:dyDescent="0.3">
      <c r="A8212" t="s">
        <v>33752</v>
      </c>
      <c r="B8212" t="s">
        <v>8063</v>
      </c>
      <c r="C8212">
        <f t="shared" si="128"/>
        <v>17</v>
      </c>
      <c r="D8212" t="str">
        <f>+VLOOKUP(base[[#This Row],[key]],Tabla2[[key]:[Homologado]],4,0)</f>
        <v>Docente</v>
      </c>
    </row>
    <row r="8213" spans="1:4" x14ac:dyDescent="0.3">
      <c r="A8213" t="s">
        <v>33753</v>
      </c>
      <c r="B8213" t="s">
        <v>8063</v>
      </c>
      <c r="C8213">
        <f t="shared" si="128"/>
        <v>17</v>
      </c>
      <c r="D8213" t="str">
        <f>+VLOOKUP(base[[#This Row],[key]],Tabla2[[key]:[Homologado]],4,0)</f>
        <v>Docente</v>
      </c>
    </row>
    <row r="8214" spans="1:4" x14ac:dyDescent="0.3">
      <c r="A8214" t="s">
        <v>33754</v>
      </c>
      <c r="B8214" t="s">
        <v>8063</v>
      </c>
      <c r="C8214">
        <f t="shared" si="128"/>
        <v>17</v>
      </c>
      <c r="D8214" t="str">
        <f>+VLOOKUP(base[[#This Row],[key]],Tabla2[[key]:[Homologado]],4,0)</f>
        <v>Docente</v>
      </c>
    </row>
    <row r="8215" spans="1:4" x14ac:dyDescent="0.3">
      <c r="A8215" t="s">
        <v>33755</v>
      </c>
      <c r="B8215" t="s">
        <v>8063</v>
      </c>
      <c r="C8215">
        <f t="shared" si="128"/>
        <v>17</v>
      </c>
      <c r="D8215" t="str">
        <f>+VLOOKUP(base[[#This Row],[key]],Tabla2[[key]:[Homologado]],4,0)</f>
        <v>Docente</v>
      </c>
    </row>
    <row r="8216" spans="1:4" x14ac:dyDescent="0.3">
      <c r="A8216" t="s">
        <v>33756</v>
      </c>
      <c r="B8216" t="s">
        <v>8063</v>
      </c>
      <c r="C8216">
        <f t="shared" si="128"/>
        <v>17</v>
      </c>
      <c r="D8216" t="str">
        <f>+VLOOKUP(base[[#This Row],[key]],Tabla2[[key]:[Homologado]],4,0)</f>
        <v>Docente</v>
      </c>
    </row>
    <row r="8217" spans="1:4" x14ac:dyDescent="0.3">
      <c r="A8217" t="s">
        <v>33757</v>
      </c>
      <c r="B8217" t="s">
        <v>8063</v>
      </c>
      <c r="C8217">
        <f t="shared" si="128"/>
        <v>17</v>
      </c>
      <c r="D8217" t="str">
        <f>+VLOOKUP(base[[#This Row],[key]],Tabla2[[key]:[Homologado]],4,0)</f>
        <v>Docente</v>
      </c>
    </row>
    <row r="8218" spans="1:4" x14ac:dyDescent="0.3">
      <c r="A8218" t="s">
        <v>33758</v>
      </c>
      <c r="B8218" t="s">
        <v>8063</v>
      </c>
      <c r="C8218">
        <f t="shared" si="128"/>
        <v>17</v>
      </c>
      <c r="D8218" t="str">
        <f>+VLOOKUP(base[[#This Row],[key]],Tabla2[[key]:[Homologado]],4,0)</f>
        <v>Docente</v>
      </c>
    </row>
    <row r="8219" spans="1:4" x14ac:dyDescent="0.3">
      <c r="A8219" t="s">
        <v>33759</v>
      </c>
      <c r="B8219" t="s">
        <v>8063</v>
      </c>
      <c r="C8219">
        <f t="shared" si="128"/>
        <v>17</v>
      </c>
      <c r="D8219" t="str">
        <f>+VLOOKUP(base[[#This Row],[key]],Tabla2[[key]:[Homologado]],4,0)</f>
        <v>Docente</v>
      </c>
    </row>
    <row r="8220" spans="1:4" x14ac:dyDescent="0.3">
      <c r="A8220" t="s">
        <v>33760</v>
      </c>
      <c r="B8220" t="s">
        <v>8063</v>
      </c>
      <c r="C8220">
        <f t="shared" si="128"/>
        <v>17</v>
      </c>
      <c r="D8220" t="str">
        <f>+VLOOKUP(base[[#This Row],[key]],Tabla2[[key]:[Homologado]],4,0)</f>
        <v>Docente</v>
      </c>
    </row>
    <row r="8221" spans="1:4" x14ac:dyDescent="0.3">
      <c r="A8221" t="s">
        <v>33761</v>
      </c>
      <c r="B8221" t="s">
        <v>8063</v>
      </c>
      <c r="C8221">
        <f t="shared" si="128"/>
        <v>17</v>
      </c>
      <c r="D8221" t="str">
        <f>+VLOOKUP(base[[#This Row],[key]],Tabla2[[key]:[Homologado]],4,0)</f>
        <v>Docente</v>
      </c>
    </row>
    <row r="8222" spans="1:4" x14ac:dyDescent="0.3">
      <c r="A8222" t="s">
        <v>33762</v>
      </c>
      <c r="B8222" t="s">
        <v>8063</v>
      </c>
      <c r="C8222">
        <f t="shared" si="128"/>
        <v>17</v>
      </c>
      <c r="D8222" t="str">
        <f>+VLOOKUP(base[[#This Row],[key]],Tabla2[[key]:[Homologado]],4,0)</f>
        <v>Docente</v>
      </c>
    </row>
    <row r="8223" spans="1:4" x14ac:dyDescent="0.3">
      <c r="A8223" t="s">
        <v>33763</v>
      </c>
      <c r="B8223" t="s">
        <v>8063</v>
      </c>
      <c r="C8223">
        <f t="shared" si="128"/>
        <v>17</v>
      </c>
      <c r="D8223" t="str">
        <f>+VLOOKUP(base[[#This Row],[key]],Tabla2[[key]:[Homologado]],4,0)</f>
        <v>Docente</v>
      </c>
    </row>
    <row r="8224" spans="1:4" x14ac:dyDescent="0.3">
      <c r="A8224" t="s">
        <v>29846</v>
      </c>
      <c r="B8224" t="s">
        <v>8063</v>
      </c>
      <c r="C8224">
        <f t="shared" si="128"/>
        <v>17</v>
      </c>
      <c r="D8224" t="str">
        <f>+VLOOKUP(base[[#This Row],[key]],Tabla2[[key]:[Homologado]],4,0)</f>
        <v>Docente</v>
      </c>
    </row>
    <row r="8225" spans="1:4" x14ac:dyDescent="0.3">
      <c r="A8225" t="s">
        <v>29847</v>
      </c>
      <c r="B8225" t="s">
        <v>8063</v>
      </c>
      <c r="C8225">
        <f t="shared" si="128"/>
        <v>17</v>
      </c>
      <c r="D8225" t="str">
        <f>+VLOOKUP(base[[#This Row],[key]],Tabla2[[key]:[Homologado]],4,0)</f>
        <v>Docente</v>
      </c>
    </row>
    <row r="8226" spans="1:4" x14ac:dyDescent="0.3">
      <c r="A8226" t="s">
        <v>29849</v>
      </c>
      <c r="B8226" t="s">
        <v>8063</v>
      </c>
      <c r="C8226">
        <f t="shared" si="128"/>
        <v>17</v>
      </c>
      <c r="D8226" t="str">
        <f>+VLOOKUP(base[[#This Row],[key]],Tabla2[[key]:[Homologado]],4,0)</f>
        <v>Docente</v>
      </c>
    </row>
    <row r="8227" spans="1:4" x14ac:dyDescent="0.3">
      <c r="A8227" t="s">
        <v>29850</v>
      </c>
      <c r="B8227" t="s">
        <v>8063</v>
      </c>
      <c r="C8227">
        <f t="shared" si="128"/>
        <v>17</v>
      </c>
      <c r="D8227" t="str">
        <f>+VLOOKUP(base[[#This Row],[key]],Tabla2[[key]:[Homologado]],4,0)</f>
        <v>Docente</v>
      </c>
    </row>
    <row r="8228" spans="1:4" x14ac:dyDescent="0.3">
      <c r="A8228" t="s">
        <v>29513</v>
      </c>
      <c r="B8228" t="s">
        <v>8063</v>
      </c>
      <c r="C8228">
        <f t="shared" si="128"/>
        <v>17</v>
      </c>
      <c r="D8228" t="str">
        <f>+VLOOKUP(base[[#This Row],[key]],Tabla2[[key]:[Homologado]],4,0)</f>
        <v>Docente</v>
      </c>
    </row>
    <row r="8229" spans="1:4" x14ac:dyDescent="0.3">
      <c r="A8229" t="s">
        <v>33764</v>
      </c>
      <c r="B8229" t="s">
        <v>8063</v>
      </c>
      <c r="C8229">
        <f t="shared" si="128"/>
        <v>17</v>
      </c>
      <c r="D8229" t="str">
        <f>+VLOOKUP(base[[#This Row],[key]],Tabla2[[key]:[Homologado]],4,0)</f>
        <v>Docente</v>
      </c>
    </row>
    <row r="8230" spans="1:4" x14ac:dyDescent="0.3">
      <c r="A8230" t="s">
        <v>32848</v>
      </c>
      <c r="B8230" t="s">
        <v>8063</v>
      </c>
      <c r="C8230">
        <f t="shared" si="128"/>
        <v>17</v>
      </c>
      <c r="D8230" t="str">
        <f>+VLOOKUP(base[[#This Row],[key]],Tabla2[[key]:[Homologado]],4,0)</f>
        <v>Docente</v>
      </c>
    </row>
    <row r="8231" spans="1:4" x14ac:dyDescent="0.3">
      <c r="A8231" t="s">
        <v>32849</v>
      </c>
      <c r="B8231" t="s">
        <v>8063</v>
      </c>
      <c r="C8231">
        <f t="shared" si="128"/>
        <v>17</v>
      </c>
      <c r="D8231" t="str">
        <f>+VLOOKUP(base[[#This Row],[key]],Tabla2[[key]:[Homologado]],4,0)</f>
        <v>Docente</v>
      </c>
    </row>
    <row r="8232" spans="1:4" x14ac:dyDescent="0.3">
      <c r="A8232" t="s">
        <v>32851</v>
      </c>
      <c r="B8232" t="s">
        <v>8063</v>
      </c>
      <c r="C8232">
        <f t="shared" si="128"/>
        <v>17</v>
      </c>
      <c r="D8232" t="str">
        <f>+VLOOKUP(base[[#This Row],[key]],Tabla2[[key]:[Homologado]],4,0)</f>
        <v>Docente</v>
      </c>
    </row>
    <row r="8233" spans="1:4" x14ac:dyDescent="0.3">
      <c r="A8233" t="s">
        <v>33765</v>
      </c>
      <c r="B8233" t="s">
        <v>8063</v>
      </c>
      <c r="C8233">
        <f t="shared" si="128"/>
        <v>17</v>
      </c>
      <c r="D8233" t="str">
        <f>+VLOOKUP(base[[#This Row],[key]],Tabla2[[key]:[Homologado]],4,0)</f>
        <v>Docente</v>
      </c>
    </row>
    <row r="8234" spans="1:4" x14ac:dyDescent="0.3">
      <c r="A8234" t="s">
        <v>11394</v>
      </c>
      <c r="B8234" t="s">
        <v>8063</v>
      </c>
      <c r="C8234">
        <f t="shared" si="128"/>
        <v>17</v>
      </c>
      <c r="D8234" t="str">
        <f>+VLOOKUP(base[[#This Row],[key]],Tabla2[[key]:[Homologado]],4,0)</f>
        <v>Docente</v>
      </c>
    </row>
    <row r="8235" spans="1:4" x14ac:dyDescent="0.3">
      <c r="A8235" t="s">
        <v>29853</v>
      </c>
      <c r="B8235" t="s">
        <v>8063</v>
      </c>
      <c r="C8235">
        <f t="shared" si="128"/>
        <v>17</v>
      </c>
      <c r="D8235" t="str">
        <f>+VLOOKUP(base[[#This Row],[key]],Tabla2[[key]:[Homologado]],4,0)</f>
        <v>Docente</v>
      </c>
    </row>
    <row r="8236" spans="1:4" x14ac:dyDescent="0.3">
      <c r="A8236" t="s">
        <v>29854</v>
      </c>
      <c r="B8236" t="s">
        <v>8063</v>
      </c>
      <c r="C8236">
        <f t="shared" si="128"/>
        <v>17</v>
      </c>
      <c r="D8236" t="str">
        <f>+VLOOKUP(base[[#This Row],[key]],Tabla2[[key]:[Homologado]],4,0)</f>
        <v>Docente</v>
      </c>
    </row>
    <row r="8237" spans="1:4" x14ac:dyDescent="0.3">
      <c r="A8237" t="s">
        <v>29856</v>
      </c>
      <c r="B8237" t="s">
        <v>8063</v>
      </c>
      <c r="C8237">
        <f t="shared" si="128"/>
        <v>17</v>
      </c>
      <c r="D8237" t="str">
        <f>+VLOOKUP(base[[#This Row],[key]],Tabla2[[key]:[Homologado]],4,0)</f>
        <v>Docente</v>
      </c>
    </row>
    <row r="8238" spans="1:4" x14ac:dyDescent="0.3">
      <c r="A8238" t="s">
        <v>33766</v>
      </c>
      <c r="B8238" t="s">
        <v>8063</v>
      </c>
      <c r="C8238">
        <f t="shared" si="128"/>
        <v>17</v>
      </c>
      <c r="D8238" t="str">
        <f>+VLOOKUP(base[[#This Row],[key]],Tabla2[[key]:[Homologado]],4,0)</f>
        <v>Docente</v>
      </c>
    </row>
    <row r="8239" spans="1:4" x14ac:dyDescent="0.3">
      <c r="A8239" t="s">
        <v>29858</v>
      </c>
      <c r="B8239" t="s">
        <v>8063</v>
      </c>
      <c r="C8239">
        <f t="shared" si="128"/>
        <v>17</v>
      </c>
      <c r="D8239" t="str">
        <f>+VLOOKUP(base[[#This Row],[key]],Tabla2[[key]:[Homologado]],4,0)</f>
        <v>Docente</v>
      </c>
    </row>
    <row r="8240" spans="1:4" x14ac:dyDescent="0.3">
      <c r="A8240" t="s">
        <v>33767</v>
      </c>
      <c r="B8240" t="s">
        <v>8063</v>
      </c>
      <c r="C8240">
        <f t="shared" si="128"/>
        <v>17</v>
      </c>
      <c r="D8240" t="str">
        <f>+VLOOKUP(base[[#This Row],[key]],Tabla2[[key]:[Homologado]],4,0)</f>
        <v>Docente</v>
      </c>
    </row>
    <row r="8241" spans="1:4" x14ac:dyDescent="0.3">
      <c r="A8241" t="s">
        <v>30715</v>
      </c>
      <c r="B8241" t="s">
        <v>8063</v>
      </c>
      <c r="C8241">
        <f t="shared" si="128"/>
        <v>17</v>
      </c>
      <c r="D8241" t="str">
        <f>+VLOOKUP(base[[#This Row],[key]],Tabla2[[key]:[Homologado]],4,0)</f>
        <v>Docente</v>
      </c>
    </row>
    <row r="8242" spans="1:4" x14ac:dyDescent="0.3">
      <c r="A8242" t="s">
        <v>32853</v>
      </c>
      <c r="B8242" t="s">
        <v>8063</v>
      </c>
      <c r="C8242">
        <f t="shared" si="128"/>
        <v>17</v>
      </c>
      <c r="D8242" t="str">
        <f>+VLOOKUP(base[[#This Row],[key]],Tabla2[[key]:[Homologado]],4,0)</f>
        <v>Docente</v>
      </c>
    </row>
    <row r="8243" spans="1:4" x14ac:dyDescent="0.3">
      <c r="A8243" t="s">
        <v>29860</v>
      </c>
      <c r="B8243" t="s">
        <v>8063</v>
      </c>
      <c r="C8243">
        <f t="shared" si="128"/>
        <v>17</v>
      </c>
      <c r="D8243" t="str">
        <f>+VLOOKUP(base[[#This Row],[key]],Tabla2[[key]:[Homologado]],4,0)</f>
        <v>Docente</v>
      </c>
    </row>
    <row r="8244" spans="1:4" x14ac:dyDescent="0.3">
      <c r="A8244" t="s">
        <v>29861</v>
      </c>
      <c r="B8244" t="s">
        <v>8063</v>
      </c>
      <c r="C8244">
        <f t="shared" si="128"/>
        <v>17</v>
      </c>
      <c r="D8244" t="str">
        <f>+VLOOKUP(base[[#This Row],[key]],Tabla2[[key]:[Homologado]],4,0)</f>
        <v>Docente</v>
      </c>
    </row>
    <row r="8245" spans="1:4" x14ac:dyDescent="0.3">
      <c r="A8245" t="s">
        <v>29514</v>
      </c>
      <c r="B8245" t="s">
        <v>8063</v>
      </c>
      <c r="C8245">
        <f t="shared" si="128"/>
        <v>17</v>
      </c>
      <c r="D8245" t="str">
        <f>+VLOOKUP(base[[#This Row],[key]],Tabla2[[key]:[Homologado]],4,0)</f>
        <v>Docente</v>
      </c>
    </row>
    <row r="8246" spans="1:4" x14ac:dyDescent="0.3">
      <c r="A8246" t="s">
        <v>29863</v>
      </c>
      <c r="B8246" t="s">
        <v>8063</v>
      </c>
      <c r="C8246">
        <f t="shared" si="128"/>
        <v>17</v>
      </c>
      <c r="D8246" t="str">
        <f>+VLOOKUP(base[[#This Row],[key]],Tabla2[[key]:[Homologado]],4,0)</f>
        <v>Docente</v>
      </c>
    </row>
    <row r="8247" spans="1:4" x14ac:dyDescent="0.3">
      <c r="A8247" t="s">
        <v>30716</v>
      </c>
      <c r="B8247" t="s">
        <v>8063</v>
      </c>
      <c r="C8247">
        <f t="shared" si="128"/>
        <v>17</v>
      </c>
      <c r="D8247" t="str">
        <f>+VLOOKUP(base[[#This Row],[key]],Tabla2[[key]:[Homologado]],4,0)</f>
        <v>Docente</v>
      </c>
    </row>
    <row r="8248" spans="1:4" x14ac:dyDescent="0.3">
      <c r="A8248" t="s">
        <v>30719</v>
      </c>
      <c r="B8248" t="s">
        <v>8063</v>
      </c>
      <c r="C8248">
        <f t="shared" si="128"/>
        <v>17</v>
      </c>
      <c r="D8248" t="str">
        <f>+VLOOKUP(base[[#This Row],[key]],Tabla2[[key]:[Homologado]],4,0)</f>
        <v>Docente</v>
      </c>
    </row>
    <row r="8249" spans="1:4" x14ac:dyDescent="0.3">
      <c r="A8249" t="s">
        <v>33768</v>
      </c>
      <c r="B8249" t="s">
        <v>8063</v>
      </c>
      <c r="C8249">
        <f t="shared" si="128"/>
        <v>17</v>
      </c>
      <c r="D8249" t="str">
        <f>+VLOOKUP(base[[#This Row],[key]],Tabla2[[key]:[Homologado]],4,0)</f>
        <v>Docente</v>
      </c>
    </row>
    <row r="8250" spans="1:4" x14ac:dyDescent="0.3">
      <c r="A8250" t="s">
        <v>33769</v>
      </c>
      <c r="B8250" t="s">
        <v>8063</v>
      </c>
      <c r="C8250">
        <f t="shared" si="128"/>
        <v>17</v>
      </c>
      <c r="D8250" t="str">
        <f>+VLOOKUP(base[[#This Row],[key]],Tabla2[[key]:[Homologado]],4,0)</f>
        <v>Docente</v>
      </c>
    </row>
    <row r="8251" spans="1:4" x14ac:dyDescent="0.3">
      <c r="A8251" t="s">
        <v>33770</v>
      </c>
      <c r="B8251" t="s">
        <v>8063</v>
      </c>
      <c r="C8251">
        <f t="shared" si="128"/>
        <v>17</v>
      </c>
      <c r="D8251" t="str">
        <f>+VLOOKUP(base[[#This Row],[key]],Tabla2[[key]:[Homologado]],4,0)</f>
        <v>Docente</v>
      </c>
    </row>
    <row r="8252" spans="1:4" x14ac:dyDescent="0.3">
      <c r="A8252" t="s">
        <v>33771</v>
      </c>
      <c r="B8252" t="s">
        <v>8063</v>
      </c>
      <c r="C8252">
        <f t="shared" si="128"/>
        <v>17</v>
      </c>
      <c r="D8252" t="str">
        <f>+VLOOKUP(base[[#This Row],[key]],Tabla2[[key]:[Homologado]],4,0)</f>
        <v>Docente</v>
      </c>
    </row>
    <row r="8253" spans="1:4" x14ac:dyDescent="0.3">
      <c r="A8253" t="s">
        <v>29515</v>
      </c>
      <c r="B8253" t="s">
        <v>8063</v>
      </c>
      <c r="C8253">
        <f t="shared" si="128"/>
        <v>17</v>
      </c>
      <c r="D8253" t="str">
        <f>+VLOOKUP(base[[#This Row],[key]],Tabla2[[key]:[Homologado]],4,0)</f>
        <v>Docente</v>
      </c>
    </row>
    <row r="8254" spans="1:4" x14ac:dyDescent="0.3">
      <c r="A8254" t="s">
        <v>33772</v>
      </c>
      <c r="B8254" t="s">
        <v>8063</v>
      </c>
      <c r="C8254">
        <f t="shared" si="128"/>
        <v>17</v>
      </c>
      <c r="D8254" t="str">
        <f>+VLOOKUP(base[[#This Row],[key]],Tabla2[[key]:[Homologado]],4,0)</f>
        <v>Docente</v>
      </c>
    </row>
    <row r="8255" spans="1:4" x14ac:dyDescent="0.3">
      <c r="A8255" t="s">
        <v>33773</v>
      </c>
      <c r="B8255" t="s">
        <v>8063</v>
      </c>
      <c r="C8255">
        <f t="shared" si="128"/>
        <v>17</v>
      </c>
      <c r="D8255" t="str">
        <f>+VLOOKUP(base[[#This Row],[key]],Tabla2[[key]:[Homologado]],4,0)</f>
        <v>Docente</v>
      </c>
    </row>
    <row r="8256" spans="1:4" x14ac:dyDescent="0.3">
      <c r="A8256" t="s">
        <v>33774</v>
      </c>
      <c r="B8256" t="s">
        <v>8063</v>
      </c>
      <c r="C8256">
        <f t="shared" si="128"/>
        <v>17</v>
      </c>
      <c r="D8256" t="str">
        <f>+VLOOKUP(base[[#This Row],[key]],Tabla2[[key]:[Homologado]],4,0)</f>
        <v>Docente</v>
      </c>
    </row>
    <row r="8257" spans="1:4" x14ac:dyDescent="0.3">
      <c r="A8257" t="s">
        <v>33775</v>
      </c>
      <c r="B8257" t="s">
        <v>8063</v>
      </c>
      <c r="C8257">
        <f t="shared" si="128"/>
        <v>17</v>
      </c>
      <c r="D8257" t="str">
        <f>+VLOOKUP(base[[#This Row],[key]],Tabla2[[key]:[Homologado]],4,0)</f>
        <v>Docente</v>
      </c>
    </row>
    <row r="8258" spans="1:4" x14ac:dyDescent="0.3">
      <c r="A8258" t="s">
        <v>33776</v>
      </c>
      <c r="B8258" t="s">
        <v>8063</v>
      </c>
      <c r="C8258">
        <f t="shared" si="128"/>
        <v>17</v>
      </c>
      <c r="D8258" t="str">
        <f>+VLOOKUP(base[[#This Row],[key]],Tabla2[[key]:[Homologado]],4,0)</f>
        <v>Docente</v>
      </c>
    </row>
    <row r="8259" spans="1:4" x14ac:dyDescent="0.3">
      <c r="A8259" t="s">
        <v>30721</v>
      </c>
      <c r="B8259" t="s">
        <v>8063</v>
      </c>
      <c r="C8259">
        <f t="shared" si="128"/>
        <v>17</v>
      </c>
      <c r="D8259" t="str">
        <f>+VLOOKUP(base[[#This Row],[key]],Tabla2[[key]:[Homologado]],4,0)</f>
        <v>Docente</v>
      </c>
    </row>
    <row r="8260" spans="1:4" x14ac:dyDescent="0.3">
      <c r="A8260" t="s">
        <v>29866</v>
      </c>
      <c r="B8260" t="s">
        <v>8063</v>
      </c>
      <c r="C8260">
        <f t="shared" ref="C8260:C8323" si="129">+IF(B8260=B8259,C8259,C8259+1)</f>
        <v>17</v>
      </c>
      <c r="D8260" t="str">
        <f>+VLOOKUP(base[[#This Row],[key]],Tabla2[[key]:[Homologado]],4,0)</f>
        <v>Docente</v>
      </c>
    </row>
    <row r="8261" spans="1:4" x14ac:dyDescent="0.3">
      <c r="A8261" t="s">
        <v>29868</v>
      </c>
      <c r="B8261" t="s">
        <v>8063</v>
      </c>
      <c r="C8261">
        <f t="shared" si="129"/>
        <v>17</v>
      </c>
      <c r="D8261" t="str">
        <f>+VLOOKUP(base[[#This Row],[key]],Tabla2[[key]:[Homologado]],4,0)</f>
        <v>Docente</v>
      </c>
    </row>
    <row r="8262" spans="1:4" x14ac:dyDescent="0.3">
      <c r="A8262" t="s">
        <v>29869</v>
      </c>
      <c r="B8262" t="s">
        <v>8063</v>
      </c>
      <c r="C8262">
        <f t="shared" si="129"/>
        <v>17</v>
      </c>
      <c r="D8262" t="str">
        <f>+VLOOKUP(base[[#This Row],[key]],Tabla2[[key]:[Homologado]],4,0)</f>
        <v>Docente</v>
      </c>
    </row>
    <row r="8263" spans="1:4" x14ac:dyDescent="0.3">
      <c r="A8263" t="s">
        <v>29871</v>
      </c>
      <c r="B8263" t="s">
        <v>8063</v>
      </c>
      <c r="C8263">
        <f t="shared" si="129"/>
        <v>17</v>
      </c>
      <c r="D8263" t="str">
        <f>+VLOOKUP(base[[#This Row],[key]],Tabla2[[key]:[Homologado]],4,0)</f>
        <v>Docente</v>
      </c>
    </row>
    <row r="8264" spans="1:4" x14ac:dyDescent="0.3">
      <c r="A8264" t="s">
        <v>33777</v>
      </c>
      <c r="B8264" t="s">
        <v>8063</v>
      </c>
      <c r="C8264">
        <f t="shared" si="129"/>
        <v>17</v>
      </c>
      <c r="D8264" t="str">
        <f>+VLOOKUP(base[[#This Row],[key]],Tabla2[[key]:[Homologado]],4,0)</f>
        <v>Docente</v>
      </c>
    </row>
    <row r="8265" spans="1:4" x14ac:dyDescent="0.3">
      <c r="A8265" t="s">
        <v>29872</v>
      </c>
      <c r="B8265" t="s">
        <v>8063</v>
      </c>
      <c r="C8265">
        <f t="shared" si="129"/>
        <v>17</v>
      </c>
      <c r="D8265" t="str">
        <f>+VLOOKUP(base[[#This Row],[key]],Tabla2[[key]:[Homologado]],4,0)</f>
        <v>Docente</v>
      </c>
    </row>
    <row r="8266" spans="1:4" x14ac:dyDescent="0.3">
      <c r="A8266" t="s">
        <v>33778</v>
      </c>
      <c r="B8266" t="s">
        <v>8063</v>
      </c>
      <c r="C8266">
        <f t="shared" si="129"/>
        <v>17</v>
      </c>
      <c r="D8266" t="str">
        <f>+VLOOKUP(base[[#This Row],[key]],Tabla2[[key]:[Homologado]],4,0)</f>
        <v>Docente</v>
      </c>
    </row>
    <row r="8267" spans="1:4" x14ac:dyDescent="0.3">
      <c r="A8267" t="s">
        <v>30723</v>
      </c>
      <c r="B8267" t="s">
        <v>8063</v>
      </c>
      <c r="C8267">
        <f t="shared" si="129"/>
        <v>17</v>
      </c>
      <c r="D8267" t="str">
        <f>+VLOOKUP(base[[#This Row],[key]],Tabla2[[key]:[Homologado]],4,0)</f>
        <v>Docente</v>
      </c>
    </row>
    <row r="8268" spans="1:4" x14ac:dyDescent="0.3">
      <c r="A8268" t="s">
        <v>30724</v>
      </c>
      <c r="B8268" t="s">
        <v>8063</v>
      </c>
      <c r="C8268">
        <f t="shared" si="129"/>
        <v>17</v>
      </c>
      <c r="D8268" t="str">
        <f>+VLOOKUP(base[[#This Row],[key]],Tabla2[[key]:[Homologado]],4,0)</f>
        <v>Docente</v>
      </c>
    </row>
    <row r="8269" spans="1:4" x14ac:dyDescent="0.3">
      <c r="A8269" t="s">
        <v>29875</v>
      </c>
      <c r="B8269" t="s">
        <v>8063</v>
      </c>
      <c r="C8269">
        <f t="shared" si="129"/>
        <v>17</v>
      </c>
      <c r="D8269" t="str">
        <f>+VLOOKUP(base[[#This Row],[key]],Tabla2[[key]:[Homologado]],4,0)</f>
        <v>Docente</v>
      </c>
    </row>
    <row r="8270" spans="1:4" x14ac:dyDescent="0.3">
      <c r="A8270" t="s">
        <v>11072</v>
      </c>
      <c r="B8270" t="s">
        <v>8063</v>
      </c>
      <c r="C8270">
        <f t="shared" si="129"/>
        <v>17</v>
      </c>
      <c r="D8270" t="str">
        <f>+VLOOKUP(base[[#This Row],[key]],Tabla2[[key]:[Homologado]],4,0)</f>
        <v>Docente</v>
      </c>
    </row>
    <row r="8271" spans="1:4" x14ac:dyDescent="0.3">
      <c r="A8271" t="s">
        <v>33779</v>
      </c>
      <c r="B8271" t="s">
        <v>8063</v>
      </c>
      <c r="C8271">
        <f t="shared" si="129"/>
        <v>17</v>
      </c>
      <c r="D8271" t="str">
        <f>+VLOOKUP(base[[#This Row],[key]],Tabla2[[key]:[Homologado]],4,0)</f>
        <v>Docente</v>
      </c>
    </row>
    <row r="8272" spans="1:4" x14ac:dyDescent="0.3">
      <c r="A8272" t="s">
        <v>33780</v>
      </c>
      <c r="B8272" t="s">
        <v>8063</v>
      </c>
      <c r="C8272">
        <f t="shared" si="129"/>
        <v>17</v>
      </c>
      <c r="D8272" t="str">
        <f>+VLOOKUP(base[[#This Row],[key]],Tabla2[[key]:[Homologado]],4,0)</f>
        <v>Docente</v>
      </c>
    </row>
    <row r="8273" spans="1:4" x14ac:dyDescent="0.3">
      <c r="A8273" t="s">
        <v>33781</v>
      </c>
      <c r="B8273" t="s">
        <v>8063</v>
      </c>
      <c r="C8273">
        <f t="shared" si="129"/>
        <v>17</v>
      </c>
      <c r="D8273" t="str">
        <f>+VLOOKUP(base[[#This Row],[key]],Tabla2[[key]:[Homologado]],4,0)</f>
        <v>Docente</v>
      </c>
    </row>
    <row r="8274" spans="1:4" x14ac:dyDescent="0.3">
      <c r="A8274" t="s">
        <v>33782</v>
      </c>
      <c r="B8274" t="s">
        <v>8063</v>
      </c>
      <c r="C8274">
        <f t="shared" si="129"/>
        <v>17</v>
      </c>
      <c r="D8274" t="str">
        <f>+VLOOKUP(base[[#This Row],[key]],Tabla2[[key]:[Homologado]],4,0)</f>
        <v>Docente</v>
      </c>
    </row>
    <row r="8275" spans="1:4" x14ac:dyDescent="0.3">
      <c r="A8275" t="s">
        <v>33783</v>
      </c>
      <c r="B8275" t="s">
        <v>8063</v>
      </c>
      <c r="C8275">
        <f t="shared" si="129"/>
        <v>17</v>
      </c>
      <c r="D8275" t="str">
        <f>+VLOOKUP(base[[#This Row],[key]],Tabla2[[key]:[Homologado]],4,0)</f>
        <v>Docente</v>
      </c>
    </row>
    <row r="8276" spans="1:4" x14ac:dyDescent="0.3">
      <c r="A8276" t="s">
        <v>33784</v>
      </c>
      <c r="B8276" t="s">
        <v>8063</v>
      </c>
      <c r="C8276">
        <f t="shared" si="129"/>
        <v>17</v>
      </c>
      <c r="D8276" t="str">
        <f>+VLOOKUP(base[[#This Row],[key]],Tabla2[[key]:[Homologado]],4,0)</f>
        <v>Docente</v>
      </c>
    </row>
    <row r="8277" spans="1:4" x14ac:dyDescent="0.3">
      <c r="A8277" t="s">
        <v>30728</v>
      </c>
      <c r="B8277" t="s">
        <v>8063</v>
      </c>
      <c r="C8277">
        <f t="shared" si="129"/>
        <v>17</v>
      </c>
      <c r="D8277" t="str">
        <f>+VLOOKUP(base[[#This Row],[key]],Tabla2[[key]:[Homologado]],4,0)</f>
        <v>Docente</v>
      </c>
    </row>
    <row r="8278" spans="1:4" x14ac:dyDescent="0.3">
      <c r="A8278" t="s">
        <v>29877</v>
      </c>
      <c r="B8278" t="s">
        <v>8063</v>
      </c>
      <c r="C8278">
        <f t="shared" si="129"/>
        <v>17</v>
      </c>
      <c r="D8278" t="str">
        <f>+VLOOKUP(base[[#This Row],[key]],Tabla2[[key]:[Homologado]],4,0)</f>
        <v>Docente</v>
      </c>
    </row>
    <row r="8279" spans="1:4" x14ac:dyDescent="0.3">
      <c r="A8279" t="s">
        <v>29878</v>
      </c>
      <c r="B8279" t="s">
        <v>8063</v>
      </c>
      <c r="C8279">
        <f t="shared" si="129"/>
        <v>17</v>
      </c>
      <c r="D8279" t="str">
        <f>+VLOOKUP(base[[#This Row],[key]],Tabla2[[key]:[Homologado]],4,0)</f>
        <v>Docente</v>
      </c>
    </row>
    <row r="8280" spans="1:4" x14ac:dyDescent="0.3">
      <c r="A8280" t="s">
        <v>29880</v>
      </c>
      <c r="B8280" t="s">
        <v>8063</v>
      </c>
      <c r="C8280">
        <f t="shared" si="129"/>
        <v>17</v>
      </c>
      <c r="D8280" t="str">
        <f>+VLOOKUP(base[[#This Row],[key]],Tabla2[[key]:[Homologado]],4,0)</f>
        <v>Docente</v>
      </c>
    </row>
    <row r="8281" spans="1:4" x14ac:dyDescent="0.3">
      <c r="A8281" t="s">
        <v>29881</v>
      </c>
      <c r="B8281" t="s">
        <v>8063</v>
      </c>
      <c r="C8281">
        <f t="shared" si="129"/>
        <v>17</v>
      </c>
      <c r="D8281" t="str">
        <f>+VLOOKUP(base[[#This Row],[key]],Tabla2[[key]:[Homologado]],4,0)</f>
        <v>Docente</v>
      </c>
    </row>
    <row r="8282" spans="1:4" x14ac:dyDescent="0.3">
      <c r="A8282" t="s">
        <v>29882</v>
      </c>
      <c r="B8282" t="s">
        <v>8063</v>
      </c>
      <c r="C8282">
        <f t="shared" si="129"/>
        <v>17</v>
      </c>
      <c r="D8282" t="str">
        <f>+VLOOKUP(base[[#This Row],[key]],Tabla2[[key]:[Homologado]],4,0)</f>
        <v>Docente</v>
      </c>
    </row>
    <row r="8283" spans="1:4" x14ac:dyDescent="0.3">
      <c r="A8283" t="s">
        <v>29884</v>
      </c>
      <c r="B8283" t="s">
        <v>8063</v>
      </c>
      <c r="C8283">
        <f t="shared" si="129"/>
        <v>17</v>
      </c>
      <c r="D8283" t="str">
        <f>+VLOOKUP(base[[#This Row],[key]],Tabla2[[key]:[Homologado]],4,0)</f>
        <v>Docente</v>
      </c>
    </row>
    <row r="8284" spans="1:4" x14ac:dyDescent="0.3">
      <c r="A8284" t="s">
        <v>33785</v>
      </c>
      <c r="B8284" t="s">
        <v>8063</v>
      </c>
      <c r="C8284">
        <f t="shared" si="129"/>
        <v>17</v>
      </c>
      <c r="D8284" t="str">
        <f>+VLOOKUP(base[[#This Row],[key]],Tabla2[[key]:[Homologado]],4,0)</f>
        <v>Docente</v>
      </c>
    </row>
    <row r="8285" spans="1:4" x14ac:dyDescent="0.3">
      <c r="A8285" t="s">
        <v>29885</v>
      </c>
      <c r="B8285" t="s">
        <v>8063</v>
      </c>
      <c r="C8285">
        <f t="shared" si="129"/>
        <v>17</v>
      </c>
      <c r="D8285" t="str">
        <f>+VLOOKUP(base[[#This Row],[key]],Tabla2[[key]:[Homologado]],4,0)</f>
        <v>Docente</v>
      </c>
    </row>
    <row r="8286" spans="1:4" x14ac:dyDescent="0.3">
      <c r="A8286" t="s">
        <v>29886</v>
      </c>
      <c r="B8286" t="s">
        <v>8063</v>
      </c>
      <c r="C8286">
        <f t="shared" si="129"/>
        <v>17</v>
      </c>
      <c r="D8286" t="str">
        <f>+VLOOKUP(base[[#This Row],[key]],Tabla2[[key]:[Homologado]],4,0)</f>
        <v>Docente</v>
      </c>
    </row>
    <row r="8287" spans="1:4" x14ac:dyDescent="0.3">
      <c r="A8287" t="s">
        <v>29888</v>
      </c>
      <c r="B8287" t="s">
        <v>8063</v>
      </c>
      <c r="C8287">
        <f t="shared" si="129"/>
        <v>17</v>
      </c>
      <c r="D8287" t="str">
        <f>+VLOOKUP(base[[#This Row],[key]],Tabla2[[key]:[Homologado]],4,0)</f>
        <v>Docente</v>
      </c>
    </row>
    <row r="8288" spans="1:4" x14ac:dyDescent="0.3">
      <c r="A8288" t="s">
        <v>32875</v>
      </c>
      <c r="B8288" t="s">
        <v>8063</v>
      </c>
      <c r="C8288">
        <f t="shared" si="129"/>
        <v>17</v>
      </c>
      <c r="D8288" t="str">
        <f>+VLOOKUP(base[[#This Row],[key]],Tabla2[[key]:[Homologado]],4,0)</f>
        <v>Docente</v>
      </c>
    </row>
    <row r="8289" spans="1:4" x14ac:dyDescent="0.3">
      <c r="A8289" t="s">
        <v>30731</v>
      </c>
      <c r="B8289" t="s">
        <v>8063</v>
      </c>
      <c r="C8289">
        <f t="shared" si="129"/>
        <v>17</v>
      </c>
      <c r="D8289" t="str">
        <f>+VLOOKUP(base[[#This Row],[key]],Tabla2[[key]:[Homologado]],4,0)</f>
        <v>Docente</v>
      </c>
    </row>
    <row r="8290" spans="1:4" x14ac:dyDescent="0.3">
      <c r="A8290" t="s">
        <v>33786</v>
      </c>
      <c r="B8290" t="s">
        <v>8063</v>
      </c>
      <c r="C8290">
        <f t="shared" si="129"/>
        <v>17</v>
      </c>
      <c r="D8290" t="str">
        <f>+VLOOKUP(base[[#This Row],[key]],Tabla2[[key]:[Homologado]],4,0)</f>
        <v>Docente</v>
      </c>
    </row>
    <row r="8291" spans="1:4" x14ac:dyDescent="0.3">
      <c r="A8291" t="s">
        <v>29890</v>
      </c>
      <c r="B8291" t="s">
        <v>8063</v>
      </c>
      <c r="C8291">
        <f t="shared" si="129"/>
        <v>17</v>
      </c>
      <c r="D8291" t="str">
        <f>+VLOOKUP(base[[#This Row],[key]],Tabla2[[key]:[Homologado]],4,0)</f>
        <v>Docente</v>
      </c>
    </row>
    <row r="8292" spans="1:4" x14ac:dyDescent="0.3">
      <c r="A8292" t="s">
        <v>29891</v>
      </c>
      <c r="B8292" t="s">
        <v>8063</v>
      </c>
      <c r="C8292">
        <f t="shared" si="129"/>
        <v>17</v>
      </c>
      <c r="D8292" t="str">
        <f>+VLOOKUP(base[[#This Row],[key]],Tabla2[[key]:[Homologado]],4,0)</f>
        <v>Docente</v>
      </c>
    </row>
    <row r="8293" spans="1:4" x14ac:dyDescent="0.3">
      <c r="A8293" t="s">
        <v>29893</v>
      </c>
      <c r="B8293" t="s">
        <v>8063</v>
      </c>
      <c r="C8293">
        <f t="shared" si="129"/>
        <v>17</v>
      </c>
      <c r="D8293" t="str">
        <f>+VLOOKUP(base[[#This Row],[key]],Tabla2[[key]:[Homologado]],4,0)</f>
        <v>Docente</v>
      </c>
    </row>
    <row r="8294" spans="1:4" x14ac:dyDescent="0.3">
      <c r="A8294" t="s">
        <v>30735</v>
      </c>
      <c r="B8294" t="s">
        <v>8063</v>
      </c>
      <c r="C8294">
        <f t="shared" si="129"/>
        <v>17</v>
      </c>
      <c r="D8294" t="str">
        <f>+VLOOKUP(base[[#This Row],[key]],Tabla2[[key]:[Homologado]],4,0)</f>
        <v>Docente</v>
      </c>
    </row>
    <row r="8295" spans="1:4" x14ac:dyDescent="0.3">
      <c r="A8295" t="s">
        <v>30736</v>
      </c>
      <c r="B8295" t="s">
        <v>8063</v>
      </c>
      <c r="C8295">
        <f t="shared" si="129"/>
        <v>17</v>
      </c>
      <c r="D8295" t="str">
        <f>+VLOOKUP(base[[#This Row],[key]],Tabla2[[key]:[Homologado]],4,0)</f>
        <v>Docente</v>
      </c>
    </row>
    <row r="8296" spans="1:4" x14ac:dyDescent="0.3">
      <c r="A8296" t="s">
        <v>29895</v>
      </c>
      <c r="B8296" t="s">
        <v>8063</v>
      </c>
      <c r="C8296">
        <f t="shared" si="129"/>
        <v>17</v>
      </c>
      <c r="D8296" t="str">
        <f>+VLOOKUP(base[[#This Row],[key]],Tabla2[[key]:[Homologado]],4,0)</f>
        <v>Docente</v>
      </c>
    </row>
    <row r="8297" spans="1:4" x14ac:dyDescent="0.3">
      <c r="A8297" t="s">
        <v>29896</v>
      </c>
      <c r="B8297" t="s">
        <v>8063</v>
      </c>
      <c r="C8297">
        <f t="shared" si="129"/>
        <v>17</v>
      </c>
      <c r="D8297" t="str">
        <f>+VLOOKUP(base[[#This Row],[key]],Tabla2[[key]:[Homologado]],4,0)</f>
        <v>Docente</v>
      </c>
    </row>
    <row r="8298" spans="1:4" x14ac:dyDescent="0.3">
      <c r="A8298" t="s">
        <v>33787</v>
      </c>
      <c r="B8298" t="s">
        <v>8063</v>
      </c>
      <c r="C8298">
        <f t="shared" si="129"/>
        <v>17</v>
      </c>
      <c r="D8298" t="str">
        <f>+VLOOKUP(base[[#This Row],[key]],Tabla2[[key]:[Homologado]],4,0)</f>
        <v>Docente</v>
      </c>
    </row>
    <row r="8299" spans="1:4" x14ac:dyDescent="0.3">
      <c r="A8299" t="s">
        <v>30738</v>
      </c>
      <c r="B8299" t="s">
        <v>8063</v>
      </c>
      <c r="C8299">
        <f t="shared" si="129"/>
        <v>17</v>
      </c>
      <c r="D8299" t="str">
        <f>+VLOOKUP(base[[#This Row],[key]],Tabla2[[key]:[Homologado]],4,0)</f>
        <v>Docente</v>
      </c>
    </row>
    <row r="8300" spans="1:4" x14ac:dyDescent="0.3">
      <c r="A8300" t="s">
        <v>29899</v>
      </c>
      <c r="B8300" t="s">
        <v>8063</v>
      </c>
      <c r="C8300">
        <f t="shared" si="129"/>
        <v>17</v>
      </c>
      <c r="D8300" t="str">
        <f>+VLOOKUP(base[[#This Row],[key]],Tabla2[[key]:[Homologado]],4,0)</f>
        <v>Docente</v>
      </c>
    </row>
    <row r="8301" spans="1:4" x14ac:dyDescent="0.3">
      <c r="A8301" t="s">
        <v>29900</v>
      </c>
      <c r="B8301" t="s">
        <v>8063</v>
      </c>
      <c r="C8301">
        <f t="shared" si="129"/>
        <v>17</v>
      </c>
      <c r="D8301" t="str">
        <f>+VLOOKUP(base[[#This Row],[key]],Tabla2[[key]:[Homologado]],4,0)</f>
        <v>Docente</v>
      </c>
    </row>
    <row r="8302" spans="1:4" x14ac:dyDescent="0.3">
      <c r="A8302" t="s">
        <v>33788</v>
      </c>
      <c r="B8302" t="s">
        <v>8063</v>
      </c>
      <c r="C8302">
        <f t="shared" si="129"/>
        <v>17</v>
      </c>
      <c r="D8302" t="str">
        <f>+VLOOKUP(base[[#This Row],[key]],Tabla2[[key]:[Homologado]],4,0)</f>
        <v>Docente</v>
      </c>
    </row>
    <row r="8303" spans="1:4" x14ac:dyDescent="0.3">
      <c r="A8303" t="s">
        <v>33789</v>
      </c>
      <c r="B8303" t="s">
        <v>8063</v>
      </c>
      <c r="C8303">
        <f t="shared" si="129"/>
        <v>17</v>
      </c>
      <c r="D8303" t="str">
        <f>+VLOOKUP(base[[#This Row],[key]],Tabla2[[key]:[Homologado]],4,0)</f>
        <v>Docente</v>
      </c>
    </row>
    <row r="8304" spans="1:4" x14ac:dyDescent="0.3">
      <c r="A8304" t="s">
        <v>30740</v>
      </c>
      <c r="B8304" t="s">
        <v>8063</v>
      </c>
      <c r="C8304">
        <f t="shared" si="129"/>
        <v>17</v>
      </c>
      <c r="D8304" t="str">
        <f>+VLOOKUP(base[[#This Row],[key]],Tabla2[[key]:[Homologado]],4,0)</f>
        <v>Docente</v>
      </c>
    </row>
    <row r="8305" spans="1:4" x14ac:dyDescent="0.3">
      <c r="A8305" t="s">
        <v>30741</v>
      </c>
      <c r="B8305" t="s">
        <v>8063</v>
      </c>
      <c r="C8305">
        <f t="shared" si="129"/>
        <v>17</v>
      </c>
      <c r="D8305" t="str">
        <f>+VLOOKUP(base[[#This Row],[key]],Tabla2[[key]:[Homologado]],4,0)</f>
        <v>Docente</v>
      </c>
    </row>
    <row r="8306" spans="1:4" x14ac:dyDescent="0.3">
      <c r="A8306" t="s">
        <v>29903</v>
      </c>
      <c r="B8306" t="s">
        <v>8063</v>
      </c>
      <c r="C8306">
        <f t="shared" si="129"/>
        <v>17</v>
      </c>
      <c r="D8306" t="str">
        <f>+VLOOKUP(base[[#This Row],[key]],Tabla2[[key]:[Homologado]],4,0)</f>
        <v>Docente</v>
      </c>
    </row>
    <row r="8307" spans="1:4" x14ac:dyDescent="0.3">
      <c r="A8307" t="s">
        <v>29904</v>
      </c>
      <c r="B8307" t="s">
        <v>8063</v>
      </c>
      <c r="C8307">
        <f t="shared" si="129"/>
        <v>17</v>
      </c>
      <c r="D8307" t="str">
        <f>+VLOOKUP(base[[#This Row],[key]],Tabla2[[key]:[Homologado]],4,0)</f>
        <v>Docente</v>
      </c>
    </row>
    <row r="8308" spans="1:4" x14ac:dyDescent="0.3">
      <c r="A8308" t="s">
        <v>33790</v>
      </c>
      <c r="B8308" t="s">
        <v>8063</v>
      </c>
      <c r="C8308">
        <f t="shared" si="129"/>
        <v>17</v>
      </c>
      <c r="D8308" t="str">
        <f>+VLOOKUP(base[[#This Row],[key]],Tabla2[[key]:[Homologado]],4,0)</f>
        <v>Docente</v>
      </c>
    </row>
    <row r="8309" spans="1:4" x14ac:dyDescent="0.3">
      <c r="A8309" t="s">
        <v>29905</v>
      </c>
      <c r="B8309" t="s">
        <v>8063</v>
      </c>
      <c r="C8309">
        <f t="shared" si="129"/>
        <v>17</v>
      </c>
      <c r="D8309" t="str">
        <f>+VLOOKUP(base[[#This Row],[key]],Tabla2[[key]:[Homologado]],4,0)</f>
        <v>Docente</v>
      </c>
    </row>
    <row r="8310" spans="1:4" x14ac:dyDescent="0.3">
      <c r="A8310" t="s">
        <v>29517</v>
      </c>
      <c r="B8310" t="s">
        <v>8063</v>
      </c>
      <c r="C8310">
        <f t="shared" si="129"/>
        <v>17</v>
      </c>
      <c r="D8310" t="str">
        <f>+VLOOKUP(base[[#This Row],[key]],Tabla2[[key]:[Homologado]],4,0)</f>
        <v>Docente</v>
      </c>
    </row>
    <row r="8311" spans="1:4" x14ac:dyDescent="0.3">
      <c r="A8311" t="s">
        <v>30742</v>
      </c>
      <c r="B8311" t="s">
        <v>8063</v>
      </c>
      <c r="C8311">
        <f t="shared" si="129"/>
        <v>17</v>
      </c>
      <c r="D8311" t="str">
        <f>+VLOOKUP(base[[#This Row],[key]],Tabla2[[key]:[Homologado]],4,0)</f>
        <v>Docente</v>
      </c>
    </row>
    <row r="8312" spans="1:4" x14ac:dyDescent="0.3">
      <c r="A8312" t="s">
        <v>30744</v>
      </c>
      <c r="B8312" t="s">
        <v>8063</v>
      </c>
      <c r="C8312">
        <f t="shared" si="129"/>
        <v>17</v>
      </c>
      <c r="D8312" t="str">
        <f>+VLOOKUP(base[[#This Row],[key]],Tabla2[[key]:[Homologado]],4,0)</f>
        <v>Docente</v>
      </c>
    </row>
    <row r="8313" spans="1:4" x14ac:dyDescent="0.3">
      <c r="A8313" t="s">
        <v>30745</v>
      </c>
      <c r="B8313" t="s">
        <v>8063</v>
      </c>
      <c r="C8313">
        <f t="shared" si="129"/>
        <v>17</v>
      </c>
      <c r="D8313" t="str">
        <f>+VLOOKUP(base[[#This Row],[key]],Tabla2[[key]:[Homologado]],4,0)</f>
        <v>Docente</v>
      </c>
    </row>
    <row r="8314" spans="1:4" x14ac:dyDescent="0.3">
      <c r="A8314" t="s">
        <v>30748</v>
      </c>
      <c r="B8314" t="s">
        <v>8063</v>
      </c>
      <c r="C8314">
        <f t="shared" si="129"/>
        <v>17</v>
      </c>
      <c r="D8314" t="str">
        <f>+VLOOKUP(base[[#This Row],[key]],Tabla2[[key]:[Homologado]],4,0)</f>
        <v>Docente</v>
      </c>
    </row>
    <row r="8315" spans="1:4" x14ac:dyDescent="0.3">
      <c r="A8315" t="s">
        <v>30749</v>
      </c>
      <c r="B8315" t="s">
        <v>8063</v>
      </c>
      <c r="C8315">
        <f t="shared" si="129"/>
        <v>17</v>
      </c>
      <c r="D8315" t="str">
        <f>+VLOOKUP(base[[#This Row],[key]],Tabla2[[key]:[Homologado]],4,0)</f>
        <v>Docente</v>
      </c>
    </row>
    <row r="8316" spans="1:4" x14ac:dyDescent="0.3">
      <c r="A8316" t="s">
        <v>29908</v>
      </c>
      <c r="B8316" t="s">
        <v>8063</v>
      </c>
      <c r="C8316">
        <f t="shared" si="129"/>
        <v>17</v>
      </c>
      <c r="D8316" t="str">
        <f>+VLOOKUP(base[[#This Row],[key]],Tabla2[[key]:[Homologado]],4,0)</f>
        <v>Docente</v>
      </c>
    </row>
    <row r="8317" spans="1:4" x14ac:dyDescent="0.3">
      <c r="A8317" t="s">
        <v>30752</v>
      </c>
      <c r="B8317" t="s">
        <v>8063</v>
      </c>
      <c r="C8317">
        <f t="shared" si="129"/>
        <v>17</v>
      </c>
      <c r="D8317" t="str">
        <f>+VLOOKUP(base[[#This Row],[key]],Tabla2[[key]:[Homologado]],4,0)</f>
        <v>Docente</v>
      </c>
    </row>
    <row r="8318" spans="1:4" x14ac:dyDescent="0.3">
      <c r="A8318" t="s">
        <v>30753</v>
      </c>
      <c r="B8318" t="s">
        <v>8063</v>
      </c>
      <c r="C8318">
        <f t="shared" si="129"/>
        <v>17</v>
      </c>
      <c r="D8318" t="str">
        <f>+VLOOKUP(base[[#This Row],[key]],Tabla2[[key]:[Homologado]],4,0)</f>
        <v>Docente</v>
      </c>
    </row>
    <row r="8319" spans="1:4" x14ac:dyDescent="0.3">
      <c r="A8319" t="s">
        <v>30754</v>
      </c>
      <c r="B8319" t="s">
        <v>8063</v>
      </c>
      <c r="C8319">
        <f t="shared" si="129"/>
        <v>17</v>
      </c>
      <c r="D8319" t="str">
        <f>+VLOOKUP(base[[#This Row],[key]],Tabla2[[key]:[Homologado]],4,0)</f>
        <v>Docente</v>
      </c>
    </row>
    <row r="8320" spans="1:4" x14ac:dyDescent="0.3">
      <c r="A8320" t="s">
        <v>29911</v>
      </c>
      <c r="B8320" t="s">
        <v>8063</v>
      </c>
      <c r="C8320">
        <f t="shared" si="129"/>
        <v>17</v>
      </c>
      <c r="D8320" t="str">
        <f>+VLOOKUP(base[[#This Row],[key]],Tabla2[[key]:[Homologado]],4,0)</f>
        <v>Docente</v>
      </c>
    </row>
    <row r="8321" spans="1:4" x14ac:dyDescent="0.3">
      <c r="A8321" t="s">
        <v>29912</v>
      </c>
      <c r="B8321" t="s">
        <v>8063</v>
      </c>
      <c r="C8321">
        <f t="shared" si="129"/>
        <v>17</v>
      </c>
      <c r="D8321" t="str">
        <f>+VLOOKUP(base[[#This Row],[key]],Tabla2[[key]:[Homologado]],4,0)</f>
        <v>Docente</v>
      </c>
    </row>
    <row r="8322" spans="1:4" x14ac:dyDescent="0.3">
      <c r="A8322" t="s">
        <v>10675</v>
      </c>
      <c r="B8322" t="s">
        <v>8063</v>
      </c>
      <c r="C8322">
        <f t="shared" si="129"/>
        <v>17</v>
      </c>
      <c r="D8322" t="str">
        <f>+VLOOKUP(base[[#This Row],[key]],Tabla2[[key]:[Homologado]],4,0)</f>
        <v>Docente</v>
      </c>
    </row>
    <row r="8323" spans="1:4" x14ac:dyDescent="0.3">
      <c r="A8323" t="s">
        <v>29914</v>
      </c>
      <c r="B8323" t="s">
        <v>8063</v>
      </c>
      <c r="C8323">
        <f t="shared" si="129"/>
        <v>17</v>
      </c>
      <c r="D8323" t="str">
        <f>+VLOOKUP(base[[#This Row],[key]],Tabla2[[key]:[Homologado]],4,0)</f>
        <v>Docente</v>
      </c>
    </row>
    <row r="8324" spans="1:4" x14ac:dyDescent="0.3">
      <c r="A8324" t="s">
        <v>29916</v>
      </c>
      <c r="B8324" t="s">
        <v>8063</v>
      </c>
      <c r="C8324">
        <f t="shared" ref="C8324:C8387" si="130">+IF(B8324=B8323,C8323,C8323+1)</f>
        <v>17</v>
      </c>
      <c r="D8324" t="str">
        <f>+VLOOKUP(base[[#This Row],[key]],Tabla2[[key]:[Homologado]],4,0)</f>
        <v>Docente</v>
      </c>
    </row>
    <row r="8325" spans="1:4" x14ac:dyDescent="0.3">
      <c r="A8325" t="s">
        <v>29918</v>
      </c>
      <c r="B8325" t="s">
        <v>8063</v>
      </c>
      <c r="C8325">
        <f t="shared" si="130"/>
        <v>17</v>
      </c>
      <c r="D8325" t="str">
        <f>+VLOOKUP(base[[#This Row],[key]],Tabla2[[key]:[Homologado]],4,0)</f>
        <v>Docente</v>
      </c>
    </row>
    <row r="8326" spans="1:4" x14ac:dyDescent="0.3">
      <c r="A8326" t="s">
        <v>29919</v>
      </c>
      <c r="B8326" t="s">
        <v>8063</v>
      </c>
      <c r="C8326">
        <f t="shared" si="130"/>
        <v>17</v>
      </c>
      <c r="D8326" t="str">
        <f>+VLOOKUP(base[[#This Row],[key]],Tabla2[[key]:[Homologado]],4,0)</f>
        <v>Docente</v>
      </c>
    </row>
    <row r="8327" spans="1:4" x14ac:dyDescent="0.3">
      <c r="A8327" t="s">
        <v>29923</v>
      </c>
      <c r="B8327" t="s">
        <v>8063</v>
      </c>
      <c r="C8327">
        <f t="shared" si="130"/>
        <v>17</v>
      </c>
      <c r="D8327" t="str">
        <f>+VLOOKUP(base[[#This Row],[key]],Tabla2[[key]:[Homologado]],4,0)</f>
        <v>Docente</v>
      </c>
    </row>
    <row r="8328" spans="1:4" x14ac:dyDescent="0.3">
      <c r="A8328" t="s">
        <v>29924</v>
      </c>
      <c r="B8328" t="s">
        <v>8063</v>
      </c>
      <c r="C8328">
        <f t="shared" si="130"/>
        <v>17</v>
      </c>
      <c r="D8328" t="str">
        <f>+VLOOKUP(base[[#This Row],[key]],Tabla2[[key]:[Homologado]],4,0)</f>
        <v>Docente</v>
      </c>
    </row>
    <row r="8329" spans="1:4" x14ac:dyDescent="0.3">
      <c r="A8329" t="s">
        <v>29518</v>
      </c>
      <c r="B8329" t="s">
        <v>8063</v>
      </c>
      <c r="C8329">
        <f t="shared" si="130"/>
        <v>17</v>
      </c>
      <c r="D8329" t="str">
        <f>+VLOOKUP(base[[#This Row],[key]],Tabla2[[key]:[Homologado]],4,0)</f>
        <v>Docente</v>
      </c>
    </row>
    <row r="8330" spans="1:4" x14ac:dyDescent="0.3">
      <c r="A8330" t="s">
        <v>33791</v>
      </c>
      <c r="B8330" t="s">
        <v>8063</v>
      </c>
      <c r="C8330">
        <f t="shared" si="130"/>
        <v>17</v>
      </c>
      <c r="D8330" t="str">
        <f>+VLOOKUP(base[[#This Row],[key]],Tabla2[[key]:[Homologado]],4,0)</f>
        <v>Docente</v>
      </c>
    </row>
    <row r="8331" spans="1:4" x14ac:dyDescent="0.3">
      <c r="A8331" t="s">
        <v>33792</v>
      </c>
      <c r="B8331" t="s">
        <v>8063</v>
      </c>
      <c r="C8331">
        <f t="shared" si="130"/>
        <v>17</v>
      </c>
      <c r="D8331" t="str">
        <f>+VLOOKUP(base[[#This Row],[key]],Tabla2[[key]:[Homologado]],4,0)</f>
        <v>Docente</v>
      </c>
    </row>
    <row r="8332" spans="1:4" x14ac:dyDescent="0.3">
      <c r="A8332" t="s">
        <v>33793</v>
      </c>
      <c r="B8332" t="s">
        <v>8063</v>
      </c>
      <c r="C8332">
        <f t="shared" si="130"/>
        <v>17</v>
      </c>
      <c r="D8332" t="str">
        <f>+VLOOKUP(base[[#This Row],[key]],Tabla2[[key]:[Homologado]],4,0)</f>
        <v>Docente</v>
      </c>
    </row>
    <row r="8333" spans="1:4" x14ac:dyDescent="0.3">
      <c r="A8333" t="s">
        <v>33794</v>
      </c>
      <c r="B8333" t="s">
        <v>8063</v>
      </c>
      <c r="C8333">
        <f t="shared" si="130"/>
        <v>17</v>
      </c>
      <c r="D8333" t="str">
        <f>+VLOOKUP(base[[#This Row],[key]],Tabla2[[key]:[Homologado]],4,0)</f>
        <v>Docente</v>
      </c>
    </row>
    <row r="8334" spans="1:4" x14ac:dyDescent="0.3">
      <c r="A8334" t="s">
        <v>30756</v>
      </c>
      <c r="B8334" t="s">
        <v>8063</v>
      </c>
      <c r="C8334">
        <f t="shared" si="130"/>
        <v>17</v>
      </c>
      <c r="D8334" t="str">
        <f>+VLOOKUP(base[[#This Row],[key]],Tabla2[[key]:[Homologado]],4,0)</f>
        <v>Docente</v>
      </c>
    </row>
    <row r="8335" spans="1:4" x14ac:dyDescent="0.3">
      <c r="A8335" t="s">
        <v>30758</v>
      </c>
      <c r="B8335" t="s">
        <v>8063</v>
      </c>
      <c r="C8335">
        <f t="shared" si="130"/>
        <v>17</v>
      </c>
      <c r="D8335" t="str">
        <f>+VLOOKUP(base[[#This Row],[key]],Tabla2[[key]:[Homologado]],4,0)</f>
        <v>Docente</v>
      </c>
    </row>
    <row r="8336" spans="1:4" x14ac:dyDescent="0.3">
      <c r="A8336" t="s">
        <v>29926</v>
      </c>
      <c r="B8336" t="s">
        <v>8063</v>
      </c>
      <c r="C8336">
        <f t="shared" si="130"/>
        <v>17</v>
      </c>
      <c r="D8336" t="str">
        <f>+VLOOKUP(base[[#This Row],[key]],Tabla2[[key]:[Homologado]],4,0)</f>
        <v>Docente</v>
      </c>
    </row>
    <row r="8337" spans="1:4" x14ac:dyDescent="0.3">
      <c r="A8337" t="s">
        <v>29928</v>
      </c>
      <c r="B8337" t="s">
        <v>8063</v>
      </c>
      <c r="C8337">
        <f t="shared" si="130"/>
        <v>17</v>
      </c>
      <c r="D8337" t="str">
        <f>+VLOOKUP(base[[#This Row],[key]],Tabla2[[key]:[Homologado]],4,0)</f>
        <v>Docente</v>
      </c>
    </row>
    <row r="8338" spans="1:4" x14ac:dyDescent="0.3">
      <c r="A8338" t="s">
        <v>29929</v>
      </c>
      <c r="B8338" t="s">
        <v>8063</v>
      </c>
      <c r="C8338">
        <f t="shared" si="130"/>
        <v>17</v>
      </c>
      <c r="D8338" t="str">
        <f>+VLOOKUP(base[[#This Row],[key]],Tabla2[[key]:[Homologado]],4,0)</f>
        <v>Docente</v>
      </c>
    </row>
    <row r="8339" spans="1:4" x14ac:dyDescent="0.3">
      <c r="A8339" t="s">
        <v>29931</v>
      </c>
      <c r="B8339" t="s">
        <v>8063</v>
      </c>
      <c r="C8339">
        <f t="shared" si="130"/>
        <v>17</v>
      </c>
      <c r="D8339" t="str">
        <f>+VLOOKUP(base[[#This Row],[key]],Tabla2[[key]:[Homologado]],4,0)</f>
        <v>Docente</v>
      </c>
    </row>
    <row r="8340" spans="1:4" x14ac:dyDescent="0.3">
      <c r="A8340" t="s">
        <v>29933</v>
      </c>
      <c r="B8340" t="s">
        <v>8063</v>
      </c>
      <c r="C8340">
        <f t="shared" si="130"/>
        <v>17</v>
      </c>
      <c r="D8340" t="str">
        <f>+VLOOKUP(base[[#This Row],[key]],Tabla2[[key]:[Homologado]],4,0)</f>
        <v>Docente</v>
      </c>
    </row>
    <row r="8341" spans="1:4" x14ac:dyDescent="0.3">
      <c r="A8341" t="s">
        <v>29934</v>
      </c>
      <c r="B8341" t="s">
        <v>8063</v>
      </c>
      <c r="C8341">
        <f t="shared" si="130"/>
        <v>17</v>
      </c>
      <c r="D8341" t="str">
        <f>+VLOOKUP(base[[#This Row],[key]],Tabla2[[key]:[Homologado]],4,0)</f>
        <v>Docente</v>
      </c>
    </row>
    <row r="8342" spans="1:4" x14ac:dyDescent="0.3">
      <c r="A8342" t="s">
        <v>33795</v>
      </c>
      <c r="B8342" t="s">
        <v>8063</v>
      </c>
      <c r="C8342">
        <f t="shared" si="130"/>
        <v>17</v>
      </c>
      <c r="D8342" t="str">
        <f>+VLOOKUP(base[[#This Row],[key]],Tabla2[[key]:[Homologado]],4,0)</f>
        <v>Docente</v>
      </c>
    </row>
    <row r="8343" spans="1:4" x14ac:dyDescent="0.3">
      <c r="A8343" t="s">
        <v>33796</v>
      </c>
      <c r="B8343" t="s">
        <v>8063</v>
      </c>
      <c r="C8343">
        <f t="shared" si="130"/>
        <v>17</v>
      </c>
      <c r="D8343" t="str">
        <f>+VLOOKUP(base[[#This Row],[key]],Tabla2[[key]:[Homologado]],4,0)</f>
        <v>Docente</v>
      </c>
    </row>
    <row r="8344" spans="1:4" x14ac:dyDescent="0.3">
      <c r="A8344" t="s">
        <v>30760</v>
      </c>
      <c r="B8344" t="s">
        <v>8063</v>
      </c>
      <c r="C8344">
        <f t="shared" si="130"/>
        <v>17</v>
      </c>
      <c r="D8344" t="str">
        <f>+VLOOKUP(base[[#This Row],[key]],Tabla2[[key]:[Homologado]],4,0)</f>
        <v>Docente</v>
      </c>
    </row>
    <row r="8345" spans="1:4" x14ac:dyDescent="0.3">
      <c r="A8345" t="s">
        <v>30761</v>
      </c>
      <c r="B8345" t="s">
        <v>8063</v>
      </c>
      <c r="C8345">
        <f t="shared" si="130"/>
        <v>17</v>
      </c>
      <c r="D8345" t="str">
        <f>+VLOOKUP(base[[#This Row],[key]],Tabla2[[key]:[Homologado]],4,0)</f>
        <v>Docente</v>
      </c>
    </row>
    <row r="8346" spans="1:4" x14ac:dyDescent="0.3">
      <c r="A8346" t="s">
        <v>29936</v>
      </c>
      <c r="B8346" t="s">
        <v>8063</v>
      </c>
      <c r="C8346">
        <f t="shared" si="130"/>
        <v>17</v>
      </c>
      <c r="D8346" t="str">
        <f>+VLOOKUP(base[[#This Row],[key]],Tabla2[[key]:[Homologado]],4,0)</f>
        <v>Docente</v>
      </c>
    </row>
    <row r="8347" spans="1:4" x14ac:dyDescent="0.3">
      <c r="A8347" t="s">
        <v>33797</v>
      </c>
      <c r="B8347" t="s">
        <v>8063</v>
      </c>
      <c r="C8347">
        <f t="shared" si="130"/>
        <v>17</v>
      </c>
      <c r="D8347" t="str">
        <f>+VLOOKUP(base[[#This Row],[key]],Tabla2[[key]:[Homologado]],4,0)</f>
        <v>Docente</v>
      </c>
    </row>
    <row r="8348" spans="1:4" x14ac:dyDescent="0.3">
      <c r="A8348" t="s">
        <v>30763</v>
      </c>
      <c r="B8348" t="s">
        <v>8063</v>
      </c>
      <c r="C8348">
        <f t="shared" si="130"/>
        <v>17</v>
      </c>
      <c r="D8348" t="str">
        <f>+VLOOKUP(base[[#This Row],[key]],Tabla2[[key]:[Homologado]],4,0)</f>
        <v>Docente</v>
      </c>
    </row>
    <row r="8349" spans="1:4" x14ac:dyDescent="0.3">
      <c r="A8349" t="s">
        <v>30765</v>
      </c>
      <c r="B8349" t="s">
        <v>8063</v>
      </c>
      <c r="C8349">
        <f t="shared" si="130"/>
        <v>17</v>
      </c>
      <c r="D8349" t="str">
        <f>+VLOOKUP(base[[#This Row],[key]],Tabla2[[key]:[Homologado]],4,0)</f>
        <v>Docente</v>
      </c>
    </row>
    <row r="8350" spans="1:4" x14ac:dyDescent="0.3">
      <c r="A8350" t="s">
        <v>30766</v>
      </c>
      <c r="B8350" t="s">
        <v>8063</v>
      </c>
      <c r="C8350">
        <f t="shared" si="130"/>
        <v>17</v>
      </c>
      <c r="D8350" t="str">
        <f>+VLOOKUP(base[[#This Row],[key]],Tabla2[[key]:[Homologado]],4,0)</f>
        <v>Docente</v>
      </c>
    </row>
    <row r="8351" spans="1:4" x14ac:dyDescent="0.3">
      <c r="A8351" t="s">
        <v>29940</v>
      </c>
      <c r="B8351" t="s">
        <v>8063</v>
      </c>
      <c r="C8351">
        <f t="shared" si="130"/>
        <v>17</v>
      </c>
      <c r="D8351" t="str">
        <f>+VLOOKUP(base[[#This Row],[key]],Tabla2[[key]:[Homologado]],4,0)</f>
        <v>Docente</v>
      </c>
    </row>
    <row r="8352" spans="1:4" x14ac:dyDescent="0.3">
      <c r="A8352" t="s">
        <v>33798</v>
      </c>
      <c r="B8352" t="s">
        <v>8063</v>
      </c>
      <c r="C8352">
        <f t="shared" si="130"/>
        <v>17</v>
      </c>
      <c r="D8352" t="str">
        <f>+VLOOKUP(base[[#This Row],[key]],Tabla2[[key]:[Homologado]],4,0)</f>
        <v>Docente</v>
      </c>
    </row>
    <row r="8353" spans="1:4" x14ac:dyDescent="0.3">
      <c r="A8353" t="s">
        <v>33799</v>
      </c>
      <c r="B8353" t="s">
        <v>8063</v>
      </c>
      <c r="C8353">
        <f t="shared" si="130"/>
        <v>17</v>
      </c>
      <c r="D8353" t="str">
        <f>+VLOOKUP(base[[#This Row],[key]],Tabla2[[key]:[Homologado]],4,0)</f>
        <v>Docente</v>
      </c>
    </row>
    <row r="8354" spans="1:4" x14ac:dyDescent="0.3">
      <c r="A8354" t="s">
        <v>33800</v>
      </c>
      <c r="B8354" t="s">
        <v>8063</v>
      </c>
      <c r="C8354">
        <f t="shared" si="130"/>
        <v>17</v>
      </c>
      <c r="D8354" t="str">
        <f>+VLOOKUP(base[[#This Row],[key]],Tabla2[[key]:[Homologado]],4,0)</f>
        <v>Docente</v>
      </c>
    </row>
    <row r="8355" spans="1:4" x14ac:dyDescent="0.3">
      <c r="A8355" t="s">
        <v>33801</v>
      </c>
      <c r="B8355" t="s">
        <v>8063</v>
      </c>
      <c r="C8355">
        <f t="shared" si="130"/>
        <v>17</v>
      </c>
      <c r="D8355" t="str">
        <f>+VLOOKUP(base[[#This Row],[key]],Tabla2[[key]:[Homologado]],4,0)</f>
        <v>Docente</v>
      </c>
    </row>
    <row r="8356" spans="1:4" x14ac:dyDescent="0.3">
      <c r="A8356" t="s">
        <v>29524</v>
      </c>
      <c r="B8356" t="s">
        <v>8063</v>
      </c>
      <c r="C8356">
        <f t="shared" si="130"/>
        <v>17</v>
      </c>
      <c r="D8356" t="str">
        <f>+VLOOKUP(base[[#This Row],[key]],Tabla2[[key]:[Homologado]],4,0)</f>
        <v>Docente</v>
      </c>
    </row>
    <row r="8357" spans="1:4" x14ac:dyDescent="0.3">
      <c r="A8357" t="s">
        <v>30772</v>
      </c>
      <c r="B8357" t="s">
        <v>8063</v>
      </c>
      <c r="C8357">
        <f t="shared" si="130"/>
        <v>17</v>
      </c>
      <c r="D8357" t="str">
        <f>+VLOOKUP(base[[#This Row],[key]],Tabla2[[key]:[Homologado]],4,0)</f>
        <v>Docente</v>
      </c>
    </row>
    <row r="8358" spans="1:4" x14ac:dyDescent="0.3">
      <c r="A8358" t="s">
        <v>30774</v>
      </c>
      <c r="B8358" t="s">
        <v>8063</v>
      </c>
      <c r="C8358">
        <f t="shared" si="130"/>
        <v>17</v>
      </c>
      <c r="D8358" t="str">
        <f>+VLOOKUP(base[[#This Row],[key]],Tabla2[[key]:[Homologado]],4,0)</f>
        <v>Docente</v>
      </c>
    </row>
    <row r="8359" spans="1:4" x14ac:dyDescent="0.3">
      <c r="A8359" t="s">
        <v>30775</v>
      </c>
      <c r="B8359" t="s">
        <v>8063</v>
      </c>
      <c r="C8359">
        <f t="shared" si="130"/>
        <v>17</v>
      </c>
      <c r="D8359" t="str">
        <f>+VLOOKUP(base[[#This Row],[key]],Tabla2[[key]:[Homologado]],4,0)</f>
        <v>Docente</v>
      </c>
    </row>
    <row r="8360" spans="1:4" x14ac:dyDescent="0.3">
      <c r="A8360" t="s">
        <v>30778</v>
      </c>
      <c r="B8360" t="s">
        <v>8063</v>
      </c>
      <c r="C8360">
        <f t="shared" si="130"/>
        <v>17</v>
      </c>
      <c r="D8360" t="str">
        <f>+VLOOKUP(base[[#This Row],[key]],Tabla2[[key]:[Homologado]],4,0)</f>
        <v>Docente</v>
      </c>
    </row>
    <row r="8361" spans="1:4" x14ac:dyDescent="0.3">
      <c r="A8361" t="s">
        <v>30779</v>
      </c>
      <c r="B8361" t="s">
        <v>8063</v>
      </c>
      <c r="C8361">
        <f t="shared" si="130"/>
        <v>17</v>
      </c>
      <c r="D8361" t="str">
        <f>+VLOOKUP(base[[#This Row],[key]],Tabla2[[key]:[Homologado]],4,0)</f>
        <v>Docente</v>
      </c>
    </row>
    <row r="8362" spans="1:4" x14ac:dyDescent="0.3">
      <c r="A8362" t="s">
        <v>30781</v>
      </c>
      <c r="B8362" t="s">
        <v>8063</v>
      </c>
      <c r="C8362">
        <f t="shared" si="130"/>
        <v>17</v>
      </c>
      <c r="D8362" t="str">
        <f>+VLOOKUP(base[[#This Row],[key]],Tabla2[[key]:[Homologado]],4,0)</f>
        <v>Docente</v>
      </c>
    </row>
    <row r="8363" spans="1:4" x14ac:dyDescent="0.3">
      <c r="A8363" t="s">
        <v>30782</v>
      </c>
      <c r="B8363" t="s">
        <v>8063</v>
      </c>
      <c r="C8363">
        <f t="shared" si="130"/>
        <v>17</v>
      </c>
      <c r="D8363" t="str">
        <f>+VLOOKUP(base[[#This Row],[key]],Tabla2[[key]:[Homologado]],4,0)</f>
        <v>Docente</v>
      </c>
    </row>
    <row r="8364" spans="1:4" x14ac:dyDescent="0.3">
      <c r="A8364" t="s">
        <v>30784</v>
      </c>
      <c r="B8364" t="s">
        <v>8063</v>
      </c>
      <c r="C8364">
        <f t="shared" si="130"/>
        <v>17</v>
      </c>
      <c r="D8364" t="str">
        <f>+VLOOKUP(base[[#This Row],[key]],Tabla2[[key]:[Homologado]],4,0)</f>
        <v>Docente</v>
      </c>
    </row>
    <row r="8365" spans="1:4" x14ac:dyDescent="0.3">
      <c r="A8365" t="s">
        <v>29948</v>
      </c>
      <c r="B8365" t="s">
        <v>8063</v>
      </c>
      <c r="C8365">
        <f t="shared" si="130"/>
        <v>17</v>
      </c>
      <c r="D8365" t="str">
        <f>+VLOOKUP(base[[#This Row],[key]],Tabla2[[key]:[Homologado]],4,0)</f>
        <v>Docente</v>
      </c>
    </row>
    <row r="8366" spans="1:4" x14ac:dyDescent="0.3">
      <c r="A8366" t="s">
        <v>29949</v>
      </c>
      <c r="B8366" t="s">
        <v>8063</v>
      </c>
      <c r="C8366">
        <f t="shared" si="130"/>
        <v>17</v>
      </c>
      <c r="D8366" t="str">
        <f>+VLOOKUP(base[[#This Row],[key]],Tabla2[[key]:[Homologado]],4,0)</f>
        <v>Docente</v>
      </c>
    </row>
    <row r="8367" spans="1:4" x14ac:dyDescent="0.3">
      <c r="A8367" t="s">
        <v>29951</v>
      </c>
      <c r="B8367" t="s">
        <v>8063</v>
      </c>
      <c r="C8367">
        <f t="shared" si="130"/>
        <v>17</v>
      </c>
      <c r="D8367" t="str">
        <f>+VLOOKUP(base[[#This Row],[key]],Tabla2[[key]:[Homologado]],4,0)</f>
        <v>Docente</v>
      </c>
    </row>
    <row r="8368" spans="1:4" x14ac:dyDescent="0.3">
      <c r="A8368" t="s">
        <v>29952</v>
      </c>
      <c r="B8368" t="s">
        <v>8063</v>
      </c>
      <c r="C8368">
        <f t="shared" si="130"/>
        <v>17</v>
      </c>
      <c r="D8368" t="str">
        <f>+VLOOKUP(base[[#This Row],[key]],Tabla2[[key]:[Homologado]],4,0)</f>
        <v>Docente</v>
      </c>
    </row>
    <row r="8369" spans="1:4" x14ac:dyDescent="0.3">
      <c r="A8369" t="s">
        <v>30786</v>
      </c>
      <c r="B8369" t="s">
        <v>8063</v>
      </c>
      <c r="C8369">
        <f t="shared" si="130"/>
        <v>17</v>
      </c>
      <c r="D8369" t="str">
        <f>+VLOOKUP(base[[#This Row],[key]],Tabla2[[key]:[Homologado]],4,0)</f>
        <v>Docente</v>
      </c>
    </row>
    <row r="8370" spans="1:4" x14ac:dyDescent="0.3">
      <c r="A8370" t="s">
        <v>33802</v>
      </c>
      <c r="B8370" t="s">
        <v>8063</v>
      </c>
      <c r="C8370">
        <f t="shared" si="130"/>
        <v>17</v>
      </c>
      <c r="D8370" t="str">
        <f>+VLOOKUP(base[[#This Row],[key]],Tabla2[[key]:[Homologado]],4,0)</f>
        <v>Docente</v>
      </c>
    </row>
    <row r="8371" spans="1:4" x14ac:dyDescent="0.3">
      <c r="A8371" t="s">
        <v>29954</v>
      </c>
      <c r="B8371" t="s">
        <v>8063</v>
      </c>
      <c r="C8371">
        <f t="shared" si="130"/>
        <v>17</v>
      </c>
      <c r="D8371" t="str">
        <f>+VLOOKUP(base[[#This Row],[key]],Tabla2[[key]:[Homologado]],4,0)</f>
        <v>Docente</v>
      </c>
    </row>
    <row r="8372" spans="1:4" x14ac:dyDescent="0.3">
      <c r="A8372" t="s">
        <v>29955</v>
      </c>
      <c r="B8372" t="s">
        <v>8063</v>
      </c>
      <c r="C8372">
        <f t="shared" si="130"/>
        <v>17</v>
      </c>
      <c r="D8372" t="str">
        <f>+VLOOKUP(base[[#This Row],[key]],Tabla2[[key]:[Homologado]],4,0)</f>
        <v>Docente</v>
      </c>
    </row>
    <row r="8373" spans="1:4" x14ac:dyDescent="0.3">
      <c r="A8373" t="s">
        <v>29957</v>
      </c>
      <c r="B8373" t="s">
        <v>8063</v>
      </c>
      <c r="C8373">
        <f t="shared" si="130"/>
        <v>17</v>
      </c>
      <c r="D8373" t="str">
        <f>+VLOOKUP(base[[#This Row],[key]],Tabla2[[key]:[Homologado]],4,0)</f>
        <v>Docente</v>
      </c>
    </row>
    <row r="8374" spans="1:4" x14ac:dyDescent="0.3">
      <c r="A8374" t="s">
        <v>29963</v>
      </c>
      <c r="B8374" t="s">
        <v>8063</v>
      </c>
      <c r="C8374">
        <f t="shared" si="130"/>
        <v>17</v>
      </c>
      <c r="D8374" t="str">
        <f>+VLOOKUP(base[[#This Row],[key]],Tabla2[[key]:[Homologado]],4,0)</f>
        <v>Docente</v>
      </c>
    </row>
    <row r="8375" spans="1:4" x14ac:dyDescent="0.3">
      <c r="A8375" t="s">
        <v>29965</v>
      </c>
      <c r="B8375" t="s">
        <v>8063</v>
      </c>
      <c r="C8375">
        <f t="shared" si="130"/>
        <v>17</v>
      </c>
      <c r="D8375" t="str">
        <f>+VLOOKUP(base[[#This Row],[key]],Tabla2[[key]:[Homologado]],4,0)</f>
        <v>Docente</v>
      </c>
    </row>
    <row r="8376" spans="1:4" x14ac:dyDescent="0.3">
      <c r="A8376" t="s">
        <v>33803</v>
      </c>
      <c r="B8376" t="s">
        <v>8063</v>
      </c>
      <c r="C8376">
        <f t="shared" si="130"/>
        <v>17</v>
      </c>
      <c r="D8376" t="str">
        <f>+VLOOKUP(base[[#This Row],[key]],Tabla2[[key]:[Homologado]],4,0)</f>
        <v>Docente</v>
      </c>
    </row>
    <row r="8377" spans="1:4" x14ac:dyDescent="0.3">
      <c r="A8377" t="s">
        <v>33804</v>
      </c>
      <c r="B8377" t="s">
        <v>8063</v>
      </c>
      <c r="C8377">
        <f t="shared" si="130"/>
        <v>17</v>
      </c>
      <c r="D8377" t="str">
        <f>+VLOOKUP(base[[#This Row],[key]],Tabla2[[key]:[Homologado]],4,0)</f>
        <v>Docente</v>
      </c>
    </row>
    <row r="8378" spans="1:4" x14ac:dyDescent="0.3">
      <c r="A8378" t="s">
        <v>33805</v>
      </c>
      <c r="B8378" t="s">
        <v>8063</v>
      </c>
      <c r="C8378">
        <f t="shared" si="130"/>
        <v>17</v>
      </c>
      <c r="D8378" t="str">
        <f>+VLOOKUP(base[[#This Row],[key]],Tabla2[[key]:[Homologado]],4,0)</f>
        <v>Docente</v>
      </c>
    </row>
    <row r="8379" spans="1:4" x14ac:dyDescent="0.3">
      <c r="A8379" t="s">
        <v>33806</v>
      </c>
      <c r="B8379" t="s">
        <v>8063</v>
      </c>
      <c r="C8379">
        <f t="shared" si="130"/>
        <v>17</v>
      </c>
      <c r="D8379" t="str">
        <f>+VLOOKUP(base[[#This Row],[key]],Tabla2[[key]:[Homologado]],4,0)</f>
        <v>Docente</v>
      </c>
    </row>
    <row r="8380" spans="1:4" x14ac:dyDescent="0.3">
      <c r="A8380" t="s">
        <v>30787</v>
      </c>
      <c r="B8380" t="s">
        <v>8063</v>
      </c>
      <c r="C8380">
        <f t="shared" si="130"/>
        <v>17</v>
      </c>
      <c r="D8380" t="str">
        <f>+VLOOKUP(base[[#This Row],[key]],Tabla2[[key]:[Homologado]],4,0)</f>
        <v>Docente</v>
      </c>
    </row>
    <row r="8381" spans="1:4" x14ac:dyDescent="0.3">
      <c r="A8381" t="s">
        <v>29966</v>
      </c>
      <c r="B8381" t="s">
        <v>8063</v>
      </c>
      <c r="C8381">
        <f t="shared" si="130"/>
        <v>17</v>
      </c>
      <c r="D8381" t="str">
        <f>+VLOOKUP(base[[#This Row],[key]],Tabla2[[key]:[Homologado]],4,0)</f>
        <v>Docente</v>
      </c>
    </row>
    <row r="8382" spans="1:4" x14ac:dyDescent="0.3">
      <c r="A8382" t="s">
        <v>30788</v>
      </c>
      <c r="B8382" t="s">
        <v>8063</v>
      </c>
      <c r="C8382">
        <f t="shared" si="130"/>
        <v>17</v>
      </c>
      <c r="D8382" t="str">
        <f>+VLOOKUP(base[[#This Row],[key]],Tabla2[[key]:[Homologado]],4,0)</f>
        <v>Docente</v>
      </c>
    </row>
    <row r="8383" spans="1:4" x14ac:dyDescent="0.3">
      <c r="A8383" t="s">
        <v>30789</v>
      </c>
      <c r="B8383" t="s">
        <v>8063</v>
      </c>
      <c r="C8383">
        <f t="shared" si="130"/>
        <v>17</v>
      </c>
      <c r="D8383" t="str">
        <f>+VLOOKUP(base[[#This Row],[key]],Tabla2[[key]:[Homologado]],4,0)</f>
        <v>Docente</v>
      </c>
    </row>
    <row r="8384" spans="1:4" x14ac:dyDescent="0.3">
      <c r="A8384" t="s">
        <v>30791</v>
      </c>
      <c r="B8384" t="s">
        <v>8063</v>
      </c>
      <c r="C8384">
        <f t="shared" si="130"/>
        <v>17</v>
      </c>
      <c r="D8384" t="str">
        <f>+VLOOKUP(base[[#This Row],[key]],Tabla2[[key]:[Homologado]],4,0)</f>
        <v>Docente</v>
      </c>
    </row>
    <row r="8385" spans="1:4" x14ac:dyDescent="0.3">
      <c r="A8385" t="s">
        <v>30793</v>
      </c>
      <c r="B8385" t="s">
        <v>8063</v>
      </c>
      <c r="C8385">
        <f t="shared" si="130"/>
        <v>17</v>
      </c>
      <c r="D8385" t="str">
        <f>+VLOOKUP(base[[#This Row],[key]],Tabla2[[key]:[Homologado]],4,0)</f>
        <v>Docente</v>
      </c>
    </row>
    <row r="8386" spans="1:4" x14ac:dyDescent="0.3">
      <c r="A8386" t="s">
        <v>11223</v>
      </c>
      <c r="B8386" t="s">
        <v>8063</v>
      </c>
      <c r="C8386">
        <f t="shared" si="130"/>
        <v>17</v>
      </c>
      <c r="D8386" t="str">
        <f>+VLOOKUP(base[[#This Row],[key]],Tabla2[[key]:[Homologado]],4,0)</f>
        <v>Docente</v>
      </c>
    </row>
    <row r="8387" spans="1:4" x14ac:dyDescent="0.3">
      <c r="A8387" t="s">
        <v>11134</v>
      </c>
      <c r="B8387" t="s">
        <v>8063</v>
      </c>
      <c r="C8387">
        <f t="shared" si="130"/>
        <v>17</v>
      </c>
      <c r="D8387" t="str">
        <f>+VLOOKUP(base[[#This Row],[key]],Tabla2[[key]:[Homologado]],4,0)</f>
        <v>Docente</v>
      </c>
    </row>
    <row r="8388" spans="1:4" x14ac:dyDescent="0.3">
      <c r="A8388" t="s">
        <v>30795</v>
      </c>
      <c r="B8388" t="s">
        <v>8063</v>
      </c>
      <c r="C8388">
        <f t="shared" ref="C8388:C8451" si="131">+IF(B8388=B8387,C8387,C8387+1)</f>
        <v>17</v>
      </c>
      <c r="D8388" t="str">
        <f>+VLOOKUP(base[[#This Row],[key]],Tabla2[[key]:[Homologado]],4,0)</f>
        <v>Docente</v>
      </c>
    </row>
    <row r="8389" spans="1:4" x14ac:dyDescent="0.3">
      <c r="A8389" t="s">
        <v>29969</v>
      </c>
      <c r="B8389" t="s">
        <v>8063</v>
      </c>
      <c r="C8389">
        <f t="shared" si="131"/>
        <v>17</v>
      </c>
      <c r="D8389" t="str">
        <f>+VLOOKUP(base[[#This Row],[key]],Tabla2[[key]:[Homologado]],4,0)</f>
        <v>Docente</v>
      </c>
    </row>
    <row r="8390" spans="1:4" x14ac:dyDescent="0.3">
      <c r="A8390" t="s">
        <v>29970</v>
      </c>
      <c r="B8390" t="s">
        <v>8063</v>
      </c>
      <c r="C8390">
        <f t="shared" si="131"/>
        <v>17</v>
      </c>
      <c r="D8390" t="str">
        <f>+VLOOKUP(base[[#This Row],[key]],Tabla2[[key]:[Homologado]],4,0)</f>
        <v>Docente</v>
      </c>
    </row>
    <row r="8391" spans="1:4" x14ac:dyDescent="0.3">
      <c r="A8391" t="s">
        <v>29972</v>
      </c>
      <c r="B8391" t="s">
        <v>8063</v>
      </c>
      <c r="C8391">
        <f t="shared" si="131"/>
        <v>17</v>
      </c>
      <c r="D8391" t="str">
        <f>+VLOOKUP(base[[#This Row],[key]],Tabla2[[key]:[Homologado]],4,0)</f>
        <v>Docente</v>
      </c>
    </row>
    <row r="8392" spans="1:4" x14ac:dyDescent="0.3">
      <c r="A8392" t="s">
        <v>33807</v>
      </c>
      <c r="B8392" t="s">
        <v>8063</v>
      </c>
      <c r="C8392">
        <f t="shared" si="131"/>
        <v>17</v>
      </c>
      <c r="D8392" t="str">
        <f>+VLOOKUP(base[[#This Row],[key]],Tabla2[[key]:[Homologado]],4,0)</f>
        <v>Docente</v>
      </c>
    </row>
    <row r="8393" spans="1:4" x14ac:dyDescent="0.3">
      <c r="A8393" t="s">
        <v>33808</v>
      </c>
      <c r="B8393" t="s">
        <v>8063</v>
      </c>
      <c r="C8393">
        <f t="shared" si="131"/>
        <v>17</v>
      </c>
      <c r="D8393" t="str">
        <f>+VLOOKUP(base[[#This Row],[key]],Tabla2[[key]:[Homologado]],4,0)</f>
        <v>Docente</v>
      </c>
    </row>
    <row r="8394" spans="1:4" x14ac:dyDescent="0.3">
      <c r="A8394" t="s">
        <v>30797</v>
      </c>
      <c r="B8394" t="s">
        <v>8063</v>
      </c>
      <c r="C8394">
        <f t="shared" si="131"/>
        <v>17</v>
      </c>
      <c r="D8394" t="str">
        <f>+VLOOKUP(base[[#This Row],[key]],Tabla2[[key]:[Homologado]],4,0)</f>
        <v>Docente</v>
      </c>
    </row>
    <row r="8395" spans="1:4" x14ac:dyDescent="0.3">
      <c r="A8395" t="s">
        <v>30799</v>
      </c>
      <c r="B8395" t="s">
        <v>8063</v>
      </c>
      <c r="C8395">
        <f t="shared" si="131"/>
        <v>17</v>
      </c>
      <c r="D8395" t="str">
        <f>+VLOOKUP(base[[#This Row],[key]],Tabla2[[key]:[Homologado]],4,0)</f>
        <v>Docente</v>
      </c>
    </row>
    <row r="8396" spans="1:4" x14ac:dyDescent="0.3">
      <c r="A8396" t="s">
        <v>33809</v>
      </c>
      <c r="B8396" t="s">
        <v>8063</v>
      </c>
      <c r="C8396">
        <f t="shared" si="131"/>
        <v>17</v>
      </c>
      <c r="D8396" t="str">
        <f>+VLOOKUP(base[[#This Row],[key]],Tabla2[[key]:[Homologado]],4,0)</f>
        <v>Docente</v>
      </c>
    </row>
    <row r="8397" spans="1:4" x14ac:dyDescent="0.3">
      <c r="A8397" t="s">
        <v>33810</v>
      </c>
      <c r="B8397" t="s">
        <v>8063</v>
      </c>
      <c r="C8397">
        <f t="shared" si="131"/>
        <v>17</v>
      </c>
      <c r="D8397" t="str">
        <f>+VLOOKUP(base[[#This Row],[key]],Tabla2[[key]:[Homologado]],4,0)</f>
        <v>Docente</v>
      </c>
    </row>
    <row r="8398" spans="1:4" x14ac:dyDescent="0.3">
      <c r="A8398" t="s">
        <v>33811</v>
      </c>
      <c r="B8398" t="s">
        <v>8063</v>
      </c>
      <c r="C8398">
        <f t="shared" si="131"/>
        <v>17</v>
      </c>
      <c r="D8398" t="str">
        <f>+VLOOKUP(base[[#This Row],[key]],Tabla2[[key]:[Homologado]],4,0)</f>
        <v>Docente</v>
      </c>
    </row>
    <row r="8399" spans="1:4" x14ac:dyDescent="0.3">
      <c r="A8399" t="s">
        <v>33812</v>
      </c>
      <c r="B8399" t="s">
        <v>8063</v>
      </c>
      <c r="C8399">
        <f t="shared" si="131"/>
        <v>17</v>
      </c>
      <c r="D8399" t="str">
        <f>+VLOOKUP(base[[#This Row],[key]],Tabla2[[key]:[Homologado]],4,0)</f>
        <v>Docente</v>
      </c>
    </row>
    <row r="8400" spans="1:4" x14ac:dyDescent="0.3">
      <c r="A8400" t="s">
        <v>29974</v>
      </c>
      <c r="B8400" t="s">
        <v>8063</v>
      </c>
      <c r="C8400">
        <f t="shared" si="131"/>
        <v>17</v>
      </c>
      <c r="D8400" t="str">
        <f>+VLOOKUP(base[[#This Row],[key]],Tabla2[[key]:[Homologado]],4,0)</f>
        <v>Docente</v>
      </c>
    </row>
    <row r="8401" spans="1:4" x14ac:dyDescent="0.3">
      <c r="A8401" t="s">
        <v>29975</v>
      </c>
      <c r="B8401" t="s">
        <v>8063</v>
      </c>
      <c r="C8401">
        <f t="shared" si="131"/>
        <v>17</v>
      </c>
      <c r="D8401" t="str">
        <f>+VLOOKUP(base[[#This Row],[key]],Tabla2[[key]:[Homologado]],4,0)</f>
        <v>Docente</v>
      </c>
    </row>
    <row r="8402" spans="1:4" x14ac:dyDescent="0.3">
      <c r="A8402" t="s">
        <v>29977</v>
      </c>
      <c r="B8402" t="s">
        <v>8063</v>
      </c>
      <c r="C8402">
        <f t="shared" si="131"/>
        <v>17</v>
      </c>
      <c r="D8402" t="str">
        <f>+VLOOKUP(base[[#This Row],[key]],Tabla2[[key]:[Homologado]],4,0)</f>
        <v>Docente</v>
      </c>
    </row>
    <row r="8403" spans="1:4" x14ac:dyDescent="0.3">
      <c r="A8403" t="s">
        <v>29980</v>
      </c>
      <c r="B8403" t="s">
        <v>8063</v>
      </c>
      <c r="C8403">
        <f t="shared" si="131"/>
        <v>17</v>
      </c>
      <c r="D8403" t="str">
        <f>+VLOOKUP(base[[#This Row],[key]],Tabla2[[key]:[Homologado]],4,0)</f>
        <v>Docente</v>
      </c>
    </row>
    <row r="8404" spans="1:4" x14ac:dyDescent="0.3">
      <c r="A8404" t="s">
        <v>29981</v>
      </c>
      <c r="B8404" t="s">
        <v>8063</v>
      </c>
      <c r="C8404">
        <f t="shared" si="131"/>
        <v>17</v>
      </c>
      <c r="D8404" t="str">
        <f>+VLOOKUP(base[[#This Row],[key]],Tabla2[[key]:[Homologado]],4,0)</f>
        <v>Docente</v>
      </c>
    </row>
    <row r="8405" spans="1:4" x14ac:dyDescent="0.3">
      <c r="A8405" t="s">
        <v>33813</v>
      </c>
      <c r="B8405" t="s">
        <v>8063</v>
      </c>
      <c r="C8405">
        <f t="shared" si="131"/>
        <v>17</v>
      </c>
      <c r="D8405" t="str">
        <f>+VLOOKUP(base[[#This Row],[key]],Tabla2[[key]:[Homologado]],4,0)</f>
        <v>Docente</v>
      </c>
    </row>
    <row r="8406" spans="1:4" x14ac:dyDescent="0.3">
      <c r="A8406" t="s">
        <v>33814</v>
      </c>
      <c r="B8406" t="s">
        <v>8063</v>
      </c>
      <c r="C8406">
        <f t="shared" si="131"/>
        <v>17</v>
      </c>
      <c r="D8406" t="str">
        <f>+VLOOKUP(base[[#This Row],[key]],Tabla2[[key]:[Homologado]],4,0)</f>
        <v>Docente</v>
      </c>
    </row>
    <row r="8407" spans="1:4" x14ac:dyDescent="0.3">
      <c r="A8407" t="s">
        <v>31878</v>
      </c>
      <c r="B8407" t="s">
        <v>8063</v>
      </c>
      <c r="C8407">
        <f t="shared" si="131"/>
        <v>17</v>
      </c>
      <c r="D8407" t="str">
        <f>+VLOOKUP(base[[#This Row],[key]],Tabla2[[key]:[Homologado]],4,0)</f>
        <v>Docente</v>
      </c>
    </row>
    <row r="8408" spans="1:4" x14ac:dyDescent="0.3">
      <c r="A8408" t="s">
        <v>33815</v>
      </c>
      <c r="B8408" t="s">
        <v>8063</v>
      </c>
      <c r="C8408">
        <f t="shared" si="131"/>
        <v>17</v>
      </c>
      <c r="D8408" t="str">
        <f>+VLOOKUP(base[[#This Row],[key]],Tabla2[[key]:[Homologado]],4,0)</f>
        <v>Docente</v>
      </c>
    </row>
    <row r="8409" spans="1:4" x14ac:dyDescent="0.3">
      <c r="A8409" t="s">
        <v>33816</v>
      </c>
      <c r="B8409" t="s">
        <v>8063</v>
      </c>
      <c r="C8409">
        <f t="shared" si="131"/>
        <v>17</v>
      </c>
      <c r="D8409" t="str">
        <f>+VLOOKUP(base[[#This Row],[key]],Tabla2[[key]:[Homologado]],4,0)</f>
        <v>Docente</v>
      </c>
    </row>
    <row r="8410" spans="1:4" x14ac:dyDescent="0.3">
      <c r="A8410" t="s">
        <v>33817</v>
      </c>
      <c r="B8410" t="s">
        <v>8063</v>
      </c>
      <c r="C8410">
        <f t="shared" si="131"/>
        <v>17</v>
      </c>
      <c r="D8410" t="str">
        <f>+VLOOKUP(base[[#This Row],[key]],Tabla2[[key]:[Homologado]],4,0)</f>
        <v>Docente</v>
      </c>
    </row>
    <row r="8411" spans="1:4" x14ac:dyDescent="0.3">
      <c r="A8411" t="s">
        <v>29984</v>
      </c>
      <c r="B8411" t="s">
        <v>8063</v>
      </c>
      <c r="C8411">
        <f t="shared" si="131"/>
        <v>17</v>
      </c>
      <c r="D8411" t="str">
        <f>+VLOOKUP(base[[#This Row],[key]],Tabla2[[key]:[Homologado]],4,0)</f>
        <v>Docente</v>
      </c>
    </row>
    <row r="8412" spans="1:4" x14ac:dyDescent="0.3">
      <c r="A8412" t="s">
        <v>29985</v>
      </c>
      <c r="B8412" t="s">
        <v>8063</v>
      </c>
      <c r="C8412">
        <f t="shared" si="131"/>
        <v>17</v>
      </c>
      <c r="D8412" t="str">
        <f>+VLOOKUP(base[[#This Row],[key]],Tabla2[[key]:[Homologado]],4,0)</f>
        <v>Docente</v>
      </c>
    </row>
    <row r="8413" spans="1:4" x14ac:dyDescent="0.3">
      <c r="A8413" t="s">
        <v>29987</v>
      </c>
      <c r="B8413" t="s">
        <v>8063</v>
      </c>
      <c r="C8413">
        <f t="shared" si="131"/>
        <v>17</v>
      </c>
      <c r="D8413" t="str">
        <f>+VLOOKUP(base[[#This Row],[key]],Tabla2[[key]:[Homologado]],4,0)</f>
        <v>Docente</v>
      </c>
    </row>
    <row r="8414" spans="1:4" x14ac:dyDescent="0.3">
      <c r="A8414" t="s">
        <v>32898</v>
      </c>
      <c r="B8414" t="s">
        <v>8063</v>
      </c>
      <c r="C8414">
        <f t="shared" si="131"/>
        <v>17</v>
      </c>
      <c r="D8414" t="str">
        <f>+VLOOKUP(base[[#This Row],[key]],Tabla2[[key]:[Homologado]],4,0)</f>
        <v>Docente</v>
      </c>
    </row>
    <row r="8415" spans="1:4" x14ac:dyDescent="0.3">
      <c r="A8415" t="s">
        <v>32899</v>
      </c>
      <c r="B8415" t="s">
        <v>8063</v>
      </c>
      <c r="C8415">
        <f t="shared" si="131"/>
        <v>17</v>
      </c>
      <c r="D8415" t="str">
        <f>+VLOOKUP(base[[#This Row],[key]],Tabla2[[key]:[Homologado]],4,0)</f>
        <v>Docente</v>
      </c>
    </row>
    <row r="8416" spans="1:4" x14ac:dyDescent="0.3">
      <c r="A8416" t="s">
        <v>33818</v>
      </c>
      <c r="B8416" t="s">
        <v>8063</v>
      </c>
      <c r="C8416">
        <f t="shared" si="131"/>
        <v>17</v>
      </c>
      <c r="D8416" t="str">
        <f>+VLOOKUP(base[[#This Row],[key]],Tabla2[[key]:[Homologado]],4,0)</f>
        <v>Docente</v>
      </c>
    </row>
    <row r="8417" spans="1:4" x14ac:dyDescent="0.3">
      <c r="A8417" t="s">
        <v>33819</v>
      </c>
      <c r="B8417" t="s">
        <v>8063</v>
      </c>
      <c r="C8417">
        <f t="shared" si="131"/>
        <v>17</v>
      </c>
      <c r="D8417" t="str">
        <f>+VLOOKUP(base[[#This Row],[key]],Tabla2[[key]:[Homologado]],4,0)</f>
        <v>Docente</v>
      </c>
    </row>
    <row r="8418" spans="1:4" x14ac:dyDescent="0.3">
      <c r="A8418" t="s">
        <v>33820</v>
      </c>
      <c r="B8418" t="s">
        <v>8063</v>
      </c>
      <c r="C8418">
        <f t="shared" si="131"/>
        <v>17</v>
      </c>
      <c r="D8418" t="str">
        <f>+VLOOKUP(base[[#This Row],[key]],Tabla2[[key]:[Homologado]],4,0)</f>
        <v>Docente</v>
      </c>
    </row>
    <row r="8419" spans="1:4" x14ac:dyDescent="0.3">
      <c r="A8419" t="s">
        <v>33821</v>
      </c>
      <c r="B8419" t="s">
        <v>8063</v>
      </c>
      <c r="C8419">
        <f t="shared" si="131"/>
        <v>17</v>
      </c>
      <c r="D8419" t="str">
        <f>+VLOOKUP(base[[#This Row],[key]],Tabla2[[key]:[Homologado]],4,0)</f>
        <v>Docente</v>
      </c>
    </row>
    <row r="8420" spans="1:4" x14ac:dyDescent="0.3">
      <c r="A8420" t="s">
        <v>33822</v>
      </c>
      <c r="B8420" t="s">
        <v>8063</v>
      </c>
      <c r="C8420">
        <f t="shared" si="131"/>
        <v>17</v>
      </c>
      <c r="D8420" t="str">
        <f>+VLOOKUP(base[[#This Row],[key]],Tabla2[[key]:[Homologado]],4,0)</f>
        <v>Docente</v>
      </c>
    </row>
    <row r="8421" spans="1:4" x14ac:dyDescent="0.3">
      <c r="A8421" t="s">
        <v>30803</v>
      </c>
      <c r="B8421" t="s">
        <v>8063</v>
      </c>
      <c r="C8421">
        <f t="shared" si="131"/>
        <v>17</v>
      </c>
      <c r="D8421" t="str">
        <f>+VLOOKUP(base[[#This Row],[key]],Tabla2[[key]:[Homologado]],4,0)</f>
        <v>Docente</v>
      </c>
    </row>
    <row r="8422" spans="1:4" x14ac:dyDescent="0.3">
      <c r="A8422" t="s">
        <v>30805</v>
      </c>
      <c r="B8422" t="s">
        <v>8063</v>
      </c>
      <c r="C8422">
        <f t="shared" si="131"/>
        <v>17</v>
      </c>
      <c r="D8422" t="str">
        <f>+VLOOKUP(base[[#This Row],[key]],Tabla2[[key]:[Homologado]],4,0)</f>
        <v>Docente</v>
      </c>
    </row>
    <row r="8423" spans="1:4" x14ac:dyDescent="0.3">
      <c r="A8423" t="s">
        <v>30806</v>
      </c>
      <c r="B8423" t="s">
        <v>8063</v>
      </c>
      <c r="C8423">
        <f t="shared" si="131"/>
        <v>17</v>
      </c>
      <c r="D8423" t="str">
        <f>+VLOOKUP(base[[#This Row],[key]],Tabla2[[key]:[Homologado]],4,0)</f>
        <v>Docente</v>
      </c>
    </row>
    <row r="8424" spans="1:4" x14ac:dyDescent="0.3">
      <c r="A8424" t="s">
        <v>30808</v>
      </c>
      <c r="B8424" t="s">
        <v>8063</v>
      </c>
      <c r="C8424">
        <f t="shared" si="131"/>
        <v>17</v>
      </c>
      <c r="D8424" t="str">
        <f>+VLOOKUP(base[[#This Row],[key]],Tabla2[[key]:[Homologado]],4,0)</f>
        <v>Docente</v>
      </c>
    </row>
    <row r="8425" spans="1:4" x14ac:dyDescent="0.3">
      <c r="A8425" t="s">
        <v>33823</v>
      </c>
      <c r="B8425" t="s">
        <v>8063</v>
      </c>
      <c r="C8425">
        <f t="shared" si="131"/>
        <v>17</v>
      </c>
      <c r="D8425" t="str">
        <f>+VLOOKUP(base[[#This Row],[key]],Tabla2[[key]:[Homologado]],4,0)</f>
        <v>Docente</v>
      </c>
    </row>
    <row r="8426" spans="1:4" x14ac:dyDescent="0.3">
      <c r="A8426" t="s">
        <v>30811</v>
      </c>
      <c r="B8426" t="s">
        <v>8063</v>
      </c>
      <c r="C8426">
        <f t="shared" si="131"/>
        <v>17</v>
      </c>
      <c r="D8426" t="str">
        <f>+VLOOKUP(base[[#This Row],[key]],Tabla2[[key]:[Homologado]],4,0)</f>
        <v>Docente</v>
      </c>
    </row>
    <row r="8427" spans="1:4" x14ac:dyDescent="0.3">
      <c r="A8427" t="s">
        <v>30812</v>
      </c>
      <c r="B8427" t="s">
        <v>8063</v>
      </c>
      <c r="C8427">
        <f t="shared" si="131"/>
        <v>17</v>
      </c>
      <c r="D8427" t="str">
        <f>+VLOOKUP(base[[#This Row],[key]],Tabla2[[key]:[Homologado]],4,0)</f>
        <v>Docente</v>
      </c>
    </row>
    <row r="8428" spans="1:4" x14ac:dyDescent="0.3">
      <c r="A8428" t="s">
        <v>30814</v>
      </c>
      <c r="B8428" t="s">
        <v>8063</v>
      </c>
      <c r="C8428">
        <f t="shared" si="131"/>
        <v>17</v>
      </c>
      <c r="D8428" t="str">
        <f>+VLOOKUP(base[[#This Row],[key]],Tabla2[[key]:[Homologado]],4,0)</f>
        <v>Docente</v>
      </c>
    </row>
    <row r="8429" spans="1:4" x14ac:dyDescent="0.3">
      <c r="A8429" t="s">
        <v>33824</v>
      </c>
      <c r="B8429" t="s">
        <v>8063</v>
      </c>
      <c r="C8429">
        <f t="shared" si="131"/>
        <v>17</v>
      </c>
      <c r="D8429" t="str">
        <f>+VLOOKUP(base[[#This Row],[key]],Tabla2[[key]:[Homologado]],4,0)</f>
        <v>Docente</v>
      </c>
    </row>
    <row r="8430" spans="1:4" x14ac:dyDescent="0.3">
      <c r="A8430" t="s">
        <v>29989</v>
      </c>
      <c r="B8430" t="s">
        <v>8063</v>
      </c>
      <c r="C8430">
        <f t="shared" si="131"/>
        <v>17</v>
      </c>
      <c r="D8430" t="str">
        <f>+VLOOKUP(base[[#This Row],[key]],Tabla2[[key]:[Homologado]],4,0)</f>
        <v>Docente</v>
      </c>
    </row>
    <row r="8431" spans="1:4" x14ac:dyDescent="0.3">
      <c r="A8431" t="s">
        <v>29990</v>
      </c>
      <c r="B8431" t="s">
        <v>8063</v>
      </c>
      <c r="C8431">
        <f t="shared" si="131"/>
        <v>17</v>
      </c>
      <c r="D8431" t="str">
        <f>+VLOOKUP(base[[#This Row],[key]],Tabla2[[key]:[Homologado]],4,0)</f>
        <v>Docente</v>
      </c>
    </row>
    <row r="8432" spans="1:4" x14ac:dyDescent="0.3">
      <c r="A8432" t="s">
        <v>29992</v>
      </c>
      <c r="B8432" t="s">
        <v>8063</v>
      </c>
      <c r="C8432">
        <f t="shared" si="131"/>
        <v>17</v>
      </c>
      <c r="D8432" t="str">
        <f>+VLOOKUP(base[[#This Row],[key]],Tabla2[[key]:[Homologado]],4,0)</f>
        <v>Docente</v>
      </c>
    </row>
    <row r="8433" spans="1:4" x14ac:dyDescent="0.3">
      <c r="A8433" t="s">
        <v>30816</v>
      </c>
      <c r="B8433" t="s">
        <v>8063</v>
      </c>
      <c r="C8433">
        <f t="shared" si="131"/>
        <v>17</v>
      </c>
      <c r="D8433" t="str">
        <f>+VLOOKUP(base[[#This Row],[key]],Tabla2[[key]:[Homologado]],4,0)</f>
        <v>Docente</v>
      </c>
    </row>
    <row r="8434" spans="1:4" x14ac:dyDescent="0.3">
      <c r="A8434" t="s">
        <v>30817</v>
      </c>
      <c r="B8434" t="s">
        <v>8063</v>
      </c>
      <c r="C8434">
        <f t="shared" si="131"/>
        <v>17</v>
      </c>
      <c r="D8434" t="str">
        <f>+VLOOKUP(base[[#This Row],[key]],Tabla2[[key]:[Homologado]],4,0)</f>
        <v>Docente</v>
      </c>
    </row>
    <row r="8435" spans="1:4" x14ac:dyDescent="0.3">
      <c r="A8435" t="s">
        <v>29993</v>
      </c>
      <c r="B8435" t="s">
        <v>8063</v>
      </c>
      <c r="C8435">
        <f t="shared" si="131"/>
        <v>17</v>
      </c>
      <c r="D8435" t="str">
        <f>+VLOOKUP(base[[#This Row],[key]],Tabla2[[key]:[Homologado]],4,0)</f>
        <v>Docente</v>
      </c>
    </row>
    <row r="8436" spans="1:4" x14ac:dyDescent="0.3">
      <c r="A8436" t="s">
        <v>29994</v>
      </c>
      <c r="B8436" t="s">
        <v>8063</v>
      </c>
      <c r="C8436">
        <f t="shared" si="131"/>
        <v>17</v>
      </c>
      <c r="D8436" t="str">
        <f>+VLOOKUP(base[[#This Row],[key]],Tabla2[[key]:[Homologado]],4,0)</f>
        <v>Docente</v>
      </c>
    </row>
    <row r="8437" spans="1:4" x14ac:dyDescent="0.3">
      <c r="A8437" t="s">
        <v>29996</v>
      </c>
      <c r="B8437" t="s">
        <v>8063</v>
      </c>
      <c r="C8437">
        <f t="shared" si="131"/>
        <v>17</v>
      </c>
      <c r="D8437" t="str">
        <f>+VLOOKUP(base[[#This Row],[key]],Tabla2[[key]:[Homologado]],4,0)</f>
        <v>Docente</v>
      </c>
    </row>
    <row r="8438" spans="1:4" x14ac:dyDescent="0.3">
      <c r="A8438" t="s">
        <v>29998</v>
      </c>
      <c r="B8438" t="s">
        <v>8063</v>
      </c>
      <c r="C8438">
        <f t="shared" si="131"/>
        <v>17</v>
      </c>
      <c r="D8438" t="str">
        <f>+VLOOKUP(base[[#This Row],[key]],Tabla2[[key]:[Homologado]],4,0)</f>
        <v>Docente</v>
      </c>
    </row>
    <row r="8439" spans="1:4" x14ac:dyDescent="0.3">
      <c r="A8439" t="s">
        <v>29999</v>
      </c>
      <c r="B8439" t="s">
        <v>8063</v>
      </c>
      <c r="C8439">
        <f t="shared" si="131"/>
        <v>17</v>
      </c>
      <c r="D8439" t="str">
        <f>+VLOOKUP(base[[#This Row],[key]],Tabla2[[key]:[Homologado]],4,0)</f>
        <v>Docente</v>
      </c>
    </row>
    <row r="8440" spans="1:4" x14ac:dyDescent="0.3">
      <c r="A8440" t="s">
        <v>30001</v>
      </c>
      <c r="B8440" t="s">
        <v>8063</v>
      </c>
      <c r="C8440">
        <f t="shared" si="131"/>
        <v>17</v>
      </c>
      <c r="D8440" t="str">
        <f>+VLOOKUP(base[[#This Row],[key]],Tabla2[[key]:[Homologado]],4,0)</f>
        <v>Docente</v>
      </c>
    </row>
    <row r="8441" spans="1:4" x14ac:dyDescent="0.3">
      <c r="A8441" t="s">
        <v>33825</v>
      </c>
      <c r="B8441" t="s">
        <v>8063</v>
      </c>
      <c r="C8441">
        <f t="shared" si="131"/>
        <v>17</v>
      </c>
      <c r="D8441" t="str">
        <f>+VLOOKUP(base[[#This Row],[key]],Tabla2[[key]:[Homologado]],4,0)</f>
        <v>Docente</v>
      </c>
    </row>
    <row r="8442" spans="1:4" x14ac:dyDescent="0.3">
      <c r="A8442" t="s">
        <v>33826</v>
      </c>
      <c r="B8442" t="s">
        <v>8063</v>
      </c>
      <c r="C8442">
        <f t="shared" si="131"/>
        <v>17</v>
      </c>
      <c r="D8442" t="str">
        <f>+VLOOKUP(base[[#This Row],[key]],Tabla2[[key]:[Homologado]],4,0)</f>
        <v>Docente</v>
      </c>
    </row>
    <row r="8443" spans="1:4" x14ac:dyDescent="0.3">
      <c r="A8443" t="s">
        <v>33827</v>
      </c>
      <c r="B8443" t="s">
        <v>8063</v>
      </c>
      <c r="C8443">
        <f t="shared" si="131"/>
        <v>17</v>
      </c>
      <c r="D8443" t="str">
        <f>+VLOOKUP(base[[#This Row],[key]],Tabla2[[key]:[Homologado]],4,0)</f>
        <v>Docente</v>
      </c>
    </row>
    <row r="8444" spans="1:4" x14ac:dyDescent="0.3">
      <c r="A8444" t="s">
        <v>30002</v>
      </c>
      <c r="B8444" t="s">
        <v>8063</v>
      </c>
      <c r="C8444">
        <f t="shared" si="131"/>
        <v>17</v>
      </c>
      <c r="D8444" t="str">
        <f>+VLOOKUP(base[[#This Row],[key]],Tabla2[[key]:[Homologado]],4,0)</f>
        <v>Docente</v>
      </c>
    </row>
    <row r="8445" spans="1:4" x14ac:dyDescent="0.3">
      <c r="A8445" t="s">
        <v>11092</v>
      </c>
      <c r="B8445" t="s">
        <v>8063</v>
      </c>
      <c r="C8445">
        <f t="shared" si="131"/>
        <v>17</v>
      </c>
      <c r="D8445" t="str">
        <f>+VLOOKUP(base[[#This Row],[key]],Tabla2[[key]:[Homologado]],4,0)</f>
        <v>Docente</v>
      </c>
    </row>
    <row r="8446" spans="1:4" x14ac:dyDescent="0.3">
      <c r="A8446" t="s">
        <v>30004</v>
      </c>
      <c r="B8446" t="s">
        <v>8063</v>
      </c>
      <c r="C8446">
        <f t="shared" si="131"/>
        <v>17</v>
      </c>
      <c r="D8446" t="str">
        <f>+VLOOKUP(base[[#This Row],[key]],Tabla2[[key]:[Homologado]],4,0)</f>
        <v>Docente</v>
      </c>
    </row>
    <row r="8447" spans="1:4" x14ac:dyDescent="0.3">
      <c r="A8447" t="s">
        <v>30005</v>
      </c>
      <c r="B8447" t="s">
        <v>8063</v>
      </c>
      <c r="C8447">
        <f t="shared" si="131"/>
        <v>17</v>
      </c>
      <c r="D8447" t="str">
        <f>+VLOOKUP(base[[#This Row],[key]],Tabla2[[key]:[Homologado]],4,0)</f>
        <v>Docente</v>
      </c>
    </row>
    <row r="8448" spans="1:4" x14ac:dyDescent="0.3">
      <c r="A8448" t="s">
        <v>30007</v>
      </c>
      <c r="B8448" t="s">
        <v>8063</v>
      </c>
      <c r="C8448">
        <f t="shared" si="131"/>
        <v>17</v>
      </c>
      <c r="D8448" t="str">
        <f>+VLOOKUP(base[[#This Row],[key]],Tabla2[[key]:[Homologado]],4,0)</f>
        <v>Docente</v>
      </c>
    </row>
    <row r="8449" spans="1:4" x14ac:dyDescent="0.3">
      <c r="A8449" t="s">
        <v>30819</v>
      </c>
      <c r="B8449" t="s">
        <v>8063</v>
      </c>
      <c r="C8449">
        <f t="shared" si="131"/>
        <v>17</v>
      </c>
      <c r="D8449" t="str">
        <f>+VLOOKUP(base[[#This Row],[key]],Tabla2[[key]:[Homologado]],4,0)</f>
        <v>Docente</v>
      </c>
    </row>
    <row r="8450" spans="1:4" x14ac:dyDescent="0.3">
      <c r="A8450" t="s">
        <v>30821</v>
      </c>
      <c r="B8450" t="s">
        <v>8063</v>
      </c>
      <c r="C8450">
        <f t="shared" si="131"/>
        <v>17</v>
      </c>
      <c r="D8450" t="str">
        <f>+VLOOKUP(base[[#This Row],[key]],Tabla2[[key]:[Homologado]],4,0)</f>
        <v>Docente</v>
      </c>
    </row>
    <row r="8451" spans="1:4" x14ac:dyDescent="0.3">
      <c r="A8451" t="s">
        <v>30823</v>
      </c>
      <c r="B8451" t="s">
        <v>8063</v>
      </c>
      <c r="C8451">
        <f t="shared" si="131"/>
        <v>17</v>
      </c>
      <c r="D8451" t="str">
        <f>+VLOOKUP(base[[#This Row],[key]],Tabla2[[key]:[Homologado]],4,0)</f>
        <v>Docente</v>
      </c>
    </row>
    <row r="8452" spans="1:4" x14ac:dyDescent="0.3">
      <c r="A8452" t="s">
        <v>30824</v>
      </c>
      <c r="B8452" t="s">
        <v>8063</v>
      </c>
      <c r="C8452">
        <f t="shared" ref="C8452:C8515" si="132">+IF(B8452=B8451,C8451,C8451+1)</f>
        <v>17</v>
      </c>
      <c r="D8452" t="str">
        <f>+VLOOKUP(base[[#This Row],[key]],Tabla2[[key]:[Homologado]],4,0)</f>
        <v>Docente</v>
      </c>
    </row>
    <row r="8453" spans="1:4" x14ac:dyDescent="0.3">
      <c r="A8453" t="s">
        <v>30826</v>
      </c>
      <c r="B8453" t="s">
        <v>8063</v>
      </c>
      <c r="C8453">
        <f t="shared" si="132"/>
        <v>17</v>
      </c>
      <c r="D8453" t="str">
        <f>+VLOOKUP(base[[#This Row],[key]],Tabla2[[key]:[Homologado]],4,0)</f>
        <v>Docente</v>
      </c>
    </row>
    <row r="8454" spans="1:4" x14ac:dyDescent="0.3">
      <c r="A8454" t="s">
        <v>33828</v>
      </c>
      <c r="B8454" t="s">
        <v>8063</v>
      </c>
      <c r="C8454">
        <f t="shared" si="132"/>
        <v>17</v>
      </c>
      <c r="D8454" t="str">
        <f>+VLOOKUP(base[[#This Row],[key]],Tabla2[[key]:[Homologado]],4,0)</f>
        <v>Docente</v>
      </c>
    </row>
    <row r="8455" spans="1:4" x14ac:dyDescent="0.3">
      <c r="A8455" t="s">
        <v>30828</v>
      </c>
      <c r="B8455" t="s">
        <v>8063</v>
      </c>
      <c r="C8455">
        <f t="shared" si="132"/>
        <v>17</v>
      </c>
      <c r="D8455" t="str">
        <f>+VLOOKUP(base[[#This Row],[key]],Tabla2[[key]:[Homologado]],4,0)</f>
        <v>Docente</v>
      </c>
    </row>
    <row r="8456" spans="1:4" x14ac:dyDescent="0.3">
      <c r="A8456" t="s">
        <v>30830</v>
      </c>
      <c r="B8456" t="s">
        <v>8063</v>
      </c>
      <c r="C8456">
        <f t="shared" si="132"/>
        <v>17</v>
      </c>
      <c r="D8456" t="str">
        <f>+VLOOKUP(base[[#This Row],[key]],Tabla2[[key]:[Homologado]],4,0)</f>
        <v>Docente</v>
      </c>
    </row>
    <row r="8457" spans="1:4" x14ac:dyDescent="0.3">
      <c r="A8457" t="s">
        <v>30832</v>
      </c>
      <c r="B8457" t="s">
        <v>8063</v>
      </c>
      <c r="C8457">
        <f t="shared" si="132"/>
        <v>17</v>
      </c>
      <c r="D8457" t="str">
        <f>+VLOOKUP(base[[#This Row],[key]],Tabla2[[key]:[Homologado]],4,0)</f>
        <v>Docente</v>
      </c>
    </row>
    <row r="8458" spans="1:4" x14ac:dyDescent="0.3">
      <c r="A8458" t="s">
        <v>30834</v>
      </c>
      <c r="B8458" t="s">
        <v>8063</v>
      </c>
      <c r="C8458">
        <f t="shared" si="132"/>
        <v>17</v>
      </c>
      <c r="D8458" t="str">
        <f>+VLOOKUP(base[[#This Row],[key]],Tabla2[[key]:[Homologado]],4,0)</f>
        <v>Docente</v>
      </c>
    </row>
    <row r="8459" spans="1:4" x14ac:dyDescent="0.3">
      <c r="A8459" t="s">
        <v>30009</v>
      </c>
      <c r="B8459" t="s">
        <v>8063</v>
      </c>
      <c r="C8459">
        <f t="shared" si="132"/>
        <v>17</v>
      </c>
      <c r="D8459" t="str">
        <f>+VLOOKUP(base[[#This Row],[key]],Tabla2[[key]:[Homologado]],4,0)</f>
        <v>Docente</v>
      </c>
    </row>
    <row r="8460" spans="1:4" x14ac:dyDescent="0.3">
      <c r="A8460" t="s">
        <v>30010</v>
      </c>
      <c r="B8460" t="s">
        <v>8063</v>
      </c>
      <c r="C8460">
        <f t="shared" si="132"/>
        <v>17</v>
      </c>
      <c r="D8460" t="str">
        <f>+VLOOKUP(base[[#This Row],[key]],Tabla2[[key]:[Homologado]],4,0)</f>
        <v>Docente</v>
      </c>
    </row>
    <row r="8461" spans="1:4" x14ac:dyDescent="0.3">
      <c r="A8461" t="s">
        <v>30012</v>
      </c>
      <c r="B8461" t="s">
        <v>8063</v>
      </c>
      <c r="C8461">
        <f t="shared" si="132"/>
        <v>17</v>
      </c>
      <c r="D8461" t="str">
        <f>+VLOOKUP(base[[#This Row],[key]],Tabla2[[key]:[Homologado]],4,0)</f>
        <v>Docente</v>
      </c>
    </row>
    <row r="8462" spans="1:4" x14ac:dyDescent="0.3">
      <c r="A8462" t="s">
        <v>33829</v>
      </c>
      <c r="B8462" t="s">
        <v>8063</v>
      </c>
      <c r="C8462">
        <f t="shared" si="132"/>
        <v>17</v>
      </c>
      <c r="D8462" t="str">
        <f>+VLOOKUP(base[[#This Row],[key]],Tabla2[[key]:[Homologado]],4,0)</f>
        <v>Docente</v>
      </c>
    </row>
    <row r="8463" spans="1:4" x14ac:dyDescent="0.3">
      <c r="A8463" t="s">
        <v>30014</v>
      </c>
      <c r="B8463" t="s">
        <v>8063</v>
      </c>
      <c r="C8463">
        <f t="shared" si="132"/>
        <v>17</v>
      </c>
      <c r="D8463" t="str">
        <f>+VLOOKUP(base[[#This Row],[key]],Tabla2[[key]:[Homologado]],4,0)</f>
        <v>Docente</v>
      </c>
    </row>
    <row r="8464" spans="1:4" x14ac:dyDescent="0.3">
      <c r="A8464" t="s">
        <v>30015</v>
      </c>
      <c r="B8464" t="s">
        <v>8063</v>
      </c>
      <c r="C8464">
        <f t="shared" si="132"/>
        <v>17</v>
      </c>
      <c r="D8464" t="str">
        <f>+VLOOKUP(base[[#This Row],[key]],Tabla2[[key]:[Homologado]],4,0)</f>
        <v>Docente</v>
      </c>
    </row>
    <row r="8465" spans="1:4" x14ac:dyDescent="0.3">
      <c r="A8465" t="s">
        <v>30017</v>
      </c>
      <c r="B8465" t="s">
        <v>8063</v>
      </c>
      <c r="C8465">
        <f t="shared" si="132"/>
        <v>17</v>
      </c>
      <c r="D8465" t="str">
        <f>+VLOOKUP(base[[#This Row],[key]],Tabla2[[key]:[Homologado]],4,0)</f>
        <v>Docente</v>
      </c>
    </row>
    <row r="8466" spans="1:4" x14ac:dyDescent="0.3">
      <c r="A8466" t="s">
        <v>33830</v>
      </c>
      <c r="B8466" t="s">
        <v>8063</v>
      </c>
      <c r="C8466">
        <f t="shared" si="132"/>
        <v>17</v>
      </c>
      <c r="D8466" t="str">
        <f>+VLOOKUP(base[[#This Row],[key]],Tabla2[[key]:[Homologado]],4,0)</f>
        <v>Docente</v>
      </c>
    </row>
    <row r="8467" spans="1:4" x14ac:dyDescent="0.3">
      <c r="A8467" t="s">
        <v>30836</v>
      </c>
      <c r="B8467" t="s">
        <v>8063</v>
      </c>
      <c r="C8467">
        <f t="shared" si="132"/>
        <v>17</v>
      </c>
      <c r="D8467" t="str">
        <f>+VLOOKUP(base[[#This Row],[key]],Tabla2[[key]:[Homologado]],4,0)</f>
        <v>Docente</v>
      </c>
    </row>
    <row r="8468" spans="1:4" x14ac:dyDescent="0.3">
      <c r="A8468" t="s">
        <v>30837</v>
      </c>
      <c r="B8468" t="s">
        <v>8063</v>
      </c>
      <c r="C8468">
        <f t="shared" si="132"/>
        <v>17</v>
      </c>
      <c r="D8468" t="str">
        <f>+VLOOKUP(base[[#This Row],[key]],Tabla2[[key]:[Homologado]],4,0)</f>
        <v>Docente</v>
      </c>
    </row>
    <row r="8469" spans="1:4" x14ac:dyDescent="0.3">
      <c r="A8469" t="s">
        <v>30838</v>
      </c>
      <c r="B8469" t="s">
        <v>8063</v>
      </c>
      <c r="C8469">
        <f t="shared" si="132"/>
        <v>17</v>
      </c>
      <c r="D8469" t="str">
        <f>+VLOOKUP(base[[#This Row],[key]],Tabla2[[key]:[Homologado]],4,0)</f>
        <v>Docente</v>
      </c>
    </row>
    <row r="8470" spans="1:4" x14ac:dyDescent="0.3">
      <c r="A8470" t="s">
        <v>30840</v>
      </c>
      <c r="B8470" t="s">
        <v>8063</v>
      </c>
      <c r="C8470">
        <f t="shared" si="132"/>
        <v>17</v>
      </c>
      <c r="D8470" t="str">
        <f>+VLOOKUP(base[[#This Row],[key]],Tabla2[[key]:[Homologado]],4,0)</f>
        <v>Docente</v>
      </c>
    </row>
    <row r="8471" spans="1:4" x14ac:dyDescent="0.3">
      <c r="A8471" t="s">
        <v>30018</v>
      </c>
      <c r="B8471" t="s">
        <v>8063</v>
      </c>
      <c r="C8471">
        <f t="shared" si="132"/>
        <v>17</v>
      </c>
      <c r="D8471" t="str">
        <f>+VLOOKUP(base[[#This Row],[key]],Tabla2[[key]:[Homologado]],4,0)</f>
        <v>Docente</v>
      </c>
    </row>
    <row r="8472" spans="1:4" x14ac:dyDescent="0.3">
      <c r="A8472" t="s">
        <v>30020</v>
      </c>
      <c r="B8472" t="s">
        <v>8063</v>
      </c>
      <c r="C8472">
        <f t="shared" si="132"/>
        <v>17</v>
      </c>
      <c r="D8472" t="str">
        <f>+VLOOKUP(base[[#This Row],[key]],Tabla2[[key]:[Homologado]],4,0)</f>
        <v>Docente</v>
      </c>
    </row>
    <row r="8473" spans="1:4" x14ac:dyDescent="0.3">
      <c r="A8473" t="s">
        <v>33831</v>
      </c>
      <c r="B8473" t="s">
        <v>8063</v>
      </c>
      <c r="C8473">
        <f t="shared" si="132"/>
        <v>17</v>
      </c>
      <c r="D8473" t="str">
        <f>+VLOOKUP(base[[#This Row],[key]],Tabla2[[key]:[Homologado]],4,0)</f>
        <v>Docente</v>
      </c>
    </row>
    <row r="8474" spans="1:4" x14ac:dyDescent="0.3">
      <c r="A8474" t="s">
        <v>33832</v>
      </c>
      <c r="B8474" t="s">
        <v>8063</v>
      </c>
      <c r="C8474">
        <f t="shared" si="132"/>
        <v>17</v>
      </c>
      <c r="D8474" t="str">
        <f>+VLOOKUP(base[[#This Row],[key]],Tabla2[[key]:[Homologado]],4,0)</f>
        <v>Docente</v>
      </c>
    </row>
    <row r="8475" spans="1:4" x14ac:dyDescent="0.3">
      <c r="A8475" t="s">
        <v>33833</v>
      </c>
      <c r="B8475" t="s">
        <v>8063</v>
      </c>
      <c r="C8475">
        <f t="shared" si="132"/>
        <v>17</v>
      </c>
      <c r="D8475" t="str">
        <f>+VLOOKUP(base[[#This Row],[key]],Tabla2[[key]:[Homologado]],4,0)</f>
        <v>Docente</v>
      </c>
    </row>
    <row r="8476" spans="1:4" x14ac:dyDescent="0.3">
      <c r="A8476" t="s">
        <v>33834</v>
      </c>
      <c r="B8476" t="s">
        <v>8063</v>
      </c>
      <c r="C8476">
        <f t="shared" si="132"/>
        <v>17</v>
      </c>
      <c r="D8476" t="str">
        <f>+VLOOKUP(base[[#This Row],[key]],Tabla2[[key]:[Homologado]],4,0)</f>
        <v>Docente</v>
      </c>
    </row>
    <row r="8477" spans="1:4" x14ac:dyDescent="0.3">
      <c r="A8477" t="s">
        <v>30841</v>
      </c>
      <c r="B8477" t="s">
        <v>8063</v>
      </c>
      <c r="C8477">
        <f t="shared" si="132"/>
        <v>17</v>
      </c>
      <c r="D8477" t="str">
        <f>+VLOOKUP(base[[#This Row],[key]],Tabla2[[key]:[Homologado]],4,0)</f>
        <v>Docente</v>
      </c>
    </row>
    <row r="8478" spans="1:4" x14ac:dyDescent="0.3">
      <c r="A8478" t="s">
        <v>30843</v>
      </c>
      <c r="B8478" t="s">
        <v>8063</v>
      </c>
      <c r="C8478">
        <f t="shared" si="132"/>
        <v>17</v>
      </c>
      <c r="D8478" t="str">
        <f>+VLOOKUP(base[[#This Row],[key]],Tabla2[[key]:[Homologado]],4,0)</f>
        <v>Docente</v>
      </c>
    </row>
    <row r="8479" spans="1:4" x14ac:dyDescent="0.3">
      <c r="A8479" t="s">
        <v>30846</v>
      </c>
      <c r="B8479" t="s">
        <v>8063</v>
      </c>
      <c r="C8479">
        <f t="shared" si="132"/>
        <v>17</v>
      </c>
      <c r="D8479" t="str">
        <f>+VLOOKUP(base[[#This Row],[key]],Tabla2[[key]:[Homologado]],4,0)</f>
        <v>Docente</v>
      </c>
    </row>
    <row r="8480" spans="1:4" x14ac:dyDescent="0.3">
      <c r="A8480" t="s">
        <v>30021</v>
      </c>
      <c r="B8480" t="s">
        <v>8063</v>
      </c>
      <c r="C8480">
        <f t="shared" si="132"/>
        <v>17</v>
      </c>
      <c r="D8480" t="str">
        <f>+VLOOKUP(base[[#This Row],[key]],Tabla2[[key]:[Homologado]],4,0)</f>
        <v>Docente</v>
      </c>
    </row>
    <row r="8481" spans="1:4" x14ac:dyDescent="0.3">
      <c r="A8481" t="s">
        <v>33835</v>
      </c>
      <c r="B8481" t="s">
        <v>8063</v>
      </c>
      <c r="C8481">
        <f t="shared" si="132"/>
        <v>17</v>
      </c>
      <c r="D8481" t="str">
        <f>+VLOOKUP(base[[#This Row],[key]],Tabla2[[key]:[Homologado]],4,0)</f>
        <v>Docente</v>
      </c>
    </row>
    <row r="8482" spans="1:4" x14ac:dyDescent="0.3">
      <c r="A8482" t="s">
        <v>33836</v>
      </c>
      <c r="B8482" t="s">
        <v>8063</v>
      </c>
      <c r="C8482">
        <f t="shared" si="132"/>
        <v>17</v>
      </c>
      <c r="D8482" t="str">
        <f>+VLOOKUP(base[[#This Row],[key]],Tabla2[[key]:[Homologado]],4,0)</f>
        <v>Docente</v>
      </c>
    </row>
    <row r="8483" spans="1:4" x14ac:dyDescent="0.3">
      <c r="A8483" t="s">
        <v>33837</v>
      </c>
      <c r="B8483" t="s">
        <v>8063</v>
      </c>
      <c r="C8483">
        <f t="shared" si="132"/>
        <v>17</v>
      </c>
      <c r="D8483" t="str">
        <f>+VLOOKUP(base[[#This Row],[key]],Tabla2[[key]:[Homologado]],4,0)</f>
        <v>Docente</v>
      </c>
    </row>
    <row r="8484" spans="1:4" x14ac:dyDescent="0.3">
      <c r="A8484" t="s">
        <v>33838</v>
      </c>
      <c r="B8484" t="s">
        <v>8063</v>
      </c>
      <c r="C8484">
        <f t="shared" si="132"/>
        <v>17</v>
      </c>
      <c r="D8484" t="str">
        <f>+VLOOKUP(base[[#This Row],[key]],Tabla2[[key]:[Homologado]],4,0)</f>
        <v>Docente</v>
      </c>
    </row>
    <row r="8485" spans="1:4" x14ac:dyDescent="0.3">
      <c r="A8485" t="s">
        <v>33839</v>
      </c>
      <c r="B8485" t="s">
        <v>8063</v>
      </c>
      <c r="C8485">
        <f t="shared" si="132"/>
        <v>17</v>
      </c>
      <c r="D8485" t="str">
        <f>+VLOOKUP(base[[#This Row],[key]],Tabla2[[key]:[Homologado]],4,0)</f>
        <v>Docente</v>
      </c>
    </row>
    <row r="8486" spans="1:4" x14ac:dyDescent="0.3">
      <c r="A8486" t="s">
        <v>33840</v>
      </c>
      <c r="B8486" t="s">
        <v>8063</v>
      </c>
      <c r="C8486">
        <f t="shared" si="132"/>
        <v>17</v>
      </c>
      <c r="D8486" t="str">
        <f>+VLOOKUP(base[[#This Row],[key]],Tabla2[[key]:[Homologado]],4,0)</f>
        <v>Docente</v>
      </c>
    </row>
    <row r="8487" spans="1:4" x14ac:dyDescent="0.3">
      <c r="A8487" t="s">
        <v>33841</v>
      </c>
      <c r="B8487" t="s">
        <v>8063</v>
      </c>
      <c r="C8487">
        <f t="shared" si="132"/>
        <v>17</v>
      </c>
      <c r="D8487" t="str">
        <f>+VLOOKUP(base[[#This Row],[key]],Tabla2[[key]:[Homologado]],4,0)</f>
        <v>Docente</v>
      </c>
    </row>
    <row r="8488" spans="1:4" x14ac:dyDescent="0.3">
      <c r="A8488" t="s">
        <v>30848</v>
      </c>
      <c r="B8488" t="s">
        <v>8063</v>
      </c>
      <c r="C8488">
        <f t="shared" si="132"/>
        <v>17</v>
      </c>
      <c r="D8488" t="str">
        <f>+VLOOKUP(base[[#This Row],[key]],Tabla2[[key]:[Homologado]],4,0)</f>
        <v>Docente</v>
      </c>
    </row>
    <row r="8489" spans="1:4" x14ac:dyDescent="0.3">
      <c r="A8489" t="s">
        <v>30850</v>
      </c>
      <c r="B8489" t="s">
        <v>8063</v>
      </c>
      <c r="C8489">
        <f t="shared" si="132"/>
        <v>17</v>
      </c>
      <c r="D8489" t="str">
        <f>+VLOOKUP(base[[#This Row],[key]],Tabla2[[key]:[Homologado]],4,0)</f>
        <v>Docente</v>
      </c>
    </row>
    <row r="8490" spans="1:4" x14ac:dyDescent="0.3">
      <c r="A8490" t="s">
        <v>30852</v>
      </c>
      <c r="B8490" t="s">
        <v>8063</v>
      </c>
      <c r="C8490">
        <f t="shared" si="132"/>
        <v>17</v>
      </c>
      <c r="D8490" t="str">
        <f>+VLOOKUP(base[[#This Row],[key]],Tabla2[[key]:[Homologado]],4,0)</f>
        <v>Docente</v>
      </c>
    </row>
    <row r="8491" spans="1:4" x14ac:dyDescent="0.3">
      <c r="A8491" t="s">
        <v>30023</v>
      </c>
      <c r="B8491" t="s">
        <v>8063</v>
      </c>
      <c r="C8491">
        <f t="shared" si="132"/>
        <v>17</v>
      </c>
      <c r="D8491" t="str">
        <f>+VLOOKUP(base[[#This Row],[key]],Tabla2[[key]:[Homologado]],4,0)</f>
        <v>Docente</v>
      </c>
    </row>
    <row r="8492" spans="1:4" x14ac:dyDescent="0.3">
      <c r="A8492" t="s">
        <v>30024</v>
      </c>
      <c r="B8492" t="s">
        <v>8063</v>
      </c>
      <c r="C8492">
        <f t="shared" si="132"/>
        <v>17</v>
      </c>
      <c r="D8492" t="str">
        <f>+VLOOKUP(base[[#This Row],[key]],Tabla2[[key]:[Homologado]],4,0)</f>
        <v>Docente</v>
      </c>
    </row>
    <row r="8493" spans="1:4" x14ac:dyDescent="0.3">
      <c r="A8493" t="s">
        <v>30026</v>
      </c>
      <c r="B8493" t="s">
        <v>8063</v>
      </c>
      <c r="C8493">
        <f t="shared" si="132"/>
        <v>17</v>
      </c>
      <c r="D8493" t="str">
        <f>+VLOOKUP(base[[#This Row],[key]],Tabla2[[key]:[Homologado]],4,0)</f>
        <v>Docente</v>
      </c>
    </row>
    <row r="8494" spans="1:4" x14ac:dyDescent="0.3">
      <c r="A8494" t="s">
        <v>30853</v>
      </c>
      <c r="B8494" t="s">
        <v>8063</v>
      </c>
      <c r="C8494">
        <f t="shared" si="132"/>
        <v>17</v>
      </c>
      <c r="D8494" t="str">
        <f>+VLOOKUP(base[[#This Row],[key]],Tabla2[[key]:[Homologado]],4,0)</f>
        <v>Docente</v>
      </c>
    </row>
    <row r="8495" spans="1:4" x14ac:dyDescent="0.3">
      <c r="A8495" t="s">
        <v>30855</v>
      </c>
      <c r="B8495" t="s">
        <v>8063</v>
      </c>
      <c r="C8495">
        <f t="shared" si="132"/>
        <v>17</v>
      </c>
      <c r="D8495" t="str">
        <f>+VLOOKUP(base[[#This Row],[key]],Tabla2[[key]:[Homologado]],4,0)</f>
        <v>Docente</v>
      </c>
    </row>
    <row r="8496" spans="1:4" x14ac:dyDescent="0.3">
      <c r="A8496" t="s">
        <v>30856</v>
      </c>
      <c r="B8496" t="s">
        <v>8063</v>
      </c>
      <c r="C8496">
        <f t="shared" si="132"/>
        <v>17</v>
      </c>
      <c r="D8496" t="str">
        <f>+VLOOKUP(base[[#This Row],[key]],Tabla2[[key]:[Homologado]],4,0)</f>
        <v>Docente</v>
      </c>
    </row>
    <row r="8497" spans="1:4" x14ac:dyDescent="0.3">
      <c r="A8497" t="s">
        <v>30858</v>
      </c>
      <c r="B8497" t="s">
        <v>8063</v>
      </c>
      <c r="C8497">
        <f t="shared" si="132"/>
        <v>17</v>
      </c>
      <c r="D8497" t="str">
        <f>+VLOOKUP(base[[#This Row],[key]],Tabla2[[key]:[Homologado]],4,0)</f>
        <v>Docente</v>
      </c>
    </row>
    <row r="8498" spans="1:4" x14ac:dyDescent="0.3">
      <c r="A8498" t="s">
        <v>30859</v>
      </c>
      <c r="B8498" t="s">
        <v>8063</v>
      </c>
      <c r="C8498">
        <f t="shared" si="132"/>
        <v>17</v>
      </c>
      <c r="D8498" t="str">
        <f>+VLOOKUP(base[[#This Row],[key]],Tabla2[[key]:[Homologado]],4,0)</f>
        <v>Docente</v>
      </c>
    </row>
    <row r="8499" spans="1:4" x14ac:dyDescent="0.3">
      <c r="A8499" t="s">
        <v>30860</v>
      </c>
      <c r="B8499" t="s">
        <v>8063</v>
      </c>
      <c r="C8499">
        <f t="shared" si="132"/>
        <v>17</v>
      </c>
      <c r="D8499" t="str">
        <f>+VLOOKUP(base[[#This Row],[key]],Tabla2[[key]:[Homologado]],4,0)</f>
        <v>Docente</v>
      </c>
    </row>
    <row r="8500" spans="1:4" x14ac:dyDescent="0.3">
      <c r="A8500" t="s">
        <v>30861</v>
      </c>
      <c r="B8500" t="s">
        <v>8063</v>
      </c>
      <c r="C8500">
        <f t="shared" si="132"/>
        <v>17</v>
      </c>
      <c r="D8500" t="str">
        <f>+VLOOKUP(base[[#This Row],[key]],Tabla2[[key]:[Homologado]],4,0)</f>
        <v>Docente</v>
      </c>
    </row>
    <row r="8501" spans="1:4" x14ac:dyDescent="0.3">
      <c r="A8501" t="s">
        <v>30862</v>
      </c>
      <c r="B8501" t="s">
        <v>8063</v>
      </c>
      <c r="C8501">
        <f t="shared" si="132"/>
        <v>17</v>
      </c>
      <c r="D8501" t="str">
        <f>+VLOOKUP(base[[#This Row],[key]],Tabla2[[key]:[Homologado]],4,0)</f>
        <v>Docente</v>
      </c>
    </row>
    <row r="8502" spans="1:4" x14ac:dyDescent="0.3">
      <c r="A8502" t="s">
        <v>30863</v>
      </c>
      <c r="B8502" t="s">
        <v>8063</v>
      </c>
      <c r="C8502">
        <f t="shared" si="132"/>
        <v>17</v>
      </c>
      <c r="D8502" t="str">
        <f>+VLOOKUP(base[[#This Row],[key]],Tabla2[[key]:[Homologado]],4,0)</f>
        <v>Docente</v>
      </c>
    </row>
    <row r="8503" spans="1:4" x14ac:dyDescent="0.3">
      <c r="A8503" t="s">
        <v>30866</v>
      </c>
      <c r="B8503" t="s">
        <v>8063</v>
      </c>
      <c r="C8503">
        <f t="shared" si="132"/>
        <v>17</v>
      </c>
      <c r="D8503" t="str">
        <f>+VLOOKUP(base[[#This Row],[key]],Tabla2[[key]:[Homologado]],4,0)</f>
        <v>Docente</v>
      </c>
    </row>
    <row r="8504" spans="1:4" x14ac:dyDescent="0.3">
      <c r="A8504" t="s">
        <v>33842</v>
      </c>
      <c r="B8504" t="s">
        <v>8063</v>
      </c>
      <c r="C8504">
        <f t="shared" si="132"/>
        <v>17</v>
      </c>
      <c r="D8504" t="str">
        <f>+VLOOKUP(base[[#This Row],[key]],Tabla2[[key]:[Homologado]],4,0)</f>
        <v>Docente</v>
      </c>
    </row>
    <row r="8505" spans="1:4" x14ac:dyDescent="0.3">
      <c r="A8505" t="s">
        <v>30868</v>
      </c>
      <c r="B8505" t="s">
        <v>8063</v>
      </c>
      <c r="C8505">
        <f t="shared" si="132"/>
        <v>17</v>
      </c>
      <c r="D8505" t="str">
        <f>+VLOOKUP(base[[#This Row],[key]],Tabla2[[key]:[Homologado]],4,0)</f>
        <v>Docente</v>
      </c>
    </row>
    <row r="8506" spans="1:4" x14ac:dyDescent="0.3">
      <c r="A8506" t="s">
        <v>30870</v>
      </c>
      <c r="B8506" t="s">
        <v>8063</v>
      </c>
      <c r="C8506">
        <f t="shared" si="132"/>
        <v>17</v>
      </c>
      <c r="D8506" t="str">
        <f>+VLOOKUP(base[[#This Row],[key]],Tabla2[[key]:[Homologado]],4,0)</f>
        <v>Docente</v>
      </c>
    </row>
    <row r="8507" spans="1:4" x14ac:dyDescent="0.3">
      <c r="A8507" t="s">
        <v>30027</v>
      </c>
      <c r="B8507" t="s">
        <v>8063</v>
      </c>
      <c r="C8507">
        <f t="shared" si="132"/>
        <v>17</v>
      </c>
      <c r="D8507" t="str">
        <f>+VLOOKUP(base[[#This Row],[key]],Tabla2[[key]:[Homologado]],4,0)</f>
        <v>Docente</v>
      </c>
    </row>
    <row r="8508" spans="1:4" x14ac:dyDescent="0.3">
      <c r="A8508" t="s">
        <v>30029</v>
      </c>
      <c r="B8508" t="s">
        <v>8063</v>
      </c>
      <c r="C8508">
        <f t="shared" si="132"/>
        <v>17</v>
      </c>
      <c r="D8508" t="str">
        <f>+VLOOKUP(base[[#This Row],[key]],Tabla2[[key]:[Homologado]],4,0)</f>
        <v>Docente</v>
      </c>
    </row>
    <row r="8509" spans="1:4" x14ac:dyDescent="0.3">
      <c r="A8509" t="s">
        <v>30030</v>
      </c>
      <c r="B8509" t="s">
        <v>8063</v>
      </c>
      <c r="C8509">
        <f t="shared" si="132"/>
        <v>17</v>
      </c>
      <c r="D8509" t="str">
        <f>+VLOOKUP(base[[#This Row],[key]],Tabla2[[key]:[Homologado]],4,0)</f>
        <v>Docente</v>
      </c>
    </row>
    <row r="8510" spans="1:4" x14ac:dyDescent="0.3">
      <c r="A8510" t="s">
        <v>30032</v>
      </c>
      <c r="B8510" t="s">
        <v>8063</v>
      </c>
      <c r="C8510">
        <f t="shared" si="132"/>
        <v>17</v>
      </c>
      <c r="D8510" t="str">
        <f>+VLOOKUP(base[[#This Row],[key]],Tabla2[[key]:[Homologado]],4,0)</f>
        <v>Docente</v>
      </c>
    </row>
    <row r="8511" spans="1:4" x14ac:dyDescent="0.3">
      <c r="A8511" t="s">
        <v>30871</v>
      </c>
      <c r="B8511" t="s">
        <v>8063</v>
      </c>
      <c r="C8511">
        <f t="shared" si="132"/>
        <v>17</v>
      </c>
      <c r="D8511" t="str">
        <f>+VLOOKUP(base[[#This Row],[key]],Tabla2[[key]:[Homologado]],4,0)</f>
        <v>Docente</v>
      </c>
    </row>
    <row r="8512" spans="1:4" x14ac:dyDescent="0.3">
      <c r="A8512" t="s">
        <v>33843</v>
      </c>
      <c r="B8512" t="s">
        <v>8063</v>
      </c>
      <c r="C8512">
        <f t="shared" si="132"/>
        <v>17</v>
      </c>
      <c r="D8512" t="str">
        <f>+VLOOKUP(base[[#This Row],[key]],Tabla2[[key]:[Homologado]],4,0)</f>
        <v>Docente</v>
      </c>
    </row>
    <row r="8513" spans="1:4" x14ac:dyDescent="0.3">
      <c r="A8513" t="s">
        <v>30033</v>
      </c>
      <c r="B8513" t="s">
        <v>8063</v>
      </c>
      <c r="C8513">
        <f t="shared" si="132"/>
        <v>17</v>
      </c>
      <c r="D8513" t="str">
        <f>+VLOOKUP(base[[#This Row],[key]],Tabla2[[key]:[Homologado]],4,0)</f>
        <v>Docente</v>
      </c>
    </row>
    <row r="8514" spans="1:4" x14ac:dyDescent="0.3">
      <c r="A8514" t="s">
        <v>33844</v>
      </c>
      <c r="B8514" t="s">
        <v>8063</v>
      </c>
      <c r="C8514">
        <f t="shared" si="132"/>
        <v>17</v>
      </c>
      <c r="D8514" t="str">
        <f>+VLOOKUP(base[[#This Row],[key]],Tabla2[[key]:[Homologado]],4,0)</f>
        <v>Docente</v>
      </c>
    </row>
    <row r="8515" spans="1:4" x14ac:dyDescent="0.3">
      <c r="A8515" t="s">
        <v>33845</v>
      </c>
      <c r="B8515" t="s">
        <v>8063</v>
      </c>
      <c r="C8515">
        <f t="shared" si="132"/>
        <v>17</v>
      </c>
      <c r="D8515" t="str">
        <f>+VLOOKUP(base[[#This Row],[key]],Tabla2[[key]:[Homologado]],4,0)</f>
        <v>Docente</v>
      </c>
    </row>
    <row r="8516" spans="1:4" x14ac:dyDescent="0.3">
      <c r="A8516" t="s">
        <v>30874</v>
      </c>
      <c r="B8516" t="s">
        <v>8063</v>
      </c>
      <c r="C8516">
        <f t="shared" ref="C8516:C8579" si="133">+IF(B8516=B8515,C8515,C8515+1)</f>
        <v>17</v>
      </c>
      <c r="D8516" t="str">
        <f>+VLOOKUP(base[[#This Row],[key]],Tabla2[[key]:[Homologado]],4,0)</f>
        <v>Docente</v>
      </c>
    </row>
    <row r="8517" spans="1:4" x14ac:dyDescent="0.3">
      <c r="A8517" t="s">
        <v>10558</v>
      </c>
      <c r="B8517" t="s">
        <v>8063</v>
      </c>
      <c r="C8517">
        <f t="shared" si="133"/>
        <v>17</v>
      </c>
      <c r="D8517" t="str">
        <f>+VLOOKUP(base[[#This Row],[key]],Tabla2[[key]:[Homologado]],4,0)</f>
        <v>Docente</v>
      </c>
    </row>
    <row r="8518" spans="1:4" x14ac:dyDescent="0.3">
      <c r="A8518" t="s">
        <v>30876</v>
      </c>
      <c r="B8518" t="s">
        <v>8063</v>
      </c>
      <c r="C8518">
        <f t="shared" si="133"/>
        <v>17</v>
      </c>
      <c r="D8518" t="str">
        <f>+VLOOKUP(base[[#This Row],[key]],Tabla2[[key]:[Homologado]],4,0)</f>
        <v>Docente</v>
      </c>
    </row>
    <row r="8519" spans="1:4" x14ac:dyDescent="0.3">
      <c r="A8519" t="s">
        <v>30877</v>
      </c>
      <c r="B8519" t="s">
        <v>8063</v>
      </c>
      <c r="C8519">
        <f t="shared" si="133"/>
        <v>17</v>
      </c>
      <c r="D8519" t="str">
        <f>+VLOOKUP(base[[#This Row],[key]],Tabla2[[key]:[Homologado]],4,0)</f>
        <v>Docente</v>
      </c>
    </row>
    <row r="8520" spans="1:4" x14ac:dyDescent="0.3">
      <c r="A8520" t="s">
        <v>30879</v>
      </c>
      <c r="B8520" t="s">
        <v>8063</v>
      </c>
      <c r="C8520">
        <f t="shared" si="133"/>
        <v>17</v>
      </c>
      <c r="D8520" t="str">
        <f>+VLOOKUP(base[[#This Row],[key]],Tabla2[[key]:[Homologado]],4,0)</f>
        <v>Docente</v>
      </c>
    </row>
    <row r="8521" spans="1:4" x14ac:dyDescent="0.3">
      <c r="A8521" t="s">
        <v>30880</v>
      </c>
      <c r="B8521" t="s">
        <v>8063</v>
      </c>
      <c r="C8521">
        <f t="shared" si="133"/>
        <v>17</v>
      </c>
      <c r="D8521" t="str">
        <f>+VLOOKUP(base[[#This Row],[key]],Tabla2[[key]:[Homologado]],4,0)</f>
        <v>Docente</v>
      </c>
    </row>
    <row r="8522" spans="1:4" x14ac:dyDescent="0.3">
      <c r="A8522" t="s">
        <v>30882</v>
      </c>
      <c r="B8522" t="s">
        <v>8063</v>
      </c>
      <c r="C8522">
        <f t="shared" si="133"/>
        <v>17</v>
      </c>
      <c r="D8522" t="str">
        <f>+VLOOKUP(base[[#This Row],[key]],Tabla2[[key]:[Homologado]],4,0)</f>
        <v>Docente</v>
      </c>
    </row>
    <row r="8523" spans="1:4" x14ac:dyDescent="0.3">
      <c r="A8523" t="s">
        <v>30883</v>
      </c>
      <c r="B8523" t="s">
        <v>8063</v>
      </c>
      <c r="C8523">
        <f t="shared" si="133"/>
        <v>17</v>
      </c>
      <c r="D8523" t="str">
        <f>+VLOOKUP(base[[#This Row],[key]],Tabla2[[key]:[Homologado]],4,0)</f>
        <v>Docente</v>
      </c>
    </row>
    <row r="8524" spans="1:4" x14ac:dyDescent="0.3">
      <c r="A8524" t="s">
        <v>30885</v>
      </c>
      <c r="B8524" t="s">
        <v>8063</v>
      </c>
      <c r="C8524">
        <f t="shared" si="133"/>
        <v>17</v>
      </c>
      <c r="D8524" t="str">
        <f>+VLOOKUP(base[[#This Row],[key]],Tabla2[[key]:[Homologado]],4,0)</f>
        <v>Docente</v>
      </c>
    </row>
    <row r="8525" spans="1:4" x14ac:dyDescent="0.3">
      <c r="A8525" t="s">
        <v>33846</v>
      </c>
      <c r="B8525" t="s">
        <v>8063</v>
      </c>
      <c r="C8525">
        <f t="shared" si="133"/>
        <v>17</v>
      </c>
      <c r="D8525" t="str">
        <f>+VLOOKUP(base[[#This Row],[key]],Tabla2[[key]:[Homologado]],4,0)</f>
        <v>Docente</v>
      </c>
    </row>
    <row r="8526" spans="1:4" x14ac:dyDescent="0.3">
      <c r="A8526" t="s">
        <v>33847</v>
      </c>
      <c r="B8526" t="s">
        <v>8063</v>
      </c>
      <c r="C8526">
        <f t="shared" si="133"/>
        <v>17</v>
      </c>
      <c r="D8526" t="str">
        <f>+VLOOKUP(base[[#This Row],[key]],Tabla2[[key]:[Homologado]],4,0)</f>
        <v>Docente</v>
      </c>
    </row>
    <row r="8527" spans="1:4" x14ac:dyDescent="0.3">
      <c r="A8527" t="s">
        <v>30034</v>
      </c>
      <c r="B8527" t="s">
        <v>8063</v>
      </c>
      <c r="C8527">
        <f t="shared" si="133"/>
        <v>17</v>
      </c>
      <c r="D8527" t="str">
        <f>+VLOOKUP(base[[#This Row],[key]],Tabla2[[key]:[Homologado]],4,0)</f>
        <v>Docente</v>
      </c>
    </row>
    <row r="8528" spans="1:4" x14ac:dyDescent="0.3">
      <c r="A8528" t="s">
        <v>33848</v>
      </c>
      <c r="B8528" t="s">
        <v>8063</v>
      </c>
      <c r="C8528">
        <f t="shared" si="133"/>
        <v>17</v>
      </c>
      <c r="D8528" t="str">
        <f>+VLOOKUP(base[[#This Row],[key]],Tabla2[[key]:[Homologado]],4,0)</f>
        <v>Docente</v>
      </c>
    </row>
    <row r="8529" spans="1:4" x14ac:dyDescent="0.3">
      <c r="A8529" t="s">
        <v>30889</v>
      </c>
      <c r="B8529" t="s">
        <v>8063</v>
      </c>
      <c r="C8529">
        <f t="shared" si="133"/>
        <v>17</v>
      </c>
      <c r="D8529" t="str">
        <f>+VLOOKUP(base[[#This Row],[key]],Tabla2[[key]:[Homologado]],4,0)</f>
        <v>Docente</v>
      </c>
    </row>
    <row r="8530" spans="1:4" x14ac:dyDescent="0.3">
      <c r="A8530" t="s">
        <v>30890</v>
      </c>
      <c r="B8530" t="s">
        <v>8063</v>
      </c>
      <c r="C8530">
        <f t="shared" si="133"/>
        <v>17</v>
      </c>
      <c r="D8530" t="str">
        <f>+VLOOKUP(base[[#This Row],[key]],Tabla2[[key]:[Homologado]],4,0)</f>
        <v>Docente</v>
      </c>
    </row>
    <row r="8531" spans="1:4" x14ac:dyDescent="0.3">
      <c r="A8531" t="s">
        <v>30891</v>
      </c>
      <c r="B8531" t="s">
        <v>8063</v>
      </c>
      <c r="C8531">
        <f t="shared" si="133"/>
        <v>17</v>
      </c>
      <c r="D8531" t="str">
        <f>+VLOOKUP(base[[#This Row],[key]],Tabla2[[key]:[Homologado]],4,0)</f>
        <v>Docente</v>
      </c>
    </row>
    <row r="8532" spans="1:4" x14ac:dyDescent="0.3">
      <c r="A8532" t="s">
        <v>30893</v>
      </c>
      <c r="B8532" t="s">
        <v>8063</v>
      </c>
      <c r="C8532">
        <f t="shared" si="133"/>
        <v>17</v>
      </c>
      <c r="D8532" t="str">
        <f>+VLOOKUP(base[[#This Row],[key]],Tabla2[[key]:[Homologado]],4,0)</f>
        <v>Docente</v>
      </c>
    </row>
    <row r="8533" spans="1:4" x14ac:dyDescent="0.3">
      <c r="A8533" t="s">
        <v>33849</v>
      </c>
      <c r="B8533" t="s">
        <v>8063</v>
      </c>
      <c r="C8533">
        <f t="shared" si="133"/>
        <v>17</v>
      </c>
      <c r="D8533" t="str">
        <f>+VLOOKUP(base[[#This Row],[key]],Tabla2[[key]:[Homologado]],4,0)</f>
        <v>Docente</v>
      </c>
    </row>
    <row r="8534" spans="1:4" x14ac:dyDescent="0.3">
      <c r="A8534" t="s">
        <v>33850</v>
      </c>
      <c r="B8534" t="s">
        <v>8063</v>
      </c>
      <c r="C8534">
        <f t="shared" si="133"/>
        <v>17</v>
      </c>
      <c r="D8534" t="str">
        <f>+VLOOKUP(base[[#This Row],[key]],Tabla2[[key]:[Homologado]],4,0)</f>
        <v>Docente</v>
      </c>
    </row>
    <row r="8535" spans="1:4" x14ac:dyDescent="0.3">
      <c r="A8535" t="s">
        <v>33851</v>
      </c>
      <c r="B8535" t="s">
        <v>8063</v>
      </c>
      <c r="C8535">
        <f t="shared" si="133"/>
        <v>17</v>
      </c>
      <c r="D8535" t="str">
        <f>+VLOOKUP(base[[#This Row],[key]],Tabla2[[key]:[Homologado]],4,0)</f>
        <v>Docente</v>
      </c>
    </row>
    <row r="8536" spans="1:4" x14ac:dyDescent="0.3">
      <c r="A8536" t="s">
        <v>33852</v>
      </c>
      <c r="B8536" t="s">
        <v>8063</v>
      </c>
      <c r="C8536">
        <f t="shared" si="133"/>
        <v>17</v>
      </c>
      <c r="D8536" t="str">
        <f>+VLOOKUP(base[[#This Row],[key]],Tabla2[[key]:[Homologado]],4,0)</f>
        <v>Docente</v>
      </c>
    </row>
    <row r="8537" spans="1:4" x14ac:dyDescent="0.3">
      <c r="A8537" t="s">
        <v>30036</v>
      </c>
      <c r="B8537" t="s">
        <v>8063</v>
      </c>
      <c r="C8537">
        <f t="shared" si="133"/>
        <v>17</v>
      </c>
      <c r="D8537" t="str">
        <f>+VLOOKUP(base[[#This Row],[key]],Tabla2[[key]:[Homologado]],4,0)</f>
        <v>Docente</v>
      </c>
    </row>
    <row r="8538" spans="1:4" x14ac:dyDescent="0.3">
      <c r="A8538" t="s">
        <v>30038</v>
      </c>
      <c r="B8538" t="s">
        <v>8063</v>
      </c>
      <c r="C8538">
        <f t="shared" si="133"/>
        <v>17</v>
      </c>
      <c r="D8538" t="str">
        <f>+VLOOKUP(base[[#This Row],[key]],Tabla2[[key]:[Homologado]],4,0)</f>
        <v>Docente</v>
      </c>
    </row>
    <row r="8539" spans="1:4" x14ac:dyDescent="0.3">
      <c r="A8539" t="s">
        <v>30896</v>
      </c>
      <c r="B8539" t="s">
        <v>8063</v>
      </c>
      <c r="C8539">
        <f t="shared" si="133"/>
        <v>17</v>
      </c>
      <c r="D8539" t="str">
        <f>+VLOOKUP(base[[#This Row],[key]],Tabla2[[key]:[Homologado]],4,0)</f>
        <v>Docente</v>
      </c>
    </row>
    <row r="8540" spans="1:4" x14ac:dyDescent="0.3">
      <c r="A8540" t="s">
        <v>30040</v>
      </c>
      <c r="B8540" t="s">
        <v>8063</v>
      </c>
      <c r="C8540">
        <f t="shared" si="133"/>
        <v>17</v>
      </c>
      <c r="D8540" t="str">
        <f>+VLOOKUP(base[[#This Row],[key]],Tabla2[[key]:[Homologado]],4,0)</f>
        <v>Docente</v>
      </c>
    </row>
    <row r="8541" spans="1:4" x14ac:dyDescent="0.3">
      <c r="A8541" t="s">
        <v>30042</v>
      </c>
      <c r="B8541" t="s">
        <v>8063</v>
      </c>
      <c r="C8541">
        <f t="shared" si="133"/>
        <v>17</v>
      </c>
      <c r="D8541" t="str">
        <f>+VLOOKUP(base[[#This Row],[key]],Tabla2[[key]:[Homologado]],4,0)</f>
        <v>Docente</v>
      </c>
    </row>
    <row r="8542" spans="1:4" x14ac:dyDescent="0.3">
      <c r="A8542" t="s">
        <v>30899</v>
      </c>
      <c r="B8542" t="s">
        <v>8063</v>
      </c>
      <c r="C8542">
        <f t="shared" si="133"/>
        <v>17</v>
      </c>
      <c r="D8542" t="str">
        <f>+VLOOKUP(base[[#This Row],[key]],Tabla2[[key]:[Homologado]],4,0)</f>
        <v>Docente</v>
      </c>
    </row>
    <row r="8543" spans="1:4" x14ac:dyDescent="0.3">
      <c r="A8543" t="s">
        <v>11043</v>
      </c>
      <c r="B8543" t="s">
        <v>8063</v>
      </c>
      <c r="C8543">
        <f t="shared" si="133"/>
        <v>17</v>
      </c>
      <c r="D8543" t="str">
        <f>+VLOOKUP(base[[#This Row],[key]],Tabla2[[key]:[Homologado]],4,0)</f>
        <v>Docente</v>
      </c>
    </row>
    <row r="8544" spans="1:4" x14ac:dyDescent="0.3">
      <c r="A8544" t="s">
        <v>30901</v>
      </c>
      <c r="B8544" t="s">
        <v>8063</v>
      </c>
      <c r="C8544">
        <f t="shared" si="133"/>
        <v>17</v>
      </c>
      <c r="D8544" t="str">
        <f>+VLOOKUP(base[[#This Row],[key]],Tabla2[[key]:[Homologado]],4,0)</f>
        <v>Docente</v>
      </c>
    </row>
    <row r="8545" spans="1:4" x14ac:dyDescent="0.3">
      <c r="A8545" t="s">
        <v>30902</v>
      </c>
      <c r="B8545" t="s">
        <v>8063</v>
      </c>
      <c r="C8545">
        <f t="shared" si="133"/>
        <v>17</v>
      </c>
      <c r="D8545" t="str">
        <f>+VLOOKUP(base[[#This Row],[key]],Tabla2[[key]:[Homologado]],4,0)</f>
        <v>Docente</v>
      </c>
    </row>
    <row r="8546" spans="1:4" x14ac:dyDescent="0.3">
      <c r="A8546" t="s">
        <v>33853</v>
      </c>
      <c r="B8546" t="s">
        <v>8063</v>
      </c>
      <c r="C8546">
        <f t="shared" si="133"/>
        <v>17</v>
      </c>
      <c r="D8546" t="str">
        <f>+VLOOKUP(base[[#This Row],[key]],Tabla2[[key]:[Homologado]],4,0)</f>
        <v>Docente</v>
      </c>
    </row>
    <row r="8547" spans="1:4" x14ac:dyDescent="0.3">
      <c r="A8547" t="s">
        <v>30905</v>
      </c>
      <c r="B8547" t="s">
        <v>8063</v>
      </c>
      <c r="C8547">
        <f t="shared" si="133"/>
        <v>17</v>
      </c>
      <c r="D8547" t="str">
        <f>+VLOOKUP(base[[#This Row],[key]],Tabla2[[key]:[Homologado]],4,0)</f>
        <v>Docente</v>
      </c>
    </row>
    <row r="8548" spans="1:4" x14ac:dyDescent="0.3">
      <c r="A8548" t="s">
        <v>30907</v>
      </c>
      <c r="B8548" t="s">
        <v>8063</v>
      </c>
      <c r="C8548">
        <f t="shared" si="133"/>
        <v>17</v>
      </c>
      <c r="D8548" t="str">
        <f>+VLOOKUP(base[[#This Row],[key]],Tabla2[[key]:[Homologado]],4,0)</f>
        <v>Docente</v>
      </c>
    </row>
    <row r="8549" spans="1:4" x14ac:dyDescent="0.3">
      <c r="A8549" t="s">
        <v>30908</v>
      </c>
      <c r="B8549" t="s">
        <v>8063</v>
      </c>
      <c r="C8549">
        <f t="shared" si="133"/>
        <v>17</v>
      </c>
      <c r="D8549" t="str">
        <f>+VLOOKUP(base[[#This Row],[key]],Tabla2[[key]:[Homologado]],4,0)</f>
        <v>Docente</v>
      </c>
    </row>
    <row r="8550" spans="1:4" x14ac:dyDescent="0.3">
      <c r="A8550" t="s">
        <v>30910</v>
      </c>
      <c r="B8550" t="s">
        <v>8063</v>
      </c>
      <c r="C8550">
        <f t="shared" si="133"/>
        <v>17</v>
      </c>
      <c r="D8550" t="str">
        <f>+VLOOKUP(base[[#This Row],[key]],Tabla2[[key]:[Homologado]],4,0)</f>
        <v>Docente</v>
      </c>
    </row>
    <row r="8551" spans="1:4" x14ac:dyDescent="0.3">
      <c r="A8551" t="s">
        <v>30043</v>
      </c>
      <c r="B8551" t="s">
        <v>8063</v>
      </c>
      <c r="C8551">
        <f t="shared" si="133"/>
        <v>17</v>
      </c>
      <c r="D8551" t="str">
        <f>+VLOOKUP(base[[#This Row],[key]],Tabla2[[key]:[Homologado]],4,0)</f>
        <v>Docente</v>
      </c>
    </row>
    <row r="8552" spans="1:4" x14ac:dyDescent="0.3">
      <c r="A8552" t="s">
        <v>33854</v>
      </c>
      <c r="B8552" t="s">
        <v>8063</v>
      </c>
      <c r="C8552">
        <f t="shared" si="133"/>
        <v>17</v>
      </c>
      <c r="D8552" t="str">
        <f>+VLOOKUP(base[[#This Row],[key]],Tabla2[[key]:[Homologado]],4,0)</f>
        <v>Docente</v>
      </c>
    </row>
    <row r="8553" spans="1:4" x14ac:dyDescent="0.3">
      <c r="A8553" t="s">
        <v>11108</v>
      </c>
      <c r="B8553" t="s">
        <v>8063</v>
      </c>
      <c r="C8553">
        <f t="shared" si="133"/>
        <v>17</v>
      </c>
      <c r="D8553" t="str">
        <f>+VLOOKUP(base[[#This Row],[key]],Tabla2[[key]:[Homologado]],4,0)</f>
        <v>Docente</v>
      </c>
    </row>
    <row r="8554" spans="1:4" x14ac:dyDescent="0.3">
      <c r="A8554" t="s">
        <v>33855</v>
      </c>
      <c r="B8554" t="s">
        <v>8063</v>
      </c>
      <c r="C8554">
        <f t="shared" si="133"/>
        <v>17</v>
      </c>
      <c r="D8554" t="str">
        <f>+VLOOKUP(base[[#This Row],[key]],Tabla2[[key]:[Homologado]],4,0)</f>
        <v>Docente</v>
      </c>
    </row>
    <row r="8555" spans="1:4" x14ac:dyDescent="0.3">
      <c r="A8555" t="s">
        <v>30045</v>
      </c>
      <c r="B8555" t="s">
        <v>8063</v>
      </c>
      <c r="C8555">
        <f t="shared" si="133"/>
        <v>17</v>
      </c>
      <c r="D8555" t="str">
        <f>+VLOOKUP(base[[#This Row],[key]],Tabla2[[key]:[Homologado]],4,0)</f>
        <v>Docente</v>
      </c>
    </row>
    <row r="8556" spans="1:4" x14ac:dyDescent="0.3">
      <c r="A8556" t="s">
        <v>30048</v>
      </c>
      <c r="B8556" t="s">
        <v>8063</v>
      </c>
      <c r="C8556">
        <f t="shared" si="133"/>
        <v>17</v>
      </c>
      <c r="D8556" t="str">
        <f>+VLOOKUP(base[[#This Row],[key]],Tabla2[[key]:[Homologado]],4,0)</f>
        <v>Docente</v>
      </c>
    </row>
    <row r="8557" spans="1:4" x14ac:dyDescent="0.3">
      <c r="A8557" t="s">
        <v>33856</v>
      </c>
      <c r="B8557" t="s">
        <v>8063</v>
      </c>
      <c r="C8557">
        <f t="shared" si="133"/>
        <v>17</v>
      </c>
      <c r="D8557" t="str">
        <f>+VLOOKUP(base[[#This Row],[key]],Tabla2[[key]:[Homologado]],4,0)</f>
        <v>Docente</v>
      </c>
    </row>
    <row r="8558" spans="1:4" x14ac:dyDescent="0.3">
      <c r="A8558" t="s">
        <v>30915</v>
      </c>
      <c r="B8558" t="s">
        <v>8063</v>
      </c>
      <c r="C8558">
        <f t="shared" si="133"/>
        <v>17</v>
      </c>
      <c r="D8558" t="str">
        <f>+VLOOKUP(base[[#This Row],[key]],Tabla2[[key]:[Homologado]],4,0)</f>
        <v>Docente</v>
      </c>
    </row>
    <row r="8559" spans="1:4" x14ac:dyDescent="0.3">
      <c r="A8559" t="s">
        <v>30916</v>
      </c>
      <c r="B8559" t="s">
        <v>8063</v>
      </c>
      <c r="C8559">
        <f t="shared" si="133"/>
        <v>17</v>
      </c>
      <c r="D8559" t="str">
        <f>+VLOOKUP(base[[#This Row],[key]],Tabla2[[key]:[Homologado]],4,0)</f>
        <v>Docente</v>
      </c>
    </row>
    <row r="8560" spans="1:4" x14ac:dyDescent="0.3">
      <c r="A8560" t="s">
        <v>30918</v>
      </c>
      <c r="B8560" t="s">
        <v>8063</v>
      </c>
      <c r="C8560">
        <f t="shared" si="133"/>
        <v>17</v>
      </c>
      <c r="D8560" t="str">
        <f>+VLOOKUP(base[[#This Row],[key]],Tabla2[[key]:[Homologado]],4,0)</f>
        <v>Docente</v>
      </c>
    </row>
    <row r="8561" spans="1:4" x14ac:dyDescent="0.3">
      <c r="A8561" t="s">
        <v>30049</v>
      </c>
      <c r="B8561" t="s">
        <v>8063</v>
      </c>
      <c r="C8561">
        <f t="shared" si="133"/>
        <v>17</v>
      </c>
      <c r="D8561" t="str">
        <f>+VLOOKUP(base[[#This Row],[key]],Tabla2[[key]:[Homologado]],4,0)</f>
        <v>Docente</v>
      </c>
    </row>
    <row r="8562" spans="1:4" x14ac:dyDescent="0.3">
      <c r="A8562" t="s">
        <v>33857</v>
      </c>
      <c r="B8562" t="s">
        <v>8063</v>
      </c>
      <c r="C8562">
        <f t="shared" si="133"/>
        <v>17</v>
      </c>
      <c r="D8562" t="str">
        <f>+VLOOKUP(base[[#This Row],[key]],Tabla2[[key]:[Homologado]],4,0)</f>
        <v>Docente</v>
      </c>
    </row>
    <row r="8563" spans="1:4" x14ac:dyDescent="0.3">
      <c r="A8563" t="s">
        <v>30919</v>
      </c>
      <c r="B8563" t="s">
        <v>8063</v>
      </c>
      <c r="C8563">
        <f t="shared" si="133"/>
        <v>17</v>
      </c>
      <c r="D8563" t="str">
        <f>+VLOOKUP(base[[#This Row],[key]],Tabla2[[key]:[Homologado]],4,0)</f>
        <v>Docente</v>
      </c>
    </row>
    <row r="8564" spans="1:4" x14ac:dyDescent="0.3">
      <c r="A8564" t="s">
        <v>30920</v>
      </c>
      <c r="B8564" t="s">
        <v>8063</v>
      </c>
      <c r="C8564">
        <f t="shared" si="133"/>
        <v>17</v>
      </c>
      <c r="D8564" t="str">
        <f>+VLOOKUP(base[[#This Row],[key]],Tabla2[[key]:[Homologado]],4,0)</f>
        <v>Docente</v>
      </c>
    </row>
    <row r="8565" spans="1:4" x14ac:dyDescent="0.3">
      <c r="A8565" t="s">
        <v>30921</v>
      </c>
      <c r="B8565" t="s">
        <v>8063</v>
      </c>
      <c r="C8565">
        <f t="shared" si="133"/>
        <v>17</v>
      </c>
      <c r="D8565" t="str">
        <f>+VLOOKUP(base[[#This Row],[key]],Tabla2[[key]:[Homologado]],4,0)</f>
        <v>Docente</v>
      </c>
    </row>
    <row r="8566" spans="1:4" x14ac:dyDescent="0.3">
      <c r="A8566" t="s">
        <v>30923</v>
      </c>
      <c r="B8566" t="s">
        <v>8063</v>
      </c>
      <c r="C8566">
        <f t="shared" si="133"/>
        <v>17</v>
      </c>
      <c r="D8566" t="str">
        <f>+VLOOKUP(base[[#This Row],[key]],Tabla2[[key]:[Homologado]],4,0)</f>
        <v>Docente</v>
      </c>
    </row>
    <row r="8567" spans="1:4" x14ac:dyDescent="0.3">
      <c r="A8567" t="s">
        <v>32905</v>
      </c>
      <c r="B8567" t="s">
        <v>8063</v>
      </c>
      <c r="C8567">
        <f t="shared" si="133"/>
        <v>17</v>
      </c>
      <c r="D8567" t="str">
        <f>+VLOOKUP(base[[#This Row],[key]],Tabla2[[key]:[Homologado]],4,0)</f>
        <v>Docente</v>
      </c>
    </row>
    <row r="8568" spans="1:4" x14ac:dyDescent="0.3">
      <c r="A8568" t="s">
        <v>30926</v>
      </c>
      <c r="B8568" t="s">
        <v>8063</v>
      </c>
      <c r="C8568">
        <f t="shared" si="133"/>
        <v>17</v>
      </c>
      <c r="D8568" t="str">
        <f>+VLOOKUP(base[[#This Row],[key]],Tabla2[[key]:[Homologado]],4,0)</f>
        <v>Docente</v>
      </c>
    </row>
    <row r="8569" spans="1:4" x14ac:dyDescent="0.3">
      <c r="A8569" t="s">
        <v>33858</v>
      </c>
      <c r="B8569" t="s">
        <v>8063</v>
      </c>
      <c r="C8569">
        <f t="shared" si="133"/>
        <v>17</v>
      </c>
      <c r="D8569" t="str">
        <f>+VLOOKUP(base[[#This Row],[key]],Tabla2[[key]:[Homologado]],4,0)</f>
        <v>Docente</v>
      </c>
    </row>
    <row r="8570" spans="1:4" x14ac:dyDescent="0.3">
      <c r="A8570" t="s">
        <v>33859</v>
      </c>
      <c r="B8570" t="s">
        <v>8063</v>
      </c>
      <c r="C8570">
        <f t="shared" si="133"/>
        <v>17</v>
      </c>
      <c r="D8570" t="str">
        <f>+VLOOKUP(base[[#This Row],[key]],Tabla2[[key]:[Homologado]],4,0)</f>
        <v>Docente</v>
      </c>
    </row>
    <row r="8571" spans="1:4" x14ac:dyDescent="0.3">
      <c r="A8571" t="s">
        <v>33860</v>
      </c>
      <c r="B8571" t="s">
        <v>8063</v>
      </c>
      <c r="C8571">
        <f t="shared" si="133"/>
        <v>17</v>
      </c>
      <c r="D8571" t="str">
        <f>+VLOOKUP(base[[#This Row],[key]],Tabla2[[key]:[Homologado]],4,0)</f>
        <v>Docente</v>
      </c>
    </row>
    <row r="8572" spans="1:4" x14ac:dyDescent="0.3">
      <c r="A8572" t="s">
        <v>33861</v>
      </c>
      <c r="B8572" t="s">
        <v>8063</v>
      </c>
      <c r="C8572">
        <f t="shared" si="133"/>
        <v>17</v>
      </c>
      <c r="D8572" t="str">
        <f>+VLOOKUP(base[[#This Row],[key]],Tabla2[[key]:[Homologado]],4,0)</f>
        <v>Docente</v>
      </c>
    </row>
    <row r="8573" spans="1:4" x14ac:dyDescent="0.3">
      <c r="A8573" t="s">
        <v>33862</v>
      </c>
      <c r="B8573" t="s">
        <v>8063</v>
      </c>
      <c r="C8573">
        <f t="shared" si="133"/>
        <v>17</v>
      </c>
      <c r="D8573" t="str">
        <f>+VLOOKUP(base[[#This Row],[key]],Tabla2[[key]:[Homologado]],4,0)</f>
        <v>Docente</v>
      </c>
    </row>
    <row r="8574" spans="1:4" x14ac:dyDescent="0.3">
      <c r="A8574" t="s">
        <v>33863</v>
      </c>
      <c r="B8574" t="s">
        <v>8063</v>
      </c>
      <c r="C8574">
        <f t="shared" si="133"/>
        <v>17</v>
      </c>
      <c r="D8574" t="str">
        <f>+VLOOKUP(base[[#This Row],[key]],Tabla2[[key]:[Homologado]],4,0)</f>
        <v>Docente</v>
      </c>
    </row>
    <row r="8575" spans="1:4" x14ac:dyDescent="0.3">
      <c r="A8575" t="s">
        <v>33864</v>
      </c>
      <c r="B8575" t="s">
        <v>8063</v>
      </c>
      <c r="C8575">
        <f t="shared" si="133"/>
        <v>17</v>
      </c>
      <c r="D8575" t="str">
        <f>+VLOOKUP(base[[#This Row],[key]],Tabla2[[key]:[Homologado]],4,0)</f>
        <v>Docente</v>
      </c>
    </row>
    <row r="8576" spans="1:4" x14ac:dyDescent="0.3">
      <c r="A8576" t="s">
        <v>33865</v>
      </c>
      <c r="B8576" t="s">
        <v>8063</v>
      </c>
      <c r="C8576">
        <f t="shared" si="133"/>
        <v>17</v>
      </c>
      <c r="D8576" t="str">
        <f>+VLOOKUP(base[[#This Row],[key]],Tabla2[[key]:[Homologado]],4,0)</f>
        <v>Docente</v>
      </c>
    </row>
    <row r="8577" spans="1:4" x14ac:dyDescent="0.3">
      <c r="A8577" t="s">
        <v>33866</v>
      </c>
      <c r="B8577" t="s">
        <v>8063</v>
      </c>
      <c r="C8577">
        <f t="shared" si="133"/>
        <v>17</v>
      </c>
      <c r="D8577" t="str">
        <f>+VLOOKUP(base[[#This Row],[key]],Tabla2[[key]:[Homologado]],4,0)</f>
        <v>Docente</v>
      </c>
    </row>
    <row r="8578" spans="1:4" x14ac:dyDescent="0.3">
      <c r="A8578" t="s">
        <v>33867</v>
      </c>
      <c r="B8578" t="s">
        <v>8063</v>
      </c>
      <c r="C8578">
        <f t="shared" si="133"/>
        <v>17</v>
      </c>
      <c r="D8578" t="str">
        <f>+VLOOKUP(base[[#This Row],[key]],Tabla2[[key]:[Homologado]],4,0)</f>
        <v>Docente</v>
      </c>
    </row>
    <row r="8579" spans="1:4" x14ac:dyDescent="0.3">
      <c r="A8579" t="s">
        <v>33868</v>
      </c>
      <c r="B8579" t="s">
        <v>8063</v>
      </c>
      <c r="C8579">
        <f t="shared" si="133"/>
        <v>17</v>
      </c>
      <c r="D8579" t="str">
        <f>+VLOOKUP(base[[#This Row],[key]],Tabla2[[key]:[Homologado]],4,0)</f>
        <v>Docente</v>
      </c>
    </row>
    <row r="8580" spans="1:4" x14ac:dyDescent="0.3">
      <c r="A8580" t="s">
        <v>30927</v>
      </c>
      <c r="B8580" t="s">
        <v>8063</v>
      </c>
      <c r="C8580">
        <f t="shared" ref="C8580:C8643" si="134">+IF(B8580=B8579,C8579,C8579+1)</f>
        <v>17</v>
      </c>
      <c r="D8580" t="str">
        <f>+VLOOKUP(base[[#This Row],[key]],Tabla2[[key]:[Homologado]],4,0)</f>
        <v>Docente</v>
      </c>
    </row>
    <row r="8581" spans="1:4" x14ac:dyDescent="0.3">
      <c r="A8581" t="s">
        <v>33869</v>
      </c>
      <c r="B8581" t="s">
        <v>8063</v>
      </c>
      <c r="C8581">
        <f t="shared" si="134"/>
        <v>17</v>
      </c>
      <c r="D8581" t="str">
        <f>+VLOOKUP(base[[#This Row],[key]],Tabla2[[key]:[Homologado]],4,0)</f>
        <v>Docente</v>
      </c>
    </row>
    <row r="8582" spans="1:4" x14ac:dyDescent="0.3">
      <c r="A8582" t="s">
        <v>30929</v>
      </c>
      <c r="B8582" t="s">
        <v>8063</v>
      </c>
      <c r="C8582">
        <f t="shared" si="134"/>
        <v>17</v>
      </c>
      <c r="D8582" t="str">
        <f>+VLOOKUP(base[[#This Row],[key]],Tabla2[[key]:[Homologado]],4,0)</f>
        <v>Docente</v>
      </c>
    </row>
    <row r="8583" spans="1:4" x14ac:dyDescent="0.3">
      <c r="A8583" t="s">
        <v>30932</v>
      </c>
      <c r="B8583" t="s">
        <v>8063</v>
      </c>
      <c r="C8583">
        <f t="shared" si="134"/>
        <v>17</v>
      </c>
      <c r="D8583" t="str">
        <f>+VLOOKUP(base[[#This Row],[key]],Tabla2[[key]:[Homologado]],4,0)</f>
        <v>Docente</v>
      </c>
    </row>
    <row r="8584" spans="1:4" x14ac:dyDescent="0.3">
      <c r="A8584" t="s">
        <v>30933</v>
      </c>
      <c r="B8584" t="s">
        <v>8063</v>
      </c>
      <c r="C8584">
        <f t="shared" si="134"/>
        <v>17</v>
      </c>
      <c r="D8584" t="str">
        <f>+VLOOKUP(base[[#This Row],[key]],Tabla2[[key]:[Homologado]],4,0)</f>
        <v>Docente</v>
      </c>
    </row>
    <row r="8585" spans="1:4" x14ac:dyDescent="0.3">
      <c r="A8585" t="s">
        <v>30934</v>
      </c>
      <c r="B8585" t="s">
        <v>8063</v>
      </c>
      <c r="C8585">
        <f t="shared" si="134"/>
        <v>17</v>
      </c>
      <c r="D8585" t="str">
        <f>+VLOOKUP(base[[#This Row],[key]],Tabla2[[key]:[Homologado]],4,0)</f>
        <v>Docente</v>
      </c>
    </row>
    <row r="8586" spans="1:4" x14ac:dyDescent="0.3">
      <c r="A8586" t="s">
        <v>30938</v>
      </c>
      <c r="B8586" t="s">
        <v>8063</v>
      </c>
      <c r="C8586">
        <f t="shared" si="134"/>
        <v>17</v>
      </c>
      <c r="D8586" t="str">
        <f>+VLOOKUP(base[[#This Row],[key]],Tabla2[[key]:[Homologado]],4,0)</f>
        <v>Docente</v>
      </c>
    </row>
    <row r="8587" spans="1:4" x14ac:dyDescent="0.3">
      <c r="A8587" t="s">
        <v>33870</v>
      </c>
      <c r="B8587" t="s">
        <v>8063</v>
      </c>
      <c r="C8587">
        <f t="shared" si="134"/>
        <v>17</v>
      </c>
      <c r="D8587" t="str">
        <f>+VLOOKUP(base[[#This Row],[key]],Tabla2[[key]:[Homologado]],4,0)</f>
        <v>Docente</v>
      </c>
    </row>
    <row r="8588" spans="1:4" x14ac:dyDescent="0.3">
      <c r="A8588" t="s">
        <v>33871</v>
      </c>
      <c r="B8588" t="s">
        <v>8063</v>
      </c>
      <c r="C8588">
        <f t="shared" si="134"/>
        <v>17</v>
      </c>
      <c r="D8588" t="str">
        <f>+VLOOKUP(base[[#This Row],[key]],Tabla2[[key]:[Homologado]],4,0)</f>
        <v>Docente</v>
      </c>
    </row>
    <row r="8589" spans="1:4" x14ac:dyDescent="0.3">
      <c r="A8589" t="s">
        <v>33872</v>
      </c>
      <c r="B8589" t="s">
        <v>8063</v>
      </c>
      <c r="C8589">
        <f t="shared" si="134"/>
        <v>17</v>
      </c>
      <c r="D8589" t="str">
        <f>+VLOOKUP(base[[#This Row],[key]],Tabla2[[key]:[Homologado]],4,0)</f>
        <v>Docente</v>
      </c>
    </row>
    <row r="8590" spans="1:4" x14ac:dyDescent="0.3">
      <c r="A8590" t="s">
        <v>33873</v>
      </c>
      <c r="B8590" t="s">
        <v>8063</v>
      </c>
      <c r="C8590">
        <f t="shared" si="134"/>
        <v>17</v>
      </c>
      <c r="D8590" t="str">
        <f>+VLOOKUP(base[[#This Row],[key]],Tabla2[[key]:[Homologado]],4,0)</f>
        <v>Docente</v>
      </c>
    </row>
    <row r="8591" spans="1:4" x14ac:dyDescent="0.3">
      <c r="A8591" t="s">
        <v>30941</v>
      </c>
      <c r="B8591" t="s">
        <v>8063</v>
      </c>
      <c r="C8591">
        <f t="shared" si="134"/>
        <v>17</v>
      </c>
      <c r="D8591" t="str">
        <f>+VLOOKUP(base[[#This Row],[key]],Tabla2[[key]:[Homologado]],4,0)</f>
        <v>Docente</v>
      </c>
    </row>
    <row r="8592" spans="1:4" x14ac:dyDescent="0.3">
      <c r="A8592" t="s">
        <v>30942</v>
      </c>
      <c r="B8592" t="s">
        <v>8063</v>
      </c>
      <c r="C8592">
        <f t="shared" si="134"/>
        <v>17</v>
      </c>
      <c r="D8592" t="str">
        <f>+VLOOKUP(base[[#This Row],[key]],Tabla2[[key]:[Homologado]],4,0)</f>
        <v>Docente</v>
      </c>
    </row>
    <row r="8593" spans="1:4" x14ac:dyDescent="0.3">
      <c r="A8593" t="s">
        <v>30944</v>
      </c>
      <c r="B8593" t="s">
        <v>8063</v>
      </c>
      <c r="C8593">
        <f t="shared" si="134"/>
        <v>17</v>
      </c>
      <c r="D8593" t="str">
        <f>+VLOOKUP(base[[#This Row],[key]],Tabla2[[key]:[Homologado]],4,0)</f>
        <v>Docente</v>
      </c>
    </row>
    <row r="8594" spans="1:4" x14ac:dyDescent="0.3">
      <c r="A8594" t="s">
        <v>33874</v>
      </c>
      <c r="B8594" t="s">
        <v>8063</v>
      </c>
      <c r="C8594">
        <f t="shared" si="134"/>
        <v>17</v>
      </c>
      <c r="D8594" t="str">
        <f>+VLOOKUP(base[[#This Row],[key]],Tabla2[[key]:[Homologado]],4,0)</f>
        <v>Docente</v>
      </c>
    </row>
    <row r="8595" spans="1:4" x14ac:dyDescent="0.3">
      <c r="A8595" t="s">
        <v>33875</v>
      </c>
      <c r="B8595" t="s">
        <v>8063</v>
      </c>
      <c r="C8595">
        <f t="shared" si="134"/>
        <v>17</v>
      </c>
      <c r="D8595" t="str">
        <f>+VLOOKUP(base[[#This Row],[key]],Tabla2[[key]:[Homologado]],4,0)</f>
        <v>Docente</v>
      </c>
    </row>
    <row r="8596" spans="1:4" x14ac:dyDescent="0.3">
      <c r="A8596" t="s">
        <v>33876</v>
      </c>
      <c r="B8596" t="s">
        <v>8063</v>
      </c>
      <c r="C8596">
        <f t="shared" si="134"/>
        <v>17</v>
      </c>
      <c r="D8596" t="str">
        <f>+VLOOKUP(base[[#This Row],[key]],Tabla2[[key]:[Homologado]],4,0)</f>
        <v>Docente</v>
      </c>
    </row>
    <row r="8597" spans="1:4" x14ac:dyDescent="0.3">
      <c r="A8597" t="s">
        <v>33877</v>
      </c>
      <c r="B8597" t="s">
        <v>8063</v>
      </c>
      <c r="C8597">
        <f t="shared" si="134"/>
        <v>17</v>
      </c>
      <c r="D8597" t="str">
        <f>+VLOOKUP(base[[#This Row],[key]],Tabla2[[key]:[Homologado]],4,0)</f>
        <v>Docente</v>
      </c>
    </row>
    <row r="8598" spans="1:4" x14ac:dyDescent="0.3">
      <c r="A8598" t="s">
        <v>33878</v>
      </c>
      <c r="B8598" t="s">
        <v>8063</v>
      </c>
      <c r="C8598">
        <f t="shared" si="134"/>
        <v>17</v>
      </c>
      <c r="D8598" t="str">
        <f>+VLOOKUP(base[[#This Row],[key]],Tabla2[[key]:[Homologado]],4,0)</f>
        <v>Docente</v>
      </c>
    </row>
    <row r="8599" spans="1:4" x14ac:dyDescent="0.3">
      <c r="A8599" t="s">
        <v>33879</v>
      </c>
      <c r="B8599" t="s">
        <v>8063</v>
      </c>
      <c r="C8599">
        <f t="shared" si="134"/>
        <v>17</v>
      </c>
      <c r="D8599" t="str">
        <f>+VLOOKUP(base[[#This Row],[key]],Tabla2[[key]:[Homologado]],4,0)</f>
        <v>Docente</v>
      </c>
    </row>
    <row r="8600" spans="1:4" x14ac:dyDescent="0.3">
      <c r="A8600" t="s">
        <v>33880</v>
      </c>
      <c r="B8600" t="s">
        <v>8063</v>
      </c>
      <c r="C8600">
        <f t="shared" si="134"/>
        <v>17</v>
      </c>
      <c r="D8600" t="str">
        <f>+VLOOKUP(base[[#This Row],[key]],Tabla2[[key]:[Homologado]],4,0)</f>
        <v>Docente</v>
      </c>
    </row>
    <row r="8601" spans="1:4" x14ac:dyDescent="0.3">
      <c r="A8601" t="s">
        <v>33881</v>
      </c>
      <c r="B8601" t="s">
        <v>8063</v>
      </c>
      <c r="C8601">
        <f t="shared" si="134"/>
        <v>17</v>
      </c>
      <c r="D8601" t="str">
        <f>+VLOOKUP(base[[#This Row],[key]],Tabla2[[key]:[Homologado]],4,0)</f>
        <v>Docente</v>
      </c>
    </row>
    <row r="8602" spans="1:4" x14ac:dyDescent="0.3">
      <c r="A8602" t="s">
        <v>33882</v>
      </c>
      <c r="B8602" t="s">
        <v>8063</v>
      </c>
      <c r="C8602">
        <f t="shared" si="134"/>
        <v>17</v>
      </c>
      <c r="D8602" t="str">
        <f>+VLOOKUP(base[[#This Row],[key]],Tabla2[[key]:[Homologado]],4,0)</f>
        <v>Docente</v>
      </c>
    </row>
    <row r="8603" spans="1:4" x14ac:dyDescent="0.3">
      <c r="A8603" t="s">
        <v>33883</v>
      </c>
      <c r="B8603" t="s">
        <v>8063</v>
      </c>
      <c r="C8603">
        <f t="shared" si="134"/>
        <v>17</v>
      </c>
      <c r="D8603" t="str">
        <f>+VLOOKUP(base[[#This Row],[key]],Tabla2[[key]:[Homologado]],4,0)</f>
        <v>Docente</v>
      </c>
    </row>
    <row r="8604" spans="1:4" x14ac:dyDescent="0.3">
      <c r="A8604" t="s">
        <v>33884</v>
      </c>
      <c r="B8604" t="s">
        <v>8063</v>
      </c>
      <c r="C8604">
        <f t="shared" si="134"/>
        <v>17</v>
      </c>
      <c r="D8604" t="str">
        <f>+VLOOKUP(base[[#This Row],[key]],Tabla2[[key]:[Homologado]],4,0)</f>
        <v>Docente</v>
      </c>
    </row>
    <row r="8605" spans="1:4" x14ac:dyDescent="0.3">
      <c r="A8605" t="s">
        <v>33885</v>
      </c>
      <c r="B8605" t="s">
        <v>8063</v>
      </c>
      <c r="C8605">
        <f t="shared" si="134"/>
        <v>17</v>
      </c>
      <c r="D8605" t="str">
        <f>+VLOOKUP(base[[#This Row],[key]],Tabla2[[key]:[Homologado]],4,0)</f>
        <v>Docente</v>
      </c>
    </row>
    <row r="8606" spans="1:4" x14ac:dyDescent="0.3">
      <c r="A8606" t="s">
        <v>33886</v>
      </c>
      <c r="B8606" t="s">
        <v>8063</v>
      </c>
      <c r="C8606">
        <f t="shared" si="134"/>
        <v>17</v>
      </c>
      <c r="D8606" t="str">
        <f>+VLOOKUP(base[[#This Row],[key]],Tabla2[[key]:[Homologado]],4,0)</f>
        <v>Docente</v>
      </c>
    </row>
    <row r="8607" spans="1:4" x14ac:dyDescent="0.3">
      <c r="A8607" t="s">
        <v>33887</v>
      </c>
      <c r="B8607" t="s">
        <v>8063</v>
      </c>
      <c r="C8607">
        <f t="shared" si="134"/>
        <v>17</v>
      </c>
      <c r="D8607" t="str">
        <f>+VLOOKUP(base[[#This Row],[key]],Tabla2[[key]:[Homologado]],4,0)</f>
        <v>Docente</v>
      </c>
    </row>
    <row r="8608" spans="1:4" x14ac:dyDescent="0.3">
      <c r="A8608" t="s">
        <v>33888</v>
      </c>
      <c r="B8608" t="s">
        <v>8063</v>
      </c>
      <c r="C8608">
        <f t="shared" si="134"/>
        <v>17</v>
      </c>
      <c r="D8608" t="str">
        <f>+VLOOKUP(base[[#This Row],[key]],Tabla2[[key]:[Homologado]],4,0)</f>
        <v>Docente</v>
      </c>
    </row>
    <row r="8609" spans="1:4" x14ac:dyDescent="0.3">
      <c r="A8609" t="s">
        <v>33889</v>
      </c>
      <c r="B8609" t="s">
        <v>8063</v>
      </c>
      <c r="C8609">
        <f t="shared" si="134"/>
        <v>17</v>
      </c>
      <c r="D8609" t="str">
        <f>+VLOOKUP(base[[#This Row],[key]],Tabla2[[key]:[Homologado]],4,0)</f>
        <v>Docente</v>
      </c>
    </row>
    <row r="8610" spans="1:4" x14ac:dyDescent="0.3">
      <c r="A8610" t="s">
        <v>33890</v>
      </c>
      <c r="B8610" t="s">
        <v>8063</v>
      </c>
      <c r="C8610">
        <f t="shared" si="134"/>
        <v>17</v>
      </c>
      <c r="D8610" t="str">
        <f>+VLOOKUP(base[[#This Row],[key]],Tabla2[[key]:[Homologado]],4,0)</f>
        <v>Docente</v>
      </c>
    </row>
    <row r="8611" spans="1:4" x14ac:dyDescent="0.3">
      <c r="A8611" t="s">
        <v>33891</v>
      </c>
      <c r="B8611" t="s">
        <v>8063</v>
      </c>
      <c r="C8611">
        <f t="shared" si="134"/>
        <v>17</v>
      </c>
      <c r="D8611" t="str">
        <f>+VLOOKUP(base[[#This Row],[key]],Tabla2[[key]:[Homologado]],4,0)</f>
        <v>Docente</v>
      </c>
    </row>
    <row r="8612" spans="1:4" x14ac:dyDescent="0.3">
      <c r="A8612" t="s">
        <v>33892</v>
      </c>
      <c r="B8612" t="s">
        <v>8063</v>
      </c>
      <c r="C8612">
        <f t="shared" si="134"/>
        <v>17</v>
      </c>
      <c r="D8612" t="str">
        <f>+VLOOKUP(base[[#This Row],[key]],Tabla2[[key]:[Homologado]],4,0)</f>
        <v>Docente</v>
      </c>
    </row>
    <row r="8613" spans="1:4" x14ac:dyDescent="0.3">
      <c r="A8613" t="s">
        <v>33893</v>
      </c>
      <c r="B8613" t="s">
        <v>8063</v>
      </c>
      <c r="C8613">
        <f t="shared" si="134"/>
        <v>17</v>
      </c>
      <c r="D8613" t="str">
        <f>+VLOOKUP(base[[#This Row],[key]],Tabla2[[key]:[Homologado]],4,0)</f>
        <v>Docente</v>
      </c>
    </row>
    <row r="8614" spans="1:4" x14ac:dyDescent="0.3">
      <c r="A8614" t="s">
        <v>33894</v>
      </c>
      <c r="B8614" t="s">
        <v>8063</v>
      </c>
      <c r="C8614">
        <f t="shared" si="134"/>
        <v>17</v>
      </c>
      <c r="D8614" t="str">
        <f>+VLOOKUP(base[[#This Row],[key]],Tabla2[[key]:[Homologado]],4,0)</f>
        <v>Docente</v>
      </c>
    </row>
    <row r="8615" spans="1:4" x14ac:dyDescent="0.3">
      <c r="A8615" t="s">
        <v>33895</v>
      </c>
      <c r="B8615" t="s">
        <v>8063</v>
      </c>
      <c r="C8615">
        <f t="shared" si="134"/>
        <v>17</v>
      </c>
      <c r="D8615" t="str">
        <f>+VLOOKUP(base[[#This Row],[key]],Tabla2[[key]:[Homologado]],4,0)</f>
        <v>Docente</v>
      </c>
    </row>
    <row r="8616" spans="1:4" x14ac:dyDescent="0.3">
      <c r="A8616" t="s">
        <v>33896</v>
      </c>
      <c r="B8616" t="s">
        <v>8063</v>
      </c>
      <c r="C8616">
        <f t="shared" si="134"/>
        <v>17</v>
      </c>
      <c r="D8616" t="str">
        <f>+VLOOKUP(base[[#This Row],[key]],Tabla2[[key]:[Homologado]],4,0)</f>
        <v>Docente</v>
      </c>
    </row>
    <row r="8617" spans="1:4" x14ac:dyDescent="0.3">
      <c r="A8617" t="s">
        <v>33897</v>
      </c>
      <c r="B8617" t="s">
        <v>8063</v>
      </c>
      <c r="C8617">
        <f t="shared" si="134"/>
        <v>17</v>
      </c>
      <c r="D8617" t="str">
        <f>+VLOOKUP(base[[#This Row],[key]],Tabla2[[key]:[Homologado]],4,0)</f>
        <v>Docente</v>
      </c>
    </row>
    <row r="8618" spans="1:4" x14ac:dyDescent="0.3">
      <c r="A8618" t="s">
        <v>33898</v>
      </c>
      <c r="B8618" t="s">
        <v>8063</v>
      </c>
      <c r="C8618">
        <f t="shared" si="134"/>
        <v>17</v>
      </c>
      <c r="D8618" t="str">
        <f>+VLOOKUP(base[[#This Row],[key]],Tabla2[[key]:[Homologado]],4,0)</f>
        <v>Docente</v>
      </c>
    </row>
    <row r="8619" spans="1:4" x14ac:dyDescent="0.3">
      <c r="A8619" t="s">
        <v>33899</v>
      </c>
      <c r="B8619" t="s">
        <v>8063</v>
      </c>
      <c r="C8619">
        <f t="shared" si="134"/>
        <v>17</v>
      </c>
      <c r="D8619" t="str">
        <f>+VLOOKUP(base[[#This Row],[key]],Tabla2[[key]:[Homologado]],4,0)</f>
        <v>Docente</v>
      </c>
    </row>
    <row r="8620" spans="1:4" x14ac:dyDescent="0.3">
      <c r="A8620" t="s">
        <v>30051</v>
      </c>
      <c r="B8620" t="s">
        <v>8063</v>
      </c>
      <c r="C8620">
        <f t="shared" si="134"/>
        <v>17</v>
      </c>
      <c r="D8620" t="str">
        <f>+VLOOKUP(base[[#This Row],[key]],Tabla2[[key]:[Homologado]],4,0)</f>
        <v>Docente</v>
      </c>
    </row>
    <row r="8621" spans="1:4" x14ac:dyDescent="0.3">
      <c r="A8621" t="s">
        <v>30052</v>
      </c>
      <c r="B8621" t="s">
        <v>8063</v>
      </c>
      <c r="C8621">
        <f t="shared" si="134"/>
        <v>17</v>
      </c>
      <c r="D8621" t="str">
        <f>+VLOOKUP(base[[#This Row],[key]],Tabla2[[key]:[Homologado]],4,0)</f>
        <v>Docente</v>
      </c>
    </row>
    <row r="8622" spans="1:4" x14ac:dyDescent="0.3">
      <c r="A8622" t="s">
        <v>33900</v>
      </c>
      <c r="B8622" t="s">
        <v>8063</v>
      </c>
      <c r="C8622">
        <f t="shared" si="134"/>
        <v>17</v>
      </c>
      <c r="D8622" t="str">
        <f>+VLOOKUP(base[[#This Row],[key]],Tabla2[[key]:[Homologado]],4,0)</f>
        <v>Docente</v>
      </c>
    </row>
    <row r="8623" spans="1:4" x14ac:dyDescent="0.3">
      <c r="A8623" t="s">
        <v>33901</v>
      </c>
      <c r="B8623" t="s">
        <v>8063</v>
      </c>
      <c r="C8623">
        <f t="shared" si="134"/>
        <v>17</v>
      </c>
      <c r="D8623" t="str">
        <f>+VLOOKUP(base[[#This Row],[key]],Tabla2[[key]:[Homologado]],4,0)</f>
        <v>Docente</v>
      </c>
    </row>
    <row r="8624" spans="1:4" x14ac:dyDescent="0.3">
      <c r="A8624" t="s">
        <v>33902</v>
      </c>
      <c r="B8624" t="s">
        <v>8063</v>
      </c>
      <c r="C8624">
        <f t="shared" si="134"/>
        <v>17</v>
      </c>
      <c r="D8624" t="str">
        <f>+VLOOKUP(base[[#This Row],[key]],Tabla2[[key]:[Homologado]],4,0)</f>
        <v>Docente</v>
      </c>
    </row>
    <row r="8625" spans="1:4" x14ac:dyDescent="0.3">
      <c r="A8625" t="s">
        <v>33903</v>
      </c>
      <c r="B8625" t="s">
        <v>8063</v>
      </c>
      <c r="C8625">
        <f t="shared" si="134"/>
        <v>17</v>
      </c>
      <c r="D8625" t="str">
        <f>+VLOOKUP(base[[#This Row],[key]],Tabla2[[key]:[Homologado]],4,0)</f>
        <v>Docente</v>
      </c>
    </row>
    <row r="8626" spans="1:4" x14ac:dyDescent="0.3">
      <c r="A8626" t="s">
        <v>33904</v>
      </c>
      <c r="B8626" t="s">
        <v>8063</v>
      </c>
      <c r="C8626">
        <f t="shared" si="134"/>
        <v>17</v>
      </c>
      <c r="D8626" t="str">
        <f>+VLOOKUP(base[[#This Row],[key]],Tabla2[[key]:[Homologado]],4,0)</f>
        <v>Docente</v>
      </c>
    </row>
    <row r="8627" spans="1:4" x14ac:dyDescent="0.3">
      <c r="A8627" t="s">
        <v>33905</v>
      </c>
      <c r="B8627" t="s">
        <v>8063</v>
      </c>
      <c r="C8627">
        <f t="shared" si="134"/>
        <v>17</v>
      </c>
      <c r="D8627" t="str">
        <f>+VLOOKUP(base[[#This Row],[key]],Tabla2[[key]:[Homologado]],4,0)</f>
        <v>Docente</v>
      </c>
    </row>
    <row r="8628" spans="1:4" x14ac:dyDescent="0.3">
      <c r="A8628" t="s">
        <v>29532</v>
      </c>
      <c r="B8628" t="s">
        <v>8063</v>
      </c>
      <c r="C8628">
        <f t="shared" si="134"/>
        <v>17</v>
      </c>
      <c r="D8628" t="str">
        <f>+VLOOKUP(base[[#This Row],[key]],Tabla2[[key]:[Homologado]],4,0)</f>
        <v>Docente</v>
      </c>
    </row>
    <row r="8629" spans="1:4" x14ac:dyDescent="0.3">
      <c r="A8629" t="s">
        <v>33906</v>
      </c>
      <c r="B8629" t="s">
        <v>8063</v>
      </c>
      <c r="C8629">
        <f t="shared" si="134"/>
        <v>17</v>
      </c>
      <c r="D8629" t="str">
        <f>+VLOOKUP(base[[#This Row],[key]],Tabla2[[key]:[Homologado]],4,0)</f>
        <v>Docente</v>
      </c>
    </row>
    <row r="8630" spans="1:4" x14ac:dyDescent="0.3">
      <c r="A8630" t="s">
        <v>33907</v>
      </c>
      <c r="B8630" t="s">
        <v>8063</v>
      </c>
      <c r="C8630">
        <f t="shared" si="134"/>
        <v>17</v>
      </c>
      <c r="D8630" t="str">
        <f>+VLOOKUP(base[[#This Row],[key]],Tabla2[[key]:[Homologado]],4,0)</f>
        <v>Docente</v>
      </c>
    </row>
    <row r="8631" spans="1:4" x14ac:dyDescent="0.3">
      <c r="A8631" t="s">
        <v>33908</v>
      </c>
      <c r="B8631" t="s">
        <v>8063</v>
      </c>
      <c r="C8631">
        <f t="shared" si="134"/>
        <v>17</v>
      </c>
      <c r="D8631" t="str">
        <f>+VLOOKUP(base[[#This Row],[key]],Tabla2[[key]:[Homologado]],4,0)</f>
        <v>Docente</v>
      </c>
    </row>
    <row r="8632" spans="1:4" x14ac:dyDescent="0.3">
      <c r="A8632" t="s">
        <v>33909</v>
      </c>
      <c r="B8632" t="s">
        <v>8063</v>
      </c>
      <c r="C8632">
        <f t="shared" si="134"/>
        <v>17</v>
      </c>
      <c r="D8632" t="str">
        <f>+VLOOKUP(base[[#This Row],[key]],Tabla2[[key]:[Homologado]],4,0)</f>
        <v>Docente</v>
      </c>
    </row>
    <row r="8633" spans="1:4" x14ac:dyDescent="0.3">
      <c r="A8633" t="s">
        <v>33910</v>
      </c>
      <c r="B8633" t="s">
        <v>8063</v>
      </c>
      <c r="C8633">
        <f t="shared" si="134"/>
        <v>17</v>
      </c>
      <c r="D8633" t="str">
        <f>+VLOOKUP(base[[#This Row],[key]],Tabla2[[key]:[Homologado]],4,0)</f>
        <v>Docente</v>
      </c>
    </row>
    <row r="8634" spans="1:4" x14ac:dyDescent="0.3">
      <c r="A8634" t="s">
        <v>33911</v>
      </c>
      <c r="B8634" t="s">
        <v>8063</v>
      </c>
      <c r="C8634">
        <f t="shared" si="134"/>
        <v>17</v>
      </c>
      <c r="D8634" t="str">
        <f>+VLOOKUP(base[[#This Row],[key]],Tabla2[[key]:[Homologado]],4,0)</f>
        <v>Docente</v>
      </c>
    </row>
    <row r="8635" spans="1:4" x14ac:dyDescent="0.3">
      <c r="A8635" t="s">
        <v>33912</v>
      </c>
      <c r="B8635" t="s">
        <v>8063</v>
      </c>
      <c r="C8635">
        <f t="shared" si="134"/>
        <v>17</v>
      </c>
      <c r="D8635" t="str">
        <f>+VLOOKUP(base[[#This Row],[key]],Tabla2[[key]:[Homologado]],4,0)</f>
        <v>Docente</v>
      </c>
    </row>
    <row r="8636" spans="1:4" x14ac:dyDescent="0.3">
      <c r="A8636" t="s">
        <v>33913</v>
      </c>
      <c r="B8636" t="s">
        <v>8063</v>
      </c>
      <c r="C8636">
        <f t="shared" si="134"/>
        <v>17</v>
      </c>
      <c r="D8636" t="str">
        <f>+VLOOKUP(base[[#This Row],[key]],Tabla2[[key]:[Homologado]],4,0)</f>
        <v>Docente</v>
      </c>
    </row>
    <row r="8637" spans="1:4" x14ac:dyDescent="0.3">
      <c r="A8637" t="s">
        <v>33914</v>
      </c>
      <c r="B8637" t="s">
        <v>8063</v>
      </c>
      <c r="C8637">
        <f t="shared" si="134"/>
        <v>17</v>
      </c>
      <c r="D8637" t="str">
        <f>+VLOOKUP(base[[#This Row],[key]],Tabla2[[key]:[Homologado]],4,0)</f>
        <v>Docente</v>
      </c>
    </row>
    <row r="8638" spans="1:4" x14ac:dyDescent="0.3">
      <c r="A8638" t="s">
        <v>33915</v>
      </c>
      <c r="B8638" t="s">
        <v>8063</v>
      </c>
      <c r="C8638">
        <f t="shared" si="134"/>
        <v>17</v>
      </c>
      <c r="D8638" t="str">
        <f>+VLOOKUP(base[[#This Row],[key]],Tabla2[[key]:[Homologado]],4,0)</f>
        <v>Docente</v>
      </c>
    </row>
    <row r="8639" spans="1:4" x14ac:dyDescent="0.3">
      <c r="A8639" t="s">
        <v>33916</v>
      </c>
      <c r="B8639" t="s">
        <v>8063</v>
      </c>
      <c r="C8639">
        <f t="shared" si="134"/>
        <v>17</v>
      </c>
      <c r="D8639" t="str">
        <f>+VLOOKUP(base[[#This Row],[key]],Tabla2[[key]:[Homologado]],4,0)</f>
        <v>Docente</v>
      </c>
    </row>
    <row r="8640" spans="1:4" x14ac:dyDescent="0.3">
      <c r="A8640" t="s">
        <v>33917</v>
      </c>
      <c r="B8640" t="s">
        <v>8063</v>
      </c>
      <c r="C8640">
        <f t="shared" si="134"/>
        <v>17</v>
      </c>
      <c r="D8640" t="str">
        <f>+VLOOKUP(base[[#This Row],[key]],Tabla2[[key]:[Homologado]],4,0)</f>
        <v>Docente</v>
      </c>
    </row>
    <row r="8641" spans="1:4" x14ac:dyDescent="0.3">
      <c r="A8641" t="s">
        <v>33918</v>
      </c>
      <c r="B8641" t="s">
        <v>8063</v>
      </c>
      <c r="C8641">
        <f t="shared" si="134"/>
        <v>17</v>
      </c>
      <c r="D8641" t="str">
        <f>+VLOOKUP(base[[#This Row],[key]],Tabla2[[key]:[Homologado]],4,0)</f>
        <v>Docente</v>
      </c>
    </row>
    <row r="8642" spans="1:4" x14ac:dyDescent="0.3">
      <c r="A8642" t="s">
        <v>33919</v>
      </c>
      <c r="B8642" t="s">
        <v>8063</v>
      </c>
      <c r="C8642">
        <f t="shared" si="134"/>
        <v>17</v>
      </c>
      <c r="D8642" t="str">
        <f>+VLOOKUP(base[[#This Row],[key]],Tabla2[[key]:[Homologado]],4,0)</f>
        <v>Docente</v>
      </c>
    </row>
    <row r="8643" spans="1:4" x14ac:dyDescent="0.3">
      <c r="A8643" t="s">
        <v>33920</v>
      </c>
      <c r="B8643" t="s">
        <v>8063</v>
      </c>
      <c r="C8643">
        <f t="shared" si="134"/>
        <v>17</v>
      </c>
      <c r="D8643" t="str">
        <f>+VLOOKUP(base[[#This Row],[key]],Tabla2[[key]:[Homologado]],4,0)</f>
        <v>Docente</v>
      </c>
    </row>
    <row r="8644" spans="1:4" x14ac:dyDescent="0.3">
      <c r="A8644" t="s">
        <v>30945</v>
      </c>
      <c r="B8644" t="s">
        <v>8063</v>
      </c>
      <c r="C8644">
        <f t="shared" ref="C8644:C8707" si="135">+IF(B8644=B8643,C8643,C8643+1)</f>
        <v>17</v>
      </c>
      <c r="D8644" t="str">
        <f>+VLOOKUP(base[[#This Row],[key]],Tabla2[[key]:[Homologado]],4,0)</f>
        <v>Docente</v>
      </c>
    </row>
    <row r="8645" spans="1:4" x14ac:dyDescent="0.3">
      <c r="A8645" t="s">
        <v>30948</v>
      </c>
      <c r="B8645" t="s">
        <v>8063</v>
      </c>
      <c r="C8645">
        <f t="shared" si="135"/>
        <v>17</v>
      </c>
      <c r="D8645" t="str">
        <f>+VLOOKUP(base[[#This Row],[key]],Tabla2[[key]:[Homologado]],4,0)</f>
        <v>Docente</v>
      </c>
    </row>
    <row r="8646" spans="1:4" x14ac:dyDescent="0.3">
      <c r="A8646" t="s">
        <v>30949</v>
      </c>
      <c r="B8646" t="s">
        <v>8063</v>
      </c>
      <c r="C8646">
        <f t="shared" si="135"/>
        <v>17</v>
      </c>
      <c r="D8646" t="str">
        <f>+VLOOKUP(base[[#This Row],[key]],Tabla2[[key]:[Homologado]],4,0)</f>
        <v>Docente</v>
      </c>
    </row>
    <row r="8647" spans="1:4" x14ac:dyDescent="0.3">
      <c r="A8647" t="s">
        <v>30950</v>
      </c>
      <c r="B8647" t="s">
        <v>8063</v>
      </c>
      <c r="C8647">
        <f t="shared" si="135"/>
        <v>17</v>
      </c>
      <c r="D8647" t="str">
        <f>+VLOOKUP(base[[#This Row],[key]],Tabla2[[key]:[Homologado]],4,0)</f>
        <v>Docente</v>
      </c>
    </row>
    <row r="8648" spans="1:4" x14ac:dyDescent="0.3">
      <c r="A8648" t="s">
        <v>33921</v>
      </c>
      <c r="B8648" t="s">
        <v>8063</v>
      </c>
      <c r="C8648">
        <f t="shared" si="135"/>
        <v>17</v>
      </c>
      <c r="D8648" t="str">
        <f>+VLOOKUP(base[[#This Row],[key]],Tabla2[[key]:[Homologado]],4,0)</f>
        <v>Docente</v>
      </c>
    </row>
    <row r="8649" spans="1:4" x14ac:dyDescent="0.3">
      <c r="A8649" t="s">
        <v>33922</v>
      </c>
      <c r="B8649" t="s">
        <v>8063</v>
      </c>
      <c r="C8649">
        <f t="shared" si="135"/>
        <v>17</v>
      </c>
      <c r="D8649" t="str">
        <f>+VLOOKUP(base[[#This Row],[key]],Tabla2[[key]:[Homologado]],4,0)</f>
        <v>Docente</v>
      </c>
    </row>
    <row r="8650" spans="1:4" x14ac:dyDescent="0.3">
      <c r="A8650" t="s">
        <v>33923</v>
      </c>
      <c r="B8650" t="s">
        <v>8063</v>
      </c>
      <c r="C8650">
        <f t="shared" si="135"/>
        <v>17</v>
      </c>
      <c r="D8650" t="str">
        <f>+VLOOKUP(base[[#This Row],[key]],Tabla2[[key]:[Homologado]],4,0)</f>
        <v>Docente</v>
      </c>
    </row>
    <row r="8651" spans="1:4" x14ac:dyDescent="0.3">
      <c r="A8651" t="s">
        <v>33924</v>
      </c>
      <c r="B8651" t="s">
        <v>8063</v>
      </c>
      <c r="C8651">
        <f t="shared" si="135"/>
        <v>17</v>
      </c>
      <c r="D8651" t="str">
        <f>+VLOOKUP(base[[#This Row],[key]],Tabla2[[key]:[Homologado]],4,0)</f>
        <v>Docente</v>
      </c>
    </row>
    <row r="8652" spans="1:4" x14ac:dyDescent="0.3">
      <c r="A8652" t="s">
        <v>33925</v>
      </c>
      <c r="B8652" t="s">
        <v>8063</v>
      </c>
      <c r="C8652">
        <f t="shared" si="135"/>
        <v>17</v>
      </c>
      <c r="D8652" t="str">
        <f>+VLOOKUP(base[[#This Row],[key]],Tabla2[[key]:[Homologado]],4,0)</f>
        <v>Docente</v>
      </c>
    </row>
    <row r="8653" spans="1:4" x14ac:dyDescent="0.3">
      <c r="A8653" t="s">
        <v>33926</v>
      </c>
      <c r="B8653" t="s">
        <v>8063</v>
      </c>
      <c r="C8653">
        <f t="shared" si="135"/>
        <v>17</v>
      </c>
      <c r="D8653" t="str">
        <f>+VLOOKUP(base[[#This Row],[key]],Tabla2[[key]:[Homologado]],4,0)</f>
        <v>Docente</v>
      </c>
    </row>
    <row r="8654" spans="1:4" x14ac:dyDescent="0.3">
      <c r="A8654" t="s">
        <v>33927</v>
      </c>
      <c r="B8654" t="s">
        <v>8063</v>
      </c>
      <c r="C8654">
        <f t="shared" si="135"/>
        <v>17</v>
      </c>
      <c r="D8654" t="str">
        <f>+VLOOKUP(base[[#This Row],[key]],Tabla2[[key]:[Homologado]],4,0)</f>
        <v>Docente</v>
      </c>
    </row>
    <row r="8655" spans="1:4" x14ac:dyDescent="0.3">
      <c r="A8655" t="s">
        <v>30952</v>
      </c>
      <c r="B8655" t="s">
        <v>8063</v>
      </c>
      <c r="C8655">
        <f t="shared" si="135"/>
        <v>17</v>
      </c>
      <c r="D8655" t="str">
        <f>+VLOOKUP(base[[#This Row],[key]],Tabla2[[key]:[Homologado]],4,0)</f>
        <v>Docente</v>
      </c>
    </row>
    <row r="8656" spans="1:4" x14ac:dyDescent="0.3">
      <c r="A8656" t="s">
        <v>30955</v>
      </c>
      <c r="B8656" t="s">
        <v>8063</v>
      </c>
      <c r="C8656">
        <f t="shared" si="135"/>
        <v>17</v>
      </c>
      <c r="D8656" t="str">
        <f>+VLOOKUP(base[[#This Row],[key]],Tabla2[[key]:[Homologado]],4,0)</f>
        <v>Docente</v>
      </c>
    </row>
    <row r="8657" spans="1:4" x14ac:dyDescent="0.3">
      <c r="A8657" t="s">
        <v>30060</v>
      </c>
      <c r="B8657" t="s">
        <v>8063</v>
      </c>
      <c r="C8657">
        <f t="shared" si="135"/>
        <v>17</v>
      </c>
      <c r="D8657" t="str">
        <f>+VLOOKUP(base[[#This Row],[key]],Tabla2[[key]:[Homologado]],4,0)</f>
        <v>Docente</v>
      </c>
    </row>
    <row r="8658" spans="1:4" x14ac:dyDescent="0.3">
      <c r="A8658" t="s">
        <v>33928</v>
      </c>
      <c r="B8658" t="s">
        <v>8063</v>
      </c>
      <c r="C8658">
        <f t="shared" si="135"/>
        <v>17</v>
      </c>
      <c r="D8658" t="str">
        <f>+VLOOKUP(base[[#This Row],[key]],Tabla2[[key]:[Homologado]],4,0)</f>
        <v>Docente</v>
      </c>
    </row>
    <row r="8659" spans="1:4" x14ac:dyDescent="0.3">
      <c r="A8659" t="s">
        <v>30062</v>
      </c>
      <c r="B8659" t="s">
        <v>8063</v>
      </c>
      <c r="C8659">
        <f t="shared" si="135"/>
        <v>17</v>
      </c>
      <c r="D8659" t="str">
        <f>+VLOOKUP(base[[#This Row],[key]],Tabla2[[key]:[Homologado]],4,0)</f>
        <v>Docente</v>
      </c>
    </row>
    <row r="8660" spans="1:4" x14ac:dyDescent="0.3">
      <c r="A8660" t="s">
        <v>30064</v>
      </c>
      <c r="B8660" t="s">
        <v>8063</v>
      </c>
      <c r="C8660">
        <f t="shared" si="135"/>
        <v>17</v>
      </c>
      <c r="D8660" t="str">
        <f>+VLOOKUP(base[[#This Row],[key]],Tabla2[[key]:[Homologado]],4,0)</f>
        <v>Docente</v>
      </c>
    </row>
    <row r="8661" spans="1:4" x14ac:dyDescent="0.3">
      <c r="A8661" t="s">
        <v>33929</v>
      </c>
      <c r="B8661" t="s">
        <v>8063</v>
      </c>
      <c r="C8661">
        <f t="shared" si="135"/>
        <v>17</v>
      </c>
      <c r="D8661" t="str">
        <f>+VLOOKUP(base[[#This Row],[key]],Tabla2[[key]:[Homologado]],4,0)</f>
        <v>Docente</v>
      </c>
    </row>
    <row r="8662" spans="1:4" x14ac:dyDescent="0.3">
      <c r="A8662" t="s">
        <v>33930</v>
      </c>
      <c r="B8662" t="s">
        <v>8063</v>
      </c>
      <c r="C8662">
        <f t="shared" si="135"/>
        <v>17</v>
      </c>
      <c r="D8662" t="str">
        <f>+VLOOKUP(base[[#This Row],[key]],Tabla2[[key]:[Homologado]],4,0)</f>
        <v>Docente</v>
      </c>
    </row>
    <row r="8663" spans="1:4" x14ac:dyDescent="0.3">
      <c r="A8663" t="s">
        <v>33931</v>
      </c>
      <c r="B8663" t="s">
        <v>8063</v>
      </c>
      <c r="C8663">
        <f t="shared" si="135"/>
        <v>17</v>
      </c>
      <c r="D8663" t="str">
        <f>+VLOOKUP(base[[#This Row],[key]],Tabla2[[key]:[Homologado]],4,0)</f>
        <v>Docente</v>
      </c>
    </row>
    <row r="8664" spans="1:4" x14ac:dyDescent="0.3">
      <c r="A8664" t="s">
        <v>33932</v>
      </c>
      <c r="B8664" t="s">
        <v>8063</v>
      </c>
      <c r="C8664">
        <f t="shared" si="135"/>
        <v>17</v>
      </c>
      <c r="D8664" t="str">
        <f>+VLOOKUP(base[[#This Row],[key]],Tabla2[[key]:[Homologado]],4,0)</f>
        <v>Docente</v>
      </c>
    </row>
    <row r="8665" spans="1:4" x14ac:dyDescent="0.3">
      <c r="A8665" t="s">
        <v>33933</v>
      </c>
      <c r="B8665" t="s">
        <v>8063</v>
      </c>
      <c r="C8665">
        <f t="shared" si="135"/>
        <v>17</v>
      </c>
      <c r="D8665" t="str">
        <f>+VLOOKUP(base[[#This Row],[key]],Tabla2[[key]:[Homologado]],4,0)</f>
        <v>Docente</v>
      </c>
    </row>
    <row r="8666" spans="1:4" x14ac:dyDescent="0.3">
      <c r="A8666" t="s">
        <v>33934</v>
      </c>
      <c r="B8666" t="s">
        <v>8063</v>
      </c>
      <c r="C8666">
        <f t="shared" si="135"/>
        <v>17</v>
      </c>
      <c r="D8666" t="str">
        <f>+VLOOKUP(base[[#This Row],[key]],Tabla2[[key]:[Homologado]],4,0)</f>
        <v>Docente</v>
      </c>
    </row>
    <row r="8667" spans="1:4" x14ac:dyDescent="0.3">
      <c r="A8667" t="s">
        <v>33935</v>
      </c>
      <c r="B8667" t="s">
        <v>8063</v>
      </c>
      <c r="C8667">
        <f t="shared" si="135"/>
        <v>17</v>
      </c>
      <c r="D8667" t="str">
        <f>+VLOOKUP(base[[#This Row],[key]],Tabla2[[key]:[Homologado]],4,0)</f>
        <v>Docente</v>
      </c>
    </row>
    <row r="8668" spans="1:4" x14ac:dyDescent="0.3">
      <c r="A8668" t="s">
        <v>33936</v>
      </c>
      <c r="B8668" t="s">
        <v>8063</v>
      </c>
      <c r="C8668">
        <f t="shared" si="135"/>
        <v>17</v>
      </c>
      <c r="D8668" t="str">
        <f>+VLOOKUP(base[[#This Row],[key]],Tabla2[[key]:[Homologado]],4,0)</f>
        <v>Docente</v>
      </c>
    </row>
    <row r="8669" spans="1:4" x14ac:dyDescent="0.3">
      <c r="A8669" t="s">
        <v>33937</v>
      </c>
      <c r="B8669" t="s">
        <v>8063</v>
      </c>
      <c r="C8669">
        <f t="shared" si="135"/>
        <v>17</v>
      </c>
      <c r="D8669" t="str">
        <f>+VLOOKUP(base[[#This Row],[key]],Tabla2[[key]:[Homologado]],4,0)</f>
        <v>Docente</v>
      </c>
    </row>
    <row r="8670" spans="1:4" x14ac:dyDescent="0.3">
      <c r="A8670" t="s">
        <v>33938</v>
      </c>
      <c r="B8670" t="s">
        <v>8063</v>
      </c>
      <c r="C8670">
        <f t="shared" si="135"/>
        <v>17</v>
      </c>
      <c r="D8670" t="str">
        <f>+VLOOKUP(base[[#This Row],[key]],Tabla2[[key]:[Homologado]],4,0)</f>
        <v>Docente</v>
      </c>
    </row>
    <row r="8671" spans="1:4" x14ac:dyDescent="0.3">
      <c r="A8671" t="s">
        <v>33939</v>
      </c>
      <c r="B8671" t="s">
        <v>8063</v>
      </c>
      <c r="C8671">
        <f t="shared" si="135"/>
        <v>17</v>
      </c>
      <c r="D8671" t="str">
        <f>+VLOOKUP(base[[#This Row],[key]],Tabla2[[key]:[Homologado]],4,0)</f>
        <v>Docente</v>
      </c>
    </row>
    <row r="8672" spans="1:4" x14ac:dyDescent="0.3">
      <c r="A8672" t="s">
        <v>33940</v>
      </c>
      <c r="B8672" t="s">
        <v>8063</v>
      </c>
      <c r="C8672">
        <f t="shared" si="135"/>
        <v>17</v>
      </c>
      <c r="D8672" t="str">
        <f>+VLOOKUP(base[[#This Row],[key]],Tabla2[[key]:[Homologado]],4,0)</f>
        <v>Docente</v>
      </c>
    </row>
    <row r="8673" spans="1:4" x14ac:dyDescent="0.3">
      <c r="A8673" t="s">
        <v>33941</v>
      </c>
      <c r="B8673" t="s">
        <v>8063</v>
      </c>
      <c r="C8673">
        <f t="shared" si="135"/>
        <v>17</v>
      </c>
      <c r="D8673" t="str">
        <f>+VLOOKUP(base[[#This Row],[key]],Tabla2[[key]:[Homologado]],4,0)</f>
        <v>Docente</v>
      </c>
    </row>
    <row r="8674" spans="1:4" x14ac:dyDescent="0.3">
      <c r="A8674" t="s">
        <v>33942</v>
      </c>
      <c r="B8674" t="s">
        <v>8063</v>
      </c>
      <c r="C8674">
        <f t="shared" si="135"/>
        <v>17</v>
      </c>
      <c r="D8674" t="str">
        <f>+VLOOKUP(base[[#This Row],[key]],Tabla2[[key]:[Homologado]],4,0)</f>
        <v>Docente</v>
      </c>
    </row>
    <row r="8675" spans="1:4" x14ac:dyDescent="0.3">
      <c r="A8675" t="s">
        <v>29535</v>
      </c>
      <c r="B8675" t="s">
        <v>8063</v>
      </c>
      <c r="C8675">
        <f t="shared" si="135"/>
        <v>17</v>
      </c>
      <c r="D8675" t="str">
        <f>+VLOOKUP(base[[#This Row],[key]],Tabla2[[key]:[Homologado]],4,0)</f>
        <v>Docente</v>
      </c>
    </row>
    <row r="8676" spans="1:4" x14ac:dyDescent="0.3">
      <c r="A8676" t="s">
        <v>30065</v>
      </c>
      <c r="B8676" t="s">
        <v>8063</v>
      </c>
      <c r="C8676">
        <f t="shared" si="135"/>
        <v>17</v>
      </c>
      <c r="D8676" t="str">
        <f>+VLOOKUP(base[[#This Row],[key]],Tabla2[[key]:[Homologado]],4,0)</f>
        <v>Docente</v>
      </c>
    </row>
    <row r="8677" spans="1:4" x14ac:dyDescent="0.3">
      <c r="A8677" t="s">
        <v>11135</v>
      </c>
      <c r="B8677" t="s">
        <v>8063</v>
      </c>
      <c r="C8677">
        <f t="shared" si="135"/>
        <v>17</v>
      </c>
      <c r="D8677" t="str">
        <f>+VLOOKUP(base[[#This Row],[key]],Tabla2[[key]:[Homologado]],4,0)</f>
        <v>Docente</v>
      </c>
    </row>
    <row r="8678" spans="1:4" x14ac:dyDescent="0.3">
      <c r="A8678" t="s">
        <v>33943</v>
      </c>
      <c r="B8678" t="s">
        <v>8063</v>
      </c>
      <c r="C8678">
        <f t="shared" si="135"/>
        <v>17</v>
      </c>
      <c r="D8678" t="str">
        <f>+VLOOKUP(base[[#This Row],[key]],Tabla2[[key]:[Homologado]],4,0)</f>
        <v>Docente</v>
      </c>
    </row>
    <row r="8679" spans="1:4" x14ac:dyDescent="0.3">
      <c r="A8679" t="s">
        <v>33944</v>
      </c>
      <c r="B8679" t="s">
        <v>8063</v>
      </c>
      <c r="C8679">
        <f t="shared" si="135"/>
        <v>17</v>
      </c>
      <c r="D8679" t="str">
        <f>+VLOOKUP(base[[#This Row],[key]],Tabla2[[key]:[Homologado]],4,0)</f>
        <v>Docente</v>
      </c>
    </row>
    <row r="8680" spans="1:4" x14ac:dyDescent="0.3">
      <c r="A8680" t="s">
        <v>30956</v>
      </c>
      <c r="B8680" t="s">
        <v>8063</v>
      </c>
      <c r="C8680">
        <f t="shared" si="135"/>
        <v>17</v>
      </c>
      <c r="D8680" t="str">
        <f>+VLOOKUP(base[[#This Row],[key]],Tabla2[[key]:[Homologado]],4,0)</f>
        <v>Docente</v>
      </c>
    </row>
    <row r="8681" spans="1:4" x14ac:dyDescent="0.3">
      <c r="A8681" t="s">
        <v>30957</v>
      </c>
      <c r="B8681" t="s">
        <v>8063</v>
      </c>
      <c r="C8681">
        <f t="shared" si="135"/>
        <v>17</v>
      </c>
      <c r="D8681" t="str">
        <f>+VLOOKUP(base[[#This Row],[key]],Tabla2[[key]:[Homologado]],4,0)</f>
        <v>Docente</v>
      </c>
    </row>
    <row r="8682" spans="1:4" x14ac:dyDescent="0.3">
      <c r="A8682" t="s">
        <v>33945</v>
      </c>
      <c r="B8682" t="s">
        <v>8063</v>
      </c>
      <c r="C8682">
        <f t="shared" si="135"/>
        <v>17</v>
      </c>
      <c r="D8682" t="str">
        <f>+VLOOKUP(base[[#This Row],[key]],Tabla2[[key]:[Homologado]],4,0)</f>
        <v>Docente</v>
      </c>
    </row>
    <row r="8683" spans="1:4" x14ac:dyDescent="0.3">
      <c r="A8683" t="s">
        <v>33946</v>
      </c>
      <c r="B8683" t="s">
        <v>8063</v>
      </c>
      <c r="C8683">
        <f t="shared" si="135"/>
        <v>17</v>
      </c>
      <c r="D8683" t="str">
        <f>+VLOOKUP(base[[#This Row],[key]],Tabla2[[key]:[Homologado]],4,0)</f>
        <v>Docente</v>
      </c>
    </row>
    <row r="8684" spans="1:4" x14ac:dyDescent="0.3">
      <c r="A8684" t="s">
        <v>30960</v>
      </c>
      <c r="B8684" t="s">
        <v>8063</v>
      </c>
      <c r="C8684">
        <f t="shared" si="135"/>
        <v>17</v>
      </c>
      <c r="D8684" t="str">
        <f>+VLOOKUP(base[[#This Row],[key]],Tabla2[[key]:[Homologado]],4,0)</f>
        <v>Docente</v>
      </c>
    </row>
    <row r="8685" spans="1:4" x14ac:dyDescent="0.3">
      <c r="A8685" t="s">
        <v>30961</v>
      </c>
      <c r="B8685" t="s">
        <v>8063</v>
      </c>
      <c r="C8685">
        <f t="shared" si="135"/>
        <v>17</v>
      </c>
      <c r="D8685" t="str">
        <f>+VLOOKUP(base[[#This Row],[key]],Tabla2[[key]:[Homologado]],4,0)</f>
        <v>Docente</v>
      </c>
    </row>
    <row r="8686" spans="1:4" x14ac:dyDescent="0.3">
      <c r="A8686" t="s">
        <v>30963</v>
      </c>
      <c r="B8686" t="s">
        <v>8063</v>
      </c>
      <c r="C8686">
        <f t="shared" si="135"/>
        <v>17</v>
      </c>
      <c r="D8686" t="str">
        <f>+VLOOKUP(base[[#This Row],[key]],Tabla2[[key]:[Homologado]],4,0)</f>
        <v>Docente</v>
      </c>
    </row>
    <row r="8687" spans="1:4" x14ac:dyDescent="0.3">
      <c r="A8687" t="s">
        <v>33947</v>
      </c>
      <c r="B8687" t="s">
        <v>8063</v>
      </c>
      <c r="C8687">
        <f t="shared" si="135"/>
        <v>17</v>
      </c>
      <c r="D8687" t="str">
        <f>+VLOOKUP(base[[#This Row],[key]],Tabla2[[key]:[Homologado]],4,0)</f>
        <v>Docente</v>
      </c>
    </row>
    <row r="8688" spans="1:4" x14ac:dyDescent="0.3">
      <c r="A8688" t="s">
        <v>33948</v>
      </c>
      <c r="B8688" t="s">
        <v>8063</v>
      </c>
      <c r="C8688">
        <f t="shared" si="135"/>
        <v>17</v>
      </c>
      <c r="D8688" t="str">
        <f>+VLOOKUP(base[[#This Row],[key]],Tabla2[[key]:[Homologado]],4,0)</f>
        <v>Docente</v>
      </c>
    </row>
    <row r="8689" spans="1:4" x14ac:dyDescent="0.3">
      <c r="A8689" t="s">
        <v>33949</v>
      </c>
      <c r="B8689" t="s">
        <v>8063</v>
      </c>
      <c r="C8689">
        <f t="shared" si="135"/>
        <v>17</v>
      </c>
      <c r="D8689" t="str">
        <f>+VLOOKUP(base[[#This Row],[key]],Tabla2[[key]:[Homologado]],4,0)</f>
        <v>Docente</v>
      </c>
    </row>
    <row r="8690" spans="1:4" x14ac:dyDescent="0.3">
      <c r="A8690" t="s">
        <v>33950</v>
      </c>
      <c r="B8690" t="s">
        <v>8063</v>
      </c>
      <c r="C8690">
        <f t="shared" si="135"/>
        <v>17</v>
      </c>
      <c r="D8690" t="str">
        <f>+VLOOKUP(base[[#This Row],[key]],Tabla2[[key]:[Homologado]],4,0)</f>
        <v>Docente</v>
      </c>
    </row>
    <row r="8691" spans="1:4" x14ac:dyDescent="0.3">
      <c r="A8691" t="s">
        <v>33951</v>
      </c>
      <c r="B8691" t="s">
        <v>8063</v>
      </c>
      <c r="C8691">
        <f t="shared" si="135"/>
        <v>17</v>
      </c>
      <c r="D8691" t="str">
        <f>+VLOOKUP(base[[#This Row],[key]],Tabla2[[key]:[Homologado]],4,0)</f>
        <v>Docente</v>
      </c>
    </row>
    <row r="8692" spans="1:4" x14ac:dyDescent="0.3">
      <c r="A8692" t="s">
        <v>33952</v>
      </c>
      <c r="B8692" t="s">
        <v>8063</v>
      </c>
      <c r="C8692">
        <f t="shared" si="135"/>
        <v>17</v>
      </c>
      <c r="D8692" t="str">
        <f>+VLOOKUP(base[[#This Row],[key]],Tabla2[[key]:[Homologado]],4,0)</f>
        <v>Docente</v>
      </c>
    </row>
    <row r="8693" spans="1:4" x14ac:dyDescent="0.3">
      <c r="A8693" t="s">
        <v>33953</v>
      </c>
      <c r="B8693" t="s">
        <v>8063</v>
      </c>
      <c r="C8693">
        <f t="shared" si="135"/>
        <v>17</v>
      </c>
      <c r="D8693" t="str">
        <f>+VLOOKUP(base[[#This Row],[key]],Tabla2[[key]:[Homologado]],4,0)</f>
        <v>Docente</v>
      </c>
    </row>
    <row r="8694" spans="1:4" x14ac:dyDescent="0.3">
      <c r="A8694" t="s">
        <v>33954</v>
      </c>
      <c r="B8694" t="s">
        <v>8063</v>
      </c>
      <c r="C8694">
        <f t="shared" si="135"/>
        <v>17</v>
      </c>
      <c r="D8694" t="str">
        <f>+VLOOKUP(base[[#This Row],[key]],Tabla2[[key]:[Homologado]],4,0)</f>
        <v>Docente</v>
      </c>
    </row>
    <row r="8695" spans="1:4" x14ac:dyDescent="0.3">
      <c r="A8695" t="s">
        <v>33955</v>
      </c>
      <c r="B8695" t="s">
        <v>8063</v>
      </c>
      <c r="C8695">
        <f t="shared" si="135"/>
        <v>17</v>
      </c>
      <c r="D8695" t="str">
        <f>+VLOOKUP(base[[#This Row],[key]],Tabla2[[key]:[Homologado]],4,0)</f>
        <v>Docente</v>
      </c>
    </row>
    <row r="8696" spans="1:4" x14ac:dyDescent="0.3">
      <c r="A8696" t="s">
        <v>11097</v>
      </c>
      <c r="B8696" t="s">
        <v>8063</v>
      </c>
      <c r="C8696">
        <f t="shared" si="135"/>
        <v>17</v>
      </c>
      <c r="D8696" t="str">
        <f>+VLOOKUP(base[[#This Row],[key]],Tabla2[[key]:[Homologado]],4,0)</f>
        <v>Docente</v>
      </c>
    </row>
    <row r="8697" spans="1:4" x14ac:dyDescent="0.3">
      <c r="A8697" t="s">
        <v>33956</v>
      </c>
      <c r="B8697" t="s">
        <v>8063</v>
      </c>
      <c r="C8697">
        <f t="shared" si="135"/>
        <v>17</v>
      </c>
      <c r="D8697" t="str">
        <f>+VLOOKUP(base[[#This Row],[key]],Tabla2[[key]:[Homologado]],4,0)</f>
        <v>Docente</v>
      </c>
    </row>
    <row r="8698" spans="1:4" x14ac:dyDescent="0.3">
      <c r="A8698" t="s">
        <v>30964</v>
      </c>
      <c r="B8698" t="s">
        <v>8063</v>
      </c>
      <c r="C8698">
        <f t="shared" si="135"/>
        <v>17</v>
      </c>
      <c r="D8698" t="str">
        <f>+VLOOKUP(base[[#This Row],[key]],Tabla2[[key]:[Homologado]],4,0)</f>
        <v>Docente</v>
      </c>
    </row>
    <row r="8699" spans="1:4" x14ac:dyDescent="0.3">
      <c r="A8699" t="s">
        <v>30966</v>
      </c>
      <c r="B8699" t="s">
        <v>8063</v>
      </c>
      <c r="C8699">
        <f t="shared" si="135"/>
        <v>17</v>
      </c>
      <c r="D8699" t="str">
        <f>+VLOOKUP(base[[#This Row],[key]],Tabla2[[key]:[Homologado]],4,0)</f>
        <v>Docente</v>
      </c>
    </row>
    <row r="8700" spans="1:4" x14ac:dyDescent="0.3">
      <c r="A8700" t="s">
        <v>30967</v>
      </c>
      <c r="B8700" t="s">
        <v>8063</v>
      </c>
      <c r="C8700">
        <f t="shared" si="135"/>
        <v>17</v>
      </c>
      <c r="D8700" t="str">
        <f>+VLOOKUP(base[[#This Row],[key]],Tabla2[[key]:[Homologado]],4,0)</f>
        <v>Docente</v>
      </c>
    </row>
    <row r="8701" spans="1:4" x14ac:dyDescent="0.3">
      <c r="A8701" t="s">
        <v>30969</v>
      </c>
      <c r="B8701" t="s">
        <v>8063</v>
      </c>
      <c r="C8701">
        <f t="shared" si="135"/>
        <v>17</v>
      </c>
      <c r="D8701" t="str">
        <f>+VLOOKUP(base[[#This Row],[key]],Tabla2[[key]:[Homologado]],4,0)</f>
        <v>Docente</v>
      </c>
    </row>
    <row r="8702" spans="1:4" x14ac:dyDescent="0.3">
      <c r="A8702" t="s">
        <v>30971</v>
      </c>
      <c r="B8702" t="s">
        <v>8063</v>
      </c>
      <c r="C8702">
        <f t="shared" si="135"/>
        <v>17</v>
      </c>
      <c r="D8702" t="str">
        <f>+VLOOKUP(base[[#This Row],[key]],Tabla2[[key]:[Homologado]],4,0)</f>
        <v>Docente</v>
      </c>
    </row>
    <row r="8703" spans="1:4" x14ac:dyDescent="0.3">
      <c r="A8703" t="s">
        <v>30973</v>
      </c>
      <c r="B8703" t="s">
        <v>8063</v>
      </c>
      <c r="C8703">
        <f t="shared" si="135"/>
        <v>17</v>
      </c>
      <c r="D8703" t="str">
        <f>+VLOOKUP(base[[#This Row],[key]],Tabla2[[key]:[Homologado]],4,0)</f>
        <v>Docente</v>
      </c>
    </row>
    <row r="8704" spans="1:4" x14ac:dyDescent="0.3">
      <c r="A8704" t="s">
        <v>33957</v>
      </c>
      <c r="B8704" t="s">
        <v>8063</v>
      </c>
      <c r="C8704">
        <f t="shared" si="135"/>
        <v>17</v>
      </c>
      <c r="D8704" t="str">
        <f>+VLOOKUP(base[[#This Row],[key]],Tabla2[[key]:[Homologado]],4,0)</f>
        <v>Docente</v>
      </c>
    </row>
    <row r="8705" spans="1:4" x14ac:dyDescent="0.3">
      <c r="A8705" t="s">
        <v>33958</v>
      </c>
      <c r="B8705" t="s">
        <v>8063</v>
      </c>
      <c r="C8705">
        <f t="shared" si="135"/>
        <v>17</v>
      </c>
      <c r="D8705" t="str">
        <f>+VLOOKUP(base[[#This Row],[key]],Tabla2[[key]:[Homologado]],4,0)</f>
        <v>Docente</v>
      </c>
    </row>
    <row r="8706" spans="1:4" x14ac:dyDescent="0.3">
      <c r="A8706" t="s">
        <v>33959</v>
      </c>
      <c r="B8706" t="s">
        <v>8063</v>
      </c>
      <c r="C8706">
        <f t="shared" si="135"/>
        <v>17</v>
      </c>
      <c r="D8706" t="str">
        <f>+VLOOKUP(base[[#This Row],[key]],Tabla2[[key]:[Homologado]],4,0)</f>
        <v>Docente</v>
      </c>
    </row>
    <row r="8707" spans="1:4" x14ac:dyDescent="0.3">
      <c r="A8707" t="s">
        <v>33960</v>
      </c>
      <c r="B8707" t="s">
        <v>8063</v>
      </c>
      <c r="C8707">
        <f t="shared" si="135"/>
        <v>17</v>
      </c>
      <c r="D8707" t="str">
        <f>+VLOOKUP(base[[#This Row],[key]],Tabla2[[key]:[Homologado]],4,0)</f>
        <v>Docente</v>
      </c>
    </row>
    <row r="8708" spans="1:4" x14ac:dyDescent="0.3">
      <c r="A8708" t="s">
        <v>33961</v>
      </c>
      <c r="B8708" t="s">
        <v>8063</v>
      </c>
      <c r="C8708">
        <f t="shared" ref="C8708:C8771" si="136">+IF(B8708=B8707,C8707,C8707+1)</f>
        <v>17</v>
      </c>
      <c r="D8708" t="str">
        <f>+VLOOKUP(base[[#This Row],[key]],Tabla2[[key]:[Homologado]],4,0)</f>
        <v>Docente</v>
      </c>
    </row>
    <row r="8709" spans="1:4" x14ac:dyDescent="0.3">
      <c r="A8709" t="s">
        <v>33962</v>
      </c>
      <c r="B8709" t="s">
        <v>8063</v>
      </c>
      <c r="C8709">
        <f t="shared" si="136"/>
        <v>17</v>
      </c>
      <c r="D8709" t="str">
        <f>+VLOOKUP(base[[#This Row],[key]],Tabla2[[key]:[Homologado]],4,0)</f>
        <v>Docente</v>
      </c>
    </row>
    <row r="8710" spans="1:4" x14ac:dyDescent="0.3">
      <c r="A8710" t="s">
        <v>30974</v>
      </c>
      <c r="B8710" t="s">
        <v>8063</v>
      </c>
      <c r="C8710">
        <f t="shared" si="136"/>
        <v>17</v>
      </c>
      <c r="D8710" t="str">
        <f>+VLOOKUP(base[[#This Row],[key]],Tabla2[[key]:[Homologado]],4,0)</f>
        <v>Docente</v>
      </c>
    </row>
    <row r="8711" spans="1:4" x14ac:dyDescent="0.3">
      <c r="A8711" t="s">
        <v>33963</v>
      </c>
      <c r="B8711" t="s">
        <v>8063</v>
      </c>
      <c r="C8711">
        <f t="shared" si="136"/>
        <v>17</v>
      </c>
      <c r="D8711" t="str">
        <f>+VLOOKUP(base[[#This Row],[key]],Tabla2[[key]:[Homologado]],4,0)</f>
        <v>Docente</v>
      </c>
    </row>
    <row r="8712" spans="1:4" x14ac:dyDescent="0.3">
      <c r="A8712" t="s">
        <v>33964</v>
      </c>
      <c r="B8712" t="s">
        <v>8063</v>
      </c>
      <c r="C8712">
        <f t="shared" si="136"/>
        <v>17</v>
      </c>
      <c r="D8712" t="str">
        <f>+VLOOKUP(base[[#This Row],[key]],Tabla2[[key]:[Homologado]],4,0)</f>
        <v>Docente</v>
      </c>
    </row>
    <row r="8713" spans="1:4" x14ac:dyDescent="0.3">
      <c r="A8713" t="s">
        <v>33965</v>
      </c>
      <c r="B8713" t="s">
        <v>8063</v>
      </c>
      <c r="C8713">
        <f t="shared" si="136"/>
        <v>17</v>
      </c>
      <c r="D8713" t="str">
        <f>+VLOOKUP(base[[#This Row],[key]],Tabla2[[key]:[Homologado]],4,0)</f>
        <v>Docente</v>
      </c>
    </row>
    <row r="8714" spans="1:4" x14ac:dyDescent="0.3">
      <c r="A8714" t="s">
        <v>30978</v>
      </c>
      <c r="B8714" t="s">
        <v>8063</v>
      </c>
      <c r="C8714">
        <f t="shared" si="136"/>
        <v>17</v>
      </c>
      <c r="D8714" t="str">
        <f>+VLOOKUP(base[[#This Row],[key]],Tabla2[[key]:[Homologado]],4,0)</f>
        <v>Docente</v>
      </c>
    </row>
    <row r="8715" spans="1:4" x14ac:dyDescent="0.3">
      <c r="A8715" t="s">
        <v>30068</v>
      </c>
      <c r="B8715" t="s">
        <v>8063</v>
      </c>
      <c r="C8715">
        <f t="shared" si="136"/>
        <v>17</v>
      </c>
      <c r="D8715" t="str">
        <f>+VLOOKUP(base[[#This Row],[key]],Tabla2[[key]:[Homologado]],4,0)</f>
        <v>Docente</v>
      </c>
    </row>
    <row r="8716" spans="1:4" x14ac:dyDescent="0.3">
      <c r="A8716" t="s">
        <v>30070</v>
      </c>
      <c r="B8716" t="s">
        <v>8063</v>
      </c>
      <c r="C8716">
        <f t="shared" si="136"/>
        <v>17</v>
      </c>
      <c r="D8716" t="str">
        <f>+VLOOKUP(base[[#This Row],[key]],Tabla2[[key]:[Homologado]],4,0)</f>
        <v>Docente</v>
      </c>
    </row>
    <row r="8717" spans="1:4" x14ac:dyDescent="0.3">
      <c r="A8717" t="s">
        <v>30071</v>
      </c>
      <c r="B8717" t="s">
        <v>8063</v>
      </c>
      <c r="C8717">
        <f t="shared" si="136"/>
        <v>17</v>
      </c>
      <c r="D8717" t="str">
        <f>+VLOOKUP(base[[#This Row],[key]],Tabla2[[key]:[Homologado]],4,0)</f>
        <v>Docente</v>
      </c>
    </row>
    <row r="8718" spans="1:4" x14ac:dyDescent="0.3">
      <c r="A8718" t="s">
        <v>33966</v>
      </c>
      <c r="B8718" t="s">
        <v>8063</v>
      </c>
      <c r="C8718">
        <f t="shared" si="136"/>
        <v>17</v>
      </c>
      <c r="D8718" t="str">
        <f>+VLOOKUP(base[[#This Row],[key]],Tabla2[[key]:[Homologado]],4,0)</f>
        <v>Docente</v>
      </c>
    </row>
    <row r="8719" spans="1:4" x14ac:dyDescent="0.3">
      <c r="A8719" t="s">
        <v>33967</v>
      </c>
      <c r="B8719" t="s">
        <v>8063</v>
      </c>
      <c r="C8719">
        <f t="shared" si="136"/>
        <v>17</v>
      </c>
      <c r="D8719" t="str">
        <f>+VLOOKUP(base[[#This Row],[key]],Tabla2[[key]:[Homologado]],4,0)</f>
        <v>Docente</v>
      </c>
    </row>
    <row r="8720" spans="1:4" x14ac:dyDescent="0.3">
      <c r="A8720" t="s">
        <v>33968</v>
      </c>
      <c r="B8720" t="s">
        <v>8063</v>
      </c>
      <c r="C8720">
        <f t="shared" si="136"/>
        <v>17</v>
      </c>
      <c r="D8720" t="str">
        <f>+VLOOKUP(base[[#This Row],[key]],Tabla2[[key]:[Homologado]],4,0)</f>
        <v>Docente</v>
      </c>
    </row>
    <row r="8721" spans="1:4" x14ac:dyDescent="0.3">
      <c r="A8721" t="s">
        <v>33969</v>
      </c>
      <c r="B8721" t="s">
        <v>8063</v>
      </c>
      <c r="C8721">
        <f t="shared" si="136"/>
        <v>17</v>
      </c>
      <c r="D8721" t="str">
        <f>+VLOOKUP(base[[#This Row],[key]],Tabla2[[key]:[Homologado]],4,0)</f>
        <v>Docente</v>
      </c>
    </row>
    <row r="8722" spans="1:4" x14ac:dyDescent="0.3">
      <c r="A8722" t="s">
        <v>33970</v>
      </c>
      <c r="B8722" t="s">
        <v>8063</v>
      </c>
      <c r="C8722">
        <f t="shared" si="136"/>
        <v>17</v>
      </c>
      <c r="D8722" t="str">
        <f>+VLOOKUP(base[[#This Row],[key]],Tabla2[[key]:[Homologado]],4,0)</f>
        <v>Docente</v>
      </c>
    </row>
    <row r="8723" spans="1:4" x14ac:dyDescent="0.3">
      <c r="A8723" t="s">
        <v>30980</v>
      </c>
      <c r="B8723" t="s">
        <v>8063</v>
      </c>
      <c r="C8723">
        <f t="shared" si="136"/>
        <v>17</v>
      </c>
      <c r="D8723" t="str">
        <f>+VLOOKUP(base[[#This Row],[key]],Tabla2[[key]:[Homologado]],4,0)</f>
        <v>Docente</v>
      </c>
    </row>
    <row r="8724" spans="1:4" x14ac:dyDescent="0.3">
      <c r="A8724" t="s">
        <v>33971</v>
      </c>
      <c r="B8724" t="s">
        <v>8063</v>
      </c>
      <c r="C8724">
        <f t="shared" si="136"/>
        <v>17</v>
      </c>
      <c r="D8724" t="str">
        <f>+VLOOKUP(base[[#This Row],[key]],Tabla2[[key]:[Homologado]],4,0)</f>
        <v>Docente</v>
      </c>
    </row>
    <row r="8725" spans="1:4" x14ac:dyDescent="0.3">
      <c r="A8725" t="s">
        <v>33972</v>
      </c>
      <c r="B8725" t="s">
        <v>8063</v>
      </c>
      <c r="C8725">
        <f t="shared" si="136"/>
        <v>17</v>
      </c>
      <c r="D8725" t="str">
        <f>+VLOOKUP(base[[#This Row],[key]],Tabla2[[key]:[Homologado]],4,0)</f>
        <v>Docente</v>
      </c>
    </row>
    <row r="8726" spans="1:4" x14ac:dyDescent="0.3">
      <c r="A8726" t="s">
        <v>33973</v>
      </c>
      <c r="B8726" t="s">
        <v>8063</v>
      </c>
      <c r="C8726">
        <f t="shared" si="136"/>
        <v>17</v>
      </c>
      <c r="D8726" t="str">
        <f>+VLOOKUP(base[[#This Row],[key]],Tabla2[[key]:[Homologado]],4,0)</f>
        <v>Docente</v>
      </c>
    </row>
    <row r="8727" spans="1:4" x14ac:dyDescent="0.3">
      <c r="A8727" t="s">
        <v>33974</v>
      </c>
      <c r="B8727" t="s">
        <v>8063</v>
      </c>
      <c r="C8727">
        <f t="shared" si="136"/>
        <v>17</v>
      </c>
      <c r="D8727" t="str">
        <f>+VLOOKUP(base[[#This Row],[key]],Tabla2[[key]:[Homologado]],4,0)</f>
        <v>Docente</v>
      </c>
    </row>
    <row r="8728" spans="1:4" x14ac:dyDescent="0.3">
      <c r="A8728" t="s">
        <v>33975</v>
      </c>
      <c r="B8728" t="s">
        <v>8063</v>
      </c>
      <c r="C8728">
        <f t="shared" si="136"/>
        <v>17</v>
      </c>
      <c r="D8728" t="str">
        <f>+VLOOKUP(base[[#This Row],[key]],Tabla2[[key]:[Homologado]],4,0)</f>
        <v>Docente</v>
      </c>
    </row>
    <row r="8729" spans="1:4" x14ac:dyDescent="0.3">
      <c r="A8729" t="s">
        <v>33976</v>
      </c>
      <c r="B8729" t="s">
        <v>8063</v>
      </c>
      <c r="C8729">
        <f t="shared" si="136"/>
        <v>17</v>
      </c>
      <c r="D8729" t="str">
        <f>+VLOOKUP(base[[#This Row],[key]],Tabla2[[key]:[Homologado]],4,0)</f>
        <v>Docente</v>
      </c>
    </row>
    <row r="8730" spans="1:4" x14ac:dyDescent="0.3">
      <c r="A8730" t="s">
        <v>33977</v>
      </c>
      <c r="B8730" t="s">
        <v>8063</v>
      </c>
      <c r="C8730">
        <f t="shared" si="136"/>
        <v>17</v>
      </c>
      <c r="D8730" t="str">
        <f>+VLOOKUP(base[[#This Row],[key]],Tabla2[[key]:[Homologado]],4,0)</f>
        <v>Docente</v>
      </c>
    </row>
    <row r="8731" spans="1:4" x14ac:dyDescent="0.3">
      <c r="A8731" t="s">
        <v>33978</v>
      </c>
      <c r="B8731" t="s">
        <v>8063</v>
      </c>
      <c r="C8731">
        <f t="shared" si="136"/>
        <v>17</v>
      </c>
      <c r="D8731" t="str">
        <f>+VLOOKUP(base[[#This Row],[key]],Tabla2[[key]:[Homologado]],4,0)</f>
        <v>Docente</v>
      </c>
    </row>
    <row r="8732" spans="1:4" x14ac:dyDescent="0.3">
      <c r="A8732" t="s">
        <v>33979</v>
      </c>
      <c r="B8732" t="s">
        <v>8063</v>
      </c>
      <c r="C8732">
        <f t="shared" si="136"/>
        <v>17</v>
      </c>
      <c r="D8732" t="str">
        <f>+VLOOKUP(base[[#This Row],[key]],Tabla2[[key]:[Homologado]],4,0)</f>
        <v>Docente</v>
      </c>
    </row>
    <row r="8733" spans="1:4" x14ac:dyDescent="0.3">
      <c r="A8733" t="s">
        <v>33980</v>
      </c>
      <c r="B8733" t="s">
        <v>8063</v>
      </c>
      <c r="C8733">
        <f t="shared" si="136"/>
        <v>17</v>
      </c>
      <c r="D8733" t="str">
        <f>+VLOOKUP(base[[#This Row],[key]],Tabla2[[key]:[Homologado]],4,0)</f>
        <v>Docente</v>
      </c>
    </row>
    <row r="8734" spans="1:4" x14ac:dyDescent="0.3">
      <c r="A8734" t="s">
        <v>33981</v>
      </c>
      <c r="B8734" t="s">
        <v>8063</v>
      </c>
      <c r="C8734">
        <f t="shared" si="136"/>
        <v>17</v>
      </c>
      <c r="D8734" t="str">
        <f>+VLOOKUP(base[[#This Row],[key]],Tabla2[[key]:[Homologado]],4,0)</f>
        <v>Docente</v>
      </c>
    </row>
    <row r="8735" spans="1:4" x14ac:dyDescent="0.3">
      <c r="A8735" t="s">
        <v>33982</v>
      </c>
      <c r="B8735" t="s">
        <v>8063</v>
      </c>
      <c r="C8735">
        <f t="shared" si="136"/>
        <v>17</v>
      </c>
      <c r="D8735" t="str">
        <f>+VLOOKUP(base[[#This Row],[key]],Tabla2[[key]:[Homologado]],4,0)</f>
        <v>Docente</v>
      </c>
    </row>
    <row r="8736" spans="1:4" x14ac:dyDescent="0.3">
      <c r="A8736" t="s">
        <v>33983</v>
      </c>
      <c r="B8736" t="s">
        <v>8063</v>
      </c>
      <c r="C8736">
        <f t="shared" si="136"/>
        <v>17</v>
      </c>
      <c r="D8736" t="str">
        <f>+VLOOKUP(base[[#This Row],[key]],Tabla2[[key]:[Homologado]],4,0)</f>
        <v>Docente</v>
      </c>
    </row>
    <row r="8737" spans="1:4" x14ac:dyDescent="0.3">
      <c r="A8737" t="s">
        <v>30982</v>
      </c>
      <c r="B8737" t="s">
        <v>8063</v>
      </c>
      <c r="C8737">
        <f t="shared" si="136"/>
        <v>17</v>
      </c>
      <c r="D8737" t="str">
        <f>+VLOOKUP(base[[#This Row],[key]],Tabla2[[key]:[Homologado]],4,0)</f>
        <v>Docente</v>
      </c>
    </row>
    <row r="8738" spans="1:4" x14ac:dyDescent="0.3">
      <c r="A8738" t="s">
        <v>30984</v>
      </c>
      <c r="B8738" t="s">
        <v>8063</v>
      </c>
      <c r="C8738">
        <f t="shared" si="136"/>
        <v>17</v>
      </c>
      <c r="D8738" t="str">
        <f>+VLOOKUP(base[[#This Row],[key]],Tabla2[[key]:[Homologado]],4,0)</f>
        <v>Docente</v>
      </c>
    </row>
    <row r="8739" spans="1:4" x14ac:dyDescent="0.3">
      <c r="A8739" t="s">
        <v>30986</v>
      </c>
      <c r="B8739" t="s">
        <v>8063</v>
      </c>
      <c r="C8739">
        <f t="shared" si="136"/>
        <v>17</v>
      </c>
      <c r="D8739" t="str">
        <f>+VLOOKUP(base[[#This Row],[key]],Tabla2[[key]:[Homologado]],4,0)</f>
        <v>Docente</v>
      </c>
    </row>
    <row r="8740" spans="1:4" x14ac:dyDescent="0.3">
      <c r="A8740" t="s">
        <v>30988</v>
      </c>
      <c r="B8740" t="s">
        <v>8063</v>
      </c>
      <c r="C8740">
        <f t="shared" si="136"/>
        <v>17</v>
      </c>
      <c r="D8740" t="str">
        <f>+VLOOKUP(base[[#This Row],[key]],Tabla2[[key]:[Homologado]],4,0)</f>
        <v>Docente</v>
      </c>
    </row>
    <row r="8741" spans="1:4" x14ac:dyDescent="0.3">
      <c r="A8741" t="s">
        <v>29536</v>
      </c>
      <c r="B8741" t="s">
        <v>8063</v>
      </c>
      <c r="C8741">
        <f t="shared" si="136"/>
        <v>17</v>
      </c>
      <c r="D8741" t="str">
        <f>+VLOOKUP(base[[#This Row],[key]],Tabla2[[key]:[Homologado]],4,0)</f>
        <v>Docente</v>
      </c>
    </row>
    <row r="8742" spans="1:4" x14ac:dyDescent="0.3">
      <c r="A8742" t="s">
        <v>29538</v>
      </c>
      <c r="B8742" t="s">
        <v>8063</v>
      </c>
      <c r="C8742">
        <f t="shared" si="136"/>
        <v>17</v>
      </c>
      <c r="D8742" t="str">
        <f>+VLOOKUP(base[[#This Row],[key]],Tabla2[[key]:[Homologado]],4,0)</f>
        <v>Docente</v>
      </c>
    </row>
    <row r="8743" spans="1:4" x14ac:dyDescent="0.3">
      <c r="A8743" t="s">
        <v>30073</v>
      </c>
      <c r="B8743" t="s">
        <v>8063</v>
      </c>
      <c r="C8743">
        <f t="shared" si="136"/>
        <v>17</v>
      </c>
      <c r="D8743" t="str">
        <f>+VLOOKUP(base[[#This Row],[key]],Tabla2[[key]:[Homologado]],4,0)</f>
        <v>Docente</v>
      </c>
    </row>
    <row r="8744" spans="1:4" x14ac:dyDescent="0.3">
      <c r="A8744" t="s">
        <v>30076</v>
      </c>
      <c r="B8744" t="s">
        <v>8063</v>
      </c>
      <c r="C8744">
        <f t="shared" si="136"/>
        <v>17</v>
      </c>
      <c r="D8744" t="str">
        <f>+VLOOKUP(base[[#This Row],[key]],Tabla2[[key]:[Homologado]],4,0)</f>
        <v>Docente</v>
      </c>
    </row>
    <row r="8745" spans="1:4" x14ac:dyDescent="0.3">
      <c r="A8745" t="s">
        <v>30077</v>
      </c>
      <c r="B8745" t="s">
        <v>8063</v>
      </c>
      <c r="C8745">
        <f t="shared" si="136"/>
        <v>17</v>
      </c>
      <c r="D8745" t="str">
        <f>+VLOOKUP(base[[#This Row],[key]],Tabla2[[key]:[Homologado]],4,0)</f>
        <v>Docente</v>
      </c>
    </row>
    <row r="8746" spans="1:4" x14ac:dyDescent="0.3">
      <c r="A8746" t="s">
        <v>30990</v>
      </c>
      <c r="B8746" t="s">
        <v>8063</v>
      </c>
      <c r="C8746">
        <f t="shared" si="136"/>
        <v>17</v>
      </c>
      <c r="D8746" t="str">
        <f>+VLOOKUP(base[[#This Row],[key]],Tabla2[[key]:[Homologado]],4,0)</f>
        <v>Docente</v>
      </c>
    </row>
    <row r="8747" spans="1:4" x14ac:dyDescent="0.3">
      <c r="A8747" t="s">
        <v>30992</v>
      </c>
      <c r="B8747" t="s">
        <v>8063</v>
      </c>
      <c r="C8747">
        <f t="shared" si="136"/>
        <v>17</v>
      </c>
      <c r="D8747" t="str">
        <f>+VLOOKUP(base[[#This Row],[key]],Tabla2[[key]:[Homologado]],4,0)</f>
        <v>Docente</v>
      </c>
    </row>
    <row r="8748" spans="1:4" x14ac:dyDescent="0.3">
      <c r="A8748" t="s">
        <v>33984</v>
      </c>
      <c r="B8748" t="s">
        <v>8063</v>
      </c>
      <c r="C8748">
        <f t="shared" si="136"/>
        <v>17</v>
      </c>
      <c r="D8748" t="str">
        <f>+VLOOKUP(base[[#This Row],[key]],Tabla2[[key]:[Homologado]],4,0)</f>
        <v>Docente</v>
      </c>
    </row>
    <row r="8749" spans="1:4" x14ac:dyDescent="0.3">
      <c r="A8749" t="s">
        <v>33985</v>
      </c>
      <c r="B8749" t="s">
        <v>8063</v>
      </c>
      <c r="C8749">
        <f t="shared" si="136"/>
        <v>17</v>
      </c>
      <c r="D8749" t="str">
        <f>+VLOOKUP(base[[#This Row],[key]],Tabla2[[key]:[Homologado]],4,0)</f>
        <v>Docente</v>
      </c>
    </row>
    <row r="8750" spans="1:4" x14ac:dyDescent="0.3">
      <c r="A8750" t="s">
        <v>33986</v>
      </c>
      <c r="B8750" t="s">
        <v>8063</v>
      </c>
      <c r="C8750">
        <f t="shared" si="136"/>
        <v>17</v>
      </c>
      <c r="D8750" t="str">
        <f>+VLOOKUP(base[[#This Row],[key]],Tabla2[[key]:[Homologado]],4,0)</f>
        <v>Docente</v>
      </c>
    </row>
    <row r="8751" spans="1:4" x14ac:dyDescent="0.3">
      <c r="A8751" t="s">
        <v>33987</v>
      </c>
      <c r="B8751" t="s">
        <v>8063</v>
      </c>
      <c r="C8751">
        <f t="shared" si="136"/>
        <v>17</v>
      </c>
      <c r="D8751" t="str">
        <f>+VLOOKUP(base[[#This Row],[key]],Tabla2[[key]:[Homologado]],4,0)</f>
        <v>Docente</v>
      </c>
    </row>
    <row r="8752" spans="1:4" x14ac:dyDescent="0.3">
      <c r="A8752" t="s">
        <v>33988</v>
      </c>
      <c r="B8752" t="s">
        <v>8063</v>
      </c>
      <c r="C8752">
        <f t="shared" si="136"/>
        <v>17</v>
      </c>
      <c r="D8752" t="str">
        <f>+VLOOKUP(base[[#This Row],[key]],Tabla2[[key]:[Homologado]],4,0)</f>
        <v>Docente</v>
      </c>
    </row>
    <row r="8753" spans="1:4" x14ac:dyDescent="0.3">
      <c r="A8753" t="s">
        <v>33989</v>
      </c>
      <c r="B8753" t="s">
        <v>8063</v>
      </c>
      <c r="C8753">
        <f t="shared" si="136"/>
        <v>17</v>
      </c>
      <c r="D8753" t="str">
        <f>+VLOOKUP(base[[#This Row],[key]],Tabla2[[key]:[Homologado]],4,0)</f>
        <v>Docente</v>
      </c>
    </row>
    <row r="8754" spans="1:4" x14ac:dyDescent="0.3">
      <c r="A8754" t="s">
        <v>33990</v>
      </c>
      <c r="B8754" t="s">
        <v>8063</v>
      </c>
      <c r="C8754">
        <f t="shared" si="136"/>
        <v>17</v>
      </c>
      <c r="D8754" t="str">
        <f>+VLOOKUP(base[[#This Row],[key]],Tabla2[[key]:[Homologado]],4,0)</f>
        <v>Docente</v>
      </c>
    </row>
    <row r="8755" spans="1:4" x14ac:dyDescent="0.3">
      <c r="A8755" t="s">
        <v>33991</v>
      </c>
      <c r="B8755" t="s">
        <v>8063</v>
      </c>
      <c r="C8755">
        <f t="shared" si="136"/>
        <v>17</v>
      </c>
      <c r="D8755" t="str">
        <f>+VLOOKUP(base[[#This Row],[key]],Tabla2[[key]:[Homologado]],4,0)</f>
        <v>Docente</v>
      </c>
    </row>
    <row r="8756" spans="1:4" x14ac:dyDescent="0.3">
      <c r="A8756" t="s">
        <v>30993</v>
      </c>
      <c r="B8756" t="s">
        <v>8063</v>
      </c>
      <c r="C8756">
        <f t="shared" si="136"/>
        <v>17</v>
      </c>
      <c r="D8756" t="str">
        <f>+VLOOKUP(base[[#This Row],[key]],Tabla2[[key]:[Homologado]],4,0)</f>
        <v>Docente</v>
      </c>
    </row>
    <row r="8757" spans="1:4" x14ac:dyDescent="0.3">
      <c r="A8757" t="s">
        <v>30995</v>
      </c>
      <c r="B8757" t="s">
        <v>8063</v>
      </c>
      <c r="C8757">
        <f t="shared" si="136"/>
        <v>17</v>
      </c>
      <c r="D8757" t="str">
        <f>+VLOOKUP(base[[#This Row],[key]],Tabla2[[key]:[Homologado]],4,0)</f>
        <v>Docente</v>
      </c>
    </row>
    <row r="8758" spans="1:4" x14ac:dyDescent="0.3">
      <c r="A8758" t="s">
        <v>33992</v>
      </c>
      <c r="B8758" t="s">
        <v>8063</v>
      </c>
      <c r="C8758">
        <f t="shared" si="136"/>
        <v>17</v>
      </c>
      <c r="D8758" t="str">
        <f>+VLOOKUP(base[[#This Row],[key]],Tabla2[[key]:[Homologado]],4,0)</f>
        <v>Docente</v>
      </c>
    </row>
    <row r="8759" spans="1:4" x14ac:dyDescent="0.3">
      <c r="A8759" t="s">
        <v>30078</v>
      </c>
      <c r="B8759" t="s">
        <v>8063</v>
      </c>
      <c r="C8759">
        <f t="shared" si="136"/>
        <v>17</v>
      </c>
      <c r="D8759" t="str">
        <f>+VLOOKUP(base[[#This Row],[key]],Tabla2[[key]:[Homologado]],4,0)</f>
        <v>Docente</v>
      </c>
    </row>
    <row r="8760" spans="1:4" x14ac:dyDescent="0.3">
      <c r="A8760" t="s">
        <v>30079</v>
      </c>
      <c r="B8760" t="s">
        <v>8063</v>
      </c>
      <c r="C8760">
        <f t="shared" si="136"/>
        <v>17</v>
      </c>
      <c r="D8760" t="str">
        <f>+VLOOKUP(base[[#This Row],[key]],Tabla2[[key]:[Homologado]],4,0)</f>
        <v>Docente</v>
      </c>
    </row>
    <row r="8761" spans="1:4" x14ac:dyDescent="0.3">
      <c r="A8761" t="s">
        <v>30081</v>
      </c>
      <c r="B8761" t="s">
        <v>8063</v>
      </c>
      <c r="C8761">
        <f t="shared" si="136"/>
        <v>17</v>
      </c>
      <c r="D8761" t="str">
        <f>+VLOOKUP(base[[#This Row],[key]],Tabla2[[key]:[Homologado]],4,0)</f>
        <v>Docente</v>
      </c>
    </row>
    <row r="8762" spans="1:4" x14ac:dyDescent="0.3">
      <c r="A8762" t="s">
        <v>30082</v>
      </c>
      <c r="B8762" t="s">
        <v>8063</v>
      </c>
      <c r="C8762">
        <f t="shared" si="136"/>
        <v>17</v>
      </c>
      <c r="D8762" t="str">
        <f>+VLOOKUP(base[[#This Row],[key]],Tabla2[[key]:[Homologado]],4,0)</f>
        <v>Docente</v>
      </c>
    </row>
    <row r="8763" spans="1:4" x14ac:dyDescent="0.3">
      <c r="A8763" t="s">
        <v>30084</v>
      </c>
      <c r="B8763" t="s">
        <v>8063</v>
      </c>
      <c r="C8763">
        <f t="shared" si="136"/>
        <v>17</v>
      </c>
      <c r="D8763" t="str">
        <f>+VLOOKUP(base[[#This Row],[key]],Tabla2[[key]:[Homologado]],4,0)</f>
        <v>Docente</v>
      </c>
    </row>
    <row r="8764" spans="1:4" x14ac:dyDescent="0.3">
      <c r="A8764" t="s">
        <v>30085</v>
      </c>
      <c r="B8764" t="s">
        <v>8063</v>
      </c>
      <c r="C8764">
        <f t="shared" si="136"/>
        <v>17</v>
      </c>
      <c r="D8764" t="str">
        <f>+VLOOKUP(base[[#This Row],[key]],Tabla2[[key]:[Homologado]],4,0)</f>
        <v>Docente</v>
      </c>
    </row>
    <row r="8765" spans="1:4" x14ac:dyDescent="0.3">
      <c r="A8765" t="s">
        <v>30996</v>
      </c>
      <c r="B8765" t="s">
        <v>8063</v>
      </c>
      <c r="C8765">
        <f t="shared" si="136"/>
        <v>17</v>
      </c>
      <c r="D8765" t="str">
        <f>+VLOOKUP(base[[#This Row],[key]],Tabla2[[key]:[Homologado]],4,0)</f>
        <v>Docente</v>
      </c>
    </row>
    <row r="8766" spans="1:4" x14ac:dyDescent="0.3">
      <c r="A8766" t="s">
        <v>30999</v>
      </c>
      <c r="B8766" t="s">
        <v>8063</v>
      </c>
      <c r="C8766">
        <f t="shared" si="136"/>
        <v>17</v>
      </c>
      <c r="D8766" t="str">
        <f>+VLOOKUP(base[[#This Row],[key]],Tabla2[[key]:[Homologado]],4,0)</f>
        <v>Docente</v>
      </c>
    </row>
    <row r="8767" spans="1:4" x14ac:dyDescent="0.3">
      <c r="A8767" t="s">
        <v>31000</v>
      </c>
      <c r="B8767" t="s">
        <v>8063</v>
      </c>
      <c r="C8767">
        <f t="shared" si="136"/>
        <v>17</v>
      </c>
      <c r="D8767" t="str">
        <f>+VLOOKUP(base[[#This Row],[key]],Tabla2[[key]:[Homologado]],4,0)</f>
        <v>Docente</v>
      </c>
    </row>
    <row r="8768" spans="1:4" x14ac:dyDescent="0.3">
      <c r="A8768" t="s">
        <v>33993</v>
      </c>
      <c r="B8768" t="s">
        <v>8063</v>
      </c>
      <c r="C8768">
        <f t="shared" si="136"/>
        <v>17</v>
      </c>
      <c r="D8768" t="str">
        <f>+VLOOKUP(base[[#This Row],[key]],Tabla2[[key]:[Homologado]],4,0)</f>
        <v>Docente</v>
      </c>
    </row>
    <row r="8769" spans="1:4" x14ac:dyDescent="0.3">
      <c r="A8769" t="s">
        <v>33994</v>
      </c>
      <c r="B8769" t="s">
        <v>8063</v>
      </c>
      <c r="C8769">
        <f t="shared" si="136"/>
        <v>17</v>
      </c>
      <c r="D8769" t="str">
        <f>+VLOOKUP(base[[#This Row],[key]],Tabla2[[key]:[Homologado]],4,0)</f>
        <v>Docente</v>
      </c>
    </row>
    <row r="8770" spans="1:4" x14ac:dyDescent="0.3">
      <c r="A8770" t="s">
        <v>31001</v>
      </c>
      <c r="B8770" t="s">
        <v>8063</v>
      </c>
      <c r="C8770">
        <f t="shared" si="136"/>
        <v>17</v>
      </c>
      <c r="D8770" t="str">
        <f>+VLOOKUP(base[[#This Row],[key]],Tabla2[[key]:[Homologado]],4,0)</f>
        <v>Docente</v>
      </c>
    </row>
    <row r="8771" spans="1:4" x14ac:dyDescent="0.3">
      <c r="A8771" t="s">
        <v>33995</v>
      </c>
      <c r="B8771" t="s">
        <v>8063</v>
      </c>
      <c r="C8771">
        <f t="shared" si="136"/>
        <v>17</v>
      </c>
      <c r="D8771" t="str">
        <f>+VLOOKUP(base[[#This Row],[key]],Tabla2[[key]:[Homologado]],4,0)</f>
        <v>Docente</v>
      </c>
    </row>
    <row r="8772" spans="1:4" x14ac:dyDescent="0.3">
      <c r="A8772" t="s">
        <v>33996</v>
      </c>
      <c r="B8772" t="s">
        <v>8063</v>
      </c>
      <c r="C8772">
        <f t="shared" ref="C8772:C8835" si="137">+IF(B8772=B8771,C8771,C8771+1)</f>
        <v>17</v>
      </c>
      <c r="D8772" t="str">
        <f>+VLOOKUP(base[[#This Row],[key]],Tabla2[[key]:[Homologado]],4,0)</f>
        <v>Docente</v>
      </c>
    </row>
    <row r="8773" spans="1:4" x14ac:dyDescent="0.3">
      <c r="A8773" t="s">
        <v>33997</v>
      </c>
      <c r="B8773" t="s">
        <v>8063</v>
      </c>
      <c r="C8773">
        <f t="shared" si="137"/>
        <v>17</v>
      </c>
      <c r="D8773" t="str">
        <f>+VLOOKUP(base[[#This Row],[key]],Tabla2[[key]:[Homologado]],4,0)</f>
        <v>Docente</v>
      </c>
    </row>
    <row r="8774" spans="1:4" x14ac:dyDescent="0.3">
      <c r="A8774" t="s">
        <v>33998</v>
      </c>
      <c r="B8774" t="s">
        <v>8063</v>
      </c>
      <c r="C8774">
        <f t="shared" si="137"/>
        <v>17</v>
      </c>
      <c r="D8774" t="str">
        <f>+VLOOKUP(base[[#This Row],[key]],Tabla2[[key]:[Homologado]],4,0)</f>
        <v>Docente</v>
      </c>
    </row>
    <row r="8775" spans="1:4" x14ac:dyDescent="0.3">
      <c r="A8775" t="s">
        <v>29539</v>
      </c>
      <c r="B8775" t="s">
        <v>8063</v>
      </c>
      <c r="C8775">
        <f t="shared" si="137"/>
        <v>17</v>
      </c>
      <c r="D8775" t="str">
        <f>+VLOOKUP(base[[#This Row],[key]],Tabla2[[key]:[Homologado]],4,0)</f>
        <v>Docente</v>
      </c>
    </row>
    <row r="8776" spans="1:4" x14ac:dyDescent="0.3">
      <c r="A8776" t="s">
        <v>33999</v>
      </c>
      <c r="B8776" t="s">
        <v>8063</v>
      </c>
      <c r="C8776">
        <f t="shared" si="137"/>
        <v>17</v>
      </c>
      <c r="D8776" t="str">
        <f>+VLOOKUP(base[[#This Row],[key]],Tabla2[[key]:[Homologado]],4,0)</f>
        <v>Docente</v>
      </c>
    </row>
    <row r="8777" spans="1:4" x14ac:dyDescent="0.3">
      <c r="A8777" t="s">
        <v>30087</v>
      </c>
      <c r="B8777" t="s">
        <v>8063</v>
      </c>
      <c r="C8777">
        <f t="shared" si="137"/>
        <v>17</v>
      </c>
      <c r="D8777" t="str">
        <f>+VLOOKUP(base[[#This Row],[key]],Tabla2[[key]:[Homologado]],4,0)</f>
        <v>Docente</v>
      </c>
    </row>
    <row r="8778" spans="1:4" x14ac:dyDescent="0.3">
      <c r="A8778" t="s">
        <v>30089</v>
      </c>
      <c r="B8778" t="s">
        <v>8063</v>
      </c>
      <c r="C8778">
        <f t="shared" si="137"/>
        <v>17</v>
      </c>
      <c r="D8778" t="str">
        <f>+VLOOKUP(base[[#This Row],[key]],Tabla2[[key]:[Homologado]],4,0)</f>
        <v>Docente</v>
      </c>
    </row>
    <row r="8779" spans="1:4" x14ac:dyDescent="0.3">
      <c r="A8779" t="s">
        <v>30090</v>
      </c>
      <c r="B8779" t="s">
        <v>8063</v>
      </c>
      <c r="C8779">
        <f t="shared" si="137"/>
        <v>17</v>
      </c>
      <c r="D8779" t="str">
        <f>+VLOOKUP(base[[#This Row],[key]],Tabla2[[key]:[Homologado]],4,0)</f>
        <v>Docente</v>
      </c>
    </row>
    <row r="8780" spans="1:4" x14ac:dyDescent="0.3">
      <c r="A8780" t="s">
        <v>34000</v>
      </c>
      <c r="B8780" t="s">
        <v>8063</v>
      </c>
      <c r="C8780">
        <f t="shared" si="137"/>
        <v>17</v>
      </c>
      <c r="D8780" t="str">
        <f>+VLOOKUP(base[[#This Row],[key]],Tabla2[[key]:[Homologado]],4,0)</f>
        <v>Docente</v>
      </c>
    </row>
    <row r="8781" spans="1:4" x14ac:dyDescent="0.3">
      <c r="A8781" t="s">
        <v>34001</v>
      </c>
      <c r="B8781" t="s">
        <v>8063</v>
      </c>
      <c r="C8781">
        <f t="shared" si="137"/>
        <v>17</v>
      </c>
      <c r="D8781" t="str">
        <f>+VLOOKUP(base[[#This Row],[key]],Tabla2[[key]:[Homologado]],4,0)</f>
        <v>Docente</v>
      </c>
    </row>
    <row r="8782" spans="1:4" x14ac:dyDescent="0.3">
      <c r="A8782" t="s">
        <v>34002</v>
      </c>
      <c r="B8782" t="s">
        <v>8063</v>
      </c>
      <c r="C8782">
        <f t="shared" si="137"/>
        <v>17</v>
      </c>
      <c r="D8782" t="str">
        <f>+VLOOKUP(base[[#This Row],[key]],Tabla2[[key]:[Homologado]],4,0)</f>
        <v>Docente</v>
      </c>
    </row>
    <row r="8783" spans="1:4" x14ac:dyDescent="0.3">
      <c r="A8783" t="s">
        <v>34003</v>
      </c>
      <c r="B8783" t="s">
        <v>8063</v>
      </c>
      <c r="C8783">
        <f t="shared" si="137"/>
        <v>17</v>
      </c>
      <c r="D8783" t="str">
        <f>+VLOOKUP(base[[#This Row],[key]],Tabla2[[key]:[Homologado]],4,0)</f>
        <v>Docente</v>
      </c>
    </row>
    <row r="8784" spans="1:4" x14ac:dyDescent="0.3">
      <c r="A8784" t="s">
        <v>34004</v>
      </c>
      <c r="B8784" t="s">
        <v>8063</v>
      </c>
      <c r="C8784">
        <f t="shared" si="137"/>
        <v>17</v>
      </c>
      <c r="D8784" t="str">
        <f>+VLOOKUP(base[[#This Row],[key]],Tabla2[[key]:[Homologado]],4,0)</f>
        <v>Docente</v>
      </c>
    </row>
    <row r="8785" spans="1:4" x14ac:dyDescent="0.3">
      <c r="A8785" t="s">
        <v>34005</v>
      </c>
      <c r="B8785" t="s">
        <v>8063</v>
      </c>
      <c r="C8785">
        <f t="shared" si="137"/>
        <v>17</v>
      </c>
      <c r="D8785" t="str">
        <f>+VLOOKUP(base[[#This Row],[key]],Tabla2[[key]:[Homologado]],4,0)</f>
        <v>Docente</v>
      </c>
    </row>
    <row r="8786" spans="1:4" x14ac:dyDescent="0.3">
      <c r="A8786" t="s">
        <v>34006</v>
      </c>
      <c r="B8786" t="s">
        <v>8063</v>
      </c>
      <c r="C8786">
        <f t="shared" si="137"/>
        <v>17</v>
      </c>
      <c r="D8786" t="str">
        <f>+VLOOKUP(base[[#This Row],[key]],Tabla2[[key]:[Homologado]],4,0)</f>
        <v>Docente</v>
      </c>
    </row>
    <row r="8787" spans="1:4" x14ac:dyDescent="0.3">
      <c r="A8787" t="s">
        <v>34007</v>
      </c>
      <c r="B8787" t="s">
        <v>8063</v>
      </c>
      <c r="C8787">
        <f t="shared" si="137"/>
        <v>17</v>
      </c>
      <c r="D8787" t="str">
        <f>+VLOOKUP(base[[#This Row],[key]],Tabla2[[key]:[Homologado]],4,0)</f>
        <v>Docente</v>
      </c>
    </row>
    <row r="8788" spans="1:4" x14ac:dyDescent="0.3">
      <c r="A8788" t="s">
        <v>34008</v>
      </c>
      <c r="B8788" t="s">
        <v>8063</v>
      </c>
      <c r="C8788">
        <f t="shared" si="137"/>
        <v>17</v>
      </c>
      <c r="D8788" t="str">
        <f>+VLOOKUP(base[[#This Row],[key]],Tabla2[[key]:[Homologado]],4,0)</f>
        <v>Docente</v>
      </c>
    </row>
    <row r="8789" spans="1:4" x14ac:dyDescent="0.3">
      <c r="A8789" t="s">
        <v>34009</v>
      </c>
      <c r="B8789" t="s">
        <v>8063</v>
      </c>
      <c r="C8789">
        <f t="shared" si="137"/>
        <v>17</v>
      </c>
      <c r="D8789" t="str">
        <f>+VLOOKUP(base[[#This Row],[key]],Tabla2[[key]:[Homologado]],4,0)</f>
        <v>Docente</v>
      </c>
    </row>
    <row r="8790" spans="1:4" x14ac:dyDescent="0.3">
      <c r="A8790" t="s">
        <v>34010</v>
      </c>
      <c r="B8790" t="s">
        <v>8063</v>
      </c>
      <c r="C8790">
        <f t="shared" si="137"/>
        <v>17</v>
      </c>
      <c r="D8790" t="str">
        <f>+VLOOKUP(base[[#This Row],[key]],Tabla2[[key]:[Homologado]],4,0)</f>
        <v>Docente</v>
      </c>
    </row>
    <row r="8791" spans="1:4" x14ac:dyDescent="0.3">
      <c r="A8791" t="s">
        <v>34011</v>
      </c>
      <c r="B8791" t="s">
        <v>8063</v>
      </c>
      <c r="C8791">
        <f t="shared" si="137"/>
        <v>17</v>
      </c>
      <c r="D8791" t="str">
        <f>+VLOOKUP(base[[#This Row],[key]],Tabla2[[key]:[Homologado]],4,0)</f>
        <v>Docente</v>
      </c>
    </row>
    <row r="8792" spans="1:4" x14ac:dyDescent="0.3">
      <c r="A8792" t="s">
        <v>34012</v>
      </c>
      <c r="B8792" t="s">
        <v>8063</v>
      </c>
      <c r="C8792">
        <f t="shared" si="137"/>
        <v>17</v>
      </c>
      <c r="D8792" t="str">
        <f>+VLOOKUP(base[[#This Row],[key]],Tabla2[[key]:[Homologado]],4,0)</f>
        <v>Docente</v>
      </c>
    </row>
    <row r="8793" spans="1:4" x14ac:dyDescent="0.3">
      <c r="A8793" t="s">
        <v>34013</v>
      </c>
      <c r="B8793" t="s">
        <v>8063</v>
      </c>
      <c r="C8793">
        <f t="shared" si="137"/>
        <v>17</v>
      </c>
      <c r="D8793" t="str">
        <f>+VLOOKUP(base[[#This Row],[key]],Tabla2[[key]:[Homologado]],4,0)</f>
        <v>Docente</v>
      </c>
    </row>
    <row r="8794" spans="1:4" x14ac:dyDescent="0.3">
      <c r="A8794" t="s">
        <v>34014</v>
      </c>
      <c r="B8794" t="s">
        <v>8063</v>
      </c>
      <c r="C8794">
        <f t="shared" si="137"/>
        <v>17</v>
      </c>
      <c r="D8794" t="str">
        <f>+VLOOKUP(base[[#This Row],[key]],Tabla2[[key]:[Homologado]],4,0)</f>
        <v>Docente</v>
      </c>
    </row>
    <row r="8795" spans="1:4" x14ac:dyDescent="0.3">
      <c r="A8795" t="s">
        <v>34015</v>
      </c>
      <c r="B8795" t="s">
        <v>8063</v>
      </c>
      <c r="C8795">
        <f t="shared" si="137"/>
        <v>17</v>
      </c>
      <c r="D8795" t="str">
        <f>+VLOOKUP(base[[#This Row],[key]],Tabla2[[key]:[Homologado]],4,0)</f>
        <v>Docente</v>
      </c>
    </row>
    <row r="8796" spans="1:4" x14ac:dyDescent="0.3">
      <c r="A8796" t="s">
        <v>30091</v>
      </c>
      <c r="B8796" t="s">
        <v>8063</v>
      </c>
      <c r="C8796">
        <f t="shared" si="137"/>
        <v>17</v>
      </c>
      <c r="D8796" t="str">
        <f>+VLOOKUP(base[[#This Row],[key]],Tabla2[[key]:[Homologado]],4,0)</f>
        <v>Docente</v>
      </c>
    </row>
    <row r="8797" spans="1:4" x14ac:dyDescent="0.3">
      <c r="A8797" t="s">
        <v>30094</v>
      </c>
      <c r="B8797" t="s">
        <v>8063</v>
      </c>
      <c r="C8797">
        <f t="shared" si="137"/>
        <v>17</v>
      </c>
      <c r="D8797" t="str">
        <f>+VLOOKUP(base[[#This Row],[key]],Tabla2[[key]:[Homologado]],4,0)</f>
        <v>Docente</v>
      </c>
    </row>
    <row r="8798" spans="1:4" x14ac:dyDescent="0.3">
      <c r="A8798" t="s">
        <v>30095</v>
      </c>
      <c r="B8798" t="s">
        <v>8063</v>
      </c>
      <c r="C8798">
        <f t="shared" si="137"/>
        <v>17</v>
      </c>
      <c r="D8798" t="str">
        <f>+VLOOKUP(base[[#This Row],[key]],Tabla2[[key]:[Homologado]],4,0)</f>
        <v>Docente</v>
      </c>
    </row>
    <row r="8799" spans="1:4" x14ac:dyDescent="0.3">
      <c r="A8799" t="s">
        <v>31005</v>
      </c>
      <c r="B8799" t="s">
        <v>8063</v>
      </c>
      <c r="C8799">
        <f t="shared" si="137"/>
        <v>17</v>
      </c>
      <c r="D8799" t="str">
        <f>+VLOOKUP(base[[#This Row],[key]],Tabla2[[key]:[Homologado]],4,0)</f>
        <v>Docente</v>
      </c>
    </row>
    <row r="8800" spans="1:4" x14ac:dyDescent="0.3">
      <c r="A8800" t="s">
        <v>31007</v>
      </c>
      <c r="B8800" t="s">
        <v>8063</v>
      </c>
      <c r="C8800">
        <f t="shared" si="137"/>
        <v>17</v>
      </c>
      <c r="D8800" t="str">
        <f>+VLOOKUP(base[[#This Row],[key]],Tabla2[[key]:[Homologado]],4,0)</f>
        <v>Docente</v>
      </c>
    </row>
    <row r="8801" spans="1:4" x14ac:dyDescent="0.3">
      <c r="A8801" t="s">
        <v>31009</v>
      </c>
      <c r="B8801" t="s">
        <v>8063</v>
      </c>
      <c r="C8801">
        <f t="shared" si="137"/>
        <v>17</v>
      </c>
      <c r="D8801" t="str">
        <f>+VLOOKUP(base[[#This Row],[key]],Tabla2[[key]:[Homologado]],4,0)</f>
        <v>Docente</v>
      </c>
    </row>
    <row r="8802" spans="1:4" x14ac:dyDescent="0.3">
      <c r="A8802" t="s">
        <v>30097</v>
      </c>
      <c r="B8802" t="s">
        <v>8063</v>
      </c>
      <c r="C8802">
        <f t="shared" si="137"/>
        <v>17</v>
      </c>
      <c r="D8802" t="str">
        <f>+VLOOKUP(base[[#This Row],[key]],Tabla2[[key]:[Homologado]],4,0)</f>
        <v>Docente</v>
      </c>
    </row>
    <row r="8803" spans="1:4" x14ac:dyDescent="0.3">
      <c r="A8803" t="s">
        <v>34016</v>
      </c>
      <c r="B8803" t="s">
        <v>8063</v>
      </c>
      <c r="C8803">
        <f t="shared" si="137"/>
        <v>17</v>
      </c>
      <c r="D8803" t="str">
        <f>+VLOOKUP(base[[#This Row],[key]],Tabla2[[key]:[Homologado]],4,0)</f>
        <v>Docente</v>
      </c>
    </row>
    <row r="8804" spans="1:4" x14ac:dyDescent="0.3">
      <c r="A8804" t="s">
        <v>31011</v>
      </c>
      <c r="B8804" t="s">
        <v>8063</v>
      </c>
      <c r="C8804">
        <f t="shared" si="137"/>
        <v>17</v>
      </c>
      <c r="D8804" t="str">
        <f>+VLOOKUP(base[[#This Row],[key]],Tabla2[[key]:[Homologado]],4,0)</f>
        <v>Docente</v>
      </c>
    </row>
    <row r="8805" spans="1:4" x14ac:dyDescent="0.3">
      <c r="A8805" t="s">
        <v>31013</v>
      </c>
      <c r="B8805" t="s">
        <v>8063</v>
      </c>
      <c r="C8805">
        <f t="shared" si="137"/>
        <v>17</v>
      </c>
      <c r="D8805" t="str">
        <f>+VLOOKUP(base[[#This Row],[key]],Tabla2[[key]:[Homologado]],4,0)</f>
        <v>Docente</v>
      </c>
    </row>
    <row r="8806" spans="1:4" x14ac:dyDescent="0.3">
      <c r="A8806" t="s">
        <v>31014</v>
      </c>
      <c r="B8806" t="s">
        <v>8063</v>
      </c>
      <c r="C8806">
        <f t="shared" si="137"/>
        <v>17</v>
      </c>
      <c r="D8806" t="str">
        <f>+VLOOKUP(base[[#This Row],[key]],Tabla2[[key]:[Homologado]],4,0)</f>
        <v>Docente</v>
      </c>
    </row>
    <row r="8807" spans="1:4" x14ac:dyDescent="0.3">
      <c r="A8807" t="s">
        <v>34017</v>
      </c>
      <c r="B8807" t="s">
        <v>8063</v>
      </c>
      <c r="C8807">
        <f t="shared" si="137"/>
        <v>17</v>
      </c>
      <c r="D8807" t="str">
        <f>+VLOOKUP(base[[#This Row],[key]],Tabla2[[key]:[Homologado]],4,0)</f>
        <v>Docente</v>
      </c>
    </row>
    <row r="8808" spans="1:4" x14ac:dyDescent="0.3">
      <c r="A8808" t="s">
        <v>34018</v>
      </c>
      <c r="B8808" t="s">
        <v>8063</v>
      </c>
      <c r="C8808">
        <f t="shared" si="137"/>
        <v>17</v>
      </c>
      <c r="D8808" t="str">
        <f>+VLOOKUP(base[[#This Row],[key]],Tabla2[[key]:[Homologado]],4,0)</f>
        <v>Docente</v>
      </c>
    </row>
    <row r="8809" spans="1:4" x14ac:dyDescent="0.3">
      <c r="A8809" t="s">
        <v>34019</v>
      </c>
      <c r="B8809" t="s">
        <v>8063</v>
      </c>
      <c r="C8809">
        <f t="shared" si="137"/>
        <v>17</v>
      </c>
      <c r="D8809" t="str">
        <f>+VLOOKUP(base[[#This Row],[key]],Tabla2[[key]:[Homologado]],4,0)</f>
        <v>Docente</v>
      </c>
    </row>
    <row r="8810" spans="1:4" x14ac:dyDescent="0.3">
      <c r="A8810" t="s">
        <v>31017</v>
      </c>
      <c r="B8810" t="s">
        <v>8063</v>
      </c>
      <c r="C8810">
        <f t="shared" si="137"/>
        <v>17</v>
      </c>
      <c r="D8810" t="str">
        <f>+VLOOKUP(base[[#This Row],[key]],Tabla2[[key]:[Homologado]],4,0)</f>
        <v>Docente</v>
      </c>
    </row>
    <row r="8811" spans="1:4" x14ac:dyDescent="0.3">
      <c r="A8811" t="s">
        <v>11235</v>
      </c>
      <c r="B8811" t="s">
        <v>8063</v>
      </c>
      <c r="C8811">
        <f t="shared" si="137"/>
        <v>17</v>
      </c>
      <c r="D8811" t="str">
        <f>+VLOOKUP(base[[#This Row],[key]],Tabla2[[key]:[Homologado]],4,0)</f>
        <v>Docente</v>
      </c>
    </row>
    <row r="8812" spans="1:4" x14ac:dyDescent="0.3">
      <c r="A8812" t="s">
        <v>31018</v>
      </c>
      <c r="B8812" t="s">
        <v>8063</v>
      </c>
      <c r="C8812">
        <f t="shared" si="137"/>
        <v>17</v>
      </c>
      <c r="D8812" t="str">
        <f>+VLOOKUP(base[[#This Row],[key]],Tabla2[[key]:[Homologado]],4,0)</f>
        <v>Docente</v>
      </c>
    </row>
    <row r="8813" spans="1:4" x14ac:dyDescent="0.3">
      <c r="A8813" t="s">
        <v>31019</v>
      </c>
      <c r="B8813" t="s">
        <v>8063</v>
      </c>
      <c r="C8813">
        <f t="shared" si="137"/>
        <v>17</v>
      </c>
      <c r="D8813" t="str">
        <f>+VLOOKUP(base[[#This Row],[key]],Tabla2[[key]:[Homologado]],4,0)</f>
        <v>Docente</v>
      </c>
    </row>
    <row r="8814" spans="1:4" x14ac:dyDescent="0.3">
      <c r="A8814" t="s">
        <v>31021</v>
      </c>
      <c r="B8814" t="s">
        <v>8063</v>
      </c>
      <c r="C8814">
        <f t="shared" si="137"/>
        <v>17</v>
      </c>
      <c r="D8814" t="str">
        <f>+VLOOKUP(base[[#This Row],[key]],Tabla2[[key]:[Homologado]],4,0)</f>
        <v>Docente</v>
      </c>
    </row>
    <row r="8815" spans="1:4" x14ac:dyDescent="0.3">
      <c r="A8815" t="s">
        <v>31023</v>
      </c>
      <c r="B8815" t="s">
        <v>8063</v>
      </c>
      <c r="C8815">
        <f t="shared" si="137"/>
        <v>17</v>
      </c>
      <c r="D8815" t="str">
        <f>+VLOOKUP(base[[#This Row],[key]],Tabla2[[key]:[Homologado]],4,0)</f>
        <v>Docente</v>
      </c>
    </row>
    <row r="8816" spans="1:4" x14ac:dyDescent="0.3">
      <c r="A8816" t="s">
        <v>31025</v>
      </c>
      <c r="B8816" t="s">
        <v>8063</v>
      </c>
      <c r="C8816">
        <f t="shared" si="137"/>
        <v>17</v>
      </c>
      <c r="D8816" t="str">
        <f>+VLOOKUP(base[[#This Row],[key]],Tabla2[[key]:[Homologado]],4,0)</f>
        <v>Docente</v>
      </c>
    </row>
    <row r="8817" spans="1:4" x14ac:dyDescent="0.3">
      <c r="A8817" t="s">
        <v>31029</v>
      </c>
      <c r="B8817" t="s">
        <v>8063</v>
      </c>
      <c r="C8817">
        <f t="shared" si="137"/>
        <v>17</v>
      </c>
      <c r="D8817" t="str">
        <f>+VLOOKUP(base[[#This Row],[key]],Tabla2[[key]:[Homologado]],4,0)</f>
        <v>Docente</v>
      </c>
    </row>
    <row r="8818" spans="1:4" x14ac:dyDescent="0.3">
      <c r="A8818" t="s">
        <v>34020</v>
      </c>
      <c r="B8818" t="s">
        <v>8063</v>
      </c>
      <c r="C8818">
        <f t="shared" si="137"/>
        <v>17</v>
      </c>
      <c r="D8818" t="str">
        <f>+VLOOKUP(base[[#This Row],[key]],Tabla2[[key]:[Homologado]],4,0)</f>
        <v>Docente</v>
      </c>
    </row>
    <row r="8819" spans="1:4" x14ac:dyDescent="0.3">
      <c r="A8819" t="s">
        <v>34021</v>
      </c>
      <c r="B8819" t="s">
        <v>8063</v>
      </c>
      <c r="C8819">
        <f t="shared" si="137"/>
        <v>17</v>
      </c>
      <c r="D8819" t="str">
        <f>+VLOOKUP(base[[#This Row],[key]],Tabla2[[key]:[Homologado]],4,0)</f>
        <v>Docente</v>
      </c>
    </row>
    <row r="8820" spans="1:4" x14ac:dyDescent="0.3">
      <c r="A8820" t="s">
        <v>29540</v>
      </c>
      <c r="B8820" t="s">
        <v>8063</v>
      </c>
      <c r="C8820">
        <f t="shared" si="137"/>
        <v>17</v>
      </c>
      <c r="D8820" t="str">
        <f>+VLOOKUP(base[[#This Row],[key]],Tabla2[[key]:[Homologado]],4,0)</f>
        <v>Docente</v>
      </c>
    </row>
    <row r="8821" spans="1:4" x14ac:dyDescent="0.3">
      <c r="A8821" t="s">
        <v>30455</v>
      </c>
      <c r="B8821" t="s">
        <v>8063</v>
      </c>
      <c r="C8821">
        <f t="shared" si="137"/>
        <v>17</v>
      </c>
      <c r="D8821" t="str">
        <f>+VLOOKUP(base[[#This Row],[key]],Tabla2[[key]:[Homologado]],4,0)</f>
        <v>Docente</v>
      </c>
    </row>
    <row r="8822" spans="1:4" x14ac:dyDescent="0.3">
      <c r="A8822" t="s">
        <v>31030</v>
      </c>
      <c r="B8822" t="s">
        <v>8063</v>
      </c>
      <c r="C8822">
        <f t="shared" si="137"/>
        <v>17</v>
      </c>
      <c r="D8822" t="str">
        <f>+VLOOKUP(base[[#This Row],[key]],Tabla2[[key]:[Homologado]],4,0)</f>
        <v>Docente</v>
      </c>
    </row>
    <row r="8823" spans="1:4" x14ac:dyDescent="0.3">
      <c r="A8823" t="s">
        <v>34022</v>
      </c>
      <c r="B8823" t="s">
        <v>8063</v>
      </c>
      <c r="C8823">
        <f t="shared" si="137"/>
        <v>17</v>
      </c>
      <c r="D8823" t="str">
        <f>+VLOOKUP(base[[#This Row],[key]],Tabla2[[key]:[Homologado]],4,0)</f>
        <v>Docente</v>
      </c>
    </row>
    <row r="8824" spans="1:4" x14ac:dyDescent="0.3">
      <c r="A8824" t="s">
        <v>32916</v>
      </c>
      <c r="B8824" t="s">
        <v>8063</v>
      </c>
      <c r="C8824">
        <f t="shared" si="137"/>
        <v>17</v>
      </c>
      <c r="D8824" t="str">
        <f>+VLOOKUP(base[[#This Row],[key]],Tabla2[[key]:[Homologado]],4,0)</f>
        <v>Docente</v>
      </c>
    </row>
    <row r="8825" spans="1:4" x14ac:dyDescent="0.3">
      <c r="A8825" t="s">
        <v>32917</v>
      </c>
      <c r="B8825" t="s">
        <v>8063</v>
      </c>
      <c r="C8825">
        <f t="shared" si="137"/>
        <v>17</v>
      </c>
      <c r="D8825" t="str">
        <f>+VLOOKUP(base[[#This Row],[key]],Tabla2[[key]:[Homologado]],4,0)</f>
        <v>Docente</v>
      </c>
    </row>
    <row r="8826" spans="1:4" x14ac:dyDescent="0.3">
      <c r="A8826" t="s">
        <v>34023</v>
      </c>
      <c r="B8826" t="s">
        <v>8063</v>
      </c>
      <c r="C8826">
        <f t="shared" si="137"/>
        <v>17</v>
      </c>
      <c r="D8826" t="str">
        <f>+VLOOKUP(base[[#This Row],[key]],Tabla2[[key]:[Homologado]],4,0)</f>
        <v>Docente</v>
      </c>
    </row>
    <row r="8827" spans="1:4" x14ac:dyDescent="0.3">
      <c r="A8827" t="s">
        <v>34024</v>
      </c>
      <c r="B8827" t="s">
        <v>8063</v>
      </c>
      <c r="C8827">
        <f t="shared" si="137"/>
        <v>17</v>
      </c>
      <c r="D8827" t="str">
        <f>+VLOOKUP(base[[#This Row],[key]],Tabla2[[key]:[Homologado]],4,0)</f>
        <v>Docente</v>
      </c>
    </row>
    <row r="8828" spans="1:4" x14ac:dyDescent="0.3">
      <c r="A8828" t="s">
        <v>34025</v>
      </c>
      <c r="B8828" t="s">
        <v>8063</v>
      </c>
      <c r="C8828">
        <f t="shared" si="137"/>
        <v>17</v>
      </c>
      <c r="D8828" t="str">
        <f>+VLOOKUP(base[[#This Row],[key]],Tabla2[[key]:[Homologado]],4,0)</f>
        <v>Docente</v>
      </c>
    </row>
    <row r="8829" spans="1:4" x14ac:dyDescent="0.3">
      <c r="A8829" t="s">
        <v>31033</v>
      </c>
      <c r="B8829" t="s">
        <v>8063</v>
      </c>
      <c r="C8829">
        <f t="shared" si="137"/>
        <v>17</v>
      </c>
      <c r="D8829" t="str">
        <f>+VLOOKUP(base[[#This Row],[key]],Tabla2[[key]:[Homologado]],4,0)</f>
        <v>Docente</v>
      </c>
    </row>
    <row r="8830" spans="1:4" x14ac:dyDescent="0.3">
      <c r="A8830" t="s">
        <v>31035</v>
      </c>
      <c r="B8830" t="s">
        <v>8063</v>
      </c>
      <c r="C8830">
        <f t="shared" si="137"/>
        <v>17</v>
      </c>
      <c r="D8830" t="str">
        <f>+VLOOKUP(base[[#This Row],[key]],Tabla2[[key]:[Homologado]],4,0)</f>
        <v>Docente</v>
      </c>
    </row>
    <row r="8831" spans="1:4" x14ac:dyDescent="0.3">
      <c r="A8831" t="s">
        <v>30101</v>
      </c>
      <c r="B8831" t="s">
        <v>8063</v>
      </c>
      <c r="C8831">
        <f t="shared" si="137"/>
        <v>17</v>
      </c>
      <c r="D8831" t="str">
        <f>+VLOOKUP(base[[#This Row],[key]],Tabla2[[key]:[Homologado]],4,0)</f>
        <v>Docente</v>
      </c>
    </row>
    <row r="8832" spans="1:4" x14ac:dyDescent="0.3">
      <c r="A8832" t="s">
        <v>30103</v>
      </c>
      <c r="B8832" t="s">
        <v>8063</v>
      </c>
      <c r="C8832">
        <f t="shared" si="137"/>
        <v>17</v>
      </c>
      <c r="D8832" t="str">
        <f>+VLOOKUP(base[[#This Row],[key]],Tabla2[[key]:[Homologado]],4,0)</f>
        <v>Docente</v>
      </c>
    </row>
    <row r="8833" spans="1:4" x14ac:dyDescent="0.3">
      <c r="A8833" t="s">
        <v>30104</v>
      </c>
      <c r="B8833" t="s">
        <v>8063</v>
      </c>
      <c r="C8833">
        <f t="shared" si="137"/>
        <v>17</v>
      </c>
      <c r="D8833" t="str">
        <f>+VLOOKUP(base[[#This Row],[key]],Tabla2[[key]:[Homologado]],4,0)</f>
        <v>Docente</v>
      </c>
    </row>
    <row r="8834" spans="1:4" x14ac:dyDescent="0.3">
      <c r="A8834" t="s">
        <v>29541</v>
      </c>
      <c r="B8834" t="s">
        <v>8063</v>
      </c>
      <c r="C8834">
        <f t="shared" si="137"/>
        <v>17</v>
      </c>
      <c r="D8834" t="str">
        <f>+VLOOKUP(base[[#This Row],[key]],Tabla2[[key]:[Homologado]],4,0)</f>
        <v>Docente</v>
      </c>
    </row>
    <row r="8835" spans="1:4" x14ac:dyDescent="0.3">
      <c r="A8835" t="s">
        <v>31037</v>
      </c>
      <c r="B8835" t="s">
        <v>8063</v>
      </c>
      <c r="C8835">
        <f t="shared" si="137"/>
        <v>17</v>
      </c>
      <c r="D8835" t="str">
        <f>+VLOOKUP(base[[#This Row],[key]],Tabla2[[key]:[Homologado]],4,0)</f>
        <v>Docente</v>
      </c>
    </row>
    <row r="8836" spans="1:4" x14ac:dyDescent="0.3">
      <c r="A8836" t="s">
        <v>34026</v>
      </c>
      <c r="B8836" t="s">
        <v>8063</v>
      </c>
      <c r="C8836">
        <f t="shared" ref="C8836:C8899" si="138">+IF(B8836=B8835,C8835,C8835+1)</f>
        <v>17</v>
      </c>
      <c r="D8836" t="str">
        <f>+VLOOKUP(base[[#This Row],[key]],Tabla2[[key]:[Homologado]],4,0)</f>
        <v>Docente</v>
      </c>
    </row>
    <row r="8837" spans="1:4" x14ac:dyDescent="0.3">
      <c r="A8837" t="s">
        <v>34027</v>
      </c>
      <c r="B8837" t="s">
        <v>8063</v>
      </c>
      <c r="C8837">
        <f t="shared" si="138"/>
        <v>17</v>
      </c>
      <c r="D8837" t="str">
        <f>+VLOOKUP(base[[#This Row],[key]],Tabla2[[key]:[Homologado]],4,0)</f>
        <v>Docente</v>
      </c>
    </row>
    <row r="8838" spans="1:4" x14ac:dyDescent="0.3">
      <c r="A8838" t="s">
        <v>34028</v>
      </c>
      <c r="B8838" t="s">
        <v>8063</v>
      </c>
      <c r="C8838">
        <f t="shared" si="138"/>
        <v>17</v>
      </c>
      <c r="D8838" t="str">
        <f>+VLOOKUP(base[[#This Row],[key]],Tabla2[[key]:[Homologado]],4,0)</f>
        <v>Docente</v>
      </c>
    </row>
    <row r="8839" spans="1:4" x14ac:dyDescent="0.3">
      <c r="A8839" t="s">
        <v>34029</v>
      </c>
      <c r="B8839" t="s">
        <v>8063</v>
      </c>
      <c r="C8839">
        <f t="shared" si="138"/>
        <v>17</v>
      </c>
      <c r="D8839" t="str">
        <f>+VLOOKUP(base[[#This Row],[key]],Tabla2[[key]:[Homologado]],4,0)</f>
        <v>Docente</v>
      </c>
    </row>
    <row r="8840" spans="1:4" x14ac:dyDescent="0.3">
      <c r="A8840" t="s">
        <v>29543</v>
      </c>
      <c r="B8840" t="s">
        <v>8063</v>
      </c>
      <c r="C8840">
        <f t="shared" si="138"/>
        <v>17</v>
      </c>
      <c r="D8840" t="str">
        <f>+VLOOKUP(base[[#This Row],[key]],Tabla2[[key]:[Homologado]],4,0)</f>
        <v>Docente</v>
      </c>
    </row>
    <row r="8841" spans="1:4" x14ac:dyDescent="0.3">
      <c r="A8841" t="s">
        <v>34030</v>
      </c>
      <c r="B8841" t="s">
        <v>8063</v>
      </c>
      <c r="C8841">
        <f t="shared" si="138"/>
        <v>17</v>
      </c>
      <c r="D8841" t="str">
        <f>+VLOOKUP(base[[#This Row],[key]],Tabla2[[key]:[Homologado]],4,0)</f>
        <v>Docente</v>
      </c>
    </row>
    <row r="8842" spans="1:4" x14ac:dyDescent="0.3">
      <c r="A8842" t="s">
        <v>31038</v>
      </c>
      <c r="B8842" t="s">
        <v>8063</v>
      </c>
      <c r="C8842">
        <f t="shared" si="138"/>
        <v>17</v>
      </c>
      <c r="D8842" t="str">
        <f>+VLOOKUP(base[[#This Row],[key]],Tabla2[[key]:[Homologado]],4,0)</f>
        <v>Docente</v>
      </c>
    </row>
    <row r="8843" spans="1:4" x14ac:dyDescent="0.3">
      <c r="A8843" t="s">
        <v>34031</v>
      </c>
      <c r="B8843" t="s">
        <v>8063</v>
      </c>
      <c r="C8843">
        <f t="shared" si="138"/>
        <v>17</v>
      </c>
      <c r="D8843" t="str">
        <f>+VLOOKUP(base[[#This Row],[key]],Tabla2[[key]:[Homologado]],4,0)</f>
        <v>Docente</v>
      </c>
    </row>
    <row r="8844" spans="1:4" x14ac:dyDescent="0.3">
      <c r="A8844" t="s">
        <v>31039</v>
      </c>
      <c r="B8844" t="s">
        <v>8063</v>
      </c>
      <c r="C8844">
        <f t="shared" si="138"/>
        <v>17</v>
      </c>
      <c r="D8844" t="str">
        <f>+VLOOKUP(base[[#This Row],[key]],Tabla2[[key]:[Homologado]],4,0)</f>
        <v>Docente</v>
      </c>
    </row>
    <row r="8845" spans="1:4" x14ac:dyDescent="0.3">
      <c r="A8845" t="s">
        <v>31040</v>
      </c>
      <c r="B8845" t="s">
        <v>8063</v>
      </c>
      <c r="C8845">
        <f t="shared" si="138"/>
        <v>17</v>
      </c>
      <c r="D8845" t="str">
        <f>+VLOOKUP(base[[#This Row],[key]],Tabla2[[key]:[Homologado]],4,0)</f>
        <v>Docente</v>
      </c>
    </row>
    <row r="8846" spans="1:4" x14ac:dyDescent="0.3">
      <c r="A8846" t="s">
        <v>34032</v>
      </c>
      <c r="B8846" t="s">
        <v>8063</v>
      </c>
      <c r="C8846">
        <f t="shared" si="138"/>
        <v>17</v>
      </c>
      <c r="D8846" t="str">
        <f>+VLOOKUP(base[[#This Row],[key]],Tabla2[[key]:[Homologado]],4,0)</f>
        <v>Docente</v>
      </c>
    </row>
    <row r="8847" spans="1:4" x14ac:dyDescent="0.3">
      <c r="A8847" t="s">
        <v>31041</v>
      </c>
      <c r="B8847" t="s">
        <v>8063</v>
      </c>
      <c r="C8847">
        <f t="shared" si="138"/>
        <v>17</v>
      </c>
      <c r="D8847" t="str">
        <f>+VLOOKUP(base[[#This Row],[key]],Tabla2[[key]:[Homologado]],4,0)</f>
        <v>Docente</v>
      </c>
    </row>
    <row r="8848" spans="1:4" x14ac:dyDescent="0.3">
      <c r="A8848" t="s">
        <v>31042</v>
      </c>
      <c r="B8848" t="s">
        <v>8063</v>
      </c>
      <c r="C8848">
        <f t="shared" si="138"/>
        <v>17</v>
      </c>
      <c r="D8848" t="str">
        <f>+VLOOKUP(base[[#This Row],[key]],Tabla2[[key]:[Homologado]],4,0)</f>
        <v>Docente</v>
      </c>
    </row>
    <row r="8849" spans="1:4" x14ac:dyDescent="0.3">
      <c r="A8849" t="s">
        <v>34033</v>
      </c>
      <c r="B8849" t="s">
        <v>8063</v>
      </c>
      <c r="C8849">
        <f t="shared" si="138"/>
        <v>17</v>
      </c>
      <c r="D8849" t="str">
        <f>+VLOOKUP(base[[#This Row],[key]],Tabla2[[key]:[Homologado]],4,0)</f>
        <v>Docente</v>
      </c>
    </row>
    <row r="8850" spans="1:4" x14ac:dyDescent="0.3">
      <c r="A8850" t="s">
        <v>34034</v>
      </c>
      <c r="B8850" t="s">
        <v>8063</v>
      </c>
      <c r="C8850">
        <f t="shared" si="138"/>
        <v>17</v>
      </c>
      <c r="D8850" t="str">
        <f>+VLOOKUP(base[[#This Row],[key]],Tabla2[[key]:[Homologado]],4,0)</f>
        <v>Docente</v>
      </c>
    </row>
    <row r="8851" spans="1:4" x14ac:dyDescent="0.3">
      <c r="A8851" t="s">
        <v>34035</v>
      </c>
      <c r="B8851" t="s">
        <v>8063</v>
      </c>
      <c r="C8851">
        <f t="shared" si="138"/>
        <v>17</v>
      </c>
      <c r="D8851" t="str">
        <f>+VLOOKUP(base[[#This Row],[key]],Tabla2[[key]:[Homologado]],4,0)</f>
        <v>Docente</v>
      </c>
    </row>
    <row r="8852" spans="1:4" x14ac:dyDescent="0.3">
      <c r="A8852" t="s">
        <v>34036</v>
      </c>
      <c r="B8852" t="s">
        <v>8063</v>
      </c>
      <c r="C8852">
        <f t="shared" si="138"/>
        <v>17</v>
      </c>
      <c r="D8852" t="str">
        <f>+VLOOKUP(base[[#This Row],[key]],Tabla2[[key]:[Homologado]],4,0)</f>
        <v>Docente</v>
      </c>
    </row>
    <row r="8853" spans="1:4" x14ac:dyDescent="0.3">
      <c r="A8853" t="s">
        <v>34037</v>
      </c>
      <c r="B8853" t="s">
        <v>8063</v>
      </c>
      <c r="C8853">
        <f t="shared" si="138"/>
        <v>17</v>
      </c>
      <c r="D8853" t="str">
        <f>+VLOOKUP(base[[#This Row],[key]],Tabla2[[key]:[Homologado]],4,0)</f>
        <v>Docente</v>
      </c>
    </row>
    <row r="8854" spans="1:4" x14ac:dyDescent="0.3">
      <c r="A8854" t="s">
        <v>34038</v>
      </c>
      <c r="B8854" t="s">
        <v>8063</v>
      </c>
      <c r="C8854">
        <f t="shared" si="138"/>
        <v>17</v>
      </c>
      <c r="D8854" t="str">
        <f>+VLOOKUP(base[[#This Row],[key]],Tabla2[[key]:[Homologado]],4,0)</f>
        <v>Docente</v>
      </c>
    </row>
    <row r="8855" spans="1:4" x14ac:dyDescent="0.3">
      <c r="A8855" t="s">
        <v>34039</v>
      </c>
      <c r="B8855" t="s">
        <v>8063</v>
      </c>
      <c r="C8855">
        <f t="shared" si="138"/>
        <v>17</v>
      </c>
      <c r="D8855" t="str">
        <f>+VLOOKUP(base[[#This Row],[key]],Tabla2[[key]:[Homologado]],4,0)</f>
        <v>Docente</v>
      </c>
    </row>
    <row r="8856" spans="1:4" x14ac:dyDescent="0.3">
      <c r="A8856" t="s">
        <v>34040</v>
      </c>
      <c r="B8856" t="s">
        <v>8063</v>
      </c>
      <c r="C8856">
        <f t="shared" si="138"/>
        <v>17</v>
      </c>
      <c r="D8856" t="str">
        <f>+VLOOKUP(base[[#This Row],[key]],Tabla2[[key]:[Homologado]],4,0)</f>
        <v>Docente</v>
      </c>
    </row>
    <row r="8857" spans="1:4" x14ac:dyDescent="0.3">
      <c r="A8857" t="s">
        <v>34041</v>
      </c>
      <c r="B8857" t="s">
        <v>8063</v>
      </c>
      <c r="C8857">
        <f t="shared" si="138"/>
        <v>17</v>
      </c>
      <c r="D8857" t="str">
        <f>+VLOOKUP(base[[#This Row],[key]],Tabla2[[key]:[Homologado]],4,0)</f>
        <v>Docente</v>
      </c>
    </row>
    <row r="8858" spans="1:4" x14ac:dyDescent="0.3">
      <c r="A8858" t="s">
        <v>31043</v>
      </c>
      <c r="B8858" t="s">
        <v>8063</v>
      </c>
      <c r="C8858">
        <f t="shared" si="138"/>
        <v>17</v>
      </c>
      <c r="D8858" t="str">
        <f>+VLOOKUP(base[[#This Row],[key]],Tabla2[[key]:[Homologado]],4,0)</f>
        <v>Docente</v>
      </c>
    </row>
    <row r="8859" spans="1:4" x14ac:dyDescent="0.3">
      <c r="A8859" t="s">
        <v>34042</v>
      </c>
      <c r="B8859" t="s">
        <v>8063</v>
      </c>
      <c r="C8859">
        <f t="shared" si="138"/>
        <v>17</v>
      </c>
      <c r="D8859" t="str">
        <f>+VLOOKUP(base[[#This Row],[key]],Tabla2[[key]:[Homologado]],4,0)</f>
        <v>Docente</v>
      </c>
    </row>
    <row r="8860" spans="1:4" x14ac:dyDescent="0.3">
      <c r="A8860" t="s">
        <v>30111</v>
      </c>
      <c r="B8860" t="s">
        <v>8063</v>
      </c>
      <c r="C8860">
        <f t="shared" si="138"/>
        <v>17</v>
      </c>
      <c r="D8860" t="str">
        <f>+VLOOKUP(base[[#This Row],[key]],Tabla2[[key]:[Homologado]],4,0)</f>
        <v>Docente</v>
      </c>
    </row>
    <row r="8861" spans="1:4" x14ac:dyDescent="0.3">
      <c r="A8861" t="s">
        <v>29544</v>
      </c>
      <c r="B8861" t="s">
        <v>8063</v>
      </c>
      <c r="C8861">
        <f t="shared" si="138"/>
        <v>17</v>
      </c>
      <c r="D8861" t="str">
        <f>+VLOOKUP(base[[#This Row],[key]],Tabla2[[key]:[Homologado]],4,0)</f>
        <v>Docente</v>
      </c>
    </row>
    <row r="8862" spans="1:4" x14ac:dyDescent="0.3">
      <c r="A8862" t="s">
        <v>30112</v>
      </c>
      <c r="B8862" t="s">
        <v>8063</v>
      </c>
      <c r="C8862">
        <f t="shared" si="138"/>
        <v>17</v>
      </c>
      <c r="D8862" t="str">
        <f>+VLOOKUP(base[[#This Row],[key]],Tabla2[[key]:[Homologado]],4,0)</f>
        <v>Docente</v>
      </c>
    </row>
    <row r="8863" spans="1:4" x14ac:dyDescent="0.3">
      <c r="A8863" t="s">
        <v>34043</v>
      </c>
      <c r="B8863" t="s">
        <v>8063</v>
      </c>
      <c r="C8863">
        <f t="shared" si="138"/>
        <v>17</v>
      </c>
      <c r="D8863" t="str">
        <f>+VLOOKUP(base[[#This Row],[key]],Tabla2[[key]:[Homologado]],4,0)</f>
        <v>Docente</v>
      </c>
    </row>
    <row r="8864" spans="1:4" x14ac:dyDescent="0.3">
      <c r="A8864" t="s">
        <v>34044</v>
      </c>
      <c r="B8864" t="s">
        <v>8063</v>
      </c>
      <c r="C8864">
        <f t="shared" si="138"/>
        <v>17</v>
      </c>
      <c r="D8864" t="str">
        <f>+VLOOKUP(base[[#This Row],[key]],Tabla2[[key]:[Homologado]],4,0)</f>
        <v>Docente</v>
      </c>
    </row>
    <row r="8865" spans="1:4" x14ac:dyDescent="0.3">
      <c r="A8865" t="s">
        <v>30113</v>
      </c>
      <c r="B8865" t="s">
        <v>8063</v>
      </c>
      <c r="C8865">
        <f t="shared" si="138"/>
        <v>17</v>
      </c>
      <c r="D8865" t="str">
        <f>+VLOOKUP(base[[#This Row],[key]],Tabla2[[key]:[Homologado]],4,0)</f>
        <v>Docente</v>
      </c>
    </row>
    <row r="8866" spans="1:4" x14ac:dyDescent="0.3">
      <c r="A8866" t="s">
        <v>34045</v>
      </c>
      <c r="B8866" t="s">
        <v>8063</v>
      </c>
      <c r="C8866">
        <f t="shared" si="138"/>
        <v>17</v>
      </c>
      <c r="D8866" t="str">
        <f>+VLOOKUP(base[[#This Row],[key]],Tabla2[[key]:[Homologado]],4,0)</f>
        <v>Docente</v>
      </c>
    </row>
    <row r="8867" spans="1:4" x14ac:dyDescent="0.3">
      <c r="A8867" t="s">
        <v>34046</v>
      </c>
      <c r="B8867" t="s">
        <v>8063</v>
      </c>
      <c r="C8867">
        <f t="shared" si="138"/>
        <v>17</v>
      </c>
      <c r="D8867" t="str">
        <f>+VLOOKUP(base[[#This Row],[key]],Tabla2[[key]:[Homologado]],4,0)</f>
        <v>Docente</v>
      </c>
    </row>
    <row r="8868" spans="1:4" x14ac:dyDescent="0.3">
      <c r="A8868" t="s">
        <v>34047</v>
      </c>
      <c r="B8868" t="s">
        <v>8063</v>
      </c>
      <c r="C8868">
        <f t="shared" si="138"/>
        <v>17</v>
      </c>
      <c r="D8868" t="str">
        <f>+VLOOKUP(base[[#This Row],[key]],Tabla2[[key]:[Homologado]],4,0)</f>
        <v>Docente</v>
      </c>
    </row>
    <row r="8869" spans="1:4" x14ac:dyDescent="0.3">
      <c r="A8869" t="s">
        <v>34048</v>
      </c>
      <c r="B8869" t="s">
        <v>8063</v>
      </c>
      <c r="C8869">
        <f t="shared" si="138"/>
        <v>17</v>
      </c>
      <c r="D8869" t="str">
        <f>+VLOOKUP(base[[#This Row],[key]],Tabla2[[key]:[Homologado]],4,0)</f>
        <v>Docente</v>
      </c>
    </row>
    <row r="8870" spans="1:4" x14ac:dyDescent="0.3">
      <c r="A8870" t="s">
        <v>34049</v>
      </c>
      <c r="B8870" t="s">
        <v>8063</v>
      </c>
      <c r="C8870">
        <f t="shared" si="138"/>
        <v>17</v>
      </c>
      <c r="D8870" t="str">
        <f>+VLOOKUP(base[[#This Row],[key]],Tabla2[[key]:[Homologado]],4,0)</f>
        <v>Docente</v>
      </c>
    </row>
    <row r="8871" spans="1:4" x14ac:dyDescent="0.3">
      <c r="A8871" t="s">
        <v>34050</v>
      </c>
      <c r="B8871" t="s">
        <v>8063</v>
      </c>
      <c r="C8871">
        <f t="shared" si="138"/>
        <v>17</v>
      </c>
      <c r="D8871" t="str">
        <f>+VLOOKUP(base[[#This Row],[key]],Tabla2[[key]:[Homologado]],4,0)</f>
        <v>Docente</v>
      </c>
    </row>
    <row r="8872" spans="1:4" x14ac:dyDescent="0.3">
      <c r="A8872" t="s">
        <v>34051</v>
      </c>
      <c r="B8872" t="s">
        <v>8063</v>
      </c>
      <c r="C8872">
        <f t="shared" si="138"/>
        <v>17</v>
      </c>
      <c r="D8872" t="str">
        <f>+VLOOKUP(base[[#This Row],[key]],Tabla2[[key]:[Homologado]],4,0)</f>
        <v>Docente</v>
      </c>
    </row>
    <row r="8873" spans="1:4" x14ac:dyDescent="0.3">
      <c r="A8873" t="s">
        <v>30115</v>
      </c>
      <c r="B8873" t="s">
        <v>8063</v>
      </c>
      <c r="C8873">
        <f t="shared" si="138"/>
        <v>17</v>
      </c>
      <c r="D8873" t="str">
        <f>+VLOOKUP(base[[#This Row],[key]],Tabla2[[key]:[Homologado]],4,0)</f>
        <v>Docente</v>
      </c>
    </row>
    <row r="8874" spans="1:4" x14ac:dyDescent="0.3">
      <c r="A8874" t="s">
        <v>30116</v>
      </c>
      <c r="B8874" t="s">
        <v>8063</v>
      </c>
      <c r="C8874">
        <f t="shared" si="138"/>
        <v>17</v>
      </c>
      <c r="D8874" t="str">
        <f>+VLOOKUP(base[[#This Row],[key]],Tabla2[[key]:[Homologado]],4,0)</f>
        <v>Docente</v>
      </c>
    </row>
    <row r="8875" spans="1:4" x14ac:dyDescent="0.3">
      <c r="A8875" t="s">
        <v>34052</v>
      </c>
      <c r="B8875" t="s">
        <v>8063</v>
      </c>
      <c r="C8875">
        <f t="shared" si="138"/>
        <v>17</v>
      </c>
      <c r="D8875" t="str">
        <f>+VLOOKUP(base[[#This Row],[key]],Tabla2[[key]:[Homologado]],4,0)</f>
        <v>Docente</v>
      </c>
    </row>
    <row r="8876" spans="1:4" x14ac:dyDescent="0.3">
      <c r="A8876" t="s">
        <v>30119</v>
      </c>
      <c r="B8876" t="s">
        <v>8063</v>
      </c>
      <c r="C8876">
        <f t="shared" si="138"/>
        <v>17</v>
      </c>
      <c r="D8876" t="str">
        <f>+VLOOKUP(base[[#This Row],[key]],Tabla2[[key]:[Homologado]],4,0)</f>
        <v>Docente</v>
      </c>
    </row>
    <row r="8877" spans="1:4" x14ac:dyDescent="0.3">
      <c r="A8877" t="s">
        <v>34053</v>
      </c>
      <c r="B8877" t="s">
        <v>8063</v>
      </c>
      <c r="C8877">
        <f t="shared" si="138"/>
        <v>17</v>
      </c>
      <c r="D8877" t="str">
        <f>+VLOOKUP(base[[#This Row],[key]],Tabla2[[key]:[Homologado]],4,0)</f>
        <v>Docente</v>
      </c>
    </row>
    <row r="8878" spans="1:4" x14ac:dyDescent="0.3">
      <c r="A8878" t="s">
        <v>34054</v>
      </c>
      <c r="B8878" t="s">
        <v>8063</v>
      </c>
      <c r="C8878">
        <f t="shared" si="138"/>
        <v>17</v>
      </c>
      <c r="D8878" t="str">
        <f>+VLOOKUP(base[[#This Row],[key]],Tabla2[[key]:[Homologado]],4,0)</f>
        <v>Docente</v>
      </c>
    </row>
    <row r="8879" spans="1:4" x14ac:dyDescent="0.3">
      <c r="A8879" t="s">
        <v>34055</v>
      </c>
      <c r="B8879" t="s">
        <v>8063</v>
      </c>
      <c r="C8879">
        <f t="shared" si="138"/>
        <v>17</v>
      </c>
      <c r="D8879" t="str">
        <f>+VLOOKUP(base[[#This Row],[key]],Tabla2[[key]:[Homologado]],4,0)</f>
        <v>Docente</v>
      </c>
    </row>
    <row r="8880" spans="1:4" x14ac:dyDescent="0.3">
      <c r="A8880" t="s">
        <v>32944</v>
      </c>
      <c r="B8880" t="s">
        <v>8063</v>
      </c>
      <c r="C8880">
        <f t="shared" si="138"/>
        <v>17</v>
      </c>
      <c r="D8880" t="str">
        <f>+VLOOKUP(base[[#This Row],[key]],Tabla2[[key]:[Homologado]],4,0)</f>
        <v>Docente</v>
      </c>
    </row>
    <row r="8881" spans="1:4" x14ac:dyDescent="0.3">
      <c r="A8881" t="s">
        <v>30125</v>
      </c>
      <c r="B8881" t="s">
        <v>8063</v>
      </c>
      <c r="C8881">
        <f t="shared" si="138"/>
        <v>17</v>
      </c>
      <c r="D8881" t="str">
        <f>+VLOOKUP(base[[#This Row],[key]],Tabla2[[key]:[Homologado]],4,0)</f>
        <v>Docente</v>
      </c>
    </row>
    <row r="8882" spans="1:4" x14ac:dyDescent="0.3">
      <c r="A8882" t="s">
        <v>30127</v>
      </c>
      <c r="B8882" t="s">
        <v>8063</v>
      </c>
      <c r="C8882">
        <f t="shared" si="138"/>
        <v>17</v>
      </c>
      <c r="D8882" t="str">
        <f>+VLOOKUP(base[[#This Row],[key]],Tabla2[[key]:[Homologado]],4,0)</f>
        <v>Docente</v>
      </c>
    </row>
    <row r="8883" spans="1:4" x14ac:dyDescent="0.3">
      <c r="A8883" t="s">
        <v>29545</v>
      </c>
      <c r="B8883" t="s">
        <v>8063</v>
      </c>
      <c r="C8883">
        <f t="shared" si="138"/>
        <v>17</v>
      </c>
      <c r="D8883" t="str">
        <f>+VLOOKUP(base[[#This Row],[key]],Tabla2[[key]:[Homologado]],4,0)</f>
        <v>Docente</v>
      </c>
    </row>
    <row r="8884" spans="1:4" x14ac:dyDescent="0.3">
      <c r="A8884" t="s">
        <v>30128</v>
      </c>
      <c r="B8884" t="s">
        <v>8063</v>
      </c>
      <c r="C8884">
        <f t="shared" si="138"/>
        <v>17</v>
      </c>
      <c r="D8884" t="str">
        <f>+VLOOKUP(base[[#This Row],[key]],Tabla2[[key]:[Homologado]],4,0)</f>
        <v>Docente</v>
      </c>
    </row>
    <row r="8885" spans="1:4" x14ac:dyDescent="0.3">
      <c r="A8885" t="s">
        <v>30130</v>
      </c>
      <c r="B8885" t="s">
        <v>8063</v>
      </c>
      <c r="C8885">
        <f t="shared" si="138"/>
        <v>17</v>
      </c>
      <c r="D8885" t="str">
        <f>+VLOOKUP(base[[#This Row],[key]],Tabla2[[key]:[Homologado]],4,0)</f>
        <v>Docente</v>
      </c>
    </row>
    <row r="8886" spans="1:4" x14ac:dyDescent="0.3">
      <c r="A8886" t="s">
        <v>30132</v>
      </c>
      <c r="B8886" t="s">
        <v>8063</v>
      </c>
      <c r="C8886">
        <f t="shared" si="138"/>
        <v>17</v>
      </c>
      <c r="D8886" t="str">
        <f>+VLOOKUP(base[[#This Row],[key]],Tabla2[[key]:[Homologado]],4,0)</f>
        <v>Docente</v>
      </c>
    </row>
    <row r="8887" spans="1:4" x14ac:dyDescent="0.3">
      <c r="A8887" t="s">
        <v>30134</v>
      </c>
      <c r="B8887" t="s">
        <v>8063</v>
      </c>
      <c r="C8887">
        <f t="shared" si="138"/>
        <v>17</v>
      </c>
      <c r="D8887" t="str">
        <f>+VLOOKUP(base[[#This Row],[key]],Tabla2[[key]:[Homologado]],4,0)</f>
        <v>Docente</v>
      </c>
    </row>
    <row r="8888" spans="1:4" x14ac:dyDescent="0.3">
      <c r="A8888" t="s">
        <v>30135</v>
      </c>
      <c r="B8888" t="s">
        <v>8063</v>
      </c>
      <c r="C8888">
        <f t="shared" si="138"/>
        <v>17</v>
      </c>
      <c r="D8888" t="str">
        <f>+VLOOKUP(base[[#This Row],[key]],Tabla2[[key]:[Homologado]],4,0)</f>
        <v>Docente</v>
      </c>
    </row>
    <row r="8889" spans="1:4" x14ac:dyDescent="0.3">
      <c r="A8889" t="s">
        <v>30137</v>
      </c>
      <c r="B8889" t="s">
        <v>8063</v>
      </c>
      <c r="C8889">
        <f t="shared" si="138"/>
        <v>17</v>
      </c>
      <c r="D8889" t="str">
        <f>+VLOOKUP(base[[#This Row],[key]],Tabla2[[key]:[Homologado]],4,0)</f>
        <v>Docente</v>
      </c>
    </row>
    <row r="8890" spans="1:4" x14ac:dyDescent="0.3">
      <c r="A8890" t="s">
        <v>30139</v>
      </c>
      <c r="B8890" t="s">
        <v>8063</v>
      </c>
      <c r="C8890">
        <f t="shared" si="138"/>
        <v>17</v>
      </c>
      <c r="D8890" t="str">
        <f>+VLOOKUP(base[[#This Row],[key]],Tabla2[[key]:[Homologado]],4,0)</f>
        <v>Docente</v>
      </c>
    </row>
    <row r="8891" spans="1:4" x14ac:dyDescent="0.3">
      <c r="A8891" t="s">
        <v>30140</v>
      </c>
      <c r="B8891" t="s">
        <v>8063</v>
      </c>
      <c r="C8891">
        <f t="shared" si="138"/>
        <v>17</v>
      </c>
      <c r="D8891" t="str">
        <f>+VLOOKUP(base[[#This Row],[key]],Tabla2[[key]:[Homologado]],4,0)</f>
        <v>Docente</v>
      </c>
    </row>
    <row r="8892" spans="1:4" x14ac:dyDescent="0.3">
      <c r="A8892" t="s">
        <v>34056</v>
      </c>
      <c r="B8892" t="s">
        <v>8063</v>
      </c>
      <c r="C8892">
        <f t="shared" si="138"/>
        <v>17</v>
      </c>
      <c r="D8892" t="str">
        <f>+VLOOKUP(base[[#This Row],[key]],Tabla2[[key]:[Homologado]],4,0)</f>
        <v>Docente</v>
      </c>
    </row>
    <row r="8893" spans="1:4" x14ac:dyDescent="0.3">
      <c r="A8893" t="s">
        <v>34057</v>
      </c>
      <c r="B8893" t="s">
        <v>8063</v>
      </c>
      <c r="C8893">
        <f t="shared" si="138"/>
        <v>17</v>
      </c>
      <c r="D8893" t="str">
        <f>+VLOOKUP(base[[#This Row],[key]],Tabla2[[key]:[Homologado]],4,0)</f>
        <v>Docente</v>
      </c>
    </row>
    <row r="8894" spans="1:4" x14ac:dyDescent="0.3">
      <c r="A8894" t="s">
        <v>34058</v>
      </c>
      <c r="B8894" t="s">
        <v>8063</v>
      </c>
      <c r="C8894">
        <f t="shared" si="138"/>
        <v>17</v>
      </c>
      <c r="D8894" t="str">
        <f>+VLOOKUP(base[[#This Row],[key]],Tabla2[[key]:[Homologado]],4,0)</f>
        <v>Docente</v>
      </c>
    </row>
    <row r="8895" spans="1:4" x14ac:dyDescent="0.3">
      <c r="A8895" t="s">
        <v>34059</v>
      </c>
      <c r="B8895" t="s">
        <v>8063</v>
      </c>
      <c r="C8895">
        <f t="shared" si="138"/>
        <v>17</v>
      </c>
      <c r="D8895" t="str">
        <f>+VLOOKUP(base[[#This Row],[key]],Tabla2[[key]:[Homologado]],4,0)</f>
        <v>Docente</v>
      </c>
    </row>
    <row r="8896" spans="1:4" x14ac:dyDescent="0.3">
      <c r="A8896" t="s">
        <v>30143</v>
      </c>
      <c r="B8896" t="s">
        <v>8063</v>
      </c>
      <c r="C8896">
        <f t="shared" si="138"/>
        <v>17</v>
      </c>
      <c r="D8896" t="str">
        <f>+VLOOKUP(base[[#This Row],[key]],Tabla2[[key]:[Homologado]],4,0)</f>
        <v>Docente</v>
      </c>
    </row>
    <row r="8897" spans="1:4" x14ac:dyDescent="0.3">
      <c r="A8897" t="s">
        <v>30145</v>
      </c>
      <c r="B8897" t="s">
        <v>8063</v>
      </c>
      <c r="C8897">
        <f t="shared" si="138"/>
        <v>17</v>
      </c>
      <c r="D8897" t="str">
        <f>+VLOOKUP(base[[#This Row],[key]],Tabla2[[key]:[Homologado]],4,0)</f>
        <v>Docente</v>
      </c>
    </row>
    <row r="8898" spans="1:4" x14ac:dyDescent="0.3">
      <c r="A8898" t="s">
        <v>29546</v>
      </c>
      <c r="B8898" t="s">
        <v>8063</v>
      </c>
      <c r="C8898">
        <f t="shared" si="138"/>
        <v>17</v>
      </c>
      <c r="D8898" t="str">
        <f>+VLOOKUP(base[[#This Row],[key]],Tabla2[[key]:[Homologado]],4,0)</f>
        <v>Docente</v>
      </c>
    </row>
    <row r="8899" spans="1:4" x14ac:dyDescent="0.3">
      <c r="A8899" t="s">
        <v>34060</v>
      </c>
      <c r="B8899" t="s">
        <v>8063</v>
      </c>
      <c r="C8899">
        <f t="shared" si="138"/>
        <v>17</v>
      </c>
      <c r="D8899" t="str">
        <f>+VLOOKUP(base[[#This Row],[key]],Tabla2[[key]:[Homologado]],4,0)</f>
        <v>Docente</v>
      </c>
    </row>
    <row r="8900" spans="1:4" x14ac:dyDescent="0.3">
      <c r="A8900" t="s">
        <v>34061</v>
      </c>
      <c r="B8900" t="s">
        <v>8063</v>
      </c>
      <c r="C8900">
        <f t="shared" ref="C8900:C8963" si="139">+IF(B8900=B8899,C8899,C8899+1)</f>
        <v>17</v>
      </c>
      <c r="D8900" t="str">
        <f>+VLOOKUP(base[[#This Row],[key]],Tabla2[[key]:[Homologado]],4,0)</f>
        <v>Docente</v>
      </c>
    </row>
    <row r="8901" spans="1:4" x14ac:dyDescent="0.3">
      <c r="A8901" t="s">
        <v>29547</v>
      </c>
      <c r="B8901" t="s">
        <v>8063</v>
      </c>
      <c r="C8901">
        <f t="shared" si="139"/>
        <v>17</v>
      </c>
      <c r="D8901" t="str">
        <f>+VLOOKUP(base[[#This Row],[key]],Tabla2[[key]:[Homologado]],4,0)</f>
        <v>Docente</v>
      </c>
    </row>
    <row r="8902" spans="1:4" x14ac:dyDescent="0.3">
      <c r="A8902" t="s">
        <v>31049</v>
      </c>
      <c r="B8902" t="s">
        <v>8063</v>
      </c>
      <c r="C8902">
        <f t="shared" si="139"/>
        <v>17</v>
      </c>
      <c r="D8902" t="str">
        <f>+VLOOKUP(base[[#This Row],[key]],Tabla2[[key]:[Homologado]],4,0)</f>
        <v>Docente</v>
      </c>
    </row>
    <row r="8903" spans="1:4" x14ac:dyDescent="0.3">
      <c r="A8903" t="s">
        <v>34062</v>
      </c>
      <c r="B8903" t="s">
        <v>8063</v>
      </c>
      <c r="C8903">
        <f t="shared" si="139"/>
        <v>17</v>
      </c>
      <c r="D8903" t="str">
        <f>+VLOOKUP(base[[#This Row],[key]],Tabla2[[key]:[Homologado]],4,0)</f>
        <v>Docente</v>
      </c>
    </row>
    <row r="8904" spans="1:4" x14ac:dyDescent="0.3">
      <c r="A8904" t="s">
        <v>34063</v>
      </c>
      <c r="B8904" t="s">
        <v>8063</v>
      </c>
      <c r="C8904">
        <f t="shared" si="139"/>
        <v>17</v>
      </c>
      <c r="D8904" t="str">
        <f>+VLOOKUP(base[[#This Row],[key]],Tabla2[[key]:[Homologado]],4,0)</f>
        <v>Docente</v>
      </c>
    </row>
    <row r="8905" spans="1:4" x14ac:dyDescent="0.3">
      <c r="A8905" t="s">
        <v>34064</v>
      </c>
      <c r="B8905" t="s">
        <v>8063</v>
      </c>
      <c r="C8905">
        <f t="shared" si="139"/>
        <v>17</v>
      </c>
      <c r="D8905" t="str">
        <f>+VLOOKUP(base[[#This Row],[key]],Tabla2[[key]:[Homologado]],4,0)</f>
        <v>Docente</v>
      </c>
    </row>
    <row r="8906" spans="1:4" x14ac:dyDescent="0.3">
      <c r="A8906" t="s">
        <v>31051</v>
      </c>
      <c r="B8906" t="s">
        <v>8063</v>
      </c>
      <c r="C8906">
        <f t="shared" si="139"/>
        <v>17</v>
      </c>
      <c r="D8906" t="str">
        <f>+VLOOKUP(base[[#This Row],[key]],Tabla2[[key]:[Homologado]],4,0)</f>
        <v>Docente</v>
      </c>
    </row>
    <row r="8907" spans="1:4" x14ac:dyDescent="0.3">
      <c r="A8907" t="s">
        <v>31053</v>
      </c>
      <c r="B8907" t="s">
        <v>8063</v>
      </c>
      <c r="C8907">
        <f t="shared" si="139"/>
        <v>17</v>
      </c>
      <c r="D8907" t="str">
        <f>+VLOOKUP(base[[#This Row],[key]],Tabla2[[key]:[Homologado]],4,0)</f>
        <v>Docente</v>
      </c>
    </row>
    <row r="8908" spans="1:4" x14ac:dyDescent="0.3">
      <c r="A8908" t="s">
        <v>31054</v>
      </c>
      <c r="B8908" t="s">
        <v>8063</v>
      </c>
      <c r="C8908">
        <f t="shared" si="139"/>
        <v>17</v>
      </c>
      <c r="D8908" t="str">
        <f>+VLOOKUP(base[[#This Row],[key]],Tabla2[[key]:[Homologado]],4,0)</f>
        <v>Docente</v>
      </c>
    </row>
    <row r="8909" spans="1:4" x14ac:dyDescent="0.3">
      <c r="A8909" t="s">
        <v>34065</v>
      </c>
      <c r="B8909" t="s">
        <v>8063</v>
      </c>
      <c r="C8909">
        <f t="shared" si="139"/>
        <v>17</v>
      </c>
      <c r="D8909" t="str">
        <f>+VLOOKUP(base[[#This Row],[key]],Tabla2[[key]:[Homologado]],4,0)</f>
        <v>Docente</v>
      </c>
    </row>
    <row r="8910" spans="1:4" x14ac:dyDescent="0.3">
      <c r="A8910" t="s">
        <v>34066</v>
      </c>
      <c r="B8910" t="s">
        <v>8063</v>
      </c>
      <c r="C8910">
        <f t="shared" si="139"/>
        <v>17</v>
      </c>
      <c r="D8910" t="str">
        <f>+VLOOKUP(base[[#This Row],[key]],Tabla2[[key]:[Homologado]],4,0)</f>
        <v>Docente</v>
      </c>
    </row>
    <row r="8911" spans="1:4" x14ac:dyDescent="0.3">
      <c r="A8911" t="s">
        <v>11168</v>
      </c>
      <c r="B8911" t="s">
        <v>8063</v>
      </c>
      <c r="C8911">
        <f t="shared" si="139"/>
        <v>17</v>
      </c>
      <c r="D8911" t="str">
        <f>+VLOOKUP(base[[#This Row],[key]],Tabla2[[key]:[Homologado]],4,0)</f>
        <v>Docente</v>
      </c>
    </row>
    <row r="8912" spans="1:4" x14ac:dyDescent="0.3">
      <c r="A8912" t="s">
        <v>31913</v>
      </c>
      <c r="B8912" t="s">
        <v>8063</v>
      </c>
      <c r="C8912">
        <f t="shared" si="139"/>
        <v>17</v>
      </c>
      <c r="D8912" t="str">
        <f>+VLOOKUP(base[[#This Row],[key]],Tabla2[[key]:[Homologado]],4,0)</f>
        <v>Docente</v>
      </c>
    </row>
    <row r="8913" spans="1:4" x14ac:dyDescent="0.3">
      <c r="A8913" t="s">
        <v>31056</v>
      </c>
      <c r="B8913" t="s">
        <v>8063</v>
      </c>
      <c r="C8913">
        <f t="shared" si="139"/>
        <v>17</v>
      </c>
      <c r="D8913" t="str">
        <f>+VLOOKUP(base[[#This Row],[key]],Tabla2[[key]:[Homologado]],4,0)</f>
        <v>Docente</v>
      </c>
    </row>
    <row r="8914" spans="1:4" x14ac:dyDescent="0.3">
      <c r="A8914" t="s">
        <v>31057</v>
      </c>
      <c r="B8914" t="s">
        <v>8063</v>
      </c>
      <c r="C8914">
        <f t="shared" si="139"/>
        <v>17</v>
      </c>
      <c r="D8914" t="str">
        <f>+VLOOKUP(base[[#This Row],[key]],Tabla2[[key]:[Homologado]],4,0)</f>
        <v>Docente</v>
      </c>
    </row>
    <row r="8915" spans="1:4" x14ac:dyDescent="0.3">
      <c r="A8915" t="s">
        <v>30147</v>
      </c>
      <c r="B8915" t="s">
        <v>8063</v>
      </c>
      <c r="C8915">
        <f t="shared" si="139"/>
        <v>17</v>
      </c>
      <c r="D8915" t="str">
        <f>+VLOOKUP(base[[#This Row],[key]],Tabla2[[key]:[Homologado]],4,0)</f>
        <v>Docente</v>
      </c>
    </row>
    <row r="8916" spans="1:4" x14ac:dyDescent="0.3">
      <c r="A8916" t="s">
        <v>30150</v>
      </c>
      <c r="B8916" t="s">
        <v>8063</v>
      </c>
      <c r="C8916">
        <f t="shared" si="139"/>
        <v>17</v>
      </c>
      <c r="D8916" t="str">
        <f>+VLOOKUP(base[[#This Row],[key]],Tabla2[[key]:[Homologado]],4,0)</f>
        <v>Docente</v>
      </c>
    </row>
    <row r="8917" spans="1:4" x14ac:dyDescent="0.3">
      <c r="A8917" t="s">
        <v>34067</v>
      </c>
      <c r="B8917" t="s">
        <v>8063</v>
      </c>
      <c r="C8917">
        <f t="shared" si="139"/>
        <v>17</v>
      </c>
      <c r="D8917" t="str">
        <f>+VLOOKUP(base[[#This Row],[key]],Tabla2[[key]:[Homologado]],4,0)</f>
        <v>Docente</v>
      </c>
    </row>
    <row r="8918" spans="1:4" x14ac:dyDescent="0.3">
      <c r="A8918" t="s">
        <v>9607</v>
      </c>
      <c r="B8918" t="s">
        <v>8063</v>
      </c>
      <c r="C8918">
        <f t="shared" si="139"/>
        <v>17</v>
      </c>
      <c r="D8918" t="str">
        <f>+VLOOKUP(base[[#This Row],[key]],Tabla2[[key]:[Homologado]],4,0)</f>
        <v>Docente</v>
      </c>
    </row>
    <row r="8919" spans="1:4" x14ac:dyDescent="0.3">
      <c r="A8919" t="s">
        <v>30152</v>
      </c>
      <c r="B8919" t="s">
        <v>8063</v>
      </c>
      <c r="C8919">
        <f t="shared" si="139"/>
        <v>17</v>
      </c>
      <c r="D8919" t="str">
        <f>+VLOOKUP(base[[#This Row],[key]],Tabla2[[key]:[Homologado]],4,0)</f>
        <v>Docente</v>
      </c>
    </row>
    <row r="8920" spans="1:4" x14ac:dyDescent="0.3">
      <c r="A8920" t="s">
        <v>34068</v>
      </c>
      <c r="B8920" t="s">
        <v>8063</v>
      </c>
      <c r="C8920">
        <f t="shared" si="139"/>
        <v>17</v>
      </c>
      <c r="D8920" t="str">
        <f>+VLOOKUP(base[[#This Row],[key]],Tabla2[[key]:[Homologado]],4,0)</f>
        <v>Docente</v>
      </c>
    </row>
    <row r="8921" spans="1:4" x14ac:dyDescent="0.3">
      <c r="A8921" t="s">
        <v>31059</v>
      </c>
      <c r="B8921" t="s">
        <v>8063</v>
      </c>
      <c r="C8921">
        <f t="shared" si="139"/>
        <v>17</v>
      </c>
      <c r="D8921" t="str">
        <f>+VLOOKUP(base[[#This Row],[key]],Tabla2[[key]:[Homologado]],4,0)</f>
        <v>Docente</v>
      </c>
    </row>
    <row r="8922" spans="1:4" x14ac:dyDescent="0.3">
      <c r="A8922" t="s">
        <v>31061</v>
      </c>
      <c r="B8922" t="s">
        <v>8063</v>
      </c>
      <c r="C8922">
        <f t="shared" si="139"/>
        <v>17</v>
      </c>
      <c r="D8922" t="str">
        <f>+VLOOKUP(base[[#This Row],[key]],Tabla2[[key]:[Homologado]],4,0)</f>
        <v>Docente</v>
      </c>
    </row>
    <row r="8923" spans="1:4" x14ac:dyDescent="0.3">
      <c r="A8923" t="s">
        <v>31062</v>
      </c>
      <c r="B8923" t="s">
        <v>8063</v>
      </c>
      <c r="C8923">
        <f t="shared" si="139"/>
        <v>17</v>
      </c>
      <c r="D8923" t="str">
        <f>+VLOOKUP(base[[#This Row],[key]],Tabla2[[key]:[Homologado]],4,0)</f>
        <v>Docente</v>
      </c>
    </row>
    <row r="8924" spans="1:4" x14ac:dyDescent="0.3">
      <c r="A8924" t="s">
        <v>31063</v>
      </c>
      <c r="B8924" t="s">
        <v>8063</v>
      </c>
      <c r="C8924">
        <f t="shared" si="139"/>
        <v>17</v>
      </c>
      <c r="D8924" t="str">
        <f>+VLOOKUP(base[[#This Row],[key]],Tabla2[[key]:[Homologado]],4,0)</f>
        <v>Docente</v>
      </c>
    </row>
    <row r="8925" spans="1:4" x14ac:dyDescent="0.3">
      <c r="A8925" t="s">
        <v>32946</v>
      </c>
      <c r="B8925" t="s">
        <v>8063</v>
      </c>
      <c r="C8925">
        <f t="shared" si="139"/>
        <v>17</v>
      </c>
      <c r="D8925" t="str">
        <f>+VLOOKUP(base[[#This Row],[key]],Tabla2[[key]:[Homologado]],4,0)</f>
        <v>Docente</v>
      </c>
    </row>
    <row r="8926" spans="1:4" x14ac:dyDescent="0.3">
      <c r="A8926" t="s">
        <v>34069</v>
      </c>
      <c r="B8926" t="s">
        <v>8063</v>
      </c>
      <c r="C8926">
        <f t="shared" si="139"/>
        <v>17</v>
      </c>
      <c r="D8926" t="str">
        <f>+VLOOKUP(base[[#This Row],[key]],Tabla2[[key]:[Homologado]],4,0)</f>
        <v>Docente</v>
      </c>
    </row>
    <row r="8927" spans="1:4" x14ac:dyDescent="0.3">
      <c r="A8927" t="s">
        <v>29548</v>
      </c>
      <c r="B8927" t="s">
        <v>8063</v>
      </c>
      <c r="C8927">
        <f t="shared" si="139"/>
        <v>17</v>
      </c>
      <c r="D8927" t="str">
        <f>+VLOOKUP(base[[#This Row],[key]],Tabla2[[key]:[Homologado]],4,0)</f>
        <v>Docente</v>
      </c>
    </row>
    <row r="8928" spans="1:4" x14ac:dyDescent="0.3">
      <c r="A8928" t="s">
        <v>34070</v>
      </c>
      <c r="B8928" t="s">
        <v>8063</v>
      </c>
      <c r="C8928">
        <f t="shared" si="139"/>
        <v>17</v>
      </c>
      <c r="D8928" t="str">
        <f>+VLOOKUP(base[[#This Row],[key]],Tabla2[[key]:[Homologado]],4,0)</f>
        <v>Docente</v>
      </c>
    </row>
    <row r="8929" spans="1:4" x14ac:dyDescent="0.3">
      <c r="A8929" t="s">
        <v>31065</v>
      </c>
      <c r="B8929" t="s">
        <v>8063</v>
      </c>
      <c r="C8929">
        <f t="shared" si="139"/>
        <v>17</v>
      </c>
      <c r="D8929" t="str">
        <f>+VLOOKUP(base[[#This Row],[key]],Tabla2[[key]:[Homologado]],4,0)</f>
        <v>Docente</v>
      </c>
    </row>
    <row r="8930" spans="1:4" x14ac:dyDescent="0.3">
      <c r="A8930" t="s">
        <v>30157</v>
      </c>
      <c r="B8930" t="s">
        <v>8063</v>
      </c>
      <c r="C8930">
        <f t="shared" si="139"/>
        <v>17</v>
      </c>
      <c r="D8930" t="str">
        <f>+VLOOKUP(base[[#This Row],[key]],Tabla2[[key]:[Homologado]],4,0)</f>
        <v>Docente</v>
      </c>
    </row>
    <row r="8931" spans="1:4" x14ac:dyDescent="0.3">
      <c r="A8931" t="s">
        <v>34071</v>
      </c>
      <c r="B8931" t="s">
        <v>8063</v>
      </c>
      <c r="C8931">
        <f t="shared" si="139"/>
        <v>17</v>
      </c>
      <c r="D8931" t="str">
        <f>+VLOOKUP(base[[#This Row],[key]],Tabla2[[key]:[Homologado]],4,0)</f>
        <v>Docente</v>
      </c>
    </row>
    <row r="8932" spans="1:4" x14ac:dyDescent="0.3">
      <c r="A8932" t="s">
        <v>29549</v>
      </c>
      <c r="B8932" t="s">
        <v>8063</v>
      </c>
      <c r="C8932">
        <f t="shared" si="139"/>
        <v>17</v>
      </c>
      <c r="D8932" t="str">
        <f>+VLOOKUP(base[[#This Row],[key]],Tabla2[[key]:[Homologado]],4,0)</f>
        <v>Docente</v>
      </c>
    </row>
    <row r="8933" spans="1:4" x14ac:dyDescent="0.3">
      <c r="A8933" t="s">
        <v>34072</v>
      </c>
      <c r="B8933" t="s">
        <v>8063</v>
      </c>
      <c r="C8933">
        <f t="shared" si="139"/>
        <v>17</v>
      </c>
      <c r="D8933" t="str">
        <f>+VLOOKUP(base[[#This Row],[key]],Tabla2[[key]:[Homologado]],4,0)</f>
        <v>Docente</v>
      </c>
    </row>
    <row r="8934" spans="1:4" x14ac:dyDescent="0.3">
      <c r="A8934" t="s">
        <v>30159</v>
      </c>
      <c r="B8934" t="s">
        <v>8063</v>
      </c>
      <c r="C8934">
        <f t="shared" si="139"/>
        <v>17</v>
      </c>
      <c r="D8934" t="str">
        <f>+VLOOKUP(base[[#This Row],[key]],Tabla2[[key]:[Homologado]],4,0)</f>
        <v>Docente</v>
      </c>
    </row>
    <row r="8935" spans="1:4" x14ac:dyDescent="0.3">
      <c r="A8935" t="s">
        <v>30160</v>
      </c>
      <c r="B8935" t="s">
        <v>8063</v>
      </c>
      <c r="C8935">
        <f t="shared" si="139"/>
        <v>17</v>
      </c>
      <c r="D8935" t="str">
        <f>+VLOOKUP(base[[#This Row],[key]],Tabla2[[key]:[Homologado]],4,0)</f>
        <v>Docente</v>
      </c>
    </row>
    <row r="8936" spans="1:4" x14ac:dyDescent="0.3">
      <c r="A8936" t="s">
        <v>31067</v>
      </c>
      <c r="B8936" t="s">
        <v>8063</v>
      </c>
      <c r="C8936">
        <f t="shared" si="139"/>
        <v>17</v>
      </c>
      <c r="D8936" t="str">
        <f>+VLOOKUP(base[[#This Row],[key]],Tabla2[[key]:[Homologado]],4,0)</f>
        <v>Docente</v>
      </c>
    </row>
    <row r="8937" spans="1:4" x14ac:dyDescent="0.3">
      <c r="A8937" t="s">
        <v>31068</v>
      </c>
      <c r="B8937" t="s">
        <v>8063</v>
      </c>
      <c r="C8937">
        <f t="shared" si="139"/>
        <v>17</v>
      </c>
      <c r="D8937" t="str">
        <f>+VLOOKUP(base[[#This Row],[key]],Tabla2[[key]:[Homologado]],4,0)</f>
        <v>Docente</v>
      </c>
    </row>
    <row r="8938" spans="1:4" x14ac:dyDescent="0.3">
      <c r="A8938" t="s">
        <v>34073</v>
      </c>
      <c r="B8938" t="s">
        <v>8063</v>
      </c>
      <c r="C8938">
        <f t="shared" si="139"/>
        <v>17</v>
      </c>
      <c r="D8938" t="str">
        <f>+VLOOKUP(base[[#This Row],[key]],Tabla2[[key]:[Homologado]],4,0)</f>
        <v>Docente</v>
      </c>
    </row>
    <row r="8939" spans="1:4" x14ac:dyDescent="0.3">
      <c r="A8939" t="s">
        <v>34074</v>
      </c>
      <c r="B8939" t="s">
        <v>8063</v>
      </c>
      <c r="C8939">
        <f t="shared" si="139"/>
        <v>17</v>
      </c>
      <c r="D8939" t="str">
        <f>+VLOOKUP(base[[#This Row],[key]],Tabla2[[key]:[Homologado]],4,0)</f>
        <v>Docente</v>
      </c>
    </row>
    <row r="8940" spans="1:4" x14ac:dyDescent="0.3">
      <c r="A8940" t="s">
        <v>34075</v>
      </c>
      <c r="B8940" t="s">
        <v>8063</v>
      </c>
      <c r="C8940">
        <f t="shared" si="139"/>
        <v>17</v>
      </c>
      <c r="D8940" t="str">
        <f>+VLOOKUP(base[[#This Row],[key]],Tabla2[[key]:[Homologado]],4,0)</f>
        <v>Docente</v>
      </c>
    </row>
    <row r="8941" spans="1:4" x14ac:dyDescent="0.3">
      <c r="A8941" t="s">
        <v>30161</v>
      </c>
      <c r="B8941" t="s">
        <v>8063</v>
      </c>
      <c r="C8941">
        <f t="shared" si="139"/>
        <v>17</v>
      </c>
      <c r="D8941" t="str">
        <f>+VLOOKUP(base[[#This Row],[key]],Tabla2[[key]:[Homologado]],4,0)</f>
        <v>Docente</v>
      </c>
    </row>
    <row r="8942" spans="1:4" x14ac:dyDescent="0.3">
      <c r="A8942" t="s">
        <v>29551</v>
      </c>
      <c r="B8942" t="s">
        <v>8063</v>
      </c>
      <c r="C8942">
        <f t="shared" si="139"/>
        <v>17</v>
      </c>
      <c r="D8942" t="str">
        <f>+VLOOKUP(base[[#This Row],[key]],Tabla2[[key]:[Homologado]],4,0)</f>
        <v>Docente</v>
      </c>
    </row>
    <row r="8943" spans="1:4" x14ac:dyDescent="0.3">
      <c r="A8943" t="s">
        <v>31071</v>
      </c>
      <c r="B8943" t="s">
        <v>8063</v>
      </c>
      <c r="C8943">
        <f t="shared" si="139"/>
        <v>17</v>
      </c>
      <c r="D8943" t="str">
        <f>+VLOOKUP(base[[#This Row],[key]],Tabla2[[key]:[Homologado]],4,0)</f>
        <v>Docente</v>
      </c>
    </row>
    <row r="8944" spans="1:4" x14ac:dyDescent="0.3">
      <c r="A8944" t="s">
        <v>34076</v>
      </c>
      <c r="B8944" t="s">
        <v>8063</v>
      </c>
      <c r="C8944">
        <f t="shared" si="139"/>
        <v>17</v>
      </c>
      <c r="D8944" t="str">
        <f>+VLOOKUP(base[[#This Row],[key]],Tabla2[[key]:[Homologado]],4,0)</f>
        <v>Docente</v>
      </c>
    </row>
    <row r="8945" spans="1:4" x14ac:dyDescent="0.3">
      <c r="A8945" t="s">
        <v>31073</v>
      </c>
      <c r="B8945" t="s">
        <v>8063</v>
      </c>
      <c r="C8945">
        <f t="shared" si="139"/>
        <v>17</v>
      </c>
      <c r="D8945" t="str">
        <f>+VLOOKUP(base[[#This Row],[key]],Tabla2[[key]:[Homologado]],4,0)</f>
        <v>Docente</v>
      </c>
    </row>
    <row r="8946" spans="1:4" x14ac:dyDescent="0.3">
      <c r="A8946" t="s">
        <v>31074</v>
      </c>
      <c r="B8946" t="s">
        <v>8063</v>
      </c>
      <c r="C8946">
        <f t="shared" si="139"/>
        <v>17</v>
      </c>
      <c r="D8946" t="str">
        <f>+VLOOKUP(base[[#This Row],[key]],Tabla2[[key]:[Homologado]],4,0)</f>
        <v>Docente</v>
      </c>
    </row>
    <row r="8947" spans="1:4" x14ac:dyDescent="0.3">
      <c r="A8947" t="s">
        <v>34077</v>
      </c>
      <c r="B8947" t="s">
        <v>8063</v>
      </c>
      <c r="C8947">
        <f t="shared" si="139"/>
        <v>17</v>
      </c>
      <c r="D8947" t="str">
        <f>+VLOOKUP(base[[#This Row],[key]],Tabla2[[key]:[Homologado]],4,0)</f>
        <v>Docente</v>
      </c>
    </row>
    <row r="8948" spans="1:4" x14ac:dyDescent="0.3">
      <c r="A8948" t="s">
        <v>34078</v>
      </c>
      <c r="B8948" t="s">
        <v>8063</v>
      </c>
      <c r="C8948">
        <f t="shared" si="139"/>
        <v>17</v>
      </c>
      <c r="D8948" t="str">
        <f>+VLOOKUP(base[[#This Row],[key]],Tabla2[[key]:[Homologado]],4,0)</f>
        <v>Docente</v>
      </c>
    </row>
    <row r="8949" spans="1:4" x14ac:dyDescent="0.3">
      <c r="A8949" t="s">
        <v>34079</v>
      </c>
      <c r="B8949" t="s">
        <v>8063</v>
      </c>
      <c r="C8949">
        <f t="shared" si="139"/>
        <v>17</v>
      </c>
      <c r="D8949" t="str">
        <f>+VLOOKUP(base[[#This Row],[key]],Tabla2[[key]:[Homologado]],4,0)</f>
        <v>Docente</v>
      </c>
    </row>
    <row r="8950" spans="1:4" x14ac:dyDescent="0.3">
      <c r="A8950" t="s">
        <v>29553</v>
      </c>
      <c r="B8950" t="s">
        <v>8063</v>
      </c>
      <c r="C8950">
        <f t="shared" si="139"/>
        <v>17</v>
      </c>
      <c r="D8950" t="str">
        <f>+VLOOKUP(base[[#This Row],[key]],Tabla2[[key]:[Homologado]],4,0)</f>
        <v>Docente</v>
      </c>
    </row>
    <row r="8951" spans="1:4" x14ac:dyDescent="0.3">
      <c r="A8951" t="s">
        <v>31077</v>
      </c>
      <c r="B8951" t="s">
        <v>8063</v>
      </c>
      <c r="C8951">
        <f t="shared" si="139"/>
        <v>17</v>
      </c>
      <c r="D8951" t="str">
        <f>+VLOOKUP(base[[#This Row],[key]],Tabla2[[key]:[Homologado]],4,0)</f>
        <v>Docente</v>
      </c>
    </row>
    <row r="8952" spans="1:4" x14ac:dyDescent="0.3">
      <c r="A8952" t="s">
        <v>31079</v>
      </c>
      <c r="B8952" t="s">
        <v>8063</v>
      </c>
      <c r="C8952">
        <f t="shared" si="139"/>
        <v>17</v>
      </c>
      <c r="D8952" t="str">
        <f>+VLOOKUP(base[[#This Row],[key]],Tabla2[[key]:[Homologado]],4,0)</f>
        <v>Docente</v>
      </c>
    </row>
    <row r="8953" spans="1:4" x14ac:dyDescent="0.3">
      <c r="A8953" t="s">
        <v>31082</v>
      </c>
      <c r="B8953" t="s">
        <v>8063</v>
      </c>
      <c r="C8953">
        <f t="shared" si="139"/>
        <v>17</v>
      </c>
      <c r="D8953" t="str">
        <f>+VLOOKUP(base[[#This Row],[key]],Tabla2[[key]:[Homologado]],4,0)</f>
        <v>Docente</v>
      </c>
    </row>
    <row r="8954" spans="1:4" x14ac:dyDescent="0.3">
      <c r="A8954" t="s">
        <v>31083</v>
      </c>
      <c r="B8954" t="s">
        <v>8063</v>
      </c>
      <c r="C8954">
        <f t="shared" si="139"/>
        <v>17</v>
      </c>
      <c r="D8954" t="str">
        <f>+VLOOKUP(base[[#This Row],[key]],Tabla2[[key]:[Homologado]],4,0)</f>
        <v>Docente</v>
      </c>
    </row>
    <row r="8955" spans="1:4" x14ac:dyDescent="0.3">
      <c r="A8955" t="s">
        <v>34080</v>
      </c>
      <c r="B8955" t="s">
        <v>8063</v>
      </c>
      <c r="C8955">
        <f t="shared" si="139"/>
        <v>17</v>
      </c>
      <c r="D8955" t="str">
        <f>+VLOOKUP(base[[#This Row],[key]],Tabla2[[key]:[Homologado]],4,0)</f>
        <v>Docente</v>
      </c>
    </row>
    <row r="8956" spans="1:4" x14ac:dyDescent="0.3">
      <c r="A8956" t="s">
        <v>31085</v>
      </c>
      <c r="B8956" t="s">
        <v>8063</v>
      </c>
      <c r="C8956">
        <f t="shared" si="139"/>
        <v>17</v>
      </c>
      <c r="D8956" t="str">
        <f>+VLOOKUP(base[[#This Row],[key]],Tabla2[[key]:[Homologado]],4,0)</f>
        <v>Docente</v>
      </c>
    </row>
    <row r="8957" spans="1:4" x14ac:dyDescent="0.3">
      <c r="A8957" t="s">
        <v>34081</v>
      </c>
      <c r="B8957" t="s">
        <v>8063</v>
      </c>
      <c r="C8957">
        <f t="shared" si="139"/>
        <v>17</v>
      </c>
      <c r="D8957" t="str">
        <f>+VLOOKUP(base[[#This Row],[key]],Tabla2[[key]:[Homologado]],4,0)</f>
        <v>Docente</v>
      </c>
    </row>
    <row r="8958" spans="1:4" x14ac:dyDescent="0.3">
      <c r="A8958" t="s">
        <v>31087</v>
      </c>
      <c r="B8958" t="s">
        <v>8063</v>
      </c>
      <c r="C8958">
        <f t="shared" si="139"/>
        <v>17</v>
      </c>
      <c r="D8958" t="str">
        <f>+VLOOKUP(base[[#This Row],[key]],Tabla2[[key]:[Homologado]],4,0)</f>
        <v>Docente</v>
      </c>
    </row>
    <row r="8959" spans="1:4" x14ac:dyDescent="0.3">
      <c r="A8959" t="s">
        <v>31089</v>
      </c>
      <c r="B8959" t="s">
        <v>8063</v>
      </c>
      <c r="C8959">
        <f t="shared" si="139"/>
        <v>17</v>
      </c>
      <c r="D8959" t="str">
        <f>+VLOOKUP(base[[#This Row],[key]],Tabla2[[key]:[Homologado]],4,0)</f>
        <v>Docente</v>
      </c>
    </row>
    <row r="8960" spans="1:4" x14ac:dyDescent="0.3">
      <c r="A8960" t="s">
        <v>34082</v>
      </c>
      <c r="B8960" t="s">
        <v>8063</v>
      </c>
      <c r="C8960">
        <f t="shared" si="139"/>
        <v>17</v>
      </c>
      <c r="D8960" t="str">
        <f>+VLOOKUP(base[[#This Row],[key]],Tabla2[[key]:[Homologado]],4,0)</f>
        <v>Docente</v>
      </c>
    </row>
    <row r="8961" spans="1:4" x14ac:dyDescent="0.3">
      <c r="A8961" t="s">
        <v>34083</v>
      </c>
      <c r="B8961" t="s">
        <v>8063</v>
      </c>
      <c r="C8961">
        <f t="shared" si="139"/>
        <v>17</v>
      </c>
      <c r="D8961" t="str">
        <f>+VLOOKUP(base[[#This Row],[key]],Tabla2[[key]:[Homologado]],4,0)</f>
        <v>Docente</v>
      </c>
    </row>
    <row r="8962" spans="1:4" x14ac:dyDescent="0.3">
      <c r="A8962" t="s">
        <v>31090</v>
      </c>
      <c r="B8962" t="s">
        <v>8063</v>
      </c>
      <c r="C8962">
        <f t="shared" si="139"/>
        <v>17</v>
      </c>
      <c r="D8962" t="str">
        <f>+VLOOKUP(base[[#This Row],[key]],Tabla2[[key]:[Homologado]],4,0)</f>
        <v>Docente</v>
      </c>
    </row>
    <row r="8963" spans="1:4" x14ac:dyDescent="0.3">
      <c r="A8963" t="s">
        <v>34084</v>
      </c>
      <c r="B8963" t="s">
        <v>8063</v>
      </c>
      <c r="C8963">
        <f t="shared" si="139"/>
        <v>17</v>
      </c>
      <c r="D8963" t="str">
        <f>+VLOOKUP(base[[#This Row],[key]],Tabla2[[key]:[Homologado]],4,0)</f>
        <v>Docente</v>
      </c>
    </row>
    <row r="8964" spans="1:4" x14ac:dyDescent="0.3">
      <c r="A8964" t="s">
        <v>34085</v>
      </c>
      <c r="B8964" t="s">
        <v>8063</v>
      </c>
      <c r="C8964">
        <f t="shared" ref="C8964:C9027" si="140">+IF(B8964=B8963,C8963,C8963+1)</f>
        <v>17</v>
      </c>
      <c r="D8964" t="str">
        <f>+VLOOKUP(base[[#This Row],[key]],Tabla2[[key]:[Homologado]],4,0)</f>
        <v>Docente</v>
      </c>
    </row>
    <row r="8965" spans="1:4" x14ac:dyDescent="0.3">
      <c r="A8965" t="s">
        <v>31093</v>
      </c>
      <c r="B8965" t="s">
        <v>8063</v>
      </c>
      <c r="C8965">
        <f t="shared" si="140"/>
        <v>17</v>
      </c>
      <c r="D8965" t="str">
        <f>+VLOOKUP(base[[#This Row],[key]],Tabla2[[key]:[Homologado]],4,0)</f>
        <v>Docente</v>
      </c>
    </row>
    <row r="8966" spans="1:4" x14ac:dyDescent="0.3">
      <c r="A8966" t="s">
        <v>29721</v>
      </c>
      <c r="B8966" t="s">
        <v>8063</v>
      </c>
      <c r="C8966">
        <f t="shared" si="140"/>
        <v>17</v>
      </c>
      <c r="D8966" t="str">
        <f>+VLOOKUP(base[[#This Row],[key]],Tabla2[[key]:[Homologado]],4,0)</f>
        <v>Docente</v>
      </c>
    </row>
    <row r="8967" spans="1:4" x14ac:dyDescent="0.3">
      <c r="A8967" t="s">
        <v>30167</v>
      </c>
      <c r="B8967" t="s">
        <v>8063</v>
      </c>
      <c r="C8967">
        <f t="shared" si="140"/>
        <v>17</v>
      </c>
      <c r="D8967" t="str">
        <f>+VLOOKUP(base[[#This Row],[key]],Tabla2[[key]:[Homologado]],4,0)</f>
        <v>Docente</v>
      </c>
    </row>
    <row r="8968" spans="1:4" x14ac:dyDescent="0.3">
      <c r="A8968" t="s">
        <v>34086</v>
      </c>
      <c r="B8968" t="s">
        <v>8063</v>
      </c>
      <c r="C8968">
        <f t="shared" si="140"/>
        <v>17</v>
      </c>
      <c r="D8968" t="str">
        <f>+VLOOKUP(base[[#This Row],[key]],Tabla2[[key]:[Homologado]],4,0)</f>
        <v>Docente</v>
      </c>
    </row>
    <row r="8969" spans="1:4" x14ac:dyDescent="0.3">
      <c r="A8969" t="s">
        <v>29554</v>
      </c>
      <c r="B8969" t="s">
        <v>8063</v>
      </c>
      <c r="C8969">
        <f t="shared" si="140"/>
        <v>17</v>
      </c>
      <c r="D8969" t="str">
        <f>+VLOOKUP(base[[#This Row],[key]],Tabla2[[key]:[Homologado]],4,0)</f>
        <v>Docente</v>
      </c>
    </row>
    <row r="8970" spans="1:4" x14ac:dyDescent="0.3">
      <c r="A8970" t="s">
        <v>11147</v>
      </c>
      <c r="B8970" t="s">
        <v>8063</v>
      </c>
      <c r="C8970">
        <f t="shared" si="140"/>
        <v>17</v>
      </c>
      <c r="D8970" t="str">
        <f>+VLOOKUP(base[[#This Row],[key]],Tabla2[[key]:[Homologado]],4,0)</f>
        <v>Docente</v>
      </c>
    </row>
    <row r="8971" spans="1:4" x14ac:dyDescent="0.3">
      <c r="A8971" t="s">
        <v>31097</v>
      </c>
      <c r="B8971" t="s">
        <v>8063</v>
      </c>
      <c r="C8971">
        <f t="shared" si="140"/>
        <v>17</v>
      </c>
      <c r="D8971" t="str">
        <f>+VLOOKUP(base[[#This Row],[key]],Tabla2[[key]:[Homologado]],4,0)</f>
        <v>Docente</v>
      </c>
    </row>
    <row r="8972" spans="1:4" x14ac:dyDescent="0.3">
      <c r="A8972" t="s">
        <v>31098</v>
      </c>
      <c r="B8972" t="s">
        <v>8063</v>
      </c>
      <c r="C8972">
        <f t="shared" si="140"/>
        <v>17</v>
      </c>
      <c r="D8972" t="str">
        <f>+VLOOKUP(base[[#This Row],[key]],Tabla2[[key]:[Homologado]],4,0)</f>
        <v>Docente</v>
      </c>
    </row>
    <row r="8973" spans="1:4" x14ac:dyDescent="0.3">
      <c r="A8973" t="s">
        <v>34087</v>
      </c>
      <c r="B8973" t="s">
        <v>8063</v>
      </c>
      <c r="C8973">
        <f t="shared" si="140"/>
        <v>17</v>
      </c>
      <c r="D8973" t="str">
        <f>+VLOOKUP(base[[#This Row],[key]],Tabla2[[key]:[Homologado]],4,0)</f>
        <v>Docente</v>
      </c>
    </row>
    <row r="8974" spans="1:4" x14ac:dyDescent="0.3">
      <c r="A8974" t="s">
        <v>34088</v>
      </c>
      <c r="B8974" t="s">
        <v>8063</v>
      </c>
      <c r="C8974">
        <f t="shared" si="140"/>
        <v>17</v>
      </c>
      <c r="D8974" t="str">
        <f>+VLOOKUP(base[[#This Row],[key]],Tabla2[[key]:[Homologado]],4,0)</f>
        <v>Docente</v>
      </c>
    </row>
    <row r="8975" spans="1:4" x14ac:dyDescent="0.3">
      <c r="A8975" t="s">
        <v>34089</v>
      </c>
      <c r="B8975" t="s">
        <v>8063</v>
      </c>
      <c r="C8975">
        <f t="shared" si="140"/>
        <v>17</v>
      </c>
      <c r="D8975" t="str">
        <f>+VLOOKUP(base[[#This Row],[key]],Tabla2[[key]:[Homologado]],4,0)</f>
        <v>Docente</v>
      </c>
    </row>
    <row r="8976" spans="1:4" x14ac:dyDescent="0.3">
      <c r="A8976" t="s">
        <v>34090</v>
      </c>
      <c r="B8976" t="s">
        <v>8063</v>
      </c>
      <c r="C8976">
        <f t="shared" si="140"/>
        <v>17</v>
      </c>
      <c r="D8976" t="str">
        <f>+VLOOKUP(base[[#This Row],[key]],Tabla2[[key]:[Homologado]],4,0)</f>
        <v>Docente</v>
      </c>
    </row>
    <row r="8977" spans="1:4" x14ac:dyDescent="0.3">
      <c r="A8977" t="s">
        <v>34091</v>
      </c>
      <c r="B8977" t="s">
        <v>8063</v>
      </c>
      <c r="C8977">
        <f t="shared" si="140"/>
        <v>17</v>
      </c>
      <c r="D8977" t="str">
        <f>+VLOOKUP(base[[#This Row],[key]],Tabla2[[key]:[Homologado]],4,0)</f>
        <v>Docente</v>
      </c>
    </row>
    <row r="8978" spans="1:4" x14ac:dyDescent="0.3">
      <c r="A8978" t="s">
        <v>34092</v>
      </c>
      <c r="B8978" t="s">
        <v>8063</v>
      </c>
      <c r="C8978">
        <f t="shared" si="140"/>
        <v>17</v>
      </c>
      <c r="D8978" t="str">
        <f>+VLOOKUP(base[[#This Row],[key]],Tabla2[[key]:[Homologado]],4,0)</f>
        <v>Docente</v>
      </c>
    </row>
    <row r="8979" spans="1:4" x14ac:dyDescent="0.3">
      <c r="A8979" t="s">
        <v>34093</v>
      </c>
      <c r="B8979" t="s">
        <v>8063</v>
      </c>
      <c r="C8979">
        <f t="shared" si="140"/>
        <v>17</v>
      </c>
      <c r="D8979" t="str">
        <f>+VLOOKUP(base[[#This Row],[key]],Tabla2[[key]:[Homologado]],4,0)</f>
        <v>Docente</v>
      </c>
    </row>
    <row r="8980" spans="1:4" x14ac:dyDescent="0.3">
      <c r="A8980" t="s">
        <v>31101</v>
      </c>
      <c r="B8980" t="s">
        <v>8063</v>
      </c>
      <c r="C8980">
        <f t="shared" si="140"/>
        <v>17</v>
      </c>
      <c r="D8980" t="str">
        <f>+VLOOKUP(base[[#This Row],[key]],Tabla2[[key]:[Homologado]],4,0)</f>
        <v>Docente</v>
      </c>
    </row>
    <row r="8981" spans="1:4" x14ac:dyDescent="0.3">
      <c r="A8981" t="s">
        <v>31103</v>
      </c>
      <c r="B8981" t="s">
        <v>8063</v>
      </c>
      <c r="C8981">
        <f t="shared" si="140"/>
        <v>17</v>
      </c>
      <c r="D8981" t="str">
        <f>+VLOOKUP(base[[#This Row],[key]],Tabla2[[key]:[Homologado]],4,0)</f>
        <v>Docente</v>
      </c>
    </row>
    <row r="8982" spans="1:4" x14ac:dyDescent="0.3">
      <c r="A8982" t="s">
        <v>31104</v>
      </c>
      <c r="B8982" t="s">
        <v>8063</v>
      </c>
      <c r="C8982">
        <f t="shared" si="140"/>
        <v>17</v>
      </c>
      <c r="D8982" t="str">
        <f>+VLOOKUP(base[[#This Row],[key]],Tabla2[[key]:[Homologado]],4,0)</f>
        <v>Docente</v>
      </c>
    </row>
    <row r="8983" spans="1:4" x14ac:dyDescent="0.3">
      <c r="A8983" t="s">
        <v>31105</v>
      </c>
      <c r="B8983" t="s">
        <v>8063</v>
      </c>
      <c r="C8983">
        <f t="shared" si="140"/>
        <v>17</v>
      </c>
      <c r="D8983" t="str">
        <f>+VLOOKUP(base[[#This Row],[key]],Tabla2[[key]:[Homologado]],4,0)</f>
        <v>Docente</v>
      </c>
    </row>
    <row r="8984" spans="1:4" x14ac:dyDescent="0.3">
      <c r="A8984" t="s">
        <v>31107</v>
      </c>
      <c r="B8984" t="s">
        <v>8063</v>
      </c>
      <c r="C8984">
        <f t="shared" si="140"/>
        <v>17</v>
      </c>
      <c r="D8984" t="str">
        <f>+VLOOKUP(base[[#This Row],[key]],Tabla2[[key]:[Homologado]],4,0)</f>
        <v>Docente</v>
      </c>
    </row>
    <row r="8985" spans="1:4" x14ac:dyDescent="0.3">
      <c r="A8985" t="s">
        <v>31109</v>
      </c>
      <c r="B8985" t="s">
        <v>8063</v>
      </c>
      <c r="C8985">
        <f t="shared" si="140"/>
        <v>17</v>
      </c>
      <c r="D8985" t="str">
        <f>+VLOOKUP(base[[#This Row],[key]],Tabla2[[key]:[Homologado]],4,0)</f>
        <v>Docente</v>
      </c>
    </row>
    <row r="8986" spans="1:4" x14ac:dyDescent="0.3">
      <c r="A8986" t="s">
        <v>30171</v>
      </c>
      <c r="B8986" t="s">
        <v>8063</v>
      </c>
      <c r="C8986">
        <f t="shared" si="140"/>
        <v>17</v>
      </c>
      <c r="D8986" t="str">
        <f>+VLOOKUP(base[[#This Row],[key]],Tabla2[[key]:[Homologado]],4,0)</f>
        <v>Docente</v>
      </c>
    </row>
    <row r="8987" spans="1:4" x14ac:dyDescent="0.3">
      <c r="A8987" t="s">
        <v>30172</v>
      </c>
      <c r="B8987" t="s">
        <v>8063</v>
      </c>
      <c r="C8987">
        <f t="shared" si="140"/>
        <v>17</v>
      </c>
      <c r="D8987" t="str">
        <f>+VLOOKUP(base[[#This Row],[key]],Tabla2[[key]:[Homologado]],4,0)</f>
        <v>Docente</v>
      </c>
    </row>
    <row r="8988" spans="1:4" x14ac:dyDescent="0.3">
      <c r="A8988" t="s">
        <v>34094</v>
      </c>
      <c r="B8988" t="s">
        <v>8063</v>
      </c>
      <c r="C8988">
        <f t="shared" si="140"/>
        <v>17</v>
      </c>
      <c r="D8988" t="str">
        <f>+VLOOKUP(base[[#This Row],[key]],Tabla2[[key]:[Homologado]],4,0)</f>
        <v>Docente</v>
      </c>
    </row>
    <row r="8989" spans="1:4" x14ac:dyDescent="0.3">
      <c r="A8989" t="s">
        <v>31111</v>
      </c>
      <c r="B8989" t="s">
        <v>8063</v>
      </c>
      <c r="C8989">
        <f t="shared" si="140"/>
        <v>17</v>
      </c>
      <c r="D8989" t="str">
        <f>+VLOOKUP(base[[#This Row],[key]],Tabla2[[key]:[Homologado]],4,0)</f>
        <v>Docente</v>
      </c>
    </row>
    <row r="8990" spans="1:4" x14ac:dyDescent="0.3">
      <c r="A8990" t="s">
        <v>31112</v>
      </c>
      <c r="B8990" t="s">
        <v>8063</v>
      </c>
      <c r="C8990">
        <f t="shared" si="140"/>
        <v>17</v>
      </c>
      <c r="D8990" t="str">
        <f>+VLOOKUP(base[[#This Row],[key]],Tabla2[[key]:[Homologado]],4,0)</f>
        <v>Docente</v>
      </c>
    </row>
    <row r="8991" spans="1:4" x14ac:dyDescent="0.3">
      <c r="A8991" t="s">
        <v>34095</v>
      </c>
      <c r="B8991" t="s">
        <v>8063</v>
      </c>
      <c r="C8991">
        <f t="shared" si="140"/>
        <v>17</v>
      </c>
      <c r="D8991" t="str">
        <f>+VLOOKUP(base[[#This Row],[key]],Tabla2[[key]:[Homologado]],4,0)</f>
        <v>Docente</v>
      </c>
    </row>
    <row r="8992" spans="1:4" x14ac:dyDescent="0.3">
      <c r="A8992" t="s">
        <v>34096</v>
      </c>
      <c r="B8992" t="s">
        <v>8063</v>
      </c>
      <c r="C8992">
        <f t="shared" si="140"/>
        <v>17</v>
      </c>
      <c r="D8992" t="str">
        <f>+VLOOKUP(base[[#This Row],[key]],Tabla2[[key]:[Homologado]],4,0)</f>
        <v>Docente</v>
      </c>
    </row>
    <row r="8993" spans="1:4" x14ac:dyDescent="0.3">
      <c r="A8993" t="s">
        <v>34097</v>
      </c>
      <c r="B8993" t="s">
        <v>8063</v>
      </c>
      <c r="C8993">
        <f t="shared" si="140"/>
        <v>17</v>
      </c>
      <c r="D8993" t="str">
        <f>+VLOOKUP(base[[#This Row],[key]],Tabla2[[key]:[Homologado]],4,0)</f>
        <v>Docente</v>
      </c>
    </row>
    <row r="8994" spans="1:4" x14ac:dyDescent="0.3">
      <c r="A8994" t="s">
        <v>34098</v>
      </c>
      <c r="B8994" t="s">
        <v>8063</v>
      </c>
      <c r="C8994">
        <f t="shared" si="140"/>
        <v>17</v>
      </c>
      <c r="D8994" t="str">
        <f>+VLOOKUP(base[[#This Row],[key]],Tabla2[[key]:[Homologado]],4,0)</f>
        <v>Docente</v>
      </c>
    </row>
    <row r="8995" spans="1:4" x14ac:dyDescent="0.3">
      <c r="A8995" t="s">
        <v>11166</v>
      </c>
      <c r="B8995" t="s">
        <v>8063</v>
      </c>
      <c r="C8995">
        <f t="shared" si="140"/>
        <v>17</v>
      </c>
      <c r="D8995" t="str">
        <f>+VLOOKUP(base[[#This Row],[key]],Tabla2[[key]:[Homologado]],4,0)</f>
        <v>Docente</v>
      </c>
    </row>
    <row r="8996" spans="1:4" x14ac:dyDescent="0.3">
      <c r="A8996" t="s">
        <v>30174</v>
      </c>
      <c r="B8996" t="s">
        <v>8063</v>
      </c>
      <c r="C8996">
        <f t="shared" si="140"/>
        <v>17</v>
      </c>
      <c r="D8996" t="str">
        <f>+VLOOKUP(base[[#This Row],[key]],Tabla2[[key]:[Homologado]],4,0)</f>
        <v>Docente</v>
      </c>
    </row>
    <row r="8997" spans="1:4" x14ac:dyDescent="0.3">
      <c r="A8997" t="s">
        <v>30176</v>
      </c>
      <c r="B8997" t="s">
        <v>8063</v>
      </c>
      <c r="C8997">
        <f t="shared" si="140"/>
        <v>17</v>
      </c>
      <c r="D8997" t="str">
        <f>+VLOOKUP(base[[#This Row],[key]],Tabla2[[key]:[Homologado]],4,0)</f>
        <v>Docente</v>
      </c>
    </row>
    <row r="8998" spans="1:4" x14ac:dyDescent="0.3">
      <c r="A8998" t="s">
        <v>31113</v>
      </c>
      <c r="B8998" t="s">
        <v>8063</v>
      </c>
      <c r="C8998">
        <f t="shared" si="140"/>
        <v>17</v>
      </c>
      <c r="D8998" t="str">
        <f>+VLOOKUP(base[[#This Row],[key]],Tabla2[[key]:[Homologado]],4,0)</f>
        <v>Docente</v>
      </c>
    </row>
    <row r="8999" spans="1:4" x14ac:dyDescent="0.3">
      <c r="A8999" t="s">
        <v>29555</v>
      </c>
      <c r="B8999" t="s">
        <v>8063</v>
      </c>
      <c r="C8999">
        <f t="shared" si="140"/>
        <v>17</v>
      </c>
      <c r="D8999" t="str">
        <f>+VLOOKUP(base[[#This Row],[key]],Tabla2[[key]:[Homologado]],4,0)</f>
        <v>Docente</v>
      </c>
    </row>
    <row r="9000" spans="1:4" x14ac:dyDescent="0.3">
      <c r="A9000" t="s">
        <v>29556</v>
      </c>
      <c r="B9000" t="s">
        <v>8063</v>
      </c>
      <c r="C9000">
        <f t="shared" si="140"/>
        <v>17</v>
      </c>
      <c r="D9000" t="str">
        <f>+VLOOKUP(base[[#This Row],[key]],Tabla2[[key]:[Homologado]],4,0)</f>
        <v>Docente</v>
      </c>
    </row>
    <row r="9001" spans="1:4" x14ac:dyDescent="0.3">
      <c r="A9001" t="s">
        <v>34099</v>
      </c>
      <c r="B9001" t="s">
        <v>8063</v>
      </c>
      <c r="C9001">
        <f t="shared" si="140"/>
        <v>17</v>
      </c>
      <c r="D9001" t="str">
        <f>+VLOOKUP(base[[#This Row],[key]],Tabla2[[key]:[Homologado]],4,0)</f>
        <v>Docente</v>
      </c>
    </row>
    <row r="9002" spans="1:4" x14ac:dyDescent="0.3">
      <c r="A9002" t="s">
        <v>34100</v>
      </c>
      <c r="B9002" t="s">
        <v>8063</v>
      </c>
      <c r="C9002">
        <f t="shared" si="140"/>
        <v>17</v>
      </c>
      <c r="D9002" t="str">
        <f>+VLOOKUP(base[[#This Row],[key]],Tabla2[[key]:[Homologado]],4,0)</f>
        <v>Docente</v>
      </c>
    </row>
    <row r="9003" spans="1:4" x14ac:dyDescent="0.3">
      <c r="A9003" t="s">
        <v>34101</v>
      </c>
      <c r="B9003" t="s">
        <v>8063</v>
      </c>
      <c r="C9003">
        <f t="shared" si="140"/>
        <v>17</v>
      </c>
      <c r="D9003" t="str">
        <f>+VLOOKUP(base[[#This Row],[key]],Tabla2[[key]:[Homologado]],4,0)</f>
        <v>Docente</v>
      </c>
    </row>
    <row r="9004" spans="1:4" x14ac:dyDescent="0.3">
      <c r="A9004" t="s">
        <v>34102</v>
      </c>
      <c r="B9004" t="s">
        <v>8063</v>
      </c>
      <c r="C9004">
        <f t="shared" si="140"/>
        <v>17</v>
      </c>
      <c r="D9004" t="str">
        <f>+VLOOKUP(base[[#This Row],[key]],Tabla2[[key]:[Homologado]],4,0)</f>
        <v>Docente</v>
      </c>
    </row>
    <row r="9005" spans="1:4" x14ac:dyDescent="0.3">
      <c r="A9005" t="s">
        <v>31118</v>
      </c>
      <c r="B9005" t="s">
        <v>8063</v>
      </c>
      <c r="C9005">
        <f t="shared" si="140"/>
        <v>17</v>
      </c>
      <c r="D9005" t="str">
        <f>+VLOOKUP(base[[#This Row],[key]],Tabla2[[key]:[Homologado]],4,0)</f>
        <v>Docente</v>
      </c>
    </row>
    <row r="9006" spans="1:4" x14ac:dyDescent="0.3">
      <c r="A9006" t="s">
        <v>31119</v>
      </c>
      <c r="B9006" t="s">
        <v>8063</v>
      </c>
      <c r="C9006">
        <f t="shared" si="140"/>
        <v>17</v>
      </c>
      <c r="D9006" t="str">
        <f>+VLOOKUP(base[[#This Row],[key]],Tabla2[[key]:[Homologado]],4,0)</f>
        <v>Docente</v>
      </c>
    </row>
    <row r="9007" spans="1:4" x14ac:dyDescent="0.3">
      <c r="A9007" t="s">
        <v>31121</v>
      </c>
      <c r="B9007" t="s">
        <v>8063</v>
      </c>
      <c r="C9007">
        <f t="shared" si="140"/>
        <v>17</v>
      </c>
      <c r="D9007" t="str">
        <f>+VLOOKUP(base[[#This Row],[key]],Tabla2[[key]:[Homologado]],4,0)</f>
        <v>Docente</v>
      </c>
    </row>
    <row r="9008" spans="1:4" x14ac:dyDescent="0.3">
      <c r="A9008" t="s">
        <v>34103</v>
      </c>
      <c r="B9008" t="s">
        <v>8063</v>
      </c>
      <c r="C9008">
        <f t="shared" si="140"/>
        <v>17</v>
      </c>
      <c r="D9008" t="str">
        <f>+VLOOKUP(base[[#This Row],[key]],Tabla2[[key]:[Homologado]],4,0)</f>
        <v>Docente</v>
      </c>
    </row>
    <row r="9009" spans="1:4" x14ac:dyDescent="0.3">
      <c r="A9009" t="s">
        <v>30178</v>
      </c>
      <c r="B9009" t="s">
        <v>8063</v>
      </c>
      <c r="C9009">
        <f t="shared" si="140"/>
        <v>17</v>
      </c>
      <c r="D9009" t="str">
        <f>+VLOOKUP(base[[#This Row],[key]],Tabla2[[key]:[Homologado]],4,0)</f>
        <v>Docente</v>
      </c>
    </row>
    <row r="9010" spans="1:4" x14ac:dyDescent="0.3">
      <c r="A9010" t="s">
        <v>30180</v>
      </c>
      <c r="B9010" t="s">
        <v>8063</v>
      </c>
      <c r="C9010">
        <f t="shared" si="140"/>
        <v>17</v>
      </c>
      <c r="D9010" t="str">
        <f>+VLOOKUP(base[[#This Row],[key]],Tabla2[[key]:[Homologado]],4,0)</f>
        <v>Docente</v>
      </c>
    </row>
    <row r="9011" spans="1:4" x14ac:dyDescent="0.3">
      <c r="A9011" t="s">
        <v>34104</v>
      </c>
      <c r="B9011" t="s">
        <v>8063</v>
      </c>
      <c r="C9011">
        <f t="shared" si="140"/>
        <v>17</v>
      </c>
      <c r="D9011" t="str">
        <f>+VLOOKUP(base[[#This Row],[key]],Tabla2[[key]:[Homologado]],4,0)</f>
        <v>Docente</v>
      </c>
    </row>
    <row r="9012" spans="1:4" x14ac:dyDescent="0.3">
      <c r="A9012" t="s">
        <v>34105</v>
      </c>
      <c r="B9012" t="s">
        <v>8063</v>
      </c>
      <c r="C9012">
        <f t="shared" si="140"/>
        <v>17</v>
      </c>
      <c r="D9012" t="str">
        <f>+VLOOKUP(base[[#This Row],[key]],Tabla2[[key]:[Homologado]],4,0)</f>
        <v>Docente</v>
      </c>
    </row>
    <row r="9013" spans="1:4" x14ac:dyDescent="0.3">
      <c r="A9013" t="s">
        <v>34106</v>
      </c>
      <c r="B9013" t="s">
        <v>8063</v>
      </c>
      <c r="C9013">
        <f t="shared" si="140"/>
        <v>17</v>
      </c>
      <c r="D9013" t="str">
        <f>+VLOOKUP(base[[#This Row],[key]],Tabla2[[key]:[Homologado]],4,0)</f>
        <v>Docente</v>
      </c>
    </row>
    <row r="9014" spans="1:4" x14ac:dyDescent="0.3">
      <c r="A9014" t="s">
        <v>34107</v>
      </c>
      <c r="B9014" t="s">
        <v>8063</v>
      </c>
      <c r="C9014">
        <f t="shared" si="140"/>
        <v>17</v>
      </c>
      <c r="D9014" t="str">
        <f>+VLOOKUP(base[[#This Row],[key]],Tabla2[[key]:[Homologado]],4,0)</f>
        <v>Docente</v>
      </c>
    </row>
    <row r="9015" spans="1:4" x14ac:dyDescent="0.3">
      <c r="A9015" t="s">
        <v>34108</v>
      </c>
      <c r="B9015" t="s">
        <v>8063</v>
      </c>
      <c r="C9015">
        <f t="shared" si="140"/>
        <v>17</v>
      </c>
      <c r="D9015" t="str">
        <f>+VLOOKUP(base[[#This Row],[key]],Tabla2[[key]:[Homologado]],4,0)</f>
        <v>Docente</v>
      </c>
    </row>
    <row r="9016" spans="1:4" x14ac:dyDescent="0.3">
      <c r="A9016" t="s">
        <v>34109</v>
      </c>
      <c r="B9016" t="s">
        <v>8063</v>
      </c>
      <c r="C9016">
        <f t="shared" si="140"/>
        <v>17</v>
      </c>
      <c r="D9016" t="str">
        <f>+VLOOKUP(base[[#This Row],[key]],Tabla2[[key]:[Homologado]],4,0)</f>
        <v>Docente</v>
      </c>
    </row>
    <row r="9017" spans="1:4" x14ac:dyDescent="0.3">
      <c r="A9017" t="s">
        <v>34110</v>
      </c>
      <c r="B9017" t="s">
        <v>8063</v>
      </c>
      <c r="C9017">
        <f t="shared" si="140"/>
        <v>17</v>
      </c>
      <c r="D9017" t="str">
        <f>+VLOOKUP(base[[#This Row],[key]],Tabla2[[key]:[Homologado]],4,0)</f>
        <v>Docente</v>
      </c>
    </row>
    <row r="9018" spans="1:4" x14ac:dyDescent="0.3">
      <c r="A9018" t="s">
        <v>31125</v>
      </c>
      <c r="B9018" t="s">
        <v>8063</v>
      </c>
      <c r="C9018">
        <f t="shared" si="140"/>
        <v>17</v>
      </c>
      <c r="D9018" t="str">
        <f>+VLOOKUP(base[[#This Row],[key]],Tabla2[[key]:[Homologado]],4,0)</f>
        <v>Docente</v>
      </c>
    </row>
    <row r="9019" spans="1:4" x14ac:dyDescent="0.3">
      <c r="A9019" t="s">
        <v>31127</v>
      </c>
      <c r="B9019" t="s">
        <v>8063</v>
      </c>
      <c r="C9019">
        <f t="shared" si="140"/>
        <v>17</v>
      </c>
      <c r="D9019" t="str">
        <f>+VLOOKUP(base[[#This Row],[key]],Tabla2[[key]:[Homologado]],4,0)</f>
        <v>Docente</v>
      </c>
    </row>
    <row r="9020" spans="1:4" x14ac:dyDescent="0.3">
      <c r="A9020" t="s">
        <v>31130</v>
      </c>
      <c r="B9020" t="s">
        <v>8063</v>
      </c>
      <c r="C9020">
        <f t="shared" si="140"/>
        <v>17</v>
      </c>
      <c r="D9020" t="str">
        <f>+VLOOKUP(base[[#This Row],[key]],Tabla2[[key]:[Homologado]],4,0)</f>
        <v>Docente</v>
      </c>
    </row>
    <row r="9021" spans="1:4" x14ac:dyDescent="0.3">
      <c r="A9021" t="s">
        <v>34111</v>
      </c>
      <c r="B9021" t="s">
        <v>8063</v>
      </c>
      <c r="C9021">
        <f t="shared" si="140"/>
        <v>17</v>
      </c>
      <c r="D9021" t="str">
        <f>+VLOOKUP(base[[#This Row],[key]],Tabla2[[key]:[Homologado]],4,0)</f>
        <v>Docente</v>
      </c>
    </row>
    <row r="9022" spans="1:4" x14ac:dyDescent="0.3">
      <c r="A9022" t="s">
        <v>34112</v>
      </c>
      <c r="B9022" t="s">
        <v>8063</v>
      </c>
      <c r="C9022">
        <f t="shared" si="140"/>
        <v>17</v>
      </c>
      <c r="D9022" t="str">
        <f>+VLOOKUP(base[[#This Row],[key]],Tabla2[[key]:[Homologado]],4,0)</f>
        <v>Docente</v>
      </c>
    </row>
    <row r="9023" spans="1:4" x14ac:dyDescent="0.3">
      <c r="A9023" t="s">
        <v>34113</v>
      </c>
      <c r="B9023" t="s">
        <v>8063</v>
      </c>
      <c r="C9023">
        <f t="shared" si="140"/>
        <v>17</v>
      </c>
      <c r="D9023" t="str">
        <f>+VLOOKUP(base[[#This Row],[key]],Tabla2[[key]:[Homologado]],4,0)</f>
        <v>Docente</v>
      </c>
    </row>
    <row r="9024" spans="1:4" x14ac:dyDescent="0.3">
      <c r="A9024" t="s">
        <v>34114</v>
      </c>
      <c r="B9024" t="s">
        <v>8063</v>
      </c>
      <c r="C9024">
        <f t="shared" si="140"/>
        <v>17</v>
      </c>
      <c r="D9024" t="str">
        <f>+VLOOKUP(base[[#This Row],[key]],Tabla2[[key]:[Homologado]],4,0)</f>
        <v>Docente</v>
      </c>
    </row>
    <row r="9025" spans="1:4" x14ac:dyDescent="0.3">
      <c r="A9025" t="s">
        <v>32948</v>
      </c>
      <c r="B9025" t="s">
        <v>8063</v>
      </c>
      <c r="C9025">
        <f t="shared" si="140"/>
        <v>17</v>
      </c>
      <c r="D9025" t="str">
        <f>+VLOOKUP(base[[#This Row],[key]],Tabla2[[key]:[Homologado]],4,0)</f>
        <v>Docente</v>
      </c>
    </row>
    <row r="9026" spans="1:4" x14ac:dyDescent="0.3">
      <c r="A9026" t="s">
        <v>34115</v>
      </c>
      <c r="B9026" t="s">
        <v>8063</v>
      </c>
      <c r="C9026">
        <f t="shared" si="140"/>
        <v>17</v>
      </c>
      <c r="D9026" t="str">
        <f>+VLOOKUP(base[[#This Row],[key]],Tabla2[[key]:[Homologado]],4,0)</f>
        <v>Docente</v>
      </c>
    </row>
    <row r="9027" spans="1:4" x14ac:dyDescent="0.3">
      <c r="A9027" t="s">
        <v>34116</v>
      </c>
      <c r="B9027" t="s">
        <v>8063</v>
      </c>
      <c r="C9027">
        <f t="shared" si="140"/>
        <v>17</v>
      </c>
      <c r="D9027" t="str">
        <f>+VLOOKUP(base[[#This Row],[key]],Tabla2[[key]:[Homologado]],4,0)</f>
        <v>Docente</v>
      </c>
    </row>
    <row r="9028" spans="1:4" x14ac:dyDescent="0.3">
      <c r="A9028" t="s">
        <v>34117</v>
      </c>
      <c r="B9028" t="s">
        <v>8063</v>
      </c>
      <c r="C9028">
        <f t="shared" ref="C9028:C9091" si="141">+IF(B9028=B9027,C9027,C9027+1)</f>
        <v>17</v>
      </c>
      <c r="D9028" t="str">
        <f>+VLOOKUP(base[[#This Row],[key]],Tabla2[[key]:[Homologado]],4,0)</f>
        <v>Docente</v>
      </c>
    </row>
    <row r="9029" spans="1:4" x14ac:dyDescent="0.3">
      <c r="A9029" t="s">
        <v>30187</v>
      </c>
      <c r="B9029" t="s">
        <v>8063</v>
      </c>
      <c r="C9029">
        <f t="shared" si="141"/>
        <v>17</v>
      </c>
      <c r="D9029" t="str">
        <f>+VLOOKUP(base[[#This Row],[key]],Tabla2[[key]:[Homologado]],4,0)</f>
        <v>Docente</v>
      </c>
    </row>
    <row r="9030" spans="1:4" x14ac:dyDescent="0.3">
      <c r="A9030" t="s">
        <v>34118</v>
      </c>
      <c r="B9030" t="s">
        <v>8063</v>
      </c>
      <c r="C9030">
        <f t="shared" si="141"/>
        <v>17</v>
      </c>
      <c r="D9030" t="str">
        <f>+VLOOKUP(base[[#This Row],[key]],Tabla2[[key]:[Homologado]],4,0)</f>
        <v>Docente</v>
      </c>
    </row>
    <row r="9031" spans="1:4" x14ac:dyDescent="0.3">
      <c r="A9031" t="s">
        <v>34119</v>
      </c>
      <c r="B9031" t="s">
        <v>8063</v>
      </c>
      <c r="C9031">
        <f t="shared" si="141"/>
        <v>17</v>
      </c>
      <c r="D9031" t="str">
        <f>+VLOOKUP(base[[#This Row],[key]],Tabla2[[key]:[Homologado]],4,0)</f>
        <v>Docente</v>
      </c>
    </row>
    <row r="9032" spans="1:4" x14ac:dyDescent="0.3">
      <c r="A9032" t="s">
        <v>34120</v>
      </c>
      <c r="B9032" t="s">
        <v>8063</v>
      </c>
      <c r="C9032">
        <f t="shared" si="141"/>
        <v>17</v>
      </c>
      <c r="D9032" t="str">
        <f>+VLOOKUP(base[[#This Row],[key]],Tabla2[[key]:[Homologado]],4,0)</f>
        <v>Docente</v>
      </c>
    </row>
    <row r="9033" spans="1:4" x14ac:dyDescent="0.3">
      <c r="A9033" t="s">
        <v>34121</v>
      </c>
      <c r="B9033" t="s">
        <v>8063</v>
      </c>
      <c r="C9033">
        <f t="shared" si="141"/>
        <v>17</v>
      </c>
      <c r="D9033" t="str">
        <f>+VLOOKUP(base[[#This Row],[key]],Tabla2[[key]:[Homologado]],4,0)</f>
        <v>Docente</v>
      </c>
    </row>
    <row r="9034" spans="1:4" x14ac:dyDescent="0.3">
      <c r="A9034" t="s">
        <v>34122</v>
      </c>
      <c r="B9034" t="s">
        <v>8063</v>
      </c>
      <c r="C9034">
        <f t="shared" si="141"/>
        <v>17</v>
      </c>
      <c r="D9034" t="str">
        <f>+VLOOKUP(base[[#This Row],[key]],Tabla2[[key]:[Homologado]],4,0)</f>
        <v>Docente</v>
      </c>
    </row>
    <row r="9035" spans="1:4" x14ac:dyDescent="0.3">
      <c r="A9035" t="s">
        <v>34123</v>
      </c>
      <c r="B9035" t="s">
        <v>8063</v>
      </c>
      <c r="C9035">
        <f t="shared" si="141"/>
        <v>17</v>
      </c>
      <c r="D9035" t="str">
        <f>+VLOOKUP(base[[#This Row],[key]],Tabla2[[key]:[Homologado]],4,0)</f>
        <v>Docente</v>
      </c>
    </row>
    <row r="9036" spans="1:4" x14ac:dyDescent="0.3">
      <c r="A9036" t="s">
        <v>34124</v>
      </c>
      <c r="B9036" t="s">
        <v>8063</v>
      </c>
      <c r="C9036">
        <f t="shared" si="141"/>
        <v>17</v>
      </c>
      <c r="D9036" t="str">
        <f>+VLOOKUP(base[[#This Row],[key]],Tabla2[[key]:[Homologado]],4,0)</f>
        <v>Docente</v>
      </c>
    </row>
    <row r="9037" spans="1:4" x14ac:dyDescent="0.3">
      <c r="A9037" t="s">
        <v>11149</v>
      </c>
      <c r="B9037" t="s">
        <v>8063</v>
      </c>
      <c r="C9037">
        <f t="shared" si="141"/>
        <v>17</v>
      </c>
      <c r="D9037" t="str">
        <f>+VLOOKUP(base[[#This Row],[key]],Tabla2[[key]:[Homologado]],4,0)</f>
        <v>Docente</v>
      </c>
    </row>
    <row r="9038" spans="1:4" x14ac:dyDescent="0.3">
      <c r="A9038" t="s">
        <v>30563</v>
      </c>
      <c r="B9038" t="s">
        <v>8063</v>
      </c>
      <c r="C9038">
        <f t="shared" si="141"/>
        <v>17</v>
      </c>
      <c r="D9038" t="str">
        <f>+VLOOKUP(base[[#This Row],[key]],Tabla2[[key]:[Homologado]],4,0)</f>
        <v>Docente</v>
      </c>
    </row>
    <row r="9039" spans="1:4" x14ac:dyDescent="0.3">
      <c r="A9039" t="s">
        <v>34125</v>
      </c>
      <c r="B9039" t="s">
        <v>8063</v>
      </c>
      <c r="C9039">
        <f t="shared" si="141"/>
        <v>17</v>
      </c>
      <c r="D9039" t="str">
        <f>+VLOOKUP(base[[#This Row],[key]],Tabla2[[key]:[Homologado]],4,0)</f>
        <v>Docente</v>
      </c>
    </row>
    <row r="9040" spans="1:4" x14ac:dyDescent="0.3">
      <c r="A9040" t="s">
        <v>34126</v>
      </c>
      <c r="B9040" t="s">
        <v>8063</v>
      </c>
      <c r="C9040">
        <f t="shared" si="141"/>
        <v>17</v>
      </c>
      <c r="D9040" t="str">
        <f>+VLOOKUP(base[[#This Row],[key]],Tabla2[[key]:[Homologado]],4,0)</f>
        <v>Docente</v>
      </c>
    </row>
    <row r="9041" spans="1:4" x14ac:dyDescent="0.3">
      <c r="A9041" t="s">
        <v>34127</v>
      </c>
      <c r="B9041" t="s">
        <v>8063</v>
      </c>
      <c r="C9041">
        <f t="shared" si="141"/>
        <v>17</v>
      </c>
      <c r="D9041" t="str">
        <f>+VLOOKUP(base[[#This Row],[key]],Tabla2[[key]:[Homologado]],4,0)</f>
        <v>Docente</v>
      </c>
    </row>
    <row r="9042" spans="1:4" x14ac:dyDescent="0.3">
      <c r="A9042" t="s">
        <v>34128</v>
      </c>
      <c r="B9042" t="s">
        <v>8063</v>
      </c>
      <c r="C9042">
        <f t="shared" si="141"/>
        <v>17</v>
      </c>
      <c r="D9042" t="str">
        <f>+VLOOKUP(base[[#This Row],[key]],Tabla2[[key]:[Homologado]],4,0)</f>
        <v>Docente</v>
      </c>
    </row>
    <row r="9043" spans="1:4" x14ac:dyDescent="0.3">
      <c r="A9043" t="s">
        <v>34129</v>
      </c>
      <c r="B9043" t="s">
        <v>8063</v>
      </c>
      <c r="C9043">
        <f t="shared" si="141"/>
        <v>17</v>
      </c>
      <c r="D9043" t="str">
        <f>+VLOOKUP(base[[#This Row],[key]],Tabla2[[key]:[Homologado]],4,0)</f>
        <v>Docente</v>
      </c>
    </row>
    <row r="9044" spans="1:4" x14ac:dyDescent="0.3">
      <c r="A9044" t="s">
        <v>34130</v>
      </c>
      <c r="B9044" t="s">
        <v>8063</v>
      </c>
      <c r="C9044">
        <f t="shared" si="141"/>
        <v>17</v>
      </c>
      <c r="D9044" t="str">
        <f>+VLOOKUP(base[[#This Row],[key]],Tabla2[[key]:[Homologado]],4,0)</f>
        <v>Docente</v>
      </c>
    </row>
    <row r="9045" spans="1:4" x14ac:dyDescent="0.3">
      <c r="A9045" t="s">
        <v>34131</v>
      </c>
      <c r="B9045" t="s">
        <v>8063</v>
      </c>
      <c r="C9045">
        <f t="shared" si="141"/>
        <v>17</v>
      </c>
      <c r="D9045" t="str">
        <f>+VLOOKUP(base[[#This Row],[key]],Tabla2[[key]:[Homologado]],4,0)</f>
        <v>Docente</v>
      </c>
    </row>
    <row r="9046" spans="1:4" x14ac:dyDescent="0.3">
      <c r="A9046" t="s">
        <v>34132</v>
      </c>
      <c r="B9046" t="s">
        <v>8063</v>
      </c>
      <c r="C9046">
        <f t="shared" si="141"/>
        <v>17</v>
      </c>
      <c r="D9046" t="str">
        <f>+VLOOKUP(base[[#This Row],[key]],Tabla2[[key]:[Homologado]],4,0)</f>
        <v>Docente</v>
      </c>
    </row>
    <row r="9047" spans="1:4" x14ac:dyDescent="0.3">
      <c r="A9047" t="s">
        <v>34133</v>
      </c>
      <c r="B9047" t="s">
        <v>8063</v>
      </c>
      <c r="C9047">
        <f t="shared" si="141"/>
        <v>17</v>
      </c>
      <c r="D9047" t="str">
        <f>+VLOOKUP(base[[#This Row],[key]],Tabla2[[key]:[Homologado]],4,0)</f>
        <v>Docente</v>
      </c>
    </row>
    <row r="9048" spans="1:4" x14ac:dyDescent="0.3">
      <c r="A9048" t="s">
        <v>34134</v>
      </c>
      <c r="B9048" t="s">
        <v>8063</v>
      </c>
      <c r="C9048">
        <f t="shared" si="141"/>
        <v>17</v>
      </c>
      <c r="D9048" t="str">
        <f>+VLOOKUP(base[[#This Row],[key]],Tabla2[[key]:[Homologado]],4,0)</f>
        <v>Docente</v>
      </c>
    </row>
    <row r="9049" spans="1:4" x14ac:dyDescent="0.3">
      <c r="A9049" t="s">
        <v>34135</v>
      </c>
      <c r="B9049" t="s">
        <v>8063</v>
      </c>
      <c r="C9049">
        <f t="shared" si="141"/>
        <v>17</v>
      </c>
      <c r="D9049" t="str">
        <f>+VLOOKUP(base[[#This Row],[key]],Tabla2[[key]:[Homologado]],4,0)</f>
        <v>Docente</v>
      </c>
    </row>
    <row r="9050" spans="1:4" x14ac:dyDescent="0.3">
      <c r="A9050" t="s">
        <v>34136</v>
      </c>
      <c r="B9050" t="s">
        <v>8063</v>
      </c>
      <c r="C9050">
        <f t="shared" si="141"/>
        <v>17</v>
      </c>
      <c r="D9050" t="str">
        <f>+VLOOKUP(base[[#This Row],[key]],Tabla2[[key]:[Homologado]],4,0)</f>
        <v>Docente</v>
      </c>
    </row>
    <row r="9051" spans="1:4" x14ac:dyDescent="0.3">
      <c r="A9051" t="s">
        <v>34137</v>
      </c>
      <c r="B9051" t="s">
        <v>8063</v>
      </c>
      <c r="C9051">
        <f t="shared" si="141"/>
        <v>17</v>
      </c>
      <c r="D9051" t="str">
        <f>+VLOOKUP(base[[#This Row],[key]],Tabla2[[key]:[Homologado]],4,0)</f>
        <v>Docente</v>
      </c>
    </row>
    <row r="9052" spans="1:4" x14ac:dyDescent="0.3">
      <c r="A9052" t="s">
        <v>31138</v>
      </c>
      <c r="B9052" t="s">
        <v>8063</v>
      </c>
      <c r="C9052">
        <f t="shared" si="141"/>
        <v>17</v>
      </c>
      <c r="D9052" t="str">
        <f>+VLOOKUP(base[[#This Row],[key]],Tabla2[[key]:[Homologado]],4,0)</f>
        <v>Docente</v>
      </c>
    </row>
    <row r="9053" spans="1:4" x14ac:dyDescent="0.3">
      <c r="A9053" t="s">
        <v>31139</v>
      </c>
      <c r="B9053" t="s">
        <v>8063</v>
      </c>
      <c r="C9053">
        <f t="shared" si="141"/>
        <v>17</v>
      </c>
      <c r="D9053" t="str">
        <f>+VLOOKUP(base[[#This Row],[key]],Tabla2[[key]:[Homologado]],4,0)</f>
        <v>Docente</v>
      </c>
    </row>
    <row r="9054" spans="1:4" x14ac:dyDescent="0.3">
      <c r="A9054" t="s">
        <v>34138</v>
      </c>
      <c r="B9054" t="s">
        <v>8063</v>
      </c>
      <c r="C9054">
        <f t="shared" si="141"/>
        <v>17</v>
      </c>
      <c r="D9054" t="str">
        <f>+VLOOKUP(base[[#This Row],[key]],Tabla2[[key]:[Homologado]],4,0)</f>
        <v>Docente</v>
      </c>
    </row>
    <row r="9055" spans="1:4" x14ac:dyDescent="0.3">
      <c r="A9055" t="s">
        <v>30189</v>
      </c>
      <c r="B9055" t="s">
        <v>8063</v>
      </c>
      <c r="C9055">
        <f t="shared" si="141"/>
        <v>17</v>
      </c>
      <c r="D9055" t="str">
        <f>+VLOOKUP(base[[#This Row],[key]],Tabla2[[key]:[Homologado]],4,0)</f>
        <v>Docente</v>
      </c>
    </row>
    <row r="9056" spans="1:4" x14ac:dyDescent="0.3">
      <c r="A9056" t="s">
        <v>30191</v>
      </c>
      <c r="B9056" t="s">
        <v>8063</v>
      </c>
      <c r="C9056">
        <f t="shared" si="141"/>
        <v>17</v>
      </c>
      <c r="D9056" t="str">
        <f>+VLOOKUP(base[[#This Row],[key]],Tabla2[[key]:[Homologado]],4,0)</f>
        <v>Docente</v>
      </c>
    </row>
    <row r="9057" spans="1:4" x14ac:dyDescent="0.3">
      <c r="A9057" t="s">
        <v>34139</v>
      </c>
      <c r="B9057" t="s">
        <v>8063</v>
      </c>
      <c r="C9057">
        <f t="shared" si="141"/>
        <v>17</v>
      </c>
      <c r="D9057" t="str">
        <f>+VLOOKUP(base[[#This Row],[key]],Tabla2[[key]:[Homologado]],4,0)</f>
        <v>Docente</v>
      </c>
    </row>
    <row r="9058" spans="1:4" x14ac:dyDescent="0.3">
      <c r="A9058" t="s">
        <v>34140</v>
      </c>
      <c r="B9058" t="s">
        <v>8063</v>
      </c>
      <c r="C9058">
        <f t="shared" si="141"/>
        <v>17</v>
      </c>
      <c r="D9058" t="str">
        <f>+VLOOKUP(base[[#This Row],[key]],Tabla2[[key]:[Homologado]],4,0)</f>
        <v>Docente</v>
      </c>
    </row>
    <row r="9059" spans="1:4" x14ac:dyDescent="0.3">
      <c r="A9059" t="s">
        <v>34141</v>
      </c>
      <c r="B9059" t="s">
        <v>8063</v>
      </c>
      <c r="C9059">
        <f t="shared" si="141"/>
        <v>17</v>
      </c>
      <c r="D9059" t="str">
        <f>+VLOOKUP(base[[#This Row],[key]],Tabla2[[key]:[Homologado]],4,0)</f>
        <v>Docente</v>
      </c>
    </row>
    <row r="9060" spans="1:4" x14ac:dyDescent="0.3">
      <c r="A9060" t="s">
        <v>34142</v>
      </c>
      <c r="B9060" t="s">
        <v>8063</v>
      </c>
      <c r="C9060">
        <f t="shared" si="141"/>
        <v>17</v>
      </c>
      <c r="D9060" t="str">
        <f>+VLOOKUP(base[[#This Row],[key]],Tabla2[[key]:[Homologado]],4,0)</f>
        <v>Docente</v>
      </c>
    </row>
    <row r="9061" spans="1:4" x14ac:dyDescent="0.3">
      <c r="A9061" t="s">
        <v>34143</v>
      </c>
      <c r="B9061" t="s">
        <v>8063</v>
      </c>
      <c r="C9061">
        <f t="shared" si="141"/>
        <v>17</v>
      </c>
      <c r="D9061" t="str">
        <f>+VLOOKUP(base[[#This Row],[key]],Tabla2[[key]:[Homologado]],4,0)</f>
        <v>Docente</v>
      </c>
    </row>
    <row r="9062" spans="1:4" x14ac:dyDescent="0.3">
      <c r="A9062" t="s">
        <v>34144</v>
      </c>
      <c r="B9062" t="s">
        <v>8063</v>
      </c>
      <c r="C9062">
        <f t="shared" si="141"/>
        <v>17</v>
      </c>
      <c r="D9062" t="str">
        <f>+VLOOKUP(base[[#This Row],[key]],Tabla2[[key]:[Homologado]],4,0)</f>
        <v>Docente</v>
      </c>
    </row>
    <row r="9063" spans="1:4" x14ac:dyDescent="0.3">
      <c r="A9063" t="s">
        <v>29559</v>
      </c>
      <c r="B9063" t="s">
        <v>8063</v>
      </c>
      <c r="C9063">
        <f t="shared" si="141"/>
        <v>17</v>
      </c>
      <c r="D9063" t="str">
        <f>+VLOOKUP(base[[#This Row],[key]],Tabla2[[key]:[Homologado]],4,0)</f>
        <v>Docente</v>
      </c>
    </row>
    <row r="9064" spans="1:4" x14ac:dyDescent="0.3">
      <c r="A9064" t="s">
        <v>31141</v>
      </c>
      <c r="B9064" t="s">
        <v>8063</v>
      </c>
      <c r="C9064">
        <f t="shared" si="141"/>
        <v>17</v>
      </c>
      <c r="D9064" t="str">
        <f>+VLOOKUP(base[[#This Row],[key]],Tabla2[[key]:[Homologado]],4,0)</f>
        <v>Docente</v>
      </c>
    </row>
    <row r="9065" spans="1:4" x14ac:dyDescent="0.3">
      <c r="A9065" t="s">
        <v>31143</v>
      </c>
      <c r="B9065" t="s">
        <v>8063</v>
      </c>
      <c r="C9065">
        <f t="shared" si="141"/>
        <v>17</v>
      </c>
      <c r="D9065" t="str">
        <f>+VLOOKUP(base[[#This Row],[key]],Tabla2[[key]:[Homologado]],4,0)</f>
        <v>Docente</v>
      </c>
    </row>
    <row r="9066" spans="1:4" x14ac:dyDescent="0.3">
      <c r="A9066" t="s">
        <v>31144</v>
      </c>
      <c r="B9066" t="s">
        <v>8063</v>
      </c>
      <c r="C9066">
        <f t="shared" si="141"/>
        <v>17</v>
      </c>
      <c r="D9066" t="str">
        <f>+VLOOKUP(base[[#This Row],[key]],Tabla2[[key]:[Homologado]],4,0)</f>
        <v>Docente</v>
      </c>
    </row>
    <row r="9067" spans="1:4" x14ac:dyDescent="0.3">
      <c r="A9067" t="s">
        <v>31146</v>
      </c>
      <c r="B9067" t="s">
        <v>8063</v>
      </c>
      <c r="C9067">
        <f t="shared" si="141"/>
        <v>17</v>
      </c>
      <c r="D9067" t="str">
        <f>+VLOOKUP(base[[#This Row],[key]],Tabla2[[key]:[Homologado]],4,0)</f>
        <v>Docente</v>
      </c>
    </row>
    <row r="9068" spans="1:4" x14ac:dyDescent="0.3">
      <c r="A9068" t="s">
        <v>34145</v>
      </c>
      <c r="B9068" t="s">
        <v>8063</v>
      </c>
      <c r="C9068">
        <f t="shared" si="141"/>
        <v>17</v>
      </c>
      <c r="D9068" t="str">
        <f>+VLOOKUP(base[[#This Row],[key]],Tabla2[[key]:[Homologado]],4,0)</f>
        <v>Docente</v>
      </c>
    </row>
    <row r="9069" spans="1:4" x14ac:dyDescent="0.3">
      <c r="A9069" t="s">
        <v>31148</v>
      </c>
      <c r="B9069" t="s">
        <v>8063</v>
      </c>
      <c r="C9069">
        <f t="shared" si="141"/>
        <v>17</v>
      </c>
      <c r="D9069" t="str">
        <f>+VLOOKUP(base[[#This Row],[key]],Tabla2[[key]:[Homologado]],4,0)</f>
        <v>Docente</v>
      </c>
    </row>
    <row r="9070" spans="1:4" x14ac:dyDescent="0.3">
      <c r="A9070" t="s">
        <v>34146</v>
      </c>
      <c r="B9070" t="s">
        <v>8063</v>
      </c>
      <c r="C9070">
        <f t="shared" si="141"/>
        <v>17</v>
      </c>
      <c r="D9070" t="str">
        <f>+VLOOKUP(base[[#This Row],[key]],Tabla2[[key]:[Homologado]],4,0)</f>
        <v>Docente</v>
      </c>
    </row>
    <row r="9071" spans="1:4" x14ac:dyDescent="0.3">
      <c r="A9071" t="s">
        <v>11285</v>
      </c>
      <c r="B9071" t="s">
        <v>8063</v>
      </c>
      <c r="C9071">
        <f t="shared" si="141"/>
        <v>17</v>
      </c>
      <c r="D9071" t="str">
        <f>+VLOOKUP(base[[#This Row],[key]],Tabla2[[key]:[Homologado]],4,0)</f>
        <v>Docente</v>
      </c>
    </row>
    <row r="9072" spans="1:4" x14ac:dyDescent="0.3">
      <c r="A9072" t="s">
        <v>34147</v>
      </c>
      <c r="B9072" t="s">
        <v>8063</v>
      </c>
      <c r="C9072">
        <f t="shared" si="141"/>
        <v>17</v>
      </c>
      <c r="D9072" t="str">
        <f>+VLOOKUP(base[[#This Row],[key]],Tabla2[[key]:[Homologado]],4,0)</f>
        <v>Docente</v>
      </c>
    </row>
    <row r="9073" spans="1:4" x14ac:dyDescent="0.3">
      <c r="A9073" t="s">
        <v>34148</v>
      </c>
      <c r="B9073" t="s">
        <v>8063</v>
      </c>
      <c r="C9073">
        <f t="shared" si="141"/>
        <v>17</v>
      </c>
      <c r="D9073" t="str">
        <f>+VLOOKUP(base[[#This Row],[key]],Tabla2[[key]:[Homologado]],4,0)</f>
        <v>Docente</v>
      </c>
    </row>
    <row r="9074" spans="1:4" x14ac:dyDescent="0.3">
      <c r="A9074" t="s">
        <v>34149</v>
      </c>
      <c r="B9074" t="s">
        <v>8063</v>
      </c>
      <c r="C9074">
        <f t="shared" si="141"/>
        <v>17</v>
      </c>
      <c r="D9074" t="str">
        <f>+VLOOKUP(base[[#This Row],[key]],Tabla2[[key]:[Homologado]],4,0)</f>
        <v>Docente</v>
      </c>
    </row>
    <row r="9075" spans="1:4" x14ac:dyDescent="0.3">
      <c r="A9075" t="s">
        <v>34150</v>
      </c>
      <c r="B9075" t="s">
        <v>8063</v>
      </c>
      <c r="C9075">
        <f t="shared" si="141"/>
        <v>17</v>
      </c>
      <c r="D9075" t="str">
        <f>+VLOOKUP(base[[#This Row],[key]],Tabla2[[key]:[Homologado]],4,0)</f>
        <v>Docente</v>
      </c>
    </row>
    <row r="9076" spans="1:4" x14ac:dyDescent="0.3">
      <c r="A9076" t="s">
        <v>34151</v>
      </c>
      <c r="B9076" t="s">
        <v>8063</v>
      </c>
      <c r="C9076">
        <f t="shared" si="141"/>
        <v>17</v>
      </c>
      <c r="D9076" t="str">
        <f>+VLOOKUP(base[[#This Row],[key]],Tabla2[[key]:[Homologado]],4,0)</f>
        <v>Docente</v>
      </c>
    </row>
    <row r="9077" spans="1:4" x14ac:dyDescent="0.3">
      <c r="A9077" t="s">
        <v>34152</v>
      </c>
      <c r="B9077" t="s">
        <v>8063</v>
      </c>
      <c r="C9077">
        <f t="shared" si="141"/>
        <v>17</v>
      </c>
      <c r="D9077" t="str">
        <f>+VLOOKUP(base[[#This Row],[key]],Tabla2[[key]:[Homologado]],4,0)</f>
        <v>Docente</v>
      </c>
    </row>
    <row r="9078" spans="1:4" x14ac:dyDescent="0.3">
      <c r="A9078" t="s">
        <v>34153</v>
      </c>
      <c r="B9078" t="s">
        <v>8063</v>
      </c>
      <c r="C9078">
        <f t="shared" si="141"/>
        <v>17</v>
      </c>
      <c r="D9078" t="str">
        <f>+VLOOKUP(base[[#This Row],[key]],Tabla2[[key]:[Homologado]],4,0)</f>
        <v>Docente</v>
      </c>
    </row>
    <row r="9079" spans="1:4" x14ac:dyDescent="0.3">
      <c r="A9079" t="s">
        <v>34154</v>
      </c>
      <c r="B9079" t="s">
        <v>8063</v>
      </c>
      <c r="C9079">
        <f t="shared" si="141"/>
        <v>17</v>
      </c>
      <c r="D9079" t="str">
        <f>+VLOOKUP(base[[#This Row],[key]],Tabla2[[key]:[Homologado]],4,0)</f>
        <v>Docente</v>
      </c>
    </row>
    <row r="9080" spans="1:4" x14ac:dyDescent="0.3">
      <c r="A9080" t="s">
        <v>34155</v>
      </c>
      <c r="B9080" t="s">
        <v>8063</v>
      </c>
      <c r="C9080">
        <f t="shared" si="141"/>
        <v>17</v>
      </c>
      <c r="D9080" t="str">
        <f>+VLOOKUP(base[[#This Row],[key]],Tabla2[[key]:[Homologado]],4,0)</f>
        <v>Docente</v>
      </c>
    </row>
    <row r="9081" spans="1:4" x14ac:dyDescent="0.3">
      <c r="A9081" t="s">
        <v>31149</v>
      </c>
      <c r="B9081" t="s">
        <v>8063</v>
      </c>
      <c r="C9081">
        <f t="shared" si="141"/>
        <v>17</v>
      </c>
      <c r="D9081" t="str">
        <f>+VLOOKUP(base[[#This Row],[key]],Tabla2[[key]:[Homologado]],4,0)</f>
        <v>Docente</v>
      </c>
    </row>
    <row r="9082" spans="1:4" x14ac:dyDescent="0.3">
      <c r="A9082" t="s">
        <v>31151</v>
      </c>
      <c r="B9082" t="s">
        <v>8063</v>
      </c>
      <c r="C9082">
        <f t="shared" si="141"/>
        <v>17</v>
      </c>
      <c r="D9082" t="str">
        <f>+VLOOKUP(base[[#This Row],[key]],Tabla2[[key]:[Homologado]],4,0)</f>
        <v>Docente</v>
      </c>
    </row>
    <row r="9083" spans="1:4" x14ac:dyDescent="0.3">
      <c r="A9083" t="s">
        <v>31152</v>
      </c>
      <c r="B9083" t="s">
        <v>8063</v>
      </c>
      <c r="C9083">
        <f t="shared" si="141"/>
        <v>17</v>
      </c>
      <c r="D9083" t="str">
        <f>+VLOOKUP(base[[#This Row],[key]],Tabla2[[key]:[Homologado]],4,0)</f>
        <v>Docente</v>
      </c>
    </row>
    <row r="9084" spans="1:4" x14ac:dyDescent="0.3">
      <c r="A9084" t="s">
        <v>10150</v>
      </c>
      <c r="B9084" t="s">
        <v>8063</v>
      </c>
      <c r="C9084">
        <f t="shared" si="141"/>
        <v>17</v>
      </c>
      <c r="D9084" t="str">
        <f>+VLOOKUP(base[[#This Row],[key]],Tabla2[[key]:[Homologado]],4,0)</f>
        <v>Docente</v>
      </c>
    </row>
    <row r="9085" spans="1:4" x14ac:dyDescent="0.3">
      <c r="A9085" t="s">
        <v>34156</v>
      </c>
      <c r="B9085" t="s">
        <v>8063</v>
      </c>
      <c r="C9085">
        <f t="shared" si="141"/>
        <v>17</v>
      </c>
      <c r="D9085" t="str">
        <f>+VLOOKUP(base[[#This Row],[key]],Tabla2[[key]:[Homologado]],4,0)</f>
        <v>Docente</v>
      </c>
    </row>
    <row r="9086" spans="1:4" x14ac:dyDescent="0.3">
      <c r="A9086" t="s">
        <v>32949</v>
      </c>
      <c r="B9086" t="s">
        <v>8063</v>
      </c>
      <c r="C9086">
        <f t="shared" si="141"/>
        <v>17</v>
      </c>
      <c r="D9086" t="str">
        <f>+VLOOKUP(base[[#This Row],[key]],Tabla2[[key]:[Homologado]],4,0)</f>
        <v>Docente</v>
      </c>
    </row>
    <row r="9087" spans="1:4" x14ac:dyDescent="0.3">
      <c r="A9087" t="s">
        <v>34157</v>
      </c>
      <c r="B9087" t="s">
        <v>8063</v>
      </c>
      <c r="C9087">
        <f t="shared" si="141"/>
        <v>17</v>
      </c>
      <c r="D9087" t="str">
        <f>+VLOOKUP(base[[#This Row],[key]],Tabla2[[key]:[Homologado]],4,0)</f>
        <v>Docente</v>
      </c>
    </row>
    <row r="9088" spans="1:4" x14ac:dyDescent="0.3">
      <c r="A9088" t="s">
        <v>34158</v>
      </c>
      <c r="B9088" t="s">
        <v>8063</v>
      </c>
      <c r="C9088">
        <f t="shared" si="141"/>
        <v>17</v>
      </c>
      <c r="D9088" t="str">
        <f>+VLOOKUP(base[[#This Row],[key]],Tabla2[[key]:[Homologado]],4,0)</f>
        <v>Docente</v>
      </c>
    </row>
    <row r="9089" spans="1:4" x14ac:dyDescent="0.3">
      <c r="A9089" t="s">
        <v>31153</v>
      </c>
      <c r="B9089" t="s">
        <v>8063</v>
      </c>
      <c r="C9089">
        <f t="shared" si="141"/>
        <v>17</v>
      </c>
      <c r="D9089" t="str">
        <f>+VLOOKUP(base[[#This Row],[key]],Tabla2[[key]:[Homologado]],4,0)</f>
        <v>Docente</v>
      </c>
    </row>
    <row r="9090" spans="1:4" x14ac:dyDescent="0.3">
      <c r="A9090" t="s">
        <v>31155</v>
      </c>
      <c r="B9090" t="s">
        <v>8063</v>
      </c>
      <c r="C9090">
        <f t="shared" si="141"/>
        <v>17</v>
      </c>
      <c r="D9090" t="str">
        <f>+VLOOKUP(base[[#This Row],[key]],Tabla2[[key]:[Homologado]],4,0)</f>
        <v>Docente</v>
      </c>
    </row>
    <row r="9091" spans="1:4" x14ac:dyDescent="0.3">
      <c r="A9091" t="s">
        <v>31157</v>
      </c>
      <c r="B9091" t="s">
        <v>8063</v>
      </c>
      <c r="C9091">
        <f t="shared" si="141"/>
        <v>17</v>
      </c>
      <c r="D9091" t="str">
        <f>+VLOOKUP(base[[#This Row],[key]],Tabla2[[key]:[Homologado]],4,0)</f>
        <v>Docente</v>
      </c>
    </row>
    <row r="9092" spans="1:4" x14ac:dyDescent="0.3">
      <c r="A9092" t="s">
        <v>34159</v>
      </c>
      <c r="B9092" t="s">
        <v>8063</v>
      </c>
      <c r="C9092">
        <f t="shared" ref="C9092:C9155" si="142">+IF(B9092=B9091,C9091,C9091+1)</f>
        <v>17</v>
      </c>
      <c r="D9092" t="str">
        <f>+VLOOKUP(base[[#This Row],[key]],Tabla2[[key]:[Homologado]],4,0)</f>
        <v>Docente</v>
      </c>
    </row>
    <row r="9093" spans="1:4" x14ac:dyDescent="0.3">
      <c r="A9093" t="s">
        <v>34160</v>
      </c>
      <c r="B9093" t="s">
        <v>8063</v>
      </c>
      <c r="C9093">
        <f t="shared" si="142"/>
        <v>17</v>
      </c>
      <c r="D9093" t="str">
        <f>+VLOOKUP(base[[#This Row],[key]],Tabla2[[key]:[Homologado]],4,0)</f>
        <v>Docente</v>
      </c>
    </row>
    <row r="9094" spans="1:4" x14ac:dyDescent="0.3">
      <c r="A9094" t="s">
        <v>34161</v>
      </c>
      <c r="B9094" t="s">
        <v>8063</v>
      </c>
      <c r="C9094">
        <f t="shared" si="142"/>
        <v>17</v>
      </c>
      <c r="D9094" t="str">
        <f>+VLOOKUP(base[[#This Row],[key]],Tabla2[[key]:[Homologado]],4,0)</f>
        <v>Docente</v>
      </c>
    </row>
    <row r="9095" spans="1:4" x14ac:dyDescent="0.3">
      <c r="A9095" t="s">
        <v>34162</v>
      </c>
      <c r="B9095" t="s">
        <v>8063</v>
      </c>
      <c r="C9095">
        <f t="shared" si="142"/>
        <v>17</v>
      </c>
      <c r="D9095" t="str">
        <f>+VLOOKUP(base[[#This Row],[key]],Tabla2[[key]:[Homologado]],4,0)</f>
        <v>Docente</v>
      </c>
    </row>
    <row r="9096" spans="1:4" x14ac:dyDescent="0.3">
      <c r="A9096" t="s">
        <v>34163</v>
      </c>
      <c r="B9096" t="s">
        <v>8063</v>
      </c>
      <c r="C9096">
        <f t="shared" si="142"/>
        <v>17</v>
      </c>
      <c r="D9096" t="str">
        <f>+VLOOKUP(base[[#This Row],[key]],Tabla2[[key]:[Homologado]],4,0)</f>
        <v>Docente</v>
      </c>
    </row>
    <row r="9097" spans="1:4" x14ac:dyDescent="0.3">
      <c r="A9097" t="s">
        <v>34164</v>
      </c>
      <c r="B9097" t="s">
        <v>8063</v>
      </c>
      <c r="C9097">
        <f t="shared" si="142"/>
        <v>17</v>
      </c>
      <c r="D9097" t="str">
        <f>+VLOOKUP(base[[#This Row],[key]],Tabla2[[key]:[Homologado]],4,0)</f>
        <v>Docente</v>
      </c>
    </row>
    <row r="9098" spans="1:4" x14ac:dyDescent="0.3">
      <c r="A9098" t="s">
        <v>31161</v>
      </c>
      <c r="B9098" t="s">
        <v>8063</v>
      </c>
      <c r="C9098">
        <f t="shared" si="142"/>
        <v>17</v>
      </c>
      <c r="D9098" t="str">
        <f>+VLOOKUP(base[[#This Row],[key]],Tabla2[[key]:[Homologado]],4,0)</f>
        <v>Docente</v>
      </c>
    </row>
    <row r="9099" spans="1:4" x14ac:dyDescent="0.3">
      <c r="A9099" t="s">
        <v>31163</v>
      </c>
      <c r="B9099" t="s">
        <v>8063</v>
      </c>
      <c r="C9099">
        <f t="shared" si="142"/>
        <v>17</v>
      </c>
      <c r="D9099" t="str">
        <f>+VLOOKUP(base[[#This Row],[key]],Tabla2[[key]:[Homologado]],4,0)</f>
        <v>Docente</v>
      </c>
    </row>
    <row r="9100" spans="1:4" x14ac:dyDescent="0.3">
      <c r="A9100" t="s">
        <v>31165</v>
      </c>
      <c r="B9100" t="s">
        <v>8063</v>
      </c>
      <c r="C9100">
        <f t="shared" si="142"/>
        <v>17</v>
      </c>
      <c r="D9100" t="str">
        <f>+VLOOKUP(base[[#This Row],[key]],Tabla2[[key]:[Homologado]],4,0)</f>
        <v>Docente</v>
      </c>
    </row>
    <row r="9101" spans="1:4" x14ac:dyDescent="0.3">
      <c r="A9101" t="s">
        <v>31166</v>
      </c>
      <c r="B9101" t="s">
        <v>8063</v>
      </c>
      <c r="C9101">
        <f t="shared" si="142"/>
        <v>17</v>
      </c>
      <c r="D9101" t="str">
        <f>+VLOOKUP(base[[#This Row],[key]],Tabla2[[key]:[Homologado]],4,0)</f>
        <v>Docente</v>
      </c>
    </row>
    <row r="9102" spans="1:4" x14ac:dyDescent="0.3">
      <c r="A9102" t="s">
        <v>31923</v>
      </c>
      <c r="B9102" t="s">
        <v>8063</v>
      </c>
      <c r="C9102">
        <f t="shared" si="142"/>
        <v>17</v>
      </c>
      <c r="D9102" t="str">
        <f>+VLOOKUP(base[[#This Row],[key]],Tabla2[[key]:[Homologado]],4,0)</f>
        <v>Docente</v>
      </c>
    </row>
    <row r="9103" spans="1:4" x14ac:dyDescent="0.3">
      <c r="A9103" t="s">
        <v>31168</v>
      </c>
      <c r="B9103" t="s">
        <v>8063</v>
      </c>
      <c r="C9103">
        <f t="shared" si="142"/>
        <v>17</v>
      </c>
      <c r="D9103" t="str">
        <f>+VLOOKUP(base[[#This Row],[key]],Tabla2[[key]:[Homologado]],4,0)</f>
        <v>Docente</v>
      </c>
    </row>
    <row r="9104" spans="1:4" x14ac:dyDescent="0.3">
      <c r="A9104" t="s">
        <v>31169</v>
      </c>
      <c r="B9104" t="s">
        <v>8063</v>
      </c>
      <c r="C9104">
        <f t="shared" si="142"/>
        <v>17</v>
      </c>
      <c r="D9104" t="str">
        <f>+VLOOKUP(base[[#This Row],[key]],Tabla2[[key]:[Homologado]],4,0)</f>
        <v>Docente</v>
      </c>
    </row>
    <row r="9105" spans="1:4" x14ac:dyDescent="0.3">
      <c r="A9105" t="s">
        <v>31171</v>
      </c>
      <c r="B9105" t="s">
        <v>8063</v>
      </c>
      <c r="C9105">
        <f t="shared" si="142"/>
        <v>17</v>
      </c>
      <c r="D9105" t="str">
        <f>+VLOOKUP(base[[#This Row],[key]],Tabla2[[key]:[Homologado]],4,0)</f>
        <v>Docente</v>
      </c>
    </row>
    <row r="9106" spans="1:4" x14ac:dyDescent="0.3">
      <c r="A9106" t="s">
        <v>31173</v>
      </c>
      <c r="B9106" t="s">
        <v>8063</v>
      </c>
      <c r="C9106">
        <f t="shared" si="142"/>
        <v>17</v>
      </c>
      <c r="D9106" t="str">
        <f>+VLOOKUP(base[[#This Row],[key]],Tabla2[[key]:[Homologado]],4,0)</f>
        <v>Docente</v>
      </c>
    </row>
    <row r="9107" spans="1:4" x14ac:dyDescent="0.3">
      <c r="A9107" t="s">
        <v>31175</v>
      </c>
      <c r="B9107" t="s">
        <v>8063</v>
      </c>
      <c r="C9107">
        <f t="shared" si="142"/>
        <v>17</v>
      </c>
      <c r="D9107" t="str">
        <f>+VLOOKUP(base[[#This Row],[key]],Tabla2[[key]:[Homologado]],4,0)</f>
        <v>Docente</v>
      </c>
    </row>
    <row r="9108" spans="1:4" x14ac:dyDescent="0.3">
      <c r="A9108" t="s">
        <v>34165</v>
      </c>
      <c r="B9108" t="s">
        <v>8063</v>
      </c>
      <c r="C9108">
        <f t="shared" si="142"/>
        <v>17</v>
      </c>
      <c r="D9108" t="str">
        <f>+VLOOKUP(base[[#This Row],[key]],Tabla2[[key]:[Homologado]],4,0)</f>
        <v>Docente</v>
      </c>
    </row>
    <row r="9109" spans="1:4" x14ac:dyDescent="0.3">
      <c r="A9109" t="s">
        <v>34166</v>
      </c>
      <c r="B9109" t="s">
        <v>8063</v>
      </c>
      <c r="C9109">
        <f t="shared" si="142"/>
        <v>17</v>
      </c>
      <c r="D9109" t="str">
        <f>+VLOOKUP(base[[#This Row],[key]],Tabla2[[key]:[Homologado]],4,0)</f>
        <v>Docente</v>
      </c>
    </row>
    <row r="9110" spans="1:4" x14ac:dyDescent="0.3">
      <c r="A9110" t="s">
        <v>34167</v>
      </c>
      <c r="B9110" t="s">
        <v>8063</v>
      </c>
      <c r="C9110">
        <f t="shared" si="142"/>
        <v>17</v>
      </c>
      <c r="D9110" t="str">
        <f>+VLOOKUP(base[[#This Row],[key]],Tabla2[[key]:[Homologado]],4,0)</f>
        <v>Docente</v>
      </c>
    </row>
    <row r="9111" spans="1:4" x14ac:dyDescent="0.3">
      <c r="A9111" t="s">
        <v>34168</v>
      </c>
      <c r="B9111" t="s">
        <v>8063</v>
      </c>
      <c r="C9111">
        <f t="shared" si="142"/>
        <v>17</v>
      </c>
      <c r="D9111" t="str">
        <f>+VLOOKUP(base[[#This Row],[key]],Tabla2[[key]:[Homologado]],4,0)</f>
        <v>Docente</v>
      </c>
    </row>
    <row r="9112" spans="1:4" x14ac:dyDescent="0.3">
      <c r="A9112" t="s">
        <v>30198</v>
      </c>
      <c r="B9112" t="s">
        <v>8063</v>
      </c>
      <c r="C9112">
        <f t="shared" si="142"/>
        <v>17</v>
      </c>
      <c r="D9112" t="str">
        <f>+VLOOKUP(base[[#This Row],[key]],Tabla2[[key]:[Homologado]],4,0)</f>
        <v>Docente</v>
      </c>
    </row>
    <row r="9113" spans="1:4" x14ac:dyDescent="0.3">
      <c r="A9113" t="s">
        <v>34169</v>
      </c>
      <c r="B9113" t="s">
        <v>8063</v>
      </c>
      <c r="C9113">
        <f t="shared" si="142"/>
        <v>17</v>
      </c>
      <c r="D9113" t="str">
        <f>+VLOOKUP(base[[#This Row],[key]],Tabla2[[key]:[Homologado]],4,0)</f>
        <v>Docente</v>
      </c>
    </row>
    <row r="9114" spans="1:4" x14ac:dyDescent="0.3">
      <c r="A9114" t="s">
        <v>34170</v>
      </c>
      <c r="B9114" t="s">
        <v>8063</v>
      </c>
      <c r="C9114">
        <f t="shared" si="142"/>
        <v>17</v>
      </c>
      <c r="D9114" t="str">
        <f>+VLOOKUP(base[[#This Row],[key]],Tabla2[[key]:[Homologado]],4,0)</f>
        <v>Docente</v>
      </c>
    </row>
    <row r="9115" spans="1:4" x14ac:dyDescent="0.3">
      <c r="A9115" t="s">
        <v>31176</v>
      </c>
      <c r="B9115" t="s">
        <v>8063</v>
      </c>
      <c r="C9115">
        <f t="shared" si="142"/>
        <v>17</v>
      </c>
      <c r="D9115" t="str">
        <f>+VLOOKUP(base[[#This Row],[key]],Tabla2[[key]:[Homologado]],4,0)</f>
        <v>Docente</v>
      </c>
    </row>
    <row r="9116" spans="1:4" x14ac:dyDescent="0.3">
      <c r="A9116" t="s">
        <v>31178</v>
      </c>
      <c r="B9116" t="s">
        <v>8063</v>
      </c>
      <c r="C9116">
        <f t="shared" si="142"/>
        <v>17</v>
      </c>
      <c r="D9116" t="str">
        <f>+VLOOKUP(base[[#This Row],[key]],Tabla2[[key]:[Homologado]],4,0)</f>
        <v>Docente</v>
      </c>
    </row>
    <row r="9117" spans="1:4" x14ac:dyDescent="0.3">
      <c r="A9117" t="s">
        <v>30199</v>
      </c>
      <c r="B9117" t="s">
        <v>8063</v>
      </c>
      <c r="C9117">
        <f t="shared" si="142"/>
        <v>17</v>
      </c>
      <c r="D9117" t="str">
        <f>+VLOOKUP(base[[#This Row],[key]],Tabla2[[key]:[Homologado]],4,0)</f>
        <v>Docente</v>
      </c>
    </row>
    <row r="9118" spans="1:4" x14ac:dyDescent="0.3">
      <c r="A9118" t="s">
        <v>32951</v>
      </c>
      <c r="B9118" t="s">
        <v>8063</v>
      </c>
      <c r="C9118">
        <f t="shared" si="142"/>
        <v>17</v>
      </c>
      <c r="D9118" t="str">
        <f>+VLOOKUP(base[[#This Row],[key]],Tabla2[[key]:[Homologado]],4,0)</f>
        <v>Docente</v>
      </c>
    </row>
    <row r="9119" spans="1:4" x14ac:dyDescent="0.3">
      <c r="A9119" t="s">
        <v>32953</v>
      </c>
      <c r="B9119" t="s">
        <v>8063</v>
      </c>
      <c r="C9119">
        <f t="shared" si="142"/>
        <v>17</v>
      </c>
      <c r="D9119" t="str">
        <f>+VLOOKUP(base[[#This Row],[key]],Tabla2[[key]:[Homologado]],4,0)</f>
        <v>Docente</v>
      </c>
    </row>
    <row r="9120" spans="1:4" x14ac:dyDescent="0.3">
      <c r="A9120" t="s">
        <v>31180</v>
      </c>
      <c r="B9120" t="s">
        <v>8063</v>
      </c>
      <c r="C9120">
        <f t="shared" si="142"/>
        <v>17</v>
      </c>
      <c r="D9120" t="str">
        <f>+VLOOKUP(base[[#This Row],[key]],Tabla2[[key]:[Homologado]],4,0)</f>
        <v>Docente</v>
      </c>
    </row>
    <row r="9121" spans="1:4" x14ac:dyDescent="0.3">
      <c r="A9121" t="s">
        <v>31182</v>
      </c>
      <c r="B9121" t="s">
        <v>8063</v>
      </c>
      <c r="C9121">
        <f t="shared" si="142"/>
        <v>17</v>
      </c>
      <c r="D9121" t="str">
        <f>+VLOOKUP(base[[#This Row],[key]],Tabla2[[key]:[Homologado]],4,0)</f>
        <v>Docente</v>
      </c>
    </row>
    <row r="9122" spans="1:4" x14ac:dyDescent="0.3">
      <c r="A9122" t="s">
        <v>34171</v>
      </c>
      <c r="B9122" t="s">
        <v>8063</v>
      </c>
      <c r="C9122">
        <f t="shared" si="142"/>
        <v>17</v>
      </c>
      <c r="D9122" t="str">
        <f>+VLOOKUP(base[[#This Row],[key]],Tabla2[[key]:[Homologado]],4,0)</f>
        <v>Docente</v>
      </c>
    </row>
    <row r="9123" spans="1:4" x14ac:dyDescent="0.3">
      <c r="A9123" t="s">
        <v>34172</v>
      </c>
      <c r="B9123" t="s">
        <v>8063</v>
      </c>
      <c r="C9123">
        <f t="shared" si="142"/>
        <v>17</v>
      </c>
      <c r="D9123" t="str">
        <f>+VLOOKUP(base[[#This Row],[key]],Tabla2[[key]:[Homologado]],4,0)</f>
        <v>Docente</v>
      </c>
    </row>
    <row r="9124" spans="1:4" x14ac:dyDescent="0.3">
      <c r="A9124" t="s">
        <v>31184</v>
      </c>
      <c r="B9124" t="s">
        <v>8063</v>
      </c>
      <c r="C9124">
        <f t="shared" si="142"/>
        <v>17</v>
      </c>
      <c r="D9124" t="str">
        <f>+VLOOKUP(base[[#This Row],[key]],Tabla2[[key]:[Homologado]],4,0)</f>
        <v>Docente</v>
      </c>
    </row>
    <row r="9125" spans="1:4" x14ac:dyDescent="0.3">
      <c r="A9125" t="s">
        <v>31186</v>
      </c>
      <c r="B9125" t="s">
        <v>8063</v>
      </c>
      <c r="C9125">
        <f t="shared" si="142"/>
        <v>17</v>
      </c>
      <c r="D9125" t="str">
        <f>+VLOOKUP(base[[#This Row],[key]],Tabla2[[key]:[Homologado]],4,0)</f>
        <v>Docente</v>
      </c>
    </row>
    <row r="9126" spans="1:4" x14ac:dyDescent="0.3">
      <c r="A9126" t="s">
        <v>31188</v>
      </c>
      <c r="B9126" t="s">
        <v>8063</v>
      </c>
      <c r="C9126">
        <f t="shared" si="142"/>
        <v>17</v>
      </c>
      <c r="D9126" t="str">
        <f>+VLOOKUP(base[[#This Row],[key]],Tabla2[[key]:[Homologado]],4,0)</f>
        <v>Docente</v>
      </c>
    </row>
    <row r="9127" spans="1:4" x14ac:dyDescent="0.3">
      <c r="A9127" t="s">
        <v>30202</v>
      </c>
      <c r="B9127" t="s">
        <v>8063</v>
      </c>
      <c r="C9127">
        <f t="shared" si="142"/>
        <v>17</v>
      </c>
      <c r="D9127" t="str">
        <f>+VLOOKUP(base[[#This Row],[key]],Tabla2[[key]:[Homologado]],4,0)</f>
        <v>Docente</v>
      </c>
    </row>
    <row r="9128" spans="1:4" x14ac:dyDescent="0.3">
      <c r="A9128" t="s">
        <v>30204</v>
      </c>
      <c r="B9128" t="s">
        <v>8063</v>
      </c>
      <c r="C9128">
        <f t="shared" si="142"/>
        <v>17</v>
      </c>
      <c r="D9128" t="str">
        <f>+VLOOKUP(base[[#This Row],[key]],Tabla2[[key]:[Homologado]],4,0)</f>
        <v>Docente</v>
      </c>
    </row>
    <row r="9129" spans="1:4" x14ac:dyDescent="0.3">
      <c r="A9129" t="s">
        <v>34173</v>
      </c>
      <c r="B9129" t="s">
        <v>8063</v>
      </c>
      <c r="C9129">
        <f t="shared" si="142"/>
        <v>17</v>
      </c>
      <c r="D9129" t="str">
        <f>+VLOOKUP(base[[#This Row],[key]],Tabla2[[key]:[Homologado]],4,0)</f>
        <v>Docente</v>
      </c>
    </row>
    <row r="9130" spans="1:4" x14ac:dyDescent="0.3">
      <c r="A9130" t="s">
        <v>30206</v>
      </c>
      <c r="B9130" t="s">
        <v>8063</v>
      </c>
      <c r="C9130">
        <f t="shared" si="142"/>
        <v>17</v>
      </c>
      <c r="D9130" t="str">
        <f>+VLOOKUP(base[[#This Row],[key]],Tabla2[[key]:[Homologado]],4,0)</f>
        <v>Docente</v>
      </c>
    </row>
    <row r="9131" spans="1:4" x14ac:dyDescent="0.3">
      <c r="A9131" t="s">
        <v>31189</v>
      </c>
      <c r="B9131" t="s">
        <v>8063</v>
      </c>
      <c r="C9131">
        <f t="shared" si="142"/>
        <v>17</v>
      </c>
      <c r="D9131" t="str">
        <f>+VLOOKUP(base[[#This Row],[key]],Tabla2[[key]:[Homologado]],4,0)</f>
        <v>Docente</v>
      </c>
    </row>
    <row r="9132" spans="1:4" x14ac:dyDescent="0.3">
      <c r="A9132" t="s">
        <v>31190</v>
      </c>
      <c r="B9132" t="s">
        <v>8063</v>
      </c>
      <c r="C9132">
        <f t="shared" si="142"/>
        <v>17</v>
      </c>
      <c r="D9132" t="str">
        <f>+VLOOKUP(base[[#This Row],[key]],Tabla2[[key]:[Homologado]],4,0)</f>
        <v>Docente</v>
      </c>
    </row>
    <row r="9133" spans="1:4" x14ac:dyDescent="0.3">
      <c r="A9133" t="s">
        <v>34174</v>
      </c>
      <c r="B9133" t="s">
        <v>8063</v>
      </c>
      <c r="C9133">
        <f t="shared" si="142"/>
        <v>17</v>
      </c>
      <c r="D9133" t="str">
        <f>+VLOOKUP(base[[#This Row],[key]],Tabla2[[key]:[Homologado]],4,0)</f>
        <v>Docente</v>
      </c>
    </row>
    <row r="9134" spans="1:4" x14ac:dyDescent="0.3">
      <c r="A9134" t="s">
        <v>29562</v>
      </c>
      <c r="B9134" t="s">
        <v>8063</v>
      </c>
      <c r="C9134">
        <f t="shared" si="142"/>
        <v>17</v>
      </c>
      <c r="D9134" t="str">
        <f>+VLOOKUP(base[[#This Row],[key]],Tabla2[[key]:[Homologado]],4,0)</f>
        <v>Docente</v>
      </c>
    </row>
    <row r="9135" spans="1:4" x14ac:dyDescent="0.3">
      <c r="A9135" t="s">
        <v>31192</v>
      </c>
      <c r="B9135" t="s">
        <v>8063</v>
      </c>
      <c r="C9135">
        <f t="shared" si="142"/>
        <v>17</v>
      </c>
      <c r="D9135" t="str">
        <f>+VLOOKUP(base[[#This Row],[key]],Tabla2[[key]:[Homologado]],4,0)</f>
        <v>Docente</v>
      </c>
    </row>
    <row r="9136" spans="1:4" x14ac:dyDescent="0.3">
      <c r="A9136" t="s">
        <v>31194</v>
      </c>
      <c r="B9136" t="s">
        <v>8063</v>
      </c>
      <c r="C9136">
        <f t="shared" si="142"/>
        <v>17</v>
      </c>
      <c r="D9136" t="str">
        <f>+VLOOKUP(base[[#This Row],[key]],Tabla2[[key]:[Homologado]],4,0)</f>
        <v>Docente</v>
      </c>
    </row>
    <row r="9137" spans="1:4" x14ac:dyDescent="0.3">
      <c r="A9137" t="s">
        <v>34175</v>
      </c>
      <c r="B9137" t="s">
        <v>8063</v>
      </c>
      <c r="C9137">
        <f t="shared" si="142"/>
        <v>17</v>
      </c>
      <c r="D9137" t="str">
        <f>+VLOOKUP(base[[#This Row],[key]],Tabla2[[key]:[Homologado]],4,0)</f>
        <v>Docente</v>
      </c>
    </row>
    <row r="9138" spans="1:4" x14ac:dyDescent="0.3">
      <c r="A9138" t="s">
        <v>34176</v>
      </c>
      <c r="B9138" t="s">
        <v>8063</v>
      </c>
      <c r="C9138">
        <f t="shared" si="142"/>
        <v>17</v>
      </c>
      <c r="D9138" t="str">
        <f>+VLOOKUP(base[[#This Row],[key]],Tabla2[[key]:[Homologado]],4,0)</f>
        <v>Docente</v>
      </c>
    </row>
    <row r="9139" spans="1:4" x14ac:dyDescent="0.3">
      <c r="A9139" t="s">
        <v>34177</v>
      </c>
      <c r="B9139" t="s">
        <v>8063</v>
      </c>
      <c r="C9139">
        <f t="shared" si="142"/>
        <v>17</v>
      </c>
      <c r="D9139" t="str">
        <f>+VLOOKUP(base[[#This Row],[key]],Tabla2[[key]:[Homologado]],4,0)</f>
        <v>Docente</v>
      </c>
    </row>
    <row r="9140" spans="1:4" x14ac:dyDescent="0.3">
      <c r="A9140" t="s">
        <v>34178</v>
      </c>
      <c r="B9140" t="s">
        <v>8063</v>
      </c>
      <c r="C9140">
        <f t="shared" si="142"/>
        <v>17</v>
      </c>
      <c r="D9140" t="str">
        <f>+VLOOKUP(base[[#This Row],[key]],Tabla2[[key]:[Homologado]],4,0)</f>
        <v>Docente</v>
      </c>
    </row>
    <row r="9141" spans="1:4" x14ac:dyDescent="0.3">
      <c r="A9141" t="s">
        <v>31196</v>
      </c>
      <c r="B9141" t="s">
        <v>8063</v>
      </c>
      <c r="C9141">
        <f t="shared" si="142"/>
        <v>17</v>
      </c>
      <c r="D9141" t="str">
        <f>+VLOOKUP(base[[#This Row],[key]],Tabla2[[key]:[Homologado]],4,0)</f>
        <v>Docente</v>
      </c>
    </row>
    <row r="9142" spans="1:4" x14ac:dyDescent="0.3">
      <c r="A9142" t="s">
        <v>34179</v>
      </c>
      <c r="B9142" t="s">
        <v>8063</v>
      </c>
      <c r="C9142">
        <f t="shared" si="142"/>
        <v>17</v>
      </c>
      <c r="D9142" t="str">
        <f>+VLOOKUP(base[[#This Row],[key]],Tabla2[[key]:[Homologado]],4,0)</f>
        <v>Docente</v>
      </c>
    </row>
    <row r="9143" spans="1:4" x14ac:dyDescent="0.3">
      <c r="A9143" t="s">
        <v>31198</v>
      </c>
      <c r="B9143" t="s">
        <v>8063</v>
      </c>
      <c r="C9143">
        <f t="shared" si="142"/>
        <v>17</v>
      </c>
      <c r="D9143" t="str">
        <f>+VLOOKUP(base[[#This Row],[key]],Tabla2[[key]:[Homologado]],4,0)</f>
        <v>Docente</v>
      </c>
    </row>
    <row r="9144" spans="1:4" x14ac:dyDescent="0.3">
      <c r="A9144" t="s">
        <v>34180</v>
      </c>
      <c r="B9144" t="s">
        <v>8063</v>
      </c>
      <c r="C9144">
        <f t="shared" si="142"/>
        <v>17</v>
      </c>
      <c r="D9144" t="str">
        <f>+VLOOKUP(base[[#This Row],[key]],Tabla2[[key]:[Homologado]],4,0)</f>
        <v>Docente</v>
      </c>
    </row>
    <row r="9145" spans="1:4" x14ac:dyDescent="0.3">
      <c r="A9145" t="s">
        <v>34181</v>
      </c>
      <c r="B9145" t="s">
        <v>8063</v>
      </c>
      <c r="C9145">
        <f t="shared" si="142"/>
        <v>17</v>
      </c>
      <c r="D9145" t="str">
        <f>+VLOOKUP(base[[#This Row],[key]],Tabla2[[key]:[Homologado]],4,0)</f>
        <v>Docente</v>
      </c>
    </row>
    <row r="9146" spans="1:4" x14ac:dyDescent="0.3">
      <c r="A9146" t="s">
        <v>34182</v>
      </c>
      <c r="B9146" t="s">
        <v>8063</v>
      </c>
      <c r="C9146">
        <f t="shared" si="142"/>
        <v>17</v>
      </c>
      <c r="D9146" t="str">
        <f>+VLOOKUP(base[[#This Row],[key]],Tabla2[[key]:[Homologado]],4,0)</f>
        <v>Docente</v>
      </c>
    </row>
    <row r="9147" spans="1:4" x14ac:dyDescent="0.3">
      <c r="A9147" t="s">
        <v>31203</v>
      </c>
      <c r="B9147" t="s">
        <v>8063</v>
      </c>
      <c r="C9147">
        <f t="shared" si="142"/>
        <v>17</v>
      </c>
      <c r="D9147" t="str">
        <f>+VLOOKUP(base[[#This Row],[key]],Tabla2[[key]:[Homologado]],4,0)</f>
        <v>Docente</v>
      </c>
    </row>
    <row r="9148" spans="1:4" x14ac:dyDescent="0.3">
      <c r="A9148" t="s">
        <v>31205</v>
      </c>
      <c r="B9148" t="s">
        <v>8063</v>
      </c>
      <c r="C9148">
        <f t="shared" si="142"/>
        <v>17</v>
      </c>
      <c r="D9148" t="str">
        <f>+VLOOKUP(base[[#This Row],[key]],Tabla2[[key]:[Homologado]],4,0)</f>
        <v>Docente</v>
      </c>
    </row>
    <row r="9149" spans="1:4" x14ac:dyDescent="0.3">
      <c r="A9149" t="s">
        <v>31207</v>
      </c>
      <c r="B9149" t="s">
        <v>8063</v>
      </c>
      <c r="C9149">
        <f t="shared" si="142"/>
        <v>17</v>
      </c>
      <c r="D9149" t="str">
        <f>+VLOOKUP(base[[#This Row],[key]],Tabla2[[key]:[Homologado]],4,0)</f>
        <v>Docente</v>
      </c>
    </row>
    <row r="9150" spans="1:4" x14ac:dyDescent="0.3">
      <c r="A9150" t="s">
        <v>31208</v>
      </c>
      <c r="B9150" t="s">
        <v>8063</v>
      </c>
      <c r="C9150">
        <f t="shared" si="142"/>
        <v>17</v>
      </c>
      <c r="D9150" t="str">
        <f>+VLOOKUP(base[[#This Row],[key]],Tabla2[[key]:[Homologado]],4,0)</f>
        <v>Docente</v>
      </c>
    </row>
    <row r="9151" spans="1:4" x14ac:dyDescent="0.3">
      <c r="A9151" t="s">
        <v>30209</v>
      </c>
      <c r="B9151" t="s">
        <v>8063</v>
      </c>
      <c r="C9151">
        <f t="shared" si="142"/>
        <v>17</v>
      </c>
      <c r="D9151" t="str">
        <f>+VLOOKUP(base[[#This Row],[key]],Tabla2[[key]:[Homologado]],4,0)</f>
        <v>Docente</v>
      </c>
    </row>
    <row r="9152" spans="1:4" x14ac:dyDescent="0.3">
      <c r="A9152" t="s">
        <v>30210</v>
      </c>
      <c r="B9152" t="s">
        <v>8063</v>
      </c>
      <c r="C9152">
        <f t="shared" si="142"/>
        <v>17</v>
      </c>
      <c r="D9152" t="str">
        <f>+VLOOKUP(base[[#This Row],[key]],Tabla2[[key]:[Homologado]],4,0)</f>
        <v>Docente</v>
      </c>
    </row>
    <row r="9153" spans="1:4" x14ac:dyDescent="0.3">
      <c r="A9153" t="s">
        <v>30212</v>
      </c>
      <c r="B9153" t="s">
        <v>8063</v>
      </c>
      <c r="C9153">
        <f t="shared" si="142"/>
        <v>17</v>
      </c>
      <c r="D9153" t="str">
        <f>+VLOOKUP(base[[#This Row],[key]],Tabla2[[key]:[Homologado]],4,0)</f>
        <v>Docente</v>
      </c>
    </row>
    <row r="9154" spans="1:4" x14ac:dyDescent="0.3">
      <c r="A9154" t="s">
        <v>30213</v>
      </c>
      <c r="B9154" t="s">
        <v>8063</v>
      </c>
      <c r="C9154">
        <f t="shared" si="142"/>
        <v>17</v>
      </c>
      <c r="D9154" t="str">
        <f>+VLOOKUP(base[[#This Row],[key]],Tabla2[[key]:[Homologado]],4,0)</f>
        <v>Docente</v>
      </c>
    </row>
    <row r="9155" spans="1:4" x14ac:dyDescent="0.3">
      <c r="A9155" t="s">
        <v>34183</v>
      </c>
      <c r="B9155" t="s">
        <v>8063</v>
      </c>
      <c r="C9155">
        <f t="shared" si="142"/>
        <v>17</v>
      </c>
      <c r="D9155" t="str">
        <f>+VLOOKUP(base[[#This Row],[key]],Tabla2[[key]:[Homologado]],4,0)</f>
        <v>Docente</v>
      </c>
    </row>
    <row r="9156" spans="1:4" x14ac:dyDescent="0.3">
      <c r="A9156" t="s">
        <v>34184</v>
      </c>
      <c r="B9156" t="s">
        <v>8063</v>
      </c>
      <c r="C9156">
        <f t="shared" ref="C9156:C9219" si="143">+IF(B9156=B9155,C9155,C9155+1)</f>
        <v>17</v>
      </c>
      <c r="D9156" t="str">
        <f>+VLOOKUP(base[[#This Row],[key]],Tabla2[[key]:[Homologado]],4,0)</f>
        <v>Docente</v>
      </c>
    </row>
    <row r="9157" spans="1:4" x14ac:dyDescent="0.3">
      <c r="A9157" t="s">
        <v>29727</v>
      </c>
      <c r="B9157" t="s">
        <v>8063</v>
      </c>
      <c r="C9157">
        <f t="shared" si="143"/>
        <v>17</v>
      </c>
      <c r="D9157" t="str">
        <f>+VLOOKUP(base[[#This Row],[key]],Tabla2[[key]:[Homologado]],4,0)</f>
        <v>Docente</v>
      </c>
    </row>
    <row r="9158" spans="1:4" x14ac:dyDescent="0.3">
      <c r="A9158" t="s">
        <v>31210</v>
      </c>
      <c r="B9158" t="s">
        <v>8063</v>
      </c>
      <c r="C9158">
        <f t="shared" si="143"/>
        <v>17</v>
      </c>
      <c r="D9158" t="str">
        <f>+VLOOKUP(base[[#This Row],[key]],Tabla2[[key]:[Homologado]],4,0)</f>
        <v>Docente</v>
      </c>
    </row>
    <row r="9159" spans="1:4" x14ac:dyDescent="0.3">
      <c r="A9159" t="s">
        <v>31212</v>
      </c>
      <c r="B9159" t="s">
        <v>8063</v>
      </c>
      <c r="C9159">
        <f t="shared" si="143"/>
        <v>17</v>
      </c>
      <c r="D9159" t="str">
        <f>+VLOOKUP(base[[#This Row],[key]],Tabla2[[key]:[Homologado]],4,0)</f>
        <v>Docente</v>
      </c>
    </row>
    <row r="9160" spans="1:4" x14ac:dyDescent="0.3">
      <c r="A9160" t="s">
        <v>31214</v>
      </c>
      <c r="B9160" t="s">
        <v>8063</v>
      </c>
      <c r="C9160">
        <f t="shared" si="143"/>
        <v>17</v>
      </c>
      <c r="D9160" t="str">
        <f>+VLOOKUP(base[[#This Row],[key]],Tabla2[[key]:[Homologado]],4,0)</f>
        <v>Docente</v>
      </c>
    </row>
    <row r="9161" spans="1:4" x14ac:dyDescent="0.3">
      <c r="A9161" t="s">
        <v>31215</v>
      </c>
      <c r="B9161" t="s">
        <v>8063</v>
      </c>
      <c r="C9161">
        <f t="shared" si="143"/>
        <v>17</v>
      </c>
      <c r="D9161" t="str">
        <f>+VLOOKUP(base[[#This Row],[key]],Tabla2[[key]:[Homologado]],4,0)</f>
        <v>Docente</v>
      </c>
    </row>
    <row r="9162" spans="1:4" x14ac:dyDescent="0.3">
      <c r="A9162" t="s">
        <v>34185</v>
      </c>
      <c r="B9162" t="s">
        <v>8063</v>
      </c>
      <c r="C9162">
        <f t="shared" si="143"/>
        <v>17</v>
      </c>
      <c r="D9162" t="str">
        <f>+VLOOKUP(base[[#This Row],[key]],Tabla2[[key]:[Homologado]],4,0)</f>
        <v>Docente</v>
      </c>
    </row>
    <row r="9163" spans="1:4" x14ac:dyDescent="0.3">
      <c r="A9163" t="s">
        <v>34186</v>
      </c>
      <c r="B9163" t="s">
        <v>8063</v>
      </c>
      <c r="C9163">
        <f t="shared" si="143"/>
        <v>17</v>
      </c>
      <c r="D9163" t="str">
        <f>+VLOOKUP(base[[#This Row],[key]],Tabla2[[key]:[Homologado]],4,0)</f>
        <v>Docente</v>
      </c>
    </row>
    <row r="9164" spans="1:4" x14ac:dyDescent="0.3">
      <c r="A9164" t="s">
        <v>34187</v>
      </c>
      <c r="B9164" t="s">
        <v>8063</v>
      </c>
      <c r="C9164">
        <f t="shared" si="143"/>
        <v>17</v>
      </c>
      <c r="D9164" t="str">
        <f>+VLOOKUP(base[[#This Row],[key]],Tabla2[[key]:[Homologado]],4,0)</f>
        <v>Docente</v>
      </c>
    </row>
    <row r="9165" spans="1:4" x14ac:dyDescent="0.3">
      <c r="A9165" t="s">
        <v>31217</v>
      </c>
      <c r="B9165" t="s">
        <v>8063</v>
      </c>
      <c r="C9165">
        <f t="shared" si="143"/>
        <v>17</v>
      </c>
      <c r="D9165" t="str">
        <f>+VLOOKUP(base[[#This Row],[key]],Tabla2[[key]:[Homologado]],4,0)</f>
        <v>Docente</v>
      </c>
    </row>
    <row r="9166" spans="1:4" x14ac:dyDescent="0.3">
      <c r="A9166" t="s">
        <v>31219</v>
      </c>
      <c r="B9166" t="s">
        <v>8063</v>
      </c>
      <c r="C9166">
        <f t="shared" si="143"/>
        <v>17</v>
      </c>
      <c r="D9166" t="str">
        <f>+VLOOKUP(base[[#This Row],[key]],Tabla2[[key]:[Homologado]],4,0)</f>
        <v>Docente</v>
      </c>
    </row>
    <row r="9167" spans="1:4" x14ac:dyDescent="0.3">
      <c r="A9167" t="s">
        <v>31220</v>
      </c>
      <c r="B9167" t="s">
        <v>8063</v>
      </c>
      <c r="C9167">
        <f t="shared" si="143"/>
        <v>17</v>
      </c>
      <c r="D9167" t="str">
        <f>+VLOOKUP(base[[#This Row],[key]],Tabla2[[key]:[Homologado]],4,0)</f>
        <v>Docente</v>
      </c>
    </row>
    <row r="9168" spans="1:4" x14ac:dyDescent="0.3">
      <c r="A9168" t="s">
        <v>34188</v>
      </c>
      <c r="B9168" t="s">
        <v>8063</v>
      </c>
      <c r="C9168">
        <f t="shared" si="143"/>
        <v>17</v>
      </c>
      <c r="D9168" t="str">
        <f>+VLOOKUP(base[[#This Row],[key]],Tabla2[[key]:[Homologado]],4,0)</f>
        <v>Docente</v>
      </c>
    </row>
    <row r="9169" spans="1:4" x14ac:dyDescent="0.3">
      <c r="A9169" t="s">
        <v>34189</v>
      </c>
      <c r="B9169" t="s">
        <v>8063</v>
      </c>
      <c r="C9169">
        <f t="shared" si="143"/>
        <v>17</v>
      </c>
      <c r="D9169" t="str">
        <f>+VLOOKUP(base[[#This Row],[key]],Tabla2[[key]:[Homologado]],4,0)</f>
        <v>Docente</v>
      </c>
    </row>
    <row r="9170" spans="1:4" x14ac:dyDescent="0.3">
      <c r="A9170" t="s">
        <v>30216</v>
      </c>
      <c r="B9170" t="s">
        <v>8063</v>
      </c>
      <c r="C9170">
        <f t="shared" si="143"/>
        <v>17</v>
      </c>
      <c r="D9170" t="str">
        <f>+VLOOKUP(base[[#This Row],[key]],Tabla2[[key]:[Homologado]],4,0)</f>
        <v>Docente</v>
      </c>
    </row>
    <row r="9171" spans="1:4" x14ac:dyDescent="0.3">
      <c r="A9171" t="s">
        <v>30218</v>
      </c>
      <c r="B9171" t="s">
        <v>8063</v>
      </c>
      <c r="C9171">
        <f t="shared" si="143"/>
        <v>17</v>
      </c>
      <c r="D9171" t="str">
        <f>+VLOOKUP(base[[#This Row],[key]],Tabla2[[key]:[Homologado]],4,0)</f>
        <v>Docente</v>
      </c>
    </row>
    <row r="9172" spans="1:4" x14ac:dyDescent="0.3">
      <c r="A9172" t="s">
        <v>34190</v>
      </c>
      <c r="B9172" t="s">
        <v>8063</v>
      </c>
      <c r="C9172">
        <f t="shared" si="143"/>
        <v>17</v>
      </c>
      <c r="D9172" t="str">
        <f>+VLOOKUP(base[[#This Row],[key]],Tabla2[[key]:[Homologado]],4,0)</f>
        <v>Docente</v>
      </c>
    </row>
    <row r="9173" spans="1:4" x14ac:dyDescent="0.3">
      <c r="A9173" t="s">
        <v>34191</v>
      </c>
      <c r="B9173" t="s">
        <v>8063</v>
      </c>
      <c r="C9173">
        <f t="shared" si="143"/>
        <v>17</v>
      </c>
      <c r="D9173" t="str">
        <f>+VLOOKUP(base[[#This Row],[key]],Tabla2[[key]:[Homologado]],4,0)</f>
        <v>Docente</v>
      </c>
    </row>
    <row r="9174" spans="1:4" x14ac:dyDescent="0.3">
      <c r="A9174" t="s">
        <v>34192</v>
      </c>
      <c r="B9174" t="s">
        <v>8063</v>
      </c>
      <c r="C9174">
        <f t="shared" si="143"/>
        <v>17</v>
      </c>
      <c r="D9174" t="str">
        <f>+VLOOKUP(base[[#This Row],[key]],Tabla2[[key]:[Homologado]],4,0)</f>
        <v>Docente</v>
      </c>
    </row>
    <row r="9175" spans="1:4" x14ac:dyDescent="0.3">
      <c r="A9175" t="s">
        <v>34193</v>
      </c>
      <c r="B9175" t="s">
        <v>8063</v>
      </c>
      <c r="C9175">
        <f t="shared" si="143"/>
        <v>17</v>
      </c>
      <c r="D9175" t="str">
        <f>+VLOOKUP(base[[#This Row],[key]],Tabla2[[key]:[Homologado]],4,0)</f>
        <v>Docente</v>
      </c>
    </row>
    <row r="9176" spans="1:4" x14ac:dyDescent="0.3">
      <c r="A9176" t="s">
        <v>30220</v>
      </c>
      <c r="B9176" t="s">
        <v>8063</v>
      </c>
      <c r="C9176">
        <f t="shared" si="143"/>
        <v>17</v>
      </c>
      <c r="D9176" t="str">
        <f>+VLOOKUP(base[[#This Row],[key]],Tabla2[[key]:[Homologado]],4,0)</f>
        <v>Docente</v>
      </c>
    </row>
    <row r="9177" spans="1:4" x14ac:dyDescent="0.3">
      <c r="A9177" t="s">
        <v>30222</v>
      </c>
      <c r="B9177" t="s">
        <v>8063</v>
      </c>
      <c r="C9177">
        <f t="shared" si="143"/>
        <v>17</v>
      </c>
      <c r="D9177" t="str">
        <f>+VLOOKUP(base[[#This Row],[key]],Tabla2[[key]:[Homologado]],4,0)</f>
        <v>Docente</v>
      </c>
    </row>
    <row r="9178" spans="1:4" x14ac:dyDescent="0.3">
      <c r="A9178" t="s">
        <v>34194</v>
      </c>
      <c r="B9178" t="s">
        <v>8063</v>
      </c>
      <c r="C9178">
        <f t="shared" si="143"/>
        <v>17</v>
      </c>
      <c r="D9178" t="str">
        <f>+VLOOKUP(base[[#This Row],[key]],Tabla2[[key]:[Homologado]],4,0)</f>
        <v>Docente</v>
      </c>
    </row>
    <row r="9179" spans="1:4" x14ac:dyDescent="0.3">
      <c r="A9179" t="s">
        <v>34195</v>
      </c>
      <c r="B9179" t="s">
        <v>8063</v>
      </c>
      <c r="C9179">
        <f t="shared" si="143"/>
        <v>17</v>
      </c>
      <c r="D9179" t="str">
        <f>+VLOOKUP(base[[#This Row],[key]],Tabla2[[key]:[Homologado]],4,0)</f>
        <v>Docente</v>
      </c>
    </row>
    <row r="9180" spans="1:4" x14ac:dyDescent="0.3">
      <c r="A9180" t="s">
        <v>34196</v>
      </c>
      <c r="B9180" t="s">
        <v>8063</v>
      </c>
      <c r="C9180">
        <f t="shared" si="143"/>
        <v>17</v>
      </c>
      <c r="D9180" t="str">
        <f>+VLOOKUP(base[[#This Row],[key]],Tabla2[[key]:[Homologado]],4,0)</f>
        <v>Docente</v>
      </c>
    </row>
    <row r="9181" spans="1:4" x14ac:dyDescent="0.3">
      <c r="A9181" t="s">
        <v>30224</v>
      </c>
      <c r="B9181" t="s">
        <v>8063</v>
      </c>
      <c r="C9181">
        <f t="shared" si="143"/>
        <v>17</v>
      </c>
      <c r="D9181" t="str">
        <f>+VLOOKUP(base[[#This Row],[key]],Tabla2[[key]:[Homologado]],4,0)</f>
        <v>Docente</v>
      </c>
    </row>
    <row r="9182" spans="1:4" x14ac:dyDescent="0.3">
      <c r="A9182" t="s">
        <v>30226</v>
      </c>
      <c r="B9182" t="s">
        <v>8063</v>
      </c>
      <c r="C9182">
        <f t="shared" si="143"/>
        <v>17</v>
      </c>
      <c r="D9182" t="str">
        <f>+VLOOKUP(base[[#This Row],[key]],Tabla2[[key]:[Homologado]],4,0)</f>
        <v>Docente</v>
      </c>
    </row>
    <row r="9183" spans="1:4" x14ac:dyDescent="0.3">
      <c r="A9183" t="s">
        <v>30227</v>
      </c>
      <c r="B9183" t="s">
        <v>8063</v>
      </c>
      <c r="C9183">
        <f t="shared" si="143"/>
        <v>17</v>
      </c>
      <c r="D9183" t="str">
        <f>+VLOOKUP(base[[#This Row],[key]],Tabla2[[key]:[Homologado]],4,0)</f>
        <v>Docente</v>
      </c>
    </row>
    <row r="9184" spans="1:4" x14ac:dyDescent="0.3">
      <c r="A9184" t="s">
        <v>30229</v>
      </c>
      <c r="B9184" t="s">
        <v>8063</v>
      </c>
      <c r="C9184">
        <f t="shared" si="143"/>
        <v>17</v>
      </c>
      <c r="D9184" t="str">
        <f>+VLOOKUP(base[[#This Row],[key]],Tabla2[[key]:[Homologado]],4,0)</f>
        <v>Docente</v>
      </c>
    </row>
    <row r="9185" spans="1:4" x14ac:dyDescent="0.3">
      <c r="A9185" t="s">
        <v>31223</v>
      </c>
      <c r="B9185" t="s">
        <v>8063</v>
      </c>
      <c r="C9185">
        <f t="shared" si="143"/>
        <v>17</v>
      </c>
      <c r="D9185" t="str">
        <f>+VLOOKUP(base[[#This Row],[key]],Tabla2[[key]:[Homologado]],4,0)</f>
        <v>Docente</v>
      </c>
    </row>
    <row r="9186" spans="1:4" x14ac:dyDescent="0.3">
      <c r="A9186" t="s">
        <v>31225</v>
      </c>
      <c r="B9186" t="s">
        <v>8063</v>
      </c>
      <c r="C9186">
        <f t="shared" si="143"/>
        <v>17</v>
      </c>
      <c r="D9186" t="str">
        <f>+VLOOKUP(base[[#This Row],[key]],Tabla2[[key]:[Homologado]],4,0)</f>
        <v>Docente</v>
      </c>
    </row>
    <row r="9187" spans="1:4" x14ac:dyDescent="0.3">
      <c r="A9187" t="s">
        <v>30231</v>
      </c>
      <c r="B9187" t="s">
        <v>8063</v>
      </c>
      <c r="C9187">
        <f t="shared" si="143"/>
        <v>17</v>
      </c>
      <c r="D9187" t="str">
        <f>+VLOOKUP(base[[#This Row],[key]],Tabla2[[key]:[Homologado]],4,0)</f>
        <v>Docente</v>
      </c>
    </row>
    <row r="9188" spans="1:4" x14ac:dyDescent="0.3">
      <c r="A9188" t="s">
        <v>29565</v>
      </c>
      <c r="B9188" t="s">
        <v>8063</v>
      </c>
      <c r="C9188">
        <f t="shared" si="143"/>
        <v>17</v>
      </c>
      <c r="D9188" t="str">
        <f>+VLOOKUP(base[[#This Row],[key]],Tabla2[[key]:[Homologado]],4,0)</f>
        <v>Docente</v>
      </c>
    </row>
    <row r="9189" spans="1:4" x14ac:dyDescent="0.3">
      <c r="A9189" t="s">
        <v>30233</v>
      </c>
      <c r="B9189" t="s">
        <v>8063</v>
      </c>
      <c r="C9189">
        <f t="shared" si="143"/>
        <v>17</v>
      </c>
      <c r="D9189" t="str">
        <f>+VLOOKUP(base[[#This Row],[key]],Tabla2[[key]:[Homologado]],4,0)</f>
        <v>Docente</v>
      </c>
    </row>
    <row r="9190" spans="1:4" x14ac:dyDescent="0.3">
      <c r="A9190" t="s">
        <v>34197</v>
      </c>
      <c r="B9190" t="s">
        <v>8063</v>
      </c>
      <c r="C9190">
        <f t="shared" si="143"/>
        <v>17</v>
      </c>
      <c r="D9190" t="str">
        <f>+VLOOKUP(base[[#This Row],[key]],Tabla2[[key]:[Homologado]],4,0)</f>
        <v>Docente</v>
      </c>
    </row>
    <row r="9191" spans="1:4" x14ac:dyDescent="0.3">
      <c r="A9191" t="s">
        <v>31227</v>
      </c>
      <c r="B9191" t="s">
        <v>8063</v>
      </c>
      <c r="C9191">
        <f t="shared" si="143"/>
        <v>17</v>
      </c>
      <c r="D9191" t="str">
        <f>+VLOOKUP(base[[#This Row],[key]],Tabla2[[key]:[Homologado]],4,0)</f>
        <v>Docente</v>
      </c>
    </row>
    <row r="9192" spans="1:4" x14ac:dyDescent="0.3">
      <c r="A9192" t="s">
        <v>34198</v>
      </c>
      <c r="B9192" t="s">
        <v>8063</v>
      </c>
      <c r="C9192">
        <f t="shared" si="143"/>
        <v>17</v>
      </c>
      <c r="D9192" t="str">
        <f>+VLOOKUP(base[[#This Row],[key]],Tabla2[[key]:[Homologado]],4,0)</f>
        <v>Docente</v>
      </c>
    </row>
    <row r="9193" spans="1:4" x14ac:dyDescent="0.3">
      <c r="A9193" t="s">
        <v>30235</v>
      </c>
      <c r="B9193" t="s">
        <v>8063</v>
      </c>
      <c r="C9193">
        <f t="shared" si="143"/>
        <v>17</v>
      </c>
      <c r="D9193" t="str">
        <f>+VLOOKUP(base[[#This Row],[key]],Tabla2[[key]:[Homologado]],4,0)</f>
        <v>Docente</v>
      </c>
    </row>
    <row r="9194" spans="1:4" x14ac:dyDescent="0.3">
      <c r="A9194" t="s">
        <v>30237</v>
      </c>
      <c r="B9194" t="s">
        <v>8063</v>
      </c>
      <c r="C9194">
        <f t="shared" si="143"/>
        <v>17</v>
      </c>
      <c r="D9194" t="str">
        <f>+VLOOKUP(base[[#This Row],[key]],Tabla2[[key]:[Homologado]],4,0)</f>
        <v>Docente</v>
      </c>
    </row>
    <row r="9195" spans="1:4" x14ac:dyDescent="0.3">
      <c r="A9195" t="s">
        <v>34199</v>
      </c>
      <c r="B9195" t="s">
        <v>8063</v>
      </c>
      <c r="C9195">
        <f t="shared" si="143"/>
        <v>17</v>
      </c>
      <c r="D9195" t="str">
        <f>+VLOOKUP(base[[#This Row],[key]],Tabla2[[key]:[Homologado]],4,0)</f>
        <v>Docente</v>
      </c>
    </row>
    <row r="9196" spans="1:4" x14ac:dyDescent="0.3">
      <c r="A9196" t="s">
        <v>30241</v>
      </c>
      <c r="B9196" t="s">
        <v>8063</v>
      </c>
      <c r="C9196">
        <f t="shared" si="143"/>
        <v>17</v>
      </c>
      <c r="D9196" t="str">
        <f>+VLOOKUP(base[[#This Row],[key]],Tabla2[[key]:[Homologado]],4,0)</f>
        <v>Docente</v>
      </c>
    </row>
    <row r="9197" spans="1:4" x14ac:dyDescent="0.3">
      <c r="A9197" t="s">
        <v>30243</v>
      </c>
      <c r="B9197" t="s">
        <v>8063</v>
      </c>
      <c r="C9197">
        <f t="shared" si="143"/>
        <v>17</v>
      </c>
      <c r="D9197" t="str">
        <f>+VLOOKUP(base[[#This Row],[key]],Tabla2[[key]:[Homologado]],4,0)</f>
        <v>Docente</v>
      </c>
    </row>
    <row r="9198" spans="1:4" x14ac:dyDescent="0.3">
      <c r="A9198" t="s">
        <v>30244</v>
      </c>
      <c r="B9198" t="s">
        <v>8063</v>
      </c>
      <c r="C9198">
        <f t="shared" si="143"/>
        <v>17</v>
      </c>
      <c r="D9198" t="str">
        <f>+VLOOKUP(base[[#This Row],[key]],Tabla2[[key]:[Homologado]],4,0)</f>
        <v>Docente</v>
      </c>
    </row>
    <row r="9199" spans="1:4" x14ac:dyDescent="0.3">
      <c r="A9199" t="s">
        <v>34200</v>
      </c>
      <c r="B9199" t="s">
        <v>8063</v>
      </c>
      <c r="C9199">
        <f t="shared" si="143"/>
        <v>17</v>
      </c>
      <c r="D9199" t="str">
        <f>+VLOOKUP(base[[#This Row],[key]],Tabla2[[key]:[Homologado]],4,0)</f>
        <v>Docente</v>
      </c>
    </row>
    <row r="9200" spans="1:4" x14ac:dyDescent="0.3">
      <c r="A9200" t="s">
        <v>34201</v>
      </c>
      <c r="B9200" t="s">
        <v>8063</v>
      </c>
      <c r="C9200">
        <f t="shared" si="143"/>
        <v>17</v>
      </c>
      <c r="D9200" t="str">
        <f>+VLOOKUP(base[[#This Row],[key]],Tabla2[[key]:[Homologado]],4,0)</f>
        <v>Docente</v>
      </c>
    </row>
    <row r="9201" spans="1:4" x14ac:dyDescent="0.3">
      <c r="A9201" t="s">
        <v>34202</v>
      </c>
      <c r="B9201" t="s">
        <v>8063</v>
      </c>
      <c r="C9201">
        <f t="shared" si="143"/>
        <v>17</v>
      </c>
      <c r="D9201" t="str">
        <f>+VLOOKUP(base[[#This Row],[key]],Tabla2[[key]:[Homologado]],4,0)</f>
        <v>Docente</v>
      </c>
    </row>
    <row r="9202" spans="1:4" x14ac:dyDescent="0.3">
      <c r="A9202" t="s">
        <v>10877</v>
      </c>
      <c r="B9202" t="s">
        <v>8063</v>
      </c>
      <c r="C9202">
        <f t="shared" si="143"/>
        <v>17</v>
      </c>
      <c r="D9202" t="str">
        <f>+VLOOKUP(base[[#This Row],[key]],Tabla2[[key]:[Homologado]],4,0)</f>
        <v>Docente</v>
      </c>
    </row>
    <row r="9203" spans="1:4" x14ac:dyDescent="0.3">
      <c r="A9203" t="s">
        <v>34203</v>
      </c>
      <c r="B9203" t="s">
        <v>8063</v>
      </c>
      <c r="C9203">
        <f t="shared" si="143"/>
        <v>17</v>
      </c>
      <c r="D9203" t="str">
        <f>+VLOOKUP(base[[#This Row],[key]],Tabla2[[key]:[Homologado]],4,0)</f>
        <v>Docente</v>
      </c>
    </row>
    <row r="9204" spans="1:4" x14ac:dyDescent="0.3">
      <c r="A9204" t="s">
        <v>34204</v>
      </c>
      <c r="B9204" t="s">
        <v>8063</v>
      </c>
      <c r="C9204">
        <f t="shared" si="143"/>
        <v>17</v>
      </c>
      <c r="D9204" t="str">
        <f>+VLOOKUP(base[[#This Row],[key]],Tabla2[[key]:[Homologado]],4,0)</f>
        <v>Docente</v>
      </c>
    </row>
    <row r="9205" spans="1:4" x14ac:dyDescent="0.3">
      <c r="A9205" t="s">
        <v>34205</v>
      </c>
      <c r="B9205" t="s">
        <v>8063</v>
      </c>
      <c r="C9205">
        <f t="shared" si="143"/>
        <v>17</v>
      </c>
      <c r="D9205" t="str">
        <f>+VLOOKUP(base[[#This Row],[key]],Tabla2[[key]:[Homologado]],4,0)</f>
        <v>Docente</v>
      </c>
    </row>
    <row r="9206" spans="1:4" x14ac:dyDescent="0.3">
      <c r="A9206" t="s">
        <v>34206</v>
      </c>
      <c r="B9206" t="s">
        <v>8063</v>
      </c>
      <c r="C9206">
        <f t="shared" si="143"/>
        <v>17</v>
      </c>
      <c r="D9206" t="str">
        <f>+VLOOKUP(base[[#This Row],[key]],Tabla2[[key]:[Homologado]],4,0)</f>
        <v>Docente</v>
      </c>
    </row>
    <row r="9207" spans="1:4" x14ac:dyDescent="0.3">
      <c r="A9207" t="s">
        <v>31229</v>
      </c>
      <c r="B9207" t="s">
        <v>8063</v>
      </c>
      <c r="C9207">
        <f t="shared" si="143"/>
        <v>17</v>
      </c>
      <c r="D9207" t="str">
        <f>+VLOOKUP(base[[#This Row],[key]],Tabla2[[key]:[Homologado]],4,0)</f>
        <v>Docente</v>
      </c>
    </row>
    <row r="9208" spans="1:4" x14ac:dyDescent="0.3">
      <c r="A9208" t="s">
        <v>31230</v>
      </c>
      <c r="B9208" t="s">
        <v>8063</v>
      </c>
      <c r="C9208">
        <f t="shared" si="143"/>
        <v>17</v>
      </c>
      <c r="D9208" t="str">
        <f>+VLOOKUP(base[[#This Row],[key]],Tabla2[[key]:[Homologado]],4,0)</f>
        <v>Docente</v>
      </c>
    </row>
    <row r="9209" spans="1:4" x14ac:dyDescent="0.3">
      <c r="A9209" t="s">
        <v>31231</v>
      </c>
      <c r="B9209" t="s">
        <v>8063</v>
      </c>
      <c r="C9209">
        <f t="shared" si="143"/>
        <v>17</v>
      </c>
      <c r="D9209" t="str">
        <f>+VLOOKUP(base[[#This Row],[key]],Tabla2[[key]:[Homologado]],4,0)</f>
        <v>Docente</v>
      </c>
    </row>
    <row r="9210" spans="1:4" x14ac:dyDescent="0.3">
      <c r="A9210" t="s">
        <v>31233</v>
      </c>
      <c r="B9210" t="s">
        <v>8063</v>
      </c>
      <c r="C9210">
        <f t="shared" si="143"/>
        <v>17</v>
      </c>
      <c r="D9210" t="str">
        <f>+VLOOKUP(base[[#This Row],[key]],Tabla2[[key]:[Homologado]],4,0)</f>
        <v>Docente</v>
      </c>
    </row>
    <row r="9211" spans="1:4" x14ac:dyDescent="0.3">
      <c r="A9211" t="s">
        <v>31235</v>
      </c>
      <c r="B9211" t="s">
        <v>8063</v>
      </c>
      <c r="C9211">
        <f t="shared" si="143"/>
        <v>17</v>
      </c>
      <c r="D9211" t="str">
        <f>+VLOOKUP(base[[#This Row],[key]],Tabla2[[key]:[Homologado]],4,0)</f>
        <v>Docente</v>
      </c>
    </row>
    <row r="9212" spans="1:4" x14ac:dyDescent="0.3">
      <c r="A9212" t="s">
        <v>31237</v>
      </c>
      <c r="B9212" t="s">
        <v>8063</v>
      </c>
      <c r="C9212">
        <f t="shared" si="143"/>
        <v>17</v>
      </c>
      <c r="D9212" t="str">
        <f>+VLOOKUP(base[[#This Row],[key]],Tabla2[[key]:[Homologado]],4,0)</f>
        <v>Docente</v>
      </c>
    </row>
    <row r="9213" spans="1:4" x14ac:dyDescent="0.3">
      <c r="A9213" t="s">
        <v>31238</v>
      </c>
      <c r="B9213" t="s">
        <v>8063</v>
      </c>
      <c r="C9213">
        <f t="shared" si="143"/>
        <v>17</v>
      </c>
      <c r="D9213" t="str">
        <f>+VLOOKUP(base[[#This Row],[key]],Tabla2[[key]:[Homologado]],4,0)</f>
        <v>Docente</v>
      </c>
    </row>
    <row r="9214" spans="1:4" x14ac:dyDescent="0.3">
      <c r="A9214" t="s">
        <v>30246</v>
      </c>
      <c r="B9214" t="s">
        <v>8063</v>
      </c>
      <c r="C9214">
        <f t="shared" si="143"/>
        <v>17</v>
      </c>
      <c r="D9214" t="str">
        <f>+VLOOKUP(base[[#This Row],[key]],Tabla2[[key]:[Homologado]],4,0)</f>
        <v>Docente</v>
      </c>
    </row>
    <row r="9215" spans="1:4" x14ac:dyDescent="0.3">
      <c r="A9215" t="s">
        <v>34207</v>
      </c>
      <c r="B9215" t="s">
        <v>8063</v>
      </c>
      <c r="C9215">
        <f t="shared" si="143"/>
        <v>17</v>
      </c>
      <c r="D9215" t="str">
        <f>+VLOOKUP(base[[#This Row],[key]],Tabla2[[key]:[Homologado]],4,0)</f>
        <v>Docente</v>
      </c>
    </row>
    <row r="9216" spans="1:4" x14ac:dyDescent="0.3">
      <c r="A9216" t="s">
        <v>34208</v>
      </c>
      <c r="B9216" t="s">
        <v>8063</v>
      </c>
      <c r="C9216">
        <f t="shared" si="143"/>
        <v>17</v>
      </c>
      <c r="D9216" t="str">
        <f>+VLOOKUP(base[[#This Row],[key]],Tabla2[[key]:[Homologado]],4,0)</f>
        <v>Docente</v>
      </c>
    </row>
    <row r="9217" spans="1:4" x14ac:dyDescent="0.3">
      <c r="A9217" t="s">
        <v>34209</v>
      </c>
      <c r="B9217" t="s">
        <v>8063</v>
      </c>
      <c r="C9217">
        <f t="shared" si="143"/>
        <v>17</v>
      </c>
      <c r="D9217" t="str">
        <f>+VLOOKUP(base[[#This Row],[key]],Tabla2[[key]:[Homologado]],4,0)</f>
        <v>Docente</v>
      </c>
    </row>
    <row r="9218" spans="1:4" x14ac:dyDescent="0.3">
      <c r="A9218" t="s">
        <v>34210</v>
      </c>
      <c r="B9218" t="s">
        <v>8063</v>
      </c>
      <c r="C9218">
        <f t="shared" si="143"/>
        <v>17</v>
      </c>
      <c r="D9218" t="str">
        <f>+VLOOKUP(base[[#This Row],[key]],Tabla2[[key]:[Homologado]],4,0)</f>
        <v>Docente</v>
      </c>
    </row>
    <row r="9219" spans="1:4" x14ac:dyDescent="0.3">
      <c r="A9219" t="s">
        <v>31242</v>
      </c>
      <c r="B9219" t="s">
        <v>8063</v>
      </c>
      <c r="C9219">
        <f t="shared" si="143"/>
        <v>17</v>
      </c>
      <c r="D9219" t="str">
        <f>+VLOOKUP(base[[#This Row],[key]],Tabla2[[key]:[Homologado]],4,0)</f>
        <v>Docente</v>
      </c>
    </row>
    <row r="9220" spans="1:4" x14ac:dyDescent="0.3">
      <c r="A9220" t="s">
        <v>31244</v>
      </c>
      <c r="B9220" t="s">
        <v>8063</v>
      </c>
      <c r="C9220">
        <f t="shared" ref="C9220:C9283" si="144">+IF(B9220=B9219,C9219,C9219+1)</f>
        <v>17</v>
      </c>
      <c r="D9220" t="str">
        <f>+VLOOKUP(base[[#This Row],[key]],Tabla2[[key]:[Homologado]],4,0)</f>
        <v>Docente</v>
      </c>
    </row>
    <row r="9221" spans="1:4" x14ac:dyDescent="0.3">
      <c r="A9221" t="s">
        <v>31246</v>
      </c>
      <c r="B9221" t="s">
        <v>8063</v>
      </c>
      <c r="C9221">
        <f t="shared" si="144"/>
        <v>17</v>
      </c>
      <c r="D9221" t="str">
        <f>+VLOOKUP(base[[#This Row],[key]],Tabla2[[key]:[Homologado]],4,0)</f>
        <v>Docente</v>
      </c>
    </row>
    <row r="9222" spans="1:4" x14ac:dyDescent="0.3">
      <c r="A9222" t="s">
        <v>34211</v>
      </c>
      <c r="B9222" t="s">
        <v>8063</v>
      </c>
      <c r="C9222">
        <f t="shared" si="144"/>
        <v>17</v>
      </c>
      <c r="D9222" t="str">
        <f>+VLOOKUP(base[[#This Row],[key]],Tabla2[[key]:[Homologado]],4,0)</f>
        <v>Docente</v>
      </c>
    </row>
    <row r="9223" spans="1:4" x14ac:dyDescent="0.3">
      <c r="A9223" t="s">
        <v>34212</v>
      </c>
      <c r="B9223" t="s">
        <v>8063</v>
      </c>
      <c r="C9223">
        <f t="shared" si="144"/>
        <v>17</v>
      </c>
      <c r="D9223" t="str">
        <f>+VLOOKUP(base[[#This Row],[key]],Tabla2[[key]:[Homologado]],4,0)</f>
        <v>Docente</v>
      </c>
    </row>
    <row r="9224" spans="1:4" x14ac:dyDescent="0.3">
      <c r="A9224" t="s">
        <v>31248</v>
      </c>
      <c r="B9224" t="s">
        <v>8063</v>
      </c>
      <c r="C9224">
        <f t="shared" si="144"/>
        <v>17</v>
      </c>
      <c r="D9224" t="str">
        <f>+VLOOKUP(base[[#This Row],[key]],Tabla2[[key]:[Homologado]],4,0)</f>
        <v>Docente</v>
      </c>
    </row>
    <row r="9225" spans="1:4" x14ac:dyDescent="0.3">
      <c r="A9225" t="s">
        <v>31249</v>
      </c>
      <c r="B9225" t="s">
        <v>8063</v>
      </c>
      <c r="C9225">
        <f t="shared" si="144"/>
        <v>17</v>
      </c>
      <c r="D9225" t="str">
        <f>+VLOOKUP(base[[#This Row],[key]],Tabla2[[key]:[Homologado]],4,0)</f>
        <v>Docente</v>
      </c>
    </row>
    <row r="9226" spans="1:4" x14ac:dyDescent="0.3">
      <c r="A9226" t="s">
        <v>31251</v>
      </c>
      <c r="B9226" t="s">
        <v>8063</v>
      </c>
      <c r="C9226">
        <f t="shared" si="144"/>
        <v>17</v>
      </c>
      <c r="D9226" t="str">
        <f>+VLOOKUP(base[[#This Row],[key]],Tabla2[[key]:[Homologado]],4,0)</f>
        <v>Docente</v>
      </c>
    </row>
    <row r="9227" spans="1:4" x14ac:dyDescent="0.3">
      <c r="A9227" t="s">
        <v>34213</v>
      </c>
      <c r="B9227" t="s">
        <v>8063</v>
      </c>
      <c r="C9227">
        <f t="shared" si="144"/>
        <v>17</v>
      </c>
      <c r="D9227" t="str">
        <f>+VLOOKUP(base[[#This Row],[key]],Tabla2[[key]:[Homologado]],4,0)</f>
        <v>Docente</v>
      </c>
    </row>
    <row r="9228" spans="1:4" x14ac:dyDescent="0.3">
      <c r="A9228" t="s">
        <v>34214</v>
      </c>
      <c r="B9228" t="s">
        <v>8063</v>
      </c>
      <c r="C9228">
        <f t="shared" si="144"/>
        <v>17</v>
      </c>
      <c r="D9228" t="str">
        <f>+VLOOKUP(base[[#This Row],[key]],Tabla2[[key]:[Homologado]],4,0)</f>
        <v>Docente</v>
      </c>
    </row>
    <row r="9229" spans="1:4" x14ac:dyDescent="0.3">
      <c r="A9229" t="s">
        <v>34215</v>
      </c>
      <c r="B9229" t="s">
        <v>8063</v>
      </c>
      <c r="C9229">
        <f t="shared" si="144"/>
        <v>17</v>
      </c>
      <c r="D9229" t="str">
        <f>+VLOOKUP(base[[#This Row],[key]],Tabla2[[key]:[Homologado]],4,0)</f>
        <v>Docente</v>
      </c>
    </row>
    <row r="9230" spans="1:4" x14ac:dyDescent="0.3">
      <c r="A9230" t="s">
        <v>34216</v>
      </c>
      <c r="B9230" t="s">
        <v>8063</v>
      </c>
      <c r="C9230">
        <f t="shared" si="144"/>
        <v>17</v>
      </c>
      <c r="D9230" t="str">
        <f>+VLOOKUP(base[[#This Row],[key]],Tabla2[[key]:[Homologado]],4,0)</f>
        <v>Docente</v>
      </c>
    </row>
    <row r="9231" spans="1:4" x14ac:dyDescent="0.3">
      <c r="A9231" t="s">
        <v>34217</v>
      </c>
      <c r="B9231" t="s">
        <v>8063</v>
      </c>
      <c r="C9231">
        <f t="shared" si="144"/>
        <v>17</v>
      </c>
      <c r="D9231" t="str">
        <f>+VLOOKUP(base[[#This Row],[key]],Tabla2[[key]:[Homologado]],4,0)</f>
        <v>Docente</v>
      </c>
    </row>
    <row r="9232" spans="1:4" x14ac:dyDescent="0.3">
      <c r="A9232" t="s">
        <v>30565</v>
      </c>
      <c r="B9232" t="s">
        <v>8063</v>
      </c>
      <c r="C9232">
        <f t="shared" si="144"/>
        <v>17</v>
      </c>
      <c r="D9232" t="str">
        <f>+VLOOKUP(base[[#This Row],[key]],Tabla2[[key]:[Homologado]],4,0)</f>
        <v>Docente</v>
      </c>
    </row>
    <row r="9233" spans="1:4" x14ac:dyDescent="0.3">
      <c r="A9233" t="s">
        <v>30566</v>
      </c>
      <c r="B9233" t="s">
        <v>8063</v>
      </c>
      <c r="C9233">
        <f t="shared" si="144"/>
        <v>17</v>
      </c>
      <c r="D9233" t="str">
        <f>+VLOOKUP(base[[#This Row],[key]],Tabla2[[key]:[Homologado]],4,0)</f>
        <v>Docente</v>
      </c>
    </row>
    <row r="9234" spans="1:4" x14ac:dyDescent="0.3">
      <c r="A9234" t="s">
        <v>31254</v>
      </c>
      <c r="B9234" t="s">
        <v>8063</v>
      </c>
      <c r="C9234">
        <f t="shared" si="144"/>
        <v>17</v>
      </c>
      <c r="D9234" t="str">
        <f>+VLOOKUP(base[[#This Row],[key]],Tabla2[[key]:[Homologado]],4,0)</f>
        <v>Docente</v>
      </c>
    </row>
    <row r="9235" spans="1:4" x14ac:dyDescent="0.3">
      <c r="A9235" t="s">
        <v>34218</v>
      </c>
      <c r="B9235" t="s">
        <v>8063</v>
      </c>
      <c r="C9235">
        <f t="shared" si="144"/>
        <v>17</v>
      </c>
      <c r="D9235" t="str">
        <f>+VLOOKUP(base[[#This Row],[key]],Tabla2[[key]:[Homologado]],4,0)</f>
        <v>Docente</v>
      </c>
    </row>
    <row r="9236" spans="1:4" x14ac:dyDescent="0.3">
      <c r="A9236" t="s">
        <v>31256</v>
      </c>
      <c r="B9236" t="s">
        <v>8063</v>
      </c>
      <c r="C9236">
        <f t="shared" si="144"/>
        <v>17</v>
      </c>
      <c r="D9236" t="str">
        <f>+VLOOKUP(base[[#This Row],[key]],Tabla2[[key]:[Homologado]],4,0)</f>
        <v>Docente</v>
      </c>
    </row>
    <row r="9237" spans="1:4" x14ac:dyDescent="0.3">
      <c r="A9237" t="s">
        <v>31258</v>
      </c>
      <c r="B9237" t="s">
        <v>8063</v>
      </c>
      <c r="C9237">
        <f t="shared" si="144"/>
        <v>17</v>
      </c>
      <c r="D9237" t="str">
        <f>+VLOOKUP(base[[#This Row],[key]],Tabla2[[key]:[Homologado]],4,0)</f>
        <v>Docente</v>
      </c>
    </row>
    <row r="9238" spans="1:4" x14ac:dyDescent="0.3">
      <c r="A9238" t="s">
        <v>31261</v>
      </c>
      <c r="B9238" t="s">
        <v>8063</v>
      </c>
      <c r="C9238">
        <f t="shared" si="144"/>
        <v>17</v>
      </c>
      <c r="D9238" t="str">
        <f>+VLOOKUP(base[[#This Row],[key]],Tabla2[[key]:[Homologado]],4,0)</f>
        <v>Docente</v>
      </c>
    </row>
    <row r="9239" spans="1:4" x14ac:dyDescent="0.3">
      <c r="A9239" t="s">
        <v>31262</v>
      </c>
      <c r="B9239" t="s">
        <v>8063</v>
      </c>
      <c r="C9239">
        <f t="shared" si="144"/>
        <v>17</v>
      </c>
      <c r="D9239" t="str">
        <f>+VLOOKUP(base[[#This Row],[key]],Tabla2[[key]:[Homologado]],4,0)</f>
        <v>Docente</v>
      </c>
    </row>
    <row r="9240" spans="1:4" x14ac:dyDescent="0.3">
      <c r="A9240" t="s">
        <v>31264</v>
      </c>
      <c r="B9240" t="s">
        <v>8063</v>
      </c>
      <c r="C9240">
        <f t="shared" si="144"/>
        <v>17</v>
      </c>
      <c r="D9240" t="str">
        <f>+VLOOKUP(base[[#This Row],[key]],Tabla2[[key]:[Homologado]],4,0)</f>
        <v>Docente</v>
      </c>
    </row>
    <row r="9241" spans="1:4" x14ac:dyDescent="0.3">
      <c r="A9241" t="s">
        <v>30568</v>
      </c>
      <c r="B9241" t="s">
        <v>8063</v>
      </c>
      <c r="C9241">
        <f t="shared" si="144"/>
        <v>17</v>
      </c>
      <c r="D9241" t="str">
        <f>+VLOOKUP(base[[#This Row],[key]],Tabla2[[key]:[Homologado]],4,0)</f>
        <v>Docente</v>
      </c>
    </row>
    <row r="9242" spans="1:4" x14ac:dyDescent="0.3">
      <c r="A9242" t="s">
        <v>31932</v>
      </c>
      <c r="B9242" t="s">
        <v>8063</v>
      </c>
      <c r="C9242">
        <f t="shared" si="144"/>
        <v>17</v>
      </c>
      <c r="D9242" t="str">
        <f>+VLOOKUP(base[[#This Row],[key]],Tabla2[[key]:[Homologado]],4,0)</f>
        <v>Docente</v>
      </c>
    </row>
    <row r="9243" spans="1:4" x14ac:dyDescent="0.3">
      <c r="A9243" t="s">
        <v>29729</v>
      </c>
      <c r="B9243" t="s">
        <v>8063</v>
      </c>
      <c r="C9243">
        <f t="shared" si="144"/>
        <v>17</v>
      </c>
      <c r="D9243" t="str">
        <f>+VLOOKUP(base[[#This Row],[key]],Tabla2[[key]:[Homologado]],4,0)</f>
        <v>Docente</v>
      </c>
    </row>
    <row r="9244" spans="1:4" x14ac:dyDescent="0.3">
      <c r="A9244" t="s">
        <v>34219</v>
      </c>
      <c r="B9244" t="s">
        <v>8063</v>
      </c>
      <c r="C9244">
        <f t="shared" si="144"/>
        <v>17</v>
      </c>
      <c r="D9244" t="str">
        <f>+VLOOKUP(base[[#This Row],[key]],Tabla2[[key]:[Homologado]],4,0)</f>
        <v>Docente</v>
      </c>
    </row>
    <row r="9245" spans="1:4" x14ac:dyDescent="0.3">
      <c r="A9245" t="s">
        <v>34220</v>
      </c>
      <c r="B9245" t="s">
        <v>8063</v>
      </c>
      <c r="C9245">
        <f t="shared" si="144"/>
        <v>17</v>
      </c>
      <c r="D9245" t="str">
        <f>+VLOOKUP(base[[#This Row],[key]],Tabla2[[key]:[Homologado]],4,0)</f>
        <v>Docente</v>
      </c>
    </row>
    <row r="9246" spans="1:4" x14ac:dyDescent="0.3">
      <c r="A9246" t="s">
        <v>30248</v>
      </c>
      <c r="B9246" t="s">
        <v>8063</v>
      </c>
      <c r="C9246">
        <f t="shared" si="144"/>
        <v>17</v>
      </c>
      <c r="D9246" t="str">
        <f>+VLOOKUP(base[[#This Row],[key]],Tabla2[[key]:[Homologado]],4,0)</f>
        <v>Docente</v>
      </c>
    </row>
    <row r="9247" spans="1:4" x14ac:dyDescent="0.3">
      <c r="A9247" t="s">
        <v>29568</v>
      </c>
      <c r="B9247" t="s">
        <v>8063</v>
      </c>
      <c r="C9247">
        <f t="shared" si="144"/>
        <v>17</v>
      </c>
      <c r="D9247" t="str">
        <f>+VLOOKUP(base[[#This Row],[key]],Tabla2[[key]:[Homologado]],4,0)</f>
        <v>Docente</v>
      </c>
    </row>
    <row r="9248" spans="1:4" x14ac:dyDescent="0.3">
      <c r="A9248" t="s">
        <v>34221</v>
      </c>
      <c r="B9248" t="s">
        <v>8063</v>
      </c>
      <c r="C9248">
        <f t="shared" si="144"/>
        <v>17</v>
      </c>
      <c r="D9248" t="str">
        <f>+VLOOKUP(base[[#This Row],[key]],Tabla2[[key]:[Homologado]],4,0)</f>
        <v>Docente</v>
      </c>
    </row>
    <row r="9249" spans="1:4" x14ac:dyDescent="0.3">
      <c r="A9249" t="s">
        <v>34222</v>
      </c>
      <c r="B9249" t="s">
        <v>8063</v>
      </c>
      <c r="C9249">
        <f t="shared" si="144"/>
        <v>17</v>
      </c>
      <c r="D9249" t="str">
        <f>+VLOOKUP(base[[#This Row],[key]],Tabla2[[key]:[Homologado]],4,0)</f>
        <v>Docente</v>
      </c>
    </row>
    <row r="9250" spans="1:4" x14ac:dyDescent="0.3">
      <c r="A9250" t="s">
        <v>30251</v>
      </c>
      <c r="B9250" t="s">
        <v>8063</v>
      </c>
      <c r="C9250">
        <f t="shared" si="144"/>
        <v>17</v>
      </c>
      <c r="D9250" t="str">
        <f>+VLOOKUP(base[[#This Row],[key]],Tabla2[[key]:[Homologado]],4,0)</f>
        <v>Docente</v>
      </c>
    </row>
    <row r="9251" spans="1:4" x14ac:dyDescent="0.3">
      <c r="A9251" t="s">
        <v>31265</v>
      </c>
      <c r="B9251" t="s">
        <v>8063</v>
      </c>
      <c r="C9251">
        <f t="shared" si="144"/>
        <v>17</v>
      </c>
      <c r="D9251" t="str">
        <f>+VLOOKUP(base[[#This Row],[key]],Tabla2[[key]:[Homologado]],4,0)</f>
        <v>Docente</v>
      </c>
    </row>
    <row r="9252" spans="1:4" x14ac:dyDescent="0.3">
      <c r="A9252" t="s">
        <v>34223</v>
      </c>
      <c r="B9252" t="s">
        <v>8063</v>
      </c>
      <c r="C9252">
        <f t="shared" si="144"/>
        <v>17</v>
      </c>
      <c r="D9252" t="str">
        <f>+VLOOKUP(base[[#This Row],[key]],Tabla2[[key]:[Homologado]],4,0)</f>
        <v>Docente</v>
      </c>
    </row>
    <row r="9253" spans="1:4" x14ac:dyDescent="0.3">
      <c r="A9253" t="s">
        <v>34224</v>
      </c>
      <c r="B9253" t="s">
        <v>8063</v>
      </c>
      <c r="C9253">
        <f t="shared" si="144"/>
        <v>17</v>
      </c>
      <c r="D9253" t="str">
        <f>+VLOOKUP(base[[#This Row],[key]],Tabla2[[key]:[Homologado]],4,0)</f>
        <v>Docente</v>
      </c>
    </row>
    <row r="9254" spans="1:4" x14ac:dyDescent="0.3">
      <c r="A9254" t="s">
        <v>31268</v>
      </c>
      <c r="B9254" t="s">
        <v>8063</v>
      </c>
      <c r="C9254">
        <f t="shared" si="144"/>
        <v>17</v>
      </c>
      <c r="D9254" t="str">
        <f>+VLOOKUP(base[[#This Row],[key]],Tabla2[[key]:[Homologado]],4,0)</f>
        <v>Docente</v>
      </c>
    </row>
    <row r="9255" spans="1:4" x14ac:dyDescent="0.3">
      <c r="A9255" t="s">
        <v>31270</v>
      </c>
      <c r="B9255" t="s">
        <v>8063</v>
      </c>
      <c r="C9255">
        <f t="shared" si="144"/>
        <v>17</v>
      </c>
      <c r="D9255" t="str">
        <f>+VLOOKUP(base[[#This Row],[key]],Tabla2[[key]:[Homologado]],4,0)</f>
        <v>Docente</v>
      </c>
    </row>
    <row r="9256" spans="1:4" x14ac:dyDescent="0.3">
      <c r="A9256" t="s">
        <v>34225</v>
      </c>
      <c r="B9256" t="s">
        <v>8063</v>
      </c>
      <c r="C9256">
        <f t="shared" si="144"/>
        <v>17</v>
      </c>
      <c r="D9256" t="str">
        <f>+VLOOKUP(base[[#This Row],[key]],Tabla2[[key]:[Homologado]],4,0)</f>
        <v>Docente</v>
      </c>
    </row>
    <row r="9257" spans="1:4" x14ac:dyDescent="0.3">
      <c r="A9257" t="s">
        <v>34226</v>
      </c>
      <c r="B9257" t="s">
        <v>8063</v>
      </c>
      <c r="C9257">
        <f t="shared" si="144"/>
        <v>17</v>
      </c>
      <c r="D9257" t="str">
        <f>+VLOOKUP(base[[#This Row],[key]],Tabla2[[key]:[Homologado]],4,0)</f>
        <v>Docente</v>
      </c>
    </row>
    <row r="9258" spans="1:4" x14ac:dyDescent="0.3">
      <c r="A9258" t="s">
        <v>34227</v>
      </c>
      <c r="B9258" t="s">
        <v>8063</v>
      </c>
      <c r="C9258">
        <f t="shared" si="144"/>
        <v>17</v>
      </c>
      <c r="D9258" t="str">
        <f>+VLOOKUP(base[[#This Row],[key]],Tabla2[[key]:[Homologado]],4,0)</f>
        <v>Docente</v>
      </c>
    </row>
    <row r="9259" spans="1:4" x14ac:dyDescent="0.3">
      <c r="A9259" t="s">
        <v>34228</v>
      </c>
      <c r="B9259" t="s">
        <v>8063</v>
      </c>
      <c r="C9259">
        <f t="shared" si="144"/>
        <v>17</v>
      </c>
      <c r="D9259" t="str">
        <f>+VLOOKUP(base[[#This Row],[key]],Tabla2[[key]:[Homologado]],4,0)</f>
        <v>Docente</v>
      </c>
    </row>
    <row r="9260" spans="1:4" x14ac:dyDescent="0.3">
      <c r="A9260" t="s">
        <v>34229</v>
      </c>
      <c r="B9260" t="s">
        <v>8063</v>
      </c>
      <c r="C9260">
        <f t="shared" si="144"/>
        <v>17</v>
      </c>
      <c r="D9260" t="str">
        <f>+VLOOKUP(base[[#This Row],[key]],Tabla2[[key]:[Homologado]],4,0)</f>
        <v>Docente</v>
      </c>
    </row>
    <row r="9261" spans="1:4" x14ac:dyDescent="0.3">
      <c r="A9261" t="s">
        <v>34230</v>
      </c>
      <c r="B9261" t="s">
        <v>8063</v>
      </c>
      <c r="C9261">
        <f t="shared" si="144"/>
        <v>17</v>
      </c>
      <c r="D9261" t="str">
        <f>+VLOOKUP(base[[#This Row],[key]],Tabla2[[key]:[Homologado]],4,0)</f>
        <v>Docente</v>
      </c>
    </row>
    <row r="9262" spans="1:4" x14ac:dyDescent="0.3">
      <c r="A9262" t="s">
        <v>34231</v>
      </c>
      <c r="B9262" t="s">
        <v>8063</v>
      </c>
      <c r="C9262">
        <f t="shared" si="144"/>
        <v>17</v>
      </c>
      <c r="D9262" t="str">
        <f>+VLOOKUP(base[[#This Row],[key]],Tabla2[[key]:[Homologado]],4,0)</f>
        <v>Docente</v>
      </c>
    </row>
    <row r="9263" spans="1:4" x14ac:dyDescent="0.3">
      <c r="A9263" t="s">
        <v>34232</v>
      </c>
      <c r="B9263" t="s">
        <v>8063</v>
      </c>
      <c r="C9263">
        <f t="shared" si="144"/>
        <v>17</v>
      </c>
      <c r="D9263" t="str">
        <f>+VLOOKUP(base[[#This Row],[key]],Tabla2[[key]:[Homologado]],4,0)</f>
        <v>Docente</v>
      </c>
    </row>
    <row r="9264" spans="1:4" x14ac:dyDescent="0.3">
      <c r="A9264" t="s">
        <v>34233</v>
      </c>
      <c r="B9264" t="s">
        <v>8063</v>
      </c>
      <c r="C9264">
        <f t="shared" si="144"/>
        <v>17</v>
      </c>
      <c r="D9264" t="str">
        <f>+VLOOKUP(base[[#This Row],[key]],Tabla2[[key]:[Homologado]],4,0)</f>
        <v>Docente</v>
      </c>
    </row>
    <row r="9265" spans="1:4" x14ac:dyDescent="0.3">
      <c r="A9265" t="s">
        <v>31934</v>
      </c>
      <c r="B9265" t="s">
        <v>8063</v>
      </c>
      <c r="C9265">
        <f t="shared" si="144"/>
        <v>17</v>
      </c>
      <c r="D9265" t="str">
        <f>+VLOOKUP(base[[#This Row],[key]],Tabla2[[key]:[Homologado]],4,0)</f>
        <v>Docente</v>
      </c>
    </row>
    <row r="9266" spans="1:4" x14ac:dyDescent="0.3">
      <c r="A9266" t="s">
        <v>29569</v>
      </c>
      <c r="B9266" t="s">
        <v>8063</v>
      </c>
      <c r="C9266">
        <f t="shared" si="144"/>
        <v>17</v>
      </c>
      <c r="D9266" t="str">
        <f>+VLOOKUP(base[[#This Row],[key]],Tabla2[[key]:[Homologado]],4,0)</f>
        <v>Docente</v>
      </c>
    </row>
    <row r="9267" spans="1:4" x14ac:dyDescent="0.3">
      <c r="A9267" t="s">
        <v>29730</v>
      </c>
      <c r="B9267" t="s">
        <v>8063</v>
      </c>
      <c r="C9267">
        <f t="shared" si="144"/>
        <v>17</v>
      </c>
      <c r="D9267" t="str">
        <f>+VLOOKUP(base[[#This Row],[key]],Tabla2[[key]:[Homologado]],4,0)</f>
        <v>Docente</v>
      </c>
    </row>
    <row r="9268" spans="1:4" x14ac:dyDescent="0.3">
      <c r="A9268" t="s">
        <v>34234</v>
      </c>
      <c r="B9268" t="s">
        <v>8063</v>
      </c>
      <c r="C9268">
        <f t="shared" si="144"/>
        <v>17</v>
      </c>
      <c r="D9268" t="str">
        <f>+VLOOKUP(base[[#This Row],[key]],Tabla2[[key]:[Homologado]],4,0)</f>
        <v>Docente</v>
      </c>
    </row>
    <row r="9269" spans="1:4" x14ac:dyDescent="0.3">
      <c r="A9269" t="s">
        <v>31275</v>
      </c>
      <c r="B9269" t="s">
        <v>8063</v>
      </c>
      <c r="C9269">
        <f t="shared" si="144"/>
        <v>17</v>
      </c>
      <c r="D9269" t="str">
        <f>+VLOOKUP(base[[#This Row],[key]],Tabla2[[key]:[Homologado]],4,0)</f>
        <v>Docente</v>
      </c>
    </row>
    <row r="9270" spans="1:4" x14ac:dyDescent="0.3">
      <c r="A9270" t="s">
        <v>31276</v>
      </c>
      <c r="B9270" t="s">
        <v>8063</v>
      </c>
      <c r="C9270">
        <f t="shared" si="144"/>
        <v>17</v>
      </c>
      <c r="D9270" t="str">
        <f>+VLOOKUP(base[[#This Row],[key]],Tabla2[[key]:[Homologado]],4,0)</f>
        <v>Docente</v>
      </c>
    </row>
    <row r="9271" spans="1:4" x14ac:dyDescent="0.3">
      <c r="A9271" t="s">
        <v>34235</v>
      </c>
      <c r="B9271" t="s">
        <v>8063</v>
      </c>
      <c r="C9271">
        <f t="shared" si="144"/>
        <v>17</v>
      </c>
      <c r="D9271" t="str">
        <f>+VLOOKUP(base[[#This Row],[key]],Tabla2[[key]:[Homologado]],4,0)</f>
        <v>Docente</v>
      </c>
    </row>
    <row r="9272" spans="1:4" x14ac:dyDescent="0.3">
      <c r="A9272" t="s">
        <v>34236</v>
      </c>
      <c r="B9272" t="s">
        <v>8063</v>
      </c>
      <c r="C9272">
        <f t="shared" si="144"/>
        <v>17</v>
      </c>
      <c r="D9272" t="str">
        <f>+VLOOKUP(base[[#This Row],[key]],Tabla2[[key]:[Homologado]],4,0)</f>
        <v>Docente</v>
      </c>
    </row>
    <row r="9273" spans="1:4" x14ac:dyDescent="0.3">
      <c r="A9273" t="s">
        <v>34237</v>
      </c>
      <c r="B9273" t="s">
        <v>8063</v>
      </c>
      <c r="C9273">
        <f t="shared" si="144"/>
        <v>17</v>
      </c>
      <c r="D9273" t="str">
        <f>+VLOOKUP(base[[#This Row],[key]],Tabla2[[key]:[Homologado]],4,0)</f>
        <v>Docente</v>
      </c>
    </row>
    <row r="9274" spans="1:4" x14ac:dyDescent="0.3">
      <c r="A9274" t="s">
        <v>34238</v>
      </c>
      <c r="B9274" t="s">
        <v>8063</v>
      </c>
      <c r="C9274">
        <f t="shared" si="144"/>
        <v>17</v>
      </c>
      <c r="D9274" t="str">
        <f>+VLOOKUP(base[[#This Row],[key]],Tabla2[[key]:[Homologado]],4,0)</f>
        <v>Docente</v>
      </c>
    </row>
    <row r="9275" spans="1:4" x14ac:dyDescent="0.3">
      <c r="A9275" t="s">
        <v>34239</v>
      </c>
      <c r="B9275" t="s">
        <v>8063</v>
      </c>
      <c r="C9275">
        <f t="shared" si="144"/>
        <v>17</v>
      </c>
      <c r="D9275" t="str">
        <f>+VLOOKUP(base[[#This Row],[key]],Tabla2[[key]:[Homologado]],4,0)</f>
        <v>Docente</v>
      </c>
    </row>
    <row r="9276" spans="1:4" x14ac:dyDescent="0.3">
      <c r="A9276" t="s">
        <v>34240</v>
      </c>
      <c r="B9276" t="s">
        <v>8063</v>
      </c>
      <c r="C9276">
        <f t="shared" si="144"/>
        <v>17</v>
      </c>
      <c r="D9276" t="str">
        <f>+VLOOKUP(base[[#This Row],[key]],Tabla2[[key]:[Homologado]],4,0)</f>
        <v>Docente</v>
      </c>
    </row>
    <row r="9277" spans="1:4" x14ac:dyDescent="0.3">
      <c r="A9277" t="s">
        <v>31937</v>
      </c>
      <c r="B9277" t="s">
        <v>8063</v>
      </c>
      <c r="C9277">
        <f t="shared" si="144"/>
        <v>17</v>
      </c>
      <c r="D9277" t="str">
        <f>+VLOOKUP(base[[#This Row],[key]],Tabla2[[key]:[Homologado]],4,0)</f>
        <v>Docente</v>
      </c>
    </row>
    <row r="9278" spans="1:4" x14ac:dyDescent="0.3">
      <c r="A9278" t="s">
        <v>31938</v>
      </c>
      <c r="B9278" t="s">
        <v>8063</v>
      </c>
      <c r="C9278">
        <f t="shared" si="144"/>
        <v>17</v>
      </c>
      <c r="D9278" t="str">
        <f>+VLOOKUP(base[[#This Row],[key]],Tabla2[[key]:[Homologado]],4,0)</f>
        <v>Docente</v>
      </c>
    </row>
    <row r="9279" spans="1:4" x14ac:dyDescent="0.3">
      <c r="A9279" t="s">
        <v>31939</v>
      </c>
      <c r="B9279" t="s">
        <v>8063</v>
      </c>
      <c r="C9279">
        <f t="shared" si="144"/>
        <v>17</v>
      </c>
      <c r="D9279" t="str">
        <f>+VLOOKUP(base[[#This Row],[key]],Tabla2[[key]:[Homologado]],4,0)</f>
        <v>Docente</v>
      </c>
    </row>
    <row r="9280" spans="1:4" x14ac:dyDescent="0.3">
      <c r="A9280" t="s">
        <v>31940</v>
      </c>
      <c r="B9280" t="s">
        <v>8063</v>
      </c>
      <c r="C9280">
        <f t="shared" si="144"/>
        <v>17</v>
      </c>
      <c r="D9280" t="str">
        <f>+VLOOKUP(base[[#This Row],[key]],Tabla2[[key]:[Homologado]],4,0)</f>
        <v>Docente</v>
      </c>
    </row>
    <row r="9281" spans="1:4" x14ac:dyDescent="0.3">
      <c r="A9281" t="s">
        <v>31941</v>
      </c>
      <c r="B9281" t="s">
        <v>8063</v>
      </c>
      <c r="C9281">
        <f t="shared" si="144"/>
        <v>17</v>
      </c>
      <c r="D9281" t="str">
        <f>+VLOOKUP(base[[#This Row],[key]],Tabla2[[key]:[Homologado]],4,0)</f>
        <v>Docente</v>
      </c>
    </row>
    <row r="9282" spans="1:4" x14ac:dyDescent="0.3">
      <c r="A9282" t="s">
        <v>31278</v>
      </c>
      <c r="B9282" t="s">
        <v>8063</v>
      </c>
      <c r="C9282">
        <f t="shared" si="144"/>
        <v>17</v>
      </c>
      <c r="D9282" t="str">
        <f>+VLOOKUP(base[[#This Row],[key]],Tabla2[[key]:[Homologado]],4,0)</f>
        <v>Docente</v>
      </c>
    </row>
    <row r="9283" spans="1:4" x14ac:dyDescent="0.3">
      <c r="A9283" t="s">
        <v>31280</v>
      </c>
      <c r="B9283" t="s">
        <v>8063</v>
      </c>
      <c r="C9283">
        <f t="shared" si="144"/>
        <v>17</v>
      </c>
      <c r="D9283" t="str">
        <f>+VLOOKUP(base[[#This Row],[key]],Tabla2[[key]:[Homologado]],4,0)</f>
        <v>Docente</v>
      </c>
    </row>
    <row r="9284" spans="1:4" x14ac:dyDescent="0.3">
      <c r="A9284" t="s">
        <v>34241</v>
      </c>
      <c r="B9284" t="s">
        <v>8063</v>
      </c>
      <c r="C9284">
        <f t="shared" ref="C9284:C9347" si="145">+IF(B9284=B9283,C9283,C9283+1)</f>
        <v>17</v>
      </c>
      <c r="D9284" t="str">
        <f>+VLOOKUP(base[[#This Row],[key]],Tabla2[[key]:[Homologado]],4,0)</f>
        <v>Docente</v>
      </c>
    </row>
    <row r="9285" spans="1:4" x14ac:dyDescent="0.3">
      <c r="A9285" t="s">
        <v>34242</v>
      </c>
      <c r="B9285" t="s">
        <v>8063</v>
      </c>
      <c r="C9285">
        <f t="shared" si="145"/>
        <v>17</v>
      </c>
      <c r="D9285" t="str">
        <f>+VLOOKUP(base[[#This Row],[key]],Tabla2[[key]:[Homologado]],4,0)</f>
        <v>Docente</v>
      </c>
    </row>
    <row r="9286" spans="1:4" x14ac:dyDescent="0.3">
      <c r="A9286" t="s">
        <v>34243</v>
      </c>
      <c r="B9286" t="s">
        <v>8063</v>
      </c>
      <c r="C9286">
        <f t="shared" si="145"/>
        <v>17</v>
      </c>
      <c r="D9286" t="str">
        <f>+VLOOKUP(base[[#This Row],[key]],Tabla2[[key]:[Homologado]],4,0)</f>
        <v>Docente</v>
      </c>
    </row>
    <row r="9287" spans="1:4" x14ac:dyDescent="0.3">
      <c r="A9287" t="s">
        <v>31284</v>
      </c>
      <c r="B9287" t="s">
        <v>8063</v>
      </c>
      <c r="C9287">
        <f t="shared" si="145"/>
        <v>17</v>
      </c>
      <c r="D9287" t="str">
        <f>+VLOOKUP(base[[#This Row],[key]],Tabla2[[key]:[Homologado]],4,0)</f>
        <v>Docente</v>
      </c>
    </row>
    <row r="9288" spans="1:4" x14ac:dyDescent="0.3">
      <c r="A9288" t="s">
        <v>31287</v>
      </c>
      <c r="B9288" t="s">
        <v>8063</v>
      </c>
      <c r="C9288">
        <f t="shared" si="145"/>
        <v>17</v>
      </c>
      <c r="D9288" t="str">
        <f>+VLOOKUP(base[[#This Row],[key]],Tabla2[[key]:[Homologado]],4,0)</f>
        <v>Docente</v>
      </c>
    </row>
    <row r="9289" spans="1:4" x14ac:dyDescent="0.3">
      <c r="A9289" t="s">
        <v>31288</v>
      </c>
      <c r="B9289" t="s">
        <v>8063</v>
      </c>
      <c r="C9289">
        <f t="shared" si="145"/>
        <v>17</v>
      </c>
      <c r="D9289" t="str">
        <f>+VLOOKUP(base[[#This Row],[key]],Tabla2[[key]:[Homologado]],4,0)</f>
        <v>Docente</v>
      </c>
    </row>
    <row r="9290" spans="1:4" x14ac:dyDescent="0.3">
      <c r="A9290" t="s">
        <v>31289</v>
      </c>
      <c r="B9290" t="s">
        <v>8063</v>
      </c>
      <c r="C9290">
        <f t="shared" si="145"/>
        <v>17</v>
      </c>
      <c r="D9290" t="str">
        <f>+VLOOKUP(base[[#This Row],[key]],Tabla2[[key]:[Homologado]],4,0)</f>
        <v>Docente</v>
      </c>
    </row>
    <row r="9291" spans="1:4" x14ac:dyDescent="0.3">
      <c r="A9291" t="s">
        <v>30570</v>
      </c>
      <c r="B9291" t="s">
        <v>8063</v>
      </c>
      <c r="C9291">
        <f t="shared" si="145"/>
        <v>17</v>
      </c>
      <c r="D9291" t="str">
        <f>+VLOOKUP(base[[#This Row],[key]],Tabla2[[key]:[Homologado]],4,0)</f>
        <v>Docente</v>
      </c>
    </row>
    <row r="9292" spans="1:4" x14ac:dyDescent="0.3">
      <c r="A9292" t="s">
        <v>30572</v>
      </c>
      <c r="B9292" t="s">
        <v>8063</v>
      </c>
      <c r="C9292">
        <f t="shared" si="145"/>
        <v>17</v>
      </c>
      <c r="D9292" t="str">
        <f>+VLOOKUP(base[[#This Row],[key]],Tabla2[[key]:[Homologado]],4,0)</f>
        <v>Docente</v>
      </c>
    </row>
    <row r="9293" spans="1:4" x14ac:dyDescent="0.3">
      <c r="A9293" t="s">
        <v>34244</v>
      </c>
      <c r="B9293" t="s">
        <v>8063</v>
      </c>
      <c r="C9293">
        <f t="shared" si="145"/>
        <v>17</v>
      </c>
      <c r="D9293" t="str">
        <f>+VLOOKUP(base[[#This Row],[key]],Tabla2[[key]:[Homologado]],4,0)</f>
        <v>Docente</v>
      </c>
    </row>
    <row r="9294" spans="1:4" x14ac:dyDescent="0.3">
      <c r="A9294" t="s">
        <v>34245</v>
      </c>
      <c r="B9294" t="s">
        <v>8063</v>
      </c>
      <c r="C9294">
        <f t="shared" si="145"/>
        <v>17</v>
      </c>
      <c r="D9294" t="str">
        <f>+VLOOKUP(base[[#This Row],[key]],Tabla2[[key]:[Homologado]],4,0)</f>
        <v>Docente</v>
      </c>
    </row>
    <row r="9295" spans="1:4" x14ac:dyDescent="0.3">
      <c r="A9295" t="s">
        <v>34246</v>
      </c>
      <c r="B9295" t="s">
        <v>8063</v>
      </c>
      <c r="C9295">
        <f t="shared" si="145"/>
        <v>17</v>
      </c>
      <c r="D9295" t="str">
        <f>+VLOOKUP(base[[#This Row],[key]],Tabla2[[key]:[Homologado]],4,0)</f>
        <v>Docente</v>
      </c>
    </row>
    <row r="9296" spans="1:4" x14ac:dyDescent="0.3">
      <c r="A9296" t="s">
        <v>30256</v>
      </c>
      <c r="B9296" t="s">
        <v>8063</v>
      </c>
      <c r="C9296">
        <f t="shared" si="145"/>
        <v>17</v>
      </c>
      <c r="D9296" t="str">
        <f>+VLOOKUP(base[[#This Row],[key]],Tabla2[[key]:[Homologado]],4,0)</f>
        <v>Docente</v>
      </c>
    </row>
    <row r="9297" spans="1:4" x14ac:dyDescent="0.3">
      <c r="A9297" t="s">
        <v>30258</v>
      </c>
      <c r="B9297" t="s">
        <v>8063</v>
      </c>
      <c r="C9297">
        <f t="shared" si="145"/>
        <v>17</v>
      </c>
      <c r="D9297" t="str">
        <f>+VLOOKUP(base[[#This Row],[key]],Tabla2[[key]:[Homologado]],4,0)</f>
        <v>Docente</v>
      </c>
    </row>
    <row r="9298" spans="1:4" x14ac:dyDescent="0.3">
      <c r="A9298" t="s">
        <v>34247</v>
      </c>
      <c r="B9298" t="s">
        <v>8063</v>
      </c>
      <c r="C9298">
        <f t="shared" si="145"/>
        <v>17</v>
      </c>
      <c r="D9298" t="str">
        <f>+VLOOKUP(base[[#This Row],[key]],Tabla2[[key]:[Homologado]],4,0)</f>
        <v>Docente</v>
      </c>
    </row>
    <row r="9299" spans="1:4" x14ac:dyDescent="0.3">
      <c r="A9299" t="s">
        <v>31290</v>
      </c>
      <c r="B9299" t="s">
        <v>8063</v>
      </c>
      <c r="C9299">
        <f t="shared" si="145"/>
        <v>17</v>
      </c>
      <c r="D9299" t="str">
        <f>+VLOOKUP(base[[#This Row],[key]],Tabla2[[key]:[Homologado]],4,0)</f>
        <v>Docente</v>
      </c>
    </row>
    <row r="9300" spans="1:4" x14ac:dyDescent="0.3">
      <c r="A9300" t="s">
        <v>31292</v>
      </c>
      <c r="B9300" t="s">
        <v>8063</v>
      </c>
      <c r="C9300">
        <f t="shared" si="145"/>
        <v>17</v>
      </c>
      <c r="D9300" t="str">
        <f>+VLOOKUP(base[[#This Row],[key]],Tabla2[[key]:[Homologado]],4,0)</f>
        <v>Docente</v>
      </c>
    </row>
    <row r="9301" spans="1:4" x14ac:dyDescent="0.3">
      <c r="A9301" t="s">
        <v>34248</v>
      </c>
      <c r="B9301" t="s">
        <v>8063</v>
      </c>
      <c r="C9301">
        <f t="shared" si="145"/>
        <v>17</v>
      </c>
      <c r="D9301" t="str">
        <f>+VLOOKUP(base[[#This Row],[key]],Tabla2[[key]:[Homologado]],4,0)</f>
        <v>Docente</v>
      </c>
    </row>
    <row r="9302" spans="1:4" x14ac:dyDescent="0.3">
      <c r="A9302" t="s">
        <v>34249</v>
      </c>
      <c r="B9302" t="s">
        <v>8063</v>
      </c>
      <c r="C9302">
        <f t="shared" si="145"/>
        <v>17</v>
      </c>
      <c r="D9302" t="str">
        <f>+VLOOKUP(base[[#This Row],[key]],Tabla2[[key]:[Homologado]],4,0)</f>
        <v>Docente</v>
      </c>
    </row>
    <row r="9303" spans="1:4" x14ac:dyDescent="0.3">
      <c r="A9303" t="s">
        <v>34250</v>
      </c>
      <c r="B9303" t="s">
        <v>8063</v>
      </c>
      <c r="C9303">
        <f t="shared" si="145"/>
        <v>17</v>
      </c>
      <c r="D9303" t="str">
        <f>+VLOOKUP(base[[#This Row],[key]],Tabla2[[key]:[Homologado]],4,0)</f>
        <v>Docente</v>
      </c>
    </row>
    <row r="9304" spans="1:4" x14ac:dyDescent="0.3">
      <c r="A9304" t="s">
        <v>34251</v>
      </c>
      <c r="B9304" t="s">
        <v>8063</v>
      </c>
      <c r="C9304">
        <f t="shared" si="145"/>
        <v>17</v>
      </c>
      <c r="D9304" t="str">
        <f>+VLOOKUP(base[[#This Row],[key]],Tabla2[[key]:[Homologado]],4,0)</f>
        <v>Docente</v>
      </c>
    </row>
    <row r="9305" spans="1:4" x14ac:dyDescent="0.3">
      <c r="A9305" t="s">
        <v>30261</v>
      </c>
      <c r="B9305" t="s">
        <v>8063</v>
      </c>
      <c r="C9305">
        <f t="shared" si="145"/>
        <v>17</v>
      </c>
      <c r="D9305" t="str">
        <f>+VLOOKUP(base[[#This Row],[key]],Tabla2[[key]:[Homologado]],4,0)</f>
        <v>Docente</v>
      </c>
    </row>
    <row r="9306" spans="1:4" x14ac:dyDescent="0.3">
      <c r="A9306" t="s">
        <v>29573</v>
      </c>
      <c r="B9306" t="s">
        <v>8063</v>
      </c>
      <c r="C9306">
        <f t="shared" si="145"/>
        <v>17</v>
      </c>
      <c r="D9306" t="str">
        <f>+VLOOKUP(base[[#This Row],[key]],Tabla2[[key]:[Homologado]],4,0)</f>
        <v>Docente</v>
      </c>
    </row>
    <row r="9307" spans="1:4" x14ac:dyDescent="0.3">
      <c r="A9307" t="s">
        <v>34252</v>
      </c>
      <c r="B9307" t="s">
        <v>8063</v>
      </c>
      <c r="C9307">
        <f t="shared" si="145"/>
        <v>17</v>
      </c>
      <c r="D9307" t="str">
        <f>+VLOOKUP(base[[#This Row],[key]],Tabla2[[key]:[Homologado]],4,0)</f>
        <v>Docente</v>
      </c>
    </row>
    <row r="9308" spans="1:4" x14ac:dyDescent="0.3">
      <c r="A9308" t="s">
        <v>34253</v>
      </c>
      <c r="B9308" t="s">
        <v>8063</v>
      </c>
      <c r="C9308">
        <f t="shared" si="145"/>
        <v>17</v>
      </c>
      <c r="D9308" t="str">
        <f>+VLOOKUP(base[[#This Row],[key]],Tabla2[[key]:[Homologado]],4,0)</f>
        <v>Docente</v>
      </c>
    </row>
    <row r="9309" spans="1:4" x14ac:dyDescent="0.3">
      <c r="A9309" t="s">
        <v>34254</v>
      </c>
      <c r="B9309" t="s">
        <v>8063</v>
      </c>
      <c r="C9309">
        <f t="shared" si="145"/>
        <v>17</v>
      </c>
      <c r="D9309" t="str">
        <f>+VLOOKUP(base[[#This Row],[key]],Tabla2[[key]:[Homologado]],4,0)</f>
        <v>Docente</v>
      </c>
    </row>
    <row r="9310" spans="1:4" x14ac:dyDescent="0.3">
      <c r="A9310" t="s">
        <v>30575</v>
      </c>
      <c r="B9310" t="s">
        <v>8063</v>
      </c>
      <c r="C9310">
        <f t="shared" si="145"/>
        <v>17</v>
      </c>
      <c r="D9310" t="str">
        <f>+VLOOKUP(base[[#This Row],[key]],Tabla2[[key]:[Homologado]],4,0)</f>
        <v>Docente</v>
      </c>
    </row>
    <row r="9311" spans="1:4" x14ac:dyDescent="0.3">
      <c r="A9311" t="s">
        <v>31296</v>
      </c>
      <c r="B9311" t="s">
        <v>8063</v>
      </c>
      <c r="C9311">
        <f t="shared" si="145"/>
        <v>17</v>
      </c>
      <c r="D9311" t="str">
        <f>+VLOOKUP(base[[#This Row],[key]],Tabla2[[key]:[Homologado]],4,0)</f>
        <v>Docente</v>
      </c>
    </row>
    <row r="9312" spans="1:4" x14ac:dyDescent="0.3">
      <c r="A9312" t="s">
        <v>9628</v>
      </c>
      <c r="B9312" t="s">
        <v>8063</v>
      </c>
      <c r="C9312">
        <f t="shared" si="145"/>
        <v>17</v>
      </c>
      <c r="D9312" t="str">
        <f>+VLOOKUP(base[[#This Row],[key]],Tabla2[[key]:[Homologado]],4,0)</f>
        <v>Docente</v>
      </c>
    </row>
    <row r="9313" spans="1:4" x14ac:dyDescent="0.3">
      <c r="A9313" t="s">
        <v>34255</v>
      </c>
      <c r="B9313" t="s">
        <v>8063</v>
      </c>
      <c r="C9313">
        <f t="shared" si="145"/>
        <v>17</v>
      </c>
      <c r="D9313" t="str">
        <f>+VLOOKUP(base[[#This Row],[key]],Tabla2[[key]:[Homologado]],4,0)</f>
        <v>Docente</v>
      </c>
    </row>
    <row r="9314" spans="1:4" x14ac:dyDescent="0.3">
      <c r="A9314" t="s">
        <v>34256</v>
      </c>
      <c r="B9314" t="s">
        <v>8063</v>
      </c>
      <c r="C9314">
        <f t="shared" si="145"/>
        <v>17</v>
      </c>
      <c r="D9314" t="str">
        <f>+VLOOKUP(base[[#This Row],[key]],Tabla2[[key]:[Homologado]],4,0)</f>
        <v>Docente</v>
      </c>
    </row>
    <row r="9315" spans="1:4" x14ac:dyDescent="0.3">
      <c r="A9315" t="s">
        <v>34257</v>
      </c>
      <c r="B9315" t="s">
        <v>8063</v>
      </c>
      <c r="C9315">
        <f t="shared" si="145"/>
        <v>17</v>
      </c>
      <c r="D9315" t="str">
        <f>+VLOOKUP(base[[#This Row],[key]],Tabla2[[key]:[Homologado]],4,0)</f>
        <v>Docente</v>
      </c>
    </row>
    <row r="9316" spans="1:4" x14ac:dyDescent="0.3">
      <c r="A9316" t="s">
        <v>31942</v>
      </c>
      <c r="B9316" t="s">
        <v>8063</v>
      </c>
      <c r="C9316">
        <f t="shared" si="145"/>
        <v>17</v>
      </c>
      <c r="D9316" t="str">
        <f>+VLOOKUP(base[[#This Row],[key]],Tabla2[[key]:[Homologado]],4,0)</f>
        <v>Docente</v>
      </c>
    </row>
    <row r="9317" spans="1:4" x14ac:dyDescent="0.3">
      <c r="A9317" t="s">
        <v>34258</v>
      </c>
      <c r="B9317" t="s">
        <v>8063</v>
      </c>
      <c r="C9317">
        <f t="shared" si="145"/>
        <v>17</v>
      </c>
      <c r="D9317" t="str">
        <f>+VLOOKUP(base[[#This Row],[key]],Tabla2[[key]:[Homologado]],4,0)</f>
        <v>Docente</v>
      </c>
    </row>
    <row r="9318" spans="1:4" x14ac:dyDescent="0.3">
      <c r="A9318" t="s">
        <v>30265</v>
      </c>
      <c r="B9318" t="s">
        <v>8063</v>
      </c>
      <c r="C9318">
        <f t="shared" si="145"/>
        <v>17</v>
      </c>
      <c r="D9318" t="str">
        <f>+VLOOKUP(base[[#This Row],[key]],Tabla2[[key]:[Homologado]],4,0)</f>
        <v>Docente</v>
      </c>
    </row>
    <row r="9319" spans="1:4" x14ac:dyDescent="0.3">
      <c r="A9319" t="s">
        <v>30266</v>
      </c>
      <c r="B9319" t="s">
        <v>8063</v>
      </c>
      <c r="C9319">
        <f t="shared" si="145"/>
        <v>17</v>
      </c>
      <c r="D9319" t="str">
        <f>+VLOOKUP(base[[#This Row],[key]],Tabla2[[key]:[Homologado]],4,0)</f>
        <v>Docente</v>
      </c>
    </row>
    <row r="9320" spans="1:4" x14ac:dyDescent="0.3">
      <c r="A9320" t="s">
        <v>30267</v>
      </c>
      <c r="B9320" t="s">
        <v>8063</v>
      </c>
      <c r="C9320">
        <f t="shared" si="145"/>
        <v>17</v>
      </c>
      <c r="D9320" t="str">
        <f>+VLOOKUP(base[[#This Row],[key]],Tabla2[[key]:[Homologado]],4,0)</f>
        <v>Docente</v>
      </c>
    </row>
    <row r="9321" spans="1:4" x14ac:dyDescent="0.3">
      <c r="A9321" t="s">
        <v>34259</v>
      </c>
      <c r="B9321" t="s">
        <v>8063</v>
      </c>
      <c r="C9321">
        <f t="shared" si="145"/>
        <v>17</v>
      </c>
      <c r="D9321" t="str">
        <f>+VLOOKUP(base[[#This Row],[key]],Tabla2[[key]:[Homologado]],4,0)</f>
        <v>Docente</v>
      </c>
    </row>
    <row r="9322" spans="1:4" x14ac:dyDescent="0.3">
      <c r="A9322" t="s">
        <v>34260</v>
      </c>
      <c r="B9322" t="s">
        <v>8063</v>
      </c>
      <c r="C9322">
        <f t="shared" si="145"/>
        <v>17</v>
      </c>
      <c r="D9322" t="str">
        <f>+VLOOKUP(base[[#This Row],[key]],Tabla2[[key]:[Homologado]],4,0)</f>
        <v>Docente</v>
      </c>
    </row>
    <row r="9323" spans="1:4" x14ac:dyDescent="0.3">
      <c r="A9323" t="s">
        <v>34261</v>
      </c>
      <c r="B9323" t="s">
        <v>8063</v>
      </c>
      <c r="C9323">
        <f t="shared" si="145"/>
        <v>17</v>
      </c>
      <c r="D9323" t="str">
        <f>+VLOOKUP(base[[#This Row],[key]],Tabla2[[key]:[Homologado]],4,0)</f>
        <v>Docente</v>
      </c>
    </row>
    <row r="9324" spans="1:4" x14ac:dyDescent="0.3">
      <c r="A9324" t="s">
        <v>34262</v>
      </c>
      <c r="B9324" t="s">
        <v>8063</v>
      </c>
      <c r="C9324">
        <f t="shared" si="145"/>
        <v>17</v>
      </c>
      <c r="D9324" t="str">
        <f>+VLOOKUP(base[[#This Row],[key]],Tabla2[[key]:[Homologado]],4,0)</f>
        <v>Docente</v>
      </c>
    </row>
    <row r="9325" spans="1:4" x14ac:dyDescent="0.3">
      <c r="A9325" t="s">
        <v>29577</v>
      </c>
      <c r="B9325" t="s">
        <v>8063</v>
      </c>
      <c r="C9325">
        <f t="shared" si="145"/>
        <v>17</v>
      </c>
      <c r="D9325" t="str">
        <f>+VLOOKUP(base[[#This Row],[key]],Tabla2[[key]:[Homologado]],4,0)</f>
        <v>Docente</v>
      </c>
    </row>
    <row r="9326" spans="1:4" x14ac:dyDescent="0.3">
      <c r="A9326" t="s">
        <v>34263</v>
      </c>
      <c r="B9326" t="s">
        <v>8063</v>
      </c>
      <c r="C9326">
        <f t="shared" si="145"/>
        <v>17</v>
      </c>
      <c r="D9326" t="str">
        <f>+VLOOKUP(base[[#This Row],[key]],Tabla2[[key]:[Homologado]],4,0)</f>
        <v>Docente</v>
      </c>
    </row>
    <row r="9327" spans="1:4" x14ac:dyDescent="0.3">
      <c r="A9327" t="s">
        <v>34264</v>
      </c>
      <c r="B9327" t="s">
        <v>8063</v>
      </c>
      <c r="C9327">
        <f t="shared" si="145"/>
        <v>17</v>
      </c>
      <c r="D9327" t="str">
        <f>+VLOOKUP(base[[#This Row],[key]],Tabla2[[key]:[Homologado]],4,0)</f>
        <v>Docente</v>
      </c>
    </row>
    <row r="9328" spans="1:4" x14ac:dyDescent="0.3">
      <c r="A9328" t="s">
        <v>29578</v>
      </c>
      <c r="B9328" t="s">
        <v>8063</v>
      </c>
      <c r="C9328">
        <f t="shared" si="145"/>
        <v>17</v>
      </c>
      <c r="D9328" t="str">
        <f>+VLOOKUP(base[[#This Row],[key]],Tabla2[[key]:[Homologado]],4,0)</f>
        <v>Docente</v>
      </c>
    </row>
    <row r="9329" spans="1:4" x14ac:dyDescent="0.3">
      <c r="A9329" t="s">
        <v>30271</v>
      </c>
      <c r="B9329" t="s">
        <v>8063</v>
      </c>
      <c r="C9329">
        <f t="shared" si="145"/>
        <v>17</v>
      </c>
      <c r="D9329" t="str">
        <f>+VLOOKUP(base[[#This Row],[key]],Tabla2[[key]:[Homologado]],4,0)</f>
        <v>Docente</v>
      </c>
    </row>
    <row r="9330" spans="1:4" x14ac:dyDescent="0.3">
      <c r="A9330" t="s">
        <v>30272</v>
      </c>
      <c r="B9330" t="s">
        <v>8063</v>
      </c>
      <c r="C9330">
        <f t="shared" si="145"/>
        <v>17</v>
      </c>
      <c r="D9330" t="str">
        <f>+VLOOKUP(base[[#This Row],[key]],Tabla2[[key]:[Homologado]],4,0)</f>
        <v>Docente</v>
      </c>
    </row>
    <row r="9331" spans="1:4" x14ac:dyDescent="0.3">
      <c r="A9331" t="s">
        <v>34265</v>
      </c>
      <c r="B9331" t="s">
        <v>8063</v>
      </c>
      <c r="C9331">
        <f t="shared" si="145"/>
        <v>17</v>
      </c>
      <c r="D9331" t="str">
        <f>+VLOOKUP(base[[#This Row],[key]],Tabla2[[key]:[Homologado]],4,0)</f>
        <v>Docente</v>
      </c>
    </row>
    <row r="9332" spans="1:4" x14ac:dyDescent="0.3">
      <c r="A9332" t="s">
        <v>34266</v>
      </c>
      <c r="B9332" t="s">
        <v>8063</v>
      </c>
      <c r="C9332">
        <f t="shared" si="145"/>
        <v>17</v>
      </c>
      <c r="D9332" t="str">
        <f>+VLOOKUP(base[[#This Row],[key]],Tabla2[[key]:[Homologado]],4,0)</f>
        <v>Docente</v>
      </c>
    </row>
    <row r="9333" spans="1:4" x14ac:dyDescent="0.3">
      <c r="A9333" t="s">
        <v>34267</v>
      </c>
      <c r="B9333" t="s">
        <v>8063</v>
      </c>
      <c r="C9333">
        <f t="shared" si="145"/>
        <v>17</v>
      </c>
      <c r="D9333" t="str">
        <f>+VLOOKUP(base[[#This Row],[key]],Tabla2[[key]:[Homologado]],4,0)</f>
        <v>Docente</v>
      </c>
    </row>
    <row r="9334" spans="1:4" x14ac:dyDescent="0.3">
      <c r="A9334" t="s">
        <v>30600</v>
      </c>
      <c r="B9334" t="s">
        <v>8063</v>
      </c>
      <c r="C9334">
        <f t="shared" si="145"/>
        <v>17</v>
      </c>
      <c r="D9334" t="str">
        <f>+VLOOKUP(base[[#This Row],[key]],Tabla2[[key]:[Homologado]],4,0)</f>
        <v>Docente</v>
      </c>
    </row>
    <row r="9335" spans="1:4" x14ac:dyDescent="0.3">
      <c r="A9335" t="s">
        <v>34268</v>
      </c>
      <c r="B9335" t="s">
        <v>8063</v>
      </c>
      <c r="C9335">
        <f t="shared" si="145"/>
        <v>17</v>
      </c>
      <c r="D9335" t="str">
        <f>+VLOOKUP(base[[#This Row],[key]],Tabla2[[key]:[Homologado]],4,0)</f>
        <v>Docente</v>
      </c>
    </row>
    <row r="9336" spans="1:4" x14ac:dyDescent="0.3">
      <c r="A9336" t="s">
        <v>29580</v>
      </c>
      <c r="B9336" t="s">
        <v>8063</v>
      </c>
      <c r="C9336">
        <f t="shared" si="145"/>
        <v>17</v>
      </c>
      <c r="D9336" t="str">
        <f>+VLOOKUP(base[[#This Row],[key]],Tabla2[[key]:[Homologado]],4,0)</f>
        <v>Docente</v>
      </c>
    </row>
    <row r="9337" spans="1:4" x14ac:dyDescent="0.3">
      <c r="A9337" t="s">
        <v>30274</v>
      </c>
      <c r="B9337" t="s">
        <v>8063</v>
      </c>
      <c r="C9337">
        <f t="shared" si="145"/>
        <v>17</v>
      </c>
      <c r="D9337" t="str">
        <f>+VLOOKUP(base[[#This Row],[key]],Tabla2[[key]:[Homologado]],4,0)</f>
        <v>Docente</v>
      </c>
    </row>
    <row r="9338" spans="1:4" x14ac:dyDescent="0.3">
      <c r="A9338" t="s">
        <v>30275</v>
      </c>
      <c r="B9338" t="s">
        <v>8063</v>
      </c>
      <c r="C9338">
        <f t="shared" si="145"/>
        <v>17</v>
      </c>
      <c r="D9338" t="str">
        <f>+VLOOKUP(base[[#This Row],[key]],Tabla2[[key]:[Homologado]],4,0)</f>
        <v>Docente</v>
      </c>
    </row>
    <row r="9339" spans="1:4" x14ac:dyDescent="0.3">
      <c r="A9339" t="s">
        <v>34269</v>
      </c>
      <c r="B9339" t="s">
        <v>8063</v>
      </c>
      <c r="C9339">
        <f t="shared" si="145"/>
        <v>17</v>
      </c>
      <c r="D9339" t="str">
        <f>+VLOOKUP(base[[#This Row],[key]],Tabla2[[key]:[Homologado]],4,0)</f>
        <v>Docente</v>
      </c>
    </row>
    <row r="9340" spans="1:4" x14ac:dyDescent="0.3">
      <c r="A9340" t="s">
        <v>30277</v>
      </c>
      <c r="B9340" t="s">
        <v>8063</v>
      </c>
      <c r="C9340">
        <f t="shared" si="145"/>
        <v>17</v>
      </c>
      <c r="D9340" t="str">
        <f>+VLOOKUP(base[[#This Row],[key]],Tabla2[[key]:[Homologado]],4,0)</f>
        <v>Docente</v>
      </c>
    </row>
    <row r="9341" spans="1:4" x14ac:dyDescent="0.3">
      <c r="A9341" t="s">
        <v>30278</v>
      </c>
      <c r="B9341" t="s">
        <v>8063</v>
      </c>
      <c r="C9341">
        <f t="shared" si="145"/>
        <v>17</v>
      </c>
      <c r="D9341" t="str">
        <f>+VLOOKUP(base[[#This Row],[key]],Tabla2[[key]:[Homologado]],4,0)</f>
        <v>Docente</v>
      </c>
    </row>
    <row r="9342" spans="1:4" x14ac:dyDescent="0.3">
      <c r="A9342" t="s">
        <v>34270</v>
      </c>
      <c r="B9342" t="s">
        <v>8063</v>
      </c>
      <c r="C9342">
        <f t="shared" si="145"/>
        <v>17</v>
      </c>
      <c r="D9342" t="str">
        <f>+VLOOKUP(base[[#This Row],[key]],Tabla2[[key]:[Homologado]],4,0)</f>
        <v>Docente</v>
      </c>
    </row>
    <row r="9343" spans="1:4" x14ac:dyDescent="0.3">
      <c r="A9343" t="s">
        <v>34271</v>
      </c>
      <c r="B9343" t="s">
        <v>8063</v>
      </c>
      <c r="C9343">
        <f t="shared" si="145"/>
        <v>17</v>
      </c>
      <c r="D9343" t="str">
        <f>+VLOOKUP(base[[#This Row],[key]],Tabla2[[key]:[Homologado]],4,0)</f>
        <v>Docente</v>
      </c>
    </row>
    <row r="9344" spans="1:4" x14ac:dyDescent="0.3">
      <c r="A9344" t="s">
        <v>34272</v>
      </c>
      <c r="B9344" t="s">
        <v>8063</v>
      </c>
      <c r="C9344">
        <f t="shared" si="145"/>
        <v>17</v>
      </c>
      <c r="D9344" t="str">
        <f>+VLOOKUP(base[[#This Row],[key]],Tabla2[[key]:[Homologado]],4,0)</f>
        <v>Docente</v>
      </c>
    </row>
    <row r="9345" spans="1:4" x14ac:dyDescent="0.3">
      <c r="A9345" t="s">
        <v>31302</v>
      </c>
      <c r="B9345" t="s">
        <v>8063</v>
      </c>
      <c r="C9345">
        <f t="shared" si="145"/>
        <v>17</v>
      </c>
      <c r="D9345" t="str">
        <f>+VLOOKUP(base[[#This Row],[key]],Tabla2[[key]:[Homologado]],4,0)</f>
        <v>Docente</v>
      </c>
    </row>
    <row r="9346" spans="1:4" x14ac:dyDescent="0.3">
      <c r="A9346" t="s">
        <v>31303</v>
      </c>
      <c r="B9346" t="s">
        <v>8063</v>
      </c>
      <c r="C9346">
        <f t="shared" si="145"/>
        <v>17</v>
      </c>
      <c r="D9346" t="str">
        <f>+VLOOKUP(base[[#This Row],[key]],Tabla2[[key]:[Homologado]],4,0)</f>
        <v>Docente</v>
      </c>
    </row>
    <row r="9347" spans="1:4" x14ac:dyDescent="0.3">
      <c r="A9347" t="s">
        <v>31304</v>
      </c>
      <c r="B9347" t="s">
        <v>8063</v>
      </c>
      <c r="C9347">
        <f t="shared" si="145"/>
        <v>17</v>
      </c>
      <c r="D9347" t="str">
        <f>+VLOOKUP(base[[#This Row],[key]],Tabla2[[key]:[Homologado]],4,0)</f>
        <v>Docente</v>
      </c>
    </row>
    <row r="9348" spans="1:4" x14ac:dyDescent="0.3">
      <c r="A9348" t="s">
        <v>34273</v>
      </c>
      <c r="B9348" t="s">
        <v>8063</v>
      </c>
      <c r="C9348">
        <f t="shared" ref="C9348:C9411" si="146">+IF(B9348=B9347,C9347,C9347+1)</f>
        <v>17</v>
      </c>
      <c r="D9348" t="str">
        <f>+VLOOKUP(base[[#This Row],[key]],Tabla2[[key]:[Homologado]],4,0)</f>
        <v>Docente</v>
      </c>
    </row>
    <row r="9349" spans="1:4" x14ac:dyDescent="0.3">
      <c r="A9349" t="s">
        <v>31305</v>
      </c>
      <c r="B9349" t="s">
        <v>8063</v>
      </c>
      <c r="C9349">
        <f t="shared" si="146"/>
        <v>17</v>
      </c>
      <c r="D9349" t="str">
        <f>+VLOOKUP(base[[#This Row],[key]],Tabla2[[key]:[Homologado]],4,0)</f>
        <v>Docente</v>
      </c>
    </row>
    <row r="9350" spans="1:4" x14ac:dyDescent="0.3">
      <c r="A9350" t="s">
        <v>34274</v>
      </c>
      <c r="B9350" t="s">
        <v>8063</v>
      </c>
      <c r="C9350">
        <f t="shared" si="146"/>
        <v>17</v>
      </c>
      <c r="D9350" t="str">
        <f>+VLOOKUP(base[[#This Row],[key]],Tabla2[[key]:[Homologado]],4,0)</f>
        <v>Docente</v>
      </c>
    </row>
    <row r="9351" spans="1:4" x14ac:dyDescent="0.3">
      <c r="A9351" t="s">
        <v>34275</v>
      </c>
      <c r="B9351" t="s">
        <v>8063</v>
      </c>
      <c r="C9351">
        <f t="shared" si="146"/>
        <v>17</v>
      </c>
      <c r="D9351" t="str">
        <f>+VLOOKUP(base[[#This Row],[key]],Tabla2[[key]:[Homologado]],4,0)</f>
        <v>Docente</v>
      </c>
    </row>
    <row r="9352" spans="1:4" x14ac:dyDescent="0.3">
      <c r="A9352" t="s">
        <v>34276</v>
      </c>
      <c r="B9352" t="s">
        <v>8063</v>
      </c>
      <c r="C9352">
        <f t="shared" si="146"/>
        <v>17</v>
      </c>
      <c r="D9352" t="str">
        <f>+VLOOKUP(base[[#This Row],[key]],Tabla2[[key]:[Homologado]],4,0)</f>
        <v>Docente</v>
      </c>
    </row>
    <row r="9353" spans="1:4" x14ac:dyDescent="0.3">
      <c r="A9353" t="s">
        <v>34277</v>
      </c>
      <c r="B9353" t="s">
        <v>8063</v>
      </c>
      <c r="C9353">
        <f t="shared" si="146"/>
        <v>17</v>
      </c>
      <c r="D9353" t="str">
        <f>+VLOOKUP(base[[#This Row],[key]],Tabla2[[key]:[Homologado]],4,0)</f>
        <v>Docente</v>
      </c>
    </row>
    <row r="9354" spans="1:4" x14ac:dyDescent="0.3">
      <c r="A9354" t="s">
        <v>31307</v>
      </c>
      <c r="B9354" t="s">
        <v>8063</v>
      </c>
      <c r="C9354">
        <f t="shared" si="146"/>
        <v>17</v>
      </c>
      <c r="D9354" t="str">
        <f>+VLOOKUP(base[[#This Row],[key]],Tabla2[[key]:[Homologado]],4,0)</f>
        <v>Docente</v>
      </c>
    </row>
    <row r="9355" spans="1:4" x14ac:dyDescent="0.3">
      <c r="A9355" t="s">
        <v>11262</v>
      </c>
      <c r="B9355" t="s">
        <v>8063</v>
      </c>
      <c r="C9355">
        <f t="shared" si="146"/>
        <v>17</v>
      </c>
      <c r="D9355" t="str">
        <f>+VLOOKUP(base[[#This Row],[key]],Tabla2[[key]:[Homologado]],4,0)</f>
        <v>Docente</v>
      </c>
    </row>
    <row r="9356" spans="1:4" x14ac:dyDescent="0.3">
      <c r="A9356" t="s">
        <v>34278</v>
      </c>
      <c r="B9356" t="s">
        <v>8063</v>
      </c>
      <c r="C9356">
        <f t="shared" si="146"/>
        <v>17</v>
      </c>
      <c r="D9356" t="str">
        <f>+VLOOKUP(base[[#This Row],[key]],Tabla2[[key]:[Homologado]],4,0)</f>
        <v>Docente</v>
      </c>
    </row>
    <row r="9357" spans="1:4" x14ac:dyDescent="0.3">
      <c r="A9357" t="s">
        <v>34279</v>
      </c>
      <c r="B9357" t="s">
        <v>8063</v>
      </c>
      <c r="C9357">
        <f t="shared" si="146"/>
        <v>17</v>
      </c>
      <c r="D9357" t="str">
        <f>+VLOOKUP(base[[#This Row],[key]],Tabla2[[key]:[Homologado]],4,0)</f>
        <v>Docente</v>
      </c>
    </row>
    <row r="9358" spans="1:4" x14ac:dyDescent="0.3">
      <c r="A9358" t="s">
        <v>31309</v>
      </c>
      <c r="B9358" t="s">
        <v>8063</v>
      </c>
      <c r="C9358">
        <f t="shared" si="146"/>
        <v>17</v>
      </c>
      <c r="D9358" t="str">
        <f>+VLOOKUP(base[[#This Row],[key]],Tabla2[[key]:[Homologado]],4,0)</f>
        <v>Docente</v>
      </c>
    </row>
    <row r="9359" spans="1:4" x14ac:dyDescent="0.3">
      <c r="A9359" t="s">
        <v>31310</v>
      </c>
      <c r="B9359" t="s">
        <v>8063</v>
      </c>
      <c r="C9359">
        <f t="shared" si="146"/>
        <v>17</v>
      </c>
      <c r="D9359" t="str">
        <f>+VLOOKUP(base[[#This Row],[key]],Tabla2[[key]:[Homologado]],4,0)</f>
        <v>Docente</v>
      </c>
    </row>
    <row r="9360" spans="1:4" x14ac:dyDescent="0.3">
      <c r="A9360" t="s">
        <v>31311</v>
      </c>
      <c r="B9360" t="s">
        <v>8063</v>
      </c>
      <c r="C9360">
        <f t="shared" si="146"/>
        <v>17</v>
      </c>
      <c r="D9360" t="str">
        <f>+VLOOKUP(base[[#This Row],[key]],Tabla2[[key]:[Homologado]],4,0)</f>
        <v>Docente</v>
      </c>
    </row>
    <row r="9361" spans="1:4" x14ac:dyDescent="0.3">
      <c r="A9361" t="s">
        <v>34280</v>
      </c>
      <c r="B9361" t="s">
        <v>8063</v>
      </c>
      <c r="C9361">
        <f t="shared" si="146"/>
        <v>17</v>
      </c>
      <c r="D9361" t="str">
        <f>+VLOOKUP(base[[#This Row],[key]],Tabla2[[key]:[Homologado]],4,0)</f>
        <v>Docente</v>
      </c>
    </row>
    <row r="9362" spans="1:4" x14ac:dyDescent="0.3">
      <c r="A9362" t="s">
        <v>34281</v>
      </c>
      <c r="B9362" t="s">
        <v>8063</v>
      </c>
      <c r="C9362">
        <f t="shared" si="146"/>
        <v>17</v>
      </c>
      <c r="D9362" t="str">
        <f>+VLOOKUP(base[[#This Row],[key]],Tabla2[[key]:[Homologado]],4,0)</f>
        <v>Docente</v>
      </c>
    </row>
    <row r="9363" spans="1:4" x14ac:dyDescent="0.3">
      <c r="A9363" t="s">
        <v>31316</v>
      </c>
      <c r="B9363" t="s">
        <v>8063</v>
      </c>
      <c r="C9363">
        <f t="shared" si="146"/>
        <v>17</v>
      </c>
      <c r="D9363" t="str">
        <f>+VLOOKUP(base[[#This Row],[key]],Tabla2[[key]:[Homologado]],4,0)</f>
        <v>Docente</v>
      </c>
    </row>
    <row r="9364" spans="1:4" x14ac:dyDescent="0.3">
      <c r="A9364" t="s">
        <v>31317</v>
      </c>
      <c r="B9364" t="s">
        <v>8063</v>
      </c>
      <c r="C9364">
        <f t="shared" si="146"/>
        <v>17</v>
      </c>
      <c r="D9364" t="str">
        <f>+VLOOKUP(base[[#This Row],[key]],Tabla2[[key]:[Homologado]],4,0)</f>
        <v>Docente</v>
      </c>
    </row>
    <row r="9365" spans="1:4" x14ac:dyDescent="0.3">
      <c r="A9365" t="s">
        <v>31318</v>
      </c>
      <c r="B9365" t="s">
        <v>8063</v>
      </c>
      <c r="C9365">
        <f t="shared" si="146"/>
        <v>17</v>
      </c>
      <c r="D9365" t="str">
        <f>+VLOOKUP(base[[#This Row],[key]],Tabla2[[key]:[Homologado]],4,0)</f>
        <v>Docente</v>
      </c>
    </row>
    <row r="9366" spans="1:4" x14ac:dyDescent="0.3">
      <c r="A9366" t="s">
        <v>31321</v>
      </c>
      <c r="B9366" t="s">
        <v>8063</v>
      </c>
      <c r="C9366">
        <f t="shared" si="146"/>
        <v>17</v>
      </c>
      <c r="D9366" t="str">
        <f>+VLOOKUP(base[[#This Row],[key]],Tabla2[[key]:[Homologado]],4,0)</f>
        <v>Docente</v>
      </c>
    </row>
    <row r="9367" spans="1:4" x14ac:dyDescent="0.3">
      <c r="A9367" t="s">
        <v>31322</v>
      </c>
      <c r="B9367" t="s">
        <v>8063</v>
      </c>
      <c r="C9367">
        <f t="shared" si="146"/>
        <v>17</v>
      </c>
      <c r="D9367" t="str">
        <f>+VLOOKUP(base[[#This Row],[key]],Tabla2[[key]:[Homologado]],4,0)</f>
        <v>Docente</v>
      </c>
    </row>
    <row r="9368" spans="1:4" x14ac:dyDescent="0.3">
      <c r="A9368" t="s">
        <v>31323</v>
      </c>
      <c r="B9368" t="s">
        <v>8063</v>
      </c>
      <c r="C9368">
        <f t="shared" si="146"/>
        <v>17</v>
      </c>
      <c r="D9368" t="str">
        <f>+VLOOKUP(base[[#This Row],[key]],Tabla2[[key]:[Homologado]],4,0)</f>
        <v>Docente</v>
      </c>
    </row>
    <row r="9369" spans="1:4" x14ac:dyDescent="0.3">
      <c r="A9369" t="s">
        <v>34282</v>
      </c>
      <c r="B9369" t="s">
        <v>8063</v>
      </c>
      <c r="C9369">
        <f t="shared" si="146"/>
        <v>17</v>
      </c>
      <c r="D9369" t="str">
        <f>+VLOOKUP(base[[#This Row],[key]],Tabla2[[key]:[Homologado]],4,0)</f>
        <v>Docente</v>
      </c>
    </row>
    <row r="9370" spans="1:4" x14ac:dyDescent="0.3">
      <c r="A9370" t="s">
        <v>34283</v>
      </c>
      <c r="B9370" t="s">
        <v>8063</v>
      </c>
      <c r="C9370">
        <f t="shared" si="146"/>
        <v>17</v>
      </c>
      <c r="D9370" t="str">
        <f>+VLOOKUP(base[[#This Row],[key]],Tabla2[[key]:[Homologado]],4,0)</f>
        <v>Docente</v>
      </c>
    </row>
    <row r="9371" spans="1:4" x14ac:dyDescent="0.3">
      <c r="A9371" t="s">
        <v>34284</v>
      </c>
      <c r="B9371" t="s">
        <v>8063</v>
      </c>
      <c r="C9371">
        <f t="shared" si="146"/>
        <v>17</v>
      </c>
      <c r="D9371" t="str">
        <f>+VLOOKUP(base[[#This Row],[key]],Tabla2[[key]:[Homologado]],4,0)</f>
        <v>Docente</v>
      </c>
    </row>
    <row r="9372" spans="1:4" x14ac:dyDescent="0.3">
      <c r="A9372" t="s">
        <v>34285</v>
      </c>
      <c r="B9372" t="s">
        <v>8063</v>
      </c>
      <c r="C9372">
        <f t="shared" si="146"/>
        <v>17</v>
      </c>
      <c r="D9372" t="str">
        <f>+VLOOKUP(base[[#This Row],[key]],Tabla2[[key]:[Homologado]],4,0)</f>
        <v>Docente</v>
      </c>
    </row>
    <row r="9373" spans="1:4" x14ac:dyDescent="0.3">
      <c r="A9373" t="s">
        <v>34286</v>
      </c>
      <c r="B9373" t="s">
        <v>8063</v>
      </c>
      <c r="C9373">
        <f t="shared" si="146"/>
        <v>17</v>
      </c>
      <c r="D9373" t="str">
        <f>+VLOOKUP(base[[#This Row],[key]],Tabla2[[key]:[Homologado]],4,0)</f>
        <v>Docente</v>
      </c>
    </row>
    <row r="9374" spans="1:4" x14ac:dyDescent="0.3">
      <c r="A9374" t="s">
        <v>34287</v>
      </c>
      <c r="B9374" t="s">
        <v>8063</v>
      </c>
      <c r="C9374">
        <f t="shared" si="146"/>
        <v>17</v>
      </c>
      <c r="D9374" t="str">
        <f>+VLOOKUP(base[[#This Row],[key]],Tabla2[[key]:[Homologado]],4,0)</f>
        <v>Docente</v>
      </c>
    </row>
    <row r="9375" spans="1:4" x14ac:dyDescent="0.3">
      <c r="A9375" t="s">
        <v>34288</v>
      </c>
      <c r="B9375" t="s">
        <v>8063</v>
      </c>
      <c r="C9375">
        <f t="shared" si="146"/>
        <v>17</v>
      </c>
      <c r="D9375" t="str">
        <f>+VLOOKUP(base[[#This Row],[key]],Tabla2[[key]:[Homologado]],4,0)</f>
        <v>Docente</v>
      </c>
    </row>
    <row r="9376" spans="1:4" x14ac:dyDescent="0.3">
      <c r="A9376" t="s">
        <v>34289</v>
      </c>
      <c r="B9376" t="s">
        <v>8063</v>
      </c>
      <c r="C9376">
        <f t="shared" si="146"/>
        <v>17</v>
      </c>
      <c r="D9376" t="str">
        <f>+VLOOKUP(base[[#This Row],[key]],Tabla2[[key]:[Homologado]],4,0)</f>
        <v>Docente</v>
      </c>
    </row>
    <row r="9377" spans="1:4" x14ac:dyDescent="0.3">
      <c r="A9377" t="s">
        <v>34290</v>
      </c>
      <c r="B9377" t="s">
        <v>8063</v>
      </c>
      <c r="C9377">
        <f t="shared" si="146"/>
        <v>17</v>
      </c>
      <c r="D9377" t="str">
        <f>+VLOOKUP(base[[#This Row],[key]],Tabla2[[key]:[Homologado]],4,0)</f>
        <v>Docente</v>
      </c>
    </row>
    <row r="9378" spans="1:4" x14ac:dyDescent="0.3">
      <c r="A9378" t="s">
        <v>31328</v>
      </c>
      <c r="B9378" t="s">
        <v>8063</v>
      </c>
      <c r="C9378">
        <f t="shared" si="146"/>
        <v>17</v>
      </c>
      <c r="D9378" t="str">
        <f>+VLOOKUP(base[[#This Row],[key]],Tabla2[[key]:[Homologado]],4,0)</f>
        <v>Docente</v>
      </c>
    </row>
    <row r="9379" spans="1:4" x14ac:dyDescent="0.3">
      <c r="A9379" t="s">
        <v>34291</v>
      </c>
      <c r="B9379" t="s">
        <v>8063</v>
      </c>
      <c r="C9379">
        <f t="shared" si="146"/>
        <v>17</v>
      </c>
      <c r="D9379" t="str">
        <f>+VLOOKUP(base[[#This Row],[key]],Tabla2[[key]:[Homologado]],4,0)</f>
        <v>Docente</v>
      </c>
    </row>
    <row r="9380" spans="1:4" x14ac:dyDescent="0.3">
      <c r="A9380" t="s">
        <v>34292</v>
      </c>
      <c r="B9380" t="s">
        <v>8063</v>
      </c>
      <c r="C9380">
        <f t="shared" si="146"/>
        <v>17</v>
      </c>
      <c r="D9380" t="str">
        <f>+VLOOKUP(base[[#This Row],[key]],Tabla2[[key]:[Homologado]],4,0)</f>
        <v>Docente</v>
      </c>
    </row>
    <row r="9381" spans="1:4" x14ac:dyDescent="0.3">
      <c r="A9381" t="s">
        <v>34293</v>
      </c>
      <c r="B9381" t="s">
        <v>8063</v>
      </c>
      <c r="C9381">
        <f t="shared" si="146"/>
        <v>17</v>
      </c>
      <c r="D9381" t="str">
        <f>+VLOOKUP(base[[#This Row],[key]],Tabla2[[key]:[Homologado]],4,0)</f>
        <v>Docente</v>
      </c>
    </row>
    <row r="9382" spans="1:4" x14ac:dyDescent="0.3">
      <c r="A9382" t="s">
        <v>34294</v>
      </c>
      <c r="B9382" t="s">
        <v>8063</v>
      </c>
      <c r="C9382">
        <f t="shared" si="146"/>
        <v>17</v>
      </c>
      <c r="D9382" t="str">
        <f>+VLOOKUP(base[[#This Row],[key]],Tabla2[[key]:[Homologado]],4,0)</f>
        <v>Docente</v>
      </c>
    </row>
    <row r="9383" spans="1:4" x14ac:dyDescent="0.3">
      <c r="A9383" t="s">
        <v>31329</v>
      </c>
      <c r="B9383" t="s">
        <v>8063</v>
      </c>
      <c r="C9383">
        <f t="shared" si="146"/>
        <v>17</v>
      </c>
      <c r="D9383" t="str">
        <f>+VLOOKUP(base[[#This Row],[key]],Tabla2[[key]:[Homologado]],4,0)</f>
        <v>Docente</v>
      </c>
    </row>
    <row r="9384" spans="1:4" x14ac:dyDescent="0.3">
      <c r="A9384" t="s">
        <v>34295</v>
      </c>
      <c r="B9384" t="s">
        <v>8063</v>
      </c>
      <c r="C9384">
        <f t="shared" si="146"/>
        <v>17</v>
      </c>
      <c r="D9384" t="str">
        <f>+VLOOKUP(base[[#This Row],[key]],Tabla2[[key]:[Homologado]],4,0)</f>
        <v>Docente</v>
      </c>
    </row>
    <row r="9385" spans="1:4" x14ac:dyDescent="0.3">
      <c r="A9385" t="s">
        <v>34296</v>
      </c>
      <c r="B9385" t="s">
        <v>8063</v>
      </c>
      <c r="C9385">
        <f t="shared" si="146"/>
        <v>17</v>
      </c>
      <c r="D9385" t="str">
        <f>+VLOOKUP(base[[#This Row],[key]],Tabla2[[key]:[Homologado]],4,0)</f>
        <v>Docente</v>
      </c>
    </row>
    <row r="9386" spans="1:4" x14ac:dyDescent="0.3">
      <c r="A9386" t="s">
        <v>31334</v>
      </c>
      <c r="B9386" t="s">
        <v>8063</v>
      </c>
      <c r="C9386">
        <f t="shared" si="146"/>
        <v>17</v>
      </c>
      <c r="D9386" t="str">
        <f>+VLOOKUP(base[[#This Row],[key]],Tabla2[[key]:[Homologado]],4,0)</f>
        <v>Docente</v>
      </c>
    </row>
    <row r="9387" spans="1:4" x14ac:dyDescent="0.3">
      <c r="A9387" t="s">
        <v>31335</v>
      </c>
      <c r="B9387" t="s">
        <v>8063</v>
      </c>
      <c r="C9387">
        <f t="shared" si="146"/>
        <v>17</v>
      </c>
      <c r="D9387" t="str">
        <f>+VLOOKUP(base[[#This Row],[key]],Tabla2[[key]:[Homologado]],4,0)</f>
        <v>Docente</v>
      </c>
    </row>
    <row r="9388" spans="1:4" x14ac:dyDescent="0.3">
      <c r="A9388" t="s">
        <v>31336</v>
      </c>
      <c r="B9388" t="s">
        <v>8063</v>
      </c>
      <c r="C9388">
        <f t="shared" si="146"/>
        <v>17</v>
      </c>
      <c r="D9388" t="str">
        <f>+VLOOKUP(base[[#This Row],[key]],Tabla2[[key]:[Homologado]],4,0)</f>
        <v>Docente</v>
      </c>
    </row>
    <row r="9389" spans="1:4" x14ac:dyDescent="0.3">
      <c r="A9389" t="s">
        <v>31338</v>
      </c>
      <c r="B9389" t="s">
        <v>8063</v>
      </c>
      <c r="C9389">
        <f t="shared" si="146"/>
        <v>17</v>
      </c>
      <c r="D9389" t="str">
        <f>+VLOOKUP(base[[#This Row],[key]],Tabla2[[key]:[Homologado]],4,0)</f>
        <v>Docente</v>
      </c>
    </row>
    <row r="9390" spans="1:4" x14ac:dyDescent="0.3">
      <c r="A9390" t="s">
        <v>31339</v>
      </c>
      <c r="B9390" t="s">
        <v>8063</v>
      </c>
      <c r="C9390">
        <f t="shared" si="146"/>
        <v>17</v>
      </c>
      <c r="D9390" t="str">
        <f>+VLOOKUP(base[[#This Row],[key]],Tabla2[[key]:[Homologado]],4,0)</f>
        <v>Docente</v>
      </c>
    </row>
    <row r="9391" spans="1:4" x14ac:dyDescent="0.3">
      <c r="A9391" t="s">
        <v>31340</v>
      </c>
      <c r="B9391" t="s">
        <v>8063</v>
      </c>
      <c r="C9391">
        <f t="shared" si="146"/>
        <v>17</v>
      </c>
      <c r="D9391" t="str">
        <f>+VLOOKUP(base[[#This Row],[key]],Tabla2[[key]:[Homologado]],4,0)</f>
        <v>Docente</v>
      </c>
    </row>
    <row r="9392" spans="1:4" x14ac:dyDescent="0.3">
      <c r="A9392" t="s">
        <v>34297</v>
      </c>
      <c r="B9392" t="s">
        <v>8063</v>
      </c>
      <c r="C9392">
        <f t="shared" si="146"/>
        <v>17</v>
      </c>
      <c r="D9392" t="str">
        <f>+VLOOKUP(base[[#This Row],[key]],Tabla2[[key]:[Homologado]],4,0)</f>
        <v>Docente</v>
      </c>
    </row>
    <row r="9393" spans="1:4" x14ac:dyDescent="0.3">
      <c r="A9393" t="s">
        <v>34298</v>
      </c>
      <c r="B9393" t="s">
        <v>8063</v>
      </c>
      <c r="C9393">
        <f t="shared" si="146"/>
        <v>17</v>
      </c>
      <c r="D9393" t="str">
        <f>+VLOOKUP(base[[#This Row],[key]],Tabla2[[key]:[Homologado]],4,0)</f>
        <v>Docente</v>
      </c>
    </row>
    <row r="9394" spans="1:4" x14ac:dyDescent="0.3">
      <c r="A9394" t="s">
        <v>34299</v>
      </c>
      <c r="B9394" t="s">
        <v>8063</v>
      </c>
      <c r="C9394">
        <f t="shared" si="146"/>
        <v>17</v>
      </c>
      <c r="D9394" t="str">
        <f>+VLOOKUP(base[[#This Row],[key]],Tabla2[[key]:[Homologado]],4,0)</f>
        <v>Docente</v>
      </c>
    </row>
    <row r="9395" spans="1:4" x14ac:dyDescent="0.3">
      <c r="A9395" t="s">
        <v>31345</v>
      </c>
      <c r="B9395" t="s">
        <v>8063</v>
      </c>
      <c r="C9395">
        <f t="shared" si="146"/>
        <v>17</v>
      </c>
      <c r="D9395" t="str">
        <f>+VLOOKUP(base[[#This Row],[key]],Tabla2[[key]:[Homologado]],4,0)</f>
        <v>Docente</v>
      </c>
    </row>
    <row r="9396" spans="1:4" x14ac:dyDescent="0.3">
      <c r="A9396" t="s">
        <v>31346</v>
      </c>
      <c r="B9396" t="s">
        <v>8063</v>
      </c>
      <c r="C9396">
        <f t="shared" si="146"/>
        <v>17</v>
      </c>
      <c r="D9396" t="str">
        <f>+VLOOKUP(base[[#This Row],[key]],Tabla2[[key]:[Homologado]],4,0)</f>
        <v>Docente</v>
      </c>
    </row>
    <row r="9397" spans="1:4" x14ac:dyDescent="0.3">
      <c r="A9397" t="s">
        <v>34300</v>
      </c>
      <c r="B9397" t="s">
        <v>8063</v>
      </c>
      <c r="C9397">
        <f t="shared" si="146"/>
        <v>17</v>
      </c>
      <c r="D9397" t="str">
        <f>+VLOOKUP(base[[#This Row],[key]],Tabla2[[key]:[Homologado]],4,0)</f>
        <v>Docente</v>
      </c>
    </row>
    <row r="9398" spans="1:4" x14ac:dyDescent="0.3">
      <c r="A9398" t="s">
        <v>31349</v>
      </c>
      <c r="B9398" t="s">
        <v>8063</v>
      </c>
      <c r="C9398">
        <f t="shared" si="146"/>
        <v>17</v>
      </c>
      <c r="D9398" t="str">
        <f>+VLOOKUP(base[[#This Row],[key]],Tabla2[[key]:[Homologado]],4,0)</f>
        <v>Docente</v>
      </c>
    </row>
    <row r="9399" spans="1:4" x14ac:dyDescent="0.3">
      <c r="A9399" t="s">
        <v>31350</v>
      </c>
      <c r="B9399" t="s">
        <v>8063</v>
      </c>
      <c r="C9399">
        <f t="shared" si="146"/>
        <v>17</v>
      </c>
      <c r="D9399" t="str">
        <f>+VLOOKUP(base[[#This Row],[key]],Tabla2[[key]:[Homologado]],4,0)</f>
        <v>Docente</v>
      </c>
    </row>
    <row r="9400" spans="1:4" x14ac:dyDescent="0.3">
      <c r="A9400" t="s">
        <v>29583</v>
      </c>
      <c r="B9400" t="s">
        <v>8063</v>
      </c>
      <c r="C9400">
        <f t="shared" si="146"/>
        <v>17</v>
      </c>
      <c r="D9400" t="str">
        <f>+VLOOKUP(base[[#This Row],[key]],Tabla2[[key]:[Homologado]],4,0)</f>
        <v>Docente</v>
      </c>
    </row>
    <row r="9401" spans="1:4" x14ac:dyDescent="0.3">
      <c r="A9401" t="s">
        <v>34301</v>
      </c>
      <c r="B9401" t="s">
        <v>8063</v>
      </c>
      <c r="C9401">
        <f t="shared" si="146"/>
        <v>17</v>
      </c>
      <c r="D9401" t="str">
        <f>+VLOOKUP(base[[#This Row],[key]],Tabla2[[key]:[Homologado]],4,0)</f>
        <v>Docente</v>
      </c>
    </row>
    <row r="9402" spans="1:4" x14ac:dyDescent="0.3">
      <c r="A9402" t="s">
        <v>34302</v>
      </c>
      <c r="B9402" t="s">
        <v>8063</v>
      </c>
      <c r="C9402">
        <f t="shared" si="146"/>
        <v>17</v>
      </c>
      <c r="D9402" t="str">
        <f>+VLOOKUP(base[[#This Row],[key]],Tabla2[[key]:[Homologado]],4,0)</f>
        <v>Docente</v>
      </c>
    </row>
    <row r="9403" spans="1:4" x14ac:dyDescent="0.3">
      <c r="A9403" t="s">
        <v>34303</v>
      </c>
      <c r="B9403" t="s">
        <v>8063</v>
      </c>
      <c r="C9403">
        <f t="shared" si="146"/>
        <v>17</v>
      </c>
      <c r="D9403" t="str">
        <f>+VLOOKUP(base[[#This Row],[key]],Tabla2[[key]:[Homologado]],4,0)</f>
        <v>Docente</v>
      </c>
    </row>
    <row r="9404" spans="1:4" x14ac:dyDescent="0.3">
      <c r="A9404" t="s">
        <v>34304</v>
      </c>
      <c r="B9404" t="s">
        <v>8063</v>
      </c>
      <c r="C9404">
        <f t="shared" si="146"/>
        <v>17</v>
      </c>
      <c r="D9404" t="str">
        <f>+VLOOKUP(base[[#This Row],[key]],Tabla2[[key]:[Homologado]],4,0)</f>
        <v>Docente</v>
      </c>
    </row>
    <row r="9405" spans="1:4" x14ac:dyDescent="0.3">
      <c r="A9405" t="s">
        <v>34305</v>
      </c>
      <c r="B9405" t="s">
        <v>8063</v>
      </c>
      <c r="C9405">
        <f t="shared" si="146"/>
        <v>17</v>
      </c>
      <c r="D9405" t="str">
        <f>+VLOOKUP(base[[#This Row],[key]],Tabla2[[key]:[Homologado]],4,0)</f>
        <v>Docente</v>
      </c>
    </row>
    <row r="9406" spans="1:4" x14ac:dyDescent="0.3">
      <c r="A9406" t="s">
        <v>34306</v>
      </c>
      <c r="B9406" t="s">
        <v>8063</v>
      </c>
      <c r="C9406">
        <f t="shared" si="146"/>
        <v>17</v>
      </c>
      <c r="D9406" t="str">
        <f>+VLOOKUP(base[[#This Row],[key]],Tabla2[[key]:[Homologado]],4,0)</f>
        <v>Docente</v>
      </c>
    </row>
    <row r="9407" spans="1:4" x14ac:dyDescent="0.3">
      <c r="A9407" t="s">
        <v>31354</v>
      </c>
      <c r="B9407" t="s">
        <v>8063</v>
      </c>
      <c r="C9407">
        <f t="shared" si="146"/>
        <v>17</v>
      </c>
      <c r="D9407" t="str">
        <f>+VLOOKUP(base[[#This Row],[key]],Tabla2[[key]:[Homologado]],4,0)</f>
        <v>Docente</v>
      </c>
    </row>
    <row r="9408" spans="1:4" x14ac:dyDescent="0.3">
      <c r="A9408" t="s">
        <v>34307</v>
      </c>
      <c r="B9408" t="s">
        <v>8063</v>
      </c>
      <c r="C9408">
        <f t="shared" si="146"/>
        <v>17</v>
      </c>
      <c r="D9408" t="str">
        <f>+VLOOKUP(base[[#This Row],[key]],Tabla2[[key]:[Homologado]],4,0)</f>
        <v>Docente</v>
      </c>
    </row>
    <row r="9409" spans="1:4" x14ac:dyDescent="0.3">
      <c r="A9409" t="s">
        <v>34308</v>
      </c>
      <c r="B9409" t="s">
        <v>8063</v>
      </c>
      <c r="C9409">
        <f t="shared" si="146"/>
        <v>17</v>
      </c>
      <c r="D9409" t="str">
        <f>+VLOOKUP(base[[#This Row],[key]],Tabla2[[key]:[Homologado]],4,0)</f>
        <v>Docente</v>
      </c>
    </row>
    <row r="9410" spans="1:4" x14ac:dyDescent="0.3">
      <c r="A9410" t="s">
        <v>34309</v>
      </c>
      <c r="B9410" t="s">
        <v>8063</v>
      </c>
      <c r="C9410">
        <f t="shared" si="146"/>
        <v>17</v>
      </c>
      <c r="D9410" t="str">
        <f>+VLOOKUP(base[[#This Row],[key]],Tabla2[[key]:[Homologado]],4,0)</f>
        <v>Docente</v>
      </c>
    </row>
    <row r="9411" spans="1:4" x14ac:dyDescent="0.3">
      <c r="A9411" t="s">
        <v>30287</v>
      </c>
      <c r="B9411" t="s">
        <v>8063</v>
      </c>
      <c r="C9411">
        <f t="shared" si="146"/>
        <v>17</v>
      </c>
      <c r="D9411" t="str">
        <f>+VLOOKUP(base[[#This Row],[key]],Tabla2[[key]:[Homologado]],4,0)</f>
        <v>Docente</v>
      </c>
    </row>
    <row r="9412" spans="1:4" x14ac:dyDescent="0.3">
      <c r="A9412" t="s">
        <v>31359</v>
      </c>
      <c r="B9412" t="s">
        <v>8063</v>
      </c>
      <c r="C9412">
        <f t="shared" ref="C9412:C9475" si="147">+IF(B9412=B9411,C9411,C9411+1)</f>
        <v>17</v>
      </c>
      <c r="D9412" t="str">
        <f>+VLOOKUP(base[[#This Row],[key]],Tabla2[[key]:[Homologado]],4,0)</f>
        <v>Docente</v>
      </c>
    </row>
    <row r="9413" spans="1:4" x14ac:dyDescent="0.3">
      <c r="A9413" t="s">
        <v>34310</v>
      </c>
      <c r="B9413" t="s">
        <v>8063</v>
      </c>
      <c r="C9413">
        <f t="shared" si="147"/>
        <v>17</v>
      </c>
      <c r="D9413" t="str">
        <f>+VLOOKUP(base[[#This Row],[key]],Tabla2[[key]:[Homologado]],4,0)</f>
        <v>Docente</v>
      </c>
    </row>
    <row r="9414" spans="1:4" x14ac:dyDescent="0.3">
      <c r="A9414" t="s">
        <v>31360</v>
      </c>
      <c r="B9414" t="s">
        <v>8063</v>
      </c>
      <c r="C9414">
        <f t="shared" si="147"/>
        <v>17</v>
      </c>
      <c r="D9414" t="str">
        <f>+VLOOKUP(base[[#This Row],[key]],Tabla2[[key]:[Homologado]],4,0)</f>
        <v>Docente</v>
      </c>
    </row>
    <row r="9415" spans="1:4" x14ac:dyDescent="0.3">
      <c r="A9415" t="s">
        <v>34311</v>
      </c>
      <c r="B9415" t="s">
        <v>8063</v>
      </c>
      <c r="C9415">
        <f t="shared" si="147"/>
        <v>17</v>
      </c>
      <c r="D9415" t="str">
        <f>+VLOOKUP(base[[#This Row],[key]],Tabla2[[key]:[Homologado]],4,0)</f>
        <v>Docente</v>
      </c>
    </row>
    <row r="9416" spans="1:4" x14ac:dyDescent="0.3">
      <c r="A9416" t="s">
        <v>34312</v>
      </c>
      <c r="B9416" t="s">
        <v>8063</v>
      </c>
      <c r="C9416">
        <f t="shared" si="147"/>
        <v>17</v>
      </c>
      <c r="D9416" t="str">
        <f>+VLOOKUP(base[[#This Row],[key]],Tabla2[[key]:[Homologado]],4,0)</f>
        <v>Docente</v>
      </c>
    </row>
    <row r="9417" spans="1:4" x14ac:dyDescent="0.3">
      <c r="A9417" t="s">
        <v>34313</v>
      </c>
      <c r="B9417" t="s">
        <v>8063</v>
      </c>
      <c r="C9417">
        <f t="shared" si="147"/>
        <v>17</v>
      </c>
      <c r="D9417" t="str">
        <f>+VLOOKUP(base[[#This Row],[key]],Tabla2[[key]:[Homologado]],4,0)</f>
        <v>Docente</v>
      </c>
    </row>
    <row r="9418" spans="1:4" x14ac:dyDescent="0.3">
      <c r="A9418" t="s">
        <v>30601</v>
      </c>
      <c r="B9418" t="s">
        <v>8063</v>
      </c>
      <c r="C9418">
        <f t="shared" si="147"/>
        <v>17</v>
      </c>
      <c r="D9418" t="str">
        <f>+VLOOKUP(base[[#This Row],[key]],Tabla2[[key]:[Homologado]],4,0)</f>
        <v>Docente</v>
      </c>
    </row>
    <row r="9419" spans="1:4" x14ac:dyDescent="0.3">
      <c r="A9419" t="s">
        <v>30602</v>
      </c>
      <c r="B9419" t="s">
        <v>8063</v>
      </c>
      <c r="C9419">
        <f t="shared" si="147"/>
        <v>17</v>
      </c>
      <c r="D9419" t="str">
        <f>+VLOOKUP(base[[#This Row],[key]],Tabla2[[key]:[Homologado]],4,0)</f>
        <v>Docente</v>
      </c>
    </row>
    <row r="9420" spans="1:4" x14ac:dyDescent="0.3">
      <c r="A9420" t="s">
        <v>34314</v>
      </c>
      <c r="B9420" t="s">
        <v>8063</v>
      </c>
      <c r="C9420">
        <f t="shared" si="147"/>
        <v>17</v>
      </c>
      <c r="D9420" t="str">
        <f>+VLOOKUP(base[[#This Row],[key]],Tabla2[[key]:[Homologado]],4,0)</f>
        <v>Docente</v>
      </c>
    </row>
    <row r="9421" spans="1:4" x14ac:dyDescent="0.3">
      <c r="A9421" t="s">
        <v>29585</v>
      </c>
      <c r="B9421" t="s">
        <v>8063</v>
      </c>
      <c r="C9421">
        <f t="shared" si="147"/>
        <v>17</v>
      </c>
      <c r="D9421" t="str">
        <f>+VLOOKUP(base[[#This Row],[key]],Tabla2[[key]:[Homologado]],4,0)</f>
        <v>Docente</v>
      </c>
    </row>
    <row r="9422" spans="1:4" x14ac:dyDescent="0.3">
      <c r="A9422" t="s">
        <v>34315</v>
      </c>
      <c r="B9422" t="s">
        <v>8063</v>
      </c>
      <c r="C9422">
        <f t="shared" si="147"/>
        <v>17</v>
      </c>
      <c r="D9422" t="str">
        <f>+VLOOKUP(base[[#This Row],[key]],Tabla2[[key]:[Homologado]],4,0)</f>
        <v>Docente</v>
      </c>
    </row>
    <row r="9423" spans="1:4" x14ac:dyDescent="0.3">
      <c r="A9423" t="s">
        <v>34316</v>
      </c>
      <c r="B9423" t="s">
        <v>8063</v>
      </c>
      <c r="C9423">
        <f t="shared" si="147"/>
        <v>17</v>
      </c>
      <c r="D9423" t="str">
        <f>+VLOOKUP(base[[#This Row],[key]],Tabla2[[key]:[Homologado]],4,0)</f>
        <v>Docente</v>
      </c>
    </row>
    <row r="9424" spans="1:4" x14ac:dyDescent="0.3">
      <c r="A9424" t="s">
        <v>34317</v>
      </c>
      <c r="B9424" t="s">
        <v>8063</v>
      </c>
      <c r="C9424">
        <f t="shared" si="147"/>
        <v>17</v>
      </c>
      <c r="D9424" t="str">
        <f>+VLOOKUP(base[[#This Row],[key]],Tabla2[[key]:[Homologado]],4,0)</f>
        <v>Docente</v>
      </c>
    </row>
    <row r="9425" spans="1:4" x14ac:dyDescent="0.3">
      <c r="A9425" t="s">
        <v>34318</v>
      </c>
      <c r="B9425" t="s">
        <v>8063</v>
      </c>
      <c r="C9425">
        <f t="shared" si="147"/>
        <v>17</v>
      </c>
      <c r="D9425" t="str">
        <f>+VLOOKUP(base[[#This Row],[key]],Tabla2[[key]:[Homologado]],4,0)</f>
        <v>Docente</v>
      </c>
    </row>
    <row r="9426" spans="1:4" x14ac:dyDescent="0.3">
      <c r="A9426" t="s">
        <v>34319</v>
      </c>
      <c r="B9426" t="s">
        <v>8063</v>
      </c>
      <c r="C9426">
        <f t="shared" si="147"/>
        <v>17</v>
      </c>
      <c r="D9426" t="str">
        <f>+VLOOKUP(base[[#This Row],[key]],Tabla2[[key]:[Homologado]],4,0)</f>
        <v>Docente</v>
      </c>
    </row>
    <row r="9427" spans="1:4" x14ac:dyDescent="0.3">
      <c r="A9427" t="s">
        <v>34320</v>
      </c>
      <c r="B9427" t="s">
        <v>8063</v>
      </c>
      <c r="C9427">
        <f t="shared" si="147"/>
        <v>17</v>
      </c>
      <c r="D9427" t="str">
        <f>+VLOOKUP(base[[#This Row],[key]],Tabla2[[key]:[Homologado]],4,0)</f>
        <v>Docente</v>
      </c>
    </row>
    <row r="9428" spans="1:4" x14ac:dyDescent="0.3">
      <c r="A9428" t="s">
        <v>31362</v>
      </c>
      <c r="B9428" t="s">
        <v>8063</v>
      </c>
      <c r="C9428">
        <f t="shared" si="147"/>
        <v>17</v>
      </c>
      <c r="D9428" t="str">
        <f>+VLOOKUP(base[[#This Row],[key]],Tabla2[[key]:[Homologado]],4,0)</f>
        <v>Docente</v>
      </c>
    </row>
    <row r="9429" spans="1:4" x14ac:dyDescent="0.3">
      <c r="A9429" t="s">
        <v>34321</v>
      </c>
      <c r="B9429" t="s">
        <v>8063</v>
      </c>
      <c r="C9429">
        <f t="shared" si="147"/>
        <v>17</v>
      </c>
      <c r="D9429" t="str">
        <f>+VLOOKUP(base[[#This Row],[key]],Tabla2[[key]:[Homologado]],4,0)</f>
        <v>Docente</v>
      </c>
    </row>
    <row r="9430" spans="1:4" x14ac:dyDescent="0.3">
      <c r="A9430" t="s">
        <v>34322</v>
      </c>
      <c r="B9430" t="s">
        <v>8063</v>
      </c>
      <c r="C9430">
        <f t="shared" si="147"/>
        <v>17</v>
      </c>
      <c r="D9430" t="str">
        <f>+VLOOKUP(base[[#This Row],[key]],Tabla2[[key]:[Homologado]],4,0)</f>
        <v>Docente</v>
      </c>
    </row>
    <row r="9431" spans="1:4" x14ac:dyDescent="0.3">
      <c r="A9431" t="s">
        <v>34323</v>
      </c>
      <c r="B9431" t="s">
        <v>8063</v>
      </c>
      <c r="C9431">
        <f t="shared" si="147"/>
        <v>17</v>
      </c>
      <c r="D9431" t="str">
        <f>+VLOOKUP(base[[#This Row],[key]],Tabla2[[key]:[Homologado]],4,0)</f>
        <v>Docente</v>
      </c>
    </row>
    <row r="9432" spans="1:4" x14ac:dyDescent="0.3">
      <c r="A9432" t="s">
        <v>34324</v>
      </c>
      <c r="B9432" t="s">
        <v>8063</v>
      </c>
      <c r="C9432">
        <f t="shared" si="147"/>
        <v>17</v>
      </c>
      <c r="D9432" t="str">
        <f>+VLOOKUP(base[[#This Row],[key]],Tabla2[[key]:[Homologado]],4,0)</f>
        <v>Docente</v>
      </c>
    </row>
    <row r="9433" spans="1:4" x14ac:dyDescent="0.3">
      <c r="A9433" t="s">
        <v>31363</v>
      </c>
      <c r="B9433" t="s">
        <v>8063</v>
      </c>
      <c r="C9433">
        <f t="shared" si="147"/>
        <v>17</v>
      </c>
      <c r="D9433" t="str">
        <f>+VLOOKUP(base[[#This Row],[key]],Tabla2[[key]:[Homologado]],4,0)</f>
        <v>Docente</v>
      </c>
    </row>
    <row r="9434" spans="1:4" x14ac:dyDescent="0.3">
      <c r="A9434" t="s">
        <v>34325</v>
      </c>
      <c r="B9434" t="s">
        <v>8063</v>
      </c>
      <c r="C9434">
        <f t="shared" si="147"/>
        <v>17</v>
      </c>
      <c r="D9434" t="str">
        <f>+VLOOKUP(base[[#This Row],[key]],Tabla2[[key]:[Homologado]],4,0)</f>
        <v>Docente</v>
      </c>
    </row>
    <row r="9435" spans="1:4" x14ac:dyDescent="0.3">
      <c r="A9435" t="s">
        <v>29586</v>
      </c>
      <c r="B9435" t="s">
        <v>8063</v>
      </c>
      <c r="C9435">
        <f t="shared" si="147"/>
        <v>17</v>
      </c>
      <c r="D9435" t="str">
        <f>+VLOOKUP(base[[#This Row],[key]],Tabla2[[key]:[Homologado]],4,0)</f>
        <v>Docente</v>
      </c>
    </row>
    <row r="9436" spans="1:4" x14ac:dyDescent="0.3">
      <c r="A9436" t="s">
        <v>30290</v>
      </c>
      <c r="B9436" t="s">
        <v>8063</v>
      </c>
      <c r="C9436">
        <f t="shared" si="147"/>
        <v>17</v>
      </c>
      <c r="D9436" t="str">
        <f>+VLOOKUP(base[[#This Row],[key]],Tabla2[[key]:[Homologado]],4,0)</f>
        <v>Docente</v>
      </c>
    </row>
    <row r="9437" spans="1:4" x14ac:dyDescent="0.3">
      <c r="A9437" t="s">
        <v>29587</v>
      </c>
      <c r="B9437" t="s">
        <v>8063</v>
      </c>
      <c r="C9437">
        <f t="shared" si="147"/>
        <v>17</v>
      </c>
      <c r="D9437" t="str">
        <f>+VLOOKUP(base[[#This Row],[key]],Tabla2[[key]:[Homologado]],4,0)</f>
        <v>Docente</v>
      </c>
    </row>
    <row r="9438" spans="1:4" x14ac:dyDescent="0.3">
      <c r="A9438" t="s">
        <v>31947</v>
      </c>
      <c r="B9438" t="s">
        <v>8063</v>
      </c>
      <c r="C9438">
        <f t="shared" si="147"/>
        <v>17</v>
      </c>
      <c r="D9438" t="str">
        <f>+VLOOKUP(base[[#This Row],[key]],Tabla2[[key]:[Homologado]],4,0)</f>
        <v>Docente</v>
      </c>
    </row>
    <row r="9439" spans="1:4" x14ac:dyDescent="0.3">
      <c r="A9439" t="s">
        <v>34326</v>
      </c>
      <c r="B9439" t="s">
        <v>8063</v>
      </c>
      <c r="C9439">
        <f t="shared" si="147"/>
        <v>17</v>
      </c>
      <c r="D9439" t="str">
        <f>+VLOOKUP(base[[#This Row],[key]],Tabla2[[key]:[Homologado]],4,0)</f>
        <v>Docente</v>
      </c>
    </row>
    <row r="9440" spans="1:4" x14ac:dyDescent="0.3">
      <c r="A9440" t="s">
        <v>34327</v>
      </c>
      <c r="B9440" t="s">
        <v>8063</v>
      </c>
      <c r="C9440">
        <f t="shared" si="147"/>
        <v>17</v>
      </c>
      <c r="D9440" t="str">
        <f>+VLOOKUP(base[[#This Row],[key]],Tabla2[[key]:[Homologado]],4,0)</f>
        <v>Docente</v>
      </c>
    </row>
    <row r="9441" spans="1:4" x14ac:dyDescent="0.3">
      <c r="A9441" t="s">
        <v>34328</v>
      </c>
      <c r="B9441" t="s">
        <v>8063</v>
      </c>
      <c r="C9441">
        <f t="shared" si="147"/>
        <v>17</v>
      </c>
      <c r="D9441" t="str">
        <f>+VLOOKUP(base[[#This Row],[key]],Tabla2[[key]:[Homologado]],4,0)</f>
        <v>Docente</v>
      </c>
    </row>
    <row r="9442" spans="1:4" x14ac:dyDescent="0.3">
      <c r="A9442" t="s">
        <v>34329</v>
      </c>
      <c r="B9442" t="s">
        <v>8063</v>
      </c>
      <c r="C9442">
        <f t="shared" si="147"/>
        <v>17</v>
      </c>
      <c r="D9442" t="str">
        <f>+VLOOKUP(base[[#This Row],[key]],Tabla2[[key]:[Homologado]],4,0)</f>
        <v>Docente</v>
      </c>
    </row>
    <row r="9443" spans="1:4" x14ac:dyDescent="0.3">
      <c r="A9443" t="s">
        <v>34330</v>
      </c>
      <c r="B9443" t="s">
        <v>8063</v>
      </c>
      <c r="C9443">
        <f t="shared" si="147"/>
        <v>17</v>
      </c>
      <c r="D9443" t="str">
        <f>+VLOOKUP(base[[#This Row],[key]],Tabla2[[key]:[Homologado]],4,0)</f>
        <v>Docente</v>
      </c>
    </row>
    <row r="9444" spans="1:4" x14ac:dyDescent="0.3">
      <c r="A9444" t="s">
        <v>34331</v>
      </c>
      <c r="B9444" t="s">
        <v>8063</v>
      </c>
      <c r="C9444">
        <f t="shared" si="147"/>
        <v>17</v>
      </c>
      <c r="D9444" t="str">
        <f>+VLOOKUP(base[[#This Row],[key]],Tabla2[[key]:[Homologado]],4,0)</f>
        <v>Docente</v>
      </c>
    </row>
    <row r="9445" spans="1:4" x14ac:dyDescent="0.3">
      <c r="A9445" t="s">
        <v>34332</v>
      </c>
      <c r="B9445" t="s">
        <v>8063</v>
      </c>
      <c r="C9445">
        <f t="shared" si="147"/>
        <v>17</v>
      </c>
      <c r="D9445" t="str">
        <f>+VLOOKUP(base[[#This Row],[key]],Tabla2[[key]:[Homologado]],4,0)</f>
        <v>Docente</v>
      </c>
    </row>
    <row r="9446" spans="1:4" x14ac:dyDescent="0.3">
      <c r="A9446" t="s">
        <v>34333</v>
      </c>
      <c r="B9446" t="s">
        <v>8063</v>
      </c>
      <c r="C9446">
        <f t="shared" si="147"/>
        <v>17</v>
      </c>
      <c r="D9446" t="str">
        <f>+VLOOKUP(base[[#This Row],[key]],Tabla2[[key]:[Homologado]],4,0)</f>
        <v>Docente</v>
      </c>
    </row>
    <row r="9447" spans="1:4" x14ac:dyDescent="0.3">
      <c r="A9447" t="s">
        <v>34334</v>
      </c>
      <c r="B9447" t="s">
        <v>8063</v>
      </c>
      <c r="C9447">
        <f t="shared" si="147"/>
        <v>17</v>
      </c>
      <c r="D9447" t="str">
        <f>+VLOOKUP(base[[#This Row],[key]],Tabla2[[key]:[Homologado]],4,0)</f>
        <v>Docente</v>
      </c>
    </row>
    <row r="9448" spans="1:4" x14ac:dyDescent="0.3">
      <c r="A9448" t="s">
        <v>34335</v>
      </c>
      <c r="B9448" t="s">
        <v>8063</v>
      </c>
      <c r="C9448">
        <f t="shared" si="147"/>
        <v>17</v>
      </c>
      <c r="D9448" t="str">
        <f>+VLOOKUP(base[[#This Row],[key]],Tabla2[[key]:[Homologado]],4,0)</f>
        <v>Docente</v>
      </c>
    </row>
    <row r="9449" spans="1:4" x14ac:dyDescent="0.3">
      <c r="A9449" t="s">
        <v>31366</v>
      </c>
      <c r="B9449" t="s">
        <v>8063</v>
      </c>
      <c r="C9449">
        <f t="shared" si="147"/>
        <v>17</v>
      </c>
      <c r="D9449" t="str">
        <f>+VLOOKUP(base[[#This Row],[key]],Tabla2[[key]:[Homologado]],4,0)</f>
        <v>Docente</v>
      </c>
    </row>
    <row r="9450" spans="1:4" x14ac:dyDescent="0.3">
      <c r="A9450" t="s">
        <v>34336</v>
      </c>
      <c r="B9450" t="s">
        <v>8063</v>
      </c>
      <c r="C9450">
        <f t="shared" si="147"/>
        <v>17</v>
      </c>
      <c r="D9450" t="str">
        <f>+VLOOKUP(base[[#This Row],[key]],Tabla2[[key]:[Homologado]],4,0)</f>
        <v>Docente</v>
      </c>
    </row>
    <row r="9451" spans="1:4" x14ac:dyDescent="0.3">
      <c r="A9451" t="s">
        <v>34337</v>
      </c>
      <c r="B9451" t="s">
        <v>8063</v>
      </c>
      <c r="C9451">
        <f t="shared" si="147"/>
        <v>17</v>
      </c>
      <c r="D9451" t="str">
        <f>+VLOOKUP(base[[#This Row],[key]],Tabla2[[key]:[Homologado]],4,0)</f>
        <v>Docente</v>
      </c>
    </row>
    <row r="9452" spans="1:4" x14ac:dyDescent="0.3">
      <c r="A9452" t="s">
        <v>34338</v>
      </c>
      <c r="B9452" t="s">
        <v>8063</v>
      </c>
      <c r="C9452">
        <f t="shared" si="147"/>
        <v>17</v>
      </c>
      <c r="D9452" t="str">
        <f>+VLOOKUP(base[[#This Row],[key]],Tabla2[[key]:[Homologado]],4,0)</f>
        <v>Docente</v>
      </c>
    </row>
    <row r="9453" spans="1:4" x14ac:dyDescent="0.3">
      <c r="A9453" t="s">
        <v>34339</v>
      </c>
      <c r="B9453" t="s">
        <v>8063</v>
      </c>
      <c r="C9453">
        <f t="shared" si="147"/>
        <v>17</v>
      </c>
      <c r="D9453" t="str">
        <f>+VLOOKUP(base[[#This Row],[key]],Tabla2[[key]:[Homologado]],4,0)</f>
        <v>Docente</v>
      </c>
    </row>
    <row r="9454" spans="1:4" x14ac:dyDescent="0.3">
      <c r="A9454" t="s">
        <v>34340</v>
      </c>
      <c r="B9454" t="s">
        <v>8063</v>
      </c>
      <c r="C9454">
        <f t="shared" si="147"/>
        <v>17</v>
      </c>
      <c r="D9454" t="str">
        <f>+VLOOKUP(base[[#This Row],[key]],Tabla2[[key]:[Homologado]],4,0)</f>
        <v>Docente</v>
      </c>
    </row>
    <row r="9455" spans="1:4" x14ac:dyDescent="0.3">
      <c r="A9455" t="s">
        <v>34341</v>
      </c>
      <c r="B9455" t="s">
        <v>8063</v>
      </c>
      <c r="C9455">
        <f t="shared" si="147"/>
        <v>17</v>
      </c>
      <c r="D9455" t="str">
        <f>+VLOOKUP(base[[#This Row],[key]],Tabla2[[key]:[Homologado]],4,0)</f>
        <v>Docente</v>
      </c>
    </row>
    <row r="9456" spans="1:4" x14ac:dyDescent="0.3">
      <c r="A9456" t="s">
        <v>34342</v>
      </c>
      <c r="B9456" t="s">
        <v>8063</v>
      </c>
      <c r="C9456">
        <f t="shared" si="147"/>
        <v>17</v>
      </c>
      <c r="D9456" t="str">
        <f>+VLOOKUP(base[[#This Row],[key]],Tabla2[[key]:[Homologado]],4,0)</f>
        <v>Docente</v>
      </c>
    </row>
    <row r="9457" spans="1:4" x14ac:dyDescent="0.3">
      <c r="A9457" t="s">
        <v>34343</v>
      </c>
      <c r="B9457" t="s">
        <v>8063</v>
      </c>
      <c r="C9457">
        <f t="shared" si="147"/>
        <v>17</v>
      </c>
      <c r="D9457" t="str">
        <f>+VLOOKUP(base[[#This Row],[key]],Tabla2[[key]:[Homologado]],4,0)</f>
        <v>Docente</v>
      </c>
    </row>
    <row r="9458" spans="1:4" x14ac:dyDescent="0.3">
      <c r="A9458" t="s">
        <v>34344</v>
      </c>
      <c r="B9458" t="s">
        <v>8063</v>
      </c>
      <c r="C9458">
        <f t="shared" si="147"/>
        <v>17</v>
      </c>
      <c r="D9458" t="str">
        <f>+VLOOKUP(base[[#This Row],[key]],Tabla2[[key]:[Homologado]],4,0)</f>
        <v>Docente</v>
      </c>
    </row>
    <row r="9459" spans="1:4" x14ac:dyDescent="0.3">
      <c r="A9459" t="s">
        <v>29588</v>
      </c>
      <c r="B9459" t="s">
        <v>8063</v>
      </c>
      <c r="C9459">
        <f t="shared" si="147"/>
        <v>17</v>
      </c>
      <c r="D9459" t="str">
        <f>+VLOOKUP(base[[#This Row],[key]],Tabla2[[key]:[Homologado]],4,0)</f>
        <v>Docente</v>
      </c>
    </row>
    <row r="9460" spans="1:4" x14ac:dyDescent="0.3">
      <c r="A9460" t="s">
        <v>30292</v>
      </c>
      <c r="B9460" t="s">
        <v>8063</v>
      </c>
      <c r="C9460">
        <f t="shared" si="147"/>
        <v>17</v>
      </c>
      <c r="D9460" t="str">
        <f>+VLOOKUP(base[[#This Row],[key]],Tabla2[[key]:[Homologado]],4,0)</f>
        <v>Docente</v>
      </c>
    </row>
    <row r="9461" spans="1:4" x14ac:dyDescent="0.3">
      <c r="A9461" t="s">
        <v>29590</v>
      </c>
      <c r="B9461" t="s">
        <v>8063</v>
      </c>
      <c r="C9461">
        <f t="shared" si="147"/>
        <v>17</v>
      </c>
      <c r="D9461" t="str">
        <f>+VLOOKUP(base[[#This Row],[key]],Tabla2[[key]:[Homologado]],4,0)</f>
        <v>Docente</v>
      </c>
    </row>
    <row r="9462" spans="1:4" x14ac:dyDescent="0.3">
      <c r="A9462" t="s">
        <v>31368</v>
      </c>
      <c r="B9462" t="s">
        <v>8063</v>
      </c>
      <c r="C9462">
        <f t="shared" si="147"/>
        <v>17</v>
      </c>
      <c r="D9462" t="str">
        <f>+VLOOKUP(base[[#This Row],[key]],Tabla2[[key]:[Homologado]],4,0)</f>
        <v>Docente</v>
      </c>
    </row>
    <row r="9463" spans="1:4" x14ac:dyDescent="0.3">
      <c r="A9463" t="s">
        <v>34345</v>
      </c>
      <c r="B9463" t="s">
        <v>8063</v>
      </c>
      <c r="C9463">
        <f t="shared" si="147"/>
        <v>17</v>
      </c>
      <c r="D9463" t="str">
        <f>+VLOOKUP(base[[#This Row],[key]],Tabla2[[key]:[Homologado]],4,0)</f>
        <v>Docente</v>
      </c>
    </row>
    <row r="9464" spans="1:4" x14ac:dyDescent="0.3">
      <c r="A9464" t="s">
        <v>34346</v>
      </c>
      <c r="B9464" t="s">
        <v>8063</v>
      </c>
      <c r="C9464">
        <f t="shared" si="147"/>
        <v>17</v>
      </c>
      <c r="D9464" t="str">
        <f>+VLOOKUP(base[[#This Row],[key]],Tabla2[[key]:[Homologado]],4,0)</f>
        <v>Docente</v>
      </c>
    </row>
    <row r="9465" spans="1:4" x14ac:dyDescent="0.3">
      <c r="A9465" t="s">
        <v>34347</v>
      </c>
      <c r="B9465" t="s">
        <v>8063</v>
      </c>
      <c r="C9465">
        <f t="shared" si="147"/>
        <v>17</v>
      </c>
      <c r="D9465" t="str">
        <f>+VLOOKUP(base[[#This Row],[key]],Tabla2[[key]:[Homologado]],4,0)</f>
        <v>Docente</v>
      </c>
    </row>
    <row r="9466" spans="1:4" x14ac:dyDescent="0.3">
      <c r="A9466" t="s">
        <v>34348</v>
      </c>
      <c r="B9466" t="s">
        <v>8063</v>
      </c>
      <c r="C9466">
        <f t="shared" si="147"/>
        <v>17</v>
      </c>
      <c r="D9466" t="str">
        <f>+VLOOKUP(base[[#This Row],[key]],Tabla2[[key]:[Homologado]],4,0)</f>
        <v>Docente</v>
      </c>
    </row>
    <row r="9467" spans="1:4" x14ac:dyDescent="0.3">
      <c r="A9467" t="s">
        <v>31370</v>
      </c>
      <c r="B9467" t="s">
        <v>8063</v>
      </c>
      <c r="C9467">
        <f t="shared" si="147"/>
        <v>17</v>
      </c>
      <c r="D9467" t="str">
        <f>+VLOOKUP(base[[#This Row],[key]],Tabla2[[key]:[Homologado]],4,0)</f>
        <v>Docente</v>
      </c>
    </row>
    <row r="9468" spans="1:4" x14ac:dyDescent="0.3">
      <c r="A9468" t="s">
        <v>31371</v>
      </c>
      <c r="B9468" t="s">
        <v>8063</v>
      </c>
      <c r="C9468">
        <f t="shared" si="147"/>
        <v>17</v>
      </c>
      <c r="D9468" t="str">
        <f>+VLOOKUP(base[[#This Row],[key]],Tabla2[[key]:[Homologado]],4,0)</f>
        <v>Docente</v>
      </c>
    </row>
    <row r="9469" spans="1:4" x14ac:dyDescent="0.3">
      <c r="A9469" t="s">
        <v>31373</v>
      </c>
      <c r="B9469" t="s">
        <v>8063</v>
      </c>
      <c r="C9469">
        <f t="shared" si="147"/>
        <v>17</v>
      </c>
      <c r="D9469" t="str">
        <f>+VLOOKUP(base[[#This Row],[key]],Tabla2[[key]:[Homologado]],4,0)</f>
        <v>Docente</v>
      </c>
    </row>
    <row r="9470" spans="1:4" x14ac:dyDescent="0.3">
      <c r="A9470" t="s">
        <v>34349</v>
      </c>
      <c r="B9470" t="s">
        <v>8063</v>
      </c>
      <c r="C9470">
        <f t="shared" si="147"/>
        <v>17</v>
      </c>
      <c r="D9470" t="str">
        <f>+VLOOKUP(base[[#This Row],[key]],Tabla2[[key]:[Homologado]],4,0)</f>
        <v>Docente</v>
      </c>
    </row>
    <row r="9471" spans="1:4" x14ac:dyDescent="0.3">
      <c r="A9471" t="s">
        <v>31374</v>
      </c>
      <c r="B9471" t="s">
        <v>8063</v>
      </c>
      <c r="C9471">
        <f t="shared" si="147"/>
        <v>17</v>
      </c>
      <c r="D9471" t="str">
        <f>+VLOOKUP(base[[#This Row],[key]],Tabla2[[key]:[Homologado]],4,0)</f>
        <v>Docente</v>
      </c>
    </row>
    <row r="9472" spans="1:4" x14ac:dyDescent="0.3">
      <c r="A9472" t="s">
        <v>31375</v>
      </c>
      <c r="B9472" t="s">
        <v>8063</v>
      </c>
      <c r="C9472">
        <f t="shared" si="147"/>
        <v>17</v>
      </c>
      <c r="D9472" t="str">
        <f>+VLOOKUP(base[[#This Row],[key]],Tabla2[[key]:[Homologado]],4,0)</f>
        <v>Docente</v>
      </c>
    </row>
    <row r="9473" spans="1:4" x14ac:dyDescent="0.3">
      <c r="A9473" t="s">
        <v>31376</v>
      </c>
      <c r="B9473" t="s">
        <v>8063</v>
      </c>
      <c r="C9473">
        <f t="shared" si="147"/>
        <v>17</v>
      </c>
      <c r="D9473" t="str">
        <f>+VLOOKUP(base[[#This Row],[key]],Tabla2[[key]:[Homologado]],4,0)</f>
        <v>Docente</v>
      </c>
    </row>
    <row r="9474" spans="1:4" x14ac:dyDescent="0.3">
      <c r="A9474" t="s">
        <v>34350</v>
      </c>
      <c r="B9474" t="s">
        <v>8063</v>
      </c>
      <c r="C9474">
        <f t="shared" si="147"/>
        <v>17</v>
      </c>
      <c r="D9474" t="str">
        <f>+VLOOKUP(base[[#This Row],[key]],Tabla2[[key]:[Homologado]],4,0)</f>
        <v>Docente</v>
      </c>
    </row>
    <row r="9475" spans="1:4" x14ac:dyDescent="0.3">
      <c r="A9475" t="s">
        <v>31379</v>
      </c>
      <c r="B9475" t="s">
        <v>8063</v>
      </c>
      <c r="C9475">
        <f t="shared" si="147"/>
        <v>17</v>
      </c>
      <c r="D9475" t="str">
        <f>+VLOOKUP(base[[#This Row],[key]],Tabla2[[key]:[Homologado]],4,0)</f>
        <v>Docente</v>
      </c>
    </row>
    <row r="9476" spans="1:4" x14ac:dyDescent="0.3">
      <c r="A9476" t="s">
        <v>30297</v>
      </c>
      <c r="B9476" t="s">
        <v>8063</v>
      </c>
      <c r="C9476">
        <f t="shared" ref="C9476:C9539" si="148">+IF(B9476=B9475,C9475,C9475+1)</f>
        <v>17</v>
      </c>
      <c r="D9476" t="str">
        <f>+VLOOKUP(base[[#This Row],[key]],Tabla2[[key]:[Homologado]],4,0)</f>
        <v>Docente</v>
      </c>
    </row>
    <row r="9477" spans="1:4" x14ac:dyDescent="0.3">
      <c r="A9477" t="s">
        <v>34351</v>
      </c>
      <c r="B9477" t="s">
        <v>8063</v>
      </c>
      <c r="C9477">
        <f t="shared" si="148"/>
        <v>17</v>
      </c>
      <c r="D9477" t="str">
        <f>+VLOOKUP(base[[#This Row],[key]],Tabla2[[key]:[Homologado]],4,0)</f>
        <v>Docente</v>
      </c>
    </row>
    <row r="9478" spans="1:4" x14ac:dyDescent="0.3">
      <c r="A9478" t="s">
        <v>34352</v>
      </c>
      <c r="B9478" t="s">
        <v>8063</v>
      </c>
      <c r="C9478">
        <f t="shared" si="148"/>
        <v>17</v>
      </c>
      <c r="D9478" t="str">
        <f>+VLOOKUP(base[[#This Row],[key]],Tabla2[[key]:[Homologado]],4,0)</f>
        <v>Docente</v>
      </c>
    </row>
    <row r="9479" spans="1:4" x14ac:dyDescent="0.3">
      <c r="A9479" t="s">
        <v>34353</v>
      </c>
      <c r="B9479" t="s">
        <v>8063</v>
      </c>
      <c r="C9479">
        <f t="shared" si="148"/>
        <v>17</v>
      </c>
      <c r="D9479" t="str">
        <f>+VLOOKUP(base[[#This Row],[key]],Tabla2[[key]:[Homologado]],4,0)</f>
        <v>Docente</v>
      </c>
    </row>
    <row r="9480" spans="1:4" x14ac:dyDescent="0.3">
      <c r="A9480" t="s">
        <v>31381</v>
      </c>
      <c r="B9480" t="s">
        <v>8063</v>
      </c>
      <c r="C9480">
        <f t="shared" si="148"/>
        <v>17</v>
      </c>
      <c r="D9480" t="str">
        <f>+VLOOKUP(base[[#This Row],[key]],Tabla2[[key]:[Homologado]],4,0)</f>
        <v>Docente</v>
      </c>
    </row>
    <row r="9481" spans="1:4" x14ac:dyDescent="0.3">
      <c r="A9481" t="s">
        <v>34354</v>
      </c>
      <c r="B9481" t="s">
        <v>8063</v>
      </c>
      <c r="C9481">
        <f t="shared" si="148"/>
        <v>17</v>
      </c>
      <c r="D9481" t="str">
        <f>+VLOOKUP(base[[#This Row],[key]],Tabla2[[key]:[Homologado]],4,0)</f>
        <v>Docente</v>
      </c>
    </row>
    <row r="9482" spans="1:4" x14ac:dyDescent="0.3">
      <c r="A9482" t="s">
        <v>31383</v>
      </c>
      <c r="B9482" t="s">
        <v>8063</v>
      </c>
      <c r="C9482">
        <f t="shared" si="148"/>
        <v>17</v>
      </c>
      <c r="D9482" t="str">
        <f>+VLOOKUP(base[[#This Row],[key]],Tabla2[[key]:[Homologado]],4,0)</f>
        <v>Docente</v>
      </c>
    </row>
    <row r="9483" spans="1:4" x14ac:dyDescent="0.3">
      <c r="A9483" t="s">
        <v>31384</v>
      </c>
      <c r="B9483" t="s">
        <v>8063</v>
      </c>
      <c r="C9483">
        <f t="shared" si="148"/>
        <v>17</v>
      </c>
      <c r="D9483" t="str">
        <f>+VLOOKUP(base[[#This Row],[key]],Tabla2[[key]:[Homologado]],4,0)</f>
        <v>Docente</v>
      </c>
    </row>
    <row r="9484" spans="1:4" x14ac:dyDescent="0.3">
      <c r="A9484" t="s">
        <v>30301</v>
      </c>
      <c r="B9484" t="s">
        <v>8063</v>
      </c>
      <c r="C9484">
        <f t="shared" si="148"/>
        <v>17</v>
      </c>
      <c r="D9484" t="str">
        <f>+VLOOKUP(base[[#This Row],[key]],Tabla2[[key]:[Homologado]],4,0)</f>
        <v>Docente</v>
      </c>
    </row>
    <row r="9485" spans="1:4" x14ac:dyDescent="0.3">
      <c r="A9485" t="s">
        <v>34355</v>
      </c>
      <c r="B9485" t="s">
        <v>8063</v>
      </c>
      <c r="C9485">
        <f t="shared" si="148"/>
        <v>17</v>
      </c>
      <c r="D9485" t="str">
        <f>+VLOOKUP(base[[#This Row],[key]],Tabla2[[key]:[Homologado]],4,0)</f>
        <v>Docente</v>
      </c>
    </row>
    <row r="9486" spans="1:4" x14ac:dyDescent="0.3">
      <c r="A9486" t="s">
        <v>31385</v>
      </c>
      <c r="B9486" t="s">
        <v>8063</v>
      </c>
      <c r="C9486">
        <f t="shared" si="148"/>
        <v>17</v>
      </c>
      <c r="D9486" t="str">
        <f>+VLOOKUP(base[[#This Row],[key]],Tabla2[[key]:[Homologado]],4,0)</f>
        <v>Docente</v>
      </c>
    </row>
    <row r="9487" spans="1:4" x14ac:dyDescent="0.3">
      <c r="A9487" t="s">
        <v>34356</v>
      </c>
      <c r="B9487" t="s">
        <v>8063</v>
      </c>
      <c r="C9487">
        <f t="shared" si="148"/>
        <v>17</v>
      </c>
      <c r="D9487" t="str">
        <f>+VLOOKUP(base[[#This Row],[key]],Tabla2[[key]:[Homologado]],4,0)</f>
        <v>Docente</v>
      </c>
    </row>
    <row r="9488" spans="1:4" x14ac:dyDescent="0.3">
      <c r="A9488" t="s">
        <v>31387</v>
      </c>
      <c r="B9488" t="s">
        <v>8063</v>
      </c>
      <c r="C9488">
        <f t="shared" si="148"/>
        <v>17</v>
      </c>
      <c r="D9488" t="str">
        <f>+VLOOKUP(base[[#This Row],[key]],Tabla2[[key]:[Homologado]],4,0)</f>
        <v>Docente</v>
      </c>
    </row>
    <row r="9489" spans="1:4" x14ac:dyDescent="0.3">
      <c r="A9489" t="s">
        <v>29591</v>
      </c>
      <c r="B9489" t="s">
        <v>8063</v>
      </c>
      <c r="C9489">
        <f t="shared" si="148"/>
        <v>17</v>
      </c>
      <c r="D9489" t="str">
        <f>+VLOOKUP(base[[#This Row],[key]],Tabla2[[key]:[Homologado]],4,0)</f>
        <v>Docente</v>
      </c>
    </row>
    <row r="9490" spans="1:4" x14ac:dyDescent="0.3">
      <c r="A9490" t="s">
        <v>34357</v>
      </c>
      <c r="B9490" t="s">
        <v>8063</v>
      </c>
      <c r="C9490">
        <f t="shared" si="148"/>
        <v>17</v>
      </c>
      <c r="D9490" t="str">
        <f>+VLOOKUP(base[[#This Row],[key]],Tabla2[[key]:[Homologado]],4,0)</f>
        <v>Docente</v>
      </c>
    </row>
    <row r="9491" spans="1:4" x14ac:dyDescent="0.3">
      <c r="A9491" t="s">
        <v>31389</v>
      </c>
      <c r="B9491" t="s">
        <v>8063</v>
      </c>
      <c r="C9491">
        <f t="shared" si="148"/>
        <v>17</v>
      </c>
      <c r="D9491" t="str">
        <f>+VLOOKUP(base[[#This Row],[key]],Tabla2[[key]:[Homologado]],4,0)</f>
        <v>Docente</v>
      </c>
    </row>
    <row r="9492" spans="1:4" x14ac:dyDescent="0.3">
      <c r="A9492" t="s">
        <v>34358</v>
      </c>
      <c r="B9492" t="s">
        <v>8063</v>
      </c>
      <c r="C9492">
        <f t="shared" si="148"/>
        <v>17</v>
      </c>
      <c r="D9492" t="str">
        <f>+VLOOKUP(base[[#This Row],[key]],Tabla2[[key]:[Homologado]],4,0)</f>
        <v>Docente</v>
      </c>
    </row>
    <row r="9493" spans="1:4" x14ac:dyDescent="0.3">
      <c r="A9493" t="s">
        <v>29592</v>
      </c>
      <c r="B9493" t="s">
        <v>8063</v>
      </c>
      <c r="C9493">
        <f t="shared" si="148"/>
        <v>17</v>
      </c>
      <c r="D9493" t="str">
        <f>+VLOOKUP(base[[#This Row],[key]],Tabla2[[key]:[Homologado]],4,0)</f>
        <v>Docente</v>
      </c>
    </row>
    <row r="9494" spans="1:4" x14ac:dyDescent="0.3">
      <c r="A9494" t="s">
        <v>34359</v>
      </c>
      <c r="B9494" t="s">
        <v>8063</v>
      </c>
      <c r="C9494">
        <f t="shared" si="148"/>
        <v>17</v>
      </c>
      <c r="D9494" t="str">
        <f>+VLOOKUP(base[[#This Row],[key]],Tabla2[[key]:[Homologado]],4,0)</f>
        <v>Docente</v>
      </c>
    </row>
    <row r="9495" spans="1:4" x14ac:dyDescent="0.3">
      <c r="A9495" t="s">
        <v>34360</v>
      </c>
      <c r="B9495" t="s">
        <v>8063</v>
      </c>
      <c r="C9495">
        <f t="shared" si="148"/>
        <v>17</v>
      </c>
      <c r="D9495" t="str">
        <f>+VLOOKUP(base[[#This Row],[key]],Tabla2[[key]:[Homologado]],4,0)</f>
        <v>Docente</v>
      </c>
    </row>
    <row r="9496" spans="1:4" x14ac:dyDescent="0.3">
      <c r="A9496" t="s">
        <v>34361</v>
      </c>
      <c r="B9496" t="s">
        <v>8063</v>
      </c>
      <c r="C9496">
        <f t="shared" si="148"/>
        <v>17</v>
      </c>
      <c r="D9496" t="str">
        <f>+VLOOKUP(base[[#This Row],[key]],Tabla2[[key]:[Homologado]],4,0)</f>
        <v>Docente</v>
      </c>
    </row>
    <row r="9497" spans="1:4" x14ac:dyDescent="0.3">
      <c r="A9497" t="s">
        <v>34362</v>
      </c>
      <c r="B9497" t="s">
        <v>8063</v>
      </c>
      <c r="C9497">
        <f t="shared" si="148"/>
        <v>17</v>
      </c>
      <c r="D9497" t="str">
        <f>+VLOOKUP(base[[#This Row],[key]],Tabla2[[key]:[Homologado]],4,0)</f>
        <v>Docente</v>
      </c>
    </row>
    <row r="9498" spans="1:4" x14ac:dyDescent="0.3">
      <c r="A9498" t="s">
        <v>30303</v>
      </c>
      <c r="B9498" t="s">
        <v>8063</v>
      </c>
      <c r="C9498">
        <f t="shared" si="148"/>
        <v>17</v>
      </c>
      <c r="D9498" t="str">
        <f>+VLOOKUP(base[[#This Row],[key]],Tabla2[[key]:[Homologado]],4,0)</f>
        <v>Docente</v>
      </c>
    </row>
    <row r="9499" spans="1:4" x14ac:dyDescent="0.3">
      <c r="A9499" t="s">
        <v>30304</v>
      </c>
      <c r="B9499" t="s">
        <v>8063</v>
      </c>
      <c r="C9499">
        <f t="shared" si="148"/>
        <v>17</v>
      </c>
      <c r="D9499" t="str">
        <f>+VLOOKUP(base[[#This Row],[key]],Tabla2[[key]:[Homologado]],4,0)</f>
        <v>Docente</v>
      </c>
    </row>
    <row r="9500" spans="1:4" x14ac:dyDescent="0.3">
      <c r="A9500" t="s">
        <v>31391</v>
      </c>
      <c r="B9500" t="s">
        <v>8063</v>
      </c>
      <c r="C9500">
        <f t="shared" si="148"/>
        <v>17</v>
      </c>
      <c r="D9500" t="str">
        <f>+VLOOKUP(base[[#This Row],[key]],Tabla2[[key]:[Homologado]],4,0)</f>
        <v>Docente</v>
      </c>
    </row>
    <row r="9501" spans="1:4" x14ac:dyDescent="0.3">
      <c r="A9501" t="s">
        <v>34363</v>
      </c>
      <c r="B9501" t="s">
        <v>8063</v>
      </c>
      <c r="C9501">
        <f t="shared" si="148"/>
        <v>17</v>
      </c>
      <c r="D9501" t="str">
        <f>+VLOOKUP(base[[#This Row],[key]],Tabla2[[key]:[Homologado]],4,0)</f>
        <v>Docente</v>
      </c>
    </row>
    <row r="9502" spans="1:4" x14ac:dyDescent="0.3">
      <c r="A9502" t="s">
        <v>30306</v>
      </c>
      <c r="B9502" t="s">
        <v>8063</v>
      </c>
      <c r="C9502">
        <f t="shared" si="148"/>
        <v>17</v>
      </c>
      <c r="D9502" t="str">
        <f>+VLOOKUP(base[[#This Row],[key]],Tabla2[[key]:[Homologado]],4,0)</f>
        <v>Docente</v>
      </c>
    </row>
    <row r="9503" spans="1:4" x14ac:dyDescent="0.3">
      <c r="A9503" t="s">
        <v>34364</v>
      </c>
      <c r="B9503" t="s">
        <v>8063</v>
      </c>
      <c r="C9503">
        <f t="shared" si="148"/>
        <v>17</v>
      </c>
      <c r="D9503" t="str">
        <f>+VLOOKUP(base[[#This Row],[key]],Tabla2[[key]:[Homologado]],4,0)</f>
        <v>Docente</v>
      </c>
    </row>
    <row r="9504" spans="1:4" x14ac:dyDescent="0.3">
      <c r="A9504" t="s">
        <v>34365</v>
      </c>
      <c r="B9504" t="s">
        <v>8063</v>
      </c>
      <c r="C9504">
        <f t="shared" si="148"/>
        <v>17</v>
      </c>
      <c r="D9504" t="str">
        <f>+VLOOKUP(base[[#This Row],[key]],Tabla2[[key]:[Homologado]],4,0)</f>
        <v>Docente</v>
      </c>
    </row>
    <row r="9505" spans="1:4" x14ac:dyDescent="0.3">
      <c r="A9505" t="s">
        <v>34366</v>
      </c>
      <c r="B9505" t="s">
        <v>8063</v>
      </c>
      <c r="C9505">
        <f t="shared" si="148"/>
        <v>17</v>
      </c>
      <c r="D9505" t="str">
        <f>+VLOOKUP(base[[#This Row],[key]],Tabla2[[key]:[Homologado]],4,0)</f>
        <v>Docente</v>
      </c>
    </row>
    <row r="9506" spans="1:4" x14ac:dyDescent="0.3">
      <c r="A9506" t="s">
        <v>29735</v>
      </c>
      <c r="B9506" t="s">
        <v>8063</v>
      </c>
      <c r="C9506">
        <f t="shared" si="148"/>
        <v>17</v>
      </c>
      <c r="D9506" t="str">
        <f>+VLOOKUP(base[[#This Row],[key]],Tabla2[[key]:[Homologado]],4,0)</f>
        <v>Docente</v>
      </c>
    </row>
    <row r="9507" spans="1:4" x14ac:dyDescent="0.3">
      <c r="A9507" t="s">
        <v>30307</v>
      </c>
      <c r="B9507" t="s">
        <v>8063</v>
      </c>
      <c r="C9507">
        <f t="shared" si="148"/>
        <v>17</v>
      </c>
      <c r="D9507" t="str">
        <f>+VLOOKUP(base[[#This Row],[key]],Tabla2[[key]:[Homologado]],4,0)</f>
        <v>Docente</v>
      </c>
    </row>
    <row r="9508" spans="1:4" x14ac:dyDescent="0.3">
      <c r="A9508" t="s">
        <v>30309</v>
      </c>
      <c r="B9508" t="s">
        <v>8063</v>
      </c>
      <c r="C9508">
        <f t="shared" si="148"/>
        <v>17</v>
      </c>
      <c r="D9508" t="str">
        <f>+VLOOKUP(base[[#This Row],[key]],Tabla2[[key]:[Homologado]],4,0)</f>
        <v>Docente</v>
      </c>
    </row>
    <row r="9509" spans="1:4" x14ac:dyDescent="0.3">
      <c r="A9509" t="s">
        <v>34367</v>
      </c>
      <c r="B9509" t="s">
        <v>8063</v>
      </c>
      <c r="C9509">
        <f t="shared" si="148"/>
        <v>17</v>
      </c>
      <c r="D9509" t="str">
        <f>+VLOOKUP(base[[#This Row],[key]],Tabla2[[key]:[Homologado]],4,0)</f>
        <v>Docente</v>
      </c>
    </row>
    <row r="9510" spans="1:4" x14ac:dyDescent="0.3">
      <c r="A9510" t="s">
        <v>34368</v>
      </c>
      <c r="B9510" t="s">
        <v>8063</v>
      </c>
      <c r="C9510">
        <f t="shared" si="148"/>
        <v>17</v>
      </c>
      <c r="D9510" t="str">
        <f>+VLOOKUP(base[[#This Row],[key]],Tabla2[[key]:[Homologado]],4,0)</f>
        <v>Docente</v>
      </c>
    </row>
    <row r="9511" spans="1:4" x14ac:dyDescent="0.3">
      <c r="A9511" t="s">
        <v>34369</v>
      </c>
      <c r="B9511" t="s">
        <v>8063</v>
      </c>
      <c r="C9511">
        <f t="shared" si="148"/>
        <v>17</v>
      </c>
      <c r="D9511" t="str">
        <f>+VLOOKUP(base[[#This Row],[key]],Tabla2[[key]:[Homologado]],4,0)</f>
        <v>Docente</v>
      </c>
    </row>
    <row r="9512" spans="1:4" x14ac:dyDescent="0.3">
      <c r="A9512" t="s">
        <v>34370</v>
      </c>
      <c r="B9512" t="s">
        <v>8063</v>
      </c>
      <c r="C9512">
        <f t="shared" si="148"/>
        <v>17</v>
      </c>
      <c r="D9512" t="str">
        <f>+VLOOKUP(base[[#This Row],[key]],Tabla2[[key]:[Homologado]],4,0)</f>
        <v>Docente</v>
      </c>
    </row>
    <row r="9513" spans="1:4" x14ac:dyDescent="0.3">
      <c r="A9513" t="s">
        <v>34371</v>
      </c>
      <c r="B9513" t="s">
        <v>8063</v>
      </c>
      <c r="C9513">
        <f t="shared" si="148"/>
        <v>17</v>
      </c>
      <c r="D9513" t="str">
        <f>+VLOOKUP(base[[#This Row],[key]],Tabla2[[key]:[Homologado]],4,0)</f>
        <v>Docente</v>
      </c>
    </row>
    <row r="9514" spans="1:4" x14ac:dyDescent="0.3">
      <c r="A9514" t="s">
        <v>34372</v>
      </c>
      <c r="B9514" t="s">
        <v>8063</v>
      </c>
      <c r="C9514">
        <f t="shared" si="148"/>
        <v>17</v>
      </c>
      <c r="D9514" t="str">
        <f>+VLOOKUP(base[[#This Row],[key]],Tabla2[[key]:[Homologado]],4,0)</f>
        <v>Docente</v>
      </c>
    </row>
    <row r="9515" spans="1:4" x14ac:dyDescent="0.3">
      <c r="A9515" t="s">
        <v>34373</v>
      </c>
      <c r="B9515" t="s">
        <v>8063</v>
      </c>
      <c r="C9515">
        <f t="shared" si="148"/>
        <v>17</v>
      </c>
      <c r="D9515" t="str">
        <f>+VLOOKUP(base[[#This Row],[key]],Tabla2[[key]:[Homologado]],4,0)</f>
        <v>Docente</v>
      </c>
    </row>
    <row r="9516" spans="1:4" x14ac:dyDescent="0.3">
      <c r="A9516" t="s">
        <v>34374</v>
      </c>
      <c r="B9516" t="s">
        <v>8063</v>
      </c>
      <c r="C9516">
        <f t="shared" si="148"/>
        <v>17</v>
      </c>
      <c r="D9516" t="str">
        <f>+VLOOKUP(base[[#This Row],[key]],Tabla2[[key]:[Homologado]],4,0)</f>
        <v>Docente</v>
      </c>
    </row>
    <row r="9517" spans="1:4" x14ac:dyDescent="0.3">
      <c r="A9517" t="s">
        <v>30312</v>
      </c>
      <c r="B9517" t="s">
        <v>8063</v>
      </c>
      <c r="C9517">
        <f t="shared" si="148"/>
        <v>17</v>
      </c>
      <c r="D9517" t="str">
        <f>+VLOOKUP(base[[#This Row],[key]],Tabla2[[key]:[Homologado]],4,0)</f>
        <v>Docente</v>
      </c>
    </row>
    <row r="9518" spans="1:4" x14ac:dyDescent="0.3">
      <c r="A9518" t="s">
        <v>34375</v>
      </c>
      <c r="B9518" t="s">
        <v>8063</v>
      </c>
      <c r="C9518">
        <f t="shared" si="148"/>
        <v>17</v>
      </c>
      <c r="D9518" t="str">
        <f>+VLOOKUP(base[[#This Row],[key]],Tabla2[[key]:[Homologado]],4,0)</f>
        <v>Docente</v>
      </c>
    </row>
    <row r="9519" spans="1:4" x14ac:dyDescent="0.3">
      <c r="A9519" t="s">
        <v>34376</v>
      </c>
      <c r="B9519" t="s">
        <v>8063</v>
      </c>
      <c r="C9519">
        <f t="shared" si="148"/>
        <v>17</v>
      </c>
      <c r="D9519" t="str">
        <f>+VLOOKUP(base[[#This Row],[key]],Tabla2[[key]:[Homologado]],4,0)</f>
        <v>Docente</v>
      </c>
    </row>
    <row r="9520" spans="1:4" x14ac:dyDescent="0.3">
      <c r="A9520" t="s">
        <v>34377</v>
      </c>
      <c r="B9520" t="s">
        <v>8063</v>
      </c>
      <c r="C9520">
        <f t="shared" si="148"/>
        <v>17</v>
      </c>
      <c r="D9520" t="str">
        <f>+VLOOKUP(base[[#This Row],[key]],Tabla2[[key]:[Homologado]],4,0)</f>
        <v>Docente</v>
      </c>
    </row>
    <row r="9521" spans="1:4" x14ac:dyDescent="0.3">
      <c r="A9521" t="s">
        <v>34378</v>
      </c>
      <c r="B9521" t="s">
        <v>8063</v>
      </c>
      <c r="C9521">
        <f t="shared" si="148"/>
        <v>17</v>
      </c>
      <c r="D9521" t="str">
        <f>+VLOOKUP(base[[#This Row],[key]],Tabla2[[key]:[Homologado]],4,0)</f>
        <v>Docente</v>
      </c>
    </row>
    <row r="9522" spans="1:4" x14ac:dyDescent="0.3">
      <c r="A9522" t="s">
        <v>34379</v>
      </c>
      <c r="B9522" t="s">
        <v>8063</v>
      </c>
      <c r="C9522">
        <f t="shared" si="148"/>
        <v>17</v>
      </c>
      <c r="D9522" t="str">
        <f>+VLOOKUP(base[[#This Row],[key]],Tabla2[[key]:[Homologado]],4,0)</f>
        <v>Docente</v>
      </c>
    </row>
    <row r="9523" spans="1:4" x14ac:dyDescent="0.3">
      <c r="A9523" t="s">
        <v>34380</v>
      </c>
      <c r="B9523" t="s">
        <v>8063</v>
      </c>
      <c r="C9523">
        <f t="shared" si="148"/>
        <v>17</v>
      </c>
      <c r="D9523" t="str">
        <f>+VLOOKUP(base[[#This Row],[key]],Tabla2[[key]:[Homologado]],4,0)</f>
        <v>Docente</v>
      </c>
    </row>
    <row r="9524" spans="1:4" x14ac:dyDescent="0.3">
      <c r="A9524" t="s">
        <v>34381</v>
      </c>
      <c r="B9524" t="s">
        <v>8063</v>
      </c>
      <c r="C9524">
        <f t="shared" si="148"/>
        <v>17</v>
      </c>
      <c r="D9524" t="str">
        <f>+VLOOKUP(base[[#This Row],[key]],Tabla2[[key]:[Homologado]],4,0)</f>
        <v>Docente</v>
      </c>
    </row>
    <row r="9525" spans="1:4" x14ac:dyDescent="0.3">
      <c r="A9525" t="s">
        <v>34382</v>
      </c>
      <c r="B9525" t="s">
        <v>8063</v>
      </c>
      <c r="C9525">
        <f t="shared" si="148"/>
        <v>17</v>
      </c>
      <c r="D9525" t="str">
        <f>+VLOOKUP(base[[#This Row],[key]],Tabla2[[key]:[Homologado]],4,0)</f>
        <v>Docente</v>
      </c>
    </row>
    <row r="9526" spans="1:4" x14ac:dyDescent="0.3">
      <c r="A9526" t="s">
        <v>34383</v>
      </c>
      <c r="B9526" t="s">
        <v>8063</v>
      </c>
      <c r="C9526">
        <f t="shared" si="148"/>
        <v>17</v>
      </c>
      <c r="D9526" t="str">
        <f>+VLOOKUP(base[[#This Row],[key]],Tabla2[[key]:[Homologado]],4,0)</f>
        <v>Docente</v>
      </c>
    </row>
    <row r="9527" spans="1:4" x14ac:dyDescent="0.3">
      <c r="A9527" t="s">
        <v>34384</v>
      </c>
      <c r="B9527" t="s">
        <v>8063</v>
      </c>
      <c r="C9527">
        <f t="shared" si="148"/>
        <v>17</v>
      </c>
      <c r="D9527" t="str">
        <f>+VLOOKUP(base[[#This Row],[key]],Tabla2[[key]:[Homologado]],4,0)</f>
        <v>Docente</v>
      </c>
    </row>
    <row r="9528" spans="1:4" x14ac:dyDescent="0.3">
      <c r="A9528" t="s">
        <v>30313</v>
      </c>
      <c r="B9528" t="s">
        <v>8063</v>
      </c>
      <c r="C9528">
        <f t="shared" si="148"/>
        <v>17</v>
      </c>
      <c r="D9528" t="str">
        <f>+VLOOKUP(base[[#This Row],[key]],Tabla2[[key]:[Homologado]],4,0)</f>
        <v>Docente</v>
      </c>
    </row>
    <row r="9529" spans="1:4" x14ac:dyDescent="0.3">
      <c r="A9529" t="s">
        <v>34385</v>
      </c>
      <c r="B9529" t="s">
        <v>8063</v>
      </c>
      <c r="C9529">
        <f t="shared" si="148"/>
        <v>17</v>
      </c>
      <c r="D9529" t="str">
        <f>+VLOOKUP(base[[#This Row],[key]],Tabla2[[key]:[Homologado]],4,0)</f>
        <v>Docente</v>
      </c>
    </row>
    <row r="9530" spans="1:4" x14ac:dyDescent="0.3">
      <c r="A9530" t="s">
        <v>30314</v>
      </c>
      <c r="B9530" t="s">
        <v>8063</v>
      </c>
      <c r="C9530">
        <f t="shared" si="148"/>
        <v>17</v>
      </c>
      <c r="D9530" t="str">
        <f>+VLOOKUP(base[[#This Row],[key]],Tabla2[[key]:[Homologado]],4,0)</f>
        <v>Docente</v>
      </c>
    </row>
    <row r="9531" spans="1:4" x14ac:dyDescent="0.3">
      <c r="A9531" t="s">
        <v>34386</v>
      </c>
      <c r="B9531" t="s">
        <v>8063</v>
      </c>
      <c r="C9531">
        <f t="shared" si="148"/>
        <v>17</v>
      </c>
      <c r="D9531" t="str">
        <f>+VLOOKUP(base[[#This Row],[key]],Tabla2[[key]:[Homologado]],4,0)</f>
        <v>Docente</v>
      </c>
    </row>
    <row r="9532" spans="1:4" x14ac:dyDescent="0.3">
      <c r="A9532" t="s">
        <v>34387</v>
      </c>
      <c r="B9532" t="s">
        <v>8063</v>
      </c>
      <c r="C9532">
        <f t="shared" si="148"/>
        <v>17</v>
      </c>
      <c r="D9532" t="str">
        <f>+VLOOKUP(base[[#This Row],[key]],Tabla2[[key]:[Homologado]],4,0)</f>
        <v>Docente</v>
      </c>
    </row>
    <row r="9533" spans="1:4" x14ac:dyDescent="0.3">
      <c r="A9533" t="s">
        <v>34388</v>
      </c>
      <c r="B9533" t="s">
        <v>8063</v>
      </c>
      <c r="C9533">
        <f t="shared" si="148"/>
        <v>17</v>
      </c>
      <c r="D9533" t="str">
        <f>+VLOOKUP(base[[#This Row],[key]],Tabla2[[key]:[Homologado]],4,0)</f>
        <v>Docente</v>
      </c>
    </row>
    <row r="9534" spans="1:4" x14ac:dyDescent="0.3">
      <c r="A9534" t="s">
        <v>34389</v>
      </c>
      <c r="B9534" t="s">
        <v>8063</v>
      </c>
      <c r="C9534">
        <f t="shared" si="148"/>
        <v>17</v>
      </c>
      <c r="D9534" t="str">
        <f>+VLOOKUP(base[[#This Row],[key]],Tabla2[[key]:[Homologado]],4,0)</f>
        <v>Docente</v>
      </c>
    </row>
    <row r="9535" spans="1:4" x14ac:dyDescent="0.3">
      <c r="A9535" t="s">
        <v>32970</v>
      </c>
      <c r="B9535" t="s">
        <v>8063</v>
      </c>
      <c r="C9535">
        <f t="shared" si="148"/>
        <v>17</v>
      </c>
      <c r="D9535" t="str">
        <f>+VLOOKUP(base[[#This Row],[key]],Tabla2[[key]:[Homologado]],4,0)</f>
        <v>Docente</v>
      </c>
    </row>
    <row r="9536" spans="1:4" x14ac:dyDescent="0.3">
      <c r="A9536" t="s">
        <v>34390</v>
      </c>
      <c r="B9536" t="s">
        <v>8063</v>
      </c>
      <c r="C9536">
        <f t="shared" si="148"/>
        <v>17</v>
      </c>
      <c r="D9536" t="str">
        <f>+VLOOKUP(base[[#This Row],[key]],Tabla2[[key]:[Homologado]],4,0)</f>
        <v>Docente</v>
      </c>
    </row>
    <row r="9537" spans="1:4" x14ac:dyDescent="0.3">
      <c r="A9537" t="s">
        <v>31394</v>
      </c>
      <c r="B9537" t="s">
        <v>8063</v>
      </c>
      <c r="C9537">
        <f t="shared" si="148"/>
        <v>17</v>
      </c>
      <c r="D9537" t="str">
        <f>+VLOOKUP(base[[#This Row],[key]],Tabla2[[key]:[Homologado]],4,0)</f>
        <v>Docente</v>
      </c>
    </row>
    <row r="9538" spans="1:4" x14ac:dyDescent="0.3">
      <c r="A9538" t="s">
        <v>30317</v>
      </c>
      <c r="B9538" t="s">
        <v>8063</v>
      </c>
      <c r="C9538">
        <f t="shared" si="148"/>
        <v>17</v>
      </c>
      <c r="D9538" t="str">
        <f>+VLOOKUP(base[[#This Row],[key]],Tabla2[[key]:[Homologado]],4,0)</f>
        <v>Docente</v>
      </c>
    </row>
    <row r="9539" spans="1:4" x14ac:dyDescent="0.3">
      <c r="A9539" t="s">
        <v>31396</v>
      </c>
      <c r="B9539" t="s">
        <v>8063</v>
      </c>
      <c r="C9539">
        <f t="shared" si="148"/>
        <v>17</v>
      </c>
      <c r="D9539" t="str">
        <f>+VLOOKUP(base[[#This Row],[key]],Tabla2[[key]:[Homologado]],4,0)</f>
        <v>Docente</v>
      </c>
    </row>
    <row r="9540" spans="1:4" x14ac:dyDescent="0.3">
      <c r="A9540" t="s">
        <v>29593</v>
      </c>
      <c r="B9540" t="s">
        <v>8063</v>
      </c>
      <c r="C9540">
        <f t="shared" ref="C9540:C9603" si="149">+IF(B9540=B9539,C9539,C9539+1)</f>
        <v>17</v>
      </c>
      <c r="D9540" t="str">
        <f>+VLOOKUP(base[[#This Row],[key]],Tabla2[[key]:[Homologado]],4,0)</f>
        <v>Docente</v>
      </c>
    </row>
    <row r="9541" spans="1:4" x14ac:dyDescent="0.3">
      <c r="A9541" t="s">
        <v>34391</v>
      </c>
      <c r="B9541" t="s">
        <v>8063</v>
      </c>
      <c r="C9541">
        <f t="shared" si="149"/>
        <v>17</v>
      </c>
      <c r="D9541" t="str">
        <f>+VLOOKUP(base[[#This Row],[key]],Tabla2[[key]:[Homologado]],4,0)</f>
        <v>Docente</v>
      </c>
    </row>
    <row r="9542" spans="1:4" x14ac:dyDescent="0.3">
      <c r="A9542" t="s">
        <v>34392</v>
      </c>
      <c r="B9542" t="s">
        <v>8063</v>
      </c>
      <c r="C9542">
        <f t="shared" si="149"/>
        <v>17</v>
      </c>
      <c r="D9542" t="str">
        <f>+VLOOKUP(base[[#This Row],[key]],Tabla2[[key]:[Homologado]],4,0)</f>
        <v>Docente</v>
      </c>
    </row>
    <row r="9543" spans="1:4" x14ac:dyDescent="0.3">
      <c r="A9543" t="s">
        <v>30319</v>
      </c>
      <c r="B9543" t="s">
        <v>8063</v>
      </c>
      <c r="C9543">
        <f t="shared" si="149"/>
        <v>17</v>
      </c>
      <c r="D9543" t="str">
        <f>+VLOOKUP(base[[#This Row],[key]],Tabla2[[key]:[Homologado]],4,0)</f>
        <v>Docente</v>
      </c>
    </row>
    <row r="9544" spans="1:4" x14ac:dyDescent="0.3">
      <c r="A9544" t="s">
        <v>34393</v>
      </c>
      <c r="B9544" t="s">
        <v>8063</v>
      </c>
      <c r="C9544">
        <f t="shared" si="149"/>
        <v>17</v>
      </c>
      <c r="D9544" t="str">
        <f>+VLOOKUP(base[[#This Row],[key]],Tabla2[[key]:[Homologado]],4,0)</f>
        <v>Docente</v>
      </c>
    </row>
    <row r="9545" spans="1:4" x14ac:dyDescent="0.3">
      <c r="A9545" t="s">
        <v>31398</v>
      </c>
      <c r="B9545" t="s">
        <v>8063</v>
      </c>
      <c r="C9545">
        <f t="shared" si="149"/>
        <v>17</v>
      </c>
      <c r="D9545" t="str">
        <f>+VLOOKUP(base[[#This Row],[key]],Tabla2[[key]:[Homologado]],4,0)</f>
        <v>Docente</v>
      </c>
    </row>
    <row r="9546" spans="1:4" x14ac:dyDescent="0.3">
      <c r="A9546" t="s">
        <v>34394</v>
      </c>
      <c r="B9546" t="s">
        <v>8063</v>
      </c>
      <c r="C9546">
        <f t="shared" si="149"/>
        <v>17</v>
      </c>
      <c r="D9546" t="str">
        <f>+VLOOKUP(base[[#This Row],[key]],Tabla2[[key]:[Homologado]],4,0)</f>
        <v>Docente</v>
      </c>
    </row>
    <row r="9547" spans="1:4" x14ac:dyDescent="0.3">
      <c r="A9547" t="s">
        <v>30320</v>
      </c>
      <c r="B9547" t="s">
        <v>8063</v>
      </c>
      <c r="C9547">
        <f t="shared" si="149"/>
        <v>17</v>
      </c>
      <c r="D9547" t="str">
        <f>+VLOOKUP(base[[#This Row],[key]],Tabla2[[key]:[Homologado]],4,0)</f>
        <v>Docente</v>
      </c>
    </row>
    <row r="9548" spans="1:4" x14ac:dyDescent="0.3">
      <c r="A9548" t="s">
        <v>34395</v>
      </c>
      <c r="B9548" t="s">
        <v>8063</v>
      </c>
      <c r="C9548">
        <f t="shared" si="149"/>
        <v>17</v>
      </c>
      <c r="D9548" t="str">
        <f>+VLOOKUP(base[[#This Row],[key]],Tabla2[[key]:[Homologado]],4,0)</f>
        <v>Docente</v>
      </c>
    </row>
    <row r="9549" spans="1:4" x14ac:dyDescent="0.3">
      <c r="A9549" t="s">
        <v>34396</v>
      </c>
      <c r="B9549" t="s">
        <v>8063</v>
      </c>
      <c r="C9549">
        <f t="shared" si="149"/>
        <v>17</v>
      </c>
      <c r="D9549" t="str">
        <f>+VLOOKUP(base[[#This Row],[key]],Tabla2[[key]:[Homologado]],4,0)</f>
        <v>Docente</v>
      </c>
    </row>
    <row r="9550" spans="1:4" x14ac:dyDescent="0.3">
      <c r="A9550" t="s">
        <v>31399</v>
      </c>
      <c r="B9550" t="s">
        <v>8063</v>
      </c>
      <c r="C9550">
        <f t="shared" si="149"/>
        <v>17</v>
      </c>
      <c r="D9550" t="str">
        <f>+VLOOKUP(base[[#This Row],[key]],Tabla2[[key]:[Homologado]],4,0)</f>
        <v>Docente</v>
      </c>
    </row>
    <row r="9551" spans="1:4" x14ac:dyDescent="0.3">
      <c r="A9551" t="s">
        <v>11100</v>
      </c>
      <c r="B9551" t="s">
        <v>8063</v>
      </c>
      <c r="C9551">
        <f t="shared" si="149"/>
        <v>17</v>
      </c>
      <c r="D9551" t="str">
        <f>+VLOOKUP(base[[#This Row],[key]],Tabla2[[key]:[Homologado]],4,0)</f>
        <v>Docente</v>
      </c>
    </row>
    <row r="9552" spans="1:4" x14ac:dyDescent="0.3">
      <c r="A9552" t="s">
        <v>34397</v>
      </c>
      <c r="B9552" t="s">
        <v>8063</v>
      </c>
      <c r="C9552">
        <f t="shared" si="149"/>
        <v>17</v>
      </c>
      <c r="D9552" t="str">
        <f>+VLOOKUP(base[[#This Row],[key]],Tabla2[[key]:[Homologado]],4,0)</f>
        <v>Docente</v>
      </c>
    </row>
    <row r="9553" spans="1:4" x14ac:dyDescent="0.3">
      <c r="A9553" t="s">
        <v>34398</v>
      </c>
      <c r="B9553" t="s">
        <v>8063</v>
      </c>
      <c r="C9553">
        <f t="shared" si="149"/>
        <v>17</v>
      </c>
      <c r="D9553" t="str">
        <f>+VLOOKUP(base[[#This Row],[key]],Tabla2[[key]:[Homologado]],4,0)</f>
        <v>Docente</v>
      </c>
    </row>
    <row r="9554" spans="1:4" x14ac:dyDescent="0.3">
      <c r="A9554" t="s">
        <v>34399</v>
      </c>
      <c r="B9554" t="s">
        <v>8063</v>
      </c>
      <c r="C9554">
        <f t="shared" si="149"/>
        <v>17</v>
      </c>
      <c r="D9554" t="str">
        <f>+VLOOKUP(base[[#This Row],[key]],Tabla2[[key]:[Homologado]],4,0)</f>
        <v>Docente</v>
      </c>
    </row>
    <row r="9555" spans="1:4" x14ac:dyDescent="0.3">
      <c r="A9555" t="s">
        <v>34400</v>
      </c>
      <c r="B9555" t="s">
        <v>8063</v>
      </c>
      <c r="C9555">
        <f t="shared" si="149"/>
        <v>17</v>
      </c>
      <c r="D9555" t="str">
        <f>+VLOOKUP(base[[#This Row],[key]],Tabla2[[key]:[Homologado]],4,0)</f>
        <v>Docente</v>
      </c>
    </row>
    <row r="9556" spans="1:4" x14ac:dyDescent="0.3">
      <c r="A9556" t="s">
        <v>34401</v>
      </c>
      <c r="B9556" t="s">
        <v>8063</v>
      </c>
      <c r="C9556">
        <f t="shared" si="149"/>
        <v>17</v>
      </c>
      <c r="D9556" t="str">
        <f>+VLOOKUP(base[[#This Row],[key]],Tabla2[[key]:[Homologado]],4,0)</f>
        <v>Docente</v>
      </c>
    </row>
    <row r="9557" spans="1:4" x14ac:dyDescent="0.3">
      <c r="A9557" t="s">
        <v>31401</v>
      </c>
      <c r="B9557" t="s">
        <v>8063</v>
      </c>
      <c r="C9557">
        <f t="shared" si="149"/>
        <v>17</v>
      </c>
      <c r="D9557" t="str">
        <f>+VLOOKUP(base[[#This Row],[key]],Tabla2[[key]:[Homologado]],4,0)</f>
        <v>Docente</v>
      </c>
    </row>
    <row r="9558" spans="1:4" x14ac:dyDescent="0.3">
      <c r="A9558" t="s">
        <v>31402</v>
      </c>
      <c r="B9558" t="s">
        <v>8063</v>
      </c>
      <c r="C9558">
        <f t="shared" si="149"/>
        <v>17</v>
      </c>
      <c r="D9558" t="str">
        <f>+VLOOKUP(base[[#This Row],[key]],Tabla2[[key]:[Homologado]],4,0)</f>
        <v>Docente</v>
      </c>
    </row>
    <row r="9559" spans="1:4" x14ac:dyDescent="0.3">
      <c r="A9559" t="s">
        <v>34402</v>
      </c>
      <c r="B9559" t="s">
        <v>8063</v>
      </c>
      <c r="C9559">
        <f t="shared" si="149"/>
        <v>17</v>
      </c>
      <c r="D9559" t="str">
        <f>+VLOOKUP(base[[#This Row],[key]],Tabla2[[key]:[Homologado]],4,0)</f>
        <v>Docente</v>
      </c>
    </row>
    <row r="9560" spans="1:4" x14ac:dyDescent="0.3">
      <c r="A9560" t="s">
        <v>34403</v>
      </c>
      <c r="B9560" t="s">
        <v>8063</v>
      </c>
      <c r="C9560">
        <f t="shared" si="149"/>
        <v>17</v>
      </c>
      <c r="D9560" t="str">
        <f>+VLOOKUP(base[[#This Row],[key]],Tabla2[[key]:[Homologado]],4,0)</f>
        <v>Docente</v>
      </c>
    </row>
    <row r="9561" spans="1:4" x14ac:dyDescent="0.3">
      <c r="A9561" t="s">
        <v>31403</v>
      </c>
      <c r="B9561" t="s">
        <v>8063</v>
      </c>
      <c r="C9561">
        <f t="shared" si="149"/>
        <v>17</v>
      </c>
      <c r="D9561" t="str">
        <f>+VLOOKUP(base[[#This Row],[key]],Tabla2[[key]:[Homologado]],4,0)</f>
        <v>Docente</v>
      </c>
    </row>
    <row r="9562" spans="1:4" x14ac:dyDescent="0.3">
      <c r="A9562" t="s">
        <v>34404</v>
      </c>
      <c r="B9562" t="s">
        <v>8063</v>
      </c>
      <c r="C9562">
        <f t="shared" si="149"/>
        <v>17</v>
      </c>
      <c r="D9562" t="str">
        <f>+VLOOKUP(base[[#This Row],[key]],Tabla2[[key]:[Homologado]],4,0)</f>
        <v>Docente</v>
      </c>
    </row>
    <row r="9563" spans="1:4" x14ac:dyDescent="0.3">
      <c r="A9563" t="s">
        <v>34405</v>
      </c>
      <c r="B9563" t="s">
        <v>8063</v>
      </c>
      <c r="C9563">
        <f t="shared" si="149"/>
        <v>17</v>
      </c>
      <c r="D9563" t="str">
        <f>+VLOOKUP(base[[#This Row],[key]],Tabla2[[key]:[Homologado]],4,0)</f>
        <v>Docente</v>
      </c>
    </row>
    <row r="9564" spans="1:4" x14ac:dyDescent="0.3">
      <c r="A9564" t="s">
        <v>29594</v>
      </c>
      <c r="B9564" t="s">
        <v>8063</v>
      </c>
      <c r="C9564">
        <f t="shared" si="149"/>
        <v>17</v>
      </c>
      <c r="D9564" t="str">
        <f>+VLOOKUP(base[[#This Row],[key]],Tabla2[[key]:[Homologado]],4,0)</f>
        <v>Docente</v>
      </c>
    </row>
    <row r="9565" spans="1:4" x14ac:dyDescent="0.3">
      <c r="A9565" t="s">
        <v>29736</v>
      </c>
      <c r="B9565" t="s">
        <v>8063</v>
      </c>
      <c r="C9565">
        <f t="shared" si="149"/>
        <v>17</v>
      </c>
      <c r="D9565" t="str">
        <f>+VLOOKUP(base[[#This Row],[key]],Tabla2[[key]:[Homologado]],4,0)</f>
        <v>Docente</v>
      </c>
    </row>
    <row r="9566" spans="1:4" x14ac:dyDescent="0.3">
      <c r="A9566" t="s">
        <v>29737</v>
      </c>
      <c r="B9566" t="s">
        <v>8063</v>
      </c>
      <c r="C9566">
        <f t="shared" si="149"/>
        <v>17</v>
      </c>
      <c r="D9566" t="str">
        <f>+VLOOKUP(base[[#This Row],[key]],Tabla2[[key]:[Homologado]],4,0)</f>
        <v>Docente</v>
      </c>
    </row>
    <row r="9567" spans="1:4" x14ac:dyDescent="0.3">
      <c r="A9567" t="s">
        <v>31404</v>
      </c>
      <c r="B9567" t="s">
        <v>8063</v>
      </c>
      <c r="C9567">
        <f t="shared" si="149"/>
        <v>17</v>
      </c>
      <c r="D9567" t="str">
        <f>+VLOOKUP(base[[#This Row],[key]],Tabla2[[key]:[Homologado]],4,0)</f>
        <v>Docente</v>
      </c>
    </row>
    <row r="9568" spans="1:4" x14ac:dyDescent="0.3">
      <c r="A9568" t="s">
        <v>34406</v>
      </c>
      <c r="B9568" t="s">
        <v>8063</v>
      </c>
      <c r="C9568">
        <f t="shared" si="149"/>
        <v>17</v>
      </c>
      <c r="D9568" t="str">
        <f>+VLOOKUP(base[[#This Row],[key]],Tabla2[[key]:[Homologado]],4,0)</f>
        <v>Docente</v>
      </c>
    </row>
    <row r="9569" spans="1:4" x14ac:dyDescent="0.3">
      <c r="A9569" t="s">
        <v>34407</v>
      </c>
      <c r="B9569" t="s">
        <v>8063</v>
      </c>
      <c r="C9569">
        <f t="shared" si="149"/>
        <v>17</v>
      </c>
      <c r="D9569" t="str">
        <f>+VLOOKUP(base[[#This Row],[key]],Tabla2[[key]:[Homologado]],4,0)</f>
        <v>Docente</v>
      </c>
    </row>
    <row r="9570" spans="1:4" x14ac:dyDescent="0.3">
      <c r="A9570" t="s">
        <v>31405</v>
      </c>
      <c r="B9570" t="s">
        <v>8063</v>
      </c>
      <c r="C9570">
        <f t="shared" si="149"/>
        <v>17</v>
      </c>
      <c r="D9570" t="str">
        <f>+VLOOKUP(base[[#This Row],[key]],Tabla2[[key]:[Homologado]],4,0)</f>
        <v>Docente</v>
      </c>
    </row>
    <row r="9571" spans="1:4" x14ac:dyDescent="0.3">
      <c r="A9571" t="s">
        <v>34408</v>
      </c>
      <c r="B9571" t="s">
        <v>8063</v>
      </c>
      <c r="C9571">
        <f t="shared" si="149"/>
        <v>17</v>
      </c>
      <c r="D9571" t="str">
        <f>+VLOOKUP(base[[#This Row],[key]],Tabla2[[key]:[Homologado]],4,0)</f>
        <v>Docente</v>
      </c>
    </row>
    <row r="9572" spans="1:4" x14ac:dyDescent="0.3">
      <c r="A9572" t="s">
        <v>31952</v>
      </c>
      <c r="B9572" t="s">
        <v>8063</v>
      </c>
      <c r="C9572">
        <f t="shared" si="149"/>
        <v>17</v>
      </c>
      <c r="D9572" t="str">
        <f>+VLOOKUP(base[[#This Row],[key]],Tabla2[[key]:[Homologado]],4,0)</f>
        <v>Docente</v>
      </c>
    </row>
    <row r="9573" spans="1:4" x14ac:dyDescent="0.3">
      <c r="A9573" t="s">
        <v>34409</v>
      </c>
      <c r="B9573" t="s">
        <v>8063</v>
      </c>
      <c r="C9573">
        <f t="shared" si="149"/>
        <v>17</v>
      </c>
      <c r="D9573" t="str">
        <f>+VLOOKUP(base[[#This Row],[key]],Tabla2[[key]:[Homologado]],4,0)</f>
        <v>Docente</v>
      </c>
    </row>
    <row r="9574" spans="1:4" x14ac:dyDescent="0.3">
      <c r="A9574" t="s">
        <v>34410</v>
      </c>
      <c r="B9574" t="s">
        <v>8063</v>
      </c>
      <c r="C9574">
        <f t="shared" si="149"/>
        <v>17</v>
      </c>
      <c r="D9574" t="str">
        <f>+VLOOKUP(base[[#This Row],[key]],Tabla2[[key]:[Homologado]],4,0)</f>
        <v>Docente</v>
      </c>
    </row>
    <row r="9575" spans="1:4" x14ac:dyDescent="0.3">
      <c r="A9575" t="s">
        <v>31406</v>
      </c>
      <c r="B9575" t="s">
        <v>8063</v>
      </c>
      <c r="C9575">
        <f t="shared" si="149"/>
        <v>17</v>
      </c>
      <c r="D9575" t="str">
        <f>+VLOOKUP(base[[#This Row],[key]],Tabla2[[key]:[Homologado]],4,0)</f>
        <v>Docente</v>
      </c>
    </row>
    <row r="9576" spans="1:4" x14ac:dyDescent="0.3">
      <c r="A9576" t="s">
        <v>34411</v>
      </c>
      <c r="B9576" t="s">
        <v>8063</v>
      </c>
      <c r="C9576">
        <f t="shared" si="149"/>
        <v>17</v>
      </c>
      <c r="D9576" t="str">
        <f>+VLOOKUP(base[[#This Row],[key]],Tabla2[[key]:[Homologado]],4,0)</f>
        <v>Docente</v>
      </c>
    </row>
    <row r="9577" spans="1:4" x14ac:dyDescent="0.3">
      <c r="A9577" t="s">
        <v>34412</v>
      </c>
      <c r="B9577" t="s">
        <v>8063</v>
      </c>
      <c r="C9577">
        <f t="shared" si="149"/>
        <v>17</v>
      </c>
      <c r="D9577" t="str">
        <f>+VLOOKUP(base[[#This Row],[key]],Tabla2[[key]:[Homologado]],4,0)</f>
        <v>Docente</v>
      </c>
    </row>
    <row r="9578" spans="1:4" x14ac:dyDescent="0.3">
      <c r="A9578" t="s">
        <v>34413</v>
      </c>
      <c r="B9578" t="s">
        <v>8063</v>
      </c>
      <c r="C9578">
        <f t="shared" si="149"/>
        <v>17</v>
      </c>
      <c r="D9578" t="str">
        <f>+VLOOKUP(base[[#This Row],[key]],Tabla2[[key]:[Homologado]],4,0)</f>
        <v>Docente</v>
      </c>
    </row>
    <row r="9579" spans="1:4" x14ac:dyDescent="0.3">
      <c r="A9579" t="s">
        <v>34414</v>
      </c>
      <c r="B9579" t="s">
        <v>8063</v>
      </c>
      <c r="C9579">
        <f t="shared" si="149"/>
        <v>17</v>
      </c>
      <c r="D9579" t="str">
        <f>+VLOOKUP(base[[#This Row],[key]],Tabla2[[key]:[Homologado]],4,0)</f>
        <v>Docente</v>
      </c>
    </row>
    <row r="9580" spans="1:4" x14ac:dyDescent="0.3">
      <c r="A9580" t="s">
        <v>31408</v>
      </c>
      <c r="B9580" t="s">
        <v>8063</v>
      </c>
      <c r="C9580">
        <f t="shared" si="149"/>
        <v>17</v>
      </c>
      <c r="D9580" t="str">
        <f>+VLOOKUP(base[[#This Row],[key]],Tabla2[[key]:[Homologado]],4,0)</f>
        <v>Docente</v>
      </c>
    </row>
    <row r="9581" spans="1:4" x14ac:dyDescent="0.3">
      <c r="A9581" t="s">
        <v>34415</v>
      </c>
      <c r="B9581" t="s">
        <v>8063</v>
      </c>
      <c r="C9581">
        <f t="shared" si="149"/>
        <v>17</v>
      </c>
      <c r="D9581" t="str">
        <f>+VLOOKUP(base[[#This Row],[key]],Tabla2[[key]:[Homologado]],4,0)</f>
        <v>Docente</v>
      </c>
    </row>
    <row r="9582" spans="1:4" x14ac:dyDescent="0.3">
      <c r="A9582" t="s">
        <v>34416</v>
      </c>
      <c r="B9582" t="s">
        <v>8063</v>
      </c>
      <c r="C9582">
        <f t="shared" si="149"/>
        <v>17</v>
      </c>
      <c r="D9582" t="str">
        <f>+VLOOKUP(base[[#This Row],[key]],Tabla2[[key]:[Homologado]],4,0)</f>
        <v>Docente</v>
      </c>
    </row>
    <row r="9583" spans="1:4" x14ac:dyDescent="0.3">
      <c r="A9583" t="s">
        <v>31953</v>
      </c>
      <c r="B9583" t="s">
        <v>8063</v>
      </c>
      <c r="C9583">
        <f t="shared" si="149"/>
        <v>17</v>
      </c>
      <c r="D9583" t="str">
        <f>+VLOOKUP(base[[#This Row],[key]],Tabla2[[key]:[Homologado]],4,0)</f>
        <v>Docente</v>
      </c>
    </row>
    <row r="9584" spans="1:4" x14ac:dyDescent="0.3">
      <c r="A9584" t="s">
        <v>34417</v>
      </c>
      <c r="B9584" t="s">
        <v>8063</v>
      </c>
      <c r="C9584">
        <f t="shared" si="149"/>
        <v>17</v>
      </c>
      <c r="D9584" t="str">
        <f>+VLOOKUP(base[[#This Row],[key]],Tabla2[[key]:[Homologado]],4,0)</f>
        <v>Docente</v>
      </c>
    </row>
    <row r="9585" spans="1:4" x14ac:dyDescent="0.3">
      <c r="A9585" t="s">
        <v>34418</v>
      </c>
      <c r="B9585" t="s">
        <v>8063</v>
      </c>
      <c r="C9585">
        <f t="shared" si="149"/>
        <v>17</v>
      </c>
      <c r="D9585" t="str">
        <f>+VLOOKUP(base[[#This Row],[key]],Tabla2[[key]:[Homologado]],4,0)</f>
        <v>Docente</v>
      </c>
    </row>
    <row r="9586" spans="1:4" x14ac:dyDescent="0.3">
      <c r="A9586" t="s">
        <v>34419</v>
      </c>
      <c r="B9586" t="s">
        <v>8063</v>
      </c>
      <c r="C9586">
        <f t="shared" si="149"/>
        <v>17</v>
      </c>
      <c r="D9586" t="str">
        <f>+VLOOKUP(base[[#This Row],[key]],Tabla2[[key]:[Homologado]],4,0)</f>
        <v>Docente</v>
      </c>
    </row>
    <row r="9587" spans="1:4" x14ac:dyDescent="0.3">
      <c r="A9587" t="s">
        <v>29595</v>
      </c>
      <c r="B9587" t="s">
        <v>8063</v>
      </c>
      <c r="C9587">
        <f t="shared" si="149"/>
        <v>17</v>
      </c>
      <c r="D9587" t="str">
        <f>+VLOOKUP(base[[#This Row],[key]],Tabla2[[key]:[Homologado]],4,0)</f>
        <v>Docente</v>
      </c>
    </row>
    <row r="9588" spans="1:4" x14ac:dyDescent="0.3">
      <c r="A9588" t="s">
        <v>34420</v>
      </c>
      <c r="B9588" t="s">
        <v>8063</v>
      </c>
      <c r="C9588">
        <f t="shared" si="149"/>
        <v>17</v>
      </c>
      <c r="D9588" t="str">
        <f>+VLOOKUP(base[[#This Row],[key]],Tabla2[[key]:[Homologado]],4,0)</f>
        <v>Docente</v>
      </c>
    </row>
    <row r="9589" spans="1:4" x14ac:dyDescent="0.3">
      <c r="A9589" t="s">
        <v>30324</v>
      </c>
      <c r="B9589" t="s">
        <v>8063</v>
      </c>
      <c r="C9589">
        <f t="shared" si="149"/>
        <v>17</v>
      </c>
      <c r="D9589" t="str">
        <f>+VLOOKUP(base[[#This Row],[key]],Tabla2[[key]:[Homologado]],4,0)</f>
        <v>Docente</v>
      </c>
    </row>
    <row r="9590" spans="1:4" x14ac:dyDescent="0.3">
      <c r="A9590" t="s">
        <v>31409</v>
      </c>
      <c r="B9590" t="s">
        <v>8063</v>
      </c>
      <c r="C9590">
        <f t="shared" si="149"/>
        <v>17</v>
      </c>
      <c r="D9590" t="str">
        <f>+VLOOKUP(base[[#This Row],[key]],Tabla2[[key]:[Homologado]],4,0)</f>
        <v>Docente</v>
      </c>
    </row>
    <row r="9591" spans="1:4" x14ac:dyDescent="0.3">
      <c r="A9591" t="s">
        <v>31410</v>
      </c>
      <c r="B9591" t="s">
        <v>8063</v>
      </c>
      <c r="C9591">
        <f t="shared" si="149"/>
        <v>17</v>
      </c>
      <c r="D9591" t="str">
        <f>+VLOOKUP(base[[#This Row],[key]],Tabla2[[key]:[Homologado]],4,0)</f>
        <v>Docente</v>
      </c>
    </row>
    <row r="9592" spans="1:4" x14ac:dyDescent="0.3">
      <c r="A9592" t="s">
        <v>34421</v>
      </c>
      <c r="B9592" t="s">
        <v>8063</v>
      </c>
      <c r="C9592">
        <f t="shared" si="149"/>
        <v>17</v>
      </c>
      <c r="D9592" t="str">
        <f>+VLOOKUP(base[[#This Row],[key]],Tabla2[[key]:[Homologado]],4,0)</f>
        <v>Docente</v>
      </c>
    </row>
    <row r="9593" spans="1:4" x14ac:dyDescent="0.3">
      <c r="A9593" t="s">
        <v>34422</v>
      </c>
      <c r="B9593" t="s">
        <v>8063</v>
      </c>
      <c r="C9593">
        <f t="shared" si="149"/>
        <v>17</v>
      </c>
      <c r="D9593" t="str">
        <f>+VLOOKUP(base[[#This Row],[key]],Tabla2[[key]:[Homologado]],4,0)</f>
        <v>Docente</v>
      </c>
    </row>
    <row r="9594" spans="1:4" x14ac:dyDescent="0.3">
      <c r="A9594" t="s">
        <v>34423</v>
      </c>
      <c r="B9594" t="s">
        <v>8063</v>
      </c>
      <c r="C9594">
        <f t="shared" si="149"/>
        <v>17</v>
      </c>
      <c r="D9594" t="str">
        <f>+VLOOKUP(base[[#This Row],[key]],Tabla2[[key]:[Homologado]],4,0)</f>
        <v>Docente</v>
      </c>
    </row>
    <row r="9595" spans="1:4" x14ac:dyDescent="0.3">
      <c r="A9595" t="s">
        <v>34424</v>
      </c>
      <c r="B9595" t="s">
        <v>8063</v>
      </c>
      <c r="C9595">
        <f t="shared" si="149"/>
        <v>17</v>
      </c>
      <c r="D9595" t="str">
        <f>+VLOOKUP(base[[#This Row],[key]],Tabla2[[key]:[Homologado]],4,0)</f>
        <v>Docente</v>
      </c>
    </row>
    <row r="9596" spans="1:4" x14ac:dyDescent="0.3">
      <c r="A9596" t="s">
        <v>34425</v>
      </c>
      <c r="B9596" t="s">
        <v>8063</v>
      </c>
      <c r="C9596">
        <f t="shared" si="149"/>
        <v>17</v>
      </c>
      <c r="D9596" t="str">
        <f>+VLOOKUP(base[[#This Row],[key]],Tabla2[[key]:[Homologado]],4,0)</f>
        <v>Docente</v>
      </c>
    </row>
    <row r="9597" spans="1:4" x14ac:dyDescent="0.3">
      <c r="A9597" t="s">
        <v>34426</v>
      </c>
      <c r="B9597" t="s">
        <v>8063</v>
      </c>
      <c r="C9597">
        <f t="shared" si="149"/>
        <v>17</v>
      </c>
      <c r="D9597" t="str">
        <f>+VLOOKUP(base[[#This Row],[key]],Tabla2[[key]:[Homologado]],4,0)</f>
        <v>Docente</v>
      </c>
    </row>
    <row r="9598" spans="1:4" x14ac:dyDescent="0.3">
      <c r="A9598" t="s">
        <v>34427</v>
      </c>
      <c r="B9598" t="s">
        <v>8063</v>
      </c>
      <c r="C9598">
        <f t="shared" si="149"/>
        <v>17</v>
      </c>
      <c r="D9598" t="str">
        <f>+VLOOKUP(base[[#This Row],[key]],Tabla2[[key]:[Homologado]],4,0)</f>
        <v>Docente</v>
      </c>
    </row>
    <row r="9599" spans="1:4" x14ac:dyDescent="0.3">
      <c r="A9599" t="s">
        <v>34428</v>
      </c>
      <c r="B9599" t="s">
        <v>8063</v>
      </c>
      <c r="C9599">
        <f t="shared" si="149"/>
        <v>17</v>
      </c>
      <c r="D9599" t="str">
        <f>+VLOOKUP(base[[#This Row],[key]],Tabla2[[key]:[Homologado]],4,0)</f>
        <v>Docente</v>
      </c>
    </row>
    <row r="9600" spans="1:4" x14ac:dyDescent="0.3">
      <c r="A9600" t="s">
        <v>34429</v>
      </c>
      <c r="B9600" t="s">
        <v>8063</v>
      </c>
      <c r="C9600">
        <f t="shared" si="149"/>
        <v>17</v>
      </c>
      <c r="D9600" t="str">
        <f>+VLOOKUP(base[[#This Row],[key]],Tabla2[[key]:[Homologado]],4,0)</f>
        <v>Docente</v>
      </c>
    </row>
    <row r="9601" spans="1:4" x14ac:dyDescent="0.3">
      <c r="A9601" t="s">
        <v>34430</v>
      </c>
      <c r="B9601" t="s">
        <v>8063</v>
      </c>
      <c r="C9601">
        <f t="shared" si="149"/>
        <v>17</v>
      </c>
      <c r="D9601" t="str">
        <f>+VLOOKUP(base[[#This Row],[key]],Tabla2[[key]:[Homologado]],4,0)</f>
        <v>Docente</v>
      </c>
    </row>
    <row r="9602" spans="1:4" x14ac:dyDescent="0.3">
      <c r="A9602" t="s">
        <v>34431</v>
      </c>
      <c r="B9602" t="s">
        <v>8063</v>
      </c>
      <c r="C9602">
        <f t="shared" si="149"/>
        <v>17</v>
      </c>
      <c r="D9602" t="str">
        <f>+VLOOKUP(base[[#This Row],[key]],Tabla2[[key]:[Homologado]],4,0)</f>
        <v>Docente</v>
      </c>
    </row>
    <row r="9603" spans="1:4" x14ac:dyDescent="0.3">
      <c r="A9603" t="s">
        <v>34432</v>
      </c>
      <c r="B9603" t="s">
        <v>8063</v>
      </c>
      <c r="C9603">
        <f t="shared" si="149"/>
        <v>17</v>
      </c>
      <c r="D9603" t="str">
        <f>+VLOOKUP(base[[#This Row],[key]],Tabla2[[key]:[Homologado]],4,0)</f>
        <v>Docente</v>
      </c>
    </row>
    <row r="9604" spans="1:4" x14ac:dyDescent="0.3">
      <c r="A9604" t="s">
        <v>29739</v>
      </c>
      <c r="B9604" t="s">
        <v>8063</v>
      </c>
      <c r="C9604">
        <f t="shared" ref="C9604:C9667" si="150">+IF(B9604=B9603,C9603,C9603+1)</f>
        <v>17</v>
      </c>
      <c r="D9604" t="str">
        <f>+VLOOKUP(base[[#This Row],[key]],Tabla2[[key]:[Homologado]],4,0)</f>
        <v>Docente</v>
      </c>
    </row>
    <row r="9605" spans="1:4" x14ac:dyDescent="0.3">
      <c r="A9605" t="s">
        <v>34433</v>
      </c>
      <c r="B9605" t="s">
        <v>8063</v>
      </c>
      <c r="C9605">
        <f t="shared" si="150"/>
        <v>17</v>
      </c>
      <c r="D9605" t="str">
        <f>+VLOOKUP(base[[#This Row],[key]],Tabla2[[key]:[Homologado]],4,0)</f>
        <v>Docente</v>
      </c>
    </row>
    <row r="9606" spans="1:4" x14ac:dyDescent="0.3">
      <c r="A9606" t="s">
        <v>34434</v>
      </c>
      <c r="B9606" t="s">
        <v>8063</v>
      </c>
      <c r="C9606">
        <f t="shared" si="150"/>
        <v>17</v>
      </c>
      <c r="D9606" t="str">
        <f>+VLOOKUP(base[[#This Row],[key]],Tabla2[[key]:[Homologado]],4,0)</f>
        <v>Docente</v>
      </c>
    </row>
    <row r="9607" spans="1:4" x14ac:dyDescent="0.3">
      <c r="A9607" t="s">
        <v>34435</v>
      </c>
      <c r="B9607" t="s">
        <v>8063</v>
      </c>
      <c r="C9607">
        <f t="shared" si="150"/>
        <v>17</v>
      </c>
      <c r="D9607" t="str">
        <f>+VLOOKUP(base[[#This Row],[key]],Tabla2[[key]:[Homologado]],4,0)</f>
        <v>Docente</v>
      </c>
    </row>
    <row r="9608" spans="1:4" x14ac:dyDescent="0.3">
      <c r="A9608" t="s">
        <v>34436</v>
      </c>
      <c r="B9608" t="s">
        <v>8063</v>
      </c>
      <c r="C9608">
        <f t="shared" si="150"/>
        <v>17</v>
      </c>
      <c r="D9608" t="str">
        <f>+VLOOKUP(base[[#This Row],[key]],Tabla2[[key]:[Homologado]],4,0)</f>
        <v>Docente</v>
      </c>
    </row>
    <row r="9609" spans="1:4" x14ac:dyDescent="0.3">
      <c r="A9609" t="s">
        <v>29599</v>
      </c>
      <c r="B9609" t="s">
        <v>8063</v>
      </c>
      <c r="C9609">
        <f t="shared" si="150"/>
        <v>17</v>
      </c>
      <c r="D9609" t="str">
        <f>+VLOOKUP(base[[#This Row],[key]],Tabla2[[key]:[Homologado]],4,0)</f>
        <v>Docente</v>
      </c>
    </row>
    <row r="9610" spans="1:4" x14ac:dyDescent="0.3">
      <c r="A9610" t="s">
        <v>34437</v>
      </c>
      <c r="B9610" t="s">
        <v>8063</v>
      </c>
      <c r="C9610">
        <f t="shared" si="150"/>
        <v>17</v>
      </c>
      <c r="D9610" t="str">
        <f>+VLOOKUP(base[[#This Row],[key]],Tabla2[[key]:[Homologado]],4,0)</f>
        <v>Docente</v>
      </c>
    </row>
    <row r="9611" spans="1:4" x14ac:dyDescent="0.3">
      <c r="A9611" t="s">
        <v>34438</v>
      </c>
      <c r="B9611" t="s">
        <v>8063</v>
      </c>
      <c r="C9611">
        <f t="shared" si="150"/>
        <v>17</v>
      </c>
      <c r="D9611" t="str">
        <f>+VLOOKUP(base[[#This Row],[key]],Tabla2[[key]:[Homologado]],4,0)</f>
        <v>Docente</v>
      </c>
    </row>
    <row r="9612" spans="1:4" x14ac:dyDescent="0.3">
      <c r="A9612" t="s">
        <v>34439</v>
      </c>
      <c r="B9612" t="s">
        <v>8063</v>
      </c>
      <c r="C9612">
        <f t="shared" si="150"/>
        <v>17</v>
      </c>
      <c r="D9612" t="str">
        <f>+VLOOKUP(base[[#This Row],[key]],Tabla2[[key]:[Homologado]],4,0)</f>
        <v>Docente</v>
      </c>
    </row>
    <row r="9613" spans="1:4" x14ac:dyDescent="0.3">
      <c r="A9613" t="s">
        <v>31411</v>
      </c>
      <c r="B9613" t="s">
        <v>8063</v>
      </c>
      <c r="C9613">
        <f t="shared" si="150"/>
        <v>17</v>
      </c>
      <c r="D9613" t="str">
        <f>+VLOOKUP(base[[#This Row],[key]],Tabla2[[key]:[Homologado]],4,0)</f>
        <v>Docente</v>
      </c>
    </row>
    <row r="9614" spans="1:4" x14ac:dyDescent="0.3">
      <c r="A9614" t="s">
        <v>34440</v>
      </c>
      <c r="B9614" t="s">
        <v>8063</v>
      </c>
      <c r="C9614">
        <f t="shared" si="150"/>
        <v>17</v>
      </c>
      <c r="D9614" t="str">
        <f>+VLOOKUP(base[[#This Row],[key]],Tabla2[[key]:[Homologado]],4,0)</f>
        <v>Docente</v>
      </c>
    </row>
    <row r="9615" spans="1:4" x14ac:dyDescent="0.3">
      <c r="A9615" t="s">
        <v>9359</v>
      </c>
      <c r="B9615" t="s">
        <v>8063</v>
      </c>
      <c r="C9615">
        <f t="shared" si="150"/>
        <v>17</v>
      </c>
      <c r="D9615" t="str">
        <f>+VLOOKUP(base[[#This Row],[key]],Tabla2[[key]:[Homologado]],4,0)</f>
        <v>Docente</v>
      </c>
    </row>
    <row r="9616" spans="1:4" x14ac:dyDescent="0.3">
      <c r="A9616" t="s">
        <v>6294</v>
      </c>
      <c r="B9616" t="s">
        <v>8063</v>
      </c>
      <c r="C9616">
        <f t="shared" si="150"/>
        <v>17</v>
      </c>
      <c r="D9616" t="str">
        <f>+VLOOKUP(base[[#This Row],[key]],Tabla2[[key]:[Homologado]],4,0)</f>
        <v>Docente</v>
      </c>
    </row>
    <row r="9617" spans="1:4" x14ac:dyDescent="0.3">
      <c r="A9617" t="s">
        <v>6295</v>
      </c>
      <c r="B9617" t="s">
        <v>8063</v>
      </c>
      <c r="C9617">
        <f t="shared" si="150"/>
        <v>17</v>
      </c>
      <c r="D9617" t="str">
        <f>+VLOOKUP(base[[#This Row],[key]],Tabla2[[key]:[Homologado]],4,0)</f>
        <v>Docente</v>
      </c>
    </row>
    <row r="9618" spans="1:4" x14ac:dyDescent="0.3">
      <c r="A9618" t="s">
        <v>6296</v>
      </c>
      <c r="B9618" t="s">
        <v>8063</v>
      </c>
      <c r="C9618">
        <f t="shared" si="150"/>
        <v>17</v>
      </c>
      <c r="D9618" t="str">
        <f>+VLOOKUP(base[[#This Row],[key]],Tabla2[[key]:[Homologado]],4,0)</f>
        <v>Docente</v>
      </c>
    </row>
    <row r="9619" spans="1:4" x14ac:dyDescent="0.3">
      <c r="A9619" t="s">
        <v>9360</v>
      </c>
      <c r="B9619" t="s">
        <v>8063</v>
      </c>
      <c r="C9619">
        <f t="shared" si="150"/>
        <v>17</v>
      </c>
      <c r="D9619" t="str">
        <f>+VLOOKUP(base[[#This Row],[key]],Tabla2[[key]:[Homologado]],4,0)</f>
        <v>Docente</v>
      </c>
    </row>
    <row r="9620" spans="1:4" x14ac:dyDescent="0.3">
      <c r="A9620" t="s">
        <v>9362</v>
      </c>
      <c r="B9620" t="s">
        <v>8063</v>
      </c>
      <c r="C9620">
        <f t="shared" si="150"/>
        <v>17</v>
      </c>
      <c r="D9620" t="str">
        <f>+VLOOKUP(base[[#This Row],[key]],Tabla2[[key]:[Homologado]],4,0)</f>
        <v>Docente</v>
      </c>
    </row>
    <row r="9621" spans="1:4" x14ac:dyDescent="0.3">
      <c r="A9621" t="s">
        <v>9363</v>
      </c>
      <c r="B9621" t="s">
        <v>8063</v>
      </c>
      <c r="C9621">
        <f t="shared" si="150"/>
        <v>17</v>
      </c>
      <c r="D9621" t="str">
        <f>+VLOOKUP(base[[#This Row],[key]],Tabla2[[key]:[Homologado]],4,0)</f>
        <v>Docente</v>
      </c>
    </row>
    <row r="9622" spans="1:4" x14ac:dyDescent="0.3">
      <c r="A9622" t="s">
        <v>9364</v>
      </c>
      <c r="B9622" t="s">
        <v>8063</v>
      </c>
      <c r="C9622">
        <f t="shared" si="150"/>
        <v>17</v>
      </c>
      <c r="D9622" t="str">
        <f>+VLOOKUP(base[[#This Row],[key]],Tabla2[[key]:[Homologado]],4,0)</f>
        <v>Docente</v>
      </c>
    </row>
    <row r="9623" spans="1:4" x14ac:dyDescent="0.3">
      <c r="A9623" t="s">
        <v>9365</v>
      </c>
      <c r="B9623" t="s">
        <v>8063</v>
      </c>
      <c r="C9623">
        <f t="shared" si="150"/>
        <v>17</v>
      </c>
      <c r="D9623" t="str">
        <f>+VLOOKUP(base[[#This Row],[key]],Tabla2[[key]:[Homologado]],4,0)</f>
        <v>Docente</v>
      </c>
    </row>
    <row r="9624" spans="1:4" x14ac:dyDescent="0.3">
      <c r="A9624" t="s">
        <v>9366</v>
      </c>
      <c r="B9624" t="s">
        <v>8063</v>
      </c>
      <c r="C9624">
        <f t="shared" si="150"/>
        <v>17</v>
      </c>
      <c r="D9624" t="str">
        <f>+VLOOKUP(base[[#This Row],[key]],Tabla2[[key]:[Homologado]],4,0)</f>
        <v>Docente</v>
      </c>
    </row>
    <row r="9625" spans="1:4" x14ac:dyDescent="0.3">
      <c r="A9625" t="s">
        <v>9367</v>
      </c>
      <c r="B9625" t="s">
        <v>8063</v>
      </c>
      <c r="C9625">
        <f t="shared" si="150"/>
        <v>17</v>
      </c>
      <c r="D9625" t="str">
        <f>+VLOOKUP(base[[#This Row],[key]],Tabla2[[key]:[Homologado]],4,0)</f>
        <v>Docente</v>
      </c>
    </row>
    <row r="9626" spans="1:4" x14ac:dyDescent="0.3">
      <c r="A9626" t="s">
        <v>9368</v>
      </c>
      <c r="B9626" t="s">
        <v>8063</v>
      </c>
      <c r="C9626">
        <f t="shared" si="150"/>
        <v>17</v>
      </c>
      <c r="D9626" t="str">
        <f>+VLOOKUP(base[[#This Row],[key]],Tabla2[[key]:[Homologado]],4,0)</f>
        <v>Docente</v>
      </c>
    </row>
    <row r="9627" spans="1:4" x14ac:dyDescent="0.3">
      <c r="A9627" t="s">
        <v>9369</v>
      </c>
      <c r="B9627" t="s">
        <v>8063</v>
      </c>
      <c r="C9627">
        <f t="shared" si="150"/>
        <v>17</v>
      </c>
      <c r="D9627" t="str">
        <f>+VLOOKUP(base[[#This Row],[key]],Tabla2[[key]:[Homologado]],4,0)</f>
        <v>Docente</v>
      </c>
    </row>
    <row r="9628" spans="1:4" x14ac:dyDescent="0.3">
      <c r="A9628" t="s">
        <v>9370</v>
      </c>
      <c r="B9628" t="s">
        <v>8063</v>
      </c>
      <c r="C9628">
        <f t="shared" si="150"/>
        <v>17</v>
      </c>
      <c r="D9628" t="str">
        <f>+VLOOKUP(base[[#This Row],[key]],Tabla2[[key]:[Homologado]],4,0)</f>
        <v>Docente</v>
      </c>
    </row>
    <row r="9629" spans="1:4" x14ac:dyDescent="0.3">
      <c r="A9629" t="s">
        <v>9371</v>
      </c>
      <c r="B9629" t="s">
        <v>8063</v>
      </c>
      <c r="C9629">
        <f t="shared" si="150"/>
        <v>17</v>
      </c>
      <c r="D9629" t="str">
        <f>+VLOOKUP(base[[#This Row],[key]],Tabla2[[key]:[Homologado]],4,0)</f>
        <v>Docente</v>
      </c>
    </row>
    <row r="9630" spans="1:4" x14ac:dyDescent="0.3">
      <c r="A9630" t="s">
        <v>9372</v>
      </c>
      <c r="B9630" t="s">
        <v>8063</v>
      </c>
      <c r="C9630">
        <f t="shared" si="150"/>
        <v>17</v>
      </c>
      <c r="D9630" t="str">
        <f>+VLOOKUP(base[[#This Row],[key]],Tabla2[[key]:[Homologado]],4,0)</f>
        <v>Docente</v>
      </c>
    </row>
    <row r="9631" spans="1:4" x14ac:dyDescent="0.3">
      <c r="A9631" t="s">
        <v>9373</v>
      </c>
      <c r="B9631" t="s">
        <v>8063</v>
      </c>
      <c r="C9631">
        <f t="shared" si="150"/>
        <v>17</v>
      </c>
      <c r="D9631" t="str">
        <f>+VLOOKUP(base[[#This Row],[key]],Tabla2[[key]:[Homologado]],4,0)</f>
        <v>Docente</v>
      </c>
    </row>
    <row r="9632" spans="1:4" x14ac:dyDescent="0.3">
      <c r="A9632" t="s">
        <v>6297</v>
      </c>
      <c r="B9632" t="s">
        <v>8063</v>
      </c>
      <c r="C9632">
        <f t="shared" si="150"/>
        <v>17</v>
      </c>
      <c r="D9632" t="str">
        <f>+VLOOKUP(base[[#This Row],[key]],Tabla2[[key]:[Homologado]],4,0)</f>
        <v>Docente</v>
      </c>
    </row>
    <row r="9633" spans="1:4" x14ac:dyDescent="0.3">
      <c r="A9633" t="s">
        <v>9374</v>
      </c>
      <c r="B9633" t="s">
        <v>8063</v>
      </c>
      <c r="C9633">
        <f t="shared" si="150"/>
        <v>17</v>
      </c>
      <c r="D9633" t="str">
        <f>+VLOOKUP(base[[#This Row],[key]],Tabla2[[key]:[Homologado]],4,0)</f>
        <v>Docente</v>
      </c>
    </row>
    <row r="9634" spans="1:4" x14ac:dyDescent="0.3">
      <c r="A9634" t="s">
        <v>9375</v>
      </c>
      <c r="B9634" t="s">
        <v>8063</v>
      </c>
      <c r="C9634">
        <f t="shared" si="150"/>
        <v>17</v>
      </c>
      <c r="D9634" t="str">
        <f>+VLOOKUP(base[[#This Row],[key]],Tabla2[[key]:[Homologado]],4,0)</f>
        <v>Docente</v>
      </c>
    </row>
    <row r="9635" spans="1:4" x14ac:dyDescent="0.3">
      <c r="A9635" t="s">
        <v>9376</v>
      </c>
      <c r="B9635" t="s">
        <v>8063</v>
      </c>
      <c r="C9635">
        <f t="shared" si="150"/>
        <v>17</v>
      </c>
      <c r="D9635" t="str">
        <f>+VLOOKUP(base[[#This Row],[key]],Tabla2[[key]:[Homologado]],4,0)</f>
        <v>Docente</v>
      </c>
    </row>
    <row r="9636" spans="1:4" x14ac:dyDescent="0.3">
      <c r="A9636" t="s">
        <v>9377</v>
      </c>
      <c r="B9636" t="s">
        <v>8063</v>
      </c>
      <c r="C9636">
        <f t="shared" si="150"/>
        <v>17</v>
      </c>
      <c r="D9636" t="str">
        <f>+VLOOKUP(base[[#This Row],[key]],Tabla2[[key]:[Homologado]],4,0)</f>
        <v>Docente</v>
      </c>
    </row>
    <row r="9637" spans="1:4" x14ac:dyDescent="0.3">
      <c r="A9637" t="s">
        <v>9378</v>
      </c>
      <c r="B9637" t="s">
        <v>8063</v>
      </c>
      <c r="C9637">
        <f t="shared" si="150"/>
        <v>17</v>
      </c>
      <c r="D9637" t="str">
        <f>+VLOOKUP(base[[#This Row],[key]],Tabla2[[key]:[Homologado]],4,0)</f>
        <v>Docente</v>
      </c>
    </row>
    <row r="9638" spans="1:4" x14ac:dyDescent="0.3">
      <c r="A9638" t="s">
        <v>9379</v>
      </c>
      <c r="B9638" t="s">
        <v>8063</v>
      </c>
      <c r="C9638">
        <f t="shared" si="150"/>
        <v>17</v>
      </c>
      <c r="D9638" t="str">
        <f>+VLOOKUP(base[[#This Row],[key]],Tabla2[[key]:[Homologado]],4,0)</f>
        <v>Docente</v>
      </c>
    </row>
    <row r="9639" spans="1:4" x14ac:dyDescent="0.3">
      <c r="A9639" t="s">
        <v>9380</v>
      </c>
      <c r="B9639" t="s">
        <v>8063</v>
      </c>
      <c r="C9639">
        <f t="shared" si="150"/>
        <v>17</v>
      </c>
      <c r="D9639" t="str">
        <f>+VLOOKUP(base[[#This Row],[key]],Tabla2[[key]:[Homologado]],4,0)</f>
        <v>Docente</v>
      </c>
    </row>
    <row r="9640" spans="1:4" x14ac:dyDescent="0.3">
      <c r="A9640" t="s">
        <v>9381</v>
      </c>
      <c r="B9640" t="s">
        <v>8063</v>
      </c>
      <c r="C9640">
        <f t="shared" si="150"/>
        <v>17</v>
      </c>
      <c r="D9640" t="str">
        <f>+VLOOKUP(base[[#This Row],[key]],Tabla2[[key]:[Homologado]],4,0)</f>
        <v>Docente</v>
      </c>
    </row>
    <row r="9641" spans="1:4" x14ac:dyDescent="0.3">
      <c r="A9641" t="s">
        <v>9382</v>
      </c>
      <c r="B9641" t="s">
        <v>8063</v>
      </c>
      <c r="C9641">
        <f t="shared" si="150"/>
        <v>17</v>
      </c>
      <c r="D9641" t="str">
        <f>+VLOOKUP(base[[#This Row],[key]],Tabla2[[key]:[Homologado]],4,0)</f>
        <v>Docente</v>
      </c>
    </row>
    <row r="9642" spans="1:4" x14ac:dyDescent="0.3">
      <c r="A9642" t="s">
        <v>9383</v>
      </c>
      <c r="B9642" t="s">
        <v>8063</v>
      </c>
      <c r="C9642">
        <f t="shared" si="150"/>
        <v>17</v>
      </c>
      <c r="D9642" t="str">
        <f>+VLOOKUP(base[[#This Row],[key]],Tabla2[[key]:[Homologado]],4,0)</f>
        <v>Docente</v>
      </c>
    </row>
    <row r="9643" spans="1:4" x14ac:dyDescent="0.3">
      <c r="A9643" t="s">
        <v>9384</v>
      </c>
      <c r="B9643" t="s">
        <v>8063</v>
      </c>
      <c r="C9643">
        <f t="shared" si="150"/>
        <v>17</v>
      </c>
      <c r="D9643" t="str">
        <f>+VLOOKUP(base[[#This Row],[key]],Tabla2[[key]:[Homologado]],4,0)</f>
        <v>Docente</v>
      </c>
    </row>
    <row r="9644" spans="1:4" x14ac:dyDescent="0.3">
      <c r="A9644" t="s">
        <v>9385</v>
      </c>
      <c r="B9644" t="s">
        <v>8063</v>
      </c>
      <c r="C9644">
        <f t="shared" si="150"/>
        <v>17</v>
      </c>
      <c r="D9644" t="str">
        <f>+VLOOKUP(base[[#This Row],[key]],Tabla2[[key]:[Homologado]],4,0)</f>
        <v>Docente</v>
      </c>
    </row>
    <row r="9645" spans="1:4" x14ac:dyDescent="0.3">
      <c r="A9645" t="s">
        <v>9386</v>
      </c>
      <c r="B9645" t="s">
        <v>8063</v>
      </c>
      <c r="C9645">
        <f t="shared" si="150"/>
        <v>17</v>
      </c>
      <c r="D9645" t="str">
        <f>+VLOOKUP(base[[#This Row],[key]],Tabla2[[key]:[Homologado]],4,0)</f>
        <v>Docente</v>
      </c>
    </row>
    <row r="9646" spans="1:4" x14ac:dyDescent="0.3">
      <c r="A9646" t="s">
        <v>9387</v>
      </c>
      <c r="B9646" t="s">
        <v>8063</v>
      </c>
      <c r="C9646">
        <f t="shared" si="150"/>
        <v>17</v>
      </c>
      <c r="D9646" t="str">
        <f>+VLOOKUP(base[[#This Row],[key]],Tabla2[[key]:[Homologado]],4,0)</f>
        <v>Docente</v>
      </c>
    </row>
    <row r="9647" spans="1:4" x14ac:dyDescent="0.3">
      <c r="A9647" t="s">
        <v>9388</v>
      </c>
      <c r="B9647" t="s">
        <v>8063</v>
      </c>
      <c r="C9647">
        <f t="shared" si="150"/>
        <v>17</v>
      </c>
      <c r="D9647" t="str">
        <f>+VLOOKUP(base[[#This Row],[key]],Tabla2[[key]:[Homologado]],4,0)</f>
        <v>Docente</v>
      </c>
    </row>
    <row r="9648" spans="1:4" x14ac:dyDescent="0.3">
      <c r="A9648" t="s">
        <v>9389</v>
      </c>
      <c r="B9648" t="s">
        <v>8063</v>
      </c>
      <c r="C9648">
        <f t="shared" si="150"/>
        <v>17</v>
      </c>
      <c r="D9648" t="str">
        <f>+VLOOKUP(base[[#This Row],[key]],Tabla2[[key]:[Homologado]],4,0)</f>
        <v>Docente</v>
      </c>
    </row>
    <row r="9649" spans="1:4" x14ac:dyDescent="0.3">
      <c r="A9649" t="s">
        <v>9390</v>
      </c>
      <c r="B9649" t="s">
        <v>8063</v>
      </c>
      <c r="C9649">
        <f t="shared" si="150"/>
        <v>17</v>
      </c>
      <c r="D9649" t="str">
        <f>+VLOOKUP(base[[#This Row],[key]],Tabla2[[key]:[Homologado]],4,0)</f>
        <v>Docente</v>
      </c>
    </row>
    <row r="9650" spans="1:4" x14ac:dyDescent="0.3">
      <c r="A9650" t="s">
        <v>9391</v>
      </c>
      <c r="B9650" t="s">
        <v>8063</v>
      </c>
      <c r="C9650">
        <f t="shared" si="150"/>
        <v>17</v>
      </c>
      <c r="D9650" t="str">
        <f>+VLOOKUP(base[[#This Row],[key]],Tabla2[[key]:[Homologado]],4,0)</f>
        <v>Docente</v>
      </c>
    </row>
    <row r="9651" spans="1:4" x14ac:dyDescent="0.3">
      <c r="A9651" t="s">
        <v>9392</v>
      </c>
      <c r="B9651" t="s">
        <v>8063</v>
      </c>
      <c r="C9651">
        <f t="shared" si="150"/>
        <v>17</v>
      </c>
      <c r="D9651" t="str">
        <f>+VLOOKUP(base[[#This Row],[key]],Tabla2[[key]:[Homologado]],4,0)</f>
        <v>Docente</v>
      </c>
    </row>
    <row r="9652" spans="1:4" x14ac:dyDescent="0.3">
      <c r="A9652" t="s">
        <v>9393</v>
      </c>
      <c r="B9652" t="s">
        <v>8063</v>
      </c>
      <c r="C9652">
        <f t="shared" si="150"/>
        <v>17</v>
      </c>
      <c r="D9652" t="str">
        <f>+VLOOKUP(base[[#This Row],[key]],Tabla2[[key]:[Homologado]],4,0)</f>
        <v>Docente</v>
      </c>
    </row>
    <row r="9653" spans="1:4" x14ac:dyDescent="0.3">
      <c r="A9653" t="s">
        <v>9394</v>
      </c>
      <c r="B9653" t="s">
        <v>8063</v>
      </c>
      <c r="C9653">
        <f t="shared" si="150"/>
        <v>17</v>
      </c>
      <c r="D9653" t="str">
        <f>+VLOOKUP(base[[#This Row],[key]],Tabla2[[key]:[Homologado]],4,0)</f>
        <v>Docente</v>
      </c>
    </row>
    <row r="9654" spans="1:4" x14ac:dyDescent="0.3">
      <c r="A9654" t="s">
        <v>9395</v>
      </c>
      <c r="B9654" t="s">
        <v>8063</v>
      </c>
      <c r="C9654">
        <f t="shared" si="150"/>
        <v>17</v>
      </c>
      <c r="D9654" t="str">
        <f>+VLOOKUP(base[[#This Row],[key]],Tabla2[[key]:[Homologado]],4,0)</f>
        <v>Docente</v>
      </c>
    </row>
    <row r="9655" spans="1:4" x14ac:dyDescent="0.3">
      <c r="A9655" t="s">
        <v>9396</v>
      </c>
      <c r="B9655" t="s">
        <v>8063</v>
      </c>
      <c r="C9655">
        <f t="shared" si="150"/>
        <v>17</v>
      </c>
      <c r="D9655" t="str">
        <f>+VLOOKUP(base[[#This Row],[key]],Tabla2[[key]:[Homologado]],4,0)</f>
        <v>Docente</v>
      </c>
    </row>
    <row r="9656" spans="1:4" x14ac:dyDescent="0.3">
      <c r="A9656" t="s">
        <v>9397</v>
      </c>
      <c r="B9656" t="s">
        <v>8063</v>
      </c>
      <c r="C9656">
        <f t="shared" si="150"/>
        <v>17</v>
      </c>
      <c r="D9656" t="str">
        <f>+VLOOKUP(base[[#This Row],[key]],Tabla2[[key]:[Homologado]],4,0)</f>
        <v>Docente</v>
      </c>
    </row>
    <row r="9657" spans="1:4" x14ac:dyDescent="0.3">
      <c r="A9657" t="s">
        <v>9398</v>
      </c>
      <c r="B9657" t="s">
        <v>8063</v>
      </c>
      <c r="C9657">
        <f t="shared" si="150"/>
        <v>17</v>
      </c>
      <c r="D9657" t="str">
        <f>+VLOOKUP(base[[#This Row],[key]],Tabla2[[key]:[Homologado]],4,0)</f>
        <v>Docente</v>
      </c>
    </row>
    <row r="9658" spans="1:4" x14ac:dyDescent="0.3">
      <c r="A9658" t="s">
        <v>9399</v>
      </c>
      <c r="B9658" t="s">
        <v>8063</v>
      </c>
      <c r="C9658">
        <f t="shared" si="150"/>
        <v>17</v>
      </c>
      <c r="D9658" t="str">
        <f>+VLOOKUP(base[[#This Row],[key]],Tabla2[[key]:[Homologado]],4,0)</f>
        <v>Docente</v>
      </c>
    </row>
    <row r="9659" spans="1:4" x14ac:dyDescent="0.3">
      <c r="A9659" t="s">
        <v>9400</v>
      </c>
      <c r="B9659" t="s">
        <v>8063</v>
      </c>
      <c r="C9659">
        <f t="shared" si="150"/>
        <v>17</v>
      </c>
      <c r="D9659" t="str">
        <f>+VLOOKUP(base[[#This Row],[key]],Tabla2[[key]:[Homologado]],4,0)</f>
        <v>Docente</v>
      </c>
    </row>
    <row r="9660" spans="1:4" x14ac:dyDescent="0.3">
      <c r="A9660" t="s">
        <v>9402</v>
      </c>
      <c r="B9660" t="s">
        <v>8063</v>
      </c>
      <c r="C9660">
        <f t="shared" si="150"/>
        <v>17</v>
      </c>
      <c r="D9660" t="str">
        <f>+VLOOKUP(base[[#This Row],[key]],Tabla2[[key]:[Homologado]],4,0)</f>
        <v>Docente</v>
      </c>
    </row>
    <row r="9661" spans="1:4" x14ac:dyDescent="0.3">
      <c r="A9661" t="s">
        <v>9403</v>
      </c>
      <c r="B9661" t="s">
        <v>8063</v>
      </c>
      <c r="C9661">
        <f t="shared" si="150"/>
        <v>17</v>
      </c>
      <c r="D9661" t="str">
        <f>+VLOOKUP(base[[#This Row],[key]],Tabla2[[key]:[Homologado]],4,0)</f>
        <v>Docente</v>
      </c>
    </row>
    <row r="9662" spans="1:4" x14ac:dyDescent="0.3">
      <c r="A9662" t="s">
        <v>9404</v>
      </c>
      <c r="B9662" t="s">
        <v>8063</v>
      </c>
      <c r="C9662">
        <f t="shared" si="150"/>
        <v>17</v>
      </c>
      <c r="D9662" t="str">
        <f>+VLOOKUP(base[[#This Row],[key]],Tabla2[[key]:[Homologado]],4,0)</f>
        <v>Docente</v>
      </c>
    </row>
    <row r="9663" spans="1:4" x14ac:dyDescent="0.3">
      <c r="A9663" t="s">
        <v>9405</v>
      </c>
      <c r="B9663" t="s">
        <v>8063</v>
      </c>
      <c r="C9663">
        <f t="shared" si="150"/>
        <v>17</v>
      </c>
      <c r="D9663" t="str">
        <f>+VLOOKUP(base[[#This Row],[key]],Tabla2[[key]:[Homologado]],4,0)</f>
        <v>Docente</v>
      </c>
    </row>
    <row r="9664" spans="1:4" x14ac:dyDescent="0.3">
      <c r="A9664" t="s">
        <v>9406</v>
      </c>
      <c r="B9664" t="s">
        <v>8063</v>
      </c>
      <c r="C9664">
        <f t="shared" si="150"/>
        <v>17</v>
      </c>
      <c r="D9664" t="str">
        <f>+VLOOKUP(base[[#This Row],[key]],Tabla2[[key]:[Homologado]],4,0)</f>
        <v>Docente</v>
      </c>
    </row>
    <row r="9665" spans="1:4" x14ac:dyDescent="0.3">
      <c r="A9665" t="s">
        <v>9407</v>
      </c>
      <c r="B9665" t="s">
        <v>8063</v>
      </c>
      <c r="C9665">
        <f t="shared" si="150"/>
        <v>17</v>
      </c>
      <c r="D9665" t="str">
        <f>+VLOOKUP(base[[#This Row],[key]],Tabla2[[key]:[Homologado]],4,0)</f>
        <v>Docente</v>
      </c>
    </row>
    <row r="9666" spans="1:4" x14ac:dyDescent="0.3">
      <c r="A9666" t="s">
        <v>9408</v>
      </c>
      <c r="B9666" t="s">
        <v>8063</v>
      </c>
      <c r="C9666">
        <f t="shared" si="150"/>
        <v>17</v>
      </c>
      <c r="D9666" t="str">
        <f>+VLOOKUP(base[[#This Row],[key]],Tabla2[[key]:[Homologado]],4,0)</f>
        <v>Docente</v>
      </c>
    </row>
    <row r="9667" spans="1:4" x14ac:dyDescent="0.3">
      <c r="A9667" t="s">
        <v>9409</v>
      </c>
      <c r="B9667" t="s">
        <v>8063</v>
      </c>
      <c r="C9667">
        <f t="shared" si="150"/>
        <v>17</v>
      </c>
      <c r="D9667" t="str">
        <f>+VLOOKUP(base[[#This Row],[key]],Tabla2[[key]:[Homologado]],4,0)</f>
        <v>Docente</v>
      </c>
    </row>
    <row r="9668" spans="1:4" x14ac:dyDescent="0.3">
      <c r="A9668" t="s">
        <v>6299</v>
      </c>
      <c r="B9668" t="s">
        <v>8063</v>
      </c>
      <c r="C9668">
        <f t="shared" ref="C9668:C9731" si="151">+IF(B9668=B9667,C9667,C9667+1)</f>
        <v>17</v>
      </c>
      <c r="D9668" t="str">
        <f>+VLOOKUP(base[[#This Row],[key]],Tabla2[[key]:[Homologado]],4,0)</f>
        <v>Docente</v>
      </c>
    </row>
    <row r="9669" spans="1:4" x14ac:dyDescent="0.3">
      <c r="A9669" t="s">
        <v>9410</v>
      </c>
      <c r="B9669" t="s">
        <v>8063</v>
      </c>
      <c r="C9669">
        <f t="shared" si="151"/>
        <v>17</v>
      </c>
      <c r="D9669" t="str">
        <f>+VLOOKUP(base[[#This Row],[key]],Tabla2[[key]:[Homologado]],4,0)</f>
        <v>Docente</v>
      </c>
    </row>
    <row r="9670" spans="1:4" x14ac:dyDescent="0.3">
      <c r="A9670" t="s">
        <v>9411</v>
      </c>
      <c r="B9670" t="s">
        <v>8063</v>
      </c>
      <c r="C9670">
        <f t="shared" si="151"/>
        <v>17</v>
      </c>
      <c r="D9670" t="str">
        <f>+VLOOKUP(base[[#This Row],[key]],Tabla2[[key]:[Homologado]],4,0)</f>
        <v>Docente</v>
      </c>
    </row>
    <row r="9671" spans="1:4" x14ac:dyDescent="0.3">
      <c r="A9671" t="s">
        <v>9412</v>
      </c>
      <c r="B9671" t="s">
        <v>8063</v>
      </c>
      <c r="C9671">
        <f t="shared" si="151"/>
        <v>17</v>
      </c>
      <c r="D9671" t="str">
        <f>+VLOOKUP(base[[#This Row],[key]],Tabla2[[key]:[Homologado]],4,0)</f>
        <v>Docente</v>
      </c>
    </row>
    <row r="9672" spans="1:4" x14ac:dyDescent="0.3">
      <c r="A9672" t="s">
        <v>9413</v>
      </c>
      <c r="B9672" t="s">
        <v>8063</v>
      </c>
      <c r="C9672">
        <f t="shared" si="151"/>
        <v>17</v>
      </c>
      <c r="D9672" t="str">
        <f>+VLOOKUP(base[[#This Row],[key]],Tabla2[[key]:[Homologado]],4,0)</f>
        <v>Docente</v>
      </c>
    </row>
    <row r="9673" spans="1:4" x14ac:dyDescent="0.3">
      <c r="A9673" t="s">
        <v>6300</v>
      </c>
      <c r="B9673" t="s">
        <v>8063</v>
      </c>
      <c r="C9673">
        <f t="shared" si="151"/>
        <v>17</v>
      </c>
      <c r="D9673" t="str">
        <f>+VLOOKUP(base[[#This Row],[key]],Tabla2[[key]:[Homologado]],4,0)</f>
        <v>Docente</v>
      </c>
    </row>
    <row r="9674" spans="1:4" x14ac:dyDescent="0.3">
      <c r="A9674" t="s">
        <v>9414</v>
      </c>
      <c r="B9674" t="s">
        <v>8063</v>
      </c>
      <c r="C9674">
        <f t="shared" si="151"/>
        <v>17</v>
      </c>
      <c r="D9674" t="str">
        <f>+VLOOKUP(base[[#This Row],[key]],Tabla2[[key]:[Homologado]],4,0)</f>
        <v>Docente</v>
      </c>
    </row>
    <row r="9675" spans="1:4" x14ac:dyDescent="0.3">
      <c r="A9675" t="s">
        <v>9415</v>
      </c>
      <c r="B9675" t="s">
        <v>8063</v>
      </c>
      <c r="C9675">
        <f t="shared" si="151"/>
        <v>17</v>
      </c>
      <c r="D9675" t="str">
        <f>+VLOOKUP(base[[#This Row],[key]],Tabla2[[key]:[Homologado]],4,0)</f>
        <v>Docente</v>
      </c>
    </row>
    <row r="9676" spans="1:4" x14ac:dyDescent="0.3">
      <c r="A9676" t="s">
        <v>9416</v>
      </c>
      <c r="B9676" t="s">
        <v>8063</v>
      </c>
      <c r="C9676">
        <f t="shared" si="151"/>
        <v>17</v>
      </c>
      <c r="D9676" t="str">
        <f>+VLOOKUP(base[[#This Row],[key]],Tabla2[[key]:[Homologado]],4,0)</f>
        <v>Docente</v>
      </c>
    </row>
    <row r="9677" spans="1:4" x14ac:dyDescent="0.3">
      <c r="A9677" t="s">
        <v>9417</v>
      </c>
      <c r="B9677" t="s">
        <v>8063</v>
      </c>
      <c r="C9677">
        <f t="shared" si="151"/>
        <v>17</v>
      </c>
      <c r="D9677" t="str">
        <f>+VLOOKUP(base[[#This Row],[key]],Tabla2[[key]:[Homologado]],4,0)</f>
        <v>Docente</v>
      </c>
    </row>
    <row r="9678" spans="1:4" x14ac:dyDescent="0.3">
      <c r="A9678" t="s">
        <v>9418</v>
      </c>
      <c r="B9678" t="s">
        <v>8063</v>
      </c>
      <c r="C9678">
        <f t="shared" si="151"/>
        <v>17</v>
      </c>
      <c r="D9678" t="str">
        <f>+VLOOKUP(base[[#This Row],[key]],Tabla2[[key]:[Homologado]],4,0)</f>
        <v>Docente</v>
      </c>
    </row>
    <row r="9679" spans="1:4" x14ac:dyDescent="0.3">
      <c r="A9679" t="s">
        <v>9420</v>
      </c>
      <c r="B9679" t="s">
        <v>8063</v>
      </c>
      <c r="C9679">
        <f t="shared" si="151"/>
        <v>17</v>
      </c>
      <c r="D9679" t="str">
        <f>+VLOOKUP(base[[#This Row],[key]],Tabla2[[key]:[Homologado]],4,0)</f>
        <v>Docente</v>
      </c>
    </row>
    <row r="9680" spans="1:4" x14ac:dyDescent="0.3">
      <c r="A9680" t="s">
        <v>9421</v>
      </c>
      <c r="B9680" t="s">
        <v>8063</v>
      </c>
      <c r="C9680">
        <f t="shared" si="151"/>
        <v>17</v>
      </c>
      <c r="D9680" t="str">
        <f>+VLOOKUP(base[[#This Row],[key]],Tabla2[[key]:[Homologado]],4,0)</f>
        <v>Docente</v>
      </c>
    </row>
    <row r="9681" spans="1:4" x14ac:dyDescent="0.3">
      <c r="A9681" t="s">
        <v>9422</v>
      </c>
      <c r="B9681" t="s">
        <v>8063</v>
      </c>
      <c r="C9681">
        <f t="shared" si="151"/>
        <v>17</v>
      </c>
      <c r="D9681" t="str">
        <f>+VLOOKUP(base[[#This Row],[key]],Tabla2[[key]:[Homologado]],4,0)</f>
        <v>Docente</v>
      </c>
    </row>
    <row r="9682" spans="1:4" x14ac:dyDescent="0.3">
      <c r="A9682" t="s">
        <v>9423</v>
      </c>
      <c r="B9682" t="s">
        <v>8063</v>
      </c>
      <c r="C9682">
        <f t="shared" si="151"/>
        <v>17</v>
      </c>
      <c r="D9682" t="str">
        <f>+VLOOKUP(base[[#This Row],[key]],Tabla2[[key]:[Homologado]],4,0)</f>
        <v>Docente</v>
      </c>
    </row>
    <row r="9683" spans="1:4" x14ac:dyDescent="0.3">
      <c r="A9683" t="s">
        <v>9424</v>
      </c>
      <c r="B9683" t="s">
        <v>8063</v>
      </c>
      <c r="C9683">
        <f t="shared" si="151"/>
        <v>17</v>
      </c>
      <c r="D9683" t="str">
        <f>+VLOOKUP(base[[#This Row],[key]],Tabla2[[key]:[Homologado]],4,0)</f>
        <v>Docente</v>
      </c>
    </row>
    <row r="9684" spans="1:4" x14ac:dyDescent="0.3">
      <c r="A9684" t="s">
        <v>9425</v>
      </c>
      <c r="B9684" t="s">
        <v>8063</v>
      </c>
      <c r="C9684">
        <f t="shared" si="151"/>
        <v>17</v>
      </c>
      <c r="D9684" t="str">
        <f>+VLOOKUP(base[[#This Row],[key]],Tabla2[[key]:[Homologado]],4,0)</f>
        <v>Docente</v>
      </c>
    </row>
    <row r="9685" spans="1:4" x14ac:dyDescent="0.3">
      <c r="A9685" t="s">
        <v>9426</v>
      </c>
      <c r="B9685" t="s">
        <v>8063</v>
      </c>
      <c r="C9685">
        <f t="shared" si="151"/>
        <v>17</v>
      </c>
      <c r="D9685" t="str">
        <f>+VLOOKUP(base[[#This Row],[key]],Tabla2[[key]:[Homologado]],4,0)</f>
        <v>Docente</v>
      </c>
    </row>
    <row r="9686" spans="1:4" x14ac:dyDescent="0.3">
      <c r="A9686" t="s">
        <v>9427</v>
      </c>
      <c r="B9686" t="s">
        <v>8063</v>
      </c>
      <c r="C9686">
        <f t="shared" si="151"/>
        <v>17</v>
      </c>
      <c r="D9686" t="str">
        <f>+VLOOKUP(base[[#This Row],[key]],Tabla2[[key]:[Homologado]],4,0)</f>
        <v>Docente</v>
      </c>
    </row>
    <row r="9687" spans="1:4" x14ac:dyDescent="0.3">
      <c r="A9687" t="s">
        <v>9428</v>
      </c>
      <c r="B9687" t="s">
        <v>8063</v>
      </c>
      <c r="C9687">
        <f t="shared" si="151"/>
        <v>17</v>
      </c>
      <c r="D9687" t="str">
        <f>+VLOOKUP(base[[#This Row],[key]],Tabla2[[key]:[Homologado]],4,0)</f>
        <v>Docente</v>
      </c>
    </row>
    <row r="9688" spans="1:4" x14ac:dyDescent="0.3">
      <c r="A9688" t="s">
        <v>9429</v>
      </c>
      <c r="B9688" t="s">
        <v>8063</v>
      </c>
      <c r="C9688">
        <f t="shared" si="151"/>
        <v>17</v>
      </c>
      <c r="D9688" t="str">
        <f>+VLOOKUP(base[[#This Row],[key]],Tabla2[[key]:[Homologado]],4,0)</f>
        <v>Docente</v>
      </c>
    </row>
    <row r="9689" spans="1:4" x14ac:dyDescent="0.3">
      <c r="A9689" t="s">
        <v>9430</v>
      </c>
      <c r="B9689" t="s">
        <v>8063</v>
      </c>
      <c r="C9689">
        <f t="shared" si="151"/>
        <v>17</v>
      </c>
      <c r="D9689" t="str">
        <f>+VLOOKUP(base[[#This Row],[key]],Tabla2[[key]:[Homologado]],4,0)</f>
        <v>Docente</v>
      </c>
    </row>
    <row r="9690" spans="1:4" x14ac:dyDescent="0.3">
      <c r="A9690" t="s">
        <v>9431</v>
      </c>
      <c r="B9690" t="s">
        <v>8063</v>
      </c>
      <c r="C9690">
        <f t="shared" si="151"/>
        <v>17</v>
      </c>
      <c r="D9690" t="str">
        <f>+VLOOKUP(base[[#This Row],[key]],Tabla2[[key]:[Homologado]],4,0)</f>
        <v>Docente</v>
      </c>
    </row>
    <row r="9691" spans="1:4" x14ac:dyDescent="0.3">
      <c r="A9691" t="s">
        <v>9432</v>
      </c>
      <c r="B9691" t="s">
        <v>8063</v>
      </c>
      <c r="C9691">
        <f t="shared" si="151"/>
        <v>17</v>
      </c>
      <c r="D9691" t="str">
        <f>+VLOOKUP(base[[#This Row],[key]],Tabla2[[key]:[Homologado]],4,0)</f>
        <v>Docente</v>
      </c>
    </row>
    <row r="9692" spans="1:4" x14ac:dyDescent="0.3">
      <c r="A9692" t="s">
        <v>9434</v>
      </c>
      <c r="B9692" t="s">
        <v>8063</v>
      </c>
      <c r="C9692">
        <f t="shared" si="151"/>
        <v>17</v>
      </c>
      <c r="D9692" t="str">
        <f>+VLOOKUP(base[[#This Row],[key]],Tabla2[[key]:[Homologado]],4,0)</f>
        <v>Docente</v>
      </c>
    </row>
    <row r="9693" spans="1:4" x14ac:dyDescent="0.3">
      <c r="A9693" t="s">
        <v>9435</v>
      </c>
      <c r="B9693" t="s">
        <v>8063</v>
      </c>
      <c r="C9693">
        <f t="shared" si="151"/>
        <v>17</v>
      </c>
      <c r="D9693" t="str">
        <f>+VLOOKUP(base[[#This Row],[key]],Tabla2[[key]:[Homologado]],4,0)</f>
        <v>Docente</v>
      </c>
    </row>
    <row r="9694" spans="1:4" x14ac:dyDescent="0.3">
      <c r="A9694" t="s">
        <v>9436</v>
      </c>
      <c r="B9694" t="s">
        <v>8063</v>
      </c>
      <c r="C9694">
        <f t="shared" si="151"/>
        <v>17</v>
      </c>
      <c r="D9694" t="str">
        <f>+VLOOKUP(base[[#This Row],[key]],Tabla2[[key]:[Homologado]],4,0)</f>
        <v>Docente</v>
      </c>
    </row>
    <row r="9695" spans="1:4" x14ac:dyDescent="0.3">
      <c r="A9695" t="s">
        <v>9437</v>
      </c>
      <c r="B9695" t="s">
        <v>8063</v>
      </c>
      <c r="C9695">
        <f t="shared" si="151"/>
        <v>17</v>
      </c>
      <c r="D9695" t="str">
        <f>+VLOOKUP(base[[#This Row],[key]],Tabla2[[key]:[Homologado]],4,0)</f>
        <v>Docente</v>
      </c>
    </row>
    <row r="9696" spans="1:4" x14ac:dyDescent="0.3">
      <c r="A9696" t="s">
        <v>9438</v>
      </c>
      <c r="B9696" t="s">
        <v>8063</v>
      </c>
      <c r="C9696">
        <f t="shared" si="151"/>
        <v>17</v>
      </c>
      <c r="D9696" t="str">
        <f>+VLOOKUP(base[[#This Row],[key]],Tabla2[[key]:[Homologado]],4,0)</f>
        <v>Docente</v>
      </c>
    </row>
    <row r="9697" spans="1:4" x14ac:dyDescent="0.3">
      <c r="A9697" t="s">
        <v>9439</v>
      </c>
      <c r="B9697" t="s">
        <v>8063</v>
      </c>
      <c r="C9697">
        <f t="shared" si="151"/>
        <v>17</v>
      </c>
      <c r="D9697" t="str">
        <f>+VLOOKUP(base[[#This Row],[key]],Tabla2[[key]:[Homologado]],4,0)</f>
        <v>Docente</v>
      </c>
    </row>
    <row r="9698" spans="1:4" x14ac:dyDescent="0.3">
      <c r="A9698" t="s">
        <v>9440</v>
      </c>
      <c r="B9698" t="s">
        <v>8063</v>
      </c>
      <c r="C9698">
        <f t="shared" si="151"/>
        <v>17</v>
      </c>
      <c r="D9698" t="str">
        <f>+VLOOKUP(base[[#This Row],[key]],Tabla2[[key]:[Homologado]],4,0)</f>
        <v>Docente</v>
      </c>
    </row>
    <row r="9699" spans="1:4" x14ac:dyDescent="0.3">
      <c r="A9699" t="s">
        <v>9441</v>
      </c>
      <c r="B9699" t="s">
        <v>8063</v>
      </c>
      <c r="C9699">
        <f t="shared" si="151"/>
        <v>17</v>
      </c>
      <c r="D9699" t="str">
        <f>+VLOOKUP(base[[#This Row],[key]],Tabla2[[key]:[Homologado]],4,0)</f>
        <v>Docente</v>
      </c>
    </row>
    <row r="9700" spans="1:4" x14ac:dyDescent="0.3">
      <c r="A9700" t="s">
        <v>9442</v>
      </c>
      <c r="B9700" t="s">
        <v>8063</v>
      </c>
      <c r="C9700">
        <f t="shared" si="151"/>
        <v>17</v>
      </c>
      <c r="D9700" t="str">
        <f>+VLOOKUP(base[[#This Row],[key]],Tabla2[[key]:[Homologado]],4,0)</f>
        <v>Docente</v>
      </c>
    </row>
    <row r="9701" spans="1:4" x14ac:dyDescent="0.3">
      <c r="A9701" t="s">
        <v>9443</v>
      </c>
      <c r="B9701" t="s">
        <v>8063</v>
      </c>
      <c r="C9701">
        <f t="shared" si="151"/>
        <v>17</v>
      </c>
      <c r="D9701" t="str">
        <f>+VLOOKUP(base[[#This Row],[key]],Tabla2[[key]:[Homologado]],4,0)</f>
        <v>Docente</v>
      </c>
    </row>
    <row r="9702" spans="1:4" x14ac:dyDescent="0.3">
      <c r="A9702" t="s">
        <v>9444</v>
      </c>
      <c r="B9702" t="s">
        <v>8063</v>
      </c>
      <c r="C9702">
        <f t="shared" si="151"/>
        <v>17</v>
      </c>
      <c r="D9702" t="str">
        <f>+VLOOKUP(base[[#This Row],[key]],Tabla2[[key]:[Homologado]],4,0)</f>
        <v>Docente</v>
      </c>
    </row>
    <row r="9703" spans="1:4" x14ac:dyDescent="0.3">
      <c r="A9703" t="s">
        <v>9445</v>
      </c>
      <c r="B9703" t="s">
        <v>8063</v>
      </c>
      <c r="C9703">
        <f t="shared" si="151"/>
        <v>17</v>
      </c>
      <c r="D9703" t="str">
        <f>+VLOOKUP(base[[#This Row],[key]],Tabla2[[key]:[Homologado]],4,0)</f>
        <v>Docente</v>
      </c>
    </row>
    <row r="9704" spans="1:4" x14ac:dyDescent="0.3">
      <c r="A9704" t="s">
        <v>9446</v>
      </c>
      <c r="B9704" t="s">
        <v>8063</v>
      </c>
      <c r="C9704">
        <f t="shared" si="151"/>
        <v>17</v>
      </c>
      <c r="D9704" t="str">
        <f>+VLOOKUP(base[[#This Row],[key]],Tabla2[[key]:[Homologado]],4,0)</f>
        <v>Docente</v>
      </c>
    </row>
    <row r="9705" spans="1:4" x14ac:dyDescent="0.3">
      <c r="A9705" t="s">
        <v>9447</v>
      </c>
      <c r="B9705" t="s">
        <v>8063</v>
      </c>
      <c r="C9705">
        <f t="shared" si="151"/>
        <v>17</v>
      </c>
      <c r="D9705" t="str">
        <f>+VLOOKUP(base[[#This Row],[key]],Tabla2[[key]:[Homologado]],4,0)</f>
        <v>Docente</v>
      </c>
    </row>
    <row r="9706" spans="1:4" x14ac:dyDescent="0.3">
      <c r="A9706" t="s">
        <v>9448</v>
      </c>
      <c r="B9706" t="s">
        <v>8063</v>
      </c>
      <c r="C9706">
        <f t="shared" si="151"/>
        <v>17</v>
      </c>
      <c r="D9706" t="str">
        <f>+VLOOKUP(base[[#This Row],[key]],Tabla2[[key]:[Homologado]],4,0)</f>
        <v>Docente</v>
      </c>
    </row>
    <row r="9707" spans="1:4" x14ac:dyDescent="0.3">
      <c r="A9707" t="s">
        <v>9449</v>
      </c>
      <c r="B9707" t="s">
        <v>8063</v>
      </c>
      <c r="C9707">
        <f t="shared" si="151"/>
        <v>17</v>
      </c>
      <c r="D9707" t="str">
        <f>+VLOOKUP(base[[#This Row],[key]],Tabla2[[key]:[Homologado]],4,0)</f>
        <v>Docente</v>
      </c>
    </row>
    <row r="9708" spans="1:4" x14ac:dyDescent="0.3">
      <c r="A9708" t="s">
        <v>6303</v>
      </c>
      <c r="B9708" t="s">
        <v>8063</v>
      </c>
      <c r="C9708">
        <f t="shared" si="151"/>
        <v>17</v>
      </c>
      <c r="D9708" t="str">
        <f>+VLOOKUP(base[[#This Row],[key]],Tabla2[[key]:[Homologado]],4,0)</f>
        <v>Docente</v>
      </c>
    </row>
    <row r="9709" spans="1:4" x14ac:dyDescent="0.3">
      <c r="A9709" t="s">
        <v>9450</v>
      </c>
      <c r="B9709" t="s">
        <v>8063</v>
      </c>
      <c r="C9709">
        <f t="shared" si="151"/>
        <v>17</v>
      </c>
      <c r="D9709" t="str">
        <f>+VLOOKUP(base[[#This Row],[key]],Tabla2[[key]:[Homologado]],4,0)</f>
        <v>Docente</v>
      </c>
    </row>
    <row r="9710" spans="1:4" x14ac:dyDescent="0.3">
      <c r="A9710" t="s">
        <v>9451</v>
      </c>
      <c r="B9710" t="s">
        <v>8063</v>
      </c>
      <c r="C9710">
        <f t="shared" si="151"/>
        <v>17</v>
      </c>
      <c r="D9710" t="str">
        <f>+VLOOKUP(base[[#This Row],[key]],Tabla2[[key]:[Homologado]],4,0)</f>
        <v>Docente</v>
      </c>
    </row>
    <row r="9711" spans="1:4" x14ac:dyDescent="0.3">
      <c r="A9711" t="s">
        <v>6304</v>
      </c>
      <c r="B9711" t="s">
        <v>8063</v>
      </c>
      <c r="C9711">
        <f t="shared" si="151"/>
        <v>17</v>
      </c>
      <c r="D9711" t="str">
        <f>+VLOOKUP(base[[#This Row],[key]],Tabla2[[key]:[Homologado]],4,0)</f>
        <v>Docente</v>
      </c>
    </row>
    <row r="9712" spans="1:4" x14ac:dyDescent="0.3">
      <c r="A9712" t="s">
        <v>9452</v>
      </c>
      <c r="B9712" t="s">
        <v>8063</v>
      </c>
      <c r="C9712">
        <f t="shared" si="151"/>
        <v>17</v>
      </c>
      <c r="D9712" t="str">
        <f>+VLOOKUP(base[[#This Row],[key]],Tabla2[[key]:[Homologado]],4,0)</f>
        <v>Docente</v>
      </c>
    </row>
    <row r="9713" spans="1:4" x14ac:dyDescent="0.3">
      <c r="A9713" t="s">
        <v>9453</v>
      </c>
      <c r="B9713" t="s">
        <v>8063</v>
      </c>
      <c r="C9713">
        <f t="shared" si="151"/>
        <v>17</v>
      </c>
      <c r="D9713" t="str">
        <f>+VLOOKUP(base[[#This Row],[key]],Tabla2[[key]:[Homologado]],4,0)</f>
        <v>Docente</v>
      </c>
    </row>
    <row r="9714" spans="1:4" x14ac:dyDescent="0.3">
      <c r="A9714" t="s">
        <v>9454</v>
      </c>
      <c r="B9714" t="s">
        <v>8063</v>
      </c>
      <c r="C9714">
        <f t="shared" si="151"/>
        <v>17</v>
      </c>
      <c r="D9714" t="str">
        <f>+VLOOKUP(base[[#This Row],[key]],Tabla2[[key]:[Homologado]],4,0)</f>
        <v>Docente</v>
      </c>
    </row>
    <row r="9715" spans="1:4" x14ac:dyDescent="0.3">
      <c r="A9715" t="s">
        <v>9455</v>
      </c>
      <c r="B9715" t="s">
        <v>8063</v>
      </c>
      <c r="C9715">
        <f t="shared" si="151"/>
        <v>17</v>
      </c>
      <c r="D9715" t="str">
        <f>+VLOOKUP(base[[#This Row],[key]],Tabla2[[key]:[Homologado]],4,0)</f>
        <v>Docente</v>
      </c>
    </row>
    <row r="9716" spans="1:4" x14ac:dyDescent="0.3">
      <c r="A9716" t="s">
        <v>9456</v>
      </c>
      <c r="B9716" t="s">
        <v>8063</v>
      </c>
      <c r="C9716">
        <f t="shared" si="151"/>
        <v>17</v>
      </c>
      <c r="D9716" t="str">
        <f>+VLOOKUP(base[[#This Row],[key]],Tabla2[[key]:[Homologado]],4,0)</f>
        <v>Docente</v>
      </c>
    </row>
    <row r="9717" spans="1:4" x14ac:dyDescent="0.3">
      <c r="A9717" t="s">
        <v>9457</v>
      </c>
      <c r="B9717" t="s">
        <v>8063</v>
      </c>
      <c r="C9717">
        <f t="shared" si="151"/>
        <v>17</v>
      </c>
      <c r="D9717" t="str">
        <f>+VLOOKUP(base[[#This Row],[key]],Tabla2[[key]:[Homologado]],4,0)</f>
        <v>Docente</v>
      </c>
    </row>
    <row r="9718" spans="1:4" x14ac:dyDescent="0.3">
      <c r="A9718" t="s">
        <v>9458</v>
      </c>
      <c r="B9718" t="s">
        <v>8063</v>
      </c>
      <c r="C9718">
        <f t="shared" si="151"/>
        <v>17</v>
      </c>
      <c r="D9718" t="str">
        <f>+VLOOKUP(base[[#This Row],[key]],Tabla2[[key]:[Homologado]],4,0)</f>
        <v>Docente</v>
      </c>
    </row>
    <row r="9719" spans="1:4" x14ac:dyDescent="0.3">
      <c r="A9719" t="s">
        <v>6305</v>
      </c>
      <c r="B9719" t="s">
        <v>8063</v>
      </c>
      <c r="C9719">
        <f t="shared" si="151"/>
        <v>17</v>
      </c>
      <c r="D9719" t="str">
        <f>+VLOOKUP(base[[#This Row],[key]],Tabla2[[key]:[Homologado]],4,0)</f>
        <v>Docente</v>
      </c>
    </row>
    <row r="9720" spans="1:4" x14ac:dyDescent="0.3">
      <c r="A9720" t="s">
        <v>9460</v>
      </c>
      <c r="B9720" t="s">
        <v>8063</v>
      </c>
      <c r="C9720">
        <f t="shared" si="151"/>
        <v>17</v>
      </c>
      <c r="D9720" t="str">
        <f>+VLOOKUP(base[[#This Row],[key]],Tabla2[[key]:[Homologado]],4,0)</f>
        <v>Docente</v>
      </c>
    </row>
    <row r="9721" spans="1:4" x14ac:dyDescent="0.3">
      <c r="A9721" t="s">
        <v>9459</v>
      </c>
      <c r="B9721" t="s">
        <v>8063</v>
      </c>
      <c r="C9721">
        <f t="shared" si="151"/>
        <v>17</v>
      </c>
      <c r="D9721" t="str">
        <f>+VLOOKUP(base[[#This Row],[key]],Tabla2[[key]:[Homologado]],4,0)</f>
        <v>Docente</v>
      </c>
    </row>
    <row r="9722" spans="1:4" x14ac:dyDescent="0.3">
      <c r="A9722" t="s">
        <v>9461</v>
      </c>
      <c r="B9722" t="s">
        <v>8063</v>
      </c>
      <c r="C9722">
        <f t="shared" si="151"/>
        <v>17</v>
      </c>
      <c r="D9722" t="str">
        <f>+VLOOKUP(base[[#This Row],[key]],Tabla2[[key]:[Homologado]],4,0)</f>
        <v>Docente</v>
      </c>
    </row>
    <row r="9723" spans="1:4" x14ac:dyDescent="0.3">
      <c r="A9723" t="s">
        <v>9462</v>
      </c>
      <c r="B9723" t="s">
        <v>8063</v>
      </c>
      <c r="C9723">
        <f t="shared" si="151"/>
        <v>17</v>
      </c>
      <c r="D9723" t="str">
        <f>+VLOOKUP(base[[#This Row],[key]],Tabla2[[key]:[Homologado]],4,0)</f>
        <v>Docente</v>
      </c>
    </row>
    <row r="9724" spans="1:4" x14ac:dyDescent="0.3">
      <c r="A9724" t="s">
        <v>9463</v>
      </c>
      <c r="B9724" t="s">
        <v>8063</v>
      </c>
      <c r="C9724">
        <f t="shared" si="151"/>
        <v>17</v>
      </c>
      <c r="D9724" t="str">
        <f>+VLOOKUP(base[[#This Row],[key]],Tabla2[[key]:[Homologado]],4,0)</f>
        <v>Docente</v>
      </c>
    </row>
    <row r="9725" spans="1:4" x14ac:dyDescent="0.3">
      <c r="A9725" t="s">
        <v>9464</v>
      </c>
      <c r="B9725" t="s">
        <v>8063</v>
      </c>
      <c r="C9725">
        <f t="shared" si="151"/>
        <v>17</v>
      </c>
      <c r="D9725" t="str">
        <f>+VLOOKUP(base[[#This Row],[key]],Tabla2[[key]:[Homologado]],4,0)</f>
        <v>Docente</v>
      </c>
    </row>
    <row r="9726" spans="1:4" x14ac:dyDescent="0.3">
      <c r="A9726" t="s">
        <v>9465</v>
      </c>
      <c r="B9726" t="s">
        <v>8063</v>
      </c>
      <c r="C9726">
        <f t="shared" si="151"/>
        <v>17</v>
      </c>
      <c r="D9726" t="str">
        <f>+VLOOKUP(base[[#This Row],[key]],Tabla2[[key]:[Homologado]],4,0)</f>
        <v>Docente</v>
      </c>
    </row>
    <row r="9727" spans="1:4" x14ac:dyDescent="0.3">
      <c r="A9727" t="s">
        <v>9466</v>
      </c>
      <c r="B9727" t="s">
        <v>8063</v>
      </c>
      <c r="C9727">
        <f t="shared" si="151"/>
        <v>17</v>
      </c>
      <c r="D9727" t="str">
        <f>+VLOOKUP(base[[#This Row],[key]],Tabla2[[key]:[Homologado]],4,0)</f>
        <v>Docente</v>
      </c>
    </row>
    <row r="9728" spans="1:4" x14ac:dyDescent="0.3">
      <c r="A9728" t="s">
        <v>9467</v>
      </c>
      <c r="B9728" t="s">
        <v>8063</v>
      </c>
      <c r="C9728">
        <f t="shared" si="151"/>
        <v>17</v>
      </c>
      <c r="D9728" t="str">
        <f>+VLOOKUP(base[[#This Row],[key]],Tabla2[[key]:[Homologado]],4,0)</f>
        <v>Docente</v>
      </c>
    </row>
    <row r="9729" spans="1:4" x14ac:dyDescent="0.3">
      <c r="A9729" t="s">
        <v>9468</v>
      </c>
      <c r="B9729" t="s">
        <v>8063</v>
      </c>
      <c r="C9729">
        <f t="shared" si="151"/>
        <v>17</v>
      </c>
      <c r="D9729" t="str">
        <f>+VLOOKUP(base[[#This Row],[key]],Tabla2[[key]:[Homologado]],4,0)</f>
        <v>Docente</v>
      </c>
    </row>
    <row r="9730" spans="1:4" x14ac:dyDescent="0.3">
      <c r="A9730" t="s">
        <v>9469</v>
      </c>
      <c r="B9730" t="s">
        <v>8063</v>
      </c>
      <c r="C9730">
        <f t="shared" si="151"/>
        <v>17</v>
      </c>
      <c r="D9730" t="str">
        <f>+VLOOKUP(base[[#This Row],[key]],Tabla2[[key]:[Homologado]],4,0)</f>
        <v>Docente</v>
      </c>
    </row>
    <row r="9731" spans="1:4" x14ac:dyDescent="0.3">
      <c r="A9731" t="s">
        <v>9470</v>
      </c>
      <c r="B9731" t="s">
        <v>8063</v>
      </c>
      <c r="C9731">
        <f t="shared" si="151"/>
        <v>17</v>
      </c>
      <c r="D9731" t="str">
        <f>+VLOOKUP(base[[#This Row],[key]],Tabla2[[key]:[Homologado]],4,0)</f>
        <v>Docente</v>
      </c>
    </row>
    <row r="9732" spans="1:4" x14ac:dyDescent="0.3">
      <c r="A9732" t="s">
        <v>9471</v>
      </c>
      <c r="B9732" t="s">
        <v>8063</v>
      </c>
      <c r="C9732">
        <f t="shared" ref="C9732:C9795" si="152">+IF(B9732=B9731,C9731,C9731+1)</f>
        <v>17</v>
      </c>
      <c r="D9732" t="str">
        <f>+VLOOKUP(base[[#This Row],[key]],Tabla2[[key]:[Homologado]],4,0)</f>
        <v>Docente</v>
      </c>
    </row>
    <row r="9733" spans="1:4" x14ac:dyDescent="0.3">
      <c r="A9733" t="s">
        <v>9472</v>
      </c>
      <c r="B9733" t="s">
        <v>8063</v>
      </c>
      <c r="C9733">
        <f t="shared" si="152"/>
        <v>17</v>
      </c>
      <c r="D9733" t="str">
        <f>+VLOOKUP(base[[#This Row],[key]],Tabla2[[key]:[Homologado]],4,0)</f>
        <v>Docente</v>
      </c>
    </row>
    <row r="9734" spans="1:4" x14ac:dyDescent="0.3">
      <c r="A9734" t="s">
        <v>9473</v>
      </c>
      <c r="B9734" t="s">
        <v>8063</v>
      </c>
      <c r="C9734">
        <f t="shared" si="152"/>
        <v>17</v>
      </c>
      <c r="D9734" t="str">
        <f>+VLOOKUP(base[[#This Row],[key]],Tabla2[[key]:[Homologado]],4,0)</f>
        <v>Docente</v>
      </c>
    </row>
    <row r="9735" spans="1:4" x14ac:dyDescent="0.3">
      <c r="A9735" t="s">
        <v>9474</v>
      </c>
      <c r="B9735" t="s">
        <v>8063</v>
      </c>
      <c r="C9735">
        <f t="shared" si="152"/>
        <v>17</v>
      </c>
      <c r="D9735" t="str">
        <f>+VLOOKUP(base[[#This Row],[key]],Tabla2[[key]:[Homologado]],4,0)</f>
        <v>Docente</v>
      </c>
    </row>
    <row r="9736" spans="1:4" x14ac:dyDescent="0.3">
      <c r="A9736" t="s">
        <v>9476</v>
      </c>
      <c r="B9736" t="s">
        <v>8063</v>
      </c>
      <c r="C9736">
        <f t="shared" si="152"/>
        <v>17</v>
      </c>
      <c r="D9736" t="str">
        <f>+VLOOKUP(base[[#This Row],[key]],Tabla2[[key]:[Homologado]],4,0)</f>
        <v>Docente</v>
      </c>
    </row>
    <row r="9737" spans="1:4" x14ac:dyDescent="0.3">
      <c r="A9737" t="s">
        <v>9477</v>
      </c>
      <c r="B9737" t="s">
        <v>8063</v>
      </c>
      <c r="C9737">
        <f t="shared" si="152"/>
        <v>17</v>
      </c>
      <c r="D9737" t="str">
        <f>+VLOOKUP(base[[#This Row],[key]],Tabla2[[key]:[Homologado]],4,0)</f>
        <v>Docente</v>
      </c>
    </row>
    <row r="9738" spans="1:4" x14ac:dyDescent="0.3">
      <c r="A9738" t="s">
        <v>9478</v>
      </c>
      <c r="B9738" t="s">
        <v>8063</v>
      </c>
      <c r="C9738">
        <f t="shared" si="152"/>
        <v>17</v>
      </c>
      <c r="D9738" t="str">
        <f>+VLOOKUP(base[[#This Row],[key]],Tabla2[[key]:[Homologado]],4,0)</f>
        <v>Docente</v>
      </c>
    </row>
    <row r="9739" spans="1:4" x14ac:dyDescent="0.3">
      <c r="A9739" t="s">
        <v>9479</v>
      </c>
      <c r="B9739" t="s">
        <v>8063</v>
      </c>
      <c r="C9739">
        <f t="shared" si="152"/>
        <v>17</v>
      </c>
      <c r="D9739" t="str">
        <f>+VLOOKUP(base[[#This Row],[key]],Tabla2[[key]:[Homologado]],4,0)</f>
        <v>Docente</v>
      </c>
    </row>
    <row r="9740" spans="1:4" x14ac:dyDescent="0.3">
      <c r="A9740" t="s">
        <v>9480</v>
      </c>
      <c r="B9740" t="s">
        <v>8063</v>
      </c>
      <c r="C9740">
        <f t="shared" si="152"/>
        <v>17</v>
      </c>
      <c r="D9740" t="str">
        <f>+VLOOKUP(base[[#This Row],[key]],Tabla2[[key]:[Homologado]],4,0)</f>
        <v>Docente</v>
      </c>
    </row>
    <row r="9741" spans="1:4" x14ac:dyDescent="0.3">
      <c r="A9741" t="s">
        <v>9481</v>
      </c>
      <c r="B9741" t="s">
        <v>8063</v>
      </c>
      <c r="C9741">
        <f t="shared" si="152"/>
        <v>17</v>
      </c>
      <c r="D9741" t="str">
        <f>+VLOOKUP(base[[#This Row],[key]],Tabla2[[key]:[Homologado]],4,0)</f>
        <v>Docente</v>
      </c>
    </row>
    <row r="9742" spans="1:4" x14ac:dyDescent="0.3">
      <c r="A9742" t="s">
        <v>9482</v>
      </c>
      <c r="B9742" t="s">
        <v>8063</v>
      </c>
      <c r="C9742">
        <f t="shared" si="152"/>
        <v>17</v>
      </c>
      <c r="D9742" t="str">
        <f>+VLOOKUP(base[[#This Row],[key]],Tabla2[[key]:[Homologado]],4,0)</f>
        <v>Docente</v>
      </c>
    </row>
    <row r="9743" spans="1:4" x14ac:dyDescent="0.3">
      <c r="A9743" t="s">
        <v>9483</v>
      </c>
      <c r="B9743" t="s">
        <v>8063</v>
      </c>
      <c r="C9743">
        <f t="shared" si="152"/>
        <v>17</v>
      </c>
      <c r="D9743" t="str">
        <f>+VLOOKUP(base[[#This Row],[key]],Tabla2[[key]:[Homologado]],4,0)</f>
        <v>Docente</v>
      </c>
    </row>
    <row r="9744" spans="1:4" x14ac:dyDescent="0.3">
      <c r="A9744" t="s">
        <v>9484</v>
      </c>
      <c r="B9744" t="s">
        <v>8063</v>
      </c>
      <c r="C9744">
        <f t="shared" si="152"/>
        <v>17</v>
      </c>
      <c r="D9744" t="str">
        <f>+VLOOKUP(base[[#This Row],[key]],Tabla2[[key]:[Homologado]],4,0)</f>
        <v>Docente</v>
      </c>
    </row>
    <row r="9745" spans="1:4" x14ac:dyDescent="0.3">
      <c r="A9745" t="s">
        <v>9485</v>
      </c>
      <c r="B9745" t="s">
        <v>8063</v>
      </c>
      <c r="C9745">
        <f t="shared" si="152"/>
        <v>17</v>
      </c>
      <c r="D9745" t="str">
        <f>+VLOOKUP(base[[#This Row],[key]],Tabla2[[key]:[Homologado]],4,0)</f>
        <v>Docente</v>
      </c>
    </row>
    <row r="9746" spans="1:4" x14ac:dyDescent="0.3">
      <c r="A9746" t="s">
        <v>9487</v>
      </c>
      <c r="B9746" t="s">
        <v>8063</v>
      </c>
      <c r="C9746">
        <f t="shared" si="152"/>
        <v>17</v>
      </c>
      <c r="D9746" t="str">
        <f>+VLOOKUP(base[[#This Row],[key]],Tabla2[[key]:[Homologado]],4,0)</f>
        <v>Docente</v>
      </c>
    </row>
    <row r="9747" spans="1:4" x14ac:dyDescent="0.3">
      <c r="A9747" t="s">
        <v>6306</v>
      </c>
      <c r="B9747" t="s">
        <v>8063</v>
      </c>
      <c r="C9747">
        <f t="shared" si="152"/>
        <v>17</v>
      </c>
      <c r="D9747" t="str">
        <f>+VLOOKUP(base[[#This Row],[key]],Tabla2[[key]:[Homologado]],4,0)</f>
        <v>Docente</v>
      </c>
    </row>
    <row r="9748" spans="1:4" x14ac:dyDescent="0.3">
      <c r="A9748" t="s">
        <v>9488</v>
      </c>
      <c r="B9748" t="s">
        <v>8063</v>
      </c>
      <c r="C9748">
        <f t="shared" si="152"/>
        <v>17</v>
      </c>
      <c r="D9748" t="str">
        <f>+VLOOKUP(base[[#This Row],[key]],Tabla2[[key]:[Homologado]],4,0)</f>
        <v>Docente</v>
      </c>
    </row>
    <row r="9749" spans="1:4" x14ac:dyDescent="0.3">
      <c r="A9749" t="s">
        <v>9489</v>
      </c>
      <c r="B9749" t="s">
        <v>8063</v>
      </c>
      <c r="C9749">
        <f t="shared" si="152"/>
        <v>17</v>
      </c>
      <c r="D9749" t="str">
        <f>+VLOOKUP(base[[#This Row],[key]],Tabla2[[key]:[Homologado]],4,0)</f>
        <v>Docente</v>
      </c>
    </row>
    <row r="9750" spans="1:4" x14ac:dyDescent="0.3">
      <c r="A9750" t="s">
        <v>9490</v>
      </c>
      <c r="B9750" t="s">
        <v>8063</v>
      </c>
      <c r="C9750">
        <f t="shared" si="152"/>
        <v>17</v>
      </c>
      <c r="D9750" t="str">
        <f>+VLOOKUP(base[[#This Row],[key]],Tabla2[[key]:[Homologado]],4,0)</f>
        <v>Docente</v>
      </c>
    </row>
    <row r="9751" spans="1:4" x14ac:dyDescent="0.3">
      <c r="A9751" t="s">
        <v>6308</v>
      </c>
      <c r="B9751" t="s">
        <v>8063</v>
      </c>
      <c r="C9751">
        <f t="shared" si="152"/>
        <v>17</v>
      </c>
      <c r="D9751" t="str">
        <f>+VLOOKUP(base[[#This Row],[key]],Tabla2[[key]:[Homologado]],4,0)</f>
        <v>Docente</v>
      </c>
    </row>
    <row r="9752" spans="1:4" x14ac:dyDescent="0.3">
      <c r="A9752" t="s">
        <v>9491</v>
      </c>
      <c r="B9752" t="s">
        <v>8063</v>
      </c>
      <c r="C9752">
        <f t="shared" si="152"/>
        <v>17</v>
      </c>
      <c r="D9752" t="str">
        <f>+VLOOKUP(base[[#This Row],[key]],Tabla2[[key]:[Homologado]],4,0)</f>
        <v>Docente</v>
      </c>
    </row>
    <row r="9753" spans="1:4" x14ac:dyDescent="0.3">
      <c r="A9753" t="s">
        <v>9492</v>
      </c>
      <c r="B9753" t="s">
        <v>8063</v>
      </c>
      <c r="C9753">
        <f t="shared" si="152"/>
        <v>17</v>
      </c>
      <c r="D9753" t="str">
        <f>+VLOOKUP(base[[#This Row],[key]],Tabla2[[key]:[Homologado]],4,0)</f>
        <v>Docente</v>
      </c>
    </row>
    <row r="9754" spans="1:4" x14ac:dyDescent="0.3">
      <c r="A9754" t="s">
        <v>9493</v>
      </c>
      <c r="B9754" t="s">
        <v>8063</v>
      </c>
      <c r="C9754">
        <f t="shared" si="152"/>
        <v>17</v>
      </c>
      <c r="D9754" t="str">
        <f>+VLOOKUP(base[[#This Row],[key]],Tabla2[[key]:[Homologado]],4,0)</f>
        <v>Docente</v>
      </c>
    </row>
    <row r="9755" spans="1:4" x14ac:dyDescent="0.3">
      <c r="A9755" t="s">
        <v>9495</v>
      </c>
      <c r="B9755" t="s">
        <v>8063</v>
      </c>
      <c r="C9755">
        <f t="shared" si="152"/>
        <v>17</v>
      </c>
      <c r="D9755" t="str">
        <f>+VLOOKUP(base[[#This Row],[key]],Tabla2[[key]:[Homologado]],4,0)</f>
        <v>Docente</v>
      </c>
    </row>
    <row r="9756" spans="1:4" x14ac:dyDescent="0.3">
      <c r="A9756" t="s">
        <v>9496</v>
      </c>
      <c r="B9756" t="s">
        <v>8063</v>
      </c>
      <c r="C9756">
        <f t="shared" si="152"/>
        <v>17</v>
      </c>
      <c r="D9756" t="str">
        <f>+VLOOKUP(base[[#This Row],[key]],Tabla2[[key]:[Homologado]],4,0)</f>
        <v>Docente</v>
      </c>
    </row>
    <row r="9757" spans="1:4" x14ac:dyDescent="0.3">
      <c r="A9757" t="s">
        <v>9497</v>
      </c>
      <c r="B9757" t="s">
        <v>8063</v>
      </c>
      <c r="C9757">
        <f t="shared" si="152"/>
        <v>17</v>
      </c>
      <c r="D9757" t="str">
        <f>+VLOOKUP(base[[#This Row],[key]],Tabla2[[key]:[Homologado]],4,0)</f>
        <v>Docente</v>
      </c>
    </row>
    <row r="9758" spans="1:4" x14ac:dyDescent="0.3">
      <c r="A9758" t="s">
        <v>9498</v>
      </c>
      <c r="B9758" t="s">
        <v>8063</v>
      </c>
      <c r="C9758">
        <f t="shared" si="152"/>
        <v>17</v>
      </c>
      <c r="D9758" t="str">
        <f>+VLOOKUP(base[[#This Row],[key]],Tabla2[[key]:[Homologado]],4,0)</f>
        <v>Docente</v>
      </c>
    </row>
    <row r="9759" spans="1:4" x14ac:dyDescent="0.3">
      <c r="A9759" t="s">
        <v>9499</v>
      </c>
      <c r="B9759" t="s">
        <v>8063</v>
      </c>
      <c r="C9759">
        <f t="shared" si="152"/>
        <v>17</v>
      </c>
      <c r="D9759" t="str">
        <f>+VLOOKUP(base[[#This Row],[key]],Tabla2[[key]:[Homologado]],4,0)</f>
        <v>Docente</v>
      </c>
    </row>
    <row r="9760" spans="1:4" x14ac:dyDescent="0.3">
      <c r="A9760" t="s">
        <v>6310</v>
      </c>
      <c r="B9760" t="s">
        <v>8063</v>
      </c>
      <c r="C9760">
        <f t="shared" si="152"/>
        <v>17</v>
      </c>
      <c r="D9760" t="str">
        <f>+VLOOKUP(base[[#This Row],[key]],Tabla2[[key]:[Homologado]],4,0)</f>
        <v>Docente</v>
      </c>
    </row>
    <row r="9761" spans="1:4" x14ac:dyDescent="0.3">
      <c r="A9761" t="s">
        <v>9500</v>
      </c>
      <c r="B9761" t="s">
        <v>8063</v>
      </c>
      <c r="C9761">
        <f t="shared" si="152"/>
        <v>17</v>
      </c>
      <c r="D9761" t="str">
        <f>+VLOOKUP(base[[#This Row],[key]],Tabla2[[key]:[Homologado]],4,0)</f>
        <v>Docente</v>
      </c>
    </row>
    <row r="9762" spans="1:4" x14ac:dyDescent="0.3">
      <c r="A9762" t="s">
        <v>9501</v>
      </c>
      <c r="B9762" t="s">
        <v>8063</v>
      </c>
      <c r="C9762">
        <f t="shared" si="152"/>
        <v>17</v>
      </c>
      <c r="D9762" t="str">
        <f>+VLOOKUP(base[[#This Row],[key]],Tabla2[[key]:[Homologado]],4,0)</f>
        <v>Docente</v>
      </c>
    </row>
    <row r="9763" spans="1:4" x14ac:dyDescent="0.3">
      <c r="A9763" t="s">
        <v>9502</v>
      </c>
      <c r="B9763" t="s">
        <v>8063</v>
      </c>
      <c r="C9763">
        <f t="shared" si="152"/>
        <v>17</v>
      </c>
      <c r="D9763" t="str">
        <f>+VLOOKUP(base[[#This Row],[key]],Tabla2[[key]:[Homologado]],4,0)</f>
        <v>Docente</v>
      </c>
    </row>
    <row r="9764" spans="1:4" x14ac:dyDescent="0.3">
      <c r="A9764" t="s">
        <v>9503</v>
      </c>
      <c r="B9764" t="s">
        <v>8063</v>
      </c>
      <c r="C9764">
        <f t="shared" si="152"/>
        <v>17</v>
      </c>
      <c r="D9764" t="str">
        <f>+VLOOKUP(base[[#This Row],[key]],Tabla2[[key]:[Homologado]],4,0)</f>
        <v>Docente</v>
      </c>
    </row>
    <row r="9765" spans="1:4" x14ac:dyDescent="0.3">
      <c r="A9765" t="s">
        <v>9504</v>
      </c>
      <c r="B9765" t="s">
        <v>8063</v>
      </c>
      <c r="C9765">
        <f t="shared" si="152"/>
        <v>17</v>
      </c>
      <c r="D9765" t="str">
        <f>+VLOOKUP(base[[#This Row],[key]],Tabla2[[key]:[Homologado]],4,0)</f>
        <v>Docente</v>
      </c>
    </row>
    <row r="9766" spans="1:4" x14ac:dyDescent="0.3">
      <c r="A9766" t="s">
        <v>9505</v>
      </c>
      <c r="B9766" t="s">
        <v>8063</v>
      </c>
      <c r="C9766">
        <f t="shared" si="152"/>
        <v>17</v>
      </c>
      <c r="D9766" t="str">
        <f>+VLOOKUP(base[[#This Row],[key]],Tabla2[[key]:[Homologado]],4,0)</f>
        <v>Docente</v>
      </c>
    </row>
    <row r="9767" spans="1:4" x14ac:dyDescent="0.3">
      <c r="A9767" t="s">
        <v>9506</v>
      </c>
      <c r="B9767" t="s">
        <v>8063</v>
      </c>
      <c r="C9767">
        <f t="shared" si="152"/>
        <v>17</v>
      </c>
      <c r="D9767" t="str">
        <f>+VLOOKUP(base[[#This Row],[key]],Tabla2[[key]:[Homologado]],4,0)</f>
        <v>Docente</v>
      </c>
    </row>
    <row r="9768" spans="1:4" x14ac:dyDescent="0.3">
      <c r="A9768" t="s">
        <v>9507</v>
      </c>
      <c r="B9768" t="s">
        <v>8063</v>
      </c>
      <c r="C9768">
        <f t="shared" si="152"/>
        <v>17</v>
      </c>
      <c r="D9768" t="str">
        <f>+VLOOKUP(base[[#This Row],[key]],Tabla2[[key]:[Homologado]],4,0)</f>
        <v>Docente</v>
      </c>
    </row>
    <row r="9769" spans="1:4" x14ac:dyDescent="0.3">
      <c r="A9769" t="s">
        <v>9508</v>
      </c>
      <c r="B9769" t="s">
        <v>8063</v>
      </c>
      <c r="C9769">
        <f t="shared" si="152"/>
        <v>17</v>
      </c>
      <c r="D9769" t="str">
        <f>+VLOOKUP(base[[#This Row],[key]],Tabla2[[key]:[Homologado]],4,0)</f>
        <v>Docente</v>
      </c>
    </row>
    <row r="9770" spans="1:4" x14ac:dyDescent="0.3">
      <c r="A9770" t="s">
        <v>9509</v>
      </c>
      <c r="B9770" t="s">
        <v>8063</v>
      </c>
      <c r="C9770">
        <f t="shared" si="152"/>
        <v>17</v>
      </c>
      <c r="D9770" t="str">
        <f>+VLOOKUP(base[[#This Row],[key]],Tabla2[[key]:[Homologado]],4,0)</f>
        <v>Docente</v>
      </c>
    </row>
    <row r="9771" spans="1:4" x14ac:dyDescent="0.3">
      <c r="A9771" t="s">
        <v>9510</v>
      </c>
      <c r="B9771" t="s">
        <v>8063</v>
      </c>
      <c r="C9771">
        <f t="shared" si="152"/>
        <v>17</v>
      </c>
      <c r="D9771" t="str">
        <f>+VLOOKUP(base[[#This Row],[key]],Tabla2[[key]:[Homologado]],4,0)</f>
        <v>Docente</v>
      </c>
    </row>
    <row r="9772" spans="1:4" x14ac:dyDescent="0.3">
      <c r="A9772" t="s">
        <v>9511</v>
      </c>
      <c r="B9772" t="s">
        <v>8063</v>
      </c>
      <c r="C9772">
        <f t="shared" si="152"/>
        <v>17</v>
      </c>
      <c r="D9772" t="str">
        <f>+VLOOKUP(base[[#This Row],[key]],Tabla2[[key]:[Homologado]],4,0)</f>
        <v>Docente</v>
      </c>
    </row>
    <row r="9773" spans="1:4" x14ac:dyDescent="0.3">
      <c r="A9773" t="s">
        <v>9512</v>
      </c>
      <c r="B9773" t="s">
        <v>8063</v>
      </c>
      <c r="C9773">
        <f t="shared" si="152"/>
        <v>17</v>
      </c>
      <c r="D9773" t="str">
        <f>+VLOOKUP(base[[#This Row],[key]],Tabla2[[key]:[Homologado]],4,0)</f>
        <v>Docente</v>
      </c>
    </row>
    <row r="9774" spans="1:4" x14ac:dyDescent="0.3">
      <c r="A9774" t="s">
        <v>9513</v>
      </c>
      <c r="B9774" t="s">
        <v>8063</v>
      </c>
      <c r="C9774">
        <f t="shared" si="152"/>
        <v>17</v>
      </c>
      <c r="D9774" t="str">
        <f>+VLOOKUP(base[[#This Row],[key]],Tabla2[[key]:[Homologado]],4,0)</f>
        <v>Docente</v>
      </c>
    </row>
    <row r="9775" spans="1:4" x14ac:dyDescent="0.3">
      <c r="A9775" t="s">
        <v>9514</v>
      </c>
      <c r="B9775" t="s">
        <v>8063</v>
      </c>
      <c r="C9775">
        <f t="shared" si="152"/>
        <v>17</v>
      </c>
      <c r="D9775" t="str">
        <f>+VLOOKUP(base[[#This Row],[key]],Tabla2[[key]:[Homologado]],4,0)</f>
        <v>Docente</v>
      </c>
    </row>
    <row r="9776" spans="1:4" x14ac:dyDescent="0.3">
      <c r="A9776" t="s">
        <v>9515</v>
      </c>
      <c r="B9776" t="s">
        <v>8063</v>
      </c>
      <c r="C9776">
        <f t="shared" si="152"/>
        <v>17</v>
      </c>
      <c r="D9776" t="str">
        <f>+VLOOKUP(base[[#This Row],[key]],Tabla2[[key]:[Homologado]],4,0)</f>
        <v>Docente</v>
      </c>
    </row>
    <row r="9777" spans="1:4" x14ac:dyDescent="0.3">
      <c r="A9777" t="s">
        <v>6312</v>
      </c>
      <c r="B9777" t="s">
        <v>8063</v>
      </c>
      <c r="C9777">
        <f t="shared" si="152"/>
        <v>17</v>
      </c>
      <c r="D9777" t="str">
        <f>+VLOOKUP(base[[#This Row],[key]],Tabla2[[key]:[Homologado]],4,0)</f>
        <v>Docente</v>
      </c>
    </row>
    <row r="9778" spans="1:4" x14ac:dyDescent="0.3">
      <c r="A9778" t="s">
        <v>6313</v>
      </c>
      <c r="B9778" t="s">
        <v>8063</v>
      </c>
      <c r="C9778">
        <f t="shared" si="152"/>
        <v>17</v>
      </c>
      <c r="D9778" t="str">
        <f>+VLOOKUP(base[[#This Row],[key]],Tabla2[[key]:[Homologado]],4,0)</f>
        <v>Docente</v>
      </c>
    </row>
    <row r="9779" spans="1:4" x14ac:dyDescent="0.3">
      <c r="A9779" t="s">
        <v>9517</v>
      </c>
      <c r="B9779" t="s">
        <v>8063</v>
      </c>
      <c r="C9779">
        <f t="shared" si="152"/>
        <v>17</v>
      </c>
      <c r="D9779" t="str">
        <f>+VLOOKUP(base[[#This Row],[key]],Tabla2[[key]:[Homologado]],4,0)</f>
        <v>Docente</v>
      </c>
    </row>
    <row r="9780" spans="1:4" x14ac:dyDescent="0.3">
      <c r="A9780" t="s">
        <v>9518</v>
      </c>
      <c r="B9780" t="s">
        <v>8063</v>
      </c>
      <c r="C9780">
        <f t="shared" si="152"/>
        <v>17</v>
      </c>
      <c r="D9780" t="str">
        <f>+VLOOKUP(base[[#This Row],[key]],Tabla2[[key]:[Homologado]],4,0)</f>
        <v>Docente</v>
      </c>
    </row>
    <row r="9781" spans="1:4" x14ac:dyDescent="0.3">
      <c r="A9781" t="s">
        <v>9519</v>
      </c>
      <c r="B9781" t="s">
        <v>8063</v>
      </c>
      <c r="C9781">
        <f t="shared" si="152"/>
        <v>17</v>
      </c>
      <c r="D9781" t="str">
        <f>+VLOOKUP(base[[#This Row],[key]],Tabla2[[key]:[Homologado]],4,0)</f>
        <v>Docente</v>
      </c>
    </row>
    <row r="9782" spans="1:4" x14ac:dyDescent="0.3">
      <c r="A9782" t="s">
        <v>9520</v>
      </c>
      <c r="B9782" t="s">
        <v>8063</v>
      </c>
      <c r="C9782">
        <f t="shared" si="152"/>
        <v>17</v>
      </c>
      <c r="D9782" t="str">
        <f>+VLOOKUP(base[[#This Row],[key]],Tabla2[[key]:[Homologado]],4,0)</f>
        <v>Docente</v>
      </c>
    </row>
    <row r="9783" spans="1:4" x14ac:dyDescent="0.3">
      <c r="A9783" t="s">
        <v>6314</v>
      </c>
      <c r="B9783" t="s">
        <v>8063</v>
      </c>
      <c r="C9783">
        <f t="shared" si="152"/>
        <v>17</v>
      </c>
      <c r="D9783" t="str">
        <f>+VLOOKUP(base[[#This Row],[key]],Tabla2[[key]:[Homologado]],4,0)</f>
        <v>Docente</v>
      </c>
    </row>
    <row r="9784" spans="1:4" x14ac:dyDescent="0.3">
      <c r="A9784" t="s">
        <v>9521</v>
      </c>
      <c r="B9784" t="s">
        <v>8063</v>
      </c>
      <c r="C9784">
        <f t="shared" si="152"/>
        <v>17</v>
      </c>
      <c r="D9784" t="str">
        <f>+VLOOKUP(base[[#This Row],[key]],Tabla2[[key]:[Homologado]],4,0)</f>
        <v>Docente</v>
      </c>
    </row>
    <row r="9785" spans="1:4" x14ac:dyDescent="0.3">
      <c r="A9785" t="s">
        <v>9522</v>
      </c>
      <c r="B9785" t="s">
        <v>8063</v>
      </c>
      <c r="C9785">
        <f t="shared" si="152"/>
        <v>17</v>
      </c>
      <c r="D9785" t="str">
        <f>+VLOOKUP(base[[#This Row],[key]],Tabla2[[key]:[Homologado]],4,0)</f>
        <v>Docente</v>
      </c>
    </row>
    <row r="9786" spans="1:4" x14ac:dyDescent="0.3">
      <c r="A9786" t="s">
        <v>9524</v>
      </c>
      <c r="B9786" t="s">
        <v>8063</v>
      </c>
      <c r="C9786">
        <f t="shared" si="152"/>
        <v>17</v>
      </c>
      <c r="D9786" t="str">
        <f>+VLOOKUP(base[[#This Row],[key]],Tabla2[[key]:[Homologado]],4,0)</f>
        <v>Docente</v>
      </c>
    </row>
    <row r="9787" spans="1:4" x14ac:dyDescent="0.3">
      <c r="A9787" t="s">
        <v>9525</v>
      </c>
      <c r="B9787" t="s">
        <v>8063</v>
      </c>
      <c r="C9787">
        <f t="shared" si="152"/>
        <v>17</v>
      </c>
      <c r="D9787" t="str">
        <f>+VLOOKUP(base[[#This Row],[key]],Tabla2[[key]:[Homologado]],4,0)</f>
        <v>Docente</v>
      </c>
    </row>
    <row r="9788" spans="1:4" x14ac:dyDescent="0.3">
      <c r="A9788" t="s">
        <v>9526</v>
      </c>
      <c r="B9788" t="s">
        <v>8063</v>
      </c>
      <c r="C9788">
        <f t="shared" si="152"/>
        <v>17</v>
      </c>
      <c r="D9788" t="str">
        <f>+VLOOKUP(base[[#This Row],[key]],Tabla2[[key]:[Homologado]],4,0)</f>
        <v>Docente</v>
      </c>
    </row>
    <row r="9789" spans="1:4" x14ac:dyDescent="0.3">
      <c r="A9789" t="s">
        <v>9527</v>
      </c>
      <c r="B9789" t="s">
        <v>8063</v>
      </c>
      <c r="C9789">
        <f t="shared" si="152"/>
        <v>17</v>
      </c>
      <c r="D9789" t="str">
        <f>+VLOOKUP(base[[#This Row],[key]],Tabla2[[key]:[Homologado]],4,0)</f>
        <v>Docente</v>
      </c>
    </row>
    <row r="9790" spans="1:4" x14ac:dyDescent="0.3">
      <c r="A9790" t="s">
        <v>9528</v>
      </c>
      <c r="B9790" t="s">
        <v>8063</v>
      </c>
      <c r="C9790">
        <f t="shared" si="152"/>
        <v>17</v>
      </c>
      <c r="D9790" t="str">
        <f>+VLOOKUP(base[[#This Row],[key]],Tabla2[[key]:[Homologado]],4,0)</f>
        <v>Docente</v>
      </c>
    </row>
    <row r="9791" spans="1:4" x14ac:dyDescent="0.3">
      <c r="A9791" t="s">
        <v>9529</v>
      </c>
      <c r="B9791" t="s">
        <v>8063</v>
      </c>
      <c r="C9791">
        <f t="shared" si="152"/>
        <v>17</v>
      </c>
      <c r="D9791" t="str">
        <f>+VLOOKUP(base[[#This Row],[key]],Tabla2[[key]:[Homologado]],4,0)</f>
        <v>Docente</v>
      </c>
    </row>
    <row r="9792" spans="1:4" x14ac:dyDescent="0.3">
      <c r="A9792" t="s">
        <v>9531</v>
      </c>
      <c r="B9792" t="s">
        <v>8063</v>
      </c>
      <c r="C9792">
        <f t="shared" si="152"/>
        <v>17</v>
      </c>
      <c r="D9792" t="str">
        <f>+VLOOKUP(base[[#This Row],[key]],Tabla2[[key]:[Homologado]],4,0)</f>
        <v>Docente</v>
      </c>
    </row>
    <row r="9793" spans="1:4" x14ac:dyDescent="0.3">
      <c r="A9793" t="s">
        <v>9532</v>
      </c>
      <c r="B9793" t="s">
        <v>8063</v>
      </c>
      <c r="C9793">
        <f t="shared" si="152"/>
        <v>17</v>
      </c>
      <c r="D9793" t="str">
        <f>+VLOOKUP(base[[#This Row],[key]],Tabla2[[key]:[Homologado]],4,0)</f>
        <v>Docente</v>
      </c>
    </row>
    <row r="9794" spans="1:4" x14ac:dyDescent="0.3">
      <c r="A9794" t="s">
        <v>9533</v>
      </c>
      <c r="B9794" t="s">
        <v>8063</v>
      </c>
      <c r="C9794">
        <f t="shared" si="152"/>
        <v>17</v>
      </c>
      <c r="D9794" t="str">
        <f>+VLOOKUP(base[[#This Row],[key]],Tabla2[[key]:[Homologado]],4,0)</f>
        <v>Docente</v>
      </c>
    </row>
    <row r="9795" spans="1:4" x14ac:dyDescent="0.3">
      <c r="A9795" t="s">
        <v>6316</v>
      </c>
      <c r="B9795" t="s">
        <v>8063</v>
      </c>
      <c r="C9795">
        <f t="shared" si="152"/>
        <v>17</v>
      </c>
      <c r="D9795" t="str">
        <f>+VLOOKUP(base[[#This Row],[key]],Tabla2[[key]:[Homologado]],4,0)</f>
        <v>Docente</v>
      </c>
    </row>
    <row r="9796" spans="1:4" x14ac:dyDescent="0.3">
      <c r="A9796" t="s">
        <v>9534</v>
      </c>
      <c r="B9796" t="s">
        <v>8063</v>
      </c>
      <c r="C9796">
        <f t="shared" ref="C9796:C9859" si="153">+IF(B9796=B9795,C9795,C9795+1)</f>
        <v>17</v>
      </c>
      <c r="D9796" t="str">
        <f>+VLOOKUP(base[[#This Row],[key]],Tabla2[[key]:[Homologado]],4,0)</f>
        <v>Docente</v>
      </c>
    </row>
    <row r="9797" spans="1:4" x14ac:dyDescent="0.3">
      <c r="A9797" t="s">
        <v>6318</v>
      </c>
      <c r="B9797" t="s">
        <v>8063</v>
      </c>
      <c r="C9797">
        <f t="shared" si="153"/>
        <v>17</v>
      </c>
      <c r="D9797" t="str">
        <f>+VLOOKUP(base[[#This Row],[key]],Tabla2[[key]:[Homologado]],4,0)</f>
        <v>Docente</v>
      </c>
    </row>
    <row r="9798" spans="1:4" x14ac:dyDescent="0.3">
      <c r="A9798" t="s">
        <v>9535</v>
      </c>
      <c r="B9798" t="s">
        <v>8063</v>
      </c>
      <c r="C9798">
        <f t="shared" si="153"/>
        <v>17</v>
      </c>
      <c r="D9798" t="str">
        <f>+VLOOKUP(base[[#This Row],[key]],Tabla2[[key]:[Homologado]],4,0)</f>
        <v>Docente</v>
      </c>
    </row>
    <row r="9799" spans="1:4" x14ac:dyDescent="0.3">
      <c r="A9799" t="s">
        <v>9536</v>
      </c>
      <c r="B9799" t="s">
        <v>8063</v>
      </c>
      <c r="C9799">
        <f t="shared" si="153"/>
        <v>17</v>
      </c>
      <c r="D9799" t="str">
        <f>+VLOOKUP(base[[#This Row],[key]],Tabla2[[key]:[Homologado]],4,0)</f>
        <v>Docente</v>
      </c>
    </row>
    <row r="9800" spans="1:4" x14ac:dyDescent="0.3">
      <c r="A9800" t="s">
        <v>9537</v>
      </c>
      <c r="B9800" t="s">
        <v>8063</v>
      </c>
      <c r="C9800">
        <f t="shared" si="153"/>
        <v>17</v>
      </c>
      <c r="D9800" t="str">
        <f>+VLOOKUP(base[[#This Row],[key]],Tabla2[[key]:[Homologado]],4,0)</f>
        <v>Docente</v>
      </c>
    </row>
    <row r="9801" spans="1:4" x14ac:dyDescent="0.3">
      <c r="A9801" t="s">
        <v>9538</v>
      </c>
      <c r="B9801" t="s">
        <v>8063</v>
      </c>
      <c r="C9801">
        <f t="shared" si="153"/>
        <v>17</v>
      </c>
      <c r="D9801" t="str">
        <f>+VLOOKUP(base[[#This Row],[key]],Tabla2[[key]:[Homologado]],4,0)</f>
        <v>Docente</v>
      </c>
    </row>
    <row r="9802" spans="1:4" x14ac:dyDescent="0.3">
      <c r="A9802" t="s">
        <v>9539</v>
      </c>
      <c r="B9802" t="s">
        <v>8063</v>
      </c>
      <c r="C9802">
        <f t="shared" si="153"/>
        <v>17</v>
      </c>
      <c r="D9802" t="str">
        <f>+VLOOKUP(base[[#This Row],[key]],Tabla2[[key]:[Homologado]],4,0)</f>
        <v>Docente</v>
      </c>
    </row>
    <row r="9803" spans="1:4" x14ac:dyDescent="0.3">
      <c r="A9803" t="s">
        <v>6319</v>
      </c>
      <c r="B9803" t="s">
        <v>8063</v>
      </c>
      <c r="C9803">
        <f t="shared" si="153"/>
        <v>17</v>
      </c>
      <c r="D9803" t="str">
        <f>+VLOOKUP(base[[#This Row],[key]],Tabla2[[key]:[Homologado]],4,0)</f>
        <v>Docente</v>
      </c>
    </row>
    <row r="9804" spans="1:4" x14ac:dyDescent="0.3">
      <c r="A9804" t="s">
        <v>9540</v>
      </c>
      <c r="B9804" t="s">
        <v>8063</v>
      </c>
      <c r="C9804">
        <f t="shared" si="153"/>
        <v>17</v>
      </c>
      <c r="D9804" t="str">
        <f>+VLOOKUP(base[[#This Row],[key]],Tabla2[[key]:[Homologado]],4,0)</f>
        <v>Docente</v>
      </c>
    </row>
    <row r="9805" spans="1:4" x14ac:dyDescent="0.3">
      <c r="A9805" t="s">
        <v>9541</v>
      </c>
      <c r="B9805" t="s">
        <v>8063</v>
      </c>
      <c r="C9805">
        <f t="shared" si="153"/>
        <v>17</v>
      </c>
      <c r="D9805" t="str">
        <f>+VLOOKUP(base[[#This Row],[key]],Tabla2[[key]:[Homologado]],4,0)</f>
        <v>Docente</v>
      </c>
    </row>
    <row r="9806" spans="1:4" x14ac:dyDescent="0.3">
      <c r="A9806" t="s">
        <v>9542</v>
      </c>
      <c r="B9806" t="s">
        <v>8063</v>
      </c>
      <c r="C9806">
        <f t="shared" si="153"/>
        <v>17</v>
      </c>
      <c r="D9806" t="str">
        <f>+VLOOKUP(base[[#This Row],[key]],Tabla2[[key]:[Homologado]],4,0)</f>
        <v>Docente</v>
      </c>
    </row>
    <row r="9807" spans="1:4" x14ac:dyDescent="0.3">
      <c r="A9807" t="s">
        <v>9543</v>
      </c>
      <c r="B9807" t="s">
        <v>8063</v>
      </c>
      <c r="C9807">
        <f t="shared" si="153"/>
        <v>17</v>
      </c>
      <c r="D9807" t="str">
        <f>+VLOOKUP(base[[#This Row],[key]],Tabla2[[key]:[Homologado]],4,0)</f>
        <v>Docente</v>
      </c>
    </row>
    <row r="9808" spans="1:4" x14ac:dyDescent="0.3">
      <c r="A9808" t="s">
        <v>9544</v>
      </c>
      <c r="B9808" t="s">
        <v>8063</v>
      </c>
      <c r="C9808">
        <f t="shared" si="153"/>
        <v>17</v>
      </c>
      <c r="D9808" t="str">
        <f>+VLOOKUP(base[[#This Row],[key]],Tabla2[[key]:[Homologado]],4,0)</f>
        <v>Docente</v>
      </c>
    </row>
    <row r="9809" spans="1:4" x14ac:dyDescent="0.3">
      <c r="A9809" t="s">
        <v>9545</v>
      </c>
      <c r="B9809" t="s">
        <v>8063</v>
      </c>
      <c r="C9809">
        <f t="shared" si="153"/>
        <v>17</v>
      </c>
      <c r="D9809" t="str">
        <f>+VLOOKUP(base[[#This Row],[key]],Tabla2[[key]:[Homologado]],4,0)</f>
        <v>Docente</v>
      </c>
    </row>
    <row r="9810" spans="1:4" x14ac:dyDescent="0.3">
      <c r="A9810" t="s">
        <v>9546</v>
      </c>
      <c r="B9810" t="s">
        <v>8063</v>
      </c>
      <c r="C9810">
        <f t="shared" si="153"/>
        <v>17</v>
      </c>
      <c r="D9810" t="str">
        <f>+VLOOKUP(base[[#This Row],[key]],Tabla2[[key]:[Homologado]],4,0)</f>
        <v>Docente</v>
      </c>
    </row>
    <row r="9811" spans="1:4" x14ac:dyDescent="0.3">
      <c r="A9811" t="s">
        <v>9547</v>
      </c>
      <c r="B9811" t="s">
        <v>8063</v>
      </c>
      <c r="C9811">
        <f t="shared" si="153"/>
        <v>17</v>
      </c>
      <c r="D9811" t="str">
        <f>+VLOOKUP(base[[#This Row],[key]],Tabla2[[key]:[Homologado]],4,0)</f>
        <v>Docente</v>
      </c>
    </row>
    <row r="9812" spans="1:4" x14ac:dyDescent="0.3">
      <c r="A9812" t="s">
        <v>9548</v>
      </c>
      <c r="B9812" t="s">
        <v>8063</v>
      </c>
      <c r="C9812">
        <f t="shared" si="153"/>
        <v>17</v>
      </c>
      <c r="D9812" t="str">
        <f>+VLOOKUP(base[[#This Row],[key]],Tabla2[[key]:[Homologado]],4,0)</f>
        <v>Docente</v>
      </c>
    </row>
    <row r="9813" spans="1:4" x14ac:dyDescent="0.3">
      <c r="A9813" t="s">
        <v>9549</v>
      </c>
      <c r="B9813" t="s">
        <v>8063</v>
      </c>
      <c r="C9813">
        <f t="shared" si="153"/>
        <v>17</v>
      </c>
      <c r="D9813" t="str">
        <f>+VLOOKUP(base[[#This Row],[key]],Tabla2[[key]:[Homologado]],4,0)</f>
        <v>Docente</v>
      </c>
    </row>
    <row r="9814" spans="1:4" x14ac:dyDescent="0.3">
      <c r="A9814" t="s">
        <v>9550</v>
      </c>
      <c r="B9814" t="s">
        <v>8063</v>
      </c>
      <c r="C9814">
        <f t="shared" si="153"/>
        <v>17</v>
      </c>
      <c r="D9814" t="str">
        <f>+VLOOKUP(base[[#This Row],[key]],Tabla2[[key]:[Homologado]],4,0)</f>
        <v>Docente</v>
      </c>
    </row>
    <row r="9815" spans="1:4" x14ac:dyDescent="0.3">
      <c r="A9815" t="s">
        <v>9551</v>
      </c>
      <c r="B9815" t="s">
        <v>8063</v>
      </c>
      <c r="C9815">
        <f t="shared" si="153"/>
        <v>17</v>
      </c>
      <c r="D9815" t="str">
        <f>+VLOOKUP(base[[#This Row],[key]],Tabla2[[key]:[Homologado]],4,0)</f>
        <v>Docente</v>
      </c>
    </row>
    <row r="9816" spans="1:4" x14ac:dyDescent="0.3">
      <c r="A9816" t="s">
        <v>9552</v>
      </c>
      <c r="B9816" t="s">
        <v>8063</v>
      </c>
      <c r="C9816">
        <f t="shared" si="153"/>
        <v>17</v>
      </c>
      <c r="D9816" t="str">
        <f>+VLOOKUP(base[[#This Row],[key]],Tabla2[[key]:[Homologado]],4,0)</f>
        <v>Docente</v>
      </c>
    </row>
    <row r="9817" spans="1:4" x14ac:dyDescent="0.3">
      <c r="A9817" t="s">
        <v>9553</v>
      </c>
      <c r="B9817" t="s">
        <v>8063</v>
      </c>
      <c r="C9817">
        <f t="shared" si="153"/>
        <v>17</v>
      </c>
      <c r="D9817" t="str">
        <f>+VLOOKUP(base[[#This Row],[key]],Tabla2[[key]:[Homologado]],4,0)</f>
        <v>Docente</v>
      </c>
    </row>
    <row r="9818" spans="1:4" x14ac:dyDescent="0.3">
      <c r="A9818" t="s">
        <v>9554</v>
      </c>
      <c r="B9818" t="s">
        <v>8063</v>
      </c>
      <c r="C9818">
        <f t="shared" si="153"/>
        <v>17</v>
      </c>
      <c r="D9818" t="str">
        <f>+VLOOKUP(base[[#This Row],[key]],Tabla2[[key]:[Homologado]],4,0)</f>
        <v>Docente</v>
      </c>
    </row>
    <row r="9819" spans="1:4" x14ac:dyDescent="0.3">
      <c r="A9819" t="s">
        <v>9555</v>
      </c>
      <c r="B9819" t="s">
        <v>8063</v>
      </c>
      <c r="C9819">
        <f t="shared" si="153"/>
        <v>17</v>
      </c>
      <c r="D9819" t="str">
        <f>+VLOOKUP(base[[#This Row],[key]],Tabla2[[key]:[Homologado]],4,0)</f>
        <v>Docente</v>
      </c>
    </row>
    <row r="9820" spans="1:4" x14ac:dyDescent="0.3">
      <c r="A9820" t="s">
        <v>9556</v>
      </c>
      <c r="B9820" t="s">
        <v>8063</v>
      </c>
      <c r="C9820">
        <f t="shared" si="153"/>
        <v>17</v>
      </c>
      <c r="D9820" t="str">
        <f>+VLOOKUP(base[[#This Row],[key]],Tabla2[[key]:[Homologado]],4,0)</f>
        <v>Docente</v>
      </c>
    </row>
    <row r="9821" spans="1:4" x14ac:dyDescent="0.3">
      <c r="A9821" t="s">
        <v>9557</v>
      </c>
      <c r="B9821" t="s">
        <v>8063</v>
      </c>
      <c r="C9821">
        <f t="shared" si="153"/>
        <v>17</v>
      </c>
      <c r="D9821" t="str">
        <f>+VLOOKUP(base[[#This Row],[key]],Tabla2[[key]:[Homologado]],4,0)</f>
        <v>Docente</v>
      </c>
    </row>
    <row r="9822" spans="1:4" x14ac:dyDescent="0.3">
      <c r="A9822" t="s">
        <v>9558</v>
      </c>
      <c r="B9822" t="s">
        <v>8063</v>
      </c>
      <c r="C9822">
        <f t="shared" si="153"/>
        <v>17</v>
      </c>
      <c r="D9822" t="str">
        <f>+VLOOKUP(base[[#This Row],[key]],Tabla2[[key]:[Homologado]],4,0)</f>
        <v>Docente</v>
      </c>
    </row>
    <row r="9823" spans="1:4" x14ac:dyDescent="0.3">
      <c r="A9823" t="s">
        <v>9559</v>
      </c>
      <c r="B9823" t="s">
        <v>8063</v>
      </c>
      <c r="C9823">
        <f t="shared" si="153"/>
        <v>17</v>
      </c>
      <c r="D9823" t="str">
        <f>+VLOOKUP(base[[#This Row],[key]],Tabla2[[key]:[Homologado]],4,0)</f>
        <v>Docente</v>
      </c>
    </row>
    <row r="9824" spans="1:4" x14ac:dyDescent="0.3">
      <c r="A9824" t="s">
        <v>9560</v>
      </c>
      <c r="B9824" t="s">
        <v>8063</v>
      </c>
      <c r="C9824">
        <f t="shared" si="153"/>
        <v>17</v>
      </c>
      <c r="D9824" t="str">
        <f>+VLOOKUP(base[[#This Row],[key]],Tabla2[[key]:[Homologado]],4,0)</f>
        <v>Docente</v>
      </c>
    </row>
    <row r="9825" spans="1:4" x14ac:dyDescent="0.3">
      <c r="A9825" t="s">
        <v>9561</v>
      </c>
      <c r="B9825" t="s">
        <v>8063</v>
      </c>
      <c r="C9825">
        <f t="shared" si="153"/>
        <v>17</v>
      </c>
      <c r="D9825" t="str">
        <f>+VLOOKUP(base[[#This Row],[key]],Tabla2[[key]:[Homologado]],4,0)</f>
        <v>Docente</v>
      </c>
    </row>
    <row r="9826" spans="1:4" x14ac:dyDescent="0.3">
      <c r="A9826" t="s">
        <v>9562</v>
      </c>
      <c r="B9826" t="s">
        <v>8063</v>
      </c>
      <c r="C9826">
        <f t="shared" si="153"/>
        <v>17</v>
      </c>
      <c r="D9826" t="str">
        <f>+VLOOKUP(base[[#This Row],[key]],Tabla2[[key]:[Homologado]],4,0)</f>
        <v>Docente</v>
      </c>
    </row>
    <row r="9827" spans="1:4" x14ac:dyDescent="0.3">
      <c r="A9827" t="s">
        <v>9563</v>
      </c>
      <c r="B9827" t="s">
        <v>8063</v>
      </c>
      <c r="C9827">
        <f t="shared" si="153"/>
        <v>17</v>
      </c>
      <c r="D9827" t="str">
        <f>+VLOOKUP(base[[#This Row],[key]],Tabla2[[key]:[Homologado]],4,0)</f>
        <v>Docente</v>
      </c>
    </row>
    <row r="9828" spans="1:4" x14ac:dyDescent="0.3">
      <c r="A9828" t="s">
        <v>9564</v>
      </c>
      <c r="B9828" t="s">
        <v>8063</v>
      </c>
      <c r="C9828">
        <f t="shared" si="153"/>
        <v>17</v>
      </c>
      <c r="D9828" t="str">
        <f>+VLOOKUP(base[[#This Row],[key]],Tabla2[[key]:[Homologado]],4,0)</f>
        <v>Docente</v>
      </c>
    </row>
    <row r="9829" spans="1:4" x14ac:dyDescent="0.3">
      <c r="A9829" t="s">
        <v>9565</v>
      </c>
      <c r="B9829" t="s">
        <v>8063</v>
      </c>
      <c r="C9829">
        <f t="shared" si="153"/>
        <v>17</v>
      </c>
      <c r="D9829" t="str">
        <f>+VLOOKUP(base[[#This Row],[key]],Tabla2[[key]:[Homologado]],4,0)</f>
        <v>Docente</v>
      </c>
    </row>
    <row r="9830" spans="1:4" x14ac:dyDescent="0.3">
      <c r="A9830" t="s">
        <v>6326</v>
      </c>
      <c r="B9830" t="s">
        <v>8063</v>
      </c>
      <c r="C9830">
        <f t="shared" si="153"/>
        <v>17</v>
      </c>
      <c r="D9830" t="str">
        <f>+VLOOKUP(base[[#This Row],[key]],Tabla2[[key]:[Homologado]],4,0)</f>
        <v>Docente</v>
      </c>
    </row>
    <row r="9831" spans="1:4" x14ac:dyDescent="0.3">
      <c r="A9831" t="s">
        <v>9566</v>
      </c>
      <c r="B9831" t="s">
        <v>8063</v>
      </c>
      <c r="C9831">
        <f t="shared" si="153"/>
        <v>17</v>
      </c>
      <c r="D9831" t="str">
        <f>+VLOOKUP(base[[#This Row],[key]],Tabla2[[key]:[Homologado]],4,0)</f>
        <v>Docente</v>
      </c>
    </row>
    <row r="9832" spans="1:4" x14ac:dyDescent="0.3">
      <c r="A9832" t="s">
        <v>9567</v>
      </c>
      <c r="B9832" t="s">
        <v>8063</v>
      </c>
      <c r="C9832">
        <f t="shared" si="153"/>
        <v>17</v>
      </c>
      <c r="D9832" t="str">
        <f>+VLOOKUP(base[[#This Row],[key]],Tabla2[[key]:[Homologado]],4,0)</f>
        <v>Docente</v>
      </c>
    </row>
    <row r="9833" spans="1:4" x14ac:dyDescent="0.3">
      <c r="A9833" t="s">
        <v>9570</v>
      </c>
      <c r="B9833" t="s">
        <v>8063</v>
      </c>
      <c r="C9833">
        <f t="shared" si="153"/>
        <v>17</v>
      </c>
      <c r="D9833" t="str">
        <f>+VLOOKUP(base[[#This Row],[key]],Tabla2[[key]:[Homologado]],4,0)</f>
        <v>Docente</v>
      </c>
    </row>
    <row r="9834" spans="1:4" x14ac:dyDescent="0.3">
      <c r="A9834" t="s">
        <v>9571</v>
      </c>
      <c r="B9834" t="s">
        <v>8063</v>
      </c>
      <c r="C9834">
        <f t="shared" si="153"/>
        <v>17</v>
      </c>
      <c r="D9834" t="str">
        <f>+VLOOKUP(base[[#This Row],[key]],Tabla2[[key]:[Homologado]],4,0)</f>
        <v>Docente</v>
      </c>
    </row>
    <row r="9835" spans="1:4" x14ac:dyDescent="0.3">
      <c r="A9835" t="s">
        <v>9572</v>
      </c>
      <c r="B9835" t="s">
        <v>8063</v>
      </c>
      <c r="C9835">
        <f t="shared" si="153"/>
        <v>17</v>
      </c>
      <c r="D9835" t="str">
        <f>+VLOOKUP(base[[#This Row],[key]],Tabla2[[key]:[Homologado]],4,0)</f>
        <v>Docente</v>
      </c>
    </row>
    <row r="9836" spans="1:4" x14ac:dyDescent="0.3">
      <c r="A9836" t="s">
        <v>9573</v>
      </c>
      <c r="B9836" t="s">
        <v>8063</v>
      </c>
      <c r="C9836">
        <f t="shared" si="153"/>
        <v>17</v>
      </c>
      <c r="D9836" t="str">
        <f>+VLOOKUP(base[[#This Row],[key]],Tabla2[[key]:[Homologado]],4,0)</f>
        <v>Docente</v>
      </c>
    </row>
    <row r="9837" spans="1:4" x14ac:dyDescent="0.3">
      <c r="A9837" t="s">
        <v>9574</v>
      </c>
      <c r="B9837" t="s">
        <v>8063</v>
      </c>
      <c r="C9837">
        <f t="shared" si="153"/>
        <v>17</v>
      </c>
      <c r="D9837" t="str">
        <f>+VLOOKUP(base[[#This Row],[key]],Tabla2[[key]:[Homologado]],4,0)</f>
        <v>Docente</v>
      </c>
    </row>
    <row r="9838" spans="1:4" x14ac:dyDescent="0.3">
      <c r="A9838" t="s">
        <v>9575</v>
      </c>
      <c r="B9838" t="s">
        <v>8063</v>
      </c>
      <c r="C9838">
        <f t="shared" si="153"/>
        <v>17</v>
      </c>
      <c r="D9838" t="str">
        <f>+VLOOKUP(base[[#This Row],[key]],Tabla2[[key]:[Homologado]],4,0)</f>
        <v>Docente</v>
      </c>
    </row>
    <row r="9839" spans="1:4" x14ac:dyDescent="0.3">
      <c r="A9839" t="s">
        <v>6327</v>
      </c>
      <c r="B9839" t="s">
        <v>8063</v>
      </c>
      <c r="C9839">
        <f t="shared" si="153"/>
        <v>17</v>
      </c>
      <c r="D9839" t="str">
        <f>+VLOOKUP(base[[#This Row],[key]],Tabla2[[key]:[Homologado]],4,0)</f>
        <v>Docente</v>
      </c>
    </row>
    <row r="9840" spans="1:4" x14ac:dyDescent="0.3">
      <c r="A9840" t="s">
        <v>6328</v>
      </c>
      <c r="B9840" t="s">
        <v>8063</v>
      </c>
      <c r="C9840">
        <f t="shared" si="153"/>
        <v>17</v>
      </c>
      <c r="D9840" t="str">
        <f>+VLOOKUP(base[[#This Row],[key]],Tabla2[[key]:[Homologado]],4,0)</f>
        <v>Docente</v>
      </c>
    </row>
    <row r="9841" spans="1:4" x14ac:dyDescent="0.3">
      <c r="A9841" t="s">
        <v>9576</v>
      </c>
      <c r="B9841" t="s">
        <v>8063</v>
      </c>
      <c r="C9841">
        <f t="shared" si="153"/>
        <v>17</v>
      </c>
      <c r="D9841" t="str">
        <f>+VLOOKUP(base[[#This Row],[key]],Tabla2[[key]:[Homologado]],4,0)</f>
        <v>Docente</v>
      </c>
    </row>
    <row r="9842" spans="1:4" x14ac:dyDescent="0.3">
      <c r="A9842" t="s">
        <v>9577</v>
      </c>
      <c r="B9842" t="s">
        <v>8063</v>
      </c>
      <c r="C9842">
        <f t="shared" si="153"/>
        <v>17</v>
      </c>
      <c r="D9842" t="str">
        <f>+VLOOKUP(base[[#This Row],[key]],Tabla2[[key]:[Homologado]],4,0)</f>
        <v>Docente</v>
      </c>
    </row>
    <row r="9843" spans="1:4" x14ac:dyDescent="0.3">
      <c r="A9843" t="s">
        <v>6329</v>
      </c>
      <c r="B9843" t="s">
        <v>8063</v>
      </c>
      <c r="C9843">
        <f t="shared" si="153"/>
        <v>17</v>
      </c>
      <c r="D9843" t="str">
        <f>+VLOOKUP(base[[#This Row],[key]],Tabla2[[key]:[Homologado]],4,0)</f>
        <v>Docente</v>
      </c>
    </row>
    <row r="9844" spans="1:4" x14ac:dyDescent="0.3">
      <c r="A9844" t="s">
        <v>9578</v>
      </c>
      <c r="B9844" t="s">
        <v>8063</v>
      </c>
      <c r="C9844">
        <f t="shared" si="153"/>
        <v>17</v>
      </c>
      <c r="D9844" t="str">
        <f>+VLOOKUP(base[[#This Row],[key]],Tabla2[[key]:[Homologado]],4,0)</f>
        <v>Docente</v>
      </c>
    </row>
    <row r="9845" spans="1:4" x14ac:dyDescent="0.3">
      <c r="A9845" t="s">
        <v>9579</v>
      </c>
      <c r="B9845" t="s">
        <v>8063</v>
      </c>
      <c r="C9845">
        <f t="shared" si="153"/>
        <v>17</v>
      </c>
      <c r="D9845" t="str">
        <f>+VLOOKUP(base[[#This Row],[key]],Tabla2[[key]:[Homologado]],4,0)</f>
        <v>Docente</v>
      </c>
    </row>
    <row r="9846" spans="1:4" x14ac:dyDescent="0.3">
      <c r="A9846" t="s">
        <v>9580</v>
      </c>
      <c r="B9846" t="s">
        <v>8063</v>
      </c>
      <c r="C9846">
        <f t="shared" si="153"/>
        <v>17</v>
      </c>
      <c r="D9846" t="str">
        <f>+VLOOKUP(base[[#This Row],[key]],Tabla2[[key]:[Homologado]],4,0)</f>
        <v>Docente</v>
      </c>
    </row>
    <row r="9847" spans="1:4" x14ac:dyDescent="0.3">
      <c r="A9847" t="s">
        <v>9581</v>
      </c>
      <c r="B9847" t="s">
        <v>8063</v>
      </c>
      <c r="C9847">
        <f t="shared" si="153"/>
        <v>17</v>
      </c>
      <c r="D9847" t="str">
        <f>+VLOOKUP(base[[#This Row],[key]],Tabla2[[key]:[Homologado]],4,0)</f>
        <v>Docente</v>
      </c>
    </row>
    <row r="9848" spans="1:4" x14ac:dyDescent="0.3">
      <c r="A9848" t="s">
        <v>9582</v>
      </c>
      <c r="B9848" t="s">
        <v>8063</v>
      </c>
      <c r="C9848">
        <f t="shared" si="153"/>
        <v>17</v>
      </c>
      <c r="D9848" t="str">
        <f>+VLOOKUP(base[[#This Row],[key]],Tabla2[[key]:[Homologado]],4,0)</f>
        <v>Docente</v>
      </c>
    </row>
    <row r="9849" spans="1:4" x14ac:dyDescent="0.3">
      <c r="A9849" t="s">
        <v>9583</v>
      </c>
      <c r="B9849" t="s">
        <v>8063</v>
      </c>
      <c r="C9849">
        <f t="shared" si="153"/>
        <v>17</v>
      </c>
      <c r="D9849" t="str">
        <f>+VLOOKUP(base[[#This Row],[key]],Tabla2[[key]:[Homologado]],4,0)</f>
        <v>Docente</v>
      </c>
    </row>
    <row r="9850" spans="1:4" x14ac:dyDescent="0.3">
      <c r="A9850" t="s">
        <v>9584</v>
      </c>
      <c r="B9850" t="s">
        <v>8063</v>
      </c>
      <c r="C9850">
        <f t="shared" si="153"/>
        <v>17</v>
      </c>
      <c r="D9850" t="str">
        <f>+VLOOKUP(base[[#This Row],[key]],Tabla2[[key]:[Homologado]],4,0)</f>
        <v>Docente</v>
      </c>
    </row>
    <row r="9851" spans="1:4" x14ac:dyDescent="0.3">
      <c r="A9851" t="s">
        <v>9585</v>
      </c>
      <c r="B9851" t="s">
        <v>8063</v>
      </c>
      <c r="C9851">
        <f t="shared" si="153"/>
        <v>17</v>
      </c>
      <c r="D9851" t="str">
        <f>+VLOOKUP(base[[#This Row],[key]],Tabla2[[key]:[Homologado]],4,0)</f>
        <v>Docente</v>
      </c>
    </row>
    <row r="9852" spans="1:4" x14ac:dyDescent="0.3">
      <c r="A9852" t="s">
        <v>9586</v>
      </c>
      <c r="B9852" t="s">
        <v>8063</v>
      </c>
      <c r="C9852">
        <f t="shared" si="153"/>
        <v>17</v>
      </c>
      <c r="D9852" t="str">
        <f>+VLOOKUP(base[[#This Row],[key]],Tabla2[[key]:[Homologado]],4,0)</f>
        <v>Docente</v>
      </c>
    </row>
    <row r="9853" spans="1:4" x14ac:dyDescent="0.3">
      <c r="A9853" t="s">
        <v>9587</v>
      </c>
      <c r="B9853" t="s">
        <v>8063</v>
      </c>
      <c r="C9853">
        <f t="shared" si="153"/>
        <v>17</v>
      </c>
      <c r="D9853" t="str">
        <f>+VLOOKUP(base[[#This Row],[key]],Tabla2[[key]:[Homologado]],4,0)</f>
        <v>Docente</v>
      </c>
    </row>
    <row r="9854" spans="1:4" x14ac:dyDescent="0.3">
      <c r="A9854" t="s">
        <v>9588</v>
      </c>
      <c r="B9854" t="s">
        <v>8063</v>
      </c>
      <c r="C9854">
        <f t="shared" si="153"/>
        <v>17</v>
      </c>
      <c r="D9854" t="str">
        <f>+VLOOKUP(base[[#This Row],[key]],Tabla2[[key]:[Homologado]],4,0)</f>
        <v>Docente</v>
      </c>
    </row>
    <row r="9855" spans="1:4" x14ac:dyDescent="0.3">
      <c r="A9855" t="s">
        <v>9589</v>
      </c>
      <c r="B9855" t="s">
        <v>8063</v>
      </c>
      <c r="C9855">
        <f t="shared" si="153"/>
        <v>17</v>
      </c>
      <c r="D9855" t="str">
        <f>+VLOOKUP(base[[#This Row],[key]],Tabla2[[key]:[Homologado]],4,0)</f>
        <v>Docente</v>
      </c>
    </row>
    <row r="9856" spans="1:4" x14ac:dyDescent="0.3">
      <c r="A9856" t="s">
        <v>6335</v>
      </c>
      <c r="B9856" t="s">
        <v>8063</v>
      </c>
      <c r="C9856">
        <f t="shared" si="153"/>
        <v>17</v>
      </c>
      <c r="D9856" t="str">
        <f>+VLOOKUP(base[[#This Row],[key]],Tabla2[[key]:[Homologado]],4,0)</f>
        <v>Docente</v>
      </c>
    </row>
    <row r="9857" spans="1:4" x14ac:dyDescent="0.3">
      <c r="A9857" t="s">
        <v>6336</v>
      </c>
      <c r="B9857" t="s">
        <v>8063</v>
      </c>
      <c r="C9857">
        <f t="shared" si="153"/>
        <v>17</v>
      </c>
      <c r="D9857" t="str">
        <f>+VLOOKUP(base[[#This Row],[key]],Tabla2[[key]:[Homologado]],4,0)</f>
        <v>Docente</v>
      </c>
    </row>
    <row r="9858" spans="1:4" x14ac:dyDescent="0.3">
      <c r="A9858" t="s">
        <v>6337</v>
      </c>
      <c r="B9858" t="s">
        <v>8063</v>
      </c>
      <c r="C9858">
        <f t="shared" si="153"/>
        <v>17</v>
      </c>
      <c r="D9858" t="str">
        <f>+VLOOKUP(base[[#This Row],[key]],Tabla2[[key]:[Homologado]],4,0)</f>
        <v>Docente</v>
      </c>
    </row>
    <row r="9859" spans="1:4" x14ac:dyDescent="0.3">
      <c r="A9859" t="s">
        <v>9590</v>
      </c>
      <c r="B9859" t="s">
        <v>8063</v>
      </c>
      <c r="C9859">
        <f t="shared" si="153"/>
        <v>17</v>
      </c>
      <c r="D9859" t="str">
        <f>+VLOOKUP(base[[#This Row],[key]],Tabla2[[key]:[Homologado]],4,0)</f>
        <v>Docente</v>
      </c>
    </row>
    <row r="9860" spans="1:4" x14ac:dyDescent="0.3">
      <c r="A9860" t="s">
        <v>9592</v>
      </c>
      <c r="B9860" t="s">
        <v>8063</v>
      </c>
      <c r="C9860">
        <f t="shared" ref="C9860:C9923" si="154">+IF(B9860=B9859,C9859,C9859+1)</f>
        <v>17</v>
      </c>
      <c r="D9860" t="str">
        <f>+VLOOKUP(base[[#This Row],[key]],Tabla2[[key]:[Homologado]],4,0)</f>
        <v>Docente</v>
      </c>
    </row>
    <row r="9861" spans="1:4" x14ac:dyDescent="0.3">
      <c r="A9861" t="s">
        <v>9593</v>
      </c>
      <c r="B9861" t="s">
        <v>8063</v>
      </c>
      <c r="C9861">
        <f t="shared" si="154"/>
        <v>17</v>
      </c>
      <c r="D9861" t="str">
        <f>+VLOOKUP(base[[#This Row],[key]],Tabla2[[key]:[Homologado]],4,0)</f>
        <v>Docente</v>
      </c>
    </row>
    <row r="9862" spans="1:4" x14ac:dyDescent="0.3">
      <c r="A9862" t="s">
        <v>9594</v>
      </c>
      <c r="B9862" t="s">
        <v>8063</v>
      </c>
      <c r="C9862">
        <f t="shared" si="154"/>
        <v>17</v>
      </c>
      <c r="D9862" t="str">
        <f>+VLOOKUP(base[[#This Row],[key]],Tabla2[[key]:[Homologado]],4,0)</f>
        <v>Docente</v>
      </c>
    </row>
    <row r="9863" spans="1:4" x14ac:dyDescent="0.3">
      <c r="A9863" t="s">
        <v>9595</v>
      </c>
      <c r="B9863" t="s">
        <v>8063</v>
      </c>
      <c r="C9863">
        <f t="shared" si="154"/>
        <v>17</v>
      </c>
      <c r="D9863" t="str">
        <f>+VLOOKUP(base[[#This Row],[key]],Tabla2[[key]:[Homologado]],4,0)</f>
        <v>Docente</v>
      </c>
    </row>
    <row r="9864" spans="1:4" x14ac:dyDescent="0.3">
      <c r="A9864" t="s">
        <v>9596</v>
      </c>
      <c r="B9864" t="s">
        <v>8063</v>
      </c>
      <c r="C9864">
        <f t="shared" si="154"/>
        <v>17</v>
      </c>
      <c r="D9864" t="str">
        <f>+VLOOKUP(base[[#This Row],[key]],Tabla2[[key]:[Homologado]],4,0)</f>
        <v>Docente</v>
      </c>
    </row>
    <row r="9865" spans="1:4" x14ac:dyDescent="0.3">
      <c r="A9865" t="s">
        <v>11027</v>
      </c>
      <c r="B9865" t="s">
        <v>8063</v>
      </c>
      <c r="C9865">
        <f t="shared" si="154"/>
        <v>17</v>
      </c>
      <c r="D9865" t="str">
        <f>+VLOOKUP(base[[#This Row],[key]],Tabla2[[key]:[Homologado]],4,0)</f>
        <v>Docente</v>
      </c>
    </row>
    <row r="9866" spans="1:4" x14ac:dyDescent="0.3">
      <c r="A9866" t="s">
        <v>9597</v>
      </c>
      <c r="B9866" t="s">
        <v>8063</v>
      </c>
      <c r="C9866">
        <f t="shared" si="154"/>
        <v>17</v>
      </c>
      <c r="D9866" t="str">
        <f>+VLOOKUP(base[[#This Row],[key]],Tabla2[[key]:[Homologado]],4,0)</f>
        <v>Docente</v>
      </c>
    </row>
    <row r="9867" spans="1:4" x14ac:dyDescent="0.3">
      <c r="A9867" t="s">
        <v>9598</v>
      </c>
      <c r="B9867" t="s">
        <v>8063</v>
      </c>
      <c r="C9867">
        <f t="shared" si="154"/>
        <v>17</v>
      </c>
      <c r="D9867" t="str">
        <f>+VLOOKUP(base[[#This Row],[key]],Tabla2[[key]:[Homologado]],4,0)</f>
        <v>Docente</v>
      </c>
    </row>
    <row r="9868" spans="1:4" x14ac:dyDescent="0.3">
      <c r="A9868" t="s">
        <v>9599</v>
      </c>
      <c r="B9868" t="s">
        <v>8063</v>
      </c>
      <c r="C9868">
        <f t="shared" si="154"/>
        <v>17</v>
      </c>
      <c r="D9868" t="str">
        <f>+VLOOKUP(base[[#This Row],[key]],Tabla2[[key]:[Homologado]],4,0)</f>
        <v>Docente</v>
      </c>
    </row>
    <row r="9869" spans="1:4" x14ac:dyDescent="0.3">
      <c r="A9869" t="s">
        <v>9600</v>
      </c>
      <c r="B9869" t="s">
        <v>8063</v>
      </c>
      <c r="C9869">
        <f t="shared" si="154"/>
        <v>17</v>
      </c>
      <c r="D9869" t="str">
        <f>+VLOOKUP(base[[#This Row],[key]],Tabla2[[key]:[Homologado]],4,0)</f>
        <v>Docente</v>
      </c>
    </row>
    <row r="9870" spans="1:4" x14ac:dyDescent="0.3">
      <c r="A9870" t="s">
        <v>9601</v>
      </c>
      <c r="B9870" t="s">
        <v>8063</v>
      </c>
      <c r="C9870">
        <f t="shared" si="154"/>
        <v>17</v>
      </c>
      <c r="D9870" t="str">
        <f>+VLOOKUP(base[[#This Row],[key]],Tabla2[[key]:[Homologado]],4,0)</f>
        <v>Docente</v>
      </c>
    </row>
    <row r="9871" spans="1:4" x14ac:dyDescent="0.3">
      <c r="A9871" t="s">
        <v>9602</v>
      </c>
      <c r="B9871" t="s">
        <v>8063</v>
      </c>
      <c r="C9871">
        <f t="shared" si="154"/>
        <v>17</v>
      </c>
      <c r="D9871" t="str">
        <f>+VLOOKUP(base[[#This Row],[key]],Tabla2[[key]:[Homologado]],4,0)</f>
        <v>Docente</v>
      </c>
    </row>
    <row r="9872" spans="1:4" x14ac:dyDescent="0.3">
      <c r="A9872" t="s">
        <v>9603</v>
      </c>
      <c r="B9872" t="s">
        <v>8063</v>
      </c>
      <c r="C9872">
        <f t="shared" si="154"/>
        <v>17</v>
      </c>
      <c r="D9872" t="str">
        <f>+VLOOKUP(base[[#This Row],[key]],Tabla2[[key]:[Homologado]],4,0)</f>
        <v>Docente</v>
      </c>
    </row>
    <row r="9873" spans="1:4" x14ac:dyDescent="0.3">
      <c r="A9873" t="s">
        <v>9604</v>
      </c>
      <c r="B9873" t="s">
        <v>8063</v>
      </c>
      <c r="C9873">
        <f t="shared" si="154"/>
        <v>17</v>
      </c>
      <c r="D9873" t="str">
        <f>+VLOOKUP(base[[#This Row],[key]],Tabla2[[key]:[Homologado]],4,0)</f>
        <v>Docente</v>
      </c>
    </row>
    <row r="9874" spans="1:4" x14ac:dyDescent="0.3">
      <c r="A9874" t="s">
        <v>6339</v>
      </c>
      <c r="B9874" t="s">
        <v>8063</v>
      </c>
      <c r="C9874">
        <f t="shared" si="154"/>
        <v>17</v>
      </c>
      <c r="D9874" t="str">
        <f>+VLOOKUP(base[[#This Row],[key]],Tabla2[[key]:[Homologado]],4,0)</f>
        <v>Docente</v>
      </c>
    </row>
    <row r="9875" spans="1:4" x14ac:dyDescent="0.3">
      <c r="A9875" t="s">
        <v>9605</v>
      </c>
      <c r="B9875" t="s">
        <v>8063</v>
      </c>
      <c r="C9875">
        <f t="shared" si="154"/>
        <v>17</v>
      </c>
      <c r="D9875" t="str">
        <f>+VLOOKUP(base[[#This Row],[key]],Tabla2[[key]:[Homologado]],4,0)</f>
        <v>Docente</v>
      </c>
    </row>
    <row r="9876" spans="1:4" x14ac:dyDescent="0.3">
      <c r="A9876" t="s">
        <v>9606</v>
      </c>
      <c r="B9876" t="s">
        <v>8063</v>
      </c>
      <c r="C9876">
        <f t="shared" si="154"/>
        <v>17</v>
      </c>
      <c r="D9876" t="str">
        <f>+VLOOKUP(base[[#This Row],[key]],Tabla2[[key]:[Homologado]],4,0)</f>
        <v>Docente</v>
      </c>
    </row>
    <row r="9877" spans="1:4" x14ac:dyDescent="0.3">
      <c r="A9877" t="s">
        <v>9608</v>
      </c>
      <c r="B9877" t="s">
        <v>8063</v>
      </c>
      <c r="C9877">
        <f t="shared" si="154"/>
        <v>17</v>
      </c>
      <c r="D9877" t="str">
        <f>+VLOOKUP(base[[#This Row],[key]],Tabla2[[key]:[Homologado]],4,0)</f>
        <v>Docente</v>
      </c>
    </row>
    <row r="9878" spans="1:4" x14ac:dyDescent="0.3">
      <c r="A9878" t="s">
        <v>9609</v>
      </c>
      <c r="B9878" t="s">
        <v>8063</v>
      </c>
      <c r="C9878">
        <f t="shared" si="154"/>
        <v>17</v>
      </c>
      <c r="D9878" t="str">
        <f>+VLOOKUP(base[[#This Row],[key]],Tabla2[[key]:[Homologado]],4,0)</f>
        <v>Docente</v>
      </c>
    </row>
    <row r="9879" spans="1:4" x14ac:dyDescent="0.3">
      <c r="A9879" t="s">
        <v>9610</v>
      </c>
      <c r="B9879" t="s">
        <v>8063</v>
      </c>
      <c r="C9879">
        <f t="shared" si="154"/>
        <v>17</v>
      </c>
      <c r="D9879" t="str">
        <f>+VLOOKUP(base[[#This Row],[key]],Tabla2[[key]:[Homologado]],4,0)</f>
        <v>Docente</v>
      </c>
    </row>
    <row r="9880" spans="1:4" x14ac:dyDescent="0.3">
      <c r="A9880" t="s">
        <v>9611</v>
      </c>
      <c r="B9880" t="s">
        <v>8063</v>
      </c>
      <c r="C9880">
        <f t="shared" si="154"/>
        <v>17</v>
      </c>
      <c r="D9880" t="str">
        <f>+VLOOKUP(base[[#This Row],[key]],Tabla2[[key]:[Homologado]],4,0)</f>
        <v>Docente</v>
      </c>
    </row>
    <row r="9881" spans="1:4" x14ac:dyDescent="0.3">
      <c r="A9881" t="s">
        <v>9612</v>
      </c>
      <c r="B9881" t="s">
        <v>8063</v>
      </c>
      <c r="C9881">
        <f t="shared" si="154"/>
        <v>17</v>
      </c>
      <c r="D9881" t="str">
        <f>+VLOOKUP(base[[#This Row],[key]],Tabla2[[key]:[Homologado]],4,0)</f>
        <v>Docente</v>
      </c>
    </row>
    <row r="9882" spans="1:4" x14ac:dyDescent="0.3">
      <c r="A9882" t="s">
        <v>9613</v>
      </c>
      <c r="B9882" t="s">
        <v>8063</v>
      </c>
      <c r="C9882">
        <f t="shared" si="154"/>
        <v>17</v>
      </c>
      <c r="D9882" t="str">
        <f>+VLOOKUP(base[[#This Row],[key]],Tabla2[[key]:[Homologado]],4,0)</f>
        <v>Docente</v>
      </c>
    </row>
    <row r="9883" spans="1:4" x14ac:dyDescent="0.3">
      <c r="A9883" t="s">
        <v>9614</v>
      </c>
      <c r="B9883" t="s">
        <v>8063</v>
      </c>
      <c r="C9883">
        <f t="shared" si="154"/>
        <v>17</v>
      </c>
      <c r="D9883" t="str">
        <f>+VLOOKUP(base[[#This Row],[key]],Tabla2[[key]:[Homologado]],4,0)</f>
        <v>Docente</v>
      </c>
    </row>
    <row r="9884" spans="1:4" x14ac:dyDescent="0.3">
      <c r="A9884" t="s">
        <v>9615</v>
      </c>
      <c r="B9884" t="s">
        <v>8063</v>
      </c>
      <c r="C9884">
        <f t="shared" si="154"/>
        <v>17</v>
      </c>
      <c r="D9884" t="str">
        <f>+VLOOKUP(base[[#This Row],[key]],Tabla2[[key]:[Homologado]],4,0)</f>
        <v>Docente</v>
      </c>
    </row>
    <row r="9885" spans="1:4" x14ac:dyDescent="0.3">
      <c r="A9885" t="s">
        <v>9616</v>
      </c>
      <c r="B9885" t="s">
        <v>8063</v>
      </c>
      <c r="C9885">
        <f t="shared" si="154"/>
        <v>17</v>
      </c>
      <c r="D9885" t="str">
        <f>+VLOOKUP(base[[#This Row],[key]],Tabla2[[key]:[Homologado]],4,0)</f>
        <v>Docente</v>
      </c>
    </row>
    <row r="9886" spans="1:4" x14ac:dyDescent="0.3">
      <c r="A9886" t="s">
        <v>9617</v>
      </c>
      <c r="B9886" t="s">
        <v>8063</v>
      </c>
      <c r="C9886">
        <f t="shared" si="154"/>
        <v>17</v>
      </c>
      <c r="D9886" t="str">
        <f>+VLOOKUP(base[[#This Row],[key]],Tabla2[[key]:[Homologado]],4,0)</f>
        <v>Docente</v>
      </c>
    </row>
    <row r="9887" spans="1:4" x14ac:dyDescent="0.3">
      <c r="A9887" t="s">
        <v>9618</v>
      </c>
      <c r="B9887" t="s">
        <v>8063</v>
      </c>
      <c r="C9887">
        <f t="shared" si="154"/>
        <v>17</v>
      </c>
      <c r="D9887" t="str">
        <f>+VLOOKUP(base[[#This Row],[key]],Tabla2[[key]:[Homologado]],4,0)</f>
        <v>Docente</v>
      </c>
    </row>
    <row r="9888" spans="1:4" x14ac:dyDescent="0.3">
      <c r="A9888" t="s">
        <v>9619</v>
      </c>
      <c r="B9888" t="s">
        <v>8063</v>
      </c>
      <c r="C9888">
        <f t="shared" si="154"/>
        <v>17</v>
      </c>
      <c r="D9888" t="str">
        <f>+VLOOKUP(base[[#This Row],[key]],Tabla2[[key]:[Homologado]],4,0)</f>
        <v>Docente</v>
      </c>
    </row>
    <row r="9889" spans="1:4" x14ac:dyDescent="0.3">
      <c r="A9889" t="s">
        <v>9620</v>
      </c>
      <c r="B9889" t="s">
        <v>8063</v>
      </c>
      <c r="C9889">
        <f t="shared" si="154"/>
        <v>17</v>
      </c>
      <c r="D9889" t="str">
        <f>+VLOOKUP(base[[#This Row],[key]],Tabla2[[key]:[Homologado]],4,0)</f>
        <v>Docente</v>
      </c>
    </row>
    <row r="9890" spans="1:4" x14ac:dyDescent="0.3">
      <c r="A9890" t="s">
        <v>9621</v>
      </c>
      <c r="B9890" t="s">
        <v>8063</v>
      </c>
      <c r="C9890">
        <f t="shared" si="154"/>
        <v>17</v>
      </c>
      <c r="D9890" t="str">
        <f>+VLOOKUP(base[[#This Row],[key]],Tabla2[[key]:[Homologado]],4,0)</f>
        <v>Docente</v>
      </c>
    </row>
    <row r="9891" spans="1:4" x14ac:dyDescent="0.3">
      <c r="A9891" t="s">
        <v>9622</v>
      </c>
      <c r="B9891" t="s">
        <v>8063</v>
      </c>
      <c r="C9891">
        <f t="shared" si="154"/>
        <v>17</v>
      </c>
      <c r="D9891" t="str">
        <f>+VLOOKUP(base[[#This Row],[key]],Tabla2[[key]:[Homologado]],4,0)</f>
        <v>Docente</v>
      </c>
    </row>
    <row r="9892" spans="1:4" x14ac:dyDescent="0.3">
      <c r="A9892" t="s">
        <v>9623</v>
      </c>
      <c r="B9892" t="s">
        <v>8063</v>
      </c>
      <c r="C9892">
        <f t="shared" si="154"/>
        <v>17</v>
      </c>
      <c r="D9892" t="str">
        <f>+VLOOKUP(base[[#This Row],[key]],Tabla2[[key]:[Homologado]],4,0)</f>
        <v>Docente</v>
      </c>
    </row>
    <row r="9893" spans="1:4" x14ac:dyDescent="0.3">
      <c r="A9893" t="s">
        <v>9624</v>
      </c>
      <c r="B9893" t="s">
        <v>8063</v>
      </c>
      <c r="C9893">
        <f t="shared" si="154"/>
        <v>17</v>
      </c>
      <c r="D9893" t="str">
        <f>+VLOOKUP(base[[#This Row],[key]],Tabla2[[key]:[Homologado]],4,0)</f>
        <v>Docente</v>
      </c>
    </row>
    <row r="9894" spans="1:4" x14ac:dyDescent="0.3">
      <c r="A9894" t="s">
        <v>9625</v>
      </c>
      <c r="B9894" t="s">
        <v>8063</v>
      </c>
      <c r="C9894">
        <f t="shared" si="154"/>
        <v>17</v>
      </c>
      <c r="D9894" t="str">
        <f>+VLOOKUP(base[[#This Row],[key]],Tabla2[[key]:[Homologado]],4,0)</f>
        <v>Docente</v>
      </c>
    </row>
    <row r="9895" spans="1:4" x14ac:dyDescent="0.3">
      <c r="A9895" t="s">
        <v>9629</v>
      </c>
      <c r="B9895" t="s">
        <v>8063</v>
      </c>
      <c r="C9895">
        <f t="shared" si="154"/>
        <v>17</v>
      </c>
      <c r="D9895" t="str">
        <f>+VLOOKUP(base[[#This Row],[key]],Tabla2[[key]:[Homologado]],4,0)</f>
        <v>Docente</v>
      </c>
    </row>
    <row r="9896" spans="1:4" x14ac:dyDescent="0.3">
      <c r="A9896" t="s">
        <v>9630</v>
      </c>
      <c r="B9896" t="s">
        <v>8063</v>
      </c>
      <c r="C9896">
        <f t="shared" si="154"/>
        <v>17</v>
      </c>
      <c r="D9896" t="str">
        <f>+VLOOKUP(base[[#This Row],[key]],Tabla2[[key]:[Homologado]],4,0)</f>
        <v>Docente</v>
      </c>
    </row>
    <row r="9897" spans="1:4" x14ac:dyDescent="0.3">
      <c r="A9897" t="s">
        <v>9631</v>
      </c>
      <c r="B9897" t="s">
        <v>8063</v>
      </c>
      <c r="C9897">
        <f t="shared" si="154"/>
        <v>17</v>
      </c>
      <c r="D9897" t="str">
        <f>+VLOOKUP(base[[#This Row],[key]],Tabla2[[key]:[Homologado]],4,0)</f>
        <v>Docente</v>
      </c>
    </row>
    <row r="9898" spans="1:4" x14ac:dyDescent="0.3">
      <c r="A9898" t="s">
        <v>9632</v>
      </c>
      <c r="B9898" t="s">
        <v>8063</v>
      </c>
      <c r="C9898">
        <f t="shared" si="154"/>
        <v>17</v>
      </c>
      <c r="D9898" t="str">
        <f>+VLOOKUP(base[[#This Row],[key]],Tabla2[[key]:[Homologado]],4,0)</f>
        <v>Docente</v>
      </c>
    </row>
    <row r="9899" spans="1:4" x14ac:dyDescent="0.3">
      <c r="A9899" t="s">
        <v>9633</v>
      </c>
      <c r="B9899" t="s">
        <v>8063</v>
      </c>
      <c r="C9899">
        <f t="shared" si="154"/>
        <v>17</v>
      </c>
      <c r="D9899" t="str">
        <f>+VLOOKUP(base[[#This Row],[key]],Tabla2[[key]:[Homologado]],4,0)</f>
        <v>Docente</v>
      </c>
    </row>
    <row r="9900" spans="1:4" x14ac:dyDescent="0.3">
      <c r="A9900" t="s">
        <v>9634</v>
      </c>
      <c r="B9900" t="s">
        <v>8063</v>
      </c>
      <c r="C9900">
        <f t="shared" si="154"/>
        <v>17</v>
      </c>
      <c r="D9900" t="str">
        <f>+VLOOKUP(base[[#This Row],[key]],Tabla2[[key]:[Homologado]],4,0)</f>
        <v>Docente</v>
      </c>
    </row>
    <row r="9901" spans="1:4" x14ac:dyDescent="0.3">
      <c r="A9901" t="s">
        <v>9635</v>
      </c>
      <c r="B9901" t="s">
        <v>8063</v>
      </c>
      <c r="C9901">
        <f t="shared" si="154"/>
        <v>17</v>
      </c>
      <c r="D9901" t="str">
        <f>+VLOOKUP(base[[#This Row],[key]],Tabla2[[key]:[Homologado]],4,0)</f>
        <v>Docente</v>
      </c>
    </row>
    <row r="9902" spans="1:4" x14ac:dyDescent="0.3">
      <c r="A9902" t="s">
        <v>9636</v>
      </c>
      <c r="B9902" t="s">
        <v>8063</v>
      </c>
      <c r="C9902">
        <f t="shared" si="154"/>
        <v>17</v>
      </c>
      <c r="D9902" t="str">
        <f>+VLOOKUP(base[[#This Row],[key]],Tabla2[[key]:[Homologado]],4,0)</f>
        <v>Docente</v>
      </c>
    </row>
    <row r="9903" spans="1:4" x14ac:dyDescent="0.3">
      <c r="A9903" t="s">
        <v>9637</v>
      </c>
      <c r="B9903" t="s">
        <v>8063</v>
      </c>
      <c r="C9903">
        <f t="shared" si="154"/>
        <v>17</v>
      </c>
      <c r="D9903" t="str">
        <f>+VLOOKUP(base[[#This Row],[key]],Tabla2[[key]:[Homologado]],4,0)</f>
        <v>Docente</v>
      </c>
    </row>
    <row r="9904" spans="1:4" x14ac:dyDescent="0.3">
      <c r="A9904" t="s">
        <v>9638</v>
      </c>
      <c r="B9904" t="s">
        <v>8063</v>
      </c>
      <c r="C9904">
        <f t="shared" si="154"/>
        <v>17</v>
      </c>
      <c r="D9904" t="str">
        <f>+VLOOKUP(base[[#This Row],[key]],Tabla2[[key]:[Homologado]],4,0)</f>
        <v>Docente</v>
      </c>
    </row>
    <row r="9905" spans="1:4" x14ac:dyDescent="0.3">
      <c r="A9905" t="s">
        <v>9639</v>
      </c>
      <c r="B9905" t="s">
        <v>8063</v>
      </c>
      <c r="C9905">
        <f t="shared" si="154"/>
        <v>17</v>
      </c>
      <c r="D9905" t="str">
        <f>+VLOOKUP(base[[#This Row],[key]],Tabla2[[key]:[Homologado]],4,0)</f>
        <v>Docente</v>
      </c>
    </row>
    <row r="9906" spans="1:4" x14ac:dyDescent="0.3">
      <c r="A9906" t="s">
        <v>9640</v>
      </c>
      <c r="B9906" t="s">
        <v>8063</v>
      </c>
      <c r="C9906">
        <f t="shared" si="154"/>
        <v>17</v>
      </c>
      <c r="D9906" t="str">
        <f>+VLOOKUP(base[[#This Row],[key]],Tabla2[[key]:[Homologado]],4,0)</f>
        <v>Docente</v>
      </c>
    </row>
    <row r="9907" spans="1:4" x14ac:dyDescent="0.3">
      <c r="A9907" t="s">
        <v>6340</v>
      </c>
      <c r="B9907" t="s">
        <v>8063</v>
      </c>
      <c r="C9907">
        <f t="shared" si="154"/>
        <v>17</v>
      </c>
      <c r="D9907" t="str">
        <f>+VLOOKUP(base[[#This Row],[key]],Tabla2[[key]:[Homologado]],4,0)</f>
        <v>Docente</v>
      </c>
    </row>
    <row r="9908" spans="1:4" x14ac:dyDescent="0.3">
      <c r="A9908" t="s">
        <v>9642</v>
      </c>
      <c r="B9908" t="s">
        <v>8063</v>
      </c>
      <c r="C9908">
        <f t="shared" si="154"/>
        <v>17</v>
      </c>
      <c r="D9908" t="str">
        <f>+VLOOKUP(base[[#This Row],[key]],Tabla2[[key]:[Homologado]],4,0)</f>
        <v>Docente</v>
      </c>
    </row>
    <row r="9909" spans="1:4" x14ac:dyDescent="0.3">
      <c r="A9909" t="s">
        <v>9643</v>
      </c>
      <c r="B9909" t="s">
        <v>8063</v>
      </c>
      <c r="C9909">
        <f t="shared" si="154"/>
        <v>17</v>
      </c>
      <c r="D9909" t="str">
        <f>+VLOOKUP(base[[#This Row],[key]],Tabla2[[key]:[Homologado]],4,0)</f>
        <v>Docente</v>
      </c>
    </row>
    <row r="9910" spans="1:4" x14ac:dyDescent="0.3">
      <c r="A9910" t="s">
        <v>9644</v>
      </c>
      <c r="B9910" t="s">
        <v>8063</v>
      </c>
      <c r="C9910">
        <f t="shared" si="154"/>
        <v>17</v>
      </c>
      <c r="D9910" t="str">
        <f>+VLOOKUP(base[[#This Row],[key]],Tabla2[[key]:[Homologado]],4,0)</f>
        <v>Docente</v>
      </c>
    </row>
    <row r="9911" spans="1:4" x14ac:dyDescent="0.3">
      <c r="A9911" t="s">
        <v>6341</v>
      </c>
      <c r="B9911" t="s">
        <v>8063</v>
      </c>
      <c r="C9911">
        <f t="shared" si="154"/>
        <v>17</v>
      </c>
      <c r="D9911" t="str">
        <f>+VLOOKUP(base[[#This Row],[key]],Tabla2[[key]:[Homologado]],4,0)</f>
        <v>Docente</v>
      </c>
    </row>
    <row r="9912" spans="1:4" x14ac:dyDescent="0.3">
      <c r="A9912" t="s">
        <v>6342</v>
      </c>
      <c r="B9912" t="s">
        <v>8063</v>
      </c>
      <c r="C9912">
        <f t="shared" si="154"/>
        <v>17</v>
      </c>
      <c r="D9912" t="str">
        <f>+VLOOKUP(base[[#This Row],[key]],Tabla2[[key]:[Homologado]],4,0)</f>
        <v>Docente</v>
      </c>
    </row>
    <row r="9913" spans="1:4" x14ac:dyDescent="0.3">
      <c r="A9913" t="s">
        <v>6343</v>
      </c>
      <c r="B9913" t="s">
        <v>8063</v>
      </c>
      <c r="C9913">
        <f t="shared" si="154"/>
        <v>17</v>
      </c>
      <c r="D9913" t="str">
        <f>+VLOOKUP(base[[#This Row],[key]],Tabla2[[key]:[Homologado]],4,0)</f>
        <v>Docente</v>
      </c>
    </row>
    <row r="9914" spans="1:4" x14ac:dyDescent="0.3">
      <c r="A9914" t="s">
        <v>9646</v>
      </c>
      <c r="B9914" t="s">
        <v>8063</v>
      </c>
      <c r="C9914">
        <f t="shared" si="154"/>
        <v>17</v>
      </c>
      <c r="D9914" t="str">
        <f>+VLOOKUP(base[[#This Row],[key]],Tabla2[[key]:[Homologado]],4,0)</f>
        <v>Docente</v>
      </c>
    </row>
    <row r="9915" spans="1:4" x14ac:dyDescent="0.3">
      <c r="A9915" t="s">
        <v>6344</v>
      </c>
      <c r="B9915" t="s">
        <v>8063</v>
      </c>
      <c r="C9915">
        <f t="shared" si="154"/>
        <v>17</v>
      </c>
      <c r="D9915" t="str">
        <f>+VLOOKUP(base[[#This Row],[key]],Tabla2[[key]:[Homologado]],4,0)</f>
        <v>Docente</v>
      </c>
    </row>
    <row r="9916" spans="1:4" x14ac:dyDescent="0.3">
      <c r="A9916" t="s">
        <v>9648</v>
      </c>
      <c r="B9916" t="s">
        <v>8063</v>
      </c>
      <c r="C9916">
        <f t="shared" si="154"/>
        <v>17</v>
      </c>
      <c r="D9916" t="str">
        <f>+VLOOKUP(base[[#This Row],[key]],Tabla2[[key]:[Homologado]],4,0)</f>
        <v>Docente</v>
      </c>
    </row>
    <row r="9917" spans="1:4" x14ac:dyDescent="0.3">
      <c r="A9917" t="s">
        <v>9649</v>
      </c>
      <c r="B9917" t="s">
        <v>8063</v>
      </c>
      <c r="C9917">
        <f t="shared" si="154"/>
        <v>17</v>
      </c>
      <c r="D9917" t="str">
        <f>+VLOOKUP(base[[#This Row],[key]],Tabla2[[key]:[Homologado]],4,0)</f>
        <v>Docente</v>
      </c>
    </row>
    <row r="9918" spans="1:4" x14ac:dyDescent="0.3">
      <c r="A9918" t="s">
        <v>9652</v>
      </c>
      <c r="B9918" t="s">
        <v>8063</v>
      </c>
      <c r="C9918">
        <f t="shared" si="154"/>
        <v>17</v>
      </c>
      <c r="D9918" t="str">
        <f>+VLOOKUP(base[[#This Row],[key]],Tabla2[[key]:[Homologado]],4,0)</f>
        <v>Docente</v>
      </c>
    </row>
    <row r="9919" spans="1:4" x14ac:dyDescent="0.3">
      <c r="A9919" t="s">
        <v>9653</v>
      </c>
      <c r="B9919" t="s">
        <v>8063</v>
      </c>
      <c r="C9919">
        <f t="shared" si="154"/>
        <v>17</v>
      </c>
      <c r="D9919" t="str">
        <f>+VLOOKUP(base[[#This Row],[key]],Tabla2[[key]:[Homologado]],4,0)</f>
        <v>Docente</v>
      </c>
    </row>
    <row r="9920" spans="1:4" x14ac:dyDescent="0.3">
      <c r="A9920" t="s">
        <v>9654</v>
      </c>
      <c r="B9920" t="s">
        <v>8063</v>
      </c>
      <c r="C9920">
        <f t="shared" si="154"/>
        <v>17</v>
      </c>
      <c r="D9920" t="str">
        <f>+VLOOKUP(base[[#This Row],[key]],Tabla2[[key]:[Homologado]],4,0)</f>
        <v>Docente</v>
      </c>
    </row>
    <row r="9921" spans="1:4" x14ac:dyDescent="0.3">
      <c r="A9921" t="s">
        <v>9655</v>
      </c>
      <c r="B9921" t="s">
        <v>8063</v>
      </c>
      <c r="C9921">
        <f t="shared" si="154"/>
        <v>17</v>
      </c>
      <c r="D9921" t="str">
        <f>+VLOOKUP(base[[#This Row],[key]],Tabla2[[key]:[Homologado]],4,0)</f>
        <v>Docente</v>
      </c>
    </row>
    <row r="9922" spans="1:4" x14ac:dyDescent="0.3">
      <c r="A9922" t="s">
        <v>9656</v>
      </c>
      <c r="B9922" t="s">
        <v>8063</v>
      </c>
      <c r="C9922">
        <f t="shared" si="154"/>
        <v>17</v>
      </c>
      <c r="D9922" t="str">
        <f>+VLOOKUP(base[[#This Row],[key]],Tabla2[[key]:[Homologado]],4,0)</f>
        <v>Docente</v>
      </c>
    </row>
    <row r="9923" spans="1:4" x14ac:dyDescent="0.3">
      <c r="A9923" t="s">
        <v>9657</v>
      </c>
      <c r="B9923" t="s">
        <v>8063</v>
      </c>
      <c r="C9923">
        <f t="shared" si="154"/>
        <v>17</v>
      </c>
      <c r="D9923" t="str">
        <f>+VLOOKUP(base[[#This Row],[key]],Tabla2[[key]:[Homologado]],4,0)</f>
        <v>Docente</v>
      </c>
    </row>
    <row r="9924" spans="1:4" x14ac:dyDescent="0.3">
      <c r="A9924" t="s">
        <v>9658</v>
      </c>
      <c r="B9924" t="s">
        <v>8063</v>
      </c>
      <c r="C9924">
        <f t="shared" ref="C9924:C9987" si="155">+IF(B9924=B9923,C9923,C9923+1)</f>
        <v>17</v>
      </c>
      <c r="D9924" t="str">
        <f>+VLOOKUP(base[[#This Row],[key]],Tabla2[[key]:[Homologado]],4,0)</f>
        <v>Docente</v>
      </c>
    </row>
    <row r="9925" spans="1:4" x14ac:dyDescent="0.3">
      <c r="A9925" t="s">
        <v>9659</v>
      </c>
      <c r="B9925" t="s">
        <v>8063</v>
      </c>
      <c r="C9925">
        <f t="shared" si="155"/>
        <v>17</v>
      </c>
      <c r="D9925" t="str">
        <f>+VLOOKUP(base[[#This Row],[key]],Tabla2[[key]:[Homologado]],4,0)</f>
        <v>Docente</v>
      </c>
    </row>
    <row r="9926" spans="1:4" x14ac:dyDescent="0.3">
      <c r="A9926" t="s">
        <v>9660</v>
      </c>
      <c r="B9926" t="s">
        <v>8063</v>
      </c>
      <c r="C9926">
        <f t="shared" si="155"/>
        <v>17</v>
      </c>
      <c r="D9926" t="str">
        <f>+VLOOKUP(base[[#This Row],[key]],Tabla2[[key]:[Homologado]],4,0)</f>
        <v>Docente</v>
      </c>
    </row>
    <row r="9927" spans="1:4" x14ac:dyDescent="0.3">
      <c r="A9927" t="s">
        <v>9662</v>
      </c>
      <c r="B9927" t="s">
        <v>8063</v>
      </c>
      <c r="C9927">
        <f t="shared" si="155"/>
        <v>17</v>
      </c>
      <c r="D9927" t="str">
        <f>+VLOOKUP(base[[#This Row],[key]],Tabla2[[key]:[Homologado]],4,0)</f>
        <v>Docente</v>
      </c>
    </row>
    <row r="9928" spans="1:4" x14ac:dyDescent="0.3">
      <c r="A9928" t="s">
        <v>9663</v>
      </c>
      <c r="B9928" t="s">
        <v>8063</v>
      </c>
      <c r="C9928">
        <f t="shared" si="155"/>
        <v>17</v>
      </c>
      <c r="D9928" t="str">
        <f>+VLOOKUP(base[[#This Row],[key]],Tabla2[[key]:[Homologado]],4,0)</f>
        <v>Docente</v>
      </c>
    </row>
    <row r="9929" spans="1:4" x14ac:dyDescent="0.3">
      <c r="A9929" t="s">
        <v>9664</v>
      </c>
      <c r="B9929" t="s">
        <v>8063</v>
      </c>
      <c r="C9929">
        <f t="shared" si="155"/>
        <v>17</v>
      </c>
      <c r="D9929" t="str">
        <f>+VLOOKUP(base[[#This Row],[key]],Tabla2[[key]:[Homologado]],4,0)</f>
        <v>Docente</v>
      </c>
    </row>
    <row r="9930" spans="1:4" x14ac:dyDescent="0.3">
      <c r="A9930" t="s">
        <v>9665</v>
      </c>
      <c r="B9930" t="s">
        <v>8063</v>
      </c>
      <c r="C9930">
        <f t="shared" si="155"/>
        <v>17</v>
      </c>
      <c r="D9930" t="str">
        <f>+VLOOKUP(base[[#This Row],[key]],Tabla2[[key]:[Homologado]],4,0)</f>
        <v>Docente</v>
      </c>
    </row>
    <row r="9931" spans="1:4" x14ac:dyDescent="0.3">
      <c r="A9931" t="s">
        <v>9666</v>
      </c>
      <c r="B9931" t="s">
        <v>8063</v>
      </c>
      <c r="C9931">
        <f t="shared" si="155"/>
        <v>17</v>
      </c>
      <c r="D9931" t="str">
        <f>+VLOOKUP(base[[#This Row],[key]],Tabla2[[key]:[Homologado]],4,0)</f>
        <v>Docente</v>
      </c>
    </row>
    <row r="9932" spans="1:4" x14ac:dyDescent="0.3">
      <c r="A9932" t="s">
        <v>9667</v>
      </c>
      <c r="B9932" t="s">
        <v>8063</v>
      </c>
      <c r="C9932">
        <f t="shared" si="155"/>
        <v>17</v>
      </c>
      <c r="D9932" t="str">
        <f>+VLOOKUP(base[[#This Row],[key]],Tabla2[[key]:[Homologado]],4,0)</f>
        <v>Docente</v>
      </c>
    </row>
    <row r="9933" spans="1:4" x14ac:dyDescent="0.3">
      <c r="A9933" t="s">
        <v>9668</v>
      </c>
      <c r="B9933" t="s">
        <v>8063</v>
      </c>
      <c r="C9933">
        <f t="shared" si="155"/>
        <v>17</v>
      </c>
      <c r="D9933" t="str">
        <f>+VLOOKUP(base[[#This Row],[key]],Tabla2[[key]:[Homologado]],4,0)</f>
        <v>Docente</v>
      </c>
    </row>
    <row r="9934" spans="1:4" x14ac:dyDescent="0.3">
      <c r="A9934" t="s">
        <v>9669</v>
      </c>
      <c r="B9934" t="s">
        <v>8063</v>
      </c>
      <c r="C9934">
        <f t="shared" si="155"/>
        <v>17</v>
      </c>
      <c r="D9934" t="str">
        <f>+VLOOKUP(base[[#This Row],[key]],Tabla2[[key]:[Homologado]],4,0)</f>
        <v>Docente</v>
      </c>
    </row>
    <row r="9935" spans="1:4" x14ac:dyDescent="0.3">
      <c r="A9935" t="s">
        <v>9670</v>
      </c>
      <c r="B9935" t="s">
        <v>8063</v>
      </c>
      <c r="C9935">
        <f t="shared" si="155"/>
        <v>17</v>
      </c>
      <c r="D9935" t="str">
        <f>+VLOOKUP(base[[#This Row],[key]],Tabla2[[key]:[Homologado]],4,0)</f>
        <v>Docente</v>
      </c>
    </row>
    <row r="9936" spans="1:4" x14ac:dyDescent="0.3">
      <c r="A9936" t="s">
        <v>9671</v>
      </c>
      <c r="B9936" t="s">
        <v>8063</v>
      </c>
      <c r="C9936">
        <f t="shared" si="155"/>
        <v>17</v>
      </c>
      <c r="D9936" t="str">
        <f>+VLOOKUP(base[[#This Row],[key]],Tabla2[[key]:[Homologado]],4,0)</f>
        <v>Docente</v>
      </c>
    </row>
    <row r="9937" spans="1:4" x14ac:dyDescent="0.3">
      <c r="A9937" t="s">
        <v>9672</v>
      </c>
      <c r="B9937" t="s">
        <v>8063</v>
      </c>
      <c r="C9937">
        <f t="shared" si="155"/>
        <v>17</v>
      </c>
      <c r="D9937" t="str">
        <f>+VLOOKUP(base[[#This Row],[key]],Tabla2[[key]:[Homologado]],4,0)</f>
        <v>Docente</v>
      </c>
    </row>
    <row r="9938" spans="1:4" x14ac:dyDescent="0.3">
      <c r="A9938" t="s">
        <v>9673</v>
      </c>
      <c r="B9938" t="s">
        <v>8063</v>
      </c>
      <c r="C9938">
        <f t="shared" si="155"/>
        <v>17</v>
      </c>
      <c r="D9938" t="str">
        <f>+VLOOKUP(base[[#This Row],[key]],Tabla2[[key]:[Homologado]],4,0)</f>
        <v>Docente</v>
      </c>
    </row>
    <row r="9939" spans="1:4" x14ac:dyDescent="0.3">
      <c r="A9939" t="s">
        <v>6345</v>
      </c>
      <c r="B9939" t="s">
        <v>8063</v>
      </c>
      <c r="C9939">
        <f t="shared" si="155"/>
        <v>17</v>
      </c>
      <c r="D9939" t="str">
        <f>+VLOOKUP(base[[#This Row],[key]],Tabla2[[key]:[Homologado]],4,0)</f>
        <v>Docente</v>
      </c>
    </row>
    <row r="9940" spans="1:4" x14ac:dyDescent="0.3">
      <c r="A9940" t="s">
        <v>9674</v>
      </c>
      <c r="B9940" t="s">
        <v>8063</v>
      </c>
      <c r="C9940">
        <f t="shared" si="155"/>
        <v>17</v>
      </c>
      <c r="D9940" t="str">
        <f>+VLOOKUP(base[[#This Row],[key]],Tabla2[[key]:[Homologado]],4,0)</f>
        <v>Docente</v>
      </c>
    </row>
    <row r="9941" spans="1:4" x14ac:dyDescent="0.3">
      <c r="A9941" t="s">
        <v>9675</v>
      </c>
      <c r="B9941" t="s">
        <v>8063</v>
      </c>
      <c r="C9941">
        <f t="shared" si="155"/>
        <v>17</v>
      </c>
      <c r="D9941" t="str">
        <f>+VLOOKUP(base[[#This Row],[key]],Tabla2[[key]:[Homologado]],4,0)</f>
        <v>Docente</v>
      </c>
    </row>
    <row r="9942" spans="1:4" x14ac:dyDescent="0.3">
      <c r="A9942" t="s">
        <v>9676</v>
      </c>
      <c r="B9942" t="s">
        <v>8063</v>
      </c>
      <c r="C9942">
        <f t="shared" si="155"/>
        <v>17</v>
      </c>
      <c r="D9942" t="str">
        <f>+VLOOKUP(base[[#This Row],[key]],Tabla2[[key]:[Homologado]],4,0)</f>
        <v>Docente</v>
      </c>
    </row>
    <row r="9943" spans="1:4" x14ac:dyDescent="0.3">
      <c r="A9943" t="s">
        <v>9678</v>
      </c>
      <c r="B9943" t="s">
        <v>8063</v>
      </c>
      <c r="C9943">
        <f t="shared" si="155"/>
        <v>17</v>
      </c>
      <c r="D9943" t="str">
        <f>+VLOOKUP(base[[#This Row],[key]],Tabla2[[key]:[Homologado]],4,0)</f>
        <v>Docente</v>
      </c>
    </row>
    <row r="9944" spans="1:4" x14ac:dyDescent="0.3">
      <c r="A9944" t="s">
        <v>9679</v>
      </c>
      <c r="B9944" t="s">
        <v>8063</v>
      </c>
      <c r="C9944">
        <f t="shared" si="155"/>
        <v>17</v>
      </c>
      <c r="D9944" t="str">
        <f>+VLOOKUP(base[[#This Row],[key]],Tabla2[[key]:[Homologado]],4,0)</f>
        <v>Docente</v>
      </c>
    </row>
    <row r="9945" spans="1:4" x14ac:dyDescent="0.3">
      <c r="A9945" t="s">
        <v>9681</v>
      </c>
      <c r="B9945" t="s">
        <v>8063</v>
      </c>
      <c r="C9945">
        <f t="shared" si="155"/>
        <v>17</v>
      </c>
      <c r="D9945" t="str">
        <f>+VLOOKUP(base[[#This Row],[key]],Tabla2[[key]:[Homologado]],4,0)</f>
        <v>Docente</v>
      </c>
    </row>
    <row r="9946" spans="1:4" x14ac:dyDescent="0.3">
      <c r="A9946" t="s">
        <v>9682</v>
      </c>
      <c r="B9946" t="s">
        <v>8063</v>
      </c>
      <c r="C9946">
        <f t="shared" si="155"/>
        <v>17</v>
      </c>
      <c r="D9946" t="str">
        <f>+VLOOKUP(base[[#This Row],[key]],Tabla2[[key]:[Homologado]],4,0)</f>
        <v>Docente</v>
      </c>
    </row>
    <row r="9947" spans="1:4" x14ac:dyDescent="0.3">
      <c r="A9947" t="s">
        <v>9683</v>
      </c>
      <c r="B9947" t="s">
        <v>8063</v>
      </c>
      <c r="C9947">
        <f t="shared" si="155"/>
        <v>17</v>
      </c>
      <c r="D9947" t="str">
        <f>+VLOOKUP(base[[#This Row],[key]],Tabla2[[key]:[Homologado]],4,0)</f>
        <v>Docente</v>
      </c>
    </row>
    <row r="9948" spans="1:4" x14ac:dyDescent="0.3">
      <c r="A9948" t="s">
        <v>9684</v>
      </c>
      <c r="B9948" t="s">
        <v>8063</v>
      </c>
      <c r="C9948">
        <f t="shared" si="155"/>
        <v>17</v>
      </c>
      <c r="D9948" t="str">
        <f>+VLOOKUP(base[[#This Row],[key]],Tabla2[[key]:[Homologado]],4,0)</f>
        <v>Docente</v>
      </c>
    </row>
    <row r="9949" spans="1:4" x14ac:dyDescent="0.3">
      <c r="A9949" t="s">
        <v>9685</v>
      </c>
      <c r="B9949" t="s">
        <v>8063</v>
      </c>
      <c r="C9949">
        <f t="shared" si="155"/>
        <v>17</v>
      </c>
      <c r="D9949" t="str">
        <f>+VLOOKUP(base[[#This Row],[key]],Tabla2[[key]:[Homologado]],4,0)</f>
        <v>Docente</v>
      </c>
    </row>
    <row r="9950" spans="1:4" x14ac:dyDescent="0.3">
      <c r="A9950" t="s">
        <v>9686</v>
      </c>
      <c r="B9950" t="s">
        <v>8063</v>
      </c>
      <c r="C9950">
        <f t="shared" si="155"/>
        <v>17</v>
      </c>
      <c r="D9950" t="str">
        <f>+VLOOKUP(base[[#This Row],[key]],Tabla2[[key]:[Homologado]],4,0)</f>
        <v>Docente</v>
      </c>
    </row>
    <row r="9951" spans="1:4" x14ac:dyDescent="0.3">
      <c r="A9951" t="s">
        <v>9687</v>
      </c>
      <c r="B9951" t="s">
        <v>8063</v>
      </c>
      <c r="C9951">
        <f t="shared" si="155"/>
        <v>17</v>
      </c>
      <c r="D9951" t="str">
        <f>+VLOOKUP(base[[#This Row],[key]],Tabla2[[key]:[Homologado]],4,0)</f>
        <v>Docente</v>
      </c>
    </row>
    <row r="9952" spans="1:4" x14ac:dyDescent="0.3">
      <c r="A9952" t="s">
        <v>9688</v>
      </c>
      <c r="B9952" t="s">
        <v>8063</v>
      </c>
      <c r="C9952">
        <f t="shared" si="155"/>
        <v>17</v>
      </c>
      <c r="D9952" t="str">
        <f>+VLOOKUP(base[[#This Row],[key]],Tabla2[[key]:[Homologado]],4,0)</f>
        <v>Docente</v>
      </c>
    </row>
    <row r="9953" spans="1:4" x14ac:dyDescent="0.3">
      <c r="A9953" t="s">
        <v>9689</v>
      </c>
      <c r="B9953" t="s">
        <v>8063</v>
      </c>
      <c r="C9953">
        <f t="shared" si="155"/>
        <v>17</v>
      </c>
      <c r="D9953" t="str">
        <f>+VLOOKUP(base[[#This Row],[key]],Tabla2[[key]:[Homologado]],4,0)</f>
        <v>Docente</v>
      </c>
    </row>
    <row r="9954" spans="1:4" x14ac:dyDescent="0.3">
      <c r="A9954" t="s">
        <v>9690</v>
      </c>
      <c r="B9954" t="s">
        <v>8063</v>
      </c>
      <c r="C9954">
        <f t="shared" si="155"/>
        <v>17</v>
      </c>
      <c r="D9954" t="str">
        <f>+VLOOKUP(base[[#This Row],[key]],Tabla2[[key]:[Homologado]],4,0)</f>
        <v>Docente</v>
      </c>
    </row>
    <row r="9955" spans="1:4" x14ac:dyDescent="0.3">
      <c r="A9955" t="s">
        <v>9691</v>
      </c>
      <c r="B9955" t="s">
        <v>8063</v>
      </c>
      <c r="C9955">
        <f t="shared" si="155"/>
        <v>17</v>
      </c>
      <c r="D9955" t="str">
        <f>+VLOOKUP(base[[#This Row],[key]],Tabla2[[key]:[Homologado]],4,0)</f>
        <v>Docente</v>
      </c>
    </row>
    <row r="9956" spans="1:4" x14ac:dyDescent="0.3">
      <c r="A9956" t="s">
        <v>9692</v>
      </c>
      <c r="B9956" t="s">
        <v>8063</v>
      </c>
      <c r="C9956">
        <f t="shared" si="155"/>
        <v>17</v>
      </c>
      <c r="D9956" t="str">
        <f>+VLOOKUP(base[[#This Row],[key]],Tabla2[[key]:[Homologado]],4,0)</f>
        <v>Docente</v>
      </c>
    </row>
    <row r="9957" spans="1:4" x14ac:dyDescent="0.3">
      <c r="A9957" t="s">
        <v>9693</v>
      </c>
      <c r="B9957" t="s">
        <v>8063</v>
      </c>
      <c r="C9957">
        <f t="shared" si="155"/>
        <v>17</v>
      </c>
      <c r="D9957" t="str">
        <f>+VLOOKUP(base[[#This Row],[key]],Tabla2[[key]:[Homologado]],4,0)</f>
        <v>Docente</v>
      </c>
    </row>
    <row r="9958" spans="1:4" x14ac:dyDescent="0.3">
      <c r="A9958" t="s">
        <v>9694</v>
      </c>
      <c r="B9958" t="s">
        <v>8063</v>
      </c>
      <c r="C9958">
        <f t="shared" si="155"/>
        <v>17</v>
      </c>
      <c r="D9958" t="str">
        <f>+VLOOKUP(base[[#This Row],[key]],Tabla2[[key]:[Homologado]],4,0)</f>
        <v>Docente</v>
      </c>
    </row>
    <row r="9959" spans="1:4" x14ac:dyDescent="0.3">
      <c r="A9959" t="s">
        <v>9695</v>
      </c>
      <c r="B9959" t="s">
        <v>8063</v>
      </c>
      <c r="C9959">
        <f t="shared" si="155"/>
        <v>17</v>
      </c>
      <c r="D9959" t="str">
        <f>+VLOOKUP(base[[#This Row],[key]],Tabla2[[key]:[Homologado]],4,0)</f>
        <v>Docente</v>
      </c>
    </row>
    <row r="9960" spans="1:4" x14ac:dyDescent="0.3">
      <c r="A9960" t="s">
        <v>9696</v>
      </c>
      <c r="B9960" t="s">
        <v>8063</v>
      </c>
      <c r="C9960">
        <f t="shared" si="155"/>
        <v>17</v>
      </c>
      <c r="D9960" t="str">
        <f>+VLOOKUP(base[[#This Row],[key]],Tabla2[[key]:[Homologado]],4,0)</f>
        <v>Docente</v>
      </c>
    </row>
    <row r="9961" spans="1:4" x14ac:dyDescent="0.3">
      <c r="A9961" t="s">
        <v>9697</v>
      </c>
      <c r="B9961" t="s">
        <v>8063</v>
      </c>
      <c r="C9961">
        <f t="shared" si="155"/>
        <v>17</v>
      </c>
      <c r="D9961" t="str">
        <f>+VLOOKUP(base[[#This Row],[key]],Tabla2[[key]:[Homologado]],4,0)</f>
        <v>Docente</v>
      </c>
    </row>
    <row r="9962" spans="1:4" x14ac:dyDescent="0.3">
      <c r="A9962" t="s">
        <v>9699</v>
      </c>
      <c r="B9962" t="s">
        <v>8063</v>
      </c>
      <c r="C9962">
        <f t="shared" si="155"/>
        <v>17</v>
      </c>
      <c r="D9962" t="str">
        <f>+VLOOKUP(base[[#This Row],[key]],Tabla2[[key]:[Homologado]],4,0)</f>
        <v>Docente</v>
      </c>
    </row>
    <row r="9963" spans="1:4" x14ac:dyDescent="0.3">
      <c r="A9963" t="s">
        <v>9700</v>
      </c>
      <c r="B9963" t="s">
        <v>8063</v>
      </c>
      <c r="C9963">
        <f t="shared" si="155"/>
        <v>17</v>
      </c>
      <c r="D9963" t="str">
        <f>+VLOOKUP(base[[#This Row],[key]],Tabla2[[key]:[Homologado]],4,0)</f>
        <v>Docente</v>
      </c>
    </row>
    <row r="9964" spans="1:4" x14ac:dyDescent="0.3">
      <c r="A9964" t="s">
        <v>9701</v>
      </c>
      <c r="B9964" t="s">
        <v>8063</v>
      </c>
      <c r="C9964">
        <f t="shared" si="155"/>
        <v>17</v>
      </c>
      <c r="D9964" t="str">
        <f>+VLOOKUP(base[[#This Row],[key]],Tabla2[[key]:[Homologado]],4,0)</f>
        <v>Docente</v>
      </c>
    </row>
    <row r="9965" spans="1:4" x14ac:dyDescent="0.3">
      <c r="A9965" t="s">
        <v>9702</v>
      </c>
      <c r="B9965" t="s">
        <v>8063</v>
      </c>
      <c r="C9965">
        <f t="shared" si="155"/>
        <v>17</v>
      </c>
      <c r="D9965" t="str">
        <f>+VLOOKUP(base[[#This Row],[key]],Tabla2[[key]:[Homologado]],4,0)</f>
        <v>Docente</v>
      </c>
    </row>
    <row r="9966" spans="1:4" x14ac:dyDescent="0.3">
      <c r="A9966" t="s">
        <v>9703</v>
      </c>
      <c r="B9966" t="s">
        <v>8063</v>
      </c>
      <c r="C9966">
        <f t="shared" si="155"/>
        <v>17</v>
      </c>
      <c r="D9966" t="str">
        <f>+VLOOKUP(base[[#This Row],[key]],Tabla2[[key]:[Homologado]],4,0)</f>
        <v>Docente</v>
      </c>
    </row>
    <row r="9967" spans="1:4" x14ac:dyDescent="0.3">
      <c r="A9967" t="s">
        <v>9704</v>
      </c>
      <c r="B9967" t="s">
        <v>8063</v>
      </c>
      <c r="C9967">
        <f t="shared" si="155"/>
        <v>17</v>
      </c>
      <c r="D9967" t="str">
        <f>+VLOOKUP(base[[#This Row],[key]],Tabla2[[key]:[Homologado]],4,0)</f>
        <v>Docente</v>
      </c>
    </row>
    <row r="9968" spans="1:4" x14ac:dyDescent="0.3">
      <c r="A9968" t="s">
        <v>9705</v>
      </c>
      <c r="B9968" t="s">
        <v>8063</v>
      </c>
      <c r="C9968">
        <f t="shared" si="155"/>
        <v>17</v>
      </c>
      <c r="D9968" t="str">
        <f>+VLOOKUP(base[[#This Row],[key]],Tabla2[[key]:[Homologado]],4,0)</f>
        <v>Docente</v>
      </c>
    </row>
    <row r="9969" spans="1:4" x14ac:dyDescent="0.3">
      <c r="A9969" t="s">
        <v>9706</v>
      </c>
      <c r="B9969" t="s">
        <v>8063</v>
      </c>
      <c r="C9969">
        <f t="shared" si="155"/>
        <v>17</v>
      </c>
      <c r="D9969" t="str">
        <f>+VLOOKUP(base[[#This Row],[key]],Tabla2[[key]:[Homologado]],4,0)</f>
        <v>Docente</v>
      </c>
    </row>
    <row r="9970" spans="1:4" x14ac:dyDescent="0.3">
      <c r="A9970" t="s">
        <v>9707</v>
      </c>
      <c r="B9970" t="s">
        <v>8063</v>
      </c>
      <c r="C9970">
        <f t="shared" si="155"/>
        <v>17</v>
      </c>
      <c r="D9970" t="str">
        <f>+VLOOKUP(base[[#This Row],[key]],Tabla2[[key]:[Homologado]],4,0)</f>
        <v>Docente</v>
      </c>
    </row>
    <row r="9971" spans="1:4" x14ac:dyDescent="0.3">
      <c r="A9971" t="s">
        <v>9708</v>
      </c>
      <c r="B9971" t="s">
        <v>8063</v>
      </c>
      <c r="C9971">
        <f t="shared" si="155"/>
        <v>17</v>
      </c>
      <c r="D9971" t="str">
        <f>+VLOOKUP(base[[#This Row],[key]],Tabla2[[key]:[Homologado]],4,0)</f>
        <v>Docente</v>
      </c>
    </row>
    <row r="9972" spans="1:4" x14ac:dyDescent="0.3">
      <c r="A9972" t="s">
        <v>9709</v>
      </c>
      <c r="B9972" t="s">
        <v>8063</v>
      </c>
      <c r="C9972">
        <f t="shared" si="155"/>
        <v>17</v>
      </c>
      <c r="D9972" t="str">
        <f>+VLOOKUP(base[[#This Row],[key]],Tabla2[[key]:[Homologado]],4,0)</f>
        <v>Docente</v>
      </c>
    </row>
    <row r="9973" spans="1:4" x14ac:dyDescent="0.3">
      <c r="A9973" t="s">
        <v>9710</v>
      </c>
      <c r="B9973" t="s">
        <v>8063</v>
      </c>
      <c r="C9973">
        <f t="shared" si="155"/>
        <v>17</v>
      </c>
      <c r="D9973" t="str">
        <f>+VLOOKUP(base[[#This Row],[key]],Tabla2[[key]:[Homologado]],4,0)</f>
        <v>Docente</v>
      </c>
    </row>
    <row r="9974" spans="1:4" x14ac:dyDescent="0.3">
      <c r="A9974" t="s">
        <v>9712</v>
      </c>
      <c r="B9974" t="s">
        <v>8063</v>
      </c>
      <c r="C9974">
        <f t="shared" si="155"/>
        <v>17</v>
      </c>
      <c r="D9974" t="str">
        <f>+VLOOKUP(base[[#This Row],[key]],Tabla2[[key]:[Homologado]],4,0)</f>
        <v>Docente</v>
      </c>
    </row>
    <row r="9975" spans="1:4" x14ac:dyDescent="0.3">
      <c r="A9975" t="s">
        <v>9711</v>
      </c>
      <c r="B9975" t="s">
        <v>8063</v>
      </c>
      <c r="C9975">
        <f t="shared" si="155"/>
        <v>17</v>
      </c>
      <c r="D9975" t="str">
        <f>+VLOOKUP(base[[#This Row],[key]],Tabla2[[key]:[Homologado]],4,0)</f>
        <v>Docente</v>
      </c>
    </row>
    <row r="9976" spans="1:4" x14ac:dyDescent="0.3">
      <c r="A9976" t="s">
        <v>9713</v>
      </c>
      <c r="B9976" t="s">
        <v>8063</v>
      </c>
      <c r="C9976">
        <f t="shared" si="155"/>
        <v>17</v>
      </c>
      <c r="D9976" t="str">
        <f>+VLOOKUP(base[[#This Row],[key]],Tabla2[[key]:[Homologado]],4,0)</f>
        <v>Docente</v>
      </c>
    </row>
    <row r="9977" spans="1:4" x14ac:dyDescent="0.3">
      <c r="A9977" t="s">
        <v>6347</v>
      </c>
      <c r="B9977" t="s">
        <v>8063</v>
      </c>
      <c r="C9977">
        <f t="shared" si="155"/>
        <v>17</v>
      </c>
      <c r="D9977" t="str">
        <f>+VLOOKUP(base[[#This Row],[key]],Tabla2[[key]:[Homologado]],4,0)</f>
        <v>Docente</v>
      </c>
    </row>
    <row r="9978" spans="1:4" x14ac:dyDescent="0.3">
      <c r="A9978" t="s">
        <v>9714</v>
      </c>
      <c r="B9978" t="s">
        <v>8063</v>
      </c>
      <c r="C9978">
        <f t="shared" si="155"/>
        <v>17</v>
      </c>
      <c r="D9978" t="str">
        <f>+VLOOKUP(base[[#This Row],[key]],Tabla2[[key]:[Homologado]],4,0)</f>
        <v>Docente</v>
      </c>
    </row>
    <row r="9979" spans="1:4" x14ac:dyDescent="0.3">
      <c r="A9979" t="s">
        <v>9715</v>
      </c>
      <c r="B9979" t="s">
        <v>8063</v>
      </c>
      <c r="C9979">
        <f t="shared" si="155"/>
        <v>17</v>
      </c>
      <c r="D9979" t="str">
        <f>+VLOOKUP(base[[#This Row],[key]],Tabla2[[key]:[Homologado]],4,0)</f>
        <v>Docente</v>
      </c>
    </row>
    <row r="9980" spans="1:4" x14ac:dyDescent="0.3">
      <c r="A9980" t="s">
        <v>9716</v>
      </c>
      <c r="B9980" t="s">
        <v>8063</v>
      </c>
      <c r="C9980">
        <f t="shared" si="155"/>
        <v>17</v>
      </c>
      <c r="D9980" t="str">
        <f>+VLOOKUP(base[[#This Row],[key]],Tabla2[[key]:[Homologado]],4,0)</f>
        <v>Docente</v>
      </c>
    </row>
    <row r="9981" spans="1:4" x14ac:dyDescent="0.3">
      <c r="A9981" t="s">
        <v>9717</v>
      </c>
      <c r="B9981" t="s">
        <v>8063</v>
      </c>
      <c r="C9981">
        <f t="shared" si="155"/>
        <v>17</v>
      </c>
      <c r="D9981" t="str">
        <f>+VLOOKUP(base[[#This Row],[key]],Tabla2[[key]:[Homologado]],4,0)</f>
        <v>Docente</v>
      </c>
    </row>
    <row r="9982" spans="1:4" x14ac:dyDescent="0.3">
      <c r="A9982" t="s">
        <v>9718</v>
      </c>
      <c r="B9982" t="s">
        <v>8063</v>
      </c>
      <c r="C9982">
        <f t="shared" si="155"/>
        <v>17</v>
      </c>
      <c r="D9982" t="str">
        <f>+VLOOKUP(base[[#This Row],[key]],Tabla2[[key]:[Homologado]],4,0)</f>
        <v>Docente</v>
      </c>
    </row>
    <row r="9983" spans="1:4" x14ac:dyDescent="0.3">
      <c r="A9983" t="s">
        <v>9719</v>
      </c>
      <c r="B9983" t="s">
        <v>8063</v>
      </c>
      <c r="C9983">
        <f t="shared" si="155"/>
        <v>17</v>
      </c>
      <c r="D9983" t="str">
        <f>+VLOOKUP(base[[#This Row],[key]],Tabla2[[key]:[Homologado]],4,0)</f>
        <v>Docente</v>
      </c>
    </row>
    <row r="9984" spans="1:4" x14ac:dyDescent="0.3">
      <c r="A9984" t="s">
        <v>9720</v>
      </c>
      <c r="B9984" t="s">
        <v>8063</v>
      </c>
      <c r="C9984">
        <f t="shared" si="155"/>
        <v>17</v>
      </c>
      <c r="D9984" t="str">
        <f>+VLOOKUP(base[[#This Row],[key]],Tabla2[[key]:[Homologado]],4,0)</f>
        <v>Docente</v>
      </c>
    </row>
    <row r="9985" spans="1:4" x14ac:dyDescent="0.3">
      <c r="A9985" t="s">
        <v>9721</v>
      </c>
      <c r="B9985" t="s">
        <v>8063</v>
      </c>
      <c r="C9985">
        <f t="shared" si="155"/>
        <v>17</v>
      </c>
      <c r="D9985" t="str">
        <f>+VLOOKUP(base[[#This Row],[key]],Tabla2[[key]:[Homologado]],4,0)</f>
        <v>Docente</v>
      </c>
    </row>
    <row r="9986" spans="1:4" x14ac:dyDescent="0.3">
      <c r="A9986" t="s">
        <v>6350</v>
      </c>
      <c r="B9986" t="s">
        <v>8063</v>
      </c>
      <c r="C9986">
        <f t="shared" si="155"/>
        <v>17</v>
      </c>
      <c r="D9986" t="str">
        <f>+VLOOKUP(base[[#This Row],[key]],Tabla2[[key]:[Homologado]],4,0)</f>
        <v>Docente</v>
      </c>
    </row>
    <row r="9987" spans="1:4" x14ac:dyDescent="0.3">
      <c r="A9987" t="s">
        <v>9722</v>
      </c>
      <c r="B9987" t="s">
        <v>8063</v>
      </c>
      <c r="C9987">
        <f t="shared" si="155"/>
        <v>17</v>
      </c>
      <c r="D9987" t="str">
        <f>+VLOOKUP(base[[#This Row],[key]],Tabla2[[key]:[Homologado]],4,0)</f>
        <v>Docente</v>
      </c>
    </row>
    <row r="9988" spans="1:4" x14ac:dyDescent="0.3">
      <c r="A9988" t="s">
        <v>9723</v>
      </c>
      <c r="B9988" t="s">
        <v>8063</v>
      </c>
      <c r="C9988">
        <f t="shared" ref="C9988:C10051" si="156">+IF(B9988=B9987,C9987,C9987+1)</f>
        <v>17</v>
      </c>
      <c r="D9988" t="str">
        <f>+VLOOKUP(base[[#This Row],[key]],Tabla2[[key]:[Homologado]],4,0)</f>
        <v>Docente</v>
      </c>
    </row>
    <row r="9989" spans="1:4" x14ac:dyDescent="0.3">
      <c r="A9989" t="s">
        <v>9724</v>
      </c>
      <c r="B9989" t="s">
        <v>8063</v>
      </c>
      <c r="C9989">
        <f t="shared" si="156"/>
        <v>17</v>
      </c>
      <c r="D9989" t="str">
        <f>+VLOOKUP(base[[#This Row],[key]],Tabla2[[key]:[Homologado]],4,0)</f>
        <v>Docente</v>
      </c>
    </row>
    <row r="9990" spans="1:4" x14ac:dyDescent="0.3">
      <c r="A9990" t="s">
        <v>9725</v>
      </c>
      <c r="B9990" t="s">
        <v>8063</v>
      </c>
      <c r="C9990">
        <f t="shared" si="156"/>
        <v>17</v>
      </c>
      <c r="D9990" t="str">
        <f>+VLOOKUP(base[[#This Row],[key]],Tabla2[[key]:[Homologado]],4,0)</f>
        <v>Docente</v>
      </c>
    </row>
    <row r="9991" spans="1:4" x14ac:dyDescent="0.3">
      <c r="A9991" t="s">
        <v>9726</v>
      </c>
      <c r="B9991" t="s">
        <v>8063</v>
      </c>
      <c r="C9991">
        <f t="shared" si="156"/>
        <v>17</v>
      </c>
      <c r="D9991" t="str">
        <f>+VLOOKUP(base[[#This Row],[key]],Tabla2[[key]:[Homologado]],4,0)</f>
        <v>Docente</v>
      </c>
    </row>
    <row r="9992" spans="1:4" x14ac:dyDescent="0.3">
      <c r="A9992" t="s">
        <v>9727</v>
      </c>
      <c r="B9992" t="s">
        <v>8063</v>
      </c>
      <c r="C9992">
        <f t="shared" si="156"/>
        <v>17</v>
      </c>
      <c r="D9992" t="str">
        <f>+VLOOKUP(base[[#This Row],[key]],Tabla2[[key]:[Homologado]],4,0)</f>
        <v>Docente</v>
      </c>
    </row>
    <row r="9993" spans="1:4" x14ac:dyDescent="0.3">
      <c r="A9993" t="s">
        <v>9728</v>
      </c>
      <c r="B9993" t="s">
        <v>8063</v>
      </c>
      <c r="C9993">
        <f t="shared" si="156"/>
        <v>17</v>
      </c>
      <c r="D9993" t="str">
        <f>+VLOOKUP(base[[#This Row],[key]],Tabla2[[key]:[Homologado]],4,0)</f>
        <v>Docente</v>
      </c>
    </row>
    <row r="9994" spans="1:4" x14ac:dyDescent="0.3">
      <c r="A9994" t="s">
        <v>9729</v>
      </c>
      <c r="B9994" t="s">
        <v>8063</v>
      </c>
      <c r="C9994">
        <f t="shared" si="156"/>
        <v>17</v>
      </c>
      <c r="D9994" t="str">
        <f>+VLOOKUP(base[[#This Row],[key]],Tabla2[[key]:[Homologado]],4,0)</f>
        <v>Docente</v>
      </c>
    </row>
    <row r="9995" spans="1:4" x14ac:dyDescent="0.3">
      <c r="A9995" t="s">
        <v>9730</v>
      </c>
      <c r="B9995" t="s">
        <v>8063</v>
      </c>
      <c r="C9995">
        <f t="shared" si="156"/>
        <v>17</v>
      </c>
      <c r="D9995" t="str">
        <f>+VLOOKUP(base[[#This Row],[key]],Tabla2[[key]:[Homologado]],4,0)</f>
        <v>Docente</v>
      </c>
    </row>
    <row r="9996" spans="1:4" x14ac:dyDescent="0.3">
      <c r="A9996" t="s">
        <v>9731</v>
      </c>
      <c r="B9996" t="s">
        <v>8063</v>
      </c>
      <c r="C9996">
        <f t="shared" si="156"/>
        <v>17</v>
      </c>
      <c r="D9996" t="str">
        <f>+VLOOKUP(base[[#This Row],[key]],Tabla2[[key]:[Homologado]],4,0)</f>
        <v>Docente</v>
      </c>
    </row>
    <row r="9997" spans="1:4" x14ac:dyDescent="0.3">
      <c r="A9997" t="s">
        <v>9732</v>
      </c>
      <c r="B9997" t="s">
        <v>8063</v>
      </c>
      <c r="C9997">
        <f t="shared" si="156"/>
        <v>17</v>
      </c>
      <c r="D9997" t="str">
        <f>+VLOOKUP(base[[#This Row],[key]],Tabla2[[key]:[Homologado]],4,0)</f>
        <v>Docente</v>
      </c>
    </row>
    <row r="9998" spans="1:4" x14ac:dyDescent="0.3">
      <c r="A9998" t="s">
        <v>9733</v>
      </c>
      <c r="B9998" t="s">
        <v>8063</v>
      </c>
      <c r="C9998">
        <f t="shared" si="156"/>
        <v>17</v>
      </c>
      <c r="D9998" t="str">
        <f>+VLOOKUP(base[[#This Row],[key]],Tabla2[[key]:[Homologado]],4,0)</f>
        <v>Docente</v>
      </c>
    </row>
    <row r="9999" spans="1:4" x14ac:dyDescent="0.3">
      <c r="A9999" t="s">
        <v>9734</v>
      </c>
      <c r="B9999" t="s">
        <v>8063</v>
      </c>
      <c r="C9999">
        <f t="shared" si="156"/>
        <v>17</v>
      </c>
      <c r="D9999" t="str">
        <f>+VLOOKUP(base[[#This Row],[key]],Tabla2[[key]:[Homologado]],4,0)</f>
        <v>Docente</v>
      </c>
    </row>
    <row r="10000" spans="1:4" x14ac:dyDescent="0.3">
      <c r="A10000" t="s">
        <v>9735</v>
      </c>
      <c r="B10000" t="s">
        <v>8063</v>
      </c>
      <c r="C10000">
        <f t="shared" si="156"/>
        <v>17</v>
      </c>
      <c r="D10000" t="str">
        <f>+VLOOKUP(base[[#This Row],[key]],Tabla2[[key]:[Homologado]],4,0)</f>
        <v>Docente</v>
      </c>
    </row>
    <row r="10001" spans="1:4" x14ac:dyDescent="0.3">
      <c r="A10001" t="s">
        <v>9736</v>
      </c>
      <c r="B10001" t="s">
        <v>8063</v>
      </c>
      <c r="C10001">
        <f t="shared" si="156"/>
        <v>17</v>
      </c>
      <c r="D10001" t="str">
        <f>+VLOOKUP(base[[#This Row],[key]],Tabla2[[key]:[Homologado]],4,0)</f>
        <v>Docente</v>
      </c>
    </row>
    <row r="10002" spans="1:4" x14ac:dyDescent="0.3">
      <c r="A10002" t="s">
        <v>9737</v>
      </c>
      <c r="B10002" t="s">
        <v>8063</v>
      </c>
      <c r="C10002">
        <f t="shared" si="156"/>
        <v>17</v>
      </c>
      <c r="D10002" t="str">
        <f>+VLOOKUP(base[[#This Row],[key]],Tabla2[[key]:[Homologado]],4,0)</f>
        <v>Docente</v>
      </c>
    </row>
    <row r="10003" spans="1:4" x14ac:dyDescent="0.3">
      <c r="A10003" t="s">
        <v>6352</v>
      </c>
      <c r="B10003" t="s">
        <v>8063</v>
      </c>
      <c r="C10003">
        <f t="shared" si="156"/>
        <v>17</v>
      </c>
      <c r="D10003" t="str">
        <f>+VLOOKUP(base[[#This Row],[key]],Tabla2[[key]:[Homologado]],4,0)</f>
        <v>Docente</v>
      </c>
    </row>
    <row r="10004" spans="1:4" x14ac:dyDescent="0.3">
      <c r="A10004" t="s">
        <v>9738</v>
      </c>
      <c r="B10004" t="s">
        <v>8063</v>
      </c>
      <c r="C10004">
        <f t="shared" si="156"/>
        <v>17</v>
      </c>
      <c r="D10004" t="str">
        <f>+VLOOKUP(base[[#This Row],[key]],Tabla2[[key]:[Homologado]],4,0)</f>
        <v>Docente</v>
      </c>
    </row>
    <row r="10005" spans="1:4" x14ac:dyDescent="0.3">
      <c r="A10005" t="s">
        <v>9740</v>
      </c>
      <c r="B10005" t="s">
        <v>8063</v>
      </c>
      <c r="C10005">
        <f t="shared" si="156"/>
        <v>17</v>
      </c>
      <c r="D10005" t="str">
        <f>+VLOOKUP(base[[#This Row],[key]],Tabla2[[key]:[Homologado]],4,0)</f>
        <v>Docente</v>
      </c>
    </row>
    <row r="10006" spans="1:4" x14ac:dyDescent="0.3">
      <c r="A10006" t="s">
        <v>9741</v>
      </c>
      <c r="B10006" t="s">
        <v>8063</v>
      </c>
      <c r="C10006">
        <f t="shared" si="156"/>
        <v>17</v>
      </c>
      <c r="D10006" t="str">
        <f>+VLOOKUP(base[[#This Row],[key]],Tabla2[[key]:[Homologado]],4,0)</f>
        <v>Docente</v>
      </c>
    </row>
    <row r="10007" spans="1:4" x14ac:dyDescent="0.3">
      <c r="A10007" t="s">
        <v>9742</v>
      </c>
      <c r="B10007" t="s">
        <v>8063</v>
      </c>
      <c r="C10007">
        <f t="shared" si="156"/>
        <v>17</v>
      </c>
      <c r="D10007" t="str">
        <f>+VLOOKUP(base[[#This Row],[key]],Tabla2[[key]:[Homologado]],4,0)</f>
        <v>Docente</v>
      </c>
    </row>
    <row r="10008" spans="1:4" x14ac:dyDescent="0.3">
      <c r="A10008" t="s">
        <v>9743</v>
      </c>
      <c r="B10008" t="s">
        <v>8063</v>
      </c>
      <c r="C10008">
        <f t="shared" si="156"/>
        <v>17</v>
      </c>
      <c r="D10008" t="str">
        <f>+VLOOKUP(base[[#This Row],[key]],Tabla2[[key]:[Homologado]],4,0)</f>
        <v>Docente</v>
      </c>
    </row>
    <row r="10009" spans="1:4" x14ac:dyDescent="0.3">
      <c r="A10009" t="s">
        <v>9744</v>
      </c>
      <c r="B10009" t="s">
        <v>8063</v>
      </c>
      <c r="C10009">
        <f t="shared" si="156"/>
        <v>17</v>
      </c>
      <c r="D10009" t="str">
        <f>+VLOOKUP(base[[#This Row],[key]],Tabla2[[key]:[Homologado]],4,0)</f>
        <v>Docente</v>
      </c>
    </row>
    <row r="10010" spans="1:4" x14ac:dyDescent="0.3">
      <c r="A10010" t="s">
        <v>9745</v>
      </c>
      <c r="B10010" t="s">
        <v>8063</v>
      </c>
      <c r="C10010">
        <f t="shared" si="156"/>
        <v>17</v>
      </c>
      <c r="D10010" t="str">
        <f>+VLOOKUP(base[[#This Row],[key]],Tabla2[[key]:[Homologado]],4,0)</f>
        <v>Docente</v>
      </c>
    </row>
    <row r="10011" spans="1:4" x14ac:dyDescent="0.3">
      <c r="A10011" t="s">
        <v>9746</v>
      </c>
      <c r="B10011" t="s">
        <v>8063</v>
      </c>
      <c r="C10011">
        <f t="shared" si="156"/>
        <v>17</v>
      </c>
      <c r="D10011" t="str">
        <f>+VLOOKUP(base[[#This Row],[key]],Tabla2[[key]:[Homologado]],4,0)</f>
        <v>Docente</v>
      </c>
    </row>
    <row r="10012" spans="1:4" x14ac:dyDescent="0.3">
      <c r="A10012" t="s">
        <v>9747</v>
      </c>
      <c r="B10012" t="s">
        <v>8063</v>
      </c>
      <c r="C10012">
        <f t="shared" si="156"/>
        <v>17</v>
      </c>
      <c r="D10012" t="str">
        <f>+VLOOKUP(base[[#This Row],[key]],Tabla2[[key]:[Homologado]],4,0)</f>
        <v>Docente</v>
      </c>
    </row>
    <row r="10013" spans="1:4" x14ac:dyDescent="0.3">
      <c r="A10013" t="s">
        <v>9748</v>
      </c>
      <c r="B10013" t="s">
        <v>8063</v>
      </c>
      <c r="C10013">
        <f t="shared" si="156"/>
        <v>17</v>
      </c>
      <c r="D10013" t="str">
        <f>+VLOOKUP(base[[#This Row],[key]],Tabla2[[key]:[Homologado]],4,0)</f>
        <v>Docente</v>
      </c>
    </row>
    <row r="10014" spans="1:4" x14ac:dyDescent="0.3">
      <c r="A10014" t="s">
        <v>9749</v>
      </c>
      <c r="B10014" t="s">
        <v>8063</v>
      </c>
      <c r="C10014">
        <f t="shared" si="156"/>
        <v>17</v>
      </c>
      <c r="D10014" t="str">
        <f>+VLOOKUP(base[[#This Row],[key]],Tabla2[[key]:[Homologado]],4,0)</f>
        <v>Docente</v>
      </c>
    </row>
    <row r="10015" spans="1:4" x14ac:dyDescent="0.3">
      <c r="A10015" t="s">
        <v>9750</v>
      </c>
      <c r="B10015" t="s">
        <v>8063</v>
      </c>
      <c r="C10015">
        <f t="shared" si="156"/>
        <v>17</v>
      </c>
      <c r="D10015" t="str">
        <f>+VLOOKUP(base[[#This Row],[key]],Tabla2[[key]:[Homologado]],4,0)</f>
        <v>Docente</v>
      </c>
    </row>
    <row r="10016" spans="1:4" x14ac:dyDescent="0.3">
      <c r="A10016" t="s">
        <v>9751</v>
      </c>
      <c r="B10016" t="s">
        <v>8063</v>
      </c>
      <c r="C10016">
        <f t="shared" si="156"/>
        <v>17</v>
      </c>
      <c r="D10016" t="str">
        <f>+VLOOKUP(base[[#This Row],[key]],Tabla2[[key]:[Homologado]],4,0)</f>
        <v>Docente</v>
      </c>
    </row>
    <row r="10017" spans="1:4" x14ac:dyDescent="0.3">
      <c r="A10017" t="s">
        <v>9752</v>
      </c>
      <c r="B10017" t="s">
        <v>8063</v>
      </c>
      <c r="C10017">
        <f t="shared" si="156"/>
        <v>17</v>
      </c>
      <c r="D10017" t="str">
        <f>+VLOOKUP(base[[#This Row],[key]],Tabla2[[key]:[Homologado]],4,0)</f>
        <v>Docente</v>
      </c>
    </row>
    <row r="10018" spans="1:4" x14ac:dyDescent="0.3">
      <c r="A10018" t="s">
        <v>9753</v>
      </c>
      <c r="B10018" t="s">
        <v>8063</v>
      </c>
      <c r="C10018">
        <f t="shared" si="156"/>
        <v>17</v>
      </c>
      <c r="D10018" t="str">
        <f>+VLOOKUP(base[[#This Row],[key]],Tabla2[[key]:[Homologado]],4,0)</f>
        <v>Docente</v>
      </c>
    </row>
    <row r="10019" spans="1:4" x14ac:dyDescent="0.3">
      <c r="A10019" t="s">
        <v>9754</v>
      </c>
      <c r="B10019" t="s">
        <v>8063</v>
      </c>
      <c r="C10019">
        <f t="shared" si="156"/>
        <v>17</v>
      </c>
      <c r="D10019" t="str">
        <f>+VLOOKUP(base[[#This Row],[key]],Tabla2[[key]:[Homologado]],4,0)</f>
        <v>Docente</v>
      </c>
    </row>
    <row r="10020" spans="1:4" x14ac:dyDescent="0.3">
      <c r="A10020" t="s">
        <v>9755</v>
      </c>
      <c r="B10020" t="s">
        <v>8063</v>
      </c>
      <c r="C10020">
        <f t="shared" si="156"/>
        <v>17</v>
      </c>
      <c r="D10020" t="str">
        <f>+VLOOKUP(base[[#This Row],[key]],Tabla2[[key]:[Homologado]],4,0)</f>
        <v>Docente</v>
      </c>
    </row>
    <row r="10021" spans="1:4" x14ac:dyDescent="0.3">
      <c r="A10021" t="s">
        <v>9756</v>
      </c>
      <c r="B10021" t="s">
        <v>8063</v>
      </c>
      <c r="C10021">
        <f t="shared" si="156"/>
        <v>17</v>
      </c>
      <c r="D10021" t="str">
        <f>+VLOOKUP(base[[#This Row],[key]],Tabla2[[key]:[Homologado]],4,0)</f>
        <v>Docente</v>
      </c>
    </row>
    <row r="10022" spans="1:4" x14ac:dyDescent="0.3">
      <c r="A10022" t="s">
        <v>9757</v>
      </c>
      <c r="B10022" t="s">
        <v>8063</v>
      </c>
      <c r="C10022">
        <f t="shared" si="156"/>
        <v>17</v>
      </c>
      <c r="D10022" t="str">
        <f>+VLOOKUP(base[[#This Row],[key]],Tabla2[[key]:[Homologado]],4,0)</f>
        <v>Docente</v>
      </c>
    </row>
    <row r="10023" spans="1:4" x14ac:dyDescent="0.3">
      <c r="A10023" t="s">
        <v>9758</v>
      </c>
      <c r="B10023" t="s">
        <v>8063</v>
      </c>
      <c r="C10023">
        <f t="shared" si="156"/>
        <v>17</v>
      </c>
      <c r="D10023" t="str">
        <f>+VLOOKUP(base[[#This Row],[key]],Tabla2[[key]:[Homologado]],4,0)</f>
        <v>Docente</v>
      </c>
    </row>
    <row r="10024" spans="1:4" x14ac:dyDescent="0.3">
      <c r="A10024" t="s">
        <v>9759</v>
      </c>
      <c r="B10024" t="s">
        <v>8063</v>
      </c>
      <c r="C10024">
        <f t="shared" si="156"/>
        <v>17</v>
      </c>
      <c r="D10024" t="str">
        <f>+VLOOKUP(base[[#This Row],[key]],Tabla2[[key]:[Homologado]],4,0)</f>
        <v>Docente</v>
      </c>
    </row>
    <row r="10025" spans="1:4" x14ac:dyDescent="0.3">
      <c r="A10025" t="s">
        <v>9760</v>
      </c>
      <c r="B10025" t="s">
        <v>8063</v>
      </c>
      <c r="C10025">
        <f t="shared" si="156"/>
        <v>17</v>
      </c>
      <c r="D10025" t="str">
        <f>+VLOOKUP(base[[#This Row],[key]],Tabla2[[key]:[Homologado]],4,0)</f>
        <v>Docente</v>
      </c>
    </row>
    <row r="10026" spans="1:4" x14ac:dyDescent="0.3">
      <c r="A10026" t="s">
        <v>9761</v>
      </c>
      <c r="B10026" t="s">
        <v>8063</v>
      </c>
      <c r="C10026">
        <f t="shared" si="156"/>
        <v>17</v>
      </c>
      <c r="D10026" t="str">
        <f>+VLOOKUP(base[[#This Row],[key]],Tabla2[[key]:[Homologado]],4,0)</f>
        <v>Docente</v>
      </c>
    </row>
    <row r="10027" spans="1:4" x14ac:dyDescent="0.3">
      <c r="A10027" t="s">
        <v>9762</v>
      </c>
      <c r="B10027" t="s">
        <v>8063</v>
      </c>
      <c r="C10027">
        <f t="shared" si="156"/>
        <v>17</v>
      </c>
      <c r="D10027" t="str">
        <f>+VLOOKUP(base[[#This Row],[key]],Tabla2[[key]:[Homologado]],4,0)</f>
        <v>Docente</v>
      </c>
    </row>
    <row r="10028" spans="1:4" x14ac:dyDescent="0.3">
      <c r="A10028" t="s">
        <v>9763</v>
      </c>
      <c r="B10028" t="s">
        <v>8063</v>
      </c>
      <c r="C10028">
        <f t="shared" si="156"/>
        <v>17</v>
      </c>
      <c r="D10028" t="str">
        <f>+VLOOKUP(base[[#This Row],[key]],Tabla2[[key]:[Homologado]],4,0)</f>
        <v>Docente</v>
      </c>
    </row>
    <row r="10029" spans="1:4" x14ac:dyDescent="0.3">
      <c r="A10029" t="s">
        <v>9764</v>
      </c>
      <c r="B10029" t="s">
        <v>8063</v>
      </c>
      <c r="C10029">
        <f t="shared" si="156"/>
        <v>17</v>
      </c>
      <c r="D10029" t="str">
        <f>+VLOOKUP(base[[#This Row],[key]],Tabla2[[key]:[Homologado]],4,0)</f>
        <v>Docente</v>
      </c>
    </row>
    <row r="10030" spans="1:4" x14ac:dyDescent="0.3">
      <c r="A10030" t="s">
        <v>9765</v>
      </c>
      <c r="B10030" t="s">
        <v>8063</v>
      </c>
      <c r="C10030">
        <f t="shared" si="156"/>
        <v>17</v>
      </c>
      <c r="D10030" t="str">
        <f>+VLOOKUP(base[[#This Row],[key]],Tabla2[[key]:[Homologado]],4,0)</f>
        <v>Docente</v>
      </c>
    </row>
    <row r="10031" spans="1:4" x14ac:dyDescent="0.3">
      <c r="A10031" t="s">
        <v>9766</v>
      </c>
      <c r="B10031" t="s">
        <v>8063</v>
      </c>
      <c r="C10031">
        <f t="shared" si="156"/>
        <v>17</v>
      </c>
      <c r="D10031" t="str">
        <f>+VLOOKUP(base[[#This Row],[key]],Tabla2[[key]:[Homologado]],4,0)</f>
        <v>Docente</v>
      </c>
    </row>
    <row r="10032" spans="1:4" x14ac:dyDescent="0.3">
      <c r="A10032" t="s">
        <v>9767</v>
      </c>
      <c r="B10032" t="s">
        <v>8063</v>
      </c>
      <c r="C10032">
        <f t="shared" si="156"/>
        <v>17</v>
      </c>
      <c r="D10032" t="str">
        <f>+VLOOKUP(base[[#This Row],[key]],Tabla2[[key]:[Homologado]],4,0)</f>
        <v>Docente</v>
      </c>
    </row>
    <row r="10033" spans="1:4" x14ac:dyDescent="0.3">
      <c r="A10033" t="s">
        <v>9768</v>
      </c>
      <c r="B10033" t="s">
        <v>8063</v>
      </c>
      <c r="C10033">
        <f t="shared" si="156"/>
        <v>17</v>
      </c>
      <c r="D10033" t="str">
        <f>+VLOOKUP(base[[#This Row],[key]],Tabla2[[key]:[Homologado]],4,0)</f>
        <v>Docente</v>
      </c>
    </row>
    <row r="10034" spans="1:4" x14ac:dyDescent="0.3">
      <c r="A10034" t="s">
        <v>9769</v>
      </c>
      <c r="B10034" t="s">
        <v>8063</v>
      </c>
      <c r="C10034">
        <f t="shared" si="156"/>
        <v>17</v>
      </c>
      <c r="D10034" t="str">
        <f>+VLOOKUP(base[[#This Row],[key]],Tabla2[[key]:[Homologado]],4,0)</f>
        <v>Docente</v>
      </c>
    </row>
    <row r="10035" spans="1:4" x14ac:dyDescent="0.3">
      <c r="A10035" t="s">
        <v>9770</v>
      </c>
      <c r="B10035" t="s">
        <v>8063</v>
      </c>
      <c r="C10035">
        <f t="shared" si="156"/>
        <v>17</v>
      </c>
      <c r="D10035" t="str">
        <f>+VLOOKUP(base[[#This Row],[key]],Tabla2[[key]:[Homologado]],4,0)</f>
        <v>Docente</v>
      </c>
    </row>
    <row r="10036" spans="1:4" x14ac:dyDescent="0.3">
      <c r="A10036" t="s">
        <v>9771</v>
      </c>
      <c r="B10036" t="s">
        <v>8063</v>
      </c>
      <c r="C10036">
        <f t="shared" si="156"/>
        <v>17</v>
      </c>
      <c r="D10036" t="str">
        <f>+VLOOKUP(base[[#This Row],[key]],Tabla2[[key]:[Homologado]],4,0)</f>
        <v>Docente</v>
      </c>
    </row>
    <row r="10037" spans="1:4" x14ac:dyDescent="0.3">
      <c r="A10037" t="s">
        <v>9772</v>
      </c>
      <c r="B10037" t="s">
        <v>8063</v>
      </c>
      <c r="C10037">
        <f t="shared" si="156"/>
        <v>17</v>
      </c>
      <c r="D10037" t="str">
        <f>+VLOOKUP(base[[#This Row],[key]],Tabla2[[key]:[Homologado]],4,0)</f>
        <v>Docente</v>
      </c>
    </row>
    <row r="10038" spans="1:4" x14ac:dyDescent="0.3">
      <c r="A10038" t="s">
        <v>9773</v>
      </c>
      <c r="B10038" t="s">
        <v>8063</v>
      </c>
      <c r="C10038">
        <f t="shared" si="156"/>
        <v>17</v>
      </c>
      <c r="D10038" t="str">
        <f>+VLOOKUP(base[[#This Row],[key]],Tabla2[[key]:[Homologado]],4,0)</f>
        <v>Docente</v>
      </c>
    </row>
    <row r="10039" spans="1:4" x14ac:dyDescent="0.3">
      <c r="A10039" t="s">
        <v>9774</v>
      </c>
      <c r="B10039" t="s">
        <v>8063</v>
      </c>
      <c r="C10039">
        <f t="shared" si="156"/>
        <v>17</v>
      </c>
      <c r="D10039" t="str">
        <f>+VLOOKUP(base[[#This Row],[key]],Tabla2[[key]:[Homologado]],4,0)</f>
        <v>Docente</v>
      </c>
    </row>
    <row r="10040" spans="1:4" x14ac:dyDescent="0.3">
      <c r="A10040" t="s">
        <v>9775</v>
      </c>
      <c r="B10040" t="s">
        <v>8063</v>
      </c>
      <c r="C10040">
        <f t="shared" si="156"/>
        <v>17</v>
      </c>
      <c r="D10040" t="str">
        <f>+VLOOKUP(base[[#This Row],[key]],Tabla2[[key]:[Homologado]],4,0)</f>
        <v>Docente</v>
      </c>
    </row>
    <row r="10041" spans="1:4" x14ac:dyDescent="0.3">
      <c r="A10041" t="s">
        <v>9776</v>
      </c>
      <c r="B10041" t="s">
        <v>8063</v>
      </c>
      <c r="C10041">
        <f t="shared" si="156"/>
        <v>17</v>
      </c>
      <c r="D10041" t="str">
        <f>+VLOOKUP(base[[#This Row],[key]],Tabla2[[key]:[Homologado]],4,0)</f>
        <v>Docente</v>
      </c>
    </row>
    <row r="10042" spans="1:4" x14ac:dyDescent="0.3">
      <c r="A10042" t="s">
        <v>9777</v>
      </c>
      <c r="B10042" t="s">
        <v>8063</v>
      </c>
      <c r="C10042">
        <f t="shared" si="156"/>
        <v>17</v>
      </c>
      <c r="D10042" t="str">
        <f>+VLOOKUP(base[[#This Row],[key]],Tabla2[[key]:[Homologado]],4,0)</f>
        <v>Docente</v>
      </c>
    </row>
    <row r="10043" spans="1:4" x14ac:dyDescent="0.3">
      <c r="A10043" t="s">
        <v>9778</v>
      </c>
      <c r="B10043" t="s">
        <v>8063</v>
      </c>
      <c r="C10043">
        <f t="shared" si="156"/>
        <v>17</v>
      </c>
      <c r="D10043" t="str">
        <f>+VLOOKUP(base[[#This Row],[key]],Tabla2[[key]:[Homologado]],4,0)</f>
        <v>Docente</v>
      </c>
    </row>
    <row r="10044" spans="1:4" x14ac:dyDescent="0.3">
      <c r="A10044" t="s">
        <v>9779</v>
      </c>
      <c r="B10044" t="s">
        <v>8063</v>
      </c>
      <c r="C10044">
        <f t="shared" si="156"/>
        <v>17</v>
      </c>
      <c r="D10044" t="str">
        <f>+VLOOKUP(base[[#This Row],[key]],Tabla2[[key]:[Homologado]],4,0)</f>
        <v>Docente</v>
      </c>
    </row>
    <row r="10045" spans="1:4" x14ac:dyDescent="0.3">
      <c r="A10045" t="s">
        <v>9780</v>
      </c>
      <c r="B10045" t="s">
        <v>8063</v>
      </c>
      <c r="C10045">
        <f t="shared" si="156"/>
        <v>17</v>
      </c>
      <c r="D10045" t="str">
        <f>+VLOOKUP(base[[#This Row],[key]],Tabla2[[key]:[Homologado]],4,0)</f>
        <v>Docente</v>
      </c>
    </row>
    <row r="10046" spans="1:4" x14ac:dyDescent="0.3">
      <c r="A10046" t="s">
        <v>9781</v>
      </c>
      <c r="B10046" t="s">
        <v>8063</v>
      </c>
      <c r="C10046">
        <f t="shared" si="156"/>
        <v>17</v>
      </c>
      <c r="D10046" t="str">
        <f>+VLOOKUP(base[[#This Row],[key]],Tabla2[[key]:[Homologado]],4,0)</f>
        <v>Docente</v>
      </c>
    </row>
    <row r="10047" spans="1:4" x14ac:dyDescent="0.3">
      <c r="A10047" t="s">
        <v>9782</v>
      </c>
      <c r="B10047" t="s">
        <v>8063</v>
      </c>
      <c r="C10047">
        <f t="shared" si="156"/>
        <v>17</v>
      </c>
      <c r="D10047" t="str">
        <f>+VLOOKUP(base[[#This Row],[key]],Tabla2[[key]:[Homologado]],4,0)</f>
        <v>Docente</v>
      </c>
    </row>
    <row r="10048" spans="1:4" x14ac:dyDescent="0.3">
      <c r="A10048" t="s">
        <v>9783</v>
      </c>
      <c r="B10048" t="s">
        <v>8063</v>
      </c>
      <c r="C10048">
        <f t="shared" si="156"/>
        <v>17</v>
      </c>
      <c r="D10048" t="str">
        <f>+VLOOKUP(base[[#This Row],[key]],Tabla2[[key]:[Homologado]],4,0)</f>
        <v>Docente</v>
      </c>
    </row>
    <row r="10049" spans="1:4" x14ac:dyDescent="0.3">
      <c r="A10049" t="s">
        <v>9784</v>
      </c>
      <c r="B10049" t="s">
        <v>8063</v>
      </c>
      <c r="C10049">
        <f t="shared" si="156"/>
        <v>17</v>
      </c>
      <c r="D10049" t="str">
        <f>+VLOOKUP(base[[#This Row],[key]],Tabla2[[key]:[Homologado]],4,0)</f>
        <v>Docente</v>
      </c>
    </row>
    <row r="10050" spans="1:4" x14ac:dyDescent="0.3">
      <c r="A10050" t="s">
        <v>9785</v>
      </c>
      <c r="B10050" t="s">
        <v>8063</v>
      </c>
      <c r="C10050">
        <f t="shared" si="156"/>
        <v>17</v>
      </c>
      <c r="D10050" t="str">
        <f>+VLOOKUP(base[[#This Row],[key]],Tabla2[[key]:[Homologado]],4,0)</f>
        <v>Docente</v>
      </c>
    </row>
    <row r="10051" spans="1:4" x14ac:dyDescent="0.3">
      <c r="A10051" t="s">
        <v>9786</v>
      </c>
      <c r="B10051" t="s">
        <v>8063</v>
      </c>
      <c r="C10051">
        <f t="shared" si="156"/>
        <v>17</v>
      </c>
      <c r="D10051" t="str">
        <f>+VLOOKUP(base[[#This Row],[key]],Tabla2[[key]:[Homologado]],4,0)</f>
        <v>Docente</v>
      </c>
    </row>
    <row r="10052" spans="1:4" x14ac:dyDescent="0.3">
      <c r="A10052" t="s">
        <v>9788</v>
      </c>
      <c r="B10052" t="s">
        <v>8063</v>
      </c>
      <c r="C10052">
        <f t="shared" ref="C10052:C10115" si="157">+IF(B10052=B10051,C10051,C10051+1)</f>
        <v>17</v>
      </c>
      <c r="D10052" t="str">
        <f>+VLOOKUP(base[[#This Row],[key]],Tabla2[[key]:[Homologado]],4,0)</f>
        <v>Docente</v>
      </c>
    </row>
    <row r="10053" spans="1:4" x14ac:dyDescent="0.3">
      <c r="A10053" t="s">
        <v>9789</v>
      </c>
      <c r="B10053" t="s">
        <v>8063</v>
      </c>
      <c r="C10053">
        <f t="shared" si="157"/>
        <v>17</v>
      </c>
      <c r="D10053" t="str">
        <f>+VLOOKUP(base[[#This Row],[key]],Tabla2[[key]:[Homologado]],4,0)</f>
        <v>Docente</v>
      </c>
    </row>
    <row r="10054" spans="1:4" x14ac:dyDescent="0.3">
      <c r="A10054" t="s">
        <v>9790</v>
      </c>
      <c r="B10054" t="s">
        <v>8063</v>
      </c>
      <c r="C10054">
        <f t="shared" si="157"/>
        <v>17</v>
      </c>
      <c r="D10054" t="str">
        <f>+VLOOKUP(base[[#This Row],[key]],Tabla2[[key]:[Homologado]],4,0)</f>
        <v>Docente</v>
      </c>
    </row>
    <row r="10055" spans="1:4" x14ac:dyDescent="0.3">
      <c r="A10055" t="s">
        <v>9791</v>
      </c>
      <c r="B10055" t="s">
        <v>8063</v>
      </c>
      <c r="C10055">
        <f t="shared" si="157"/>
        <v>17</v>
      </c>
      <c r="D10055" t="str">
        <f>+VLOOKUP(base[[#This Row],[key]],Tabla2[[key]:[Homologado]],4,0)</f>
        <v>Docente</v>
      </c>
    </row>
    <row r="10056" spans="1:4" x14ac:dyDescent="0.3">
      <c r="A10056" t="s">
        <v>9793</v>
      </c>
      <c r="B10056" t="s">
        <v>8063</v>
      </c>
      <c r="C10056">
        <f t="shared" si="157"/>
        <v>17</v>
      </c>
      <c r="D10056" t="str">
        <f>+VLOOKUP(base[[#This Row],[key]],Tabla2[[key]:[Homologado]],4,0)</f>
        <v>Docente</v>
      </c>
    </row>
    <row r="10057" spans="1:4" x14ac:dyDescent="0.3">
      <c r="A10057" t="s">
        <v>9794</v>
      </c>
      <c r="B10057" t="s">
        <v>8063</v>
      </c>
      <c r="C10057">
        <f t="shared" si="157"/>
        <v>17</v>
      </c>
      <c r="D10057" t="str">
        <f>+VLOOKUP(base[[#This Row],[key]],Tabla2[[key]:[Homologado]],4,0)</f>
        <v>Docente</v>
      </c>
    </row>
    <row r="10058" spans="1:4" x14ac:dyDescent="0.3">
      <c r="A10058" t="s">
        <v>9795</v>
      </c>
      <c r="B10058" t="s">
        <v>8063</v>
      </c>
      <c r="C10058">
        <f t="shared" si="157"/>
        <v>17</v>
      </c>
      <c r="D10058" t="str">
        <f>+VLOOKUP(base[[#This Row],[key]],Tabla2[[key]:[Homologado]],4,0)</f>
        <v>Docente</v>
      </c>
    </row>
    <row r="10059" spans="1:4" x14ac:dyDescent="0.3">
      <c r="A10059" t="s">
        <v>9796</v>
      </c>
      <c r="B10059" t="s">
        <v>8063</v>
      </c>
      <c r="C10059">
        <f t="shared" si="157"/>
        <v>17</v>
      </c>
      <c r="D10059" t="str">
        <f>+VLOOKUP(base[[#This Row],[key]],Tabla2[[key]:[Homologado]],4,0)</f>
        <v>Docente</v>
      </c>
    </row>
    <row r="10060" spans="1:4" x14ac:dyDescent="0.3">
      <c r="A10060" t="s">
        <v>9797</v>
      </c>
      <c r="B10060" t="s">
        <v>8063</v>
      </c>
      <c r="C10060">
        <f t="shared" si="157"/>
        <v>17</v>
      </c>
      <c r="D10060" t="str">
        <f>+VLOOKUP(base[[#This Row],[key]],Tabla2[[key]:[Homologado]],4,0)</f>
        <v>Docente</v>
      </c>
    </row>
    <row r="10061" spans="1:4" x14ac:dyDescent="0.3">
      <c r="A10061" t="s">
        <v>9798</v>
      </c>
      <c r="B10061" t="s">
        <v>8063</v>
      </c>
      <c r="C10061">
        <f t="shared" si="157"/>
        <v>17</v>
      </c>
      <c r="D10061" t="str">
        <f>+VLOOKUP(base[[#This Row],[key]],Tabla2[[key]:[Homologado]],4,0)</f>
        <v>Docente</v>
      </c>
    </row>
    <row r="10062" spans="1:4" x14ac:dyDescent="0.3">
      <c r="A10062" t="s">
        <v>9799</v>
      </c>
      <c r="B10062" t="s">
        <v>8063</v>
      </c>
      <c r="C10062">
        <f t="shared" si="157"/>
        <v>17</v>
      </c>
      <c r="D10062" t="str">
        <f>+VLOOKUP(base[[#This Row],[key]],Tabla2[[key]:[Homologado]],4,0)</f>
        <v>Docente</v>
      </c>
    </row>
    <row r="10063" spans="1:4" x14ac:dyDescent="0.3">
      <c r="A10063" t="s">
        <v>9800</v>
      </c>
      <c r="B10063" t="s">
        <v>8063</v>
      </c>
      <c r="C10063">
        <f t="shared" si="157"/>
        <v>17</v>
      </c>
      <c r="D10063" t="str">
        <f>+VLOOKUP(base[[#This Row],[key]],Tabla2[[key]:[Homologado]],4,0)</f>
        <v>Docente</v>
      </c>
    </row>
    <row r="10064" spans="1:4" x14ac:dyDescent="0.3">
      <c r="A10064" t="s">
        <v>9801</v>
      </c>
      <c r="B10064" t="s">
        <v>8063</v>
      </c>
      <c r="C10064">
        <f t="shared" si="157"/>
        <v>17</v>
      </c>
      <c r="D10064" t="str">
        <f>+VLOOKUP(base[[#This Row],[key]],Tabla2[[key]:[Homologado]],4,0)</f>
        <v>Docente</v>
      </c>
    </row>
    <row r="10065" spans="1:4" x14ac:dyDescent="0.3">
      <c r="A10065" t="s">
        <v>9802</v>
      </c>
      <c r="B10065" t="s">
        <v>8063</v>
      </c>
      <c r="C10065">
        <f t="shared" si="157"/>
        <v>17</v>
      </c>
      <c r="D10065" t="str">
        <f>+VLOOKUP(base[[#This Row],[key]],Tabla2[[key]:[Homologado]],4,0)</f>
        <v>Docente</v>
      </c>
    </row>
    <row r="10066" spans="1:4" x14ac:dyDescent="0.3">
      <c r="A10066" t="s">
        <v>9803</v>
      </c>
      <c r="B10066" t="s">
        <v>8063</v>
      </c>
      <c r="C10066">
        <f t="shared" si="157"/>
        <v>17</v>
      </c>
      <c r="D10066" t="str">
        <f>+VLOOKUP(base[[#This Row],[key]],Tabla2[[key]:[Homologado]],4,0)</f>
        <v>Docente</v>
      </c>
    </row>
    <row r="10067" spans="1:4" x14ac:dyDescent="0.3">
      <c r="A10067" t="s">
        <v>9804</v>
      </c>
      <c r="B10067" t="s">
        <v>8063</v>
      </c>
      <c r="C10067">
        <f t="shared" si="157"/>
        <v>17</v>
      </c>
      <c r="D10067" t="str">
        <f>+VLOOKUP(base[[#This Row],[key]],Tabla2[[key]:[Homologado]],4,0)</f>
        <v>Docente</v>
      </c>
    </row>
    <row r="10068" spans="1:4" x14ac:dyDescent="0.3">
      <c r="A10068" t="s">
        <v>9805</v>
      </c>
      <c r="B10068" t="s">
        <v>8063</v>
      </c>
      <c r="C10068">
        <f t="shared" si="157"/>
        <v>17</v>
      </c>
      <c r="D10068" t="str">
        <f>+VLOOKUP(base[[#This Row],[key]],Tabla2[[key]:[Homologado]],4,0)</f>
        <v>Docente</v>
      </c>
    </row>
    <row r="10069" spans="1:4" x14ac:dyDescent="0.3">
      <c r="A10069" t="s">
        <v>9806</v>
      </c>
      <c r="B10069" t="s">
        <v>8063</v>
      </c>
      <c r="C10069">
        <f t="shared" si="157"/>
        <v>17</v>
      </c>
      <c r="D10069" t="str">
        <f>+VLOOKUP(base[[#This Row],[key]],Tabla2[[key]:[Homologado]],4,0)</f>
        <v>Docente</v>
      </c>
    </row>
    <row r="10070" spans="1:4" x14ac:dyDescent="0.3">
      <c r="A10070" t="s">
        <v>9807</v>
      </c>
      <c r="B10070" t="s">
        <v>8063</v>
      </c>
      <c r="C10070">
        <f t="shared" si="157"/>
        <v>17</v>
      </c>
      <c r="D10070" t="str">
        <f>+VLOOKUP(base[[#This Row],[key]],Tabla2[[key]:[Homologado]],4,0)</f>
        <v>Docente</v>
      </c>
    </row>
    <row r="10071" spans="1:4" x14ac:dyDescent="0.3">
      <c r="A10071" t="s">
        <v>9808</v>
      </c>
      <c r="B10071" t="s">
        <v>8063</v>
      </c>
      <c r="C10071">
        <f t="shared" si="157"/>
        <v>17</v>
      </c>
      <c r="D10071" t="str">
        <f>+VLOOKUP(base[[#This Row],[key]],Tabla2[[key]:[Homologado]],4,0)</f>
        <v>Docente</v>
      </c>
    </row>
    <row r="10072" spans="1:4" x14ac:dyDescent="0.3">
      <c r="A10072" t="s">
        <v>9809</v>
      </c>
      <c r="B10072" t="s">
        <v>8063</v>
      </c>
      <c r="C10072">
        <f t="shared" si="157"/>
        <v>17</v>
      </c>
      <c r="D10072" t="str">
        <f>+VLOOKUP(base[[#This Row],[key]],Tabla2[[key]:[Homologado]],4,0)</f>
        <v>Docente</v>
      </c>
    </row>
    <row r="10073" spans="1:4" x14ac:dyDescent="0.3">
      <c r="A10073" t="s">
        <v>9810</v>
      </c>
      <c r="B10073" t="s">
        <v>8063</v>
      </c>
      <c r="C10073">
        <f t="shared" si="157"/>
        <v>17</v>
      </c>
      <c r="D10073" t="str">
        <f>+VLOOKUP(base[[#This Row],[key]],Tabla2[[key]:[Homologado]],4,0)</f>
        <v>Docente</v>
      </c>
    </row>
    <row r="10074" spans="1:4" x14ac:dyDescent="0.3">
      <c r="A10074" t="s">
        <v>9811</v>
      </c>
      <c r="B10074" t="s">
        <v>8063</v>
      </c>
      <c r="C10074">
        <f t="shared" si="157"/>
        <v>17</v>
      </c>
      <c r="D10074" t="str">
        <f>+VLOOKUP(base[[#This Row],[key]],Tabla2[[key]:[Homologado]],4,0)</f>
        <v>Docente</v>
      </c>
    </row>
    <row r="10075" spans="1:4" x14ac:dyDescent="0.3">
      <c r="A10075" t="s">
        <v>6358</v>
      </c>
      <c r="B10075" t="s">
        <v>8063</v>
      </c>
      <c r="C10075">
        <f t="shared" si="157"/>
        <v>17</v>
      </c>
      <c r="D10075" t="str">
        <f>+VLOOKUP(base[[#This Row],[key]],Tabla2[[key]:[Homologado]],4,0)</f>
        <v>Docente</v>
      </c>
    </row>
    <row r="10076" spans="1:4" x14ac:dyDescent="0.3">
      <c r="A10076" t="s">
        <v>6359</v>
      </c>
      <c r="B10076" t="s">
        <v>8063</v>
      </c>
      <c r="C10076">
        <f t="shared" si="157"/>
        <v>17</v>
      </c>
      <c r="D10076" t="str">
        <f>+VLOOKUP(base[[#This Row],[key]],Tabla2[[key]:[Homologado]],4,0)</f>
        <v>Docente</v>
      </c>
    </row>
    <row r="10077" spans="1:4" x14ac:dyDescent="0.3">
      <c r="A10077" t="s">
        <v>9812</v>
      </c>
      <c r="B10077" t="s">
        <v>8063</v>
      </c>
      <c r="C10077">
        <f t="shared" si="157"/>
        <v>17</v>
      </c>
      <c r="D10077" t="str">
        <f>+VLOOKUP(base[[#This Row],[key]],Tabla2[[key]:[Homologado]],4,0)</f>
        <v>Docente</v>
      </c>
    </row>
    <row r="10078" spans="1:4" x14ac:dyDescent="0.3">
      <c r="A10078" t="s">
        <v>9813</v>
      </c>
      <c r="B10078" t="s">
        <v>8063</v>
      </c>
      <c r="C10078">
        <f t="shared" si="157"/>
        <v>17</v>
      </c>
      <c r="D10078" t="str">
        <f>+VLOOKUP(base[[#This Row],[key]],Tabla2[[key]:[Homologado]],4,0)</f>
        <v>Docente</v>
      </c>
    </row>
    <row r="10079" spans="1:4" x14ac:dyDescent="0.3">
      <c r="A10079" t="s">
        <v>9814</v>
      </c>
      <c r="B10079" t="s">
        <v>8063</v>
      </c>
      <c r="C10079">
        <f t="shared" si="157"/>
        <v>17</v>
      </c>
      <c r="D10079" t="str">
        <f>+VLOOKUP(base[[#This Row],[key]],Tabla2[[key]:[Homologado]],4,0)</f>
        <v>Docente</v>
      </c>
    </row>
    <row r="10080" spans="1:4" x14ac:dyDescent="0.3">
      <c r="A10080" t="s">
        <v>9815</v>
      </c>
      <c r="B10080" t="s">
        <v>8063</v>
      </c>
      <c r="C10080">
        <f t="shared" si="157"/>
        <v>17</v>
      </c>
      <c r="D10080" t="str">
        <f>+VLOOKUP(base[[#This Row],[key]],Tabla2[[key]:[Homologado]],4,0)</f>
        <v>Docente</v>
      </c>
    </row>
    <row r="10081" spans="1:4" x14ac:dyDescent="0.3">
      <c r="A10081" t="s">
        <v>9816</v>
      </c>
      <c r="B10081" t="s">
        <v>8063</v>
      </c>
      <c r="C10081">
        <f t="shared" si="157"/>
        <v>17</v>
      </c>
      <c r="D10081" t="str">
        <f>+VLOOKUP(base[[#This Row],[key]],Tabla2[[key]:[Homologado]],4,0)</f>
        <v>Docente</v>
      </c>
    </row>
    <row r="10082" spans="1:4" x14ac:dyDescent="0.3">
      <c r="A10082" t="s">
        <v>9817</v>
      </c>
      <c r="B10082" t="s">
        <v>8063</v>
      </c>
      <c r="C10082">
        <f t="shared" si="157"/>
        <v>17</v>
      </c>
      <c r="D10082" t="str">
        <f>+VLOOKUP(base[[#This Row],[key]],Tabla2[[key]:[Homologado]],4,0)</f>
        <v>Docente</v>
      </c>
    </row>
    <row r="10083" spans="1:4" x14ac:dyDescent="0.3">
      <c r="A10083" t="s">
        <v>9818</v>
      </c>
      <c r="B10083" t="s">
        <v>8063</v>
      </c>
      <c r="C10083">
        <f t="shared" si="157"/>
        <v>17</v>
      </c>
      <c r="D10083" t="str">
        <f>+VLOOKUP(base[[#This Row],[key]],Tabla2[[key]:[Homologado]],4,0)</f>
        <v>Docente</v>
      </c>
    </row>
    <row r="10084" spans="1:4" x14ac:dyDescent="0.3">
      <c r="A10084" t="s">
        <v>9819</v>
      </c>
      <c r="B10084" t="s">
        <v>8063</v>
      </c>
      <c r="C10084">
        <f t="shared" si="157"/>
        <v>17</v>
      </c>
      <c r="D10084" t="str">
        <f>+VLOOKUP(base[[#This Row],[key]],Tabla2[[key]:[Homologado]],4,0)</f>
        <v>Docente</v>
      </c>
    </row>
    <row r="10085" spans="1:4" x14ac:dyDescent="0.3">
      <c r="A10085" t="s">
        <v>9820</v>
      </c>
      <c r="B10085" t="s">
        <v>8063</v>
      </c>
      <c r="C10085">
        <f t="shared" si="157"/>
        <v>17</v>
      </c>
      <c r="D10085" t="str">
        <f>+VLOOKUP(base[[#This Row],[key]],Tabla2[[key]:[Homologado]],4,0)</f>
        <v>Docente</v>
      </c>
    </row>
    <row r="10086" spans="1:4" x14ac:dyDescent="0.3">
      <c r="A10086" t="s">
        <v>9821</v>
      </c>
      <c r="B10086" t="s">
        <v>8063</v>
      </c>
      <c r="C10086">
        <f t="shared" si="157"/>
        <v>17</v>
      </c>
      <c r="D10086" t="str">
        <f>+VLOOKUP(base[[#This Row],[key]],Tabla2[[key]:[Homologado]],4,0)</f>
        <v>Docente</v>
      </c>
    </row>
    <row r="10087" spans="1:4" x14ac:dyDescent="0.3">
      <c r="A10087" t="s">
        <v>9822</v>
      </c>
      <c r="B10087" t="s">
        <v>8063</v>
      </c>
      <c r="C10087">
        <f t="shared" si="157"/>
        <v>17</v>
      </c>
      <c r="D10087" t="str">
        <f>+VLOOKUP(base[[#This Row],[key]],Tabla2[[key]:[Homologado]],4,0)</f>
        <v>Docente</v>
      </c>
    </row>
    <row r="10088" spans="1:4" x14ac:dyDescent="0.3">
      <c r="A10088" t="s">
        <v>9823</v>
      </c>
      <c r="B10088" t="s">
        <v>8063</v>
      </c>
      <c r="C10088">
        <f t="shared" si="157"/>
        <v>17</v>
      </c>
      <c r="D10088" t="str">
        <f>+VLOOKUP(base[[#This Row],[key]],Tabla2[[key]:[Homologado]],4,0)</f>
        <v>Docente</v>
      </c>
    </row>
    <row r="10089" spans="1:4" x14ac:dyDescent="0.3">
      <c r="A10089" t="s">
        <v>9824</v>
      </c>
      <c r="B10089" t="s">
        <v>8063</v>
      </c>
      <c r="C10089">
        <f t="shared" si="157"/>
        <v>17</v>
      </c>
      <c r="D10089" t="str">
        <f>+VLOOKUP(base[[#This Row],[key]],Tabla2[[key]:[Homologado]],4,0)</f>
        <v>Docente</v>
      </c>
    </row>
    <row r="10090" spans="1:4" x14ac:dyDescent="0.3">
      <c r="A10090" t="s">
        <v>9825</v>
      </c>
      <c r="B10090" t="s">
        <v>8063</v>
      </c>
      <c r="C10090">
        <f t="shared" si="157"/>
        <v>17</v>
      </c>
      <c r="D10090" t="str">
        <f>+VLOOKUP(base[[#This Row],[key]],Tabla2[[key]:[Homologado]],4,0)</f>
        <v>Docente</v>
      </c>
    </row>
    <row r="10091" spans="1:4" x14ac:dyDescent="0.3">
      <c r="A10091" t="s">
        <v>9826</v>
      </c>
      <c r="B10091" t="s">
        <v>8063</v>
      </c>
      <c r="C10091">
        <f t="shared" si="157"/>
        <v>17</v>
      </c>
      <c r="D10091" t="str">
        <f>+VLOOKUP(base[[#This Row],[key]],Tabla2[[key]:[Homologado]],4,0)</f>
        <v>Docente</v>
      </c>
    </row>
    <row r="10092" spans="1:4" x14ac:dyDescent="0.3">
      <c r="A10092" t="s">
        <v>9827</v>
      </c>
      <c r="B10092" t="s">
        <v>8063</v>
      </c>
      <c r="C10092">
        <f t="shared" si="157"/>
        <v>17</v>
      </c>
      <c r="D10092" t="str">
        <f>+VLOOKUP(base[[#This Row],[key]],Tabla2[[key]:[Homologado]],4,0)</f>
        <v>Docente</v>
      </c>
    </row>
    <row r="10093" spans="1:4" x14ac:dyDescent="0.3">
      <c r="A10093" t="s">
        <v>11020</v>
      </c>
      <c r="B10093" t="s">
        <v>8063</v>
      </c>
      <c r="C10093">
        <f t="shared" si="157"/>
        <v>17</v>
      </c>
      <c r="D10093" t="str">
        <f>+VLOOKUP(base[[#This Row],[key]],Tabla2[[key]:[Homologado]],4,0)</f>
        <v>Docente</v>
      </c>
    </row>
    <row r="10094" spans="1:4" x14ac:dyDescent="0.3">
      <c r="A10094" t="s">
        <v>11031</v>
      </c>
      <c r="B10094" t="s">
        <v>8063</v>
      </c>
      <c r="C10094">
        <f t="shared" si="157"/>
        <v>17</v>
      </c>
      <c r="D10094" t="str">
        <f>+VLOOKUP(base[[#This Row],[key]],Tabla2[[key]:[Homologado]],4,0)</f>
        <v>Docente</v>
      </c>
    </row>
    <row r="10095" spans="1:4" x14ac:dyDescent="0.3">
      <c r="A10095" t="s">
        <v>9828</v>
      </c>
      <c r="B10095" t="s">
        <v>8063</v>
      </c>
      <c r="C10095">
        <f t="shared" si="157"/>
        <v>17</v>
      </c>
      <c r="D10095" t="str">
        <f>+VLOOKUP(base[[#This Row],[key]],Tabla2[[key]:[Homologado]],4,0)</f>
        <v>Docente</v>
      </c>
    </row>
    <row r="10096" spans="1:4" x14ac:dyDescent="0.3">
      <c r="A10096" t="s">
        <v>9829</v>
      </c>
      <c r="B10096" t="s">
        <v>8063</v>
      </c>
      <c r="C10096">
        <f t="shared" si="157"/>
        <v>17</v>
      </c>
      <c r="D10096" t="str">
        <f>+VLOOKUP(base[[#This Row],[key]],Tabla2[[key]:[Homologado]],4,0)</f>
        <v>Docente</v>
      </c>
    </row>
    <row r="10097" spans="1:4" x14ac:dyDescent="0.3">
      <c r="A10097" t="s">
        <v>9830</v>
      </c>
      <c r="B10097" t="s">
        <v>8063</v>
      </c>
      <c r="C10097">
        <f t="shared" si="157"/>
        <v>17</v>
      </c>
      <c r="D10097" t="str">
        <f>+VLOOKUP(base[[#This Row],[key]],Tabla2[[key]:[Homologado]],4,0)</f>
        <v>Docente</v>
      </c>
    </row>
    <row r="10098" spans="1:4" x14ac:dyDescent="0.3">
      <c r="A10098" t="s">
        <v>9831</v>
      </c>
      <c r="B10098" t="s">
        <v>8063</v>
      </c>
      <c r="C10098">
        <f t="shared" si="157"/>
        <v>17</v>
      </c>
      <c r="D10098" t="str">
        <f>+VLOOKUP(base[[#This Row],[key]],Tabla2[[key]:[Homologado]],4,0)</f>
        <v>Docente</v>
      </c>
    </row>
    <row r="10099" spans="1:4" x14ac:dyDescent="0.3">
      <c r="A10099" t="s">
        <v>9832</v>
      </c>
      <c r="B10099" t="s">
        <v>8063</v>
      </c>
      <c r="C10099">
        <f t="shared" si="157"/>
        <v>17</v>
      </c>
      <c r="D10099" t="str">
        <f>+VLOOKUP(base[[#This Row],[key]],Tabla2[[key]:[Homologado]],4,0)</f>
        <v>Docente</v>
      </c>
    </row>
    <row r="10100" spans="1:4" x14ac:dyDescent="0.3">
      <c r="A10100" t="s">
        <v>6364</v>
      </c>
      <c r="B10100" t="s">
        <v>8063</v>
      </c>
      <c r="C10100">
        <f t="shared" si="157"/>
        <v>17</v>
      </c>
      <c r="D10100" t="str">
        <f>+VLOOKUP(base[[#This Row],[key]],Tabla2[[key]:[Homologado]],4,0)</f>
        <v>Docente</v>
      </c>
    </row>
    <row r="10101" spans="1:4" x14ac:dyDescent="0.3">
      <c r="A10101" t="s">
        <v>9833</v>
      </c>
      <c r="B10101" t="s">
        <v>8063</v>
      </c>
      <c r="C10101">
        <f t="shared" si="157"/>
        <v>17</v>
      </c>
      <c r="D10101" t="str">
        <f>+VLOOKUP(base[[#This Row],[key]],Tabla2[[key]:[Homologado]],4,0)</f>
        <v>Docente</v>
      </c>
    </row>
    <row r="10102" spans="1:4" x14ac:dyDescent="0.3">
      <c r="A10102" t="s">
        <v>9834</v>
      </c>
      <c r="B10102" t="s">
        <v>8063</v>
      </c>
      <c r="C10102">
        <f t="shared" si="157"/>
        <v>17</v>
      </c>
      <c r="D10102" t="str">
        <f>+VLOOKUP(base[[#This Row],[key]],Tabla2[[key]:[Homologado]],4,0)</f>
        <v>Docente</v>
      </c>
    </row>
    <row r="10103" spans="1:4" x14ac:dyDescent="0.3">
      <c r="A10103" t="s">
        <v>9835</v>
      </c>
      <c r="B10103" t="s">
        <v>8063</v>
      </c>
      <c r="C10103">
        <f t="shared" si="157"/>
        <v>17</v>
      </c>
      <c r="D10103" t="str">
        <f>+VLOOKUP(base[[#This Row],[key]],Tabla2[[key]:[Homologado]],4,0)</f>
        <v>Docente</v>
      </c>
    </row>
    <row r="10104" spans="1:4" x14ac:dyDescent="0.3">
      <c r="A10104" t="s">
        <v>9836</v>
      </c>
      <c r="B10104" t="s">
        <v>8063</v>
      </c>
      <c r="C10104">
        <f t="shared" si="157"/>
        <v>17</v>
      </c>
      <c r="D10104" t="str">
        <f>+VLOOKUP(base[[#This Row],[key]],Tabla2[[key]:[Homologado]],4,0)</f>
        <v>Docente</v>
      </c>
    </row>
    <row r="10105" spans="1:4" x14ac:dyDescent="0.3">
      <c r="A10105" t="s">
        <v>9837</v>
      </c>
      <c r="B10105" t="s">
        <v>8063</v>
      </c>
      <c r="C10105">
        <f t="shared" si="157"/>
        <v>17</v>
      </c>
      <c r="D10105" t="str">
        <f>+VLOOKUP(base[[#This Row],[key]],Tabla2[[key]:[Homologado]],4,0)</f>
        <v>Docente</v>
      </c>
    </row>
    <row r="10106" spans="1:4" x14ac:dyDescent="0.3">
      <c r="A10106" t="s">
        <v>9838</v>
      </c>
      <c r="B10106" t="s">
        <v>8063</v>
      </c>
      <c r="C10106">
        <f t="shared" si="157"/>
        <v>17</v>
      </c>
      <c r="D10106" t="str">
        <f>+VLOOKUP(base[[#This Row],[key]],Tabla2[[key]:[Homologado]],4,0)</f>
        <v>Docente</v>
      </c>
    </row>
    <row r="10107" spans="1:4" x14ac:dyDescent="0.3">
      <c r="A10107" t="s">
        <v>9839</v>
      </c>
      <c r="B10107" t="s">
        <v>8063</v>
      </c>
      <c r="C10107">
        <f t="shared" si="157"/>
        <v>17</v>
      </c>
      <c r="D10107" t="str">
        <f>+VLOOKUP(base[[#This Row],[key]],Tabla2[[key]:[Homologado]],4,0)</f>
        <v>Docente</v>
      </c>
    </row>
    <row r="10108" spans="1:4" x14ac:dyDescent="0.3">
      <c r="A10108" t="s">
        <v>9840</v>
      </c>
      <c r="B10108" t="s">
        <v>8063</v>
      </c>
      <c r="C10108">
        <f t="shared" si="157"/>
        <v>17</v>
      </c>
      <c r="D10108" t="str">
        <f>+VLOOKUP(base[[#This Row],[key]],Tabla2[[key]:[Homologado]],4,0)</f>
        <v>Docente</v>
      </c>
    </row>
    <row r="10109" spans="1:4" x14ac:dyDescent="0.3">
      <c r="A10109" t="s">
        <v>9841</v>
      </c>
      <c r="B10109" t="s">
        <v>8063</v>
      </c>
      <c r="C10109">
        <f t="shared" si="157"/>
        <v>17</v>
      </c>
      <c r="D10109" t="str">
        <f>+VLOOKUP(base[[#This Row],[key]],Tabla2[[key]:[Homologado]],4,0)</f>
        <v>Docente</v>
      </c>
    </row>
    <row r="10110" spans="1:4" x14ac:dyDescent="0.3">
      <c r="A10110" t="s">
        <v>9842</v>
      </c>
      <c r="B10110" t="s">
        <v>8063</v>
      </c>
      <c r="C10110">
        <f t="shared" si="157"/>
        <v>17</v>
      </c>
      <c r="D10110" t="str">
        <f>+VLOOKUP(base[[#This Row],[key]],Tabla2[[key]:[Homologado]],4,0)</f>
        <v>Docente</v>
      </c>
    </row>
    <row r="10111" spans="1:4" x14ac:dyDescent="0.3">
      <c r="A10111" t="s">
        <v>9843</v>
      </c>
      <c r="B10111" t="s">
        <v>8063</v>
      </c>
      <c r="C10111">
        <f t="shared" si="157"/>
        <v>17</v>
      </c>
      <c r="D10111" t="str">
        <f>+VLOOKUP(base[[#This Row],[key]],Tabla2[[key]:[Homologado]],4,0)</f>
        <v>Docente</v>
      </c>
    </row>
    <row r="10112" spans="1:4" x14ac:dyDescent="0.3">
      <c r="A10112" t="s">
        <v>9844</v>
      </c>
      <c r="B10112" t="s">
        <v>8063</v>
      </c>
      <c r="C10112">
        <f t="shared" si="157"/>
        <v>17</v>
      </c>
      <c r="D10112" t="str">
        <f>+VLOOKUP(base[[#This Row],[key]],Tabla2[[key]:[Homologado]],4,0)</f>
        <v>Docente</v>
      </c>
    </row>
    <row r="10113" spans="1:4" x14ac:dyDescent="0.3">
      <c r="A10113" t="s">
        <v>9845</v>
      </c>
      <c r="B10113" t="s">
        <v>8063</v>
      </c>
      <c r="C10113">
        <f t="shared" si="157"/>
        <v>17</v>
      </c>
      <c r="D10113" t="str">
        <f>+VLOOKUP(base[[#This Row],[key]],Tabla2[[key]:[Homologado]],4,0)</f>
        <v>Docente</v>
      </c>
    </row>
    <row r="10114" spans="1:4" x14ac:dyDescent="0.3">
      <c r="A10114" t="s">
        <v>9846</v>
      </c>
      <c r="B10114" t="s">
        <v>8063</v>
      </c>
      <c r="C10114">
        <f t="shared" si="157"/>
        <v>17</v>
      </c>
      <c r="D10114" t="str">
        <f>+VLOOKUP(base[[#This Row],[key]],Tabla2[[key]:[Homologado]],4,0)</f>
        <v>Docente</v>
      </c>
    </row>
    <row r="10115" spans="1:4" x14ac:dyDescent="0.3">
      <c r="A10115" t="s">
        <v>9847</v>
      </c>
      <c r="B10115" t="s">
        <v>8063</v>
      </c>
      <c r="C10115">
        <f t="shared" si="157"/>
        <v>17</v>
      </c>
      <c r="D10115" t="str">
        <f>+VLOOKUP(base[[#This Row],[key]],Tabla2[[key]:[Homologado]],4,0)</f>
        <v>Docente</v>
      </c>
    </row>
    <row r="10116" spans="1:4" x14ac:dyDescent="0.3">
      <c r="A10116" t="s">
        <v>9848</v>
      </c>
      <c r="B10116" t="s">
        <v>8063</v>
      </c>
      <c r="C10116">
        <f t="shared" ref="C10116:C10179" si="158">+IF(B10116=B10115,C10115,C10115+1)</f>
        <v>17</v>
      </c>
      <c r="D10116" t="str">
        <f>+VLOOKUP(base[[#This Row],[key]],Tabla2[[key]:[Homologado]],4,0)</f>
        <v>Docente</v>
      </c>
    </row>
    <row r="10117" spans="1:4" x14ac:dyDescent="0.3">
      <c r="A10117" t="s">
        <v>9849</v>
      </c>
      <c r="B10117" t="s">
        <v>8063</v>
      </c>
      <c r="C10117">
        <f t="shared" si="158"/>
        <v>17</v>
      </c>
      <c r="D10117" t="str">
        <f>+VLOOKUP(base[[#This Row],[key]],Tabla2[[key]:[Homologado]],4,0)</f>
        <v>Docente</v>
      </c>
    </row>
    <row r="10118" spans="1:4" x14ac:dyDescent="0.3">
      <c r="A10118" t="s">
        <v>6365</v>
      </c>
      <c r="B10118" t="s">
        <v>8063</v>
      </c>
      <c r="C10118">
        <f t="shared" si="158"/>
        <v>17</v>
      </c>
      <c r="D10118" t="str">
        <f>+VLOOKUP(base[[#This Row],[key]],Tabla2[[key]:[Homologado]],4,0)</f>
        <v>Docente</v>
      </c>
    </row>
    <row r="10119" spans="1:4" x14ac:dyDescent="0.3">
      <c r="A10119" t="s">
        <v>9850</v>
      </c>
      <c r="B10119" t="s">
        <v>8063</v>
      </c>
      <c r="C10119">
        <f t="shared" si="158"/>
        <v>17</v>
      </c>
      <c r="D10119" t="str">
        <f>+VLOOKUP(base[[#This Row],[key]],Tabla2[[key]:[Homologado]],4,0)</f>
        <v>Docente</v>
      </c>
    </row>
    <row r="10120" spans="1:4" x14ac:dyDescent="0.3">
      <c r="A10120" t="s">
        <v>9852</v>
      </c>
      <c r="B10120" t="s">
        <v>8063</v>
      </c>
      <c r="C10120">
        <f t="shared" si="158"/>
        <v>17</v>
      </c>
      <c r="D10120" t="str">
        <f>+VLOOKUP(base[[#This Row],[key]],Tabla2[[key]:[Homologado]],4,0)</f>
        <v>Docente</v>
      </c>
    </row>
    <row r="10121" spans="1:4" x14ac:dyDescent="0.3">
      <c r="A10121" t="s">
        <v>9853</v>
      </c>
      <c r="B10121" t="s">
        <v>8063</v>
      </c>
      <c r="C10121">
        <f t="shared" si="158"/>
        <v>17</v>
      </c>
      <c r="D10121" t="str">
        <f>+VLOOKUP(base[[#This Row],[key]],Tabla2[[key]:[Homologado]],4,0)</f>
        <v>Docente</v>
      </c>
    </row>
    <row r="10122" spans="1:4" x14ac:dyDescent="0.3">
      <c r="A10122" t="s">
        <v>9854</v>
      </c>
      <c r="B10122" t="s">
        <v>8063</v>
      </c>
      <c r="C10122">
        <f t="shared" si="158"/>
        <v>17</v>
      </c>
      <c r="D10122" t="str">
        <f>+VLOOKUP(base[[#This Row],[key]],Tabla2[[key]:[Homologado]],4,0)</f>
        <v>Docente</v>
      </c>
    </row>
    <row r="10123" spans="1:4" x14ac:dyDescent="0.3">
      <c r="A10123" t="s">
        <v>9855</v>
      </c>
      <c r="B10123" t="s">
        <v>8063</v>
      </c>
      <c r="C10123">
        <f t="shared" si="158"/>
        <v>17</v>
      </c>
      <c r="D10123" t="str">
        <f>+VLOOKUP(base[[#This Row],[key]],Tabla2[[key]:[Homologado]],4,0)</f>
        <v>Docente</v>
      </c>
    </row>
    <row r="10124" spans="1:4" x14ac:dyDescent="0.3">
      <c r="A10124" t="s">
        <v>9856</v>
      </c>
      <c r="B10124" t="s">
        <v>8063</v>
      </c>
      <c r="C10124">
        <f t="shared" si="158"/>
        <v>17</v>
      </c>
      <c r="D10124" t="str">
        <f>+VLOOKUP(base[[#This Row],[key]],Tabla2[[key]:[Homologado]],4,0)</f>
        <v>Docente</v>
      </c>
    </row>
    <row r="10125" spans="1:4" x14ac:dyDescent="0.3">
      <c r="A10125" t="s">
        <v>9857</v>
      </c>
      <c r="B10125" t="s">
        <v>8063</v>
      </c>
      <c r="C10125">
        <f t="shared" si="158"/>
        <v>17</v>
      </c>
      <c r="D10125" t="str">
        <f>+VLOOKUP(base[[#This Row],[key]],Tabla2[[key]:[Homologado]],4,0)</f>
        <v>Docente</v>
      </c>
    </row>
    <row r="10126" spans="1:4" x14ac:dyDescent="0.3">
      <c r="A10126" t="s">
        <v>9858</v>
      </c>
      <c r="B10126" t="s">
        <v>8063</v>
      </c>
      <c r="C10126">
        <f t="shared" si="158"/>
        <v>17</v>
      </c>
      <c r="D10126" t="str">
        <f>+VLOOKUP(base[[#This Row],[key]],Tabla2[[key]:[Homologado]],4,0)</f>
        <v>Docente</v>
      </c>
    </row>
    <row r="10127" spans="1:4" x14ac:dyDescent="0.3">
      <c r="A10127" t="s">
        <v>9859</v>
      </c>
      <c r="B10127" t="s">
        <v>8063</v>
      </c>
      <c r="C10127">
        <f t="shared" si="158"/>
        <v>17</v>
      </c>
      <c r="D10127" t="str">
        <f>+VLOOKUP(base[[#This Row],[key]],Tabla2[[key]:[Homologado]],4,0)</f>
        <v>Docente</v>
      </c>
    </row>
    <row r="10128" spans="1:4" x14ac:dyDescent="0.3">
      <c r="A10128" t="s">
        <v>9860</v>
      </c>
      <c r="B10128" t="s">
        <v>8063</v>
      </c>
      <c r="C10128">
        <f t="shared" si="158"/>
        <v>17</v>
      </c>
      <c r="D10128" t="str">
        <f>+VLOOKUP(base[[#This Row],[key]],Tabla2[[key]:[Homologado]],4,0)</f>
        <v>Docente</v>
      </c>
    </row>
    <row r="10129" spans="1:4" x14ac:dyDescent="0.3">
      <c r="A10129" t="s">
        <v>9861</v>
      </c>
      <c r="B10129" t="s">
        <v>8063</v>
      </c>
      <c r="C10129">
        <f t="shared" si="158"/>
        <v>17</v>
      </c>
      <c r="D10129" t="str">
        <f>+VLOOKUP(base[[#This Row],[key]],Tabla2[[key]:[Homologado]],4,0)</f>
        <v>Docente</v>
      </c>
    </row>
    <row r="10130" spans="1:4" x14ac:dyDescent="0.3">
      <c r="A10130" t="s">
        <v>9862</v>
      </c>
      <c r="B10130" t="s">
        <v>8063</v>
      </c>
      <c r="C10130">
        <f t="shared" si="158"/>
        <v>17</v>
      </c>
      <c r="D10130" t="str">
        <f>+VLOOKUP(base[[#This Row],[key]],Tabla2[[key]:[Homologado]],4,0)</f>
        <v>Docente</v>
      </c>
    </row>
    <row r="10131" spans="1:4" x14ac:dyDescent="0.3">
      <c r="A10131" t="s">
        <v>9863</v>
      </c>
      <c r="B10131" t="s">
        <v>8063</v>
      </c>
      <c r="C10131">
        <f t="shared" si="158"/>
        <v>17</v>
      </c>
      <c r="D10131" t="str">
        <f>+VLOOKUP(base[[#This Row],[key]],Tabla2[[key]:[Homologado]],4,0)</f>
        <v>Docente</v>
      </c>
    </row>
    <row r="10132" spans="1:4" x14ac:dyDescent="0.3">
      <c r="A10132" t="s">
        <v>9864</v>
      </c>
      <c r="B10132" t="s">
        <v>8063</v>
      </c>
      <c r="C10132">
        <f t="shared" si="158"/>
        <v>17</v>
      </c>
      <c r="D10132" t="str">
        <f>+VLOOKUP(base[[#This Row],[key]],Tabla2[[key]:[Homologado]],4,0)</f>
        <v>Docente</v>
      </c>
    </row>
    <row r="10133" spans="1:4" x14ac:dyDescent="0.3">
      <c r="A10133" t="s">
        <v>9865</v>
      </c>
      <c r="B10133" t="s">
        <v>8063</v>
      </c>
      <c r="C10133">
        <f t="shared" si="158"/>
        <v>17</v>
      </c>
      <c r="D10133" t="str">
        <f>+VLOOKUP(base[[#This Row],[key]],Tabla2[[key]:[Homologado]],4,0)</f>
        <v>Docente</v>
      </c>
    </row>
    <row r="10134" spans="1:4" x14ac:dyDescent="0.3">
      <c r="A10134" t="s">
        <v>9866</v>
      </c>
      <c r="B10134" t="s">
        <v>8063</v>
      </c>
      <c r="C10134">
        <f t="shared" si="158"/>
        <v>17</v>
      </c>
      <c r="D10134" t="str">
        <f>+VLOOKUP(base[[#This Row],[key]],Tabla2[[key]:[Homologado]],4,0)</f>
        <v>Docente</v>
      </c>
    </row>
    <row r="10135" spans="1:4" x14ac:dyDescent="0.3">
      <c r="A10135" t="s">
        <v>9867</v>
      </c>
      <c r="B10135" t="s">
        <v>8063</v>
      </c>
      <c r="C10135">
        <f t="shared" si="158"/>
        <v>17</v>
      </c>
      <c r="D10135" t="str">
        <f>+VLOOKUP(base[[#This Row],[key]],Tabla2[[key]:[Homologado]],4,0)</f>
        <v>Docente</v>
      </c>
    </row>
    <row r="10136" spans="1:4" x14ac:dyDescent="0.3">
      <c r="A10136" t="s">
        <v>9869</v>
      </c>
      <c r="B10136" t="s">
        <v>8063</v>
      </c>
      <c r="C10136">
        <f t="shared" si="158"/>
        <v>17</v>
      </c>
      <c r="D10136" t="str">
        <f>+VLOOKUP(base[[#This Row],[key]],Tabla2[[key]:[Homologado]],4,0)</f>
        <v>Docente</v>
      </c>
    </row>
    <row r="10137" spans="1:4" x14ac:dyDescent="0.3">
      <c r="A10137" t="s">
        <v>9870</v>
      </c>
      <c r="B10137" t="s">
        <v>8063</v>
      </c>
      <c r="C10137">
        <f t="shared" si="158"/>
        <v>17</v>
      </c>
      <c r="D10137" t="str">
        <f>+VLOOKUP(base[[#This Row],[key]],Tabla2[[key]:[Homologado]],4,0)</f>
        <v>Docente</v>
      </c>
    </row>
    <row r="10138" spans="1:4" x14ac:dyDescent="0.3">
      <c r="A10138" t="s">
        <v>9871</v>
      </c>
      <c r="B10138" t="s">
        <v>8063</v>
      </c>
      <c r="C10138">
        <f t="shared" si="158"/>
        <v>17</v>
      </c>
      <c r="D10138" t="str">
        <f>+VLOOKUP(base[[#This Row],[key]],Tabla2[[key]:[Homologado]],4,0)</f>
        <v>Docente</v>
      </c>
    </row>
    <row r="10139" spans="1:4" x14ac:dyDescent="0.3">
      <c r="A10139" t="s">
        <v>9872</v>
      </c>
      <c r="B10139" t="s">
        <v>8063</v>
      </c>
      <c r="C10139">
        <f t="shared" si="158"/>
        <v>17</v>
      </c>
      <c r="D10139" t="str">
        <f>+VLOOKUP(base[[#This Row],[key]],Tabla2[[key]:[Homologado]],4,0)</f>
        <v>Docente</v>
      </c>
    </row>
    <row r="10140" spans="1:4" x14ac:dyDescent="0.3">
      <c r="A10140" t="s">
        <v>9873</v>
      </c>
      <c r="B10140" t="s">
        <v>8063</v>
      </c>
      <c r="C10140">
        <f t="shared" si="158"/>
        <v>17</v>
      </c>
      <c r="D10140" t="str">
        <f>+VLOOKUP(base[[#This Row],[key]],Tabla2[[key]:[Homologado]],4,0)</f>
        <v>Docente</v>
      </c>
    </row>
    <row r="10141" spans="1:4" x14ac:dyDescent="0.3">
      <c r="A10141" t="s">
        <v>9874</v>
      </c>
      <c r="B10141" t="s">
        <v>8063</v>
      </c>
      <c r="C10141">
        <f t="shared" si="158"/>
        <v>17</v>
      </c>
      <c r="D10141" t="str">
        <f>+VLOOKUP(base[[#This Row],[key]],Tabla2[[key]:[Homologado]],4,0)</f>
        <v>Docente</v>
      </c>
    </row>
    <row r="10142" spans="1:4" x14ac:dyDescent="0.3">
      <c r="A10142" t="s">
        <v>9875</v>
      </c>
      <c r="B10142" t="s">
        <v>8063</v>
      </c>
      <c r="C10142">
        <f t="shared" si="158"/>
        <v>17</v>
      </c>
      <c r="D10142" t="str">
        <f>+VLOOKUP(base[[#This Row],[key]],Tabla2[[key]:[Homologado]],4,0)</f>
        <v>Docente</v>
      </c>
    </row>
    <row r="10143" spans="1:4" x14ac:dyDescent="0.3">
      <c r="A10143" t="s">
        <v>9876</v>
      </c>
      <c r="B10143" t="s">
        <v>8063</v>
      </c>
      <c r="C10143">
        <f t="shared" si="158"/>
        <v>17</v>
      </c>
      <c r="D10143" t="str">
        <f>+VLOOKUP(base[[#This Row],[key]],Tabla2[[key]:[Homologado]],4,0)</f>
        <v>Docente</v>
      </c>
    </row>
    <row r="10144" spans="1:4" x14ac:dyDescent="0.3">
      <c r="A10144" t="s">
        <v>9877</v>
      </c>
      <c r="B10144" t="s">
        <v>8063</v>
      </c>
      <c r="C10144">
        <f t="shared" si="158"/>
        <v>17</v>
      </c>
      <c r="D10144" t="str">
        <f>+VLOOKUP(base[[#This Row],[key]],Tabla2[[key]:[Homologado]],4,0)</f>
        <v>Docente</v>
      </c>
    </row>
    <row r="10145" spans="1:4" x14ac:dyDescent="0.3">
      <c r="A10145" t="s">
        <v>9878</v>
      </c>
      <c r="B10145" t="s">
        <v>8063</v>
      </c>
      <c r="C10145">
        <f t="shared" si="158"/>
        <v>17</v>
      </c>
      <c r="D10145" t="str">
        <f>+VLOOKUP(base[[#This Row],[key]],Tabla2[[key]:[Homologado]],4,0)</f>
        <v>Docente</v>
      </c>
    </row>
    <row r="10146" spans="1:4" x14ac:dyDescent="0.3">
      <c r="A10146" t="s">
        <v>9879</v>
      </c>
      <c r="B10146" t="s">
        <v>8063</v>
      </c>
      <c r="C10146">
        <f t="shared" si="158"/>
        <v>17</v>
      </c>
      <c r="D10146" t="str">
        <f>+VLOOKUP(base[[#This Row],[key]],Tabla2[[key]:[Homologado]],4,0)</f>
        <v>Docente</v>
      </c>
    </row>
    <row r="10147" spans="1:4" x14ac:dyDescent="0.3">
      <c r="A10147" t="s">
        <v>9880</v>
      </c>
      <c r="B10147" t="s">
        <v>8063</v>
      </c>
      <c r="C10147">
        <f t="shared" si="158"/>
        <v>17</v>
      </c>
      <c r="D10147" t="str">
        <f>+VLOOKUP(base[[#This Row],[key]],Tabla2[[key]:[Homologado]],4,0)</f>
        <v>Docente</v>
      </c>
    </row>
    <row r="10148" spans="1:4" x14ac:dyDescent="0.3">
      <c r="A10148" t="s">
        <v>9881</v>
      </c>
      <c r="B10148" t="s">
        <v>8063</v>
      </c>
      <c r="C10148">
        <f t="shared" si="158"/>
        <v>17</v>
      </c>
      <c r="D10148" t="str">
        <f>+VLOOKUP(base[[#This Row],[key]],Tabla2[[key]:[Homologado]],4,0)</f>
        <v>Docente</v>
      </c>
    </row>
    <row r="10149" spans="1:4" x14ac:dyDescent="0.3">
      <c r="A10149" t="s">
        <v>9882</v>
      </c>
      <c r="B10149" t="s">
        <v>8063</v>
      </c>
      <c r="C10149">
        <f t="shared" si="158"/>
        <v>17</v>
      </c>
      <c r="D10149" t="str">
        <f>+VLOOKUP(base[[#This Row],[key]],Tabla2[[key]:[Homologado]],4,0)</f>
        <v>Docente</v>
      </c>
    </row>
    <row r="10150" spans="1:4" x14ac:dyDescent="0.3">
      <c r="A10150" t="s">
        <v>9883</v>
      </c>
      <c r="B10150" t="s">
        <v>8063</v>
      </c>
      <c r="C10150">
        <f t="shared" si="158"/>
        <v>17</v>
      </c>
      <c r="D10150" t="str">
        <f>+VLOOKUP(base[[#This Row],[key]],Tabla2[[key]:[Homologado]],4,0)</f>
        <v>Docente</v>
      </c>
    </row>
    <row r="10151" spans="1:4" x14ac:dyDescent="0.3">
      <c r="A10151" t="s">
        <v>9884</v>
      </c>
      <c r="B10151" t="s">
        <v>8063</v>
      </c>
      <c r="C10151">
        <f t="shared" si="158"/>
        <v>17</v>
      </c>
      <c r="D10151" t="str">
        <f>+VLOOKUP(base[[#This Row],[key]],Tabla2[[key]:[Homologado]],4,0)</f>
        <v>Docente</v>
      </c>
    </row>
    <row r="10152" spans="1:4" x14ac:dyDescent="0.3">
      <c r="A10152" t="s">
        <v>9885</v>
      </c>
      <c r="B10152" t="s">
        <v>8063</v>
      </c>
      <c r="C10152">
        <f t="shared" si="158"/>
        <v>17</v>
      </c>
      <c r="D10152" t="str">
        <f>+VLOOKUP(base[[#This Row],[key]],Tabla2[[key]:[Homologado]],4,0)</f>
        <v>Docente</v>
      </c>
    </row>
    <row r="10153" spans="1:4" x14ac:dyDescent="0.3">
      <c r="A10153" t="s">
        <v>9886</v>
      </c>
      <c r="B10153" t="s">
        <v>8063</v>
      </c>
      <c r="C10153">
        <f t="shared" si="158"/>
        <v>17</v>
      </c>
      <c r="D10153" t="str">
        <f>+VLOOKUP(base[[#This Row],[key]],Tabla2[[key]:[Homologado]],4,0)</f>
        <v>Docente</v>
      </c>
    </row>
    <row r="10154" spans="1:4" x14ac:dyDescent="0.3">
      <c r="A10154" t="s">
        <v>9887</v>
      </c>
      <c r="B10154" t="s">
        <v>8063</v>
      </c>
      <c r="C10154">
        <f t="shared" si="158"/>
        <v>17</v>
      </c>
      <c r="D10154" t="str">
        <f>+VLOOKUP(base[[#This Row],[key]],Tabla2[[key]:[Homologado]],4,0)</f>
        <v>Docente</v>
      </c>
    </row>
    <row r="10155" spans="1:4" x14ac:dyDescent="0.3">
      <c r="A10155" t="s">
        <v>9888</v>
      </c>
      <c r="B10155" t="s">
        <v>8063</v>
      </c>
      <c r="C10155">
        <f t="shared" si="158"/>
        <v>17</v>
      </c>
      <c r="D10155" t="str">
        <f>+VLOOKUP(base[[#This Row],[key]],Tabla2[[key]:[Homologado]],4,0)</f>
        <v>Docente</v>
      </c>
    </row>
    <row r="10156" spans="1:4" x14ac:dyDescent="0.3">
      <c r="A10156" t="s">
        <v>9889</v>
      </c>
      <c r="B10156" t="s">
        <v>8063</v>
      </c>
      <c r="C10156">
        <f t="shared" si="158"/>
        <v>17</v>
      </c>
      <c r="D10156" t="str">
        <f>+VLOOKUP(base[[#This Row],[key]],Tabla2[[key]:[Homologado]],4,0)</f>
        <v>Docente</v>
      </c>
    </row>
    <row r="10157" spans="1:4" x14ac:dyDescent="0.3">
      <c r="A10157" t="s">
        <v>9890</v>
      </c>
      <c r="B10157" t="s">
        <v>8063</v>
      </c>
      <c r="C10157">
        <f t="shared" si="158"/>
        <v>17</v>
      </c>
      <c r="D10157" t="str">
        <f>+VLOOKUP(base[[#This Row],[key]],Tabla2[[key]:[Homologado]],4,0)</f>
        <v>Docente</v>
      </c>
    </row>
    <row r="10158" spans="1:4" x14ac:dyDescent="0.3">
      <c r="A10158" t="s">
        <v>9891</v>
      </c>
      <c r="B10158" t="s">
        <v>8063</v>
      </c>
      <c r="C10158">
        <f t="shared" si="158"/>
        <v>17</v>
      </c>
      <c r="D10158" t="str">
        <f>+VLOOKUP(base[[#This Row],[key]],Tabla2[[key]:[Homologado]],4,0)</f>
        <v>Docente</v>
      </c>
    </row>
    <row r="10159" spans="1:4" x14ac:dyDescent="0.3">
      <c r="A10159" t="s">
        <v>9892</v>
      </c>
      <c r="B10159" t="s">
        <v>8063</v>
      </c>
      <c r="C10159">
        <f t="shared" si="158"/>
        <v>17</v>
      </c>
      <c r="D10159" t="str">
        <f>+VLOOKUP(base[[#This Row],[key]],Tabla2[[key]:[Homologado]],4,0)</f>
        <v>Docente</v>
      </c>
    </row>
    <row r="10160" spans="1:4" x14ac:dyDescent="0.3">
      <c r="A10160" t="s">
        <v>9893</v>
      </c>
      <c r="B10160" t="s">
        <v>8063</v>
      </c>
      <c r="C10160">
        <f t="shared" si="158"/>
        <v>17</v>
      </c>
      <c r="D10160" t="str">
        <f>+VLOOKUP(base[[#This Row],[key]],Tabla2[[key]:[Homologado]],4,0)</f>
        <v>Docente</v>
      </c>
    </row>
    <row r="10161" spans="1:4" x14ac:dyDescent="0.3">
      <c r="A10161" t="s">
        <v>9894</v>
      </c>
      <c r="B10161" t="s">
        <v>8063</v>
      </c>
      <c r="C10161">
        <f t="shared" si="158"/>
        <v>17</v>
      </c>
      <c r="D10161" t="str">
        <f>+VLOOKUP(base[[#This Row],[key]],Tabla2[[key]:[Homologado]],4,0)</f>
        <v>Docente</v>
      </c>
    </row>
    <row r="10162" spans="1:4" x14ac:dyDescent="0.3">
      <c r="A10162" t="s">
        <v>9895</v>
      </c>
      <c r="B10162" t="s">
        <v>8063</v>
      </c>
      <c r="C10162">
        <f t="shared" si="158"/>
        <v>17</v>
      </c>
      <c r="D10162" t="str">
        <f>+VLOOKUP(base[[#This Row],[key]],Tabla2[[key]:[Homologado]],4,0)</f>
        <v>Docente</v>
      </c>
    </row>
    <row r="10163" spans="1:4" x14ac:dyDescent="0.3">
      <c r="A10163" t="s">
        <v>9896</v>
      </c>
      <c r="B10163" t="s">
        <v>8063</v>
      </c>
      <c r="C10163">
        <f t="shared" si="158"/>
        <v>17</v>
      </c>
      <c r="D10163" t="str">
        <f>+VLOOKUP(base[[#This Row],[key]],Tabla2[[key]:[Homologado]],4,0)</f>
        <v>Docente</v>
      </c>
    </row>
    <row r="10164" spans="1:4" x14ac:dyDescent="0.3">
      <c r="A10164" t="s">
        <v>9897</v>
      </c>
      <c r="B10164" t="s">
        <v>8063</v>
      </c>
      <c r="C10164">
        <f t="shared" si="158"/>
        <v>17</v>
      </c>
      <c r="D10164" t="str">
        <f>+VLOOKUP(base[[#This Row],[key]],Tabla2[[key]:[Homologado]],4,0)</f>
        <v>Docente</v>
      </c>
    </row>
    <row r="10165" spans="1:4" x14ac:dyDescent="0.3">
      <c r="A10165" t="s">
        <v>9898</v>
      </c>
      <c r="B10165" t="s">
        <v>8063</v>
      </c>
      <c r="C10165">
        <f t="shared" si="158"/>
        <v>17</v>
      </c>
      <c r="D10165" t="str">
        <f>+VLOOKUP(base[[#This Row],[key]],Tabla2[[key]:[Homologado]],4,0)</f>
        <v>Docente</v>
      </c>
    </row>
    <row r="10166" spans="1:4" x14ac:dyDescent="0.3">
      <c r="A10166" t="s">
        <v>9899</v>
      </c>
      <c r="B10166" t="s">
        <v>8063</v>
      </c>
      <c r="C10166">
        <f t="shared" si="158"/>
        <v>17</v>
      </c>
      <c r="D10166" t="str">
        <f>+VLOOKUP(base[[#This Row],[key]],Tabla2[[key]:[Homologado]],4,0)</f>
        <v>Docente</v>
      </c>
    </row>
    <row r="10167" spans="1:4" x14ac:dyDescent="0.3">
      <c r="A10167" t="s">
        <v>9900</v>
      </c>
      <c r="B10167" t="s">
        <v>8063</v>
      </c>
      <c r="C10167">
        <f t="shared" si="158"/>
        <v>17</v>
      </c>
      <c r="D10167" t="str">
        <f>+VLOOKUP(base[[#This Row],[key]],Tabla2[[key]:[Homologado]],4,0)</f>
        <v>Docente</v>
      </c>
    </row>
    <row r="10168" spans="1:4" x14ac:dyDescent="0.3">
      <c r="A10168" t="s">
        <v>9901</v>
      </c>
      <c r="B10168" t="s">
        <v>8063</v>
      </c>
      <c r="C10168">
        <f t="shared" si="158"/>
        <v>17</v>
      </c>
      <c r="D10168" t="str">
        <f>+VLOOKUP(base[[#This Row],[key]],Tabla2[[key]:[Homologado]],4,0)</f>
        <v>Docente</v>
      </c>
    </row>
    <row r="10169" spans="1:4" x14ac:dyDescent="0.3">
      <c r="A10169" t="s">
        <v>9902</v>
      </c>
      <c r="B10169" t="s">
        <v>8063</v>
      </c>
      <c r="C10169">
        <f t="shared" si="158"/>
        <v>17</v>
      </c>
      <c r="D10169" t="str">
        <f>+VLOOKUP(base[[#This Row],[key]],Tabla2[[key]:[Homologado]],4,0)</f>
        <v>Docente</v>
      </c>
    </row>
    <row r="10170" spans="1:4" x14ac:dyDescent="0.3">
      <c r="A10170" t="s">
        <v>9903</v>
      </c>
      <c r="B10170" t="s">
        <v>8063</v>
      </c>
      <c r="C10170">
        <f t="shared" si="158"/>
        <v>17</v>
      </c>
      <c r="D10170" t="str">
        <f>+VLOOKUP(base[[#This Row],[key]],Tabla2[[key]:[Homologado]],4,0)</f>
        <v>Docente</v>
      </c>
    </row>
    <row r="10171" spans="1:4" x14ac:dyDescent="0.3">
      <c r="A10171" t="s">
        <v>9904</v>
      </c>
      <c r="B10171" t="s">
        <v>8063</v>
      </c>
      <c r="C10171">
        <f t="shared" si="158"/>
        <v>17</v>
      </c>
      <c r="D10171" t="str">
        <f>+VLOOKUP(base[[#This Row],[key]],Tabla2[[key]:[Homologado]],4,0)</f>
        <v>Docente</v>
      </c>
    </row>
    <row r="10172" spans="1:4" x14ac:dyDescent="0.3">
      <c r="A10172" t="s">
        <v>9905</v>
      </c>
      <c r="B10172" t="s">
        <v>8063</v>
      </c>
      <c r="C10172">
        <f t="shared" si="158"/>
        <v>17</v>
      </c>
      <c r="D10172" t="str">
        <f>+VLOOKUP(base[[#This Row],[key]],Tabla2[[key]:[Homologado]],4,0)</f>
        <v>Docente</v>
      </c>
    </row>
    <row r="10173" spans="1:4" x14ac:dyDescent="0.3">
      <c r="A10173" t="s">
        <v>9906</v>
      </c>
      <c r="B10173" t="s">
        <v>8063</v>
      </c>
      <c r="C10173">
        <f t="shared" si="158"/>
        <v>17</v>
      </c>
      <c r="D10173" t="str">
        <f>+VLOOKUP(base[[#This Row],[key]],Tabla2[[key]:[Homologado]],4,0)</f>
        <v>Docente</v>
      </c>
    </row>
    <row r="10174" spans="1:4" x14ac:dyDescent="0.3">
      <c r="A10174" t="s">
        <v>9907</v>
      </c>
      <c r="B10174" t="s">
        <v>8063</v>
      </c>
      <c r="C10174">
        <f t="shared" si="158"/>
        <v>17</v>
      </c>
      <c r="D10174" t="str">
        <f>+VLOOKUP(base[[#This Row],[key]],Tabla2[[key]:[Homologado]],4,0)</f>
        <v>Docente</v>
      </c>
    </row>
    <row r="10175" spans="1:4" x14ac:dyDescent="0.3">
      <c r="A10175" t="s">
        <v>9908</v>
      </c>
      <c r="B10175" t="s">
        <v>8063</v>
      </c>
      <c r="C10175">
        <f t="shared" si="158"/>
        <v>17</v>
      </c>
      <c r="D10175" t="str">
        <f>+VLOOKUP(base[[#This Row],[key]],Tabla2[[key]:[Homologado]],4,0)</f>
        <v>Docente</v>
      </c>
    </row>
    <row r="10176" spans="1:4" x14ac:dyDescent="0.3">
      <c r="A10176" t="s">
        <v>9909</v>
      </c>
      <c r="B10176" t="s">
        <v>8063</v>
      </c>
      <c r="C10176">
        <f t="shared" si="158"/>
        <v>17</v>
      </c>
      <c r="D10176" t="str">
        <f>+VLOOKUP(base[[#This Row],[key]],Tabla2[[key]:[Homologado]],4,0)</f>
        <v>Docente</v>
      </c>
    </row>
    <row r="10177" spans="1:4" x14ac:dyDescent="0.3">
      <c r="A10177" t="s">
        <v>9910</v>
      </c>
      <c r="B10177" t="s">
        <v>8063</v>
      </c>
      <c r="C10177">
        <f t="shared" si="158"/>
        <v>17</v>
      </c>
      <c r="D10177" t="str">
        <f>+VLOOKUP(base[[#This Row],[key]],Tabla2[[key]:[Homologado]],4,0)</f>
        <v>Docente</v>
      </c>
    </row>
    <row r="10178" spans="1:4" x14ac:dyDescent="0.3">
      <c r="A10178" t="s">
        <v>9912</v>
      </c>
      <c r="B10178" t="s">
        <v>8063</v>
      </c>
      <c r="C10178">
        <f t="shared" si="158"/>
        <v>17</v>
      </c>
      <c r="D10178" t="str">
        <f>+VLOOKUP(base[[#This Row],[key]],Tabla2[[key]:[Homologado]],4,0)</f>
        <v>Docente</v>
      </c>
    </row>
    <row r="10179" spans="1:4" x14ac:dyDescent="0.3">
      <c r="A10179" t="s">
        <v>9913</v>
      </c>
      <c r="B10179" t="s">
        <v>8063</v>
      </c>
      <c r="C10179">
        <f t="shared" si="158"/>
        <v>17</v>
      </c>
      <c r="D10179" t="str">
        <f>+VLOOKUP(base[[#This Row],[key]],Tabla2[[key]:[Homologado]],4,0)</f>
        <v>Docente</v>
      </c>
    </row>
    <row r="10180" spans="1:4" x14ac:dyDescent="0.3">
      <c r="A10180" t="s">
        <v>9914</v>
      </c>
      <c r="B10180" t="s">
        <v>8063</v>
      </c>
      <c r="C10180">
        <f t="shared" ref="C10180:C10243" si="159">+IF(B10180=B10179,C10179,C10179+1)</f>
        <v>17</v>
      </c>
      <c r="D10180" t="str">
        <f>+VLOOKUP(base[[#This Row],[key]],Tabla2[[key]:[Homologado]],4,0)</f>
        <v>Docente</v>
      </c>
    </row>
    <row r="10181" spans="1:4" x14ac:dyDescent="0.3">
      <c r="A10181" t="s">
        <v>9915</v>
      </c>
      <c r="B10181" t="s">
        <v>8063</v>
      </c>
      <c r="C10181">
        <f t="shared" si="159"/>
        <v>17</v>
      </c>
      <c r="D10181" t="str">
        <f>+VLOOKUP(base[[#This Row],[key]],Tabla2[[key]:[Homologado]],4,0)</f>
        <v>Docente</v>
      </c>
    </row>
    <row r="10182" spans="1:4" x14ac:dyDescent="0.3">
      <c r="A10182" t="s">
        <v>9916</v>
      </c>
      <c r="B10182" t="s">
        <v>8063</v>
      </c>
      <c r="C10182">
        <f t="shared" si="159"/>
        <v>17</v>
      </c>
      <c r="D10182" t="str">
        <f>+VLOOKUP(base[[#This Row],[key]],Tabla2[[key]:[Homologado]],4,0)</f>
        <v>Docente</v>
      </c>
    </row>
    <row r="10183" spans="1:4" x14ac:dyDescent="0.3">
      <c r="A10183" t="s">
        <v>11022</v>
      </c>
      <c r="B10183" t="s">
        <v>8063</v>
      </c>
      <c r="C10183">
        <f t="shared" si="159"/>
        <v>17</v>
      </c>
      <c r="D10183" t="str">
        <f>+VLOOKUP(base[[#This Row],[key]],Tabla2[[key]:[Homologado]],4,0)</f>
        <v>Docente</v>
      </c>
    </row>
    <row r="10184" spans="1:4" x14ac:dyDescent="0.3">
      <c r="A10184" t="s">
        <v>9917</v>
      </c>
      <c r="B10184" t="s">
        <v>8063</v>
      </c>
      <c r="C10184">
        <f t="shared" si="159"/>
        <v>17</v>
      </c>
      <c r="D10184" t="str">
        <f>+VLOOKUP(base[[#This Row],[key]],Tabla2[[key]:[Homologado]],4,0)</f>
        <v>Docente</v>
      </c>
    </row>
    <row r="10185" spans="1:4" x14ac:dyDescent="0.3">
      <c r="A10185" t="s">
        <v>9918</v>
      </c>
      <c r="B10185" t="s">
        <v>8063</v>
      </c>
      <c r="C10185">
        <f t="shared" si="159"/>
        <v>17</v>
      </c>
      <c r="D10185" t="str">
        <f>+VLOOKUP(base[[#This Row],[key]],Tabla2[[key]:[Homologado]],4,0)</f>
        <v>Docente</v>
      </c>
    </row>
    <row r="10186" spans="1:4" x14ac:dyDescent="0.3">
      <c r="A10186" t="s">
        <v>9919</v>
      </c>
      <c r="B10186" t="s">
        <v>8063</v>
      </c>
      <c r="C10186">
        <f t="shared" si="159"/>
        <v>17</v>
      </c>
      <c r="D10186" t="str">
        <f>+VLOOKUP(base[[#This Row],[key]],Tabla2[[key]:[Homologado]],4,0)</f>
        <v>Docente</v>
      </c>
    </row>
    <row r="10187" spans="1:4" x14ac:dyDescent="0.3">
      <c r="A10187" t="s">
        <v>9920</v>
      </c>
      <c r="B10187" t="s">
        <v>8063</v>
      </c>
      <c r="C10187">
        <f t="shared" si="159"/>
        <v>17</v>
      </c>
      <c r="D10187" t="str">
        <f>+VLOOKUP(base[[#This Row],[key]],Tabla2[[key]:[Homologado]],4,0)</f>
        <v>Docente</v>
      </c>
    </row>
    <row r="10188" spans="1:4" x14ac:dyDescent="0.3">
      <c r="A10188" t="s">
        <v>9921</v>
      </c>
      <c r="B10188" t="s">
        <v>8063</v>
      </c>
      <c r="C10188">
        <f t="shared" si="159"/>
        <v>17</v>
      </c>
      <c r="D10188" t="str">
        <f>+VLOOKUP(base[[#This Row],[key]],Tabla2[[key]:[Homologado]],4,0)</f>
        <v>Docente</v>
      </c>
    </row>
    <row r="10189" spans="1:4" x14ac:dyDescent="0.3">
      <c r="A10189" t="s">
        <v>6366</v>
      </c>
      <c r="B10189" t="s">
        <v>8063</v>
      </c>
      <c r="C10189">
        <f t="shared" si="159"/>
        <v>17</v>
      </c>
      <c r="D10189" t="str">
        <f>+VLOOKUP(base[[#This Row],[key]],Tabla2[[key]:[Homologado]],4,0)</f>
        <v>Docente</v>
      </c>
    </row>
    <row r="10190" spans="1:4" x14ac:dyDescent="0.3">
      <c r="A10190" t="s">
        <v>9922</v>
      </c>
      <c r="B10190" t="s">
        <v>8063</v>
      </c>
      <c r="C10190">
        <f t="shared" si="159"/>
        <v>17</v>
      </c>
      <c r="D10190" t="str">
        <f>+VLOOKUP(base[[#This Row],[key]],Tabla2[[key]:[Homologado]],4,0)</f>
        <v>Docente</v>
      </c>
    </row>
    <row r="10191" spans="1:4" x14ac:dyDescent="0.3">
      <c r="A10191" t="s">
        <v>9923</v>
      </c>
      <c r="B10191" t="s">
        <v>8063</v>
      </c>
      <c r="C10191">
        <f t="shared" si="159"/>
        <v>17</v>
      </c>
      <c r="D10191" t="str">
        <f>+VLOOKUP(base[[#This Row],[key]],Tabla2[[key]:[Homologado]],4,0)</f>
        <v>Docente</v>
      </c>
    </row>
    <row r="10192" spans="1:4" x14ac:dyDescent="0.3">
      <c r="A10192" t="s">
        <v>9924</v>
      </c>
      <c r="B10192" t="s">
        <v>8063</v>
      </c>
      <c r="C10192">
        <f t="shared" si="159"/>
        <v>17</v>
      </c>
      <c r="D10192" t="str">
        <f>+VLOOKUP(base[[#This Row],[key]],Tabla2[[key]:[Homologado]],4,0)</f>
        <v>Docente</v>
      </c>
    </row>
    <row r="10193" spans="1:4" x14ac:dyDescent="0.3">
      <c r="A10193" t="s">
        <v>9925</v>
      </c>
      <c r="B10193" t="s">
        <v>8063</v>
      </c>
      <c r="C10193">
        <f t="shared" si="159"/>
        <v>17</v>
      </c>
      <c r="D10193" t="str">
        <f>+VLOOKUP(base[[#This Row],[key]],Tabla2[[key]:[Homologado]],4,0)</f>
        <v>Docente</v>
      </c>
    </row>
    <row r="10194" spans="1:4" x14ac:dyDescent="0.3">
      <c r="A10194" t="s">
        <v>9926</v>
      </c>
      <c r="B10194" t="s">
        <v>8063</v>
      </c>
      <c r="C10194">
        <f t="shared" si="159"/>
        <v>17</v>
      </c>
      <c r="D10194" t="str">
        <f>+VLOOKUP(base[[#This Row],[key]],Tabla2[[key]:[Homologado]],4,0)</f>
        <v>Docente</v>
      </c>
    </row>
    <row r="10195" spans="1:4" x14ac:dyDescent="0.3">
      <c r="A10195" t="s">
        <v>9927</v>
      </c>
      <c r="B10195" t="s">
        <v>8063</v>
      </c>
      <c r="C10195">
        <f t="shared" si="159"/>
        <v>17</v>
      </c>
      <c r="D10195" t="str">
        <f>+VLOOKUP(base[[#This Row],[key]],Tabla2[[key]:[Homologado]],4,0)</f>
        <v>Docente</v>
      </c>
    </row>
    <row r="10196" spans="1:4" x14ac:dyDescent="0.3">
      <c r="A10196" t="s">
        <v>9928</v>
      </c>
      <c r="B10196" t="s">
        <v>8063</v>
      </c>
      <c r="C10196">
        <f t="shared" si="159"/>
        <v>17</v>
      </c>
      <c r="D10196" t="str">
        <f>+VLOOKUP(base[[#This Row],[key]],Tabla2[[key]:[Homologado]],4,0)</f>
        <v>Docente</v>
      </c>
    </row>
    <row r="10197" spans="1:4" x14ac:dyDescent="0.3">
      <c r="A10197" t="s">
        <v>9929</v>
      </c>
      <c r="B10197" t="s">
        <v>8063</v>
      </c>
      <c r="C10197">
        <f t="shared" si="159"/>
        <v>17</v>
      </c>
      <c r="D10197" t="str">
        <f>+VLOOKUP(base[[#This Row],[key]],Tabla2[[key]:[Homologado]],4,0)</f>
        <v>Docente</v>
      </c>
    </row>
    <row r="10198" spans="1:4" x14ac:dyDescent="0.3">
      <c r="A10198" t="s">
        <v>9930</v>
      </c>
      <c r="B10198" t="s">
        <v>8063</v>
      </c>
      <c r="C10198">
        <f t="shared" si="159"/>
        <v>17</v>
      </c>
      <c r="D10198" t="str">
        <f>+VLOOKUP(base[[#This Row],[key]],Tabla2[[key]:[Homologado]],4,0)</f>
        <v>Docente</v>
      </c>
    </row>
    <row r="10199" spans="1:4" x14ac:dyDescent="0.3">
      <c r="A10199" t="s">
        <v>6367</v>
      </c>
      <c r="B10199" t="s">
        <v>8063</v>
      </c>
      <c r="C10199">
        <f t="shared" si="159"/>
        <v>17</v>
      </c>
      <c r="D10199" t="str">
        <f>+VLOOKUP(base[[#This Row],[key]],Tabla2[[key]:[Homologado]],4,0)</f>
        <v>Docente</v>
      </c>
    </row>
    <row r="10200" spans="1:4" x14ac:dyDescent="0.3">
      <c r="A10200" t="s">
        <v>9931</v>
      </c>
      <c r="B10200" t="s">
        <v>8063</v>
      </c>
      <c r="C10200">
        <f t="shared" si="159"/>
        <v>17</v>
      </c>
      <c r="D10200" t="str">
        <f>+VLOOKUP(base[[#This Row],[key]],Tabla2[[key]:[Homologado]],4,0)</f>
        <v>Docente</v>
      </c>
    </row>
    <row r="10201" spans="1:4" x14ac:dyDescent="0.3">
      <c r="A10201" t="s">
        <v>9932</v>
      </c>
      <c r="B10201" t="s">
        <v>8063</v>
      </c>
      <c r="C10201">
        <f t="shared" si="159"/>
        <v>17</v>
      </c>
      <c r="D10201" t="str">
        <f>+VLOOKUP(base[[#This Row],[key]],Tabla2[[key]:[Homologado]],4,0)</f>
        <v>Docente</v>
      </c>
    </row>
    <row r="10202" spans="1:4" x14ac:dyDescent="0.3">
      <c r="A10202" t="s">
        <v>9933</v>
      </c>
      <c r="B10202" t="s">
        <v>8063</v>
      </c>
      <c r="C10202">
        <f t="shared" si="159"/>
        <v>17</v>
      </c>
      <c r="D10202" t="str">
        <f>+VLOOKUP(base[[#This Row],[key]],Tabla2[[key]:[Homologado]],4,0)</f>
        <v>Docente</v>
      </c>
    </row>
    <row r="10203" spans="1:4" x14ac:dyDescent="0.3">
      <c r="A10203" t="s">
        <v>9934</v>
      </c>
      <c r="B10203" t="s">
        <v>8063</v>
      </c>
      <c r="C10203">
        <f t="shared" si="159"/>
        <v>17</v>
      </c>
      <c r="D10203" t="str">
        <f>+VLOOKUP(base[[#This Row],[key]],Tabla2[[key]:[Homologado]],4,0)</f>
        <v>Docente</v>
      </c>
    </row>
    <row r="10204" spans="1:4" x14ac:dyDescent="0.3">
      <c r="A10204" t="s">
        <v>9935</v>
      </c>
      <c r="B10204" t="s">
        <v>8063</v>
      </c>
      <c r="C10204">
        <f t="shared" si="159"/>
        <v>17</v>
      </c>
      <c r="D10204" t="str">
        <f>+VLOOKUP(base[[#This Row],[key]],Tabla2[[key]:[Homologado]],4,0)</f>
        <v>Docente</v>
      </c>
    </row>
    <row r="10205" spans="1:4" x14ac:dyDescent="0.3">
      <c r="A10205" t="s">
        <v>9936</v>
      </c>
      <c r="B10205" t="s">
        <v>8063</v>
      </c>
      <c r="C10205">
        <f t="shared" si="159"/>
        <v>17</v>
      </c>
      <c r="D10205" t="str">
        <f>+VLOOKUP(base[[#This Row],[key]],Tabla2[[key]:[Homologado]],4,0)</f>
        <v>Docente</v>
      </c>
    </row>
    <row r="10206" spans="1:4" x14ac:dyDescent="0.3">
      <c r="A10206" t="s">
        <v>9938</v>
      </c>
      <c r="B10206" t="s">
        <v>8063</v>
      </c>
      <c r="C10206">
        <f t="shared" si="159"/>
        <v>17</v>
      </c>
      <c r="D10206" t="str">
        <f>+VLOOKUP(base[[#This Row],[key]],Tabla2[[key]:[Homologado]],4,0)</f>
        <v>Docente</v>
      </c>
    </row>
    <row r="10207" spans="1:4" x14ac:dyDescent="0.3">
      <c r="A10207" t="s">
        <v>9939</v>
      </c>
      <c r="B10207" t="s">
        <v>8063</v>
      </c>
      <c r="C10207">
        <f t="shared" si="159"/>
        <v>17</v>
      </c>
      <c r="D10207" t="str">
        <f>+VLOOKUP(base[[#This Row],[key]],Tabla2[[key]:[Homologado]],4,0)</f>
        <v>Docente</v>
      </c>
    </row>
    <row r="10208" spans="1:4" x14ac:dyDescent="0.3">
      <c r="A10208" t="s">
        <v>9940</v>
      </c>
      <c r="B10208" t="s">
        <v>8063</v>
      </c>
      <c r="C10208">
        <f t="shared" si="159"/>
        <v>17</v>
      </c>
      <c r="D10208" t="str">
        <f>+VLOOKUP(base[[#This Row],[key]],Tabla2[[key]:[Homologado]],4,0)</f>
        <v>Docente</v>
      </c>
    </row>
    <row r="10209" spans="1:4" x14ac:dyDescent="0.3">
      <c r="A10209" t="s">
        <v>9941</v>
      </c>
      <c r="B10209" t="s">
        <v>8063</v>
      </c>
      <c r="C10209">
        <f t="shared" si="159"/>
        <v>17</v>
      </c>
      <c r="D10209" t="str">
        <f>+VLOOKUP(base[[#This Row],[key]],Tabla2[[key]:[Homologado]],4,0)</f>
        <v>Docente</v>
      </c>
    </row>
    <row r="10210" spans="1:4" x14ac:dyDescent="0.3">
      <c r="A10210" t="s">
        <v>9942</v>
      </c>
      <c r="B10210" t="s">
        <v>8063</v>
      </c>
      <c r="C10210">
        <f t="shared" si="159"/>
        <v>17</v>
      </c>
      <c r="D10210" t="str">
        <f>+VLOOKUP(base[[#This Row],[key]],Tabla2[[key]:[Homologado]],4,0)</f>
        <v>Docente</v>
      </c>
    </row>
    <row r="10211" spans="1:4" x14ac:dyDescent="0.3">
      <c r="A10211" t="s">
        <v>9943</v>
      </c>
      <c r="B10211" t="s">
        <v>8063</v>
      </c>
      <c r="C10211">
        <f t="shared" si="159"/>
        <v>17</v>
      </c>
      <c r="D10211" t="str">
        <f>+VLOOKUP(base[[#This Row],[key]],Tabla2[[key]:[Homologado]],4,0)</f>
        <v>Docente</v>
      </c>
    </row>
    <row r="10212" spans="1:4" x14ac:dyDescent="0.3">
      <c r="A10212" t="s">
        <v>9944</v>
      </c>
      <c r="B10212" t="s">
        <v>8063</v>
      </c>
      <c r="C10212">
        <f t="shared" si="159"/>
        <v>17</v>
      </c>
      <c r="D10212" t="str">
        <f>+VLOOKUP(base[[#This Row],[key]],Tabla2[[key]:[Homologado]],4,0)</f>
        <v>Docente</v>
      </c>
    </row>
    <row r="10213" spans="1:4" x14ac:dyDescent="0.3">
      <c r="A10213" t="s">
        <v>9945</v>
      </c>
      <c r="B10213" t="s">
        <v>8063</v>
      </c>
      <c r="C10213">
        <f t="shared" si="159"/>
        <v>17</v>
      </c>
      <c r="D10213" t="str">
        <f>+VLOOKUP(base[[#This Row],[key]],Tabla2[[key]:[Homologado]],4,0)</f>
        <v>Docente</v>
      </c>
    </row>
    <row r="10214" spans="1:4" x14ac:dyDescent="0.3">
      <c r="A10214" t="s">
        <v>9946</v>
      </c>
      <c r="B10214" t="s">
        <v>8063</v>
      </c>
      <c r="C10214">
        <f t="shared" si="159"/>
        <v>17</v>
      </c>
      <c r="D10214" t="str">
        <f>+VLOOKUP(base[[#This Row],[key]],Tabla2[[key]:[Homologado]],4,0)</f>
        <v>Docente</v>
      </c>
    </row>
    <row r="10215" spans="1:4" x14ac:dyDescent="0.3">
      <c r="A10215" t="s">
        <v>9947</v>
      </c>
      <c r="B10215" t="s">
        <v>8063</v>
      </c>
      <c r="C10215">
        <f t="shared" si="159"/>
        <v>17</v>
      </c>
      <c r="D10215" t="str">
        <f>+VLOOKUP(base[[#This Row],[key]],Tabla2[[key]:[Homologado]],4,0)</f>
        <v>Docente</v>
      </c>
    </row>
    <row r="10216" spans="1:4" x14ac:dyDescent="0.3">
      <c r="A10216" t="s">
        <v>9948</v>
      </c>
      <c r="B10216" t="s">
        <v>8063</v>
      </c>
      <c r="C10216">
        <f t="shared" si="159"/>
        <v>17</v>
      </c>
      <c r="D10216" t="str">
        <f>+VLOOKUP(base[[#This Row],[key]],Tabla2[[key]:[Homologado]],4,0)</f>
        <v>Docente</v>
      </c>
    </row>
    <row r="10217" spans="1:4" x14ac:dyDescent="0.3">
      <c r="A10217" t="s">
        <v>9949</v>
      </c>
      <c r="B10217" t="s">
        <v>8063</v>
      </c>
      <c r="C10217">
        <f t="shared" si="159"/>
        <v>17</v>
      </c>
      <c r="D10217" t="str">
        <f>+VLOOKUP(base[[#This Row],[key]],Tabla2[[key]:[Homologado]],4,0)</f>
        <v>Docente</v>
      </c>
    </row>
    <row r="10218" spans="1:4" x14ac:dyDescent="0.3">
      <c r="A10218" t="s">
        <v>9950</v>
      </c>
      <c r="B10218" t="s">
        <v>8063</v>
      </c>
      <c r="C10218">
        <f t="shared" si="159"/>
        <v>17</v>
      </c>
      <c r="D10218" t="str">
        <f>+VLOOKUP(base[[#This Row],[key]],Tabla2[[key]:[Homologado]],4,0)</f>
        <v>Docente</v>
      </c>
    </row>
    <row r="10219" spans="1:4" x14ac:dyDescent="0.3">
      <c r="A10219" t="s">
        <v>9951</v>
      </c>
      <c r="B10219" t="s">
        <v>8063</v>
      </c>
      <c r="C10219">
        <f t="shared" si="159"/>
        <v>17</v>
      </c>
      <c r="D10219" t="str">
        <f>+VLOOKUP(base[[#This Row],[key]],Tabla2[[key]:[Homologado]],4,0)</f>
        <v>Docente</v>
      </c>
    </row>
    <row r="10220" spans="1:4" x14ac:dyDescent="0.3">
      <c r="A10220" t="s">
        <v>9952</v>
      </c>
      <c r="B10220" t="s">
        <v>8063</v>
      </c>
      <c r="C10220">
        <f t="shared" si="159"/>
        <v>17</v>
      </c>
      <c r="D10220" t="str">
        <f>+VLOOKUP(base[[#This Row],[key]],Tabla2[[key]:[Homologado]],4,0)</f>
        <v>Docente</v>
      </c>
    </row>
    <row r="10221" spans="1:4" x14ac:dyDescent="0.3">
      <c r="A10221" t="s">
        <v>9953</v>
      </c>
      <c r="B10221" t="s">
        <v>8063</v>
      </c>
      <c r="C10221">
        <f t="shared" si="159"/>
        <v>17</v>
      </c>
      <c r="D10221" t="str">
        <f>+VLOOKUP(base[[#This Row],[key]],Tabla2[[key]:[Homologado]],4,0)</f>
        <v>Docente</v>
      </c>
    </row>
    <row r="10222" spans="1:4" x14ac:dyDescent="0.3">
      <c r="A10222" t="s">
        <v>9954</v>
      </c>
      <c r="B10222" t="s">
        <v>8063</v>
      </c>
      <c r="C10222">
        <f t="shared" si="159"/>
        <v>17</v>
      </c>
      <c r="D10222" t="str">
        <f>+VLOOKUP(base[[#This Row],[key]],Tabla2[[key]:[Homologado]],4,0)</f>
        <v>Docente</v>
      </c>
    </row>
    <row r="10223" spans="1:4" x14ac:dyDescent="0.3">
      <c r="A10223" t="s">
        <v>9955</v>
      </c>
      <c r="B10223" t="s">
        <v>8063</v>
      </c>
      <c r="C10223">
        <f t="shared" si="159"/>
        <v>17</v>
      </c>
      <c r="D10223" t="str">
        <f>+VLOOKUP(base[[#This Row],[key]],Tabla2[[key]:[Homologado]],4,0)</f>
        <v>Docente</v>
      </c>
    </row>
    <row r="10224" spans="1:4" x14ac:dyDescent="0.3">
      <c r="A10224" t="s">
        <v>9956</v>
      </c>
      <c r="B10224" t="s">
        <v>8063</v>
      </c>
      <c r="C10224">
        <f t="shared" si="159"/>
        <v>17</v>
      </c>
      <c r="D10224" t="str">
        <f>+VLOOKUP(base[[#This Row],[key]],Tabla2[[key]:[Homologado]],4,0)</f>
        <v>Docente</v>
      </c>
    </row>
    <row r="10225" spans="1:4" x14ac:dyDescent="0.3">
      <c r="A10225" t="s">
        <v>9957</v>
      </c>
      <c r="B10225" t="s">
        <v>8063</v>
      </c>
      <c r="C10225">
        <f t="shared" si="159"/>
        <v>17</v>
      </c>
      <c r="D10225" t="str">
        <f>+VLOOKUP(base[[#This Row],[key]],Tabla2[[key]:[Homologado]],4,0)</f>
        <v>Docente</v>
      </c>
    </row>
    <row r="10226" spans="1:4" x14ac:dyDescent="0.3">
      <c r="A10226" t="s">
        <v>9958</v>
      </c>
      <c r="B10226" t="s">
        <v>8063</v>
      </c>
      <c r="C10226">
        <f t="shared" si="159"/>
        <v>17</v>
      </c>
      <c r="D10226" t="str">
        <f>+VLOOKUP(base[[#This Row],[key]],Tabla2[[key]:[Homologado]],4,0)</f>
        <v>Docente</v>
      </c>
    </row>
    <row r="10227" spans="1:4" x14ac:dyDescent="0.3">
      <c r="A10227" t="s">
        <v>9959</v>
      </c>
      <c r="B10227" t="s">
        <v>8063</v>
      </c>
      <c r="C10227">
        <f t="shared" si="159"/>
        <v>17</v>
      </c>
      <c r="D10227" t="str">
        <f>+VLOOKUP(base[[#This Row],[key]],Tabla2[[key]:[Homologado]],4,0)</f>
        <v>Docente</v>
      </c>
    </row>
    <row r="10228" spans="1:4" x14ac:dyDescent="0.3">
      <c r="A10228" t="s">
        <v>9960</v>
      </c>
      <c r="B10228" t="s">
        <v>8063</v>
      </c>
      <c r="C10228">
        <f t="shared" si="159"/>
        <v>17</v>
      </c>
      <c r="D10228" t="str">
        <f>+VLOOKUP(base[[#This Row],[key]],Tabla2[[key]:[Homologado]],4,0)</f>
        <v>Docente</v>
      </c>
    </row>
    <row r="10229" spans="1:4" x14ac:dyDescent="0.3">
      <c r="A10229" t="s">
        <v>6370</v>
      </c>
      <c r="B10229" t="s">
        <v>8063</v>
      </c>
      <c r="C10229">
        <f t="shared" si="159"/>
        <v>17</v>
      </c>
      <c r="D10229" t="str">
        <f>+VLOOKUP(base[[#This Row],[key]],Tabla2[[key]:[Homologado]],4,0)</f>
        <v>Docente</v>
      </c>
    </row>
    <row r="10230" spans="1:4" x14ac:dyDescent="0.3">
      <c r="A10230" t="s">
        <v>9962</v>
      </c>
      <c r="B10230" t="s">
        <v>8063</v>
      </c>
      <c r="C10230">
        <f t="shared" si="159"/>
        <v>17</v>
      </c>
      <c r="D10230" t="str">
        <f>+VLOOKUP(base[[#This Row],[key]],Tabla2[[key]:[Homologado]],4,0)</f>
        <v>Docente</v>
      </c>
    </row>
    <row r="10231" spans="1:4" x14ac:dyDescent="0.3">
      <c r="A10231" t="s">
        <v>9963</v>
      </c>
      <c r="B10231" t="s">
        <v>8063</v>
      </c>
      <c r="C10231">
        <f t="shared" si="159"/>
        <v>17</v>
      </c>
      <c r="D10231" t="str">
        <f>+VLOOKUP(base[[#This Row],[key]],Tabla2[[key]:[Homologado]],4,0)</f>
        <v>Docente</v>
      </c>
    </row>
    <row r="10232" spans="1:4" x14ac:dyDescent="0.3">
      <c r="A10232" t="s">
        <v>9964</v>
      </c>
      <c r="B10232" t="s">
        <v>8063</v>
      </c>
      <c r="C10232">
        <f t="shared" si="159"/>
        <v>17</v>
      </c>
      <c r="D10232" t="str">
        <f>+VLOOKUP(base[[#This Row],[key]],Tabla2[[key]:[Homologado]],4,0)</f>
        <v>Docente</v>
      </c>
    </row>
    <row r="10233" spans="1:4" x14ac:dyDescent="0.3">
      <c r="A10233" t="s">
        <v>9965</v>
      </c>
      <c r="B10233" t="s">
        <v>8063</v>
      </c>
      <c r="C10233">
        <f t="shared" si="159"/>
        <v>17</v>
      </c>
      <c r="D10233" t="str">
        <f>+VLOOKUP(base[[#This Row],[key]],Tabla2[[key]:[Homologado]],4,0)</f>
        <v>Docente</v>
      </c>
    </row>
    <row r="10234" spans="1:4" x14ac:dyDescent="0.3">
      <c r="A10234" t="s">
        <v>9966</v>
      </c>
      <c r="B10234" t="s">
        <v>8063</v>
      </c>
      <c r="C10234">
        <f t="shared" si="159"/>
        <v>17</v>
      </c>
      <c r="D10234" t="str">
        <f>+VLOOKUP(base[[#This Row],[key]],Tabla2[[key]:[Homologado]],4,0)</f>
        <v>Docente</v>
      </c>
    </row>
    <row r="10235" spans="1:4" x14ac:dyDescent="0.3">
      <c r="A10235" t="s">
        <v>9967</v>
      </c>
      <c r="B10235" t="s">
        <v>8063</v>
      </c>
      <c r="C10235">
        <f t="shared" si="159"/>
        <v>17</v>
      </c>
      <c r="D10235" t="str">
        <f>+VLOOKUP(base[[#This Row],[key]],Tabla2[[key]:[Homologado]],4,0)</f>
        <v>Docente</v>
      </c>
    </row>
    <row r="10236" spans="1:4" x14ac:dyDescent="0.3">
      <c r="A10236" t="s">
        <v>6371</v>
      </c>
      <c r="B10236" t="s">
        <v>8063</v>
      </c>
      <c r="C10236">
        <f t="shared" si="159"/>
        <v>17</v>
      </c>
      <c r="D10236" t="str">
        <f>+VLOOKUP(base[[#This Row],[key]],Tabla2[[key]:[Homologado]],4,0)</f>
        <v>Docente</v>
      </c>
    </row>
    <row r="10237" spans="1:4" x14ac:dyDescent="0.3">
      <c r="A10237" t="s">
        <v>9968</v>
      </c>
      <c r="B10237" t="s">
        <v>8063</v>
      </c>
      <c r="C10237">
        <f t="shared" si="159"/>
        <v>17</v>
      </c>
      <c r="D10237" t="str">
        <f>+VLOOKUP(base[[#This Row],[key]],Tabla2[[key]:[Homologado]],4,0)</f>
        <v>Docente</v>
      </c>
    </row>
    <row r="10238" spans="1:4" x14ac:dyDescent="0.3">
      <c r="A10238" t="s">
        <v>9969</v>
      </c>
      <c r="B10238" t="s">
        <v>8063</v>
      </c>
      <c r="C10238">
        <f t="shared" si="159"/>
        <v>17</v>
      </c>
      <c r="D10238" t="str">
        <f>+VLOOKUP(base[[#This Row],[key]],Tabla2[[key]:[Homologado]],4,0)</f>
        <v>Docente</v>
      </c>
    </row>
    <row r="10239" spans="1:4" x14ac:dyDescent="0.3">
      <c r="A10239" t="s">
        <v>9970</v>
      </c>
      <c r="B10239" t="s">
        <v>8063</v>
      </c>
      <c r="C10239">
        <f t="shared" si="159"/>
        <v>17</v>
      </c>
      <c r="D10239" t="str">
        <f>+VLOOKUP(base[[#This Row],[key]],Tabla2[[key]:[Homologado]],4,0)</f>
        <v>Docente</v>
      </c>
    </row>
    <row r="10240" spans="1:4" x14ac:dyDescent="0.3">
      <c r="A10240" t="s">
        <v>6372</v>
      </c>
      <c r="B10240" t="s">
        <v>8063</v>
      </c>
      <c r="C10240">
        <f t="shared" si="159"/>
        <v>17</v>
      </c>
      <c r="D10240" t="str">
        <f>+VLOOKUP(base[[#This Row],[key]],Tabla2[[key]:[Homologado]],4,0)</f>
        <v>Docente</v>
      </c>
    </row>
    <row r="10241" spans="1:4" x14ac:dyDescent="0.3">
      <c r="A10241" t="s">
        <v>9972</v>
      </c>
      <c r="B10241" t="s">
        <v>8063</v>
      </c>
      <c r="C10241">
        <f t="shared" si="159"/>
        <v>17</v>
      </c>
      <c r="D10241" t="str">
        <f>+VLOOKUP(base[[#This Row],[key]],Tabla2[[key]:[Homologado]],4,0)</f>
        <v>Docente</v>
      </c>
    </row>
    <row r="10242" spans="1:4" x14ac:dyDescent="0.3">
      <c r="A10242" t="s">
        <v>9973</v>
      </c>
      <c r="B10242" t="s">
        <v>8063</v>
      </c>
      <c r="C10242">
        <f t="shared" si="159"/>
        <v>17</v>
      </c>
      <c r="D10242" t="str">
        <f>+VLOOKUP(base[[#This Row],[key]],Tabla2[[key]:[Homologado]],4,0)</f>
        <v>Docente</v>
      </c>
    </row>
    <row r="10243" spans="1:4" x14ac:dyDescent="0.3">
      <c r="A10243" t="s">
        <v>9974</v>
      </c>
      <c r="B10243" t="s">
        <v>8063</v>
      </c>
      <c r="C10243">
        <f t="shared" si="159"/>
        <v>17</v>
      </c>
      <c r="D10243" t="str">
        <f>+VLOOKUP(base[[#This Row],[key]],Tabla2[[key]:[Homologado]],4,0)</f>
        <v>Docente</v>
      </c>
    </row>
    <row r="10244" spans="1:4" x14ac:dyDescent="0.3">
      <c r="A10244" t="s">
        <v>9975</v>
      </c>
      <c r="B10244" t="s">
        <v>8063</v>
      </c>
      <c r="C10244">
        <f t="shared" ref="C10244:C10307" si="160">+IF(B10244=B10243,C10243,C10243+1)</f>
        <v>17</v>
      </c>
      <c r="D10244" t="str">
        <f>+VLOOKUP(base[[#This Row],[key]],Tabla2[[key]:[Homologado]],4,0)</f>
        <v>Docente</v>
      </c>
    </row>
    <row r="10245" spans="1:4" x14ac:dyDescent="0.3">
      <c r="A10245" t="s">
        <v>9976</v>
      </c>
      <c r="B10245" t="s">
        <v>8063</v>
      </c>
      <c r="C10245">
        <f t="shared" si="160"/>
        <v>17</v>
      </c>
      <c r="D10245" t="str">
        <f>+VLOOKUP(base[[#This Row],[key]],Tabla2[[key]:[Homologado]],4,0)</f>
        <v>Docente</v>
      </c>
    </row>
    <row r="10246" spans="1:4" x14ac:dyDescent="0.3">
      <c r="A10246" t="s">
        <v>9977</v>
      </c>
      <c r="B10246" t="s">
        <v>8063</v>
      </c>
      <c r="C10246">
        <f t="shared" si="160"/>
        <v>17</v>
      </c>
      <c r="D10246" t="str">
        <f>+VLOOKUP(base[[#This Row],[key]],Tabla2[[key]:[Homologado]],4,0)</f>
        <v>Docente</v>
      </c>
    </row>
    <row r="10247" spans="1:4" x14ac:dyDescent="0.3">
      <c r="A10247" t="s">
        <v>9978</v>
      </c>
      <c r="B10247" t="s">
        <v>8063</v>
      </c>
      <c r="C10247">
        <f t="shared" si="160"/>
        <v>17</v>
      </c>
      <c r="D10247" t="str">
        <f>+VLOOKUP(base[[#This Row],[key]],Tabla2[[key]:[Homologado]],4,0)</f>
        <v>Docente</v>
      </c>
    </row>
    <row r="10248" spans="1:4" x14ac:dyDescent="0.3">
      <c r="A10248" t="s">
        <v>9979</v>
      </c>
      <c r="B10248" t="s">
        <v>8063</v>
      </c>
      <c r="C10248">
        <f t="shared" si="160"/>
        <v>17</v>
      </c>
      <c r="D10248" t="str">
        <f>+VLOOKUP(base[[#This Row],[key]],Tabla2[[key]:[Homologado]],4,0)</f>
        <v>Docente</v>
      </c>
    </row>
    <row r="10249" spans="1:4" x14ac:dyDescent="0.3">
      <c r="A10249" t="s">
        <v>9980</v>
      </c>
      <c r="B10249" t="s">
        <v>8063</v>
      </c>
      <c r="C10249">
        <f t="shared" si="160"/>
        <v>17</v>
      </c>
      <c r="D10249" t="str">
        <f>+VLOOKUP(base[[#This Row],[key]],Tabla2[[key]:[Homologado]],4,0)</f>
        <v>Docente</v>
      </c>
    </row>
    <row r="10250" spans="1:4" x14ac:dyDescent="0.3">
      <c r="A10250" t="s">
        <v>6373</v>
      </c>
      <c r="B10250" t="s">
        <v>8063</v>
      </c>
      <c r="C10250">
        <f t="shared" si="160"/>
        <v>17</v>
      </c>
      <c r="D10250" t="str">
        <f>+VLOOKUP(base[[#This Row],[key]],Tabla2[[key]:[Homologado]],4,0)</f>
        <v>Docente</v>
      </c>
    </row>
    <row r="10251" spans="1:4" x14ac:dyDescent="0.3">
      <c r="A10251" t="s">
        <v>9981</v>
      </c>
      <c r="B10251" t="s">
        <v>8063</v>
      </c>
      <c r="C10251">
        <f t="shared" si="160"/>
        <v>17</v>
      </c>
      <c r="D10251" t="str">
        <f>+VLOOKUP(base[[#This Row],[key]],Tabla2[[key]:[Homologado]],4,0)</f>
        <v>Docente</v>
      </c>
    </row>
    <row r="10252" spans="1:4" x14ac:dyDescent="0.3">
      <c r="A10252" t="s">
        <v>9982</v>
      </c>
      <c r="B10252" t="s">
        <v>8063</v>
      </c>
      <c r="C10252">
        <f t="shared" si="160"/>
        <v>17</v>
      </c>
      <c r="D10252" t="str">
        <f>+VLOOKUP(base[[#This Row],[key]],Tabla2[[key]:[Homologado]],4,0)</f>
        <v>Docente</v>
      </c>
    </row>
    <row r="10253" spans="1:4" x14ac:dyDescent="0.3">
      <c r="A10253" t="s">
        <v>9983</v>
      </c>
      <c r="B10253" t="s">
        <v>8063</v>
      </c>
      <c r="C10253">
        <f t="shared" si="160"/>
        <v>17</v>
      </c>
      <c r="D10253" t="str">
        <f>+VLOOKUP(base[[#This Row],[key]],Tabla2[[key]:[Homologado]],4,0)</f>
        <v>Docente</v>
      </c>
    </row>
    <row r="10254" spans="1:4" x14ac:dyDescent="0.3">
      <c r="A10254" t="s">
        <v>9984</v>
      </c>
      <c r="B10254" t="s">
        <v>8063</v>
      </c>
      <c r="C10254">
        <f t="shared" si="160"/>
        <v>17</v>
      </c>
      <c r="D10254" t="str">
        <f>+VLOOKUP(base[[#This Row],[key]],Tabla2[[key]:[Homologado]],4,0)</f>
        <v>Docente</v>
      </c>
    </row>
    <row r="10255" spans="1:4" x14ac:dyDescent="0.3">
      <c r="A10255" t="s">
        <v>9985</v>
      </c>
      <c r="B10255" t="s">
        <v>8063</v>
      </c>
      <c r="C10255">
        <f t="shared" si="160"/>
        <v>17</v>
      </c>
      <c r="D10255" t="str">
        <f>+VLOOKUP(base[[#This Row],[key]],Tabla2[[key]:[Homologado]],4,0)</f>
        <v>Docente</v>
      </c>
    </row>
    <row r="10256" spans="1:4" x14ac:dyDescent="0.3">
      <c r="A10256" t="s">
        <v>9986</v>
      </c>
      <c r="B10256" t="s">
        <v>8063</v>
      </c>
      <c r="C10256">
        <f t="shared" si="160"/>
        <v>17</v>
      </c>
      <c r="D10256" t="str">
        <f>+VLOOKUP(base[[#This Row],[key]],Tabla2[[key]:[Homologado]],4,0)</f>
        <v>Docente</v>
      </c>
    </row>
    <row r="10257" spans="1:4" x14ac:dyDescent="0.3">
      <c r="A10257" t="s">
        <v>9987</v>
      </c>
      <c r="B10257" t="s">
        <v>8063</v>
      </c>
      <c r="C10257">
        <f t="shared" si="160"/>
        <v>17</v>
      </c>
      <c r="D10257" t="str">
        <f>+VLOOKUP(base[[#This Row],[key]],Tabla2[[key]:[Homologado]],4,0)</f>
        <v>Docente</v>
      </c>
    </row>
    <row r="10258" spans="1:4" x14ac:dyDescent="0.3">
      <c r="A10258" t="s">
        <v>9988</v>
      </c>
      <c r="B10258" t="s">
        <v>8063</v>
      </c>
      <c r="C10258">
        <f t="shared" si="160"/>
        <v>17</v>
      </c>
      <c r="D10258" t="str">
        <f>+VLOOKUP(base[[#This Row],[key]],Tabla2[[key]:[Homologado]],4,0)</f>
        <v>Docente</v>
      </c>
    </row>
    <row r="10259" spans="1:4" x14ac:dyDescent="0.3">
      <c r="A10259" t="s">
        <v>9989</v>
      </c>
      <c r="B10259" t="s">
        <v>8063</v>
      </c>
      <c r="C10259">
        <f t="shared" si="160"/>
        <v>17</v>
      </c>
      <c r="D10259" t="str">
        <f>+VLOOKUP(base[[#This Row],[key]],Tabla2[[key]:[Homologado]],4,0)</f>
        <v>Docente</v>
      </c>
    </row>
    <row r="10260" spans="1:4" x14ac:dyDescent="0.3">
      <c r="A10260" t="s">
        <v>9990</v>
      </c>
      <c r="B10260" t="s">
        <v>8063</v>
      </c>
      <c r="C10260">
        <f t="shared" si="160"/>
        <v>17</v>
      </c>
      <c r="D10260" t="str">
        <f>+VLOOKUP(base[[#This Row],[key]],Tabla2[[key]:[Homologado]],4,0)</f>
        <v>Docente</v>
      </c>
    </row>
    <row r="10261" spans="1:4" x14ac:dyDescent="0.3">
      <c r="A10261" t="s">
        <v>9991</v>
      </c>
      <c r="B10261" t="s">
        <v>8063</v>
      </c>
      <c r="C10261">
        <f t="shared" si="160"/>
        <v>17</v>
      </c>
      <c r="D10261" t="str">
        <f>+VLOOKUP(base[[#This Row],[key]],Tabla2[[key]:[Homologado]],4,0)</f>
        <v>Docente</v>
      </c>
    </row>
    <row r="10262" spans="1:4" x14ac:dyDescent="0.3">
      <c r="A10262" t="s">
        <v>9992</v>
      </c>
      <c r="B10262" t="s">
        <v>8063</v>
      </c>
      <c r="C10262">
        <f t="shared" si="160"/>
        <v>17</v>
      </c>
      <c r="D10262" t="str">
        <f>+VLOOKUP(base[[#This Row],[key]],Tabla2[[key]:[Homologado]],4,0)</f>
        <v>Docente</v>
      </c>
    </row>
    <row r="10263" spans="1:4" x14ac:dyDescent="0.3">
      <c r="A10263" t="s">
        <v>9993</v>
      </c>
      <c r="B10263" t="s">
        <v>8063</v>
      </c>
      <c r="C10263">
        <f t="shared" si="160"/>
        <v>17</v>
      </c>
      <c r="D10263" t="str">
        <f>+VLOOKUP(base[[#This Row],[key]],Tabla2[[key]:[Homologado]],4,0)</f>
        <v>Docente</v>
      </c>
    </row>
    <row r="10264" spans="1:4" x14ac:dyDescent="0.3">
      <c r="A10264" t="s">
        <v>9994</v>
      </c>
      <c r="B10264" t="s">
        <v>8063</v>
      </c>
      <c r="C10264">
        <f t="shared" si="160"/>
        <v>17</v>
      </c>
      <c r="D10264" t="str">
        <f>+VLOOKUP(base[[#This Row],[key]],Tabla2[[key]:[Homologado]],4,0)</f>
        <v>Docente</v>
      </c>
    </row>
    <row r="10265" spans="1:4" x14ac:dyDescent="0.3">
      <c r="A10265" t="s">
        <v>9995</v>
      </c>
      <c r="B10265" t="s">
        <v>8063</v>
      </c>
      <c r="C10265">
        <f t="shared" si="160"/>
        <v>17</v>
      </c>
      <c r="D10265" t="str">
        <f>+VLOOKUP(base[[#This Row],[key]],Tabla2[[key]:[Homologado]],4,0)</f>
        <v>Docente</v>
      </c>
    </row>
    <row r="10266" spans="1:4" x14ac:dyDescent="0.3">
      <c r="A10266" t="s">
        <v>9996</v>
      </c>
      <c r="B10266" t="s">
        <v>8063</v>
      </c>
      <c r="C10266">
        <f t="shared" si="160"/>
        <v>17</v>
      </c>
      <c r="D10266" t="str">
        <f>+VLOOKUP(base[[#This Row],[key]],Tabla2[[key]:[Homologado]],4,0)</f>
        <v>Docente</v>
      </c>
    </row>
    <row r="10267" spans="1:4" x14ac:dyDescent="0.3">
      <c r="A10267" t="s">
        <v>9997</v>
      </c>
      <c r="B10267" t="s">
        <v>8063</v>
      </c>
      <c r="C10267">
        <f t="shared" si="160"/>
        <v>17</v>
      </c>
      <c r="D10267" t="str">
        <f>+VLOOKUP(base[[#This Row],[key]],Tabla2[[key]:[Homologado]],4,0)</f>
        <v>Docente</v>
      </c>
    </row>
    <row r="10268" spans="1:4" x14ac:dyDescent="0.3">
      <c r="A10268" t="s">
        <v>9998</v>
      </c>
      <c r="B10268" t="s">
        <v>8063</v>
      </c>
      <c r="C10268">
        <f t="shared" si="160"/>
        <v>17</v>
      </c>
      <c r="D10268" t="str">
        <f>+VLOOKUP(base[[#This Row],[key]],Tabla2[[key]:[Homologado]],4,0)</f>
        <v>Docente</v>
      </c>
    </row>
    <row r="10269" spans="1:4" x14ac:dyDescent="0.3">
      <c r="A10269" t="s">
        <v>9999</v>
      </c>
      <c r="B10269" t="s">
        <v>8063</v>
      </c>
      <c r="C10269">
        <f t="shared" si="160"/>
        <v>17</v>
      </c>
      <c r="D10269" t="str">
        <f>+VLOOKUP(base[[#This Row],[key]],Tabla2[[key]:[Homologado]],4,0)</f>
        <v>Docente</v>
      </c>
    </row>
    <row r="10270" spans="1:4" x14ac:dyDescent="0.3">
      <c r="A10270" t="s">
        <v>10000</v>
      </c>
      <c r="B10270" t="s">
        <v>8063</v>
      </c>
      <c r="C10270">
        <f t="shared" si="160"/>
        <v>17</v>
      </c>
      <c r="D10270" t="str">
        <f>+VLOOKUP(base[[#This Row],[key]],Tabla2[[key]:[Homologado]],4,0)</f>
        <v>Docente</v>
      </c>
    </row>
    <row r="10271" spans="1:4" x14ac:dyDescent="0.3">
      <c r="A10271" t="s">
        <v>10001</v>
      </c>
      <c r="B10271" t="s">
        <v>8063</v>
      </c>
      <c r="C10271">
        <f t="shared" si="160"/>
        <v>17</v>
      </c>
      <c r="D10271" t="str">
        <f>+VLOOKUP(base[[#This Row],[key]],Tabla2[[key]:[Homologado]],4,0)</f>
        <v>Docente</v>
      </c>
    </row>
    <row r="10272" spans="1:4" x14ac:dyDescent="0.3">
      <c r="A10272" t="s">
        <v>10002</v>
      </c>
      <c r="B10272" t="s">
        <v>8063</v>
      </c>
      <c r="C10272">
        <f t="shared" si="160"/>
        <v>17</v>
      </c>
      <c r="D10272" t="str">
        <f>+VLOOKUP(base[[#This Row],[key]],Tabla2[[key]:[Homologado]],4,0)</f>
        <v>Docente</v>
      </c>
    </row>
    <row r="10273" spans="1:4" x14ac:dyDescent="0.3">
      <c r="A10273" t="s">
        <v>10004</v>
      </c>
      <c r="B10273" t="s">
        <v>8063</v>
      </c>
      <c r="C10273">
        <f t="shared" si="160"/>
        <v>17</v>
      </c>
      <c r="D10273" t="str">
        <f>+VLOOKUP(base[[#This Row],[key]],Tabla2[[key]:[Homologado]],4,0)</f>
        <v>Docente</v>
      </c>
    </row>
    <row r="10274" spans="1:4" x14ac:dyDescent="0.3">
      <c r="A10274" t="s">
        <v>10005</v>
      </c>
      <c r="B10274" t="s">
        <v>8063</v>
      </c>
      <c r="C10274">
        <f t="shared" si="160"/>
        <v>17</v>
      </c>
      <c r="D10274" t="str">
        <f>+VLOOKUP(base[[#This Row],[key]],Tabla2[[key]:[Homologado]],4,0)</f>
        <v>Docente</v>
      </c>
    </row>
    <row r="10275" spans="1:4" x14ac:dyDescent="0.3">
      <c r="A10275" t="s">
        <v>10006</v>
      </c>
      <c r="B10275" t="s">
        <v>8063</v>
      </c>
      <c r="C10275">
        <f t="shared" si="160"/>
        <v>17</v>
      </c>
      <c r="D10275" t="str">
        <f>+VLOOKUP(base[[#This Row],[key]],Tabla2[[key]:[Homologado]],4,0)</f>
        <v>Docente</v>
      </c>
    </row>
    <row r="10276" spans="1:4" x14ac:dyDescent="0.3">
      <c r="A10276" t="s">
        <v>10007</v>
      </c>
      <c r="B10276" t="s">
        <v>8063</v>
      </c>
      <c r="C10276">
        <f t="shared" si="160"/>
        <v>17</v>
      </c>
      <c r="D10276" t="str">
        <f>+VLOOKUP(base[[#This Row],[key]],Tabla2[[key]:[Homologado]],4,0)</f>
        <v>Docente</v>
      </c>
    </row>
    <row r="10277" spans="1:4" x14ac:dyDescent="0.3">
      <c r="A10277" t="s">
        <v>10008</v>
      </c>
      <c r="B10277" t="s">
        <v>8063</v>
      </c>
      <c r="C10277">
        <f t="shared" si="160"/>
        <v>17</v>
      </c>
      <c r="D10277" t="str">
        <f>+VLOOKUP(base[[#This Row],[key]],Tabla2[[key]:[Homologado]],4,0)</f>
        <v>Docente</v>
      </c>
    </row>
    <row r="10278" spans="1:4" x14ac:dyDescent="0.3">
      <c r="A10278" t="s">
        <v>10009</v>
      </c>
      <c r="B10278" t="s">
        <v>8063</v>
      </c>
      <c r="C10278">
        <f t="shared" si="160"/>
        <v>17</v>
      </c>
      <c r="D10278" t="str">
        <f>+VLOOKUP(base[[#This Row],[key]],Tabla2[[key]:[Homologado]],4,0)</f>
        <v>Docente</v>
      </c>
    </row>
    <row r="10279" spans="1:4" x14ac:dyDescent="0.3">
      <c r="A10279" t="s">
        <v>10010</v>
      </c>
      <c r="B10279" t="s">
        <v>8063</v>
      </c>
      <c r="C10279">
        <f t="shared" si="160"/>
        <v>17</v>
      </c>
      <c r="D10279" t="str">
        <f>+VLOOKUP(base[[#This Row],[key]],Tabla2[[key]:[Homologado]],4,0)</f>
        <v>Docente</v>
      </c>
    </row>
    <row r="10280" spans="1:4" x14ac:dyDescent="0.3">
      <c r="A10280" t="s">
        <v>10011</v>
      </c>
      <c r="B10280" t="s">
        <v>8063</v>
      </c>
      <c r="C10280">
        <f t="shared" si="160"/>
        <v>17</v>
      </c>
      <c r="D10280" t="str">
        <f>+VLOOKUP(base[[#This Row],[key]],Tabla2[[key]:[Homologado]],4,0)</f>
        <v>Docente</v>
      </c>
    </row>
    <row r="10281" spans="1:4" x14ac:dyDescent="0.3">
      <c r="A10281" t="s">
        <v>10012</v>
      </c>
      <c r="B10281" t="s">
        <v>8063</v>
      </c>
      <c r="C10281">
        <f t="shared" si="160"/>
        <v>17</v>
      </c>
      <c r="D10281" t="str">
        <f>+VLOOKUP(base[[#This Row],[key]],Tabla2[[key]:[Homologado]],4,0)</f>
        <v>Docente</v>
      </c>
    </row>
    <row r="10282" spans="1:4" x14ac:dyDescent="0.3">
      <c r="A10282" t="s">
        <v>10013</v>
      </c>
      <c r="B10282" t="s">
        <v>8063</v>
      </c>
      <c r="C10282">
        <f t="shared" si="160"/>
        <v>17</v>
      </c>
      <c r="D10282" t="str">
        <f>+VLOOKUP(base[[#This Row],[key]],Tabla2[[key]:[Homologado]],4,0)</f>
        <v>Docente</v>
      </c>
    </row>
    <row r="10283" spans="1:4" x14ac:dyDescent="0.3">
      <c r="A10283" t="s">
        <v>10014</v>
      </c>
      <c r="B10283" t="s">
        <v>8063</v>
      </c>
      <c r="C10283">
        <f t="shared" si="160"/>
        <v>17</v>
      </c>
      <c r="D10283" t="str">
        <f>+VLOOKUP(base[[#This Row],[key]],Tabla2[[key]:[Homologado]],4,0)</f>
        <v>Docente</v>
      </c>
    </row>
    <row r="10284" spans="1:4" x14ac:dyDescent="0.3">
      <c r="A10284" t="s">
        <v>10015</v>
      </c>
      <c r="B10284" t="s">
        <v>8063</v>
      </c>
      <c r="C10284">
        <f t="shared" si="160"/>
        <v>17</v>
      </c>
      <c r="D10284" t="str">
        <f>+VLOOKUP(base[[#This Row],[key]],Tabla2[[key]:[Homologado]],4,0)</f>
        <v>Docente</v>
      </c>
    </row>
    <row r="10285" spans="1:4" x14ac:dyDescent="0.3">
      <c r="A10285" t="s">
        <v>10016</v>
      </c>
      <c r="B10285" t="s">
        <v>8063</v>
      </c>
      <c r="C10285">
        <f t="shared" si="160"/>
        <v>17</v>
      </c>
      <c r="D10285" t="str">
        <f>+VLOOKUP(base[[#This Row],[key]],Tabla2[[key]:[Homologado]],4,0)</f>
        <v>Docente</v>
      </c>
    </row>
    <row r="10286" spans="1:4" x14ac:dyDescent="0.3">
      <c r="A10286" t="s">
        <v>10017</v>
      </c>
      <c r="B10286" t="s">
        <v>8063</v>
      </c>
      <c r="C10286">
        <f t="shared" si="160"/>
        <v>17</v>
      </c>
      <c r="D10286" t="str">
        <f>+VLOOKUP(base[[#This Row],[key]],Tabla2[[key]:[Homologado]],4,0)</f>
        <v>Docente</v>
      </c>
    </row>
    <row r="10287" spans="1:4" x14ac:dyDescent="0.3">
      <c r="A10287" t="s">
        <v>10018</v>
      </c>
      <c r="B10287" t="s">
        <v>8063</v>
      </c>
      <c r="C10287">
        <f t="shared" si="160"/>
        <v>17</v>
      </c>
      <c r="D10287" t="str">
        <f>+VLOOKUP(base[[#This Row],[key]],Tabla2[[key]:[Homologado]],4,0)</f>
        <v>Docente</v>
      </c>
    </row>
    <row r="10288" spans="1:4" x14ac:dyDescent="0.3">
      <c r="A10288" t="s">
        <v>10019</v>
      </c>
      <c r="B10288" t="s">
        <v>8063</v>
      </c>
      <c r="C10288">
        <f t="shared" si="160"/>
        <v>17</v>
      </c>
      <c r="D10288" t="str">
        <f>+VLOOKUP(base[[#This Row],[key]],Tabla2[[key]:[Homologado]],4,0)</f>
        <v>Docente</v>
      </c>
    </row>
    <row r="10289" spans="1:4" x14ac:dyDescent="0.3">
      <c r="A10289" t="s">
        <v>10021</v>
      </c>
      <c r="B10289" t="s">
        <v>8063</v>
      </c>
      <c r="C10289">
        <f t="shared" si="160"/>
        <v>17</v>
      </c>
      <c r="D10289" t="str">
        <f>+VLOOKUP(base[[#This Row],[key]],Tabla2[[key]:[Homologado]],4,0)</f>
        <v>Docente</v>
      </c>
    </row>
    <row r="10290" spans="1:4" x14ac:dyDescent="0.3">
      <c r="A10290" t="s">
        <v>10022</v>
      </c>
      <c r="B10290" t="s">
        <v>8063</v>
      </c>
      <c r="C10290">
        <f t="shared" si="160"/>
        <v>17</v>
      </c>
      <c r="D10290" t="str">
        <f>+VLOOKUP(base[[#This Row],[key]],Tabla2[[key]:[Homologado]],4,0)</f>
        <v>Docente</v>
      </c>
    </row>
    <row r="10291" spans="1:4" x14ac:dyDescent="0.3">
      <c r="A10291" t="s">
        <v>10023</v>
      </c>
      <c r="B10291" t="s">
        <v>8063</v>
      </c>
      <c r="C10291">
        <f t="shared" si="160"/>
        <v>17</v>
      </c>
      <c r="D10291" t="str">
        <f>+VLOOKUP(base[[#This Row],[key]],Tabla2[[key]:[Homologado]],4,0)</f>
        <v>Docente</v>
      </c>
    </row>
    <row r="10292" spans="1:4" x14ac:dyDescent="0.3">
      <c r="A10292" t="s">
        <v>10024</v>
      </c>
      <c r="B10292" t="s">
        <v>8063</v>
      </c>
      <c r="C10292">
        <f t="shared" si="160"/>
        <v>17</v>
      </c>
      <c r="D10292" t="str">
        <f>+VLOOKUP(base[[#This Row],[key]],Tabla2[[key]:[Homologado]],4,0)</f>
        <v>Docente</v>
      </c>
    </row>
    <row r="10293" spans="1:4" x14ac:dyDescent="0.3">
      <c r="A10293" t="s">
        <v>10025</v>
      </c>
      <c r="B10293" t="s">
        <v>8063</v>
      </c>
      <c r="C10293">
        <f t="shared" si="160"/>
        <v>17</v>
      </c>
      <c r="D10293" t="str">
        <f>+VLOOKUP(base[[#This Row],[key]],Tabla2[[key]:[Homologado]],4,0)</f>
        <v>Docente</v>
      </c>
    </row>
    <row r="10294" spans="1:4" x14ac:dyDescent="0.3">
      <c r="A10294" t="s">
        <v>10026</v>
      </c>
      <c r="B10294" t="s">
        <v>8063</v>
      </c>
      <c r="C10294">
        <f t="shared" si="160"/>
        <v>17</v>
      </c>
      <c r="D10294" t="str">
        <f>+VLOOKUP(base[[#This Row],[key]],Tabla2[[key]:[Homologado]],4,0)</f>
        <v>Docente</v>
      </c>
    </row>
    <row r="10295" spans="1:4" x14ac:dyDescent="0.3">
      <c r="A10295" t="s">
        <v>10027</v>
      </c>
      <c r="B10295" t="s">
        <v>8063</v>
      </c>
      <c r="C10295">
        <f t="shared" si="160"/>
        <v>17</v>
      </c>
      <c r="D10295" t="str">
        <f>+VLOOKUP(base[[#This Row],[key]],Tabla2[[key]:[Homologado]],4,0)</f>
        <v>Docente</v>
      </c>
    </row>
    <row r="10296" spans="1:4" x14ac:dyDescent="0.3">
      <c r="A10296" t="s">
        <v>10028</v>
      </c>
      <c r="B10296" t="s">
        <v>8063</v>
      </c>
      <c r="C10296">
        <f t="shared" si="160"/>
        <v>17</v>
      </c>
      <c r="D10296" t="str">
        <f>+VLOOKUP(base[[#This Row],[key]],Tabla2[[key]:[Homologado]],4,0)</f>
        <v>Docente</v>
      </c>
    </row>
    <row r="10297" spans="1:4" x14ac:dyDescent="0.3">
      <c r="A10297" t="s">
        <v>10029</v>
      </c>
      <c r="B10297" t="s">
        <v>8063</v>
      </c>
      <c r="C10297">
        <f t="shared" si="160"/>
        <v>17</v>
      </c>
      <c r="D10297" t="str">
        <f>+VLOOKUP(base[[#This Row],[key]],Tabla2[[key]:[Homologado]],4,0)</f>
        <v>Docente</v>
      </c>
    </row>
    <row r="10298" spans="1:4" x14ac:dyDescent="0.3">
      <c r="A10298" t="s">
        <v>10030</v>
      </c>
      <c r="B10298" t="s">
        <v>8063</v>
      </c>
      <c r="C10298">
        <f t="shared" si="160"/>
        <v>17</v>
      </c>
      <c r="D10298" t="str">
        <f>+VLOOKUP(base[[#This Row],[key]],Tabla2[[key]:[Homologado]],4,0)</f>
        <v>Docente</v>
      </c>
    </row>
    <row r="10299" spans="1:4" x14ac:dyDescent="0.3">
      <c r="A10299" t="s">
        <v>10031</v>
      </c>
      <c r="B10299" t="s">
        <v>8063</v>
      </c>
      <c r="C10299">
        <f t="shared" si="160"/>
        <v>17</v>
      </c>
      <c r="D10299" t="str">
        <f>+VLOOKUP(base[[#This Row],[key]],Tabla2[[key]:[Homologado]],4,0)</f>
        <v>Docente</v>
      </c>
    </row>
    <row r="10300" spans="1:4" x14ac:dyDescent="0.3">
      <c r="A10300" t="s">
        <v>10032</v>
      </c>
      <c r="B10300" t="s">
        <v>8063</v>
      </c>
      <c r="C10300">
        <f t="shared" si="160"/>
        <v>17</v>
      </c>
      <c r="D10300" t="str">
        <f>+VLOOKUP(base[[#This Row],[key]],Tabla2[[key]:[Homologado]],4,0)</f>
        <v>Docente</v>
      </c>
    </row>
    <row r="10301" spans="1:4" x14ac:dyDescent="0.3">
      <c r="A10301" t="s">
        <v>10033</v>
      </c>
      <c r="B10301" t="s">
        <v>8063</v>
      </c>
      <c r="C10301">
        <f t="shared" si="160"/>
        <v>17</v>
      </c>
      <c r="D10301" t="str">
        <f>+VLOOKUP(base[[#This Row],[key]],Tabla2[[key]:[Homologado]],4,0)</f>
        <v>Docente</v>
      </c>
    </row>
    <row r="10302" spans="1:4" x14ac:dyDescent="0.3">
      <c r="A10302" t="s">
        <v>10034</v>
      </c>
      <c r="B10302" t="s">
        <v>8063</v>
      </c>
      <c r="C10302">
        <f t="shared" si="160"/>
        <v>17</v>
      </c>
      <c r="D10302" t="str">
        <f>+VLOOKUP(base[[#This Row],[key]],Tabla2[[key]:[Homologado]],4,0)</f>
        <v>Docente</v>
      </c>
    </row>
    <row r="10303" spans="1:4" x14ac:dyDescent="0.3">
      <c r="A10303" t="s">
        <v>10035</v>
      </c>
      <c r="B10303" t="s">
        <v>8063</v>
      </c>
      <c r="C10303">
        <f t="shared" si="160"/>
        <v>17</v>
      </c>
      <c r="D10303" t="str">
        <f>+VLOOKUP(base[[#This Row],[key]],Tabla2[[key]:[Homologado]],4,0)</f>
        <v>Docente</v>
      </c>
    </row>
    <row r="10304" spans="1:4" x14ac:dyDescent="0.3">
      <c r="A10304" t="s">
        <v>10036</v>
      </c>
      <c r="B10304" t="s">
        <v>8063</v>
      </c>
      <c r="C10304">
        <f t="shared" si="160"/>
        <v>17</v>
      </c>
      <c r="D10304" t="str">
        <f>+VLOOKUP(base[[#This Row],[key]],Tabla2[[key]:[Homologado]],4,0)</f>
        <v>Docente</v>
      </c>
    </row>
    <row r="10305" spans="1:4" x14ac:dyDescent="0.3">
      <c r="A10305" t="s">
        <v>10037</v>
      </c>
      <c r="B10305" t="s">
        <v>8063</v>
      </c>
      <c r="C10305">
        <f t="shared" si="160"/>
        <v>17</v>
      </c>
      <c r="D10305" t="str">
        <f>+VLOOKUP(base[[#This Row],[key]],Tabla2[[key]:[Homologado]],4,0)</f>
        <v>Docente</v>
      </c>
    </row>
    <row r="10306" spans="1:4" x14ac:dyDescent="0.3">
      <c r="A10306" t="s">
        <v>10038</v>
      </c>
      <c r="B10306" t="s">
        <v>8063</v>
      </c>
      <c r="C10306">
        <f t="shared" si="160"/>
        <v>17</v>
      </c>
      <c r="D10306" t="str">
        <f>+VLOOKUP(base[[#This Row],[key]],Tabla2[[key]:[Homologado]],4,0)</f>
        <v>Docente</v>
      </c>
    </row>
    <row r="10307" spans="1:4" x14ac:dyDescent="0.3">
      <c r="A10307" t="s">
        <v>10039</v>
      </c>
      <c r="B10307" t="s">
        <v>8063</v>
      </c>
      <c r="C10307">
        <f t="shared" si="160"/>
        <v>17</v>
      </c>
      <c r="D10307" t="str">
        <f>+VLOOKUP(base[[#This Row],[key]],Tabla2[[key]:[Homologado]],4,0)</f>
        <v>Docente</v>
      </c>
    </row>
    <row r="10308" spans="1:4" x14ac:dyDescent="0.3">
      <c r="A10308" t="s">
        <v>10040</v>
      </c>
      <c r="B10308" t="s">
        <v>8063</v>
      </c>
      <c r="C10308">
        <f t="shared" ref="C10308:C10371" si="161">+IF(B10308=B10307,C10307,C10307+1)</f>
        <v>17</v>
      </c>
      <c r="D10308" t="str">
        <f>+VLOOKUP(base[[#This Row],[key]],Tabla2[[key]:[Homologado]],4,0)</f>
        <v>Docente</v>
      </c>
    </row>
    <row r="10309" spans="1:4" x14ac:dyDescent="0.3">
      <c r="A10309" t="s">
        <v>10041</v>
      </c>
      <c r="B10309" t="s">
        <v>8063</v>
      </c>
      <c r="C10309">
        <f t="shared" si="161"/>
        <v>17</v>
      </c>
      <c r="D10309" t="str">
        <f>+VLOOKUP(base[[#This Row],[key]],Tabla2[[key]:[Homologado]],4,0)</f>
        <v>Docente</v>
      </c>
    </row>
    <row r="10310" spans="1:4" x14ac:dyDescent="0.3">
      <c r="A10310" t="s">
        <v>10042</v>
      </c>
      <c r="B10310" t="s">
        <v>8063</v>
      </c>
      <c r="C10310">
        <f t="shared" si="161"/>
        <v>17</v>
      </c>
      <c r="D10310" t="str">
        <f>+VLOOKUP(base[[#This Row],[key]],Tabla2[[key]:[Homologado]],4,0)</f>
        <v>Docente</v>
      </c>
    </row>
    <row r="10311" spans="1:4" x14ac:dyDescent="0.3">
      <c r="A10311" t="s">
        <v>10043</v>
      </c>
      <c r="B10311" t="s">
        <v>8063</v>
      </c>
      <c r="C10311">
        <f t="shared" si="161"/>
        <v>17</v>
      </c>
      <c r="D10311" t="str">
        <f>+VLOOKUP(base[[#This Row],[key]],Tabla2[[key]:[Homologado]],4,0)</f>
        <v>Docente</v>
      </c>
    </row>
    <row r="10312" spans="1:4" x14ac:dyDescent="0.3">
      <c r="A10312" t="s">
        <v>10044</v>
      </c>
      <c r="B10312" t="s">
        <v>8063</v>
      </c>
      <c r="C10312">
        <f t="shared" si="161"/>
        <v>17</v>
      </c>
      <c r="D10312" t="str">
        <f>+VLOOKUP(base[[#This Row],[key]],Tabla2[[key]:[Homologado]],4,0)</f>
        <v>Docente</v>
      </c>
    </row>
    <row r="10313" spans="1:4" x14ac:dyDescent="0.3">
      <c r="A10313" t="s">
        <v>10045</v>
      </c>
      <c r="B10313" t="s">
        <v>8063</v>
      </c>
      <c r="C10313">
        <f t="shared" si="161"/>
        <v>17</v>
      </c>
      <c r="D10313" t="str">
        <f>+VLOOKUP(base[[#This Row],[key]],Tabla2[[key]:[Homologado]],4,0)</f>
        <v>Docente</v>
      </c>
    </row>
    <row r="10314" spans="1:4" x14ac:dyDescent="0.3">
      <c r="A10314" t="s">
        <v>10046</v>
      </c>
      <c r="B10314" t="s">
        <v>8063</v>
      </c>
      <c r="C10314">
        <f t="shared" si="161"/>
        <v>17</v>
      </c>
      <c r="D10314" t="str">
        <f>+VLOOKUP(base[[#This Row],[key]],Tabla2[[key]:[Homologado]],4,0)</f>
        <v>Docente</v>
      </c>
    </row>
    <row r="10315" spans="1:4" x14ac:dyDescent="0.3">
      <c r="A10315" t="s">
        <v>10047</v>
      </c>
      <c r="B10315" t="s">
        <v>8063</v>
      </c>
      <c r="C10315">
        <f t="shared" si="161"/>
        <v>17</v>
      </c>
      <c r="D10315" t="str">
        <f>+VLOOKUP(base[[#This Row],[key]],Tabla2[[key]:[Homologado]],4,0)</f>
        <v>Docente</v>
      </c>
    </row>
    <row r="10316" spans="1:4" x14ac:dyDescent="0.3">
      <c r="A10316" t="s">
        <v>10048</v>
      </c>
      <c r="B10316" t="s">
        <v>8063</v>
      </c>
      <c r="C10316">
        <f t="shared" si="161"/>
        <v>17</v>
      </c>
      <c r="D10316" t="str">
        <f>+VLOOKUP(base[[#This Row],[key]],Tabla2[[key]:[Homologado]],4,0)</f>
        <v>Docente</v>
      </c>
    </row>
    <row r="10317" spans="1:4" x14ac:dyDescent="0.3">
      <c r="A10317" t="s">
        <v>10049</v>
      </c>
      <c r="B10317" t="s">
        <v>8063</v>
      </c>
      <c r="C10317">
        <f t="shared" si="161"/>
        <v>17</v>
      </c>
      <c r="D10317" t="str">
        <f>+VLOOKUP(base[[#This Row],[key]],Tabla2[[key]:[Homologado]],4,0)</f>
        <v>Docente</v>
      </c>
    </row>
    <row r="10318" spans="1:4" x14ac:dyDescent="0.3">
      <c r="A10318" t="s">
        <v>10050</v>
      </c>
      <c r="B10318" t="s">
        <v>8063</v>
      </c>
      <c r="C10318">
        <f t="shared" si="161"/>
        <v>17</v>
      </c>
      <c r="D10318" t="str">
        <f>+VLOOKUP(base[[#This Row],[key]],Tabla2[[key]:[Homologado]],4,0)</f>
        <v>Docente</v>
      </c>
    </row>
    <row r="10319" spans="1:4" x14ac:dyDescent="0.3">
      <c r="A10319" t="s">
        <v>10051</v>
      </c>
      <c r="B10319" t="s">
        <v>8063</v>
      </c>
      <c r="C10319">
        <f t="shared" si="161"/>
        <v>17</v>
      </c>
      <c r="D10319" t="str">
        <f>+VLOOKUP(base[[#This Row],[key]],Tabla2[[key]:[Homologado]],4,0)</f>
        <v>Docente</v>
      </c>
    </row>
    <row r="10320" spans="1:4" x14ac:dyDescent="0.3">
      <c r="A10320" t="s">
        <v>10052</v>
      </c>
      <c r="B10320" t="s">
        <v>8063</v>
      </c>
      <c r="C10320">
        <f t="shared" si="161"/>
        <v>17</v>
      </c>
      <c r="D10320" t="str">
        <f>+VLOOKUP(base[[#This Row],[key]],Tabla2[[key]:[Homologado]],4,0)</f>
        <v>Docente</v>
      </c>
    </row>
    <row r="10321" spans="1:4" x14ac:dyDescent="0.3">
      <c r="A10321" t="s">
        <v>10053</v>
      </c>
      <c r="B10321" t="s">
        <v>8063</v>
      </c>
      <c r="C10321">
        <f t="shared" si="161"/>
        <v>17</v>
      </c>
      <c r="D10321" t="str">
        <f>+VLOOKUP(base[[#This Row],[key]],Tabla2[[key]:[Homologado]],4,0)</f>
        <v>Docente</v>
      </c>
    </row>
    <row r="10322" spans="1:4" x14ac:dyDescent="0.3">
      <c r="A10322" t="s">
        <v>10054</v>
      </c>
      <c r="B10322" t="s">
        <v>8063</v>
      </c>
      <c r="C10322">
        <f t="shared" si="161"/>
        <v>17</v>
      </c>
      <c r="D10322" t="str">
        <f>+VLOOKUP(base[[#This Row],[key]],Tabla2[[key]:[Homologado]],4,0)</f>
        <v>Docente</v>
      </c>
    </row>
    <row r="10323" spans="1:4" x14ac:dyDescent="0.3">
      <c r="A10323" t="s">
        <v>10055</v>
      </c>
      <c r="B10323" t="s">
        <v>8063</v>
      </c>
      <c r="C10323">
        <f t="shared" si="161"/>
        <v>17</v>
      </c>
      <c r="D10323" t="str">
        <f>+VLOOKUP(base[[#This Row],[key]],Tabla2[[key]:[Homologado]],4,0)</f>
        <v>Docente</v>
      </c>
    </row>
    <row r="10324" spans="1:4" x14ac:dyDescent="0.3">
      <c r="A10324" t="s">
        <v>10056</v>
      </c>
      <c r="B10324" t="s">
        <v>8063</v>
      </c>
      <c r="C10324">
        <f t="shared" si="161"/>
        <v>17</v>
      </c>
      <c r="D10324" t="str">
        <f>+VLOOKUP(base[[#This Row],[key]],Tabla2[[key]:[Homologado]],4,0)</f>
        <v>Docente</v>
      </c>
    </row>
    <row r="10325" spans="1:4" x14ac:dyDescent="0.3">
      <c r="A10325" t="s">
        <v>10057</v>
      </c>
      <c r="B10325" t="s">
        <v>8063</v>
      </c>
      <c r="C10325">
        <f t="shared" si="161"/>
        <v>17</v>
      </c>
      <c r="D10325" t="str">
        <f>+VLOOKUP(base[[#This Row],[key]],Tabla2[[key]:[Homologado]],4,0)</f>
        <v>Docente</v>
      </c>
    </row>
    <row r="10326" spans="1:4" x14ac:dyDescent="0.3">
      <c r="A10326" t="s">
        <v>10058</v>
      </c>
      <c r="B10326" t="s">
        <v>8063</v>
      </c>
      <c r="C10326">
        <f t="shared" si="161"/>
        <v>17</v>
      </c>
      <c r="D10326" t="str">
        <f>+VLOOKUP(base[[#This Row],[key]],Tabla2[[key]:[Homologado]],4,0)</f>
        <v>Docente</v>
      </c>
    </row>
    <row r="10327" spans="1:4" x14ac:dyDescent="0.3">
      <c r="A10327" t="s">
        <v>10059</v>
      </c>
      <c r="B10327" t="s">
        <v>8063</v>
      </c>
      <c r="C10327">
        <f t="shared" si="161"/>
        <v>17</v>
      </c>
      <c r="D10327" t="str">
        <f>+VLOOKUP(base[[#This Row],[key]],Tabla2[[key]:[Homologado]],4,0)</f>
        <v>Docente</v>
      </c>
    </row>
    <row r="10328" spans="1:4" x14ac:dyDescent="0.3">
      <c r="A10328" t="s">
        <v>10060</v>
      </c>
      <c r="B10328" t="s">
        <v>8063</v>
      </c>
      <c r="C10328">
        <f t="shared" si="161"/>
        <v>17</v>
      </c>
      <c r="D10328" t="str">
        <f>+VLOOKUP(base[[#This Row],[key]],Tabla2[[key]:[Homologado]],4,0)</f>
        <v>Docente</v>
      </c>
    </row>
    <row r="10329" spans="1:4" x14ac:dyDescent="0.3">
      <c r="A10329" t="s">
        <v>10061</v>
      </c>
      <c r="B10329" t="s">
        <v>8063</v>
      </c>
      <c r="C10329">
        <f t="shared" si="161"/>
        <v>17</v>
      </c>
      <c r="D10329" t="str">
        <f>+VLOOKUP(base[[#This Row],[key]],Tabla2[[key]:[Homologado]],4,0)</f>
        <v>Docente</v>
      </c>
    </row>
    <row r="10330" spans="1:4" x14ac:dyDescent="0.3">
      <c r="A10330" t="s">
        <v>10062</v>
      </c>
      <c r="B10330" t="s">
        <v>8063</v>
      </c>
      <c r="C10330">
        <f t="shared" si="161"/>
        <v>17</v>
      </c>
      <c r="D10330" t="str">
        <f>+VLOOKUP(base[[#This Row],[key]],Tabla2[[key]:[Homologado]],4,0)</f>
        <v>Docente</v>
      </c>
    </row>
    <row r="10331" spans="1:4" x14ac:dyDescent="0.3">
      <c r="A10331" t="s">
        <v>10063</v>
      </c>
      <c r="B10331" t="s">
        <v>8063</v>
      </c>
      <c r="C10331">
        <f t="shared" si="161"/>
        <v>17</v>
      </c>
      <c r="D10331" t="str">
        <f>+VLOOKUP(base[[#This Row],[key]],Tabla2[[key]:[Homologado]],4,0)</f>
        <v>Docente</v>
      </c>
    </row>
    <row r="10332" spans="1:4" x14ac:dyDescent="0.3">
      <c r="A10332" t="s">
        <v>10064</v>
      </c>
      <c r="B10332" t="s">
        <v>8063</v>
      </c>
      <c r="C10332">
        <f t="shared" si="161"/>
        <v>17</v>
      </c>
      <c r="D10332" t="str">
        <f>+VLOOKUP(base[[#This Row],[key]],Tabla2[[key]:[Homologado]],4,0)</f>
        <v>Docente</v>
      </c>
    </row>
    <row r="10333" spans="1:4" x14ac:dyDescent="0.3">
      <c r="A10333" t="s">
        <v>10066</v>
      </c>
      <c r="B10333" t="s">
        <v>8063</v>
      </c>
      <c r="C10333">
        <f t="shared" si="161"/>
        <v>17</v>
      </c>
      <c r="D10333" t="str">
        <f>+VLOOKUP(base[[#This Row],[key]],Tabla2[[key]:[Homologado]],4,0)</f>
        <v>Docente</v>
      </c>
    </row>
    <row r="10334" spans="1:4" x14ac:dyDescent="0.3">
      <c r="A10334" t="s">
        <v>10067</v>
      </c>
      <c r="B10334" t="s">
        <v>8063</v>
      </c>
      <c r="C10334">
        <f t="shared" si="161"/>
        <v>17</v>
      </c>
      <c r="D10334" t="str">
        <f>+VLOOKUP(base[[#This Row],[key]],Tabla2[[key]:[Homologado]],4,0)</f>
        <v>Docente</v>
      </c>
    </row>
    <row r="10335" spans="1:4" x14ac:dyDescent="0.3">
      <c r="A10335" t="s">
        <v>10068</v>
      </c>
      <c r="B10335" t="s">
        <v>8063</v>
      </c>
      <c r="C10335">
        <f t="shared" si="161"/>
        <v>17</v>
      </c>
      <c r="D10335" t="str">
        <f>+VLOOKUP(base[[#This Row],[key]],Tabla2[[key]:[Homologado]],4,0)</f>
        <v>Docente</v>
      </c>
    </row>
    <row r="10336" spans="1:4" x14ac:dyDescent="0.3">
      <c r="A10336" t="s">
        <v>10069</v>
      </c>
      <c r="B10336" t="s">
        <v>8063</v>
      </c>
      <c r="C10336">
        <f t="shared" si="161"/>
        <v>17</v>
      </c>
      <c r="D10336" t="str">
        <f>+VLOOKUP(base[[#This Row],[key]],Tabla2[[key]:[Homologado]],4,0)</f>
        <v>Docente</v>
      </c>
    </row>
    <row r="10337" spans="1:4" x14ac:dyDescent="0.3">
      <c r="A10337" t="s">
        <v>10070</v>
      </c>
      <c r="B10337" t="s">
        <v>8063</v>
      </c>
      <c r="C10337">
        <f t="shared" si="161"/>
        <v>17</v>
      </c>
      <c r="D10337" t="str">
        <f>+VLOOKUP(base[[#This Row],[key]],Tabla2[[key]:[Homologado]],4,0)</f>
        <v>Docente</v>
      </c>
    </row>
    <row r="10338" spans="1:4" x14ac:dyDescent="0.3">
      <c r="A10338" t="s">
        <v>10071</v>
      </c>
      <c r="B10338" t="s">
        <v>8063</v>
      </c>
      <c r="C10338">
        <f t="shared" si="161"/>
        <v>17</v>
      </c>
      <c r="D10338" t="str">
        <f>+VLOOKUP(base[[#This Row],[key]],Tabla2[[key]:[Homologado]],4,0)</f>
        <v>Docente</v>
      </c>
    </row>
    <row r="10339" spans="1:4" x14ac:dyDescent="0.3">
      <c r="A10339" t="s">
        <v>10072</v>
      </c>
      <c r="B10339" t="s">
        <v>8063</v>
      </c>
      <c r="C10339">
        <f t="shared" si="161"/>
        <v>17</v>
      </c>
      <c r="D10339" t="str">
        <f>+VLOOKUP(base[[#This Row],[key]],Tabla2[[key]:[Homologado]],4,0)</f>
        <v>Docente</v>
      </c>
    </row>
    <row r="10340" spans="1:4" x14ac:dyDescent="0.3">
      <c r="A10340" t="s">
        <v>10073</v>
      </c>
      <c r="B10340" t="s">
        <v>8063</v>
      </c>
      <c r="C10340">
        <f t="shared" si="161"/>
        <v>17</v>
      </c>
      <c r="D10340" t="str">
        <f>+VLOOKUP(base[[#This Row],[key]],Tabla2[[key]:[Homologado]],4,0)</f>
        <v>Docente</v>
      </c>
    </row>
    <row r="10341" spans="1:4" x14ac:dyDescent="0.3">
      <c r="A10341" t="s">
        <v>10074</v>
      </c>
      <c r="B10341" t="s">
        <v>8063</v>
      </c>
      <c r="C10341">
        <f t="shared" si="161"/>
        <v>17</v>
      </c>
      <c r="D10341" t="str">
        <f>+VLOOKUP(base[[#This Row],[key]],Tabla2[[key]:[Homologado]],4,0)</f>
        <v>Docente</v>
      </c>
    </row>
    <row r="10342" spans="1:4" x14ac:dyDescent="0.3">
      <c r="A10342" t="s">
        <v>10075</v>
      </c>
      <c r="B10342" t="s">
        <v>8063</v>
      </c>
      <c r="C10342">
        <f t="shared" si="161"/>
        <v>17</v>
      </c>
      <c r="D10342" t="str">
        <f>+VLOOKUP(base[[#This Row],[key]],Tabla2[[key]:[Homologado]],4,0)</f>
        <v>Docente</v>
      </c>
    </row>
    <row r="10343" spans="1:4" x14ac:dyDescent="0.3">
      <c r="A10343" t="s">
        <v>10076</v>
      </c>
      <c r="B10343" t="s">
        <v>8063</v>
      </c>
      <c r="C10343">
        <f t="shared" si="161"/>
        <v>17</v>
      </c>
      <c r="D10343" t="str">
        <f>+VLOOKUP(base[[#This Row],[key]],Tabla2[[key]:[Homologado]],4,0)</f>
        <v>Docente</v>
      </c>
    </row>
    <row r="10344" spans="1:4" x14ac:dyDescent="0.3">
      <c r="A10344" t="s">
        <v>10077</v>
      </c>
      <c r="B10344" t="s">
        <v>8063</v>
      </c>
      <c r="C10344">
        <f t="shared" si="161"/>
        <v>17</v>
      </c>
      <c r="D10344" t="str">
        <f>+VLOOKUP(base[[#This Row],[key]],Tabla2[[key]:[Homologado]],4,0)</f>
        <v>Docente</v>
      </c>
    </row>
    <row r="10345" spans="1:4" x14ac:dyDescent="0.3">
      <c r="A10345" t="s">
        <v>10078</v>
      </c>
      <c r="B10345" t="s">
        <v>8063</v>
      </c>
      <c r="C10345">
        <f t="shared" si="161"/>
        <v>17</v>
      </c>
      <c r="D10345" t="str">
        <f>+VLOOKUP(base[[#This Row],[key]],Tabla2[[key]:[Homologado]],4,0)</f>
        <v>Docente</v>
      </c>
    </row>
    <row r="10346" spans="1:4" x14ac:dyDescent="0.3">
      <c r="A10346" t="s">
        <v>10079</v>
      </c>
      <c r="B10346" t="s">
        <v>8063</v>
      </c>
      <c r="C10346">
        <f t="shared" si="161"/>
        <v>17</v>
      </c>
      <c r="D10346" t="str">
        <f>+VLOOKUP(base[[#This Row],[key]],Tabla2[[key]:[Homologado]],4,0)</f>
        <v>Docente</v>
      </c>
    </row>
    <row r="10347" spans="1:4" x14ac:dyDescent="0.3">
      <c r="A10347" t="s">
        <v>10080</v>
      </c>
      <c r="B10347" t="s">
        <v>8063</v>
      </c>
      <c r="C10347">
        <f t="shared" si="161"/>
        <v>17</v>
      </c>
      <c r="D10347" t="str">
        <f>+VLOOKUP(base[[#This Row],[key]],Tabla2[[key]:[Homologado]],4,0)</f>
        <v>Docente</v>
      </c>
    </row>
    <row r="10348" spans="1:4" x14ac:dyDescent="0.3">
      <c r="A10348" t="s">
        <v>10081</v>
      </c>
      <c r="B10348" t="s">
        <v>8063</v>
      </c>
      <c r="C10348">
        <f t="shared" si="161"/>
        <v>17</v>
      </c>
      <c r="D10348" t="str">
        <f>+VLOOKUP(base[[#This Row],[key]],Tabla2[[key]:[Homologado]],4,0)</f>
        <v>Docente</v>
      </c>
    </row>
    <row r="10349" spans="1:4" x14ac:dyDescent="0.3">
      <c r="A10349" t="s">
        <v>10082</v>
      </c>
      <c r="B10349" t="s">
        <v>8063</v>
      </c>
      <c r="C10349">
        <f t="shared" si="161"/>
        <v>17</v>
      </c>
      <c r="D10349" t="str">
        <f>+VLOOKUP(base[[#This Row],[key]],Tabla2[[key]:[Homologado]],4,0)</f>
        <v>Docente</v>
      </c>
    </row>
    <row r="10350" spans="1:4" x14ac:dyDescent="0.3">
      <c r="A10350" t="s">
        <v>10083</v>
      </c>
      <c r="B10350" t="s">
        <v>8063</v>
      </c>
      <c r="C10350">
        <f t="shared" si="161"/>
        <v>17</v>
      </c>
      <c r="D10350" t="str">
        <f>+VLOOKUP(base[[#This Row],[key]],Tabla2[[key]:[Homologado]],4,0)</f>
        <v>Docente</v>
      </c>
    </row>
    <row r="10351" spans="1:4" x14ac:dyDescent="0.3">
      <c r="A10351" t="s">
        <v>10084</v>
      </c>
      <c r="B10351" t="s">
        <v>8063</v>
      </c>
      <c r="C10351">
        <f t="shared" si="161"/>
        <v>17</v>
      </c>
      <c r="D10351" t="str">
        <f>+VLOOKUP(base[[#This Row],[key]],Tabla2[[key]:[Homologado]],4,0)</f>
        <v>Docente</v>
      </c>
    </row>
    <row r="10352" spans="1:4" x14ac:dyDescent="0.3">
      <c r="A10352" t="s">
        <v>10085</v>
      </c>
      <c r="B10352" t="s">
        <v>8063</v>
      </c>
      <c r="C10352">
        <f t="shared" si="161"/>
        <v>17</v>
      </c>
      <c r="D10352" t="str">
        <f>+VLOOKUP(base[[#This Row],[key]],Tabla2[[key]:[Homologado]],4,0)</f>
        <v>Docente</v>
      </c>
    </row>
    <row r="10353" spans="1:4" x14ac:dyDescent="0.3">
      <c r="A10353" t="s">
        <v>10086</v>
      </c>
      <c r="B10353" t="s">
        <v>8063</v>
      </c>
      <c r="C10353">
        <f t="shared" si="161"/>
        <v>17</v>
      </c>
      <c r="D10353" t="str">
        <f>+VLOOKUP(base[[#This Row],[key]],Tabla2[[key]:[Homologado]],4,0)</f>
        <v>Docente</v>
      </c>
    </row>
    <row r="10354" spans="1:4" x14ac:dyDescent="0.3">
      <c r="A10354" t="s">
        <v>10087</v>
      </c>
      <c r="B10354" t="s">
        <v>8063</v>
      </c>
      <c r="C10354">
        <f t="shared" si="161"/>
        <v>17</v>
      </c>
      <c r="D10354" t="str">
        <f>+VLOOKUP(base[[#This Row],[key]],Tabla2[[key]:[Homologado]],4,0)</f>
        <v>Docente</v>
      </c>
    </row>
    <row r="10355" spans="1:4" x14ac:dyDescent="0.3">
      <c r="A10355" t="s">
        <v>10089</v>
      </c>
      <c r="B10355" t="s">
        <v>8063</v>
      </c>
      <c r="C10355">
        <f t="shared" si="161"/>
        <v>17</v>
      </c>
      <c r="D10355" t="str">
        <f>+VLOOKUP(base[[#This Row],[key]],Tabla2[[key]:[Homologado]],4,0)</f>
        <v>Docente</v>
      </c>
    </row>
    <row r="10356" spans="1:4" x14ac:dyDescent="0.3">
      <c r="A10356" t="s">
        <v>10090</v>
      </c>
      <c r="B10356" t="s">
        <v>8063</v>
      </c>
      <c r="C10356">
        <f t="shared" si="161"/>
        <v>17</v>
      </c>
      <c r="D10356" t="str">
        <f>+VLOOKUP(base[[#This Row],[key]],Tabla2[[key]:[Homologado]],4,0)</f>
        <v>Docente</v>
      </c>
    </row>
    <row r="10357" spans="1:4" x14ac:dyDescent="0.3">
      <c r="A10357" t="s">
        <v>10091</v>
      </c>
      <c r="B10357" t="s">
        <v>8063</v>
      </c>
      <c r="C10357">
        <f t="shared" si="161"/>
        <v>17</v>
      </c>
      <c r="D10357" t="str">
        <f>+VLOOKUP(base[[#This Row],[key]],Tabla2[[key]:[Homologado]],4,0)</f>
        <v>Docente</v>
      </c>
    </row>
    <row r="10358" spans="1:4" x14ac:dyDescent="0.3">
      <c r="A10358" t="s">
        <v>10092</v>
      </c>
      <c r="B10358" t="s">
        <v>8063</v>
      </c>
      <c r="C10358">
        <f t="shared" si="161"/>
        <v>17</v>
      </c>
      <c r="D10358" t="str">
        <f>+VLOOKUP(base[[#This Row],[key]],Tabla2[[key]:[Homologado]],4,0)</f>
        <v>Docente</v>
      </c>
    </row>
    <row r="10359" spans="1:4" x14ac:dyDescent="0.3">
      <c r="A10359" t="s">
        <v>10093</v>
      </c>
      <c r="B10359" t="s">
        <v>8063</v>
      </c>
      <c r="C10359">
        <f t="shared" si="161"/>
        <v>17</v>
      </c>
      <c r="D10359" t="str">
        <f>+VLOOKUP(base[[#This Row],[key]],Tabla2[[key]:[Homologado]],4,0)</f>
        <v>Docente</v>
      </c>
    </row>
    <row r="10360" spans="1:4" x14ac:dyDescent="0.3">
      <c r="A10360" t="s">
        <v>10094</v>
      </c>
      <c r="B10360" t="s">
        <v>8063</v>
      </c>
      <c r="C10360">
        <f t="shared" si="161"/>
        <v>17</v>
      </c>
      <c r="D10360" t="str">
        <f>+VLOOKUP(base[[#This Row],[key]],Tabla2[[key]:[Homologado]],4,0)</f>
        <v>Docente</v>
      </c>
    </row>
    <row r="10361" spans="1:4" x14ac:dyDescent="0.3">
      <c r="A10361" t="s">
        <v>10095</v>
      </c>
      <c r="B10361" t="s">
        <v>8063</v>
      </c>
      <c r="C10361">
        <f t="shared" si="161"/>
        <v>17</v>
      </c>
      <c r="D10361" t="str">
        <f>+VLOOKUP(base[[#This Row],[key]],Tabla2[[key]:[Homologado]],4,0)</f>
        <v>Docente</v>
      </c>
    </row>
    <row r="10362" spans="1:4" x14ac:dyDescent="0.3">
      <c r="A10362" t="s">
        <v>10096</v>
      </c>
      <c r="B10362" t="s">
        <v>8063</v>
      </c>
      <c r="C10362">
        <f t="shared" si="161"/>
        <v>17</v>
      </c>
      <c r="D10362" t="str">
        <f>+VLOOKUP(base[[#This Row],[key]],Tabla2[[key]:[Homologado]],4,0)</f>
        <v>Docente</v>
      </c>
    </row>
    <row r="10363" spans="1:4" x14ac:dyDescent="0.3">
      <c r="A10363" t="s">
        <v>10097</v>
      </c>
      <c r="B10363" t="s">
        <v>8063</v>
      </c>
      <c r="C10363">
        <f t="shared" si="161"/>
        <v>17</v>
      </c>
      <c r="D10363" t="str">
        <f>+VLOOKUP(base[[#This Row],[key]],Tabla2[[key]:[Homologado]],4,0)</f>
        <v>Docente</v>
      </c>
    </row>
    <row r="10364" spans="1:4" x14ac:dyDescent="0.3">
      <c r="A10364" t="s">
        <v>10098</v>
      </c>
      <c r="B10364" t="s">
        <v>8063</v>
      </c>
      <c r="C10364">
        <f t="shared" si="161"/>
        <v>17</v>
      </c>
      <c r="D10364" t="str">
        <f>+VLOOKUP(base[[#This Row],[key]],Tabla2[[key]:[Homologado]],4,0)</f>
        <v>Docente</v>
      </c>
    </row>
    <row r="10365" spans="1:4" x14ac:dyDescent="0.3">
      <c r="A10365" t="s">
        <v>10099</v>
      </c>
      <c r="B10365" t="s">
        <v>8063</v>
      </c>
      <c r="C10365">
        <f t="shared" si="161"/>
        <v>17</v>
      </c>
      <c r="D10365" t="str">
        <f>+VLOOKUP(base[[#This Row],[key]],Tabla2[[key]:[Homologado]],4,0)</f>
        <v>Docente</v>
      </c>
    </row>
    <row r="10366" spans="1:4" x14ac:dyDescent="0.3">
      <c r="A10366" t="s">
        <v>10100</v>
      </c>
      <c r="B10366" t="s">
        <v>8063</v>
      </c>
      <c r="C10366">
        <f t="shared" si="161"/>
        <v>17</v>
      </c>
      <c r="D10366" t="str">
        <f>+VLOOKUP(base[[#This Row],[key]],Tabla2[[key]:[Homologado]],4,0)</f>
        <v>Docente</v>
      </c>
    </row>
    <row r="10367" spans="1:4" x14ac:dyDescent="0.3">
      <c r="A10367" t="s">
        <v>10101</v>
      </c>
      <c r="B10367" t="s">
        <v>8063</v>
      </c>
      <c r="C10367">
        <f t="shared" si="161"/>
        <v>17</v>
      </c>
      <c r="D10367" t="str">
        <f>+VLOOKUP(base[[#This Row],[key]],Tabla2[[key]:[Homologado]],4,0)</f>
        <v>Docente</v>
      </c>
    </row>
    <row r="10368" spans="1:4" x14ac:dyDescent="0.3">
      <c r="A10368" t="s">
        <v>10102</v>
      </c>
      <c r="B10368" t="s">
        <v>8063</v>
      </c>
      <c r="C10368">
        <f t="shared" si="161"/>
        <v>17</v>
      </c>
      <c r="D10368" t="str">
        <f>+VLOOKUP(base[[#This Row],[key]],Tabla2[[key]:[Homologado]],4,0)</f>
        <v>Docente</v>
      </c>
    </row>
    <row r="10369" spans="1:4" x14ac:dyDescent="0.3">
      <c r="A10369" t="s">
        <v>10103</v>
      </c>
      <c r="B10369" t="s">
        <v>8063</v>
      </c>
      <c r="C10369">
        <f t="shared" si="161"/>
        <v>17</v>
      </c>
      <c r="D10369" t="str">
        <f>+VLOOKUP(base[[#This Row],[key]],Tabla2[[key]:[Homologado]],4,0)</f>
        <v>Docente</v>
      </c>
    </row>
    <row r="10370" spans="1:4" x14ac:dyDescent="0.3">
      <c r="A10370" t="s">
        <v>10104</v>
      </c>
      <c r="B10370" t="s">
        <v>8063</v>
      </c>
      <c r="C10370">
        <f t="shared" si="161"/>
        <v>17</v>
      </c>
      <c r="D10370" t="str">
        <f>+VLOOKUP(base[[#This Row],[key]],Tabla2[[key]:[Homologado]],4,0)</f>
        <v>Docente</v>
      </c>
    </row>
    <row r="10371" spans="1:4" x14ac:dyDescent="0.3">
      <c r="A10371" t="s">
        <v>10105</v>
      </c>
      <c r="B10371" t="s">
        <v>8063</v>
      </c>
      <c r="C10371">
        <f t="shared" si="161"/>
        <v>17</v>
      </c>
      <c r="D10371" t="str">
        <f>+VLOOKUP(base[[#This Row],[key]],Tabla2[[key]:[Homologado]],4,0)</f>
        <v>Docente</v>
      </c>
    </row>
    <row r="10372" spans="1:4" x14ac:dyDescent="0.3">
      <c r="A10372" t="s">
        <v>10106</v>
      </c>
      <c r="B10372" t="s">
        <v>8063</v>
      </c>
      <c r="C10372">
        <f t="shared" ref="C10372:C10435" si="162">+IF(B10372=B10371,C10371,C10371+1)</f>
        <v>17</v>
      </c>
      <c r="D10372" t="str">
        <f>+VLOOKUP(base[[#This Row],[key]],Tabla2[[key]:[Homologado]],4,0)</f>
        <v>Docente</v>
      </c>
    </row>
    <row r="10373" spans="1:4" x14ac:dyDescent="0.3">
      <c r="A10373" t="s">
        <v>10107</v>
      </c>
      <c r="B10373" t="s">
        <v>8063</v>
      </c>
      <c r="C10373">
        <f t="shared" si="162"/>
        <v>17</v>
      </c>
      <c r="D10373" t="str">
        <f>+VLOOKUP(base[[#This Row],[key]],Tabla2[[key]:[Homologado]],4,0)</f>
        <v>Docente</v>
      </c>
    </row>
    <row r="10374" spans="1:4" x14ac:dyDescent="0.3">
      <c r="A10374" t="s">
        <v>10108</v>
      </c>
      <c r="B10374" t="s">
        <v>8063</v>
      </c>
      <c r="C10374">
        <f t="shared" si="162"/>
        <v>17</v>
      </c>
      <c r="D10374" t="str">
        <f>+VLOOKUP(base[[#This Row],[key]],Tabla2[[key]:[Homologado]],4,0)</f>
        <v>Docente</v>
      </c>
    </row>
    <row r="10375" spans="1:4" x14ac:dyDescent="0.3">
      <c r="A10375" t="s">
        <v>10109</v>
      </c>
      <c r="B10375" t="s">
        <v>8063</v>
      </c>
      <c r="C10375">
        <f t="shared" si="162"/>
        <v>17</v>
      </c>
      <c r="D10375" t="str">
        <f>+VLOOKUP(base[[#This Row],[key]],Tabla2[[key]:[Homologado]],4,0)</f>
        <v>Docente</v>
      </c>
    </row>
    <row r="10376" spans="1:4" x14ac:dyDescent="0.3">
      <c r="A10376" t="s">
        <v>6386</v>
      </c>
      <c r="B10376" t="s">
        <v>8063</v>
      </c>
      <c r="C10376">
        <f t="shared" si="162"/>
        <v>17</v>
      </c>
      <c r="D10376" t="str">
        <f>+VLOOKUP(base[[#This Row],[key]],Tabla2[[key]:[Homologado]],4,0)</f>
        <v>Docente</v>
      </c>
    </row>
    <row r="10377" spans="1:4" x14ac:dyDescent="0.3">
      <c r="A10377" t="s">
        <v>10110</v>
      </c>
      <c r="B10377" t="s">
        <v>8063</v>
      </c>
      <c r="C10377">
        <f t="shared" si="162"/>
        <v>17</v>
      </c>
      <c r="D10377" t="str">
        <f>+VLOOKUP(base[[#This Row],[key]],Tabla2[[key]:[Homologado]],4,0)</f>
        <v>Docente</v>
      </c>
    </row>
    <row r="10378" spans="1:4" x14ac:dyDescent="0.3">
      <c r="A10378" t="s">
        <v>10111</v>
      </c>
      <c r="B10378" t="s">
        <v>8063</v>
      </c>
      <c r="C10378">
        <f t="shared" si="162"/>
        <v>17</v>
      </c>
      <c r="D10378" t="str">
        <f>+VLOOKUP(base[[#This Row],[key]],Tabla2[[key]:[Homologado]],4,0)</f>
        <v>Docente</v>
      </c>
    </row>
    <row r="10379" spans="1:4" x14ac:dyDescent="0.3">
      <c r="A10379" t="s">
        <v>10112</v>
      </c>
      <c r="B10379" t="s">
        <v>8063</v>
      </c>
      <c r="C10379">
        <f t="shared" si="162"/>
        <v>17</v>
      </c>
      <c r="D10379" t="str">
        <f>+VLOOKUP(base[[#This Row],[key]],Tabla2[[key]:[Homologado]],4,0)</f>
        <v>Docente</v>
      </c>
    </row>
    <row r="10380" spans="1:4" x14ac:dyDescent="0.3">
      <c r="A10380" t="s">
        <v>10113</v>
      </c>
      <c r="B10380" t="s">
        <v>8063</v>
      </c>
      <c r="C10380">
        <f t="shared" si="162"/>
        <v>17</v>
      </c>
      <c r="D10380" t="str">
        <f>+VLOOKUP(base[[#This Row],[key]],Tabla2[[key]:[Homologado]],4,0)</f>
        <v>Docente</v>
      </c>
    </row>
    <row r="10381" spans="1:4" x14ac:dyDescent="0.3">
      <c r="A10381" t="s">
        <v>10114</v>
      </c>
      <c r="B10381" t="s">
        <v>8063</v>
      </c>
      <c r="C10381">
        <f t="shared" si="162"/>
        <v>17</v>
      </c>
      <c r="D10381" t="str">
        <f>+VLOOKUP(base[[#This Row],[key]],Tabla2[[key]:[Homologado]],4,0)</f>
        <v>Docente</v>
      </c>
    </row>
    <row r="10382" spans="1:4" x14ac:dyDescent="0.3">
      <c r="A10382" t="s">
        <v>10115</v>
      </c>
      <c r="B10382" t="s">
        <v>8063</v>
      </c>
      <c r="C10382">
        <f t="shared" si="162"/>
        <v>17</v>
      </c>
      <c r="D10382" t="str">
        <f>+VLOOKUP(base[[#This Row],[key]],Tabla2[[key]:[Homologado]],4,0)</f>
        <v>Docente</v>
      </c>
    </row>
    <row r="10383" spans="1:4" x14ac:dyDescent="0.3">
      <c r="A10383" t="s">
        <v>10116</v>
      </c>
      <c r="B10383" t="s">
        <v>8063</v>
      </c>
      <c r="C10383">
        <f t="shared" si="162"/>
        <v>17</v>
      </c>
      <c r="D10383" t="str">
        <f>+VLOOKUP(base[[#This Row],[key]],Tabla2[[key]:[Homologado]],4,0)</f>
        <v>Docente</v>
      </c>
    </row>
    <row r="10384" spans="1:4" x14ac:dyDescent="0.3">
      <c r="A10384" t="s">
        <v>10117</v>
      </c>
      <c r="B10384" t="s">
        <v>8063</v>
      </c>
      <c r="C10384">
        <f t="shared" si="162"/>
        <v>17</v>
      </c>
      <c r="D10384" t="str">
        <f>+VLOOKUP(base[[#This Row],[key]],Tabla2[[key]:[Homologado]],4,0)</f>
        <v>Docente</v>
      </c>
    </row>
    <row r="10385" spans="1:4" x14ac:dyDescent="0.3">
      <c r="A10385" t="s">
        <v>6387</v>
      </c>
      <c r="B10385" t="s">
        <v>8063</v>
      </c>
      <c r="C10385">
        <f t="shared" si="162"/>
        <v>17</v>
      </c>
      <c r="D10385" t="str">
        <f>+VLOOKUP(base[[#This Row],[key]],Tabla2[[key]:[Homologado]],4,0)</f>
        <v>Docente</v>
      </c>
    </row>
    <row r="10386" spans="1:4" x14ac:dyDescent="0.3">
      <c r="A10386" t="s">
        <v>10118</v>
      </c>
      <c r="B10386" t="s">
        <v>8063</v>
      </c>
      <c r="C10386">
        <f t="shared" si="162"/>
        <v>17</v>
      </c>
      <c r="D10386" t="str">
        <f>+VLOOKUP(base[[#This Row],[key]],Tabla2[[key]:[Homologado]],4,0)</f>
        <v>Docente</v>
      </c>
    </row>
    <row r="10387" spans="1:4" x14ac:dyDescent="0.3">
      <c r="A10387" t="s">
        <v>10119</v>
      </c>
      <c r="B10387" t="s">
        <v>8063</v>
      </c>
      <c r="C10387">
        <f t="shared" si="162"/>
        <v>17</v>
      </c>
      <c r="D10387" t="str">
        <f>+VLOOKUP(base[[#This Row],[key]],Tabla2[[key]:[Homologado]],4,0)</f>
        <v>Docente</v>
      </c>
    </row>
    <row r="10388" spans="1:4" x14ac:dyDescent="0.3">
      <c r="A10388" t="s">
        <v>10120</v>
      </c>
      <c r="B10388" t="s">
        <v>8063</v>
      </c>
      <c r="C10388">
        <f t="shared" si="162"/>
        <v>17</v>
      </c>
      <c r="D10388" t="str">
        <f>+VLOOKUP(base[[#This Row],[key]],Tabla2[[key]:[Homologado]],4,0)</f>
        <v>Docente</v>
      </c>
    </row>
    <row r="10389" spans="1:4" x14ac:dyDescent="0.3">
      <c r="A10389" t="s">
        <v>6389</v>
      </c>
      <c r="B10389" t="s">
        <v>8063</v>
      </c>
      <c r="C10389">
        <f t="shared" si="162"/>
        <v>17</v>
      </c>
      <c r="D10389" t="str">
        <f>+VLOOKUP(base[[#This Row],[key]],Tabla2[[key]:[Homologado]],4,0)</f>
        <v>Docente</v>
      </c>
    </row>
    <row r="10390" spans="1:4" x14ac:dyDescent="0.3">
      <c r="A10390" t="s">
        <v>10121</v>
      </c>
      <c r="B10390" t="s">
        <v>8063</v>
      </c>
      <c r="C10390">
        <f t="shared" si="162"/>
        <v>17</v>
      </c>
      <c r="D10390" t="str">
        <f>+VLOOKUP(base[[#This Row],[key]],Tabla2[[key]:[Homologado]],4,0)</f>
        <v>Docente</v>
      </c>
    </row>
    <row r="10391" spans="1:4" x14ac:dyDescent="0.3">
      <c r="A10391" t="s">
        <v>10122</v>
      </c>
      <c r="B10391" t="s">
        <v>8063</v>
      </c>
      <c r="C10391">
        <f t="shared" si="162"/>
        <v>17</v>
      </c>
      <c r="D10391" t="str">
        <f>+VLOOKUP(base[[#This Row],[key]],Tabla2[[key]:[Homologado]],4,0)</f>
        <v>Docente</v>
      </c>
    </row>
    <row r="10392" spans="1:4" x14ac:dyDescent="0.3">
      <c r="A10392" t="s">
        <v>10123</v>
      </c>
      <c r="B10392" t="s">
        <v>8063</v>
      </c>
      <c r="C10392">
        <f t="shared" si="162"/>
        <v>17</v>
      </c>
      <c r="D10392" t="str">
        <f>+VLOOKUP(base[[#This Row],[key]],Tabla2[[key]:[Homologado]],4,0)</f>
        <v>Docente</v>
      </c>
    </row>
    <row r="10393" spans="1:4" x14ac:dyDescent="0.3">
      <c r="A10393" t="s">
        <v>6390</v>
      </c>
      <c r="B10393" t="s">
        <v>8063</v>
      </c>
      <c r="C10393">
        <f t="shared" si="162"/>
        <v>17</v>
      </c>
      <c r="D10393" t="str">
        <f>+VLOOKUP(base[[#This Row],[key]],Tabla2[[key]:[Homologado]],4,0)</f>
        <v>Docente</v>
      </c>
    </row>
    <row r="10394" spans="1:4" x14ac:dyDescent="0.3">
      <c r="A10394" t="s">
        <v>10124</v>
      </c>
      <c r="B10394" t="s">
        <v>8063</v>
      </c>
      <c r="C10394">
        <f t="shared" si="162"/>
        <v>17</v>
      </c>
      <c r="D10394" t="str">
        <f>+VLOOKUP(base[[#This Row],[key]],Tabla2[[key]:[Homologado]],4,0)</f>
        <v>Docente</v>
      </c>
    </row>
    <row r="10395" spans="1:4" x14ac:dyDescent="0.3">
      <c r="A10395" t="s">
        <v>10125</v>
      </c>
      <c r="B10395" t="s">
        <v>8063</v>
      </c>
      <c r="C10395">
        <f t="shared" si="162"/>
        <v>17</v>
      </c>
      <c r="D10395" t="str">
        <f>+VLOOKUP(base[[#This Row],[key]],Tabla2[[key]:[Homologado]],4,0)</f>
        <v>Docente</v>
      </c>
    </row>
    <row r="10396" spans="1:4" x14ac:dyDescent="0.3">
      <c r="A10396" t="s">
        <v>10126</v>
      </c>
      <c r="B10396" t="s">
        <v>8063</v>
      </c>
      <c r="C10396">
        <f t="shared" si="162"/>
        <v>17</v>
      </c>
      <c r="D10396" t="str">
        <f>+VLOOKUP(base[[#This Row],[key]],Tabla2[[key]:[Homologado]],4,0)</f>
        <v>Docente</v>
      </c>
    </row>
    <row r="10397" spans="1:4" x14ac:dyDescent="0.3">
      <c r="A10397" t="s">
        <v>10127</v>
      </c>
      <c r="B10397" t="s">
        <v>8063</v>
      </c>
      <c r="C10397">
        <f t="shared" si="162"/>
        <v>17</v>
      </c>
      <c r="D10397" t="str">
        <f>+VLOOKUP(base[[#This Row],[key]],Tabla2[[key]:[Homologado]],4,0)</f>
        <v>Docente</v>
      </c>
    </row>
    <row r="10398" spans="1:4" x14ac:dyDescent="0.3">
      <c r="A10398" t="s">
        <v>10128</v>
      </c>
      <c r="B10398" t="s">
        <v>8063</v>
      </c>
      <c r="C10398">
        <f t="shared" si="162"/>
        <v>17</v>
      </c>
      <c r="D10398" t="str">
        <f>+VLOOKUP(base[[#This Row],[key]],Tabla2[[key]:[Homologado]],4,0)</f>
        <v>Docente</v>
      </c>
    </row>
    <row r="10399" spans="1:4" x14ac:dyDescent="0.3">
      <c r="A10399" t="s">
        <v>10129</v>
      </c>
      <c r="B10399" t="s">
        <v>8063</v>
      </c>
      <c r="C10399">
        <f t="shared" si="162"/>
        <v>17</v>
      </c>
      <c r="D10399" t="str">
        <f>+VLOOKUP(base[[#This Row],[key]],Tabla2[[key]:[Homologado]],4,0)</f>
        <v>Docente</v>
      </c>
    </row>
    <row r="10400" spans="1:4" x14ac:dyDescent="0.3">
      <c r="A10400" t="s">
        <v>10130</v>
      </c>
      <c r="B10400" t="s">
        <v>8063</v>
      </c>
      <c r="C10400">
        <f t="shared" si="162"/>
        <v>17</v>
      </c>
      <c r="D10400" t="str">
        <f>+VLOOKUP(base[[#This Row],[key]],Tabla2[[key]:[Homologado]],4,0)</f>
        <v>Docente</v>
      </c>
    </row>
    <row r="10401" spans="1:4" x14ac:dyDescent="0.3">
      <c r="A10401" t="s">
        <v>10131</v>
      </c>
      <c r="B10401" t="s">
        <v>8063</v>
      </c>
      <c r="C10401">
        <f t="shared" si="162"/>
        <v>17</v>
      </c>
      <c r="D10401" t="str">
        <f>+VLOOKUP(base[[#This Row],[key]],Tabla2[[key]:[Homologado]],4,0)</f>
        <v>Docente</v>
      </c>
    </row>
    <row r="10402" spans="1:4" x14ac:dyDescent="0.3">
      <c r="A10402" t="s">
        <v>10132</v>
      </c>
      <c r="B10402" t="s">
        <v>8063</v>
      </c>
      <c r="C10402">
        <f t="shared" si="162"/>
        <v>17</v>
      </c>
      <c r="D10402" t="str">
        <f>+VLOOKUP(base[[#This Row],[key]],Tabla2[[key]:[Homologado]],4,0)</f>
        <v>Docente</v>
      </c>
    </row>
    <row r="10403" spans="1:4" x14ac:dyDescent="0.3">
      <c r="A10403" t="s">
        <v>10133</v>
      </c>
      <c r="B10403" t="s">
        <v>8063</v>
      </c>
      <c r="C10403">
        <f t="shared" si="162"/>
        <v>17</v>
      </c>
      <c r="D10403" t="str">
        <f>+VLOOKUP(base[[#This Row],[key]],Tabla2[[key]:[Homologado]],4,0)</f>
        <v>Docente</v>
      </c>
    </row>
    <row r="10404" spans="1:4" x14ac:dyDescent="0.3">
      <c r="A10404" t="s">
        <v>10134</v>
      </c>
      <c r="B10404" t="s">
        <v>8063</v>
      </c>
      <c r="C10404">
        <f t="shared" si="162"/>
        <v>17</v>
      </c>
      <c r="D10404" t="str">
        <f>+VLOOKUP(base[[#This Row],[key]],Tabla2[[key]:[Homologado]],4,0)</f>
        <v>Docente</v>
      </c>
    </row>
    <row r="10405" spans="1:4" x14ac:dyDescent="0.3">
      <c r="A10405" t="s">
        <v>10135</v>
      </c>
      <c r="B10405" t="s">
        <v>8063</v>
      </c>
      <c r="C10405">
        <f t="shared" si="162"/>
        <v>17</v>
      </c>
      <c r="D10405" t="str">
        <f>+VLOOKUP(base[[#This Row],[key]],Tabla2[[key]:[Homologado]],4,0)</f>
        <v>Docente</v>
      </c>
    </row>
    <row r="10406" spans="1:4" x14ac:dyDescent="0.3">
      <c r="A10406" t="s">
        <v>10136</v>
      </c>
      <c r="B10406" t="s">
        <v>8063</v>
      </c>
      <c r="C10406">
        <f t="shared" si="162"/>
        <v>17</v>
      </c>
      <c r="D10406" t="str">
        <f>+VLOOKUP(base[[#This Row],[key]],Tabla2[[key]:[Homologado]],4,0)</f>
        <v>Docente</v>
      </c>
    </row>
    <row r="10407" spans="1:4" x14ac:dyDescent="0.3">
      <c r="A10407" t="s">
        <v>10137</v>
      </c>
      <c r="B10407" t="s">
        <v>8063</v>
      </c>
      <c r="C10407">
        <f t="shared" si="162"/>
        <v>17</v>
      </c>
      <c r="D10407" t="str">
        <f>+VLOOKUP(base[[#This Row],[key]],Tabla2[[key]:[Homologado]],4,0)</f>
        <v>Docente</v>
      </c>
    </row>
    <row r="10408" spans="1:4" x14ac:dyDescent="0.3">
      <c r="A10408" t="s">
        <v>10138</v>
      </c>
      <c r="B10408" t="s">
        <v>8063</v>
      </c>
      <c r="C10408">
        <f t="shared" si="162"/>
        <v>17</v>
      </c>
      <c r="D10408" t="str">
        <f>+VLOOKUP(base[[#This Row],[key]],Tabla2[[key]:[Homologado]],4,0)</f>
        <v>Docente</v>
      </c>
    </row>
    <row r="10409" spans="1:4" x14ac:dyDescent="0.3">
      <c r="A10409" t="s">
        <v>10139</v>
      </c>
      <c r="B10409" t="s">
        <v>8063</v>
      </c>
      <c r="C10409">
        <f t="shared" si="162"/>
        <v>17</v>
      </c>
      <c r="D10409" t="str">
        <f>+VLOOKUP(base[[#This Row],[key]],Tabla2[[key]:[Homologado]],4,0)</f>
        <v>Docente</v>
      </c>
    </row>
    <row r="10410" spans="1:4" x14ac:dyDescent="0.3">
      <c r="A10410" t="s">
        <v>10140</v>
      </c>
      <c r="B10410" t="s">
        <v>8063</v>
      </c>
      <c r="C10410">
        <f t="shared" si="162"/>
        <v>17</v>
      </c>
      <c r="D10410" t="str">
        <f>+VLOOKUP(base[[#This Row],[key]],Tabla2[[key]:[Homologado]],4,0)</f>
        <v>Docente</v>
      </c>
    </row>
    <row r="10411" spans="1:4" x14ac:dyDescent="0.3">
      <c r="A10411" t="s">
        <v>10141</v>
      </c>
      <c r="B10411" t="s">
        <v>8063</v>
      </c>
      <c r="C10411">
        <f t="shared" si="162"/>
        <v>17</v>
      </c>
      <c r="D10411" t="str">
        <f>+VLOOKUP(base[[#This Row],[key]],Tabla2[[key]:[Homologado]],4,0)</f>
        <v>Docente</v>
      </c>
    </row>
    <row r="10412" spans="1:4" x14ac:dyDescent="0.3">
      <c r="A10412" t="s">
        <v>10142</v>
      </c>
      <c r="B10412" t="s">
        <v>8063</v>
      </c>
      <c r="C10412">
        <f t="shared" si="162"/>
        <v>17</v>
      </c>
      <c r="D10412" t="str">
        <f>+VLOOKUP(base[[#This Row],[key]],Tabla2[[key]:[Homologado]],4,0)</f>
        <v>Docente</v>
      </c>
    </row>
    <row r="10413" spans="1:4" x14ac:dyDescent="0.3">
      <c r="A10413" t="s">
        <v>10143</v>
      </c>
      <c r="B10413" t="s">
        <v>8063</v>
      </c>
      <c r="C10413">
        <f t="shared" si="162"/>
        <v>17</v>
      </c>
      <c r="D10413" t="str">
        <f>+VLOOKUP(base[[#This Row],[key]],Tabla2[[key]:[Homologado]],4,0)</f>
        <v>Docente</v>
      </c>
    </row>
    <row r="10414" spans="1:4" x14ac:dyDescent="0.3">
      <c r="A10414" t="s">
        <v>11032</v>
      </c>
      <c r="B10414" t="s">
        <v>8063</v>
      </c>
      <c r="C10414">
        <f t="shared" si="162"/>
        <v>17</v>
      </c>
      <c r="D10414" t="str">
        <f>+VLOOKUP(base[[#This Row],[key]],Tabla2[[key]:[Homologado]],4,0)</f>
        <v>Docente</v>
      </c>
    </row>
    <row r="10415" spans="1:4" x14ac:dyDescent="0.3">
      <c r="A10415" t="s">
        <v>10144</v>
      </c>
      <c r="B10415" t="s">
        <v>8063</v>
      </c>
      <c r="C10415">
        <f t="shared" si="162"/>
        <v>17</v>
      </c>
      <c r="D10415" t="str">
        <f>+VLOOKUP(base[[#This Row],[key]],Tabla2[[key]:[Homologado]],4,0)</f>
        <v>Docente</v>
      </c>
    </row>
    <row r="10416" spans="1:4" x14ac:dyDescent="0.3">
      <c r="A10416" t="s">
        <v>10145</v>
      </c>
      <c r="B10416" t="s">
        <v>8063</v>
      </c>
      <c r="C10416">
        <f t="shared" si="162"/>
        <v>17</v>
      </c>
      <c r="D10416" t="str">
        <f>+VLOOKUP(base[[#This Row],[key]],Tabla2[[key]:[Homologado]],4,0)</f>
        <v>Docente</v>
      </c>
    </row>
    <row r="10417" spans="1:4" x14ac:dyDescent="0.3">
      <c r="A10417" t="s">
        <v>10146</v>
      </c>
      <c r="B10417" t="s">
        <v>8063</v>
      </c>
      <c r="C10417">
        <f t="shared" si="162"/>
        <v>17</v>
      </c>
      <c r="D10417" t="str">
        <f>+VLOOKUP(base[[#This Row],[key]],Tabla2[[key]:[Homologado]],4,0)</f>
        <v>Docente</v>
      </c>
    </row>
    <row r="10418" spans="1:4" x14ac:dyDescent="0.3">
      <c r="A10418" t="s">
        <v>10147</v>
      </c>
      <c r="B10418" t="s">
        <v>8063</v>
      </c>
      <c r="C10418">
        <f t="shared" si="162"/>
        <v>17</v>
      </c>
      <c r="D10418" t="str">
        <f>+VLOOKUP(base[[#This Row],[key]],Tabla2[[key]:[Homologado]],4,0)</f>
        <v>Docente</v>
      </c>
    </row>
    <row r="10419" spans="1:4" x14ac:dyDescent="0.3">
      <c r="A10419" t="s">
        <v>6391</v>
      </c>
      <c r="B10419" t="s">
        <v>8063</v>
      </c>
      <c r="C10419">
        <f t="shared" si="162"/>
        <v>17</v>
      </c>
      <c r="D10419" t="str">
        <f>+VLOOKUP(base[[#This Row],[key]],Tabla2[[key]:[Homologado]],4,0)</f>
        <v>Docente</v>
      </c>
    </row>
    <row r="10420" spans="1:4" x14ac:dyDescent="0.3">
      <c r="A10420" t="s">
        <v>10148</v>
      </c>
      <c r="B10420" t="s">
        <v>8063</v>
      </c>
      <c r="C10420">
        <f t="shared" si="162"/>
        <v>17</v>
      </c>
      <c r="D10420" t="str">
        <f>+VLOOKUP(base[[#This Row],[key]],Tabla2[[key]:[Homologado]],4,0)</f>
        <v>Docente</v>
      </c>
    </row>
    <row r="10421" spans="1:4" x14ac:dyDescent="0.3">
      <c r="A10421" t="s">
        <v>10151</v>
      </c>
      <c r="B10421" t="s">
        <v>8063</v>
      </c>
      <c r="C10421">
        <f t="shared" si="162"/>
        <v>17</v>
      </c>
      <c r="D10421" t="str">
        <f>+VLOOKUP(base[[#This Row],[key]],Tabla2[[key]:[Homologado]],4,0)</f>
        <v>Docente</v>
      </c>
    </row>
    <row r="10422" spans="1:4" x14ac:dyDescent="0.3">
      <c r="A10422" t="s">
        <v>10152</v>
      </c>
      <c r="B10422" t="s">
        <v>8063</v>
      </c>
      <c r="C10422">
        <f t="shared" si="162"/>
        <v>17</v>
      </c>
      <c r="D10422" t="str">
        <f>+VLOOKUP(base[[#This Row],[key]],Tabla2[[key]:[Homologado]],4,0)</f>
        <v>Docente</v>
      </c>
    </row>
    <row r="10423" spans="1:4" x14ac:dyDescent="0.3">
      <c r="A10423" t="s">
        <v>10153</v>
      </c>
      <c r="B10423" t="s">
        <v>8063</v>
      </c>
      <c r="C10423">
        <f t="shared" si="162"/>
        <v>17</v>
      </c>
      <c r="D10423" t="str">
        <f>+VLOOKUP(base[[#This Row],[key]],Tabla2[[key]:[Homologado]],4,0)</f>
        <v>Docente</v>
      </c>
    </row>
    <row r="10424" spans="1:4" x14ac:dyDescent="0.3">
      <c r="A10424" t="s">
        <v>10154</v>
      </c>
      <c r="B10424" t="s">
        <v>8063</v>
      </c>
      <c r="C10424">
        <f t="shared" si="162"/>
        <v>17</v>
      </c>
      <c r="D10424" t="str">
        <f>+VLOOKUP(base[[#This Row],[key]],Tabla2[[key]:[Homologado]],4,0)</f>
        <v>Docente</v>
      </c>
    </row>
    <row r="10425" spans="1:4" x14ac:dyDescent="0.3">
      <c r="A10425" t="s">
        <v>10155</v>
      </c>
      <c r="B10425" t="s">
        <v>8063</v>
      </c>
      <c r="C10425">
        <f t="shared" si="162"/>
        <v>17</v>
      </c>
      <c r="D10425" t="str">
        <f>+VLOOKUP(base[[#This Row],[key]],Tabla2[[key]:[Homologado]],4,0)</f>
        <v>Docente</v>
      </c>
    </row>
    <row r="10426" spans="1:4" x14ac:dyDescent="0.3">
      <c r="A10426" t="s">
        <v>10156</v>
      </c>
      <c r="B10426" t="s">
        <v>8063</v>
      </c>
      <c r="C10426">
        <f t="shared" si="162"/>
        <v>17</v>
      </c>
      <c r="D10426" t="str">
        <f>+VLOOKUP(base[[#This Row],[key]],Tabla2[[key]:[Homologado]],4,0)</f>
        <v>Docente</v>
      </c>
    </row>
    <row r="10427" spans="1:4" x14ac:dyDescent="0.3">
      <c r="A10427" t="s">
        <v>10157</v>
      </c>
      <c r="B10427" t="s">
        <v>8063</v>
      </c>
      <c r="C10427">
        <f t="shared" si="162"/>
        <v>17</v>
      </c>
      <c r="D10427" t="str">
        <f>+VLOOKUP(base[[#This Row],[key]],Tabla2[[key]:[Homologado]],4,0)</f>
        <v>Docente</v>
      </c>
    </row>
    <row r="10428" spans="1:4" x14ac:dyDescent="0.3">
      <c r="A10428" t="s">
        <v>10158</v>
      </c>
      <c r="B10428" t="s">
        <v>8063</v>
      </c>
      <c r="C10428">
        <f t="shared" si="162"/>
        <v>17</v>
      </c>
      <c r="D10428" t="str">
        <f>+VLOOKUP(base[[#This Row],[key]],Tabla2[[key]:[Homologado]],4,0)</f>
        <v>Docente</v>
      </c>
    </row>
    <row r="10429" spans="1:4" x14ac:dyDescent="0.3">
      <c r="A10429" t="s">
        <v>10159</v>
      </c>
      <c r="B10429" t="s">
        <v>8063</v>
      </c>
      <c r="C10429">
        <f t="shared" si="162"/>
        <v>17</v>
      </c>
      <c r="D10429" t="str">
        <f>+VLOOKUP(base[[#This Row],[key]],Tabla2[[key]:[Homologado]],4,0)</f>
        <v>Docente</v>
      </c>
    </row>
    <row r="10430" spans="1:4" x14ac:dyDescent="0.3">
      <c r="A10430" t="s">
        <v>10160</v>
      </c>
      <c r="B10430" t="s">
        <v>8063</v>
      </c>
      <c r="C10430">
        <f t="shared" si="162"/>
        <v>17</v>
      </c>
      <c r="D10430" t="str">
        <f>+VLOOKUP(base[[#This Row],[key]],Tabla2[[key]:[Homologado]],4,0)</f>
        <v>Docente</v>
      </c>
    </row>
    <row r="10431" spans="1:4" x14ac:dyDescent="0.3">
      <c r="A10431" t="s">
        <v>10161</v>
      </c>
      <c r="B10431" t="s">
        <v>8063</v>
      </c>
      <c r="C10431">
        <f t="shared" si="162"/>
        <v>17</v>
      </c>
      <c r="D10431" t="str">
        <f>+VLOOKUP(base[[#This Row],[key]],Tabla2[[key]:[Homologado]],4,0)</f>
        <v>Docente</v>
      </c>
    </row>
    <row r="10432" spans="1:4" x14ac:dyDescent="0.3">
      <c r="A10432" t="s">
        <v>10162</v>
      </c>
      <c r="B10432" t="s">
        <v>8063</v>
      </c>
      <c r="C10432">
        <f t="shared" si="162"/>
        <v>17</v>
      </c>
      <c r="D10432" t="str">
        <f>+VLOOKUP(base[[#This Row],[key]],Tabla2[[key]:[Homologado]],4,0)</f>
        <v>Docente</v>
      </c>
    </row>
    <row r="10433" spans="1:4" x14ac:dyDescent="0.3">
      <c r="A10433" t="s">
        <v>10163</v>
      </c>
      <c r="B10433" t="s">
        <v>8063</v>
      </c>
      <c r="C10433">
        <f t="shared" si="162"/>
        <v>17</v>
      </c>
      <c r="D10433" t="str">
        <f>+VLOOKUP(base[[#This Row],[key]],Tabla2[[key]:[Homologado]],4,0)</f>
        <v>Docente</v>
      </c>
    </row>
    <row r="10434" spans="1:4" x14ac:dyDescent="0.3">
      <c r="A10434" t="s">
        <v>10164</v>
      </c>
      <c r="B10434" t="s">
        <v>8063</v>
      </c>
      <c r="C10434">
        <f t="shared" si="162"/>
        <v>17</v>
      </c>
      <c r="D10434" t="str">
        <f>+VLOOKUP(base[[#This Row],[key]],Tabla2[[key]:[Homologado]],4,0)</f>
        <v>Docente</v>
      </c>
    </row>
    <row r="10435" spans="1:4" x14ac:dyDescent="0.3">
      <c r="A10435" t="s">
        <v>10165</v>
      </c>
      <c r="B10435" t="s">
        <v>8063</v>
      </c>
      <c r="C10435">
        <f t="shared" si="162"/>
        <v>17</v>
      </c>
      <c r="D10435" t="str">
        <f>+VLOOKUP(base[[#This Row],[key]],Tabla2[[key]:[Homologado]],4,0)</f>
        <v>Docente</v>
      </c>
    </row>
    <row r="10436" spans="1:4" x14ac:dyDescent="0.3">
      <c r="A10436" t="s">
        <v>6392</v>
      </c>
      <c r="B10436" t="s">
        <v>8063</v>
      </c>
      <c r="C10436">
        <f t="shared" ref="C10436:C10499" si="163">+IF(B10436=B10435,C10435,C10435+1)</f>
        <v>17</v>
      </c>
      <c r="D10436" t="str">
        <f>+VLOOKUP(base[[#This Row],[key]],Tabla2[[key]:[Homologado]],4,0)</f>
        <v>Docente</v>
      </c>
    </row>
    <row r="10437" spans="1:4" x14ac:dyDescent="0.3">
      <c r="A10437" t="s">
        <v>6393</v>
      </c>
      <c r="B10437" t="s">
        <v>8063</v>
      </c>
      <c r="C10437">
        <f t="shared" si="163"/>
        <v>17</v>
      </c>
      <c r="D10437" t="str">
        <f>+VLOOKUP(base[[#This Row],[key]],Tabla2[[key]:[Homologado]],4,0)</f>
        <v>Docente</v>
      </c>
    </row>
    <row r="10438" spans="1:4" x14ac:dyDescent="0.3">
      <c r="A10438" t="s">
        <v>10166</v>
      </c>
      <c r="B10438" t="s">
        <v>8063</v>
      </c>
      <c r="C10438">
        <f t="shared" si="163"/>
        <v>17</v>
      </c>
      <c r="D10438" t="str">
        <f>+VLOOKUP(base[[#This Row],[key]],Tabla2[[key]:[Homologado]],4,0)</f>
        <v>Docente</v>
      </c>
    </row>
    <row r="10439" spans="1:4" x14ac:dyDescent="0.3">
      <c r="A10439" t="s">
        <v>10167</v>
      </c>
      <c r="B10439" t="s">
        <v>8063</v>
      </c>
      <c r="C10439">
        <f t="shared" si="163"/>
        <v>17</v>
      </c>
      <c r="D10439" t="str">
        <f>+VLOOKUP(base[[#This Row],[key]],Tabla2[[key]:[Homologado]],4,0)</f>
        <v>Docente</v>
      </c>
    </row>
    <row r="10440" spans="1:4" x14ac:dyDescent="0.3">
      <c r="A10440" t="s">
        <v>10168</v>
      </c>
      <c r="B10440" t="s">
        <v>8063</v>
      </c>
      <c r="C10440">
        <f t="shared" si="163"/>
        <v>17</v>
      </c>
      <c r="D10440" t="str">
        <f>+VLOOKUP(base[[#This Row],[key]],Tabla2[[key]:[Homologado]],4,0)</f>
        <v>Docente</v>
      </c>
    </row>
    <row r="10441" spans="1:4" x14ac:dyDescent="0.3">
      <c r="A10441" t="s">
        <v>10169</v>
      </c>
      <c r="B10441" t="s">
        <v>8063</v>
      </c>
      <c r="C10441">
        <f t="shared" si="163"/>
        <v>17</v>
      </c>
      <c r="D10441" t="str">
        <f>+VLOOKUP(base[[#This Row],[key]],Tabla2[[key]:[Homologado]],4,0)</f>
        <v>Docente</v>
      </c>
    </row>
    <row r="10442" spans="1:4" x14ac:dyDescent="0.3">
      <c r="A10442" t="s">
        <v>10170</v>
      </c>
      <c r="B10442" t="s">
        <v>8063</v>
      </c>
      <c r="C10442">
        <f t="shared" si="163"/>
        <v>17</v>
      </c>
      <c r="D10442" t="str">
        <f>+VLOOKUP(base[[#This Row],[key]],Tabla2[[key]:[Homologado]],4,0)</f>
        <v>Docente</v>
      </c>
    </row>
    <row r="10443" spans="1:4" x14ac:dyDescent="0.3">
      <c r="A10443" t="s">
        <v>6394</v>
      </c>
      <c r="B10443" t="s">
        <v>8063</v>
      </c>
      <c r="C10443">
        <f t="shared" si="163"/>
        <v>17</v>
      </c>
      <c r="D10443" t="str">
        <f>+VLOOKUP(base[[#This Row],[key]],Tabla2[[key]:[Homologado]],4,0)</f>
        <v>Docente</v>
      </c>
    </row>
    <row r="10444" spans="1:4" x14ac:dyDescent="0.3">
      <c r="A10444" t="s">
        <v>10171</v>
      </c>
      <c r="B10444" t="s">
        <v>8063</v>
      </c>
      <c r="C10444">
        <f t="shared" si="163"/>
        <v>17</v>
      </c>
      <c r="D10444" t="str">
        <f>+VLOOKUP(base[[#This Row],[key]],Tabla2[[key]:[Homologado]],4,0)</f>
        <v>Docente</v>
      </c>
    </row>
    <row r="10445" spans="1:4" x14ac:dyDescent="0.3">
      <c r="A10445" t="s">
        <v>10172</v>
      </c>
      <c r="B10445" t="s">
        <v>8063</v>
      </c>
      <c r="C10445">
        <f t="shared" si="163"/>
        <v>17</v>
      </c>
      <c r="D10445" t="str">
        <f>+VLOOKUP(base[[#This Row],[key]],Tabla2[[key]:[Homologado]],4,0)</f>
        <v>Docente</v>
      </c>
    </row>
    <row r="10446" spans="1:4" x14ac:dyDescent="0.3">
      <c r="A10446" t="s">
        <v>10173</v>
      </c>
      <c r="B10446" t="s">
        <v>8063</v>
      </c>
      <c r="C10446">
        <f t="shared" si="163"/>
        <v>17</v>
      </c>
      <c r="D10446" t="str">
        <f>+VLOOKUP(base[[#This Row],[key]],Tabla2[[key]:[Homologado]],4,0)</f>
        <v>Docente</v>
      </c>
    </row>
    <row r="10447" spans="1:4" x14ac:dyDescent="0.3">
      <c r="A10447" t="s">
        <v>10174</v>
      </c>
      <c r="B10447" t="s">
        <v>8063</v>
      </c>
      <c r="C10447">
        <f t="shared" si="163"/>
        <v>17</v>
      </c>
      <c r="D10447" t="str">
        <f>+VLOOKUP(base[[#This Row],[key]],Tabla2[[key]:[Homologado]],4,0)</f>
        <v>Docente</v>
      </c>
    </row>
    <row r="10448" spans="1:4" x14ac:dyDescent="0.3">
      <c r="A10448" t="s">
        <v>10175</v>
      </c>
      <c r="B10448" t="s">
        <v>8063</v>
      </c>
      <c r="C10448">
        <f t="shared" si="163"/>
        <v>17</v>
      </c>
      <c r="D10448" t="str">
        <f>+VLOOKUP(base[[#This Row],[key]],Tabla2[[key]:[Homologado]],4,0)</f>
        <v>Docente</v>
      </c>
    </row>
    <row r="10449" spans="1:4" x14ac:dyDescent="0.3">
      <c r="A10449" t="s">
        <v>10176</v>
      </c>
      <c r="B10449" t="s">
        <v>8063</v>
      </c>
      <c r="C10449">
        <f t="shared" si="163"/>
        <v>17</v>
      </c>
      <c r="D10449" t="str">
        <f>+VLOOKUP(base[[#This Row],[key]],Tabla2[[key]:[Homologado]],4,0)</f>
        <v>Docente</v>
      </c>
    </row>
    <row r="10450" spans="1:4" x14ac:dyDescent="0.3">
      <c r="A10450" t="s">
        <v>10177</v>
      </c>
      <c r="B10450" t="s">
        <v>8063</v>
      </c>
      <c r="C10450">
        <f t="shared" si="163"/>
        <v>17</v>
      </c>
      <c r="D10450" t="str">
        <f>+VLOOKUP(base[[#This Row],[key]],Tabla2[[key]:[Homologado]],4,0)</f>
        <v>Docente</v>
      </c>
    </row>
    <row r="10451" spans="1:4" x14ac:dyDescent="0.3">
      <c r="A10451" t="s">
        <v>10178</v>
      </c>
      <c r="B10451" t="s">
        <v>8063</v>
      </c>
      <c r="C10451">
        <f t="shared" si="163"/>
        <v>17</v>
      </c>
      <c r="D10451" t="str">
        <f>+VLOOKUP(base[[#This Row],[key]],Tabla2[[key]:[Homologado]],4,0)</f>
        <v>Docente</v>
      </c>
    </row>
    <row r="10452" spans="1:4" x14ac:dyDescent="0.3">
      <c r="A10452" t="s">
        <v>10179</v>
      </c>
      <c r="B10452" t="s">
        <v>8063</v>
      </c>
      <c r="C10452">
        <f t="shared" si="163"/>
        <v>17</v>
      </c>
      <c r="D10452" t="str">
        <f>+VLOOKUP(base[[#This Row],[key]],Tabla2[[key]:[Homologado]],4,0)</f>
        <v>Docente</v>
      </c>
    </row>
    <row r="10453" spans="1:4" x14ac:dyDescent="0.3">
      <c r="A10453" t="s">
        <v>10180</v>
      </c>
      <c r="B10453" t="s">
        <v>8063</v>
      </c>
      <c r="C10453">
        <f t="shared" si="163"/>
        <v>17</v>
      </c>
      <c r="D10453" t="str">
        <f>+VLOOKUP(base[[#This Row],[key]],Tabla2[[key]:[Homologado]],4,0)</f>
        <v>Docente</v>
      </c>
    </row>
    <row r="10454" spans="1:4" x14ac:dyDescent="0.3">
      <c r="A10454" t="s">
        <v>10181</v>
      </c>
      <c r="B10454" t="s">
        <v>8063</v>
      </c>
      <c r="C10454">
        <f t="shared" si="163"/>
        <v>17</v>
      </c>
      <c r="D10454" t="str">
        <f>+VLOOKUP(base[[#This Row],[key]],Tabla2[[key]:[Homologado]],4,0)</f>
        <v>Docente</v>
      </c>
    </row>
    <row r="10455" spans="1:4" x14ac:dyDescent="0.3">
      <c r="A10455" t="s">
        <v>10182</v>
      </c>
      <c r="B10455" t="s">
        <v>8063</v>
      </c>
      <c r="C10455">
        <f t="shared" si="163"/>
        <v>17</v>
      </c>
      <c r="D10455" t="str">
        <f>+VLOOKUP(base[[#This Row],[key]],Tabla2[[key]:[Homologado]],4,0)</f>
        <v>Docente</v>
      </c>
    </row>
    <row r="10456" spans="1:4" x14ac:dyDescent="0.3">
      <c r="A10456" t="s">
        <v>10183</v>
      </c>
      <c r="B10456" t="s">
        <v>8063</v>
      </c>
      <c r="C10456">
        <f t="shared" si="163"/>
        <v>17</v>
      </c>
      <c r="D10456" t="str">
        <f>+VLOOKUP(base[[#This Row],[key]],Tabla2[[key]:[Homologado]],4,0)</f>
        <v>Docente</v>
      </c>
    </row>
    <row r="10457" spans="1:4" x14ac:dyDescent="0.3">
      <c r="A10457" t="s">
        <v>10184</v>
      </c>
      <c r="B10457" t="s">
        <v>8063</v>
      </c>
      <c r="C10457">
        <f t="shared" si="163"/>
        <v>17</v>
      </c>
      <c r="D10457" t="str">
        <f>+VLOOKUP(base[[#This Row],[key]],Tabla2[[key]:[Homologado]],4,0)</f>
        <v>Docente</v>
      </c>
    </row>
    <row r="10458" spans="1:4" x14ac:dyDescent="0.3">
      <c r="A10458" t="s">
        <v>10185</v>
      </c>
      <c r="B10458" t="s">
        <v>8063</v>
      </c>
      <c r="C10458">
        <f t="shared" si="163"/>
        <v>17</v>
      </c>
      <c r="D10458" t="str">
        <f>+VLOOKUP(base[[#This Row],[key]],Tabla2[[key]:[Homologado]],4,0)</f>
        <v>Docente</v>
      </c>
    </row>
    <row r="10459" spans="1:4" x14ac:dyDescent="0.3">
      <c r="A10459" t="s">
        <v>10186</v>
      </c>
      <c r="B10459" t="s">
        <v>8063</v>
      </c>
      <c r="C10459">
        <f t="shared" si="163"/>
        <v>17</v>
      </c>
      <c r="D10459" t="str">
        <f>+VLOOKUP(base[[#This Row],[key]],Tabla2[[key]:[Homologado]],4,0)</f>
        <v>Docente</v>
      </c>
    </row>
    <row r="10460" spans="1:4" x14ac:dyDescent="0.3">
      <c r="A10460" t="s">
        <v>10187</v>
      </c>
      <c r="B10460" t="s">
        <v>8063</v>
      </c>
      <c r="C10460">
        <f t="shared" si="163"/>
        <v>17</v>
      </c>
      <c r="D10460" t="str">
        <f>+VLOOKUP(base[[#This Row],[key]],Tabla2[[key]:[Homologado]],4,0)</f>
        <v>Docente</v>
      </c>
    </row>
    <row r="10461" spans="1:4" x14ac:dyDescent="0.3">
      <c r="A10461" t="s">
        <v>10188</v>
      </c>
      <c r="B10461" t="s">
        <v>8063</v>
      </c>
      <c r="C10461">
        <f t="shared" si="163"/>
        <v>17</v>
      </c>
      <c r="D10461" t="str">
        <f>+VLOOKUP(base[[#This Row],[key]],Tabla2[[key]:[Homologado]],4,0)</f>
        <v>Docente</v>
      </c>
    </row>
    <row r="10462" spans="1:4" x14ac:dyDescent="0.3">
      <c r="A10462" t="s">
        <v>10189</v>
      </c>
      <c r="B10462" t="s">
        <v>8063</v>
      </c>
      <c r="C10462">
        <f t="shared" si="163"/>
        <v>17</v>
      </c>
      <c r="D10462" t="str">
        <f>+VLOOKUP(base[[#This Row],[key]],Tabla2[[key]:[Homologado]],4,0)</f>
        <v>Docente</v>
      </c>
    </row>
    <row r="10463" spans="1:4" x14ac:dyDescent="0.3">
      <c r="A10463" t="s">
        <v>10190</v>
      </c>
      <c r="B10463" t="s">
        <v>8063</v>
      </c>
      <c r="C10463">
        <f t="shared" si="163"/>
        <v>17</v>
      </c>
      <c r="D10463" t="str">
        <f>+VLOOKUP(base[[#This Row],[key]],Tabla2[[key]:[Homologado]],4,0)</f>
        <v>Docente</v>
      </c>
    </row>
    <row r="10464" spans="1:4" x14ac:dyDescent="0.3">
      <c r="A10464" t="s">
        <v>10191</v>
      </c>
      <c r="B10464" t="s">
        <v>8063</v>
      </c>
      <c r="C10464">
        <f t="shared" si="163"/>
        <v>17</v>
      </c>
      <c r="D10464" t="str">
        <f>+VLOOKUP(base[[#This Row],[key]],Tabla2[[key]:[Homologado]],4,0)</f>
        <v>Docente</v>
      </c>
    </row>
    <row r="10465" spans="1:4" x14ac:dyDescent="0.3">
      <c r="A10465" t="s">
        <v>10192</v>
      </c>
      <c r="B10465" t="s">
        <v>8063</v>
      </c>
      <c r="C10465">
        <f t="shared" si="163"/>
        <v>17</v>
      </c>
      <c r="D10465" t="str">
        <f>+VLOOKUP(base[[#This Row],[key]],Tabla2[[key]:[Homologado]],4,0)</f>
        <v>Docente</v>
      </c>
    </row>
    <row r="10466" spans="1:4" x14ac:dyDescent="0.3">
      <c r="A10466" t="s">
        <v>10193</v>
      </c>
      <c r="B10466" t="s">
        <v>8063</v>
      </c>
      <c r="C10466">
        <f t="shared" si="163"/>
        <v>17</v>
      </c>
      <c r="D10466" t="str">
        <f>+VLOOKUP(base[[#This Row],[key]],Tabla2[[key]:[Homologado]],4,0)</f>
        <v>Docente</v>
      </c>
    </row>
    <row r="10467" spans="1:4" x14ac:dyDescent="0.3">
      <c r="A10467" t="s">
        <v>10194</v>
      </c>
      <c r="B10467" t="s">
        <v>8063</v>
      </c>
      <c r="C10467">
        <f t="shared" si="163"/>
        <v>17</v>
      </c>
      <c r="D10467" t="str">
        <f>+VLOOKUP(base[[#This Row],[key]],Tabla2[[key]:[Homologado]],4,0)</f>
        <v>Docente</v>
      </c>
    </row>
    <row r="10468" spans="1:4" x14ac:dyDescent="0.3">
      <c r="A10468" t="s">
        <v>10195</v>
      </c>
      <c r="B10468" t="s">
        <v>8063</v>
      </c>
      <c r="C10468">
        <f t="shared" si="163"/>
        <v>17</v>
      </c>
      <c r="D10468" t="str">
        <f>+VLOOKUP(base[[#This Row],[key]],Tabla2[[key]:[Homologado]],4,0)</f>
        <v>Docente</v>
      </c>
    </row>
    <row r="10469" spans="1:4" x14ac:dyDescent="0.3">
      <c r="A10469" t="s">
        <v>10196</v>
      </c>
      <c r="B10469" t="s">
        <v>8063</v>
      </c>
      <c r="C10469">
        <f t="shared" si="163"/>
        <v>17</v>
      </c>
      <c r="D10469" t="str">
        <f>+VLOOKUP(base[[#This Row],[key]],Tabla2[[key]:[Homologado]],4,0)</f>
        <v>Docente</v>
      </c>
    </row>
    <row r="10470" spans="1:4" x14ac:dyDescent="0.3">
      <c r="A10470" t="s">
        <v>6395</v>
      </c>
      <c r="B10470" t="s">
        <v>8063</v>
      </c>
      <c r="C10470">
        <f t="shared" si="163"/>
        <v>17</v>
      </c>
      <c r="D10470" t="str">
        <f>+VLOOKUP(base[[#This Row],[key]],Tabla2[[key]:[Homologado]],4,0)</f>
        <v>Docente</v>
      </c>
    </row>
    <row r="10471" spans="1:4" x14ac:dyDescent="0.3">
      <c r="A10471" t="s">
        <v>10197</v>
      </c>
      <c r="B10471" t="s">
        <v>8063</v>
      </c>
      <c r="C10471">
        <f t="shared" si="163"/>
        <v>17</v>
      </c>
      <c r="D10471" t="str">
        <f>+VLOOKUP(base[[#This Row],[key]],Tabla2[[key]:[Homologado]],4,0)</f>
        <v>Docente</v>
      </c>
    </row>
    <row r="10472" spans="1:4" x14ac:dyDescent="0.3">
      <c r="A10472" t="s">
        <v>10198</v>
      </c>
      <c r="B10472" t="s">
        <v>8063</v>
      </c>
      <c r="C10472">
        <f t="shared" si="163"/>
        <v>17</v>
      </c>
      <c r="D10472" t="str">
        <f>+VLOOKUP(base[[#This Row],[key]],Tabla2[[key]:[Homologado]],4,0)</f>
        <v>Docente</v>
      </c>
    </row>
    <row r="10473" spans="1:4" x14ac:dyDescent="0.3">
      <c r="A10473" t="s">
        <v>10199</v>
      </c>
      <c r="B10473" t="s">
        <v>8063</v>
      </c>
      <c r="C10473">
        <f t="shared" si="163"/>
        <v>17</v>
      </c>
      <c r="D10473" t="str">
        <f>+VLOOKUP(base[[#This Row],[key]],Tabla2[[key]:[Homologado]],4,0)</f>
        <v>Docente</v>
      </c>
    </row>
    <row r="10474" spans="1:4" x14ac:dyDescent="0.3">
      <c r="A10474" t="s">
        <v>10200</v>
      </c>
      <c r="B10474" t="s">
        <v>8063</v>
      </c>
      <c r="C10474">
        <f t="shared" si="163"/>
        <v>17</v>
      </c>
      <c r="D10474" t="str">
        <f>+VLOOKUP(base[[#This Row],[key]],Tabla2[[key]:[Homologado]],4,0)</f>
        <v>Docente</v>
      </c>
    </row>
    <row r="10475" spans="1:4" x14ac:dyDescent="0.3">
      <c r="A10475" t="s">
        <v>6396</v>
      </c>
      <c r="B10475" t="s">
        <v>8063</v>
      </c>
      <c r="C10475">
        <f t="shared" si="163"/>
        <v>17</v>
      </c>
      <c r="D10475" t="str">
        <f>+VLOOKUP(base[[#This Row],[key]],Tabla2[[key]:[Homologado]],4,0)</f>
        <v>Docente</v>
      </c>
    </row>
    <row r="10476" spans="1:4" x14ac:dyDescent="0.3">
      <c r="A10476" t="s">
        <v>10201</v>
      </c>
      <c r="B10476" t="s">
        <v>8063</v>
      </c>
      <c r="C10476">
        <f t="shared" si="163"/>
        <v>17</v>
      </c>
      <c r="D10476" t="str">
        <f>+VLOOKUP(base[[#This Row],[key]],Tabla2[[key]:[Homologado]],4,0)</f>
        <v>Docente</v>
      </c>
    </row>
    <row r="10477" spans="1:4" x14ac:dyDescent="0.3">
      <c r="A10477" t="s">
        <v>10202</v>
      </c>
      <c r="B10477" t="s">
        <v>8063</v>
      </c>
      <c r="C10477">
        <f t="shared" si="163"/>
        <v>17</v>
      </c>
      <c r="D10477" t="str">
        <f>+VLOOKUP(base[[#This Row],[key]],Tabla2[[key]:[Homologado]],4,0)</f>
        <v>Docente</v>
      </c>
    </row>
    <row r="10478" spans="1:4" x14ac:dyDescent="0.3">
      <c r="A10478" t="s">
        <v>10203</v>
      </c>
      <c r="B10478" t="s">
        <v>8063</v>
      </c>
      <c r="C10478">
        <f t="shared" si="163"/>
        <v>17</v>
      </c>
      <c r="D10478" t="str">
        <f>+VLOOKUP(base[[#This Row],[key]],Tabla2[[key]:[Homologado]],4,0)</f>
        <v>Docente</v>
      </c>
    </row>
    <row r="10479" spans="1:4" x14ac:dyDescent="0.3">
      <c r="A10479" t="s">
        <v>10204</v>
      </c>
      <c r="B10479" t="s">
        <v>8063</v>
      </c>
      <c r="C10479">
        <f t="shared" si="163"/>
        <v>17</v>
      </c>
      <c r="D10479" t="str">
        <f>+VLOOKUP(base[[#This Row],[key]],Tabla2[[key]:[Homologado]],4,0)</f>
        <v>Docente</v>
      </c>
    </row>
    <row r="10480" spans="1:4" x14ac:dyDescent="0.3">
      <c r="A10480" t="s">
        <v>10205</v>
      </c>
      <c r="B10480" t="s">
        <v>8063</v>
      </c>
      <c r="C10480">
        <f t="shared" si="163"/>
        <v>17</v>
      </c>
      <c r="D10480" t="str">
        <f>+VLOOKUP(base[[#This Row],[key]],Tabla2[[key]:[Homologado]],4,0)</f>
        <v>Docente</v>
      </c>
    </row>
    <row r="10481" spans="1:4" x14ac:dyDescent="0.3">
      <c r="A10481" t="s">
        <v>10206</v>
      </c>
      <c r="B10481" t="s">
        <v>8063</v>
      </c>
      <c r="C10481">
        <f t="shared" si="163"/>
        <v>17</v>
      </c>
      <c r="D10481" t="str">
        <f>+VLOOKUP(base[[#This Row],[key]],Tabla2[[key]:[Homologado]],4,0)</f>
        <v>Docente</v>
      </c>
    </row>
    <row r="10482" spans="1:4" x14ac:dyDescent="0.3">
      <c r="A10482" t="s">
        <v>10207</v>
      </c>
      <c r="B10482" t="s">
        <v>8063</v>
      </c>
      <c r="C10482">
        <f t="shared" si="163"/>
        <v>17</v>
      </c>
      <c r="D10482" t="str">
        <f>+VLOOKUP(base[[#This Row],[key]],Tabla2[[key]:[Homologado]],4,0)</f>
        <v>Docente</v>
      </c>
    </row>
    <row r="10483" spans="1:4" x14ac:dyDescent="0.3">
      <c r="A10483" t="s">
        <v>10208</v>
      </c>
      <c r="B10483" t="s">
        <v>8063</v>
      </c>
      <c r="C10483">
        <f t="shared" si="163"/>
        <v>17</v>
      </c>
      <c r="D10483" t="str">
        <f>+VLOOKUP(base[[#This Row],[key]],Tabla2[[key]:[Homologado]],4,0)</f>
        <v>Docente</v>
      </c>
    </row>
    <row r="10484" spans="1:4" x14ac:dyDescent="0.3">
      <c r="A10484" t="s">
        <v>10209</v>
      </c>
      <c r="B10484" t="s">
        <v>8063</v>
      </c>
      <c r="C10484">
        <f t="shared" si="163"/>
        <v>17</v>
      </c>
      <c r="D10484" t="str">
        <f>+VLOOKUP(base[[#This Row],[key]],Tabla2[[key]:[Homologado]],4,0)</f>
        <v>Docente</v>
      </c>
    </row>
    <row r="10485" spans="1:4" x14ac:dyDescent="0.3">
      <c r="A10485" t="s">
        <v>10210</v>
      </c>
      <c r="B10485" t="s">
        <v>8063</v>
      </c>
      <c r="C10485">
        <f t="shared" si="163"/>
        <v>17</v>
      </c>
      <c r="D10485" t="str">
        <f>+VLOOKUP(base[[#This Row],[key]],Tabla2[[key]:[Homologado]],4,0)</f>
        <v>Docente</v>
      </c>
    </row>
    <row r="10486" spans="1:4" x14ac:dyDescent="0.3">
      <c r="A10486" t="s">
        <v>10211</v>
      </c>
      <c r="B10486" t="s">
        <v>8063</v>
      </c>
      <c r="C10486">
        <f t="shared" si="163"/>
        <v>17</v>
      </c>
      <c r="D10486" t="str">
        <f>+VLOOKUP(base[[#This Row],[key]],Tabla2[[key]:[Homologado]],4,0)</f>
        <v>Docente</v>
      </c>
    </row>
    <row r="10487" spans="1:4" x14ac:dyDescent="0.3">
      <c r="A10487" t="s">
        <v>10212</v>
      </c>
      <c r="B10487" t="s">
        <v>8063</v>
      </c>
      <c r="C10487">
        <f t="shared" si="163"/>
        <v>17</v>
      </c>
      <c r="D10487" t="str">
        <f>+VLOOKUP(base[[#This Row],[key]],Tabla2[[key]:[Homologado]],4,0)</f>
        <v>Docente</v>
      </c>
    </row>
    <row r="10488" spans="1:4" x14ac:dyDescent="0.3">
      <c r="A10488" t="s">
        <v>10213</v>
      </c>
      <c r="B10488" t="s">
        <v>8063</v>
      </c>
      <c r="C10488">
        <f t="shared" si="163"/>
        <v>17</v>
      </c>
      <c r="D10488" t="str">
        <f>+VLOOKUP(base[[#This Row],[key]],Tabla2[[key]:[Homologado]],4,0)</f>
        <v>Docente</v>
      </c>
    </row>
    <row r="10489" spans="1:4" x14ac:dyDescent="0.3">
      <c r="A10489" t="s">
        <v>10214</v>
      </c>
      <c r="B10489" t="s">
        <v>8063</v>
      </c>
      <c r="C10489">
        <f t="shared" si="163"/>
        <v>17</v>
      </c>
      <c r="D10489" t="str">
        <f>+VLOOKUP(base[[#This Row],[key]],Tabla2[[key]:[Homologado]],4,0)</f>
        <v>Docente</v>
      </c>
    </row>
    <row r="10490" spans="1:4" x14ac:dyDescent="0.3">
      <c r="A10490" t="s">
        <v>10215</v>
      </c>
      <c r="B10490" t="s">
        <v>8063</v>
      </c>
      <c r="C10490">
        <f t="shared" si="163"/>
        <v>17</v>
      </c>
      <c r="D10490" t="str">
        <f>+VLOOKUP(base[[#This Row],[key]],Tabla2[[key]:[Homologado]],4,0)</f>
        <v>Docente</v>
      </c>
    </row>
    <row r="10491" spans="1:4" x14ac:dyDescent="0.3">
      <c r="A10491" t="s">
        <v>10216</v>
      </c>
      <c r="B10491" t="s">
        <v>8063</v>
      </c>
      <c r="C10491">
        <f t="shared" si="163"/>
        <v>17</v>
      </c>
      <c r="D10491" t="str">
        <f>+VLOOKUP(base[[#This Row],[key]],Tabla2[[key]:[Homologado]],4,0)</f>
        <v>Docente</v>
      </c>
    </row>
    <row r="10492" spans="1:4" x14ac:dyDescent="0.3">
      <c r="A10492" t="s">
        <v>10217</v>
      </c>
      <c r="B10492" t="s">
        <v>8063</v>
      </c>
      <c r="C10492">
        <f t="shared" si="163"/>
        <v>17</v>
      </c>
      <c r="D10492" t="str">
        <f>+VLOOKUP(base[[#This Row],[key]],Tabla2[[key]:[Homologado]],4,0)</f>
        <v>Docente</v>
      </c>
    </row>
    <row r="10493" spans="1:4" x14ac:dyDescent="0.3">
      <c r="A10493" t="s">
        <v>10218</v>
      </c>
      <c r="B10493" t="s">
        <v>8063</v>
      </c>
      <c r="C10493">
        <f t="shared" si="163"/>
        <v>17</v>
      </c>
      <c r="D10493" t="str">
        <f>+VLOOKUP(base[[#This Row],[key]],Tabla2[[key]:[Homologado]],4,0)</f>
        <v>Docente</v>
      </c>
    </row>
    <row r="10494" spans="1:4" x14ac:dyDescent="0.3">
      <c r="A10494" t="s">
        <v>10219</v>
      </c>
      <c r="B10494" t="s">
        <v>8063</v>
      </c>
      <c r="C10494">
        <f t="shared" si="163"/>
        <v>17</v>
      </c>
      <c r="D10494" t="str">
        <f>+VLOOKUP(base[[#This Row],[key]],Tabla2[[key]:[Homologado]],4,0)</f>
        <v>Docente</v>
      </c>
    </row>
    <row r="10495" spans="1:4" x14ac:dyDescent="0.3">
      <c r="A10495" t="s">
        <v>10220</v>
      </c>
      <c r="B10495" t="s">
        <v>8063</v>
      </c>
      <c r="C10495">
        <f t="shared" si="163"/>
        <v>17</v>
      </c>
      <c r="D10495" t="str">
        <f>+VLOOKUP(base[[#This Row],[key]],Tabla2[[key]:[Homologado]],4,0)</f>
        <v>Docente</v>
      </c>
    </row>
    <row r="10496" spans="1:4" x14ac:dyDescent="0.3">
      <c r="A10496" t="s">
        <v>10221</v>
      </c>
      <c r="B10496" t="s">
        <v>8063</v>
      </c>
      <c r="C10496">
        <f t="shared" si="163"/>
        <v>17</v>
      </c>
      <c r="D10496" t="str">
        <f>+VLOOKUP(base[[#This Row],[key]],Tabla2[[key]:[Homologado]],4,0)</f>
        <v>Docente</v>
      </c>
    </row>
    <row r="10497" spans="1:4" x14ac:dyDescent="0.3">
      <c r="A10497" t="s">
        <v>10222</v>
      </c>
      <c r="B10497" t="s">
        <v>8063</v>
      </c>
      <c r="C10497">
        <f t="shared" si="163"/>
        <v>17</v>
      </c>
      <c r="D10497" t="str">
        <f>+VLOOKUP(base[[#This Row],[key]],Tabla2[[key]:[Homologado]],4,0)</f>
        <v>Docente</v>
      </c>
    </row>
    <row r="10498" spans="1:4" x14ac:dyDescent="0.3">
      <c r="A10498" t="s">
        <v>10223</v>
      </c>
      <c r="B10498" t="s">
        <v>8063</v>
      </c>
      <c r="C10498">
        <f t="shared" si="163"/>
        <v>17</v>
      </c>
      <c r="D10498" t="str">
        <f>+VLOOKUP(base[[#This Row],[key]],Tabla2[[key]:[Homologado]],4,0)</f>
        <v>Docente</v>
      </c>
    </row>
    <row r="10499" spans="1:4" x14ac:dyDescent="0.3">
      <c r="A10499" t="s">
        <v>10224</v>
      </c>
      <c r="B10499" t="s">
        <v>8063</v>
      </c>
      <c r="C10499">
        <f t="shared" si="163"/>
        <v>17</v>
      </c>
      <c r="D10499" t="str">
        <f>+VLOOKUP(base[[#This Row],[key]],Tabla2[[key]:[Homologado]],4,0)</f>
        <v>Docente</v>
      </c>
    </row>
    <row r="10500" spans="1:4" x14ac:dyDescent="0.3">
      <c r="A10500" t="s">
        <v>10225</v>
      </c>
      <c r="B10500" t="s">
        <v>8063</v>
      </c>
      <c r="C10500">
        <f t="shared" ref="C10500:C10563" si="164">+IF(B10500=B10499,C10499,C10499+1)</f>
        <v>17</v>
      </c>
      <c r="D10500" t="str">
        <f>+VLOOKUP(base[[#This Row],[key]],Tabla2[[key]:[Homologado]],4,0)</f>
        <v>Docente</v>
      </c>
    </row>
    <row r="10501" spans="1:4" x14ac:dyDescent="0.3">
      <c r="A10501" t="s">
        <v>10226</v>
      </c>
      <c r="B10501" t="s">
        <v>8063</v>
      </c>
      <c r="C10501">
        <f t="shared" si="164"/>
        <v>17</v>
      </c>
      <c r="D10501" t="str">
        <f>+VLOOKUP(base[[#This Row],[key]],Tabla2[[key]:[Homologado]],4,0)</f>
        <v>Docente</v>
      </c>
    </row>
    <row r="10502" spans="1:4" x14ac:dyDescent="0.3">
      <c r="A10502" t="s">
        <v>10227</v>
      </c>
      <c r="B10502" t="s">
        <v>8063</v>
      </c>
      <c r="C10502">
        <f t="shared" si="164"/>
        <v>17</v>
      </c>
      <c r="D10502" t="str">
        <f>+VLOOKUP(base[[#This Row],[key]],Tabla2[[key]:[Homologado]],4,0)</f>
        <v>Docente</v>
      </c>
    </row>
    <row r="10503" spans="1:4" x14ac:dyDescent="0.3">
      <c r="A10503" t="s">
        <v>10228</v>
      </c>
      <c r="B10503" t="s">
        <v>8063</v>
      </c>
      <c r="C10503">
        <f t="shared" si="164"/>
        <v>17</v>
      </c>
      <c r="D10503" t="str">
        <f>+VLOOKUP(base[[#This Row],[key]],Tabla2[[key]:[Homologado]],4,0)</f>
        <v>Docente</v>
      </c>
    </row>
    <row r="10504" spans="1:4" x14ac:dyDescent="0.3">
      <c r="A10504" t="s">
        <v>10229</v>
      </c>
      <c r="B10504" t="s">
        <v>8063</v>
      </c>
      <c r="C10504">
        <f t="shared" si="164"/>
        <v>17</v>
      </c>
      <c r="D10504" t="str">
        <f>+VLOOKUP(base[[#This Row],[key]],Tabla2[[key]:[Homologado]],4,0)</f>
        <v>Docente</v>
      </c>
    </row>
    <row r="10505" spans="1:4" x14ac:dyDescent="0.3">
      <c r="A10505" t="s">
        <v>10230</v>
      </c>
      <c r="B10505" t="s">
        <v>8063</v>
      </c>
      <c r="C10505">
        <f t="shared" si="164"/>
        <v>17</v>
      </c>
      <c r="D10505" t="str">
        <f>+VLOOKUP(base[[#This Row],[key]],Tabla2[[key]:[Homologado]],4,0)</f>
        <v>Docente</v>
      </c>
    </row>
    <row r="10506" spans="1:4" x14ac:dyDescent="0.3">
      <c r="A10506" t="s">
        <v>6397</v>
      </c>
      <c r="B10506" t="s">
        <v>8063</v>
      </c>
      <c r="C10506">
        <f t="shared" si="164"/>
        <v>17</v>
      </c>
      <c r="D10506" t="str">
        <f>+VLOOKUP(base[[#This Row],[key]],Tabla2[[key]:[Homologado]],4,0)</f>
        <v>Docente</v>
      </c>
    </row>
    <row r="10507" spans="1:4" x14ac:dyDescent="0.3">
      <c r="A10507" t="s">
        <v>10231</v>
      </c>
      <c r="B10507" t="s">
        <v>8063</v>
      </c>
      <c r="C10507">
        <f t="shared" si="164"/>
        <v>17</v>
      </c>
      <c r="D10507" t="str">
        <f>+VLOOKUP(base[[#This Row],[key]],Tabla2[[key]:[Homologado]],4,0)</f>
        <v>Docente</v>
      </c>
    </row>
    <row r="10508" spans="1:4" x14ac:dyDescent="0.3">
      <c r="A10508" t="s">
        <v>10233</v>
      </c>
      <c r="B10508" t="s">
        <v>8063</v>
      </c>
      <c r="C10508">
        <f t="shared" si="164"/>
        <v>17</v>
      </c>
      <c r="D10508" t="str">
        <f>+VLOOKUP(base[[#This Row],[key]],Tabla2[[key]:[Homologado]],4,0)</f>
        <v>Docente</v>
      </c>
    </row>
    <row r="10509" spans="1:4" x14ac:dyDescent="0.3">
      <c r="A10509" t="s">
        <v>10234</v>
      </c>
      <c r="B10509" t="s">
        <v>8063</v>
      </c>
      <c r="C10509">
        <f t="shared" si="164"/>
        <v>17</v>
      </c>
      <c r="D10509" t="str">
        <f>+VLOOKUP(base[[#This Row],[key]],Tabla2[[key]:[Homologado]],4,0)</f>
        <v>Docente</v>
      </c>
    </row>
    <row r="10510" spans="1:4" x14ac:dyDescent="0.3">
      <c r="A10510" t="s">
        <v>10235</v>
      </c>
      <c r="B10510" t="s">
        <v>8063</v>
      </c>
      <c r="C10510">
        <f t="shared" si="164"/>
        <v>17</v>
      </c>
      <c r="D10510" t="str">
        <f>+VLOOKUP(base[[#This Row],[key]],Tabla2[[key]:[Homologado]],4,0)</f>
        <v>Docente</v>
      </c>
    </row>
    <row r="10511" spans="1:4" x14ac:dyDescent="0.3">
      <c r="A10511" t="s">
        <v>10236</v>
      </c>
      <c r="B10511" t="s">
        <v>8063</v>
      </c>
      <c r="C10511">
        <f t="shared" si="164"/>
        <v>17</v>
      </c>
      <c r="D10511" t="str">
        <f>+VLOOKUP(base[[#This Row],[key]],Tabla2[[key]:[Homologado]],4,0)</f>
        <v>Docente</v>
      </c>
    </row>
    <row r="10512" spans="1:4" x14ac:dyDescent="0.3">
      <c r="A10512" t="s">
        <v>10237</v>
      </c>
      <c r="B10512" t="s">
        <v>8063</v>
      </c>
      <c r="C10512">
        <f t="shared" si="164"/>
        <v>17</v>
      </c>
      <c r="D10512" t="str">
        <f>+VLOOKUP(base[[#This Row],[key]],Tabla2[[key]:[Homologado]],4,0)</f>
        <v>Docente</v>
      </c>
    </row>
    <row r="10513" spans="1:4" x14ac:dyDescent="0.3">
      <c r="A10513" t="s">
        <v>10238</v>
      </c>
      <c r="B10513" t="s">
        <v>8063</v>
      </c>
      <c r="C10513">
        <f t="shared" si="164"/>
        <v>17</v>
      </c>
      <c r="D10513" t="str">
        <f>+VLOOKUP(base[[#This Row],[key]],Tabla2[[key]:[Homologado]],4,0)</f>
        <v>Docente</v>
      </c>
    </row>
    <row r="10514" spans="1:4" x14ac:dyDescent="0.3">
      <c r="A10514" t="s">
        <v>6398</v>
      </c>
      <c r="B10514" t="s">
        <v>8063</v>
      </c>
      <c r="C10514">
        <f t="shared" si="164"/>
        <v>17</v>
      </c>
      <c r="D10514" t="str">
        <f>+VLOOKUP(base[[#This Row],[key]],Tabla2[[key]:[Homologado]],4,0)</f>
        <v>Docente</v>
      </c>
    </row>
    <row r="10515" spans="1:4" x14ac:dyDescent="0.3">
      <c r="A10515" t="s">
        <v>10239</v>
      </c>
      <c r="B10515" t="s">
        <v>8063</v>
      </c>
      <c r="C10515">
        <f t="shared" si="164"/>
        <v>17</v>
      </c>
      <c r="D10515" t="str">
        <f>+VLOOKUP(base[[#This Row],[key]],Tabla2[[key]:[Homologado]],4,0)</f>
        <v>Docente</v>
      </c>
    </row>
    <row r="10516" spans="1:4" x14ac:dyDescent="0.3">
      <c r="A10516" t="s">
        <v>10240</v>
      </c>
      <c r="B10516" t="s">
        <v>8063</v>
      </c>
      <c r="C10516">
        <f t="shared" si="164"/>
        <v>17</v>
      </c>
      <c r="D10516" t="str">
        <f>+VLOOKUP(base[[#This Row],[key]],Tabla2[[key]:[Homologado]],4,0)</f>
        <v>Docente</v>
      </c>
    </row>
    <row r="10517" spans="1:4" x14ac:dyDescent="0.3">
      <c r="A10517" t="s">
        <v>10241</v>
      </c>
      <c r="B10517" t="s">
        <v>8063</v>
      </c>
      <c r="C10517">
        <f t="shared" si="164"/>
        <v>17</v>
      </c>
      <c r="D10517" t="str">
        <f>+VLOOKUP(base[[#This Row],[key]],Tabla2[[key]:[Homologado]],4,0)</f>
        <v>Docente</v>
      </c>
    </row>
    <row r="10518" spans="1:4" x14ac:dyDescent="0.3">
      <c r="A10518" t="s">
        <v>10242</v>
      </c>
      <c r="B10518" t="s">
        <v>8063</v>
      </c>
      <c r="C10518">
        <f t="shared" si="164"/>
        <v>17</v>
      </c>
      <c r="D10518" t="str">
        <f>+VLOOKUP(base[[#This Row],[key]],Tabla2[[key]:[Homologado]],4,0)</f>
        <v>Docente</v>
      </c>
    </row>
    <row r="10519" spans="1:4" x14ac:dyDescent="0.3">
      <c r="A10519" t="s">
        <v>10243</v>
      </c>
      <c r="B10519" t="s">
        <v>8063</v>
      </c>
      <c r="C10519">
        <f t="shared" si="164"/>
        <v>17</v>
      </c>
      <c r="D10519" t="str">
        <f>+VLOOKUP(base[[#This Row],[key]],Tabla2[[key]:[Homologado]],4,0)</f>
        <v>Docente</v>
      </c>
    </row>
    <row r="10520" spans="1:4" x14ac:dyDescent="0.3">
      <c r="A10520" t="s">
        <v>10244</v>
      </c>
      <c r="B10520" t="s">
        <v>8063</v>
      </c>
      <c r="C10520">
        <f t="shared" si="164"/>
        <v>17</v>
      </c>
      <c r="D10520" t="str">
        <f>+VLOOKUP(base[[#This Row],[key]],Tabla2[[key]:[Homologado]],4,0)</f>
        <v>Docente</v>
      </c>
    </row>
    <row r="10521" spans="1:4" x14ac:dyDescent="0.3">
      <c r="A10521" t="s">
        <v>10246</v>
      </c>
      <c r="B10521" t="s">
        <v>8063</v>
      </c>
      <c r="C10521">
        <f t="shared" si="164"/>
        <v>17</v>
      </c>
      <c r="D10521" t="str">
        <f>+VLOOKUP(base[[#This Row],[key]],Tabla2[[key]:[Homologado]],4,0)</f>
        <v>Docente</v>
      </c>
    </row>
    <row r="10522" spans="1:4" x14ac:dyDescent="0.3">
      <c r="A10522" t="s">
        <v>10247</v>
      </c>
      <c r="B10522" t="s">
        <v>8063</v>
      </c>
      <c r="C10522">
        <f t="shared" si="164"/>
        <v>17</v>
      </c>
      <c r="D10522" t="str">
        <f>+VLOOKUP(base[[#This Row],[key]],Tabla2[[key]:[Homologado]],4,0)</f>
        <v>Docente</v>
      </c>
    </row>
    <row r="10523" spans="1:4" x14ac:dyDescent="0.3">
      <c r="A10523" t="s">
        <v>10248</v>
      </c>
      <c r="B10523" t="s">
        <v>8063</v>
      </c>
      <c r="C10523">
        <f t="shared" si="164"/>
        <v>17</v>
      </c>
      <c r="D10523" t="str">
        <f>+VLOOKUP(base[[#This Row],[key]],Tabla2[[key]:[Homologado]],4,0)</f>
        <v>Docente</v>
      </c>
    </row>
    <row r="10524" spans="1:4" x14ac:dyDescent="0.3">
      <c r="A10524" t="s">
        <v>10249</v>
      </c>
      <c r="B10524" t="s">
        <v>8063</v>
      </c>
      <c r="C10524">
        <f t="shared" si="164"/>
        <v>17</v>
      </c>
      <c r="D10524" t="str">
        <f>+VLOOKUP(base[[#This Row],[key]],Tabla2[[key]:[Homologado]],4,0)</f>
        <v>Docente</v>
      </c>
    </row>
    <row r="10525" spans="1:4" x14ac:dyDescent="0.3">
      <c r="A10525" t="s">
        <v>10250</v>
      </c>
      <c r="B10525" t="s">
        <v>8063</v>
      </c>
      <c r="C10525">
        <f t="shared" si="164"/>
        <v>17</v>
      </c>
      <c r="D10525" t="str">
        <f>+VLOOKUP(base[[#This Row],[key]],Tabla2[[key]:[Homologado]],4,0)</f>
        <v>Docente</v>
      </c>
    </row>
    <row r="10526" spans="1:4" x14ac:dyDescent="0.3">
      <c r="A10526" t="s">
        <v>10251</v>
      </c>
      <c r="B10526" t="s">
        <v>8063</v>
      </c>
      <c r="C10526">
        <f t="shared" si="164"/>
        <v>17</v>
      </c>
      <c r="D10526" t="str">
        <f>+VLOOKUP(base[[#This Row],[key]],Tabla2[[key]:[Homologado]],4,0)</f>
        <v>Docente</v>
      </c>
    </row>
    <row r="10527" spans="1:4" x14ac:dyDescent="0.3">
      <c r="A10527" t="s">
        <v>10252</v>
      </c>
      <c r="B10527" t="s">
        <v>8063</v>
      </c>
      <c r="C10527">
        <f t="shared" si="164"/>
        <v>17</v>
      </c>
      <c r="D10527" t="str">
        <f>+VLOOKUP(base[[#This Row],[key]],Tabla2[[key]:[Homologado]],4,0)</f>
        <v>Docente</v>
      </c>
    </row>
    <row r="10528" spans="1:4" x14ac:dyDescent="0.3">
      <c r="A10528" t="s">
        <v>10253</v>
      </c>
      <c r="B10528" t="s">
        <v>8063</v>
      </c>
      <c r="C10528">
        <f t="shared" si="164"/>
        <v>17</v>
      </c>
      <c r="D10528" t="str">
        <f>+VLOOKUP(base[[#This Row],[key]],Tabla2[[key]:[Homologado]],4,0)</f>
        <v>Docente</v>
      </c>
    </row>
    <row r="10529" spans="1:4" x14ac:dyDescent="0.3">
      <c r="A10529" t="s">
        <v>10254</v>
      </c>
      <c r="B10529" t="s">
        <v>8063</v>
      </c>
      <c r="C10529">
        <f t="shared" si="164"/>
        <v>17</v>
      </c>
      <c r="D10529" t="str">
        <f>+VLOOKUP(base[[#This Row],[key]],Tabla2[[key]:[Homologado]],4,0)</f>
        <v>Docente</v>
      </c>
    </row>
    <row r="10530" spans="1:4" x14ac:dyDescent="0.3">
      <c r="A10530" t="s">
        <v>10255</v>
      </c>
      <c r="B10530" t="s">
        <v>8063</v>
      </c>
      <c r="C10530">
        <f t="shared" si="164"/>
        <v>17</v>
      </c>
      <c r="D10530" t="str">
        <f>+VLOOKUP(base[[#This Row],[key]],Tabla2[[key]:[Homologado]],4,0)</f>
        <v>Docente</v>
      </c>
    </row>
    <row r="10531" spans="1:4" x14ac:dyDescent="0.3">
      <c r="A10531" t="s">
        <v>10256</v>
      </c>
      <c r="B10531" t="s">
        <v>8063</v>
      </c>
      <c r="C10531">
        <f t="shared" si="164"/>
        <v>17</v>
      </c>
      <c r="D10531" t="str">
        <f>+VLOOKUP(base[[#This Row],[key]],Tabla2[[key]:[Homologado]],4,0)</f>
        <v>Docente</v>
      </c>
    </row>
    <row r="10532" spans="1:4" x14ac:dyDescent="0.3">
      <c r="A10532" t="s">
        <v>10257</v>
      </c>
      <c r="B10532" t="s">
        <v>8063</v>
      </c>
      <c r="C10532">
        <f t="shared" si="164"/>
        <v>17</v>
      </c>
      <c r="D10532" t="str">
        <f>+VLOOKUP(base[[#This Row],[key]],Tabla2[[key]:[Homologado]],4,0)</f>
        <v>Docente</v>
      </c>
    </row>
    <row r="10533" spans="1:4" x14ac:dyDescent="0.3">
      <c r="A10533" t="s">
        <v>10258</v>
      </c>
      <c r="B10533" t="s">
        <v>8063</v>
      </c>
      <c r="C10533">
        <f t="shared" si="164"/>
        <v>17</v>
      </c>
      <c r="D10533" t="str">
        <f>+VLOOKUP(base[[#This Row],[key]],Tabla2[[key]:[Homologado]],4,0)</f>
        <v>Docente</v>
      </c>
    </row>
    <row r="10534" spans="1:4" x14ac:dyDescent="0.3">
      <c r="A10534" t="s">
        <v>10259</v>
      </c>
      <c r="B10534" t="s">
        <v>8063</v>
      </c>
      <c r="C10534">
        <f t="shared" si="164"/>
        <v>17</v>
      </c>
      <c r="D10534" t="str">
        <f>+VLOOKUP(base[[#This Row],[key]],Tabla2[[key]:[Homologado]],4,0)</f>
        <v>Docente</v>
      </c>
    </row>
    <row r="10535" spans="1:4" x14ac:dyDescent="0.3">
      <c r="A10535" t="s">
        <v>10260</v>
      </c>
      <c r="B10535" t="s">
        <v>8063</v>
      </c>
      <c r="C10535">
        <f t="shared" si="164"/>
        <v>17</v>
      </c>
      <c r="D10535" t="str">
        <f>+VLOOKUP(base[[#This Row],[key]],Tabla2[[key]:[Homologado]],4,0)</f>
        <v>Docente</v>
      </c>
    </row>
    <row r="10536" spans="1:4" x14ac:dyDescent="0.3">
      <c r="A10536" t="s">
        <v>10263</v>
      </c>
      <c r="B10536" t="s">
        <v>8063</v>
      </c>
      <c r="C10536">
        <f t="shared" si="164"/>
        <v>17</v>
      </c>
      <c r="D10536" t="str">
        <f>+VLOOKUP(base[[#This Row],[key]],Tabla2[[key]:[Homologado]],4,0)</f>
        <v>Docente</v>
      </c>
    </row>
    <row r="10537" spans="1:4" x14ac:dyDescent="0.3">
      <c r="A10537" t="s">
        <v>10264</v>
      </c>
      <c r="B10537" t="s">
        <v>8063</v>
      </c>
      <c r="C10537">
        <f t="shared" si="164"/>
        <v>17</v>
      </c>
      <c r="D10537" t="str">
        <f>+VLOOKUP(base[[#This Row],[key]],Tabla2[[key]:[Homologado]],4,0)</f>
        <v>Docente</v>
      </c>
    </row>
    <row r="10538" spans="1:4" x14ac:dyDescent="0.3">
      <c r="A10538" t="s">
        <v>10265</v>
      </c>
      <c r="B10538" t="s">
        <v>8063</v>
      </c>
      <c r="C10538">
        <f t="shared" si="164"/>
        <v>17</v>
      </c>
      <c r="D10538" t="str">
        <f>+VLOOKUP(base[[#This Row],[key]],Tabla2[[key]:[Homologado]],4,0)</f>
        <v>Docente</v>
      </c>
    </row>
    <row r="10539" spans="1:4" x14ac:dyDescent="0.3">
      <c r="A10539" t="s">
        <v>10266</v>
      </c>
      <c r="B10539" t="s">
        <v>8063</v>
      </c>
      <c r="C10539">
        <f t="shared" si="164"/>
        <v>17</v>
      </c>
      <c r="D10539" t="str">
        <f>+VLOOKUP(base[[#This Row],[key]],Tabla2[[key]:[Homologado]],4,0)</f>
        <v>Docente</v>
      </c>
    </row>
    <row r="10540" spans="1:4" x14ac:dyDescent="0.3">
      <c r="A10540" t="s">
        <v>10267</v>
      </c>
      <c r="B10540" t="s">
        <v>8063</v>
      </c>
      <c r="C10540">
        <f t="shared" si="164"/>
        <v>17</v>
      </c>
      <c r="D10540" t="str">
        <f>+VLOOKUP(base[[#This Row],[key]],Tabla2[[key]:[Homologado]],4,0)</f>
        <v>Docente</v>
      </c>
    </row>
    <row r="10541" spans="1:4" x14ac:dyDescent="0.3">
      <c r="A10541" t="s">
        <v>10268</v>
      </c>
      <c r="B10541" t="s">
        <v>8063</v>
      </c>
      <c r="C10541">
        <f t="shared" si="164"/>
        <v>17</v>
      </c>
      <c r="D10541" t="str">
        <f>+VLOOKUP(base[[#This Row],[key]],Tabla2[[key]:[Homologado]],4,0)</f>
        <v>Docente</v>
      </c>
    </row>
    <row r="10542" spans="1:4" x14ac:dyDescent="0.3">
      <c r="A10542" t="s">
        <v>10269</v>
      </c>
      <c r="B10542" t="s">
        <v>8063</v>
      </c>
      <c r="C10542">
        <f t="shared" si="164"/>
        <v>17</v>
      </c>
      <c r="D10542" t="str">
        <f>+VLOOKUP(base[[#This Row],[key]],Tabla2[[key]:[Homologado]],4,0)</f>
        <v>Docente</v>
      </c>
    </row>
    <row r="10543" spans="1:4" x14ac:dyDescent="0.3">
      <c r="A10543" t="s">
        <v>10270</v>
      </c>
      <c r="B10543" t="s">
        <v>8063</v>
      </c>
      <c r="C10543">
        <f t="shared" si="164"/>
        <v>17</v>
      </c>
      <c r="D10543" t="str">
        <f>+VLOOKUP(base[[#This Row],[key]],Tabla2[[key]:[Homologado]],4,0)</f>
        <v>Docente</v>
      </c>
    </row>
    <row r="10544" spans="1:4" x14ac:dyDescent="0.3">
      <c r="A10544" t="s">
        <v>10271</v>
      </c>
      <c r="B10544" t="s">
        <v>8063</v>
      </c>
      <c r="C10544">
        <f t="shared" si="164"/>
        <v>17</v>
      </c>
      <c r="D10544" t="str">
        <f>+VLOOKUP(base[[#This Row],[key]],Tabla2[[key]:[Homologado]],4,0)</f>
        <v>Docente</v>
      </c>
    </row>
    <row r="10545" spans="1:4" x14ac:dyDescent="0.3">
      <c r="A10545" t="s">
        <v>10272</v>
      </c>
      <c r="B10545" t="s">
        <v>8063</v>
      </c>
      <c r="C10545">
        <f t="shared" si="164"/>
        <v>17</v>
      </c>
      <c r="D10545" t="str">
        <f>+VLOOKUP(base[[#This Row],[key]],Tabla2[[key]:[Homologado]],4,0)</f>
        <v>Docente</v>
      </c>
    </row>
    <row r="10546" spans="1:4" x14ac:dyDescent="0.3">
      <c r="A10546" t="s">
        <v>10273</v>
      </c>
      <c r="B10546" t="s">
        <v>8063</v>
      </c>
      <c r="C10546">
        <f t="shared" si="164"/>
        <v>17</v>
      </c>
      <c r="D10546" t="str">
        <f>+VLOOKUP(base[[#This Row],[key]],Tabla2[[key]:[Homologado]],4,0)</f>
        <v>Docente</v>
      </c>
    </row>
    <row r="10547" spans="1:4" x14ac:dyDescent="0.3">
      <c r="A10547" t="s">
        <v>10274</v>
      </c>
      <c r="B10547" t="s">
        <v>8063</v>
      </c>
      <c r="C10547">
        <f t="shared" si="164"/>
        <v>17</v>
      </c>
      <c r="D10547" t="str">
        <f>+VLOOKUP(base[[#This Row],[key]],Tabla2[[key]:[Homologado]],4,0)</f>
        <v>Docente</v>
      </c>
    </row>
    <row r="10548" spans="1:4" x14ac:dyDescent="0.3">
      <c r="A10548" t="s">
        <v>10275</v>
      </c>
      <c r="B10548" t="s">
        <v>8063</v>
      </c>
      <c r="C10548">
        <f t="shared" si="164"/>
        <v>17</v>
      </c>
      <c r="D10548" t="str">
        <f>+VLOOKUP(base[[#This Row],[key]],Tabla2[[key]:[Homologado]],4,0)</f>
        <v>Docente</v>
      </c>
    </row>
    <row r="10549" spans="1:4" x14ac:dyDescent="0.3">
      <c r="A10549" t="s">
        <v>10276</v>
      </c>
      <c r="B10549" t="s">
        <v>8063</v>
      </c>
      <c r="C10549">
        <f t="shared" si="164"/>
        <v>17</v>
      </c>
      <c r="D10549" t="str">
        <f>+VLOOKUP(base[[#This Row],[key]],Tabla2[[key]:[Homologado]],4,0)</f>
        <v>Docente</v>
      </c>
    </row>
    <row r="10550" spans="1:4" x14ac:dyDescent="0.3">
      <c r="A10550" t="s">
        <v>6399</v>
      </c>
      <c r="B10550" t="s">
        <v>8063</v>
      </c>
      <c r="C10550">
        <f t="shared" si="164"/>
        <v>17</v>
      </c>
      <c r="D10550" t="str">
        <f>+VLOOKUP(base[[#This Row],[key]],Tabla2[[key]:[Homologado]],4,0)</f>
        <v>Docente</v>
      </c>
    </row>
    <row r="10551" spans="1:4" x14ac:dyDescent="0.3">
      <c r="A10551" t="s">
        <v>10277</v>
      </c>
      <c r="B10551" t="s">
        <v>8063</v>
      </c>
      <c r="C10551">
        <f t="shared" si="164"/>
        <v>17</v>
      </c>
      <c r="D10551" t="str">
        <f>+VLOOKUP(base[[#This Row],[key]],Tabla2[[key]:[Homologado]],4,0)</f>
        <v>Docente</v>
      </c>
    </row>
    <row r="10552" spans="1:4" x14ac:dyDescent="0.3">
      <c r="A10552" t="s">
        <v>10278</v>
      </c>
      <c r="B10552" t="s">
        <v>8063</v>
      </c>
      <c r="C10552">
        <f t="shared" si="164"/>
        <v>17</v>
      </c>
      <c r="D10552" t="str">
        <f>+VLOOKUP(base[[#This Row],[key]],Tabla2[[key]:[Homologado]],4,0)</f>
        <v>Docente</v>
      </c>
    </row>
    <row r="10553" spans="1:4" x14ac:dyDescent="0.3">
      <c r="A10553" t="s">
        <v>6401</v>
      </c>
      <c r="B10553" t="s">
        <v>8063</v>
      </c>
      <c r="C10553">
        <f t="shared" si="164"/>
        <v>17</v>
      </c>
      <c r="D10553" t="str">
        <f>+VLOOKUP(base[[#This Row],[key]],Tabla2[[key]:[Homologado]],4,0)</f>
        <v>Docente</v>
      </c>
    </row>
    <row r="10554" spans="1:4" x14ac:dyDescent="0.3">
      <c r="A10554" t="s">
        <v>10279</v>
      </c>
      <c r="B10554" t="s">
        <v>8063</v>
      </c>
      <c r="C10554">
        <f t="shared" si="164"/>
        <v>17</v>
      </c>
      <c r="D10554" t="str">
        <f>+VLOOKUP(base[[#This Row],[key]],Tabla2[[key]:[Homologado]],4,0)</f>
        <v>Docente</v>
      </c>
    </row>
    <row r="10555" spans="1:4" x14ac:dyDescent="0.3">
      <c r="A10555" t="s">
        <v>10280</v>
      </c>
      <c r="B10555" t="s">
        <v>8063</v>
      </c>
      <c r="C10555">
        <f t="shared" si="164"/>
        <v>17</v>
      </c>
      <c r="D10555" t="str">
        <f>+VLOOKUP(base[[#This Row],[key]],Tabla2[[key]:[Homologado]],4,0)</f>
        <v>Docente</v>
      </c>
    </row>
    <row r="10556" spans="1:4" x14ac:dyDescent="0.3">
      <c r="A10556" t="s">
        <v>10282</v>
      </c>
      <c r="B10556" t="s">
        <v>8063</v>
      </c>
      <c r="C10556">
        <f t="shared" si="164"/>
        <v>17</v>
      </c>
      <c r="D10556" t="str">
        <f>+VLOOKUP(base[[#This Row],[key]],Tabla2[[key]:[Homologado]],4,0)</f>
        <v>Docente</v>
      </c>
    </row>
    <row r="10557" spans="1:4" x14ac:dyDescent="0.3">
      <c r="A10557" t="s">
        <v>10283</v>
      </c>
      <c r="B10557" t="s">
        <v>8063</v>
      </c>
      <c r="C10557">
        <f t="shared" si="164"/>
        <v>17</v>
      </c>
      <c r="D10557" t="str">
        <f>+VLOOKUP(base[[#This Row],[key]],Tabla2[[key]:[Homologado]],4,0)</f>
        <v>Docente</v>
      </c>
    </row>
    <row r="10558" spans="1:4" x14ac:dyDescent="0.3">
      <c r="A10558" t="s">
        <v>10284</v>
      </c>
      <c r="B10558" t="s">
        <v>8063</v>
      </c>
      <c r="C10558">
        <f t="shared" si="164"/>
        <v>17</v>
      </c>
      <c r="D10558" t="str">
        <f>+VLOOKUP(base[[#This Row],[key]],Tabla2[[key]:[Homologado]],4,0)</f>
        <v>Docente</v>
      </c>
    </row>
    <row r="10559" spans="1:4" x14ac:dyDescent="0.3">
      <c r="A10559" t="s">
        <v>10285</v>
      </c>
      <c r="B10559" t="s">
        <v>8063</v>
      </c>
      <c r="C10559">
        <f t="shared" si="164"/>
        <v>17</v>
      </c>
      <c r="D10559" t="str">
        <f>+VLOOKUP(base[[#This Row],[key]],Tabla2[[key]:[Homologado]],4,0)</f>
        <v>Docente</v>
      </c>
    </row>
    <row r="10560" spans="1:4" x14ac:dyDescent="0.3">
      <c r="A10560" t="s">
        <v>10286</v>
      </c>
      <c r="B10560" t="s">
        <v>8063</v>
      </c>
      <c r="C10560">
        <f t="shared" si="164"/>
        <v>17</v>
      </c>
      <c r="D10560" t="str">
        <f>+VLOOKUP(base[[#This Row],[key]],Tabla2[[key]:[Homologado]],4,0)</f>
        <v>Docente</v>
      </c>
    </row>
    <row r="10561" spans="1:4" x14ac:dyDescent="0.3">
      <c r="A10561" t="s">
        <v>10287</v>
      </c>
      <c r="B10561" t="s">
        <v>8063</v>
      </c>
      <c r="C10561">
        <f t="shared" si="164"/>
        <v>17</v>
      </c>
      <c r="D10561" t="str">
        <f>+VLOOKUP(base[[#This Row],[key]],Tabla2[[key]:[Homologado]],4,0)</f>
        <v>Docente</v>
      </c>
    </row>
    <row r="10562" spans="1:4" x14ac:dyDescent="0.3">
      <c r="A10562" t="s">
        <v>10288</v>
      </c>
      <c r="B10562" t="s">
        <v>8063</v>
      </c>
      <c r="C10562">
        <f t="shared" si="164"/>
        <v>17</v>
      </c>
      <c r="D10562" t="str">
        <f>+VLOOKUP(base[[#This Row],[key]],Tabla2[[key]:[Homologado]],4,0)</f>
        <v>Docente</v>
      </c>
    </row>
    <row r="10563" spans="1:4" x14ac:dyDescent="0.3">
      <c r="A10563" t="s">
        <v>6402</v>
      </c>
      <c r="B10563" t="s">
        <v>8063</v>
      </c>
      <c r="C10563">
        <f t="shared" si="164"/>
        <v>17</v>
      </c>
      <c r="D10563" t="str">
        <f>+VLOOKUP(base[[#This Row],[key]],Tabla2[[key]:[Homologado]],4,0)</f>
        <v>Docente</v>
      </c>
    </row>
    <row r="10564" spans="1:4" x14ac:dyDescent="0.3">
      <c r="A10564" t="s">
        <v>10289</v>
      </c>
      <c r="B10564" t="s">
        <v>8063</v>
      </c>
      <c r="C10564">
        <f t="shared" ref="C10564:C10627" si="165">+IF(B10564=B10563,C10563,C10563+1)</f>
        <v>17</v>
      </c>
      <c r="D10564" t="str">
        <f>+VLOOKUP(base[[#This Row],[key]],Tabla2[[key]:[Homologado]],4,0)</f>
        <v>Docente</v>
      </c>
    </row>
    <row r="10565" spans="1:4" x14ac:dyDescent="0.3">
      <c r="A10565" t="s">
        <v>10292</v>
      </c>
      <c r="B10565" t="s">
        <v>8063</v>
      </c>
      <c r="C10565">
        <f t="shared" si="165"/>
        <v>17</v>
      </c>
      <c r="D10565" t="str">
        <f>+VLOOKUP(base[[#This Row],[key]],Tabla2[[key]:[Homologado]],4,0)</f>
        <v>Docente</v>
      </c>
    </row>
    <row r="10566" spans="1:4" x14ac:dyDescent="0.3">
      <c r="A10566" t="s">
        <v>10293</v>
      </c>
      <c r="B10566" t="s">
        <v>8063</v>
      </c>
      <c r="C10566">
        <f t="shared" si="165"/>
        <v>17</v>
      </c>
      <c r="D10566" t="str">
        <f>+VLOOKUP(base[[#This Row],[key]],Tabla2[[key]:[Homologado]],4,0)</f>
        <v>Docente</v>
      </c>
    </row>
    <row r="10567" spans="1:4" x14ac:dyDescent="0.3">
      <c r="A10567" t="s">
        <v>10294</v>
      </c>
      <c r="B10567" t="s">
        <v>8063</v>
      </c>
      <c r="C10567">
        <f t="shared" si="165"/>
        <v>17</v>
      </c>
      <c r="D10567" t="str">
        <f>+VLOOKUP(base[[#This Row],[key]],Tabla2[[key]:[Homologado]],4,0)</f>
        <v>Docente</v>
      </c>
    </row>
    <row r="10568" spans="1:4" x14ac:dyDescent="0.3">
      <c r="A10568" t="s">
        <v>10295</v>
      </c>
      <c r="B10568" t="s">
        <v>8063</v>
      </c>
      <c r="C10568">
        <f t="shared" si="165"/>
        <v>17</v>
      </c>
      <c r="D10568" t="str">
        <f>+VLOOKUP(base[[#This Row],[key]],Tabla2[[key]:[Homologado]],4,0)</f>
        <v>Docente</v>
      </c>
    </row>
    <row r="10569" spans="1:4" x14ac:dyDescent="0.3">
      <c r="A10569" t="s">
        <v>10297</v>
      </c>
      <c r="B10569" t="s">
        <v>8063</v>
      </c>
      <c r="C10569">
        <f t="shared" si="165"/>
        <v>17</v>
      </c>
      <c r="D10569" t="str">
        <f>+VLOOKUP(base[[#This Row],[key]],Tabla2[[key]:[Homologado]],4,0)</f>
        <v>Docente</v>
      </c>
    </row>
    <row r="10570" spans="1:4" x14ac:dyDescent="0.3">
      <c r="A10570" t="s">
        <v>10300</v>
      </c>
      <c r="B10570" t="s">
        <v>8063</v>
      </c>
      <c r="C10570">
        <f t="shared" si="165"/>
        <v>17</v>
      </c>
      <c r="D10570" t="str">
        <f>+VLOOKUP(base[[#This Row],[key]],Tabla2[[key]:[Homologado]],4,0)</f>
        <v>Docente</v>
      </c>
    </row>
    <row r="10571" spans="1:4" x14ac:dyDescent="0.3">
      <c r="A10571" t="s">
        <v>10301</v>
      </c>
      <c r="B10571" t="s">
        <v>8063</v>
      </c>
      <c r="C10571">
        <f t="shared" si="165"/>
        <v>17</v>
      </c>
      <c r="D10571" t="str">
        <f>+VLOOKUP(base[[#This Row],[key]],Tabla2[[key]:[Homologado]],4,0)</f>
        <v>Docente</v>
      </c>
    </row>
    <row r="10572" spans="1:4" x14ac:dyDescent="0.3">
      <c r="A10572" t="s">
        <v>6403</v>
      </c>
      <c r="B10572" t="s">
        <v>8063</v>
      </c>
      <c r="C10572">
        <f t="shared" si="165"/>
        <v>17</v>
      </c>
      <c r="D10572" t="str">
        <f>+VLOOKUP(base[[#This Row],[key]],Tabla2[[key]:[Homologado]],4,0)</f>
        <v>Docente</v>
      </c>
    </row>
    <row r="10573" spans="1:4" x14ac:dyDescent="0.3">
      <c r="A10573" t="s">
        <v>6404</v>
      </c>
      <c r="B10573" t="s">
        <v>8063</v>
      </c>
      <c r="C10573">
        <f t="shared" si="165"/>
        <v>17</v>
      </c>
      <c r="D10573" t="str">
        <f>+VLOOKUP(base[[#This Row],[key]],Tabla2[[key]:[Homologado]],4,0)</f>
        <v>Docente</v>
      </c>
    </row>
    <row r="10574" spans="1:4" x14ac:dyDescent="0.3">
      <c r="A10574" t="s">
        <v>10302</v>
      </c>
      <c r="B10574" t="s">
        <v>8063</v>
      </c>
      <c r="C10574">
        <f t="shared" si="165"/>
        <v>17</v>
      </c>
      <c r="D10574" t="str">
        <f>+VLOOKUP(base[[#This Row],[key]],Tabla2[[key]:[Homologado]],4,0)</f>
        <v>Docente</v>
      </c>
    </row>
    <row r="10575" spans="1:4" x14ac:dyDescent="0.3">
      <c r="A10575" t="s">
        <v>10303</v>
      </c>
      <c r="B10575" t="s">
        <v>8063</v>
      </c>
      <c r="C10575">
        <f t="shared" si="165"/>
        <v>17</v>
      </c>
      <c r="D10575" t="str">
        <f>+VLOOKUP(base[[#This Row],[key]],Tabla2[[key]:[Homologado]],4,0)</f>
        <v>Docente</v>
      </c>
    </row>
    <row r="10576" spans="1:4" x14ac:dyDescent="0.3">
      <c r="A10576" t="s">
        <v>10304</v>
      </c>
      <c r="B10576" t="s">
        <v>8063</v>
      </c>
      <c r="C10576">
        <f t="shared" si="165"/>
        <v>17</v>
      </c>
      <c r="D10576" t="str">
        <f>+VLOOKUP(base[[#This Row],[key]],Tabla2[[key]:[Homologado]],4,0)</f>
        <v>Docente</v>
      </c>
    </row>
    <row r="10577" spans="1:4" x14ac:dyDescent="0.3">
      <c r="A10577" t="s">
        <v>10305</v>
      </c>
      <c r="B10577" t="s">
        <v>8063</v>
      </c>
      <c r="C10577">
        <f t="shared" si="165"/>
        <v>17</v>
      </c>
      <c r="D10577" t="str">
        <f>+VLOOKUP(base[[#This Row],[key]],Tabla2[[key]:[Homologado]],4,0)</f>
        <v>Docente</v>
      </c>
    </row>
    <row r="10578" spans="1:4" x14ac:dyDescent="0.3">
      <c r="A10578" t="s">
        <v>10306</v>
      </c>
      <c r="B10578" t="s">
        <v>8063</v>
      </c>
      <c r="C10578">
        <f t="shared" si="165"/>
        <v>17</v>
      </c>
      <c r="D10578" t="str">
        <f>+VLOOKUP(base[[#This Row],[key]],Tabla2[[key]:[Homologado]],4,0)</f>
        <v>Docente</v>
      </c>
    </row>
    <row r="10579" spans="1:4" x14ac:dyDescent="0.3">
      <c r="A10579" t="s">
        <v>10307</v>
      </c>
      <c r="B10579" t="s">
        <v>8063</v>
      </c>
      <c r="C10579">
        <f t="shared" si="165"/>
        <v>17</v>
      </c>
      <c r="D10579" t="str">
        <f>+VLOOKUP(base[[#This Row],[key]],Tabla2[[key]:[Homologado]],4,0)</f>
        <v>Docente</v>
      </c>
    </row>
    <row r="10580" spans="1:4" x14ac:dyDescent="0.3">
      <c r="A10580" t="s">
        <v>10308</v>
      </c>
      <c r="B10580" t="s">
        <v>8063</v>
      </c>
      <c r="C10580">
        <f t="shared" si="165"/>
        <v>17</v>
      </c>
      <c r="D10580" t="str">
        <f>+VLOOKUP(base[[#This Row],[key]],Tabla2[[key]:[Homologado]],4,0)</f>
        <v>Docente</v>
      </c>
    </row>
    <row r="10581" spans="1:4" x14ac:dyDescent="0.3">
      <c r="A10581" t="s">
        <v>10309</v>
      </c>
      <c r="B10581" t="s">
        <v>8063</v>
      </c>
      <c r="C10581">
        <f t="shared" si="165"/>
        <v>17</v>
      </c>
      <c r="D10581" t="str">
        <f>+VLOOKUP(base[[#This Row],[key]],Tabla2[[key]:[Homologado]],4,0)</f>
        <v>Docente</v>
      </c>
    </row>
    <row r="10582" spans="1:4" x14ac:dyDescent="0.3">
      <c r="A10582" t="s">
        <v>10310</v>
      </c>
      <c r="B10582" t="s">
        <v>8063</v>
      </c>
      <c r="C10582">
        <f t="shared" si="165"/>
        <v>17</v>
      </c>
      <c r="D10582" t="str">
        <f>+VLOOKUP(base[[#This Row],[key]],Tabla2[[key]:[Homologado]],4,0)</f>
        <v>Docente</v>
      </c>
    </row>
    <row r="10583" spans="1:4" x14ac:dyDescent="0.3">
      <c r="A10583" t="s">
        <v>10311</v>
      </c>
      <c r="B10583" t="s">
        <v>8063</v>
      </c>
      <c r="C10583">
        <f t="shared" si="165"/>
        <v>17</v>
      </c>
      <c r="D10583" t="str">
        <f>+VLOOKUP(base[[#This Row],[key]],Tabla2[[key]:[Homologado]],4,0)</f>
        <v>Docente</v>
      </c>
    </row>
    <row r="10584" spans="1:4" x14ac:dyDescent="0.3">
      <c r="A10584" t="s">
        <v>10312</v>
      </c>
      <c r="B10584" t="s">
        <v>8063</v>
      </c>
      <c r="C10584">
        <f t="shared" si="165"/>
        <v>17</v>
      </c>
      <c r="D10584" t="str">
        <f>+VLOOKUP(base[[#This Row],[key]],Tabla2[[key]:[Homologado]],4,0)</f>
        <v>Docente</v>
      </c>
    </row>
    <row r="10585" spans="1:4" x14ac:dyDescent="0.3">
      <c r="A10585" t="s">
        <v>10313</v>
      </c>
      <c r="B10585" t="s">
        <v>8063</v>
      </c>
      <c r="C10585">
        <f t="shared" si="165"/>
        <v>17</v>
      </c>
      <c r="D10585" t="str">
        <f>+VLOOKUP(base[[#This Row],[key]],Tabla2[[key]:[Homologado]],4,0)</f>
        <v>Docente</v>
      </c>
    </row>
    <row r="10586" spans="1:4" x14ac:dyDescent="0.3">
      <c r="A10586" t="s">
        <v>10314</v>
      </c>
      <c r="B10586" t="s">
        <v>8063</v>
      </c>
      <c r="C10586">
        <f t="shared" si="165"/>
        <v>17</v>
      </c>
      <c r="D10586" t="str">
        <f>+VLOOKUP(base[[#This Row],[key]],Tabla2[[key]:[Homologado]],4,0)</f>
        <v>Docente</v>
      </c>
    </row>
    <row r="10587" spans="1:4" x14ac:dyDescent="0.3">
      <c r="A10587" t="s">
        <v>10315</v>
      </c>
      <c r="B10587" t="s">
        <v>8063</v>
      </c>
      <c r="C10587">
        <f t="shared" si="165"/>
        <v>17</v>
      </c>
      <c r="D10587" t="str">
        <f>+VLOOKUP(base[[#This Row],[key]],Tabla2[[key]:[Homologado]],4,0)</f>
        <v>Docente</v>
      </c>
    </row>
    <row r="10588" spans="1:4" x14ac:dyDescent="0.3">
      <c r="A10588" t="s">
        <v>10316</v>
      </c>
      <c r="B10588" t="s">
        <v>8063</v>
      </c>
      <c r="C10588">
        <f t="shared" si="165"/>
        <v>17</v>
      </c>
      <c r="D10588" t="str">
        <f>+VLOOKUP(base[[#This Row],[key]],Tabla2[[key]:[Homologado]],4,0)</f>
        <v>Docente</v>
      </c>
    </row>
    <row r="10589" spans="1:4" x14ac:dyDescent="0.3">
      <c r="A10589" t="s">
        <v>10317</v>
      </c>
      <c r="B10589" t="s">
        <v>8063</v>
      </c>
      <c r="C10589">
        <f t="shared" si="165"/>
        <v>17</v>
      </c>
      <c r="D10589" t="str">
        <f>+VLOOKUP(base[[#This Row],[key]],Tabla2[[key]:[Homologado]],4,0)</f>
        <v>Docente</v>
      </c>
    </row>
    <row r="10590" spans="1:4" x14ac:dyDescent="0.3">
      <c r="A10590" t="s">
        <v>10318</v>
      </c>
      <c r="B10590" t="s">
        <v>8063</v>
      </c>
      <c r="C10590">
        <f t="shared" si="165"/>
        <v>17</v>
      </c>
      <c r="D10590" t="str">
        <f>+VLOOKUP(base[[#This Row],[key]],Tabla2[[key]:[Homologado]],4,0)</f>
        <v>Docente</v>
      </c>
    </row>
    <row r="10591" spans="1:4" x14ac:dyDescent="0.3">
      <c r="A10591" t="s">
        <v>10319</v>
      </c>
      <c r="B10591" t="s">
        <v>8063</v>
      </c>
      <c r="C10591">
        <f t="shared" si="165"/>
        <v>17</v>
      </c>
      <c r="D10591" t="str">
        <f>+VLOOKUP(base[[#This Row],[key]],Tabla2[[key]:[Homologado]],4,0)</f>
        <v>Docente</v>
      </c>
    </row>
    <row r="10592" spans="1:4" x14ac:dyDescent="0.3">
      <c r="A10592" t="s">
        <v>10320</v>
      </c>
      <c r="B10592" t="s">
        <v>8063</v>
      </c>
      <c r="C10592">
        <f t="shared" si="165"/>
        <v>17</v>
      </c>
      <c r="D10592" t="str">
        <f>+VLOOKUP(base[[#This Row],[key]],Tabla2[[key]:[Homologado]],4,0)</f>
        <v>Docente</v>
      </c>
    </row>
    <row r="10593" spans="1:4" x14ac:dyDescent="0.3">
      <c r="A10593" t="s">
        <v>10321</v>
      </c>
      <c r="B10593" t="s">
        <v>8063</v>
      </c>
      <c r="C10593">
        <f t="shared" si="165"/>
        <v>17</v>
      </c>
      <c r="D10593" t="str">
        <f>+VLOOKUP(base[[#This Row],[key]],Tabla2[[key]:[Homologado]],4,0)</f>
        <v>Docente</v>
      </c>
    </row>
    <row r="10594" spans="1:4" x14ac:dyDescent="0.3">
      <c r="A10594" t="s">
        <v>10322</v>
      </c>
      <c r="B10594" t="s">
        <v>8063</v>
      </c>
      <c r="C10594">
        <f t="shared" si="165"/>
        <v>17</v>
      </c>
      <c r="D10594" t="str">
        <f>+VLOOKUP(base[[#This Row],[key]],Tabla2[[key]:[Homologado]],4,0)</f>
        <v>Docente</v>
      </c>
    </row>
    <row r="10595" spans="1:4" x14ac:dyDescent="0.3">
      <c r="A10595" t="s">
        <v>10323</v>
      </c>
      <c r="B10595" t="s">
        <v>8063</v>
      </c>
      <c r="C10595">
        <f t="shared" si="165"/>
        <v>17</v>
      </c>
      <c r="D10595" t="str">
        <f>+VLOOKUP(base[[#This Row],[key]],Tabla2[[key]:[Homologado]],4,0)</f>
        <v>Docente</v>
      </c>
    </row>
    <row r="10596" spans="1:4" x14ac:dyDescent="0.3">
      <c r="A10596" t="s">
        <v>10324</v>
      </c>
      <c r="B10596" t="s">
        <v>8063</v>
      </c>
      <c r="C10596">
        <f t="shared" si="165"/>
        <v>17</v>
      </c>
      <c r="D10596" t="str">
        <f>+VLOOKUP(base[[#This Row],[key]],Tabla2[[key]:[Homologado]],4,0)</f>
        <v>Docente</v>
      </c>
    </row>
    <row r="10597" spans="1:4" x14ac:dyDescent="0.3">
      <c r="A10597" t="s">
        <v>10325</v>
      </c>
      <c r="B10597" t="s">
        <v>8063</v>
      </c>
      <c r="C10597">
        <f t="shared" si="165"/>
        <v>17</v>
      </c>
      <c r="D10597" t="str">
        <f>+VLOOKUP(base[[#This Row],[key]],Tabla2[[key]:[Homologado]],4,0)</f>
        <v>Docente</v>
      </c>
    </row>
    <row r="10598" spans="1:4" x14ac:dyDescent="0.3">
      <c r="A10598" t="s">
        <v>10326</v>
      </c>
      <c r="B10598" t="s">
        <v>8063</v>
      </c>
      <c r="C10598">
        <f t="shared" si="165"/>
        <v>17</v>
      </c>
      <c r="D10598" t="str">
        <f>+VLOOKUP(base[[#This Row],[key]],Tabla2[[key]:[Homologado]],4,0)</f>
        <v>Docente</v>
      </c>
    </row>
    <row r="10599" spans="1:4" x14ac:dyDescent="0.3">
      <c r="A10599" t="s">
        <v>10327</v>
      </c>
      <c r="B10599" t="s">
        <v>8063</v>
      </c>
      <c r="C10599">
        <f t="shared" si="165"/>
        <v>17</v>
      </c>
      <c r="D10599" t="str">
        <f>+VLOOKUP(base[[#This Row],[key]],Tabla2[[key]:[Homologado]],4,0)</f>
        <v>Docente</v>
      </c>
    </row>
    <row r="10600" spans="1:4" x14ac:dyDescent="0.3">
      <c r="A10600" t="s">
        <v>10328</v>
      </c>
      <c r="B10600" t="s">
        <v>8063</v>
      </c>
      <c r="C10600">
        <f t="shared" si="165"/>
        <v>17</v>
      </c>
      <c r="D10600" t="str">
        <f>+VLOOKUP(base[[#This Row],[key]],Tabla2[[key]:[Homologado]],4,0)</f>
        <v>Docente</v>
      </c>
    </row>
    <row r="10601" spans="1:4" x14ac:dyDescent="0.3">
      <c r="A10601" t="s">
        <v>10329</v>
      </c>
      <c r="B10601" t="s">
        <v>8063</v>
      </c>
      <c r="C10601">
        <f t="shared" si="165"/>
        <v>17</v>
      </c>
      <c r="D10601" t="str">
        <f>+VLOOKUP(base[[#This Row],[key]],Tabla2[[key]:[Homologado]],4,0)</f>
        <v>Docente</v>
      </c>
    </row>
    <row r="10602" spans="1:4" x14ac:dyDescent="0.3">
      <c r="A10602" t="s">
        <v>10330</v>
      </c>
      <c r="B10602" t="s">
        <v>8063</v>
      </c>
      <c r="C10602">
        <f t="shared" si="165"/>
        <v>17</v>
      </c>
      <c r="D10602" t="str">
        <f>+VLOOKUP(base[[#This Row],[key]],Tabla2[[key]:[Homologado]],4,0)</f>
        <v>Docente</v>
      </c>
    </row>
    <row r="10603" spans="1:4" x14ac:dyDescent="0.3">
      <c r="A10603" t="s">
        <v>10331</v>
      </c>
      <c r="B10603" t="s">
        <v>8063</v>
      </c>
      <c r="C10603">
        <f t="shared" si="165"/>
        <v>17</v>
      </c>
      <c r="D10603" t="str">
        <f>+VLOOKUP(base[[#This Row],[key]],Tabla2[[key]:[Homologado]],4,0)</f>
        <v>Docente</v>
      </c>
    </row>
    <row r="10604" spans="1:4" x14ac:dyDescent="0.3">
      <c r="A10604" t="s">
        <v>10332</v>
      </c>
      <c r="B10604" t="s">
        <v>8063</v>
      </c>
      <c r="C10604">
        <f t="shared" si="165"/>
        <v>17</v>
      </c>
      <c r="D10604" t="str">
        <f>+VLOOKUP(base[[#This Row],[key]],Tabla2[[key]:[Homologado]],4,0)</f>
        <v>Docente</v>
      </c>
    </row>
    <row r="10605" spans="1:4" x14ac:dyDescent="0.3">
      <c r="A10605" t="s">
        <v>10333</v>
      </c>
      <c r="B10605" t="s">
        <v>8063</v>
      </c>
      <c r="C10605">
        <f t="shared" si="165"/>
        <v>17</v>
      </c>
      <c r="D10605" t="str">
        <f>+VLOOKUP(base[[#This Row],[key]],Tabla2[[key]:[Homologado]],4,0)</f>
        <v>Docente</v>
      </c>
    </row>
    <row r="10606" spans="1:4" x14ac:dyDescent="0.3">
      <c r="A10606" t="s">
        <v>10335</v>
      </c>
      <c r="B10606" t="s">
        <v>8063</v>
      </c>
      <c r="C10606">
        <f t="shared" si="165"/>
        <v>17</v>
      </c>
      <c r="D10606" t="str">
        <f>+VLOOKUP(base[[#This Row],[key]],Tabla2[[key]:[Homologado]],4,0)</f>
        <v>Docente</v>
      </c>
    </row>
    <row r="10607" spans="1:4" x14ac:dyDescent="0.3">
      <c r="A10607" t="s">
        <v>10336</v>
      </c>
      <c r="B10607" t="s">
        <v>8063</v>
      </c>
      <c r="C10607">
        <f t="shared" si="165"/>
        <v>17</v>
      </c>
      <c r="D10607" t="str">
        <f>+VLOOKUP(base[[#This Row],[key]],Tabla2[[key]:[Homologado]],4,0)</f>
        <v>Docente</v>
      </c>
    </row>
    <row r="10608" spans="1:4" x14ac:dyDescent="0.3">
      <c r="A10608" t="s">
        <v>10339</v>
      </c>
      <c r="B10608" t="s">
        <v>8063</v>
      </c>
      <c r="C10608">
        <f t="shared" si="165"/>
        <v>17</v>
      </c>
      <c r="D10608" t="str">
        <f>+VLOOKUP(base[[#This Row],[key]],Tabla2[[key]:[Homologado]],4,0)</f>
        <v>Docente</v>
      </c>
    </row>
    <row r="10609" spans="1:4" x14ac:dyDescent="0.3">
      <c r="A10609" t="s">
        <v>10341</v>
      </c>
      <c r="B10609" t="s">
        <v>8063</v>
      </c>
      <c r="C10609">
        <f t="shared" si="165"/>
        <v>17</v>
      </c>
      <c r="D10609" t="str">
        <f>+VLOOKUP(base[[#This Row],[key]],Tabla2[[key]:[Homologado]],4,0)</f>
        <v>Docente</v>
      </c>
    </row>
    <row r="10610" spans="1:4" x14ac:dyDescent="0.3">
      <c r="A10610" t="s">
        <v>10343</v>
      </c>
      <c r="B10610" t="s">
        <v>8063</v>
      </c>
      <c r="C10610">
        <f t="shared" si="165"/>
        <v>17</v>
      </c>
      <c r="D10610" t="str">
        <f>+VLOOKUP(base[[#This Row],[key]],Tabla2[[key]:[Homologado]],4,0)</f>
        <v>Docente</v>
      </c>
    </row>
    <row r="10611" spans="1:4" x14ac:dyDescent="0.3">
      <c r="A10611" t="s">
        <v>10344</v>
      </c>
      <c r="B10611" t="s">
        <v>8063</v>
      </c>
      <c r="C10611">
        <f t="shared" si="165"/>
        <v>17</v>
      </c>
      <c r="D10611" t="str">
        <f>+VLOOKUP(base[[#This Row],[key]],Tabla2[[key]:[Homologado]],4,0)</f>
        <v>Docente</v>
      </c>
    </row>
    <row r="10612" spans="1:4" x14ac:dyDescent="0.3">
      <c r="A10612" t="s">
        <v>10345</v>
      </c>
      <c r="B10612" t="s">
        <v>8063</v>
      </c>
      <c r="C10612">
        <f t="shared" si="165"/>
        <v>17</v>
      </c>
      <c r="D10612" t="str">
        <f>+VLOOKUP(base[[#This Row],[key]],Tabla2[[key]:[Homologado]],4,0)</f>
        <v>Docente</v>
      </c>
    </row>
    <row r="10613" spans="1:4" x14ac:dyDescent="0.3">
      <c r="A10613" t="s">
        <v>10346</v>
      </c>
      <c r="B10613" t="s">
        <v>8063</v>
      </c>
      <c r="C10613">
        <f t="shared" si="165"/>
        <v>17</v>
      </c>
      <c r="D10613" t="str">
        <f>+VLOOKUP(base[[#This Row],[key]],Tabla2[[key]:[Homologado]],4,0)</f>
        <v>Docente</v>
      </c>
    </row>
    <row r="10614" spans="1:4" x14ac:dyDescent="0.3">
      <c r="A10614" t="s">
        <v>10347</v>
      </c>
      <c r="B10614" t="s">
        <v>8063</v>
      </c>
      <c r="C10614">
        <f t="shared" si="165"/>
        <v>17</v>
      </c>
      <c r="D10614" t="str">
        <f>+VLOOKUP(base[[#This Row],[key]],Tabla2[[key]:[Homologado]],4,0)</f>
        <v>Docente</v>
      </c>
    </row>
    <row r="10615" spans="1:4" x14ac:dyDescent="0.3">
      <c r="A10615" t="s">
        <v>10348</v>
      </c>
      <c r="B10615" t="s">
        <v>8063</v>
      </c>
      <c r="C10615">
        <f t="shared" si="165"/>
        <v>17</v>
      </c>
      <c r="D10615" t="str">
        <f>+VLOOKUP(base[[#This Row],[key]],Tabla2[[key]:[Homologado]],4,0)</f>
        <v>Docente</v>
      </c>
    </row>
    <row r="10616" spans="1:4" x14ac:dyDescent="0.3">
      <c r="A10616" t="s">
        <v>10349</v>
      </c>
      <c r="B10616" t="s">
        <v>8063</v>
      </c>
      <c r="C10616">
        <f t="shared" si="165"/>
        <v>17</v>
      </c>
      <c r="D10616" t="str">
        <f>+VLOOKUP(base[[#This Row],[key]],Tabla2[[key]:[Homologado]],4,0)</f>
        <v>Docente</v>
      </c>
    </row>
    <row r="10617" spans="1:4" x14ac:dyDescent="0.3">
      <c r="A10617" t="s">
        <v>10350</v>
      </c>
      <c r="B10617" t="s">
        <v>8063</v>
      </c>
      <c r="C10617">
        <f t="shared" si="165"/>
        <v>17</v>
      </c>
      <c r="D10617" t="str">
        <f>+VLOOKUP(base[[#This Row],[key]],Tabla2[[key]:[Homologado]],4,0)</f>
        <v>Docente</v>
      </c>
    </row>
    <row r="10618" spans="1:4" x14ac:dyDescent="0.3">
      <c r="A10618" t="s">
        <v>10351</v>
      </c>
      <c r="B10618" t="s">
        <v>8063</v>
      </c>
      <c r="C10618">
        <f t="shared" si="165"/>
        <v>17</v>
      </c>
      <c r="D10618" t="str">
        <f>+VLOOKUP(base[[#This Row],[key]],Tabla2[[key]:[Homologado]],4,0)</f>
        <v>Docente</v>
      </c>
    </row>
    <row r="10619" spans="1:4" x14ac:dyDescent="0.3">
      <c r="A10619" t="s">
        <v>10352</v>
      </c>
      <c r="B10619" t="s">
        <v>8063</v>
      </c>
      <c r="C10619">
        <f t="shared" si="165"/>
        <v>17</v>
      </c>
      <c r="D10619" t="str">
        <f>+VLOOKUP(base[[#This Row],[key]],Tabla2[[key]:[Homologado]],4,0)</f>
        <v>Docente</v>
      </c>
    </row>
    <row r="10620" spans="1:4" x14ac:dyDescent="0.3">
      <c r="A10620" t="s">
        <v>10353</v>
      </c>
      <c r="B10620" t="s">
        <v>8063</v>
      </c>
      <c r="C10620">
        <f t="shared" si="165"/>
        <v>17</v>
      </c>
      <c r="D10620" t="str">
        <f>+VLOOKUP(base[[#This Row],[key]],Tabla2[[key]:[Homologado]],4,0)</f>
        <v>Docente</v>
      </c>
    </row>
    <row r="10621" spans="1:4" x14ac:dyDescent="0.3">
      <c r="A10621" t="s">
        <v>10354</v>
      </c>
      <c r="B10621" t="s">
        <v>8063</v>
      </c>
      <c r="C10621">
        <f t="shared" si="165"/>
        <v>17</v>
      </c>
      <c r="D10621" t="str">
        <f>+VLOOKUP(base[[#This Row],[key]],Tabla2[[key]:[Homologado]],4,0)</f>
        <v>Docente</v>
      </c>
    </row>
    <row r="10622" spans="1:4" x14ac:dyDescent="0.3">
      <c r="A10622" t="s">
        <v>10355</v>
      </c>
      <c r="B10622" t="s">
        <v>8063</v>
      </c>
      <c r="C10622">
        <f t="shared" si="165"/>
        <v>17</v>
      </c>
      <c r="D10622" t="str">
        <f>+VLOOKUP(base[[#This Row],[key]],Tabla2[[key]:[Homologado]],4,0)</f>
        <v>Docente</v>
      </c>
    </row>
    <row r="10623" spans="1:4" x14ac:dyDescent="0.3">
      <c r="A10623" t="s">
        <v>10356</v>
      </c>
      <c r="B10623" t="s">
        <v>8063</v>
      </c>
      <c r="C10623">
        <f t="shared" si="165"/>
        <v>17</v>
      </c>
      <c r="D10623" t="str">
        <f>+VLOOKUP(base[[#This Row],[key]],Tabla2[[key]:[Homologado]],4,0)</f>
        <v>Docente</v>
      </c>
    </row>
    <row r="10624" spans="1:4" x14ac:dyDescent="0.3">
      <c r="A10624" t="s">
        <v>6409</v>
      </c>
      <c r="B10624" t="s">
        <v>8063</v>
      </c>
      <c r="C10624">
        <f t="shared" si="165"/>
        <v>17</v>
      </c>
      <c r="D10624" t="str">
        <f>+VLOOKUP(base[[#This Row],[key]],Tabla2[[key]:[Homologado]],4,0)</f>
        <v>Docente</v>
      </c>
    </row>
    <row r="10625" spans="1:4" x14ac:dyDescent="0.3">
      <c r="A10625" t="s">
        <v>10357</v>
      </c>
      <c r="B10625" t="s">
        <v>8063</v>
      </c>
      <c r="C10625">
        <f t="shared" si="165"/>
        <v>17</v>
      </c>
      <c r="D10625" t="str">
        <f>+VLOOKUP(base[[#This Row],[key]],Tabla2[[key]:[Homologado]],4,0)</f>
        <v>Docente</v>
      </c>
    </row>
    <row r="10626" spans="1:4" x14ac:dyDescent="0.3">
      <c r="A10626" t="s">
        <v>10358</v>
      </c>
      <c r="B10626" t="s">
        <v>8063</v>
      </c>
      <c r="C10626">
        <f t="shared" si="165"/>
        <v>17</v>
      </c>
      <c r="D10626" t="str">
        <f>+VLOOKUP(base[[#This Row],[key]],Tabla2[[key]:[Homologado]],4,0)</f>
        <v>Docente</v>
      </c>
    </row>
    <row r="10627" spans="1:4" x14ac:dyDescent="0.3">
      <c r="A10627" t="s">
        <v>10359</v>
      </c>
      <c r="B10627" t="s">
        <v>8063</v>
      </c>
      <c r="C10627">
        <f t="shared" si="165"/>
        <v>17</v>
      </c>
      <c r="D10627" t="str">
        <f>+VLOOKUP(base[[#This Row],[key]],Tabla2[[key]:[Homologado]],4,0)</f>
        <v>Docente</v>
      </c>
    </row>
    <row r="10628" spans="1:4" x14ac:dyDescent="0.3">
      <c r="A10628" t="s">
        <v>10360</v>
      </c>
      <c r="B10628" t="s">
        <v>8063</v>
      </c>
      <c r="C10628">
        <f t="shared" ref="C10628:C10691" si="166">+IF(B10628=B10627,C10627,C10627+1)</f>
        <v>17</v>
      </c>
      <c r="D10628" t="str">
        <f>+VLOOKUP(base[[#This Row],[key]],Tabla2[[key]:[Homologado]],4,0)</f>
        <v>Docente</v>
      </c>
    </row>
    <row r="10629" spans="1:4" x14ac:dyDescent="0.3">
      <c r="A10629" t="s">
        <v>10361</v>
      </c>
      <c r="B10629" t="s">
        <v>8063</v>
      </c>
      <c r="C10629">
        <f t="shared" si="166"/>
        <v>17</v>
      </c>
      <c r="D10629" t="str">
        <f>+VLOOKUP(base[[#This Row],[key]],Tabla2[[key]:[Homologado]],4,0)</f>
        <v>Docente</v>
      </c>
    </row>
    <row r="10630" spans="1:4" x14ac:dyDescent="0.3">
      <c r="A10630" t="s">
        <v>10362</v>
      </c>
      <c r="B10630" t="s">
        <v>8063</v>
      </c>
      <c r="C10630">
        <f t="shared" si="166"/>
        <v>17</v>
      </c>
      <c r="D10630" t="str">
        <f>+VLOOKUP(base[[#This Row],[key]],Tabla2[[key]:[Homologado]],4,0)</f>
        <v>Docente</v>
      </c>
    </row>
    <row r="10631" spans="1:4" x14ac:dyDescent="0.3">
      <c r="A10631" t="s">
        <v>10363</v>
      </c>
      <c r="B10631" t="s">
        <v>8063</v>
      </c>
      <c r="C10631">
        <f t="shared" si="166"/>
        <v>17</v>
      </c>
      <c r="D10631" t="str">
        <f>+VLOOKUP(base[[#This Row],[key]],Tabla2[[key]:[Homologado]],4,0)</f>
        <v>Docente</v>
      </c>
    </row>
    <row r="10632" spans="1:4" x14ac:dyDescent="0.3">
      <c r="A10632" t="s">
        <v>10364</v>
      </c>
      <c r="B10632" t="s">
        <v>8063</v>
      </c>
      <c r="C10632">
        <f t="shared" si="166"/>
        <v>17</v>
      </c>
      <c r="D10632" t="str">
        <f>+VLOOKUP(base[[#This Row],[key]],Tabla2[[key]:[Homologado]],4,0)</f>
        <v>Docente</v>
      </c>
    </row>
    <row r="10633" spans="1:4" x14ac:dyDescent="0.3">
      <c r="A10633" t="s">
        <v>10365</v>
      </c>
      <c r="B10633" t="s">
        <v>8063</v>
      </c>
      <c r="C10633">
        <f t="shared" si="166"/>
        <v>17</v>
      </c>
      <c r="D10633" t="str">
        <f>+VLOOKUP(base[[#This Row],[key]],Tabla2[[key]:[Homologado]],4,0)</f>
        <v>Docente</v>
      </c>
    </row>
    <row r="10634" spans="1:4" x14ac:dyDescent="0.3">
      <c r="A10634" t="s">
        <v>10366</v>
      </c>
      <c r="B10634" t="s">
        <v>8063</v>
      </c>
      <c r="C10634">
        <f t="shared" si="166"/>
        <v>17</v>
      </c>
      <c r="D10634" t="str">
        <f>+VLOOKUP(base[[#This Row],[key]],Tabla2[[key]:[Homologado]],4,0)</f>
        <v>Docente</v>
      </c>
    </row>
    <row r="10635" spans="1:4" x14ac:dyDescent="0.3">
      <c r="A10635" t="s">
        <v>10367</v>
      </c>
      <c r="B10635" t="s">
        <v>8063</v>
      </c>
      <c r="C10635">
        <f t="shared" si="166"/>
        <v>17</v>
      </c>
      <c r="D10635" t="str">
        <f>+VLOOKUP(base[[#This Row],[key]],Tabla2[[key]:[Homologado]],4,0)</f>
        <v>Docente</v>
      </c>
    </row>
    <row r="10636" spans="1:4" x14ac:dyDescent="0.3">
      <c r="A10636" t="s">
        <v>10368</v>
      </c>
      <c r="B10636" t="s">
        <v>8063</v>
      </c>
      <c r="C10636">
        <f t="shared" si="166"/>
        <v>17</v>
      </c>
      <c r="D10636" t="str">
        <f>+VLOOKUP(base[[#This Row],[key]],Tabla2[[key]:[Homologado]],4,0)</f>
        <v>Docente</v>
      </c>
    </row>
    <row r="10637" spans="1:4" x14ac:dyDescent="0.3">
      <c r="A10637" t="s">
        <v>10369</v>
      </c>
      <c r="B10637" t="s">
        <v>8063</v>
      </c>
      <c r="C10637">
        <f t="shared" si="166"/>
        <v>17</v>
      </c>
      <c r="D10637" t="str">
        <f>+VLOOKUP(base[[#This Row],[key]],Tabla2[[key]:[Homologado]],4,0)</f>
        <v>Docente</v>
      </c>
    </row>
    <row r="10638" spans="1:4" x14ac:dyDescent="0.3">
      <c r="A10638" t="s">
        <v>10370</v>
      </c>
      <c r="B10638" t="s">
        <v>8063</v>
      </c>
      <c r="C10638">
        <f t="shared" si="166"/>
        <v>17</v>
      </c>
      <c r="D10638" t="str">
        <f>+VLOOKUP(base[[#This Row],[key]],Tabla2[[key]:[Homologado]],4,0)</f>
        <v>Docente</v>
      </c>
    </row>
    <row r="10639" spans="1:4" x14ac:dyDescent="0.3">
      <c r="A10639" t="s">
        <v>10371</v>
      </c>
      <c r="B10639" t="s">
        <v>8063</v>
      </c>
      <c r="C10639">
        <f t="shared" si="166"/>
        <v>17</v>
      </c>
      <c r="D10639" t="str">
        <f>+VLOOKUP(base[[#This Row],[key]],Tabla2[[key]:[Homologado]],4,0)</f>
        <v>Docente</v>
      </c>
    </row>
    <row r="10640" spans="1:4" x14ac:dyDescent="0.3">
      <c r="A10640" t="s">
        <v>10372</v>
      </c>
      <c r="B10640" t="s">
        <v>8063</v>
      </c>
      <c r="C10640">
        <f t="shared" si="166"/>
        <v>17</v>
      </c>
      <c r="D10640" t="str">
        <f>+VLOOKUP(base[[#This Row],[key]],Tabla2[[key]:[Homologado]],4,0)</f>
        <v>Docente</v>
      </c>
    </row>
    <row r="10641" spans="1:4" x14ac:dyDescent="0.3">
      <c r="A10641" t="s">
        <v>10373</v>
      </c>
      <c r="B10641" t="s">
        <v>8063</v>
      </c>
      <c r="C10641">
        <f t="shared" si="166"/>
        <v>17</v>
      </c>
      <c r="D10641" t="str">
        <f>+VLOOKUP(base[[#This Row],[key]],Tabla2[[key]:[Homologado]],4,0)</f>
        <v>Docente</v>
      </c>
    </row>
    <row r="10642" spans="1:4" x14ac:dyDescent="0.3">
      <c r="A10642" t="s">
        <v>10374</v>
      </c>
      <c r="B10642" t="s">
        <v>8063</v>
      </c>
      <c r="C10642">
        <f t="shared" si="166"/>
        <v>17</v>
      </c>
      <c r="D10642" t="str">
        <f>+VLOOKUP(base[[#This Row],[key]],Tabla2[[key]:[Homologado]],4,0)</f>
        <v>Docente</v>
      </c>
    </row>
    <row r="10643" spans="1:4" x14ac:dyDescent="0.3">
      <c r="A10643" t="s">
        <v>10375</v>
      </c>
      <c r="B10643" t="s">
        <v>8063</v>
      </c>
      <c r="C10643">
        <f t="shared" si="166"/>
        <v>17</v>
      </c>
      <c r="D10643" t="str">
        <f>+VLOOKUP(base[[#This Row],[key]],Tabla2[[key]:[Homologado]],4,0)</f>
        <v>Docente</v>
      </c>
    </row>
    <row r="10644" spans="1:4" x14ac:dyDescent="0.3">
      <c r="A10644" t="s">
        <v>10376</v>
      </c>
      <c r="B10644" t="s">
        <v>8063</v>
      </c>
      <c r="C10644">
        <f t="shared" si="166"/>
        <v>17</v>
      </c>
      <c r="D10644" t="str">
        <f>+VLOOKUP(base[[#This Row],[key]],Tabla2[[key]:[Homologado]],4,0)</f>
        <v>Docente</v>
      </c>
    </row>
    <row r="10645" spans="1:4" x14ac:dyDescent="0.3">
      <c r="A10645" t="s">
        <v>10378</v>
      </c>
      <c r="B10645" t="s">
        <v>8063</v>
      </c>
      <c r="C10645">
        <f t="shared" si="166"/>
        <v>17</v>
      </c>
      <c r="D10645" t="str">
        <f>+VLOOKUP(base[[#This Row],[key]],Tabla2[[key]:[Homologado]],4,0)</f>
        <v>Docente</v>
      </c>
    </row>
    <row r="10646" spans="1:4" x14ac:dyDescent="0.3">
      <c r="A10646" t="s">
        <v>10379</v>
      </c>
      <c r="B10646" t="s">
        <v>8063</v>
      </c>
      <c r="C10646">
        <f t="shared" si="166"/>
        <v>17</v>
      </c>
      <c r="D10646" t="str">
        <f>+VLOOKUP(base[[#This Row],[key]],Tabla2[[key]:[Homologado]],4,0)</f>
        <v>Docente</v>
      </c>
    </row>
    <row r="10647" spans="1:4" x14ac:dyDescent="0.3">
      <c r="A10647" t="s">
        <v>10380</v>
      </c>
      <c r="B10647" t="s">
        <v>8063</v>
      </c>
      <c r="C10647">
        <f t="shared" si="166"/>
        <v>17</v>
      </c>
      <c r="D10647" t="str">
        <f>+VLOOKUP(base[[#This Row],[key]],Tabla2[[key]:[Homologado]],4,0)</f>
        <v>Docente</v>
      </c>
    </row>
    <row r="10648" spans="1:4" x14ac:dyDescent="0.3">
      <c r="A10648" t="s">
        <v>10381</v>
      </c>
      <c r="B10648" t="s">
        <v>8063</v>
      </c>
      <c r="C10648">
        <f t="shared" si="166"/>
        <v>17</v>
      </c>
      <c r="D10648" t="str">
        <f>+VLOOKUP(base[[#This Row],[key]],Tabla2[[key]:[Homologado]],4,0)</f>
        <v>Docente</v>
      </c>
    </row>
    <row r="10649" spans="1:4" x14ac:dyDescent="0.3">
      <c r="A10649" t="s">
        <v>10382</v>
      </c>
      <c r="B10649" t="s">
        <v>8063</v>
      </c>
      <c r="C10649">
        <f t="shared" si="166"/>
        <v>17</v>
      </c>
      <c r="D10649" t="str">
        <f>+VLOOKUP(base[[#This Row],[key]],Tabla2[[key]:[Homologado]],4,0)</f>
        <v>Docente</v>
      </c>
    </row>
    <row r="10650" spans="1:4" x14ac:dyDescent="0.3">
      <c r="A10650" t="s">
        <v>10383</v>
      </c>
      <c r="B10650" t="s">
        <v>8063</v>
      </c>
      <c r="C10650">
        <f t="shared" si="166"/>
        <v>17</v>
      </c>
      <c r="D10650" t="str">
        <f>+VLOOKUP(base[[#This Row],[key]],Tabla2[[key]:[Homologado]],4,0)</f>
        <v>Docente</v>
      </c>
    </row>
    <row r="10651" spans="1:4" x14ac:dyDescent="0.3">
      <c r="A10651" t="s">
        <v>10384</v>
      </c>
      <c r="B10651" t="s">
        <v>8063</v>
      </c>
      <c r="C10651">
        <f t="shared" si="166"/>
        <v>17</v>
      </c>
      <c r="D10651" t="str">
        <f>+VLOOKUP(base[[#This Row],[key]],Tabla2[[key]:[Homologado]],4,0)</f>
        <v>Docente</v>
      </c>
    </row>
    <row r="10652" spans="1:4" x14ac:dyDescent="0.3">
      <c r="A10652" t="s">
        <v>10385</v>
      </c>
      <c r="B10652" t="s">
        <v>8063</v>
      </c>
      <c r="C10652">
        <f t="shared" si="166"/>
        <v>17</v>
      </c>
      <c r="D10652" t="str">
        <f>+VLOOKUP(base[[#This Row],[key]],Tabla2[[key]:[Homologado]],4,0)</f>
        <v>Docente</v>
      </c>
    </row>
    <row r="10653" spans="1:4" x14ac:dyDescent="0.3">
      <c r="A10653" t="s">
        <v>10386</v>
      </c>
      <c r="B10653" t="s">
        <v>8063</v>
      </c>
      <c r="C10653">
        <f t="shared" si="166"/>
        <v>17</v>
      </c>
      <c r="D10653" t="str">
        <f>+VLOOKUP(base[[#This Row],[key]],Tabla2[[key]:[Homologado]],4,0)</f>
        <v>Docente</v>
      </c>
    </row>
    <row r="10654" spans="1:4" x14ac:dyDescent="0.3">
      <c r="A10654" t="s">
        <v>10387</v>
      </c>
      <c r="B10654" t="s">
        <v>8063</v>
      </c>
      <c r="C10654">
        <f t="shared" si="166"/>
        <v>17</v>
      </c>
      <c r="D10654" t="str">
        <f>+VLOOKUP(base[[#This Row],[key]],Tabla2[[key]:[Homologado]],4,0)</f>
        <v>Docente</v>
      </c>
    </row>
    <row r="10655" spans="1:4" x14ac:dyDescent="0.3">
      <c r="A10655" t="s">
        <v>10388</v>
      </c>
      <c r="B10655" t="s">
        <v>8063</v>
      </c>
      <c r="C10655">
        <f t="shared" si="166"/>
        <v>17</v>
      </c>
      <c r="D10655" t="str">
        <f>+VLOOKUP(base[[#This Row],[key]],Tabla2[[key]:[Homologado]],4,0)</f>
        <v>Docente</v>
      </c>
    </row>
    <row r="10656" spans="1:4" x14ac:dyDescent="0.3">
      <c r="A10656" t="s">
        <v>10389</v>
      </c>
      <c r="B10656" t="s">
        <v>8063</v>
      </c>
      <c r="C10656">
        <f t="shared" si="166"/>
        <v>17</v>
      </c>
      <c r="D10656" t="str">
        <f>+VLOOKUP(base[[#This Row],[key]],Tabla2[[key]:[Homologado]],4,0)</f>
        <v>Docente</v>
      </c>
    </row>
    <row r="10657" spans="1:4" x14ac:dyDescent="0.3">
      <c r="A10657" t="s">
        <v>10390</v>
      </c>
      <c r="B10657" t="s">
        <v>8063</v>
      </c>
      <c r="C10657">
        <f t="shared" si="166"/>
        <v>17</v>
      </c>
      <c r="D10657" t="str">
        <f>+VLOOKUP(base[[#This Row],[key]],Tabla2[[key]:[Homologado]],4,0)</f>
        <v>Docente</v>
      </c>
    </row>
    <row r="10658" spans="1:4" x14ac:dyDescent="0.3">
      <c r="A10658" t="s">
        <v>10391</v>
      </c>
      <c r="B10658" t="s">
        <v>8063</v>
      </c>
      <c r="C10658">
        <f t="shared" si="166"/>
        <v>17</v>
      </c>
      <c r="D10658" t="str">
        <f>+VLOOKUP(base[[#This Row],[key]],Tabla2[[key]:[Homologado]],4,0)</f>
        <v>Docente</v>
      </c>
    </row>
    <row r="10659" spans="1:4" x14ac:dyDescent="0.3">
      <c r="A10659" t="s">
        <v>10392</v>
      </c>
      <c r="B10659" t="s">
        <v>8063</v>
      </c>
      <c r="C10659">
        <f t="shared" si="166"/>
        <v>17</v>
      </c>
      <c r="D10659" t="str">
        <f>+VLOOKUP(base[[#This Row],[key]],Tabla2[[key]:[Homologado]],4,0)</f>
        <v>Docente</v>
      </c>
    </row>
    <row r="10660" spans="1:4" x14ac:dyDescent="0.3">
      <c r="A10660" t="s">
        <v>10393</v>
      </c>
      <c r="B10660" t="s">
        <v>8063</v>
      </c>
      <c r="C10660">
        <f t="shared" si="166"/>
        <v>17</v>
      </c>
      <c r="D10660" t="str">
        <f>+VLOOKUP(base[[#This Row],[key]],Tabla2[[key]:[Homologado]],4,0)</f>
        <v>Docente</v>
      </c>
    </row>
    <row r="10661" spans="1:4" x14ac:dyDescent="0.3">
      <c r="A10661" t="s">
        <v>10395</v>
      </c>
      <c r="B10661" t="s">
        <v>8063</v>
      </c>
      <c r="C10661">
        <f t="shared" si="166"/>
        <v>17</v>
      </c>
      <c r="D10661" t="str">
        <f>+VLOOKUP(base[[#This Row],[key]],Tabla2[[key]:[Homologado]],4,0)</f>
        <v>Docente</v>
      </c>
    </row>
    <row r="10662" spans="1:4" x14ac:dyDescent="0.3">
      <c r="A10662" t="s">
        <v>10396</v>
      </c>
      <c r="B10662" t="s">
        <v>8063</v>
      </c>
      <c r="C10662">
        <f t="shared" si="166"/>
        <v>17</v>
      </c>
      <c r="D10662" t="str">
        <f>+VLOOKUP(base[[#This Row],[key]],Tabla2[[key]:[Homologado]],4,0)</f>
        <v>Docente</v>
      </c>
    </row>
    <row r="10663" spans="1:4" x14ac:dyDescent="0.3">
      <c r="A10663" t="s">
        <v>10397</v>
      </c>
      <c r="B10663" t="s">
        <v>8063</v>
      </c>
      <c r="C10663">
        <f t="shared" si="166"/>
        <v>17</v>
      </c>
      <c r="D10663" t="str">
        <f>+VLOOKUP(base[[#This Row],[key]],Tabla2[[key]:[Homologado]],4,0)</f>
        <v>Docente</v>
      </c>
    </row>
    <row r="10664" spans="1:4" x14ac:dyDescent="0.3">
      <c r="A10664" t="s">
        <v>10398</v>
      </c>
      <c r="B10664" t="s">
        <v>8063</v>
      </c>
      <c r="C10664">
        <f t="shared" si="166"/>
        <v>17</v>
      </c>
      <c r="D10664" t="str">
        <f>+VLOOKUP(base[[#This Row],[key]],Tabla2[[key]:[Homologado]],4,0)</f>
        <v>Docente</v>
      </c>
    </row>
    <row r="10665" spans="1:4" x14ac:dyDescent="0.3">
      <c r="A10665" t="s">
        <v>10399</v>
      </c>
      <c r="B10665" t="s">
        <v>8063</v>
      </c>
      <c r="C10665">
        <f t="shared" si="166"/>
        <v>17</v>
      </c>
      <c r="D10665" t="str">
        <f>+VLOOKUP(base[[#This Row],[key]],Tabla2[[key]:[Homologado]],4,0)</f>
        <v>Docente</v>
      </c>
    </row>
    <row r="10666" spans="1:4" x14ac:dyDescent="0.3">
      <c r="A10666" t="s">
        <v>10400</v>
      </c>
      <c r="B10666" t="s">
        <v>8063</v>
      </c>
      <c r="C10666">
        <f t="shared" si="166"/>
        <v>17</v>
      </c>
      <c r="D10666" t="str">
        <f>+VLOOKUP(base[[#This Row],[key]],Tabla2[[key]:[Homologado]],4,0)</f>
        <v>Docente</v>
      </c>
    </row>
    <row r="10667" spans="1:4" x14ac:dyDescent="0.3">
      <c r="A10667" t="s">
        <v>10401</v>
      </c>
      <c r="B10667" t="s">
        <v>8063</v>
      </c>
      <c r="C10667">
        <f t="shared" si="166"/>
        <v>17</v>
      </c>
      <c r="D10667" t="str">
        <f>+VLOOKUP(base[[#This Row],[key]],Tabla2[[key]:[Homologado]],4,0)</f>
        <v>Docente</v>
      </c>
    </row>
    <row r="10668" spans="1:4" x14ac:dyDescent="0.3">
      <c r="A10668" t="s">
        <v>10402</v>
      </c>
      <c r="B10668" t="s">
        <v>8063</v>
      </c>
      <c r="C10668">
        <f t="shared" si="166"/>
        <v>17</v>
      </c>
      <c r="D10668" t="str">
        <f>+VLOOKUP(base[[#This Row],[key]],Tabla2[[key]:[Homologado]],4,0)</f>
        <v>Docente</v>
      </c>
    </row>
    <row r="10669" spans="1:4" x14ac:dyDescent="0.3">
      <c r="A10669" t="s">
        <v>10403</v>
      </c>
      <c r="B10669" t="s">
        <v>8063</v>
      </c>
      <c r="C10669">
        <f t="shared" si="166"/>
        <v>17</v>
      </c>
      <c r="D10669" t="str">
        <f>+VLOOKUP(base[[#This Row],[key]],Tabla2[[key]:[Homologado]],4,0)</f>
        <v>Docente</v>
      </c>
    </row>
    <row r="10670" spans="1:4" x14ac:dyDescent="0.3">
      <c r="A10670" t="s">
        <v>10404</v>
      </c>
      <c r="B10670" t="s">
        <v>8063</v>
      </c>
      <c r="C10670">
        <f t="shared" si="166"/>
        <v>17</v>
      </c>
      <c r="D10670" t="str">
        <f>+VLOOKUP(base[[#This Row],[key]],Tabla2[[key]:[Homologado]],4,0)</f>
        <v>Docente</v>
      </c>
    </row>
    <row r="10671" spans="1:4" x14ac:dyDescent="0.3">
      <c r="A10671" t="s">
        <v>10405</v>
      </c>
      <c r="B10671" t="s">
        <v>8063</v>
      </c>
      <c r="C10671">
        <f t="shared" si="166"/>
        <v>17</v>
      </c>
      <c r="D10671" t="str">
        <f>+VLOOKUP(base[[#This Row],[key]],Tabla2[[key]:[Homologado]],4,0)</f>
        <v>Docente</v>
      </c>
    </row>
    <row r="10672" spans="1:4" x14ac:dyDescent="0.3">
      <c r="A10672" t="s">
        <v>10406</v>
      </c>
      <c r="B10672" t="s">
        <v>8063</v>
      </c>
      <c r="C10672">
        <f t="shared" si="166"/>
        <v>17</v>
      </c>
      <c r="D10672" t="str">
        <f>+VLOOKUP(base[[#This Row],[key]],Tabla2[[key]:[Homologado]],4,0)</f>
        <v>Docente</v>
      </c>
    </row>
    <row r="10673" spans="1:4" x14ac:dyDescent="0.3">
      <c r="A10673" t="s">
        <v>10407</v>
      </c>
      <c r="B10673" t="s">
        <v>8063</v>
      </c>
      <c r="C10673">
        <f t="shared" si="166"/>
        <v>17</v>
      </c>
      <c r="D10673" t="str">
        <f>+VLOOKUP(base[[#This Row],[key]],Tabla2[[key]:[Homologado]],4,0)</f>
        <v>Docente</v>
      </c>
    </row>
    <row r="10674" spans="1:4" x14ac:dyDescent="0.3">
      <c r="A10674" t="s">
        <v>10408</v>
      </c>
      <c r="B10674" t="s">
        <v>8063</v>
      </c>
      <c r="C10674">
        <f t="shared" si="166"/>
        <v>17</v>
      </c>
      <c r="D10674" t="str">
        <f>+VLOOKUP(base[[#This Row],[key]],Tabla2[[key]:[Homologado]],4,0)</f>
        <v>Docente</v>
      </c>
    </row>
    <row r="10675" spans="1:4" x14ac:dyDescent="0.3">
      <c r="A10675" t="s">
        <v>10409</v>
      </c>
      <c r="B10675" t="s">
        <v>8063</v>
      </c>
      <c r="C10675">
        <f t="shared" si="166"/>
        <v>17</v>
      </c>
      <c r="D10675" t="str">
        <f>+VLOOKUP(base[[#This Row],[key]],Tabla2[[key]:[Homologado]],4,0)</f>
        <v>Docente</v>
      </c>
    </row>
    <row r="10676" spans="1:4" x14ac:dyDescent="0.3">
      <c r="A10676" t="s">
        <v>10410</v>
      </c>
      <c r="B10676" t="s">
        <v>8063</v>
      </c>
      <c r="C10676">
        <f t="shared" si="166"/>
        <v>17</v>
      </c>
      <c r="D10676" t="str">
        <f>+VLOOKUP(base[[#This Row],[key]],Tabla2[[key]:[Homologado]],4,0)</f>
        <v>Docente</v>
      </c>
    </row>
    <row r="10677" spans="1:4" x14ac:dyDescent="0.3">
      <c r="A10677" t="s">
        <v>10411</v>
      </c>
      <c r="B10677" t="s">
        <v>8063</v>
      </c>
      <c r="C10677">
        <f t="shared" si="166"/>
        <v>17</v>
      </c>
      <c r="D10677" t="str">
        <f>+VLOOKUP(base[[#This Row],[key]],Tabla2[[key]:[Homologado]],4,0)</f>
        <v>Docente</v>
      </c>
    </row>
    <row r="10678" spans="1:4" x14ac:dyDescent="0.3">
      <c r="A10678" t="s">
        <v>10412</v>
      </c>
      <c r="B10678" t="s">
        <v>8063</v>
      </c>
      <c r="C10678">
        <f t="shared" si="166"/>
        <v>17</v>
      </c>
      <c r="D10678" t="str">
        <f>+VLOOKUP(base[[#This Row],[key]],Tabla2[[key]:[Homologado]],4,0)</f>
        <v>Docente</v>
      </c>
    </row>
    <row r="10679" spans="1:4" x14ac:dyDescent="0.3">
      <c r="A10679" t="s">
        <v>10413</v>
      </c>
      <c r="B10679" t="s">
        <v>8063</v>
      </c>
      <c r="C10679">
        <f t="shared" si="166"/>
        <v>17</v>
      </c>
      <c r="D10679" t="str">
        <f>+VLOOKUP(base[[#This Row],[key]],Tabla2[[key]:[Homologado]],4,0)</f>
        <v>Docente</v>
      </c>
    </row>
    <row r="10680" spans="1:4" x14ac:dyDescent="0.3">
      <c r="A10680" t="s">
        <v>10414</v>
      </c>
      <c r="B10680" t="s">
        <v>8063</v>
      </c>
      <c r="C10680">
        <f t="shared" si="166"/>
        <v>17</v>
      </c>
      <c r="D10680" t="str">
        <f>+VLOOKUP(base[[#This Row],[key]],Tabla2[[key]:[Homologado]],4,0)</f>
        <v>Docente</v>
      </c>
    </row>
    <row r="10681" spans="1:4" x14ac:dyDescent="0.3">
      <c r="A10681" t="s">
        <v>6550</v>
      </c>
      <c r="B10681" t="s">
        <v>8063</v>
      </c>
      <c r="C10681">
        <f t="shared" si="166"/>
        <v>17</v>
      </c>
      <c r="D10681" t="str">
        <f>+VLOOKUP(base[[#This Row],[key]],Tabla2[[key]:[Homologado]],4,0)</f>
        <v>Docente</v>
      </c>
    </row>
    <row r="10682" spans="1:4" x14ac:dyDescent="0.3">
      <c r="A10682" t="s">
        <v>6578</v>
      </c>
      <c r="B10682" t="s">
        <v>8063</v>
      </c>
      <c r="C10682">
        <f t="shared" si="166"/>
        <v>17</v>
      </c>
      <c r="D10682" t="str">
        <f>+VLOOKUP(base[[#This Row],[key]],Tabla2[[key]:[Homologado]],4,0)</f>
        <v>Docente</v>
      </c>
    </row>
    <row r="10683" spans="1:4" x14ac:dyDescent="0.3">
      <c r="A10683" t="s">
        <v>10415</v>
      </c>
      <c r="B10683" t="s">
        <v>8063</v>
      </c>
      <c r="C10683">
        <f t="shared" si="166"/>
        <v>17</v>
      </c>
      <c r="D10683" t="str">
        <f>+VLOOKUP(base[[#This Row],[key]],Tabla2[[key]:[Homologado]],4,0)</f>
        <v>Docente</v>
      </c>
    </row>
    <row r="10684" spans="1:4" x14ac:dyDescent="0.3">
      <c r="A10684" t="s">
        <v>10416</v>
      </c>
      <c r="B10684" t="s">
        <v>8063</v>
      </c>
      <c r="C10684">
        <f t="shared" si="166"/>
        <v>17</v>
      </c>
      <c r="D10684" t="str">
        <f>+VLOOKUP(base[[#This Row],[key]],Tabla2[[key]:[Homologado]],4,0)</f>
        <v>Docente</v>
      </c>
    </row>
    <row r="10685" spans="1:4" x14ac:dyDescent="0.3">
      <c r="A10685" t="s">
        <v>10417</v>
      </c>
      <c r="B10685" t="s">
        <v>8063</v>
      </c>
      <c r="C10685">
        <f t="shared" si="166"/>
        <v>17</v>
      </c>
      <c r="D10685" t="str">
        <f>+VLOOKUP(base[[#This Row],[key]],Tabla2[[key]:[Homologado]],4,0)</f>
        <v>Docente</v>
      </c>
    </row>
    <row r="10686" spans="1:4" x14ac:dyDescent="0.3">
      <c r="A10686" t="s">
        <v>10418</v>
      </c>
      <c r="B10686" t="s">
        <v>8063</v>
      </c>
      <c r="C10686">
        <f t="shared" si="166"/>
        <v>17</v>
      </c>
      <c r="D10686" t="str">
        <f>+VLOOKUP(base[[#This Row],[key]],Tabla2[[key]:[Homologado]],4,0)</f>
        <v>Docente</v>
      </c>
    </row>
    <row r="10687" spans="1:4" x14ac:dyDescent="0.3">
      <c r="A10687" t="s">
        <v>10419</v>
      </c>
      <c r="B10687" t="s">
        <v>8063</v>
      </c>
      <c r="C10687">
        <f t="shared" si="166"/>
        <v>17</v>
      </c>
      <c r="D10687" t="str">
        <f>+VLOOKUP(base[[#This Row],[key]],Tabla2[[key]:[Homologado]],4,0)</f>
        <v>Docente</v>
      </c>
    </row>
    <row r="10688" spans="1:4" x14ac:dyDescent="0.3">
      <c r="A10688" t="s">
        <v>10421</v>
      </c>
      <c r="B10688" t="s">
        <v>8063</v>
      </c>
      <c r="C10688">
        <f t="shared" si="166"/>
        <v>17</v>
      </c>
      <c r="D10688" t="str">
        <f>+VLOOKUP(base[[#This Row],[key]],Tabla2[[key]:[Homologado]],4,0)</f>
        <v>Docente</v>
      </c>
    </row>
    <row r="10689" spans="1:4" x14ac:dyDescent="0.3">
      <c r="A10689" t="s">
        <v>10422</v>
      </c>
      <c r="B10689" t="s">
        <v>8063</v>
      </c>
      <c r="C10689">
        <f t="shared" si="166"/>
        <v>17</v>
      </c>
      <c r="D10689" t="str">
        <f>+VLOOKUP(base[[#This Row],[key]],Tabla2[[key]:[Homologado]],4,0)</f>
        <v>Docente</v>
      </c>
    </row>
    <row r="10690" spans="1:4" x14ac:dyDescent="0.3">
      <c r="A10690" t="s">
        <v>10423</v>
      </c>
      <c r="B10690" t="s">
        <v>8063</v>
      </c>
      <c r="C10690">
        <f t="shared" si="166"/>
        <v>17</v>
      </c>
      <c r="D10690" t="str">
        <f>+VLOOKUP(base[[#This Row],[key]],Tabla2[[key]:[Homologado]],4,0)</f>
        <v>Docente</v>
      </c>
    </row>
    <row r="10691" spans="1:4" x14ac:dyDescent="0.3">
      <c r="A10691" t="s">
        <v>10424</v>
      </c>
      <c r="B10691" t="s">
        <v>8063</v>
      </c>
      <c r="C10691">
        <f t="shared" si="166"/>
        <v>17</v>
      </c>
      <c r="D10691" t="str">
        <f>+VLOOKUP(base[[#This Row],[key]],Tabla2[[key]:[Homologado]],4,0)</f>
        <v>Docente</v>
      </c>
    </row>
    <row r="10692" spans="1:4" x14ac:dyDescent="0.3">
      <c r="A10692" t="s">
        <v>10425</v>
      </c>
      <c r="B10692" t="s">
        <v>8063</v>
      </c>
      <c r="C10692">
        <f t="shared" ref="C10692:C10755" si="167">+IF(B10692=B10691,C10691,C10691+1)</f>
        <v>17</v>
      </c>
      <c r="D10692" t="str">
        <f>+VLOOKUP(base[[#This Row],[key]],Tabla2[[key]:[Homologado]],4,0)</f>
        <v>Docente</v>
      </c>
    </row>
    <row r="10693" spans="1:4" x14ac:dyDescent="0.3">
      <c r="A10693" t="s">
        <v>10426</v>
      </c>
      <c r="B10693" t="s">
        <v>8063</v>
      </c>
      <c r="C10693">
        <f t="shared" si="167"/>
        <v>17</v>
      </c>
      <c r="D10693" t="str">
        <f>+VLOOKUP(base[[#This Row],[key]],Tabla2[[key]:[Homologado]],4,0)</f>
        <v>Docente</v>
      </c>
    </row>
    <row r="10694" spans="1:4" x14ac:dyDescent="0.3">
      <c r="A10694" t="s">
        <v>10427</v>
      </c>
      <c r="B10694" t="s">
        <v>8063</v>
      </c>
      <c r="C10694">
        <f t="shared" si="167"/>
        <v>17</v>
      </c>
      <c r="D10694" t="str">
        <f>+VLOOKUP(base[[#This Row],[key]],Tabla2[[key]:[Homologado]],4,0)</f>
        <v>Docente</v>
      </c>
    </row>
    <row r="10695" spans="1:4" x14ac:dyDescent="0.3">
      <c r="A10695" t="s">
        <v>10428</v>
      </c>
      <c r="B10695" t="s">
        <v>8063</v>
      </c>
      <c r="C10695">
        <f t="shared" si="167"/>
        <v>17</v>
      </c>
      <c r="D10695" t="str">
        <f>+VLOOKUP(base[[#This Row],[key]],Tabla2[[key]:[Homologado]],4,0)</f>
        <v>Docente</v>
      </c>
    </row>
    <row r="10696" spans="1:4" x14ac:dyDescent="0.3">
      <c r="A10696" t="s">
        <v>10429</v>
      </c>
      <c r="B10696" t="s">
        <v>8063</v>
      </c>
      <c r="C10696">
        <f t="shared" si="167"/>
        <v>17</v>
      </c>
      <c r="D10696" t="str">
        <f>+VLOOKUP(base[[#This Row],[key]],Tabla2[[key]:[Homologado]],4,0)</f>
        <v>Docente</v>
      </c>
    </row>
    <row r="10697" spans="1:4" x14ac:dyDescent="0.3">
      <c r="A10697" t="s">
        <v>10430</v>
      </c>
      <c r="B10697" t="s">
        <v>8063</v>
      </c>
      <c r="C10697">
        <f t="shared" si="167"/>
        <v>17</v>
      </c>
      <c r="D10697" t="str">
        <f>+VLOOKUP(base[[#This Row],[key]],Tabla2[[key]:[Homologado]],4,0)</f>
        <v>Docente</v>
      </c>
    </row>
    <row r="10698" spans="1:4" x14ac:dyDescent="0.3">
      <c r="A10698" t="s">
        <v>10431</v>
      </c>
      <c r="B10698" t="s">
        <v>8063</v>
      </c>
      <c r="C10698">
        <f t="shared" si="167"/>
        <v>17</v>
      </c>
      <c r="D10698" t="str">
        <f>+VLOOKUP(base[[#This Row],[key]],Tabla2[[key]:[Homologado]],4,0)</f>
        <v>Docente</v>
      </c>
    </row>
    <row r="10699" spans="1:4" x14ac:dyDescent="0.3">
      <c r="A10699" t="s">
        <v>10432</v>
      </c>
      <c r="B10699" t="s">
        <v>8063</v>
      </c>
      <c r="C10699">
        <f t="shared" si="167"/>
        <v>17</v>
      </c>
      <c r="D10699" t="str">
        <f>+VLOOKUP(base[[#This Row],[key]],Tabla2[[key]:[Homologado]],4,0)</f>
        <v>Docente</v>
      </c>
    </row>
    <row r="10700" spans="1:4" x14ac:dyDescent="0.3">
      <c r="A10700" t="s">
        <v>10433</v>
      </c>
      <c r="B10700" t="s">
        <v>8063</v>
      </c>
      <c r="C10700">
        <f t="shared" si="167"/>
        <v>17</v>
      </c>
      <c r="D10700" t="str">
        <f>+VLOOKUP(base[[#This Row],[key]],Tabla2[[key]:[Homologado]],4,0)</f>
        <v>Docente</v>
      </c>
    </row>
    <row r="10701" spans="1:4" x14ac:dyDescent="0.3">
      <c r="A10701" t="s">
        <v>10434</v>
      </c>
      <c r="B10701" t="s">
        <v>8063</v>
      </c>
      <c r="C10701">
        <f t="shared" si="167"/>
        <v>17</v>
      </c>
      <c r="D10701" t="str">
        <f>+VLOOKUP(base[[#This Row],[key]],Tabla2[[key]:[Homologado]],4,0)</f>
        <v>Docente</v>
      </c>
    </row>
    <row r="10702" spans="1:4" x14ac:dyDescent="0.3">
      <c r="A10702" t="s">
        <v>10435</v>
      </c>
      <c r="B10702" t="s">
        <v>8063</v>
      </c>
      <c r="C10702">
        <f t="shared" si="167"/>
        <v>17</v>
      </c>
      <c r="D10702" t="str">
        <f>+VLOOKUP(base[[#This Row],[key]],Tabla2[[key]:[Homologado]],4,0)</f>
        <v>Docente</v>
      </c>
    </row>
    <row r="10703" spans="1:4" x14ac:dyDescent="0.3">
      <c r="A10703" t="s">
        <v>10436</v>
      </c>
      <c r="B10703" t="s">
        <v>8063</v>
      </c>
      <c r="C10703">
        <f t="shared" si="167"/>
        <v>17</v>
      </c>
      <c r="D10703" t="str">
        <f>+VLOOKUP(base[[#This Row],[key]],Tabla2[[key]:[Homologado]],4,0)</f>
        <v>Docente</v>
      </c>
    </row>
    <row r="10704" spans="1:4" x14ac:dyDescent="0.3">
      <c r="A10704" t="s">
        <v>10438</v>
      </c>
      <c r="B10704" t="s">
        <v>8063</v>
      </c>
      <c r="C10704">
        <f t="shared" si="167"/>
        <v>17</v>
      </c>
      <c r="D10704" t="str">
        <f>+VLOOKUP(base[[#This Row],[key]],Tabla2[[key]:[Homologado]],4,0)</f>
        <v>Docente</v>
      </c>
    </row>
    <row r="10705" spans="1:4" x14ac:dyDescent="0.3">
      <c r="A10705" t="s">
        <v>10439</v>
      </c>
      <c r="B10705" t="s">
        <v>8063</v>
      </c>
      <c r="C10705">
        <f t="shared" si="167"/>
        <v>17</v>
      </c>
      <c r="D10705" t="str">
        <f>+VLOOKUP(base[[#This Row],[key]],Tabla2[[key]:[Homologado]],4,0)</f>
        <v>Docente</v>
      </c>
    </row>
    <row r="10706" spans="1:4" x14ac:dyDescent="0.3">
      <c r="A10706" t="s">
        <v>10441</v>
      </c>
      <c r="B10706" t="s">
        <v>8063</v>
      </c>
      <c r="C10706">
        <f t="shared" si="167"/>
        <v>17</v>
      </c>
      <c r="D10706" t="str">
        <f>+VLOOKUP(base[[#This Row],[key]],Tabla2[[key]:[Homologado]],4,0)</f>
        <v>Docente</v>
      </c>
    </row>
    <row r="10707" spans="1:4" x14ac:dyDescent="0.3">
      <c r="A10707" t="s">
        <v>10442</v>
      </c>
      <c r="B10707" t="s">
        <v>8063</v>
      </c>
      <c r="C10707">
        <f t="shared" si="167"/>
        <v>17</v>
      </c>
      <c r="D10707" t="str">
        <f>+VLOOKUP(base[[#This Row],[key]],Tabla2[[key]:[Homologado]],4,0)</f>
        <v>Docente</v>
      </c>
    </row>
    <row r="10708" spans="1:4" x14ac:dyDescent="0.3">
      <c r="A10708" t="s">
        <v>10445</v>
      </c>
      <c r="B10708" t="s">
        <v>8063</v>
      </c>
      <c r="C10708">
        <f t="shared" si="167"/>
        <v>17</v>
      </c>
      <c r="D10708" t="str">
        <f>+VLOOKUP(base[[#This Row],[key]],Tabla2[[key]:[Homologado]],4,0)</f>
        <v>Docente</v>
      </c>
    </row>
    <row r="10709" spans="1:4" x14ac:dyDescent="0.3">
      <c r="A10709" t="s">
        <v>10446</v>
      </c>
      <c r="B10709" t="s">
        <v>8063</v>
      </c>
      <c r="C10709">
        <f t="shared" si="167"/>
        <v>17</v>
      </c>
      <c r="D10709" t="str">
        <f>+VLOOKUP(base[[#This Row],[key]],Tabla2[[key]:[Homologado]],4,0)</f>
        <v>Docente</v>
      </c>
    </row>
    <row r="10710" spans="1:4" x14ac:dyDescent="0.3">
      <c r="A10710" t="s">
        <v>10447</v>
      </c>
      <c r="B10710" t="s">
        <v>8063</v>
      </c>
      <c r="C10710">
        <f t="shared" si="167"/>
        <v>17</v>
      </c>
      <c r="D10710" t="str">
        <f>+VLOOKUP(base[[#This Row],[key]],Tabla2[[key]:[Homologado]],4,0)</f>
        <v>Docente</v>
      </c>
    </row>
    <row r="10711" spans="1:4" x14ac:dyDescent="0.3">
      <c r="A10711" t="s">
        <v>10448</v>
      </c>
      <c r="B10711" t="s">
        <v>8063</v>
      </c>
      <c r="C10711">
        <f t="shared" si="167"/>
        <v>17</v>
      </c>
      <c r="D10711" t="str">
        <f>+VLOOKUP(base[[#This Row],[key]],Tabla2[[key]:[Homologado]],4,0)</f>
        <v>Docente</v>
      </c>
    </row>
    <row r="10712" spans="1:4" x14ac:dyDescent="0.3">
      <c r="A10712" t="s">
        <v>10449</v>
      </c>
      <c r="B10712" t="s">
        <v>8063</v>
      </c>
      <c r="C10712">
        <f t="shared" si="167"/>
        <v>17</v>
      </c>
      <c r="D10712" t="str">
        <f>+VLOOKUP(base[[#This Row],[key]],Tabla2[[key]:[Homologado]],4,0)</f>
        <v>Docente</v>
      </c>
    </row>
    <row r="10713" spans="1:4" x14ac:dyDescent="0.3">
      <c r="A10713" t="s">
        <v>6647</v>
      </c>
      <c r="B10713" t="s">
        <v>8063</v>
      </c>
      <c r="C10713">
        <f t="shared" si="167"/>
        <v>17</v>
      </c>
      <c r="D10713" t="str">
        <f>+VLOOKUP(base[[#This Row],[key]],Tabla2[[key]:[Homologado]],4,0)</f>
        <v>Docente</v>
      </c>
    </row>
    <row r="10714" spans="1:4" x14ac:dyDescent="0.3">
      <c r="A10714" t="s">
        <v>10450</v>
      </c>
      <c r="B10714" t="s">
        <v>8063</v>
      </c>
      <c r="C10714">
        <f t="shared" si="167"/>
        <v>17</v>
      </c>
      <c r="D10714" t="str">
        <f>+VLOOKUP(base[[#This Row],[key]],Tabla2[[key]:[Homologado]],4,0)</f>
        <v>Docente</v>
      </c>
    </row>
    <row r="10715" spans="1:4" x14ac:dyDescent="0.3">
      <c r="A10715" t="s">
        <v>10451</v>
      </c>
      <c r="B10715" t="s">
        <v>8063</v>
      </c>
      <c r="C10715">
        <f t="shared" si="167"/>
        <v>17</v>
      </c>
      <c r="D10715" t="str">
        <f>+VLOOKUP(base[[#This Row],[key]],Tabla2[[key]:[Homologado]],4,0)</f>
        <v>Docente</v>
      </c>
    </row>
    <row r="10716" spans="1:4" x14ac:dyDescent="0.3">
      <c r="A10716" t="s">
        <v>10452</v>
      </c>
      <c r="B10716" t="s">
        <v>8063</v>
      </c>
      <c r="C10716">
        <f t="shared" si="167"/>
        <v>17</v>
      </c>
      <c r="D10716" t="str">
        <f>+VLOOKUP(base[[#This Row],[key]],Tabla2[[key]:[Homologado]],4,0)</f>
        <v>Docente</v>
      </c>
    </row>
    <row r="10717" spans="1:4" x14ac:dyDescent="0.3">
      <c r="A10717" t="s">
        <v>10453</v>
      </c>
      <c r="B10717" t="s">
        <v>8063</v>
      </c>
      <c r="C10717">
        <f t="shared" si="167"/>
        <v>17</v>
      </c>
      <c r="D10717" t="str">
        <f>+VLOOKUP(base[[#This Row],[key]],Tabla2[[key]:[Homologado]],4,0)</f>
        <v>Docente</v>
      </c>
    </row>
    <row r="10718" spans="1:4" x14ac:dyDescent="0.3">
      <c r="A10718" t="s">
        <v>10454</v>
      </c>
      <c r="B10718" t="s">
        <v>8063</v>
      </c>
      <c r="C10718">
        <f t="shared" si="167"/>
        <v>17</v>
      </c>
      <c r="D10718" t="str">
        <f>+VLOOKUP(base[[#This Row],[key]],Tabla2[[key]:[Homologado]],4,0)</f>
        <v>Docente</v>
      </c>
    </row>
    <row r="10719" spans="1:4" x14ac:dyDescent="0.3">
      <c r="A10719" t="s">
        <v>10455</v>
      </c>
      <c r="B10719" t="s">
        <v>8063</v>
      </c>
      <c r="C10719">
        <f t="shared" si="167"/>
        <v>17</v>
      </c>
      <c r="D10719" t="str">
        <f>+VLOOKUP(base[[#This Row],[key]],Tabla2[[key]:[Homologado]],4,0)</f>
        <v>Docente</v>
      </c>
    </row>
    <row r="10720" spans="1:4" x14ac:dyDescent="0.3">
      <c r="A10720" t="s">
        <v>10456</v>
      </c>
      <c r="B10720" t="s">
        <v>8063</v>
      </c>
      <c r="C10720">
        <f t="shared" si="167"/>
        <v>17</v>
      </c>
      <c r="D10720" t="str">
        <f>+VLOOKUP(base[[#This Row],[key]],Tabla2[[key]:[Homologado]],4,0)</f>
        <v>Docente</v>
      </c>
    </row>
    <row r="10721" spans="1:4" x14ac:dyDescent="0.3">
      <c r="A10721" t="s">
        <v>10457</v>
      </c>
      <c r="B10721" t="s">
        <v>8063</v>
      </c>
      <c r="C10721">
        <f t="shared" si="167"/>
        <v>17</v>
      </c>
      <c r="D10721" t="str">
        <f>+VLOOKUP(base[[#This Row],[key]],Tabla2[[key]:[Homologado]],4,0)</f>
        <v>Docente</v>
      </c>
    </row>
    <row r="10722" spans="1:4" x14ac:dyDescent="0.3">
      <c r="A10722" t="s">
        <v>10458</v>
      </c>
      <c r="B10722" t="s">
        <v>8063</v>
      </c>
      <c r="C10722">
        <f t="shared" si="167"/>
        <v>17</v>
      </c>
      <c r="D10722" t="str">
        <f>+VLOOKUP(base[[#This Row],[key]],Tabla2[[key]:[Homologado]],4,0)</f>
        <v>Docente</v>
      </c>
    </row>
    <row r="10723" spans="1:4" x14ac:dyDescent="0.3">
      <c r="A10723" t="s">
        <v>10459</v>
      </c>
      <c r="B10723" t="s">
        <v>8063</v>
      </c>
      <c r="C10723">
        <f t="shared" si="167"/>
        <v>17</v>
      </c>
      <c r="D10723" t="str">
        <f>+VLOOKUP(base[[#This Row],[key]],Tabla2[[key]:[Homologado]],4,0)</f>
        <v>Docente</v>
      </c>
    </row>
    <row r="10724" spans="1:4" x14ac:dyDescent="0.3">
      <c r="A10724" t="s">
        <v>10460</v>
      </c>
      <c r="B10724" t="s">
        <v>8063</v>
      </c>
      <c r="C10724">
        <f t="shared" si="167"/>
        <v>17</v>
      </c>
      <c r="D10724" t="str">
        <f>+VLOOKUP(base[[#This Row],[key]],Tabla2[[key]:[Homologado]],4,0)</f>
        <v>Docente</v>
      </c>
    </row>
    <row r="10725" spans="1:4" x14ac:dyDescent="0.3">
      <c r="A10725" t="s">
        <v>10461</v>
      </c>
      <c r="B10725" t="s">
        <v>8063</v>
      </c>
      <c r="C10725">
        <f t="shared" si="167"/>
        <v>17</v>
      </c>
      <c r="D10725" t="str">
        <f>+VLOOKUP(base[[#This Row],[key]],Tabla2[[key]:[Homologado]],4,0)</f>
        <v>Docente</v>
      </c>
    </row>
    <row r="10726" spans="1:4" x14ac:dyDescent="0.3">
      <c r="A10726" t="s">
        <v>10462</v>
      </c>
      <c r="B10726" t="s">
        <v>8063</v>
      </c>
      <c r="C10726">
        <f t="shared" si="167"/>
        <v>17</v>
      </c>
      <c r="D10726" t="str">
        <f>+VLOOKUP(base[[#This Row],[key]],Tabla2[[key]:[Homologado]],4,0)</f>
        <v>Docente</v>
      </c>
    </row>
    <row r="10727" spans="1:4" x14ac:dyDescent="0.3">
      <c r="A10727" t="s">
        <v>10463</v>
      </c>
      <c r="B10727" t="s">
        <v>8063</v>
      </c>
      <c r="C10727">
        <f t="shared" si="167"/>
        <v>17</v>
      </c>
      <c r="D10727" t="str">
        <f>+VLOOKUP(base[[#This Row],[key]],Tabla2[[key]:[Homologado]],4,0)</f>
        <v>Docente</v>
      </c>
    </row>
    <row r="10728" spans="1:4" x14ac:dyDescent="0.3">
      <c r="A10728" t="s">
        <v>10466</v>
      </c>
      <c r="B10728" t="s">
        <v>8063</v>
      </c>
      <c r="C10728">
        <f t="shared" si="167"/>
        <v>17</v>
      </c>
      <c r="D10728" t="str">
        <f>+VLOOKUP(base[[#This Row],[key]],Tabla2[[key]:[Homologado]],4,0)</f>
        <v>Docente</v>
      </c>
    </row>
    <row r="10729" spans="1:4" x14ac:dyDescent="0.3">
      <c r="A10729" t="s">
        <v>10467</v>
      </c>
      <c r="B10729" t="s">
        <v>8063</v>
      </c>
      <c r="C10729">
        <f t="shared" si="167"/>
        <v>17</v>
      </c>
      <c r="D10729" t="str">
        <f>+VLOOKUP(base[[#This Row],[key]],Tabla2[[key]:[Homologado]],4,0)</f>
        <v>Docente</v>
      </c>
    </row>
    <row r="10730" spans="1:4" x14ac:dyDescent="0.3">
      <c r="A10730" t="s">
        <v>10468</v>
      </c>
      <c r="B10730" t="s">
        <v>8063</v>
      </c>
      <c r="C10730">
        <f t="shared" si="167"/>
        <v>17</v>
      </c>
      <c r="D10730" t="str">
        <f>+VLOOKUP(base[[#This Row],[key]],Tabla2[[key]:[Homologado]],4,0)</f>
        <v>Docente</v>
      </c>
    </row>
    <row r="10731" spans="1:4" x14ac:dyDescent="0.3">
      <c r="A10731" t="s">
        <v>10469</v>
      </c>
      <c r="B10731" t="s">
        <v>8063</v>
      </c>
      <c r="C10731">
        <f t="shared" si="167"/>
        <v>17</v>
      </c>
      <c r="D10731" t="str">
        <f>+VLOOKUP(base[[#This Row],[key]],Tabla2[[key]:[Homologado]],4,0)</f>
        <v>Docente</v>
      </c>
    </row>
    <row r="10732" spans="1:4" x14ac:dyDescent="0.3">
      <c r="A10732" t="s">
        <v>10470</v>
      </c>
      <c r="B10732" t="s">
        <v>8063</v>
      </c>
      <c r="C10732">
        <f t="shared" si="167"/>
        <v>17</v>
      </c>
      <c r="D10732" t="str">
        <f>+VLOOKUP(base[[#This Row],[key]],Tabla2[[key]:[Homologado]],4,0)</f>
        <v>Docente</v>
      </c>
    </row>
    <row r="10733" spans="1:4" x14ac:dyDescent="0.3">
      <c r="A10733" t="s">
        <v>10471</v>
      </c>
      <c r="B10733" t="s">
        <v>8063</v>
      </c>
      <c r="C10733">
        <f t="shared" si="167"/>
        <v>17</v>
      </c>
      <c r="D10733" t="str">
        <f>+VLOOKUP(base[[#This Row],[key]],Tabla2[[key]:[Homologado]],4,0)</f>
        <v>Docente</v>
      </c>
    </row>
    <row r="10734" spans="1:4" x14ac:dyDescent="0.3">
      <c r="A10734" t="s">
        <v>10472</v>
      </c>
      <c r="B10734" t="s">
        <v>8063</v>
      </c>
      <c r="C10734">
        <f t="shared" si="167"/>
        <v>17</v>
      </c>
      <c r="D10734" t="str">
        <f>+VLOOKUP(base[[#This Row],[key]],Tabla2[[key]:[Homologado]],4,0)</f>
        <v>Docente</v>
      </c>
    </row>
    <row r="10735" spans="1:4" x14ac:dyDescent="0.3">
      <c r="A10735" t="s">
        <v>10473</v>
      </c>
      <c r="B10735" t="s">
        <v>8063</v>
      </c>
      <c r="C10735">
        <f t="shared" si="167"/>
        <v>17</v>
      </c>
      <c r="D10735" t="str">
        <f>+VLOOKUP(base[[#This Row],[key]],Tabla2[[key]:[Homologado]],4,0)</f>
        <v>Docente</v>
      </c>
    </row>
    <row r="10736" spans="1:4" x14ac:dyDescent="0.3">
      <c r="A10736" t="s">
        <v>10475</v>
      </c>
      <c r="B10736" t="s">
        <v>8063</v>
      </c>
      <c r="C10736">
        <f t="shared" si="167"/>
        <v>17</v>
      </c>
      <c r="D10736" t="str">
        <f>+VLOOKUP(base[[#This Row],[key]],Tabla2[[key]:[Homologado]],4,0)</f>
        <v>Docente</v>
      </c>
    </row>
    <row r="10737" spans="1:4" x14ac:dyDescent="0.3">
      <c r="A10737" t="s">
        <v>10476</v>
      </c>
      <c r="B10737" t="s">
        <v>8063</v>
      </c>
      <c r="C10737">
        <f t="shared" si="167"/>
        <v>17</v>
      </c>
      <c r="D10737" t="str">
        <f>+VLOOKUP(base[[#This Row],[key]],Tabla2[[key]:[Homologado]],4,0)</f>
        <v>Docente</v>
      </c>
    </row>
    <row r="10738" spans="1:4" x14ac:dyDescent="0.3">
      <c r="A10738" t="s">
        <v>10477</v>
      </c>
      <c r="B10738" t="s">
        <v>8063</v>
      </c>
      <c r="C10738">
        <f t="shared" si="167"/>
        <v>17</v>
      </c>
      <c r="D10738" t="str">
        <f>+VLOOKUP(base[[#This Row],[key]],Tabla2[[key]:[Homologado]],4,0)</f>
        <v>Docente</v>
      </c>
    </row>
    <row r="10739" spans="1:4" x14ac:dyDescent="0.3">
      <c r="A10739" t="s">
        <v>10478</v>
      </c>
      <c r="B10739" t="s">
        <v>8063</v>
      </c>
      <c r="C10739">
        <f t="shared" si="167"/>
        <v>17</v>
      </c>
      <c r="D10739" t="str">
        <f>+VLOOKUP(base[[#This Row],[key]],Tabla2[[key]:[Homologado]],4,0)</f>
        <v>Docente</v>
      </c>
    </row>
    <row r="10740" spans="1:4" x14ac:dyDescent="0.3">
      <c r="A10740" t="s">
        <v>10479</v>
      </c>
      <c r="B10740" t="s">
        <v>8063</v>
      </c>
      <c r="C10740">
        <f t="shared" si="167"/>
        <v>17</v>
      </c>
      <c r="D10740" t="str">
        <f>+VLOOKUP(base[[#This Row],[key]],Tabla2[[key]:[Homologado]],4,0)</f>
        <v>Docente</v>
      </c>
    </row>
    <row r="10741" spans="1:4" x14ac:dyDescent="0.3">
      <c r="A10741" t="s">
        <v>10480</v>
      </c>
      <c r="B10741" t="s">
        <v>8063</v>
      </c>
      <c r="C10741">
        <f t="shared" si="167"/>
        <v>17</v>
      </c>
      <c r="D10741" t="str">
        <f>+VLOOKUP(base[[#This Row],[key]],Tabla2[[key]:[Homologado]],4,0)</f>
        <v>Docente</v>
      </c>
    </row>
    <row r="10742" spans="1:4" x14ac:dyDescent="0.3">
      <c r="A10742" t="s">
        <v>10483</v>
      </c>
      <c r="B10742" t="s">
        <v>8063</v>
      </c>
      <c r="C10742">
        <f t="shared" si="167"/>
        <v>17</v>
      </c>
      <c r="D10742" t="str">
        <f>+VLOOKUP(base[[#This Row],[key]],Tabla2[[key]:[Homologado]],4,0)</f>
        <v>Docente</v>
      </c>
    </row>
    <row r="10743" spans="1:4" x14ac:dyDescent="0.3">
      <c r="A10743" t="s">
        <v>10484</v>
      </c>
      <c r="B10743" t="s">
        <v>8063</v>
      </c>
      <c r="C10743">
        <f t="shared" si="167"/>
        <v>17</v>
      </c>
      <c r="D10743" t="str">
        <f>+VLOOKUP(base[[#This Row],[key]],Tabla2[[key]:[Homologado]],4,0)</f>
        <v>Docente</v>
      </c>
    </row>
    <row r="10744" spans="1:4" x14ac:dyDescent="0.3">
      <c r="A10744" t="s">
        <v>10485</v>
      </c>
      <c r="B10744" t="s">
        <v>8063</v>
      </c>
      <c r="C10744">
        <f t="shared" si="167"/>
        <v>17</v>
      </c>
      <c r="D10744" t="str">
        <f>+VLOOKUP(base[[#This Row],[key]],Tabla2[[key]:[Homologado]],4,0)</f>
        <v>Docente</v>
      </c>
    </row>
    <row r="10745" spans="1:4" x14ac:dyDescent="0.3">
      <c r="A10745" t="s">
        <v>10487</v>
      </c>
      <c r="B10745" t="s">
        <v>8063</v>
      </c>
      <c r="C10745">
        <f t="shared" si="167"/>
        <v>17</v>
      </c>
      <c r="D10745" t="str">
        <f>+VLOOKUP(base[[#This Row],[key]],Tabla2[[key]:[Homologado]],4,0)</f>
        <v>Docente</v>
      </c>
    </row>
    <row r="10746" spans="1:4" x14ac:dyDescent="0.3">
      <c r="A10746" t="s">
        <v>10488</v>
      </c>
      <c r="B10746" t="s">
        <v>8063</v>
      </c>
      <c r="C10746">
        <f t="shared" si="167"/>
        <v>17</v>
      </c>
      <c r="D10746" t="str">
        <f>+VLOOKUP(base[[#This Row],[key]],Tabla2[[key]:[Homologado]],4,0)</f>
        <v>Docente</v>
      </c>
    </row>
    <row r="10747" spans="1:4" x14ac:dyDescent="0.3">
      <c r="A10747" t="s">
        <v>10489</v>
      </c>
      <c r="B10747" t="s">
        <v>8063</v>
      </c>
      <c r="C10747">
        <f t="shared" si="167"/>
        <v>17</v>
      </c>
      <c r="D10747" t="str">
        <f>+VLOOKUP(base[[#This Row],[key]],Tabla2[[key]:[Homologado]],4,0)</f>
        <v>Docente</v>
      </c>
    </row>
    <row r="10748" spans="1:4" x14ac:dyDescent="0.3">
      <c r="A10748" t="s">
        <v>10490</v>
      </c>
      <c r="B10748" t="s">
        <v>8063</v>
      </c>
      <c r="C10748">
        <f t="shared" si="167"/>
        <v>17</v>
      </c>
      <c r="D10748" t="str">
        <f>+VLOOKUP(base[[#This Row],[key]],Tabla2[[key]:[Homologado]],4,0)</f>
        <v>Docente</v>
      </c>
    </row>
    <row r="10749" spans="1:4" x14ac:dyDescent="0.3">
      <c r="A10749" t="s">
        <v>10491</v>
      </c>
      <c r="B10749" t="s">
        <v>8063</v>
      </c>
      <c r="C10749">
        <f t="shared" si="167"/>
        <v>17</v>
      </c>
      <c r="D10749" t="str">
        <f>+VLOOKUP(base[[#This Row],[key]],Tabla2[[key]:[Homologado]],4,0)</f>
        <v>Docente</v>
      </c>
    </row>
    <row r="10750" spans="1:4" x14ac:dyDescent="0.3">
      <c r="A10750" t="s">
        <v>10492</v>
      </c>
      <c r="B10750" t="s">
        <v>8063</v>
      </c>
      <c r="C10750">
        <f t="shared" si="167"/>
        <v>17</v>
      </c>
      <c r="D10750" t="str">
        <f>+VLOOKUP(base[[#This Row],[key]],Tabla2[[key]:[Homologado]],4,0)</f>
        <v>Docente</v>
      </c>
    </row>
    <row r="10751" spans="1:4" x14ac:dyDescent="0.3">
      <c r="A10751" t="s">
        <v>10493</v>
      </c>
      <c r="B10751" t="s">
        <v>8063</v>
      </c>
      <c r="C10751">
        <f t="shared" si="167"/>
        <v>17</v>
      </c>
      <c r="D10751" t="str">
        <f>+VLOOKUP(base[[#This Row],[key]],Tabla2[[key]:[Homologado]],4,0)</f>
        <v>Docente</v>
      </c>
    </row>
    <row r="10752" spans="1:4" x14ac:dyDescent="0.3">
      <c r="A10752" t="s">
        <v>10494</v>
      </c>
      <c r="B10752" t="s">
        <v>8063</v>
      </c>
      <c r="C10752">
        <f t="shared" si="167"/>
        <v>17</v>
      </c>
      <c r="D10752" t="str">
        <f>+VLOOKUP(base[[#This Row],[key]],Tabla2[[key]:[Homologado]],4,0)</f>
        <v>Docente</v>
      </c>
    </row>
    <row r="10753" spans="1:4" x14ac:dyDescent="0.3">
      <c r="A10753" t="s">
        <v>10495</v>
      </c>
      <c r="B10753" t="s">
        <v>8063</v>
      </c>
      <c r="C10753">
        <f t="shared" si="167"/>
        <v>17</v>
      </c>
      <c r="D10753" t="str">
        <f>+VLOOKUP(base[[#This Row],[key]],Tabla2[[key]:[Homologado]],4,0)</f>
        <v>Docente</v>
      </c>
    </row>
    <row r="10754" spans="1:4" x14ac:dyDescent="0.3">
      <c r="A10754" t="s">
        <v>10496</v>
      </c>
      <c r="B10754" t="s">
        <v>8063</v>
      </c>
      <c r="C10754">
        <f t="shared" si="167"/>
        <v>17</v>
      </c>
      <c r="D10754" t="str">
        <f>+VLOOKUP(base[[#This Row],[key]],Tabla2[[key]:[Homologado]],4,0)</f>
        <v>Docente</v>
      </c>
    </row>
    <row r="10755" spans="1:4" x14ac:dyDescent="0.3">
      <c r="A10755" t="s">
        <v>10497</v>
      </c>
      <c r="B10755" t="s">
        <v>8063</v>
      </c>
      <c r="C10755">
        <f t="shared" si="167"/>
        <v>17</v>
      </c>
      <c r="D10755" t="str">
        <f>+VLOOKUP(base[[#This Row],[key]],Tabla2[[key]:[Homologado]],4,0)</f>
        <v>Docente</v>
      </c>
    </row>
    <row r="10756" spans="1:4" x14ac:dyDescent="0.3">
      <c r="A10756" t="s">
        <v>10498</v>
      </c>
      <c r="B10756" t="s">
        <v>8063</v>
      </c>
      <c r="C10756">
        <f t="shared" ref="C10756:C10819" si="168">+IF(B10756=B10755,C10755,C10755+1)</f>
        <v>17</v>
      </c>
      <c r="D10756" t="str">
        <f>+VLOOKUP(base[[#This Row],[key]],Tabla2[[key]:[Homologado]],4,0)</f>
        <v>Docente</v>
      </c>
    </row>
    <row r="10757" spans="1:4" x14ac:dyDescent="0.3">
      <c r="A10757" t="s">
        <v>10500</v>
      </c>
      <c r="B10757" t="s">
        <v>8063</v>
      </c>
      <c r="C10757">
        <f t="shared" si="168"/>
        <v>17</v>
      </c>
      <c r="D10757" t="str">
        <f>+VLOOKUP(base[[#This Row],[key]],Tabla2[[key]:[Homologado]],4,0)</f>
        <v>Docente</v>
      </c>
    </row>
    <row r="10758" spans="1:4" x14ac:dyDescent="0.3">
      <c r="A10758" t="s">
        <v>10501</v>
      </c>
      <c r="B10758" t="s">
        <v>8063</v>
      </c>
      <c r="C10758">
        <f t="shared" si="168"/>
        <v>17</v>
      </c>
      <c r="D10758" t="str">
        <f>+VLOOKUP(base[[#This Row],[key]],Tabla2[[key]:[Homologado]],4,0)</f>
        <v>Docente</v>
      </c>
    </row>
    <row r="10759" spans="1:4" x14ac:dyDescent="0.3">
      <c r="A10759" t="s">
        <v>10502</v>
      </c>
      <c r="B10759" t="s">
        <v>8063</v>
      </c>
      <c r="C10759">
        <f t="shared" si="168"/>
        <v>17</v>
      </c>
      <c r="D10759" t="str">
        <f>+VLOOKUP(base[[#This Row],[key]],Tabla2[[key]:[Homologado]],4,0)</f>
        <v>Docente</v>
      </c>
    </row>
    <row r="10760" spans="1:4" x14ac:dyDescent="0.3">
      <c r="A10760" t="s">
        <v>10503</v>
      </c>
      <c r="B10760" t="s">
        <v>8063</v>
      </c>
      <c r="C10760">
        <f t="shared" si="168"/>
        <v>17</v>
      </c>
      <c r="D10760" t="str">
        <f>+VLOOKUP(base[[#This Row],[key]],Tabla2[[key]:[Homologado]],4,0)</f>
        <v>Docente</v>
      </c>
    </row>
    <row r="10761" spans="1:4" x14ac:dyDescent="0.3">
      <c r="A10761" t="s">
        <v>10504</v>
      </c>
      <c r="B10761" t="s">
        <v>8063</v>
      </c>
      <c r="C10761">
        <f t="shared" si="168"/>
        <v>17</v>
      </c>
      <c r="D10761" t="str">
        <f>+VLOOKUP(base[[#This Row],[key]],Tabla2[[key]:[Homologado]],4,0)</f>
        <v>Docente</v>
      </c>
    </row>
    <row r="10762" spans="1:4" x14ac:dyDescent="0.3">
      <c r="A10762" t="s">
        <v>10505</v>
      </c>
      <c r="B10762" t="s">
        <v>8063</v>
      </c>
      <c r="C10762">
        <f t="shared" si="168"/>
        <v>17</v>
      </c>
      <c r="D10762" t="str">
        <f>+VLOOKUP(base[[#This Row],[key]],Tabla2[[key]:[Homologado]],4,0)</f>
        <v>Docente</v>
      </c>
    </row>
    <row r="10763" spans="1:4" x14ac:dyDescent="0.3">
      <c r="A10763" t="s">
        <v>10506</v>
      </c>
      <c r="B10763" t="s">
        <v>8063</v>
      </c>
      <c r="C10763">
        <f t="shared" si="168"/>
        <v>17</v>
      </c>
      <c r="D10763" t="str">
        <f>+VLOOKUP(base[[#This Row],[key]],Tabla2[[key]:[Homologado]],4,0)</f>
        <v>Docente</v>
      </c>
    </row>
    <row r="10764" spans="1:4" x14ac:dyDescent="0.3">
      <c r="A10764" t="s">
        <v>10507</v>
      </c>
      <c r="B10764" t="s">
        <v>8063</v>
      </c>
      <c r="C10764">
        <f t="shared" si="168"/>
        <v>17</v>
      </c>
      <c r="D10764" t="str">
        <f>+VLOOKUP(base[[#This Row],[key]],Tabla2[[key]:[Homologado]],4,0)</f>
        <v>Docente</v>
      </c>
    </row>
    <row r="10765" spans="1:4" x14ac:dyDescent="0.3">
      <c r="A10765" t="s">
        <v>6754</v>
      </c>
      <c r="B10765" t="s">
        <v>8063</v>
      </c>
      <c r="C10765">
        <f t="shared" si="168"/>
        <v>17</v>
      </c>
      <c r="D10765" t="str">
        <f>+VLOOKUP(base[[#This Row],[key]],Tabla2[[key]:[Homologado]],4,0)</f>
        <v>Docente</v>
      </c>
    </row>
    <row r="10766" spans="1:4" x14ac:dyDescent="0.3">
      <c r="A10766" t="s">
        <v>10508</v>
      </c>
      <c r="B10766" t="s">
        <v>8063</v>
      </c>
      <c r="C10766">
        <f t="shared" si="168"/>
        <v>17</v>
      </c>
      <c r="D10766" t="str">
        <f>+VLOOKUP(base[[#This Row],[key]],Tabla2[[key]:[Homologado]],4,0)</f>
        <v>Docente</v>
      </c>
    </row>
    <row r="10767" spans="1:4" x14ac:dyDescent="0.3">
      <c r="A10767" t="s">
        <v>10510</v>
      </c>
      <c r="B10767" t="s">
        <v>8063</v>
      </c>
      <c r="C10767">
        <f t="shared" si="168"/>
        <v>17</v>
      </c>
      <c r="D10767" t="str">
        <f>+VLOOKUP(base[[#This Row],[key]],Tabla2[[key]:[Homologado]],4,0)</f>
        <v>Docente</v>
      </c>
    </row>
    <row r="10768" spans="1:4" x14ac:dyDescent="0.3">
      <c r="A10768" t="s">
        <v>10511</v>
      </c>
      <c r="B10768" t="s">
        <v>8063</v>
      </c>
      <c r="C10768">
        <f t="shared" si="168"/>
        <v>17</v>
      </c>
      <c r="D10768" t="str">
        <f>+VLOOKUP(base[[#This Row],[key]],Tabla2[[key]:[Homologado]],4,0)</f>
        <v>Docente</v>
      </c>
    </row>
    <row r="10769" spans="1:4" x14ac:dyDescent="0.3">
      <c r="A10769" t="s">
        <v>10512</v>
      </c>
      <c r="B10769" t="s">
        <v>8063</v>
      </c>
      <c r="C10769">
        <f t="shared" si="168"/>
        <v>17</v>
      </c>
      <c r="D10769" t="str">
        <f>+VLOOKUP(base[[#This Row],[key]],Tabla2[[key]:[Homologado]],4,0)</f>
        <v>Docente</v>
      </c>
    </row>
    <row r="10770" spans="1:4" x14ac:dyDescent="0.3">
      <c r="A10770" t="s">
        <v>10513</v>
      </c>
      <c r="B10770" t="s">
        <v>8063</v>
      </c>
      <c r="C10770">
        <f t="shared" si="168"/>
        <v>17</v>
      </c>
      <c r="D10770" t="str">
        <f>+VLOOKUP(base[[#This Row],[key]],Tabla2[[key]:[Homologado]],4,0)</f>
        <v>Docente</v>
      </c>
    </row>
    <row r="10771" spans="1:4" x14ac:dyDescent="0.3">
      <c r="A10771" t="s">
        <v>6755</v>
      </c>
      <c r="B10771" t="s">
        <v>8063</v>
      </c>
      <c r="C10771">
        <f t="shared" si="168"/>
        <v>17</v>
      </c>
      <c r="D10771" t="str">
        <f>+VLOOKUP(base[[#This Row],[key]],Tabla2[[key]:[Homologado]],4,0)</f>
        <v>Docente</v>
      </c>
    </row>
    <row r="10772" spans="1:4" x14ac:dyDescent="0.3">
      <c r="A10772" t="s">
        <v>10514</v>
      </c>
      <c r="B10772" t="s">
        <v>8063</v>
      </c>
      <c r="C10772">
        <f t="shared" si="168"/>
        <v>17</v>
      </c>
      <c r="D10772" t="str">
        <f>+VLOOKUP(base[[#This Row],[key]],Tabla2[[key]:[Homologado]],4,0)</f>
        <v>Docente</v>
      </c>
    </row>
    <row r="10773" spans="1:4" x14ac:dyDescent="0.3">
      <c r="A10773" t="s">
        <v>10516</v>
      </c>
      <c r="B10773" t="s">
        <v>8063</v>
      </c>
      <c r="C10773">
        <f t="shared" si="168"/>
        <v>17</v>
      </c>
      <c r="D10773" t="str">
        <f>+VLOOKUP(base[[#This Row],[key]],Tabla2[[key]:[Homologado]],4,0)</f>
        <v>Docente</v>
      </c>
    </row>
    <row r="10774" spans="1:4" x14ac:dyDescent="0.3">
      <c r="A10774" t="s">
        <v>10517</v>
      </c>
      <c r="B10774" t="s">
        <v>8063</v>
      </c>
      <c r="C10774">
        <f t="shared" si="168"/>
        <v>17</v>
      </c>
      <c r="D10774" t="str">
        <f>+VLOOKUP(base[[#This Row],[key]],Tabla2[[key]:[Homologado]],4,0)</f>
        <v>Docente</v>
      </c>
    </row>
    <row r="10775" spans="1:4" x14ac:dyDescent="0.3">
      <c r="A10775" t="s">
        <v>10518</v>
      </c>
      <c r="B10775" t="s">
        <v>8063</v>
      </c>
      <c r="C10775">
        <f t="shared" si="168"/>
        <v>17</v>
      </c>
      <c r="D10775" t="str">
        <f>+VLOOKUP(base[[#This Row],[key]],Tabla2[[key]:[Homologado]],4,0)</f>
        <v>Docente</v>
      </c>
    </row>
    <row r="10776" spans="1:4" x14ac:dyDescent="0.3">
      <c r="A10776" t="s">
        <v>10519</v>
      </c>
      <c r="B10776" t="s">
        <v>8063</v>
      </c>
      <c r="C10776">
        <f t="shared" si="168"/>
        <v>17</v>
      </c>
      <c r="D10776" t="str">
        <f>+VLOOKUP(base[[#This Row],[key]],Tabla2[[key]:[Homologado]],4,0)</f>
        <v>Docente</v>
      </c>
    </row>
    <row r="10777" spans="1:4" x14ac:dyDescent="0.3">
      <c r="A10777" t="s">
        <v>10520</v>
      </c>
      <c r="B10777" t="s">
        <v>8063</v>
      </c>
      <c r="C10777">
        <f t="shared" si="168"/>
        <v>17</v>
      </c>
      <c r="D10777" t="str">
        <f>+VLOOKUP(base[[#This Row],[key]],Tabla2[[key]:[Homologado]],4,0)</f>
        <v>Docente</v>
      </c>
    </row>
    <row r="10778" spans="1:4" x14ac:dyDescent="0.3">
      <c r="A10778" t="s">
        <v>10521</v>
      </c>
      <c r="B10778" t="s">
        <v>8063</v>
      </c>
      <c r="C10778">
        <f t="shared" si="168"/>
        <v>17</v>
      </c>
      <c r="D10778" t="str">
        <f>+VLOOKUP(base[[#This Row],[key]],Tabla2[[key]:[Homologado]],4,0)</f>
        <v>Docente</v>
      </c>
    </row>
    <row r="10779" spans="1:4" x14ac:dyDescent="0.3">
      <c r="A10779" t="s">
        <v>10522</v>
      </c>
      <c r="B10779" t="s">
        <v>8063</v>
      </c>
      <c r="C10779">
        <f t="shared" si="168"/>
        <v>17</v>
      </c>
      <c r="D10779" t="str">
        <f>+VLOOKUP(base[[#This Row],[key]],Tabla2[[key]:[Homologado]],4,0)</f>
        <v>Docente</v>
      </c>
    </row>
    <row r="10780" spans="1:4" x14ac:dyDescent="0.3">
      <c r="A10780" t="s">
        <v>10523</v>
      </c>
      <c r="B10780" t="s">
        <v>8063</v>
      </c>
      <c r="C10780">
        <f t="shared" si="168"/>
        <v>17</v>
      </c>
      <c r="D10780" t="str">
        <f>+VLOOKUP(base[[#This Row],[key]],Tabla2[[key]:[Homologado]],4,0)</f>
        <v>Docente</v>
      </c>
    </row>
    <row r="10781" spans="1:4" x14ac:dyDescent="0.3">
      <c r="A10781" t="s">
        <v>10524</v>
      </c>
      <c r="B10781" t="s">
        <v>8063</v>
      </c>
      <c r="C10781">
        <f t="shared" si="168"/>
        <v>17</v>
      </c>
      <c r="D10781" t="str">
        <f>+VLOOKUP(base[[#This Row],[key]],Tabla2[[key]:[Homologado]],4,0)</f>
        <v>Docente</v>
      </c>
    </row>
    <row r="10782" spans="1:4" x14ac:dyDescent="0.3">
      <c r="A10782" t="s">
        <v>10525</v>
      </c>
      <c r="B10782" t="s">
        <v>8063</v>
      </c>
      <c r="C10782">
        <f t="shared" si="168"/>
        <v>17</v>
      </c>
      <c r="D10782" t="str">
        <f>+VLOOKUP(base[[#This Row],[key]],Tabla2[[key]:[Homologado]],4,0)</f>
        <v>Docente</v>
      </c>
    </row>
    <row r="10783" spans="1:4" x14ac:dyDescent="0.3">
      <c r="A10783" t="s">
        <v>10526</v>
      </c>
      <c r="B10783" t="s">
        <v>8063</v>
      </c>
      <c r="C10783">
        <f t="shared" si="168"/>
        <v>17</v>
      </c>
      <c r="D10783" t="str">
        <f>+VLOOKUP(base[[#This Row],[key]],Tabla2[[key]:[Homologado]],4,0)</f>
        <v>Docente</v>
      </c>
    </row>
    <row r="10784" spans="1:4" x14ac:dyDescent="0.3">
      <c r="A10784" t="s">
        <v>6756</v>
      </c>
      <c r="B10784" t="s">
        <v>8063</v>
      </c>
      <c r="C10784">
        <f t="shared" si="168"/>
        <v>17</v>
      </c>
      <c r="D10784" t="str">
        <f>+VLOOKUP(base[[#This Row],[key]],Tabla2[[key]:[Homologado]],4,0)</f>
        <v>Docente</v>
      </c>
    </row>
    <row r="10785" spans="1:4" x14ac:dyDescent="0.3">
      <c r="A10785" t="s">
        <v>10528</v>
      </c>
      <c r="B10785" t="s">
        <v>8063</v>
      </c>
      <c r="C10785">
        <f t="shared" si="168"/>
        <v>17</v>
      </c>
      <c r="D10785" t="str">
        <f>+VLOOKUP(base[[#This Row],[key]],Tabla2[[key]:[Homologado]],4,0)</f>
        <v>Docente</v>
      </c>
    </row>
    <row r="10786" spans="1:4" x14ac:dyDescent="0.3">
      <c r="A10786" t="s">
        <v>10529</v>
      </c>
      <c r="B10786" t="s">
        <v>8063</v>
      </c>
      <c r="C10786">
        <f t="shared" si="168"/>
        <v>17</v>
      </c>
      <c r="D10786" t="str">
        <f>+VLOOKUP(base[[#This Row],[key]],Tabla2[[key]:[Homologado]],4,0)</f>
        <v>Docente</v>
      </c>
    </row>
    <row r="10787" spans="1:4" x14ac:dyDescent="0.3">
      <c r="A10787" t="s">
        <v>10530</v>
      </c>
      <c r="B10787" t="s">
        <v>8063</v>
      </c>
      <c r="C10787">
        <f t="shared" si="168"/>
        <v>17</v>
      </c>
      <c r="D10787" t="str">
        <f>+VLOOKUP(base[[#This Row],[key]],Tabla2[[key]:[Homologado]],4,0)</f>
        <v>Docente</v>
      </c>
    </row>
    <row r="10788" spans="1:4" x14ac:dyDescent="0.3">
      <c r="A10788" t="s">
        <v>10531</v>
      </c>
      <c r="B10788" t="s">
        <v>8063</v>
      </c>
      <c r="C10788">
        <f t="shared" si="168"/>
        <v>17</v>
      </c>
      <c r="D10788" t="str">
        <f>+VLOOKUP(base[[#This Row],[key]],Tabla2[[key]:[Homologado]],4,0)</f>
        <v>Docente</v>
      </c>
    </row>
    <row r="10789" spans="1:4" x14ac:dyDescent="0.3">
      <c r="A10789" t="s">
        <v>10532</v>
      </c>
      <c r="B10789" t="s">
        <v>8063</v>
      </c>
      <c r="C10789">
        <f t="shared" si="168"/>
        <v>17</v>
      </c>
      <c r="D10789" t="str">
        <f>+VLOOKUP(base[[#This Row],[key]],Tabla2[[key]:[Homologado]],4,0)</f>
        <v>Docente</v>
      </c>
    </row>
    <row r="10790" spans="1:4" x14ac:dyDescent="0.3">
      <c r="A10790" t="s">
        <v>10533</v>
      </c>
      <c r="B10790" t="s">
        <v>8063</v>
      </c>
      <c r="C10790">
        <f t="shared" si="168"/>
        <v>17</v>
      </c>
      <c r="D10790" t="str">
        <f>+VLOOKUP(base[[#This Row],[key]],Tabla2[[key]:[Homologado]],4,0)</f>
        <v>Docente</v>
      </c>
    </row>
    <row r="10791" spans="1:4" x14ac:dyDescent="0.3">
      <c r="A10791" t="s">
        <v>10534</v>
      </c>
      <c r="B10791" t="s">
        <v>8063</v>
      </c>
      <c r="C10791">
        <f t="shared" si="168"/>
        <v>17</v>
      </c>
      <c r="D10791" t="str">
        <f>+VLOOKUP(base[[#This Row],[key]],Tabla2[[key]:[Homologado]],4,0)</f>
        <v>Docente</v>
      </c>
    </row>
    <row r="10792" spans="1:4" x14ac:dyDescent="0.3">
      <c r="A10792" t="s">
        <v>10535</v>
      </c>
      <c r="B10792" t="s">
        <v>8063</v>
      </c>
      <c r="C10792">
        <f t="shared" si="168"/>
        <v>17</v>
      </c>
      <c r="D10792" t="str">
        <f>+VLOOKUP(base[[#This Row],[key]],Tabla2[[key]:[Homologado]],4,0)</f>
        <v>Docente</v>
      </c>
    </row>
    <row r="10793" spans="1:4" x14ac:dyDescent="0.3">
      <c r="A10793" t="s">
        <v>10536</v>
      </c>
      <c r="B10793" t="s">
        <v>8063</v>
      </c>
      <c r="C10793">
        <f t="shared" si="168"/>
        <v>17</v>
      </c>
      <c r="D10793" t="str">
        <f>+VLOOKUP(base[[#This Row],[key]],Tabla2[[key]:[Homologado]],4,0)</f>
        <v>Docente</v>
      </c>
    </row>
    <row r="10794" spans="1:4" x14ac:dyDescent="0.3">
      <c r="A10794" t="s">
        <v>10537</v>
      </c>
      <c r="B10794" t="s">
        <v>8063</v>
      </c>
      <c r="C10794">
        <f t="shared" si="168"/>
        <v>17</v>
      </c>
      <c r="D10794" t="str">
        <f>+VLOOKUP(base[[#This Row],[key]],Tabla2[[key]:[Homologado]],4,0)</f>
        <v>Docente</v>
      </c>
    </row>
    <row r="10795" spans="1:4" x14ac:dyDescent="0.3">
      <c r="A10795" t="s">
        <v>10538</v>
      </c>
      <c r="B10795" t="s">
        <v>8063</v>
      </c>
      <c r="C10795">
        <f t="shared" si="168"/>
        <v>17</v>
      </c>
      <c r="D10795" t="str">
        <f>+VLOOKUP(base[[#This Row],[key]],Tabla2[[key]:[Homologado]],4,0)</f>
        <v>Docente</v>
      </c>
    </row>
    <row r="10796" spans="1:4" x14ac:dyDescent="0.3">
      <c r="A10796" t="s">
        <v>10539</v>
      </c>
      <c r="B10796" t="s">
        <v>8063</v>
      </c>
      <c r="C10796">
        <f t="shared" si="168"/>
        <v>17</v>
      </c>
      <c r="D10796" t="str">
        <f>+VLOOKUP(base[[#This Row],[key]],Tabla2[[key]:[Homologado]],4,0)</f>
        <v>Docente</v>
      </c>
    </row>
    <row r="10797" spans="1:4" x14ac:dyDescent="0.3">
      <c r="A10797" t="s">
        <v>10540</v>
      </c>
      <c r="B10797" t="s">
        <v>8063</v>
      </c>
      <c r="C10797">
        <f t="shared" si="168"/>
        <v>17</v>
      </c>
      <c r="D10797" t="str">
        <f>+VLOOKUP(base[[#This Row],[key]],Tabla2[[key]:[Homologado]],4,0)</f>
        <v>Docente</v>
      </c>
    </row>
    <row r="10798" spans="1:4" x14ac:dyDescent="0.3">
      <c r="A10798" t="s">
        <v>10541</v>
      </c>
      <c r="B10798" t="s">
        <v>8063</v>
      </c>
      <c r="C10798">
        <f t="shared" si="168"/>
        <v>17</v>
      </c>
      <c r="D10798" t="str">
        <f>+VLOOKUP(base[[#This Row],[key]],Tabla2[[key]:[Homologado]],4,0)</f>
        <v>Docente</v>
      </c>
    </row>
    <row r="10799" spans="1:4" x14ac:dyDescent="0.3">
      <c r="A10799" t="s">
        <v>10542</v>
      </c>
      <c r="B10799" t="s">
        <v>8063</v>
      </c>
      <c r="C10799">
        <f t="shared" si="168"/>
        <v>17</v>
      </c>
      <c r="D10799" t="str">
        <f>+VLOOKUP(base[[#This Row],[key]],Tabla2[[key]:[Homologado]],4,0)</f>
        <v>Docente</v>
      </c>
    </row>
    <row r="10800" spans="1:4" x14ac:dyDescent="0.3">
      <c r="A10800" t="s">
        <v>10543</v>
      </c>
      <c r="B10800" t="s">
        <v>8063</v>
      </c>
      <c r="C10800">
        <f t="shared" si="168"/>
        <v>17</v>
      </c>
      <c r="D10800" t="str">
        <f>+VLOOKUP(base[[#This Row],[key]],Tabla2[[key]:[Homologado]],4,0)</f>
        <v>Docente</v>
      </c>
    </row>
    <row r="10801" spans="1:4" x14ac:dyDescent="0.3">
      <c r="A10801" t="s">
        <v>10544</v>
      </c>
      <c r="B10801" t="s">
        <v>8063</v>
      </c>
      <c r="C10801">
        <f t="shared" si="168"/>
        <v>17</v>
      </c>
      <c r="D10801" t="str">
        <f>+VLOOKUP(base[[#This Row],[key]],Tabla2[[key]:[Homologado]],4,0)</f>
        <v>Docente</v>
      </c>
    </row>
    <row r="10802" spans="1:4" x14ac:dyDescent="0.3">
      <c r="A10802" t="s">
        <v>10545</v>
      </c>
      <c r="B10802" t="s">
        <v>8063</v>
      </c>
      <c r="C10802">
        <f t="shared" si="168"/>
        <v>17</v>
      </c>
      <c r="D10802" t="str">
        <f>+VLOOKUP(base[[#This Row],[key]],Tabla2[[key]:[Homologado]],4,0)</f>
        <v>Docente</v>
      </c>
    </row>
    <row r="10803" spans="1:4" x14ac:dyDescent="0.3">
      <c r="A10803" t="s">
        <v>10546</v>
      </c>
      <c r="B10803" t="s">
        <v>8063</v>
      </c>
      <c r="C10803">
        <f t="shared" si="168"/>
        <v>17</v>
      </c>
      <c r="D10803" t="str">
        <f>+VLOOKUP(base[[#This Row],[key]],Tabla2[[key]:[Homologado]],4,0)</f>
        <v>Docente</v>
      </c>
    </row>
    <row r="10804" spans="1:4" x14ac:dyDescent="0.3">
      <c r="A10804" t="s">
        <v>10548</v>
      </c>
      <c r="B10804" t="s">
        <v>8063</v>
      </c>
      <c r="C10804">
        <f t="shared" si="168"/>
        <v>17</v>
      </c>
      <c r="D10804" t="str">
        <f>+VLOOKUP(base[[#This Row],[key]],Tabla2[[key]:[Homologado]],4,0)</f>
        <v>Docente</v>
      </c>
    </row>
    <row r="10805" spans="1:4" x14ac:dyDescent="0.3">
      <c r="A10805" t="s">
        <v>10549</v>
      </c>
      <c r="B10805" t="s">
        <v>8063</v>
      </c>
      <c r="C10805">
        <f t="shared" si="168"/>
        <v>17</v>
      </c>
      <c r="D10805" t="str">
        <f>+VLOOKUP(base[[#This Row],[key]],Tabla2[[key]:[Homologado]],4,0)</f>
        <v>Docente</v>
      </c>
    </row>
    <row r="10806" spans="1:4" x14ac:dyDescent="0.3">
      <c r="A10806" t="s">
        <v>10550</v>
      </c>
      <c r="B10806" t="s">
        <v>8063</v>
      </c>
      <c r="C10806">
        <f t="shared" si="168"/>
        <v>17</v>
      </c>
      <c r="D10806" t="str">
        <f>+VLOOKUP(base[[#This Row],[key]],Tabla2[[key]:[Homologado]],4,0)</f>
        <v>Docente</v>
      </c>
    </row>
    <row r="10807" spans="1:4" x14ac:dyDescent="0.3">
      <c r="A10807" t="s">
        <v>10551</v>
      </c>
      <c r="B10807" t="s">
        <v>8063</v>
      </c>
      <c r="C10807">
        <f t="shared" si="168"/>
        <v>17</v>
      </c>
      <c r="D10807" t="str">
        <f>+VLOOKUP(base[[#This Row],[key]],Tabla2[[key]:[Homologado]],4,0)</f>
        <v>Docente</v>
      </c>
    </row>
    <row r="10808" spans="1:4" x14ac:dyDescent="0.3">
      <c r="A10808" t="s">
        <v>6757</v>
      </c>
      <c r="B10808" t="s">
        <v>8063</v>
      </c>
      <c r="C10808">
        <f t="shared" si="168"/>
        <v>17</v>
      </c>
      <c r="D10808" t="str">
        <f>+VLOOKUP(base[[#This Row],[key]],Tabla2[[key]:[Homologado]],4,0)</f>
        <v>Docente</v>
      </c>
    </row>
    <row r="10809" spans="1:4" x14ac:dyDescent="0.3">
      <c r="A10809" t="s">
        <v>10553</v>
      </c>
      <c r="B10809" t="s">
        <v>8063</v>
      </c>
      <c r="C10809">
        <f t="shared" si="168"/>
        <v>17</v>
      </c>
      <c r="D10809" t="str">
        <f>+VLOOKUP(base[[#This Row],[key]],Tabla2[[key]:[Homologado]],4,0)</f>
        <v>Docente</v>
      </c>
    </row>
    <row r="10810" spans="1:4" x14ac:dyDescent="0.3">
      <c r="A10810" t="s">
        <v>10554</v>
      </c>
      <c r="B10810" t="s">
        <v>8063</v>
      </c>
      <c r="C10810">
        <f t="shared" si="168"/>
        <v>17</v>
      </c>
      <c r="D10810" t="str">
        <f>+VLOOKUP(base[[#This Row],[key]],Tabla2[[key]:[Homologado]],4,0)</f>
        <v>Docente</v>
      </c>
    </row>
    <row r="10811" spans="1:4" x14ac:dyDescent="0.3">
      <c r="A10811" t="s">
        <v>10555</v>
      </c>
      <c r="B10811" t="s">
        <v>8063</v>
      </c>
      <c r="C10811">
        <f t="shared" si="168"/>
        <v>17</v>
      </c>
      <c r="D10811" t="str">
        <f>+VLOOKUP(base[[#This Row],[key]],Tabla2[[key]:[Homologado]],4,0)</f>
        <v>Docente</v>
      </c>
    </row>
    <row r="10812" spans="1:4" x14ac:dyDescent="0.3">
      <c r="A10812" t="s">
        <v>10556</v>
      </c>
      <c r="B10812" t="s">
        <v>8063</v>
      </c>
      <c r="C10812">
        <f t="shared" si="168"/>
        <v>17</v>
      </c>
      <c r="D10812" t="str">
        <f>+VLOOKUP(base[[#This Row],[key]],Tabla2[[key]:[Homologado]],4,0)</f>
        <v>Docente</v>
      </c>
    </row>
    <row r="10813" spans="1:4" x14ac:dyDescent="0.3">
      <c r="A10813" t="s">
        <v>10557</v>
      </c>
      <c r="B10813" t="s">
        <v>8063</v>
      </c>
      <c r="C10813">
        <f t="shared" si="168"/>
        <v>17</v>
      </c>
      <c r="D10813" t="str">
        <f>+VLOOKUP(base[[#This Row],[key]],Tabla2[[key]:[Homologado]],4,0)</f>
        <v>Docente</v>
      </c>
    </row>
    <row r="10814" spans="1:4" x14ac:dyDescent="0.3">
      <c r="A10814" t="s">
        <v>10559</v>
      </c>
      <c r="B10814" t="s">
        <v>8063</v>
      </c>
      <c r="C10814">
        <f t="shared" si="168"/>
        <v>17</v>
      </c>
      <c r="D10814" t="str">
        <f>+VLOOKUP(base[[#This Row],[key]],Tabla2[[key]:[Homologado]],4,0)</f>
        <v>Docente</v>
      </c>
    </row>
    <row r="10815" spans="1:4" x14ac:dyDescent="0.3">
      <c r="A10815" t="s">
        <v>10560</v>
      </c>
      <c r="B10815" t="s">
        <v>8063</v>
      </c>
      <c r="C10815">
        <f t="shared" si="168"/>
        <v>17</v>
      </c>
      <c r="D10815" t="str">
        <f>+VLOOKUP(base[[#This Row],[key]],Tabla2[[key]:[Homologado]],4,0)</f>
        <v>Docente</v>
      </c>
    </row>
    <row r="10816" spans="1:4" x14ac:dyDescent="0.3">
      <c r="A10816" t="s">
        <v>10561</v>
      </c>
      <c r="B10816" t="s">
        <v>8063</v>
      </c>
      <c r="C10816">
        <f t="shared" si="168"/>
        <v>17</v>
      </c>
      <c r="D10816" t="str">
        <f>+VLOOKUP(base[[#This Row],[key]],Tabla2[[key]:[Homologado]],4,0)</f>
        <v>Docente</v>
      </c>
    </row>
    <row r="10817" spans="1:4" x14ac:dyDescent="0.3">
      <c r="A10817" t="s">
        <v>10562</v>
      </c>
      <c r="B10817" t="s">
        <v>8063</v>
      </c>
      <c r="C10817">
        <f t="shared" si="168"/>
        <v>17</v>
      </c>
      <c r="D10817" t="str">
        <f>+VLOOKUP(base[[#This Row],[key]],Tabla2[[key]:[Homologado]],4,0)</f>
        <v>Docente</v>
      </c>
    </row>
    <row r="10818" spans="1:4" x14ac:dyDescent="0.3">
      <c r="A10818" t="s">
        <v>10563</v>
      </c>
      <c r="B10818" t="s">
        <v>8063</v>
      </c>
      <c r="C10818">
        <f t="shared" si="168"/>
        <v>17</v>
      </c>
      <c r="D10818" t="str">
        <f>+VLOOKUP(base[[#This Row],[key]],Tabla2[[key]:[Homologado]],4,0)</f>
        <v>Docente</v>
      </c>
    </row>
    <row r="10819" spans="1:4" x14ac:dyDescent="0.3">
      <c r="A10819" t="s">
        <v>10564</v>
      </c>
      <c r="B10819" t="s">
        <v>8063</v>
      </c>
      <c r="C10819">
        <f t="shared" si="168"/>
        <v>17</v>
      </c>
      <c r="D10819" t="str">
        <f>+VLOOKUP(base[[#This Row],[key]],Tabla2[[key]:[Homologado]],4,0)</f>
        <v>Docente</v>
      </c>
    </row>
    <row r="10820" spans="1:4" x14ac:dyDescent="0.3">
      <c r="A10820" t="s">
        <v>10565</v>
      </c>
      <c r="B10820" t="s">
        <v>8063</v>
      </c>
      <c r="C10820">
        <f t="shared" ref="C10820:C10883" si="169">+IF(B10820=B10819,C10819,C10819+1)</f>
        <v>17</v>
      </c>
      <c r="D10820" t="str">
        <f>+VLOOKUP(base[[#This Row],[key]],Tabla2[[key]:[Homologado]],4,0)</f>
        <v>Docente</v>
      </c>
    </row>
    <row r="10821" spans="1:4" x14ac:dyDescent="0.3">
      <c r="A10821" t="s">
        <v>10566</v>
      </c>
      <c r="B10821" t="s">
        <v>8063</v>
      </c>
      <c r="C10821">
        <f t="shared" si="169"/>
        <v>17</v>
      </c>
      <c r="D10821" t="str">
        <f>+VLOOKUP(base[[#This Row],[key]],Tabla2[[key]:[Homologado]],4,0)</f>
        <v>Docente</v>
      </c>
    </row>
    <row r="10822" spans="1:4" x14ac:dyDescent="0.3">
      <c r="A10822" t="s">
        <v>10567</v>
      </c>
      <c r="B10822" t="s">
        <v>8063</v>
      </c>
      <c r="C10822">
        <f t="shared" si="169"/>
        <v>17</v>
      </c>
      <c r="D10822" t="str">
        <f>+VLOOKUP(base[[#This Row],[key]],Tabla2[[key]:[Homologado]],4,0)</f>
        <v>Docente</v>
      </c>
    </row>
    <row r="10823" spans="1:4" x14ac:dyDescent="0.3">
      <c r="A10823" t="s">
        <v>10568</v>
      </c>
      <c r="B10823" t="s">
        <v>8063</v>
      </c>
      <c r="C10823">
        <f t="shared" si="169"/>
        <v>17</v>
      </c>
      <c r="D10823" t="str">
        <f>+VLOOKUP(base[[#This Row],[key]],Tabla2[[key]:[Homologado]],4,0)</f>
        <v>Docente</v>
      </c>
    </row>
    <row r="10824" spans="1:4" x14ac:dyDescent="0.3">
      <c r="A10824" t="s">
        <v>10569</v>
      </c>
      <c r="B10824" t="s">
        <v>8063</v>
      </c>
      <c r="C10824">
        <f t="shared" si="169"/>
        <v>17</v>
      </c>
      <c r="D10824" t="str">
        <f>+VLOOKUP(base[[#This Row],[key]],Tabla2[[key]:[Homologado]],4,0)</f>
        <v>Docente</v>
      </c>
    </row>
    <row r="10825" spans="1:4" x14ac:dyDescent="0.3">
      <c r="A10825" t="s">
        <v>10570</v>
      </c>
      <c r="B10825" t="s">
        <v>8063</v>
      </c>
      <c r="C10825">
        <f t="shared" si="169"/>
        <v>17</v>
      </c>
      <c r="D10825" t="str">
        <f>+VLOOKUP(base[[#This Row],[key]],Tabla2[[key]:[Homologado]],4,0)</f>
        <v>Docente</v>
      </c>
    </row>
    <row r="10826" spans="1:4" x14ac:dyDescent="0.3">
      <c r="A10826" t="s">
        <v>10571</v>
      </c>
      <c r="B10826" t="s">
        <v>8063</v>
      </c>
      <c r="C10826">
        <f t="shared" si="169"/>
        <v>17</v>
      </c>
      <c r="D10826" t="str">
        <f>+VLOOKUP(base[[#This Row],[key]],Tabla2[[key]:[Homologado]],4,0)</f>
        <v>Docente</v>
      </c>
    </row>
    <row r="10827" spans="1:4" x14ac:dyDescent="0.3">
      <c r="A10827" t="s">
        <v>10572</v>
      </c>
      <c r="B10827" t="s">
        <v>8063</v>
      </c>
      <c r="C10827">
        <f t="shared" si="169"/>
        <v>17</v>
      </c>
      <c r="D10827" t="str">
        <f>+VLOOKUP(base[[#This Row],[key]],Tabla2[[key]:[Homologado]],4,0)</f>
        <v>Docente</v>
      </c>
    </row>
    <row r="10828" spans="1:4" x14ac:dyDescent="0.3">
      <c r="A10828" t="s">
        <v>10573</v>
      </c>
      <c r="B10828" t="s">
        <v>8063</v>
      </c>
      <c r="C10828">
        <f t="shared" si="169"/>
        <v>17</v>
      </c>
      <c r="D10828" t="str">
        <f>+VLOOKUP(base[[#This Row],[key]],Tabla2[[key]:[Homologado]],4,0)</f>
        <v>Docente</v>
      </c>
    </row>
    <row r="10829" spans="1:4" x14ac:dyDescent="0.3">
      <c r="A10829" t="s">
        <v>10574</v>
      </c>
      <c r="B10829" t="s">
        <v>8063</v>
      </c>
      <c r="C10829">
        <f t="shared" si="169"/>
        <v>17</v>
      </c>
      <c r="D10829" t="str">
        <f>+VLOOKUP(base[[#This Row],[key]],Tabla2[[key]:[Homologado]],4,0)</f>
        <v>Docente</v>
      </c>
    </row>
    <row r="10830" spans="1:4" x14ac:dyDescent="0.3">
      <c r="A10830" t="s">
        <v>10575</v>
      </c>
      <c r="B10830" t="s">
        <v>8063</v>
      </c>
      <c r="C10830">
        <f t="shared" si="169"/>
        <v>17</v>
      </c>
      <c r="D10830" t="str">
        <f>+VLOOKUP(base[[#This Row],[key]],Tabla2[[key]:[Homologado]],4,0)</f>
        <v>Docente</v>
      </c>
    </row>
    <row r="10831" spans="1:4" x14ac:dyDescent="0.3">
      <c r="A10831" t="s">
        <v>10576</v>
      </c>
      <c r="B10831" t="s">
        <v>8063</v>
      </c>
      <c r="C10831">
        <f t="shared" si="169"/>
        <v>17</v>
      </c>
      <c r="D10831" t="str">
        <f>+VLOOKUP(base[[#This Row],[key]],Tabla2[[key]:[Homologado]],4,0)</f>
        <v>Docente</v>
      </c>
    </row>
    <row r="10832" spans="1:4" x14ac:dyDescent="0.3">
      <c r="A10832" t="s">
        <v>10577</v>
      </c>
      <c r="B10832" t="s">
        <v>8063</v>
      </c>
      <c r="C10832">
        <f t="shared" si="169"/>
        <v>17</v>
      </c>
      <c r="D10832" t="str">
        <f>+VLOOKUP(base[[#This Row],[key]],Tabla2[[key]:[Homologado]],4,0)</f>
        <v>Docente</v>
      </c>
    </row>
    <row r="10833" spans="1:4" x14ac:dyDescent="0.3">
      <c r="A10833" t="s">
        <v>10578</v>
      </c>
      <c r="B10833" t="s">
        <v>8063</v>
      </c>
      <c r="C10833">
        <f t="shared" si="169"/>
        <v>17</v>
      </c>
      <c r="D10833" t="str">
        <f>+VLOOKUP(base[[#This Row],[key]],Tabla2[[key]:[Homologado]],4,0)</f>
        <v>Docente</v>
      </c>
    </row>
    <row r="10834" spans="1:4" x14ac:dyDescent="0.3">
      <c r="A10834" t="s">
        <v>10579</v>
      </c>
      <c r="B10834" t="s">
        <v>8063</v>
      </c>
      <c r="C10834">
        <f t="shared" si="169"/>
        <v>17</v>
      </c>
      <c r="D10834" t="str">
        <f>+VLOOKUP(base[[#This Row],[key]],Tabla2[[key]:[Homologado]],4,0)</f>
        <v>Docente</v>
      </c>
    </row>
    <row r="10835" spans="1:4" x14ac:dyDescent="0.3">
      <c r="A10835" t="s">
        <v>10580</v>
      </c>
      <c r="B10835" t="s">
        <v>8063</v>
      </c>
      <c r="C10835">
        <f t="shared" si="169"/>
        <v>17</v>
      </c>
      <c r="D10835" t="str">
        <f>+VLOOKUP(base[[#This Row],[key]],Tabla2[[key]:[Homologado]],4,0)</f>
        <v>Docente</v>
      </c>
    </row>
    <row r="10836" spans="1:4" x14ac:dyDescent="0.3">
      <c r="A10836" t="s">
        <v>10581</v>
      </c>
      <c r="B10836" t="s">
        <v>8063</v>
      </c>
      <c r="C10836">
        <f t="shared" si="169"/>
        <v>17</v>
      </c>
      <c r="D10836" t="str">
        <f>+VLOOKUP(base[[#This Row],[key]],Tabla2[[key]:[Homologado]],4,0)</f>
        <v>Docente</v>
      </c>
    </row>
    <row r="10837" spans="1:4" x14ac:dyDescent="0.3">
      <c r="A10837" t="s">
        <v>10582</v>
      </c>
      <c r="B10837" t="s">
        <v>8063</v>
      </c>
      <c r="C10837">
        <f t="shared" si="169"/>
        <v>17</v>
      </c>
      <c r="D10837" t="str">
        <f>+VLOOKUP(base[[#This Row],[key]],Tabla2[[key]:[Homologado]],4,0)</f>
        <v>Docente</v>
      </c>
    </row>
    <row r="10838" spans="1:4" x14ac:dyDescent="0.3">
      <c r="A10838" t="s">
        <v>10583</v>
      </c>
      <c r="B10838" t="s">
        <v>8063</v>
      </c>
      <c r="C10838">
        <f t="shared" si="169"/>
        <v>17</v>
      </c>
      <c r="D10838" t="str">
        <f>+VLOOKUP(base[[#This Row],[key]],Tabla2[[key]:[Homologado]],4,0)</f>
        <v>Docente</v>
      </c>
    </row>
    <row r="10839" spans="1:4" x14ac:dyDescent="0.3">
      <c r="A10839" t="s">
        <v>10584</v>
      </c>
      <c r="B10839" t="s">
        <v>8063</v>
      </c>
      <c r="C10839">
        <f t="shared" si="169"/>
        <v>17</v>
      </c>
      <c r="D10839" t="str">
        <f>+VLOOKUP(base[[#This Row],[key]],Tabla2[[key]:[Homologado]],4,0)</f>
        <v>Docente</v>
      </c>
    </row>
    <row r="10840" spans="1:4" x14ac:dyDescent="0.3">
      <c r="A10840" t="s">
        <v>10585</v>
      </c>
      <c r="B10840" t="s">
        <v>8063</v>
      </c>
      <c r="C10840">
        <f t="shared" si="169"/>
        <v>17</v>
      </c>
      <c r="D10840" t="str">
        <f>+VLOOKUP(base[[#This Row],[key]],Tabla2[[key]:[Homologado]],4,0)</f>
        <v>Docente</v>
      </c>
    </row>
    <row r="10841" spans="1:4" x14ac:dyDescent="0.3">
      <c r="A10841" t="s">
        <v>10586</v>
      </c>
      <c r="B10841" t="s">
        <v>8063</v>
      </c>
      <c r="C10841">
        <f t="shared" si="169"/>
        <v>17</v>
      </c>
      <c r="D10841" t="str">
        <f>+VLOOKUP(base[[#This Row],[key]],Tabla2[[key]:[Homologado]],4,0)</f>
        <v>Docente</v>
      </c>
    </row>
    <row r="10842" spans="1:4" x14ac:dyDescent="0.3">
      <c r="A10842" t="s">
        <v>10587</v>
      </c>
      <c r="B10842" t="s">
        <v>8063</v>
      </c>
      <c r="C10842">
        <f t="shared" si="169"/>
        <v>17</v>
      </c>
      <c r="D10842" t="str">
        <f>+VLOOKUP(base[[#This Row],[key]],Tabla2[[key]:[Homologado]],4,0)</f>
        <v>Docente</v>
      </c>
    </row>
    <row r="10843" spans="1:4" x14ac:dyDescent="0.3">
      <c r="A10843" t="s">
        <v>10589</v>
      </c>
      <c r="B10843" t="s">
        <v>8063</v>
      </c>
      <c r="C10843">
        <f t="shared" si="169"/>
        <v>17</v>
      </c>
      <c r="D10843" t="str">
        <f>+VLOOKUP(base[[#This Row],[key]],Tabla2[[key]:[Homologado]],4,0)</f>
        <v>Docente</v>
      </c>
    </row>
    <row r="10844" spans="1:4" x14ac:dyDescent="0.3">
      <c r="A10844" t="s">
        <v>10590</v>
      </c>
      <c r="B10844" t="s">
        <v>8063</v>
      </c>
      <c r="C10844">
        <f t="shared" si="169"/>
        <v>17</v>
      </c>
      <c r="D10844" t="str">
        <f>+VLOOKUP(base[[#This Row],[key]],Tabla2[[key]:[Homologado]],4,0)</f>
        <v>Docente</v>
      </c>
    </row>
    <row r="10845" spans="1:4" x14ac:dyDescent="0.3">
      <c r="A10845" t="s">
        <v>10591</v>
      </c>
      <c r="B10845" t="s">
        <v>8063</v>
      </c>
      <c r="C10845">
        <f t="shared" si="169"/>
        <v>17</v>
      </c>
      <c r="D10845" t="str">
        <f>+VLOOKUP(base[[#This Row],[key]],Tabla2[[key]:[Homologado]],4,0)</f>
        <v>Docente</v>
      </c>
    </row>
    <row r="10846" spans="1:4" x14ac:dyDescent="0.3">
      <c r="A10846" t="s">
        <v>10592</v>
      </c>
      <c r="B10846" t="s">
        <v>8063</v>
      </c>
      <c r="C10846">
        <f t="shared" si="169"/>
        <v>17</v>
      </c>
      <c r="D10846" t="str">
        <f>+VLOOKUP(base[[#This Row],[key]],Tabla2[[key]:[Homologado]],4,0)</f>
        <v>Docente</v>
      </c>
    </row>
    <row r="10847" spans="1:4" x14ac:dyDescent="0.3">
      <c r="A10847" t="s">
        <v>10593</v>
      </c>
      <c r="B10847" t="s">
        <v>8063</v>
      </c>
      <c r="C10847">
        <f t="shared" si="169"/>
        <v>17</v>
      </c>
      <c r="D10847" t="str">
        <f>+VLOOKUP(base[[#This Row],[key]],Tabla2[[key]:[Homologado]],4,0)</f>
        <v>Docente</v>
      </c>
    </row>
    <row r="10848" spans="1:4" x14ac:dyDescent="0.3">
      <c r="A10848" t="s">
        <v>10594</v>
      </c>
      <c r="B10848" t="s">
        <v>8063</v>
      </c>
      <c r="C10848">
        <f t="shared" si="169"/>
        <v>17</v>
      </c>
      <c r="D10848" t="str">
        <f>+VLOOKUP(base[[#This Row],[key]],Tabla2[[key]:[Homologado]],4,0)</f>
        <v>Docente</v>
      </c>
    </row>
    <row r="10849" spans="1:4" x14ac:dyDescent="0.3">
      <c r="A10849" t="s">
        <v>10595</v>
      </c>
      <c r="B10849" t="s">
        <v>8063</v>
      </c>
      <c r="C10849">
        <f t="shared" si="169"/>
        <v>17</v>
      </c>
      <c r="D10849" t="str">
        <f>+VLOOKUP(base[[#This Row],[key]],Tabla2[[key]:[Homologado]],4,0)</f>
        <v>Docente</v>
      </c>
    </row>
    <row r="10850" spans="1:4" x14ac:dyDescent="0.3">
      <c r="A10850" t="s">
        <v>10596</v>
      </c>
      <c r="B10850" t="s">
        <v>8063</v>
      </c>
      <c r="C10850">
        <f t="shared" si="169"/>
        <v>17</v>
      </c>
      <c r="D10850" t="str">
        <f>+VLOOKUP(base[[#This Row],[key]],Tabla2[[key]:[Homologado]],4,0)</f>
        <v>Docente</v>
      </c>
    </row>
    <row r="10851" spans="1:4" x14ac:dyDescent="0.3">
      <c r="A10851" t="s">
        <v>10597</v>
      </c>
      <c r="B10851" t="s">
        <v>8063</v>
      </c>
      <c r="C10851">
        <f t="shared" si="169"/>
        <v>17</v>
      </c>
      <c r="D10851" t="str">
        <f>+VLOOKUP(base[[#This Row],[key]],Tabla2[[key]:[Homologado]],4,0)</f>
        <v>Docente</v>
      </c>
    </row>
    <row r="10852" spans="1:4" x14ac:dyDescent="0.3">
      <c r="A10852" t="s">
        <v>10598</v>
      </c>
      <c r="B10852" t="s">
        <v>8063</v>
      </c>
      <c r="C10852">
        <f t="shared" si="169"/>
        <v>17</v>
      </c>
      <c r="D10852" t="str">
        <f>+VLOOKUP(base[[#This Row],[key]],Tabla2[[key]:[Homologado]],4,0)</f>
        <v>Docente</v>
      </c>
    </row>
    <row r="10853" spans="1:4" x14ac:dyDescent="0.3">
      <c r="A10853" t="s">
        <v>10599</v>
      </c>
      <c r="B10853" t="s">
        <v>8063</v>
      </c>
      <c r="C10853">
        <f t="shared" si="169"/>
        <v>17</v>
      </c>
      <c r="D10853" t="str">
        <f>+VLOOKUP(base[[#This Row],[key]],Tabla2[[key]:[Homologado]],4,0)</f>
        <v>Docente</v>
      </c>
    </row>
    <row r="10854" spans="1:4" x14ac:dyDescent="0.3">
      <c r="A10854" t="s">
        <v>10600</v>
      </c>
      <c r="B10854" t="s">
        <v>8063</v>
      </c>
      <c r="C10854">
        <f t="shared" si="169"/>
        <v>17</v>
      </c>
      <c r="D10854" t="str">
        <f>+VLOOKUP(base[[#This Row],[key]],Tabla2[[key]:[Homologado]],4,0)</f>
        <v>Docente</v>
      </c>
    </row>
    <row r="10855" spans="1:4" x14ac:dyDescent="0.3">
      <c r="A10855" t="s">
        <v>10601</v>
      </c>
      <c r="B10855" t="s">
        <v>8063</v>
      </c>
      <c r="C10855">
        <f t="shared" si="169"/>
        <v>17</v>
      </c>
      <c r="D10855" t="str">
        <f>+VLOOKUP(base[[#This Row],[key]],Tabla2[[key]:[Homologado]],4,0)</f>
        <v>Docente</v>
      </c>
    </row>
    <row r="10856" spans="1:4" x14ac:dyDescent="0.3">
      <c r="A10856" t="s">
        <v>10602</v>
      </c>
      <c r="B10856" t="s">
        <v>8063</v>
      </c>
      <c r="C10856">
        <f t="shared" si="169"/>
        <v>17</v>
      </c>
      <c r="D10856" t="str">
        <f>+VLOOKUP(base[[#This Row],[key]],Tabla2[[key]:[Homologado]],4,0)</f>
        <v>Docente</v>
      </c>
    </row>
    <row r="10857" spans="1:4" x14ac:dyDescent="0.3">
      <c r="A10857" t="s">
        <v>10604</v>
      </c>
      <c r="B10857" t="s">
        <v>8063</v>
      </c>
      <c r="C10857">
        <f t="shared" si="169"/>
        <v>17</v>
      </c>
      <c r="D10857" t="str">
        <f>+VLOOKUP(base[[#This Row],[key]],Tabla2[[key]:[Homologado]],4,0)</f>
        <v>Docente</v>
      </c>
    </row>
    <row r="10858" spans="1:4" x14ac:dyDescent="0.3">
      <c r="A10858" t="s">
        <v>10605</v>
      </c>
      <c r="B10858" t="s">
        <v>8063</v>
      </c>
      <c r="C10858">
        <f t="shared" si="169"/>
        <v>17</v>
      </c>
      <c r="D10858" t="str">
        <f>+VLOOKUP(base[[#This Row],[key]],Tabla2[[key]:[Homologado]],4,0)</f>
        <v>Docente</v>
      </c>
    </row>
    <row r="10859" spans="1:4" x14ac:dyDescent="0.3">
      <c r="A10859" t="s">
        <v>10606</v>
      </c>
      <c r="B10859" t="s">
        <v>8063</v>
      </c>
      <c r="C10859">
        <f t="shared" si="169"/>
        <v>17</v>
      </c>
      <c r="D10859" t="str">
        <f>+VLOOKUP(base[[#This Row],[key]],Tabla2[[key]:[Homologado]],4,0)</f>
        <v>Docente</v>
      </c>
    </row>
    <row r="10860" spans="1:4" x14ac:dyDescent="0.3">
      <c r="A10860" t="s">
        <v>10607</v>
      </c>
      <c r="B10860" t="s">
        <v>8063</v>
      </c>
      <c r="C10860">
        <f t="shared" si="169"/>
        <v>17</v>
      </c>
      <c r="D10860" t="str">
        <f>+VLOOKUP(base[[#This Row],[key]],Tabla2[[key]:[Homologado]],4,0)</f>
        <v>Docente</v>
      </c>
    </row>
    <row r="10861" spans="1:4" x14ac:dyDescent="0.3">
      <c r="A10861" t="s">
        <v>10608</v>
      </c>
      <c r="B10861" t="s">
        <v>8063</v>
      </c>
      <c r="C10861">
        <f t="shared" si="169"/>
        <v>17</v>
      </c>
      <c r="D10861" t="str">
        <f>+VLOOKUP(base[[#This Row],[key]],Tabla2[[key]:[Homologado]],4,0)</f>
        <v>Docente</v>
      </c>
    </row>
    <row r="10862" spans="1:4" x14ac:dyDescent="0.3">
      <c r="A10862" t="s">
        <v>10609</v>
      </c>
      <c r="B10862" t="s">
        <v>8063</v>
      </c>
      <c r="C10862">
        <f t="shared" si="169"/>
        <v>17</v>
      </c>
      <c r="D10862" t="str">
        <f>+VLOOKUP(base[[#This Row],[key]],Tabla2[[key]:[Homologado]],4,0)</f>
        <v>Docente</v>
      </c>
    </row>
    <row r="10863" spans="1:4" x14ac:dyDescent="0.3">
      <c r="A10863" t="s">
        <v>10610</v>
      </c>
      <c r="B10863" t="s">
        <v>8063</v>
      </c>
      <c r="C10863">
        <f t="shared" si="169"/>
        <v>17</v>
      </c>
      <c r="D10863" t="str">
        <f>+VLOOKUP(base[[#This Row],[key]],Tabla2[[key]:[Homologado]],4,0)</f>
        <v>Docente</v>
      </c>
    </row>
    <row r="10864" spans="1:4" x14ac:dyDescent="0.3">
      <c r="A10864" t="s">
        <v>10611</v>
      </c>
      <c r="B10864" t="s">
        <v>8063</v>
      </c>
      <c r="C10864">
        <f t="shared" si="169"/>
        <v>17</v>
      </c>
      <c r="D10864" t="str">
        <f>+VLOOKUP(base[[#This Row],[key]],Tabla2[[key]:[Homologado]],4,0)</f>
        <v>Docente</v>
      </c>
    </row>
    <row r="10865" spans="1:4" x14ac:dyDescent="0.3">
      <c r="A10865" t="s">
        <v>10612</v>
      </c>
      <c r="B10865" t="s">
        <v>8063</v>
      </c>
      <c r="C10865">
        <f t="shared" si="169"/>
        <v>17</v>
      </c>
      <c r="D10865" t="str">
        <f>+VLOOKUP(base[[#This Row],[key]],Tabla2[[key]:[Homologado]],4,0)</f>
        <v>Docente</v>
      </c>
    </row>
    <row r="10866" spans="1:4" x14ac:dyDescent="0.3">
      <c r="A10866" t="s">
        <v>10613</v>
      </c>
      <c r="B10866" t="s">
        <v>8063</v>
      </c>
      <c r="C10866">
        <f t="shared" si="169"/>
        <v>17</v>
      </c>
      <c r="D10866" t="str">
        <f>+VLOOKUP(base[[#This Row],[key]],Tabla2[[key]:[Homologado]],4,0)</f>
        <v>Docente</v>
      </c>
    </row>
    <row r="10867" spans="1:4" x14ac:dyDescent="0.3">
      <c r="A10867" t="s">
        <v>6761</v>
      </c>
      <c r="B10867" t="s">
        <v>8063</v>
      </c>
      <c r="C10867">
        <f t="shared" si="169"/>
        <v>17</v>
      </c>
      <c r="D10867" t="str">
        <f>+VLOOKUP(base[[#This Row],[key]],Tabla2[[key]:[Homologado]],4,0)</f>
        <v>Docente</v>
      </c>
    </row>
    <row r="10868" spans="1:4" x14ac:dyDescent="0.3">
      <c r="A10868" t="s">
        <v>10614</v>
      </c>
      <c r="B10868" t="s">
        <v>8063</v>
      </c>
      <c r="C10868">
        <f t="shared" si="169"/>
        <v>17</v>
      </c>
      <c r="D10868" t="str">
        <f>+VLOOKUP(base[[#This Row],[key]],Tabla2[[key]:[Homologado]],4,0)</f>
        <v>Docente</v>
      </c>
    </row>
    <row r="10869" spans="1:4" x14ac:dyDescent="0.3">
      <c r="A10869" t="s">
        <v>10615</v>
      </c>
      <c r="B10869" t="s">
        <v>8063</v>
      </c>
      <c r="C10869">
        <f t="shared" si="169"/>
        <v>17</v>
      </c>
      <c r="D10869" t="str">
        <f>+VLOOKUP(base[[#This Row],[key]],Tabla2[[key]:[Homologado]],4,0)</f>
        <v>Docente</v>
      </c>
    </row>
    <row r="10870" spans="1:4" x14ac:dyDescent="0.3">
      <c r="A10870" t="s">
        <v>10616</v>
      </c>
      <c r="B10870" t="s">
        <v>8063</v>
      </c>
      <c r="C10870">
        <f t="shared" si="169"/>
        <v>17</v>
      </c>
      <c r="D10870" t="str">
        <f>+VLOOKUP(base[[#This Row],[key]],Tabla2[[key]:[Homologado]],4,0)</f>
        <v>Docente</v>
      </c>
    </row>
    <row r="10871" spans="1:4" x14ac:dyDescent="0.3">
      <c r="A10871" t="s">
        <v>10617</v>
      </c>
      <c r="B10871" t="s">
        <v>8063</v>
      </c>
      <c r="C10871">
        <f t="shared" si="169"/>
        <v>17</v>
      </c>
      <c r="D10871" t="str">
        <f>+VLOOKUP(base[[#This Row],[key]],Tabla2[[key]:[Homologado]],4,0)</f>
        <v>Docente</v>
      </c>
    </row>
    <row r="10872" spans="1:4" x14ac:dyDescent="0.3">
      <c r="A10872" t="s">
        <v>10618</v>
      </c>
      <c r="B10872" t="s">
        <v>8063</v>
      </c>
      <c r="C10872">
        <f t="shared" si="169"/>
        <v>17</v>
      </c>
      <c r="D10872" t="str">
        <f>+VLOOKUP(base[[#This Row],[key]],Tabla2[[key]:[Homologado]],4,0)</f>
        <v>Docente</v>
      </c>
    </row>
    <row r="10873" spans="1:4" x14ac:dyDescent="0.3">
      <c r="A10873" t="s">
        <v>10619</v>
      </c>
      <c r="B10873" t="s">
        <v>8063</v>
      </c>
      <c r="C10873">
        <f t="shared" si="169"/>
        <v>17</v>
      </c>
      <c r="D10873" t="str">
        <f>+VLOOKUP(base[[#This Row],[key]],Tabla2[[key]:[Homologado]],4,0)</f>
        <v>Docente</v>
      </c>
    </row>
    <row r="10874" spans="1:4" x14ac:dyDescent="0.3">
      <c r="A10874" t="s">
        <v>10620</v>
      </c>
      <c r="B10874" t="s">
        <v>8063</v>
      </c>
      <c r="C10874">
        <f t="shared" si="169"/>
        <v>17</v>
      </c>
      <c r="D10874" t="str">
        <f>+VLOOKUP(base[[#This Row],[key]],Tabla2[[key]:[Homologado]],4,0)</f>
        <v>Docente</v>
      </c>
    </row>
    <row r="10875" spans="1:4" x14ac:dyDescent="0.3">
      <c r="A10875" t="s">
        <v>10621</v>
      </c>
      <c r="B10875" t="s">
        <v>8063</v>
      </c>
      <c r="C10875">
        <f t="shared" si="169"/>
        <v>17</v>
      </c>
      <c r="D10875" t="str">
        <f>+VLOOKUP(base[[#This Row],[key]],Tabla2[[key]:[Homologado]],4,0)</f>
        <v>Docente</v>
      </c>
    </row>
    <row r="10876" spans="1:4" x14ac:dyDescent="0.3">
      <c r="A10876" t="s">
        <v>10622</v>
      </c>
      <c r="B10876" t="s">
        <v>8063</v>
      </c>
      <c r="C10876">
        <f t="shared" si="169"/>
        <v>17</v>
      </c>
      <c r="D10876" t="str">
        <f>+VLOOKUP(base[[#This Row],[key]],Tabla2[[key]:[Homologado]],4,0)</f>
        <v>Docente</v>
      </c>
    </row>
    <row r="10877" spans="1:4" x14ac:dyDescent="0.3">
      <c r="A10877" t="s">
        <v>10623</v>
      </c>
      <c r="B10877" t="s">
        <v>8063</v>
      </c>
      <c r="C10877">
        <f t="shared" si="169"/>
        <v>17</v>
      </c>
      <c r="D10877" t="str">
        <f>+VLOOKUP(base[[#This Row],[key]],Tabla2[[key]:[Homologado]],4,0)</f>
        <v>Docente</v>
      </c>
    </row>
    <row r="10878" spans="1:4" x14ac:dyDescent="0.3">
      <c r="A10878" t="s">
        <v>10624</v>
      </c>
      <c r="B10878" t="s">
        <v>8063</v>
      </c>
      <c r="C10878">
        <f t="shared" si="169"/>
        <v>17</v>
      </c>
      <c r="D10878" t="str">
        <f>+VLOOKUP(base[[#This Row],[key]],Tabla2[[key]:[Homologado]],4,0)</f>
        <v>Docente</v>
      </c>
    </row>
    <row r="10879" spans="1:4" x14ac:dyDescent="0.3">
      <c r="A10879" t="s">
        <v>10625</v>
      </c>
      <c r="B10879" t="s">
        <v>8063</v>
      </c>
      <c r="C10879">
        <f t="shared" si="169"/>
        <v>17</v>
      </c>
      <c r="D10879" t="str">
        <f>+VLOOKUP(base[[#This Row],[key]],Tabla2[[key]:[Homologado]],4,0)</f>
        <v>Docente</v>
      </c>
    </row>
    <row r="10880" spans="1:4" x14ac:dyDescent="0.3">
      <c r="A10880" t="s">
        <v>10626</v>
      </c>
      <c r="B10880" t="s">
        <v>8063</v>
      </c>
      <c r="C10880">
        <f t="shared" si="169"/>
        <v>17</v>
      </c>
      <c r="D10880" t="str">
        <f>+VLOOKUP(base[[#This Row],[key]],Tabla2[[key]:[Homologado]],4,0)</f>
        <v>Docente</v>
      </c>
    </row>
    <row r="10881" spans="1:4" x14ac:dyDescent="0.3">
      <c r="A10881" t="s">
        <v>10627</v>
      </c>
      <c r="B10881" t="s">
        <v>8063</v>
      </c>
      <c r="C10881">
        <f t="shared" si="169"/>
        <v>17</v>
      </c>
      <c r="D10881" t="str">
        <f>+VLOOKUP(base[[#This Row],[key]],Tabla2[[key]:[Homologado]],4,0)</f>
        <v>Docente</v>
      </c>
    </row>
    <row r="10882" spans="1:4" x14ac:dyDescent="0.3">
      <c r="A10882" t="s">
        <v>10628</v>
      </c>
      <c r="B10882" t="s">
        <v>8063</v>
      </c>
      <c r="C10882">
        <f t="shared" si="169"/>
        <v>17</v>
      </c>
      <c r="D10882" t="str">
        <f>+VLOOKUP(base[[#This Row],[key]],Tabla2[[key]:[Homologado]],4,0)</f>
        <v>Docente</v>
      </c>
    </row>
    <row r="10883" spans="1:4" x14ac:dyDescent="0.3">
      <c r="A10883" t="s">
        <v>10629</v>
      </c>
      <c r="B10883" t="s">
        <v>8063</v>
      </c>
      <c r="C10883">
        <f t="shared" si="169"/>
        <v>17</v>
      </c>
      <c r="D10883" t="str">
        <f>+VLOOKUP(base[[#This Row],[key]],Tabla2[[key]:[Homologado]],4,0)</f>
        <v>Docente</v>
      </c>
    </row>
    <row r="10884" spans="1:4" x14ac:dyDescent="0.3">
      <c r="A10884" t="s">
        <v>10631</v>
      </c>
      <c r="B10884" t="s">
        <v>8063</v>
      </c>
      <c r="C10884">
        <f t="shared" ref="C10884:C10947" si="170">+IF(B10884=B10883,C10883,C10883+1)</f>
        <v>17</v>
      </c>
      <c r="D10884" t="str">
        <f>+VLOOKUP(base[[#This Row],[key]],Tabla2[[key]:[Homologado]],4,0)</f>
        <v>Docente</v>
      </c>
    </row>
    <row r="10885" spans="1:4" x14ac:dyDescent="0.3">
      <c r="A10885" t="s">
        <v>10632</v>
      </c>
      <c r="B10885" t="s">
        <v>8063</v>
      </c>
      <c r="C10885">
        <f t="shared" si="170"/>
        <v>17</v>
      </c>
      <c r="D10885" t="str">
        <f>+VLOOKUP(base[[#This Row],[key]],Tabla2[[key]:[Homologado]],4,0)</f>
        <v>Docente</v>
      </c>
    </row>
    <row r="10886" spans="1:4" x14ac:dyDescent="0.3">
      <c r="A10886" t="s">
        <v>10633</v>
      </c>
      <c r="B10886" t="s">
        <v>8063</v>
      </c>
      <c r="C10886">
        <f t="shared" si="170"/>
        <v>17</v>
      </c>
      <c r="D10886" t="str">
        <f>+VLOOKUP(base[[#This Row],[key]],Tabla2[[key]:[Homologado]],4,0)</f>
        <v>Docente</v>
      </c>
    </row>
    <row r="10887" spans="1:4" x14ac:dyDescent="0.3">
      <c r="A10887" t="s">
        <v>10634</v>
      </c>
      <c r="B10887" t="s">
        <v>8063</v>
      </c>
      <c r="C10887">
        <f t="shared" si="170"/>
        <v>17</v>
      </c>
      <c r="D10887" t="str">
        <f>+VLOOKUP(base[[#This Row],[key]],Tabla2[[key]:[Homologado]],4,0)</f>
        <v>Docente</v>
      </c>
    </row>
    <row r="10888" spans="1:4" x14ac:dyDescent="0.3">
      <c r="A10888" t="s">
        <v>10636</v>
      </c>
      <c r="B10888" t="s">
        <v>8063</v>
      </c>
      <c r="C10888">
        <f t="shared" si="170"/>
        <v>17</v>
      </c>
      <c r="D10888" t="str">
        <f>+VLOOKUP(base[[#This Row],[key]],Tabla2[[key]:[Homologado]],4,0)</f>
        <v>Docente</v>
      </c>
    </row>
    <row r="10889" spans="1:4" x14ac:dyDescent="0.3">
      <c r="A10889" t="s">
        <v>10637</v>
      </c>
      <c r="B10889" t="s">
        <v>8063</v>
      </c>
      <c r="C10889">
        <f t="shared" si="170"/>
        <v>17</v>
      </c>
      <c r="D10889" t="str">
        <f>+VLOOKUP(base[[#This Row],[key]],Tabla2[[key]:[Homologado]],4,0)</f>
        <v>Docente</v>
      </c>
    </row>
    <row r="10890" spans="1:4" x14ac:dyDescent="0.3">
      <c r="A10890" t="s">
        <v>10638</v>
      </c>
      <c r="B10890" t="s">
        <v>8063</v>
      </c>
      <c r="C10890">
        <f t="shared" si="170"/>
        <v>17</v>
      </c>
      <c r="D10890" t="str">
        <f>+VLOOKUP(base[[#This Row],[key]],Tabla2[[key]:[Homologado]],4,0)</f>
        <v>Docente</v>
      </c>
    </row>
    <row r="10891" spans="1:4" x14ac:dyDescent="0.3">
      <c r="A10891" t="s">
        <v>10639</v>
      </c>
      <c r="B10891" t="s">
        <v>8063</v>
      </c>
      <c r="C10891">
        <f t="shared" si="170"/>
        <v>17</v>
      </c>
      <c r="D10891" t="str">
        <f>+VLOOKUP(base[[#This Row],[key]],Tabla2[[key]:[Homologado]],4,0)</f>
        <v>Docente</v>
      </c>
    </row>
    <row r="10892" spans="1:4" x14ac:dyDescent="0.3">
      <c r="A10892" t="s">
        <v>10640</v>
      </c>
      <c r="B10892" t="s">
        <v>8063</v>
      </c>
      <c r="C10892">
        <f t="shared" si="170"/>
        <v>17</v>
      </c>
      <c r="D10892" t="str">
        <f>+VLOOKUP(base[[#This Row],[key]],Tabla2[[key]:[Homologado]],4,0)</f>
        <v>Docente</v>
      </c>
    </row>
    <row r="10893" spans="1:4" x14ac:dyDescent="0.3">
      <c r="A10893" t="s">
        <v>6764</v>
      </c>
      <c r="B10893" t="s">
        <v>8063</v>
      </c>
      <c r="C10893">
        <f t="shared" si="170"/>
        <v>17</v>
      </c>
      <c r="D10893" t="str">
        <f>+VLOOKUP(base[[#This Row],[key]],Tabla2[[key]:[Homologado]],4,0)</f>
        <v>Docente</v>
      </c>
    </row>
    <row r="10894" spans="1:4" x14ac:dyDescent="0.3">
      <c r="A10894" t="s">
        <v>10641</v>
      </c>
      <c r="B10894" t="s">
        <v>8063</v>
      </c>
      <c r="C10894">
        <f t="shared" si="170"/>
        <v>17</v>
      </c>
      <c r="D10894" t="str">
        <f>+VLOOKUP(base[[#This Row],[key]],Tabla2[[key]:[Homologado]],4,0)</f>
        <v>Docente</v>
      </c>
    </row>
    <row r="10895" spans="1:4" x14ac:dyDescent="0.3">
      <c r="A10895" t="s">
        <v>10642</v>
      </c>
      <c r="B10895" t="s">
        <v>8063</v>
      </c>
      <c r="C10895">
        <f t="shared" si="170"/>
        <v>17</v>
      </c>
      <c r="D10895" t="str">
        <f>+VLOOKUP(base[[#This Row],[key]],Tabla2[[key]:[Homologado]],4,0)</f>
        <v>Docente</v>
      </c>
    </row>
    <row r="10896" spans="1:4" x14ac:dyDescent="0.3">
      <c r="A10896" t="s">
        <v>10643</v>
      </c>
      <c r="B10896" t="s">
        <v>8063</v>
      </c>
      <c r="C10896">
        <f t="shared" si="170"/>
        <v>17</v>
      </c>
      <c r="D10896" t="str">
        <f>+VLOOKUP(base[[#This Row],[key]],Tabla2[[key]:[Homologado]],4,0)</f>
        <v>Docente</v>
      </c>
    </row>
    <row r="10897" spans="1:4" x14ac:dyDescent="0.3">
      <c r="A10897" t="s">
        <v>10644</v>
      </c>
      <c r="B10897" t="s">
        <v>8063</v>
      </c>
      <c r="C10897">
        <f t="shared" si="170"/>
        <v>17</v>
      </c>
      <c r="D10897" t="str">
        <f>+VLOOKUP(base[[#This Row],[key]],Tabla2[[key]:[Homologado]],4,0)</f>
        <v>Docente</v>
      </c>
    </row>
    <row r="10898" spans="1:4" x14ac:dyDescent="0.3">
      <c r="A10898" t="s">
        <v>10645</v>
      </c>
      <c r="B10898" t="s">
        <v>8063</v>
      </c>
      <c r="C10898">
        <f t="shared" si="170"/>
        <v>17</v>
      </c>
      <c r="D10898" t="str">
        <f>+VLOOKUP(base[[#This Row],[key]],Tabla2[[key]:[Homologado]],4,0)</f>
        <v>Docente</v>
      </c>
    </row>
    <row r="10899" spans="1:4" x14ac:dyDescent="0.3">
      <c r="A10899" t="s">
        <v>10646</v>
      </c>
      <c r="B10899" t="s">
        <v>8063</v>
      </c>
      <c r="C10899">
        <f t="shared" si="170"/>
        <v>17</v>
      </c>
      <c r="D10899" t="str">
        <f>+VLOOKUP(base[[#This Row],[key]],Tabla2[[key]:[Homologado]],4,0)</f>
        <v>Docente</v>
      </c>
    </row>
    <row r="10900" spans="1:4" x14ac:dyDescent="0.3">
      <c r="A10900" t="s">
        <v>10647</v>
      </c>
      <c r="B10900" t="s">
        <v>8063</v>
      </c>
      <c r="C10900">
        <f t="shared" si="170"/>
        <v>17</v>
      </c>
      <c r="D10900" t="str">
        <f>+VLOOKUP(base[[#This Row],[key]],Tabla2[[key]:[Homologado]],4,0)</f>
        <v>Docente</v>
      </c>
    </row>
    <row r="10901" spans="1:4" x14ac:dyDescent="0.3">
      <c r="A10901" t="s">
        <v>10648</v>
      </c>
      <c r="B10901" t="s">
        <v>8063</v>
      </c>
      <c r="C10901">
        <f t="shared" si="170"/>
        <v>17</v>
      </c>
      <c r="D10901" t="str">
        <f>+VLOOKUP(base[[#This Row],[key]],Tabla2[[key]:[Homologado]],4,0)</f>
        <v>Docente</v>
      </c>
    </row>
    <row r="10902" spans="1:4" x14ac:dyDescent="0.3">
      <c r="A10902" t="s">
        <v>10649</v>
      </c>
      <c r="B10902" t="s">
        <v>8063</v>
      </c>
      <c r="C10902">
        <f t="shared" si="170"/>
        <v>17</v>
      </c>
      <c r="D10902" t="str">
        <f>+VLOOKUP(base[[#This Row],[key]],Tabla2[[key]:[Homologado]],4,0)</f>
        <v>Docente</v>
      </c>
    </row>
    <row r="10903" spans="1:4" x14ac:dyDescent="0.3">
      <c r="A10903" t="s">
        <v>10650</v>
      </c>
      <c r="B10903" t="s">
        <v>8063</v>
      </c>
      <c r="C10903">
        <f t="shared" si="170"/>
        <v>17</v>
      </c>
      <c r="D10903" t="str">
        <f>+VLOOKUP(base[[#This Row],[key]],Tabla2[[key]:[Homologado]],4,0)</f>
        <v>Docente</v>
      </c>
    </row>
    <row r="10904" spans="1:4" x14ac:dyDescent="0.3">
      <c r="A10904" t="s">
        <v>10651</v>
      </c>
      <c r="B10904" t="s">
        <v>8063</v>
      </c>
      <c r="C10904">
        <f t="shared" si="170"/>
        <v>17</v>
      </c>
      <c r="D10904" t="str">
        <f>+VLOOKUP(base[[#This Row],[key]],Tabla2[[key]:[Homologado]],4,0)</f>
        <v>Docente</v>
      </c>
    </row>
    <row r="10905" spans="1:4" x14ac:dyDescent="0.3">
      <c r="A10905" t="s">
        <v>10652</v>
      </c>
      <c r="B10905" t="s">
        <v>8063</v>
      </c>
      <c r="C10905">
        <f t="shared" si="170"/>
        <v>17</v>
      </c>
      <c r="D10905" t="str">
        <f>+VLOOKUP(base[[#This Row],[key]],Tabla2[[key]:[Homologado]],4,0)</f>
        <v>Docente</v>
      </c>
    </row>
    <row r="10906" spans="1:4" x14ac:dyDescent="0.3">
      <c r="A10906" t="s">
        <v>10653</v>
      </c>
      <c r="B10906" t="s">
        <v>8063</v>
      </c>
      <c r="C10906">
        <f t="shared" si="170"/>
        <v>17</v>
      </c>
      <c r="D10906" t="str">
        <f>+VLOOKUP(base[[#This Row],[key]],Tabla2[[key]:[Homologado]],4,0)</f>
        <v>Docente</v>
      </c>
    </row>
    <row r="10907" spans="1:4" x14ac:dyDescent="0.3">
      <c r="A10907" t="s">
        <v>10654</v>
      </c>
      <c r="B10907" t="s">
        <v>8063</v>
      </c>
      <c r="C10907">
        <f t="shared" si="170"/>
        <v>17</v>
      </c>
      <c r="D10907" t="str">
        <f>+VLOOKUP(base[[#This Row],[key]],Tabla2[[key]:[Homologado]],4,0)</f>
        <v>Docente</v>
      </c>
    </row>
    <row r="10908" spans="1:4" x14ac:dyDescent="0.3">
      <c r="A10908" t="s">
        <v>10655</v>
      </c>
      <c r="B10908" t="s">
        <v>8063</v>
      </c>
      <c r="C10908">
        <f t="shared" si="170"/>
        <v>17</v>
      </c>
      <c r="D10908" t="str">
        <f>+VLOOKUP(base[[#This Row],[key]],Tabla2[[key]:[Homologado]],4,0)</f>
        <v>Docente</v>
      </c>
    </row>
    <row r="10909" spans="1:4" x14ac:dyDescent="0.3">
      <c r="A10909" t="s">
        <v>10656</v>
      </c>
      <c r="B10909" t="s">
        <v>8063</v>
      </c>
      <c r="C10909">
        <f t="shared" si="170"/>
        <v>17</v>
      </c>
      <c r="D10909" t="str">
        <f>+VLOOKUP(base[[#This Row],[key]],Tabla2[[key]:[Homologado]],4,0)</f>
        <v>Docente</v>
      </c>
    </row>
    <row r="10910" spans="1:4" x14ac:dyDescent="0.3">
      <c r="A10910" t="s">
        <v>10657</v>
      </c>
      <c r="B10910" t="s">
        <v>8063</v>
      </c>
      <c r="C10910">
        <f t="shared" si="170"/>
        <v>17</v>
      </c>
      <c r="D10910" t="str">
        <f>+VLOOKUP(base[[#This Row],[key]],Tabla2[[key]:[Homologado]],4,0)</f>
        <v>Docente</v>
      </c>
    </row>
    <row r="10911" spans="1:4" x14ac:dyDescent="0.3">
      <c r="A10911" t="s">
        <v>10658</v>
      </c>
      <c r="B10911" t="s">
        <v>8063</v>
      </c>
      <c r="C10911">
        <f t="shared" si="170"/>
        <v>17</v>
      </c>
      <c r="D10911" t="str">
        <f>+VLOOKUP(base[[#This Row],[key]],Tabla2[[key]:[Homologado]],4,0)</f>
        <v>Docente</v>
      </c>
    </row>
    <row r="10912" spans="1:4" x14ac:dyDescent="0.3">
      <c r="A10912" t="s">
        <v>10659</v>
      </c>
      <c r="B10912" t="s">
        <v>8063</v>
      </c>
      <c r="C10912">
        <f t="shared" si="170"/>
        <v>17</v>
      </c>
      <c r="D10912" t="str">
        <f>+VLOOKUP(base[[#This Row],[key]],Tabla2[[key]:[Homologado]],4,0)</f>
        <v>Docente</v>
      </c>
    </row>
    <row r="10913" spans="1:4" x14ac:dyDescent="0.3">
      <c r="A10913" t="s">
        <v>10660</v>
      </c>
      <c r="B10913" t="s">
        <v>8063</v>
      </c>
      <c r="C10913">
        <f t="shared" si="170"/>
        <v>17</v>
      </c>
      <c r="D10913" t="str">
        <f>+VLOOKUP(base[[#This Row],[key]],Tabla2[[key]:[Homologado]],4,0)</f>
        <v>Docente</v>
      </c>
    </row>
    <row r="10914" spans="1:4" x14ac:dyDescent="0.3">
      <c r="A10914" t="s">
        <v>10661</v>
      </c>
      <c r="B10914" t="s">
        <v>8063</v>
      </c>
      <c r="C10914">
        <f t="shared" si="170"/>
        <v>17</v>
      </c>
      <c r="D10914" t="str">
        <f>+VLOOKUP(base[[#This Row],[key]],Tabla2[[key]:[Homologado]],4,0)</f>
        <v>Docente</v>
      </c>
    </row>
    <row r="10915" spans="1:4" x14ac:dyDescent="0.3">
      <c r="A10915" t="s">
        <v>6767</v>
      </c>
      <c r="B10915" t="s">
        <v>8063</v>
      </c>
      <c r="C10915">
        <f t="shared" si="170"/>
        <v>17</v>
      </c>
      <c r="D10915" t="str">
        <f>+VLOOKUP(base[[#This Row],[key]],Tabla2[[key]:[Homologado]],4,0)</f>
        <v>Docente</v>
      </c>
    </row>
    <row r="10916" spans="1:4" x14ac:dyDescent="0.3">
      <c r="A10916" t="s">
        <v>10662</v>
      </c>
      <c r="B10916" t="s">
        <v>8063</v>
      </c>
      <c r="C10916">
        <f t="shared" si="170"/>
        <v>17</v>
      </c>
      <c r="D10916" t="str">
        <f>+VLOOKUP(base[[#This Row],[key]],Tabla2[[key]:[Homologado]],4,0)</f>
        <v>Docente</v>
      </c>
    </row>
    <row r="10917" spans="1:4" x14ac:dyDescent="0.3">
      <c r="A10917" t="s">
        <v>10663</v>
      </c>
      <c r="B10917" t="s">
        <v>8063</v>
      </c>
      <c r="C10917">
        <f t="shared" si="170"/>
        <v>17</v>
      </c>
      <c r="D10917" t="str">
        <f>+VLOOKUP(base[[#This Row],[key]],Tabla2[[key]:[Homologado]],4,0)</f>
        <v>Docente</v>
      </c>
    </row>
    <row r="10918" spans="1:4" x14ac:dyDescent="0.3">
      <c r="A10918" t="s">
        <v>10664</v>
      </c>
      <c r="B10918" t="s">
        <v>8063</v>
      </c>
      <c r="C10918">
        <f t="shared" si="170"/>
        <v>17</v>
      </c>
      <c r="D10918" t="str">
        <f>+VLOOKUP(base[[#This Row],[key]],Tabla2[[key]:[Homologado]],4,0)</f>
        <v>Docente</v>
      </c>
    </row>
    <row r="10919" spans="1:4" x14ac:dyDescent="0.3">
      <c r="A10919" t="s">
        <v>10665</v>
      </c>
      <c r="B10919" t="s">
        <v>8063</v>
      </c>
      <c r="C10919">
        <f t="shared" si="170"/>
        <v>17</v>
      </c>
      <c r="D10919" t="str">
        <f>+VLOOKUP(base[[#This Row],[key]],Tabla2[[key]:[Homologado]],4,0)</f>
        <v>Docente</v>
      </c>
    </row>
    <row r="10920" spans="1:4" x14ac:dyDescent="0.3">
      <c r="A10920" t="s">
        <v>10666</v>
      </c>
      <c r="B10920" t="s">
        <v>8063</v>
      </c>
      <c r="C10920">
        <f t="shared" si="170"/>
        <v>17</v>
      </c>
      <c r="D10920" t="str">
        <f>+VLOOKUP(base[[#This Row],[key]],Tabla2[[key]:[Homologado]],4,0)</f>
        <v>Docente</v>
      </c>
    </row>
    <row r="10921" spans="1:4" x14ac:dyDescent="0.3">
      <c r="A10921" t="s">
        <v>10667</v>
      </c>
      <c r="B10921" t="s">
        <v>8063</v>
      </c>
      <c r="C10921">
        <f t="shared" si="170"/>
        <v>17</v>
      </c>
      <c r="D10921" t="str">
        <f>+VLOOKUP(base[[#This Row],[key]],Tabla2[[key]:[Homologado]],4,0)</f>
        <v>Docente</v>
      </c>
    </row>
    <row r="10922" spans="1:4" x14ac:dyDescent="0.3">
      <c r="A10922" t="s">
        <v>10668</v>
      </c>
      <c r="B10922" t="s">
        <v>8063</v>
      </c>
      <c r="C10922">
        <f t="shared" si="170"/>
        <v>17</v>
      </c>
      <c r="D10922" t="str">
        <f>+VLOOKUP(base[[#This Row],[key]],Tabla2[[key]:[Homologado]],4,0)</f>
        <v>Docente</v>
      </c>
    </row>
    <row r="10923" spans="1:4" x14ac:dyDescent="0.3">
      <c r="A10923" t="s">
        <v>10669</v>
      </c>
      <c r="B10923" t="s">
        <v>8063</v>
      </c>
      <c r="C10923">
        <f t="shared" si="170"/>
        <v>17</v>
      </c>
      <c r="D10923" t="str">
        <f>+VLOOKUP(base[[#This Row],[key]],Tabla2[[key]:[Homologado]],4,0)</f>
        <v>Docente</v>
      </c>
    </row>
    <row r="10924" spans="1:4" x14ac:dyDescent="0.3">
      <c r="A10924" t="s">
        <v>10670</v>
      </c>
      <c r="B10924" t="s">
        <v>8063</v>
      </c>
      <c r="C10924">
        <f t="shared" si="170"/>
        <v>17</v>
      </c>
      <c r="D10924" t="str">
        <f>+VLOOKUP(base[[#This Row],[key]],Tabla2[[key]:[Homologado]],4,0)</f>
        <v>Docente</v>
      </c>
    </row>
    <row r="10925" spans="1:4" x14ac:dyDescent="0.3">
      <c r="A10925" t="s">
        <v>10671</v>
      </c>
      <c r="B10925" t="s">
        <v>8063</v>
      </c>
      <c r="C10925">
        <f t="shared" si="170"/>
        <v>17</v>
      </c>
      <c r="D10925" t="str">
        <f>+VLOOKUP(base[[#This Row],[key]],Tabla2[[key]:[Homologado]],4,0)</f>
        <v>Docente</v>
      </c>
    </row>
    <row r="10926" spans="1:4" x14ac:dyDescent="0.3">
      <c r="A10926" t="s">
        <v>10672</v>
      </c>
      <c r="B10926" t="s">
        <v>8063</v>
      </c>
      <c r="C10926">
        <f t="shared" si="170"/>
        <v>17</v>
      </c>
      <c r="D10926" t="str">
        <f>+VLOOKUP(base[[#This Row],[key]],Tabla2[[key]:[Homologado]],4,0)</f>
        <v>Docente</v>
      </c>
    </row>
    <row r="10927" spans="1:4" x14ac:dyDescent="0.3">
      <c r="A10927" t="s">
        <v>10673</v>
      </c>
      <c r="B10927" t="s">
        <v>8063</v>
      </c>
      <c r="C10927">
        <f t="shared" si="170"/>
        <v>17</v>
      </c>
      <c r="D10927" t="str">
        <f>+VLOOKUP(base[[#This Row],[key]],Tabla2[[key]:[Homologado]],4,0)</f>
        <v>Docente</v>
      </c>
    </row>
    <row r="10928" spans="1:4" x14ac:dyDescent="0.3">
      <c r="A10928" t="s">
        <v>6768</v>
      </c>
      <c r="B10928" t="s">
        <v>8063</v>
      </c>
      <c r="C10928">
        <f t="shared" si="170"/>
        <v>17</v>
      </c>
      <c r="D10928" t="str">
        <f>+VLOOKUP(base[[#This Row],[key]],Tabla2[[key]:[Homologado]],4,0)</f>
        <v>Docente</v>
      </c>
    </row>
    <row r="10929" spans="1:4" x14ac:dyDescent="0.3">
      <c r="A10929" t="s">
        <v>10674</v>
      </c>
      <c r="B10929" t="s">
        <v>8063</v>
      </c>
      <c r="C10929">
        <f t="shared" si="170"/>
        <v>17</v>
      </c>
      <c r="D10929" t="str">
        <f>+VLOOKUP(base[[#This Row],[key]],Tabla2[[key]:[Homologado]],4,0)</f>
        <v>Docente</v>
      </c>
    </row>
    <row r="10930" spans="1:4" x14ac:dyDescent="0.3">
      <c r="A10930" t="s">
        <v>10676</v>
      </c>
      <c r="B10930" t="s">
        <v>8063</v>
      </c>
      <c r="C10930">
        <f t="shared" si="170"/>
        <v>17</v>
      </c>
      <c r="D10930" t="str">
        <f>+VLOOKUP(base[[#This Row],[key]],Tabla2[[key]:[Homologado]],4,0)</f>
        <v>Docente</v>
      </c>
    </row>
    <row r="10931" spans="1:4" x14ac:dyDescent="0.3">
      <c r="A10931" t="s">
        <v>10677</v>
      </c>
      <c r="B10931" t="s">
        <v>8063</v>
      </c>
      <c r="C10931">
        <f t="shared" si="170"/>
        <v>17</v>
      </c>
      <c r="D10931" t="str">
        <f>+VLOOKUP(base[[#This Row],[key]],Tabla2[[key]:[Homologado]],4,0)</f>
        <v>Docente</v>
      </c>
    </row>
    <row r="10932" spans="1:4" x14ac:dyDescent="0.3">
      <c r="A10932" t="s">
        <v>10678</v>
      </c>
      <c r="B10932" t="s">
        <v>8063</v>
      </c>
      <c r="C10932">
        <f t="shared" si="170"/>
        <v>17</v>
      </c>
      <c r="D10932" t="str">
        <f>+VLOOKUP(base[[#This Row],[key]],Tabla2[[key]:[Homologado]],4,0)</f>
        <v>Docente</v>
      </c>
    </row>
    <row r="10933" spans="1:4" x14ac:dyDescent="0.3">
      <c r="A10933" t="s">
        <v>10679</v>
      </c>
      <c r="B10933" t="s">
        <v>8063</v>
      </c>
      <c r="C10933">
        <f t="shared" si="170"/>
        <v>17</v>
      </c>
      <c r="D10933" t="str">
        <f>+VLOOKUP(base[[#This Row],[key]],Tabla2[[key]:[Homologado]],4,0)</f>
        <v>Docente</v>
      </c>
    </row>
    <row r="10934" spans="1:4" x14ac:dyDescent="0.3">
      <c r="A10934" t="s">
        <v>10680</v>
      </c>
      <c r="B10934" t="s">
        <v>8063</v>
      </c>
      <c r="C10934">
        <f t="shared" si="170"/>
        <v>17</v>
      </c>
      <c r="D10934" t="str">
        <f>+VLOOKUP(base[[#This Row],[key]],Tabla2[[key]:[Homologado]],4,0)</f>
        <v>Docente</v>
      </c>
    </row>
    <row r="10935" spans="1:4" x14ac:dyDescent="0.3">
      <c r="A10935" t="s">
        <v>10681</v>
      </c>
      <c r="B10935" t="s">
        <v>8063</v>
      </c>
      <c r="C10935">
        <f t="shared" si="170"/>
        <v>17</v>
      </c>
      <c r="D10935" t="str">
        <f>+VLOOKUP(base[[#This Row],[key]],Tabla2[[key]:[Homologado]],4,0)</f>
        <v>Docente</v>
      </c>
    </row>
    <row r="10936" spans="1:4" x14ac:dyDescent="0.3">
      <c r="A10936" t="s">
        <v>10682</v>
      </c>
      <c r="B10936" t="s">
        <v>8063</v>
      </c>
      <c r="C10936">
        <f t="shared" si="170"/>
        <v>17</v>
      </c>
      <c r="D10936" t="str">
        <f>+VLOOKUP(base[[#This Row],[key]],Tabla2[[key]:[Homologado]],4,0)</f>
        <v>Docente</v>
      </c>
    </row>
    <row r="10937" spans="1:4" x14ac:dyDescent="0.3">
      <c r="A10937" t="s">
        <v>10683</v>
      </c>
      <c r="B10937" t="s">
        <v>8063</v>
      </c>
      <c r="C10937">
        <f t="shared" si="170"/>
        <v>17</v>
      </c>
      <c r="D10937" t="str">
        <f>+VLOOKUP(base[[#This Row],[key]],Tabla2[[key]:[Homologado]],4,0)</f>
        <v>Docente</v>
      </c>
    </row>
    <row r="10938" spans="1:4" x14ac:dyDescent="0.3">
      <c r="A10938" t="s">
        <v>10684</v>
      </c>
      <c r="B10938" t="s">
        <v>8063</v>
      </c>
      <c r="C10938">
        <f t="shared" si="170"/>
        <v>17</v>
      </c>
      <c r="D10938" t="str">
        <f>+VLOOKUP(base[[#This Row],[key]],Tabla2[[key]:[Homologado]],4,0)</f>
        <v>Docente</v>
      </c>
    </row>
    <row r="10939" spans="1:4" x14ac:dyDescent="0.3">
      <c r="A10939" t="s">
        <v>10685</v>
      </c>
      <c r="B10939" t="s">
        <v>8063</v>
      </c>
      <c r="C10939">
        <f t="shared" si="170"/>
        <v>17</v>
      </c>
      <c r="D10939" t="str">
        <f>+VLOOKUP(base[[#This Row],[key]],Tabla2[[key]:[Homologado]],4,0)</f>
        <v>Docente</v>
      </c>
    </row>
    <row r="10940" spans="1:4" x14ac:dyDescent="0.3">
      <c r="A10940" t="s">
        <v>10686</v>
      </c>
      <c r="B10940" t="s">
        <v>8063</v>
      </c>
      <c r="C10940">
        <f t="shared" si="170"/>
        <v>17</v>
      </c>
      <c r="D10940" t="str">
        <f>+VLOOKUP(base[[#This Row],[key]],Tabla2[[key]:[Homologado]],4,0)</f>
        <v>Docente</v>
      </c>
    </row>
    <row r="10941" spans="1:4" x14ac:dyDescent="0.3">
      <c r="A10941" t="s">
        <v>10687</v>
      </c>
      <c r="B10941" t="s">
        <v>8063</v>
      </c>
      <c r="C10941">
        <f t="shared" si="170"/>
        <v>17</v>
      </c>
      <c r="D10941" t="str">
        <f>+VLOOKUP(base[[#This Row],[key]],Tabla2[[key]:[Homologado]],4,0)</f>
        <v>Docente</v>
      </c>
    </row>
    <row r="10942" spans="1:4" x14ac:dyDescent="0.3">
      <c r="A10942" t="s">
        <v>10688</v>
      </c>
      <c r="B10942" t="s">
        <v>8063</v>
      </c>
      <c r="C10942">
        <f t="shared" si="170"/>
        <v>17</v>
      </c>
      <c r="D10942" t="str">
        <f>+VLOOKUP(base[[#This Row],[key]],Tabla2[[key]:[Homologado]],4,0)</f>
        <v>Docente</v>
      </c>
    </row>
    <row r="10943" spans="1:4" x14ac:dyDescent="0.3">
      <c r="A10943" t="s">
        <v>10689</v>
      </c>
      <c r="B10943" t="s">
        <v>8063</v>
      </c>
      <c r="C10943">
        <f t="shared" si="170"/>
        <v>17</v>
      </c>
      <c r="D10943" t="str">
        <f>+VLOOKUP(base[[#This Row],[key]],Tabla2[[key]:[Homologado]],4,0)</f>
        <v>Docente</v>
      </c>
    </row>
    <row r="10944" spans="1:4" x14ac:dyDescent="0.3">
      <c r="A10944" t="s">
        <v>10690</v>
      </c>
      <c r="B10944" t="s">
        <v>8063</v>
      </c>
      <c r="C10944">
        <f t="shared" si="170"/>
        <v>17</v>
      </c>
      <c r="D10944" t="str">
        <f>+VLOOKUP(base[[#This Row],[key]],Tabla2[[key]:[Homologado]],4,0)</f>
        <v>Docente</v>
      </c>
    </row>
    <row r="10945" spans="1:4" x14ac:dyDescent="0.3">
      <c r="A10945" t="s">
        <v>10691</v>
      </c>
      <c r="B10945" t="s">
        <v>8063</v>
      </c>
      <c r="C10945">
        <f t="shared" si="170"/>
        <v>17</v>
      </c>
      <c r="D10945" t="str">
        <f>+VLOOKUP(base[[#This Row],[key]],Tabla2[[key]:[Homologado]],4,0)</f>
        <v>Docente</v>
      </c>
    </row>
    <row r="10946" spans="1:4" x14ac:dyDescent="0.3">
      <c r="A10946" t="s">
        <v>10692</v>
      </c>
      <c r="B10946" t="s">
        <v>8063</v>
      </c>
      <c r="C10946">
        <f t="shared" si="170"/>
        <v>17</v>
      </c>
      <c r="D10946" t="str">
        <f>+VLOOKUP(base[[#This Row],[key]],Tabla2[[key]:[Homologado]],4,0)</f>
        <v>Docente</v>
      </c>
    </row>
    <row r="10947" spans="1:4" x14ac:dyDescent="0.3">
      <c r="A10947" t="s">
        <v>10693</v>
      </c>
      <c r="B10947" t="s">
        <v>8063</v>
      </c>
      <c r="C10947">
        <f t="shared" si="170"/>
        <v>17</v>
      </c>
      <c r="D10947" t="str">
        <f>+VLOOKUP(base[[#This Row],[key]],Tabla2[[key]:[Homologado]],4,0)</f>
        <v>Docente</v>
      </c>
    </row>
    <row r="10948" spans="1:4" x14ac:dyDescent="0.3">
      <c r="A10948" t="s">
        <v>10694</v>
      </c>
      <c r="B10948" t="s">
        <v>8063</v>
      </c>
      <c r="C10948">
        <f t="shared" ref="C10948:C11011" si="171">+IF(B10948=B10947,C10947,C10947+1)</f>
        <v>17</v>
      </c>
      <c r="D10948" t="str">
        <f>+VLOOKUP(base[[#This Row],[key]],Tabla2[[key]:[Homologado]],4,0)</f>
        <v>Docente</v>
      </c>
    </row>
    <row r="10949" spans="1:4" x14ac:dyDescent="0.3">
      <c r="A10949" t="s">
        <v>10695</v>
      </c>
      <c r="B10949" t="s">
        <v>8063</v>
      </c>
      <c r="C10949">
        <f t="shared" si="171"/>
        <v>17</v>
      </c>
      <c r="D10949" t="str">
        <f>+VLOOKUP(base[[#This Row],[key]],Tabla2[[key]:[Homologado]],4,0)</f>
        <v>Docente</v>
      </c>
    </row>
    <row r="10950" spans="1:4" x14ac:dyDescent="0.3">
      <c r="A10950" t="s">
        <v>10696</v>
      </c>
      <c r="B10950" t="s">
        <v>8063</v>
      </c>
      <c r="C10950">
        <f t="shared" si="171"/>
        <v>17</v>
      </c>
      <c r="D10950" t="str">
        <f>+VLOOKUP(base[[#This Row],[key]],Tabla2[[key]:[Homologado]],4,0)</f>
        <v>Docente</v>
      </c>
    </row>
    <row r="10951" spans="1:4" x14ac:dyDescent="0.3">
      <c r="A10951" t="s">
        <v>10697</v>
      </c>
      <c r="B10951" t="s">
        <v>8063</v>
      </c>
      <c r="C10951">
        <f t="shared" si="171"/>
        <v>17</v>
      </c>
      <c r="D10951" t="str">
        <f>+VLOOKUP(base[[#This Row],[key]],Tabla2[[key]:[Homologado]],4,0)</f>
        <v>Docente</v>
      </c>
    </row>
    <row r="10952" spans="1:4" x14ac:dyDescent="0.3">
      <c r="A10952" t="s">
        <v>10698</v>
      </c>
      <c r="B10952" t="s">
        <v>8063</v>
      </c>
      <c r="C10952">
        <f t="shared" si="171"/>
        <v>17</v>
      </c>
      <c r="D10952" t="str">
        <f>+VLOOKUP(base[[#This Row],[key]],Tabla2[[key]:[Homologado]],4,0)</f>
        <v>Docente</v>
      </c>
    </row>
    <row r="10953" spans="1:4" x14ac:dyDescent="0.3">
      <c r="A10953" t="s">
        <v>10699</v>
      </c>
      <c r="B10953" t="s">
        <v>8063</v>
      </c>
      <c r="C10953">
        <f t="shared" si="171"/>
        <v>17</v>
      </c>
      <c r="D10953" t="str">
        <f>+VLOOKUP(base[[#This Row],[key]],Tabla2[[key]:[Homologado]],4,0)</f>
        <v>Docente</v>
      </c>
    </row>
    <row r="10954" spans="1:4" x14ac:dyDescent="0.3">
      <c r="A10954" t="s">
        <v>10700</v>
      </c>
      <c r="B10954" t="s">
        <v>8063</v>
      </c>
      <c r="C10954">
        <f t="shared" si="171"/>
        <v>17</v>
      </c>
      <c r="D10954" t="str">
        <f>+VLOOKUP(base[[#This Row],[key]],Tabla2[[key]:[Homologado]],4,0)</f>
        <v>Docente</v>
      </c>
    </row>
    <row r="10955" spans="1:4" x14ac:dyDescent="0.3">
      <c r="A10955" t="s">
        <v>10701</v>
      </c>
      <c r="B10955" t="s">
        <v>8063</v>
      </c>
      <c r="C10955">
        <f t="shared" si="171"/>
        <v>17</v>
      </c>
      <c r="D10955" t="str">
        <f>+VLOOKUP(base[[#This Row],[key]],Tabla2[[key]:[Homologado]],4,0)</f>
        <v>Docente</v>
      </c>
    </row>
    <row r="10956" spans="1:4" x14ac:dyDescent="0.3">
      <c r="A10956" t="s">
        <v>10702</v>
      </c>
      <c r="B10956" t="s">
        <v>8063</v>
      </c>
      <c r="C10956">
        <f t="shared" si="171"/>
        <v>17</v>
      </c>
      <c r="D10956" t="str">
        <f>+VLOOKUP(base[[#This Row],[key]],Tabla2[[key]:[Homologado]],4,0)</f>
        <v>Docente</v>
      </c>
    </row>
    <row r="10957" spans="1:4" x14ac:dyDescent="0.3">
      <c r="A10957" t="s">
        <v>10703</v>
      </c>
      <c r="B10957" t="s">
        <v>8063</v>
      </c>
      <c r="C10957">
        <f t="shared" si="171"/>
        <v>17</v>
      </c>
      <c r="D10957" t="str">
        <f>+VLOOKUP(base[[#This Row],[key]],Tabla2[[key]:[Homologado]],4,0)</f>
        <v>Docente</v>
      </c>
    </row>
    <row r="10958" spans="1:4" x14ac:dyDescent="0.3">
      <c r="A10958" t="s">
        <v>10704</v>
      </c>
      <c r="B10958" t="s">
        <v>8063</v>
      </c>
      <c r="C10958">
        <f t="shared" si="171"/>
        <v>17</v>
      </c>
      <c r="D10958" t="str">
        <f>+VLOOKUP(base[[#This Row],[key]],Tabla2[[key]:[Homologado]],4,0)</f>
        <v>Docente</v>
      </c>
    </row>
    <row r="10959" spans="1:4" x14ac:dyDescent="0.3">
      <c r="A10959" t="s">
        <v>10705</v>
      </c>
      <c r="B10959" t="s">
        <v>8063</v>
      </c>
      <c r="C10959">
        <f t="shared" si="171"/>
        <v>17</v>
      </c>
      <c r="D10959" t="str">
        <f>+VLOOKUP(base[[#This Row],[key]],Tabla2[[key]:[Homologado]],4,0)</f>
        <v>Docente</v>
      </c>
    </row>
    <row r="10960" spans="1:4" x14ac:dyDescent="0.3">
      <c r="A10960" t="s">
        <v>10706</v>
      </c>
      <c r="B10960" t="s">
        <v>8063</v>
      </c>
      <c r="C10960">
        <f t="shared" si="171"/>
        <v>17</v>
      </c>
      <c r="D10960" t="str">
        <f>+VLOOKUP(base[[#This Row],[key]],Tabla2[[key]:[Homologado]],4,0)</f>
        <v>Docente</v>
      </c>
    </row>
    <row r="10961" spans="1:4" x14ac:dyDescent="0.3">
      <c r="A10961" t="s">
        <v>10707</v>
      </c>
      <c r="B10961" t="s">
        <v>8063</v>
      </c>
      <c r="C10961">
        <f t="shared" si="171"/>
        <v>17</v>
      </c>
      <c r="D10961" t="str">
        <f>+VLOOKUP(base[[#This Row],[key]],Tabla2[[key]:[Homologado]],4,0)</f>
        <v>Docente</v>
      </c>
    </row>
    <row r="10962" spans="1:4" x14ac:dyDescent="0.3">
      <c r="A10962" t="s">
        <v>10708</v>
      </c>
      <c r="B10962" t="s">
        <v>8063</v>
      </c>
      <c r="C10962">
        <f t="shared" si="171"/>
        <v>17</v>
      </c>
      <c r="D10962" t="str">
        <f>+VLOOKUP(base[[#This Row],[key]],Tabla2[[key]:[Homologado]],4,0)</f>
        <v>Docente</v>
      </c>
    </row>
    <row r="10963" spans="1:4" x14ac:dyDescent="0.3">
      <c r="A10963" t="s">
        <v>10709</v>
      </c>
      <c r="B10963" t="s">
        <v>8063</v>
      </c>
      <c r="C10963">
        <f t="shared" si="171"/>
        <v>17</v>
      </c>
      <c r="D10963" t="str">
        <f>+VLOOKUP(base[[#This Row],[key]],Tabla2[[key]:[Homologado]],4,0)</f>
        <v>Docente</v>
      </c>
    </row>
    <row r="10964" spans="1:4" x14ac:dyDescent="0.3">
      <c r="A10964" t="s">
        <v>10710</v>
      </c>
      <c r="B10964" t="s">
        <v>8063</v>
      </c>
      <c r="C10964">
        <f t="shared" si="171"/>
        <v>17</v>
      </c>
      <c r="D10964" t="str">
        <f>+VLOOKUP(base[[#This Row],[key]],Tabla2[[key]:[Homologado]],4,0)</f>
        <v>Docente</v>
      </c>
    </row>
    <row r="10965" spans="1:4" x14ac:dyDescent="0.3">
      <c r="A10965" t="s">
        <v>10711</v>
      </c>
      <c r="B10965" t="s">
        <v>8063</v>
      </c>
      <c r="C10965">
        <f t="shared" si="171"/>
        <v>17</v>
      </c>
      <c r="D10965" t="str">
        <f>+VLOOKUP(base[[#This Row],[key]],Tabla2[[key]:[Homologado]],4,0)</f>
        <v>Docente</v>
      </c>
    </row>
    <row r="10966" spans="1:4" x14ac:dyDescent="0.3">
      <c r="A10966" t="s">
        <v>10712</v>
      </c>
      <c r="B10966" t="s">
        <v>8063</v>
      </c>
      <c r="C10966">
        <f t="shared" si="171"/>
        <v>17</v>
      </c>
      <c r="D10966" t="str">
        <f>+VLOOKUP(base[[#This Row],[key]],Tabla2[[key]:[Homologado]],4,0)</f>
        <v>Docente</v>
      </c>
    </row>
    <row r="10967" spans="1:4" x14ac:dyDescent="0.3">
      <c r="A10967" t="s">
        <v>10713</v>
      </c>
      <c r="B10967" t="s">
        <v>8063</v>
      </c>
      <c r="C10967">
        <f t="shared" si="171"/>
        <v>17</v>
      </c>
      <c r="D10967" t="str">
        <f>+VLOOKUP(base[[#This Row],[key]],Tabla2[[key]:[Homologado]],4,0)</f>
        <v>Docente</v>
      </c>
    </row>
    <row r="10968" spans="1:4" x14ac:dyDescent="0.3">
      <c r="A10968" t="s">
        <v>10714</v>
      </c>
      <c r="B10968" t="s">
        <v>8063</v>
      </c>
      <c r="C10968">
        <f t="shared" si="171"/>
        <v>17</v>
      </c>
      <c r="D10968" t="str">
        <f>+VLOOKUP(base[[#This Row],[key]],Tabla2[[key]:[Homologado]],4,0)</f>
        <v>Docente</v>
      </c>
    </row>
    <row r="10969" spans="1:4" x14ac:dyDescent="0.3">
      <c r="A10969" t="s">
        <v>10715</v>
      </c>
      <c r="B10969" t="s">
        <v>8063</v>
      </c>
      <c r="C10969">
        <f t="shared" si="171"/>
        <v>17</v>
      </c>
      <c r="D10969" t="str">
        <f>+VLOOKUP(base[[#This Row],[key]],Tabla2[[key]:[Homologado]],4,0)</f>
        <v>Docente</v>
      </c>
    </row>
    <row r="10970" spans="1:4" x14ac:dyDescent="0.3">
      <c r="A10970" t="s">
        <v>10716</v>
      </c>
      <c r="B10970" t="s">
        <v>8063</v>
      </c>
      <c r="C10970">
        <f t="shared" si="171"/>
        <v>17</v>
      </c>
      <c r="D10970" t="str">
        <f>+VLOOKUP(base[[#This Row],[key]],Tabla2[[key]:[Homologado]],4,0)</f>
        <v>Docente</v>
      </c>
    </row>
    <row r="10971" spans="1:4" x14ac:dyDescent="0.3">
      <c r="A10971" t="s">
        <v>10717</v>
      </c>
      <c r="B10971" t="s">
        <v>8063</v>
      </c>
      <c r="C10971">
        <f t="shared" si="171"/>
        <v>17</v>
      </c>
      <c r="D10971" t="str">
        <f>+VLOOKUP(base[[#This Row],[key]],Tabla2[[key]:[Homologado]],4,0)</f>
        <v>Docente</v>
      </c>
    </row>
    <row r="10972" spans="1:4" x14ac:dyDescent="0.3">
      <c r="A10972" t="s">
        <v>10718</v>
      </c>
      <c r="B10972" t="s">
        <v>8063</v>
      </c>
      <c r="C10972">
        <f t="shared" si="171"/>
        <v>17</v>
      </c>
      <c r="D10972" t="str">
        <f>+VLOOKUP(base[[#This Row],[key]],Tabla2[[key]:[Homologado]],4,0)</f>
        <v>Docente</v>
      </c>
    </row>
    <row r="10973" spans="1:4" x14ac:dyDescent="0.3">
      <c r="A10973" t="s">
        <v>10719</v>
      </c>
      <c r="B10973" t="s">
        <v>8063</v>
      </c>
      <c r="C10973">
        <f t="shared" si="171"/>
        <v>17</v>
      </c>
      <c r="D10973" t="str">
        <f>+VLOOKUP(base[[#This Row],[key]],Tabla2[[key]:[Homologado]],4,0)</f>
        <v>Docente</v>
      </c>
    </row>
    <row r="10974" spans="1:4" x14ac:dyDescent="0.3">
      <c r="A10974" t="s">
        <v>10720</v>
      </c>
      <c r="B10974" t="s">
        <v>8063</v>
      </c>
      <c r="C10974">
        <f t="shared" si="171"/>
        <v>17</v>
      </c>
      <c r="D10974" t="str">
        <f>+VLOOKUP(base[[#This Row],[key]],Tabla2[[key]:[Homologado]],4,0)</f>
        <v>Docente</v>
      </c>
    </row>
    <row r="10975" spans="1:4" x14ac:dyDescent="0.3">
      <c r="A10975" t="s">
        <v>10721</v>
      </c>
      <c r="B10975" t="s">
        <v>8063</v>
      </c>
      <c r="C10975">
        <f t="shared" si="171"/>
        <v>17</v>
      </c>
      <c r="D10975" t="str">
        <f>+VLOOKUP(base[[#This Row],[key]],Tabla2[[key]:[Homologado]],4,0)</f>
        <v>Docente</v>
      </c>
    </row>
    <row r="10976" spans="1:4" x14ac:dyDescent="0.3">
      <c r="A10976" t="s">
        <v>10722</v>
      </c>
      <c r="B10976" t="s">
        <v>8063</v>
      </c>
      <c r="C10976">
        <f t="shared" si="171"/>
        <v>17</v>
      </c>
      <c r="D10976" t="str">
        <f>+VLOOKUP(base[[#This Row],[key]],Tabla2[[key]:[Homologado]],4,0)</f>
        <v>Docente</v>
      </c>
    </row>
    <row r="10977" spans="1:4" x14ac:dyDescent="0.3">
      <c r="A10977" t="s">
        <v>10723</v>
      </c>
      <c r="B10977" t="s">
        <v>8063</v>
      </c>
      <c r="C10977">
        <f t="shared" si="171"/>
        <v>17</v>
      </c>
      <c r="D10977" t="str">
        <f>+VLOOKUP(base[[#This Row],[key]],Tabla2[[key]:[Homologado]],4,0)</f>
        <v>Docente</v>
      </c>
    </row>
    <row r="10978" spans="1:4" x14ac:dyDescent="0.3">
      <c r="A10978" t="s">
        <v>10724</v>
      </c>
      <c r="B10978" t="s">
        <v>8063</v>
      </c>
      <c r="C10978">
        <f t="shared" si="171"/>
        <v>17</v>
      </c>
      <c r="D10978" t="str">
        <f>+VLOOKUP(base[[#This Row],[key]],Tabla2[[key]:[Homologado]],4,0)</f>
        <v>Docente</v>
      </c>
    </row>
    <row r="10979" spans="1:4" x14ac:dyDescent="0.3">
      <c r="A10979" t="s">
        <v>10725</v>
      </c>
      <c r="B10979" t="s">
        <v>8063</v>
      </c>
      <c r="C10979">
        <f t="shared" si="171"/>
        <v>17</v>
      </c>
      <c r="D10979" t="str">
        <f>+VLOOKUP(base[[#This Row],[key]],Tabla2[[key]:[Homologado]],4,0)</f>
        <v>Docente</v>
      </c>
    </row>
    <row r="10980" spans="1:4" x14ac:dyDescent="0.3">
      <c r="A10980" t="s">
        <v>10726</v>
      </c>
      <c r="B10980" t="s">
        <v>8063</v>
      </c>
      <c r="C10980">
        <f t="shared" si="171"/>
        <v>17</v>
      </c>
      <c r="D10980" t="str">
        <f>+VLOOKUP(base[[#This Row],[key]],Tabla2[[key]:[Homologado]],4,0)</f>
        <v>Docente</v>
      </c>
    </row>
    <row r="10981" spans="1:4" x14ac:dyDescent="0.3">
      <c r="A10981" t="s">
        <v>10727</v>
      </c>
      <c r="B10981" t="s">
        <v>8063</v>
      </c>
      <c r="C10981">
        <f t="shared" si="171"/>
        <v>17</v>
      </c>
      <c r="D10981" t="str">
        <f>+VLOOKUP(base[[#This Row],[key]],Tabla2[[key]:[Homologado]],4,0)</f>
        <v>Docente</v>
      </c>
    </row>
    <row r="10982" spans="1:4" x14ac:dyDescent="0.3">
      <c r="A10982" t="s">
        <v>10728</v>
      </c>
      <c r="B10982" t="s">
        <v>8063</v>
      </c>
      <c r="C10982">
        <f t="shared" si="171"/>
        <v>17</v>
      </c>
      <c r="D10982" t="str">
        <f>+VLOOKUP(base[[#This Row],[key]],Tabla2[[key]:[Homologado]],4,0)</f>
        <v>Docente</v>
      </c>
    </row>
    <row r="10983" spans="1:4" x14ac:dyDescent="0.3">
      <c r="A10983" t="s">
        <v>10729</v>
      </c>
      <c r="B10983" t="s">
        <v>8063</v>
      </c>
      <c r="C10983">
        <f t="shared" si="171"/>
        <v>17</v>
      </c>
      <c r="D10983" t="str">
        <f>+VLOOKUP(base[[#This Row],[key]],Tabla2[[key]:[Homologado]],4,0)</f>
        <v>Docente</v>
      </c>
    </row>
    <row r="10984" spans="1:4" x14ac:dyDescent="0.3">
      <c r="A10984" t="s">
        <v>10730</v>
      </c>
      <c r="B10984" t="s">
        <v>8063</v>
      </c>
      <c r="C10984">
        <f t="shared" si="171"/>
        <v>17</v>
      </c>
      <c r="D10984" t="str">
        <f>+VLOOKUP(base[[#This Row],[key]],Tabla2[[key]:[Homologado]],4,0)</f>
        <v>Docente</v>
      </c>
    </row>
    <row r="10985" spans="1:4" x14ac:dyDescent="0.3">
      <c r="A10985" t="s">
        <v>10731</v>
      </c>
      <c r="B10985" t="s">
        <v>8063</v>
      </c>
      <c r="C10985">
        <f t="shared" si="171"/>
        <v>17</v>
      </c>
      <c r="D10985" t="str">
        <f>+VLOOKUP(base[[#This Row],[key]],Tabla2[[key]:[Homologado]],4,0)</f>
        <v>Docente</v>
      </c>
    </row>
    <row r="10986" spans="1:4" x14ac:dyDescent="0.3">
      <c r="A10986" t="s">
        <v>10732</v>
      </c>
      <c r="B10986" t="s">
        <v>8063</v>
      </c>
      <c r="C10986">
        <f t="shared" si="171"/>
        <v>17</v>
      </c>
      <c r="D10986" t="str">
        <f>+VLOOKUP(base[[#This Row],[key]],Tabla2[[key]:[Homologado]],4,0)</f>
        <v>Docente</v>
      </c>
    </row>
    <row r="10987" spans="1:4" x14ac:dyDescent="0.3">
      <c r="A10987" t="s">
        <v>10733</v>
      </c>
      <c r="B10987" t="s">
        <v>8063</v>
      </c>
      <c r="C10987">
        <f t="shared" si="171"/>
        <v>17</v>
      </c>
      <c r="D10987" t="str">
        <f>+VLOOKUP(base[[#This Row],[key]],Tabla2[[key]:[Homologado]],4,0)</f>
        <v>Docente</v>
      </c>
    </row>
    <row r="10988" spans="1:4" x14ac:dyDescent="0.3">
      <c r="A10988" t="s">
        <v>10734</v>
      </c>
      <c r="B10988" t="s">
        <v>8063</v>
      </c>
      <c r="C10988">
        <f t="shared" si="171"/>
        <v>17</v>
      </c>
      <c r="D10988" t="str">
        <f>+VLOOKUP(base[[#This Row],[key]],Tabla2[[key]:[Homologado]],4,0)</f>
        <v>Docente</v>
      </c>
    </row>
    <row r="10989" spans="1:4" x14ac:dyDescent="0.3">
      <c r="A10989" t="s">
        <v>10735</v>
      </c>
      <c r="B10989" t="s">
        <v>8063</v>
      </c>
      <c r="C10989">
        <f t="shared" si="171"/>
        <v>17</v>
      </c>
      <c r="D10989" t="str">
        <f>+VLOOKUP(base[[#This Row],[key]],Tabla2[[key]:[Homologado]],4,0)</f>
        <v>Docente</v>
      </c>
    </row>
    <row r="10990" spans="1:4" x14ac:dyDescent="0.3">
      <c r="A10990" t="s">
        <v>10736</v>
      </c>
      <c r="B10990" t="s">
        <v>8063</v>
      </c>
      <c r="C10990">
        <f t="shared" si="171"/>
        <v>17</v>
      </c>
      <c r="D10990" t="str">
        <f>+VLOOKUP(base[[#This Row],[key]],Tabla2[[key]:[Homologado]],4,0)</f>
        <v>Docente</v>
      </c>
    </row>
    <row r="10991" spans="1:4" x14ac:dyDescent="0.3">
      <c r="A10991" t="s">
        <v>10737</v>
      </c>
      <c r="B10991" t="s">
        <v>8063</v>
      </c>
      <c r="C10991">
        <f t="shared" si="171"/>
        <v>17</v>
      </c>
      <c r="D10991" t="str">
        <f>+VLOOKUP(base[[#This Row],[key]],Tabla2[[key]:[Homologado]],4,0)</f>
        <v>Docente</v>
      </c>
    </row>
    <row r="10992" spans="1:4" x14ac:dyDescent="0.3">
      <c r="A10992" t="s">
        <v>10738</v>
      </c>
      <c r="B10992" t="s">
        <v>8063</v>
      </c>
      <c r="C10992">
        <f t="shared" si="171"/>
        <v>17</v>
      </c>
      <c r="D10992" t="str">
        <f>+VLOOKUP(base[[#This Row],[key]],Tabla2[[key]:[Homologado]],4,0)</f>
        <v>Docente</v>
      </c>
    </row>
    <row r="10993" spans="1:4" x14ac:dyDescent="0.3">
      <c r="A10993" t="s">
        <v>10739</v>
      </c>
      <c r="B10993" t="s">
        <v>8063</v>
      </c>
      <c r="C10993">
        <f t="shared" si="171"/>
        <v>17</v>
      </c>
      <c r="D10993" t="str">
        <f>+VLOOKUP(base[[#This Row],[key]],Tabla2[[key]:[Homologado]],4,0)</f>
        <v>Docente</v>
      </c>
    </row>
    <row r="10994" spans="1:4" x14ac:dyDescent="0.3">
      <c r="A10994" t="s">
        <v>10740</v>
      </c>
      <c r="B10994" t="s">
        <v>8063</v>
      </c>
      <c r="C10994">
        <f t="shared" si="171"/>
        <v>17</v>
      </c>
      <c r="D10994" t="str">
        <f>+VLOOKUP(base[[#This Row],[key]],Tabla2[[key]:[Homologado]],4,0)</f>
        <v>Docente</v>
      </c>
    </row>
    <row r="10995" spans="1:4" x14ac:dyDescent="0.3">
      <c r="A10995" t="s">
        <v>10741</v>
      </c>
      <c r="B10995" t="s">
        <v>8063</v>
      </c>
      <c r="C10995">
        <f t="shared" si="171"/>
        <v>17</v>
      </c>
      <c r="D10995" t="str">
        <f>+VLOOKUP(base[[#This Row],[key]],Tabla2[[key]:[Homologado]],4,0)</f>
        <v>Docente</v>
      </c>
    </row>
    <row r="10996" spans="1:4" x14ac:dyDescent="0.3">
      <c r="A10996" t="s">
        <v>10742</v>
      </c>
      <c r="B10996" t="s">
        <v>8063</v>
      </c>
      <c r="C10996">
        <f t="shared" si="171"/>
        <v>17</v>
      </c>
      <c r="D10996" t="str">
        <f>+VLOOKUP(base[[#This Row],[key]],Tabla2[[key]:[Homologado]],4,0)</f>
        <v>Docente</v>
      </c>
    </row>
    <row r="10997" spans="1:4" x14ac:dyDescent="0.3">
      <c r="A10997" t="s">
        <v>10743</v>
      </c>
      <c r="B10997" t="s">
        <v>8063</v>
      </c>
      <c r="C10997">
        <f t="shared" si="171"/>
        <v>17</v>
      </c>
      <c r="D10997" t="str">
        <f>+VLOOKUP(base[[#This Row],[key]],Tabla2[[key]:[Homologado]],4,0)</f>
        <v>Docente</v>
      </c>
    </row>
    <row r="10998" spans="1:4" x14ac:dyDescent="0.3">
      <c r="A10998" t="s">
        <v>10744</v>
      </c>
      <c r="B10998" t="s">
        <v>8063</v>
      </c>
      <c r="C10998">
        <f t="shared" si="171"/>
        <v>17</v>
      </c>
      <c r="D10998" t="str">
        <f>+VLOOKUP(base[[#This Row],[key]],Tabla2[[key]:[Homologado]],4,0)</f>
        <v>Docente</v>
      </c>
    </row>
    <row r="10999" spans="1:4" x14ac:dyDescent="0.3">
      <c r="A10999" t="s">
        <v>10745</v>
      </c>
      <c r="B10999" t="s">
        <v>8063</v>
      </c>
      <c r="C10999">
        <f t="shared" si="171"/>
        <v>17</v>
      </c>
      <c r="D10999" t="str">
        <f>+VLOOKUP(base[[#This Row],[key]],Tabla2[[key]:[Homologado]],4,0)</f>
        <v>Docente</v>
      </c>
    </row>
    <row r="11000" spans="1:4" x14ac:dyDescent="0.3">
      <c r="A11000" t="s">
        <v>10746</v>
      </c>
      <c r="B11000" t="s">
        <v>8063</v>
      </c>
      <c r="C11000">
        <f t="shared" si="171"/>
        <v>17</v>
      </c>
      <c r="D11000" t="str">
        <f>+VLOOKUP(base[[#This Row],[key]],Tabla2[[key]:[Homologado]],4,0)</f>
        <v>Docente</v>
      </c>
    </row>
    <row r="11001" spans="1:4" x14ac:dyDescent="0.3">
      <c r="A11001" t="s">
        <v>10747</v>
      </c>
      <c r="B11001" t="s">
        <v>8063</v>
      </c>
      <c r="C11001">
        <f t="shared" si="171"/>
        <v>17</v>
      </c>
      <c r="D11001" t="str">
        <f>+VLOOKUP(base[[#This Row],[key]],Tabla2[[key]:[Homologado]],4,0)</f>
        <v>Docente</v>
      </c>
    </row>
    <row r="11002" spans="1:4" x14ac:dyDescent="0.3">
      <c r="A11002" t="s">
        <v>10748</v>
      </c>
      <c r="B11002" t="s">
        <v>8063</v>
      </c>
      <c r="C11002">
        <f t="shared" si="171"/>
        <v>17</v>
      </c>
      <c r="D11002" t="str">
        <f>+VLOOKUP(base[[#This Row],[key]],Tabla2[[key]:[Homologado]],4,0)</f>
        <v>Docente</v>
      </c>
    </row>
    <row r="11003" spans="1:4" x14ac:dyDescent="0.3">
      <c r="A11003" t="s">
        <v>10749</v>
      </c>
      <c r="B11003" t="s">
        <v>8063</v>
      </c>
      <c r="C11003">
        <f t="shared" si="171"/>
        <v>17</v>
      </c>
      <c r="D11003" t="str">
        <f>+VLOOKUP(base[[#This Row],[key]],Tabla2[[key]:[Homologado]],4,0)</f>
        <v>Docente</v>
      </c>
    </row>
    <row r="11004" spans="1:4" x14ac:dyDescent="0.3">
      <c r="A11004" t="s">
        <v>10750</v>
      </c>
      <c r="B11004" t="s">
        <v>8063</v>
      </c>
      <c r="C11004">
        <f t="shared" si="171"/>
        <v>17</v>
      </c>
      <c r="D11004" t="str">
        <f>+VLOOKUP(base[[#This Row],[key]],Tabla2[[key]:[Homologado]],4,0)</f>
        <v>Docente</v>
      </c>
    </row>
    <row r="11005" spans="1:4" x14ac:dyDescent="0.3">
      <c r="A11005" t="s">
        <v>10751</v>
      </c>
      <c r="B11005" t="s">
        <v>8063</v>
      </c>
      <c r="C11005">
        <f t="shared" si="171"/>
        <v>17</v>
      </c>
      <c r="D11005" t="str">
        <f>+VLOOKUP(base[[#This Row],[key]],Tabla2[[key]:[Homologado]],4,0)</f>
        <v>Docente</v>
      </c>
    </row>
    <row r="11006" spans="1:4" x14ac:dyDescent="0.3">
      <c r="A11006" t="s">
        <v>10752</v>
      </c>
      <c r="B11006" t="s">
        <v>8063</v>
      </c>
      <c r="C11006">
        <f t="shared" si="171"/>
        <v>17</v>
      </c>
      <c r="D11006" t="str">
        <f>+VLOOKUP(base[[#This Row],[key]],Tabla2[[key]:[Homologado]],4,0)</f>
        <v>Docente</v>
      </c>
    </row>
    <row r="11007" spans="1:4" x14ac:dyDescent="0.3">
      <c r="A11007" t="s">
        <v>10753</v>
      </c>
      <c r="B11007" t="s">
        <v>8063</v>
      </c>
      <c r="C11007">
        <f t="shared" si="171"/>
        <v>17</v>
      </c>
      <c r="D11007" t="str">
        <f>+VLOOKUP(base[[#This Row],[key]],Tabla2[[key]:[Homologado]],4,0)</f>
        <v>Docente</v>
      </c>
    </row>
    <row r="11008" spans="1:4" x14ac:dyDescent="0.3">
      <c r="A11008" t="s">
        <v>10754</v>
      </c>
      <c r="B11008" t="s">
        <v>8063</v>
      </c>
      <c r="C11008">
        <f t="shared" si="171"/>
        <v>17</v>
      </c>
      <c r="D11008" t="str">
        <f>+VLOOKUP(base[[#This Row],[key]],Tabla2[[key]:[Homologado]],4,0)</f>
        <v>Docente</v>
      </c>
    </row>
    <row r="11009" spans="1:4" x14ac:dyDescent="0.3">
      <c r="A11009" t="s">
        <v>10755</v>
      </c>
      <c r="B11009" t="s">
        <v>8063</v>
      </c>
      <c r="C11009">
        <f t="shared" si="171"/>
        <v>17</v>
      </c>
      <c r="D11009" t="str">
        <f>+VLOOKUP(base[[#This Row],[key]],Tabla2[[key]:[Homologado]],4,0)</f>
        <v>Docente</v>
      </c>
    </row>
    <row r="11010" spans="1:4" x14ac:dyDescent="0.3">
      <c r="A11010" t="s">
        <v>10756</v>
      </c>
      <c r="B11010" t="s">
        <v>8063</v>
      </c>
      <c r="C11010">
        <f t="shared" si="171"/>
        <v>17</v>
      </c>
      <c r="D11010" t="str">
        <f>+VLOOKUP(base[[#This Row],[key]],Tabla2[[key]:[Homologado]],4,0)</f>
        <v>Docente</v>
      </c>
    </row>
    <row r="11011" spans="1:4" x14ac:dyDescent="0.3">
      <c r="A11011" t="s">
        <v>10757</v>
      </c>
      <c r="B11011" t="s">
        <v>8063</v>
      </c>
      <c r="C11011">
        <f t="shared" si="171"/>
        <v>17</v>
      </c>
      <c r="D11011" t="str">
        <f>+VLOOKUP(base[[#This Row],[key]],Tabla2[[key]:[Homologado]],4,0)</f>
        <v>Docente</v>
      </c>
    </row>
    <row r="11012" spans="1:4" x14ac:dyDescent="0.3">
      <c r="A11012" t="s">
        <v>10758</v>
      </c>
      <c r="B11012" t="s">
        <v>8063</v>
      </c>
      <c r="C11012">
        <f t="shared" ref="C11012:C11075" si="172">+IF(B11012=B11011,C11011,C11011+1)</f>
        <v>17</v>
      </c>
      <c r="D11012" t="str">
        <f>+VLOOKUP(base[[#This Row],[key]],Tabla2[[key]:[Homologado]],4,0)</f>
        <v>Docente</v>
      </c>
    </row>
    <row r="11013" spans="1:4" x14ac:dyDescent="0.3">
      <c r="A11013" t="s">
        <v>10759</v>
      </c>
      <c r="B11013" t="s">
        <v>8063</v>
      </c>
      <c r="C11013">
        <f t="shared" si="172"/>
        <v>17</v>
      </c>
      <c r="D11013" t="str">
        <f>+VLOOKUP(base[[#This Row],[key]],Tabla2[[key]:[Homologado]],4,0)</f>
        <v>Docente</v>
      </c>
    </row>
    <row r="11014" spans="1:4" x14ac:dyDescent="0.3">
      <c r="A11014" t="s">
        <v>10760</v>
      </c>
      <c r="B11014" t="s">
        <v>8063</v>
      </c>
      <c r="C11014">
        <f t="shared" si="172"/>
        <v>17</v>
      </c>
      <c r="D11014" t="str">
        <f>+VLOOKUP(base[[#This Row],[key]],Tabla2[[key]:[Homologado]],4,0)</f>
        <v>Docente</v>
      </c>
    </row>
    <row r="11015" spans="1:4" x14ac:dyDescent="0.3">
      <c r="A11015" t="s">
        <v>10761</v>
      </c>
      <c r="B11015" t="s">
        <v>8063</v>
      </c>
      <c r="C11015">
        <f t="shared" si="172"/>
        <v>17</v>
      </c>
      <c r="D11015" t="str">
        <f>+VLOOKUP(base[[#This Row],[key]],Tabla2[[key]:[Homologado]],4,0)</f>
        <v>Docente</v>
      </c>
    </row>
    <row r="11016" spans="1:4" x14ac:dyDescent="0.3">
      <c r="A11016" t="s">
        <v>10762</v>
      </c>
      <c r="B11016" t="s">
        <v>8063</v>
      </c>
      <c r="C11016">
        <f t="shared" si="172"/>
        <v>17</v>
      </c>
      <c r="D11016" t="str">
        <f>+VLOOKUP(base[[#This Row],[key]],Tabla2[[key]:[Homologado]],4,0)</f>
        <v>Docente</v>
      </c>
    </row>
    <row r="11017" spans="1:4" x14ac:dyDescent="0.3">
      <c r="A11017" t="s">
        <v>10763</v>
      </c>
      <c r="B11017" t="s">
        <v>8063</v>
      </c>
      <c r="C11017">
        <f t="shared" si="172"/>
        <v>17</v>
      </c>
      <c r="D11017" t="str">
        <f>+VLOOKUP(base[[#This Row],[key]],Tabla2[[key]:[Homologado]],4,0)</f>
        <v>Docente</v>
      </c>
    </row>
    <row r="11018" spans="1:4" x14ac:dyDescent="0.3">
      <c r="A11018" t="s">
        <v>10764</v>
      </c>
      <c r="B11018" t="s">
        <v>8063</v>
      </c>
      <c r="C11018">
        <f t="shared" si="172"/>
        <v>17</v>
      </c>
      <c r="D11018" t="str">
        <f>+VLOOKUP(base[[#This Row],[key]],Tabla2[[key]:[Homologado]],4,0)</f>
        <v>Docente</v>
      </c>
    </row>
    <row r="11019" spans="1:4" x14ac:dyDescent="0.3">
      <c r="A11019" t="s">
        <v>10765</v>
      </c>
      <c r="B11019" t="s">
        <v>8063</v>
      </c>
      <c r="C11019">
        <f t="shared" si="172"/>
        <v>17</v>
      </c>
      <c r="D11019" t="str">
        <f>+VLOOKUP(base[[#This Row],[key]],Tabla2[[key]:[Homologado]],4,0)</f>
        <v>Docente</v>
      </c>
    </row>
    <row r="11020" spans="1:4" x14ac:dyDescent="0.3">
      <c r="A11020" t="s">
        <v>10766</v>
      </c>
      <c r="B11020" t="s">
        <v>8063</v>
      </c>
      <c r="C11020">
        <f t="shared" si="172"/>
        <v>17</v>
      </c>
      <c r="D11020" t="str">
        <f>+VLOOKUP(base[[#This Row],[key]],Tabla2[[key]:[Homologado]],4,0)</f>
        <v>Docente</v>
      </c>
    </row>
    <row r="11021" spans="1:4" x14ac:dyDescent="0.3">
      <c r="A11021" t="s">
        <v>10767</v>
      </c>
      <c r="B11021" t="s">
        <v>8063</v>
      </c>
      <c r="C11021">
        <f t="shared" si="172"/>
        <v>17</v>
      </c>
      <c r="D11021" t="str">
        <f>+VLOOKUP(base[[#This Row],[key]],Tabla2[[key]:[Homologado]],4,0)</f>
        <v>Docente</v>
      </c>
    </row>
    <row r="11022" spans="1:4" x14ac:dyDescent="0.3">
      <c r="A11022" t="s">
        <v>10768</v>
      </c>
      <c r="B11022" t="s">
        <v>8063</v>
      </c>
      <c r="C11022">
        <f t="shared" si="172"/>
        <v>17</v>
      </c>
      <c r="D11022" t="str">
        <f>+VLOOKUP(base[[#This Row],[key]],Tabla2[[key]:[Homologado]],4,0)</f>
        <v>Docente</v>
      </c>
    </row>
    <row r="11023" spans="1:4" x14ac:dyDescent="0.3">
      <c r="A11023" t="s">
        <v>10769</v>
      </c>
      <c r="B11023" t="s">
        <v>8063</v>
      </c>
      <c r="C11023">
        <f t="shared" si="172"/>
        <v>17</v>
      </c>
      <c r="D11023" t="str">
        <f>+VLOOKUP(base[[#This Row],[key]],Tabla2[[key]:[Homologado]],4,0)</f>
        <v>Docente</v>
      </c>
    </row>
    <row r="11024" spans="1:4" x14ac:dyDescent="0.3">
      <c r="A11024" t="s">
        <v>10770</v>
      </c>
      <c r="B11024" t="s">
        <v>8063</v>
      </c>
      <c r="C11024">
        <f t="shared" si="172"/>
        <v>17</v>
      </c>
      <c r="D11024" t="str">
        <f>+VLOOKUP(base[[#This Row],[key]],Tabla2[[key]:[Homologado]],4,0)</f>
        <v>Docente</v>
      </c>
    </row>
    <row r="11025" spans="1:4" x14ac:dyDescent="0.3">
      <c r="A11025" t="s">
        <v>10771</v>
      </c>
      <c r="B11025" t="s">
        <v>8063</v>
      </c>
      <c r="C11025">
        <f t="shared" si="172"/>
        <v>17</v>
      </c>
      <c r="D11025" t="str">
        <f>+VLOOKUP(base[[#This Row],[key]],Tabla2[[key]:[Homologado]],4,0)</f>
        <v>Docente</v>
      </c>
    </row>
    <row r="11026" spans="1:4" x14ac:dyDescent="0.3">
      <c r="A11026" t="s">
        <v>10772</v>
      </c>
      <c r="B11026" t="s">
        <v>8063</v>
      </c>
      <c r="C11026">
        <f t="shared" si="172"/>
        <v>17</v>
      </c>
      <c r="D11026" t="str">
        <f>+VLOOKUP(base[[#This Row],[key]],Tabla2[[key]:[Homologado]],4,0)</f>
        <v>Docente</v>
      </c>
    </row>
    <row r="11027" spans="1:4" x14ac:dyDescent="0.3">
      <c r="A11027" t="s">
        <v>10773</v>
      </c>
      <c r="B11027" t="s">
        <v>8063</v>
      </c>
      <c r="C11027">
        <f t="shared" si="172"/>
        <v>17</v>
      </c>
      <c r="D11027" t="str">
        <f>+VLOOKUP(base[[#This Row],[key]],Tabla2[[key]:[Homologado]],4,0)</f>
        <v>Docente</v>
      </c>
    </row>
    <row r="11028" spans="1:4" x14ac:dyDescent="0.3">
      <c r="A11028" t="s">
        <v>10774</v>
      </c>
      <c r="B11028" t="s">
        <v>8063</v>
      </c>
      <c r="C11028">
        <f t="shared" si="172"/>
        <v>17</v>
      </c>
      <c r="D11028" t="str">
        <f>+VLOOKUP(base[[#This Row],[key]],Tabla2[[key]:[Homologado]],4,0)</f>
        <v>Docente</v>
      </c>
    </row>
    <row r="11029" spans="1:4" x14ac:dyDescent="0.3">
      <c r="A11029" t="s">
        <v>10775</v>
      </c>
      <c r="B11029" t="s">
        <v>8063</v>
      </c>
      <c r="C11029">
        <f t="shared" si="172"/>
        <v>17</v>
      </c>
      <c r="D11029" t="str">
        <f>+VLOOKUP(base[[#This Row],[key]],Tabla2[[key]:[Homologado]],4,0)</f>
        <v>Docente</v>
      </c>
    </row>
    <row r="11030" spans="1:4" x14ac:dyDescent="0.3">
      <c r="A11030" t="s">
        <v>10776</v>
      </c>
      <c r="B11030" t="s">
        <v>8063</v>
      </c>
      <c r="C11030">
        <f t="shared" si="172"/>
        <v>17</v>
      </c>
      <c r="D11030" t="str">
        <f>+VLOOKUP(base[[#This Row],[key]],Tabla2[[key]:[Homologado]],4,0)</f>
        <v>Docente</v>
      </c>
    </row>
    <row r="11031" spans="1:4" x14ac:dyDescent="0.3">
      <c r="A11031" t="s">
        <v>10777</v>
      </c>
      <c r="B11031" t="s">
        <v>8063</v>
      </c>
      <c r="C11031">
        <f t="shared" si="172"/>
        <v>17</v>
      </c>
      <c r="D11031" t="str">
        <f>+VLOOKUP(base[[#This Row],[key]],Tabla2[[key]:[Homologado]],4,0)</f>
        <v>Docente</v>
      </c>
    </row>
    <row r="11032" spans="1:4" x14ac:dyDescent="0.3">
      <c r="A11032" t="s">
        <v>10778</v>
      </c>
      <c r="B11032" t="s">
        <v>8063</v>
      </c>
      <c r="C11032">
        <f t="shared" si="172"/>
        <v>17</v>
      </c>
      <c r="D11032" t="str">
        <f>+VLOOKUP(base[[#This Row],[key]],Tabla2[[key]:[Homologado]],4,0)</f>
        <v>Docente</v>
      </c>
    </row>
    <row r="11033" spans="1:4" x14ac:dyDescent="0.3">
      <c r="A11033" t="s">
        <v>10779</v>
      </c>
      <c r="B11033" t="s">
        <v>8063</v>
      </c>
      <c r="C11033">
        <f t="shared" si="172"/>
        <v>17</v>
      </c>
      <c r="D11033" t="str">
        <f>+VLOOKUP(base[[#This Row],[key]],Tabla2[[key]:[Homologado]],4,0)</f>
        <v>Docente</v>
      </c>
    </row>
    <row r="11034" spans="1:4" x14ac:dyDescent="0.3">
      <c r="A11034" t="s">
        <v>10780</v>
      </c>
      <c r="B11034" t="s">
        <v>8063</v>
      </c>
      <c r="C11034">
        <f t="shared" si="172"/>
        <v>17</v>
      </c>
      <c r="D11034" t="str">
        <f>+VLOOKUP(base[[#This Row],[key]],Tabla2[[key]:[Homologado]],4,0)</f>
        <v>Docente</v>
      </c>
    </row>
    <row r="11035" spans="1:4" x14ac:dyDescent="0.3">
      <c r="A11035" t="s">
        <v>10781</v>
      </c>
      <c r="B11035" t="s">
        <v>8063</v>
      </c>
      <c r="C11035">
        <f t="shared" si="172"/>
        <v>17</v>
      </c>
      <c r="D11035" t="str">
        <f>+VLOOKUP(base[[#This Row],[key]],Tabla2[[key]:[Homologado]],4,0)</f>
        <v>Docente</v>
      </c>
    </row>
    <row r="11036" spans="1:4" x14ac:dyDescent="0.3">
      <c r="A11036" t="s">
        <v>10782</v>
      </c>
      <c r="B11036" t="s">
        <v>8063</v>
      </c>
      <c r="C11036">
        <f t="shared" si="172"/>
        <v>17</v>
      </c>
      <c r="D11036" t="str">
        <f>+VLOOKUP(base[[#This Row],[key]],Tabla2[[key]:[Homologado]],4,0)</f>
        <v>Docente</v>
      </c>
    </row>
    <row r="11037" spans="1:4" x14ac:dyDescent="0.3">
      <c r="A11037" t="s">
        <v>10783</v>
      </c>
      <c r="B11037" t="s">
        <v>8063</v>
      </c>
      <c r="C11037">
        <f t="shared" si="172"/>
        <v>17</v>
      </c>
      <c r="D11037" t="str">
        <f>+VLOOKUP(base[[#This Row],[key]],Tabla2[[key]:[Homologado]],4,0)</f>
        <v>Docente</v>
      </c>
    </row>
    <row r="11038" spans="1:4" x14ac:dyDescent="0.3">
      <c r="A11038" t="s">
        <v>10784</v>
      </c>
      <c r="B11038" t="s">
        <v>8063</v>
      </c>
      <c r="C11038">
        <f t="shared" si="172"/>
        <v>17</v>
      </c>
      <c r="D11038" t="str">
        <f>+VLOOKUP(base[[#This Row],[key]],Tabla2[[key]:[Homologado]],4,0)</f>
        <v>Docente</v>
      </c>
    </row>
    <row r="11039" spans="1:4" x14ac:dyDescent="0.3">
      <c r="A11039" t="s">
        <v>10785</v>
      </c>
      <c r="B11039" t="s">
        <v>8063</v>
      </c>
      <c r="C11039">
        <f t="shared" si="172"/>
        <v>17</v>
      </c>
      <c r="D11039" t="str">
        <f>+VLOOKUP(base[[#This Row],[key]],Tabla2[[key]:[Homologado]],4,0)</f>
        <v>Docente</v>
      </c>
    </row>
    <row r="11040" spans="1:4" x14ac:dyDescent="0.3">
      <c r="A11040" t="s">
        <v>10786</v>
      </c>
      <c r="B11040" t="s">
        <v>8063</v>
      </c>
      <c r="C11040">
        <f t="shared" si="172"/>
        <v>17</v>
      </c>
      <c r="D11040" t="str">
        <f>+VLOOKUP(base[[#This Row],[key]],Tabla2[[key]:[Homologado]],4,0)</f>
        <v>Docente</v>
      </c>
    </row>
    <row r="11041" spans="1:4" x14ac:dyDescent="0.3">
      <c r="A11041" t="s">
        <v>10787</v>
      </c>
      <c r="B11041" t="s">
        <v>8063</v>
      </c>
      <c r="C11041">
        <f t="shared" si="172"/>
        <v>17</v>
      </c>
      <c r="D11041" t="str">
        <f>+VLOOKUP(base[[#This Row],[key]],Tabla2[[key]:[Homologado]],4,0)</f>
        <v>Docente</v>
      </c>
    </row>
    <row r="11042" spans="1:4" x14ac:dyDescent="0.3">
      <c r="A11042" t="s">
        <v>10788</v>
      </c>
      <c r="B11042" t="s">
        <v>8063</v>
      </c>
      <c r="C11042">
        <f t="shared" si="172"/>
        <v>17</v>
      </c>
      <c r="D11042" t="str">
        <f>+VLOOKUP(base[[#This Row],[key]],Tabla2[[key]:[Homologado]],4,0)</f>
        <v>Docente</v>
      </c>
    </row>
    <row r="11043" spans="1:4" x14ac:dyDescent="0.3">
      <c r="A11043" t="s">
        <v>10789</v>
      </c>
      <c r="B11043" t="s">
        <v>8063</v>
      </c>
      <c r="C11043">
        <f t="shared" si="172"/>
        <v>17</v>
      </c>
      <c r="D11043" t="str">
        <f>+VLOOKUP(base[[#This Row],[key]],Tabla2[[key]:[Homologado]],4,0)</f>
        <v>Docente</v>
      </c>
    </row>
    <row r="11044" spans="1:4" x14ac:dyDescent="0.3">
      <c r="A11044" t="s">
        <v>10790</v>
      </c>
      <c r="B11044" t="s">
        <v>8063</v>
      </c>
      <c r="C11044">
        <f t="shared" si="172"/>
        <v>17</v>
      </c>
      <c r="D11044" t="str">
        <f>+VLOOKUP(base[[#This Row],[key]],Tabla2[[key]:[Homologado]],4,0)</f>
        <v>Docente</v>
      </c>
    </row>
    <row r="11045" spans="1:4" x14ac:dyDescent="0.3">
      <c r="A11045" t="s">
        <v>10791</v>
      </c>
      <c r="B11045" t="s">
        <v>8063</v>
      </c>
      <c r="C11045">
        <f t="shared" si="172"/>
        <v>17</v>
      </c>
      <c r="D11045" t="str">
        <f>+VLOOKUP(base[[#This Row],[key]],Tabla2[[key]:[Homologado]],4,0)</f>
        <v>Docente</v>
      </c>
    </row>
    <row r="11046" spans="1:4" x14ac:dyDescent="0.3">
      <c r="A11046" t="s">
        <v>10792</v>
      </c>
      <c r="B11046" t="s">
        <v>8063</v>
      </c>
      <c r="C11046">
        <f t="shared" si="172"/>
        <v>17</v>
      </c>
      <c r="D11046" t="str">
        <f>+VLOOKUP(base[[#This Row],[key]],Tabla2[[key]:[Homologado]],4,0)</f>
        <v>Docente</v>
      </c>
    </row>
    <row r="11047" spans="1:4" x14ac:dyDescent="0.3">
      <c r="A11047" t="s">
        <v>10793</v>
      </c>
      <c r="B11047" t="s">
        <v>8063</v>
      </c>
      <c r="C11047">
        <f t="shared" si="172"/>
        <v>17</v>
      </c>
      <c r="D11047" t="str">
        <f>+VLOOKUP(base[[#This Row],[key]],Tabla2[[key]:[Homologado]],4,0)</f>
        <v>Docente</v>
      </c>
    </row>
    <row r="11048" spans="1:4" x14ac:dyDescent="0.3">
      <c r="A11048" t="s">
        <v>10794</v>
      </c>
      <c r="B11048" t="s">
        <v>8063</v>
      </c>
      <c r="C11048">
        <f t="shared" si="172"/>
        <v>17</v>
      </c>
      <c r="D11048" t="str">
        <f>+VLOOKUP(base[[#This Row],[key]],Tabla2[[key]:[Homologado]],4,0)</f>
        <v>Docente</v>
      </c>
    </row>
    <row r="11049" spans="1:4" x14ac:dyDescent="0.3">
      <c r="A11049" t="s">
        <v>10795</v>
      </c>
      <c r="B11049" t="s">
        <v>8063</v>
      </c>
      <c r="C11049">
        <f t="shared" si="172"/>
        <v>17</v>
      </c>
      <c r="D11049" t="str">
        <f>+VLOOKUP(base[[#This Row],[key]],Tabla2[[key]:[Homologado]],4,0)</f>
        <v>Docente</v>
      </c>
    </row>
    <row r="11050" spans="1:4" x14ac:dyDescent="0.3">
      <c r="A11050" t="s">
        <v>10796</v>
      </c>
      <c r="B11050" t="s">
        <v>8063</v>
      </c>
      <c r="C11050">
        <f t="shared" si="172"/>
        <v>17</v>
      </c>
      <c r="D11050" t="str">
        <f>+VLOOKUP(base[[#This Row],[key]],Tabla2[[key]:[Homologado]],4,0)</f>
        <v>Docente</v>
      </c>
    </row>
    <row r="11051" spans="1:4" x14ac:dyDescent="0.3">
      <c r="A11051" t="s">
        <v>10797</v>
      </c>
      <c r="B11051" t="s">
        <v>8063</v>
      </c>
      <c r="C11051">
        <f t="shared" si="172"/>
        <v>17</v>
      </c>
      <c r="D11051" t="str">
        <f>+VLOOKUP(base[[#This Row],[key]],Tabla2[[key]:[Homologado]],4,0)</f>
        <v>Docente</v>
      </c>
    </row>
    <row r="11052" spans="1:4" x14ac:dyDescent="0.3">
      <c r="A11052" t="s">
        <v>10799</v>
      </c>
      <c r="B11052" t="s">
        <v>8063</v>
      </c>
      <c r="C11052">
        <f t="shared" si="172"/>
        <v>17</v>
      </c>
      <c r="D11052" t="str">
        <f>+VLOOKUP(base[[#This Row],[key]],Tabla2[[key]:[Homologado]],4,0)</f>
        <v>Docente</v>
      </c>
    </row>
    <row r="11053" spans="1:4" x14ac:dyDescent="0.3">
      <c r="A11053" t="s">
        <v>10800</v>
      </c>
      <c r="B11053" t="s">
        <v>8063</v>
      </c>
      <c r="C11053">
        <f t="shared" si="172"/>
        <v>17</v>
      </c>
      <c r="D11053" t="str">
        <f>+VLOOKUP(base[[#This Row],[key]],Tabla2[[key]:[Homologado]],4,0)</f>
        <v>Docente</v>
      </c>
    </row>
    <row r="11054" spans="1:4" x14ac:dyDescent="0.3">
      <c r="A11054" t="s">
        <v>10801</v>
      </c>
      <c r="B11054" t="s">
        <v>8063</v>
      </c>
      <c r="C11054">
        <f t="shared" si="172"/>
        <v>17</v>
      </c>
      <c r="D11054" t="str">
        <f>+VLOOKUP(base[[#This Row],[key]],Tabla2[[key]:[Homologado]],4,0)</f>
        <v>Docente</v>
      </c>
    </row>
    <row r="11055" spans="1:4" x14ac:dyDescent="0.3">
      <c r="A11055" t="s">
        <v>10802</v>
      </c>
      <c r="B11055" t="s">
        <v>8063</v>
      </c>
      <c r="C11055">
        <f t="shared" si="172"/>
        <v>17</v>
      </c>
      <c r="D11055" t="str">
        <f>+VLOOKUP(base[[#This Row],[key]],Tabla2[[key]:[Homologado]],4,0)</f>
        <v>Docente</v>
      </c>
    </row>
    <row r="11056" spans="1:4" x14ac:dyDescent="0.3">
      <c r="A11056" t="s">
        <v>10803</v>
      </c>
      <c r="B11056" t="s">
        <v>8063</v>
      </c>
      <c r="C11056">
        <f t="shared" si="172"/>
        <v>17</v>
      </c>
      <c r="D11056" t="str">
        <f>+VLOOKUP(base[[#This Row],[key]],Tabla2[[key]:[Homologado]],4,0)</f>
        <v>Docente</v>
      </c>
    </row>
    <row r="11057" spans="1:4" x14ac:dyDescent="0.3">
      <c r="A11057" t="s">
        <v>10804</v>
      </c>
      <c r="B11057" t="s">
        <v>8063</v>
      </c>
      <c r="C11057">
        <f t="shared" si="172"/>
        <v>17</v>
      </c>
      <c r="D11057" t="str">
        <f>+VLOOKUP(base[[#This Row],[key]],Tabla2[[key]:[Homologado]],4,0)</f>
        <v>Docente</v>
      </c>
    </row>
    <row r="11058" spans="1:4" x14ac:dyDescent="0.3">
      <c r="A11058" t="s">
        <v>10805</v>
      </c>
      <c r="B11058" t="s">
        <v>8063</v>
      </c>
      <c r="C11058">
        <f t="shared" si="172"/>
        <v>17</v>
      </c>
      <c r="D11058" t="str">
        <f>+VLOOKUP(base[[#This Row],[key]],Tabla2[[key]:[Homologado]],4,0)</f>
        <v>Docente</v>
      </c>
    </row>
    <row r="11059" spans="1:4" x14ac:dyDescent="0.3">
      <c r="A11059" t="s">
        <v>10806</v>
      </c>
      <c r="B11059" t="s">
        <v>8063</v>
      </c>
      <c r="C11059">
        <f t="shared" si="172"/>
        <v>17</v>
      </c>
      <c r="D11059" t="str">
        <f>+VLOOKUP(base[[#This Row],[key]],Tabla2[[key]:[Homologado]],4,0)</f>
        <v>Docente</v>
      </c>
    </row>
    <row r="11060" spans="1:4" x14ac:dyDescent="0.3">
      <c r="A11060" t="s">
        <v>10807</v>
      </c>
      <c r="B11060" t="s">
        <v>8063</v>
      </c>
      <c r="C11060">
        <f t="shared" si="172"/>
        <v>17</v>
      </c>
      <c r="D11060" t="str">
        <f>+VLOOKUP(base[[#This Row],[key]],Tabla2[[key]:[Homologado]],4,0)</f>
        <v>Docente</v>
      </c>
    </row>
    <row r="11061" spans="1:4" x14ac:dyDescent="0.3">
      <c r="A11061" t="s">
        <v>10808</v>
      </c>
      <c r="B11061" t="s">
        <v>8063</v>
      </c>
      <c r="C11061">
        <f t="shared" si="172"/>
        <v>17</v>
      </c>
      <c r="D11061" t="str">
        <f>+VLOOKUP(base[[#This Row],[key]],Tabla2[[key]:[Homologado]],4,0)</f>
        <v>Docente</v>
      </c>
    </row>
    <row r="11062" spans="1:4" x14ac:dyDescent="0.3">
      <c r="A11062" t="s">
        <v>10809</v>
      </c>
      <c r="B11062" t="s">
        <v>8063</v>
      </c>
      <c r="C11062">
        <f t="shared" si="172"/>
        <v>17</v>
      </c>
      <c r="D11062" t="str">
        <f>+VLOOKUP(base[[#This Row],[key]],Tabla2[[key]:[Homologado]],4,0)</f>
        <v>Docente</v>
      </c>
    </row>
    <row r="11063" spans="1:4" x14ac:dyDescent="0.3">
      <c r="A11063" t="s">
        <v>10810</v>
      </c>
      <c r="B11063" t="s">
        <v>8063</v>
      </c>
      <c r="C11063">
        <f t="shared" si="172"/>
        <v>17</v>
      </c>
      <c r="D11063" t="str">
        <f>+VLOOKUP(base[[#This Row],[key]],Tabla2[[key]:[Homologado]],4,0)</f>
        <v>Docente</v>
      </c>
    </row>
    <row r="11064" spans="1:4" x14ac:dyDescent="0.3">
      <c r="A11064" t="s">
        <v>10811</v>
      </c>
      <c r="B11064" t="s">
        <v>8063</v>
      </c>
      <c r="C11064">
        <f t="shared" si="172"/>
        <v>17</v>
      </c>
      <c r="D11064" t="str">
        <f>+VLOOKUP(base[[#This Row],[key]],Tabla2[[key]:[Homologado]],4,0)</f>
        <v>Docente</v>
      </c>
    </row>
    <row r="11065" spans="1:4" x14ac:dyDescent="0.3">
      <c r="A11065" t="s">
        <v>10812</v>
      </c>
      <c r="B11065" t="s">
        <v>8063</v>
      </c>
      <c r="C11065">
        <f t="shared" si="172"/>
        <v>17</v>
      </c>
      <c r="D11065" t="str">
        <f>+VLOOKUP(base[[#This Row],[key]],Tabla2[[key]:[Homologado]],4,0)</f>
        <v>Docente</v>
      </c>
    </row>
    <row r="11066" spans="1:4" x14ac:dyDescent="0.3">
      <c r="A11066" t="s">
        <v>10813</v>
      </c>
      <c r="B11066" t="s">
        <v>8063</v>
      </c>
      <c r="C11066">
        <f t="shared" si="172"/>
        <v>17</v>
      </c>
      <c r="D11066" t="str">
        <f>+VLOOKUP(base[[#This Row],[key]],Tabla2[[key]:[Homologado]],4,0)</f>
        <v>Docente</v>
      </c>
    </row>
    <row r="11067" spans="1:4" x14ac:dyDescent="0.3">
      <c r="A11067" t="s">
        <v>10814</v>
      </c>
      <c r="B11067" t="s">
        <v>8063</v>
      </c>
      <c r="C11067">
        <f t="shared" si="172"/>
        <v>17</v>
      </c>
      <c r="D11067" t="str">
        <f>+VLOOKUP(base[[#This Row],[key]],Tabla2[[key]:[Homologado]],4,0)</f>
        <v>Docente</v>
      </c>
    </row>
    <row r="11068" spans="1:4" x14ac:dyDescent="0.3">
      <c r="A11068" t="s">
        <v>10815</v>
      </c>
      <c r="B11068" t="s">
        <v>8063</v>
      </c>
      <c r="C11068">
        <f t="shared" si="172"/>
        <v>17</v>
      </c>
      <c r="D11068" t="str">
        <f>+VLOOKUP(base[[#This Row],[key]],Tabla2[[key]:[Homologado]],4,0)</f>
        <v>Docente</v>
      </c>
    </row>
    <row r="11069" spans="1:4" x14ac:dyDescent="0.3">
      <c r="A11069" t="s">
        <v>10816</v>
      </c>
      <c r="B11069" t="s">
        <v>8063</v>
      </c>
      <c r="C11069">
        <f t="shared" si="172"/>
        <v>17</v>
      </c>
      <c r="D11069" t="str">
        <f>+VLOOKUP(base[[#This Row],[key]],Tabla2[[key]:[Homologado]],4,0)</f>
        <v>Docente</v>
      </c>
    </row>
    <row r="11070" spans="1:4" x14ac:dyDescent="0.3">
      <c r="A11070" t="s">
        <v>10817</v>
      </c>
      <c r="B11070" t="s">
        <v>8063</v>
      </c>
      <c r="C11070">
        <f t="shared" si="172"/>
        <v>17</v>
      </c>
      <c r="D11070" t="str">
        <f>+VLOOKUP(base[[#This Row],[key]],Tabla2[[key]:[Homologado]],4,0)</f>
        <v>Docente</v>
      </c>
    </row>
    <row r="11071" spans="1:4" x14ac:dyDescent="0.3">
      <c r="A11071" t="s">
        <v>10818</v>
      </c>
      <c r="B11071" t="s">
        <v>8063</v>
      </c>
      <c r="C11071">
        <f t="shared" si="172"/>
        <v>17</v>
      </c>
      <c r="D11071" t="str">
        <f>+VLOOKUP(base[[#This Row],[key]],Tabla2[[key]:[Homologado]],4,0)</f>
        <v>Docente</v>
      </c>
    </row>
    <row r="11072" spans="1:4" x14ac:dyDescent="0.3">
      <c r="A11072" t="s">
        <v>10819</v>
      </c>
      <c r="B11072" t="s">
        <v>8063</v>
      </c>
      <c r="C11072">
        <f t="shared" si="172"/>
        <v>17</v>
      </c>
      <c r="D11072" t="str">
        <f>+VLOOKUP(base[[#This Row],[key]],Tabla2[[key]:[Homologado]],4,0)</f>
        <v>Docente</v>
      </c>
    </row>
    <row r="11073" spans="1:4" x14ac:dyDescent="0.3">
      <c r="A11073" t="s">
        <v>10820</v>
      </c>
      <c r="B11073" t="s">
        <v>8063</v>
      </c>
      <c r="C11073">
        <f t="shared" si="172"/>
        <v>17</v>
      </c>
      <c r="D11073" t="str">
        <f>+VLOOKUP(base[[#This Row],[key]],Tabla2[[key]:[Homologado]],4,0)</f>
        <v>Docente</v>
      </c>
    </row>
    <row r="11074" spans="1:4" x14ac:dyDescent="0.3">
      <c r="A11074" t="s">
        <v>10821</v>
      </c>
      <c r="B11074" t="s">
        <v>8063</v>
      </c>
      <c r="C11074">
        <f t="shared" si="172"/>
        <v>17</v>
      </c>
      <c r="D11074" t="str">
        <f>+VLOOKUP(base[[#This Row],[key]],Tabla2[[key]:[Homologado]],4,0)</f>
        <v>Docente</v>
      </c>
    </row>
    <row r="11075" spans="1:4" x14ac:dyDescent="0.3">
      <c r="A11075" t="s">
        <v>10822</v>
      </c>
      <c r="B11075" t="s">
        <v>8063</v>
      </c>
      <c r="C11075">
        <f t="shared" si="172"/>
        <v>17</v>
      </c>
      <c r="D11075" t="str">
        <f>+VLOOKUP(base[[#This Row],[key]],Tabla2[[key]:[Homologado]],4,0)</f>
        <v>Docente</v>
      </c>
    </row>
    <row r="11076" spans="1:4" x14ac:dyDescent="0.3">
      <c r="A11076" t="s">
        <v>6772</v>
      </c>
      <c r="B11076" t="s">
        <v>8063</v>
      </c>
      <c r="C11076">
        <f t="shared" ref="C11076:C11139" si="173">+IF(B11076=B11075,C11075,C11075+1)</f>
        <v>17</v>
      </c>
      <c r="D11076" t="str">
        <f>+VLOOKUP(base[[#This Row],[key]],Tabla2[[key]:[Homologado]],4,0)</f>
        <v>Docente</v>
      </c>
    </row>
    <row r="11077" spans="1:4" x14ac:dyDescent="0.3">
      <c r="A11077" t="s">
        <v>6773</v>
      </c>
      <c r="B11077" t="s">
        <v>8063</v>
      </c>
      <c r="C11077">
        <f t="shared" si="173"/>
        <v>17</v>
      </c>
      <c r="D11077" t="str">
        <f>+VLOOKUP(base[[#This Row],[key]],Tabla2[[key]:[Homologado]],4,0)</f>
        <v>Docente</v>
      </c>
    </row>
    <row r="11078" spans="1:4" x14ac:dyDescent="0.3">
      <c r="A11078" t="s">
        <v>10823</v>
      </c>
      <c r="B11078" t="s">
        <v>8063</v>
      </c>
      <c r="C11078">
        <f t="shared" si="173"/>
        <v>17</v>
      </c>
      <c r="D11078" t="str">
        <f>+VLOOKUP(base[[#This Row],[key]],Tabla2[[key]:[Homologado]],4,0)</f>
        <v>Docente</v>
      </c>
    </row>
    <row r="11079" spans="1:4" x14ac:dyDescent="0.3">
      <c r="A11079" t="s">
        <v>10824</v>
      </c>
      <c r="B11079" t="s">
        <v>8063</v>
      </c>
      <c r="C11079">
        <f t="shared" si="173"/>
        <v>17</v>
      </c>
      <c r="D11079" t="str">
        <f>+VLOOKUP(base[[#This Row],[key]],Tabla2[[key]:[Homologado]],4,0)</f>
        <v>Docente</v>
      </c>
    </row>
    <row r="11080" spans="1:4" x14ac:dyDescent="0.3">
      <c r="A11080" t="s">
        <v>10825</v>
      </c>
      <c r="B11080" t="s">
        <v>8063</v>
      </c>
      <c r="C11080">
        <f t="shared" si="173"/>
        <v>17</v>
      </c>
      <c r="D11080" t="str">
        <f>+VLOOKUP(base[[#This Row],[key]],Tabla2[[key]:[Homologado]],4,0)</f>
        <v>Docente</v>
      </c>
    </row>
    <row r="11081" spans="1:4" x14ac:dyDescent="0.3">
      <c r="A11081" t="s">
        <v>10826</v>
      </c>
      <c r="B11081" t="s">
        <v>8063</v>
      </c>
      <c r="C11081">
        <f t="shared" si="173"/>
        <v>17</v>
      </c>
      <c r="D11081" t="str">
        <f>+VLOOKUP(base[[#This Row],[key]],Tabla2[[key]:[Homologado]],4,0)</f>
        <v>Docente</v>
      </c>
    </row>
    <row r="11082" spans="1:4" x14ac:dyDescent="0.3">
      <c r="A11082" t="s">
        <v>10827</v>
      </c>
      <c r="B11082" t="s">
        <v>8063</v>
      </c>
      <c r="C11082">
        <f t="shared" si="173"/>
        <v>17</v>
      </c>
      <c r="D11082" t="str">
        <f>+VLOOKUP(base[[#This Row],[key]],Tabla2[[key]:[Homologado]],4,0)</f>
        <v>Docente</v>
      </c>
    </row>
    <row r="11083" spans="1:4" x14ac:dyDescent="0.3">
      <c r="A11083" t="s">
        <v>10828</v>
      </c>
      <c r="B11083" t="s">
        <v>8063</v>
      </c>
      <c r="C11083">
        <f t="shared" si="173"/>
        <v>17</v>
      </c>
      <c r="D11083" t="str">
        <f>+VLOOKUP(base[[#This Row],[key]],Tabla2[[key]:[Homologado]],4,0)</f>
        <v>Docente</v>
      </c>
    </row>
    <row r="11084" spans="1:4" x14ac:dyDescent="0.3">
      <c r="A11084" t="s">
        <v>10829</v>
      </c>
      <c r="B11084" t="s">
        <v>8063</v>
      </c>
      <c r="C11084">
        <f t="shared" si="173"/>
        <v>17</v>
      </c>
      <c r="D11084" t="str">
        <f>+VLOOKUP(base[[#This Row],[key]],Tabla2[[key]:[Homologado]],4,0)</f>
        <v>Docente</v>
      </c>
    </row>
    <row r="11085" spans="1:4" x14ac:dyDescent="0.3">
      <c r="A11085" t="s">
        <v>10830</v>
      </c>
      <c r="B11085" t="s">
        <v>8063</v>
      </c>
      <c r="C11085">
        <f t="shared" si="173"/>
        <v>17</v>
      </c>
      <c r="D11085" t="str">
        <f>+VLOOKUP(base[[#This Row],[key]],Tabla2[[key]:[Homologado]],4,0)</f>
        <v>Docente</v>
      </c>
    </row>
    <row r="11086" spans="1:4" x14ac:dyDescent="0.3">
      <c r="A11086" t="s">
        <v>10831</v>
      </c>
      <c r="B11086" t="s">
        <v>8063</v>
      </c>
      <c r="C11086">
        <f t="shared" si="173"/>
        <v>17</v>
      </c>
      <c r="D11086" t="str">
        <f>+VLOOKUP(base[[#This Row],[key]],Tabla2[[key]:[Homologado]],4,0)</f>
        <v>Docente</v>
      </c>
    </row>
    <row r="11087" spans="1:4" x14ac:dyDescent="0.3">
      <c r="A11087" t="s">
        <v>10832</v>
      </c>
      <c r="B11087" t="s">
        <v>8063</v>
      </c>
      <c r="C11087">
        <f t="shared" si="173"/>
        <v>17</v>
      </c>
      <c r="D11087" t="str">
        <f>+VLOOKUP(base[[#This Row],[key]],Tabla2[[key]:[Homologado]],4,0)</f>
        <v>Docente</v>
      </c>
    </row>
    <row r="11088" spans="1:4" x14ac:dyDescent="0.3">
      <c r="A11088" t="s">
        <v>10833</v>
      </c>
      <c r="B11088" t="s">
        <v>8063</v>
      </c>
      <c r="C11088">
        <f t="shared" si="173"/>
        <v>17</v>
      </c>
      <c r="D11088" t="str">
        <f>+VLOOKUP(base[[#This Row],[key]],Tabla2[[key]:[Homologado]],4,0)</f>
        <v>Docente</v>
      </c>
    </row>
    <row r="11089" spans="1:4" x14ac:dyDescent="0.3">
      <c r="A11089" t="s">
        <v>10834</v>
      </c>
      <c r="B11089" t="s">
        <v>8063</v>
      </c>
      <c r="C11089">
        <f t="shared" si="173"/>
        <v>17</v>
      </c>
      <c r="D11089" t="str">
        <f>+VLOOKUP(base[[#This Row],[key]],Tabla2[[key]:[Homologado]],4,0)</f>
        <v>Docente</v>
      </c>
    </row>
    <row r="11090" spans="1:4" x14ac:dyDescent="0.3">
      <c r="A11090" t="s">
        <v>10835</v>
      </c>
      <c r="B11090" t="s">
        <v>8063</v>
      </c>
      <c r="C11090">
        <f t="shared" si="173"/>
        <v>17</v>
      </c>
      <c r="D11090" t="str">
        <f>+VLOOKUP(base[[#This Row],[key]],Tabla2[[key]:[Homologado]],4,0)</f>
        <v>Docente</v>
      </c>
    </row>
    <row r="11091" spans="1:4" x14ac:dyDescent="0.3">
      <c r="A11091" t="s">
        <v>10836</v>
      </c>
      <c r="B11091" t="s">
        <v>8063</v>
      </c>
      <c r="C11091">
        <f t="shared" si="173"/>
        <v>17</v>
      </c>
      <c r="D11091" t="str">
        <f>+VLOOKUP(base[[#This Row],[key]],Tabla2[[key]:[Homologado]],4,0)</f>
        <v>Docente</v>
      </c>
    </row>
    <row r="11092" spans="1:4" x14ac:dyDescent="0.3">
      <c r="A11092" t="s">
        <v>10837</v>
      </c>
      <c r="B11092" t="s">
        <v>8063</v>
      </c>
      <c r="C11092">
        <f t="shared" si="173"/>
        <v>17</v>
      </c>
      <c r="D11092" t="str">
        <f>+VLOOKUP(base[[#This Row],[key]],Tabla2[[key]:[Homologado]],4,0)</f>
        <v>Docente</v>
      </c>
    </row>
    <row r="11093" spans="1:4" x14ac:dyDescent="0.3">
      <c r="A11093" t="s">
        <v>10838</v>
      </c>
      <c r="B11093" t="s">
        <v>8063</v>
      </c>
      <c r="C11093">
        <f t="shared" si="173"/>
        <v>17</v>
      </c>
      <c r="D11093" t="str">
        <f>+VLOOKUP(base[[#This Row],[key]],Tabla2[[key]:[Homologado]],4,0)</f>
        <v>Docente</v>
      </c>
    </row>
    <row r="11094" spans="1:4" x14ac:dyDescent="0.3">
      <c r="A11094" t="s">
        <v>10839</v>
      </c>
      <c r="B11094" t="s">
        <v>8063</v>
      </c>
      <c r="C11094">
        <f t="shared" si="173"/>
        <v>17</v>
      </c>
      <c r="D11094" t="str">
        <f>+VLOOKUP(base[[#This Row],[key]],Tabla2[[key]:[Homologado]],4,0)</f>
        <v>Docente</v>
      </c>
    </row>
    <row r="11095" spans="1:4" x14ac:dyDescent="0.3">
      <c r="A11095" t="s">
        <v>10840</v>
      </c>
      <c r="B11095" t="s">
        <v>8063</v>
      </c>
      <c r="C11095">
        <f t="shared" si="173"/>
        <v>17</v>
      </c>
      <c r="D11095" t="str">
        <f>+VLOOKUP(base[[#This Row],[key]],Tabla2[[key]:[Homologado]],4,0)</f>
        <v>Docente</v>
      </c>
    </row>
    <row r="11096" spans="1:4" x14ac:dyDescent="0.3">
      <c r="A11096" t="s">
        <v>10841</v>
      </c>
      <c r="B11096" t="s">
        <v>8063</v>
      </c>
      <c r="C11096">
        <f t="shared" si="173"/>
        <v>17</v>
      </c>
      <c r="D11096" t="str">
        <f>+VLOOKUP(base[[#This Row],[key]],Tabla2[[key]:[Homologado]],4,0)</f>
        <v>Docente</v>
      </c>
    </row>
    <row r="11097" spans="1:4" x14ac:dyDescent="0.3">
      <c r="A11097" t="s">
        <v>10842</v>
      </c>
      <c r="B11097" t="s">
        <v>8063</v>
      </c>
      <c r="C11097">
        <f t="shared" si="173"/>
        <v>17</v>
      </c>
      <c r="D11097" t="str">
        <f>+VLOOKUP(base[[#This Row],[key]],Tabla2[[key]:[Homologado]],4,0)</f>
        <v>Docente</v>
      </c>
    </row>
    <row r="11098" spans="1:4" x14ac:dyDescent="0.3">
      <c r="A11098" t="s">
        <v>10843</v>
      </c>
      <c r="B11098" t="s">
        <v>8063</v>
      </c>
      <c r="C11098">
        <f t="shared" si="173"/>
        <v>17</v>
      </c>
      <c r="D11098" t="str">
        <f>+VLOOKUP(base[[#This Row],[key]],Tabla2[[key]:[Homologado]],4,0)</f>
        <v>Docente</v>
      </c>
    </row>
    <row r="11099" spans="1:4" x14ac:dyDescent="0.3">
      <c r="A11099" t="s">
        <v>10844</v>
      </c>
      <c r="B11099" t="s">
        <v>8063</v>
      </c>
      <c r="C11099">
        <f t="shared" si="173"/>
        <v>17</v>
      </c>
      <c r="D11099" t="str">
        <f>+VLOOKUP(base[[#This Row],[key]],Tabla2[[key]:[Homologado]],4,0)</f>
        <v>Docente</v>
      </c>
    </row>
    <row r="11100" spans="1:4" x14ac:dyDescent="0.3">
      <c r="A11100" t="s">
        <v>10845</v>
      </c>
      <c r="B11100" t="s">
        <v>8063</v>
      </c>
      <c r="C11100">
        <f t="shared" si="173"/>
        <v>17</v>
      </c>
      <c r="D11100" t="str">
        <f>+VLOOKUP(base[[#This Row],[key]],Tabla2[[key]:[Homologado]],4,0)</f>
        <v>Docente</v>
      </c>
    </row>
    <row r="11101" spans="1:4" x14ac:dyDescent="0.3">
      <c r="A11101" t="s">
        <v>10846</v>
      </c>
      <c r="B11101" t="s">
        <v>8063</v>
      </c>
      <c r="C11101">
        <f t="shared" si="173"/>
        <v>17</v>
      </c>
      <c r="D11101" t="str">
        <f>+VLOOKUP(base[[#This Row],[key]],Tabla2[[key]:[Homologado]],4,0)</f>
        <v>Docente</v>
      </c>
    </row>
    <row r="11102" spans="1:4" x14ac:dyDescent="0.3">
      <c r="A11102" t="s">
        <v>6774</v>
      </c>
      <c r="B11102" t="s">
        <v>8063</v>
      </c>
      <c r="C11102">
        <f t="shared" si="173"/>
        <v>17</v>
      </c>
      <c r="D11102" t="str">
        <f>+VLOOKUP(base[[#This Row],[key]],Tabla2[[key]:[Homologado]],4,0)</f>
        <v>Docente</v>
      </c>
    </row>
    <row r="11103" spans="1:4" x14ac:dyDescent="0.3">
      <c r="A11103" t="s">
        <v>10847</v>
      </c>
      <c r="B11103" t="s">
        <v>8063</v>
      </c>
      <c r="C11103">
        <f t="shared" si="173"/>
        <v>17</v>
      </c>
      <c r="D11103" t="str">
        <f>+VLOOKUP(base[[#This Row],[key]],Tabla2[[key]:[Homologado]],4,0)</f>
        <v>Docente</v>
      </c>
    </row>
    <row r="11104" spans="1:4" x14ac:dyDescent="0.3">
      <c r="A11104" t="s">
        <v>10848</v>
      </c>
      <c r="B11104" t="s">
        <v>8063</v>
      </c>
      <c r="C11104">
        <f t="shared" si="173"/>
        <v>17</v>
      </c>
      <c r="D11104" t="str">
        <f>+VLOOKUP(base[[#This Row],[key]],Tabla2[[key]:[Homologado]],4,0)</f>
        <v>Docente</v>
      </c>
    </row>
    <row r="11105" spans="1:4" x14ac:dyDescent="0.3">
      <c r="A11105" t="s">
        <v>10849</v>
      </c>
      <c r="B11105" t="s">
        <v>8063</v>
      </c>
      <c r="C11105">
        <f t="shared" si="173"/>
        <v>17</v>
      </c>
      <c r="D11105" t="str">
        <f>+VLOOKUP(base[[#This Row],[key]],Tabla2[[key]:[Homologado]],4,0)</f>
        <v>Docente</v>
      </c>
    </row>
    <row r="11106" spans="1:4" x14ac:dyDescent="0.3">
      <c r="A11106" t="s">
        <v>10850</v>
      </c>
      <c r="B11106" t="s">
        <v>8063</v>
      </c>
      <c r="C11106">
        <f t="shared" si="173"/>
        <v>17</v>
      </c>
      <c r="D11106" t="str">
        <f>+VLOOKUP(base[[#This Row],[key]],Tabla2[[key]:[Homologado]],4,0)</f>
        <v>Docente</v>
      </c>
    </row>
    <row r="11107" spans="1:4" x14ac:dyDescent="0.3">
      <c r="A11107" t="s">
        <v>10851</v>
      </c>
      <c r="B11107" t="s">
        <v>8063</v>
      </c>
      <c r="C11107">
        <f t="shared" si="173"/>
        <v>17</v>
      </c>
      <c r="D11107" t="str">
        <f>+VLOOKUP(base[[#This Row],[key]],Tabla2[[key]:[Homologado]],4,0)</f>
        <v>Docente</v>
      </c>
    </row>
    <row r="11108" spans="1:4" x14ac:dyDescent="0.3">
      <c r="A11108" t="s">
        <v>10852</v>
      </c>
      <c r="B11108" t="s">
        <v>8063</v>
      </c>
      <c r="C11108">
        <f t="shared" si="173"/>
        <v>17</v>
      </c>
      <c r="D11108" t="str">
        <f>+VLOOKUP(base[[#This Row],[key]],Tabla2[[key]:[Homologado]],4,0)</f>
        <v>Docente</v>
      </c>
    </row>
    <row r="11109" spans="1:4" x14ac:dyDescent="0.3">
      <c r="A11109" t="s">
        <v>10853</v>
      </c>
      <c r="B11109" t="s">
        <v>8063</v>
      </c>
      <c r="C11109">
        <f t="shared" si="173"/>
        <v>17</v>
      </c>
      <c r="D11109" t="str">
        <f>+VLOOKUP(base[[#This Row],[key]],Tabla2[[key]:[Homologado]],4,0)</f>
        <v>Docente</v>
      </c>
    </row>
    <row r="11110" spans="1:4" x14ac:dyDescent="0.3">
      <c r="A11110" t="s">
        <v>10854</v>
      </c>
      <c r="B11110" t="s">
        <v>8063</v>
      </c>
      <c r="C11110">
        <f t="shared" si="173"/>
        <v>17</v>
      </c>
      <c r="D11110" t="str">
        <f>+VLOOKUP(base[[#This Row],[key]],Tabla2[[key]:[Homologado]],4,0)</f>
        <v>Docente</v>
      </c>
    </row>
    <row r="11111" spans="1:4" x14ac:dyDescent="0.3">
      <c r="A11111" t="s">
        <v>10855</v>
      </c>
      <c r="B11111" t="s">
        <v>8063</v>
      </c>
      <c r="C11111">
        <f t="shared" si="173"/>
        <v>17</v>
      </c>
      <c r="D11111" t="str">
        <f>+VLOOKUP(base[[#This Row],[key]],Tabla2[[key]:[Homologado]],4,0)</f>
        <v>Docente</v>
      </c>
    </row>
    <row r="11112" spans="1:4" x14ac:dyDescent="0.3">
      <c r="A11112" t="s">
        <v>10856</v>
      </c>
      <c r="B11112" t="s">
        <v>8063</v>
      </c>
      <c r="C11112">
        <f t="shared" si="173"/>
        <v>17</v>
      </c>
      <c r="D11112" t="str">
        <f>+VLOOKUP(base[[#This Row],[key]],Tabla2[[key]:[Homologado]],4,0)</f>
        <v>Docente</v>
      </c>
    </row>
    <row r="11113" spans="1:4" x14ac:dyDescent="0.3">
      <c r="A11113" t="s">
        <v>10857</v>
      </c>
      <c r="B11113" t="s">
        <v>8063</v>
      </c>
      <c r="C11113">
        <f t="shared" si="173"/>
        <v>17</v>
      </c>
      <c r="D11113" t="str">
        <f>+VLOOKUP(base[[#This Row],[key]],Tabla2[[key]:[Homologado]],4,0)</f>
        <v>Docente</v>
      </c>
    </row>
    <row r="11114" spans="1:4" x14ac:dyDescent="0.3">
      <c r="A11114" t="s">
        <v>10858</v>
      </c>
      <c r="B11114" t="s">
        <v>8063</v>
      </c>
      <c r="C11114">
        <f t="shared" si="173"/>
        <v>17</v>
      </c>
      <c r="D11114" t="str">
        <f>+VLOOKUP(base[[#This Row],[key]],Tabla2[[key]:[Homologado]],4,0)</f>
        <v>Docente</v>
      </c>
    </row>
    <row r="11115" spans="1:4" x14ac:dyDescent="0.3">
      <c r="A11115" t="s">
        <v>10859</v>
      </c>
      <c r="B11115" t="s">
        <v>8063</v>
      </c>
      <c r="C11115">
        <f t="shared" si="173"/>
        <v>17</v>
      </c>
      <c r="D11115" t="str">
        <f>+VLOOKUP(base[[#This Row],[key]],Tabla2[[key]:[Homologado]],4,0)</f>
        <v>Docente</v>
      </c>
    </row>
    <row r="11116" spans="1:4" x14ac:dyDescent="0.3">
      <c r="A11116" t="s">
        <v>10860</v>
      </c>
      <c r="B11116" t="s">
        <v>8063</v>
      </c>
      <c r="C11116">
        <f t="shared" si="173"/>
        <v>17</v>
      </c>
      <c r="D11116" t="str">
        <f>+VLOOKUP(base[[#This Row],[key]],Tabla2[[key]:[Homologado]],4,0)</f>
        <v>Docente</v>
      </c>
    </row>
    <row r="11117" spans="1:4" x14ac:dyDescent="0.3">
      <c r="A11117" t="s">
        <v>10861</v>
      </c>
      <c r="B11117" t="s">
        <v>8063</v>
      </c>
      <c r="C11117">
        <f t="shared" si="173"/>
        <v>17</v>
      </c>
      <c r="D11117" t="str">
        <f>+VLOOKUP(base[[#This Row],[key]],Tabla2[[key]:[Homologado]],4,0)</f>
        <v>Docente</v>
      </c>
    </row>
    <row r="11118" spans="1:4" x14ac:dyDescent="0.3">
      <c r="A11118" t="s">
        <v>10862</v>
      </c>
      <c r="B11118" t="s">
        <v>8063</v>
      </c>
      <c r="C11118">
        <f t="shared" si="173"/>
        <v>17</v>
      </c>
      <c r="D11118" t="str">
        <f>+VLOOKUP(base[[#This Row],[key]],Tabla2[[key]:[Homologado]],4,0)</f>
        <v>Docente</v>
      </c>
    </row>
    <row r="11119" spans="1:4" x14ac:dyDescent="0.3">
      <c r="A11119" t="s">
        <v>10863</v>
      </c>
      <c r="B11119" t="s">
        <v>8063</v>
      </c>
      <c r="C11119">
        <f t="shared" si="173"/>
        <v>17</v>
      </c>
      <c r="D11119" t="str">
        <f>+VLOOKUP(base[[#This Row],[key]],Tabla2[[key]:[Homologado]],4,0)</f>
        <v>Docente</v>
      </c>
    </row>
    <row r="11120" spans="1:4" x14ac:dyDescent="0.3">
      <c r="A11120" t="s">
        <v>10864</v>
      </c>
      <c r="B11120" t="s">
        <v>8063</v>
      </c>
      <c r="C11120">
        <f t="shared" si="173"/>
        <v>17</v>
      </c>
      <c r="D11120" t="str">
        <f>+VLOOKUP(base[[#This Row],[key]],Tabla2[[key]:[Homologado]],4,0)</f>
        <v>Docente</v>
      </c>
    </row>
    <row r="11121" spans="1:4" x14ac:dyDescent="0.3">
      <c r="A11121" t="s">
        <v>10865</v>
      </c>
      <c r="B11121" t="s">
        <v>8063</v>
      </c>
      <c r="C11121">
        <f t="shared" si="173"/>
        <v>17</v>
      </c>
      <c r="D11121" t="str">
        <f>+VLOOKUP(base[[#This Row],[key]],Tabla2[[key]:[Homologado]],4,0)</f>
        <v>Docente</v>
      </c>
    </row>
    <row r="11122" spans="1:4" x14ac:dyDescent="0.3">
      <c r="A11122" t="s">
        <v>10866</v>
      </c>
      <c r="B11122" t="s">
        <v>8063</v>
      </c>
      <c r="C11122">
        <f t="shared" si="173"/>
        <v>17</v>
      </c>
      <c r="D11122" t="str">
        <f>+VLOOKUP(base[[#This Row],[key]],Tabla2[[key]:[Homologado]],4,0)</f>
        <v>Docente</v>
      </c>
    </row>
    <row r="11123" spans="1:4" x14ac:dyDescent="0.3">
      <c r="A11123" t="s">
        <v>6775</v>
      </c>
      <c r="B11123" t="s">
        <v>8063</v>
      </c>
      <c r="C11123">
        <f t="shared" si="173"/>
        <v>17</v>
      </c>
      <c r="D11123" t="str">
        <f>+VLOOKUP(base[[#This Row],[key]],Tabla2[[key]:[Homologado]],4,0)</f>
        <v>Docente</v>
      </c>
    </row>
    <row r="11124" spans="1:4" x14ac:dyDescent="0.3">
      <c r="A11124" t="s">
        <v>10867</v>
      </c>
      <c r="B11124" t="s">
        <v>8063</v>
      </c>
      <c r="C11124">
        <f t="shared" si="173"/>
        <v>17</v>
      </c>
      <c r="D11124" t="str">
        <f>+VLOOKUP(base[[#This Row],[key]],Tabla2[[key]:[Homologado]],4,0)</f>
        <v>Docente</v>
      </c>
    </row>
    <row r="11125" spans="1:4" x14ac:dyDescent="0.3">
      <c r="A11125" t="s">
        <v>10868</v>
      </c>
      <c r="B11125" t="s">
        <v>8063</v>
      </c>
      <c r="C11125">
        <f t="shared" si="173"/>
        <v>17</v>
      </c>
      <c r="D11125" t="str">
        <f>+VLOOKUP(base[[#This Row],[key]],Tabla2[[key]:[Homologado]],4,0)</f>
        <v>Docente</v>
      </c>
    </row>
    <row r="11126" spans="1:4" x14ac:dyDescent="0.3">
      <c r="A11126" t="s">
        <v>10869</v>
      </c>
      <c r="B11126" t="s">
        <v>8063</v>
      </c>
      <c r="C11126">
        <f t="shared" si="173"/>
        <v>17</v>
      </c>
      <c r="D11126" t="str">
        <f>+VLOOKUP(base[[#This Row],[key]],Tabla2[[key]:[Homologado]],4,0)</f>
        <v>Docente</v>
      </c>
    </row>
    <row r="11127" spans="1:4" x14ac:dyDescent="0.3">
      <c r="A11127" t="s">
        <v>10870</v>
      </c>
      <c r="B11127" t="s">
        <v>8063</v>
      </c>
      <c r="C11127">
        <f t="shared" si="173"/>
        <v>17</v>
      </c>
      <c r="D11127" t="str">
        <f>+VLOOKUP(base[[#This Row],[key]],Tabla2[[key]:[Homologado]],4,0)</f>
        <v>Docente</v>
      </c>
    </row>
    <row r="11128" spans="1:4" x14ac:dyDescent="0.3">
      <c r="A11128" t="s">
        <v>10871</v>
      </c>
      <c r="B11128" t="s">
        <v>8063</v>
      </c>
      <c r="C11128">
        <f t="shared" si="173"/>
        <v>17</v>
      </c>
      <c r="D11128" t="str">
        <f>+VLOOKUP(base[[#This Row],[key]],Tabla2[[key]:[Homologado]],4,0)</f>
        <v>Docente</v>
      </c>
    </row>
    <row r="11129" spans="1:4" x14ac:dyDescent="0.3">
      <c r="A11129" t="s">
        <v>10872</v>
      </c>
      <c r="B11129" t="s">
        <v>8063</v>
      </c>
      <c r="C11129">
        <f t="shared" si="173"/>
        <v>17</v>
      </c>
      <c r="D11129" t="str">
        <f>+VLOOKUP(base[[#This Row],[key]],Tabla2[[key]:[Homologado]],4,0)</f>
        <v>Docente</v>
      </c>
    </row>
    <row r="11130" spans="1:4" x14ac:dyDescent="0.3">
      <c r="A11130" t="s">
        <v>6779</v>
      </c>
      <c r="B11130" t="s">
        <v>8063</v>
      </c>
      <c r="C11130">
        <f t="shared" si="173"/>
        <v>17</v>
      </c>
      <c r="D11130" t="str">
        <f>+VLOOKUP(base[[#This Row],[key]],Tabla2[[key]:[Homologado]],4,0)</f>
        <v>Docente</v>
      </c>
    </row>
    <row r="11131" spans="1:4" x14ac:dyDescent="0.3">
      <c r="A11131" t="s">
        <v>6780</v>
      </c>
      <c r="B11131" t="s">
        <v>8063</v>
      </c>
      <c r="C11131">
        <f t="shared" si="173"/>
        <v>17</v>
      </c>
      <c r="D11131" t="str">
        <f>+VLOOKUP(base[[#This Row],[key]],Tabla2[[key]:[Homologado]],4,0)</f>
        <v>Docente</v>
      </c>
    </row>
    <row r="11132" spans="1:4" x14ac:dyDescent="0.3">
      <c r="A11132" t="s">
        <v>10873</v>
      </c>
      <c r="B11132" t="s">
        <v>8063</v>
      </c>
      <c r="C11132">
        <f t="shared" si="173"/>
        <v>17</v>
      </c>
      <c r="D11132" t="str">
        <f>+VLOOKUP(base[[#This Row],[key]],Tabla2[[key]:[Homologado]],4,0)</f>
        <v>Docente</v>
      </c>
    </row>
    <row r="11133" spans="1:4" x14ac:dyDescent="0.3">
      <c r="A11133" t="s">
        <v>10874</v>
      </c>
      <c r="B11133" t="s">
        <v>8063</v>
      </c>
      <c r="C11133">
        <f t="shared" si="173"/>
        <v>17</v>
      </c>
      <c r="D11133" t="str">
        <f>+VLOOKUP(base[[#This Row],[key]],Tabla2[[key]:[Homologado]],4,0)</f>
        <v>Docente</v>
      </c>
    </row>
    <row r="11134" spans="1:4" x14ac:dyDescent="0.3">
      <c r="A11134" t="s">
        <v>10875</v>
      </c>
      <c r="B11134" t="s">
        <v>8063</v>
      </c>
      <c r="C11134">
        <f t="shared" si="173"/>
        <v>17</v>
      </c>
      <c r="D11134" t="str">
        <f>+VLOOKUP(base[[#This Row],[key]],Tabla2[[key]:[Homologado]],4,0)</f>
        <v>Docente</v>
      </c>
    </row>
    <row r="11135" spans="1:4" x14ac:dyDescent="0.3">
      <c r="A11135" t="s">
        <v>10876</v>
      </c>
      <c r="B11135" t="s">
        <v>8063</v>
      </c>
      <c r="C11135">
        <f t="shared" si="173"/>
        <v>17</v>
      </c>
      <c r="D11135" t="str">
        <f>+VLOOKUP(base[[#This Row],[key]],Tabla2[[key]:[Homologado]],4,0)</f>
        <v>Docente</v>
      </c>
    </row>
    <row r="11136" spans="1:4" x14ac:dyDescent="0.3">
      <c r="A11136" t="s">
        <v>10878</v>
      </c>
      <c r="B11136" t="s">
        <v>8063</v>
      </c>
      <c r="C11136">
        <f t="shared" si="173"/>
        <v>17</v>
      </c>
      <c r="D11136" t="str">
        <f>+VLOOKUP(base[[#This Row],[key]],Tabla2[[key]:[Homologado]],4,0)</f>
        <v>Docente</v>
      </c>
    </row>
    <row r="11137" spans="1:4" x14ac:dyDescent="0.3">
      <c r="A11137" t="s">
        <v>10879</v>
      </c>
      <c r="B11137" t="s">
        <v>8063</v>
      </c>
      <c r="C11137">
        <f t="shared" si="173"/>
        <v>17</v>
      </c>
      <c r="D11137" t="str">
        <f>+VLOOKUP(base[[#This Row],[key]],Tabla2[[key]:[Homologado]],4,0)</f>
        <v>Docente</v>
      </c>
    </row>
    <row r="11138" spans="1:4" x14ac:dyDescent="0.3">
      <c r="A11138" t="s">
        <v>10880</v>
      </c>
      <c r="B11138" t="s">
        <v>8063</v>
      </c>
      <c r="C11138">
        <f t="shared" si="173"/>
        <v>17</v>
      </c>
      <c r="D11138" t="str">
        <f>+VLOOKUP(base[[#This Row],[key]],Tabla2[[key]:[Homologado]],4,0)</f>
        <v>Docente</v>
      </c>
    </row>
    <row r="11139" spans="1:4" x14ac:dyDescent="0.3">
      <c r="A11139" t="s">
        <v>10881</v>
      </c>
      <c r="B11139" t="s">
        <v>8063</v>
      </c>
      <c r="C11139">
        <f t="shared" si="173"/>
        <v>17</v>
      </c>
      <c r="D11139" t="str">
        <f>+VLOOKUP(base[[#This Row],[key]],Tabla2[[key]:[Homologado]],4,0)</f>
        <v>Docente</v>
      </c>
    </row>
    <row r="11140" spans="1:4" x14ac:dyDescent="0.3">
      <c r="A11140" t="s">
        <v>10882</v>
      </c>
      <c r="B11140" t="s">
        <v>8063</v>
      </c>
      <c r="C11140">
        <f t="shared" ref="C11140:C11203" si="174">+IF(B11140=B11139,C11139,C11139+1)</f>
        <v>17</v>
      </c>
      <c r="D11140" t="str">
        <f>+VLOOKUP(base[[#This Row],[key]],Tabla2[[key]:[Homologado]],4,0)</f>
        <v>Docente</v>
      </c>
    </row>
    <row r="11141" spans="1:4" x14ac:dyDescent="0.3">
      <c r="A11141" t="s">
        <v>10883</v>
      </c>
      <c r="B11141" t="s">
        <v>8063</v>
      </c>
      <c r="C11141">
        <f t="shared" si="174"/>
        <v>17</v>
      </c>
      <c r="D11141" t="str">
        <f>+VLOOKUP(base[[#This Row],[key]],Tabla2[[key]:[Homologado]],4,0)</f>
        <v>Docente</v>
      </c>
    </row>
    <row r="11142" spans="1:4" x14ac:dyDescent="0.3">
      <c r="A11142" t="s">
        <v>10884</v>
      </c>
      <c r="B11142" t="s">
        <v>8063</v>
      </c>
      <c r="C11142">
        <f t="shared" si="174"/>
        <v>17</v>
      </c>
      <c r="D11142" t="str">
        <f>+VLOOKUP(base[[#This Row],[key]],Tabla2[[key]:[Homologado]],4,0)</f>
        <v>Docente</v>
      </c>
    </row>
    <row r="11143" spans="1:4" x14ac:dyDescent="0.3">
      <c r="A11143" t="s">
        <v>10885</v>
      </c>
      <c r="B11143" t="s">
        <v>8063</v>
      </c>
      <c r="C11143">
        <f t="shared" si="174"/>
        <v>17</v>
      </c>
      <c r="D11143" t="str">
        <f>+VLOOKUP(base[[#This Row],[key]],Tabla2[[key]:[Homologado]],4,0)</f>
        <v>Docente</v>
      </c>
    </row>
    <row r="11144" spans="1:4" x14ac:dyDescent="0.3">
      <c r="A11144" t="s">
        <v>10886</v>
      </c>
      <c r="B11144" t="s">
        <v>8063</v>
      </c>
      <c r="C11144">
        <f t="shared" si="174"/>
        <v>17</v>
      </c>
      <c r="D11144" t="str">
        <f>+VLOOKUP(base[[#This Row],[key]],Tabla2[[key]:[Homologado]],4,0)</f>
        <v>Docente</v>
      </c>
    </row>
    <row r="11145" spans="1:4" x14ac:dyDescent="0.3">
      <c r="A11145" t="s">
        <v>10887</v>
      </c>
      <c r="B11145" t="s">
        <v>8063</v>
      </c>
      <c r="C11145">
        <f t="shared" si="174"/>
        <v>17</v>
      </c>
      <c r="D11145" t="str">
        <f>+VLOOKUP(base[[#This Row],[key]],Tabla2[[key]:[Homologado]],4,0)</f>
        <v>Docente</v>
      </c>
    </row>
    <row r="11146" spans="1:4" x14ac:dyDescent="0.3">
      <c r="A11146" t="s">
        <v>6781</v>
      </c>
      <c r="B11146" t="s">
        <v>8063</v>
      </c>
      <c r="C11146">
        <f t="shared" si="174"/>
        <v>17</v>
      </c>
      <c r="D11146" t="str">
        <f>+VLOOKUP(base[[#This Row],[key]],Tabla2[[key]:[Homologado]],4,0)</f>
        <v>Docente</v>
      </c>
    </row>
    <row r="11147" spans="1:4" x14ac:dyDescent="0.3">
      <c r="A11147" t="s">
        <v>10888</v>
      </c>
      <c r="B11147" t="s">
        <v>8063</v>
      </c>
      <c r="C11147">
        <f t="shared" si="174"/>
        <v>17</v>
      </c>
      <c r="D11147" t="str">
        <f>+VLOOKUP(base[[#This Row],[key]],Tabla2[[key]:[Homologado]],4,0)</f>
        <v>Docente</v>
      </c>
    </row>
    <row r="11148" spans="1:4" x14ac:dyDescent="0.3">
      <c r="A11148" t="s">
        <v>10890</v>
      </c>
      <c r="B11148" t="s">
        <v>8063</v>
      </c>
      <c r="C11148">
        <f t="shared" si="174"/>
        <v>17</v>
      </c>
      <c r="D11148" t="str">
        <f>+VLOOKUP(base[[#This Row],[key]],Tabla2[[key]:[Homologado]],4,0)</f>
        <v>Docente</v>
      </c>
    </row>
    <row r="11149" spans="1:4" x14ac:dyDescent="0.3">
      <c r="A11149" t="s">
        <v>10891</v>
      </c>
      <c r="B11149" t="s">
        <v>8063</v>
      </c>
      <c r="C11149">
        <f t="shared" si="174"/>
        <v>17</v>
      </c>
      <c r="D11149" t="str">
        <f>+VLOOKUP(base[[#This Row],[key]],Tabla2[[key]:[Homologado]],4,0)</f>
        <v>Docente</v>
      </c>
    </row>
    <row r="11150" spans="1:4" x14ac:dyDescent="0.3">
      <c r="A11150" t="s">
        <v>10892</v>
      </c>
      <c r="B11150" t="s">
        <v>8063</v>
      </c>
      <c r="C11150">
        <f t="shared" si="174"/>
        <v>17</v>
      </c>
      <c r="D11150" t="str">
        <f>+VLOOKUP(base[[#This Row],[key]],Tabla2[[key]:[Homologado]],4,0)</f>
        <v>Docente</v>
      </c>
    </row>
    <row r="11151" spans="1:4" x14ac:dyDescent="0.3">
      <c r="A11151" t="s">
        <v>10893</v>
      </c>
      <c r="B11151" t="s">
        <v>8063</v>
      </c>
      <c r="C11151">
        <f t="shared" si="174"/>
        <v>17</v>
      </c>
      <c r="D11151" t="str">
        <f>+VLOOKUP(base[[#This Row],[key]],Tabla2[[key]:[Homologado]],4,0)</f>
        <v>Docente</v>
      </c>
    </row>
    <row r="11152" spans="1:4" x14ac:dyDescent="0.3">
      <c r="A11152" t="s">
        <v>10894</v>
      </c>
      <c r="B11152" t="s">
        <v>8063</v>
      </c>
      <c r="C11152">
        <f t="shared" si="174"/>
        <v>17</v>
      </c>
      <c r="D11152" t="str">
        <f>+VLOOKUP(base[[#This Row],[key]],Tabla2[[key]:[Homologado]],4,0)</f>
        <v>Docente</v>
      </c>
    </row>
    <row r="11153" spans="1:4" x14ac:dyDescent="0.3">
      <c r="A11153" t="s">
        <v>10895</v>
      </c>
      <c r="B11153" t="s">
        <v>8063</v>
      </c>
      <c r="C11153">
        <f t="shared" si="174"/>
        <v>17</v>
      </c>
      <c r="D11153" t="str">
        <f>+VLOOKUP(base[[#This Row],[key]],Tabla2[[key]:[Homologado]],4,0)</f>
        <v>Docente</v>
      </c>
    </row>
    <row r="11154" spans="1:4" x14ac:dyDescent="0.3">
      <c r="A11154" t="s">
        <v>10898</v>
      </c>
      <c r="B11154" t="s">
        <v>8063</v>
      </c>
      <c r="C11154">
        <f t="shared" si="174"/>
        <v>17</v>
      </c>
      <c r="D11154" t="str">
        <f>+VLOOKUP(base[[#This Row],[key]],Tabla2[[key]:[Homologado]],4,0)</f>
        <v>Docente</v>
      </c>
    </row>
    <row r="11155" spans="1:4" x14ac:dyDescent="0.3">
      <c r="A11155" t="s">
        <v>10899</v>
      </c>
      <c r="B11155" t="s">
        <v>8063</v>
      </c>
      <c r="C11155">
        <f t="shared" si="174"/>
        <v>17</v>
      </c>
      <c r="D11155" t="str">
        <f>+VLOOKUP(base[[#This Row],[key]],Tabla2[[key]:[Homologado]],4,0)</f>
        <v>Docente</v>
      </c>
    </row>
    <row r="11156" spans="1:4" x14ac:dyDescent="0.3">
      <c r="A11156" t="s">
        <v>10900</v>
      </c>
      <c r="B11156" t="s">
        <v>8063</v>
      </c>
      <c r="C11156">
        <f t="shared" si="174"/>
        <v>17</v>
      </c>
      <c r="D11156" t="str">
        <f>+VLOOKUP(base[[#This Row],[key]],Tabla2[[key]:[Homologado]],4,0)</f>
        <v>Docente</v>
      </c>
    </row>
    <row r="11157" spans="1:4" x14ac:dyDescent="0.3">
      <c r="A11157" t="s">
        <v>10901</v>
      </c>
      <c r="B11157" t="s">
        <v>8063</v>
      </c>
      <c r="C11157">
        <f t="shared" si="174"/>
        <v>17</v>
      </c>
      <c r="D11157" t="str">
        <f>+VLOOKUP(base[[#This Row],[key]],Tabla2[[key]:[Homologado]],4,0)</f>
        <v>Docente</v>
      </c>
    </row>
    <row r="11158" spans="1:4" x14ac:dyDescent="0.3">
      <c r="A11158" t="s">
        <v>10902</v>
      </c>
      <c r="B11158" t="s">
        <v>8063</v>
      </c>
      <c r="C11158">
        <f t="shared" si="174"/>
        <v>17</v>
      </c>
      <c r="D11158" t="str">
        <f>+VLOOKUP(base[[#This Row],[key]],Tabla2[[key]:[Homologado]],4,0)</f>
        <v>Docente</v>
      </c>
    </row>
    <row r="11159" spans="1:4" x14ac:dyDescent="0.3">
      <c r="A11159" t="s">
        <v>10903</v>
      </c>
      <c r="B11159" t="s">
        <v>8063</v>
      </c>
      <c r="C11159">
        <f t="shared" si="174"/>
        <v>17</v>
      </c>
      <c r="D11159" t="str">
        <f>+VLOOKUP(base[[#This Row],[key]],Tabla2[[key]:[Homologado]],4,0)</f>
        <v>Docente</v>
      </c>
    </row>
    <row r="11160" spans="1:4" x14ac:dyDescent="0.3">
      <c r="A11160" t="s">
        <v>6782</v>
      </c>
      <c r="B11160" t="s">
        <v>8063</v>
      </c>
      <c r="C11160">
        <f t="shared" si="174"/>
        <v>17</v>
      </c>
      <c r="D11160" t="str">
        <f>+VLOOKUP(base[[#This Row],[key]],Tabla2[[key]:[Homologado]],4,0)</f>
        <v>Docente</v>
      </c>
    </row>
    <row r="11161" spans="1:4" x14ac:dyDescent="0.3">
      <c r="A11161" t="s">
        <v>10904</v>
      </c>
      <c r="B11161" t="s">
        <v>8063</v>
      </c>
      <c r="C11161">
        <f t="shared" si="174"/>
        <v>17</v>
      </c>
      <c r="D11161" t="str">
        <f>+VLOOKUP(base[[#This Row],[key]],Tabla2[[key]:[Homologado]],4,0)</f>
        <v>Docente</v>
      </c>
    </row>
    <row r="11162" spans="1:4" x14ac:dyDescent="0.3">
      <c r="A11162" t="s">
        <v>10905</v>
      </c>
      <c r="B11162" t="s">
        <v>8063</v>
      </c>
      <c r="C11162">
        <f t="shared" si="174"/>
        <v>17</v>
      </c>
      <c r="D11162" t="str">
        <f>+VLOOKUP(base[[#This Row],[key]],Tabla2[[key]:[Homologado]],4,0)</f>
        <v>Docente</v>
      </c>
    </row>
    <row r="11163" spans="1:4" x14ac:dyDescent="0.3">
      <c r="A11163" t="s">
        <v>10906</v>
      </c>
      <c r="B11163" t="s">
        <v>8063</v>
      </c>
      <c r="C11163">
        <f t="shared" si="174"/>
        <v>17</v>
      </c>
      <c r="D11163" t="str">
        <f>+VLOOKUP(base[[#This Row],[key]],Tabla2[[key]:[Homologado]],4,0)</f>
        <v>Docente</v>
      </c>
    </row>
    <row r="11164" spans="1:4" x14ac:dyDescent="0.3">
      <c r="A11164" t="s">
        <v>10907</v>
      </c>
      <c r="B11164" t="s">
        <v>8063</v>
      </c>
      <c r="C11164">
        <f t="shared" si="174"/>
        <v>17</v>
      </c>
      <c r="D11164" t="str">
        <f>+VLOOKUP(base[[#This Row],[key]],Tabla2[[key]:[Homologado]],4,0)</f>
        <v>Docente</v>
      </c>
    </row>
    <row r="11165" spans="1:4" x14ac:dyDescent="0.3">
      <c r="A11165" t="s">
        <v>10908</v>
      </c>
      <c r="B11165" t="s">
        <v>8063</v>
      </c>
      <c r="C11165">
        <f t="shared" si="174"/>
        <v>17</v>
      </c>
      <c r="D11165" t="str">
        <f>+VLOOKUP(base[[#This Row],[key]],Tabla2[[key]:[Homologado]],4,0)</f>
        <v>Docente</v>
      </c>
    </row>
    <row r="11166" spans="1:4" x14ac:dyDescent="0.3">
      <c r="A11166" t="s">
        <v>10909</v>
      </c>
      <c r="B11166" t="s">
        <v>8063</v>
      </c>
      <c r="C11166">
        <f t="shared" si="174"/>
        <v>17</v>
      </c>
      <c r="D11166" t="str">
        <f>+VLOOKUP(base[[#This Row],[key]],Tabla2[[key]:[Homologado]],4,0)</f>
        <v>Docente</v>
      </c>
    </row>
    <row r="11167" spans="1:4" x14ac:dyDescent="0.3">
      <c r="A11167" t="s">
        <v>10910</v>
      </c>
      <c r="B11167" t="s">
        <v>8063</v>
      </c>
      <c r="C11167">
        <f t="shared" si="174"/>
        <v>17</v>
      </c>
      <c r="D11167" t="str">
        <f>+VLOOKUP(base[[#This Row],[key]],Tabla2[[key]:[Homologado]],4,0)</f>
        <v>Docente</v>
      </c>
    </row>
    <row r="11168" spans="1:4" x14ac:dyDescent="0.3">
      <c r="A11168" t="s">
        <v>10911</v>
      </c>
      <c r="B11168" t="s">
        <v>8063</v>
      </c>
      <c r="C11168">
        <f t="shared" si="174"/>
        <v>17</v>
      </c>
      <c r="D11168" t="str">
        <f>+VLOOKUP(base[[#This Row],[key]],Tabla2[[key]:[Homologado]],4,0)</f>
        <v>Docente</v>
      </c>
    </row>
    <row r="11169" spans="1:4" x14ac:dyDescent="0.3">
      <c r="A11169" t="s">
        <v>10912</v>
      </c>
      <c r="B11169" t="s">
        <v>8063</v>
      </c>
      <c r="C11169">
        <f t="shared" si="174"/>
        <v>17</v>
      </c>
      <c r="D11169" t="str">
        <f>+VLOOKUP(base[[#This Row],[key]],Tabla2[[key]:[Homologado]],4,0)</f>
        <v>Docente</v>
      </c>
    </row>
    <row r="11170" spans="1:4" x14ac:dyDescent="0.3">
      <c r="A11170" t="s">
        <v>10913</v>
      </c>
      <c r="B11170" t="s">
        <v>8063</v>
      </c>
      <c r="C11170">
        <f t="shared" si="174"/>
        <v>17</v>
      </c>
      <c r="D11170" t="str">
        <f>+VLOOKUP(base[[#This Row],[key]],Tabla2[[key]:[Homologado]],4,0)</f>
        <v>Docente</v>
      </c>
    </row>
    <row r="11171" spans="1:4" x14ac:dyDescent="0.3">
      <c r="A11171" t="s">
        <v>10914</v>
      </c>
      <c r="B11171" t="s">
        <v>8063</v>
      </c>
      <c r="C11171">
        <f t="shared" si="174"/>
        <v>17</v>
      </c>
      <c r="D11171" t="str">
        <f>+VLOOKUP(base[[#This Row],[key]],Tabla2[[key]:[Homologado]],4,0)</f>
        <v>Docente</v>
      </c>
    </row>
    <row r="11172" spans="1:4" x14ac:dyDescent="0.3">
      <c r="A11172" t="s">
        <v>10915</v>
      </c>
      <c r="B11172" t="s">
        <v>8063</v>
      </c>
      <c r="C11172">
        <f t="shared" si="174"/>
        <v>17</v>
      </c>
      <c r="D11172" t="str">
        <f>+VLOOKUP(base[[#This Row],[key]],Tabla2[[key]:[Homologado]],4,0)</f>
        <v>Docente</v>
      </c>
    </row>
    <row r="11173" spans="1:4" x14ac:dyDescent="0.3">
      <c r="A11173" t="s">
        <v>10916</v>
      </c>
      <c r="B11173" t="s">
        <v>8063</v>
      </c>
      <c r="C11173">
        <f t="shared" si="174"/>
        <v>17</v>
      </c>
      <c r="D11173" t="str">
        <f>+VLOOKUP(base[[#This Row],[key]],Tabla2[[key]:[Homologado]],4,0)</f>
        <v>Docente</v>
      </c>
    </row>
    <row r="11174" spans="1:4" x14ac:dyDescent="0.3">
      <c r="A11174" t="s">
        <v>10917</v>
      </c>
      <c r="B11174" t="s">
        <v>8063</v>
      </c>
      <c r="C11174">
        <f t="shared" si="174"/>
        <v>17</v>
      </c>
      <c r="D11174" t="str">
        <f>+VLOOKUP(base[[#This Row],[key]],Tabla2[[key]:[Homologado]],4,0)</f>
        <v>Docente</v>
      </c>
    </row>
    <row r="11175" spans="1:4" x14ac:dyDescent="0.3">
      <c r="A11175" t="s">
        <v>10918</v>
      </c>
      <c r="B11175" t="s">
        <v>8063</v>
      </c>
      <c r="C11175">
        <f t="shared" si="174"/>
        <v>17</v>
      </c>
      <c r="D11175" t="str">
        <f>+VLOOKUP(base[[#This Row],[key]],Tabla2[[key]:[Homologado]],4,0)</f>
        <v>Docente</v>
      </c>
    </row>
    <row r="11176" spans="1:4" x14ac:dyDescent="0.3">
      <c r="A11176" t="s">
        <v>10919</v>
      </c>
      <c r="B11176" t="s">
        <v>8063</v>
      </c>
      <c r="C11176">
        <f t="shared" si="174"/>
        <v>17</v>
      </c>
      <c r="D11176" t="str">
        <f>+VLOOKUP(base[[#This Row],[key]],Tabla2[[key]:[Homologado]],4,0)</f>
        <v>Docente</v>
      </c>
    </row>
    <row r="11177" spans="1:4" x14ac:dyDescent="0.3">
      <c r="A11177" t="s">
        <v>6785</v>
      </c>
      <c r="B11177" t="s">
        <v>8063</v>
      </c>
      <c r="C11177">
        <f t="shared" si="174"/>
        <v>17</v>
      </c>
      <c r="D11177" t="str">
        <f>+VLOOKUP(base[[#This Row],[key]],Tabla2[[key]:[Homologado]],4,0)</f>
        <v>Docente</v>
      </c>
    </row>
    <row r="11178" spans="1:4" x14ac:dyDescent="0.3">
      <c r="A11178" t="s">
        <v>6786</v>
      </c>
      <c r="B11178" t="s">
        <v>8063</v>
      </c>
      <c r="C11178">
        <f t="shared" si="174"/>
        <v>17</v>
      </c>
      <c r="D11178" t="str">
        <f>+VLOOKUP(base[[#This Row],[key]],Tabla2[[key]:[Homologado]],4,0)</f>
        <v>Docente</v>
      </c>
    </row>
    <row r="11179" spans="1:4" x14ac:dyDescent="0.3">
      <c r="A11179" t="s">
        <v>10920</v>
      </c>
      <c r="B11179" t="s">
        <v>8063</v>
      </c>
      <c r="C11179">
        <f t="shared" si="174"/>
        <v>17</v>
      </c>
      <c r="D11179" t="str">
        <f>+VLOOKUP(base[[#This Row],[key]],Tabla2[[key]:[Homologado]],4,0)</f>
        <v>Docente</v>
      </c>
    </row>
    <row r="11180" spans="1:4" x14ac:dyDescent="0.3">
      <c r="A11180" t="s">
        <v>10921</v>
      </c>
      <c r="B11180" t="s">
        <v>8063</v>
      </c>
      <c r="C11180">
        <f t="shared" si="174"/>
        <v>17</v>
      </c>
      <c r="D11180" t="str">
        <f>+VLOOKUP(base[[#This Row],[key]],Tabla2[[key]:[Homologado]],4,0)</f>
        <v>Docente</v>
      </c>
    </row>
    <row r="11181" spans="1:4" x14ac:dyDescent="0.3">
      <c r="A11181" t="s">
        <v>10922</v>
      </c>
      <c r="B11181" t="s">
        <v>8063</v>
      </c>
      <c r="C11181">
        <f t="shared" si="174"/>
        <v>17</v>
      </c>
      <c r="D11181" t="str">
        <f>+VLOOKUP(base[[#This Row],[key]],Tabla2[[key]:[Homologado]],4,0)</f>
        <v>Docente</v>
      </c>
    </row>
    <row r="11182" spans="1:4" x14ac:dyDescent="0.3">
      <c r="A11182" t="s">
        <v>10923</v>
      </c>
      <c r="B11182" t="s">
        <v>8063</v>
      </c>
      <c r="C11182">
        <f t="shared" si="174"/>
        <v>17</v>
      </c>
      <c r="D11182" t="str">
        <f>+VLOOKUP(base[[#This Row],[key]],Tabla2[[key]:[Homologado]],4,0)</f>
        <v>Docente</v>
      </c>
    </row>
    <row r="11183" spans="1:4" x14ac:dyDescent="0.3">
      <c r="A11183" t="s">
        <v>10924</v>
      </c>
      <c r="B11183" t="s">
        <v>8063</v>
      </c>
      <c r="C11183">
        <f t="shared" si="174"/>
        <v>17</v>
      </c>
      <c r="D11183" t="str">
        <f>+VLOOKUP(base[[#This Row],[key]],Tabla2[[key]:[Homologado]],4,0)</f>
        <v>Docente</v>
      </c>
    </row>
    <row r="11184" spans="1:4" x14ac:dyDescent="0.3">
      <c r="A11184" t="s">
        <v>10925</v>
      </c>
      <c r="B11184" t="s">
        <v>8063</v>
      </c>
      <c r="C11184">
        <f t="shared" si="174"/>
        <v>17</v>
      </c>
      <c r="D11184" t="str">
        <f>+VLOOKUP(base[[#This Row],[key]],Tabla2[[key]:[Homologado]],4,0)</f>
        <v>Docente</v>
      </c>
    </row>
    <row r="11185" spans="1:4" x14ac:dyDescent="0.3">
      <c r="A11185" t="s">
        <v>10926</v>
      </c>
      <c r="B11185" t="s">
        <v>8063</v>
      </c>
      <c r="C11185">
        <f t="shared" si="174"/>
        <v>17</v>
      </c>
      <c r="D11185" t="str">
        <f>+VLOOKUP(base[[#This Row],[key]],Tabla2[[key]:[Homologado]],4,0)</f>
        <v>Docente</v>
      </c>
    </row>
    <row r="11186" spans="1:4" x14ac:dyDescent="0.3">
      <c r="A11186" t="s">
        <v>10927</v>
      </c>
      <c r="B11186" t="s">
        <v>8063</v>
      </c>
      <c r="C11186">
        <f t="shared" si="174"/>
        <v>17</v>
      </c>
      <c r="D11186" t="str">
        <f>+VLOOKUP(base[[#This Row],[key]],Tabla2[[key]:[Homologado]],4,0)</f>
        <v>Docente</v>
      </c>
    </row>
    <row r="11187" spans="1:4" x14ac:dyDescent="0.3">
      <c r="A11187" t="s">
        <v>10928</v>
      </c>
      <c r="B11187" t="s">
        <v>8063</v>
      </c>
      <c r="C11187">
        <f t="shared" si="174"/>
        <v>17</v>
      </c>
      <c r="D11187" t="str">
        <f>+VLOOKUP(base[[#This Row],[key]],Tabla2[[key]:[Homologado]],4,0)</f>
        <v>Docente</v>
      </c>
    </row>
    <row r="11188" spans="1:4" x14ac:dyDescent="0.3">
      <c r="A11188" t="s">
        <v>10929</v>
      </c>
      <c r="B11188" t="s">
        <v>8063</v>
      </c>
      <c r="C11188">
        <f t="shared" si="174"/>
        <v>17</v>
      </c>
      <c r="D11188" t="str">
        <f>+VLOOKUP(base[[#This Row],[key]],Tabla2[[key]:[Homologado]],4,0)</f>
        <v>Docente</v>
      </c>
    </row>
    <row r="11189" spans="1:4" x14ac:dyDescent="0.3">
      <c r="A11189" t="s">
        <v>10930</v>
      </c>
      <c r="B11189" t="s">
        <v>8063</v>
      </c>
      <c r="C11189">
        <f t="shared" si="174"/>
        <v>17</v>
      </c>
      <c r="D11189" t="str">
        <f>+VLOOKUP(base[[#This Row],[key]],Tabla2[[key]:[Homologado]],4,0)</f>
        <v>Docente</v>
      </c>
    </row>
    <row r="11190" spans="1:4" x14ac:dyDescent="0.3">
      <c r="A11190" t="s">
        <v>10931</v>
      </c>
      <c r="B11190" t="s">
        <v>8063</v>
      </c>
      <c r="C11190">
        <f t="shared" si="174"/>
        <v>17</v>
      </c>
      <c r="D11190" t="str">
        <f>+VLOOKUP(base[[#This Row],[key]],Tabla2[[key]:[Homologado]],4,0)</f>
        <v>Docente</v>
      </c>
    </row>
    <row r="11191" spans="1:4" x14ac:dyDescent="0.3">
      <c r="A11191" t="s">
        <v>10932</v>
      </c>
      <c r="B11191" t="s">
        <v>8063</v>
      </c>
      <c r="C11191">
        <f t="shared" si="174"/>
        <v>17</v>
      </c>
      <c r="D11191" t="str">
        <f>+VLOOKUP(base[[#This Row],[key]],Tabla2[[key]:[Homologado]],4,0)</f>
        <v>Docente</v>
      </c>
    </row>
    <row r="11192" spans="1:4" x14ac:dyDescent="0.3">
      <c r="A11192" t="s">
        <v>10933</v>
      </c>
      <c r="B11192" t="s">
        <v>8063</v>
      </c>
      <c r="C11192">
        <f t="shared" si="174"/>
        <v>17</v>
      </c>
      <c r="D11192" t="str">
        <f>+VLOOKUP(base[[#This Row],[key]],Tabla2[[key]:[Homologado]],4,0)</f>
        <v>Docente</v>
      </c>
    </row>
    <row r="11193" spans="1:4" x14ac:dyDescent="0.3">
      <c r="A11193" t="s">
        <v>10934</v>
      </c>
      <c r="B11193" t="s">
        <v>8063</v>
      </c>
      <c r="C11193">
        <f t="shared" si="174"/>
        <v>17</v>
      </c>
      <c r="D11193" t="str">
        <f>+VLOOKUP(base[[#This Row],[key]],Tabla2[[key]:[Homologado]],4,0)</f>
        <v>Docente</v>
      </c>
    </row>
    <row r="11194" spans="1:4" x14ac:dyDescent="0.3">
      <c r="A11194" t="s">
        <v>10935</v>
      </c>
      <c r="B11194" t="s">
        <v>8063</v>
      </c>
      <c r="C11194">
        <f t="shared" si="174"/>
        <v>17</v>
      </c>
      <c r="D11194" t="str">
        <f>+VLOOKUP(base[[#This Row],[key]],Tabla2[[key]:[Homologado]],4,0)</f>
        <v>Docente</v>
      </c>
    </row>
    <row r="11195" spans="1:4" x14ac:dyDescent="0.3">
      <c r="A11195" t="s">
        <v>10936</v>
      </c>
      <c r="B11195" t="s">
        <v>8063</v>
      </c>
      <c r="C11195">
        <f t="shared" si="174"/>
        <v>17</v>
      </c>
      <c r="D11195" t="str">
        <f>+VLOOKUP(base[[#This Row],[key]],Tabla2[[key]:[Homologado]],4,0)</f>
        <v>Docente</v>
      </c>
    </row>
    <row r="11196" spans="1:4" x14ac:dyDescent="0.3">
      <c r="A11196" t="s">
        <v>10937</v>
      </c>
      <c r="B11196" t="s">
        <v>8063</v>
      </c>
      <c r="C11196">
        <f t="shared" si="174"/>
        <v>17</v>
      </c>
      <c r="D11196" t="str">
        <f>+VLOOKUP(base[[#This Row],[key]],Tabla2[[key]:[Homologado]],4,0)</f>
        <v>Docente</v>
      </c>
    </row>
    <row r="11197" spans="1:4" x14ac:dyDescent="0.3">
      <c r="A11197" t="s">
        <v>6789</v>
      </c>
      <c r="B11197" t="s">
        <v>8063</v>
      </c>
      <c r="C11197">
        <f t="shared" si="174"/>
        <v>17</v>
      </c>
      <c r="D11197" t="str">
        <f>+VLOOKUP(base[[#This Row],[key]],Tabla2[[key]:[Homologado]],4,0)</f>
        <v>Docente</v>
      </c>
    </row>
    <row r="11198" spans="1:4" x14ac:dyDescent="0.3">
      <c r="A11198" t="s">
        <v>10938</v>
      </c>
      <c r="B11198" t="s">
        <v>8063</v>
      </c>
      <c r="C11198">
        <f t="shared" si="174"/>
        <v>17</v>
      </c>
      <c r="D11198" t="str">
        <f>+VLOOKUP(base[[#This Row],[key]],Tabla2[[key]:[Homologado]],4,0)</f>
        <v>Docente</v>
      </c>
    </row>
    <row r="11199" spans="1:4" x14ac:dyDescent="0.3">
      <c r="A11199" t="s">
        <v>10939</v>
      </c>
      <c r="B11199" t="s">
        <v>8063</v>
      </c>
      <c r="C11199">
        <f t="shared" si="174"/>
        <v>17</v>
      </c>
      <c r="D11199" t="str">
        <f>+VLOOKUP(base[[#This Row],[key]],Tabla2[[key]:[Homologado]],4,0)</f>
        <v>Docente</v>
      </c>
    </row>
    <row r="11200" spans="1:4" x14ac:dyDescent="0.3">
      <c r="A11200" t="s">
        <v>10940</v>
      </c>
      <c r="B11200" t="s">
        <v>8063</v>
      </c>
      <c r="C11200">
        <f t="shared" si="174"/>
        <v>17</v>
      </c>
      <c r="D11200" t="str">
        <f>+VLOOKUP(base[[#This Row],[key]],Tabla2[[key]:[Homologado]],4,0)</f>
        <v>Docente</v>
      </c>
    </row>
    <row r="11201" spans="1:4" x14ac:dyDescent="0.3">
      <c r="A11201" t="s">
        <v>10941</v>
      </c>
      <c r="B11201" t="s">
        <v>8063</v>
      </c>
      <c r="C11201">
        <f t="shared" si="174"/>
        <v>17</v>
      </c>
      <c r="D11201" t="str">
        <f>+VLOOKUP(base[[#This Row],[key]],Tabla2[[key]:[Homologado]],4,0)</f>
        <v>Docente</v>
      </c>
    </row>
    <row r="11202" spans="1:4" x14ac:dyDescent="0.3">
      <c r="A11202" t="s">
        <v>10942</v>
      </c>
      <c r="B11202" t="s">
        <v>8063</v>
      </c>
      <c r="C11202">
        <f t="shared" si="174"/>
        <v>17</v>
      </c>
      <c r="D11202" t="str">
        <f>+VLOOKUP(base[[#This Row],[key]],Tabla2[[key]:[Homologado]],4,0)</f>
        <v>Docente</v>
      </c>
    </row>
    <row r="11203" spans="1:4" x14ac:dyDescent="0.3">
      <c r="A11203" t="s">
        <v>10943</v>
      </c>
      <c r="B11203" t="s">
        <v>8063</v>
      </c>
      <c r="C11203">
        <f t="shared" si="174"/>
        <v>17</v>
      </c>
      <c r="D11203" t="str">
        <f>+VLOOKUP(base[[#This Row],[key]],Tabla2[[key]:[Homologado]],4,0)</f>
        <v>Docente</v>
      </c>
    </row>
    <row r="11204" spans="1:4" x14ac:dyDescent="0.3">
      <c r="A11204" t="s">
        <v>10944</v>
      </c>
      <c r="B11204" t="s">
        <v>8063</v>
      </c>
      <c r="C11204">
        <f t="shared" ref="C11204:C11267" si="175">+IF(B11204=B11203,C11203,C11203+1)</f>
        <v>17</v>
      </c>
      <c r="D11204" t="str">
        <f>+VLOOKUP(base[[#This Row],[key]],Tabla2[[key]:[Homologado]],4,0)</f>
        <v>Docente</v>
      </c>
    </row>
    <row r="11205" spans="1:4" x14ac:dyDescent="0.3">
      <c r="A11205" t="s">
        <v>10945</v>
      </c>
      <c r="B11205" t="s">
        <v>8063</v>
      </c>
      <c r="C11205">
        <f t="shared" si="175"/>
        <v>17</v>
      </c>
      <c r="D11205" t="str">
        <f>+VLOOKUP(base[[#This Row],[key]],Tabla2[[key]:[Homologado]],4,0)</f>
        <v>Docente</v>
      </c>
    </row>
    <row r="11206" spans="1:4" x14ac:dyDescent="0.3">
      <c r="A11206" t="s">
        <v>10946</v>
      </c>
      <c r="B11206" t="s">
        <v>8063</v>
      </c>
      <c r="C11206">
        <f t="shared" si="175"/>
        <v>17</v>
      </c>
      <c r="D11206" t="str">
        <f>+VLOOKUP(base[[#This Row],[key]],Tabla2[[key]:[Homologado]],4,0)</f>
        <v>Docente</v>
      </c>
    </row>
    <row r="11207" spans="1:4" x14ac:dyDescent="0.3">
      <c r="A11207" t="s">
        <v>10947</v>
      </c>
      <c r="B11207" t="s">
        <v>8063</v>
      </c>
      <c r="C11207">
        <f t="shared" si="175"/>
        <v>17</v>
      </c>
      <c r="D11207" t="str">
        <f>+VLOOKUP(base[[#This Row],[key]],Tabla2[[key]:[Homologado]],4,0)</f>
        <v>Docente</v>
      </c>
    </row>
    <row r="11208" spans="1:4" x14ac:dyDescent="0.3">
      <c r="A11208" t="s">
        <v>10948</v>
      </c>
      <c r="B11208" t="s">
        <v>8063</v>
      </c>
      <c r="C11208">
        <f t="shared" si="175"/>
        <v>17</v>
      </c>
      <c r="D11208" t="str">
        <f>+VLOOKUP(base[[#This Row],[key]],Tabla2[[key]:[Homologado]],4,0)</f>
        <v>Docente</v>
      </c>
    </row>
    <row r="11209" spans="1:4" x14ac:dyDescent="0.3">
      <c r="A11209" t="s">
        <v>10949</v>
      </c>
      <c r="B11209" t="s">
        <v>8063</v>
      </c>
      <c r="C11209">
        <f t="shared" si="175"/>
        <v>17</v>
      </c>
      <c r="D11209" t="str">
        <f>+VLOOKUP(base[[#This Row],[key]],Tabla2[[key]:[Homologado]],4,0)</f>
        <v>Docente</v>
      </c>
    </row>
    <row r="11210" spans="1:4" x14ac:dyDescent="0.3">
      <c r="A11210" t="s">
        <v>10950</v>
      </c>
      <c r="B11210" t="s">
        <v>8063</v>
      </c>
      <c r="C11210">
        <f t="shared" si="175"/>
        <v>17</v>
      </c>
      <c r="D11210" t="str">
        <f>+VLOOKUP(base[[#This Row],[key]],Tabla2[[key]:[Homologado]],4,0)</f>
        <v>Docente</v>
      </c>
    </row>
    <row r="11211" spans="1:4" x14ac:dyDescent="0.3">
      <c r="A11211" t="s">
        <v>10951</v>
      </c>
      <c r="B11211" t="s">
        <v>8063</v>
      </c>
      <c r="C11211">
        <f t="shared" si="175"/>
        <v>17</v>
      </c>
      <c r="D11211" t="str">
        <f>+VLOOKUP(base[[#This Row],[key]],Tabla2[[key]:[Homologado]],4,0)</f>
        <v>Docente</v>
      </c>
    </row>
    <row r="11212" spans="1:4" x14ac:dyDescent="0.3">
      <c r="A11212" t="s">
        <v>10952</v>
      </c>
      <c r="B11212" t="s">
        <v>8063</v>
      </c>
      <c r="C11212">
        <f t="shared" si="175"/>
        <v>17</v>
      </c>
      <c r="D11212" t="str">
        <f>+VLOOKUP(base[[#This Row],[key]],Tabla2[[key]:[Homologado]],4,0)</f>
        <v>Docente</v>
      </c>
    </row>
    <row r="11213" spans="1:4" x14ac:dyDescent="0.3">
      <c r="A11213" t="s">
        <v>10953</v>
      </c>
      <c r="B11213" t="s">
        <v>8063</v>
      </c>
      <c r="C11213">
        <f t="shared" si="175"/>
        <v>17</v>
      </c>
      <c r="D11213" t="str">
        <f>+VLOOKUP(base[[#This Row],[key]],Tabla2[[key]:[Homologado]],4,0)</f>
        <v>Docente</v>
      </c>
    </row>
    <row r="11214" spans="1:4" x14ac:dyDescent="0.3">
      <c r="A11214" t="s">
        <v>10954</v>
      </c>
      <c r="B11214" t="s">
        <v>8063</v>
      </c>
      <c r="C11214">
        <f t="shared" si="175"/>
        <v>17</v>
      </c>
      <c r="D11214" t="str">
        <f>+VLOOKUP(base[[#This Row],[key]],Tabla2[[key]:[Homologado]],4,0)</f>
        <v>Docente</v>
      </c>
    </row>
    <row r="11215" spans="1:4" x14ac:dyDescent="0.3">
      <c r="A11215" t="s">
        <v>10955</v>
      </c>
      <c r="B11215" t="s">
        <v>8063</v>
      </c>
      <c r="C11215">
        <f t="shared" si="175"/>
        <v>17</v>
      </c>
      <c r="D11215" t="str">
        <f>+VLOOKUP(base[[#This Row],[key]],Tabla2[[key]:[Homologado]],4,0)</f>
        <v>Docente</v>
      </c>
    </row>
    <row r="11216" spans="1:4" x14ac:dyDescent="0.3">
      <c r="A11216" t="s">
        <v>10956</v>
      </c>
      <c r="B11216" t="s">
        <v>8063</v>
      </c>
      <c r="C11216">
        <f t="shared" si="175"/>
        <v>17</v>
      </c>
      <c r="D11216" t="str">
        <f>+VLOOKUP(base[[#This Row],[key]],Tabla2[[key]:[Homologado]],4,0)</f>
        <v>Docente</v>
      </c>
    </row>
    <row r="11217" spans="1:4" x14ac:dyDescent="0.3">
      <c r="A11217" t="s">
        <v>10957</v>
      </c>
      <c r="B11217" t="s">
        <v>8063</v>
      </c>
      <c r="C11217">
        <f t="shared" si="175"/>
        <v>17</v>
      </c>
      <c r="D11217" t="str">
        <f>+VLOOKUP(base[[#This Row],[key]],Tabla2[[key]:[Homologado]],4,0)</f>
        <v>Docente</v>
      </c>
    </row>
    <row r="11218" spans="1:4" x14ac:dyDescent="0.3">
      <c r="A11218" t="s">
        <v>10958</v>
      </c>
      <c r="B11218" t="s">
        <v>8063</v>
      </c>
      <c r="C11218">
        <f t="shared" si="175"/>
        <v>17</v>
      </c>
      <c r="D11218" t="str">
        <f>+VLOOKUP(base[[#This Row],[key]],Tabla2[[key]:[Homologado]],4,0)</f>
        <v>Docente</v>
      </c>
    </row>
    <row r="11219" spans="1:4" x14ac:dyDescent="0.3">
      <c r="A11219" t="s">
        <v>10959</v>
      </c>
      <c r="B11219" t="s">
        <v>8063</v>
      </c>
      <c r="C11219">
        <f t="shared" si="175"/>
        <v>17</v>
      </c>
      <c r="D11219" t="str">
        <f>+VLOOKUP(base[[#This Row],[key]],Tabla2[[key]:[Homologado]],4,0)</f>
        <v>Docente</v>
      </c>
    </row>
    <row r="11220" spans="1:4" x14ac:dyDescent="0.3">
      <c r="A11220" t="s">
        <v>10960</v>
      </c>
      <c r="B11220" t="s">
        <v>8063</v>
      </c>
      <c r="C11220">
        <f t="shared" si="175"/>
        <v>17</v>
      </c>
      <c r="D11220" t="str">
        <f>+VLOOKUP(base[[#This Row],[key]],Tabla2[[key]:[Homologado]],4,0)</f>
        <v>Docente</v>
      </c>
    </row>
    <row r="11221" spans="1:4" x14ac:dyDescent="0.3">
      <c r="A11221" t="s">
        <v>10961</v>
      </c>
      <c r="B11221" t="s">
        <v>8063</v>
      </c>
      <c r="C11221">
        <f t="shared" si="175"/>
        <v>17</v>
      </c>
      <c r="D11221" t="str">
        <f>+VLOOKUP(base[[#This Row],[key]],Tabla2[[key]:[Homologado]],4,0)</f>
        <v>Docente</v>
      </c>
    </row>
    <row r="11222" spans="1:4" x14ac:dyDescent="0.3">
      <c r="A11222" t="s">
        <v>10962</v>
      </c>
      <c r="B11222" t="s">
        <v>8063</v>
      </c>
      <c r="C11222">
        <f t="shared" si="175"/>
        <v>17</v>
      </c>
      <c r="D11222" t="str">
        <f>+VLOOKUP(base[[#This Row],[key]],Tabla2[[key]:[Homologado]],4,0)</f>
        <v>Docente</v>
      </c>
    </row>
    <row r="11223" spans="1:4" x14ac:dyDescent="0.3">
      <c r="A11223" t="s">
        <v>10963</v>
      </c>
      <c r="B11223" t="s">
        <v>8063</v>
      </c>
      <c r="C11223">
        <f t="shared" si="175"/>
        <v>17</v>
      </c>
      <c r="D11223" t="str">
        <f>+VLOOKUP(base[[#This Row],[key]],Tabla2[[key]:[Homologado]],4,0)</f>
        <v>Docente</v>
      </c>
    </row>
    <row r="11224" spans="1:4" x14ac:dyDescent="0.3">
      <c r="A11224" t="s">
        <v>10964</v>
      </c>
      <c r="B11224" t="s">
        <v>8063</v>
      </c>
      <c r="C11224">
        <f t="shared" si="175"/>
        <v>17</v>
      </c>
      <c r="D11224" t="str">
        <f>+VLOOKUP(base[[#This Row],[key]],Tabla2[[key]:[Homologado]],4,0)</f>
        <v>Docente</v>
      </c>
    </row>
    <row r="11225" spans="1:4" x14ac:dyDescent="0.3">
      <c r="A11225" t="s">
        <v>10965</v>
      </c>
      <c r="B11225" t="s">
        <v>8063</v>
      </c>
      <c r="C11225">
        <f t="shared" si="175"/>
        <v>17</v>
      </c>
      <c r="D11225" t="str">
        <f>+VLOOKUP(base[[#This Row],[key]],Tabla2[[key]:[Homologado]],4,0)</f>
        <v>Docente</v>
      </c>
    </row>
    <row r="11226" spans="1:4" x14ac:dyDescent="0.3">
      <c r="A11226" t="s">
        <v>10966</v>
      </c>
      <c r="B11226" t="s">
        <v>8063</v>
      </c>
      <c r="C11226">
        <f t="shared" si="175"/>
        <v>17</v>
      </c>
      <c r="D11226" t="str">
        <f>+VLOOKUP(base[[#This Row],[key]],Tabla2[[key]:[Homologado]],4,0)</f>
        <v>Docente</v>
      </c>
    </row>
    <row r="11227" spans="1:4" x14ac:dyDescent="0.3">
      <c r="A11227" t="s">
        <v>10967</v>
      </c>
      <c r="B11227" t="s">
        <v>8063</v>
      </c>
      <c r="C11227">
        <f t="shared" si="175"/>
        <v>17</v>
      </c>
      <c r="D11227" t="str">
        <f>+VLOOKUP(base[[#This Row],[key]],Tabla2[[key]:[Homologado]],4,0)</f>
        <v>Docente</v>
      </c>
    </row>
    <row r="11228" spans="1:4" x14ac:dyDescent="0.3">
      <c r="A11228" t="s">
        <v>10968</v>
      </c>
      <c r="B11228" t="s">
        <v>8063</v>
      </c>
      <c r="C11228">
        <f t="shared" si="175"/>
        <v>17</v>
      </c>
      <c r="D11228" t="str">
        <f>+VLOOKUP(base[[#This Row],[key]],Tabla2[[key]:[Homologado]],4,0)</f>
        <v>Docente</v>
      </c>
    </row>
    <row r="11229" spans="1:4" x14ac:dyDescent="0.3">
      <c r="A11229" t="s">
        <v>10969</v>
      </c>
      <c r="B11229" t="s">
        <v>8063</v>
      </c>
      <c r="C11229">
        <f t="shared" si="175"/>
        <v>17</v>
      </c>
      <c r="D11229" t="str">
        <f>+VLOOKUP(base[[#This Row],[key]],Tabla2[[key]:[Homologado]],4,0)</f>
        <v>Docente</v>
      </c>
    </row>
    <row r="11230" spans="1:4" x14ac:dyDescent="0.3">
      <c r="A11230" t="s">
        <v>10970</v>
      </c>
      <c r="B11230" t="s">
        <v>8063</v>
      </c>
      <c r="C11230">
        <f t="shared" si="175"/>
        <v>17</v>
      </c>
      <c r="D11230" t="str">
        <f>+VLOOKUP(base[[#This Row],[key]],Tabla2[[key]:[Homologado]],4,0)</f>
        <v>Docente</v>
      </c>
    </row>
    <row r="11231" spans="1:4" x14ac:dyDescent="0.3">
      <c r="A11231" t="s">
        <v>10971</v>
      </c>
      <c r="B11231" t="s">
        <v>8063</v>
      </c>
      <c r="C11231">
        <f t="shared" si="175"/>
        <v>17</v>
      </c>
      <c r="D11231" t="str">
        <f>+VLOOKUP(base[[#This Row],[key]],Tabla2[[key]:[Homologado]],4,0)</f>
        <v>Docente</v>
      </c>
    </row>
    <row r="11232" spans="1:4" x14ac:dyDescent="0.3">
      <c r="A11232" t="s">
        <v>10972</v>
      </c>
      <c r="B11232" t="s">
        <v>8063</v>
      </c>
      <c r="C11232">
        <f t="shared" si="175"/>
        <v>17</v>
      </c>
      <c r="D11232" t="str">
        <f>+VLOOKUP(base[[#This Row],[key]],Tabla2[[key]:[Homologado]],4,0)</f>
        <v>Docente</v>
      </c>
    </row>
    <row r="11233" spans="1:4" x14ac:dyDescent="0.3">
      <c r="A11233" t="s">
        <v>10973</v>
      </c>
      <c r="B11233" t="s">
        <v>8063</v>
      </c>
      <c r="C11233">
        <f t="shared" si="175"/>
        <v>17</v>
      </c>
      <c r="D11233" t="str">
        <f>+VLOOKUP(base[[#This Row],[key]],Tabla2[[key]:[Homologado]],4,0)</f>
        <v>Docente</v>
      </c>
    </row>
    <row r="11234" spans="1:4" x14ac:dyDescent="0.3">
      <c r="A11234" t="s">
        <v>10974</v>
      </c>
      <c r="B11234" t="s">
        <v>8063</v>
      </c>
      <c r="C11234">
        <f t="shared" si="175"/>
        <v>17</v>
      </c>
      <c r="D11234" t="str">
        <f>+VLOOKUP(base[[#This Row],[key]],Tabla2[[key]:[Homologado]],4,0)</f>
        <v>Docente</v>
      </c>
    </row>
    <row r="11235" spans="1:4" x14ac:dyDescent="0.3">
      <c r="A11235" t="s">
        <v>10975</v>
      </c>
      <c r="B11235" t="s">
        <v>8063</v>
      </c>
      <c r="C11235">
        <f t="shared" si="175"/>
        <v>17</v>
      </c>
      <c r="D11235" t="str">
        <f>+VLOOKUP(base[[#This Row],[key]],Tabla2[[key]:[Homologado]],4,0)</f>
        <v>Docente</v>
      </c>
    </row>
    <row r="11236" spans="1:4" x14ac:dyDescent="0.3">
      <c r="A11236" t="s">
        <v>10976</v>
      </c>
      <c r="B11236" t="s">
        <v>8063</v>
      </c>
      <c r="C11236">
        <f t="shared" si="175"/>
        <v>17</v>
      </c>
      <c r="D11236" t="str">
        <f>+VLOOKUP(base[[#This Row],[key]],Tabla2[[key]:[Homologado]],4,0)</f>
        <v>Docente</v>
      </c>
    </row>
    <row r="11237" spans="1:4" x14ac:dyDescent="0.3">
      <c r="A11237" t="s">
        <v>10977</v>
      </c>
      <c r="B11237" t="s">
        <v>8063</v>
      </c>
      <c r="C11237">
        <f t="shared" si="175"/>
        <v>17</v>
      </c>
      <c r="D11237" t="str">
        <f>+VLOOKUP(base[[#This Row],[key]],Tabla2[[key]:[Homologado]],4,0)</f>
        <v>Docente</v>
      </c>
    </row>
    <row r="11238" spans="1:4" x14ac:dyDescent="0.3">
      <c r="A11238" t="s">
        <v>10978</v>
      </c>
      <c r="B11238" t="s">
        <v>8063</v>
      </c>
      <c r="C11238">
        <f t="shared" si="175"/>
        <v>17</v>
      </c>
      <c r="D11238" t="str">
        <f>+VLOOKUP(base[[#This Row],[key]],Tabla2[[key]:[Homologado]],4,0)</f>
        <v>Docente</v>
      </c>
    </row>
    <row r="11239" spans="1:4" x14ac:dyDescent="0.3">
      <c r="A11239" t="s">
        <v>10979</v>
      </c>
      <c r="B11239" t="s">
        <v>8063</v>
      </c>
      <c r="C11239">
        <f t="shared" si="175"/>
        <v>17</v>
      </c>
      <c r="D11239" t="str">
        <f>+VLOOKUP(base[[#This Row],[key]],Tabla2[[key]:[Homologado]],4,0)</f>
        <v>Docente</v>
      </c>
    </row>
    <row r="11240" spans="1:4" x14ac:dyDescent="0.3">
      <c r="A11240" t="s">
        <v>10980</v>
      </c>
      <c r="B11240" t="s">
        <v>8063</v>
      </c>
      <c r="C11240">
        <f t="shared" si="175"/>
        <v>17</v>
      </c>
      <c r="D11240" t="str">
        <f>+VLOOKUP(base[[#This Row],[key]],Tabla2[[key]:[Homologado]],4,0)</f>
        <v>Docente</v>
      </c>
    </row>
    <row r="11241" spans="1:4" x14ac:dyDescent="0.3">
      <c r="A11241" t="s">
        <v>10981</v>
      </c>
      <c r="B11241" t="s">
        <v>8063</v>
      </c>
      <c r="C11241">
        <f t="shared" si="175"/>
        <v>17</v>
      </c>
      <c r="D11241" t="str">
        <f>+VLOOKUP(base[[#This Row],[key]],Tabla2[[key]:[Homologado]],4,0)</f>
        <v>Docente</v>
      </c>
    </row>
    <row r="11242" spans="1:4" x14ac:dyDescent="0.3">
      <c r="A11242" t="s">
        <v>10982</v>
      </c>
      <c r="B11242" t="s">
        <v>8063</v>
      </c>
      <c r="C11242">
        <f t="shared" si="175"/>
        <v>17</v>
      </c>
      <c r="D11242" t="str">
        <f>+VLOOKUP(base[[#This Row],[key]],Tabla2[[key]:[Homologado]],4,0)</f>
        <v>Docente</v>
      </c>
    </row>
    <row r="11243" spans="1:4" x14ac:dyDescent="0.3">
      <c r="A11243" t="s">
        <v>10983</v>
      </c>
      <c r="B11243" t="s">
        <v>8063</v>
      </c>
      <c r="C11243">
        <f t="shared" si="175"/>
        <v>17</v>
      </c>
      <c r="D11243" t="str">
        <f>+VLOOKUP(base[[#This Row],[key]],Tabla2[[key]:[Homologado]],4,0)</f>
        <v>Docente</v>
      </c>
    </row>
    <row r="11244" spans="1:4" x14ac:dyDescent="0.3">
      <c r="A11244" t="s">
        <v>10984</v>
      </c>
      <c r="B11244" t="s">
        <v>8063</v>
      </c>
      <c r="C11244">
        <f t="shared" si="175"/>
        <v>17</v>
      </c>
      <c r="D11244" t="str">
        <f>+VLOOKUP(base[[#This Row],[key]],Tabla2[[key]:[Homologado]],4,0)</f>
        <v>Docente</v>
      </c>
    </row>
    <row r="11245" spans="1:4" x14ac:dyDescent="0.3">
      <c r="A11245" t="s">
        <v>10985</v>
      </c>
      <c r="B11245" t="s">
        <v>8063</v>
      </c>
      <c r="C11245">
        <f t="shared" si="175"/>
        <v>17</v>
      </c>
      <c r="D11245" t="str">
        <f>+VLOOKUP(base[[#This Row],[key]],Tabla2[[key]:[Homologado]],4,0)</f>
        <v>Docente</v>
      </c>
    </row>
    <row r="11246" spans="1:4" x14ac:dyDescent="0.3">
      <c r="A11246" t="s">
        <v>6793</v>
      </c>
      <c r="B11246" t="s">
        <v>8063</v>
      </c>
      <c r="C11246">
        <f t="shared" si="175"/>
        <v>17</v>
      </c>
      <c r="D11246" t="str">
        <f>+VLOOKUP(base[[#This Row],[key]],Tabla2[[key]:[Homologado]],4,0)</f>
        <v>Docente</v>
      </c>
    </row>
    <row r="11247" spans="1:4" x14ac:dyDescent="0.3">
      <c r="A11247" t="s">
        <v>10986</v>
      </c>
      <c r="B11247" t="s">
        <v>8063</v>
      </c>
      <c r="C11247">
        <f t="shared" si="175"/>
        <v>17</v>
      </c>
      <c r="D11247" t="str">
        <f>+VLOOKUP(base[[#This Row],[key]],Tabla2[[key]:[Homologado]],4,0)</f>
        <v>Docente</v>
      </c>
    </row>
    <row r="11248" spans="1:4" x14ac:dyDescent="0.3">
      <c r="A11248" t="s">
        <v>10987</v>
      </c>
      <c r="B11248" t="s">
        <v>8063</v>
      </c>
      <c r="C11248">
        <f t="shared" si="175"/>
        <v>17</v>
      </c>
      <c r="D11248" t="str">
        <f>+VLOOKUP(base[[#This Row],[key]],Tabla2[[key]:[Homologado]],4,0)</f>
        <v>Docente</v>
      </c>
    </row>
    <row r="11249" spans="1:4" x14ac:dyDescent="0.3">
      <c r="A11249" t="s">
        <v>6794</v>
      </c>
      <c r="B11249" t="s">
        <v>8063</v>
      </c>
      <c r="C11249">
        <f t="shared" si="175"/>
        <v>17</v>
      </c>
      <c r="D11249" t="str">
        <f>+VLOOKUP(base[[#This Row],[key]],Tabla2[[key]:[Homologado]],4,0)</f>
        <v>Docente</v>
      </c>
    </row>
    <row r="11250" spans="1:4" x14ac:dyDescent="0.3">
      <c r="A11250" t="s">
        <v>10988</v>
      </c>
      <c r="B11250" t="s">
        <v>8063</v>
      </c>
      <c r="C11250">
        <f t="shared" si="175"/>
        <v>17</v>
      </c>
      <c r="D11250" t="str">
        <f>+VLOOKUP(base[[#This Row],[key]],Tabla2[[key]:[Homologado]],4,0)</f>
        <v>Docente</v>
      </c>
    </row>
    <row r="11251" spans="1:4" x14ac:dyDescent="0.3">
      <c r="A11251" t="s">
        <v>10989</v>
      </c>
      <c r="B11251" t="s">
        <v>8063</v>
      </c>
      <c r="C11251">
        <f t="shared" si="175"/>
        <v>17</v>
      </c>
      <c r="D11251" t="str">
        <f>+VLOOKUP(base[[#This Row],[key]],Tabla2[[key]:[Homologado]],4,0)</f>
        <v>Docente</v>
      </c>
    </row>
    <row r="11252" spans="1:4" x14ac:dyDescent="0.3">
      <c r="A11252" t="s">
        <v>10990</v>
      </c>
      <c r="B11252" t="s">
        <v>8063</v>
      </c>
      <c r="C11252">
        <f t="shared" si="175"/>
        <v>17</v>
      </c>
      <c r="D11252" t="str">
        <f>+VLOOKUP(base[[#This Row],[key]],Tabla2[[key]:[Homologado]],4,0)</f>
        <v>Docente</v>
      </c>
    </row>
    <row r="11253" spans="1:4" x14ac:dyDescent="0.3">
      <c r="A11253" t="s">
        <v>10991</v>
      </c>
      <c r="B11253" t="s">
        <v>8063</v>
      </c>
      <c r="C11253">
        <f t="shared" si="175"/>
        <v>17</v>
      </c>
      <c r="D11253" t="str">
        <f>+VLOOKUP(base[[#This Row],[key]],Tabla2[[key]:[Homologado]],4,0)</f>
        <v>Docente</v>
      </c>
    </row>
    <row r="11254" spans="1:4" x14ac:dyDescent="0.3">
      <c r="A11254" t="s">
        <v>10992</v>
      </c>
      <c r="B11254" t="s">
        <v>8063</v>
      </c>
      <c r="C11254">
        <f t="shared" si="175"/>
        <v>17</v>
      </c>
      <c r="D11254" t="str">
        <f>+VLOOKUP(base[[#This Row],[key]],Tabla2[[key]:[Homologado]],4,0)</f>
        <v>Docente</v>
      </c>
    </row>
    <row r="11255" spans="1:4" x14ac:dyDescent="0.3">
      <c r="A11255" t="s">
        <v>10993</v>
      </c>
      <c r="B11255" t="s">
        <v>8063</v>
      </c>
      <c r="C11255">
        <f t="shared" si="175"/>
        <v>17</v>
      </c>
      <c r="D11255" t="str">
        <f>+VLOOKUP(base[[#This Row],[key]],Tabla2[[key]:[Homologado]],4,0)</f>
        <v>Docente</v>
      </c>
    </row>
    <row r="11256" spans="1:4" x14ac:dyDescent="0.3">
      <c r="A11256" t="s">
        <v>10994</v>
      </c>
      <c r="B11256" t="s">
        <v>8063</v>
      </c>
      <c r="C11256">
        <f t="shared" si="175"/>
        <v>17</v>
      </c>
      <c r="D11256" t="str">
        <f>+VLOOKUP(base[[#This Row],[key]],Tabla2[[key]:[Homologado]],4,0)</f>
        <v>Docente</v>
      </c>
    </row>
    <row r="11257" spans="1:4" x14ac:dyDescent="0.3">
      <c r="A11257" t="s">
        <v>10995</v>
      </c>
      <c r="B11257" t="s">
        <v>8063</v>
      </c>
      <c r="C11257">
        <f t="shared" si="175"/>
        <v>17</v>
      </c>
      <c r="D11257" t="str">
        <f>+VLOOKUP(base[[#This Row],[key]],Tabla2[[key]:[Homologado]],4,0)</f>
        <v>Docente</v>
      </c>
    </row>
    <row r="11258" spans="1:4" x14ac:dyDescent="0.3">
      <c r="A11258" t="s">
        <v>10996</v>
      </c>
      <c r="B11258" t="s">
        <v>8063</v>
      </c>
      <c r="C11258">
        <f t="shared" si="175"/>
        <v>17</v>
      </c>
      <c r="D11258" t="str">
        <f>+VLOOKUP(base[[#This Row],[key]],Tabla2[[key]:[Homologado]],4,0)</f>
        <v>Docente</v>
      </c>
    </row>
    <row r="11259" spans="1:4" x14ac:dyDescent="0.3">
      <c r="A11259" t="s">
        <v>6795</v>
      </c>
      <c r="B11259" t="s">
        <v>8063</v>
      </c>
      <c r="C11259">
        <f t="shared" si="175"/>
        <v>17</v>
      </c>
      <c r="D11259" t="str">
        <f>+VLOOKUP(base[[#This Row],[key]],Tabla2[[key]:[Homologado]],4,0)</f>
        <v>Docente</v>
      </c>
    </row>
    <row r="11260" spans="1:4" x14ac:dyDescent="0.3">
      <c r="A11260" t="s">
        <v>10997</v>
      </c>
      <c r="B11260" t="s">
        <v>8063</v>
      </c>
      <c r="C11260">
        <f t="shared" si="175"/>
        <v>17</v>
      </c>
      <c r="D11260" t="str">
        <f>+VLOOKUP(base[[#This Row],[key]],Tabla2[[key]:[Homologado]],4,0)</f>
        <v>Docente</v>
      </c>
    </row>
    <row r="11261" spans="1:4" x14ac:dyDescent="0.3">
      <c r="A11261" t="s">
        <v>6796</v>
      </c>
      <c r="B11261" t="s">
        <v>8063</v>
      </c>
      <c r="C11261">
        <f t="shared" si="175"/>
        <v>17</v>
      </c>
      <c r="D11261" t="str">
        <f>+VLOOKUP(base[[#This Row],[key]],Tabla2[[key]:[Homologado]],4,0)</f>
        <v>Docente</v>
      </c>
    </row>
    <row r="11262" spans="1:4" x14ac:dyDescent="0.3">
      <c r="A11262" t="s">
        <v>10998</v>
      </c>
      <c r="B11262" t="s">
        <v>8063</v>
      </c>
      <c r="C11262">
        <f t="shared" si="175"/>
        <v>17</v>
      </c>
      <c r="D11262" t="str">
        <f>+VLOOKUP(base[[#This Row],[key]],Tabla2[[key]:[Homologado]],4,0)</f>
        <v>Docente</v>
      </c>
    </row>
    <row r="11263" spans="1:4" x14ac:dyDescent="0.3">
      <c r="A11263" t="s">
        <v>10999</v>
      </c>
      <c r="B11263" t="s">
        <v>8063</v>
      </c>
      <c r="C11263">
        <f t="shared" si="175"/>
        <v>17</v>
      </c>
      <c r="D11263" t="str">
        <f>+VLOOKUP(base[[#This Row],[key]],Tabla2[[key]:[Homologado]],4,0)</f>
        <v>Docente</v>
      </c>
    </row>
    <row r="11264" spans="1:4" x14ac:dyDescent="0.3">
      <c r="A11264" t="s">
        <v>6797</v>
      </c>
      <c r="B11264" t="s">
        <v>8063</v>
      </c>
      <c r="C11264">
        <f t="shared" si="175"/>
        <v>17</v>
      </c>
      <c r="D11264" t="str">
        <f>+VLOOKUP(base[[#This Row],[key]],Tabla2[[key]:[Homologado]],4,0)</f>
        <v>Docente</v>
      </c>
    </row>
    <row r="11265" spans="1:4" x14ac:dyDescent="0.3">
      <c r="A11265" t="s">
        <v>11000</v>
      </c>
      <c r="B11265" t="s">
        <v>8063</v>
      </c>
      <c r="C11265">
        <f t="shared" si="175"/>
        <v>17</v>
      </c>
      <c r="D11265" t="str">
        <f>+VLOOKUP(base[[#This Row],[key]],Tabla2[[key]:[Homologado]],4,0)</f>
        <v>Docente</v>
      </c>
    </row>
    <row r="11266" spans="1:4" x14ac:dyDescent="0.3">
      <c r="A11266" t="s">
        <v>11001</v>
      </c>
      <c r="B11266" t="s">
        <v>8063</v>
      </c>
      <c r="C11266">
        <f t="shared" si="175"/>
        <v>17</v>
      </c>
      <c r="D11266" t="str">
        <f>+VLOOKUP(base[[#This Row],[key]],Tabla2[[key]:[Homologado]],4,0)</f>
        <v>Docente</v>
      </c>
    </row>
    <row r="11267" spans="1:4" x14ac:dyDescent="0.3">
      <c r="A11267" t="s">
        <v>11002</v>
      </c>
      <c r="B11267" t="s">
        <v>8063</v>
      </c>
      <c r="C11267">
        <f t="shared" si="175"/>
        <v>17</v>
      </c>
      <c r="D11267" t="str">
        <f>+VLOOKUP(base[[#This Row],[key]],Tabla2[[key]:[Homologado]],4,0)</f>
        <v>Docente</v>
      </c>
    </row>
    <row r="11268" spans="1:4" x14ac:dyDescent="0.3">
      <c r="A11268" t="s">
        <v>11003</v>
      </c>
      <c r="B11268" t="s">
        <v>8063</v>
      </c>
      <c r="C11268">
        <f t="shared" ref="C11268:C11331" si="176">+IF(B11268=B11267,C11267,C11267+1)</f>
        <v>17</v>
      </c>
      <c r="D11268" t="str">
        <f>+VLOOKUP(base[[#This Row],[key]],Tabla2[[key]:[Homologado]],4,0)</f>
        <v>Docente</v>
      </c>
    </row>
    <row r="11269" spans="1:4" x14ac:dyDescent="0.3">
      <c r="A11269" t="s">
        <v>11004</v>
      </c>
      <c r="B11269" t="s">
        <v>8063</v>
      </c>
      <c r="C11269">
        <f t="shared" si="176"/>
        <v>17</v>
      </c>
      <c r="D11269" t="str">
        <f>+VLOOKUP(base[[#This Row],[key]],Tabla2[[key]:[Homologado]],4,0)</f>
        <v>Docente</v>
      </c>
    </row>
    <row r="11270" spans="1:4" x14ac:dyDescent="0.3">
      <c r="A11270" t="s">
        <v>11005</v>
      </c>
      <c r="B11270" t="s">
        <v>8063</v>
      </c>
      <c r="C11270">
        <f t="shared" si="176"/>
        <v>17</v>
      </c>
      <c r="D11270" t="str">
        <f>+VLOOKUP(base[[#This Row],[key]],Tabla2[[key]:[Homologado]],4,0)</f>
        <v>Docente</v>
      </c>
    </row>
    <row r="11271" spans="1:4" x14ac:dyDescent="0.3">
      <c r="A11271" t="s">
        <v>11006</v>
      </c>
      <c r="B11271" t="s">
        <v>8063</v>
      </c>
      <c r="C11271">
        <f t="shared" si="176"/>
        <v>17</v>
      </c>
      <c r="D11271" t="str">
        <f>+VLOOKUP(base[[#This Row],[key]],Tabla2[[key]:[Homologado]],4,0)</f>
        <v>Docente</v>
      </c>
    </row>
    <row r="11272" spans="1:4" x14ac:dyDescent="0.3">
      <c r="A11272" t="s">
        <v>11007</v>
      </c>
      <c r="B11272" t="s">
        <v>8063</v>
      </c>
      <c r="C11272">
        <f t="shared" si="176"/>
        <v>17</v>
      </c>
      <c r="D11272" t="str">
        <f>+VLOOKUP(base[[#This Row],[key]],Tabla2[[key]:[Homologado]],4,0)</f>
        <v>Docente</v>
      </c>
    </row>
    <row r="11273" spans="1:4" x14ac:dyDescent="0.3">
      <c r="A11273" t="s">
        <v>11008</v>
      </c>
      <c r="B11273" t="s">
        <v>8063</v>
      </c>
      <c r="C11273">
        <f t="shared" si="176"/>
        <v>17</v>
      </c>
      <c r="D11273" t="str">
        <f>+VLOOKUP(base[[#This Row],[key]],Tabla2[[key]:[Homologado]],4,0)</f>
        <v>Docente</v>
      </c>
    </row>
    <row r="11274" spans="1:4" x14ac:dyDescent="0.3">
      <c r="A11274" t="s">
        <v>11009</v>
      </c>
      <c r="B11274" t="s">
        <v>8063</v>
      </c>
      <c r="C11274">
        <f t="shared" si="176"/>
        <v>17</v>
      </c>
      <c r="D11274" t="str">
        <f>+VLOOKUP(base[[#This Row],[key]],Tabla2[[key]:[Homologado]],4,0)</f>
        <v>Docente</v>
      </c>
    </row>
    <row r="11275" spans="1:4" x14ac:dyDescent="0.3">
      <c r="A11275" t="s">
        <v>6798</v>
      </c>
      <c r="B11275" t="s">
        <v>8063</v>
      </c>
      <c r="C11275">
        <f t="shared" si="176"/>
        <v>17</v>
      </c>
      <c r="D11275" t="str">
        <f>+VLOOKUP(base[[#This Row],[key]],Tabla2[[key]:[Homologado]],4,0)</f>
        <v>Docente</v>
      </c>
    </row>
    <row r="11276" spans="1:4" x14ac:dyDescent="0.3">
      <c r="A11276" t="s">
        <v>11010</v>
      </c>
      <c r="B11276" t="s">
        <v>8063</v>
      </c>
      <c r="C11276">
        <f t="shared" si="176"/>
        <v>17</v>
      </c>
      <c r="D11276" t="str">
        <f>+VLOOKUP(base[[#This Row],[key]],Tabla2[[key]:[Homologado]],4,0)</f>
        <v>Docente</v>
      </c>
    </row>
    <row r="11277" spans="1:4" x14ac:dyDescent="0.3">
      <c r="A11277" t="s">
        <v>11011</v>
      </c>
      <c r="B11277" t="s">
        <v>8063</v>
      </c>
      <c r="C11277">
        <f t="shared" si="176"/>
        <v>17</v>
      </c>
      <c r="D11277" t="str">
        <f>+VLOOKUP(base[[#This Row],[key]],Tabla2[[key]:[Homologado]],4,0)</f>
        <v>Docente</v>
      </c>
    </row>
    <row r="11278" spans="1:4" x14ac:dyDescent="0.3">
      <c r="A11278" t="s">
        <v>11012</v>
      </c>
      <c r="B11278" t="s">
        <v>8063</v>
      </c>
      <c r="C11278">
        <f t="shared" si="176"/>
        <v>17</v>
      </c>
      <c r="D11278" t="str">
        <f>+VLOOKUP(base[[#This Row],[key]],Tabla2[[key]:[Homologado]],4,0)</f>
        <v>Docente</v>
      </c>
    </row>
    <row r="11279" spans="1:4" x14ac:dyDescent="0.3">
      <c r="A11279" t="s">
        <v>11013</v>
      </c>
      <c r="B11279" t="s">
        <v>8063</v>
      </c>
      <c r="C11279">
        <f t="shared" si="176"/>
        <v>17</v>
      </c>
      <c r="D11279" t="str">
        <f>+VLOOKUP(base[[#This Row],[key]],Tabla2[[key]:[Homologado]],4,0)</f>
        <v>Docente</v>
      </c>
    </row>
    <row r="11280" spans="1:4" x14ac:dyDescent="0.3">
      <c r="A11280" t="s">
        <v>11014</v>
      </c>
      <c r="B11280" t="s">
        <v>8063</v>
      </c>
      <c r="C11280">
        <f t="shared" si="176"/>
        <v>17</v>
      </c>
      <c r="D11280" t="str">
        <f>+VLOOKUP(base[[#This Row],[key]],Tabla2[[key]:[Homologado]],4,0)</f>
        <v>Docente</v>
      </c>
    </row>
    <row r="11281" spans="1:4" x14ac:dyDescent="0.3">
      <c r="A11281" t="s">
        <v>11015</v>
      </c>
      <c r="B11281" t="s">
        <v>8063</v>
      </c>
      <c r="C11281">
        <f t="shared" si="176"/>
        <v>17</v>
      </c>
      <c r="D11281" t="str">
        <f>+VLOOKUP(base[[#This Row],[key]],Tabla2[[key]:[Homologado]],4,0)</f>
        <v>Docente</v>
      </c>
    </row>
    <row r="11282" spans="1:4" x14ac:dyDescent="0.3">
      <c r="A11282" t="s">
        <v>11016</v>
      </c>
      <c r="B11282" t="s">
        <v>8063</v>
      </c>
      <c r="C11282">
        <f t="shared" si="176"/>
        <v>17</v>
      </c>
      <c r="D11282" t="str">
        <f>+VLOOKUP(base[[#This Row],[key]],Tabla2[[key]:[Homologado]],4,0)</f>
        <v>Docente</v>
      </c>
    </row>
    <row r="11283" spans="1:4" x14ac:dyDescent="0.3">
      <c r="A11283" t="s">
        <v>11017</v>
      </c>
      <c r="B11283" t="s">
        <v>8063</v>
      </c>
      <c r="C11283">
        <f t="shared" si="176"/>
        <v>17</v>
      </c>
      <c r="D11283" t="str">
        <f>+VLOOKUP(base[[#This Row],[key]],Tabla2[[key]:[Homologado]],4,0)</f>
        <v>Docente</v>
      </c>
    </row>
    <row r="11284" spans="1:4" x14ac:dyDescent="0.3">
      <c r="A11284" t="s">
        <v>11018</v>
      </c>
      <c r="B11284" t="s">
        <v>8063</v>
      </c>
      <c r="C11284">
        <f t="shared" si="176"/>
        <v>17</v>
      </c>
      <c r="D11284" t="str">
        <f>+VLOOKUP(base[[#This Row],[key]],Tabla2[[key]:[Homologado]],4,0)</f>
        <v>Docente</v>
      </c>
    </row>
    <row r="11285" spans="1:4" x14ac:dyDescent="0.3">
      <c r="A11285" t="s">
        <v>11019</v>
      </c>
      <c r="B11285" t="s">
        <v>8063</v>
      </c>
      <c r="C11285">
        <f t="shared" si="176"/>
        <v>17</v>
      </c>
      <c r="D11285" t="str">
        <f>+VLOOKUP(base[[#This Row],[key]],Tabla2[[key]:[Homologado]],4,0)</f>
        <v>Docente</v>
      </c>
    </row>
    <row r="11286" spans="1:4" x14ac:dyDescent="0.3">
      <c r="A11286" t="s">
        <v>11021</v>
      </c>
      <c r="B11286" t="s">
        <v>8063</v>
      </c>
      <c r="C11286">
        <f t="shared" si="176"/>
        <v>17</v>
      </c>
      <c r="D11286" t="str">
        <f>+VLOOKUP(base[[#This Row],[key]],Tabla2[[key]:[Homologado]],4,0)</f>
        <v>Docente</v>
      </c>
    </row>
    <row r="11287" spans="1:4" x14ac:dyDescent="0.3">
      <c r="A11287" t="s">
        <v>11023</v>
      </c>
      <c r="B11287" t="s">
        <v>8063</v>
      </c>
      <c r="C11287">
        <f t="shared" si="176"/>
        <v>17</v>
      </c>
      <c r="D11287" t="str">
        <f>+VLOOKUP(base[[#This Row],[key]],Tabla2[[key]:[Homologado]],4,0)</f>
        <v>Docente</v>
      </c>
    </row>
    <row r="11288" spans="1:4" x14ac:dyDescent="0.3">
      <c r="A11288" t="s">
        <v>11024</v>
      </c>
      <c r="B11288" t="s">
        <v>8063</v>
      </c>
      <c r="C11288">
        <f t="shared" si="176"/>
        <v>17</v>
      </c>
      <c r="D11288" t="str">
        <f>+VLOOKUP(base[[#This Row],[key]],Tabla2[[key]:[Homologado]],4,0)</f>
        <v>Docente</v>
      </c>
    </row>
    <row r="11289" spans="1:4" x14ac:dyDescent="0.3">
      <c r="A11289" t="s">
        <v>11025</v>
      </c>
      <c r="B11289" t="s">
        <v>8063</v>
      </c>
      <c r="C11289">
        <f t="shared" si="176"/>
        <v>17</v>
      </c>
      <c r="D11289" t="str">
        <f>+VLOOKUP(base[[#This Row],[key]],Tabla2[[key]:[Homologado]],4,0)</f>
        <v>Docente</v>
      </c>
    </row>
    <row r="11290" spans="1:4" x14ac:dyDescent="0.3">
      <c r="A11290" t="s">
        <v>11026</v>
      </c>
      <c r="B11290" t="s">
        <v>8063</v>
      </c>
      <c r="C11290">
        <f t="shared" si="176"/>
        <v>17</v>
      </c>
      <c r="D11290" t="str">
        <f>+VLOOKUP(base[[#This Row],[key]],Tabla2[[key]:[Homologado]],4,0)</f>
        <v>Docente</v>
      </c>
    </row>
    <row r="11291" spans="1:4" x14ac:dyDescent="0.3">
      <c r="A11291" t="s">
        <v>11028</v>
      </c>
      <c r="B11291" t="s">
        <v>8063</v>
      </c>
      <c r="C11291">
        <f t="shared" si="176"/>
        <v>17</v>
      </c>
      <c r="D11291" t="str">
        <f>+VLOOKUP(base[[#This Row],[key]],Tabla2[[key]:[Homologado]],4,0)</f>
        <v>Docente</v>
      </c>
    </row>
    <row r="11292" spans="1:4" x14ac:dyDescent="0.3">
      <c r="A11292" t="s">
        <v>11030</v>
      </c>
      <c r="B11292" t="s">
        <v>8063</v>
      </c>
      <c r="C11292">
        <f t="shared" si="176"/>
        <v>17</v>
      </c>
      <c r="D11292" t="str">
        <f>+VLOOKUP(base[[#This Row],[key]],Tabla2[[key]:[Homologado]],4,0)</f>
        <v>Docente</v>
      </c>
    </row>
    <row r="11293" spans="1:4" x14ac:dyDescent="0.3">
      <c r="A11293" t="s">
        <v>11033</v>
      </c>
      <c r="B11293" t="s">
        <v>8063</v>
      </c>
      <c r="C11293">
        <f t="shared" si="176"/>
        <v>17</v>
      </c>
      <c r="D11293" t="str">
        <f>+VLOOKUP(base[[#This Row],[key]],Tabla2[[key]:[Homologado]],4,0)</f>
        <v>Docente</v>
      </c>
    </row>
    <row r="11294" spans="1:4" x14ac:dyDescent="0.3">
      <c r="A11294" t="s">
        <v>11034</v>
      </c>
      <c r="B11294" t="s">
        <v>8063</v>
      </c>
      <c r="C11294">
        <f t="shared" si="176"/>
        <v>17</v>
      </c>
      <c r="D11294" t="str">
        <f>+VLOOKUP(base[[#This Row],[key]],Tabla2[[key]:[Homologado]],4,0)</f>
        <v>Docente</v>
      </c>
    </row>
    <row r="11295" spans="1:4" x14ac:dyDescent="0.3">
      <c r="A11295" t="s">
        <v>11035</v>
      </c>
      <c r="B11295" t="s">
        <v>8063</v>
      </c>
      <c r="C11295">
        <f t="shared" si="176"/>
        <v>17</v>
      </c>
      <c r="D11295" t="str">
        <f>+VLOOKUP(base[[#This Row],[key]],Tabla2[[key]:[Homologado]],4,0)</f>
        <v>Docente</v>
      </c>
    </row>
    <row r="11296" spans="1:4" x14ac:dyDescent="0.3">
      <c r="A11296" t="s">
        <v>11036</v>
      </c>
      <c r="B11296" t="s">
        <v>8063</v>
      </c>
      <c r="C11296">
        <f t="shared" si="176"/>
        <v>17</v>
      </c>
      <c r="D11296" t="str">
        <f>+VLOOKUP(base[[#This Row],[key]],Tabla2[[key]:[Homologado]],4,0)</f>
        <v>Docente</v>
      </c>
    </row>
    <row r="11297" spans="1:4" x14ac:dyDescent="0.3">
      <c r="A11297" t="s">
        <v>11038</v>
      </c>
      <c r="B11297" t="s">
        <v>8063</v>
      </c>
      <c r="C11297">
        <f t="shared" si="176"/>
        <v>17</v>
      </c>
      <c r="D11297" t="str">
        <f>+VLOOKUP(base[[#This Row],[key]],Tabla2[[key]:[Homologado]],4,0)</f>
        <v>Docente</v>
      </c>
    </row>
    <row r="11298" spans="1:4" x14ac:dyDescent="0.3">
      <c r="A11298" t="s">
        <v>6866</v>
      </c>
      <c r="B11298" t="s">
        <v>8063</v>
      </c>
      <c r="C11298">
        <f t="shared" si="176"/>
        <v>17</v>
      </c>
      <c r="D11298" t="str">
        <f>+VLOOKUP(base[[#This Row],[key]],Tabla2[[key]:[Homologado]],4,0)</f>
        <v>Docente</v>
      </c>
    </row>
    <row r="11299" spans="1:4" x14ac:dyDescent="0.3">
      <c r="A11299" t="s">
        <v>6867</v>
      </c>
      <c r="B11299" t="s">
        <v>8063</v>
      </c>
      <c r="C11299">
        <f t="shared" si="176"/>
        <v>17</v>
      </c>
      <c r="D11299" t="str">
        <f>+VLOOKUP(base[[#This Row],[key]],Tabla2[[key]:[Homologado]],4,0)</f>
        <v>Docente</v>
      </c>
    </row>
    <row r="11300" spans="1:4" x14ac:dyDescent="0.3">
      <c r="A11300" t="s">
        <v>6868</v>
      </c>
      <c r="B11300" t="s">
        <v>8063</v>
      </c>
      <c r="C11300">
        <f t="shared" si="176"/>
        <v>17</v>
      </c>
      <c r="D11300" t="str">
        <f>+VLOOKUP(base[[#This Row],[key]],Tabla2[[key]:[Homologado]],4,0)</f>
        <v>Docente</v>
      </c>
    </row>
    <row r="11301" spans="1:4" x14ac:dyDescent="0.3">
      <c r="A11301" t="s">
        <v>11041</v>
      </c>
      <c r="B11301" t="s">
        <v>8063</v>
      </c>
      <c r="C11301">
        <f t="shared" si="176"/>
        <v>17</v>
      </c>
      <c r="D11301" t="str">
        <f>+VLOOKUP(base[[#This Row],[key]],Tabla2[[key]:[Homologado]],4,0)</f>
        <v>Docente</v>
      </c>
    </row>
    <row r="11302" spans="1:4" x14ac:dyDescent="0.3">
      <c r="A11302" t="s">
        <v>11039</v>
      </c>
      <c r="B11302" t="s">
        <v>8063</v>
      </c>
      <c r="C11302">
        <f t="shared" si="176"/>
        <v>17</v>
      </c>
      <c r="D11302" t="str">
        <f>+VLOOKUP(base[[#This Row],[key]],Tabla2[[key]:[Homologado]],4,0)</f>
        <v>Docente</v>
      </c>
    </row>
    <row r="11303" spans="1:4" x14ac:dyDescent="0.3">
      <c r="A11303" t="s">
        <v>11042</v>
      </c>
      <c r="B11303" t="s">
        <v>8063</v>
      </c>
      <c r="C11303">
        <f t="shared" si="176"/>
        <v>17</v>
      </c>
      <c r="D11303" t="str">
        <f>+VLOOKUP(base[[#This Row],[key]],Tabla2[[key]:[Homologado]],4,0)</f>
        <v>Docente</v>
      </c>
    </row>
    <row r="11304" spans="1:4" x14ac:dyDescent="0.3">
      <c r="A11304" t="s">
        <v>6869</v>
      </c>
      <c r="B11304" t="s">
        <v>8063</v>
      </c>
      <c r="C11304">
        <f t="shared" si="176"/>
        <v>17</v>
      </c>
      <c r="D11304" t="str">
        <f>+VLOOKUP(base[[#This Row],[key]],Tabla2[[key]:[Homologado]],4,0)</f>
        <v>Docente</v>
      </c>
    </row>
    <row r="11305" spans="1:4" x14ac:dyDescent="0.3">
      <c r="A11305" t="s">
        <v>11040</v>
      </c>
      <c r="B11305" t="s">
        <v>8063</v>
      </c>
      <c r="C11305">
        <f t="shared" si="176"/>
        <v>17</v>
      </c>
      <c r="D11305" t="str">
        <f>+VLOOKUP(base[[#This Row],[key]],Tabla2[[key]:[Homologado]],4,0)</f>
        <v>Docente</v>
      </c>
    </row>
    <row r="11306" spans="1:4" x14ac:dyDescent="0.3">
      <c r="A11306" t="s">
        <v>11044</v>
      </c>
      <c r="B11306" t="s">
        <v>8063</v>
      </c>
      <c r="C11306">
        <f t="shared" si="176"/>
        <v>17</v>
      </c>
      <c r="D11306" t="str">
        <f>+VLOOKUP(base[[#This Row],[key]],Tabla2[[key]:[Homologado]],4,0)</f>
        <v>Docente</v>
      </c>
    </row>
    <row r="11307" spans="1:4" x14ac:dyDescent="0.3">
      <c r="A11307" t="s">
        <v>11045</v>
      </c>
      <c r="B11307" t="s">
        <v>8063</v>
      </c>
      <c r="C11307">
        <f t="shared" si="176"/>
        <v>17</v>
      </c>
      <c r="D11307" t="str">
        <f>+VLOOKUP(base[[#This Row],[key]],Tabla2[[key]:[Homologado]],4,0)</f>
        <v>Docente</v>
      </c>
    </row>
    <row r="11308" spans="1:4" x14ac:dyDescent="0.3">
      <c r="A11308" t="s">
        <v>11046</v>
      </c>
      <c r="B11308" t="s">
        <v>8063</v>
      </c>
      <c r="C11308">
        <f t="shared" si="176"/>
        <v>17</v>
      </c>
      <c r="D11308" t="str">
        <f>+VLOOKUP(base[[#This Row],[key]],Tabla2[[key]:[Homologado]],4,0)</f>
        <v>Docente</v>
      </c>
    </row>
    <row r="11309" spans="1:4" x14ac:dyDescent="0.3">
      <c r="A11309" t="s">
        <v>11049</v>
      </c>
      <c r="B11309" t="s">
        <v>8063</v>
      </c>
      <c r="C11309">
        <f t="shared" si="176"/>
        <v>17</v>
      </c>
      <c r="D11309" t="str">
        <f>+VLOOKUP(base[[#This Row],[key]],Tabla2[[key]:[Homologado]],4,0)</f>
        <v>Docente</v>
      </c>
    </row>
    <row r="11310" spans="1:4" x14ac:dyDescent="0.3">
      <c r="A11310" t="s">
        <v>11047</v>
      </c>
      <c r="B11310" t="s">
        <v>8063</v>
      </c>
      <c r="C11310">
        <f t="shared" si="176"/>
        <v>17</v>
      </c>
      <c r="D11310" t="str">
        <f>+VLOOKUP(base[[#This Row],[key]],Tabla2[[key]:[Homologado]],4,0)</f>
        <v>Docente</v>
      </c>
    </row>
    <row r="11311" spans="1:4" x14ac:dyDescent="0.3">
      <c r="A11311" t="s">
        <v>11048</v>
      </c>
      <c r="B11311" t="s">
        <v>8063</v>
      </c>
      <c r="C11311">
        <f t="shared" si="176"/>
        <v>17</v>
      </c>
      <c r="D11311" t="str">
        <f>+VLOOKUP(base[[#This Row],[key]],Tabla2[[key]:[Homologado]],4,0)</f>
        <v>Docente</v>
      </c>
    </row>
    <row r="11312" spans="1:4" x14ac:dyDescent="0.3">
      <c r="A11312" t="s">
        <v>11052</v>
      </c>
      <c r="B11312" t="s">
        <v>8063</v>
      </c>
      <c r="C11312">
        <f t="shared" si="176"/>
        <v>17</v>
      </c>
      <c r="D11312" t="str">
        <f>+VLOOKUP(base[[#This Row],[key]],Tabla2[[key]:[Homologado]],4,0)</f>
        <v>Docente</v>
      </c>
    </row>
    <row r="11313" spans="1:4" x14ac:dyDescent="0.3">
      <c r="A11313" t="s">
        <v>11053</v>
      </c>
      <c r="B11313" t="s">
        <v>8063</v>
      </c>
      <c r="C11313">
        <f t="shared" si="176"/>
        <v>17</v>
      </c>
      <c r="D11313" t="str">
        <f>+VLOOKUP(base[[#This Row],[key]],Tabla2[[key]:[Homologado]],4,0)</f>
        <v>Docente</v>
      </c>
    </row>
    <row r="11314" spans="1:4" x14ac:dyDescent="0.3">
      <c r="A11314" t="s">
        <v>11054</v>
      </c>
      <c r="B11314" t="s">
        <v>8063</v>
      </c>
      <c r="C11314">
        <f t="shared" si="176"/>
        <v>17</v>
      </c>
      <c r="D11314" t="str">
        <f>+VLOOKUP(base[[#This Row],[key]],Tabla2[[key]:[Homologado]],4,0)</f>
        <v>Docente</v>
      </c>
    </row>
    <row r="11315" spans="1:4" x14ac:dyDescent="0.3">
      <c r="A11315" t="s">
        <v>11055</v>
      </c>
      <c r="B11315" t="s">
        <v>8063</v>
      </c>
      <c r="C11315">
        <f t="shared" si="176"/>
        <v>17</v>
      </c>
      <c r="D11315" t="str">
        <f>+VLOOKUP(base[[#This Row],[key]],Tabla2[[key]:[Homologado]],4,0)</f>
        <v>Docente</v>
      </c>
    </row>
    <row r="11316" spans="1:4" x14ac:dyDescent="0.3">
      <c r="A11316" t="s">
        <v>11056</v>
      </c>
      <c r="B11316" t="s">
        <v>8063</v>
      </c>
      <c r="C11316">
        <f t="shared" si="176"/>
        <v>17</v>
      </c>
      <c r="D11316" t="str">
        <f>+VLOOKUP(base[[#This Row],[key]],Tabla2[[key]:[Homologado]],4,0)</f>
        <v>Docente</v>
      </c>
    </row>
    <row r="11317" spans="1:4" x14ac:dyDescent="0.3">
      <c r="A11317" t="s">
        <v>11057</v>
      </c>
      <c r="B11317" t="s">
        <v>8063</v>
      </c>
      <c r="C11317">
        <f t="shared" si="176"/>
        <v>17</v>
      </c>
      <c r="D11317" t="str">
        <f>+VLOOKUP(base[[#This Row],[key]],Tabla2[[key]:[Homologado]],4,0)</f>
        <v>Docente</v>
      </c>
    </row>
    <row r="11318" spans="1:4" x14ac:dyDescent="0.3">
      <c r="A11318" t="s">
        <v>11058</v>
      </c>
      <c r="B11318" t="s">
        <v>8063</v>
      </c>
      <c r="C11318">
        <f t="shared" si="176"/>
        <v>17</v>
      </c>
      <c r="D11318" t="str">
        <f>+VLOOKUP(base[[#This Row],[key]],Tabla2[[key]:[Homologado]],4,0)</f>
        <v>Docente</v>
      </c>
    </row>
    <row r="11319" spans="1:4" x14ac:dyDescent="0.3">
      <c r="A11319" t="s">
        <v>11059</v>
      </c>
      <c r="B11319" t="s">
        <v>8063</v>
      </c>
      <c r="C11319">
        <f t="shared" si="176"/>
        <v>17</v>
      </c>
      <c r="D11319" t="str">
        <f>+VLOOKUP(base[[#This Row],[key]],Tabla2[[key]:[Homologado]],4,0)</f>
        <v>Docente</v>
      </c>
    </row>
    <row r="11320" spans="1:4" x14ac:dyDescent="0.3">
      <c r="A11320" t="s">
        <v>11060</v>
      </c>
      <c r="B11320" t="s">
        <v>8063</v>
      </c>
      <c r="C11320">
        <f t="shared" si="176"/>
        <v>17</v>
      </c>
      <c r="D11320" t="str">
        <f>+VLOOKUP(base[[#This Row],[key]],Tabla2[[key]:[Homologado]],4,0)</f>
        <v>Docente</v>
      </c>
    </row>
    <row r="11321" spans="1:4" x14ac:dyDescent="0.3">
      <c r="A11321" t="s">
        <v>11061</v>
      </c>
      <c r="B11321" t="s">
        <v>8063</v>
      </c>
      <c r="C11321">
        <f t="shared" si="176"/>
        <v>17</v>
      </c>
      <c r="D11321" t="str">
        <f>+VLOOKUP(base[[#This Row],[key]],Tabla2[[key]:[Homologado]],4,0)</f>
        <v>Docente</v>
      </c>
    </row>
    <row r="11322" spans="1:4" x14ac:dyDescent="0.3">
      <c r="A11322" t="s">
        <v>11062</v>
      </c>
      <c r="B11322" t="s">
        <v>8063</v>
      </c>
      <c r="C11322">
        <f t="shared" si="176"/>
        <v>17</v>
      </c>
      <c r="D11322" t="str">
        <f>+VLOOKUP(base[[#This Row],[key]],Tabla2[[key]:[Homologado]],4,0)</f>
        <v>Docente</v>
      </c>
    </row>
    <row r="11323" spans="1:4" x14ac:dyDescent="0.3">
      <c r="A11323" t="s">
        <v>11063</v>
      </c>
      <c r="B11323" t="s">
        <v>8063</v>
      </c>
      <c r="C11323">
        <f t="shared" si="176"/>
        <v>17</v>
      </c>
      <c r="D11323" t="str">
        <f>+VLOOKUP(base[[#This Row],[key]],Tabla2[[key]:[Homologado]],4,0)</f>
        <v>Docente</v>
      </c>
    </row>
    <row r="11324" spans="1:4" x14ac:dyDescent="0.3">
      <c r="A11324" t="s">
        <v>11064</v>
      </c>
      <c r="B11324" t="s">
        <v>8063</v>
      </c>
      <c r="C11324">
        <f t="shared" si="176"/>
        <v>17</v>
      </c>
      <c r="D11324" t="str">
        <f>+VLOOKUP(base[[#This Row],[key]],Tabla2[[key]:[Homologado]],4,0)</f>
        <v>Docente</v>
      </c>
    </row>
    <row r="11325" spans="1:4" x14ac:dyDescent="0.3">
      <c r="A11325" t="s">
        <v>11065</v>
      </c>
      <c r="B11325" t="s">
        <v>8063</v>
      </c>
      <c r="C11325">
        <f t="shared" si="176"/>
        <v>17</v>
      </c>
      <c r="D11325" t="str">
        <f>+VLOOKUP(base[[#This Row],[key]],Tabla2[[key]:[Homologado]],4,0)</f>
        <v>Docente</v>
      </c>
    </row>
    <row r="11326" spans="1:4" x14ac:dyDescent="0.3">
      <c r="A11326" t="s">
        <v>11066</v>
      </c>
      <c r="B11326" t="s">
        <v>8063</v>
      </c>
      <c r="C11326">
        <f t="shared" si="176"/>
        <v>17</v>
      </c>
      <c r="D11326" t="str">
        <f>+VLOOKUP(base[[#This Row],[key]],Tabla2[[key]:[Homologado]],4,0)</f>
        <v>Docente</v>
      </c>
    </row>
    <row r="11327" spans="1:4" x14ac:dyDescent="0.3">
      <c r="A11327" t="s">
        <v>11067</v>
      </c>
      <c r="B11327" t="s">
        <v>8063</v>
      </c>
      <c r="C11327">
        <f t="shared" si="176"/>
        <v>17</v>
      </c>
      <c r="D11327" t="str">
        <f>+VLOOKUP(base[[#This Row],[key]],Tabla2[[key]:[Homologado]],4,0)</f>
        <v>Docente</v>
      </c>
    </row>
    <row r="11328" spans="1:4" x14ac:dyDescent="0.3">
      <c r="A11328" t="s">
        <v>11068</v>
      </c>
      <c r="B11328" t="s">
        <v>8063</v>
      </c>
      <c r="C11328">
        <f t="shared" si="176"/>
        <v>17</v>
      </c>
      <c r="D11328" t="str">
        <f>+VLOOKUP(base[[#This Row],[key]],Tabla2[[key]:[Homologado]],4,0)</f>
        <v>Docente</v>
      </c>
    </row>
    <row r="11329" spans="1:4" x14ac:dyDescent="0.3">
      <c r="A11329" t="s">
        <v>7509</v>
      </c>
      <c r="B11329" t="s">
        <v>8063</v>
      </c>
      <c r="C11329">
        <f t="shared" si="176"/>
        <v>17</v>
      </c>
      <c r="D11329" t="str">
        <f>+VLOOKUP(base[[#This Row],[key]],Tabla2[[key]:[Homologado]],4,0)</f>
        <v>Docente</v>
      </c>
    </row>
    <row r="11330" spans="1:4" x14ac:dyDescent="0.3">
      <c r="A11330" t="s">
        <v>7511</v>
      </c>
      <c r="B11330" t="s">
        <v>8063</v>
      </c>
      <c r="C11330">
        <f t="shared" si="176"/>
        <v>17</v>
      </c>
      <c r="D11330" t="str">
        <f>+VLOOKUP(base[[#This Row],[key]],Tabla2[[key]:[Homologado]],4,0)</f>
        <v>Docente</v>
      </c>
    </row>
    <row r="11331" spans="1:4" x14ac:dyDescent="0.3">
      <c r="A11331" t="s">
        <v>11069</v>
      </c>
      <c r="B11331" t="s">
        <v>8063</v>
      </c>
      <c r="C11331">
        <f t="shared" si="176"/>
        <v>17</v>
      </c>
      <c r="D11331" t="str">
        <f>+VLOOKUP(base[[#This Row],[key]],Tabla2[[key]:[Homologado]],4,0)</f>
        <v>Docente</v>
      </c>
    </row>
    <row r="11332" spans="1:4" x14ac:dyDescent="0.3">
      <c r="A11332" t="s">
        <v>11070</v>
      </c>
      <c r="B11332" t="s">
        <v>8063</v>
      </c>
      <c r="C11332">
        <f t="shared" ref="C11332:C11395" si="177">+IF(B11332=B11331,C11331,C11331+1)</f>
        <v>17</v>
      </c>
      <c r="D11332" t="str">
        <f>+VLOOKUP(base[[#This Row],[key]],Tabla2[[key]:[Homologado]],4,0)</f>
        <v>Docente</v>
      </c>
    </row>
    <row r="11333" spans="1:4" x14ac:dyDescent="0.3">
      <c r="A11333" t="s">
        <v>11071</v>
      </c>
      <c r="B11333" t="s">
        <v>8063</v>
      </c>
      <c r="C11333">
        <f t="shared" si="177"/>
        <v>17</v>
      </c>
      <c r="D11333" t="str">
        <f>+VLOOKUP(base[[#This Row],[key]],Tabla2[[key]:[Homologado]],4,0)</f>
        <v>Docente</v>
      </c>
    </row>
    <row r="11334" spans="1:4" x14ac:dyDescent="0.3">
      <c r="A11334" t="s">
        <v>11073</v>
      </c>
      <c r="B11334" t="s">
        <v>8063</v>
      </c>
      <c r="C11334">
        <f t="shared" si="177"/>
        <v>17</v>
      </c>
      <c r="D11334" t="str">
        <f>+VLOOKUP(base[[#This Row],[key]],Tabla2[[key]:[Homologado]],4,0)</f>
        <v>Docente</v>
      </c>
    </row>
    <row r="11335" spans="1:4" x14ac:dyDescent="0.3">
      <c r="A11335" t="s">
        <v>11074</v>
      </c>
      <c r="B11335" t="s">
        <v>8063</v>
      </c>
      <c r="C11335">
        <f t="shared" si="177"/>
        <v>17</v>
      </c>
      <c r="D11335" t="str">
        <f>+VLOOKUP(base[[#This Row],[key]],Tabla2[[key]:[Homologado]],4,0)</f>
        <v>Docente</v>
      </c>
    </row>
    <row r="11336" spans="1:4" x14ac:dyDescent="0.3">
      <c r="A11336" t="s">
        <v>11076</v>
      </c>
      <c r="B11336" t="s">
        <v>8063</v>
      </c>
      <c r="C11336">
        <f t="shared" si="177"/>
        <v>17</v>
      </c>
      <c r="D11336" t="str">
        <f>+VLOOKUP(base[[#This Row],[key]],Tabla2[[key]:[Homologado]],4,0)</f>
        <v>Docente</v>
      </c>
    </row>
    <row r="11337" spans="1:4" x14ac:dyDescent="0.3">
      <c r="A11337" t="s">
        <v>11077</v>
      </c>
      <c r="B11337" t="s">
        <v>8063</v>
      </c>
      <c r="C11337">
        <f t="shared" si="177"/>
        <v>17</v>
      </c>
      <c r="D11337" t="str">
        <f>+VLOOKUP(base[[#This Row],[key]],Tabla2[[key]:[Homologado]],4,0)</f>
        <v>Docente</v>
      </c>
    </row>
    <row r="11338" spans="1:4" x14ac:dyDescent="0.3">
      <c r="A11338" t="s">
        <v>11075</v>
      </c>
      <c r="B11338" t="s">
        <v>8063</v>
      </c>
      <c r="C11338">
        <f t="shared" si="177"/>
        <v>17</v>
      </c>
      <c r="D11338" t="str">
        <f>+VLOOKUP(base[[#This Row],[key]],Tabla2[[key]:[Homologado]],4,0)</f>
        <v>Docente</v>
      </c>
    </row>
    <row r="11339" spans="1:4" x14ac:dyDescent="0.3">
      <c r="A11339" t="s">
        <v>11078</v>
      </c>
      <c r="B11339" t="s">
        <v>8063</v>
      </c>
      <c r="C11339">
        <f t="shared" si="177"/>
        <v>17</v>
      </c>
      <c r="D11339" t="str">
        <f>+VLOOKUP(base[[#This Row],[key]],Tabla2[[key]:[Homologado]],4,0)</f>
        <v>Docente</v>
      </c>
    </row>
    <row r="11340" spans="1:4" x14ac:dyDescent="0.3">
      <c r="A11340" t="s">
        <v>11079</v>
      </c>
      <c r="B11340" t="s">
        <v>8063</v>
      </c>
      <c r="C11340">
        <f t="shared" si="177"/>
        <v>17</v>
      </c>
      <c r="D11340" t="str">
        <f>+VLOOKUP(base[[#This Row],[key]],Tabla2[[key]:[Homologado]],4,0)</f>
        <v>Docente</v>
      </c>
    </row>
    <row r="11341" spans="1:4" x14ac:dyDescent="0.3">
      <c r="A11341" t="s">
        <v>11080</v>
      </c>
      <c r="B11341" t="s">
        <v>8063</v>
      </c>
      <c r="C11341">
        <f t="shared" si="177"/>
        <v>17</v>
      </c>
      <c r="D11341" t="str">
        <f>+VLOOKUP(base[[#This Row],[key]],Tabla2[[key]:[Homologado]],4,0)</f>
        <v>Docente</v>
      </c>
    </row>
    <row r="11342" spans="1:4" x14ac:dyDescent="0.3">
      <c r="A11342" t="s">
        <v>11081</v>
      </c>
      <c r="B11342" t="s">
        <v>8063</v>
      </c>
      <c r="C11342">
        <f t="shared" si="177"/>
        <v>17</v>
      </c>
      <c r="D11342" t="str">
        <f>+VLOOKUP(base[[#This Row],[key]],Tabla2[[key]:[Homologado]],4,0)</f>
        <v>Docente</v>
      </c>
    </row>
    <row r="11343" spans="1:4" x14ac:dyDescent="0.3">
      <c r="A11343" t="s">
        <v>11082</v>
      </c>
      <c r="B11343" t="s">
        <v>8063</v>
      </c>
      <c r="C11343">
        <f t="shared" si="177"/>
        <v>17</v>
      </c>
      <c r="D11343" t="str">
        <f>+VLOOKUP(base[[#This Row],[key]],Tabla2[[key]:[Homologado]],4,0)</f>
        <v>Docente</v>
      </c>
    </row>
    <row r="11344" spans="1:4" x14ac:dyDescent="0.3">
      <c r="A11344" t="s">
        <v>11083</v>
      </c>
      <c r="B11344" t="s">
        <v>8063</v>
      </c>
      <c r="C11344">
        <f t="shared" si="177"/>
        <v>17</v>
      </c>
      <c r="D11344" t="str">
        <f>+VLOOKUP(base[[#This Row],[key]],Tabla2[[key]:[Homologado]],4,0)</f>
        <v>Docente</v>
      </c>
    </row>
    <row r="11345" spans="1:4" x14ac:dyDescent="0.3">
      <c r="A11345" t="s">
        <v>11084</v>
      </c>
      <c r="B11345" t="s">
        <v>8063</v>
      </c>
      <c r="C11345">
        <f t="shared" si="177"/>
        <v>17</v>
      </c>
      <c r="D11345" t="str">
        <f>+VLOOKUP(base[[#This Row],[key]],Tabla2[[key]:[Homologado]],4,0)</f>
        <v>Docente</v>
      </c>
    </row>
    <row r="11346" spans="1:4" x14ac:dyDescent="0.3">
      <c r="A11346" t="s">
        <v>6873</v>
      </c>
      <c r="B11346" t="s">
        <v>8063</v>
      </c>
      <c r="C11346">
        <f t="shared" si="177"/>
        <v>17</v>
      </c>
      <c r="D11346" t="str">
        <f>+VLOOKUP(base[[#This Row],[key]],Tabla2[[key]:[Homologado]],4,0)</f>
        <v>Docente</v>
      </c>
    </row>
    <row r="11347" spans="1:4" x14ac:dyDescent="0.3">
      <c r="A11347" t="s">
        <v>6871</v>
      </c>
      <c r="B11347" t="s">
        <v>8063</v>
      </c>
      <c r="C11347">
        <f t="shared" si="177"/>
        <v>17</v>
      </c>
      <c r="D11347" t="str">
        <f>+VLOOKUP(base[[#This Row],[key]],Tabla2[[key]:[Homologado]],4,0)</f>
        <v>Docente</v>
      </c>
    </row>
    <row r="11348" spans="1:4" x14ac:dyDescent="0.3">
      <c r="A11348" t="s">
        <v>6870</v>
      </c>
      <c r="B11348" t="s">
        <v>8063</v>
      </c>
      <c r="C11348">
        <f t="shared" si="177"/>
        <v>17</v>
      </c>
      <c r="D11348" t="str">
        <f>+VLOOKUP(base[[#This Row],[key]],Tabla2[[key]:[Homologado]],4,0)</f>
        <v>Docente</v>
      </c>
    </row>
    <row r="11349" spans="1:4" x14ac:dyDescent="0.3">
      <c r="A11349" t="s">
        <v>11085</v>
      </c>
      <c r="B11349" t="s">
        <v>8063</v>
      </c>
      <c r="C11349">
        <f t="shared" si="177"/>
        <v>17</v>
      </c>
      <c r="D11349" t="str">
        <f>+VLOOKUP(base[[#This Row],[key]],Tabla2[[key]:[Homologado]],4,0)</f>
        <v>Docente</v>
      </c>
    </row>
    <row r="11350" spans="1:4" x14ac:dyDescent="0.3">
      <c r="A11350" t="s">
        <v>11086</v>
      </c>
      <c r="B11350" t="s">
        <v>8063</v>
      </c>
      <c r="C11350">
        <f t="shared" si="177"/>
        <v>17</v>
      </c>
      <c r="D11350" t="str">
        <f>+VLOOKUP(base[[#This Row],[key]],Tabla2[[key]:[Homologado]],4,0)</f>
        <v>Docente</v>
      </c>
    </row>
    <row r="11351" spans="1:4" x14ac:dyDescent="0.3">
      <c r="A11351" t="s">
        <v>11087</v>
      </c>
      <c r="B11351" t="s">
        <v>8063</v>
      </c>
      <c r="C11351">
        <f t="shared" si="177"/>
        <v>17</v>
      </c>
      <c r="D11351" t="str">
        <f>+VLOOKUP(base[[#This Row],[key]],Tabla2[[key]:[Homologado]],4,0)</f>
        <v>Docente</v>
      </c>
    </row>
    <row r="11352" spans="1:4" x14ac:dyDescent="0.3">
      <c r="A11352" t="s">
        <v>11088</v>
      </c>
      <c r="B11352" t="s">
        <v>8063</v>
      </c>
      <c r="C11352">
        <f t="shared" si="177"/>
        <v>17</v>
      </c>
      <c r="D11352" t="str">
        <f>+VLOOKUP(base[[#This Row],[key]],Tabla2[[key]:[Homologado]],4,0)</f>
        <v>Docente</v>
      </c>
    </row>
    <row r="11353" spans="1:4" x14ac:dyDescent="0.3">
      <c r="A11353" t="s">
        <v>11089</v>
      </c>
      <c r="B11353" t="s">
        <v>8063</v>
      </c>
      <c r="C11353">
        <f t="shared" si="177"/>
        <v>17</v>
      </c>
      <c r="D11353" t="str">
        <f>+VLOOKUP(base[[#This Row],[key]],Tabla2[[key]:[Homologado]],4,0)</f>
        <v>Docente</v>
      </c>
    </row>
    <row r="11354" spans="1:4" x14ac:dyDescent="0.3">
      <c r="A11354" t="s">
        <v>11090</v>
      </c>
      <c r="B11354" t="s">
        <v>8063</v>
      </c>
      <c r="C11354">
        <f t="shared" si="177"/>
        <v>17</v>
      </c>
      <c r="D11354" t="str">
        <f>+VLOOKUP(base[[#This Row],[key]],Tabla2[[key]:[Homologado]],4,0)</f>
        <v>Docente</v>
      </c>
    </row>
    <row r="11355" spans="1:4" x14ac:dyDescent="0.3">
      <c r="A11355" t="s">
        <v>11091</v>
      </c>
      <c r="B11355" t="s">
        <v>8063</v>
      </c>
      <c r="C11355">
        <f t="shared" si="177"/>
        <v>17</v>
      </c>
      <c r="D11355" t="str">
        <f>+VLOOKUP(base[[#This Row],[key]],Tabla2[[key]:[Homologado]],4,0)</f>
        <v>Docente</v>
      </c>
    </row>
    <row r="11356" spans="1:4" x14ac:dyDescent="0.3">
      <c r="A11356" t="s">
        <v>11093</v>
      </c>
      <c r="B11356" t="s">
        <v>8063</v>
      </c>
      <c r="C11356">
        <f t="shared" si="177"/>
        <v>17</v>
      </c>
      <c r="D11356" t="str">
        <f>+VLOOKUP(base[[#This Row],[key]],Tabla2[[key]:[Homologado]],4,0)</f>
        <v>Docente</v>
      </c>
    </row>
    <row r="11357" spans="1:4" x14ac:dyDescent="0.3">
      <c r="A11357" t="s">
        <v>11094</v>
      </c>
      <c r="B11357" t="s">
        <v>8063</v>
      </c>
      <c r="C11357">
        <f t="shared" si="177"/>
        <v>17</v>
      </c>
      <c r="D11357" t="str">
        <f>+VLOOKUP(base[[#This Row],[key]],Tabla2[[key]:[Homologado]],4,0)</f>
        <v>Docente</v>
      </c>
    </row>
    <row r="11358" spans="1:4" x14ac:dyDescent="0.3">
      <c r="A11358" t="s">
        <v>11096</v>
      </c>
      <c r="B11358" t="s">
        <v>8063</v>
      </c>
      <c r="C11358">
        <f t="shared" si="177"/>
        <v>17</v>
      </c>
      <c r="D11358" t="str">
        <f>+VLOOKUP(base[[#This Row],[key]],Tabla2[[key]:[Homologado]],4,0)</f>
        <v>Docente</v>
      </c>
    </row>
    <row r="11359" spans="1:4" x14ac:dyDescent="0.3">
      <c r="A11359" t="s">
        <v>11095</v>
      </c>
      <c r="B11359" t="s">
        <v>8063</v>
      </c>
      <c r="C11359">
        <f t="shared" si="177"/>
        <v>17</v>
      </c>
      <c r="D11359" t="str">
        <f>+VLOOKUP(base[[#This Row],[key]],Tabla2[[key]:[Homologado]],4,0)</f>
        <v>Docente</v>
      </c>
    </row>
    <row r="11360" spans="1:4" x14ac:dyDescent="0.3">
      <c r="A11360" t="s">
        <v>11098</v>
      </c>
      <c r="B11360" t="s">
        <v>8063</v>
      </c>
      <c r="C11360">
        <f t="shared" si="177"/>
        <v>17</v>
      </c>
      <c r="D11360" t="str">
        <f>+VLOOKUP(base[[#This Row],[key]],Tabla2[[key]:[Homologado]],4,0)</f>
        <v>Docente</v>
      </c>
    </row>
    <row r="11361" spans="1:4" x14ac:dyDescent="0.3">
      <c r="A11361" t="s">
        <v>11099</v>
      </c>
      <c r="B11361" t="s">
        <v>8063</v>
      </c>
      <c r="C11361">
        <f t="shared" si="177"/>
        <v>17</v>
      </c>
      <c r="D11361" t="str">
        <f>+VLOOKUP(base[[#This Row],[key]],Tabla2[[key]:[Homologado]],4,0)</f>
        <v>Docente</v>
      </c>
    </row>
    <row r="11362" spans="1:4" x14ac:dyDescent="0.3">
      <c r="A11362" t="s">
        <v>11101</v>
      </c>
      <c r="B11362" t="s">
        <v>8063</v>
      </c>
      <c r="C11362">
        <f t="shared" si="177"/>
        <v>17</v>
      </c>
      <c r="D11362" t="str">
        <f>+VLOOKUP(base[[#This Row],[key]],Tabla2[[key]:[Homologado]],4,0)</f>
        <v>Docente</v>
      </c>
    </row>
    <row r="11363" spans="1:4" x14ac:dyDescent="0.3">
      <c r="A11363" t="s">
        <v>6875</v>
      </c>
      <c r="B11363" t="s">
        <v>8063</v>
      </c>
      <c r="C11363">
        <f t="shared" si="177"/>
        <v>17</v>
      </c>
      <c r="D11363" t="str">
        <f>+VLOOKUP(base[[#This Row],[key]],Tabla2[[key]:[Homologado]],4,0)</f>
        <v>Docente</v>
      </c>
    </row>
    <row r="11364" spans="1:4" x14ac:dyDescent="0.3">
      <c r="A11364" t="s">
        <v>11102</v>
      </c>
      <c r="B11364" t="s">
        <v>8063</v>
      </c>
      <c r="C11364">
        <f t="shared" si="177"/>
        <v>17</v>
      </c>
      <c r="D11364" t="str">
        <f>+VLOOKUP(base[[#This Row],[key]],Tabla2[[key]:[Homologado]],4,0)</f>
        <v>Docente</v>
      </c>
    </row>
    <row r="11365" spans="1:4" x14ac:dyDescent="0.3">
      <c r="A11365" t="s">
        <v>11103</v>
      </c>
      <c r="B11365" t="s">
        <v>8063</v>
      </c>
      <c r="C11365">
        <f t="shared" si="177"/>
        <v>17</v>
      </c>
      <c r="D11365" t="str">
        <f>+VLOOKUP(base[[#This Row],[key]],Tabla2[[key]:[Homologado]],4,0)</f>
        <v>Docente</v>
      </c>
    </row>
    <row r="11366" spans="1:4" x14ac:dyDescent="0.3">
      <c r="A11366" t="s">
        <v>11104</v>
      </c>
      <c r="B11366" t="s">
        <v>8063</v>
      </c>
      <c r="C11366">
        <f t="shared" si="177"/>
        <v>17</v>
      </c>
      <c r="D11366" t="str">
        <f>+VLOOKUP(base[[#This Row],[key]],Tabla2[[key]:[Homologado]],4,0)</f>
        <v>Docente</v>
      </c>
    </row>
    <row r="11367" spans="1:4" x14ac:dyDescent="0.3">
      <c r="A11367" t="s">
        <v>11105</v>
      </c>
      <c r="B11367" t="s">
        <v>8063</v>
      </c>
      <c r="C11367">
        <f t="shared" si="177"/>
        <v>17</v>
      </c>
      <c r="D11367" t="str">
        <f>+VLOOKUP(base[[#This Row],[key]],Tabla2[[key]:[Homologado]],4,0)</f>
        <v>Docente</v>
      </c>
    </row>
    <row r="11368" spans="1:4" x14ac:dyDescent="0.3">
      <c r="A11368" t="s">
        <v>11106</v>
      </c>
      <c r="B11368" t="s">
        <v>8063</v>
      </c>
      <c r="C11368">
        <f t="shared" si="177"/>
        <v>17</v>
      </c>
      <c r="D11368" t="str">
        <f>+VLOOKUP(base[[#This Row],[key]],Tabla2[[key]:[Homologado]],4,0)</f>
        <v>Docente</v>
      </c>
    </row>
    <row r="11369" spans="1:4" x14ac:dyDescent="0.3">
      <c r="A11369" t="s">
        <v>11107</v>
      </c>
      <c r="B11369" t="s">
        <v>8063</v>
      </c>
      <c r="C11369">
        <f t="shared" si="177"/>
        <v>17</v>
      </c>
      <c r="D11369" t="str">
        <f>+VLOOKUP(base[[#This Row],[key]],Tabla2[[key]:[Homologado]],4,0)</f>
        <v>Docente</v>
      </c>
    </row>
    <row r="11370" spans="1:4" x14ac:dyDescent="0.3">
      <c r="A11370" t="s">
        <v>11109</v>
      </c>
      <c r="B11370" t="s">
        <v>8063</v>
      </c>
      <c r="C11370">
        <f t="shared" si="177"/>
        <v>17</v>
      </c>
      <c r="D11370" t="str">
        <f>+VLOOKUP(base[[#This Row],[key]],Tabla2[[key]:[Homologado]],4,0)</f>
        <v>Docente</v>
      </c>
    </row>
    <row r="11371" spans="1:4" x14ac:dyDescent="0.3">
      <c r="A11371" t="s">
        <v>6880</v>
      </c>
      <c r="B11371" t="s">
        <v>8063</v>
      </c>
      <c r="C11371">
        <f t="shared" si="177"/>
        <v>17</v>
      </c>
      <c r="D11371" t="str">
        <f>+VLOOKUP(base[[#This Row],[key]],Tabla2[[key]:[Homologado]],4,0)</f>
        <v>Docente</v>
      </c>
    </row>
    <row r="11372" spans="1:4" x14ac:dyDescent="0.3">
      <c r="A11372" t="s">
        <v>6881</v>
      </c>
      <c r="B11372" t="s">
        <v>8063</v>
      </c>
      <c r="C11372">
        <f t="shared" si="177"/>
        <v>17</v>
      </c>
      <c r="D11372" t="str">
        <f>+VLOOKUP(base[[#This Row],[key]],Tabla2[[key]:[Homologado]],4,0)</f>
        <v>Docente</v>
      </c>
    </row>
    <row r="11373" spans="1:4" x14ac:dyDescent="0.3">
      <c r="A11373" t="s">
        <v>11110</v>
      </c>
      <c r="B11373" t="s">
        <v>8063</v>
      </c>
      <c r="C11373">
        <f t="shared" si="177"/>
        <v>17</v>
      </c>
      <c r="D11373" t="str">
        <f>+VLOOKUP(base[[#This Row],[key]],Tabla2[[key]:[Homologado]],4,0)</f>
        <v>Docente</v>
      </c>
    </row>
    <row r="11374" spans="1:4" x14ac:dyDescent="0.3">
      <c r="A11374" t="s">
        <v>11111</v>
      </c>
      <c r="B11374" t="s">
        <v>8063</v>
      </c>
      <c r="C11374">
        <f t="shared" si="177"/>
        <v>17</v>
      </c>
      <c r="D11374" t="str">
        <f>+VLOOKUP(base[[#This Row],[key]],Tabla2[[key]:[Homologado]],4,0)</f>
        <v>Docente</v>
      </c>
    </row>
    <row r="11375" spans="1:4" x14ac:dyDescent="0.3">
      <c r="A11375" t="s">
        <v>11112</v>
      </c>
      <c r="B11375" t="s">
        <v>8063</v>
      </c>
      <c r="C11375">
        <f t="shared" si="177"/>
        <v>17</v>
      </c>
      <c r="D11375" t="str">
        <f>+VLOOKUP(base[[#This Row],[key]],Tabla2[[key]:[Homologado]],4,0)</f>
        <v>Docente</v>
      </c>
    </row>
    <row r="11376" spans="1:4" x14ac:dyDescent="0.3">
      <c r="A11376" t="s">
        <v>11113</v>
      </c>
      <c r="B11376" t="s">
        <v>8063</v>
      </c>
      <c r="C11376">
        <f t="shared" si="177"/>
        <v>17</v>
      </c>
      <c r="D11376" t="str">
        <f>+VLOOKUP(base[[#This Row],[key]],Tabla2[[key]:[Homologado]],4,0)</f>
        <v>Docente</v>
      </c>
    </row>
    <row r="11377" spans="1:4" x14ac:dyDescent="0.3">
      <c r="A11377" t="s">
        <v>11114</v>
      </c>
      <c r="B11377" t="s">
        <v>8063</v>
      </c>
      <c r="C11377">
        <f t="shared" si="177"/>
        <v>17</v>
      </c>
      <c r="D11377" t="str">
        <f>+VLOOKUP(base[[#This Row],[key]],Tabla2[[key]:[Homologado]],4,0)</f>
        <v>Docente</v>
      </c>
    </row>
    <row r="11378" spans="1:4" x14ac:dyDescent="0.3">
      <c r="A11378" t="s">
        <v>11115</v>
      </c>
      <c r="B11378" t="s">
        <v>8063</v>
      </c>
      <c r="C11378">
        <f t="shared" si="177"/>
        <v>17</v>
      </c>
      <c r="D11378" t="str">
        <f>+VLOOKUP(base[[#This Row],[key]],Tabla2[[key]:[Homologado]],4,0)</f>
        <v>Docente</v>
      </c>
    </row>
    <row r="11379" spans="1:4" x14ac:dyDescent="0.3">
      <c r="A11379" t="s">
        <v>11116</v>
      </c>
      <c r="B11379" t="s">
        <v>8063</v>
      </c>
      <c r="C11379">
        <f t="shared" si="177"/>
        <v>17</v>
      </c>
      <c r="D11379" t="str">
        <f>+VLOOKUP(base[[#This Row],[key]],Tabla2[[key]:[Homologado]],4,0)</f>
        <v>Docente</v>
      </c>
    </row>
    <row r="11380" spans="1:4" x14ac:dyDescent="0.3">
      <c r="A11380" t="s">
        <v>11117</v>
      </c>
      <c r="B11380" t="s">
        <v>8063</v>
      </c>
      <c r="C11380">
        <f t="shared" si="177"/>
        <v>17</v>
      </c>
      <c r="D11380" t="str">
        <f>+VLOOKUP(base[[#This Row],[key]],Tabla2[[key]:[Homologado]],4,0)</f>
        <v>Docente</v>
      </c>
    </row>
    <row r="11381" spans="1:4" x14ac:dyDescent="0.3">
      <c r="A11381" t="s">
        <v>11118</v>
      </c>
      <c r="B11381" t="s">
        <v>8063</v>
      </c>
      <c r="C11381">
        <f t="shared" si="177"/>
        <v>17</v>
      </c>
      <c r="D11381" t="str">
        <f>+VLOOKUP(base[[#This Row],[key]],Tabla2[[key]:[Homologado]],4,0)</f>
        <v>Docente</v>
      </c>
    </row>
    <row r="11382" spans="1:4" x14ac:dyDescent="0.3">
      <c r="A11382" t="s">
        <v>11119</v>
      </c>
      <c r="B11382" t="s">
        <v>8063</v>
      </c>
      <c r="C11382">
        <f t="shared" si="177"/>
        <v>17</v>
      </c>
      <c r="D11382" t="str">
        <f>+VLOOKUP(base[[#This Row],[key]],Tabla2[[key]:[Homologado]],4,0)</f>
        <v>Docente</v>
      </c>
    </row>
    <row r="11383" spans="1:4" x14ac:dyDescent="0.3">
      <c r="A11383" t="s">
        <v>11120</v>
      </c>
      <c r="B11383" t="s">
        <v>8063</v>
      </c>
      <c r="C11383">
        <f t="shared" si="177"/>
        <v>17</v>
      </c>
      <c r="D11383" t="str">
        <f>+VLOOKUP(base[[#This Row],[key]],Tabla2[[key]:[Homologado]],4,0)</f>
        <v>Docente</v>
      </c>
    </row>
    <row r="11384" spans="1:4" x14ac:dyDescent="0.3">
      <c r="A11384" t="s">
        <v>11121</v>
      </c>
      <c r="B11384" t="s">
        <v>8063</v>
      </c>
      <c r="C11384">
        <f t="shared" si="177"/>
        <v>17</v>
      </c>
      <c r="D11384" t="str">
        <f>+VLOOKUP(base[[#This Row],[key]],Tabla2[[key]:[Homologado]],4,0)</f>
        <v>Docente</v>
      </c>
    </row>
    <row r="11385" spans="1:4" x14ac:dyDescent="0.3">
      <c r="A11385" t="s">
        <v>11122</v>
      </c>
      <c r="B11385" t="s">
        <v>8063</v>
      </c>
      <c r="C11385">
        <f t="shared" si="177"/>
        <v>17</v>
      </c>
      <c r="D11385" t="str">
        <f>+VLOOKUP(base[[#This Row],[key]],Tabla2[[key]:[Homologado]],4,0)</f>
        <v>Docente</v>
      </c>
    </row>
    <row r="11386" spans="1:4" x14ac:dyDescent="0.3">
      <c r="A11386" t="s">
        <v>11123</v>
      </c>
      <c r="B11386" t="s">
        <v>8063</v>
      </c>
      <c r="C11386">
        <f t="shared" si="177"/>
        <v>17</v>
      </c>
      <c r="D11386" t="str">
        <f>+VLOOKUP(base[[#This Row],[key]],Tabla2[[key]:[Homologado]],4,0)</f>
        <v>Docente</v>
      </c>
    </row>
    <row r="11387" spans="1:4" x14ac:dyDescent="0.3">
      <c r="A11387" t="s">
        <v>11124</v>
      </c>
      <c r="B11387" t="s">
        <v>8063</v>
      </c>
      <c r="C11387">
        <f t="shared" si="177"/>
        <v>17</v>
      </c>
      <c r="D11387" t="str">
        <f>+VLOOKUP(base[[#This Row],[key]],Tabla2[[key]:[Homologado]],4,0)</f>
        <v>Docente</v>
      </c>
    </row>
    <row r="11388" spans="1:4" x14ac:dyDescent="0.3">
      <c r="A11388" t="s">
        <v>11125</v>
      </c>
      <c r="B11388" t="s">
        <v>8063</v>
      </c>
      <c r="C11388">
        <f t="shared" si="177"/>
        <v>17</v>
      </c>
      <c r="D11388" t="str">
        <f>+VLOOKUP(base[[#This Row],[key]],Tabla2[[key]:[Homologado]],4,0)</f>
        <v>Docente</v>
      </c>
    </row>
    <row r="11389" spans="1:4" x14ac:dyDescent="0.3">
      <c r="A11389" t="s">
        <v>11126</v>
      </c>
      <c r="B11389" t="s">
        <v>8063</v>
      </c>
      <c r="C11389">
        <f t="shared" si="177"/>
        <v>17</v>
      </c>
      <c r="D11389" t="str">
        <f>+VLOOKUP(base[[#This Row],[key]],Tabla2[[key]:[Homologado]],4,0)</f>
        <v>Docente</v>
      </c>
    </row>
    <row r="11390" spans="1:4" x14ac:dyDescent="0.3">
      <c r="A11390" t="s">
        <v>11127</v>
      </c>
      <c r="B11390" t="s">
        <v>8063</v>
      </c>
      <c r="C11390">
        <f t="shared" si="177"/>
        <v>17</v>
      </c>
      <c r="D11390" t="str">
        <f>+VLOOKUP(base[[#This Row],[key]],Tabla2[[key]:[Homologado]],4,0)</f>
        <v>Docente</v>
      </c>
    </row>
    <row r="11391" spans="1:4" x14ac:dyDescent="0.3">
      <c r="A11391" t="s">
        <v>11128</v>
      </c>
      <c r="B11391" t="s">
        <v>8063</v>
      </c>
      <c r="C11391">
        <f t="shared" si="177"/>
        <v>17</v>
      </c>
      <c r="D11391" t="str">
        <f>+VLOOKUP(base[[#This Row],[key]],Tabla2[[key]:[Homologado]],4,0)</f>
        <v>Docente</v>
      </c>
    </row>
    <row r="11392" spans="1:4" x14ac:dyDescent="0.3">
      <c r="A11392" t="s">
        <v>11129</v>
      </c>
      <c r="B11392" t="s">
        <v>8063</v>
      </c>
      <c r="C11392">
        <f t="shared" si="177"/>
        <v>17</v>
      </c>
      <c r="D11392" t="str">
        <f>+VLOOKUP(base[[#This Row],[key]],Tabla2[[key]:[Homologado]],4,0)</f>
        <v>Docente</v>
      </c>
    </row>
    <row r="11393" spans="1:4" x14ac:dyDescent="0.3">
      <c r="A11393" t="s">
        <v>11130</v>
      </c>
      <c r="B11393" t="s">
        <v>8063</v>
      </c>
      <c r="C11393">
        <f t="shared" si="177"/>
        <v>17</v>
      </c>
      <c r="D11393" t="str">
        <f>+VLOOKUP(base[[#This Row],[key]],Tabla2[[key]:[Homologado]],4,0)</f>
        <v>Docente</v>
      </c>
    </row>
    <row r="11394" spans="1:4" x14ac:dyDescent="0.3">
      <c r="A11394" t="s">
        <v>11131</v>
      </c>
      <c r="B11394" t="s">
        <v>8063</v>
      </c>
      <c r="C11394">
        <f t="shared" si="177"/>
        <v>17</v>
      </c>
      <c r="D11394" t="str">
        <f>+VLOOKUP(base[[#This Row],[key]],Tabla2[[key]:[Homologado]],4,0)</f>
        <v>Docente</v>
      </c>
    </row>
    <row r="11395" spans="1:4" x14ac:dyDescent="0.3">
      <c r="A11395" t="s">
        <v>11132</v>
      </c>
      <c r="B11395" t="s">
        <v>8063</v>
      </c>
      <c r="C11395">
        <f t="shared" si="177"/>
        <v>17</v>
      </c>
      <c r="D11395" t="str">
        <f>+VLOOKUP(base[[#This Row],[key]],Tabla2[[key]:[Homologado]],4,0)</f>
        <v>Docente</v>
      </c>
    </row>
    <row r="11396" spans="1:4" x14ac:dyDescent="0.3">
      <c r="A11396" t="s">
        <v>11133</v>
      </c>
      <c r="B11396" t="s">
        <v>8063</v>
      </c>
      <c r="C11396">
        <f t="shared" ref="C11396:C11459" si="178">+IF(B11396=B11395,C11395,C11395+1)</f>
        <v>17</v>
      </c>
      <c r="D11396" t="str">
        <f>+VLOOKUP(base[[#This Row],[key]],Tabla2[[key]:[Homologado]],4,0)</f>
        <v>Docente</v>
      </c>
    </row>
    <row r="11397" spans="1:4" x14ac:dyDescent="0.3">
      <c r="A11397" t="s">
        <v>11136</v>
      </c>
      <c r="B11397" t="s">
        <v>8063</v>
      </c>
      <c r="C11397">
        <f t="shared" si="178"/>
        <v>17</v>
      </c>
      <c r="D11397" t="str">
        <f>+VLOOKUP(base[[#This Row],[key]],Tabla2[[key]:[Homologado]],4,0)</f>
        <v>Docente</v>
      </c>
    </row>
    <row r="11398" spans="1:4" x14ac:dyDescent="0.3">
      <c r="A11398" t="s">
        <v>11137</v>
      </c>
      <c r="B11398" t="s">
        <v>8063</v>
      </c>
      <c r="C11398">
        <f t="shared" si="178"/>
        <v>17</v>
      </c>
      <c r="D11398" t="str">
        <f>+VLOOKUP(base[[#This Row],[key]],Tabla2[[key]:[Homologado]],4,0)</f>
        <v>Docente</v>
      </c>
    </row>
    <row r="11399" spans="1:4" x14ac:dyDescent="0.3">
      <c r="A11399" t="s">
        <v>11138</v>
      </c>
      <c r="B11399" t="s">
        <v>8063</v>
      </c>
      <c r="C11399">
        <f t="shared" si="178"/>
        <v>17</v>
      </c>
      <c r="D11399" t="str">
        <f>+VLOOKUP(base[[#This Row],[key]],Tabla2[[key]:[Homologado]],4,0)</f>
        <v>Docente</v>
      </c>
    </row>
    <row r="11400" spans="1:4" x14ac:dyDescent="0.3">
      <c r="A11400" t="s">
        <v>11139</v>
      </c>
      <c r="B11400" t="s">
        <v>8063</v>
      </c>
      <c r="C11400">
        <f t="shared" si="178"/>
        <v>17</v>
      </c>
      <c r="D11400" t="str">
        <f>+VLOOKUP(base[[#This Row],[key]],Tabla2[[key]:[Homologado]],4,0)</f>
        <v>Docente</v>
      </c>
    </row>
    <row r="11401" spans="1:4" x14ac:dyDescent="0.3">
      <c r="A11401" t="s">
        <v>11140</v>
      </c>
      <c r="B11401" t="s">
        <v>8063</v>
      </c>
      <c r="C11401">
        <f t="shared" si="178"/>
        <v>17</v>
      </c>
      <c r="D11401" t="str">
        <f>+VLOOKUP(base[[#This Row],[key]],Tabla2[[key]:[Homologado]],4,0)</f>
        <v>Docente</v>
      </c>
    </row>
    <row r="11402" spans="1:4" x14ac:dyDescent="0.3">
      <c r="A11402" t="s">
        <v>11141</v>
      </c>
      <c r="B11402" t="s">
        <v>8063</v>
      </c>
      <c r="C11402">
        <f t="shared" si="178"/>
        <v>17</v>
      </c>
      <c r="D11402" t="str">
        <f>+VLOOKUP(base[[#This Row],[key]],Tabla2[[key]:[Homologado]],4,0)</f>
        <v>Docente</v>
      </c>
    </row>
    <row r="11403" spans="1:4" x14ac:dyDescent="0.3">
      <c r="A11403" t="s">
        <v>11142</v>
      </c>
      <c r="B11403" t="s">
        <v>8063</v>
      </c>
      <c r="C11403">
        <f t="shared" si="178"/>
        <v>17</v>
      </c>
      <c r="D11403" t="str">
        <f>+VLOOKUP(base[[#This Row],[key]],Tabla2[[key]:[Homologado]],4,0)</f>
        <v>Docente</v>
      </c>
    </row>
    <row r="11404" spans="1:4" x14ac:dyDescent="0.3">
      <c r="A11404" t="s">
        <v>11143</v>
      </c>
      <c r="B11404" t="s">
        <v>8063</v>
      </c>
      <c r="C11404">
        <f t="shared" si="178"/>
        <v>17</v>
      </c>
      <c r="D11404" t="str">
        <f>+VLOOKUP(base[[#This Row],[key]],Tabla2[[key]:[Homologado]],4,0)</f>
        <v>Docente</v>
      </c>
    </row>
    <row r="11405" spans="1:4" x14ac:dyDescent="0.3">
      <c r="A11405" t="s">
        <v>11144</v>
      </c>
      <c r="B11405" t="s">
        <v>8063</v>
      </c>
      <c r="C11405">
        <f t="shared" si="178"/>
        <v>17</v>
      </c>
      <c r="D11405" t="str">
        <f>+VLOOKUP(base[[#This Row],[key]],Tabla2[[key]:[Homologado]],4,0)</f>
        <v>Docente</v>
      </c>
    </row>
    <row r="11406" spans="1:4" x14ac:dyDescent="0.3">
      <c r="A11406" t="s">
        <v>11145</v>
      </c>
      <c r="B11406" t="s">
        <v>8063</v>
      </c>
      <c r="C11406">
        <f t="shared" si="178"/>
        <v>17</v>
      </c>
      <c r="D11406" t="str">
        <f>+VLOOKUP(base[[#This Row],[key]],Tabla2[[key]:[Homologado]],4,0)</f>
        <v>Docente</v>
      </c>
    </row>
    <row r="11407" spans="1:4" x14ac:dyDescent="0.3">
      <c r="A11407" t="s">
        <v>11146</v>
      </c>
      <c r="B11407" t="s">
        <v>8063</v>
      </c>
      <c r="C11407">
        <f t="shared" si="178"/>
        <v>17</v>
      </c>
      <c r="D11407" t="str">
        <f>+VLOOKUP(base[[#This Row],[key]],Tabla2[[key]:[Homologado]],4,0)</f>
        <v>Docente</v>
      </c>
    </row>
    <row r="11408" spans="1:4" x14ac:dyDescent="0.3">
      <c r="A11408" t="s">
        <v>11148</v>
      </c>
      <c r="B11408" t="s">
        <v>8063</v>
      </c>
      <c r="C11408">
        <f t="shared" si="178"/>
        <v>17</v>
      </c>
      <c r="D11408" t="str">
        <f>+VLOOKUP(base[[#This Row],[key]],Tabla2[[key]:[Homologado]],4,0)</f>
        <v>Docente</v>
      </c>
    </row>
    <row r="11409" spans="1:4" x14ac:dyDescent="0.3">
      <c r="A11409" t="s">
        <v>11150</v>
      </c>
      <c r="B11409" t="s">
        <v>8063</v>
      </c>
      <c r="C11409">
        <f t="shared" si="178"/>
        <v>17</v>
      </c>
      <c r="D11409" t="str">
        <f>+VLOOKUP(base[[#This Row],[key]],Tabla2[[key]:[Homologado]],4,0)</f>
        <v>Docente</v>
      </c>
    </row>
    <row r="11410" spans="1:4" x14ac:dyDescent="0.3">
      <c r="A11410" t="s">
        <v>11151</v>
      </c>
      <c r="B11410" t="s">
        <v>8063</v>
      </c>
      <c r="C11410">
        <f t="shared" si="178"/>
        <v>17</v>
      </c>
      <c r="D11410" t="str">
        <f>+VLOOKUP(base[[#This Row],[key]],Tabla2[[key]:[Homologado]],4,0)</f>
        <v>Docente</v>
      </c>
    </row>
    <row r="11411" spans="1:4" x14ac:dyDescent="0.3">
      <c r="A11411" t="s">
        <v>11152</v>
      </c>
      <c r="B11411" t="s">
        <v>8063</v>
      </c>
      <c r="C11411">
        <f t="shared" si="178"/>
        <v>17</v>
      </c>
      <c r="D11411" t="str">
        <f>+VLOOKUP(base[[#This Row],[key]],Tabla2[[key]:[Homologado]],4,0)</f>
        <v>Docente</v>
      </c>
    </row>
    <row r="11412" spans="1:4" x14ac:dyDescent="0.3">
      <c r="A11412" t="s">
        <v>11153</v>
      </c>
      <c r="B11412" t="s">
        <v>8063</v>
      </c>
      <c r="C11412">
        <f t="shared" si="178"/>
        <v>17</v>
      </c>
      <c r="D11412" t="str">
        <f>+VLOOKUP(base[[#This Row],[key]],Tabla2[[key]:[Homologado]],4,0)</f>
        <v>Docente</v>
      </c>
    </row>
    <row r="11413" spans="1:4" x14ac:dyDescent="0.3">
      <c r="A11413" t="s">
        <v>11154</v>
      </c>
      <c r="B11413" t="s">
        <v>8063</v>
      </c>
      <c r="C11413">
        <f t="shared" si="178"/>
        <v>17</v>
      </c>
      <c r="D11413" t="str">
        <f>+VLOOKUP(base[[#This Row],[key]],Tabla2[[key]:[Homologado]],4,0)</f>
        <v>Docente</v>
      </c>
    </row>
    <row r="11414" spans="1:4" x14ac:dyDescent="0.3">
      <c r="A11414" t="s">
        <v>11155</v>
      </c>
      <c r="B11414" t="s">
        <v>8063</v>
      </c>
      <c r="C11414">
        <f t="shared" si="178"/>
        <v>17</v>
      </c>
      <c r="D11414" t="str">
        <f>+VLOOKUP(base[[#This Row],[key]],Tabla2[[key]:[Homologado]],4,0)</f>
        <v>Docente</v>
      </c>
    </row>
    <row r="11415" spans="1:4" x14ac:dyDescent="0.3">
      <c r="A11415" t="s">
        <v>11156</v>
      </c>
      <c r="B11415" t="s">
        <v>8063</v>
      </c>
      <c r="C11415">
        <f t="shared" si="178"/>
        <v>17</v>
      </c>
      <c r="D11415" t="str">
        <f>+VLOOKUP(base[[#This Row],[key]],Tabla2[[key]:[Homologado]],4,0)</f>
        <v>Docente</v>
      </c>
    </row>
    <row r="11416" spans="1:4" x14ac:dyDescent="0.3">
      <c r="A11416" t="s">
        <v>11157</v>
      </c>
      <c r="B11416" t="s">
        <v>8063</v>
      </c>
      <c r="C11416">
        <f t="shared" si="178"/>
        <v>17</v>
      </c>
      <c r="D11416" t="str">
        <f>+VLOOKUP(base[[#This Row],[key]],Tabla2[[key]:[Homologado]],4,0)</f>
        <v>Docente</v>
      </c>
    </row>
    <row r="11417" spans="1:4" x14ac:dyDescent="0.3">
      <c r="A11417" t="s">
        <v>11158</v>
      </c>
      <c r="B11417" t="s">
        <v>8063</v>
      </c>
      <c r="C11417">
        <f t="shared" si="178"/>
        <v>17</v>
      </c>
      <c r="D11417" t="str">
        <f>+VLOOKUP(base[[#This Row],[key]],Tabla2[[key]:[Homologado]],4,0)</f>
        <v>Docente</v>
      </c>
    </row>
    <row r="11418" spans="1:4" x14ac:dyDescent="0.3">
      <c r="A11418" t="s">
        <v>11159</v>
      </c>
      <c r="B11418" t="s">
        <v>8063</v>
      </c>
      <c r="C11418">
        <f t="shared" si="178"/>
        <v>17</v>
      </c>
      <c r="D11418" t="str">
        <f>+VLOOKUP(base[[#This Row],[key]],Tabla2[[key]:[Homologado]],4,0)</f>
        <v>Docente</v>
      </c>
    </row>
    <row r="11419" spans="1:4" x14ac:dyDescent="0.3">
      <c r="A11419" t="s">
        <v>11160</v>
      </c>
      <c r="B11419" t="s">
        <v>8063</v>
      </c>
      <c r="C11419">
        <f t="shared" si="178"/>
        <v>17</v>
      </c>
      <c r="D11419" t="str">
        <f>+VLOOKUP(base[[#This Row],[key]],Tabla2[[key]:[Homologado]],4,0)</f>
        <v>Docente</v>
      </c>
    </row>
    <row r="11420" spans="1:4" x14ac:dyDescent="0.3">
      <c r="A11420" t="s">
        <v>11161</v>
      </c>
      <c r="B11420" t="s">
        <v>8063</v>
      </c>
      <c r="C11420">
        <f t="shared" si="178"/>
        <v>17</v>
      </c>
      <c r="D11420" t="str">
        <f>+VLOOKUP(base[[#This Row],[key]],Tabla2[[key]:[Homologado]],4,0)</f>
        <v>Docente</v>
      </c>
    </row>
    <row r="11421" spans="1:4" x14ac:dyDescent="0.3">
      <c r="A11421" t="s">
        <v>11162</v>
      </c>
      <c r="B11421" t="s">
        <v>8063</v>
      </c>
      <c r="C11421">
        <f t="shared" si="178"/>
        <v>17</v>
      </c>
      <c r="D11421" t="str">
        <f>+VLOOKUP(base[[#This Row],[key]],Tabla2[[key]:[Homologado]],4,0)</f>
        <v>Docente</v>
      </c>
    </row>
    <row r="11422" spans="1:4" x14ac:dyDescent="0.3">
      <c r="A11422" t="s">
        <v>11163</v>
      </c>
      <c r="B11422" t="s">
        <v>8063</v>
      </c>
      <c r="C11422">
        <f t="shared" si="178"/>
        <v>17</v>
      </c>
      <c r="D11422" t="str">
        <f>+VLOOKUP(base[[#This Row],[key]],Tabla2[[key]:[Homologado]],4,0)</f>
        <v>Docente</v>
      </c>
    </row>
    <row r="11423" spans="1:4" x14ac:dyDescent="0.3">
      <c r="A11423" t="s">
        <v>11164</v>
      </c>
      <c r="B11423" t="s">
        <v>8063</v>
      </c>
      <c r="C11423">
        <f t="shared" si="178"/>
        <v>17</v>
      </c>
      <c r="D11423" t="str">
        <f>+VLOOKUP(base[[#This Row],[key]],Tabla2[[key]:[Homologado]],4,0)</f>
        <v>Docente</v>
      </c>
    </row>
    <row r="11424" spans="1:4" x14ac:dyDescent="0.3">
      <c r="A11424" t="s">
        <v>11165</v>
      </c>
      <c r="B11424" t="s">
        <v>8063</v>
      </c>
      <c r="C11424">
        <f t="shared" si="178"/>
        <v>17</v>
      </c>
      <c r="D11424" t="str">
        <f>+VLOOKUP(base[[#This Row],[key]],Tabla2[[key]:[Homologado]],4,0)</f>
        <v>Docente</v>
      </c>
    </row>
    <row r="11425" spans="1:4" x14ac:dyDescent="0.3">
      <c r="A11425" t="s">
        <v>11167</v>
      </c>
      <c r="B11425" t="s">
        <v>8063</v>
      </c>
      <c r="C11425">
        <f t="shared" si="178"/>
        <v>17</v>
      </c>
      <c r="D11425" t="str">
        <f>+VLOOKUP(base[[#This Row],[key]],Tabla2[[key]:[Homologado]],4,0)</f>
        <v>Docente</v>
      </c>
    </row>
    <row r="11426" spans="1:4" x14ac:dyDescent="0.3">
      <c r="A11426" t="s">
        <v>11169</v>
      </c>
      <c r="B11426" t="s">
        <v>8063</v>
      </c>
      <c r="C11426">
        <f t="shared" si="178"/>
        <v>17</v>
      </c>
      <c r="D11426" t="str">
        <f>+VLOOKUP(base[[#This Row],[key]],Tabla2[[key]:[Homologado]],4,0)</f>
        <v>Docente</v>
      </c>
    </row>
    <row r="11427" spans="1:4" x14ac:dyDescent="0.3">
      <c r="A11427" t="s">
        <v>11170</v>
      </c>
      <c r="B11427" t="s">
        <v>8063</v>
      </c>
      <c r="C11427">
        <f t="shared" si="178"/>
        <v>17</v>
      </c>
      <c r="D11427" t="str">
        <f>+VLOOKUP(base[[#This Row],[key]],Tabla2[[key]:[Homologado]],4,0)</f>
        <v>Docente</v>
      </c>
    </row>
    <row r="11428" spans="1:4" x14ac:dyDescent="0.3">
      <c r="A11428" t="s">
        <v>11171</v>
      </c>
      <c r="B11428" t="s">
        <v>8063</v>
      </c>
      <c r="C11428">
        <f t="shared" si="178"/>
        <v>17</v>
      </c>
      <c r="D11428" t="str">
        <f>+VLOOKUP(base[[#This Row],[key]],Tabla2[[key]:[Homologado]],4,0)</f>
        <v>Docente</v>
      </c>
    </row>
    <row r="11429" spans="1:4" x14ac:dyDescent="0.3">
      <c r="A11429" t="s">
        <v>11172</v>
      </c>
      <c r="B11429" t="s">
        <v>8063</v>
      </c>
      <c r="C11429">
        <f t="shared" si="178"/>
        <v>17</v>
      </c>
      <c r="D11429" t="str">
        <f>+VLOOKUP(base[[#This Row],[key]],Tabla2[[key]:[Homologado]],4,0)</f>
        <v>Docente</v>
      </c>
    </row>
    <row r="11430" spans="1:4" x14ac:dyDescent="0.3">
      <c r="A11430" t="s">
        <v>11173</v>
      </c>
      <c r="B11430" t="s">
        <v>8063</v>
      </c>
      <c r="C11430">
        <f t="shared" si="178"/>
        <v>17</v>
      </c>
      <c r="D11430" t="str">
        <f>+VLOOKUP(base[[#This Row],[key]],Tabla2[[key]:[Homologado]],4,0)</f>
        <v>Docente</v>
      </c>
    </row>
    <row r="11431" spans="1:4" x14ac:dyDescent="0.3">
      <c r="A11431" t="s">
        <v>11174</v>
      </c>
      <c r="B11431" t="s">
        <v>8063</v>
      </c>
      <c r="C11431">
        <f t="shared" si="178"/>
        <v>17</v>
      </c>
      <c r="D11431" t="str">
        <f>+VLOOKUP(base[[#This Row],[key]],Tabla2[[key]:[Homologado]],4,0)</f>
        <v>Docente</v>
      </c>
    </row>
    <row r="11432" spans="1:4" x14ac:dyDescent="0.3">
      <c r="A11432" t="s">
        <v>11175</v>
      </c>
      <c r="B11432" t="s">
        <v>8063</v>
      </c>
      <c r="C11432">
        <f t="shared" si="178"/>
        <v>17</v>
      </c>
      <c r="D11432" t="str">
        <f>+VLOOKUP(base[[#This Row],[key]],Tabla2[[key]:[Homologado]],4,0)</f>
        <v>Docente</v>
      </c>
    </row>
    <row r="11433" spans="1:4" x14ac:dyDescent="0.3">
      <c r="A11433" t="s">
        <v>11176</v>
      </c>
      <c r="B11433" t="s">
        <v>8063</v>
      </c>
      <c r="C11433">
        <f t="shared" si="178"/>
        <v>17</v>
      </c>
      <c r="D11433" t="str">
        <f>+VLOOKUP(base[[#This Row],[key]],Tabla2[[key]:[Homologado]],4,0)</f>
        <v>Docente</v>
      </c>
    </row>
    <row r="11434" spans="1:4" x14ac:dyDescent="0.3">
      <c r="A11434" t="s">
        <v>11177</v>
      </c>
      <c r="B11434" t="s">
        <v>8063</v>
      </c>
      <c r="C11434">
        <f t="shared" si="178"/>
        <v>17</v>
      </c>
      <c r="D11434" t="str">
        <f>+VLOOKUP(base[[#This Row],[key]],Tabla2[[key]:[Homologado]],4,0)</f>
        <v>Docente</v>
      </c>
    </row>
    <row r="11435" spans="1:4" x14ac:dyDescent="0.3">
      <c r="A11435" t="s">
        <v>11178</v>
      </c>
      <c r="B11435" t="s">
        <v>8063</v>
      </c>
      <c r="C11435">
        <f t="shared" si="178"/>
        <v>17</v>
      </c>
      <c r="D11435" t="str">
        <f>+VLOOKUP(base[[#This Row],[key]],Tabla2[[key]:[Homologado]],4,0)</f>
        <v>Docente</v>
      </c>
    </row>
    <row r="11436" spans="1:4" x14ac:dyDescent="0.3">
      <c r="A11436" t="s">
        <v>11179</v>
      </c>
      <c r="B11436" t="s">
        <v>8063</v>
      </c>
      <c r="C11436">
        <f t="shared" si="178"/>
        <v>17</v>
      </c>
      <c r="D11436" t="str">
        <f>+VLOOKUP(base[[#This Row],[key]],Tabla2[[key]:[Homologado]],4,0)</f>
        <v>Docente</v>
      </c>
    </row>
    <row r="11437" spans="1:4" x14ac:dyDescent="0.3">
      <c r="A11437" t="s">
        <v>11180</v>
      </c>
      <c r="B11437" t="s">
        <v>8063</v>
      </c>
      <c r="C11437">
        <f t="shared" si="178"/>
        <v>17</v>
      </c>
      <c r="D11437" t="str">
        <f>+VLOOKUP(base[[#This Row],[key]],Tabla2[[key]:[Homologado]],4,0)</f>
        <v>Docente</v>
      </c>
    </row>
    <row r="11438" spans="1:4" x14ac:dyDescent="0.3">
      <c r="A11438" t="s">
        <v>11181</v>
      </c>
      <c r="B11438" t="s">
        <v>8063</v>
      </c>
      <c r="C11438">
        <f t="shared" si="178"/>
        <v>17</v>
      </c>
      <c r="D11438" t="str">
        <f>+VLOOKUP(base[[#This Row],[key]],Tabla2[[key]:[Homologado]],4,0)</f>
        <v>Docente</v>
      </c>
    </row>
    <row r="11439" spans="1:4" x14ac:dyDescent="0.3">
      <c r="A11439" t="s">
        <v>11182</v>
      </c>
      <c r="B11439" t="s">
        <v>8063</v>
      </c>
      <c r="C11439">
        <f t="shared" si="178"/>
        <v>17</v>
      </c>
      <c r="D11439" t="str">
        <f>+VLOOKUP(base[[#This Row],[key]],Tabla2[[key]:[Homologado]],4,0)</f>
        <v>Docente</v>
      </c>
    </row>
    <row r="11440" spans="1:4" x14ac:dyDescent="0.3">
      <c r="A11440" t="s">
        <v>11183</v>
      </c>
      <c r="B11440" t="s">
        <v>8063</v>
      </c>
      <c r="C11440">
        <f t="shared" si="178"/>
        <v>17</v>
      </c>
      <c r="D11440" t="str">
        <f>+VLOOKUP(base[[#This Row],[key]],Tabla2[[key]:[Homologado]],4,0)</f>
        <v>Docente</v>
      </c>
    </row>
    <row r="11441" spans="1:4" x14ac:dyDescent="0.3">
      <c r="A11441" t="s">
        <v>11184</v>
      </c>
      <c r="B11441" t="s">
        <v>8063</v>
      </c>
      <c r="C11441">
        <f t="shared" si="178"/>
        <v>17</v>
      </c>
      <c r="D11441" t="str">
        <f>+VLOOKUP(base[[#This Row],[key]],Tabla2[[key]:[Homologado]],4,0)</f>
        <v>Docente</v>
      </c>
    </row>
    <row r="11442" spans="1:4" x14ac:dyDescent="0.3">
      <c r="A11442" t="s">
        <v>11185</v>
      </c>
      <c r="B11442" t="s">
        <v>8063</v>
      </c>
      <c r="C11442">
        <f t="shared" si="178"/>
        <v>17</v>
      </c>
      <c r="D11442" t="str">
        <f>+VLOOKUP(base[[#This Row],[key]],Tabla2[[key]:[Homologado]],4,0)</f>
        <v>Docente</v>
      </c>
    </row>
    <row r="11443" spans="1:4" x14ac:dyDescent="0.3">
      <c r="A11443" t="s">
        <v>11186</v>
      </c>
      <c r="B11443" t="s">
        <v>8063</v>
      </c>
      <c r="C11443">
        <f t="shared" si="178"/>
        <v>17</v>
      </c>
      <c r="D11443" t="str">
        <f>+VLOOKUP(base[[#This Row],[key]],Tabla2[[key]:[Homologado]],4,0)</f>
        <v>Docente</v>
      </c>
    </row>
    <row r="11444" spans="1:4" x14ac:dyDescent="0.3">
      <c r="A11444" t="s">
        <v>11187</v>
      </c>
      <c r="B11444" t="s">
        <v>8063</v>
      </c>
      <c r="C11444">
        <f t="shared" si="178"/>
        <v>17</v>
      </c>
      <c r="D11444" t="str">
        <f>+VLOOKUP(base[[#This Row],[key]],Tabla2[[key]:[Homologado]],4,0)</f>
        <v>Docente</v>
      </c>
    </row>
    <row r="11445" spans="1:4" x14ac:dyDescent="0.3">
      <c r="A11445" t="s">
        <v>11188</v>
      </c>
      <c r="B11445" t="s">
        <v>8063</v>
      </c>
      <c r="C11445">
        <f t="shared" si="178"/>
        <v>17</v>
      </c>
      <c r="D11445" t="str">
        <f>+VLOOKUP(base[[#This Row],[key]],Tabla2[[key]:[Homologado]],4,0)</f>
        <v>Docente</v>
      </c>
    </row>
    <row r="11446" spans="1:4" x14ac:dyDescent="0.3">
      <c r="A11446" t="s">
        <v>11189</v>
      </c>
      <c r="B11446" t="s">
        <v>8063</v>
      </c>
      <c r="C11446">
        <f t="shared" si="178"/>
        <v>17</v>
      </c>
      <c r="D11446" t="str">
        <f>+VLOOKUP(base[[#This Row],[key]],Tabla2[[key]:[Homologado]],4,0)</f>
        <v>Docente</v>
      </c>
    </row>
    <row r="11447" spans="1:4" x14ac:dyDescent="0.3">
      <c r="A11447" t="s">
        <v>11190</v>
      </c>
      <c r="B11447" t="s">
        <v>8063</v>
      </c>
      <c r="C11447">
        <f t="shared" si="178"/>
        <v>17</v>
      </c>
      <c r="D11447" t="str">
        <f>+VLOOKUP(base[[#This Row],[key]],Tabla2[[key]:[Homologado]],4,0)</f>
        <v>Docente</v>
      </c>
    </row>
    <row r="11448" spans="1:4" x14ac:dyDescent="0.3">
      <c r="A11448" t="s">
        <v>11191</v>
      </c>
      <c r="B11448" t="s">
        <v>8063</v>
      </c>
      <c r="C11448">
        <f t="shared" si="178"/>
        <v>17</v>
      </c>
      <c r="D11448" t="str">
        <f>+VLOOKUP(base[[#This Row],[key]],Tabla2[[key]:[Homologado]],4,0)</f>
        <v>Docente</v>
      </c>
    </row>
    <row r="11449" spans="1:4" x14ac:dyDescent="0.3">
      <c r="A11449" t="s">
        <v>11192</v>
      </c>
      <c r="B11449" t="s">
        <v>8063</v>
      </c>
      <c r="C11449">
        <f t="shared" si="178"/>
        <v>17</v>
      </c>
      <c r="D11449" t="str">
        <f>+VLOOKUP(base[[#This Row],[key]],Tabla2[[key]:[Homologado]],4,0)</f>
        <v>Docente</v>
      </c>
    </row>
    <row r="11450" spans="1:4" x14ac:dyDescent="0.3">
      <c r="A11450" t="s">
        <v>11193</v>
      </c>
      <c r="B11450" t="s">
        <v>8063</v>
      </c>
      <c r="C11450">
        <f t="shared" si="178"/>
        <v>17</v>
      </c>
      <c r="D11450" t="str">
        <f>+VLOOKUP(base[[#This Row],[key]],Tabla2[[key]:[Homologado]],4,0)</f>
        <v>Docente</v>
      </c>
    </row>
    <row r="11451" spans="1:4" x14ac:dyDescent="0.3">
      <c r="A11451" t="s">
        <v>11194</v>
      </c>
      <c r="B11451" t="s">
        <v>8063</v>
      </c>
      <c r="C11451">
        <f t="shared" si="178"/>
        <v>17</v>
      </c>
      <c r="D11451" t="str">
        <f>+VLOOKUP(base[[#This Row],[key]],Tabla2[[key]:[Homologado]],4,0)</f>
        <v>Docente</v>
      </c>
    </row>
    <row r="11452" spans="1:4" x14ac:dyDescent="0.3">
      <c r="A11452" t="s">
        <v>11195</v>
      </c>
      <c r="B11452" t="s">
        <v>8063</v>
      </c>
      <c r="C11452">
        <f t="shared" si="178"/>
        <v>17</v>
      </c>
      <c r="D11452" t="str">
        <f>+VLOOKUP(base[[#This Row],[key]],Tabla2[[key]:[Homologado]],4,0)</f>
        <v>Docente</v>
      </c>
    </row>
    <row r="11453" spans="1:4" x14ac:dyDescent="0.3">
      <c r="A11453" t="s">
        <v>11196</v>
      </c>
      <c r="B11453" t="s">
        <v>8063</v>
      </c>
      <c r="C11453">
        <f t="shared" si="178"/>
        <v>17</v>
      </c>
      <c r="D11453" t="str">
        <f>+VLOOKUP(base[[#This Row],[key]],Tabla2[[key]:[Homologado]],4,0)</f>
        <v>Docente</v>
      </c>
    </row>
    <row r="11454" spans="1:4" x14ac:dyDescent="0.3">
      <c r="A11454" t="s">
        <v>11197</v>
      </c>
      <c r="B11454" t="s">
        <v>8063</v>
      </c>
      <c r="C11454">
        <f t="shared" si="178"/>
        <v>17</v>
      </c>
      <c r="D11454" t="str">
        <f>+VLOOKUP(base[[#This Row],[key]],Tabla2[[key]:[Homologado]],4,0)</f>
        <v>Docente</v>
      </c>
    </row>
    <row r="11455" spans="1:4" x14ac:dyDescent="0.3">
      <c r="A11455" t="s">
        <v>11198</v>
      </c>
      <c r="B11455" t="s">
        <v>8063</v>
      </c>
      <c r="C11455">
        <f t="shared" si="178"/>
        <v>17</v>
      </c>
      <c r="D11455" t="str">
        <f>+VLOOKUP(base[[#This Row],[key]],Tabla2[[key]:[Homologado]],4,0)</f>
        <v>Docente</v>
      </c>
    </row>
    <row r="11456" spans="1:4" x14ac:dyDescent="0.3">
      <c r="A11456" t="s">
        <v>11200</v>
      </c>
      <c r="B11456" t="s">
        <v>8063</v>
      </c>
      <c r="C11456">
        <f t="shared" si="178"/>
        <v>17</v>
      </c>
      <c r="D11456" t="str">
        <f>+VLOOKUP(base[[#This Row],[key]],Tabla2[[key]:[Homologado]],4,0)</f>
        <v>Docente</v>
      </c>
    </row>
    <row r="11457" spans="1:4" x14ac:dyDescent="0.3">
      <c r="A11457" t="s">
        <v>11201</v>
      </c>
      <c r="B11457" t="s">
        <v>8063</v>
      </c>
      <c r="C11457">
        <f t="shared" si="178"/>
        <v>17</v>
      </c>
      <c r="D11457" t="str">
        <f>+VLOOKUP(base[[#This Row],[key]],Tabla2[[key]:[Homologado]],4,0)</f>
        <v>Docente</v>
      </c>
    </row>
    <row r="11458" spans="1:4" x14ac:dyDescent="0.3">
      <c r="A11458" t="s">
        <v>11203</v>
      </c>
      <c r="B11458" t="s">
        <v>8063</v>
      </c>
      <c r="C11458">
        <f t="shared" si="178"/>
        <v>17</v>
      </c>
      <c r="D11458" t="str">
        <f>+VLOOKUP(base[[#This Row],[key]],Tabla2[[key]:[Homologado]],4,0)</f>
        <v>Docente</v>
      </c>
    </row>
    <row r="11459" spans="1:4" x14ac:dyDescent="0.3">
      <c r="A11459" t="s">
        <v>11204</v>
      </c>
      <c r="B11459" t="s">
        <v>8063</v>
      </c>
      <c r="C11459">
        <f t="shared" si="178"/>
        <v>17</v>
      </c>
      <c r="D11459" t="str">
        <f>+VLOOKUP(base[[#This Row],[key]],Tabla2[[key]:[Homologado]],4,0)</f>
        <v>Docente</v>
      </c>
    </row>
    <row r="11460" spans="1:4" x14ac:dyDescent="0.3">
      <c r="A11460" t="s">
        <v>11205</v>
      </c>
      <c r="B11460" t="s">
        <v>8063</v>
      </c>
      <c r="C11460">
        <f t="shared" ref="C11460:C11523" si="179">+IF(B11460=B11459,C11459,C11459+1)</f>
        <v>17</v>
      </c>
      <c r="D11460" t="str">
        <f>+VLOOKUP(base[[#This Row],[key]],Tabla2[[key]:[Homologado]],4,0)</f>
        <v>Docente</v>
      </c>
    </row>
    <row r="11461" spans="1:4" x14ac:dyDescent="0.3">
      <c r="A11461" t="s">
        <v>11206</v>
      </c>
      <c r="B11461" t="s">
        <v>8063</v>
      </c>
      <c r="C11461">
        <f t="shared" si="179"/>
        <v>17</v>
      </c>
      <c r="D11461" t="str">
        <f>+VLOOKUP(base[[#This Row],[key]],Tabla2[[key]:[Homologado]],4,0)</f>
        <v>Docente</v>
      </c>
    </row>
    <row r="11462" spans="1:4" x14ac:dyDescent="0.3">
      <c r="A11462" t="s">
        <v>11207</v>
      </c>
      <c r="B11462" t="s">
        <v>8063</v>
      </c>
      <c r="C11462">
        <f t="shared" si="179"/>
        <v>17</v>
      </c>
      <c r="D11462" t="str">
        <f>+VLOOKUP(base[[#This Row],[key]],Tabla2[[key]:[Homologado]],4,0)</f>
        <v>Docente</v>
      </c>
    </row>
    <row r="11463" spans="1:4" x14ac:dyDescent="0.3">
      <c r="A11463" t="s">
        <v>11208</v>
      </c>
      <c r="B11463" t="s">
        <v>8063</v>
      </c>
      <c r="C11463">
        <f t="shared" si="179"/>
        <v>17</v>
      </c>
      <c r="D11463" t="str">
        <f>+VLOOKUP(base[[#This Row],[key]],Tabla2[[key]:[Homologado]],4,0)</f>
        <v>Docente</v>
      </c>
    </row>
    <row r="11464" spans="1:4" x14ac:dyDescent="0.3">
      <c r="A11464" t="s">
        <v>11209</v>
      </c>
      <c r="B11464" t="s">
        <v>8063</v>
      </c>
      <c r="C11464">
        <f t="shared" si="179"/>
        <v>17</v>
      </c>
      <c r="D11464" t="str">
        <f>+VLOOKUP(base[[#This Row],[key]],Tabla2[[key]:[Homologado]],4,0)</f>
        <v>Docente</v>
      </c>
    </row>
    <row r="11465" spans="1:4" x14ac:dyDescent="0.3">
      <c r="A11465" t="s">
        <v>11210</v>
      </c>
      <c r="B11465" t="s">
        <v>8063</v>
      </c>
      <c r="C11465">
        <f t="shared" si="179"/>
        <v>17</v>
      </c>
      <c r="D11465" t="str">
        <f>+VLOOKUP(base[[#This Row],[key]],Tabla2[[key]:[Homologado]],4,0)</f>
        <v>Docente</v>
      </c>
    </row>
    <row r="11466" spans="1:4" x14ac:dyDescent="0.3">
      <c r="A11466" t="s">
        <v>11211</v>
      </c>
      <c r="B11466" t="s">
        <v>8063</v>
      </c>
      <c r="C11466">
        <f t="shared" si="179"/>
        <v>17</v>
      </c>
      <c r="D11466" t="str">
        <f>+VLOOKUP(base[[#This Row],[key]],Tabla2[[key]:[Homologado]],4,0)</f>
        <v>Docente</v>
      </c>
    </row>
    <row r="11467" spans="1:4" x14ac:dyDescent="0.3">
      <c r="A11467" t="s">
        <v>11212</v>
      </c>
      <c r="B11467" t="s">
        <v>8063</v>
      </c>
      <c r="C11467">
        <f t="shared" si="179"/>
        <v>17</v>
      </c>
      <c r="D11467" t="str">
        <f>+VLOOKUP(base[[#This Row],[key]],Tabla2[[key]:[Homologado]],4,0)</f>
        <v>Docente</v>
      </c>
    </row>
    <row r="11468" spans="1:4" x14ac:dyDescent="0.3">
      <c r="A11468" t="s">
        <v>11213</v>
      </c>
      <c r="B11468" t="s">
        <v>8063</v>
      </c>
      <c r="C11468">
        <f t="shared" si="179"/>
        <v>17</v>
      </c>
      <c r="D11468" t="str">
        <f>+VLOOKUP(base[[#This Row],[key]],Tabla2[[key]:[Homologado]],4,0)</f>
        <v>Docente</v>
      </c>
    </row>
    <row r="11469" spans="1:4" x14ac:dyDescent="0.3">
      <c r="A11469" t="s">
        <v>11214</v>
      </c>
      <c r="B11469" t="s">
        <v>8063</v>
      </c>
      <c r="C11469">
        <f t="shared" si="179"/>
        <v>17</v>
      </c>
      <c r="D11469" t="str">
        <f>+VLOOKUP(base[[#This Row],[key]],Tabla2[[key]:[Homologado]],4,0)</f>
        <v>Docente</v>
      </c>
    </row>
    <row r="11470" spans="1:4" x14ac:dyDescent="0.3">
      <c r="A11470" t="s">
        <v>11215</v>
      </c>
      <c r="B11470" t="s">
        <v>8063</v>
      </c>
      <c r="C11470">
        <f t="shared" si="179"/>
        <v>17</v>
      </c>
      <c r="D11470" t="str">
        <f>+VLOOKUP(base[[#This Row],[key]],Tabla2[[key]:[Homologado]],4,0)</f>
        <v>Docente</v>
      </c>
    </row>
    <row r="11471" spans="1:4" x14ac:dyDescent="0.3">
      <c r="A11471" t="s">
        <v>11216</v>
      </c>
      <c r="B11471" t="s">
        <v>8063</v>
      </c>
      <c r="C11471">
        <f t="shared" si="179"/>
        <v>17</v>
      </c>
      <c r="D11471" t="str">
        <f>+VLOOKUP(base[[#This Row],[key]],Tabla2[[key]:[Homologado]],4,0)</f>
        <v>Docente</v>
      </c>
    </row>
    <row r="11472" spans="1:4" x14ac:dyDescent="0.3">
      <c r="A11472" t="s">
        <v>11217</v>
      </c>
      <c r="B11472" t="s">
        <v>8063</v>
      </c>
      <c r="C11472">
        <f t="shared" si="179"/>
        <v>17</v>
      </c>
      <c r="D11472" t="str">
        <f>+VLOOKUP(base[[#This Row],[key]],Tabla2[[key]:[Homologado]],4,0)</f>
        <v>Docente</v>
      </c>
    </row>
    <row r="11473" spans="1:4" x14ac:dyDescent="0.3">
      <c r="A11473" t="s">
        <v>11218</v>
      </c>
      <c r="B11473" t="s">
        <v>8063</v>
      </c>
      <c r="C11473">
        <f t="shared" si="179"/>
        <v>17</v>
      </c>
      <c r="D11473" t="str">
        <f>+VLOOKUP(base[[#This Row],[key]],Tabla2[[key]:[Homologado]],4,0)</f>
        <v>Docente</v>
      </c>
    </row>
    <row r="11474" spans="1:4" x14ac:dyDescent="0.3">
      <c r="A11474" t="s">
        <v>11219</v>
      </c>
      <c r="B11474" t="s">
        <v>8063</v>
      </c>
      <c r="C11474">
        <f t="shared" si="179"/>
        <v>17</v>
      </c>
      <c r="D11474" t="str">
        <f>+VLOOKUP(base[[#This Row],[key]],Tabla2[[key]:[Homologado]],4,0)</f>
        <v>Docente</v>
      </c>
    </row>
    <row r="11475" spans="1:4" x14ac:dyDescent="0.3">
      <c r="A11475" t="s">
        <v>11220</v>
      </c>
      <c r="B11475" t="s">
        <v>8063</v>
      </c>
      <c r="C11475">
        <f t="shared" si="179"/>
        <v>17</v>
      </c>
      <c r="D11475" t="str">
        <f>+VLOOKUP(base[[#This Row],[key]],Tabla2[[key]:[Homologado]],4,0)</f>
        <v>Docente</v>
      </c>
    </row>
    <row r="11476" spans="1:4" x14ac:dyDescent="0.3">
      <c r="A11476" t="s">
        <v>11221</v>
      </c>
      <c r="B11476" t="s">
        <v>8063</v>
      </c>
      <c r="C11476">
        <f t="shared" si="179"/>
        <v>17</v>
      </c>
      <c r="D11476" t="str">
        <f>+VLOOKUP(base[[#This Row],[key]],Tabla2[[key]:[Homologado]],4,0)</f>
        <v>Docente</v>
      </c>
    </row>
    <row r="11477" spans="1:4" x14ac:dyDescent="0.3">
      <c r="A11477" t="s">
        <v>11222</v>
      </c>
      <c r="B11477" t="s">
        <v>8063</v>
      </c>
      <c r="C11477">
        <f t="shared" si="179"/>
        <v>17</v>
      </c>
      <c r="D11477" t="str">
        <f>+VLOOKUP(base[[#This Row],[key]],Tabla2[[key]:[Homologado]],4,0)</f>
        <v>Docente</v>
      </c>
    </row>
    <row r="11478" spans="1:4" x14ac:dyDescent="0.3">
      <c r="A11478" t="s">
        <v>7044</v>
      </c>
      <c r="B11478" t="s">
        <v>8063</v>
      </c>
      <c r="C11478">
        <f t="shared" si="179"/>
        <v>17</v>
      </c>
      <c r="D11478" t="str">
        <f>+VLOOKUP(base[[#This Row],[key]],Tabla2[[key]:[Homologado]],4,0)</f>
        <v>Docente</v>
      </c>
    </row>
    <row r="11479" spans="1:4" x14ac:dyDescent="0.3">
      <c r="A11479" t="s">
        <v>7047</v>
      </c>
      <c r="B11479" t="s">
        <v>8063</v>
      </c>
      <c r="C11479">
        <f t="shared" si="179"/>
        <v>17</v>
      </c>
      <c r="D11479" t="str">
        <f>+VLOOKUP(base[[#This Row],[key]],Tabla2[[key]:[Homologado]],4,0)</f>
        <v>Docente</v>
      </c>
    </row>
    <row r="11480" spans="1:4" x14ac:dyDescent="0.3">
      <c r="A11480" t="s">
        <v>11224</v>
      </c>
      <c r="B11480" t="s">
        <v>8063</v>
      </c>
      <c r="C11480">
        <f t="shared" si="179"/>
        <v>17</v>
      </c>
      <c r="D11480" t="str">
        <f>+VLOOKUP(base[[#This Row],[key]],Tabla2[[key]:[Homologado]],4,0)</f>
        <v>Docente</v>
      </c>
    </row>
    <row r="11481" spans="1:4" x14ac:dyDescent="0.3">
      <c r="A11481" t="s">
        <v>11225</v>
      </c>
      <c r="B11481" t="s">
        <v>8063</v>
      </c>
      <c r="C11481">
        <f t="shared" si="179"/>
        <v>17</v>
      </c>
      <c r="D11481" t="str">
        <f>+VLOOKUP(base[[#This Row],[key]],Tabla2[[key]:[Homologado]],4,0)</f>
        <v>Docente</v>
      </c>
    </row>
    <row r="11482" spans="1:4" x14ac:dyDescent="0.3">
      <c r="A11482" t="s">
        <v>11226</v>
      </c>
      <c r="B11482" t="s">
        <v>8063</v>
      </c>
      <c r="C11482">
        <f t="shared" si="179"/>
        <v>17</v>
      </c>
      <c r="D11482" t="str">
        <f>+VLOOKUP(base[[#This Row],[key]],Tabla2[[key]:[Homologado]],4,0)</f>
        <v>Docente</v>
      </c>
    </row>
    <row r="11483" spans="1:4" x14ac:dyDescent="0.3">
      <c r="A11483" t="s">
        <v>11227</v>
      </c>
      <c r="B11483" t="s">
        <v>8063</v>
      </c>
      <c r="C11483">
        <f t="shared" si="179"/>
        <v>17</v>
      </c>
      <c r="D11483" t="str">
        <f>+VLOOKUP(base[[#This Row],[key]],Tabla2[[key]:[Homologado]],4,0)</f>
        <v>Docente</v>
      </c>
    </row>
    <row r="11484" spans="1:4" x14ac:dyDescent="0.3">
      <c r="A11484" t="s">
        <v>11228</v>
      </c>
      <c r="B11484" t="s">
        <v>8063</v>
      </c>
      <c r="C11484">
        <f t="shared" si="179"/>
        <v>17</v>
      </c>
      <c r="D11484" t="str">
        <f>+VLOOKUP(base[[#This Row],[key]],Tabla2[[key]:[Homologado]],4,0)</f>
        <v>Docente</v>
      </c>
    </row>
    <row r="11485" spans="1:4" x14ac:dyDescent="0.3">
      <c r="A11485" t="s">
        <v>11229</v>
      </c>
      <c r="B11485" t="s">
        <v>8063</v>
      </c>
      <c r="C11485">
        <f t="shared" si="179"/>
        <v>17</v>
      </c>
      <c r="D11485" t="str">
        <f>+VLOOKUP(base[[#This Row],[key]],Tabla2[[key]:[Homologado]],4,0)</f>
        <v>Docente</v>
      </c>
    </row>
    <row r="11486" spans="1:4" x14ac:dyDescent="0.3">
      <c r="A11486" t="s">
        <v>11230</v>
      </c>
      <c r="B11486" t="s">
        <v>8063</v>
      </c>
      <c r="C11486">
        <f t="shared" si="179"/>
        <v>17</v>
      </c>
      <c r="D11486" t="str">
        <f>+VLOOKUP(base[[#This Row],[key]],Tabla2[[key]:[Homologado]],4,0)</f>
        <v>Docente</v>
      </c>
    </row>
    <row r="11487" spans="1:4" x14ac:dyDescent="0.3">
      <c r="A11487" t="s">
        <v>11231</v>
      </c>
      <c r="B11487" t="s">
        <v>8063</v>
      </c>
      <c r="C11487">
        <f t="shared" si="179"/>
        <v>17</v>
      </c>
      <c r="D11487" t="str">
        <f>+VLOOKUP(base[[#This Row],[key]],Tabla2[[key]:[Homologado]],4,0)</f>
        <v>Docente</v>
      </c>
    </row>
    <row r="11488" spans="1:4" x14ac:dyDescent="0.3">
      <c r="A11488" t="s">
        <v>11232</v>
      </c>
      <c r="B11488" t="s">
        <v>8063</v>
      </c>
      <c r="C11488">
        <f t="shared" si="179"/>
        <v>17</v>
      </c>
      <c r="D11488" t="str">
        <f>+VLOOKUP(base[[#This Row],[key]],Tabla2[[key]:[Homologado]],4,0)</f>
        <v>Docente</v>
      </c>
    </row>
    <row r="11489" spans="1:4" x14ac:dyDescent="0.3">
      <c r="A11489" t="s">
        <v>11233</v>
      </c>
      <c r="B11489" t="s">
        <v>8063</v>
      </c>
      <c r="C11489">
        <f t="shared" si="179"/>
        <v>17</v>
      </c>
      <c r="D11489" t="str">
        <f>+VLOOKUP(base[[#This Row],[key]],Tabla2[[key]:[Homologado]],4,0)</f>
        <v>Docente</v>
      </c>
    </row>
    <row r="11490" spans="1:4" x14ac:dyDescent="0.3">
      <c r="A11490" t="s">
        <v>11234</v>
      </c>
      <c r="B11490" t="s">
        <v>8063</v>
      </c>
      <c r="C11490">
        <f t="shared" si="179"/>
        <v>17</v>
      </c>
      <c r="D11490" t="str">
        <f>+VLOOKUP(base[[#This Row],[key]],Tabla2[[key]:[Homologado]],4,0)</f>
        <v>Docente</v>
      </c>
    </row>
    <row r="11491" spans="1:4" x14ac:dyDescent="0.3">
      <c r="A11491" t="s">
        <v>7117</v>
      </c>
      <c r="B11491" t="s">
        <v>8063</v>
      </c>
      <c r="C11491">
        <f t="shared" si="179"/>
        <v>17</v>
      </c>
      <c r="D11491" t="str">
        <f>+VLOOKUP(base[[#This Row],[key]],Tabla2[[key]:[Homologado]],4,0)</f>
        <v>Docente</v>
      </c>
    </row>
    <row r="11492" spans="1:4" x14ac:dyDescent="0.3">
      <c r="A11492" t="s">
        <v>11236</v>
      </c>
      <c r="B11492" t="s">
        <v>8063</v>
      </c>
      <c r="C11492">
        <f t="shared" si="179"/>
        <v>17</v>
      </c>
      <c r="D11492" t="str">
        <f>+VLOOKUP(base[[#This Row],[key]],Tabla2[[key]:[Homologado]],4,0)</f>
        <v>Docente</v>
      </c>
    </row>
    <row r="11493" spans="1:4" x14ac:dyDescent="0.3">
      <c r="A11493" t="s">
        <v>11237</v>
      </c>
      <c r="B11493" t="s">
        <v>8063</v>
      </c>
      <c r="C11493">
        <f t="shared" si="179"/>
        <v>17</v>
      </c>
      <c r="D11493" t="str">
        <f>+VLOOKUP(base[[#This Row],[key]],Tabla2[[key]:[Homologado]],4,0)</f>
        <v>Docente</v>
      </c>
    </row>
    <row r="11494" spans="1:4" x14ac:dyDescent="0.3">
      <c r="A11494" t="s">
        <v>11238</v>
      </c>
      <c r="B11494" t="s">
        <v>8063</v>
      </c>
      <c r="C11494">
        <f t="shared" si="179"/>
        <v>17</v>
      </c>
      <c r="D11494" t="str">
        <f>+VLOOKUP(base[[#This Row],[key]],Tabla2[[key]:[Homologado]],4,0)</f>
        <v>Docente</v>
      </c>
    </row>
    <row r="11495" spans="1:4" x14ac:dyDescent="0.3">
      <c r="A11495" t="s">
        <v>11239</v>
      </c>
      <c r="B11495" t="s">
        <v>8063</v>
      </c>
      <c r="C11495">
        <f t="shared" si="179"/>
        <v>17</v>
      </c>
      <c r="D11495" t="str">
        <f>+VLOOKUP(base[[#This Row],[key]],Tabla2[[key]:[Homologado]],4,0)</f>
        <v>Docente</v>
      </c>
    </row>
    <row r="11496" spans="1:4" x14ac:dyDescent="0.3">
      <c r="A11496" t="s">
        <v>11240</v>
      </c>
      <c r="B11496" t="s">
        <v>8063</v>
      </c>
      <c r="C11496">
        <f t="shared" si="179"/>
        <v>17</v>
      </c>
      <c r="D11496" t="str">
        <f>+VLOOKUP(base[[#This Row],[key]],Tabla2[[key]:[Homologado]],4,0)</f>
        <v>Docente</v>
      </c>
    </row>
    <row r="11497" spans="1:4" x14ac:dyDescent="0.3">
      <c r="A11497" t="s">
        <v>11241</v>
      </c>
      <c r="B11497" t="s">
        <v>8063</v>
      </c>
      <c r="C11497">
        <f t="shared" si="179"/>
        <v>17</v>
      </c>
      <c r="D11497" t="str">
        <f>+VLOOKUP(base[[#This Row],[key]],Tabla2[[key]:[Homologado]],4,0)</f>
        <v>Docente</v>
      </c>
    </row>
    <row r="11498" spans="1:4" x14ac:dyDescent="0.3">
      <c r="A11498" t="s">
        <v>11242</v>
      </c>
      <c r="B11498" t="s">
        <v>8063</v>
      </c>
      <c r="C11498">
        <f t="shared" si="179"/>
        <v>17</v>
      </c>
      <c r="D11498" t="str">
        <f>+VLOOKUP(base[[#This Row],[key]],Tabla2[[key]:[Homologado]],4,0)</f>
        <v>Docente</v>
      </c>
    </row>
    <row r="11499" spans="1:4" x14ac:dyDescent="0.3">
      <c r="A11499" t="s">
        <v>11243</v>
      </c>
      <c r="B11499" t="s">
        <v>8063</v>
      </c>
      <c r="C11499">
        <f t="shared" si="179"/>
        <v>17</v>
      </c>
      <c r="D11499" t="str">
        <f>+VLOOKUP(base[[#This Row],[key]],Tabla2[[key]:[Homologado]],4,0)</f>
        <v>Docente</v>
      </c>
    </row>
    <row r="11500" spans="1:4" x14ac:dyDescent="0.3">
      <c r="A11500" t="s">
        <v>11244</v>
      </c>
      <c r="B11500" t="s">
        <v>8063</v>
      </c>
      <c r="C11500">
        <f t="shared" si="179"/>
        <v>17</v>
      </c>
      <c r="D11500" t="str">
        <f>+VLOOKUP(base[[#This Row],[key]],Tabla2[[key]:[Homologado]],4,0)</f>
        <v>Docente</v>
      </c>
    </row>
    <row r="11501" spans="1:4" x14ac:dyDescent="0.3">
      <c r="A11501" t="s">
        <v>11245</v>
      </c>
      <c r="B11501" t="s">
        <v>8063</v>
      </c>
      <c r="C11501">
        <f t="shared" si="179"/>
        <v>17</v>
      </c>
      <c r="D11501" t="str">
        <f>+VLOOKUP(base[[#This Row],[key]],Tabla2[[key]:[Homologado]],4,0)</f>
        <v>Docente</v>
      </c>
    </row>
    <row r="11502" spans="1:4" x14ac:dyDescent="0.3">
      <c r="A11502" t="s">
        <v>11246</v>
      </c>
      <c r="B11502" t="s">
        <v>8063</v>
      </c>
      <c r="C11502">
        <f t="shared" si="179"/>
        <v>17</v>
      </c>
      <c r="D11502" t="str">
        <f>+VLOOKUP(base[[#This Row],[key]],Tabla2[[key]:[Homologado]],4,0)</f>
        <v>Docente</v>
      </c>
    </row>
    <row r="11503" spans="1:4" x14ac:dyDescent="0.3">
      <c r="A11503" t="s">
        <v>11247</v>
      </c>
      <c r="B11503" t="s">
        <v>8063</v>
      </c>
      <c r="C11503">
        <f t="shared" si="179"/>
        <v>17</v>
      </c>
      <c r="D11503" t="str">
        <f>+VLOOKUP(base[[#This Row],[key]],Tabla2[[key]:[Homologado]],4,0)</f>
        <v>Docente</v>
      </c>
    </row>
    <row r="11504" spans="1:4" x14ac:dyDescent="0.3">
      <c r="A11504" t="s">
        <v>11248</v>
      </c>
      <c r="B11504" t="s">
        <v>8063</v>
      </c>
      <c r="C11504">
        <f t="shared" si="179"/>
        <v>17</v>
      </c>
      <c r="D11504" t="str">
        <f>+VLOOKUP(base[[#This Row],[key]],Tabla2[[key]:[Homologado]],4,0)</f>
        <v>Docente</v>
      </c>
    </row>
    <row r="11505" spans="1:4" x14ac:dyDescent="0.3">
      <c r="A11505" t="s">
        <v>11249</v>
      </c>
      <c r="B11505" t="s">
        <v>8063</v>
      </c>
      <c r="C11505">
        <f t="shared" si="179"/>
        <v>17</v>
      </c>
      <c r="D11505" t="str">
        <f>+VLOOKUP(base[[#This Row],[key]],Tabla2[[key]:[Homologado]],4,0)</f>
        <v>Docente</v>
      </c>
    </row>
    <row r="11506" spans="1:4" x14ac:dyDescent="0.3">
      <c r="A11506" t="s">
        <v>11250</v>
      </c>
      <c r="B11506" t="s">
        <v>8063</v>
      </c>
      <c r="C11506">
        <f t="shared" si="179"/>
        <v>17</v>
      </c>
      <c r="D11506" t="str">
        <f>+VLOOKUP(base[[#This Row],[key]],Tabla2[[key]:[Homologado]],4,0)</f>
        <v>Docente</v>
      </c>
    </row>
    <row r="11507" spans="1:4" x14ac:dyDescent="0.3">
      <c r="A11507" t="s">
        <v>11251</v>
      </c>
      <c r="B11507" t="s">
        <v>8063</v>
      </c>
      <c r="C11507">
        <f t="shared" si="179"/>
        <v>17</v>
      </c>
      <c r="D11507" t="str">
        <f>+VLOOKUP(base[[#This Row],[key]],Tabla2[[key]:[Homologado]],4,0)</f>
        <v>Docente</v>
      </c>
    </row>
    <row r="11508" spans="1:4" x14ac:dyDescent="0.3">
      <c r="A11508" t="s">
        <v>11252</v>
      </c>
      <c r="B11508" t="s">
        <v>8063</v>
      </c>
      <c r="C11508">
        <f t="shared" si="179"/>
        <v>17</v>
      </c>
      <c r="D11508" t="str">
        <f>+VLOOKUP(base[[#This Row],[key]],Tabla2[[key]:[Homologado]],4,0)</f>
        <v>Docente</v>
      </c>
    </row>
    <row r="11509" spans="1:4" x14ac:dyDescent="0.3">
      <c r="A11509" t="s">
        <v>11254</v>
      </c>
      <c r="B11509" t="s">
        <v>8063</v>
      </c>
      <c r="C11509">
        <f t="shared" si="179"/>
        <v>17</v>
      </c>
      <c r="D11509" t="str">
        <f>+VLOOKUP(base[[#This Row],[key]],Tabla2[[key]:[Homologado]],4,0)</f>
        <v>Docente</v>
      </c>
    </row>
    <row r="11510" spans="1:4" x14ac:dyDescent="0.3">
      <c r="A11510" t="s">
        <v>11255</v>
      </c>
      <c r="B11510" t="s">
        <v>8063</v>
      </c>
      <c r="C11510">
        <f t="shared" si="179"/>
        <v>17</v>
      </c>
      <c r="D11510" t="str">
        <f>+VLOOKUP(base[[#This Row],[key]],Tabla2[[key]:[Homologado]],4,0)</f>
        <v>Docente</v>
      </c>
    </row>
    <row r="11511" spans="1:4" x14ac:dyDescent="0.3">
      <c r="A11511" t="s">
        <v>11256</v>
      </c>
      <c r="B11511" t="s">
        <v>8063</v>
      </c>
      <c r="C11511">
        <f t="shared" si="179"/>
        <v>17</v>
      </c>
      <c r="D11511" t="str">
        <f>+VLOOKUP(base[[#This Row],[key]],Tabla2[[key]:[Homologado]],4,0)</f>
        <v>Docente</v>
      </c>
    </row>
    <row r="11512" spans="1:4" x14ac:dyDescent="0.3">
      <c r="A11512" t="s">
        <v>11257</v>
      </c>
      <c r="B11512" t="s">
        <v>8063</v>
      </c>
      <c r="C11512">
        <f t="shared" si="179"/>
        <v>17</v>
      </c>
      <c r="D11512" t="str">
        <f>+VLOOKUP(base[[#This Row],[key]],Tabla2[[key]:[Homologado]],4,0)</f>
        <v>Docente</v>
      </c>
    </row>
    <row r="11513" spans="1:4" x14ac:dyDescent="0.3">
      <c r="A11513" t="s">
        <v>11258</v>
      </c>
      <c r="B11513" t="s">
        <v>8063</v>
      </c>
      <c r="C11513">
        <f t="shared" si="179"/>
        <v>17</v>
      </c>
      <c r="D11513" t="str">
        <f>+VLOOKUP(base[[#This Row],[key]],Tabla2[[key]:[Homologado]],4,0)</f>
        <v>Docente</v>
      </c>
    </row>
    <row r="11514" spans="1:4" x14ac:dyDescent="0.3">
      <c r="A11514" t="s">
        <v>11259</v>
      </c>
      <c r="B11514" t="s">
        <v>8063</v>
      </c>
      <c r="C11514">
        <f t="shared" si="179"/>
        <v>17</v>
      </c>
      <c r="D11514" t="str">
        <f>+VLOOKUP(base[[#This Row],[key]],Tabla2[[key]:[Homologado]],4,0)</f>
        <v>Docente</v>
      </c>
    </row>
    <row r="11515" spans="1:4" x14ac:dyDescent="0.3">
      <c r="A11515" t="s">
        <v>11260</v>
      </c>
      <c r="B11515" t="s">
        <v>8063</v>
      </c>
      <c r="C11515">
        <f t="shared" si="179"/>
        <v>17</v>
      </c>
      <c r="D11515" t="str">
        <f>+VLOOKUP(base[[#This Row],[key]],Tabla2[[key]:[Homologado]],4,0)</f>
        <v>Docente</v>
      </c>
    </row>
    <row r="11516" spans="1:4" x14ac:dyDescent="0.3">
      <c r="A11516" t="s">
        <v>11261</v>
      </c>
      <c r="B11516" t="s">
        <v>8063</v>
      </c>
      <c r="C11516">
        <f t="shared" si="179"/>
        <v>17</v>
      </c>
      <c r="D11516" t="str">
        <f>+VLOOKUP(base[[#This Row],[key]],Tabla2[[key]:[Homologado]],4,0)</f>
        <v>Docente</v>
      </c>
    </row>
    <row r="11517" spans="1:4" x14ac:dyDescent="0.3">
      <c r="A11517" t="s">
        <v>11263</v>
      </c>
      <c r="B11517" t="s">
        <v>8063</v>
      </c>
      <c r="C11517">
        <f t="shared" si="179"/>
        <v>17</v>
      </c>
      <c r="D11517" t="str">
        <f>+VLOOKUP(base[[#This Row],[key]],Tabla2[[key]:[Homologado]],4,0)</f>
        <v>Docente</v>
      </c>
    </row>
    <row r="11518" spans="1:4" x14ac:dyDescent="0.3">
      <c r="A11518" t="s">
        <v>11264</v>
      </c>
      <c r="B11518" t="s">
        <v>8063</v>
      </c>
      <c r="C11518">
        <f t="shared" si="179"/>
        <v>17</v>
      </c>
      <c r="D11518" t="str">
        <f>+VLOOKUP(base[[#This Row],[key]],Tabla2[[key]:[Homologado]],4,0)</f>
        <v>Docente</v>
      </c>
    </row>
    <row r="11519" spans="1:4" x14ac:dyDescent="0.3">
      <c r="A11519" t="s">
        <v>11265</v>
      </c>
      <c r="B11519" t="s">
        <v>8063</v>
      </c>
      <c r="C11519">
        <f t="shared" si="179"/>
        <v>17</v>
      </c>
      <c r="D11519" t="str">
        <f>+VLOOKUP(base[[#This Row],[key]],Tabla2[[key]:[Homologado]],4,0)</f>
        <v>Docente</v>
      </c>
    </row>
    <row r="11520" spans="1:4" x14ac:dyDescent="0.3">
      <c r="A11520" t="s">
        <v>11266</v>
      </c>
      <c r="B11520" t="s">
        <v>8063</v>
      </c>
      <c r="C11520">
        <f t="shared" si="179"/>
        <v>17</v>
      </c>
      <c r="D11520" t="str">
        <f>+VLOOKUP(base[[#This Row],[key]],Tabla2[[key]:[Homologado]],4,0)</f>
        <v>Docente</v>
      </c>
    </row>
    <row r="11521" spans="1:4" x14ac:dyDescent="0.3">
      <c r="A11521" t="s">
        <v>11267</v>
      </c>
      <c r="B11521" t="s">
        <v>8063</v>
      </c>
      <c r="C11521">
        <f t="shared" si="179"/>
        <v>17</v>
      </c>
      <c r="D11521" t="str">
        <f>+VLOOKUP(base[[#This Row],[key]],Tabla2[[key]:[Homologado]],4,0)</f>
        <v>Docente</v>
      </c>
    </row>
    <row r="11522" spans="1:4" x14ac:dyDescent="0.3">
      <c r="A11522" t="s">
        <v>11268</v>
      </c>
      <c r="B11522" t="s">
        <v>8063</v>
      </c>
      <c r="C11522">
        <f t="shared" si="179"/>
        <v>17</v>
      </c>
      <c r="D11522" t="str">
        <f>+VLOOKUP(base[[#This Row],[key]],Tabla2[[key]:[Homologado]],4,0)</f>
        <v>Docente</v>
      </c>
    </row>
    <row r="11523" spans="1:4" x14ac:dyDescent="0.3">
      <c r="A11523" t="s">
        <v>11269</v>
      </c>
      <c r="B11523" t="s">
        <v>8063</v>
      </c>
      <c r="C11523">
        <f t="shared" si="179"/>
        <v>17</v>
      </c>
      <c r="D11523" t="str">
        <f>+VLOOKUP(base[[#This Row],[key]],Tabla2[[key]:[Homologado]],4,0)</f>
        <v>Docente</v>
      </c>
    </row>
    <row r="11524" spans="1:4" x14ac:dyDescent="0.3">
      <c r="A11524" t="s">
        <v>11270</v>
      </c>
      <c r="B11524" t="s">
        <v>8063</v>
      </c>
      <c r="C11524">
        <f t="shared" ref="C11524:C11587" si="180">+IF(B11524=B11523,C11523,C11523+1)</f>
        <v>17</v>
      </c>
      <c r="D11524" t="str">
        <f>+VLOOKUP(base[[#This Row],[key]],Tabla2[[key]:[Homologado]],4,0)</f>
        <v>Docente</v>
      </c>
    </row>
    <row r="11525" spans="1:4" x14ac:dyDescent="0.3">
      <c r="A11525" t="s">
        <v>11271</v>
      </c>
      <c r="B11525" t="s">
        <v>8063</v>
      </c>
      <c r="C11525">
        <f t="shared" si="180"/>
        <v>17</v>
      </c>
      <c r="D11525" t="str">
        <f>+VLOOKUP(base[[#This Row],[key]],Tabla2[[key]:[Homologado]],4,0)</f>
        <v>Docente</v>
      </c>
    </row>
    <row r="11526" spans="1:4" x14ac:dyDescent="0.3">
      <c r="A11526" t="s">
        <v>11272</v>
      </c>
      <c r="B11526" t="s">
        <v>8063</v>
      </c>
      <c r="C11526">
        <f t="shared" si="180"/>
        <v>17</v>
      </c>
      <c r="D11526" t="str">
        <f>+VLOOKUP(base[[#This Row],[key]],Tabla2[[key]:[Homologado]],4,0)</f>
        <v>Docente</v>
      </c>
    </row>
    <row r="11527" spans="1:4" x14ac:dyDescent="0.3">
      <c r="A11527" t="s">
        <v>11273</v>
      </c>
      <c r="B11527" t="s">
        <v>8063</v>
      </c>
      <c r="C11527">
        <f t="shared" si="180"/>
        <v>17</v>
      </c>
      <c r="D11527" t="str">
        <f>+VLOOKUP(base[[#This Row],[key]],Tabla2[[key]:[Homologado]],4,0)</f>
        <v>Docente</v>
      </c>
    </row>
    <row r="11528" spans="1:4" x14ac:dyDescent="0.3">
      <c r="A11528" t="s">
        <v>11274</v>
      </c>
      <c r="B11528" t="s">
        <v>8063</v>
      </c>
      <c r="C11528">
        <f t="shared" si="180"/>
        <v>17</v>
      </c>
      <c r="D11528" t="str">
        <f>+VLOOKUP(base[[#This Row],[key]],Tabla2[[key]:[Homologado]],4,0)</f>
        <v>Docente</v>
      </c>
    </row>
    <row r="11529" spans="1:4" x14ac:dyDescent="0.3">
      <c r="A11529" t="s">
        <v>11275</v>
      </c>
      <c r="B11529" t="s">
        <v>8063</v>
      </c>
      <c r="C11529">
        <f t="shared" si="180"/>
        <v>17</v>
      </c>
      <c r="D11529" t="str">
        <f>+VLOOKUP(base[[#This Row],[key]],Tabla2[[key]:[Homologado]],4,0)</f>
        <v>Docente</v>
      </c>
    </row>
    <row r="11530" spans="1:4" x14ac:dyDescent="0.3">
      <c r="A11530" t="s">
        <v>11276</v>
      </c>
      <c r="B11530" t="s">
        <v>8063</v>
      </c>
      <c r="C11530">
        <f t="shared" si="180"/>
        <v>17</v>
      </c>
      <c r="D11530" t="str">
        <f>+VLOOKUP(base[[#This Row],[key]],Tabla2[[key]:[Homologado]],4,0)</f>
        <v>Docente</v>
      </c>
    </row>
    <row r="11531" spans="1:4" x14ac:dyDescent="0.3">
      <c r="A11531" t="s">
        <v>11277</v>
      </c>
      <c r="B11531" t="s">
        <v>8063</v>
      </c>
      <c r="C11531">
        <f t="shared" si="180"/>
        <v>17</v>
      </c>
      <c r="D11531" t="str">
        <f>+VLOOKUP(base[[#This Row],[key]],Tabla2[[key]:[Homologado]],4,0)</f>
        <v>Docente</v>
      </c>
    </row>
    <row r="11532" spans="1:4" x14ac:dyDescent="0.3">
      <c r="A11532" t="s">
        <v>11278</v>
      </c>
      <c r="B11532" t="s">
        <v>8063</v>
      </c>
      <c r="C11532">
        <f t="shared" si="180"/>
        <v>17</v>
      </c>
      <c r="D11532" t="str">
        <f>+VLOOKUP(base[[#This Row],[key]],Tabla2[[key]:[Homologado]],4,0)</f>
        <v>Docente</v>
      </c>
    </row>
    <row r="11533" spans="1:4" x14ac:dyDescent="0.3">
      <c r="A11533" t="s">
        <v>11279</v>
      </c>
      <c r="B11533" t="s">
        <v>8063</v>
      </c>
      <c r="C11533">
        <f t="shared" si="180"/>
        <v>17</v>
      </c>
      <c r="D11533" t="str">
        <f>+VLOOKUP(base[[#This Row],[key]],Tabla2[[key]:[Homologado]],4,0)</f>
        <v>Docente</v>
      </c>
    </row>
    <row r="11534" spans="1:4" x14ac:dyDescent="0.3">
      <c r="A11534" t="s">
        <v>11280</v>
      </c>
      <c r="B11534" t="s">
        <v>8063</v>
      </c>
      <c r="C11534">
        <f t="shared" si="180"/>
        <v>17</v>
      </c>
      <c r="D11534" t="str">
        <f>+VLOOKUP(base[[#This Row],[key]],Tabla2[[key]:[Homologado]],4,0)</f>
        <v>Docente</v>
      </c>
    </row>
    <row r="11535" spans="1:4" x14ac:dyDescent="0.3">
      <c r="A11535" t="s">
        <v>11281</v>
      </c>
      <c r="B11535" t="s">
        <v>8063</v>
      </c>
      <c r="C11535">
        <f t="shared" si="180"/>
        <v>17</v>
      </c>
      <c r="D11535" t="str">
        <f>+VLOOKUP(base[[#This Row],[key]],Tabla2[[key]:[Homologado]],4,0)</f>
        <v>Docente</v>
      </c>
    </row>
    <row r="11536" spans="1:4" x14ac:dyDescent="0.3">
      <c r="A11536" t="s">
        <v>11282</v>
      </c>
      <c r="B11536" t="s">
        <v>8063</v>
      </c>
      <c r="C11536">
        <f t="shared" si="180"/>
        <v>17</v>
      </c>
      <c r="D11536" t="str">
        <f>+VLOOKUP(base[[#This Row],[key]],Tabla2[[key]:[Homologado]],4,0)</f>
        <v>Docente</v>
      </c>
    </row>
    <row r="11537" spans="1:4" x14ac:dyDescent="0.3">
      <c r="A11537" t="s">
        <v>11283</v>
      </c>
      <c r="B11537" t="s">
        <v>8063</v>
      </c>
      <c r="C11537">
        <f t="shared" si="180"/>
        <v>17</v>
      </c>
      <c r="D11537" t="str">
        <f>+VLOOKUP(base[[#This Row],[key]],Tabla2[[key]:[Homologado]],4,0)</f>
        <v>Docente</v>
      </c>
    </row>
    <row r="11538" spans="1:4" x14ac:dyDescent="0.3">
      <c r="A11538" t="s">
        <v>7126</v>
      </c>
      <c r="B11538" t="s">
        <v>8063</v>
      </c>
      <c r="C11538">
        <f t="shared" si="180"/>
        <v>17</v>
      </c>
      <c r="D11538" t="str">
        <f>+VLOOKUP(base[[#This Row],[key]],Tabla2[[key]:[Homologado]],4,0)</f>
        <v>Docente</v>
      </c>
    </row>
    <row r="11539" spans="1:4" x14ac:dyDescent="0.3">
      <c r="A11539" t="s">
        <v>11284</v>
      </c>
      <c r="B11539" t="s">
        <v>8063</v>
      </c>
      <c r="C11539">
        <f t="shared" si="180"/>
        <v>17</v>
      </c>
      <c r="D11539" t="str">
        <f>+VLOOKUP(base[[#This Row],[key]],Tabla2[[key]:[Homologado]],4,0)</f>
        <v>Docente</v>
      </c>
    </row>
    <row r="11540" spans="1:4" x14ac:dyDescent="0.3">
      <c r="A11540" t="s">
        <v>11286</v>
      </c>
      <c r="B11540" t="s">
        <v>8063</v>
      </c>
      <c r="C11540">
        <f t="shared" si="180"/>
        <v>17</v>
      </c>
      <c r="D11540" t="str">
        <f>+VLOOKUP(base[[#This Row],[key]],Tabla2[[key]:[Homologado]],4,0)</f>
        <v>Docente</v>
      </c>
    </row>
    <row r="11541" spans="1:4" x14ac:dyDescent="0.3">
      <c r="A11541" t="s">
        <v>11287</v>
      </c>
      <c r="B11541" t="s">
        <v>8063</v>
      </c>
      <c r="C11541">
        <f t="shared" si="180"/>
        <v>17</v>
      </c>
      <c r="D11541" t="str">
        <f>+VLOOKUP(base[[#This Row],[key]],Tabla2[[key]:[Homologado]],4,0)</f>
        <v>Docente</v>
      </c>
    </row>
    <row r="11542" spans="1:4" x14ac:dyDescent="0.3">
      <c r="A11542" t="s">
        <v>11288</v>
      </c>
      <c r="B11542" t="s">
        <v>8063</v>
      </c>
      <c r="C11542">
        <f t="shared" si="180"/>
        <v>17</v>
      </c>
      <c r="D11542" t="str">
        <f>+VLOOKUP(base[[#This Row],[key]],Tabla2[[key]:[Homologado]],4,0)</f>
        <v>Docente</v>
      </c>
    </row>
    <row r="11543" spans="1:4" x14ac:dyDescent="0.3">
      <c r="A11543" t="s">
        <v>11289</v>
      </c>
      <c r="B11543" t="s">
        <v>8063</v>
      </c>
      <c r="C11543">
        <f t="shared" si="180"/>
        <v>17</v>
      </c>
      <c r="D11543" t="str">
        <f>+VLOOKUP(base[[#This Row],[key]],Tabla2[[key]:[Homologado]],4,0)</f>
        <v>Docente</v>
      </c>
    </row>
    <row r="11544" spans="1:4" x14ac:dyDescent="0.3">
      <c r="A11544" t="s">
        <v>11290</v>
      </c>
      <c r="B11544" t="s">
        <v>8063</v>
      </c>
      <c r="C11544">
        <f t="shared" si="180"/>
        <v>17</v>
      </c>
      <c r="D11544" t="str">
        <f>+VLOOKUP(base[[#This Row],[key]],Tabla2[[key]:[Homologado]],4,0)</f>
        <v>Docente</v>
      </c>
    </row>
    <row r="11545" spans="1:4" x14ac:dyDescent="0.3">
      <c r="A11545" t="s">
        <v>11291</v>
      </c>
      <c r="B11545" t="s">
        <v>8063</v>
      </c>
      <c r="C11545">
        <f t="shared" si="180"/>
        <v>17</v>
      </c>
      <c r="D11545" t="str">
        <f>+VLOOKUP(base[[#This Row],[key]],Tabla2[[key]:[Homologado]],4,0)</f>
        <v>Docente</v>
      </c>
    </row>
    <row r="11546" spans="1:4" x14ac:dyDescent="0.3">
      <c r="A11546" t="s">
        <v>11292</v>
      </c>
      <c r="B11546" t="s">
        <v>8063</v>
      </c>
      <c r="C11546">
        <f t="shared" si="180"/>
        <v>17</v>
      </c>
      <c r="D11546" t="str">
        <f>+VLOOKUP(base[[#This Row],[key]],Tabla2[[key]:[Homologado]],4,0)</f>
        <v>Docente</v>
      </c>
    </row>
    <row r="11547" spans="1:4" x14ac:dyDescent="0.3">
      <c r="A11547" t="s">
        <v>11293</v>
      </c>
      <c r="B11547" t="s">
        <v>8063</v>
      </c>
      <c r="C11547">
        <f t="shared" si="180"/>
        <v>17</v>
      </c>
      <c r="D11547" t="str">
        <f>+VLOOKUP(base[[#This Row],[key]],Tabla2[[key]:[Homologado]],4,0)</f>
        <v>Docente</v>
      </c>
    </row>
    <row r="11548" spans="1:4" x14ac:dyDescent="0.3">
      <c r="A11548" t="s">
        <v>11294</v>
      </c>
      <c r="B11548" t="s">
        <v>8063</v>
      </c>
      <c r="C11548">
        <f t="shared" si="180"/>
        <v>17</v>
      </c>
      <c r="D11548" t="str">
        <f>+VLOOKUP(base[[#This Row],[key]],Tabla2[[key]:[Homologado]],4,0)</f>
        <v>Docente</v>
      </c>
    </row>
    <row r="11549" spans="1:4" x14ac:dyDescent="0.3">
      <c r="A11549" t="s">
        <v>11295</v>
      </c>
      <c r="B11549" t="s">
        <v>8063</v>
      </c>
      <c r="C11549">
        <f t="shared" si="180"/>
        <v>17</v>
      </c>
      <c r="D11549" t="str">
        <f>+VLOOKUP(base[[#This Row],[key]],Tabla2[[key]:[Homologado]],4,0)</f>
        <v>Docente</v>
      </c>
    </row>
    <row r="11550" spans="1:4" x14ac:dyDescent="0.3">
      <c r="A11550" t="s">
        <v>11296</v>
      </c>
      <c r="B11550" t="s">
        <v>8063</v>
      </c>
      <c r="C11550">
        <f t="shared" si="180"/>
        <v>17</v>
      </c>
      <c r="D11550" t="str">
        <f>+VLOOKUP(base[[#This Row],[key]],Tabla2[[key]:[Homologado]],4,0)</f>
        <v>Docente</v>
      </c>
    </row>
    <row r="11551" spans="1:4" x14ac:dyDescent="0.3">
      <c r="A11551" t="s">
        <v>11297</v>
      </c>
      <c r="B11551" t="s">
        <v>8063</v>
      </c>
      <c r="C11551">
        <f t="shared" si="180"/>
        <v>17</v>
      </c>
      <c r="D11551" t="str">
        <f>+VLOOKUP(base[[#This Row],[key]],Tabla2[[key]:[Homologado]],4,0)</f>
        <v>Docente</v>
      </c>
    </row>
    <row r="11552" spans="1:4" x14ac:dyDescent="0.3">
      <c r="A11552" t="s">
        <v>11298</v>
      </c>
      <c r="B11552" t="s">
        <v>8063</v>
      </c>
      <c r="C11552">
        <f t="shared" si="180"/>
        <v>17</v>
      </c>
      <c r="D11552" t="str">
        <f>+VLOOKUP(base[[#This Row],[key]],Tabla2[[key]:[Homologado]],4,0)</f>
        <v>Docente</v>
      </c>
    </row>
    <row r="11553" spans="1:4" x14ac:dyDescent="0.3">
      <c r="A11553" t="s">
        <v>11300</v>
      </c>
      <c r="B11553" t="s">
        <v>8063</v>
      </c>
      <c r="C11553">
        <f t="shared" si="180"/>
        <v>17</v>
      </c>
      <c r="D11553" t="str">
        <f>+VLOOKUP(base[[#This Row],[key]],Tabla2[[key]:[Homologado]],4,0)</f>
        <v>Docente</v>
      </c>
    </row>
    <row r="11554" spans="1:4" x14ac:dyDescent="0.3">
      <c r="A11554" t="s">
        <v>11301</v>
      </c>
      <c r="B11554" t="s">
        <v>8063</v>
      </c>
      <c r="C11554">
        <f t="shared" si="180"/>
        <v>17</v>
      </c>
      <c r="D11554" t="str">
        <f>+VLOOKUP(base[[#This Row],[key]],Tabla2[[key]:[Homologado]],4,0)</f>
        <v>Docente</v>
      </c>
    </row>
    <row r="11555" spans="1:4" x14ac:dyDescent="0.3">
      <c r="A11555" t="s">
        <v>11302</v>
      </c>
      <c r="B11555" t="s">
        <v>8063</v>
      </c>
      <c r="C11555">
        <f t="shared" si="180"/>
        <v>17</v>
      </c>
      <c r="D11555" t="str">
        <f>+VLOOKUP(base[[#This Row],[key]],Tabla2[[key]:[Homologado]],4,0)</f>
        <v>Docente</v>
      </c>
    </row>
    <row r="11556" spans="1:4" x14ac:dyDescent="0.3">
      <c r="A11556" t="s">
        <v>11303</v>
      </c>
      <c r="B11556" t="s">
        <v>8063</v>
      </c>
      <c r="C11556">
        <f t="shared" si="180"/>
        <v>17</v>
      </c>
      <c r="D11556" t="str">
        <f>+VLOOKUP(base[[#This Row],[key]],Tabla2[[key]:[Homologado]],4,0)</f>
        <v>Docente</v>
      </c>
    </row>
    <row r="11557" spans="1:4" x14ac:dyDescent="0.3">
      <c r="A11557" t="s">
        <v>11304</v>
      </c>
      <c r="B11557" t="s">
        <v>8063</v>
      </c>
      <c r="C11557">
        <f t="shared" si="180"/>
        <v>17</v>
      </c>
      <c r="D11557" t="str">
        <f>+VLOOKUP(base[[#This Row],[key]],Tabla2[[key]:[Homologado]],4,0)</f>
        <v>Docente</v>
      </c>
    </row>
    <row r="11558" spans="1:4" x14ac:dyDescent="0.3">
      <c r="A11558" t="s">
        <v>11305</v>
      </c>
      <c r="B11558" t="s">
        <v>8063</v>
      </c>
      <c r="C11558">
        <f t="shared" si="180"/>
        <v>17</v>
      </c>
      <c r="D11558" t="str">
        <f>+VLOOKUP(base[[#This Row],[key]],Tabla2[[key]:[Homologado]],4,0)</f>
        <v>Docente</v>
      </c>
    </row>
    <row r="11559" spans="1:4" x14ac:dyDescent="0.3">
      <c r="A11559" t="s">
        <v>11306</v>
      </c>
      <c r="B11559" t="s">
        <v>8063</v>
      </c>
      <c r="C11559">
        <f t="shared" si="180"/>
        <v>17</v>
      </c>
      <c r="D11559" t="str">
        <f>+VLOOKUP(base[[#This Row],[key]],Tabla2[[key]:[Homologado]],4,0)</f>
        <v>Docente</v>
      </c>
    </row>
    <row r="11560" spans="1:4" x14ac:dyDescent="0.3">
      <c r="A11560" t="s">
        <v>11307</v>
      </c>
      <c r="B11560" t="s">
        <v>8063</v>
      </c>
      <c r="C11560">
        <f t="shared" si="180"/>
        <v>17</v>
      </c>
      <c r="D11560" t="str">
        <f>+VLOOKUP(base[[#This Row],[key]],Tabla2[[key]:[Homologado]],4,0)</f>
        <v>Docente</v>
      </c>
    </row>
    <row r="11561" spans="1:4" x14ac:dyDescent="0.3">
      <c r="A11561" t="s">
        <v>11308</v>
      </c>
      <c r="B11561" t="s">
        <v>8063</v>
      </c>
      <c r="C11561">
        <f t="shared" si="180"/>
        <v>17</v>
      </c>
      <c r="D11561" t="str">
        <f>+VLOOKUP(base[[#This Row],[key]],Tabla2[[key]:[Homologado]],4,0)</f>
        <v>Docente</v>
      </c>
    </row>
    <row r="11562" spans="1:4" x14ac:dyDescent="0.3">
      <c r="A11562" t="s">
        <v>11309</v>
      </c>
      <c r="B11562" t="s">
        <v>8063</v>
      </c>
      <c r="C11562">
        <f t="shared" si="180"/>
        <v>17</v>
      </c>
      <c r="D11562" t="str">
        <f>+VLOOKUP(base[[#This Row],[key]],Tabla2[[key]:[Homologado]],4,0)</f>
        <v>Docente</v>
      </c>
    </row>
    <row r="11563" spans="1:4" x14ac:dyDescent="0.3">
      <c r="A11563" t="s">
        <v>11310</v>
      </c>
      <c r="B11563" t="s">
        <v>8063</v>
      </c>
      <c r="C11563">
        <f t="shared" si="180"/>
        <v>17</v>
      </c>
      <c r="D11563" t="str">
        <f>+VLOOKUP(base[[#This Row],[key]],Tabla2[[key]:[Homologado]],4,0)</f>
        <v>Docente</v>
      </c>
    </row>
    <row r="11564" spans="1:4" x14ac:dyDescent="0.3">
      <c r="A11564" t="s">
        <v>11311</v>
      </c>
      <c r="B11564" t="s">
        <v>8063</v>
      </c>
      <c r="C11564">
        <f t="shared" si="180"/>
        <v>17</v>
      </c>
      <c r="D11564" t="str">
        <f>+VLOOKUP(base[[#This Row],[key]],Tabla2[[key]:[Homologado]],4,0)</f>
        <v>Docente</v>
      </c>
    </row>
    <row r="11565" spans="1:4" x14ac:dyDescent="0.3">
      <c r="A11565" t="s">
        <v>11312</v>
      </c>
      <c r="B11565" t="s">
        <v>8063</v>
      </c>
      <c r="C11565">
        <f t="shared" si="180"/>
        <v>17</v>
      </c>
      <c r="D11565" t="str">
        <f>+VLOOKUP(base[[#This Row],[key]],Tabla2[[key]:[Homologado]],4,0)</f>
        <v>Docente</v>
      </c>
    </row>
    <row r="11566" spans="1:4" x14ac:dyDescent="0.3">
      <c r="A11566" t="s">
        <v>11313</v>
      </c>
      <c r="B11566" t="s">
        <v>8063</v>
      </c>
      <c r="C11566">
        <f t="shared" si="180"/>
        <v>17</v>
      </c>
      <c r="D11566" t="str">
        <f>+VLOOKUP(base[[#This Row],[key]],Tabla2[[key]:[Homologado]],4,0)</f>
        <v>Docente</v>
      </c>
    </row>
    <row r="11567" spans="1:4" x14ac:dyDescent="0.3">
      <c r="A11567" t="s">
        <v>11314</v>
      </c>
      <c r="B11567" t="s">
        <v>8063</v>
      </c>
      <c r="C11567">
        <f t="shared" si="180"/>
        <v>17</v>
      </c>
      <c r="D11567" t="str">
        <f>+VLOOKUP(base[[#This Row],[key]],Tabla2[[key]:[Homologado]],4,0)</f>
        <v>Docente</v>
      </c>
    </row>
    <row r="11568" spans="1:4" x14ac:dyDescent="0.3">
      <c r="A11568" t="s">
        <v>11315</v>
      </c>
      <c r="B11568" t="s">
        <v>8063</v>
      </c>
      <c r="C11568">
        <f t="shared" si="180"/>
        <v>17</v>
      </c>
      <c r="D11568" t="str">
        <f>+VLOOKUP(base[[#This Row],[key]],Tabla2[[key]:[Homologado]],4,0)</f>
        <v>Docente</v>
      </c>
    </row>
    <row r="11569" spans="1:4" x14ac:dyDescent="0.3">
      <c r="A11569" t="s">
        <v>11316</v>
      </c>
      <c r="B11569" t="s">
        <v>8063</v>
      </c>
      <c r="C11569">
        <f t="shared" si="180"/>
        <v>17</v>
      </c>
      <c r="D11569" t="str">
        <f>+VLOOKUP(base[[#This Row],[key]],Tabla2[[key]:[Homologado]],4,0)</f>
        <v>Docente</v>
      </c>
    </row>
    <row r="11570" spans="1:4" x14ac:dyDescent="0.3">
      <c r="A11570" t="s">
        <v>11317</v>
      </c>
      <c r="B11570" t="s">
        <v>8063</v>
      </c>
      <c r="C11570">
        <f t="shared" si="180"/>
        <v>17</v>
      </c>
      <c r="D11570" t="str">
        <f>+VLOOKUP(base[[#This Row],[key]],Tabla2[[key]:[Homologado]],4,0)</f>
        <v>Docente</v>
      </c>
    </row>
    <row r="11571" spans="1:4" x14ac:dyDescent="0.3">
      <c r="A11571" t="s">
        <v>11318</v>
      </c>
      <c r="B11571" t="s">
        <v>8063</v>
      </c>
      <c r="C11571">
        <f t="shared" si="180"/>
        <v>17</v>
      </c>
      <c r="D11571" t="str">
        <f>+VLOOKUP(base[[#This Row],[key]],Tabla2[[key]:[Homologado]],4,0)</f>
        <v>Docente</v>
      </c>
    </row>
    <row r="11572" spans="1:4" x14ac:dyDescent="0.3">
      <c r="A11572" t="s">
        <v>11319</v>
      </c>
      <c r="B11572" t="s">
        <v>8063</v>
      </c>
      <c r="C11572">
        <f t="shared" si="180"/>
        <v>17</v>
      </c>
      <c r="D11572" t="str">
        <f>+VLOOKUP(base[[#This Row],[key]],Tabla2[[key]:[Homologado]],4,0)</f>
        <v>Docente</v>
      </c>
    </row>
    <row r="11573" spans="1:4" x14ac:dyDescent="0.3">
      <c r="A11573" t="s">
        <v>11320</v>
      </c>
      <c r="B11573" t="s">
        <v>8063</v>
      </c>
      <c r="C11573">
        <f t="shared" si="180"/>
        <v>17</v>
      </c>
      <c r="D11573" t="str">
        <f>+VLOOKUP(base[[#This Row],[key]],Tabla2[[key]:[Homologado]],4,0)</f>
        <v>Docente</v>
      </c>
    </row>
    <row r="11574" spans="1:4" x14ac:dyDescent="0.3">
      <c r="A11574" t="s">
        <v>11321</v>
      </c>
      <c r="B11574" t="s">
        <v>8063</v>
      </c>
      <c r="C11574">
        <f t="shared" si="180"/>
        <v>17</v>
      </c>
      <c r="D11574" t="str">
        <f>+VLOOKUP(base[[#This Row],[key]],Tabla2[[key]:[Homologado]],4,0)</f>
        <v>Docente</v>
      </c>
    </row>
    <row r="11575" spans="1:4" x14ac:dyDescent="0.3">
      <c r="A11575" t="s">
        <v>11322</v>
      </c>
      <c r="B11575" t="s">
        <v>8063</v>
      </c>
      <c r="C11575">
        <f t="shared" si="180"/>
        <v>17</v>
      </c>
      <c r="D11575" t="str">
        <f>+VLOOKUP(base[[#This Row],[key]],Tabla2[[key]:[Homologado]],4,0)</f>
        <v>Docente</v>
      </c>
    </row>
    <row r="11576" spans="1:4" x14ac:dyDescent="0.3">
      <c r="A11576" t="s">
        <v>11323</v>
      </c>
      <c r="B11576" t="s">
        <v>8063</v>
      </c>
      <c r="C11576">
        <f t="shared" si="180"/>
        <v>17</v>
      </c>
      <c r="D11576" t="str">
        <f>+VLOOKUP(base[[#This Row],[key]],Tabla2[[key]:[Homologado]],4,0)</f>
        <v>Docente</v>
      </c>
    </row>
    <row r="11577" spans="1:4" x14ac:dyDescent="0.3">
      <c r="A11577" t="s">
        <v>34441</v>
      </c>
      <c r="B11577" t="s">
        <v>8063</v>
      </c>
      <c r="C11577">
        <f t="shared" si="180"/>
        <v>17</v>
      </c>
      <c r="D11577" t="str">
        <f>+VLOOKUP(base[[#This Row],[key]],Tabla2[[key]:[Homologado]],4,0)</f>
        <v>Docente</v>
      </c>
    </row>
    <row r="11578" spans="1:4" x14ac:dyDescent="0.3">
      <c r="A11578" t="s">
        <v>34442</v>
      </c>
      <c r="B11578" t="s">
        <v>8063</v>
      </c>
      <c r="C11578">
        <f t="shared" si="180"/>
        <v>17</v>
      </c>
      <c r="D11578" t="str">
        <f>+VLOOKUP(base[[#This Row],[key]],Tabla2[[key]:[Homologado]],4,0)</f>
        <v>Docente</v>
      </c>
    </row>
    <row r="11579" spans="1:4" x14ac:dyDescent="0.3">
      <c r="A11579" t="s">
        <v>34443</v>
      </c>
      <c r="B11579" t="s">
        <v>8063</v>
      </c>
      <c r="C11579">
        <f t="shared" si="180"/>
        <v>17</v>
      </c>
      <c r="D11579" t="str">
        <f>+VLOOKUP(base[[#This Row],[key]],Tabla2[[key]:[Homologado]],4,0)</f>
        <v>Docente</v>
      </c>
    </row>
    <row r="11580" spans="1:4" x14ac:dyDescent="0.3">
      <c r="A11580" t="s">
        <v>34444</v>
      </c>
      <c r="B11580" t="s">
        <v>8063</v>
      </c>
      <c r="C11580">
        <f t="shared" si="180"/>
        <v>17</v>
      </c>
      <c r="D11580" t="str">
        <f>+VLOOKUP(base[[#This Row],[key]],Tabla2[[key]:[Homologado]],4,0)</f>
        <v>Docente</v>
      </c>
    </row>
    <row r="11581" spans="1:4" x14ac:dyDescent="0.3">
      <c r="A11581" t="s">
        <v>34445</v>
      </c>
      <c r="B11581" t="s">
        <v>8063</v>
      </c>
      <c r="C11581">
        <f t="shared" si="180"/>
        <v>17</v>
      </c>
      <c r="D11581" t="str">
        <f>+VLOOKUP(base[[#This Row],[key]],Tabla2[[key]:[Homologado]],4,0)</f>
        <v>Docente</v>
      </c>
    </row>
    <row r="11582" spans="1:4" x14ac:dyDescent="0.3">
      <c r="A11582" t="s">
        <v>30331</v>
      </c>
      <c r="B11582" t="s">
        <v>8063</v>
      </c>
      <c r="C11582">
        <f t="shared" si="180"/>
        <v>17</v>
      </c>
      <c r="D11582" t="str">
        <f>+VLOOKUP(base[[#This Row],[key]],Tabla2[[key]:[Homologado]],4,0)</f>
        <v>Docente</v>
      </c>
    </row>
    <row r="11583" spans="1:4" x14ac:dyDescent="0.3">
      <c r="A11583" t="s">
        <v>34446</v>
      </c>
      <c r="B11583" t="s">
        <v>8063</v>
      </c>
      <c r="C11583">
        <f t="shared" si="180"/>
        <v>17</v>
      </c>
      <c r="D11583" t="str">
        <f>+VLOOKUP(base[[#This Row],[key]],Tabla2[[key]:[Homologado]],4,0)</f>
        <v>Docente</v>
      </c>
    </row>
    <row r="11584" spans="1:4" x14ac:dyDescent="0.3">
      <c r="A11584" t="s">
        <v>34447</v>
      </c>
      <c r="B11584" t="s">
        <v>8063</v>
      </c>
      <c r="C11584">
        <f t="shared" si="180"/>
        <v>17</v>
      </c>
      <c r="D11584" t="str">
        <f>+VLOOKUP(base[[#This Row],[key]],Tabla2[[key]:[Homologado]],4,0)</f>
        <v>Docente</v>
      </c>
    </row>
    <row r="11585" spans="1:4" x14ac:dyDescent="0.3">
      <c r="A11585" t="s">
        <v>34448</v>
      </c>
      <c r="B11585" t="s">
        <v>8063</v>
      </c>
      <c r="C11585">
        <f t="shared" si="180"/>
        <v>17</v>
      </c>
      <c r="D11585" t="str">
        <f>+VLOOKUP(base[[#This Row],[key]],Tabla2[[key]:[Homologado]],4,0)</f>
        <v>Docente</v>
      </c>
    </row>
    <row r="11586" spans="1:4" x14ac:dyDescent="0.3">
      <c r="A11586" t="s">
        <v>34449</v>
      </c>
      <c r="B11586" t="s">
        <v>8063</v>
      </c>
      <c r="C11586">
        <f t="shared" si="180"/>
        <v>17</v>
      </c>
      <c r="D11586" t="str">
        <f>+VLOOKUP(base[[#This Row],[key]],Tabla2[[key]:[Homologado]],4,0)</f>
        <v>Docente</v>
      </c>
    </row>
    <row r="11587" spans="1:4" x14ac:dyDescent="0.3">
      <c r="A11587" t="s">
        <v>34450</v>
      </c>
      <c r="B11587" t="s">
        <v>8063</v>
      </c>
      <c r="C11587">
        <f t="shared" si="180"/>
        <v>17</v>
      </c>
      <c r="D11587" t="str">
        <f>+VLOOKUP(base[[#This Row],[key]],Tabla2[[key]:[Homologado]],4,0)</f>
        <v>Docente</v>
      </c>
    </row>
    <row r="11588" spans="1:4" x14ac:dyDescent="0.3">
      <c r="A11588" t="s">
        <v>31422</v>
      </c>
      <c r="B11588" t="s">
        <v>8063</v>
      </c>
      <c r="C11588">
        <f t="shared" ref="C11588:C11651" si="181">+IF(B11588=B11587,C11587,C11587+1)</f>
        <v>17</v>
      </c>
      <c r="D11588" t="str">
        <f>+VLOOKUP(base[[#This Row],[key]],Tabla2[[key]:[Homologado]],4,0)</f>
        <v>Docente</v>
      </c>
    </row>
    <row r="11589" spans="1:4" x14ac:dyDescent="0.3">
      <c r="A11589" t="s">
        <v>34451</v>
      </c>
      <c r="B11589" t="s">
        <v>8063</v>
      </c>
      <c r="C11589">
        <f t="shared" si="181"/>
        <v>17</v>
      </c>
      <c r="D11589" t="str">
        <f>+VLOOKUP(base[[#This Row],[key]],Tabla2[[key]:[Homologado]],4,0)</f>
        <v>Docente</v>
      </c>
    </row>
    <row r="11590" spans="1:4" x14ac:dyDescent="0.3">
      <c r="A11590" t="s">
        <v>34452</v>
      </c>
      <c r="B11590" t="s">
        <v>8063</v>
      </c>
      <c r="C11590">
        <f t="shared" si="181"/>
        <v>17</v>
      </c>
      <c r="D11590" t="str">
        <f>+VLOOKUP(base[[#This Row],[key]],Tabla2[[key]:[Homologado]],4,0)</f>
        <v>Docente</v>
      </c>
    </row>
    <row r="11591" spans="1:4" x14ac:dyDescent="0.3">
      <c r="A11591" t="s">
        <v>34453</v>
      </c>
      <c r="B11591" t="s">
        <v>8063</v>
      </c>
      <c r="C11591">
        <f t="shared" si="181"/>
        <v>17</v>
      </c>
      <c r="D11591" t="str">
        <f>+VLOOKUP(base[[#This Row],[key]],Tabla2[[key]:[Homologado]],4,0)</f>
        <v>Docente</v>
      </c>
    </row>
    <row r="11592" spans="1:4" x14ac:dyDescent="0.3">
      <c r="A11592" t="s">
        <v>34454</v>
      </c>
      <c r="B11592" t="s">
        <v>8063</v>
      </c>
      <c r="C11592">
        <f t="shared" si="181"/>
        <v>17</v>
      </c>
      <c r="D11592" t="str">
        <f>+VLOOKUP(base[[#This Row],[key]],Tabla2[[key]:[Homologado]],4,0)</f>
        <v>Docente</v>
      </c>
    </row>
    <row r="11593" spans="1:4" x14ac:dyDescent="0.3">
      <c r="A11593" t="s">
        <v>34455</v>
      </c>
      <c r="B11593" t="s">
        <v>8063</v>
      </c>
      <c r="C11593">
        <f t="shared" si="181"/>
        <v>17</v>
      </c>
      <c r="D11593" t="str">
        <f>+VLOOKUP(base[[#This Row],[key]],Tabla2[[key]:[Homologado]],4,0)</f>
        <v>Docente</v>
      </c>
    </row>
    <row r="11594" spans="1:4" x14ac:dyDescent="0.3">
      <c r="A11594" t="s">
        <v>34456</v>
      </c>
      <c r="B11594" t="s">
        <v>8063</v>
      </c>
      <c r="C11594">
        <f t="shared" si="181"/>
        <v>17</v>
      </c>
      <c r="D11594" t="str">
        <f>+VLOOKUP(base[[#This Row],[key]],Tabla2[[key]:[Homologado]],4,0)</f>
        <v>Docente</v>
      </c>
    </row>
    <row r="11595" spans="1:4" x14ac:dyDescent="0.3">
      <c r="A11595" t="s">
        <v>34457</v>
      </c>
      <c r="B11595" t="s">
        <v>8063</v>
      </c>
      <c r="C11595">
        <f t="shared" si="181"/>
        <v>17</v>
      </c>
      <c r="D11595" t="str">
        <f>+VLOOKUP(base[[#This Row],[key]],Tabla2[[key]:[Homologado]],4,0)</f>
        <v>Docente</v>
      </c>
    </row>
    <row r="11596" spans="1:4" x14ac:dyDescent="0.3">
      <c r="A11596" t="s">
        <v>34458</v>
      </c>
      <c r="B11596" t="s">
        <v>8063</v>
      </c>
      <c r="C11596">
        <f t="shared" si="181"/>
        <v>17</v>
      </c>
      <c r="D11596" t="str">
        <f>+VLOOKUP(base[[#This Row],[key]],Tabla2[[key]:[Homologado]],4,0)</f>
        <v>Docente</v>
      </c>
    </row>
    <row r="11597" spans="1:4" x14ac:dyDescent="0.3">
      <c r="A11597" t="s">
        <v>34459</v>
      </c>
      <c r="B11597" t="s">
        <v>8063</v>
      </c>
      <c r="C11597">
        <f t="shared" si="181"/>
        <v>17</v>
      </c>
      <c r="D11597" t="str">
        <f>+VLOOKUP(base[[#This Row],[key]],Tabla2[[key]:[Homologado]],4,0)</f>
        <v>Docente</v>
      </c>
    </row>
    <row r="11598" spans="1:4" x14ac:dyDescent="0.3">
      <c r="A11598" t="s">
        <v>34460</v>
      </c>
      <c r="B11598" t="s">
        <v>8063</v>
      </c>
      <c r="C11598">
        <f t="shared" si="181"/>
        <v>17</v>
      </c>
      <c r="D11598" t="str">
        <f>+VLOOKUP(base[[#This Row],[key]],Tabla2[[key]:[Homologado]],4,0)</f>
        <v>Docente</v>
      </c>
    </row>
    <row r="11599" spans="1:4" x14ac:dyDescent="0.3">
      <c r="A11599" t="s">
        <v>34461</v>
      </c>
      <c r="B11599" t="s">
        <v>8063</v>
      </c>
      <c r="C11599">
        <f t="shared" si="181"/>
        <v>17</v>
      </c>
      <c r="D11599" t="str">
        <f>+VLOOKUP(base[[#This Row],[key]],Tabla2[[key]:[Homologado]],4,0)</f>
        <v>Docente</v>
      </c>
    </row>
    <row r="11600" spans="1:4" x14ac:dyDescent="0.3">
      <c r="A11600" t="s">
        <v>34462</v>
      </c>
      <c r="B11600" t="s">
        <v>8063</v>
      </c>
      <c r="C11600">
        <f t="shared" si="181"/>
        <v>17</v>
      </c>
      <c r="D11600" t="str">
        <f>+VLOOKUP(base[[#This Row],[key]],Tabla2[[key]:[Homologado]],4,0)</f>
        <v>Docente</v>
      </c>
    </row>
    <row r="11601" spans="1:4" x14ac:dyDescent="0.3">
      <c r="A11601" t="s">
        <v>34463</v>
      </c>
      <c r="B11601" t="s">
        <v>8063</v>
      </c>
      <c r="C11601">
        <f t="shared" si="181"/>
        <v>17</v>
      </c>
      <c r="D11601" t="str">
        <f>+VLOOKUP(base[[#This Row],[key]],Tabla2[[key]:[Homologado]],4,0)</f>
        <v>Docente</v>
      </c>
    </row>
    <row r="11602" spans="1:4" x14ac:dyDescent="0.3">
      <c r="A11602" t="s">
        <v>34464</v>
      </c>
      <c r="B11602" t="s">
        <v>8063</v>
      </c>
      <c r="C11602">
        <f t="shared" si="181"/>
        <v>17</v>
      </c>
      <c r="D11602" t="str">
        <f>+VLOOKUP(base[[#This Row],[key]],Tabla2[[key]:[Homologado]],4,0)</f>
        <v>Docente</v>
      </c>
    </row>
    <row r="11603" spans="1:4" x14ac:dyDescent="0.3">
      <c r="A11603" t="s">
        <v>30337</v>
      </c>
      <c r="B11603" t="s">
        <v>8063</v>
      </c>
      <c r="C11603">
        <f t="shared" si="181"/>
        <v>17</v>
      </c>
      <c r="D11603" t="str">
        <f>+VLOOKUP(base[[#This Row],[key]],Tabla2[[key]:[Homologado]],4,0)</f>
        <v>Docente</v>
      </c>
    </row>
    <row r="11604" spans="1:4" x14ac:dyDescent="0.3">
      <c r="A11604" t="s">
        <v>34465</v>
      </c>
      <c r="B11604" t="s">
        <v>8063</v>
      </c>
      <c r="C11604">
        <f t="shared" si="181"/>
        <v>17</v>
      </c>
      <c r="D11604" t="str">
        <f>+VLOOKUP(base[[#This Row],[key]],Tabla2[[key]:[Homologado]],4,0)</f>
        <v>Docente</v>
      </c>
    </row>
    <row r="11605" spans="1:4" x14ac:dyDescent="0.3">
      <c r="A11605" t="s">
        <v>34466</v>
      </c>
      <c r="B11605" t="s">
        <v>8063</v>
      </c>
      <c r="C11605">
        <f t="shared" si="181"/>
        <v>17</v>
      </c>
      <c r="D11605" t="str">
        <f>+VLOOKUP(base[[#This Row],[key]],Tabla2[[key]:[Homologado]],4,0)</f>
        <v>Docente</v>
      </c>
    </row>
    <row r="11606" spans="1:4" x14ac:dyDescent="0.3">
      <c r="A11606" t="s">
        <v>34467</v>
      </c>
      <c r="B11606" t="s">
        <v>8063</v>
      </c>
      <c r="C11606">
        <f t="shared" si="181"/>
        <v>17</v>
      </c>
      <c r="D11606" t="str">
        <f>+VLOOKUP(base[[#This Row],[key]],Tabla2[[key]:[Homologado]],4,0)</f>
        <v>Docente</v>
      </c>
    </row>
    <row r="11607" spans="1:4" x14ac:dyDescent="0.3">
      <c r="A11607" t="s">
        <v>30338</v>
      </c>
      <c r="B11607" t="s">
        <v>8063</v>
      </c>
      <c r="C11607">
        <f t="shared" si="181"/>
        <v>17</v>
      </c>
      <c r="D11607" t="str">
        <f>+VLOOKUP(base[[#This Row],[key]],Tabla2[[key]:[Homologado]],4,0)</f>
        <v>Docente</v>
      </c>
    </row>
    <row r="11608" spans="1:4" x14ac:dyDescent="0.3">
      <c r="A11608" t="s">
        <v>31423</v>
      </c>
      <c r="B11608" t="s">
        <v>8063</v>
      </c>
      <c r="C11608">
        <f t="shared" si="181"/>
        <v>17</v>
      </c>
      <c r="D11608" t="str">
        <f>+VLOOKUP(base[[#This Row],[key]],Tabla2[[key]:[Homologado]],4,0)</f>
        <v>Docente</v>
      </c>
    </row>
    <row r="11609" spans="1:4" x14ac:dyDescent="0.3">
      <c r="A11609" t="s">
        <v>31424</v>
      </c>
      <c r="B11609" t="s">
        <v>8063</v>
      </c>
      <c r="C11609">
        <f t="shared" si="181"/>
        <v>17</v>
      </c>
      <c r="D11609" t="str">
        <f>+VLOOKUP(base[[#This Row],[key]],Tabla2[[key]:[Homologado]],4,0)</f>
        <v>Docente</v>
      </c>
    </row>
    <row r="11610" spans="1:4" x14ac:dyDescent="0.3">
      <c r="A11610" t="s">
        <v>31425</v>
      </c>
      <c r="B11610" t="s">
        <v>8063</v>
      </c>
      <c r="C11610">
        <f t="shared" si="181"/>
        <v>17</v>
      </c>
      <c r="D11610" t="str">
        <f>+VLOOKUP(base[[#This Row],[key]],Tabla2[[key]:[Homologado]],4,0)</f>
        <v>Docente</v>
      </c>
    </row>
    <row r="11611" spans="1:4" x14ac:dyDescent="0.3">
      <c r="A11611" t="s">
        <v>34468</v>
      </c>
      <c r="B11611" t="s">
        <v>8063</v>
      </c>
      <c r="C11611">
        <f t="shared" si="181"/>
        <v>17</v>
      </c>
      <c r="D11611" t="str">
        <f>+VLOOKUP(base[[#This Row],[key]],Tabla2[[key]:[Homologado]],4,0)</f>
        <v>Docente</v>
      </c>
    </row>
    <row r="11612" spans="1:4" x14ac:dyDescent="0.3">
      <c r="A11612" t="s">
        <v>34469</v>
      </c>
      <c r="B11612" t="s">
        <v>8063</v>
      </c>
      <c r="C11612">
        <f t="shared" si="181"/>
        <v>17</v>
      </c>
      <c r="D11612" t="str">
        <f>+VLOOKUP(base[[#This Row],[key]],Tabla2[[key]:[Homologado]],4,0)</f>
        <v>Docente</v>
      </c>
    </row>
    <row r="11613" spans="1:4" x14ac:dyDescent="0.3">
      <c r="A11613" t="s">
        <v>34470</v>
      </c>
      <c r="B11613" t="s">
        <v>8063</v>
      </c>
      <c r="C11613">
        <f t="shared" si="181"/>
        <v>17</v>
      </c>
      <c r="D11613" t="str">
        <f>+VLOOKUP(base[[#This Row],[key]],Tabla2[[key]:[Homologado]],4,0)</f>
        <v>Docente</v>
      </c>
    </row>
    <row r="11614" spans="1:4" x14ac:dyDescent="0.3">
      <c r="A11614" t="s">
        <v>34471</v>
      </c>
      <c r="B11614" t="s">
        <v>8063</v>
      </c>
      <c r="C11614">
        <f t="shared" si="181"/>
        <v>17</v>
      </c>
      <c r="D11614" t="str">
        <f>+VLOOKUP(base[[#This Row],[key]],Tabla2[[key]:[Homologado]],4,0)</f>
        <v>Docente</v>
      </c>
    </row>
    <row r="11615" spans="1:4" x14ac:dyDescent="0.3">
      <c r="A11615" t="s">
        <v>29600</v>
      </c>
      <c r="B11615" t="s">
        <v>8063</v>
      </c>
      <c r="C11615">
        <f t="shared" si="181"/>
        <v>17</v>
      </c>
      <c r="D11615" t="str">
        <f>+VLOOKUP(base[[#This Row],[key]],Tabla2[[key]:[Homologado]],4,0)</f>
        <v>Docente</v>
      </c>
    </row>
    <row r="11616" spans="1:4" x14ac:dyDescent="0.3">
      <c r="A11616" t="s">
        <v>34472</v>
      </c>
      <c r="B11616" t="s">
        <v>8063</v>
      </c>
      <c r="C11616">
        <f t="shared" si="181"/>
        <v>17</v>
      </c>
      <c r="D11616" t="str">
        <f>+VLOOKUP(base[[#This Row],[key]],Tabla2[[key]:[Homologado]],4,0)</f>
        <v>Docente</v>
      </c>
    </row>
    <row r="11617" spans="1:4" x14ac:dyDescent="0.3">
      <c r="A11617" t="s">
        <v>34473</v>
      </c>
      <c r="B11617" t="s">
        <v>8063</v>
      </c>
      <c r="C11617">
        <f t="shared" si="181"/>
        <v>17</v>
      </c>
      <c r="D11617" t="str">
        <f>+VLOOKUP(base[[#This Row],[key]],Tabla2[[key]:[Homologado]],4,0)</f>
        <v>Docente</v>
      </c>
    </row>
    <row r="11618" spans="1:4" x14ac:dyDescent="0.3">
      <c r="A11618" t="s">
        <v>34474</v>
      </c>
      <c r="B11618" t="s">
        <v>8063</v>
      </c>
      <c r="C11618">
        <f t="shared" si="181"/>
        <v>17</v>
      </c>
      <c r="D11618" t="str">
        <f>+VLOOKUP(base[[#This Row],[key]],Tabla2[[key]:[Homologado]],4,0)</f>
        <v>Docente</v>
      </c>
    </row>
    <row r="11619" spans="1:4" x14ac:dyDescent="0.3">
      <c r="A11619" t="s">
        <v>31426</v>
      </c>
      <c r="B11619" t="s">
        <v>8063</v>
      </c>
      <c r="C11619">
        <f t="shared" si="181"/>
        <v>17</v>
      </c>
      <c r="D11619" t="str">
        <f>+VLOOKUP(base[[#This Row],[key]],Tabla2[[key]:[Homologado]],4,0)</f>
        <v>Docente</v>
      </c>
    </row>
    <row r="11620" spans="1:4" x14ac:dyDescent="0.3">
      <c r="A11620" t="s">
        <v>29794</v>
      </c>
      <c r="B11620" t="s">
        <v>8063</v>
      </c>
      <c r="C11620">
        <f t="shared" si="181"/>
        <v>17</v>
      </c>
      <c r="D11620" t="str">
        <f>+VLOOKUP(base[[#This Row],[key]],Tabla2[[key]:[Homologado]],4,0)</f>
        <v>Docente</v>
      </c>
    </row>
    <row r="11621" spans="1:4" x14ac:dyDescent="0.3">
      <c r="A11621" t="s">
        <v>34475</v>
      </c>
      <c r="B11621" t="s">
        <v>8063</v>
      </c>
      <c r="C11621">
        <f t="shared" si="181"/>
        <v>17</v>
      </c>
      <c r="D11621" t="str">
        <f>+VLOOKUP(base[[#This Row],[key]],Tabla2[[key]:[Homologado]],4,0)</f>
        <v>Docente</v>
      </c>
    </row>
    <row r="11622" spans="1:4" x14ac:dyDescent="0.3">
      <c r="A11622" t="s">
        <v>34476</v>
      </c>
      <c r="B11622" t="s">
        <v>8063</v>
      </c>
      <c r="C11622">
        <f t="shared" si="181"/>
        <v>17</v>
      </c>
      <c r="D11622" t="str">
        <f>+VLOOKUP(base[[#This Row],[key]],Tabla2[[key]:[Homologado]],4,0)</f>
        <v>Docente</v>
      </c>
    </row>
    <row r="11623" spans="1:4" x14ac:dyDescent="0.3">
      <c r="A11623" t="s">
        <v>34477</v>
      </c>
      <c r="B11623" t="s">
        <v>8063</v>
      </c>
      <c r="C11623">
        <f t="shared" si="181"/>
        <v>17</v>
      </c>
      <c r="D11623" t="str">
        <f>+VLOOKUP(base[[#This Row],[key]],Tabla2[[key]:[Homologado]],4,0)</f>
        <v>Docente</v>
      </c>
    </row>
    <row r="11624" spans="1:4" x14ac:dyDescent="0.3">
      <c r="A11624" t="s">
        <v>34478</v>
      </c>
      <c r="B11624" t="s">
        <v>8063</v>
      </c>
      <c r="C11624">
        <f t="shared" si="181"/>
        <v>17</v>
      </c>
      <c r="D11624" t="str">
        <f>+VLOOKUP(base[[#This Row],[key]],Tabla2[[key]:[Homologado]],4,0)</f>
        <v>Docente</v>
      </c>
    </row>
    <row r="11625" spans="1:4" x14ac:dyDescent="0.3">
      <c r="A11625" t="s">
        <v>34479</v>
      </c>
      <c r="B11625" t="s">
        <v>8063</v>
      </c>
      <c r="C11625">
        <f t="shared" si="181"/>
        <v>17</v>
      </c>
      <c r="D11625" t="str">
        <f>+VLOOKUP(base[[#This Row],[key]],Tabla2[[key]:[Homologado]],4,0)</f>
        <v>Docente</v>
      </c>
    </row>
    <row r="11626" spans="1:4" x14ac:dyDescent="0.3">
      <c r="A11626" t="s">
        <v>30341</v>
      </c>
      <c r="B11626" t="s">
        <v>8063</v>
      </c>
      <c r="C11626">
        <f t="shared" si="181"/>
        <v>17</v>
      </c>
      <c r="D11626" t="str">
        <f>+VLOOKUP(base[[#This Row],[key]],Tabla2[[key]:[Homologado]],4,0)</f>
        <v>Docente</v>
      </c>
    </row>
    <row r="11627" spans="1:4" x14ac:dyDescent="0.3">
      <c r="A11627" t="s">
        <v>34480</v>
      </c>
      <c r="B11627" t="s">
        <v>8063</v>
      </c>
      <c r="C11627">
        <f t="shared" si="181"/>
        <v>17</v>
      </c>
      <c r="D11627" t="str">
        <f>+VLOOKUP(base[[#This Row],[key]],Tabla2[[key]:[Homologado]],4,0)</f>
        <v>Docente</v>
      </c>
    </row>
    <row r="11628" spans="1:4" x14ac:dyDescent="0.3">
      <c r="A11628" t="s">
        <v>34481</v>
      </c>
      <c r="B11628" t="s">
        <v>8063</v>
      </c>
      <c r="C11628">
        <f t="shared" si="181"/>
        <v>17</v>
      </c>
      <c r="D11628" t="str">
        <f>+VLOOKUP(base[[#This Row],[key]],Tabla2[[key]:[Homologado]],4,0)</f>
        <v>Docente</v>
      </c>
    </row>
    <row r="11629" spans="1:4" x14ac:dyDescent="0.3">
      <c r="A11629" t="s">
        <v>29795</v>
      </c>
      <c r="B11629" t="s">
        <v>8063</v>
      </c>
      <c r="C11629">
        <f t="shared" si="181"/>
        <v>17</v>
      </c>
      <c r="D11629" t="str">
        <f>+VLOOKUP(base[[#This Row],[key]],Tabla2[[key]:[Homologado]],4,0)</f>
        <v>Docente</v>
      </c>
    </row>
    <row r="11630" spans="1:4" x14ac:dyDescent="0.3">
      <c r="A11630" t="s">
        <v>34482</v>
      </c>
      <c r="B11630" t="s">
        <v>8063</v>
      </c>
      <c r="C11630">
        <f t="shared" si="181"/>
        <v>17</v>
      </c>
      <c r="D11630" t="str">
        <f>+VLOOKUP(base[[#This Row],[key]],Tabla2[[key]:[Homologado]],4,0)</f>
        <v>Docente</v>
      </c>
    </row>
    <row r="11631" spans="1:4" x14ac:dyDescent="0.3">
      <c r="A11631" t="s">
        <v>34483</v>
      </c>
      <c r="B11631" t="s">
        <v>8063</v>
      </c>
      <c r="C11631">
        <f t="shared" si="181"/>
        <v>17</v>
      </c>
      <c r="D11631" t="str">
        <f>+VLOOKUP(base[[#This Row],[key]],Tabla2[[key]:[Homologado]],4,0)</f>
        <v>Docente</v>
      </c>
    </row>
    <row r="11632" spans="1:4" x14ac:dyDescent="0.3">
      <c r="A11632" t="s">
        <v>33133</v>
      </c>
      <c r="B11632" t="s">
        <v>8063</v>
      </c>
      <c r="C11632">
        <f t="shared" si="181"/>
        <v>17</v>
      </c>
      <c r="D11632" t="str">
        <f>+VLOOKUP(base[[#This Row],[key]],Tabla2[[key]:[Homologado]],4,0)</f>
        <v>Docente</v>
      </c>
    </row>
    <row r="11633" spans="1:4" x14ac:dyDescent="0.3">
      <c r="A11633" t="s">
        <v>34484</v>
      </c>
      <c r="B11633" t="s">
        <v>8063</v>
      </c>
      <c r="C11633">
        <f t="shared" si="181"/>
        <v>17</v>
      </c>
      <c r="D11633" t="str">
        <f>+VLOOKUP(base[[#This Row],[key]],Tabla2[[key]:[Homologado]],4,0)</f>
        <v>Docente</v>
      </c>
    </row>
    <row r="11634" spans="1:4" x14ac:dyDescent="0.3">
      <c r="A11634" t="s">
        <v>34485</v>
      </c>
      <c r="B11634" t="s">
        <v>8063</v>
      </c>
      <c r="C11634">
        <f t="shared" si="181"/>
        <v>17</v>
      </c>
      <c r="D11634" t="str">
        <f>+VLOOKUP(base[[#This Row],[key]],Tabla2[[key]:[Homologado]],4,0)</f>
        <v>Docente</v>
      </c>
    </row>
    <row r="11635" spans="1:4" x14ac:dyDescent="0.3">
      <c r="A11635" t="s">
        <v>34486</v>
      </c>
      <c r="B11635" t="s">
        <v>8063</v>
      </c>
      <c r="C11635">
        <f t="shared" si="181"/>
        <v>17</v>
      </c>
      <c r="D11635" t="str">
        <f>+VLOOKUP(base[[#This Row],[key]],Tabla2[[key]:[Homologado]],4,0)</f>
        <v>Docente</v>
      </c>
    </row>
    <row r="11636" spans="1:4" x14ac:dyDescent="0.3">
      <c r="A11636" t="s">
        <v>34487</v>
      </c>
      <c r="B11636" t="s">
        <v>8063</v>
      </c>
      <c r="C11636">
        <f t="shared" si="181"/>
        <v>17</v>
      </c>
      <c r="D11636" t="str">
        <f>+VLOOKUP(base[[#This Row],[key]],Tabla2[[key]:[Homologado]],4,0)</f>
        <v>Docente</v>
      </c>
    </row>
    <row r="11637" spans="1:4" x14ac:dyDescent="0.3">
      <c r="A11637" t="s">
        <v>31429</v>
      </c>
      <c r="B11637" t="s">
        <v>8063</v>
      </c>
      <c r="C11637">
        <f t="shared" si="181"/>
        <v>17</v>
      </c>
      <c r="D11637" t="str">
        <f>+VLOOKUP(base[[#This Row],[key]],Tabla2[[key]:[Homologado]],4,0)</f>
        <v>Docente</v>
      </c>
    </row>
    <row r="11638" spans="1:4" x14ac:dyDescent="0.3">
      <c r="A11638" t="s">
        <v>11324</v>
      </c>
      <c r="B11638" t="s">
        <v>8063</v>
      </c>
      <c r="C11638">
        <f t="shared" si="181"/>
        <v>17</v>
      </c>
      <c r="D11638" t="str">
        <f>+VLOOKUP(base[[#This Row],[key]],Tabla2[[key]:[Homologado]],4,0)</f>
        <v>Docente</v>
      </c>
    </row>
    <row r="11639" spans="1:4" x14ac:dyDescent="0.3">
      <c r="A11639" t="s">
        <v>11325</v>
      </c>
      <c r="B11639" t="s">
        <v>8063</v>
      </c>
      <c r="C11639">
        <f t="shared" si="181"/>
        <v>17</v>
      </c>
      <c r="D11639" t="str">
        <f>+VLOOKUP(base[[#This Row],[key]],Tabla2[[key]:[Homologado]],4,0)</f>
        <v>Docente</v>
      </c>
    </row>
    <row r="11640" spans="1:4" x14ac:dyDescent="0.3">
      <c r="A11640" t="s">
        <v>11326</v>
      </c>
      <c r="B11640" t="s">
        <v>8063</v>
      </c>
      <c r="C11640">
        <f t="shared" si="181"/>
        <v>17</v>
      </c>
      <c r="D11640" t="str">
        <f>+VLOOKUP(base[[#This Row],[key]],Tabla2[[key]:[Homologado]],4,0)</f>
        <v>Docente</v>
      </c>
    </row>
    <row r="11641" spans="1:4" x14ac:dyDescent="0.3">
      <c r="A11641" t="s">
        <v>11327</v>
      </c>
      <c r="B11641" t="s">
        <v>8063</v>
      </c>
      <c r="C11641">
        <f t="shared" si="181"/>
        <v>17</v>
      </c>
      <c r="D11641" t="str">
        <f>+VLOOKUP(base[[#This Row],[key]],Tabla2[[key]:[Homologado]],4,0)</f>
        <v>Docente</v>
      </c>
    </row>
    <row r="11642" spans="1:4" x14ac:dyDescent="0.3">
      <c r="A11642" t="s">
        <v>11328</v>
      </c>
      <c r="B11642" t="s">
        <v>8063</v>
      </c>
      <c r="C11642">
        <f t="shared" si="181"/>
        <v>17</v>
      </c>
      <c r="D11642" t="str">
        <f>+VLOOKUP(base[[#This Row],[key]],Tabla2[[key]:[Homologado]],4,0)</f>
        <v>Docente</v>
      </c>
    </row>
    <row r="11643" spans="1:4" x14ac:dyDescent="0.3">
      <c r="A11643" t="s">
        <v>11329</v>
      </c>
      <c r="B11643" t="s">
        <v>8063</v>
      </c>
      <c r="C11643">
        <f t="shared" si="181"/>
        <v>17</v>
      </c>
      <c r="D11643" t="str">
        <f>+VLOOKUP(base[[#This Row],[key]],Tabla2[[key]:[Homologado]],4,0)</f>
        <v>Docente</v>
      </c>
    </row>
    <row r="11644" spans="1:4" x14ac:dyDescent="0.3">
      <c r="A11644" t="s">
        <v>11330</v>
      </c>
      <c r="B11644" t="s">
        <v>8063</v>
      </c>
      <c r="C11644">
        <f t="shared" si="181"/>
        <v>17</v>
      </c>
      <c r="D11644" t="str">
        <f>+VLOOKUP(base[[#This Row],[key]],Tabla2[[key]:[Homologado]],4,0)</f>
        <v>Docente</v>
      </c>
    </row>
    <row r="11645" spans="1:4" x14ac:dyDescent="0.3">
      <c r="A11645" t="s">
        <v>11331</v>
      </c>
      <c r="B11645" t="s">
        <v>8063</v>
      </c>
      <c r="C11645">
        <f t="shared" si="181"/>
        <v>17</v>
      </c>
      <c r="D11645" t="str">
        <f>+VLOOKUP(base[[#This Row],[key]],Tabla2[[key]:[Homologado]],4,0)</f>
        <v>Docente</v>
      </c>
    </row>
    <row r="11646" spans="1:4" x14ac:dyDescent="0.3">
      <c r="A11646" t="s">
        <v>7298</v>
      </c>
      <c r="B11646" t="s">
        <v>8063</v>
      </c>
      <c r="C11646">
        <f t="shared" si="181"/>
        <v>17</v>
      </c>
      <c r="D11646" t="str">
        <f>+VLOOKUP(base[[#This Row],[key]],Tabla2[[key]:[Homologado]],4,0)</f>
        <v>Docente</v>
      </c>
    </row>
    <row r="11647" spans="1:4" x14ac:dyDescent="0.3">
      <c r="A11647" t="s">
        <v>11332</v>
      </c>
      <c r="B11647" t="s">
        <v>8063</v>
      </c>
      <c r="C11647">
        <f t="shared" si="181"/>
        <v>17</v>
      </c>
      <c r="D11647" t="str">
        <f>+VLOOKUP(base[[#This Row],[key]],Tabla2[[key]:[Homologado]],4,0)</f>
        <v>Docente</v>
      </c>
    </row>
    <row r="11648" spans="1:4" x14ac:dyDescent="0.3">
      <c r="A11648" t="s">
        <v>11333</v>
      </c>
      <c r="B11648" t="s">
        <v>8063</v>
      </c>
      <c r="C11648">
        <f t="shared" si="181"/>
        <v>17</v>
      </c>
      <c r="D11648" t="str">
        <f>+VLOOKUP(base[[#This Row],[key]],Tabla2[[key]:[Homologado]],4,0)</f>
        <v>Docente</v>
      </c>
    </row>
    <row r="11649" spans="1:4" x14ac:dyDescent="0.3">
      <c r="A11649" t="s">
        <v>11334</v>
      </c>
      <c r="B11649" t="s">
        <v>8063</v>
      </c>
      <c r="C11649">
        <f t="shared" si="181"/>
        <v>17</v>
      </c>
      <c r="D11649" t="str">
        <f>+VLOOKUP(base[[#This Row],[key]],Tabla2[[key]:[Homologado]],4,0)</f>
        <v>Docente</v>
      </c>
    </row>
    <row r="11650" spans="1:4" x14ac:dyDescent="0.3">
      <c r="A11650" t="s">
        <v>11335</v>
      </c>
      <c r="B11650" t="s">
        <v>8063</v>
      </c>
      <c r="C11650">
        <f t="shared" si="181"/>
        <v>17</v>
      </c>
      <c r="D11650" t="str">
        <f>+VLOOKUP(base[[#This Row],[key]],Tabla2[[key]:[Homologado]],4,0)</f>
        <v>Docente</v>
      </c>
    </row>
    <row r="11651" spans="1:4" x14ac:dyDescent="0.3">
      <c r="A11651" t="s">
        <v>11336</v>
      </c>
      <c r="B11651" t="s">
        <v>8063</v>
      </c>
      <c r="C11651">
        <f t="shared" si="181"/>
        <v>17</v>
      </c>
      <c r="D11651" t="str">
        <f>+VLOOKUP(base[[#This Row],[key]],Tabla2[[key]:[Homologado]],4,0)</f>
        <v>Docente</v>
      </c>
    </row>
    <row r="11652" spans="1:4" x14ac:dyDescent="0.3">
      <c r="A11652" t="s">
        <v>11337</v>
      </c>
      <c r="B11652" t="s">
        <v>8063</v>
      </c>
      <c r="C11652">
        <f t="shared" ref="C11652:C11715" si="182">+IF(B11652=B11651,C11651,C11651+1)</f>
        <v>17</v>
      </c>
      <c r="D11652" t="str">
        <f>+VLOOKUP(base[[#This Row],[key]],Tabla2[[key]:[Homologado]],4,0)</f>
        <v>Docente</v>
      </c>
    </row>
    <row r="11653" spans="1:4" x14ac:dyDescent="0.3">
      <c r="A11653" t="s">
        <v>11338</v>
      </c>
      <c r="B11653" t="s">
        <v>8063</v>
      </c>
      <c r="C11653">
        <f t="shared" si="182"/>
        <v>17</v>
      </c>
      <c r="D11653" t="str">
        <f>+VLOOKUP(base[[#This Row],[key]],Tabla2[[key]:[Homologado]],4,0)</f>
        <v>Docente</v>
      </c>
    </row>
    <row r="11654" spans="1:4" x14ac:dyDescent="0.3">
      <c r="A11654" t="s">
        <v>11339</v>
      </c>
      <c r="B11654" t="s">
        <v>8063</v>
      </c>
      <c r="C11654">
        <f t="shared" si="182"/>
        <v>17</v>
      </c>
      <c r="D11654" t="str">
        <f>+VLOOKUP(base[[#This Row],[key]],Tabla2[[key]:[Homologado]],4,0)</f>
        <v>Docente</v>
      </c>
    </row>
    <row r="11655" spans="1:4" x14ac:dyDescent="0.3">
      <c r="A11655" t="s">
        <v>11340</v>
      </c>
      <c r="B11655" t="s">
        <v>8063</v>
      </c>
      <c r="C11655">
        <f t="shared" si="182"/>
        <v>17</v>
      </c>
      <c r="D11655" t="str">
        <f>+VLOOKUP(base[[#This Row],[key]],Tabla2[[key]:[Homologado]],4,0)</f>
        <v>Docente</v>
      </c>
    </row>
    <row r="11656" spans="1:4" x14ac:dyDescent="0.3">
      <c r="A11656" t="s">
        <v>11341</v>
      </c>
      <c r="B11656" t="s">
        <v>8063</v>
      </c>
      <c r="C11656">
        <f t="shared" si="182"/>
        <v>17</v>
      </c>
      <c r="D11656" t="str">
        <f>+VLOOKUP(base[[#This Row],[key]],Tabla2[[key]:[Homologado]],4,0)</f>
        <v>Docente</v>
      </c>
    </row>
    <row r="11657" spans="1:4" x14ac:dyDescent="0.3">
      <c r="A11657" t="s">
        <v>11342</v>
      </c>
      <c r="B11657" t="s">
        <v>8063</v>
      </c>
      <c r="C11657">
        <f t="shared" si="182"/>
        <v>17</v>
      </c>
      <c r="D11657" t="str">
        <f>+VLOOKUP(base[[#This Row],[key]],Tabla2[[key]:[Homologado]],4,0)</f>
        <v>Docente</v>
      </c>
    </row>
    <row r="11658" spans="1:4" x14ac:dyDescent="0.3">
      <c r="A11658" t="s">
        <v>11343</v>
      </c>
      <c r="B11658" t="s">
        <v>8063</v>
      </c>
      <c r="C11658">
        <f t="shared" si="182"/>
        <v>17</v>
      </c>
      <c r="D11658" t="str">
        <f>+VLOOKUP(base[[#This Row],[key]],Tabla2[[key]:[Homologado]],4,0)</f>
        <v>Docente</v>
      </c>
    </row>
    <row r="11659" spans="1:4" x14ac:dyDescent="0.3">
      <c r="A11659" t="s">
        <v>11345</v>
      </c>
      <c r="B11659" t="s">
        <v>8063</v>
      </c>
      <c r="C11659">
        <f t="shared" si="182"/>
        <v>17</v>
      </c>
      <c r="D11659" t="str">
        <f>+VLOOKUP(base[[#This Row],[key]],Tabla2[[key]:[Homologado]],4,0)</f>
        <v>Docente</v>
      </c>
    </row>
    <row r="11660" spans="1:4" x14ac:dyDescent="0.3">
      <c r="A11660" t="s">
        <v>11346</v>
      </c>
      <c r="B11660" t="s">
        <v>8063</v>
      </c>
      <c r="C11660">
        <f t="shared" si="182"/>
        <v>17</v>
      </c>
      <c r="D11660" t="str">
        <f>+VLOOKUP(base[[#This Row],[key]],Tabla2[[key]:[Homologado]],4,0)</f>
        <v>Docente</v>
      </c>
    </row>
    <row r="11661" spans="1:4" x14ac:dyDescent="0.3">
      <c r="A11661" t="s">
        <v>11347</v>
      </c>
      <c r="B11661" t="s">
        <v>8063</v>
      </c>
      <c r="C11661">
        <f t="shared" si="182"/>
        <v>17</v>
      </c>
      <c r="D11661" t="str">
        <f>+VLOOKUP(base[[#This Row],[key]],Tabla2[[key]:[Homologado]],4,0)</f>
        <v>Docente</v>
      </c>
    </row>
    <row r="11662" spans="1:4" x14ac:dyDescent="0.3">
      <c r="A11662" t="s">
        <v>11348</v>
      </c>
      <c r="B11662" t="s">
        <v>8063</v>
      </c>
      <c r="C11662">
        <f t="shared" si="182"/>
        <v>17</v>
      </c>
      <c r="D11662" t="str">
        <f>+VLOOKUP(base[[#This Row],[key]],Tabla2[[key]:[Homologado]],4,0)</f>
        <v>Docente</v>
      </c>
    </row>
    <row r="11663" spans="1:4" x14ac:dyDescent="0.3">
      <c r="A11663" t="s">
        <v>11349</v>
      </c>
      <c r="B11663" t="s">
        <v>8063</v>
      </c>
      <c r="C11663">
        <f t="shared" si="182"/>
        <v>17</v>
      </c>
      <c r="D11663" t="str">
        <f>+VLOOKUP(base[[#This Row],[key]],Tabla2[[key]:[Homologado]],4,0)</f>
        <v>Docente</v>
      </c>
    </row>
    <row r="11664" spans="1:4" x14ac:dyDescent="0.3">
      <c r="A11664" t="s">
        <v>11350</v>
      </c>
      <c r="B11664" t="s">
        <v>8063</v>
      </c>
      <c r="C11664">
        <f t="shared" si="182"/>
        <v>17</v>
      </c>
      <c r="D11664" t="str">
        <f>+VLOOKUP(base[[#This Row],[key]],Tabla2[[key]:[Homologado]],4,0)</f>
        <v>Docente</v>
      </c>
    </row>
    <row r="11665" spans="1:4" x14ac:dyDescent="0.3">
      <c r="A11665" t="s">
        <v>11351</v>
      </c>
      <c r="B11665" t="s">
        <v>8063</v>
      </c>
      <c r="C11665">
        <f t="shared" si="182"/>
        <v>17</v>
      </c>
      <c r="D11665" t="str">
        <f>+VLOOKUP(base[[#This Row],[key]],Tabla2[[key]:[Homologado]],4,0)</f>
        <v>Docente</v>
      </c>
    </row>
    <row r="11666" spans="1:4" x14ac:dyDescent="0.3">
      <c r="A11666" t="s">
        <v>11352</v>
      </c>
      <c r="B11666" t="s">
        <v>8063</v>
      </c>
      <c r="C11666">
        <f t="shared" si="182"/>
        <v>17</v>
      </c>
      <c r="D11666" t="str">
        <f>+VLOOKUP(base[[#This Row],[key]],Tabla2[[key]:[Homologado]],4,0)</f>
        <v>Docente</v>
      </c>
    </row>
    <row r="11667" spans="1:4" x14ac:dyDescent="0.3">
      <c r="A11667" t="s">
        <v>11353</v>
      </c>
      <c r="B11667" t="s">
        <v>8063</v>
      </c>
      <c r="C11667">
        <f t="shared" si="182"/>
        <v>17</v>
      </c>
      <c r="D11667" t="str">
        <f>+VLOOKUP(base[[#This Row],[key]],Tabla2[[key]:[Homologado]],4,0)</f>
        <v>Docente</v>
      </c>
    </row>
    <row r="11668" spans="1:4" x14ac:dyDescent="0.3">
      <c r="A11668" t="s">
        <v>11354</v>
      </c>
      <c r="B11668" t="s">
        <v>8063</v>
      </c>
      <c r="C11668">
        <f t="shared" si="182"/>
        <v>17</v>
      </c>
      <c r="D11668" t="str">
        <f>+VLOOKUP(base[[#This Row],[key]],Tabla2[[key]:[Homologado]],4,0)</f>
        <v>Docente</v>
      </c>
    </row>
    <row r="11669" spans="1:4" x14ac:dyDescent="0.3">
      <c r="A11669" t="s">
        <v>11355</v>
      </c>
      <c r="B11669" t="s">
        <v>8063</v>
      </c>
      <c r="C11669">
        <f t="shared" si="182"/>
        <v>17</v>
      </c>
      <c r="D11669" t="str">
        <f>+VLOOKUP(base[[#This Row],[key]],Tabla2[[key]:[Homologado]],4,0)</f>
        <v>Docente</v>
      </c>
    </row>
    <row r="11670" spans="1:4" x14ac:dyDescent="0.3">
      <c r="A11670" t="s">
        <v>11356</v>
      </c>
      <c r="B11670" t="s">
        <v>8063</v>
      </c>
      <c r="C11670">
        <f t="shared" si="182"/>
        <v>17</v>
      </c>
      <c r="D11670" t="str">
        <f>+VLOOKUP(base[[#This Row],[key]],Tabla2[[key]:[Homologado]],4,0)</f>
        <v>Docente</v>
      </c>
    </row>
    <row r="11671" spans="1:4" x14ac:dyDescent="0.3">
      <c r="A11671" t="s">
        <v>11357</v>
      </c>
      <c r="B11671" t="s">
        <v>8063</v>
      </c>
      <c r="C11671">
        <f t="shared" si="182"/>
        <v>17</v>
      </c>
      <c r="D11671" t="str">
        <f>+VLOOKUP(base[[#This Row],[key]],Tabla2[[key]:[Homologado]],4,0)</f>
        <v>Docente</v>
      </c>
    </row>
    <row r="11672" spans="1:4" x14ac:dyDescent="0.3">
      <c r="A11672" t="s">
        <v>11358</v>
      </c>
      <c r="B11672" t="s">
        <v>8063</v>
      </c>
      <c r="C11672">
        <f t="shared" si="182"/>
        <v>17</v>
      </c>
      <c r="D11672" t="str">
        <f>+VLOOKUP(base[[#This Row],[key]],Tabla2[[key]:[Homologado]],4,0)</f>
        <v>Docente</v>
      </c>
    </row>
    <row r="11673" spans="1:4" x14ac:dyDescent="0.3">
      <c r="A11673" t="s">
        <v>11359</v>
      </c>
      <c r="B11673" t="s">
        <v>8063</v>
      </c>
      <c r="C11673">
        <f t="shared" si="182"/>
        <v>17</v>
      </c>
      <c r="D11673" t="str">
        <f>+VLOOKUP(base[[#This Row],[key]],Tabla2[[key]:[Homologado]],4,0)</f>
        <v>Docente</v>
      </c>
    </row>
    <row r="11674" spans="1:4" x14ac:dyDescent="0.3">
      <c r="A11674" t="s">
        <v>11360</v>
      </c>
      <c r="B11674" t="s">
        <v>8063</v>
      </c>
      <c r="C11674">
        <f t="shared" si="182"/>
        <v>17</v>
      </c>
      <c r="D11674" t="str">
        <f>+VLOOKUP(base[[#This Row],[key]],Tabla2[[key]:[Homologado]],4,0)</f>
        <v>Docente</v>
      </c>
    </row>
    <row r="11675" spans="1:4" x14ac:dyDescent="0.3">
      <c r="A11675" t="s">
        <v>11361</v>
      </c>
      <c r="B11675" t="s">
        <v>8063</v>
      </c>
      <c r="C11675">
        <f t="shared" si="182"/>
        <v>17</v>
      </c>
      <c r="D11675" t="str">
        <f>+VLOOKUP(base[[#This Row],[key]],Tabla2[[key]:[Homologado]],4,0)</f>
        <v>Docente</v>
      </c>
    </row>
    <row r="11676" spans="1:4" x14ac:dyDescent="0.3">
      <c r="A11676" t="s">
        <v>11362</v>
      </c>
      <c r="B11676" t="s">
        <v>8063</v>
      </c>
      <c r="C11676">
        <f t="shared" si="182"/>
        <v>17</v>
      </c>
      <c r="D11676" t="str">
        <f>+VLOOKUP(base[[#This Row],[key]],Tabla2[[key]:[Homologado]],4,0)</f>
        <v>Docente</v>
      </c>
    </row>
    <row r="11677" spans="1:4" x14ac:dyDescent="0.3">
      <c r="A11677" t="s">
        <v>11363</v>
      </c>
      <c r="B11677" t="s">
        <v>8063</v>
      </c>
      <c r="C11677">
        <f t="shared" si="182"/>
        <v>17</v>
      </c>
      <c r="D11677" t="str">
        <f>+VLOOKUP(base[[#This Row],[key]],Tabla2[[key]:[Homologado]],4,0)</f>
        <v>Docente</v>
      </c>
    </row>
    <row r="11678" spans="1:4" x14ac:dyDescent="0.3">
      <c r="A11678" t="s">
        <v>11364</v>
      </c>
      <c r="B11678" t="s">
        <v>8063</v>
      </c>
      <c r="C11678">
        <f t="shared" si="182"/>
        <v>17</v>
      </c>
      <c r="D11678" t="str">
        <f>+VLOOKUP(base[[#This Row],[key]],Tabla2[[key]:[Homologado]],4,0)</f>
        <v>Docente</v>
      </c>
    </row>
    <row r="11679" spans="1:4" x14ac:dyDescent="0.3">
      <c r="A11679" t="s">
        <v>11365</v>
      </c>
      <c r="B11679" t="s">
        <v>8063</v>
      </c>
      <c r="C11679">
        <f t="shared" si="182"/>
        <v>17</v>
      </c>
      <c r="D11679" t="str">
        <f>+VLOOKUP(base[[#This Row],[key]],Tabla2[[key]:[Homologado]],4,0)</f>
        <v>Docente</v>
      </c>
    </row>
    <row r="11680" spans="1:4" x14ac:dyDescent="0.3">
      <c r="A11680" t="s">
        <v>11366</v>
      </c>
      <c r="B11680" t="s">
        <v>8063</v>
      </c>
      <c r="C11680">
        <f t="shared" si="182"/>
        <v>17</v>
      </c>
      <c r="D11680" t="str">
        <f>+VLOOKUP(base[[#This Row],[key]],Tabla2[[key]:[Homologado]],4,0)</f>
        <v>Docente</v>
      </c>
    </row>
    <row r="11681" spans="1:4" x14ac:dyDescent="0.3">
      <c r="A11681" t="s">
        <v>11367</v>
      </c>
      <c r="B11681" t="s">
        <v>8063</v>
      </c>
      <c r="C11681">
        <f t="shared" si="182"/>
        <v>17</v>
      </c>
      <c r="D11681" t="str">
        <f>+VLOOKUP(base[[#This Row],[key]],Tabla2[[key]:[Homologado]],4,0)</f>
        <v>Docente</v>
      </c>
    </row>
    <row r="11682" spans="1:4" x14ac:dyDescent="0.3">
      <c r="A11682" t="s">
        <v>11368</v>
      </c>
      <c r="B11682" t="s">
        <v>8063</v>
      </c>
      <c r="C11682">
        <f t="shared" si="182"/>
        <v>17</v>
      </c>
      <c r="D11682" t="str">
        <f>+VLOOKUP(base[[#This Row],[key]],Tabla2[[key]:[Homologado]],4,0)</f>
        <v>Docente</v>
      </c>
    </row>
    <row r="11683" spans="1:4" x14ac:dyDescent="0.3">
      <c r="A11683" t="s">
        <v>11369</v>
      </c>
      <c r="B11683" t="s">
        <v>8063</v>
      </c>
      <c r="C11683">
        <f t="shared" si="182"/>
        <v>17</v>
      </c>
      <c r="D11683" t="str">
        <f>+VLOOKUP(base[[#This Row],[key]],Tabla2[[key]:[Homologado]],4,0)</f>
        <v>Docente</v>
      </c>
    </row>
    <row r="11684" spans="1:4" x14ac:dyDescent="0.3">
      <c r="A11684" t="s">
        <v>11370</v>
      </c>
      <c r="B11684" t="s">
        <v>8063</v>
      </c>
      <c r="C11684">
        <f t="shared" si="182"/>
        <v>17</v>
      </c>
      <c r="D11684" t="str">
        <f>+VLOOKUP(base[[#This Row],[key]],Tabla2[[key]:[Homologado]],4,0)</f>
        <v>Docente</v>
      </c>
    </row>
    <row r="11685" spans="1:4" x14ac:dyDescent="0.3">
      <c r="A11685" t="s">
        <v>11371</v>
      </c>
      <c r="B11685" t="s">
        <v>8063</v>
      </c>
      <c r="C11685">
        <f t="shared" si="182"/>
        <v>17</v>
      </c>
      <c r="D11685" t="str">
        <f>+VLOOKUP(base[[#This Row],[key]],Tabla2[[key]:[Homologado]],4,0)</f>
        <v>Docente</v>
      </c>
    </row>
    <row r="11686" spans="1:4" x14ac:dyDescent="0.3">
      <c r="A11686" t="s">
        <v>11372</v>
      </c>
      <c r="B11686" t="s">
        <v>8063</v>
      </c>
      <c r="C11686">
        <f t="shared" si="182"/>
        <v>17</v>
      </c>
      <c r="D11686" t="str">
        <f>+VLOOKUP(base[[#This Row],[key]],Tabla2[[key]:[Homologado]],4,0)</f>
        <v>Docente</v>
      </c>
    </row>
    <row r="11687" spans="1:4" x14ac:dyDescent="0.3">
      <c r="A11687" t="s">
        <v>11373</v>
      </c>
      <c r="B11687" t="s">
        <v>8063</v>
      </c>
      <c r="C11687">
        <f t="shared" si="182"/>
        <v>17</v>
      </c>
      <c r="D11687" t="str">
        <f>+VLOOKUP(base[[#This Row],[key]],Tabla2[[key]:[Homologado]],4,0)</f>
        <v>Docente</v>
      </c>
    </row>
    <row r="11688" spans="1:4" x14ac:dyDescent="0.3">
      <c r="A11688" t="s">
        <v>11374</v>
      </c>
      <c r="B11688" t="s">
        <v>8063</v>
      </c>
      <c r="C11688">
        <f t="shared" si="182"/>
        <v>17</v>
      </c>
      <c r="D11688" t="str">
        <f>+VLOOKUP(base[[#This Row],[key]],Tabla2[[key]:[Homologado]],4,0)</f>
        <v>Docente</v>
      </c>
    </row>
    <row r="11689" spans="1:4" x14ac:dyDescent="0.3">
      <c r="A11689" t="s">
        <v>11375</v>
      </c>
      <c r="B11689" t="s">
        <v>8063</v>
      </c>
      <c r="C11689">
        <f t="shared" si="182"/>
        <v>17</v>
      </c>
      <c r="D11689" t="str">
        <f>+VLOOKUP(base[[#This Row],[key]],Tabla2[[key]:[Homologado]],4,0)</f>
        <v>Docente</v>
      </c>
    </row>
    <row r="11690" spans="1:4" x14ac:dyDescent="0.3">
      <c r="A11690" t="s">
        <v>11376</v>
      </c>
      <c r="B11690" t="s">
        <v>8063</v>
      </c>
      <c r="C11690">
        <f t="shared" si="182"/>
        <v>17</v>
      </c>
      <c r="D11690" t="str">
        <f>+VLOOKUP(base[[#This Row],[key]],Tabla2[[key]:[Homologado]],4,0)</f>
        <v>Docente</v>
      </c>
    </row>
    <row r="11691" spans="1:4" x14ac:dyDescent="0.3">
      <c r="A11691" t="s">
        <v>11377</v>
      </c>
      <c r="B11691" t="s">
        <v>8063</v>
      </c>
      <c r="C11691">
        <f t="shared" si="182"/>
        <v>17</v>
      </c>
      <c r="D11691" t="str">
        <f>+VLOOKUP(base[[#This Row],[key]],Tabla2[[key]:[Homologado]],4,0)</f>
        <v>Docente</v>
      </c>
    </row>
    <row r="11692" spans="1:4" x14ac:dyDescent="0.3">
      <c r="A11692" t="s">
        <v>11378</v>
      </c>
      <c r="B11692" t="s">
        <v>8063</v>
      </c>
      <c r="C11692">
        <f t="shared" si="182"/>
        <v>17</v>
      </c>
      <c r="D11692" t="str">
        <f>+VLOOKUP(base[[#This Row],[key]],Tabla2[[key]:[Homologado]],4,0)</f>
        <v>Docente</v>
      </c>
    </row>
    <row r="11693" spans="1:4" x14ac:dyDescent="0.3">
      <c r="A11693" t="s">
        <v>11379</v>
      </c>
      <c r="B11693" t="s">
        <v>8063</v>
      </c>
      <c r="C11693">
        <f t="shared" si="182"/>
        <v>17</v>
      </c>
      <c r="D11693" t="str">
        <f>+VLOOKUP(base[[#This Row],[key]],Tabla2[[key]:[Homologado]],4,0)</f>
        <v>Docente</v>
      </c>
    </row>
    <row r="11694" spans="1:4" x14ac:dyDescent="0.3">
      <c r="A11694" t="s">
        <v>11380</v>
      </c>
      <c r="B11694" t="s">
        <v>8063</v>
      </c>
      <c r="C11694">
        <f t="shared" si="182"/>
        <v>17</v>
      </c>
      <c r="D11694" t="str">
        <f>+VLOOKUP(base[[#This Row],[key]],Tabla2[[key]:[Homologado]],4,0)</f>
        <v>Docente</v>
      </c>
    </row>
    <row r="11695" spans="1:4" x14ac:dyDescent="0.3">
      <c r="A11695" t="s">
        <v>11381</v>
      </c>
      <c r="B11695" t="s">
        <v>8063</v>
      </c>
      <c r="C11695">
        <f t="shared" si="182"/>
        <v>17</v>
      </c>
      <c r="D11695" t="str">
        <f>+VLOOKUP(base[[#This Row],[key]],Tabla2[[key]:[Homologado]],4,0)</f>
        <v>Docente</v>
      </c>
    </row>
    <row r="11696" spans="1:4" x14ac:dyDescent="0.3">
      <c r="A11696" t="s">
        <v>11383</v>
      </c>
      <c r="B11696" t="s">
        <v>8063</v>
      </c>
      <c r="C11696">
        <f t="shared" si="182"/>
        <v>17</v>
      </c>
      <c r="D11696" t="str">
        <f>+VLOOKUP(base[[#This Row],[key]],Tabla2[[key]:[Homologado]],4,0)</f>
        <v>Docente</v>
      </c>
    </row>
    <row r="11697" spans="1:4" x14ac:dyDescent="0.3">
      <c r="A11697" t="s">
        <v>11384</v>
      </c>
      <c r="B11697" t="s">
        <v>8063</v>
      </c>
      <c r="C11697">
        <f t="shared" si="182"/>
        <v>17</v>
      </c>
      <c r="D11697" t="str">
        <f>+VLOOKUP(base[[#This Row],[key]],Tabla2[[key]:[Homologado]],4,0)</f>
        <v>Docente</v>
      </c>
    </row>
    <row r="11698" spans="1:4" x14ac:dyDescent="0.3">
      <c r="A11698" t="s">
        <v>11385</v>
      </c>
      <c r="B11698" t="s">
        <v>8063</v>
      </c>
      <c r="C11698">
        <f t="shared" si="182"/>
        <v>17</v>
      </c>
      <c r="D11698" t="str">
        <f>+VLOOKUP(base[[#This Row],[key]],Tabla2[[key]:[Homologado]],4,0)</f>
        <v>Docente</v>
      </c>
    </row>
    <row r="11699" spans="1:4" x14ac:dyDescent="0.3">
      <c r="A11699" t="s">
        <v>11386</v>
      </c>
      <c r="B11699" t="s">
        <v>8063</v>
      </c>
      <c r="C11699">
        <f t="shared" si="182"/>
        <v>17</v>
      </c>
      <c r="D11699" t="str">
        <f>+VLOOKUP(base[[#This Row],[key]],Tabla2[[key]:[Homologado]],4,0)</f>
        <v>Docente</v>
      </c>
    </row>
    <row r="11700" spans="1:4" x14ac:dyDescent="0.3">
      <c r="A11700" t="s">
        <v>11387</v>
      </c>
      <c r="B11700" t="s">
        <v>8063</v>
      </c>
      <c r="C11700">
        <f t="shared" si="182"/>
        <v>17</v>
      </c>
      <c r="D11700" t="str">
        <f>+VLOOKUP(base[[#This Row],[key]],Tabla2[[key]:[Homologado]],4,0)</f>
        <v>Docente</v>
      </c>
    </row>
    <row r="11701" spans="1:4" x14ac:dyDescent="0.3">
      <c r="A11701" t="s">
        <v>11389</v>
      </c>
      <c r="B11701" t="s">
        <v>8063</v>
      </c>
      <c r="C11701">
        <f t="shared" si="182"/>
        <v>17</v>
      </c>
      <c r="D11701" t="str">
        <f>+VLOOKUP(base[[#This Row],[key]],Tabla2[[key]:[Homologado]],4,0)</f>
        <v>Docente</v>
      </c>
    </row>
    <row r="11702" spans="1:4" x14ac:dyDescent="0.3">
      <c r="A11702" t="s">
        <v>11390</v>
      </c>
      <c r="B11702" t="s">
        <v>8063</v>
      </c>
      <c r="C11702">
        <f t="shared" si="182"/>
        <v>17</v>
      </c>
      <c r="D11702" t="str">
        <f>+VLOOKUP(base[[#This Row],[key]],Tabla2[[key]:[Homologado]],4,0)</f>
        <v>Docente</v>
      </c>
    </row>
    <row r="11703" spans="1:4" x14ac:dyDescent="0.3">
      <c r="A11703" t="s">
        <v>11391</v>
      </c>
      <c r="B11703" t="s">
        <v>8063</v>
      </c>
      <c r="C11703">
        <f t="shared" si="182"/>
        <v>17</v>
      </c>
      <c r="D11703" t="str">
        <f>+VLOOKUP(base[[#This Row],[key]],Tabla2[[key]:[Homologado]],4,0)</f>
        <v>Docente</v>
      </c>
    </row>
    <row r="11704" spans="1:4" x14ac:dyDescent="0.3">
      <c r="A11704" t="s">
        <v>11392</v>
      </c>
      <c r="B11704" t="s">
        <v>8063</v>
      </c>
      <c r="C11704">
        <f t="shared" si="182"/>
        <v>17</v>
      </c>
      <c r="D11704" t="str">
        <f>+VLOOKUP(base[[#This Row],[key]],Tabla2[[key]:[Homologado]],4,0)</f>
        <v>Docente</v>
      </c>
    </row>
    <row r="11705" spans="1:4" x14ac:dyDescent="0.3">
      <c r="A11705" t="s">
        <v>11393</v>
      </c>
      <c r="B11705" t="s">
        <v>8063</v>
      </c>
      <c r="C11705">
        <f t="shared" si="182"/>
        <v>17</v>
      </c>
      <c r="D11705" t="str">
        <f>+VLOOKUP(base[[#This Row],[key]],Tabla2[[key]:[Homologado]],4,0)</f>
        <v>Docente</v>
      </c>
    </row>
    <row r="11706" spans="1:4" x14ac:dyDescent="0.3">
      <c r="A11706" t="s">
        <v>11395</v>
      </c>
      <c r="B11706" t="s">
        <v>8063</v>
      </c>
      <c r="C11706">
        <f t="shared" si="182"/>
        <v>17</v>
      </c>
      <c r="D11706" t="str">
        <f>+VLOOKUP(base[[#This Row],[key]],Tabla2[[key]:[Homologado]],4,0)</f>
        <v>Docente</v>
      </c>
    </row>
    <row r="11707" spans="1:4" x14ac:dyDescent="0.3">
      <c r="A11707" t="s">
        <v>37585</v>
      </c>
      <c r="B11707" t="s">
        <v>39596</v>
      </c>
      <c r="C11707">
        <f t="shared" si="182"/>
        <v>18</v>
      </c>
      <c r="D11707" t="str">
        <f>+VLOOKUP(base[[#This Row],[key]],Tabla2[[key]:[Homologado]],4,0)</f>
        <v>Docente</v>
      </c>
    </row>
    <row r="11708" spans="1:4" x14ac:dyDescent="0.3">
      <c r="A11708" t="s">
        <v>37587</v>
      </c>
      <c r="B11708" t="s">
        <v>39596</v>
      </c>
      <c r="C11708">
        <f t="shared" si="182"/>
        <v>18</v>
      </c>
      <c r="D11708" t="str">
        <f>+VLOOKUP(base[[#This Row],[key]],Tabla2[[key]:[Homologado]],4,0)</f>
        <v>Docente</v>
      </c>
    </row>
    <row r="11709" spans="1:4" x14ac:dyDescent="0.3">
      <c r="A11709" t="s">
        <v>37592</v>
      </c>
      <c r="B11709" t="s">
        <v>39596</v>
      </c>
      <c r="C11709">
        <f t="shared" si="182"/>
        <v>18</v>
      </c>
      <c r="D11709" t="str">
        <f>+VLOOKUP(base[[#This Row],[key]],Tabla2[[key]:[Homologado]],4,0)</f>
        <v>Docente</v>
      </c>
    </row>
    <row r="11710" spans="1:4" x14ac:dyDescent="0.3">
      <c r="A11710" t="s">
        <v>37594</v>
      </c>
      <c r="B11710" t="s">
        <v>39596</v>
      </c>
      <c r="C11710">
        <f t="shared" si="182"/>
        <v>18</v>
      </c>
      <c r="D11710" t="str">
        <f>+VLOOKUP(base[[#This Row],[key]],Tabla2[[key]:[Homologado]],4,0)</f>
        <v>Docente</v>
      </c>
    </row>
    <row r="11711" spans="1:4" x14ac:dyDescent="0.3">
      <c r="A11711" t="s">
        <v>27656</v>
      </c>
      <c r="B11711" t="s">
        <v>39596</v>
      </c>
      <c r="C11711">
        <f t="shared" si="182"/>
        <v>18</v>
      </c>
      <c r="D11711" t="str">
        <f>+VLOOKUP(base[[#This Row],[key]],Tabla2[[key]:[Homologado]],4,0)</f>
        <v>Docente</v>
      </c>
    </row>
    <row r="11712" spans="1:4" x14ac:dyDescent="0.3">
      <c r="A11712" t="s">
        <v>27651</v>
      </c>
      <c r="B11712" t="s">
        <v>39596</v>
      </c>
      <c r="C11712">
        <f t="shared" si="182"/>
        <v>18</v>
      </c>
      <c r="D11712" t="str">
        <f>+VLOOKUP(base[[#This Row],[key]],Tabla2[[key]:[Homologado]],4,0)</f>
        <v>Docente</v>
      </c>
    </row>
    <row r="11713" spans="1:4" x14ac:dyDescent="0.3">
      <c r="A11713" t="s">
        <v>27639</v>
      </c>
      <c r="B11713" t="s">
        <v>39596</v>
      </c>
      <c r="C11713">
        <f t="shared" si="182"/>
        <v>18</v>
      </c>
      <c r="D11713" t="str">
        <f>+VLOOKUP(base[[#This Row],[key]],Tabla2[[key]:[Homologado]],4,0)</f>
        <v>Docente</v>
      </c>
    </row>
    <row r="11714" spans="1:4" x14ac:dyDescent="0.3">
      <c r="A11714" t="s">
        <v>29470</v>
      </c>
      <c r="B11714" t="s">
        <v>39596</v>
      </c>
      <c r="C11714">
        <f t="shared" si="182"/>
        <v>18</v>
      </c>
      <c r="D11714" t="str">
        <f>+VLOOKUP(base[[#This Row],[key]],Tabla2[[key]:[Homologado]],4,0)</f>
        <v>Docente</v>
      </c>
    </row>
    <row r="11715" spans="1:4" x14ac:dyDescent="0.3">
      <c r="A11715" t="s">
        <v>29479</v>
      </c>
      <c r="B11715" t="s">
        <v>39596</v>
      </c>
      <c r="C11715">
        <f t="shared" si="182"/>
        <v>18</v>
      </c>
      <c r="D11715" t="str">
        <f>+VLOOKUP(base[[#This Row],[key]],Tabla2[[key]:[Homologado]],4,0)</f>
        <v>Docente</v>
      </c>
    </row>
    <row r="11716" spans="1:4" x14ac:dyDescent="0.3">
      <c r="A11716" t="s">
        <v>29488</v>
      </c>
      <c r="B11716" t="s">
        <v>39596</v>
      </c>
      <c r="C11716">
        <f t="shared" ref="C11716:C11779" si="183">+IF(B11716=B11715,C11715,C11715+1)</f>
        <v>18</v>
      </c>
      <c r="D11716" t="str">
        <f>+VLOOKUP(base[[#This Row],[key]],Tabla2[[key]:[Homologado]],4,0)</f>
        <v>Docente</v>
      </c>
    </row>
    <row r="11717" spans="1:4" x14ac:dyDescent="0.3">
      <c r="A11717" t="s">
        <v>38779</v>
      </c>
      <c r="B11717" t="s">
        <v>39596</v>
      </c>
      <c r="C11717">
        <f t="shared" si="183"/>
        <v>18</v>
      </c>
      <c r="D11717" t="str">
        <f>+VLOOKUP(base[[#This Row],[key]],Tabla2[[key]:[Homologado]],4,0)</f>
        <v>Docente</v>
      </c>
    </row>
    <row r="11718" spans="1:4" x14ac:dyDescent="0.3">
      <c r="A11718" t="s">
        <v>27685</v>
      </c>
      <c r="B11718" t="s">
        <v>39596</v>
      </c>
      <c r="C11718">
        <f t="shared" si="183"/>
        <v>18</v>
      </c>
      <c r="D11718" t="str">
        <f>+VLOOKUP(base[[#This Row],[key]],Tabla2[[key]:[Homologado]],4,0)</f>
        <v>Docente</v>
      </c>
    </row>
    <row r="11719" spans="1:4" x14ac:dyDescent="0.3">
      <c r="A11719" t="s">
        <v>38611</v>
      </c>
      <c r="B11719" t="s">
        <v>39596</v>
      </c>
      <c r="C11719">
        <f t="shared" si="183"/>
        <v>18</v>
      </c>
      <c r="D11719" t="str">
        <f>+VLOOKUP(base[[#This Row],[key]],Tabla2[[key]:[Homologado]],4,0)</f>
        <v>Docente</v>
      </c>
    </row>
    <row r="11720" spans="1:4" x14ac:dyDescent="0.3">
      <c r="A11720" t="s">
        <v>38522</v>
      </c>
      <c r="B11720" t="s">
        <v>39596</v>
      </c>
      <c r="C11720">
        <f t="shared" si="183"/>
        <v>18</v>
      </c>
      <c r="D11720" t="str">
        <f>+VLOOKUP(base[[#This Row],[key]],Tabla2[[key]:[Homologado]],4,0)</f>
        <v>Docente</v>
      </c>
    </row>
    <row r="11721" spans="1:4" x14ac:dyDescent="0.3">
      <c r="A11721" t="s">
        <v>29498</v>
      </c>
      <c r="B11721" t="s">
        <v>39596</v>
      </c>
      <c r="C11721">
        <f t="shared" si="183"/>
        <v>18</v>
      </c>
      <c r="D11721" t="str">
        <f>+VLOOKUP(base[[#This Row],[key]],Tabla2[[key]:[Homologado]],4,0)</f>
        <v>Docente</v>
      </c>
    </row>
    <row r="11722" spans="1:4" x14ac:dyDescent="0.3">
      <c r="A11722" t="s">
        <v>29499</v>
      </c>
      <c r="B11722" t="s">
        <v>39596</v>
      </c>
      <c r="C11722">
        <f t="shared" si="183"/>
        <v>18</v>
      </c>
      <c r="D11722" t="str">
        <f>+VLOOKUP(base[[#This Row],[key]],Tabla2[[key]:[Homologado]],4,0)</f>
        <v>Docente</v>
      </c>
    </row>
    <row r="11723" spans="1:4" x14ac:dyDescent="0.3">
      <c r="A11723" t="s">
        <v>37618</v>
      </c>
      <c r="B11723" t="s">
        <v>39596</v>
      </c>
      <c r="C11723">
        <f t="shared" si="183"/>
        <v>18</v>
      </c>
      <c r="D11723" t="str">
        <f>+VLOOKUP(base[[#This Row],[key]],Tabla2[[key]:[Homologado]],4,0)</f>
        <v>Docente</v>
      </c>
    </row>
    <row r="11724" spans="1:4" x14ac:dyDescent="0.3">
      <c r="A11724" t="s">
        <v>27674</v>
      </c>
      <c r="B11724" t="s">
        <v>39596</v>
      </c>
      <c r="C11724">
        <f t="shared" si="183"/>
        <v>18</v>
      </c>
      <c r="D11724" t="str">
        <f>+VLOOKUP(base[[#This Row],[key]],Tabla2[[key]:[Homologado]],4,0)</f>
        <v>Docente</v>
      </c>
    </row>
    <row r="11725" spans="1:4" x14ac:dyDescent="0.3">
      <c r="A11725" t="s">
        <v>19362</v>
      </c>
      <c r="B11725" t="s">
        <v>39596</v>
      </c>
      <c r="C11725">
        <f t="shared" si="183"/>
        <v>18</v>
      </c>
      <c r="D11725" t="str">
        <f>+VLOOKUP(base[[#This Row],[key]],Tabla2[[key]:[Homologado]],4,0)</f>
        <v>Docente</v>
      </c>
    </row>
    <row r="11726" spans="1:4" x14ac:dyDescent="0.3">
      <c r="A11726" t="s">
        <v>27678</v>
      </c>
      <c r="B11726" t="s">
        <v>39596</v>
      </c>
      <c r="C11726">
        <f t="shared" si="183"/>
        <v>18</v>
      </c>
      <c r="D11726" t="str">
        <f>+VLOOKUP(base[[#This Row],[key]],Tabla2[[key]:[Homologado]],4,0)</f>
        <v>Docente</v>
      </c>
    </row>
    <row r="11727" spans="1:4" x14ac:dyDescent="0.3">
      <c r="A11727" t="s">
        <v>38785</v>
      </c>
      <c r="B11727" t="s">
        <v>39596</v>
      </c>
      <c r="C11727">
        <f t="shared" si="183"/>
        <v>18</v>
      </c>
      <c r="D11727" t="str">
        <f>+VLOOKUP(base[[#This Row],[key]],Tabla2[[key]:[Homologado]],4,0)</f>
        <v>Docente</v>
      </c>
    </row>
    <row r="11728" spans="1:4" x14ac:dyDescent="0.3">
      <c r="A11728" t="s">
        <v>38865</v>
      </c>
      <c r="B11728" t="s">
        <v>39596</v>
      </c>
      <c r="C11728">
        <f t="shared" si="183"/>
        <v>18</v>
      </c>
      <c r="D11728" t="str">
        <f>+VLOOKUP(base[[#This Row],[key]],Tabla2[[key]:[Homologado]],4,0)</f>
        <v>Docente</v>
      </c>
    </row>
    <row r="11729" spans="1:4" x14ac:dyDescent="0.3">
      <c r="A11729" t="s">
        <v>32744</v>
      </c>
      <c r="B11729" t="s">
        <v>39596</v>
      </c>
      <c r="C11729">
        <f t="shared" si="183"/>
        <v>18</v>
      </c>
      <c r="D11729" t="str">
        <f>+VLOOKUP(base[[#This Row],[key]],Tabla2[[key]:[Homologado]],4,0)</f>
        <v>Docente</v>
      </c>
    </row>
    <row r="11730" spans="1:4" x14ac:dyDescent="0.3">
      <c r="A11730" t="s">
        <v>27623</v>
      </c>
      <c r="B11730" t="s">
        <v>39596</v>
      </c>
      <c r="C11730">
        <f t="shared" si="183"/>
        <v>18</v>
      </c>
      <c r="D11730" t="str">
        <f>+VLOOKUP(base[[#This Row],[key]],Tabla2[[key]:[Homologado]],4,0)</f>
        <v>Docente</v>
      </c>
    </row>
    <row r="11731" spans="1:4" x14ac:dyDescent="0.3">
      <c r="A11731" t="s">
        <v>27624</v>
      </c>
      <c r="B11731" t="s">
        <v>39596</v>
      </c>
      <c r="C11731">
        <f t="shared" si="183"/>
        <v>18</v>
      </c>
      <c r="D11731" t="str">
        <f>+VLOOKUP(base[[#This Row],[key]],Tabla2[[key]:[Homologado]],4,0)</f>
        <v>Docente</v>
      </c>
    </row>
    <row r="11732" spans="1:4" x14ac:dyDescent="0.3">
      <c r="A11732" t="s">
        <v>22264</v>
      </c>
      <c r="B11732" t="s">
        <v>39596</v>
      </c>
      <c r="C11732">
        <f t="shared" si="183"/>
        <v>18</v>
      </c>
      <c r="D11732" t="str">
        <f>+VLOOKUP(base[[#This Row],[key]],Tabla2[[key]:[Homologado]],4,0)</f>
        <v>Docente</v>
      </c>
    </row>
    <row r="11733" spans="1:4" x14ac:dyDescent="0.3">
      <c r="A11733" t="s">
        <v>22265</v>
      </c>
      <c r="B11733" t="s">
        <v>39596</v>
      </c>
      <c r="C11733">
        <f t="shared" si="183"/>
        <v>18</v>
      </c>
      <c r="D11733" t="str">
        <f>+VLOOKUP(base[[#This Row],[key]],Tabla2[[key]:[Homologado]],4,0)</f>
        <v>Docente</v>
      </c>
    </row>
    <row r="11734" spans="1:4" x14ac:dyDescent="0.3">
      <c r="A11734" t="s">
        <v>22266</v>
      </c>
      <c r="B11734" t="s">
        <v>39596</v>
      </c>
      <c r="C11734">
        <f t="shared" si="183"/>
        <v>18</v>
      </c>
      <c r="D11734" t="str">
        <f>+VLOOKUP(base[[#This Row],[key]],Tabla2[[key]:[Homologado]],4,0)</f>
        <v>Docente</v>
      </c>
    </row>
    <row r="11735" spans="1:4" x14ac:dyDescent="0.3">
      <c r="A11735" t="s">
        <v>27627</v>
      </c>
      <c r="B11735" t="s">
        <v>39596</v>
      </c>
      <c r="C11735">
        <f t="shared" si="183"/>
        <v>18</v>
      </c>
      <c r="D11735" t="str">
        <f>+VLOOKUP(base[[#This Row],[key]],Tabla2[[key]:[Homologado]],4,0)</f>
        <v>Docente</v>
      </c>
    </row>
    <row r="11736" spans="1:4" x14ac:dyDescent="0.3">
      <c r="A11736" t="s">
        <v>20077</v>
      </c>
      <c r="B11736" t="s">
        <v>39596</v>
      </c>
      <c r="C11736">
        <f t="shared" si="183"/>
        <v>18</v>
      </c>
      <c r="D11736" t="str">
        <f>+VLOOKUP(base[[#This Row],[key]],Tabla2[[key]:[Homologado]],4,0)</f>
        <v>Docente</v>
      </c>
    </row>
    <row r="11737" spans="1:4" x14ac:dyDescent="0.3">
      <c r="A11737" t="s">
        <v>27631</v>
      </c>
      <c r="B11737" t="s">
        <v>39596</v>
      </c>
      <c r="C11737">
        <f t="shared" si="183"/>
        <v>18</v>
      </c>
      <c r="D11737" t="str">
        <f>+VLOOKUP(base[[#This Row],[key]],Tabla2[[key]:[Homologado]],4,0)</f>
        <v>Docente</v>
      </c>
    </row>
    <row r="11738" spans="1:4" x14ac:dyDescent="0.3">
      <c r="A11738" t="s">
        <v>27107</v>
      </c>
      <c r="B11738" t="s">
        <v>39596</v>
      </c>
      <c r="C11738">
        <f t="shared" si="183"/>
        <v>18</v>
      </c>
      <c r="D11738" t="str">
        <f>+VLOOKUP(base[[#This Row],[key]],Tabla2[[key]:[Homologado]],4,0)</f>
        <v>Docente</v>
      </c>
    </row>
    <row r="11739" spans="1:4" x14ac:dyDescent="0.3">
      <c r="A11739" t="s">
        <v>27633</v>
      </c>
      <c r="B11739" t="s">
        <v>39596</v>
      </c>
      <c r="C11739">
        <f t="shared" si="183"/>
        <v>18</v>
      </c>
      <c r="D11739" t="str">
        <f>+VLOOKUP(base[[#This Row],[key]],Tabla2[[key]:[Homologado]],4,0)</f>
        <v>Docente</v>
      </c>
    </row>
    <row r="11740" spans="1:4" x14ac:dyDescent="0.3">
      <c r="A11740" t="s">
        <v>27634</v>
      </c>
      <c r="B11740" t="s">
        <v>39596</v>
      </c>
      <c r="C11740">
        <f t="shared" si="183"/>
        <v>18</v>
      </c>
      <c r="D11740" t="str">
        <f>+VLOOKUP(base[[#This Row],[key]],Tabla2[[key]:[Homologado]],4,0)</f>
        <v>Docente</v>
      </c>
    </row>
    <row r="11741" spans="1:4" x14ac:dyDescent="0.3">
      <c r="A11741" t="s">
        <v>27637</v>
      </c>
      <c r="B11741" t="s">
        <v>39596</v>
      </c>
      <c r="C11741">
        <f t="shared" si="183"/>
        <v>18</v>
      </c>
      <c r="D11741" t="str">
        <f>+VLOOKUP(base[[#This Row],[key]],Tabla2[[key]:[Homologado]],4,0)</f>
        <v>Docente</v>
      </c>
    </row>
    <row r="11742" spans="1:4" x14ac:dyDescent="0.3">
      <c r="A11742" t="s">
        <v>19338</v>
      </c>
      <c r="B11742" t="s">
        <v>39596</v>
      </c>
      <c r="C11742">
        <f t="shared" si="183"/>
        <v>18</v>
      </c>
      <c r="D11742" t="str">
        <f>+VLOOKUP(base[[#This Row],[key]],Tabla2[[key]:[Homologado]],4,0)</f>
        <v>Docente</v>
      </c>
    </row>
    <row r="11743" spans="1:4" x14ac:dyDescent="0.3">
      <c r="A11743" t="s">
        <v>19339</v>
      </c>
      <c r="B11743" t="s">
        <v>39596</v>
      </c>
      <c r="C11743">
        <f t="shared" si="183"/>
        <v>18</v>
      </c>
      <c r="D11743" t="str">
        <f>+VLOOKUP(base[[#This Row],[key]],Tabla2[[key]:[Homologado]],4,0)</f>
        <v>Docente</v>
      </c>
    </row>
    <row r="11744" spans="1:4" x14ac:dyDescent="0.3">
      <c r="A11744" t="s">
        <v>27640</v>
      </c>
      <c r="B11744" t="s">
        <v>39596</v>
      </c>
      <c r="C11744">
        <f t="shared" si="183"/>
        <v>18</v>
      </c>
      <c r="D11744" t="str">
        <f>+VLOOKUP(base[[#This Row],[key]],Tabla2[[key]:[Homologado]],4,0)</f>
        <v>Docente</v>
      </c>
    </row>
    <row r="11745" spans="1:4" x14ac:dyDescent="0.3">
      <c r="A11745" t="s">
        <v>27641</v>
      </c>
      <c r="B11745" t="s">
        <v>39596</v>
      </c>
      <c r="C11745">
        <f t="shared" si="183"/>
        <v>18</v>
      </c>
      <c r="D11745" t="str">
        <f>+VLOOKUP(base[[#This Row],[key]],Tabla2[[key]:[Homologado]],4,0)</f>
        <v>Docente</v>
      </c>
    </row>
    <row r="11746" spans="1:4" x14ac:dyDescent="0.3">
      <c r="A11746" t="s">
        <v>26599</v>
      </c>
      <c r="B11746" t="s">
        <v>39596</v>
      </c>
      <c r="C11746">
        <f t="shared" si="183"/>
        <v>18</v>
      </c>
      <c r="D11746" t="str">
        <f>+VLOOKUP(base[[#This Row],[key]],Tabla2[[key]:[Homologado]],4,0)</f>
        <v>Docente</v>
      </c>
    </row>
    <row r="11747" spans="1:4" x14ac:dyDescent="0.3">
      <c r="A11747" t="s">
        <v>27642</v>
      </c>
      <c r="B11747" t="s">
        <v>39596</v>
      </c>
      <c r="C11747">
        <f t="shared" si="183"/>
        <v>18</v>
      </c>
      <c r="D11747" t="str">
        <f>+VLOOKUP(base[[#This Row],[key]],Tabla2[[key]:[Homologado]],4,0)</f>
        <v>Docente</v>
      </c>
    </row>
    <row r="11748" spans="1:4" x14ac:dyDescent="0.3">
      <c r="A11748" t="s">
        <v>27643</v>
      </c>
      <c r="B11748" t="s">
        <v>39596</v>
      </c>
      <c r="C11748">
        <f t="shared" si="183"/>
        <v>18</v>
      </c>
      <c r="D11748" t="str">
        <f>+VLOOKUP(base[[#This Row],[key]],Tabla2[[key]:[Homologado]],4,0)</f>
        <v>Docente</v>
      </c>
    </row>
    <row r="11749" spans="1:4" x14ac:dyDescent="0.3">
      <c r="A11749" t="s">
        <v>26602</v>
      </c>
      <c r="B11749" t="s">
        <v>39596</v>
      </c>
      <c r="C11749">
        <f t="shared" si="183"/>
        <v>18</v>
      </c>
      <c r="D11749" t="str">
        <f>+VLOOKUP(base[[#This Row],[key]],Tabla2[[key]:[Homologado]],4,0)</f>
        <v>Docente</v>
      </c>
    </row>
    <row r="11750" spans="1:4" x14ac:dyDescent="0.3">
      <c r="A11750" t="s">
        <v>26605</v>
      </c>
      <c r="B11750" t="s">
        <v>39596</v>
      </c>
      <c r="C11750">
        <f t="shared" si="183"/>
        <v>18</v>
      </c>
      <c r="D11750" t="str">
        <f>+VLOOKUP(base[[#This Row],[key]],Tabla2[[key]:[Homologado]],4,0)</f>
        <v>Docente</v>
      </c>
    </row>
    <row r="11751" spans="1:4" x14ac:dyDescent="0.3">
      <c r="A11751" t="s">
        <v>27644</v>
      </c>
      <c r="B11751" t="s">
        <v>39596</v>
      </c>
      <c r="C11751">
        <f t="shared" si="183"/>
        <v>18</v>
      </c>
      <c r="D11751" t="str">
        <f>+VLOOKUP(base[[#This Row],[key]],Tabla2[[key]:[Homologado]],4,0)</f>
        <v>Docente</v>
      </c>
    </row>
    <row r="11752" spans="1:4" x14ac:dyDescent="0.3">
      <c r="A11752" t="s">
        <v>27645</v>
      </c>
      <c r="B11752" t="s">
        <v>39596</v>
      </c>
      <c r="C11752">
        <f t="shared" si="183"/>
        <v>18</v>
      </c>
      <c r="D11752" t="str">
        <f>+VLOOKUP(base[[#This Row],[key]],Tabla2[[key]:[Homologado]],4,0)</f>
        <v>Docente</v>
      </c>
    </row>
    <row r="11753" spans="1:4" x14ac:dyDescent="0.3">
      <c r="A11753" t="s">
        <v>27646</v>
      </c>
      <c r="B11753" t="s">
        <v>39596</v>
      </c>
      <c r="C11753">
        <f t="shared" si="183"/>
        <v>18</v>
      </c>
      <c r="D11753" t="str">
        <f>+VLOOKUP(base[[#This Row],[key]],Tabla2[[key]:[Homologado]],4,0)</f>
        <v>Docente</v>
      </c>
    </row>
    <row r="11754" spans="1:4" x14ac:dyDescent="0.3">
      <c r="A11754" t="s">
        <v>27647</v>
      </c>
      <c r="B11754" t="s">
        <v>39596</v>
      </c>
      <c r="C11754">
        <f t="shared" si="183"/>
        <v>18</v>
      </c>
      <c r="D11754" t="str">
        <f>+VLOOKUP(base[[#This Row],[key]],Tabla2[[key]:[Homologado]],4,0)</f>
        <v>Docente</v>
      </c>
    </row>
    <row r="11755" spans="1:4" x14ac:dyDescent="0.3">
      <c r="A11755" t="s">
        <v>27648</v>
      </c>
      <c r="B11755" t="s">
        <v>39596</v>
      </c>
      <c r="C11755">
        <f t="shared" si="183"/>
        <v>18</v>
      </c>
      <c r="D11755" t="str">
        <f>+VLOOKUP(base[[#This Row],[key]],Tabla2[[key]:[Homologado]],4,0)</f>
        <v>Docente</v>
      </c>
    </row>
    <row r="11756" spans="1:4" x14ac:dyDescent="0.3">
      <c r="A11756" t="s">
        <v>5005</v>
      </c>
      <c r="B11756" t="s">
        <v>39596</v>
      </c>
      <c r="C11756">
        <f t="shared" si="183"/>
        <v>18</v>
      </c>
      <c r="D11756" t="str">
        <f>+VLOOKUP(base[[#This Row],[key]],Tabla2[[key]:[Homologado]],4,0)</f>
        <v>Docente</v>
      </c>
    </row>
    <row r="11757" spans="1:4" x14ac:dyDescent="0.3">
      <c r="A11757" t="s">
        <v>27650</v>
      </c>
      <c r="B11757" t="s">
        <v>39596</v>
      </c>
      <c r="C11757">
        <f t="shared" si="183"/>
        <v>18</v>
      </c>
      <c r="D11757" t="str">
        <f>+VLOOKUP(base[[#This Row],[key]],Tabla2[[key]:[Homologado]],4,0)</f>
        <v>Docente</v>
      </c>
    </row>
    <row r="11758" spans="1:4" x14ac:dyDescent="0.3">
      <c r="A11758" t="s">
        <v>38868</v>
      </c>
      <c r="B11758" t="s">
        <v>39596</v>
      </c>
      <c r="C11758">
        <f t="shared" si="183"/>
        <v>18</v>
      </c>
      <c r="D11758" t="str">
        <f>+VLOOKUP(base[[#This Row],[key]],Tabla2[[key]:[Homologado]],4,0)</f>
        <v>Docente</v>
      </c>
    </row>
    <row r="11759" spans="1:4" x14ac:dyDescent="0.3">
      <c r="A11759" t="s">
        <v>38869</v>
      </c>
      <c r="B11759" t="s">
        <v>39596</v>
      </c>
      <c r="C11759">
        <f t="shared" si="183"/>
        <v>18</v>
      </c>
      <c r="D11759" t="str">
        <f>+VLOOKUP(base[[#This Row],[key]],Tabla2[[key]:[Homologado]],4,0)</f>
        <v>Docente</v>
      </c>
    </row>
    <row r="11760" spans="1:4" x14ac:dyDescent="0.3">
      <c r="A11760" t="s">
        <v>38871</v>
      </c>
      <c r="B11760" t="s">
        <v>39596</v>
      </c>
      <c r="C11760">
        <f t="shared" si="183"/>
        <v>18</v>
      </c>
      <c r="D11760" t="str">
        <f>+VLOOKUP(base[[#This Row],[key]],Tabla2[[key]:[Homologado]],4,0)</f>
        <v>Docente</v>
      </c>
    </row>
    <row r="11761" spans="1:4" x14ac:dyDescent="0.3">
      <c r="A11761" t="s">
        <v>38872</v>
      </c>
      <c r="B11761" t="s">
        <v>39596</v>
      </c>
      <c r="C11761">
        <f t="shared" si="183"/>
        <v>18</v>
      </c>
      <c r="D11761" t="str">
        <f>+VLOOKUP(base[[#This Row],[key]],Tabla2[[key]:[Homologado]],4,0)</f>
        <v>Docente</v>
      </c>
    </row>
    <row r="11762" spans="1:4" x14ac:dyDescent="0.3">
      <c r="A11762" t="s">
        <v>30689</v>
      </c>
      <c r="B11762" t="s">
        <v>39596</v>
      </c>
      <c r="C11762">
        <f t="shared" si="183"/>
        <v>18</v>
      </c>
      <c r="D11762" t="str">
        <f>+VLOOKUP(base[[#This Row],[key]],Tabla2[[key]:[Homologado]],4,0)</f>
        <v>Docente</v>
      </c>
    </row>
    <row r="11763" spans="1:4" x14ac:dyDescent="0.3">
      <c r="A11763" t="s">
        <v>38874</v>
      </c>
      <c r="B11763" t="s">
        <v>39596</v>
      </c>
      <c r="C11763">
        <f t="shared" si="183"/>
        <v>18</v>
      </c>
      <c r="D11763" t="str">
        <f>+VLOOKUP(base[[#This Row],[key]],Tabla2[[key]:[Homologado]],4,0)</f>
        <v>Docente</v>
      </c>
    </row>
    <row r="11764" spans="1:4" x14ac:dyDescent="0.3">
      <c r="A11764" t="s">
        <v>38786</v>
      </c>
      <c r="B11764" t="s">
        <v>39596</v>
      </c>
      <c r="C11764">
        <f t="shared" si="183"/>
        <v>18</v>
      </c>
      <c r="D11764" t="str">
        <f>+VLOOKUP(base[[#This Row],[key]],Tabla2[[key]:[Homologado]],4,0)</f>
        <v>Docente</v>
      </c>
    </row>
    <row r="11765" spans="1:4" x14ac:dyDescent="0.3">
      <c r="A11765" t="s">
        <v>29838</v>
      </c>
      <c r="B11765" t="s">
        <v>39596</v>
      </c>
      <c r="C11765">
        <f t="shared" si="183"/>
        <v>18</v>
      </c>
      <c r="D11765" t="str">
        <f>+VLOOKUP(base[[#This Row],[key]],Tabla2[[key]:[Homologado]],4,0)</f>
        <v>Docente</v>
      </c>
    </row>
    <row r="11766" spans="1:4" x14ac:dyDescent="0.3">
      <c r="A11766" t="s">
        <v>38787</v>
      </c>
      <c r="B11766" t="s">
        <v>39596</v>
      </c>
      <c r="C11766">
        <f t="shared" si="183"/>
        <v>18</v>
      </c>
      <c r="D11766" t="str">
        <f>+VLOOKUP(base[[#This Row],[key]],Tabla2[[key]:[Homologado]],4,0)</f>
        <v>Docente</v>
      </c>
    </row>
    <row r="11767" spans="1:4" x14ac:dyDescent="0.3">
      <c r="A11767" t="s">
        <v>27322</v>
      </c>
      <c r="B11767" t="s">
        <v>39596</v>
      </c>
      <c r="C11767">
        <f t="shared" si="183"/>
        <v>18</v>
      </c>
      <c r="D11767" t="str">
        <f>+VLOOKUP(base[[#This Row],[key]],Tabla2[[key]:[Homologado]],4,0)</f>
        <v>Docente</v>
      </c>
    </row>
    <row r="11768" spans="1:4" x14ac:dyDescent="0.3">
      <c r="A11768" t="s">
        <v>27653</v>
      </c>
      <c r="B11768" t="s">
        <v>39596</v>
      </c>
      <c r="C11768">
        <f t="shared" si="183"/>
        <v>18</v>
      </c>
      <c r="D11768" t="str">
        <f>+VLOOKUP(base[[#This Row],[key]],Tabla2[[key]:[Homologado]],4,0)</f>
        <v>Docente</v>
      </c>
    </row>
    <row r="11769" spans="1:4" x14ac:dyDescent="0.3">
      <c r="A11769" t="s">
        <v>19434</v>
      </c>
      <c r="B11769" t="s">
        <v>39596</v>
      </c>
      <c r="C11769">
        <f t="shared" si="183"/>
        <v>18</v>
      </c>
      <c r="D11769" t="str">
        <f>+VLOOKUP(base[[#This Row],[key]],Tabla2[[key]:[Homologado]],4,0)</f>
        <v>Docente</v>
      </c>
    </row>
    <row r="11770" spans="1:4" x14ac:dyDescent="0.3">
      <c r="A11770" t="s">
        <v>27654</v>
      </c>
      <c r="B11770" t="s">
        <v>39596</v>
      </c>
      <c r="C11770">
        <f t="shared" si="183"/>
        <v>18</v>
      </c>
      <c r="D11770" t="str">
        <f>+VLOOKUP(base[[#This Row],[key]],Tabla2[[key]:[Homologado]],4,0)</f>
        <v>Docente</v>
      </c>
    </row>
    <row r="11771" spans="1:4" x14ac:dyDescent="0.3">
      <c r="A11771" t="s">
        <v>27657</v>
      </c>
      <c r="B11771" t="s">
        <v>39596</v>
      </c>
      <c r="C11771">
        <f t="shared" si="183"/>
        <v>18</v>
      </c>
      <c r="D11771" t="str">
        <f>+VLOOKUP(base[[#This Row],[key]],Tabla2[[key]:[Homologado]],4,0)</f>
        <v>Docente</v>
      </c>
    </row>
    <row r="11772" spans="1:4" x14ac:dyDescent="0.3">
      <c r="A11772" t="s">
        <v>27389</v>
      </c>
      <c r="B11772" t="s">
        <v>39596</v>
      </c>
      <c r="C11772">
        <f t="shared" si="183"/>
        <v>18</v>
      </c>
      <c r="D11772" t="str">
        <f>+VLOOKUP(base[[#This Row],[key]],Tabla2[[key]:[Homologado]],4,0)</f>
        <v>Docente</v>
      </c>
    </row>
    <row r="11773" spans="1:4" x14ac:dyDescent="0.3">
      <c r="A11773" t="s">
        <v>20156</v>
      </c>
      <c r="B11773" t="s">
        <v>39596</v>
      </c>
      <c r="C11773">
        <f t="shared" si="183"/>
        <v>18</v>
      </c>
      <c r="D11773" t="str">
        <f>+VLOOKUP(base[[#This Row],[key]],Tabla2[[key]:[Homologado]],4,0)</f>
        <v>Docente</v>
      </c>
    </row>
    <row r="11774" spans="1:4" x14ac:dyDescent="0.3">
      <c r="A11774" t="s">
        <v>27658</v>
      </c>
      <c r="B11774" t="s">
        <v>39596</v>
      </c>
      <c r="C11774">
        <f t="shared" si="183"/>
        <v>18</v>
      </c>
      <c r="D11774" t="str">
        <f>+VLOOKUP(base[[#This Row],[key]],Tabla2[[key]:[Homologado]],4,0)</f>
        <v>Docente</v>
      </c>
    </row>
    <row r="11775" spans="1:4" x14ac:dyDescent="0.3">
      <c r="A11775" t="s">
        <v>27659</v>
      </c>
      <c r="B11775" t="s">
        <v>39596</v>
      </c>
      <c r="C11775">
        <f t="shared" si="183"/>
        <v>18</v>
      </c>
      <c r="D11775" t="str">
        <f>+VLOOKUP(base[[#This Row],[key]],Tabla2[[key]:[Homologado]],4,0)</f>
        <v>Docente</v>
      </c>
    </row>
    <row r="11776" spans="1:4" x14ac:dyDescent="0.3">
      <c r="A11776" t="s">
        <v>20159</v>
      </c>
      <c r="B11776" t="s">
        <v>39596</v>
      </c>
      <c r="C11776">
        <f t="shared" si="183"/>
        <v>18</v>
      </c>
      <c r="D11776" t="str">
        <f>+VLOOKUP(base[[#This Row],[key]],Tabla2[[key]:[Homologado]],4,0)</f>
        <v>Docente</v>
      </c>
    </row>
    <row r="11777" spans="1:4" x14ac:dyDescent="0.3">
      <c r="A11777" t="s">
        <v>20160</v>
      </c>
      <c r="B11777" t="s">
        <v>39596</v>
      </c>
      <c r="C11777">
        <f t="shared" si="183"/>
        <v>18</v>
      </c>
      <c r="D11777" t="str">
        <f>+VLOOKUP(base[[#This Row],[key]],Tabla2[[key]:[Homologado]],4,0)</f>
        <v>Docente</v>
      </c>
    </row>
    <row r="11778" spans="1:4" x14ac:dyDescent="0.3">
      <c r="A11778" t="s">
        <v>27660</v>
      </c>
      <c r="B11778" t="s">
        <v>39596</v>
      </c>
      <c r="C11778">
        <f t="shared" si="183"/>
        <v>18</v>
      </c>
      <c r="D11778" t="str">
        <f>+VLOOKUP(base[[#This Row],[key]],Tabla2[[key]:[Homologado]],4,0)</f>
        <v>Docente</v>
      </c>
    </row>
    <row r="11779" spans="1:4" x14ac:dyDescent="0.3">
      <c r="A11779" t="s">
        <v>19483</v>
      </c>
      <c r="B11779" t="s">
        <v>39596</v>
      </c>
      <c r="C11779">
        <f t="shared" si="183"/>
        <v>18</v>
      </c>
      <c r="D11779" t="str">
        <f>+VLOOKUP(base[[#This Row],[key]],Tabla2[[key]:[Homologado]],4,0)</f>
        <v>Docente</v>
      </c>
    </row>
    <row r="11780" spans="1:4" x14ac:dyDescent="0.3">
      <c r="A11780" t="s">
        <v>19489</v>
      </c>
      <c r="B11780" t="s">
        <v>39596</v>
      </c>
      <c r="C11780">
        <f t="shared" ref="C11780:C11843" si="184">+IF(B11780=B11779,C11779,C11779+1)</f>
        <v>18</v>
      </c>
      <c r="D11780" t="str">
        <f>+VLOOKUP(base[[#This Row],[key]],Tabla2[[key]:[Homologado]],4,0)</f>
        <v>Docente</v>
      </c>
    </row>
    <row r="11781" spans="1:4" x14ac:dyDescent="0.3">
      <c r="A11781" t="s">
        <v>20163</v>
      </c>
      <c r="B11781" t="s">
        <v>39596</v>
      </c>
      <c r="C11781">
        <f t="shared" si="184"/>
        <v>18</v>
      </c>
      <c r="D11781" t="str">
        <f>+VLOOKUP(base[[#This Row],[key]],Tabla2[[key]:[Homologado]],4,0)</f>
        <v>Docente</v>
      </c>
    </row>
    <row r="11782" spans="1:4" x14ac:dyDescent="0.3">
      <c r="A11782" t="s">
        <v>19520</v>
      </c>
      <c r="B11782" t="s">
        <v>39596</v>
      </c>
      <c r="C11782">
        <f t="shared" si="184"/>
        <v>18</v>
      </c>
      <c r="D11782" t="str">
        <f>+VLOOKUP(base[[#This Row],[key]],Tabla2[[key]:[Homologado]],4,0)</f>
        <v>Docente</v>
      </c>
    </row>
    <row r="11783" spans="1:4" x14ac:dyDescent="0.3">
      <c r="A11783" t="s">
        <v>27666</v>
      </c>
      <c r="B11783" t="s">
        <v>39596</v>
      </c>
      <c r="C11783">
        <f t="shared" si="184"/>
        <v>18</v>
      </c>
      <c r="D11783" t="str">
        <f>+VLOOKUP(base[[#This Row],[key]],Tabla2[[key]:[Homologado]],4,0)</f>
        <v>Docente</v>
      </c>
    </row>
    <row r="11784" spans="1:4" x14ac:dyDescent="0.3">
      <c r="A11784" t="s">
        <v>19532</v>
      </c>
      <c r="B11784" t="s">
        <v>39596</v>
      </c>
      <c r="C11784">
        <f t="shared" si="184"/>
        <v>18</v>
      </c>
      <c r="D11784" t="str">
        <f>+VLOOKUP(base[[#This Row],[key]],Tabla2[[key]:[Homologado]],4,0)</f>
        <v>Docente</v>
      </c>
    </row>
    <row r="11785" spans="1:4" x14ac:dyDescent="0.3">
      <c r="A11785" t="s">
        <v>5880</v>
      </c>
      <c r="B11785" t="s">
        <v>39596</v>
      </c>
      <c r="C11785">
        <f t="shared" si="184"/>
        <v>18</v>
      </c>
      <c r="D11785" t="str">
        <f>+VLOOKUP(base[[#This Row],[key]],Tabla2[[key]:[Homologado]],4,0)</f>
        <v>Docente</v>
      </c>
    </row>
    <row r="11786" spans="1:4" x14ac:dyDescent="0.3">
      <c r="A11786" t="s">
        <v>19539</v>
      </c>
      <c r="B11786" t="s">
        <v>39596</v>
      </c>
      <c r="C11786">
        <f t="shared" si="184"/>
        <v>18</v>
      </c>
      <c r="D11786" t="str">
        <f>+VLOOKUP(base[[#This Row],[key]],Tabla2[[key]:[Homologado]],4,0)</f>
        <v>Docente</v>
      </c>
    </row>
    <row r="11787" spans="1:4" x14ac:dyDescent="0.3">
      <c r="A11787" t="s">
        <v>26778</v>
      </c>
      <c r="B11787" t="s">
        <v>39596</v>
      </c>
      <c r="C11787">
        <f t="shared" si="184"/>
        <v>18</v>
      </c>
      <c r="D11787" t="str">
        <f>+VLOOKUP(base[[#This Row],[key]],Tabla2[[key]:[Homologado]],4,0)</f>
        <v>Docente</v>
      </c>
    </row>
    <row r="11788" spans="1:4" x14ac:dyDescent="0.3">
      <c r="A11788" t="s">
        <v>19565</v>
      </c>
      <c r="B11788" t="s">
        <v>39596</v>
      </c>
      <c r="C11788">
        <f t="shared" si="184"/>
        <v>18</v>
      </c>
      <c r="D11788" t="str">
        <f>+VLOOKUP(base[[#This Row],[key]],Tabla2[[key]:[Homologado]],4,0)</f>
        <v>Docente</v>
      </c>
    </row>
    <row r="11789" spans="1:4" x14ac:dyDescent="0.3">
      <c r="A11789" t="s">
        <v>20165</v>
      </c>
      <c r="B11789" t="s">
        <v>39596</v>
      </c>
      <c r="C11789">
        <f t="shared" si="184"/>
        <v>18</v>
      </c>
      <c r="D11789" t="str">
        <f>+VLOOKUP(base[[#This Row],[key]],Tabla2[[key]:[Homologado]],4,0)</f>
        <v>Docente</v>
      </c>
    </row>
    <row r="11790" spans="1:4" x14ac:dyDescent="0.3">
      <c r="A11790" t="s">
        <v>27669</v>
      </c>
      <c r="B11790" t="s">
        <v>39596</v>
      </c>
      <c r="C11790">
        <f t="shared" si="184"/>
        <v>18</v>
      </c>
      <c r="D11790" t="str">
        <f>+VLOOKUP(base[[#This Row],[key]],Tabla2[[key]:[Homologado]],4,0)</f>
        <v>Docente</v>
      </c>
    </row>
    <row r="11791" spans="1:4" x14ac:dyDescent="0.3">
      <c r="A11791" t="s">
        <v>27670</v>
      </c>
      <c r="B11791" t="s">
        <v>39596</v>
      </c>
      <c r="C11791">
        <f t="shared" si="184"/>
        <v>18</v>
      </c>
      <c r="D11791" t="str">
        <f>+VLOOKUP(base[[#This Row],[key]],Tabla2[[key]:[Homologado]],4,0)</f>
        <v>Docente</v>
      </c>
    </row>
    <row r="11792" spans="1:4" x14ac:dyDescent="0.3">
      <c r="A11792" t="s">
        <v>27671</v>
      </c>
      <c r="B11792" t="s">
        <v>39596</v>
      </c>
      <c r="C11792">
        <f t="shared" si="184"/>
        <v>18</v>
      </c>
      <c r="D11792" t="str">
        <f>+VLOOKUP(base[[#This Row],[key]],Tabla2[[key]:[Homologado]],4,0)</f>
        <v>Docente</v>
      </c>
    </row>
    <row r="11793" spans="1:4" x14ac:dyDescent="0.3">
      <c r="A11793" t="s">
        <v>27672</v>
      </c>
      <c r="B11793" t="s">
        <v>39596</v>
      </c>
      <c r="C11793">
        <f t="shared" si="184"/>
        <v>18</v>
      </c>
      <c r="D11793" t="str">
        <f>+VLOOKUP(base[[#This Row],[key]],Tabla2[[key]:[Homologado]],4,0)</f>
        <v>Docente</v>
      </c>
    </row>
    <row r="11794" spans="1:4" x14ac:dyDescent="0.3">
      <c r="A11794" t="s">
        <v>38789</v>
      </c>
      <c r="B11794" t="s">
        <v>39596</v>
      </c>
      <c r="C11794">
        <f t="shared" si="184"/>
        <v>18</v>
      </c>
      <c r="D11794" t="str">
        <f>+VLOOKUP(base[[#This Row],[key]],Tabla2[[key]:[Homologado]],4,0)</f>
        <v>Docente</v>
      </c>
    </row>
    <row r="11795" spans="1:4" x14ac:dyDescent="0.3">
      <c r="A11795" t="s">
        <v>29516</v>
      </c>
      <c r="B11795" t="s">
        <v>39596</v>
      </c>
      <c r="C11795">
        <f t="shared" si="184"/>
        <v>18</v>
      </c>
      <c r="D11795" t="str">
        <f>+VLOOKUP(base[[#This Row],[key]],Tabla2[[key]:[Homologado]],4,0)</f>
        <v>Docente</v>
      </c>
    </row>
    <row r="11796" spans="1:4" x14ac:dyDescent="0.3">
      <c r="A11796" t="s">
        <v>38790</v>
      </c>
      <c r="B11796" t="s">
        <v>39596</v>
      </c>
      <c r="C11796">
        <f t="shared" si="184"/>
        <v>18</v>
      </c>
      <c r="D11796" t="str">
        <f>+VLOOKUP(base[[#This Row],[key]],Tabla2[[key]:[Homologado]],4,0)</f>
        <v>Docente</v>
      </c>
    </row>
    <row r="11797" spans="1:4" x14ac:dyDescent="0.3">
      <c r="A11797" t="s">
        <v>29526</v>
      </c>
      <c r="B11797" t="s">
        <v>39596</v>
      </c>
      <c r="C11797">
        <f t="shared" si="184"/>
        <v>18</v>
      </c>
      <c r="D11797" t="str">
        <f>+VLOOKUP(base[[#This Row],[key]],Tabla2[[key]:[Homologado]],4,0)</f>
        <v>Docente</v>
      </c>
    </row>
    <row r="11798" spans="1:4" x14ac:dyDescent="0.3">
      <c r="A11798" t="s">
        <v>29527</v>
      </c>
      <c r="B11798" t="s">
        <v>39596</v>
      </c>
      <c r="C11798">
        <f t="shared" si="184"/>
        <v>18</v>
      </c>
      <c r="D11798" t="str">
        <f>+VLOOKUP(base[[#This Row],[key]],Tabla2[[key]:[Homologado]],4,0)</f>
        <v>Docente</v>
      </c>
    </row>
    <row r="11799" spans="1:4" x14ac:dyDescent="0.3">
      <c r="A11799" t="s">
        <v>30809</v>
      </c>
      <c r="B11799" t="s">
        <v>39596</v>
      </c>
      <c r="C11799">
        <f t="shared" si="184"/>
        <v>18</v>
      </c>
      <c r="D11799" t="str">
        <f>+VLOOKUP(base[[#This Row],[key]],Tabla2[[key]:[Homologado]],4,0)</f>
        <v>Docente</v>
      </c>
    </row>
    <row r="11800" spans="1:4" x14ac:dyDescent="0.3">
      <c r="A11800" t="s">
        <v>29528</v>
      </c>
      <c r="B11800" t="s">
        <v>39596</v>
      </c>
      <c r="C11800">
        <f t="shared" si="184"/>
        <v>18</v>
      </c>
      <c r="D11800" t="str">
        <f>+VLOOKUP(base[[#This Row],[key]],Tabla2[[key]:[Homologado]],4,0)</f>
        <v>Docente</v>
      </c>
    </row>
    <row r="11801" spans="1:4" x14ac:dyDescent="0.3">
      <c r="A11801" t="s">
        <v>29529</v>
      </c>
      <c r="B11801" t="s">
        <v>39596</v>
      </c>
      <c r="C11801">
        <f t="shared" si="184"/>
        <v>18</v>
      </c>
      <c r="D11801" t="str">
        <f>+VLOOKUP(base[[#This Row],[key]],Tabla2[[key]:[Homologado]],4,0)</f>
        <v>Docente</v>
      </c>
    </row>
    <row r="11802" spans="1:4" x14ac:dyDescent="0.3">
      <c r="A11802" t="s">
        <v>38793</v>
      </c>
      <c r="B11802" t="s">
        <v>39596</v>
      </c>
      <c r="C11802">
        <f t="shared" si="184"/>
        <v>18</v>
      </c>
      <c r="D11802" t="str">
        <f>+VLOOKUP(base[[#This Row],[key]],Tabla2[[key]:[Homologado]],4,0)</f>
        <v>Docente</v>
      </c>
    </row>
    <row r="11803" spans="1:4" x14ac:dyDescent="0.3">
      <c r="A11803" t="s">
        <v>38883</v>
      </c>
      <c r="B11803" t="s">
        <v>39596</v>
      </c>
      <c r="C11803">
        <f t="shared" si="184"/>
        <v>18</v>
      </c>
      <c r="D11803" t="str">
        <f>+VLOOKUP(base[[#This Row],[key]],Tabla2[[key]:[Homologado]],4,0)</f>
        <v>Docente</v>
      </c>
    </row>
    <row r="11804" spans="1:4" x14ac:dyDescent="0.3">
      <c r="A11804" t="s">
        <v>38794</v>
      </c>
      <c r="B11804" t="s">
        <v>39596</v>
      </c>
      <c r="C11804">
        <f t="shared" si="184"/>
        <v>18</v>
      </c>
      <c r="D11804" t="str">
        <f>+VLOOKUP(base[[#This Row],[key]],Tabla2[[key]:[Homologado]],4,0)</f>
        <v>Docente</v>
      </c>
    </row>
    <row r="11805" spans="1:4" x14ac:dyDescent="0.3">
      <c r="A11805" t="s">
        <v>38884</v>
      </c>
      <c r="B11805" t="s">
        <v>39596</v>
      </c>
      <c r="C11805">
        <f t="shared" si="184"/>
        <v>18</v>
      </c>
      <c r="D11805" t="str">
        <f>+VLOOKUP(base[[#This Row],[key]],Tabla2[[key]:[Homologado]],4,0)</f>
        <v>Docente</v>
      </c>
    </row>
    <row r="11806" spans="1:4" x14ac:dyDescent="0.3">
      <c r="A11806" t="s">
        <v>38795</v>
      </c>
      <c r="B11806" t="s">
        <v>39596</v>
      </c>
      <c r="C11806">
        <f t="shared" si="184"/>
        <v>18</v>
      </c>
      <c r="D11806" t="str">
        <f>+VLOOKUP(base[[#This Row],[key]],Tabla2[[key]:[Homologado]],4,0)</f>
        <v>Docente</v>
      </c>
    </row>
    <row r="11807" spans="1:4" x14ac:dyDescent="0.3">
      <c r="A11807" t="s">
        <v>37655</v>
      </c>
      <c r="B11807" t="s">
        <v>39596</v>
      </c>
      <c r="C11807">
        <f t="shared" si="184"/>
        <v>18</v>
      </c>
      <c r="D11807" t="str">
        <f>+VLOOKUP(base[[#This Row],[key]],Tabla2[[key]:[Homologado]],4,0)</f>
        <v>Docente</v>
      </c>
    </row>
    <row r="11808" spans="1:4" x14ac:dyDescent="0.3">
      <c r="A11808" t="s">
        <v>29542</v>
      </c>
      <c r="B11808" t="s">
        <v>39596</v>
      </c>
      <c r="C11808">
        <f t="shared" si="184"/>
        <v>18</v>
      </c>
      <c r="D11808" t="str">
        <f>+VLOOKUP(base[[#This Row],[key]],Tabla2[[key]:[Homologado]],4,0)</f>
        <v>Docente</v>
      </c>
    </row>
    <row r="11809" spans="1:4" x14ac:dyDescent="0.3">
      <c r="A11809" t="s">
        <v>38797</v>
      </c>
      <c r="B11809" t="s">
        <v>39596</v>
      </c>
      <c r="C11809">
        <f t="shared" si="184"/>
        <v>18</v>
      </c>
      <c r="D11809" t="str">
        <f>+VLOOKUP(base[[#This Row],[key]],Tabla2[[key]:[Homologado]],4,0)</f>
        <v>Docente</v>
      </c>
    </row>
    <row r="11810" spans="1:4" x14ac:dyDescent="0.3">
      <c r="A11810" t="s">
        <v>38798</v>
      </c>
      <c r="B11810" t="s">
        <v>39596</v>
      </c>
      <c r="C11810">
        <f t="shared" si="184"/>
        <v>18</v>
      </c>
      <c r="D11810" t="str">
        <f>+VLOOKUP(base[[#This Row],[key]],Tabla2[[key]:[Homologado]],4,0)</f>
        <v>Docente</v>
      </c>
    </row>
    <row r="11811" spans="1:4" x14ac:dyDescent="0.3">
      <c r="A11811" t="s">
        <v>38895</v>
      </c>
      <c r="B11811" t="s">
        <v>39596</v>
      </c>
      <c r="C11811">
        <f t="shared" si="184"/>
        <v>18</v>
      </c>
      <c r="D11811" t="str">
        <f>+VLOOKUP(base[[#This Row],[key]],Tabla2[[key]:[Homologado]],4,0)</f>
        <v>Docente</v>
      </c>
    </row>
    <row r="11812" spans="1:4" x14ac:dyDescent="0.3">
      <c r="A11812" t="s">
        <v>31069</v>
      </c>
      <c r="B11812" t="s">
        <v>39596</v>
      </c>
      <c r="C11812">
        <f t="shared" si="184"/>
        <v>18</v>
      </c>
      <c r="D11812" t="str">
        <f>+VLOOKUP(base[[#This Row],[key]],Tabla2[[key]:[Homologado]],4,0)</f>
        <v>Docente</v>
      </c>
    </row>
    <row r="11813" spans="1:4" x14ac:dyDescent="0.3">
      <c r="A11813" t="s">
        <v>30162</v>
      </c>
      <c r="B11813" t="s">
        <v>39596</v>
      </c>
      <c r="C11813">
        <f t="shared" si="184"/>
        <v>18</v>
      </c>
      <c r="D11813" t="str">
        <f>+VLOOKUP(base[[#This Row],[key]],Tabla2[[key]:[Homologado]],4,0)</f>
        <v>Docente</v>
      </c>
    </row>
    <row r="11814" spans="1:4" x14ac:dyDescent="0.3">
      <c r="A11814" t="s">
        <v>30166</v>
      </c>
      <c r="B11814" t="s">
        <v>39596</v>
      </c>
      <c r="C11814">
        <f t="shared" si="184"/>
        <v>18</v>
      </c>
      <c r="D11814" t="str">
        <f>+VLOOKUP(base[[#This Row],[key]],Tabla2[[key]:[Homologado]],4,0)</f>
        <v>Docente</v>
      </c>
    </row>
    <row r="11815" spans="1:4" x14ac:dyDescent="0.3">
      <c r="A11815" t="s">
        <v>38799</v>
      </c>
      <c r="B11815" t="s">
        <v>39596</v>
      </c>
      <c r="C11815">
        <f t="shared" si="184"/>
        <v>18</v>
      </c>
      <c r="D11815" t="str">
        <f>+VLOOKUP(base[[#This Row],[key]],Tabla2[[key]:[Homologado]],4,0)</f>
        <v>Docente</v>
      </c>
    </row>
    <row r="11816" spans="1:4" x14ac:dyDescent="0.3">
      <c r="A11816" t="s">
        <v>38898</v>
      </c>
      <c r="B11816" t="s">
        <v>39596</v>
      </c>
      <c r="C11816">
        <f t="shared" si="184"/>
        <v>18</v>
      </c>
      <c r="D11816" t="str">
        <f>+VLOOKUP(base[[#This Row],[key]],Tabla2[[key]:[Homologado]],4,0)</f>
        <v>Docente</v>
      </c>
    </row>
    <row r="11817" spans="1:4" x14ac:dyDescent="0.3">
      <c r="A11817" t="s">
        <v>38899</v>
      </c>
      <c r="B11817" t="s">
        <v>39596</v>
      </c>
      <c r="C11817">
        <f t="shared" si="184"/>
        <v>18</v>
      </c>
      <c r="D11817" t="str">
        <f>+VLOOKUP(base[[#This Row],[key]],Tabla2[[key]:[Homologado]],4,0)</f>
        <v>Docente</v>
      </c>
    </row>
    <row r="11818" spans="1:4" x14ac:dyDescent="0.3">
      <c r="A11818" t="s">
        <v>38800</v>
      </c>
      <c r="B11818" t="s">
        <v>39596</v>
      </c>
      <c r="C11818">
        <f t="shared" si="184"/>
        <v>18</v>
      </c>
      <c r="D11818" t="str">
        <f>+VLOOKUP(base[[#This Row],[key]],Tabla2[[key]:[Homologado]],4,0)</f>
        <v>Docente</v>
      </c>
    </row>
    <row r="11819" spans="1:4" x14ac:dyDescent="0.3">
      <c r="A11819" t="s">
        <v>38249</v>
      </c>
      <c r="B11819" t="s">
        <v>39596</v>
      </c>
      <c r="C11819">
        <f t="shared" si="184"/>
        <v>18</v>
      </c>
      <c r="D11819" t="str">
        <f>+VLOOKUP(base[[#This Row],[key]],Tabla2[[key]:[Homologado]],4,0)</f>
        <v>Docente</v>
      </c>
    </row>
    <row r="11820" spans="1:4" x14ac:dyDescent="0.3">
      <c r="A11820" t="s">
        <v>31122</v>
      </c>
      <c r="B11820" t="s">
        <v>39596</v>
      </c>
      <c r="C11820">
        <f t="shared" si="184"/>
        <v>18</v>
      </c>
      <c r="D11820" t="str">
        <f>+VLOOKUP(base[[#This Row],[key]],Tabla2[[key]:[Homologado]],4,0)</f>
        <v>Docente</v>
      </c>
    </row>
    <row r="11821" spans="1:4" x14ac:dyDescent="0.3">
      <c r="A11821" t="s">
        <v>38900</v>
      </c>
      <c r="B11821" t="s">
        <v>39596</v>
      </c>
      <c r="C11821">
        <f t="shared" si="184"/>
        <v>18</v>
      </c>
      <c r="D11821" t="str">
        <f>+VLOOKUP(base[[#This Row],[key]],Tabla2[[key]:[Homologado]],4,0)</f>
        <v>Docente</v>
      </c>
    </row>
    <row r="11822" spans="1:4" x14ac:dyDescent="0.3">
      <c r="A11822" t="s">
        <v>30182</v>
      </c>
      <c r="B11822" t="s">
        <v>39596</v>
      </c>
      <c r="C11822">
        <f t="shared" si="184"/>
        <v>18</v>
      </c>
      <c r="D11822" t="str">
        <f>+VLOOKUP(base[[#This Row],[key]],Tabla2[[key]:[Homologado]],4,0)</f>
        <v>Docente</v>
      </c>
    </row>
    <row r="11823" spans="1:4" x14ac:dyDescent="0.3">
      <c r="A11823" t="s">
        <v>38903</v>
      </c>
      <c r="B11823" t="s">
        <v>39596</v>
      </c>
      <c r="C11823">
        <f t="shared" si="184"/>
        <v>18</v>
      </c>
      <c r="D11823" t="str">
        <f>+VLOOKUP(base[[#This Row],[key]],Tabla2[[key]:[Homologado]],4,0)</f>
        <v>Docente</v>
      </c>
    </row>
    <row r="11824" spans="1:4" x14ac:dyDescent="0.3">
      <c r="A11824" t="s">
        <v>38801</v>
      </c>
      <c r="B11824" t="s">
        <v>39596</v>
      </c>
      <c r="C11824">
        <f t="shared" si="184"/>
        <v>18</v>
      </c>
      <c r="D11824" t="str">
        <f>+VLOOKUP(base[[#This Row],[key]],Tabla2[[key]:[Homologado]],4,0)</f>
        <v>Docente</v>
      </c>
    </row>
    <row r="11825" spans="1:4" x14ac:dyDescent="0.3">
      <c r="A11825" t="s">
        <v>31147</v>
      </c>
      <c r="B11825" t="s">
        <v>39596</v>
      </c>
      <c r="C11825">
        <f t="shared" si="184"/>
        <v>18</v>
      </c>
      <c r="D11825" t="str">
        <f>+VLOOKUP(base[[#This Row],[key]],Tabla2[[key]:[Homologado]],4,0)</f>
        <v>Docente</v>
      </c>
    </row>
    <row r="11826" spans="1:4" x14ac:dyDescent="0.3">
      <c r="A11826" t="s">
        <v>38905</v>
      </c>
      <c r="B11826" t="s">
        <v>39596</v>
      </c>
      <c r="C11826">
        <f t="shared" si="184"/>
        <v>18</v>
      </c>
      <c r="D11826" t="str">
        <f>+VLOOKUP(base[[#This Row],[key]],Tabla2[[key]:[Homologado]],4,0)</f>
        <v>Docente</v>
      </c>
    </row>
    <row r="11827" spans="1:4" x14ac:dyDescent="0.3">
      <c r="A11827" t="s">
        <v>38906</v>
      </c>
      <c r="B11827" t="s">
        <v>39596</v>
      </c>
      <c r="C11827">
        <f t="shared" si="184"/>
        <v>18</v>
      </c>
      <c r="D11827" t="str">
        <f>+VLOOKUP(base[[#This Row],[key]],Tabla2[[key]:[Homologado]],4,0)</f>
        <v>Docente</v>
      </c>
    </row>
    <row r="11828" spans="1:4" x14ac:dyDescent="0.3">
      <c r="A11828" t="s">
        <v>38802</v>
      </c>
      <c r="B11828" t="s">
        <v>39596</v>
      </c>
      <c r="C11828">
        <f t="shared" si="184"/>
        <v>18</v>
      </c>
      <c r="D11828" t="str">
        <f>+VLOOKUP(base[[#This Row],[key]],Tabla2[[key]:[Homologado]],4,0)</f>
        <v>Docente</v>
      </c>
    </row>
    <row r="11829" spans="1:4" x14ac:dyDescent="0.3">
      <c r="A11829" t="s">
        <v>31236</v>
      </c>
      <c r="B11829" t="s">
        <v>39596</v>
      </c>
      <c r="C11829">
        <f t="shared" si="184"/>
        <v>18</v>
      </c>
      <c r="D11829" t="str">
        <f>+VLOOKUP(base[[#This Row],[key]],Tabla2[[key]:[Homologado]],4,0)</f>
        <v>Docente</v>
      </c>
    </row>
    <row r="11830" spans="1:4" x14ac:dyDescent="0.3">
      <c r="A11830" t="s">
        <v>38803</v>
      </c>
      <c r="B11830" t="s">
        <v>39596</v>
      </c>
      <c r="C11830">
        <f t="shared" si="184"/>
        <v>18</v>
      </c>
      <c r="D11830" t="str">
        <f>+VLOOKUP(base[[#This Row],[key]],Tabla2[[key]:[Homologado]],4,0)</f>
        <v>Docente</v>
      </c>
    </row>
    <row r="11831" spans="1:4" x14ac:dyDescent="0.3">
      <c r="A11831" t="s">
        <v>38804</v>
      </c>
      <c r="B11831" t="s">
        <v>39596</v>
      </c>
      <c r="C11831">
        <f t="shared" si="184"/>
        <v>18</v>
      </c>
      <c r="D11831" t="str">
        <f>+VLOOKUP(base[[#This Row],[key]],Tabla2[[key]:[Homologado]],4,0)</f>
        <v>Docente</v>
      </c>
    </row>
    <row r="11832" spans="1:4" x14ac:dyDescent="0.3">
      <c r="A11832" t="s">
        <v>29574</v>
      </c>
      <c r="B11832" t="s">
        <v>39596</v>
      </c>
      <c r="C11832">
        <f t="shared" si="184"/>
        <v>18</v>
      </c>
      <c r="D11832" t="str">
        <f>+VLOOKUP(base[[#This Row],[key]],Tabla2[[key]:[Homologado]],4,0)</f>
        <v>Docente</v>
      </c>
    </row>
    <row r="11833" spans="1:4" x14ac:dyDescent="0.3">
      <c r="A11833" t="s">
        <v>38805</v>
      </c>
      <c r="B11833" t="s">
        <v>39596</v>
      </c>
      <c r="C11833">
        <f t="shared" si="184"/>
        <v>18</v>
      </c>
      <c r="D11833" t="str">
        <f>+VLOOKUP(base[[#This Row],[key]],Tabla2[[key]:[Homologado]],4,0)</f>
        <v>Docente</v>
      </c>
    </row>
    <row r="11834" spans="1:4" x14ac:dyDescent="0.3">
      <c r="A11834" t="s">
        <v>30268</v>
      </c>
      <c r="B11834" t="s">
        <v>39596</v>
      </c>
      <c r="C11834">
        <f t="shared" si="184"/>
        <v>18</v>
      </c>
      <c r="D11834" t="str">
        <f>+VLOOKUP(base[[#This Row],[key]],Tabla2[[key]:[Homologado]],4,0)</f>
        <v>Docente</v>
      </c>
    </row>
    <row r="11835" spans="1:4" x14ac:dyDescent="0.3">
      <c r="A11835" t="s">
        <v>38920</v>
      </c>
      <c r="B11835" t="s">
        <v>39596</v>
      </c>
      <c r="C11835">
        <f t="shared" si="184"/>
        <v>18</v>
      </c>
      <c r="D11835" t="str">
        <f>+VLOOKUP(base[[#This Row],[key]],Tabla2[[key]:[Homologado]],4,0)</f>
        <v>Docente</v>
      </c>
    </row>
    <row r="11836" spans="1:4" x14ac:dyDescent="0.3">
      <c r="A11836" t="s">
        <v>38807</v>
      </c>
      <c r="B11836" t="s">
        <v>39596</v>
      </c>
      <c r="C11836">
        <f t="shared" si="184"/>
        <v>18</v>
      </c>
      <c r="D11836" t="str">
        <f>+VLOOKUP(base[[#This Row],[key]],Tabla2[[key]:[Homologado]],4,0)</f>
        <v>Docente</v>
      </c>
    </row>
    <row r="11837" spans="1:4" x14ac:dyDescent="0.3">
      <c r="A11837" t="s">
        <v>38808</v>
      </c>
      <c r="B11837" t="s">
        <v>39596</v>
      </c>
      <c r="C11837">
        <f t="shared" si="184"/>
        <v>18</v>
      </c>
      <c r="D11837" t="str">
        <f>+VLOOKUP(base[[#This Row],[key]],Tabla2[[key]:[Homologado]],4,0)</f>
        <v>Docente</v>
      </c>
    </row>
    <row r="11838" spans="1:4" x14ac:dyDescent="0.3">
      <c r="A11838" t="s">
        <v>30318</v>
      </c>
      <c r="B11838" t="s">
        <v>39596</v>
      </c>
      <c r="C11838">
        <f t="shared" si="184"/>
        <v>18</v>
      </c>
      <c r="D11838" t="str">
        <f>+VLOOKUP(base[[#This Row],[key]],Tabla2[[key]:[Homologado]],4,0)</f>
        <v>Docente</v>
      </c>
    </row>
    <row r="11839" spans="1:4" x14ac:dyDescent="0.3">
      <c r="A11839" t="s">
        <v>38925</v>
      </c>
      <c r="B11839" t="s">
        <v>39596</v>
      </c>
      <c r="C11839">
        <f t="shared" si="184"/>
        <v>18</v>
      </c>
      <c r="D11839" t="str">
        <f>+VLOOKUP(base[[#This Row],[key]],Tabla2[[key]:[Homologado]],4,0)</f>
        <v>Docente</v>
      </c>
    </row>
    <row r="11840" spans="1:4" x14ac:dyDescent="0.3">
      <c r="A11840" t="s">
        <v>27673</v>
      </c>
      <c r="B11840" t="s">
        <v>39596</v>
      </c>
      <c r="C11840">
        <f t="shared" si="184"/>
        <v>18</v>
      </c>
      <c r="D11840" t="str">
        <f>+VLOOKUP(base[[#This Row],[key]],Tabla2[[key]:[Homologado]],4,0)</f>
        <v>Docente</v>
      </c>
    </row>
    <row r="11841" spans="1:4" x14ac:dyDescent="0.3">
      <c r="A11841" t="s">
        <v>27675</v>
      </c>
      <c r="B11841" t="s">
        <v>39596</v>
      </c>
      <c r="C11841">
        <f t="shared" si="184"/>
        <v>18</v>
      </c>
      <c r="D11841" t="str">
        <f>+VLOOKUP(base[[#This Row],[key]],Tabla2[[key]:[Homologado]],4,0)</f>
        <v>Docente</v>
      </c>
    </row>
    <row r="11842" spans="1:4" x14ac:dyDescent="0.3">
      <c r="A11842" t="s">
        <v>27676</v>
      </c>
      <c r="B11842" t="s">
        <v>39596</v>
      </c>
      <c r="C11842">
        <f t="shared" si="184"/>
        <v>18</v>
      </c>
      <c r="D11842" t="str">
        <f>+VLOOKUP(base[[#This Row],[key]],Tabla2[[key]:[Homologado]],4,0)</f>
        <v>Docente</v>
      </c>
    </row>
    <row r="11843" spans="1:4" x14ac:dyDescent="0.3">
      <c r="A11843" t="s">
        <v>19682</v>
      </c>
      <c r="B11843" t="s">
        <v>39596</v>
      </c>
      <c r="C11843">
        <f t="shared" si="184"/>
        <v>18</v>
      </c>
      <c r="D11843" t="str">
        <f>+VLOOKUP(base[[#This Row],[key]],Tabla2[[key]:[Homologado]],4,0)</f>
        <v>Docente</v>
      </c>
    </row>
    <row r="11844" spans="1:4" x14ac:dyDescent="0.3">
      <c r="A11844" t="s">
        <v>18454</v>
      </c>
      <c r="B11844" t="s">
        <v>39596</v>
      </c>
      <c r="C11844">
        <f t="shared" ref="C11844:C11907" si="185">+IF(B11844=B11843,C11843,C11843+1)</f>
        <v>18</v>
      </c>
      <c r="D11844" t="str">
        <f>+VLOOKUP(base[[#This Row],[key]],Tabla2[[key]:[Homologado]],4,0)</f>
        <v>Docente</v>
      </c>
    </row>
    <row r="11845" spans="1:4" x14ac:dyDescent="0.3">
      <c r="A11845" t="s">
        <v>27687</v>
      </c>
      <c r="B11845" t="s">
        <v>39596</v>
      </c>
      <c r="C11845">
        <f t="shared" si="185"/>
        <v>18</v>
      </c>
      <c r="D11845" t="str">
        <f>+VLOOKUP(base[[#This Row],[key]],Tabla2[[key]:[Homologado]],4,0)</f>
        <v>Docente</v>
      </c>
    </row>
    <row r="11846" spans="1:4" x14ac:dyDescent="0.3">
      <c r="A11846" t="s">
        <v>22719</v>
      </c>
      <c r="B11846" t="s">
        <v>39596</v>
      </c>
      <c r="C11846">
        <f t="shared" si="185"/>
        <v>18</v>
      </c>
      <c r="D11846" t="str">
        <f>+VLOOKUP(base[[#This Row],[key]],Tabla2[[key]:[Homologado]],4,0)</f>
        <v>Docente</v>
      </c>
    </row>
    <row r="11847" spans="1:4" x14ac:dyDescent="0.3">
      <c r="A11847" t="s">
        <v>36526</v>
      </c>
      <c r="B11847" t="s">
        <v>39596</v>
      </c>
      <c r="C11847">
        <f t="shared" si="185"/>
        <v>18</v>
      </c>
      <c r="D11847" t="str">
        <f>+VLOOKUP(base[[#This Row],[key]],Tabla2[[key]:[Homologado]],4,0)</f>
        <v>Docente</v>
      </c>
    </row>
    <row r="11848" spans="1:4" x14ac:dyDescent="0.3">
      <c r="A11848" t="s">
        <v>19733</v>
      </c>
      <c r="B11848" t="s">
        <v>39596</v>
      </c>
      <c r="C11848">
        <f t="shared" si="185"/>
        <v>18</v>
      </c>
      <c r="D11848" t="str">
        <f>+VLOOKUP(base[[#This Row],[key]],Tabla2[[key]:[Homologado]],4,0)</f>
        <v>Docente</v>
      </c>
    </row>
    <row r="11849" spans="1:4" x14ac:dyDescent="0.3">
      <c r="A11849" t="s">
        <v>19183</v>
      </c>
      <c r="B11849" t="s">
        <v>39596</v>
      </c>
      <c r="C11849">
        <f t="shared" si="185"/>
        <v>18</v>
      </c>
      <c r="D11849" t="str">
        <f>+VLOOKUP(base[[#This Row],[key]],Tabla2[[key]:[Homologado]],4,0)</f>
        <v>Docente</v>
      </c>
    </row>
    <row r="11850" spans="1:4" x14ac:dyDescent="0.3">
      <c r="A11850" t="s">
        <v>276</v>
      </c>
      <c r="B11850" t="s">
        <v>39596</v>
      </c>
      <c r="C11850">
        <f t="shared" si="185"/>
        <v>18</v>
      </c>
      <c r="D11850" t="str">
        <f>+VLOOKUP(base[[#This Row],[key]],Tabla2[[key]:[Homologado]],4,0)</f>
        <v>Docente</v>
      </c>
    </row>
    <row r="11851" spans="1:4" x14ac:dyDescent="0.3">
      <c r="A11851" t="s">
        <v>19184</v>
      </c>
      <c r="B11851" t="s">
        <v>39596</v>
      </c>
      <c r="C11851">
        <f t="shared" si="185"/>
        <v>18</v>
      </c>
      <c r="D11851" t="str">
        <f>+VLOOKUP(base[[#This Row],[key]],Tabla2[[key]:[Homologado]],4,0)</f>
        <v>Docente</v>
      </c>
    </row>
    <row r="11852" spans="1:4" x14ac:dyDescent="0.3">
      <c r="A11852" t="s">
        <v>280</v>
      </c>
      <c r="B11852" t="s">
        <v>39596</v>
      </c>
      <c r="C11852">
        <f t="shared" si="185"/>
        <v>18</v>
      </c>
      <c r="D11852" t="str">
        <f>+VLOOKUP(base[[#This Row],[key]],Tabla2[[key]:[Homologado]],4,0)</f>
        <v>Docente</v>
      </c>
    </row>
    <row r="11853" spans="1:4" x14ac:dyDescent="0.3">
      <c r="A11853" t="s">
        <v>27690</v>
      </c>
      <c r="B11853" t="s">
        <v>39596</v>
      </c>
      <c r="C11853">
        <f t="shared" si="185"/>
        <v>18</v>
      </c>
      <c r="D11853" t="str">
        <f>+VLOOKUP(base[[#This Row],[key]],Tabla2[[key]:[Homologado]],4,0)</f>
        <v>Docente</v>
      </c>
    </row>
    <row r="11854" spans="1:4" x14ac:dyDescent="0.3">
      <c r="A11854" t="s">
        <v>15050</v>
      </c>
      <c r="B11854" t="s">
        <v>28718</v>
      </c>
      <c r="C11854">
        <f t="shared" si="185"/>
        <v>19</v>
      </c>
      <c r="D11854" t="str">
        <f>+VLOOKUP(base[[#This Row],[key]],Tabla2[[key]:[Homologado]],4,0)</f>
        <v>Docente</v>
      </c>
    </row>
    <row r="11855" spans="1:4" x14ac:dyDescent="0.3">
      <c r="A11855" t="s">
        <v>31675</v>
      </c>
      <c r="B11855" t="s">
        <v>28718</v>
      </c>
      <c r="C11855">
        <f t="shared" si="185"/>
        <v>19</v>
      </c>
      <c r="D11855" t="str">
        <f>+VLOOKUP(base[[#This Row],[key]],Tabla2[[key]:[Homologado]],4,0)</f>
        <v>Docente</v>
      </c>
    </row>
    <row r="11856" spans="1:4" x14ac:dyDescent="0.3">
      <c r="A11856" t="s">
        <v>31676</v>
      </c>
      <c r="B11856" t="s">
        <v>28718</v>
      </c>
      <c r="C11856">
        <f t="shared" si="185"/>
        <v>19</v>
      </c>
      <c r="D11856" t="str">
        <f>+VLOOKUP(base[[#This Row],[key]],Tabla2[[key]:[Homologado]],4,0)</f>
        <v>Docente</v>
      </c>
    </row>
    <row r="11857" spans="1:4" x14ac:dyDescent="0.3">
      <c r="A11857" t="s">
        <v>31679</v>
      </c>
      <c r="B11857" t="s">
        <v>28718</v>
      </c>
      <c r="C11857">
        <f t="shared" si="185"/>
        <v>19</v>
      </c>
      <c r="D11857" t="str">
        <f>+VLOOKUP(base[[#This Row],[key]],Tabla2[[key]:[Homologado]],4,0)</f>
        <v>Docente</v>
      </c>
    </row>
    <row r="11858" spans="1:4" x14ac:dyDescent="0.3">
      <c r="A11858" t="s">
        <v>31700</v>
      </c>
      <c r="B11858" t="s">
        <v>28718</v>
      </c>
      <c r="C11858">
        <f t="shared" si="185"/>
        <v>19</v>
      </c>
      <c r="D11858" t="str">
        <f>+VLOOKUP(base[[#This Row],[key]],Tabla2[[key]:[Homologado]],4,0)</f>
        <v>Docente</v>
      </c>
    </row>
    <row r="11859" spans="1:4" x14ac:dyDescent="0.3">
      <c r="A11859" t="s">
        <v>31492</v>
      </c>
      <c r="B11859" t="s">
        <v>28718</v>
      </c>
      <c r="C11859">
        <f t="shared" si="185"/>
        <v>19</v>
      </c>
      <c r="D11859" t="str">
        <f>+VLOOKUP(base[[#This Row],[key]],Tabla2[[key]:[Homologado]],4,0)</f>
        <v>Docente</v>
      </c>
    </row>
    <row r="11860" spans="1:4" x14ac:dyDescent="0.3">
      <c r="A11860" t="s">
        <v>31724</v>
      </c>
      <c r="B11860" t="s">
        <v>28718</v>
      </c>
      <c r="C11860">
        <f t="shared" si="185"/>
        <v>19</v>
      </c>
      <c r="D11860" t="str">
        <f>+VLOOKUP(base[[#This Row],[key]],Tabla2[[key]:[Homologado]],4,0)</f>
        <v>Docente</v>
      </c>
    </row>
    <row r="11861" spans="1:4" x14ac:dyDescent="0.3">
      <c r="A11861" t="s">
        <v>31725</v>
      </c>
      <c r="B11861" t="s">
        <v>28718</v>
      </c>
      <c r="C11861">
        <f t="shared" si="185"/>
        <v>19</v>
      </c>
      <c r="D11861" t="str">
        <f>+VLOOKUP(base[[#This Row],[key]],Tabla2[[key]:[Homologado]],4,0)</f>
        <v>Docente</v>
      </c>
    </row>
    <row r="11862" spans="1:4" x14ac:dyDescent="0.3">
      <c r="A11862" t="s">
        <v>31752</v>
      </c>
      <c r="B11862" t="s">
        <v>28718</v>
      </c>
      <c r="C11862">
        <f t="shared" si="185"/>
        <v>19</v>
      </c>
      <c r="D11862" t="str">
        <f>+VLOOKUP(base[[#This Row],[key]],Tabla2[[key]:[Homologado]],4,0)</f>
        <v>Docente</v>
      </c>
    </row>
    <row r="11863" spans="1:4" x14ac:dyDescent="0.3">
      <c r="A11863" t="s">
        <v>34488</v>
      </c>
      <c r="B11863" t="s">
        <v>28718</v>
      </c>
      <c r="C11863">
        <f t="shared" si="185"/>
        <v>19</v>
      </c>
      <c r="D11863" t="str">
        <f>+VLOOKUP(base[[#This Row],[key]],Tabla2[[key]:[Homologado]],4,0)</f>
        <v>Docente</v>
      </c>
    </row>
    <row r="11864" spans="1:4" x14ac:dyDescent="0.3">
      <c r="A11864" t="s">
        <v>11922</v>
      </c>
      <c r="B11864" t="s">
        <v>28718</v>
      </c>
      <c r="C11864">
        <f t="shared" si="185"/>
        <v>19</v>
      </c>
      <c r="D11864" t="str">
        <f>+VLOOKUP(base[[#This Row],[key]],Tabla2[[key]:[Homologado]],4,0)</f>
        <v>Docente</v>
      </c>
    </row>
    <row r="11865" spans="1:4" x14ac:dyDescent="0.3">
      <c r="A11865" t="s">
        <v>3726</v>
      </c>
      <c r="B11865" t="s">
        <v>28718</v>
      </c>
      <c r="C11865">
        <f t="shared" si="185"/>
        <v>19</v>
      </c>
      <c r="D11865" t="str">
        <f>+VLOOKUP(base[[#This Row],[key]],Tabla2[[key]:[Homologado]],4,0)</f>
        <v>Docente</v>
      </c>
    </row>
    <row r="11866" spans="1:4" x14ac:dyDescent="0.3">
      <c r="A11866" t="s">
        <v>3727</v>
      </c>
      <c r="B11866" t="s">
        <v>28718</v>
      </c>
      <c r="C11866">
        <f t="shared" si="185"/>
        <v>19</v>
      </c>
      <c r="D11866" t="str">
        <f>+VLOOKUP(base[[#This Row],[key]],Tabla2[[key]:[Homologado]],4,0)</f>
        <v>Docente</v>
      </c>
    </row>
    <row r="11867" spans="1:4" x14ac:dyDescent="0.3">
      <c r="A11867" t="s">
        <v>3728</v>
      </c>
      <c r="B11867" t="s">
        <v>28718</v>
      </c>
      <c r="C11867">
        <f t="shared" si="185"/>
        <v>19</v>
      </c>
      <c r="D11867" t="str">
        <f>+VLOOKUP(base[[#This Row],[key]],Tabla2[[key]:[Homologado]],4,0)</f>
        <v>Docente</v>
      </c>
    </row>
    <row r="11868" spans="1:4" x14ac:dyDescent="0.3">
      <c r="A11868" t="s">
        <v>3729</v>
      </c>
      <c r="B11868" t="s">
        <v>28718</v>
      </c>
      <c r="C11868">
        <f t="shared" si="185"/>
        <v>19</v>
      </c>
      <c r="D11868" t="str">
        <f>+VLOOKUP(base[[#This Row],[key]],Tabla2[[key]:[Homologado]],4,0)</f>
        <v>Docente</v>
      </c>
    </row>
    <row r="11869" spans="1:4" x14ac:dyDescent="0.3">
      <c r="A11869" t="s">
        <v>3730</v>
      </c>
      <c r="B11869" t="s">
        <v>28718</v>
      </c>
      <c r="C11869">
        <f t="shared" si="185"/>
        <v>19</v>
      </c>
      <c r="D11869" t="str">
        <f>+VLOOKUP(base[[#This Row],[key]],Tabla2[[key]:[Homologado]],4,0)</f>
        <v>Docente</v>
      </c>
    </row>
    <row r="11870" spans="1:4" x14ac:dyDescent="0.3">
      <c r="A11870" t="s">
        <v>28142</v>
      </c>
      <c r="B11870" t="s">
        <v>28718</v>
      </c>
      <c r="C11870">
        <f t="shared" si="185"/>
        <v>19</v>
      </c>
      <c r="D11870" t="str">
        <f>+VLOOKUP(base[[#This Row],[key]],Tabla2[[key]:[Homologado]],4,0)</f>
        <v>Docente</v>
      </c>
    </row>
    <row r="11871" spans="1:4" x14ac:dyDescent="0.3">
      <c r="A11871" t="s">
        <v>14799</v>
      </c>
      <c r="B11871" t="s">
        <v>28718</v>
      </c>
      <c r="C11871">
        <f t="shared" si="185"/>
        <v>19</v>
      </c>
      <c r="D11871" t="str">
        <f>+VLOOKUP(base[[#This Row],[key]],Tabla2[[key]:[Homologado]],4,0)</f>
        <v>Docente</v>
      </c>
    </row>
    <row r="11872" spans="1:4" x14ac:dyDescent="0.3">
      <c r="A11872" t="s">
        <v>14800</v>
      </c>
      <c r="B11872" t="s">
        <v>28718</v>
      </c>
      <c r="C11872">
        <f t="shared" si="185"/>
        <v>19</v>
      </c>
      <c r="D11872" t="str">
        <f>+VLOOKUP(base[[#This Row],[key]],Tabla2[[key]:[Homologado]],4,0)</f>
        <v>Docente</v>
      </c>
    </row>
    <row r="11873" spans="1:4" x14ac:dyDescent="0.3">
      <c r="A11873" t="s">
        <v>14802</v>
      </c>
      <c r="B11873" t="s">
        <v>28718</v>
      </c>
      <c r="C11873">
        <f t="shared" si="185"/>
        <v>19</v>
      </c>
      <c r="D11873" t="str">
        <f>+VLOOKUP(base[[#This Row],[key]],Tabla2[[key]:[Homologado]],4,0)</f>
        <v>Docente</v>
      </c>
    </row>
    <row r="11874" spans="1:4" x14ac:dyDescent="0.3">
      <c r="A11874" t="s">
        <v>14803</v>
      </c>
      <c r="B11874" t="s">
        <v>28718</v>
      </c>
      <c r="C11874">
        <f t="shared" si="185"/>
        <v>19</v>
      </c>
      <c r="D11874" t="str">
        <f>+VLOOKUP(base[[#This Row],[key]],Tabla2[[key]:[Homologado]],4,0)</f>
        <v>Docente</v>
      </c>
    </row>
    <row r="11875" spans="1:4" x14ac:dyDescent="0.3">
      <c r="A11875" t="s">
        <v>14804</v>
      </c>
      <c r="B11875" t="s">
        <v>28718</v>
      </c>
      <c r="C11875">
        <f t="shared" si="185"/>
        <v>19</v>
      </c>
      <c r="D11875" t="str">
        <f>+VLOOKUP(base[[#This Row],[key]],Tabla2[[key]:[Homologado]],4,0)</f>
        <v>Docente</v>
      </c>
    </row>
    <row r="11876" spans="1:4" x14ac:dyDescent="0.3">
      <c r="A11876" t="s">
        <v>11919</v>
      </c>
      <c r="B11876" t="s">
        <v>28718</v>
      </c>
      <c r="C11876">
        <f t="shared" si="185"/>
        <v>19</v>
      </c>
      <c r="D11876" t="str">
        <f>+VLOOKUP(base[[#This Row],[key]],Tabla2[[key]:[Homologado]],4,0)</f>
        <v>Docente</v>
      </c>
    </row>
    <row r="11877" spans="1:4" x14ac:dyDescent="0.3">
      <c r="A11877" t="s">
        <v>11920</v>
      </c>
      <c r="B11877" t="s">
        <v>28718</v>
      </c>
      <c r="C11877">
        <f t="shared" si="185"/>
        <v>19</v>
      </c>
      <c r="D11877" t="str">
        <f>+VLOOKUP(base[[#This Row],[key]],Tabla2[[key]:[Homologado]],4,0)</f>
        <v>Docente</v>
      </c>
    </row>
    <row r="11878" spans="1:4" x14ac:dyDescent="0.3">
      <c r="A11878" t="s">
        <v>11921</v>
      </c>
      <c r="B11878" t="s">
        <v>28718</v>
      </c>
      <c r="C11878">
        <f t="shared" si="185"/>
        <v>19</v>
      </c>
      <c r="D11878" t="str">
        <f>+VLOOKUP(base[[#This Row],[key]],Tabla2[[key]:[Homologado]],4,0)</f>
        <v>Docente</v>
      </c>
    </row>
    <row r="11879" spans="1:4" x14ac:dyDescent="0.3">
      <c r="A11879" t="s">
        <v>1507</v>
      </c>
      <c r="B11879" t="s">
        <v>28718</v>
      </c>
      <c r="C11879">
        <f t="shared" si="185"/>
        <v>19</v>
      </c>
      <c r="D11879" t="str">
        <f>+VLOOKUP(base[[#This Row],[key]],Tabla2[[key]:[Homologado]],4,0)</f>
        <v>Docente</v>
      </c>
    </row>
    <row r="11880" spans="1:4" x14ac:dyDescent="0.3">
      <c r="A11880" t="s">
        <v>14823</v>
      </c>
      <c r="B11880" t="s">
        <v>28718</v>
      </c>
      <c r="C11880">
        <f t="shared" si="185"/>
        <v>19</v>
      </c>
      <c r="D11880" t="str">
        <f>+VLOOKUP(base[[#This Row],[key]],Tabla2[[key]:[Homologado]],4,0)</f>
        <v>Docente</v>
      </c>
    </row>
    <row r="11881" spans="1:4" x14ac:dyDescent="0.3">
      <c r="A11881" t="s">
        <v>14824</v>
      </c>
      <c r="B11881" t="s">
        <v>28718</v>
      </c>
      <c r="C11881">
        <f t="shared" si="185"/>
        <v>19</v>
      </c>
      <c r="D11881" t="str">
        <f>+VLOOKUP(base[[#This Row],[key]],Tabla2[[key]:[Homologado]],4,0)</f>
        <v>Docente</v>
      </c>
    </row>
    <row r="11882" spans="1:4" x14ac:dyDescent="0.3">
      <c r="A11882" t="s">
        <v>14825</v>
      </c>
      <c r="B11882" t="s">
        <v>28718</v>
      </c>
      <c r="C11882">
        <f t="shared" si="185"/>
        <v>19</v>
      </c>
      <c r="D11882" t="str">
        <f>+VLOOKUP(base[[#This Row],[key]],Tabla2[[key]:[Homologado]],4,0)</f>
        <v>Docente</v>
      </c>
    </row>
    <row r="11883" spans="1:4" x14ac:dyDescent="0.3">
      <c r="A11883" t="s">
        <v>14826</v>
      </c>
      <c r="B11883" t="s">
        <v>28718</v>
      </c>
      <c r="C11883">
        <f t="shared" si="185"/>
        <v>19</v>
      </c>
      <c r="D11883" t="str">
        <f>+VLOOKUP(base[[#This Row],[key]],Tabla2[[key]:[Homologado]],4,0)</f>
        <v>Docente</v>
      </c>
    </row>
    <row r="11884" spans="1:4" x14ac:dyDescent="0.3">
      <c r="A11884" t="s">
        <v>13613</v>
      </c>
      <c r="B11884" t="s">
        <v>28718</v>
      </c>
      <c r="C11884">
        <f t="shared" si="185"/>
        <v>19</v>
      </c>
      <c r="D11884" t="str">
        <f>+VLOOKUP(base[[#This Row],[key]],Tabla2[[key]:[Homologado]],4,0)</f>
        <v>Docente</v>
      </c>
    </row>
    <row r="11885" spans="1:4" x14ac:dyDescent="0.3">
      <c r="A11885" t="s">
        <v>27713</v>
      </c>
      <c r="B11885" t="s">
        <v>28718</v>
      </c>
      <c r="C11885">
        <f t="shared" si="185"/>
        <v>19</v>
      </c>
      <c r="D11885" t="str">
        <f>+VLOOKUP(base[[#This Row],[key]],Tabla2[[key]:[Homologado]],4,0)</f>
        <v>Docente</v>
      </c>
    </row>
    <row r="11886" spans="1:4" x14ac:dyDescent="0.3">
      <c r="A11886" t="s">
        <v>11923</v>
      </c>
      <c r="B11886" t="s">
        <v>28718</v>
      </c>
      <c r="C11886">
        <f t="shared" si="185"/>
        <v>19</v>
      </c>
      <c r="D11886" t="str">
        <f>+VLOOKUP(base[[#This Row],[key]],Tabla2[[key]:[Homologado]],4,0)</f>
        <v>Docente</v>
      </c>
    </row>
    <row r="11887" spans="1:4" x14ac:dyDescent="0.3">
      <c r="A11887" t="s">
        <v>14835</v>
      </c>
      <c r="B11887" t="s">
        <v>28718</v>
      </c>
      <c r="C11887">
        <f t="shared" si="185"/>
        <v>19</v>
      </c>
      <c r="D11887" t="str">
        <f>+VLOOKUP(base[[#This Row],[key]],Tabla2[[key]:[Homologado]],4,0)</f>
        <v>Docente</v>
      </c>
    </row>
    <row r="11888" spans="1:4" x14ac:dyDescent="0.3">
      <c r="A11888" t="s">
        <v>11924</v>
      </c>
      <c r="B11888" t="s">
        <v>28718</v>
      </c>
      <c r="C11888">
        <f t="shared" si="185"/>
        <v>19</v>
      </c>
      <c r="D11888" t="str">
        <f>+VLOOKUP(base[[#This Row],[key]],Tabla2[[key]:[Homologado]],4,0)</f>
        <v>Docente</v>
      </c>
    </row>
    <row r="11889" spans="1:4" x14ac:dyDescent="0.3">
      <c r="A11889" t="s">
        <v>11925</v>
      </c>
      <c r="B11889" t="s">
        <v>28718</v>
      </c>
      <c r="C11889">
        <f t="shared" si="185"/>
        <v>19</v>
      </c>
      <c r="D11889" t="str">
        <f>+VLOOKUP(base[[#This Row],[key]],Tabla2[[key]:[Homologado]],4,0)</f>
        <v>Docente</v>
      </c>
    </row>
    <row r="11890" spans="1:4" x14ac:dyDescent="0.3">
      <c r="A11890" t="s">
        <v>11926</v>
      </c>
      <c r="B11890" t="s">
        <v>28718</v>
      </c>
      <c r="C11890">
        <f t="shared" si="185"/>
        <v>19</v>
      </c>
      <c r="D11890" t="str">
        <f>+VLOOKUP(base[[#This Row],[key]],Tabla2[[key]:[Homologado]],4,0)</f>
        <v>Docente</v>
      </c>
    </row>
    <row r="11891" spans="1:4" x14ac:dyDescent="0.3">
      <c r="A11891" t="s">
        <v>11927</v>
      </c>
      <c r="B11891" t="s">
        <v>28718</v>
      </c>
      <c r="C11891">
        <f t="shared" si="185"/>
        <v>19</v>
      </c>
      <c r="D11891" t="str">
        <f>+VLOOKUP(base[[#This Row],[key]],Tabla2[[key]:[Homologado]],4,0)</f>
        <v>Docente</v>
      </c>
    </row>
    <row r="11892" spans="1:4" x14ac:dyDescent="0.3">
      <c r="A11892" t="s">
        <v>11928</v>
      </c>
      <c r="B11892" t="s">
        <v>28718</v>
      </c>
      <c r="C11892">
        <f t="shared" si="185"/>
        <v>19</v>
      </c>
      <c r="D11892" t="str">
        <f>+VLOOKUP(base[[#This Row],[key]],Tabla2[[key]:[Homologado]],4,0)</f>
        <v>Docente</v>
      </c>
    </row>
    <row r="11893" spans="1:4" x14ac:dyDescent="0.3">
      <c r="A11893" t="s">
        <v>28143</v>
      </c>
      <c r="B11893" t="s">
        <v>28718</v>
      </c>
      <c r="C11893">
        <f t="shared" si="185"/>
        <v>19</v>
      </c>
      <c r="D11893" t="str">
        <f>+VLOOKUP(base[[#This Row],[key]],Tabla2[[key]:[Homologado]],4,0)</f>
        <v>Docente</v>
      </c>
    </row>
    <row r="11894" spans="1:4" x14ac:dyDescent="0.3">
      <c r="A11894" t="s">
        <v>4277</v>
      </c>
      <c r="B11894" t="s">
        <v>28718</v>
      </c>
      <c r="C11894">
        <f t="shared" si="185"/>
        <v>19</v>
      </c>
      <c r="D11894" t="str">
        <f>+VLOOKUP(base[[#This Row],[key]],Tabla2[[key]:[Homologado]],4,0)</f>
        <v>Docente</v>
      </c>
    </row>
    <row r="11895" spans="1:4" x14ac:dyDescent="0.3">
      <c r="A11895" t="s">
        <v>4310</v>
      </c>
      <c r="B11895" t="s">
        <v>28718</v>
      </c>
      <c r="C11895">
        <f t="shared" si="185"/>
        <v>19</v>
      </c>
      <c r="D11895" t="str">
        <f>+VLOOKUP(base[[#This Row],[key]],Tabla2[[key]:[Homologado]],4,0)</f>
        <v>Docente</v>
      </c>
    </row>
    <row r="11896" spans="1:4" x14ac:dyDescent="0.3">
      <c r="A11896" t="s">
        <v>4334</v>
      </c>
      <c r="B11896" t="s">
        <v>28718</v>
      </c>
      <c r="C11896">
        <f t="shared" si="185"/>
        <v>19</v>
      </c>
      <c r="D11896" t="str">
        <f>+VLOOKUP(base[[#This Row],[key]],Tabla2[[key]:[Homologado]],4,0)</f>
        <v>Docente</v>
      </c>
    </row>
    <row r="11897" spans="1:4" x14ac:dyDescent="0.3">
      <c r="A11897" t="s">
        <v>4335</v>
      </c>
      <c r="B11897" t="s">
        <v>28718</v>
      </c>
      <c r="C11897">
        <f t="shared" si="185"/>
        <v>19</v>
      </c>
      <c r="D11897" t="str">
        <f>+VLOOKUP(base[[#This Row],[key]],Tabla2[[key]:[Homologado]],4,0)</f>
        <v>Docente</v>
      </c>
    </row>
    <row r="11898" spans="1:4" x14ac:dyDescent="0.3">
      <c r="A11898" t="s">
        <v>4473</v>
      </c>
      <c r="B11898" t="s">
        <v>28718</v>
      </c>
      <c r="C11898">
        <f t="shared" si="185"/>
        <v>19</v>
      </c>
      <c r="D11898" t="str">
        <f>+VLOOKUP(base[[#This Row],[key]],Tabla2[[key]:[Homologado]],4,0)</f>
        <v>Docente</v>
      </c>
    </row>
    <row r="11899" spans="1:4" x14ac:dyDescent="0.3">
      <c r="A11899" t="s">
        <v>13621</v>
      </c>
      <c r="B11899" t="s">
        <v>28718</v>
      </c>
      <c r="C11899">
        <f t="shared" si="185"/>
        <v>19</v>
      </c>
      <c r="D11899" t="str">
        <f>+VLOOKUP(base[[#This Row],[key]],Tabla2[[key]:[Homologado]],4,0)</f>
        <v>Docente</v>
      </c>
    </row>
    <row r="11900" spans="1:4" x14ac:dyDescent="0.3">
      <c r="A11900" t="s">
        <v>11930</v>
      </c>
      <c r="B11900" t="s">
        <v>28718</v>
      </c>
      <c r="C11900">
        <f t="shared" si="185"/>
        <v>19</v>
      </c>
      <c r="D11900" t="str">
        <f>+VLOOKUP(base[[#This Row],[key]],Tabla2[[key]:[Homologado]],4,0)</f>
        <v>Docente</v>
      </c>
    </row>
    <row r="11901" spans="1:4" x14ac:dyDescent="0.3">
      <c r="A11901" t="s">
        <v>14868</v>
      </c>
      <c r="B11901" t="s">
        <v>28718</v>
      </c>
      <c r="C11901">
        <f t="shared" si="185"/>
        <v>19</v>
      </c>
      <c r="D11901" t="str">
        <f>+VLOOKUP(base[[#This Row],[key]],Tabla2[[key]:[Homologado]],4,0)</f>
        <v>Docente</v>
      </c>
    </row>
    <row r="11902" spans="1:4" x14ac:dyDescent="0.3">
      <c r="A11902" t="s">
        <v>11932</v>
      </c>
      <c r="B11902" t="s">
        <v>28718</v>
      </c>
      <c r="C11902">
        <f t="shared" si="185"/>
        <v>19</v>
      </c>
      <c r="D11902" t="str">
        <f>+VLOOKUP(base[[#This Row],[key]],Tabla2[[key]:[Homologado]],4,0)</f>
        <v>Docente</v>
      </c>
    </row>
    <row r="11903" spans="1:4" x14ac:dyDescent="0.3">
      <c r="A11903" t="s">
        <v>28144</v>
      </c>
      <c r="B11903" t="s">
        <v>28718</v>
      </c>
      <c r="C11903">
        <f t="shared" si="185"/>
        <v>19</v>
      </c>
      <c r="D11903" t="str">
        <f>+VLOOKUP(base[[#This Row],[key]],Tabla2[[key]:[Homologado]],4,0)</f>
        <v>Docente</v>
      </c>
    </row>
    <row r="11904" spans="1:4" x14ac:dyDescent="0.3">
      <c r="A11904" t="s">
        <v>11933</v>
      </c>
      <c r="B11904" t="s">
        <v>28718</v>
      </c>
      <c r="C11904">
        <f t="shared" si="185"/>
        <v>19</v>
      </c>
      <c r="D11904" t="str">
        <f>+VLOOKUP(base[[#This Row],[key]],Tabla2[[key]:[Homologado]],4,0)</f>
        <v>Docente</v>
      </c>
    </row>
    <row r="11905" spans="1:4" x14ac:dyDescent="0.3">
      <c r="A11905" t="s">
        <v>11936</v>
      </c>
      <c r="B11905" t="s">
        <v>28718</v>
      </c>
      <c r="C11905">
        <f t="shared" si="185"/>
        <v>19</v>
      </c>
      <c r="D11905" t="str">
        <f>+VLOOKUP(base[[#This Row],[key]],Tabla2[[key]:[Homologado]],4,0)</f>
        <v>Docente</v>
      </c>
    </row>
    <row r="11906" spans="1:4" x14ac:dyDescent="0.3">
      <c r="A11906" t="s">
        <v>11937</v>
      </c>
      <c r="B11906" t="s">
        <v>28718</v>
      </c>
      <c r="C11906">
        <f t="shared" si="185"/>
        <v>19</v>
      </c>
      <c r="D11906" t="str">
        <f>+VLOOKUP(base[[#This Row],[key]],Tabla2[[key]:[Homologado]],4,0)</f>
        <v>Docente</v>
      </c>
    </row>
    <row r="11907" spans="1:4" x14ac:dyDescent="0.3">
      <c r="A11907" t="s">
        <v>28145</v>
      </c>
      <c r="B11907" t="s">
        <v>28718</v>
      </c>
      <c r="C11907">
        <f t="shared" si="185"/>
        <v>19</v>
      </c>
      <c r="D11907" t="str">
        <f>+VLOOKUP(base[[#This Row],[key]],Tabla2[[key]:[Homologado]],4,0)</f>
        <v>Docente</v>
      </c>
    </row>
    <row r="11908" spans="1:4" x14ac:dyDescent="0.3">
      <c r="A11908" t="s">
        <v>28146</v>
      </c>
      <c r="B11908" t="s">
        <v>28718</v>
      </c>
      <c r="C11908">
        <f t="shared" ref="C11908:C11971" si="186">+IF(B11908=B11907,C11907,C11907+1)</f>
        <v>19</v>
      </c>
      <c r="D11908" t="str">
        <f>+VLOOKUP(base[[#This Row],[key]],Tabla2[[key]:[Homologado]],4,0)</f>
        <v>Docente</v>
      </c>
    </row>
    <row r="11909" spans="1:4" x14ac:dyDescent="0.3">
      <c r="A11909" t="s">
        <v>14877</v>
      </c>
      <c r="B11909" t="s">
        <v>28718</v>
      </c>
      <c r="C11909">
        <f t="shared" si="186"/>
        <v>19</v>
      </c>
      <c r="D11909" t="str">
        <f>+VLOOKUP(base[[#This Row],[key]],Tabla2[[key]:[Homologado]],4,0)</f>
        <v>Docente</v>
      </c>
    </row>
    <row r="11910" spans="1:4" x14ac:dyDescent="0.3">
      <c r="A11910" t="s">
        <v>26608</v>
      </c>
      <c r="B11910" t="s">
        <v>28718</v>
      </c>
      <c r="C11910">
        <f t="shared" si="186"/>
        <v>19</v>
      </c>
      <c r="D11910" t="str">
        <f>+VLOOKUP(base[[#This Row],[key]],Tabla2[[key]:[Homologado]],4,0)</f>
        <v>Docente</v>
      </c>
    </row>
    <row r="11911" spans="1:4" x14ac:dyDescent="0.3">
      <c r="A11911" t="s">
        <v>28147</v>
      </c>
      <c r="B11911" t="s">
        <v>28718</v>
      </c>
      <c r="C11911">
        <f t="shared" si="186"/>
        <v>19</v>
      </c>
      <c r="D11911" t="str">
        <f>+VLOOKUP(base[[#This Row],[key]],Tabla2[[key]:[Homologado]],4,0)</f>
        <v>Docente</v>
      </c>
    </row>
    <row r="11912" spans="1:4" x14ac:dyDescent="0.3">
      <c r="A11912" t="s">
        <v>28148</v>
      </c>
      <c r="B11912" t="s">
        <v>28718</v>
      </c>
      <c r="C11912">
        <f t="shared" si="186"/>
        <v>19</v>
      </c>
      <c r="D11912" t="str">
        <f>+VLOOKUP(base[[#This Row],[key]],Tabla2[[key]:[Homologado]],4,0)</f>
        <v>Docente</v>
      </c>
    </row>
    <row r="11913" spans="1:4" x14ac:dyDescent="0.3">
      <c r="A11913" t="s">
        <v>28149</v>
      </c>
      <c r="B11913" t="s">
        <v>28718</v>
      </c>
      <c r="C11913">
        <f t="shared" si="186"/>
        <v>19</v>
      </c>
      <c r="D11913" t="str">
        <f>+VLOOKUP(base[[#This Row],[key]],Tabla2[[key]:[Homologado]],4,0)</f>
        <v>Docente</v>
      </c>
    </row>
    <row r="11914" spans="1:4" x14ac:dyDescent="0.3">
      <c r="A11914" t="s">
        <v>28150</v>
      </c>
      <c r="B11914" t="s">
        <v>28718</v>
      </c>
      <c r="C11914">
        <f t="shared" si="186"/>
        <v>19</v>
      </c>
      <c r="D11914" t="str">
        <f>+VLOOKUP(base[[#This Row],[key]],Tabla2[[key]:[Homologado]],4,0)</f>
        <v>Docente</v>
      </c>
    </row>
    <row r="11915" spans="1:4" x14ac:dyDescent="0.3">
      <c r="A11915" t="s">
        <v>28151</v>
      </c>
      <c r="B11915" t="s">
        <v>28718</v>
      </c>
      <c r="C11915">
        <f t="shared" si="186"/>
        <v>19</v>
      </c>
      <c r="D11915" t="str">
        <f>+VLOOKUP(base[[#This Row],[key]],Tabla2[[key]:[Homologado]],4,0)</f>
        <v>Docente</v>
      </c>
    </row>
    <row r="11916" spans="1:4" x14ac:dyDescent="0.3">
      <c r="A11916" t="s">
        <v>25136</v>
      </c>
      <c r="B11916" t="s">
        <v>28718</v>
      </c>
      <c r="C11916">
        <f t="shared" si="186"/>
        <v>19</v>
      </c>
      <c r="D11916" t="str">
        <f>+VLOOKUP(base[[#This Row],[key]],Tabla2[[key]:[Homologado]],4,0)</f>
        <v>Docente</v>
      </c>
    </row>
    <row r="11917" spans="1:4" x14ac:dyDescent="0.3">
      <c r="A11917" t="s">
        <v>28152</v>
      </c>
      <c r="B11917" t="s">
        <v>28718</v>
      </c>
      <c r="C11917">
        <f t="shared" si="186"/>
        <v>19</v>
      </c>
      <c r="D11917" t="str">
        <f>+VLOOKUP(base[[#This Row],[key]],Tabla2[[key]:[Homologado]],4,0)</f>
        <v>Docente</v>
      </c>
    </row>
    <row r="11918" spans="1:4" x14ac:dyDescent="0.3">
      <c r="A11918" t="s">
        <v>28153</v>
      </c>
      <c r="B11918" t="s">
        <v>28718</v>
      </c>
      <c r="C11918">
        <f t="shared" si="186"/>
        <v>19</v>
      </c>
      <c r="D11918" t="str">
        <f>+VLOOKUP(base[[#This Row],[key]],Tabla2[[key]:[Homologado]],4,0)</f>
        <v>Docente</v>
      </c>
    </row>
    <row r="11919" spans="1:4" x14ac:dyDescent="0.3">
      <c r="A11919" t="s">
        <v>26610</v>
      </c>
      <c r="B11919" t="s">
        <v>28718</v>
      </c>
      <c r="C11919">
        <f t="shared" si="186"/>
        <v>19</v>
      </c>
      <c r="D11919" t="str">
        <f>+VLOOKUP(base[[#This Row],[key]],Tabla2[[key]:[Homologado]],4,0)</f>
        <v>Docente</v>
      </c>
    </row>
    <row r="11920" spans="1:4" x14ac:dyDescent="0.3">
      <c r="A11920" t="s">
        <v>3550</v>
      </c>
      <c r="B11920" t="s">
        <v>28718</v>
      </c>
      <c r="C11920">
        <f t="shared" si="186"/>
        <v>19</v>
      </c>
      <c r="D11920" t="str">
        <f>+VLOOKUP(base[[#This Row],[key]],Tabla2[[key]:[Homologado]],4,0)</f>
        <v>Docente</v>
      </c>
    </row>
    <row r="11921" spans="1:4" x14ac:dyDescent="0.3">
      <c r="A11921" t="s">
        <v>4982</v>
      </c>
      <c r="B11921" t="s">
        <v>28718</v>
      </c>
      <c r="C11921">
        <f t="shared" si="186"/>
        <v>19</v>
      </c>
      <c r="D11921" t="str">
        <f>+VLOOKUP(base[[#This Row],[key]],Tabla2[[key]:[Homologado]],4,0)</f>
        <v>Docente</v>
      </c>
    </row>
    <row r="11922" spans="1:4" x14ac:dyDescent="0.3">
      <c r="A11922" t="s">
        <v>25141</v>
      </c>
      <c r="B11922" t="s">
        <v>28718</v>
      </c>
      <c r="C11922">
        <f t="shared" si="186"/>
        <v>19</v>
      </c>
      <c r="D11922" t="str">
        <f>+VLOOKUP(base[[#This Row],[key]],Tabla2[[key]:[Homologado]],4,0)</f>
        <v>Docente</v>
      </c>
    </row>
    <row r="11923" spans="1:4" x14ac:dyDescent="0.3">
      <c r="A11923" t="s">
        <v>27277</v>
      </c>
      <c r="B11923" t="s">
        <v>28718</v>
      </c>
      <c r="C11923">
        <f t="shared" si="186"/>
        <v>19</v>
      </c>
      <c r="D11923" t="str">
        <f>+VLOOKUP(base[[#This Row],[key]],Tabla2[[key]:[Homologado]],4,0)</f>
        <v>Docente</v>
      </c>
    </row>
    <row r="11924" spans="1:4" x14ac:dyDescent="0.3">
      <c r="A11924" t="s">
        <v>27278</v>
      </c>
      <c r="B11924" t="s">
        <v>28718</v>
      </c>
      <c r="C11924">
        <f t="shared" si="186"/>
        <v>19</v>
      </c>
      <c r="D11924" t="str">
        <f>+VLOOKUP(base[[#This Row],[key]],Tabla2[[key]:[Homologado]],4,0)</f>
        <v>Docente</v>
      </c>
    </row>
    <row r="11925" spans="1:4" x14ac:dyDescent="0.3">
      <c r="A11925" t="s">
        <v>27279</v>
      </c>
      <c r="B11925" t="s">
        <v>28718</v>
      </c>
      <c r="C11925">
        <f t="shared" si="186"/>
        <v>19</v>
      </c>
      <c r="D11925" t="str">
        <f>+VLOOKUP(base[[#This Row],[key]],Tabla2[[key]:[Homologado]],4,0)</f>
        <v>Docente</v>
      </c>
    </row>
    <row r="11926" spans="1:4" x14ac:dyDescent="0.3">
      <c r="A11926" t="s">
        <v>28154</v>
      </c>
      <c r="B11926" t="s">
        <v>28718</v>
      </c>
      <c r="C11926">
        <f t="shared" si="186"/>
        <v>19</v>
      </c>
      <c r="D11926" t="str">
        <f>+VLOOKUP(base[[#This Row],[key]],Tabla2[[key]:[Homologado]],4,0)</f>
        <v>Docente</v>
      </c>
    </row>
    <row r="11927" spans="1:4" x14ac:dyDescent="0.3">
      <c r="A11927" t="s">
        <v>34489</v>
      </c>
      <c r="B11927" t="s">
        <v>28718</v>
      </c>
      <c r="C11927">
        <f t="shared" si="186"/>
        <v>19</v>
      </c>
      <c r="D11927" t="str">
        <f>+VLOOKUP(base[[#This Row],[key]],Tabla2[[key]:[Homologado]],4,0)</f>
        <v>Docente</v>
      </c>
    </row>
    <row r="11928" spans="1:4" x14ac:dyDescent="0.3">
      <c r="A11928" t="s">
        <v>31834</v>
      </c>
      <c r="B11928" t="s">
        <v>28718</v>
      </c>
      <c r="C11928">
        <f t="shared" si="186"/>
        <v>19</v>
      </c>
      <c r="D11928" t="str">
        <f>+VLOOKUP(base[[#This Row],[key]],Tabla2[[key]:[Homologado]],4,0)</f>
        <v>Docente</v>
      </c>
    </row>
    <row r="11929" spans="1:4" x14ac:dyDescent="0.3">
      <c r="A11929" t="s">
        <v>11954</v>
      </c>
      <c r="B11929" t="s">
        <v>28718</v>
      </c>
      <c r="C11929">
        <f t="shared" si="186"/>
        <v>19</v>
      </c>
      <c r="D11929" t="str">
        <f>+VLOOKUP(base[[#This Row],[key]],Tabla2[[key]:[Homologado]],4,0)</f>
        <v>Docente</v>
      </c>
    </row>
    <row r="11930" spans="1:4" x14ac:dyDescent="0.3">
      <c r="A11930" t="s">
        <v>31838</v>
      </c>
      <c r="B11930" t="s">
        <v>28718</v>
      </c>
      <c r="C11930">
        <f t="shared" si="186"/>
        <v>19</v>
      </c>
      <c r="D11930" t="str">
        <f>+VLOOKUP(base[[#This Row],[key]],Tabla2[[key]:[Homologado]],4,0)</f>
        <v>Docente</v>
      </c>
    </row>
    <row r="11931" spans="1:4" x14ac:dyDescent="0.3">
      <c r="A11931" t="s">
        <v>34490</v>
      </c>
      <c r="B11931" t="s">
        <v>28718</v>
      </c>
      <c r="C11931">
        <f t="shared" si="186"/>
        <v>19</v>
      </c>
      <c r="D11931" t="str">
        <f>+VLOOKUP(base[[#This Row],[key]],Tabla2[[key]:[Homologado]],4,0)</f>
        <v>Docente</v>
      </c>
    </row>
    <row r="11932" spans="1:4" x14ac:dyDescent="0.3">
      <c r="A11932" t="s">
        <v>34491</v>
      </c>
      <c r="B11932" t="s">
        <v>28718</v>
      </c>
      <c r="C11932">
        <f t="shared" si="186"/>
        <v>19</v>
      </c>
      <c r="D11932" t="str">
        <f>+VLOOKUP(base[[#This Row],[key]],Tabla2[[key]:[Homologado]],4,0)</f>
        <v>Docente</v>
      </c>
    </row>
    <row r="11933" spans="1:4" x14ac:dyDescent="0.3">
      <c r="A11933" t="s">
        <v>34492</v>
      </c>
      <c r="B11933" t="s">
        <v>28718</v>
      </c>
      <c r="C11933">
        <f t="shared" si="186"/>
        <v>19</v>
      </c>
      <c r="D11933" t="str">
        <f>+VLOOKUP(base[[#This Row],[key]],Tabla2[[key]:[Homologado]],4,0)</f>
        <v>Docente</v>
      </c>
    </row>
    <row r="11934" spans="1:4" x14ac:dyDescent="0.3">
      <c r="A11934" t="s">
        <v>31570</v>
      </c>
      <c r="B11934" t="s">
        <v>28718</v>
      </c>
      <c r="C11934">
        <f t="shared" si="186"/>
        <v>19</v>
      </c>
      <c r="D11934" t="str">
        <f>+VLOOKUP(base[[#This Row],[key]],Tabla2[[key]:[Homologado]],4,0)</f>
        <v>Docente</v>
      </c>
    </row>
    <row r="11935" spans="1:4" x14ac:dyDescent="0.3">
      <c r="A11935" t="s">
        <v>30556</v>
      </c>
      <c r="B11935" t="s">
        <v>28718</v>
      </c>
      <c r="C11935">
        <f t="shared" si="186"/>
        <v>19</v>
      </c>
      <c r="D11935" t="str">
        <f>+VLOOKUP(base[[#This Row],[key]],Tabla2[[key]:[Homologado]],4,0)</f>
        <v>Docente</v>
      </c>
    </row>
    <row r="11936" spans="1:4" x14ac:dyDescent="0.3">
      <c r="A11936" t="s">
        <v>11992</v>
      </c>
      <c r="B11936" t="s">
        <v>28718</v>
      </c>
      <c r="C11936">
        <f t="shared" si="186"/>
        <v>19</v>
      </c>
      <c r="D11936" t="str">
        <f>+VLOOKUP(base[[#This Row],[key]],Tabla2[[key]:[Homologado]],4,0)</f>
        <v>Docente</v>
      </c>
    </row>
    <row r="11937" spans="1:4" x14ac:dyDescent="0.3">
      <c r="A11937" t="s">
        <v>28155</v>
      </c>
      <c r="B11937" t="s">
        <v>28718</v>
      </c>
      <c r="C11937">
        <f t="shared" si="186"/>
        <v>19</v>
      </c>
      <c r="D11937" t="str">
        <f>+VLOOKUP(base[[#This Row],[key]],Tabla2[[key]:[Homologado]],4,0)</f>
        <v>Docente</v>
      </c>
    </row>
    <row r="11938" spans="1:4" x14ac:dyDescent="0.3">
      <c r="A11938" t="s">
        <v>11941</v>
      </c>
      <c r="B11938" t="s">
        <v>28718</v>
      </c>
      <c r="C11938">
        <f t="shared" si="186"/>
        <v>19</v>
      </c>
      <c r="D11938" t="str">
        <f>+VLOOKUP(base[[#This Row],[key]],Tabla2[[key]:[Homologado]],4,0)</f>
        <v>Docente</v>
      </c>
    </row>
    <row r="11939" spans="1:4" x14ac:dyDescent="0.3">
      <c r="A11939" t="s">
        <v>14920</v>
      </c>
      <c r="B11939" t="s">
        <v>28718</v>
      </c>
      <c r="C11939">
        <f t="shared" si="186"/>
        <v>19</v>
      </c>
      <c r="D11939" t="str">
        <f>+VLOOKUP(base[[#This Row],[key]],Tabla2[[key]:[Homologado]],4,0)</f>
        <v>Docente</v>
      </c>
    </row>
    <row r="11940" spans="1:4" x14ac:dyDescent="0.3">
      <c r="A11940" t="s">
        <v>11942</v>
      </c>
      <c r="B11940" t="s">
        <v>28718</v>
      </c>
      <c r="C11940">
        <f t="shared" si="186"/>
        <v>19</v>
      </c>
      <c r="D11940" t="str">
        <f>+VLOOKUP(base[[#This Row],[key]],Tabla2[[key]:[Homologado]],4,0)</f>
        <v>Docente</v>
      </c>
    </row>
    <row r="11941" spans="1:4" x14ac:dyDescent="0.3">
      <c r="A11941" t="s">
        <v>11943</v>
      </c>
      <c r="B11941" t="s">
        <v>28718</v>
      </c>
      <c r="C11941">
        <f t="shared" si="186"/>
        <v>19</v>
      </c>
      <c r="D11941" t="str">
        <f>+VLOOKUP(base[[#This Row],[key]],Tabla2[[key]:[Homologado]],4,0)</f>
        <v>Docente</v>
      </c>
    </row>
    <row r="11942" spans="1:4" x14ac:dyDescent="0.3">
      <c r="A11942" t="s">
        <v>13674</v>
      </c>
      <c r="B11942" t="s">
        <v>28718</v>
      </c>
      <c r="C11942">
        <f t="shared" si="186"/>
        <v>19</v>
      </c>
      <c r="D11942" t="str">
        <f>+VLOOKUP(base[[#This Row],[key]],Tabla2[[key]:[Homologado]],4,0)</f>
        <v>Docente</v>
      </c>
    </row>
    <row r="11943" spans="1:4" x14ac:dyDescent="0.3">
      <c r="A11943" t="s">
        <v>28156</v>
      </c>
      <c r="B11943" t="s">
        <v>28718</v>
      </c>
      <c r="C11943">
        <f t="shared" si="186"/>
        <v>19</v>
      </c>
      <c r="D11943" t="str">
        <f>+VLOOKUP(base[[#This Row],[key]],Tabla2[[key]:[Homologado]],4,0)</f>
        <v>Docente</v>
      </c>
    </row>
    <row r="11944" spans="1:4" x14ac:dyDescent="0.3">
      <c r="A11944" t="s">
        <v>14939</v>
      </c>
      <c r="B11944" t="s">
        <v>28718</v>
      </c>
      <c r="C11944">
        <f t="shared" si="186"/>
        <v>19</v>
      </c>
      <c r="D11944" t="str">
        <f>+VLOOKUP(base[[#This Row],[key]],Tabla2[[key]:[Homologado]],4,0)</f>
        <v>Docente</v>
      </c>
    </row>
    <row r="11945" spans="1:4" x14ac:dyDescent="0.3">
      <c r="A11945" t="s">
        <v>14940</v>
      </c>
      <c r="B11945" t="s">
        <v>28718</v>
      </c>
      <c r="C11945">
        <f t="shared" si="186"/>
        <v>19</v>
      </c>
      <c r="D11945" t="str">
        <f>+VLOOKUP(base[[#This Row],[key]],Tabla2[[key]:[Homologado]],4,0)</f>
        <v>Docente</v>
      </c>
    </row>
    <row r="11946" spans="1:4" x14ac:dyDescent="0.3">
      <c r="A11946" t="s">
        <v>14942</v>
      </c>
      <c r="B11946" t="s">
        <v>28718</v>
      </c>
      <c r="C11946">
        <f t="shared" si="186"/>
        <v>19</v>
      </c>
      <c r="D11946" t="str">
        <f>+VLOOKUP(base[[#This Row],[key]],Tabla2[[key]:[Homologado]],4,0)</f>
        <v>Docente</v>
      </c>
    </row>
    <row r="11947" spans="1:4" x14ac:dyDescent="0.3">
      <c r="A11947" t="s">
        <v>12002</v>
      </c>
      <c r="B11947" t="s">
        <v>28718</v>
      </c>
      <c r="C11947">
        <f t="shared" si="186"/>
        <v>19</v>
      </c>
      <c r="D11947" t="str">
        <f>+VLOOKUP(base[[#This Row],[key]],Tabla2[[key]:[Homologado]],4,0)</f>
        <v>Docente</v>
      </c>
    </row>
    <row r="11948" spans="1:4" x14ac:dyDescent="0.3">
      <c r="A11948" t="s">
        <v>15793</v>
      </c>
      <c r="B11948" t="s">
        <v>28718</v>
      </c>
      <c r="C11948">
        <f t="shared" si="186"/>
        <v>19</v>
      </c>
      <c r="D11948" t="str">
        <f>+VLOOKUP(base[[#This Row],[key]],Tabla2[[key]:[Homologado]],4,0)</f>
        <v>Docente</v>
      </c>
    </row>
    <row r="11949" spans="1:4" x14ac:dyDescent="0.3">
      <c r="A11949" t="s">
        <v>14951</v>
      </c>
      <c r="B11949" t="s">
        <v>28718</v>
      </c>
      <c r="C11949">
        <f t="shared" si="186"/>
        <v>19</v>
      </c>
      <c r="D11949" t="str">
        <f>+VLOOKUP(base[[#This Row],[key]],Tabla2[[key]:[Homologado]],4,0)</f>
        <v>Docente</v>
      </c>
    </row>
    <row r="11950" spans="1:4" x14ac:dyDescent="0.3">
      <c r="A11950" t="s">
        <v>14953</v>
      </c>
      <c r="B11950" t="s">
        <v>28718</v>
      </c>
      <c r="C11950">
        <f t="shared" si="186"/>
        <v>19</v>
      </c>
      <c r="D11950" t="str">
        <f>+VLOOKUP(base[[#This Row],[key]],Tabla2[[key]:[Homologado]],4,0)</f>
        <v>Docente</v>
      </c>
    </row>
    <row r="11951" spans="1:4" x14ac:dyDescent="0.3">
      <c r="A11951" t="s">
        <v>14954</v>
      </c>
      <c r="B11951" t="s">
        <v>28718</v>
      </c>
      <c r="C11951">
        <f t="shared" si="186"/>
        <v>19</v>
      </c>
      <c r="D11951" t="str">
        <f>+VLOOKUP(base[[#This Row],[key]],Tabla2[[key]:[Homologado]],4,0)</f>
        <v>Docente</v>
      </c>
    </row>
    <row r="11952" spans="1:4" x14ac:dyDescent="0.3">
      <c r="A11952" t="s">
        <v>22075</v>
      </c>
      <c r="B11952" t="s">
        <v>28718</v>
      </c>
      <c r="C11952">
        <f t="shared" si="186"/>
        <v>19</v>
      </c>
      <c r="D11952" t="str">
        <f>+VLOOKUP(base[[#This Row],[key]],Tabla2[[key]:[Homologado]],4,0)</f>
        <v>Docente</v>
      </c>
    </row>
    <row r="11953" spans="1:4" x14ac:dyDescent="0.3">
      <c r="A11953" t="s">
        <v>14955</v>
      </c>
      <c r="B11953" t="s">
        <v>28718</v>
      </c>
      <c r="C11953">
        <f t="shared" si="186"/>
        <v>19</v>
      </c>
      <c r="D11953" t="str">
        <f>+VLOOKUP(base[[#This Row],[key]],Tabla2[[key]:[Homologado]],4,0)</f>
        <v>Docente</v>
      </c>
    </row>
    <row r="11954" spans="1:4" x14ac:dyDescent="0.3">
      <c r="A11954" t="s">
        <v>5654</v>
      </c>
      <c r="B11954" t="s">
        <v>28718</v>
      </c>
      <c r="C11954">
        <f t="shared" si="186"/>
        <v>19</v>
      </c>
      <c r="D11954" t="str">
        <f>+VLOOKUP(base[[#This Row],[key]],Tabla2[[key]:[Homologado]],4,0)</f>
        <v>Docente</v>
      </c>
    </row>
    <row r="11955" spans="1:4" x14ac:dyDescent="0.3">
      <c r="A11955" t="s">
        <v>5655</v>
      </c>
      <c r="B11955" t="s">
        <v>28718</v>
      </c>
      <c r="C11955">
        <f t="shared" si="186"/>
        <v>19</v>
      </c>
      <c r="D11955" t="str">
        <f>+VLOOKUP(base[[#This Row],[key]],Tabla2[[key]:[Homologado]],4,0)</f>
        <v>Docente</v>
      </c>
    </row>
    <row r="11956" spans="1:4" x14ac:dyDescent="0.3">
      <c r="A11956" t="s">
        <v>22500</v>
      </c>
      <c r="B11956" t="s">
        <v>28718</v>
      </c>
      <c r="C11956">
        <f t="shared" si="186"/>
        <v>19</v>
      </c>
      <c r="D11956" t="str">
        <f>+VLOOKUP(base[[#This Row],[key]],Tabla2[[key]:[Homologado]],4,0)</f>
        <v>Docente</v>
      </c>
    </row>
    <row r="11957" spans="1:4" x14ac:dyDescent="0.3">
      <c r="A11957" t="s">
        <v>12019</v>
      </c>
      <c r="B11957" t="s">
        <v>28718</v>
      </c>
      <c r="C11957">
        <f t="shared" si="186"/>
        <v>19</v>
      </c>
      <c r="D11957" t="str">
        <f>+VLOOKUP(base[[#This Row],[key]],Tabla2[[key]:[Homologado]],4,0)</f>
        <v>Docente</v>
      </c>
    </row>
    <row r="11958" spans="1:4" x14ac:dyDescent="0.3">
      <c r="A11958" t="s">
        <v>12020</v>
      </c>
      <c r="B11958" t="s">
        <v>28718</v>
      </c>
      <c r="C11958">
        <f t="shared" si="186"/>
        <v>19</v>
      </c>
      <c r="D11958" t="str">
        <f>+VLOOKUP(base[[#This Row],[key]],Tabla2[[key]:[Homologado]],4,0)</f>
        <v>Docente</v>
      </c>
    </row>
    <row r="11959" spans="1:4" x14ac:dyDescent="0.3">
      <c r="A11959" t="s">
        <v>14980</v>
      </c>
      <c r="B11959" t="s">
        <v>28718</v>
      </c>
      <c r="C11959">
        <f t="shared" si="186"/>
        <v>19</v>
      </c>
      <c r="D11959" t="str">
        <f>+VLOOKUP(base[[#This Row],[key]],Tabla2[[key]:[Homologado]],4,0)</f>
        <v>Docente</v>
      </c>
    </row>
    <row r="11960" spans="1:4" x14ac:dyDescent="0.3">
      <c r="A11960" t="s">
        <v>28157</v>
      </c>
      <c r="B11960" t="s">
        <v>28718</v>
      </c>
      <c r="C11960">
        <f t="shared" si="186"/>
        <v>19</v>
      </c>
      <c r="D11960" t="str">
        <f>+VLOOKUP(base[[#This Row],[key]],Tabla2[[key]:[Homologado]],4,0)</f>
        <v>Docente</v>
      </c>
    </row>
    <row r="11961" spans="1:4" x14ac:dyDescent="0.3">
      <c r="A11961" t="s">
        <v>5779</v>
      </c>
      <c r="B11961" t="s">
        <v>28718</v>
      </c>
      <c r="C11961">
        <f t="shared" si="186"/>
        <v>19</v>
      </c>
      <c r="D11961" t="str">
        <f>+VLOOKUP(base[[#This Row],[key]],Tabla2[[key]:[Homologado]],4,0)</f>
        <v>Docente</v>
      </c>
    </row>
    <row r="11962" spans="1:4" x14ac:dyDescent="0.3">
      <c r="A11962" t="s">
        <v>12021</v>
      </c>
      <c r="B11962" t="s">
        <v>28718</v>
      </c>
      <c r="C11962">
        <f t="shared" si="186"/>
        <v>19</v>
      </c>
      <c r="D11962" t="str">
        <f>+VLOOKUP(base[[#This Row],[key]],Tabla2[[key]:[Homologado]],4,0)</f>
        <v>Docente</v>
      </c>
    </row>
    <row r="11963" spans="1:4" x14ac:dyDescent="0.3">
      <c r="A11963" t="s">
        <v>14982</v>
      </c>
      <c r="B11963" t="s">
        <v>28718</v>
      </c>
      <c r="C11963">
        <f t="shared" si="186"/>
        <v>19</v>
      </c>
      <c r="D11963" t="str">
        <f>+VLOOKUP(base[[#This Row],[key]],Tabla2[[key]:[Homologado]],4,0)</f>
        <v>Docente</v>
      </c>
    </row>
    <row r="11964" spans="1:4" x14ac:dyDescent="0.3">
      <c r="A11964" t="s">
        <v>14983</v>
      </c>
      <c r="B11964" t="s">
        <v>28718</v>
      </c>
      <c r="C11964">
        <f t="shared" si="186"/>
        <v>19</v>
      </c>
      <c r="D11964" t="str">
        <f>+VLOOKUP(base[[#This Row],[key]],Tabla2[[key]:[Homologado]],4,0)</f>
        <v>Docente</v>
      </c>
    </row>
    <row r="11965" spans="1:4" x14ac:dyDescent="0.3">
      <c r="A11965" t="s">
        <v>14989</v>
      </c>
      <c r="B11965" t="s">
        <v>28718</v>
      </c>
      <c r="C11965">
        <f t="shared" si="186"/>
        <v>19</v>
      </c>
      <c r="D11965" t="str">
        <f>+VLOOKUP(base[[#This Row],[key]],Tabla2[[key]:[Homologado]],4,0)</f>
        <v>Docente</v>
      </c>
    </row>
    <row r="11966" spans="1:4" x14ac:dyDescent="0.3">
      <c r="A11966" t="s">
        <v>11948</v>
      </c>
      <c r="B11966" t="s">
        <v>28718</v>
      </c>
      <c r="C11966">
        <f t="shared" si="186"/>
        <v>19</v>
      </c>
      <c r="D11966" t="str">
        <f>+VLOOKUP(base[[#This Row],[key]],Tabla2[[key]:[Homologado]],4,0)</f>
        <v>Docente</v>
      </c>
    </row>
    <row r="11967" spans="1:4" x14ac:dyDescent="0.3">
      <c r="A11967" t="s">
        <v>13707</v>
      </c>
      <c r="B11967" t="s">
        <v>28718</v>
      </c>
      <c r="C11967">
        <f t="shared" si="186"/>
        <v>19</v>
      </c>
      <c r="D11967" t="str">
        <f>+VLOOKUP(base[[#This Row],[key]],Tabla2[[key]:[Homologado]],4,0)</f>
        <v>Docente</v>
      </c>
    </row>
    <row r="11968" spans="1:4" x14ac:dyDescent="0.3">
      <c r="A11968" t="s">
        <v>15024</v>
      </c>
      <c r="B11968" t="s">
        <v>28718</v>
      </c>
      <c r="C11968">
        <f t="shared" si="186"/>
        <v>19</v>
      </c>
      <c r="D11968" t="str">
        <f>+VLOOKUP(base[[#This Row],[key]],Tabla2[[key]:[Homologado]],4,0)</f>
        <v>Docente</v>
      </c>
    </row>
    <row r="11969" spans="1:4" x14ac:dyDescent="0.3">
      <c r="A11969" t="s">
        <v>15025</v>
      </c>
      <c r="B11969" t="s">
        <v>28718</v>
      </c>
      <c r="C11969">
        <f t="shared" si="186"/>
        <v>19</v>
      </c>
      <c r="D11969" t="str">
        <f>+VLOOKUP(base[[#This Row],[key]],Tabla2[[key]:[Homologado]],4,0)</f>
        <v>Docente</v>
      </c>
    </row>
    <row r="11970" spans="1:4" x14ac:dyDescent="0.3">
      <c r="A11970" t="s">
        <v>15035</v>
      </c>
      <c r="B11970" t="s">
        <v>28718</v>
      </c>
      <c r="C11970">
        <f t="shared" si="186"/>
        <v>19</v>
      </c>
      <c r="D11970" t="str">
        <f>+VLOOKUP(base[[#This Row],[key]],Tabla2[[key]:[Homologado]],4,0)</f>
        <v>Docente</v>
      </c>
    </row>
    <row r="11971" spans="1:4" x14ac:dyDescent="0.3">
      <c r="A11971" t="s">
        <v>15036</v>
      </c>
      <c r="B11971" t="s">
        <v>28718</v>
      </c>
      <c r="C11971">
        <f t="shared" si="186"/>
        <v>19</v>
      </c>
      <c r="D11971" t="str">
        <f>+VLOOKUP(base[[#This Row],[key]],Tabla2[[key]:[Homologado]],4,0)</f>
        <v>Docente</v>
      </c>
    </row>
    <row r="11972" spans="1:4" x14ac:dyDescent="0.3">
      <c r="A11972" t="s">
        <v>15037</v>
      </c>
      <c r="B11972" t="s">
        <v>28718</v>
      </c>
      <c r="C11972">
        <f t="shared" ref="C11972:C12035" si="187">+IF(B11972=B11971,C11971,C11971+1)</f>
        <v>19</v>
      </c>
      <c r="D11972" t="str">
        <f>+VLOOKUP(base[[#This Row],[key]],Tabla2[[key]:[Homologado]],4,0)</f>
        <v>Docente</v>
      </c>
    </row>
    <row r="11973" spans="1:4" x14ac:dyDescent="0.3">
      <c r="A11973" t="s">
        <v>6290</v>
      </c>
      <c r="B11973" t="s">
        <v>28718</v>
      </c>
      <c r="C11973">
        <f t="shared" si="187"/>
        <v>19</v>
      </c>
      <c r="D11973" t="str">
        <f>+VLOOKUP(base[[#This Row],[key]],Tabla2[[key]:[Homologado]],4,0)</f>
        <v>Docente</v>
      </c>
    </row>
    <row r="11974" spans="1:4" x14ac:dyDescent="0.3">
      <c r="A11974" t="s">
        <v>29852</v>
      </c>
      <c r="B11974" t="s">
        <v>28718</v>
      </c>
      <c r="C11974">
        <f t="shared" si="187"/>
        <v>19</v>
      </c>
      <c r="D11974" t="str">
        <f>+VLOOKUP(base[[#This Row],[key]],Tabla2[[key]:[Homologado]],4,0)</f>
        <v>Docente</v>
      </c>
    </row>
    <row r="11975" spans="1:4" x14ac:dyDescent="0.3">
      <c r="A11975" t="s">
        <v>30722</v>
      </c>
      <c r="B11975" t="s">
        <v>28718</v>
      </c>
      <c r="C11975">
        <f t="shared" si="187"/>
        <v>19</v>
      </c>
      <c r="D11975" t="str">
        <f>+VLOOKUP(base[[#This Row],[key]],Tabla2[[key]:[Homologado]],4,0)</f>
        <v>Docente</v>
      </c>
    </row>
    <row r="11976" spans="1:4" x14ac:dyDescent="0.3">
      <c r="A11976" t="s">
        <v>34493</v>
      </c>
      <c r="B11976" t="s">
        <v>28718</v>
      </c>
      <c r="C11976">
        <f t="shared" si="187"/>
        <v>19</v>
      </c>
      <c r="D11976" t="str">
        <f>+VLOOKUP(base[[#This Row],[key]],Tabla2[[key]:[Homologado]],4,0)</f>
        <v>Docente</v>
      </c>
    </row>
    <row r="11977" spans="1:4" x14ac:dyDescent="0.3">
      <c r="A11977" t="s">
        <v>31861</v>
      </c>
      <c r="B11977" t="s">
        <v>28718</v>
      </c>
      <c r="C11977">
        <f t="shared" si="187"/>
        <v>19</v>
      </c>
      <c r="D11977" t="str">
        <f>+VLOOKUP(base[[#This Row],[key]],Tabla2[[key]:[Homologado]],4,0)</f>
        <v>Docente</v>
      </c>
    </row>
    <row r="11978" spans="1:4" x14ac:dyDescent="0.3">
      <c r="A11978" t="s">
        <v>29898</v>
      </c>
      <c r="B11978" t="s">
        <v>28718</v>
      </c>
      <c r="C11978">
        <f t="shared" si="187"/>
        <v>19</v>
      </c>
      <c r="D11978" t="str">
        <f>+VLOOKUP(base[[#This Row],[key]],Tabla2[[key]:[Homologado]],4,0)</f>
        <v>Docente</v>
      </c>
    </row>
    <row r="11979" spans="1:4" x14ac:dyDescent="0.3">
      <c r="A11979" t="s">
        <v>34494</v>
      </c>
      <c r="B11979" t="s">
        <v>28718</v>
      </c>
      <c r="C11979">
        <f t="shared" si="187"/>
        <v>19</v>
      </c>
      <c r="D11979" t="str">
        <f>+VLOOKUP(base[[#This Row],[key]],Tabla2[[key]:[Homologado]],4,0)</f>
        <v>Docente</v>
      </c>
    </row>
    <row r="11980" spans="1:4" x14ac:dyDescent="0.3">
      <c r="A11980" t="s">
        <v>34495</v>
      </c>
      <c r="B11980" t="s">
        <v>28718</v>
      </c>
      <c r="C11980">
        <f t="shared" si="187"/>
        <v>19</v>
      </c>
      <c r="D11980" t="str">
        <f>+VLOOKUP(base[[#This Row],[key]],Tabla2[[key]:[Homologado]],4,0)</f>
        <v>Docente</v>
      </c>
    </row>
    <row r="11981" spans="1:4" x14ac:dyDescent="0.3">
      <c r="A11981" t="s">
        <v>34496</v>
      </c>
      <c r="B11981" t="s">
        <v>28718</v>
      </c>
      <c r="C11981">
        <f t="shared" si="187"/>
        <v>19</v>
      </c>
      <c r="D11981" t="str">
        <f>+VLOOKUP(base[[#This Row],[key]],Tabla2[[key]:[Homologado]],4,0)</f>
        <v>Docente</v>
      </c>
    </row>
    <row r="11982" spans="1:4" x14ac:dyDescent="0.3">
      <c r="A11982" t="s">
        <v>28718</v>
      </c>
      <c r="B11982" t="s">
        <v>28718</v>
      </c>
      <c r="C11982">
        <f t="shared" si="187"/>
        <v>19</v>
      </c>
      <c r="D11982" t="str">
        <f>+VLOOKUP(base[[#This Row],[key]],Tabla2[[key]:[Homologado]],4,0)</f>
        <v>Docente</v>
      </c>
    </row>
    <row r="11983" spans="1:4" x14ac:dyDescent="0.3">
      <c r="A11983" t="s">
        <v>30847</v>
      </c>
      <c r="B11983" t="s">
        <v>28718</v>
      </c>
      <c r="C11983">
        <f t="shared" si="187"/>
        <v>19</v>
      </c>
      <c r="D11983" t="str">
        <f>+VLOOKUP(base[[#This Row],[key]],Tabla2[[key]:[Homologado]],4,0)</f>
        <v>Docente</v>
      </c>
    </row>
    <row r="11984" spans="1:4" x14ac:dyDescent="0.3">
      <c r="A11984" t="s">
        <v>30028</v>
      </c>
      <c r="B11984" t="s">
        <v>28718</v>
      </c>
      <c r="C11984">
        <f t="shared" si="187"/>
        <v>19</v>
      </c>
      <c r="D11984" t="str">
        <f>+VLOOKUP(base[[#This Row],[key]],Tabla2[[key]:[Homologado]],4,0)</f>
        <v>Docente</v>
      </c>
    </row>
    <row r="11985" spans="1:4" x14ac:dyDescent="0.3">
      <c r="A11985" t="s">
        <v>34497</v>
      </c>
      <c r="B11985" t="s">
        <v>28718</v>
      </c>
      <c r="C11985">
        <f t="shared" si="187"/>
        <v>19</v>
      </c>
      <c r="D11985" t="str">
        <f>+VLOOKUP(base[[#This Row],[key]],Tabla2[[key]:[Homologado]],4,0)</f>
        <v>Docente</v>
      </c>
    </row>
    <row r="11986" spans="1:4" x14ac:dyDescent="0.3">
      <c r="A11986" t="s">
        <v>34498</v>
      </c>
      <c r="B11986" t="s">
        <v>28718</v>
      </c>
      <c r="C11986">
        <f t="shared" si="187"/>
        <v>19</v>
      </c>
      <c r="D11986" t="str">
        <f>+VLOOKUP(base[[#This Row],[key]],Tabla2[[key]:[Homologado]],4,0)</f>
        <v>Docente</v>
      </c>
    </row>
    <row r="11987" spans="1:4" x14ac:dyDescent="0.3">
      <c r="A11987" t="s">
        <v>34499</v>
      </c>
      <c r="B11987" t="s">
        <v>28718</v>
      </c>
      <c r="C11987">
        <f t="shared" si="187"/>
        <v>19</v>
      </c>
      <c r="D11987" t="str">
        <f>+VLOOKUP(base[[#This Row],[key]],Tabla2[[key]:[Homologado]],4,0)</f>
        <v>Docente</v>
      </c>
    </row>
    <row r="11988" spans="1:4" x14ac:dyDescent="0.3">
      <c r="A11988" t="s">
        <v>31032</v>
      </c>
      <c r="B11988" t="s">
        <v>28718</v>
      </c>
      <c r="C11988">
        <f t="shared" si="187"/>
        <v>19</v>
      </c>
      <c r="D11988" t="str">
        <f>+VLOOKUP(base[[#This Row],[key]],Tabla2[[key]:[Homologado]],4,0)</f>
        <v>Docente</v>
      </c>
    </row>
    <row r="11989" spans="1:4" x14ac:dyDescent="0.3">
      <c r="A11989" t="s">
        <v>31896</v>
      </c>
      <c r="B11989" t="s">
        <v>28718</v>
      </c>
      <c r="C11989">
        <f t="shared" si="187"/>
        <v>19</v>
      </c>
      <c r="D11989" t="str">
        <f>+VLOOKUP(base[[#This Row],[key]],Tabla2[[key]:[Homologado]],4,0)</f>
        <v>Docente</v>
      </c>
    </row>
    <row r="11990" spans="1:4" x14ac:dyDescent="0.3">
      <c r="A11990" t="s">
        <v>31897</v>
      </c>
      <c r="B11990" t="s">
        <v>28718</v>
      </c>
      <c r="C11990">
        <f t="shared" si="187"/>
        <v>19</v>
      </c>
      <c r="D11990" t="str">
        <f>+VLOOKUP(base[[#This Row],[key]],Tabla2[[key]:[Homologado]],4,0)</f>
        <v>Docente</v>
      </c>
    </row>
    <row r="11991" spans="1:4" x14ac:dyDescent="0.3">
      <c r="A11991" t="s">
        <v>34500</v>
      </c>
      <c r="B11991" t="s">
        <v>28718</v>
      </c>
      <c r="C11991">
        <f t="shared" si="187"/>
        <v>19</v>
      </c>
      <c r="D11991" t="str">
        <f>+VLOOKUP(base[[#This Row],[key]],Tabla2[[key]:[Homologado]],4,0)</f>
        <v>Docente</v>
      </c>
    </row>
    <row r="11992" spans="1:4" x14ac:dyDescent="0.3">
      <c r="A11992" t="s">
        <v>34501</v>
      </c>
      <c r="B11992" t="s">
        <v>28718</v>
      </c>
      <c r="C11992">
        <f t="shared" si="187"/>
        <v>19</v>
      </c>
      <c r="D11992" t="str">
        <f>+VLOOKUP(base[[#This Row],[key]],Tabla2[[key]:[Homologado]],4,0)</f>
        <v>Docente</v>
      </c>
    </row>
    <row r="11993" spans="1:4" x14ac:dyDescent="0.3">
      <c r="A11993" t="s">
        <v>31911</v>
      </c>
      <c r="B11993" t="s">
        <v>28718</v>
      </c>
      <c r="C11993">
        <f t="shared" si="187"/>
        <v>19</v>
      </c>
      <c r="D11993" t="str">
        <f>+VLOOKUP(base[[#This Row],[key]],Tabla2[[key]:[Homologado]],4,0)</f>
        <v>Docente</v>
      </c>
    </row>
    <row r="11994" spans="1:4" x14ac:dyDescent="0.3">
      <c r="A11994" t="s">
        <v>30129</v>
      </c>
      <c r="B11994" t="s">
        <v>28718</v>
      </c>
      <c r="C11994">
        <f t="shared" si="187"/>
        <v>19</v>
      </c>
      <c r="D11994" t="str">
        <f>+VLOOKUP(base[[#This Row],[key]],Tabla2[[key]:[Homologado]],4,0)</f>
        <v>Docente</v>
      </c>
    </row>
    <row r="11995" spans="1:4" x14ac:dyDescent="0.3">
      <c r="A11995" t="s">
        <v>30146</v>
      </c>
      <c r="B11995" t="s">
        <v>28718</v>
      </c>
      <c r="C11995">
        <f t="shared" si="187"/>
        <v>19</v>
      </c>
      <c r="D11995" t="str">
        <f>+VLOOKUP(base[[#This Row],[key]],Tabla2[[key]:[Homologado]],4,0)</f>
        <v>Docente</v>
      </c>
    </row>
    <row r="11996" spans="1:4" x14ac:dyDescent="0.3">
      <c r="A11996" t="s">
        <v>30151</v>
      </c>
      <c r="B11996" t="s">
        <v>28718</v>
      </c>
      <c r="C11996">
        <f t="shared" si="187"/>
        <v>19</v>
      </c>
      <c r="D11996" t="str">
        <f>+VLOOKUP(base[[#This Row],[key]],Tabla2[[key]:[Homologado]],4,0)</f>
        <v>Docente</v>
      </c>
    </row>
    <row r="11997" spans="1:4" x14ac:dyDescent="0.3">
      <c r="A11997" t="s">
        <v>34502</v>
      </c>
      <c r="B11997" t="s">
        <v>28718</v>
      </c>
      <c r="C11997">
        <f t="shared" si="187"/>
        <v>19</v>
      </c>
      <c r="D11997" t="str">
        <f>+VLOOKUP(base[[#This Row],[key]],Tabla2[[key]:[Homologado]],4,0)</f>
        <v>Docente</v>
      </c>
    </row>
    <row r="11998" spans="1:4" x14ac:dyDescent="0.3">
      <c r="A11998" t="s">
        <v>34503</v>
      </c>
      <c r="B11998" t="s">
        <v>28718</v>
      </c>
      <c r="C11998">
        <f t="shared" si="187"/>
        <v>19</v>
      </c>
      <c r="D11998" t="str">
        <f>+VLOOKUP(base[[#This Row],[key]],Tabla2[[key]:[Homologado]],4,0)</f>
        <v>Docente</v>
      </c>
    </row>
    <row r="11999" spans="1:4" x14ac:dyDescent="0.3">
      <c r="A11999" t="s">
        <v>30165</v>
      </c>
      <c r="B11999" t="s">
        <v>28718</v>
      </c>
      <c r="C11999">
        <f t="shared" si="187"/>
        <v>19</v>
      </c>
      <c r="D11999" t="str">
        <f>+VLOOKUP(base[[#This Row],[key]],Tabla2[[key]:[Homologado]],4,0)</f>
        <v>Docente</v>
      </c>
    </row>
    <row r="12000" spans="1:4" x14ac:dyDescent="0.3">
      <c r="A12000" t="s">
        <v>34504</v>
      </c>
      <c r="B12000" t="s">
        <v>28718</v>
      </c>
      <c r="C12000">
        <f t="shared" si="187"/>
        <v>19</v>
      </c>
      <c r="D12000" t="str">
        <f>+VLOOKUP(base[[#This Row],[key]],Tabla2[[key]:[Homologado]],4,0)</f>
        <v>Docente</v>
      </c>
    </row>
    <row r="12001" spans="1:4" x14ac:dyDescent="0.3">
      <c r="A12001" t="s">
        <v>34505</v>
      </c>
      <c r="B12001" t="s">
        <v>28718</v>
      </c>
      <c r="C12001">
        <f t="shared" si="187"/>
        <v>19</v>
      </c>
      <c r="D12001" t="str">
        <f>+VLOOKUP(base[[#This Row],[key]],Tabla2[[key]:[Homologado]],4,0)</f>
        <v>Docente</v>
      </c>
    </row>
    <row r="12002" spans="1:4" x14ac:dyDescent="0.3">
      <c r="A12002" t="s">
        <v>34506</v>
      </c>
      <c r="B12002" t="s">
        <v>28718</v>
      </c>
      <c r="C12002">
        <f t="shared" si="187"/>
        <v>19</v>
      </c>
      <c r="D12002" t="str">
        <f>+VLOOKUP(base[[#This Row],[key]],Tabla2[[key]:[Homologado]],4,0)</f>
        <v>Docente</v>
      </c>
    </row>
    <row r="12003" spans="1:4" x14ac:dyDescent="0.3">
      <c r="A12003" t="s">
        <v>31919</v>
      </c>
      <c r="B12003" t="s">
        <v>28718</v>
      </c>
      <c r="C12003">
        <f t="shared" si="187"/>
        <v>19</v>
      </c>
      <c r="D12003" t="str">
        <f>+VLOOKUP(base[[#This Row],[key]],Tabla2[[key]:[Homologado]],4,0)</f>
        <v>Docente</v>
      </c>
    </row>
    <row r="12004" spans="1:4" x14ac:dyDescent="0.3">
      <c r="A12004" t="s">
        <v>31922</v>
      </c>
      <c r="B12004" t="s">
        <v>28718</v>
      </c>
      <c r="C12004">
        <f t="shared" si="187"/>
        <v>19</v>
      </c>
      <c r="D12004" t="str">
        <f>+VLOOKUP(base[[#This Row],[key]],Tabla2[[key]:[Homologado]],4,0)</f>
        <v>Docente</v>
      </c>
    </row>
    <row r="12005" spans="1:4" x14ac:dyDescent="0.3">
      <c r="A12005" t="s">
        <v>29726</v>
      </c>
      <c r="B12005" t="s">
        <v>28718</v>
      </c>
      <c r="C12005">
        <f t="shared" si="187"/>
        <v>19</v>
      </c>
      <c r="D12005" t="str">
        <f>+VLOOKUP(base[[#This Row],[key]],Tabla2[[key]:[Homologado]],4,0)</f>
        <v>Docente</v>
      </c>
    </row>
    <row r="12006" spans="1:4" x14ac:dyDescent="0.3">
      <c r="A12006" t="s">
        <v>30215</v>
      </c>
      <c r="B12006" t="s">
        <v>28718</v>
      </c>
      <c r="C12006">
        <f t="shared" si="187"/>
        <v>19</v>
      </c>
      <c r="D12006" t="str">
        <f>+VLOOKUP(base[[#This Row],[key]],Tabla2[[key]:[Homologado]],4,0)</f>
        <v>Docente</v>
      </c>
    </row>
    <row r="12007" spans="1:4" x14ac:dyDescent="0.3">
      <c r="A12007" t="s">
        <v>34507</v>
      </c>
      <c r="B12007" t="s">
        <v>28718</v>
      </c>
      <c r="C12007">
        <f t="shared" si="187"/>
        <v>19</v>
      </c>
      <c r="D12007" t="str">
        <f>+VLOOKUP(base[[#This Row],[key]],Tabla2[[key]:[Homologado]],4,0)</f>
        <v>Docente</v>
      </c>
    </row>
    <row r="12008" spans="1:4" x14ac:dyDescent="0.3">
      <c r="A12008" t="s">
        <v>30230</v>
      </c>
      <c r="B12008" t="s">
        <v>28718</v>
      </c>
      <c r="C12008">
        <f t="shared" si="187"/>
        <v>19</v>
      </c>
      <c r="D12008" t="str">
        <f>+VLOOKUP(base[[#This Row],[key]],Tabla2[[key]:[Homologado]],4,0)</f>
        <v>Docente</v>
      </c>
    </row>
    <row r="12009" spans="1:4" x14ac:dyDescent="0.3">
      <c r="A12009" t="s">
        <v>31226</v>
      </c>
      <c r="B12009" t="s">
        <v>28718</v>
      </c>
      <c r="C12009">
        <f t="shared" si="187"/>
        <v>19</v>
      </c>
      <c r="D12009" t="str">
        <f>+VLOOKUP(base[[#This Row],[key]],Tabla2[[key]:[Homologado]],4,0)</f>
        <v>Docente</v>
      </c>
    </row>
    <row r="12010" spans="1:4" x14ac:dyDescent="0.3">
      <c r="A12010" t="s">
        <v>30234</v>
      </c>
      <c r="B12010" t="s">
        <v>28718</v>
      </c>
      <c r="C12010">
        <f t="shared" si="187"/>
        <v>19</v>
      </c>
      <c r="D12010" t="str">
        <f>+VLOOKUP(base[[#This Row],[key]],Tabla2[[key]:[Homologado]],4,0)</f>
        <v>Docente</v>
      </c>
    </row>
    <row r="12011" spans="1:4" x14ac:dyDescent="0.3">
      <c r="A12011" t="s">
        <v>30240</v>
      </c>
      <c r="B12011" t="s">
        <v>28718</v>
      </c>
      <c r="C12011">
        <f t="shared" si="187"/>
        <v>19</v>
      </c>
      <c r="D12011" t="str">
        <f>+VLOOKUP(base[[#This Row],[key]],Tabla2[[key]:[Homologado]],4,0)</f>
        <v>Docente</v>
      </c>
    </row>
    <row r="12012" spans="1:4" x14ac:dyDescent="0.3">
      <c r="A12012" t="s">
        <v>34508</v>
      </c>
      <c r="B12012" t="s">
        <v>28718</v>
      </c>
      <c r="C12012">
        <f t="shared" si="187"/>
        <v>19</v>
      </c>
      <c r="D12012" t="str">
        <f>+VLOOKUP(base[[#This Row],[key]],Tabla2[[key]:[Homologado]],4,0)</f>
        <v>Docente</v>
      </c>
    </row>
    <row r="12013" spans="1:4" x14ac:dyDescent="0.3">
      <c r="A12013" t="s">
        <v>29567</v>
      </c>
      <c r="B12013" t="s">
        <v>28718</v>
      </c>
      <c r="C12013">
        <f t="shared" si="187"/>
        <v>19</v>
      </c>
      <c r="D12013" t="str">
        <f>+VLOOKUP(base[[#This Row],[key]],Tabla2[[key]:[Homologado]],4,0)</f>
        <v>Docente</v>
      </c>
    </row>
    <row r="12014" spans="1:4" x14ac:dyDescent="0.3">
      <c r="A12014" t="s">
        <v>31931</v>
      </c>
      <c r="B12014" t="s">
        <v>28718</v>
      </c>
      <c r="C12014">
        <f t="shared" si="187"/>
        <v>19</v>
      </c>
      <c r="D12014" t="str">
        <f>+VLOOKUP(base[[#This Row],[key]],Tabla2[[key]:[Homologado]],4,0)</f>
        <v>Docente</v>
      </c>
    </row>
    <row r="12015" spans="1:4" x14ac:dyDescent="0.3">
      <c r="A12015" t="s">
        <v>31936</v>
      </c>
      <c r="B12015" t="s">
        <v>28718</v>
      </c>
      <c r="C12015">
        <f t="shared" si="187"/>
        <v>19</v>
      </c>
      <c r="D12015" t="str">
        <f>+VLOOKUP(base[[#This Row],[key]],Tabla2[[key]:[Homologado]],4,0)</f>
        <v>Docente</v>
      </c>
    </row>
    <row r="12016" spans="1:4" x14ac:dyDescent="0.3">
      <c r="A12016" t="s">
        <v>30573</v>
      </c>
      <c r="B12016" t="s">
        <v>28718</v>
      </c>
      <c r="C12016">
        <f t="shared" si="187"/>
        <v>19</v>
      </c>
      <c r="D12016" t="str">
        <f>+VLOOKUP(base[[#This Row],[key]],Tabla2[[key]:[Homologado]],4,0)</f>
        <v>Docente</v>
      </c>
    </row>
    <row r="12017" spans="1:4" x14ac:dyDescent="0.3">
      <c r="A12017" t="s">
        <v>30259</v>
      </c>
      <c r="B12017" t="s">
        <v>28718</v>
      </c>
      <c r="C12017">
        <f t="shared" si="187"/>
        <v>19</v>
      </c>
      <c r="D12017" t="str">
        <f>+VLOOKUP(base[[#This Row],[key]],Tabla2[[key]:[Homologado]],4,0)</f>
        <v>Docente</v>
      </c>
    </row>
    <row r="12018" spans="1:4" x14ac:dyDescent="0.3">
      <c r="A12018" t="s">
        <v>30574</v>
      </c>
      <c r="B12018" t="s">
        <v>28718</v>
      </c>
      <c r="C12018">
        <f t="shared" si="187"/>
        <v>19</v>
      </c>
      <c r="D12018" t="str">
        <f>+VLOOKUP(base[[#This Row],[key]],Tabla2[[key]:[Homologado]],4,0)</f>
        <v>Docente</v>
      </c>
    </row>
    <row r="12019" spans="1:4" x14ac:dyDescent="0.3">
      <c r="A12019" t="s">
        <v>34509</v>
      </c>
      <c r="B12019" t="s">
        <v>28718</v>
      </c>
      <c r="C12019">
        <f t="shared" si="187"/>
        <v>19</v>
      </c>
      <c r="D12019" t="str">
        <f>+VLOOKUP(base[[#This Row],[key]],Tabla2[[key]:[Homologado]],4,0)</f>
        <v>Docente</v>
      </c>
    </row>
    <row r="12020" spans="1:4" x14ac:dyDescent="0.3">
      <c r="A12020" t="s">
        <v>34510</v>
      </c>
      <c r="B12020" t="s">
        <v>28718</v>
      </c>
      <c r="C12020">
        <f t="shared" si="187"/>
        <v>19</v>
      </c>
      <c r="D12020" t="str">
        <f>+VLOOKUP(base[[#This Row],[key]],Tabla2[[key]:[Homologado]],4,0)</f>
        <v>Docente</v>
      </c>
    </row>
    <row r="12021" spans="1:4" x14ac:dyDescent="0.3">
      <c r="A12021" t="s">
        <v>29579</v>
      </c>
      <c r="B12021" t="s">
        <v>28718</v>
      </c>
      <c r="C12021">
        <f t="shared" si="187"/>
        <v>19</v>
      </c>
      <c r="D12021" t="str">
        <f>+VLOOKUP(base[[#This Row],[key]],Tabla2[[key]:[Homologado]],4,0)</f>
        <v>Docente</v>
      </c>
    </row>
    <row r="12022" spans="1:4" x14ac:dyDescent="0.3">
      <c r="A12022" t="s">
        <v>30273</v>
      </c>
      <c r="B12022" t="s">
        <v>28718</v>
      </c>
      <c r="C12022">
        <f t="shared" si="187"/>
        <v>19</v>
      </c>
      <c r="D12022" t="str">
        <f>+VLOOKUP(base[[#This Row],[key]],Tabla2[[key]:[Homologado]],4,0)</f>
        <v>Docente</v>
      </c>
    </row>
    <row r="12023" spans="1:4" x14ac:dyDescent="0.3">
      <c r="A12023" t="s">
        <v>30279</v>
      </c>
      <c r="B12023" t="s">
        <v>28718</v>
      </c>
      <c r="C12023">
        <f t="shared" si="187"/>
        <v>19</v>
      </c>
      <c r="D12023" t="str">
        <f>+VLOOKUP(base[[#This Row],[key]],Tabla2[[key]:[Homologado]],4,0)</f>
        <v>Docente</v>
      </c>
    </row>
    <row r="12024" spans="1:4" x14ac:dyDescent="0.3">
      <c r="A12024" t="s">
        <v>34511</v>
      </c>
      <c r="B12024" t="s">
        <v>28718</v>
      </c>
      <c r="C12024">
        <f t="shared" si="187"/>
        <v>19</v>
      </c>
      <c r="D12024" t="str">
        <f>+VLOOKUP(base[[#This Row],[key]],Tabla2[[key]:[Homologado]],4,0)</f>
        <v>Docente</v>
      </c>
    </row>
    <row r="12025" spans="1:4" x14ac:dyDescent="0.3">
      <c r="A12025" t="s">
        <v>34512</v>
      </c>
      <c r="B12025" t="s">
        <v>28718</v>
      </c>
      <c r="C12025">
        <f t="shared" si="187"/>
        <v>19</v>
      </c>
      <c r="D12025" t="str">
        <f>+VLOOKUP(base[[#This Row],[key]],Tabla2[[key]:[Homologado]],4,0)</f>
        <v>Docente</v>
      </c>
    </row>
    <row r="12026" spans="1:4" x14ac:dyDescent="0.3">
      <c r="A12026" t="s">
        <v>15058</v>
      </c>
      <c r="B12026" t="s">
        <v>28718</v>
      </c>
      <c r="C12026">
        <f t="shared" si="187"/>
        <v>19</v>
      </c>
      <c r="D12026" t="str">
        <f>+VLOOKUP(base[[#This Row],[key]],Tabla2[[key]:[Homologado]],4,0)</f>
        <v>Docente</v>
      </c>
    </row>
    <row r="12027" spans="1:4" x14ac:dyDescent="0.3">
      <c r="A12027" t="s">
        <v>30291</v>
      </c>
      <c r="B12027" t="s">
        <v>28718</v>
      </c>
      <c r="C12027">
        <f t="shared" si="187"/>
        <v>19</v>
      </c>
      <c r="D12027" t="str">
        <f>+VLOOKUP(base[[#This Row],[key]],Tabla2[[key]:[Homologado]],4,0)</f>
        <v>Docente</v>
      </c>
    </row>
    <row r="12028" spans="1:4" x14ac:dyDescent="0.3">
      <c r="A12028" t="s">
        <v>34513</v>
      </c>
      <c r="B12028" t="s">
        <v>28718</v>
      </c>
      <c r="C12028">
        <f t="shared" si="187"/>
        <v>19</v>
      </c>
      <c r="D12028" t="str">
        <f>+VLOOKUP(base[[#This Row],[key]],Tabla2[[key]:[Homologado]],4,0)</f>
        <v>Docente</v>
      </c>
    </row>
    <row r="12029" spans="1:4" x14ac:dyDescent="0.3">
      <c r="A12029" t="s">
        <v>30315</v>
      </c>
      <c r="B12029" t="s">
        <v>28718</v>
      </c>
      <c r="C12029">
        <f t="shared" si="187"/>
        <v>19</v>
      </c>
      <c r="D12029" t="str">
        <f>+VLOOKUP(base[[#This Row],[key]],Tabla2[[key]:[Homologado]],4,0)</f>
        <v>Docente</v>
      </c>
    </row>
    <row r="12030" spans="1:4" x14ac:dyDescent="0.3">
      <c r="A12030" t="s">
        <v>34514</v>
      </c>
      <c r="B12030" t="s">
        <v>28718</v>
      </c>
      <c r="C12030">
        <f t="shared" si="187"/>
        <v>19</v>
      </c>
      <c r="D12030" t="str">
        <f>+VLOOKUP(base[[#This Row],[key]],Tabla2[[key]:[Homologado]],4,0)</f>
        <v>Docente</v>
      </c>
    </row>
    <row r="12031" spans="1:4" x14ac:dyDescent="0.3">
      <c r="A12031" t="s">
        <v>30321</v>
      </c>
      <c r="B12031" t="s">
        <v>28718</v>
      </c>
      <c r="C12031">
        <f t="shared" si="187"/>
        <v>19</v>
      </c>
      <c r="D12031" t="str">
        <f>+VLOOKUP(base[[#This Row],[key]],Tabla2[[key]:[Homologado]],4,0)</f>
        <v>Docente</v>
      </c>
    </row>
    <row r="12032" spans="1:4" x14ac:dyDescent="0.3">
      <c r="A12032" t="s">
        <v>34515</v>
      </c>
      <c r="B12032" t="s">
        <v>28718</v>
      </c>
      <c r="C12032">
        <f t="shared" si="187"/>
        <v>19</v>
      </c>
      <c r="D12032" t="str">
        <f>+VLOOKUP(base[[#This Row],[key]],Tabla2[[key]:[Homologado]],4,0)</f>
        <v>Docente</v>
      </c>
    </row>
    <row r="12033" spans="1:4" x14ac:dyDescent="0.3">
      <c r="A12033" t="s">
        <v>34516</v>
      </c>
      <c r="B12033" t="s">
        <v>28718</v>
      </c>
      <c r="C12033">
        <f t="shared" si="187"/>
        <v>19</v>
      </c>
      <c r="D12033" t="str">
        <f>+VLOOKUP(base[[#This Row],[key]],Tabla2[[key]:[Homologado]],4,0)</f>
        <v>Docente</v>
      </c>
    </row>
    <row r="12034" spans="1:4" x14ac:dyDescent="0.3">
      <c r="A12034" t="s">
        <v>31969</v>
      </c>
      <c r="B12034" t="s">
        <v>28718</v>
      </c>
      <c r="C12034">
        <f t="shared" si="187"/>
        <v>19</v>
      </c>
      <c r="D12034" t="str">
        <f>+VLOOKUP(base[[#This Row],[key]],Tabla2[[key]:[Homologado]],4,0)</f>
        <v>Docente</v>
      </c>
    </row>
    <row r="12035" spans="1:4" x14ac:dyDescent="0.3">
      <c r="A12035" t="s">
        <v>34517</v>
      </c>
      <c r="B12035" t="s">
        <v>28718</v>
      </c>
      <c r="C12035">
        <f t="shared" si="187"/>
        <v>19</v>
      </c>
      <c r="D12035" t="str">
        <f>+VLOOKUP(base[[#This Row],[key]],Tabla2[[key]:[Homologado]],4,0)</f>
        <v>Docente</v>
      </c>
    </row>
    <row r="12036" spans="1:4" x14ac:dyDescent="0.3">
      <c r="A12036" t="s">
        <v>34518</v>
      </c>
      <c r="B12036" t="s">
        <v>28718</v>
      </c>
      <c r="C12036">
        <f t="shared" ref="C12036:C12099" si="188">+IF(B12036=B12035,C12035,C12035+1)</f>
        <v>19</v>
      </c>
      <c r="D12036" t="str">
        <f>+VLOOKUP(base[[#This Row],[key]],Tabla2[[key]:[Homologado]],4,0)</f>
        <v>Docente</v>
      </c>
    </row>
    <row r="12037" spans="1:4" x14ac:dyDescent="0.3">
      <c r="A12037" t="s">
        <v>30607</v>
      </c>
      <c r="B12037" t="s">
        <v>28718</v>
      </c>
      <c r="C12037">
        <f t="shared" si="188"/>
        <v>19</v>
      </c>
      <c r="D12037" t="str">
        <f>+VLOOKUP(base[[#This Row],[key]],Tabla2[[key]:[Homologado]],4,0)</f>
        <v>Docente</v>
      </c>
    </row>
    <row r="12038" spans="1:4" x14ac:dyDescent="0.3">
      <c r="A12038" t="s">
        <v>31983</v>
      </c>
      <c r="B12038" t="s">
        <v>28718</v>
      </c>
      <c r="C12038">
        <f t="shared" si="188"/>
        <v>19</v>
      </c>
      <c r="D12038" t="str">
        <f>+VLOOKUP(base[[#This Row],[key]],Tabla2[[key]:[Homologado]],4,0)</f>
        <v>Docente</v>
      </c>
    </row>
    <row r="12039" spans="1:4" x14ac:dyDescent="0.3">
      <c r="A12039" t="s">
        <v>28158</v>
      </c>
      <c r="B12039" t="s">
        <v>28718</v>
      </c>
      <c r="C12039">
        <f t="shared" si="188"/>
        <v>19</v>
      </c>
      <c r="D12039" t="str">
        <f>+VLOOKUP(base[[#This Row],[key]],Tabla2[[key]:[Homologado]],4,0)</f>
        <v>Docente</v>
      </c>
    </row>
    <row r="12040" spans="1:4" x14ac:dyDescent="0.3">
      <c r="A12040" t="s">
        <v>16785</v>
      </c>
      <c r="B12040" t="s">
        <v>28718</v>
      </c>
      <c r="C12040">
        <f t="shared" si="188"/>
        <v>19</v>
      </c>
      <c r="D12040" t="str">
        <f>+VLOOKUP(base[[#This Row],[key]],Tabla2[[key]:[Homologado]],4,0)</f>
        <v>Docente</v>
      </c>
    </row>
    <row r="12041" spans="1:4" x14ac:dyDescent="0.3">
      <c r="A12041" t="s">
        <v>15046</v>
      </c>
      <c r="B12041" t="s">
        <v>28718</v>
      </c>
      <c r="C12041">
        <f t="shared" si="188"/>
        <v>19</v>
      </c>
      <c r="D12041" t="str">
        <f>+VLOOKUP(base[[#This Row],[key]],Tabla2[[key]:[Homologado]],4,0)</f>
        <v>Docente</v>
      </c>
    </row>
    <row r="12042" spans="1:4" x14ac:dyDescent="0.3">
      <c r="A12042" t="s">
        <v>16786</v>
      </c>
      <c r="B12042" t="s">
        <v>28718</v>
      </c>
      <c r="C12042">
        <f t="shared" si="188"/>
        <v>19</v>
      </c>
      <c r="D12042" t="str">
        <f>+VLOOKUP(base[[#This Row],[key]],Tabla2[[key]:[Homologado]],4,0)</f>
        <v>Docente</v>
      </c>
    </row>
    <row r="12043" spans="1:4" x14ac:dyDescent="0.3">
      <c r="A12043" t="s">
        <v>28159</v>
      </c>
      <c r="B12043" t="s">
        <v>28718</v>
      </c>
      <c r="C12043">
        <f t="shared" si="188"/>
        <v>19</v>
      </c>
      <c r="D12043" t="str">
        <f>+VLOOKUP(base[[#This Row],[key]],Tabla2[[key]:[Homologado]],4,0)</f>
        <v>Docente</v>
      </c>
    </row>
    <row r="12044" spans="1:4" x14ac:dyDescent="0.3">
      <c r="A12044" t="s">
        <v>15048</v>
      </c>
      <c r="B12044" t="s">
        <v>28718</v>
      </c>
      <c r="C12044">
        <f t="shared" si="188"/>
        <v>19</v>
      </c>
      <c r="D12044" t="str">
        <f>+VLOOKUP(base[[#This Row],[key]],Tabla2[[key]:[Homologado]],4,0)</f>
        <v>Docente</v>
      </c>
    </row>
    <row r="12045" spans="1:4" x14ac:dyDescent="0.3">
      <c r="A12045" t="s">
        <v>15049</v>
      </c>
      <c r="B12045" t="s">
        <v>28718</v>
      </c>
      <c r="C12045">
        <f t="shared" si="188"/>
        <v>19</v>
      </c>
      <c r="D12045" t="str">
        <f>+VLOOKUP(base[[#This Row],[key]],Tabla2[[key]:[Homologado]],4,0)</f>
        <v>Docente</v>
      </c>
    </row>
    <row r="12046" spans="1:4" x14ac:dyDescent="0.3">
      <c r="A12046" t="s">
        <v>28160</v>
      </c>
      <c r="B12046" t="s">
        <v>28718</v>
      </c>
      <c r="C12046">
        <f t="shared" si="188"/>
        <v>19</v>
      </c>
      <c r="D12046" t="str">
        <f>+VLOOKUP(base[[#This Row],[key]],Tabla2[[key]:[Homologado]],4,0)</f>
        <v>Docente</v>
      </c>
    </row>
    <row r="12047" spans="1:4" x14ac:dyDescent="0.3">
      <c r="A12047" t="s">
        <v>13735</v>
      </c>
      <c r="B12047" t="s">
        <v>28718</v>
      </c>
      <c r="C12047">
        <f t="shared" si="188"/>
        <v>19</v>
      </c>
      <c r="D12047" t="str">
        <f>+VLOOKUP(base[[#This Row],[key]],Tabla2[[key]:[Homologado]],4,0)</f>
        <v>Docente</v>
      </c>
    </row>
    <row r="12048" spans="1:4" x14ac:dyDescent="0.3">
      <c r="A12048" t="s">
        <v>24143</v>
      </c>
      <c r="B12048" t="s">
        <v>28718</v>
      </c>
      <c r="C12048">
        <f t="shared" si="188"/>
        <v>19</v>
      </c>
      <c r="D12048" t="str">
        <f>+VLOOKUP(base[[#This Row],[key]],Tabla2[[key]:[Homologado]],4,0)</f>
        <v>Docente</v>
      </c>
    </row>
    <row r="12049" spans="1:4" x14ac:dyDescent="0.3">
      <c r="A12049" t="s">
        <v>28161</v>
      </c>
      <c r="B12049" t="s">
        <v>28718</v>
      </c>
      <c r="C12049">
        <f t="shared" si="188"/>
        <v>19</v>
      </c>
      <c r="D12049" t="str">
        <f>+VLOOKUP(base[[#This Row],[key]],Tabla2[[key]:[Homologado]],4,0)</f>
        <v>Docente</v>
      </c>
    </row>
    <row r="12050" spans="1:4" x14ac:dyDescent="0.3">
      <c r="A12050" t="s">
        <v>7157</v>
      </c>
      <c r="B12050" t="s">
        <v>28718</v>
      </c>
      <c r="C12050">
        <f t="shared" si="188"/>
        <v>19</v>
      </c>
      <c r="D12050" t="str">
        <f>+VLOOKUP(base[[#This Row],[key]],Tabla2[[key]:[Homologado]],4,0)</f>
        <v>Docente</v>
      </c>
    </row>
    <row r="12051" spans="1:4" x14ac:dyDescent="0.3">
      <c r="A12051" t="s">
        <v>32029</v>
      </c>
      <c r="B12051" t="s">
        <v>28718</v>
      </c>
      <c r="C12051">
        <f t="shared" si="188"/>
        <v>19</v>
      </c>
      <c r="D12051" t="str">
        <f>+VLOOKUP(base[[#This Row],[key]],Tabla2[[key]:[Homologado]],4,0)</f>
        <v>Docente</v>
      </c>
    </row>
    <row r="12052" spans="1:4" x14ac:dyDescent="0.3">
      <c r="A12052" t="s">
        <v>34519</v>
      </c>
      <c r="B12052" t="s">
        <v>28718</v>
      </c>
      <c r="C12052">
        <f t="shared" si="188"/>
        <v>19</v>
      </c>
      <c r="D12052" t="str">
        <f>+VLOOKUP(base[[#This Row],[key]],Tabla2[[key]:[Homologado]],4,0)</f>
        <v>Docente</v>
      </c>
    </row>
    <row r="12053" spans="1:4" x14ac:dyDescent="0.3">
      <c r="A12053" t="s">
        <v>32033</v>
      </c>
      <c r="B12053" t="s">
        <v>28718</v>
      </c>
      <c r="C12053">
        <f t="shared" si="188"/>
        <v>19</v>
      </c>
      <c r="D12053" t="str">
        <f>+VLOOKUP(base[[#This Row],[key]],Tabla2[[key]:[Homologado]],4,0)</f>
        <v>Docente</v>
      </c>
    </row>
    <row r="12054" spans="1:4" x14ac:dyDescent="0.3">
      <c r="A12054" t="s">
        <v>32034</v>
      </c>
      <c r="B12054" t="s">
        <v>28718</v>
      </c>
      <c r="C12054">
        <f t="shared" si="188"/>
        <v>19</v>
      </c>
      <c r="D12054" t="str">
        <f>+VLOOKUP(base[[#This Row],[key]],Tabla2[[key]:[Homologado]],4,0)</f>
        <v>Docente</v>
      </c>
    </row>
    <row r="12055" spans="1:4" x14ac:dyDescent="0.3">
      <c r="A12055" t="s">
        <v>32038</v>
      </c>
      <c r="B12055" t="s">
        <v>28718</v>
      </c>
      <c r="C12055">
        <f t="shared" si="188"/>
        <v>19</v>
      </c>
      <c r="D12055" t="str">
        <f>+VLOOKUP(base[[#This Row],[key]],Tabla2[[key]:[Homologado]],4,0)</f>
        <v>Docente</v>
      </c>
    </row>
    <row r="12056" spans="1:4" x14ac:dyDescent="0.3">
      <c r="A12056" t="s">
        <v>32040</v>
      </c>
      <c r="B12056" t="s">
        <v>28718</v>
      </c>
      <c r="C12056">
        <f t="shared" si="188"/>
        <v>19</v>
      </c>
      <c r="D12056" t="str">
        <f>+VLOOKUP(base[[#This Row],[key]],Tabla2[[key]:[Homologado]],4,0)</f>
        <v>Docente</v>
      </c>
    </row>
    <row r="12057" spans="1:4" x14ac:dyDescent="0.3">
      <c r="A12057" t="s">
        <v>15062</v>
      </c>
      <c r="B12057" t="s">
        <v>28718</v>
      </c>
      <c r="C12057">
        <f t="shared" si="188"/>
        <v>19</v>
      </c>
      <c r="D12057" t="str">
        <f>+VLOOKUP(base[[#This Row],[key]],Tabla2[[key]:[Homologado]],4,0)</f>
        <v>Docente</v>
      </c>
    </row>
    <row r="12058" spans="1:4" x14ac:dyDescent="0.3">
      <c r="A12058" t="s">
        <v>13741</v>
      </c>
      <c r="B12058" t="s">
        <v>28718</v>
      </c>
      <c r="C12058">
        <f t="shared" si="188"/>
        <v>19</v>
      </c>
      <c r="D12058" t="str">
        <f>+VLOOKUP(base[[#This Row],[key]],Tabla2[[key]:[Homologado]],4,0)</f>
        <v>Docente</v>
      </c>
    </row>
    <row r="12059" spans="1:4" x14ac:dyDescent="0.3">
      <c r="A12059" t="s">
        <v>7212</v>
      </c>
      <c r="B12059" t="s">
        <v>28718</v>
      </c>
      <c r="C12059">
        <f t="shared" si="188"/>
        <v>19</v>
      </c>
      <c r="D12059" t="str">
        <f>+VLOOKUP(base[[#This Row],[key]],Tabla2[[key]:[Homologado]],4,0)</f>
        <v>Docente</v>
      </c>
    </row>
    <row r="12060" spans="1:4" x14ac:dyDescent="0.3">
      <c r="A12060" t="s">
        <v>11952</v>
      </c>
      <c r="B12060" t="s">
        <v>28718</v>
      </c>
      <c r="C12060">
        <f t="shared" si="188"/>
        <v>19</v>
      </c>
      <c r="D12060" t="str">
        <f>+VLOOKUP(base[[#This Row],[key]],Tabla2[[key]:[Homologado]],4,0)</f>
        <v>Docente</v>
      </c>
    </row>
    <row r="12061" spans="1:4" x14ac:dyDescent="0.3">
      <c r="A12061" t="s">
        <v>15065</v>
      </c>
      <c r="B12061" t="s">
        <v>28718</v>
      </c>
      <c r="C12061">
        <f t="shared" si="188"/>
        <v>19</v>
      </c>
      <c r="D12061" t="str">
        <f>+VLOOKUP(base[[#This Row],[key]],Tabla2[[key]:[Homologado]],4,0)</f>
        <v>Docente</v>
      </c>
    </row>
    <row r="12062" spans="1:4" x14ac:dyDescent="0.3">
      <c r="A12062" t="s">
        <v>261</v>
      </c>
      <c r="B12062" t="s">
        <v>28718</v>
      </c>
      <c r="C12062">
        <f t="shared" si="188"/>
        <v>19</v>
      </c>
      <c r="D12062" t="str">
        <f>+VLOOKUP(base[[#This Row],[key]],Tabla2[[key]:[Homologado]],4,0)</f>
        <v>Docente</v>
      </c>
    </row>
    <row r="12063" spans="1:4" x14ac:dyDescent="0.3">
      <c r="A12063" t="s">
        <v>11953</v>
      </c>
      <c r="B12063" t="s">
        <v>28718</v>
      </c>
      <c r="C12063">
        <f t="shared" si="188"/>
        <v>19</v>
      </c>
      <c r="D12063" t="str">
        <f>+VLOOKUP(base[[#This Row],[key]],Tabla2[[key]:[Homologado]],4,0)</f>
        <v>Docente</v>
      </c>
    </row>
    <row r="12064" spans="1:4" x14ac:dyDescent="0.3">
      <c r="A12064" t="s">
        <v>7363</v>
      </c>
      <c r="B12064" t="s">
        <v>28718</v>
      </c>
      <c r="C12064">
        <f t="shared" si="188"/>
        <v>19</v>
      </c>
      <c r="D12064" t="str">
        <f>+VLOOKUP(base[[#This Row],[key]],Tabla2[[key]:[Homologado]],4,0)</f>
        <v>Docente</v>
      </c>
    </row>
    <row r="12065" spans="1:4" x14ac:dyDescent="0.3">
      <c r="A12065" t="s">
        <v>7364</v>
      </c>
      <c r="B12065" t="s">
        <v>28718</v>
      </c>
      <c r="C12065">
        <f t="shared" si="188"/>
        <v>19</v>
      </c>
      <c r="D12065" t="str">
        <f>+VLOOKUP(base[[#This Row],[key]],Tabla2[[key]:[Homologado]],4,0)</f>
        <v>Docente</v>
      </c>
    </row>
    <row r="12066" spans="1:4" x14ac:dyDescent="0.3">
      <c r="A12066" t="s">
        <v>13749</v>
      </c>
      <c r="B12066" t="s">
        <v>28718</v>
      </c>
      <c r="C12066">
        <f t="shared" si="188"/>
        <v>19</v>
      </c>
      <c r="D12066" t="str">
        <f>+VLOOKUP(base[[#This Row],[key]],Tabla2[[key]:[Homologado]],4,0)</f>
        <v>Docente</v>
      </c>
    </row>
    <row r="12067" spans="1:4" x14ac:dyDescent="0.3">
      <c r="A12067" t="s">
        <v>7442</v>
      </c>
      <c r="B12067" t="s">
        <v>28718</v>
      </c>
      <c r="C12067">
        <f t="shared" si="188"/>
        <v>19</v>
      </c>
      <c r="D12067" t="str">
        <f>+VLOOKUP(base[[#This Row],[key]],Tabla2[[key]:[Homologado]],4,0)</f>
        <v>Docente</v>
      </c>
    </row>
    <row r="12068" spans="1:4" x14ac:dyDescent="0.3">
      <c r="A12068" t="s">
        <v>7443</v>
      </c>
      <c r="B12068" t="s">
        <v>28718</v>
      </c>
      <c r="C12068">
        <f t="shared" si="188"/>
        <v>19</v>
      </c>
      <c r="D12068" t="str">
        <f>+VLOOKUP(base[[#This Row],[key]],Tabla2[[key]:[Homologado]],4,0)</f>
        <v>Docente</v>
      </c>
    </row>
    <row r="12069" spans="1:4" x14ac:dyDescent="0.3">
      <c r="A12069" t="s">
        <v>7444</v>
      </c>
      <c r="B12069" t="s">
        <v>28718</v>
      </c>
      <c r="C12069">
        <f t="shared" si="188"/>
        <v>19</v>
      </c>
      <c r="D12069" t="str">
        <f>+VLOOKUP(base[[#This Row],[key]],Tabla2[[key]:[Homologado]],4,0)</f>
        <v>Docente</v>
      </c>
    </row>
    <row r="12070" spans="1:4" x14ac:dyDescent="0.3">
      <c r="A12070" t="s">
        <v>15076</v>
      </c>
      <c r="B12070" t="s">
        <v>28718</v>
      </c>
      <c r="C12070">
        <f t="shared" si="188"/>
        <v>19</v>
      </c>
      <c r="D12070" t="str">
        <f>+VLOOKUP(base[[#This Row],[key]],Tabla2[[key]:[Homologado]],4,0)</f>
        <v>Docente</v>
      </c>
    </row>
    <row r="12071" spans="1:4" x14ac:dyDescent="0.3">
      <c r="A12071" t="s">
        <v>15077</v>
      </c>
      <c r="B12071" t="s">
        <v>28718</v>
      </c>
      <c r="C12071">
        <f t="shared" si="188"/>
        <v>19</v>
      </c>
      <c r="D12071" t="str">
        <f>+VLOOKUP(base[[#This Row],[key]],Tabla2[[key]:[Homologado]],4,0)</f>
        <v>Docente</v>
      </c>
    </row>
    <row r="12072" spans="1:4" x14ac:dyDescent="0.3">
      <c r="A12072" t="s">
        <v>11955</v>
      </c>
      <c r="B12072" t="s">
        <v>28718</v>
      </c>
      <c r="C12072">
        <f t="shared" si="188"/>
        <v>19</v>
      </c>
      <c r="D12072" t="str">
        <f>+VLOOKUP(base[[#This Row],[key]],Tabla2[[key]:[Homologado]],4,0)</f>
        <v>Docente</v>
      </c>
    </row>
    <row r="12073" spans="1:4" x14ac:dyDescent="0.3">
      <c r="A12073" t="s">
        <v>3795</v>
      </c>
      <c r="B12073" t="s">
        <v>39584</v>
      </c>
      <c r="C12073">
        <f t="shared" si="188"/>
        <v>20</v>
      </c>
      <c r="D12073" t="str">
        <f>+VLOOKUP(base[[#This Row],[key]],Tabla2[[key]:[Homologado]],4,0)</f>
        <v>Docente</v>
      </c>
    </row>
    <row r="12074" spans="1:4" x14ac:dyDescent="0.3">
      <c r="A12074" t="s">
        <v>19008</v>
      </c>
      <c r="B12074" t="s">
        <v>39584</v>
      </c>
      <c r="C12074">
        <f t="shared" si="188"/>
        <v>20</v>
      </c>
      <c r="D12074" t="str">
        <f>+VLOOKUP(base[[#This Row],[key]],Tabla2[[key]:[Homologado]],4,0)</f>
        <v>Docente</v>
      </c>
    </row>
    <row r="12075" spans="1:4" x14ac:dyDescent="0.3">
      <c r="A12075" t="s">
        <v>29141</v>
      </c>
      <c r="B12075" t="s">
        <v>39584</v>
      </c>
      <c r="C12075">
        <f t="shared" si="188"/>
        <v>20</v>
      </c>
      <c r="D12075" t="str">
        <f>+VLOOKUP(base[[#This Row],[key]],Tabla2[[key]:[Homologado]],4,0)</f>
        <v>Docente</v>
      </c>
    </row>
    <row r="12076" spans="1:4" x14ac:dyDescent="0.3">
      <c r="A12076" t="s">
        <v>4010</v>
      </c>
      <c r="B12076" t="s">
        <v>39584</v>
      </c>
      <c r="C12076">
        <f t="shared" si="188"/>
        <v>20</v>
      </c>
      <c r="D12076" t="str">
        <f>+VLOOKUP(base[[#This Row],[key]],Tabla2[[key]:[Homologado]],4,0)</f>
        <v>Docente</v>
      </c>
    </row>
    <row r="12077" spans="1:4" x14ac:dyDescent="0.3">
      <c r="A12077" t="s">
        <v>37527</v>
      </c>
      <c r="B12077" t="s">
        <v>39584</v>
      </c>
      <c r="C12077">
        <f t="shared" si="188"/>
        <v>20</v>
      </c>
      <c r="D12077" t="str">
        <f>+VLOOKUP(base[[#This Row],[key]],Tabla2[[key]:[Homologado]],4,0)</f>
        <v>Docente</v>
      </c>
    </row>
    <row r="12078" spans="1:4" x14ac:dyDescent="0.3">
      <c r="A12078" t="s">
        <v>30648</v>
      </c>
      <c r="B12078" t="s">
        <v>39584</v>
      </c>
      <c r="C12078">
        <f t="shared" si="188"/>
        <v>20</v>
      </c>
      <c r="D12078" t="str">
        <f>+VLOOKUP(base[[#This Row],[key]],Tabla2[[key]:[Homologado]],4,0)</f>
        <v>Docente</v>
      </c>
    </row>
    <row r="12079" spans="1:4" x14ac:dyDescent="0.3">
      <c r="A12079" t="s">
        <v>39426</v>
      </c>
      <c r="B12079" t="s">
        <v>39584</v>
      </c>
      <c r="C12079">
        <f t="shared" si="188"/>
        <v>20</v>
      </c>
      <c r="D12079" t="str">
        <f>+VLOOKUP(base[[#This Row],[key]],Tabla2[[key]:[Homologado]],4,0)</f>
        <v>Docente</v>
      </c>
    </row>
    <row r="12080" spans="1:4" x14ac:dyDescent="0.3">
      <c r="A12080" t="s">
        <v>38538</v>
      </c>
      <c r="B12080" t="s">
        <v>39584</v>
      </c>
      <c r="C12080">
        <f t="shared" si="188"/>
        <v>20</v>
      </c>
      <c r="D12080" t="str">
        <f>+VLOOKUP(base[[#This Row],[key]],Tabla2[[key]:[Homologado]],4,0)</f>
        <v>Docente</v>
      </c>
    </row>
    <row r="12081" spans="1:4" x14ac:dyDescent="0.3">
      <c r="A12081" t="s">
        <v>39431</v>
      </c>
      <c r="B12081" t="s">
        <v>39584</v>
      </c>
      <c r="C12081">
        <f t="shared" si="188"/>
        <v>20</v>
      </c>
      <c r="D12081" t="str">
        <f>+VLOOKUP(base[[#This Row],[key]],Tabla2[[key]:[Homologado]],4,0)</f>
        <v>Docente</v>
      </c>
    </row>
    <row r="12082" spans="1:4" x14ac:dyDescent="0.3">
      <c r="A12082" t="s">
        <v>39432</v>
      </c>
      <c r="B12082" t="s">
        <v>39584</v>
      </c>
      <c r="C12082">
        <f t="shared" si="188"/>
        <v>20</v>
      </c>
      <c r="D12082" t="str">
        <f>+VLOOKUP(base[[#This Row],[key]],Tabla2[[key]:[Homologado]],4,0)</f>
        <v>Docente</v>
      </c>
    </row>
    <row r="12083" spans="1:4" x14ac:dyDescent="0.3">
      <c r="A12083" t="s">
        <v>32538</v>
      </c>
      <c r="B12083" t="s">
        <v>39584</v>
      </c>
      <c r="C12083">
        <f t="shared" si="188"/>
        <v>20</v>
      </c>
      <c r="D12083" t="str">
        <f>+VLOOKUP(base[[#This Row],[key]],Tabla2[[key]:[Homologado]],4,0)</f>
        <v>Docente</v>
      </c>
    </row>
    <row r="12084" spans="1:4" x14ac:dyDescent="0.3">
      <c r="A12084" t="s">
        <v>38691</v>
      </c>
      <c r="B12084" t="s">
        <v>39584</v>
      </c>
      <c r="C12084">
        <f t="shared" si="188"/>
        <v>20</v>
      </c>
      <c r="D12084" t="str">
        <f>+VLOOKUP(base[[#This Row],[key]],Tabla2[[key]:[Homologado]],4,0)</f>
        <v>Docente</v>
      </c>
    </row>
    <row r="12085" spans="1:4" x14ac:dyDescent="0.3">
      <c r="A12085" t="s">
        <v>29614</v>
      </c>
      <c r="B12085" t="s">
        <v>39584</v>
      </c>
      <c r="C12085">
        <f t="shared" si="188"/>
        <v>20</v>
      </c>
      <c r="D12085" t="str">
        <f>+VLOOKUP(base[[#This Row],[key]],Tabla2[[key]:[Homologado]],4,0)</f>
        <v>Docente</v>
      </c>
    </row>
    <row r="12086" spans="1:4" x14ac:dyDescent="0.3">
      <c r="A12086" t="s">
        <v>29616</v>
      </c>
      <c r="B12086" t="s">
        <v>39584</v>
      </c>
      <c r="C12086">
        <f t="shared" si="188"/>
        <v>20</v>
      </c>
      <c r="D12086" t="str">
        <f>+VLOOKUP(base[[#This Row],[key]],Tabla2[[key]:[Homologado]],4,0)</f>
        <v>Docente</v>
      </c>
    </row>
    <row r="12087" spans="1:4" x14ac:dyDescent="0.3">
      <c r="A12087" t="s">
        <v>29462</v>
      </c>
      <c r="B12087" t="s">
        <v>39584</v>
      </c>
      <c r="C12087">
        <f t="shared" si="188"/>
        <v>20</v>
      </c>
      <c r="D12087" t="str">
        <f>+VLOOKUP(base[[#This Row],[key]],Tabla2[[key]:[Homologado]],4,0)</f>
        <v>Docente</v>
      </c>
    </row>
    <row r="12088" spans="1:4" x14ac:dyDescent="0.3">
      <c r="A12088" t="s">
        <v>29463</v>
      </c>
      <c r="B12088" t="s">
        <v>39584</v>
      </c>
      <c r="C12088">
        <f t="shared" si="188"/>
        <v>20</v>
      </c>
      <c r="D12088" t="str">
        <f>+VLOOKUP(base[[#This Row],[key]],Tabla2[[key]:[Homologado]],4,0)</f>
        <v>Docente</v>
      </c>
    </row>
    <row r="12089" spans="1:4" x14ac:dyDescent="0.3">
      <c r="A12089" t="s">
        <v>36942</v>
      </c>
      <c r="B12089" t="s">
        <v>39584</v>
      </c>
      <c r="C12089">
        <f t="shared" si="188"/>
        <v>20</v>
      </c>
      <c r="D12089" t="str">
        <f>+VLOOKUP(base[[#This Row],[key]],Tabla2[[key]:[Homologado]],4,0)</f>
        <v>Docente</v>
      </c>
    </row>
    <row r="12090" spans="1:4" x14ac:dyDescent="0.3">
      <c r="A12090" t="s">
        <v>30366</v>
      </c>
      <c r="B12090" t="s">
        <v>39584</v>
      </c>
      <c r="C12090">
        <f t="shared" si="188"/>
        <v>20</v>
      </c>
      <c r="D12090" t="str">
        <f>+VLOOKUP(base[[#This Row],[key]],Tabla2[[key]:[Homologado]],4,0)</f>
        <v>Docente</v>
      </c>
    </row>
    <row r="12091" spans="1:4" x14ac:dyDescent="0.3">
      <c r="A12091" t="s">
        <v>36944</v>
      </c>
      <c r="B12091" t="s">
        <v>39584</v>
      </c>
      <c r="C12091">
        <f t="shared" si="188"/>
        <v>20</v>
      </c>
      <c r="D12091" t="str">
        <f>+VLOOKUP(base[[#This Row],[key]],Tabla2[[key]:[Homologado]],4,0)</f>
        <v>Docente</v>
      </c>
    </row>
    <row r="12092" spans="1:4" x14ac:dyDescent="0.3">
      <c r="A12092" t="s">
        <v>39436</v>
      </c>
      <c r="B12092" t="s">
        <v>39584</v>
      </c>
      <c r="C12092">
        <f t="shared" si="188"/>
        <v>20</v>
      </c>
      <c r="D12092" t="str">
        <f>+VLOOKUP(base[[#This Row],[key]],Tabla2[[key]:[Homologado]],4,0)</f>
        <v>Docente</v>
      </c>
    </row>
    <row r="12093" spans="1:4" x14ac:dyDescent="0.3">
      <c r="A12093" t="s">
        <v>38125</v>
      </c>
      <c r="B12093" t="s">
        <v>39584</v>
      </c>
      <c r="C12093">
        <f t="shared" si="188"/>
        <v>20</v>
      </c>
      <c r="D12093" t="str">
        <f>+VLOOKUP(base[[#This Row],[key]],Tabla2[[key]:[Homologado]],4,0)</f>
        <v>Docente</v>
      </c>
    </row>
    <row r="12094" spans="1:4" x14ac:dyDescent="0.3">
      <c r="A12094" t="s">
        <v>29655</v>
      </c>
      <c r="B12094" t="s">
        <v>39584</v>
      </c>
      <c r="C12094">
        <f t="shared" si="188"/>
        <v>20</v>
      </c>
      <c r="D12094" t="str">
        <f>+VLOOKUP(base[[#This Row],[key]],Tabla2[[key]:[Homologado]],4,0)</f>
        <v>Docente</v>
      </c>
    </row>
    <row r="12095" spans="1:4" x14ac:dyDescent="0.3">
      <c r="A12095" t="s">
        <v>37876</v>
      </c>
      <c r="B12095" t="s">
        <v>39584</v>
      </c>
      <c r="C12095">
        <f t="shared" si="188"/>
        <v>20</v>
      </c>
      <c r="D12095" t="str">
        <f>+VLOOKUP(base[[#This Row],[key]],Tabla2[[key]:[Homologado]],4,0)</f>
        <v>Docente</v>
      </c>
    </row>
    <row r="12096" spans="1:4" x14ac:dyDescent="0.3">
      <c r="A12096" t="s">
        <v>39440</v>
      </c>
      <c r="B12096" t="s">
        <v>39584</v>
      </c>
      <c r="C12096">
        <f t="shared" si="188"/>
        <v>20</v>
      </c>
      <c r="D12096" t="str">
        <f>+VLOOKUP(base[[#This Row],[key]],Tabla2[[key]:[Homologado]],4,0)</f>
        <v>Docente</v>
      </c>
    </row>
    <row r="12097" spans="1:4" x14ac:dyDescent="0.3">
      <c r="A12097" t="s">
        <v>18980</v>
      </c>
      <c r="B12097" t="s">
        <v>39584</v>
      </c>
      <c r="C12097">
        <f t="shared" si="188"/>
        <v>20</v>
      </c>
      <c r="D12097" t="str">
        <f>+VLOOKUP(base[[#This Row],[key]],Tabla2[[key]:[Homologado]],4,0)</f>
        <v>Docente</v>
      </c>
    </row>
    <row r="12098" spans="1:4" x14ac:dyDescent="0.3">
      <c r="A12098" t="s">
        <v>11718</v>
      </c>
      <c r="B12098" t="s">
        <v>39584</v>
      </c>
      <c r="C12098">
        <f t="shared" si="188"/>
        <v>20</v>
      </c>
      <c r="D12098" t="str">
        <f>+VLOOKUP(base[[#This Row],[key]],Tabla2[[key]:[Homologado]],4,0)</f>
        <v>Docente</v>
      </c>
    </row>
    <row r="12099" spans="1:4" x14ac:dyDescent="0.3">
      <c r="A12099" t="s">
        <v>29671</v>
      </c>
      <c r="B12099" t="s">
        <v>39584</v>
      </c>
      <c r="C12099">
        <f t="shared" si="188"/>
        <v>20</v>
      </c>
      <c r="D12099" t="str">
        <f>+VLOOKUP(base[[#This Row],[key]],Tabla2[[key]:[Homologado]],4,0)</f>
        <v>Docente</v>
      </c>
    </row>
    <row r="12100" spans="1:4" x14ac:dyDescent="0.3">
      <c r="A12100" t="s">
        <v>4889</v>
      </c>
      <c r="B12100" t="s">
        <v>39584</v>
      </c>
      <c r="C12100">
        <f t="shared" ref="C12100:C12163" si="189">+IF(B12100=B12099,C12099,C12099+1)</f>
        <v>20</v>
      </c>
      <c r="D12100" t="str">
        <f>+VLOOKUP(base[[#This Row],[key]],Tabla2[[key]:[Homologado]],4,0)</f>
        <v>Docente</v>
      </c>
    </row>
    <row r="12101" spans="1:4" x14ac:dyDescent="0.3">
      <c r="A12101" t="s">
        <v>30398</v>
      </c>
      <c r="B12101" t="s">
        <v>39584</v>
      </c>
      <c r="C12101">
        <f t="shared" si="189"/>
        <v>20</v>
      </c>
      <c r="D12101" t="str">
        <f>+VLOOKUP(base[[#This Row],[key]],Tabla2[[key]:[Homologado]],4,0)</f>
        <v>Docente</v>
      </c>
    </row>
    <row r="12102" spans="1:4" x14ac:dyDescent="0.3">
      <c r="A12102" t="s">
        <v>38605</v>
      </c>
      <c r="B12102" t="s">
        <v>39584</v>
      </c>
      <c r="C12102">
        <f t="shared" si="189"/>
        <v>20</v>
      </c>
      <c r="D12102" t="str">
        <f>+VLOOKUP(base[[#This Row],[key]],Tabla2[[key]:[Homologado]],4,0)</f>
        <v>Docente</v>
      </c>
    </row>
    <row r="12103" spans="1:4" x14ac:dyDescent="0.3">
      <c r="A12103" t="s">
        <v>24778</v>
      </c>
      <c r="B12103" t="s">
        <v>39584</v>
      </c>
      <c r="C12103">
        <f t="shared" si="189"/>
        <v>20</v>
      </c>
      <c r="D12103" t="str">
        <f>+VLOOKUP(base[[#This Row],[key]],Tabla2[[key]:[Homologado]],4,0)</f>
        <v>Docente</v>
      </c>
    </row>
    <row r="12104" spans="1:4" x14ac:dyDescent="0.3">
      <c r="A12104" t="s">
        <v>36956</v>
      </c>
      <c r="B12104" t="s">
        <v>39584</v>
      </c>
      <c r="C12104">
        <f t="shared" si="189"/>
        <v>20</v>
      </c>
      <c r="D12104" t="str">
        <f>+VLOOKUP(base[[#This Row],[key]],Tabla2[[key]:[Homologado]],4,0)</f>
        <v>Docente</v>
      </c>
    </row>
    <row r="12105" spans="1:4" x14ac:dyDescent="0.3">
      <c r="A12105" t="s">
        <v>36958</v>
      </c>
      <c r="B12105" t="s">
        <v>39584</v>
      </c>
      <c r="C12105">
        <f t="shared" si="189"/>
        <v>20</v>
      </c>
      <c r="D12105" t="str">
        <f>+VLOOKUP(base[[#This Row],[key]],Tabla2[[key]:[Homologado]],4,0)</f>
        <v>Docente</v>
      </c>
    </row>
    <row r="12106" spans="1:4" x14ac:dyDescent="0.3">
      <c r="A12106" t="s">
        <v>38606</v>
      </c>
      <c r="B12106" t="s">
        <v>39584</v>
      </c>
      <c r="C12106">
        <f t="shared" si="189"/>
        <v>20</v>
      </c>
      <c r="D12106" t="str">
        <f>+VLOOKUP(base[[#This Row],[key]],Tabla2[[key]:[Homologado]],4,0)</f>
        <v>Docente</v>
      </c>
    </row>
    <row r="12107" spans="1:4" x14ac:dyDescent="0.3">
      <c r="A12107" t="s">
        <v>36959</v>
      </c>
      <c r="B12107" t="s">
        <v>39584</v>
      </c>
      <c r="C12107">
        <f t="shared" si="189"/>
        <v>20</v>
      </c>
      <c r="D12107" t="str">
        <f>+VLOOKUP(base[[#This Row],[key]],Tabla2[[key]:[Homologado]],4,0)</f>
        <v>Docente</v>
      </c>
    </row>
    <row r="12108" spans="1:4" x14ac:dyDescent="0.3">
      <c r="A12108" t="s">
        <v>38607</v>
      </c>
      <c r="B12108" t="s">
        <v>39584</v>
      </c>
      <c r="C12108">
        <f t="shared" si="189"/>
        <v>20</v>
      </c>
      <c r="D12108" t="str">
        <f>+VLOOKUP(base[[#This Row],[key]],Tabla2[[key]:[Homologado]],4,0)</f>
        <v>Docente</v>
      </c>
    </row>
    <row r="12109" spans="1:4" x14ac:dyDescent="0.3">
      <c r="A12109" t="s">
        <v>37880</v>
      </c>
      <c r="B12109" t="s">
        <v>39584</v>
      </c>
      <c r="C12109">
        <f t="shared" si="189"/>
        <v>20</v>
      </c>
      <c r="D12109" t="str">
        <f>+VLOOKUP(base[[#This Row],[key]],Tabla2[[key]:[Homologado]],4,0)</f>
        <v>Docente</v>
      </c>
    </row>
    <row r="12110" spans="1:4" x14ac:dyDescent="0.3">
      <c r="A12110" t="s">
        <v>37881</v>
      </c>
      <c r="B12110" t="s">
        <v>39584</v>
      </c>
      <c r="C12110">
        <f t="shared" si="189"/>
        <v>20</v>
      </c>
      <c r="D12110" t="str">
        <f>+VLOOKUP(base[[#This Row],[key]],Tabla2[[key]:[Homologado]],4,0)</f>
        <v>Docente</v>
      </c>
    </row>
    <row r="12111" spans="1:4" x14ac:dyDescent="0.3">
      <c r="A12111" t="s">
        <v>36960</v>
      </c>
      <c r="B12111" t="s">
        <v>39584</v>
      </c>
      <c r="C12111">
        <f t="shared" si="189"/>
        <v>20</v>
      </c>
      <c r="D12111" t="str">
        <f>+VLOOKUP(base[[#This Row],[key]],Tabla2[[key]:[Homologado]],4,0)</f>
        <v>Docente</v>
      </c>
    </row>
    <row r="12112" spans="1:4" x14ac:dyDescent="0.3">
      <c r="A12112" t="s">
        <v>38608</v>
      </c>
      <c r="B12112" t="s">
        <v>39584</v>
      </c>
      <c r="C12112">
        <f t="shared" si="189"/>
        <v>20</v>
      </c>
      <c r="D12112" t="str">
        <f>+VLOOKUP(base[[#This Row],[key]],Tabla2[[key]:[Homologado]],4,0)</f>
        <v>Docente</v>
      </c>
    </row>
    <row r="12113" spans="1:4" x14ac:dyDescent="0.3">
      <c r="A12113" t="s">
        <v>31729</v>
      </c>
      <c r="B12113" t="s">
        <v>39584</v>
      </c>
      <c r="C12113">
        <f t="shared" si="189"/>
        <v>20</v>
      </c>
      <c r="D12113" t="str">
        <f>+VLOOKUP(base[[#This Row],[key]],Tabla2[[key]:[Homologado]],4,0)</f>
        <v>Docente</v>
      </c>
    </row>
    <row r="12114" spans="1:4" x14ac:dyDescent="0.3">
      <c r="A12114" t="s">
        <v>39441</v>
      </c>
      <c r="B12114" t="s">
        <v>39584</v>
      </c>
      <c r="C12114">
        <f t="shared" si="189"/>
        <v>20</v>
      </c>
      <c r="D12114" t="str">
        <f>+VLOOKUP(base[[#This Row],[key]],Tabla2[[key]:[Homologado]],4,0)</f>
        <v>Docente</v>
      </c>
    </row>
    <row r="12115" spans="1:4" x14ac:dyDescent="0.3">
      <c r="A12115" t="s">
        <v>37889</v>
      </c>
      <c r="B12115" t="s">
        <v>39584</v>
      </c>
      <c r="C12115">
        <f t="shared" si="189"/>
        <v>20</v>
      </c>
      <c r="D12115" t="str">
        <f>+VLOOKUP(base[[#This Row],[key]],Tabla2[[key]:[Homologado]],4,0)</f>
        <v>Docente</v>
      </c>
    </row>
    <row r="12116" spans="1:4" x14ac:dyDescent="0.3">
      <c r="A12116" t="s">
        <v>39442</v>
      </c>
      <c r="B12116" t="s">
        <v>39584</v>
      </c>
      <c r="C12116">
        <f t="shared" si="189"/>
        <v>20</v>
      </c>
      <c r="D12116" t="str">
        <f>+VLOOKUP(base[[#This Row],[key]],Tabla2[[key]:[Homologado]],4,0)</f>
        <v>Docente</v>
      </c>
    </row>
    <row r="12117" spans="1:4" x14ac:dyDescent="0.3">
      <c r="A12117" t="s">
        <v>38142</v>
      </c>
      <c r="B12117" t="s">
        <v>39584</v>
      </c>
      <c r="C12117">
        <f t="shared" si="189"/>
        <v>20</v>
      </c>
      <c r="D12117" t="str">
        <f>+VLOOKUP(base[[#This Row],[key]],Tabla2[[key]:[Homologado]],4,0)</f>
        <v>Docente</v>
      </c>
    </row>
    <row r="12118" spans="1:4" x14ac:dyDescent="0.3">
      <c r="A12118" t="s">
        <v>37890</v>
      </c>
      <c r="B12118" t="s">
        <v>39584</v>
      </c>
      <c r="C12118">
        <f t="shared" si="189"/>
        <v>20</v>
      </c>
      <c r="D12118" t="str">
        <f>+VLOOKUP(base[[#This Row],[key]],Tabla2[[key]:[Homologado]],4,0)</f>
        <v>Docente</v>
      </c>
    </row>
    <row r="12119" spans="1:4" x14ac:dyDescent="0.3">
      <c r="A12119" t="s">
        <v>31739</v>
      </c>
      <c r="B12119" t="s">
        <v>39584</v>
      </c>
      <c r="C12119">
        <f t="shared" si="189"/>
        <v>20</v>
      </c>
      <c r="D12119" t="str">
        <f>+VLOOKUP(base[[#This Row],[key]],Tabla2[[key]:[Homologado]],4,0)</f>
        <v>Docente</v>
      </c>
    </row>
    <row r="12120" spans="1:4" x14ac:dyDescent="0.3">
      <c r="A12120" t="s">
        <v>38145</v>
      </c>
      <c r="B12120" t="s">
        <v>39584</v>
      </c>
      <c r="C12120">
        <f t="shared" si="189"/>
        <v>20</v>
      </c>
      <c r="D12120" t="str">
        <f>+VLOOKUP(base[[#This Row],[key]],Tabla2[[key]:[Homologado]],4,0)</f>
        <v>Docente</v>
      </c>
    </row>
    <row r="12121" spans="1:4" x14ac:dyDescent="0.3">
      <c r="A12121" t="s">
        <v>37891</v>
      </c>
      <c r="B12121" t="s">
        <v>39584</v>
      </c>
      <c r="C12121">
        <f t="shared" si="189"/>
        <v>20</v>
      </c>
      <c r="D12121" t="str">
        <f>+VLOOKUP(base[[#This Row],[key]],Tabla2[[key]:[Homologado]],4,0)</f>
        <v>Docente</v>
      </c>
    </row>
    <row r="12122" spans="1:4" x14ac:dyDescent="0.3">
      <c r="A12122" t="s">
        <v>37892</v>
      </c>
      <c r="B12122" t="s">
        <v>39584</v>
      </c>
      <c r="C12122">
        <f t="shared" si="189"/>
        <v>20</v>
      </c>
      <c r="D12122" t="str">
        <f>+VLOOKUP(base[[#This Row],[key]],Tabla2[[key]:[Homologado]],4,0)</f>
        <v>Docente</v>
      </c>
    </row>
    <row r="12123" spans="1:4" x14ac:dyDescent="0.3">
      <c r="A12123" t="s">
        <v>34957</v>
      </c>
      <c r="B12123" t="s">
        <v>39584</v>
      </c>
      <c r="C12123">
        <f t="shared" si="189"/>
        <v>20</v>
      </c>
      <c r="D12123" t="str">
        <f>+VLOOKUP(base[[#This Row],[key]],Tabla2[[key]:[Homologado]],4,0)</f>
        <v>Docente</v>
      </c>
    </row>
    <row r="12124" spans="1:4" x14ac:dyDescent="0.3">
      <c r="A12124" t="s">
        <v>32609</v>
      </c>
      <c r="B12124" t="s">
        <v>39584</v>
      </c>
      <c r="C12124">
        <f t="shared" si="189"/>
        <v>20</v>
      </c>
      <c r="D12124" t="str">
        <f>+VLOOKUP(base[[#This Row],[key]],Tabla2[[key]:[Homologado]],4,0)</f>
        <v>Docente</v>
      </c>
    </row>
    <row r="12125" spans="1:4" x14ac:dyDescent="0.3">
      <c r="A12125" t="s">
        <v>38615</v>
      </c>
      <c r="B12125" t="s">
        <v>39584</v>
      </c>
      <c r="C12125">
        <f t="shared" si="189"/>
        <v>20</v>
      </c>
      <c r="D12125" t="str">
        <f>+VLOOKUP(base[[#This Row],[key]],Tabla2[[key]:[Homologado]],4,0)</f>
        <v>Docente</v>
      </c>
    </row>
    <row r="12126" spans="1:4" x14ac:dyDescent="0.3">
      <c r="A12126" t="s">
        <v>38617</v>
      </c>
      <c r="B12126" t="s">
        <v>39584</v>
      </c>
      <c r="C12126">
        <f t="shared" si="189"/>
        <v>20</v>
      </c>
      <c r="D12126" t="str">
        <f>+VLOOKUP(base[[#This Row],[key]],Tabla2[[key]:[Homologado]],4,0)</f>
        <v>Docente</v>
      </c>
    </row>
    <row r="12127" spans="1:4" x14ac:dyDescent="0.3">
      <c r="A12127" t="s">
        <v>36970</v>
      </c>
      <c r="B12127" t="s">
        <v>39584</v>
      </c>
      <c r="C12127">
        <f t="shared" si="189"/>
        <v>20</v>
      </c>
      <c r="D12127" t="str">
        <f>+VLOOKUP(base[[#This Row],[key]],Tabla2[[key]:[Homologado]],4,0)</f>
        <v>Docente</v>
      </c>
    </row>
    <row r="12128" spans="1:4" x14ac:dyDescent="0.3">
      <c r="A12128" t="s">
        <v>31768</v>
      </c>
      <c r="B12128" t="s">
        <v>39584</v>
      </c>
      <c r="C12128">
        <f t="shared" si="189"/>
        <v>20</v>
      </c>
      <c r="D12128" t="str">
        <f>+VLOOKUP(base[[#This Row],[key]],Tabla2[[key]:[Homologado]],4,0)</f>
        <v>Docente</v>
      </c>
    </row>
    <row r="12129" spans="1:4" x14ac:dyDescent="0.3">
      <c r="A12129" t="s">
        <v>39447</v>
      </c>
      <c r="B12129" t="s">
        <v>39584</v>
      </c>
      <c r="C12129">
        <f t="shared" si="189"/>
        <v>20</v>
      </c>
      <c r="D12129" t="str">
        <f>+VLOOKUP(base[[#This Row],[key]],Tabla2[[key]:[Homologado]],4,0)</f>
        <v>Docente</v>
      </c>
    </row>
    <row r="12130" spans="1:4" x14ac:dyDescent="0.3">
      <c r="A12130" t="s">
        <v>39448</v>
      </c>
      <c r="B12130" t="s">
        <v>39584</v>
      </c>
      <c r="C12130">
        <f t="shared" si="189"/>
        <v>20</v>
      </c>
      <c r="D12130" t="str">
        <f>+VLOOKUP(base[[#This Row],[key]],Tabla2[[key]:[Homologado]],4,0)</f>
        <v>Docente</v>
      </c>
    </row>
    <row r="12131" spans="1:4" x14ac:dyDescent="0.3">
      <c r="A12131" t="s">
        <v>19143</v>
      </c>
      <c r="B12131" t="s">
        <v>39584</v>
      </c>
      <c r="C12131">
        <f t="shared" si="189"/>
        <v>20</v>
      </c>
      <c r="D12131" t="str">
        <f>+VLOOKUP(base[[#This Row],[key]],Tabla2[[key]:[Homologado]],4,0)</f>
        <v>Docente</v>
      </c>
    </row>
    <row r="12132" spans="1:4" x14ac:dyDescent="0.3">
      <c r="A12132" t="s">
        <v>39450</v>
      </c>
      <c r="B12132" t="s">
        <v>39584</v>
      </c>
      <c r="C12132">
        <f t="shared" si="189"/>
        <v>20</v>
      </c>
      <c r="D12132" t="str">
        <f>+VLOOKUP(base[[#This Row],[key]],Tabla2[[key]:[Homologado]],4,0)</f>
        <v>Docente</v>
      </c>
    </row>
    <row r="12133" spans="1:4" x14ac:dyDescent="0.3">
      <c r="A12133" t="s">
        <v>3694</v>
      </c>
      <c r="B12133" t="s">
        <v>39584</v>
      </c>
      <c r="C12133">
        <f t="shared" si="189"/>
        <v>20</v>
      </c>
      <c r="D12133" t="str">
        <f>+VLOOKUP(base[[#This Row],[key]],Tabla2[[key]:[Homologado]],4,0)</f>
        <v>Docente</v>
      </c>
    </row>
    <row r="12134" spans="1:4" x14ac:dyDescent="0.3">
      <c r="A12134" t="s">
        <v>3695</v>
      </c>
      <c r="B12134" t="s">
        <v>39584</v>
      </c>
      <c r="C12134">
        <f t="shared" si="189"/>
        <v>20</v>
      </c>
      <c r="D12134" t="str">
        <f>+VLOOKUP(base[[#This Row],[key]],Tabla2[[key]:[Homologado]],4,0)</f>
        <v>Docente</v>
      </c>
    </row>
    <row r="12135" spans="1:4" x14ac:dyDescent="0.3">
      <c r="A12135" t="s">
        <v>23900</v>
      </c>
      <c r="B12135" t="s">
        <v>39584</v>
      </c>
      <c r="C12135">
        <f t="shared" si="189"/>
        <v>20</v>
      </c>
      <c r="D12135" t="str">
        <f>+VLOOKUP(base[[#This Row],[key]],Tabla2[[key]:[Homologado]],4,0)</f>
        <v>Docente</v>
      </c>
    </row>
    <row r="12136" spans="1:4" x14ac:dyDescent="0.3">
      <c r="A12136" t="s">
        <v>3723</v>
      </c>
      <c r="B12136" t="s">
        <v>39584</v>
      </c>
      <c r="C12136">
        <f t="shared" si="189"/>
        <v>20</v>
      </c>
      <c r="D12136" t="str">
        <f>+VLOOKUP(base[[#This Row],[key]],Tabla2[[key]:[Homologado]],4,0)</f>
        <v>Docente</v>
      </c>
    </row>
    <row r="12137" spans="1:4" x14ac:dyDescent="0.3">
      <c r="A12137" t="s">
        <v>3797</v>
      </c>
      <c r="B12137" t="s">
        <v>39584</v>
      </c>
      <c r="C12137">
        <f t="shared" si="189"/>
        <v>20</v>
      </c>
      <c r="D12137" t="str">
        <f>+VLOOKUP(base[[#This Row],[key]],Tabla2[[key]:[Homologado]],4,0)</f>
        <v>Docente</v>
      </c>
    </row>
    <row r="12138" spans="1:4" x14ac:dyDescent="0.3">
      <c r="A12138" t="s">
        <v>3803</v>
      </c>
      <c r="B12138" t="s">
        <v>39584</v>
      </c>
      <c r="C12138">
        <f t="shared" si="189"/>
        <v>20</v>
      </c>
      <c r="D12138" t="str">
        <f>+VLOOKUP(base[[#This Row],[key]],Tabla2[[key]:[Homologado]],4,0)</f>
        <v>Docente</v>
      </c>
    </row>
    <row r="12139" spans="1:4" x14ac:dyDescent="0.3">
      <c r="A12139" t="s">
        <v>3823</v>
      </c>
      <c r="B12139" t="s">
        <v>39584</v>
      </c>
      <c r="C12139">
        <f t="shared" si="189"/>
        <v>20</v>
      </c>
      <c r="D12139" t="str">
        <f>+VLOOKUP(base[[#This Row],[key]],Tabla2[[key]:[Homologado]],4,0)</f>
        <v>Docente</v>
      </c>
    </row>
    <row r="12140" spans="1:4" x14ac:dyDescent="0.3">
      <c r="A12140" t="s">
        <v>7490</v>
      </c>
      <c r="B12140" t="s">
        <v>39584</v>
      </c>
      <c r="C12140">
        <f t="shared" si="189"/>
        <v>20</v>
      </c>
      <c r="D12140" t="str">
        <f>+VLOOKUP(base[[#This Row],[key]],Tabla2[[key]:[Homologado]],4,0)</f>
        <v>Docente</v>
      </c>
    </row>
    <row r="12141" spans="1:4" x14ac:dyDescent="0.3">
      <c r="A12141" t="s">
        <v>23904</v>
      </c>
      <c r="B12141" t="s">
        <v>39584</v>
      </c>
      <c r="C12141">
        <f t="shared" si="189"/>
        <v>20</v>
      </c>
      <c r="D12141" t="str">
        <f>+VLOOKUP(base[[#This Row],[key]],Tabla2[[key]:[Homologado]],4,0)</f>
        <v>Docente</v>
      </c>
    </row>
    <row r="12142" spans="1:4" x14ac:dyDescent="0.3">
      <c r="A12142" t="s">
        <v>23905</v>
      </c>
      <c r="B12142" t="s">
        <v>39584</v>
      </c>
      <c r="C12142">
        <f t="shared" si="189"/>
        <v>20</v>
      </c>
      <c r="D12142" t="str">
        <f>+VLOOKUP(base[[#This Row],[key]],Tabla2[[key]:[Homologado]],4,0)</f>
        <v>Docente</v>
      </c>
    </row>
    <row r="12143" spans="1:4" x14ac:dyDescent="0.3">
      <c r="A12143" t="s">
        <v>11403</v>
      </c>
      <c r="B12143" t="s">
        <v>39584</v>
      </c>
      <c r="C12143">
        <f t="shared" si="189"/>
        <v>20</v>
      </c>
      <c r="D12143" t="str">
        <f>+VLOOKUP(base[[#This Row],[key]],Tabla2[[key]:[Homologado]],4,0)</f>
        <v>Docente</v>
      </c>
    </row>
    <row r="12144" spans="1:4" x14ac:dyDescent="0.3">
      <c r="A12144" t="s">
        <v>11404</v>
      </c>
      <c r="B12144" t="s">
        <v>39584</v>
      </c>
      <c r="C12144">
        <f t="shared" si="189"/>
        <v>20</v>
      </c>
      <c r="D12144" t="str">
        <f>+VLOOKUP(base[[#This Row],[key]],Tabla2[[key]:[Homologado]],4,0)</f>
        <v>Docente</v>
      </c>
    </row>
    <row r="12145" spans="1:4" x14ac:dyDescent="0.3">
      <c r="A12145" t="s">
        <v>11409</v>
      </c>
      <c r="B12145" t="s">
        <v>39584</v>
      </c>
      <c r="C12145">
        <f t="shared" si="189"/>
        <v>20</v>
      </c>
      <c r="D12145" t="str">
        <f>+VLOOKUP(base[[#This Row],[key]],Tabla2[[key]:[Homologado]],4,0)</f>
        <v>Docente</v>
      </c>
    </row>
    <row r="12146" spans="1:4" x14ac:dyDescent="0.3">
      <c r="A12146" t="s">
        <v>23907</v>
      </c>
      <c r="B12146" t="s">
        <v>39584</v>
      </c>
      <c r="C12146">
        <f t="shared" si="189"/>
        <v>20</v>
      </c>
      <c r="D12146" t="str">
        <f>+VLOOKUP(base[[#This Row],[key]],Tabla2[[key]:[Homologado]],4,0)</f>
        <v>Docente</v>
      </c>
    </row>
    <row r="12147" spans="1:4" x14ac:dyDescent="0.3">
      <c r="A12147" t="s">
        <v>11415</v>
      </c>
      <c r="B12147" t="s">
        <v>39584</v>
      </c>
      <c r="C12147">
        <f t="shared" si="189"/>
        <v>20</v>
      </c>
      <c r="D12147" t="str">
        <f>+VLOOKUP(base[[#This Row],[key]],Tabla2[[key]:[Homologado]],4,0)</f>
        <v>Docente</v>
      </c>
    </row>
    <row r="12148" spans="1:4" x14ac:dyDescent="0.3">
      <c r="A12148" t="s">
        <v>11416</v>
      </c>
      <c r="B12148" t="s">
        <v>39584</v>
      </c>
      <c r="C12148">
        <f t="shared" si="189"/>
        <v>20</v>
      </c>
      <c r="D12148" t="str">
        <f>+VLOOKUP(base[[#This Row],[key]],Tabla2[[key]:[Homologado]],4,0)</f>
        <v>Docente</v>
      </c>
    </row>
    <row r="12149" spans="1:4" x14ac:dyDescent="0.3">
      <c r="A12149" t="s">
        <v>11417</v>
      </c>
      <c r="B12149" t="s">
        <v>39584</v>
      </c>
      <c r="C12149">
        <f t="shared" si="189"/>
        <v>20</v>
      </c>
      <c r="D12149" t="str">
        <f>+VLOOKUP(base[[#This Row],[key]],Tabla2[[key]:[Homologado]],4,0)</f>
        <v>Docente</v>
      </c>
    </row>
    <row r="12150" spans="1:4" x14ac:dyDescent="0.3">
      <c r="A12150" t="s">
        <v>11418</v>
      </c>
      <c r="B12150" t="s">
        <v>39584</v>
      </c>
      <c r="C12150">
        <f t="shared" si="189"/>
        <v>20</v>
      </c>
      <c r="D12150" t="str">
        <f>+VLOOKUP(base[[#This Row],[key]],Tabla2[[key]:[Homologado]],4,0)</f>
        <v>Docente</v>
      </c>
    </row>
    <row r="12151" spans="1:4" x14ac:dyDescent="0.3">
      <c r="A12151" t="s">
        <v>23908</v>
      </c>
      <c r="B12151" t="s">
        <v>39584</v>
      </c>
      <c r="C12151">
        <f t="shared" si="189"/>
        <v>20</v>
      </c>
      <c r="D12151" t="str">
        <f>+VLOOKUP(base[[#This Row],[key]],Tabla2[[key]:[Homologado]],4,0)</f>
        <v>Docente</v>
      </c>
    </row>
    <row r="12152" spans="1:4" x14ac:dyDescent="0.3">
      <c r="A12152" t="s">
        <v>23909</v>
      </c>
      <c r="B12152" t="s">
        <v>39584</v>
      </c>
      <c r="C12152">
        <f t="shared" si="189"/>
        <v>20</v>
      </c>
      <c r="D12152" t="str">
        <f>+VLOOKUP(base[[#This Row],[key]],Tabla2[[key]:[Homologado]],4,0)</f>
        <v>Docente</v>
      </c>
    </row>
    <row r="12153" spans="1:4" x14ac:dyDescent="0.3">
      <c r="A12153" t="s">
        <v>23910</v>
      </c>
      <c r="B12153" t="s">
        <v>39584</v>
      </c>
      <c r="C12153">
        <f t="shared" si="189"/>
        <v>20</v>
      </c>
      <c r="D12153" t="str">
        <f>+VLOOKUP(base[[#This Row],[key]],Tabla2[[key]:[Homologado]],4,0)</f>
        <v>Docente</v>
      </c>
    </row>
    <row r="12154" spans="1:4" x14ac:dyDescent="0.3">
      <c r="A12154" t="s">
        <v>28470</v>
      </c>
      <c r="B12154" t="s">
        <v>39584</v>
      </c>
      <c r="C12154">
        <f t="shared" si="189"/>
        <v>20</v>
      </c>
      <c r="D12154" t="str">
        <f>+VLOOKUP(base[[#This Row],[key]],Tabla2[[key]:[Homologado]],4,0)</f>
        <v>Docente</v>
      </c>
    </row>
    <row r="12155" spans="1:4" x14ac:dyDescent="0.3">
      <c r="A12155" t="s">
        <v>24933</v>
      </c>
      <c r="B12155" t="s">
        <v>39584</v>
      </c>
      <c r="C12155">
        <f t="shared" si="189"/>
        <v>20</v>
      </c>
      <c r="D12155" t="str">
        <f>+VLOOKUP(base[[#This Row],[key]],Tabla2[[key]:[Homologado]],4,0)</f>
        <v>Docente</v>
      </c>
    </row>
    <row r="12156" spans="1:4" x14ac:dyDescent="0.3">
      <c r="A12156" t="s">
        <v>23913</v>
      </c>
      <c r="B12156" t="s">
        <v>39584</v>
      </c>
      <c r="C12156">
        <f t="shared" si="189"/>
        <v>20</v>
      </c>
      <c r="D12156" t="str">
        <f>+VLOOKUP(base[[#This Row],[key]],Tabla2[[key]:[Homologado]],4,0)</f>
        <v>Docente</v>
      </c>
    </row>
    <row r="12157" spans="1:4" x14ac:dyDescent="0.3">
      <c r="A12157" t="s">
        <v>23914</v>
      </c>
      <c r="B12157" t="s">
        <v>39584</v>
      </c>
      <c r="C12157">
        <f t="shared" si="189"/>
        <v>20</v>
      </c>
      <c r="D12157" t="str">
        <f>+VLOOKUP(base[[#This Row],[key]],Tabla2[[key]:[Homologado]],4,0)</f>
        <v>Docente</v>
      </c>
    </row>
    <row r="12158" spans="1:4" x14ac:dyDescent="0.3">
      <c r="A12158" t="s">
        <v>23915</v>
      </c>
      <c r="B12158" t="s">
        <v>39584</v>
      </c>
      <c r="C12158">
        <f t="shared" si="189"/>
        <v>20</v>
      </c>
      <c r="D12158" t="str">
        <f>+VLOOKUP(base[[#This Row],[key]],Tabla2[[key]:[Homologado]],4,0)</f>
        <v>Docente</v>
      </c>
    </row>
    <row r="12159" spans="1:4" x14ac:dyDescent="0.3">
      <c r="A12159" t="s">
        <v>23916</v>
      </c>
      <c r="B12159" t="s">
        <v>39584</v>
      </c>
      <c r="C12159">
        <f t="shared" si="189"/>
        <v>20</v>
      </c>
      <c r="D12159" t="str">
        <f>+VLOOKUP(base[[#This Row],[key]],Tabla2[[key]:[Homologado]],4,0)</f>
        <v>Docente</v>
      </c>
    </row>
    <row r="12160" spans="1:4" x14ac:dyDescent="0.3">
      <c r="A12160" t="s">
        <v>23917</v>
      </c>
      <c r="B12160" t="s">
        <v>39584</v>
      </c>
      <c r="C12160">
        <f t="shared" si="189"/>
        <v>20</v>
      </c>
      <c r="D12160" t="str">
        <f>+VLOOKUP(base[[#This Row],[key]],Tabla2[[key]:[Homologado]],4,0)</f>
        <v>Docente</v>
      </c>
    </row>
    <row r="12161" spans="1:4" x14ac:dyDescent="0.3">
      <c r="A12161" t="s">
        <v>23918</v>
      </c>
      <c r="B12161" t="s">
        <v>39584</v>
      </c>
      <c r="C12161">
        <f t="shared" si="189"/>
        <v>20</v>
      </c>
      <c r="D12161" t="str">
        <f>+VLOOKUP(base[[#This Row],[key]],Tabla2[[key]:[Homologado]],4,0)</f>
        <v>Docente</v>
      </c>
    </row>
    <row r="12162" spans="1:4" x14ac:dyDescent="0.3">
      <c r="A12162" t="s">
        <v>28471</v>
      </c>
      <c r="B12162" t="s">
        <v>39584</v>
      </c>
      <c r="C12162">
        <f t="shared" si="189"/>
        <v>20</v>
      </c>
      <c r="D12162" t="str">
        <f>+VLOOKUP(base[[#This Row],[key]],Tabla2[[key]:[Homologado]],4,0)</f>
        <v>Docente</v>
      </c>
    </row>
    <row r="12163" spans="1:4" x14ac:dyDescent="0.3">
      <c r="A12163" t="s">
        <v>11421</v>
      </c>
      <c r="B12163" t="s">
        <v>39584</v>
      </c>
      <c r="C12163">
        <f t="shared" si="189"/>
        <v>20</v>
      </c>
      <c r="D12163" t="str">
        <f>+VLOOKUP(base[[#This Row],[key]],Tabla2[[key]:[Homologado]],4,0)</f>
        <v>Docente</v>
      </c>
    </row>
    <row r="12164" spans="1:4" x14ac:dyDescent="0.3">
      <c r="A12164" t="s">
        <v>23921</v>
      </c>
      <c r="B12164" t="s">
        <v>39584</v>
      </c>
      <c r="C12164">
        <f t="shared" ref="C12164:C12227" si="190">+IF(B12164=B12163,C12163,C12163+1)</f>
        <v>20</v>
      </c>
      <c r="D12164" t="str">
        <f>+VLOOKUP(base[[#This Row],[key]],Tabla2[[key]:[Homologado]],4,0)</f>
        <v>Docente</v>
      </c>
    </row>
    <row r="12165" spans="1:4" x14ac:dyDescent="0.3">
      <c r="A12165" t="s">
        <v>11422</v>
      </c>
      <c r="B12165" t="s">
        <v>39584</v>
      </c>
      <c r="C12165">
        <f t="shared" si="190"/>
        <v>20</v>
      </c>
      <c r="D12165" t="str">
        <f>+VLOOKUP(base[[#This Row],[key]],Tabla2[[key]:[Homologado]],4,0)</f>
        <v>Docente</v>
      </c>
    </row>
    <row r="12166" spans="1:4" x14ac:dyDescent="0.3">
      <c r="A12166" t="s">
        <v>11423</v>
      </c>
      <c r="B12166" t="s">
        <v>39584</v>
      </c>
      <c r="C12166">
        <f t="shared" si="190"/>
        <v>20</v>
      </c>
      <c r="D12166" t="str">
        <f>+VLOOKUP(base[[#This Row],[key]],Tabla2[[key]:[Homologado]],4,0)</f>
        <v>Docente</v>
      </c>
    </row>
    <row r="12167" spans="1:4" x14ac:dyDescent="0.3">
      <c r="A12167" t="s">
        <v>23924</v>
      </c>
      <c r="B12167" t="s">
        <v>39584</v>
      </c>
      <c r="C12167">
        <f t="shared" si="190"/>
        <v>20</v>
      </c>
      <c r="D12167" t="str">
        <f>+VLOOKUP(base[[#This Row],[key]],Tabla2[[key]:[Homologado]],4,0)</f>
        <v>Docente</v>
      </c>
    </row>
    <row r="12168" spans="1:4" x14ac:dyDescent="0.3">
      <c r="A12168" t="s">
        <v>23925</v>
      </c>
      <c r="B12168" t="s">
        <v>39584</v>
      </c>
      <c r="C12168">
        <f t="shared" si="190"/>
        <v>20</v>
      </c>
      <c r="D12168" t="str">
        <f>+VLOOKUP(base[[#This Row],[key]],Tabla2[[key]:[Homologado]],4,0)</f>
        <v>Docente</v>
      </c>
    </row>
    <row r="12169" spans="1:4" x14ac:dyDescent="0.3">
      <c r="A12169" t="s">
        <v>23926</v>
      </c>
      <c r="B12169" t="s">
        <v>39584</v>
      </c>
      <c r="C12169">
        <f t="shared" si="190"/>
        <v>20</v>
      </c>
      <c r="D12169" t="str">
        <f>+VLOOKUP(base[[#This Row],[key]],Tabla2[[key]:[Homologado]],4,0)</f>
        <v>Docente</v>
      </c>
    </row>
    <row r="12170" spans="1:4" x14ac:dyDescent="0.3">
      <c r="A12170" t="s">
        <v>11427</v>
      </c>
      <c r="B12170" t="s">
        <v>39584</v>
      </c>
      <c r="C12170">
        <f t="shared" si="190"/>
        <v>20</v>
      </c>
      <c r="D12170" t="str">
        <f>+VLOOKUP(base[[#This Row],[key]],Tabla2[[key]:[Homologado]],4,0)</f>
        <v>Docente</v>
      </c>
    </row>
    <row r="12171" spans="1:4" x14ac:dyDescent="0.3">
      <c r="A12171" t="s">
        <v>11428</v>
      </c>
      <c r="B12171" t="s">
        <v>39584</v>
      </c>
      <c r="C12171">
        <f t="shared" si="190"/>
        <v>20</v>
      </c>
      <c r="D12171" t="str">
        <f>+VLOOKUP(base[[#This Row],[key]],Tabla2[[key]:[Homologado]],4,0)</f>
        <v>Docente</v>
      </c>
    </row>
    <row r="12172" spans="1:4" x14ac:dyDescent="0.3">
      <c r="A12172" t="s">
        <v>23928</v>
      </c>
      <c r="B12172" t="s">
        <v>39584</v>
      </c>
      <c r="C12172">
        <f t="shared" si="190"/>
        <v>20</v>
      </c>
      <c r="D12172" t="str">
        <f>+VLOOKUP(base[[#This Row],[key]],Tabla2[[key]:[Homologado]],4,0)</f>
        <v>Docente</v>
      </c>
    </row>
    <row r="12173" spans="1:4" x14ac:dyDescent="0.3">
      <c r="A12173" t="s">
        <v>23929</v>
      </c>
      <c r="B12173" t="s">
        <v>39584</v>
      </c>
      <c r="C12173">
        <f t="shared" si="190"/>
        <v>20</v>
      </c>
      <c r="D12173" t="str">
        <f>+VLOOKUP(base[[#This Row],[key]],Tabla2[[key]:[Homologado]],4,0)</f>
        <v>Docente</v>
      </c>
    </row>
    <row r="12174" spans="1:4" x14ac:dyDescent="0.3">
      <c r="A12174" t="s">
        <v>23932</v>
      </c>
      <c r="B12174" t="s">
        <v>39584</v>
      </c>
      <c r="C12174">
        <f t="shared" si="190"/>
        <v>20</v>
      </c>
      <c r="D12174" t="str">
        <f>+VLOOKUP(base[[#This Row],[key]],Tabla2[[key]:[Homologado]],4,0)</f>
        <v>Docente</v>
      </c>
    </row>
    <row r="12175" spans="1:4" x14ac:dyDescent="0.3">
      <c r="A12175" t="s">
        <v>23933</v>
      </c>
      <c r="B12175" t="s">
        <v>39584</v>
      </c>
      <c r="C12175">
        <f t="shared" si="190"/>
        <v>20</v>
      </c>
      <c r="D12175" t="str">
        <f>+VLOOKUP(base[[#This Row],[key]],Tabla2[[key]:[Homologado]],4,0)</f>
        <v>Docente</v>
      </c>
    </row>
    <row r="12176" spans="1:4" x14ac:dyDescent="0.3">
      <c r="A12176" t="s">
        <v>28472</v>
      </c>
      <c r="B12176" t="s">
        <v>39584</v>
      </c>
      <c r="C12176">
        <f t="shared" si="190"/>
        <v>20</v>
      </c>
      <c r="D12176" t="str">
        <f>+VLOOKUP(base[[#This Row],[key]],Tabla2[[key]:[Homologado]],4,0)</f>
        <v>Docente</v>
      </c>
    </row>
    <row r="12177" spans="1:4" x14ac:dyDescent="0.3">
      <c r="A12177" t="s">
        <v>11436</v>
      </c>
      <c r="B12177" t="s">
        <v>39584</v>
      </c>
      <c r="C12177">
        <f t="shared" si="190"/>
        <v>20</v>
      </c>
      <c r="D12177" t="str">
        <f>+VLOOKUP(base[[#This Row],[key]],Tabla2[[key]:[Homologado]],4,0)</f>
        <v>Docente</v>
      </c>
    </row>
    <row r="12178" spans="1:4" x14ac:dyDescent="0.3">
      <c r="A12178" t="s">
        <v>23937</v>
      </c>
      <c r="B12178" t="s">
        <v>39584</v>
      </c>
      <c r="C12178">
        <f t="shared" si="190"/>
        <v>20</v>
      </c>
      <c r="D12178" t="str">
        <f>+VLOOKUP(base[[#This Row],[key]],Tabla2[[key]:[Homologado]],4,0)</f>
        <v>Docente</v>
      </c>
    </row>
    <row r="12179" spans="1:4" x14ac:dyDescent="0.3">
      <c r="A12179" t="s">
        <v>23938</v>
      </c>
      <c r="B12179" t="s">
        <v>39584</v>
      </c>
      <c r="C12179">
        <f t="shared" si="190"/>
        <v>20</v>
      </c>
      <c r="D12179" t="str">
        <f>+VLOOKUP(base[[#This Row],[key]],Tabla2[[key]:[Homologado]],4,0)</f>
        <v>Docente</v>
      </c>
    </row>
    <row r="12180" spans="1:4" x14ac:dyDescent="0.3">
      <c r="A12180" t="s">
        <v>28473</v>
      </c>
      <c r="B12180" t="s">
        <v>39584</v>
      </c>
      <c r="C12180">
        <f t="shared" si="190"/>
        <v>20</v>
      </c>
      <c r="D12180" t="str">
        <f>+VLOOKUP(base[[#This Row],[key]],Tabla2[[key]:[Homologado]],4,0)</f>
        <v>Docente</v>
      </c>
    </row>
    <row r="12181" spans="1:4" x14ac:dyDescent="0.3">
      <c r="A12181" t="s">
        <v>11439</v>
      </c>
      <c r="B12181" t="s">
        <v>39584</v>
      </c>
      <c r="C12181">
        <f t="shared" si="190"/>
        <v>20</v>
      </c>
      <c r="D12181" t="str">
        <f>+VLOOKUP(base[[#This Row],[key]],Tabla2[[key]:[Homologado]],4,0)</f>
        <v>Docente</v>
      </c>
    </row>
    <row r="12182" spans="1:4" x14ac:dyDescent="0.3">
      <c r="A12182" t="s">
        <v>11440</v>
      </c>
      <c r="B12182" t="s">
        <v>39584</v>
      </c>
      <c r="C12182">
        <f t="shared" si="190"/>
        <v>20</v>
      </c>
      <c r="D12182" t="str">
        <f>+VLOOKUP(base[[#This Row],[key]],Tabla2[[key]:[Homologado]],4,0)</f>
        <v>Docente</v>
      </c>
    </row>
    <row r="12183" spans="1:4" x14ac:dyDescent="0.3">
      <c r="A12183" t="s">
        <v>23939</v>
      </c>
      <c r="B12183" t="s">
        <v>39584</v>
      </c>
      <c r="C12183">
        <f t="shared" si="190"/>
        <v>20</v>
      </c>
      <c r="D12183" t="str">
        <f>+VLOOKUP(base[[#This Row],[key]],Tabla2[[key]:[Homologado]],4,0)</f>
        <v>Docente</v>
      </c>
    </row>
    <row r="12184" spans="1:4" x14ac:dyDescent="0.3">
      <c r="A12184" t="s">
        <v>23940</v>
      </c>
      <c r="B12184" t="s">
        <v>39584</v>
      </c>
      <c r="C12184">
        <f t="shared" si="190"/>
        <v>20</v>
      </c>
      <c r="D12184" t="str">
        <f>+VLOOKUP(base[[#This Row],[key]],Tabla2[[key]:[Homologado]],4,0)</f>
        <v>Docente</v>
      </c>
    </row>
    <row r="12185" spans="1:4" x14ac:dyDescent="0.3">
      <c r="A12185" t="s">
        <v>17815</v>
      </c>
      <c r="B12185" t="s">
        <v>39584</v>
      </c>
      <c r="C12185">
        <f t="shared" si="190"/>
        <v>20</v>
      </c>
      <c r="D12185" t="str">
        <f>+VLOOKUP(base[[#This Row],[key]],Tabla2[[key]:[Homologado]],4,0)</f>
        <v>Docente</v>
      </c>
    </row>
    <row r="12186" spans="1:4" x14ac:dyDescent="0.3">
      <c r="A12186" t="s">
        <v>17816</v>
      </c>
      <c r="B12186" t="s">
        <v>39584</v>
      </c>
      <c r="C12186">
        <f t="shared" si="190"/>
        <v>20</v>
      </c>
      <c r="D12186" t="str">
        <f>+VLOOKUP(base[[#This Row],[key]],Tabla2[[key]:[Homologado]],4,0)</f>
        <v>Docente</v>
      </c>
    </row>
    <row r="12187" spans="1:4" x14ac:dyDescent="0.3">
      <c r="A12187" t="s">
        <v>17817</v>
      </c>
      <c r="B12187" t="s">
        <v>39584</v>
      </c>
      <c r="C12187">
        <f t="shared" si="190"/>
        <v>20</v>
      </c>
      <c r="D12187" t="str">
        <f>+VLOOKUP(base[[#This Row],[key]],Tabla2[[key]:[Homologado]],4,0)</f>
        <v>Docente</v>
      </c>
    </row>
    <row r="12188" spans="1:4" x14ac:dyDescent="0.3">
      <c r="A12188" t="s">
        <v>11445</v>
      </c>
      <c r="B12188" t="s">
        <v>39584</v>
      </c>
      <c r="C12188">
        <f t="shared" si="190"/>
        <v>20</v>
      </c>
      <c r="D12188" t="str">
        <f>+VLOOKUP(base[[#This Row],[key]],Tabla2[[key]:[Homologado]],4,0)</f>
        <v>Docente</v>
      </c>
    </row>
    <row r="12189" spans="1:4" x14ac:dyDescent="0.3">
      <c r="A12189" t="s">
        <v>11446</v>
      </c>
      <c r="B12189" t="s">
        <v>39584</v>
      </c>
      <c r="C12189">
        <f t="shared" si="190"/>
        <v>20</v>
      </c>
      <c r="D12189" t="str">
        <f>+VLOOKUP(base[[#This Row],[key]],Tabla2[[key]:[Homologado]],4,0)</f>
        <v>Docente</v>
      </c>
    </row>
    <row r="12190" spans="1:4" x14ac:dyDescent="0.3">
      <c r="A12190" t="s">
        <v>3872</v>
      </c>
      <c r="B12190" t="s">
        <v>39584</v>
      </c>
      <c r="C12190">
        <f t="shared" si="190"/>
        <v>20</v>
      </c>
      <c r="D12190" t="str">
        <f>+VLOOKUP(base[[#This Row],[key]],Tabla2[[key]:[Homologado]],4,0)</f>
        <v>Docente</v>
      </c>
    </row>
    <row r="12191" spans="1:4" x14ac:dyDescent="0.3">
      <c r="A12191" t="s">
        <v>24936</v>
      </c>
      <c r="B12191" t="s">
        <v>39584</v>
      </c>
      <c r="C12191">
        <f t="shared" si="190"/>
        <v>20</v>
      </c>
      <c r="D12191" t="str">
        <f>+VLOOKUP(base[[#This Row],[key]],Tabla2[[key]:[Homologado]],4,0)</f>
        <v>Docente</v>
      </c>
    </row>
    <row r="12192" spans="1:4" x14ac:dyDescent="0.3">
      <c r="A12192" t="s">
        <v>18941</v>
      </c>
      <c r="B12192" t="s">
        <v>39584</v>
      </c>
      <c r="C12192">
        <f t="shared" si="190"/>
        <v>20</v>
      </c>
      <c r="D12192" t="str">
        <f>+VLOOKUP(base[[#This Row],[key]],Tabla2[[key]:[Homologado]],4,0)</f>
        <v>Docente</v>
      </c>
    </row>
    <row r="12193" spans="1:4" x14ac:dyDescent="0.3">
      <c r="A12193" t="s">
        <v>27772</v>
      </c>
      <c r="B12193" t="s">
        <v>39584</v>
      </c>
      <c r="C12193">
        <f t="shared" si="190"/>
        <v>20</v>
      </c>
      <c r="D12193" t="str">
        <f>+VLOOKUP(base[[#This Row],[key]],Tabla2[[key]:[Homologado]],4,0)</f>
        <v>Docente</v>
      </c>
    </row>
    <row r="12194" spans="1:4" x14ac:dyDescent="0.3">
      <c r="A12194" t="s">
        <v>11457</v>
      </c>
      <c r="B12194" t="s">
        <v>39584</v>
      </c>
      <c r="C12194">
        <f t="shared" si="190"/>
        <v>20</v>
      </c>
      <c r="D12194" t="str">
        <f>+VLOOKUP(base[[#This Row],[key]],Tabla2[[key]:[Homologado]],4,0)</f>
        <v>Docente</v>
      </c>
    </row>
    <row r="12195" spans="1:4" x14ac:dyDescent="0.3">
      <c r="A12195" t="s">
        <v>28474</v>
      </c>
      <c r="B12195" t="s">
        <v>39584</v>
      </c>
      <c r="C12195">
        <f t="shared" si="190"/>
        <v>20</v>
      </c>
      <c r="D12195" t="str">
        <f>+VLOOKUP(base[[#This Row],[key]],Tabla2[[key]:[Homologado]],4,0)</f>
        <v>Docente</v>
      </c>
    </row>
    <row r="12196" spans="1:4" x14ac:dyDescent="0.3">
      <c r="A12196" t="s">
        <v>23945</v>
      </c>
      <c r="B12196" t="s">
        <v>39584</v>
      </c>
      <c r="C12196">
        <f t="shared" si="190"/>
        <v>20</v>
      </c>
      <c r="D12196" t="str">
        <f>+VLOOKUP(base[[#This Row],[key]],Tabla2[[key]:[Homologado]],4,0)</f>
        <v>Docente</v>
      </c>
    </row>
    <row r="12197" spans="1:4" x14ac:dyDescent="0.3">
      <c r="A12197" t="s">
        <v>4020</v>
      </c>
      <c r="B12197" t="s">
        <v>39584</v>
      </c>
      <c r="C12197">
        <f t="shared" si="190"/>
        <v>20</v>
      </c>
      <c r="D12197" t="str">
        <f>+VLOOKUP(base[[#This Row],[key]],Tabla2[[key]:[Homologado]],4,0)</f>
        <v>Docente</v>
      </c>
    </row>
    <row r="12198" spans="1:4" x14ac:dyDescent="0.3">
      <c r="A12198" t="s">
        <v>4068</v>
      </c>
      <c r="B12198" t="s">
        <v>39584</v>
      </c>
      <c r="C12198">
        <f t="shared" si="190"/>
        <v>20</v>
      </c>
      <c r="D12198" t="str">
        <f>+VLOOKUP(base[[#This Row],[key]],Tabla2[[key]:[Homologado]],4,0)</f>
        <v>Docente</v>
      </c>
    </row>
    <row r="12199" spans="1:4" x14ac:dyDescent="0.3">
      <c r="A12199" t="s">
        <v>4148</v>
      </c>
      <c r="B12199" t="s">
        <v>39584</v>
      </c>
      <c r="C12199">
        <f t="shared" si="190"/>
        <v>20</v>
      </c>
      <c r="D12199" t="str">
        <f>+VLOOKUP(base[[#This Row],[key]],Tabla2[[key]:[Homologado]],4,0)</f>
        <v>Docente</v>
      </c>
    </row>
    <row r="12200" spans="1:4" x14ac:dyDescent="0.3">
      <c r="A12200" t="s">
        <v>4149</v>
      </c>
      <c r="B12200" t="s">
        <v>39584</v>
      </c>
      <c r="C12200">
        <f t="shared" si="190"/>
        <v>20</v>
      </c>
      <c r="D12200" t="str">
        <f>+VLOOKUP(base[[#This Row],[key]],Tabla2[[key]:[Homologado]],4,0)</f>
        <v>Docente</v>
      </c>
    </row>
    <row r="12201" spans="1:4" x14ac:dyDescent="0.3">
      <c r="A12201" t="s">
        <v>4150</v>
      </c>
      <c r="B12201" t="s">
        <v>39584</v>
      </c>
      <c r="C12201">
        <f t="shared" si="190"/>
        <v>20</v>
      </c>
      <c r="D12201" t="str">
        <f>+VLOOKUP(base[[#This Row],[key]],Tabla2[[key]:[Homologado]],4,0)</f>
        <v>Docente</v>
      </c>
    </row>
    <row r="12202" spans="1:4" x14ac:dyDescent="0.3">
      <c r="A12202" t="s">
        <v>4173</v>
      </c>
      <c r="B12202" t="s">
        <v>39584</v>
      </c>
      <c r="C12202">
        <f t="shared" si="190"/>
        <v>20</v>
      </c>
      <c r="D12202" t="str">
        <f>+VLOOKUP(base[[#This Row],[key]],Tabla2[[key]:[Homologado]],4,0)</f>
        <v>Docente</v>
      </c>
    </row>
    <row r="12203" spans="1:4" x14ac:dyDescent="0.3">
      <c r="A12203" t="s">
        <v>4181</v>
      </c>
      <c r="B12203" t="s">
        <v>39584</v>
      </c>
      <c r="C12203">
        <f t="shared" si="190"/>
        <v>20</v>
      </c>
      <c r="D12203" t="str">
        <f>+VLOOKUP(base[[#This Row],[key]],Tabla2[[key]:[Homologado]],4,0)</f>
        <v>Docente</v>
      </c>
    </row>
    <row r="12204" spans="1:4" x14ac:dyDescent="0.3">
      <c r="A12204" t="s">
        <v>4188</v>
      </c>
      <c r="B12204" t="s">
        <v>39584</v>
      </c>
      <c r="C12204">
        <f t="shared" si="190"/>
        <v>20</v>
      </c>
      <c r="D12204" t="str">
        <f>+VLOOKUP(base[[#This Row],[key]],Tabla2[[key]:[Homologado]],4,0)</f>
        <v>Docente</v>
      </c>
    </row>
    <row r="12205" spans="1:4" x14ac:dyDescent="0.3">
      <c r="A12205" t="s">
        <v>18951</v>
      </c>
      <c r="B12205" t="s">
        <v>39584</v>
      </c>
      <c r="C12205">
        <f t="shared" si="190"/>
        <v>20</v>
      </c>
      <c r="D12205" t="str">
        <f>+VLOOKUP(base[[#This Row],[key]],Tabla2[[key]:[Homologado]],4,0)</f>
        <v>Docente</v>
      </c>
    </row>
    <row r="12206" spans="1:4" x14ac:dyDescent="0.3">
      <c r="A12206" t="s">
        <v>2804</v>
      </c>
      <c r="B12206" t="s">
        <v>39584</v>
      </c>
      <c r="C12206">
        <f t="shared" si="190"/>
        <v>20</v>
      </c>
      <c r="D12206" t="str">
        <f>+VLOOKUP(base[[#This Row],[key]],Tabla2[[key]:[Homologado]],4,0)</f>
        <v>Docente</v>
      </c>
    </row>
    <row r="12207" spans="1:4" x14ac:dyDescent="0.3">
      <c r="A12207" t="s">
        <v>2805</v>
      </c>
      <c r="B12207" t="s">
        <v>39584</v>
      </c>
      <c r="C12207">
        <f t="shared" si="190"/>
        <v>20</v>
      </c>
      <c r="D12207" t="str">
        <f>+VLOOKUP(base[[#This Row],[key]],Tabla2[[key]:[Homologado]],4,0)</f>
        <v>Docente</v>
      </c>
    </row>
    <row r="12208" spans="1:4" x14ac:dyDescent="0.3">
      <c r="A12208" t="s">
        <v>4259</v>
      </c>
      <c r="B12208" t="s">
        <v>39584</v>
      </c>
      <c r="C12208">
        <f t="shared" si="190"/>
        <v>20</v>
      </c>
      <c r="D12208" t="str">
        <f>+VLOOKUP(base[[#This Row],[key]],Tabla2[[key]:[Homologado]],4,0)</f>
        <v>Docente</v>
      </c>
    </row>
    <row r="12209" spans="1:4" x14ac:dyDescent="0.3">
      <c r="A12209" t="s">
        <v>4261</v>
      </c>
      <c r="B12209" t="s">
        <v>39584</v>
      </c>
      <c r="C12209">
        <f t="shared" si="190"/>
        <v>20</v>
      </c>
      <c r="D12209" t="str">
        <f>+VLOOKUP(base[[#This Row],[key]],Tabla2[[key]:[Homologado]],4,0)</f>
        <v>Docente</v>
      </c>
    </row>
    <row r="12210" spans="1:4" x14ac:dyDescent="0.3">
      <c r="A12210" t="s">
        <v>4262</v>
      </c>
      <c r="B12210" t="s">
        <v>39584</v>
      </c>
      <c r="C12210">
        <f t="shared" si="190"/>
        <v>20</v>
      </c>
      <c r="D12210" t="str">
        <f>+VLOOKUP(base[[#This Row],[key]],Tabla2[[key]:[Homologado]],4,0)</f>
        <v>Docente</v>
      </c>
    </row>
    <row r="12211" spans="1:4" x14ac:dyDescent="0.3">
      <c r="A12211" t="s">
        <v>4263</v>
      </c>
      <c r="B12211" t="s">
        <v>39584</v>
      </c>
      <c r="C12211">
        <f t="shared" si="190"/>
        <v>20</v>
      </c>
      <c r="D12211" t="str">
        <f>+VLOOKUP(base[[#This Row],[key]],Tabla2[[key]:[Homologado]],4,0)</f>
        <v>Docente</v>
      </c>
    </row>
    <row r="12212" spans="1:4" x14ac:dyDescent="0.3">
      <c r="A12212" t="s">
        <v>4265</v>
      </c>
      <c r="B12212" t="s">
        <v>39584</v>
      </c>
      <c r="C12212">
        <f t="shared" si="190"/>
        <v>20</v>
      </c>
      <c r="D12212" t="str">
        <f>+VLOOKUP(base[[#This Row],[key]],Tabla2[[key]:[Homologado]],4,0)</f>
        <v>Docente</v>
      </c>
    </row>
    <row r="12213" spans="1:4" x14ac:dyDescent="0.3">
      <c r="A12213" t="s">
        <v>4266</v>
      </c>
      <c r="B12213" t="s">
        <v>39584</v>
      </c>
      <c r="C12213">
        <f t="shared" si="190"/>
        <v>20</v>
      </c>
      <c r="D12213" t="str">
        <f>+VLOOKUP(base[[#This Row],[key]],Tabla2[[key]:[Homologado]],4,0)</f>
        <v>Docente</v>
      </c>
    </row>
    <row r="12214" spans="1:4" x14ac:dyDescent="0.3">
      <c r="A12214" t="s">
        <v>4320</v>
      </c>
      <c r="B12214" t="s">
        <v>39584</v>
      </c>
      <c r="C12214">
        <f t="shared" si="190"/>
        <v>20</v>
      </c>
      <c r="D12214" t="str">
        <f>+VLOOKUP(base[[#This Row],[key]],Tabla2[[key]:[Homologado]],4,0)</f>
        <v>Docente</v>
      </c>
    </row>
    <row r="12215" spans="1:4" x14ac:dyDescent="0.3">
      <c r="A12215" t="s">
        <v>22154</v>
      </c>
      <c r="B12215" t="s">
        <v>39584</v>
      </c>
      <c r="C12215">
        <f t="shared" si="190"/>
        <v>20</v>
      </c>
      <c r="D12215" t="str">
        <f>+VLOOKUP(base[[#This Row],[key]],Tabla2[[key]:[Homologado]],4,0)</f>
        <v>Docente</v>
      </c>
    </row>
    <row r="12216" spans="1:4" x14ac:dyDescent="0.3">
      <c r="A12216" t="s">
        <v>28484</v>
      </c>
      <c r="B12216" t="s">
        <v>39584</v>
      </c>
      <c r="C12216">
        <f t="shared" si="190"/>
        <v>20</v>
      </c>
      <c r="D12216" t="str">
        <f>+VLOOKUP(base[[#This Row],[key]],Tabla2[[key]:[Homologado]],4,0)</f>
        <v>Docente</v>
      </c>
    </row>
    <row r="12217" spans="1:4" x14ac:dyDescent="0.3">
      <c r="A12217" t="s">
        <v>11464</v>
      </c>
      <c r="B12217" t="s">
        <v>39584</v>
      </c>
      <c r="C12217">
        <f t="shared" si="190"/>
        <v>20</v>
      </c>
      <c r="D12217" t="str">
        <f>+VLOOKUP(base[[#This Row],[key]],Tabla2[[key]:[Homologado]],4,0)</f>
        <v>Docente</v>
      </c>
    </row>
    <row r="12218" spans="1:4" x14ac:dyDescent="0.3">
      <c r="A12218" t="s">
        <v>18960</v>
      </c>
      <c r="B12218" t="s">
        <v>39584</v>
      </c>
      <c r="C12218">
        <f t="shared" si="190"/>
        <v>20</v>
      </c>
      <c r="D12218" t="str">
        <f>+VLOOKUP(base[[#This Row],[key]],Tabla2[[key]:[Homologado]],4,0)</f>
        <v>Docente</v>
      </c>
    </row>
    <row r="12219" spans="1:4" x14ac:dyDescent="0.3">
      <c r="A12219" t="s">
        <v>18965</v>
      </c>
      <c r="B12219" t="s">
        <v>39584</v>
      </c>
      <c r="C12219">
        <f t="shared" si="190"/>
        <v>20</v>
      </c>
      <c r="D12219" t="str">
        <f>+VLOOKUP(base[[#This Row],[key]],Tabla2[[key]:[Homologado]],4,0)</f>
        <v>Docente</v>
      </c>
    </row>
    <row r="12220" spans="1:4" x14ac:dyDescent="0.3">
      <c r="A12220" t="s">
        <v>18967</v>
      </c>
      <c r="B12220" t="s">
        <v>39584</v>
      </c>
      <c r="C12220">
        <f t="shared" si="190"/>
        <v>20</v>
      </c>
      <c r="D12220" t="str">
        <f>+VLOOKUP(base[[#This Row],[key]],Tabla2[[key]:[Homologado]],4,0)</f>
        <v>Docente</v>
      </c>
    </row>
    <row r="12221" spans="1:4" x14ac:dyDescent="0.3">
      <c r="A12221" t="s">
        <v>18970</v>
      </c>
      <c r="B12221" t="s">
        <v>39584</v>
      </c>
      <c r="C12221">
        <f t="shared" si="190"/>
        <v>20</v>
      </c>
      <c r="D12221" t="str">
        <f>+VLOOKUP(base[[#This Row],[key]],Tabla2[[key]:[Homologado]],4,0)</f>
        <v>Docente</v>
      </c>
    </row>
    <row r="12222" spans="1:4" x14ac:dyDescent="0.3">
      <c r="A12222" t="s">
        <v>21154</v>
      </c>
      <c r="B12222" t="s">
        <v>39584</v>
      </c>
      <c r="C12222">
        <f t="shared" si="190"/>
        <v>20</v>
      </c>
      <c r="D12222" t="str">
        <f>+VLOOKUP(base[[#This Row],[key]],Tabla2[[key]:[Homologado]],4,0)</f>
        <v>Docente</v>
      </c>
    </row>
    <row r="12223" spans="1:4" x14ac:dyDescent="0.3">
      <c r="A12223" t="s">
        <v>19309</v>
      </c>
      <c r="B12223" t="s">
        <v>39584</v>
      </c>
      <c r="C12223">
        <f t="shared" si="190"/>
        <v>20</v>
      </c>
      <c r="D12223" t="str">
        <f>+VLOOKUP(base[[#This Row],[key]],Tabla2[[key]:[Homologado]],4,0)</f>
        <v>Docente</v>
      </c>
    </row>
    <row r="12224" spans="1:4" x14ac:dyDescent="0.3">
      <c r="A12224" t="s">
        <v>4706</v>
      </c>
      <c r="B12224" t="s">
        <v>39584</v>
      </c>
      <c r="C12224">
        <f t="shared" si="190"/>
        <v>20</v>
      </c>
      <c r="D12224" t="str">
        <f>+VLOOKUP(base[[#This Row],[key]],Tabla2[[key]:[Homologado]],4,0)</f>
        <v>Docente</v>
      </c>
    </row>
    <row r="12225" spans="1:4" x14ac:dyDescent="0.3">
      <c r="A12225" t="s">
        <v>18974</v>
      </c>
      <c r="B12225" t="s">
        <v>39584</v>
      </c>
      <c r="C12225">
        <f t="shared" si="190"/>
        <v>20</v>
      </c>
      <c r="D12225" t="str">
        <f>+VLOOKUP(base[[#This Row],[key]],Tabla2[[key]:[Homologado]],4,0)</f>
        <v>Docente</v>
      </c>
    </row>
    <row r="12226" spans="1:4" x14ac:dyDescent="0.3">
      <c r="A12226" t="s">
        <v>4755</v>
      </c>
      <c r="B12226" t="s">
        <v>39584</v>
      </c>
      <c r="C12226">
        <f t="shared" si="190"/>
        <v>20</v>
      </c>
      <c r="D12226" t="str">
        <f>+VLOOKUP(base[[#This Row],[key]],Tabla2[[key]:[Homologado]],4,0)</f>
        <v>Docente</v>
      </c>
    </row>
    <row r="12227" spans="1:4" x14ac:dyDescent="0.3">
      <c r="A12227" t="s">
        <v>28486</v>
      </c>
      <c r="B12227" t="s">
        <v>39584</v>
      </c>
      <c r="C12227">
        <f t="shared" si="190"/>
        <v>20</v>
      </c>
      <c r="D12227" t="str">
        <f>+VLOOKUP(base[[#This Row],[key]],Tabla2[[key]:[Homologado]],4,0)</f>
        <v>Docente</v>
      </c>
    </row>
    <row r="12228" spans="1:4" x14ac:dyDescent="0.3">
      <c r="A12228" t="s">
        <v>18981</v>
      </c>
      <c r="B12228" t="s">
        <v>39584</v>
      </c>
      <c r="C12228">
        <f t="shared" ref="C12228:C12291" si="191">+IF(B12228=B12227,C12227,C12227+1)</f>
        <v>20</v>
      </c>
      <c r="D12228" t="str">
        <f>+VLOOKUP(base[[#This Row],[key]],Tabla2[[key]:[Homologado]],4,0)</f>
        <v>Docente</v>
      </c>
    </row>
    <row r="12229" spans="1:4" x14ac:dyDescent="0.3">
      <c r="A12229" t="s">
        <v>4792</v>
      </c>
      <c r="B12229" t="s">
        <v>39584</v>
      </c>
      <c r="C12229">
        <f t="shared" si="191"/>
        <v>20</v>
      </c>
      <c r="D12229" t="str">
        <f>+VLOOKUP(base[[#This Row],[key]],Tabla2[[key]:[Homologado]],4,0)</f>
        <v>Docente</v>
      </c>
    </row>
    <row r="12230" spans="1:4" x14ac:dyDescent="0.3">
      <c r="A12230" t="s">
        <v>4824</v>
      </c>
      <c r="B12230" t="s">
        <v>39584</v>
      </c>
      <c r="C12230">
        <f t="shared" si="191"/>
        <v>20</v>
      </c>
      <c r="D12230" t="str">
        <f>+VLOOKUP(base[[#This Row],[key]],Tabla2[[key]:[Homologado]],4,0)</f>
        <v>Docente</v>
      </c>
    </row>
    <row r="12231" spans="1:4" x14ac:dyDescent="0.3">
      <c r="A12231" t="s">
        <v>18984</v>
      </c>
      <c r="B12231" t="s">
        <v>39584</v>
      </c>
      <c r="C12231">
        <f t="shared" si="191"/>
        <v>20</v>
      </c>
      <c r="D12231" t="str">
        <f>+VLOOKUP(base[[#This Row],[key]],Tabla2[[key]:[Homologado]],4,0)</f>
        <v>Docente</v>
      </c>
    </row>
    <row r="12232" spans="1:4" x14ac:dyDescent="0.3">
      <c r="A12232" t="s">
        <v>18985</v>
      </c>
      <c r="B12232" t="s">
        <v>39584</v>
      </c>
      <c r="C12232">
        <f t="shared" si="191"/>
        <v>20</v>
      </c>
      <c r="D12232" t="str">
        <f>+VLOOKUP(base[[#This Row],[key]],Tabla2[[key]:[Homologado]],4,0)</f>
        <v>Docente</v>
      </c>
    </row>
    <row r="12233" spans="1:4" x14ac:dyDescent="0.3">
      <c r="A12233" t="s">
        <v>18986</v>
      </c>
      <c r="B12233" t="s">
        <v>39584</v>
      </c>
      <c r="C12233">
        <f t="shared" si="191"/>
        <v>20</v>
      </c>
      <c r="D12233" t="str">
        <f>+VLOOKUP(base[[#This Row],[key]],Tabla2[[key]:[Homologado]],4,0)</f>
        <v>Docente</v>
      </c>
    </row>
    <row r="12234" spans="1:4" x14ac:dyDescent="0.3">
      <c r="A12234" t="s">
        <v>18988</v>
      </c>
      <c r="B12234" t="s">
        <v>39584</v>
      </c>
      <c r="C12234">
        <f t="shared" si="191"/>
        <v>20</v>
      </c>
      <c r="D12234" t="str">
        <f>+VLOOKUP(base[[#This Row],[key]],Tabla2[[key]:[Homologado]],4,0)</f>
        <v>Docente</v>
      </c>
    </row>
    <row r="12235" spans="1:4" x14ac:dyDescent="0.3">
      <c r="A12235" t="s">
        <v>18991</v>
      </c>
      <c r="B12235" t="s">
        <v>39584</v>
      </c>
      <c r="C12235">
        <f t="shared" si="191"/>
        <v>20</v>
      </c>
      <c r="D12235" t="str">
        <f>+VLOOKUP(base[[#This Row],[key]],Tabla2[[key]:[Homologado]],4,0)</f>
        <v>Docente</v>
      </c>
    </row>
    <row r="12236" spans="1:4" x14ac:dyDescent="0.3">
      <c r="A12236" t="s">
        <v>28487</v>
      </c>
      <c r="B12236" t="s">
        <v>39584</v>
      </c>
      <c r="C12236">
        <f t="shared" si="191"/>
        <v>20</v>
      </c>
      <c r="D12236" t="str">
        <f>+VLOOKUP(base[[#This Row],[key]],Tabla2[[key]:[Homologado]],4,0)</f>
        <v>Docente</v>
      </c>
    </row>
    <row r="12237" spans="1:4" x14ac:dyDescent="0.3">
      <c r="A12237" t="s">
        <v>4918</v>
      </c>
      <c r="B12237" t="s">
        <v>39584</v>
      </c>
      <c r="C12237">
        <f t="shared" si="191"/>
        <v>20</v>
      </c>
      <c r="D12237" t="str">
        <f>+VLOOKUP(base[[#This Row],[key]],Tabla2[[key]:[Homologado]],4,0)</f>
        <v>Docente</v>
      </c>
    </row>
    <row r="12238" spans="1:4" x14ac:dyDescent="0.3">
      <c r="A12238" t="s">
        <v>22161</v>
      </c>
      <c r="B12238" t="s">
        <v>39584</v>
      </c>
      <c r="C12238">
        <f t="shared" si="191"/>
        <v>20</v>
      </c>
      <c r="D12238" t="str">
        <f>+VLOOKUP(base[[#This Row],[key]],Tabla2[[key]:[Homologado]],4,0)</f>
        <v>Docente</v>
      </c>
    </row>
    <row r="12239" spans="1:4" x14ac:dyDescent="0.3">
      <c r="A12239" t="s">
        <v>28488</v>
      </c>
      <c r="B12239" t="s">
        <v>39584</v>
      </c>
      <c r="C12239">
        <f t="shared" si="191"/>
        <v>20</v>
      </c>
      <c r="D12239" t="str">
        <f>+VLOOKUP(base[[#This Row],[key]],Tabla2[[key]:[Homologado]],4,0)</f>
        <v>Docente</v>
      </c>
    </row>
    <row r="12240" spans="1:4" x14ac:dyDescent="0.3">
      <c r="A12240" t="s">
        <v>26597</v>
      </c>
      <c r="B12240" t="s">
        <v>39584</v>
      </c>
      <c r="C12240">
        <f t="shared" si="191"/>
        <v>20</v>
      </c>
      <c r="D12240" t="str">
        <f>+VLOOKUP(base[[#This Row],[key]],Tabla2[[key]:[Homologado]],4,0)</f>
        <v>Docente</v>
      </c>
    </row>
    <row r="12241" spans="1:4" x14ac:dyDescent="0.3">
      <c r="A12241" t="s">
        <v>24048</v>
      </c>
      <c r="B12241" t="s">
        <v>39584</v>
      </c>
      <c r="C12241">
        <f t="shared" si="191"/>
        <v>20</v>
      </c>
      <c r="D12241" t="str">
        <f>+VLOOKUP(base[[#This Row],[key]],Tabla2[[key]:[Homologado]],4,0)</f>
        <v>Docente</v>
      </c>
    </row>
    <row r="12242" spans="1:4" x14ac:dyDescent="0.3">
      <c r="A12242" t="s">
        <v>24049</v>
      </c>
      <c r="B12242" t="s">
        <v>39584</v>
      </c>
      <c r="C12242">
        <f t="shared" si="191"/>
        <v>20</v>
      </c>
      <c r="D12242" t="str">
        <f>+VLOOKUP(base[[#This Row],[key]],Tabla2[[key]:[Homologado]],4,0)</f>
        <v>Docente</v>
      </c>
    </row>
    <row r="12243" spans="1:4" x14ac:dyDescent="0.3">
      <c r="A12243" t="s">
        <v>24050</v>
      </c>
      <c r="B12243" t="s">
        <v>39584</v>
      </c>
      <c r="C12243">
        <f t="shared" si="191"/>
        <v>20</v>
      </c>
      <c r="D12243" t="str">
        <f>+VLOOKUP(base[[#This Row],[key]],Tabla2[[key]:[Homologado]],4,0)</f>
        <v>Docente</v>
      </c>
    </row>
    <row r="12244" spans="1:4" x14ac:dyDescent="0.3">
      <c r="A12244" t="s">
        <v>11521</v>
      </c>
      <c r="B12244" t="s">
        <v>39584</v>
      </c>
      <c r="C12244">
        <f t="shared" si="191"/>
        <v>20</v>
      </c>
      <c r="D12244" t="str">
        <f>+VLOOKUP(base[[#This Row],[key]],Tabla2[[key]:[Homologado]],4,0)</f>
        <v>Docente</v>
      </c>
    </row>
    <row r="12245" spans="1:4" x14ac:dyDescent="0.3">
      <c r="A12245" t="s">
        <v>24367</v>
      </c>
      <c r="B12245" t="s">
        <v>39584</v>
      </c>
      <c r="C12245">
        <f t="shared" si="191"/>
        <v>20</v>
      </c>
      <c r="D12245" t="str">
        <f>+VLOOKUP(base[[#This Row],[key]],Tabla2[[key]:[Homologado]],4,0)</f>
        <v>Docente</v>
      </c>
    </row>
    <row r="12246" spans="1:4" x14ac:dyDescent="0.3">
      <c r="A12246" t="s">
        <v>24051</v>
      </c>
      <c r="B12246" t="s">
        <v>39584</v>
      </c>
      <c r="C12246">
        <f t="shared" si="191"/>
        <v>20</v>
      </c>
      <c r="D12246" t="str">
        <f>+VLOOKUP(base[[#This Row],[key]],Tabla2[[key]:[Homologado]],4,0)</f>
        <v>Docente</v>
      </c>
    </row>
    <row r="12247" spans="1:4" x14ac:dyDescent="0.3">
      <c r="A12247" t="s">
        <v>11522</v>
      </c>
      <c r="B12247" t="s">
        <v>39584</v>
      </c>
      <c r="C12247">
        <f t="shared" si="191"/>
        <v>20</v>
      </c>
      <c r="D12247" t="str">
        <f>+VLOOKUP(base[[#This Row],[key]],Tabla2[[key]:[Homologado]],4,0)</f>
        <v>Docente</v>
      </c>
    </row>
    <row r="12248" spans="1:4" x14ac:dyDescent="0.3">
      <c r="A12248" t="s">
        <v>24052</v>
      </c>
      <c r="B12248" t="s">
        <v>39584</v>
      </c>
      <c r="C12248">
        <f t="shared" si="191"/>
        <v>20</v>
      </c>
      <c r="D12248" t="str">
        <f>+VLOOKUP(base[[#This Row],[key]],Tabla2[[key]:[Homologado]],4,0)</f>
        <v>Docente</v>
      </c>
    </row>
    <row r="12249" spans="1:4" x14ac:dyDescent="0.3">
      <c r="A12249" t="s">
        <v>24053</v>
      </c>
      <c r="B12249" t="s">
        <v>39584</v>
      </c>
      <c r="C12249">
        <f t="shared" si="191"/>
        <v>20</v>
      </c>
      <c r="D12249" t="str">
        <f>+VLOOKUP(base[[#This Row],[key]],Tabla2[[key]:[Homologado]],4,0)</f>
        <v>Docente</v>
      </c>
    </row>
    <row r="12250" spans="1:4" x14ac:dyDescent="0.3">
      <c r="A12250" t="s">
        <v>11523</v>
      </c>
      <c r="B12250" t="s">
        <v>39584</v>
      </c>
      <c r="C12250">
        <f t="shared" si="191"/>
        <v>20</v>
      </c>
      <c r="D12250" t="str">
        <f>+VLOOKUP(base[[#This Row],[key]],Tabla2[[key]:[Homologado]],4,0)</f>
        <v>Docente</v>
      </c>
    </row>
    <row r="12251" spans="1:4" x14ac:dyDescent="0.3">
      <c r="A12251" t="s">
        <v>11524</v>
      </c>
      <c r="B12251" t="s">
        <v>39584</v>
      </c>
      <c r="C12251">
        <f t="shared" si="191"/>
        <v>20</v>
      </c>
      <c r="D12251" t="str">
        <f>+VLOOKUP(base[[#This Row],[key]],Tabla2[[key]:[Homologado]],4,0)</f>
        <v>Docente</v>
      </c>
    </row>
    <row r="12252" spans="1:4" x14ac:dyDescent="0.3">
      <c r="A12252" t="s">
        <v>11525</v>
      </c>
      <c r="B12252" t="s">
        <v>39584</v>
      </c>
      <c r="C12252">
        <f t="shared" si="191"/>
        <v>20</v>
      </c>
      <c r="D12252" t="str">
        <f>+VLOOKUP(base[[#This Row],[key]],Tabla2[[key]:[Homologado]],4,0)</f>
        <v>Docente</v>
      </c>
    </row>
    <row r="12253" spans="1:4" x14ac:dyDescent="0.3">
      <c r="A12253" t="s">
        <v>26600</v>
      </c>
      <c r="B12253" t="s">
        <v>39584</v>
      </c>
      <c r="C12253">
        <f t="shared" si="191"/>
        <v>20</v>
      </c>
      <c r="D12253" t="str">
        <f>+VLOOKUP(base[[#This Row],[key]],Tabla2[[key]:[Homologado]],4,0)</f>
        <v>Docente</v>
      </c>
    </row>
    <row r="12254" spans="1:4" x14ac:dyDescent="0.3">
      <c r="A12254" t="s">
        <v>28493</v>
      </c>
      <c r="B12254" t="s">
        <v>39584</v>
      </c>
      <c r="C12254">
        <f t="shared" si="191"/>
        <v>20</v>
      </c>
      <c r="D12254" t="str">
        <f>+VLOOKUP(base[[#This Row],[key]],Tabla2[[key]:[Homologado]],4,0)</f>
        <v>Docente</v>
      </c>
    </row>
    <row r="12255" spans="1:4" x14ac:dyDescent="0.3">
      <c r="A12255" t="s">
        <v>26601</v>
      </c>
      <c r="B12255" t="s">
        <v>39584</v>
      </c>
      <c r="C12255">
        <f t="shared" si="191"/>
        <v>20</v>
      </c>
      <c r="D12255" t="str">
        <f>+VLOOKUP(base[[#This Row],[key]],Tabla2[[key]:[Homologado]],4,0)</f>
        <v>Docente</v>
      </c>
    </row>
    <row r="12256" spans="1:4" x14ac:dyDescent="0.3">
      <c r="A12256" t="s">
        <v>28496</v>
      </c>
      <c r="B12256" t="s">
        <v>39584</v>
      </c>
      <c r="C12256">
        <f t="shared" si="191"/>
        <v>20</v>
      </c>
      <c r="D12256" t="str">
        <f>+VLOOKUP(base[[#This Row],[key]],Tabla2[[key]:[Homologado]],4,0)</f>
        <v>Docente</v>
      </c>
    </row>
    <row r="12257" spans="1:4" x14ac:dyDescent="0.3">
      <c r="A12257" t="s">
        <v>24054</v>
      </c>
      <c r="B12257" t="s">
        <v>39584</v>
      </c>
      <c r="C12257">
        <f t="shared" si="191"/>
        <v>20</v>
      </c>
      <c r="D12257" t="str">
        <f>+VLOOKUP(base[[#This Row],[key]],Tabla2[[key]:[Homologado]],4,0)</f>
        <v>Docente</v>
      </c>
    </row>
    <row r="12258" spans="1:4" x14ac:dyDescent="0.3">
      <c r="A12258" t="s">
        <v>11526</v>
      </c>
      <c r="B12258" t="s">
        <v>39584</v>
      </c>
      <c r="C12258">
        <f t="shared" si="191"/>
        <v>20</v>
      </c>
      <c r="D12258" t="str">
        <f>+VLOOKUP(base[[#This Row],[key]],Tabla2[[key]:[Homologado]],4,0)</f>
        <v>Docente</v>
      </c>
    </row>
    <row r="12259" spans="1:4" x14ac:dyDescent="0.3">
      <c r="A12259" t="s">
        <v>11527</v>
      </c>
      <c r="B12259" t="s">
        <v>39584</v>
      </c>
      <c r="C12259">
        <f t="shared" si="191"/>
        <v>20</v>
      </c>
      <c r="D12259" t="str">
        <f>+VLOOKUP(base[[#This Row],[key]],Tabla2[[key]:[Homologado]],4,0)</f>
        <v>Docente</v>
      </c>
    </row>
    <row r="12260" spans="1:4" x14ac:dyDescent="0.3">
      <c r="A12260" t="s">
        <v>26603</v>
      </c>
      <c r="B12260" t="s">
        <v>39584</v>
      </c>
      <c r="C12260">
        <f t="shared" si="191"/>
        <v>20</v>
      </c>
      <c r="D12260" t="str">
        <f>+VLOOKUP(base[[#This Row],[key]],Tabla2[[key]:[Homologado]],4,0)</f>
        <v>Docente</v>
      </c>
    </row>
    <row r="12261" spans="1:4" x14ac:dyDescent="0.3">
      <c r="A12261" t="s">
        <v>24055</v>
      </c>
      <c r="B12261" t="s">
        <v>39584</v>
      </c>
      <c r="C12261">
        <f t="shared" si="191"/>
        <v>20</v>
      </c>
      <c r="D12261" t="str">
        <f>+VLOOKUP(base[[#This Row],[key]],Tabla2[[key]:[Homologado]],4,0)</f>
        <v>Docente</v>
      </c>
    </row>
    <row r="12262" spans="1:4" x14ac:dyDescent="0.3">
      <c r="A12262" t="s">
        <v>11528</v>
      </c>
      <c r="B12262" t="s">
        <v>39584</v>
      </c>
      <c r="C12262">
        <f t="shared" si="191"/>
        <v>20</v>
      </c>
      <c r="D12262" t="str">
        <f>+VLOOKUP(base[[#This Row],[key]],Tabla2[[key]:[Homologado]],4,0)</f>
        <v>Docente</v>
      </c>
    </row>
    <row r="12263" spans="1:4" x14ac:dyDescent="0.3">
      <c r="A12263" t="s">
        <v>28498</v>
      </c>
      <c r="B12263" t="s">
        <v>39584</v>
      </c>
      <c r="C12263">
        <f t="shared" si="191"/>
        <v>20</v>
      </c>
      <c r="D12263" t="str">
        <f>+VLOOKUP(base[[#This Row],[key]],Tabla2[[key]:[Homologado]],4,0)</f>
        <v>Docente</v>
      </c>
    </row>
    <row r="12264" spans="1:4" x14ac:dyDescent="0.3">
      <c r="A12264" t="s">
        <v>24368</v>
      </c>
      <c r="B12264" t="s">
        <v>39584</v>
      </c>
      <c r="C12264">
        <f t="shared" si="191"/>
        <v>20</v>
      </c>
      <c r="D12264" t="str">
        <f>+VLOOKUP(base[[#This Row],[key]],Tabla2[[key]:[Homologado]],4,0)</f>
        <v>Docente</v>
      </c>
    </row>
    <row r="12265" spans="1:4" x14ac:dyDescent="0.3">
      <c r="A12265" t="s">
        <v>28500</v>
      </c>
      <c r="B12265" t="s">
        <v>39584</v>
      </c>
      <c r="C12265">
        <f t="shared" si="191"/>
        <v>20</v>
      </c>
      <c r="D12265" t="str">
        <f>+VLOOKUP(base[[#This Row],[key]],Tabla2[[key]:[Homologado]],4,0)</f>
        <v>Docente</v>
      </c>
    </row>
    <row r="12266" spans="1:4" x14ac:dyDescent="0.3">
      <c r="A12266" t="s">
        <v>24056</v>
      </c>
      <c r="B12266" t="s">
        <v>39584</v>
      </c>
      <c r="C12266">
        <f t="shared" si="191"/>
        <v>20</v>
      </c>
      <c r="D12266" t="str">
        <f>+VLOOKUP(base[[#This Row],[key]],Tabla2[[key]:[Homologado]],4,0)</f>
        <v>Docente</v>
      </c>
    </row>
    <row r="12267" spans="1:4" x14ac:dyDescent="0.3">
      <c r="A12267" t="s">
        <v>26604</v>
      </c>
      <c r="B12267" t="s">
        <v>39584</v>
      </c>
      <c r="C12267">
        <f t="shared" si="191"/>
        <v>20</v>
      </c>
      <c r="D12267" t="str">
        <f>+VLOOKUP(base[[#This Row],[key]],Tabla2[[key]:[Homologado]],4,0)</f>
        <v>Docente</v>
      </c>
    </row>
    <row r="12268" spans="1:4" x14ac:dyDescent="0.3">
      <c r="A12268" t="s">
        <v>26606</v>
      </c>
      <c r="B12268" t="s">
        <v>39584</v>
      </c>
      <c r="C12268">
        <f t="shared" si="191"/>
        <v>20</v>
      </c>
      <c r="D12268" t="str">
        <f>+VLOOKUP(base[[#This Row],[key]],Tabla2[[key]:[Homologado]],4,0)</f>
        <v>Docente</v>
      </c>
    </row>
    <row r="12269" spans="1:4" x14ac:dyDescent="0.3">
      <c r="A12269" t="s">
        <v>24057</v>
      </c>
      <c r="B12269" t="s">
        <v>39584</v>
      </c>
      <c r="C12269">
        <f t="shared" si="191"/>
        <v>20</v>
      </c>
      <c r="D12269" t="str">
        <f>+VLOOKUP(base[[#This Row],[key]],Tabla2[[key]:[Homologado]],4,0)</f>
        <v>Docente</v>
      </c>
    </row>
    <row r="12270" spans="1:4" x14ac:dyDescent="0.3">
      <c r="A12270" t="s">
        <v>28501</v>
      </c>
      <c r="B12270" t="s">
        <v>39584</v>
      </c>
      <c r="C12270">
        <f t="shared" si="191"/>
        <v>20</v>
      </c>
      <c r="D12270" t="str">
        <f>+VLOOKUP(base[[#This Row],[key]],Tabla2[[key]:[Homologado]],4,0)</f>
        <v>Docente</v>
      </c>
    </row>
    <row r="12271" spans="1:4" x14ac:dyDescent="0.3">
      <c r="A12271" t="s">
        <v>11529</v>
      </c>
      <c r="B12271" t="s">
        <v>39584</v>
      </c>
      <c r="C12271">
        <f t="shared" si="191"/>
        <v>20</v>
      </c>
      <c r="D12271" t="str">
        <f>+VLOOKUP(base[[#This Row],[key]],Tabla2[[key]:[Homologado]],4,0)</f>
        <v>Docente</v>
      </c>
    </row>
    <row r="12272" spans="1:4" x14ac:dyDescent="0.3">
      <c r="A12272" t="s">
        <v>24370</v>
      </c>
      <c r="B12272" t="s">
        <v>39584</v>
      </c>
      <c r="C12272">
        <f t="shared" si="191"/>
        <v>20</v>
      </c>
      <c r="D12272" t="str">
        <f>+VLOOKUP(base[[#This Row],[key]],Tabla2[[key]:[Homologado]],4,0)</f>
        <v>Docente</v>
      </c>
    </row>
    <row r="12273" spans="1:4" x14ac:dyDescent="0.3">
      <c r="A12273" t="s">
        <v>26607</v>
      </c>
      <c r="B12273" t="s">
        <v>39584</v>
      </c>
      <c r="C12273">
        <f t="shared" si="191"/>
        <v>20</v>
      </c>
      <c r="D12273" t="str">
        <f>+VLOOKUP(base[[#This Row],[key]],Tabla2[[key]:[Homologado]],4,0)</f>
        <v>Docente</v>
      </c>
    </row>
    <row r="12274" spans="1:4" x14ac:dyDescent="0.3">
      <c r="A12274" t="s">
        <v>28502</v>
      </c>
      <c r="B12274" t="s">
        <v>39584</v>
      </c>
      <c r="C12274">
        <f t="shared" si="191"/>
        <v>20</v>
      </c>
      <c r="D12274" t="str">
        <f>+VLOOKUP(base[[#This Row],[key]],Tabla2[[key]:[Homologado]],4,0)</f>
        <v>Docente</v>
      </c>
    </row>
    <row r="12275" spans="1:4" x14ac:dyDescent="0.3">
      <c r="A12275" t="s">
        <v>11530</v>
      </c>
      <c r="B12275" t="s">
        <v>39584</v>
      </c>
      <c r="C12275">
        <f t="shared" si="191"/>
        <v>20</v>
      </c>
      <c r="D12275" t="str">
        <f>+VLOOKUP(base[[#This Row],[key]],Tabla2[[key]:[Homologado]],4,0)</f>
        <v>Docente</v>
      </c>
    </row>
    <row r="12276" spans="1:4" x14ac:dyDescent="0.3">
      <c r="A12276" t="s">
        <v>24635</v>
      </c>
      <c r="B12276" t="s">
        <v>39584</v>
      </c>
      <c r="C12276">
        <f t="shared" si="191"/>
        <v>20</v>
      </c>
      <c r="D12276" t="str">
        <f>+VLOOKUP(base[[#This Row],[key]],Tabla2[[key]:[Homologado]],4,0)</f>
        <v>Docente</v>
      </c>
    </row>
    <row r="12277" spans="1:4" x14ac:dyDescent="0.3">
      <c r="A12277" t="s">
        <v>24058</v>
      </c>
      <c r="B12277" t="s">
        <v>39584</v>
      </c>
      <c r="C12277">
        <f t="shared" si="191"/>
        <v>20</v>
      </c>
      <c r="D12277" t="str">
        <f>+VLOOKUP(base[[#This Row],[key]],Tabla2[[key]:[Homologado]],4,0)</f>
        <v>Docente</v>
      </c>
    </row>
    <row r="12278" spans="1:4" x14ac:dyDescent="0.3">
      <c r="A12278" t="s">
        <v>24777</v>
      </c>
      <c r="B12278" t="s">
        <v>39584</v>
      </c>
      <c r="C12278">
        <f t="shared" si="191"/>
        <v>20</v>
      </c>
      <c r="D12278" t="str">
        <f>+VLOOKUP(base[[#This Row],[key]],Tabla2[[key]:[Homologado]],4,0)</f>
        <v>Docente</v>
      </c>
    </row>
    <row r="12279" spans="1:4" x14ac:dyDescent="0.3">
      <c r="A12279" t="s">
        <v>22163</v>
      </c>
      <c r="B12279" t="s">
        <v>39584</v>
      </c>
      <c r="C12279">
        <f t="shared" si="191"/>
        <v>20</v>
      </c>
      <c r="D12279" t="str">
        <f>+VLOOKUP(base[[#This Row],[key]],Tabla2[[key]:[Homologado]],4,0)</f>
        <v>Docente</v>
      </c>
    </row>
    <row r="12280" spans="1:4" x14ac:dyDescent="0.3">
      <c r="A12280" t="s">
        <v>26609</v>
      </c>
      <c r="B12280" t="s">
        <v>39584</v>
      </c>
      <c r="C12280">
        <f t="shared" si="191"/>
        <v>20</v>
      </c>
      <c r="D12280" t="str">
        <f>+VLOOKUP(base[[#This Row],[key]],Tabla2[[key]:[Homologado]],4,0)</f>
        <v>Docente</v>
      </c>
    </row>
    <row r="12281" spans="1:4" x14ac:dyDescent="0.3">
      <c r="A12281" t="s">
        <v>18997</v>
      </c>
      <c r="B12281" t="s">
        <v>39584</v>
      </c>
      <c r="C12281">
        <f t="shared" si="191"/>
        <v>20</v>
      </c>
      <c r="D12281" t="str">
        <f>+VLOOKUP(base[[#This Row],[key]],Tabla2[[key]:[Homologado]],4,0)</f>
        <v>Docente</v>
      </c>
    </row>
    <row r="12282" spans="1:4" x14ac:dyDescent="0.3">
      <c r="A12282" t="s">
        <v>24060</v>
      </c>
      <c r="B12282" t="s">
        <v>39584</v>
      </c>
      <c r="C12282">
        <f t="shared" si="191"/>
        <v>20</v>
      </c>
      <c r="D12282" t="str">
        <f>+VLOOKUP(base[[#This Row],[key]],Tabla2[[key]:[Homologado]],4,0)</f>
        <v>Docente</v>
      </c>
    </row>
    <row r="12283" spans="1:4" x14ac:dyDescent="0.3">
      <c r="A12283" t="s">
        <v>28503</v>
      </c>
      <c r="B12283" t="s">
        <v>39584</v>
      </c>
      <c r="C12283">
        <f t="shared" si="191"/>
        <v>20</v>
      </c>
      <c r="D12283" t="str">
        <f>+VLOOKUP(base[[#This Row],[key]],Tabla2[[key]:[Homologado]],4,0)</f>
        <v>Docente</v>
      </c>
    </row>
    <row r="12284" spans="1:4" x14ac:dyDescent="0.3">
      <c r="A12284" t="s">
        <v>28504</v>
      </c>
      <c r="B12284" t="s">
        <v>39584</v>
      </c>
      <c r="C12284">
        <f t="shared" si="191"/>
        <v>20</v>
      </c>
      <c r="D12284" t="str">
        <f>+VLOOKUP(base[[#This Row],[key]],Tabla2[[key]:[Homologado]],4,0)</f>
        <v>Docente</v>
      </c>
    </row>
    <row r="12285" spans="1:4" x14ac:dyDescent="0.3">
      <c r="A12285" t="s">
        <v>28505</v>
      </c>
      <c r="B12285" t="s">
        <v>39584</v>
      </c>
      <c r="C12285">
        <f t="shared" si="191"/>
        <v>20</v>
      </c>
      <c r="D12285" t="str">
        <f>+VLOOKUP(base[[#This Row],[key]],Tabla2[[key]:[Homologado]],4,0)</f>
        <v>Docente</v>
      </c>
    </row>
    <row r="12286" spans="1:4" x14ac:dyDescent="0.3">
      <c r="A12286" t="s">
        <v>22164</v>
      </c>
      <c r="B12286" t="s">
        <v>39584</v>
      </c>
      <c r="C12286">
        <f t="shared" si="191"/>
        <v>20</v>
      </c>
      <c r="D12286" t="str">
        <f>+VLOOKUP(base[[#This Row],[key]],Tabla2[[key]:[Homologado]],4,0)</f>
        <v>Docente</v>
      </c>
    </row>
    <row r="12287" spans="1:4" x14ac:dyDescent="0.3">
      <c r="A12287" t="s">
        <v>11536</v>
      </c>
      <c r="B12287" t="s">
        <v>39584</v>
      </c>
      <c r="C12287">
        <f t="shared" si="191"/>
        <v>20</v>
      </c>
      <c r="D12287" t="str">
        <f>+VLOOKUP(base[[#This Row],[key]],Tabla2[[key]:[Homologado]],4,0)</f>
        <v>Docente</v>
      </c>
    </row>
    <row r="12288" spans="1:4" x14ac:dyDescent="0.3">
      <c r="A12288" t="s">
        <v>28506</v>
      </c>
      <c r="B12288" t="s">
        <v>39584</v>
      </c>
      <c r="C12288">
        <f t="shared" si="191"/>
        <v>20</v>
      </c>
      <c r="D12288" t="str">
        <f>+VLOOKUP(base[[#This Row],[key]],Tabla2[[key]:[Homologado]],4,0)</f>
        <v>Docente</v>
      </c>
    </row>
    <row r="12289" spans="1:4" x14ac:dyDescent="0.3">
      <c r="A12289" t="s">
        <v>11537</v>
      </c>
      <c r="B12289" t="s">
        <v>39584</v>
      </c>
      <c r="C12289">
        <f t="shared" si="191"/>
        <v>20</v>
      </c>
      <c r="D12289" t="str">
        <f>+VLOOKUP(base[[#This Row],[key]],Tabla2[[key]:[Homologado]],4,0)</f>
        <v>Docente</v>
      </c>
    </row>
    <row r="12290" spans="1:4" x14ac:dyDescent="0.3">
      <c r="A12290" t="s">
        <v>26611</v>
      </c>
      <c r="B12290" t="s">
        <v>39584</v>
      </c>
      <c r="C12290">
        <f t="shared" si="191"/>
        <v>20</v>
      </c>
      <c r="D12290" t="str">
        <f>+VLOOKUP(base[[#This Row],[key]],Tabla2[[key]:[Homologado]],4,0)</f>
        <v>Docente</v>
      </c>
    </row>
    <row r="12291" spans="1:4" x14ac:dyDescent="0.3">
      <c r="A12291" t="s">
        <v>22165</v>
      </c>
      <c r="B12291" t="s">
        <v>39584</v>
      </c>
      <c r="C12291">
        <f t="shared" si="191"/>
        <v>20</v>
      </c>
      <c r="D12291" t="str">
        <f>+VLOOKUP(base[[#This Row],[key]],Tabla2[[key]:[Homologado]],4,0)</f>
        <v>Docente</v>
      </c>
    </row>
    <row r="12292" spans="1:4" x14ac:dyDescent="0.3">
      <c r="A12292" t="s">
        <v>15695</v>
      </c>
      <c r="B12292" t="s">
        <v>39584</v>
      </c>
      <c r="C12292">
        <f t="shared" ref="C12292:C12355" si="192">+IF(B12292=B12291,C12291,C12291+1)</f>
        <v>20</v>
      </c>
      <c r="D12292" t="str">
        <f>+VLOOKUP(base[[#This Row],[key]],Tabla2[[key]:[Homologado]],4,0)</f>
        <v>Docente</v>
      </c>
    </row>
    <row r="12293" spans="1:4" x14ac:dyDescent="0.3">
      <c r="A12293" t="s">
        <v>18998</v>
      </c>
      <c r="B12293" t="s">
        <v>39584</v>
      </c>
      <c r="C12293">
        <f t="shared" si="192"/>
        <v>20</v>
      </c>
      <c r="D12293" t="str">
        <f>+VLOOKUP(base[[#This Row],[key]],Tabla2[[key]:[Homologado]],4,0)</f>
        <v>Docente</v>
      </c>
    </row>
    <row r="12294" spans="1:4" x14ac:dyDescent="0.3">
      <c r="A12294" t="s">
        <v>18999</v>
      </c>
      <c r="B12294" t="s">
        <v>39584</v>
      </c>
      <c r="C12294">
        <f t="shared" si="192"/>
        <v>20</v>
      </c>
      <c r="D12294" t="str">
        <f>+VLOOKUP(base[[#This Row],[key]],Tabla2[[key]:[Homologado]],4,0)</f>
        <v>Docente</v>
      </c>
    </row>
    <row r="12295" spans="1:4" x14ac:dyDescent="0.3">
      <c r="A12295" t="s">
        <v>19000</v>
      </c>
      <c r="B12295" t="s">
        <v>39584</v>
      </c>
      <c r="C12295">
        <f t="shared" si="192"/>
        <v>20</v>
      </c>
      <c r="D12295" t="str">
        <f>+VLOOKUP(base[[#This Row],[key]],Tabla2[[key]:[Homologado]],4,0)</f>
        <v>Docente</v>
      </c>
    </row>
    <row r="12296" spans="1:4" x14ac:dyDescent="0.3">
      <c r="A12296" t="s">
        <v>14880</v>
      </c>
      <c r="B12296" t="s">
        <v>39584</v>
      </c>
      <c r="C12296">
        <f t="shared" si="192"/>
        <v>20</v>
      </c>
      <c r="D12296" t="str">
        <f>+VLOOKUP(base[[#This Row],[key]],Tabla2[[key]:[Homologado]],4,0)</f>
        <v>Docente</v>
      </c>
    </row>
    <row r="12297" spans="1:4" x14ac:dyDescent="0.3">
      <c r="A12297" t="s">
        <v>19002</v>
      </c>
      <c r="B12297" t="s">
        <v>39584</v>
      </c>
      <c r="C12297">
        <f t="shared" si="192"/>
        <v>20</v>
      </c>
      <c r="D12297" t="str">
        <f>+VLOOKUP(base[[#This Row],[key]],Tabla2[[key]:[Homologado]],4,0)</f>
        <v>Docente</v>
      </c>
    </row>
    <row r="12298" spans="1:4" x14ac:dyDescent="0.3">
      <c r="A12298" t="s">
        <v>19003</v>
      </c>
      <c r="B12298" t="s">
        <v>39584</v>
      </c>
      <c r="C12298">
        <f t="shared" si="192"/>
        <v>20</v>
      </c>
      <c r="D12298" t="str">
        <f>+VLOOKUP(base[[#This Row],[key]],Tabla2[[key]:[Homologado]],4,0)</f>
        <v>Docente</v>
      </c>
    </row>
    <row r="12299" spans="1:4" x14ac:dyDescent="0.3">
      <c r="A12299" t="s">
        <v>19004</v>
      </c>
      <c r="B12299" t="s">
        <v>39584</v>
      </c>
      <c r="C12299">
        <f t="shared" si="192"/>
        <v>20</v>
      </c>
      <c r="D12299" t="str">
        <f>+VLOOKUP(base[[#This Row],[key]],Tabla2[[key]:[Homologado]],4,0)</f>
        <v>Docente</v>
      </c>
    </row>
    <row r="12300" spans="1:4" x14ac:dyDescent="0.3">
      <c r="A12300" t="s">
        <v>19005</v>
      </c>
      <c r="B12300" t="s">
        <v>39584</v>
      </c>
      <c r="C12300">
        <f t="shared" si="192"/>
        <v>20</v>
      </c>
      <c r="D12300" t="str">
        <f>+VLOOKUP(base[[#This Row],[key]],Tabla2[[key]:[Homologado]],4,0)</f>
        <v>Docente</v>
      </c>
    </row>
    <row r="12301" spans="1:4" x14ac:dyDescent="0.3">
      <c r="A12301" t="s">
        <v>19012</v>
      </c>
      <c r="B12301" t="s">
        <v>39584</v>
      </c>
      <c r="C12301">
        <f t="shared" si="192"/>
        <v>20</v>
      </c>
      <c r="D12301" t="str">
        <f>+VLOOKUP(base[[#This Row],[key]],Tabla2[[key]:[Homologado]],4,0)</f>
        <v>Docente</v>
      </c>
    </row>
    <row r="12302" spans="1:4" x14ac:dyDescent="0.3">
      <c r="A12302" t="s">
        <v>19006</v>
      </c>
      <c r="B12302" t="s">
        <v>39584</v>
      </c>
      <c r="C12302">
        <f t="shared" si="192"/>
        <v>20</v>
      </c>
      <c r="D12302" t="str">
        <f>+VLOOKUP(base[[#This Row],[key]],Tabla2[[key]:[Homologado]],4,0)</f>
        <v>Docente</v>
      </c>
    </row>
    <row r="12303" spans="1:4" x14ac:dyDescent="0.3">
      <c r="A12303" t="s">
        <v>19007</v>
      </c>
      <c r="B12303" t="s">
        <v>39584</v>
      </c>
      <c r="C12303">
        <f t="shared" si="192"/>
        <v>20</v>
      </c>
      <c r="D12303" t="str">
        <f>+VLOOKUP(base[[#This Row],[key]],Tabla2[[key]:[Homologado]],4,0)</f>
        <v>Docente</v>
      </c>
    </row>
    <row r="12304" spans="1:4" x14ac:dyDescent="0.3">
      <c r="A12304" t="s">
        <v>19009</v>
      </c>
      <c r="B12304" t="s">
        <v>39584</v>
      </c>
      <c r="C12304">
        <f t="shared" si="192"/>
        <v>20</v>
      </c>
      <c r="D12304" t="str">
        <f>+VLOOKUP(base[[#This Row],[key]],Tabla2[[key]:[Homologado]],4,0)</f>
        <v>Docente</v>
      </c>
    </row>
    <row r="12305" spans="1:4" x14ac:dyDescent="0.3">
      <c r="A12305" t="s">
        <v>19011</v>
      </c>
      <c r="B12305" t="s">
        <v>39584</v>
      </c>
      <c r="C12305">
        <f t="shared" si="192"/>
        <v>20</v>
      </c>
      <c r="D12305" t="str">
        <f>+VLOOKUP(base[[#This Row],[key]],Tabla2[[key]:[Homologado]],4,0)</f>
        <v>Docente</v>
      </c>
    </row>
    <row r="12306" spans="1:4" x14ac:dyDescent="0.3">
      <c r="A12306" t="s">
        <v>19014</v>
      </c>
      <c r="B12306" t="s">
        <v>39584</v>
      </c>
      <c r="C12306">
        <f t="shared" si="192"/>
        <v>20</v>
      </c>
      <c r="D12306" t="str">
        <f>+VLOOKUP(base[[#This Row],[key]],Tabla2[[key]:[Homologado]],4,0)</f>
        <v>Docente</v>
      </c>
    </row>
    <row r="12307" spans="1:4" x14ac:dyDescent="0.3">
      <c r="A12307" t="s">
        <v>5013</v>
      </c>
      <c r="B12307" t="s">
        <v>39584</v>
      </c>
      <c r="C12307">
        <f t="shared" si="192"/>
        <v>20</v>
      </c>
      <c r="D12307" t="str">
        <f>+VLOOKUP(base[[#This Row],[key]],Tabla2[[key]:[Homologado]],4,0)</f>
        <v>Docente</v>
      </c>
    </row>
    <row r="12308" spans="1:4" x14ac:dyDescent="0.3">
      <c r="A12308" t="s">
        <v>2886</v>
      </c>
      <c r="B12308" t="s">
        <v>39584</v>
      </c>
      <c r="C12308">
        <f t="shared" si="192"/>
        <v>20</v>
      </c>
      <c r="D12308" t="str">
        <f>+VLOOKUP(base[[#This Row],[key]],Tabla2[[key]:[Homologado]],4,0)</f>
        <v>Docente</v>
      </c>
    </row>
    <row r="12309" spans="1:4" x14ac:dyDescent="0.3">
      <c r="A12309" t="s">
        <v>5014</v>
      </c>
      <c r="B12309" t="s">
        <v>39584</v>
      </c>
      <c r="C12309">
        <f t="shared" si="192"/>
        <v>20</v>
      </c>
      <c r="D12309" t="str">
        <f>+VLOOKUP(base[[#This Row],[key]],Tabla2[[key]:[Homologado]],4,0)</f>
        <v>Docente</v>
      </c>
    </row>
    <row r="12310" spans="1:4" x14ac:dyDescent="0.3">
      <c r="A12310" t="s">
        <v>26626</v>
      </c>
      <c r="B12310" t="s">
        <v>39584</v>
      </c>
      <c r="C12310">
        <f t="shared" si="192"/>
        <v>20</v>
      </c>
      <c r="D12310" t="str">
        <f>+VLOOKUP(base[[#This Row],[key]],Tabla2[[key]:[Homologado]],4,0)</f>
        <v>Docente</v>
      </c>
    </row>
    <row r="12311" spans="1:4" x14ac:dyDescent="0.3">
      <c r="A12311" t="s">
        <v>21884</v>
      </c>
      <c r="B12311" t="s">
        <v>39584</v>
      </c>
      <c r="C12311">
        <f t="shared" si="192"/>
        <v>20</v>
      </c>
      <c r="D12311" t="str">
        <f>+VLOOKUP(base[[#This Row],[key]],Tabla2[[key]:[Homologado]],4,0)</f>
        <v>Docente</v>
      </c>
    </row>
    <row r="12312" spans="1:4" x14ac:dyDescent="0.3">
      <c r="A12312" t="s">
        <v>22167</v>
      </c>
      <c r="B12312" t="s">
        <v>39584</v>
      </c>
      <c r="C12312">
        <f t="shared" si="192"/>
        <v>20</v>
      </c>
      <c r="D12312" t="str">
        <f>+VLOOKUP(base[[#This Row],[key]],Tabla2[[key]:[Homologado]],4,0)</f>
        <v>Docente</v>
      </c>
    </row>
    <row r="12313" spans="1:4" x14ac:dyDescent="0.3">
      <c r="A12313" t="s">
        <v>24781</v>
      </c>
      <c r="B12313" t="s">
        <v>39584</v>
      </c>
      <c r="C12313">
        <f t="shared" si="192"/>
        <v>20</v>
      </c>
      <c r="D12313" t="str">
        <f>+VLOOKUP(base[[#This Row],[key]],Tabla2[[key]:[Homologado]],4,0)</f>
        <v>Docente</v>
      </c>
    </row>
    <row r="12314" spans="1:4" x14ac:dyDescent="0.3">
      <c r="A12314" t="s">
        <v>22168</v>
      </c>
      <c r="B12314" t="s">
        <v>39584</v>
      </c>
      <c r="C12314">
        <f t="shared" si="192"/>
        <v>20</v>
      </c>
      <c r="D12314" t="str">
        <f>+VLOOKUP(base[[#This Row],[key]],Tabla2[[key]:[Homologado]],4,0)</f>
        <v>Docente</v>
      </c>
    </row>
    <row r="12315" spans="1:4" x14ac:dyDescent="0.3">
      <c r="A12315" t="s">
        <v>28080</v>
      </c>
      <c r="B12315" t="s">
        <v>39584</v>
      </c>
      <c r="C12315">
        <f t="shared" si="192"/>
        <v>20</v>
      </c>
      <c r="D12315" t="str">
        <f>+VLOOKUP(base[[#This Row],[key]],Tabla2[[key]:[Homologado]],4,0)</f>
        <v>Docente</v>
      </c>
    </row>
    <row r="12316" spans="1:4" x14ac:dyDescent="0.3">
      <c r="A12316" t="s">
        <v>22169</v>
      </c>
      <c r="B12316" t="s">
        <v>39584</v>
      </c>
      <c r="C12316">
        <f t="shared" si="192"/>
        <v>20</v>
      </c>
      <c r="D12316" t="str">
        <f>+VLOOKUP(base[[#This Row],[key]],Tabla2[[key]:[Homologado]],4,0)</f>
        <v>Docente</v>
      </c>
    </row>
    <row r="12317" spans="1:4" x14ac:dyDescent="0.3">
      <c r="A12317" t="s">
        <v>28507</v>
      </c>
      <c r="B12317" t="s">
        <v>39584</v>
      </c>
      <c r="C12317">
        <f t="shared" si="192"/>
        <v>20</v>
      </c>
      <c r="D12317" t="str">
        <f>+VLOOKUP(base[[#This Row],[key]],Tabla2[[key]:[Homologado]],4,0)</f>
        <v>Docente</v>
      </c>
    </row>
    <row r="12318" spans="1:4" x14ac:dyDescent="0.3">
      <c r="A12318" t="s">
        <v>28508</v>
      </c>
      <c r="B12318" t="s">
        <v>39584</v>
      </c>
      <c r="C12318">
        <f t="shared" si="192"/>
        <v>20</v>
      </c>
      <c r="D12318" t="str">
        <f>+VLOOKUP(base[[#This Row],[key]],Tabla2[[key]:[Homologado]],4,0)</f>
        <v>Docente</v>
      </c>
    </row>
    <row r="12319" spans="1:4" x14ac:dyDescent="0.3">
      <c r="A12319" t="s">
        <v>26627</v>
      </c>
      <c r="B12319" t="s">
        <v>39584</v>
      </c>
      <c r="C12319">
        <f t="shared" si="192"/>
        <v>20</v>
      </c>
      <c r="D12319" t="str">
        <f>+VLOOKUP(base[[#This Row],[key]],Tabla2[[key]:[Homologado]],4,0)</f>
        <v>Docente</v>
      </c>
    </row>
    <row r="12320" spans="1:4" x14ac:dyDescent="0.3">
      <c r="A12320" t="s">
        <v>11542</v>
      </c>
      <c r="B12320" t="s">
        <v>39584</v>
      </c>
      <c r="C12320">
        <f t="shared" si="192"/>
        <v>20</v>
      </c>
      <c r="D12320" t="str">
        <f>+VLOOKUP(base[[#This Row],[key]],Tabla2[[key]:[Homologado]],4,0)</f>
        <v>Docente</v>
      </c>
    </row>
    <row r="12321" spans="1:4" x14ac:dyDescent="0.3">
      <c r="A12321" t="s">
        <v>24782</v>
      </c>
      <c r="B12321" t="s">
        <v>39584</v>
      </c>
      <c r="C12321">
        <f t="shared" si="192"/>
        <v>20</v>
      </c>
      <c r="D12321" t="str">
        <f>+VLOOKUP(base[[#This Row],[key]],Tabla2[[key]:[Homologado]],4,0)</f>
        <v>Docente</v>
      </c>
    </row>
    <row r="12322" spans="1:4" x14ac:dyDescent="0.3">
      <c r="A12322" t="s">
        <v>22170</v>
      </c>
      <c r="B12322" t="s">
        <v>39584</v>
      </c>
      <c r="C12322">
        <f t="shared" si="192"/>
        <v>20</v>
      </c>
      <c r="D12322" t="str">
        <f>+VLOOKUP(base[[#This Row],[key]],Tabla2[[key]:[Homologado]],4,0)</f>
        <v>Docente</v>
      </c>
    </row>
    <row r="12323" spans="1:4" x14ac:dyDescent="0.3">
      <c r="A12323" t="s">
        <v>28509</v>
      </c>
      <c r="B12323" t="s">
        <v>39584</v>
      </c>
      <c r="C12323">
        <f t="shared" si="192"/>
        <v>20</v>
      </c>
      <c r="D12323" t="str">
        <f>+VLOOKUP(base[[#This Row],[key]],Tabla2[[key]:[Homologado]],4,0)</f>
        <v>Docente</v>
      </c>
    </row>
    <row r="12324" spans="1:4" x14ac:dyDescent="0.3">
      <c r="A12324" t="s">
        <v>28510</v>
      </c>
      <c r="B12324" t="s">
        <v>39584</v>
      </c>
      <c r="C12324">
        <f t="shared" si="192"/>
        <v>20</v>
      </c>
      <c r="D12324" t="str">
        <f>+VLOOKUP(base[[#This Row],[key]],Tabla2[[key]:[Homologado]],4,0)</f>
        <v>Docente</v>
      </c>
    </row>
    <row r="12325" spans="1:4" x14ac:dyDescent="0.3">
      <c r="A12325" t="s">
        <v>28511</v>
      </c>
      <c r="B12325" t="s">
        <v>39584</v>
      </c>
      <c r="C12325">
        <f t="shared" si="192"/>
        <v>20</v>
      </c>
      <c r="D12325" t="str">
        <f>+VLOOKUP(base[[#This Row],[key]],Tabla2[[key]:[Homologado]],4,0)</f>
        <v>Docente</v>
      </c>
    </row>
    <row r="12326" spans="1:4" x14ac:dyDescent="0.3">
      <c r="A12326" t="s">
        <v>27344</v>
      </c>
      <c r="B12326" t="s">
        <v>39584</v>
      </c>
      <c r="C12326">
        <f t="shared" si="192"/>
        <v>20</v>
      </c>
      <c r="D12326" t="str">
        <f>+VLOOKUP(base[[#This Row],[key]],Tabla2[[key]:[Homologado]],4,0)</f>
        <v>Docente</v>
      </c>
    </row>
    <row r="12327" spans="1:4" x14ac:dyDescent="0.3">
      <c r="A12327" t="s">
        <v>19017</v>
      </c>
      <c r="B12327" t="s">
        <v>39584</v>
      </c>
      <c r="C12327">
        <f t="shared" si="192"/>
        <v>20</v>
      </c>
      <c r="D12327" t="str">
        <f>+VLOOKUP(base[[#This Row],[key]],Tabla2[[key]:[Homologado]],4,0)</f>
        <v>Docente</v>
      </c>
    </row>
    <row r="12328" spans="1:4" x14ac:dyDescent="0.3">
      <c r="A12328" t="s">
        <v>5037</v>
      </c>
      <c r="B12328" t="s">
        <v>39584</v>
      </c>
      <c r="C12328">
        <f t="shared" si="192"/>
        <v>20</v>
      </c>
      <c r="D12328" t="str">
        <f>+VLOOKUP(base[[#This Row],[key]],Tabla2[[key]:[Homologado]],4,0)</f>
        <v>Docente</v>
      </c>
    </row>
    <row r="12329" spans="1:4" x14ac:dyDescent="0.3">
      <c r="A12329" t="s">
        <v>19022</v>
      </c>
      <c r="B12329" t="s">
        <v>39584</v>
      </c>
      <c r="C12329">
        <f t="shared" si="192"/>
        <v>20</v>
      </c>
      <c r="D12329" t="str">
        <f>+VLOOKUP(base[[#This Row],[key]],Tabla2[[key]:[Homologado]],4,0)</f>
        <v>Docente</v>
      </c>
    </row>
    <row r="12330" spans="1:4" x14ac:dyDescent="0.3">
      <c r="A12330" t="s">
        <v>19023</v>
      </c>
      <c r="B12330" t="s">
        <v>39584</v>
      </c>
      <c r="C12330">
        <f t="shared" si="192"/>
        <v>20</v>
      </c>
      <c r="D12330" t="str">
        <f>+VLOOKUP(base[[#This Row],[key]],Tabla2[[key]:[Homologado]],4,0)</f>
        <v>Docente</v>
      </c>
    </row>
    <row r="12331" spans="1:4" x14ac:dyDescent="0.3">
      <c r="A12331" t="s">
        <v>19026</v>
      </c>
      <c r="B12331" t="s">
        <v>39584</v>
      </c>
      <c r="C12331">
        <f t="shared" si="192"/>
        <v>20</v>
      </c>
      <c r="D12331" t="str">
        <f>+VLOOKUP(base[[#This Row],[key]],Tabla2[[key]:[Homologado]],4,0)</f>
        <v>Docente</v>
      </c>
    </row>
    <row r="12332" spans="1:4" x14ac:dyDescent="0.3">
      <c r="A12332" t="s">
        <v>19028</v>
      </c>
      <c r="B12332" t="s">
        <v>39584</v>
      </c>
      <c r="C12332">
        <f t="shared" si="192"/>
        <v>20</v>
      </c>
      <c r="D12332" t="str">
        <f>+VLOOKUP(base[[#This Row],[key]],Tabla2[[key]:[Homologado]],4,0)</f>
        <v>Docente</v>
      </c>
    </row>
    <row r="12333" spans="1:4" x14ac:dyDescent="0.3">
      <c r="A12333" t="s">
        <v>19027</v>
      </c>
      <c r="B12333" t="s">
        <v>39584</v>
      </c>
      <c r="C12333">
        <f t="shared" si="192"/>
        <v>20</v>
      </c>
      <c r="D12333" t="str">
        <f>+VLOOKUP(base[[#This Row],[key]],Tabla2[[key]:[Homologado]],4,0)</f>
        <v>Docente</v>
      </c>
    </row>
    <row r="12334" spans="1:4" x14ac:dyDescent="0.3">
      <c r="A12334" t="s">
        <v>19030</v>
      </c>
      <c r="B12334" t="s">
        <v>39584</v>
      </c>
      <c r="C12334">
        <f t="shared" si="192"/>
        <v>20</v>
      </c>
      <c r="D12334" t="str">
        <f>+VLOOKUP(base[[#This Row],[key]],Tabla2[[key]:[Homologado]],4,0)</f>
        <v>Docente</v>
      </c>
    </row>
    <row r="12335" spans="1:4" x14ac:dyDescent="0.3">
      <c r="A12335" t="s">
        <v>19031</v>
      </c>
      <c r="B12335" t="s">
        <v>39584</v>
      </c>
      <c r="C12335">
        <f t="shared" si="192"/>
        <v>20</v>
      </c>
      <c r="D12335" t="str">
        <f>+VLOOKUP(base[[#This Row],[key]],Tabla2[[key]:[Homologado]],4,0)</f>
        <v>Docente</v>
      </c>
    </row>
    <row r="12336" spans="1:4" x14ac:dyDescent="0.3">
      <c r="A12336" t="s">
        <v>19032</v>
      </c>
      <c r="B12336" t="s">
        <v>39584</v>
      </c>
      <c r="C12336">
        <f t="shared" si="192"/>
        <v>20</v>
      </c>
      <c r="D12336" t="str">
        <f>+VLOOKUP(base[[#This Row],[key]],Tabla2[[key]:[Homologado]],4,0)</f>
        <v>Docente</v>
      </c>
    </row>
    <row r="12337" spans="1:4" x14ac:dyDescent="0.3">
      <c r="A12337" t="s">
        <v>19033</v>
      </c>
      <c r="B12337" t="s">
        <v>39584</v>
      </c>
      <c r="C12337">
        <f t="shared" si="192"/>
        <v>20</v>
      </c>
      <c r="D12337" t="str">
        <f>+VLOOKUP(base[[#This Row],[key]],Tabla2[[key]:[Homologado]],4,0)</f>
        <v>Docente</v>
      </c>
    </row>
    <row r="12338" spans="1:4" x14ac:dyDescent="0.3">
      <c r="A12338" t="s">
        <v>5071</v>
      </c>
      <c r="B12338" t="s">
        <v>39584</v>
      </c>
      <c r="C12338">
        <f t="shared" si="192"/>
        <v>20</v>
      </c>
      <c r="D12338" t="str">
        <f>+VLOOKUP(base[[#This Row],[key]],Tabla2[[key]:[Homologado]],4,0)</f>
        <v>Docente</v>
      </c>
    </row>
    <row r="12339" spans="1:4" x14ac:dyDescent="0.3">
      <c r="A12339" t="s">
        <v>19034</v>
      </c>
      <c r="B12339" t="s">
        <v>39584</v>
      </c>
      <c r="C12339">
        <f t="shared" si="192"/>
        <v>20</v>
      </c>
      <c r="D12339" t="str">
        <f>+VLOOKUP(base[[#This Row],[key]],Tabla2[[key]:[Homologado]],4,0)</f>
        <v>Docente</v>
      </c>
    </row>
    <row r="12340" spans="1:4" x14ac:dyDescent="0.3">
      <c r="A12340" t="s">
        <v>5073</v>
      </c>
      <c r="B12340" t="s">
        <v>39584</v>
      </c>
      <c r="C12340">
        <f t="shared" si="192"/>
        <v>20</v>
      </c>
      <c r="D12340" t="str">
        <f>+VLOOKUP(base[[#This Row],[key]],Tabla2[[key]:[Homologado]],4,0)</f>
        <v>Docente</v>
      </c>
    </row>
    <row r="12341" spans="1:4" x14ac:dyDescent="0.3">
      <c r="A12341" t="s">
        <v>19035</v>
      </c>
      <c r="B12341" t="s">
        <v>39584</v>
      </c>
      <c r="C12341">
        <f t="shared" si="192"/>
        <v>20</v>
      </c>
      <c r="D12341" t="str">
        <f>+VLOOKUP(base[[#This Row],[key]],Tabla2[[key]:[Homologado]],4,0)</f>
        <v>Docente</v>
      </c>
    </row>
    <row r="12342" spans="1:4" x14ac:dyDescent="0.3">
      <c r="A12342" t="s">
        <v>19038</v>
      </c>
      <c r="B12342" t="s">
        <v>39584</v>
      </c>
      <c r="C12342">
        <f t="shared" si="192"/>
        <v>20</v>
      </c>
      <c r="D12342" t="str">
        <f>+VLOOKUP(base[[#This Row],[key]],Tabla2[[key]:[Homologado]],4,0)</f>
        <v>Docente</v>
      </c>
    </row>
    <row r="12343" spans="1:4" x14ac:dyDescent="0.3">
      <c r="A12343" t="s">
        <v>39454</v>
      </c>
      <c r="B12343" t="s">
        <v>39584</v>
      </c>
      <c r="C12343">
        <f t="shared" si="192"/>
        <v>20</v>
      </c>
      <c r="D12343" t="str">
        <f>+VLOOKUP(base[[#This Row],[key]],Tabla2[[key]:[Homologado]],4,0)</f>
        <v>Docente</v>
      </c>
    </row>
    <row r="12344" spans="1:4" x14ac:dyDescent="0.3">
      <c r="A12344" t="s">
        <v>38619</v>
      </c>
      <c r="B12344" t="s">
        <v>39584</v>
      </c>
      <c r="C12344">
        <f t="shared" si="192"/>
        <v>20</v>
      </c>
      <c r="D12344" t="str">
        <f>+VLOOKUP(base[[#This Row],[key]],Tabla2[[key]:[Homologado]],4,0)</f>
        <v>Docente</v>
      </c>
    </row>
    <row r="12345" spans="1:4" x14ac:dyDescent="0.3">
      <c r="A12345" t="s">
        <v>39459</v>
      </c>
      <c r="B12345" t="s">
        <v>39584</v>
      </c>
      <c r="C12345">
        <f t="shared" si="192"/>
        <v>20</v>
      </c>
      <c r="D12345" t="str">
        <f>+VLOOKUP(base[[#This Row],[key]],Tabla2[[key]:[Homologado]],4,0)</f>
        <v>Docente</v>
      </c>
    </row>
    <row r="12346" spans="1:4" x14ac:dyDescent="0.3">
      <c r="A12346" t="s">
        <v>39464</v>
      </c>
      <c r="B12346" t="s">
        <v>39584</v>
      </c>
      <c r="C12346">
        <f t="shared" si="192"/>
        <v>20</v>
      </c>
      <c r="D12346" t="str">
        <f>+VLOOKUP(base[[#This Row],[key]],Tabla2[[key]:[Homologado]],4,0)</f>
        <v>Docente</v>
      </c>
    </row>
    <row r="12347" spans="1:4" x14ac:dyDescent="0.3">
      <c r="A12347" t="s">
        <v>39467</v>
      </c>
      <c r="B12347" t="s">
        <v>39584</v>
      </c>
      <c r="C12347">
        <f t="shared" si="192"/>
        <v>20</v>
      </c>
      <c r="D12347" t="str">
        <f>+VLOOKUP(base[[#This Row],[key]],Tabla2[[key]:[Homologado]],4,0)</f>
        <v>Docente</v>
      </c>
    </row>
    <row r="12348" spans="1:4" x14ac:dyDescent="0.3">
      <c r="A12348" t="s">
        <v>39468</v>
      </c>
      <c r="B12348" t="s">
        <v>39584</v>
      </c>
      <c r="C12348">
        <f t="shared" si="192"/>
        <v>20</v>
      </c>
      <c r="D12348" t="str">
        <f>+VLOOKUP(base[[#This Row],[key]],Tabla2[[key]:[Homologado]],4,0)</f>
        <v>Docente</v>
      </c>
    </row>
    <row r="12349" spans="1:4" x14ac:dyDescent="0.3">
      <c r="A12349" t="s">
        <v>39469</v>
      </c>
      <c r="B12349" t="s">
        <v>39584</v>
      </c>
      <c r="C12349">
        <f t="shared" si="192"/>
        <v>20</v>
      </c>
      <c r="D12349" t="str">
        <f>+VLOOKUP(base[[#This Row],[key]],Tabla2[[key]:[Homologado]],4,0)</f>
        <v>Docente</v>
      </c>
    </row>
    <row r="12350" spans="1:4" x14ac:dyDescent="0.3">
      <c r="A12350" t="s">
        <v>39471</v>
      </c>
      <c r="B12350" t="s">
        <v>39584</v>
      </c>
      <c r="C12350">
        <f t="shared" si="192"/>
        <v>20</v>
      </c>
      <c r="D12350" t="str">
        <f>+VLOOKUP(base[[#This Row],[key]],Tabla2[[key]:[Homologado]],4,0)</f>
        <v>Docente</v>
      </c>
    </row>
    <row r="12351" spans="1:4" x14ac:dyDescent="0.3">
      <c r="A12351" t="s">
        <v>39473</v>
      </c>
      <c r="B12351" t="s">
        <v>39584</v>
      </c>
      <c r="C12351">
        <f t="shared" si="192"/>
        <v>20</v>
      </c>
      <c r="D12351" t="str">
        <f>+VLOOKUP(base[[#This Row],[key]],Tabla2[[key]:[Homologado]],4,0)</f>
        <v>Docente</v>
      </c>
    </row>
    <row r="12352" spans="1:4" x14ac:dyDescent="0.3">
      <c r="A12352" t="s">
        <v>39476</v>
      </c>
      <c r="B12352" t="s">
        <v>39584</v>
      </c>
      <c r="C12352">
        <f t="shared" si="192"/>
        <v>20</v>
      </c>
      <c r="D12352" t="str">
        <f>+VLOOKUP(base[[#This Row],[key]],Tabla2[[key]:[Homologado]],4,0)</f>
        <v>Docente</v>
      </c>
    </row>
    <row r="12353" spans="1:4" x14ac:dyDescent="0.3">
      <c r="A12353" t="s">
        <v>39479</v>
      </c>
      <c r="B12353" t="s">
        <v>39584</v>
      </c>
      <c r="C12353">
        <f t="shared" si="192"/>
        <v>20</v>
      </c>
      <c r="D12353" t="str">
        <f>+VLOOKUP(base[[#This Row],[key]],Tabla2[[key]:[Homologado]],4,0)</f>
        <v>Docente</v>
      </c>
    </row>
    <row r="12354" spans="1:4" x14ac:dyDescent="0.3">
      <c r="A12354" t="s">
        <v>32783</v>
      </c>
      <c r="B12354" t="s">
        <v>39584</v>
      </c>
      <c r="C12354">
        <f t="shared" si="192"/>
        <v>20</v>
      </c>
      <c r="D12354" t="str">
        <f>+VLOOKUP(base[[#This Row],[key]],Tabla2[[key]:[Homologado]],4,0)</f>
        <v>Docente</v>
      </c>
    </row>
    <row r="12355" spans="1:4" x14ac:dyDescent="0.3">
      <c r="A12355" t="s">
        <v>36833</v>
      </c>
      <c r="B12355" t="s">
        <v>39584</v>
      </c>
      <c r="C12355">
        <f t="shared" si="192"/>
        <v>20</v>
      </c>
      <c r="D12355" t="str">
        <f>+VLOOKUP(base[[#This Row],[key]],Tabla2[[key]:[Homologado]],4,0)</f>
        <v>Docente</v>
      </c>
    </row>
    <row r="12356" spans="1:4" x14ac:dyDescent="0.3">
      <c r="A12356" t="s">
        <v>36834</v>
      </c>
      <c r="B12356" t="s">
        <v>39584</v>
      </c>
      <c r="C12356">
        <f t="shared" ref="C12356:C12419" si="193">+IF(B12356=B12355,C12355,C12355+1)</f>
        <v>20</v>
      </c>
      <c r="D12356" t="str">
        <f>+VLOOKUP(base[[#This Row],[key]],Tabla2[[key]:[Homologado]],4,0)</f>
        <v>Docente</v>
      </c>
    </row>
    <row r="12357" spans="1:4" x14ac:dyDescent="0.3">
      <c r="A12357" t="s">
        <v>39482</v>
      </c>
      <c r="B12357" t="s">
        <v>39584</v>
      </c>
      <c r="C12357">
        <f t="shared" si="193"/>
        <v>20</v>
      </c>
      <c r="D12357" t="str">
        <f>+VLOOKUP(base[[#This Row],[key]],Tabla2[[key]:[Homologado]],4,0)</f>
        <v>Docente</v>
      </c>
    </row>
    <row r="12358" spans="1:4" x14ac:dyDescent="0.3">
      <c r="A12358" t="s">
        <v>35337</v>
      </c>
      <c r="B12358" t="s">
        <v>39584</v>
      </c>
      <c r="C12358">
        <f t="shared" si="193"/>
        <v>20</v>
      </c>
      <c r="D12358" t="str">
        <f>+VLOOKUP(base[[#This Row],[key]],Tabla2[[key]:[Homologado]],4,0)</f>
        <v>Docente</v>
      </c>
    </row>
    <row r="12359" spans="1:4" x14ac:dyDescent="0.3">
      <c r="A12359" t="s">
        <v>35338</v>
      </c>
      <c r="B12359" t="s">
        <v>39584</v>
      </c>
      <c r="C12359">
        <f t="shared" si="193"/>
        <v>20</v>
      </c>
      <c r="D12359" t="str">
        <f>+VLOOKUP(base[[#This Row],[key]],Tabla2[[key]:[Homologado]],4,0)</f>
        <v>Docente</v>
      </c>
    </row>
    <row r="12360" spans="1:4" x14ac:dyDescent="0.3">
      <c r="A12360" t="s">
        <v>32811</v>
      </c>
      <c r="B12360" t="s">
        <v>39584</v>
      </c>
      <c r="C12360">
        <f t="shared" si="193"/>
        <v>20</v>
      </c>
      <c r="D12360" t="str">
        <f>+VLOOKUP(base[[#This Row],[key]],Tabla2[[key]:[Homologado]],4,0)</f>
        <v>Docente</v>
      </c>
    </row>
    <row r="12361" spans="1:4" x14ac:dyDescent="0.3">
      <c r="A12361" t="s">
        <v>34915</v>
      </c>
      <c r="B12361" t="s">
        <v>39584</v>
      </c>
      <c r="C12361">
        <f t="shared" si="193"/>
        <v>20</v>
      </c>
      <c r="D12361" t="str">
        <f>+VLOOKUP(base[[#This Row],[key]],Tabla2[[key]:[Homologado]],4,0)</f>
        <v>Docente</v>
      </c>
    </row>
    <row r="12362" spans="1:4" x14ac:dyDescent="0.3">
      <c r="A12362" t="s">
        <v>39483</v>
      </c>
      <c r="B12362" t="s">
        <v>39584</v>
      </c>
      <c r="C12362">
        <f t="shared" si="193"/>
        <v>20</v>
      </c>
      <c r="D12362" t="str">
        <f>+VLOOKUP(base[[#This Row],[key]],Tabla2[[key]:[Homologado]],4,0)</f>
        <v>Docente</v>
      </c>
    </row>
    <row r="12363" spans="1:4" x14ac:dyDescent="0.3">
      <c r="A12363" t="s">
        <v>39484</v>
      </c>
      <c r="B12363" t="s">
        <v>39584</v>
      </c>
      <c r="C12363">
        <f t="shared" si="193"/>
        <v>20</v>
      </c>
      <c r="D12363" t="str">
        <f>+VLOOKUP(base[[#This Row],[key]],Tabla2[[key]:[Homologado]],4,0)</f>
        <v>Docente</v>
      </c>
    </row>
    <row r="12364" spans="1:4" x14ac:dyDescent="0.3">
      <c r="A12364" t="s">
        <v>35708</v>
      </c>
      <c r="B12364" t="s">
        <v>39584</v>
      </c>
      <c r="C12364">
        <f t="shared" si="193"/>
        <v>20</v>
      </c>
      <c r="D12364" t="str">
        <f>+VLOOKUP(base[[#This Row],[key]],Tabla2[[key]:[Homologado]],4,0)</f>
        <v>Docente</v>
      </c>
    </row>
    <row r="12365" spans="1:4" x14ac:dyDescent="0.3">
      <c r="A12365" t="s">
        <v>39488</v>
      </c>
      <c r="B12365" t="s">
        <v>39584</v>
      </c>
      <c r="C12365">
        <f t="shared" si="193"/>
        <v>20</v>
      </c>
      <c r="D12365" t="str">
        <f>+VLOOKUP(base[[#This Row],[key]],Tabla2[[key]:[Homologado]],4,0)</f>
        <v>Docente</v>
      </c>
    </row>
    <row r="12366" spans="1:4" x14ac:dyDescent="0.3">
      <c r="A12366" t="s">
        <v>38195</v>
      </c>
      <c r="B12366" t="s">
        <v>39584</v>
      </c>
      <c r="C12366">
        <f t="shared" si="193"/>
        <v>20</v>
      </c>
      <c r="D12366" t="str">
        <f>+VLOOKUP(base[[#This Row],[key]],Tabla2[[key]:[Homologado]],4,0)</f>
        <v>Docente</v>
      </c>
    </row>
    <row r="12367" spans="1:4" x14ac:dyDescent="0.3">
      <c r="A12367" t="s">
        <v>38198</v>
      </c>
      <c r="B12367" t="s">
        <v>39584</v>
      </c>
      <c r="C12367">
        <f t="shared" si="193"/>
        <v>20</v>
      </c>
      <c r="D12367" t="str">
        <f>+VLOOKUP(base[[#This Row],[key]],Tabla2[[key]:[Homologado]],4,0)</f>
        <v>Docente</v>
      </c>
    </row>
    <row r="12368" spans="1:4" x14ac:dyDescent="0.3">
      <c r="A12368" t="s">
        <v>38721</v>
      </c>
      <c r="B12368" t="s">
        <v>39584</v>
      </c>
      <c r="C12368">
        <f t="shared" si="193"/>
        <v>20</v>
      </c>
      <c r="D12368" t="str">
        <f>+VLOOKUP(base[[#This Row],[key]],Tabla2[[key]:[Homologado]],4,0)</f>
        <v>Docente</v>
      </c>
    </row>
    <row r="12369" spans="1:4" x14ac:dyDescent="0.3">
      <c r="A12369" t="s">
        <v>38407</v>
      </c>
      <c r="B12369" t="s">
        <v>39584</v>
      </c>
      <c r="C12369">
        <f t="shared" si="193"/>
        <v>20</v>
      </c>
      <c r="D12369" t="str">
        <f>+VLOOKUP(base[[#This Row],[key]],Tabla2[[key]:[Homologado]],4,0)</f>
        <v>Docente</v>
      </c>
    </row>
    <row r="12370" spans="1:4" x14ac:dyDescent="0.3">
      <c r="A12370" t="s">
        <v>30692</v>
      </c>
      <c r="B12370" t="s">
        <v>39584</v>
      </c>
      <c r="C12370">
        <f t="shared" si="193"/>
        <v>20</v>
      </c>
      <c r="D12370" t="str">
        <f>+VLOOKUP(base[[#This Row],[key]],Tabla2[[key]:[Homologado]],4,0)</f>
        <v>Docente</v>
      </c>
    </row>
    <row r="12371" spans="1:4" x14ac:dyDescent="0.3">
      <c r="A12371" t="s">
        <v>18051</v>
      </c>
      <c r="B12371" t="s">
        <v>39584</v>
      </c>
      <c r="C12371">
        <f t="shared" si="193"/>
        <v>20</v>
      </c>
      <c r="D12371" t="str">
        <f>+VLOOKUP(base[[#This Row],[key]],Tabla2[[key]:[Homologado]],4,0)</f>
        <v>Docente</v>
      </c>
    </row>
    <row r="12372" spans="1:4" x14ac:dyDescent="0.3">
      <c r="A12372" t="s">
        <v>5143</v>
      </c>
      <c r="B12372" t="s">
        <v>39584</v>
      </c>
      <c r="C12372">
        <f t="shared" si="193"/>
        <v>20</v>
      </c>
      <c r="D12372" t="str">
        <f>+VLOOKUP(base[[#This Row],[key]],Tabla2[[key]:[Homologado]],4,0)</f>
        <v>Docente</v>
      </c>
    </row>
    <row r="12373" spans="1:4" x14ac:dyDescent="0.3">
      <c r="A12373" t="s">
        <v>5243</v>
      </c>
      <c r="B12373" t="s">
        <v>39584</v>
      </c>
      <c r="C12373">
        <f t="shared" si="193"/>
        <v>20</v>
      </c>
      <c r="D12373" t="str">
        <f>+VLOOKUP(base[[#This Row],[key]],Tabla2[[key]:[Homologado]],4,0)</f>
        <v>Docente</v>
      </c>
    </row>
    <row r="12374" spans="1:4" x14ac:dyDescent="0.3">
      <c r="A12374" t="s">
        <v>5298</v>
      </c>
      <c r="B12374" t="s">
        <v>39584</v>
      </c>
      <c r="C12374">
        <f t="shared" si="193"/>
        <v>20</v>
      </c>
      <c r="D12374" t="str">
        <f>+VLOOKUP(base[[#This Row],[key]],Tabla2[[key]:[Homologado]],4,0)</f>
        <v>Docente</v>
      </c>
    </row>
    <row r="12375" spans="1:4" x14ac:dyDescent="0.3">
      <c r="A12375" t="s">
        <v>5348</v>
      </c>
      <c r="B12375" t="s">
        <v>39584</v>
      </c>
      <c r="C12375">
        <f t="shared" si="193"/>
        <v>20</v>
      </c>
      <c r="D12375" t="str">
        <f>+VLOOKUP(base[[#This Row],[key]],Tabla2[[key]:[Homologado]],4,0)</f>
        <v>Docente</v>
      </c>
    </row>
    <row r="12376" spans="1:4" x14ac:dyDescent="0.3">
      <c r="A12376" t="s">
        <v>22173</v>
      </c>
      <c r="B12376" t="s">
        <v>39584</v>
      </c>
      <c r="C12376">
        <f t="shared" si="193"/>
        <v>20</v>
      </c>
      <c r="D12376" t="str">
        <f>+VLOOKUP(base[[#This Row],[key]],Tabla2[[key]:[Homologado]],4,0)</f>
        <v>Docente</v>
      </c>
    </row>
    <row r="12377" spans="1:4" x14ac:dyDescent="0.3">
      <c r="A12377" t="s">
        <v>28512</v>
      </c>
      <c r="B12377" t="s">
        <v>39584</v>
      </c>
      <c r="C12377">
        <f t="shared" si="193"/>
        <v>20</v>
      </c>
      <c r="D12377" t="str">
        <f>+VLOOKUP(base[[#This Row],[key]],Tabla2[[key]:[Homologado]],4,0)</f>
        <v>Docente</v>
      </c>
    </row>
    <row r="12378" spans="1:4" x14ac:dyDescent="0.3">
      <c r="A12378" t="s">
        <v>23789</v>
      </c>
      <c r="B12378" t="s">
        <v>39584</v>
      </c>
      <c r="C12378">
        <f t="shared" si="193"/>
        <v>20</v>
      </c>
      <c r="D12378" t="str">
        <f>+VLOOKUP(base[[#This Row],[key]],Tabla2[[key]:[Homologado]],4,0)</f>
        <v>Docente</v>
      </c>
    </row>
    <row r="12379" spans="1:4" x14ac:dyDescent="0.3">
      <c r="A12379" t="s">
        <v>28513</v>
      </c>
      <c r="B12379" t="s">
        <v>39584</v>
      </c>
      <c r="C12379">
        <f t="shared" si="193"/>
        <v>20</v>
      </c>
      <c r="D12379" t="str">
        <f>+VLOOKUP(base[[#This Row],[key]],Tabla2[[key]:[Homologado]],4,0)</f>
        <v>Docente</v>
      </c>
    </row>
    <row r="12380" spans="1:4" x14ac:dyDescent="0.3">
      <c r="A12380" t="s">
        <v>27433</v>
      </c>
      <c r="B12380" t="s">
        <v>39584</v>
      </c>
      <c r="C12380">
        <f t="shared" si="193"/>
        <v>20</v>
      </c>
      <c r="D12380" t="str">
        <f>+VLOOKUP(base[[#This Row],[key]],Tabla2[[key]:[Homologado]],4,0)</f>
        <v>Docente</v>
      </c>
    </row>
    <row r="12381" spans="1:4" x14ac:dyDescent="0.3">
      <c r="A12381" t="s">
        <v>27854</v>
      </c>
      <c r="B12381" t="s">
        <v>39584</v>
      </c>
      <c r="C12381">
        <f t="shared" si="193"/>
        <v>20</v>
      </c>
      <c r="D12381" t="str">
        <f>+VLOOKUP(base[[#This Row],[key]],Tabla2[[key]:[Homologado]],4,0)</f>
        <v>Docente</v>
      </c>
    </row>
    <row r="12382" spans="1:4" x14ac:dyDescent="0.3">
      <c r="A12382" t="s">
        <v>27655</v>
      </c>
      <c r="B12382" t="s">
        <v>39584</v>
      </c>
      <c r="C12382">
        <f t="shared" si="193"/>
        <v>20</v>
      </c>
      <c r="D12382" t="str">
        <f>+VLOOKUP(base[[#This Row],[key]],Tabla2[[key]:[Homologado]],4,0)</f>
        <v>Docente</v>
      </c>
    </row>
    <row r="12383" spans="1:4" x14ac:dyDescent="0.3">
      <c r="A12383" t="s">
        <v>22237</v>
      </c>
      <c r="B12383" t="s">
        <v>39584</v>
      </c>
      <c r="C12383">
        <f t="shared" si="193"/>
        <v>20</v>
      </c>
      <c r="D12383" t="str">
        <f>+VLOOKUP(base[[#This Row],[key]],Tabla2[[key]:[Homologado]],4,0)</f>
        <v>Docente</v>
      </c>
    </row>
    <row r="12384" spans="1:4" x14ac:dyDescent="0.3">
      <c r="A12384" t="s">
        <v>19053</v>
      </c>
      <c r="B12384" t="s">
        <v>39584</v>
      </c>
      <c r="C12384">
        <f t="shared" si="193"/>
        <v>20</v>
      </c>
      <c r="D12384" t="str">
        <f>+VLOOKUP(base[[#This Row],[key]],Tabla2[[key]:[Homologado]],4,0)</f>
        <v>Docente</v>
      </c>
    </row>
    <row r="12385" spans="1:4" x14ac:dyDescent="0.3">
      <c r="A12385" t="s">
        <v>24075</v>
      </c>
      <c r="B12385" t="s">
        <v>39584</v>
      </c>
      <c r="C12385">
        <f t="shared" si="193"/>
        <v>20</v>
      </c>
      <c r="D12385" t="str">
        <f>+VLOOKUP(base[[#This Row],[key]],Tabla2[[key]:[Homologado]],4,0)</f>
        <v>Docente</v>
      </c>
    </row>
    <row r="12386" spans="1:4" x14ac:dyDescent="0.3">
      <c r="A12386" t="s">
        <v>19056</v>
      </c>
      <c r="B12386" t="s">
        <v>39584</v>
      </c>
      <c r="C12386">
        <f t="shared" si="193"/>
        <v>20</v>
      </c>
      <c r="D12386" t="str">
        <f>+VLOOKUP(base[[#This Row],[key]],Tabla2[[key]:[Homologado]],4,0)</f>
        <v>Docente</v>
      </c>
    </row>
    <row r="12387" spans="1:4" x14ac:dyDescent="0.3">
      <c r="A12387" t="s">
        <v>24401</v>
      </c>
      <c r="B12387" t="s">
        <v>39584</v>
      </c>
      <c r="C12387">
        <f t="shared" si="193"/>
        <v>20</v>
      </c>
      <c r="D12387" t="str">
        <f>+VLOOKUP(base[[#This Row],[key]],Tabla2[[key]:[Homologado]],4,0)</f>
        <v>Docente</v>
      </c>
    </row>
    <row r="12388" spans="1:4" x14ac:dyDescent="0.3">
      <c r="A12388" t="s">
        <v>5423</v>
      </c>
      <c r="B12388" t="s">
        <v>39584</v>
      </c>
      <c r="C12388">
        <f t="shared" si="193"/>
        <v>20</v>
      </c>
      <c r="D12388" t="str">
        <f>+VLOOKUP(base[[#This Row],[key]],Tabla2[[key]:[Homologado]],4,0)</f>
        <v>Docente</v>
      </c>
    </row>
    <row r="12389" spans="1:4" x14ac:dyDescent="0.3">
      <c r="A12389" t="s">
        <v>28514</v>
      </c>
      <c r="B12389" t="s">
        <v>39584</v>
      </c>
      <c r="C12389">
        <f t="shared" si="193"/>
        <v>20</v>
      </c>
      <c r="D12389" t="str">
        <f>+VLOOKUP(base[[#This Row],[key]],Tabla2[[key]:[Homologado]],4,0)</f>
        <v>Docente</v>
      </c>
    </row>
    <row r="12390" spans="1:4" x14ac:dyDescent="0.3">
      <c r="A12390" t="s">
        <v>28515</v>
      </c>
      <c r="B12390" t="s">
        <v>39584</v>
      </c>
      <c r="C12390">
        <f t="shared" si="193"/>
        <v>20</v>
      </c>
      <c r="D12390" t="str">
        <f>+VLOOKUP(base[[#This Row],[key]],Tabla2[[key]:[Homologado]],4,0)</f>
        <v>Docente</v>
      </c>
    </row>
    <row r="12391" spans="1:4" x14ac:dyDescent="0.3">
      <c r="A12391" t="s">
        <v>24788</v>
      </c>
      <c r="B12391" t="s">
        <v>39584</v>
      </c>
      <c r="C12391">
        <f t="shared" si="193"/>
        <v>20</v>
      </c>
      <c r="D12391" t="str">
        <f>+VLOOKUP(base[[#This Row],[key]],Tabla2[[key]:[Homologado]],4,0)</f>
        <v>Docente</v>
      </c>
    </row>
    <row r="12392" spans="1:4" x14ac:dyDescent="0.3">
      <c r="A12392" t="s">
        <v>28517</v>
      </c>
      <c r="B12392" t="s">
        <v>39584</v>
      </c>
      <c r="C12392">
        <f t="shared" si="193"/>
        <v>20</v>
      </c>
      <c r="D12392" t="str">
        <f>+VLOOKUP(base[[#This Row],[key]],Tabla2[[key]:[Homologado]],4,0)</f>
        <v>Docente</v>
      </c>
    </row>
    <row r="12393" spans="1:4" x14ac:dyDescent="0.3">
      <c r="A12393" t="s">
        <v>19058</v>
      </c>
      <c r="B12393" t="s">
        <v>39584</v>
      </c>
      <c r="C12393">
        <f t="shared" si="193"/>
        <v>20</v>
      </c>
      <c r="D12393" t="str">
        <f>+VLOOKUP(base[[#This Row],[key]],Tabla2[[key]:[Homologado]],4,0)</f>
        <v>Docente</v>
      </c>
    </row>
    <row r="12394" spans="1:4" x14ac:dyDescent="0.3">
      <c r="A12394" t="s">
        <v>1950</v>
      </c>
      <c r="B12394" t="s">
        <v>39584</v>
      </c>
      <c r="C12394">
        <f t="shared" si="193"/>
        <v>20</v>
      </c>
      <c r="D12394" t="str">
        <f>+VLOOKUP(base[[#This Row],[key]],Tabla2[[key]:[Homologado]],4,0)</f>
        <v>Docente</v>
      </c>
    </row>
    <row r="12395" spans="1:4" x14ac:dyDescent="0.3">
      <c r="A12395" t="s">
        <v>23804</v>
      </c>
      <c r="B12395" t="s">
        <v>39584</v>
      </c>
      <c r="C12395">
        <f t="shared" si="193"/>
        <v>20</v>
      </c>
      <c r="D12395" t="str">
        <f>+VLOOKUP(base[[#This Row],[key]],Tabla2[[key]:[Homologado]],4,0)</f>
        <v>Docente</v>
      </c>
    </row>
    <row r="12396" spans="1:4" x14ac:dyDescent="0.3">
      <c r="A12396" t="s">
        <v>24091</v>
      </c>
      <c r="B12396" t="s">
        <v>39584</v>
      </c>
      <c r="C12396">
        <f t="shared" si="193"/>
        <v>20</v>
      </c>
      <c r="D12396" t="str">
        <f>+VLOOKUP(base[[#This Row],[key]],Tabla2[[key]:[Homologado]],4,0)</f>
        <v>Docente</v>
      </c>
    </row>
    <row r="12397" spans="1:4" x14ac:dyDescent="0.3">
      <c r="A12397" t="s">
        <v>28518</v>
      </c>
      <c r="B12397" t="s">
        <v>39584</v>
      </c>
      <c r="C12397">
        <f t="shared" si="193"/>
        <v>20</v>
      </c>
      <c r="D12397" t="str">
        <f>+VLOOKUP(base[[#This Row],[key]],Tabla2[[key]:[Homologado]],4,0)</f>
        <v>Docente</v>
      </c>
    </row>
    <row r="12398" spans="1:4" x14ac:dyDescent="0.3">
      <c r="A12398" t="s">
        <v>20161</v>
      </c>
      <c r="B12398" t="s">
        <v>39584</v>
      </c>
      <c r="C12398">
        <f t="shared" si="193"/>
        <v>20</v>
      </c>
      <c r="D12398" t="str">
        <f>+VLOOKUP(base[[#This Row],[key]],Tabla2[[key]:[Homologado]],4,0)</f>
        <v>Docente</v>
      </c>
    </row>
    <row r="12399" spans="1:4" x14ac:dyDescent="0.3">
      <c r="A12399" t="s">
        <v>22177</v>
      </c>
      <c r="B12399" t="s">
        <v>39584</v>
      </c>
      <c r="C12399">
        <f t="shared" si="193"/>
        <v>20</v>
      </c>
      <c r="D12399" t="str">
        <f>+VLOOKUP(base[[#This Row],[key]],Tabla2[[key]:[Homologado]],4,0)</f>
        <v>Docente</v>
      </c>
    </row>
    <row r="12400" spans="1:4" x14ac:dyDescent="0.3">
      <c r="A12400" t="s">
        <v>19064</v>
      </c>
      <c r="B12400" t="s">
        <v>39584</v>
      </c>
      <c r="C12400">
        <f t="shared" si="193"/>
        <v>20</v>
      </c>
      <c r="D12400" t="str">
        <f>+VLOOKUP(base[[#This Row],[key]],Tabla2[[key]:[Homologado]],4,0)</f>
        <v>Docente</v>
      </c>
    </row>
    <row r="12401" spans="1:4" x14ac:dyDescent="0.3">
      <c r="A12401" t="s">
        <v>19066</v>
      </c>
      <c r="B12401" t="s">
        <v>39584</v>
      </c>
      <c r="C12401">
        <f t="shared" si="193"/>
        <v>20</v>
      </c>
      <c r="D12401" t="str">
        <f>+VLOOKUP(base[[#This Row],[key]],Tabla2[[key]:[Homologado]],4,0)</f>
        <v>Docente</v>
      </c>
    </row>
    <row r="12402" spans="1:4" x14ac:dyDescent="0.3">
      <c r="A12402" t="s">
        <v>19068</v>
      </c>
      <c r="B12402" t="s">
        <v>39584</v>
      </c>
      <c r="C12402">
        <f t="shared" si="193"/>
        <v>20</v>
      </c>
      <c r="D12402" t="str">
        <f>+VLOOKUP(base[[#This Row],[key]],Tabla2[[key]:[Homologado]],4,0)</f>
        <v>Docente</v>
      </c>
    </row>
    <row r="12403" spans="1:4" x14ac:dyDescent="0.3">
      <c r="A12403" t="s">
        <v>19069</v>
      </c>
      <c r="B12403" t="s">
        <v>39584</v>
      </c>
      <c r="C12403">
        <f t="shared" si="193"/>
        <v>20</v>
      </c>
      <c r="D12403" t="str">
        <f>+VLOOKUP(base[[#This Row],[key]],Tabla2[[key]:[Homologado]],4,0)</f>
        <v>Docente</v>
      </c>
    </row>
    <row r="12404" spans="1:4" x14ac:dyDescent="0.3">
      <c r="A12404" t="s">
        <v>19070</v>
      </c>
      <c r="B12404" t="s">
        <v>39584</v>
      </c>
      <c r="C12404">
        <f t="shared" si="193"/>
        <v>20</v>
      </c>
      <c r="D12404" t="str">
        <f>+VLOOKUP(base[[#This Row],[key]],Tabla2[[key]:[Homologado]],4,0)</f>
        <v>Docente</v>
      </c>
    </row>
    <row r="12405" spans="1:4" x14ac:dyDescent="0.3">
      <c r="A12405" t="s">
        <v>19082</v>
      </c>
      <c r="B12405" t="s">
        <v>39584</v>
      </c>
      <c r="C12405">
        <f t="shared" si="193"/>
        <v>20</v>
      </c>
      <c r="D12405" t="str">
        <f>+VLOOKUP(base[[#This Row],[key]],Tabla2[[key]:[Homologado]],4,0)</f>
        <v>Docente</v>
      </c>
    </row>
    <row r="12406" spans="1:4" x14ac:dyDescent="0.3">
      <c r="A12406" t="s">
        <v>19084</v>
      </c>
      <c r="B12406" t="s">
        <v>39584</v>
      </c>
      <c r="C12406">
        <f t="shared" si="193"/>
        <v>20</v>
      </c>
      <c r="D12406" t="str">
        <f>+VLOOKUP(base[[#This Row],[key]],Tabla2[[key]:[Homologado]],4,0)</f>
        <v>Docente</v>
      </c>
    </row>
    <row r="12407" spans="1:4" x14ac:dyDescent="0.3">
      <c r="A12407" t="s">
        <v>19080</v>
      </c>
      <c r="B12407" t="s">
        <v>39584</v>
      </c>
      <c r="C12407">
        <f t="shared" si="193"/>
        <v>20</v>
      </c>
      <c r="D12407" t="str">
        <f>+VLOOKUP(base[[#This Row],[key]],Tabla2[[key]:[Homologado]],4,0)</f>
        <v>Docente</v>
      </c>
    </row>
    <row r="12408" spans="1:4" x14ac:dyDescent="0.3">
      <c r="A12408" t="s">
        <v>19088</v>
      </c>
      <c r="B12408" t="s">
        <v>39584</v>
      </c>
      <c r="C12408">
        <f t="shared" si="193"/>
        <v>20</v>
      </c>
      <c r="D12408" t="str">
        <f>+VLOOKUP(base[[#This Row],[key]],Tabla2[[key]:[Homologado]],4,0)</f>
        <v>Docente</v>
      </c>
    </row>
    <row r="12409" spans="1:4" x14ac:dyDescent="0.3">
      <c r="A12409" t="s">
        <v>19085</v>
      </c>
      <c r="B12409" t="s">
        <v>39584</v>
      </c>
      <c r="C12409">
        <f t="shared" si="193"/>
        <v>20</v>
      </c>
      <c r="D12409" t="str">
        <f>+VLOOKUP(base[[#This Row],[key]],Tabla2[[key]:[Homologado]],4,0)</f>
        <v>Docente</v>
      </c>
    </row>
    <row r="12410" spans="1:4" x14ac:dyDescent="0.3">
      <c r="A12410" t="s">
        <v>28520</v>
      </c>
      <c r="B12410" t="s">
        <v>39584</v>
      </c>
      <c r="C12410">
        <f t="shared" si="193"/>
        <v>20</v>
      </c>
      <c r="D12410" t="str">
        <f>+VLOOKUP(base[[#This Row],[key]],Tabla2[[key]:[Homologado]],4,0)</f>
        <v>Docente</v>
      </c>
    </row>
    <row r="12411" spans="1:4" x14ac:dyDescent="0.3">
      <c r="A12411" t="s">
        <v>19090</v>
      </c>
      <c r="B12411" t="s">
        <v>39584</v>
      </c>
      <c r="C12411">
        <f t="shared" si="193"/>
        <v>20</v>
      </c>
      <c r="D12411" t="str">
        <f>+VLOOKUP(base[[#This Row],[key]],Tabla2[[key]:[Homologado]],4,0)</f>
        <v>Docente</v>
      </c>
    </row>
    <row r="12412" spans="1:4" x14ac:dyDescent="0.3">
      <c r="A12412" t="s">
        <v>2053</v>
      </c>
      <c r="B12412" t="s">
        <v>39584</v>
      </c>
      <c r="C12412">
        <f t="shared" si="193"/>
        <v>20</v>
      </c>
      <c r="D12412" t="str">
        <f>+VLOOKUP(base[[#This Row],[key]],Tabla2[[key]:[Homologado]],4,0)</f>
        <v>Docente</v>
      </c>
    </row>
    <row r="12413" spans="1:4" x14ac:dyDescent="0.3">
      <c r="A12413" t="s">
        <v>5889</v>
      </c>
      <c r="B12413" t="s">
        <v>39584</v>
      </c>
      <c r="C12413">
        <f t="shared" si="193"/>
        <v>20</v>
      </c>
      <c r="D12413" t="str">
        <f>+VLOOKUP(base[[#This Row],[key]],Tabla2[[key]:[Homologado]],4,0)</f>
        <v>Docente</v>
      </c>
    </row>
    <row r="12414" spans="1:4" x14ac:dyDescent="0.3">
      <c r="A12414" t="s">
        <v>2062</v>
      </c>
      <c r="B12414" t="s">
        <v>39584</v>
      </c>
      <c r="C12414">
        <f t="shared" si="193"/>
        <v>20</v>
      </c>
      <c r="D12414" t="str">
        <f>+VLOOKUP(base[[#This Row],[key]],Tabla2[[key]:[Homologado]],4,0)</f>
        <v>Docente</v>
      </c>
    </row>
    <row r="12415" spans="1:4" x14ac:dyDescent="0.3">
      <c r="A12415" t="s">
        <v>19102</v>
      </c>
      <c r="B12415" t="s">
        <v>39584</v>
      </c>
      <c r="C12415">
        <f t="shared" si="193"/>
        <v>20</v>
      </c>
      <c r="D12415" t="str">
        <f>+VLOOKUP(base[[#This Row],[key]],Tabla2[[key]:[Homologado]],4,0)</f>
        <v>Docente</v>
      </c>
    </row>
    <row r="12416" spans="1:4" x14ac:dyDescent="0.3">
      <c r="A12416" t="s">
        <v>2064</v>
      </c>
      <c r="B12416" t="s">
        <v>39584</v>
      </c>
      <c r="C12416">
        <f t="shared" si="193"/>
        <v>20</v>
      </c>
      <c r="D12416" t="str">
        <f>+VLOOKUP(base[[#This Row],[key]],Tabla2[[key]:[Homologado]],4,0)</f>
        <v>Docente</v>
      </c>
    </row>
    <row r="12417" spans="1:4" x14ac:dyDescent="0.3">
      <c r="A12417" t="s">
        <v>19106</v>
      </c>
      <c r="B12417" t="s">
        <v>39584</v>
      </c>
      <c r="C12417">
        <f t="shared" si="193"/>
        <v>20</v>
      </c>
      <c r="D12417" t="str">
        <f>+VLOOKUP(base[[#This Row],[key]],Tabla2[[key]:[Homologado]],4,0)</f>
        <v>Docente</v>
      </c>
    </row>
    <row r="12418" spans="1:4" x14ac:dyDescent="0.3">
      <c r="A12418" t="s">
        <v>19108</v>
      </c>
      <c r="B12418" t="s">
        <v>39584</v>
      </c>
      <c r="C12418">
        <f t="shared" si="193"/>
        <v>20</v>
      </c>
      <c r="D12418" t="str">
        <f>+VLOOKUP(base[[#This Row],[key]],Tabla2[[key]:[Homologado]],4,0)</f>
        <v>Docente</v>
      </c>
    </row>
    <row r="12419" spans="1:4" x14ac:dyDescent="0.3">
      <c r="A12419" t="s">
        <v>19110</v>
      </c>
      <c r="B12419" t="s">
        <v>39584</v>
      </c>
      <c r="C12419">
        <f t="shared" si="193"/>
        <v>20</v>
      </c>
      <c r="D12419" t="str">
        <f>+VLOOKUP(base[[#This Row],[key]],Tabla2[[key]:[Homologado]],4,0)</f>
        <v>Docente</v>
      </c>
    </row>
    <row r="12420" spans="1:4" x14ac:dyDescent="0.3">
      <c r="A12420" t="s">
        <v>5988</v>
      </c>
      <c r="B12420" t="s">
        <v>39584</v>
      </c>
      <c r="C12420">
        <f t="shared" ref="C12420:C12483" si="194">+IF(B12420=B12419,C12419,C12419+1)</f>
        <v>20</v>
      </c>
      <c r="D12420" t="str">
        <f>+VLOOKUP(base[[#This Row],[key]],Tabla2[[key]:[Homologado]],4,0)</f>
        <v>Docente</v>
      </c>
    </row>
    <row r="12421" spans="1:4" x14ac:dyDescent="0.3">
      <c r="A12421" t="s">
        <v>5995</v>
      </c>
      <c r="B12421" t="s">
        <v>39584</v>
      </c>
      <c r="C12421">
        <f t="shared" si="194"/>
        <v>20</v>
      </c>
      <c r="D12421" t="str">
        <f>+VLOOKUP(base[[#This Row],[key]],Tabla2[[key]:[Homologado]],4,0)</f>
        <v>Docente</v>
      </c>
    </row>
    <row r="12422" spans="1:4" x14ac:dyDescent="0.3">
      <c r="A12422" t="s">
        <v>15314</v>
      </c>
      <c r="B12422" t="s">
        <v>39584</v>
      </c>
      <c r="C12422">
        <f t="shared" si="194"/>
        <v>20</v>
      </c>
      <c r="D12422" t="str">
        <f>+VLOOKUP(base[[#This Row],[key]],Tabla2[[key]:[Homologado]],4,0)</f>
        <v>Docente</v>
      </c>
    </row>
    <row r="12423" spans="1:4" x14ac:dyDescent="0.3">
      <c r="A12423" t="s">
        <v>19136</v>
      </c>
      <c r="B12423" t="s">
        <v>39584</v>
      </c>
      <c r="C12423">
        <f t="shared" si="194"/>
        <v>20</v>
      </c>
      <c r="D12423" t="str">
        <f>+VLOOKUP(base[[#This Row],[key]],Tabla2[[key]:[Homologado]],4,0)</f>
        <v>Docente</v>
      </c>
    </row>
    <row r="12424" spans="1:4" x14ac:dyDescent="0.3">
      <c r="A12424" t="s">
        <v>19138</v>
      </c>
      <c r="B12424" t="s">
        <v>39584</v>
      </c>
      <c r="C12424">
        <f t="shared" si="194"/>
        <v>20</v>
      </c>
      <c r="D12424" t="str">
        <f>+VLOOKUP(base[[#This Row],[key]],Tabla2[[key]:[Homologado]],4,0)</f>
        <v>Docente</v>
      </c>
    </row>
    <row r="12425" spans="1:4" x14ac:dyDescent="0.3">
      <c r="A12425" t="s">
        <v>19139</v>
      </c>
      <c r="B12425" t="s">
        <v>39584</v>
      </c>
      <c r="C12425">
        <f t="shared" si="194"/>
        <v>20</v>
      </c>
      <c r="D12425" t="str">
        <f>+VLOOKUP(base[[#This Row],[key]],Tabla2[[key]:[Homologado]],4,0)</f>
        <v>Docente</v>
      </c>
    </row>
    <row r="12426" spans="1:4" x14ac:dyDescent="0.3">
      <c r="A12426" t="s">
        <v>19140</v>
      </c>
      <c r="B12426" t="s">
        <v>39584</v>
      </c>
      <c r="C12426">
        <f t="shared" si="194"/>
        <v>20</v>
      </c>
      <c r="D12426" t="str">
        <f>+VLOOKUP(base[[#This Row],[key]],Tabla2[[key]:[Homologado]],4,0)</f>
        <v>Docente</v>
      </c>
    </row>
    <row r="12427" spans="1:4" x14ac:dyDescent="0.3">
      <c r="A12427" t="s">
        <v>19141</v>
      </c>
      <c r="B12427" t="s">
        <v>39584</v>
      </c>
      <c r="C12427">
        <f t="shared" si="194"/>
        <v>20</v>
      </c>
      <c r="D12427" t="str">
        <f>+VLOOKUP(base[[#This Row],[key]],Tabla2[[key]:[Homologado]],4,0)</f>
        <v>Docente</v>
      </c>
    </row>
    <row r="12428" spans="1:4" x14ac:dyDescent="0.3">
      <c r="A12428" t="s">
        <v>19142</v>
      </c>
      <c r="B12428" t="s">
        <v>39584</v>
      </c>
      <c r="C12428">
        <f t="shared" si="194"/>
        <v>20</v>
      </c>
      <c r="D12428" t="str">
        <f>+VLOOKUP(base[[#This Row],[key]],Tabla2[[key]:[Homologado]],4,0)</f>
        <v>Docente</v>
      </c>
    </row>
    <row r="12429" spans="1:4" x14ac:dyDescent="0.3">
      <c r="A12429" t="s">
        <v>19144</v>
      </c>
      <c r="B12429" t="s">
        <v>39584</v>
      </c>
      <c r="C12429">
        <f t="shared" si="194"/>
        <v>20</v>
      </c>
      <c r="D12429" t="str">
        <f>+VLOOKUP(base[[#This Row],[key]],Tabla2[[key]:[Homologado]],4,0)</f>
        <v>Docente</v>
      </c>
    </row>
    <row r="12430" spans="1:4" x14ac:dyDescent="0.3">
      <c r="A12430" t="s">
        <v>19145</v>
      </c>
      <c r="B12430" t="s">
        <v>39584</v>
      </c>
      <c r="C12430">
        <f t="shared" si="194"/>
        <v>20</v>
      </c>
      <c r="D12430" t="str">
        <f>+VLOOKUP(base[[#This Row],[key]],Tabla2[[key]:[Homologado]],4,0)</f>
        <v>Docente</v>
      </c>
    </row>
    <row r="12431" spans="1:4" x14ac:dyDescent="0.3">
      <c r="A12431" t="s">
        <v>6093</v>
      </c>
      <c r="B12431" t="s">
        <v>39584</v>
      </c>
      <c r="C12431">
        <f t="shared" si="194"/>
        <v>20</v>
      </c>
      <c r="D12431" t="str">
        <f>+VLOOKUP(base[[#This Row],[key]],Tabla2[[key]:[Homologado]],4,0)</f>
        <v>Docente</v>
      </c>
    </row>
    <row r="12432" spans="1:4" x14ac:dyDescent="0.3">
      <c r="A12432" t="s">
        <v>19151</v>
      </c>
      <c r="B12432" t="s">
        <v>39584</v>
      </c>
      <c r="C12432">
        <f t="shared" si="194"/>
        <v>20</v>
      </c>
      <c r="D12432" t="str">
        <f>+VLOOKUP(base[[#This Row],[key]],Tabla2[[key]:[Homologado]],4,0)</f>
        <v>Docente</v>
      </c>
    </row>
    <row r="12433" spans="1:4" x14ac:dyDescent="0.3">
      <c r="A12433" t="s">
        <v>19154</v>
      </c>
      <c r="B12433" t="s">
        <v>39584</v>
      </c>
      <c r="C12433">
        <f t="shared" si="194"/>
        <v>20</v>
      </c>
      <c r="D12433" t="str">
        <f>+VLOOKUP(base[[#This Row],[key]],Tabla2[[key]:[Homologado]],4,0)</f>
        <v>Docente</v>
      </c>
    </row>
    <row r="12434" spans="1:4" x14ac:dyDescent="0.3">
      <c r="A12434" t="s">
        <v>59</v>
      </c>
      <c r="B12434" t="s">
        <v>39584</v>
      </c>
      <c r="C12434">
        <f t="shared" si="194"/>
        <v>20</v>
      </c>
      <c r="D12434" t="str">
        <f>+VLOOKUP(base[[#This Row],[key]],Tabla2[[key]:[Homologado]],4,0)</f>
        <v>Docente</v>
      </c>
    </row>
    <row r="12435" spans="1:4" x14ac:dyDescent="0.3">
      <c r="A12435" t="s">
        <v>6228</v>
      </c>
      <c r="B12435" t="s">
        <v>39584</v>
      </c>
      <c r="C12435">
        <f t="shared" si="194"/>
        <v>20</v>
      </c>
      <c r="D12435" t="str">
        <f>+VLOOKUP(base[[#This Row],[key]],Tabla2[[key]:[Homologado]],4,0)</f>
        <v>Docente</v>
      </c>
    </row>
    <row r="12436" spans="1:4" x14ac:dyDescent="0.3">
      <c r="A12436" t="s">
        <v>6233</v>
      </c>
      <c r="B12436" t="s">
        <v>39584</v>
      </c>
      <c r="C12436">
        <f t="shared" si="194"/>
        <v>20</v>
      </c>
      <c r="D12436" t="str">
        <f>+VLOOKUP(base[[#This Row],[key]],Tabla2[[key]:[Homologado]],4,0)</f>
        <v>Docente</v>
      </c>
    </row>
    <row r="12437" spans="1:4" x14ac:dyDescent="0.3">
      <c r="A12437" t="s">
        <v>6249</v>
      </c>
      <c r="B12437" t="s">
        <v>39584</v>
      </c>
      <c r="C12437">
        <f t="shared" si="194"/>
        <v>20</v>
      </c>
      <c r="D12437" t="str">
        <f>+VLOOKUP(base[[#This Row],[key]],Tabla2[[key]:[Homologado]],4,0)</f>
        <v>Docente</v>
      </c>
    </row>
    <row r="12438" spans="1:4" x14ac:dyDescent="0.3">
      <c r="A12438" t="s">
        <v>19157</v>
      </c>
      <c r="B12438" t="s">
        <v>39584</v>
      </c>
      <c r="C12438">
        <f t="shared" si="194"/>
        <v>20</v>
      </c>
      <c r="D12438" t="str">
        <f>+VLOOKUP(base[[#This Row],[key]],Tabla2[[key]:[Homologado]],4,0)</f>
        <v>Docente</v>
      </c>
    </row>
    <row r="12439" spans="1:4" x14ac:dyDescent="0.3">
      <c r="A12439" t="s">
        <v>22222</v>
      </c>
      <c r="B12439" t="s">
        <v>39584</v>
      </c>
      <c r="C12439">
        <f t="shared" si="194"/>
        <v>20</v>
      </c>
      <c r="D12439" t="str">
        <f>+VLOOKUP(base[[#This Row],[key]],Tabla2[[key]:[Homologado]],4,0)</f>
        <v>Docente</v>
      </c>
    </row>
    <row r="12440" spans="1:4" x14ac:dyDescent="0.3">
      <c r="A12440" t="s">
        <v>26866</v>
      </c>
      <c r="B12440" t="s">
        <v>39584</v>
      </c>
      <c r="C12440">
        <f t="shared" si="194"/>
        <v>20</v>
      </c>
      <c r="D12440" t="str">
        <f>+VLOOKUP(base[[#This Row],[key]],Tabla2[[key]:[Homologado]],4,0)</f>
        <v>Docente</v>
      </c>
    </row>
    <row r="12441" spans="1:4" x14ac:dyDescent="0.3">
      <c r="A12441" t="s">
        <v>6283</v>
      </c>
      <c r="B12441" t="s">
        <v>39584</v>
      </c>
      <c r="C12441">
        <f t="shared" si="194"/>
        <v>20</v>
      </c>
      <c r="D12441" t="str">
        <f>+VLOOKUP(base[[#This Row],[key]],Tabla2[[key]:[Homologado]],4,0)</f>
        <v>Docente</v>
      </c>
    </row>
    <row r="12442" spans="1:4" x14ac:dyDescent="0.3">
      <c r="A12442" t="s">
        <v>19158</v>
      </c>
      <c r="B12442" t="s">
        <v>39584</v>
      </c>
      <c r="C12442">
        <f t="shared" si="194"/>
        <v>20</v>
      </c>
      <c r="D12442" t="str">
        <f>+VLOOKUP(base[[#This Row],[key]],Tabla2[[key]:[Homologado]],4,0)</f>
        <v>Docente</v>
      </c>
    </row>
    <row r="12443" spans="1:4" x14ac:dyDescent="0.3">
      <c r="A12443" t="s">
        <v>35746</v>
      </c>
      <c r="B12443" t="s">
        <v>39584</v>
      </c>
      <c r="C12443">
        <f t="shared" si="194"/>
        <v>20</v>
      </c>
      <c r="D12443" t="str">
        <f>+VLOOKUP(base[[#This Row],[key]],Tabla2[[key]:[Homologado]],4,0)</f>
        <v>Docente</v>
      </c>
    </row>
    <row r="12444" spans="1:4" x14ac:dyDescent="0.3">
      <c r="A12444" t="s">
        <v>39490</v>
      </c>
      <c r="B12444" t="s">
        <v>39584</v>
      </c>
      <c r="C12444">
        <f t="shared" si="194"/>
        <v>20</v>
      </c>
      <c r="D12444" t="str">
        <f>+VLOOKUP(base[[#This Row],[key]],Tabla2[[key]:[Homologado]],4,0)</f>
        <v>Docente</v>
      </c>
    </row>
    <row r="12445" spans="1:4" x14ac:dyDescent="0.3">
      <c r="A12445" t="s">
        <v>30694</v>
      </c>
      <c r="B12445" t="s">
        <v>39584</v>
      </c>
      <c r="C12445">
        <f t="shared" si="194"/>
        <v>20</v>
      </c>
      <c r="D12445" t="str">
        <f>+VLOOKUP(base[[#This Row],[key]],Tabla2[[key]:[Homologado]],4,0)</f>
        <v>Docente</v>
      </c>
    </row>
    <row r="12446" spans="1:4" x14ac:dyDescent="0.3">
      <c r="A12446" t="s">
        <v>30696</v>
      </c>
      <c r="B12446" t="s">
        <v>39584</v>
      </c>
      <c r="C12446">
        <f t="shared" si="194"/>
        <v>20</v>
      </c>
      <c r="D12446" t="str">
        <f>+VLOOKUP(base[[#This Row],[key]],Tabla2[[key]:[Homologado]],4,0)</f>
        <v>Docente</v>
      </c>
    </row>
    <row r="12447" spans="1:4" x14ac:dyDescent="0.3">
      <c r="A12447" t="s">
        <v>35343</v>
      </c>
      <c r="B12447" t="s">
        <v>39584</v>
      </c>
      <c r="C12447">
        <f t="shared" si="194"/>
        <v>20</v>
      </c>
      <c r="D12447" t="str">
        <f>+VLOOKUP(base[[#This Row],[key]],Tabla2[[key]:[Homologado]],4,0)</f>
        <v>Docente</v>
      </c>
    </row>
    <row r="12448" spans="1:4" x14ac:dyDescent="0.3">
      <c r="A12448" t="s">
        <v>30697</v>
      </c>
      <c r="B12448" t="s">
        <v>39584</v>
      </c>
      <c r="C12448">
        <f t="shared" si="194"/>
        <v>20</v>
      </c>
      <c r="D12448" t="str">
        <f>+VLOOKUP(base[[#This Row],[key]],Tabla2[[key]:[Homologado]],4,0)</f>
        <v>Docente</v>
      </c>
    </row>
    <row r="12449" spans="1:4" x14ac:dyDescent="0.3">
      <c r="A12449" t="s">
        <v>39491</v>
      </c>
      <c r="B12449" t="s">
        <v>39584</v>
      </c>
      <c r="C12449">
        <f t="shared" si="194"/>
        <v>20</v>
      </c>
      <c r="D12449" t="str">
        <f>+VLOOKUP(base[[#This Row],[key]],Tabla2[[key]:[Homologado]],4,0)</f>
        <v>Docente</v>
      </c>
    </row>
    <row r="12450" spans="1:4" x14ac:dyDescent="0.3">
      <c r="A12450" t="s">
        <v>38876</v>
      </c>
      <c r="B12450" t="s">
        <v>39584</v>
      </c>
      <c r="C12450">
        <f t="shared" si="194"/>
        <v>20</v>
      </c>
      <c r="D12450" t="str">
        <f>+VLOOKUP(base[[#This Row],[key]],Tabla2[[key]:[Homologado]],4,0)</f>
        <v>Docente</v>
      </c>
    </row>
    <row r="12451" spans="1:4" x14ac:dyDescent="0.3">
      <c r="A12451" t="s">
        <v>38692</v>
      </c>
      <c r="B12451" t="s">
        <v>39584</v>
      </c>
      <c r="C12451">
        <f t="shared" si="194"/>
        <v>20</v>
      </c>
      <c r="D12451" t="str">
        <f>+VLOOKUP(base[[#This Row],[key]],Tabla2[[key]:[Homologado]],4,0)</f>
        <v>Docente</v>
      </c>
    </row>
    <row r="12452" spans="1:4" x14ac:dyDescent="0.3">
      <c r="A12452" t="s">
        <v>36600</v>
      </c>
      <c r="B12452" t="s">
        <v>39584</v>
      </c>
      <c r="C12452">
        <f t="shared" si="194"/>
        <v>20</v>
      </c>
      <c r="D12452" t="str">
        <f>+VLOOKUP(base[[#This Row],[key]],Tabla2[[key]:[Homologado]],4,0)</f>
        <v>Docente</v>
      </c>
    </row>
    <row r="12453" spans="1:4" x14ac:dyDescent="0.3">
      <c r="A12453" t="s">
        <v>39492</v>
      </c>
      <c r="B12453" t="s">
        <v>39584</v>
      </c>
      <c r="C12453">
        <f t="shared" si="194"/>
        <v>20</v>
      </c>
      <c r="D12453" t="str">
        <f>+VLOOKUP(base[[#This Row],[key]],Tabla2[[key]:[Homologado]],4,0)</f>
        <v>Docente</v>
      </c>
    </row>
    <row r="12454" spans="1:4" x14ac:dyDescent="0.3">
      <c r="A12454" t="s">
        <v>24959</v>
      </c>
      <c r="B12454" t="s">
        <v>39584</v>
      </c>
      <c r="C12454">
        <f t="shared" si="194"/>
        <v>20</v>
      </c>
      <c r="D12454" t="str">
        <f>+VLOOKUP(base[[#This Row],[key]],Tabla2[[key]:[Homologado]],4,0)</f>
        <v>Docente</v>
      </c>
    </row>
    <row r="12455" spans="1:4" x14ac:dyDescent="0.3">
      <c r="A12455" t="s">
        <v>30705</v>
      </c>
      <c r="B12455" t="s">
        <v>39584</v>
      </c>
      <c r="C12455">
        <f t="shared" si="194"/>
        <v>20</v>
      </c>
      <c r="D12455" t="str">
        <f>+VLOOKUP(base[[#This Row],[key]],Tabla2[[key]:[Homologado]],4,0)</f>
        <v>Docente</v>
      </c>
    </row>
    <row r="12456" spans="1:4" x14ac:dyDescent="0.3">
      <c r="A12456" t="s">
        <v>38877</v>
      </c>
      <c r="B12456" t="s">
        <v>39584</v>
      </c>
      <c r="C12456">
        <f t="shared" si="194"/>
        <v>20</v>
      </c>
      <c r="D12456" t="str">
        <f>+VLOOKUP(base[[#This Row],[key]],Tabla2[[key]:[Homologado]],4,0)</f>
        <v>Docente</v>
      </c>
    </row>
    <row r="12457" spans="1:4" x14ac:dyDescent="0.3">
      <c r="A12457" t="s">
        <v>30706</v>
      </c>
      <c r="B12457" t="s">
        <v>39584</v>
      </c>
      <c r="C12457">
        <f t="shared" si="194"/>
        <v>20</v>
      </c>
      <c r="D12457" t="str">
        <f>+VLOOKUP(base[[#This Row],[key]],Tabla2[[key]:[Homologado]],4,0)</f>
        <v>Docente</v>
      </c>
    </row>
    <row r="12458" spans="1:4" x14ac:dyDescent="0.3">
      <c r="A12458" t="s">
        <v>38788</v>
      </c>
      <c r="B12458" t="s">
        <v>39584</v>
      </c>
      <c r="C12458">
        <f t="shared" si="194"/>
        <v>20</v>
      </c>
      <c r="D12458" t="str">
        <f>+VLOOKUP(base[[#This Row],[key]],Tabla2[[key]:[Homologado]],4,0)</f>
        <v>Docente</v>
      </c>
    </row>
    <row r="12459" spans="1:4" x14ac:dyDescent="0.3">
      <c r="A12459" t="s">
        <v>29845</v>
      </c>
      <c r="B12459" t="s">
        <v>39584</v>
      </c>
      <c r="C12459">
        <f t="shared" si="194"/>
        <v>20</v>
      </c>
      <c r="D12459" t="str">
        <f>+VLOOKUP(base[[#This Row],[key]],Tabla2[[key]:[Homologado]],4,0)</f>
        <v>Docente</v>
      </c>
    </row>
    <row r="12460" spans="1:4" x14ac:dyDescent="0.3">
      <c r="A12460" t="s">
        <v>34625</v>
      </c>
      <c r="B12460" t="s">
        <v>39584</v>
      </c>
      <c r="C12460">
        <f t="shared" si="194"/>
        <v>20</v>
      </c>
      <c r="D12460" t="str">
        <f>+VLOOKUP(base[[#This Row],[key]],Tabla2[[key]:[Homologado]],4,0)</f>
        <v>Docente</v>
      </c>
    </row>
    <row r="12461" spans="1:4" x14ac:dyDescent="0.3">
      <c r="A12461" t="s">
        <v>30709</v>
      </c>
      <c r="B12461" t="s">
        <v>39584</v>
      </c>
      <c r="C12461">
        <f t="shared" si="194"/>
        <v>20</v>
      </c>
      <c r="D12461" t="str">
        <f>+VLOOKUP(base[[#This Row],[key]],Tabla2[[key]:[Homologado]],4,0)</f>
        <v>Docente</v>
      </c>
    </row>
    <row r="12462" spans="1:4" x14ac:dyDescent="0.3">
      <c r="A12462" t="s">
        <v>35345</v>
      </c>
      <c r="B12462" t="s">
        <v>39584</v>
      </c>
      <c r="C12462">
        <f t="shared" si="194"/>
        <v>20</v>
      </c>
      <c r="D12462" t="str">
        <f>+VLOOKUP(base[[#This Row],[key]],Tabla2[[key]:[Homologado]],4,0)</f>
        <v>Docente</v>
      </c>
    </row>
    <row r="12463" spans="1:4" x14ac:dyDescent="0.3">
      <c r="A12463" t="s">
        <v>27680</v>
      </c>
      <c r="B12463" t="s">
        <v>39584</v>
      </c>
      <c r="C12463">
        <f t="shared" si="194"/>
        <v>20</v>
      </c>
      <c r="D12463" t="str">
        <f>+VLOOKUP(base[[#This Row],[key]],Tabla2[[key]:[Homologado]],4,0)</f>
        <v>Docente</v>
      </c>
    </row>
    <row r="12464" spans="1:4" x14ac:dyDescent="0.3">
      <c r="A12464" t="s">
        <v>37851</v>
      </c>
      <c r="B12464" t="s">
        <v>39584</v>
      </c>
      <c r="C12464">
        <f t="shared" si="194"/>
        <v>20</v>
      </c>
      <c r="D12464" t="str">
        <f>+VLOOKUP(base[[#This Row],[key]],Tabla2[[key]:[Homologado]],4,0)</f>
        <v>Docente</v>
      </c>
    </row>
    <row r="12465" spans="1:4" x14ac:dyDescent="0.3">
      <c r="A12465" t="s">
        <v>32845</v>
      </c>
      <c r="B12465" t="s">
        <v>39584</v>
      </c>
      <c r="C12465">
        <f t="shared" si="194"/>
        <v>20</v>
      </c>
      <c r="D12465" t="str">
        <f>+VLOOKUP(base[[#This Row],[key]],Tabla2[[key]:[Homologado]],4,0)</f>
        <v>Docente</v>
      </c>
    </row>
    <row r="12466" spans="1:4" x14ac:dyDescent="0.3">
      <c r="A12466" t="s">
        <v>39041</v>
      </c>
      <c r="B12466" t="s">
        <v>39584</v>
      </c>
      <c r="C12466">
        <f t="shared" si="194"/>
        <v>20</v>
      </c>
      <c r="D12466" t="str">
        <f>+VLOOKUP(base[[#This Row],[key]],Tabla2[[key]:[Homologado]],4,0)</f>
        <v>Docente</v>
      </c>
    </row>
    <row r="12467" spans="1:4" x14ac:dyDescent="0.3">
      <c r="A12467" t="s">
        <v>39042</v>
      </c>
      <c r="B12467" t="s">
        <v>39584</v>
      </c>
      <c r="C12467">
        <f t="shared" si="194"/>
        <v>20</v>
      </c>
      <c r="D12467" t="str">
        <f>+VLOOKUP(base[[#This Row],[key]],Tabla2[[key]:[Homologado]],4,0)</f>
        <v>Docente</v>
      </c>
    </row>
    <row r="12468" spans="1:4" x14ac:dyDescent="0.3">
      <c r="A12468" t="s">
        <v>39495</v>
      </c>
      <c r="B12468" t="s">
        <v>39584</v>
      </c>
      <c r="C12468">
        <f t="shared" si="194"/>
        <v>20</v>
      </c>
      <c r="D12468" t="str">
        <f>+VLOOKUP(base[[#This Row],[key]],Tabla2[[key]:[Homologado]],4,0)</f>
        <v>Docente</v>
      </c>
    </row>
    <row r="12469" spans="1:4" x14ac:dyDescent="0.3">
      <c r="A12469" t="s">
        <v>32847</v>
      </c>
      <c r="B12469" t="s">
        <v>39584</v>
      </c>
      <c r="C12469">
        <f t="shared" si="194"/>
        <v>20</v>
      </c>
      <c r="D12469" t="str">
        <f>+VLOOKUP(base[[#This Row],[key]],Tabla2[[key]:[Homologado]],4,0)</f>
        <v>Docente</v>
      </c>
    </row>
    <row r="12470" spans="1:4" x14ac:dyDescent="0.3">
      <c r="A12470" t="s">
        <v>39497</v>
      </c>
      <c r="B12470" t="s">
        <v>39584</v>
      </c>
      <c r="C12470">
        <f t="shared" si="194"/>
        <v>20</v>
      </c>
      <c r="D12470" t="str">
        <f>+VLOOKUP(base[[#This Row],[key]],Tabla2[[key]:[Homologado]],4,0)</f>
        <v>Docente</v>
      </c>
    </row>
    <row r="12471" spans="1:4" x14ac:dyDescent="0.3">
      <c r="A12471" t="s">
        <v>39498</v>
      </c>
      <c r="B12471" t="s">
        <v>39584</v>
      </c>
      <c r="C12471">
        <f t="shared" si="194"/>
        <v>20</v>
      </c>
      <c r="D12471" t="str">
        <f>+VLOOKUP(base[[#This Row],[key]],Tabla2[[key]:[Homologado]],4,0)</f>
        <v>Docente</v>
      </c>
    </row>
    <row r="12472" spans="1:4" x14ac:dyDescent="0.3">
      <c r="A12472" t="s">
        <v>34627</v>
      </c>
      <c r="B12472" t="s">
        <v>39584</v>
      </c>
      <c r="C12472">
        <f t="shared" si="194"/>
        <v>20</v>
      </c>
      <c r="D12472" t="str">
        <f>+VLOOKUP(base[[#This Row],[key]],Tabla2[[key]:[Homologado]],4,0)</f>
        <v>Docente</v>
      </c>
    </row>
    <row r="12473" spans="1:4" x14ac:dyDescent="0.3">
      <c r="A12473" t="s">
        <v>39501</v>
      </c>
      <c r="B12473" t="s">
        <v>39584</v>
      </c>
      <c r="C12473">
        <f t="shared" si="194"/>
        <v>20</v>
      </c>
      <c r="D12473" t="str">
        <f>+VLOOKUP(base[[#This Row],[key]],Tabla2[[key]:[Homologado]],4,0)</f>
        <v>Docente</v>
      </c>
    </row>
    <row r="12474" spans="1:4" x14ac:dyDescent="0.3">
      <c r="A12474" t="s">
        <v>39502</v>
      </c>
      <c r="B12474" t="s">
        <v>39584</v>
      </c>
      <c r="C12474">
        <f t="shared" si="194"/>
        <v>20</v>
      </c>
      <c r="D12474" t="str">
        <f>+VLOOKUP(base[[#This Row],[key]],Tabla2[[key]:[Homologado]],4,0)</f>
        <v>Docente</v>
      </c>
    </row>
    <row r="12475" spans="1:4" x14ac:dyDescent="0.3">
      <c r="A12475" t="s">
        <v>36601</v>
      </c>
      <c r="B12475" t="s">
        <v>39584</v>
      </c>
      <c r="C12475">
        <f t="shared" si="194"/>
        <v>20</v>
      </c>
      <c r="D12475" t="str">
        <f>+VLOOKUP(base[[#This Row],[key]],Tabla2[[key]:[Homologado]],4,0)</f>
        <v>Docente</v>
      </c>
    </row>
    <row r="12476" spans="1:4" x14ac:dyDescent="0.3">
      <c r="A12476" t="s">
        <v>38622</v>
      </c>
      <c r="B12476" t="s">
        <v>39584</v>
      </c>
      <c r="C12476">
        <f t="shared" si="194"/>
        <v>20</v>
      </c>
      <c r="D12476" t="str">
        <f>+VLOOKUP(base[[#This Row],[key]],Tabla2[[key]:[Homologado]],4,0)</f>
        <v>Docente</v>
      </c>
    </row>
    <row r="12477" spans="1:4" x14ac:dyDescent="0.3">
      <c r="A12477" t="s">
        <v>38878</v>
      </c>
      <c r="B12477" t="s">
        <v>39584</v>
      </c>
      <c r="C12477">
        <f t="shared" si="194"/>
        <v>20</v>
      </c>
      <c r="D12477" t="str">
        <f>+VLOOKUP(base[[#This Row],[key]],Tabla2[[key]:[Homologado]],4,0)</f>
        <v>Docente</v>
      </c>
    </row>
    <row r="12478" spans="1:4" x14ac:dyDescent="0.3">
      <c r="A12478" t="s">
        <v>39503</v>
      </c>
      <c r="B12478" t="s">
        <v>39584</v>
      </c>
      <c r="C12478">
        <f t="shared" si="194"/>
        <v>20</v>
      </c>
      <c r="D12478" t="str">
        <f>+VLOOKUP(base[[#This Row],[key]],Tabla2[[key]:[Homologado]],4,0)</f>
        <v>Docente</v>
      </c>
    </row>
    <row r="12479" spans="1:4" x14ac:dyDescent="0.3">
      <c r="A12479" t="s">
        <v>36603</v>
      </c>
      <c r="B12479" t="s">
        <v>39584</v>
      </c>
      <c r="C12479">
        <f t="shared" si="194"/>
        <v>20</v>
      </c>
      <c r="D12479" t="str">
        <f>+VLOOKUP(base[[#This Row],[key]],Tabla2[[key]:[Homologado]],4,0)</f>
        <v>Docente</v>
      </c>
    </row>
    <row r="12480" spans="1:4" x14ac:dyDescent="0.3">
      <c r="A12480" t="s">
        <v>30755</v>
      </c>
      <c r="B12480" t="s">
        <v>39584</v>
      </c>
      <c r="C12480">
        <f t="shared" si="194"/>
        <v>20</v>
      </c>
      <c r="D12480" t="str">
        <f>+VLOOKUP(base[[#This Row],[key]],Tabla2[[key]:[Homologado]],4,0)</f>
        <v>Docente</v>
      </c>
    </row>
    <row r="12481" spans="1:4" x14ac:dyDescent="0.3">
      <c r="A12481" t="s">
        <v>29520</v>
      </c>
      <c r="B12481" t="s">
        <v>39584</v>
      </c>
      <c r="C12481">
        <f t="shared" si="194"/>
        <v>20</v>
      </c>
      <c r="D12481" t="str">
        <f>+VLOOKUP(base[[#This Row],[key]],Tabla2[[key]:[Homologado]],4,0)</f>
        <v>Docente</v>
      </c>
    </row>
    <row r="12482" spans="1:4" x14ac:dyDescent="0.3">
      <c r="A12482" t="s">
        <v>30800</v>
      </c>
      <c r="B12482" t="s">
        <v>39584</v>
      </c>
      <c r="C12482">
        <f t="shared" si="194"/>
        <v>20</v>
      </c>
      <c r="D12482" t="str">
        <f>+VLOOKUP(base[[#This Row],[key]],Tabla2[[key]:[Homologado]],4,0)</f>
        <v>Docente</v>
      </c>
    </row>
    <row r="12483" spans="1:4" x14ac:dyDescent="0.3">
      <c r="A12483" t="s">
        <v>35795</v>
      </c>
      <c r="B12483" t="s">
        <v>39584</v>
      </c>
      <c r="C12483">
        <f t="shared" si="194"/>
        <v>20</v>
      </c>
      <c r="D12483" t="str">
        <f>+VLOOKUP(base[[#This Row],[key]],Tabla2[[key]:[Homologado]],4,0)</f>
        <v>Docente</v>
      </c>
    </row>
    <row r="12484" spans="1:4" x14ac:dyDescent="0.3">
      <c r="A12484" t="s">
        <v>32897</v>
      </c>
      <c r="B12484" t="s">
        <v>39584</v>
      </c>
      <c r="C12484">
        <f t="shared" ref="C12484:C12547" si="195">+IF(B12484=B12483,C12483,C12483+1)</f>
        <v>20</v>
      </c>
      <c r="D12484" t="str">
        <f>+VLOOKUP(base[[#This Row],[key]],Tabla2[[key]:[Homologado]],4,0)</f>
        <v>Docente</v>
      </c>
    </row>
    <row r="12485" spans="1:4" x14ac:dyDescent="0.3">
      <c r="A12485" t="s">
        <v>39508</v>
      </c>
      <c r="B12485" t="s">
        <v>39584</v>
      </c>
      <c r="C12485">
        <f t="shared" si="195"/>
        <v>20</v>
      </c>
      <c r="D12485" t="str">
        <f>+VLOOKUP(base[[#This Row],[key]],Tabla2[[key]:[Homologado]],4,0)</f>
        <v>Docente</v>
      </c>
    </row>
    <row r="12486" spans="1:4" x14ac:dyDescent="0.3">
      <c r="A12486" t="s">
        <v>30802</v>
      </c>
      <c r="B12486" t="s">
        <v>39584</v>
      </c>
      <c r="C12486">
        <f t="shared" si="195"/>
        <v>20</v>
      </c>
      <c r="D12486" t="str">
        <f>+VLOOKUP(base[[#This Row],[key]],Tabla2[[key]:[Homologado]],4,0)</f>
        <v>Docente</v>
      </c>
    </row>
    <row r="12487" spans="1:4" x14ac:dyDescent="0.3">
      <c r="A12487" t="s">
        <v>30804</v>
      </c>
      <c r="B12487" t="s">
        <v>39584</v>
      </c>
      <c r="C12487">
        <f t="shared" si="195"/>
        <v>20</v>
      </c>
      <c r="D12487" t="str">
        <f>+VLOOKUP(base[[#This Row],[key]],Tabla2[[key]:[Homologado]],4,0)</f>
        <v>Docente</v>
      </c>
    </row>
    <row r="12488" spans="1:4" x14ac:dyDescent="0.3">
      <c r="A12488" t="s">
        <v>38881</v>
      </c>
      <c r="B12488" t="s">
        <v>39584</v>
      </c>
      <c r="C12488">
        <f t="shared" si="195"/>
        <v>20</v>
      </c>
      <c r="D12488" t="str">
        <f>+VLOOKUP(base[[#This Row],[key]],Tabla2[[key]:[Homologado]],4,0)</f>
        <v>Docente</v>
      </c>
    </row>
    <row r="12489" spans="1:4" x14ac:dyDescent="0.3">
      <c r="A12489" t="s">
        <v>30867</v>
      </c>
      <c r="B12489" t="s">
        <v>39584</v>
      </c>
      <c r="C12489">
        <f t="shared" si="195"/>
        <v>20</v>
      </c>
      <c r="D12489" t="str">
        <f>+VLOOKUP(base[[#This Row],[key]],Tabla2[[key]:[Homologado]],4,0)</f>
        <v>Docente</v>
      </c>
    </row>
    <row r="12490" spans="1:4" x14ac:dyDescent="0.3">
      <c r="A12490" t="s">
        <v>39509</v>
      </c>
      <c r="B12490" t="s">
        <v>39584</v>
      </c>
      <c r="C12490">
        <f t="shared" si="195"/>
        <v>20</v>
      </c>
      <c r="D12490" t="str">
        <f>+VLOOKUP(base[[#This Row],[key]],Tabla2[[key]:[Homologado]],4,0)</f>
        <v>Docente</v>
      </c>
    </row>
    <row r="12491" spans="1:4" x14ac:dyDescent="0.3">
      <c r="A12491" t="s">
        <v>30888</v>
      </c>
      <c r="B12491" t="s">
        <v>39584</v>
      </c>
      <c r="C12491">
        <f t="shared" si="195"/>
        <v>20</v>
      </c>
      <c r="D12491" t="str">
        <f>+VLOOKUP(base[[#This Row],[key]],Tabla2[[key]:[Homologado]],4,0)</f>
        <v>Docente</v>
      </c>
    </row>
    <row r="12492" spans="1:4" x14ac:dyDescent="0.3">
      <c r="A12492" t="s">
        <v>30904</v>
      </c>
      <c r="B12492" t="s">
        <v>39584</v>
      </c>
      <c r="C12492">
        <f t="shared" si="195"/>
        <v>20</v>
      </c>
      <c r="D12492" t="str">
        <f>+VLOOKUP(base[[#This Row],[key]],Tabla2[[key]:[Homologado]],4,0)</f>
        <v>Docente</v>
      </c>
    </row>
    <row r="12493" spans="1:4" x14ac:dyDescent="0.3">
      <c r="A12493" t="s">
        <v>30906</v>
      </c>
      <c r="B12493" t="s">
        <v>39584</v>
      </c>
      <c r="C12493">
        <f t="shared" si="195"/>
        <v>20</v>
      </c>
      <c r="D12493" t="str">
        <f>+VLOOKUP(base[[#This Row],[key]],Tabla2[[key]:[Homologado]],4,0)</f>
        <v>Docente</v>
      </c>
    </row>
    <row r="12494" spans="1:4" x14ac:dyDescent="0.3">
      <c r="A12494" t="s">
        <v>30912</v>
      </c>
      <c r="B12494" t="s">
        <v>39584</v>
      </c>
      <c r="C12494">
        <f t="shared" si="195"/>
        <v>20</v>
      </c>
      <c r="D12494" t="str">
        <f>+VLOOKUP(base[[#This Row],[key]],Tabla2[[key]:[Homologado]],4,0)</f>
        <v>Docente</v>
      </c>
    </row>
    <row r="12495" spans="1:4" x14ac:dyDescent="0.3">
      <c r="A12495" t="s">
        <v>30925</v>
      </c>
      <c r="B12495" t="s">
        <v>39584</v>
      </c>
      <c r="C12495">
        <f t="shared" si="195"/>
        <v>20</v>
      </c>
      <c r="D12495" t="str">
        <f>+VLOOKUP(base[[#This Row],[key]],Tabla2[[key]:[Homologado]],4,0)</f>
        <v>Docente</v>
      </c>
    </row>
    <row r="12496" spans="1:4" x14ac:dyDescent="0.3">
      <c r="A12496" t="s">
        <v>35363</v>
      </c>
      <c r="B12496" t="s">
        <v>39584</v>
      </c>
      <c r="C12496">
        <f t="shared" si="195"/>
        <v>20</v>
      </c>
      <c r="D12496" t="str">
        <f>+VLOOKUP(base[[#This Row],[key]],Tabla2[[key]:[Homologado]],4,0)</f>
        <v>Docente</v>
      </c>
    </row>
    <row r="12497" spans="1:4" x14ac:dyDescent="0.3">
      <c r="A12497" t="s">
        <v>35364</v>
      </c>
      <c r="B12497" t="s">
        <v>39584</v>
      </c>
      <c r="C12497">
        <f t="shared" si="195"/>
        <v>20</v>
      </c>
      <c r="D12497" t="str">
        <f>+VLOOKUP(base[[#This Row],[key]],Tabla2[[key]:[Homologado]],4,0)</f>
        <v>Docente</v>
      </c>
    </row>
    <row r="12498" spans="1:4" x14ac:dyDescent="0.3">
      <c r="A12498" t="s">
        <v>36606</v>
      </c>
      <c r="B12498" t="s">
        <v>39584</v>
      </c>
      <c r="C12498">
        <f t="shared" si="195"/>
        <v>20</v>
      </c>
      <c r="D12498" t="str">
        <f>+VLOOKUP(base[[#This Row],[key]],Tabla2[[key]:[Homologado]],4,0)</f>
        <v>Docente</v>
      </c>
    </row>
    <row r="12499" spans="1:4" x14ac:dyDescent="0.3">
      <c r="A12499" t="s">
        <v>36607</v>
      </c>
      <c r="B12499" t="s">
        <v>39584</v>
      </c>
      <c r="C12499">
        <f t="shared" si="195"/>
        <v>20</v>
      </c>
      <c r="D12499" t="str">
        <f>+VLOOKUP(base[[#This Row],[key]],Tabla2[[key]:[Homologado]],4,0)</f>
        <v>Docente</v>
      </c>
    </row>
    <row r="12500" spans="1:4" x14ac:dyDescent="0.3">
      <c r="A12500" t="s">
        <v>30939</v>
      </c>
      <c r="B12500" t="s">
        <v>39584</v>
      </c>
      <c r="C12500">
        <f t="shared" si="195"/>
        <v>20</v>
      </c>
      <c r="D12500" t="str">
        <f>+VLOOKUP(base[[#This Row],[key]],Tabla2[[key]:[Homologado]],4,0)</f>
        <v>Docente</v>
      </c>
    </row>
    <row r="12501" spans="1:4" x14ac:dyDescent="0.3">
      <c r="A12501" t="s">
        <v>35367</v>
      </c>
      <c r="B12501" t="s">
        <v>39584</v>
      </c>
      <c r="C12501">
        <f t="shared" si="195"/>
        <v>20</v>
      </c>
      <c r="D12501" t="str">
        <f>+VLOOKUP(base[[#This Row],[key]],Tabla2[[key]:[Homologado]],4,0)</f>
        <v>Docente</v>
      </c>
    </row>
    <row r="12502" spans="1:4" x14ac:dyDescent="0.3">
      <c r="A12502" t="s">
        <v>35368</v>
      </c>
      <c r="B12502" t="s">
        <v>39584</v>
      </c>
      <c r="C12502">
        <f t="shared" si="195"/>
        <v>20</v>
      </c>
      <c r="D12502" t="str">
        <f>+VLOOKUP(base[[#This Row],[key]],Tabla2[[key]:[Homologado]],4,0)</f>
        <v>Docente</v>
      </c>
    </row>
    <row r="12503" spans="1:4" x14ac:dyDescent="0.3">
      <c r="A12503" t="s">
        <v>35369</v>
      </c>
      <c r="B12503" t="s">
        <v>39584</v>
      </c>
      <c r="C12503">
        <f t="shared" si="195"/>
        <v>20</v>
      </c>
      <c r="D12503" t="str">
        <f>+VLOOKUP(base[[#This Row],[key]],Tabla2[[key]:[Homologado]],4,0)</f>
        <v>Docente</v>
      </c>
    </row>
    <row r="12504" spans="1:4" x14ac:dyDescent="0.3">
      <c r="A12504" t="s">
        <v>35370</v>
      </c>
      <c r="B12504" t="s">
        <v>39584</v>
      </c>
      <c r="C12504">
        <f t="shared" si="195"/>
        <v>20</v>
      </c>
      <c r="D12504" t="str">
        <f>+VLOOKUP(base[[#This Row],[key]],Tabla2[[key]:[Homologado]],4,0)</f>
        <v>Docente</v>
      </c>
    </row>
    <row r="12505" spans="1:4" x14ac:dyDescent="0.3">
      <c r="A12505" t="s">
        <v>35373</v>
      </c>
      <c r="B12505" t="s">
        <v>39584</v>
      </c>
      <c r="C12505">
        <f t="shared" si="195"/>
        <v>20</v>
      </c>
      <c r="D12505" t="str">
        <f>+VLOOKUP(base[[#This Row],[key]],Tabla2[[key]:[Homologado]],4,0)</f>
        <v>Docente</v>
      </c>
    </row>
    <row r="12506" spans="1:4" x14ac:dyDescent="0.3">
      <c r="A12506" t="s">
        <v>35374</v>
      </c>
      <c r="B12506" t="s">
        <v>39584</v>
      </c>
      <c r="C12506">
        <f t="shared" si="195"/>
        <v>20</v>
      </c>
      <c r="D12506" t="str">
        <f>+VLOOKUP(base[[#This Row],[key]],Tabla2[[key]:[Homologado]],4,0)</f>
        <v>Docente</v>
      </c>
    </row>
    <row r="12507" spans="1:4" x14ac:dyDescent="0.3">
      <c r="A12507" t="s">
        <v>35375</v>
      </c>
      <c r="B12507" t="s">
        <v>39584</v>
      </c>
      <c r="C12507">
        <f t="shared" si="195"/>
        <v>20</v>
      </c>
      <c r="D12507" t="str">
        <f>+VLOOKUP(base[[#This Row],[key]],Tabla2[[key]:[Homologado]],4,0)</f>
        <v>Docente</v>
      </c>
    </row>
    <row r="12508" spans="1:4" x14ac:dyDescent="0.3">
      <c r="A12508" t="s">
        <v>35376</v>
      </c>
      <c r="B12508" t="s">
        <v>39584</v>
      </c>
      <c r="C12508">
        <f t="shared" si="195"/>
        <v>20</v>
      </c>
      <c r="D12508" t="str">
        <f>+VLOOKUP(base[[#This Row],[key]],Tabla2[[key]:[Homologado]],4,0)</f>
        <v>Docente</v>
      </c>
    </row>
    <row r="12509" spans="1:4" x14ac:dyDescent="0.3">
      <c r="A12509" t="s">
        <v>35377</v>
      </c>
      <c r="B12509" t="s">
        <v>39584</v>
      </c>
      <c r="C12509">
        <f t="shared" si="195"/>
        <v>20</v>
      </c>
      <c r="D12509" t="str">
        <f>+VLOOKUP(base[[#This Row],[key]],Tabla2[[key]:[Homologado]],4,0)</f>
        <v>Docente</v>
      </c>
    </row>
    <row r="12510" spans="1:4" x14ac:dyDescent="0.3">
      <c r="A12510" t="s">
        <v>35378</v>
      </c>
      <c r="B12510" t="s">
        <v>39584</v>
      </c>
      <c r="C12510">
        <f t="shared" si="195"/>
        <v>20</v>
      </c>
      <c r="D12510" t="str">
        <f>+VLOOKUP(base[[#This Row],[key]],Tabla2[[key]:[Homologado]],4,0)</f>
        <v>Docente</v>
      </c>
    </row>
    <row r="12511" spans="1:4" x14ac:dyDescent="0.3">
      <c r="A12511" t="s">
        <v>38220</v>
      </c>
      <c r="B12511" t="s">
        <v>39584</v>
      </c>
      <c r="C12511">
        <f t="shared" si="195"/>
        <v>20</v>
      </c>
      <c r="D12511" t="str">
        <f>+VLOOKUP(base[[#This Row],[key]],Tabla2[[key]:[Homologado]],4,0)</f>
        <v>Docente</v>
      </c>
    </row>
    <row r="12512" spans="1:4" x14ac:dyDescent="0.3">
      <c r="A12512" t="s">
        <v>38409</v>
      </c>
      <c r="B12512" t="s">
        <v>39584</v>
      </c>
      <c r="C12512">
        <f t="shared" si="195"/>
        <v>20</v>
      </c>
      <c r="D12512" t="str">
        <f>+VLOOKUP(base[[#This Row],[key]],Tabla2[[key]:[Homologado]],4,0)</f>
        <v>Docente</v>
      </c>
    </row>
    <row r="12513" spans="1:4" x14ac:dyDescent="0.3">
      <c r="A12513" t="s">
        <v>38410</v>
      </c>
      <c r="B12513" t="s">
        <v>39584</v>
      </c>
      <c r="C12513">
        <f t="shared" si="195"/>
        <v>20</v>
      </c>
      <c r="D12513" t="str">
        <f>+VLOOKUP(base[[#This Row],[key]],Tabla2[[key]:[Homologado]],4,0)</f>
        <v>Docente</v>
      </c>
    </row>
    <row r="12514" spans="1:4" x14ac:dyDescent="0.3">
      <c r="A12514" t="s">
        <v>35749</v>
      </c>
      <c r="B12514" t="s">
        <v>39584</v>
      </c>
      <c r="C12514">
        <f t="shared" si="195"/>
        <v>20</v>
      </c>
      <c r="D12514" t="str">
        <f>+VLOOKUP(base[[#This Row],[key]],Tabla2[[key]:[Homologado]],4,0)</f>
        <v>Docente</v>
      </c>
    </row>
    <row r="12515" spans="1:4" x14ac:dyDescent="0.3">
      <c r="A12515" t="s">
        <v>35379</v>
      </c>
      <c r="B12515" t="s">
        <v>39584</v>
      </c>
      <c r="C12515">
        <f t="shared" si="195"/>
        <v>20</v>
      </c>
      <c r="D12515" t="str">
        <f>+VLOOKUP(base[[#This Row],[key]],Tabla2[[key]:[Homologado]],4,0)</f>
        <v>Docente</v>
      </c>
    </row>
    <row r="12516" spans="1:4" x14ac:dyDescent="0.3">
      <c r="A12516" t="s">
        <v>35380</v>
      </c>
      <c r="B12516" t="s">
        <v>39584</v>
      </c>
      <c r="C12516">
        <f t="shared" si="195"/>
        <v>20</v>
      </c>
      <c r="D12516" t="str">
        <f>+VLOOKUP(base[[#This Row],[key]],Tabla2[[key]:[Homologado]],4,0)</f>
        <v>Docente</v>
      </c>
    </row>
    <row r="12517" spans="1:4" x14ac:dyDescent="0.3">
      <c r="A12517" t="s">
        <v>30953</v>
      </c>
      <c r="B12517" t="s">
        <v>39584</v>
      </c>
      <c r="C12517">
        <f t="shared" si="195"/>
        <v>20</v>
      </c>
      <c r="D12517" t="str">
        <f>+VLOOKUP(base[[#This Row],[key]],Tabla2[[key]:[Homologado]],4,0)</f>
        <v>Docente</v>
      </c>
    </row>
    <row r="12518" spans="1:4" x14ac:dyDescent="0.3">
      <c r="A12518" t="s">
        <v>30061</v>
      </c>
      <c r="B12518" t="s">
        <v>39584</v>
      </c>
      <c r="C12518">
        <f t="shared" si="195"/>
        <v>20</v>
      </c>
      <c r="D12518" t="str">
        <f>+VLOOKUP(base[[#This Row],[key]],Tabla2[[key]:[Homologado]],4,0)</f>
        <v>Docente</v>
      </c>
    </row>
    <row r="12519" spans="1:4" x14ac:dyDescent="0.3">
      <c r="A12519" t="s">
        <v>39514</v>
      </c>
      <c r="B12519" t="s">
        <v>39584</v>
      </c>
      <c r="C12519">
        <f t="shared" si="195"/>
        <v>20</v>
      </c>
      <c r="D12519" t="str">
        <f>+VLOOKUP(base[[#This Row],[key]],Tabla2[[key]:[Homologado]],4,0)</f>
        <v>Docente</v>
      </c>
    </row>
    <row r="12520" spans="1:4" x14ac:dyDescent="0.3">
      <c r="A12520" t="s">
        <v>38792</v>
      </c>
      <c r="B12520" t="s">
        <v>39584</v>
      </c>
      <c r="C12520">
        <f t="shared" si="195"/>
        <v>20</v>
      </c>
      <c r="D12520" t="str">
        <f>+VLOOKUP(base[[#This Row],[key]],Tabla2[[key]:[Homologado]],4,0)</f>
        <v>Docente</v>
      </c>
    </row>
    <row r="12521" spans="1:4" x14ac:dyDescent="0.3">
      <c r="A12521" t="s">
        <v>11620</v>
      </c>
      <c r="B12521" t="s">
        <v>39584</v>
      </c>
      <c r="C12521">
        <f t="shared" si="195"/>
        <v>20</v>
      </c>
      <c r="D12521" t="str">
        <f>+VLOOKUP(base[[#This Row],[key]],Tabla2[[key]:[Homologado]],4,0)</f>
        <v>Docente</v>
      </c>
    </row>
    <row r="12522" spans="1:4" x14ac:dyDescent="0.3">
      <c r="A12522" t="s">
        <v>35381</v>
      </c>
      <c r="B12522" t="s">
        <v>39584</v>
      </c>
      <c r="C12522">
        <f t="shared" si="195"/>
        <v>20</v>
      </c>
      <c r="D12522" t="str">
        <f>+VLOOKUP(base[[#This Row],[key]],Tabla2[[key]:[Homologado]],4,0)</f>
        <v>Docente</v>
      </c>
    </row>
    <row r="12523" spans="1:4" x14ac:dyDescent="0.3">
      <c r="A12523" t="s">
        <v>39515</v>
      </c>
      <c r="B12523" t="s">
        <v>39584</v>
      </c>
      <c r="C12523">
        <f t="shared" si="195"/>
        <v>20</v>
      </c>
      <c r="D12523" t="str">
        <f>+VLOOKUP(base[[#This Row],[key]],Tabla2[[key]:[Homologado]],4,0)</f>
        <v>Docente</v>
      </c>
    </row>
    <row r="12524" spans="1:4" x14ac:dyDescent="0.3">
      <c r="A12524" t="s">
        <v>35382</v>
      </c>
      <c r="B12524" t="s">
        <v>39584</v>
      </c>
      <c r="C12524">
        <f t="shared" si="195"/>
        <v>20</v>
      </c>
      <c r="D12524" t="str">
        <f>+VLOOKUP(base[[#This Row],[key]],Tabla2[[key]:[Homologado]],4,0)</f>
        <v>Docente</v>
      </c>
    </row>
    <row r="12525" spans="1:4" x14ac:dyDescent="0.3">
      <c r="A12525" t="s">
        <v>35383</v>
      </c>
      <c r="B12525" t="s">
        <v>39584</v>
      </c>
      <c r="C12525">
        <f t="shared" si="195"/>
        <v>20</v>
      </c>
      <c r="D12525" t="str">
        <f>+VLOOKUP(base[[#This Row],[key]],Tabla2[[key]:[Homologado]],4,0)</f>
        <v>Docente</v>
      </c>
    </row>
    <row r="12526" spans="1:4" x14ac:dyDescent="0.3">
      <c r="A12526" t="s">
        <v>30968</v>
      </c>
      <c r="B12526" t="s">
        <v>39584</v>
      </c>
      <c r="C12526">
        <f t="shared" si="195"/>
        <v>20</v>
      </c>
      <c r="D12526" t="str">
        <f>+VLOOKUP(base[[#This Row],[key]],Tabla2[[key]:[Homologado]],4,0)</f>
        <v>Docente</v>
      </c>
    </row>
    <row r="12527" spans="1:4" x14ac:dyDescent="0.3">
      <c r="A12527" t="s">
        <v>30972</v>
      </c>
      <c r="B12527" t="s">
        <v>39584</v>
      </c>
      <c r="C12527">
        <f t="shared" si="195"/>
        <v>20</v>
      </c>
      <c r="D12527" t="str">
        <f>+VLOOKUP(base[[#This Row],[key]],Tabla2[[key]:[Homologado]],4,0)</f>
        <v>Docente</v>
      </c>
    </row>
    <row r="12528" spans="1:4" x14ac:dyDescent="0.3">
      <c r="A12528" t="s">
        <v>30067</v>
      </c>
      <c r="B12528" t="s">
        <v>39584</v>
      </c>
      <c r="C12528">
        <f t="shared" si="195"/>
        <v>20</v>
      </c>
      <c r="D12528" t="str">
        <f>+VLOOKUP(base[[#This Row],[key]],Tabla2[[key]:[Homologado]],4,0)</f>
        <v>Docente</v>
      </c>
    </row>
    <row r="12529" spans="1:4" x14ac:dyDescent="0.3">
      <c r="A12529" t="s">
        <v>39517</v>
      </c>
      <c r="B12529" t="s">
        <v>39584</v>
      </c>
      <c r="C12529">
        <f t="shared" si="195"/>
        <v>20</v>
      </c>
      <c r="D12529" t="str">
        <f>+VLOOKUP(base[[#This Row],[key]],Tabla2[[key]:[Homologado]],4,0)</f>
        <v>Docente</v>
      </c>
    </row>
    <row r="12530" spans="1:4" x14ac:dyDescent="0.3">
      <c r="A12530" t="s">
        <v>38223</v>
      </c>
      <c r="B12530" t="s">
        <v>39584</v>
      </c>
      <c r="C12530">
        <f t="shared" si="195"/>
        <v>20</v>
      </c>
      <c r="D12530" t="str">
        <f>+VLOOKUP(base[[#This Row],[key]],Tabla2[[key]:[Homologado]],4,0)</f>
        <v>Docente</v>
      </c>
    </row>
    <row r="12531" spans="1:4" x14ac:dyDescent="0.3">
      <c r="A12531" t="s">
        <v>39518</v>
      </c>
      <c r="B12531" t="s">
        <v>39584</v>
      </c>
      <c r="C12531">
        <f t="shared" si="195"/>
        <v>20</v>
      </c>
      <c r="D12531" t="str">
        <f>+VLOOKUP(base[[#This Row],[key]],Tabla2[[key]:[Homologado]],4,0)</f>
        <v>Docente</v>
      </c>
    </row>
    <row r="12532" spans="1:4" x14ac:dyDescent="0.3">
      <c r="A12532" t="s">
        <v>30983</v>
      </c>
      <c r="B12532" t="s">
        <v>39584</v>
      </c>
      <c r="C12532">
        <f t="shared" si="195"/>
        <v>20</v>
      </c>
      <c r="D12532" t="str">
        <f>+VLOOKUP(base[[#This Row],[key]],Tabla2[[key]:[Homologado]],4,0)</f>
        <v>Docente</v>
      </c>
    </row>
    <row r="12533" spans="1:4" x14ac:dyDescent="0.3">
      <c r="A12533" t="s">
        <v>30987</v>
      </c>
      <c r="B12533" t="s">
        <v>39584</v>
      </c>
      <c r="C12533">
        <f t="shared" si="195"/>
        <v>20</v>
      </c>
      <c r="D12533" t="str">
        <f>+VLOOKUP(base[[#This Row],[key]],Tabla2[[key]:[Homologado]],4,0)</f>
        <v>Docente</v>
      </c>
    </row>
    <row r="12534" spans="1:4" x14ac:dyDescent="0.3">
      <c r="A12534" t="s">
        <v>38724</v>
      </c>
      <c r="B12534" t="s">
        <v>39584</v>
      </c>
      <c r="C12534">
        <f t="shared" si="195"/>
        <v>20</v>
      </c>
      <c r="D12534" t="str">
        <f>+VLOOKUP(base[[#This Row],[key]],Tabla2[[key]:[Homologado]],4,0)</f>
        <v>Docente</v>
      </c>
    </row>
    <row r="12535" spans="1:4" x14ac:dyDescent="0.3">
      <c r="A12535" t="s">
        <v>38886</v>
      </c>
      <c r="B12535" t="s">
        <v>39584</v>
      </c>
      <c r="C12535">
        <f t="shared" si="195"/>
        <v>20</v>
      </c>
      <c r="D12535" t="str">
        <f>+VLOOKUP(base[[#This Row],[key]],Tabla2[[key]:[Homologado]],4,0)</f>
        <v>Docente</v>
      </c>
    </row>
    <row r="12536" spans="1:4" x14ac:dyDescent="0.3">
      <c r="A12536" t="s">
        <v>30997</v>
      </c>
      <c r="B12536" t="s">
        <v>39584</v>
      </c>
      <c r="C12536">
        <f t="shared" si="195"/>
        <v>20</v>
      </c>
      <c r="D12536" t="str">
        <f>+VLOOKUP(base[[#This Row],[key]],Tabla2[[key]:[Homologado]],4,0)</f>
        <v>Docente</v>
      </c>
    </row>
    <row r="12537" spans="1:4" x14ac:dyDescent="0.3">
      <c r="A12537" t="s">
        <v>35388</v>
      </c>
      <c r="B12537" t="s">
        <v>39584</v>
      </c>
      <c r="C12537">
        <f t="shared" si="195"/>
        <v>20</v>
      </c>
      <c r="D12537" t="str">
        <f>+VLOOKUP(base[[#This Row],[key]],Tabla2[[key]:[Homologado]],4,0)</f>
        <v>Docente</v>
      </c>
    </row>
    <row r="12538" spans="1:4" x14ac:dyDescent="0.3">
      <c r="A12538" t="s">
        <v>39519</v>
      </c>
      <c r="B12538" t="s">
        <v>39584</v>
      </c>
      <c r="C12538">
        <f t="shared" si="195"/>
        <v>20</v>
      </c>
      <c r="D12538" t="str">
        <f>+VLOOKUP(base[[#This Row],[key]],Tabla2[[key]:[Homologado]],4,0)</f>
        <v>Docente</v>
      </c>
    </row>
    <row r="12539" spans="1:4" x14ac:dyDescent="0.3">
      <c r="A12539" t="s">
        <v>30086</v>
      </c>
      <c r="B12539" t="s">
        <v>39584</v>
      </c>
      <c r="C12539">
        <f t="shared" si="195"/>
        <v>20</v>
      </c>
      <c r="D12539" t="str">
        <f>+VLOOKUP(base[[#This Row],[key]],Tabla2[[key]:[Homologado]],4,0)</f>
        <v>Docente</v>
      </c>
    </row>
    <row r="12540" spans="1:4" x14ac:dyDescent="0.3">
      <c r="A12540" t="s">
        <v>35750</v>
      </c>
      <c r="B12540" t="s">
        <v>39584</v>
      </c>
      <c r="C12540">
        <f t="shared" si="195"/>
        <v>20</v>
      </c>
      <c r="D12540" t="str">
        <f>+VLOOKUP(base[[#This Row],[key]],Tabla2[[key]:[Homologado]],4,0)</f>
        <v>Docente</v>
      </c>
    </row>
    <row r="12541" spans="1:4" x14ac:dyDescent="0.3">
      <c r="A12541" t="s">
        <v>31004</v>
      </c>
      <c r="B12541" t="s">
        <v>39584</v>
      </c>
      <c r="C12541">
        <f t="shared" si="195"/>
        <v>20</v>
      </c>
      <c r="D12541" t="str">
        <f>+VLOOKUP(base[[#This Row],[key]],Tabla2[[key]:[Homologado]],4,0)</f>
        <v>Docente</v>
      </c>
    </row>
    <row r="12542" spans="1:4" x14ac:dyDescent="0.3">
      <c r="A12542" t="s">
        <v>31008</v>
      </c>
      <c r="B12542" t="s">
        <v>39584</v>
      </c>
      <c r="C12542">
        <f t="shared" si="195"/>
        <v>20</v>
      </c>
      <c r="D12542" t="str">
        <f>+VLOOKUP(base[[#This Row],[key]],Tabla2[[key]:[Homologado]],4,0)</f>
        <v>Docente</v>
      </c>
    </row>
    <row r="12543" spans="1:4" x14ac:dyDescent="0.3">
      <c r="A12543" t="s">
        <v>31020</v>
      </c>
      <c r="B12543" t="s">
        <v>39584</v>
      </c>
      <c r="C12543">
        <f t="shared" si="195"/>
        <v>20</v>
      </c>
      <c r="D12543" t="str">
        <f>+VLOOKUP(base[[#This Row],[key]],Tabla2[[key]:[Homologado]],4,0)</f>
        <v>Docente</v>
      </c>
    </row>
    <row r="12544" spans="1:4" x14ac:dyDescent="0.3">
      <c r="A12544" t="s">
        <v>31024</v>
      </c>
      <c r="B12544" t="s">
        <v>39584</v>
      </c>
      <c r="C12544">
        <f t="shared" si="195"/>
        <v>20</v>
      </c>
      <c r="D12544" t="str">
        <f>+VLOOKUP(base[[#This Row],[key]],Tabla2[[key]:[Homologado]],4,0)</f>
        <v>Docente</v>
      </c>
    </row>
    <row r="12545" spans="1:4" x14ac:dyDescent="0.3">
      <c r="A12545" t="s">
        <v>31027</v>
      </c>
      <c r="B12545" t="s">
        <v>39584</v>
      </c>
      <c r="C12545">
        <f t="shared" si="195"/>
        <v>20</v>
      </c>
      <c r="D12545" t="str">
        <f>+VLOOKUP(base[[#This Row],[key]],Tabla2[[key]:[Homologado]],4,0)</f>
        <v>Docente</v>
      </c>
    </row>
    <row r="12546" spans="1:4" x14ac:dyDescent="0.3">
      <c r="A12546" t="s">
        <v>35390</v>
      </c>
      <c r="B12546" t="s">
        <v>39584</v>
      </c>
      <c r="C12546">
        <f t="shared" si="195"/>
        <v>20</v>
      </c>
      <c r="D12546" t="str">
        <f>+VLOOKUP(base[[#This Row],[key]],Tabla2[[key]:[Homologado]],4,0)</f>
        <v>Docente</v>
      </c>
    </row>
    <row r="12547" spans="1:4" x14ac:dyDescent="0.3">
      <c r="A12547" t="s">
        <v>31889</v>
      </c>
      <c r="B12547" t="s">
        <v>39584</v>
      </c>
      <c r="C12547">
        <f t="shared" si="195"/>
        <v>20</v>
      </c>
      <c r="D12547" t="str">
        <f>+VLOOKUP(base[[#This Row],[key]],Tabla2[[key]:[Homologado]],4,0)</f>
        <v>Docente</v>
      </c>
    </row>
    <row r="12548" spans="1:4" x14ac:dyDescent="0.3">
      <c r="A12548" t="s">
        <v>31890</v>
      </c>
      <c r="B12548" t="s">
        <v>39584</v>
      </c>
      <c r="C12548">
        <f t="shared" ref="C12548:C12611" si="196">+IF(B12548=B12547,C12547,C12547+1)</f>
        <v>20</v>
      </c>
      <c r="D12548" t="str">
        <f>+VLOOKUP(base[[#This Row],[key]],Tabla2[[key]:[Homologado]],4,0)</f>
        <v>Docente</v>
      </c>
    </row>
    <row r="12549" spans="1:4" x14ac:dyDescent="0.3">
      <c r="A12549" t="s">
        <v>31891</v>
      </c>
      <c r="B12549" t="s">
        <v>39584</v>
      </c>
      <c r="C12549">
        <f t="shared" si="196"/>
        <v>20</v>
      </c>
      <c r="D12549" t="str">
        <f>+VLOOKUP(base[[#This Row],[key]],Tabla2[[key]:[Homologado]],4,0)</f>
        <v>Docente</v>
      </c>
    </row>
    <row r="12550" spans="1:4" x14ac:dyDescent="0.3">
      <c r="A12550" t="s">
        <v>35391</v>
      </c>
      <c r="B12550" t="s">
        <v>39584</v>
      </c>
      <c r="C12550">
        <f t="shared" si="196"/>
        <v>20</v>
      </c>
      <c r="D12550" t="str">
        <f>+VLOOKUP(base[[#This Row],[key]],Tabla2[[key]:[Homologado]],4,0)</f>
        <v>Docente</v>
      </c>
    </row>
    <row r="12551" spans="1:4" x14ac:dyDescent="0.3">
      <c r="A12551" t="s">
        <v>30109</v>
      </c>
      <c r="B12551" t="s">
        <v>39584</v>
      </c>
      <c r="C12551">
        <f t="shared" si="196"/>
        <v>20</v>
      </c>
      <c r="D12551" t="str">
        <f>+VLOOKUP(base[[#This Row],[key]],Tabla2[[key]:[Homologado]],4,0)</f>
        <v>Docente</v>
      </c>
    </row>
    <row r="12552" spans="1:4" x14ac:dyDescent="0.3">
      <c r="A12552" t="s">
        <v>39524</v>
      </c>
      <c r="B12552" t="s">
        <v>39584</v>
      </c>
      <c r="C12552">
        <f t="shared" si="196"/>
        <v>20</v>
      </c>
      <c r="D12552" t="str">
        <f>+VLOOKUP(base[[#This Row],[key]],Tabla2[[key]:[Homologado]],4,0)</f>
        <v>Docente</v>
      </c>
    </row>
    <row r="12553" spans="1:4" x14ac:dyDescent="0.3">
      <c r="A12553" t="s">
        <v>39525</v>
      </c>
      <c r="B12553" t="s">
        <v>39584</v>
      </c>
      <c r="C12553">
        <f t="shared" si="196"/>
        <v>20</v>
      </c>
      <c r="D12553" t="str">
        <f>+VLOOKUP(base[[#This Row],[key]],Tabla2[[key]:[Homologado]],4,0)</f>
        <v>Docente</v>
      </c>
    </row>
    <row r="12554" spans="1:4" x14ac:dyDescent="0.3">
      <c r="A12554" t="s">
        <v>37103</v>
      </c>
      <c r="B12554" t="s">
        <v>39584</v>
      </c>
      <c r="C12554">
        <f t="shared" si="196"/>
        <v>20</v>
      </c>
      <c r="D12554" t="str">
        <f>+VLOOKUP(base[[#This Row],[key]],Tabla2[[key]:[Homologado]],4,0)</f>
        <v>Docente</v>
      </c>
    </row>
    <row r="12555" spans="1:4" x14ac:dyDescent="0.3">
      <c r="A12555" t="s">
        <v>38242</v>
      </c>
      <c r="B12555" t="s">
        <v>39584</v>
      </c>
      <c r="C12555">
        <f t="shared" si="196"/>
        <v>20</v>
      </c>
      <c r="D12555" t="str">
        <f>+VLOOKUP(base[[#This Row],[key]],Tabla2[[key]:[Homologado]],4,0)</f>
        <v>Docente</v>
      </c>
    </row>
    <row r="12556" spans="1:4" x14ac:dyDescent="0.3">
      <c r="A12556" t="s">
        <v>38891</v>
      </c>
      <c r="B12556" t="s">
        <v>39584</v>
      </c>
      <c r="C12556">
        <f t="shared" si="196"/>
        <v>20</v>
      </c>
      <c r="D12556" t="str">
        <f>+VLOOKUP(base[[#This Row],[key]],Tabla2[[key]:[Homologado]],4,0)</f>
        <v>Docente</v>
      </c>
    </row>
    <row r="12557" spans="1:4" x14ac:dyDescent="0.3">
      <c r="A12557" t="s">
        <v>39075</v>
      </c>
      <c r="B12557" t="s">
        <v>39584</v>
      </c>
      <c r="C12557">
        <f t="shared" si="196"/>
        <v>20</v>
      </c>
      <c r="D12557" t="str">
        <f>+VLOOKUP(base[[#This Row],[key]],Tabla2[[key]:[Homologado]],4,0)</f>
        <v>Docente</v>
      </c>
    </row>
    <row r="12558" spans="1:4" x14ac:dyDescent="0.3">
      <c r="A12558" t="s">
        <v>39531</v>
      </c>
      <c r="B12558" t="s">
        <v>39584</v>
      </c>
      <c r="C12558">
        <f t="shared" si="196"/>
        <v>20</v>
      </c>
      <c r="D12558" t="str">
        <f>+VLOOKUP(base[[#This Row],[key]],Tabla2[[key]:[Homologado]],4,0)</f>
        <v>Docente</v>
      </c>
    </row>
    <row r="12559" spans="1:4" x14ac:dyDescent="0.3">
      <c r="A12559" t="s">
        <v>39533</v>
      </c>
      <c r="B12559" t="s">
        <v>39584</v>
      </c>
      <c r="C12559">
        <f t="shared" si="196"/>
        <v>20</v>
      </c>
      <c r="D12559" t="str">
        <f>+VLOOKUP(base[[#This Row],[key]],Tabla2[[key]:[Homologado]],4,0)</f>
        <v>Docente</v>
      </c>
    </row>
    <row r="12560" spans="1:4" x14ac:dyDescent="0.3">
      <c r="A12560" t="s">
        <v>31050</v>
      </c>
      <c r="B12560" t="s">
        <v>39584</v>
      </c>
      <c r="C12560">
        <f t="shared" si="196"/>
        <v>20</v>
      </c>
      <c r="D12560" t="str">
        <f>+VLOOKUP(base[[#This Row],[key]],Tabla2[[key]:[Homologado]],4,0)</f>
        <v>Docente</v>
      </c>
    </row>
    <row r="12561" spans="1:4" x14ac:dyDescent="0.3">
      <c r="A12561" t="s">
        <v>31914</v>
      </c>
      <c r="B12561" t="s">
        <v>39584</v>
      </c>
      <c r="C12561">
        <f t="shared" si="196"/>
        <v>20</v>
      </c>
      <c r="D12561" t="str">
        <f>+VLOOKUP(base[[#This Row],[key]],Tabla2[[key]:[Homologado]],4,0)</f>
        <v>Docente</v>
      </c>
    </row>
    <row r="12562" spans="1:4" x14ac:dyDescent="0.3">
      <c r="A12562" t="s">
        <v>31055</v>
      </c>
      <c r="B12562" t="s">
        <v>39584</v>
      </c>
      <c r="C12562">
        <f t="shared" si="196"/>
        <v>20</v>
      </c>
      <c r="D12562" t="str">
        <f>+VLOOKUP(base[[#This Row],[key]],Tabla2[[key]:[Homologado]],4,0)</f>
        <v>Docente</v>
      </c>
    </row>
    <row r="12563" spans="1:4" x14ac:dyDescent="0.3">
      <c r="A12563" t="s">
        <v>30148</v>
      </c>
      <c r="B12563" t="s">
        <v>39584</v>
      </c>
      <c r="C12563">
        <f t="shared" si="196"/>
        <v>20</v>
      </c>
      <c r="D12563" t="str">
        <f>+VLOOKUP(base[[#This Row],[key]],Tabla2[[key]:[Homologado]],4,0)</f>
        <v>Docente</v>
      </c>
    </row>
    <row r="12564" spans="1:4" x14ac:dyDescent="0.3">
      <c r="A12564" t="s">
        <v>30149</v>
      </c>
      <c r="B12564" t="s">
        <v>39584</v>
      </c>
      <c r="C12564">
        <f t="shared" si="196"/>
        <v>20</v>
      </c>
      <c r="D12564" t="str">
        <f>+VLOOKUP(base[[#This Row],[key]],Tabla2[[key]:[Homologado]],4,0)</f>
        <v>Docente</v>
      </c>
    </row>
    <row r="12565" spans="1:4" x14ac:dyDescent="0.3">
      <c r="A12565" t="s">
        <v>39044</v>
      </c>
      <c r="B12565" t="s">
        <v>39584</v>
      </c>
      <c r="C12565">
        <f t="shared" si="196"/>
        <v>20</v>
      </c>
      <c r="D12565" t="str">
        <f>+VLOOKUP(base[[#This Row],[key]],Tabla2[[key]:[Homologado]],4,0)</f>
        <v>Docente</v>
      </c>
    </row>
    <row r="12566" spans="1:4" x14ac:dyDescent="0.3">
      <c r="A12566" t="s">
        <v>36615</v>
      </c>
      <c r="B12566" t="s">
        <v>39584</v>
      </c>
      <c r="C12566">
        <f t="shared" si="196"/>
        <v>20</v>
      </c>
      <c r="D12566" t="str">
        <f>+VLOOKUP(base[[#This Row],[key]],Tabla2[[key]:[Homologado]],4,0)</f>
        <v>Docente</v>
      </c>
    </row>
    <row r="12567" spans="1:4" x14ac:dyDescent="0.3">
      <c r="A12567" t="s">
        <v>31058</v>
      </c>
      <c r="B12567" t="s">
        <v>39584</v>
      </c>
      <c r="C12567">
        <f t="shared" si="196"/>
        <v>20</v>
      </c>
      <c r="D12567" t="str">
        <f>+VLOOKUP(base[[#This Row],[key]],Tabla2[[key]:[Homologado]],4,0)</f>
        <v>Docente</v>
      </c>
    </row>
    <row r="12568" spans="1:4" x14ac:dyDescent="0.3">
      <c r="A12568" t="s">
        <v>31064</v>
      </c>
      <c r="B12568" t="s">
        <v>39584</v>
      </c>
      <c r="C12568">
        <f t="shared" si="196"/>
        <v>20</v>
      </c>
      <c r="D12568" t="str">
        <f>+VLOOKUP(base[[#This Row],[key]],Tabla2[[key]:[Homologado]],4,0)</f>
        <v>Docente</v>
      </c>
    </row>
    <row r="12569" spans="1:4" x14ac:dyDescent="0.3">
      <c r="A12569" t="s">
        <v>32945</v>
      </c>
      <c r="B12569" t="s">
        <v>39584</v>
      </c>
      <c r="C12569">
        <f t="shared" si="196"/>
        <v>20</v>
      </c>
      <c r="D12569" t="str">
        <f>+VLOOKUP(base[[#This Row],[key]],Tabla2[[key]:[Homologado]],4,0)</f>
        <v>Docente</v>
      </c>
    </row>
    <row r="12570" spans="1:4" x14ac:dyDescent="0.3">
      <c r="A12570" t="s">
        <v>39535</v>
      </c>
      <c r="B12570" t="s">
        <v>39584</v>
      </c>
      <c r="C12570">
        <f t="shared" si="196"/>
        <v>20</v>
      </c>
      <c r="D12570" t="str">
        <f>+VLOOKUP(base[[#This Row],[key]],Tabla2[[key]:[Homologado]],4,0)</f>
        <v>Docente</v>
      </c>
    </row>
    <row r="12571" spans="1:4" x14ac:dyDescent="0.3">
      <c r="A12571" t="s">
        <v>39536</v>
      </c>
      <c r="B12571" t="s">
        <v>39584</v>
      </c>
      <c r="C12571">
        <f t="shared" si="196"/>
        <v>20</v>
      </c>
      <c r="D12571" t="str">
        <f>+VLOOKUP(base[[#This Row],[key]],Tabla2[[key]:[Homologado]],4,0)</f>
        <v>Docente</v>
      </c>
    </row>
    <row r="12572" spans="1:4" x14ac:dyDescent="0.3">
      <c r="A12572" t="s">
        <v>30154</v>
      </c>
      <c r="B12572" t="s">
        <v>39584</v>
      </c>
      <c r="C12572">
        <f t="shared" si="196"/>
        <v>20</v>
      </c>
      <c r="D12572" t="str">
        <f>+VLOOKUP(base[[#This Row],[key]],Tabla2[[key]:[Homologado]],4,0)</f>
        <v>Docente</v>
      </c>
    </row>
    <row r="12573" spans="1:4" x14ac:dyDescent="0.3">
      <c r="A12573" t="s">
        <v>39537</v>
      </c>
      <c r="B12573" t="s">
        <v>39584</v>
      </c>
      <c r="C12573">
        <f t="shared" si="196"/>
        <v>20</v>
      </c>
      <c r="D12573" t="str">
        <f>+VLOOKUP(base[[#This Row],[key]],Tabla2[[key]:[Homologado]],4,0)</f>
        <v>Docente</v>
      </c>
    </row>
    <row r="12574" spans="1:4" x14ac:dyDescent="0.3">
      <c r="A12574" t="s">
        <v>30156</v>
      </c>
      <c r="B12574" t="s">
        <v>39584</v>
      </c>
      <c r="C12574">
        <f t="shared" si="196"/>
        <v>20</v>
      </c>
      <c r="D12574" t="str">
        <f>+VLOOKUP(base[[#This Row],[key]],Tabla2[[key]:[Homologado]],4,0)</f>
        <v>Docente</v>
      </c>
    </row>
    <row r="12575" spans="1:4" x14ac:dyDescent="0.3">
      <c r="A12575" t="s">
        <v>30158</v>
      </c>
      <c r="B12575" t="s">
        <v>39584</v>
      </c>
      <c r="C12575">
        <f t="shared" si="196"/>
        <v>20</v>
      </c>
      <c r="D12575" t="str">
        <f>+VLOOKUP(base[[#This Row],[key]],Tabla2[[key]:[Homologado]],4,0)</f>
        <v>Docente</v>
      </c>
    </row>
    <row r="12576" spans="1:4" x14ac:dyDescent="0.3">
      <c r="A12576" t="s">
        <v>29550</v>
      </c>
      <c r="B12576" t="s">
        <v>39584</v>
      </c>
      <c r="C12576">
        <f t="shared" si="196"/>
        <v>20</v>
      </c>
      <c r="D12576" t="str">
        <f>+VLOOKUP(base[[#This Row],[key]],Tabla2[[key]:[Homologado]],4,0)</f>
        <v>Docente</v>
      </c>
    </row>
    <row r="12577" spans="1:4" x14ac:dyDescent="0.3">
      <c r="A12577" t="s">
        <v>38414</v>
      </c>
      <c r="B12577" t="s">
        <v>39584</v>
      </c>
      <c r="C12577">
        <f t="shared" si="196"/>
        <v>20</v>
      </c>
      <c r="D12577" t="str">
        <f>+VLOOKUP(base[[#This Row],[key]],Tabla2[[key]:[Homologado]],4,0)</f>
        <v>Docente</v>
      </c>
    </row>
    <row r="12578" spans="1:4" x14ac:dyDescent="0.3">
      <c r="A12578" t="s">
        <v>38415</v>
      </c>
      <c r="B12578" t="s">
        <v>39584</v>
      </c>
      <c r="C12578">
        <f t="shared" si="196"/>
        <v>20</v>
      </c>
      <c r="D12578" t="str">
        <f>+VLOOKUP(base[[#This Row],[key]],Tabla2[[key]:[Homologado]],4,0)</f>
        <v>Docente</v>
      </c>
    </row>
    <row r="12579" spans="1:4" x14ac:dyDescent="0.3">
      <c r="A12579" t="s">
        <v>30163</v>
      </c>
      <c r="B12579" t="s">
        <v>39584</v>
      </c>
      <c r="C12579">
        <f t="shared" si="196"/>
        <v>20</v>
      </c>
      <c r="D12579" t="str">
        <f>+VLOOKUP(base[[#This Row],[key]],Tabla2[[key]:[Homologado]],4,0)</f>
        <v>Docente</v>
      </c>
    </row>
    <row r="12580" spans="1:4" x14ac:dyDescent="0.3">
      <c r="A12580" t="s">
        <v>38896</v>
      </c>
      <c r="B12580" t="s">
        <v>39584</v>
      </c>
      <c r="C12580">
        <f t="shared" si="196"/>
        <v>20</v>
      </c>
      <c r="D12580" t="str">
        <f>+VLOOKUP(base[[#This Row],[key]],Tabla2[[key]:[Homologado]],4,0)</f>
        <v>Docente</v>
      </c>
    </row>
    <row r="12581" spans="1:4" x14ac:dyDescent="0.3">
      <c r="A12581" t="s">
        <v>39538</v>
      </c>
      <c r="B12581" t="s">
        <v>39584</v>
      </c>
      <c r="C12581">
        <f t="shared" si="196"/>
        <v>20</v>
      </c>
      <c r="D12581" t="str">
        <f>+VLOOKUP(base[[#This Row],[key]],Tabla2[[key]:[Homologado]],4,0)</f>
        <v>Docente</v>
      </c>
    </row>
    <row r="12582" spans="1:4" x14ac:dyDescent="0.3">
      <c r="A12582" t="s">
        <v>31072</v>
      </c>
      <c r="B12582" t="s">
        <v>39584</v>
      </c>
      <c r="C12582">
        <f t="shared" si="196"/>
        <v>20</v>
      </c>
      <c r="D12582" t="str">
        <f>+VLOOKUP(base[[#This Row],[key]],Tabla2[[key]:[Homologado]],4,0)</f>
        <v>Docente</v>
      </c>
    </row>
    <row r="12583" spans="1:4" x14ac:dyDescent="0.3">
      <c r="A12583" t="s">
        <v>38416</v>
      </c>
      <c r="B12583" t="s">
        <v>39584</v>
      </c>
      <c r="C12583">
        <f t="shared" si="196"/>
        <v>20</v>
      </c>
      <c r="D12583" t="str">
        <f>+VLOOKUP(base[[#This Row],[key]],Tabla2[[key]:[Homologado]],4,0)</f>
        <v>Docente</v>
      </c>
    </row>
    <row r="12584" spans="1:4" x14ac:dyDescent="0.3">
      <c r="A12584" t="s">
        <v>38417</v>
      </c>
      <c r="B12584" t="s">
        <v>39584</v>
      </c>
      <c r="C12584">
        <f t="shared" si="196"/>
        <v>20</v>
      </c>
      <c r="D12584" t="str">
        <f>+VLOOKUP(base[[#This Row],[key]],Tabla2[[key]:[Homologado]],4,0)</f>
        <v>Docente</v>
      </c>
    </row>
    <row r="12585" spans="1:4" x14ac:dyDescent="0.3">
      <c r="A12585" t="s">
        <v>38245</v>
      </c>
      <c r="B12585" t="s">
        <v>39584</v>
      </c>
      <c r="C12585">
        <f t="shared" si="196"/>
        <v>20</v>
      </c>
      <c r="D12585" t="str">
        <f>+VLOOKUP(base[[#This Row],[key]],Tabla2[[key]:[Homologado]],4,0)</f>
        <v>Docente</v>
      </c>
    </row>
    <row r="12586" spans="1:4" x14ac:dyDescent="0.3">
      <c r="A12586" t="s">
        <v>29552</v>
      </c>
      <c r="B12586" t="s">
        <v>39584</v>
      </c>
      <c r="C12586">
        <f t="shared" si="196"/>
        <v>20</v>
      </c>
      <c r="D12586" t="str">
        <f>+VLOOKUP(base[[#This Row],[key]],Tabla2[[key]:[Homologado]],4,0)</f>
        <v>Docente</v>
      </c>
    </row>
    <row r="12587" spans="1:4" x14ac:dyDescent="0.3">
      <c r="A12587" t="s">
        <v>30164</v>
      </c>
      <c r="B12587" t="s">
        <v>39584</v>
      </c>
      <c r="C12587">
        <f t="shared" si="196"/>
        <v>20</v>
      </c>
      <c r="D12587" t="str">
        <f>+VLOOKUP(base[[#This Row],[key]],Tabla2[[key]:[Homologado]],4,0)</f>
        <v>Docente</v>
      </c>
    </row>
    <row r="12588" spans="1:4" x14ac:dyDescent="0.3">
      <c r="A12588" t="s">
        <v>35751</v>
      </c>
      <c r="B12588" t="s">
        <v>39584</v>
      </c>
      <c r="C12588">
        <f t="shared" si="196"/>
        <v>20</v>
      </c>
      <c r="D12588" t="str">
        <f>+VLOOKUP(base[[#This Row],[key]],Tabla2[[key]:[Homologado]],4,0)</f>
        <v>Docente</v>
      </c>
    </row>
    <row r="12589" spans="1:4" x14ac:dyDescent="0.3">
      <c r="A12589" t="s">
        <v>31084</v>
      </c>
      <c r="B12589" t="s">
        <v>39584</v>
      </c>
      <c r="C12589">
        <f t="shared" si="196"/>
        <v>20</v>
      </c>
      <c r="D12589" t="str">
        <f>+VLOOKUP(base[[#This Row],[key]],Tabla2[[key]:[Homologado]],4,0)</f>
        <v>Docente</v>
      </c>
    </row>
    <row r="12590" spans="1:4" x14ac:dyDescent="0.3">
      <c r="A12590" t="s">
        <v>38698</v>
      </c>
      <c r="B12590" t="s">
        <v>39584</v>
      </c>
      <c r="C12590">
        <f t="shared" si="196"/>
        <v>20</v>
      </c>
      <c r="D12590" t="str">
        <f>+VLOOKUP(base[[#This Row],[key]],Tabla2[[key]:[Homologado]],4,0)</f>
        <v>Docente</v>
      </c>
    </row>
    <row r="12591" spans="1:4" x14ac:dyDescent="0.3">
      <c r="A12591" t="s">
        <v>36616</v>
      </c>
      <c r="B12591" t="s">
        <v>39584</v>
      </c>
      <c r="C12591">
        <f t="shared" si="196"/>
        <v>20</v>
      </c>
      <c r="D12591" t="str">
        <f>+VLOOKUP(base[[#This Row],[key]],Tabla2[[key]:[Homologado]],4,0)</f>
        <v>Docente</v>
      </c>
    </row>
    <row r="12592" spans="1:4" x14ac:dyDescent="0.3">
      <c r="A12592" t="s">
        <v>35399</v>
      </c>
      <c r="B12592" t="s">
        <v>39584</v>
      </c>
      <c r="C12592">
        <f t="shared" si="196"/>
        <v>20</v>
      </c>
      <c r="D12592" t="str">
        <f>+VLOOKUP(base[[#This Row],[key]],Tabla2[[key]:[Homologado]],4,0)</f>
        <v>Docente</v>
      </c>
    </row>
    <row r="12593" spans="1:4" x14ac:dyDescent="0.3">
      <c r="A12593" t="s">
        <v>31086</v>
      </c>
      <c r="B12593" t="s">
        <v>39584</v>
      </c>
      <c r="C12593">
        <f t="shared" si="196"/>
        <v>20</v>
      </c>
      <c r="D12593" t="str">
        <f>+VLOOKUP(base[[#This Row],[key]],Tabla2[[key]:[Homologado]],4,0)</f>
        <v>Docente</v>
      </c>
    </row>
    <row r="12594" spans="1:4" x14ac:dyDescent="0.3">
      <c r="A12594" t="s">
        <v>31088</v>
      </c>
      <c r="B12594" t="s">
        <v>39584</v>
      </c>
      <c r="C12594">
        <f t="shared" si="196"/>
        <v>20</v>
      </c>
      <c r="D12594" t="str">
        <f>+VLOOKUP(base[[#This Row],[key]],Tabla2[[key]:[Homologado]],4,0)</f>
        <v>Docente</v>
      </c>
    </row>
    <row r="12595" spans="1:4" x14ac:dyDescent="0.3">
      <c r="A12595" t="s">
        <v>38246</v>
      </c>
      <c r="B12595" t="s">
        <v>39584</v>
      </c>
      <c r="C12595">
        <f t="shared" si="196"/>
        <v>20</v>
      </c>
      <c r="D12595" t="str">
        <f>+VLOOKUP(base[[#This Row],[key]],Tabla2[[key]:[Homologado]],4,0)</f>
        <v>Docente</v>
      </c>
    </row>
    <row r="12596" spans="1:4" x14ac:dyDescent="0.3">
      <c r="A12596" t="s">
        <v>35400</v>
      </c>
      <c r="B12596" t="s">
        <v>39584</v>
      </c>
      <c r="C12596">
        <f t="shared" si="196"/>
        <v>20</v>
      </c>
      <c r="D12596" t="str">
        <f>+VLOOKUP(base[[#This Row],[key]],Tabla2[[key]:[Homologado]],4,0)</f>
        <v>Docente</v>
      </c>
    </row>
    <row r="12597" spans="1:4" x14ac:dyDescent="0.3">
      <c r="A12597" t="s">
        <v>39539</v>
      </c>
      <c r="B12597" t="s">
        <v>39584</v>
      </c>
      <c r="C12597">
        <f t="shared" si="196"/>
        <v>20</v>
      </c>
      <c r="D12597" t="str">
        <f>+VLOOKUP(base[[#This Row],[key]],Tabla2[[key]:[Homologado]],4,0)</f>
        <v>Docente</v>
      </c>
    </row>
    <row r="12598" spans="1:4" x14ac:dyDescent="0.3">
      <c r="A12598" t="s">
        <v>39540</v>
      </c>
      <c r="B12598" t="s">
        <v>39584</v>
      </c>
      <c r="C12598">
        <f t="shared" si="196"/>
        <v>20</v>
      </c>
      <c r="D12598" t="str">
        <f>+VLOOKUP(base[[#This Row],[key]],Tabla2[[key]:[Homologado]],4,0)</f>
        <v>Docente</v>
      </c>
    </row>
    <row r="12599" spans="1:4" x14ac:dyDescent="0.3">
      <c r="A12599" t="s">
        <v>35401</v>
      </c>
      <c r="B12599" t="s">
        <v>39584</v>
      </c>
      <c r="C12599">
        <f t="shared" si="196"/>
        <v>20</v>
      </c>
      <c r="D12599" t="str">
        <f>+VLOOKUP(base[[#This Row],[key]],Tabla2[[key]:[Homologado]],4,0)</f>
        <v>Docente</v>
      </c>
    </row>
    <row r="12600" spans="1:4" x14ac:dyDescent="0.3">
      <c r="A12600" t="s">
        <v>31092</v>
      </c>
      <c r="B12600" t="s">
        <v>39584</v>
      </c>
      <c r="C12600">
        <f t="shared" si="196"/>
        <v>20</v>
      </c>
      <c r="D12600" t="str">
        <f>+VLOOKUP(base[[#This Row],[key]],Tabla2[[key]:[Homologado]],4,0)</f>
        <v>Docente</v>
      </c>
    </row>
    <row r="12601" spans="1:4" x14ac:dyDescent="0.3">
      <c r="A12601" t="s">
        <v>31094</v>
      </c>
      <c r="B12601" t="s">
        <v>39584</v>
      </c>
      <c r="C12601">
        <f t="shared" si="196"/>
        <v>20</v>
      </c>
      <c r="D12601" t="str">
        <f>+VLOOKUP(base[[#This Row],[key]],Tabla2[[key]:[Homologado]],4,0)</f>
        <v>Docente</v>
      </c>
    </row>
    <row r="12602" spans="1:4" x14ac:dyDescent="0.3">
      <c r="A12602" t="s">
        <v>23868</v>
      </c>
      <c r="B12602" t="s">
        <v>39584</v>
      </c>
      <c r="C12602">
        <f t="shared" si="196"/>
        <v>20</v>
      </c>
      <c r="D12602" t="str">
        <f>+VLOOKUP(base[[#This Row],[key]],Tabla2[[key]:[Homologado]],4,0)</f>
        <v>Docente</v>
      </c>
    </row>
    <row r="12603" spans="1:4" x14ac:dyDescent="0.3">
      <c r="A12603" t="s">
        <v>35402</v>
      </c>
      <c r="B12603" t="s">
        <v>39584</v>
      </c>
      <c r="C12603">
        <f t="shared" si="196"/>
        <v>20</v>
      </c>
      <c r="D12603" t="str">
        <f>+VLOOKUP(base[[#This Row],[key]],Tabla2[[key]:[Homologado]],4,0)</f>
        <v>Docente</v>
      </c>
    </row>
    <row r="12604" spans="1:4" x14ac:dyDescent="0.3">
      <c r="A12604" t="s">
        <v>28546</v>
      </c>
      <c r="B12604" t="s">
        <v>39584</v>
      </c>
      <c r="C12604">
        <f t="shared" si="196"/>
        <v>20</v>
      </c>
      <c r="D12604" t="str">
        <f>+VLOOKUP(base[[#This Row],[key]],Tabla2[[key]:[Homologado]],4,0)</f>
        <v>Docente</v>
      </c>
    </row>
    <row r="12605" spans="1:4" x14ac:dyDescent="0.3">
      <c r="A12605" t="s">
        <v>30168</v>
      </c>
      <c r="B12605" t="s">
        <v>39584</v>
      </c>
      <c r="C12605">
        <f t="shared" si="196"/>
        <v>20</v>
      </c>
      <c r="D12605" t="str">
        <f>+VLOOKUP(base[[#This Row],[key]],Tabla2[[key]:[Homologado]],4,0)</f>
        <v>Docente</v>
      </c>
    </row>
    <row r="12606" spans="1:4" x14ac:dyDescent="0.3">
      <c r="A12606" t="s">
        <v>31096</v>
      </c>
      <c r="B12606" t="s">
        <v>39584</v>
      </c>
      <c r="C12606">
        <f t="shared" si="196"/>
        <v>20</v>
      </c>
      <c r="D12606" t="str">
        <f>+VLOOKUP(base[[#This Row],[key]],Tabla2[[key]:[Homologado]],4,0)</f>
        <v>Docente</v>
      </c>
    </row>
    <row r="12607" spans="1:4" x14ac:dyDescent="0.3">
      <c r="A12607" t="s">
        <v>38727</v>
      </c>
      <c r="B12607" t="s">
        <v>39584</v>
      </c>
      <c r="C12607">
        <f t="shared" si="196"/>
        <v>20</v>
      </c>
      <c r="D12607" t="str">
        <f>+VLOOKUP(base[[#This Row],[key]],Tabla2[[key]:[Homologado]],4,0)</f>
        <v>Docente</v>
      </c>
    </row>
    <row r="12608" spans="1:4" x14ac:dyDescent="0.3">
      <c r="A12608" t="s">
        <v>20241</v>
      </c>
      <c r="B12608" t="s">
        <v>39584</v>
      </c>
      <c r="C12608">
        <f t="shared" si="196"/>
        <v>20</v>
      </c>
      <c r="D12608" t="str">
        <f>+VLOOKUP(base[[#This Row],[key]],Tabla2[[key]:[Homologado]],4,0)</f>
        <v>Docente</v>
      </c>
    </row>
    <row r="12609" spans="1:4" x14ac:dyDescent="0.3">
      <c r="A12609" t="s">
        <v>30169</v>
      </c>
      <c r="B12609" t="s">
        <v>39584</v>
      </c>
      <c r="C12609">
        <f t="shared" si="196"/>
        <v>20</v>
      </c>
      <c r="D12609" t="str">
        <f>+VLOOKUP(base[[#This Row],[key]],Tabla2[[key]:[Homologado]],4,0)</f>
        <v>Docente</v>
      </c>
    </row>
    <row r="12610" spans="1:4" x14ac:dyDescent="0.3">
      <c r="A12610" t="s">
        <v>31099</v>
      </c>
      <c r="B12610" t="s">
        <v>39584</v>
      </c>
      <c r="C12610">
        <f t="shared" si="196"/>
        <v>20</v>
      </c>
      <c r="D12610" t="str">
        <f>+VLOOKUP(base[[#This Row],[key]],Tabla2[[key]:[Homologado]],4,0)</f>
        <v>Docente</v>
      </c>
    </row>
    <row r="12611" spans="1:4" x14ac:dyDescent="0.3">
      <c r="A12611" t="s">
        <v>39541</v>
      </c>
      <c r="B12611" t="s">
        <v>39584</v>
      </c>
      <c r="C12611">
        <f t="shared" si="196"/>
        <v>20</v>
      </c>
      <c r="D12611" t="str">
        <f>+VLOOKUP(base[[#This Row],[key]],Tabla2[[key]:[Homologado]],4,0)</f>
        <v>Docente</v>
      </c>
    </row>
    <row r="12612" spans="1:4" x14ac:dyDescent="0.3">
      <c r="A12612" t="s">
        <v>38247</v>
      </c>
      <c r="B12612" t="s">
        <v>39584</v>
      </c>
      <c r="C12612">
        <f t="shared" ref="C12612:C12675" si="197">+IF(B12612=B12611,C12611,C12611+1)</f>
        <v>20</v>
      </c>
      <c r="D12612" t="str">
        <f>+VLOOKUP(base[[#This Row],[key]],Tabla2[[key]:[Homologado]],4,0)</f>
        <v>Docente</v>
      </c>
    </row>
    <row r="12613" spans="1:4" x14ac:dyDescent="0.3">
      <c r="A12613" t="s">
        <v>38248</v>
      </c>
      <c r="B12613" t="s">
        <v>39584</v>
      </c>
      <c r="C12613">
        <f t="shared" si="197"/>
        <v>20</v>
      </c>
      <c r="D12613" t="str">
        <f>+VLOOKUP(base[[#This Row],[key]],Tabla2[[key]:[Homologado]],4,0)</f>
        <v>Docente</v>
      </c>
    </row>
    <row r="12614" spans="1:4" x14ac:dyDescent="0.3">
      <c r="A12614" t="s">
        <v>35403</v>
      </c>
      <c r="B12614" t="s">
        <v>39584</v>
      </c>
      <c r="C12614">
        <f t="shared" si="197"/>
        <v>20</v>
      </c>
      <c r="D12614" t="str">
        <f>+VLOOKUP(base[[#This Row],[key]],Tabla2[[key]:[Homologado]],4,0)</f>
        <v>Docente</v>
      </c>
    </row>
    <row r="12615" spans="1:4" x14ac:dyDescent="0.3">
      <c r="A12615" t="s">
        <v>39077</v>
      </c>
      <c r="B12615" t="s">
        <v>39584</v>
      </c>
      <c r="C12615">
        <f t="shared" si="197"/>
        <v>20</v>
      </c>
      <c r="D12615" t="str">
        <f>+VLOOKUP(base[[#This Row],[key]],Tabla2[[key]:[Homologado]],4,0)</f>
        <v>Docente</v>
      </c>
    </row>
    <row r="12616" spans="1:4" x14ac:dyDescent="0.3">
      <c r="A12616" t="s">
        <v>23869</v>
      </c>
      <c r="B12616" t="s">
        <v>39584</v>
      </c>
      <c r="C12616">
        <f t="shared" si="197"/>
        <v>20</v>
      </c>
      <c r="D12616" t="str">
        <f>+VLOOKUP(base[[#This Row],[key]],Tabla2[[key]:[Homologado]],4,0)</f>
        <v>Docente</v>
      </c>
    </row>
    <row r="12617" spans="1:4" x14ac:dyDescent="0.3">
      <c r="A12617" t="s">
        <v>35752</v>
      </c>
      <c r="B12617" t="s">
        <v>39584</v>
      </c>
      <c r="C12617">
        <f t="shared" si="197"/>
        <v>20</v>
      </c>
      <c r="D12617" t="str">
        <f>+VLOOKUP(base[[#This Row],[key]],Tabla2[[key]:[Homologado]],4,0)</f>
        <v>Docente</v>
      </c>
    </row>
    <row r="12618" spans="1:4" x14ac:dyDescent="0.3">
      <c r="A12618" t="s">
        <v>39542</v>
      </c>
      <c r="B12618" t="s">
        <v>39584</v>
      </c>
      <c r="C12618">
        <f t="shared" si="197"/>
        <v>20</v>
      </c>
      <c r="D12618" t="str">
        <f>+VLOOKUP(base[[#This Row],[key]],Tabla2[[key]:[Homologado]],4,0)</f>
        <v>Docente</v>
      </c>
    </row>
    <row r="12619" spans="1:4" x14ac:dyDescent="0.3">
      <c r="A12619" t="s">
        <v>30177</v>
      </c>
      <c r="B12619" t="s">
        <v>39584</v>
      </c>
      <c r="C12619">
        <f t="shared" si="197"/>
        <v>20</v>
      </c>
      <c r="D12619" t="str">
        <f>+VLOOKUP(base[[#This Row],[key]],Tabla2[[key]:[Homologado]],4,0)</f>
        <v>Docente</v>
      </c>
    </row>
    <row r="12620" spans="1:4" x14ac:dyDescent="0.3">
      <c r="A12620" t="s">
        <v>35404</v>
      </c>
      <c r="B12620" t="s">
        <v>39584</v>
      </c>
      <c r="C12620">
        <f t="shared" si="197"/>
        <v>20</v>
      </c>
      <c r="D12620" t="str">
        <f>+VLOOKUP(base[[#This Row],[key]],Tabla2[[key]:[Homologado]],4,0)</f>
        <v>Docente</v>
      </c>
    </row>
    <row r="12621" spans="1:4" x14ac:dyDescent="0.3">
      <c r="A12621" t="s">
        <v>35405</v>
      </c>
      <c r="B12621" t="s">
        <v>39584</v>
      </c>
      <c r="C12621">
        <f t="shared" si="197"/>
        <v>20</v>
      </c>
      <c r="D12621" t="str">
        <f>+VLOOKUP(base[[#This Row],[key]],Tabla2[[key]:[Homologado]],4,0)</f>
        <v>Docente</v>
      </c>
    </row>
    <row r="12622" spans="1:4" x14ac:dyDescent="0.3">
      <c r="A12622" t="s">
        <v>38901</v>
      </c>
      <c r="B12622" t="s">
        <v>39584</v>
      </c>
      <c r="C12622">
        <f t="shared" si="197"/>
        <v>20</v>
      </c>
      <c r="D12622" t="str">
        <f>+VLOOKUP(base[[#This Row],[key]],Tabla2[[key]:[Homologado]],4,0)</f>
        <v>Docente</v>
      </c>
    </row>
    <row r="12623" spans="1:4" x14ac:dyDescent="0.3">
      <c r="A12623" t="s">
        <v>30181</v>
      </c>
      <c r="B12623" t="s">
        <v>39584</v>
      </c>
      <c r="C12623">
        <f t="shared" si="197"/>
        <v>20</v>
      </c>
      <c r="D12623" t="str">
        <f>+VLOOKUP(base[[#This Row],[key]],Tabla2[[key]:[Homologado]],4,0)</f>
        <v>Docente</v>
      </c>
    </row>
    <row r="12624" spans="1:4" x14ac:dyDescent="0.3">
      <c r="A12624" t="s">
        <v>38252</v>
      </c>
      <c r="B12624" t="s">
        <v>39584</v>
      </c>
      <c r="C12624">
        <f t="shared" si="197"/>
        <v>20</v>
      </c>
      <c r="D12624" t="str">
        <f>+VLOOKUP(base[[#This Row],[key]],Tabla2[[key]:[Homologado]],4,0)</f>
        <v>Docente</v>
      </c>
    </row>
    <row r="12625" spans="1:4" x14ac:dyDescent="0.3">
      <c r="A12625" t="s">
        <v>35407</v>
      </c>
      <c r="B12625" t="s">
        <v>39584</v>
      </c>
      <c r="C12625">
        <f t="shared" si="197"/>
        <v>20</v>
      </c>
      <c r="D12625" t="str">
        <f>+VLOOKUP(base[[#This Row],[key]],Tabla2[[key]:[Homologado]],4,0)</f>
        <v>Docente</v>
      </c>
    </row>
    <row r="12626" spans="1:4" x14ac:dyDescent="0.3">
      <c r="A12626" t="s">
        <v>35408</v>
      </c>
      <c r="B12626" t="s">
        <v>39584</v>
      </c>
      <c r="C12626">
        <f t="shared" si="197"/>
        <v>20</v>
      </c>
      <c r="D12626" t="str">
        <f>+VLOOKUP(base[[#This Row],[key]],Tabla2[[key]:[Homologado]],4,0)</f>
        <v>Docente</v>
      </c>
    </row>
    <row r="12627" spans="1:4" x14ac:dyDescent="0.3">
      <c r="A12627" t="s">
        <v>31124</v>
      </c>
      <c r="B12627" t="s">
        <v>39584</v>
      </c>
      <c r="C12627">
        <f t="shared" si="197"/>
        <v>20</v>
      </c>
      <c r="D12627" t="str">
        <f>+VLOOKUP(base[[#This Row],[key]],Tabla2[[key]:[Homologado]],4,0)</f>
        <v>Docente</v>
      </c>
    </row>
    <row r="12628" spans="1:4" x14ac:dyDescent="0.3">
      <c r="A12628" t="s">
        <v>31128</v>
      </c>
      <c r="B12628" t="s">
        <v>39584</v>
      </c>
      <c r="C12628">
        <f t="shared" si="197"/>
        <v>20</v>
      </c>
      <c r="D12628" t="str">
        <f>+VLOOKUP(base[[#This Row],[key]],Tabla2[[key]:[Homologado]],4,0)</f>
        <v>Docente</v>
      </c>
    </row>
    <row r="12629" spans="1:4" x14ac:dyDescent="0.3">
      <c r="A12629" t="s">
        <v>31129</v>
      </c>
      <c r="B12629" t="s">
        <v>39584</v>
      </c>
      <c r="C12629">
        <f t="shared" si="197"/>
        <v>20</v>
      </c>
      <c r="D12629" t="str">
        <f>+VLOOKUP(base[[#This Row],[key]],Tabla2[[key]:[Homologado]],4,0)</f>
        <v>Docente</v>
      </c>
    </row>
    <row r="12630" spans="1:4" x14ac:dyDescent="0.3">
      <c r="A12630" t="s">
        <v>39543</v>
      </c>
      <c r="B12630" t="s">
        <v>39584</v>
      </c>
      <c r="C12630">
        <f t="shared" si="197"/>
        <v>20</v>
      </c>
      <c r="D12630" t="str">
        <f>+VLOOKUP(base[[#This Row],[key]],Tabla2[[key]:[Homologado]],4,0)</f>
        <v>Docente</v>
      </c>
    </row>
    <row r="12631" spans="1:4" x14ac:dyDescent="0.3">
      <c r="A12631" t="s">
        <v>31131</v>
      </c>
      <c r="B12631" t="s">
        <v>39584</v>
      </c>
      <c r="C12631">
        <f t="shared" si="197"/>
        <v>20</v>
      </c>
      <c r="D12631" t="str">
        <f>+VLOOKUP(base[[#This Row],[key]],Tabla2[[key]:[Homologado]],4,0)</f>
        <v>Docente</v>
      </c>
    </row>
    <row r="12632" spans="1:4" x14ac:dyDescent="0.3">
      <c r="A12632" t="s">
        <v>39047</v>
      </c>
      <c r="B12632" t="s">
        <v>39584</v>
      </c>
      <c r="C12632">
        <f t="shared" si="197"/>
        <v>20</v>
      </c>
      <c r="D12632" t="str">
        <f>+VLOOKUP(base[[#This Row],[key]],Tabla2[[key]:[Homologado]],4,0)</f>
        <v>Docente</v>
      </c>
    </row>
    <row r="12633" spans="1:4" x14ac:dyDescent="0.3">
      <c r="A12633" t="s">
        <v>30188</v>
      </c>
      <c r="B12633" t="s">
        <v>39584</v>
      </c>
      <c r="C12633">
        <f t="shared" si="197"/>
        <v>20</v>
      </c>
      <c r="D12633" t="str">
        <f>+VLOOKUP(base[[#This Row],[key]],Tabla2[[key]:[Homologado]],4,0)</f>
        <v>Docente</v>
      </c>
    </row>
    <row r="12634" spans="1:4" x14ac:dyDescent="0.3">
      <c r="A12634" t="s">
        <v>38729</v>
      </c>
      <c r="B12634" t="s">
        <v>39584</v>
      </c>
      <c r="C12634">
        <f t="shared" si="197"/>
        <v>20</v>
      </c>
      <c r="D12634" t="str">
        <f>+VLOOKUP(base[[#This Row],[key]],Tabla2[[key]:[Homologado]],4,0)</f>
        <v>Docente</v>
      </c>
    </row>
    <row r="12635" spans="1:4" x14ac:dyDescent="0.3">
      <c r="A12635" t="s">
        <v>35410</v>
      </c>
      <c r="B12635" t="s">
        <v>39584</v>
      </c>
      <c r="C12635">
        <f t="shared" si="197"/>
        <v>20</v>
      </c>
      <c r="D12635" t="str">
        <f>+VLOOKUP(base[[#This Row],[key]],Tabla2[[key]:[Homologado]],4,0)</f>
        <v>Docente</v>
      </c>
    </row>
    <row r="12636" spans="1:4" x14ac:dyDescent="0.3">
      <c r="A12636" t="s">
        <v>35799</v>
      </c>
      <c r="B12636" t="s">
        <v>39584</v>
      </c>
      <c r="C12636">
        <f t="shared" si="197"/>
        <v>20</v>
      </c>
      <c r="D12636" t="str">
        <f>+VLOOKUP(base[[#This Row],[key]],Tabla2[[key]:[Homologado]],4,0)</f>
        <v>Docente</v>
      </c>
    </row>
    <row r="12637" spans="1:4" x14ac:dyDescent="0.3">
      <c r="A12637" t="s">
        <v>35411</v>
      </c>
      <c r="B12637" t="s">
        <v>39584</v>
      </c>
      <c r="C12637">
        <f t="shared" si="197"/>
        <v>20</v>
      </c>
      <c r="D12637" t="str">
        <f>+VLOOKUP(base[[#This Row],[key]],Tabla2[[key]:[Homologado]],4,0)</f>
        <v>Docente</v>
      </c>
    </row>
    <row r="12638" spans="1:4" x14ac:dyDescent="0.3">
      <c r="A12638" t="s">
        <v>31135</v>
      </c>
      <c r="B12638" t="s">
        <v>39584</v>
      </c>
      <c r="C12638">
        <f t="shared" si="197"/>
        <v>20</v>
      </c>
      <c r="D12638" t="str">
        <f>+VLOOKUP(base[[#This Row],[key]],Tabla2[[key]:[Homologado]],4,0)</f>
        <v>Docente</v>
      </c>
    </row>
    <row r="12639" spans="1:4" x14ac:dyDescent="0.3">
      <c r="A12639" t="s">
        <v>31137</v>
      </c>
      <c r="B12639" t="s">
        <v>39584</v>
      </c>
      <c r="C12639">
        <f t="shared" si="197"/>
        <v>20</v>
      </c>
      <c r="D12639" t="str">
        <f>+VLOOKUP(base[[#This Row],[key]],Tabla2[[key]:[Homologado]],4,0)</f>
        <v>Docente</v>
      </c>
    </row>
    <row r="12640" spans="1:4" x14ac:dyDescent="0.3">
      <c r="A12640" t="s">
        <v>35414</v>
      </c>
      <c r="B12640" t="s">
        <v>39584</v>
      </c>
      <c r="C12640">
        <f t="shared" si="197"/>
        <v>20</v>
      </c>
      <c r="D12640" t="str">
        <f>+VLOOKUP(base[[#This Row],[key]],Tabla2[[key]:[Homologado]],4,0)</f>
        <v>Docente</v>
      </c>
    </row>
    <row r="12641" spans="1:4" x14ac:dyDescent="0.3">
      <c r="A12641" t="s">
        <v>38254</v>
      </c>
      <c r="B12641" t="s">
        <v>39584</v>
      </c>
      <c r="C12641">
        <f t="shared" si="197"/>
        <v>20</v>
      </c>
      <c r="D12641" t="str">
        <f>+VLOOKUP(base[[#This Row],[key]],Tabla2[[key]:[Homologado]],4,0)</f>
        <v>Docente</v>
      </c>
    </row>
    <row r="12642" spans="1:4" x14ac:dyDescent="0.3">
      <c r="A12642" t="s">
        <v>36618</v>
      </c>
      <c r="B12642" t="s">
        <v>39584</v>
      </c>
      <c r="C12642">
        <f t="shared" si="197"/>
        <v>20</v>
      </c>
      <c r="D12642" t="str">
        <f>+VLOOKUP(base[[#This Row],[key]],Tabla2[[key]:[Homologado]],4,0)</f>
        <v>Docente</v>
      </c>
    </row>
    <row r="12643" spans="1:4" x14ac:dyDescent="0.3">
      <c r="A12643" t="s">
        <v>38699</v>
      </c>
      <c r="B12643" t="s">
        <v>39584</v>
      </c>
      <c r="C12643">
        <f t="shared" si="197"/>
        <v>20</v>
      </c>
      <c r="D12643" t="str">
        <f>+VLOOKUP(base[[#This Row],[key]],Tabla2[[key]:[Homologado]],4,0)</f>
        <v>Docente</v>
      </c>
    </row>
    <row r="12644" spans="1:4" x14ac:dyDescent="0.3">
      <c r="A12644" t="s">
        <v>29724</v>
      </c>
      <c r="B12644" t="s">
        <v>39584</v>
      </c>
      <c r="C12644">
        <f t="shared" si="197"/>
        <v>20</v>
      </c>
      <c r="D12644" t="str">
        <f>+VLOOKUP(base[[#This Row],[key]],Tabla2[[key]:[Homologado]],4,0)</f>
        <v>Docente</v>
      </c>
    </row>
    <row r="12645" spans="1:4" x14ac:dyDescent="0.3">
      <c r="A12645" t="s">
        <v>38904</v>
      </c>
      <c r="B12645" t="s">
        <v>39584</v>
      </c>
      <c r="C12645">
        <f t="shared" si="197"/>
        <v>20</v>
      </c>
      <c r="D12645" t="str">
        <f>+VLOOKUP(base[[#This Row],[key]],Tabla2[[key]:[Homologado]],4,0)</f>
        <v>Docente</v>
      </c>
    </row>
    <row r="12646" spans="1:4" x14ac:dyDescent="0.3">
      <c r="A12646" t="s">
        <v>39546</v>
      </c>
      <c r="B12646" t="s">
        <v>39584</v>
      </c>
      <c r="C12646">
        <f t="shared" si="197"/>
        <v>20</v>
      </c>
      <c r="D12646" t="str">
        <f>+VLOOKUP(base[[#This Row],[key]],Tabla2[[key]:[Homologado]],4,0)</f>
        <v>Docente</v>
      </c>
    </row>
    <row r="12647" spans="1:4" x14ac:dyDescent="0.3">
      <c r="A12647" t="s">
        <v>39049</v>
      </c>
      <c r="B12647" t="s">
        <v>39584</v>
      </c>
      <c r="C12647">
        <f t="shared" si="197"/>
        <v>20</v>
      </c>
      <c r="D12647" t="str">
        <f>+VLOOKUP(base[[#This Row],[key]],Tabla2[[key]:[Homologado]],4,0)</f>
        <v>Docente</v>
      </c>
    </row>
    <row r="12648" spans="1:4" x14ac:dyDescent="0.3">
      <c r="A12648" t="s">
        <v>31158</v>
      </c>
      <c r="B12648" t="s">
        <v>39584</v>
      </c>
      <c r="C12648">
        <f t="shared" si="197"/>
        <v>20</v>
      </c>
      <c r="D12648" t="str">
        <f>+VLOOKUP(base[[#This Row],[key]],Tabla2[[key]:[Homologado]],4,0)</f>
        <v>Docente</v>
      </c>
    </row>
    <row r="12649" spans="1:4" x14ac:dyDescent="0.3">
      <c r="A12649" t="s">
        <v>38256</v>
      </c>
      <c r="B12649" t="s">
        <v>39584</v>
      </c>
      <c r="C12649">
        <f t="shared" si="197"/>
        <v>20</v>
      </c>
      <c r="D12649" t="str">
        <f>+VLOOKUP(base[[#This Row],[key]],Tabla2[[key]:[Homologado]],4,0)</f>
        <v>Docente</v>
      </c>
    </row>
    <row r="12650" spans="1:4" x14ac:dyDescent="0.3">
      <c r="A12650" t="s">
        <v>31159</v>
      </c>
      <c r="B12650" t="s">
        <v>39584</v>
      </c>
      <c r="C12650">
        <f t="shared" si="197"/>
        <v>20</v>
      </c>
      <c r="D12650" t="str">
        <f>+VLOOKUP(base[[#This Row],[key]],Tabla2[[key]:[Homologado]],4,0)</f>
        <v>Docente</v>
      </c>
    </row>
    <row r="12651" spans="1:4" x14ac:dyDescent="0.3">
      <c r="A12651" t="s">
        <v>34572</v>
      </c>
      <c r="B12651" t="s">
        <v>39584</v>
      </c>
      <c r="C12651">
        <f t="shared" si="197"/>
        <v>20</v>
      </c>
      <c r="D12651" t="str">
        <f>+VLOOKUP(base[[#This Row],[key]],Tabla2[[key]:[Homologado]],4,0)</f>
        <v>Docente</v>
      </c>
    </row>
    <row r="12652" spans="1:4" x14ac:dyDescent="0.3">
      <c r="A12652" t="s">
        <v>34649</v>
      </c>
      <c r="B12652" t="s">
        <v>39584</v>
      </c>
      <c r="C12652">
        <f t="shared" si="197"/>
        <v>20</v>
      </c>
      <c r="D12652" t="str">
        <f>+VLOOKUP(base[[#This Row],[key]],Tabla2[[key]:[Homologado]],4,0)</f>
        <v>Docente</v>
      </c>
    </row>
    <row r="12653" spans="1:4" x14ac:dyDescent="0.3">
      <c r="A12653" t="s">
        <v>39547</v>
      </c>
      <c r="B12653" t="s">
        <v>39584</v>
      </c>
      <c r="C12653">
        <f t="shared" si="197"/>
        <v>20</v>
      </c>
      <c r="D12653" t="str">
        <f>+VLOOKUP(base[[#This Row],[key]],Tabla2[[key]:[Homologado]],4,0)</f>
        <v>Docente</v>
      </c>
    </row>
    <row r="12654" spans="1:4" x14ac:dyDescent="0.3">
      <c r="A12654" t="s">
        <v>38907</v>
      </c>
      <c r="B12654" t="s">
        <v>39584</v>
      </c>
      <c r="C12654">
        <f t="shared" si="197"/>
        <v>20</v>
      </c>
      <c r="D12654" t="str">
        <f>+VLOOKUP(base[[#This Row],[key]],Tabla2[[key]:[Homologado]],4,0)</f>
        <v>Docente</v>
      </c>
    </row>
    <row r="12655" spans="1:4" x14ac:dyDescent="0.3">
      <c r="A12655" t="s">
        <v>35416</v>
      </c>
      <c r="B12655" t="s">
        <v>39584</v>
      </c>
      <c r="C12655">
        <f t="shared" si="197"/>
        <v>20</v>
      </c>
      <c r="D12655" t="str">
        <f>+VLOOKUP(base[[#This Row],[key]],Tabla2[[key]:[Homologado]],4,0)</f>
        <v>Docente</v>
      </c>
    </row>
    <row r="12656" spans="1:4" x14ac:dyDescent="0.3">
      <c r="A12656" t="s">
        <v>35417</v>
      </c>
      <c r="B12656" t="s">
        <v>39584</v>
      </c>
      <c r="C12656">
        <f t="shared" si="197"/>
        <v>20</v>
      </c>
      <c r="D12656" t="str">
        <f>+VLOOKUP(base[[#This Row],[key]],Tabla2[[key]:[Homologado]],4,0)</f>
        <v>Docente</v>
      </c>
    </row>
    <row r="12657" spans="1:4" x14ac:dyDescent="0.3">
      <c r="A12657" t="s">
        <v>30197</v>
      </c>
      <c r="B12657" t="s">
        <v>39584</v>
      </c>
      <c r="C12657">
        <f t="shared" si="197"/>
        <v>20</v>
      </c>
      <c r="D12657" t="str">
        <f>+VLOOKUP(base[[#This Row],[key]],Tabla2[[key]:[Homologado]],4,0)</f>
        <v>Docente</v>
      </c>
    </row>
    <row r="12658" spans="1:4" x14ac:dyDescent="0.3">
      <c r="A12658" t="s">
        <v>39548</v>
      </c>
      <c r="B12658" t="s">
        <v>39584</v>
      </c>
      <c r="C12658">
        <f t="shared" si="197"/>
        <v>20</v>
      </c>
      <c r="D12658" t="str">
        <f>+VLOOKUP(base[[#This Row],[key]],Tabla2[[key]:[Homologado]],4,0)</f>
        <v>Docente</v>
      </c>
    </row>
    <row r="12659" spans="1:4" x14ac:dyDescent="0.3">
      <c r="A12659" t="s">
        <v>31179</v>
      </c>
      <c r="B12659" t="s">
        <v>39584</v>
      </c>
      <c r="C12659">
        <f t="shared" si="197"/>
        <v>20</v>
      </c>
      <c r="D12659" t="str">
        <f>+VLOOKUP(base[[#This Row],[key]],Tabla2[[key]:[Homologado]],4,0)</f>
        <v>Docente</v>
      </c>
    </row>
    <row r="12660" spans="1:4" x14ac:dyDescent="0.3">
      <c r="A12660" t="s">
        <v>35418</v>
      </c>
      <c r="B12660" t="s">
        <v>39584</v>
      </c>
      <c r="C12660">
        <f t="shared" si="197"/>
        <v>20</v>
      </c>
      <c r="D12660" t="str">
        <f>+VLOOKUP(base[[#This Row],[key]],Tabla2[[key]:[Homologado]],4,0)</f>
        <v>Docente</v>
      </c>
    </row>
    <row r="12661" spans="1:4" x14ac:dyDescent="0.3">
      <c r="A12661" t="s">
        <v>35419</v>
      </c>
      <c r="B12661" t="s">
        <v>39584</v>
      </c>
      <c r="C12661">
        <f t="shared" si="197"/>
        <v>20</v>
      </c>
      <c r="D12661" t="str">
        <f>+VLOOKUP(base[[#This Row],[key]],Tabla2[[key]:[Homologado]],4,0)</f>
        <v>Docente</v>
      </c>
    </row>
    <row r="12662" spans="1:4" x14ac:dyDescent="0.3">
      <c r="A12662" t="s">
        <v>38909</v>
      </c>
      <c r="B12662" t="s">
        <v>39584</v>
      </c>
      <c r="C12662">
        <f t="shared" si="197"/>
        <v>20</v>
      </c>
      <c r="D12662" t="str">
        <f>+VLOOKUP(base[[#This Row],[key]],Tabla2[[key]:[Homologado]],4,0)</f>
        <v>Docente</v>
      </c>
    </row>
    <row r="12663" spans="1:4" x14ac:dyDescent="0.3">
      <c r="A12663" t="s">
        <v>31191</v>
      </c>
      <c r="B12663" t="s">
        <v>39584</v>
      </c>
      <c r="C12663">
        <f t="shared" si="197"/>
        <v>20</v>
      </c>
      <c r="D12663" t="str">
        <f>+VLOOKUP(base[[#This Row],[key]],Tabla2[[key]:[Homologado]],4,0)</f>
        <v>Docente</v>
      </c>
    </row>
    <row r="12664" spans="1:4" x14ac:dyDescent="0.3">
      <c r="A12664" t="s">
        <v>30208</v>
      </c>
      <c r="B12664" t="s">
        <v>39584</v>
      </c>
      <c r="C12664">
        <f t="shared" si="197"/>
        <v>20</v>
      </c>
      <c r="D12664" t="str">
        <f>+VLOOKUP(base[[#This Row],[key]],Tabla2[[key]:[Homologado]],4,0)</f>
        <v>Docente</v>
      </c>
    </row>
    <row r="12665" spans="1:4" x14ac:dyDescent="0.3">
      <c r="A12665" t="s">
        <v>29563</v>
      </c>
      <c r="B12665" t="s">
        <v>39584</v>
      </c>
      <c r="C12665">
        <f t="shared" si="197"/>
        <v>20</v>
      </c>
      <c r="D12665" t="str">
        <f>+VLOOKUP(base[[#This Row],[key]],Tabla2[[key]:[Homologado]],4,0)</f>
        <v>Docente</v>
      </c>
    </row>
    <row r="12666" spans="1:4" x14ac:dyDescent="0.3">
      <c r="A12666" t="s">
        <v>39549</v>
      </c>
      <c r="B12666" t="s">
        <v>39584</v>
      </c>
      <c r="C12666">
        <f t="shared" si="197"/>
        <v>20</v>
      </c>
      <c r="D12666" t="str">
        <f>+VLOOKUP(base[[#This Row],[key]],Tabla2[[key]:[Homologado]],4,0)</f>
        <v>Docente</v>
      </c>
    </row>
    <row r="12667" spans="1:4" x14ac:dyDescent="0.3">
      <c r="A12667" t="s">
        <v>39550</v>
      </c>
      <c r="B12667" t="s">
        <v>39584</v>
      </c>
      <c r="C12667">
        <f t="shared" si="197"/>
        <v>20</v>
      </c>
      <c r="D12667" t="str">
        <f>+VLOOKUP(base[[#This Row],[key]],Tabla2[[key]:[Homologado]],4,0)</f>
        <v>Docente</v>
      </c>
    </row>
    <row r="12668" spans="1:4" x14ac:dyDescent="0.3">
      <c r="A12668" t="s">
        <v>31216</v>
      </c>
      <c r="B12668" t="s">
        <v>39584</v>
      </c>
      <c r="C12668">
        <f t="shared" si="197"/>
        <v>20</v>
      </c>
      <c r="D12668" t="str">
        <f>+VLOOKUP(base[[#This Row],[key]],Tabla2[[key]:[Homologado]],4,0)</f>
        <v>Docente</v>
      </c>
    </row>
    <row r="12669" spans="1:4" x14ac:dyDescent="0.3">
      <c r="A12669" t="s">
        <v>38262</v>
      </c>
      <c r="B12669" t="s">
        <v>39584</v>
      </c>
      <c r="C12669">
        <f t="shared" si="197"/>
        <v>20</v>
      </c>
      <c r="D12669" t="str">
        <f>+VLOOKUP(base[[#This Row],[key]],Tabla2[[key]:[Homologado]],4,0)</f>
        <v>Docente</v>
      </c>
    </row>
    <row r="12670" spans="1:4" x14ac:dyDescent="0.3">
      <c r="A12670" t="s">
        <v>38263</v>
      </c>
      <c r="B12670" t="s">
        <v>39584</v>
      </c>
      <c r="C12670">
        <f t="shared" si="197"/>
        <v>20</v>
      </c>
      <c r="D12670" t="str">
        <f>+VLOOKUP(base[[#This Row],[key]],Tabla2[[key]:[Homologado]],4,0)</f>
        <v>Docente</v>
      </c>
    </row>
    <row r="12671" spans="1:4" x14ac:dyDescent="0.3">
      <c r="A12671" t="s">
        <v>30223</v>
      </c>
      <c r="B12671" t="s">
        <v>39584</v>
      </c>
      <c r="C12671">
        <f t="shared" si="197"/>
        <v>20</v>
      </c>
      <c r="D12671" t="str">
        <f>+VLOOKUP(base[[#This Row],[key]],Tabla2[[key]:[Homologado]],4,0)</f>
        <v>Docente</v>
      </c>
    </row>
    <row r="12672" spans="1:4" x14ac:dyDescent="0.3">
      <c r="A12672" t="s">
        <v>30228</v>
      </c>
      <c r="B12672" t="s">
        <v>39584</v>
      </c>
      <c r="C12672">
        <f t="shared" si="197"/>
        <v>20</v>
      </c>
      <c r="D12672" t="str">
        <f>+VLOOKUP(base[[#This Row],[key]],Tabla2[[key]:[Homologado]],4,0)</f>
        <v>Docente</v>
      </c>
    </row>
    <row r="12673" spans="1:4" x14ac:dyDescent="0.3">
      <c r="A12673" t="s">
        <v>29564</v>
      </c>
      <c r="B12673" t="s">
        <v>39584</v>
      </c>
      <c r="C12673">
        <f t="shared" si="197"/>
        <v>20</v>
      </c>
      <c r="D12673" t="str">
        <f>+VLOOKUP(base[[#This Row],[key]],Tabla2[[key]:[Homologado]],4,0)</f>
        <v>Docente</v>
      </c>
    </row>
    <row r="12674" spans="1:4" x14ac:dyDescent="0.3">
      <c r="A12674" t="s">
        <v>35426</v>
      </c>
      <c r="B12674" t="s">
        <v>39584</v>
      </c>
      <c r="C12674">
        <f t="shared" si="197"/>
        <v>20</v>
      </c>
      <c r="D12674" t="str">
        <f>+VLOOKUP(base[[#This Row],[key]],Tabla2[[key]:[Homologado]],4,0)</f>
        <v>Docente</v>
      </c>
    </row>
    <row r="12675" spans="1:4" x14ac:dyDescent="0.3">
      <c r="A12675" t="s">
        <v>35427</v>
      </c>
      <c r="B12675" t="s">
        <v>39584</v>
      </c>
      <c r="C12675">
        <f t="shared" si="197"/>
        <v>20</v>
      </c>
      <c r="D12675" t="str">
        <f>+VLOOKUP(base[[#This Row],[key]],Tabla2[[key]:[Homologado]],4,0)</f>
        <v>Docente</v>
      </c>
    </row>
    <row r="12676" spans="1:4" x14ac:dyDescent="0.3">
      <c r="A12676" t="s">
        <v>38700</v>
      </c>
      <c r="B12676" t="s">
        <v>39584</v>
      </c>
      <c r="C12676">
        <f t="shared" ref="C12676:C12739" si="198">+IF(B12676=B12675,C12675,C12675+1)</f>
        <v>20</v>
      </c>
      <c r="D12676" t="str">
        <f>+VLOOKUP(base[[#This Row],[key]],Tabla2[[key]:[Homologado]],4,0)</f>
        <v>Docente</v>
      </c>
    </row>
    <row r="12677" spans="1:4" x14ac:dyDescent="0.3">
      <c r="A12677" t="s">
        <v>39552</v>
      </c>
      <c r="B12677" t="s">
        <v>39584</v>
      </c>
      <c r="C12677">
        <f t="shared" si="198"/>
        <v>20</v>
      </c>
      <c r="D12677" t="str">
        <f>+VLOOKUP(base[[#This Row],[key]],Tabla2[[key]:[Homologado]],4,0)</f>
        <v>Docente</v>
      </c>
    </row>
    <row r="12678" spans="1:4" x14ac:dyDescent="0.3">
      <c r="A12678" t="s">
        <v>35431</v>
      </c>
      <c r="B12678" t="s">
        <v>39584</v>
      </c>
      <c r="C12678">
        <f t="shared" si="198"/>
        <v>20</v>
      </c>
      <c r="D12678" t="str">
        <f>+VLOOKUP(base[[#This Row],[key]],Tabla2[[key]:[Homologado]],4,0)</f>
        <v>Docente</v>
      </c>
    </row>
    <row r="12679" spans="1:4" x14ac:dyDescent="0.3">
      <c r="A12679" t="s">
        <v>31247</v>
      </c>
      <c r="B12679" t="s">
        <v>39584</v>
      </c>
      <c r="C12679">
        <f t="shared" si="198"/>
        <v>20</v>
      </c>
      <c r="D12679" t="str">
        <f>+VLOOKUP(base[[#This Row],[key]],Tabla2[[key]:[Homologado]],4,0)</f>
        <v>Docente</v>
      </c>
    </row>
    <row r="12680" spans="1:4" x14ac:dyDescent="0.3">
      <c r="A12680" t="s">
        <v>39554</v>
      </c>
      <c r="B12680" t="s">
        <v>39584</v>
      </c>
      <c r="C12680">
        <f t="shared" si="198"/>
        <v>20</v>
      </c>
      <c r="D12680" t="str">
        <f>+VLOOKUP(base[[#This Row],[key]],Tabla2[[key]:[Homologado]],4,0)</f>
        <v>Docente</v>
      </c>
    </row>
    <row r="12681" spans="1:4" x14ac:dyDescent="0.3">
      <c r="A12681" t="s">
        <v>35433</v>
      </c>
      <c r="B12681" t="s">
        <v>39584</v>
      </c>
      <c r="C12681">
        <f t="shared" si="198"/>
        <v>20</v>
      </c>
      <c r="D12681" t="str">
        <f>+VLOOKUP(base[[#This Row],[key]],Tabla2[[key]:[Homologado]],4,0)</f>
        <v>Docente</v>
      </c>
    </row>
    <row r="12682" spans="1:4" x14ac:dyDescent="0.3">
      <c r="A12682" t="s">
        <v>35434</v>
      </c>
      <c r="B12682" t="s">
        <v>39584</v>
      </c>
      <c r="C12682">
        <f t="shared" si="198"/>
        <v>20</v>
      </c>
      <c r="D12682" t="str">
        <f>+VLOOKUP(base[[#This Row],[key]],Tabla2[[key]:[Homologado]],4,0)</f>
        <v>Docente</v>
      </c>
    </row>
    <row r="12683" spans="1:4" x14ac:dyDescent="0.3">
      <c r="A12683" t="s">
        <v>35435</v>
      </c>
      <c r="B12683" t="s">
        <v>39584</v>
      </c>
      <c r="C12683">
        <f t="shared" si="198"/>
        <v>20</v>
      </c>
      <c r="D12683" t="str">
        <f>+VLOOKUP(base[[#This Row],[key]],Tabla2[[key]:[Homologado]],4,0)</f>
        <v>Docente</v>
      </c>
    </row>
    <row r="12684" spans="1:4" x14ac:dyDescent="0.3">
      <c r="A12684" t="s">
        <v>31263</v>
      </c>
      <c r="B12684" t="s">
        <v>39584</v>
      </c>
      <c r="C12684">
        <f t="shared" si="198"/>
        <v>20</v>
      </c>
      <c r="D12684" t="str">
        <f>+VLOOKUP(base[[#This Row],[key]],Tabla2[[key]:[Homologado]],4,0)</f>
        <v>Docente</v>
      </c>
    </row>
    <row r="12685" spans="1:4" x14ac:dyDescent="0.3">
      <c r="A12685" t="s">
        <v>35436</v>
      </c>
      <c r="B12685" t="s">
        <v>39584</v>
      </c>
      <c r="C12685">
        <f t="shared" si="198"/>
        <v>20</v>
      </c>
      <c r="D12685" t="str">
        <f>+VLOOKUP(base[[#This Row],[key]],Tabla2[[key]:[Homologado]],4,0)</f>
        <v>Docente</v>
      </c>
    </row>
    <row r="12686" spans="1:4" x14ac:dyDescent="0.3">
      <c r="A12686" t="s">
        <v>35437</v>
      </c>
      <c r="B12686" t="s">
        <v>39584</v>
      </c>
      <c r="C12686">
        <f t="shared" si="198"/>
        <v>20</v>
      </c>
      <c r="D12686" t="str">
        <f>+VLOOKUP(base[[#This Row],[key]],Tabla2[[key]:[Homologado]],4,0)</f>
        <v>Docente</v>
      </c>
    </row>
    <row r="12687" spans="1:4" x14ac:dyDescent="0.3">
      <c r="A12687" t="s">
        <v>31267</v>
      </c>
      <c r="B12687" t="s">
        <v>39584</v>
      </c>
      <c r="C12687">
        <f t="shared" si="198"/>
        <v>20</v>
      </c>
      <c r="D12687" t="str">
        <f>+VLOOKUP(base[[#This Row],[key]],Tabla2[[key]:[Homologado]],4,0)</f>
        <v>Docente</v>
      </c>
    </row>
    <row r="12688" spans="1:4" x14ac:dyDescent="0.3">
      <c r="A12688" t="s">
        <v>38266</v>
      </c>
      <c r="B12688" t="s">
        <v>39584</v>
      </c>
      <c r="C12688">
        <f t="shared" si="198"/>
        <v>20</v>
      </c>
      <c r="D12688" t="str">
        <f>+VLOOKUP(base[[#This Row],[key]],Tabla2[[key]:[Homologado]],4,0)</f>
        <v>Docente</v>
      </c>
    </row>
    <row r="12689" spans="1:4" x14ac:dyDescent="0.3">
      <c r="A12689" t="s">
        <v>31271</v>
      </c>
      <c r="B12689" t="s">
        <v>39584</v>
      </c>
      <c r="C12689">
        <f t="shared" si="198"/>
        <v>20</v>
      </c>
      <c r="D12689" t="str">
        <f>+VLOOKUP(base[[#This Row],[key]],Tabla2[[key]:[Homologado]],4,0)</f>
        <v>Docente</v>
      </c>
    </row>
    <row r="12690" spans="1:4" x14ac:dyDescent="0.3">
      <c r="A12690" t="s">
        <v>35439</v>
      </c>
      <c r="B12690" t="s">
        <v>39584</v>
      </c>
      <c r="C12690">
        <f t="shared" si="198"/>
        <v>20</v>
      </c>
      <c r="D12690" t="str">
        <f>+VLOOKUP(base[[#This Row],[key]],Tabla2[[key]:[Homologado]],4,0)</f>
        <v>Docente</v>
      </c>
    </row>
    <row r="12691" spans="1:4" x14ac:dyDescent="0.3">
      <c r="A12691" t="s">
        <v>31273</v>
      </c>
      <c r="B12691" t="s">
        <v>39584</v>
      </c>
      <c r="C12691">
        <f t="shared" si="198"/>
        <v>20</v>
      </c>
      <c r="D12691" t="str">
        <f>+VLOOKUP(base[[#This Row],[key]],Tabla2[[key]:[Homologado]],4,0)</f>
        <v>Docente</v>
      </c>
    </row>
    <row r="12692" spans="1:4" x14ac:dyDescent="0.3">
      <c r="A12692" t="s">
        <v>38267</v>
      </c>
      <c r="B12692" t="s">
        <v>39584</v>
      </c>
      <c r="C12692">
        <f t="shared" si="198"/>
        <v>20</v>
      </c>
      <c r="D12692" t="str">
        <f>+VLOOKUP(base[[#This Row],[key]],Tabla2[[key]:[Homologado]],4,0)</f>
        <v>Docente</v>
      </c>
    </row>
    <row r="12693" spans="1:4" x14ac:dyDescent="0.3">
      <c r="A12693" t="s">
        <v>38912</v>
      </c>
      <c r="B12693" t="s">
        <v>39584</v>
      </c>
      <c r="C12693">
        <f t="shared" si="198"/>
        <v>20</v>
      </c>
      <c r="D12693" t="str">
        <f>+VLOOKUP(base[[#This Row],[key]],Tabla2[[key]:[Homologado]],4,0)</f>
        <v>Docente</v>
      </c>
    </row>
    <row r="12694" spans="1:4" x14ac:dyDescent="0.3">
      <c r="A12694" t="s">
        <v>37857</v>
      </c>
      <c r="B12694" t="s">
        <v>39584</v>
      </c>
      <c r="C12694">
        <f t="shared" si="198"/>
        <v>20</v>
      </c>
      <c r="D12694" t="str">
        <f>+VLOOKUP(base[[#This Row],[key]],Tabla2[[key]:[Homologado]],4,0)</f>
        <v>Docente</v>
      </c>
    </row>
    <row r="12695" spans="1:4" x14ac:dyDescent="0.3">
      <c r="A12695" t="s">
        <v>30254</v>
      </c>
      <c r="B12695" t="s">
        <v>39584</v>
      </c>
      <c r="C12695">
        <f t="shared" si="198"/>
        <v>20</v>
      </c>
      <c r="D12695" t="str">
        <f>+VLOOKUP(base[[#This Row],[key]],Tabla2[[key]:[Homologado]],4,0)</f>
        <v>Docente</v>
      </c>
    </row>
    <row r="12696" spans="1:4" x14ac:dyDescent="0.3">
      <c r="A12696" t="s">
        <v>35441</v>
      </c>
      <c r="B12696" t="s">
        <v>39584</v>
      </c>
      <c r="C12696">
        <f t="shared" si="198"/>
        <v>20</v>
      </c>
      <c r="D12696" t="str">
        <f>+VLOOKUP(base[[#This Row],[key]],Tabla2[[key]:[Homologado]],4,0)</f>
        <v>Docente</v>
      </c>
    </row>
    <row r="12697" spans="1:4" x14ac:dyDescent="0.3">
      <c r="A12697" t="s">
        <v>35442</v>
      </c>
      <c r="B12697" t="s">
        <v>39584</v>
      </c>
      <c r="C12697">
        <f t="shared" si="198"/>
        <v>20</v>
      </c>
      <c r="D12697" t="str">
        <f>+VLOOKUP(base[[#This Row],[key]],Tabla2[[key]:[Homologado]],4,0)</f>
        <v>Docente</v>
      </c>
    </row>
    <row r="12698" spans="1:4" x14ac:dyDescent="0.3">
      <c r="A12698" t="s">
        <v>34577</v>
      </c>
      <c r="B12698" t="s">
        <v>39584</v>
      </c>
      <c r="C12698">
        <f t="shared" si="198"/>
        <v>20</v>
      </c>
      <c r="D12698" t="str">
        <f>+VLOOKUP(base[[#This Row],[key]],Tabla2[[key]:[Homologado]],4,0)</f>
        <v>Docente</v>
      </c>
    </row>
    <row r="12699" spans="1:4" x14ac:dyDescent="0.3">
      <c r="A12699" t="s">
        <v>34655</v>
      </c>
      <c r="B12699" t="s">
        <v>39584</v>
      </c>
      <c r="C12699">
        <f t="shared" si="198"/>
        <v>20</v>
      </c>
      <c r="D12699" t="str">
        <f>+VLOOKUP(base[[#This Row],[key]],Tabla2[[key]:[Homologado]],4,0)</f>
        <v>Docente</v>
      </c>
    </row>
    <row r="12700" spans="1:4" x14ac:dyDescent="0.3">
      <c r="A12700" t="s">
        <v>39555</v>
      </c>
      <c r="B12700" t="s">
        <v>39584</v>
      </c>
      <c r="C12700">
        <f t="shared" si="198"/>
        <v>20</v>
      </c>
      <c r="D12700" t="str">
        <f>+VLOOKUP(base[[#This Row],[key]],Tabla2[[key]:[Homologado]],4,0)</f>
        <v>Docente</v>
      </c>
    </row>
    <row r="12701" spans="1:4" x14ac:dyDescent="0.3">
      <c r="A12701" t="s">
        <v>31281</v>
      </c>
      <c r="B12701" t="s">
        <v>39584</v>
      </c>
      <c r="C12701">
        <f t="shared" si="198"/>
        <v>20</v>
      </c>
      <c r="D12701" t="str">
        <f>+VLOOKUP(base[[#This Row],[key]],Tabla2[[key]:[Homologado]],4,0)</f>
        <v>Docente</v>
      </c>
    </row>
    <row r="12702" spans="1:4" x14ac:dyDescent="0.3">
      <c r="A12702" t="s">
        <v>31282</v>
      </c>
      <c r="B12702" t="s">
        <v>39584</v>
      </c>
      <c r="C12702">
        <f t="shared" si="198"/>
        <v>20</v>
      </c>
      <c r="D12702" t="str">
        <f>+VLOOKUP(base[[#This Row],[key]],Tabla2[[key]:[Homologado]],4,0)</f>
        <v>Docente</v>
      </c>
    </row>
    <row r="12703" spans="1:4" x14ac:dyDescent="0.3">
      <c r="A12703" t="s">
        <v>31283</v>
      </c>
      <c r="B12703" t="s">
        <v>39584</v>
      </c>
      <c r="C12703">
        <f t="shared" si="198"/>
        <v>20</v>
      </c>
      <c r="D12703" t="str">
        <f>+VLOOKUP(base[[#This Row],[key]],Tabla2[[key]:[Homologado]],4,0)</f>
        <v>Docente</v>
      </c>
    </row>
    <row r="12704" spans="1:4" x14ac:dyDescent="0.3">
      <c r="A12704" t="s">
        <v>38914</v>
      </c>
      <c r="B12704" t="s">
        <v>39584</v>
      </c>
      <c r="C12704">
        <f t="shared" si="198"/>
        <v>20</v>
      </c>
      <c r="D12704" t="str">
        <f>+VLOOKUP(base[[#This Row],[key]],Tabla2[[key]:[Homologado]],4,0)</f>
        <v>Docente</v>
      </c>
    </row>
    <row r="12705" spans="1:4" x14ac:dyDescent="0.3">
      <c r="A12705" t="s">
        <v>38270</v>
      </c>
      <c r="B12705" t="s">
        <v>39584</v>
      </c>
      <c r="C12705">
        <f t="shared" si="198"/>
        <v>20</v>
      </c>
      <c r="D12705" t="str">
        <f>+VLOOKUP(base[[#This Row],[key]],Tabla2[[key]:[Homologado]],4,0)</f>
        <v>Docente</v>
      </c>
    </row>
    <row r="12706" spans="1:4" x14ac:dyDescent="0.3">
      <c r="A12706" t="s">
        <v>38916</v>
      </c>
      <c r="B12706" t="s">
        <v>39584</v>
      </c>
      <c r="C12706">
        <f t="shared" si="198"/>
        <v>20</v>
      </c>
      <c r="D12706" t="str">
        <f>+VLOOKUP(base[[#This Row],[key]],Tabla2[[key]:[Homologado]],4,0)</f>
        <v>Docente</v>
      </c>
    </row>
    <row r="12707" spans="1:4" x14ac:dyDescent="0.3">
      <c r="A12707" t="s">
        <v>31295</v>
      </c>
      <c r="B12707" t="s">
        <v>39584</v>
      </c>
      <c r="C12707">
        <f t="shared" si="198"/>
        <v>20</v>
      </c>
      <c r="D12707" t="str">
        <f>+VLOOKUP(base[[#This Row],[key]],Tabla2[[key]:[Homologado]],4,0)</f>
        <v>Docente</v>
      </c>
    </row>
    <row r="12708" spans="1:4" x14ac:dyDescent="0.3">
      <c r="A12708" t="s">
        <v>38272</v>
      </c>
      <c r="B12708" t="s">
        <v>39584</v>
      </c>
      <c r="C12708">
        <f t="shared" si="198"/>
        <v>20</v>
      </c>
      <c r="D12708" t="str">
        <f>+VLOOKUP(base[[#This Row],[key]],Tabla2[[key]:[Homologado]],4,0)</f>
        <v>Docente</v>
      </c>
    </row>
    <row r="12709" spans="1:4" x14ac:dyDescent="0.3">
      <c r="A12709" t="s">
        <v>30262</v>
      </c>
      <c r="B12709" t="s">
        <v>39584</v>
      </c>
      <c r="C12709">
        <f t="shared" si="198"/>
        <v>20</v>
      </c>
      <c r="D12709" t="str">
        <f>+VLOOKUP(base[[#This Row],[key]],Tabla2[[key]:[Homologado]],4,0)</f>
        <v>Docente</v>
      </c>
    </row>
    <row r="12710" spans="1:4" x14ac:dyDescent="0.3">
      <c r="A12710" t="s">
        <v>30263</v>
      </c>
      <c r="B12710" t="s">
        <v>39584</v>
      </c>
      <c r="C12710">
        <f t="shared" si="198"/>
        <v>20</v>
      </c>
      <c r="D12710" t="str">
        <f>+VLOOKUP(base[[#This Row],[key]],Tabla2[[key]:[Homologado]],4,0)</f>
        <v>Docente</v>
      </c>
    </row>
    <row r="12711" spans="1:4" x14ac:dyDescent="0.3">
      <c r="A12711" t="s">
        <v>30576</v>
      </c>
      <c r="B12711" t="s">
        <v>39584</v>
      </c>
      <c r="C12711">
        <f t="shared" si="198"/>
        <v>20</v>
      </c>
      <c r="D12711" t="str">
        <f>+VLOOKUP(base[[#This Row],[key]],Tabla2[[key]:[Homologado]],4,0)</f>
        <v>Docente</v>
      </c>
    </row>
    <row r="12712" spans="1:4" x14ac:dyDescent="0.3">
      <c r="A12712" t="s">
        <v>30577</v>
      </c>
      <c r="B12712" t="s">
        <v>39584</v>
      </c>
      <c r="C12712">
        <f t="shared" si="198"/>
        <v>20</v>
      </c>
      <c r="D12712" t="str">
        <f>+VLOOKUP(base[[#This Row],[key]],Tabla2[[key]:[Homologado]],4,0)</f>
        <v>Docente</v>
      </c>
    </row>
    <row r="12713" spans="1:4" x14ac:dyDescent="0.3">
      <c r="A12713" t="s">
        <v>39556</v>
      </c>
      <c r="B12713" t="s">
        <v>39584</v>
      </c>
      <c r="C12713">
        <f t="shared" si="198"/>
        <v>20</v>
      </c>
      <c r="D12713" t="str">
        <f>+VLOOKUP(base[[#This Row],[key]],Tabla2[[key]:[Homologado]],4,0)</f>
        <v>Docente</v>
      </c>
    </row>
    <row r="12714" spans="1:4" x14ac:dyDescent="0.3">
      <c r="A12714" t="s">
        <v>39557</v>
      </c>
      <c r="B12714" t="s">
        <v>39584</v>
      </c>
      <c r="C12714">
        <f t="shared" si="198"/>
        <v>20</v>
      </c>
      <c r="D12714" t="str">
        <f>+VLOOKUP(base[[#This Row],[key]],Tabla2[[key]:[Homologado]],4,0)</f>
        <v>Docente</v>
      </c>
    </row>
    <row r="12715" spans="1:4" x14ac:dyDescent="0.3">
      <c r="A12715" t="s">
        <v>31299</v>
      </c>
      <c r="B12715" t="s">
        <v>39584</v>
      </c>
      <c r="C12715">
        <f t="shared" si="198"/>
        <v>20</v>
      </c>
      <c r="D12715" t="str">
        <f>+VLOOKUP(base[[#This Row],[key]],Tabla2[[key]:[Homologado]],4,0)</f>
        <v>Docente</v>
      </c>
    </row>
    <row r="12716" spans="1:4" x14ac:dyDescent="0.3">
      <c r="A12716" t="s">
        <v>30270</v>
      </c>
      <c r="B12716" t="s">
        <v>39584</v>
      </c>
      <c r="C12716">
        <f t="shared" si="198"/>
        <v>20</v>
      </c>
      <c r="D12716" t="str">
        <f>+VLOOKUP(base[[#This Row],[key]],Tabla2[[key]:[Homologado]],4,0)</f>
        <v>Docente</v>
      </c>
    </row>
    <row r="12717" spans="1:4" x14ac:dyDescent="0.3">
      <c r="A12717" t="s">
        <v>30598</v>
      </c>
      <c r="B12717" t="s">
        <v>39584</v>
      </c>
      <c r="C12717">
        <f t="shared" si="198"/>
        <v>20</v>
      </c>
      <c r="D12717" t="str">
        <f>+VLOOKUP(base[[#This Row],[key]],Tabla2[[key]:[Homologado]],4,0)</f>
        <v>Docente</v>
      </c>
    </row>
    <row r="12718" spans="1:4" x14ac:dyDescent="0.3">
      <c r="A12718" t="s">
        <v>30599</v>
      </c>
      <c r="B12718" t="s">
        <v>39584</v>
      </c>
      <c r="C12718">
        <f t="shared" si="198"/>
        <v>20</v>
      </c>
      <c r="D12718" t="str">
        <f>+VLOOKUP(base[[#This Row],[key]],Tabla2[[key]:[Homologado]],4,0)</f>
        <v>Docente</v>
      </c>
    </row>
    <row r="12719" spans="1:4" x14ac:dyDescent="0.3">
      <c r="A12719" t="s">
        <v>31300</v>
      </c>
      <c r="B12719" t="s">
        <v>39584</v>
      </c>
      <c r="C12719">
        <f t="shared" si="198"/>
        <v>20</v>
      </c>
      <c r="D12719" t="str">
        <f>+VLOOKUP(base[[#This Row],[key]],Tabla2[[key]:[Homologado]],4,0)</f>
        <v>Docente</v>
      </c>
    </row>
    <row r="12720" spans="1:4" x14ac:dyDescent="0.3">
      <c r="A12720" t="s">
        <v>31301</v>
      </c>
      <c r="B12720" t="s">
        <v>39584</v>
      </c>
      <c r="C12720">
        <f t="shared" si="198"/>
        <v>20</v>
      </c>
      <c r="D12720" t="str">
        <f>+VLOOKUP(base[[#This Row],[key]],Tabla2[[key]:[Homologado]],4,0)</f>
        <v>Docente</v>
      </c>
    </row>
    <row r="12721" spans="1:4" x14ac:dyDescent="0.3">
      <c r="A12721" t="s">
        <v>39559</v>
      </c>
      <c r="B12721" t="s">
        <v>39584</v>
      </c>
      <c r="C12721">
        <f t="shared" si="198"/>
        <v>20</v>
      </c>
      <c r="D12721" t="str">
        <f>+VLOOKUP(base[[#This Row],[key]],Tabla2[[key]:[Homologado]],4,0)</f>
        <v>Docente</v>
      </c>
    </row>
    <row r="12722" spans="1:4" x14ac:dyDescent="0.3">
      <c r="A12722" t="s">
        <v>35453</v>
      </c>
      <c r="B12722" t="s">
        <v>39584</v>
      </c>
      <c r="C12722">
        <f t="shared" si="198"/>
        <v>20</v>
      </c>
      <c r="D12722" t="str">
        <f>+VLOOKUP(base[[#This Row],[key]],Tabla2[[key]:[Homologado]],4,0)</f>
        <v>Docente</v>
      </c>
    </row>
    <row r="12723" spans="1:4" x14ac:dyDescent="0.3">
      <c r="A12723" t="s">
        <v>35454</v>
      </c>
      <c r="B12723" t="s">
        <v>39584</v>
      </c>
      <c r="C12723">
        <f t="shared" si="198"/>
        <v>20</v>
      </c>
      <c r="D12723" t="str">
        <f>+VLOOKUP(base[[#This Row],[key]],Tabla2[[key]:[Homologado]],4,0)</f>
        <v>Docente</v>
      </c>
    </row>
    <row r="12724" spans="1:4" x14ac:dyDescent="0.3">
      <c r="A12724" t="s">
        <v>32959</v>
      </c>
      <c r="B12724" t="s">
        <v>39584</v>
      </c>
      <c r="C12724">
        <f t="shared" si="198"/>
        <v>20</v>
      </c>
      <c r="D12724" t="str">
        <f>+VLOOKUP(base[[#This Row],[key]],Tabla2[[key]:[Homologado]],4,0)</f>
        <v>Docente</v>
      </c>
    </row>
    <row r="12725" spans="1:4" x14ac:dyDescent="0.3">
      <c r="A12725" t="s">
        <v>31306</v>
      </c>
      <c r="B12725" t="s">
        <v>39584</v>
      </c>
      <c r="C12725">
        <f t="shared" si="198"/>
        <v>20</v>
      </c>
      <c r="D12725" t="str">
        <f>+VLOOKUP(base[[#This Row],[key]],Tabla2[[key]:[Homologado]],4,0)</f>
        <v>Docente</v>
      </c>
    </row>
    <row r="12726" spans="1:4" x14ac:dyDescent="0.3">
      <c r="A12726" t="s">
        <v>31312</v>
      </c>
      <c r="B12726" t="s">
        <v>39584</v>
      </c>
      <c r="C12726">
        <f t="shared" si="198"/>
        <v>20</v>
      </c>
      <c r="D12726" t="str">
        <f>+VLOOKUP(base[[#This Row],[key]],Tabla2[[key]:[Homologado]],4,0)</f>
        <v>Docente</v>
      </c>
    </row>
    <row r="12727" spans="1:4" x14ac:dyDescent="0.3">
      <c r="A12727" t="s">
        <v>31313</v>
      </c>
      <c r="B12727" t="s">
        <v>39584</v>
      </c>
      <c r="C12727">
        <f t="shared" si="198"/>
        <v>20</v>
      </c>
      <c r="D12727" t="str">
        <f>+VLOOKUP(base[[#This Row],[key]],Tabla2[[key]:[Homologado]],4,0)</f>
        <v>Docente</v>
      </c>
    </row>
    <row r="12728" spans="1:4" x14ac:dyDescent="0.3">
      <c r="A12728" t="s">
        <v>38702</v>
      </c>
      <c r="B12728" t="s">
        <v>39584</v>
      </c>
      <c r="C12728">
        <f t="shared" si="198"/>
        <v>20</v>
      </c>
      <c r="D12728" t="str">
        <f>+VLOOKUP(base[[#This Row],[key]],Tabla2[[key]:[Homologado]],4,0)</f>
        <v>Docente</v>
      </c>
    </row>
    <row r="12729" spans="1:4" x14ac:dyDescent="0.3">
      <c r="A12729" t="s">
        <v>38918</v>
      </c>
      <c r="B12729" t="s">
        <v>39584</v>
      </c>
      <c r="C12729">
        <f t="shared" si="198"/>
        <v>20</v>
      </c>
      <c r="D12729" t="str">
        <f>+VLOOKUP(base[[#This Row],[key]],Tabla2[[key]:[Homologado]],4,0)</f>
        <v>Docente</v>
      </c>
    </row>
    <row r="12730" spans="1:4" x14ac:dyDescent="0.3">
      <c r="A12730" t="s">
        <v>35462</v>
      </c>
      <c r="B12730" t="s">
        <v>39584</v>
      </c>
      <c r="C12730">
        <f t="shared" si="198"/>
        <v>20</v>
      </c>
      <c r="D12730" t="str">
        <f>+VLOOKUP(base[[#This Row],[key]],Tabla2[[key]:[Homologado]],4,0)</f>
        <v>Docente</v>
      </c>
    </row>
    <row r="12731" spans="1:4" x14ac:dyDescent="0.3">
      <c r="A12731" t="s">
        <v>31325</v>
      </c>
      <c r="B12731" t="s">
        <v>39584</v>
      </c>
      <c r="C12731">
        <f t="shared" si="198"/>
        <v>20</v>
      </c>
      <c r="D12731" t="str">
        <f>+VLOOKUP(base[[#This Row],[key]],Tabla2[[key]:[Homologado]],4,0)</f>
        <v>Docente</v>
      </c>
    </row>
    <row r="12732" spans="1:4" x14ac:dyDescent="0.3">
      <c r="A12732" t="s">
        <v>38280</v>
      </c>
      <c r="B12732" t="s">
        <v>39584</v>
      </c>
      <c r="C12732">
        <f t="shared" si="198"/>
        <v>20</v>
      </c>
      <c r="D12732" t="str">
        <f>+VLOOKUP(base[[#This Row],[key]],Tabla2[[key]:[Homologado]],4,0)</f>
        <v>Docente</v>
      </c>
    </row>
    <row r="12733" spans="1:4" x14ac:dyDescent="0.3">
      <c r="A12733" t="s">
        <v>31333</v>
      </c>
      <c r="B12733" t="s">
        <v>39584</v>
      </c>
      <c r="C12733">
        <f t="shared" si="198"/>
        <v>20</v>
      </c>
      <c r="D12733" t="str">
        <f>+VLOOKUP(base[[#This Row],[key]],Tabla2[[key]:[Homologado]],4,0)</f>
        <v>Docente</v>
      </c>
    </row>
    <row r="12734" spans="1:4" x14ac:dyDescent="0.3">
      <c r="A12734" t="s">
        <v>39561</v>
      </c>
      <c r="B12734" t="s">
        <v>39584</v>
      </c>
      <c r="C12734">
        <f t="shared" si="198"/>
        <v>20</v>
      </c>
      <c r="D12734" t="str">
        <f>+VLOOKUP(base[[#This Row],[key]],Tabla2[[key]:[Homologado]],4,0)</f>
        <v>Docente</v>
      </c>
    </row>
    <row r="12735" spans="1:4" x14ac:dyDescent="0.3">
      <c r="A12735" t="s">
        <v>31352</v>
      </c>
      <c r="B12735" t="s">
        <v>39584</v>
      </c>
      <c r="C12735">
        <f t="shared" si="198"/>
        <v>20</v>
      </c>
      <c r="D12735" t="str">
        <f>+VLOOKUP(base[[#This Row],[key]],Tabla2[[key]:[Homologado]],4,0)</f>
        <v>Docente</v>
      </c>
    </row>
    <row r="12736" spans="1:4" x14ac:dyDescent="0.3">
      <c r="A12736" t="s">
        <v>31353</v>
      </c>
      <c r="B12736" t="s">
        <v>39584</v>
      </c>
      <c r="C12736">
        <f t="shared" si="198"/>
        <v>20</v>
      </c>
      <c r="D12736" t="str">
        <f>+VLOOKUP(base[[#This Row],[key]],Tabla2[[key]:[Homologado]],4,0)</f>
        <v>Docente</v>
      </c>
    </row>
    <row r="12737" spans="1:4" x14ac:dyDescent="0.3">
      <c r="A12737" t="s">
        <v>29584</v>
      </c>
      <c r="B12737" t="s">
        <v>39584</v>
      </c>
      <c r="C12737">
        <f t="shared" si="198"/>
        <v>20</v>
      </c>
      <c r="D12737" t="str">
        <f>+VLOOKUP(base[[#This Row],[key]],Tabla2[[key]:[Homologado]],4,0)</f>
        <v>Docente</v>
      </c>
    </row>
    <row r="12738" spans="1:4" x14ac:dyDescent="0.3">
      <c r="A12738" t="s">
        <v>39562</v>
      </c>
      <c r="B12738" t="s">
        <v>39584</v>
      </c>
      <c r="C12738">
        <f t="shared" si="198"/>
        <v>20</v>
      </c>
      <c r="D12738" t="str">
        <f>+VLOOKUP(base[[#This Row],[key]],Tabla2[[key]:[Homologado]],4,0)</f>
        <v>Docente</v>
      </c>
    </row>
    <row r="12739" spans="1:4" x14ac:dyDescent="0.3">
      <c r="A12739" t="s">
        <v>38286</v>
      </c>
      <c r="B12739" t="s">
        <v>39584</v>
      </c>
      <c r="C12739">
        <f t="shared" si="198"/>
        <v>20</v>
      </c>
      <c r="D12739" t="str">
        <f>+VLOOKUP(base[[#This Row],[key]],Tabla2[[key]:[Homologado]],4,0)</f>
        <v>Docente</v>
      </c>
    </row>
    <row r="12740" spans="1:4" x14ac:dyDescent="0.3">
      <c r="A12740" t="s">
        <v>31357</v>
      </c>
      <c r="B12740" t="s">
        <v>39584</v>
      </c>
      <c r="C12740">
        <f t="shared" ref="C12740:C12803" si="199">+IF(B12740=B12739,C12739,C12739+1)</f>
        <v>20</v>
      </c>
      <c r="D12740" t="str">
        <f>+VLOOKUP(base[[#This Row],[key]],Tabla2[[key]:[Homologado]],4,0)</f>
        <v>Docente</v>
      </c>
    </row>
    <row r="12741" spans="1:4" x14ac:dyDescent="0.3">
      <c r="A12741" t="s">
        <v>35472</v>
      </c>
      <c r="B12741" t="s">
        <v>39584</v>
      </c>
      <c r="C12741">
        <f t="shared" si="199"/>
        <v>20</v>
      </c>
      <c r="D12741" t="str">
        <f>+VLOOKUP(base[[#This Row],[key]],Tabla2[[key]:[Homologado]],4,0)</f>
        <v>Docente</v>
      </c>
    </row>
    <row r="12742" spans="1:4" x14ac:dyDescent="0.3">
      <c r="A12742" t="s">
        <v>35473</v>
      </c>
      <c r="B12742" t="s">
        <v>39584</v>
      </c>
      <c r="C12742">
        <f t="shared" si="199"/>
        <v>20</v>
      </c>
      <c r="D12742" t="str">
        <f>+VLOOKUP(base[[#This Row],[key]],Tabla2[[key]:[Homologado]],4,0)</f>
        <v>Docente</v>
      </c>
    </row>
    <row r="12743" spans="1:4" x14ac:dyDescent="0.3">
      <c r="A12743" t="s">
        <v>27366</v>
      </c>
      <c r="B12743" t="s">
        <v>39584</v>
      </c>
      <c r="C12743">
        <f t="shared" si="199"/>
        <v>20</v>
      </c>
      <c r="D12743" t="str">
        <f>+VLOOKUP(base[[#This Row],[key]],Tabla2[[key]:[Homologado]],4,0)</f>
        <v>Docente</v>
      </c>
    </row>
    <row r="12744" spans="1:4" x14ac:dyDescent="0.3">
      <c r="A12744" t="s">
        <v>32963</v>
      </c>
      <c r="B12744" t="s">
        <v>39584</v>
      </c>
      <c r="C12744">
        <f t="shared" si="199"/>
        <v>20</v>
      </c>
      <c r="D12744" t="str">
        <f>+VLOOKUP(base[[#This Row],[key]],Tabla2[[key]:[Homologado]],4,0)</f>
        <v>Docente</v>
      </c>
    </row>
    <row r="12745" spans="1:4" x14ac:dyDescent="0.3">
      <c r="A12745" t="s">
        <v>32964</v>
      </c>
      <c r="B12745" t="s">
        <v>39584</v>
      </c>
      <c r="C12745">
        <f t="shared" si="199"/>
        <v>20</v>
      </c>
      <c r="D12745" t="str">
        <f>+VLOOKUP(base[[#This Row],[key]],Tabla2[[key]:[Homologado]],4,0)</f>
        <v>Docente</v>
      </c>
    </row>
    <row r="12746" spans="1:4" x14ac:dyDescent="0.3">
      <c r="A12746" t="s">
        <v>35474</v>
      </c>
      <c r="B12746" t="s">
        <v>39584</v>
      </c>
      <c r="C12746">
        <f t="shared" si="199"/>
        <v>20</v>
      </c>
      <c r="D12746" t="str">
        <f>+VLOOKUP(base[[#This Row],[key]],Tabla2[[key]:[Homologado]],4,0)</f>
        <v>Docente</v>
      </c>
    </row>
    <row r="12747" spans="1:4" x14ac:dyDescent="0.3">
      <c r="A12747" t="s">
        <v>38290</v>
      </c>
      <c r="B12747" t="s">
        <v>39584</v>
      </c>
      <c r="C12747">
        <f t="shared" si="199"/>
        <v>20</v>
      </c>
      <c r="D12747" t="str">
        <f>+VLOOKUP(base[[#This Row],[key]],Tabla2[[key]:[Homologado]],4,0)</f>
        <v>Docente</v>
      </c>
    </row>
    <row r="12748" spans="1:4" x14ac:dyDescent="0.3">
      <c r="A12748" t="s">
        <v>31364</v>
      </c>
      <c r="B12748" t="s">
        <v>39584</v>
      </c>
      <c r="C12748">
        <f t="shared" si="199"/>
        <v>20</v>
      </c>
      <c r="D12748" t="str">
        <f>+VLOOKUP(base[[#This Row],[key]],Tabla2[[key]:[Homologado]],4,0)</f>
        <v>Docente</v>
      </c>
    </row>
    <row r="12749" spans="1:4" x14ac:dyDescent="0.3">
      <c r="A12749" t="s">
        <v>31365</v>
      </c>
      <c r="B12749" t="s">
        <v>39584</v>
      </c>
      <c r="C12749">
        <f t="shared" si="199"/>
        <v>20</v>
      </c>
      <c r="D12749" t="str">
        <f>+VLOOKUP(base[[#This Row],[key]],Tabla2[[key]:[Homologado]],4,0)</f>
        <v>Docente</v>
      </c>
    </row>
    <row r="12750" spans="1:4" x14ac:dyDescent="0.3">
      <c r="A12750" t="s">
        <v>29734</v>
      </c>
      <c r="B12750" t="s">
        <v>39584</v>
      </c>
      <c r="C12750">
        <f t="shared" si="199"/>
        <v>20</v>
      </c>
      <c r="D12750" t="str">
        <f>+VLOOKUP(base[[#This Row],[key]],Tabla2[[key]:[Homologado]],4,0)</f>
        <v>Docente</v>
      </c>
    </row>
    <row r="12751" spans="1:4" x14ac:dyDescent="0.3">
      <c r="A12751" t="s">
        <v>35477</v>
      </c>
      <c r="B12751" t="s">
        <v>39584</v>
      </c>
      <c r="C12751">
        <f t="shared" si="199"/>
        <v>20</v>
      </c>
      <c r="D12751" t="str">
        <f>+VLOOKUP(base[[#This Row],[key]],Tabla2[[key]:[Homologado]],4,0)</f>
        <v>Docente</v>
      </c>
    </row>
    <row r="12752" spans="1:4" x14ac:dyDescent="0.3">
      <c r="A12752" t="s">
        <v>31367</v>
      </c>
      <c r="B12752" t="s">
        <v>39584</v>
      </c>
      <c r="C12752">
        <f t="shared" si="199"/>
        <v>20</v>
      </c>
      <c r="D12752" t="str">
        <f>+VLOOKUP(base[[#This Row],[key]],Tabla2[[key]:[Homologado]],4,0)</f>
        <v>Docente</v>
      </c>
    </row>
    <row r="12753" spans="1:4" x14ac:dyDescent="0.3">
      <c r="A12753" t="s">
        <v>38293</v>
      </c>
      <c r="B12753" t="s">
        <v>39584</v>
      </c>
      <c r="C12753">
        <f t="shared" si="199"/>
        <v>20</v>
      </c>
      <c r="D12753" t="str">
        <f>+VLOOKUP(base[[#This Row],[key]],Tabla2[[key]:[Homologado]],4,0)</f>
        <v>Docente</v>
      </c>
    </row>
    <row r="12754" spans="1:4" x14ac:dyDescent="0.3">
      <c r="A12754" t="s">
        <v>36623</v>
      </c>
      <c r="B12754" t="s">
        <v>39584</v>
      </c>
      <c r="C12754">
        <f t="shared" si="199"/>
        <v>20</v>
      </c>
      <c r="D12754" t="str">
        <f>+VLOOKUP(base[[#This Row],[key]],Tabla2[[key]:[Homologado]],4,0)</f>
        <v>Docente</v>
      </c>
    </row>
    <row r="12755" spans="1:4" x14ac:dyDescent="0.3">
      <c r="A12755" t="s">
        <v>35478</v>
      </c>
      <c r="B12755" t="s">
        <v>39584</v>
      </c>
      <c r="C12755">
        <f t="shared" si="199"/>
        <v>20</v>
      </c>
      <c r="D12755" t="str">
        <f>+VLOOKUP(base[[#This Row],[key]],Tabla2[[key]:[Homologado]],4,0)</f>
        <v>Docente</v>
      </c>
    </row>
    <row r="12756" spans="1:4" x14ac:dyDescent="0.3">
      <c r="A12756" t="s">
        <v>31372</v>
      </c>
      <c r="B12756" t="s">
        <v>39584</v>
      </c>
      <c r="C12756">
        <f t="shared" si="199"/>
        <v>20</v>
      </c>
      <c r="D12756" t="str">
        <f>+VLOOKUP(base[[#This Row],[key]],Tabla2[[key]:[Homologado]],4,0)</f>
        <v>Docente</v>
      </c>
    </row>
    <row r="12757" spans="1:4" x14ac:dyDescent="0.3">
      <c r="A12757" t="s">
        <v>31377</v>
      </c>
      <c r="B12757" t="s">
        <v>39584</v>
      </c>
      <c r="C12757">
        <f t="shared" si="199"/>
        <v>20</v>
      </c>
      <c r="D12757" t="str">
        <f>+VLOOKUP(base[[#This Row],[key]],Tabla2[[key]:[Homologado]],4,0)</f>
        <v>Docente</v>
      </c>
    </row>
    <row r="12758" spans="1:4" x14ac:dyDescent="0.3">
      <c r="A12758" t="s">
        <v>38563</v>
      </c>
      <c r="B12758" t="s">
        <v>39584</v>
      </c>
      <c r="C12758">
        <f t="shared" si="199"/>
        <v>20</v>
      </c>
      <c r="D12758" t="str">
        <f>+VLOOKUP(base[[#This Row],[key]],Tabla2[[key]:[Homologado]],4,0)</f>
        <v>Docente</v>
      </c>
    </row>
    <row r="12759" spans="1:4" x14ac:dyDescent="0.3">
      <c r="A12759" t="s">
        <v>30296</v>
      </c>
      <c r="B12759" t="s">
        <v>39584</v>
      </c>
      <c r="C12759">
        <f t="shared" si="199"/>
        <v>20</v>
      </c>
      <c r="D12759" t="str">
        <f>+VLOOKUP(base[[#This Row],[key]],Tabla2[[key]:[Homologado]],4,0)</f>
        <v>Docente</v>
      </c>
    </row>
    <row r="12760" spans="1:4" x14ac:dyDescent="0.3">
      <c r="A12760" t="s">
        <v>38921</v>
      </c>
      <c r="B12760" t="s">
        <v>39584</v>
      </c>
      <c r="C12760">
        <f t="shared" si="199"/>
        <v>20</v>
      </c>
      <c r="D12760" t="str">
        <f>+VLOOKUP(base[[#This Row],[key]],Tabla2[[key]:[Homologado]],4,0)</f>
        <v>Docente</v>
      </c>
    </row>
    <row r="12761" spans="1:4" x14ac:dyDescent="0.3">
      <c r="A12761" t="s">
        <v>35479</v>
      </c>
      <c r="B12761" t="s">
        <v>39584</v>
      </c>
      <c r="C12761">
        <f t="shared" si="199"/>
        <v>20</v>
      </c>
      <c r="D12761" t="str">
        <f>+VLOOKUP(base[[#This Row],[key]],Tabla2[[key]:[Homologado]],4,0)</f>
        <v>Docente</v>
      </c>
    </row>
    <row r="12762" spans="1:4" x14ac:dyDescent="0.3">
      <c r="A12762" t="s">
        <v>35480</v>
      </c>
      <c r="B12762" t="s">
        <v>39584</v>
      </c>
      <c r="C12762">
        <f t="shared" si="199"/>
        <v>20</v>
      </c>
      <c r="D12762" t="str">
        <f>+VLOOKUP(base[[#This Row],[key]],Tabla2[[key]:[Homologado]],4,0)</f>
        <v>Docente</v>
      </c>
    </row>
    <row r="12763" spans="1:4" x14ac:dyDescent="0.3">
      <c r="A12763" t="s">
        <v>31380</v>
      </c>
      <c r="B12763" t="s">
        <v>39584</v>
      </c>
      <c r="C12763">
        <f t="shared" si="199"/>
        <v>20</v>
      </c>
      <c r="D12763" t="str">
        <f>+VLOOKUP(base[[#This Row],[key]],Tabla2[[key]:[Homologado]],4,0)</f>
        <v>Docente</v>
      </c>
    </row>
    <row r="12764" spans="1:4" x14ac:dyDescent="0.3">
      <c r="A12764" t="s">
        <v>35481</v>
      </c>
      <c r="B12764" t="s">
        <v>39584</v>
      </c>
      <c r="C12764">
        <f t="shared" si="199"/>
        <v>20</v>
      </c>
      <c r="D12764" t="str">
        <f>+VLOOKUP(base[[#This Row],[key]],Tabla2[[key]:[Homologado]],4,0)</f>
        <v>Docente</v>
      </c>
    </row>
    <row r="12765" spans="1:4" x14ac:dyDescent="0.3">
      <c r="A12765" t="s">
        <v>35756</v>
      </c>
      <c r="B12765" t="s">
        <v>39584</v>
      </c>
      <c r="C12765">
        <f t="shared" si="199"/>
        <v>20</v>
      </c>
      <c r="D12765" t="str">
        <f>+VLOOKUP(base[[#This Row],[key]],Tabla2[[key]:[Homologado]],4,0)</f>
        <v>Docente</v>
      </c>
    </row>
    <row r="12766" spans="1:4" x14ac:dyDescent="0.3">
      <c r="A12766" t="s">
        <v>35483</v>
      </c>
      <c r="B12766" t="s">
        <v>39584</v>
      </c>
      <c r="C12766">
        <f t="shared" si="199"/>
        <v>20</v>
      </c>
      <c r="D12766" t="str">
        <f>+VLOOKUP(base[[#This Row],[key]],Tabla2[[key]:[Homologado]],4,0)</f>
        <v>Docente</v>
      </c>
    </row>
    <row r="12767" spans="1:4" x14ac:dyDescent="0.3">
      <c r="A12767" t="s">
        <v>30302</v>
      </c>
      <c r="B12767" t="s">
        <v>39584</v>
      </c>
      <c r="C12767">
        <f t="shared" si="199"/>
        <v>20</v>
      </c>
      <c r="D12767" t="str">
        <f>+VLOOKUP(base[[#This Row],[key]],Tabla2[[key]:[Homologado]],4,0)</f>
        <v>Docente</v>
      </c>
    </row>
    <row r="12768" spans="1:4" x14ac:dyDescent="0.3">
      <c r="A12768" t="s">
        <v>31390</v>
      </c>
      <c r="B12768" t="s">
        <v>39584</v>
      </c>
      <c r="C12768">
        <f t="shared" si="199"/>
        <v>20</v>
      </c>
      <c r="D12768" t="str">
        <f>+VLOOKUP(base[[#This Row],[key]],Tabla2[[key]:[Homologado]],4,0)</f>
        <v>Docente</v>
      </c>
    </row>
    <row r="12769" spans="1:4" x14ac:dyDescent="0.3">
      <c r="A12769" t="s">
        <v>39565</v>
      </c>
      <c r="B12769" t="s">
        <v>39584</v>
      </c>
      <c r="C12769">
        <f t="shared" si="199"/>
        <v>20</v>
      </c>
      <c r="D12769" t="str">
        <f>+VLOOKUP(base[[#This Row],[key]],Tabla2[[key]:[Homologado]],4,0)</f>
        <v>Docente</v>
      </c>
    </row>
    <row r="12770" spans="1:4" x14ac:dyDescent="0.3">
      <c r="A12770" t="s">
        <v>38297</v>
      </c>
      <c r="B12770" t="s">
        <v>39584</v>
      </c>
      <c r="C12770">
        <f t="shared" si="199"/>
        <v>20</v>
      </c>
      <c r="D12770" t="str">
        <f>+VLOOKUP(base[[#This Row],[key]],Tabla2[[key]:[Homologado]],4,0)</f>
        <v>Docente</v>
      </c>
    </row>
    <row r="12771" spans="1:4" x14ac:dyDescent="0.3">
      <c r="A12771" t="s">
        <v>38298</v>
      </c>
      <c r="B12771" t="s">
        <v>39584</v>
      </c>
      <c r="C12771">
        <f t="shared" si="199"/>
        <v>20</v>
      </c>
      <c r="D12771" t="str">
        <f>+VLOOKUP(base[[#This Row],[key]],Tabla2[[key]:[Homologado]],4,0)</f>
        <v>Docente</v>
      </c>
    </row>
    <row r="12772" spans="1:4" x14ac:dyDescent="0.3">
      <c r="A12772" t="s">
        <v>36625</v>
      </c>
      <c r="B12772" t="s">
        <v>39584</v>
      </c>
      <c r="C12772">
        <f t="shared" si="199"/>
        <v>20</v>
      </c>
      <c r="D12772" t="str">
        <f>+VLOOKUP(base[[#This Row],[key]],Tabla2[[key]:[Homologado]],4,0)</f>
        <v>Docente</v>
      </c>
    </row>
    <row r="12773" spans="1:4" x14ac:dyDescent="0.3">
      <c r="A12773" t="s">
        <v>35488</v>
      </c>
      <c r="B12773" t="s">
        <v>39584</v>
      </c>
      <c r="C12773">
        <f t="shared" si="199"/>
        <v>20</v>
      </c>
      <c r="D12773" t="str">
        <f>+VLOOKUP(base[[#This Row],[key]],Tabla2[[key]:[Homologado]],4,0)</f>
        <v>Docente</v>
      </c>
    </row>
    <row r="12774" spans="1:4" x14ac:dyDescent="0.3">
      <c r="A12774" t="s">
        <v>30311</v>
      </c>
      <c r="B12774" t="s">
        <v>39584</v>
      </c>
      <c r="C12774">
        <f t="shared" si="199"/>
        <v>20</v>
      </c>
      <c r="D12774" t="str">
        <f>+VLOOKUP(base[[#This Row],[key]],Tabla2[[key]:[Homologado]],4,0)</f>
        <v>Docente</v>
      </c>
    </row>
    <row r="12775" spans="1:4" x14ac:dyDescent="0.3">
      <c r="A12775" t="s">
        <v>35757</v>
      </c>
      <c r="B12775" t="s">
        <v>39584</v>
      </c>
      <c r="C12775">
        <f t="shared" si="199"/>
        <v>20</v>
      </c>
      <c r="D12775" t="str">
        <f>+VLOOKUP(base[[#This Row],[key]],Tabla2[[key]:[Homologado]],4,0)</f>
        <v>Docente</v>
      </c>
    </row>
    <row r="12776" spans="1:4" x14ac:dyDescent="0.3">
      <c r="A12776" t="s">
        <v>39566</v>
      </c>
      <c r="B12776" t="s">
        <v>39584</v>
      </c>
      <c r="C12776">
        <f t="shared" si="199"/>
        <v>20</v>
      </c>
      <c r="D12776" t="str">
        <f>+VLOOKUP(base[[#This Row],[key]],Tabla2[[key]:[Homologado]],4,0)</f>
        <v>Docente</v>
      </c>
    </row>
    <row r="12777" spans="1:4" x14ac:dyDescent="0.3">
      <c r="A12777" t="s">
        <v>39567</v>
      </c>
      <c r="B12777" t="s">
        <v>39584</v>
      </c>
      <c r="C12777">
        <f t="shared" si="199"/>
        <v>20</v>
      </c>
      <c r="D12777" t="str">
        <f>+VLOOKUP(base[[#This Row],[key]],Tabla2[[key]:[Homologado]],4,0)</f>
        <v>Docente</v>
      </c>
    </row>
    <row r="12778" spans="1:4" x14ac:dyDescent="0.3">
      <c r="A12778" t="s">
        <v>35490</v>
      </c>
      <c r="B12778" t="s">
        <v>39584</v>
      </c>
      <c r="C12778">
        <f t="shared" si="199"/>
        <v>20</v>
      </c>
      <c r="D12778" t="str">
        <f>+VLOOKUP(base[[#This Row],[key]],Tabla2[[key]:[Homologado]],4,0)</f>
        <v>Docente</v>
      </c>
    </row>
    <row r="12779" spans="1:4" x14ac:dyDescent="0.3">
      <c r="A12779" t="s">
        <v>39568</v>
      </c>
      <c r="B12779" t="s">
        <v>39584</v>
      </c>
      <c r="C12779">
        <f t="shared" si="199"/>
        <v>20</v>
      </c>
      <c r="D12779" t="str">
        <f>+VLOOKUP(base[[#This Row],[key]],Tabla2[[key]:[Homologado]],4,0)</f>
        <v>Docente</v>
      </c>
    </row>
    <row r="12780" spans="1:4" x14ac:dyDescent="0.3">
      <c r="A12780" t="s">
        <v>35491</v>
      </c>
      <c r="B12780" t="s">
        <v>39584</v>
      </c>
      <c r="C12780">
        <f t="shared" si="199"/>
        <v>20</v>
      </c>
      <c r="D12780" t="str">
        <f>+VLOOKUP(base[[#This Row],[key]],Tabla2[[key]:[Homologado]],4,0)</f>
        <v>Docente</v>
      </c>
    </row>
    <row r="12781" spans="1:4" x14ac:dyDescent="0.3">
      <c r="A12781" t="s">
        <v>35492</v>
      </c>
      <c r="B12781" t="s">
        <v>39584</v>
      </c>
      <c r="C12781">
        <f t="shared" si="199"/>
        <v>20</v>
      </c>
      <c r="D12781" t="str">
        <f>+VLOOKUP(base[[#This Row],[key]],Tabla2[[key]:[Homologado]],4,0)</f>
        <v>Docente</v>
      </c>
    </row>
    <row r="12782" spans="1:4" x14ac:dyDescent="0.3">
      <c r="A12782" t="s">
        <v>35493</v>
      </c>
      <c r="B12782" t="s">
        <v>39584</v>
      </c>
      <c r="C12782">
        <f t="shared" si="199"/>
        <v>20</v>
      </c>
      <c r="D12782" t="str">
        <f>+VLOOKUP(base[[#This Row],[key]],Tabla2[[key]:[Homologado]],4,0)</f>
        <v>Docente</v>
      </c>
    </row>
    <row r="12783" spans="1:4" x14ac:dyDescent="0.3">
      <c r="A12783" t="s">
        <v>35494</v>
      </c>
      <c r="B12783" t="s">
        <v>39584</v>
      </c>
      <c r="C12783">
        <f t="shared" si="199"/>
        <v>20</v>
      </c>
      <c r="D12783" t="str">
        <f>+VLOOKUP(base[[#This Row],[key]],Tabla2[[key]:[Homologado]],4,0)</f>
        <v>Docente</v>
      </c>
    </row>
    <row r="12784" spans="1:4" x14ac:dyDescent="0.3">
      <c r="A12784" t="s">
        <v>35495</v>
      </c>
      <c r="B12784" t="s">
        <v>39584</v>
      </c>
      <c r="C12784">
        <f t="shared" si="199"/>
        <v>20</v>
      </c>
      <c r="D12784" t="str">
        <f>+VLOOKUP(base[[#This Row],[key]],Tabla2[[key]:[Homologado]],4,0)</f>
        <v>Docente</v>
      </c>
    </row>
    <row r="12785" spans="1:4" x14ac:dyDescent="0.3">
      <c r="A12785" t="s">
        <v>38300</v>
      </c>
      <c r="B12785" t="s">
        <v>39584</v>
      </c>
      <c r="C12785">
        <f t="shared" si="199"/>
        <v>20</v>
      </c>
      <c r="D12785" t="str">
        <f>+VLOOKUP(base[[#This Row],[key]],Tabla2[[key]:[Homologado]],4,0)</f>
        <v>Docente</v>
      </c>
    </row>
    <row r="12786" spans="1:4" x14ac:dyDescent="0.3">
      <c r="A12786" t="s">
        <v>35497</v>
      </c>
      <c r="B12786" t="s">
        <v>39584</v>
      </c>
      <c r="C12786">
        <f t="shared" si="199"/>
        <v>20</v>
      </c>
      <c r="D12786" t="str">
        <f>+VLOOKUP(base[[#This Row],[key]],Tabla2[[key]:[Homologado]],4,0)</f>
        <v>Docente</v>
      </c>
    </row>
    <row r="12787" spans="1:4" x14ac:dyDescent="0.3">
      <c r="A12787" t="s">
        <v>36628</v>
      </c>
      <c r="B12787" t="s">
        <v>39584</v>
      </c>
      <c r="C12787">
        <f t="shared" si="199"/>
        <v>20</v>
      </c>
      <c r="D12787" t="str">
        <f>+VLOOKUP(base[[#This Row],[key]],Tabla2[[key]:[Homologado]],4,0)</f>
        <v>Docente</v>
      </c>
    </row>
    <row r="12788" spans="1:4" x14ac:dyDescent="0.3">
      <c r="A12788" t="s">
        <v>34596</v>
      </c>
      <c r="B12788" t="s">
        <v>39584</v>
      </c>
      <c r="C12788">
        <f t="shared" si="199"/>
        <v>20</v>
      </c>
      <c r="D12788" t="str">
        <f>+VLOOKUP(base[[#This Row],[key]],Tabla2[[key]:[Homologado]],4,0)</f>
        <v>Docente</v>
      </c>
    </row>
    <row r="12789" spans="1:4" x14ac:dyDescent="0.3">
      <c r="A12789" t="s">
        <v>30322</v>
      </c>
      <c r="B12789" t="s">
        <v>39584</v>
      </c>
      <c r="C12789">
        <f t="shared" si="199"/>
        <v>20</v>
      </c>
      <c r="D12789" t="str">
        <f>+VLOOKUP(base[[#This Row],[key]],Tabla2[[key]:[Homologado]],4,0)</f>
        <v>Docente</v>
      </c>
    </row>
    <row r="12790" spans="1:4" x14ac:dyDescent="0.3">
      <c r="A12790" t="s">
        <v>38922</v>
      </c>
      <c r="B12790" t="s">
        <v>39584</v>
      </c>
      <c r="C12790">
        <f t="shared" si="199"/>
        <v>20</v>
      </c>
      <c r="D12790" t="str">
        <f>+VLOOKUP(base[[#This Row],[key]],Tabla2[[key]:[Homologado]],4,0)</f>
        <v>Docente</v>
      </c>
    </row>
    <row r="12791" spans="1:4" x14ac:dyDescent="0.3">
      <c r="A12791" t="s">
        <v>31400</v>
      </c>
      <c r="B12791" t="s">
        <v>39584</v>
      </c>
      <c r="C12791">
        <f t="shared" si="199"/>
        <v>20</v>
      </c>
      <c r="D12791" t="str">
        <f>+VLOOKUP(base[[#This Row],[key]],Tabla2[[key]:[Homologado]],4,0)</f>
        <v>Docente</v>
      </c>
    </row>
    <row r="12792" spans="1:4" x14ac:dyDescent="0.3">
      <c r="A12792" t="s">
        <v>34597</v>
      </c>
      <c r="B12792" t="s">
        <v>39584</v>
      </c>
      <c r="C12792">
        <f t="shared" si="199"/>
        <v>20</v>
      </c>
      <c r="D12792" t="str">
        <f>+VLOOKUP(base[[#This Row],[key]],Tabla2[[key]:[Homologado]],4,0)</f>
        <v>Docente</v>
      </c>
    </row>
    <row r="12793" spans="1:4" x14ac:dyDescent="0.3">
      <c r="A12793" t="s">
        <v>35498</v>
      </c>
      <c r="B12793" t="s">
        <v>39584</v>
      </c>
      <c r="C12793">
        <f t="shared" si="199"/>
        <v>20</v>
      </c>
      <c r="D12793" t="str">
        <f>+VLOOKUP(base[[#This Row],[key]],Tabla2[[key]:[Homologado]],4,0)</f>
        <v>Docente</v>
      </c>
    </row>
    <row r="12794" spans="1:4" x14ac:dyDescent="0.3">
      <c r="A12794" t="s">
        <v>30578</v>
      </c>
      <c r="B12794" t="s">
        <v>39584</v>
      </c>
      <c r="C12794">
        <f t="shared" si="199"/>
        <v>20</v>
      </c>
      <c r="D12794" t="str">
        <f>+VLOOKUP(base[[#This Row],[key]],Tabla2[[key]:[Homologado]],4,0)</f>
        <v>Docente</v>
      </c>
    </row>
    <row r="12795" spans="1:4" x14ac:dyDescent="0.3">
      <c r="A12795" t="s">
        <v>38924</v>
      </c>
      <c r="B12795" t="s">
        <v>39584</v>
      </c>
      <c r="C12795">
        <f t="shared" si="199"/>
        <v>20</v>
      </c>
      <c r="D12795" t="str">
        <f>+VLOOKUP(base[[#This Row],[key]],Tabla2[[key]:[Homologado]],4,0)</f>
        <v>Docente</v>
      </c>
    </row>
    <row r="12796" spans="1:4" x14ac:dyDescent="0.3">
      <c r="A12796" t="s">
        <v>38302</v>
      </c>
      <c r="B12796" t="s">
        <v>39584</v>
      </c>
      <c r="C12796">
        <f t="shared" si="199"/>
        <v>20</v>
      </c>
      <c r="D12796" t="str">
        <f>+VLOOKUP(base[[#This Row],[key]],Tabla2[[key]:[Homologado]],4,0)</f>
        <v>Docente</v>
      </c>
    </row>
    <row r="12797" spans="1:4" x14ac:dyDescent="0.3">
      <c r="A12797" t="s">
        <v>38627</v>
      </c>
      <c r="B12797" t="s">
        <v>39584</v>
      </c>
      <c r="C12797">
        <f t="shared" si="199"/>
        <v>20</v>
      </c>
      <c r="D12797" t="str">
        <f>+VLOOKUP(base[[#This Row],[key]],Tabla2[[key]:[Homologado]],4,0)</f>
        <v>Docente</v>
      </c>
    </row>
    <row r="12798" spans="1:4" x14ac:dyDescent="0.3">
      <c r="A12798" t="s">
        <v>38628</v>
      </c>
      <c r="B12798" t="s">
        <v>39584</v>
      </c>
      <c r="C12798">
        <f t="shared" si="199"/>
        <v>20</v>
      </c>
      <c r="D12798" t="str">
        <f>+VLOOKUP(base[[#This Row],[key]],Tabla2[[key]:[Homologado]],4,0)</f>
        <v>Docente</v>
      </c>
    </row>
    <row r="12799" spans="1:4" x14ac:dyDescent="0.3">
      <c r="A12799" t="s">
        <v>31965</v>
      </c>
      <c r="B12799" t="s">
        <v>39584</v>
      </c>
      <c r="C12799">
        <f t="shared" si="199"/>
        <v>20</v>
      </c>
      <c r="D12799" t="str">
        <f>+VLOOKUP(base[[#This Row],[key]],Tabla2[[key]:[Homologado]],4,0)</f>
        <v>Docente</v>
      </c>
    </row>
    <row r="12800" spans="1:4" x14ac:dyDescent="0.3">
      <c r="A12800" t="s">
        <v>38810</v>
      </c>
      <c r="B12800" t="s">
        <v>39584</v>
      </c>
      <c r="C12800">
        <f t="shared" si="199"/>
        <v>20</v>
      </c>
      <c r="D12800" t="str">
        <f>+VLOOKUP(base[[#This Row],[key]],Tabla2[[key]:[Homologado]],4,0)</f>
        <v>Docente</v>
      </c>
    </row>
    <row r="12801" spans="1:4" x14ac:dyDescent="0.3">
      <c r="A12801" t="s">
        <v>35599</v>
      </c>
      <c r="B12801" t="s">
        <v>39584</v>
      </c>
      <c r="C12801">
        <f t="shared" si="199"/>
        <v>20</v>
      </c>
      <c r="D12801" t="str">
        <f>+VLOOKUP(base[[#This Row],[key]],Tabla2[[key]:[Homologado]],4,0)</f>
        <v>Docente</v>
      </c>
    </row>
    <row r="12802" spans="1:4" x14ac:dyDescent="0.3">
      <c r="A12802" t="s">
        <v>29597</v>
      </c>
      <c r="B12802" t="s">
        <v>39584</v>
      </c>
      <c r="C12802">
        <f t="shared" si="199"/>
        <v>20</v>
      </c>
      <c r="D12802" t="str">
        <f>+VLOOKUP(base[[#This Row],[key]],Tabla2[[key]:[Homologado]],4,0)</f>
        <v>Docente</v>
      </c>
    </row>
    <row r="12803" spans="1:4" x14ac:dyDescent="0.3">
      <c r="A12803" t="s">
        <v>35846</v>
      </c>
      <c r="B12803" t="s">
        <v>39584</v>
      </c>
      <c r="C12803">
        <f t="shared" si="199"/>
        <v>20</v>
      </c>
      <c r="D12803" t="str">
        <f>+VLOOKUP(base[[#This Row],[key]],Tabla2[[key]:[Homologado]],4,0)</f>
        <v>Docente</v>
      </c>
    </row>
    <row r="12804" spans="1:4" x14ac:dyDescent="0.3">
      <c r="A12804" t="s">
        <v>33011</v>
      </c>
      <c r="B12804" t="s">
        <v>39584</v>
      </c>
      <c r="C12804">
        <f t="shared" ref="C12804:C12867" si="200">+IF(B12804=B12803,C12803,C12803+1)</f>
        <v>20</v>
      </c>
      <c r="D12804" t="str">
        <f>+VLOOKUP(base[[#This Row],[key]],Tabla2[[key]:[Homologado]],4,0)</f>
        <v>Docente</v>
      </c>
    </row>
    <row r="12805" spans="1:4" x14ac:dyDescent="0.3">
      <c r="A12805" t="s">
        <v>38003</v>
      </c>
      <c r="B12805" t="s">
        <v>39584</v>
      </c>
      <c r="C12805">
        <f t="shared" si="200"/>
        <v>20</v>
      </c>
      <c r="D12805" t="str">
        <f>+VLOOKUP(base[[#This Row],[key]],Tabla2[[key]:[Homologado]],4,0)</f>
        <v>Docente</v>
      </c>
    </row>
    <row r="12806" spans="1:4" x14ac:dyDescent="0.3">
      <c r="A12806" t="s">
        <v>38004</v>
      </c>
      <c r="B12806" t="s">
        <v>39584</v>
      </c>
      <c r="C12806">
        <f t="shared" si="200"/>
        <v>20</v>
      </c>
      <c r="D12806" t="str">
        <f>+VLOOKUP(base[[#This Row],[key]],Tabla2[[key]:[Homologado]],4,0)</f>
        <v>Docente</v>
      </c>
    </row>
    <row r="12807" spans="1:4" x14ac:dyDescent="0.3">
      <c r="A12807" t="s">
        <v>38641</v>
      </c>
      <c r="B12807" t="s">
        <v>39584</v>
      </c>
      <c r="C12807">
        <f t="shared" si="200"/>
        <v>20</v>
      </c>
      <c r="D12807" t="str">
        <f>+VLOOKUP(base[[#This Row],[key]],Tabla2[[key]:[Homologado]],4,0)</f>
        <v>Docente</v>
      </c>
    </row>
    <row r="12808" spans="1:4" x14ac:dyDescent="0.3">
      <c r="A12808" t="s">
        <v>38005</v>
      </c>
      <c r="B12808" t="s">
        <v>39584</v>
      </c>
      <c r="C12808">
        <f t="shared" si="200"/>
        <v>20</v>
      </c>
      <c r="D12808" t="str">
        <f>+VLOOKUP(base[[#This Row],[key]],Tabla2[[key]:[Homologado]],4,0)</f>
        <v>Docente</v>
      </c>
    </row>
    <row r="12809" spans="1:4" x14ac:dyDescent="0.3">
      <c r="A12809" t="s">
        <v>38642</v>
      </c>
      <c r="B12809" t="s">
        <v>39584</v>
      </c>
      <c r="C12809">
        <f t="shared" si="200"/>
        <v>20</v>
      </c>
      <c r="D12809" t="str">
        <f>+VLOOKUP(base[[#This Row],[key]],Tabla2[[key]:[Homologado]],4,0)</f>
        <v>Docente</v>
      </c>
    </row>
    <row r="12810" spans="1:4" x14ac:dyDescent="0.3">
      <c r="A12810" t="s">
        <v>39571</v>
      </c>
      <c r="B12810" t="s">
        <v>39584</v>
      </c>
      <c r="C12810">
        <f t="shared" si="200"/>
        <v>20</v>
      </c>
      <c r="D12810" t="str">
        <f>+VLOOKUP(base[[#This Row],[key]],Tabla2[[key]:[Homologado]],4,0)</f>
        <v>Docente</v>
      </c>
    </row>
    <row r="12811" spans="1:4" x14ac:dyDescent="0.3">
      <c r="A12811" t="s">
        <v>38011</v>
      </c>
      <c r="B12811" t="s">
        <v>39584</v>
      </c>
      <c r="C12811">
        <f t="shared" si="200"/>
        <v>20</v>
      </c>
      <c r="D12811" t="str">
        <f>+VLOOKUP(base[[#This Row],[key]],Tabla2[[key]:[Homologado]],4,0)</f>
        <v>Docente</v>
      </c>
    </row>
    <row r="12812" spans="1:4" x14ac:dyDescent="0.3">
      <c r="A12812" t="s">
        <v>35209</v>
      </c>
      <c r="B12812" t="s">
        <v>39584</v>
      </c>
      <c r="C12812">
        <f t="shared" si="200"/>
        <v>20</v>
      </c>
      <c r="D12812" t="str">
        <f>+VLOOKUP(base[[#This Row],[key]],Tabla2[[key]:[Homologado]],4,0)</f>
        <v>Docente</v>
      </c>
    </row>
    <row r="12813" spans="1:4" x14ac:dyDescent="0.3">
      <c r="A12813" t="s">
        <v>37327</v>
      </c>
      <c r="B12813" t="s">
        <v>39584</v>
      </c>
      <c r="C12813">
        <f t="shared" si="200"/>
        <v>20</v>
      </c>
      <c r="D12813" t="str">
        <f>+VLOOKUP(base[[#This Row],[key]],Tabla2[[key]:[Homologado]],4,0)</f>
        <v>Docente</v>
      </c>
    </row>
    <row r="12814" spans="1:4" x14ac:dyDescent="0.3">
      <c r="A12814" t="s">
        <v>38015</v>
      </c>
      <c r="B12814" t="s">
        <v>39584</v>
      </c>
      <c r="C12814">
        <f t="shared" si="200"/>
        <v>20</v>
      </c>
      <c r="D12814" t="str">
        <f>+VLOOKUP(base[[#This Row],[key]],Tabla2[[key]:[Homologado]],4,0)</f>
        <v>Docente</v>
      </c>
    </row>
    <row r="12815" spans="1:4" x14ac:dyDescent="0.3">
      <c r="A12815" t="s">
        <v>38650</v>
      </c>
      <c r="B12815" t="s">
        <v>39584</v>
      </c>
      <c r="C12815">
        <f t="shared" si="200"/>
        <v>20</v>
      </c>
      <c r="D12815" t="str">
        <f>+VLOOKUP(base[[#This Row],[key]],Tabla2[[key]:[Homologado]],4,0)</f>
        <v>Docente</v>
      </c>
    </row>
    <row r="12816" spans="1:4" x14ac:dyDescent="0.3">
      <c r="A12816" t="s">
        <v>35690</v>
      </c>
      <c r="B12816" t="s">
        <v>39584</v>
      </c>
      <c r="C12816">
        <f t="shared" si="200"/>
        <v>20</v>
      </c>
      <c r="D12816" t="str">
        <f>+VLOOKUP(base[[#This Row],[key]],Tabla2[[key]:[Homologado]],4,0)</f>
        <v>Docente</v>
      </c>
    </row>
    <row r="12817" spans="1:4" x14ac:dyDescent="0.3">
      <c r="A12817" t="s">
        <v>33023</v>
      </c>
      <c r="B12817" t="s">
        <v>39584</v>
      </c>
      <c r="C12817">
        <f t="shared" si="200"/>
        <v>20</v>
      </c>
      <c r="D12817" t="str">
        <f>+VLOOKUP(base[[#This Row],[key]],Tabla2[[key]:[Homologado]],4,0)</f>
        <v>Docente</v>
      </c>
    </row>
    <row r="12818" spans="1:4" x14ac:dyDescent="0.3">
      <c r="A12818" t="s">
        <v>24110</v>
      </c>
      <c r="B12818" t="s">
        <v>39584</v>
      </c>
      <c r="C12818">
        <f t="shared" si="200"/>
        <v>20</v>
      </c>
      <c r="D12818" t="str">
        <f>+VLOOKUP(base[[#This Row],[key]],Tabla2[[key]:[Homologado]],4,0)</f>
        <v>Docente</v>
      </c>
    </row>
    <row r="12819" spans="1:4" x14ac:dyDescent="0.3">
      <c r="A12819" t="s">
        <v>24111</v>
      </c>
      <c r="B12819" t="s">
        <v>39584</v>
      </c>
      <c r="C12819">
        <f t="shared" si="200"/>
        <v>20</v>
      </c>
      <c r="D12819" t="str">
        <f>+VLOOKUP(base[[#This Row],[key]],Tabla2[[key]:[Homologado]],4,0)</f>
        <v>Docente</v>
      </c>
    </row>
    <row r="12820" spans="1:4" x14ac:dyDescent="0.3">
      <c r="A12820" t="s">
        <v>6315</v>
      </c>
      <c r="B12820" t="s">
        <v>39584</v>
      </c>
      <c r="C12820">
        <f t="shared" si="200"/>
        <v>20</v>
      </c>
      <c r="D12820" t="str">
        <f>+VLOOKUP(base[[#This Row],[key]],Tabla2[[key]:[Homologado]],4,0)</f>
        <v>Docente</v>
      </c>
    </row>
    <row r="12821" spans="1:4" x14ac:dyDescent="0.3">
      <c r="A12821" t="s">
        <v>6376</v>
      </c>
      <c r="B12821" t="s">
        <v>39584</v>
      </c>
      <c r="C12821">
        <f t="shared" si="200"/>
        <v>20</v>
      </c>
      <c r="D12821" t="str">
        <f>+VLOOKUP(base[[#This Row],[key]],Tabla2[[key]:[Homologado]],4,0)</f>
        <v>Docente</v>
      </c>
    </row>
    <row r="12822" spans="1:4" x14ac:dyDescent="0.3">
      <c r="A12822" t="s">
        <v>6388</v>
      </c>
      <c r="B12822" t="s">
        <v>39584</v>
      </c>
      <c r="C12822">
        <f t="shared" si="200"/>
        <v>20</v>
      </c>
      <c r="D12822" t="str">
        <f>+VLOOKUP(base[[#This Row],[key]],Tabla2[[key]:[Homologado]],4,0)</f>
        <v>Docente</v>
      </c>
    </row>
    <row r="12823" spans="1:4" x14ac:dyDescent="0.3">
      <c r="A12823" t="s">
        <v>24825</v>
      </c>
      <c r="B12823" t="s">
        <v>39584</v>
      </c>
      <c r="C12823">
        <f t="shared" si="200"/>
        <v>20</v>
      </c>
      <c r="D12823" t="str">
        <f>+VLOOKUP(base[[#This Row],[key]],Tabla2[[key]:[Homologado]],4,0)</f>
        <v>Docente</v>
      </c>
    </row>
    <row r="12824" spans="1:4" x14ac:dyDescent="0.3">
      <c r="A12824" t="s">
        <v>24826</v>
      </c>
      <c r="B12824" t="s">
        <v>39584</v>
      </c>
      <c r="C12824">
        <f t="shared" si="200"/>
        <v>20</v>
      </c>
      <c r="D12824" t="str">
        <f>+VLOOKUP(base[[#This Row],[key]],Tabla2[[key]:[Homologado]],4,0)</f>
        <v>Docente</v>
      </c>
    </row>
    <row r="12825" spans="1:4" x14ac:dyDescent="0.3">
      <c r="A12825" t="s">
        <v>17977</v>
      </c>
      <c r="B12825" t="s">
        <v>39584</v>
      </c>
      <c r="C12825">
        <f t="shared" si="200"/>
        <v>20</v>
      </c>
      <c r="D12825" t="str">
        <f>+VLOOKUP(base[[#This Row],[key]],Tabla2[[key]:[Homologado]],4,0)</f>
        <v>Docente</v>
      </c>
    </row>
    <row r="12826" spans="1:4" x14ac:dyDescent="0.3">
      <c r="A12826" t="s">
        <v>17978</v>
      </c>
      <c r="B12826" t="s">
        <v>39584</v>
      </c>
      <c r="C12826">
        <f t="shared" si="200"/>
        <v>20</v>
      </c>
      <c r="D12826" t="str">
        <f>+VLOOKUP(base[[#This Row],[key]],Tabla2[[key]:[Homologado]],4,0)</f>
        <v>Docente</v>
      </c>
    </row>
    <row r="12827" spans="1:4" x14ac:dyDescent="0.3">
      <c r="A12827" t="s">
        <v>17979</v>
      </c>
      <c r="B12827" t="s">
        <v>39584</v>
      </c>
      <c r="C12827">
        <f t="shared" si="200"/>
        <v>20</v>
      </c>
      <c r="D12827" t="str">
        <f>+VLOOKUP(base[[#This Row],[key]],Tabla2[[key]:[Homologado]],4,0)</f>
        <v>Docente</v>
      </c>
    </row>
    <row r="12828" spans="1:4" x14ac:dyDescent="0.3">
      <c r="A12828" t="s">
        <v>6413</v>
      </c>
      <c r="B12828" t="s">
        <v>39584</v>
      </c>
      <c r="C12828">
        <f t="shared" si="200"/>
        <v>20</v>
      </c>
      <c r="D12828" t="str">
        <f>+VLOOKUP(base[[#This Row],[key]],Tabla2[[key]:[Homologado]],4,0)</f>
        <v>Docente</v>
      </c>
    </row>
    <row r="12829" spans="1:4" x14ac:dyDescent="0.3">
      <c r="A12829" t="s">
        <v>6414</v>
      </c>
      <c r="B12829" t="s">
        <v>39584</v>
      </c>
      <c r="C12829">
        <f t="shared" si="200"/>
        <v>20</v>
      </c>
      <c r="D12829" t="str">
        <f>+VLOOKUP(base[[#This Row],[key]],Tabla2[[key]:[Homologado]],4,0)</f>
        <v>Docente</v>
      </c>
    </row>
    <row r="12830" spans="1:4" x14ac:dyDescent="0.3">
      <c r="A12830" t="s">
        <v>18423</v>
      </c>
      <c r="B12830" t="s">
        <v>39584</v>
      </c>
      <c r="C12830">
        <f t="shared" si="200"/>
        <v>20</v>
      </c>
      <c r="D12830" t="str">
        <f>+VLOOKUP(base[[#This Row],[key]],Tabla2[[key]:[Homologado]],4,0)</f>
        <v>Docente</v>
      </c>
    </row>
    <row r="12831" spans="1:4" x14ac:dyDescent="0.3">
      <c r="A12831" t="s">
        <v>6568</v>
      </c>
      <c r="B12831" t="s">
        <v>39584</v>
      </c>
      <c r="C12831">
        <f t="shared" si="200"/>
        <v>20</v>
      </c>
      <c r="D12831" t="str">
        <f>+VLOOKUP(base[[#This Row],[key]],Tabla2[[key]:[Homologado]],4,0)</f>
        <v>Docente</v>
      </c>
    </row>
    <row r="12832" spans="1:4" x14ac:dyDescent="0.3">
      <c r="A12832" t="s">
        <v>3104</v>
      </c>
      <c r="B12832" t="s">
        <v>39584</v>
      </c>
      <c r="C12832">
        <f t="shared" si="200"/>
        <v>20</v>
      </c>
      <c r="D12832" t="str">
        <f>+VLOOKUP(base[[#This Row],[key]],Tabla2[[key]:[Homologado]],4,0)</f>
        <v>Docente</v>
      </c>
    </row>
    <row r="12833" spans="1:4" x14ac:dyDescent="0.3">
      <c r="A12833" t="s">
        <v>6652</v>
      </c>
      <c r="B12833" t="s">
        <v>39584</v>
      </c>
      <c r="C12833">
        <f t="shared" si="200"/>
        <v>20</v>
      </c>
      <c r="D12833" t="str">
        <f>+VLOOKUP(base[[#This Row],[key]],Tabla2[[key]:[Homologado]],4,0)</f>
        <v>Docente</v>
      </c>
    </row>
    <row r="12834" spans="1:4" x14ac:dyDescent="0.3">
      <c r="A12834" t="s">
        <v>6660</v>
      </c>
      <c r="B12834" t="s">
        <v>39584</v>
      </c>
      <c r="C12834">
        <f t="shared" si="200"/>
        <v>20</v>
      </c>
      <c r="D12834" t="str">
        <f>+VLOOKUP(base[[#This Row],[key]],Tabla2[[key]:[Homologado]],4,0)</f>
        <v>Docente</v>
      </c>
    </row>
    <row r="12835" spans="1:4" x14ac:dyDescent="0.3">
      <c r="A12835" t="s">
        <v>11859</v>
      </c>
      <c r="B12835" t="s">
        <v>39584</v>
      </c>
      <c r="C12835">
        <f t="shared" si="200"/>
        <v>20</v>
      </c>
      <c r="D12835" t="str">
        <f>+VLOOKUP(base[[#This Row],[key]],Tabla2[[key]:[Homologado]],4,0)</f>
        <v>Docente</v>
      </c>
    </row>
    <row r="12836" spans="1:4" x14ac:dyDescent="0.3">
      <c r="A12836" t="s">
        <v>19166</v>
      </c>
      <c r="B12836" t="s">
        <v>39584</v>
      </c>
      <c r="C12836">
        <f t="shared" si="200"/>
        <v>20</v>
      </c>
      <c r="D12836" t="str">
        <f>+VLOOKUP(base[[#This Row],[key]],Tabla2[[key]:[Homologado]],4,0)</f>
        <v>Docente</v>
      </c>
    </row>
    <row r="12837" spans="1:4" x14ac:dyDescent="0.3">
      <c r="A12837" t="s">
        <v>3151</v>
      </c>
      <c r="B12837" t="s">
        <v>39584</v>
      </c>
      <c r="C12837">
        <f t="shared" si="200"/>
        <v>20</v>
      </c>
      <c r="D12837" t="str">
        <f>+VLOOKUP(base[[#This Row],[key]],Tabla2[[key]:[Homologado]],4,0)</f>
        <v>Docente</v>
      </c>
    </row>
    <row r="12838" spans="1:4" x14ac:dyDescent="0.3">
      <c r="A12838" t="s">
        <v>6681</v>
      </c>
      <c r="B12838" t="s">
        <v>39584</v>
      </c>
      <c r="C12838">
        <f t="shared" si="200"/>
        <v>20</v>
      </c>
      <c r="D12838" t="str">
        <f>+VLOOKUP(base[[#This Row],[key]],Tabla2[[key]:[Homologado]],4,0)</f>
        <v>Docente</v>
      </c>
    </row>
    <row r="12839" spans="1:4" x14ac:dyDescent="0.3">
      <c r="A12839" t="s">
        <v>11591</v>
      </c>
      <c r="B12839" t="s">
        <v>39584</v>
      </c>
      <c r="C12839">
        <f t="shared" si="200"/>
        <v>20</v>
      </c>
      <c r="D12839" t="str">
        <f>+VLOOKUP(base[[#This Row],[key]],Tabla2[[key]:[Homologado]],4,0)</f>
        <v>Docente</v>
      </c>
    </row>
    <row r="12840" spans="1:4" x14ac:dyDescent="0.3">
      <c r="A12840" t="s">
        <v>11592</v>
      </c>
      <c r="B12840" t="s">
        <v>39584</v>
      </c>
      <c r="C12840">
        <f t="shared" si="200"/>
        <v>20</v>
      </c>
      <c r="D12840" t="str">
        <f>+VLOOKUP(base[[#This Row],[key]],Tabla2[[key]:[Homologado]],4,0)</f>
        <v>Docente</v>
      </c>
    </row>
    <row r="12841" spans="1:4" x14ac:dyDescent="0.3">
      <c r="A12841" t="s">
        <v>11861</v>
      </c>
      <c r="B12841" t="s">
        <v>39584</v>
      </c>
      <c r="C12841">
        <f t="shared" si="200"/>
        <v>20</v>
      </c>
      <c r="D12841" t="str">
        <f>+VLOOKUP(base[[#This Row],[key]],Tabla2[[key]:[Homologado]],4,0)</f>
        <v>Docente</v>
      </c>
    </row>
    <row r="12842" spans="1:4" x14ac:dyDescent="0.3">
      <c r="A12842" t="s">
        <v>19167</v>
      </c>
      <c r="B12842" t="s">
        <v>39584</v>
      </c>
      <c r="C12842">
        <f t="shared" si="200"/>
        <v>20</v>
      </c>
      <c r="D12842" t="str">
        <f>+VLOOKUP(base[[#This Row],[key]],Tabla2[[key]:[Homologado]],4,0)</f>
        <v>Docente</v>
      </c>
    </row>
    <row r="12843" spans="1:4" x14ac:dyDescent="0.3">
      <c r="A12843" t="s">
        <v>23860</v>
      </c>
      <c r="B12843" t="s">
        <v>39584</v>
      </c>
      <c r="C12843">
        <f t="shared" si="200"/>
        <v>20</v>
      </c>
      <c r="D12843" t="str">
        <f>+VLOOKUP(base[[#This Row],[key]],Tabla2[[key]:[Homologado]],4,0)</f>
        <v>Docente</v>
      </c>
    </row>
    <row r="12844" spans="1:4" x14ac:dyDescent="0.3">
      <c r="A12844" t="s">
        <v>6765</v>
      </c>
      <c r="B12844" t="s">
        <v>39584</v>
      </c>
      <c r="C12844">
        <f t="shared" si="200"/>
        <v>20</v>
      </c>
      <c r="D12844" t="str">
        <f>+VLOOKUP(base[[#This Row],[key]],Tabla2[[key]:[Homologado]],4,0)</f>
        <v>Docente</v>
      </c>
    </row>
    <row r="12845" spans="1:4" x14ac:dyDescent="0.3">
      <c r="A12845" t="s">
        <v>27926</v>
      </c>
      <c r="B12845" t="s">
        <v>39584</v>
      </c>
      <c r="C12845">
        <f t="shared" si="200"/>
        <v>20</v>
      </c>
      <c r="D12845" t="str">
        <f>+VLOOKUP(base[[#This Row],[key]],Tabla2[[key]:[Homologado]],4,0)</f>
        <v>Docente</v>
      </c>
    </row>
    <row r="12846" spans="1:4" x14ac:dyDescent="0.3">
      <c r="A12846" t="s">
        <v>27927</v>
      </c>
      <c r="B12846" t="s">
        <v>39584</v>
      </c>
      <c r="C12846">
        <f t="shared" si="200"/>
        <v>20</v>
      </c>
      <c r="D12846" t="str">
        <f>+VLOOKUP(base[[#This Row],[key]],Tabla2[[key]:[Homologado]],4,0)</f>
        <v>Docente</v>
      </c>
    </row>
    <row r="12847" spans="1:4" x14ac:dyDescent="0.3">
      <c r="A12847" t="s">
        <v>11608</v>
      </c>
      <c r="B12847" t="s">
        <v>39584</v>
      </c>
      <c r="C12847">
        <f t="shared" si="200"/>
        <v>20</v>
      </c>
      <c r="D12847" t="str">
        <f>+VLOOKUP(base[[#This Row],[key]],Tabla2[[key]:[Homologado]],4,0)</f>
        <v>Docente</v>
      </c>
    </row>
    <row r="12848" spans="1:4" x14ac:dyDescent="0.3">
      <c r="A12848" t="s">
        <v>19170</v>
      </c>
      <c r="B12848" t="s">
        <v>39584</v>
      </c>
      <c r="C12848">
        <f t="shared" si="200"/>
        <v>20</v>
      </c>
      <c r="D12848" t="str">
        <f>+VLOOKUP(base[[#This Row],[key]],Tabla2[[key]:[Homologado]],4,0)</f>
        <v>Docente</v>
      </c>
    </row>
    <row r="12849" spans="1:4" x14ac:dyDescent="0.3">
      <c r="A12849" t="s">
        <v>28532</v>
      </c>
      <c r="B12849" t="s">
        <v>39584</v>
      </c>
      <c r="C12849">
        <f t="shared" si="200"/>
        <v>20</v>
      </c>
      <c r="D12849" t="str">
        <f>+VLOOKUP(base[[#This Row],[key]],Tabla2[[key]:[Homologado]],4,0)</f>
        <v>Docente</v>
      </c>
    </row>
    <row r="12850" spans="1:4" x14ac:dyDescent="0.3">
      <c r="A12850" t="s">
        <v>28533</v>
      </c>
      <c r="B12850" t="s">
        <v>39584</v>
      </c>
      <c r="C12850">
        <f t="shared" si="200"/>
        <v>20</v>
      </c>
      <c r="D12850" t="str">
        <f>+VLOOKUP(base[[#This Row],[key]],Tabla2[[key]:[Homologado]],4,0)</f>
        <v>Docente</v>
      </c>
    </row>
    <row r="12851" spans="1:4" x14ac:dyDescent="0.3">
      <c r="A12851" t="s">
        <v>7510</v>
      </c>
      <c r="B12851" t="s">
        <v>39584</v>
      </c>
      <c r="C12851">
        <f t="shared" si="200"/>
        <v>20</v>
      </c>
      <c r="D12851" t="str">
        <f>+VLOOKUP(base[[#This Row],[key]],Tabla2[[key]:[Homologado]],4,0)</f>
        <v>Docente</v>
      </c>
    </row>
    <row r="12852" spans="1:4" x14ac:dyDescent="0.3">
      <c r="A12852" t="s">
        <v>28536</v>
      </c>
      <c r="B12852" t="s">
        <v>39584</v>
      </c>
      <c r="C12852">
        <f t="shared" si="200"/>
        <v>20</v>
      </c>
      <c r="D12852" t="str">
        <f>+VLOOKUP(base[[#This Row],[key]],Tabla2[[key]:[Homologado]],4,0)</f>
        <v>Docente</v>
      </c>
    </row>
    <row r="12853" spans="1:4" x14ac:dyDescent="0.3">
      <c r="A12853" t="s">
        <v>28542</v>
      </c>
      <c r="B12853" t="s">
        <v>39584</v>
      </c>
      <c r="C12853">
        <f t="shared" si="200"/>
        <v>20</v>
      </c>
      <c r="D12853" t="str">
        <f>+VLOOKUP(base[[#This Row],[key]],Tabla2[[key]:[Homologado]],4,0)</f>
        <v>Docente</v>
      </c>
    </row>
    <row r="12854" spans="1:4" x14ac:dyDescent="0.3">
      <c r="A12854" t="s">
        <v>11621</v>
      </c>
      <c r="B12854" t="s">
        <v>39584</v>
      </c>
      <c r="C12854">
        <f t="shared" si="200"/>
        <v>20</v>
      </c>
      <c r="D12854" t="str">
        <f>+VLOOKUP(base[[#This Row],[key]],Tabla2[[key]:[Homologado]],4,0)</f>
        <v>Docente</v>
      </c>
    </row>
    <row r="12855" spans="1:4" x14ac:dyDescent="0.3">
      <c r="A12855" t="s">
        <v>24964</v>
      </c>
      <c r="B12855" t="s">
        <v>39584</v>
      </c>
      <c r="C12855">
        <f t="shared" si="200"/>
        <v>20</v>
      </c>
      <c r="D12855" t="str">
        <f>+VLOOKUP(base[[#This Row],[key]],Tabla2[[key]:[Homologado]],4,0)</f>
        <v>Docente</v>
      </c>
    </row>
    <row r="12856" spans="1:4" x14ac:dyDescent="0.3">
      <c r="A12856" t="s">
        <v>19175</v>
      </c>
      <c r="B12856" t="s">
        <v>39584</v>
      </c>
      <c r="C12856">
        <f t="shared" si="200"/>
        <v>20</v>
      </c>
      <c r="D12856" t="str">
        <f>+VLOOKUP(base[[#This Row],[key]],Tabla2[[key]:[Homologado]],4,0)</f>
        <v>Docente</v>
      </c>
    </row>
    <row r="12857" spans="1:4" x14ac:dyDescent="0.3">
      <c r="A12857" t="s">
        <v>20244</v>
      </c>
      <c r="B12857" t="s">
        <v>39584</v>
      </c>
      <c r="C12857">
        <f t="shared" si="200"/>
        <v>20</v>
      </c>
      <c r="D12857" t="str">
        <f>+VLOOKUP(base[[#This Row],[key]],Tabla2[[key]:[Homologado]],4,0)</f>
        <v>Docente</v>
      </c>
    </row>
    <row r="12858" spans="1:4" x14ac:dyDescent="0.3">
      <c r="A12858" t="s">
        <v>28549</v>
      </c>
      <c r="B12858" t="s">
        <v>39584</v>
      </c>
      <c r="C12858">
        <f t="shared" si="200"/>
        <v>20</v>
      </c>
      <c r="D12858" t="str">
        <f>+VLOOKUP(base[[#This Row],[key]],Tabla2[[key]:[Homologado]],4,0)</f>
        <v>Docente</v>
      </c>
    </row>
    <row r="12859" spans="1:4" x14ac:dyDescent="0.3">
      <c r="A12859" t="s">
        <v>38703</v>
      </c>
      <c r="B12859" t="s">
        <v>39584</v>
      </c>
      <c r="C12859">
        <f t="shared" si="200"/>
        <v>20</v>
      </c>
      <c r="D12859" t="str">
        <f>+VLOOKUP(base[[#This Row],[key]],Tabla2[[key]:[Homologado]],4,0)</f>
        <v>Docente</v>
      </c>
    </row>
    <row r="12860" spans="1:4" x14ac:dyDescent="0.3">
      <c r="A12860" t="s">
        <v>38704</v>
      </c>
      <c r="B12860" t="s">
        <v>39584</v>
      </c>
      <c r="C12860">
        <f t="shared" si="200"/>
        <v>20</v>
      </c>
      <c r="D12860" t="str">
        <f>+VLOOKUP(base[[#This Row],[key]],Tabla2[[key]:[Homologado]],4,0)</f>
        <v>Docente</v>
      </c>
    </row>
    <row r="12861" spans="1:4" x14ac:dyDescent="0.3">
      <c r="A12861" t="s">
        <v>39572</v>
      </c>
      <c r="B12861" t="s">
        <v>39584</v>
      </c>
      <c r="C12861">
        <f t="shared" si="200"/>
        <v>20</v>
      </c>
      <c r="D12861" t="str">
        <f>+VLOOKUP(base[[#This Row],[key]],Tabla2[[key]:[Homologado]],4,0)</f>
        <v>Docente</v>
      </c>
    </row>
    <row r="12862" spans="1:4" x14ac:dyDescent="0.3">
      <c r="A12862" t="s">
        <v>39573</v>
      </c>
      <c r="B12862" t="s">
        <v>39584</v>
      </c>
      <c r="C12862">
        <f t="shared" si="200"/>
        <v>20</v>
      </c>
      <c r="D12862" t="str">
        <f>+VLOOKUP(base[[#This Row],[key]],Tabla2[[key]:[Homologado]],4,0)</f>
        <v>Docente</v>
      </c>
    </row>
    <row r="12863" spans="1:4" x14ac:dyDescent="0.3">
      <c r="A12863" t="s">
        <v>39575</v>
      </c>
      <c r="B12863" t="s">
        <v>39584</v>
      </c>
      <c r="C12863">
        <f t="shared" si="200"/>
        <v>20</v>
      </c>
      <c r="D12863" t="str">
        <f>+VLOOKUP(base[[#This Row],[key]],Tabla2[[key]:[Homologado]],4,0)</f>
        <v>Docente</v>
      </c>
    </row>
    <row r="12864" spans="1:4" x14ac:dyDescent="0.3">
      <c r="A12864" t="s">
        <v>34713</v>
      </c>
      <c r="B12864" t="s">
        <v>39584</v>
      </c>
      <c r="C12864">
        <f t="shared" si="200"/>
        <v>20</v>
      </c>
      <c r="D12864" t="str">
        <f>+VLOOKUP(base[[#This Row],[key]],Tabla2[[key]:[Homologado]],4,0)</f>
        <v>Docente</v>
      </c>
    </row>
    <row r="12865" spans="1:4" x14ac:dyDescent="0.3">
      <c r="A12865" t="s">
        <v>34937</v>
      </c>
      <c r="B12865" t="s">
        <v>39584</v>
      </c>
      <c r="C12865">
        <f t="shared" si="200"/>
        <v>20</v>
      </c>
      <c r="D12865" t="str">
        <f>+VLOOKUP(base[[#This Row],[key]],Tabla2[[key]:[Homologado]],4,0)</f>
        <v>Docente</v>
      </c>
    </row>
    <row r="12866" spans="1:4" x14ac:dyDescent="0.3">
      <c r="A12866" t="s">
        <v>7279</v>
      </c>
      <c r="B12866" t="s">
        <v>39584</v>
      </c>
      <c r="C12866">
        <f t="shared" si="200"/>
        <v>20</v>
      </c>
      <c r="D12866" t="str">
        <f>+VLOOKUP(base[[#This Row],[key]],Tabla2[[key]:[Homologado]],4,0)</f>
        <v>Docente</v>
      </c>
    </row>
    <row r="12867" spans="1:4" x14ac:dyDescent="0.3">
      <c r="A12867" t="s">
        <v>19182</v>
      </c>
      <c r="B12867" t="s">
        <v>39584</v>
      </c>
      <c r="C12867">
        <f t="shared" si="200"/>
        <v>20</v>
      </c>
      <c r="D12867" t="str">
        <f>+VLOOKUP(base[[#This Row],[key]],Tabla2[[key]:[Homologado]],4,0)</f>
        <v>Docente</v>
      </c>
    </row>
    <row r="12868" spans="1:4" x14ac:dyDescent="0.3">
      <c r="A12868" t="s">
        <v>7389</v>
      </c>
      <c r="B12868" t="s">
        <v>39584</v>
      </c>
      <c r="C12868">
        <f t="shared" ref="C12868:C12931" si="201">+IF(B12868=B12867,C12867,C12867+1)</f>
        <v>20</v>
      </c>
      <c r="D12868" t="str">
        <f>+VLOOKUP(base[[#This Row],[key]],Tabla2[[key]:[Homologado]],4,0)</f>
        <v>Docente</v>
      </c>
    </row>
    <row r="12869" spans="1:4" x14ac:dyDescent="0.3">
      <c r="A12869" t="s">
        <v>7472</v>
      </c>
      <c r="B12869" t="s">
        <v>39584</v>
      </c>
      <c r="C12869">
        <f t="shared" si="201"/>
        <v>20</v>
      </c>
      <c r="D12869" t="str">
        <f>+VLOOKUP(base[[#This Row],[key]],Tabla2[[key]:[Homologado]],4,0)</f>
        <v>Docente</v>
      </c>
    </row>
    <row r="12870" spans="1:4" x14ac:dyDescent="0.3">
      <c r="A12870" t="s">
        <v>28054</v>
      </c>
      <c r="B12870" t="s">
        <v>40667</v>
      </c>
      <c r="C12870">
        <f t="shared" si="201"/>
        <v>21</v>
      </c>
      <c r="D12870" t="str">
        <f>+VLOOKUP(base[[#This Row],[key]],Tabla2[[key]:[Homologado]],4,0)</f>
        <v>Docente</v>
      </c>
    </row>
    <row r="12871" spans="1:4" x14ac:dyDescent="0.3">
      <c r="A12871" t="s">
        <v>28079</v>
      </c>
      <c r="B12871" t="s">
        <v>40667</v>
      </c>
      <c r="C12871">
        <f t="shared" si="201"/>
        <v>21</v>
      </c>
      <c r="D12871" t="str">
        <f>+VLOOKUP(base[[#This Row],[key]],Tabla2[[key]:[Homologado]],4,0)</f>
        <v>Docente</v>
      </c>
    </row>
    <row r="12872" spans="1:4" x14ac:dyDescent="0.3">
      <c r="A12872" t="s">
        <v>29873</v>
      </c>
      <c r="B12872" t="s">
        <v>40667</v>
      </c>
      <c r="C12872">
        <f t="shared" si="201"/>
        <v>21</v>
      </c>
      <c r="D12872" t="str">
        <f>+VLOOKUP(base[[#This Row],[key]],Tabla2[[key]:[Homologado]],4,0)</f>
        <v>Docente</v>
      </c>
    </row>
    <row r="12873" spans="1:4" x14ac:dyDescent="0.3">
      <c r="A12873" t="s">
        <v>38202</v>
      </c>
      <c r="B12873" t="s">
        <v>40667</v>
      </c>
      <c r="C12873">
        <f t="shared" si="201"/>
        <v>21</v>
      </c>
      <c r="D12873" t="str">
        <f>+VLOOKUP(base[[#This Row],[key]],Tabla2[[key]:[Homologado]],4,0)</f>
        <v>Docente</v>
      </c>
    </row>
    <row r="12874" spans="1:4" x14ac:dyDescent="0.3">
      <c r="A12874" t="s">
        <v>39043</v>
      </c>
      <c r="B12874" t="s">
        <v>40667</v>
      </c>
      <c r="C12874">
        <f t="shared" si="201"/>
        <v>21</v>
      </c>
      <c r="D12874" t="str">
        <f>+VLOOKUP(base[[#This Row],[key]],Tabla2[[key]:[Homologado]],4,0)</f>
        <v>Docente</v>
      </c>
    </row>
    <row r="12875" spans="1:4" x14ac:dyDescent="0.3">
      <c r="A12875" t="s">
        <v>30092</v>
      </c>
      <c r="B12875" t="s">
        <v>40667</v>
      </c>
      <c r="C12875">
        <f t="shared" si="201"/>
        <v>21</v>
      </c>
      <c r="D12875" t="str">
        <f>+VLOOKUP(base[[#This Row],[key]],Tabla2[[key]:[Homologado]],4,0)</f>
        <v>Docente</v>
      </c>
    </row>
    <row r="12876" spans="1:4" x14ac:dyDescent="0.3">
      <c r="A12876" t="s">
        <v>38260</v>
      </c>
      <c r="B12876" t="s">
        <v>40667</v>
      </c>
      <c r="C12876">
        <f t="shared" si="201"/>
        <v>21</v>
      </c>
      <c r="D12876" t="str">
        <f>+VLOOKUP(base[[#This Row],[key]],Tabla2[[key]:[Homologado]],4,0)</f>
        <v>Docente</v>
      </c>
    </row>
    <row r="12877" spans="1:4" x14ac:dyDescent="0.3">
      <c r="A12877" t="s">
        <v>38701</v>
      </c>
      <c r="B12877" t="s">
        <v>40667</v>
      </c>
      <c r="C12877">
        <f t="shared" si="201"/>
        <v>21</v>
      </c>
      <c r="D12877" t="str">
        <f>+VLOOKUP(base[[#This Row],[key]],Tabla2[[key]:[Homologado]],4,0)</f>
        <v>Docente</v>
      </c>
    </row>
    <row r="12878" spans="1:4" x14ac:dyDescent="0.3">
      <c r="A12878" t="s">
        <v>27367</v>
      </c>
      <c r="B12878" t="s">
        <v>40667</v>
      </c>
      <c r="C12878">
        <f t="shared" si="201"/>
        <v>21</v>
      </c>
      <c r="D12878" t="str">
        <f>+VLOOKUP(base[[#This Row],[key]],Tabla2[[key]:[Homologado]],4,0)</f>
        <v>Docente</v>
      </c>
    </row>
    <row r="12879" spans="1:4" x14ac:dyDescent="0.3">
      <c r="A12879" t="s">
        <v>38284</v>
      </c>
      <c r="B12879" t="s">
        <v>40667</v>
      </c>
      <c r="C12879">
        <f t="shared" si="201"/>
        <v>21</v>
      </c>
      <c r="D12879" t="str">
        <f>+VLOOKUP(base[[#This Row],[key]],Tabla2[[key]:[Homologado]],4,0)</f>
        <v>Docente</v>
      </c>
    </row>
    <row r="12880" spans="1:4" x14ac:dyDescent="0.3">
      <c r="A12880" t="s">
        <v>24960</v>
      </c>
      <c r="B12880" t="s">
        <v>40667</v>
      </c>
      <c r="C12880">
        <f t="shared" si="201"/>
        <v>21</v>
      </c>
      <c r="D12880" t="str">
        <f>+VLOOKUP(base[[#This Row],[key]],Tabla2[[key]:[Homologado]],4,0)</f>
        <v>Docente</v>
      </c>
    </row>
    <row r="12881" spans="1:4" x14ac:dyDescent="0.3">
      <c r="A12881" t="s">
        <v>28086</v>
      </c>
      <c r="B12881" t="s">
        <v>40667</v>
      </c>
      <c r="C12881">
        <f t="shared" si="201"/>
        <v>21</v>
      </c>
      <c r="D12881" t="str">
        <f>+VLOOKUP(base[[#This Row],[key]],Tabla2[[key]:[Homologado]],4,0)</f>
        <v>Docente</v>
      </c>
    </row>
    <row r="12882" spans="1:4" x14ac:dyDescent="0.3">
      <c r="A12882" t="s">
        <v>28087</v>
      </c>
      <c r="B12882" t="s">
        <v>40667</v>
      </c>
      <c r="C12882">
        <f t="shared" si="201"/>
        <v>21</v>
      </c>
      <c r="D12882" t="str">
        <f>+VLOOKUP(base[[#This Row],[key]],Tabla2[[key]:[Homologado]],4,0)</f>
        <v>Docente</v>
      </c>
    </row>
    <row r="12883" spans="1:4" x14ac:dyDescent="0.3">
      <c r="A12883" t="s">
        <v>18224</v>
      </c>
      <c r="B12883" t="s">
        <v>28636</v>
      </c>
      <c r="C12883">
        <f t="shared" si="201"/>
        <v>22</v>
      </c>
      <c r="D12883" t="str">
        <f>+VLOOKUP(base[[#This Row],[key]],Tabla2[[key]:[Homologado]],4,0)</f>
        <v>Parvulario(a)</v>
      </c>
    </row>
    <row r="12884" spans="1:4" x14ac:dyDescent="0.3">
      <c r="A12884" t="s">
        <v>18249</v>
      </c>
      <c r="B12884" t="s">
        <v>28636</v>
      </c>
      <c r="C12884">
        <f t="shared" si="201"/>
        <v>22</v>
      </c>
      <c r="D12884" t="str">
        <f>+VLOOKUP(base[[#This Row],[key]],Tabla2[[key]:[Homologado]],4,0)</f>
        <v>Parvulario(a)</v>
      </c>
    </row>
    <row r="12885" spans="1:4" x14ac:dyDescent="0.3">
      <c r="A12885" t="s">
        <v>18235</v>
      </c>
      <c r="B12885" t="s">
        <v>28636</v>
      </c>
      <c r="C12885">
        <f t="shared" si="201"/>
        <v>22</v>
      </c>
      <c r="D12885" t="str">
        <f>+VLOOKUP(base[[#This Row],[key]],Tabla2[[key]:[Homologado]],4,0)</f>
        <v>Parvulario(a)</v>
      </c>
    </row>
    <row r="12886" spans="1:4" x14ac:dyDescent="0.3">
      <c r="A12886" t="s">
        <v>18229</v>
      </c>
      <c r="B12886" t="s">
        <v>28636</v>
      </c>
      <c r="C12886">
        <f t="shared" si="201"/>
        <v>22</v>
      </c>
      <c r="D12886" t="str">
        <f>+VLOOKUP(base[[#This Row],[key]],Tabla2[[key]:[Homologado]],4,0)</f>
        <v>Parvulario(a)</v>
      </c>
    </row>
    <row r="12887" spans="1:4" x14ac:dyDescent="0.3">
      <c r="A12887" t="s">
        <v>11398</v>
      </c>
      <c r="B12887" t="s">
        <v>28636</v>
      </c>
      <c r="C12887">
        <f t="shared" si="201"/>
        <v>22</v>
      </c>
      <c r="D12887" t="str">
        <f>+VLOOKUP(base[[#This Row],[key]],Tabla2[[key]:[Homologado]],4,0)</f>
        <v>Parvulario(a)</v>
      </c>
    </row>
    <row r="12888" spans="1:4" x14ac:dyDescent="0.3">
      <c r="A12888" t="s">
        <v>34520</v>
      </c>
      <c r="B12888" t="s">
        <v>28636</v>
      </c>
      <c r="C12888">
        <f t="shared" si="201"/>
        <v>22</v>
      </c>
      <c r="D12888" t="str">
        <f>+VLOOKUP(base[[#This Row],[key]],Tabla2[[key]:[Homologado]],4,0)</f>
        <v>Parvulario(a)</v>
      </c>
    </row>
    <row r="12889" spans="1:4" x14ac:dyDescent="0.3">
      <c r="A12889" t="s">
        <v>34521</v>
      </c>
      <c r="B12889" t="s">
        <v>28636</v>
      </c>
      <c r="C12889">
        <f t="shared" si="201"/>
        <v>22</v>
      </c>
      <c r="D12889" t="str">
        <f>+VLOOKUP(base[[#This Row],[key]],Tabla2[[key]:[Homologado]],4,0)</f>
        <v>Parvulario(a)</v>
      </c>
    </row>
    <row r="12890" spans="1:4" x14ac:dyDescent="0.3">
      <c r="A12890" t="s">
        <v>34522</v>
      </c>
      <c r="B12890" t="s">
        <v>28636</v>
      </c>
      <c r="C12890">
        <f t="shared" si="201"/>
        <v>22</v>
      </c>
      <c r="D12890" t="str">
        <f>+VLOOKUP(base[[#This Row],[key]],Tabla2[[key]:[Homologado]],4,0)</f>
        <v>Parvulario(a)</v>
      </c>
    </row>
    <row r="12891" spans="1:4" x14ac:dyDescent="0.3">
      <c r="A12891" t="s">
        <v>11410</v>
      </c>
      <c r="B12891" t="s">
        <v>28636</v>
      </c>
      <c r="C12891">
        <f t="shared" si="201"/>
        <v>22</v>
      </c>
      <c r="D12891" t="str">
        <f>+VLOOKUP(base[[#This Row],[key]],Tabla2[[key]:[Homologado]],4,0)</f>
        <v>Parvulario(a)</v>
      </c>
    </row>
    <row r="12892" spans="1:4" x14ac:dyDescent="0.3">
      <c r="A12892" t="s">
        <v>34523</v>
      </c>
      <c r="B12892" t="s">
        <v>28636</v>
      </c>
      <c r="C12892">
        <f t="shared" si="201"/>
        <v>22</v>
      </c>
      <c r="D12892" t="str">
        <f>+VLOOKUP(base[[#This Row],[key]],Tabla2[[key]:[Homologado]],4,0)</f>
        <v>Parvulario(a)</v>
      </c>
    </row>
    <row r="12893" spans="1:4" x14ac:dyDescent="0.3">
      <c r="A12893" t="s">
        <v>34524</v>
      </c>
      <c r="B12893" t="s">
        <v>28636</v>
      </c>
      <c r="C12893">
        <f t="shared" si="201"/>
        <v>22</v>
      </c>
      <c r="D12893" t="str">
        <f>+VLOOKUP(base[[#This Row],[key]],Tabla2[[key]:[Homologado]],4,0)</f>
        <v>Parvulario(a)</v>
      </c>
    </row>
    <row r="12894" spans="1:4" x14ac:dyDescent="0.3">
      <c r="A12894" t="s">
        <v>32543</v>
      </c>
      <c r="B12894" t="s">
        <v>28636</v>
      </c>
      <c r="C12894">
        <f t="shared" si="201"/>
        <v>22</v>
      </c>
      <c r="D12894" t="str">
        <f>+VLOOKUP(base[[#This Row],[key]],Tabla2[[key]:[Homologado]],4,0)</f>
        <v>Parvulario(a)</v>
      </c>
    </row>
    <row r="12895" spans="1:4" x14ac:dyDescent="0.3">
      <c r="A12895" t="s">
        <v>7303</v>
      </c>
      <c r="B12895" t="s">
        <v>28636</v>
      </c>
      <c r="C12895">
        <f t="shared" si="201"/>
        <v>22</v>
      </c>
      <c r="D12895" t="str">
        <f>+VLOOKUP(base[[#This Row],[key]],Tabla2[[key]:[Homologado]],4,0)</f>
        <v>Parvulario(a)</v>
      </c>
    </row>
    <row r="12896" spans="1:4" x14ac:dyDescent="0.3">
      <c r="A12896" t="s">
        <v>34525</v>
      </c>
      <c r="B12896" t="s">
        <v>28636</v>
      </c>
      <c r="C12896">
        <f t="shared" si="201"/>
        <v>22</v>
      </c>
      <c r="D12896" t="str">
        <f>+VLOOKUP(base[[#This Row],[key]],Tabla2[[key]:[Homologado]],4,0)</f>
        <v>Parvulario(a)</v>
      </c>
    </row>
    <row r="12897" spans="1:4" x14ac:dyDescent="0.3">
      <c r="A12897" t="s">
        <v>18234</v>
      </c>
      <c r="B12897" t="s">
        <v>28636</v>
      </c>
      <c r="C12897">
        <f t="shared" si="201"/>
        <v>22</v>
      </c>
      <c r="D12897" t="str">
        <f>+VLOOKUP(base[[#This Row],[key]],Tabla2[[key]:[Homologado]],4,0)</f>
        <v>Parvulario(a)</v>
      </c>
    </row>
    <row r="12898" spans="1:4" x14ac:dyDescent="0.3">
      <c r="A12898" t="s">
        <v>32145</v>
      </c>
      <c r="B12898" t="s">
        <v>28636</v>
      </c>
      <c r="C12898">
        <f t="shared" si="201"/>
        <v>22</v>
      </c>
      <c r="D12898" t="str">
        <f>+VLOOKUP(base[[#This Row],[key]],Tabla2[[key]:[Homologado]],4,0)</f>
        <v>Parvulario(a)</v>
      </c>
    </row>
    <row r="12899" spans="1:4" x14ac:dyDescent="0.3">
      <c r="A12899" t="s">
        <v>32546</v>
      </c>
      <c r="B12899" t="s">
        <v>28636</v>
      </c>
      <c r="C12899">
        <f t="shared" si="201"/>
        <v>22</v>
      </c>
      <c r="D12899" t="str">
        <f>+VLOOKUP(base[[#This Row],[key]],Tabla2[[key]:[Homologado]],4,0)</f>
        <v>Parvulario(a)</v>
      </c>
    </row>
    <row r="12900" spans="1:4" x14ac:dyDescent="0.3">
      <c r="A12900" t="s">
        <v>32547</v>
      </c>
      <c r="B12900" t="s">
        <v>28636</v>
      </c>
      <c r="C12900">
        <f t="shared" si="201"/>
        <v>22</v>
      </c>
      <c r="D12900" t="str">
        <f>+VLOOKUP(base[[#This Row],[key]],Tabla2[[key]:[Homologado]],4,0)</f>
        <v>Parvulario(a)</v>
      </c>
    </row>
    <row r="12901" spans="1:4" x14ac:dyDescent="0.3">
      <c r="A12901" t="s">
        <v>18239</v>
      </c>
      <c r="B12901" t="s">
        <v>28636</v>
      </c>
      <c r="C12901">
        <f t="shared" si="201"/>
        <v>22</v>
      </c>
      <c r="D12901" t="str">
        <f>+VLOOKUP(base[[#This Row],[key]],Tabla2[[key]:[Homologado]],4,0)</f>
        <v>Parvulario(a)</v>
      </c>
    </row>
    <row r="12902" spans="1:4" x14ac:dyDescent="0.3">
      <c r="A12902" t="s">
        <v>32549</v>
      </c>
      <c r="B12902" t="s">
        <v>28636</v>
      </c>
      <c r="C12902">
        <f t="shared" si="201"/>
        <v>22</v>
      </c>
      <c r="D12902" t="str">
        <f>+VLOOKUP(base[[#This Row],[key]],Tabla2[[key]:[Homologado]],4,0)</f>
        <v>Parvulario(a)</v>
      </c>
    </row>
    <row r="12903" spans="1:4" x14ac:dyDescent="0.3">
      <c r="A12903" t="s">
        <v>34527</v>
      </c>
      <c r="B12903" t="s">
        <v>28636</v>
      </c>
      <c r="C12903">
        <f t="shared" si="201"/>
        <v>22</v>
      </c>
      <c r="D12903" t="str">
        <f>+VLOOKUP(base[[#This Row],[key]],Tabla2[[key]:[Homologado]],4,0)</f>
        <v>Parvulario(a)</v>
      </c>
    </row>
    <row r="12904" spans="1:4" x14ac:dyDescent="0.3">
      <c r="A12904" t="s">
        <v>34528</v>
      </c>
      <c r="B12904" t="s">
        <v>28636</v>
      </c>
      <c r="C12904">
        <f t="shared" si="201"/>
        <v>22</v>
      </c>
      <c r="D12904" t="str">
        <f>+VLOOKUP(base[[#This Row],[key]],Tabla2[[key]:[Homologado]],4,0)</f>
        <v>Parvulario(a)</v>
      </c>
    </row>
    <row r="12905" spans="1:4" x14ac:dyDescent="0.3">
      <c r="A12905" t="s">
        <v>34529</v>
      </c>
      <c r="B12905" t="s">
        <v>28636</v>
      </c>
      <c r="C12905">
        <f t="shared" si="201"/>
        <v>22</v>
      </c>
      <c r="D12905" t="str">
        <f>+VLOOKUP(base[[#This Row],[key]],Tabla2[[key]:[Homologado]],4,0)</f>
        <v>Parvulario(a)</v>
      </c>
    </row>
    <row r="12906" spans="1:4" x14ac:dyDescent="0.3">
      <c r="A12906" t="s">
        <v>34530</v>
      </c>
      <c r="B12906" t="s">
        <v>28636</v>
      </c>
      <c r="C12906">
        <f t="shared" si="201"/>
        <v>22</v>
      </c>
      <c r="D12906" t="str">
        <f>+VLOOKUP(base[[#This Row],[key]],Tabla2[[key]:[Homologado]],4,0)</f>
        <v>Parvulario(a)</v>
      </c>
    </row>
    <row r="12907" spans="1:4" x14ac:dyDescent="0.3">
      <c r="A12907" t="s">
        <v>34531</v>
      </c>
      <c r="B12907" t="s">
        <v>28636</v>
      </c>
      <c r="C12907">
        <f t="shared" si="201"/>
        <v>22</v>
      </c>
      <c r="D12907" t="str">
        <f>+VLOOKUP(base[[#This Row],[key]],Tabla2[[key]:[Homologado]],4,0)</f>
        <v>Parvulario(a)</v>
      </c>
    </row>
    <row r="12908" spans="1:4" x14ac:dyDescent="0.3">
      <c r="A12908" t="s">
        <v>34532</v>
      </c>
      <c r="B12908" t="s">
        <v>28636</v>
      </c>
      <c r="C12908">
        <f t="shared" si="201"/>
        <v>22</v>
      </c>
      <c r="D12908" t="str">
        <f>+VLOOKUP(base[[#This Row],[key]],Tabla2[[key]:[Homologado]],4,0)</f>
        <v>Parvulario(a)</v>
      </c>
    </row>
    <row r="12909" spans="1:4" x14ac:dyDescent="0.3">
      <c r="A12909" t="s">
        <v>18448</v>
      </c>
      <c r="B12909" t="s">
        <v>28636</v>
      </c>
      <c r="C12909">
        <f t="shared" si="201"/>
        <v>22</v>
      </c>
      <c r="D12909" t="str">
        <f>+VLOOKUP(base[[#This Row],[key]],Tabla2[[key]:[Homologado]],4,0)</f>
        <v>Parvulario(a)</v>
      </c>
    </row>
    <row r="12910" spans="1:4" x14ac:dyDescent="0.3">
      <c r="A12910" t="s">
        <v>34533</v>
      </c>
      <c r="B12910" t="s">
        <v>28636</v>
      </c>
      <c r="C12910">
        <f t="shared" si="201"/>
        <v>22</v>
      </c>
      <c r="D12910" t="str">
        <f>+VLOOKUP(base[[#This Row],[key]],Tabla2[[key]:[Homologado]],4,0)</f>
        <v>Parvulario(a)</v>
      </c>
    </row>
    <row r="12911" spans="1:4" x14ac:dyDescent="0.3">
      <c r="A12911" t="s">
        <v>34534</v>
      </c>
      <c r="B12911" t="s">
        <v>28636</v>
      </c>
      <c r="C12911">
        <f t="shared" si="201"/>
        <v>22</v>
      </c>
      <c r="D12911" t="str">
        <f>+VLOOKUP(base[[#This Row],[key]],Tabla2[[key]:[Homologado]],4,0)</f>
        <v>Parvulario(a)</v>
      </c>
    </row>
    <row r="12912" spans="1:4" x14ac:dyDescent="0.3">
      <c r="A12912" t="s">
        <v>34535</v>
      </c>
      <c r="B12912" t="s">
        <v>28636</v>
      </c>
      <c r="C12912">
        <f t="shared" si="201"/>
        <v>22</v>
      </c>
      <c r="D12912" t="str">
        <f>+VLOOKUP(base[[#This Row],[key]],Tabla2[[key]:[Homologado]],4,0)</f>
        <v>Parvulario(a)</v>
      </c>
    </row>
    <row r="12913" spans="1:4" x14ac:dyDescent="0.3">
      <c r="A12913" t="s">
        <v>34536</v>
      </c>
      <c r="B12913" t="s">
        <v>28636</v>
      </c>
      <c r="C12913">
        <f t="shared" si="201"/>
        <v>22</v>
      </c>
      <c r="D12913" t="str">
        <f>+VLOOKUP(base[[#This Row],[key]],Tabla2[[key]:[Homologado]],4,0)</f>
        <v>Parvulario(a)</v>
      </c>
    </row>
    <row r="12914" spans="1:4" x14ac:dyDescent="0.3">
      <c r="A12914" t="s">
        <v>34537</v>
      </c>
      <c r="B12914" t="s">
        <v>28636</v>
      </c>
      <c r="C12914">
        <f t="shared" si="201"/>
        <v>22</v>
      </c>
      <c r="D12914" t="str">
        <f>+VLOOKUP(base[[#This Row],[key]],Tabla2[[key]:[Homologado]],4,0)</f>
        <v>Parvulario(a)</v>
      </c>
    </row>
    <row r="12915" spans="1:4" x14ac:dyDescent="0.3">
      <c r="A12915" t="s">
        <v>18360</v>
      </c>
      <c r="B12915" t="s">
        <v>28636</v>
      </c>
      <c r="C12915">
        <f t="shared" si="201"/>
        <v>22</v>
      </c>
      <c r="D12915" t="str">
        <f>+VLOOKUP(base[[#This Row],[key]],Tabla2[[key]:[Homologado]],4,0)</f>
        <v>Parvulario(a)</v>
      </c>
    </row>
    <row r="12916" spans="1:4" x14ac:dyDescent="0.3">
      <c r="A12916" t="s">
        <v>32583</v>
      </c>
      <c r="B12916" t="s">
        <v>28636</v>
      </c>
      <c r="C12916">
        <f t="shared" si="201"/>
        <v>22</v>
      </c>
      <c r="D12916" t="str">
        <f>+VLOOKUP(base[[#This Row],[key]],Tabla2[[key]:[Homologado]],4,0)</f>
        <v>Parvulario(a)</v>
      </c>
    </row>
    <row r="12917" spans="1:4" x14ac:dyDescent="0.3">
      <c r="A12917" t="s">
        <v>18251</v>
      </c>
      <c r="B12917" t="s">
        <v>28636</v>
      </c>
      <c r="C12917">
        <f t="shared" si="201"/>
        <v>22</v>
      </c>
      <c r="D12917" t="str">
        <f>+VLOOKUP(base[[#This Row],[key]],Tabla2[[key]:[Homologado]],4,0)</f>
        <v>Parvulario(a)</v>
      </c>
    </row>
    <row r="12918" spans="1:4" x14ac:dyDescent="0.3">
      <c r="A12918" t="s">
        <v>34538</v>
      </c>
      <c r="B12918" t="s">
        <v>28636</v>
      </c>
      <c r="C12918">
        <f t="shared" si="201"/>
        <v>22</v>
      </c>
      <c r="D12918" t="str">
        <f>+VLOOKUP(base[[#This Row],[key]],Tabla2[[key]:[Homologado]],4,0)</f>
        <v>Parvulario(a)</v>
      </c>
    </row>
    <row r="12919" spans="1:4" x14ac:dyDescent="0.3">
      <c r="A12919" t="s">
        <v>18247</v>
      </c>
      <c r="B12919" t="s">
        <v>28636</v>
      </c>
      <c r="C12919">
        <f t="shared" si="201"/>
        <v>22</v>
      </c>
      <c r="D12919" t="str">
        <f>+VLOOKUP(base[[#This Row],[key]],Tabla2[[key]:[Homologado]],4,0)</f>
        <v>Parvulario(a)</v>
      </c>
    </row>
    <row r="12920" spans="1:4" x14ac:dyDescent="0.3">
      <c r="A12920" t="s">
        <v>34539</v>
      </c>
      <c r="B12920" t="s">
        <v>28636</v>
      </c>
      <c r="C12920">
        <f t="shared" si="201"/>
        <v>22</v>
      </c>
      <c r="D12920" t="str">
        <f>+VLOOKUP(base[[#This Row],[key]],Tabla2[[key]:[Homologado]],4,0)</f>
        <v>Parvulario(a)</v>
      </c>
    </row>
    <row r="12921" spans="1:4" x14ac:dyDescent="0.3">
      <c r="A12921" t="s">
        <v>34540</v>
      </c>
      <c r="B12921" t="s">
        <v>28636</v>
      </c>
      <c r="C12921">
        <f t="shared" si="201"/>
        <v>22</v>
      </c>
      <c r="D12921" t="str">
        <f>+VLOOKUP(base[[#This Row],[key]],Tabla2[[key]:[Homologado]],4,0)</f>
        <v>Parvulario(a)</v>
      </c>
    </row>
    <row r="12922" spans="1:4" x14ac:dyDescent="0.3">
      <c r="A12922" t="s">
        <v>34543</v>
      </c>
      <c r="B12922" t="s">
        <v>28636</v>
      </c>
      <c r="C12922">
        <f t="shared" si="201"/>
        <v>22</v>
      </c>
      <c r="D12922" t="str">
        <f>+VLOOKUP(base[[#This Row],[key]],Tabla2[[key]:[Homologado]],4,0)</f>
        <v>Parvulario(a)</v>
      </c>
    </row>
    <row r="12923" spans="1:4" x14ac:dyDescent="0.3">
      <c r="A12923" t="s">
        <v>34544</v>
      </c>
      <c r="B12923" t="s">
        <v>28636</v>
      </c>
      <c r="C12923">
        <f t="shared" si="201"/>
        <v>22</v>
      </c>
      <c r="D12923" t="str">
        <f>+VLOOKUP(base[[#This Row],[key]],Tabla2[[key]:[Homologado]],4,0)</f>
        <v>Parvulario(a)</v>
      </c>
    </row>
    <row r="12924" spans="1:4" x14ac:dyDescent="0.3">
      <c r="A12924" t="s">
        <v>34545</v>
      </c>
      <c r="B12924" t="s">
        <v>28636</v>
      </c>
      <c r="C12924">
        <f t="shared" si="201"/>
        <v>22</v>
      </c>
      <c r="D12924" t="str">
        <f>+VLOOKUP(base[[#This Row],[key]],Tabla2[[key]:[Homologado]],4,0)</f>
        <v>Parvulario(a)</v>
      </c>
    </row>
    <row r="12925" spans="1:4" x14ac:dyDescent="0.3">
      <c r="A12925" t="s">
        <v>34546</v>
      </c>
      <c r="B12925" t="s">
        <v>28636</v>
      </c>
      <c r="C12925">
        <f t="shared" si="201"/>
        <v>22</v>
      </c>
      <c r="D12925" t="str">
        <f>+VLOOKUP(base[[#This Row],[key]],Tabla2[[key]:[Homologado]],4,0)</f>
        <v>Parvulario(a)</v>
      </c>
    </row>
    <row r="12926" spans="1:4" x14ac:dyDescent="0.3">
      <c r="A12926" t="s">
        <v>34547</v>
      </c>
      <c r="B12926" t="s">
        <v>28636</v>
      </c>
      <c r="C12926">
        <f t="shared" si="201"/>
        <v>22</v>
      </c>
      <c r="D12926" t="str">
        <f>+VLOOKUP(base[[#This Row],[key]],Tabla2[[key]:[Homologado]],4,0)</f>
        <v>Parvulario(a)</v>
      </c>
    </row>
    <row r="12927" spans="1:4" x14ac:dyDescent="0.3">
      <c r="A12927" t="s">
        <v>32667</v>
      </c>
      <c r="B12927" t="s">
        <v>28636</v>
      </c>
      <c r="C12927">
        <f t="shared" si="201"/>
        <v>22</v>
      </c>
      <c r="D12927" t="str">
        <f>+VLOOKUP(base[[#This Row],[key]],Tabla2[[key]:[Homologado]],4,0)</f>
        <v>Parvulario(a)</v>
      </c>
    </row>
    <row r="12928" spans="1:4" x14ac:dyDescent="0.3">
      <c r="A12928" t="s">
        <v>34548</v>
      </c>
      <c r="B12928" t="s">
        <v>28636</v>
      </c>
      <c r="C12928">
        <f t="shared" si="201"/>
        <v>22</v>
      </c>
      <c r="D12928" t="str">
        <f>+VLOOKUP(base[[#This Row],[key]],Tabla2[[key]:[Homologado]],4,0)</f>
        <v>Parvulario(a)</v>
      </c>
    </row>
    <row r="12929" spans="1:4" x14ac:dyDescent="0.3">
      <c r="A12929" t="s">
        <v>34549</v>
      </c>
      <c r="B12929" t="s">
        <v>28636</v>
      </c>
      <c r="C12929">
        <f t="shared" si="201"/>
        <v>22</v>
      </c>
      <c r="D12929" t="str">
        <f>+VLOOKUP(base[[#This Row],[key]],Tabla2[[key]:[Homologado]],4,0)</f>
        <v>Parvulario(a)</v>
      </c>
    </row>
    <row r="12930" spans="1:4" x14ac:dyDescent="0.3">
      <c r="A12930" t="s">
        <v>34550</v>
      </c>
      <c r="B12930" t="s">
        <v>28636</v>
      </c>
      <c r="C12930">
        <f t="shared" si="201"/>
        <v>22</v>
      </c>
      <c r="D12930" t="str">
        <f>+VLOOKUP(base[[#This Row],[key]],Tabla2[[key]:[Homologado]],4,0)</f>
        <v>Parvulario(a)</v>
      </c>
    </row>
    <row r="12931" spans="1:4" x14ac:dyDescent="0.3">
      <c r="A12931" t="s">
        <v>18225</v>
      </c>
      <c r="B12931" t="s">
        <v>28636</v>
      </c>
      <c r="C12931">
        <f t="shared" si="201"/>
        <v>22</v>
      </c>
      <c r="D12931" t="str">
        <f>+VLOOKUP(base[[#This Row],[key]],Tabla2[[key]:[Homologado]],4,0)</f>
        <v>Parvulario(a)</v>
      </c>
    </row>
    <row r="12932" spans="1:4" x14ac:dyDescent="0.3">
      <c r="A12932" t="s">
        <v>18226</v>
      </c>
      <c r="B12932" t="s">
        <v>28636</v>
      </c>
      <c r="C12932">
        <f t="shared" ref="C12932:C12995" si="202">+IF(B12932=B12931,C12931,C12931+1)</f>
        <v>22</v>
      </c>
      <c r="D12932" t="str">
        <f>+VLOOKUP(base[[#This Row],[key]],Tabla2[[key]:[Homologado]],4,0)</f>
        <v>Parvulario(a)</v>
      </c>
    </row>
    <row r="12933" spans="1:4" x14ac:dyDescent="0.3">
      <c r="A12933" t="s">
        <v>18227</v>
      </c>
      <c r="B12933" t="s">
        <v>28636</v>
      </c>
      <c r="C12933">
        <f t="shared" si="202"/>
        <v>22</v>
      </c>
      <c r="D12933" t="str">
        <f>+VLOOKUP(base[[#This Row],[key]],Tabla2[[key]:[Homologado]],4,0)</f>
        <v>Parvulario(a)</v>
      </c>
    </row>
    <row r="12934" spans="1:4" x14ac:dyDescent="0.3">
      <c r="A12934" t="s">
        <v>18228</v>
      </c>
      <c r="B12934" t="s">
        <v>28636</v>
      </c>
      <c r="C12934">
        <f t="shared" si="202"/>
        <v>22</v>
      </c>
      <c r="D12934" t="str">
        <f>+VLOOKUP(base[[#This Row],[key]],Tabla2[[key]:[Homologado]],4,0)</f>
        <v>Parvulario(a)</v>
      </c>
    </row>
    <row r="12935" spans="1:4" x14ac:dyDescent="0.3">
      <c r="A12935" t="s">
        <v>11411</v>
      </c>
      <c r="B12935" t="s">
        <v>28636</v>
      </c>
      <c r="C12935">
        <f t="shared" si="202"/>
        <v>22</v>
      </c>
      <c r="D12935" t="str">
        <f>+VLOOKUP(base[[#This Row],[key]],Tabla2[[key]:[Homologado]],4,0)</f>
        <v>Parvulario(a)</v>
      </c>
    </row>
    <row r="12936" spans="1:4" x14ac:dyDescent="0.3">
      <c r="A12936" t="s">
        <v>18230</v>
      </c>
      <c r="B12936" t="s">
        <v>28636</v>
      </c>
      <c r="C12936">
        <f t="shared" si="202"/>
        <v>22</v>
      </c>
      <c r="D12936" t="str">
        <f>+VLOOKUP(base[[#This Row],[key]],Tabla2[[key]:[Homologado]],4,0)</f>
        <v>Parvulario(a)</v>
      </c>
    </row>
    <row r="12937" spans="1:4" x14ac:dyDescent="0.3">
      <c r="A12937" t="s">
        <v>18231</v>
      </c>
      <c r="B12937" t="s">
        <v>28636</v>
      </c>
      <c r="C12937">
        <f t="shared" si="202"/>
        <v>22</v>
      </c>
      <c r="D12937" t="str">
        <f>+VLOOKUP(base[[#This Row],[key]],Tabla2[[key]:[Homologado]],4,0)</f>
        <v>Parvulario(a)</v>
      </c>
    </row>
    <row r="12938" spans="1:4" x14ac:dyDescent="0.3">
      <c r="A12938" t="s">
        <v>11419</v>
      </c>
      <c r="B12938" t="s">
        <v>28636</v>
      </c>
      <c r="C12938">
        <f t="shared" si="202"/>
        <v>22</v>
      </c>
      <c r="D12938" t="str">
        <f>+VLOOKUP(base[[#This Row],[key]],Tabla2[[key]:[Homologado]],4,0)</f>
        <v>Parvulario(a)</v>
      </c>
    </row>
    <row r="12939" spans="1:4" x14ac:dyDescent="0.3">
      <c r="A12939" t="s">
        <v>11420</v>
      </c>
      <c r="B12939" t="s">
        <v>28636</v>
      </c>
      <c r="C12939">
        <f t="shared" si="202"/>
        <v>22</v>
      </c>
      <c r="D12939" t="str">
        <f>+VLOOKUP(base[[#This Row],[key]],Tabla2[[key]:[Homologado]],4,0)</f>
        <v>Parvulario(a)</v>
      </c>
    </row>
    <row r="12940" spans="1:4" x14ac:dyDescent="0.3">
      <c r="A12940" t="s">
        <v>18232</v>
      </c>
      <c r="B12940" t="s">
        <v>28636</v>
      </c>
      <c r="C12940">
        <f t="shared" si="202"/>
        <v>22</v>
      </c>
      <c r="D12940" t="str">
        <f>+VLOOKUP(base[[#This Row],[key]],Tabla2[[key]:[Homologado]],4,0)</f>
        <v>Parvulario(a)</v>
      </c>
    </row>
    <row r="12941" spans="1:4" x14ac:dyDescent="0.3">
      <c r="A12941" t="s">
        <v>11435</v>
      </c>
      <c r="B12941" t="s">
        <v>28636</v>
      </c>
      <c r="C12941">
        <f t="shared" si="202"/>
        <v>22</v>
      </c>
      <c r="D12941" t="str">
        <f>+VLOOKUP(base[[#This Row],[key]],Tabla2[[key]:[Homologado]],4,0)</f>
        <v>Parvulario(a)</v>
      </c>
    </row>
    <row r="12942" spans="1:4" x14ac:dyDescent="0.3">
      <c r="A12942" t="s">
        <v>18233</v>
      </c>
      <c r="B12942" t="s">
        <v>28636</v>
      </c>
      <c r="C12942">
        <f t="shared" si="202"/>
        <v>22</v>
      </c>
      <c r="D12942" t="str">
        <f>+VLOOKUP(base[[#This Row],[key]],Tabla2[[key]:[Homologado]],4,0)</f>
        <v>Parvulario(a)</v>
      </c>
    </row>
    <row r="12943" spans="1:4" x14ac:dyDescent="0.3">
      <c r="A12943" t="s">
        <v>18236</v>
      </c>
      <c r="B12943" t="s">
        <v>28636</v>
      </c>
      <c r="C12943">
        <f t="shared" si="202"/>
        <v>22</v>
      </c>
      <c r="D12943" t="str">
        <f>+VLOOKUP(base[[#This Row],[key]],Tabla2[[key]:[Homologado]],4,0)</f>
        <v>Parvulario(a)</v>
      </c>
    </row>
    <row r="12944" spans="1:4" x14ac:dyDescent="0.3">
      <c r="A12944" t="s">
        <v>18237</v>
      </c>
      <c r="B12944" t="s">
        <v>28636</v>
      </c>
      <c r="C12944">
        <f t="shared" si="202"/>
        <v>22</v>
      </c>
      <c r="D12944" t="str">
        <f>+VLOOKUP(base[[#This Row],[key]],Tabla2[[key]:[Homologado]],4,0)</f>
        <v>Parvulario(a)</v>
      </c>
    </row>
    <row r="12945" spans="1:4" x14ac:dyDescent="0.3">
      <c r="A12945" t="s">
        <v>1442</v>
      </c>
      <c r="B12945" t="s">
        <v>28636</v>
      </c>
      <c r="C12945">
        <f t="shared" si="202"/>
        <v>22</v>
      </c>
      <c r="D12945" t="str">
        <f>+VLOOKUP(base[[#This Row],[key]],Tabla2[[key]:[Homologado]],4,0)</f>
        <v>Parvulario(a)</v>
      </c>
    </row>
    <row r="12946" spans="1:4" x14ac:dyDescent="0.3">
      <c r="A12946" t="s">
        <v>18238</v>
      </c>
      <c r="B12946" t="s">
        <v>28636</v>
      </c>
      <c r="C12946">
        <f t="shared" si="202"/>
        <v>22</v>
      </c>
      <c r="D12946" t="str">
        <f>+VLOOKUP(base[[#This Row],[key]],Tabla2[[key]:[Homologado]],4,0)</f>
        <v>Parvulario(a)</v>
      </c>
    </row>
    <row r="12947" spans="1:4" x14ac:dyDescent="0.3">
      <c r="A12947" t="s">
        <v>3910</v>
      </c>
      <c r="B12947" t="s">
        <v>28636</v>
      </c>
      <c r="C12947">
        <f t="shared" si="202"/>
        <v>22</v>
      </c>
      <c r="D12947" t="str">
        <f>+VLOOKUP(base[[#This Row],[key]],Tabla2[[key]:[Homologado]],4,0)</f>
        <v>Parvulario(a)</v>
      </c>
    </row>
    <row r="12948" spans="1:4" x14ac:dyDescent="0.3">
      <c r="A12948" t="s">
        <v>1448</v>
      </c>
      <c r="B12948" t="s">
        <v>28636</v>
      </c>
      <c r="C12948">
        <f t="shared" si="202"/>
        <v>22</v>
      </c>
      <c r="D12948" t="str">
        <f>+VLOOKUP(base[[#This Row],[key]],Tabla2[[key]:[Homologado]],4,0)</f>
        <v>Parvulario(a)</v>
      </c>
    </row>
    <row r="12949" spans="1:4" x14ac:dyDescent="0.3">
      <c r="A12949" t="s">
        <v>18240</v>
      </c>
      <c r="B12949" t="s">
        <v>28636</v>
      </c>
      <c r="C12949">
        <f t="shared" si="202"/>
        <v>22</v>
      </c>
      <c r="D12949" t="str">
        <f>+VLOOKUP(base[[#This Row],[key]],Tabla2[[key]:[Homologado]],4,0)</f>
        <v>Parvulario(a)</v>
      </c>
    </row>
    <row r="12950" spans="1:4" x14ac:dyDescent="0.3">
      <c r="A12950" t="s">
        <v>18241</v>
      </c>
      <c r="B12950" t="s">
        <v>28636</v>
      </c>
      <c r="C12950">
        <f t="shared" si="202"/>
        <v>22</v>
      </c>
      <c r="D12950" t="str">
        <f>+VLOOKUP(base[[#This Row],[key]],Tabla2[[key]:[Homologado]],4,0)</f>
        <v>Parvulario(a)</v>
      </c>
    </row>
    <row r="12951" spans="1:4" x14ac:dyDescent="0.3">
      <c r="A12951" t="s">
        <v>18242</v>
      </c>
      <c r="B12951" t="s">
        <v>28636</v>
      </c>
      <c r="C12951">
        <f t="shared" si="202"/>
        <v>22</v>
      </c>
      <c r="D12951" t="str">
        <f>+VLOOKUP(base[[#This Row],[key]],Tabla2[[key]:[Homologado]],4,0)</f>
        <v>Parvulario(a)</v>
      </c>
    </row>
    <row r="12952" spans="1:4" x14ac:dyDescent="0.3">
      <c r="A12952" t="s">
        <v>3938</v>
      </c>
      <c r="B12952" t="s">
        <v>28636</v>
      </c>
      <c r="C12952">
        <f t="shared" si="202"/>
        <v>22</v>
      </c>
      <c r="D12952" t="str">
        <f>+VLOOKUP(base[[#This Row],[key]],Tabla2[[key]:[Homologado]],4,0)</f>
        <v>Parvulario(a)</v>
      </c>
    </row>
    <row r="12953" spans="1:4" x14ac:dyDescent="0.3">
      <c r="A12953" t="s">
        <v>18243</v>
      </c>
      <c r="B12953" t="s">
        <v>28636</v>
      </c>
      <c r="C12953">
        <f t="shared" si="202"/>
        <v>22</v>
      </c>
      <c r="D12953" t="str">
        <f>+VLOOKUP(base[[#This Row],[key]],Tabla2[[key]:[Homologado]],4,0)</f>
        <v>Parvulario(a)</v>
      </c>
    </row>
    <row r="12954" spans="1:4" x14ac:dyDescent="0.3">
      <c r="A12954" t="s">
        <v>18244</v>
      </c>
      <c r="B12954" t="s">
        <v>28636</v>
      </c>
      <c r="C12954">
        <f t="shared" si="202"/>
        <v>22</v>
      </c>
      <c r="D12954" t="str">
        <f>+VLOOKUP(base[[#This Row],[key]],Tabla2[[key]:[Homologado]],4,0)</f>
        <v>Parvulario(a)</v>
      </c>
    </row>
    <row r="12955" spans="1:4" x14ac:dyDescent="0.3">
      <c r="A12955" t="s">
        <v>11456</v>
      </c>
      <c r="B12955" t="s">
        <v>28636</v>
      </c>
      <c r="C12955">
        <f t="shared" si="202"/>
        <v>22</v>
      </c>
      <c r="D12955" t="str">
        <f>+VLOOKUP(base[[#This Row],[key]],Tabla2[[key]:[Homologado]],4,0)</f>
        <v>Parvulario(a)</v>
      </c>
    </row>
    <row r="12956" spans="1:4" x14ac:dyDescent="0.3">
      <c r="A12956" t="s">
        <v>18245</v>
      </c>
      <c r="B12956" t="s">
        <v>28636</v>
      </c>
      <c r="C12956">
        <f t="shared" si="202"/>
        <v>22</v>
      </c>
      <c r="D12956" t="str">
        <f>+VLOOKUP(base[[#This Row],[key]],Tabla2[[key]:[Homologado]],4,0)</f>
        <v>Parvulario(a)</v>
      </c>
    </row>
    <row r="12957" spans="1:4" x14ac:dyDescent="0.3">
      <c r="A12957" t="s">
        <v>11727</v>
      </c>
      <c r="B12957" t="s">
        <v>28636</v>
      </c>
      <c r="C12957">
        <f t="shared" si="202"/>
        <v>22</v>
      </c>
      <c r="D12957" t="str">
        <f>+VLOOKUP(base[[#This Row],[key]],Tabla2[[key]:[Homologado]],4,0)</f>
        <v>Parvulario(a)</v>
      </c>
    </row>
    <row r="12958" spans="1:4" x14ac:dyDescent="0.3">
      <c r="A12958" t="s">
        <v>18246</v>
      </c>
      <c r="B12958" t="s">
        <v>28636</v>
      </c>
      <c r="C12958">
        <f t="shared" si="202"/>
        <v>22</v>
      </c>
      <c r="D12958" t="str">
        <f>+VLOOKUP(base[[#This Row],[key]],Tabla2[[key]:[Homologado]],4,0)</f>
        <v>Parvulario(a)</v>
      </c>
    </row>
    <row r="12959" spans="1:4" x14ac:dyDescent="0.3">
      <c r="A12959" t="s">
        <v>18248</v>
      </c>
      <c r="B12959" t="s">
        <v>28636</v>
      </c>
      <c r="C12959">
        <f t="shared" si="202"/>
        <v>22</v>
      </c>
      <c r="D12959" t="str">
        <f>+VLOOKUP(base[[#This Row],[key]],Tabla2[[key]:[Homologado]],4,0)</f>
        <v>Parvulario(a)</v>
      </c>
    </row>
    <row r="12960" spans="1:4" x14ac:dyDescent="0.3">
      <c r="A12960" t="s">
        <v>1596</v>
      </c>
      <c r="B12960" t="s">
        <v>28636</v>
      </c>
      <c r="C12960">
        <f t="shared" si="202"/>
        <v>22</v>
      </c>
      <c r="D12960" t="str">
        <f>+VLOOKUP(base[[#This Row],[key]],Tabla2[[key]:[Homologado]],4,0)</f>
        <v>Parvulario(a)</v>
      </c>
    </row>
    <row r="12961" spans="1:4" x14ac:dyDescent="0.3">
      <c r="A12961" t="s">
        <v>18250</v>
      </c>
      <c r="B12961" t="s">
        <v>28636</v>
      </c>
      <c r="C12961">
        <f t="shared" si="202"/>
        <v>22</v>
      </c>
      <c r="D12961" t="str">
        <f>+VLOOKUP(base[[#This Row],[key]],Tabla2[[key]:[Homologado]],4,0)</f>
        <v>Parvulario(a)</v>
      </c>
    </row>
    <row r="12962" spans="1:4" x14ac:dyDescent="0.3">
      <c r="A12962" t="s">
        <v>11462</v>
      </c>
      <c r="B12962" t="s">
        <v>28636</v>
      </c>
      <c r="C12962">
        <f t="shared" si="202"/>
        <v>22</v>
      </c>
      <c r="D12962" t="str">
        <f>+VLOOKUP(base[[#This Row],[key]],Tabla2[[key]:[Homologado]],4,0)</f>
        <v>Parvulario(a)</v>
      </c>
    </row>
    <row r="12963" spans="1:4" x14ac:dyDescent="0.3">
      <c r="A12963" t="s">
        <v>18252</v>
      </c>
      <c r="B12963" t="s">
        <v>28636</v>
      </c>
      <c r="C12963">
        <f t="shared" si="202"/>
        <v>22</v>
      </c>
      <c r="D12963" t="str">
        <f>+VLOOKUP(base[[#This Row],[key]],Tabla2[[key]:[Homologado]],4,0)</f>
        <v>Parvulario(a)</v>
      </c>
    </row>
    <row r="12964" spans="1:4" x14ac:dyDescent="0.3">
      <c r="A12964" t="s">
        <v>11507</v>
      </c>
      <c r="B12964" t="s">
        <v>28636</v>
      </c>
      <c r="C12964">
        <f t="shared" si="202"/>
        <v>22</v>
      </c>
      <c r="D12964" t="str">
        <f>+VLOOKUP(base[[#This Row],[key]],Tabla2[[key]:[Homologado]],4,0)</f>
        <v>Parvulario(a)</v>
      </c>
    </row>
    <row r="12965" spans="1:4" x14ac:dyDescent="0.3">
      <c r="A12965" t="s">
        <v>18254</v>
      </c>
      <c r="B12965" t="s">
        <v>28636</v>
      </c>
      <c r="C12965">
        <f t="shared" si="202"/>
        <v>22</v>
      </c>
      <c r="D12965" t="str">
        <f>+VLOOKUP(base[[#This Row],[key]],Tabla2[[key]:[Homologado]],4,0)</f>
        <v>Parvulario(a)</v>
      </c>
    </row>
    <row r="12966" spans="1:4" x14ac:dyDescent="0.3">
      <c r="A12966" t="s">
        <v>18255</v>
      </c>
      <c r="B12966" t="s">
        <v>28636</v>
      </c>
      <c r="C12966">
        <f t="shared" si="202"/>
        <v>22</v>
      </c>
      <c r="D12966" t="str">
        <f>+VLOOKUP(base[[#This Row],[key]],Tabla2[[key]:[Homologado]],4,0)</f>
        <v>Parvulario(a)</v>
      </c>
    </row>
    <row r="12967" spans="1:4" x14ac:dyDescent="0.3">
      <c r="A12967" t="s">
        <v>18256</v>
      </c>
      <c r="B12967" t="s">
        <v>28636</v>
      </c>
      <c r="C12967">
        <f t="shared" si="202"/>
        <v>22</v>
      </c>
      <c r="D12967" t="str">
        <f>+VLOOKUP(base[[#This Row],[key]],Tabla2[[key]:[Homologado]],4,0)</f>
        <v>Parvulario(a)</v>
      </c>
    </row>
    <row r="12968" spans="1:4" x14ac:dyDescent="0.3">
      <c r="A12968" t="s">
        <v>18257</v>
      </c>
      <c r="B12968" t="s">
        <v>28636</v>
      </c>
      <c r="C12968">
        <f t="shared" si="202"/>
        <v>22</v>
      </c>
      <c r="D12968" t="str">
        <f>+VLOOKUP(base[[#This Row],[key]],Tabla2[[key]:[Homologado]],4,0)</f>
        <v>Parvulario(a)</v>
      </c>
    </row>
    <row r="12969" spans="1:4" x14ac:dyDescent="0.3">
      <c r="A12969" t="s">
        <v>18258</v>
      </c>
      <c r="B12969" t="s">
        <v>28636</v>
      </c>
      <c r="C12969">
        <f t="shared" si="202"/>
        <v>22</v>
      </c>
      <c r="D12969" t="str">
        <f>+VLOOKUP(base[[#This Row],[key]],Tabla2[[key]:[Homologado]],4,0)</f>
        <v>Parvulario(a)</v>
      </c>
    </row>
    <row r="12970" spans="1:4" x14ac:dyDescent="0.3">
      <c r="A12970" t="s">
        <v>18259</v>
      </c>
      <c r="B12970" t="s">
        <v>28636</v>
      </c>
      <c r="C12970">
        <f t="shared" si="202"/>
        <v>22</v>
      </c>
      <c r="D12970" t="str">
        <f>+VLOOKUP(base[[#This Row],[key]],Tabla2[[key]:[Homologado]],4,0)</f>
        <v>Parvulario(a)</v>
      </c>
    </row>
    <row r="12971" spans="1:4" x14ac:dyDescent="0.3">
      <c r="A12971" t="s">
        <v>18260</v>
      </c>
      <c r="B12971" t="s">
        <v>28636</v>
      </c>
      <c r="C12971">
        <f t="shared" si="202"/>
        <v>22</v>
      </c>
      <c r="D12971" t="str">
        <f>+VLOOKUP(base[[#This Row],[key]],Tabla2[[key]:[Homologado]],4,0)</f>
        <v>Parvulario(a)</v>
      </c>
    </row>
    <row r="12972" spans="1:4" x14ac:dyDescent="0.3">
      <c r="A12972" t="s">
        <v>18261</v>
      </c>
      <c r="B12972" t="s">
        <v>28636</v>
      </c>
      <c r="C12972">
        <f t="shared" si="202"/>
        <v>22</v>
      </c>
      <c r="D12972" t="str">
        <f>+VLOOKUP(base[[#This Row],[key]],Tabla2[[key]:[Homologado]],4,0)</f>
        <v>Parvulario(a)</v>
      </c>
    </row>
    <row r="12973" spans="1:4" x14ac:dyDescent="0.3">
      <c r="A12973" t="s">
        <v>18262</v>
      </c>
      <c r="B12973" t="s">
        <v>28636</v>
      </c>
      <c r="C12973">
        <f t="shared" si="202"/>
        <v>22</v>
      </c>
      <c r="D12973" t="str">
        <f>+VLOOKUP(base[[#This Row],[key]],Tabla2[[key]:[Homologado]],4,0)</f>
        <v>Parvulario(a)</v>
      </c>
    </row>
    <row r="12974" spans="1:4" x14ac:dyDescent="0.3">
      <c r="A12974" t="s">
        <v>18263</v>
      </c>
      <c r="B12974" t="s">
        <v>28636</v>
      </c>
      <c r="C12974">
        <f t="shared" si="202"/>
        <v>22</v>
      </c>
      <c r="D12974" t="str">
        <f>+VLOOKUP(base[[#This Row],[key]],Tabla2[[key]:[Homologado]],4,0)</f>
        <v>Parvulario(a)</v>
      </c>
    </row>
    <row r="12975" spans="1:4" x14ac:dyDescent="0.3">
      <c r="A12975" t="s">
        <v>18264</v>
      </c>
      <c r="B12975" t="s">
        <v>28636</v>
      </c>
      <c r="C12975">
        <f t="shared" si="202"/>
        <v>22</v>
      </c>
      <c r="D12975" t="str">
        <f>+VLOOKUP(base[[#This Row],[key]],Tabla2[[key]:[Homologado]],4,0)</f>
        <v>Parvulario(a)</v>
      </c>
    </row>
    <row r="12976" spans="1:4" x14ac:dyDescent="0.3">
      <c r="A12976" t="s">
        <v>18265</v>
      </c>
      <c r="B12976" t="s">
        <v>28636</v>
      </c>
      <c r="C12976">
        <f t="shared" si="202"/>
        <v>22</v>
      </c>
      <c r="D12976" t="str">
        <f>+VLOOKUP(base[[#This Row],[key]],Tabla2[[key]:[Homologado]],4,0)</f>
        <v>Parvulario(a)</v>
      </c>
    </row>
    <row r="12977" spans="1:4" x14ac:dyDescent="0.3">
      <c r="A12977" t="s">
        <v>11514</v>
      </c>
      <c r="B12977" t="s">
        <v>28636</v>
      </c>
      <c r="C12977">
        <f t="shared" si="202"/>
        <v>22</v>
      </c>
      <c r="D12977" t="str">
        <f>+VLOOKUP(base[[#This Row],[key]],Tabla2[[key]:[Homologado]],4,0)</f>
        <v>Parvulario(a)</v>
      </c>
    </row>
    <row r="12978" spans="1:4" x14ac:dyDescent="0.3">
      <c r="A12978" t="s">
        <v>18266</v>
      </c>
      <c r="B12978" t="s">
        <v>28636</v>
      </c>
      <c r="C12978">
        <f t="shared" si="202"/>
        <v>22</v>
      </c>
      <c r="D12978" t="str">
        <f>+VLOOKUP(base[[#This Row],[key]],Tabla2[[key]:[Homologado]],4,0)</f>
        <v>Parvulario(a)</v>
      </c>
    </row>
    <row r="12979" spans="1:4" x14ac:dyDescent="0.3">
      <c r="A12979" t="s">
        <v>18267</v>
      </c>
      <c r="B12979" t="s">
        <v>28636</v>
      </c>
      <c r="C12979">
        <f t="shared" si="202"/>
        <v>22</v>
      </c>
      <c r="D12979" t="str">
        <f>+VLOOKUP(base[[#This Row],[key]],Tabla2[[key]:[Homologado]],4,0)</f>
        <v>Parvulario(a)</v>
      </c>
    </row>
    <row r="12980" spans="1:4" x14ac:dyDescent="0.3">
      <c r="A12980" t="s">
        <v>18268</v>
      </c>
      <c r="B12980" t="s">
        <v>28636</v>
      </c>
      <c r="C12980">
        <f t="shared" si="202"/>
        <v>22</v>
      </c>
      <c r="D12980" t="str">
        <f>+VLOOKUP(base[[#This Row],[key]],Tabla2[[key]:[Homologado]],4,0)</f>
        <v>Parvulario(a)</v>
      </c>
    </row>
    <row r="12981" spans="1:4" x14ac:dyDescent="0.3">
      <c r="A12981" t="s">
        <v>18269</v>
      </c>
      <c r="B12981" t="s">
        <v>28636</v>
      </c>
      <c r="C12981">
        <f t="shared" si="202"/>
        <v>22</v>
      </c>
      <c r="D12981" t="str">
        <f>+VLOOKUP(base[[#This Row],[key]],Tabla2[[key]:[Homologado]],4,0)</f>
        <v>Parvulario(a)</v>
      </c>
    </row>
    <row r="12982" spans="1:4" x14ac:dyDescent="0.3">
      <c r="A12982" t="s">
        <v>18270</v>
      </c>
      <c r="B12982" t="s">
        <v>28636</v>
      </c>
      <c r="C12982">
        <f t="shared" si="202"/>
        <v>22</v>
      </c>
      <c r="D12982" t="str">
        <f>+VLOOKUP(base[[#This Row],[key]],Tabla2[[key]:[Homologado]],4,0)</f>
        <v>Parvulario(a)</v>
      </c>
    </row>
    <row r="12983" spans="1:4" x14ac:dyDescent="0.3">
      <c r="A12983" t="s">
        <v>18271</v>
      </c>
      <c r="B12983" t="s">
        <v>28636</v>
      </c>
      <c r="C12983">
        <f t="shared" si="202"/>
        <v>22</v>
      </c>
      <c r="D12983" t="str">
        <f>+VLOOKUP(base[[#This Row],[key]],Tabla2[[key]:[Homologado]],4,0)</f>
        <v>Parvulario(a)</v>
      </c>
    </row>
    <row r="12984" spans="1:4" x14ac:dyDescent="0.3">
      <c r="A12984" t="s">
        <v>18272</v>
      </c>
      <c r="B12984" t="s">
        <v>28636</v>
      </c>
      <c r="C12984">
        <f t="shared" si="202"/>
        <v>22</v>
      </c>
      <c r="D12984" t="str">
        <f>+VLOOKUP(base[[#This Row],[key]],Tabla2[[key]:[Homologado]],4,0)</f>
        <v>Parvulario(a)</v>
      </c>
    </row>
    <row r="12985" spans="1:4" x14ac:dyDescent="0.3">
      <c r="A12985" t="s">
        <v>18273</v>
      </c>
      <c r="B12985" t="s">
        <v>28636</v>
      </c>
      <c r="C12985">
        <f t="shared" si="202"/>
        <v>22</v>
      </c>
      <c r="D12985" t="str">
        <f>+VLOOKUP(base[[#This Row],[key]],Tabla2[[key]:[Homologado]],4,0)</f>
        <v>Parvulario(a)</v>
      </c>
    </row>
    <row r="12986" spans="1:4" x14ac:dyDescent="0.3">
      <c r="A12986" t="s">
        <v>18274</v>
      </c>
      <c r="B12986" t="s">
        <v>28636</v>
      </c>
      <c r="C12986">
        <f t="shared" si="202"/>
        <v>22</v>
      </c>
      <c r="D12986" t="str">
        <f>+VLOOKUP(base[[#This Row],[key]],Tabla2[[key]:[Homologado]],4,0)</f>
        <v>Parvulario(a)</v>
      </c>
    </row>
    <row r="12987" spans="1:4" x14ac:dyDescent="0.3">
      <c r="A12987" t="s">
        <v>18275</v>
      </c>
      <c r="B12987" t="s">
        <v>28636</v>
      </c>
      <c r="C12987">
        <f t="shared" si="202"/>
        <v>22</v>
      </c>
      <c r="D12987" t="str">
        <f>+VLOOKUP(base[[#This Row],[key]],Tabla2[[key]:[Homologado]],4,0)</f>
        <v>Parvulario(a)</v>
      </c>
    </row>
    <row r="12988" spans="1:4" x14ac:dyDescent="0.3">
      <c r="A12988" t="s">
        <v>18276</v>
      </c>
      <c r="B12988" t="s">
        <v>28636</v>
      </c>
      <c r="C12988">
        <f t="shared" si="202"/>
        <v>22</v>
      </c>
      <c r="D12988" t="str">
        <f>+VLOOKUP(base[[#This Row],[key]],Tabla2[[key]:[Homologado]],4,0)</f>
        <v>Parvulario(a)</v>
      </c>
    </row>
    <row r="12989" spans="1:4" x14ac:dyDescent="0.3">
      <c r="A12989" t="s">
        <v>18277</v>
      </c>
      <c r="B12989" t="s">
        <v>28636</v>
      </c>
      <c r="C12989">
        <f t="shared" si="202"/>
        <v>22</v>
      </c>
      <c r="D12989" t="str">
        <f>+VLOOKUP(base[[#This Row],[key]],Tabla2[[key]:[Homologado]],4,0)</f>
        <v>Parvulario(a)</v>
      </c>
    </row>
    <row r="12990" spans="1:4" x14ac:dyDescent="0.3">
      <c r="A12990" t="s">
        <v>18278</v>
      </c>
      <c r="B12990" t="s">
        <v>28636</v>
      </c>
      <c r="C12990">
        <f t="shared" si="202"/>
        <v>22</v>
      </c>
      <c r="D12990" t="str">
        <f>+VLOOKUP(base[[#This Row],[key]],Tabla2[[key]:[Homologado]],4,0)</f>
        <v>Parvulario(a)</v>
      </c>
    </row>
    <row r="12991" spans="1:4" x14ac:dyDescent="0.3">
      <c r="A12991" t="s">
        <v>18279</v>
      </c>
      <c r="B12991" t="s">
        <v>28636</v>
      </c>
      <c r="C12991">
        <f t="shared" si="202"/>
        <v>22</v>
      </c>
      <c r="D12991" t="str">
        <f>+VLOOKUP(base[[#This Row],[key]],Tabla2[[key]:[Homologado]],4,0)</f>
        <v>Parvulario(a)</v>
      </c>
    </row>
    <row r="12992" spans="1:4" x14ac:dyDescent="0.3">
      <c r="A12992" t="s">
        <v>11467</v>
      </c>
      <c r="B12992" t="s">
        <v>28636</v>
      </c>
      <c r="C12992">
        <f t="shared" si="202"/>
        <v>22</v>
      </c>
      <c r="D12992" t="str">
        <f>+VLOOKUP(base[[#This Row],[key]],Tabla2[[key]:[Homologado]],4,0)</f>
        <v>Parvulario(a)</v>
      </c>
    </row>
    <row r="12993" spans="1:4" x14ac:dyDescent="0.3">
      <c r="A12993" t="s">
        <v>18280</v>
      </c>
      <c r="B12993" t="s">
        <v>28636</v>
      </c>
      <c r="C12993">
        <f t="shared" si="202"/>
        <v>22</v>
      </c>
      <c r="D12993" t="str">
        <f>+VLOOKUP(base[[#This Row],[key]],Tabla2[[key]:[Homologado]],4,0)</f>
        <v>Parvulario(a)</v>
      </c>
    </row>
    <row r="12994" spans="1:4" x14ac:dyDescent="0.3">
      <c r="A12994" t="s">
        <v>11472</v>
      </c>
      <c r="B12994" t="s">
        <v>28636</v>
      </c>
      <c r="C12994">
        <f t="shared" si="202"/>
        <v>22</v>
      </c>
      <c r="D12994" t="str">
        <f>+VLOOKUP(base[[#This Row],[key]],Tabla2[[key]:[Homologado]],4,0)</f>
        <v>Parvulario(a)</v>
      </c>
    </row>
    <row r="12995" spans="1:4" x14ac:dyDescent="0.3">
      <c r="A12995" t="s">
        <v>18281</v>
      </c>
      <c r="B12995" t="s">
        <v>28636</v>
      </c>
      <c r="C12995">
        <f t="shared" si="202"/>
        <v>22</v>
      </c>
      <c r="D12995" t="str">
        <f>+VLOOKUP(base[[#This Row],[key]],Tabla2[[key]:[Homologado]],4,0)</f>
        <v>Parvulario(a)</v>
      </c>
    </row>
    <row r="12996" spans="1:4" x14ac:dyDescent="0.3">
      <c r="A12996" t="s">
        <v>18282</v>
      </c>
      <c r="B12996" t="s">
        <v>28636</v>
      </c>
      <c r="C12996">
        <f t="shared" ref="C12996:C13059" si="203">+IF(B12996=B12995,C12995,C12995+1)</f>
        <v>22</v>
      </c>
      <c r="D12996" t="str">
        <f>+VLOOKUP(base[[#This Row],[key]],Tabla2[[key]:[Homologado]],4,0)</f>
        <v>Parvulario(a)</v>
      </c>
    </row>
    <row r="12997" spans="1:4" x14ac:dyDescent="0.3">
      <c r="A12997" t="s">
        <v>18283</v>
      </c>
      <c r="B12997" t="s">
        <v>28636</v>
      </c>
      <c r="C12997">
        <f t="shared" si="203"/>
        <v>22</v>
      </c>
      <c r="D12997" t="str">
        <f>+VLOOKUP(base[[#This Row],[key]],Tabla2[[key]:[Homologado]],4,0)</f>
        <v>Parvulario(a)</v>
      </c>
    </row>
    <row r="12998" spans="1:4" x14ac:dyDescent="0.3">
      <c r="A12998" t="s">
        <v>18284</v>
      </c>
      <c r="B12998" t="s">
        <v>28636</v>
      </c>
      <c r="C12998">
        <f t="shared" si="203"/>
        <v>22</v>
      </c>
      <c r="D12998" t="str">
        <f>+VLOOKUP(base[[#This Row],[key]],Tabla2[[key]:[Homologado]],4,0)</f>
        <v>Parvulario(a)</v>
      </c>
    </row>
    <row r="12999" spans="1:4" x14ac:dyDescent="0.3">
      <c r="A12999" t="s">
        <v>18285</v>
      </c>
      <c r="B12999" t="s">
        <v>28636</v>
      </c>
      <c r="C12999">
        <f t="shared" si="203"/>
        <v>22</v>
      </c>
      <c r="D12999" t="str">
        <f>+VLOOKUP(base[[#This Row],[key]],Tabla2[[key]:[Homologado]],4,0)</f>
        <v>Parvulario(a)</v>
      </c>
    </row>
    <row r="13000" spans="1:4" x14ac:dyDescent="0.3">
      <c r="A13000" t="s">
        <v>18286</v>
      </c>
      <c r="B13000" t="s">
        <v>28636</v>
      </c>
      <c r="C13000">
        <f t="shared" si="203"/>
        <v>22</v>
      </c>
      <c r="D13000" t="str">
        <f>+VLOOKUP(base[[#This Row],[key]],Tabla2[[key]:[Homologado]],4,0)</f>
        <v>Parvulario(a)</v>
      </c>
    </row>
    <row r="13001" spans="1:4" x14ac:dyDescent="0.3">
      <c r="A13001" t="s">
        <v>18287</v>
      </c>
      <c r="B13001" t="s">
        <v>28636</v>
      </c>
      <c r="C13001">
        <f t="shared" si="203"/>
        <v>22</v>
      </c>
      <c r="D13001" t="str">
        <f>+VLOOKUP(base[[#This Row],[key]],Tabla2[[key]:[Homologado]],4,0)</f>
        <v>Parvulario(a)</v>
      </c>
    </row>
    <row r="13002" spans="1:4" x14ac:dyDescent="0.3">
      <c r="A13002" t="s">
        <v>18288</v>
      </c>
      <c r="B13002" t="s">
        <v>28636</v>
      </c>
      <c r="C13002">
        <f t="shared" si="203"/>
        <v>22</v>
      </c>
      <c r="D13002" t="str">
        <f>+VLOOKUP(base[[#This Row],[key]],Tabla2[[key]:[Homologado]],4,0)</f>
        <v>Parvulario(a)</v>
      </c>
    </row>
    <row r="13003" spans="1:4" x14ac:dyDescent="0.3">
      <c r="A13003" t="s">
        <v>18289</v>
      </c>
      <c r="B13003" t="s">
        <v>28636</v>
      </c>
      <c r="C13003">
        <f t="shared" si="203"/>
        <v>22</v>
      </c>
      <c r="D13003" t="str">
        <f>+VLOOKUP(base[[#This Row],[key]],Tabla2[[key]:[Homologado]],4,0)</f>
        <v>Parvulario(a)</v>
      </c>
    </row>
    <row r="13004" spans="1:4" x14ac:dyDescent="0.3">
      <c r="A13004" t="s">
        <v>18290</v>
      </c>
      <c r="B13004" t="s">
        <v>28636</v>
      </c>
      <c r="C13004">
        <f t="shared" si="203"/>
        <v>22</v>
      </c>
      <c r="D13004" t="str">
        <f>+VLOOKUP(base[[#This Row],[key]],Tabla2[[key]:[Homologado]],4,0)</f>
        <v>Parvulario(a)</v>
      </c>
    </row>
    <row r="13005" spans="1:4" x14ac:dyDescent="0.3">
      <c r="A13005" t="s">
        <v>18291</v>
      </c>
      <c r="B13005" t="s">
        <v>28636</v>
      </c>
      <c r="C13005">
        <f t="shared" si="203"/>
        <v>22</v>
      </c>
      <c r="D13005" t="str">
        <f>+VLOOKUP(base[[#This Row],[key]],Tabla2[[key]:[Homologado]],4,0)</f>
        <v>Parvulario(a)</v>
      </c>
    </row>
    <row r="13006" spans="1:4" x14ac:dyDescent="0.3">
      <c r="A13006" t="s">
        <v>18292</v>
      </c>
      <c r="B13006" t="s">
        <v>28636</v>
      </c>
      <c r="C13006">
        <f t="shared" si="203"/>
        <v>22</v>
      </c>
      <c r="D13006" t="str">
        <f>+VLOOKUP(base[[#This Row],[key]],Tabla2[[key]:[Homologado]],4,0)</f>
        <v>Parvulario(a)</v>
      </c>
    </row>
    <row r="13007" spans="1:4" x14ac:dyDescent="0.3">
      <c r="A13007" t="s">
        <v>18293</v>
      </c>
      <c r="B13007" t="s">
        <v>28636</v>
      </c>
      <c r="C13007">
        <f t="shared" si="203"/>
        <v>22</v>
      </c>
      <c r="D13007" t="str">
        <f>+VLOOKUP(base[[#This Row],[key]],Tabla2[[key]:[Homologado]],4,0)</f>
        <v>Parvulario(a)</v>
      </c>
    </row>
    <row r="13008" spans="1:4" x14ac:dyDescent="0.3">
      <c r="A13008" t="s">
        <v>4728</v>
      </c>
      <c r="B13008" t="s">
        <v>28636</v>
      </c>
      <c r="C13008">
        <f t="shared" si="203"/>
        <v>22</v>
      </c>
      <c r="D13008" t="str">
        <f>+VLOOKUP(base[[#This Row],[key]],Tabla2[[key]:[Homologado]],4,0)</f>
        <v>Parvulario(a)</v>
      </c>
    </row>
    <row r="13009" spans="1:4" x14ac:dyDescent="0.3">
      <c r="A13009" t="s">
        <v>18294</v>
      </c>
      <c r="B13009" t="s">
        <v>28636</v>
      </c>
      <c r="C13009">
        <f t="shared" si="203"/>
        <v>22</v>
      </c>
      <c r="D13009" t="str">
        <f>+VLOOKUP(base[[#This Row],[key]],Tabla2[[key]:[Homologado]],4,0)</f>
        <v>Parvulario(a)</v>
      </c>
    </row>
    <row r="13010" spans="1:4" x14ac:dyDescent="0.3">
      <c r="A13010" t="s">
        <v>11495</v>
      </c>
      <c r="B13010" t="s">
        <v>28636</v>
      </c>
      <c r="C13010">
        <f t="shared" si="203"/>
        <v>22</v>
      </c>
      <c r="D13010" t="str">
        <f>+VLOOKUP(base[[#This Row],[key]],Tabla2[[key]:[Homologado]],4,0)</f>
        <v>Parvulario(a)</v>
      </c>
    </row>
    <row r="13011" spans="1:4" x14ac:dyDescent="0.3">
      <c r="A13011" t="s">
        <v>18295</v>
      </c>
      <c r="B13011" t="s">
        <v>28636</v>
      </c>
      <c r="C13011">
        <f t="shared" si="203"/>
        <v>22</v>
      </c>
      <c r="D13011" t="str">
        <f>+VLOOKUP(base[[#This Row],[key]],Tabla2[[key]:[Homologado]],4,0)</f>
        <v>Parvulario(a)</v>
      </c>
    </row>
    <row r="13012" spans="1:4" x14ac:dyDescent="0.3">
      <c r="A13012" t="s">
        <v>18296</v>
      </c>
      <c r="B13012" t="s">
        <v>28636</v>
      </c>
      <c r="C13012">
        <f t="shared" si="203"/>
        <v>22</v>
      </c>
      <c r="D13012" t="str">
        <f>+VLOOKUP(base[[#This Row],[key]],Tabla2[[key]:[Homologado]],4,0)</f>
        <v>Parvulario(a)</v>
      </c>
    </row>
    <row r="13013" spans="1:4" x14ac:dyDescent="0.3">
      <c r="A13013" t="s">
        <v>18297</v>
      </c>
      <c r="B13013" t="s">
        <v>28636</v>
      </c>
      <c r="C13013">
        <f t="shared" si="203"/>
        <v>22</v>
      </c>
      <c r="D13013" t="str">
        <f>+VLOOKUP(base[[#This Row],[key]],Tabla2[[key]:[Homologado]],4,0)</f>
        <v>Parvulario(a)</v>
      </c>
    </row>
    <row r="13014" spans="1:4" x14ac:dyDescent="0.3">
      <c r="A13014" t="s">
        <v>11499</v>
      </c>
      <c r="B13014" t="s">
        <v>28636</v>
      </c>
      <c r="C13014">
        <f t="shared" si="203"/>
        <v>22</v>
      </c>
      <c r="D13014" t="str">
        <f>+VLOOKUP(base[[#This Row],[key]],Tabla2[[key]:[Homologado]],4,0)</f>
        <v>Parvulario(a)</v>
      </c>
    </row>
    <row r="13015" spans="1:4" x14ac:dyDescent="0.3">
      <c r="A13015" t="s">
        <v>18298</v>
      </c>
      <c r="B13015" t="s">
        <v>28636</v>
      </c>
      <c r="C13015">
        <f t="shared" si="203"/>
        <v>22</v>
      </c>
      <c r="D13015" t="str">
        <f>+VLOOKUP(base[[#This Row],[key]],Tabla2[[key]:[Homologado]],4,0)</f>
        <v>Parvulario(a)</v>
      </c>
    </row>
    <row r="13016" spans="1:4" x14ac:dyDescent="0.3">
      <c r="A13016" t="s">
        <v>11508</v>
      </c>
      <c r="B13016" t="s">
        <v>28636</v>
      </c>
      <c r="C13016">
        <f t="shared" si="203"/>
        <v>22</v>
      </c>
      <c r="D13016" t="str">
        <f>+VLOOKUP(base[[#This Row],[key]],Tabla2[[key]:[Homologado]],4,0)</f>
        <v>Parvulario(a)</v>
      </c>
    </row>
    <row r="13017" spans="1:4" x14ac:dyDescent="0.3">
      <c r="A13017" t="s">
        <v>4805</v>
      </c>
      <c r="B13017" t="s">
        <v>28636</v>
      </c>
      <c r="C13017">
        <f t="shared" si="203"/>
        <v>22</v>
      </c>
      <c r="D13017" t="str">
        <f>+VLOOKUP(base[[#This Row],[key]],Tabla2[[key]:[Homologado]],4,0)</f>
        <v>Parvulario(a)</v>
      </c>
    </row>
    <row r="13018" spans="1:4" x14ac:dyDescent="0.3">
      <c r="A13018" t="s">
        <v>11509</v>
      </c>
      <c r="B13018" t="s">
        <v>28636</v>
      </c>
      <c r="C13018">
        <f t="shared" si="203"/>
        <v>22</v>
      </c>
      <c r="D13018" t="str">
        <f>+VLOOKUP(base[[#This Row],[key]],Tabla2[[key]:[Homologado]],4,0)</f>
        <v>Parvulario(a)</v>
      </c>
    </row>
    <row r="13019" spans="1:4" x14ac:dyDescent="0.3">
      <c r="A13019" t="s">
        <v>11510</v>
      </c>
      <c r="B13019" t="s">
        <v>28636</v>
      </c>
      <c r="C13019">
        <f t="shared" si="203"/>
        <v>22</v>
      </c>
      <c r="D13019" t="str">
        <f>+VLOOKUP(base[[#This Row],[key]],Tabla2[[key]:[Homologado]],4,0)</f>
        <v>Parvulario(a)</v>
      </c>
    </row>
    <row r="13020" spans="1:4" x14ac:dyDescent="0.3">
      <c r="A13020" t="s">
        <v>18299</v>
      </c>
      <c r="B13020" t="s">
        <v>28636</v>
      </c>
      <c r="C13020">
        <f t="shared" si="203"/>
        <v>22</v>
      </c>
      <c r="D13020" t="str">
        <f>+VLOOKUP(base[[#This Row],[key]],Tabla2[[key]:[Homologado]],4,0)</f>
        <v>Parvulario(a)</v>
      </c>
    </row>
    <row r="13021" spans="1:4" x14ac:dyDescent="0.3">
      <c r="A13021" t="s">
        <v>18300</v>
      </c>
      <c r="B13021" t="s">
        <v>28636</v>
      </c>
      <c r="C13021">
        <f t="shared" si="203"/>
        <v>22</v>
      </c>
      <c r="D13021" t="str">
        <f>+VLOOKUP(base[[#This Row],[key]],Tabla2[[key]:[Homologado]],4,0)</f>
        <v>Parvulario(a)</v>
      </c>
    </row>
    <row r="13022" spans="1:4" x14ac:dyDescent="0.3">
      <c r="A13022" t="s">
        <v>18301</v>
      </c>
      <c r="B13022" t="s">
        <v>28636</v>
      </c>
      <c r="C13022">
        <f t="shared" si="203"/>
        <v>22</v>
      </c>
      <c r="D13022" t="str">
        <f>+VLOOKUP(base[[#This Row],[key]],Tabla2[[key]:[Homologado]],4,0)</f>
        <v>Parvulario(a)</v>
      </c>
    </row>
    <row r="13023" spans="1:4" x14ac:dyDescent="0.3">
      <c r="A13023" t="s">
        <v>18302</v>
      </c>
      <c r="B13023" t="s">
        <v>28636</v>
      </c>
      <c r="C13023">
        <f t="shared" si="203"/>
        <v>22</v>
      </c>
      <c r="D13023" t="str">
        <f>+VLOOKUP(base[[#This Row],[key]],Tabla2[[key]:[Homologado]],4,0)</f>
        <v>Parvulario(a)</v>
      </c>
    </row>
    <row r="13024" spans="1:4" x14ac:dyDescent="0.3">
      <c r="A13024" t="s">
        <v>18303</v>
      </c>
      <c r="B13024" t="s">
        <v>28636</v>
      </c>
      <c r="C13024">
        <f t="shared" si="203"/>
        <v>22</v>
      </c>
      <c r="D13024" t="str">
        <f>+VLOOKUP(base[[#This Row],[key]],Tabla2[[key]:[Homologado]],4,0)</f>
        <v>Parvulario(a)</v>
      </c>
    </row>
    <row r="13025" spans="1:4" x14ac:dyDescent="0.3">
      <c r="A13025" t="s">
        <v>4857</v>
      </c>
      <c r="B13025" t="s">
        <v>28636</v>
      </c>
      <c r="C13025">
        <f t="shared" si="203"/>
        <v>22</v>
      </c>
      <c r="D13025" t="str">
        <f>+VLOOKUP(base[[#This Row],[key]],Tabla2[[key]:[Homologado]],4,0)</f>
        <v>Parvulario(a)</v>
      </c>
    </row>
    <row r="13026" spans="1:4" x14ac:dyDescent="0.3">
      <c r="A13026" t="s">
        <v>1741</v>
      </c>
      <c r="B13026" t="s">
        <v>28636</v>
      </c>
      <c r="C13026">
        <f t="shared" si="203"/>
        <v>22</v>
      </c>
      <c r="D13026" t="str">
        <f>+VLOOKUP(base[[#This Row],[key]],Tabla2[[key]:[Homologado]],4,0)</f>
        <v>Parvulario(a)</v>
      </c>
    </row>
    <row r="13027" spans="1:4" x14ac:dyDescent="0.3">
      <c r="A13027" t="s">
        <v>4863</v>
      </c>
      <c r="B13027" t="s">
        <v>28636</v>
      </c>
      <c r="C13027">
        <f t="shared" si="203"/>
        <v>22</v>
      </c>
      <c r="D13027" t="str">
        <f>+VLOOKUP(base[[#This Row],[key]],Tabla2[[key]:[Homologado]],4,0)</f>
        <v>Parvulario(a)</v>
      </c>
    </row>
    <row r="13028" spans="1:4" x14ac:dyDescent="0.3">
      <c r="A13028" t="s">
        <v>4872</v>
      </c>
      <c r="B13028" t="s">
        <v>28636</v>
      </c>
      <c r="C13028">
        <f t="shared" si="203"/>
        <v>22</v>
      </c>
      <c r="D13028" t="str">
        <f>+VLOOKUP(base[[#This Row],[key]],Tabla2[[key]:[Homologado]],4,0)</f>
        <v>Parvulario(a)</v>
      </c>
    </row>
    <row r="13029" spans="1:4" x14ac:dyDescent="0.3">
      <c r="A13029" t="s">
        <v>18304</v>
      </c>
      <c r="B13029" t="s">
        <v>28636</v>
      </c>
      <c r="C13029">
        <f t="shared" si="203"/>
        <v>22</v>
      </c>
      <c r="D13029" t="str">
        <f>+VLOOKUP(base[[#This Row],[key]],Tabla2[[key]:[Homologado]],4,0)</f>
        <v>Parvulario(a)</v>
      </c>
    </row>
    <row r="13030" spans="1:4" x14ac:dyDescent="0.3">
      <c r="A13030" t="s">
        <v>18305</v>
      </c>
      <c r="B13030" t="s">
        <v>28636</v>
      </c>
      <c r="C13030">
        <f t="shared" si="203"/>
        <v>22</v>
      </c>
      <c r="D13030" t="str">
        <f>+VLOOKUP(base[[#This Row],[key]],Tabla2[[key]:[Homologado]],4,0)</f>
        <v>Parvulario(a)</v>
      </c>
    </row>
    <row r="13031" spans="1:4" x14ac:dyDescent="0.3">
      <c r="A13031" t="s">
        <v>18306</v>
      </c>
      <c r="B13031" t="s">
        <v>28636</v>
      </c>
      <c r="C13031">
        <f t="shared" si="203"/>
        <v>22</v>
      </c>
      <c r="D13031" t="str">
        <f>+VLOOKUP(base[[#This Row],[key]],Tabla2[[key]:[Homologado]],4,0)</f>
        <v>Parvulario(a)</v>
      </c>
    </row>
    <row r="13032" spans="1:4" x14ac:dyDescent="0.3">
      <c r="A13032" t="s">
        <v>18308</v>
      </c>
      <c r="B13032" t="s">
        <v>28636</v>
      </c>
      <c r="C13032">
        <f t="shared" si="203"/>
        <v>22</v>
      </c>
      <c r="D13032" t="str">
        <f>+VLOOKUP(base[[#This Row],[key]],Tabla2[[key]:[Homologado]],4,0)</f>
        <v>Parvulario(a)</v>
      </c>
    </row>
    <row r="13033" spans="1:4" x14ac:dyDescent="0.3">
      <c r="A13033" t="s">
        <v>18309</v>
      </c>
      <c r="B13033" t="s">
        <v>28636</v>
      </c>
      <c r="C13033">
        <f t="shared" si="203"/>
        <v>22</v>
      </c>
      <c r="D13033" t="str">
        <f>+VLOOKUP(base[[#This Row],[key]],Tabla2[[key]:[Homologado]],4,0)</f>
        <v>Parvulario(a)</v>
      </c>
    </row>
    <row r="13034" spans="1:4" x14ac:dyDescent="0.3">
      <c r="A13034" t="s">
        <v>18310</v>
      </c>
      <c r="B13034" t="s">
        <v>28636</v>
      </c>
      <c r="C13034">
        <f t="shared" si="203"/>
        <v>22</v>
      </c>
      <c r="D13034" t="str">
        <f>+VLOOKUP(base[[#This Row],[key]],Tabla2[[key]:[Homologado]],4,0)</f>
        <v>Parvulario(a)</v>
      </c>
    </row>
    <row r="13035" spans="1:4" x14ac:dyDescent="0.3">
      <c r="A13035" t="s">
        <v>18311</v>
      </c>
      <c r="B13035" t="s">
        <v>28636</v>
      </c>
      <c r="C13035">
        <f t="shared" si="203"/>
        <v>22</v>
      </c>
      <c r="D13035" t="str">
        <f>+VLOOKUP(base[[#This Row],[key]],Tabla2[[key]:[Homologado]],4,0)</f>
        <v>Parvulario(a)</v>
      </c>
    </row>
    <row r="13036" spans="1:4" x14ac:dyDescent="0.3">
      <c r="A13036" t="s">
        <v>18312</v>
      </c>
      <c r="B13036" t="s">
        <v>28636</v>
      </c>
      <c r="C13036">
        <f t="shared" si="203"/>
        <v>22</v>
      </c>
      <c r="D13036" t="str">
        <f>+VLOOKUP(base[[#This Row],[key]],Tabla2[[key]:[Homologado]],4,0)</f>
        <v>Parvulario(a)</v>
      </c>
    </row>
    <row r="13037" spans="1:4" x14ac:dyDescent="0.3">
      <c r="A13037" t="s">
        <v>18313</v>
      </c>
      <c r="B13037" t="s">
        <v>28636</v>
      </c>
      <c r="C13037">
        <f t="shared" si="203"/>
        <v>22</v>
      </c>
      <c r="D13037" t="str">
        <f>+VLOOKUP(base[[#This Row],[key]],Tabla2[[key]:[Homologado]],4,0)</f>
        <v>Parvulario(a)</v>
      </c>
    </row>
    <row r="13038" spans="1:4" x14ac:dyDescent="0.3">
      <c r="A13038" t="s">
        <v>18314</v>
      </c>
      <c r="B13038" t="s">
        <v>28636</v>
      </c>
      <c r="C13038">
        <f t="shared" si="203"/>
        <v>22</v>
      </c>
      <c r="D13038" t="str">
        <f>+VLOOKUP(base[[#This Row],[key]],Tabla2[[key]:[Homologado]],4,0)</f>
        <v>Parvulario(a)</v>
      </c>
    </row>
    <row r="13039" spans="1:4" x14ac:dyDescent="0.3">
      <c r="A13039" t="s">
        <v>18315</v>
      </c>
      <c r="B13039" t="s">
        <v>28636</v>
      </c>
      <c r="C13039">
        <f t="shared" si="203"/>
        <v>22</v>
      </c>
      <c r="D13039" t="str">
        <f>+VLOOKUP(base[[#This Row],[key]],Tabla2[[key]:[Homologado]],4,0)</f>
        <v>Parvulario(a)</v>
      </c>
    </row>
    <row r="13040" spans="1:4" x14ac:dyDescent="0.3">
      <c r="A13040" t="s">
        <v>18316</v>
      </c>
      <c r="B13040" t="s">
        <v>28636</v>
      </c>
      <c r="C13040">
        <f t="shared" si="203"/>
        <v>22</v>
      </c>
      <c r="D13040" t="str">
        <f>+VLOOKUP(base[[#This Row],[key]],Tabla2[[key]:[Homologado]],4,0)</f>
        <v>Parvulario(a)</v>
      </c>
    </row>
    <row r="13041" spans="1:4" x14ac:dyDescent="0.3">
      <c r="A13041" t="s">
        <v>18317</v>
      </c>
      <c r="B13041" t="s">
        <v>28636</v>
      </c>
      <c r="C13041">
        <f t="shared" si="203"/>
        <v>22</v>
      </c>
      <c r="D13041" t="str">
        <f>+VLOOKUP(base[[#This Row],[key]],Tabla2[[key]:[Homologado]],4,0)</f>
        <v>Parvulario(a)</v>
      </c>
    </row>
    <row r="13042" spans="1:4" x14ac:dyDescent="0.3">
      <c r="A13042" t="s">
        <v>18318</v>
      </c>
      <c r="B13042" t="s">
        <v>28636</v>
      </c>
      <c r="C13042">
        <f t="shared" si="203"/>
        <v>22</v>
      </c>
      <c r="D13042" t="str">
        <f>+VLOOKUP(base[[#This Row],[key]],Tabla2[[key]:[Homologado]],4,0)</f>
        <v>Parvulario(a)</v>
      </c>
    </row>
    <row r="13043" spans="1:4" x14ac:dyDescent="0.3">
      <c r="A13043" t="s">
        <v>18319</v>
      </c>
      <c r="B13043" t="s">
        <v>28636</v>
      </c>
      <c r="C13043">
        <f t="shared" si="203"/>
        <v>22</v>
      </c>
      <c r="D13043" t="str">
        <f>+VLOOKUP(base[[#This Row],[key]],Tabla2[[key]:[Homologado]],4,0)</f>
        <v>Parvulario(a)</v>
      </c>
    </row>
    <row r="13044" spans="1:4" x14ac:dyDescent="0.3">
      <c r="A13044" t="s">
        <v>18320</v>
      </c>
      <c r="B13044" t="s">
        <v>28636</v>
      </c>
      <c r="C13044">
        <f t="shared" si="203"/>
        <v>22</v>
      </c>
      <c r="D13044" t="str">
        <f>+VLOOKUP(base[[#This Row],[key]],Tabla2[[key]:[Homologado]],4,0)</f>
        <v>Parvulario(a)</v>
      </c>
    </row>
    <row r="13045" spans="1:4" x14ac:dyDescent="0.3">
      <c r="A13045" t="s">
        <v>18321</v>
      </c>
      <c r="B13045" t="s">
        <v>28636</v>
      </c>
      <c r="C13045">
        <f t="shared" si="203"/>
        <v>22</v>
      </c>
      <c r="D13045" t="str">
        <f>+VLOOKUP(base[[#This Row],[key]],Tabla2[[key]:[Homologado]],4,0)</f>
        <v>Parvulario(a)</v>
      </c>
    </row>
    <row r="13046" spans="1:4" x14ac:dyDescent="0.3">
      <c r="A13046" t="s">
        <v>18322</v>
      </c>
      <c r="B13046" t="s">
        <v>28636</v>
      </c>
      <c r="C13046">
        <f t="shared" si="203"/>
        <v>22</v>
      </c>
      <c r="D13046" t="str">
        <f>+VLOOKUP(base[[#This Row],[key]],Tabla2[[key]:[Homologado]],4,0)</f>
        <v>Parvulario(a)</v>
      </c>
    </row>
    <row r="13047" spans="1:4" x14ac:dyDescent="0.3">
      <c r="A13047" t="s">
        <v>18323</v>
      </c>
      <c r="B13047" t="s">
        <v>28636</v>
      </c>
      <c r="C13047">
        <f t="shared" si="203"/>
        <v>22</v>
      </c>
      <c r="D13047" t="str">
        <f>+VLOOKUP(base[[#This Row],[key]],Tabla2[[key]:[Homologado]],4,0)</f>
        <v>Parvulario(a)</v>
      </c>
    </row>
    <row r="13048" spans="1:4" x14ac:dyDescent="0.3">
      <c r="A13048" t="s">
        <v>18324</v>
      </c>
      <c r="B13048" t="s">
        <v>28636</v>
      </c>
      <c r="C13048">
        <f t="shared" si="203"/>
        <v>22</v>
      </c>
      <c r="D13048" t="str">
        <f>+VLOOKUP(base[[#This Row],[key]],Tabla2[[key]:[Homologado]],4,0)</f>
        <v>Parvulario(a)</v>
      </c>
    </row>
    <row r="13049" spans="1:4" x14ac:dyDescent="0.3">
      <c r="A13049" t="s">
        <v>11539</v>
      </c>
      <c r="B13049" t="s">
        <v>28636</v>
      </c>
      <c r="C13049">
        <f t="shared" si="203"/>
        <v>22</v>
      </c>
      <c r="D13049" t="str">
        <f>+VLOOKUP(base[[#This Row],[key]],Tabla2[[key]:[Homologado]],4,0)</f>
        <v>Parvulario(a)</v>
      </c>
    </row>
    <row r="13050" spans="1:4" x14ac:dyDescent="0.3">
      <c r="A13050" t="s">
        <v>18325</v>
      </c>
      <c r="B13050" t="s">
        <v>28636</v>
      </c>
      <c r="C13050">
        <f t="shared" si="203"/>
        <v>22</v>
      </c>
      <c r="D13050" t="str">
        <f>+VLOOKUP(base[[#This Row],[key]],Tabla2[[key]:[Homologado]],4,0)</f>
        <v>Parvulario(a)</v>
      </c>
    </row>
    <row r="13051" spans="1:4" x14ac:dyDescent="0.3">
      <c r="A13051" t="s">
        <v>18326</v>
      </c>
      <c r="B13051" t="s">
        <v>28636</v>
      </c>
      <c r="C13051">
        <f t="shared" si="203"/>
        <v>22</v>
      </c>
      <c r="D13051" t="str">
        <f>+VLOOKUP(base[[#This Row],[key]],Tabla2[[key]:[Homologado]],4,0)</f>
        <v>Parvulario(a)</v>
      </c>
    </row>
    <row r="13052" spans="1:4" x14ac:dyDescent="0.3">
      <c r="A13052" t="s">
        <v>18327</v>
      </c>
      <c r="B13052" t="s">
        <v>28636</v>
      </c>
      <c r="C13052">
        <f t="shared" si="203"/>
        <v>22</v>
      </c>
      <c r="D13052" t="str">
        <f>+VLOOKUP(base[[#This Row],[key]],Tabla2[[key]:[Homologado]],4,0)</f>
        <v>Parvulario(a)</v>
      </c>
    </row>
    <row r="13053" spans="1:4" x14ac:dyDescent="0.3">
      <c r="A13053" t="s">
        <v>18328</v>
      </c>
      <c r="B13053" t="s">
        <v>28636</v>
      </c>
      <c r="C13053">
        <f t="shared" si="203"/>
        <v>22</v>
      </c>
      <c r="D13053" t="str">
        <f>+VLOOKUP(base[[#This Row],[key]],Tabla2[[key]:[Homologado]],4,0)</f>
        <v>Parvulario(a)</v>
      </c>
    </row>
    <row r="13054" spans="1:4" x14ac:dyDescent="0.3">
      <c r="A13054" t="s">
        <v>18329</v>
      </c>
      <c r="B13054" t="s">
        <v>28636</v>
      </c>
      <c r="C13054">
        <f t="shared" si="203"/>
        <v>22</v>
      </c>
      <c r="D13054" t="str">
        <f>+VLOOKUP(base[[#This Row],[key]],Tabla2[[key]:[Homologado]],4,0)</f>
        <v>Parvulario(a)</v>
      </c>
    </row>
    <row r="13055" spans="1:4" x14ac:dyDescent="0.3">
      <c r="A13055" t="s">
        <v>18330</v>
      </c>
      <c r="B13055" t="s">
        <v>28636</v>
      </c>
      <c r="C13055">
        <f t="shared" si="203"/>
        <v>22</v>
      </c>
      <c r="D13055" t="str">
        <f>+VLOOKUP(base[[#This Row],[key]],Tabla2[[key]:[Homologado]],4,0)</f>
        <v>Parvulario(a)</v>
      </c>
    </row>
    <row r="13056" spans="1:4" x14ac:dyDescent="0.3">
      <c r="A13056" t="s">
        <v>15693</v>
      </c>
      <c r="B13056" t="s">
        <v>28636</v>
      </c>
      <c r="C13056">
        <f t="shared" si="203"/>
        <v>22</v>
      </c>
      <c r="D13056" t="str">
        <f>+VLOOKUP(base[[#This Row],[key]],Tabla2[[key]:[Homologado]],4,0)</f>
        <v>Parvulario(a)</v>
      </c>
    </row>
    <row r="13057" spans="1:4" x14ac:dyDescent="0.3">
      <c r="A13057" t="s">
        <v>18331</v>
      </c>
      <c r="B13057" t="s">
        <v>28636</v>
      </c>
      <c r="C13057">
        <f t="shared" si="203"/>
        <v>22</v>
      </c>
      <c r="D13057" t="str">
        <f>+VLOOKUP(base[[#This Row],[key]],Tabla2[[key]:[Homologado]],4,0)</f>
        <v>Parvulario(a)</v>
      </c>
    </row>
    <row r="13058" spans="1:4" x14ac:dyDescent="0.3">
      <c r="A13058" t="s">
        <v>18332</v>
      </c>
      <c r="B13058" t="s">
        <v>28636</v>
      </c>
      <c r="C13058">
        <f t="shared" si="203"/>
        <v>22</v>
      </c>
      <c r="D13058" t="str">
        <f>+VLOOKUP(base[[#This Row],[key]],Tabla2[[key]:[Homologado]],4,0)</f>
        <v>Parvulario(a)</v>
      </c>
    </row>
    <row r="13059" spans="1:4" x14ac:dyDescent="0.3">
      <c r="A13059" t="s">
        <v>18333</v>
      </c>
      <c r="B13059" t="s">
        <v>28636</v>
      </c>
      <c r="C13059">
        <f t="shared" si="203"/>
        <v>22</v>
      </c>
      <c r="D13059" t="str">
        <f>+VLOOKUP(base[[#This Row],[key]],Tabla2[[key]:[Homologado]],4,0)</f>
        <v>Parvulario(a)</v>
      </c>
    </row>
    <row r="13060" spans="1:4" x14ac:dyDescent="0.3">
      <c r="A13060" t="s">
        <v>18334</v>
      </c>
      <c r="B13060" t="s">
        <v>28636</v>
      </c>
      <c r="C13060">
        <f t="shared" ref="C13060:C13123" si="204">+IF(B13060=B13059,C13059,C13059+1)</f>
        <v>22</v>
      </c>
      <c r="D13060" t="str">
        <f>+VLOOKUP(base[[#This Row],[key]],Tabla2[[key]:[Homologado]],4,0)</f>
        <v>Parvulario(a)</v>
      </c>
    </row>
    <row r="13061" spans="1:4" x14ac:dyDescent="0.3">
      <c r="A13061" t="s">
        <v>18335</v>
      </c>
      <c r="B13061" t="s">
        <v>28636</v>
      </c>
      <c r="C13061">
        <f t="shared" si="204"/>
        <v>22</v>
      </c>
      <c r="D13061" t="str">
        <f>+VLOOKUP(base[[#This Row],[key]],Tabla2[[key]:[Homologado]],4,0)</f>
        <v>Parvulario(a)</v>
      </c>
    </row>
    <row r="13062" spans="1:4" x14ac:dyDescent="0.3">
      <c r="A13062" t="s">
        <v>18336</v>
      </c>
      <c r="B13062" t="s">
        <v>28636</v>
      </c>
      <c r="C13062">
        <f t="shared" si="204"/>
        <v>22</v>
      </c>
      <c r="D13062" t="str">
        <f>+VLOOKUP(base[[#This Row],[key]],Tabla2[[key]:[Homologado]],4,0)</f>
        <v>Parvulario(a)</v>
      </c>
    </row>
    <row r="13063" spans="1:4" x14ac:dyDescent="0.3">
      <c r="A13063" t="s">
        <v>18337</v>
      </c>
      <c r="B13063" t="s">
        <v>28636</v>
      </c>
      <c r="C13063">
        <f t="shared" si="204"/>
        <v>22</v>
      </c>
      <c r="D13063" t="str">
        <f>+VLOOKUP(base[[#This Row],[key]],Tabla2[[key]:[Homologado]],4,0)</f>
        <v>Parvulario(a)</v>
      </c>
    </row>
    <row r="13064" spans="1:4" x14ac:dyDescent="0.3">
      <c r="A13064" t="s">
        <v>18338</v>
      </c>
      <c r="B13064" t="s">
        <v>28636</v>
      </c>
      <c r="C13064">
        <f t="shared" si="204"/>
        <v>22</v>
      </c>
      <c r="D13064" t="str">
        <f>+VLOOKUP(base[[#This Row],[key]],Tabla2[[key]:[Homologado]],4,0)</f>
        <v>Parvulario(a)</v>
      </c>
    </row>
    <row r="13065" spans="1:4" x14ac:dyDescent="0.3">
      <c r="A13065" t="s">
        <v>18339</v>
      </c>
      <c r="B13065" t="s">
        <v>28636</v>
      </c>
      <c r="C13065">
        <f t="shared" si="204"/>
        <v>22</v>
      </c>
      <c r="D13065" t="str">
        <f>+VLOOKUP(base[[#This Row],[key]],Tabla2[[key]:[Homologado]],4,0)</f>
        <v>Parvulario(a)</v>
      </c>
    </row>
    <row r="13066" spans="1:4" x14ac:dyDescent="0.3">
      <c r="A13066" t="s">
        <v>18340</v>
      </c>
      <c r="B13066" t="s">
        <v>28636</v>
      </c>
      <c r="C13066">
        <f t="shared" si="204"/>
        <v>22</v>
      </c>
      <c r="D13066" t="str">
        <f>+VLOOKUP(base[[#This Row],[key]],Tabla2[[key]:[Homologado]],4,0)</f>
        <v>Parvulario(a)</v>
      </c>
    </row>
    <row r="13067" spans="1:4" x14ac:dyDescent="0.3">
      <c r="A13067" t="s">
        <v>18341</v>
      </c>
      <c r="B13067" t="s">
        <v>28636</v>
      </c>
      <c r="C13067">
        <f t="shared" si="204"/>
        <v>22</v>
      </c>
      <c r="D13067" t="str">
        <f>+VLOOKUP(base[[#This Row],[key]],Tabla2[[key]:[Homologado]],4,0)</f>
        <v>Parvulario(a)</v>
      </c>
    </row>
    <row r="13068" spans="1:4" x14ac:dyDescent="0.3">
      <c r="A13068" t="s">
        <v>18342</v>
      </c>
      <c r="B13068" t="s">
        <v>28636</v>
      </c>
      <c r="C13068">
        <f t="shared" si="204"/>
        <v>22</v>
      </c>
      <c r="D13068" t="str">
        <f>+VLOOKUP(base[[#This Row],[key]],Tabla2[[key]:[Homologado]],4,0)</f>
        <v>Parvulario(a)</v>
      </c>
    </row>
    <row r="13069" spans="1:4" x14ac:dyDescent="0.3">
      <c r="A13069" t="s">
        <v>18343</v>
      </c>
      <c r="B13069" t="s">
        <v>28636</v>
      </c>
      <c r="C13069">
        <f t="shared" si="204"/>
        <v>22</v>
      </c>
      <c r="D13069" t="str">
        <f>+VLOOKUP(base[[#This Row],[key]],Tabla2[[key]:[Homologado]],4,0)</f>
        <v>Parvulario(a)</v>
      </c>
    </row>
    <row r="13070" spans="1:4" x14ac:dyDescent="0.3">
      <c r="A13070" t="s">
        <v>18344</v>
      </c>
      <c r="B13070" t="s">
        <v>28636</v>
      </c>
      <c r="C13070">
        <f t="shared" si="204"/>
        <v>22</v>
      </c>
      <c r="D13070" t="str">
        <f>+VLOOKUP(base[[#This Row],[key]],Tabla2[[key]:[Homologado]],4,0)</f>
        <v>Parvulario(a)</v>
      </c>
    </row>
    <row r="13071" spans="1:4" x14ac:dyDescent="0.3">
      <c r="A13071" t="s">
        <v>18345</v>
      </c>
      <c r="B13071" t="s">
        <v>28636</v>
      </c>
      <c r="C13071">
        <f t="shared" si="204"/>
        <v>22</v>
      </c>
      <c r="D13071" t="str">
        <f>+VLOOKUP(base[[#This Row],[key]],Tabla2[[key]:[Homologado]],4,0)</f>
        <v>Parvulario(a)</v>
      </c>
    </row>
    <row r="13072" spans="1:4" x14ac:dyDescent="0.3">
      <c r="A13072" t="s">
        <v>18346</v>
      </c>
      <c r="B13072" t="s">
        <v>28636</v>
      </c>
      <c r="C13072">
        <f t="shared" si="204"/>
        <v>22</v>
      </c>
      <c r="D13072" t="str">
        <f>+VLOOKUP(base[[#This Row],[key]],Tabla2[[key]:[Homologado]],4,0)</f>
        <v>Parvulario(a)</v>
      </c>
    </row>
    <row r="13073" spans="1:4" x14ac:dyDescent="0.3">
      <c r="A13073" t="s">
        <v>18347</v>
      </c>
      <c r="B13073" t="s">
        <v>28636</v>
      </c>
      <c r="C13073">
        <f t="shared" si="204"/>
        <v>22</v>
      </c>
      <c r="D13073" t="str">
        <f>+VLOOKUP(base[[#This Row],[key]],Tabla2[[key]:[Homologado]],4,0)</f>
        <v>Parvulario(a)</v>
      </c>
    </row>
    <row r="13074" spans="1:4" x14ac:dyDescent="0.3">
      <c r="A13074" t="s">
        <v>18348</v>
      </c>
      <c r="B13074" t="s">
        <v>28636</v>
      </c>
      <c r="C13074">
        <f t="shared" si="204"/>
        <v>22</v>
      </c>
      <c r="D13074" t="str">
        <f>+VLOOKUP(base[[#This Row],[key]],Tabla2[[key]:[Homologado]],4,0)</f>
        <v>Parvulario(a)</v>
      </c>
    </row>
    <row r="13075" spans="1:4" x14ac:dyDescent="0.3">
      <c r="A13075" t="s">
        <v>18349</v>
      </c>
      <c r="B13075" t="s">
        <v>28636</v>
      </c>
      <c r="C13075">
        <f t="shared" si="204"/>
        <v>22</v>
      </c>
      <c r="D13075" t="str">
        <f>+VLOOKUP(base[[#This Row],[key]],Tabla2[[key]:[Homologado]],4,0)</f>
        <v>Parvulario(a)</v>
      </c>
    </row>
    <row r="13076" spans="1:4" x14ac:dyDescent="0.3">
      <c r="A13076" t="s">
        <v>1816</v>
      </c>
      <c r="B13076" t="s">
        <v>28636</v>
      </c>
      <c r="C13076">
        <f t="shared" si="204"/>
        <v>22</v>
      </c>
      <c r="D13076" t="str">
        <f>+VLOOKUP(base[[#This Row],[key]],Tabla2[[key]:[Homologado]],4,0)</f>
        <v>Parvulario(a)</v>
      </c>
    </row>
    <row r="13077" spans="1:4" x14ac:dyDescent="0.3">
      <c r="A13077" t="s">
        <v>34551</v>
      </c>
      <c r="B13077" t="s">
        <v>28636</v>
      </c>
      <c r="C13077">
        <f t="shared" si="204"/>
        <v>22</v>
      </c>
      <c r="D13077" t="str">
        <f>+VLOOKUP(base[[#This Row],[key]],Tabla2[[key]:[Homologado]],4,0)</f>
        <v>Parvulario(a)</v>
      </c>
    </row>
    <row r="13078" spans="1:4" x14ac:dyDescent="0.3">
      <c r="A13078" t="s">
        <v>34552</v>
      </c>
      <c r="B13078" t="s">
        <v>28636</v>
      </c>
      <c r="C13078">
        <f t="shared" si="204"/>
        <v>22</v>
      </c>
      <c r="D13078" t="str">
        <f>+VLOOKUP(base[[#This Row],[key]],Tabla2[[key]:[Homologado]],4,0)</f>
        <v>Parvulario(a)</v>
      </c>
    </row>
    <row r="13079" spans="1:4" x14ac:dyDescent="0.3">
      <c r="A13079" t="s">
        <v>34553</v>
      </c>
      <c r="B13079" t="s">
        <v>28636</v>
      </c>
      <c r="C13079">
        <f t="shared" si="204"/>
        <v>22</v>
      </c>
      <c r="D13079" t="str">
        <f>+VLOOKUP(base[[#This Row],[key]],Tabla2[[key]:[Homologado]],4,0)</f>
        <v>Parvulario(a)</v>
      </c>
    </row>
    <row r="13080" spans="1:4" x14ac:dyDescent="0.3">
      <c r="A13080" t="s">
        <v>34554</v>
      </c>
      <c r="B13080" t="s">
        <v>28636</v>
      </c>
      <c r="C13080">
        <f t="shared" si="204"/>
        <v>22</v>
      </c>
      <c r="D13080" t="str">
        <f>+VLOOKUP(base[[#This Row],[key]],Tabla2[[key]:[Homologado]],4,0)</f>
        <v>Parvulario(a)</v>
      </c>
    </row>
    <row r="13081" spans="1:4" x14ac:dyDescent="0.3">
      <c r="A13081" t="s">
        <v>34555</v>
      </c>
      <c r="B13081" t="s">
        <v>28636</v>
      </c>
      <c r="C13081">
        <f t="shared" si="204"/>
        <v>22</v>
      </c>
      <c r="D13081" t="str">
        <f>+VLOOKUP(base[[#This Row],[key]],Tabla2[[key]:[Homologado]],4,0)</f>
        <v>Parvulario(a)</v>
      </c>
    </row>
    <row r="13082" spans="1:4" x14ac:dyDescent="0.3">
      <c r="A13082" t="s">
        <v>11548</v>
      </c>
      <c r="B13082" t="s">
        <v>28636</v>
      </c>
      <c r="C13082">
        <f t="shared" si="204"/>
        <v>22</v>
      </c>
      <c r="D13082" t="str">
        <f>+VLOOKUP(base[[#This Row],[key]],Tabla2[[key]:[Homologado]],4,0)</f>
        <v>Parvulario(a)</v>
      </c>
    </row>
    <row r="13083" spans="1:4" x14ac:dyDescent="0.3">
      <c r="A13083" t="s">
        <v>18350</v>
      </c>
      <c r="B13083" t="s">
        <v>28636</v>
      </c>
      <c r="C13083">
        <f t="shared" si="204"/>
        <v>22</v>
      </c>
      <c r="D13083" t="str">
        <f>+VLOOKUP(base[[#This Row],[key]],Tabla2[[key]:[Homologado]],4,0)</f>
        <v>Parvulario(a)</v>
      </c>
    </row>
    <row r="13084" spans="1:4" x14ac:dyDescent="0.3">
      <c r="A13084" t="s">
        <v>18351</v>
      </c>
      <c r="B13084" t="s">
        <v>28636</v>
      </c>
      <c r="C13084">
        <f t="shared" si="204"/>
        <v>22</v>
      </c>
      <c r="D13084" t="str">
        <f>+VLOOKUP(base[[#This Row],[key]],Tabla2[[key]:[Homologado]],4,0)</f>
        <v>Parvulario(a)</v>
      </c>
    </row>
    <row r="13085" spans="1:4" x14ac:dyDescent="0.3">
      <c r="A13085" t="s">
        <v>3284</v>
      </c>
      <c r="B13085" t="s">
        <v>28636</v>
      </c>
      <c r="C13085">
        <f t="shared" si="204"/>
        <v>22</v>
      </c>
      <c r="D13085" t="str">
        <f>+VLOOKUP(base[[#This Row],[key]],Tabla2[[key]:[Homologado]],4,0)</f>
        <v>Parvulario(a)</v>
      </c>
    </row>
    <row r="13086" spans="1:4" x14ac:dyDescent="0.3">
      <c r="A13086" t="s">
        <v>18352</v>
      </c>
      <c r="B13086" t="s">
        <v>28636</v>
      </c>
      <c r="C13086">
        <f t="shared" si="204"/>
        <v>22</v>
      </c>
      <c r="D13086" t="str">
        <f>+VLOOKUP(base[[#This Row],[key]],Tabla2[[key]:[Homologado]],4,0)</f>
        <v>Parvulario(a)</v>
      </c>
    </row>
    <row r="13087" spans="1:4" x14ac:dyDescent="0.3">
      <c r="A13087" t="s">
        <v>18353</v>
      </c>
      <c r="B13087" t="s">
        <v>28636</v>
      </c>
      <c r="C13087">
        <f t="shared" si="204"/>
        <v>22</v>
      </c>
      <c r="D13087" t="str">
        <f>+VLOOKUP(base[[#This Row],[key]],Tabla2[[key]:[Homologado]],4,0)</f>
        <v>Parvulario(a)</v>
      </c>
    </row>
    <row r="13088" spans="1:4" x14ac:dyDescent="0.3">
      <c r="A13088" t="s">
        <v>3463</v>
      </c>
      <c r="B13088" t="s">
        <v>28636</v>
      </c>
      <c r="C13088">
        <f t="shared" si="204"/>
        <v>22</v>
      </c>
      <c r="D13088" t="str">
        <f>+VLOOKUP(base[[#This Row],[key]],Tabla2[[key]:[Homologado]],4,0)</f>
        <v>Parvulario(a)</v>
      </c>
    </row>
    <row r="13089" spans="1:4" x14ac:dyDescent="0.3">
      <c r="A13089" t="s">
        <v>18354</v>
      </c>
      <c r="B13089" t="s">
        <v>28636</v>
      </c>
      <c r="C13089">
        <f t="shared" si="204"/>
        <v>22</v>
      </c>
      <c r="D13089" t="str">
        <f>+VLOOKUP(base[[#This Row],[key]],Tabla2[[key]:[Homologado]],4,0)</f>
        <v>Parvulario(a)</v>
      </c>
    </row>
    <row r="13090" spans="1:4" x14ac:dyDescent="0.3">
      <c r="A13090" t="s">
        <v>5390</v>
      </c>
      <c r="B13090" t="s">
        <v>28636</v>
      </c>
      <c r="C13090">
        <f t="shared" si="204"/>
        <v>22</v>
      </c>
      <c r="D13090" t="str">
        <f>+VLOOKUP(base[[#This Row],[key]],Tabla2[[key]:[Homologado]],4,0)</f>
        <v>Parvulario(a)</v>
      </c>
    </row>
    <row r="13091" spans="1:4" x14ac:dyDescent="0.3">
      <c r="A13091" t="s">
        <v>18355</v>
      </c>
      <c r="B13091" t="s">
        <v>28636</v>
      </c>
      <c r="C13091">
        <f t="shared" si="204"/>
        <v>22</v>
      </c>
      <c r="D13091" t="str">
        <f>+VLOOKUP(base[[#This Row],[key]],Tabla2[[key]:[Homologado]],4,0)</f>
        <v>Parvulario(a)</v>
      </c>
    </row>
    <row r="13092" spans="1:4" x14ac:dyDescent="0.3">
      <c r="A13092" t="s">
        <v>18356</v>
      </c>
      <c r="B13092" t="s">
        <v>28636</v>
      </c>
      <c r="C13092">
        <f t="shared" si="204"/>
        <v>22</v>
      </c>
      <c r="D13092" t="str">
        <f>+VLOOKUP(base[[#This Row],[key]],Tabla2[[key]:[Homologado]],4,0)</f>
        <v>Parvulario(a)</v>
      </c>
    </row>
    <row r="13093" spans="1:4" x14ac:dyDescent="0.3">
      <c r="A13093" t="s">
        <v>18357</v>
      </c>
      <c r="B13093" t="s">
        <v>28636</v>
      </c>
      <c r="C13093">
        <f t="shared" si="204"/>
        <v>22</v>
      </c>
      <c r="D13093" t="str">
        <f>+VLOOKUP(base[[#This Row],[key]],Tabla2[[key]:[Homologado]],4,0)</f>
        <v>Parvulario(a)</v>
      </c>
    </row>
    <row r="13094" spans="1:4" x14ac:dyDescent="0.3">
      <c r="A13094" t="s">
        <v>3307</v>
      </c>
      <c r="B13094" t="s">
        <v>28636</v>
      </c>
      <c r="C13094">
        <f t="shared" si="204"/>
        <v>22</v>
      </c>
      <c r="D13094" t="str">
        <f>+VLOOKUP(base[[#This Row],[key]],Tabla2[[key]:[Homologado]],4,0)</f>
        <v>Parvulario(a)</v>
      </c>
    </row>
    <row r="13095" spans="1:4" x14ac:dyDescent="0.3">
      <c r="A13095" t="s">
        <v>18358</v>
      </c>
      <c r="B13095" t="s">
        <v>28636</v>
      </c>
      <c r="C13095">
        <f t="shared" si="204"/>
        <v>22</v>
      </c>
      <c r="D13095" t="str">
        <f>+VLOOKUP(base[[#This Row],[key]],Tabla2[[key]:[Homologado]],4,0)</f>
        <v>Parvulario(a)</v>
      </c>
    </row>
    <row r="13096" spans="1:4" x14ac:dyDescent="0.3">
      <c r="A13096" t="s">
        <v>18359</v>
      </c>
      <c r="B13096" t="s">
        <v>28636</v>
      </c>
      <c r="C13096">
        <f t="shared" si="204"/>
        <v>22</v>
      </c>
      <c r="D13096" t="str">
        <f>+VLOOKUP(base[[#This Row],[key]],Tabla2[[key]:[Homologado]],4,0)</f>
        <v>Parvulario(a)</v>
      </c>
    </row>
    <row r="13097" spans="1:4" x14ac:dyDescent="0.3">
      <c r="A13097" t="s">
        <v>12725</v>
      </c>
      <c r="B13097" t="s">
        <v>28636</v>
      </c>
      <c r="C13097">
        <f t="shared" si="204"/>
        <v>22</v>
      </c>
      <c r="D13097" t="str">
        <f>+VLOOKUP(base[[#This Row],[key]],Tabla2[[key]:[Homologado]],4,0)</f>
        <v>Parvulario(a)</v>
      </c>
    </row>
    <row r="13098" spans="1:4" x14ac:dyDescent="0.3">
      <c r="A13098" t="s">
        <v>18361</v>
      </c>
      <c r="B13098" t="s">
        <v>28636</v>
      </c>
      <c r="C13098">
        <f t="shared" si="204"/>
        <v>22</v>
      </c>
      <c r="D13098" t="str">
        <f>+VLOOKUP(base[[#This Row],[key]],Tabla2[[key]:[Homologado]],4,0)</f>
        <v>Parvulario(a)</v>
      </c>
    </row>
    <row r="13099" spans="1:4" x14ac:dyDescent="0.3">
      <c r="A13099" t="s">
        <v>5585</v>
      </c>
      <c r="B13099" t="s">
        <v>28636</v>
      </c>
      <c r="C13099">
        <f t="shared" si="204"/>
        <v>22</v>
      </c>
      <c r="D13099" t="str">
        <f>+VLOOKUP(base[[#This Row],[key]],Tabla2[[key]:[Homologado]],4,0)</f>
        <v>Parvulario(a)</v>
      </c>
    </row>
    <row r="13100" spans="1:4" x14ac:dyDescent="0.3">
      <c r="A13100" t="s">
        <v>5586</v>
      </c>
      <c r="B13100" t="s">
        <v>28636</v>
      </c>
      <c r="C13100">
        <f t="shared" si="204"/>
        <v>22</v>
      </c>
      <c r="D13100" t="str">
        <f>+VLOOKUP(base[[#This Row],[key]],Tabla2[[key]:[Homologado]],4,0)</f>
        <v>Parvulario(a)</v>
      </c>
    </row>
    <row r="13101" spans="1:4" x14ac:dyDescent="0.3">
      <c r="A13101" t="s">
        <v>18363</v>
      </c>
      <c r="B13101" t="s">
        <v>28636</v>
      </c>
      <c r="C13101">
        <f t="shared" si="204"/>
        <v>22</v>
      </c>
      <c r="D13101" t="str">
        <f>+VLOOKUP(base[[#This Row],[key]],Tabla2[[key]:[Homologado]],4,0)</f>
        <v>Parvulario(a)</v>
      </c>
    </row>
    <row r="13102" spans="1:4" x14ac:dyDescent="0.3">
      <c r="A13102" t="s">
        <v>18364</v>
      </c>
      <c r="B13102" t="s">
        <v>28636</v>
      </c>
      <c r="C13102">
        <f t="shared" si="204"/>
        <v>22</v>
      </c>
      <c r="D13102" t="str">
        <f>+VLOOKUP(base[[#This Row],[key]],Tabla2[[key]:[Homologado]],4,0)</f>
        <v>Parvulario(a)</v>
      </c>
    </row>
    <row r="13103" spans="1:4" x14ac:dyDescent="0.3">
      <c r="A13103" t="s">
        <v>18365</v>
      </c>
      <c r="B13103" t="s">
        <v>28636</v>
      </c>
      <c r="C13103">
        <f t="shared" si="204"/>
        <v>22</v>
      </c>
      <c r="D13103" t="str">
        <f>+VLOOKUP(base[[#This Row],[key]],Tabla2[[key]:[Homologado]],4,0)</f>
        <v>Parvulario(a)</v>
      </c>
    </row>
    <row r="13104" spans="1:4" x14ac:dyDescent="0.3">
      <c r="A13104" t="s">
        <v>11551</v>
      </c>
      <c r="B13104" t="s">
        <v>28636</v>
      </c>
      <c r="C13104">
        <f t="shared" si="204"/>
        <v>22</v>
      </c>
      <c r="D13104" t="str">
        <f>+VLOOKUP(base[[#This Row],[key]],Tabla2[[key]:[Homologado]],4,0)</f>
        <v>Parvulario(a)</v>
      </c>
    </row>
    <row r="13105" spans="1:4" x14ac:dyDescent="0.3">
      <c r="A13105" t="s">
        <v>18366</v>
      </c>
      <c r="B13105" t="s">
        <v>28636</v>
      </c>
      <c r="C13105">
        <f t="shared" si="204"/>
        <v>22</v>
      </c>
      <c r="D13105" t="str">
        <f>+VLOOKUP(base[[#This Row],[key]],Tabla2[[key]:[Homologado]],4,0)</f>
        <v>Parvulario(a)</v>
      </c>
    </row>
    <row r="13106" spans="1:4" x14ac:dyDescent="0.3">
      <c r="A13106" t="s">
        <v>18367</v>
      </c>
      <c r="B13106" t="s">
        <v>28636</v>
      </c>
      <c r="C13106">
        <f t="shared" si="204"/>
        <v>22</v>
      </c>
      <c r="D13106" t="str">
        <f>+VLOOKUP(base[[#This Row],[key]],Tabla2[[key]:[Homologado]],4,0)</f>
        <v>Parvulario(a)</v>
      </c>
    </row>
    <row r="13107" spans="1:4" x14ac:dyDescent="0.3">
      <c r="A13107" t="s">
        <v>18368</v>
      </c>
      <c r="B13107" t="s">
        <v>28636</v>
      </c>
      <c r="C13107">
        <f t="shared" si="204"/>
        <v>22</v>
      </c>
      <c r="D13107" t="str">
        <f>+VLOOKUP(base[[#This Row],[key]],Tabla2[[key]:[Homologado]],4,0)</f>
        <v>Parvulario(a)</v>
      </c>
    </row>
    <row r="13108" spans="1:4" x14ac:dyDescent="0.3">
      <c r="A13108" t="s">
        <v>18369</v>
      </c>
      <c r="B13108" t="s">
        <v>28636</v>
      </c>
      <c r="C13108">
        <f t="shared" si="204"/>
        <v>22</v>
      </c>
      <c r="D13108" t="str">
        <f>+VLOOKUP(base[[#This Row],[key]],Tabla2[[key]:[Homologado]],4,0)</f>
        <v>Parvulario(a)</v>
      </c>
    </row>
    <row r="13109" spans="1:4" x14ac:dyDescent="0.3">
      <c r="A13109" t="s">
        <v>18370</v>
      </c>
      <c r="B13109" t="s">
        <v>28636</v>
      </c>
      <c r="C13109">
        <f t="shared" si="204"/>
        <v>22</v>
      </c>
      <c r="D13109" t="str">
        <f>+VLOOKUP(base[[#This Row],[key]],Tabla2[[key]:[Homologado]],4,0)</f>
        <v>Parvulario(a)</v>
      </c>
    </row>
    <row r="13110" spans="1:4" x14ac:dyDescent="0.3">
      <c r="A13110" t="s">
        <v>18371</v>
      </c>
      <c r="B13110" t="s">
        <v>28636</v>
      </c>
      <c r="C13110">
        <f t="shared" si="204"/>
        <v>22</v>
      </c>
      <c r="D13110" t="str">
        <f>+VLOOKUP(base[[#This Row],[key]],Tabla2[[key]:[Homologado]],4,0)</f>
        <v>Parvulario(a)</v>
      </c>
    </row>
    <row r="13111" spans="1:4" x14ac:dyDescent="0.3">
      <c r="A13111" t="s">
        <v>18372</v>
      </c>
      <c r="B13111" t="s">
        <v>28636</v>
      </c>
      <c r="C13111">
        <f t="shared" si="204"/>
        <v>22</v>
      </c>
      <c r="D13111" t="str">
        <f>+VLOOKUP(base[[#This Row],[key]],Tabla2[[key]:[Homologado]],4,0)</f>
        <v>Parvulario(a)</v>
      </c>
    </row>
    <row r="13112" spans="1:4" x14ac:dyDescent="0.3">
      <c r="A13112" t="s">
        <v>18373</v>
      </c>
      <c r="B13112" t="s">
        <v>28636</v>
      </c>
      <c r="C13112">
        <f t="shared" si="204"/>
        <v>22</v>
      </c>
      <c r="D13112" t="str">
        <f>+VLOOKUP(base[[#This Row],[key]],Tabla2[[key]:[Homologado]],4,0)</f>
        <v>Parvulario(a)</v>
      </c>
    </row>
    <row r="13113" spans="1:4" x14ac:dyDescent="0.3">
      <c r="A13113" t="s">
        <v>18374</v>
      </c>
      <c r="B13113" t="s">
        <v>28636</v>
      </c>
      <c r="C13113">
        <f t="shared" si="204"/>
        <v>22</v>
      </c>
      <c r="D13113" t="str">
        <f>+VLOOKUP(base[[#This Row],[key]],Tabla2[[key]:[Homologado]],4,0)</f>
        <v>Parvulario(a)</v>
      </c>
    </row>
    <row r="13114" spans="1:4" x14ac:dyDescent="0.3">
      <c r="A13114" t="s">
        <v>11553</v>
      </c>
      <c r="B13114" t="s">
        <v>28636</v>
      </c>
      <c r="C13114">
        <f t="shared" si="204"/>
        <v>22</v>
      </c>
      <c r="D13114" t="str">
        <f>+VLOOKUP(base[[#This Row],[key]],Tabla2[[key]:[Homologado]],4,0)</f>
        <v>Parvulario(a)</v>
      </c>
    </row>
    <row r="13115" spans="1:4" x14ac:dyDescent="0.3">
      <c r="A13115" t="s">
        <v>11554</v>
      </c>
      <c r="B13115" t="s">
        <v>28636</v>
      </c>
      <c r="C13115">
        <f t="shared" si="204"/>
        <v>22</v>
      </c>
      <c r="D13115" t="str">
        <f>+VLOOKUP(base[[#This Row],[key]],Tabla2[[key]:[Homologado]],4,0)</f>
        <v>Parvulario(a)</v>
      </c>
    </row>
    <row r="13116" spans="1:4" x14ac:dyDescent="0.3">
      <c r="A13116" t="s">
        <v>11555</v>
      </c>
      <c r="B13116" t="s">
        <v>28636</v>
      </c>
      <c r="C13116">
        <f t="shared" si="204"/>
        <v>22</v>
      </c>
      <c r="D13116" t="str">
        <f>+VLOOKUP(base[[#This Row],[key]],Tabla2[[key]:[Homologado]],4,0)</f>
        <v>Parvulario(a)</v>
      </c>
    </row>
    <row r="13117" spans="1:4" x14ac:dyDescent="0.3">
      <c r="A13117" t="s">
        <v>11556</v>
      </c>
      <c r="B13117" t="s">
        <v>28636</v>
      </c>
      <c r="C13117">
        <f t="shared" si="204"/>
        <v>22</v>
      </c>
      <c r="D13117" t="str">
        <f>+VLOOKUP(base[[#This Row],[key]],Tabla2[[key]:[Homologado]],4,0)</f>
        <v>Parvulario(a)</v>
      </c>
    </row>
    <row r="13118" spans="1:4" x14ac:dyDescent="0.3">
      <c r="A13118" t="s">
        <v>16736</v>
      </c>
      <c r="B13118" t="s">
        <v>28636</v>
      </c>
      <c r="C13118">
        <f t="shared" si="204"/>
        <v>22</v>
      </c>
      <c r="D13118" t="str">
        <f>+VLOOKUP(base[[#This Row],[key]],Tabla2[[key]:[Homologado]],4,0)</f>
        <v>Parvulario(a)</v>
      </c>
    </row>
    <row r="13119" spans="1:4" x14ac:dyDescent="0.3">
      <c r="A13119" t="s">
        <v>16738</v>
      </c>
      <c r="B13119" t="s">
        <v>28636</v>
      </c>
      <c r="C13119">
        <f t="shared" si="204"/>
        <v>22</v>
      </c>
      <c r="D13119" t="str">
        <f>+VLOOKUP(base[[#This Row],[key]],Tabla2[[key]:[Homologado]],4,0)</f>
        <v>Parvulario(a)</v>
      </c>
    </row>
    <row r="13120" spans="1:4" x14ac:dyDescent="0.3">
      <c r="A13120" t="s">
        <v>12757</v>
      </c>
      <c r="B13120" t="s">
        <v>28636</v>
      </c>
      <c r="C13120">
        <f t="shared" si="204"/>
        <v>22</v>
      </c>
      <c r="D13120" t="str">
        <f>+VLOOKUP(base[[#This Row],[key]],Tabla2[[key]:[Homologado]],4,0)</f>
        <v>Parvulario(a)</v>
      </c>
    </row>
    <row r="13121" spans="1:4" x14ac:dyDescent="0.3">
      <c r="A13121" t="s">
        <v>18375</v>
      </c>
      <c r="B13121" t="s">
        <v>28636</v>
      </c>
      <c r="C13121">
        <f t="shared" si="204"/>
        <v>22</v>
      </c>
      <c r="D13121" t="str">
        <f>+VLOOKUP(base[[#This Row],[key]],Tabla2[[key]:[Homologado]],4,0)</f>
        <v>Parvulario(a)</v>
      </c>
    </row>
    <row r="13122" spans="1:4" x14ac:dyDescent="0.3">
      <c r="A13122" t="s">
        <v>18376</v>
      </c>
      <c r="B13122" t="s">
        <v>28636</v>
      </c>
      <c r="C13122">
        <f t="shared" si="204"/>
        <v>22</v>
      </c>
      <c r="D13122" t="str">
        <f>+VLOOKUP(base[[#This Row],[key]],Tabla2[[key]:[Homologado]],4,0)</f>
        <v>Parvulario(a)</v>
      </c>
    </row>
    <row r="13123" spans="1:4" x14ac:dyDescent="0.3">
      <c r="A13123" t="s">
        <v>16740</v>
      </c>
      <c r="B13123" t="s">
        <v>28636</v>
      </c>
      <c r="C13123">
        <f t="shared" si="204"/>
        <v>22</v>
      </c>
      <c r="D13123" t="str">
        <f>+VLOOKUP(base[[#This Row],[key]],Tabla2[[key]:[Homologado]],4,0)</f>
        <v>Parvulario(a)</v>
      </c>
    </row>
    <row r="13124" spans="1:4" x14ac:dyDescent="0.3">
      <c r="A13124" t="s">
        <v>18377</v>
      </c>
      <c r="B13124" t="s">
        <v>28636</v>
      </c>
      <c r="C13124">
        <f t="shared" ref="C13124:C13187" si="205">+IF(B13124=B13123,C13123,C13123+1)</f>
        <v>22</v>
      </c>
      <c r="D13124" t="str">
        <f>+VLOOKUP(base[[#This Row],[key]],Tabla2[[key]:[Homologado]],4,0)</f>
        <v>Parvulario(a)</v>
      </c>
    </row>
    <row r="13125" spans="1:4" x14ac:dyDescent="0.3">
      <c r="A13125" t="s">
        <v>5983</v>
      </c>
      <c r="B13125" t="s">
        <v>28636</v>
      </c>
      <c r="C13125">
        <f t="shared" si="205"/>
        <v>22</v>
      </c>
      <c r="D13125" t="str">
        <f>+VLOOKUP(base[[#This Row],[key]],Tabla2[[key]:[Homologado]],4,0)</f>
        <v>Parvulario(a)</v>
      </c>
    </row>
    <row r="13126" spans="1:4" x14ac:dyDescent="0.3">
      <c r="A13126" t="s">
        <v>18378</v>
      </c>
      <c r="B13126" t="s">
        <v>28636</v>
      </c>
      <c r="C13126">
        <f t="shared" si="205"/>
        <v>22</v>
      </c>
      <c r="D13126" t="str">
        <f>+VLOOKUP(base[[#This Row],[key]],Tabla2[[key]:[Homologado]],4,0)</f>
        <v>Parvulario(a)</v>
      </c>
    </row>
    <row r="13127" spans="1:4" x14ac:dyDescent="0.3">
      <c r="A13127" t="s">
        <v>18379</v>
      </c>
      <c r="B13127" t="s">
        <v>28636</v>
      </c>
      <c r="C13127">
        <f t="shared" si="205"/>
        <v>22</v>
      </c>
      <c r="D13127" t="str">
        <f>+VLOOKUP(base[[#This Row],[key]],Tabla2[[key]:[Homologado]],4,0)</f>
        <v>Parvulario(a)</v>
      </c>
    </row>
    <row r="13128" spans="1:4" x14ac:dyDescent="0.3">
      <c r="A13128" t="s">
        <v>18380</v>
      </c>
      <c r="B13128" t="s">
        <v>28636</v>
      </c>
      <c r="C13128">
        <f t="shared" si="205"/>
        <v>22</v>
      </c>
      <c r="D13128" t="str">
        <f>+VLOOKUP(base[[#This Row],[key]],Tabla2[[key]:[Homologado]],4,0)</f>
        <v>Parvulario(a)</v>
      </c>
    </row>
    <row r="13129" spans="1:4" x14ac:dyDescent="0.3">
      <c r="A13129" t="s">
        <v>18381</v>
      </c>
      <c r="B13129" t="s">
        <v>28636</v>
      </c>
      <c r="C13129">
        <f t="shared" si="205"/>
        <v>22</v>
      </c>
      <c r="D13129" t="str">
        <f>+VLOOKUP(base[[#This Row],[key]],Tabla2[[key]:[Homologado]],4,0)</f>
        <v>Parvulario(a)</v>
      </c>
    </row>
    <row r="13130" spans="1:4" x14ac:dyDescent="0.3">
      <c r="A13130" t="s">
        <v>18383</v>
      </c>
      <c r="B13130" t="s">
        <v>28636</v>
      </c>
      <c r="C13130">
        <f t="shared" si="205"/>
        <v>22</v>
      </c>
      <c r="D13130" t="str">
        <f>+VLOOKUP(base[[#This Row],[key]],Tabla2[[key]:[Homologado]],4,0)</f>
        <v>Parvulario(a)</v>
      </c>
    </row>
    <row r="13131" spans="1:4" x14ac:dyDescent="0.3">
      <c r="A13131" t="s">
        <v>18384</v>
      </c>
      <c r="B13131" t="s">
        <v>28636</v>
      </c>
      <c r="C13131">
        <f t="shared" si="205"/>
        <v>22</v>
      </c>
      <c r="D13131" t="str">
        <f>+VLOOKUP(base[[#This Row],[key]],Tabla2[[key]:[Homologado]],4,0)</f>
        <v>Parvulario(a)</v>
      </c>
    </row>
    <row r="13132" spans="1:4" x14ac:dyDescent="0.3">
      <c r="A13132" t="s">
        <v>34556</v>
      </c>
      <c r="B13132" t="s">
        <v>28636</v>
      </c>
      <c r="C13132">
        <f t="shared" si="205"/>
        <v>22</v>
      </c>
      <c r="D13132" t="str">
        <f>+VLOOKUP(base[[#This Row],[key]],Tabla2[[key]:[Homologado]],4,0)</f>
        <v>Parvulario(a)</v>
      </c>
    </row>
    <row r="13133" spans="1:4" x14ac:dyDescent="0.3">
      <c r="A13133" t="s">
        <v>34557</v>
      </c>
      <c r="B13133" t="s">
        <v>28636</v>
      </c>
      <c r="C13133">
        <f t="shared" si="205"/>
        <v>22</v>
      </c>
      <c r="D13133" t="str">
        <f>+VLOOKUP(base[[#This Row],[key]],Tabla2[[key]:[Homologado]],4,0)</f>
        <v>Parvulario(a)</v>
      </c>
    </row>
    <row r="13134" spans="1:4" x14ac:dyDescent="0.3">
      <c r="A13134" t="s">
        <v>34558</v>
      </c>
      <c r="B13134" t="s">
        <v>28636</v>
      </c>
      <c r="C13134">
        <f t="shared" si="205"/>
        <v>22</v>
      </c>
      <c r="D13134" t="str">
        <f>+VLOOKUP(base[[#This Row],[key]],Tabla2[[key]:[Homologado]],4,0)</f>
        <v>Parvulario(a)</v>
      </c>
    </row>
    <row r="13135" spans="1:4" x14ac:dyDescent="0.3">
      <c r="A13135" t="s">
        <v>34559</v>
      </c>
      <c r="B13135" t="s">
        <v>28636</v>
      </c>
      <c r="C13135">
        <f t="shared" si="205"/>
        <v>22</v>
      </c>
      <c r="D13135" t="str">
        <f>+VLOOKUP(base[[#This Row],[key]],Tabla2[[key]:[Homologado]],4,0)</f>
        <v>Parvulario(a)</v>
      </c>
    </row>
    <row r="13136" spans="1:4" x14ac:dyDescent="0.3">
      <c r="A13136" t="s">
        <v>34560</v>
      </c>
      <c r="B13136" t="s">
        <v>28636</v>
      </c>
      <c r="C13136">
        <f t="shared" si="205"/>
        <v>22</v>
      </c>
      <c r="D13136" t="str">
        <f>+VLOOKUP(base[[#This Row],[key]],Tabla2[[key]:[Homologado]],4,0)</f>
        <v>Parvulario(a)</v>
      </c>
    </row>
    <row r="13137" spans="1:4" x14ac:dyDescent="0.3">
      <c r="A13137" t="s">
        <v>34561</v>
      </c>
      <c r="B13137" t="s">
        <v>28636</v>
      </c>
      <c r="C13137">
        <f t="shared" si="205"/>
        <v>22</v>
      </c>
      <c r="D13137" t="str">
        <f>+VLOOKUP(base[[#This Row],[key]],Tabla2[[key]:[Homologado]],4,0)</f>
        <v>Parvulario(a)</v>
      </c>
    </row>
    <row r="13138" spans="1:4" x14ac:dyDescent="0.3">
      <c r="A13138" t="s">
        <v>34562</v>
      </c>
      <c r="B13138" t="s">
        <v>28636</v>
      </c>
      <c r="C13138">
        <f t="shared" si="205"/>
        <v>22</v>
      </c>
      <c r="D13138" t="str">
        <f>+VLOOKUP(base[[#This Row],[key]],Tabla2[[key]:[Homologado]],4,0)</f>
        <v>Parvulario(a)</v>
      </c>
    </row>
    <row r="13139" spans="1:4" x14ac:dyDescent="0.3">
      <c r="A13139" t="s">
        <v>34563</v>
      </c>
      <c r="B13139" t="s">
        <v>28636</v>
      </c>
      <c r="C13139">
        <f t="shared" si="205"/>
        <v>22</v>
      </c>
      <c r="D13139" t="str">
        <f>+VLOOKUP(base[[#This Row],[key]],Tabla2[[key]:[Homologado]],4,0)</f>
        <v>Parvulario(a)</v>
      </c>
    </row>
    <row r="13140" spans="1:4" x14ac:dyDescent="0.3">
      <c r="A13140" t="s">
        <v>34564</v>
      </c>
      <c r="B13140" t="s">
        <v>28636</v>
      </c>
      <c r="C13140">
        <f t="shared" si="205"/>
        <v>22</v>
      </c>
      <c r="D13140" t="str">
        <f>+VLOOKUP(base[[#This Row],[key]],Tabla2[[key]:[Homologado]],4,0)</f>
        <v>Parvulario(a)</v>
      </c>
    </row>
    <row r="13141" spans="1:4" x14ac:dyDescent="0.3">
      <c r="A13141" t="s">
        <v>34565</v>
      </c>
      <c r="B13141" t="s">
        <v>28636</v>
      </c>
      <c r="C13141">
        <f t="shared" si="205"/>
        <v>22</v>
      </c>
      <c r="D13141" t="str">
        <f>+VLOOKUP(base[[#This Row],[key]],Tabla2[[key]:[Homologado]],4,0)</f>
        <v>Parvulario(a)</v>
      </c>
    </row>
    <row r="13142" spans="1:4" x14ac:dyDescent="0.3">
      <c r="A13142" t="s">
        <v>34566</v>
      </c>
      <c r="B13142" t="s">
        <v>28636</v>
      </c>
      <c r="C13142">
        <f t="shared" si="205"/>
        <v>22</v>
      </c>
      <c r="D13142" t="str">
        <f>+VLOOKUP(base[[#This Row],[key]],Tabla2[[key]:[Homologado]],4,0)</f>
        <v>Parvulario(a)</v>
      </c>
    </row>
    <row r="13143" spans="1:4" x14ac:dyDescent="0.3">
      <c r="A13143" t="s">
        <v>34567</v>
      </c>
      <c r="B13143" t="s">
        <v>28636</v>
      </c>
      <c r="C13143">
        <f t="shared" si="205"/>
        <v>22</v>
      </c>
      <c r="D13143" t="str">
        <f>+VLOOKUP(base[[#This Row],[key]],Tabla2[[key]:[Homologado]],4,0)</f>
        <v>Parvulario(a)</v>
      </c>
    </row>
    <row r="13144" spans="1:4" x14ac:dyDescent="0.3">
      <c r="A13144" t="s">
        <v>34568</v>
      </c>
      <c r="B13144" t="s">
        <v>28636</v>
      </c>
      <c r="C13144">
        <f t="shared" si="205"/>
        <v>22</v>
      </c>
      <c r="D13144" t="str">
        <f>+VLOOKUP(base[[#This Row],[key]],Tabla2[[key]:[Homologado]],4,0)</f>
        <v>Parvulario(a)</v>
      </c>
    </row>
    <row r="13145" spans="1:4" x14ac:dyDescent="0.3">
      <c r="A13145" t="s">
        <v>34569</v>
      </c>
      <c r="B13145" t="s">
        <v>28636</v>
      </c>
      <c r="C13145">
        <f t="shared" si="205"/>
        <v>22</v>
      </c>
      <c r="D13145" t="str">
        <f>+VLOOKUP(base[[#This Row],[key]],Tabla2[[key]:[Homologado]],4,0)</f>
        <v>Parvulario(a)</v>
      </c>
    </row>
    <row r="13146" spans="1:4" x14ac:dyDescent="0.3">
      <c r="A13146" t="s">
        <v>34570</v>
      </c>
      <c r="B13146" t="s">
        <v>28636</v>
      </c>
      <c r="C13146">
        <f t="shared" si="205"/>
        <v>22</v>
      </c>
      <c r="D13146" t="str">
        <f>+VLOOKUP(base[[#This Row],[key]],Tabla2[[key]:[Homologado]],4,0)</f>
        <v>Parvulario(a)</v>
      </c>
    </row>
    <row r="13147" spans="1:4" x14ac:dyDescent="0.3">
      <c r="A13147" t="s">
        <v>34571</v>
      </c>
      <c r="B13147" t="s">
        <v>28636</v>
      </c>
      <c r="C13147">
        <f t="shared" si="205"/>
        <v>22</v>
      </c>
      <c r="D13147" t="str">
        <f>+VLOOKUP(base[[#This Row],[key]],Tabla2[[key]:[Homologado]],4,0)</f>
        <v>Parvulario(a)</v>
      </c>
    </row>
    <row r="13148" spans="1:4" x14ac:dyDescent="0.3">
      <c r="A13148" t="s">
        <v>34573</v>
      </c>
      <c r="B13148" t="s">
        <v>28636</v>
      </c>
      <c r="C13148">
        <f t="shared" si="205"/>
        <v>22</v>
      </c>
      <c r="D13148" t="str">
        <f>+VLOOKUP(base[[#This Row],[key]],Tabla2[[key]:[Homologado]],4,0)</f>
        <v>Parvulario(a)</v>
      </c>
    </row>
    <row r="13149" spans="1:4" x14ac:dyDescent="0.3">
      <c r="A13149" t="s">
        <v>34574</v>
      </c>
      <c r="B13149" t="s">
        <v>28636</v>
      </c>
      <c r="C13149">
        <f t="shared" si="205"/>
        <v>22</v>
      </c>
      <c r="D13149" t="str">
        <f>+VLOOKUP(base[[#This Row],[key]],Tabla2[[key]:[Homologado]],4,0)</f>
        <v>Parvulario(a)</v>
      </c>
    </row>
    <row r="13150" spans="1:4" x14ac:dyDescent="0.3">
      <c r="A13150" t="s">
        <v>34575</v>
      </c>
      <c r="B13150" t="s">
        <v>28636</v>
      </c>
      <c r="C13150">
        <f t="shared" si="205"/>
        <v>22</v>
      </c>
      <c r="D13150" t="str">
        <f>+VLOOKUP(base[[#This Row],[key]],Tabla2[[key]:[Homologado]],4,0)</f>
        <v>Parvulario(a)</v>
      </c>
    </row>
    <row r="13151" spans="1:4" x14ac:dyDescent="0.3">
      <c r="A13151" t="s">
        <v>34576</v>
      </c>
      <c r="B13151" t="s">
        <v>28636</v>
      </c>
      <c r="C13151">
        <f t="shared" si="205"/>
        <v>22</v>
      </c>
      <c r="D13151" t="str">
        <f>+VLOOKUP(base[[#This Row],[key]],Tabla2[[key]:[Homologado]],4,0)</f>
        <v>Parvulario(a)</v>
      </c>
    </row>
    <row r="13152" spans="1:4" x14ac:dyDescent="0.3">
      <c r="A13152" t="s">
        <v>34578</v>
      </c>
      <c r="B13152" t="s">
        <v>28636</v>
      </c>
      <c r="C13152">
        <f t="shared" si="205"/>
        <v>22</v>
      </c>
      <c r="D13152" t="str">
        <f>+VLOOKUP(base[[#This Row],[key]],Tabla2[[key]:[Homologado]],4,0)</f>
        <v>Parvulario(a)</v>
      </c>
    </row>
    <row r="13153" spans="1:4" x14ac:dyDescent="0.3">
      <c r="A13153" t="s">
        <v>34579</v>
      </c>
      <c r="B13153" t="s">
        <v>28636</v>
      </c>
      <c r="C13153">
        <f t="shared" si="205"/>
        <v>22</v>
      </c>
      <c r="D13153" t="str">
        <f>+VLOOKUP(base[[#This Row],[key]],Tabla2[[key]:[Homologado]],4,0)</f>
        <v>Parvulario(a)</v>
      </c>
    </row>
    <row r="13154" spans="1:4" x14ac:dyDescent="0.3">
      <c r="A13154" t="s">
        <v>34580</v>
      </c>
      <c r="B13154" t="s">
        <v>28636</v>
      </c>
      <c r="C13154">
        <f t="shared" si="205"/>
        <v>22</v>
      </c>
      <c r="D13154" t="str">
        <f>+VLOOKUP(base[[#This Row],[key]],Tabla2[[key]:[Homologado]],4,0)</f>
        <v>Parvulario(a)</v>
      </c>
    </row>
    <row r="13155" spans="1:4" x14ac:dyDescent="0.3">
      <c r="A13155" t="s">
        <v>34581</v>
      </c>
      <c r="B13155" t="s">
        <v>28636</v>
      </c>
      <c r="C13155">
        <f t="shared" si="205"/>
        <v>22</v>
      </c>
      <c r="D13155" t="str">
        <f>+VLOOKUP(base[[#This Row],[key]],Tabla2[[key]:[Homologado]],4,0)</f>
        <v>Parvulario(a)</v>
      </c>
    </row>
    <row r="13156" spans="1:4" x14ac:dyDescent="0.3">
      <c r="A13156" t="s">
        <v>34582</v>
      </c>
      <c r="B13156" t="s">
        <v>28636</v>
      </c>
      <c r="C13156">
        <f t="shared" si="205"/>
        <v>22</v>
      </c>
      <c r="D13156" t="str">
        <f>+VLOOKUP(base[[#This Row],[key]],Tabla2[[key]:[Homologado]],4,0)</f>
        <v>Parvulario(a)</v>
      </c>
    </row>
    <row r="13157" spans="1:4" x14ac:dyDescent="0.3">
      <c r="A13157" t="s">
        <v>34583</v>
      </c>
      <c r="B13157" t="s">
        <v>28636</v>
      </c>
      <c r="C13157">
        <f t="shared" si="205"/>
        <v>22</v>
      </c>
      <c r="D13157" t="str">
        <f>+VLOOKUP(base[[#This Row],[key]],Tabla2[[key]:[Homologado]],4,0)</f>
        <v>Parvulario(a)</v>
      </c>
    </row>
    <row r="13158" spans="1:4" x14ac:dyDescent="0.3">
      <c r="A13158" t="s">
        <v>34584</v>
      </c>
      <c r="B13158" t="s">
        <v>28636</v>
      </c>
      <c r="C13158">
        <f t="shared" si="205"/>
        <v>22</v>
      </c>
      <c r="D13158" t="str">
        <f>+VLOOKUP(base[[#This Row],[key]],Tabla2[[key]:[Homologado]],4,0)</f>
        <v>Parvulario(a)</v>
      </c>
    </row>
    <row r="13159" spans="1:4" x14ac:dyDescent="0.3">
      <c r="A13159" t="s">
        <v>34585</v>
      </c>
      <c r="B13159" t="s">
        <v>28636</v>
      </c>
      <c r="C13159">
        <f t="shared" si="205"/>
        <v>22</v>
      </c>
      <c r="D13159" t="str">
        <f>+VLOOKUP(base[[#This Row],[key]],Tabla2[[key]:[Homologado]],4,0)</f>
        <v>Parvulario(a)</v>
      </c>
    </row>
    <row r="13160" spans="1:4" x14ac:dyDescent="0.3">
      <c r="A13160" t="s">
        <v>34586</v>
      </c>
      <c r="B13160" t="s">
        <v>28636</v>
      </c>
      <c r="C13160">
        <f t="shared" si="205"/>
        <v>22</v>
      </c>
      <c r="D13160" t="str">
        <f>+VLOOKUP(base[[#This Row],[key]],Tabla2[[key]:[Homologado]],4,0)</f>
        <v>Parvulario(a)</v>
      </c>
    </row>
    <row r="13161" spans="1:4" x14ac:dyDescent="0.3">
      <c r="A13161" t="s">
        <v>34587</v>
      </c>
      <c r="B13161" t="s">
        <v>28636</v>
      </c>
      <c r="C13161">
        <f t="shared" si="205"/>
        <v>22</v>
      </c>
      <c r="D13161" t="str">
        <f>+VLOOKUP(base[[#This Row],[key]],Tabla2[[key]:[Homologado]],4,0)</f>
        <v>Parvulario(a)</v>
      </c>
    </row>
    <row r="13162" spans="1:4" x14ac:dyDescent="0.3">
      <c r="A13162" t="s">
        <v>34588</v>
      </c>
      <c r="B13162" t="s">
        <v>28636</v>
      </c>
      <c r="C13162">
        <f t="shared" si="205"/>
        <v>22</v>
      </c>
      <c r="D13162" t="str">
        <f>+VLOOKUP(base[[#This Row],[key]],Tabla2[[key]:[Homologado]],4,0)</f>
        <v>Parvulario(a)</v>
      </c>
    </row>
    <row r="13163" spans="1:4" x14ac:dyDescent="0.3">
      <c r="A13163" t="s">
        <v>34589</v>
      </c>
      <c r="B13163" t="s">
        <v>28636</v>
      </c>
      <c r="C13163">
        <f t="shared" si="205"/>
        <v>22</v>
      </c>
      <c r="D13163" t="str">
        <f>+VLOOKUP(base[[#This Row],[key]],Tabla2[[key]:[Homologado]],4,0)</f>
        <v>Parvulario(a)</v>
      </c>
    </row>
    <row r="13164" spans="1:4" x14ac:dyDescent="0.3">
      <c r="A13164" t="s">
        <v>34590</v>
      </c>
      <c r="B13164" t="s">
        <v>28636</v>
      </c>
      <c r="C13164">
        <f t="shared" si="205"/>
        <v>22</v>
      </c>
      <c r="D13164" t="str">
        <f>+VLOOKUP(base[[#This Row],[key]],Tabla2[[key]:[Homologado]],4,0)</f>
        <v>Parvulario(a)</v>
      </c>
    </row>
    <row r="13165" spans="1:4" x14ac:dyDescent="0.3">
      <c r="A13165" t="s">
        <v>34591</v>
      </c>
      <c r="B13165" t="s">
        <v>28636</v>
      </c>
      <c r="C13165">
        <f t="shared" si="205"/>
        <v>22</v>
      </c>
      <c r="D13165" t="str">
        <f>+VLOOKUP(base[[#This Row],[key]],Tabla2[[key]:[Homologado]],4,0)</f>
        <v>Parvulario(a)</v>
      </c>
    </row>
    <row r="13166" spans="1:4" x14ac:dyDescent="0.3">
      <c r="A13166" t="s">
        <v>34592</v>
      </c>
      <c r="B13166" t="s">
        <v>28636</v>
      </c>
      <c r="C13166">
        <f t="shared" si="205"/>
        <v>22</v>
      </c>
      <c r="D13166" t="str">
        <f>+VLOOKUP(base[[#This Row],[key]],Tabla2[[key]:[Homologado]],4,0)</f>
        <v>Parvulario(a)</v>
      </c>
    </row>
    <row r="13167" spans="1:4" x14ac:dyDescent="0.3">
      <c r="A13167" t="s">
        <v>34593</v>
      </c>
      <c r="B13167" t="s">
        <v>28636</v>
      </c>
      <c r="C13167">
        <f t="shared" si="205"/>
        <v>22</v>
      </c>
      <c r="D13167" t="str">
        <f>+VLOOKUP(base[[#This Row],[key]],Tabla2[[key]:[Homologado]],4,0)</f>
        <v>Parvulario(a)</v>
      </c>
    </row>
    <row r="13168" spans="1:4" x14ac:dyDescent="0.3">
      <c r="A13168" t="s">
        <v>34594</v>
      </c>
      <c r="B13168" t="s">
        <v>28636</v>
      </c>
      <c r="C13168">
        <f t="shared" si="205"/>
        <v>22</v>
      </c>
      <c r="D13168" t="str">
        <f>+VLOOKUP(base[[#This Row],[key]],Tabla2[[key]:[Homologado]],4,0)</f>
        <v>Parvulario(a)</v>
      </c>
    </row>
    <row r="13169" spans="1:4" x14ac:dyDescent="0.3">
      <c r="A13169" t="s">
        <v>34595</v>
      </c>
      <c r="B13169" t="s">
        <v>28636</v>
      </c>
      <c r="C13169">
        <f t="shared" si="205"/>
        <v>22</v>
      </c>
      <c r="D13169" t="str">
        <f>+VLOOKUP(base[[#This Row],[key]],Tabla2[[key]:[Homologado]],4,0)</f>
        <v>Parvulario(a)</v>
      </c>
    </row>
    <row r="13170" spans="1:4" x14ac:dyDescent="0.3">
      <c r="A13170" t="s">
        <v>34598</v>
      </c>
      <c r="B13170" t="s">
        <v>28636</v>
      </c>
      <c r="C13170">
        <f t="shared" si="205"/>
        <v>22</v>
      </c>
      <c r="D13170" t="str">
        <f>+VLOOKUP(base[[#This Row],[key]],Tabla2[[key]:[Homologado]],4,0)</f>
        <v>Parvulario(a)</v>
      </c>
    </row>
    <row r="13171" spans="1:4" x14ac:dyDescent="0.3">
      <c r="A13171" t="s">
        <v>34599</v>
      </c>
      <c r="B13171" t="s">
        <v>28636</v>
      </c>
      <c r="C13171">
        <f t="shared" si="205"/>
        <v>22</v>
      </c>
      <c r="D13171" t="str">
        <f>+VLOOKUP(base[[#This Row],[key]],Tabla2[[key]:[Homologado]],4,0)</f>
        <v>Parvulario(a)</v>
      </c>
    </row>
    <row r="13172" spans="1:4" x14ac:dyDescent="0.3">
      <c r="A13172" t="s">
        <v>34600</v>
      </c>
      <c r="B13172" t="s">
        <v>28636</v>
      </c>
      <c r="C13172">
        <f t="shared" si="205"/>
        <v>22</v>
      </c>
      <c r="D13172" t="str">
        <f>+VLOOKUP(base[[#This Row],[key]],Tabla2[[key]:[Homologado]],4,0)</f>
        <v>Parvulario(a)</v>
      </c>
    </row>
    <row r="13173" spans="1:4" x14ac:dyDescent="0.3">
      <c r="A13173" t="s">
        <v>34601</v>
      </c>
      <c r="B13173" t="s">
        <v>28636</v>
      </c>
      <c r="C13173">
        <f t="shared" si="205"/>
        <v>22</v>
      </c>
      <c r="D13173" t="str">
        <f>+VLOOKUP(base[[#This Row],[key]],Tabla2[[key]:[Homologado]],4,0)</f>
        <v>Parvulario(a)</v>
      </c>
    </row>
    <row r="13174" spans="1:4" x14ac:dyDescent="0.3">
      <c r="A13174" t="s">
        <v>34602</v>
      </c>
      <c r="B13174" t="s">
        <v>28636</v>
      </c>
      <c r="C13174">
        <f t="shared" si="205"/>
        <v>22</v>
      </c>
      <c r="D13174" t="str">
        <f>+VLOOKUP(base[[#This Row],[key]],Tabla2[[key]:[Homologado]],4,0)</f>
        <v>Parvulario(a)</v>
      </c>
    </row>
    <row r="13175" spans="1:4" x14ac:dyDescent="0.3">
      <c r="A13175" t="s">
        <v>34603</v>
      </c>
      <c r="B13175" t="s">
        <v>28636</v>
      </c>
      <c r="C13175">
        <f t="shared" si="205"/>
        <v>22</v>
      </c>
      <c r="D13175" t="str">
        <f>+VLOOKUP(base[[#This Row],[key]],Tabla2[[key]:[Homologado]],4,0)</f>
        <v>Parvulario(a)</v>
      </c>
    </row>
    <row r="13176" spans="1:4" x14ac:dyDescent="0.3">
      <c r="A13176" t="s">
        <v>34604</v>
      </c>
      <c r="B13176" t="s">
        <v>28636</v>
      </c>
      <c r="C13176">
        <f t="shared" si="205"/>
        <v>22</v>
      </c>
      <c r="D13176" t="str">
        <f>+VLOOKUP(base[[#This Row],[key]],Tabla2[[key]:[Homologado]],4,0)</f>
        <v>Parvulario(a)</v>
      </c>
    </row>
    <row r="13177" spans="1:4" x14ac:dyDescent="0.3">
      <c r="A13177" t="s">
        <v>34605</v>
      </c>
      <c r="B13177" t="s">
        <v>28636</v>
      </c>
      <c r="C13177">
        <f t="shared" si="205"/>
        <v>22</v>
      </c>
      <c r="D13177" t="str">
        <f>+VLOOKUP(base[[#This Row],[key]],Tabla2[[key]:[Homologado]],4,0)</f>
        <v>Parvulario(a)</v>
      </c>
    </row>
    <row r="13178" spans="1:4" x14ac:dyDescent="0.3">
      <c r="A13178" t="s">
        <v>34606</v>
      </c>
      <c r="B13178" t="s">
        <v>28636</v>
      </c>
      <c r="C13178">
        <f t="shared" si="205"/>
        <v>22</v>
      </c>
      <c r="D13178" t="str">
        <f>+VLOOKUP(base[[#This Row],[key]],Tabla2[[key]:[Homologado]],4,0)</f>
        <v>Parvulario(a)</v>
      </c>
    </row>
    <row r="13179" spans="1:4" x14ac:dyDescent="0.3">
      <c r="A13179" t="s">
        <v>34607</v>
      </c>
      <c r="B13179" t="s">
        <v>28636</v>
      </c>
      <c r="C13179">
        <f t="shared" si="205"/>
        <v>22</v>
      </c>
      <c r="D13179" t="str">
        <f>+VLOOKUP(base[[#This Row],[key]],Tabla2[[key]:[Homologado]],4,0)</f>
        <v>Parvulario(a)</v>
      </c>
    </row>
    <row r="13180" spans="1:4" x14ac:dyDescent="0.3">
      <c r="A13180" t="s">
        <v>18385</v>
      </c>
      <c r="B13180" t="s">
        <v>28636</v>
      </c>
      <c r="C13180">
        <f t="shared" si="205"/>
        <v>22</v>
      </c>
      <c r="D13180" t="str">
        <f>+VLOOKUP(base[[#This Row],[key]],Tabla2[[key]:[Homologado]],4,0)</f>
        <v>Parvulario(a)</v>
      </c>
    </row>
    <row r="13181" spans="1:4" x14ac:dyDescent="0.3">
      <c r="A13181" t="s">
        <v>18386</v>
      </c>
      <c r="B13181" t="s">
        <v>28636</v>
      </c>
      <c r="C13181">
        <f t="shared" si="205"/>
        <v>22</v>
      </c>
      <c r="D13181" t="str">
        <f>+VLOOKUP(base[[#This Row],[key]],Tabla2[[key]:[Homologado]],4,0)</f>
        <v>Parvulario(a)</v>
      </c>
    </row>
    <row r="13182" spans="1:4" x14ac:dyDescent="0.3">
      <c r="A13182" t="s">
        <v>18387</v>
      </c>
      <c r="B13182" t="s">
        <v>28636</v>
      </c>
      <c r="C13182">
        <f t="shared" si="205"/>
        <v>22</v>
      </c>
      <c r="D13182" t="str">
        <f>+VLOOKUP(base[[#This Row],[key]],Tabla2[[key]:[Homologado]],4,0)</f>
        <v>Parvulario(a)</v>
      </c>
    </row>
    <row r="13183" spans="1:4" x14ac:dyDescent="0.3">
      <c r="A13183" t="s">
        <v>18388</v>
      </c>
      <c r="B13183" t="s">
        <v>28636</v>
      </c>
      <c r="C13183">
        <f t="shared" si="205"/>
        <v>22</v>
      </c>
      <c r="D13183" t="str">
        <f>+VLOOKUP(base[[#This Row],[key]],Tabla2[[key]:[Homologado]],4,0)</f>
        <v>Parvulario(a)</v>
      </c>
    </row>
    <row r="13184" spans="1:4" x14ac:dyDescent="0.3">
      <c r="A13184" t="s">
        <v>18389</v>
      </c>
      <c r="B13184" t="s">
        <v>28636</v>
      </c>
      <c r="C13184">
        <f t="shared" si="205"/>
        <v>22</v>
      </c>
      <c r="D13184" t="str">
        <f>+VLOOKUP(base[[#This Row],[key]],Tabla2[[key]:[Homologado]],4,0)</f>
        <v>Parvulario(a)</v>
      </c>
    </row>
    <row r="13185" spans="1:4" x14ac:dyDescent="0.3">
      <c r="A13185" t="s">
        <v>18390</v>
      </c>
      <c r="B13185" t="s">
        <v>28636</v>
      </c>
      <c r="C13185">
        <f t="shared" si="205"/>
        <v>22</v>
      </c>
      <c r="D13185" t="str">
        <f>+VLOOKUP(base[[#This Row],[key]],Tabla2[[key]:[Homologado]],4,0)</f>
        <v>Parvulario(a)</v>
      </c>
    </row>
    <row r="13186" spans="1:4" x14ac:dyDescent="0.3">
      <c r="A13186" t="s">
        <v>18391</v>
      </c>
      <c r="B13186" t="s">
        <v>28636</v>
      </c>
      <c r="C13186">
        <f t="shared" si="205"/>
        <v>22</v>
      </c>
      <c r="D13186" t="str">
        <f>+VLOOKUP(base[[#This Row],[key]],Tabla2[[key]:[Homologado]],4,0)</f>
        <v>Parvulario(a)</v>
      </c>
    </row>
    <row r="13187" spans="1:4" x14ac:dyDescent="0.3">
      <c r="A13187" t="s">
        <v>18392</v>
      </c>
      <c r="B13187" t="s">
        <v>28636</v>
      </c>
      <c r="C13187">
        <f t="shared" si="205"/>
        <v>22</v>
      </c>
      <c r="D13187" t="str">
        <f>+VLOOKUP(base[[#This Row],[key]],Tabla2[[key]:[Homologado]],4,0)</f>
        <v>Parvulario(a)</v>
      </c>
    </row>
    <row r="13188" spans="1:4" x14ac:dyDescent="0.3">
      <c r="A13188" t="s">
        <v>18393</v>
      </c>
      <c r="B13188" t="s">
        <v>28636</v>
      </c>
      <c r="C13188">
        <f t="shared" ref="C13188:C13251" si="206">+IF(B13188=B13187,C13187,C13187+1)</f>
        <v>22</v>
      </c>
      <c r="D13188" t="str">
        <f>+VLOOKUP(base[[#This Row],[key]],Tabla2[[key]:[Homologado]],4,0)</f>
        <v>Parvulario(a)</v>
      </c>
    </row>
    <row r="13189" spans="1:4" x14ac:dyDescent="0.3">
      <c r="A13189" t="s">
        <v>18394</v>
      </c>
      <c r="B13189" t="s">
        <v>28636</v>
      </c>
      <c r="C13189">
        <f t="shared" si="206"/>
        <v>22</v>
      </c>
      <c r="D13189" t="str">
        <f>+VLOOKUP(base[[#This Row],[key]],Tabla2[[key]:[Homologado]],4,0)</f>
        <v>Parvulario(a)</v>
      </c>
    </row>
    <row r="13190" spans="1:4" x14ac:dyDescent="0.3">
      <c r="A13190" t="s">
        <v>11559</v>
      </c>
      <c r="B13190" t="s">
        <v>28636</v>
      </c>
      <c r="C13190">
        <f t="shared" si="206"/>
        <v>22</v>
      </c>
      <c r="D13190" t="str">
        <f>+VLOOKUP(base[[#This Row],[key]],Tabla2[[key]:[Homologado]],4,0)</f>
        <v>Parvulario(a)</v>
      </c>
    </row>
    <row r="13191" spans="1:4" x14ac:dyDescent="0.3">
      <c r="A13191" t="s">
        <v>6307</v>
      </c>
      <c r="B13191" t="s">
        <v>28636</v>
      </c>
      <c r="C13191">
        <f t="shared" si="206"/>
        <v>22</v>
      </c>
      <c r="D13191" t="str">
        <f>+VLOOKUP(base[[#This Row],[key]],Tabla2[[key]:[Homologado]],4,0)</f>
        <v>Parvulario(a)</v>
      </c>
    </row>
    <row r="13192" spans="1:4" x14ac:dyDescent="0.3">
      <c r="A13192" t="s">
        <v>18395</v>
      </c>
      <c r="B13192" t="s">
        <v>28636</v>
      </c>
      <c r="C13192">
        <f t="shared" si="206"/>
        <v>22</v>
      </c>
      <c r="D13192" t="str">
        <f>+VLOOKUP(base[[#This Row],[key]],Tabla2[[key]:[Homologado]],4,0)</f>
        <v>Parvulario(a)</v>
      </c>
    </row>
    <row r="13193" spans="1:4" x14ac:dyDescent="0.3">
      <c r="A13193" t="s">
        <v>18396</v>
      </c>
      <c r="B13193" t="s">
        <v>28636</v>
      </c>
      <c r="C13193">
        <f t="shared" si="206"/>
        <v>22</v>
      </c>
      <c r="D13193" t="str">
        <f>+VLOOKUP(base[[#This Row],[key]],Tabla2[[key]:[Homologado]],4,0)</f>
        <v>Parvulario(a)</v>
      </c>
    </row>
    <row r="13194" spans="1:4" x14ac:dyDescent="0.3">
      <c r="A13194" t="s">
        <v>18397</v>
      </c>
      <c r="B13194" t="s">
        <v>28636</v>
      </c>
      <c r="C13194">
        <f t="shared" si="206"/>
        <v>22</v>
      </c>
      <c r="D13194" t="str">
        <f>+VLOOKUP(base[[#This Row],[key]],Tabla2[[key]:[Homologado]],4,0)</f>
        <v>Parvulario(a)</v>
      </c>
    </row>
    <row r="13195" spans="1:4" x14ac:dyDescent="0.3">
      <c r="A13195" t="s">
        <v>18398</v>
      </c>
      <c r="B13195" t="s">
        <v>28636</v>
      </c>
      <c r="C13195">
        <f t="shared" si="206"/>
        <v>22</v>
      </c>
      <c r="D13195" t="str">
        <f>+VLOOKUP(base[[#This Row],[key]],Tabla2[[key]:[Homologado]],4,0)</f>
        <v>Parvulario(a)</v>
      </c>
    </row>
    <row r="13196" spans="1:4" x14ac:dyDescent="0.3">
      <c r="A13196" t="s">
        <v>18399</v>
      </c>
      <c r="B13196" t="s">
        <v>28636</v>
      </c>
      <c r="C13196">
        <f t="shared" si="206"/>
        <v>22</v>
      </c>
      <c r="D13196" t="str">
        <f>+VLOOKUP(base[[#This Row],[key]],Tabla2[[key]:[Homologado]],4,0)</f>
        <v>Parvulario(a)</v>
      </c>
    </row>
    <row r="13197" spans="1:4" x14ac:dyDescent="0.3">
      <c r="A13197" t="s">
        <v>18400</v>
      </c>
      <c r="B13197" t="s">
        <v>28636</v>
      </c>
      <c r="C13197">
        <f t="shared" si="206"/>
        <v>22</v>
      </c>
      <c r="D13197" t="str">
        <f>+VLOOKUP(base[[#This Row],[key]],Tabla2[[key]:[Homologado]],4,0)</f>
        <v>Parvulario(a)</v>
      </c>
    </row>
    <row r="13198" spans="1:4" x14ac:dyDescent="0.3">
      <c r="A13198" t="s">
        <v>18401</v>
      </c>
      <c r="B13198" t="s">
        <v>28636</v>
      </c>
      <c r="C13198">
        <f t="shared" si="206"/>
        <v>22</v>
      </c>
      <c r="D13198" t="str">
        <f>+VLOOKUP(base[[#This Row],[key]],Tabla2[[key]:[Homologado]],4,0)</f>
        <v>Parvulario(a)</v>
      </c>
    </row>
    <row r="13199" spans="1:4" x14ac:dyDescent="0.3">
      <c r="A13199" t="s">
        <v>18402</v>
      </c>
      <c r="B13199" t="s">
        <v>28636</v>
      </c>
      <c r="C13199">
        <f t="shared" si="206"/>
        <v>22</v>
      </c>
      <c r="D13199" t="str">
        <f>+VLOOKUP(base[[#This Row],[key]],Tabla2[[key]:[Homologado]],4,0)</f>
        <v>Parvulario(a)</v>
      </c>
    </row>
    <row r="13200" spans="1:4" x14ac:dyDescent="0.3">
      <c r="A13200" t="s">
        <v>18403</v>
      </c>
      <c r="B13200" t="s">
        <v>28636</v>
      </c>
      <c r="C13200">
        <f t="shared" si="206"/>
        <v>22</v>
      </c>
      <c r="D13200" t="str">
        <f>+VLOOKUP(base[[#This Row],[key]],Tabla2[[key]:[Homologado]],4,0)</f>
        <v>Parvulario(a)</v>
      </c>
    </row>
    <row r="13201" spans="1:4" x14ac:dyDescent="0.3">
      <c r="A13201" t="s">
        <v>18404</v>
      </c>
      <c r="B13201" t="s">
        <v>28636</v>
      </c>
      <c r="C13201">
        <f t="shared" si="206"/>
        <v>22</v>
      </c>
      <c r="D13201" t="str">
        <f>+VLOOKUP(base[[#This Row],[key]],Tabla2[[key]:[Homologado]],4,0)</f>
        <v>Parvulario(a)</v>
      </c>
    </row>
    <row r="13202" spans="1:4" x14ac:dyDescent="0.3">
      <c r="A13202" t="s">
        <v>18405</v>
      </c>
      <c r="B13202" t="s">
        <v>28636</v>
      </c>
      <c r="C13202">
        <f t="shared" si="206"/>
        <v>22</v>
      </c>
      <c r="D13202" t="str">
        <f>+VLOOKUP(base[[#This Row],[key]],Tabla2[[key]:[Homologado]],4,0)</f>
        <v>Parvulario(a)</v>
      </c>
    </row>
    <row r="13203" spans="1:4" x14ac:dyDescent="0.3">
      <c r="A13203" t="s">
        <v>18406</v>
      </c>
      <c r="B13203" t="s">
        <v>28636</v>
      </c>
      <c r="C13203">
        <f t="shared" si="206"/>
        <v>22</v>
      </c>
      <c r="D13203" t="str">
        <f>+VLOOKUP(base[[#This Row],[key]],Tabla2[[key]:[Homologado]],4,0)</f>
        <v>Parvulario(a)</v>
      </c>
    </row>
    <row r="13204" spans="1:4" x14ac:dyDescent="0.3">
      <c r="A13204" t="s">
        <v>18407</v>
      </c>
      <c r="B13204" t="s">
        <v>28636</v>
      </c>
      <c r="C13204">
        <f t="shared" si="206"/>
        <v>22</v>
      </c>
      <c r="D13204" t="str">
        <f>+VLOOKUP(base[[#This Row],[key]],Tabla2[[key]:[Homologado]],4,0)</f>
        <v>Parvulario(a)</v>
      </c>
    </row>
    <row r="13205" spans="1:4" x14ac:dyDescent="0.3">
      <c r="A13205" t="s">
        <v>18408</v>
      </c>
      <c r="B13205" t="s">
        <v>28636</v>
      </c>
      <c r="C13205">
        <f t="shared" si="206"/>
        <v>22</v>
      </c>
      <c r="D13205" t="str">
        <f>+VLOOKUP(base[[#This Row],[key]],Tabla2[[key]:[Homologado]],4,0)</f>
        <v>Parvulario(a)</v>
      </c>
    </row>
    <row r="13206" spans="1:4" x14ac:dyDescent="0.3">
      <c r="A13206" t="s">
        <v>18409</v>
      </c>
      <c r="B13206" t="s">
        <v>28636</v>
      </c>
      <c r="C13206">
        <f t="shared" si="206"/>
        <v>22</v>
      </c>
      <c r="D13206" t="str">
        <f>+VLOOKUP(base[[#This Row],[key]],Tabla2[[key]:[Homologado]],4,0)</f>
        <v>Parvulario(a)</v>
      </c>
    </row>
    <row r="13207" spans="1:4" x14ac:dyDescent="0.3">
      <c r="A13207" t="s">
        <v>18410</v>
      </c>
      <c r="B13207" t="s">
        <v>28636</v>
      </c>
      <c r="C13207">
        <f t="shared" si="206"/>
        <v>22</v>
      </c>
      <c r="D13207" t="str">
        <f>+VLOOKUP(base[[#This Row],[key]],Tabla2[[key]:[Homologado]],4,0)</f>
        <v>Parvulario(a)</v>
      </c>
    </row>
    <row r="13208" spans="1:4" x14ac:dyDescent="0.3">
      <c r="A13208" t="s">
        <v>18411</v>
      </c>
      <c r="B13208" t="s">
        <v>28636</v>
      </c>
      <c r="C13208">
        <f t="shared" si="206"/>
        <v>22</v>
      </c>
      <c r="D13208" t="str">
        <f>+VLOOKUP(base[[#This Row],[key]],Tabla2[[key]:[Homologado]],4,0)</f>
        <v>Parvulario(a)</v>
      </c>
    </row>
    <row r="13209" spans="1:4" x14ac:dyDescent="0.3">
      <c r="A13209" t="s">
        <v>11560</v>
      </c>
      <c r="B13209" t="s">
        <v>28636</v>
      </c>
      <c r="C13209">
        <f t="shared" si="206"/>
        <v>22</v>
      </c>
      <c r="D13209" t="str">
        <f>+VLOOKUP(base[[#This Row],[key]],Tabla2[[key]:[Homologado]],4,0)</f>
        <v>Parvulario(a)</v>
      </c>
    </row>
    <row r="13210" spans="1:4" x14ac:dyDescent="0.3">
      <c r="A13210" t="s">
        <v>18412</v>
      </c>
      <c r="B13210" t="s">
        <v>28636</v>
      </c>
      <c r="C13210">
        <f t="shared" si="206"/>
        <v>22</v>
      </c>
      <c r="D13210" t="str">
        <f>+VLOOKUP(base[[#This Row],[key]],Tabla2[[key]:[Homologado]],4,0)</f>
        <v>Parvulario(a)</v>
      </c>
    </row>
    <row r="13211" spans="1:4" x14ac:dyDescent="0.3">
      <c r="A13211" t="s">
        <v>11562</v>
      </c>
      <c r="B13211" t="s">
        <v>28636</v>
      </c>
      <c r="C13211">
        <f t="shared" si="206"/>
        <v>22</v>
      </c>
      <c r="D13211" t="str">
        <f>+VLOOKUP(base[[#This Row],[key]],Tabla2[[key]:[Homologado]],4,0)</f>
        <v>Parvulario(a)</v>
      </c>
    </row>
    <row r="13212" spans="1:4" x14ac:dyDescent="0.3">
      <c r="A13212" t="s">
        <v>11563</v>
      </c>
      <c r="B13212" t="s">
        <v>28636</v>
      </c>
      <c r="C13212">
        <f t="shared" si="206"/>
        <v>22</v>
      </c>
      <c r="D13212" t="str">
        <f>+VLOOKUP(base[[#This Row],[key]],Tabla2[[key]:[Homologado]],4,0)</f>
        <v>Parvulario(a)</v>
      </c>
    </row>
    <row r="13213" spans="1:4" x14ac:dyDescent="0.3">
      <c r="A13213" t="s">
        <v>11564</v>
      </c>
      <c r="B13213" t="s">
        <v>28636</v>
      </c>
      <c r="C13213">
        <f t="shared" si="206"/>
        <v>22</v>
      </c>
      <c r="D13213" t="str">
        <f>+VLOOKUP(base[[#This Row],[key]],Tabla2[[key]:[Homologado]],4,0)</f>
        <v>Parvulario(a)</v>
      </c>
    </row>
    <row r="13214" spans="1:4" x14ac:dyDescent="0.3">
      <c r="A13214" t="s">
        <v>11565</v>
      </c>
      <c r="B13214" t="s">
        <v>28636</v>
      </c>
      <c r="C13214">
        <f t="shared" si="206"/>
        <v>22</v>
      </c>
      <c r="D13214" t="str">
        <f>+VLOOKUP(base[[#This Row],[key]],Tabla2[[key]:[Homologado]],4,0)</f>
        <v>Parvulario(a)</v>
      </c>
    </row>
    <row r="13215" spans="1:4" x14ac:dyDescent="0.3">
      <c r="A13215" t="s">
        <v>18413</v>
      </c>
      <c r="B13215" t="s">
        <v>28636</v>
      </c>
      <c r="C13215">
        <f t="shared" si="206"/>
        <v>22</v>
      </c>
      <c r="D13215" t="str">
        <f>+VLOOKUP(base[[#This Row],[key]],Tabla2[[key]:[Homologado]],4,0)</f>
        <v>Parvulario(a)</v>
      </c>
    </row>
    <row r="13216" spans="1:4" x14ac:dyDescent="0.3">
      <c r="A13216" t="s">
        <v>18414</v>
      </c>
      <c r="B13216" t="s">
        <v>28636</v>
      </c>
      <c r="C13216">
        <f t="shared" si="206"/>
        <v>22</v>
      </c>
      <c r="D13216" t="str">
        <f>+VLOOKUP(base[[#This Row],[key]],Tabla2[[key]:[Homologado]],4,0)</f>
        <v>Parvulario(a)</v>
      </c>
    </row>
    <row r="13217" spans="1:4" x14ac:dyDescent="0.3">
      <c r="A13217" t="s">
        <v>18415</v>
      </c>
      <c r="B13217" t="s">
        <v>28636</v>
      </c>
      <c r="C13217">
        <f t="shared" si="206"/>
        <v>22</v>
      </c>
      <c r="D13217" t="str">
        <f>+VLOOKUP(base[[#This Row],[key]],Tabla2[[key]:[Homologado]],4,0)</f>
        <v>Parvulario(a)</v>
      </c>
    </row>
    <row r="13218" spans="1:4" x14ac:dyDescent="0.3">
      <c r="A13218" t="s">
        <v>11566</v>
      </c>
      <c r="B13218" t="s">
        <v>28636</v>
      </c>
      <c r="C13218">
        <f t="shared" si="206"/>
        <v>22</v>
      </c>
      <c r="D13218" t="str">
        <f>+VLOOKUP(base[[#This Row],[key]],Tabla2[[key]:[Homologado]],4,0)</f>
        <v>Parvulario(a)</v>
      </c>
    </row>
    <row r="13219" spans="1:4" x14ac:dyDescent="0.3">
      <c r="A13219" t="s">
        <v>18416</v>
      </c>
      <c r="B13219" t="s">
        <v>28636</v>
      </c>
      <c r="C13219">
        <f t="shared" si="206"/>
        <v>22</v>
      </c>
      <c r="D13219" t="str">
        <f>+VLOOKUP(base[[#This Row],[key]],Tabla2[[key]:[Homologado]],4,0)</f>
        <v>Parvulario(a)</v>
      </c>
    </row>
    <row r="13220" spans="1:4" x14ac:dyDescent="0.3">
      <c r="A13220" t="s">
        <v>11567</v>
      </c>
      <c r="B13220" t="s">
        <v>28636</v>
      </c>
      <c r="C13220">
        <f t="shared" si="206"/>
        <v>22</v>
      </c>
      <c r="D13220" t="str">
        <f>+VLOOKUP(base[[#This Row],[key]],Tabla2[[key]:[Homologado]],4,0)</f>
        <v>Parvulario(a)</v>
      </c>
    </row>
    <row r="13221" spans="1:4" x14ac:dyDescent="0.3">
      <c r="A13221" t="s">
        <v>18417</v>
      </c>
      <c r="B13221" t="s">
        <v>28636</v>
      </c>
      <c r="C13221">
        <f t="shared" si="206"/>
        <v>22</v>
      </c>
      <c r="D13221" t="str">
        <f>+VLOOKUP(base[[#This Row],[key]],Tabla2[[key]:[Homologado]],4,0)</f>
        <v>Parvulario(a)</v>
      </c>
    </row>
    <row r="13222" spans="1:4" x14ac:dyDescent="0.3">
      <c r="A13222" t="s">
        <v>11568</v>
      </c>
      <c r="B13222" t="s">
        <v>28636</v>
      </c>
      <c r="C13222">
        <f t="shared" si="206"/>
        <v>22</v>
      </c>
      <c r="D13222" t="str">
        <f>+VLOOKUP(base[[#This Row],[key]],Tabla2[[key]:[Homologado]],4,0)</f>
        <v>Parvulario(a)</v>
      </c>
    </row>
    <row r="13223" spans="1:4" x14ac:dyDescent="0.3">
      <c r="A13223" t="s">
        <v>11570</v>
      </c>
      <c r="B13223" t="s">
        <v>28636</v>
      </c>
      <c r="C13223">
        <f t="shared" si="206"/>
        <v>22</v>
      </c>
      <c r="D13223" t="str">
        <f>+VLOOKUP(base[[#This Row],[key]],Tabla2[[key]:[Homologado]],4,0)</f>
        <v>Parvulario(a)</v>
      </c>
    </row>
    <row r="13224" spans="1:4" x14ac:dyDescent="0.3">
      <c r="A13224" t="s">
        <v>18418</v>
      </c>
      <c r="B13224" t="s">
        <v>28636</v>
      </c>
      <c r="C13224">
        <f t="shared" si="206"/>
        <v>22</v>
      </c>
      <c r="D13224" t="str">
        <f>+VLOOKUP(base[[#This Row],[key]],Tabla2[[key]:[Homologado]],4,0)</f>
        <v>Parvulario(a)</v>
      </c>
    </row>
    <row r="13225" spans="1:4" x14ac:dyDescent="0.3">
      <c r="A13225" t="s">
        <v>11571</v>
      </c>
      <c r="B13225" t="s">
        <v>28636</v>
      </c>
      <c r="C13225">
        <f t="shared" si="206"/>
        <v>22</v>
      </c>
      <c r="D13225" t="str">
        <f>+VLOOKUP(base[[#This Row],[key]],Tabla2[[key]:[Homologado]],4,0)</f>
        <v>Parvulario(a)</v>
      </c>
    </row>
    <row r="13226" spans="1:4" x14ac:dyDescent="0.3">
      <c r="A13226" t="s">
        <v>11572</v>
      </c>
      <c r="B13226" t="s">
        <v>28636</v>
      </c>
      <c r="C13226">
        <f t="shared" si="206"/>
        <v>22</v>
      </c>
      <c r="D13226" t="str">
        <f>+VLOOKUP(base[[#This Row],[key]],Tabla2[[key]:[Homologado]],4,0)</f>
        <v>Parvulario(a)</v>
      </c>
    </row>
    <row r="13227" spans="1:4" x14ac:dyDescent="0.3">
      <c r="A13227" t="s">
        <v>11574</v>
      </c>
      <c r="B13227" t="s">
        <v>28636</v>
      </c>
      <c r="C13227">
        <f t="shared" si="206"/>
        <v>22</v>
      </c>
      <c r="D13227" t="str">
        <f>+VLOOKUP(base[[#This Row],[key]],Tabla2[[key]:[Homologado]],4,0)</f>
        <v>Parvulario(a)</v>
      </c>
    </row>
    <row r="13228" spans="1:4" x14ac:dyDescent="0.3">
      <c r="A13228" t="s">
        <v>11575</v>
      </c>
      <c r="B13228" t="s">
        <v>28636</v>
      </c>
      <c r="C13228">
        <f t="shared" si="206"/>
        <v>22</v>
      </c>
      <c r="D13228" t="str">
        <f>+VLOOKUP(base[[#This Row],[key]],Tabla2[[key]:[Homologado]],4,0)</f>
        <v>Parvulario(a)</v>
      </c>
    </row>
    <row r="13229" spans="1:4" x14ac:dyDescent="0.3">
      <c r="A13229" t="s">
        <v>11576</v>
      </c>
      <c r="B13229" t="s">
        <v>28636</v>
      </c>
      <c r="C13229">
        <f t="shared" si="206"/>
        <v>22</v>
      </c>
      <c r="D13229" t="str">
        <f>+VLOOKUP(base[[#This Row],[key]],Tabla2[[key]:[Homologado]],4,0)</f>
        <v>Parvulario(a)</v>
      </c>
    </row>
    <row r="13230" spans="1:4" x14ac:dyDescent="0.3">
      <c r="A13230" t="s">
        <v>18419</v>
      </c>
      <c r="B13230" t="s">
        <v>28636</v>
      </c>
      <c r="C13230">
        <f t="shared" si="206"/>
        <v>22</v>
      </c>
      <c r="D13230" t="str">
        <f>+VLOOKUP(base[[#This Row],[key]],Tabla2[[key]:[Homologado]],4,0)</f>
        <v>Parvulario(a)</v>
      </c>
    </row>
    <row r="13231" spans="1:4" x14ac:dyDescent="0.3">
      <c r="A13231" t="s">
        <v>11578</v>
      </c>
      <c r="B13231" t="s">
        <v>28636</v>
      </c>
      <c r="C13231">
        <f t="shared" si="206"/>
        <v>22</v>
      </c>
      <c r="D13231" t="str">
        <f>+VLOOKUP(base[[#This Row],[key]],Tabla2[[key]:[Homologado]],4,0)</f>
        <v>Parvulario(a)</v>
      </c>
    </row>
    <row r="13232" spans="1:4" x14ac:dyDescent="0.3">
      <c r="A13232" t="s">
        <v>11579</v>
      </c>
      <c r="B13232" t="s">
        <v>28636</v>
      </c>
      <c r="C13232">
        <f t="shared" si="206"/>
        <v>22</v>
      </c>
      <c r="D13232" t="str">
        <f>+VLOOKUP(base[[#This Row],[key]],Tabla2[[key]:[Homologado]],4,0)</f>
        <v>Parvulario(a)</v>
      </c>
    </row>
    <row r="13233" spans="1:4" x14ac:dyDescent="0.3">
      <c r="A13233" t="s">
        <v>11580</v>
      </c>
      <c r="B13233" t="s">
        <v>28636</v>
      </c>
      <c r="C13233">
        <f t="shared" si="206"/>
        <v>22</v>
      </c>
      <c r="D13233" t="str">
        <f>+VLOOKUP(base[[#This Row],[key]],Tabla2[[key]:[Homologado]],4,0)</f>
        <v>Parvulario(a)</v>
      </c>
    </row>
    <row r="13234" spans="1:4" x14ac:dyDescent="0.3">
      <c r="A13234" t="s">
        <v>11581</v>
      </c>
      <c r="B13234" t="s">
        <v>28636</v>
      </c>
      <c r="C13234">
        <f t="shared" si="206"/>
        <v>22</v>
      </c>
      <c r="D13234" t="str">
        <f>+VLOOKUP(base[[#This Row],[key]],Tabla2[[key]:[Homologado]],4,0)</f>
        <v>Parvulario(a)</v>
      </c>
    </row>
    <row r="13235" spans="1:4" x14ac:dyDescent="0.3">
      <c r="A13235" t="s">
        <v>11582</v>
      </c>
      <c r="B13235" t="s">
        <v>28636</v>
      </c>
      <c r="C13235">
        <f t="shared" si="206"/>
        <v>22</v>
      </c>
      <c r="D13235" t="str">
        <f>+VLOOKUP(base[[#This Row],[key]],Tabla2[[key]:[Homologado]],4,0)</f>
        <v>Parvulario(a)</v>
      </c>
    </row>
    <row r="13236" spans="1:4" x14ac:dyDescent="0.3">
      <c r="A13236" t="s">
        <v>18420</v>
      </c>
      <c r="B13236" t="s">
        <v>28636</v>
      </c>
      <c r="C13236">
        <f t="shared" si="206"/>
        <v>22</v>
      </c>
      <c r="D13236" t="str">
        <f>+VLOOKUP(base[[#This Row],[key]],Tabla2[[key]:[Homologado]],4,0)</f>
        <v>Parvulario(a)</v>
      </c>
    </row>
    <row r="13237" spans="1:4" x14ac:dyDescent="0.3">
      <c r="A13237" t="s">
        <v>18421</v>
      </c>
      <c r="B13237" t="s">
        <v>28636</v>
      </c>
      <c r="C13237">
        <f t="shared" si="206"/>
        <v>22</v>
      </c>
      <c r="D13237" t="str">
        <f>+VLOOKUP(base[[#This Row],[key]],Tabla2[[key]:[Homologado]],4,0)</f>
        <v>Parvulario(a)</v>
      </c>
    </row>
    <row r="13238" spans="1:4" x14ac:dyDescent="0.3">
      <c r="A13238" t="s">
        <v>18422</v>
      </c>
      <c r="B13238" t="s">
        <v>28636</v>
      </c>
      <c r="C13238">
        <f t="shared" si="206"/>
        <v>22</v>
      </c>
      <c r="D13238" t="str">
        <f>+VLOOKUP(base[[#This Row],[key]],Tabla2[[key]:[Homologado]],4,0)</f>
        <v>Parvulario(a)</v>
      </c>
    </row>
    <row r="13239" spans="1:4" x14ac:dyDescent="0.3">
      <c r="A13239" t="s">
        <v>16078</v>
      </c>
      <c r="B13239" t="s">
        <v>28636</v>
      </c>
      <c r="C13239">
        <f t="shared" si="206"/>
        <v>22</v>
      </c>
      <c r="D13239" t="str">
        <f>+VLOOKUP(base[[#This Row],[key]],Tabla2[[key]:[Homologado]],4,0)</f>
        <v>Parvulario(a)</v>
      </c>
    </row>
    <row r="13240" spans="1:4" x14ac:dyDescent="0.3">
      <c r="A13240" t="s">
        <v>18424</v>
      </c>
      <c r="B13240" t="s">
        <v>28636</v>
      </c>
      <c r="C13240">
        <f t="shared" si="206"/>
        <v>22</v>
      </c>
      <c r="D13240" t="str">
        <f>+VLOOKUP(base[[#This Row],[key]],Tabla2[[key]:[Homologado]],4,0)</f>
        <v>Parvulario(a)</v>
      </c>
    </row>
    <row r="13241" spans="1:4" x14ac:dyDescent="0.3">
      <c r="A13241" t="s">
        <v>18425</v>
      </c>
      <c r="B13241" t="s">
        <v>28636</v>
      </c>
      <c r="C13241">
        <f t="shared" si="206"/>
        <v>22</v>
      </c>
      <c r="D13241" t="str">
        <f>+VLOOKUP(base[[#This Row],[key]],Tabla2[[key]:[Homologado]],4,0)</f>
        <v>Parvulario(a)</v>
      </c>
    </row>
    <row r="13242" spans="1:4" x14ac:dyDescent="0.3">
      <c r="A13242" t="s">
        <v>18426</v>
      </c>
      <c r="B13242" t="s">
        <v>28636</v>
      </c>
      <c r="C13242">
        <f t="shared" si="206"/>
        <v>22</v>
      </c>
      <c r="D13242" t="str">
        <f>+VLOOKUP(base[[#This Row],[key]],Tabla2[[key]:[Homologado]],4,0)</f>
        <v>Parvulario(a)</v>
      </c>
    </row>
    <row r="13243" spans="1:4" x14ac:dyDescent="0.3">
      <c r="A13243" t="s">
        <v>6576</v>
      </c>
      <c r="B13243" t="s">
        <v>28636</v>
      </c>
      <c r="C13243">
        <f t="shared" si="206"/>
        <v>22</v>
      </c>
      <c r="D13243" t="str">
        <f>+VLOOKUP(base[[#This Row],[key]],Tabla2[[key]:[Homologado]],4,0)</f>
        <v>Parvulario(a)</v>
      </c>
    </row>
    <row r="13244" spans="1:4" x14ac:dyDescent="0.3">
      <c r="A13244" t="s">
        <v>18427</v>
      </c>
      <c r="B13244" t="s">
        <v>28636</v>
      </c>
      <c r="C13244">
        <f t="shared" si="206"/>
        <v>22</v>
      </c>
      <c r="D13244" t="str">
        <f>+VLOOKUP(base[[#This Row],[key]],Tabla2[[key]:[Homologado]],4,0)</f>
        <v>Parvulario(a)</v>
      </c>
    </row>
    <row r="13245" spans="1:4" x14ac:dyDescent="0.3">
      <c r="A13245" t="s">
        <v>18428</v>
      </c>
      <c r="B13245" t="s">
        <v>28636</v>
      </c>
      <c r="C13245">
        <f t="shared" si="206"/>
        <v>22</v>
      </c>
      <c r="D13245" t="str">
        <f>+VLOOKUP(base[[#This Row],[key]],Tabla2[[key]:[Homologado]],4,0)</f>
        <v>Parvulario(a)</v>
      </c>
    </row>
    <row r="13246" spans="1:4" x14ac:dyDescent="0.3">
      <c r="A13246" t="s">
        <v>18429</v>
      </c>
      <c r="B13246" t="s">
        <v>28636</v>
      </c>
      <c r="C13246">
        <f t="shared" si="206"/>
        <v>22</v>
      </c>
      <c r="D13246" t="str">
        <f>+VLOOKUP(base[[#This Row],[key]],Tabla2[[key]:[Homologado]],4,0)</f>
        <v>Parvulario(a)</v>
      </c>
    </row>
    <row r="13247" spans="1:4" x14ac:dyDescent="0.3">
      <c r="A13247" t="s">
        <v>18430</v>
      </c>
      <c r="B13247" t="s">
        <v>28636</v>
      </c>
      <c r="C13247">
        <f t="shared" si="206"/>
        <v>22</v>
      </c>
      <c r="D13247" t="str">
        <f>+VLOOKUP(base[[#This Row],[key]],Tabla2[[key]:[Homologado]],4,0)</f>
        <v>Parvulario(a)</v>
      </c>
    </row>
    <row r="13248" spans="1:4" x14ac:dyDescent="0.3">
      <c r="A13248" t="s">
        <v>18431</v>
      </c>
      <c r="B13248" t="s">
        <v>28636</v>
      </c>
      <c r="C13248">
        <f t="shared" si="206"/>
        <v>22</v>
      </c>
      <c r="D13248" t="str">
        <f>+VLOOKUP(base[[#This Row],[key]],Tabla2[[key]:[Homologado]],4,0)</f>
        <v>Parvulario(a)</v>
      </c>
    </row>
    <row r="13249" spans="1:4" x14ac:dyDescent="0.3">
      <c r="A13249" t="s">
        <v>18432</v>
      </c>
      <c r="B13249" t="s">
        <v>28636</v>
      </c>
      <c r="C13249">
        <f t="shared" si="206"/>
        <v>22</v>
      </c>
      <c r="D13249" t="str">
        <f>+VLOOKUP(base[[#This Row],[key]],Tabla2[[key]:[Homologado]],4,0)</f>
        <v>Parvulario(a)</v>
      </c>
    </row>
    <row r="13250" spans="1:4" x14ac:dyDescent="0.3">
      <c r="A13250" t="s">
        <v>2304</v>
      </c>
      <c r="B13250" t="s">
        <v>28636</v>
      </c>
      <c r="C13250">
        <f t="shared" si="206"/>
        <v>22</v>
      </c>
      <c r="D13250" t="str">
        <f>+VLOOKUP(base[[#This Row],[key]],Tabla2[[key]:[Homologado]],4,0)</f>
        <v>Parvulario(a)</v>
      </c>
    </row>
    <row r="13251" spans="1:4" x14ac:dyDescent="0.3">
      <c r="A13251" t="s">
        <v>2305</v>
      </c>
      <c r="B13251" t="s">
        <v>28636</v>
      </c>
      <c r="C13251">
        <f t="shared" si="206"/>
        <v>22</v>
      </c>
      <c r="D13251" t="str">
        <f>+VLOOKUP(base[[#This Row],[key]],Tabla2[[key]:[Homologado]],4,0)</f>
        <v>Parvulario(a)</v>
      </c>
    </row>
    <row r="13252" spans="1:4" x14ac:dyDescent="0.3">
      <c r="A13252" t="s">
        <v>2321</v>
      </c>
      <c r="B13252" t="s">
        <v>28636</v>
      </c>
      <c r="C13252">
        <f t="shared" ref="C13252:C13315" si="207">+IF(B13252=B13251,C13251,C13251+1)</f>
        <v>22</v>
      </c>
      <c r="D13252" t="str">
        <f>+VLOOKUP(base[[#This Row],[key]],Tabla2[[key]:[Homologado]],4,0)</f>
        <v>Parvulario(a)</v>
      </c>
    </row>
    <row r="13253" spans="1:4" x14ac:dyDescent="0.3">
      <c r="A13253" t="s">
        <v>11588</v>
      </c>
      <c r="B13253" t="s">
        <v>28636</v>
      </c>
      <c r="C13253">
        <f t="shared" si="207"/>
        <v>22</v>
      </c>
      <c r="D13253" t="str">
        <f>+VLOOKUP(base[[#This Row],[key]],Tabla2[[key]:[Homologado]],4,0)</f>
        <v>Parvulario(a)</v>
      </c>
    </row>
    <row r="13254" spans="1:4" x14ac:dyDescent="0.3">
      <c r="A13254" t="s">
        <v>2330</v>
      </c>
      <c r="B13254" t="s">
        <v>28636</v>
      </c>
      <c r="C13254">
        <f t="shared" si="207"/>
        <v>22</v>
      </c>
      <c r="D13254" t="str">
        <f>+VLOOKUP(base[[#This Row],[key]],Tabla2[[key]:[Homologado]],4,0)</f>
        <v>Parvulario(a)</v>
      </c>
    </row>
    <row r="13255" spans="1:4" x14ac:dyDescent="0.3">
      <c r="A13255" t="s">
        <v>11589</v>
      </c>
      <c r="B13255" t="s">
        <v>28636</v>
      </c>
      <c r="C13255">
        <f t="shared" si="207"/>
        <v>22</v>
      </c>
      <c r="D13255" t="str">
        <f>+VLOOKUP(base[[#This Row],[key]],Tabla2[[key]:[Homologado]],4,0)</f>
        <v>Parvulario(a)</v>
      </c>
    </row>
    <row r="13256" spans="1:4" x14ac:dyDescent="0.3">
      <c r="A13256" t="s">
        <v>2354</v>
      </c>
      <c r="B13256" t="s">
        <v>28636</v>
      </c>
      <c r="C13256">
        <f t="shared" si="207"/>
        <v>22</v>
      </c>
      <c r="D13256" t="str">
        <f>+VLOOKUP(base[[#This Row],[key]],Tabla2[[key]:[Homologado]],4,0)</f>
        <v>Parvulario(a)</v>
      </c>
    </row>
    <row r="13257" spans="1:4" x14ac:dyDescent="0.3">
      <c r="A13257" t="s">
        <v>2355</v>
      </c>
      <c r="B13257" t="s">
        <v>28636</v>
      </c>
      <c r="C13257">
        <f t="shared" si="207"/>
        <v>22</v>
      </c>
      <c r="D13257" t="str">
        <f>+VLOOKUP(base[[#This Row],[key]],Tabla2[[key]:[Homologado]],4,0)</f>
        <v>Parvulario(a)</v>
      </c>
    </row>
    <row r="13258" spans="1:4" x14ac:dyDescent="0.3">
      <c r="A13258" t="s">
        <v>2380</v>
      </c>
      <c r="B13258" t="s">
        <v>28636</v>
      </c>
      <c r="C13258">
        <f t="shared" si="207"/>
        <v>22</v>
      </c>
      <c r="D13258" t="str">
        <f>+VLOOKUP(base[[#This Row],[key]],Tabla2[[key]:[Homologado]],4,0)</f>
        <v>Parvulario(a)</v>
      </c>
    </row>
    <row r="13259" spans="1:4" x14ac:dyDescent="0.3">
      <c r="A13259" t="s">
        <v>6679</v>
      </c>
      <c r="B13259" t="s">
        <v>28636</v>
      </c>
      <c r="C13259">
        <f t="shared" si="207"/>
        <v>22</v>
      </c>
      <c r="D13259" t="str">
        <f>+VLOOKUP(base[[#This Row],[key]],Tabla2[[key]:[Homologado]],4,0)</f>
        <v>Parvulario(a)</v>
      </c>
    </row>
    <row r="13260" spans="1:4" x14ac:dyDescent="0.3">
      <c r="A13260" t="s">
        <v>6680</v>
      </c>
      <c r="B13260" t="s">
        <v>28636</v>
      </c>
      <c r="C13260">
        <f t="shared" si="207"/>
        <v>22</v>
      </c>
      <c r="D13260" t="str">
        <f>+VLOOKUP(base[[#This Row],[key]],Tabla2[[key]:[Homologado]],4,0)</f>
        <v>Parvulario(a)</v>
      </c>
    </row>
    <row r="13261" spans="1:4" x14ac:dyDescent="0.3">
      <c r="A13261" t="s">
        <v>18433</v>
      </c>
      <c r="B13261" t="s">
        <v>28636</v>
      </c>
      <c r="C13261">
        <f t="shared" si="207"/>
        <v>22</v>
      </c>
      <c r="D13261" t="str">
        <f>+VLOOKUP(base[[#This Row],[key]],Tabla2[[key]:[Homologado]],4,0)</f>
        <v>Parvulario(a)</v>
      </c>
    </row>
    <row r="13262" spans="1:4" x14ac:dyDescent="0.3">
      <c r="A13262" t="s">
        <v>11594</v>
      </c>
      <c r="B13262" t="s">
        <v>28636</v>
      </c>
      <c r="C13262">
        <f t="shared" si="207"/>
        <v>22</v>
      </c>
      <c r="D13262" t="str">
        <f>+VLOOKUP(base[[#This Row],[key]],Tabla2[[key]:[Homologado]],4,0)</f>
        <v>Parvulario(a)</v>
      </c>
    </row>
    <row r="13263" spans="1:4" x14ac:dyDescent="0.3">
      <c r="A13263" t="s">
        <v>11595</v>
      </c>
      <c r="B13263" t="s">
        <v>28636</v>
      </c>
      <c r="C13263">
        <f t="shared" si="207"/>
        <v>22</v>
      </c>
      <c r="D13263" t="str">
        <f>+VLOOKUP(base[[#This Row],[key]],Tabla2[[key]:[Homologado]],4,0)</f>
        <v>Parvulario(a)</v>
      </c>
    </row>
    <row r="13264" spans="1:4" x14ac:dyDescent="0.3">
      <c r="A13264" t="s">
        <v>18434</v>
      </c>
      <c r="B13264" t="s">
        <v>28636</v>
      </c>
      <c r="C13264">
        <f t="shared" si="207"/>
        <v>22</v>
      </c>
      <c r="D13264" t="str">
        <f>+VLOOKUP(base[[#This Row],[key]],Tabla2[[key]:[Homologado]],4,0)</f>
        <v>Parvulario(a)</v>
      </c>
    </row>
    <row r="13265" spans="1:4" x14ac:dyDescent="0.3">
      <c r="A13265" t="s">
        <v>2438</v>
      </c>
      <c r="B13265" t="s">
        <v>28636</v>
      </c>
      <c r="C13265">
        <f t="shared" si="207"/>
        <v>22</v>
      </c>
      <c r="D13265" t="str">
        <f>+VLOOKUP(base[[#This Row],[key]],Tabla2[[key]:[Homologado]],4,0)</f>
        <v>Parvulario(a)</v>
      </c>
    </row>
    <row r="13266" spans="1:4" x14ac:dyDescent="0.3">
      <c r="A13266" t="s">
        <v>2443</v>
      </c>
      <c r="B13266" t="s">
        <v>28636</v>
      </c>
      <c r="C13266">
        <f t="shared" si="207"/>
        <v>22</v>
      </c>
      <c r="D13266" t="str">
        <f>+VLOOKUP(base[[#This Row],[key]],Tabla2[[key]:[Homologado]],4,0)</f>
        <v>Parvulario(a)</v>
      </c>
    </row>
    <row r="13267" spans="1:4" x14ac:dyDescent="0.3">
      <c r="A13267" t="s">
        <v>18435</v>
      </c>
      <c r="B13267" t="s">
        <v>28636</v>
      </c>
      <c r="C13267">
        <f t="shared" si="207"/>
        <v>22</v>
      </c>
      <c r="D13267" t="str">
        <f>+VLOOKUP(base[[#This Row],[key]],Tabla2[[key]:[Homologado]],4,0)</f>
        <v>Parvulario(a)</v>
      </c>
    </row>
    <row r="13268" spans="1:4" x14ac:dyDescent="0.3">
      <c r="A13268" t="s">
        <v>18436</v>
      </c>
      <c r="B13268" t="s">
        <v>28636</v>
      </c>
      <c r="C13268">
        <f t="shared" si="207"/>
        <v>22</v>
      </c>
      <c r="D13268" t="str">
        <f>+VLOOKUP(base[[#This Row],[key]],Tabla2[[key]:[Homologado]],4,0)</f>
        <v>Parvulario(a)</v>
      </c>
    </row>
    <row r="13269" spans="1:4" x14ac:dyDescent="0.3">
      <c r="A13269" t="s">
        <v>18437</v>
      </c>
      <c r="B13269" t="s">
        <v>28636</v>
      </c>
      <c r="C13269">
        <f t="shared" si="207"/>
        <v>22</v>
      </c>
      <c r="D13269" t="str">
        <f>+VLOOKUP(base[[#This Row],[key]],Tabla2[[key]:[Homologado]],4,0)</f>
        <v>Parvulario(a)</v>
      </c>
    </row>
    <row r="13270" spans="1:4" x14ac:dyDescent="0.3">
      <c r="A13270" t="s">
        <v>11598</v>
      </c>
      <c r="B13270" t="s">
        <v>28636</v>
      </c>
      <c r="C13270">
        <f t="shared" si="207"/>
        <v>22</v>
      </c>
      <c r="D13270" t="str">
        <f>+VLOOKUP(base[[#This Row],[key]],Tabla2[[key]:[Homologado]],4,0)</f>
        <v>Parvulario(a)</v>
      </c>
    </row>
    <row r="13271" spans="1:4" x14ac:dyDescent="0.3">
      <c r="A13271" t="s">
        <v>11599</v>
      </c>
      <c r="B13271" t="s">
        <v>28636</v>
      </c>
      <c r="C13271">
        <f t="shared" si="207"/>
        <v>22</v>
      </c>
      <c r="D13271" t="str">
        <f>+VLOOKUP(base[[#This Row],[key]],Tabla2[[key]:[Homologado]],4,0)</f>
        <v>Parvulario(a)</v>
      </c>
    </row>
    <row r="13272" spans="1:4" x14ac:dyDescent="0.3">
      <c r="A13272" t="s">
        <v>11600</v>
      </c>
      <c r="B13272" t="s">
        <v>28636</v>
      </c>
      <c r="C13272">
        <f t="shared" si="207"/>
        <v>22</v>
      </c>
      <c r="D13272" t="str">
        <f>+VLOOKUP(base[[#This Row],[key]],Tabla2[[key]:[Homologado]],4,0)</f>
        <v>Parvulario(a)</v>
      </c>
    </row>
    <row r="13273" spans="1:4" x14ac:dyDescent="0.3">
      <c r="A13273" t="s">
        <v>18438</v>
      </c>
      <c r="B13273" t="s">
        <v>28636</v>
      </c>
      <c r="C13273">
        <f t="shared" si="207"/>
        <v>22</v>
      </c>
      <c r="D13273" t="str">
        <f>+VLOOKUP(base[[#This Row],[key]],Tabla2[[key]:[Homologado]],4,0)</f>
        <v>Parvulario(a)</v>
      </c>
    </row>
    <row r="13274" spans="1:4" x14ac:dyDescent="0.3">
      <c r="A13274" t="s">
        <v>18439</v>
      </c>
      <c r="B13274" t="s">
        <v>28636</v>
      </c>
      <c r="C13274">
        <f t="shared" si="207"/>
        <v>22</v>
      </c>
      <c r="D13274" t="str">
        <f>+VLOOKUP(base[[#This Row],[key]],Tabla2[[key]:[Homologado]],4,0)</f>
        <v>Parvulario(a)</v>
      </c>
    </row>
    <row r="13275" spans="1:4" x14ac:dyDescent="0.3">
      <c r="A13275" t="s">
        <v>18440</v>
      </c>
      <c r="B13275" t="s">
        <v>28636</v>
      </c>
      <c r="C13275">
        <f t="shared" si="207"/>
        <v>22</v>
      </c>
      <c r="D13275" t="str">
        <f>+VLOOKUP(base[[#This Row],[key]],Tabla2[[key]:[Homologado]],4,0)</f>
        <v>Parvulario(a)</v>
      </c>
    </row>
    <row r="13276" spans="1:4" x14ac:dyDescent="0.3">
      <c r="A13276" t="s">
        <v>18441</v>
      </c>
      <c r="B13276" t="s">
        <v>28636</v>
      </c>
      <c r="C13276">
        <f t="shared" si="207"/>
        <v>22</v>
      </c>
      <c r="D13276" t="str">
        <f>+VLOOKUP(base[[#This Row],[key]],Tabla2[[key]:[Homologado]],4,0)</f>
        <v>Parvulario(a)</v>
      </c>
    </row>
    <row r="13277" spans="1:4" x14ac:dyDescent="0.3">
      <c r="A13277" t="s">
        <v>18442</v>
      </c>
      <c r="B13277" t="s">
        <v>28636</v>
      </c>
      <c r="C13277">
        <f t="shared" si="207"/>
        <v>22</v>
      </c>
      <c r="D13277" t="str">
        <f>+VLOOKUP(base[[#This Row],[key]],Tabla2[[key]:[Homologado]],4,0)</f>
        <v>Parvulario(a)</v>
      </c>
    </row>
    <row r="13278" spans="1:4" x14ac:dyDescent="0.3">
      <c r="A13278" t="s">
        <v>18443</v>
      </c>
      <c r="B13278" t="s">
        <v>28636</v>
      </c>
      <c r="C13278">
        <f t="shared" si="207"/>
        <v>22</v>
      </c>
      <c r="D13278" t="str">
        <f>+VLOOKUP(base[[#This Row],[key]],Tabla2[[key]:[Homologado]],4,0)</f>
        <v>Parvulario(a)</v>
      </c>
    </row>
    <row r="13279" spans="1:4" x14ac:dyDescent="0.3">
      <c r="A13279" t="s">
        <v>18444</v>
      </c>
      <c r="B13279" t="s">
        <v>28636</v>
      </c>
      <c r="C13279">
        <f t="shared" si="207"/>
        <v>22</v>
      </c>
      <c r="D13279" t="str">
        <f>+VLOOKUP(base[[#This Row],[key]],Tabla2[[key]:[Homologado]],4,0)</f>
        <v>Parvulario(a)</v>
      </c>
    </row>
    <row r="13280" spans="1:4" x14ac:dyDescent="0.3">
      <c r="A13280" t="s">
        <v>11602</v>
      </c>
      <c r="B13280" t="s">
        <v>28636</v>
      </c>
      <c r="C13280">
        <f t="shared" si="207"/>
        <v>22</v>
      </c>
      <c r="D13280" t="str">
        <f>+VLOOKUP(base[[#This Row],[key]],Tabla2[[key]:[Homologado]],4,0)</f>
        <v>Parvulario(a)</v>
      </c>
    </row>
    <row r="13281" spans="1:4" x14ac:dyDescent="0.3">
      <c r="A13281" t="s">
        <v>18445</v>
      </c>
      <c r="B13281" t="s">
        <v>28636</v>
      </c>
      <c r="C13281">
        <f t="shared" si="207"/>
        <v>22</v>
      </c>
      <c r="D13281" t="str">
        <f>+VLOOKUP(base[[#This Row],[key]],Tabla2[[key]:[Homologado]],4,0)</f>
        <v>Parvulario(a)</v>
      </c>
    </row>
    <row r="13282" spans="1:4" x14ac:dyDescent="0.3">
      <c r="A13282" t="s">
        <v>18446</v>
      </c>
      <c r="B13282" t="s">
        <v>28636</v>
      </c>
      <c r="C13282">
        <f t="shared" si="207"/>
        <v>22</v>
      </c>
      <c r="D13282" t="str">
        <f>+VLOOKUP(base[[#This Row],[key]],Tabla2[[key]:[Homologado]],4,0)</f>
        <v>Parvulario(a)</v>
      </c>
    </row>
    <row r="13283" spans="1:4" x14ac:dyDescent="0.3">
      <c r="A13283" t="s">
        <v>18447</v>
      </c>
      <c r="B13283" t="s">
        <v>28636</v>
      </c>
      <c r="C13283">
        <f t="shared" si="207"/>
        <v>22</v>
      </c>
      <c r="D13283" t="str">
        <f>+VLOOKUP(base[[#This Row],[key]],Tabla2[[key]:[Homologado]],4,0)</f>
        <v>Parvulario(a)</v>
      </c>
    </row>
    <row r="13284" spans="1:4" x14ac:dyDescent="0.3">
      <c r="A13284" t="s">
        <v>11603</v>
      </c>
      <c r="B13284" t="s">
        <v>28636</v>
      </c>
      <c r="C13284">
        <f t="shared" si="207"/>
        <v>22</v>
      </c>
      <c r="D13284" t="str">
        <f>+VLOOKUP(base[[#This Row],[key]],Tabla2[[key]:[Homologado]],4,0)</f>
        <v>Parvulario(a)</v>
      </c>
    </row>
    <row r="13285" spans="1:4" x14ac:dyDescent="0.3">
      <c r="A13285" t="s">
        <v>11604</v>
      </c>
      <c r="B13285" t="s">
        <v>28636</v>
      </c>
      <c r="C13285">
        <f t="shared" si="207"/>
        <v>22</v>
      </c>
      <c r="D13285" t="str">
        <f>+VLOOKUP(base[[#This Row],[key]],Tabla2[[key]:[Homologado]],4,0)</f>
        <v>Parvulario(a)</v>
      </c>
    </row>
    <row r="13286" spans="1:4" x14ac:dyDescent="0.3">
      <c r="A13286" t="s">
        <v>11605</v>
      </c>
      <c r="B13286" t="s">
        <v>28636</v>
      </c>
      <c r="C13286">
        <f t="shared" si="207"/>
        <v>22</v>
      </c>
      <c r="D13286" t="str">
        <f>+VLOOKUP(base[[#This Row],[key]],Tabla2[[key]:[Homologado]],4,0)</f>
        <v>Parvulario(a)</v>
      </c>
    </row>
    <row r="13287" spans="1:4" x14ac:dyDescent="0.3">
      <c r="A13287" t="s">
        <v>11606</v>
      </c>
      <c r="B13287" t="s">
        <v>28636</v>
      </c>
      <c r="C13287">
        <f t="shared" si="207"/>
        <v>22</v>
      </c>
      <c r="D13287" t="str">
        <f>+VLOOKUP(base[[#This Row],[key]],Tabla2[[key]:[Homologado]],4,0)</f>
        <v>Parvulario(a)</v>
      </c>
    </row>
    <row r="13288" spans="1:4" x14ac:dyDescent="0.3">
      <c r="A13288" t="s">
        <v>11607</v>
      </c>
      <c r="B13288" t="s">
        <v>28636</v>
      </c>
      <c r="C13288">
        <f t="shared" si="207"/>
        <v>22</v>
      </c>
      <c r="D13288" t="str">
        <f>+VLOOKUP(base[[#This Row],[key]],Tabla2[[key]:[Homologado]],4,0)</f>
        <v>Parvulario(a)</v>
      </c>
    </row>
    <row r="13289" spans="1:4" x14ac:dyDescent="0.3">
      <c r="A13289" t="s">
        <v>6784</v>
      </c>
      <c r="B13289" t="s">
        <v>28636</v>
      </c>
      <c r="C13289">
        <f t="shared" si="207"/>
        <v>22</v>
      </c>
      <c r="D13289" t="str">
        <f>+VLOOKUP(base[[#This Row],[key]],Tabla2[[key]:[Homologado]],4,0)</f>
        <v>Parvulario(a)</v>
      </c>
    </row>
    <row r="13290" spans="1:4" x14ac:dyDescent="0.3">
      <c r="A13290" t="s">
        <v>18449</v>
      </c>
      <c r="B13290" t="s">
        <v>28636</v>
      </c>
      <c r="C13290">
        <f t="shared" si="207"/>
        <v>22</v>
      </c>
      <c r="D13290" t="str">
        <f>+VLOOKUP(base[[#This Row],[key]],Tabla2[[key]:[Homologado]],4,0)</f>
        <v>Parvulario(a)</v>
      </c>
    </row>
    <row r="13291" spans="1:4" x14ac:dyDescent="0.3">
      <c r="A13291" t="s">
        <v>18450</v>
      </c>
      <c r="B13291" t="s">
        <v>28636</v>
      </c>
      <c r="C13291">
        <f t="shared" si="207"/>
        <v>22</v>
      </c>
      <c r="D13291" t="str">
        <f>+VLOOKUP(base[[#This Row],[key]],Tabla2[[key]:[Homologado]],4,0)</f>
        <v>Parvulario(a)</v>
      </c>
    </row>
    <row r="13292" spans="1:4" x14ac:dyDescent="0.3">
      <c r="A13292" t="s">
        <v>18451</v>
      </c>
      <c r="B13292" t="s">
        <v>28636</v>
      </c>
      <c r="C13292">
        <f t="shared" si="207"/>
        <v>22</v>
      </c>
      <c r="D13292" t="str">
        <f>+VLOOKUP(base[[#This Row],[key]],Tabla2[[key]:[Homologado]],4,0)</f>
        <v>Parvulario(a)</v>
      </c>
    </row>
    <row r="13293" spans="1:4" x14ac:dyDescent="0.3">
      <c r="A13293" t="s">
        <v>18452</v>
      </c>
      <c r="B13293" t="s">
        <v>28636</v>
      </c>
      <c r="C13293">
        <f t="shared" si="207"/>
        <v>22</v>
      </c>
      <c r="D13293" t="str">
        <f>+VLOOKUP(base[[#This Row],[key]],Tabla2[[key]:[Homologado]],4,0)</f>
        <v>Parvulario(a)</v>
      </c>
    </row>
    <row r="13294" spans="1:4" x14ac:dyDescent="0.3">
      <c r="A13294" t="s">
        <v>18453</v>
      </c>
      <c r="B13294" t="s">
        <v>28636</v>
      </c>
      <c r="C13294">
        <f t="shared" si="207"/>
        <v>22</v>
      </c>
      <c r="D13294" t="str">
        <f>+VLOOKUP(base[[#This Row],[key]],Tabla2[[key]:[Homologado]],4,0)</f>
        <v>Parvulario(a)</v>
      </c>
    </row>
    <row r="13295" spans="1:4" x14ac:dyDescent="0.3">
      <c r="A13295" t="s">
        <v>6872</v>
      </c>
      <c r="B13295" t="s">
        <v>28636</v>
      </c>
      <c r="C13295">
        <f t="shared" si="207"/>
        <v>22</v>
      </c>
      <c r="D13295" t="str">
        <f>+VLOOKUP(base[[#This Row],[key]],Tabla2[[key]:[Homologado]],4,0)</f>
        <v>Parvulario(a)</v>
      </c>
    </row>
    <row r="13296" spans="1:4" x14ac:dyDescent="0.3">
      <c r="A13296" t="s">
        <v>11619</v>
      </c>
      <c r="B13296" t="s">
        <v>28636</v>
      </c>
      <c r="C13296">
        <f t="shared" si="207"/>
        <v>22</v>
      </c>
      <c r="D13296" t="str">
        <f>+VLOOKUP(base[[#This Row],[key]],Tabla2[[key]:[Homologado]],4,0)</f>
        <v>Parvulario(a)</v>
      </c>
    </row>
    <row r="13297" spans="1:4" x14ac:dyDescent="0.3">
      <c r="A13297" t="s">
        <v>18455</v>
      </c>
      <c r="B13297" t="s">
        <v>28636</v>
      </c>
      <c r="C13297">
        <f t="shared" si="207"/>
        <v>22</v>
      </c>
      <c r="D13297" t="str">
        <f>+VLOOKUP(base[[#This Row],[key]],Tabla2[[key]:[Homologado]],4,0)</f>
        <v>Parvulario(a)</v>
      </c>
    </row>
    <row r="13298" spans="1:4" x14ac:dyDescent="0.3">
      <c r="A13298" t="s">
        <v>18456</v>
      </c>
      <c r="B13298" t="s">
        <v>28636</v>
      </c>
      <c r="C13298">
        <f t="shared" si="207"/>
        <v>22</v>
      </c>
      <c r="D13298" t="str">
        <f>+VLOOKUP(base[[#This Row],[key]],Tabla2[[key]:[Homologado]],4,0)</f>
        <v>Parvulario(a)</v>
      </c>
    </row>
    <row r="13299" spans="1:4" x14ac:dyDescent="0.3">
      <c r="A13299" t="s">
        <v>2563</v>
      </c>
      <c r="B13299" t="s">
        <v>28636</v>
      </c>
      <c r="C13299">
        <f t="shared" si="207"/>
        <v>22</v>
      </c>
      <c r="D13299" t="str">
        <f>+VLOOKUP(base[[#This Row],[key]],Tabla2[[key]:[Homologado]],4,0)</f>
        <v>Parvulario(a)</v>
      </c>
    </row>
    <row r="13300" spans="1:4" x14ac:dyDescent="0.3">
      <c r="A13300" t="s">
        <v>2569</v>
      </c>
      <c r="B13300" t="s">
        <v>28636</v>
      </c>
      <c r="C13300">
        <f t="shared" si="207"/>
        <v>22</v>
      </c>
      <c r="D13300" t="str">
        <f>+VLOOKUP(base[[#This Row],[key]],Tabla2[[key]:[Homologado]],4,0)</f>
        <v>Parvulario(a)</v>
      </c>
    </row>
    <row r="13301" spans="1:4" x14ac:dyDescent="0.3">
      <c r="A13301" t="s">
        <v>2571</v>
      </c>
      <c r="B13301" t="s">
        <v>28636</v>
      </c>
      <c r="C13301">
        <f t="shared" si="207"/>
        <v>22</v>
      </c>
      <c r="D13301" t="str">
        <f>+VLOOKUP(base[[#This Row],[key]],Tabla2[[key]:[Homologado]],4,0)</f>
        <v>Parvulario(a)</v>
      </c>
    </row>
    <row r="13302" spans="1:4" x14ac:dyDescent="0.3">
      <c r="A13302" t="s">
        <v>2572</v>
      </c>
      <c r="B13302" t="s">
        <v>28636</v>
      </c>
      <c r="C13302">
        <f t="shared" si="207"/>
        <v>22</v>
      </c>
      <c r="D13302" t="str">
        <f>+VLOOKUP(base[[#This Row],[key]],Tabla2[[key]:[Homologado]],4,0)</f>
        <v>Parvulario(a)</v>
      </c>
    </row>
    <row r="13303" spans="1:4" x14ac:dyDescent="0.3">
      <c r="A13303" t="s">
        <v>3204</v>
      </c>
      <c r="B13303" t="s">
        <v>28636</v>
      </c>
      <c r="C13303">
        <f t="shared" si="207"/>
        <v>22</v>
      </c>
      <c r="D13303" t="str">
        <f>+VLOOKUP(base[[#This Row],[key]],Tabla2[[key]:[Homologado]],4,0)</f>
        <v>Parvulario(a)</v>
      </c>
    </row>
    <row r="13304" spans="1:4" x14ac:dyDescent="0.3">
      <c r="A13304" t="s">
        <v>6937</v>
      </c>
      <c r="B13304" t="s">
        <v>28636</v>
      </c>
      <c r="C13304">
        <f t="shared" si="207"/>
        <v>22</v>
      </c>
      <c r="D13304" t="str">
        <f>+VLOOKUP(base[[#This Row],[key]],Tabla2[[key]:[Homologado]],4,0)</f>
        <v>Parvulario(a)</v>
      </c>
    </row>
    <row r="13305" spans="1:4" x14ac:dyDescent="0.3">
      <c r="A13305" t="s">
        <v>18457</v>
      </c>
      <c r="B13305" t="s">
        <v>28636</v>
      </c>
      <c r="C13305">
        <f t="shared" si="207"/>
        <v>22</v>
      </c>
      <c r="D13305" t="str">
        <f>+VLOOKUP(base[[#This Row],[key]],Tabla2[[key]:[Homologado]],4,0)</f>
        <v>Parvulario(a)</v>
      </c>
    </row>
    <row r="13306" spans="1:4" x14ac:dyDescent="0.3">
      <c r="A13306" t="s">
        <v>6949</v>
      </c>
      <c r="B13306" t="s">
        <v>28636</v>
      </c>
      <c r="C13306">
        <f t="shared" si="207"/>
        <v>22</v>
      </c>
      <c r="D13306" t="str">
        <f>+VLOOKUP(base[[#This Row],[key]],Tabla2[[key]:[Homologado]],4,0)</f>
        <v>Parvulario(a)</v>
      </c>
    </row>
    <row r="13307" spans="1:4" x14ac:dyDescent="0.3">
      <c r="A13307" t="s">
        <v>6954</v>
      </c>
      <c r="B13307" t="s">
        <v>28636</v>
      </c>
      <c r="C13307">
        <f t="shared" si="207"/>
        <v>22</v>
      </c>
      <c r="D13307" t="str">
        <f>+VLOOKUP(base[[#This Row],[key]],Tabla2[[key]:[Homologado]],4,0)</f>
        <v>Parvulario(a)</v>
      </c>
    </row>
    <row r="13308" spans="1:4" x14ac:dyDescent="0.3">
      <c r="A13308" t="s">
        <v>18458</v>
      </c>
      <c r="B13308" t="s">
        <v>28636</v>
      </c>
      <c r="C13308">
        <f t="shared" si="207"/>
        <v>22</v>
      </c>
      <c r="D13308" t="str">
        <f>+VLOOKUP(base[[#This Row],[key]],Tabla2[[key]:[Homologado]],4,0)</f>
        <v>Parvulario(a)</v>
      </c>
    </row>
    <row r="13309" spans="1:4" x14ac:dyDescent="0.3">
      <c r="A13309" t="s">
        <v>6961</v>
      </c>
      <c r="B13309" t="s">
        <v>28636</v>
      </c>
      <c r="C13309">
        <f t="shared" si="207"/>
        <v>22</v>
      </c>
      <c r="D13309" t="str">
        <f>+VLOOKUP(base[[#This Row],[key]],Tabla2[[key]:[Homologado]],4,0)</f>
        <v>Parvulario(a)</v>
      </c>
    </row>
    <row r="13310" spans="1:4" x14ac:dyDescent="0.3">
      <c r="A13310" t="s">
        <v>6969</v>
      </c>
      <c r="B13310" t="s">
        <v>28636</v>
      </c>
      <c r="C13310">
        <f t="shared" si="207"/>
        <v>22</v>
      </c>
      <c r="D13310" t="str">
        <f>+VLOOKUP(base[[#This Row],[key]],Tabla2[[key]:[Homologado]],4,0)</f>
        <v>Parvulario(a)</v>
      </c>
    </row>
    <row r="13311" spans="1:4" x14ac:dyDescent="0.3">
      <c r="A13311" t="s">
        <v>6970</v>
      </c>
      <c r="B13311" t="s">
        <v>28636</v>
      </c>
      <c r="C13311">
        <f t="shared" si="207"/>
        <v>22</v>
      </c>
      <c r="D13311" t="str">
        <f>+VLOOKUP(base[[#This Row],[key]],Tabla2[[key]:[Homologado]],4,0)</f>
        <v>Parvulario(a)</v>
      </c>
    </row>
    <row r="13312" spans="1:4" x14ac:dyDescent="0.3">
      <c r="A13312" t="s">
        <v>2591</v>
      </c>
      <c r="B13312" t="s">
        <v>28636</v>
      </c>
      <c r="C13312">
        <f t="shared" si="207"/>
        <v>22</v>
      </c>
      <c r="D13312" t="str">
        <f>+VLOOKUP(base[[#This Row],[key]],Tabla2[[key]:[Homologado]],4,0)</f>
        <v>Parvulario(a)</v>
      </c>
    </row>
    <row r="13313" spans="1:4" x14ac:dyDescent="0.3">
      <c r="A13313" t="s">
        <v>2600</v>
      </c>
      <c r="B13313" t="s">
        <v>28636</v>
      </c>
      <c r="C13313">
        <f t="shared" si="207"/>
        <v>22</v>
      </c>
      <c r="D13313" t="str">
        <f>+VLOOKUP(base[[#This Row],[key]],Tabla2[[key]:[Homologado]],4,0)</f>
        <v>Parvulario(a)</v>
      </c>
    </row>
    <row r="13314" spans="1:4" x14ac:dyDescent="0.3">
      <c r="A13314" t="s">
        <v>6993</v>
      </c>
      <c r="B13314" t="s">
        <v>28636</v>
      </c>
      <c r="C13314">
        <f t="shared" si="207"/>
        <v>22</v>
      </c>
      <c r="D13314" t="str">
        <f>+VLOOKUP(base[[#This Row],[key]],Tabla2[[key]:[Homologado]],4,0)</f>
        <v>Parvulario(a)</v>
      </c>
    </row>
    <row r="13315" spans="1:4" x14ac:dyDescent="0.3">
      <c r="A13315" t="s">
        <v>6995</v>
      </c>
      <c r="B13315" t="s">
        <v>28636</v>
      </c>
      <c r="C13315">
        <f t="shared" si="207"/>
        <v>22</v>
      </c>
      <c r="D13315" t="str">
        <f>+VLOOKUP(base[[#This Row],[key]],Tabla2[[key]:[Homologado]],4,0)</f>
        <v>Parvulario(a)</v>
      </c>
    </row>
    <row r="13316" spans="1:4" x14ac:dyDescent="0.3">
      <c r="A13316" t="s">
        <v>11632</v>
      </c>
      <c r="B13316" t="s">
        <v>28636</v>
      </c>
      <c r="C13316">
        <f t="shared" ref="C13316:C13379" si="208">+IF(B13316=B13315,C13315,C13315+1)</f>
        <v>22</v>
      </c>
      <c r="D13316" t="str">
        <f>+VLOOKUP(base[[#This Row],[key]],Tabla2[[key]:[Homologado]],4,0)</f>
        <v>Parvulario(a)</v>
      </c>
    </row>
    <row r="13317" spans="1:4" x14ac:dyDescent="0.3">
      <c r="A13317" t="s">
        <v>7030</v>
      </c>
      <c r="B13317" t="s">
        <v>28636</v>
      </c>
      <c r="C13317">
        <f t="shared" si="208"/>
        <v>22</v>
      </c>
      <c r="D13317" t="str">
        <f>+VLOOKUP(base[[#This Row],[key]],Tabla2[[key]:[Homologado]],4,0)</f>
        <v>Parvulario(a)</v>
      </c>
    </row>
    <row r="13318" spans="1:4" x14ac:dyDescent="0.3">
      <c r="A13318" t="s">
        <v>7048</v>
      </c>
      <c r="B13318" t="s">
        <v>28636</v>
      </c>
      <c r="C13318">
        <f t="shared" si="208"/>
        <v>22</v>
      </c>
      <c r="D13318" t="str">
        <f>+VLOOKUP(base[[#This Row],[key]],Tabla2[[key]:[Homologado]],4,0)</f>
        <v>Parvulario(a)</v>
      </c>
    </row>
    <row r="13319" spans="1:4" x14ac:dyDescent="0.3">
      <c r="A13319" t="s">
        <v>7050</v>
      </c>
      <c r="B13319" t="s">
        <v>28636</v>
      </c>
      <c r="C13319">
        <f t="shared" si="208"/>
        <v>22</v>
      </c>
      <c r="D13319" t="str">
        <f>+VLOOKUP(base[[#This Row],[key]],Tabla2[[key]:[Homologado]],4,0)</f>
        <v>Parvulario(a)</v>
      </c>
    </row>
    <row r="13320" spans="1:4" x14ac:dyDescent="0.3">
      <c r="A13320" t="s">
        <v>7060</v>
      </c>
      <c r="B13320" t="s">
        <v>28636</v>
      </c>
      <c r="C13320">
        <f t="shared" si="208"/>
        <v>22</v>
      </c>
      <c r="D13320" t="str">
        <f>+VLOOKUP(base[[#This Row],[key]],Tabla2[[key]:[Homologado]],4,0)</f>
        <v>Parvulario(a)</v>
      </c>
    </row>
    <row r="13321" spans="1:4" x14ac:dyDescent="0.3">
      <c r="A13321" t="s">
        <v>11640</v>
      </c>
      <c r="B13321" t="s">
        <v>28636</v>
      </c>
      <c r="C13321">
        <f t="shared" si="208"/>
        <v>22</v>
      </c>
      <c r="D13321" t="str">
        <f>+VLOOKUP(base[[#This Row],[key]],Tabla2[[key]:[Homologado]],4,0)</f>
        <v>Parvulario(a)</v>
      </c>
    </row>
    <row r="13322" spans="1:4" x14ac:dyDescent="0.3">
      <c r="A13322" t="s">
        <v>11641</v>
      </c>
      <c r="B13322" t="s">
        <v>28636</v>
      </c>
      <c r="C13322">
        <f t="shared" si="208"/>
        <v>22</v>
      </c>
      <c r="D13322" t="str">
        <f>+VLOOKUP(base[[#This Row],[key]],Tabla2[[key]:[Homologado]],4,0)</f>
        <v>Parvulario(a)</v>
      </c>
    </row>
    <row r="13323" spans="1:4" x14ac:dyDescent="0.3">
      <c r="A13323" t="s">
        <v>12251</v>
      </c>
      <c r="B13323" t="s">
        <v>28636</v>
      </c>
      <c r="C13323">
        <f t="shared" si="208"/>
        <v>22</v>
      </c>
      <c r="D13323" t="str">
        <f>+VLOOKUP(base[[#This Row],[key]],Tabla2[[key]:[Homologado]],4,0)</f>
        <v>Parvulario(a)</v>
      </c>
    </row>
    <row r="13324" spans="1:4" x14ac:dyDescent="0.3">
      <c r="A13324" t="s">
        <v>18459</v>
      </c>
      <c r="B13324" t="s">
        <v>28636</v>
      </c>
      <c r="C13324">
        <f t="shared" si="208"/>
        <v>22</v>
      </c>
      <c r="D13324" t="str">
        <f>+VLOOKUP(base[[#This Row],[key]],Tabla2[[key]:[Homologado]],4,0)</f>
        <v>Parvulario(a)</v>
      </c>
    </row>
    <row r="13325" spans="1:4" x14ac:dyDescent="0.3">
      <c r="A13325" t="s">
        <v>18460</v>
      </c>
      <c r="B13325" t="s">
        <v>28636</v>
      </c>
      <c r="C13325">
        <f t="shared" si="208"/>
        <v>22</v>
      </c>
      <c r="D13325" t="str">
        <f>+VLOOKUP(base[[#This Row],[key]],Tabla2[[key]:[Homologado]],4,0)</f>
        <v>Parvulario(a)</v>
      </c>
    </row>
    <row r="13326" spans="1:4" x14ac:dyDescent="0.3">
      <c r="A13326" t="s">
        <v>30532</v>
      </c>
      <c r="B13326" t="s">
        <v>28636</v>
      </c>
      <c r="C13326">
        <f t="shared" si="208"/>
        <v>22</v>
      </c>
      <c r="D13326" t="str">
        <f>+VLOOKUP(base[[#This Row],[key]],Tabla2[[key]:[Homologado]],4,0)</f>
        <v>Parvulario(a)</v>
      </c>
    </row>
    <row r="13327" spans="1:4" x14ac:dyDescent="0.3">
      <c r="A13327" t="s">
        <v>34608</v>
      </c>
      <c r="B13327" t="s">
        <v>28636</v>
      </c>
      <c r="C13327">
        <f t="shared" si="208"/>
        <v>22</v>
      </c>
      <c r="D13327" t="str">
        <f>+VLOOKUP(base[[#This Row],[key]],Tabla2[[key]:[Homologado]],4,0)</f>
        <v>Parvulario(a)</v>
      </c>
    </row>
    <row r="13328" spans="1:4" x14ac:dyDescent="0.3">
      <c r="A13328" t="s">
        <v>34609</v>
      </c>
      <c r="B13328" t="s">
        <v>28636</v>
      </c>
      <c r="C13328">
        <f t="shared" si="208"/>
        <v>22</v>
      </c>
      <c r="D13328" t="str">
        <f>+VLOOKUP(base[[#This Row],[key]],Tabla2[[key]:[Homologado]],4,0)</f>
        <v>Parvulario(a)</v>
      </c>
    </row>
    <row r="13329" spans="1:4" x14ac:dyDescent="0.3">
      <c r="A13329" t="s">
        <v>18461</v>
      </c>
      <c r="B13329" t="s">
        <v>28636</v>
      </c>
      <c r="C13329">
        <f t="shared" si="208"/>
        <v>22</v>
      </c>
      <c r="D13329" t="str">
        <f>+VLOOKUP(base[[#This Row],[key]],Tabla2[[key]:[Homologado]],4,0)</f>
        <v>Parvulario(a)</v>
      </c>
    </row>
    <row r="13330" spans="1:4" x14ac:dyDescent="0.3">
      <c r="A13330" t="s">
        <v>18462</v>
      </c>
      <c r="B13330" t="s">
        <v>28636</v>
      </c>
      <c r="C13330">
        <f t="shared" si="208"/>
        <v>22</v>
      </c>
      <c r="D13330" t="str">
        <f>+VLOOKUP(base[[#This Row],[key]],Tabla2[[key]:[Homologado]],4,0)</f>
        <v>Parvulario(a)</v>
      </c>
    </row>
    <row r="13331" spans="1:4" x14ac:dyDescent="0.3">
      <c r="A13331" t="s">
        <v>18463</v>
      </c>
      <c r="B13331" t="s">
        <v>28636</v>
      </c>
      <c r="C13331">
        <f t="shared" si="208"/>
        <v>22</v>
      </c>
      <c r="D13331" t="str">
        <f>+VLOOKUP(base[[#This Row],[key]],Tabla2[[key]:[Homologado]],4,0)</f>
        <v>Parvulario(a)</v>
      </c>
    </row>
    <row r="13332" spans="1:4" x14ac:dyDescent="0.3">
      <c r="A13332" t="s">
        <v>18464</v>
      </c>
      <c r="B13332" t="s">
        <v>28636</v>
      </c>
      <c r="C13332">
        <f t="shared" si="208"/>
        <v>22</v>
      </c>
      <c r="D13332" t="str">
        <f>+VLOOKUP(base[[#This Row],[key]],Tabla2[[key]:[Homologado]],4,0)</f>
        <v>Parvulario(a)</v>
      </c>
    </row>
    <row r="13333" spans="1:4" x14ac:dyDescent="0.3">
      <c r="A13333" t="s">
        <v>18465</v>
      </c>
      <c r="B13333" t="s">
        <v>28636</v>
      </c>
      <c r="C13333">
        <f t="shared" si="208"/>
        <v>22</v>
      </c>
      <c r="D13333" t="str">
        <f>+VLOOKUP(base[[#This Row],[key]],Tabla2[[key]:[Homologado]],4,0)</f>
        <v>Parvulario(a)</v>
      </c>
    </row>
    <row r="13334" spans="1:4" x14ac:dyDescent="0.3">
      <c r="A13334" t="s">
        <v>18466</v>
      </c>
      <c r="B13334" t="s">
        <v>28636</v>
      </c>
      <c r="C13334">
        <f t="shared" si="208"/>
        <v>22</v>
      </c>
      <c r="D13334" t="str">
        <f>+VLOOKUP(base[[#This Row],[key]],Tabla2[[key]:[Homologado]],4,0)</f>
        <v>Parvulario(a)</v>
      </c>
    </row>
    <row r="13335" spans="1:4" x14ac:dyDescent="0.3">
      <c r="A13335" t="s">
        <v>18467</v>
      </c>
      <c r="B13335" t="s">
        <v>28636</v>
      </c>
      <c r="C13335">
        <f t="shared" si="208"/>
        <v>22</v>
      </c>
      <c r="D13335" t="str">
        <f>+VLOOKUP(base[[#This Row],[key]],Tabla2[[key]:[Homologado]],4,0)</f>
        <v>Parvulario(a)</v>
      </c>
    </row>
    <row r="13336" spans="1:4" x14ac:dyDescent="0.3">
      <c r="A13336" t="s">
        <v>7309</v>
      </c>
      <c r="B13336" t="s">
        <v>28636</v>
      </c>
      <c r="C13336">
        <f t="shared" si="208"/>
        <v>22</v>
      </c>
      <c r="D13336" t="str">
        <f>+VLOOKUP(base[[#This Row],[key]],Tabla2[[key]:[Homologado]],4,0)</f>
        <v>Parvulario(a)</v>
      </c>
    </row>
    <row r="13337" spans="1:4" x14ac:dyDescent="0.3">
      <c r="A13337" t="s">
        <v>18468</v>
      </c>
      <c r="B13337" t="s">
        <v>28636</v>
      </c>
      <c r="C13337">
        <f t="shared" si="208"/>
        <v>22</v>
      </c>
      <c r="D13337" t="str">
        <f>+VLOOKUP(base[[#This Row],[key]],Tabla2[[key]:[Homologado]],4,0)</f>
        <v>Parvulario(a)</v>
      </c>
    </row>
    <row r="13338" spans="1:4" x14ac:dyDescent="0.3">
      <c r="A13338" t="s">
        <v>18469</v>
      </c>
      <c r="B13338" t="s">
        <v>28636</v>
      </c>
      <c r="C13338">
        <f t="shared" si="208"/>
        <v>22</v>
      </c>
      <c r="D13338" t="str">
        <f>+VLOOKUP(base[[#This Row],[key]],Tabla2[[key]:[Homologado]],4,0)</f>
        <v>Parvulario(a)</v>
      </c>
    </row>
    <row r="13339" spans="1:4" x14ac:dyDescent="0.3">
      <c r="A13339" t="s">
        <v>18470</v>
      </c>
      <c r="B13339" t="s">
        <v>28636</v>
      </c>
      <c r="C13339">
        <f t="shared" si="208"/>
        <v>22</v>
      </c>
      <c r="D13339" t="str">
        <f>+VLOOKUP(base[[#This Row],[key]],Tabla2[[key]:[Homologado]],4,0)</f>
        <v>Parvulario(a)</v>
      </c>
    </row>
    <row r="13340" spans="1:4" x14ac:dyDescent="0.3">
      <c r="A13340" t="s">
        <v>18471</v>
      </c>
      <c r="B13340" t="s">
        <v>28636</v>
      </c>
      <c r="C13340">
        <f t="shared" si="208"/>
        <v>22</v>
      </c>
      <c r="D13340" t="str">
        <f>+VLOOKUP(base[[#This Row],[key]],Tabla2[[key]:[Homologado]],4,0)</f>
        <v>Parvulario(a)</v>
      </c>
    </row>
    <row r="13341" spans="1:4" x14ac:dyDescent="0.3">
      <c r="A13341" t="s">
        <v>273</v>
      </c>
      <c r="B13341" t="s">
        <v>28636</v>
      </c>
      <c r="C13341">
        <f t="shared" si="208"/>
        <v>22</v>
      </c>
      <c r="D13341" t="str">
        <f>+VLOOKUP(base[[#This Row],[key]],Tabla2[[key]:[Homologado]],4,0)</f>
        <v>Parvulario(a)</v>
      </c>
    </row>
    <row r="13342" spans="1:4" x14ac:dyDescent="0.3">
      <c r="A13342" t="s">
        <v>18472</v>
      </c>
      <c r="B13342" t="s">
        <v>28636</v>
      </c>
      <c r="C13342">
        <f t="shared" si="208"/>
        <v>22</v>
      </c>
      <c r="D13342" t="str">
        <f>+VLOOKUP(base[[#This Row],[key]],Tabla2[[key]:[Homologado]],4,0)</f>
        <v>Parvulario(a)</v>
      </c>
    </row>
    <row r="13343" spans="1:4" x14ac:dyDescent="0.3">
      <c r="A13343" t="s">
        <v>1441</v>
      </c>
      <c r="B13343" t="s">
        <v>28671</v>
      </c>
      <c r="C13343">
        <f t="shared" si="208"/>
        <v>23</v>
      </c>
      <c r="D13343" t="str">
        <f>+VLOOKUP(base[[#This Row],[key]],Tabla2[[key]:[Homologado]],4,0)</f>
        <v>Parvulario(a)</v>
      </c>
    </row>
    <row r="13344" spans="1:4" x14ac:dyDescent="0.3">
      <c r="A13344" t="s">
        <v>22114</v>
      </c>
      <c r="B13344" t="s">
        <v>28671</v>
      </c>
      <c r="C13344">
        <f t="shared" si="208"/>
        <v>23</v>
      </c>
      <c r="D13344" t="str">
        <f>+VLOOKUP(base[[#This Row],[key]],Tabla2[[key]:[Homologado]],4,0)</f>
        <v>Parvulario(a)</v>
      </c>
    </row>
    <row r="13345" spans="1:4" x14ac:dyDescent="0.3">
      <c r="A13345" t="s">
        <v>3900</v>
      </c>
      <c r="B13345" t="s">
        <v>28671</v>
      </c>
      <c r="C13345">
        <f t="shared" si="208"/>
        <v>23</v>
      </c>
      <c r="D13345" t="str">
        <f>+VLOOKUP(base[[#This Row],[key]],Tabla2[[key]:[Homologado]],4,0)</f>
        <v>Parvulario(a)</v>
      </c>
    </row>
    <row r="13346" spans="1:4" x14ac:dyDescent="0.3">
      <c r="A13346" t="s">
        <v>24517</v>
      </c>
      <c r="B13346" t="s">
        <v>28671</v>
      </c>
      <c r="C13346">
        <f t="shared" si="208"/>
        <v>23</v>
      </c>
      <c r="D13346" t="str">
        <f>+VLOOKUP(base[[#This Row],[key]],Tabla2[[key]:[Homologado]],4,0)</f>
        <v>Parvulario(a)</v>
      </c>
    </row>
    <row r="13347" spans="1:4" x14ac:dyDescent="0.3">
      <c r="A13347" t="s">
        <v>3952</v>
      </c>
      <c r="B13347" t="s">
        <v>28671</v>
      </c>
      <c r="C13347">
        <f t="shared" si="208"/>
        <v>23</v>
      </c>
      <c r="D13347" t="str">
        <f>+VLOOKUP(base[[#This Row],[key]],Tabla2[[key]:[Homologado]],4,0)</f>
        <v>Parvulario(a)</v>
      </c>
    </row>
    <row r="13348" spans="1:4" x14ac:dyDescent="0.3">
      <c r="A13348" t="s">
        <v>7038</v>
      </c>
      <c r="B13348" t="s">
        <v>28671</v>
      </c>
      <c r="C13348">
        <f t="shared" si="208"/>
        <v>23</v>
      </c>
      <c r="D13348" t="str">
        <f>+VLOOKUP(base[[#This Row],[key]],Tabla2[[key]:[Homologado]],4,0)</f>
        <v>Parvulario(a)</v>
      </c>
    </row>
    <row r="13349" spans="1:4" x14ac:dyDescent="0.3">
      <c r="A13349" t="s">
        <v>24506</v>
      </c>
      <c r="B13349" t="s">
        <v>28671</v>
      </c>
      <c r="C13349">
        <f t="shared" si="208"/>
        <v>23</v>
      </c>
      <c r="D13349" t="str">
        <f>+VLOOKUP(base[[#This Row],[key]],Tabla2[[key]:[Homologado]],4,0)</f>
        <v>Parvulario(a)</v>
      </c>
    </row>
    <row r="13350" spans="1:4" x14ac:dyDescent="0.3">
      <c r="A13350" t="s">
        <v>24514</v>
      </c>
      <c r="B13350" t="s">
        <v>28671</v>
      </c>
      <c r="C13350">
        <f t="shared" si="208"/>
        <v>23</v>
      </c>
      <c r="D13350" t="str">
        <f>+VLOOKUP(base[[#This Row],[key]],Tabla2[[key]:[Homologado]],4,0)</f>
        <v>Parvulario(a)</v>
      </c>
    </row>
    <row r="13351" spans="1:4" x14ac:dyDescent="0.3">
      <c r="A13351" t="s">
        <v>30349</v>
      </c>
      <c r="B13351" t="s">
        <v>28671</v>
      </c>
      <c r="C13351">
        <f t="shared" si="208"/>
        <v>23</v>
      </c>
      <c r="D13351" t="str">
        <f>+VLOOKUP(base[[#This Row],[key]],Tabla2[[key]:[Homologado]],4,0)</f>
        <v>Parvulario(a)</v>
      </c>
    </row>
    <row r="13352" spans="1:4" x14ac:dyDescent="0.3">
      <c r="A13352" t="s">
        <v>32071</v>
      </c>
      <c r="B13352" t="s">
        <v>28671</v>
      </c>
      <c r="C13352">
        <f t="shared" si="208"/>
        <v>23</v>
      </c>
      <c r="D13352" t="str">
        <f>+VLOOKUP(base[[#This Row],[key]],Tabla2[[key]:[Homologado]],4,0)</f>
        <v>Parvulario(a)</v>
      </c>
    </row>
    <row r="13353" spans="1:4" x14ac:dyDescent="0.3">
      <c r="A13353" t="s">
        <v>32517</v>
      </c>
      <c r="B13353" t="s">
        <v>28671</v>
      </c>
      <c r="C13353">
        <f t="shared" si="208"/>
        <v>23</v>
      </c>
      <c r="D13353" t="str">
        <f>+VLOOKUP(base[[#This Row],[key]],Tabla2[[key]:[Homologado]],4,0)</f>
        <v>Parvulario(a)</v>
      </c>
    </row>
    <row r="13354" spans="1:4" x14ac:dyDescent="0.3">
      <c r="A13354" t="s">
        <v>32518</v>
      </c>
      <c r="B13354" t="s">
        <v>28671</v>
      </c>
      <c r="C13354">
        <f t="shared" si="208"/>
        <v>23</v>
      </c>
      <c r="D13354" t="str">
        <f>+VLOOKUP(base[[#This Row],[key]],Tabla2[[key]:[Homologado]],4,0)</f>
        <v>Parvulario(a)</v>
      </c>
    </row>
    <row r="13355" spans="1:4" x14ac:dyDescent="0.3">
      <c r="A13355" t="s">
        <v>1625</v>
      </c>
      <c r="B13355" t="s">
        <v>28671</v>
      </c>
      <c r="C13355">
        <f t="shared" si="208"/>
        <v>23</v>
      </c>
      <c r="D13355" t="str">
        <f>+VLOOKUP(base[[#This Row],[key]],Tabla2[[key]:[Homologado]],4,0)</f>
        <v>Parvulario(a)</v>
      </c>
    </row>
    <row r="13356" spans="1:4" x14ac:dyDescent="0.3">
      <c r="A13356" t="s">
        <v>28864</v>
      </c>
      <c r="B13356" t="s">
        <v>28671</v>
      </c>
      <c r="C13356">
        <f t="shared" si="208"/>
        <v>23</v>
      </c>
      <c r="D13356" t="str">
        <f>+VLOOKUP(base[[#This Row],[key]],Tabla2[[key]:[Homologado]],4,0)</f>
        <v>Parvulario(a)</v>
      </c>
    </row>
    <row r="13357" spans="1:4" x14ac:dyDescent="0.3">
      <c r="A13357" t="s">
        <v>30580</v>
      </c>
      <c r="B13357" t="s">
        <v>28671</v>
      </c>
      <c r="C13357">
        <f t="shared" si="208"/>
        <v>23</v>
      </c>
      <c r="D13357" t="str">
        <f>+VLOOKUP(base[[#This Row],[key]],Tabla2[[key]:[Homologado]],4,0)</f>
        <v>Parvulario(a)</v>
      </c>
    </row>
    <row r="13358" spans="1:4" x14ac:dyDescent="0.3">
      <c r="A13358" t="s">
        <v>24518</v>
      </c>
      <c r="B13358" t="s">
        <v>28671</v>
      </c>
      <c r="C13358">
        <f t="shared" si="208"/>
        <v>23</v>
      </c>
      <c r="D13358" t="str">
        <f>+VLOOKUP(base[[#This Row],[key]],Tabla2[[key]:[Homologado]],4,0)</f>
        <v>Parvulario(a)</v>
      </c>
    </row>
    <row r="13359" spans="1:4" x14ac:dyDescent="0.3">
      <c r="A13359" t="s">
        <v>30360</v>
      </c>
      <c r="B13359" t="s">
        <v>28671</v>
      </c>
      <c r="C13359">
        <f t="shared" si="208"/>
        <v>23</v>
      </c>
      <c r="D13359" t="str">
        <f>+VLOOKUP(base[[#This Row],[key]],Tabla2[[key]:[Homologado]],4,0)</f>
        <v>Parvulario(a)</v>
      </c>
    </row>
    <row r="13360" spans="1:4" x14ac:dyDescent="0.3">
      <c r="A13360" t="s">
        <v>32544</v>
      </c>
      <c r="B13360" t="s">
        <v>28671</v>
      </c>
      <c r="C13360">
        <f t="shared" si="208"/>
        <v>23</v>
      </c>
      <c r="D13360" t="str">
        <f>+VLOOKUP(base[[#This Row],[key]],Tabla2[[key]:[Homologado]],4,0)</f>
        <v>Parvulario(a)</v>
      </c>
    </row>
    <row r="13361" spans="1:4" x14ac:dyDescent="0.3">
      <c r="A13361" t="s">
        <v>22105</v>
      </c>
      <c r="B13361" t="s">
        <v>28671</v>
      </c>
      <c r="C13361">
        <f t="shared" si="208"/>
        <v>23</v>
      </c>
      <c r="D13361" t="str">
        <f>+VLOOKUP(base[[#This Row],[key]],Tabla2[[key]:[Homologado]],4,0)</f>
        <v>Parvulario(a)</v>
      </c>
    </row>
    <row r="13362" spans="1:4" x14ac:dyDescent="0.3">
      <c r="A13362" t="s">
        <v>30362</v>
      </c>
      <c r="B13362" t="s">
        <v>28671</v>
      </c>
      <c r="C13362">
        <f t="shared" si="208"/>
        <v>23</v>
      </c>
      <c r="D13362" t="str">
        <f>+VLOOKUP(base[[#This Row],[key]],Tabla2[[key]:[Homologado]],4,0)</f>
        <v>Parvulario(a)</v>
      </c>
    </row>
    <row r="13363" spans="1:4" x14ac:dyDescent="0.3">
      <c r="A13363" t="s">
        <v>1451</v>
      </c>
      <c r="B13363" t="s">
        <v>28671</v>
      </c>
      <c r="C13363">
        <f t="shared" si="208"/>
        <v>23</v>
      </c>
      <c r="D13363" t="str">
        <f>+VLOOKUP(base[[#This Row],[key]],Tabla2[[key]:[Homologado]],4,0)</f>
        <v>Parvulario(a)</v>
      </c>
    </row>
    <row r="13364" spans="1:4" x14ac:dyDescent="0.3">
      <c r="A13364" t="s">
        <v>4353</v>
      </c>
      <c r="B13364" t="s">
        <v>28671</v>
      </c>
      <c r="C13364">
        <f t="shared" si="208"/>
        <v>23</v>
      </c>
      <c r="D13364" t="str">
        <f>+VLOOKUP(base[[#This Row],[key]],Tabla2[[key]:[Homologado]],4,0)</f>
        <v>Parvulario(a)</v>
      </c>
    </row>
    <row r="13365" spans="1:4" x14ac:dyDescent="0.3">
      <c r="A13365" t="s">
        <v>22110</v>
      </c>
      <c r="B13365" t="s">
        <v>28671</v>
      </c>
      <c r="C13365">
        <f t="shared" si="208"/>
        <v>23</v>
      </c>
      <c r="D13365" t="str">
        <f>+VLOOKUP(base[[#This Row],[key]],Tabla2[[key]:[Homologado]],4,0)</f>
        <v>Parvulario(a)</v>
      </c>
    </row>
    <row r="13366" spans="1:4" x14ac:dyDescent="0.3">
      <c r="A13366" t="s">
        <v>34612</v>
      </c>
      <c r="B13366" t="s">
        <v>28671</v>
      </c>
      <c r="C13366">
        <f t="shared" si="208"/>
        <v>23</v>
      </c>
      <c r="D13366" t="str">
        <f>+VLOOKUP(base[[#This Row],[key]],Tabla2[[key]:[Homologado]],4,0)</f>
        <v>Parvulario(a)</v>
      </c>
    </row>
    <row r="13367" spans="1:4" x14ac:dyDescent="0.3">
      <c r="A13367" t="s">
        <v>29637</v>
      </c>
      <c r="B13367" t="s">
        <v>28671</v>
      </c>
      <c r="C13367">
        <f t="shared" si="208"/>
        <v>23</v>
      </c>
      <c r="D13367" t="str">
        <f>+VLOOKUP(base[[#This Row],[key]],Tabla2[[key]:[Homologado]],4,0)</f>
        <v>Parvulario(a)</v>
      </c>
    </row>
    <row r="13368" spans="1:4" x14ac:dyDescent="0.3">
      <c r="A13368" t="s">
        <v>7054</v>
      </c>
      <c r="B13368" t="s">
        <v>28671</v>
      </c>
      <c r="C13368">
        <f t="shared" si="208"/>
        <v>23</v>
      </c>
      <c r="D13368" t="str">
        <f>+VLOOKUP(base[[#This Row],[key]],Tabla2[[key]:[Homologado]],4,0)</f>
        <v>Parvulario(a)</v>
      </c>
    </row>
    <row r="13369" spans="1:4" x14ac:dyDescent="0.3">
      <c r="A13369" t="s">
        <v>32149</v>
      </c>
      <c r="B13369" t="s">
        <v>28671</v>
      </c>
      <c r="C13369">
        <f t="shared" si="208"/>
        <v>23</v>
      </c>
      <c r="D13369" t="str">
        <f>+VLOOKUP(base[[#This Row],[key]],Tabla2[[key]:[Homologado]],4,0)</f>
        <v>Parvulario(a)</v>
      </c>
    </row>
    <row r="13370" spans="1:4" x14ac:dyDescent="0.3">
      <c r="A13370" t="s">
        <v>6727</v>
      </c>
      <c r="B13370" t="s">
        <v>28671</v>
      </c>
      <c r="C13370">
        <f t="shared" si="208"/>
        <v>23</v>
      </c>
      <c r="D13370" t="str">
        <f>+VLOOKUP(base[[#This Row],[key]],Tabla2[[key]:[Homologado]],4,0)</f>
        <v>Parvulario(a)</v>
      </c>
    </row>
    <row r="13371" spans="1:4" x14ac:dyDescent="0.3">
      <c r="A13371" t="s">
        <v>2618</v>
      </c>
      <c r="B13371" t="s">
        <v>28671</v>
      </c>
      <c r="C13371">
        <f t="shared" si="208"/>
        <v>23</v>
      </c>
      <c r="D13371" t="str">
        <f>+VLOOKUP(base[[#This Row],[key]],Tabla2[[key]:[Homologado]],4,0)</f>
        <v>Parvulario(a)</v>
      </c>
    </row>
    <row r="13372" spans="1:4" x14ac:dyDescent="0.3">
      <c r="A13372" t="s">
        <v>4380</v>
      </c>
      <c r="B13372" t="s">
        <v>28671</v>
      </c>
      <c r="C13372">
        <f t="shared" si="208"/>
        <v>23</v>
      </c>
      <c r="D13372" t="str">
        <f>+VLOOKUP(base[[#This Row],[key]],Tabla2[[key]:[Homologado]],4,0)</f>
        <v>Parvulario(a)</v>
      </c>
    </row>
    <row r="13373" spans="1:4" x14ac:dyDescent="0.3">
      <c r="A13373" t="s">
        <v>34613</v>
      </c>
      <c r="B13373" t="s">
        <v>28671</v>
      </c>
      <c r="C13373">
        <f t="shared" si="208"/>
        <v>23</v>
      </c>
      <c r="D13373" t="str">
        <f>+VLOOKUP(base[[#This Row],[key]],Tabla2[[key]:[Homologado]],4,0)</f>
        <v>Parvulario(a)</v>
      </c>
    </row>
    <row r="13374" spans="1:4" x14ac:dyDescent="0.3">
      <c r="A13374" t="s">
        <v>34614</v>
      </c>
      <c r="B13374" t="s">
        <v>28671</v>
      </c>
      <c r="C13374">
        <f t="shared" si="208"/>
        <v>23</v>
      </c>
      <c r="D13374" t="str">
        <f>+VLOOKUP(base[[#This Row],[key]],Tabla2[[key]:[Homologado]],4,0)</f>
        <v>Parvulario(a)</v>
      </c>
    </row>
    <row r="13375" spans="1:4" x14ac:dyDescent="0.3">
      <c r="A13375" t="s">
        <v>34615</v>
      </c>
      <c r="B13375" t="s">
        <v>28671</v>
      </c>
      <c r="C13375">
        <f t="shared" si="208"/>
        <v>23</v>
      </c>
      <c r="D13375" t="str">
        <f>+VLOOKUP(base[[#This Row],[key]],Tabla2[[key]:[Homologado]],4,0)</f>
        <v>Parvulario(a)</v>
      </c>
    </row>
    <row r="13376" spans="1:4" x14ac:dyDescent="0.3">
      <c r="A13376" t="s">
        <v>24582</v>
      </c>
      <c r="B13376" t="s">
        <v>28671</v>
      </c>
      <c r="C13376">
        <f t="shared" si="208"/>
        <v>23</v>
      </c>
      <c r="D13376" t="str">
        <f>+VLOOKUP(base[[#This Row],[key]],Tabla2[[key]:[Homologado]],4,0)</f>
        <v>Parvulario(a)</v>
      </c>
    </row>
    <row r="13377" spans="1:4" x14ac:dyDescent="0.3">
      <c r="A13377" t="s">
        <v>24505</v>
      </c>
      <c r="B13377" t="s">
        <v>28671</v>
      </c>
      <c r="C13377">
        <f t="shared" si="208"/>
        <v>23</v>
      </c>
      <c r="D13377" t="str">
        <f>+VLOOKUP(base[[#This Row],[key]],Tabla2[[key]:[Homologado]],4,0)</f>
        <v>Parvulario(a)</v>
      </c>
    </row>
    <row r="13378" spans="1:4" x14ac:dyDescent="0.3">
      <c r="A13378" t="s">
        <v>2567</v>
      </c>
      <c r="B13378" t="s">
        <v>28671</v>
      </c>
      <c r="C13378">
        <f t="shared" si="208"/>
        <v>23</v>
      </c>
      <c r="D13378" t="str">
        <f>+VLOOKUP(base[[#This Row],[key]],Tabla2[[key]:[Homologado]],4,0)</f>
        <v>Parvulario(a)</v>
      </c>
    </row>
    <row r="13379" spans="1:4" x14ac:dyDescent="0.3">
      <c r="A13379" t="s">
        <v>24524</v>
      </c>
      <c r="B13379" t="s">
        <v>28671</v>
      </c>
      <c r="C13379">
        <f t="shared" si="208"/>
        <v>23</v>
      </c>
      <c r="D13379" t="str">
        <f>+VLOOKUP(base[[#This Row],[key]],Tabla2[[key]:[Homologado]],4,0)</f>
        <v>Parvulario(a)</v>
      </c>
    </row>
    <row r="13380" spans="1:4" x14ac:dyDescent="0.3">
      <c r="A13380" t="s">
        <v>34616</v>
      </c>
      <c r="B13380" t="s">
        <v>28671</v>
      </c>
      <c r="C13380">
        <f t="shared" ref="C13380:C13443" si="209">+IF(B13380=B13379,C13379,C13379+1)</f>
        <v>23</v>
      </c>
      <c r="D13380" t="str">
        <f>+VLOOKUP(base[[#This Row],[key]],Tabla2[[key]:[Homologado]],4,0)</f>
        <v>Parvulario(a)</v>
      </c>
    </row>
    <row r="13381" spans="1:4" x14ac:dyDescent="0.3">
      <c r="A13381" t="s">
        <v>34617</v>
      </c>
      <c r="B13381" t="s">
        <v>28671</v>
      </c>
      <c r="C13381">
        <f t="shared" si="209"/>
        <v>23</v>
      </c>
      <c r="D13381" t="str">
        <f>+VLOOKUP(base[[#This Row],[key]],Tabla2[[key]:[Homologado]],4,0)</f>
        <v>Parvulario(a)</v>
      </c>
    </row>
    <row r="13382" spans="1:4" x14ac:dyDescent="0.3">
      <c r="A13382" t="s">
        <v>2332</v>
      </c>
      <c r="B13382" t="s">
        <v>28671</v>
      </c>
      <c r="C13382">
        <f t="shared" si="209"/>
        <v>23</v>
      </c>
      <c r="D13382" t="str">
        <f>+VLOOKUP(base[[#This Row],[key]],Tabla2[[key]:[Homologado]],4,0)</f>
        <v>Parvulario(a)</v>
      </c>
    </row>
    <row r="13383" spans="1:4" x14ac:dyDescent="0.3">
      <c r="A13383" t="s">
        <v>34618</v>
      </c>
      <c r="B13383" t="s">
        <v>28671</v>
      </c>
      <c r="C13383">
        <f t="shared" si="209"/>
        <v>23</v>
      </c>
      <c r="D13383" t="str">
        <f>+VLOOKUP(base[[#This Row],[key]],Tabla2[[key]:[Homologado]],4,0)</f>
        <v>Parvulario(a)</v>
      </c>
    </row>
    <row r="13384" spans="1:4" x14ac:dyDescent="0.3">
      <c r="A13384" t="s">
        <v>34619</v>
      </c>
      <c r="B13384" t="s">
        <v>28671</v>
      </c>
      <c r="C13384">
        <f t="shared" si="209"/>
        <v>23</v>
      </c>
      <c r="D13384" t="str">
        <f>+VLOOKUP(base[[#This Row],[key]],Tabla2[[key]:[Homologado]],4,0)</f>
        <v>Parvulario(a)</v>
      </c>
    </row>
    <row r="13385" spans="1:4" x14ac:dyDescent="0.3">
      <c r="A13385" t="s">
        <v>34620</v>
      </c>
      <c r="B13385" t="s">
        <v>28671</v>
      </c>
      <c r="C13385">
        <f t="shared" si="209"/>
        <v>23</v>
      </c>
      <c r="D13385" t="str">
        <f>+VLOOKUP(base[[#This Row],[key]],Tabla2[[key]:[Homologado]],4,0)</f>
        <v>Parvulario(a)</v>
      </c>
    </row>
    <row r="13386" spans="1:4" x14ac:dyDescent="0.3">
      <c r="A13386" t="s">
        <v>34621</v>
      </c>
      <c r="B13386" t="s">
        <v>28671</v>
      </c>
      <c r="C13386">
        <f t="shared" si="209"/>
        <v>23</v>
      </c>
      <c r="D13386" t="str">
        <f>+VLOOKUP(base[[#This Row],[key]],Tabla2[[key]:[Homologado]],4,0)</f>
        <v>Parvulario(a)</v>
      </c>
    </row>
    <row r="13387" spans="1:4" x14ac:dyDescent="0.3">
      <c r="A13387" t="s">
        <v>34622</v>
      </c>
      <c r="B13387" t="s">
        <v>28671</v>
      </c>
      <c r="C13387">
        <f t="shared" si="209"/>
        <v>23</v>
      </c>
      <c r="D13387" t="str">
        <f>+VLOOKUP(base[[#This Row],[key]],Tabla2[[key]:[Homologado]],4,0)</f>
        <v>Parvulario(a)</v>
      </c>
    </row>
    <row r="13388" spans="1:4" x14ac:dyDescent="0.3">
      <c r="A13388" t="s">
        <v>32657</v>
      </c>
      <c r="B13388" t="s">
        <v>28671</v>
      </c>
      <c r="C13388">
        <f t="shared" si="209"/>
        <v>23</v>
      </c>
      <c r="D13388" t="str">
        <f>+VLOOKUP(base[[#This Row],[key]],Tabla2[[key]:[Homologado]],4,0)</f>
        <v>Parvulario(a)</v>
      </c>
    </row>
    <row r="13389" spans="1:4" x14ac:dyDescent="0.3">
      <c r="A13389" t="s">
        <v>24589</v>
      </c>
      <c r="B13389" t="s">
        <v>28671</v>
      </c>
      <c r="C13389">
        <f t="shared" si="209"/>
        <v>23</v>
      </c>
      <c r="D13389" t="str">
        <f>+VLOOKUP(base[[#This Row],[key]],Tabla2[[key]:[Homologado]],4,0)</f>
        <v>Parvulario(a)</v>
      </c>
    </row>
    <row r="13390" spans="1:4" x14ac:dyDescent="0.3">
      <c r="A13390" t="s">
        <v>24507</v>
      </c>
      <c r="B13390" t="s">
        <v>28671</v>
      </c>
      <c r="C13390">
        <f t="shared" si="209"/>
        <v>23</v>
      </c>
      <c r="D13390" t="str">
        <f>+VLOOKUP(base[[#This Row],[key]],Tabla2[[key]:[Homologado]],4,0)</f>
        <v>Parvulario(a)</v>
      </c>
    </row>
    <row r="13391" spans="1:4" x14ac:dyDescent="0.3">
      <c r="A13391" t="s">
        <v>24508</v>
      </c>
      <c r="B13391" t="s">
        <v>28671</v>
      </c>
      <c r="C13391">
        <f t="shared" si="209"/>
        <v>23</v>
      </c>
      <c r="D13391" t="str">
        <f>+VLOOKUP(base[[#This Row],[key]],Tabla2[[key]:[Homologado]],4,0)</f>
        <v>Parvulario(a)</v>
      </c>
    </row>
    <row r="13392" spans="1:4" x14ac:dyDescent="0.3">
      <c r="A13392" t="s">
        <v>24509</v>
      </c>
      <c r="B13392" t="s">
        <v>28671</v>
      </c>
      <c r="C13392">
        <f t="shared" si="209"/>
        <v>23</v>
      </c>
      <c r="D13392" t="str">
        <f>+VLOOKUP(base[[#This Row],[key]],Tabla2[[key]:[Homologado]],4,0)</f>
        <v>Parvulario(a)</v>
      </c>
    </row>
    <row r="13393" spans="1:4" x14ac:dyDescent="0.3">
      <c r="A13393" t="s">
        <v>24510</v>
      </c>
      <c r="B13393" t="s">
        <v>28671</v>
      </c>
      <c r="C13393">
        <f t="shared" si="209"/>
        <v>23</v>
      </c>
      <c r="D13393" t="str">
        <f>+VLOOKUP(base[[#This Row],[key]],Tabla2[[key]:[Homologado]],4,0)</f>
        <v>Parvulario(a)</v>
      </c>
    </row>
    <row r="13394" spans="1:4" x14ac:dyDescent="0.3">
      <c r="A13394" t="s">
        <v>24511</v>
      </c>
      <c r="B13394" t="s">
        <v>28671</v>
      </c>
      <c r="C13394">
        <f t="shared" si="209"/>
        <v>23</v>
      </c>
      <c r="D13394" t="str">
        <f>+VLOOKUP(base[[#This Row],[key]],Tabla2[[key]:[Homologado]],4,0)</f>
        <v>Parvulario(a)</v>
      </c>
    </row>
    <row r="13395" spans="1:4" x14ac:dyDescent="0.3">
      <c r="A13395" t="s">
        <v>24512</v>
      </c>
      <c r="B13395" t="s">
        <v>28671</v>
      </c>
      <c r="C13395">
        <f t="shared" si="209"/>
        <v>23</v>
      </c>
      <c r="D13395" t="str">
        <f>+VLOOKUP(base[[#This Row],[key]],Tabla2[[key]:[Homologado]],4,0)</f>
        <v>Parvulario(a)</v>
      </c>
    </row>
    <row r="13396" spans="1:4" x14ac:dyDescent="0.3">
      <c r="A13396" t="s">
        <v>24513</v>
      </c>
      <c r="B13396" t="s">
        <v>28671</v>
      </c>
      <c r="C13396">
        <f t="shared" si="209"/>
        <v>23</v>
      </c>
      <c r="D13396" t="str">
        <f>+VLOOKUP(base[[#This Row],[key]],Tabla2[[key]:[Homologado]],4,0)</f>
        <v>Parvulario(a)</v>
      </c>
    </row>
    <row r="13397" spans="1:4" x14ac:dyDescent="0.3">
      <c r="A13397" t="s">
        <v>2772</v>
      </c>
      <c r="B13397" t="s">
        <v>28671</v>
      </c>
      <c r="C13397">
        <f t="shared" si="209"/>
        <v>23</v>
      </c>
      <c r="D13397" t="str">
        <f>+VLOOKUP(base[[#This Row],[key]],Tabla2[[key]:[Homologado]],4,0)</f>
        <v>Parvulario(a)</v>
      </c>
    </row>
    <row r="13398" spans="1:4" x14ac:dyDescent="0.3">
      <c r="A13398" t="s">
        <v>3892</v>
      </c>
      <c r="B13398" t="s">
        <v>28671</v>
      </c>
      <c r="C13398">
        <f t="shared" si="209"/>
        <v>23</v>
      </c>
      <c r="D13398" t="str">
        <f>+VLOOKUP(base[[#This Row],[key]],Tabla2[[key]:[Homologado]],4,0)</f>
        <v>Parvulario(a)</v>
      </c>
    </row>
    <row r="13399" spans="1:4" x14ac:dyDescent="0.3">
      <c r="A13399" t="s">
        <v>3229</v>
      </c>
      <c r="B13399" t="s">
        <v>28671</v>
      </c>
      <c r="C13399">
        <f t="shared" si="209"/>
        <v>23</v>
      </c>
      <c r="D13399" t="str">
        <f>+VLOOKUP(base[[#This Row],[key]],Tabla2[[key]:[Homologado]],4,0)</f>
        <v>Parvulario(a)</v>
      </c>
    </row>
    <row r="13400" spans="1:4" x14ac:dyDescent="0.3">
      <c r="A13400" t="s">
        <v>24516</v>
      </c>
      <c r="B13400" t="s">
        <v>28671</v>
      </c>
      <c r="C13400">
        <f t="shared" si="209"/>
        <v>23</v>
      </c>
      <c r="D13400" t="str">
        <f>+VLOOKUP(base[[#This Row],[key]],Tabla2[[key]:[Homologado]],4,0)</f>
        <v>Parvulario(a)</v>
      </c>
    </row>
    <row r="13401" spans="1:4" x14ac:dyDescent="0.3">
      <c r="A13401" t="s">
        <v>3368</v>
      </c>
      <c r="B13401" t="s">
        <v>28671</v>
      </c>
      <c r="C13401">
        <f t="shared" si="209"/>
        <v>23</v>
      </c>
      <c r="D13401" t="str">
        <f>+VLOOKUP(base[[#This Row],[key]],Tabla2[[key]:[Homologado]],4,0)</f>
        <v>Parvulario(a)</v>
      </c>
    </row>
    <row r="13402" spans="1:4" x14ac:dyDescent="0.3">
      <c r="A13402" t="s">
        <v>1437</v>
      </c>
      <c r="B13402" t="s">
        <v>28671</v>
      </c>
      <c r="C13402">
        <f t="shared" si="209"/>
        <v>23</v>
      </c>
      <c r="D13402" t="str">
        <f>+VLOOKUP(base[[#This Row],[key]],Tabla2[[key]:[Homologado]],4,0)</f>
        <v>Parvulario(a)</v>
      </c>
    </row>
    <row r="13403" spans="1:4" x14ac:dyDescent="0.3">
      <c r="A13403" t="s">
        <v>3231</v>
      </c>
      <c r="B13403" t="s">
        <v>28671</v>
      </c>
      <c r="C13403">
        <f t="shared" si="209"/>
        <v>23</v>
      </c>
      <c r="D13403" t="str">
        <f>+VLOOKUP(base[[#This Row],[key]],Tabla2[[key]:[Homologado]],4,0)</f>
        <v>Parvulario(a)</v>
      </c>
    </row>
    <row r="13404" spans="1:4" x14ac:dyDescent="0.3">
      <c r="A13404" t="s">
        <v>22106</v>
      </c>
      <c r="B13404" t="s">
        <v>28671</v>
      </c>
      <c r="C13404">
        <f t="shared" si="209"/>
        <v>23</v>
      </c>
      <c r="D13404" t="str">
        <f>+VLOOKUP(base[[#This Row],[key]],Tabla2[[key]:[Homologado]],4,0)</f>
        <v>Parvulario(a)</v>
      </c>
    </row>
    <row r="13405" spans="1:4" x14ac:dyDescent="0.3">
      <c r="A13405" t="s">
        <v>13</v>
      </c>
      <c r="B13405" t="s">
        <v>28671</v>
      </c>
      <c r="C13405">
        <f t="shared" si="209"/>
        <v>23</v>
      </c>
      <c r="D13405" t="str">
        <f>+VLOOKUP(base[[#This Row],[key]],Tabla2[[key]:[Homologado]],4,0)</f>
        <v>Parvulario(a)</v>
      </c>
    </row>
    <row r="13406" spans="1:4" x14ac:dyDescent="0.3">
      <c r="A13406" t="s">
        <v>3907</v>
      </c>
      <c r="B13406" t="s">
        <v>28671</v>
      </c>
      <c r="C13406">
        <f t="shared" si="209"/>
        <v>23</v>
      </c>
      <c r="D13406" t="str">
        <f>+VLOOKUP(base[[#This Row],[key]],Tabla2[[key]:[Homologado]],4,0)</f>
        <v>Parvulario(a)</v>
      </c>
    </row>
    <row r="13407" spans="1:4" x14ac:dyDescent="0.3">
      <c r="A13407" t="s">
        <v>3913</v>
      </c>
      <c r="B13407" t="s">
        <v>28671</v>
      </c>
      <c r="C13407">
        <f t="shared" si="209"/>
        <v>23</v>
      </c>
      <c r="D13407" t="str">
        <f>+VLOOKUP(base[[#This Row],[key]],Tabla2[[key]:[Homologado]],4,0)</f>
        <v>Parvulario(a)</v>
      </c>
    </row>
    <row r="13408" spans="1:4" x14ac:dyDescent="0.3">
      <c r="A13408" t="s">
        <v>3914</v>
      </c>
      <c r="B13408" t="s">
        <v>28671</v>
      </c>
      <c r="C13408">
        <f t="shared" si="209"/>
        <v>23</v>
      </c>
      <c r="D13408" t="str">
        <f>+VLOOKUP(base[[#This Row],[key]],Tabla2[[key]:[Homologado]],4,0)</f>
        <v>Parvulario(a)</v>
      </c>
    </row>
    <row r="13409" spans="1:4" x14ac:dyDescent="0.3">
      <c r="A13409" t="s">
        <v>2777</v>
      </c>
      <c r="B13409" t="s">
        <v>28671</v>
      </c>
      <c r="C13409">
        <f t="shared" si="209"/>
        <v>23</v>
      </c>
      <c r="D13409" t="str">
        <f>+VLOOKUP(base[[#This Row],[key]],Tabla2[[key]:[Homologado]],4,0)</f>
        <v>Parvulario(a)</v>
      </c>
    </row>
    <row r="13410" spans="1:4" x14ac:dyDescent="0.3">
      <c r="A13410" t="s">
        <v>3541</v>
      </c>
      <c r="B13410" t="s">
        <v>28671</v>
      </c>
      <c r="C13410">
        <f t="shared" si="209"/>
        <v>23</v>
      </c>
      <c r="D13410" t="str">
        <f>+VLOOKUP(base[[#This Row],[key]],Tabla2[[key]:[Homologado]],4,0)</f>
        <v>Parvulario(a)</v>
      </c>
    </row>
    <row r="13411" spans="1:4" x14ac:dyDescent="0.3">
      <c r="A13411" t="s">
        <v>22107</v>
      </c>
      <c r="B13411" t="s">
        <v>28671</v>
      </c>
      <c r="C13411">
        <f t="shared" si="209"/>
        <v>23</v>
      </c>
      <c r="D13411" t="str">
        <f>+VLOOKUP(base[[#This Row],[key]],Tabla2[[key]:[Homologado]],4,0)</f>
        <v>Parvulario(a)</v>
      </c>
    </row>
    <row r="13412" spans="1:4" x14ac:dyDescent="0.3">
      <c r="A13412" t="s">
        <v>22108</v>
      </c>
      <c r="B13412" t="s">
        <v>28671</v>
      </c>
      <c r="C13412">
        <f t="shared" si="209"/>
        <v>23</v>
      </c>
      <c r="D13412" t="str">
        <f>+VLOOKUP(base[[#This Row],[key]],Tabla2[[key]:[Homologado]],4,0)</f>
        <v>Parvulario(a)</v>
      </c>
    </row>
    <row r="13413" spans="1:4" x14ac:dyDescent="0.3">
      <c r="A13413" t="s">
        <v>17</v>
      </c>
      <c r="B13413" t="s">
        <v>28671</v>
      </c>
      <c r="C13413">
        <f t="shared" si="209"/>
        <v>23</v>
      </c>
      <c r="D13413" t="str">
        <f>+VLOOKUP(base[[#This Row],[key]],Tabla2[[key]:[Homologado]],4,0)</f>
        <v>Parvulario(a)</v>
      </c>
    </row>
    <row r="13414" spans="1:4" x14ac:dyDescent="0.3">
      <c r="A13414" t="s">
        <v>24519</v>
      </c>
      <c r="B13414" t="s">
        <v>28671</v>
      </c>
      <c r="C13414">
        <f t="shared" si="209"/>
        <v>23</v>
      </c>
      <c r="D13414" t="str">
        <f>+VLOOKUP(base[[#This Row],[key]],Tabla2[[key]:[Homologado]],4,0)</f>
        <v>Parvulario(a)</v>
      </c>
    </row>
    <row r="13415" spans="1:4" x14ac:dyDescent="0.3">
      <c r="A13415" t="s">
        <v>3941</v>
      </c>
      <c r="B13415" t="s">
        <v>28671</v>
      </c>
      <c r="C13415">
        <f t="shared" si="209"/>
        <v>23</v>
      </c>
      <c r="D13415" t="str">
        <f>+VLOOKUP(base[[#This Row],[key]],Tabla2[[key]:[Homologado]],4,0)</f>
        <v>Parvulario(a)</v>
      </c>
    </row>
    <row r="13416" spans="1:4" x14ac:dyDescent="0.3">
      <c r="A13416" t="s">
        <v>1460</v>
      </c>
      <c r="B13416" t="s">
        <v>28671</v>
      </c>
      <c r="C13416">
        <f t="shared" si="209"/>
        <v>23</v>
      </c>
      <c r="D13416" t="str">
        <f>+VLOOKUP(base[[#This Row],[key]],Tabla2[[key]:[Homologado]],4,0)</f>
        <v>Parvulario(a)</v>
      </c>
    </row>
    <row r="13417" spans="1:4" x14ac:dyDescent="0.3">
      <c r="A13417" t="s">
        <v>3950</v>
      </c>
      <c r="B13417" t="s">
        <v>28671</v>
      </c>
      <c r="C13417">
        <f t="shared" si="209"/>
        <v>23</v>
      </c>
      <c r="D13417" t="str">
        <f>+VLOOKUP(base[[#This Row],[key]],Tabla2[[key]:[Homologado]],4,0)</f>
        <v>Parvulario(a)</v>
      </c>
    </row>
    <row r="13418" spans="1:4" x14ac:dyDescent="0.3">
      <c r="A13418" t="s">
        <v>11455</v>
      </c>
      <c r="B13418" t="s">
        <v>28671</v>
      </c>
      <c r="C13418">
        <f t="shared" si="209"/>
        <v>23</v>
      </c>
      <c r="D13418" t="str">
        <f>+VLOOKUP(base[[#This Row],[key]],Tabla2[[key]:[Homologado]],4,0)</f>
        <v>Parvulario(a)</v>
      </c>
    </row>
    <row r="13419" spans="1:4" x14ac:dyDescent="0.3">
      <c r="A13419" t="s">
        <v>1504</v>
      </c>
      <c r="B13419" t="s">
        <v>28671</v>
      </c>
      <c r="C13419">
        <f t="shared" si="209"/>
        <v>23</v>
      </c>
      <c r="D13419" t="str">
        <f>+VLOOKUP(base[[#This Row],[key]],Tabla2[[key]:[Homologado]],4,0)</f>
        <v>Parvulario(a)</v>
      </c>
    </row>
    <row r="13420" spans="1:4" x14ac:dyDescent="0.3">
      <c r="A13420" t="s">
        <v>16592</v>
      </c>
      <c r="B13420" t="s">
        <v>28671</v>
      </c>
      <c r="C13420">
        <f t="shared" si="209"/>
        <v>23</v>
      </c>
      <c r="D13420" t="str">
        <f>+VLOOKUP(base[[#This Row],[key]],Tabla2[[key]:[Homologado]],4,0)</f>
        <v>Parvulario(a)</v>
      </c>
    </row>
    <row r="13421" spans="1:4" x14ac:dyDescent="0.3">
      <c r="A13421" t="s">
        <v>16593</v>
      </c>
      <c r="B13421" t="s">
        <v>28671</v>
      </c>
      <c r="C13421">
        <f t="shared" si="209"/>
        <v>23</v>
      </c>
      <c r="D13421" t="str">
        <f>+VLOOKUP(base[[#This Row],[key]],Tabla2[[key]:[Homologado]],4,0)</f>
        <v>Parvulario(a)</v>
      </c>
    </row>
    <row r="13422" spans="1:4" x14ac:dyDescent="0.3">
      <c r="A13422" t="s">
        <v>4239</v>
      </c>
      <c r="B13422" t="s">
        <v>28671</v>
      </c>
      <c r="C13422">
        <f t="shared" si="209"/>
        <v>23</v>
      </c>
      <c r="D13422" t="str">
        <f>+VLOOKUP(base[[#This Row],[key]],Tabla2[[key]:[Homologado]],4,0)</f>
        <v>Parvulario(a)</v>
      </c>
    </row>
    <row r="13423" spans="1:4" x14ac:dyDescent="0.3">
      <c r="A13423" t="s">
        <v>4246</v>
      </c>
      <c r="B13423" t="s">
        <v>28671</v>
      </c>
      <c r="C13423">
        <f t="shared" si="209"/>
        <v>23</v>
      </c>
      <c r="D13423" t="str">
        <f>+VLOOKUP(base[[#This Row],[key]],Tabla2[[key]:[Homologado]],4,0)</f>
        <v>Parvulario(a)</v>
      </c>
    </row>
    <row r="13424" spans="1:4" x14ac:dyDescent="0.3">
      <c r="A13424" t="s">
        <v>24525</v>
      </c>
      <c r="B13424" t="s">
        <v>28671</v>
      </c>
      <c r="C13424">
        <f t="shared" si="209"/>
        <v>23</v>
      </c>
      <c r="D13424" t="str">
        <f>+VLOOKUP(base[[#This Row],[key]],Tabla2[[key]:[Homologado]],4,0)</f>
        <v>Parvulario(a)</v>
      </c>
    </row>
    <row r="13425" spans="1:4" x14ac:dyDescent="0.3">
      <c r="A13425" t="s">
        <v>24526</v>
      </c>
      <c r="B13425" t="s">
        <v>28671</v>
      </c>
      <c r="C13425">
        <f t="shared" si="209"/>
        <v>23</v>
      </c>
      <c r="D13425" t="str">
        <f>+VLOOKUP(base[[#This Row],[key]],Tabla2[[key]:[Homologado]],4,0)</f>
        <v>Parvulario(a)</v>
      </c>
    </row>
    <row r="13426" spans="1:4" x14ac:dyDescent="0.3">
      <c r="A13426" t="s">
        <v>24527</v>
      </c>
      <c r="B13426" t="s">
        <v>28671</v>
      </c>
      <c r="C13426">
        <f t="shared" si="209"/>
        <v>23</v>
      </c>
      <c r="D13426" t="str">
        <f>+VLOOKUP(base[[#This Row],[key]],Tabla2[[key]:[Homologado]],4,0)</f>
        <v>Parvulario(a)</v>
      </c>
    </row>
    <row r="13427" spans="1:4" x14ac:dyDescent="0.3">
      <c r="A13427" t="s">
        <v>24528</v>
      </c>
      <c r="B13427" t="s">
        <v>28671</v>
      </c>
      <c r="C13427">
        <f t="shared" si="209"/>
        <v>23</v>
      </c>
      <c r="D13427" t="str">
        <f>+VLOOKUP(base[[#This Row],[key]],Tabla2[[key]:[Homologado]],4,0)</f>
        <v>Parvulario(a)</v>
      </c>
    </row>
    <row r="13428" spans="1:4" x14ac:dyDescent="0.3">
      <c r="A13428" t="s">
        <v>24529</v>
      </c>
      <c r="B13428" t="s">
        <v>28671</v>
      </c>
      <c r="C13428">
        <f t="shared" si="209"/>
        <v>23</v>
      </c>
      <c r="D13428" t="str">
        <f>+VLOOKUP(base[[#This Row],[key]],Tabla2[[key]:[Homologado]],4,0)</f>
        <v>Parvulario(a)</v>
      </c>
    </row>
    <row r="13429" spans="1:4" x14ac:dyDescent="0.3">
      <c r="A13429" t="s">
        <v>22109</v>
      </c>
      <c r="B13429" t="s">
        <v>28671</v>
      </c>
      <c r="C13429">
        <f t="shared" si="209"/>
        <v>23</v>
      </c>
      <c r="D13429" t="str">
        <f>+VLOOKUP(base[[#This Row],[key]],Tabla2[[key]:[Homologado]],4,0)</f>
        <v>Parvulario(a)</v>
      </c>
    </row>
    <row r="13430" spans="1:4" x14ac:dyDescent="0.3">
      <c r="A13430" t="s">
        <v>24530</v>
      </c>
      <c r="B13430" t="s">
        <v>28671</v>
      </c>
      <c r="C13430">
        <f t="shared" si="209"/>
        <v>23</v>
      </c>
      <c r="D13430" t="str">
        <f>+VLOOKUP(base[[#This Row],[key]],Tabla2[[key]:[Homologado]],4,0)</f>
        <v>Parvulario(a)</v>
      </c>
    </row>
    <row r="13431" spans="1:4" x14ac:dyDescent="0.3">
      <c r="A13431" t="s">
        <v>24532</v>
      </c>
      <c r="B13431" t="s">
        <v>28671</v>
      </c>
      <c r="C13431">
        <f t="shared" si="209"/>
        <v>23</v>
      </c>
      <c r="D13431" t="str">
        <f>+VLOOKUP(base[[#This Row],[key]],Tabla2[[key]:[Homologado]],4,0)</f>
        <v>Parvulario(a)</v>
      </c>
    </row>
    <row r="13432" spans="1:4" x14ac:dyDescent="0.3">
      <c r="A13432" t="s">
        <v>4371</v>
      </c>
      <c r="B13432" t="s">
        <v>28671</v>
      </c>
      <c r="C13432">
        <f t="shared" si="209"/>
        <v>23</v>
      </c>
      <c r="D13432" t="str">
        <f>+VLOOKUP(base[[#This Row],[key]],Tabla2[[key]:[Homologado]],4,0)</f>
        <v>Parvulario(a)</v>
      </c>
    </row>
    <row r="13433" spans="1:4" x14ac:dyDescent="0.3">
      <c r="A13433" t="s">
        <v>2825</v>
      </c>
      <c r="B13433" t="s">
        <v>28671</v>
      </c>
      <c r="C13433">
        <f t="shared" si="209"/>
        <v>23</v>
      </c>
      <c r="D13433" t="str">
        <f>+VLOOKUP(base[[#This Row],[key]],Tabla2[[key]:[Homologado]],4,0)</f>
        <v>Parvulario(a)</v>
      </c>
    </row>
    <row r="13434" spans="1:4" x14ac:dyDescent="0.3">
      <c r="A13434" t="s">
        <v>24534</v>
      </c>
      <c r="B13434" t="s">
        <v>28671</v>
      </c>
      <c r="C13434">
        <f t="shared" si="209"/>
        <v>23</v>
      </c>
      <c r="D13434" t="str">
        <f>+VLOOKUP(base[[#This Row],[key]],Tabla2[[key]:[Homologado]],4,0)</f>
        <v>Parvulario(a)</v>
      </c>
    </row>
    <row r="13435" spans="1:4" x14ac:dyDescent="0.3">
      <c r="A13435" t="s">
        <v>12492</v>
      </c>
      <c r="B13435" t="s">
        <v>28671</v>
      </c>
      <c r="C13435">
        <f t="shared" si="209"/>
        <v>23</v>
      </c>
      <c r="D13435" t="str">
        <f>+VLOOKUP(base[[#This Row],[key]],Tabla2[[key]:[Homologado]],4,0)</f>
        <v>Parvulario(a)</v>
      </c>
    </row>
    <row r="13436" spans="1:4" x14ac:dyDescent="0.3">
      <c r="A13436" t="s">
        <v>24535</v>
      </c>
      <c r="B13436" t="s">
        <v>28671</v>
      </c>
      <c r="C13436">
        <f t="shared" si="209"/>
        <v>23</v>
      </c>
      <c r="D13436" t="str">
        <f>+VLOOKUP(base[[#This Row],[key]],Tabla2[[key]:[Homologado]],4,0)</f>
        <v>Parvulario(a)</v>
      </c>
    </row>
    <row r="13437" spans="1:4" x14ac:dyDescent="0.3">
      <c r="A13437" t="s">
        <v>24536</v>
      </c>
      <c r="B13437" t="s">
        <v>28671</v>
      </c>
      <c r="C13437">
        <f t="shared" si="209"/>
        <v>23</v>
      </c>
      <c r="D13437" t="str">
        <f>+VLOOKUP(base[[#This Row],[key]],Tabla2[[key]:[Homologado]],4,0)</f>
        <v>Parvulario(a)</v>
      </c>
    </row>
    <row r="13438" spans="1:4" x14ac:dyDescent="0.3">
      <c r="A13438" t="s">
        <v>24540</v>
      </c>
      <c r="B13438" t="s">
        <v>28671</v>
      </c>
      <c r="C13438">
        <f t="shared" si="209"/>
        <v>23</v>
      </c>
      <c r="D13438" t="str">
        <f>+VLOOKUP(base[[#This Row],[key]],Tabla2[[key]:[Homologado]],4,0)</f>
        <v>Parvulario(a)</v>
      </c>
    </row>
    <row r="13439" spans="1:4" x14ac:dyDescent="0.3">
      <c r="A13439" t="s">
        <v>24541</v>
      </c>
      <c r="B13439" t="s">
        <v>28671</v>
      </c>
      <c r="C13439">
        <f t="shared" si="209"/>
        <v>23</v>
      </c>
      <c r="D13439" t="str">
        <f>+VLOOKUP(base[[#This Row],[key]],Tabla2[[key]:[Homologado]],4,0)</f>
        <v>Parvulario(a)</v>
      </c>
    </row>
    <row r="13440" spans="1:4" x14ac:dyDescent="0.3">
      <c r="A13440" t="s">
        <v>4378</v>
      </c>
      <c r="B13440" t="s">
        <v>28671</v>
      </c>
      <c r="C13440">
        <f t="shared" si="209"/>
        <v>23</v>
      </c>
      <c r="D13440" t="str">
        <f>+VLOOKUP(base[[#This Row],[key]],Tabla2[[key]:[Homologado]],4,0)</f>
        <v>Parvulario(a)</v>
      </c>
    </row>
    <row r="13441" spans="1:4" x14ac:dyDescent="0.3">
      <c r="A13441" t="s">
        <v>4379</v>
      </c>
      <c r="B13441" t="s">
        <v>28671</v>
      </c>
      <c r="C13441">
        <f t="shared" si="209"/>
        <v>23</v>
      </c>
      <c r="D13441" t="str">
        <f>+VLOOKUP(base[[#This Row],[key]],Tabla2[[key]:[Homologado]],4,0)</f>
        <v>Parvulario(a)</v>
      </c>
    </row>
    <row r="13442" spans="1:4" x14ac:dyDescent="0.3">
      <c r="A13442" t="s">
        <v>24542</v>
      </c>
      <c r="B13442" t="s">
        <v>28671</v>
      </c>
      <c r="C13442">
        <f t="shared" si="209"/>
        <v>23</v>
      </c>
      <c r="D13442" t="str">
        <f>+VLOOKUP(base[[#This Row],[key]],Tabla2[[key]:[Homologado]],4,0)</f>
        <v>Parvulario(a)</v>
      </c>
    </row>
    <row r="13443" spans="1:4" x14ac:dyDescent="0.3">
      <c r="A13443" t="s">
        <v>4381</v>
      </c>
      <c r="B13443" t="s">
        <v>28671</v>
      </c>
      <c r="C13443">
        <f t="shared" si="209"/>
        <v>23</v>
      </c>
      <c r="D13443" t="str">
        <f>+VLOOKUP(base[[#This Row],[key]],Tabla2[[key]:[Homologado]],4,0)</f>
        <v>Parvulario(a)</v>
      </c>
    </row>
    <row r="13444" spans="1:4" x14ac:dyDescent="0.3">
      <c r="A13444" t="s">
        <v>4404</v>
      </c>
      <c r="B13444" t="s">
        <v>28671</v>
      </c>
      <c r="C13444">
        <f t="shared" ref="C13444:C13507" si="210">+IF(B13444=B13443,C13443,C13443+1)</f>
        <v>23</v>
      </c>
      <c r="D13444" t="str">
        <f>+VLOOKUP(base[[#This Row],[key]],Tabla2[[key]:[Homologado]],4,0)</f>
        <v>Parvulario(a)</v>
      </c>
    </row>
    <row r="13445" spans="1:4" x14ac:dyDescent="0.3">
      <c r="A13445" t="s">
        <v>4405</v>
      </c>
      <c r="B13445" t="s">
        <v>28671</v>
      </c>
      <c r="C13445">
        <f t="shared" si="210"/>
        <v>23</v>
      </c>
      <c r="D13445" t="str">
        <f>+VLOOKUP(base[[#This Row],[key]],Tabla2[[key]:[Homologado]],4,0)</f>
        <v>Parvulario(a)</v>
      </c>
    </row>
    <row r="13446" spans="1:4" x14ac:dyDescent="0.3">
      <c r="A13446" t="s">
        <v>22111</v>
      </c>
      <c r="B13446" t="s">
        <v>28671</v>
      </c>
      <c r="C13446">
        <f t="shared" si="210"/>
        <v>23</v>
      </c>
      <c r="D13446" t="str">
        <f>+VLOOKUP(base[[#This Row],[key]],Tabla2[[key]:[Homologado]],4,0)</f>
        <v>Parvulario(a)</v>
      </c>
    </row>
    <row r="13447" spans="1:4" x14ac:dyDescent="0.3">
      <c r="A13447" t="s">
        <v>19281</v>
      </c>
      <c r="B13447" t="s">
        <v>28671</v>
      </c>
      <c r="C13447">
        <f t="shared" si="210"/>
        <v>23</v>
      </c>
      <c r="D13447" t="str">
        <f>+VLOOKUP(base[[#This Row],[key]],Tabla2[[key]:[Homologado]],4,0)</f>
        <v>Parvulario(a)</v>
      </c>
    </row>
    <row r="13448" spans="1:4" x14ac:dyDescent="0.3">
      <c r="A13448" t="s">
        <v>4440</v>
      </c>
      <c r="B13448" t="s">
        <v>28671</v>
      </c>
      <c r="C13448">
        <f t="shared" si="210"/>
        <v>23</v>
      </c>
      <c r="D13448" t="str">
        <f>+VLOOKUP(base[[#This Row],[key]],Tabla2[[key]:[Homologado]],4,0)</f>
        <v>Parvulario(a)</v>
      </c>
    </row>
    <row r="13449" spans="1:4" x14ac:dyDescent="0.3">
      <c r="A13449" t="s">
        <v>1619</v>
      </c>
      <c r="B13449" t="s">
        <v>28671</v>
      </c>
      <c r="C13449">
        <f t="shared" si="210"/>
        <v>23</v>
      </c>
      <c r="D13449" t="str">
        <f>+VLOOKUP(base[[#This Row],[key]],Tabla2[[key]:[Homologado]],4,0)</f>
        <v>Parvulario(a)</v>
      </c>
    </row>
    <row r="13450" spans="1:4" x14ac:dyDescent="0.3">
      <c r="A13450" t="s">
        <v>1620</v>
      </c>
      <c r="B13450" t="s">
        <v>28671</v>
      </c>
      <c r="C13450">
        <f t="shared" si="210"/>
        <v>23</v>
      </c>
      <c r="D13450" t="str">
        <f>+VLOOKUP(base[[#This Row],[key]],Tabla2[[key]:[Homologado]],4,0)</f>
        <v>Parvulario(a)</v>
      </c>
    </row>
    <row r="13451" spans="1:4" x14ac:dyDescent="0.3">
      <c r="A13451" t="s">
        <v>24543</v>
      </c>
      <c r="B13451" t="s">
        <v>28671</v>
      </c>
      <c r="C13451">
        <f t="shared" si="210"/>
        <v>23</v>
      </c>
      <c r="D13451" t="str">
        <f>+VLOOKUP(base[[#This Row],[key]],Tabla2[[key]:[Homologado]],4,0)</f>
        <v>Parvulario(a)</v>
      </c>
    </row>
    <row r="13452" spans="1:4" x14ac:dyDescent="0.3">
      <c r="A13452" t="s">
        <v>4455</v>
      </c>
      <c r="B13452" t="s">
        <v>28671</v>
      </c>
      <c r="C13452">
        <f t="shared" si="210"/>
        <v>23</v>
      </c>
      <c r="D13452" t="str">
        <f>+VLOOKUP(base[[#This Row],[key]],Tabla2[[key]:[Homologado]],4,0)</f>
        <v>Parvulario(a)</v>
      </c>
    </row>
    <row r="13453" spans="1:4" x14ac:dyDescent="0.3">
      <c r="A13453" t="s">
        <v>4574</v>
      </c>
      <c r="B13453" t="s">
        <v>28671</v>
      </c>
      <c r="C13453">
        <f t="shared" si="210"/>
        <v>23</v>
      </c>
      <c r="D13453" t="str">
        <f>+VLOOKUP(base[[#This Row],[key]],Tabla2[[key]:[Homologado]],4,0)</f>
        <v>Parvulario(a)</v>
      </c>
    </row>
    <row r="13454" spans="1:4" x14ac:dyDescent="0.3">
      <c r="A13454" t="s">
        <v>4627</v>
      </c>
      <c r="B13454" t="s">
        <v>28671</v>
      </c>
      <c r="C13454">
        <f t="shared" si="210"/>
        <v>23</v>
      </c>
      <c r="D13454" t="str">
        <f>+VLOOKUP(base[[#This Row],[key]],Tabla2[[key]:[Homologado]],4,0)</f>
        <v>Parvulario(a)</v>
      </c>
    </row>
    <row r="13455" spans="1:4" x14ac:dyDescent="0.3">
      <c r="A13455" t="s">
        <v>3546</v>
      </c>
      <c r="B13455" t="s">
        <v>28671</v>
      </c>
      <c r="C13455">
        <f t="shared" si="210"/>
        <v>23</v>
      </c>
      <c r="D13455" t="str">
        <f>+VLOOKUP(base[[#This Row],[key]],Tabla2[[key]:[Homologado]],4,0)</f>
        <v>Parvulario(a)</v>
      </c>
    </row>
    <row r="13456" spans="1:4" x14ac:dyDescent="0.3">
      <c r="A13456" t="s">
        <v>4629</v>
      </c>
      <c r="B13456" t="s">
        <v>28671</v>
      </c>
      <c r="C13456">
        <f t="shared" si="210"/>
        <v>23</v>
      </c>
      <c r="D13456" t="str">
        <f>+VLOOKUP(base[[#This Row],[key]],Tabla2[[key]:[Homologado]],4,0)</f>
        <v>Parvulario(a)</v>
      </c>
    </row>
    <row r="13457" spans="1:4" x14ac:dyDescent="0.3">
      <c r="A13457" t="s">
        <v>4631</v>
      </c>
      <c r="B13457" t="s">
        <v>28671</v>
      </c>
      <c r="C13457">
        <f t="shared" si="210"/>
        <v>23</v>
      </c>
      <c r="D13457" t="str">
        <f>+VLOOKUP(base[[#This Row],[key]],Tabla2[[key]:[Homologado]],4,0)</f>
        <v>Parvulario(a)</v>
      </c>
    </row>
    <row r="13458" spans="1:4" x14ac:dyDescent="0.3">
      <c r="A13458" t="s">
        <v>4632</v>
      </c>
      <c r="B13458" t="s">
        <v>28671</v>
      </c>
      <c r="C13458">
        <f t="shared" si="210"/>
        <v>23</v>
      </c>
      <c r="D13458" t="str">
        <f>+VLOOKUP(base[[#This Row],[key]],Tabla2[[key]:[Homologado]],4,0)</f>
        <v>Parvulario(a)</v>
      </c>
    </row>
    <row r="13459" spans="1:4" x14ac:dyDescent="0.3">
      <c r="A13459" t="s">
        <v>1670</v>
      </c>
      <c r="B13459" t="s">
        <v>28671</v>
      </c>
      <c r="C13459">
        <f t="shared" si="210"/>
        <v>23</v>
      </c>
      <c r="D13459" t="str">
        <f>+VLOOKUP(base[[#This Row],[key]],Tabla2[[key]:[Homologado]],4,0)</f>
        <v>Parvulario(a)</v>
      </c>
    </row>
    <row r="13460" spans="1:4" x14ac:dyDescent="0.3">
      <c r="A13460" t="s">
        <v>4634</v>
      </c>
      <c r="B13460" t="s">
        <v>28671</v>
      </c>
      <c r="C13460">
        <f t="shared" si="210"/>
        <v>23</v>
      </c>
      <c r="D13460" t="str">
        <f>+VLOOKUP(base[[#This Row],[key]],Tabla2[[key]:[Homologado]],4,0)</f>
        <v>Parvulario(a)</v>
      </c>
    </row>
    <row r="13461" spans="1:4" x14ac:dyDescent="0.3">
      <c r="A13461" t="s">
        <v>4636</v>
      </c>
      <c r="B13461" t="s">
        <v>28671</v>
      </c>
      <c r="C13461">
        <f t="shared" si="210"/>
        <v>23</v>
      </c>
      <c r="D13461" t="str">
        <f>+VLOOKUP(base[[#This Row],[key]],Tabla2[[key]:[Homologado]],4,0)</f>
        <v>Parvulario(a)</v>
      </c>
    </row>
    <row r="13462" spans="1:4" x14ac:dyDescent="0.3">
      <c r="A13462" t="s">
        <v>4638</v>
      </c>
      <c r="B13462" t="s">
        <v>28671</v>
      </c>
      <c r="C13462">
        <f t="shared" si="210"/>
        <v>23</v>
      </c>
      <c r="D13462" t="str">
        <f>+VLOOKUP(base[[#This Row],[key]],Tabla2[[key]:[Homologado]],4,0)</f>
        <v>Parvulario(a)</v>
      </c>
    </row>
    <row r="13463" spans="1:4" x14ac:dyDescent="0.3">
      <c r="A13463" t="s">
        <v>4639</v>
      </c>
      <c r="B13463" t="s">
        <v>28671</v>
      </c>
      <c r="C13463">
        <f t="shared" si="210"/>
        <v>23</v>
      </c>
      <c r="D13463" t="str">
        <f>+VLOOKUP(base[[#This Row],[key]],Tabla2[[key]:[Homologado]],4,0)</f>
        <v>Parvulario(a)</v>
      </c>
    </row>
    <row r="13464" spans="1:4" x14ac:dyDescent="0.3">
      <c r="A13464" t="s">
        <v>4641</v>
      </c>
      <c r="B13464" t="s">
        <v>28671</v>
      </c>
      <c r="C13464">
        <f t="shared" si="210"/>
        <v>23</v>
      </c>
      <c r="D13464" t="str">
        <f>+VLOOKUP(base[[#This Row],[key]],Tabla2[[key]:[Homologado]],4,0)</f>
        <v>Parvulario(a)</v>
      </c>
    </row>
    <row r="13465" spans="1:4" x14ac:dyDescent="0.3">
      <c r="A13465" t="s">
        <v>4642</v>
      </c>
      <c r="B13465" t="s">
        <v>28671</v>
      </c>
      <c r="C13465">
        <f t="shared" si="210"/>
        <v>23</v>
      </c>
      <c r="D13465" t="str">
        <f>+VLOOKUP(base[[#This Row],[key]],Tabla2[[key]:[Homologado]],4,0)</f>
        <v>Parvulario(a)</v>
      </c>
    </row>
    <row r="13466" spans="1:4" x14ac:dyDescent="0.3">
      <c r="A13466" t="s">
        <v>4643</v>
      </c>
      <c r="B13466" t="s">
        <v>28671</v>
      </c>
      <c r="C13466">
        <f t="shared" si="210"/>
        <v>23</v>
      </c>
      <c r="D13466" t="str">
        <f>+VLOOKUP(base[[#This Row],[key]],Tabla2[[key]:[Homologado]],4,0)</f>
        <v>Parvulario(a)</v>
      </c>
    </row>
    <row r="13467" spans="1:4" x14ac:dyDescent="0.3">
      <c r="A13467" t="s">
        <v>4645</v>
      </c>
      <c r="B13467" t="s">
        <v>28671</v>
      </c>
      <c r="C13467">
        <f t="shared" si="210"/>
        <v>23</v>
      </c>
      <c r="D13467" t="str">
        <f>+VLOOKUP(base[[#This Row],[key]],Tabla2[[key]:[Homologado]],4,0)</f>
        <v>Parvulario(a)</v>
      </c>
    </row>
    <row r="13468" spans="1:4" x14ac:dyDescent="0.3">
      <c r="A13468" t="s">
        <v>3250</v>
      </c>
      <c r="B13468" t="s">
        <v>28671</v>
      </c>
      <c r="C13468">
        <f t="shared" si="210"/>
        <v>23</v>
      </c>
      <c r="D13468" t="str">
        <f>+VLOOKUP(base[[#This Row],[key]],Tabla2[[key]:[Homologado]],4,0)</f>
        <v>Parvulario(a)</v>
      </c>
    </row>
    <row r="13469" spans="1:4" x14ac:dyDescent="0.3">
      <c r="A13469" t="s">
        <v>4648</v>
      </c>
      <c r="B13469" t="s">
        <v>28671</v>
      </c>
      <c r="C13469">
        <f t="shared" si="210"/>
        <v>23</v>
      </c>
      <c r="D13469" t="str">
        <f>+VLOOKUP(base[[#This Row],[key]],Tabla2[[key]:[Homologado]],4,0)</f>
        <v>Parvulario(a)</v>
      </c>
    </row>
    <row r="13470" spans="1:4" x14ac:dyDescent="0.3">
      <c r="A13470" t="s">
        <v>4655</v>
      </c>
      <c r="B13470" t="s">
        <v>28671</v>
      </c>
      <c r="C13470">
        <f t="shared" si="210"/>
        <v>23</v>
      </c>
      <c r="D13470" t="str">
        <f>+VLOOKUP(base[[#This Row],[key]],Tabla2[[key]:[Homologado]],4,0)</f>
        <v>Parvulario(a)</v>
      </c>
    </row>
    <row r="13471" spans="1:4" x14ac:dyDescent="0.3">
      <c r="A13471" t="s">
        <v>4656</v>
      </c>
      <c r="B13471" t="s">
        <v>28671</v>
      </c>
      <c r="C13471">
        <f t="shared" si="210"/>
        <v>23</v>
      </c>
      <c r="D13471" t="str">
        <f>+VLOOKUP(base[[#This Row],[key]],Tabla2[[key]:[Homologado]],4,0)</f>
        <v>Parvulario(a)</v>
      </c>
    </row>
    <row r="13472" spans="1:4" x14ac:dyDescent="0.3">
      <c r="A13472" t="s">
        <v>4658</v>
      </c>
      <c r="B13472" t="s">
        <v>28671</v>
      </c>
      <c r="C13472">
        <f t="shared" si="210"/>
        <v>23</v>
      </c>
      <c r="D13472" t="str">
        <f>+VLOOKUP(base[[#This Row],[key]],Tabla2[[key]:[Homologado]],4,0)</f>
        <v>Parvulario(a)</v>
      </c>
    </row>
    <row r="13473" spans="1:4" x14ac:dyDescent="0.3">
      <c r="A13473" t="s">
        <v>1736</v>
      </c>
      <c r="B13473" t="s">
        <v>28671</v>
      </c>
      <c r="C13473">
        <f t="shared" si="210"/>
        <v>23</v>
      </c>
      <c r="D13473" t="str">
        <f>+VLOOKUP(base[[#This Row],[key]],Tabla2[[key]:[Homologado]],4,0)</f>
        <v>Parvulario(a)</v>
      </c>
    </row>
    <row r="13474" spans="1:4" x14ac:dyDescent="0.3">
      <c r="A13474" t="s">
        <v>24545</v>
      </c>
      <c r="B13474" t="s">
        <v>28671</v>
      </c>
      <c r="C13474">
        <f t="shared" si="210"/>
        <v>23</v>
      </c>
      <c r="D13474" t="str">
        <f>+VLOOKUP(base[[#This Row],[key]],Tabla2[[key]:[Homologado]],4,0)</f>
        <v>Parvulario(a)</v>
      </c>
    </row>
    <row r="13475" spans="1:4" x14ac:dyDescent="0.3">
      <c r="A13475" t="s">
        <v>24546</v>
      </c>
      <c r="B13475" t="s">
        <v>28671</v>
      </c>
      <c r="C13475">
        <f t="shared" si="210"/>
        <v>23</v>
      </c>
      <c r="D13475" t="str">
        <f>+VLOOKUP(base[[#This Row],[key]],Tabla2[[key]:[Homologado]],4,0)</f>
        <v>Parvulario(a)</v>
      </c>
    </row>
    <row r="13476" spans="1:4" x14ac:dyDescent="0.3">
      <c r="A13476" t="s">
        <v>4670</v>
      </c>
      <c r="B13476" t="s">
        <v>28671</v>
      </c>
      <c r="C13476">
        <f t="shared" si="210"/>
        <v>23</v>
      </c>
      <c r="D13476" t="str">
        <f>+VLOOKUP(base[[#This Row],[key]],Tabla2[[key]:[Homologado]],4,0)</f>
        <v>Parvulario(a)</v>
      </c>
    </row>
    <row r="13477" spans="1:4" x14ac:dyDescent="0.3">
      <c r="A13477" t="s">
        <v>4671</v>
      </c>
      <c r="B13477" t="s">
        <v>28671</v>
      </c>
      <c r="C13477">
        <f t="shared" si="210"/>
        <v>23</v>
      </c>
      <c r="D13477" t="str">
        <f>+VLOOKUP(base[[#This Row],[key]],Tabla2[[key]:[Homologado]],4,0)</f>
        <v>Parvulario(a)</v>
      </c>
    </row>
    <row r="13478" spans="1:4" x14ac:dyDescent="0.3">
      <c r="A13478" t="s">
        <v>4683</v>
      </c>
      <c r="B13478" t="s">
        <v>28671</v>
      </c>
      <c r="C13478">
        <f t="shared" si="210"/>
        <v>23</v>
      </c>
      <c r="D13478" t="str">
        <f>+VLOOKUP(base[[#This Row],[key]],Tabla2[[key]:[Homologado]],4,0)</f>
        <v>Parvulario(a)</v>
      </c>
    </row>
    <row r="13479" spans="1:4" x14ac:dyDescent="0.3">
      <c r="A13479" t="s">
        <v>4684</v>
      </c>
      <c r="B13479" t="s">
        <v>28671</v>
      </c>
      <c r="C13479">
        <f t="shared" si="210"/>
        <v>23</v>
      </c>
      <c r="D13479" t="str">
        <f>+VLOOKUP(base[[#This Row],[key]],Tabla2[[key]:[Homologado]],4,0)</f>
        <v>Parvulario(a)</v>
      </c>
    </row>
    <row r="13480" spans="1:4" x14ac:dyDescent="0.3">
      <c r="A13480" t="s">
        <v>3385</v>
      </c>
      <c r="B13480" t="s">
        <v>28671</v>
      </c>
      <c r="C13480">
        <f t="shared" si="210"/>
        <v>23</v>
      </c>
      <c r="D13480" t="str">
        <f>+VLOOKUP(base[[#This Row],[key]],Tabla2[[key]:[Homologado]],4,0)</f>
        <v>Parvulario(a)</v>
      </c>
    </row>
    <row r="13481" spans="1:4" x14ac:dyDescent="0.3">
      <c r="A13481" t="s">
        <v>4686</v>
      </c>
      <c r="B13481" t="s">
        <v>28671</v>
      </c>
      <c r="C13481">
        <f t="shared" si="210"/>
        <v>23</v>
      </c>
      <c r="D13481" t="str">
        <f>+VLOOKUP(base[[#This Row],[key]],Tabla2[[key]:[Homologado]],4,0)</f>
        <v>Parvulario(a)</v>
      </c>
    </row>
    <row r="13482" spans="1:4" x14ac:dyDescent="0.3">
      <c r="A13482" t="s">
        <v>4689</v>
      </c>
      <c r="B13482" t="s">
        <v>28671</v>
      </c>
      <c r="C13482">
        <f t="shared" si="210"/>
        <v>23</v>
      </c>
      <c r="D13482" t="str">
        <f>+VLOOKUP(base[[#This Row],[key]],Tabla2[[key]:[Homologado]],4,0)</f>
        <v>Parvulario(a)</v>
      </c>
    </row>
    <row r="13483" spans="1:4" x14ac:dyDescent="0.3">
      <c r="A13483" t="s">
        <v>1680</v>
      </c>
      <c r="B13483" t="s">
        <v>28671</v>
      </c>
      <c r="C13483">
        <f t="shared" si="210"/>
        <v>23</v>
      </c>
      <c r="D13483" t="str">
        <f>+VLOOKUP(base[[#This Row],[key]],Tabla2[[key]:[Homologado]],4,0)</f>
        <v>Parvulario(a)</v>
      </c>
    </row>
    <row r="13484" spans="1:4" x14ac:dyDescent="0.3">
      <c r="A13484" t="s">
        <v>4691</v>
      </c>
      <c r="B13484" t="s">
        <v>28671</v>
      </c>
      <c r="C13484">
        <f t="shared" si="210"/>
        <v>23</v>
      </c>
      <c r="D13484" t="str">
        <f>+VLOOKUP(base[[#This Row],[key]],Tabla2[[key]:[Homologado]],4,0)</f>
        <v>Parvulario(a)</v>
      </c>
    </row>
    <row r="13485" spans="1:4" x14ac:dyDescent="0.3">
      <c r="A13485" t="s">
        <v>2847</v>
      </c>
      <c r="B13485" t="s">
        <v>28671</v>
      </c>
      <c r="C13485">
        <f t="shared" si="210"/>
        <v>23</v>
      </c>
      <c r="D13485" t="str">
        <f>+VLOOKUP(base[[#This Row],[key]],Tabla2[[key]:[Homologado]],4,0)</f>
        <v>Parvulario(a)</v>
      </c>
    </row>
    <row r="13486" spans="1:4" x14ac:dyDescent="0.3">
      <c r="A13486" t="s">
        <v>1749</v>
      </c>
      <c r="B13486" t="s">
        <v>28671</v>
      </c>
      <c r="C13486">
        <f t="shared" si="210"/>
        <v>23</v>
      </c>
      <c r="D13486" t="str">
        <f>+VLOOKUP(base[[#This Row],[key]],Tabla2[[key]:[Homologado]],4,0)</f>
        <v>Parvulario(a)</v>
      </c>
    </row>
    <row r="13487" spans="1:4" x14ac:dyDescent="0.3">
      <c r="A13487" t="s">
        <v>1750</v>
      </c>
      <c r="B13487" t="s">
        <v>28671</v>
      </c>
      <c r="C13487">
        <f t="shared" si="210"/>
        <v>23</v>
      </c>
      <c r="D13487" t="str">
        <f>+VLOOKUP(base[[#This Row],[key]],Tabla2[[key]:[Homologado]],4,0)</f>
        <v>Parvulario(a)</v>
      </c>
    </row>
    <row r="13488" spans="1:4" x14ac:dyDescent="0.3">
      <c r="A13488" t="s">
        <v>22112</v>
      </c>
      <c r="B13488" t="s">
        <v>28671</v>
      </c>
      <c r="C13488">
        <f t="shared" si="210"/>
        <v>23</v>
      </c>
      <c r="D13488" t="str">
        <f>+VLOOKUP(base[[#This Row],[key]],Tabla2[[key]:[Homologado]],4,0)</f>
        <v>Parvulario(a)</v>
      </c>
    </row>
    <row r="13489" spans="1:4" x14ac:dyDescent="0.3">
      <c r="A13489" t="s">
        <v>19363</v>
      </c>
      <c r="B13489" t="s">
        <v>28671</v>
      </c>
      <c r="C13489">
        <f t="shared" si="210"/>
        <v>23</v>
      </c>
      <c r="D13489" t="str">
        <f>+VLOOKUP(base[[#This Row],[key]],Tabla2[[key]:[Homologado]],4,0)</f>
        <v>Parvulario(a)</v>
      </c>
    </row>
    <row r="13490" spans="1:4" x14ac:dyDescent="0.3">
      <c r="A13490" t="s">
        <v>24547</v>
      </c>
      <c r="B13490" t="s">
        <v>28671</v>
      </c>
      <c r="C13490">
        <f t="shared" si="210"/>
        <v>23</v>
      </c>
      <c r="D13490" t="str">
        <f>+VLOOKUP(base[[#This Row],[key]],Tabla2[[key]:[Homologado]],4,0)</f>
        <v>Parvulario(a)</v>
      </c>
    </row>
    <row r="13491" spans="1:4" x14ac:dyDescent="0.3">
      <c r="A13491" t="s">
        <v>24548</v>
      </c>
      <c r="B13491" t="s">
        <v>28671</v>
      </c>
      <c r="C13491">
        <f t="shared" si="210"/>
        <v>23</v>
      </c>
      <c r="D13491" t="str">
        <f>+VLOOKUP(base[[#This Row],[key]],Tabla2[[key]:[Homologado]],4,0)</f>
        <v>Parvulario(a)</v>
      </c>
    </row>
    <row r="13492" spans="1:4" x14ac:dyDescent="0.3">
      <c r="A13492" t="s">
        <v>24551</v>
      </c>
      <c r="B13492" t="s">
        <v>28671</v>
      </c>
      <c r="C13492">
        <f t="shared" si="210"/>
        <v>23</v>
      </c>
      <c r="D13492" t="str">
        <f>+VLOOKUP(base[[#This Row],[key]],Tabla2[[key]:[Homologado]],4,0)</f>
        <v>Parvulario(a)</v>
      </c>
    </row>
    <row r="13493" spans="1:4" x14ac:dyDescent="0.3">
      <c r="A13493" t="s">
        <v>24552</v>
      </c>
      <c r="B13493" t="s">
        <v>28671</v>
      </c>
      <c r="C13493">
        <f t="shared" si="210"/>
        <v>23</v>
      </c>
      <c r="D13493" t="str">
        <f>+VLOOKUP(base[[#This Row],[key]],Tabla2[[key]:[Homologado]],4,0)</f>
        <v>Parvulario(a)</v>
      </c>
    </row>
    <row r="13494" spans="1:4" x14ac:dyDescent="0.3">
      <c r="A13494" t="s">
        <v>24553</v>
      </c>
      <c r="B13494" t="s">
        <v>28671</v>
      </c>
      <c r="C13494">
        <f t="shared" si="210"/>
        <v>23</v>
      </c>
      <c r="D13494" t="str">
        <f>+VLOOKUP(base[[#This Row],[key]],Tabla2[[key]:[Homologado]],4,0)</f>
        <v>Parvulario(a)</v>
      </c>
    </row>
    <row r="13495" spans="1:4" x14ac:dyDescent="0.3">
      <c r="A13495" t="s">
        <v>24554</v>
      </c>
      <c r="B13495" t="s">
        <v>28671</v>
      </c>
      <c r="C13495">
        <f t="shared" si="210"/>
        <v>23</v>
      </c>
      <c r="D13495" t="str">
        <f>+VLOOKUP(base[[#This Row],[key]],Tabla2[[key]:[Homologado]],4,0)</f>
        <v>Parvulario(a)</v>
      </c>
    </row>
    <row r="13496" spans="1:4" x14ac:dyDescent="0.3">
      <c r="A13496" t="s">
        <v>24555</v>
      </c>
      <c r="B13496" t="s">
        <v>28671</v>
      </c>
      <c r="C13496">
        <f t="shared" si="210"/>
        <v>23</v>
      </c>
      <c r="D13496" t="str">
        <f>+VLOOKUP(base[[#This Row],[key]],Tabla2[[key]:[Homologado]],4,0)</f>
        <v>Parvulario(a)</v>
      </c>
    </row>
    <row r="13497" spans="1:4" x14ac:dyDescent="0.3">
      <c r="A13497" t="s">
        <v>3556</v>
      </c>
      <c r="B13497" t="s">
        <v>28671</v>
      </c>
      <c r="C13497">
        <f t="shared" si="210"/>
        <v>23</v>
      </c>
      <c r="D13497" t="str">
        <f>+VLOOKUP(base[[#This Row],[key]],Tabla2[[key]:[Homologado]],4,0)</f>
        <v>Parvulario(a)</v>
      </c>
    </row>
    <row r="13498" spans="1:4" x14ac:dyDescent="0.3">
      <c r="A13498" t="s">
        <v>3557</v>
      </c>
      <c r="B13498" t="s">
        <v>28671</v>
      </c>
      <c r="C13498">
        <f t="shared" si="210"/>
        <v>23</v>
      </c>
      <c r="D13498" t="str">
        <f>+VLOOKUP(base[[#This Row],[key]],Tabla2[[key]:[Homologado]],4,0)</f>
        <v>Parvulario(a)</v>
      </c>
    </row>
    <row r="13499" spans="1:4" x14ac:dyDescent="0.3">
      <c r="A13499" t="s">
        <v>3558</v>
      </c>
      <c r="B13499" t="s">
        <v>28671</v>
      </c>
      <c r="C13499">
        <f t="shared" si="210"/>
        <v>23</v>
      </c>
      <c r="D13499" t="str">
        <f>+VLOOKUP(base[[#This Row],[key]],Tabla2[[key]:[Homologado]],4,0)</f>
        <v>Parvulario(a)</v>
      </c>
    </row>
    <row r="13500" spans="1:4" x14ac:dyDescent="0.3">
      <c r="A13500" t="s">
        <v>24556</v>
      </c>
      <c r="B13500" t="s">
        <v>28671</v>
      </c>
      <c r="C13500">
        <f t="shared" si="210"/>
        <v>23</v>
      </c>
      <c r="D13500" t="str">
        <f>+VLOOKUP(base[[#This Row],[key]],Tabla2[[key]:[Homologado]],4,0)</f>
        <v>Parvulario(a)</v>
      </c>
    </row>
    <row r="13501" spans="1:4" x14ac:dyDescent="0.3">
      <c r="A13501" t="s">
        <v>24557</v>
      </c>
      <c r="B13501" t="s">
        <v>28671</v>
      </c>
      <c r="C13501">
        <f t="shared" si="210"/>
        <v>23</v>
      </c>
      <c r="D13501" t="str">
        <f>+VLOOKUP(base[[#This Row],[key]],Tabla2[[key]:[Homologado]],4,0)</f>
        <v>Parvulario(a)</v>
      </c>
    </row>
    <row r="13502" spans="1:4" x14ac:dyDescent="0.3">
      <c r="A13502" t="s">
        <v>3560</v>
      </c>
      <c r="B13502" t="s">
        <v>28671</v>
      </c>
      <c r="C13502">
        <f t="shared" si="210"/>
        <v>23</v>
      </c>
      <c r="D13502" t="str">
        <f>+VLOOKUP(base[[#This Row],[key]],Tabla2[[key]:[Homologado]],4,0)</f>
        <v>Parvulario(a)</v>
      </c>
    </row>
    <row r="13503" spans="1:4" x14ac:dyDescent="0.3">
      <c r="A13503" t="s">
        <v>3561</v>
      </c>
      <c r="B13503" t="s">
        <v>28671</v>
      </c>
      <c r="C13503">
        <f t="shared" si="210"/>
        <v>23</v>
      </c>
      <c r="D13503" t="str">
        <f>+VLOOKUP(base[[#This Row],[key]],Tabla2[[key]:[Homologado]],4,0)</f>
        <v>Parvulario(a)</v>
      </c>
    </row>
    <row r="13504" spans="1:4" x14ac:dyDescent="0.3">
      <c r="A13504" t="s">
        <v>3262</v>
      </c>
      <c r="B13504" t="s">
        <v>28671</v>
      </c>
      <c r="C13504">
        <f t="shared" si="210"/>
        <v>23</v>
      </c>
      <c r="D13504" t="str">
        <f>+VLOOKUP(base[[#This Row],[key]],Tabla2[[key]:[Homologado]],4,0)</f>
        <v>Parvulario(a)</v>
      </c>
    </row>
    <row r="13505" spans="1:4" x14ac:dyDescent="0.3">
      <c r="A13505" t="s">
        <v>3263</v>
      </c>
      <c r="B13505" t="s">
        <v>28671</v>
      </c>
      <c r="C13505">
        <f t="shared" si="210"/>
        <v>23</v>
      </c>
      <c r="D13505" t="str">
        <f>+VLOOKUP(base[[#This Row],[key]],Tabla2[[key]:[Homologado]],4,0)</f>
        <v>Parvulario(a)</v>
      </c>
    </row>
    <row r="13506" spans="1:4" x14ac:dyDescent="0.3">
      <c r="A13506" t="s">
        <v>24558</v>
      </c>
      <c r="B13506" t="s">
        <v>28671</v>
      </c>
      <c r="C13506">
        <f t="shared" si="210"/>
        <v>23</v>
      </c>
      <c r="D13506" t="str">
        <f>+VLOOKUP(base[[#This Row],[key]],Tabla2[[key]:[Homologado]],4,0)</f>
        <v>Parvulario(a)</v>
      </c>
    </row>
    <row r="13507" spans="1:4" x14ac:dyDescent="0.3">
      <c r="A13507" t="s">
        <v>24559</v>
      </c>
      <c r="B13507" t="s">
        <v>28671</v>
      </c>
      <c r="C13507">
        <f t="shared" si="210"/>
        <v>23</v>
      </c>
      <c r="D13507" t="str">
        <f>+VLOOKUP(base[[#This Row],[key]],Tabla2[[key]:[Homologado]],4,0)</f>
        <v>Parvulario(a)</v>
      </c>
    </row>
    <row r="13508" spans="1:4" x14ac:dyDescent="0.3">
      <c r="A13508" t="s">
        <v>1779</v>
      </c>
      <c r="B13508" t="s">
        <v>28671</v>
      </c>
      <c r="C13508">
        <f t="shared" ref="C13508:C13571" si="211">+IF(B13508=B13507,C13507,C13507+1)</f>
        <v>23</v>
      </c>
      <c r="D13508" t="str">
        <f>+VLOOKUP(base[[#This Row],[key]],Tabla2[[key]:[Homologado]],4,0)</f>
        <v>Parvulario(a)</v>
      </c>
    </row>
    <row r="13509" spans="1:4" x14ac:dyDescent="0.3">
      <c r="A13509" t="s">
        <v>24561</v>
      </c>
      <c r="B13509" t="s">
        <v>28671</v>
      </c>
      <c r="C13509">
        <f t="shared" si="211"/>
        <v>23</v>
      </c>
      <c r="D13509" t="str">
        <f>+VLOOKUP(base[[#This Row],[key]],Tabla2[[key]:[Homologado]],4,0)</f>
        <v>Parvulario(a)</v>
      </c>
    </row>
    <row r="13510" spans="1:4" x14ac:dyDescent="0.3">
      <c r="A13510" t="s">
        <v>24560</v>
      </c>
      <c r="B13510" t="s">
        <v>28671</v>
      </c>
      <c r="C13510">
        <f t="shared" si="211"/>
        <v>23</v>
      </c>
      <c r="D13510" t="str">
        <f>+VLOOKUP(base[[#This Row],[key]],Tabla2[[key]:[Homologado]],4,0)</f>
        <v>Parvulario(a)</v>
      </c>
    </row>
    <row r="13511" spans="1:4" x14ac:dyDescent="0.3">
      <c r="A13511" t="s">
        <v>3563</v>
      </c>
      <c r="B13511" t="s">
        <v>28671</v>
      </c>
      <c r="C13511">
        <f t="shared" si="211"/>
        <v>23</v>
      </c>
      <c r="D13511" t="str">
        <f>+VLOOKUP(base[[#This Row],[key]],Tabla2[[key]:[Homologado]],4,0)</f>
        <v>Parvulario(a)</v>
      </c>
    </row>
    <row r="13512" spans="1:4" x14ac:dyDescent="0.3">
      <c r="A13512" t="s">
        <v>24562</v>
      </c>
      <c r="B13512" t="s">
        <v>28671</v>
      </c>
      <c r="C13512">
        <f t="shared" si="211"/>
        <v>23</v>
      </c>
      <c r="D13512" t="str">
        <f>+VLOOKUP(base[[#This Row],[key]],Tabla2[[key]:[Homologado]],4,0)</f>
        <v>Parvulario(a)</v>
      </c>
    </row>
    <row r="13513" spans="1:4" x14ac:dyDescent="0.3">
      <c r="A13513" t="s">
        <v>24563</v>
      </c>
      <c r="B13513" t="s">
        <v>28671</v>
      </c>
      <c r="C13513">
        <f t="shared" si="211"/>
        <v>23</v>
      </c>
      <c r="D13513" t="str">
        <f>+VLOOKUP(base[[#This Row],[key]],Tabla2[[key]:[Homologado]],4,0)</f>
        <v>Parvulario(a)</v>
      </c>
    </row>
    <row r="13514" spans="1:4" x14ac:dyDescent="0.3">
      <c r="A13514" t="s">
        <v>24564</v>
      </c>
      <c r="B13514" t="s">
        <v>28671</v>
      </c>
      <c r="C13514">
        <f t="shared" si="211"/>
        <v>23</v>
      </c>
      <c r="D13514" t="str">
        <f>+VLOOKUP(base[[#This Row],[key]],Tabla2[[key]:[Homologado]],4,0)</f>
        <v>Parvulario(a)</v>
      </c>
    </row>
    <row r="13515" spans="1:4" x14ac:dyDescent="0.3">
      <c r="A13515" t="s">
        <v>24565</v>
      </c>
      <c r="B13515" t="s">
        <v>28671</v>
      </c>
      <c r="C13515">
        <f t="shared" si="211"/>
        <v>23</v>
      </c>
      <c r="D13515" t="str">
        <f>+VLOOKUP(base[[#This Row],[key]],Tabla2[[key]:[Homologado]],4,0)</f>
        <v>Parvulario(a)</v>
      </c>
    </row>
    <row r="13516" spans="1:4" x14ac:dyDescent="0.3">
      <c r="A13516" t="s">
        <v>24566</v>
      </c>
      <c r="B13516" t="s">
        <v>28671</v>
      </c>
      <c r="C13516">
        <f t="shared" si="211"/>
        <v>23</v>
      </c>
      <c r="D13516" t="str">
        <f>+VLOOKUP(base[[#This Row],[key]],Tabla2[[key]:[Homologado]],4,0)</f>
        <v>Parvulario(a)</v>
      </c>
    </row>
    <row r="13517" spans="1:4" x14ac:dyDescent="0.3">
      <c r="A13517" t="s">
        <v>24567</v>
      </c>
      <c r="B13517" t="s">
        <v>28671</v>
      </c>
      <c r="C13517">
        <f t="shared" si="211"/>
        <v>23</v>
      </c>
      <c r="D13517" t="str">
        <f>+VLOOKUP(base[[#This Row],[key]],Tabla2[[key]:[Homologado]],4,0)</f>
        <v>Parvulario(a)</v>
      </c>
    </row>
    <row r="13518" spans="1:4" x14ac:dyDescent="0.3">
      <c r="A13518" t="s">
        <v>3566</v>
      </c>
      <c r="B13518" t="s">
        <v>28671</v>
      </c>
      <c r="C13518">
        <f t="shared" si="211"/>
        <v>23</v>
      </c>
      <c r="D13518" t="str">
        <f>+VLOOKUP(base[[#This Row],[key]],Tabla2[[key]:[Homologado]],4,0)</f>
        <v>Parvulario(a)</v>
      </c>
    </row>
    <row r="13519" spans="1:4" x14ac:dyDescent="0.3">
      <c r="A13519" t="s">
        <v>24568</v>
      </c>
      <c r="B13519" t="s">
        <v>28671</v>
      </c>
      <c r="C13519">
        <f t="shared" si="211"/>
        <v>23</v>
      </c>
      <c r="D13519" t="str">
        <f>+VLOOKUP(base[[#This Row],[key]],Tabla2[[key]:[Homologado]],4,0)</f>
        <v>Parvulario(a)</v>
      </c>
    </row>
    <row r="13520" spans="1:4" x14ac:dyDescent="0.3">
      <c r="A13520" t="s">
        <v>24569</v>
      </c>
      <c r="B13520" t="s">
        <v>28671</v>
      </c>
      <c r="C13520">
        <f t="shared" si="211"/>
        <v>23</v>
      </c>
      <c r="D13520" t="str">
        <f>+VLOOKUP(base[[#This Row],[key]],Tabla2[[key]:[Homologado]],4,0)</f>
        <v>Parvulario(a)</v>
      </c>
    </row>
    <row r="13521" spans="1:4" x14ac:dyDescent="0.3">
      <c r="A13521" t="s">
        <v>3567</v>
      </c>
      <c r="B13521" t="s">
        <v>28671</v>
      </c>
      <c r="C13521">
        <f t="shared" si="211"/>
        <v>23</v>
      </c>
      <c r="D13521" t="str">
        <f>+VLOOKUP(base[[#This Row],[key]],Tabla2[[key]:[Homologado]],4,0)</f>
        <v>Parvulario(a)</v>
      </c>
    </row>
    <row r="13522" spans="1:4" x14ac:dyDescent="0.3">
      <c r="A13522" t="s">
        <v>3568</v>
      </c>
      <c r="B13522" t="s">
        <v>28671</v>
      </c>
      <c r="C13522">
        <f t="shared" si="211"/>
        <v>23</v>
      </c>
      <c r="D13522" t="str">
        <f>+VLOOKUP(base[[#This Row],[key]],Tabla2[[key]:[Homologado]],4,0)</f>
        <v>Parvulario(a)</v>
      </c>
    </row>
    <row r="13523" spans="1:4" x14ac:dyDescent="0.3">
      <c r="A13523" t="s">
        <v>3569</v>
      </c>
      <c r="B13523" t="s">
        <v>28671</v>
      </c>
      <c r="C13523">
        <f t="shared" si="211"/>
        <v>23</v>
      </c>
      <c r="D13523" t="str">
        <f>+VLOOKUP(base[[#This Row],[key]],Tabla2[[key]:[Homologado]],4,0)</f>
        <v>Parvulario(a)</v>
      </c>
    </row>
    <row r="13524" spans="1:4" x14ac:dyDescent="0.3">
      <c r="A13524" t="s">
        <v>24570</v>
      </c>
      <c r="B13524" t="s">
        <v>28671</v>
      </c>
      <c r="C13524">
        <f t="shared" si="211"/>
        <v>23</v>
      </c>
      <c r="D13524" t="str">
        <f>+VLOOKUP(base[[#This Row],[key]],Tabla2[[key]:[Homologado]],4,0)</f>
        <v>Parvulario(a)</v>
      </c>
    </row>
    <row r="13525" spans="1:4" x14ac:dyDescent="0.3">
      <c r="A13525" t="s">
        <v>24571</v>
      </c>
      <c r="B13525" t="s">
        <v>28671</v>
      </c>
      <c r="C13525">
        <f t="shared" si="211"/>
        <v>23</v>
      </c>
      <c r="D13525" t="str">
        <f>+VLOOKUP(base[[#This Row],[key]],Tabla2[[key]:[Homologado]],4,0)</f>
        <v>Parvulario(a)</v>
      </c>
    </row>
    <row r="13526" spans="1:4" x14ac:dyDescent="0.3">
      <c r="A13526" t="s">
        <v>24572</v>
      </c>
      <c r="B13526" t="s">
        <v>28671</v>
      </c>
      <c r="C13526">
        <f t="shared" si="211"/>
        <v>23</v>
      </c>
      <c r="D13526" t="str">
        <f>+VLOOKUP(base[[#This Row],[key]],Tabla2[[key]:[Homologado]],4,0)</f>
        <v>Parvulario(a)</v>
      </c>
    </row>
    <row r="13527" spans="1:4" x14ac:dyDescent="0.3">
      <c r="A13527" t="s">
        <v>24573</v>
      </c>
      <c r="B13527" t="s">
        <v>28671</v>
      </c>
      <c r="C13527">
        <f t="shared" si="211"/>
        <v>23</v>
      </c>
      <c r="D13527" t="str">
        <f>+VLOOKUP(base[[#This Row],[key]],Tabla2[[key]:[Homologado]],4,0)</f>
        <v>Parvulario(a)</v>
      </c>
    </row>
    <row r="13528" spans="1:4" x14ac:dyDescent="0.3">
      <c r="A13528" t="s">
        <v>24574</v>
      </c>
      <c r="B13528" t="s">
        <v>28671</v>
      </c>
      <c r="C13528">
        <f t="shared" si="211"/>
        <v>23</v>
      </c>
      <c r="D13528" t="str">
        <f>+VLOOKUP(base[[#This Row],[key]],Tabla2[[key]:[Homologado]],4,0)</f>
        <v>Parvulario(a)</v>
      </c>
    </row>
    <row r="13529" spans="1:4" x14ac:dyDescent="0.3">
      <c r="A13529" t="s">
        <v>24575</v>
      </c>
      <c r="B13529" t="s">
        <v>28671</v>
      </c>
      <c r="C13529">
        <f t="shared" si="211"/>
        <v>23</v>
      </c>
      <c r="D13529" t="str">
        <f>+VLOOKUP(base[[#This Row],[key]],Tabla2[[key]:[Homologado]],4,0)</f>
        <v>Parvulario(a)</v>
      </c>
    </row>
    <row r="13530" spans="1:4" x14ac:dyDescent="0.3">
      <c r="A13530" t="s">
        <v>24576</v>
      </c>
      <c r="B13530" t="s">
        <v>28671</v>
      </c>
      <c r="C13530">
        <f t="shared" si="211"/>
        <v>23</v>
      </c>
      <c r="D13530" t="str">
        <f>+VLOOKUP(base[[#This Row],[key]],Tabla2[[key]:[Homologado]],4,0)</f>
        <v>Parvulario(a)</v>
      </c>
    </row>
    <row r="13531" spans="1:4" x14ac:dyDescent="0.3">
      <c r="A13531" t="s">
        <v>24577</v>
      </c>
      <c r="B13531" t="s">
        <v>28671</v>
      </c>
      <c r="C13531">
        <f t="shared" si="211"/>
        <v>23</v>
      </c>
      <c r="D13531" t="str">
        <f>+VLOOKUP(base[[#This Row],[key]],Tabla2[[key]:[Homologado]],4,0)</f>
        <v>Parvulario(a)</v>
      </c>
    </row>
    <row r="13532" spans="1:4" x14ac:dyDescent="0.3">
      <c r="A13532" t="s">
        <v>24578</v>
      </c>
      <c r="B13532" t="s">
        <v>28671</v>
      </c>
      <c r="C13532">
        <f t="shared" si="211"/>
        <v>23</v>
      </c>
      <c r="D13532" t="str">
        <f>+VLOOKUP(base[[#This Row],[key]],Tabla2[[key]:[Homologado]],4,0)</f>
        <v>Parvulario(a)</v>
      </c>
    </row>
    <row r="13533" spans="1:4" x14ac:dyDescent="0.3">
      <c r="A13533" t="s">
        <v>24579</v>
      </c>
      <c r="B13533" t="s">
        <v>28671</v>
      </c>
      <c r="C13533">
        <f t="shared" si="211"/>
        <v>23</v>
      </c>
      <c r="D13533" t="str">
        <f>+VLOOKUP(base[[#This Row],[key]],Tabla2[[key]:[Homologado]],4,0)</f>
        <v>Parvulario(a)</v>
      </c>
    </row>
    <row r="13534" spans="1:4" x14ac:dyDescent="0.3">
      <c r="A13534" t="s">
        <v>24580</v>
      </c>
      <c r="B13534" t="s">
        <v>28671</v>
      </c>
      <c r="C13534">
        <f t="shared" si="211"/>
        <v>23</v>
      </c>
      <c r="D13534" t="str">
        <f>+VLOOKUP(base[[#This Row],[key]],Tabla2[[key]:[Homologado]],4,0)</f>
        <v>Parvulario(a)</v>
      </c>
    </row>
    <row r="13535" spans="1:4" x14ac:dyDescent="0.3">
      <c r="A13535" t="s">
        <v>24581</v>
      </c>
      <c r="B13535" t="s">
        <v>28671</v>
      </c>
      <c r="C13535">
        <f t="shared" si="211"/>
        <v>23</v>
      </c>
      <c r="D13535" t="str">
        <f>+VLOOKUP(base[[#This Row],[key]],Tabla2[[key]:[Homologado]],4,0)</f>
        <v>Parvulario(a)</v>
      </c>
    </row>
    <row r="13536" spans="1:4" x14ac:dyDescent="0.3">
      <c r="A13536" t="s">
        <v>3574</v>
      </c>
      <c r="B13536" t="s">
        <v>28671</v>
      </c>
      <c r="C13536">
        <f t="shared" si="211"/>
        <v>23</v>
      </c>
      <c r="D13536" t="str">
        <f>+VLOOKUP(base[[#This Row],[key]],Tabla2[[key]:[Homologado]],4,0)</f>
        <v>Parvulario(a)</v>
      </c>
    </row>
    <row r="13537" spans="1:4" x14ac:dyDescent="0.3">
      <c r="A13537" t="s">
        <v>3575</v>
      </c>
      <c r="B13537" t="s">
        <v>28671</v>
      </c>
      <c r="C13537">
        <f t="shared" si="211"/>
        <v>23</v>
      </c>
      <c r="D13537" t="str">
        <f>+VLOOKUP(base[[#This Row],[key]],Tabla2[[key]:[Homologado]],4,0)</f>
        <v>Parvulario(a)</v>
      </c>
    </row>
    <row r="13538" spans="1:4" x14ac:dyDescent="0.3">
      <c r="A13538" t="s">
        <v>3577</v>
      </c>
      <c r="B13538" t="s">
        <v>28671</v>
      </c>
      <c r="C13538">
        <f t="shared" si="211"/>
        <v>23</v>
      </c>
      <c r="D13538" t="str">
        <f>+VLOOKUP(base[[#This Row],[key]],Tabla2[[key]:[Homologado]],4,0)</f>
        <v>Parvulario(a)</v>
      </c>
    </row>
    <row r="13539" spans="1:4" x14ac:dyDescent="0.3">
      <c r="A13539" t="s">
        <v>3579</v>
      </c>
      <c r="B13539" t="s">
        <v>28671</v>
      </c>
      <c r="C13539">
        <f t="shared" si="211"/>
        <v>23</v>
      </c>
      <c r="D13539" t="str">
        <f>+VLOOKUP(base[[#This Row],[key]],Tabla2[[key]:[Homologado]],4,0)</f>
        <v>Parvulario(a)</v>
      </c>
    </row>
    <row r="13540" spans="1:4" x14ac:dyDescent="0.3">
      <c r="A13540" t="s">
        <v>1781</v>
      </c>
      <c r="B13540" t="s">
        <v>28671</v>
      </c>
      <c r="C13540">
        <f t="shared" si="211"/>
        <v>23</v>
      </c>
      <c r="D13540" t="str">
        <f>+VLOOKUP(base[[#This Row],[key]],Tabla2[[key]:[Homologado]],4,0)</f>
        <v>Parvulario(a)</v>
      </c>
    </row>
    <row r="13541" spans="1:4" x14ac:dyDescent="0.3">
      <c r="A13541" t="s">
        <v>24583</v>
      </c>
      <c r="B13541" t="s">
        <v>28671</v>
      </c>
      <c r="C13541">
        <f t="shared" si="211"/>
        <v>23</v>
      </c>
      <c r="D13541" t="str">
        <f>+VLOOKUP(base[[#This Row],[key]],Tabla2[[key]:[Homologado]],4,0)</f>
        <v>Parvulario(a)</v>
      </c>
    </row>
    <row r="13542" spans="1:4" x14ac:dyDescent="0.3">
      <c r="A13542" t="s">
        <v>24584</v>
      </c>
      <c r="B13542" t="s">
        <v>28671</v>
      </c>
      <c r="C13542">
        <f t="shared" si="211"/>
        <v>23</v>
      </c>
      <c r="D13542" t="str">
        <f>+VLOOKUP(base[[#This Row],[key]],Tabla2[[key]:[Homologado]],4,0)</f>
        <v>Parvulario(a)</v>
      </c>
    </row>
    <row r="13543" spans="1:4" x14ac:dyDescent="0.3">
      <c r="A13543" t="s">
        <v>24585</v>
      </c>
      <c r="B13543" t="s">
        <v>28671</v>
      </c>
      <c r="C13543">
        <f t="shared" si="211"/>
        <v>23</v>
      </c>
      <c r="D13543" t="str">
        <f>+VLOOKUP(base[[#This Row],[key]],Tabla2[[key]:[Homologado]],4,0)</f>
        <v>Parvulario(a)</v>
      </c>
    </row>
    <row r="13544" spans="1:4" x14ac:dyDescent="0.3">
      <c r="A13544" t="s">
        <v>24586</v>
      </c>
      <c r="B13544" t="s">
        <v>28671</v>
      </c>
      <c r="C13544">
        <f t="shared" si="211"/>
        <v>23</v>
      </c>
      <c r="D13544" t="str">
        <f>+VLOOKUP(base[[#This Row],[key]],Tabla2[[key]:[Homologado]],4,0)</f>
        <v>Parvulario(a)</v>
      </c>
    </row>
    <row r="13545" spans="1:4" x14ac:dyDescent="0.3">
      <c r="A13545" t="s">
        <v>22113</v>
      </c>
      <c r="B13545" t="s">
        <v>28671</v>
      </c>
      <c r="C13545">
        <f t="shared" si="211"/>
        <v>23</v>
      </c>
      <c r="D13545" t="str">
        <f>+VLOOKUP(base[[#This Row],[key]],Tabla2[[key]:[Homologado]],4,0)</f>
        <v>Parvulario(a)</v>
      </c>
    </row>
    <row r="13546" spans="1:4" x14ac:dyDescent="0.3">
      <c r="A13546" t="s">
        <v>1804</v>
      </c>
      <c r="B13546" t="s">
        <v>28671</v>
      </c>
      <c r="C13546">
        <f t="shared" si="211"/>
        <v>23</v>
      </c>
      <c r="D13546" t="str">
        <f>+VLOOKUP(base[[#This Row],[key]],Tabla2[[key]:[Homologado]],4,0)</f>
        <v>Parvulario(a)</v>
      </c>
    </row>
    <row r="13547" spans="1:4" x14ac:dyDescent="0.3">
      <c r="A13547" t="s">
        <v>1815</v>
      </c>
      <c r="B13547" t="s">
        <v>28671</v>
      </c>
      <c r="C13547">
        <f t="shared" si="211"/>
        <v>23</v>
      </c>
      <c r="D13547" t="str">
        <f>+VLOOKUP(base[[#This Row],[key]],Tabla2[[key]:[Homologado]],4,0)</f>
        <v>Parvulario(a)</v>
      </c>
    </row>
    <row r="13548" spans="1:4" x14ac:dyDescent="0.3">
      <c r="A13548" t="s">
        <v>5099</v>
      </c>
      <c r="B13548" t="s">
        <v>28671</v>
      </c>
      <c r="C13548">
        <f t="shared" si="211"/>
        <v>23</v>
      </c>
      <c r="D13548" t="str">
        <f>+VLOOKUP(base[[#This Row],[key]],Tabla2[[key]:[Homologado]],4,0)</f>
        <v>Parvulario(a)</v>
      </c>
    </row>
    <row r="13549" spans="1:4" x14ac:dyDescent="0.3">
      <c r="A13549" t="s">
        <v>34623</v>
      </c>
      <c r="B13549" t="s">
        <v>28671</v>
      </c>
      <c r="C13549">
        <f t="shared" si="211"/>
        <v>23</v>
      </c>
      <c r="D13549" t="str">
        <f>+VLOOKUP(base[[#This Row],[key]],Tabla2[[key]:[Homologado]],4,0)</f>
        <v>Parvulario(a)</v>
      </c>
    </row>
    <row r="13550" spans="1:4" x14ac:dyDescent="0.3">
      <c r="A13550" t="s">
        <v>32820</v>
      </c>
      <c r="B13550" t="s">
        <v>28671</v>
      </c>
      <c r="C13550">
        <f t="shared" si="211"/>
        <v>23</v>
      </c>
      <c r="D13550" t="str">
        <f>+VLOOKUP(base[[#This Row],[key]],Tabla2[[key]:[Homologado]],4,0)</f>
        <v>Parvulario(a)</v>
      </c>
    </row>
    <row r="13551" spans="1:4" x14ac:dyDescent="0.3">
      <c r="A13551" t="s">
        <v>34624</v>
      </c>
      <c r="B13551" t="s">
        <v>28671</v>
      </c>
      <c r="C13551">
        <f t="shared" si="211"/>
        <v>23</v>
      </c>
      <c r="D13551" t="str">
        <f>+VLOOKUP(base[[#This Row],[key]],Tabla2[[key]:[Homologado]],4,0)</f>
        <v>Parvulario(a)</v>
      </c>
    </row>
    <row r="13552" spans="1:4" x14ac:dyDescent="0.3">
      <c r="A13552" t="s">
        <v>24593</v>
      </c>
      <c r="B13552" t="s">
        <v>28671</v>
      </c>
      <c r="C13552">
        <f t="shared" si="211"/>
        <v>23</v>
      </c>
      <c r="D13552" t="str">
        <f>+VLOOKUP(base[[#This Row],[key]],Tabla2[[key]:[Homologado]],4,0)</f>
        <v>Parvulario(a)</v>
      </c>
    </row>
    <row r="13553" spans="1:4" x14ac:dyDescent="0.3">
      <c r="A13553" t="s">
        <v>32825</v>
      </c>
      <c r="B13553" t="s">
        <v>28671</v>
      </c>
      <c r="C13553">
        <f t="shared" si="211"/>
        <v>23</v>
      </c>
      <c r="D13553" t="str">
        <f>+VLOOKUP(base[[#This Row],[key]],Tabla2[[key]:[Homologado]],4,0)</f>
        <v>Parvulario(a)</v>
      </c>
    </row>
    <row r="13554" spans="1:4" x14ac:dyDescent="0.3">
      <c r="A13554" t="s">
        <v>24611</v>
      </c>
      <c r="B13554" t="s">
        <v>28671</v>
      </c>
      <c r="C13554">
        <f t="shared" si="211"/>
        <v>23</v>
      </c>
      <c r="D13554" t="str">
        <f>+VLOOKUP(base[[#This Row],[key]],Tabla2[[key]:[Homologado]],4,0)</f>
        <v>Parvulario(a)</v>
      </c>
    </row>
    <row r="13555" spans="1:4" x14ac:dyDescent="0.3">
      <c r="A13555" t="s">
        <v>32837</v>
      </c>
      <c r="B13555" t="s">
        <v>28671</v>
      </c>
      <c r="C13555">
        <f t="shared" si="211"/>
        <v>23</v>
      </c>
      <c r="D13555" t="str">
        <f>+VLOOKUP(base[[#This Row],[key]],Tabla2[[key]:[Homologado]],4,0)</f>
        <v>Parvulario(a)</v>
      </c>
    </row>
    <row r="13556" spans="1:4" x14ac:dyDescent="0.3">
      <c r="A13556" t="s">
        <v>24588</v>
      </c>
      <c r="B13556" t="s">
        <v>28671</v>
      </c>
      <c r="C13556">
        <f t="shared" si="211"/>
        <v>23</v>
      </c>
      <c r="D13556" t="str">
        <f>+VLOOKUP(base[[#This Row],[key]],Tabla2[[key]:[Homologado]],4,0)</f>
        <v>Parvulario(a)</v>
      </c>
    </row>
    <row r="13557" spans="1:4" x14ac:dyDescent="0.3">
      <c r="A13557" t="s">
        <v>5204</v>
      </c>
      <c r="B13557" t="s">
        <v>28671</v>
      </c>
      <c r="C13557">
        <f t="shared" si="211"/>
        <v>23</v>
      </c>
      <c r="D13557" t="str">
        <f>+VLOOKUP(base[[#This Row],[key]],Tabla2[[key]:[Homologado]],4,0)</f>
        <v>Parvulario(a)</v>
      </c>
    </row>
    <row r="13558" spans="1:4" x14ac:dyDescent="0.3">
      <c r="A13558" t="s">
        <v>1867</v>
      </c>
      <c r="B13558" t="s">
        <v>28671</v>
      </c>
      <c r="C13558">
        <f t="shared" si="211"/>
        <v>23</v>
      </c>
      <c r="D13558" t="str">
        <f>+VLOOKUP(base[[#This Row],[key]],Tabla2[[key]:[Homologado]],4,0)</f>
        <v>Parvulario(a)</v>
      </c>
    </row>
    <row r="13559" spans="1:4" x14ac:dyDescent="0.3">
      <c r="A13559" t="s">
        <v>22115</v>
      </c>
      <c r="B13559" t="s">
        <v>28671</v>
      </c>
      <c r="C13559">
        <f t="shared" si="211"/>
        <v>23</v>
      </c>
      <c r="D13559" t="str">
        <f>+VLOOKUP(base[[#This Row],[key]],Tabla2[[key]:[Homologado]],4,0)</f>
        <v>Parvulario(a)</v>
      </c>
    </row>
    <row r="13560" spans="1:4" x14ac:dyDescent="0.3">
      <c r="A13560" t="s">
        <v>2920</v>
      </c>
      <c r="B13560" t="s">
        <v>28671</v>
      </c>
      <c r="C13560">
        <f t="shared" si="211"/>
        <v>23</v>
      </c>
      <c r="D13560" t="str">
        <f>+VLOOKUP(base[[#This Row],[key]],Tabla2[[key]:[Homologado]],4,0)</f>
        <v>Parvulario(a)</v>
      </c>
    </row>
    <row r="13561" spans="1:4" x14ac:dyDescent="0.3">
      <c r="A13561" t="s">
        <v>24591</v>
      </c>
      <c r="B13561" t="s">
        <v>28671</v>
      </c>
      <c r="C13561">
        <f t="shared" si="211"/>
        <v>23</v>
      </c>
      <c r="D13561" t="str">
        <f>+VLOOKUP(base[[#This Row],[key]],Tabla2[[key]:[Homologado]],4,0)</f>
        <v>Parvulario(a)</v>
      </c>
    </row>
    <row r="13562" spans="1:4" x14ac:dyDescent="0.3">
      <c r="A13562" t="s">
        <v>5291</v>
      </c>
      <c r="B13562" t="s">
        <v>28671</v>
      </c>
      <c r="C13562">
        <f t="shared" si="211"/>
        <v>23</v>
      </c>
      <c r="D13562" t="str">
        <f>+VLOOKUP(base[[#This Row],[key]],Tabla2[[key]:[Homologado]],4,0)</f>
        <v>Parvulario(a)</v>
      </c>
    </row>
    <row r="13563" spans="1:4" x14ac:dyDescent="0.3">
      <c r="A13563" t="s">
        <v>19427</v>
      </c>
      <c r="B13563" t="s">
        <v>28671</v>
      </c>
      <c r="C13563">
        <f t="shared" si="211"/>
        <v>23</v>
      </c>
      <c r="D13563" t="str">
        <f>+VLOOKUP(base[[#This Row],[key]],Tabla2[[key]:[Homologado]],4,0)</f>
        <v>Parvulario(a)</v>
      </c>
    </row>
    <row r="13564" spans="1:4" x14ac:dyDescent="0.3">
      <c r="A13564" t="s">
        <v>5359</v>
      </c>
      <c r="B13564" t="s">
        <v>28671</v>
      </c>
      <c r="C13564">
        <f t="shared" si="211"/>
        <v>23</v>
      </c>
      <c r="D13564" t="str">
        <f>+VLOOKUP(base[[#This Row],[key]],Tabla2[[key]:[Homologado]],4,0)</f>
        <v>Parvulario(a)</v>
      </c>
    </row>
    <row r="13565" spans="1:4" x14ac:dyDescent="0.3">
      <c r="A13565" t="s">
        <v>5360</v>
      </c>
      <c r="B13565" t="s">
        <v>28671</v>
      </c>
      <c r="C13565">
        <f t="shared" si="211"/>
        <v>23</v>
      </c>
      <c r="D13565" t="str">
        <f>+VLOOKUP(base[[#This Row],[key]],Tabla2[[key]:[Homologado]],4,0)</f>
        <v>Parvulario(a)</v>
      </c>
    </row>
    <row r="13566" spans="1:4" x14ac:dyDescent="0.3">
      <c r="A13566" t="s">
        <v>5389</v>
      </c>
      <c r="B13566" t="s">
        <v>28671</v>
      </c>
      <c r="C13566">
        <f t="shared" si="211"/>
        <v>23</v>
      </c>
      <c r="D13566" t="str">
        <f>+VLOOKUP(base[[#This Row],[key]],Tabla2[[key]:[Homologado]],4,0)</f>
        <v>Parvulario(a)</v>
      </c>
    </row>
    <row r="13567" spans="1:4" x14ac:dyDescent="0.3">
      <c r="A13567" t="s">
        <v>5481</v>
      </c>
      <c r="B13567" t="s">
        <v>28671</v>
      </c>
      <c r="C13567">
        <f t="shared" si="211"/>
        <v>23</v>
      </c>
      <c r="D13567" t="str">
        <f>+VLOOKUP(base[[#This Row],[key]],Tabla2[[key]:[Homologado]],4,0)</f>
        <v>Parvulario(a)</v>
      </c>
    </row>
    <row r="13568" spans="1:4" x14ac:dyDescent="0.3">
      <c r="A13568" t="s">
        <v>5482</v>
      </c>
      <c r="B13568" t="s">
        <v>28671</v>
      </c>
      <c r="C13568">
        <f t="shared" si="211"/>
        <v>23</v>
      </c>
      <c r="D13568" t="str">
        <f>+VLOOKUP(base[[#This Row],[key]],Tabla2[[key]:[Homologado]],4,0)</f>
        <v>Parvulario(a)</v>
      </c>
    </row>
    <row r="13569" spans="1:4" x14ac:dyDescent="0.3">
      <c r="A13569" t="s">
        <v>2955</v>
      </c>
      <c r="B13569" t="s">
        <v>28671</v>
      </c>
      <c r="C13569">
        <f t="shared" si="211"/>
        <v>23</v>
      </c>
      <c r="D13569" t="str">
        <f>+VLOOKUP(base[[#This Row],[key]],Tabla2[[key]:[Homologado]],4,0)</f>
        <v>Parvulario(a)</v>
      </c>
    </row>
    <row r="13570" spans="1:4" x14ac:dyDescent="0.3">
      <c r="A13570" t="s">
        <v>5514</v>
      </c>
      <c r="B13570" t="s">
        <v>28671</v>
      </c>
      <c r="C13570">
        <f t="shared" si="211"/>
        <v>23</v>
      </c>
      <c r="D13570" t="str">
        <f>+VLOOKUP(base[[#This Row],[key]],Tabla2[[key]:[Homologado]],4,0)</f>
        <v>Parvulario(a)</v>
      </c>
    </row>
    <row r="13571" spans="1:4" x14ac:dyDescent="0.3">
      <c r="A13571" t="s">
        <v>5515</v>
      </c>
      <c r="B13571" t="s">
        <v>28671</v>
      </c>
      <c r="C13571">
        <f t="shared" si="211"/>
        <v>23</v>
      </c>
      <c r="D13571" t="str">
        <f>+VLOOKUP(base[[#This Row],[key]],Tabla2[[key]:[Homologado]],4,0)</f>
        <v>Parvulario(a)</v>
      </c>
    </row>
    <row r="13572" spans="1:4" x14ac:dyDescent="0.3">
      <c r="A13572" t="s">
        <v>24594</v>
      </c>
      <c r="B13572" t="s">
        <v>28671</v>
      </c>
      <c r="C13572">
        <f t="shared" ref="C13572:C13635" si="212">+IF(B13572=B13571,C13571,C13571+1)</f>
        <v>23</v>
      </c>
      <c r="D13572" t="str">
        <f>+VLOOKUP(base[[#This Row],[key]],Tabla2[[key]:[Homologado]],4,0)</f>
        <v>Parvulario(a)</v>
      </c>
    </row>
    <row r="13573" spans="1:4" x14ac:dyDescent="0.3">
      <c r="A13573" t="s">
        <v>5634</v>
      </c>
      <c r="B13573" t="s">
        <v>28671</v>
      </c>
      <c r="C13573">
        <f t="shared" si="212"/>
        <v>23</v>
      </c>
      <c r="D13573" t="str">
        <f>+VLOOKUP(base[[#This Row],[key]],Tabla2[[key]:[Homologado]],4,0)</f>
        <v>Parvulario(a)</v>
      </c>
    </row>
    <row r="13574" spans="1:4" x14ac:dyDescent="0.3">
      <c r="A13574" t="s">
        <v>22116</v>
      </c>
      <c r="B13574" t="s">
        <v>28671</v>
      </c>
      <c r="C13574">
        <f t="shared" si="212"/>
        <v>23</v>
      </c>
      <c r="D13574" t="str">
        <f>+VLOOKUP(base[[#This Row],[key]],Tabla2[[key]:[Homologado]],4,0)</f>
        <v>Parvulario(a)</v>
      </c>
    </row>
    <row r="13575" spans="1:4" x14ac:dyDescent="0.3">
      <c r="A13575" t="s">
        <v>24595</v>
      </c>
      <c r="B13575" t="s">
        <v>28671</v>
      </c>
      <c r="C13575">
        <f t="shared" si="212"/>
        <v>23</v>
      </c>
      <c r="D13575" t="str">
        <f>+VLOOKUP(base[[#This Row],[key]],Tabla2[[key]:[Homologado]],4,0)</f>
        <v>Parvulario(a)</v>
      </c>
    </row>
    <row r="13576" spans="1:4" x14ac:dyDescent="0.3">
      <c r="A13576" t="s">
        <v>5776</v>
      </c>
      <c r="B13576" t="s">
        <v>28671</v>
      </c>
      <c r="C13576">
        <f t="shared" si="212"/>
        <v>23</v>
      </c>
      <c r="D13576" t="str">
        <f>+VLOOKUP(base[[#This Row],[key]],Tabla2[[key]:[Homologado]],4,0)</f>
        <v>Parvulario(a)</v>
      </c>
    </row>
    <row r="13577" spans="1:4" x14ac:dyDescent="0.3">
      <c r="A13577" t="s">
        <v>3631</v>
      </c>
      <c r="B13577" t="s">
        <v>28671</v>
      </c>
      <c r="C13577">
        <f t="shared" si="212"/>
        <v>23</v>
      </c>
      <c r="D13577" t="str">
        <f>+VLOOKUP(base[[#This Row],[key]],Tabla2[[key]:[Homologado]],4,0)</f>
        <v>Parvulario(a)</v>
      </c>
    </row>
    <row r="13578" spans="1:4" x14ac:dyDescent="0.3">
      <c r="A13578" t="s">
        <v>5813</v>
      </c>
      <c r="B13578" t="s">
        <v>28671</v>
      </c>
      <c r="C13578">
        <f t="shared" si="212"/>
        <v>23</v>
      </c>
      <c r="D13578" t="str">
        <f>+VLOOKUP(base[[#This Row],[key]],Tabla2[[key]:[Homologado]],4,0)</f>
        <v>Parvulario(a)</v>
      </c>
    </row>
    <row r="13579" spans="1:4" x14ac:dyDescent="0.3">
      <c r="A13579" t="s">
        <v>5814</v>
      </c>
      <c r="B13579" t="s">
        <v>28671</v>
      </c>
      <c r="C13579">
        <f t="shared" si="212"/>
        <v>23</v>
      </c>
      <c r="D13579" t="str">
        <f>+VLOOKUP(base[[#This Row],[key]],Tabla2[[key]:[Homologado]],4,0)</f>
        <v>Parvulario(a)</v>
      </c>
    </row>
    <row r="13580" spans="1:4" x14ac:dyDescent="0.3">
      <c r="A13580" t="s">
        <v>5820</v>
      </c>
      <c r="B13580" t="s">
        <v>28671</v>
      </c>
      <c r="C13580">
        <f t="shared" si="212"/>
        <v>23</v>
      </c>
      <c r="D13580" t="str">
        <f>+VLOOKUP(base[[#This Row],[key]],Tabla2[[key]:[Homologado]],4,0)</f>
        <v>Parvulario(a)</v>
      </c>
    </row>
    <row r="13581" spans="1:4" x14ac:dyDescent="0.3">
      <c r="A13581" t="s">
        <v>5821</v>
      </c>
      <c r="B13581" t="s">
        <v>28671</v>
      </c>
      <c r="C13581">
        <f t="shared" si="212"/>
        <v>23</v>
      </c>
      <c r="D13581" t="str">
        <f>+VLOOKUP(base[[#This Row],[key]],Tabla2[[key]:[Homologado]],4,0)</f>
        <v>Parvulario(a)</v>
      </c>
    </row>
    <row r="13582" spans="1:4" x14ac:dyDescent="0.3">
      <c r="A13582" t="s">
        <v>5824</v>
      </c>
      <c r="B13582" t="s">
        <v>28671</v>
      </c>
      <c r="C13582">
        <f t="shared" si="212"/>
        <v>23</v>
      </c>
      <c r="D13582" t="str">
        <f>+VLOOKUP(base[[#This Row],[key]],Tabla2[[key]:[Homologado]],4,0)</f>
        <v>Parvulario(a)</v>
      </c>
    </row>
    <row r="13583" spans="1:4" x14ac:dyDescent="0.3">
      <c r="A13583" t="s">
        <v>5826</v>
      </c>
      <c r="B13583" t="s">
        <v>28671</v>
      </c>
      <c r="C13583">
        <f t="shared" si="212"/>
        <v>23</v>
      </c>
      <c r="D13583" t="str">
        <f>+VLOOKUP(base[[#This Row],[key]],Tabla2[[key]:[Homologado]],4,0)</f>
        <v>Parvulario(a)</v>
      </c>
    </row>
    <row r="13584" spans="1:4" x14ac:dyDescent="0.3">
      <c r="A13584" t="s">
        <v>5829</v>
      </c>
      <c r="B13584" t="s">
        <v>28671</v>
      </c>
      <c r="C13584">
        <f t="shared" si="212"/>
        <v>23</v>
      </c>
      <c r="D13584" t="str">
        <f>+VLOOKUP(base[[#This Row],[key]],Tabla2[[key]:[Homologado]],4,0)</f>
        <v>Parvulario(a)</v>
      </c>
    </row>
    <row r="13585" spans="1:4" x14ac:dyDescent="0.3">
      <c r="A13585" t="s">
        <v>5830</v>
      </c>
      <c r="B13585" t="s">
        <v>28671</v>
      </c>
      <c r="C13585">
        <f t="shared" si="212"/>
        <v>23</v>
      </c>
      <c r="D13585" t="str">
        <f>+VLOOKUP(base[[#This Row],[key]],Tabla2[[key]:[Homologado]],4,0)</f>
        <v>Parvulario(a)</v>
      </c>
    </row>
    <row r="13586" spans="1:4" x14ac:dyDescent="0.3">
      <c r="A13586" t="s">
        <v>5831</v>
      </c>
      <c r="B13586" t="s">
        <v>28671</v>
      </c>
      <c r="C13586">
        <f t="shared" si="212"/>
        <v>23</v>
      </c>
      <c r="D13586" t="str">
        <f>+VLOOKUP(base[[#This Row],[key]],Tabla2[[key]:[Homologado]],4,0)</f>
        <v>Parvulario(a)</v>
      </c>
    </row>
    <row r="13587" spans="1:4" x14ac:dyDescent="0.3">
      <c r="A13587" t="s">
        <v>5833</v>
      </c>
      <c r="B13587" t="s">
        <v>28671</v>
      </c>
      <c r="C13587">
        <f t="shared" si="212"/>
        <v>23</v>
      </c>
      <c r="D13587" t="str">
        <f>+VLOOKUP(base[[#This Row],[key]],Tabla2[[key]:[Homologado]],4,0)</f>
        <v>Parvulario(a)</v>
      </c>
    </row>
    <row r="13588" spans="1:4" x14ac:dyDescent="0.3">
      <c r="A13588" t="s">
        <v>5834</v>
      </c>
      <c r="B13588" t="s">
        <v>28671</v>
      </c>
      <c r="C13588">
        <f t="shared" si="212"/>
        <v>23</v>
      </c>
      <c r="D13588" t="str">
        <f>+VLOOKUP(base[[#This Row],[key]],Tabla2[[key]:[Homologado]],4,0)</f>
        <v>Parvulario(a)</v>
      </c>
    </row>
    <row r="13589" spans="1:4" x14ac:dyDescent="0.3">
      <c r="A13589" t="s">
        <v>5835</v>
      </c>
      <c r="B13589" t="s">
        <v>28671</v>
      </c>
      <c r="C13589">
        <f t="shared" si="212"/>
        <v>23</v>
      </c>
      <c r="D13589" t="str">
        <f>+VLOOKUP(base[[#This Row],[key]],Tabla2[[key]:[Homologado]],4,0)</f>
        <v>Parvulario(a)</v>
      </c>
    </row>
    <row r="13590" spans="1:4" x14ac:dyDescent="0.3">
      <c r="A13590" t="s">
        <v>24596</v>
      </c>
      <c r="B13590" t="s">
        <v>28671</v>
      </c>
      <c r="C13590">
        <f t="shared" si="212"/>
        <v>23</v>
      </c>
      <c r="D13590" t="str">
        <f>+VLOOKUP(base[[#This Row],[key]],Tabla2[[key]:[Homologado]],4,0)</f>
        <v>Parvulario(a)</v>
      </c>
    </row>
    <row r="13591" spans="1:4" x14ac:dyDescent="0.3">
      <c r="A13591" t="s">
        <v>2054</v>
      </c>
      <c r="B13591" t="s">
        <v>28671</v>
      </c>
      <c r="C13591">
        <f t="shared" si="212"/>
        <v>23</v>
      </c>
      <c r="D13591" t="str">
        <f>+VLOOKUP(base[[#This Row],[key]],Tabla2[[key]:[Homologado]],4,0)</f>
        <v>Parvulario(a)</v>
      </c>
    </row>
    <row r="13592" spans="1:4" x14ac:dyDescent="0.3">
      <c r="A13592" t="s">
        <v>2055</v>
      </c>
      <c r="B13592" t="s">
        <v>28671</v>
      </c>
      <c r="C13592">
        <f t="shared" si="212"/>
        <v>23</v>
      </c>
      <c r="D13592" t="str">
        <f>+VLOOKUP(base[[#This Row],[key]],Tabla2[[key]:[Homologado]],4,0)</f>
        <v>Parvulario(a)</v>
      </c>
    </row>
    <row r="13593" spans="1:4" x14ac:dyDescent="0.3">
      <c r="A13593" t="s">
        <v>6030</v>
      </c>
      <c r="B13593" t="s">
        <v>28671</v>
      </c>
      <c r="C13593">
        <f t="shared" si="212"/>
        <v>23</v>
      </c>
      <c r="D13593" t="str">
        <f>+VLOOKUP(base[[#This Row],[key]],Tabla2[[key]:[Homologado]],4,0)</f>
        <v>Parvulario(a)</v>
      </c>
    </row>
    <row r="13594" spans="1:4" x14ac:dyDescent="0.3">
      <c r="A13594" t="s">
        <v>6048</v>
      </c>
      <c r="B13594" t="s">
        <v>28671</v>
      </c>
      <c r="C13594">
        <f t="shared" si="212"/>
        <v>23</v>
      </c>
      <c r="D13594" t="str">
        <f>+VLOOKUP(base[[#This Row],[key]],Tabla2[[key]:[Homologado]],4,0)</f>
        <v>Parvulario(a)</v>
      </c>
    </row>
    <row r="13595" spans="1:4" x14ac:dyDescent="0.3">
      <c r="A13595" t="s">
        <v>22117</v>
      </c>
      <c r="B13595" t="s">
        <v>28671</v>
      </c>
      <c r="C13595">
        <f t="shared" si="212"/>
        <v>23</v>
      </c>
      <c r="D13595" t="str">
        <f>+VLOOKUP(base[[#This Row],[key]],Tabla2[[key]:[Homologado]],4,0)</f>
        <v>Parvulario(a)</v>
      </c>
    </row>
    <row r="13596" spans="1:4" x14ac:dyDescent="0.3">
      <c r="A13596" t="s">
        <v>6097</v>
      </c>
      <c r="B13596" t="s">
        <v>28671</v>
      </c>
      <c r="C13596">
        <f t="shared" si="212"/>
        <v>23</v>
      </c>
      <c r="D13596" t="str">
        <f>+VLOOKUP(base[[#This Row],[key]],Tabla2[[key]:[Homologado]],4,0)</f>
        <v>Parvulario(a)</v>
      </c>
    </row>
    <row r="13597" spans="1:4" x14ac:dyDescent="0.3">
      <c r="A13597" t="s">
        <v>6099</v>
      </c>
      <c r="B13597" t="s">
        <v>28671</v>
      </c>
      <c r="C13597">
        <f t="shared" si="212"/>
        <v>23</v>
      </c>
      <c r="D13597" t="str">
        <f>+VLOOKUP(base[[#This Row],[key]],Tabla2[[key]:[Homologado]],4,0)</f>
        <v>Parvulario(a)</v>
      </c>
    </row>
    <row r="13598" spans="1:4" x14ac:dyDescent="0.3">
      <c r="A13598" t="s">
        <v>6101</v>
      </c>
      <c r="B13598" t="s">
        <v>28671</v>
      </c>
      <c r="C13598">
        <f t="shared" si="212"/>
        <v>23</v>
      </c>
      <c r="D13598" t="str">
        <f>+VLOOKUP(base[[#This Row],[key]],Tabla2[[key]:[Homologado]],4,0)</f>
        <v>Parvulario(a)</v>
      </c>
    </row>
    <row r="13599" spans="1:4" x14ac:dyDescent="0.3">
      <c r="A13599" t="s">
        <v>2183</v>
      </c>
      <c r="B13599" t="s">
        <v>28671</v>
      </c>
      <c r="C13599">
        <f t="shared" si="212"/>
        <v>23</v>
      </c>
      <c r="D13599" t="str">
        <f>+VLOOKUP(base[[#This Row],[key]],Tabla2[[key]:[Homologado]],4,0)</f>
        <v>Parvulario(a)</v>
      </c>
    </row>
    <row r="13600" spans="1:4" x14ac:dyDescent="0.3">
      <c r="A13600" t="s">
        <v>2184</v>
      </c>
      <c r="B13600" t="s">
        <v>28671</v>
      </c>
      <c r="C13600">
        <f t="shared" si="212"/>
        <v>23</v>
      </c>
      <c r="D13600" t="str">
        <f>+VLOOKUP(base[[#This Row],[key]],Tabla2[[key]:[Homologado]],4,0)</f>
        <v>Parvulario(a)</v>
      </c>
    </row>
    <row r="13601" spans="1:4" x14ac:dyDescent="0.3">
      <c r="A13601" t="s">
        <v>34626</v>
      </c>
      <c r="B13601" t="s">
        <v>28671</v>
      </c>
      <c r="C13601">
        <f t="shared" si="212"/>
        <v>23</v>
      </c>
      <c r="D13601" t="str">
        <f>+VLOOKUP(base[[#This Row],[key]],Tabla2[[key]:[Homologado]],4,0)</f>
        <v>Parvulario(a)</v>
      </c>
    </row>
    <row r="13602" spans="1:4" x14ac:dyDescent="0.3">
      <c r="A13602" t="s">
        <v>34628</v>
      </c>
      <c r="B13602" t="s">
        <v>28671</v>
      </c>
      <c r="C13602">
        <f t="shared" si="212"/>
        <v>23</v>
      </c>
      <c r="D13602" t="str">
        <f>+VLOOKUP(base[[#This Row],[key]],Tabla2[[key]:[Homologado]],4,0)</f>
        <v>Parvulario(a)</v>
      </c>
    </row>
    <row r="13603" spans="1:4" x14ac:dyDescent="0.3">
      <c r="A13603" t="s">
        <v>24627</v>
      </c>
      <c r="B13603" t="s">
        <v>28671</v>
      </c>
      <c r="C13603">
        <f t="shared" si="212"/>
        <v>23</v>
      </c>
      <c r="D13603" t="str">
        <f>+VLOOKUP(base[[#This Row],[key]],Tabla2[[key]:[Homologado]],4,0)</f>
        <v>Parvulario(a)</v>
      </c>
    </row>
    <row r="13604" spans="1:4" x14ac:dyDescent="0.3">
      <c r="A13604" t="s">
        <v>34629</v>
      </c>
      <c r="B13604" t="s">
        <v>28671</v>
      </c>
      <c r="C13604">
        <f t="shared" si="212"/>
        <v>23</v>
      </c>
      <c r="D13604" t="str">
        <f>+VLOOKUP(base[[#This Row],[key]],Tabla2[[key]:[Homologado]],4,0)</f>
        <v>Parvulario(a)</v>
      </c>
    </row>
    <row r="13605" spans="1:4" x14ac:dyDescent="0.3">
      <c r="A13605" t="s">
        <v>34630</v>
      </c>
      <c r="B13605" t="s">
        <v>28671</v>
      </c>
      <c r="C13605">
        <f t="shared" si="212"/>
        <v>23</v>
      </c>
      <c r="D13605" t="str">
        <f>+VLOOKUP(base[[#This Row],[key]],Tabla2[[key]:[Homologado]],4,0)</f>
        <v>Parvulario(a)</v>
      </c>
    </row>
    <row r="13606" spans="1:4" x14ac:dyDescent="0.3">
      <c r="A13606" t="s">
        <v>34631</v>
      </c>
      <c r="B13606" t="s">
        <v>28671</v>
      </c>
      <c r="C13606">
        <f t="shared" si="212"/>
        <v>23</v>
      </c>
      <c r="D13606" t="str">
        <f>+VLOOKUP(base[[#This Row],[key]],Tabla2[[key]:[Homologado]],4,0)</f>
        <v>Parvulario(a)</v>
      </c>
    </row>
    <row r="13607" spans="1:4" x14ac:dyDescent="0.3">
      <c r="A13607" t="s">
        <v>34632</v>
      </c>
      <c r="B13607" t="s">
        <v>28671</v>
      </c>
      <c r="C13607">
        <f t="shared" si="212"/>
        <v>23</v>
      </c>
      <c r="D13607" t="str">
        <f>+VLOOKUP(base[[#This Row],[key]],Tabla2[[key]:[Homologado]],4,0)</f>
        <v>Parvulario(a)</v>
      </c>
    </row>
    <row r="13608" spans="1:4" x14ac:dyDescent="0.3">
      <c r="A13608" t="s">
        <v>34634</v>
      </c>
      <c r="B13608" t="s">
        <v>28671</v>
      </c>
      <c r="C13608">
        <f t="shared" si="212"/>
        <v>23</v>
      </c>
      <c r="D13608" t="str">
        <f>+VLOOKUP(base[[#This Row],[key]],Tabla2[[key]:[Homologado]],4,0)</f>
        <v>Parvulario(a)</v>
      </c>
    </row>
    <row r="13609" spans="1:4" x14ac:dyDescent="0.3">
      <c r="A13609" t="s">
        <v>34635</v>
      </c>
      <c r="B13609" t="s">
        <v>28671</v>
      </c>
      <c r="C13609">
        <f t="shared" si="212"/>
        <v>23</v>
      </c>
      <c r="D13609" t="str">
        <f>+VLOOKUP(base[[#This Row],[key]],Tabla2[[key]:[Homologado]],4,0)</f>
        <v>Parvulario(a)</v>
      </c>
    </row>
    <row r="13610" spans="1:4" x14ac:dyDescent="0.3">
      <c r="A13610" t="s">
        <v>34636</v>
      </c>
      <c r="B13610" t="s">
        <v>28671</v>
      </c>
      <c r="C13610">
        <f t="shared" si="212"/>
        <v>23</v>
      </c>
      <c r="D13610" t="str">
        <f>+VLOOKUP(base[[#This Row],[key]],Tabla2[[key]:[Homologado]],4,0)</f>
        <v>Parvulario(a)</v>
      </c>
    </row>
    <row r="13611" spans="1:4" x14ac:dyDescent="0.3">
      <c r="A13611" t="s">
        <v>30449</v>
      </c>
      <c r="B13611" t="s">
        <v>28671</v>
      </c>
      <c r="C13611">
        <f t="shared" si="212"/>
        <v>23</v>
      </c>
      <c r="D13611" t="str">
        <f>+VLOOKUP(base[[#This Row],[key]],Tabla2[[key]:[Homologado]],4,0)</f>
        <v>Parvulario(a)</v>
      </c>
    </row>
    <row r="13612" spans="1:4" x14ac:dyDescent="0.3">
      <c r="A13612" t="s">
        <v>30886</v>
      </c>
      <c r="B13612" t="s">
        <v>28671</v>
      </c>
      <c r="C13612">
        <f t="shared" si="212"/>
        <v>23</v>
      </c>
      <c r="D13612" t="str">
        <f>+VLOOKUP(base[[#This Row],[key]],Tabla2[[key]:[Homologado]],4,0)</f>
        <v>Parvulario(a)</v>
      </c>
    </row>
    <row r="13613" spans="1:4" x14ac:dyDescent="0.3">
      <c r="A13613" t="s">
        <v>34637</v>
      </c>
      <c r="B13613" t="s">
        <v>28671</v>
      </c>
      <c r="C13613">
        <f t="shared" si="212"/>
        <v>23</v>
      </c>
      <c r="D13613" t="str">
        <f>+VLOOKUP(base[[#This Row],[key]],Tabla2[[key]:[Homologado]],4,0)</f>
        <v>Parvulario(a)</v>
      </c>
    </row>
    <row r="13614" spans="1:4" x14ac:dyDescent="0.3">
      <c r="A13614" t="s">
        <v>34638</v>
      </c>
      <c r="B13614" t="s">
        <v>28671</v>
      </c>
      <c r="C13614">
        <f t="shared" si="212"/>
        <v>23</v>
      </c>
      <c r="D13614" t="str">
        <f>+VLOOKUP(base[[#This Row],[key]],Tabla2[[key]:[Homologado]],4,0)</f>
        <v>Parvulario(a)</v>
      </c>
    </row>
    <row r="13615" spans="1:4" x14ac:dyDescent="0.3">
      <c r="A13615" t="s">
        <v>34639</v>
      </c>
      <c r="B13615" t="s">
        <v>28671</v>
      </c>
      <c r="C13615">
        <f t="shared" si="212"/>
        <v>23</v>
      </c>
      <c r="D13615" t="str">
        <f>+VLOOKUP(base[[#This Row],[key]],Tabla2[[key]:[Homologado]],4,0)</f>
        <v>Parvulario(a)</v>
      </c>
    </row>
    <row r="13616" spans="1:4" x14ac:dyDescent="0.3">
      <c r="A13616" t="s">
        <v>34640</v>
      </c>
      <c r="B13616" t="s">
        <v>28671</v>
      </c>
      <c r="C13616">
        <f t="shared" si="212"/>
        <v>23</v>
      </c>
      <c r="D13616" t="str">
        <f>+VLOOKUP(base[[#This Row],[key]],Tabla2[[key]:[Homologado]],4,0)</f>
        <v>Parvulario(a)</v>
      </c>
    </row>
    <row r="13617" spans="1:4" x14ac:dyDescent="0.3">
      <c r="A13617" t="s">
        <v>34641</v>
      </c>
      <c r="B13617" t="s">
        <v>28671</v>
      </c>
      <c r="C13617">
        <f t="shared" si="212"/>
        <v>23</v>
      </c>
      <c r="D13617" t="str">
        <f>+VLOOKUP(base[[#This Row],[key]],Tabla2[[key]:[Homologado]],4,0)</f>
        <v>Parvulario(a)</v>
      </c>
    </row>
    <row r="13618" spans="1:4" x14ac:dyDescent="0.3">
      <c r="A13618" t="s">
        <v>34642</v>
      </c>
      <c r="B13618" t="s">
        <v>28671</v>
      </c>
      <c r="C13618">
        <f t="shared" si="212"/>
        <v>23</v>
      </c>
      <c r="D13618" t="str">
        <f>+VLOOKUP(base[[#This Row],[key]],Tabla2[[key]:[Homologado]],4,0)</f>
        <v>Parvulario(a)</v>
      </c>
    </row>
    <row r="13619" spans="1:4" x14ac:dyDescent="0.3">
      <c r="A13619" t="s">
        <v>30456</v>
      </c>
      <c r="B13619" t="s">
        <v>28671</v>
      </c>
      <c r="C13619">
        <f t="shared" si="212"/>
        <v>23</v>
      </c>
      <c r="D13619" t="str">
        <f>+VLOOKUP(base[[#This Row],[key]],Tabla2[[key]:[Homologado]],4,0)</f>
        <v>Parvulario(a)</v>
      </c>
    </row>
    <row r="13620" spans="1:4" x14ac:dyDescent="0.3">
      <c r="A13620" t="s">
        <v>34643</v>
      </c>
      <c r="B13620" t="s">
        <v>28671</v>
      </c>
      <c r="C13620">
        <f t="shared" si="212"/>
        <v>23</v>
      </c>
      <c r="D13620" t="str">
        <f>+VLOOKUP(base[[#This Row],[key]],Tabla2[[key]:[Homologado]],4,0)</f>
        <v>Parvulario(a)</v>
      </c>
    </row>
    <row r="13621" spans="1:4" x14ac:dyDescent="0.3">
      <c r="A13621" t="s">
        <v>34644</v>
      </c>
      <c r="B13621" t="s">
        <v>28671</v>
      </c>
      <c r="C13621">
        <f t="shared" si="212"/>
        <v>23</v>
      </c>
      <c r="D13621" t="str">
        <f>+VLOOKUP(base[[#This Row],[key]],Tabla2[[key]:[Homologado]],4,0)</f>
        <v>Parvulario(a)</v>
      </c>
    </row>
    <row r="13622" spans="1:4" x14ac:dyDescent="0.3">
      <c r="A13622" t="s">
        <v>32921</v>
      </c>
      <c r="B13622" t="s">
        <v>28671</v>
      </c>
      <c r="C13622">
        <f t="shared" si="212"/>
        <v>23</v>
      </c>
      <c r="D13622" t="str">
        <f>+VLOOKUP(base[[#This Row],[key]],Tabla2[[key]:[Homologado]],4,0)</f>
        <v>Parvulario(a)</v>
      </c>
    </row>
    <row r="13623" spans="1:4" x14ac:dyDescent="0.3">
      <c r="A13623" t="s">
        <v>30458</v>
      </c>
      <c r="B13623" t="s">
        <v>28671</v>
      </c>
      <c r="C13623">
        <f t="shared" si="212"/>
        <v>23</v>
      </c>
      <c r="D13623" t="str">
        <f>+VLOOKUP(base[[#This Row],[key]],Tabla2[[key]:[Homologado]],4,0)</f>
        <v>Parvulario(a)</v>
      </c>
    </row>
    <row r="13624" spans="1:4" x14ac:dyDescent="0.3">
      <c r="A13624" t="s">
        <v>34645</v>
      </c>
      <c r="B13624" t="s">
        <v>28671</v>
      </c>
      <c r="C13624">
        <f t="shared" si="212"/>
        <v>23</v>
      </c>
      <c r="D13624" t="str">
        <f>+VLOOKUP(base[[#This Row],[key]],Tabla2[[key]:[Homologado]],4,0)</f>
        <v>Parvulario(a)</v>
      </c>
    </row>
    <row r="13625" spans="1:4" x14ac:dyDescent="0.3">
      <c r="A13625" t="s">
        <v>32370</v>
      </c>
      <c r="B13625" t="s">
        <v>28671</v>
      </c>
      <c r="C13625">
        <f t="shared" si="212"/>
        <v>23</v>
      </c>
      <c r="D13625" t="str">
        <f>+VLOOKUP(base[[#This Row],[key]],Tabla2[[key]:[Homologado]],4,0)</f>
        <v>Parvulario(a)</v>
      </c>
    </row>
    <row r="13626" spans="1:4" x14ac:dyDescent="0.3">
      <c r="A13626" t="s">
        <v>32928</v>
      </c>
      <c r="B13626" t="s">
        <v>28671</v>
      </c>
      <c r="C13626">
        <f t="shared" si="212"/>
        <v>23</v>
      </c>
      <c r="D13626" t="str">
        <f>+VLOOKUP(base[[#This Row],[key]],Tabla2[[key]:[Homologado]],4,0)</f>
        <v>Parvulario(a)</v>
      </c>
    </row>
    <row r="13627" spans="1:4" x14ac:dyDescent="0.3">
      <c r="A13627" t="s">
        <v>32930</v>
      </c>
      <c r="B13627" t="s">
        <v>28671</v>
      </c>
      <c r="C13627">
        <f t="shared" si="212"/>
        <v>23</v>
      </c>
      <c r="D13627" t="str">
        <f>+VLOOKUP(base[[#This Row],[key]],Tabla2[[key]:[Homologado]],4,0)</f>
        <v>Parvulario(a)</v>
      </c>
    </row>
    <row r="13628" spans="1:4" x14ac:dyDescent="0.3">
      <c r="A13628" t="s">
        <v>32932</v>
      </c>
      <c r="B13628" t="s">
        <v>28671</v>
      </c>
      <c r="C13628">
        <f t="shared" si="212"/>
        <v>23</v>
      </c>
      <c r="D13628" t="str">
        <f>+VLOOKUP(base[[#This Row],[key]],Tabla2[[key]:[Homologado]],4,0)</f>
        <v>Parvulario(a)</v>
      </c>
    </row>
    <row r="13629" spans="1:4" x14ac:dyDescent="0.3">
      <c r="A13629" t="s">
        <v>32936</v>
      </c>
      <c r="B13629" t="s">
        <v>28671</v>
      </c>
      <c r="C13629">
        <f t="shared" si="212"/>
        <v>23</v>
      </c>
      <c r="D13629" t="str">
        <f>+VLOOKUP(base[[#This Row],[key]],Tabla2[[key]:[Homologado]],4,0)</f>
        <v>Parvulario(a)</v>
      </c>
    </row>
    <row r="13630" spans="1:4" x14ac:dyDescent="0.3">
      <c r="A13630" t="s">
        <v>32937</v>
      </c>
      <c r="B13630" t="s">
        <v>28671</v>
      </c>
      <c r="C13630">
        <f t="shared" si="212"/>
        <v>23</v>
      </c>
      <c r="D13630" t="str">
        <f>+VLOOKUP(base[[#This Row],[key]],Tabla2[[key]:[Homologado]],4,0)</f>
        <v>Parvulario(a)</v>
      </c>
    </row>
    <row r="13631" spans="1:4" x14ac:dyDescent="0.3">
      <c r="A13631" t="s">
        <v>34646</v>
      </c>
      <c r="B13631" t="s">
        <v>28671</v>
      </c>
      <c r="C13631">
        <f t="shared" si="212"/>
        <v>23</v>
      </c>
      <c r="D13631" t="str">
        <f>+VLOOKUP(base[[#This Row],[key]],Tabla2[[key]:[Homologado]],4,0)</f>
        <v>Parvulario(a)</v>
      </c>
    </row>
    <row r="13632" spans="1:4" x14ac:dyDescent="0.3">
      <c r="A13632" t="s">
        <v>34647</v>
      </c>
      <c r="B13632" t="s">
        <v>28671</v>
      </c>
      <c r="C13632">
        <f t="shared" si="212"/>
        <v>23</v>
      </c>
      <c r="D13632" t="str">
        <f>+VLOOKUP(base[[#This Row],[key]],Tabla2[[key]:[Homologado]],4,0)</f>
        <v>Parvulario(a)</v>
      </c>
    </row>
    <row r="13633" spans="1:4" x14ac:dyDescent="0.3">
      <c r="A13633" t="s">
        <v>34648</v>
      </c>
      <c r="B13633" t="s">
        <v>28671</v>
      </c>
      <c r="C13633">
        <f t="shared" si="212"/>
        <v>23</v>
      </c>
      <c r="D13633" t="str">
        <f>+VLOOKUP(base[[#This Row],[key]],Tabla2[[key]:[Homologado]],4,0)</f>
        <v>Parvulario(a)</v>
      </c>
    </row>
    <row r="13634" spans="1:4" x14ac:dyDescent="0.3">
      <c r="A13634" t="s">
        <v>34650</v>
      </c>
      <c r="B13634" t="s">
        <v>28671</v>
      </c>
      <c r="C13634">
        <f t="shared" si="212"/>
        <v>23</v>
      </c>
      <c r="D13634" t="str">
        <f>+VLOOKUP(base[[#This Row],[key]],Tabla2[[key]:[Homologado]],4,0)</f>
        <v>Parvulario(a)</v>
      </c>
    </row>
    <row r="13635" spans="1:4" x14ac:dyDescent="0.3">
      <c r="A13635" t="s">
        <v>34651</v>
      </c>
      <c r="B13635" t="s">
        <v>28671</v>
      </c>
      <c r="C13635">
        <f t="shared" si="212"/>
        <v>23</v>
      </c>
      <c r="D13635" t="str">
        <f>+VLOOKUP(base[[#This Row],[key]],Tabla2[[key]:[Homologado]],4,0)</f>
        <v>Parvulario(a)</v>
      </c>
    </row>
    <row r="13636" spans="1:4" x14ac:dyDescent="0.3">
      <c r="A13636" t="s">
        <v>34652</v>
      </c>
      <c r="B13636" t="s">
        <v>28671</v>
      </c>
      <c r="C13636">
        <f t="shared" ref="C13636:C13699" si="213">+IF(B13636=B13635,C13635,C13635+1)</f>
        <v>23</v>
      </c>
      <c r="D13636" t="str">
        <f>+VLOOKUP(base[[#This Row],[key]],Tabla2[[key]:[Homologado]],4,0)</f>
        <v>Parvulario(a)</v>
      </c>
    </row>
    <row r="13637" spans="1:4" x14ac:dyDescent="0.3">
      <c r="A13637" t="s">
        <v>34653</v>
      </c>
      <c r="B13637" t="s">
        <v>28671</v>
      </c>
      <c r="C13637">
        <f t="shared" si="213"/>
        <v>23</v>
      </c>
      <c r="D13637" t="str">
        <f>+VLOOKUP(base[[#This Row],[key]],Tabla2[[key]:[Homologado]],4,0)</f>
        <v>Parvulario(a)</v>
      </c>
    </row>
    <row r="13638" spans="1:4" x14ac:dyDescent="0.3">
      <c r="A13638" t="s">
        <v>34654</v>
      </c>
      <c r="B13638" t="s">
        <v>28671</v>
      </c>
      <c r="C13638">
        <f t="shared" si="213"/>
        <v>23</v>
      </c>
      <c r="D13638" t="str">
        <f>+VLOOKUP(base[[#This Row],[key]],Tabla2[[key]:[Homologado]],4,0)</f>
        <v>Parvulario(a)</v>
      </c>
    </row>
    <row r="13639" spans="1:4" x14ac:dyDescent="0.3">
      <c r="A13639" t="s">
        <v>34656</v>
      </c>
      <c r="B13639" t="s">
        <v>28671</v>
      </c>
      <c r="C13639">
        <f t="shared" si="213"/>
        <v>23</v>
      </c>
      <c r="D13639" t="str">
        <f>+VLOOKUP(base[[#This Row],[key]],Tabla2[[key]:[Homologado]],4,0)</f>
        <v>Parvulario(a)</v>
      </c>
    </row>
    <row r="13640" spans="1:4" x14ac:dyDescent="0.3">
      <c r="A13640" t="s">
        <v>34657</v>
      </c>
      <c r="B13640" t="s">
        <v>28671</v>
      </c>
      <c r="C13640">
        <f t="shared" si="213"/>
        <v>23</v>
      </c>
      <c r="D13640" t="str">
        <f>+VLOOKUP(base[[#This Row],[key]],Tabla2[[key]:[Homologado]],4,0)</f>
        <v>Parvulario(a)</v>
      </c>
    </row>
    <row r="13641" spans="1:4" x14ac:dyDescent="0.3">
      <c r="A13641" t="s">
        <v>34658</v>
      </c>
      <c r="B13641" t="s">
        <v>28671</v>
      </c>
      <c r="C13641">
        <f t="shared" si="213"/>
        <v>23</v>
      </c>
      <c r="D13641" t="str">
        <f>+VLOOKUP(base[[#This Row],[key]],Tabla2[[key]:[Homologado]],4,0)</f>
        <v>Parvulario(a)</v>
      </c>
    </row>
    <row r="13642" spans="1:4" x14ac:dyDescent="0.3">
      <c r="A13642" t="s">
        <v>34659</v>
      </c>
      <c r="B13642" t="s">
        <v>28671</v>
      </c>
      <c r="C13642">
        <f t="shared" si="213"/>
        <v>23</v>
      </c>
      <c r="D13642" t="str">
        <f>+VLOOKUP(base[[#This Row],[key]],Tabla2[[key]:[Homologado]],4,0)</f>
        <v>Parvulario(a)</v>
      </c>
    </row>
    <row r="13643" spans="1:4" x14ac:dyDescent="0.3">
      <c r="A13643" t="s">
        <v>34660</v>
      </c>
      <c r="B13643" t="s">
        <v>28671</v>
      </c>
      <c r="C13643">
        <f t="shared" si="213"/>
        <v>23</v>
      </c>
      <c r="D13643" t="str">
        <f>+VLOOKUP(base[[#This Row],[key]],Tabla2[[key]:[Homologado]],4,0)</f>
        <v>Parvulario(a)</v>
      </c>
    </row>
    <row r="13644" spans="1:4" x14ac:dyDescent="0.3">
      <c r="A13644" t="s">
        <v>24598</v>
      </c>
      <c r="B13644" t="s">
        <v>28671</v>
      </c>
      <c r="C13644">
        <f t="shared" si="213"/>
        <v>23</v>
      </c>
      <c r="D13644" t="str">
        <f>+VLOOKUP(base[[#This Row],[key]],Tabla2[[key]:[Homologado]],4,0)</f>
        <v>Parvulario(a)</v>
      </c>
    </row>
    <row r="13645" spans="1:4" x14ac:dyDescent="0.3">
      <c r="A13645" t="s">
        <v>2202</v>
      </c>
      <c r="B13645" t="s">
        <v>28671</v>
      </c>
      <c r="C13645">
        <f t="shared" si="213"/>
        <v>23</v>
      </c>
      <c r="D13645" t="str">
        <f>+VLOOKUP(base[[#This Row],[key]],Tabla2[[key]:[Homologado]],4,0)</f>
        <v>Parvulario(a)</v>
      </c>
    </row>
    <row r="13646" spans="1:4" x14ac:dyDescent="0.3">
      <c r="A13646" t="s">
        <v>24464</v>
      </c>
      <c r="B13646" t="s">
        <v>28671</v>
      </c>
      <c r="C13646">
        <f t="shared" si="213"/>
        <v>23</v>
      </c>
      <c r="D13646" t="str">
        <f>+VLOOKUP(base[[#This Row],[key]],Tabla2[[key]:[Homologado]],4,0)</f>
        <v>Parvulario(a)</v>
      </c>
    </row>
    <row r="13647" spans="1:4" x14ac:dyDescent="0.3">
      <c r="A13647" t="s">
        <v>6421</v>
      </c>
      <c r="B13647" t="s">
        <v>28671</v>
      </c>
      <c r="C13647">
        <f t="shared" si="213"/>
        <v>23</v>
      </c>
      <c r="D13647" t="str">
        <f>+VLOOKUP(base[[#This Row],[key]],Tabla2[[key]:[Homologado]],4,0)</f>
        <v>Parvulario(a)</v>
      </c>
    </row>
    <row r="13648" spans="1:4" x14ac:dyDescent="0.3">
      <c r="A13648" t="s">
        <v>22118</v>
      </c>
      <c r="B13648" t="s">
        <v>28671</v>
      </c>
      <c r="C13648">
        <f t="shared" si="213"/>
        <v>23</v>
      </c>
      <c r="D13648" t="str">
        <f>+VLOOKUP(base[[#This Row],[key]],Tabla2[[key]:[Homologado]],4,0)</f>
        <v>Parvulario(a)</v>
      </c>
    </row>
    <row r="13649" spans="1:4" x14ac:dyDescent="0.3">
      <c r="A13649" t="s">
        <v>24599</v>
      </c>
      <c r="B13649" t="s">
        <v>28671</v>
      </c>
      <c r="C13649">
        <f t="shared" si="213"/>
        <v>23</v>
      </c>
      <c r="D13649" t="str">
        <f>+VLOOKUP(base[[#This Row],[key]],Tabla2[[key]:[Homologado]],4,0)</f>
        <v>Parvulario(a)</v>
      </c>
    </row>
    <row r="13650" spans="1:4" x14ac:dyDescent="0.3">
      <c r="A13650" t="s">
        <v>6447</v>
      </c>
      <c r="B13650" t="s">
        <v>28671</v>
      </c>
      <c r="C13650">
        <f t="shared" si="213"/>
        <v>23</v>
      </c>
      <c r="D13650" t="str">
        <f>+VLOOKUP(base[[#This Row],[key]],Tabla2[[key]:[Homologado]],4,0)</f>
        <v>Parvulario(a)</v>
      </c>
    </row>
    <row r="13651" spans="1:4" x14ac:dyDescent="0.3">
      <c r="A13651" t="s">
        <v>2218</v>
      </c>
      <c r="B13651" t="s">
        <v>28671</v>
      </c>
      <c r="C13651">
        <f t="shared" si="213"/>
        <v>23</v>
      </c>
      <c r="D13651" t="str">
        <f>+VLOOKUP(base[[#This Row],[key]],Tabla2[[key]:[Homologado]],4,0)</f>
        <v>Parvulario(a)</v>
      </c>
    </row>
    <row r="13652" spans="1:4" x14ac:dyDescent="0.3">
      <c r="A13652" t="s">
        <v>6460</v>
      </c>
      <c r="B13652" t="s">
        <v>28671</v>
      </c>
      <c r="C13652">
        <f t="shared" si="213"/>
        <v>23</v>
      </c>
      <c r="D13652" t="str">
        <f>+VLOOKUP(base[[#This Row],[key]],Tabla2[[key]:[Homologado]],4,0)</f>
        <v>Parvulario(a)</v>
      </c>
    </row>
    <row r="13653" spans="1:4" x14ac:dyDescent="0.3">
      <c r="A13653" t="s">
        <v>24600</v>
      </c>
      <c r="B13653" t="s">
        <v>28671</v>
      </c>
      <c r="C13653">
        <f t="shared" si="213"/>
        <v>23</v>
      </c>
      <c r="D13653" t="str">
        <f>+VLOOKUP(base[[#This Row],[key]],Tabla2[[key]:[Homologado]],4,0)</f>
        <v>Parvulario(a)</v>
      </c>
    </row>
    <row r="13654" spans="1:4" x14ac:dyDescent="0.3">
      <c r="A13654" t="s">
        <v>6476</v>
      </c>
      <c r="B13654" t="s">
        <v>28671</v>
      </c>
      <c r="C13654">
        <f t="shared" si="213"/>
        <v>23</v>
      </c>
      <c r="D13654" t="str">
        <f>+VLOOKUP(base[[#This Row],[key]],Tabla2[[key]:[Homologado]],4,0)</f>
        <v>Parvulario(a)</v>
      </c>
    </row>
    <row r="13655" spans="1:4" x14ac:dyDescent="0.3">
      <c r="A13655" t="s">
        <v>6479</v>
      </c>
      <c r="B13655" t="s">
        <v>28671</v>
      </c>
      <c r="C13655">
        <f t="shared" si="213"/>
        <v>23</v>
      </c>
      <c r="D13655" t="str">
        <f>+VLOOKUP(base[[#This Row],[key]],Tabla2[[key]:[Homologado]],4,0)</f>
        <v>Parvulario(a)</v>
      </c>
    </row>
    <row r="13656" spans="1:4" x14ac:dyDescent="0.3">
      <c r="A13656" t="s">
        <v>2222</v>
      </c>
      <c r="B13656" t="s">
        <v>28671</v>
      </c>
      <c r="C13656">
        <f t="shared" si="213"/>
        <v>23</v>
      </c>
      <c r="D13656" t="str">
        <f>+VLOOKUP(base[[#This Row],[key]],Tabla2[[key]:[Homologado]],4,0)</f>
        <v>Parvulario(a)</v>
      </c>
    </row>
    <row r="13657" spans="1:4" x14ac:dyDescent="0.3">
      <c r="A13657" t="s">
        <v>6480</v>
      </c>
      <c r="B13657" t="s">
        <v>28671</v>
      </c>
      <c r="C13657">
        <f t="shared" si="213"/>
        <v>23</v>
      </c>
      <c r="D13657" t="str">
        <f>+VLOOKUP(base[[#This Row],[key]],Tabla2[[key]:[Homologado]],4,0)</f>
        <v>Parvulario(a)</v>
      </c>
    </row>
    <row r="13658" spans="1:4" x14ac:dyDescent="0.3">
      <c r="A13658" t="s">
        <v>2223</v>
      </c>
      <c r="B13658" t="s">
        <v>28671</v>
      </c>
      <c r="C13658">
        <f t="shared" si="213"/>
        <v>23</v>
      </c>
      <c r="D13658" t="str">
        <f>+VLOOKUP(base[[#This Row],[key]],Tabla2[[key]:[Homologado]],4,0)</f>
        <v>Parvulario(a)</v>
      </c>
    </row>
    <row r="13659" spans="1:4" x14ac:dyDescent="0.3">
      <c r="A13659" t="s">
        <v>6491</v>
      </c>
      <c r="B13659" t="s">
        <v>28671</v>
      </c>
      <c r="C13659">
        <f t="shared" si="213"/>
        <v>23</v>
      </c>
      <c r="D13659" t="str">
        <f>+VLOOKUP(base[[#This Row],[key]],Tabla2[[key]:[Homologado]],4,0)</f>
        <v>Parvulario(a)</v>
      </c>
    </row>
    <row r="13660" spans="1:4" x14ac:dyDescent="0.3">
      <c r="A13660" t="s">
        <v>6494</v>
      </c>
      <c r="B13660" t="s">
        <v>28671</v>
      </c>
      <c r="C13660">
        <f t="shared" si="213"/>
        <v>23</v>
      </c>
      <c r="D13660" t="str">
        <f>+VLOOKUP(base[[#This Row],[key]],Tabla2[[key]:[Homologado]],4,0)</f>
        <v>Parvulario(a)</v>
      </c>
    </row>
    <row r="13661" spans="1:4" x14ac:dyDescent="0.3">
      <c r="A13661" t="s">
        <v>6495</v>
      </c>
      <c r="B13661" t="s">
        <v>28671</v>
      </c>
      <c r="C13661">
        <f t="shared" si="213"/>
        <v>23</v>
      </c>
      <c r="D13661" t="str">
        <f>+VLOOKUP(base[[#This Row],[key]],Tabla2[[key]:[Homologado]],4,0)</f>
        <v>Parvulario(a)</v>
      </c>
    </row>
    <row r="13662" spans="1:4" x14ac:dyDescent="0.3">
      <c r="A13662" t="s">
        <v>6503</v>
      </c>
      <c r="B13662" t="s">
        <v>28671</v>
      </c>
      <c r="C13662">
        <f t="shared" si="213"/>
        <v>23</v>
      </c>
      <c r="D13662" t="str">
        <f>+VLOOKUP(base[[#This Row],[key]],Tabla2[[key]:[Homologado]],4,0)</f>
        <v>Parvulario(a)</v>
      </c>
    </row>
    <row r="13663" spans="1:4" x14ac:dyDescent="0.3">
      <c r="A13663" t="s">
        <v>2226</v>
      </c>
      <c r="B13663" t="s">
        <v>28671</v>
      </c>
      <c r="C13663">
        <f t="shared" si="213"/>
        <v>23</v>
      </c>
      <c r="D13663" t="str">
        <f>+VLOOKUP(base[[#This Row],[key]],Tabla2[[key]:[Homologado]],4,0)</f>
        <v>Parvulario(a)</v>
      </c>
    </row>
    <row r="13664" spans="1:4" x14ac:dyDescent="0.3">
      <c r="A13664" t="s">
        <v>6507</v>
      </c>
      <c r="B13664" t="s">
        <v>28671</v>
      </c>
      <c r="C13664">
        <f t="shared" si="213"/>
        <v>23</v>
      </c>
      <c r="D13664" t="str">
        <f>+VLOOKUP(base[[#This Row],[key]],Tabla2[[key]:[Homologado]],4,0)</f>
        <v>Parvulario(a)</v>
      </c>
    </row>
    <row r="13665" spans="1:4" x14ac:dyDescent="0.3">
      <c r="A13665" t="s">
        <v>16085</v>
      </c>
      <c r="B13665" t="s">
        <v>28671</v>
      </c>
      <c r="C13665">
        <f t="shared" si="213"/>
        <v>23</v>
      </c>
      <c r="D13665" t="str">
        <f>+VLOOKUP(base[[#This Row],[key]],Tabla2[[key]:[Homologado]],4,0)</f>
        <v>Parvulario(a)</v>
      </c>
    </row>
    <row r="13666" spans="1:4" x14ac:dyDescent="0.3">
      <c r="A13666" t="s">
        <v>6520</v>
      </c>
      <c r="B13666" t="s">
        <v>28671</v>
      </c>
      <c r="C13666">
        <f t="shared" si="213"/>
        <v>23</v>
      </c>
      <c r="D13666" t="str">
        <f>+VLOOKUP(base[[#This Row],[key]],Tabla2[[key]:[Homologado]],4,0)</f>
        <v>Parvulario(a)</v>
      </c>
    </row>
    <row r="13667" spans="1:4" x14ac:dyDescent="0.3">
      <c r="A13667" t="s">
        <v>6529</v>
      </c>
      <c r="B13667" t="s">
        <v>28671</v>
      </c>
      <c r="C13667">
        <f t="shared" si="213"/>
        <v>23</v>
      </c>
      <c r="D13667" t="str">
        <f>+VLOOKUP(base[[#This Row],[key]],Tabla2[[key]:[Homologado]],4,0)</f>
        <v>Parvulario(a)</v>
      </c>
    </row>
    <row r="13668" spans="1:4" x14ac:dyDescent="0.3">
      <c r="A13668" t="s">
        <v>6535</v>
      </c>
      <c r="B13668" t="s">
        <v>28671</v>
      </c>
      <c r="C13668">
        <f t="shared" si="213"/>
        <v>23</v>
      </c>
      <c r="D13668" t="str">
        <f>+VLOOKUP(base[[#This Row],[key]],Tabla2[[key]:[Homologado]],4,0)</f>
        <v>Parvulario(a)</v>
      </c>
    </row>
    <row r="13669" spans="1:4" x14ac:dyDescent="0.3">
      <c r="A13669" t="s">
        <v>6548</v>
      </c>
      <c r="B13669" t="s">
        <v>28671</v>
      </c>
      <c r="C13669">
        <f t="shared" si="213"/>
        <v>23</v>
      </c>
      <c r="D13669" t="str">
        <f>+VLOOKUP(base[[#This Row],[key]],Tabla2[[key]:[Homologado]],4,0)</f>
        <v>Parvulario(a)</v>
      </c>
    </row>
    <row r="13670" spans="1:4" x14ac:dyDescent="0.3">
      <c r="A13670" t="s">
        <v>6559</v>
      </c>
      <c r="B13670" t="s">
        <v>28671</v>
      </c>
      <c r="C13670">
        <f t="shared" si="213"/>
        <v>23</v>
      </c>
      <c r="D13670" t="str">
        <f>+VLOOKUP(base[[#This Row],[key]],Tabla2[[key]:[Homologado]],4,0)</f>
        <v>Parvulario(a)</v>
      </c>
    </row>
    <row r="13671" spans="1:4" x14ac:dyDescent="0.3">
      <c r="A13671" t="s">
        <v>2234</v>
      </c>
      <c r="B13671" t="s">
        <v>28671</v>
      </c>
      <c r="C13671">
        <f t="shared" si="213"/>
        <v>23</v>
      </c>
      <c r="D13671" t="str">
        <f>+VLOOKUP(base[[#This Row],[key]],Tabla2[[key]:[Homologado]],4,0)</f>
        <v>Parvulario(a)</v>
      </c>
    </row>
    <row r="13672" spans="1:4" x14ac:dyDescent="0.3">
      <c r="A13672" t="s">
        <v>16095</v>
      </c>
      <c r="B13672" t="s">
        <v>28671</v>
      </c>
      <c r="C13672">
        <f t="shared" si="213"/>
        <v>23</v>
      </c>
      <c r="D13672" t="str">
        <f>+VLOOKUP(base[[#This Row],[key]],Tabla2[[key]:[Homologado]],4,0)</f>
        <v>Parvulario(a)</v>
      </c>
    </row>
    <row r="13673" spans="1:4" x14ac:dyDescent="0.3">
      <c r="A13673" t="s">
        <v>6593</v>
      </c>
      <c r="B13673" t="s">
        <v>28671</v>
      </c>
      <c r="C13673">
        <f t="shared" si="213"/>
        <v>23</v>
      </c>
      <c r="D13673" t="str">
        <f>+VLOOKUP(base[[#This Row],[key]],Tabla2[[key]:[Homologado]],4,0)</f>
        <v>Parvulario(a)</v>
      </c>
    </row>
    <row r="13674" spans="1:4" x14ac:dyDescent="0.3">
      <c r="A13674" t="s">
        <v>6601</v>
      </c>
      <c r="B13674" t="s">
        <v>28671</v>
      </c>
      <c r="C13674">
        <f t="shared" si="213"/>
        <v>23</v>
      </c>
      <c r="D13674" t="str">
        <f>+VLOOKUP(base[[#This Row],[key]],Tabla2[[key]:[Homologado]],4,0)</f>
        <v>Parvulario(a)</v>
      </c>
    </row>
    <row r="13675" spans="1:4" x14ac:dyDescent="0.3">
      <c r="A13675" t="s">
        <v>24602</v>
      </c>
      <c r="B13675" t="s">
        <v>28671</v>
      </c>
      <c r="C13675">
        <f t="shared" si="213"/>
        <v>23</v>
      </c>
      <c r="D13675" t="str">
        <f>+VLOOKUP(base[[#This Row],[key]],Tabla2[[key]:[Homologado]],4,0)</f>
        <v>Parvulario(a)</v>
      </c>
    </row>
    <row r="13676" spans="1:4" x14ac:dyDescent="0.3">
      <c r="A13676" t="s">
        <v>2253</v>
      </c>
      <c r="B13676" t="s">
        <v>28671</v>
      </c>
      <c r="C13676">
        <f t="shared" si="213"/>
        <v>23</v>
      </c>
      <c r="D13676" t="str">
        <f>+VLOOKUP(base[[#This Row],[key]],Tabla2[[key]:[Homologado]],4,0)</f>
        <v>Parvulario(a)</v>
      </c>
    </row>
    <row r="13677" spans="1:4" x14ac:dyDescent="0.3">
      <c r="A13677" t="s">
        <v>2254</v>
      </c>
      <c r="B13677" t="s">
        <v>28671</v>
      </c>
      <c r="C13677">
        <f t="shared" si="213"/>
        <v>23</v>
      </c>
      <c r="D13677" t="str">
        <f>+VLOOKUP(base[[#This Row],[key]],Tabla2[[key]:[Homologado]],4,0)</f>
        <v>Parvulario(a)</v>
      </c>
    </row>
    <row r="13678" spans="1:4" x14ac:dyDescent="0.3">
      <c r="A13678" t="s">
        <v>2255</v>
      </c>
      <c r="B13678" t="s">
        <v>28671</v>
      </c>
      <c r="C13678">
        <f t="shared" si="213"/>
        <v>23</v>
      </c>
      <c r="D13678" t="str">
        <f>+VLOOKUP(base[[#This Row],[key]],Tabla2[[key]:[Homologado]],4,0)</f>
        <v>Parvulario(a)</v>
      </c>
    </row>
    <row r="13679" spans="1:4" x14ac:dyDescent="0.3">
      <c r="A13679" t="s">
        <v>2256</v>
      </c>
      <c r="B13679" t="s">
        <v>28671</v>
      </c>
      <c r="C13679">
        <f t="shared" si="213"/>
        <v>23</v>
      </c>
      <c r="D13679" t="str">
        <f>+VLOOKUP(base[[#This Row],[key]],Tabla2[[key]:[Homologado]],4,0)</f>
        <v>Parvulario(a)</v>
      </c>
    </row>
    <row r="13680" spans="1:4" x14ac:dyDescent="0.3">
      <c r="A13680" t="s">
        <v>2265</v>
      </c>
      <c r="B13680" t="s">
        <v>28671</v>
      </c>
      <c r="C13680">
        <f t="shared" si="213"/>
        <v>23</v>
      </c>
      <c r="D13680" t="str">
        <f>+VLOOKUP(base[[#This Row],[key]],Tabla2[[key]:[Homologado]],4,0)</f>
        <v>Parvulario(a)</v>
      </c>
    </row>
    <row r="13681" spans="1:4" x14ac:dyDescent="0.3">
      <c r="A13681" t="s">
        <v>3100</v>
      </c>
      <c r="B13681" t="s">
        <v>28671</v>
      </c>
      <c r="C13681">
        <f t="shared" si="213"/>
        <v>23</v>
      </c>
      <c r="D13681" t="str">
        <f>+VLOOKUP(base[[#This Row],[key]],Tabla2[[key]:[Homologado]],4,0)</f>
        <v>Parvulario(a)</v>
      </c>
    </row>
    <row r="13682" spans="1:4" x14ac:dyDescent="0.3">
      <c r="A13682" t="s">
        <v>3105</v>
      </c>
      <c r="B13682" t="s">
        <v>28671</v>
      </c>
      <c r="C13682">
        <f t="shared" si="213"/>
        <v>23</v>
      </c>
      <c r="D13682" t="str">
        <f>+VLOOKUP(base[[#This Row],[key]],Tabla2[[key]:[Homologado]],4,0)</f>
        <v>Parvulario(a)</v>
      </c>
    </row>
    <row r="13683" spans="1:4" x14ac:dyDescent="0.3">
      <c r="A13683" t="s">
        <v>2279</v>
      </c>
      <c r="B13683" t="s">
        <v>28671</v>
      </c>
      <c r="C13683">
        <f t="shared" si="213"/>
        <v>23</v>
      </c>
      <c r="D13683" t="str">
        <f>+VLOOKUP(base[[#This Row],[key]],Tabla2[[key]:[Homologado]],4,0)</f>
        <v>Parvulario(a)</v>
      </c>
    </row>
    <row r="13684" spans="1:4" x14ac:dyDescent="0.3">
      <c r="A13684" t="s">
        <v>2283</v>
      </c>
      <c r="B13684" t="s">
        <v>28671</v>
      </c>
      <c r="C13684">
        <f t="shared" si="213"/>
        <v>23</v>
      </c>
      <c r="D13684" t="str">
        <f>+VLOOKUP(base[[#This Row],[key]],Tabla2[[key]:[Homologado]],4,0)</f>
        <v>Parvulario(a)</v>
      </c>
    </row>
    <row r="13685" spans="1:4" x14ac:dyDescent="0.3">
      <c r="A13685" t="s">
        <v>2284</v>
      </c>
      <c r="B13685" t="s">
        <v>28671</v>
      </c>
      <c r="C13685">
        <f t="shared" si="213"/>
        <v>23</v>
      </c>
      <c r="D13685" t="str">
        <f>+VLOOKUP(base[[#This Row],[key]],Tabla2[[key]:[Homologado]],4,0)</f>
        <v>Parvulario(a)</v>
      </c>
    </row>
    <row r="13686" spans="1:4" x14ac:dyDescent="0.3">
      <c r="A13686" t="s">
        <v>2285</v>
      </c>
      <c r="B13686" t="s">
        <v>28671</v>
      </c>
      <c r="C13686">
        <f t="shared" si="213"/>
        <v>23</v>
      </c>
      <c r="D13686" t="str">
        <f>+VLOOKUP(base[[#This Row],[key]],Tabla2[[key]:[Homologado]],4,0)</f>
        <v>Parvulario(a)</v>
      </c>
    </row>
    <row r="13687" spans="1:4" x14ac:dyDescent="0.3">
      <c r="A13687" t="s">
        <v>2286</v>
      </c>
      <c r="B13687" t="s">
        <v>28671</v>
      </c>
      <c r="C13687">
        <f t="shared" si="213"/>
        <v>23</v>
      </c>
      <c r="D13687" t="str">
        <f>+VLOOKUP(base[[#This Row],[key]],Tabla2[[key]:[Homologado]],4,0)</f>
        <v>Parvulario(a)</v>
      </c>
    </row>
    <row r="13688" spans="1:4" x14ac:dyDescent="0.3">
      <c r="A13688" t="s">
        <v>2287</v>
      </c>
      <c r="B13688" t="s">
        <v>28671</v>
      </c>
      <c r="C13688">
        <f t="shared" si="213"/>
        <v>23</v>
      </c>
      <c r="D13688" t="str">
        <f>+VLOOKUP(base[[#This Row],[key]],Tabla2[[key]:[Homologado]],4,0)</f>
        <v>Parvulario(a)</v>
      </c>
    </row>
    <row r="13689" spans="1:4" x14ac:dyDescent="0.3">
      <c r="A13689" t="s">
        <v>6623</v>
      </c>
      <c r="B13689" t="s">
        <v>28671</v>
      </c>
      <c r="C13689">
        <f t="shared" si="213"/>
        <v>23</v>
      </c>
      <c r="D13689" t="str">
        <f>+VLOOKUP(base[[#This Row],[key]],Tabla2[[key]:[Homologado]],4,0)</f>
        <v>Parvulario(a)</v>
      </c>
    </row>
    <row r="13690" spans="1:4" x14ac:dyDescent="0.3">
      <c r="A13690" t="s">
        <v>2290</v>
      </c>
      <c r="B13690" t="s">
        <v>28671</v>
      </c>
      <c r="C13690">
        <f t="shared" si="213"/>
        <v>23</v>
      </c>
      <c r="D13690" t="str">
        <f>+VLOOKUP(base[[#This Row],[key]],Tabla2[[key]:[Homologado]],4,0)</f>
        <v>Parvulario(a)</v>
      </c>
    </row>
    <row r="13691" spans="1:4" x14ac:dyDescent="0.3">
      <c r="A13691" t="s">
        <v>2291</v>
      </c>
      <c r="B13691" t="s">
        <v>28671</v>
      </c>
      <c r="C13691">
        <f t="shared" si="213"/>
        <v>23</v>
      </c>
      <c r="D13691" t="str">
        <f>+VLOOKUP(base[[#This Row],[key]],Tabla2[[key]:[Homologado]],4,0)</f>
        <v>Parvulario(a)</v>
      </c>
    </row>
    <row r="13692" spans="1:4" x14ac:dyDescent="0.3">
      <c r="A13692" t="s">
        <v>3113</v>
      </c>
      <c r="B13692" t="s">
        <v>28671</v>
      </c>
      <c r="C13692">
        <f t="shared" si="213"/>
        <v>23</v>
      </c>
      <c r="D13692" t="str">
        <f>+VLOOKUP(base[[#This Row],[key]],Tabla2[[key]:[Homologado]],4,0)</f>
        <v>Parvulario(a)</v>
      </c>
    </row>
    <row r="13693" spans="1:4" x14ac:dyDescent="0.3">
      <c r="A13693" t="s">
        <v>3114</v>
      </c>
      <c r="B13693" t="s">
        <v>28671</v>
      </c>
      <c r="C13693">
        <f t="shared" si="213"/>
        <v>23</v>
      </c>
      <c r="D13693" t="str">
        <f>+VLOOKUP(base[[#This Row],[key]],Tabla2[[key]:[Homologado]],4,0)</f>
        <v>Parvulario(a)</v>
      </c>
    </row>
    <row r="13694" spans="1:4" x14ac:dyDescent="0.3">
      <c r="A13694" t="s">
        <v>6625</v>
      </c>
      <c r="B13694" t="s">
        <v>28671</v>
      </c>
      <c r="C13694">
        <f t="shared" si="213"/>
        <v>23</v>
      </c>
      <c r="D13694" t="str">
        <f>+VLOOKUP(base[[#This Row],[key]],Tabla2[[key]:[Homologado]],4,0)</f>
        <v>Parvulario(a)</v>
      </c>
    </row>
    <row r="13695" spans="1:4" x14ac:dyDescent="0.3">
      <c r="A13695" t="s">
        <v>2293</v>
      </c>
      <c r="B13695" t="s">
        <v>28671</v>
      </c>
      <c r="C13695">
        <f t="shared" si="213"/>
        <v>23</v>
      </c>
      <c r="D13695" t="str">
        <f>+VLOOKUP(base[[#This Row],[key]],Tabla2[[key]:[Homologado]],4,0)</f>
        <v>Parvulario(a)</v>
      </c>
    </row>
    <row r="13696" spans="1:4" x14ac:dyDescent="0.3">
      <c r="A13696" t="s">
        <v>2296</v>
      </c>
      <c r="B13696" t="s">
        <v>28671</v>
      </c>
      <c r="C13696">
        <f t="shared" si="213"/>
        <v>23</v>
      </c>
      <c r="D13696" t="str">
        <f>+VLOOKUP(base[[#This Row],[key]],Tabla2[[key]:[Homologado]],4,0)</f>
        <v>Parvulario(a)</v>
      </c>
    </row>
    <row r="13697" spans="1:4" x14ac:dyDescent="0.3">
      <c r="A13697" t="s">
        <v>2297</v>
      </c>
      <c r="B13697" t="s">
        <v>28671</v>
      </c>
      <c r="C13697">
        <f t="shared" si="213"/>
        <v>23</v>
      </c>
      <c r="D13697" t="str">
        <f>+VLOOKUP(base[[#This Row],[key]],Tabla2[[key]:[Homologado]],4,0)</f>
        <v>Parvulario(a)</v>
      </c>
    </row>
    <row r="13698" spans="1:4" x14ac:dyDescent="0.3">
      <c r="A13698" t="s">
        <v>2298</v>
      </c>
      <c r="B13698" t="s">
        <v>28671</v>
      </c>
      <c r="C13698">
        <f t="shared" si="213"/>
        <v>23</v>
      </c>
      <c r="D13698" t="str">
        <f>+VLOOKUP(base[[#This Row],[key]],Tabla2[[key]:[Homologado]],4,0)</f>
        <v>Parvulario(a)</v>
      </c>
    </row>
    <row r="13699" spans="1:4" x14ac:dyDescent="0.3">
      <c r="A13699" t="s">
        <v>24603</v>
      </c>
      <c r="B13699" t="s">
        <v>28671</v>
      </c>
      <c r="C13699">
        <f t="shared" si="213"/>
        <v>23</v>
      </c>
      <c r="D13699" t="str">
        <f>+VLOOKUP(base[[#This Row],[key]],Tabla2[[key]:[Homologado]],4,0)</f>
        <v>Parvulario(a)</v>
      </c>
    </row>
    <row r="13700" spans="1:4" x14ac:dyDescent="0.3">
      <c r="A13700" t="s">
        <v>6631</v>
      </c>
      <c r="B13700" t="s">
        <v>28671</v>
      </c>
      <c r="C13700">
        <f t="shared" ref="C13700:C13763" si="214">+IF(B13700=B13699,C13699,C13699+1)</f>
        <v>23</v>
      </c>
      <c r="D13700" t="str">
        <f>+VLOOKUP(base[[#This Row],[key]],Tabla2[[key]:[Homologado]],4,0)</f>
        <v>Parvulario(a)</v>
      </c>
    </row>
    <row r="13701" spans="1:4" x14ac:dyDescent="0.3">
      <c r="A13701" t="s">
        <v>2309</v>
      </c>
      <c r="B13701" t="s">
        <v>28671</v>
      </c>
      <c r="C13701">
        <f t="shared" si="214"/>
        <v>23</v>
      </c>
      <c r="D13701" t="str">
        <f>+VLOOKUP(base[[#This Row],[key]],Tabla2[[key]:[Homologado]],4,0)</f>
        <v>Parvulario(a)</v>
      </c>
    </row>
    <row r="13702" spans="1:4" x14ac:dyDescent="0.3">
      <c r="A13702" t="s">
        <v>2319</v>
      </c>
      <c r="B13702" t="s">
        <v>28671</v>
      </c>
      <c r="C13702">
        <f t="shared" si="214"/>
        <v>23</v>
      </c>
      <c r="D13702" t="str">
        <f>+VLOOKUP(base[[#This Row],[key]],Tabla2[[key]:[Homologado]],4,0)</f>
        <v>Parvulario(a)</v>
      </c>
    </row>
    <row r="13703" spans="1:4" x14ac:dyDescent="0.3">
      <c r="A13703" t="s">
        <v>2329</v>
      </c>
      <c r="B13703" t="s">
        <v>28671</v>
      </c>
      <c r="C13703">
        <f t="shared" si="214"/>
        <v>23</v>
      </c>
      <c r="D13703" t="str">
        <f>+VLOOKUP(base[[#This Row],[key]],Tabla2[[key]:[Homologado]],4,0)</f>
        <v>Parvulario(a)</v>
      </c>
    </row>
    <row r="13704" spans="1:4" x14ac:dyDescent="0.3">
      <c r="A13704" t="s">
        <v>3129</v>
      </c>
      <c r="B13704" t="s">
        <v>28671</v>
      </c>
      <c r="C13704">
        <f t="shared" si="214"/>
        <v>23</v>
      </c>
      <c r="D13704" t="str">
        <f>+VLOOKUP(base[[#This Row],[key]],Tabla2[[key]:[Homologado]],4,0)</f>
        <v>Parvulario(a)</v>
      </c>
    </row>
    <row r="13705" spans="1:4" x14ac:dyDescent="0.3">
      <c r="A13705" t="s">
        <v>2338</v>
      </c>
      <c r="B13705" t="s">
        <v>28671</v>
      </c>
      <c r="C13705">
        <f t="shared" si="214"/>
        <v>23</v>
      </c>
      <c r="D13705" t="str">
        <f>+VLOOKUP(base[[#This Row],[key]],Tabla2[[key]:[Homologado]],4,0)</f>
        <v>Parvulario(a)</v>
      </c>
    </row>
    <row r="13706" spans="1:4" x14ac:dyDescent="0.3">
      <c r="A13706" t="s">
        <v>2339</v>
      </c>
      <c r="B13706" t="s">
        <v>28671</v>
      </c>
      <c r="C13706">
        <f t="shared" si="214"/>
        <v>23</v>
      </c>
      <c r="D13706" t="str">
        <f>+VLOOKUP(base[[#This Row],[key]],Tabla2[[key]:[Homologado]],4,0)</f>
        <v>Parvulario(a)</v>
      </c>
    </row>
    <row r="13707" spans="1:4" x14ac:dyDescent="0.3">
      <c r="A13707" t="s">
        <v>2348</v>
      </c>
      <c r="B13707" t="s">
        <v>28671</v>
      </c>
      <c r="C13707">
        <f t="shared" si="214"/>
        <v>23</v>
      </c>
      <c r="D13707" t="str">
        <f>+VLOOKUP(base[[#This Row],[key]],Tabla2[[key]:[Homologado]],4,0)</f>
        <v>Parvulario(a)</v>
      </c>
    </row>
    <row r="13708" spans="1:4" x14ac:dyDescent="0.3">
      <c r="A13708" t="s">
        <v>2349</v>
      </c>
      <c r="B13708" t="s">
        <v>28671</v>
      </c>
      <c r="C13708">
        <f t="shared" si="214"/>
        <v>23</v>
      </c>
      <c r="D13708" t="str">
        <f>+VLOOKUP(base[[#This Row],[key]],Tabla2[[key]:[Homologado]],4,0)</f>
        <v>Parvulario(a)</v>
      </c>
    </row>
    <row r="13709" spans="1:4" x14ac:dyDescent="0.3">
      <c r="A13709" t="s">
        <v>2351</v>
      </c>
      <c r="B13709" t="s">
        <v>28671</v>
      </c>
      <c r="C13709">
        <f t="shared" si="214"/>
        <v>23</v>
      </c>
      <c r="D13709" t="str">
        <f>+VLOOKUP(base[[#This Row],[key]],Tabla2[[key]:[Homologado]],4,0)</f>
        <v>Parvulario(a)</v>
      </c>
    </row>
    <row r="13710" spans="1:4" x14ac:dyDescent="0.3">
      <c r="A13710" t="s">
        <v>2360</v>
      </c>
      <c r="B13710" t="s">
        <v>28671</v>
      </c>
      <c r="C13710">
        <f t="shared" si="214"/>
        <v>23</v>
      </c>
      <c r="D13710" t="str">
        <f>+VLOOKUP(base[[#This Row],[key]],Tabla2[[key]:[Homologado]],4,0)</f>
        <v>Parvulario(a)</v>
      </c>
    </row>
    <row r="13711" spans="1:4" x14ac:dyDescent="0.3">
      <c r="A13711" t="s">
        <v>2361</v>
      </c>
      <c r="B13711" t="s">
        <v>28671</v>
      </c>
      <c r="C13711">
        <f t="shared" si="214"/>
        <v>23</v>
      </c>
      <c r="D13711" t="str">
        <f>+VLOOKUP(base[[#This Row],[key]],Tabla2[[key]:[Homologado]],4,0)</f>
        <v>Parvulario(a)</v>
      </c>
    </row>
    <row r="13712" spans="1:4" x14ac:dyDescent="0.3">
      <c r="A13712" t="s">
        <v>2363</v>
      </c>
      <c r="B13712" t="s">
        <v>28671</v>
      </c>
      <c r="C13712">
        <f t="shared" si="214"/>
        <v>23</v>
      </c>
      <c r="D13712" t="str">
        <f>+VLOOKUP(base[[#This Row],[key]],Tabla2[[key]:[Homologado]],4,0)</f>
        <v>Parvulario(a)</v>
      </c>
    </row>
    <row r="13713" spans="1:4" x14ac:dyDescent="0.3">
      <c r="A13713" t="s">
        <v>2364</v>
      </c>
      <c r="B13713" t="s">
        <v>28671</v>
      </c>
      <c r="C13713">
        <f t="shared" si="214"/>
        <v>23</v>
      </c>
      <c r="D13713" t="str">
        <f>+VLOOKUP(base[[#This Row],[key]],Tabla2[[key]:[Homologado]],4,0)</f>
        <v>Parvulario(a)</v>
      </c>
    </row>
    <row r="13714" spans="1:4" x14ac:dyDescent="0.3">
      <c r="A13714" t="s">
        <v>6659</v>
      </c>
      <c r="B13714" t="s">
        <v>28671</v>
      </c>
      <c r="C13714">
        <f t="shared" si="214"/>
        <v>23</v>
      </c>
      <c r="D13714" t="str">
        <f>+VLOOKUP(base[[#This Row],[key]],Tabla2[[key]:[Homologado]],4,0)</f>
        <v>Parvulario(a)</v>
      </c>
    </row>
    <row r="13715" spans="1:4" x14ac:dyDescent="0.3">
      <c r="A13715" t="s">
        <v>2368</v>
      </c>
      <c r="B13715" t="s">
        <v>28671</v>
      </c>
      <c r="C13715">
        <f t="shared" si="214"/>
        <v>23</v>
      </c>
      <c r="D13715" t="str">
        <f>+VLOOKUP(base[[#This Row],[key]],Tabla2[[key]:[Homologado]],4,0)</f>
        <v>Parvulario(a)</v>
      </c>
    </row>
    <row r="13716" spans="1:4" x14ac:dyDescent="0.3">
      <c r="A13716" t="s">
        <v>2376</v>
      </c>
      <c r="B13716" t="s">
        <v>28671</v>
      </c>
      <c r="C13716">
        <f t="shared" si="214"/>
        <v>23</v>
      </c>
      <c r="D13716" t="str">
        <f>+VLOOKUP(base[[#This Row],[key]],Tabla2[[key]:[Homologado]],4,0)</f>
        <v>Parvulario(a)</v>
      </c>
    </row>
    <row r="13717" spans="1:4" x14ac:dyDescent="0.3">
      <c r="A13717" t="s">
        <v>2377</v>
      </c>
      <c r="B13717" t="s">
        <v>28671</v>
      </c>
      <c r="C13717">
        <f t="shared" si="214"/>
        <v>23</v>
      </c>
      <c r="D13717" t="str">
        <f>+VLOOKUP(base[[#This Row],[key]],Tabla2[[key]:[Homologado]],4,0)</f>
        <v>Parvulario(a)</v>
      </c>
    </row>
    <row r="13718" spans="1:4" x14ac:dyDescent="0.3">
      <c r="A13718" t="s">
        <v>2378</v>
      </c>
      <c r="B13718" t="s">
        <v>28671</v>
      </c>
      <c r="C13718">
        <f t="shared" si="214"/>
        <v>23</v>
      </c>
      <c r="D13718" t="str">
        <f>+VLOOKUP(base[[#This Row],[key]],Tabla2[[key]:[Homologado]],4,0)</f>
        <v>Parvulario(a)</v>
      </c>
    </row>
    <row r="13719" spans="1:4" x14ac:dyDescent="0.3">
      <c r="A13719" t="s">
        <v>2383</v>
      </c>
      <c r="B13719" t="s">
        <v>28671</v>
      </c>
      <c r="C13719">
        <f t="shared" si="214"/>
        <v>23</v>
      </c>
      <c r="D13719" t="str">
        <f>+VLOOKUP(base[[#This Row],[key]],Tabla2[[key]:[Homologado]],4,0)</f>
        <v>Parvulario(a)</v>
      </c>
    </row>
    <row r="13720" spans="1:4" x14ac:dyDescent="0.3">
      <c r="A13720" t="s">
        <v>2387</v>
      </c>
      <c r="B13720" t="s">
        <v>28671</v>
      </c>
      <c r="C13720">
        <f t="shared" si="214"/>
        <v>23</v>
      </c>
      <c r="D13720" t="str">
        <f>+VLOOKUP(base[[#This Row],[key]],Tabla2[[key]:[Homologado]],4,0)</f>
        <v>Parvulario(a)</v>
      </c>
    </row>
    <row r="13721" spans="1:4" x14ac:dyDescent="0.3">
      <c r="A13721" t="s">
        <v>2388</v>
      </c>
      <c r="B13721" t="s">
        <v>28671</v>
      </c>
      <c r="C13721">
        <f t="shared" si="214"/>
        <v>23</v>
      </c>
      <c r="D13721" t="str">
        <f>+VLOOKUP(base[[#This Row],[key]],Tabla2[[key]:[Homologado]],4,0)</f>
        <v>Parvulario(a)</v>
      </c>
    </row>
    <row r="13722" spans="1:4" x14ac:dyDescent="0.3">
      <c r="A13722" t="s">
        <v>22119</v>
      </c>
      <c r="B13722" t="s">
        <v>28671</v>
      </c>
      <c r="C13722">
        <f t="shared" si="214"/>
        <v>23</v>
      </c>
      <c r="D13722" t="str">
        <f>+VLOOKUP(base[[#This Row],[key]],Tabla2[[key]:[Homologado]],4,0)</f>
        <v>Parvulario(a)</v>
      </c>
    </row>
    <row r="13723" spans="1:4" x14ac:dyDescent="0.3">
      <c r="A13723" t="s">
        <v>2394</v>
      </c>
      <c r="B13723" t="s">
        <v>28671</v>
      </c>
      <c r="C13723">
        <f t="shared" si="214"/>
        <v>23</v>
      </c>
      <c r="D13723" t="str">
        <f>+VLOOKUP(base[[#This Row],[key]],Tabla2[[key]:[Homologado]],4,0)</f>
        <v>Parvulario(a)</v>
      </c>
    </row>
    <row r="13724" spans="1:4" x14ac:dyDescent="0.3">
      <c r="A13724" t="s">
        <v>2396</v>
      </c>
      <c r="B13724" t="s">
        <v>28671</v>
      </c>
      <c r="C13724">
        <f t="shared" si="214"/>
        <v>23</v>
      </c>
      <c r="D13724" t="str">
        <f>+VLOOKUP(base[[#This Row],[key]],Tabla2[[key]:[Homologado]],4,0)</f>
        <v>Parvulario(a)</v>
      </c>
    </row>
    <row r="13725" spans="1:4" x14ac:dyDescent="0.3">
      <c r="A13725" t="s">
        <v>2397</v>
      </c>
      <c r="B13725" t="s">
        <v>28671</v>
      </c>
      <c r="C13725">
        <f t="shared" si="214"/>
        <v>23</v>
      </c>
      <c r="D13725" t="str">
        <f>+VLOOKUP(base[[#This Row],[key]],Tabla2[[key]:[Homologado]],4,0)</f>
        <v>Parvulario(a)</v>
      </c>
    </row>
    <row r="13726" spans="1:4" x14ac:dyDescent="0.3">
      <c r="A13726" t="s">
        <v>6671</v>
      </c>
      <c r="B13726" t="s">
        <v>28671</v>
      </c>
      <c r="C13726">
        <f t="shared" si="214"/>
        <v>23</v>
      </c>
      <c r="D13726" t="str">
        <f>+VLOOKUP(base[[#This Row],[key]],Tabla2[[key]:[Homologado]],4,0)</f>
        <v>Parvulario(a)</v>
      </c>
    </row>
    <row r="13727" spans="1:4" x14ac:dyDescent="0.3">
      <c r="A13727" t="s">
        <v>6676</v>
      </c>
      <c r="B13727" t="s">
        <v>28671</v>
      </c>
      <c r="C13727">
        <f t="shared" si="214"/>
        <v>23</v>
      </c>
      <c r="D13727" t="str">
        <f>+VLOOKUP(base[[#This Row],[key]],Tabla2[[key]:[Homologado]],4,0)</f>
        <v>Parvulario(a)</v>
      </c>
    </row>
    <row r="13728" spans="1:4" x14ac:dyDescent="0.3">
      <c r="A13728" t="s">
        <v>6677</v>
      </c>
      <c r="B13728" t="s">
        <v>28671</v>
      </c>
      <c r="C13728">
        <f t="shared" si="214"/>
        <v>23</v>
      </c>
      <c r="D13728" t="str">
        <f>+VLOOKUP(base[[#This Row],[key]],Tabla2[[key]:[Homologado]],4,0)</f>
        <v>Parvulario(a)</v>
      </c>
    </row>
    <row r="13729" spans="1:4" x14ac:dyDescent="0.3">
      <c r="A13729" t="s">
        <v>2399</v>
      </c>
      <c r="B13729" t="s">
        <v>28671</v>
      </c>
      <c r="C13729">
        <f t="shared" si="214"/>
        <v>23</v>
      </c>
      <c r="D13729" t="str">
        <f>+VLOOKUP(base[[#This Row],[key]],Tabla2[[key]:[Homologado]],4,0)</f>
        <v>Parvulario(a)</v>
      </c>
    </row>
    <row r="13730" spans="1:4" x14ac:dyDescent="0.3">
      <c r="A13730" t="s">
        <v>2400</v>
      </c>
      <c r="B13730" t="s">
        <v>28671</v>
      </c>
      <c r="C13730">
        <f t="shared" si="214"/>
        <v>23</v>
      </c>
      <c r="D13730" t="str">
        <f>+VLOOKUP(base[[#This Row],[key]],Tabla2[[key]:[Homologado]],4,0)</f>
        <v>Parvulario(a)</v>
      </c>
    </row>
    <row r="13731" spans="1:4" x14ac:dyDescent="0.3">
      <c r="A13731" t="s">
        <v>6684</v>
      </c>
      <c r="B13731" t="s">
        <v>28671</v>
      </c>
      <c r="C13731">
        <f t="shared" si="214"/>
        <v>23</v>
      </c>
      <c r="D13731" t="str">
        <f>+VLOOKUP(base[[#This Row],[key]],Tabla2[[key]:[Homologado]],4,0)</f>
        <v>Parvulario(a)</v>
      </c>
    </row>
    <row r="13732" spans="1:4" x14ac:dyDescent="0.3">
      <c r="A13732" t="s">
        <v>6685</v>
      </c>
      <c r="B13732" t="s">
        <v>28671</v>
      </c>
      <c r="C13732">
        <f t="shared" si="214"/>
        <v>23</v>
      </c>
      <c r="D13732" t="str">
        <f>+VLOOKUP(base[[#This Row],[key]],Tabla2[[key]:[Homologado]],4,0)</f>
        <v>Parvulario(a)</v>
      </c>
    </row>
    <row r="13733" spans="1:4" x14ac:dyDescent="0.3">
      <c r="A13733" t="s">
        <v>2410</v>
      </c>
      <c r="B13733" t="s">
        <v>28671</v>
      </c>
      <c r="C13733">
        <f t="shared" si="214"/>
        <v>23</v>
      </c>
      <c r="D13733" t="str">
        <f>+VLOOKUP(base[[#This Row],[key]],Tabla2[[key]:[Homologado]],4,0)</f>
        <v>Parvulario(a)</v>
      </c>
    </row>
    <row r="13734" spans="1:4" x14ac:dyDescent="0.3">
      <c r="A13734" t="s">
        <v>6688</v>
      </c>
      <c r="B13734" t="s">
        <v>28671</v>
      </c>
      <c r="C13734">
        <f t="shared" si="214"/>
        <v>23</v>
      </c>
      <c r="D13734" t="str">
        <f>+VLOOKUP(base[[#This Row],[key]],Tabla2[[key]:[Homologado]],4,0)</f>
        <v>Parvulario(a)</v>
      </c>
    </row>
    <row r="13735" spans="1:4" x14ac:dyDescent="0.3">
      <c r="A13735" t="s">
        <v>2413</v>
      </c>
      <c r="B13735" t="s">
        <v>28671</v>
      </c>
      <c r="C13735">
        <f t="shared" si="214"/>
        <v>23</v>
      </c>
      <c r="D13735" t="str">
        <f>+VLOOKUP(base[[#This Row],[key]],Tabla2[[key]:[Homologado]],4,0)</f>
        <v>Parvulario(a)</v>
      </c>
    </row>
    <row r="13736" spans="1:4" x14ac:dyDescent="0.3">
      <c r="A13736" t="s">
        <v>2414</v>
      </c>
      <c r="B13736" t="s">
        <v>28671</v>
      </c>
      <c r="C13736">
        <f t="shared" si="214"/>
        <v>23</v>
      </c>
      <c r="D13736" t="str">
        <f>+VLOOKUP(base[[#This Row],[key]],Tabla2[[key]:[Homologado]],4,0)</f>
        <v>Parvulario(a)</v>
      </c>
    </row>
    <row r="13737" spans="1:4" x14ac:dyDescent="0.3">
      <c r="A13737" t="s">
        <v>2415</v>
      </c>
      <c r="B13737" t="s">
        <v>28671</v>
      </c>
      <c r="C13737">
        <f t="shared" si="214"/>
        <v>23</v>
      </c>
      <c r="D13737" t="str">
        <f>+VLOOKUP(base[[#This Row],[key]],Tabla2[[key]:[Homologado]],4,0)</f>
        <v>Parvulario(a)</v>
      </c>
    </row>
    <row r="13738" spans="1:4" x14ac:dyDescent="0.3">
      <c r="A13738" t="s">
        <v>2416</v>
      </c>
      <c r="B13738" t="s">
        <v>28671</v>
      </c>
      <c r="C13738">
        <f t="shared" si="214"/>
        <v>23</v>
      </c>
      <c r="D13738" t="str">
        <f>+VLOOKUP(base[[#This Row],[key]],Tabla2[[key]:[Homologado]],4,0)</f>
        <v>Parvulario(a)</v>
      </c>
    </row>
    <row r="13739" spans="1:4" x14ac:dyDescent="0.3">
      <c r="A13739" t="s">
        <v>2417</v>
      </c>
      <c r="B13739" t="s">
        <v>28671</v>
      </c>
      <c r="C13739">
        <f t="shared" si="214"/>
        <v>23</v>
      </c>
      <c r="D13739" t="str">
        <f>+VLOOKUP(base[[#This Row],[key]],Tabla2[[key]:[Homologado]],4,0)</f>
        <v>Parvulario(a)</v>
      </c>
    </row>
    <row r="13740" spans="1:4" x14ac:dyDescent="0.3">
      <c r="A13740" t="s">
        <v>2418</v>
      </c>
      <c r="B13740" t="s">
        <v>28671</v>
      </c>
      <c r="C13740">
        <f t="shared" si="214"/>
        <v>23</v>
      </c>
      <c r="D13740" t="str">
        <f>+VLOOKUP(base[[#This Row],[key]],Tabla2[[key]:[Homologado]],4,0)</f>
        <v>Parvulario(a)</v>
      </c>
    </row>
    <row r="13741" spans="1:4" x14ac:dyDescent="0.3">
      <c r="A13741" t="s">
        <v>2419</v>
      </c>
      <c r="B13741" t="s">
        <v>28671</v>
      </c>
      <c r="C13741">
        <f t="shared" si="214"/>
        <v>23</v>
      </c>
      <c r="D13741" t="str">
        <f>+VLOOKUP(base[[#This Row],[key]],Tabla2[[key]:[Homologado]],4,0)</f>
        <v>Parvulario(a)</v>
      </c>
    </row>
    <row r="13742" spans="1:4" x14ac:dyDescent="0.3">
      <c r="A13742" t="s">
        <v>2420</v>
      </c>
      <c r="B13742" t="s">
        <v>28671</v>
      </c>
      <c r="C13742">
        <f t="shared" si="214"/>
        <v>23</v>
      </c>
      <c r="D13742" t="str">
        <f>+VLOOKUP(base[[#This Row],[key]],Tabla2[[key]:[Homologado]],4,0)</f>
        <v>Parvulario(a)</v>
      </c>
    </row>
    <row r="13743" spans="1:4" x14ac:dyDescent="0.3">
      <c r="A13743" t="s">
        <v>2421</v>
      </c>
      <c r="B13743" t="s">
        <v>28671</v>
      </c>
      <c r="C13743">
        <f t="shared" si="214"/>
        <v>23</v>
      </c>
      <c r="D13743" t="str">
        <f>+VLOOKUP(base[[#This Row],[key]],Tabla2[[key]:[Homologado]],4,0)</f>
        <v>Parvulario(a)</v>
      </c>
    </row>
    <row r="13744" spans="1:4" x14ac:dyDescent="0.3">
      <c r="A13744" t="s">
        <v>2422</v>
      </c>
      <c r="B13744" t="s">
        <v>28671</v>
      </c>
      <c r="C13744">
        <f t="shared" si="214"/>
        <v>23</v>
      </c>
      <c r="D13744" t="str">
        <f>+VLOOKUP(base[[#This Row],[key]],Tabla2[[key]:[Homologado]],4,0)</f>
        <v>Parvulario(a)</v>
      </c>
    </row>
    <row r="13745" spans="1:4" x14ac:dyDescent="0.3">
      <c r="A13745" t="s">
        <v>6693</v>
      </c>
      <c r="B13745" t="s">
        <v>28671</v>
      </c>
      <c r="C13745">
        <f t="shared" si="214"/>
        <v>23</v>
      </c>
      <c r="D13745" t="str">
        <f>+VLOOKUP(base[[#This Row],[key]],Tabla2[[key]:[Homologado]],4,0)</f>
        <v>Parvulario(a)</v>
      </c>
    </row>
    <row r="13746" spans="1:4" x14ac:dyDescent="0.3">
      <c r="A13746" t="s">
        <v>6695</v>
      </c>
      <c r="B13746" t="s">
        <v>28671</v>
      </c>
      <c r="C13746">
        <f t="shared" si="214"/>
        <v>23</v>
      </c>
      <c r="D13746" t="str">
        <f>+VLOOKUP(base[[#This Row],[key]],Tabla2[[key]:[Homologado]],4,0)</f>
        <v>Parvulario(a)</v>
      </c>
    </row>
    <row r="13747" spans="1:4" x14ac:dyDescent="0.3">
      <c r="A13747" t="s">
        <v>6698</v>
      </c>
      <c r="B13747" t="s">
        <v>28671</v>
      </c>
      <c r="C13747">
        <f t="shared" si="214"/>
        <v>23</v>
      </c>
      <c r="D13747" t="str">
        <f>+VLOOKUP(base[[#This Row],[key]],Tabla2[[key]:[Homologado]],4,0)</f>
        <v>Parvulario(a)</v>
      </c>
    </row>
    <row r="13748" spans="1:4" x14ac:dyDescent="0.3">
      <c r="A13748" t="s">
        <v>2433</v>
      </c>
      <c r="B13748" t="s">
        <v>28671</v>
      </c>
      <c r="C13748">
        <f t="shared" si="214"/>
        <v>23</v>
      </c>
      <c r="D13748" t="str">
        <f>+VLOOKUP(base[[#This Row],[key]],Tabla2[[key]:[Homologado]],4,0)</f>
        <v>Parvulario(a)</v>
      </c>
    </row>
    <row r="13749" spans="1:4" x14ac:dyDescent="0.3">
      <c r="A13749" t="s">
        <v>2434</v>
      </c>
      <c r="B13749" t="s">
        <v>28671</v>
      </c>
      <c r="C13749">
        <f t="shared" si="214"/>
        <v>23</v>
      </c>
      <c r="D13749" t="str">
        <f>+VLOOKUP(base[[#This Row],[key]],Tabla2[[key]:[Homologado]],4,0)</f>
        <v>Parvulario(a)</v>
      </c>
    </row>
    <row r="13750" spans="1:4" x14ac:dyDescent="0.3">
      <c r="A13750" t="s">
        <v>6701</v>
      </c>
      <c r="B13750" t="s">
        <v>28671</v>
      </c>
      <c r="C13750">
        <f t="shared" si="214"/>
        <v>23</v>
      </c>
      <c r="D13750" t="str">
        <f>+VLOOKUP(base[[#This Row],[key]],Tabla2[[key]:[Homologado]],4,0)</f>
        <v>Parvulario(a)</v>
      </c>
    </row>
    <row r="13751" spans="1:4" x14ac:dyDescent="0.3">
      <c r="A13751" t="s">
        <v>6702</v>
      </c>
      <c r="B13751" t="s">
        <v>28671</v>
      </c>
      <c r="C13751">
        <f t="shared" si="214"/>
        <v>23</v>
      </c>
      <c r="D13751" t="str">
        <f>+VLOOKUP(base[[#This Row],[key]],Tabla2[[key]:[Homologado]],4,0)</f>
        <v>Parvulario(a)</v>
      </c>
    </row>
    <row r="13752" spans="1:4" x14ac:dyDescent="0.3">
      <c r="A13752" t="s">
        <v>6703</v>
      </c>
      <c r="B13752" t="s">
        <v>28671</v>
      </c>
      <c r="C13752">
        <f t="shared" si="214"/>
        <v>23</v>
      </c>
      <c r="D13752" t="str">
        <f>+VLOOKUP(base[[#This Row],[key]],Tabla2[[key]:[Homologado]],4,0)</f>
        <v>Parvulario(a)</v>
      </c>
    </row>
    <row r="13753" spans="1:4" x14ac:dyDescent="0.3">
      <c r="A13753" t="s">
        <v>6704</v>
      </c>
      <c r="B13753" t="s">
        <v>28671</v>
      </c>
      <c r="C13753">
        <f t="shared" si="214"/>
        <v>23</v>
      </c>
      <c r="D13753" t="str">
        <f>+VLOOKUP(base[[#This Row],[key]],Tabla2[[key]:[Homologado]],4,0)</f>
        <v>Parvulario(a)</v>
      </c>
    </row>
    <row r="13754" spans="1:4" x14ac:dyDescent="0.3">
      <c r="A13754" t="s">
        <v>2435</v>
      </c>
      <c r="B13754" t="s">
        <v>28671</v>
      </c>
      <c r="C13754">
        <f t="shared" si="214"/>
        <v>23</v>
      </c>
      <c r="D13754" t="str">
        <f>+VLOOKUP(base[[#This Row],[key]],Tabla2[[key]:[Homologado]],4,0)</f>
        <v>Parvulario(a)</v>
      </c>
    </row>
    <row r="13755" spans="1:4" x14ac:dyDescent="0.3">
      <c r="A13755" t="s">
        <v>2436</v>
      </c>
      <c r="B13755" t="s">
        <v>28671</v>
      </c>
      <c r="C13755">
        <f t="shared" si="214"/>
        <v>23</v>
      </c>
      <c r="D13755" t="str">
        <f>+VLOOKUP(base[[#This Row],[key]],Tabla2[[key]:[Homologado]],4,0)</f>
        <v>Parvulario(a)</v>
      </c>
    </row>
    <row r="13756" spans="1:4" x14ac:dyDescent="0.3">
      <c r="A13756" t="s">
        <v>6707</v>
      </c>
      <c r="B13756" t="s">
        <v>28671</v>
      </c>
      <c r="C13756">
        <f t="shared" si="214"/>
        <v>23</v>
      </c>
      <c r="D13756" t="str">
        <f>+VLOOKUP(base[[#This Row],[key]],Tabla2[[key]:[Homologado]],4,0)</f>
        <v>Parvulario(a)</v>
      </c>
    </row>
    <row r="13757" spans="1:4" x14ac:dyDescent="0.3">
      <c r="A13757" t="s">
        <v>6708</v>
      </c>
      <c r="B13757" t="s">
        <v>28671</v>
      </c>
      <c r="C13757">
        <f t="shared" si="214"/>
        <v>23</v>
      </c>
      <c r="D13757" t="str">
        <f>+VLOOKUP(base[[#This Row],[key]],Tabla2[[key]:[Homologado]],4,0)</f>
        <v>Parvulario(a)</v>
      </c>
    </row>
    <row r="13758" spans="1:4" x14ac:dyDescent="0.3">
      <c r="A13758" t="s">
        <v>6710</v>
      </c>
      <c r="B13758" t="s">
        <v>28671</v>
      </c>
      <c r="C13758">
        <f t="shared" si="214"/>
        <v>23</v>
      </c>
      <c r="D13758" t="str">
        <f>+VLOOKUP(base[[#This Row],[key]],Tabla2[[key]:[Homologado]],4,0)</f>
        <v>Parvulario(a)</v>
      </c>
    </row>
    <row r="13759" spans="1:4" x14ac:dyDescent="0.3">
      <c r="A13759" t="s">
        <v>6711</v>
      </c>
      <c r="B13759" t="s">
        <v>28671</v>
      </c>
      <c r="C13759">
        <f t="shared" si="214"/>
        <v>23</v>
      </c>
      <c r="D13759" t="str">
        <f>+VLOOKUP(base[[#This Row],[key]],Tabla2[[key]:[Homologado]],4,0)</f>
        <v>Parvulario(a)</v>
      </c>
    </row>
    <row r="13760" spans="1:4" x14ac:dyDescent="0.3">
      <c r="A13760" t="s">
        <v>6712</v>
      </c>
      <c r="B13760" t="s">
        <v>28671</v>
      </c>
      <c r="C13760">
        <f t="shared" si="214"/>
        <v>23</v>
      </c>
      <c r="D13760" t="str">
        <f>+VLOOKUP(base[[#This Row],[key]],Tabla2[[key]:[Homologado]],4,0)</f>
        <v>Parvulario(a)</v>
      </c>
    </row>
    <row r="13761" spans="1:4" x14ac:dyDescent="0.3">
      <c r="A13761" t="s">
        <v>2441</v>
      </c>
      <c r="B13761" t="s">
        <v>28671</v>
      </c>
      <c r="C13761">
        <f t="shared" si="214"/>
        <v>23</v>
      </c>
      <c r="D13761" t="str">
        <f>+VLOOKUP(base[[#This Row],[key]],Tabla2[[key]:[Homologado]],4,0)</f>
        <v>Parvulario(a)</v>
      </c>
    </row>
    <row r="13762" spans="1:4" x14ac:dyDescent="0.3">
      <c r="A13762" t="s">
        <v>2442</v>
      </c>
      <c r="B13762" t="s">
        <v>28671</v>
      </c>
      <c r="C13762">
        <f t="shared" si="214"/>
        <v>23</v>
      </c>
      <c r="D13762" t="str">
        <f>+VLOOKUP(base[[#This Row],[key]],Tabla2[[key]:[Homologado]],4,0)</f>
        <v>Parvulario(a)</v>
      </c>
    </row>
    <row r="13763" spans="1:4" x14ac:dyDescent="0.3">
      <c r="A13763" t="s">
        <v>6713</v>
      </c>
      <c r="B13763" t="s">
        <v>28671</v>
      </c>
      <c r="C13763">
        <f t="shared" si="214"/>
        <v>23</v>
      </c>
      <c r="D13763" t="str">
        <f>+VLOOKUP(base[[#This Row],[key]],Tabla2[[key]:[Homologado]],4,0)</f>
        <v>Parvulario(a)</v>
      </c>
    </row>
    <row r="13764" spans="1:4" x14ac:dyDescent="0.3">
      <c r="A13764" t="s">
        <v>2444</v>
      </c>
      <c r="B13764" t="s">
        <v>28671</v>
      </c>
      <c r="C13764">
        <f t="shared" ref="C13764:C13827" si="215">+IF(B13764=B13763,C13763,C13763+1)</f>
        <v>23</v>
      </c>
      <c r="D13764" t="str">
        <f>+VLOOKUP(base[[#This Row],[key]],Tabla2[[key]:[Homologado]],4,0)</f>
        <v>Parvulario(a)</v>
      </c>
    </row>
    <row r="13765" spans="1:4" x14ac:dyDescent="0.3">
      <c r="A13765" t="s">
        <v>2445</v>
      </c>
      <c r="B13765" t="s">
        <v>28671</v>
      </c>
      <c r="C13765">
        <f t="shared" si="215"/>
        <v>23</v>
      </c>
      <c r="D13765" t="str">
        <f>+VLOOKUP(base[[#This Row],[key]],Tabla2[[key]:[Homologado]],4,0)</f>
        <v>Parvulario(a)</v>
      </c>
    </row>
    <row r="13766" spans="1:4" x14ac:dyDescent="0.3">
      <c r="A13766" t="s">
        <v>6714</v>
      </c>
      <c r="B13766" t="s">
        <v>28671</v>
      </c>
      <c r="C13766">
        <f t="shared" si="215"/>
        <v>23</v>
      </c>
      <c r="D13766" t="str">
        <f>+VLOOKUP(base[[#This Row],[key]],Tabla2[[key]:[Homologado]],4,0)</f>
        <v>Parvulario(a)</v>
      </c>
    </row>
    <row r="13767" spans="1:4" x14ac:dyDescent="0.3">
      <c r="A13767" t="s">
        <v>2447</v>
      </c>
      <c r="B13767" t="s">
        <v>28671</v>
      </c>
      <c r="C13767">
        <f t="shared" si="215"/>
        <v>23</v>
      </c>
      <c r="D13767" t="str">
        <f>+VLOOKUP(base[[#This Row],[key]],Tabla2[[key]:[Homologado]],4,0)</f>
        <v>Parvulario(a)</v>
      </c>
    </row>
    <row r="13768" spans="1:4" x14ac:dyDescent="0.3">
      <c r="A13768" t="s">
        <v>2451</v>
      </c>
      <c r="B13768" t="s">
        <v>28671</v>
      </c>
      <c r="C13768">
        <f t="shared" si="215"/>
        <v>23</v>
      </c>
      <c r="D13768" t="str">
        <f>+VLOOKUP(base[[#This Row],[key]],Tabla2[[key]:[Homologado]],4,0)</f>
        <v>Parvulario(a)</v>
      </c>
    </row>
    <row r="13769" spans="1:4" x14ac:dyDescent="0.3">
      <c r="A13769" t="s">
        <v>2452</v>
      </c>
      <c r="B13769" t="s">
        <v>28671</v>
      </c>
      <c r="C13769">
        <f t="shared" si="215"/>
        <v>23</v>
      </c>
      <c r="D13769" t="str">
        <f>+VLOOKUP(base[[#This Row],[key]],Tabla2[[key]:[Homologado]],4,0)</f>
        <v>Parvulario(a)</v>
      </c>
    </row>
    <row r="13770" spans="1:4" x14ac:dyDescent="0.3">
      <c r="A13770" t="s">
        <v>2453</v>
      </c>
      <c r="B13770" t="s">
        <v>28671</v>
      </c>
      <c r="C13770">
        <f t="shared" si="215"/>
        <v>23</v>
      </c>
      <c r="D13770" t="str">
        <f>+VLOOKUP(base[[#This Row],[key]],Tabla2[[key]:[Homologado]],4,0)</f>
        <v>Parvulario(a)</v>
      </c>
    </row>
    <row r="13771" spans="1:4" x14ac:dyDescent="0.3">
      <c r="A13771" t="s">
        <v>2454</v>
      </c>
      <c r="B13771" t="s">
        <v>28671</v>
      </c>
      <c r="C13771">
        <f t="shared" si="215"/>
        <v>23</v>
      </c>
      <c r="D13771" t="str">
        <f>+VLOOKUP(base[[#This Row],[key]],Tabla2[[key]:[Homologado]],4,0)</f>
        <v>Parvulario(a)</v>
      </c>
    </row>
    <row r="13772" spans="1:4" x14ac:dyDescent="0.3">
      <c r="A13772" t="s">
        <v>2455</v>
      </c>
      <c r="B13772" t="s">
        <v>28671</v>
      </c>
      <c r="C13772">
        <f t="shared" si="215"/>
        <v>23</v>
      </c>
      <c r="D13772" t="str">
        <f>+VLOOKUP(base[[#This Row],[key]],Tabla2[[key]:[Homologado]],4,0)</f>
        <v>Parvulario(a)</v>
      </c>
    </row>
    <row r="13773" spans="1:4" x14ac:dyDescent="0.3">
      <c r="A13773" t="s">
        <v>2459</v>
      </c>
      <c r="B13773" t="s">
        <v>28671</v>
      </c>
      <c r="C13773">
        <f t="shared" si="215"/>
        <v>23</v>
      </c>
      <c r="D13773" t="str">
        <f>+VLOOKUP(base[[#This Row],[key]],Tabla2[[key]:[Homologado]],4,0)</f>
        <v>Parvulario(a)</v>
      </c>
    </row>
    <row r="13774" spans="1:4" x14ac:dyDescent="0.3">
      <c r="A13774" t="s">
        <v>2460</v>
      </c>
      <c r="B13774" t="s">
        <v>28671</v>
      </c>
      <c r="C13774">
        <f t="shared" si="215"/>
        <v>23</v>
      </c>
      <c r="D13774" t="str">
        <f>+VLOOKUP(base[[#This Row],[key]],Tabla2[[key]:[Homologado]],4,0)</f>
        <v>Parvulario(a)</v>
      </c>
    </row>
    <row r="13775" spans="1:4" x14ac:dyDescent="0.3">
      <c r="A13775" t="s">
        <v>2461</v>
      </c>
      <c r="B13775" t="s">
        <v>28671</v>
      </c>
      <c r="C13775">
        <f t="shared" si="215"/>
        <v>23</v>
      </c>
      <c r="D13775" t="str">
        <f>+VLOOKUP(base[[#This Row],[key]],Tabla2[[key]:[Homologado]],4,0)</f>
        <v>Parvulario(a)</v>
      </c>
    </row>
    <row r="13776" spans="1:4" x14ac:dyDescent="0.3">
      <c r="A13776" t="s">
        <v>2462</v>
      </c>
      <c r="B13776" t="s">
        <v>28671</v>
      </c>
      <c r="C13776">
        <f t="shared" si="215"/>
        <v>23</v>
      </c>
      <c r="D13776" t="str">
        <f>+VLOOKUP(base[[#This Row],[key]],Tabla2[[key]:[Homologado]],4,0)</f>
        <v>Parvulario(a)</v>
      </c>
    </row>
    <row r="13777" spans="1:4" x14ac:dyDescent="0.3">
      <c r="A13777" t="s">
        <v>2463</v>
      </c>
      <c r="B13777" t="s">
        <v>28671</v>
      </c>
      <c r="C13777">
        <f t="shared" si="215"/>
        <v>23</v>
      </c>
      <c r="D13777" t="str">
        <f>+VLOOKUP(base[[#This Row],[key]],Tabla2[[key]:[Homologado]],4,0)</f>
        <v>Parvulario(a)</v>
      </c>
    </row>
    <row r="13778" spans="1:4" x14ac:dyDescent="0.3">
      <c r="A13778" t="s">
        <v>6718</v>
      </c>
      <c r="B13778" t="s">
        <v>28671</v>
      </c>
      <c r="C13778">
        <f t="shared" si="215"/>
        <v>23</v>
      </c>
      <c r="D13778" t="str">
        <f>+VLOOKUP(base[[#This Row],[key]],Tabla2[[key]:[Homologado]],4,0)</f>
        <v>Parvulario(a)</v>
      </c>
    </row>
    <row r="13779" spans="1:4" x14ac:dyDescent="0.3">
      <c r="A13779" t="s">
        <v>6719</v>
      </c>
      <c r="B13779" t="s">
        <v>28671</v>
      </c>
      <c r="C13779">
        <f t="shared" si="215"/>
        <v>23</v>
      </c>
      <c r="D13779" t="str">
        <f>+VLOOKUP(base[[#This Row],[key]],Tabla2[[key]:[Homologado]],4,0)</f>
        <v>Parvulario(a)</v>
      </c>
    </row>
    <row r="13780" spans="1:4" x14ac:dyDescent="0.3">
      <c r="A13780" t="s">
        <v>6721</v>
      </c>
      <c r="B13780" t="s">
        <v>28671</v>
      </c>
      <c r="C13780">
        <f t="shared" si="215"/>
        <v>23</v>
      </c>
      <c r="D13780" t="str">
        <f>+VLOOKUP(base[[#This Row],[key]],Tabla2[[key]:[Homologado]],4,0)</f>
        <v>Parvulario(a)</v>
      </c>
    </row>
    <row r="13781" spans="1:4" x14ac:dyDescent="0.3">
      <c r="A13781" t="s">
        <v>6722</v>
      </c>
      <c r="B13781" t="s">
        <v>28671</v>
      </c>
      <c r="C13781">
        <f t="shared" si="215"/>
        <v>23</v>
      </c>
      <c r="D13781" t="str">
        <f>+VLOOKUP(base[[#This Row],[key]],Tabla2[[key]:[Homologado]],4,0)</f>
        <v>Parvulario(a)</v>
      </c>
    </row>
    <row r="13782" spans="1:4" x14ac:dyDescent="0.3">
      <c r="A13782" t="s">
        <v>6723</v>
      </c>
      <c r="B13782" t="s">
        <v>28671</v>
      </c>
      <c r="C13782">
        <f t="shared" si="215"/>
        <v>23</v>
      </c>
      <c r="D13782" t="str">
        <f>+VLOOKUP(base[[#This Row],[key]],Tabla2[[key]:[Homologado]],4,0)</f>
        <v>Parvulario(a)</v>
      </c>
    </row>
    <row r="13783" spans="1:4" x14ac:dyDescent="0.3">
      <c r="A13783" t="s">
        <v>6725</v>
      </c>
      <c r="B13783" t="s">
        <v>28671</v>
      </c>
      <c r="C13783">
        <f t="shared" si="215"/>
        <v>23</v>
      </c>
      <c r="D13783" t="str">
        <f>+VLOOKUP(base[[#This Row],[key]],Tabla2[[key]:[Homologado]],4,0)</f>
        <v>Parvulario(a)</v>
      </c>
    </row>
    <row r="13784" spans="1:4" x14ac:dyDescent="0.3">
      <c r="A13784" t="s">
        <v>6726</v>
      </c>
      <c r="B13784" t="s">
        <v>28671</v>
      </c>
      <c r="C13784">
        <f t="shared" si="215"/>
        <v>23</v>
      </c>
      <c r="D13784" t="str">
        <f>+VLOOKUP(base[[#This Row],[key]],Tabla2[[key]:[Homologado]],4,0)</f>
        <v>Parvulario(a)</v>
      </c>
    </row>
    <row r="13785" spans="1:4" x14ac:dyDescent="0.3">
      <c r="A13785" t="s">
        <v>6728</v>
      </c>
      <c r="B13785" t="s">
        <v>28671</v>
      </c>
      <c r="C13785">
        <f t="shared" si="215"/>
        <v>23</v>
      </c>
      <c r="D13785" t="str">
        <f>+VLOOKUP(base[[#This Row],[key]],Tabla2[[key]:[Homologado]],4,0)</f>
        <v>Parvulario(a)</v>
      </c>
    </row>
    <row r="13786" spans="1:4" x14ac:dyDescent="0.3">
      <c r="A13786" t="s">
        <v>2477</v>
      </c>
      <c r="B13786" t="s">
        <v>28671</v>
      </c>
      <c r="C13786">
        <f t="shared" si="215"/>
        <v>23</v>
      </c>
      <c r="D13786" t="str">
        <f>+VLOOKUP(base[[#This Row],[key]],Tabla2[[key]:[Homologado]],4,0)</f>
        <v>Parvulario(a)</v>
      </c>
    </row>
    <row r="13787" spans="1:4" x14ac:dyDescent="0.3">
      <c r="A13787" t="s">
        <v>2479</v>
      </c>
      <c r="B13787" t="s">
        <v>28671</v>
      </c>
      <c r="C13787">
        <f t="shared" si="215"/>
        <v>23</v>
      </c>
      <c r="D13787" t="str">
        <f>+VLOOKUP(base[[#This Row],[key]],Tabla2[[key]:[Homologado]],4,0)</f>
        <v>Parvulario(a)</v>
      </c>
    </row>
    <row r="13788" spans="1:4" x14ac:dyDescent="0.3">
      <c r="A13788" t="s">
        <v>6729</v>
      </c>
      <c r="B13788" t="s">
        <v>28671</v>
      </c>
      <c r="C13788">
        <f t="shared" si="215"/>
        <v>23</v>
      </c>
      <c r="D13788" t="str">
        <f>+VLOOKUP(base[[#This Row],[key]],Tabla2[[key]:[Homologado]],4,0)</f>
        <v>Parvulario(a)</v>
      </c>
    </row>
    <row r="13789" spans="1:4" x14ac:dyDescent="0.3">
      <c r="A13789" t="s">
        <v>6730</v>
      </c>
      <c r="B13789" t="s">
        <v>28671</v>
      </c>
      <c r="C13789">
        <f t="shared" si="215"/>
        <v>23</v>
      </c>
      <c r="D13789" t="str">
        <f>+VLOOKUP(base[[#This Row],[key]],Tabla2[[key]:[Homologado]],4,0)</f>
        <v>Parvulario(a)</v>
      </c>
    </row>
    <row r="13790" spans="1:4" x14ac:dyDescent="0.3">
      <c r="A13790" t="s">
        <v>6732</v>
      </c>
      <c r="B13790" t="s">
        <v>28671</v>
      </c>
      <c r="C13790">
        <f t="shared" si="215"/>
        <v>23</v>
      </c>
      <c r="D13790" t="str">
        <f>+VLOOKUP(base[[#This Row],[key]],Tabla2[[key]:[Homologado]],4,0)</f>
        <v>Parvulario(a)</v>
      </c>
    </row>
    <row r="13791" spans="1:4" x14ac:dyDescent="0.3">
      <c r="A13791" t="s">
        <v>2481</v>
      </c>
      <c r="B13791" t="s">
        <v>28671</v>
      </c>
      <c r="C13791">
        <f t="shared" si="215"/>
        <v>23</v>
      </c>
      <c r="D13791" t="str">
        <f>+VLOOKUP(base[[#This Row],[key]],Tabla2[[key]:[Homologado]],4,0)</f>
        <v>Parvulario(a)</v>
      </c>
    </row>
    <row r="13792" spans="1:4" x14ac:dyDescent="0.3">
      <c r="A13792" t="s">
        <v>2482</v>
      </c>
      <c r="B13792" t="s">
        <v>28671</v>
      </c>
      <c r="C13792">
        <f t="shared" si="215"/>
        <v>23</v>
      </c>
      <c r="D13792" t="str">
        <f>+VLOOKUP(base[[#This Row],[key]],Tabla2[[key]:[Homologado]],4,0)</f>
        <v>Parvulario(a)</v>
      </c>
    </row>
    <row r="13793" spans="1:4" x14ac:dyDescent="0.3">
      <c r="A13793" t="s">
        <v>2483</v>
      </c>
      <c r="B13793" t="s">
        <v>28671</v>
      </c>
      <c r="C13793">
        <f t="shared" si="215"/>
        <v>23</v>
      </c>
      <c r="D13793" t="str">
        <f>+VLOOKUP(base[[#This Row],[key]],Tabla2[[key]:[Homologado]],4,0)</f>
        <v>Parvulario(a)</v>
      </c>
    </row>
    <row r="13794" spans="1:4" x14ac:dyDescent="0.3">
      <c r="A13794" t="s">
        <v>6735</v>
      </c>
      <c r="B13794" t="s">
        <v>28671</v>
      </c>
      <c r="C13794">
        <f t="shared" si="215"/>
        <v>23</v>
      </c>
      <c r="D13794" t="str">
        <f>+VLOOKUP(base[[#This Row],[key]],Tabla2[[key]:[Homologado]],4,0)</f>
        <v>Parvulario(a)</v>
      </c>
    </row>
    <row r="13795" spans="1:4" x14ac:dyDescent="0.3">
      <c r="A13795" t="s">
        <v>2493</v>
      </c>
      <c r="B13795" t="s">
        <v>28671</v>
      </c>
      <c r="C13795">
        <f t="shared" si="215"/>
        <v>23</v>
      </c>
      <c r="D13795" t="str">
        <f>+VLOOKUP(base[[#This Row],[key]],Tabla2[[key]:[Homologado]],4,0)</f>
        <v>Parvulario(a)</v>
      </c>
    </row>
    <row r="13796" spans="1:4" x14ac:dyDescent="0.3">
      <c r="A13796" t="s">
        <v>2494</v>
      </c>
      <c r="B13796" t="s">
        <v>28671</v>
      </c>
      <c r="C13796">
        <f t="shared" si="215"/>
        <v>23</v>
      </c>
      <c r="D13796" t="str">
        <f>+VLOOKUP(base[[#This Row],[key]],Tabla2[[key]:[Homologado]],4,0)</f>
        <v>Parvulario(a)</v>
      </c>
    </row>
    <row r="13797" spans="1:4" x14ac:dyDescent="0.3">
      <c r="A13797" t="s">
        <v>6738</v>
      </c>
      <c r="B13797" t="s">
        <v>28671</v>
      </c>
      <c r="C13797">
        <f t="shared" si="215"/>
        <v>23</v>
      </c>
      <c r="D13797" t="str">
        <f>+VLOOKUP(base[[#This Row],[key]],Tabla2[[key]:[Homologado]],4,0)</f>
        <v>Parvulario(a)</v>
      </c>
    </row>
    <row r="13798" spans="1:4" x14ac:dyDescent="0.3">
      <c r="A13798" t="s">
        <v>2498</v>
      </c>
      <c r="B13798" t="s">
        <v>28671</v>
      </c>
      <c r="C13798">
        <f t="shared" si="215"/>
        <v>23</v>
      </c>
      <c r="D13798" t="str">
        <f>+VLOOKUP(base[[#This Row],[key]],Tabla2[[key]:[Homologado]],4,0)</f>
        <v>Parvulario(a)</v>
      </c>
    </row>
    <row r="13799" spans="1:4" x14ac:dyDescent="0.3">
      <c r="A13799" t="s">
        <v>2499</v>
      </c>
      <c r="B13799" t="s">
        <v>28671</v>
      </c>
      <c r="C13799">
        <f t="shared" si="215"/>
        <v>23</v>
      </c>
      <c r="D13799" t="str">
        <f>+VLOOKUP(base[[#This Row],[key]],Tabla2[[key]:[Homologado]],4,0)</f>
        <v>Parvulario(a)</v>
      </c>
    </row>
    <row r="13800" spans="1:4" x14ac:dyDescent="0.3">
      <c r="A13800" t="s">
        <v>2500</v>
      </c>
      <c r="B13800" t="s">
        <v>28671</v>
      </c>
      <c r="C13800">
        <f t="shared" si="215"/>
        <v>23</v>
      </c>
      <c r="D13800" t="str">
        <f>+VLOOKUP(base[[#This Row],[key]],Tabla2[[key]:[Homologado]],4,0)</f>
        <v>Parvulario(a)</v>
      </c>
    </row>
    <row r="13801" spans="1:4" x14ac:dyDescent="0.3">
      <c r="A13801" t="s">
        <v>2501</v>
      </c>
      <c r="B13801" t="s">
        <v>28671</v>
      </c>
      <c r="C13801">
        <f t="shared" si="215"/>
        <v>23</v>
      </c>
      <c r="D13801" t="str">
        <f>+VLOOKUP(base[[#This Row],[key]],Tabla2[[key]:[Homologado]],4,0)</f>
        <v>Parvulario(a)</v>
      </c>
    </row>
    <row r="13802" spans="1:4" x14ac:dyDescent="0.3">
      <c r="A13802" t="s">
        <v>2502</v>
      </c>
      <c r="B13802" t="s">
        <v>28671</v>
      </c>
      <c r="C13802">
        <f t="shared" si="215"/>
        <v>23</v>
      </c>
      <c r="D13802" t="str">
        <f>+VLOOKUP(base[[#This Row],[key]],Tabla2[[key]:[Homologado]],4,0)</f>
        <v>Parvulario(a)</v>
      </c>
    </row>
    <row r="13803" spans="1:4" x14ac:dyDescent="0.3">
      <c r="A13803" t="s">
        <v>2503</v>
      </c>
      <c r="B13803" t="s">
        <v>28671</v>
      </c>
      <c r="C13803">
        <f t="shared" si="215"/>
        <v>23</v>
      </c>
      <c r="D13803" t="str">
        <f>+VLOOKUP(base[[#This Row],[key]],Tabla2[[key]:[Homologado]],4,0)</f>
        <v>Parvulario(a)</v>
      </c>
    </row>
    <row r="13804" spans="1:4" x14ac:dyDescent="0.3">
      <c r="A13804" t="s">
        <v>3346</v>
      </c>
      <c r="B13804" t="s">
        <v>28671</v>
      </c>
      <c r="C13804">
        <f t="shared" si="215"/>
        <v>23</v>
      </c>
      <c r="D13804" t="str">
        <f>+VLOOKUP(base[[#This Row],[key]],Tabla2[[key]:[Homologado]],4,0)</f>
        <v>Parvulario(a)</v>
      </c>
    </row>
    <row r="13805" spans="1:4" x14ac:dyDescent="0.3">
      <c r="A13805" t="s">
        <v>3347</v>
      </c>
      <c r="B13805" t="s">
        <v>28671</v>
      </c>
      <c r="C13805">
        <f t="shared" si="215"/>
        <v>23</v>
      </c>
      <c r="D13805" t="str">
        <f>+VLOOKUP(base[[#This Row],[key]],Tabla2[[key]:[Homologado]],4,0)</f>
        <v>Parvulario(a)</v>
      </c>
    </row>
    <row r="13806" spans="1:4" x14ac:dyDescent="0.3">
      <c r="A13806" t="s">
        <v>2504</v>
      </c>
      <c r="B13806" t="s">
        <v>28671</v>
      </c>
      <c r="C13806">
        <f t="shared" si="215"/>
        <v>23</v>
      </c>
      <c r="D13806" t="str">
        <f>+VLOOKUP(base[[#This Row],[key]],Tabla2[[key]:[Homologado]],4,0)</f>
        <v>Parvulario(a)</v>
      </c>
    </row>
    <row r="13807" spans="1:4" x14ac:dyDescent="0.3">
      <c r="A13807" t="s">
        <v>2505</v>
      </c>
      <c r="B13807" t="s">
        <v>28671</v>
      </c>
      <c r="C13807">
        <f t="shared" si="215"/>
        <v>23</v>
      </c>
      <c r="D13807" t="str">
        <f>+VLOOKUP(base[[#This Row],[key]],Tabla2[[key]:[Homologado]],4,0)</f>
        <v>Parvulario(a)</v>
      </c>
    </row>
    <row r="13808" spans="1:4" x14ac:dyDescent="0.3">
      <c r="A13808" t="s">
        <v>2507</v>
      </c>
      <c r="B13808" t="s">
        <v>28671</v>
      </c>
      <c r="C13808">
        <f t="shared" si="215"/>
        <v>23</v>
      </c>
      <c r="D13808" t="str">
        <f>+VLOOKUP(base[[#This Row],[key]],Tabla2[[key]:[Homologado]],4,0)</f>
        <v>Parvulario(a)</v>
      </c>
    </row>
    <row r="13809" spans="1:4" x14ac:dyDescent="0.3">
      <c r="A13809" t="s">
        <v>2508</v>
      </c>
      <c r="B13809" t="s">
        <v>28671</v>
      </c>
      <c r="C13809">
        <f t="shared" si="215"/>
        <v>23</v>
      </c>
      <c r="D13809" t="str">
        <f>+VLOOKUP(base[[#This Row],[key]],Tabla2[[key]:[Homologado]],4,0)</f>
        <v>Parvulario(a)</v>
      </c>
    </row>
    <row r="13810" spans="1:4" x14ac:dyDescent="0.3">
      <c r="A13810" t="s">
        <v>2509</v>
      </c>
      <c r="B13810" t="s">
        <v>28671</v>
      </c>
      <c r="C13810">
        <f t="shared" si="215"/>
        <v>23</v>
      </c>
      <c r="D13810" t="str">
        <f>+VLOOKUP(base[[#This Row],[key]],Tabla2[[key]:[Homologado]],4,0)</f>
        <v>Parvulario(a)</v>
      </c>
    </row>
    <row r="13811" spans="1:4" x14ac:dyDescent="0.3">
      <c r="A13811" t="s">
        <v>2511</v>
      </c>
      <c r="B13811" t="s">
        <v>28671</v>
      </c>
      <c r="C13811">
        <f t="shared" si="215"/>
        <v>23</v>
      </c>
      <c r="D13811" t="str">
        <f>+VLOOKUP(base[[#This Row],[key]],Tabla2[[key]:[Homologado]],4,0)</f>
        <v>Parvulario(a)</v>
      </c>
    </row>
    <row r="13812" spans="1:4" x14ac:dyDescent="0.3">
      <c r="A13812" t="s">
        <v>3350</v>
      </c>
      <c r="B13812" t="s">
        <v>28671</v>
      </c>
      <c r="C13812">
        <f t="shared" si="215"/>
        <v>23</v>
      </c>
      <c r="D13812" t="str">
        <f>+VLOOKUP(base[[#This Row],[key]],Tabla2[[key]:[Homologado]],4,0)</f>
        <v>Parvulario(a)</v>
      </c>
    </row>
    <row r="13813" spans="1:4" x14ac:dyDescent="0.3">
      <c r="A13813" t="s">
        <v>3351</v>
      </c>
      <c r="B13813" t="s">
        <v>28671</v>
      </c>
      <c r="C13813">
        <f t="shared" si="215"/>
        <v>23</v>
      </c>
      <c r="D13813" t="str">
        <f>+VLOOKUP(base[[#This Row],[key]],Tabla2[[key]:[Homologado]],4,0)</f>
        <v>Parvulario(a)</v>
      </c>
    </row>
    <row r="13814" spans="1:4" x14ac:dyDescent="0.3">
      <c r="A13814" t="s">
        <v>6742</v>
      </c>
      <c r="B13814" t="s">
        <v>28671</v>
      </c>
      <c r="C13814">
        <f t="shared" si="215"/>
        <v>23</v>
      </c>
      <c r="D13814" t="str">
        <f>+VLOOKUP(base[[#This Row],[key]],Tabla2[[key]:[Homologado]],4,0)</f>
        <v>Parvulario(a)</v>
      </c>
    </row>
    <row r="13815" spans="1:4" x14ac:dyDescent="0.3">
      <c r="A13815" t="s">
        <v>2514</v>
      </c>
      <c r="B13815" t="s">
        <v>28671</v>
      </c>
      <c r="C13815">
        <f t="shared" si="215"/>
        <v>23</v>
      </c>
      <c r="D13815" t="str">
        <f>+VLOOKUP(base[[#This Row],[key]],Tabla2[[key]:[Homologado]],4,0)</f>
        <v>Parvulario(a)</v>
      </c>
    </row>
    <row r="13816" spans="1:4" x14ac:dyDescent="0.3">
      <c r="A13816" t="s">
        <v>2516</v>
      </c>
      <c r="B13816" t="s">
        <v>28671</v>
      </c>
      <c r="C13816">
        <f t="shared" si="215"/>
        <v>23</v>
      </c>
      <c r="D13816" t="str">
        <f>+VLOOKUP(base[[#This Row],[key]],Tabla2[[key]:[Homologado]],4,0)</f>
        <v>Parvulario(a)</v>
      </c>
    </row>
    <row r="13817" spans="1:4" x14ac:dyDescent="0.3">
      <c r="A13817" t="s">
        <v>6744</v>
      </c>
      <c r="B13817" t="s">
        <v>28671</v>
      </c>
      <c r="C13817">
        <f t="shared" si="215"/>
        <v>23</v>
      </c>
      <c r="D13817" t="str">
        <f>+VLOOKUP(base[[#This Row],[key]],Tabla2[[key]:[Homologado]],4,0)</f>
        <v>Parvulario(a)</v>
      </c>
    </row>
    <row r="13818" spans="1:4" x14ac:dyDescent="0.3">
      <c r="A13818" t="s">
        <v>6746</v>
      </c>
      <c r="B13818" t="s">
        <v>28671</v>
      </c>
      <c r="C13818">
        <f t="shared" si="215"/>
        <v>23</v>
      </c>
      <c r="D13818" t="str">
        <f>+VLOOKUP(base[[#This Row],[key]],Tabla2[[key]:[Homologado]],4,0)</f>
        <v>Parvulario(a)</v>
      </c>
    </row>
    <row r="13819" spans="1:4" x14ac:dyDescent="0.3">
      <c r="A13819" t="s">
        <v>6747</v>
      </c>
      <c r="B13819" t="s">
        <v>28671</v>
      </c>
      <c r="C13819">
        <f t="shared" si="215"/>
        <v>23</v>
      </c>
      <c r="D13819" t="str">
        <f>+VLOOKUP(base[[#This Row],[key]],Tabla2[[key]:[Homologado]],4,0)</f>
        <v>Parvulario(a)</v>
      </c>
    </row>
    <row r="13820" spans="1:4" x14ac:dyDescent="0.3">
      <c r="A13820" t="s">
        <v>2519</v>
      </c>
      <c r="B13820" t="s">
        <v>28671</v>
      </c>
      <c r="C13820">
        <f t="shared" si="215"/>
        <v>23</v>
      </c>
      <c r="D13820" t="str">
        <f>+VLOOKUP(base[[#This Row],[key]],Tabla2[[key]:[Homologado]],4,0)</f>
        <v>Parvulario(a)</v>
      </c>
    </row>
    <row r="13821" spans="1:4" x14ac:dyDescent="0.3">
      <c r="A13821" t="s">
        <v>6749</v>
      </c>
      <c r="B13821" t="s">
        <v>28671</v>
      </c>
      <c r="C13821">
        <f t="shared" si="215"/>
        <v>23</v>
      </c>
      <c r="D13821" t="str">
        <f>+VLOOKUP(base[[#This Row],[key]],Tabla2[[key]:[Homologado]],4,0)</f>
        <v>Parvulario(a)</v>
      </c>
    </row>
    <row r="13822" spans="1:4" x14ac:dyDescent="0.3">
      <c r="A13822" t="s">
        <v>2522</v>
      </c>
      <c r="B13822" t="s">
        <v>28671</v>
      </c>
      <c r="C13822">
        <f t="shared" si="215"/>
        <v>23</v>
      </c>
      <c r="D13822" t="str">
        <f>+VLOOKUP(base[[#This Row],[key]],Tabla2[[key]:[Homologado]],4,0)</f>
        <v>Parvulario(a)</v>
      </c>
    </row>
    <row r="13823" spans="1:4" x14ac:dyDescent="0.3">
      <c r="A13823" t="s">
        <v>3529</v>
      </c>
      <c r="B13823" t="s">
        <v>28671</v>
      </c>
      <c r="C13823">
        <f t="shared" si="215"/>
        <v>23</v>
      </c>
      <c r="D13823" t="str">
        <f>+VLOOKUP(base[[#This Row],[key]],Tabla2[[key]:[Homologado]],4,0)</f>
        <v>Parvulario(a)</v>
      </c>
    </row>
    <row r="13824" spans="1:4" x14ac:dyDescent="0.3">
      <c r="A13824" t="s">
        <v>22122</v>
      </c>
      <c r="B13824" t="s">
        <v>28671</v>
      </c>
      <c r="C13824">
        <f t="shared" si="215"/>
        <v>23</v>
      </c>
      <c r="D13824" t="str">
        <f>+VLOOKUP(base[[#This Row],[key]],Tabla2[[key]:[Homologado]],4,0)</f>
        <v>Parvulario(a)</v>
      </c>
    </row>
    <row r="13825" spans="1:4" x14ac:dyDescent="0.3">
      <c r="A13825" t="s">
        <v>24604</v>
      </c>
      <c r="B13825" t="s">
        <v>28671</v>
      </c>
      <c r="C13825">
        <f t="shared" si="215"/>
        <v>23</v>
      </c>
      <c r="D13825" t="str">
        <f>+VLOOKUP(base[[#This Row],[key]],Tabla2[[key]:[Homologado]],4,0)</f>
        <v>Parvulario(a)</v>
      </c>
    </row>
    <row r="13826" spans="1:4" x14ac:dyDescent="0.3">
      <c r="A13826" t="s">
        <v>24605</v>
      </c>
      <c r="B13826" t="s">
        <v>28671</v>
      </c>
      <c r="C13826">
        <f t="shared" si="215"/>
        <v>23</v>
      </c>
      <c r="D13826" t="str">
        <f>+VLOOKUP(base[[#This Row],[key]],Tabla2[[key]:[Homologado]],4,0)</f>
        <v>Parvulario(a)</v>
      </c>
    </row>
    <row r="13827" spans="1:4" x14ac:dyDescent="0.3">
      <c r="A13827" t="s">
        <v>24606</v>
      </c>
      <c r="B13827" t="s">
        <v>28671</v>
      </c>
      <c r="C13827">
        <f t="shared" si="215"/>
        <v>23</v>
      </c>
      <c r="D13827" t="str">
        <f>+VLOOKUP(base[[#This Row],[key]],Tabla2[[key]:[Homologado]],4,0)</f>
        <v>Parvulario(a)</v>
      </c>
    </row>
    <row r="13828" spans="1:4" x14ac:dyDescent="0.3">
      <c r="A13828" t="s">
        <v>24608</v>
      </c>
      <c r="B13828" t="s">
        <v>28671</v>
      </c>
      <c r="C13828">
        <f t="shared" ref="C13828:C13891" si="216">+IF(B13828=B13827,C13827,C13827+1)</f>
        <v>23</v>
      </c>
      <c r="D13828" t="str">
        <f>+VLOOKUP(base[[#This Row],[key]],Tabla2[[key]:[Homologado]],4,0)</f>
        <v>Parvulario(a)</v>
      </c>
    </row>
    <row r="13829" spans="1:4" x14ac:dyDescent="0.3">
      <c r="A13829" t="s">
        <v>24607</v>
      </c>
      <c r="B13829" t="s">
        <v>28671</v>
      </c>
      <c r="C13829">
        <f t="shared" si="216"/>
        <v>23</v>
      </c>
      <c r="D13829" t="str">
        <f>+VLOOKUP(base[[#This Row],[key]],Tabla2[[key]:[Homologado]],4,0)</f>
        <v>Parvulario(a)</v>
      </c>
    </row>
    <row r="13830" spans="1:4" x14ac:dyDescent="0.3">
      <c r="A13830" t="s">
        <v>24609</v>
      </c>
      <c r="B13830" t="s">
        <v>28671</v>
      </c>
      <c r="C13830">
        <f t="shared" si="216"/>
        <v>23</v>
      </c>
      <c r="D13830" t="str">
        <f>+VLOOKUP(base[[#This Row],[key]],Tabla2[[key]:[Homologado]],4,0)</f>
        <v>Parvulario(a)</v>
      </c>
    </row>
    <row r="13831" spans="1:4" x14ac:dyDescent="0.3">
      <c r="A13831" t="s">
        <v>24610</v>
      </c>
      <c r="B13831" t="s">
        <v>28671</v>
      </c>
      <c r="C13831">
        <f t="shared" si="216"/>
        <v>23</v>
      </c>
      <c r="D13831" t="str">
        <f>+VLOOKUP(base[[#This Row],[key]],Tabla2[[key]:[Homologado]],4,0)</f>
        <v>Parvulario(a)</v>
      </c>
    </row>
    <row r="13832" spans="1:4" x14ac:dyDescent="0.3">
      <c r="A13832" t="s">
        <v>6906</v>
      </c>
      <c r="B13832" t="s">
        <v>28671</v>
      </c>
      <c r="C13832">
        <f t="shared" si="216"/>
        <v>23</v>
      </c>
      <c r="D13832" t="str">
        <f>+VLOOKUP(base[[#This Row],[key]],Tabla2[[key]:[Homologado]],4,0)</f>
        <v>Parvulario(a)</v>
      </c>
    </row>
    <row r="13833" spans="1:4" x14ac:dyDescent="0.3">
      <c r="A13833" t="s">
        <v>2553</v>
      </c>
      <c r="B13833" t="s">
        <v>28671</v>
      </c>
      <c r="C13833">
        <f t="shared" si="216"/>
        <v>23</v>
      </c>
      <c r="D13833" t="str">
        <f>+VLOOKUP(base[[#This Row],[key]],Tabla2[[key]:[Homologado]],4,0)</f>
        <v>Parvulario(a)</v>
      </c>
    </row>
    <row r="13834" spans="1:4" x14ac:dyDescent="0.3">
      <c r="A13834" t="s">
        <v>6913</v>
      </c>
      <c r="B13834" t="s">
        <v>28671</v>
      </c>
      <c r="C13834">
        <f t="shared" si="216"/>
        <v>23</v>
      </c>
      <c r="D13834" t="str">
        <f>+VLOOKUP(base[[#This Row],[key]],Tabla2[[key]:[Homologado]],4,0)</f>
        <v>Parvulario(a)</v>
      </c>
    </row>
    <row r="13835" spans="1:4" x14ac:dyDescent="0.3">
      <c r="A13835" t="s">
        <v>6916</v>
      </c>
      <c r="B13835" t="s">
        <v>28671</v>
      </c>
      <c r="C13835">
        <f t="shared" si="216"/>
        <v>23</v>
      </c>
      <c r="D13835" t="str">
        <f>+VLOOKUP(base[[#This Row],[key]],Tabla2[[key]:[Homologado]],4,0)</f>
        <v>Parvulario(a)</v>
      </c>
    </row>
    <row r="13836" spans="1:4" x14ac:dyDescent="0.3">
      <c r="A13836" t="s">
        <v>6917</v>
      </c>
      <c r="B13836" t="s">
        <v>28671</v>
      </c>
      <c r="C13836">
        <f t="shared" si="216"/>
        <v>23</v>
      </c>
      <c r="D13836" t="str">
        <f>+VLOOKUP(base[[#This Row],[key]],Tabla2[[key]:[Homologado]],4,0)</f>
        <v>Parvulario(a)</v>
      </c>
    </row>
    <row r="13837" spans="1:4" x14ac:dyDescent="0.3">
      <c r="A13837" t="s">
        <v>2566</v>
      </c>
      <c r="B13837" t="s">
        <v>28671</v>
      </c>
      <c r="C13837">
        <f t="shared" si="216"/>
        <v>23</v>
      </c>
      <c r="D13837" t="str">
        <f>+VLOOKUP(base[[#This Row],[key]],Tabla2[[key]:[Homologado]],4,0)</f>
        <v>Parvulario(a)</v>
      </c>
    </row>
    <row r="13838" spans="1:4" x14ac:dyDescent="0.3">
      <c r="A13838" t="s">
        <v>2570</v>
      </c>
      <c r="B13838" t="s">
        <v>28671</v>
      </c>
      <c r="C13838">
        <f t="shared" si="216"/>
        <v>23</v>
      </c>
      <c r="D13838" t="str">
        <f>+VLOOKUP(base[[#This Row],[key]],Tabla2[[key]:[Homologado]],4,0)</f>
        <v>Parvulario(a)</v>
      </c>
    </row>
    <row r="13839" spans="1:4" x14ac:dyDescent="0.3">
      <c r="A13839" t="s">
        <v>3355</v>
      </c>
      <c r="B13839" t="s">
        <v>28671</v>
      </c>
      <c r="C13839">
        <f t="shared" si="216"/>
        <v>23</v>
      </c>
      <c r="D13839" t="str">
        <f>+VLOOKUP(base[[#This Row],[key]],Tabla2[[key]:[Homologado]],4,0)</f>
        <v>Parvulario(a)</v>
      </c>
    </row>
    <row r="13840" spans="1:4" x14ac:dyDescent="0.3">
      <c r="A13840" t="s">
        <v>2573</v>
      </c>
      <c r="B13840" t="s">
        <v>28671</v>
      </c>
      <c r="C13840">
        <f t="shared" si="216"/>
        <v>23</v>
      </c>
      <c r="D13840" t="str">
        <f>+VLOOKUP(base[[#This Row],[key]],Tabla2[[key]:[Homologado]],4,0)</f>
        <v>Parvulario(a)</v>
      </c>
    </row>
    <row r="13841" spans="1:4" x14ac:dyDescent="0.3">
      <c r="A13841" t="s">
        <v>2574</v>
      </c>
      <c r="B13841" t="s">
        <v>28671</v>
      </c>
      <c r="C13841">
        <f t="shared" si="216"/>
        <v>23</v>
      </c>
      <c r="D13841" t="str">
        <f>+VLOOKUP(base[[#This Row],[key]],Tabla2[[key]:[Homologado]],4,0)</f>
        <v>Parvulario(a)</v>
      </c>
    </row>
    <row r="13842" spans="1:4" x14ac:dyDescent="0.3">
      <c r="A13842" t="s">
        <v>2575</v>
      </c>
      <c r="B13842" t="s">
        <v>28671</v>
      </c>
      <c r="C13842">
        <f t="shared" si="216"/>
        <v>23</v>
      </c>
      <c r="D13842" t="str">
        <f>+VLOOKUP(base[[#This Row],[key]],Tabla2[[key]:[Homologado]],4,0)</f>
        <v>Parvulario(a)</v>
      </c>
    </row>
    <row r="13843" spans="1:4" x14ac:dyDescent="0.3">
      <c r="A13843" t="s">
        <v>2576</v>
      </c>
      <c r="B13843" t="s">
        <v>28671</v>
      </c>
      <c r="C13843">
        <f t="shared" si="216"/>
        <v>23</v>
      </c>
      <c r="D13843" t="str">
        <f>+VLOOKUP(base[[#This Row],[key]],Tabla2[[key]:[Homologado]],4,0)</f>
        <v>Parvulario(a)</v>
      </c>
    </row>
    <row r="13844" spans="1:4" x14ac:dyDescent="0.3">
      <c r="A13844" t="s">
        <v>2577</v>
      </c>
      <c r="B13844" t="s">
        <v>28671</v>
      </c>
      <c r="C13844">
        <f t="shared" si="216"/>
        <v>23</v>
      </c>
      <c r="D13844" t="str">
        <f>+VLOOKUP(base[[#This Row],[key]],Tabla2[[key]:[Homologado]],4,0)</f>
        <v>Parvulario(a)</v>
      </c>
    </row>
    <row r="13845" spans="1:4" x14ac:dyDescent="0.3">
      <c r="A13845" t="s">
        <v>2578</v>
      </c>
      <c r="B13845" t="s">
        <v>28671</v>
      </c>
      <c r="C13845">
        <f t="shared" si="216"/>
        <v>23</v>
      </c>
      <c r="D13845" t="str">
        <f>+VLOOKUP(base[[#This Row],[key]],Tabla2[[key]:[Homologado]],4,0)</f>
        <v>Parvulario(a)</v>
      </c>
    </row>
    <row r="13846" spans="1:4" x14ac:dyDescent="0.3">
      <c r="A13846" t="s">
        <v>3202</v>
      </c>
      <c r="B13846" t="s">
        <v>28671</v>
      </c>
      <c r="C13846">
        <f t="shared" si="216"/>
        <v>23</v>
      </c>
      <c r="D13846" t="str">
        <f>+VLOOKUP(base[[#This Row],[key]],Tabla2[[key]:[Homologado]],4,0)</f>
        <v>Parvulario(a)</v>
      </c>
    </row>
    <row r="13847" spans="1:4" x14ac:dyDescent="0.3">
      <c r="A13847" t="s">
        <v>3203</v>
      </c>
      <c r="B13847" t="s">
        <v>28671</v>
      </c>
      <c r="C13847">
        <f t="shared" si="216"/>
        <v>23</v>
      </c>
      <c r="D13847" t="str">
        <f>+VLOOKUP(base[[#This Row],[key]],Tabla2[[key]:[Homologado]],4,0)</f>
        <v>Parvulario(a)</v>
      </c>
    </row>
    <row r="13848" spans="1:4" x14ac:dyDescent="0.3">
      <c r="A13848" t="s">
        <v>6934</v>
      </c>
      <c r="B13848" t="s">
        <v>28671</v>
      </c>
      <c r="C13848">
        <f t="shared" si="216"/>
        <v>23</v>
      </c>
      <c r="D13848" t="str">
        <f>+VLOOKUP(base[[#This Row],[key]],Tabla2[[key]:[Homologado]],4,0)</f>
        <v>Parvulario(a)</v>
      </c>
    </row>
    <row r="13849" spans="1:4" x14ac:dyDescent="0.3">
      <c r="A13849" t="s">
        <v>6935</v>
      </c>
      <c r="B13849" t="s">
        <v>28671</v>
      </c>
      <c r="C13849">
        <f t="shared" si="216"/>
        <v>23</v>
      </c>
      <c r="D13849" t="str">
        <f>+VLOOKUP(base[[#This Row],[key]],Tabla2[[key]:[Homologado]],4,0)</f>
        <v>Parvulario(a)</v>
      </c>
    </row>
    <row r="13850" spans="1:4" x14ac:dyDescent="0.3">
      <c r="A13850" t="s">
        <v>6936</v>
      </c>
      <c r="B13850" t="s">
        <v>28671</v>
      </c>
      <c r="C13850">
        <f t="shared" si="216"/>
        <v>23</v>
      </c>
      <c r="D13850" t="str">
        <f>+VLOOKUP(base[[#This Row],[key]],Tabla2[[key]:[Homologado]],4,0)</f>
        <v>Parvulario(a)</v>
      </c>
    </row>
    <row r="13851" spans="1:4" x14ac:dyDescent="0.3">
      <c r="A13851" t="s">
        <v>2579</v>
      </c>
      <c r="B13851" t="s">
        <v>28671</v>
      </c>
      <c r="C13851">
        <f t="shared" si="216"/>
        <v>23</v>
      </c>
      <c r="D13851" t="str">
        <f>+VLOOKUP(base[[#This Row],[key]],Tabla2[[key]:[Homologado]],4,0)</f>
        <v>Parvulario(a)</v>
      </c>
    </row>
    <row r="13852" spans="1:4" x14ac:dyDescent="0.3">
      <c r="A13852" t="s">
        <v>24612</v>
      </c>
      <c r="B13852" t="s">
        <v>28671</v>
      </c>
      <c r="C13852">
        <f t="shared" si="216"/>
        <v>23</v>
      </c>
      <c r="D13852" t="str">
        <f>+VLOOKUP(base[[#This Row],[key]],Tabla2[[key]:[Homologado]],4,0)</f>
        <v>Parvulario(a)</v>
      </c>
    </row>
    <row r="13853" spans="1:4" x14ac:dyDescent="0.3">
      <c r="A13853" t="s">
        <v>24613</v>
      </c>
      <c r="B13853" t="s">
        <v>28671</v>
      </c>
      <c r="C13853">
        <f t="shared" si="216"/>
        <v>23</v>
      </c>
      <c r="D13853" t="str">
        <f>+VLOOKUP(base[[#This Row],[key]],Tabla2[[key]:[Homologado]],4,0)</f>
        <v>Parvulario(a)</v>
      </c>
    </row>
    <row r="13854" spans="1:4" x14ac:dyDescent="0.3">
      <c r="A13854" t="s">
        <v>6950</v>
      </c>
      <c r="B13854" t="s">
        <v>28671</v>
      </c>
      <c r="C13854">
        <f t="shared" si="216"/>
        <v>23</v>
      </c>
      <c r="D13854" t="str">
        <f>+VLOOKUP(base[[#This Row],[key]],Tabla2[[key]:[Homologado]],4,0)</f>
        <v>Parvulario(a)</v>
      </c>
    </row>
    <row r="13855" spans="1:4" x14ac:dyDescent="0.3">
      <c r="A13855" t="s">
        <v>6951</v>
      </c>
      <c r="B13855" t="s">
        <v>28671</v>
      </c>
      <c r="C13855">
        <f t="shared" si="216"/>
        <v>23</v>
      </c>
      <c r="D13855" t="str">
        <f>+VLOOKUP(base[[#This Row],[key]],Tabla2[[key]:[Homologado]],4,0)</f>
        <v>Parvulario(a)</v>
      </c>
    </row>
    <row r="13856" spans="1:4" x14ac:dyDescent="0.3">
      <c r="A13856" t="s">
        <v>6952</v>
      </c>
      <c r="B13856" t="s">
        <v>28671</v>
      </c>
      <c r="C13856">
        <f t="shared" si="216"/>
        <v>23</v>
      </c>
      <c r="D13856" t="str">
        <f>+VLOOKUP(base[[#This Row],[key]],Tabla2[[key]:[Homologado]],4,0)</f>
        <v>Parvulario(a)</v>
      </c>
    </row>
    <row r="13857" spans="1:4" x14ac:dyDescent="0.3">
      <c r="A13857" t="s">
        <v>6953</v>
      </c>
      <c r="B13857" t="s">
        <v>28671</v>
      </c>
      <c r="C13857">
        <f t="shared" si="216"/>
        <v>23</v>
      </c>
      <c r="D13857" t="str">
        <f>+VLOOKUP(base[[#This Row],[key]],Tabla2[[key]:[Homologado]],4,0)</f>
        <v>Parvulario(a)</v>
      </c>
    </row>
    <row r="13858" spans="1:4" x14ac:dyDescent="0.3">
      <c r="A13858" t="s">
        <v>6955</v>
      </c>
      <c r="B13858" t="s">
        <v>28671</v>
      </c>
      <c r="C13858">
        <f t="shared" si="216"/>
        <v>23</v>
      </c>
      <c r="D13858" t="str">
        <f>+VLOOKUP(base[[#This Row],[key]],Tabla2[[key]:[Homologado]],4,0)</f>
        <v>Parvulario(a)</v>
      </c>
    </row>
    <row r="13859" spans="1:4" x14ac:dyDescent="0.3">
      <c r="A13859" t="s">
        <v>6956</v>
      </c>
      <c r="B13859" t="s">
        <v>28671</v>
      </c>
      <c r="C13859">
        <f t="shared" si="216"/>
        <v>23</v>
      </c>
      <c r="D13859" t="str">
        <f>+VLOOKUP(base[[#This Row],[key]],Tabla2[[key]:[Homologado]],4,0)</f>
        <v>Parvulario(a)</v>
      </c>
    </row>
    <row r="13860" spans="1:4" x14ac:dyDescent="0.3">
      <c r="A13860" t="s">
        <v>2583</v>
      </c>
      <c r="B13860" t="s">
        <v>28671</v>
      </c>
      <c r="C13860">
        <f t="shared" si="216"/>
        <v>23</v>
      </c>
      <c r="D13860" t="str">
        <f>+VLOOKUP(base[[#This Row],[key]],Tabla2[[key]:[Homologado]],4,0)</f>
        <v>Parvulario(a)</v>
      </c>
    </row>
    <row r="13861" spans="1:4" x14ac:dyDescent="0.3">
      <c r="A13861" t="s">
        <v>2747</v>
      </c>
      <c r="B13861" t="s">
        <v>28671</v>
      </c>
      <c r="C13861">
        <f t="shared" si="216"/>
        <v>23</v>
      </c>
      <c r="D13861" t="str">
        <f>+VLOOKUP(base[[#This Row],[key]],Tabla2[[key]:[Homologado]],4,0)</f>
        <v>Parvulario(a)</v>
      </c>
    </row>
    <row r="13862" spans="1:4" x14ac:dyDescent="0.3">
      <c r="A13862" t="s">
        <v>2584</v>
      </c>
      <c r="B13862" t="s">
        <v>28671</v>
      </c>
      <c r="C13862">
        <f t="shared" si="216"/>
        <v>23</v>
      </c>
      <c r="D13862" t="str">
        <f>+VLOOKUP(base[[#This Row],[key]],Tabla2[[key]:[Homologado]],4,0)</f>
        <v>Parvulario(a)</v>
      </c>
    </row>
    <row r="13863" spans="1:4" x14ac:dyDescent="0.3">
      <c r="A13863" t="s">
        <v>3359</v>
      </c>
      <c r="B13863" t="s">
        <v>28671</v>
      </c>
      <c r="C13863">
        <f t="shared" si="216"/>
        <v>23</v>
      </c>
      <c r="D13863" t="str">
        <f>+VLOOKUP(base[[#This Row],[key]],Tabla2[[key]:[Homologado]],4,0)</f>
        <v>Parvulario(a)</v>
      </c>
    </row>
    <row r="13864" spans="1:4" x14ac:dyDescent="0.3">
      <c r="A13864" t="s">
        <v>6965</v>
      </c>
      <c r="B13864" t="s">
        <v>28671</v>
      </c>
      <c r="C13864">
        <f t="shared" si="216"/>
        <v>23</v>
      </c>
      <c r="D13864" t="str">
        <f>+VLOOKUP(base[[#This Row],[key]],Tabla2[[key]:[Homologado]],4,0)</f>
        <v>Parvulario(a)</v>
      </c>
    </row>
    <row r="13865" spans="1:4" x14ac:dyDescent="0.3">
      <c r="A13865" t="s">
        <v>6966</v>
      </c>
      <c r="B13865" t="s">
        <v>28671</v>
      </c>
      <c r="C13865">
        <f t="shared" si="216"/>
        <v>23</v>
      </c>
      <c r="D13865" t="str">
        <f>+VLOOKUP(base[[#This Row],[key]],Tabla2[[key]:[Homologado]],4,0)</f>
        <v>Parvulario(a)</v>
      </c>
    </row>
    <row r="13866" spans="1:4" x14ac:dyDescent="0.3">
      <c r="A13866" t="s">
        <v>24614</v>
      </c>
      <c r="B13866" t="s">
        <v>28671</v>
      </c>
      <c r="C13866">
        <f t="shared" si="216"/>
        <v>23</v>
      </c>
      <c r="D13866" t="str">
        <f>+VLOOKUP(base[[#This Row],[key]],Tabla2[[key]:[Homologado]],4,0)</f>
        <v>Parvulario(a)</v>
      </c>
    </row>
    <row r="13867" spans="1:4" x14ac:dyDescent="0.3">
      <c r="A13867" t="s">
        <v>6971</v>
      </c>
      <c r="B13867" t="s">
        <v>28671</v>
      </c>
      <c r="C13867">
        <f t="shared" si="216"/>
        <v>23</v>
      </c>
      <c r="D13867" t="str">
        <f>+VLOOKUP(base[[#This Row],[key]],Tabla2[[key]:[Homologado]],4,0)</f>
        <v>Parvulario(a)</v>
      </c>
    </row>
    <row r="13868" spans="1:4" x14ac:dyDescent="0.3">
      <c r="A13868" t="s">
        <v>2593</v>
      </c>
      <c r="B13868" t="s">
        <v>28671</v>
      </c>
      <c r="C13868">
        <f t="shared" si="216"/>
        <v>23</v>
      </c>
      <c r="D13868" t="str">
        <f>+VLOOKUP(base[[#This Row],[key]],Tabla2[[key]:[Homologado]],4,0)</f>
        <v>Parvulario(a)</v>
      </c>
    </row>
    <row r="13869" spans="1:4" x14ac:dyDescent="0.3">
      <c r="A13869" t="s">
        <v>2594</v>
      </c>
      <c r="B13869" t="s">
        <v>28671</v>
      </c>
      <c r="C13869">
        <f t="shared" si="216"/>
        <v>23</v>
      </c>
      <c r="D13869" t="str">
        <f>+VLOOKUP(base[[#This Row],[key]],Tabla2[[key]:[Homologado]],4,0)</f>
        <v>Parvulario(a)</v>
      </c>
    </row>
    <row r="13870" spans="1:4" x14ac:dyDescent="0.3">
      <c r="A13870" t="s">
        <v>2602</v>
      </c>
      <c r="B13870" t="s">
        <v>28671</v>
      </c>
      <c r="C13870">
        <f t="shared" si="216"/>
        <v>23</v>
      </c>
      <c r="D13870" t="str">
        <f>+VLOOKUP(base[[#This Row],[key]],Tabla2[[key]:[Homologado]],4,0)</f>
        <v>Parvulario(a)</v>
      </c>
    </row>
    <row r="13871" spans="1:4" x14ac:dyDescent="0.3">
      <c r="A13871" t="s">
        <v>2603</v>
      </c>
      <c r="B13871" t="s">
        <v>28671</v>
      </c>
      <c r="C13871">
        <f t="shared" si="216"/>
        <v>23</v>
      </c>
      <c r="D13871" t="str">
        <f>+VLOOKUP(base[[#This Row],[key]],Tabla2[[key]:[Homologado]],4,0)</f>
        <v>Parvulario(a)</v>
      </c>
    </row>
    <row r="13872" spans="1:4" x14ac:dyDescent="0.3">
      <c r="A13872" t="s">
        <v>24616</v>
      </c>
      <c r="B13872" t="s">
        <v>28671</v>
      </c>
      <c r="C13872">
        <f t="shared" si="216"/>
        <v>23</v>
      </c>
      <c r="D13872" t="str">
        <f>+VLOOKUP(base[[#This Row],[key]],Tabla2[[key]:[Homologado]],4,0)</f>
        <v>Parvulario(a)</v>
      </c>
    </row>
    <row r="13873" spans="1:4" x14ac:dyDescent="0.3">
      <c r="A13873" t="s">
        <v>7001</v>
      </c>
      <c r="B13873" t="s">
        <v>28671</v>
      </c>
      <c r="C13873">
        <f t="shared" si="216"/>
        <v>23</v>
      </c>
      <c r="D13873" t="str">
        <f>+VLOOKUP(base[[#This Row],[key]],Tabla2[[key]:[Homologado]],4,0)</f>
        <v>Parvulario(a)</v>
      </c>
    </row>
    <row r="13874" spans="1:4" x14ac:dyDescent="0.3">
      <c r="A13874" t="s">
        <v>24617</v>
      </c>
      <c r="B13874" t="s">
        <v>28671</v>
      </c>
      <c r="C13874">
        <f t="shared" si="216"/>
        <v>23</v>
      </c>
      <c r="D13874" t="str">
        <f>+VLOOKUP(base[[#This Row],[key]],Tabla2[[key]:[Homologado]],4,0)</f>
        <v>Parvulario(a)</v>
      </c>
    </row>
    <row r="13875" spans="1:4" x14ac:dyDescent="0.3">
      <c r="A13875" t="s">
        <v>24618</v>
      </c>
      <c r="B13875" t="s">
        <v>28671</v>
      </c>
      <c r="C13875">
        <f t="shared" si="216"/>
        <v>23</v>
      </c>
      <c r="D13875" t="str">
        <f>+VLOOKUP(base[[#This Row],[key]],Tabla2[[key]:[Homologado]],4,0)</f>
        <v>Parvulario(a)</v>
      </c>
    </row>
    <row r="13876" spans="1:4" x14ac:dyDescent="0.3">
      <c r="A13876" t="s">
        <v>7021</v>
      </c>
      <c r="B13876" t="s">
        <v>28671</v>
      </c>
      <c r="C13876">
        <f t="shared" si="216"/>
        <v>23</v>
      </c>
      <c r="D13876" t="str">
        <f>+VLOOKUP(base[[#This Row],[key]],Tabla2[[key]:[Homologado]],4,0)</f>
        <v>Parvulario(a)</v>
      </c>
    </row>
    <row r="13877" spans="1:4" x14ac:dyDescent="0.3">
      <c r="A13877" t="s">
        <v>7022</v>
      </c>
      <c r="B13877" t="s">
        <v>28671</v>
      </c>
      <c r="C13877">
        <f t="shared" si="216"/>
        <v>23</v>
      </c>
      <c r="D13877" t="str">
        <f>+VLOOKUP(base[[#This Row],[key]],Tabla2[[key]:[Homologado]],4,0)</f>
        <v>Parvulario(a)</v>
      </c>
    </row>
    <row r="13878" spans="1:4" x14ac:dyDescent="0.3">
      <c r="A13878" t="s">
        <v>7023</v>
      </c>
      <c r="B13878" t="s">
        <v>28671</v>
      </c>
      <c r="C13878">
        <f t="shared" si="216"/>
        <v>23</v>
      </c>
      <c r="D13878" t="str">
        <f>+VLOOKUP(base[[#This Row],[key]],Tabla2[[key]:[Homologado]],4,0)</f>
        <v>Parvulario(a)</v>
      </c>
    </row>
    <row r="13879" spans="1:4" x14ac:dyDescent="0.3">
      <c r="A13879" t="s">
        <v>7024</v>
      </c>
      <c r="B13879" t="s">
        <v>28671</v>
      </c>
      <c r="C13879">
        <f t="shared" si="216"/>
        <v>23</v>
      </c>
      <c r="D13879" t="str">
        <f>+VLOOKUP(base[[#This Row],[key]],Tabla2[[key]:[Homologado]],4,0)</f>
        <v>Parvulario(a)</v>
      </c>
    </row>
    <row r="13880" spans="1:4" x14ac:dyDescent="0.3">
      <c r="A13880" t="s">
        <v>24619</v>
      </c>
      <c r="B13880" t="s">
        <v>28671</v>
      </c>
      <c r="C13880">
        <f t="shared" si="216"/>
        <v>23</v>
      </c>
      <c r="D13880" t="str">
        <f>+VLOOKUP(base[[#This Row],[key]],Tabla2[[key]:[Homologado]],4,0)</f>
        <v>Parvulario(a)</v>
      </c>
    </row>
    <row r="13881" spans="1:4" x14ac:dyDescent="0.3">
      <c r="A13881" t="s">
        <v>7028</v>
      </c>
      <c r="B13881" t="s">
        <v>28671</v>
      </c>
      <c r="C13881">
        <f t="shared" si="216"/>
        <v>23</v>
      </c>
      <c r="D13881" t="str">
        <f>+VLOOKUP(base[[#This Row],[key]],Tabla2[[key]:[Homologado]],4,0)</f>
        <v>Parvulario(a)</v>
      </c>
    </row>
    <row r="13882" spans="1:4" x14ac:dyDescent="0.3">
      <c r="A13882" t="s">
        <v>7029</v>
      </c>
      <c r="B13882" t="s">
        <v>28671</v>
      </c>
      <c r="C13882">
        <f t="shared" si="216"/>
        <v>23</v>
      </c>
      <c r="D13882" t="str">
        <f>+VLOOKUP(base[[#This Row],[key]],Tabla2[[key]:[Homologado]],4,0)</f>
        <v>Parvulario(a)</v>
      </c>
    </row>
    <row r="13883" spans="1:4" x14ac:dyDescent="0.3">
      <c r="A13883" t="s">
        <v>7031</v>
      </c>
      <c r="B13883" t="s">
        <v>28671</v>
      </c>
      <c r="C13883">
        <f t="shared" si="216"/>
        <v>23</v>
      </c>
      <c r="D13883" t="str">
        <f>+VLOOKUP(base[[#This Row],[key]],Tabla2[[key]:[Homologado]],4,0)</f>
        <v>Parvulario(a)</v>
      </c>
    </row>
    <row r="13884" spans="1:4" x14ac:dyDescent="0.3">
      <c r="A13884" t="s">
        <v>24620</v>
      </c>
      <c r="B13884" t="s">
        <v>28671</v>
      </c>
      <c r="C13884">
        <f t="shared" si="216"/>
        <v>23</v>
      </c>
      <c r="D13884" t="str">
        <f>+VLOOKUP(base[[#This Row],[key]],Tabla2[[key]:[Homologado]],4,0)</f>
        <v>Parvulario(a)</v>
      </c>
    </row>
    <row r="13885" spans="1:4" x14ac:dyDescent="0.3">
      <c r="A13885" t="s">
        <v>7032</v>
      </c>
      <c r="B13885" t="s">
        <v>28671</v>
      </c>
      <c r="C13885">
        <f t="shared" si="216"/>
        <v>23</v>
      </c>
      <c r="D13885" t="str">
        <f>+VLOOKUP(base[[#This Row],[key]],Tabla2[[key]:[Homologado]],4,0)</f>
        <v>Parvulario(a)</v>
      </c>
    </row>
    <row r="13886" spans="1:4" x14ac:dyDescent="0.3">
      <c r="A13886" t="s">
        <v>7034</v>
      </c>
      <c r="B13886" t="s">
        <v>28671</v>
      </c>
      <c r="C13886">
        <f t="shared" si="216"/>
        <v>23</v>
      </c>
      <c r="D13886" t="str">
        <f>+VLOOKUP(base[[#This Row],[key]],Tabla2[[key]:[Homologado]],4,0)</f>
        <v>Parvulario(a)</v>
      </c>
    </row>
    <row r="13887" spans="1:4" x14ac:dyDescent="0.3">
      <c r="A13887" t="s">
        <v>7035</v>
      </c>
      <c r="B13887" t="s">
        <v>28671</v>
      </c>
      <c r="C13887">
        <f t="shared" si="216"/>
        <v>23</v>
      </c>
      <c r="D13887" t="str">
        <f>+VLOOKUP(base[[#This Row],[key]],Tabla2[[key]:[Homologado]],4,0)</f>
        <v>Parvulario(a)</v>
      </c>
    </row>
    <row r="13888" spans="1:4" x14ac:dyDescent="0.3">
      <c r="A13888" t="s">
        <v>7037</v>
      </c>
      <c r="B13888" t="s">
        <v>28671</v>
      </c>
      <c r="C13888">
        <f t="shared" si="216"/>
        <v>23</v>
      </c>
      <c r="D13888" t="str">
        <f>+VLOOKUP(base[[#This Row],[key]],Tabla2[[key]:[Homologado]],4,0)</f>
        <v>Parvulario(a)</v>
      </c>
    </row>
    <row r="13889" spans="1:4" x14ac:dyDescent="0.3">
      <c r="A13889" t="s">
        <v>7039</v>
      </c>
      <c r="B13889" t="s">
        <v>28671</v>
      </c>
      <c r="C13889">
        <f t="shared" si="216"/>
        <v>23</v>
      </c>
      <c r="D13889" t="str">
        <f>+VLOOKUP(base[[#This Row],[key]],Tabla2[[key]:[Homologado]],4,0)</f>
        <v>Parvulario(a)</v>
      </c>
    </row>
    <row r="13890" spans="1:4" x14ac:dyDescent="0.3">
      <c r="A13890" t="s">
        <v>11634</v>
      </c>
      <c r="B13890" t="s">
        <v>28671</v>
      </c>
      <c r="C13890">
        <f t="shared" si="216"/>
        <v>23</v>
      </c>
      <c r="D13890" t="str">
        <f>+VLOOKUP(base[[#This Row],[key]],Tabla2[[key]:[Homologado]],4,0)</f>
        <v>Parvulario(a)</v>
      </c>
    </row>
    <row r="13891" spans="1:4" x14ac:dyDescent="0.3">
      <c r="A13891" t="s">
        <v>3212</v>
      </c>
      <c r="B13891" t="s">
        <v>28671</v>
      </c>
      <c r="C13891">
        <f t="shared" si="216"/>
        <v>23</v>
      </c>
      <c r="D13891" t="str">
        <f>+VLOOKUP(base[[#This Row],[key]],Tabla2[[key]:[Homologado]],4,0)</f>
        <v>Parvulario(a)</v>
      </c>
    </row>
    <row r="13892" spans="1:4" x14ac:dyDescent="0.3">
      <c r="A13892" t="s">
        <v>7041</v>
      </c>
      <c r="B13892" t="s">
        <v>28671</v>
      </c>
      <c r="C13892">
        <f t="shared" ref="C13892:C13955" si="217">+IF(B13892=B13891,C13891,C13891+1)</f>
        <v>23</v>
      </c>
      <c r="D13892" t="str">
        <f>+VLOOKUP(base[[#This Row],[key]],Tabla2[[key]:[Homologado]],4,0)</f>
        <v>Parvulario(a)</v>
      </c>
    </row>
    <row r="13893" spans="1:4" x14ac:dyDescent="0.3">
      <c r="A13893" t="s">
        <v>2617</v>
      </c>
      <c r="B13893" t="s">
        <v>28671</v>
      </c>
      <c r="C13893">
        <f t="shared" si="217"/>
        <v>23</v>
      </c>
      <c r="D13893" t="str">
        <f>+VLOOKUP(base[[#This Row],[key]],Tabla2[[key]:[Homologado]],4,0)</f>
        <v>Parvulario(a)</v>
      </c>
    </row>
    <row r="13894" spans="1:4" x14ac:dyDescent="0.3">
      <c r="A13894" t="s">
        <v>7042</v>
      </c>
      <c r="B13894" t="s">
        <v>28671</v>
      </c>
      <c r="C13894">
        <f t="shared" si="217"/>
        <v>23</v>
      </c>
      <c r="D13894" t="str">
        <f>+VLOOKUP(base[[#This Row],[key]],Tabla2[[key]:[Homologado]],4,0)</f>
        <v>Parvulario(a)</v>
      </c>
    </row>
    <row r="13895" spans="1:4" x14ac:dyDescent="0.3">
      <c r="A13895" t="s">
        <v>7045</v>
      </c>
      <c r="B13895" t="s">
        <v>28671</v>
      </c>
      <c r="C13895">
        <f t="shared" si="217"/>
        <v>23</v>
      </c>
      <c r="D13895" t="str">
        <f>+VLOOKUP(base[[#This Row],[key]],Tabla2[[key]:[Homologado]],4,0)</f>
        <v>Parvulario(a)</v>
      </c>
    </row>
    <row r="13896" spans="1:4" x14ac:dyDescent="0.3">
      <c r="A13896" t="s">
        <v>24621</v>
      </c>
      <c r="B13896" t="s">
        <v>28671</v>
      </c>
      <c r="C13896">
        <f t="shared" si="217"/>
        <v>23</v>
      </c>
      <c r="D13896" t="str">
        <f>+VLOOKUP(base[[#This Row],[key]],Tabla2[[key]:[Homologado]],4,0)</f>
        <v>Parvulario(a)</v>
      </c>
    </row>
    <row r="13897" spans="1:4" x14ac:dyDescent="0.3">
      <c r="A13897" t="s">
        <v>7049</v>
      </c>
      <c r="B13897" t="s">
        <v>28671</v>
      </c>
      <c r="C13897">
        <f t="shared" si="217"/>
        <v>23</v>
      </c>
      <c r="D13897" t="str">
        <f>+VLOOKUP(base[[#This Row],[key]],Tabla2[[key]:[Homologado]],4,0)</f>
        <v>Parvulario(a)</v>
      </c>
    </row>
    <row r="13898" spans="1:4" x14ac:dyDescent="0.3">
      <c r="A13898" t="s">
        <v>2620</v>
      </c>
      <c r="B13898" t="s">
        <v>28671</v>
      </c>
      <c r="C13898">
        <f t="shared" si="217"/>
        <v>23</v>
      </c>
      <c r="D13898" t="str">
        <f>+VLOOKUP(base[[#This Row],[key]],Tabla2[[key]:[Homologado]],4,0)</f>
        <v>Parvulario(a)</v>
      </c>
    </row>
    <row r="13899" spans="1:4" x14ac:dyDescent="0.3">
      <c r="A13899" t="s">
        <v>2623</v>
      </c>
      <c r="B13899" t="s">
        <v>28671</v>
      </c>
      <c r="C13899">
        <f t="shared" si="217"/>
        <v>23</v>
      </c>
      <c r="D13899" t="str">
        <f>+VLOOKUP(base[[#This Row],[key]],Tabla2[[key]:[Homologado]],4,0)</f>
        <v>Parvulario(a)</v>
      </c>
    </row>
    <row r="13900" spans="1:4" x14ac:dyDescent="0.3">
      <c r="A13900" t="s">
        <v>15438</v>
      </c>
      <c r="B13900" t="s">
        <v>28671</v>
      </c>
      <c r="C13900">
        <f t="shared" si="217"/>
        <v>23</v>
      </c>
      <c r="D13900" t="str">
        <f>+VLOOKUP(base[[#This Row],[key]],Tabla2[[key]:[Homologado]],4,0)</f>
        <v>Parvulario(a)</v>
      </c>
    </row>
    <row r="13901" spans="1:4" x14ac:dyDescent="0.3">
      <c r="A13901" t="s">
        <v>7055</v>
      </c>
      <c r="B13901" t="s">
        <v>28671</v>
      </c>
      <c r="C13901">
        <f t="shared" si="217"/>
        <v>23</v>
      </c>
      <c r="D13901" t="str">
        <f>+VLOOKUP(base[[#This Row],[key]],Tabla2[[key]:[Homologado]],4,0)</f>
        <v>Parvulario(a)</v>
      </c>
    </row>
    <row r="13902" spans="1:4" x14ac:dyDescent="0.3">
      <c r="A13902" t="s">
        <v>7056</v>
      </c>
      <c r="B13902" t="s">
        <v>28671</v>
      </c>
      <c r="C13902">
        <f t="shared" si="217"/>
        <v>23</v>
      </c>
      <c r="D13902" t="str">
        <f>+VLOOKUP(base[[#This Row],[key]],Tabla2[[key]:[Homologado]],4,0)</f>
        <v>Parvulario(a)</v>
      </c>
    </row>
    <row r="13903" spans="1:4" x14ac:dyDescent="0.3">
      <c r="A13903" t="s">
        <v>7057</v>
      </c>
      <c r="B13903" t="s">
        <v>28671</v>
      </c>
      <c r="C13903">
        <f t="shared" si="217"/>
        <v>23</v>
      </c>
      <c r="D13903" t="str">
        <f>+VLOOKUP(base[[#This Row],[key]],Tabla2[[key]:[Homologado]],4,0)</f>
        <v>Parvulario(a)</v>
      </c>
    </row>
    <row r="13904" spans="1:4" x14ac:dyDescent="0.3">
      <c r="A13904" t="s">
        <v>7058</v>
      </c>
      <c r="B13904" t="s">
        <v>28671</v>
      </c>
      <c r="C13904">
        <f t="shared" si="217"/>
        <v>23</v>
      </c>
      <c r="D13904" t="str">
        <f>+VLOOKUP(base[[#This Row],[key]],Tabla2[[key]:[Homologado]],4,0)</f>
        <v>Parvulario(a)</v>
      </c>
    </row>
    <row r="13905" spans="1:4" x14ac:dyDescent="0.3">
      <c r="A13905" t="s">
        <v>7059</v>
      </c>
      <c r="B13905" t="s">
        <v>28671</v>
      </c>
      <c r="C13905">
        <f t="shared" si="217"/>
        <v>23</v>
      </c>
      <c r="D13905" t="str">
        <f>+VLOOKUP(base[[#This Row],[key]],Tabla2[[key]:[Homologado]],4,0)</f>
        <v>Parvulario(a)</v>
      </c>
    </row>
    <row r="13906" spans="1:4" x14ac:dyDescent="0.3">
      <c r="A13906" t="s">
        <v>2631</v>
      </c>
      <c r="B13906" t="s">
        <v>28671</v>
      </c>
      <c r="C13906">
        <f t="shared" si="217"/>
        <v>23</v>
      </c>
      <c r="D13906" t="str">
        <f>+VLOOKUP(base[[#This Row],[key]],Tabla2[[key]:[Homologado]],4,0)</f>
        <v>Parvulario(a)</v>
      </c>
    </row>
    <row r="13907" spans="1:4" x14ac:dyDescent="0.3">
      <c r="A13907" t="s">
        <v>2632</v>
      </c>
      <c r="B13907" t="s">
        <v>28671</v>
      </c>
      <c r="C13907">
        <f t="shared" si="217"/>
        <v>23</v>
      </c>
      <c r="D13907" t="str">
        <f>+VLOOKUP(base[[#This Row],[key]],Tabla2[[key]:[Homologado]],4,0)</f>
        <v>Parvulario(a)</v>
      </c>
    </row>
    <row r="13908" spans="1:4" x14ac:dyDescent="0.3">
      <c r="A13908" t="s">
        <v>2633</v>
      </c>
      <c r="B13908" t="s">
        <v>28671</v>
      </c>
      <c r="C13908">
        <f t="shared" si="217"/>
        <v>23</v>
      </c>
      <c r="D13908" t="str">
        <f>+VLOOKUP(base[[#This Row],[key]],Tabla2[[key]:[Homologado]],4,0)</f>
        <v>Parvulario(a)</v>
      </c>
    </row>
    <row r="13909" spans="1:4" x14ac:dyDescent="0.3">
      <c r="A13909" t="s">
        <v>7062</v>
      </c>
      <c r="B13909" t="s">
        <v>28671</v>
      </c>
      <c r="C13909">
        <f t="shared" si="217"/>
        <v>23</v>
      </c>
      <c r="D13909" t="str">
        <f>+VLOOKUP(base[[#This Row],[key]],Tabla2[[key]:[Homologado]],4,0)</f>
        <v>Parvulario(a)</v>
      </c>
    </row>
    <row r="13910" spans="1:4" x14ac:dyDescent="0.3">
      <c r="A13910" t="s">
        <v>7063</v>
      </c>
      <c r="B13910" t="s">
        <v>28671</v>
      </c>
      <c r="C13910">
        <f t="shared" si="217"/>
        <v>23</v>
      </c>
      <c r="D13910" t="str">
        <f>+VLOOKUP(base[[#This Row],[key]],Tabla2[[key]:[Homologado]],4,0)</f>
        <v>Parvulario(a)</v>
      </c>
    </row>
    <row r="13911" spans="1:4" x14ac:dyDescent="0.3">
      <c r="A13911" t="s">
        <v>17804</v>
      </c>
      <c r="B13911" t="s">
        <v>28671</v>
      </c>
      <c r="C13911">
        <f t="shared" si="217"/>
        <v>23</v>
      </c>
      <c r="D13911" t="str">
        <f>+VLOOKUP(base[[#This Row],[key]],Tabla2[[key]:[Homologado]],4,0)</f>
        <v>Parvulario(a)</v>
      </c>
    </row>
    <row r="13912" spans="1:4" x14ac:dyDescent="0.3">
      <c r="A13912" t="s">
        <v>7065</v>
      </c>
      <c r="B13912" t="s">
        <v>28671</v>
      </c>
      <c r="C13912">
        <f t="shared" si="217"/>
        <v>23</v>
      </c>
      <c r="D13912" t="str">
        <f>+VLOOKUP(base[[#This Row],[key]],Tabla2[[key]:[Homologado]],4,0)</f>
        <v>Parvulario(a)</v>
      </c>
    </row>
    <row r="13913" spans="1:4" x14ac:dyDescent="0.3">
      <c r="A13913" t="s">
        <v>7066</v>
      </c>
      <c r="B13913" t="s">
        <v>28671</v>
      </c>
      <c r="C13913">
        <f t="shared" si="217"/>
        <v>23</v>
      </c>
      <c r="D13913" t="str">
        <f>+VLOOKUP(base[[#This Row],[key]],Tabla2[[key]:[Homologado]],4,0)</f>
        <v>Parvulario(a)</v>
      </c>
    </row>
    <row r="13914" spans="1:4" x14ac:dyDescent="0.3">
      <c r="A13914" t="s">
        <v>7071</v>
      </c>
      <c r="B13914" t="s">
        <v>28671</v>
      </c>
      <c r="C13914">
        <f t="shared" si="217"/>
        <v>23</v>
      </c>
      <c r="D13914" t="str">
        <f>+VLOOKUP(base[[#This Row],[key]],Tabla2[[key]:[Homologado]],4,0)</f>
        <v>Parvulario(a)</v>
      </c>
    </row>
    <row r="13915" spans="1:4" x14ac:dyDescent="0.3">
      <c r="A13915" t="s">
        <v>7072</v>
      </c>
      <c r="B13915" t="s">
        <v>28671</v>
      </c>
      <c r="C13915">
        <f t="shared" si="217"/>
        <v>23</v>
      </c>
      <c r="D13915" t="str">
        <f>+VLOOKUP(base[[#This Row],[key]],Tabla2[[key]:[Homologado]],4,0)</f>
        <v>Parvulario(a)</v>
      </c>
    </row>
    <row r="13916" spans="1:4" x14ac:dyDescent="0.3">
      <c r="A13916" t="s">
        <v>7073</v>
      </c>
      <c r="B13916" t="s">
        <v>28671</v>
      </c>
      <c r="C13916">
        <f t="shared" si="217"/>
        <v>23</v>
      </c>
      <c r="D13916" t="str">
        <f>+VLOOKUP(base[[#This Row],[key]],Tabla2[[key]:[Homologado]],4,0)</f>
        <v>Parvulario(a)</v>
      </c>
    </row>
    <row r="13917" spans="1:4" x14ac:dyDescent="0.3">
      <c r="A13917" t="s">
        <v>24622</v>
      </c>
      <c r="B13917" t="s">
        <v>28671</v>
      </c>
      <c r="C13917">
        <f t="shared" si="217"/>
        <v>23</v>
      </c>
      <c r="D13917" t="str">
        <f>+VLOOKUP(base[[#This Row],[key]],Tabla2[[key]:[Homologado]],4,0)</f>
        <v>Parvulario(a)</v>
      </c>
    </row>
    <row r="13918" spans="1:4" x14ac:dyDescent="0.3">
      <c r="A13918" t="s">
        <v>7076</v>
      </c>
      <c r="B13918" t="s">
        <v>28671</v>
      </c>
      <c r="C13918">
        <f t="shared" si="217"/>
        <v>23</v>
      </c>
      <c r="D13918" t="str">
        <f>+VLOOKUP(base[[#This Row],[key]],Tabla2[[key]:[Homologado]],4,0)</f>
        <v>Parvulario(a)</v>
      </c>
    </row>
    <row r="13919" spans="1:4" x14ac:dyDescent="0.3">
      <c r="A13919" t="s">
        <v>7077</v>
      </c>
      <c r="B13919" t="s">
        <v>28671</v>
      </c>
      <c r="C13919">
        <f t="shared" si="217"/>
        <v>23</v>
      </c>
      <c r="D13919" t="str">
        <f>+VLOOKUP(base[[#This Row],[key]],Tabla2[[key]:[Homologado]],4,0)</f>
        <v>Parvulario(a)</v>
      </c>
    </row>
    <row r="13920" spans="1:4" x14ac:dyDescent="0.3">
      <c r="A13920" t="s">
        <v>7078</v>
      </c>
      <c r="B13920" t="s">
        <v>28671</v>
      </c>
      <c r="C13920">
        <f t="shared" si="217"/>
        <v>23</v>
      </c>
      <c r="D13920" t="str">
        <f>+VLOOKUP(base[[#This Row],[key]],Tabla2[[key]:[Homologado]],4,0)</f>
        <v>Parvulario(a)</v>
      </c>
    </row>
    <row r="13921" spans="1:4" x14ac:dyDescent="0.3">
      <c r="A13921" t="s">
        <v>7079</v>
      </c>
      <c r="B13921" t="s">
        <v>28671</v>
      </c>
      <c r="C13921">
        <f t="shared" si="217"/>
        <v>23</v>
      </c>
      <c r="D13921" t="str">
        <f>+VLOOKUP(base[[#This Row],[key]],Tabla2[[key]:[Homologado]],4,0)</f>
        <v>Parvulario(a)</v>
      </c>
    </row>
    <row r="13922" spans="1:4" x14ac:dyDescent="0.3">
      <c r="A13922" t="s">
        <v>7085</v>
      </c>
      <c r="B13922" t="s">
        <v>28671</v>
      </c>
      <c r="C13922">
        <f t="shared" si="217"/>
        <v>23</v>
      </c>
      <c r="D13922" t="str">
        <f>+VLOOKUP(base[[#This Row],[key]],Tabla2[[key]:[Homologado]],4,0)</f>
        <v>Parvulario(a)</v>
      </c>
    </row>
    <row r="13923" spans="1:4" x14ac:dyDescent="0.3">
      <c r="A13923" t="s">
        <v>7086</v>
      </c>
      <c r="B13923" t="s">
        <v>28671</v>
      </c>
      <c r="C13923">
        <f t="shared" si="217"/>
        <v>23</v>
      </c>
      <c r="D13923" t="str">
        <f>+VLOOKUP(base[[#This Row],[key]],Tabla2[[key]:[Homologado]],4,0)</f>
        <v>Parvulario(a)</v>
      </c>
    </row>
    <row r="13924" spans="1:4" x14ac:dyDescent="0.3">
      <c r="A13924" t="s">
        <v>7088</v>
      </c>
      <c r="B13924" t="s">
        <v>28671</v>
      </c>
      <c r="C13924">
        <f t="shared" si="217"/>
        <v>23</v>
      </c>
      <c r="D13924" t="str">
        <f>+VLOOKUP(base[[#This Row],[key]],Tabla2[[key]:[Homologado]],4,0)</f>
        <v>Parvulario(a)</v>
      </c>
    </row>
    <row r="13925" spans="1:4" x14ac:dyDescent="0.3">
      <c r="A13925" t="s">
        <v>2645</v>
      </c>
      <c r="B13925" t="s">
        <v>28671</v>
      </c>
      <c r="C13925">
        <f t="shared" si="217"/>
        <v>23</v>
      </c>
      <c r="D13925" t="str">
        <f>+VLOOKUP(base[[#This Row],[key]],Tabla2[[key]:[Homologado]],4,0)</f>
        <v>Parvulario(a)</v>
      </c>
    </row>
    <row r="13926" spans="1:4" x14ac:dyDescent="0.3">
      <c r="A13926" t="s">
        <v>7089</v>
      </c>
      <c r="B13926" t="s">
        <v>28671</v>
      </c>
      <c r="C13926">
        <f t="shared" si="217"/>
        <v>23</v>
      </c>
      <c r="D13926" t="str">
        <f>+VLOOKUP(base[[#This Row],[key]],Tabla2[[key]:[Homologado]],4,0)</f>
        <v>Parvulario(a)</v>
      </c>
    </row>
    <row r="13927" spans="1:4" x14ac:dyDescent="0.3">
      <c r="A13927" t="s">
        <v>7090</v>
      </c>
      <c r="B13927" t="s">
        <v>28671</v>
      </c>
      <c r="C13927">
        <f t="shared" si="217"/>
        <v>23</v>
      </c>
      <c r="D13927" t="str">
        <f>+VLOOKUP(base[[#This Row],[key]],Tabla2[[key]:[Homologado]],4,0)</f>
        <v>Parvulario(a)</v>
      </c>
    </row>
    <row r="13928" spans="1:4" x14ac:dyDescent="0.3">
      <c r="A13928" t="s">
        <v>24623</v>
      </c>
      <c r="B13928" t="s">
        <v>28671</v>
      </c>
      <c r="C13928">
        <f t="shared" si="217"/>
        <v>23</v>
      </c>
      <c r="D13928" t="str">
        <f>+VLOOKUP(base[[#This Row],[key]],Tabla2[[key]:[Homologado]],4,0)</f>
        <v>Parvulario(a)</v>
      </c>
    </row>
    <row r="13929" spans="1:4" x14ac:dyDescent="0.3">
      <c r="A13929" t="s">
        <v>7093</v>
      </c>
      <c r="B13929" t="s">
        <v>28671</v>
      </c>
      <c r="C13929">
        <f t="shared" si="217"/>
        <v>23</v>
      </c>
      <c r="D13929" t="str">
        <f>+VLOOKUP(base[[#This Row],[key]],Tabla2[[key]:[Homologado]],4,0)</f>
        <v>Parvulario(a)</v>
      </c>
    </row>
    <row r="13930" spans="1:4" x14ac:dyDescent="0.3">
      <c r="A13930" t="s">
        <v>7094</v>
      </c>
      <c r="B13930" t="s">
        <v>28671</v>
      </c>
      <c r="C13930">
        <f t="shared" si="217"/>
        <v>23</v>
      </c>
      <c r="D13930" t="str">
        <f>+VLOOKUP(base[[#This Row],[key]],Tabla2[[key]:[Homologado]],4,0)</f>
        <v>Parvulario(a)</v>
      </c>
    </row>
    <row r="13931" spans="1:4" x14ac:dyDescent="0.3">
      <c r="A13931" t="s">
        <v>3216</v>
      </c>
      <c r="B13931" t="s">
        <v>28671</v>
      </c>
      <c r="C13931">
        <f t="shared" si="217"/>
        <v>23</v>
      </c>
      <c r="D13931" t="str">
        <f>+VLOOKUP(base[[#This Row],[key]],Tabla2[[key]:[Homologado]],4,0)</f>
        <v>Parvulario(a)</v>
      </c>
    </row>
    <row r="13932" spans="1:4" x14ac:dyDescent="0.3">
      <c r="A13932" t="s">
        <v>24624</v>
      </c>
      <c r="B13932" t="s">
        <v>28671</v>
      </c>
      <c r="C13932">
        <f t="shared" si="217"/>
        <v>23</v>
      </c>
      <c r="D13932" t="str">
        <f>+VLOOKUP(base[[#This Row],[key]],Tabla2[[key]:[Homologado]],4,0)</f>
        <v>Parvulario(a)</v>
      </c>
    </row>
    <row r="13933" spans="1:4" x14ac:dyDescent="0.3">
      <c r="A13933" t="s">
        <v>24625</v>
      </c>
      <c r="B13933" t="s">
        <v>28671</v>
      </c>
      <c r="C13933">
        <f t="shared" si="217"/>
        <v>23</v>
      </c>
      <c r="D13933" t="str">
        <f>+VLOOKUP(base[[#This Row],[key]],Tabla2[[key]:[Homologado]],4,0)</f>
        <v>Parvulario(a)</v>
      </c>
    </row>
    <row r="13934" spans="1:4" x14ac:dyDescent="0.3">
      <c r="A13934" t="s">
        <v>24626</v>
      </c>
      <c r="B13934" t="s">
        <v>28671</v>
      </c>
      <c r="C13934">
        <f t="shared" si="217"/>
        <v>23</v>
      </c>
      <c r="D13934" t="str">
        <f>+VLOOKUP(base[[#This Row],[key]],Tabla2[[key]:[Homologado]],4,0)</f>
        <v>Parvulario(a)</v>
      </c>
    </row>
    <row r="13935" spans="1:4" x14ac:dyDescent="0.3">
      <c r="A13935" t="s">
        <v>7159</v>
      </c>
      <c r="B13935" t="s">
        <v>28671</v>
      </c>
      <c r="C13935">
        <f t="shared" si="217"/>
        <v>23</v>
      </c>
      <c r="D13935" t="str">
        <f>+VLOOKUP(base[[#This Row],[key]],Tabla2[[key]:[Homologado]],4,0)</f>
        <v>Parvulario(a)</v>
      </c>
    </row>
    <row r="13936" spans="1:4" x14ac:dyDescent="0.3">
      <c r="A13936" t="s">
        <v>33062</v>
      </c>
      <c r="B13936" t="s">
        <v>28671</v>
      </c>
      <c r="C13936">
        <f t="shared" si="217"/>
        <v>23</v>
      </c>
      <c r="D13936" t="str">
        <f>+VLOOKUP(base[[#This Row],[key]],Tabla2[[key]:[Homologado]],4,0)</f>
        <v>Parvulario(a)</v>
      </c>
    </row>
    <row r="13937" spans="1:4" x14ac:dyDescent="0.3">
      <c r="A13937" t="s">
        <v>33104</v>
      </c>
      <c r="B13937" t="s">
        <v>28671</v>
      </c>
      <c r="C13937">
        <f t="shared" si="217"/>
        <v>23</v>
      </c>
      <c r="D13937" t="str">
        <f>+VLOOKUP(base[[#This Row],[key]],Tabla2[[key]:[Homologado]],4,0)</f>
        <v>Parvulario(a)</v>
      </c>
    </row>
    <row r="13938" spans="1:4" x14ac:dyDescent="0.3">
      <c r="A13938" t="s">
        <v>34662</v>
      </c>
      <c r="B13938" t="s">
        <v>28671</v>
      </c>
      <c r="C13938">
        <f t="shared" si="217"/>
        <v>23</v>
      </c>
      <c r="D13938" t="str">
        <f>+VLOOKUP(base[[#This Row],[key]],Tabla2[[key]:[Homologado]],4,0)</f>
        <v>Parvulario(a)</v>
      </c>
    </row>
    <row r="13939" spans="1:4" x14ac:dyDescent="0.3">
      <c r="A13939" t="s">
        <v>32413</v>
      </c>
      <c r="B13939" t="s">
        <v>28671</v>
      </c>
      <c r="C13939">
        <f t="shared" si="217"/>
        <v>23</v>
      </c>
      <c r="D13939" t="str">
        <f>+VLOOKUP(base[[#This Row],[key]],Tabla2[[key]:[Homologado]],4,0)</f>
        <v>Parvulario(a)</v>
      </c>
    </row>
    <row r="13940" spans="1:4" x14ac:dyDescent="0.3">
      <c r="A13940" t="s">
        <v>7305</v>
      </c>
      <c r="B13940" t="s">
        <v>28671</v>
      </c>
      <c r="C13940">
        <f t="shared" si="217"/>
        <v>23</v>
      </c>
      <c r="D13940" t="str">
        <f>+VLOOKUP(base[[#This Row],[key]],Tabla2[[key]:[Homologado]],4,0)</f>
        <v>Parvulario(a)</v>
      </c>
    </row>
    <row r="13941" spans="1:4" x14ac:dyDescent="0.3">
      <c r="A13941" t="s">
        <v>2696</v>
      </c>
      <c r="B13941" t="s">
        <v>28671</v>
      </c>
      <c r="C13941">
        <f t="shared" si="217"/>
        <v>23</v>
      </c>
      <c r="D13941" t="str">
        <f>+VLOOKUP(base[[#This Row],[key]],Tabla2[[key]:[Homologado]],4,0)</f>
        <v>Parvulario(a)</v>
      </c>
    </row>
    <row r="13942" spans="1:4" x14ac:dyDescent="0.3">
      <c r="A13942" t="s">
        <v>7310</v>
      </c>
      <c r="B13942" t="s">
        <v>28671</v>
      </c>
      <c r="C13942">
        <f t="shared" si="217"/>
        <v>23</v>
      </c>
      <c r="D13942" t="str">
        <f>+VLOOKUP(base[[#This Row],[key]],Tabla2[[key]:[Homologado]],4,0)</f>
        <v>Parvulario(a)</v>
      </c>
    </row>
    <row r="13943" spans="1:4" x14ac:dyDescent="0.3">
      <c r="A13943" t="s">
        <v>7311</v>
      </c>
      <c r="B13943" t="s">
        <v>28671</v>
      </c>
      <c r="C13943">
        <f t="shared" si="217"/>
        <v>23</v>
      </c>
      <c r="D13943" t="str">
        <f>+VLOOKUP(base[[#This Row],[key]],Tabla2[[key]:[Homologado]],4,0)</f>
        <v>Parvulario(a)</v>
      </c>
    </row>
    <row r="13944" spans="1:4" x14ac:dyDescent="0.3">
      <c r="A13944" t="s">
        <v>7312</v>
      </c>
      <c r="B13944" t="s">
        <v>28671</v>
      </c>
      <c r="C13944">
        <f t="shared" si="217"/>
        <v>23</v>
      </c>
      <c r="D13944" t="str">
        <f>+VLOOKUP(base[[#This Row],[key]],Tabla2[[key]:[Homologado]],4,0)</f>
        <v>Parvulario(a)</v>
      </c>
    </row>
    <row r="13945" spans="1:4" x14ac:dyDescent="0.3">
      <c r="A13945" t="s">
        <v>249</v>
      </c>
      <c r="B13945" t="s">
        <v>28671</v>
      </c>
      <c r="C13945">
        <f t="shared" si="217"/>
        <v>23</v>
      </c>
      <c r="D13945" t="str">
        <f>+VLOOKUP(base[[#This Row],[key]],Tabla2[[key]:[Homologado]],4,0)</f>
        <v>Parvulario(a)</v>
      </c>
    </row>
    <row r="13946" spans="1:4" x14ac:dyDescent="0.3">
      <c r="A13946" t="s">
        <v>7314</v>
      </c>
      <c r="B13946" t="s">
        <v>28671</v>
      </c>
      <c r="C13946">
        <f t="shared" si="217"/>
        <v>23</v>
      </c>
      <c r="D13946" t="str">
        <f>+VLOOKUP(base[[#This Row],[key]],Tabla2[[key]:[Homologado]],4,0)</f>
        <v>Parvulario(a)</v>
      </c>
    </row>
    <row r="13947" spans="1:4" x14ac:dyDescent="0.3">
      <c r="A13947" t="s">
        <v>19746</v>
      </c>
      <c r="B13947" t="s">
        <v>28671</v>
      </c>
      <c r="C13947">
        <f t="shared" si="217"/>
        <v>23</v>
      </c>
      <c r="D13947" t="str">
        <f>+VLOOKUP(base[[#This Row],[key]],Tabla2[[key]:[Homologado]],4,0)</f>
        <v>Parvulario(a)</v>
      </c>
    </row>
    <row r="13948" spans="1:4" x14ac:dyDescent="0.3">
      <c r="A13948" t="s">
        <v>24628</v>
      </c>
      <c r="B13948" t="s">
        <v>28671</v>
      </c>
      <c r="C13948">
        <f t="shared" si="217"/>
        <v>23</v>
      </c>
      <c r="D13948" t="str">
        <f>+VLOOKUP(base[[#This Row],[key]],Tabla2[[key]:[Homologado]],4,0)</f>
        <v>Parvulario(a)</v>
      </c>
    </row>
    <row r="13949" spans="1:4" x14ac:dyDescent="0.3">
      <c r="A13949" t="s">
        <v>28009</v>
      </c>
      <c r="B13949" t="s">
        <v>28009</v>
      </c>
      <c r="C13949">
        <f t="shared" si="217"/>
        <v>24</v>
      </c>
      <c r="D13949" t="str">
        <f>+VLOOKUP(base[[#This Row],[key]],Tabla2[[key]:[Homologado]],4,0)</f>
        <v>TNS Administración</v>
      </c>
    </row>
    <row r="13950" spans="1:4" x14ac:dyDescent="0.3">
      <c r="A13950" t="s">
        <v>32050</v>
      </c>
      <c r="B13950" t="s">
        <v>28009</v>
      </c>
      <c r="C13950">
        <f t="shared" si="217"/>
        <v>24</v>
      </c>
      <c r="D13950" t="str">
        <f>+VLOOKUP(base[[#This Row],[key]],Tabla2[[key]:[Homologado]],4,0)</f>
        <v>TNS Administración</v>
      </c>
    </row>
    <row r="13951" spans="1:4" x14ac:dyDescent="0.3">
      <c r="A13951" t="s">
        <v>32051</v>
      </c>
      <c r="B13951" t="s">
        <v>28009</v>
      </c>
      <c r="C13951">
        <f t="shared" si="217"/>
        <v>24</v>
      </c>
      <c r="D13951" t="str">
        <f>+VLOOKUP(base[[#This Row],[key]],Tabla2[[key]:[Homologado]],4,0)</f>
        <v>TNS Administración</v>
      </c>
    </row>
    <row r="13952" spans="1:4" x14ac:dyDescent="0.3">
      <c r="A13952" t="s">
        <v>32052</v>
      </c>
      <c r="B13952" t="s">
        <v>28009</v>
      </c>
      <c r="C13952">
        <f t="shared" si="217"/>
        <v>24</v>
      </c>
      <c r="D13952" t="str">
        <f>+VLOOKUP(base[[#This Row],[key]],Tabla2[[key]:[Homologado]],4,0)</f>
        <v>TNS Administración</v>
      </c>
    </row>
    <row r="13953" spans="1:4" x14ac:dyDescent="0.3">
      <c r="A13953" t="s">
        <v>32053</v>
      </c>
      <c r="B13953" t="s">
        <v>28009</v>
      </c>
      <c r="C13953">
        <f t="shared" si="217"/>
        <v>24</v>
      </c>
      <c r="D13953" t="str">
        <f>+VLOOKUP(base[[#This Row],[key]],Tabla2[[key]:[Homologado]],4,0)</f>
        <v>TNS Administración</v>
      </c>
    </row>
    <row r="13954" spans="1:4" x14ac:dyDescent="0.3">
      <c r="A13954" t="s">
        <v>32054</v>
      </c>
      <c r="B13954" t="s">
        <v>28009</v>
      </c>
      <c r="C13954">
        <f t="shared" si="217"/>
        <v>24</v>
      </c>
      <c r="D13954" t="str">
        <f>+VLOOKUP(base[[#This Row],[key]],Tabla2[[key]:[Homologado]],4,0)</f>
        <v>TNS Administración</v>
      </c>
    </row>
    <row r="13955" spans="1:4" x14ac:dyDescent="0.3">
      <c r="A13955" t="s">
        <v>32055</v>
      </c>
      <c r="B13955" t="s">
        <v>28009</v>
      </c>
      <c r="C13955">
        <f t="shared" si="217"/>
        <v>24</v>
      </c>
      <c r="D13955" t="str">
        <f>+VLOOKUP(base[[#This Row],[key]],Tabla2[[key]:[Homologado]],4,0)</f>
        <v>TNS Administración</v>
      </c>
    </row>
    <row r="13956" spans="1:4" x14ac:dyDescent="0.3">
      <c r="A13956" t="s">
        <v>32056</v>
      </c>
      <c r="B13956" t="s">
        <v>28009</v>
      </c>
      <c r="C13956">
        <f t="shared" ref="C13956:C14019" si="218">+IF(B13956=B13955,C13955,C13955+1)</f>
        <v>24</v>
      </c>
      <c r="D13956" t="str">
        <f>+VLOOKUP(base[[#This Row],[key]],Tabla2[[key]:[Homologado]],4,0)</f>
        <v>TNS Administración</v>
      </c>
    </row>
    <row r="13957" spans="1:4" x14ac:dyDescent="0.3">
      <c r="A13957" t="s">
        <v>32057</v>
      </c>
      <c r="B13957" t="s">
        <v>28009</v>
      </c>
      <c r="C13957">
        <f t="shared" si="218"/>
        <v>24</v>
      </c>
      <c r="D13957" t="str">
        <f>+VLOOKUP(base[[#This Row],[key]],Tabla2[[key]:[Homologado]],4,0)</f>
        <v>TNS Administración</v>
      </c>
    </row>
    <row r="13958" spans="1:4" x14ac:dyDescent="0.3">
      <c r="A13958" t="s">
        <v>32058</v>
      </c>
      <c r="B13958" t="s">
        <v>28009</v>
      </c>
      <c r="C13958">
        <f t="shared" si="218"/>
        <v>24</v>
      </c>
      <c r="D13958" t="str">
        <f>+VLOOKUP(base[[#This Row],[key]],Tabla2[[key]:[Homologado]],4,0)</f>
        <v>TNS Administración</v>
      </c>
    </row>
    <row r="13959" spans="1:4" x14ac:dyDescent="0.3">
      <c r="A13959" t="s">
        <v>32059</v>
      </c>
      <c r="B13959" t="s">
        <v>28009</v>
      </c>
      <c r="C13959">
        <f t="shared" si="218"/>
        <v>24</v>
      </c>
      <c r="D13959" t="str">
        <f>+VLOOKUP(base[[#This Row],[key]],Tabla2[[key]:[Homologado]],4,0)</f>
        <v>TNS Administración</v>
      </c>
    </row>
    <row r="13960" spans="1:4" x14ac:dyDescent="0.3">
      <c r="A13960" t="s">
        <v>32060</v>
      </c>
      <c r="B13960" t="s">
        <v>28009</v>
      </c>
      <c r="C13960">
        <f t="shared" si="218"/>
        <v>24</v>
      </c>
      <c r="D13960" t="str">
        <f>+VLOOKUP(base[[#This Row],[key]],Tabla2[[key]:[Homologado]],4,0)</f>
        <v>TNS Administración</v>
      </c>
    </row>
    <row r="13961" spans="1:4" x14ac:dyDescent="0.3">
      <c r="A13961" t="s">
        <v>27125</v>
      </c>
      <c r="B13961" t="s">
        <v>28009</v>
      </c>
      <c r="C13961">
        <f t="shared" si="218"/>
        <v>24</v>
      </c>
      <c r="D13961" t="str">
        <f>+VLOOKUP(base[[#This Row],[key]],Tabla2[[key]:[Homologado]],4,0)</f>
        <v>TNS Administración</v>
      </c>
    </row>
    <row r="13962" spans="1:4" x14ac:dyDescent="0.3">
      <c r="A13962" t="s">
        <v>30344</v>
      </c>
      <c r="B13962" t="s">
        <v>3549</v>
      </c>
      <c r="C13962">
        <f t="shared" si="218"/>
        <v>25</v>
      </c>
      <c r="D13962" t="str">
        <f>+VLOOKUP(base[[#This Row],[key]],Tabla2[[key]:[Homologado]],4,0)</f>
        <v>TNM</v>
      </c>
    </row>
    <row r="13963" spans="1:4" x14ac:dyDescent="0.3">
      <c r="A13963" t="s">
        <v>30350</v>
      </c>
      <c r="B13963" t="s">
        <v>3549</v>
      </c>
      <c r="C13963">
        <f t="shared" si="218"/>
        <v>25</v>
      </c>
      <c r="D13963" t="str">
        <f>+VLOOKUP(base[[#This Row],[key]],Tabla2[[key]:[Homologado]],4,0)</f>
        <v>TNM</v>
      </c>
    </row>
    <row r="13964" spans="1:4" x14ac:dyDescent="0.3">
      <c r="A13964" t="s">
        <v>2818</v>
      </c>
      <c r="B13964" t="s">
        <v>3549</v>
      </c>
      <c r="C13964">
        <f t="shared" si="218"/>
        <v>25</v>
      </c>
      <c r="D13964" t="str">
        <f>+VLOOKUP(base[[#This Row],[key]],Tabla2[[key]:[Homologado]],4,0)</f>
        <v>TNM</v>
      </c>
    </row>
    <row r="13965" spans="1:4" x14ac:dyDescent="0.3">
      <c r="A13965" t="s">
        <v>30351</v>
      </c>
      <c r="B13965" t="s">
        <v>3549</v>
      </c>
      <c r="C13965">
        <f t="shared" si="218"/>
        <v>25</v>
      </c>
      <c r="D13965" t="str">
        <f>+VLOOKUP(base[[#This Row],[key]],Tabla2[[key]:[Homologado]],4,0)</f>
        <v>TNM</v>
      </c>
    </row>
    <row r="13966" spans="1:4" x14ac:dyDescent="0.3">
      <c r="A13966" t="s">
        <v>30352</v>
      </c>
      <c r="B13966" t="s">
        <v>3549</v>
      </c>
      <c r="C13966">
        <f t="shared" si="218"/>
        <v>25</v>
      </c>
      <c r="D13966" t="str">
        <f>+VLOOKUP(base[[#This Row],[key]],Tabla2[[key]:[Homologado]],4,0)</f>
        <v>TNM</v>
      </c>
    </row>
    <row r="13967" spans="1:4" x14ac:dyDescent="0.3">
      <c r="A13967" t="s">
        <v>30353</v>
      </c>
      <c r="B13967" t="s">
        <v>3549</v>
      </c>
      <c r="C13967">
        <f t="shared" si="218"/>
        <v>25</v>
      </c>
      <c r="D13967" t="str">
        <f>+VLOOKUP(base[[#This Row],[key]],Tabla2[[key]:[Homologado]],4,0)</f>
        <v>TNM</v>
      </c>
    </row>
    <row r="13968" spans="1:4" x14ac:dyDescent="0.3">
      <c r="A13968" t="s">
        <v>3038</v>
      </c>
      <c r="B13968" t="s">
        <v>3549</v>
      </c>
      <c r="C13968">
        <f t="shared" si="218"/>
        <v>25</v>
      </c>
      <c r="D13968" t="str">
        <f>+VLOOKUP(base[[#This Row],[key]],Tabla2[[key]:[Homologado]],4,0)</f>
        <v>TNM</v>
      </c>
    </row>
    <row r="13969" spans="1:4" x14ac:dyDescent="0.3">
      <c r="A13969" t="s">
        <v>30355</v>
      </c>
      <c r="B13969" t="s">
        <v>3549</v>
      </c>
      <c r="C13969">
        <f t="shared" si="218"/>
        <v>25</v>
      </c>
      <c r="D13969" t="str">
        <f>+VLOOKUP(base[[#This Row],[key]],Tabla2[[key]:[Homologado]],4,0)</f>
        <v>TNM</v>
      </c>
    </row>
    <row r="13970" spans="1:4" x14ac:dyDescent="0.3">
      <c r="A13970" t="s">
        <v>3542</v>
      </c>
      <c r="B13970" t="s">
        <v>3549</v>
      </c>
      <c r="C13970">
        <f t="shared" si="218"/>
        <v>25</v>
      </c>
      <c r="D13970" t="str">
        <f>+VLOOKUP(base[[#This Row],[key]],Tabla2[[key]:[Homologado]],4,0)</f>
        <v>TNM</v>
      </c>
    </row>
    <row r="13971" spans="1:4" x14ac:dyDescent="0.3">
      <c r="A13971" t="s">
        <v>2815</v>
      </c>
      <c r="B13971" t="s">
        <v>3549</v>
      </c>
      <c r="C13971">
        <f t="shared" si="218"/>
        <v>25</v>
      </c>
      <c r="D13971" t="str">
        <f>+VLOOKUP(base[[#This Row],[key]],Tabla2[[key]:[Homologado]],4,0)</f>
        <v>TNM</v>
      </c>
    </row>
    <row r="13972" spans="1:4" x14ac:dyDescent="0.3">
      <c r="A13972" t="s">
        <v>30356</v>
      </c>
      <c r="B13972" t="s">
        <v>3549</v>
      </c>
      <c r="C13972">
        <f t="shared" si="218"/>
        <v>25</v>
      </c>
      <c r="D13972" t="str">
        <f>+VLOOKUP(base[[#This Row],[key]],Tabla2[[key]:[Homologado]],4,0)</f>
        <v>TNM</v>
      </c>
    </row>
    <row r="13973" spans="1:4" x14ac:dyDescent="0.3">
      <c r="A13973" t="s">
        <v>2768</v>
      </c>
      <c r="B13973" t="s">
        <v>3549</v>
      </c>
      <c r="C13973">
        <f t="shared" si="218"/>
        <v>25</v>
      </c>
      <c r="D13973" t="str">
        <f>+VLOOKUP(base[[#This Row],[key]],Tabla2[[key]:[Homologado]],4,0)</f>
        <v>TNM</v>
      </c>
    </row>
    <row r="13974" spans="1:4" x14ac:dyDescent="0.3">
      <c r="A13974" t="s">
        <v>30359</v>
      </c>
      <c r="B13974" t="s">
        <v>3549</v>
      </c>
      <c r="C13974">
        <f t="shared" si="218"/>
        <v>25</v>
      </c>
      <c r="D13974" t="str">
        <f>+VLOOKUP(base[[#This Row],[key]],Tabla2[[key]:[Homologado]],4,0)</f>
        <v>TNM</v>
      </c>
    </row>
    <row r="13975" spans="1:4" x14ac:dyDescent="0.3">
      <c r="A13975" t="s">
        <v>2848</v>
      </c>
      <c r="B13975" t="s">
        <v>3549</v>
      </c>
      <c r="C13975">
        <f t="shared" si="218"/>
        <v>25</v>
      </c>
      <c r="D13975" t="str">
        <f>+VLOOKUP(base[[#This Row],[key]],Tabla2[[key]:[Homologado]],4,0)</f>
        <v>TNM</v>
      </c>
    </row>
    <row r="13976" spans="1:4" x14ac:dyDescent="0.3">
      <c r="A13976" t="s">
        <v>2767</v>
      </c>
      <c r="B13976" t="s">
        <v>3549</v>
      </c>
      <c r="C13976">
        <f t="shared" si="218"/>
        <v>25</v>
      </c>
      <c r="D13976" t="str">
        <f>+VLOOKUP(base[[#This Row],[key]],Tabla2[[key]:[Homologado]],4,0)</f>
        <v>TNM</v>
      </c>
    </row>
    <row r="13977" spans="1:4" x14ac:dyDescent="0.3">
      <c r="A13977" t="s">
        <v>30364</v>
      </c>
      <c r="B13977" t="s">
        <v>3549</v>
      </c>
      <c r="C13977">
        <f t="shared" si="218"/>
        <v>25</v>
      </c>
      <c r="D13977" t="str">
        <f>+VLOOKUP(base[[#This Row],[key]],Tabla2[[key]:[Homologado]],4,0)</f>
        <v>TNM</v>
      </c>
    </row>
    <row r="13978" spans="1:4" x14ac:dyDescent="0.3">
      <c r="A13978" t="s">
        <v>29648</v>
      </c>
      <c r="B13978" t="s">
        <v>3549</v>
      </c>
      <c r="C13978">
        <f t="shared" si="218"/>
        <v>25</v>
      </c>
      <c r="D13978" t="str">
        <f>+VLOOKUP(base[[#This Row],[key]],Tabla2[[key]:[Homologado]],4,0)</f>
        <v>TNM</v>
      </c>
    </row>
    <row r="13979" spans="1:4" x14ac:dyDescent="0.3">
      <c r="A13979" t="s">
        <v>30369</v>
      </c>
      <c r="B13979" t="s">
        <v>3549</v>
      </c>
      <c r="C13979">
        <f t="shared" si="218"/>
        <v>25</v>
      </c>
      <c r="D13979" t="str">
        <f>+VLOOKUP(base[[#This Row],[key]],Tabla2[[key]:[Homologado]],4,0)</f>
        <v>TNM</v>
      </c>
    </row>
    <row r="13980" spans="1:4" x14ac:dyDescent="0.3">
      <c r="A13980" t="s">
        <v>30370</v>
      </c>
      <c r="B13980" t="s">
        <v>3549</v>
      </c>
      <c r="C13980">
        <f t="shared" si="218"/>
        <v>25</v>
      </c>
      <c r="D13980" t="str">
        <f>+VLOOKUP(base[[#This Row],[key]],Tabla2[[key]:[Homologado]],4,0)</f>
        <v>TNM</v>
      </c>
    </row>
    <row r="13981" spans="1:4" x14ac:dyDescent="0.3">
      <c r="A13981" t="s">
        <v>30371</v>
      </c>
      <c r="B13981" t="s">
        <v>3549</v>
      </c>
      <c r="C13981">
        <f t="shared" si="218"/>
        <v>25</v>
      </c>
      <c r="D13981" t="str">
        <f>+VLOOKUP(base[[#This Row],[key]],Tabla2[[key]:[Homologado]],4,0)</f>
        <v>TNM</v>
      </c>
    </row>
    <row r="13982" spans="1:4" x14ac:dyDescent="0.3">
      <c r="A13982" t="s">
        <v>2788</v>
      </c>
      <c r="B13982" t="s">
        <v>3549</v>
      </c>
      <c r="C13982">
        <f t="shared" si="218"/>
        <v>25</v>
      </c>
      <c r="D13982" t="str">
        <f>+VLOOKUP(base[[#This Row],[key]],Tabla2[[key]:[Homologado]],4,0)</f>
        <v>TNM</v>
      </c>
    </row>
    <row r="13983" spans="1:4" x14ac:dyDescent="0.3">
      <c r="A13983" t="s">
        <v>30373</v>
      </c>
      <c r="B13983" t="s">
        <v>3549</v>
      </c>
      <c r="C13983">
        <f t="shared" si="218"/>
        <v>25</v>
      </c>
      <c r="D13983" t="str">
        <f>+VLOOKUP(base[[#This Row],[key]],Tabla2[[key]:[Homologado]],4,0)</f>
        <v>TNM</v>
      </c>
    </row>
    <row r="13984" spans="1:4" x14ac:dyDescent="0.3">
      <c r="A13984" t="s">
        <v>2851</v>
      </c>
      <c r="B13984" t="s">
        <v>3549</v>
      </c>
      <c r="C13984">
        <f t="shared" si="218"/>
        <v>25</v>
      </c>
      <c r="D13984" t="str">
        <f>+VLOOKUP(base[[#This Row],[key]],Tabla2[[key]:[Homologado]],4,0)</f>
        <v>TNM</v>
      </c>
    </row>
    <row r="13985" spans="1:4" x14ac:dyDescent="0.3">
      <c r="A13985" t="s">
        <v>3625</v>
      </c>
      <c r="B13985" t="s">
        <v>3549</v>
      </c>
      <c r="C13985">
        <f t="shared" si="218"/>
        <v>25</v>
      </c>
      <c r="D13985" t="str">
        <f>+VLOOKUP(base[[#This Row],[key]],Tabla2[[key]:[Homologado]],4,0)</f>
        <v>TNM</v>
      </c>
    </row>
    <row r="13986" spans="1:4" x14ac:dyDescent="0.3">
      <c r="A13986" t="s">
        <v>30374</v>
      </c>
      <c r="B13986" t="s">
        <v>3549</v>
      </c>
      <c r="C13986">
        <f t="shared" si="218"/>
        <v>25</v>
      </c>
      <c r="D13986" t="str">
        <f>+VLOOKUP(base[[#This Row],[key]],Tabla2[[key]:[Homologado]],4,0)</f>
        <v>TNM</v>
      </c>
    </row>
    <row r="13987" spans="1:4" x14ac:dyDescent="0.3">
      <c r="A13987" t="s">
        <v>2827</v>
      </c>
      <c r="B13987" t="s">
        <v>3549</v>
      </c>
      <c r="C13987">
        <f t="shared" si="218"/>
        <v>25</v>
      </c>
      <c r="D13987" t="str">
        <f>+VLOOKUP(base[[#This Row],[key]],Tabla2[[key]:[Homologado]],4,0)</f>
        <v>TNM</v>
      </c>
    </row>
    <row r="13988" spans="1:4" x14ac:dyDescent="0.3">
      <c r="A13988" t="s">
        <v>30376</v>
      </c>
      <c r="B13988" t="s">
        <v>3549</v>
      </c>
      <c r="C13988">
        <f t="shared" si="218"/>
        <v>25</v>
      </c>
      <c r="D13988" t="str">
        <f>+VLOOKUP(base[[#This Row],[key]],Tabla2[[key]:[Homologado]],4,0)</f>
        <v>TNM</v>
      </c>
    </row>
    <row r="13989" spans="1:4" x14ac:dyDescent="0.3">
      <c r="A13989" t="s">
        <v>30377</v>
      </c>
      <c r="B13989" t="s">
        <v>3549</v>
      </c>
      <c r="C13989">
        <f t="shared" si="218"/>
        <v>25</v>
      </c>
      <c r="D13989" t="str">
        <f>+VLOOKUP(base[[#This Row],[key]],Tabla2[[key]:[Homologado]],4,0)</f>
        <v>TNM</v>
      </c>
    </row>
    <row r="13990" spans="1:4" x14ac:dyDescent="0.3">
      <c r="A13990" t="s">
        <v>30378</v>
      </c>
      <c r="B13990" t="s">
        <v>3549</v>
      </c>
      <c r="C13990">
        <f t="shared" si="218"/>
        <v>25</v>
      </c>
      <c r="D13990" t="str">
        <f>+VLOOKUP(base[[#This Row],[key]],Tabla2[[key]:[Homologado]],4,0)</f>
        <v>TNM</v>
      </c>
    </row>
    <row r="13991" spans="1:4" x14ac:dyDescent="0.3">
      <c r="A13991" t="s">
        <v>2832</v>
      </c>
      <c r="B13991" t="s">
        <v>3549</v>
      </c>
      <c r="C13991">
        <f t="shared" si="218"/>
        <v>25</v>
      </c>
      <c r="D13991" t="str">
        <f>+VLOOKUP(base[[#This Row],[key]],Tabla2[[key]:[Homologado]],4,0)</f>
        <v>TNM</v>
      </c>
    </row>
    <row r="13992" spans="1:4" x14ac:dyDescent="0.3">
      <c r="A13992" t="s">
        <v>30379</v>
      </c>
      <c r="B13992" t="s">
        <v>3549</v>
      </c>
      <c r="C13992">
        <f t="shared" si="218"/>
        <v>25</v>
      </c>
      <c r="D13992" t="str">
        <f>+VLOOKUP(base[[#This Row],[key]],Tabla2[[key]:[Homologado]],4,0)</f>
        <v>TNM</v>
      </c>
    </row>
    <row r="13993" spans="1:4" x14ac:dyDescent="0.3">
      <c r="A13993" t="s">
        <v>30380</v>
      </c>
      <c r="B13993" t="s">
        <v>3549</v>
      </c>
      <c r="C13993">
        <f t="shared" si="218"/>
        <v>25</v>
      </c>
      <c r="D13993" t="str">
        <f>+VLOOKUP(base[[#This Row],[key]],Tabla2[[key]:[Homologado]],4,0)</f>
        <v>TNM</v>
      </c>
    </row>
    <row r="13994" spans="1:4" x14ac:dyDescent="0.3">
      <c r="A13994" t="s">
        <v>2823</v>
      </c>
      <c r="B13994" t="s">
        <v>3549</v>
      </c>
      <c r="C13994">
        <f t="shared" si="218"/>
        <v>25</v>
      </c>
      <c r="D13994" t="str">
        <f>+VLOOKUP(base[[#This Row],[key]],Tabla2[[key]:[Homologado]],4,0)</f>
        <v>TNM</v>
      </c>
    </row>
    <row r="13995" spans="1:4" x14ac:dyDescent="0.3">
      <c r="A13995" t="s">
        <v>30384</v>
      </c>
      <c r="B13995" t="s">
        <v>3549</v>
      </c>
      <c r="C13995">
        <f t="shared" si="218"/>
        <v>25</v>
      </c>
      <c r="D13995" t="str">
        <f>+VLOOKUP(base[[#This Row],[key]],Tabla2[[key]:[Homologado]],4,0)</f>
        <v>TNM</v>
      </c>
    </row>
    <row r="13996" spans="1:4" x14ac:dyDescent="0.3">
      <c r="A13996" t="s">
        <v>2838</v>
      </c>
      <c r="B13996" t="s">
        <v>3549</v>
      </c>
      <c r="C13996">
        <f t="shared" si="218"/>
        <v>25</v>
      </c>
      <c r="D13996" t="str">
        <f>+VLOOKUP(base[[#This Row],[key]],Tabla2[[key]:[Homologado]],4,0)</f>
        <v>TNM</v>
      </c>
    </row>
    <row r="13997" spans="1:4" x14ac:dyDescent="0.3">
      <c r="A13997" t="s">
        <v>2949</v>
      </c>
      <c r="B13997" t="s">
        <v>3549</v>
      </c>
      <c r="C13997">
        <f t="shared" si="218"/>
        <v>25</v>
      </c>
      <c r="D13997" t="str">
        <f>+VLOOKUP(base[[#This Row],[key]],Tabla2[[key]:[Homologado]],4,0)</f>
        <v>TNM</v>
      </c>
    </row>
    <row r="13998" spans="1:4" x14ac:dyDescent="0.3">
      <c r="A13998" t="s">
        <v>30386</v>
      </c>
      <c r="B13998" t="s">
        <v>3549</v>
      </c>
      <c r="C13998">
        <f t="shared" si="218"/>
        <v>25</v>
      </c>
      <c r="D13998" t="str">
        <f>+VLOOKUP(base[[#This Row],[key]],Tabla2[[key]:[Homologado]],4,0)</f>
        <v>TNM</v>
      </c>
    </row>
    <row r="13999" spans="1:4" x14ac:dyDescent="0.3">
      <c r="A13999" t="s">
        <v>30387</v>
      </c>
      <c r="B13999" t="s">
        <v>3549</v>
      </c>
      <c r="C13999">
        <f t="shared" si="218"/>
        <v>25</v>
      </c>
      <c r="D13999" t="str">
        <f>+VLOOKUP(base[[#This Row],[key]],Tabla2[[key]:[Homologado]],4,0)</f>
        <v>TNM</v>
      </c>
    </row>
    <row r="14000" spans="1:4" x14ac:dyDescent="0.3">
      <c r="A14000" t="s">
        <v>2828</v>
      </c>
      <c r="B14000" t="s">
        <v>3549</v>
      </c>
      <c r="C14000">
        <f t="shared" si="218"/>
        <v>25</v>
      </c>
      <c r="D14000" t="str">
        <f>+VLOOKUP(base[[#This Row],[key]],Tabla2[[key]:[Homologado]],4,0)</f>
        <v>TNM</v>
      </c>
    </row>
    <row r="14001" spans="1:4" x14ac:dyDescent="0.3">
      <c r="A14001" t="s">
        <v>2836</v>
      </c>
      <c r="B14001" t="s">
        <v>3549</v>
      </c>
      <c r="C14001">
        <f t="shared" si="218"/>
        <v>25</v>
      </c>
      <c r="D14001" t="str">
        <f>+VLOOKUP(base[[#This Row],[key]],Tabla2[[key]:[Homologado]],4,0)</f>
        <v>TNM</v>
      </c>
    </row>
    <row r="14002" spans="1:4" x14ac:dyDescent="0.3">
      <c r="A14002" t="s">
        <v>2984</v>
      </c>
      <c r="B14002" t="s">
        <v>3549</v>
      </c>
      <c r="C14002">
        <f t="shared" si="218"/>
        <v>25</v>
      </c>
      <c r="D14002" t="str">
        <f>+VLOOKUP(base[[#This Row],[key]],Tabla2[[key]:[Homologado]],4,0)</f>
        <v>TNM</v>
      </c>
    </row>
    <row r="14003" spans="1:4" x14ac:dyDescent="0.3">
      <c r="A14003" t="s">
        <v>30388</v>
      </c>
      <c r="B14003" t="s">
        <v>3549</v>
      </c>
      <c r="C14003">
        <f t="shared" si="218"/>
        <v>25</v>
      </c>
      <c r="D14003" t="str">
        <f>+VLOOKUP(base[[#This Row],[key]],Tabla2[[key]:[Homologado]],4,0)</f>
        <v>TNM</v>
      </c>
    </row>
    <row r="14004" spans="1:4" x14ac:dyDescent="0.3">
      <c r="A14004" t="s">
        <v>30390</v>
      </c>
      <c r="B14004" t="s">
        <v>3549</v>
      </c>
      <c r="C14004">
        <f t="shared" si="218"/>
        <v>25</v>
      </c>
      <c r="D14004" t="str">
        <f>+VLOOKUP(base[[#This Row],[key]],Tabla2[[key]:[Homologado]],4,0)</f>
        <v>TNM</v>
      </c>
    </row>
    <row r="14005" spans="1:4" x14ac:dyDescent="0.3">
      <c r="A14005" t="s">
        <v>30391</v>
      </c>
      <c r="B14005" t="s">
        <v>3549</v>
      </c>
      <c r="C14005">
        <f t="shared" si="218"/>
        <v>25</v>
      </c>
      <c r="D14005" t="str">
        <f>+VLOOKUP(base[[#This Row],[key]],Tabla2[[key]:[Homologado]],4,0)</f>
        <v>TNM</v>
      </c>
    </row>
    <row r="14006" spans="1:4" x14ac:dyDescent="0.3">
      <c r="A14006" t="s">
        <v>2809</v>
      </c>
      <c r="B14006" t="s">
        <v>3549</v>
      </c>
      <c r="C14006">
        <f t="shared" si="218"/>
        <v>25</v>
      </c>
      <c r="D14006" t="str">
        <f>+VLOOKUP(base[[#This Row],[key]],Tabla2[[key]:[Homologado]],4,0)</f>
        <v>TNM</v>
      </c>
    </row>
    <row r="14007" spans="1:4" x14ac:dyDescent="0.3">
      <c r="A14007" t="s">
        <v>2841</v>
      </c>
      <c r="B14007" t="s">
        <v>3549</v>
      </c>
      <c r="C14007">
        <f t="shared" si="218"/>
        <v>25</v>
      </c>
      <c r="D14007" t="str">
        <f>+VLOOKUP(base[[#This Row],[key]],Tabla2[[key]:[Homologado]],4,0)</f>
        <v>TNM</v>
      </c>
    </row>
    <row r="14008" spans="1:4" x14ac:dyDescent="0.3">
      <c r="A14008" t="s">
        <v>2951</v>
      </c>
      <c r="B14008" t="s">
        <v>3549</v>
      </c>
      <c r="C14008">
        <f t="shared" si="218"/>
        <v>25</v>
      </c>
      <c r="D14008" t="str">
        <f>+VLOOKUP(base[[#This Row],[key]],Tabla2[[key]:[Homologado]],4,0)</f>
        <v>TNM</v>
      </c>
    </row>
    <row r="14009" spans="1:4" x14ac:dyDescent="0.3">
      <c r="A14009" t="s">
        <v>30392</v>
      </c>
      <c r="B14009" t="s">
        <v>3549</v>
      </c>
      <c r="C14009">
        <f t="shared" si="218"/>
        <v>25</v>
      </c>
      <c r="D14009" t="str">
        <f>+VLOOKUP(base[[#This Row],[key]],Tabla2[[key]:[Homologado]],4,0)</f>
        <v>TNM</v>
      </c>
    </row>
    <row r="14010" spans="1:4" x14ac:dyDescent="0.3">
      <c r="A14010" t="s">
        <v>30393</v>
      </c>
      <c r="B14010" t="s">
        <v>3549</v>
      </c>
      <c r="C14010">
        <f t="shared" si="218"/>
        <v>25</v>
      </c>
      <c r="D14010" t="str">
        <f>+VLOOKUP(base[[#This Row],[key]],Tabla2[[key]:[Homologado]],4,0)</f>
        <v>TNM</v>
      </c>
    </row>
    <row r="14011" spans="1:4" x14ac:dyDescent="0.3">
      <c r="A14011" t="s">
        <v>30394</v>
      </c>
      <c r="B14011" t="s">
        <v>3549</v>
      </c>
      <c r="C14011">
        <f t="shared" si="218"/>
        <v>25</v>
      </c>
      <c r="D14011" t="str">
        <f>+VLOOKUP(base[[#This Row],[key]],Tabla2[[key]:[Homologado]],4,0)</f>
        <v>TNM</v>
      </c>
    </row>
    <row r="14012" spans="1:4" x14ac:dyDescent="0.3">
      <c r="A14012" t="s">
        <v>2817</v>
      </c>
      <c r="B14012" t="s">
        <v>3549</v>
      </c>
      <c r="C14012">
        <f t="shared" si="218"/>
        <v>25</v>
      </c>
      <c r="D14012" t="str">
        <f>+VLOOKUP(base[[#This Row],[key]],Tabla2[[key]:[Homologado]],4,0)</f>
        <v>TNM</v>
      </c>
    </row>
    <row r="14013" spans="1:4" x14ac:dyDescent="0.3">
      <c r="A14013" t="s">
        <v>2881</v>
      </c>
      <c r="B14013" t="s">
        <v>3549</v>
      </c>
      <c r="C14013">
        <f t="shared" si="218"/>
        <v>25</v>
      </c>
      <c r="D14013" t="str">
        <f>+VLOOKUP(base[[#This Row],[key]],Tabla2[[key]:[Homologado]],4,0)</f>
        <v>TNM</v>
      </c>
    </row>
    <row r="14014" spans="1:4" x14ac:dyDescent="0.3">
      <c r="A14014" t="s">
        <v>2921</v>
      </c>
      <c r="B14014" t="s">
        <v>3549</v>
      </c>
      <c r="C14014">
        <f t="shared" si="218"/>
        <v>25</v>
      </c>
      <c r="D14014" t="str">
        <f>+VLOOKUP(base[[#This Row],[key]],Tabla2[[key]:[Homologado]],4,0)</f>
        <v>TNM</v>
      </c>
    </row>
    <row r="14015" spans="1:4" x14ac:dyDescent="0.3">
      <c r="A14015" t="s">
        <v>30395</v>
      </c>
      <c r="B14015" t="s">
        <v>3549</v>
      </c>
      <c r="C14015">
        <f t="shared" si="218"/>
        <v>25</v>
      </c>
      <c r="D14015" t="str">
        <f>+VLOOKUP(base[[#This Row],[key]],Tabla2[[key]:[Homologado]],4,0)</f>
        <v>TNM</v>
      </c>
    </row>
    <row r="14016" spans="1:4" x14ac:dyDescent="0.3">
      <c r="A14016" t="s">
        <v>3010</v>
      </c>
      <c r="B14016" t="s">
        <v>3549</v>
      </c>
      <c r="C14016">
        <f t="shared" si="218"/>
        <v>25</v>
      </c>
      <c r="D14016" t="str">
        <f>+VLOOKUP(base[[#This Row],[key]],Tabla2[[key]:[Homologado]],4,0)</f>
        <v>TNM</v>
      </c>
    </row>
    <row r="14017" spans="1:4" x14ac:dyDescent="0.3">
      <c r="A14017" t="s">
        <v>30396</v>
      </c>
      <c r="B14017" t="s">
        <v>3549</v>
      </c>
      <c r="C14017">
        <f t="shared" si="218"/>
        <v>25</v>
      </c>
      <c r="D14017" t="str">
        <f>+VLOOKUP(base[[#This Row],[key]],Tabla2[[key]:[Homologado]],4,0)</f>
        <v>TNM</v>
      </c>
    </row>
    <row r="14018" spans="1:4" x14ac:dyDescent="0.3">
      <c r="A14018" t="s">
        <v>30397</v>
      </c>
      <c r="B14018" t="s">
        <v>3549</v>
      </c>
      <c r="C14018">
        <f t="shared" si="218"/>
        <v>25</v>
      </c>
      <c r="D14018" t="str">
        <f>+VLOOKUP(base[[#This Row],[key]],Tabla2[[key]:[Homologado]],4,0)</f>
        <v>TNM</v>
      </c>
    </row>
    <row r="14019" spans="1:4" x14ac:dyDescent="0.3">
      <c r="A14019" t="s">
        <v>2850</v>
      </c>
      <c r="B14019" t="s">
        <v>3549</v>
      </c>
      <c r="C14019">
        <f t="shared" si="218"/>
        <v>25</v>
      </c>
      <c r="D14019" t="str">
        <f>+VLOOKUP(base[[#This Row],[key]],Tabla2[[key]:[Homologado]],4,0)</f>
        <v>TNM</v>
      </c>
    </row>
    <row r="14020" spans="1:4" x14ac:dyDescent="0.3">
      <c r="A14020" t="s">
        <v>2780</v>
      </c>
      <c r="B14020" t="s">
        <v>3549</v>
      </c>
      <c r="C14020">
        <f t="shared" ref="C14020:C14083" si="219">+IF(B14020=B14019,C14019,C14019+1)</f>
        <v>25</v>
      </c>
      <c r="D14020" t="str">
        <f>+VLOOKUP(base[[#This Row],[key]],Tabla2[[key]:[Homologado]],4,0)</f>
        <v>TNM</v>
      </c>
    </row>
    <row r="14021" spans="1:4" x14ac:dyDescent="0.3">
      <c r="A14021" t="s">
        <v>30401</v>
      </c>
      <c r="B14021" t="s">
        <v>3549</v>
      </c>
      <c r="C14021">
        <f t="shared" si="219"/>
        <v>25</v>
      </c>
      <c r="D14021" t="str">
        <f>+VLOOKUP(base[[#This Row],[key]],Tabla2[[key]:[Homologado]],4,0)</f>
        <v>TNM</v>
      </c>
    </row>
    <row r="14022" spans="1:4" x14ac:dyDescent="0.3">
      <c r="A14022" t="s">
        <v>30402</v>
      </c>
      <c r="B14022" t="s">
        <v>3549</v>
      </c>
      <c r="C14022">
        <f t="shared" si="219"/>
        <v>25</v>
      </c>
      <c r="D14022" t="str">
        <f>+VLOOKUP(base[[#This Row],[key]],Tabla2[[key]:[Homologado]],4,0)</f>
        <v>TNM</v>
      </c>
    </row>
    <row r="14023" spans="1:4" x14ac:dyDescent="0.3">
      <c r="A14023" t="s">
        <v>29486</v>
      </c>
      <c r="B14023" t="s">
        <v>3549</v>
      </c>
      <c r="C14023">
        <f t="shared" si="219"/>
        <v>25</v>
      </c>
      <c r="D14023" t="str">
        <f>+VLOOKUP(base[[#This Row],[key]],Tabla2[[key]:[Homologado]],4,0)</f>
        <v>TNM</v>
      </c>
    </row>
    <row r="14024" spans="1:4" x14ac:dyDescent="0.3">
      <c r="A14024" t="s">
        <v>2969</v>
      </c>
      <c r="B14024" t="s">
        <v>3549</v>
      </c>
      <c r="C14024">
        <f t="shared" si="219"/>
        <v>25</v>
      </c>
      <c r="D14024" t="str">
        <f>+VLOOKUP(base[[#This Row],[key]],Tabla2[[key]:[Homologado]],4,0)</f>
        <v>TNM</v>
      </c>
    </row>
    <row r="14025" spans="1:4" x14ac:dyDescent="0.3">
      <c r="A14025" t="s">
        <v>2858</v>
      </c>
      <c r="B14025" t="s">
        <v>3549</v>
      </c>
      <c r="C14025">
        <f t="shared" si="219"/>
        <v>25</v>
      </c>
      <c r="D14025" t="str">
        <f>+VLOOKUP(base[[#This Row],[key]],Tabla2[[key]:[Homologado]],4,0)</f>
        <v>TNM</v>
      </c>
    </row>
    <row r="14026" spans="1:4" x14ac:dyDescent="0.3">
      <c r="A14026" t="s">
        <v>2888</v>
      </c>
      <c r="B14026" t="s">
        <v>3549</v>
      </c>
      <c r="C14026">
        <f t="shared" si="219"/>
        <v>25</v>
      </c>
      <c r="D14026" t="str">
        <f>+VLOOKUP(base[[#This Row],[key]],Tabla2[[key]:[Homologado]],4,0)</f>
        <v>TNM</v>
      </c>
    </row>
    <row r="14027" spans="1:4" x14ac:dyDescent="0.3">
      <c r="A14027" t="s">
        <v>30405</v>
      </c>
      <c r="B14027" t="s">
        <v>3549</v>
      </c>
      <c r="C14027">
        <f t="shared" si="219"/>
        <v>25</v>
      </c>
      <c r="D14027" t="str">
        <f>+VLOOKUP(base[[#This Row],[key]],Tabla2[[key]:[Homologado]],4,0)</f>
        <v>TNM</v>
      </c>
    </row>
    <row r="14028" spans="1:4" x14ac:dyDescent="0.3">
      <c r="A14028" t="s">
        <v>2813</v>
      </c>
      <c r="B14028" t="s">
        <v>3549</v>
      </c>
      <c r="C14028">
        <f t="shared" si="219"/>
        <v>25</v>
      </c>
      <c r="D14028" t="str">
        <f>+VLOOKUP(base[[#This Row],[key]],Tabla2[[key]:[Homologado]],4,0)</f>
        <v>TNM</v>
      </c>
    </row>
    <row r="14029" spans="1:4" x14ac:dyDescent="0.3">
      <c r="A14029" t="s">
        <v>30406</v>
      </c>
      <c r="B14029" t="s">
        <v>3549</v>
      </c>
      <c r="C14029">
        <f t="shared" si="219"/>
        <v>25</v>
      </c>
      <c r="D14029" t="str">
        <f>+VLOOKUP(base[[#This Row],[key]],Tabla2[[key]:[Homologado]],4,0)</f>
        <v>TNM</v>
      </c>
    </row>
    <row r="14030" spans="1:4" x14ac:dyDescent="0.3">
      <c r="A14030" t="s">
        <v>30408</v>
      </c>
      <c r="B14030" t="s">
        <v>3549</v>
      </c>
      <c r="C14030">
        <f t="shared" si="219"/>
        <v>25</v>
      </c>
      <c r="D14030" t="str">
        <f>+VLOOKUP(base[[#This Row],[key]],Tabla2[[key]:[Homologado]],4,0)</f>
        <v>TNM</v>
      </c>
    </row>
    <row r="14031" spans="1:4" x14ac:dyDescent="0.3">
      <c r="A14031" t="s">
        <v>30409</v>
      </c>
      <c r="B14031" t="s">
        <v>3549</v>
      </c>
      <c r="C14031">
        <f t="shared" si="219"/>
        <v>25</v>
      </c>
      <c r="D14031" t="str">
        <f>+VLOOKUP(base[[#This Row],[key]],Tabla2[[key]:[Homologado]],4,0)</f>
        <v>TNM</v>
      </c>
    </row>
    <row r="14032" spans="1:4" x14ac:dyDescent="0.3">
      <c r="A14032" t="s">
        <v>30410</v>
      </c>
      <c r="B14032" t="s">
        <v>3549</v>
      </c>
      <c r="C14032">
        <f t="shared" si="219"/>
        <v>25</v>
      </c>
      <c r="D14032" t="str">
        <f>+VLOOKUP(base[[#This Row],[key]],Tabla2[[key]:[Homologado]],4,0)</f>
        <v>TNM</v>
      </c>
    </row>
    <row r="14033" spans="1:4" x14ac:dyDescent="0.3">
      <c r="A14033" t="s">
        <v>30411</v>
      </c>
      <c r="B14033" t="s">
        <v>3549</v>
      </c>
      <c r="C14033">
        <f t="shared" si="219"/>
        <v>25</v>
      </c>
      <c r="D14033" t="str">
        <f>+VLOOKUP(base[[#This Row],[key]],Tabla2[[key]:[Homologado]],4,0)</f>
        <v>TNM</v>
      </c>
    </row>
    <row r="14034" spans="1:4" x14ac:dyDescent="0.3">
      <c r="A14034" t="s">
        <v>30412</v>
      </c>
      <c r="B14034" t="s">
        <v>3549</v>
      </c>
      <c r="C14034">
        <f t="shared" si="219"/>
        <v>25</v>
      </c>
      <c r="D14034" t="str">
        <f>+VLOOKUP(base[[#This Row],[key]],Tabla2[[key]:[Homologado]],4,0)</f>
        <v>TNM</v>
      </c>
    </row>
    <row r="14035" spans="1:4" x14ac:dyDescent="0.3">
      <c r="A14035" t="s">
        <v>30413</v>
      </c>
      <c r="B14035" t="s">
        <v>3549</v>
      </c>
      <c r="C14035">
        <f t="shared" si="219"/>
        <v>25</v>
      </c>
      <c r="D14035" t="str">
        <f>+VLOOKUP(base[[#This Row],[key]],Tabla2[[key]:[Homologado]],4,0)</f>
        <v>TNM</v>
      </c>
    </row>
    <row r="14036" spans="1:4" x14ac:dyDescent="0.3">
      <c r="A14036" t="s">
        <v>30414</v>
      </c>
      <c r="B14036" t="s">
        <v>3549</v>
      </c>
      <c r="C14036">
        <f t="shared" si="219"/>
        <v>25</v>
      </c>
      <c r="D14036" t="str">
        <f>+VLOOKUP(base[[#This Row],[key]],Tabla2[[key]:[Homologado]],4,0)</f>
        <v>TNM</v>
      </c>
    </row>
    <row r="14037" spans="1:4" x14ac:dyDescent="0.3">
      <c r="A14037" t="s">
        <v>30415</v>
      </c>
      <c r="B14037" t="s">
        <v>3549</v>
      </c>
      <c r="C14037">
        <f t="shared" si="219"/>
        <v>25</v>
      </c>
      <c r="D14037" t="str">
        <f>+VLOOKUP(base[[#This Row],[key]],Tabla2[[key]:[Homologado]],4,0)</f>
        <v>TNM</v>
      </c>
    </row>
    <row r="14038" spans="1:4" x14ac:dyDescent="0.3">
      <c r="A14038" t="s">
        <v>30416</v>
      </c>
      <c r="B14038" t="s">
        <v>3549</v>
      </c>
      <c r="C14038">
        <f t="shared" si="219"/>
        <v>25</v>
      </c>
      <c r="D14038" t="str">
        <f>+VLOOKUP(base[[#This Row],[key]],Tabla2[[key]:[Homologado]],4,0)</f>
        <v>TNM</v>
      </c>
    </row>
    <row r="14039" spans="1:4" x14ac:dyDescent="0.3">
      <c r="A14039" t="s">
        <v>29155</v>
      </c>
      <c r="B14039" t="s">
        <v>3549</v>
      </c>
      <c r="C14039">
        <f t="shared" si="219"/>
        <v>25</v>
      </c>
      <c r="D14039" t="str">
        <f>+VLOOKUP(base[[#This Row],[key]],Tabla2[[key]:[Homologado]],4,0)</f>
        <v>TNM</v>
      </c>
    </row>
    <row r="14040" spans="1:4" x14ac:dyDescent="0.3">
      <c r="A14040" t="s">
        <v>30417</v>
      </c>
      <c r="B14040" t="s">
        <v>3549</v>
      </c>
      <c r="C14040">
        <f t="shared" si="219"/>
        <v>25</v>
      </c>
      <c r="D14040" t="str">
        <f>+VLOOKUP(base[[#This Row],[key]],Tabla2[[key]:[Homologado]],4,0)</f>
        <v>TNM</v>
      </c>
    </row>
    <row r="14041" spans="1:4" x14ac:dyDescent="0.3">
      <c r="A14041" t="s">
        <v>3223</v>
      </c>
      <c r="B14041" t="s">
        <v>3549</v>
      </c>
      <c r="C14041">
        <f t="shared" si="219"/>
        <v>25</v>
      </c>
      <c r="D14041" t="str">
        <f>+VLOOKUP(base[[#This Row],[key]],Tabla2[[key]:[Homologado]],4,0)</f>
        <v>TNM</v>
      </c>
    </row>
    <row r="14042" spans="1:4" x14ac:dyDescent="0.3">
      <c r="A14042" t="s">
        <v>30418</v>
      </c>
      <c r="B14042" t="s">
        <v>3549</v>
      </c>
      <c r="C14042">
        <f t="shared" si="219"/>
        <v>25</v>
      </c>
      <c r="D14042" t="str">
        <f>+VLOOKUP(base[[#This Row],[key]],Tabla2[[key]:[Homologado]],4,0)</f>
        <v>TNM</v>
      </c>
    </row>
    <row r="14043" spans="1:4" x14ac:dyDescent="0.3">
      <c r="A14043" t="s">
        <v>30419</v>
      </c>
      <c r="B14043" t="s">
        <v>3549</v>
      </c>
      <c r="C14043">
        <f t="shared" si="219"/>
        <v>25</v>
      </c>
      <c r="D14043" t="str">
        <f>+VLOOKUP(base[[#This Row],[key]],Tabla2[[key]:[Homologado]],4,0)</f>
        <v>TNM</v>
      </c>
    </row>
    <row r="14044" spans="1:4" x14ac:dyDescent="0.3">
      <c r="A14044" t="s">
        <v>2954</v>
      </c>
      <c r="B14044" t="s">
        <v>3549</v>
      </c>
      <c r="C14044">
        <f t="shared" si="219"/>
        <v>25</v>
      </c>
      <c r="D14044" t="str">
        <f>+VLOOKUP(base[[#This Row],[key]],Tabla2[[key]:[Homologado]],4,0)</f>
        <v>TNM</v>
      </c>
    </row>
    <row r="14045" spans="1:4" x14ac:dyDescent="0.3">
      <c r="A14045" t="s">
        <v>3602</v>
      </c>
      <c r="B14045" t="s">
        <v>3549</v>
      </c>
      <c r="C14045">
        <f t="shared" si="219"/>
        <v>25</v>
      </c>
      <c r="D14045" t="str">
        <f>+VLOOKUP(base[[#This Row],[key]],Tabla2[[key]:[Homologado]],4,0)</f>
        <v>TNM</v>
      </c>
    </row>
    <row r="14046" spans="1:4" x14ac:dyDescent="0.3">
      <c r="A14046" t="s">
        <v>3221</v>
      </c>
      <c r="B14046" t="s">
        <v>3549</v>
      </c>
      <c r="C14046">
        <f t="shared" si="219"/>
        <v>25</v>
      </c>
      <c r="D14046" t="str">
        <f>+VLOOKUP(base[[#This Row],[key]],Tabla2[[key]:[Homologado]],4,0)</f>
        <v>TNM</v>
      </c>
    </row>
    <row r="14047" spans="1:4" x14ac:dyDescent="0.3">
      <c r="A14047" t="s">
        <v>30422</v>
      </c>
      <c r="B14047" t="s">
        <v>3549</v>
      </c>
      <c r="C14047">
        <f t="shared" si="219"/>
        <v>25</v>
      </c>
      <c r="D14047" t="str">
        <f>+VLOOKUP(base[[#This Row],[key]],Tabla2[[key]:[Homologado]],4,0)</f>
        <v>TNM</v>
      </c>
    </row>
    <row r="14048" spans="1:4" x14ac:dyDescent="0.3">
      <c r="A14048" t="s">
        <v>2759</v>
      </c>
      <c r="B14048" t="s">
        <v>3549</v>
      </c>
      <c r="C14048">
        <f t="shared" si="219"/>
        <v>25</v>
      </c>
      <c r="D14048" t="str">
        <f>+VLOOKUP(base[[#This Row],[key]],Tabla2[[key]:[Homologado]],4,0)</f>
        <v>TNM</v>
      </c>
    </row>
    <row r="14049" spans="1:4" x14ac:dyDescent="0.3">
      <c r="A14049" t="s">
        <v>2760</v>
      </c>
      <c r="B14049" t="s">
        <v>3549</v>
      </c>
      <c r="C14049">
        <f t="shared" si="219"/>
        <v>25</v>
      </c>
      <c r="D14049" t="str">
        <f>+VLOOKUP(base[[#This Row],[key]],Tabla2[[key]:[Homologado]],4,0)</f>
        <v>TNM</v>
      </c>
    </row>
    <row r="14050" spans="1:4" x14ac:dyDescent="0.3">
      <c r="A14050" t="s">
        <v>2761</v>
      </c>
      <c r="B14050" t="s">
        <v>3549</v>
      </c>
      <c r="C14050">
        <f t="shared" si="219"/>
        <v>25</v>
      </c>
      <c r="D14050" t="str">
        <f>+VLOOKUP(base[[#This Row],[key]],Tabla2[[key]:[Homologado]],4,0)</f>
        <v>TNM</v>
      </c>
    </row>
    <row r="14051" spans="1:4" x14ac:dyDescent="0.3">
      <c r="A14051" t="s">
        <v>2762</v>
      </c>
      <c r="B14051" t="s">
        <v>3549</v>
      </c>
      <c r="C14051">
        <f t="shared" si="219"/>
        <v>25</v>
      </c>
      <c r="D14051" t="str">
        <f>+VLOOKUP(base[[#This Row],[key]],Tabla2[[key]:[Homologado]],4,0)</f>
        <v>TNM</v>
      </c>
    </row>
    <row r="14052" spans="1:4" x14ac:dyDescent="0.3">
      <c r="A14052" t="s">
        <v>2763</v>
      </c>
      <c r="B14052" t="s">
        <v>3549</v>
      </c>
      <c r="C14052">
        <f t="shared" si="219"/>
        <v>25</v>
      </c>
      <c r="D14052" t="str">
        <f>+VLOOKUP(base[[#This Row],[key]],Tabla2[[key]:[Homologado]],4,0)</f>
        <v>TNM</v>
      </c>
    </row>
    <row r="14053" spans="1:4" x14ac:dyDescent="0.3">
      <c r="A14053" t="s">
        <v>2764</v>
      </c>
      <c r="B14053" t="s">
        <v>3549</v>
      </c>
      <c r="C14053">
        <f t="shared" si="219"/>
        <v>25</v>
      </c>
      <c r="D14053" t="str">
        <f>+VLOOKUP(base[[#This Row],[key]],Tabla2[[key]:[Homologado]],4,0)</f>
        <v>TNM</v>
      </c>
    </row>
    <row r="14054" spans="1:4" x14ac:dyDescent="0.3">
      <c r="A14054" t="s">
        <v>2765</v>
      </c>
      <c r="B14054" t="s">
        <v>3549</v>
      </c>
      <c r="C14054">
        <f t="shared" si="219"/>
        <v>25</v>
      </c>
      <c r="D14054" t="str">
        <f>+VLOOKUP(base[[#This Row],[key]],Tabla2[[key]:[Homologado]],4,0)</f>
        <v>TNM</v>
      </c>
    </row>
    <row r="14055" spans="1:4" x14ac:dyDescent="0.3">
      <c r="A14055" t="s">
        <v>2766</v>
      </c>
      <c r="B14055" t="s">
        <v>3549</v>
      </c>
      <c r="C14055">
        <f t="shared" si="219"/>
        <v>25</v>
      </c>
      <c r="D14055" t="str">
        <f>+VLOOKUP(base[[#This Row],[key]],Tabla2[[key]:[Homologado]],4,0)</f>
        <v>TNM</v>
      </c>
    </row>
    <row r="14056" spans="1:4" x14ac:dyDescent="0.3">
      <c r="A14056" t="s">
        <v>2769</v>
      </c>
      <c r="B14056" t="s">
        <v>3549</v>
      </c>
      <c r="C14056">
        <f t="shared" si="219"/>
        <v>25</v>
      </c>
      <c r="D14056" t="str">
        <f>+VLOOKUP(base[[#This Row],[key]],Tabla2[[key]:[Homologado]],4,0)</f>
        <v>TNM</v>
      </c>
    </row>
    <row r="14057" spans="1:4" x14ac:dyDescent="0.3">
      <c r="A14057" t="s">
        <v>2770</v>
      </c>
      <c r="B14057" t="s">
        <v>3549</v>
      </c>
      <c r="C14057">
        <f t="shared" si="219"/>
        <v>25</v>
      </c>
      <c r="D14057" t="str">
        <f>+VLOOKUP(base[[#This Row],[key]],Tabla2[[key]:[Homologado]],4,0)</f>
        <v>TNM</v>
      </c>
    </row>
    <row r="14058" spans="1:4" x14ac:dyDescent="0.3">
      <c r="A14058" t="s">
        <v>1435</v>
      </c>
      <c r="B14058" t="s">
        <v>3549</v>
      </c>
      <c r="C14058">
        <f t="shared" si="219"/>
        <v>25</v>
      </c>
      <c r="D14058" t="str">
        <f>+VLOOKUP(base[[#This Row],[key]],Tabla2[[key]:[Homologado]],4,0)</f>
        <v>TNM</v>
      </c>
    </row>
    <row r="14059" spans="1:4" x14ac:dyDescent="0.3">
      <c r="A14059" t="s">
        <v>2778</v>
      </c>
      <c r="B14059" t="s">
        <v>3549</v>
      </c>
      <c r="C14059">
        <f t="shared" si="219"/>
        <v>25</v>
      </c>
      <c r="D14059" t="str">
        <f>+VLOOKUP(base[[#This Row],[key]],Tabla2[[key]:[Homologado]],4,0)</f>
        <v>TNM</v>
      </c>
    </row>
    <row r="14060" spans="1:4" x14ac:dyDescent="0.3">
      <c r="A14060" t="s">
        <v>2779</v>
      </c>
      <c r="B14060" t="s">
        <v>3549</v>
      </c>
      <c r="C14060">
        <f t="shared" si="219"/>
        <v>25</v>
      </c>
      <c r="D14060" t="str">
        <f>+VLOOKUP(base[[#This Row],[key]],Tabla2[[key]:[Homologado]],4,0)</f>
        <v>TNM</v>
      </c>
    </row>
    <row r="14061" spans="1:4" x14ac:dyDescent="0.3">
      <c r="A14061" t="s">
        <v>1455</v>
      </c>
      <c r="B14061" t="s">
        <v>3549</v>
      </c>
      <c r="C14061">
        <f t="shared" si="219"/>
        <v>25</v>
      </c>
      <c r="D14061" t="str">
        <f>+VLOOKUP(base[[#This Row],[key]],Tabla2[[key]:[Homologado]],4,0)</f>
        <v>TNM</v>
      </c>
    </row>
    <row r="14062" spans="1:4" x14ac:dyDescent="0.3">
      <c r="A14062" t="s">
        <v>1456</v>
      </c>
      <c r="B14062" t="s">
        <v>3549</v>
      </c>
      <c r="C14062">
        <f t="shared" si="219"/>
        <v>25</v>
      </c>
      <c r="D14062" t="str">
        <f>+VLOOKUP(base[[#This Row],[key]],Tabla2[[key]:[Homologado]],4,0)</f>
        <v>TNM</v>
      </c>
    </row>
    <row r="14063" spans="1:4" x14ac:dyDescent="0.3">
      <c r="A14063" t="s">
        <v>2785</v>
      </c>
      <c r="B14063" t="s">
        <v>3549</v>
      </c>
      <c r="C14063">
        <f t="shared" si="219"/>
        <v>25</v>
      </c>
      <c r="D14063" t="str">
        <f>+VLOOKUP(base[[#This Row],[key]],Tabla2[[key]:[Homologado]],4,0)</f>
        <v>TNM</v>
      </c>
    </row>
    <row r="14064" spans="1:4" x14ac:dyDescent="0.3">
      <c r="A14064" t="s">
        <v>2786</v>
      </c>
      <c r="B14064" t="s">
        <v>3549</v>
      </c>
      <c r="C14064">
        <f t="shared" si="219"/>
        <v>25</v>
      </c>
      <c r="D14064" t="str">
        <f>+VLOOKUP(base[[#This Row],[key]],Tabla2[[key]:[Homologado]],4,0)</f>
        <v>TNM</v>
      </c>
    </row>
    <row r="14065" spans="1:4" x14ac:dyDescent="0.3">
      <c r="A14065" t="s">
        <v>2787</v>
      </c>
      <c r="B14065" t="s">
        <v>3549</v>
      </c>
      <c r="C14065">
        <f t="shared" si="219"/>
        <v>25</v>
      </c>
      <c r="D14065" t="str">
        <f>+VLOOKUP(base[[#This Row],[key]],Tabla2[[key]:[Homologado]],4,0)</f>
        <v>TNM</v>
      </c>
    </row>
    <row r="14066" spans="1:4" x14ac:dyDescent="0.3">
      <c r="A14066" t="s">
        <v>2789</v>
      </c>
      <c r="B14066" t="s">
        <v>3549</v>
      </c>
      <c r="C14066">
        <f t="shared" si="219"/>
        <v>25</v>
      </c>
      <c r="D14066" t="str">
        <f>+VLOOKUP(base[[#This Row],[key]],Tabla2[[key]:[Homologado]],4,0)</f>
        <v>TNM</v>
      </c>
    </row>
    <row r="14067" spans="1:4" x14ac:dyDescent="0.3">
      <c r="A14067" t="s">
        <v>2790</v>
      </c>
      <c r="B14067" t="s">
        <v>3549</v>
      </c>
      <c r="C14067">
        <f t="shared" si="219"/>
        <v>25</v>
      </c>
      <c r="D14067" t="str">
        <f>+VLOOKUP(base[[#This Row],[key]],Tabla2[[key]:[Homologado]],4,0)</f>
        <v>TNM</v>
      </c>
    </row>
    <row r="14068" spans="1:4" x14ac:dyDescent="0.3">
      <c r="A14068" t="s">
        <v>2791</v>
      </c>
      <c r="B14068" t="s">
        <v>3549</v>
      </c>
      <c r="C14068">
        <f t="shared" si="219"/>
        <v>25</v>
      </c>
      <c r="D14068" t="str">
        <f>+VLOOKUP(base[[#This Row],[key]],Tabla2[[key]:[Homologado]],4,0)</f>
        <v>TNM</v>
      </c>
    </row>
    <row r="14069" spans="1:4" x14ac:dyDescent="0.3">
      <c r="A14069" t="s">
        <v>2792</v>
      </c>
      <c r="B14069" t="s">
        <v>3549</v>
      </c>
      <c r="C14069">
        <f t="shared" si="219"/>
        <v>25</v>
      </c>
      <c r="D14069" t="str">
        <f>+VLOOKUP(base[[#This Row],[key]],Tabla2[[key]:[Homologado]],4,0)</f>
        <v>TNM</v>
      </c>
    </row>
    <row r="14070" spans="1:4" x14ac:dyDescent="0.3">
      <c r="A14070" t="s">
        <v>2793</v>
      </c>
      <c r="B14070" t="s">
        <v>3549</v>
      </c>
      <c r="C14070">
        <f t="shared" si="219"/>
        <v>25</v>
      </c>
      <c r="D14070" t="str">
        <f>+VLOOKUP(base[[#This Row],[key]],Tabla2[[key]:[Homologado]],4,0)</f>
        <v>TNM</v>
      </c>
    </row>
    <row r="14071" spans="1:4" x14ac:dyDescent="0.3">
      <c r="A14071" t="s">
        <v>2794</v>
      </c>
      <c r="B14071" t="s">
        <v>3549</v>
      </c>
      <c r="C14071">
        <f t="shared" si="219"/>
        <v>25</v>
      </c>
      <c r="D14071" t="str">
        <f>+VLOOKUP(base[[#This Row],[key]],Tabla2[[key]:[Homologado]],4,0)</f>
        <v>TNM</v>
      </c>
    </row>
    <row r="14072" spans="1:4" x14ac:dyDescent="0.3">
      <c r="A14072" t="s">
        <v>2795</v>
      </c>
      <c r="B14072" t="s">
        <v>3549</v>
      </c>
      <c r="C14072">
        <f t="shared" si="219"/>
        <v>25</v>
      </c>
      <c r="D14072" t="str">
        <f>+VLOOKUP(base[[#This Row],[key]],Tabla2[[key]:[Homologado]],4,0)</f>
        <v>TNM</v>
      </c>
    </row>
    <row r="14073" spans="1:4" x14ac:dyDescent="0.3">
      <c r="A14073" t="s">
        <v>2797</v>
      </c>
      <c r="B14073" t="s">
        <v>3549</v>
      </c>
      <c r="C14073">
        <f t="shared" si="219"/>
        <v>25</v>
      </c>
      <c r="D14073" t="str">
        <f>+VLOOKUP(base[[#This Row],[key]],Tabla2[[key]:[Homologado]],4,0)</f>
        <v>TNM</v>
      </c>
    </row>
    <row r="14074" spans="1:4" x14ac:dyDescent="0.3">
      <c r="A14074" t="s">
        <v>2798</v>
      </c>
      <c r="B14074" t="s">
        <v>3549</v>
      </c>
      <c r="C14074">
        <f t="shared" si="219"/>
        <v>25</v>
      </c>
      <c r="D14074" t="str">
        <f>+VLOOKUP(base[[#This Row],[key]],Tabla2[[key]:[Homologado]],4,0)</f>
        <v>TNM</v>
      </c>
    </row>
    <row r="14075" spans="1:4" x14ac:dyDescent="0.3">
      <c r="A14075" t="s">
        <v>2800</v>
      </c>
      <c r="B14075" t="s">
        <v>3549</v>
      </c>
      <c r="C14075">
        <f t="shared" si="219"/>
        <v>25</v>
      </c>
      <c r="D14075" t="str">
        <f>+VLOOKUP(base[[#This Row],[key]],Tabla2[[key]:[Homologado]],4,0)</f>
        <v>TNM</v>
      </c>
    </row>
    <row r="14076" spans="1:4" x14ac:dyDescent="0.3">
      <c r="A14076" t="s">
        <v>2801</v>
      </c>
      <c r="B14076" t="s">
        <v>3549</v>
      </c>
      <c r="C14076">
        <f t="shared" si="219"/>
        <v>25</v>
      </c>
      <c r="D14076" t="str">
        <f>+VLOOKUP(base[[#This Row],[key]],Tabla2[[key]:[Homologado]],4,0)</f>
        <v>TNM</v>
      </c>
    </row>
    <row r="14077" spans="1:4" x14ac:dyDescent="0.3">
      <c r="A14077" t="s">
        <v>2802</v>
      </c>
      <c r="B14077" t="s">
        <v>3549</v>
      </c>
      <c r="C14077">
        <f t="shared" si="219"/>
        <v>25</v>
      </c>
      <c r="D14077" t="str">
        <f>+VLOOKUP(base[[#This Row],[key]],Tabla2[[key]:[Homologado]],4,0)</f>
        <v>TNM</v>
      </c>
    </row>
    <row r="14078" spans="1:4" x14ac:dyDescent="0.3">
      <c r="A14078" t="s">
        <v>2803</v>
      </c>
      <c r="B14078" t="s">
        <v>3549</v>
      </c>
      <c r="C14078">
        <f t="shared" si="219"/>
        <v>25</v>
      </c>
      <c r="D14078" t="str">
        <f>+VLOOKUP(base[[#This Row],[key]],Tabla2[[key]:[Homologado]],4,0)</f>
        <v>TNM</v>
      </c>
    </row>
    <row r="14079" spans="1:4" x14ac:dyDescent="0.3">
      <c r="A14079" t="s">
        <v>2806</v>
      </c>
      <c r="B14079" t="s">
        <v>3549</v>
      </c>
      <c r="C14079">
        <f t="shared" si="219"/>
        <v>25</v>
      </c>
      <c r="D14079" t="str">
        <f>+VLOOKUP(base[[#This Row],[key]],Tabla2[[key]:[Homologado]],4,0)</f>
        <v>TNM</v>
      </c>
    </row>
    <row r="14080" spans="1:4" x14ac:dyDescent="0.3">
      <c r="A14080" t="s">
        <v>2807</v>
      </c>
      <c r="B14080" t="s">
        <v>3549</v>
      </c>
      <c r="C14080">
        <f t="shared" si="219"/>
        <v>25</v>
      </c>
      <c r="D14080" t="str">
        <f>+VLOOKUP(base[[#This Row],[key]],Tabla2[[key]:[Homologado]],4,0)</f>
        <v>TNM</v>
      </c>
    </row>
    <row r="14081" spans="1:4" x14ac:dyDescent="0.3">
      <c r="A14081" t="s">
        <v>2808</v>
      </c>
      <c r="B14081" t="s">
        <v>3549</v>
      </c>
      <c r="C14081">
        <f t="shared" si="219"/>
        <v>25</v>
      </c>
      <c r="D14081" t="str">
        <f>+VLOOKUP(base[[#This Row],[key]],Tabla2[[key]:[Homologado]],4,0)</f>
        <v>TNM</v>
      </c>
    </row>
    <row r="14082" spans="1:4" x14ac:dyDescent="0.3">
      <c r="A14082" t="s">
        <v>2810</v>
      </c>
      <c r="B14082" t="s">
        <v>3549</v>
      </c>
      <c r="C14082">
        <f t="shared" si="219"/>
        <v>25</v>
      </c>
      <c r="D14082" t="str">
        <f>+VLOOKUP(base[[#This Row],[key]],Tabla2[[key]:[Homologado]],4,0)</f>
        <v>TNM</v>
      </c>
    </row>
    <row r="14083" spans="1:4" x14ac:dyDescent="0.3">
      <c r="A14083" t="s">
        <v>2811</v>
      </c>
      <c r="B14083" t="s">
        <v>3549</v>
      </c>
      <c r="C14083">
        <f t="shared" si="219"/>
        <v>25</v>
      </c>
      <c r="D14083" t="str">
        <f>+VLOOKUP(base[[#This Row],[key]],Tabla2[[key]:[Homologado]],4,0)</f>
        <v>TNM</v>
      </c>
    </row>
    <row r="14084" spans="1:4" x14ac:dyDescent="0.3">
      <c r="A14084" t="s">
        <v>2812</v>
      </c>
      <c r="B14084" t="s">
        <v>3549</v>
      </c>
      <c r="C14084">
        <f t="shared" ref="C14084:C14147" si="220">+IF(B14084=B14083,C14083,C14083+1)</f>
        <v>25</v>
      </c>
      <c r="D14084" t="str">
        <f>+VLOOKUP(base[[#This Row],[key]],Tabla2[[key]:[Homologado]],4,0)</f>
        <v>TNM</v>
      </c>
    </row>
    <row r="14085" spans="1:4" x14ac:dyDescent="0.3">
      <c r="A14085" t="s">
        <v>2814</v>
      </c>
      <c r="B14085" t="s">
        <v>3549</v>
      </c>
      <c r="C14085">
        <f t="shared" si="220"/>
        <v>25</v>
      </c>
      <c r="D14085" t="str">
        <f>+VLOOKUP(base[[#This Row],[key]],Tabla2[[key]:[Homologado]],4,0)</f>
        <v>TNM</v>
      </c>
    </row>
    <row r="14086" spans="1:4" x14ac:dyDescent="0.3">
      <c r="A14086" t="s">
        <v>2816</v>
      </c>
      <c r="B14086" t="s">
        <v>3549</v>
      </c>
      <c r="C14086">
        <f t="shared" si="220"/>
        <v>25</v>
      </c>
      <c r="D14086" t="str">
        <f>+VLOOKUP(base[[#This Row],[key]],Tabla2[[key]:[Homologado]],4,0)</f>
        <v>TNM</v>
      </c>
    </row>
    <row r="14087" spans="1:4" x14ac:dyDescent="0.3">
      <c r="A14087" t="s">
        <v>2819</v>
      </c>
      <c r="B14087" t="s">
        <v>3549</v>
      </c>
      <c r="C14087">
        <f t="shared" si="220"/>
        <v>25</v>
      </c>
      <c r="D14087" t="str">
        <f>+VLOOKUP(base[[#This Row],[key]],Tabla2[[key]:[Homologado]],4,0)</f>
        <v>TNM</v>
      </c>
    </row>
    <row r="14088" spans="1:4" x14ac:dyDescent="0.3">
      <c r="A14088" t="s">
        <v>2820</v>
      </c>
      <c r="B14088" t="s">
        <v>3549</v>
      </c>
      <c r="C14088">
        <f t="shared" si="220"/>
        <v>25</v>
      </c>
      <c r="D14088" t="str">
        <f>+VLOOKUP(base[[#This Row],[key]],Tabla2[[key]:[Homologado]],4,0)</f>
        <v>TNM</v>
      </c>
    </row>
    <row r="14089" spans="1:4" x14ac:dyDescent="0.3">
      <c r="A14089" t="s">
        <v>2821</v>
      </c>
      <c r="B14089" t="s">
        <v>3549</v>
      </c>
      <c r="C14089">
        <f t="shared" si="220"/>
        <v>25</v>
      </c>
      <c r="D14089" t="str">
        <f>+VLOOKUP(base[[#This Row],[key]],Tabla2[[key]:[Homologado]],4,0)</f>
        <v>TNM</v>
      </c>
    </row>
    <row r="14090" spans="1:4" x14ac:dyDescent="0.3">
      <c r="A14090" t="s">
        <v>2822</v>
      </c>
      <c r="B14090" t="s">
        <v>3549</v>
      </c>
      <c r="C14090">
        <f t="shared" si="220"/>
        <v>25</v>
      </c>
      <c r="D14090" t="str">
        <f>+VLOOKUP(base[[#This Row],[key]],Tabla2[[key]:[Homologado]],4,0)</f>
        <v>TNM</v>
      </c>
    </row>
    <row r="14091" spans="1:4" x14ac:dyDescent="0.3">
      <c r="A14091" t="s">
        <v>2829</v>
      </c>
      <c r="B14091" t="s">
        <v>3549</v>
      </c>
      <c r="C14091">
        <f t="shared" si="220"/>
        <v>25</v>
      </c>
      <c r="D14091" t="str">
        <f>+VLOOKUP(base[[#This Row],[key]],Tabla2[[key]:[Homologado]],4,0)</f>
        <v>TNM</v>
      </c>
    </row>
    <row r="14092" spans="1:4" x14ac:dyDescent="0.3">
      <c r="A14092" t="s">
        <v>2830</v>
      </c>
      <c r="B14092" t="s">
        <v>3549</v>
      </c>
      <c r="C14092">
        <f t="shared" si="220"/>
        <v>25</v>
      </c>
      <c r="D14092" t="str">
        <f>+VLOOKUP(base[[#This Row],[key]],Tabla2[[key]:[Homologado]],4,0)</f>
        <v>TNM</v>
      </c>
    </row>
    <row r="14093" spans="1:4" x14ac:dyDescent="0.3">
      <c r="A14093" t="s">
        <v>2831</v>
      </c>
      <c r="B14093" t="s">
        <v>3549</v>
      </c>
      <c r="C14093">
        <f t="shared" si="220"/>
        <v>25</v>
      </c>
      <c r="D14093" t="str">
        <f>+VLOOKUP(base[[#This Row],[key]],Tabla2[[key]:[Homologado]],4,0)</f>
        <v>TNM</v>
      </c>
    </row>
    <row r="14094" spans="1:4" x14ac:dyDescent="0.3">
      <c r="A14094" t="s">
        <v>1631</v>
      </c>
      <c r="B14094" t="s">
        <v>3549</v>
      </c>
      <c r="C14094">
        <f t="shared" si="220"/>
        <v>25</v>
      </c>
      <c r="D14094" t="str">
        <f>+VLOOKUP(base[[#This Row],[key]],Tabla2[[key]:[Homologado]],4,0)</f>
        <v>TNM</v>
      </c>
    </row>
    <row r="14095" spans="1:4" x14ac:dyDescent="0.3">
      <c r="A14095" t="s">
        <v>2833</v>
      </c>
      <c r="B14095" t="s">
        <v>3549</v>
      </c>
      <c r="C14095">
        <f t="shared" si="220"/>
        <v>25</v>
      </c>
      <c r="D14095" t="str">
        <f>+VLOOKUP(base[[#This Row],[key]],Tabla2[[key]:[Homologado]],4,0)</f>
        <v>TNM</v>
      </c>
    </row>
    <row r="14096" spans="1:4" x14ac:dyDescent="0.3">
      <c r="A14096" t="s">
        <v>2834</v>
      </c>
      <c r="B14096" t="s">
        <v>3549</v>
      </c>
      <c r="C14096">
        <f t="shared" si="220"/>
        <v>25</v>
      </c>
      <c r="D14096" t="str">
        <f>+VLOOKUP(base[[#This Row],[key]],Tabla2[[key]:[Homologado]],4,0)</f>
        <v>TNM</v>
      </c>
    </row>
    <row r="14097" spans="1:4" x14ac:dyDescent="0.3">
      <c r="A14097" t="s">
        <v>2835</v>
      </c>
      <c r="B14097" t="s">
        <v>3549</v>
      </c>
      <c r="C14097">
        <f t="shared" si="220"/>
        <v>25</v>
      </c>
      <c r="D14097" t="str">
        <f>+VLOOKUP(base[[#This Row],[key]],Tabla2[[key]:[Homologado]],4,0)</f>
        <v>TNM</v>
      </c>
    </row>
    <row r="14098" spans="1:4" x14ac:dyDescent="0.3">
      <c r="A14098" t="s">
        <v>3545</v>
      </c>
      <c r="B14098" t="s">
        <v>3549</v>
      </c>
      <c r="C14098">
        <f t="shared" si="220"/>
        <v>25</v>
      </c>
      <c r="D14098" t="str">
        <f>+VLOOKUP(base[[#This Row],[key]],Tabla2[[key]:[Homologado]],4,0)</f>
        <v>TNM</v>
      </c>
    </row>
    <row r="14099" spans="1:4" x14ac:dyDescent="0.3">
      <c r="A14099" t="s">
        <v>2856</v>
      </c>
      <c r="B14099" t="s">
        <v>3549</v>
      </c>
      <c r="C14099">
        <f t="shared" si="220"/>
        <v>25</v>
      </c>
      <c r="D14099" t="str">
        <f>+VLOOKUP(base[[#This Row],[key]],Tabla2[[key]:[Homologado]],4,0)</f>
        <v>TNM</v>
      </c>
    </row>
    <row r="14100" spans="1:4" x14ac:dyDescent="0.3">
      <c r="A14100" t="s">
        <v>2839</v>
      </c>
      <c r="B14100" t="s">
        <v>3549</v>
      </c>
      <c r="C14100">
        <f t="shared" si="220"/>
        <v>25</v>
      </c>
      <c r="D14100" t="str">
        <f>+VLOOKUP(base[[#This Row],[key]],Tabla2[[key]:[Homologado]],4,0)</f>
        <v>TNM</v>
      </c>
    </row>
    <row r="14101" spans="1:4" x14ac:dyDescent="0.3">
      <c r="A14101" t="s">
        <v>2840</v>
      </c>
      <c r="B14101" t="s">
        <v>3549</v>
      </c>
      <c r="C14101">
        <f t="shared" si="220"/>
        <v>25</v>
      </c>
      <c r="D14101" t="str">
        <f>+VLOOKUP(base[[#This Row],[key]],Tabla2[[key]:[Homologado]],4,0)</f>
        <v>TNM</v>
      </c>
    </row>
    <row r="14102" spans="1:4" x14ac:dyDescent="0.3">
      <c r="A14102" t="s">
        <v>2843</v>
      </c>
      <c r="B14102" t="s">
        <v>3549</v>
      </c>
      <c r="C14102">
        <f t="shared" si="220"/>
        <v>25</v>
      </c>
      <c r="D14102" t="str">
        <f>+VLOOKUP(base[[#This Row],[key]],Tabla2[[key]:[Homologado]],4,0)</f>
        <v>TNM</v>
      </c>
    </row>
    <row r="14103" spans="1:4" x14ac:dyDescent="0.3">
      <c r="A14103" t="s">
        <v>2844</v>
      </c>
      <c r="B14103" t="s">
        <v>3549</v>
      </c>
      <c r="C14103">
        <f t="shared" si="220"/>
        <v>25</v>
      </c>
      <c r="D14103" t="str">
        <f>+VLOOKUP(base[[#This Row],[key]],Tabla2[[key]:[Homologado]],4,0)</f>
        <v>TNM</v>
      </c>
    </row>
    <row r="14104" spans="1:4" x14ac:dyDescent="0.3">
      <c r="A14104" t="s">
        <v>2845</v>
      </c>
      <c r="B14104" t="s">
        <v>3549</v>
      </c>
      <c r="C14104">
        <f t="shared" si="220"/>
        <v>25</v>
      </c>
      <c r="D14104" t="str">
        <f>+VLOOKUP(base[[#This Row],[key]],Tabla2[[key]:[Homologado]],4,0)</f>
        <v>TNM</v>
      </c>
    </row>
    <row r="14105" spans="1:4" x14ac:dyDescent="0.3">
      <c r="A14105" t="s">
        <v>2846</v>
      </c>
      <c r="B14105" t="s">
        <v>3549</v>
      </c>
      <c r="C14105">
        <f t="shared" si="220"/>
        <v>25</v>
      </c>
      <c r="D14105" t="str">
        <f>+VLOOKUP(base[[#This Row],[key]],Tabla2[[key]:[Homologado]],4,0)</f>
        <v>TNM</v>
      </c>
    </row>
    <row r="14106" spans="1:4" x14ac:dyDescent="0.3">
      <c r="A14106" t="s">
        <v>3547</v>
      </c>
      <c r="B14106" t="s">
        <v>3549</v>
      </c>
      <c r="C14106">
        <f t="shared" si="220"/>
        <v>25</v>
      </c>
      <c r="D14106" t="str">
        <f>+VLOOKUP(base[[#This Row],[key]],Tabla2[[key]:[Homologado]],4,0)</f>
        <v>TNM</v>
      </c>
    </row>
    <row r="14107" spans="1:4" x14ac:dyDescent="0.3">
      <c r="A14107" t="s">
        <v>3548</v>
      </c>
      <c r="B14107" t="s">
        <v>3549</v>
      </c>
      <c r="C14107">
        <f t="shared" si="220"/>
        <v>25</v>
      </c>
      <c r="D14107" t="str">
        <f>+VLOOKUP(base[[#This Row],[key]],Tabla2[[key]:[Homologado]],4,0)</f>
        <v>TNM</v>
      </c>
    </row>
    <row r="14108" spans="1:4" x14ac:dyDescent="0.3">
      <c r="A14108" t="s">
        <v>2849</v>
      </c>
      <c r="B14108" t="s">
        <v>3549</v>
      </c>
      <c r="C14108">
        <f t="shared" si="220"/>
        <v>25</v>
      </c>
      <c r="D14108" t="str">
        <f>+VLOOKUP(base[[#This Row],[key]],Tabla2[[key]:[Homologado]],4,0)</f>
        <v>TNM</v>
      </c>
    </row>
    <row r="14109" spans="1:4" x14ac:dyDescent="0.3">
      <c r="A14109" t="s">
        <v>1705</v>
      </c>
      <c r="B14109" t="s">
        <v>3549</v>
      </c>
      <c r="C14109">
        <f t="shared" si="220"/>
        <v>25</v>
      </c>
      <c r="D14109" t="str">
        <f>+VLOOKUP(base[[#This Row],[key]],Tabla2[[key]:[Homologado]],4,0)</f>
        <v>TNM</v>
      </c>
    </row>
    <row r="14110" spans="1:4" x14ac:dyDescent="0.3">
      <c r="A14110" t="s">
        <v>2852</v>
      </c>
      <c r="B14110" t="s">
        <v>3549</v>
      </c>
      <c r="C14110">
        <f t="shared" si="220"/>
        <v>25</v>
      </c>
      <c r="D14110" t="str">
        <f>+VLOOKUP(base[[#This Row],[key]],Tabla2[[key]:[Homologado]],4,0)</f>
        <v>TNM</v>
      </c>
    </row>
    <row r="14111" spans="1:4" x14ac:dyDescent="0.3">
      <c r="A14111" t="s">
        <v>2853</v>
      </c>
      <c r="B14111" t="s">
        <v>3549</v>
      </c>
      <c r="C14111">
        <f t="shared" si="220"/>
        <v>25</v>
      </c>
      <c r="D14111" t="str">
        <f>+VLOOKUP(base[[#This Row],[key]],Tabla2[[key]:[Homologado]],4,0)</f>
        <v>TNM</v>
      </c>
    </row>
    <row r="14112" spans="1:4" x14ac:dyDescent="0.3">
      <c r="A14112" t="s">
        <v>2855</v>
      </c>
      <c r="B14112" t="s">
        <v>3549</v>
      </c>
      <c r="C14112">
        <f t="shared" si="220"/>
        <v>25</v>
      </c>
      <c r="D14112" t="str">
        <f>+VLOOKUP(base[[#This Row],[key]],Tabla2[[key]:[Homologado]],4,0)</f>
        <v>TNM</v>
      </c>
    </row>
    <row r="14113" spans="1:4" x14ac:dyDescent="0.3">
      <c r="A14113" t="s">
        <v>2857</v>
      </c>
      <c r="B14113" t="s">
        <v>3549</v>
      </c>
      <c r="C14113">
        <f t="shared" si="220"/>
        <v>25</v>
      </c>
      <c r="D14113" t="str">
        <f>+VLOOKUP(base[[#This Row],[key]],Tabla2[[key]:[Homologado]],4,0)</f>
        <v>TNM</v>
      </c>
    </row>
    <row r="14114" spans="1:4" x14ac:dyDescent="0.3">
      <c r="A14114" t="s">
        <v>2859</v>
      </c>
      <c r="B14114" t="s">
        <v>3549</v>
      </c>
      <c r="C14114">
        <f t="shared" si="220"/>
        <v>25</v>
      </c>
      <c r="D14114" t="str">
        <f>+VLOOKUP(base[[#This Row],[key]],Tabla2[[key]:[Homologado]],4,0)</f>
        <v>TNM</v>
      </c>
    </row>
    <row r="14115" spans="1:4" x14ac:dyDescent="0.3">
      <c r="A14115" t="s">
        <v>2860</v>
      </c>
      <c r="B14115" t="s">
        <v>3549</v>
      </c>
      <c r="C14115">
        <f t="shared" si="220"/>
        <v>25</v>
      </c>
      <c r="D14115" t="str">
        <f>+VLOOKUP(base[[#This Row],[key]],Tabla2[[key]:[Homologado]],4,0)</f>
        <v>TNM</v>
      </c>
    </row>
    <row r="14116" spans="1:4" x14ac:dyDescent="0.3">
      <c r="A14116" t="s">
        <v>2861</v>
      </c>
      <c r="B14116" t="s">
        <v>3549</v>
      </c>
      <c r="C14116">
        <f t="shared" si="220"/>
        <v>25</v>
      </c>
      <c r="D14116" t="str">
        <f>+VLOOKUP(base[[#This Row],[key]],Tabla2[[key]:[Homologado]],4,0)</f>
        <v>TNM</v>
      </c>
    </row>
    <row r="14117" spans="1:4" x14ac:dyDescent="0.3">
      <c r="A14117" t="s">
        <v>2862</v>
      </c>
      <c r="B14117" t="s">
        <v>3549</v>
      </c>
      <c r="C14117">
        <f t="shared" si="220"/>
        <v>25</v>
      </c>
      <c r="D14117" t="str">
        <f>+VLOOKUP(base[[#This Row],[key]],Tabla2[[key]:[Homologado]],4,0)</f>
        <v>TNM</v>
      </c>
    </row>
    <row r="14118" spans="1:4" x14ac:dyDescent="0.3">
      <c r="A14118" t="s">
        <v>2863</v>
      </c>
      <c r="B14118" t="s">
        <v>3549</v>
      </c>
      <c r="C14118">
        <f t="shared" si="220"/>
        <v>25</v>
      </c>
      <c r="D14118" t="str">
        <f>+VLOOKUP(base[[#This Row],[key]],Tabla2[[key]:[Homologado]],4,0)</f>
        <v>TNM</v>
      </c>
    </row>
    <row r="14119" spans="1:4" x14ac:dyDescent="0.3">
      <c r="A14119" t="s">
        <v>2865</v>
      </c>
      <c r="B14119" t="s">
        <v>3549</v>
      </c>
      <c r="C14119">
        <f t="shared" si="220"/>
        <v>25</v>
      </c>
      <c r="D14119" t="str">
        <f>+VLOOKUP(base[[#This Row],[key]],Tabla2[[key]:[Homologado]],4,0)</f>
        <v>TNM</v>
      </c>
    </row>
    <row r="14120" spans="1:4" x14ac:dyDescent="0.3">
      <c r="A14120" t="s">
        <v>2867</v>
      </c>
      <c r="B14120" t="s">
        <v>3549</v>
      </c>
      <c r="C14120">
        <f t="shared" si="220"/>
        <v>25</v>
      </c>
      <c r="D14120" t="str">
        <f>+VLOOKUP(base[[#This Row],[key]],Tabla2[[key]:[Homologado]],4,0)</f>
        <v>TNM</v>
      </c>
    </row>
    <row r="14121" spans="1:4" x14ac:dyDescent="0.3">
      <c r="A14121" t="s">
        <v>2868</v>
      </c>
      <c r="B14121" t="s">
        <v>3549</v>
      </c>
      <c r="C14121">
        <f t="shared" si="220"/>
        <v>25</v>
      </c>
      <c r="D14121" t="str">
        <f>+VLOOKUP(base[[#This Row],[key]],Tabla2[[key]:[Homologado]],4,0)</f>
        <v>TNM</v>
      </c>
    </row>
    <row r="14122" spans="1:4" x14ac:dyDescent="0.3">
      <c r="A14122" t="s">
        <v>2869</v>
      </c>
      <c r="B14122" t="s">
        <v>3549</v>
      </c>
      <c r="C14122">
        <f t="shared" si="220"/>
        <v>25</v>
      </c>
      <c r="D14122" t="str">
        <f>+VLOOKUP(base[[#This Row],[key]],Tabla2[[key]:[Homologado]],4,0)</f>
        <v>TNM</v>
      </c>
    </row>
    <row r="14123" spans="1:4" x14ac:dyDescent="0.3">
      <c r="A14123" t="s">
        <v>2870</v>
      </c>
      <c r="B14123" t="s">
        <v>3549</v>
      </c>
      <c r="C14123">
        <f t="shared" si="220"/>
        <v>25</v>
      </c>
      <c r="D14123" t="str">
        <f>+VLOOKUP(base[[#This Row],[key]],Tabla2[[key]:[Homologado]],4,0)</f>
        <v>TNM</v>
      </c>
    </row>
    <row r="14124" spans="1:4" x14ac:dyDescent="0.3">
      <c r="A14124" t="s">
        <v>2871</v>
      </c>
      <c r="B14124" t="s">
        <v>3549</v>
      </c>
      <c r="C14124">
        <f t="shared" si="220"/>
        <v>25</v>
      </c>
      <c r="D14124" t="str">
        <f>+VLOOKUP(base[[#This Row],[key]],Tabla2[[key]:[Homologado]],4,0)</f>
        <v>TNM</v>
      </c>
    </row>
    <row r="14125" spans="1:4" x14ac:dyDescent="0.3">
      <c r="A14125" t="s">
        <v>2872</v>
      </c>
      <c r="B14125" t="s">
        <v>3549</v>
      </c>
      <c r="C14125">
        <f t="shared" si="220"/>
        <v>25</v>
      </c>
      <c r="D14125" t="str">
        <f>+VLOOKUP(base[[#This Row],[key]],Tabla2[[key]:[Homologado]],4,0)</f>
        <v>TNM</v>
      </c>
    </row>
    <row r="14126" spans="1:4" x14ac:dyDescent="0.3">
      <c r="A14126" t="s">
        <v>2873</v>
      </c>
      <c r="B14126" t="s">
        <v>3549</v>
      </c>
      <c r="C14126">
        <f t="shared" si="220"/>
        <v>25</v>
      </c>
      <c r="D14126" t="str">
        <f>+VLOOKUP(base[[#This Row],[key]],Tabla2[[key]:[Homologado]],4,0)</f>
        <v>TNM</v>
      </c>
    </row>
    <row r="14127" spans="1:4" x14ac:dyDescent="0.3">
      <c r="A14127" t="s">
        <v>2874</v>
      </c>
      <c r="B14127" t="s">
        <v>3549</v>
      </c>
      <c r="C14127">
        <f t="shared" si="220"/>
        <v>25</v>
      </c>
      <c r="D14127" t="str">
        <f>+VLOOKUP(base[[#This Row],[key]],Tabla2[[key]:[Homologado]],4,0)</f>
        <v>TNM</v>
      </c>
    </row>
    <row r="14128" spans="1:4" x14ac:dyDescent="0.3">
      <c r="A14128" t="s">
        <v>2875</v>
      </c>
      <c r="B14128" t="s">
        <v>3549</v>
      </c>
      <c r="C14128">
        <f t="shared" si="220"/>
        <v>25</v>
      </c>
      <c r="D14128" t="str">
        <f>+VLOOKUP(base[[#This Row],[key]],Tabla2[[key]:[Homologado]],4,0)</f>
        <v>TNM</v>
      </c>
    </row>
    <row r="14129" spans="1:4" x14ac:dyDescent="0.3">
      <c r="A14129" t="s">
        <v>2876</v>
      </c>
      <c r="B14129" t="s">
        <v>3549</v>
      </c>
      <c r="C14129">
        <f t="shared" si="220"/>
        <v>25</v>
      </c>
      <c r="D14129" t="str">
        <f>+VLOOKUP(base[[#This Row],[key]],Tabla2[[key]:[Homologado]],4,0)</f>
        <v>TNM</v>
      </c>
    </row>
    <row r="14130" spans="1:4" x14ac:dyDescent="0.3">
      <c r="A14130" t="s">
        <v>2877</v>
      </c>
      <c r="B14130" t="s">
        <v>3549</v>
      </c>
      <c r="C14130">
        <f t="shared" si="220"/>
        <v>25</v>
      </c>
      <c r="D14130" t="str">
        <f>+VLOOKUP(base[[#This Row],[key]],Tabla2[[key]:[Homologado]],4,0)</f>
        <v>TNM</v>
      </c>
    </row>
    <row r="14131" spans="1:4" x14ac:dyDescent="0.3">
      <c r="A14131" t="s">
        <v>2878</v>
      </c>
      <c r="B14131" t="s">
        <v>3549</v>
      </c>
      <c r="C14131">
        <f t="shared" si="220"/>
        <v>25</v>
      </c>
      <c r="D14131" t="str">
        <f>+VLOOKUP(base[[#This Row],[key]],Tabla2[[key]:[Homologado]],4,0)</f>
        <v>TNM</v>
      </c>
    </row>
    <row r="14132" spans="1:4" x14ac:dyDescent="0.3">
      <c r="A14132" t="s">
        <v>2879</v>
      </c>
      <c r="B14132" t="s">
        <v>3549</v>
      </c>
      <c r="C14132">
        <f t="shared" si="220"/>
        <v>25</v>
      </c>
      <c r="D14132" t="str">
        <f>+VLOOKUP(base[[#This Row],[key]],Tabla2[[key]:[Homologado]],4,0)</f>
        <v>TNM</v>
      </c>
    </row>
    <row r="14133" spans="1:4" x14ac:dyDescent="0.3">
      <c r="A14133" t="s">
        <v>2880</v>
      </c>
      <c r="B14133" t="s">
        <v>3549</v>
      </c>
      <c r="C14133">
        <f t="shared" si="220"/>
        <v>25</v>
      </c>
      <c r="D14133" t="str">
        <f>+VLOOKUP(base[[#This Row],[key]],Tabla2[[key]:[Homologado]],4,0)</f>
        <v>TNM</v>
      </c>
    </row>
    <row r="14134" spans="1:4" x14ac:dyDescent="0.3">
      <c r="A14134" t="s">
        <v>1772</v>
      </c>
      <c r="B14134" t="s">
        <v>3549</v>
      </c>
      <c r="C14134">
        <f t="shared" si="220"/>
        <v>25</v>
      </c>
      <c r="D14134" t="str">
        <f>+VLOOKUP(base[[#This Row],[key]],Tabla2[[key]:[Homologado]],4,0)</f>
        <v>TNM</v>
      </c>
    </row>
    <row r="14135" spans="1:4" x14ac:dyDescent="0.3">
      <c r="A14135" t="s">
        <v>3549</v>
      </c>
      <c r="B14135" t="s">
        <v>3549</v>
      </c>
      <c r="C14135">
        <f t="shared" si="220"/>
        <v>25</v>
      </c>
      <c r="D14135" t="str">
        <f>+VLOOKUP(base[[#This Row],[key]],Tabla2[[key]:[Homologado]],4,0)</f>
        <v>TNM</v>
      </c>
    </row>
    <row r="14136" spans="1:4" x14ac:dyDescent="0.3">
      <c r="A14136" t="s">
        <v>3551</v>
      </c>
      <c r="B14136" t="s">
        <v>3549</v>
      </c>
      <c r="C14136">
        <f t="shared" si="220"/>
        <v>25</v>
      </c>
      <c r="D14136" t="str">
        <f>+VLOOKUP(base[[#This Row],[key]],Tabla2[[key]:[Homologado]],4,0)</f>
        <v>TNM</v>
      </c>
    </row>
    <row r="14137" spans="1:4" x14ac:dyDescent="0.3">
      <c r="A14137" t="s">
        <v>1778</v>
      </c>
      <c r="B14137" t="s">
        <v>3549</v>
      </c>
      <c r="C14137">
        <f t="shared" si="220"/>
        <v>25</v>
      </c>
      <c r="D14137" t="str">
        <f>+VLOOKUP(base[[#This Row],[key]],Tabla2[[key]:[Homologado]],4,0)</f>
        <v>TNM</v>
      </c>
    </row>
    <row r="14138" spans="1:4" x14ac:dyDescent="0.3">
      <c r="A14138" t="s">
        <v>3553</v>
      </c>
      <c r="B14138" t="s">
        <v>3549</v>
      </c>
      <c r="C14138">
        <f t="shared" si="220"/>
        <v>25</v>
      </c>
      <c r="D14138" t="str">
        <f>+VLOOKUP(base[[#This Row],[key]],Tabla2[[key]:[Homologado]],4,0)</f>
        <v>TNM</v>
      </c>
    </row>
    <row r="14139" spans="1:4" x14ac:dyDescent="0.3">
      <c r="A14139" t="s">
        <v>3552</v>
      </c>
      <c r="B14139" t="s">
        <v>3549</v>
      </c>
      <c r="C14139">
        <f t="shared" si="220"/>
        <v>25</v>
      </c>
      <c r="D14139" t="str">
        <f>+VLOOKUP(base[[#This Row],[key]],Tabla2[[key]:[Homologado]],4,0)</f>
        <v>TNM</v>
      </c>
    </row>
    <row r="14140" spans="1:4" x14ac:dyDescent="0.3">
      <c r="A14140" t="s">
        <v>3554</v>
      </c>
      <c r="B14140" t="s">
        <v>3549</v>
      </c>
      <c r="C14140">
        <f t="shared" si="220"/>
        <v>25</v>
      </c>
      <c r="D14140" t="str">
        <f>+VLOOKUP(base[[#This Row],[key]],Tabla2[[key]:[Homologado]],4,0)</f>
        <v>TNM</v>
      </c>
    </row>
    <row r="14141" spans="1:4" x14ac:dyDescent="0.3">
      <c r="A14141" t="s">
        <v>3559</v>
      </c>
      <c r="B14141" t="s">
        <v>3549</v>
      </c>
      <c r="C14141">
        <f t="shared" si="220"/>
        <v>25</v>
      </c>
      <c r="D14141" t="str">
        <f>+VLOOKUP(base[[#This Row],[key]],Tabla2[[key]:[Homologado]],4,0)</f>
        <v>TNM</v>
      </c>
    </row>
    <row r="14142" spans="1:4" x14ac:dyDescent="0.3">
      <c r="A14142" t="s">
        <v>3562</v>
      </c>
      <c r="B14142" t="s">
        <v>3549</v>
      </c>
      <c r="C14142">
        <f t="shared" si="220"/>
        <v>25</v>
      </c>
      <c r="D14142" t="str">
        <f>+VLOOKUP(base[[#This Row],[key]],Tabla2[[key]:[Homologado]],4,0)</f>
        <v>TNM</v>
      </c>
    </row>
    <row r="14143" spans="1:4" x14ac:dyDescent="0.3">
      <c r="A14143" t="s">
        <v>3564</v>
      </c>
      <c r="B14143" t="s">
        <v>3549</v>
      </c>
      <c r="C14143">
        <f t="shared" si="220"/>
        <v>25</v>
      </c>
      <c r="D14143" t="str">
        <f>+VLOOKUP(base[[#This Row],[key]],Tabla2[[key]:[Homologado]],4,0)</f>
        <v>TNM</v>
      </c>
    </row>
    <row r="14144" spans="1:4" x14ac:dyDescent="0.3">
      <c r="A14144" t="s">
        <v>3565</v>
      </c>
      <c r="B14144" t="s">
        <v>3549</v>
      </c>
      <c r="C14144">
        <f t="shared" si="220"/>
        <v>25</v>
      </c>
      <c r="D14144" t="str">
        <f>+VLOOKUP(base[[#This Row],[key]],Tabla2[[key]:[Homologado]],4,0)</f>
        <v>TNM</v>
      </c>
    </row>
    <row r="14145" spans="1:4" x14ac:dyDescent="0.3">
      <c r="A14145" t="s">
        <v>3570</v>
      </c>
      <c r="B14145" t="s">
        <v>3549</v>
      </c>
      <c r="C14145">
        <f t="shared" si="220"/>
        <v>25</v>
      </c>
      <c r="D14145" t="str">
        <f>+VLOOKUP(base[[#This Row],[key]],Tabla2[[key]:[Homologado]],4,0)</f>
        <v>TNM</v>
      </c>
    </row>
    <row r="14146" spans="1:4" x14ac:dyDescent="0.3">
      <c r="A14146" t="s">
        <v>3571</v>
      </c>
      <c r="B14146" t="s">
        <v>3549</v>
      </c>
      <c r="C14146">
        <f t="shared" si="220"/>
        <v>25</v>
      </c>
      <c r="D14146" t="str">
        <f>+VLOOKUP(base[[#This Row],[key]],Tabla2[[key]:[Homologado]],4,0)</f>
        <v>TNM</v>
      </c>
    </row>
    <row r="14147" spans="1:4" x14ac:dyDescent="0.3">
      <c r="A14147" t="s">
        <v>3572</v>
      </c>
      <c r="B14147" t="s">
        <v>3549</v>
      </c>
      <c r="C14147">
        <f t="shared" si="220"/>
        <v>25</v>
      </c>
      <c r="D14147" t="str">
        <f>+VLOOKUP(base[[#This Row],[key]],Tabla2[[key]:[Homologado]],4,0)</f>
        <v>TNM</v>
      </c>
    </row>
    <row r="14148" spans="1:4" x14ac:dyDescent="0.3">
      <c r="A14148" t="s">
        <v>3573</v>
      </c>
      <c r="B14148" t="s">
        <v>3549</v>
      </c>
      <c r="C14148">
        <f t="shared" ref="C14148:C14211" si="221">+IF(B14148=B14147,C14147,C14147+1)</f>
        <v>25</v>
      </c>
      <c r="D14148" t="str">
        <f>+VLOOKUP(base[[#This Row],[key]],Tabla2[[key]:[Homologado]],4,0)</f>
        <v>TNM</v>
      </c>
    </row>
    <row r="14149" spans="1:4" x14ac:dyDescent="0.3">
      <c r="A14149" t="s">
        <v>3576</v>
      </c>
      <c r="B14149" t="s">
        <v>3549</v>
      </c>
      <c r="C14149">
        <f t="shared" si="221"/>
        <v>25</v>
      </c>
      <c r="D14149" t="str">
        <f>+VLOOKUP(base[[#This Row],[key]],Tabla2[[key]:[Homologado]],4,0)</f>
        <v>TNM</v>
      </c>
    </row>
    <row r="14150" spans="1:4" x14ac:dyDescent="0.3">
      <c r="A14150" t="s">
        <v>3578</v>
      </c>
      <c r="B14150" t="s">
        <v>3549</v>
      </c>
      <c r="C14150">
        <f t="shared" si="221"/>
        <v>25</v>
      </c>
      <c r="D14150" t="str">
        <f>+VLOOKUP(base[[#This Row],[key]],Tabla2[[key]:[Homologado]],4,0)</f>
        <v>TNM</v>
      </c>
    </row>
    <row r="14151" spans="1:4" x14ac:dyDescent="0.3">
      <c r="A14151" t="s">
        <v>2884</v>
      </c>
      <c r="B14151" t="s">
        <v>3549</v>
      </c>
      <c r="C14151">
        <f t="shared" si="221"/>
        <v>25</v>
      </c>
      <c r="D14151" t="str">
        <f>+VLOOKUP(base[[#This Row],[key]],Tabla2[[key]:[Homologado]],4,0)</f>
        <v>TNM</v>
      </c>
    </row>
    <row r="14152" spans="1:4" x14ac:dyDescent="0.3">
      <c r="A14152" t="s">
        <v>2885</v>
      </c>
      <c r="B14152" t="s">
        <v>3549</v>
      </c>
      <c r="C14152">
        <f t="shared" si="221"/>
        <v>25</v>
      </c>
      <c r="D14152" t="str">
        <f>+VLOOKUP(base[[#This Row],[key]],Tabla2[[key]:[Homologado]],4,0)</f>
        <v>TNM</v>
      </c>
    </row>
    <row r="14153" spans="1:4" x14ac:dyDescent="0.3">
      <c r="A14153" t="s">
        <v>3581</v>
      </c>
      <c r="B14153" t="s">
        <v>3549</v>
      </c>
      <c r="C14153">
        <f t="shared" si="221"/>
        <v>25</v>
      </c>
      <c r="D14153" t="str">
        <f>+VLOOKUP(base[[#This Row],[key]],Tabla2[[key]:[Homologado]],4,0)</f>
        <v>TNM</v>
      </c>
    </row>
    <row r="14154" spans="1:4" x14ac:dyDescent="0.3">
      <c r="A14154" t="s">
        <v>2889</v>
      </c>
      <c r="B14154" t="s">
        <v>3549</v>
      </c>
      <c r="C14154">
        <f t="shared" si="221"/>
        <v>25</v>
      </c>
      <c r="D14154" t="str">
        <f>+VLOOKUP(base[[#This Row],[key]],Tabla2[[key]:[Homologado]],4,0)</f>
        <v>TNM</v>
      </c>
    </row>
    <row r="14155" spans="1:4" x14ac:dyDescent="0.3">
      <c r="A14155" t="s">
        <v>2891</v>
      </c>
      <c r="B14155" t="s">
        <v>3549</v>
      </c>
      <c r="C14155">
        <f t="shared" si="221"/>
        <v>25</v>
      </c>
      <c r="D14155" t="str">
        <f>+VLOOKUP(base[[#This Row],[key]],Tabla2[[key]:[Homologado]],4,0)</f>
        <v>TNM</v>
      </c>
    </row>
    <row r="14156" spans="1:4" x14ac:dyDescent="0.3">
      <c r="A14156" t="s">
        <v>2892</v>
      </c>
      <c r="B14156" t="s">
        <v>3549</v>
      </c>
      <c r="C14156">
        <f t="shared" si="221"/>
        <v>25</v>
      </c>
      <c r="D14156" t="str">
        <f>+VLOOKUP(base[[#This Row],[key]],Tabla2[[key]:[Homologado]],4,0)</f>
        <v>TNM</v>
      </c>
    </row>
    <row r="14157" spans="1:4" x14ac:dyDescent="0.3">
      <c r="A14157" t="s">
        <v>2893</v>
      </c>
      <c r="B14157" t="s">
        <v>3549</v>
      </c>
      <c r="C14157">
        <f t="shared" si="221"/>
        <v>25</v>
      </c>
      <c r="D14157" t="str">
        <f>+VLOOKUP(base[[#This Row],[key]],Tabla2[[key]:[Homologado]],4,0)</f>
        <v>TNM</v>
      </c>
    </row>
    <row r="14158" spans="1:4" x14ac:dyDescent="0.3">
      <c r="A14158" t="s">
        <v>2894</v>
      </c>
      <c r="B14158" t="s">
        <v>3549</v>
      </c>
      <c r="C14158">
        <f t="shared" si="221"/>
        <v>25</v>
      </c>
      <c r="D14158" t="str">
        <f>+VLOOKUP(base[[#This Row],[key]],Tabla2[[key]:[Homologado]],4,0)</f>
        <v>TNM</v>
      </c>
    </row>
    <row r="14159" spans="1:4" x14ac:dyDescent="0.3">
      <c r="A14159" t="s">
        <v>30426</v>
      </c>
      <c r="B14159" t="s">
        <v>3549</v>
      </c>
      <c r="C14159">
        <f t="shared" si="221"/>
        <v>25</v>
      </c>
      <c r="D14159" t="str">
        <f>+VLOOKUP(base[[#This Row],[key]],Tabla2[[key]:[Homologado]],4,0)</f>
        <v>TNM</v>
      </c>
    </row>
    <row r="14160" spans="1:4" x14ac:dyDescent="0.3">
      <c r="A14160" t="s">
        <v>30427</v>
      </c>
      <c r="B14160" t="s">
        <v>3549</v>
      </c>
      <c r="C14160">
        <f t="shared" si="221"/>
        <v>25</v>
      </c>
      <c r="D14160" t="str">
        <f>+VLOOKUP(base[[#This Row],[key]],Tabla2[[key]:[Homologado]],4,0)</f>
        <v>TNM</v>
      </c>
    </row>
    <row r="14161" spans="1:4" x14ac:dyDescent="0.3">
      <c r="A14161" t="s">
        <v>30430</v>
      </c>
      <c r="B14161" t="s">
        <v>3549</v>
      </c>
      <c r="C14161">
        <f t="shared" si="221"/>
        <v>25</v>
      </c>
      <c r="D14161" t="str">
        <f>+VLOOKUP(base[[#This Row],[key]],Tabla2[[key]:[Homologado]],4,0)</f>
        <v>TNM</v>
      </c>
    </row>
    <row r="14162" spans="1:4" x14ac:dyDescent="0.3">
      <c r="A14162" t="s">
        <v>30432</v>
      </c>
      <c r="B14162" t="s">
        <v>3549</v>
      </c>
      <c r="C14162">
        <f t="shared" si="221"/>
        <v>25</v>
      </c>
      <c r="D14162" t="str">
        <f>+VLOOKUP(base[[#This Row],[key]],Tabla2[[key]:[Homologado]],4,0)</f>
        <v>TNM</v>
      </c>
    </row>
    <row r="14163" spans="1:4" x14ac:dyDescent="0.3">
      <c r="A14163" t="s">
        <v>2896</v>
      </c>
      <c r="B14163" t="s">
        <v>3549</v>
      </c>
      <c r="C14163">
        <f t="shared" si="221"/>
        <v>25</v>
      </c>
      <c r="D14163" t="str">
        <f>+VLOOKUP(base[[#This Row],[key]],Tabla2[[key]:[Homologado]],4,0)</f>
        <v>TNM</v>
      </c>
    </row>
    <row r="14164" spans="1:4" x14ac:dyDescent="0.3">
      <c r="A14164" t="s">
        <v>2897</v>
      </c>
      <c r="B14164" t="s">
        <v>3549</v>
      </c>
      <c r="C14164">
        <f t="shared" si="221"/>
        <v>25</v>
      </c>
      <c r="D14164" t="str">
        <f>+VLOOKUP(base[[#This Row],[key]],Tabla2[[key]:[Homologado]],4,0)</f>
        <v>TNM</v>
      </c>
    </row>
    <row r="14165" spans="1:4" x14ac:dyDescent="0.3">
      <c r="A14165" t="s">
        <v>2898</v>
      </c>
      <c r="B14165" t="s">
        <v>3549</v>
      </c>
      <c r="C14165">
        <f t="shared" si="221"/>
        <v>25</v>
      </c>
      <c r="D14165" t="str">
        <f>+VLOOKUP(base[[#This Row],[key]],Tabla2[[key]:[Homologado]],4,0)</f>
        <v>TNM</v>
      </c>
    </row>
    <row r="14166" spans="1:4" x14ac:dyDescent="0.3">
      <c r="A14166" t="s">
        <v>2899</v>
      </c>
      <c r="B14166" t="s">
        <v>3549</v>
      </c>
      <c r="C14166">
        <f t="shared" si="221"/>
        <v>25</v>
      </c>
      <c r="D14166" t="str">
        <f>+VLOOKUP(base[[#This Row],[key]],Tabla2[[key]:[Homologado]],4,0)</f>
        <v>TNM</v>
      </c>
    </row>
    <row r="14167" spans="1:4" x14ac:dyDescent="0.3">
      <c r="A14167" t="s">
        <v>3582</v>
      </c>
      <c r="B14167" t="s">
        <v>3549</v>
      </c>
      <c r="C14167">
        <f t="shared" si="221"/>
        <v>25</v>
      </c>
      <c r="D14167" t="str">
        <f>+VLOOKUP(base[[#This Row],[key]],Tabla2[[key]:[Homologado]],4,0)</f>
        <v>TNM</v>
      </c>
    </row>
    <row r="14168" spans="1:4" x14ac:dyDescent="0.3">
      <c r="A14168" t="s">
        <v>3583</v>
      </c>
      <c r="B14168" t="s">
        <v>3549</v>
      </c>
      <c r="C14168">
        <f t="shared" si="221"/>
        <v>25</v>
      </c>
      <c r="D14168" t="str">
        <f>+VLOOKUP(base[[#This Row],[key]],Tabla2[[key]:[Homologado]],4,0)</f>
        <v>TNM</v>
      </c>
    </row>
    <row r="14169" spans="1:4" x14ac:dyDescent="0.3">
      <c r="A14169" t="s">
        <v>3585</v>
      </c>
      <c r="B14169" t="s">
        <v>3549</v>
      </c>
      <c r="C14169">
        <f t="shared" si="221"/>
        <v>25</v>
      </c>
      <c r="D14169" t="str">
        <f>+VLOOKUP(base[[#This Row],[key]],Tabla2[[key]:[Homologado]],4,0)</f>
        <v>TNM</v>
      </c>
    </row>
    <row r="14170" spans="1:4" x14ac:dyDescent="0.3">
      <c r="A14170" t="s">
        <v>2900</v>
      </c>
      <c r="B14170" t="s">
        <v>3549</v>
      </c>
      <c r="C14170">
        <f t="shared" si="221"/>
        <v>25</v>
      </c>
      <c r="D14170" t="str">
        <f>+VLOOKUP(base[[#This Row],[key]],Tabla2[[key]:[Homologado]],4,0)</f>
        <v>TNM</v>
      </c>
    </row>
    <row r="14171" spans="1:4" x14ac:dyDescent="0.3">
      <c r="A14171" t="s">
        <v>2901</v>
      </c>
      <c r="B14171" t="s">
        <v>3549</v>
      </c>
      <c r="C14171">
        <f t="shared" si="221"/>
        <v>25</v>
      </c>
      <c r="D14171" t="str">
        <f>+VLOOKUP(base[[#This Row],[key]],Tabla2[[key]:[Homologado]],4,0)</f>
        <v>TNM</v>
      </c>
    </row>
    <row r="14172" spans="1:4" x14ac:dyDescent="0.3">
      <c r="A14172" t="s">
        <v>3586</v>
      </c>
      <c r="B14172" t="s">
        <v>3549</v>
      </c>
      <c r="C14172">
        <f t="shared" si="221"/>
        <v>25</v>
      </c>
      <c r="D14172" t="str">
        <f>+VLOOKUP(base[[#This Row],[key]],Tabla2[[key]:[Homologado]],4,0)</f>
        <v>TNM</v>
      </c>
    </row>
    <row r="14173" spans="1:4" x14ac:dyDescent="0.3">
      <c r="A14173" t="s">
        <v>2902</v>
      </c>
      <c r="B14173" t="s">
        <v>3549</v>
      </c>
      <c r="C14173">
        <f t="shared" si="221"/>
        <v>25</v>
      </c>
      <c r="D14173" t="str">
        <f>+VLOOKUP(base[[#This Row],[key]],Tabla2[[key]:[Homologado]],4,0)</f>
        <v>TNM</v>
      </c>
    </row>
    <row r="14174" spans="1:4" x14ac:dyDescent="0.3">
      <c r="A14174" t="s">
        <v>3587</v>
      </c>
      <c r="B14174" t="s">
        <v>3549</v>
      </c>
      <c r="C14174">
        <f t="shared" si="221"/>
        <v>25</v>
      </c>
      <c r="D14174" t="str">
        <f>+VLOOKUP(base[[#This Row],[key]],Tabla2[[key]:[Homologado]],4,0)</f>
        <v>TNM</v>
      </c>
    </row>
    <row r="14175" spans="1:4" x14ac:dyDescent="0.3">
      <c r="A14175" t="s">
        <v>2903</v>
      </c>
      <c r="B14175" t="s">
        <v>3549</v>
      </c>
      <c r="C14175">
        <f t="shared" si="221"/>
        <v>25</v>
      </c>
      <c r="D14175" t="str">
        <f>+VLOOKUP(base[[#This Row],[key]],Tabla2[[key]:[Homologado]],4,0)</f>
        <v>TNM</v>
      </c>
    </row>
    <row r="14176" spans="1:4" x14ac:dyDescent="0.3">
      <c r="A14176" t="s">
        <v>3588</v>
      </c>
      <c r="B14176" t="s">
        <v>3549</v>
      </c>
      <c r="C14176">
        <f t="shared" si="221"/>
        <v>25</v>
      </c>
      <c r="D14176" t="str">
        <f>+VLOOKUP(base[[#This Row],[key]],Tabla2[[key]:[Homologado]],4,0)</f>
        <v>TNM</v>
      </c>
    </row>
    <row r="14177" spans="1:4" x14ac:dyDescent="0.3">
      <c r="A14177" t="s">
        <v>3589</v>
      </c>
      <c r="B14177" t="s">
        <v>3549</v>
      </c>
      <c r="C14177">
        <f t="shared" si="221"/>
        <v>25</v>
      </c>
      <c r="D14177" t="str">
        <f>+VLOOKUP(base[[#This Row],[key]],Tabla2[[key]:[Homologado]],4,0)</f>
        <v>TNM</v>
      </c>
    </row>
    <row r="14178" spans="1:4" x14ac:dyDescent="0.3">
      <c r="A14178" t="s">
        <v>2904</v>
      </c>
      <c r="B14178" t="s">
        <v>3549</v>
      </c>
      <c r="C14178">
        <f t="shared" si="221"/>
        <v>25</v>
      </c>
      <c r="D14178" t="str">
        <f>+VLOOKUP(base[[#This Row],[key]],Tabla2[[key]:[Homologado]],4,0)</f>
        <v>TNM</v>
      </c>
    </row>
    <row r="14179" spans="1:4" x14ac:dyDescent="0.3">
      <c r="A14179" t="s">
        <v>3590</v>
      </c>
      <c r="B14179" t="s">
        <v>3549</v>
      </c>
      <c r="C14179">
        <f t="shared" si="221"/>
        <v>25</v>
      </c>
      <c r="D14179" t="str">
        <f>+VLOOKUP(base[[#This Row],[key]],Tabla2[[key]:[Homologado]],4,0)</f>
        <v>TNM</v>
      </c>
    </row>
    <row r="14180" spans="1:4" x14ac:dyDescent="0.3">
      <c r="A14180" t="s">
        <v>3591</v>
      </c>
      <c r="B14180" t="s">
        <v>3549</v>
      </c>
      <c r="C14180">
        <f t="shared" si="221"/>
        <v>25</v>
      </c>
      <c r="D14180" t="str">
        <f>+VLOOKUP(base[[#This Row],[key]],Tabla2[[key]:[Homologado]],4,0)</f>
        <v>TNM</v>
      </c>
    </row>
    <row r="14181" spans="1:4" x14ac:dyDescent="0.3">
      <c r="A14181" t="s">
        <v>2905</v>
      </c>
      <c r="B14181" t="s">
        <v>3549</v>
      </c>
      <c r="C14181">
        <f t="shared" si="221"/>
        <v>25</v>
      </c>
      <c r="D14181" t="str">
        <f>+VLOOKUP(base[[#This Row],[key]],Tabla2[[key]:[Homologado]],4,0)</f>
        <v>TNM</v>
      </c>
    </row>
    <row r="14182" spans="1:4" x14ac:dyDescent="0.3">
      <c r="A14182" t="s">
        <v>2906</v>
      </c>
      <c r="B14182" t="s">
        <v>3549</v>
      </c>
      <c r="C14182">
        <f t="shared" si="221"/>
        <v>25</v>
      </c>
      <c r="D14182" t="str">
        <f>+VLOOKUP(base[[#This Row],[key]],Tabla2[[key]:[Homologado]],4,0)</f>
        <v>TNM</v>
      </c>
    </row>
    <row r="14183" spans="1:4" x14ac:dyDescent="0.3">
      <c r="A14183" t="s">
        <v>3592</v>
      </c>
      <c r="B14183" t="s">
        <v>3549</v>
      </c>
      <c r="C14183">
        <f t="shared" si="221"/>
        <v>25</v>
      </c>
      <c r="D14183" t="str">
        <f>+VLOOKUP(base[[#This Row],[key]],Tabla2[[key]:[Homologado]],4,0)</f>
        <v>TNM</v>
      </c>
    </row>
    <row r="14184" spans="1:4" x14ac:dyDescent="0.3">
      <c r="A14184" t="s">
        <v>3593</v>
      </c>
      <c r="B14184" t="s">
        <v>3549</v>
      </c>
      <c r="C14184">
        <f t="shared" si="221"/>
        <v>25</v>
      </c>
      <c r="D14184" t="str">
        <f>+VLOOKUP(base[[#This Row],[key]],Tabla2[[key]:[Homologado]],4,0)</f>
        <v>TNM</v>
      </c>
    </row>
    <row r="14185" spans="1:4" x14ac:dyDescent="0.3">
      <c r="A14185" t="s">
        <v>3594</v>
      </c>
      <c r="B14185" t="s">
        <v>3549</v>
      </c>
      <c r="C14185">
        <f t="shared" si="221"/>
        <v>25</v>
      </c>
      <c r="D14185" t="str">
        <f>+VLOOKUP(base[[#This Row],[key]],Tabla2[[key]:[Homologado]],4,0)</f>
        <v>TNM</v>
      </c>
    </row>
    <row r="14186" spans="1:4" x14ac:dyDescent="0.3">
      <c r="A14186" t="s">
        <v>3595</v>
      </c>
      <c r="B14186" t="s">
        <v>3549</v>
      </c>
      <c r="C14186">
        <f t="shared" si="221"/>
        <v>25</v>
      </c>
      <c r="D14186" t="str">
        <f>+VLOOKUP(base[[#This Row],[key]],Tabla2[[key]:[Homologado]],4,0)</f>
        <v>TNM</v>
      </c>
    </row>
    <row r="14187" spans="1:4" x14ac:dyDescent="0.3">
      <c r="A14187" t="s">
        <v>3596</v>
      </c>
      <c r="B14187" t="s">
        <v>3549</v>
      </c>
      <c r="C14187">
        <f t="shared" si="221"/>
        <v>25</v>
      </c>
      <c r="D14187" t="str">
        <f>+VLOOKUP(base[[#This Row],[key]],Tabla2[[key]:[Homologado]],4,0)</f>
        <v>TNM</v>
      </c>
    </row>
    <row r="14188" spans="1:4" x14ac:dyDescent="0.3">
      <c r="A14188" t="s">
        <v>3597</v>
      </c>
      <c r="B14188" t="s">
        <v>3549</v>
      </c>
      <c r="C14188">
        <f t="shared" si="221"/>
        <v>25</v>
      </c>
      <c r="D14188" t="str">
        <f>+VLOOKUP(base[[#This Row],[key]],Tabla2[[key]:[Homologado]],4,0)</f>
        <v>TNM</v>
      </c>
    </row>
    <row r="14189" spans="1:4" x14ac:dyDescent="0.3">
      <c r="A14189" t="s">
        <v>3598</v>
      </c>
      <c r="B14189" t="s">
        <v>3549</v>
      </c>
      <c r="C14189">
        <f t="shared" si="221"/>
        <v>25</v>
      </c>
      <c r="D14189" t="str">
        <f>+VLOOKUP(base[[#This Row],[key]],Tabla2[[key]:[Homologado]],4,0)</f>
        <v>TNM</v>
      </c>
    </row>
    <row r="14190" spans="1:4" x14ac:dyDescent="0.3">
      <c r="A14190" t="s">
        <v>2907</v>
      </c>
      <c r="B14190" t="s">
        <v>3549</v>
      </c>
      <c r="C14190">
        <f t="shared" si="221"/>
        <v>25</v>
      </c>
      <c r="D14190" t="str">
        <f>+VLOOKUP(base[[#This Row],[key]],Tabla2[[key]:[Homologado]],4,0)</f>
        <v>TNM</v>
      </c>
    </row>
    <row r="14191" spans="1:4" x14ac:dyDescent="0.3">
      <c r="A14191" t="s">
        <v>2908</v>
      </c>
      <c r="B14191" t="s">
        <v>3549</v>
      </c>
      <c r="C14191">
        <f t="shared" si="221"/>
        <v>25</v>
      </c>
      <c r="D14191" t="str">
        <f>+VLOOKUP(base[[#This Row],[key]],Tabla2[[key]:[Homologado]],4,0)</f>
        <v>TNM</v>
      </c>
    </row>
    <row r="14192" spans="1:4" x14ac:dyDescent="0.3">
      <c r="A14192" t="s">
        <v>3599</v>
      </c>
      <c r="B14192" t="s">
        <v>3549</v>
      </c>
      <c r="C14192">
        <f t="shared" si="221"/>
        <v>25</v>
      </c>
      <c r="D14192" t="str">
        <f>+VLOOKUP(base[[#This Row],[key]],Tabla2[[key]:[Homologado]],4,0)</f>
        <v>TNM</v>
      </c>
    </row>
    <row r="14193" spans="1:4" x14ac:dyDescent="0.3">
      <c r="A14193" t="s">
        <v>2909</v>
      </c>
      <c r="B14193" t="s">
        <v>3549</v>
      </c>
      <c r="C14193">
        <f t="shared" si="221"/>
        <v>25</v>
      </c>
      <c r="D14193" t="str">
        <f>+VLOOKUP(base[[#This Row],[key]],Tabla2[[key]:[Homologado]],4,0)</f>
        <v>TNM</v>
      </c>
    </row>
    <row r="14194" spans="1:4" x14ac:dyDescent="0.3">
      <c r="A14194" t="s">
        <v>2910</v>
      </c>
      <c r="B14194" t="s">
        <v>3549</v>
      </c>
      <c r="C14194">
        <f t="shared" si="221"/>
        <v>25</v>
      </c>
      <c r="D14194" t="str">
        <f>+VLOOKUP(base[[#This Row],[key]],Tabla2[[key]:[Homologado]],4,0)</f>
        <v>TNM</v>
      </c>
    </row>
    <row r="14195" spans="1:4" x14ac:dyDescent="0.3">
      <c r="A14195" t="s">
        <v>2911</v>
      </c>
      <c r="B14195" t="s">
        <v>3549</v>
      </c>
      <c r="C14195">
        <f t="shared" si="221"/>
        <v>25</v>
      </c>
      <c r="D14195" t="str">
        <f>+VLOOKUP(base[[#This Row],[key]],Tabla2[[key]:[Homologado]],4,0)</f>
        <v>TNM</v>
      </c>
    </row>
    <row r="14196" spans="1:4" x14ac:dyDescent="0.3">
      <c r="A14196" t="s">
        <v>2912</v>
      </c>
      <c r="B14196" t="s">
        <v>3549</v>
      </c>
      <c r="C14196">
        <f t="shared" si="221"/>
        <v>25</v>
      </c>
      <c r="D14196" t="str">
        <f>+VLOOKUP(base[[#This Row],[key]],Tabla2[[key]:[Homologado]],4,0)</f>
        <v>TNM</v>
      </c>
    </row>
    <row r="14197" spans="1:4" x14ac:dyDescent="0.3">
      <c r="A14197" t="s">
        <v>2913</v>
      </c>
      <c r="B14197" t="s">
        <v>3549</v>
      </c>
      <c r="C14197">
        <f t="shared" si="221"/>
        <v>25</v>
      </c>
      <c r="D14197" t="str">
        <f>+VLOOKUP(base[[#This Row],[key]],Tabla2[[key]:[Homologado]],4,0)</f>
        <v>TNM</v>
      </c>
    </row>
    <row r="14198" spans="1:4" x14ac:dyDescent="0.3">
      <c r="A14198" t="s">
        <v>2914</v>
      </c>
      <c r="B14198" t="s">
        <v>3549</v>
      </c>
      <c r="C14198">
        <f t="shared" si="221"/>
        <v>25</v>
      </c>
      <c r="D14198" t="str">
        <f>+VLOOKUP(base[[#This Row],[key]],Tabla2[[key]:[Homologado]],4,0)</f>
        <v>TNM</v>
      </c>
    </row>
    <row r="14199" spans="1:4" x14ac:dyDescent="0.3">
      <c r="A14199" t="s">
        <v>2915</v>
      </c>
      <c r="B14199" t="s">
        <v>3549</v>
      </c>
      <c r="C14199">
        <f t="shared" si="221"/>
        <v>25</v>
      </c>
      <c r="D14199" t="str">
        <f>+VLOOKUP(base[[#This Row],[key]],Tabla2[[key]:[Homologado]],4,0)</f>
        <v>TNM</v>
      </c>
    </row>
    <row r="14200" spans="1:4" x14ac:dyDescent="0.3">
      <c r="A14200" t="s">
        <v>3601</v>
      </c>
      <c r="B14200" t="s">
        <v>3549</v>
      </c>
      <c r="C14200">
        <f t="shared" si="221"/>
        <v>25</v>
      </c>
      <c r="D14200" t="str">
        <f>+VLOOKUP(base[[#This Row],[key]],Tabla2[[key]:[Homologado]],4,0)</f>
        <v>TNM</v>
      </c>
    </row>
    <row r="14201" spans="1:4" x14ac:dyDescent="0.3">
      <c r="A14201" t="s">
        <v>3603</v>
      </c>
      <c r="B14201" t="s">
        <v>3549</v>
      </c>
      <c r="C14201">
        <f t="shared" si="221"/>
        <v>25</v>
      </c>
      <c r="D14201" t="str">
        <f>+VLOOKUP(base[[#This Row],[key]],Tabla2[[key]:[Homologado]],4,0)</f>
        <v>TNM</v>
      </c>
    </row>
    <row r="14202" spans="1:4" x14ac:dyDescent="0.3">
      <c r="A14202" t="s">
        <v>2916</v>
      </c>
      <c r="B14202" t="s">
        <v>3549</v>
      </c>
      <c r="C14202">
        <f t="shared" si="221"/>
        <v>25</v>
      </c>
      <c r="D14202" t="str">
        <f>+VLOOKUP(base[[#This Row],[key]],Tabla2[[key]:[Homologado]],4,0)</f>
        <v>TNM</v>
      </c>
    </row>
    <row r="14203" spans="1:4" x14ac:dyDescent="0.3">
      <c r="A14203" t="s">
        <v>2917</v>
      </c>
      <c r="B14203" t="s">
        <v>3549</v>
      </c>
      <c r="C14203">
        <f t="shared" si="221"/>
        <v>25</v>
      </c>
      <c r="D14203" t="str">
        <f>+VLOOKUP(base[[#This Row],[key]],Tabla2[[key]:[Homologado]],4,0)</f>
        <v>TNM</v>
      </c>
    </row>
    <row r="14204" spans="1:4" x14ac:dyDescent="0.3">
      <c r="A14204" t="s">
        <v>3604</v>
      </c>
      <c r="B14204" t="s">
        <v>3549</v>
      </c>
      <c r="C14204">
        <f t="shared" si="221"/>
        <v>25</v>
      </c>
      <c r="D14204" t="str">
        <f>+VLOOKUP(base[[#This Row],[key]],Tabla2[[key]:[Homologado]],4,0)</f>
        <v>TNM</v>
      </c>
    </row>
    <row r="14205" spans="1:4" x14ac:dyDescent="0.3">
      <c r="A14205" t="s">
        <v>2918</v>
      </c>
      <c r="B14205" t="s">
        <v>3549</v>
      </c>
      <c r="C14205">
        <f t="shared" si="221"/>
        <v>25</v>
      </c>
      <c r="D14205" t="str">
        <f>+VLOOKUP(base[[#This Row],[key]],Tabla2[[key]:[Homologado]],4,0)</f>
        <v>TNM</v>
      </c>
    </row>
    <row r="14206" spans="1:4" x14ac:dyDescent="0.3">
      <c r="A14206" t="s">
        <v>3605</v>
      </c>
      <c r="B14206" t="s">
        <v>3549</v>
      </c>
      <c r="C14206">
        <f t="shared" si="221"/>
        <v>25</v>
      </c>
      <c r="D14206" t="str">
        <f>+VLOOKUP(base[[#This Row],[key]],Tabla2[[key]:[Homologado]],4,0)</f>
        <v>TNM</v>
      </c>
    </row>
    <row r="14207" spans="1:4" x14ac:dyDescent="0.3">
      <c r="A14207" t="s">
        <v>3606</v>
      </c>
      <c r="B14207" t="s">
        <v>3549</v>
      </c>
      <c r="C14207">
        <f t="shared" si="221"/>
        <v>25</v>
      </c>
      <c r="D14207" t="str">
        <f>+VLOOKUP(base[[#This Row],[key]],Tabla2[[key]:[Homologado]],4,0)</f>
        <v>TNM</v>
      </c>
    </row>
    <row r="14208" spans="1:4" x14ac:dyDescent="0.3">
      <c r="A14208" t="s">
        <v>2919</v>
      </c>
      <c r="B14208" t="s">
        <v>3549</v>
      </c>
      <c r="C14208">
        <f t="shared" si="221"/>
        <v>25</v>
      </c>
      <c r="D14208" t="str">
        <f>+VLOOKUP(base[[#This Row],[key]],Tabla2[[key]:[Homologado]],4,0)</f>
        <v>TNM</v>
      </c>
    </row>
    <row r="14209" spans="1:4" x14ac:dyDescent="0.3">
      <c r="A14209" t="s">
        <v>3607</v>
      </c>
      <c r="B14209" t="s">
        <v>3549</v>
      </c>
      <c r="C14209">
        <f t="shared" si="221"/>
        <v>25</v>
      </c>
      <c r="D14209" t="str">
        <f>+VLOOKUP(base[[#This Row],[key]],Tabla2[[key]:[Homologado]],4,0)</f>
        <v>TNM</v>
      </c>
    </row>
    <row r="14210" spans="1:4" x14ac:dyDescent="0.3">
      <c r="A14210" t="s">
        <v>3608</v>
      </c>
      <c r="B14210" t="s">
        <v>3549</v>
      </c>
      <c r="C14210">
        <f t="shared" si="221"/>
        <v>25</v>
      </c>
      <c r="D14210" t="str">
        <f>+VLOOKUP(base[[#This Row],[key]],Tabla2[[key]:[Homologado]],4,0)</f>
        <v>TNM</v>
      </c>
    </row>
    <row r="14211" spans="1:4" x14ac:dyDescent="0.3">
      <c r="A14211" t="s">
        <v>3609</v>
      </c>
      <c r="B14211" t="s">
        <v>3549</v>
      </c>
      <c r="C14211">
        <f t="shared" si="221"/>
        <v>25</v>
      </c>
      <c r="D14211" t="str">
        <f>+VLOOKUP(base[[#This Row],[key]],Tabla2[[key]:[Homologado]],4,0)</f>
        <v>TNM</v>
      </c>
    </row>
    <row r="14212" spans="1:4" x14ac:dyDescent="0.3">
      <c r="A14212" t="s">
        <v>3610</v>
      </c>
      <c r="B14212" t="s">
        <v>3549</v>
      </c>
      <c r="C14212">
        <f t="shared" ref="C14212:C14275" si="222">+IF(B14212=B14211,C14211,C14211+1)</f>
        <v>25</v>
      </c>
      <c r="D14212" t="str">
        <f>+VLOOKUP(base[[#This Row],[key]],Tabla2[[key]:[Homologado]],4,0)</f>
        <v>TNM</v>
      </c>
    </row>
    <row r="14213" spans="1:4" x14ac:dyDescent="0.3">
      <c r="A14213" t="s">
        <v>2922</v>
      </c>
      <c r="B14213" t="s">
        <v>3549</v>
      </c>
      <c r="C14213">
        <f t="shared" si="222"/>
        <v>25</v>
      </c>
      <c r="D14213" t="str">
        <f>+VLOOKUP(base[[#This Row],[key]],Tabla2[[key]:[Homologado]],4,0)</f>
        <v>TNM</v>
      </c>
    </row>
    <row r="14214" spans="1:4" x14ac:dyDescent="0.3">
      <c r="A14214" t="s">
        <v>2923</v>
      </c>
      <c r="B14214" t="s">
        <v>3549</v>
      </c>
      <c r="C14214">
        <f t="shared" si="222"/>
        <v>25</v>
      </c>
      <c r="D14214" t="str">
        <f>+VLOOKUP(base[[#This Row],[key]],Tabla2[[key]:[Homologado]],4,0)</f>
        <v>TNM</v>
      </c>
    </row>
    <row r="14215" spans="1:4" x14ac:dyDescent="0.3">
      <c r="A14215" t="s">
        <v>2924</v>
      </c>
      <c r="B14215" t="s">
        <v>3549</v>
      </c>
      <c r="C14215">
        <f t="shared" si="222"/>
        <v>25</v>
      </c>
      <c r="D14215" t="str">
        <f>+VLOOKUP(base[[#This Row],[key]],Tabla2[[key]:[Homologado]],4,0)</f>
        <v>TNM</v>
      </c>
    </row>
    <row r="14216" spans="1:4" x14ac:dyDescent="0.3">
      <c r="A14216" t="s">
        <v>3611</v>
      </c>
      <c r="B14216" t="s">
        <v>3549</v>
      </c>
      <c r="C14216">
        <f t="shared" si="222"/>
        <v>25</v>
      </c>
      <c r="D14216" t="str">
        <f>+VLOOKUP(base[[#This Row],[key]],Tabla2[[key]:[Homologado]],4,0)</f>
        <v>TNM</v>
      </c>
    </row>
    <row r="14217" spans="1:4" x14ac:dyDescent="0.3">
      <c r="A14217" t="s">
        <v>3612</v>
      </c>
      <c r="B14217" t="s">
        <v>3549</v>
      </c>
      <c r="C14217">
        <f t="shared" si="222"/>
        <v>25</v>
      </c>
      <c r="D14217" t="str">
        <f>+VLOOKUP(base[[#This Row],[key]],Tabla2[[key]:[Homologado]],4,0)</f>
        <v>TNM</v>
      </c>
    </row>
    <row r="14218" spans="1:4" x14ac:dyDescent="0.3">
      <c r="A14218" t="s">
        <v>3613</v>
      </c>
      <c r="B14218" t="s">
        <v>3549</v>
      </c>
      <c r="C14218">
        <f t="shared" si="222"/>
        <v>25</v>
      </c>
      <c r="D14218" t="str">
        <f>+VLOOKUP(base[[#This Row],[key]],Tabla2[[key]:[Homologado]],4,0)</f>
        <v>TNM</v>
      </c>
    </row>
    <row r="14219" spans="1:4" x14ac:dyDescent="0.3">
      <c r="A14219" t="s">
        <v>3614</v>
      </c>
      <c r="B14219" t="s">
        <v>3549</v>
      </c>
      <c r="C14219">
        <f t="shared" si="222"/>
        <v>25</v>
      </c>
      <c r="D14219" t="str">
        <f>+VLOOKUP(base[[#This Row],[key]],Tabla2[[key]:[Homologado]],4,0)</f>
        <v>TNM</v>
      </c>
    </row>
    <row r="14220" spans="1:4" x14ac:dyDescent="0.3">
      <c r="A14220" t="s">
        <v>3615</v>
      </c>
      <c r="B14220" t="s">
        <v>3549</v>
      </c>
      <c r="C14220">
        <f t="shared" si="222"/>
        <v>25</v>
      </c>
      <c r="D14220" t="str">
        <f>+VLOOKUP(base[[#This Row],[key]],Tabla2[[key]:[Homologado]],4,0)</f>
        <v>TNM</v>
      </c>
    </row>
    <row r="14221" spans="1:4" x14ac:dyDescent="0.3">
      <c r="A14221" t="s">
        <v>3616</v>
      </c>
      <c r="B14221" t="s">
        <v>3549</v>
      </c>
      <c r="C14221">
        <f t="shared" si="222"/>
        <v>25</v>
      </c>
      <c r="D14221" t="str">
        <f>+VLOOKUP(base[[#This Row],[key]],Tabla2[[key]:[Homologado]],4,0)</f>
        <v>TNM</v>
      </c>
    </row>
    <row r="14222" spans="1:4" x14ac:dyDescent="0.3">
      <c r="A14222" t="s">
        <v>2927</v>
      </c>
      <c r="B14222" t="s">
        <v>3549</v>
      </c>
      <c r="C14222">
        <f t="shared" si="222"/>
        <v>25</v>
      </c>
      <c r="D14222" t="str">
        <f>+VLOOKUP(base[[#This Row],[key]],Tabla2[[key]:[Homologado]],4,0)</f>
        <v>TNM</v>
      </c>
    </row>
    <row r="14223" spans="1:4" x14ac:dyDescent="0.3">
      <c r="A14223" t="s">
        <v>2928</v>
      </c>
      <c r="B14223" t="s">
        <v>3549</v>
      </c>
      <c r="C14223">
        <f t="shared" si="222"/>
        <v>25</v>
      </c>
      <c r="D14223" t="str">
        <f>+VLOOKUP(base[[#This Row],[key]],Tabla2[[key]:[Homologado]],4,0)</f>
        <v>TNM</v>
      </c>
    </row>
    <row r="14224" spans="1:4" x14ac:dyDescent="0.3">
      <c r="A14224" t="s">
        <v>3617</v>
      </c>
      <c r="B14224" t="s">
        <v>3549</v>
      </c>
      <c r="C14224">
        <f t="shared" si="222"/>
        <v>25</v>
      </c>
      <c r="D14224" t="str">
        <f>+VLOOKUP(base[[#This Row],[key]],Tabla2[[key]:[Homologado]],4,0)</f>
        <v>TNM</v>
      </c>
    </row>
    <row r="14225" spans="1:4" x14ac:dyDescent="0.3">
      <c r="A14225" t="s">
        <v>2929</v>
      </c>
      <c r="B14225" t="s">
        <v>3549</v>
      </c>
      <c r="C14225">
        <f t="shared" si="222"/>
        <v>25</v>
      </c>
      <c r="D14225" t="str">
        <f>+VLOOKUP(base[[#This Row],[key]],Tabla2[[key]:[Homologado]],4,0)</f>
        <v>TNM</v>
      </c>
    </row>
    <row r="14226" spans="1:4" x14ac:dyDescent="0.3">
      <c r="A14226" t="s">
        <v>2930</v>
      </c>
      <c r="B14226" t="s">
        <v>3549</v>
      </c>
      <c r="C14226">
        <f t="shared" si="222"/>
        <v>25</v>
      </c>
      <c r="D14226" t="str">
        <f>+VLOOKUP(base[[#This Row],[key]],Tabla2[[key]:[Homologado]],4,0)</f>
        <v>TNM</v>
      </c>
    </row>
    <row r="14227" spans="1:4" x14ac:dyDescent="0.3">
      <c r="A14227" t="s">
        <v>2931</v>
      </c>
      <c r="B14227" t="s">
        <v>3549</v>
      </c>
      <c r="C14227">
        <f t="shared" si="222"/>
        <v>25</v>
      </c>
      <c r="D14227" t="str">
        <f>+VLOOKUP(base[[#This Row],[key]],Tabla2[[key]:[Homologado]],4,0)</f>
        <v>TNM</v>
      </c>
    </row>
    <row r="14228" spans="1:4" x14ac:dyDescent="0.3">
      <c r="A14228" t="s">
        <v>2932</v>
      </c>
      <c r="B14228" t="s">
        <v>3549</v>
      </c>
      <c r="C14228">
        <f t="shared" si="222"/>
        <v>25</v>
      </c>
      <c r="D14228" t="str">
        <f>+VLOOKUP(base[[#This Row],[key]],Tabla2[[key]:[Homologado]],4,0)</f>
        <v>TNM</v>
      </c>
    </row>
    <row r="14229" spans="1:4" x14ac:dyDescent="0.3">
      <c r="A14229" t="s">
        <v>2933</v>
      </c>
      <c r="B14229" t="s">
        <v>3549</v>
      </c>
      <c r="C14229">
        <f t="shared" si="222"/>
        <v>25</v>
      </c>
      <c r="D14229" t="str">
        <f>+VLOOKUP(base[[#This Row],[key]],Tabla2[[key]:[Homologado]],4,0)</f>
        <v>TNM</v>
      </c>
    </row>
    <row r="14230" spans="1:4" x14ac:dyDescent="0.3">
      <c r="A14230" t="s">
        <v>2934</v>
      </c>
      <c r="B14230" t="s">
        <v>3549</v>
      </c>
      <c r="C14230">
        <f t="shared" si="222"/>
        <v>25</v>
      </c>
      <c r="D14230" t="str">
        <f>+VLOOKUP(base[[#This Row],[key]],Tabla2[[key]:[Homologado]],4,0)</f>
        <v>TNM</v>
      </c>
    </row>
    <row r="14231" spans="1:4" x14ac:dyDescent="0.3">
      <c r="A14231" t="s">
        <v>2935</v>
      </c>
      <c r="B14231" t="s">
        <v>3549</v>
      </c>
      <c r="C14231">
        <f t="shared" si="222"/>
        <v>25</v>
      </c>
      <c r="D14231" t="str">
        <f>+VLOOKUP(base[[#This Row],[key]],Tabla2[[key]:[Homologado]],4,0)</f>
        <v>TNM</v>
      </c>
    </row>
    <row r="14232" spans="1:4" x14ac:dyDescent="0.3">
      <c r="A14232" t="s">
        <v>3618</v>
      </c>
      <c r="B14232" t="s">
        <v>3549</v>
      </c>
      <c r="C14232">
        <f t="shared" si="222"/>
        <v>25</v>
      </c>
      <c r="D14232" t="str">
        <f>+VLOOKUP(base[[#This Row],[key]],Tabla2[[key]:[Homologado]],4,0)</f>
        <v>TNM</v>
      </c>
    </row>
    <row r="14233" spans="1:4" x14ac:dyDescent="0.3">
      <c r="A14233" t="s">
        <v>3619</v>
      </c>
      <c r="B14233" t="s">
        <v>3549</v>
      </c>
      <c r="C14233">
        <f t="shared" si="222"/>
        <v>25</v>
      </c>
      <c r="D14233" t="str">
        <f>+VLOOKUP(base[[#This Row],[key]],Tabla2[[key]:[Homologado]],4,0)</f>
        <v>TNM</v>
      </c>
    </row>
    <row r="14234" spans="1:4" x14ac:dyDescent="0.3">
      <c r="A14234" t="s">
        <v>3620</v>
      </c>
      <c r="B14234" t="s">
        <v>3549</v>
      </c>
      <c r="C14234">
        <f t="shared" si="222"/>
        <v>25</v>
      </c>
      <c r="D14234" t="str">
        <f>+VLOOKUP(base[[#This Row],[key]],Tabla2[[key]:[Homologado]],4,0)</f>
        <v>TNM</v>
      </c>
    </row>
    <row r="14235" spans="1:4" x14ac:dyDescent="0.3">
      <c r="A14235" t="s">
        <v>2936</v>
      </c>
      <c r="B14235" t="s">
        <v>3549</v>
      </c>
      <c r="C14235">
        <f t="shared" si="222"/>
        <v>25</v>
      </c>
      <c r="D14235" t="str">
        <f>+VLOOKUP(base[[#This Row],[key]],Tabla2[[key]:[Homologado]],4,0)</f>
        <v>TNM</v>
      </c>
    </row>
    <row r="14236" spans="1:4" x14ac:dyDescent="0.3">
      <c r="A14236" t="s">
        <v>2937</v>
      </c>
      <c r="B14236" t="s">
        <v>3549</v>
      </c>
      <c r="C14236">
        <f t="shared" si="222"/>
        <v>25</v>
      </c>
      <c r="D14236" t="str">
        <f>+VLOOKUP(base[[#This Row],[key]],Tabla2[[key]:[Homologado]],4,0)</f>
        <v>TNM</v>
      </c>
    </row>
    <row r="14237" spans="1:4" x14ac:dyDescent="0.3">
      <c r="A14237" t="s">
        <v>3622</v>
      </c>
      <c r="B14237" t="s">
        <v>3549</v>
      </c>
      <c r="C14237">
        <f t="shared" si="222"/>
        <v>25</v>
      </c>
      <c r="D14237" t="str">
        <f>+VLOOKUP(base[[#This Row],[key]],Tabla2[[key]:[Homologado]],4,0)</f>
        <v>TNM</v>
      </c>
    </row>
    <row r="14238" spans="1:4" x14ac:dyDescent="0.3">
      <c r="A14238" t="s">
        <v>2938</v>
      </c>
      <c r="B14238" t="s">
        <v>3549</v>
      </c>
      <c r="C14238">
        <f t="shared" si="222"/>
        <v>25</v>
      </c>
      <c r="D14238" t="str">
        <f>+VLOOKUP(base[[#This Row],[key]],Tabla2[[key]:[Homologado]],4,0)</f>
        <v>TNM</v>
      </c>
    </row>
    <row r="14239" spans="1:4" x14ac:dyDescent="0.3">
      <c r="A14239" t="s">
        <v>2939</v>
      </c>
      <c r="B14239" t="s">
        <v>3549</v>
      </c>
      <c r="C14239">
        <f t="shared" si="222"/>
        <v>25</v>
      </c>
      <c r="D14239" t="str">
        <f>+VLOOKUP(base[[#This Row],[key]],Tabla2[[key]:[Homologado]],4,0)</f>
        <v>TNM</v>
      </c>
    </row>
    <row r="14240" spans="1:4" x14ac:dyDescent="0.3">
      <c r="A14240" t="s">
        <v>2940</v>
      </c>
      <c r="B14240" t="s">
        <v>3549</v>
      </c>
      <c r="C14240">
        <f t="shared" si="222"/>
        <v>25</v>
      </c>
      <c r="D14240" t="str">
        <f>+VLOOKUP(base[[#This Row],[key]],Tabla2[[key]:[Homologado]],4,0)</f>
        <v>TNM</v>
      </c>
    </row>
    <row r="14241" spans="1:4" x14ac:dyDescent="0.3">
      <c r="A14241" t="s">
        <v>2941</v>
      </c>
      <c r="B14241" t="s">
        <v>3549</v>
      </c>
      <c r="C14241">
        <f t="shared" si="222"/>
        <v>25</v>
      </c>
      <c r="D14241" t="str">
        <f>+VLOOKUP(base[[#This Row],[key]],Tabla2[[key]:[Homologado]],4,0)</f>
        <v>TNM</v>
      </c>
    </row>
    <row r="14242" spans="1:4" x14ac:dyDescent="0.3">
      <c r="A14242" t="s">
        <v>2942</v>
      </c>
      <c r="B14242" t="s">
        <v>3549</v>
      </c>
      <c r="C14242">
        <f t="shared" si="222"/>
        <v>25</v>
      </c>
      <c r="D14242" t="str">
        <f>+VLOOKUP(base[[#This Row],[key]],Tabla2[[key]:[Homologado]],4,0)</f>
        <v>TNM</v>
      </c>
    </row>
    <row r="14243" spans="1:4" x14ac:dyDescent="0.3">
      <c r="A14243" t="s">
        <v>3623</v>
      </c>
      <c r="B14243" t="s">
        <v>3549</v>
      </c>
      <c r="C14243">
        <f t="shared" si="222"/>
        <v>25</v>
      </c>
      <c r="D14243" t="str">
        <f>+VLOOKUP(base[[#This Row],[key]],Tabla2[[key]:[Homologado]],4,0)</f>
        <v>TNM</v>
      </c>
    </row>
    <row r="14244" spans="1:4" x14ac:dyDescent="0.3">
      <c r="A14244" t="s">
        <v>2943</v>
      </c>
      <c r="B14244" t="s">
        <v>3549</v>
      </c>
      <c r="C14244">
        <f t="shared" si="222"/>
        <v>25</v>
      </c>
      <c r="D14244" t="str">
        <f>+VLOOKUP(base[[#This Row],[key]],Tabla2[[key]:[Homologado]],4,0)</f>
        <v>TNM</v>
      </c>
    </row>
    <row r="14245" spans="1:4" x14ac:dyDescent="0.3">
      <c r="A14245" t="s">
        <v>3624</v>
      </c>
      <c r="B14245" t="s">
        <v>3549</v>
      </c>
      <c r="C14245">
        <f t="shared" si="222"/>
        <v>25</v>
      </c>
      <c r="D14245" t="str">
        <f>+VLOOKUP(base[[#This Row],[key]],Tabla2[[key]:[Homologado]],4,0)</f>
        <v>TNM</v>
      </c>
    </row>
    <row r="14246" spans="1:4" x14ac:dyDescent="0.3">
      <c r="A14246" t="s">
        <v>2944</v>
      </c>
      <c r="B14246" t="s">
        <v>3549</v>
      </c>
      <c r="C14246">
        <f t="shared" si="222"/>
        <v>25</v>
      </c>
      <c r="D14246" t="str">
        <f>+VLOOKUP(base[[#This Row],[key]],Tabla2[[key]:[Homologado]],4,0)</f>
        <v>TNM</v>
      </c>
    </row>
    <row r="14247" spans="1:4" x14ac:dyDescent="0.3">
      <c r="A14247" t="s">
        <v>2945</v>
      </c>
      <c r="B14247" t="s">
        <v>3549</v>
      </c>
      <c r="C14247">
        <f t="shared" si="222"/>
        <v>25</v>
      </c>
      <c r="D14247" t="str">
        <f>+VLOOKUP(base[[#This Row],[key]],Tabla2[[key]:[Homologado]],4,0)</f>
        <v>TNM</v>
      </c>
    </row>
    <row r="14248" spans="1:4" x14ac:dyDescent="0.3">
      <c r="A14248" t="s">
        <v>2946</v>
      </c>
      <c r="B14248" t="s">
        <v>3549</v>
      </c>
      <c r="C14248">
        <f t="shared" si="222"/>
        <v>25</v>
      </c>
      <c r="D14248" t="str">
        <f>+VLOOKUP(base[[#This Row],[key]],Tabla2[[key]:[Homologado]],4,0)</f>
        <v>TNM</v>
      </c>
    </row>
    <row r="14249" spans="1:4" x14ac:dyDescent="0.3">
      <c r="A14249" t="s">
        <v>2948</v>
      </c>
      <c r="B14249" t="s">
        <v>3549</v>
      </c>
      <c r="C14249">
        <f t="shared" si="222"/>
        <v>25</v>
      </c>
      <c r="D14249" t="str">
        <f>+VLOOKUP(base[[#This Row],[key]],Tabla2[[key]:[Homologado]],4,0)</f>
        <v>TNM</v>
      </c>
    </row>
    <row r="14250" spans="1:4" x14ac:dyDescent="0.3">
      <c r="A14250" t="s">
        <v>1944</v>
      </c>
      <c r="B14250" t="s">
        <v>3549</v>
      </c>
      <c r="C14250">
        <f t="shared" si="222"/>
        <v>25</v>
      </c>
      <c r="D14250" t="str">
        <f>+VLOOKUP(base[[#This Row],[key]],Tabla2[[key]:[Homologado]],4,0)</f>
        <v>TNM</v>
      </c>
    </row>
    <row r="14251" spans="1:4" x14ac:dyDescent="0.3">
      <c r="A14251" t="s">
        <v>3626</v>
      </c>
      <c r="B14251" t="s">
        <v>3549</v>
      </c>
      <c r="C14251">
        <f t="shared" si="222"/>
        <v>25</v>
      </c>
      <c r="D14251" t="str">
        <f>+VLOOKUP(base[[#This Row],[key]],Tabla2[[key]:[Homologado]],4,0)</f>
        <v>TNM</v>
      </c>
    </row>
    <row r="14252" spans="1:4" x14ac:dyDescent="0.3">
      <c r="A14252" t="s">
        <v>2950</v>
      </c>
      <c r="B14252" t="s">
        <v>3549</v>
      </c>
      <c r="C14252">
        <f t="shared" si="222"/>
        <v>25</v>
      </c>
      <c r="D14252" t="str">
        <f>+VLOOKUP(base[[#This Row],[key]],Tabla2[[key]:[Homologado]],4,0)</f>
        <v>TNM</v>
      </c>
    </row>
    <row r="14253" spans="1:4" x14ac:dyDescent="0.3">
      <c r="A14253" t="s">
        <v>1945</v>
      </c>
      <c r="B14253" t="s">
        <v>3549</v>
      </c>
      <c r="C14253">
        <f t="shared" si="222"/>
        <v>25</v>
      </c>
      <c r="D14253" t="str">
        <f>+VLOOKUP(base[[#This Row],[key]],Tabla2[[key]:[Homologado]],4,0)</f>
        <v>TNM</v>
      </c>
    </row>
    <row r="14254" spans="1:4" x14ac:dyDescent="0.3">
      <c r="A14254" t="s">
        <v>2952</v>
      </c>
      <c r="B14254" t="s">
        <v>3549</v>
      </c>
      <c r="C14254">
        <f t="shared" si="222"/>
        <v>25</v>
      </c>
      <c r="D14254" t="str">
        <f>+VLOOKUP(base[[#This Row],[key]],Tabla2[[key]:[Homologado]],4,0)</f>
        <v>TNM</v>
      </c>
    </row>
    <row r="14255" spans="1:4" x14ac:dyDescent="0.3">
      <c r="A14255" t="s">
        <v>2953</v>
      </c>
      <c r="B14255" t="s">
        <v>3549</v>
      </c>
      <c r="C14255">
        <f t="shared" si="222"/>
        <v>25</v>
      </c>
      <c r="D14255" t="str">
        <f>+VLOOKUP(base[[#This Row],[key]],Tabla2[[key]:[Homologado]],4,0)</f>
        <v>TNM</v>
      </c>
    </row>
    <row r="14256" spans="1:4" x14ac:dyDescent="0.3">
      <c r="A14256" t="s">
        <v>1947</v>
      </c>
      <c r="B14256" t="s">
        <v>3549</v>
      </c>
      <c r="C14256">
        <f t="shared" si="222"/>
        <v>25</v>
      </c>
      <c r="D14256" t="str">
        <f>+VLOOKUP(base[[#This Row],[key]],Tabla2[[key]:[Homologado]],4,0)</f>
        <v>TNM</v>
      </c>
    </row>
    <row r="14257" spans="1:4" x14ac:dyDescent="0.3">
      <c r="A14257" t="s">
        <v>2956</v>
      </c>
      <c r="B14257" t="s">
        <v>3549</v>
      </c>
      <c r="C14257">
        <f t="shared" si="222"/>
        <v>25</v>
      </c>
      <c r="D14257" t="str">
        <f>+VLOOKUP(base[[#This Row],[key]],Tabla2[[key]:[Homologado]],4,0)</f>
        <v>TNM</v>
      </c>
    </row>
    <row r="14258" spans="1:4" x14ac:dyDescent="0.3">
      <c r="A14258" t="s">
        <v>1949</v>
      </c>
      <c r="B14258" t="s">
        <v>3549</v>
      </c>
      <c r="C14258">
        <f t="shared" si="222"/>
        <v>25</v>
      </c>
      <c r="D14258" t="str">
        <f>+VLOOKUP(base[[#This Row],[key]],Tabla2[[key]:[Homologado]],4,0)</f>
        <v>TNM</v>
      </c>
    </row>
    <row r="14259" spans="1:4" x14ac:dyDescent="0.3">
      <c r="A14259" t="s">
        <v>2957</v>
      </c>
      <c r="B14259" t="s">
        <v>3549</v>
      </c>
      <c r="C14259">
        <f t="shared" si="222"/>
        <v>25</v>
      </c>
      <c r="D14259" t="str">
        <f>+VLOOKUP(base[[#This Row],[key]],Tabla2[[key]:[Homologado]],4,0)</f>
        <v>TNM</v>
      </c>
    </row>
    <row r="14260" spans="1:4" x14ac:dyDescent="0.3">
      <c r="A14260" t="s">
        <v>2958</v>
      </c>
      <c r="B14260" t="s">
        <v>3549</v>
      </c>
      <c r="C14260">
        <f t="shared" si="222"/>
        <v>25</v>
      </c>
      <c r="D14260" t="str">
        <f>+VLOOKUP(base[[#This Row],[key]],Tabla2[[key]:[Homologado]],4,0)</f>
        <v>TNM</v>
      </c>
    </row>
    <row r="14261" spans="1:4" x14ac:dyDescent="0.3">
      <c r="A14261" t="s">
        <v>3627</v>
      </c>
      <c r="B14261" t="s">
        <v>3549</v>
      </c>
      <c r="C14261">
        <f t="shared" si="222"/>
        <v>25</v>
      </c>
      <c r="D14261" t="str">
        <f>+VLOOKUP(base[[#This Row],[key]],Tabla2[[key]:[Homologado]],4,0)</f>
        <v>TNM</v>
      </c>
    </row>
    <row r="14262" spans="1:4" x14ac:dyDescent="0.3">
      <c r="A14262" t="s">
        <v>2960</v>
      </c>
      <c r="B14262" t="s">
        <v>3549</v>
      </c>
      <c r="C14262">
        <f t="shared" si="222"/>
        <v>25</v>
      </c>
      <c r="D14262" t="str">
        <f>+VLOOKUP(base[[#This Row],[key]],Tabla2[[key]:[Homologado]],4,0)</f>
        <v>TNM</v>
      </c>
    </row>
    <row r="14263" spans="1:4" x14ac:dyDescent="0.3">
      <c r="A14263" t="s">
        <v>2961</v>
      </c>
      <c r="B14263" t="s">
        <v>3549</v>
      </c>
      <c r="C14263">
        <f t="shared" si="222"/>
        <v>25</v>
      </c>
      <c r="D14263" t="str">
        <f>+VLOOKUP(base[[#This Row],[key]],Tabla2[[key]:[Homologado]],4,0)</f>
        <v>TNM</v>
      </c>
    </row>
    <row r="14264" spans="1:4" x14ac:dyDescent="0.3">
      <c r="A14264" t="s">
        <v>2962</v>
      </c>
      <c r="B14264" t="s">
        <v>3549</v>
      </c>
      <c r="C14264">
        <f t="shared" si="222"/>
        <v>25</v>
      </c>
      <c r="D14264" t="str">
        <f>+VLOOKUP(base[[#This Row],[key]],Tabla2[[key]:[Homologado]],4,0)</f>
        <v>TNM</v>
      </c>
    </row>
    <row r="14265" spans="1:4" x14ac:dyDescent="0.3">
      <c r="A14265" t="s">
        <v>2963</v>
      </c>
      <c r="B14265" t="s">
        <v>3549</v>
      </c>
      <c r="C14265">
        <f t="shared" si="222"/>
        <v>25</v>
      </c>
      <c r="D14265" t="str">
        <f>+VLOOKUP(base[[#This Row],[key]],Tabla2[[key]:[Homologado]],4,0)</f>
        <v>TNM</v>
      </c>
    </row>
    <row r="14266" spans="1:4" x14ac:dyDescent="0.3">
      <c r="A14266" t="s">
        <v>3628</v>
      </c>
      <c r="B14266" t="s">
        <v>3549</v>
      </c>
      <c r="C14266">
        <f t="shared" si="222"/>
        <v>25</v>
      </c>
      <c r="D14266" t="str">
        <f>+VLOOKUP(base[[#This Row],[key]],Tabla2[[key]:[Homologado]],4,0)</f>
        <v>TNM</v>
      </c>
    </row>
    <row r="14267" spans="1:4" x14ac:dyDescent="0.3">
      <c r="A14267" t="s">
        <v>2964</v>
      </c>
      <c r="B14267" t="s">
        <v>3549</v>
      </c>
      <c r="C14267">
        <f t="shared" si="222"/>
        <v>25</v>
      </c>
      <c r="D14267" t="str">
        <f>+VLOOKUP(base[[#This Row],[key]],Tabla2[[key]:[Homologado]],4,0)</f>
        <v>TNM</v>
      </c>
    </row>
    <row r="14268" spans="1:4" x14ac:dyDescent="0.3">
      <c r="A14268" t="s">
        <v>2965</v>
      </c>
      <c r="B14268" t="s">
        <v>3549</v>
      </c>
      <c r="C14268">
        <f t="shared" si="222"/>
        <v>25</v>
      </c>
      <c r="D14268" t="str">
        <f>+VLOOKUP(base[[#This Row],[key]],Tabla2[[key]:[Homologado]],4,0)</f>
        <v>TNM</v>
      </c>
    </row>
    <row r="14269" spans="1:4" x14ac:dyDescent="0.3">
      <c r="A14269" t="s">
        <v>2966</v>
      </c>
      <c r="B14269" t="s">
        <v>3549</v>
      </c>
      <c r="C14269">
        <f t="shared" si="222"/>
        <v>25</v>
      </c>
      <c r="D14269" t="str">
        <f>+VLOOKUP(base[[#This Row],[key]],Tabla2[[key]:[Homologado]],4,0)</f>
        <v>TNM</v>
      </c>
    </row>
    <row r="14270" spans="1:4" x14ac:dyDescent="0.3">
      <c r="A14270" t="s">
        <v>2967</v>
      </c>
      <c r="B14270" t="s">
        <v>3549</v>
      </c>
      <c r="C14270">
        <f t="shared" si="222"/>
        <v>25</v>
      </c>
      <c r="D14270" t="str">
        <f>+VLOOKUP(base[[#This Row],[key]],Tabla2[[key]:[Homologado]],4,0)</f>
        <v>TNM</v>
      </c>
    </row>
    <row r="14271" spans="1:4" x14ac:dyDescent="0.3">
      <c r="A14271" t="s">
        <v>2968</v>
      </c>
      <c r="B14271" t="s">
        <v>3549</v>
      </c>
      <c r="C14271">
        <f t="shared" si="222"/>
        <v>25</v>
      </c>
      <c r="D14271" t="str">
        <f>+VLOOKUP(base[[#This Row],[key]],Tabla2[[key]:[Homologado]],4,0)</f>
        <v>TNM</v>
      </c>
    </row>
    <row r="14272" spans="1:4" x14ac:dyDescent="0.3">
      <c r="A14272" t="s">
        <v>3629</v>
      </c>
      <c r="B14272" t="s">
        <v>3549</v>
      </c>
      <c r="C14272">
        <f t="shared" si="222"/>
        <v>25</v>
      </c>
      <c r="D14272" t="str">
        <f>+VLOOKUP(base[[#This Row],[key]],Tabla2[[key]:[Homologado]],4,0)</f>
        <v>TNM</v>
      </c>
    </row>
    <row r="14273" spans="1:4" x14ac:dyDescent="0.3">
      <c r="A14273" t="s">
        <v>3630</v>
      </c>
      <c r="B14273" t="s">
        <v>3549</v>
      </c>
      <c r="C14273">
        <f t="shared" si="222"/>
        <v>25</v>
      </c>
      <c r="D14273" t="str">
        <f>+VLOOKUP(base[[#This Row],[key]],Tabla2[[key]:[Homologado]],4,0)</f>
        <v>TNM</v>
      </c>
    </row>
    <row r="14274" spans="1:4" x14ac:dyDescent="0.3">
      <c r="A14274" t="s">
        <v>2971</v>
      </c>
      <c r="B14274" t="s">
        <v>3549</v>
      </c>
      <c r="C14274">
        <f t="shared" si="222"/>
        <v>25</v>
      </c>
      <c r="D14274" t="str">
        <f>+VLOOKUP(base[[#This Row],[key]],Tabla2[[key]:[Homologado]],4,0)</f>
        <v>TNM</v>
      </c>
    </row>
    <row r="14275" spans="1:4" x14ac:dyDescent="0.3">
      <c r="A14275" t="s">
        <v>2026</v>
      </c>
      <c r="B14275" t="s">
        <v>3549</v>
      </c>
      <c r="C14275">
        <f t="shared" si="222"/>
        <v>25</v>
      </c>
      <c r="D14275" t="str">
        <f>+VLOOKUP(base[[#This Row],[key]],Tabla2[[key]:[Homologado]],4,0)</f>
        <v>TNM</v>
      </c>
    </row>
    <row r="14276" spans="1:4" x14ac:dyDescent="0.3">
      <c r="A14276" t="s">
        <v>2972</v>
      </c>
      <c r="B14276" t="s">
        <v>3549</v>
      </c>
      <c r="C14276">
        <f t="shared" ref="C14276:C14339" si="223">+IF(B14276=B14275,C14275,C14275+1)</f>
        <v>25</v>
      </c>
      <c r="D14276" t="str">
        <f>+VLOOKUP(base[[#This Row],[key]],Tabla2[[key]:[Homologado]],4,0)</f>
        <v>TNM</v>
      </c>
    </row>
    <row r="14277" spans="1:4" x14ac:dyDescent="0.3">
      <c r="A14277" t="s">
        <v>2973</v>
      </c>
      <c r="B14277" t="s">
        <v>3549</v>
      </c>
      <c r="C14277">
        <f t="shared" si="223"/>
        <v>25</v>
      </c>
      <c r="D14277" t="str">
        <f>+VLOOKUP(base[[#This Row],[key]],Tabla2[[key]:[Homologado]],4,0)</f>
        <v>TNM</v>
      </c>
    </row>
    <row r="14278" spans="1:4" x14ac:dyDescent="0.3">
      <c r="A14278" t="s">
        <v>2974</v>
      </c>
      <c r="B14278" t="s">
        <v>3549</v>
      </c>
      <c r="C14278">
        <f t="shared" si="223"/>
        <v>25</v>
      </c>
      <c r="D14278" t="str">
        <f>+VLOOKUP(base[[#This Row],[key]],Tabla2[[key]:[Homologado]],4,0)</f>
        <v>TNM</v>
      </c>
    </row>
    <row r="14279" spans="1:4" x14ac:dyDescent="0.3">
      <c r="A14279" t="s">
        <v>2975</v>
      </c>
      <c r="B14279" t="s">
        <v>3549</v>
      </c>
      <c r="C14279">
        <f t="shared" si="223"/>
        <v>25</v>
      </c>
      <c r="D14279" t="str">
        <f>+VLOOKUP(base[[#This Row],[key]],Tabla2[[key]:[Homologado]],4,0)</f>
        <v>TNM</v>
      </c>
    </row>
    <row r="14280" spans="1:4" x14ac:dyDescent="0.3">
      <c r="A14280" t="s">
        <v>2976</v>
      </c>
      <c r="B14280" t="s">
        <v>3549</v>
      </c>
      <c r="C14280">
        <f t="shared" si="223"/>
        <v>25</v>
      </c>
      <c r="D14280" t="str">
        <f>+VLOOKUP(base[[#This Row],[key]],Tabla2[[key]:[Homologado]],4,0)</f>
        <v>TNM</v>
      </c>
    </row>
    <row r="14281" spans="1:4" x14ac:dyDescent="0.3">
      <c r="A14281" t="s">
        <v>2977</v>
      </c>
      <c r="B14281" t="s">
        <v>3549</v>
      </c>
      <c r="C14281">
        <f t="shared" si="223"/>
        <v>25</v>
      </c>
      <c r="D14281" t="str">
        <f>+VLOOKUP(base[[#This Row],[key]],Tabla2[[key]:[Homologado]],4,0)</f>
        <v>TNM</v>
      </c>
    </row>
    <row r="14282" spans="1:4" x14ac:dyDescent="0.3">
      <c r="A14282" t="s">
        <v>2978</v>
      </c>
      <c r="B14282" t="s">
        <v>3549</v>
      </c>
      <c r="C14282">
        <f t="shared" si="223"/>
        <v>25</v>
      </c>
      <c r="D14282" t="str">
        <f>+VLOOKUP(base[[#This Row],[key]],Tabla2[[key]:[Homologado]],4,0)</f>
        <v>TNM</v>
      </c>
    </row>
    <row r="14283" spans="1:4" x14ac:dyDescent="0.3">
      <c r="A14283" t="s">
        <v>2979</v>
      </c>
      <c r="B14283" t="s">
        <v>3549</v>
      </c>
      <c r="C14283">
        <f t="shared" si="223"/>
        <v>25</v>
      </c>
      <c r="D14283" t="str">
        <f>+VLOOKUP(base[[#This Row],[key]],Tabla2[[key]:[Homologado]],4,0)</f>
        <v>TNM</v>
      </c>
    </row>
    <row r="14284" spans="1:4" x14ac:dyDescent="0.3">
      <c r="A14284" t="s">
        <v>2980</v>
      </c>
      <c r="B14284" t="s">
        <v>3549</v>
      </c>
      <c r="C14284">
        <f t="shared" si="223"/>
        <v>25</v>
      </c>
      <c r="D14284" t="str">
        <f>+VLOOKUP(base[[#This Row],[key]],Tabla2[[key]:[Homologado]],4,0)</f>
        <v>TNM</v>
      </c>
    </row>
    <row r="14285" spans="1:4" x14ac:dyDescent="0.3">
      <c r="A14285" t="s">
        <v>2981</v>
      </c>
      <c r="B14285" t="s">
        <v>3549</v>
      </c>
      <c r="C14285">
        <f t="shared" si="223"/>
        <v>25</v>
      </c>
      <c r="D14285" t="str">
        <f>+VLOOKUP(base[[#This Row],[key]],Tabla2[[key]:[Homologado]],4,0)</f>
        <v>TNM</v>
      </c>
    </row>
    <row r="14286" spans="1:4" x14ac:dyDescent="0.3">
      <c r="A14286" t="s">
        <v>2982</v>
      </c>
      <c r="B14286" t="s">
        <v>3549</v>
      </c>
      <c r="C14286">
        <f t="shared" si="223"/>
        <v>25</v>
      </c>
      <c r="D14286" t="str">
        <f>+VLOOKUP(base[[#This Row],[key]],Tabla2[[key]:[Homologado]],4,0)</f>
        <v>TNM</v>
      </c>
    </row>
    <row r="14287" spans="1:4" x14ac:dyDescent="0.3">
      <c r="A14287" t="s">
        <v>2983</v>
      </c>
      <c r="B14287" t="s">
        <v>3549</v>
      </c>
      <c r="C14287">
        <f t="shared" si="223"/>
        <v>25</v>
      </c>
      <c r="D14287" t="str">
        <f>+VLOOKUP(base[[#This Row],[key]],Tabla2[[key]:[Homologado]],4,0)</f>
        <v>TNM</v>
      </c>
    </row>
    <row r="14288" spans="1:4" x14ac:dyDescent="0.3">
      <c r="A14288" t="s">
        <v>2985</v>
      </c>
      <c r="B14288" t="s">
        <v>3549</v>
      </c>
      <c r="C14288">
        <f t="shared" si="223"/>
        <v>25</v>
      </c>
      <c r="D14288" t="str">
        <f>+VLOOKUP(base[[#This Row],[key]],Tabla2[[key]:[Homologado]],4,0)</f>
        <v>TNM</v>
      </c>
    </row>
    <row r="14289" spans="1:4" x14ac:dyDescent="0.3">
      <c r="A14289" t="s">
        <v>2986</v>
      </c>
      <c r="B14289" t="s">
        <v>3549</v>
      </c>
      <c r="C14289">
        <f t="shared" si="223"/>
        <v>25</v>
      </c>
      <c r="D14289" t="str">
        <f>+VLOOKUP(base[[#This Row],[key]],Tabla2[[key]:[Homologado]],4,0)</f>
        <v>TNM</v>
      </c>
    </row>
    <row r="14290" spans="1:4" x14ac:dyDescent="0.3">
      <c r="A14290" t="s">
        <v>2987</v>
      </c>
      <c r="B14290" t="s">
        <v>3549</v>
      </c>
      <c r="C14290">
        <f t="shared" si="223"/>
        <v>25</v>
      </c>
      <c r="D14290" t="str">
        <f>+VLOOKUP(base[[#This Row],[key]],Tabla2[[key]:[Homologado]],4,0)</f>
        <v>TNM</v>
      </c>
    </row>
    <row r="14291" spans="1:4" x14ac:dyDescent="0.3">
      <c r="A14291" t="s">
        <v>2988</v>
      </c>
      <c r="B14291" t="s">
        <v>3549</v>
      </c>
      <c r="C14291">
        <f t="shared" si="223"/>
        <v>25</v>
      </c>
      <c r="D14291" t="str">
        <f>+VLOOKUP(base[[#This Row],[key]],Tabla2[[key]:[Homologado]],4,0)</f>
        <v>TNM</v>
      </c>
    </row>
    <row r="14292" spans="1:4" x14ac:dyDescent="0.3">
      <c r="A14292" t="s">
        <v>2989</v>
      </c>
      <c r="B14292" t="s">
        <v>3549</v>
      </c>
      <c r="C14292">
        <f t="shared" si="223"/>
        <v>25</v>
      </c>
      <c r="D14292" t="str">
        <f>+VLOOKUP(base[[#This Row],[key]],Tabla2[[key]:[Homologado]],4,0)</f>
        <v>TNM</v>
      </c>
    </row>
    <row r="14293" spans="1:4" x14ac:dyDescent="0.3">
      <c r="A14293" t="s">
        <v>3632</v>
      </c>
      <c r="B14293" t="s">
        <v>3549</v>
      </c>
      <c r="C14293">
        <f t="shared" si="223"/>
        <v>25</v>
      </c>
      <c r="D14293" t="str">
        <f>+VLOOKUP(base[[#This Row],[key]],Tabla2[[key]:[Homologado]],4,0)</f>
        <v>TNM</v>
      </c>
    </row>
    <row r="14294" spans="1:4" x14ac:dyDescent="0.3">
      <c r="A14294" t="s">
        <v>2990</v>
      </c>
      <c r="B14294" t="s">
        <v>3549</v>
      </c>
      <c r="C14294">
        <f t="shared" si="223"/>
        <v>25</v>
      </c>
      <c r="D14294" t="str">
        <f>+VLOOKUP(base[[#This Row],[key]],Tabla2[[key]:[Homologado]],4,0)</f>
        <v>TNM</v>
      </c>
    </row>
    <row r="14295" spans="1:4" x14ac:dyDescent="0.3">
      <c r="A14295" t="s">
        <v>2991</v>
      </c>
      <c r="B14295" t="s">
        <v>3549</v>
      </c>
      <c r="C14295">
        <f t="shared" si="223"/>
        <v>25</v>
      </c>
      <c r="D14295" t="str">
        <f>+VLOOKUP(base[[#This Row],[key]],Tabla2[[key]:[Homologado]],4,0)</f>
        <v>TNM</v>
      </c>
    </row>
    <row r="14296" spans="1:4" x14ac:dyDescent="0.3">
      <c r="A14296" t="s">
        <v>2992</v>
      </c>
      <c r="B14296" t="s">
        <v>3549</v>
      </c>
      <c r="C14296">
        <f t="shared" si="223"/>
        <v>25</v>
      </c>
      <c r="D14296" t="str">
        <f>+VLOOKUP(base[[#This Row],[key]],Tabla2[[key]:[Homologado]],4,0)</f>
        <v>TNM</v>
      </c>
    </row>
    <row r="14297" spans="1:4" x14ac:dyDescent="0.3">
      <c r="A14297" t="s">
        <v>2993</v>
      </c>
      <c r="B14297" t="s">
        <v>3549</v>
      </c>
      <c r="C14297">
        <f t="shared" si="223"/>
        <v>25</v>
      </c>
      <c r="D14297" t="str">
        <f>+VLOOKUP(base[[#This Row],[key]],Tabla2[[key]:[Homologado]],4,0)</f>
        <v>TNM</v>
      </c>
    </row>
    <row r="14298" spans="1:4" x14ac:dyDescent="0.3">
      <c r="A14298" t="s">
        <v>2994</v>
      </c>
      <c r="B14298" t="s">
        <v>3549</v>
      </c>
      <c r="C14298">
        <f t="shared" si="223"/>
        <v>25</v>
      </c>
      <c r="D14298" t="str">
        <f>+VLOOKUP(base[[#This Row],[key]],Tabla2[[key]:[Homologado]],4,0)</f>
        <v>TNM</v>
      </c>
    </row>
    <row r="14299" spans="1:4" x14ac:dyDescent="0.3">
      <c r="A14299" t="s">
        <v>2995</v>
      </c>
      <c r="B14299" t="s">
        <v>3549</v>
      </c>
      <c r="C14299">
        <f t="shared" si="223"/>
        <v>25</v>
      </c>
      <c r="D14299" t="str">
        <f>+VLOOKUP(base[[#This Row],[key]],Tabla2[[key]:[Homologado]],4,0)</f>
        <v>TNM</v>
      </c>
    </row>
    <row r="14300" spans="1:4" x14ac:dyDescent="0.3">
      <c r="A14300" t="s">
        <v>2996</v>
      </c>
      <c r="B14300" t="s">
        <v>3549</v>
      </c>
      <c r="C14300">
        <f t="shared" si="223"/>
        <v>25</v>
      </c>
      <c r="D14300" t="str">
        <f>+VLOOKUP(base[[#This Row],[key]],Tabla2[[key]:[Homologado]],4,0)</f>
        <v>TNM</v>
      </c>
    </row>
    <row r="14301" spans="1:4" x14ac:dyDescent="0.3">
      <c r="A14301" t="s">
        <v>2997</v>
      </c>
      <c r="B14301" t="s">
        <v>3549</v>
      </c>
      <c r="C14301">
        <f t="shared" si="223"/>
        <v>25</v>
      </c>
      <c r="D14301" t="str">
        <f>+VLOOKUP(base[[#This Row],[key]],Tabla2[[key]:[Homologado]],4,0)</f>
        <v>TNM</v>
      </c>
    </row>
    <row r="14302" spans="1:4" x14ac:dyDescent="0.3">
      <c r="A14302" t="s">
        <v>2998</v>
      </c>
      <c r="B14302" t="s">
        <v>3549</v>
      </c>
      <c r="C14302">
        <f t="shared" si="223"/>
        <v>25</v>
      </c>
      <c r="D14302" t="str">
        <f>+VLOOKUP(base[[#This Row],[key]],Tabla2[[key]:[Homologado]],4,0)</f>
        <v>TNM</v>
      </c>
    </row>
    <row r="14303" spans="1:4" x14ac:dyDescent="0.3">
      <c r="A14303" t="s">
        <v>2999</v>
      </c>
      <c r="B14303" t="s">
        <v>3549</v>
      </c>
      <c r="C14303">
        <f t="shared" si="223"/>
        <v>25</v>
      </c>
      <c r="D14303" t="str">
        <f>+VLOOKUP(base[[#This Row],[key]],Tabla2[[key]:[Homologado]],4,0)</f>
        <v>TNM</v>
      </c>
    </row>
    <row r="14304" spans="1:4" x14ac:dyDescent="0.3">
      <c r="A14304" t="s">
        <v>3000</v>
      </c>
      <c r="B14304" t="s">
        <v>3549</v>
      </c>
      <c r="C14304">
        <f t="shared" si="223"/>
        <v>25</v>
      </c>
      <c r="D14304" t="str">
        <f>+VLOOKUP(base[[#This Row],[key]],Tabla2[[key]:[Homologado]],4,0)</f>
        <v>TNM</v>
      </c>
    </row>
    <row r="14305" spans="1:4" x14ac:dyDescent="0.3">
      <c r="A14305" t="s">
        <v>3001</v>
      </c>
      <c r="B14305" t="s">
        <v>3549</v>
      </c>
      <c r="C14305">
        <f t="shared" si="223"/>
        <v>25</v>
      </c>
      <c r="D14305" t="str">
        <f>+VLOOKUP(base[[#This Row],[key]],Tabla2[[key]:[Homologado]],4,0)</f>
        <v>TNM</v>
      </c>
    </row>
    <row r="14306" spans="1:4" x14ac:dyDescent="0.3">
      <c r="A14306" t="s">
        <v>3002</v>
      </c>
      <c r="B14306" t="s">
        <v>3549</v>
      </c>
      <c r="C14306">
        <f t="shared" si="223"/>
        <v>25</v>
      </c>
      <c r="D14306" t="str">
        <f>+VLOOKUP(base[[#This Row],[key]],Tabla2[[key]:[Homologado]],4,0)</f>
        <v>TNM</v>
      </c>
    </row>
    <row r="14307" spans="1:4" x14ac:dyDescent="0.3">
      <c r="A14307" t="s">
        <v>3003</v>
      </c>
      <c r="B14307" t="s">
        <v>3549</v>
      </c>
      <c r="C14307">
        <f t="shared" si="223"/>
        <v>25</v>
      </c>
      <c r="D14307" t="str">
        <f>+VLOOKUP(base[[#This Row],[key]],Tabla2[[key]:[Homologado]],4,0)</f>
        <v>TNM</v>
      </c>
    </row>
    <row r="14308" spans="1:4" x14ac:dyDescent="0.3">
      <c r="A14308" t="s">
        <v>3004</v>
      </c>
      <c r="B14308" t="s">
        <v>3549</v>
      </c>
      <c r="C14308">
        <f t="shared" si="223"/>
        <v>25</v>
      </c>
      <c r="D14308" t="str">
        <f>+VLOOKUP(base[[#This Row],[key]],Tabla2[[key]:[Homologado]],4,0)</f>
        <v>TNM</v>
      </c>
    </row>
    <row r="14309" spans="1:4" x14ac:dyDescent="0.3">
      <c r="A14309" t="s">
        <v>3005</v>
      </c>
      <c r="B14309" t="s">
        <v>3549</v>
      </c>
      <c r="C14309">
        <f t="shared" si="223"/>
        <v>25</v>
      </c>
      <c r="D14309" t="str">
        <f>+VLOOKUP(base[[#This Row],[key]],Tabla2[[key]:[Homologado]],4,0)</f>
        <v>TNM</v>
      </c>
    </row>
    <row r="14310" spans="1:4" x14ac:dyDescent="0.3">
      <c r="A14310" t="s">
        <v>3006</v>
      </c>
      <c r="B14310" t="s">
        <v>3549</v>
      </c>
      <c r="C14310">
        <f t="shared" si="223"/>
        <v>25</v>
      </c>
      <c r="D14310" t="str">
        <f>+VLOOKUP(base[[#This Row],[key]],Tabla2[[key]:[Homologado]],4,0)</f>
        <v>TNM</v>
      </c>
    </row>
    <row r="14311" spans="1:4" x14ac:dyDescent="0.3">
      <c r="A14311" t="s">
        <v>3007</v>
      </c>
      <c r="B14311" t="s">
        <v>3549</v>
      </c>
      <c r="C14311">
        <f t="shared" si="223"/>
        <v>25</v>
      </c>
      <c r="D14311" t="str">
        <f>+VLOOKUP(base[[#This Row],[key]],Tabla2[[key]:[Homologado]],4,0)</f>
        <v>TNM</v>
      </c>
    </row>
    <row r="14312" spans="1:4" x14ac:dyDescent="0.3">
      <c r="A14312" t="s">
        <v>3008</v>
      </c>
      <c r="B14312" t="s">
        <v>3549</v>
      </c>
      <c r="C14312">
        <f t="shared" si="223"/>
        <v>25</v>
      </c>
      <c r="D14312" t="str">
        <f>+VLOOKUP(base[[#This Row],[key]],Tabla2[[key]:[Homologado]],4,0)</f>
        <v>TNM</v>
      </c>
    </row>
    <row r="14313" spans="1:4" x14ac:dyDescent="0.3">
      <c r="A14313" t="s">
        <v>3009</v>
      </c>
      <c r="B14313" t="s">
        <v>3549</v>
      </c>
      <c r="C14313">
        <f t="shared" si="223"/>
        <v>25</v>
      </c>
      <c r="D14313" t="str">
        <f>+VLOOKUP(base[[#This Row],[key]],Tabla2[[key]:[Homologado]],4,0)</f>
        <v>TNM</v>
      </c>
    </row>
    <row r="14314" spans="1:4" x14ac:dyDescent="0.3">
      <c r="A14314" t="s">
        <v>3633</v>
      </c>
      <c r="B14314" t="s">
        <v>3549</v>
      </c>
      <c r="C14314">
        <f t="shared" si="223"/>
        <v>25</v>
      </c>
      <c r="D14314" t="str">
        <f>+VLOOKUP(base[[#This Row],[key]],Tabla2[[key]:[Homologado]],4,0)</f>
        <v>TNM</v>
      </c>
    </row>
    <row r="14315" spans="1:4" x14ac:dyDescent="0.3">
      <c r="A14315" t="s">
        <v>3634</v>
      </c>
      <c r="B14315" t="s">
        <v>3549</v>
      </c>
      <c r="C14315">
        <f t="shared" si="223"/>
        <v>25</v>
      </c>
      <c r="D14315" t="str">
        <f>+VLOOKUP(base[[#This Row],[key]],Tabla2[[key]:[Homologado]],4,0)</f>
        <v>TNM</v>
      </c>
    </row>
    <row r="14316" spans="1:4" x14ac:dyDescent="0.3">
      <c r="A14316" t="s">
        <v>3012</v>
      </c>
      <c r="B14316" t="s">
        <v>3549</v>
      </c>
      <c r="C14316">
        <f t="shared" si="223"/>
        <v>25</v>
      </c>
      <c r="D14316" t="str">
        <f>+VLOOKUP(base[[#This Row],[key]],Tabla2[[key]:[Homologado]],4,0)</f>
        <v>TNM</v>
      </c>
    </row>
    <row r="14317" spans="1:4" x14ac:dyDescent="0.3">
      <c r="A14317" t="s">
        <v>3014</v>
      </c>
      <c r="B14317" t="s">
        <v>3549</v>
      </c>
      <c r="C14317">
        <f t="shared" si="223"/>
        <v>25</v>
      </c>
      <c r="D14317" t="str">
        <f>+VLOOKUP(base[[#This Row],[key]],Tabla2[[key]:[Homologado]],4,0)</f>
        <v>TNM</v>
      </c>
    </row>
    <row r="14318" spans="1:4" x14ac:dyDescent="0.3">
      <c r="A14318" t="s">
        <v>3015</v>
      </c>
      <c r="B14318" t="s">
        <v>3549</v>
      </c>
      <c r="C14318">
        <f t="shared" si="223"/>
        <v>25</v>
      </c>
      <c r="D14318" t="str">
        <f>+VLOOKUP(base[[#This Row],[key]],Tabla2[[key]:[Homologado]],4,0)</f>
        <v>TNM</v>
      </c>
    </row>
    <row r="14319" spans="1:4" x14ac:dyDescent="0.3">
      <c r="A14319" t="s">
        <v>3016</v>
      </c>
      <c r="B14319" t="s">
        <v>3549</v>
      </c>
      <c r="C14319">
        <f t="shared" si="223"/>
        <v>25</v>
      </c>
      <c r="D14319" t="str">
        <f>+VLOOKUP(base[[#This Row],[key]],Tabla2[[key]:[Homologado]],4,0)</f>
        <v>TNM</v>
      </c>
    </row>
    <row r="14320" spans="1:4" x14ac:dyDescent="0.3">
      <c r="A14320" t="s">
        <v>3635</v>
      </c>
      <c r="B14320" t="s">
        <v>3549</v>
      </c>
      <c r="C14320">
        <f t="shared" si="223"/>
        <v>25</v>
      </c>
      <c r="D14320" t="str">
        <f>+VLOOKUP(base[[#This Row],[key]],Tabla2[[key]:[Homologado]],4,0)</f>
        <v>TNM</v>
      </c>
    </row>
    <row r="14321" spans="1:4" x14ac:dyDescent="0.3">
      <c r="A14321" t="s">
        <v>3017</v>
      </c>
      <c r="B14321" t="s">
        <v>3549</v>
      </c>
      <c r="C14321">
        <f t="shared" si="223"/>
        <v>25</v>
      </c>
      <c r="D14321" t="str">
        <f>+VLOOKUP(base[[#This Row],[key]],Tabla2[[key]:[Homologado]],4,0)</f>
        <v>TNM</v>
      </c>
    </row>
    <row r="14322" spans="1:4" x14ac:dyDescent="0.3">
      <c r="A14322" t="s">
        <v>3018</v>
      </c>
      <c r="B14322" t="s">
        <v>3549</v>
      </c>
      <c r="C14322">
        <f t="shared" si="223"/>
        <v>25</v>
      </c>
      <c r="D14322" t="str">
        <f>+VLOOKUP(base[[#This Row],[key]],Tabla2[[key]:[Homologado]],4,0)</f>
        <v>TNM</v>
      </c>
    </row>
    <row r="14323" spans="1:4" x14ac:dyDescent="0.3">
      <c r="A14323" t="s">
        <v>3019</v>
      </c>
      <c r="B14323" t="s">
        <v>3549</v>
      </c>
      <c r="C14323">
        <f t="shared" si="223"/>
        <v>25</v>
      </c>
      <c r="D14323" t="str">
        <f>+VLOOKUP(base[[#This Row],[key]],Tabla2[[key]:[Homologado]],4,0)</f>
        <v>TNM</v>
      </c>
    </row>
    <row r="14324" spans="1:4" x14ac:dyDescent="0.3">
      <c r="A14324" t="s">
        <v>3020</v>
      </c>
      <c r="B14324" t="s">
        <v>3549</v>
      </c>
      <c r="C14324">
        <f t="shared" si="223"/>
        <v>25</v>
      </c>
      <c r="D14324" t="str">
        <f>+VLOOKUP(base[[#This Row],[key]],Tabla2[[key]:[Homologado]],4,0)</f>
        <v>TNM</v>
      </c>
    </row>
    <row r="14325" spans="1:4" x14ac:dyDescent="0.3">
      <c r="A14325" t="s">
        <v>3021</v>
      </c>
      <c r="B14325" t="s">
        <v>3549</v>
      </c>
      <c r="C14325">
        <f t="shared" si="223"/>
        <v>25</v>
      </c>
      <c r="D14325" t="str">
        <f>+VLOOKUP(base[[#This Row],[key]],Tabla2[[key]:[Homologado]],4,0)</f>
        <v>TNM</v>
      </c>
    </row>
    <row r="14326" spans="1:4" x14ac:dyDescent="0.3">
      <c r="A14326" t="s">
        <v>3022</v>
      </c>
      <c r="B14326" t="s">
        <v>3549</v>
      </c>
      <c r="C14326">
        <f t="shared" si="223"/>
        <v>25</v>
      </c>
      <c r="D14326" t="str">
        <f>+VLOOKUP(base[[#This Row],[key]],Tabla2[[key]:[Homologado]],4,0)</f>
        <v>TNM</v>
      </c>
    </row>
    <row r="14327" spans="1:4" x14ac:dyDescent="0.3">
      <c r="A14327" t="s">
        <v>3023</v>
      </c>
      <c r="B14327" t="s">
        <v>3549</v>
      </c>
      <c r="C14327">
        <f t="shared" si="223"/>
        <v>25</v>
      </c>
      <c r="D14327" t="str">
        <f>+VLOOKUP(base[[#This Row],[key]],Tabla2[[key]:[Homologado]],4,0)</f>
        <v>TNM</v>
      </c>
    </row>
    <row r="14328" spans="1:4" x14ac:dyDescent="0.3">
      <c r="A14328" t="s">
        <v>3024</v>
      </c>
      <c r="B14328" t="s">
        <v>3549</v>
      </c>
      <c r="C14328">
        <f t="shared" si="223"/>
        <v>25</v>
      </c>
      <c r="D14328" t="str">
        <f>+VLOOKUP(base[[#This Row],[key]],Tabla2[[key]:[Homologado]],4,0)</f>
        <v>TNM</v>
      </c>
    </row>
    <row r="14329" spans="1:4" x14ac:dyDescent="0.3">
      <c r="A14329" t="s">
        <v>3636</v>
      </c>
      <c r="B14329" t="s">
        <v>3549</v>
      </c>
      <c r="C14329">
        <f t="shared" si="223"/>
        <v>25</v>
      </c>
      <c r="D14329" t="str">
        <f>+VLOOKUP(base[[#This Row],[key]],Tabla2[[key]:[Homologado]],4,0)</f>
        <v>TNM</v>
      </c>
    </row>
    <row r="14330" spans="1:4" x14ac:dyDescent="0.3">
      <c r="A14330" t="s">
        <v>2134</v>
      </c>
      <c r="B14330" t="s">
        <v>3549</v>
      </c>
      <c r="C14330">
        <f t="shared" si="223"/>
        <v>25</v>
      </c>
      <c r="D14330" t="str">
        <f>+VLOOKUP(base[[#This Row],[key]],Tabla2[[key]:[Homologado]],4,0)</f>
        <v>TNM</v>
      </c>
    </row>
    <row r="14331" spans="1:4" x14ac:dyDescent="0.3">
      <c r="A14331" t="s">
        <v>3025</v>
      </c>
      <c r="B14331" t="s">
        <v>3549</v>
      </c>
      <c r="C14331">
        <f t="shared" si="223"/>
        <v>25</v>
      </c>
      <c r="D14331" t="str">
        <f>+VLOOKUP(base[[#This Row],[key]],Tabla2[[key]:[Homologado]],4,0)</f>
        <v>TNM</v>
      </c>
    </row>
    <row r="14332" spans="1:4" x14ac:dyDescent="0.3">
      <c r="A14332" t="s">
        <v>3026</v>
      </c>
      <c r="B14332" t="s">
        <v>3549</v>
      </c>
      <c r="C14332">
        <f t="shared" si="223"/>
        <v>25</v>
      </c>
      <c r="D14332" t="str">
        <f>+VLOOKUP(base[[#This Row],[key]],Tabla2[[key]:[Homologado]],4,0)</f>
        <v>TNM</v>
      </c>
    </row>
    <row r="14333" spans="1:4" x14ac:dyDescent="0.3">
      <c r="A14333" t="s">
        <v>3027</v>
      </c>
      <c r="B14333" t="s">
        <v>3549</v>
      </c>
      <c r="C14333">
        <f t="shared" si="223"/>
        <v>25</v>
      </c>
      <c r="D14333" t="str">
        <f>+VLOOKUP(base[[#This Row],[key]],Tabla2[[key]:[Homologado]],4,0)</f>
        <v>TNM</v>
      </c>
    </row>
    <row r="14334" spans="1:4" x14ac:dyDescent="0.3">
      <c r="A14334" t="s">
        <v>3028</v>
      </c>
      <c r="B14334" t="s">
        <v>3549</v>
      </c>
      <c r="C14334">
        <f t="shared" si="223"/>
        <v>25</v>
      </c>
      <c r="D14334" t="str">
        <f>+VLOOKUP(base[[#This Row],[key]],Tabla2[[key]:[Homologado]],4,0)</f>
        <v>TNM</v>
      </c>
    </row>
    <row r="14335" spans="1:4" x14ac:dyDescent="0.3">
      <c r="A14335" t="s">
        <v>3029</v>
      </c>
      <c r="B14335" t="s">
        <v>3549</v>
      </c>
      <c r="C14335">
        <f t="shared" si="223"/>
        <v>25</v>
      </c>
      <c r="D14335" t="str">
        <f>+VLOOKUP(base[[#This Row],[key]],Tabla2[[key]:[Homologado]],4,0)</f>
        <v>TNM</v>
      </c>
    </row>
    <row r="14336" spans="1:4" x14ac:dyDescent="0.3">
      <c r="A14336" t="s">
        <v>3030</v>
      </c>
      <c r="B14336" t="s">
        <v>3549</v>
      </c>
      <c r="C14336">
        <f t="shared" si="223"/>
        <v>25</v>
      </c>
      <c r="D14336" t="str">
        <f>+VLOOKUP(base[[#This Row],[key]],Tabla2[[key]:[Homologado]],4,0)</f>
        <v>TNM</v>
      </c>
    </row>
    <row r="14337" spans="1:4" x14ac:dyDescent="0.3">
      <c r="A14337" t="s">
        <v>3031</v>
      </c>
      <c r="B14337" t="s">
        <v>3549</v>
      </c>
      <c r="C14337">
        <f t="shared" si="223"/>
        <v>25</v>
      </c>
      <c r="D14337" t="str">
        <f>+VLOOKUP(base[[#This Row],[key]],Tabla2[[key]:[Homologado]],4,0)</f>
        <v>TNM</v>
      </c>
    </row>
    <row r="14338" spans="1:4" x14ac:dyDescent="0.3">
      <c r="A14338" t="s">
        <v>3032</v>
      </c>
      <c r="B14338" t="s">
        <v>3549</v>
      </c>
      <c r="C14338">
        <f t="shared" si="223"/>
        <v>25</v>
      </c>
      <c r="D14338" t="str">
        <f>+VLOOKUP(base[[#This Row],[key]],Tabla2[[key]:[Homologado]],4,0)</f>
        <v>TNM</v>
      </c>
    </row>
    <row r="14339" spans="1:4" x14ac:dyDescent="0.3">
      <c r="A14339" t="s">
        <v>3033</v>
      </c>
      <c r="B14339" t="s">
        <v>3549</v>
      </c>
      <c r="C14339">
        <f t="shared" si="223"/>
        <v>25</v>
      </c>
      <c r="D14339" t="str">
        <f>+VLOOKUP(base[[#This Row],[key]],Tabla2[[key]:[Homologado]],4,0)</f>
        <v>TNM</v>
      </c>
    </row>
    <row r="14340" spans="1:4" x14ac:dyDescent="0.3">
      <c r="A14340" t="s">
        <v>3637</v>
      </c>
      <c r="B14340" t="s">
        <v>3549</v>
      </c>
      <c r="C14340">
        <f t="shared" ref="C14340:C14403" si="224">+IF(B14340=B14339,C14339,C14339+1)</f>
        <v>25</v>
      </c>
      <c r="D14340" t="str">
        <f>+VLOOKUP(base[[#This Row],[key]],Tabla2[[key]:[Homologado]],4,0)</f>
        <v>TNM</v>
      </c>
    </row>
    <row r="14341" spans="1:4" x14ac:dyDescent="0.3">
      <c r="A14341" t="s">
        <v>3035</v>
      </c>
      <c r="B14341" t="s">
        <v>3549</v>
      </c>
      <c r="C14341">
        <f t="shared" si="224"/>
        <v>25</v>
      </c>
      <c r="D14341" t="str">
        <f>+VLOOKUP(base[[#This Row],[key]],Tabla2[[key]:[Homologado]],4,0)</f>
        <v>TNM</v>
      </c>
    </row>
    <row r="14342" spans="1:4" x14ac:dyDescent="0.3">
      <c r="A14342" t="s">
        <v>3638</v>
      </c>
      <c r="B14342" t="s">
        <v>3549</v>
      </c>
      <c r="C14342">
        <f t="shared" si="224"/>
        <v>25</v>
      </c>
      <c r="D14342" t="str">
        <f>+VLOOKUP(base[[#This Row],[key]],Tabla2[[key]:[Homologado]],4,0)</f>
        <v>TNM</v>
      </c>
    </row>
    <row r="14343" spans="1:4" x14ac:dyDescent="0.3">
      <c r="A14343" t="s">
        <v>3036</v>
      </c>
      <c r="B14343" t="s">
        <v>3549</v>
      </c>
      <c r="C14343">
        <f t="shared" si="224"/>
        <v>25</v>
      </c>
      <c r="D14343" t="str">
        <f>+VLOOKUP(base[[#This Row],[key]],Tabla2[[key]:[Homologado]],4,0)</f>
        <v>TNM</v>
      </c>
    </row>
    <row r="14344" spans="1:4" x14ac:dyDescent="0.3">
      <c r="A14344" t="s">
        <v>3037</v>
      </c>
      <c r="B14344" t="s">
        <v>3549</v>
      </c>
      <c r="C14344">
        <f t="shared" si="224"/>
        <v>25</v>
      </c>
      <c r="D14344" t="str">
        <f>+VLOOKUP(base[[#This Row],[key]],Tabla2[[key]:[Homologado]],4,0)</f>
        <v>TNM</v>
      </c>
    </row>
    <row r="14345" spans="1:4" x14ac:dyDescent="0.3">
      <c r="A14345" t="s">
        <v>3040</v>
      </c>
      <c r="B14345" t="s">
        <v>3549</v>
      </c>
      <c r="C14345">
        <f t="shared" si="224"/>
        <v>25</v>
      </c>
      <c r="D14345" t="str">
        <f>+VLOOKUP(base[[#This Row],[key]],Tabla2[[key]:[Homologado]],4,0)</f>
        <v>TNM</v>
      </c>
    </row>
    <row r="14346" spans="1:4" x14ac:dyDescent="0.3">
      <c r="A14346" t="s">
        <v>3041</v>
      </c>
      <c r="B14346" t="s">
        <v>3549</v>
      </c>
      <c r="C14346">
        <f t="shared" si="224"/>
        <v>25</v>
      </c>
      <c r="D14346" t="str">
        <f>+VLOOKUP(base[[#This Row],[key]],Tabla2[[key]:[Homologado]],4,0)</f>
        <v>TNM</v>
      </c>
    </row>
    <row r="14347" spans="1:4" x14ac:dyDescent="0.3">
      <c r="A14347" t="s">
        <v>2155</v>
      </c>
      <c r="B14347" t="s">
        <v>3549</v>
      </c>
      <c r="C14347">
        <f t="shared" si="224"/>
        <v>25</v>
      </c>
      <c r="D14347" t="str">
        <f>+VLOOKUP(base[[#This Row],[key]],Tabla2[[key]:[Homologado]],4,0)</f>
        <v>TNM</v>
      </c>
    </row>
    <row r="14348" spans="1:4" x14ac:dyDescent="0.3">
      <c r="A14348" t="s">
        <v>3042</v>
      </c>
      <c r="B14348" t="s">
        <v>3549</v>
      </c>
      <c r="C14348">
        <f t="shared" si="224"/>
        <v>25</v>
      </c>
      <c r="D14348" t="str">
        <f>+VLOOKUP(base[[#This Row],[key]],Tabla2[[key]:[Homologado]],4,0)</f>
        <v>TNM</v>
      </c>
    </row>
    <row r="14349" spans="1:4" x14ac:dyDescent="0.3">
      <c r="A14349" t="s">
        <v>2156</v>
      </c>
      <c r="B14349" t="s">
        <v>3549</v>
      </c>
      <c r="C14349">
        <f t="shared" si="224"/>
        <v>25</v>
      </c>
      <c r="D14349" t="str">
        <f>+VLOOKUP(base[[#This Row],[key]],Tabla2[[key]:[Homologado]],4,0)</f>
        <v>TNM</v>
      </c>
    </row>
    <row r="14350" spans="1:4" x14ac:dyDescent="0.3">
      <c r="A14350" t="s">
        <v>3043</v>
      </c>
      <c r="B14350" t="s">
        <v>3549</v>
      </c>
      <c r="C14350">
        <f t="shared" si="224"/>
        <v>25</v>
      </c>
      <c r="D14350" t="str">
        <f>+VLOOKUP(base[[#This Row],[key]],Tabla2[[key]:[Homologado]],4,0)</f>
        <v>TNM</v>
      </c>
    </row>
    <row r="14351" spans="1:4" x14ac:dyDescent="0.3">
      <c r="A14351" t="s">
        <v>3044</v>
      </c>
      <c r="B14351" t="s">
        <v>3549</v>
      </c>
      <c r="C14351">
        <f t="shared" si="224"/>
        <v>25</v>
      </c>
      <c r="D14351" t="str">
        <f>+VLOOKUP(base[[#This Row],[key]],Tabla2[[key]:[Homologado]],4,0)</f>
        <v>TNM</v>
      </c>
    </row>
    <row r="14352" spans="1:4" x14ac:dyDescent="0.3">
      <c r="A14352" t="s">
        <v>3045</v>
      </c>
      <c r="B14352" t="s">
        <v>3549</v>
      </c>
      <c r="C14352">
        <f t="shared" si="224"/>
        <v>25</v>
      </c>
      <c r="D14352" t="str">
        <f>+VLOOKUP(base[[#This Row],[key]],Tabla2[[key]:[Homologado]],4,0)</f>
        <v>TNM</v>
      </c>
    </row>
    <row r="14353" spans="1:4" x14ac:dyDescent="0.3">
      <c r="A14353" t="s">
        <v>3046</v>
      </c>
      <c r="B14353" t="s">
        <v>3549</v>
      </c>
      <c r="C14353">
        <f t="shared" si="224"/>
        <v>25</v>
      </c>
      <c r="D14353" t="str">
        <f>+VLOOKUP(base[[#This Row],[key]],Tabla2[[key]:[Homologado]],4,0)</f>
        <v>TNM</v>
      </c>
    </row>
    <row r="14354" spans="1:4" x14ac:dyDescent="0.3">
      <c r="A14354" t="s">
        <v>3047</v>
      </c>
      <c r="B14354" t="s">
        <v>3549</v>
      </c>
      <c r="C14354">
        <f t="shared" si="224"/>
        <v>25</v>
      </c>
      <c r="D14354" t="str">
        <f>+VLOOKUP(base[[#This Row],[key]],Tabla2[[key]:[Homologado]],4,0)</f>
        <v>TNM</v>
      </c>
    </row>
    <row r="14355" spans="1:4" x14ac:dyDescent="0.3">
      <c r="A14355" t="s">
        <v>3048</v>
      </c>
      <c r="B14355" t="s">
        <v>3549</v>
      </c>
      <c r="C14355">
        <f t="shared" si="224"/>
        <v>25</v>
      </c>
      <c r="D14355" t="str">
        <f>+VLOOKUP(base[[#This Row],[key]],Tabla2[[key]:[Homologado]],4,0)</f>
        <v>TNM</v>
      </c>
    </row>
    <row r="14356" spans="1:4" x14ac:dyDescent="0.3">
      <c r="A14356" t="s">
        <v>3049</v>
      </c>
      <c r="B14356" t="s">
        <v>3549</v>
      </c>
      <c r="C14356">
        <f t="shared" si="224"/>
        <v>25</v>
      </c>
      <c r="D14356" t="str">
        <f>+VLOOKUP(base[[#This Row],[key]],Tabla2[[key]:[Homologado]],4,0)</f>
        <v>TNM</v>
      </c>
    </row>
    <row r="14357" spans="1:4" x14ac:dyDescent="0.3">
      <c r="A14357" t="s">
        <v>69</v>
      </c>
      <c r="B14357" t="s">
        <v>3549</v>
      </c>
      <c r="C14357">
        <f t="shared" si="224"/>
        <v>25</v>
      </c>
      <c r="D14357" t="str">
        <f>+VLOOKUP(base[[#This Row],[key]],Tabla2[[key]:[Homologado]],4,0)</f>
        <v>TNM</v>
      </c>
    </row>
    <row r="14358" spans="1:4" x14ac:dyDescent="0.3">
      <c r="A14358" t="s">
        <v>3050</v>
      </c>
      <c r="B14358" t="s">
        <v>3549</v>
      </c>
      <c r="C14358">
        <f t="shared" si="224"/>
        <v>25</v>
      </c>
      <c r="D14358" t="str">
        <f>+VLOOKUP(base[[#This Row],[key]],Tabla2[[key]:[Homologado]],4,0)</f>
        <v>TNM</v>
      </c>
    </row>
    <row r="14359" spans="1:4" x14ac:dyDescent="0.3">
      <c r="A14359" t="s">
        <v>3051</v>
      </c>
      <c r="B14359" t="s">
        <v>3549</v>
      </c>
      <c r="C14359">
        <f t="shared" si="224"/>
        <v>25</v>
      </c>
      <c r="D14359" t="str">
        <f>+VLOOKUP(base[[#This Row],[key]],Tabla2[[key]:[Homologado]],4,0)</f>
        <v>TNM</v>
      </c>
    </row>
    <row r="14360" spans="1:4" x14ac:dyDescent="0.3">
      <c r="A14360" t="s">
        <v>3052</v>
      </c>
      <c r="B14360" t="s">
        <v>3549</v>
      </c>
      <c r="C14360">
        <f t="shared" si="224"/>
        <v>25</v>
      </c>
      <c r="D14360" t="str">
        <f>+VLOOKUP(base[[#This Row],[key]],Tabla2[[key]:[Homologado]],4,0)</f>
        <v>TNM</v>
      </c>
    </row>
    <row r="14361" spans="1:4" x14ac:dyDescent="0.3">
      <c r="A14361" t="s">
        <v>3053</v>
      </c>
      <c r="B14361" t="s">
        <v>3549</v>
      </c>
      <c r="C14361">
        <f t="shared" si="224"/>
        <v>25</v>
      </c>
      <c r="D14361" t="str">
        <f>+VLOOKUP(base[[#This Row],[key]],Tabla2[[key]:[Homologado]],4,0)</f>
        <v>TNM</v>
      </c>
    </row>
    <row r="14362" spans="1:4" x14ac:dyDescent="0.3">
      <c r="A14362" t="s">
        <v>3054</v>
      </c>
      <c r="B14362" t="s">
        <v>3549</v>
      </c>
      <c r="C14362">
        <f t="shared" si="224"/>
        <v>25</v>
      </c>
      <c r="D14362" t="str">
        <f>+VLOOKUP(base[[#This Row],[key]],Tabla2[[key]:[Homologado]],4,0)</f>
        <v>TNM</v>
      </c>
    </row>
    <row r="14363" spans="1:4" x14ac:dyDescent="0.3">
      <c r="A14363" t="s">
        <v>3055</v>
      </c>
      <c r="B14363" t="s">
        <v>3549</v>
      </c>
      <c r="C14363">
        <f t="shared" si="224"/>
        <v>25</v>
      </c>
      <c r="D14363" t="str">
        <f>+VLOOKUP(base[[#This Row],[key]],Tabla2[[key]:[Homologado]],4,0)</f>
        <v>TNM</v>
      </c>
    </row>
    <row r="14364" spans="1:4" x14ac:dyDescent="0.3">
      <c r="A14364" t="s">
        <v>30441</v>
      </c>
      <c r="B14364" t="s">
        <v>3549</v>
      </c>
      <c r="C14364">
        <f t="shared" si="224"/>
        <v>25</v>
      </c>
      <c r="D14364" t="str">
        <f>+VLOOKUP(base[[#This Row],[key]],Tabla2[[key]:[Homologado]],4,0)</f>
        <v>TNM</v>
      </c>
    </row>
    <row r="14365" spans="1:4" x14ac:dyDescent="0.3">
      <c r="A14365" t="s">
        <v>30447</v>
      </c>
      <c r="B14365" t="s">
        <v>3549</v>
      </c>
      <c r="C14365">
        <f t="shared" si="224"/>
        <v>25</v>
      </c>
      <c r="D14365" t="str">
        <f>+VLOOKUP(base[[#This Row],[key]],Tabla2[[key]:[Homologado]],4,0)</f>
        <v>TNM</v>
      </c>
    </row>
    <row r="14366" spans="1:4" x14ac:dyDescent="0.3">
      <c r="A14366" t="s">
        <v>30451</v>
      </c>
      <c r="B14366" t="s">
        <v>3549</v>
      </c>
      <c r="C14366">
        <f t="shared" si="224"/>
        <v>25</v>
      </c>
      <c r="D14366" t="str">
        <f>+VLOOKUP(base[[#This Row],[key]],Tabla2[[key]:[Homologado]],4,0)</f>
        <v>TNM</v>
      </c>
    </row>
    <row r="14367" spans="1:4" x14ac:dyDescent="0.3">
      <c r="A14367" t="s">
        <v>30452</v>
      </c>
      <c r="B14367" t="s">
        <v>3549</v>
      </c>
      <c r="C14367">
        <f t="shared" si="224"/>
        <v>25</v>
      </c>
      <c r="D14367" t="str">
        <f>+VLOOKUP(base[[#This Row],[key]],Tabla2[[key]:[Homologado]],4,0)</f>
        <v>TNM</v>
      </c>
    </row>
    <row r="14368" spans="1:4" x14ac:dyDescent="0.3">
      <c r="A14368" t="s">
        <v>30453</v>
      </c>
      <c r="B14368" t="s">
        <v>3549</v>
      </c>
      <c r="C14368">
        <f t="shared" si="224"/>
        <v>25</v>
      </c>
      <c r="D14368" t="str">
        <f>+VLOOKUP(base[[#This Row],[key]],Tabla2[[key]:[Homologado]],4,0)</f>
        <v>TNM</v>
      </c>
    </row>
    <row r="14369" spans="1:4" x14ac:dyDescent="0.3">
      <c r="A14369" t="s">
        <v>30462</v>
      </c>
      <c r="B14369" t="s">
        <v>3549</v>
      </c>
      <c r="C14369">
        <f t="shared" si="224"/>
        <v>25</v>
      </c>
      <c r="D14369" t="str">
        <f>+VLOOKUP(base[[#This Row],[key]],Tabla2[[key]:[Homologado]],4,0)</f>
        <v>TNM</v>
      </c>
    </row>
    <row r="14370" spans="1:4" x14ac:dyDescent="0.3">
      <c r="A14370" t="s">
        <v>30465</v>
      </c>
      <c r="B14370" t="s">
        <v>3549</v>
      </c>
      <c r="C14370">
        <f t="shared" si="224"/>
        <v>25</v>
      </c>
      <c r="D14370" t="str">
        <f>+VLOOKUP(base[[#This Row],[key]],Tabla2[[key]:[Homologado]],4,0)</f>
        <v>TNM</v>
      </c>
    </row>
    <row r="14371" spans="1:4" x14ac:dyDescent="0.3">
      <c r="A14371" t="s">
        <v>30478</v>
      </c>
      <c r="B14371" t="s">
        <v>3549</v>
      </c>
      <c r="C14371">
        <f t="shared" si="224"/>
        <v>25</v>
      </c>
      <c r="D14371" t="str">
        <f>+VLOOKUP(base[[#This Row],[key]],Tabla2[[key]:[Homologado]],4,0)</f>
        <v>TNM</v>
      </c>
    </row>
    <row r="14372" spans="1:4" x14ac:dyDescent="0.3">
      <c r="A14372" t="s">
        <v>30479</v>
      </c>
      <c r="B14372" t="s">
        <v>3549</v>
      </c>
      <c r="C14372">
        <f t="shared" si="224"/>
        <v>25</v>
      </c>
      <c r="D14372" t="str">
        <f>+VLOOKUP(base[[#This Row],[key]],Tabla2[[key]:[Homologado]],4,0)</f>
        <v>TNM</v>
      </c>
    </row>
    <row r="14373" spans="1:4" x14ac:dyDescent="0.3">
      <c r="A14373" t="s">
        <v>30480</v>
      </c>
      <c r="B14373" t="s">
        <v>3549</v>
      </c>
      <c r="C14373">
        <f t="shared" si="224"/>
        <v>25</v>
      </c>
      <c r="D14373" t="str">
        <f>+VLOOKUP(base[[#This Row],[key]],Tabla2[[key]:[Homologado]],4,0)</f>
        <v>TNM</v>
      </c>
    </row>
    <row r="14374" spans="1:4" x14ac:dyDescent="0.3">
      <c r="A14374" t="s">
        <v>30481</v>
      </c>
      <c r="B14374" t="s">
        <v>3549</v>
      </c>
      <c r="C14374">
        <f t="shared" si="224"/>
        <v>25</v>
      </c>
      <c r="D14374" t="str">
        <f>+VLOOKUP(base[[#This Row],[key]],Tabla2[[key]:[Homologado]],4,0)</f>
        <v>TNM</v>
      </c>
    </row>
    <row r="14375" spans="1:4" x14ac:dyDescent="0.3">
      <c r="A14375" t="s">
        <v>30484</v>
      </c>
      <c r="B14375" t="s">
        <v>3549</v>
      </c>
      <c r="C14375">
        <f t="shared" si="224"/>
        <v>25</v>
      </c>
      <c r="D14375" t="str">
        <f>+VLOOKUP(base[[#This Row],[key]],Tabla2[[key]:[Homologado]],4,0)</f>
        <v>TNM</v>
      </c>
    </row>
    <row r="14376" spans="1:4" x14ac:dyDescent="0.3">
      <c r="A14376" t="s">
        <v>30487</v>
      </c>
      <c r="B14376" t="s">
        <v>3549</v>
      </c>
      <c r="C14376">
        <f t="shared" si="224"/>
        <v>25</v>
      </c>
      <c r="D14376" t="str">
        <f>+VLOOKUP(base[[#This Row],[key]],Tabla2[[key]:[Homologado]],4,0)</f>
        <v>TNM</v>
      </c>
    </row>
    <row r="14377" spans="1:4" x14ac:dyDescent="0.3">
      <c r="A14377" t="s">
        <v>30488</v>
      </c>
      <c r="B14377" t="s">
        <v>3549</v>
      </c>
      <c r="C14377">
        <f t="shared" si="224"/>
        <v>25</v>
      </c>
      <c r="D14377" t="str">
        <f>+VLOOKUP(base[[#This Row],[key]],Tabla2[[key]:[Homologado]],4,0)</f>
        <v>TNM</v>
      </c>
    </row>
    <row r="14378" spans="1:4" x14ac:dyDescent="0.3">
      <c r="A14378" t="s">
        <v>2193</v>
      </c>
      <c r="B14378" t="s">
        <v>3549</v>
      </c>
      <c r="C14378">
        <f t="shared" si="224"/>
        <v>25</v>
      </c>
      <c r="D14378" t="str">
        <f>+VLOOKUP(base[[#This Row],[key]],Tabla2[[key]:[Homologado]],4,0)</f>
        <v>TNM</v>
      </c>
    </row>
    <row r="14379" spans="1:4" x14ac:dyDescent="0.3">
      <c r="A14379" t="s">
        <v>2194</v>
      </c>
      <c r="B14379" t="s">
        <v>3549</v>
      </c>
      <c r="C14379">
        <f t="shared" si="224"/>
        <v>25</v>
      </c>
      <c r="D14379" t="str">
        <f>+VLOOKUP(base[[#This Row],[key]],Tabla2[[key]:[Homologado]],4,0)</f>
        <v>TNM</v>
      </c>
    </row>
    <row r="14380" spans="1:4" x14ac:dyDescent="0.3">
      <c r="A14380" t="s">
        <v>2195</v>
      </c>
      <c r="B14380" t="s">
        <v>3549</v>
      </c>
      <c r="C14380">
        <f t="shared" si="224"/>
        <v>25</v>
      </c>
      <c r="D14380" t="str">
        <f>+VLOOKUP(base[[#This Row],[key]],Tabla2[[key]:[Homologado]],4,0)</f>
        <v>TNM</v>
      </c>
    </row>
    <row r="14381" spans="1:4" x14ac:dyDescent="0.3">
      <c r="A14381" t="s">
        <v>2197</v>
      </c>
      <c r="B14381" t="s">
        <v>3549</v>
      </c>
      <c r="C14381">
        <f t="shared" si="224"/>
        <v>25</v>
      </c>
      <c r="D14381" t="str">
        <f>+VLOOKUP(base[[#This Row],[key]],Tabla2[[key]:[Homologado]],4,0)</f>
        <v>TNM</v>
      </c>
    </row>
    <row r="14382" spans="1:4" x14ac:dyDescent="0.3">
      <c r="A14382" t="s">
        <v>2198</v>
      </c>
      <c r="B14382" t="s">
        <v>3549</v>
      </c>
      <c r="C14382">
        <f t="shared" si="224"/>
        <v>25</v>
      </c>
      <c r="D14382" t="str">
        <f>+VLOOKUP(base[[#This Row],[key]],Tabla2[[key]:[Homologado]],4,0)</f>
        <v>TNM</v>
      </c>
    </row>
    <row r="14383" spans="1:4" x14ac:dyDescent="0.3">
      <c r="A14383" t="s">
        <v>3056</v>
      </c>
      <c r="B14383" t="s">
        <v>3549</v>
      </c>
      <c r="C14383">
        <f t="shared" si="224"/>
        <v>25</v>
      </c>
      <c r="D14383" t="str">
        <f>+VLOOKUP(base[[#This Row],[key]],Tabla2[[key]:[Homologado]],4,0)</f>
        <v>TNM</v>
      </c>
    </row>
    <row r="14384" spans="1:4" x14ac:dyDescent="0.3">
      <c r="A14384" t="s">
        <v>3057</v>
      </c>
      <c r="B14384" t="s">
        <v>3549</v>
      </c>
      <c r="C14384">
        <f t="shared" si="224"/>
        <v>25</v>
      </c>
      <c r="D14384" t="str">
        <f>+VLOOKUP(base[[#This Row],[key]],Tabla2[[key]:[Homologado]],4,0)</f>
        <v>TNM</v>
      </c>
    </row>
    <row r="14385" spans="1:4" x14ac:dyDescent="0.3">
      <c r="A14385" t="s">
        <v>2213</v>
      </c>
      <c r="B14385" t="s">
        <v>3549</v>
      </c>
      <c r="C14385">
        <f t="shared" si="224"/>
        <v>25</v>
      </c>
      <c r="D14385" t="str">
        <f>+VLOOKUP(base[[#This Row],[key]],Tabla2[[key]:[Homologado]],4,0)</f>
        <v>TNM</v>
      </c>
    </row>
    <row r="14386" spans="1:4" x14ac:dyDescent="0.3">
      <c r="A14386" t="s">
        <v>3058</v>
      </c>
      <c r="B14386" t="s">
        <v>3549</v>
      </c>
      <c r="C14386">
        <f t="shared" si="224"/>
        <v>25</v>
      </c>
      <c r="D14386" t="str">
        <f>+VLOOKUP(base[[#This Row],[key]],Tabla2[[key]:[Homologado]],4,0)</f>
        <v>TNM</v>
      </c>
    </row>
    <row r="14387" spans="1:4" x14ac:dyDescent="0.3">
      <c r="A14387" t="s">
        <v>3059</v>
      </c>
      <c r="B14387" t="s">
        <v>3549</v>
      </c>
      <c r="C14387">
        <f t="shared" si="224"/>
        <v>25</v>
      </c>
      <c r="D14387" t="str">
        <f>+VLOOKUP(base[[#This Row],[key]],Tabla2[[key]:[Homologado]],4,0)</f>
        <v>TNM</v>
      </c>
    </row>
    <row r="14388" spans="1:4" x14ac:dyDescent="0.3">
      <c r="A14388" t="s">
        <v>3060</v>
      </c>
      <c r="B14388" t="s">
        <v>3549</v>
      </c>
      <c r="C14388">
        <f t="shared" si="224"/>
        <v>25</v>
      </c>
      <c r="D14388" t="str">
        <f>+VLOOKUP(base[[#This Row],[key]],Tabla2[[key]:[Homologado]],4,0)</f>
        <v>TNM</v>
      </c>
    </row>
    <row r="14389" spans="1:4" x14ac:dyDescent="0.3">
      <c r="A14389" t="s">
        <v>3061</v>
      </c>
      <c r="B14389" t="s">
        <v>3549</v>
      </c>
      <c r="C14389">
        <f t="shared" si="224"/>
        <v>25</v>
      </c>
      <c r="D14389" t="str">
        <f>+VLOOKUP(base[[#This Row],[key]],Tabla2[[key]:[Homologado]],4,0)</f>
        <v>TNM</v>
      </c>
    </row>
    <row r="14390" spans="1:4" x14ac:dyDescent="0.3">
      <c r="A14390" t="s">
        <v>3639</v>
      </c>
      <c r="B14390" t="s">
        <v>3549</v>
      </c>
      <c r="C14390">
        <f t="shared" si="224"/>
        <v>25</v>
      </c>
      <c r="D14390" t="str">
        <f>+VLOOKUP(base[[#This Row],[key]],Tabla2[[key]:[Homologado]],4,0)</f>
        <v>TNM</v>
      </c>
    </row>
    <row r="14391" spans="1:4" x14ac:dyDescent="0.3">
      <c r="A14391" t="s">
        <v>3640</v>
      </c>
      <c r="B14391" t="s">
        <v>3549</v>
      </c>
      <c r="C14391">
        <f t="shared" si="224"/>
        <v>25</v>
      </c>
      <c r="D14391" t="str">
        <f>+VLOOKUP(base[[#This Row],[key]],Tabla2[[key]:[Homologado]],4,0)</f>
        <v>TNM</v>
      </c>
    </row>
    <row r="14392" spans="1:4" x14ac:dyDescent="0.3">
      <c r="A14392" t="s">
        <v>3062</v>
      </c>
      <c r="B14392" t="s">
        <v>3549</v>
      </c>
      <c r="C14392">
        <f t="shared" si="224"/>
        <v>25</v>
      </c>
      <c r="D14392" t="str">
        <f>+VLOOKUP(base[[#This Row],[key]],Tabla2[[key]:[Homologado]],4,0)</f>
        <v>TNM</v>
      </c>
    </row>
    <row r="14393" spans="1:4" x14ac:dyDescent="0.3">
      <c r="A14393" t="s">
        <v>3641</v>
      </c>
      <c r="B14393" t="s">
        <v>3549</v>
      </c>
      <c r="C14393">
        <f t="shared" si="224"/>
        <v>25</v>
      </c>
      <c r="D14393" t="str">
        <f>+VLOOKUP(base[[#This Row],[key]],Tabla2[[key]:[Homologado]],4,0)</f>
        <v>TNM</v>
      </c>
    </row>
    <row r="14394" spans="1:4" x14ac:dyDescent="0.3">
      <c r="A14394" t="s">
        <v>3063</v>
      </c>
      <c r="B14394" t="s">
        <v>3549</v>
      </c>
      <c r="C14394">
        <f t="shared" si="224"/>
        <v>25</v>
      </c>
      <c r="D14394" t="str">
        <f>+VLOOKUP(base[[#This Row],[key]],Tabla2[[key]:[Homologado]],4,0)</f>
        <v>TNM</v>
      </c>
    </row>
    <row r="14395" spans="1:4" x14ac:dyDescent="0.3">
      <c r="A14395" t="s">
        <v>3067</v>
      </c>
      <c r="B14395" t="s">
        <v>3549</v>
      </c>
      <c r="C14395">
        <f t="shared" si="224"/>
        <v>25</v>
      </c>
      <c r="D14395" t="str">
        <f>+VLOOKUP(base[[#This Row],[key]],Tabla2[[key]:[Homologado]],4,0)</f>
        <v>TNM</v>
      </c>
    </row>
    <row r="14396" spans="1:4" x14ac:dyDescent="0.3">
      <c r="A14396" t="s">
        <v>3070</v>
      </c>
      <c r="B14396" t="s">
        <v>3549</v>
      </c>
      <c r="C14396">
        <f t="shared" si="224"/>
        <v>25</v>
      </c>
      <c r="D14396" t="str">
        <f>+VLOOKUP(base[[#This Row],[key]],Tabla2[[key]:[Homologado]],4,0)</f>
        <v>TNM</v>
      </c>
    </row>
    <row r="14397" spans="1:4" x14ac:dyDescent="0.3">
      <c r="A14397" t="s">
        <v>3071</v>
      </c>
      <c r="B14397" t="s">
        <v>3549</v>
      </c>
      <c r="C14397">
        <f t="shared" si="224"/>
        <v>25</v>
      </c>
      <c r="D14397" t="str">
        <f>+VLOOKUP(base[[#This Row],[key]],Tabla2[[key]:[Homologado]],4,0)</f>
        <v>TNM</v>
      </c>
    </row>
    <row r="14398" spans="1:4" x14ac:dyDescent="0.3">
      <c r="A14398" t="s">
        <v>3073</v>
      </c>
      <c r="B14398" t="s">
        <v>3549</v>
      </c>
      <c r="C14398">
        <f t="shared" si="224"/>
        <v>25</v>
      </c>
      <c r="D14398" t="str">
        <f>+VLOOKUP(base[[#This Row],[key]],Tabla2[[key]:[Homologado]],4,0)</f>
        <v>TNM</v>
      </c>
    </row>
    <row r="14399" spans="1:4" x14ac:dyDescent="0.3">
      <c r="A14399" t="s">
        <v>3074</v>
      </c>
      <c r="B14399" t="s">
        <v>3549</v>
      </c>
      <c r="C14399">
        <f t="shared" si="224"/>
        <v>25</v>
      </c>
      <c r="D14399" t="str">
        <f>+VLOOKUP(base[[#This Row],[key]],Tabla2[[key]:[Homologado]],4,0)</f>
        <v>TNM</v>
      </c>
    </row>
    <row r="14400" spans="1:4" x14ac:dyDescent="0.3">
      <c r="A14400" t="s">
        <v>3075</v>
      </c>
      <c r="B14400" t="s">
        <v>3549</v>
      </c>
      <c r="C14400">
        <f t="shared" si="224"/>
        <v>25</v>
      </c>
      <c r="D14400" t="str">
        <f>+VLOOKUP(base[[#This Row],[key]],Tabla2[[key]:[Homologado]],4,0)</f>
        <v>TNM</v>
      </c>
    </row>
    <row r="14401" spans="1:4" x14ac:dyDescent="0.3">
      <c r="A14401" t="s">
        <v>2224</v>
      </c>
      <c r="B14401" t="s">
        <v>3549</v>
      </c>
      <c r="C14401">
        <f t="shared" si="224"/>
        <v>25</v>
      </c>
      <c r="D14401" t="str">
        <f>+VLOOKUP(base[[#This Row],[key]],Tabla2[[key]:[Homologado]],4,0)</f>
        <v>TNM</v>
      </c>
    </row>
    <row r="14402" spans="1:4" x14ac:dyDescent="0.3">
      <c r="A14402" t="s">
        <v>3076</v>
      </c>
      <c r="B14402" t="s">
        <v>3549</v>
      </c>
      <c r="C14402">
        <f t="shared" si="224"/>
        <v>25</v>
      </c>
      <c r="D14402" t="str">
        <f>+VLOOKUP(base[[#This Row],[key]],Tabla2[[key]:[Homologado]],4,0)</f>
        <v>TNM</v>
      </c>
    </row>
    <row r="14403" spans="1:4" x14ac:dyDescent="0.3">
      <c r="A14403" t="s">
        <v>3077</v>
      </c>
      <c r="B14403" t="s">
        <v>3549</v>
      </c>
      <c r="C14403">
        <f t="shared" si="224"/>
        <v>25</v>
      </c>
      <c r="D14403" t="str">
        <f>+VLOOKUP(base[[#This Row],[key]],Tabla2[[key]:[Homologado]],4,0)</f>
        <v>TNM</v>
      </c>
    </row>
    <row r="14404" spans="1:4" x14ac:dyDescent="0.3">
      <c r="A14404" t="s">
        <v>3078</v>
      </c>
      <c r="B14404" t="s">
        <v>3549</v>
      </c>
      <c r="C14404">
        <f t="shared" ref="C14404:C14467" si="225">+IF(B14404=B14403,C14403,C14403+1)</f>
        <v>25</v>
      </c>
      <c r="D14404" t="str">
        <f>+VLOOKUP(base[[#This Row],[key]],Tabla2[[key]:[Homologado]],4,0)</f>
        <v>TNM</v>
      </c>
    </row>
    <row r="14405" spans="1:4" x14ac:dyDescent="0.3">
      <c r="A14405" t="s">
        <v>3079</v>
      </c>
      <c r="B14405" t="s">
        <v>3549</v>
      </c>
      <c r="C14405">
        <f t="shared" si="225"/>
        <v>25</v>
      </c>
      <c r="D14405" t="str">
        <f>+VLOOKUP(base[[#This Row],[key]],Tabla2[[key]:[Homologado]],4,0)</f>
        <v>TNM</v>
      </c>
    </row>
    <row r="14406" spans="1:4" x14ac:dyDescent="0.3">
      <c r="A14406" t="s">
        <v>3081</v>
      </c>
      <c r="B14406" t="s">
        <v>3549</v>
      </c>
      <c r="C14406">
        <f t="shared" si="225"/>
        <v>25</v>
      </c>
      <c r="D14406" t="str">
        <f>+VLOOKUP(base[[#This Row],[key]],Tabla2[[key]:[Homologado]],4,0)</f>
        <v>TNM</v>
      </c>
    </row>
    <row r="14407" spans="1:4" x14ac:dyDescent="0.3">
      <c r="A14407" t="s">
        <v>3085</v>
      </c>
      <c r="B14407" t="s">
        <v>3549</v>
      </c>
      <c r="C14407">
        <f t="shared" si="225"/>
        <v>25</v>
      </c>
      <c r="D14407" t="str">
        <f>+VLOOKUP(base[[#This Row],[key]],Tabla2[[key]:[Homologado]],4,0)</f>
        <v>TNM</v>
      </c>
    </row>
    <row r="14408" spans="1:4" x14ac:dyDescent="0.3">
      <c r="A14408" t="s">
        <v>3086</v>
      </c>
      <c r="B14408" t="s">
        <v>3549</v>
      </c>
      <c r="C14408">
        <f t="shared" si="225"/>
        <v>25</v>
      </c>
      <c r="D14408" t="str">
        <f>+VLOOKUP(base[[#This Row],[key]],Tabla2[[key]:[Homologado]],4,0)</f>
        <v>TNM</v>
      </c>
    </row>
    <row r="14409" spans="1:4" x14ac:dyDescent="0.3">
      <c r="A14409" t="s">
        <v>3087</v>
      </c>
      <c r="B14409" t="s">
        <v>3549</v>
      </c>
      <c r="C14409">
        <f t="shared" si="225"/>
        <v>25</v>
      </c>
      <c r="D14409" t="str">
        <f>+VLOOKUP(base[[#This Row],[key]],Tabla2[[key]:[Homologado]],4,0)</f>
        <v>TNM</v>
      </c>
    </row>
    <row r="14410" spans="1:4" x14ac:dyDescent="0.3">
      <c r="A14410" t="s">
        <v>3088</v>
      </c>
      <c r="B14410" t="s">
        <v>3549</v>
      </c>
      <c r="C14410">
        <f t="shared" si="225"/>
        <v>25</v>
      </c>
      <c r="D14410" t="str">
        <f>+VLOOKUP(base[[#This Row],[key]],Tabla2[[key]:[Homologado]],4,0)</f>
        <v>TNM</v>
      </c>
    </row>
    <row r="14411" spans="1:4" x14ac:dyDescent="0.3">
      <c r="A14411" t="s">
        <v>3090</v>
      </c>
      <c r="B14411" t="s">
        <v>3549</v>
      </c>
      <c r="C14411">
        <f t="shared" si="225"/>
        <v>25</v>
      </c>
      <c r="D14411" t="str">
        <f>+VLOOKUP(base[[#This Row],[key]],Tabla2[[key]:[Homologado]],4,0)</f>
        <v>TNM</v>
      </c>
    </row>
    <row r="14412" spans="1:4" x14ac:dyDescent="0.3">
      <c r="A14412" t="s">
        <v>3091</v>
      </c>
      <c r="B14412" t="s">
        <v>3549</v>
      </c>
      <c r="C14412">
        <f t="shared" si="225"/>
        <v>25</v>
      </c>
      <c r="D14412" t="str">
        <f>+VLOOKUP(base[[#This Row],[key]],Tabla2[[key]:[Homologado]],4,0)</f>
        <v>TNM</v>
      </c>
    </row>
    <row r="14413" spans="1:4" x14ac:dyDescent="0.3">
      <c r="A14413" t="s">
        <v>3092</v>
      </c>
      <c r="B14413" t="s">
        <v>3549</v>
      </c>
      <c r="C14413">
        <f t="shared" si="225"/>
        <v>25</v>
      </c>
      <c r="D14413" t="str">
        <f>+VLOOKUP(base[[#This Row],[key]],Tabla2[[key]:[Homologado]],4,0)</f>
        <v>TNM</v>
      </c>
    </row>
    <row r="14414" spans="1:4" x14ac:dyDescent="0.3">
      <c r="A14414" t="s">
        <v>3097</v>
      </c>
      <c r="B14414" t="s">
        <v>3549</v>
      </c>
      <c r="C14414">
        <f t="shared" si="225"/>
        <v>25</v>
      </c>
      <c r="D14414" t="str">
        <f>+VLOOKUP(base[[#This Row],[key]],Tabla2[[key]:[Homologado]],4,0)</f>
        <v>TNM</v>
      </c>
    </row>
    <row r="14415" spans="1:4" x14ac:dyDescent="0.3">
      <c r="A14415" t="s">
        <v>3098</v>
      </c>
      <c r="B14415" t="s">
        <v>3549</v>
      </c>
      <c r="C14415">
        <f t="shared" si="225"/>
        <v>25</v>
      </c>
      <c r="D14415" t="str">
        <f>+VLOOKUP(base[[#This Row],[key]],Tabla2[[key]:[Homologado]],4,0)</f>
        <v>TNM</v>
      </c>
    </row>
    <row r="14416" spans="1:4" x14ac:dyDescent="0.3">
      <c r="A14416" t="s">
        <v>3102</v>
      </c>
      <c r="B14416" t="s">
        <v>3549</v>
      </c>
      <c r="C14416">
        <f t="shared" si="225"/>
        <v>25</v>
      </c>
      <c r="D14416" t="str">
        <f>+VLOOKUP(base[[#This Row],[key]],Tabla2[[key]:[Homologado]],4,0)</f>
        <v>TNM</v>
      </c>
    </row>
    <row r="14417" spans="1:4" x14ac:dyDescent="0.3">
      <c r="A14417" t="s">
        <v>3103</v>
      </c>
      <c r="B14417" t="s">
        <v>3549</v>
      </c>
      <c r="C14417">
        <f t="shared" si="225"/>
        <v>25</v>
      </c>
      <c r="D14417" t="str">
        <f>+VLOOKUP(base[[#This Row],[key]],Tabla2[[key]:[Homologado]],4,0)</f>
        <v>TNM</v>
      </c>
    </row>
    <row r="14418" spans="1:4" x14ac:dyDescent="0.3">
      <c r="A14418" t="s">
        <v>3108</v>
      </c>
      <c r="B14418" t="s">
        <v>3549</v>
      </c>
      <c r="C14418">
        <f t="shared" si="225"/>
        <v>25</v>
      </c>
      <c r="D14418" t="str">
        <f>+VLOOKUP(base[[#This Row],[key]],Tabla2[[key]:[Homologado]],4,0)</f>
        <v>TNM</v>
      </c>
    </row>
    <row r="14419" spans="1:4" x14ac:dyDescent="0.3">
      <c r="A14419" t="s">
        <v>3109</v>
      </c>
      <c r="B14419" t="s">
        <v>3549</v>
      </c>
      <c r="C14419">
        <f t="shared" si="225"/>
        <v>25</v>
      </c>
      <c r="D14419" t="str">
        <f>+VLOOKUP(base[[#This Row],[key]],Tabla2[[key]:[Homologado]],4,0)</f>
        <v>TNM</v>
      </c>
    </row>
    <row r="14420" spans="1:4" x14ac:dyDescent="0.3">
      <c r="A14420" t="s">
        <v>3110</v>
      </c>
      <c r="B14420" t="s">
        <v>3549</v>
      </c>
      <c r="C14420">
        <f t="shared" si="225"/>
        <v>25</v>
      </c>
      <c r="D14420" t="str">
        <f>+VLOOKUP(base[[#This Row],[key]],Tabla2[[key]:[Homologado]],4,0)</f>
        <v>TNM</v>
      </c>
    </row>
    <row r="14421" spans="1:4" x14ac:dyDescent="0.3">
      <c r="A14421" t="s">
        <v>3111</v>
      </c>
      <c r="B14421" t="s">
        <v>3549</v>
      </c>
      <c r="C14421">
        <f t="shared" si="225"/>
        <v>25</v>
      </c>
      <c r="D14421" t="str">
        <f>+VLOOKUP(base[[#This Row],[key]],Tabla2[[key]:[Homologado]],4,0)</f>
        <v>TNM</v>
      </c>
    </row>
    <row r="14422" spans="1:4" x14ac:dyDescent="0.3">
      <c r="A14422" t="s">
        <v>3115</v>
      </c>
      <c r="B14422" t="s">
        <v>3549</v>
      </c>
      <c r="C14422">
        <f t="shared" si="225"/>
        <v>25</v>
      </c>
      <c r="D14422" t="str">
        <f>+VLOOKUP(base[[#This Row],[key]],Tabla2[[key]:[Homologado]],4,0)</f>
        <v>TNM</v>
      </c>
    </row>
    <row r="14423" spans="1:4" x14ac:dyDescent="0.3">
      <c r="A14423" t="s">
        <v>3116</v>
      </c>
      <c r="B14423" t="s">
        <v>3549</v>
      </c>
      <c r="C14423">
        <f t="shared" si="225"/>
        <v>25</v>
      </c>
      <c r="D14423" t="str">
        <f>+VLOOKUP(base[[#This Row],[key]],Tabla2[[key]:[Homologado]],4,0)</f>
        <v>TNM</v>
      </c>
    </row>
    <row r="14424" spans="1:4" x14ac:dyDescent="0.3">
      <c r="A14424" t="s">
        <v>3117</v>
      </c>
      <c r="B14424" t="s">
        <v>3549</v>
      </c>
      <c r="C14424">
        <f t="shared" si="225"/>
        <v>25</v>
      </c>
      <c r="D14424" t="str">
        <f>+VLOOKUP(base[[#This Row],[key]],Tabla2[[key]:[Homologado]],4,0)</f>
        <v>TNM</v>
      </c>
    </row>
    <row r="14425" spans="1:4" x14ac:dyDescent="0.3">
      <c r="A14425" t="s">
        <v>3118</v>
      </c>
      <c r="B14425" t="s">
        <v>3549</v>
      </c>
      <c r="C14425">
        <f t="shared" si="225"/>
        <v>25</v>
      </c>
      <c r="D14425" t="str">
        <f>+VLOOKUP(base[[#This Row],[key]],Tabla2[[key]:[Homologado]],4,0)</f>
        <v>TNM</v>
      </c>
    </row>
    <row r="14426" spans="1:4" x14ac:dyDescent="0.3">
      <c r="A14426" t="s">
        <v>3120</v>
      </c>
      <c r="B14426" t="s">
        <v>3549</v>
      </c>
      <c r="C14426">
        <f t="shared" si="225"/>
        <v>25</v>
      </c>
      <c r="D14426" t="str">
        <f>+VLOOKUP(base[[#This Row],[key]],Tabla2[[key]:[Homologado]],4,0)</f>
        <v>TNM</v>
      </c>
    </row>
    <row r="14427" spans="1:4" x14ac:dyDescent="0.3">
      <c r="A14427" t="s">
        <v>3121</v>
      </c>
      <c r="B14427" t="s">
        <v>3549</v>
      </c>
      <c r="C14427">
        <f t="shared" si="225"/>
        <v>25</v>
      </c>
      <c r="D14427" t="str">
        <f>+VLOOKUP(base[[#This Row],[key]],Tabla2[[key]:[Homologado]],4,0)</f>
        <v>TNM</v>
      </c>
    </row>
    <row r="14428" spans="1:4" x14ac:dyDescent="0.3">
      <c r="A14428" t="s">
        <v>3122</v>
      </c>
      <c r="B14428" t="s">
        <v>3549</v>
      </c>
      <c r="C14428">
        <f t="shared" si="225"/>
        <v>25</v>
      </c>
      <c r="D14428" t="str">
        <f>+VLOOKUP(base[[#This Row],[key]],Tabla2[[key]:[Homologado]],4,0)</f>
        <v>TNM</v>
      </c>
    </row>
    <row r="14429" spans="1:4" x14ac:dyDescent="0.3">
      <c r="A14429" t="s">
        <v>3126</v>
      </c>
      <c r="B14429" t="s">
        <v>3549</v>
      </c>
      <c r="C14429">
        <f t="shared" si="225"/>
        <v>25</v>
      </c>
      <c r="D14429" t="str">
        <f>+VLOOKUP(base[[#This Row],[key]],Tabla2[[key]:[Homologado]],4,0)</f>
        <v>TNM</v>
      </c>
    </row>
    <row r="14430" spans="1:4" x14ac:dyDescent="0.3">
      <c r="A14430" t="s">
        <v>3127</v>
      </c>
      <c r="B14430" t="s">
        <v>3549</v>
      </c>
      <c r="C14430">
        <f t="shared" si="225"/>
        <v>25</v>
      </c>
      <c r="D14430" t="str">
        <f>+VLOOKUP(base[[#This Row],[key]],Tabla2[[key]:[Homologado]],4,0)</f>
        <v>TNM</v>
      </c>
    </row>
    <row r="14431" spans="1:4" x14ac:dyDescent="0.3">
      <c r="A14431" t="s">
        <v>3135</v>
      </c>
      <c r="B14431" t="s">
        <v>3549</v>
      </c>
      <c r="C14431">
        <f t="shared" si="225"/>
        <v>25</v>
      </c>
      <c r="D14431" t="str">
        <f>+VLOOKUP(base[[#This Row],[key]],Tabla2[[key]:[Homologado]],4,0)</f>
        <v>TNM</v>
      </c>
    </row>
    <row r="14432" spans="1:4" x14ac:dyDescent="0.3">
      <c r="A14432" t="s">
        <v>3136</v>
      </c>
      <c r="B14432" t="s">
        <v>3549</v>
      </c>
      <c r="C14432">
        <f t="shared" si="225"/>
        <v>25</v>
      </c>
      <c r="D14432" t="str">
        <f>+VLOOKUP(base[[#This Row],[key]],Tabla2[[key]:[Homologado]],4,0)</f>
        <v>TNM</v>
      </c>
    </row>
    <row r="14433" spans="1:4" x14ac:dyDescent="0.3">
      <c r="A14433" t="s">
        <v>3137</v>
      </c>
      <c r="B14433" t="s">
        <v>3549</v>
      </c>
      <c r="C14433">
        <f t="shared" si="225"/>
        <v>25</v>
      </c>
      <c r="D14433" t="str">
        <f>+VLOOKUP(base[[#This Row],[key]],Tabla2[[key]:[Homologado]],4,0)</f>
        <v>TNM</v>
      </c>
    </row>
    <row r="14434" spans="1:4" x14ac:dyDescent="0.3">
      <c r="A14434" t="s">
        <v>3138</v>
      </c>
      <c r="B14434" t="s">
        <v>3549</v>
      </c>
      <c r="C14434">
        <f t="shared" si="225"/>
        <v>25</v>
      </c>
      <c r="D14434" t="str">
        <f>+VLOOKUP(base[[#This Row],[key]],Tabla2[[key]:[Homologado]],4,0)</f>
        <v>TNM</v>
      </c>
    </row>
    <row r="14435" spans="1:4" x14ac:dyDescent="0.3">
      <c r="A14435" t="s">
        <v>3139</v>
      </c>
      <c r="B14435" t="s">
        <v>3549</v>
      </c>
      <c r="C14435">
        <f t="shared" si="225"/>
        <v>25</v>
      </c>
      <c r="D14435" t="str">
        <f>+VLOOKUP(base[[#This Row],[key]],Tabla2[[key]:[Homologado]],4,0)</f>
        <v>TNM</v>
      </c>
    </row>
    <row r="14436" spans="1:4" x14ac:dyDescent="0.3">
      <c r="A14436" t="s">
        <v>3141</v>
      </c>
      <c r="B14436" t="s">
        <v>3549</v>
      </c>
      <c r="C14436">
        <f t="shared" si="225"/>
        <v>25</v>
      </c>
      <c r="D14436" t="str">
        <f>+VLOOKUP(base[[#This Row],[key]],Tabla2[[key]:[Homologado]],4,0)</f>
        <v>TNM</v>
      </c>
    </row>
    <row r="14437" spans="1:4" x14ac:dyDescent="0.3">
      <c r="A14437" t="s">
        <v>3142</v>
      </c>
      <c r="B14437" t="s">
        <v>3549</v>
      </c>
      <c r="C14437">
        <f t="shared" si="225"/>
        <v>25</v>
      </c>
      <c r="D14437" t="str">
        <f>+VLOOKUP(base[[#This Row],[key]],Tabla2[[key]:[Homologado]],4,0)</f>
        <v>TNM</v>
      </c>
    </row>
    <row r="14438" spans="1:4" x14ac:dyDescent="0.3">
      <c r="A14438" t="s">
        <v>3145</v>
      </c>
      <c r="B14438" t="s">
        <v>3549</v>
      </c>
      <c r="C14438">
        <f t="shared" si="225"/>
        <v>25</v>
      </c>
      <c r="D14438" t="str">
        <f>+VLOOKUP(base[[#This Row],[key]],Tabla2[[key]:[Homologado]],4,0)</f>
        <v>TNM</v>
      </c>
    </row>
    <row r="14439" spans="1:4" x14ac:dyDescent="0.3">
      <c r="A14439" t="s">
        <v>2359</v>
      </c>
      <c r="B14439" t="s">
        <v>3549</v>
      </c>
      <c r="C14439">
        <f t="shared" si="225"/>
        <v>25</v>
      </c>
      <c r="D14439" t="str">
        <f>+VLOOKUP(base[[#This Row],[key]],Tabla2[[key]:[Homologado]],4,0)</f>
        <v>TNM</v>
      </c>
    </row>
    <row r="14440" spans="1:4" x14ac:dyDescent="0.3">
      <c r="A14440" t="s">
        <v>3149</v>
      </c>
      <c r="B14440" t="s">
        <v>3549</v>
      </c>
      <c r="C14440">
        <f t="shared" si="225"/>
        <v>25</v>
      </c>
      <c r="D14440" t="str">
        <f>+VLOOKUP(base[[#This Row],[key]],Tabla2[[key]:[Homologado]],4,0)</f>
        <v>TNM</v>
      </c>
    </row>
    <row r="14441" spans="1:4" x14ac:dyDescent="0.3">
      <c r="A14441" t="s">
        <v>3150</v>
      </c>
      <c r="B14441" t="s">
        <v>3549</v>
      </c>
      <c r="C14441">
        <f t="shared" si="225"/>
        <v>25</v>
      </c>
      <c r="D14441" t="str">
        <f>+VLOOKUP(base[[#This Row],[key]],Tabla2[[key]:[Homologado]],4,0)</f>
        <v>TNM</v>
      </c>
    </row>
    <row r="14442" spans="1:4" x14ac:dyDescent="0.3">
      <c r="A14442" t="s">
        <v>3643</v>
      </c>
      <c r="B14442" t="s">
        <v>3549</v>
      </c>
      <c r="C14442">
        <f t="shared" si="225"/>
        <v>25</v>
      </c>
      <c r="D14442" t="str">
        <f>+VLOOKUP(base[[#This Row],[key]],Tabla2[[key]:[Homologado]],4,0)</f>
        <v>TNM</v>
      </c>
    </row>
    <row r="14443" spans="1:4" x14ac:dyDescent="0.3">
      <c r="A14443" t="s">
        <v>3153</v>
      </c>
      <c r="B14443" t="s">
        <v>3549</v>
      </c>
      <c r="C14443">
        <f t="shared" si="225"/>
        <v>25</v>
      </c>
      <c r="D14443" t="str">
        <f>+VLOOKUP(base[[#This Row],[key]],Tabla2[[key]:[Homologado]],4,0)</f>
        <v>TNM</v>
      </c>
    </row>
    <row r="14444" spans="1:4" x14ac:dyDescent="0.3">
      <c r="A14444" t="s">
        <v>3155</v>
      </c>
      <c r="B14444" t="s">
        <v>3549</v>
      </c>
      <c r="C14444">
        <f t="shared" si="225"/>
        <v>25</v>
      </c>
      <c r="D14444" t="str">
        <f>+VLOOKUP(base[[#This Row],[key]],Tabla2[[key]:[Homologado]],4,0)</f>
        <v>TNM</v>
      </c>
    </row>
    <row r="14445" spans="1:4" x14ac:dyDescent="0.3">
      <c r="A14445" t="s">
        <v>3156</v>
      </c>
      <c r="B14445" t="s">
        <v>3549</v>
      </c>
      <c r="C14445">
        <f t="shared" si="225"/>
        <v>25</v>
      </c>
      <c r="D14445" t="str">
        <f>+VLOOKUP(base[[#This Row],[key]],Tabla2[[key]:[Homologado]],4,0)</f>
        <v>TNM</v>
      </c>
    </row>
    <row r="14446" spans="1:4" x14ac:dyDescent="0.3">
      <c r="A14446" t="s">
        <v>3157</v>
      </c>
      <c r="B14446" t="s">
        <v>3549</v>
      </c>
      <c r="C14446">
        <f t="shared" si="225"/>
        <v>25</v>
      </c>
      <c r="D14446" t="str">
        <f>+VLOOKUP(base[[#This Row],[key]],Tabla2[[key]:[Homologado]],4,0)</f>
        <v>TNM</v>
      </c>
    </row>
    <row r="14447" spans="1:4" x14ac:dyDescent="0.3">
      <c r="A14447" t="s">
        <v>3158</v>
      </c>
      <c r="B14447" t="s">
        <v>3549</v>
      </c>
      <c r="C14447">
        <f t="shared" si="225"/>
        <v>25</v>
      </c>
      <c r="D14447" t="str">
        <f>+VLOOKUP(base[[#This Row],[key]],Tabla2[[key]:[Homologado]],4,0)</f>
        <v>TNM</v>
      </c>
    </row>
    <row r="14448" spans="1:4" x14ac:dyDescent="0.3">
      <c r="A14448" t="s">
        <v>3159</v>
      </c>
      <c r="B14448" t="s">
        <v>3549</v>
      </c>
      <c r="C14448">
        <f t="shared" si="225"/>
        <v>25</v>
      </c>
      <c r="D14448" t="str">
        <f>+VLOOKUP(base[[#This Row],[key]],Tabla2[[key]:[Homologado]],4,0)</f>
        <v>TNM</v>
      </c>
    </row>
    <row r="14449" spans="1:4" x14ac:dyDescent="0.3">
      <c r="A14449" t="s">
        <v>3161</v>
      </c>
      <c r="B14449" t="s">
        <v>3549</v>
      </c>
      <c r="C14449">
        <f t="shared" si="225"/>
        <v>25</v>
      </c>
      <c r="D14449" t="str">
        <f>+VLOOKUP(base[[#This Row],[key]],Tabla2[[key]:[Homologado]],4,0)</f>
        <v>TNM</v>
      </c>
    </row>
    <row r="14450" spans="1:4" x14ac:dyDescent="0.3">
      <c r="A14450" t="s">
        <v>3164</v>
      </c>
      <c r="B14450" t="s">
        <v>3549</v>
      </c>
      <c r="C14450">
        <f t="shared" si="225"/>
        <v>25</v>
      </c>
      <c r="D14450" t="str">
        <f>+VLOOKUP(base[[#This Row],[key]],Tabla2[[key]:[Homologado]],4,0)</f>
        <v>TNM</v>
      </c>
    </row>
    <row r="14451" spans="1:4" x14ac:dyDescent="0.3">
      <c r="A14451" t="s">
        <v>3165</v>
      </c>
      <c r="B14451" t="s">
        <v>3549</v>
      </c>
      <c r="C14451">
        <f t="shared" si="225"/>
        <v>25</v>
      </c>
      <c r="D14451" t="str">
        <f>+VLOOKUP(base[[#This Row],[key]],Tabla2[[key]:[Homologado]],4,0)</f>
        <v>TNM</v>
      </c>
    </row>
    <row r="14452" spans="1:4" x14ac:dyDescent="0.3">
      <c r="A14452" t="s">
        <v>3166</v>
      </c>
      <c r="B14452" t="s">
        <v>3549</v>
      </c>
      <c r="C14452">
        <f t="shared" si="225"/>
        <v>25</v>
      </c>
      <c r="D14452" t="str">
        <f>+VLOOKUP(base[[#This Row],[key]],Tabla2[[key]:[Homologado]],4,0)</f>
        <v>TNM</v>
      </c>
    </row>
    <row r="14453" spans="1:4" x14ac:dyDescent="0.3">
      <c r="A14453" t="s">
        <v>3167</v>
      </c>
      <c r="B14453" t="s">
        <v>3549</v>
      </c>
      <c r="C14453">
        <f t="shared" si="225"/>
        <v>25</v>
      </c>
      <c r="D14453" t="str">
        <f>+VLOOKUP(base[[#This Row],[key]],Tabla2[[key]:[Homologado]],4,0)</f>
        <v>TNM</v>
      </c>
    </row>
    <row r="14454" spans="1:4" x14ac:dyDescent="0.3">
      <c r="A14454" t="s">
        <v>3168</v>
      </c>
      <c r="B14454" t="s">
        <v>3549</v>
      </c>
      <c r="C14454">
        <f t="shared" si="225"/>
        <v>25</v>
      </c>
      <c r="D14454" t="str">
        <f>+VLOOKUP(base[[#This Row],[key]],Tabla2[[key]:[Homologado]],4,0)</f>
        <v>TNM</v>
      </c>
    </row>
    <row r="14455" spans="1:4" x14ac:dyDescent="0.3">
      <c r="A14455" t="s">
        <v>3169</v>
      </c>
      <c r="B14455" t="s">
        <v>3549</v>
      </c>
      <c r="C14455">
        <f t="shared" si="225"/>
        <v>25</v>
      </c>
      <c r="D14455" t="str">
        <f>+VLOOKUP(base[[#This Row],[key]],Tabla2[[key]:[Homologado]],4,0)</f>
        <v>TNM</v>
      </c>
    </row>
    <row r="14456" spans="1:4" x14ac:dyDescent="0.3">
      <c r="A14456" t="s">
        <v>3170</v>
      </c>
      <c r="B14456" t="s">
        <v>3549</v>
      </c>
      <c r="C14456">
        <f t="shared" si="225"/>
        <v>25</v>
      </c>
      <c r="D14456" t="str">
        <f>+VLOOKUP(base[[#This Row],[key]],Tabla2[[key]:[Homologado]],4,0)</f>
        <v>TNM</v>
      </c>
    </row>
    <row r="14457" spans="1:4" x14ac:dyDescent="0.3">
      <c r="A14457" t="s">
        <v>3171</v>
      </c>
      <c r="B14457" t="s">
        <v>3549</v>
      </c>
      <c r="C14457">
        <f t="shared" si="225"/>
        <v>25</v>
      </c>
      <c r="D14457" t="str">
        <f>+VLOOKUP(base[[#This Row],[key]],Tabla2[[key]:[Homologado]],4,0)</f>
        <v>TNM</v>
      </c>
    </row>
    <row r="14458" spans="1:4" x14ac:dyDescent="0.3">
      <c r="A14458" t="s">
        <v>3172</v>
      </c>
      <c r="B14458" t="s">
        <v>3549</v>
      </c>
      <c r="C14458">
        <f t="shared" si="225"/>
        <v>25</v>
      </c>
      <c r="D14458" t="str">
        <f>+VLOOKUP(base[[#This Row],[key]],Tabla2[[key]:[Homologado]],4,0)</f>
        <v>TNM</v>
      </c>
    </row>
    <row r="14459" spans="1:4" x14ac:dyDescent="0.3">
      <c r="A14459" t="s">
        <v>3173</v>
      </c>
      <c r="B14459" t="s">
        <v>3549</v>
      </c>
      <c r="C14459">
        <f t="shared" si="225"/>
        <v>25</v>
      </c>
      <c r="D14459" t="str">
        <f>+VLOOKUP(base[[#This Row],[key]],Tabla2[[key]:[Homologado]],4,0)</f>
        <v>TNM</v>
      </c>
    </row>
    <row r="14460" spans="1:4" x14ac:dyDescent="0.3">
      <c r="A14460" t="s">
        <v>3177</v>
      </c>
      <c r="B14460" t="s">
        <v>3549</v>
      </c>
      <c r="C14460">
        <f t="shared" si="225"/>
        <v>25</v>
      </c>
      <c r="D14460" t="str">
        <f>+VLOOKUP(base[[#This Row],[key]],Tabla2[[key]:[Homologado]],4,0)</f>
        <v>TNM</v>
      </c>
    </row>
    <row r="14461" spans="1:4" x14ac:dyDescent="0.3">
      <c r="A14461" t="s">
        <v>3178</v>
      </c>
      <c r="B14461" t="s">
        <v>3549</v>
      </c>
      <c r="C14461">
        <f t="shared" si="225"/>
        <v>25</v>
      </c>
      <c r="D14461" t="str">
        <f>+VLOOKUP(base[[#This Row],[key]],Tabla2[[key]:[Homologado]],4,0)</f>
        <v>TNM</v>
      </c>
    </row>
    <row r="14462" spans="1:4" x14ac:dyDescent="0.3">
      <c r="A14462" t="s">
        <v>3179</v>
      </c>
      <c r="B14462" t="s">
        <v>3549</v>
      </c>
      <c r="C14462">
        <f t="shared" si="225"/>
        <v>25</v>
      </c>
      <c r="D14462" t="str">
        <f>+VLOOKUP(base[[#This Row],[key]],Tabla2[[key]:[Homologado]],4,0)</f>
        <v>TNM</v>
      </c>
    </row>
    <row r="14463" spans="1:4" x14ac:dyDescent="0.3">
      <c r="A14463" t="s">
        <v>3180</v>
      </c>
      <c r="B14463" t="s">
        <v>3549</v>
      </c>
      <c r="C14463">
        <f t="shared" si="225"/>
        <v>25</v>
      </c>
      <c r="D14463" t="str">
        <f>+VLOOKUP(base[[#This Row],[key]],Tabla2[[key]:[Homologado]],4,0)</f>
        <v>TNM</v>
      </c>
    </row>
    <row r="14464" spans="1:4" x14ac:dyDescent="0.3">
      <c r="A14464" t="s">
        <v>3181</v>
      </c>
      <c r="B14464" t="s">
        <v>3549</v>
      </c>
      <c r="C14464">
        <f t="shared" si="225"/>
        <v>25</v>
      </c>
      <c r="D14464" t="str">
        <f>+VLOOKUP(base[[#This Row],[key]],Tabla2[[key]:[Homologado]],4,0)</f>
        <v>TNM</v>
      </c>
    </row>
    <row r="14465" spans="1:4" x14ac:dyDescent="0.3">
      <c r="A14465" t="s">
        <v>3182</v>
      </c>
      <c r="B14465" t="s">
        <v>3549</v>
      </c>
      <c r="C14465">
        <f t="shared" si="225"/>
        <v>25</v>
      </c>
      <c r="D14465" t="str">
        <f>+VLOOKUP(base[[#This Row],[key]],Tabla2[[key]:[Homologado]],4,0)</f>
        <v>TNM</v>
      </c>
    </row>
    <row r="14466" spans="1:4" x14ac:dyDescent="0.3">
      <c r="A14466" t="s">
        <v>3183</v>
      </c>
      <c r="B14466" t="s">
        <v>3549</v>
      </c>
      <c r="C14466">
        <f t="shared" si="225"/>
        <v>25</v>
      </c>
      <c r="D14466" t="str">
        <f>+VLOOKUP(base[[#This Row],[key]],Tabla2[[key]:[Homologado]],4,0)</f>
        <v>TNM</v>
      </c>
    </row>
    <row r="14467" spans="1:4" x14ac:dyDescent="0.3">
      <c r="A14467" t="s">
        <v>3184</v>
      </c>
      <c r="B14467" t="s">
        <v>3549</v>
      </c>
      <c r="C14467">
        <f t="shared" si="225"/>
        <v>25</v>
      </c>
      <c r="D14467" t="str">
        <f>+VLOOKUP(base[[#This Row],[key]],Tabla2[[key]:[Homologado]],4,0)</f>
        <v>TNM</v>
      </c>
    </row>
    <row r="14468" spans="1:4" x14ac:dyDescent="0.3">
      <c r="A14468" t="s">
        <v>3190</v>
      </c>
      <c r="B14468" t="s">
        <v>3549</v>
      </c>
      <c r="C14468">
        <f t="shared" ref="C14468:C14531" si="226">+IF(B14468=B14467,C14467,C14467+1)</f>
        <v>25</v>
      </c>
      <c r="D14468" t="str">
        <f>+VLOOKUP(base[[#This Row],[key]],Tabla2[[key]:[Homologado]],4,0)</f>
        <v>TNM</v>
      </c>
    </row>
    <row r="14469" spans="1:4" x14ac:dyDescent="0.3">
      <c r="A14469" t="s">
        <v>3191</v>
      </c>
      <c r="B14469" t="s">
        <v>3549</v>
      </c>
      <c r="C14469">
        <f t="shared" si="226"/>
        <v>25</v>
      </c>
      <c r="D14469" t="str">
        <f>+VLOOKUP(base[[#This Row],[key]],Tabla2[[key]:[Homologado]],4,0)</f>
        <v>TNM</v>
      </c>
    </row>
    <row r="14470" spans="1:4" x14ac:dyDescent="0.3">
      <c r="A14470" t="s">
        <v>3192</v>
      </c>
      <c r="B14470" t="s">
        <v>3549</v>
      </c>
      <c r="C14470">
        <f t="shared" si="226"/>
        <v>25</v>
      </c>
      <c r="D14470" t="str">
        <f>+VLOOKUP(base[[#This Row],[key]],Tabla2[[key]:[Homologado]],4,0)</f>
        <v>TNM</v>
      </c>
    </row>
    <row r="14471" spans="1:4" x14ac:dyDescent="0.3">
      <c r="A14471" t="s">
        <v>3195</v>
      </c>
      <c r="B14471" t="s">
        <v>3549</v>
      </c>
      <c r="C14471">
        <f t="shared" si="226"/>
        <v>25</v>
      </c>
      <c r="D14471" t="str">
        <f>+VLOOKUP(base[[#This Row],[key]],Tabla2[[key]:[Homologado]],4,0)</f>
        <v>TNM</v>
      </c>
    </row>
    <row r="14472" spans="1:4" x14ac:dyDescent="0.3">
      <c r="A14472" t="s">
        <v>3644</v>
      </c>
      <c r="B14472" t="s">
        <v>3549</v>
      </c>
      <c r="C14472">
        <f t="shared" si="226"/>
        <v>25</v>
      </c>
      <c r="D14472" t="str">
        <f>+VLOOKUP(base[[#This Row],[key]],Tabla2[[key]:[Homologado]],4,0)</f>
        <v>TNM</v>
      </c>
    </row>
    <row r="14473" spans="1:4" x14ac:dyDescent="0.3">
      <c r="A14473" t="s">
        <v>3197</v>
      </c>
      <c r="B14473" t="s">
        <v>3549</v>
      </c>
      <c r="C14473">
        <f t="shared" si="226"/>
        <v>25</v>
      </c>
      <c r="D14473" t="str">
        <f>+VLOOKUP(base[[#This Row],[key]],Tabla2[[key]:[Homologado]],4,0)</f>
        <v>TNM</v>
      </c>
    </row>
    <row r="14474" spans="1:4" x14ac:dyDescent="0.3">
      <c r="A14474" t="s">
        <v>2528</v>
      </c>
      <c r="B14474" t="s">
        <v>3549</v>
      </c>
      <c r="C14474">
        <f t="shared" si="226"/>
        <v>25</v>
      </c>
      <c r="D14474" t="str">
        <f>+VLOOKUP(base[[#This Row],[key]],Tabla2[[key]:[Homologado]],4,0)</f>
        <v>TNM</v>
      </c>
    </row>
    <row r="14475" spans="1:4" x14ac:dyDescent="0.3">
      <c r="A14475" t="s">
        <v>3198</v>
      </c>
      <c r="B14475" t="s">
        <v>3549</v>
      </c>
      <c r="C14475">
        <f t="shared" si="226"/>
        <v>25</v>
      </c>
      <c r="D14475" t="str">
        <f>+VLOOKUP(base[[#This Row],[key]],Tabla2[[key]:[Homologado]],4,0)</f>
        <v>TNM</v>
      </c>
    </row>
    <row r="14476" spans="1:4" x14ac:dyDescent="0.3">
      <c r="A14476" t="s">
        <v>3645</v>
      </c>
      <c r="B14476" t="s">
        <v>3549</v>
      </c>
      <c r="C14476">
        <f t="shared" si="226"/>
        <v>25</v>
      </c>
      <c r="D14476" t="str">
        <f>+VLOOKUP(base[[#This Row],[key]],Tabla2[[key]:[Homologado]],4,0)</f>
        <v>TNM</v>
      </c>
    </row>
    <row r="14477" spans="1:4" x14ac:dyDescent="0.3">
      <c r="A14477" t="s">
        <v>3199</v>
      </c>
      <c r="B14477" t="s">
        <v>3549</v>
      </c>
      <c r="C14477">
        <f t="shared" si="226"/>
        <v>25</v>
      </c>
      <c r="D14477" t="str">
        <f>+VLOOKUP(base[[#This Row],[key]],Tabla2[[key]:[Homologado]],4,0)</f>
        <v>TNM</v>
      </c>
    </row>
    <row r="14478" spans="1:4" x14ac:dyDescent="0.3">
      <c r="A14478" t="s">
        <v>3200</v>
      </c>
      <c r="B14478" t="s">
        <v>3549</v>
      </c>
      <c r="C14478">
        <f t="shared" si="226"/>
        <v>25</v>
      </c>
      <c r="D14478" t="str">
        <f>+VLOOKUP(base[[#This Row],[key]],Tabla2[[key]:[Homologado]],4,0)</f>
        <v>TNM</v>
      </c>
    </row>
    <row r="14479" spans="1:4" x14ac:dyDescent="0.3">
      <c r="A14479" t="s">
        <v>2531</v>
      </c>
      <c r="B14479" t="s">
        <v>3549</v>
      </c>
      <c r="C14479">
        <f t="shared" si="226"/>
        <v>25</v>
      </c>
      <c r="D14479" t="str">
        <f>+VLOOKUP(base[[#This Row],[key]],Tabla2[[key]:[Homologado]],4,0)</f>
        <v>TNM</v>
      </c>
    </row>
    <row r="14480" spans="1:4" x14ac:dyDescent="0.3">
      <c r="A14480" t="s">
        <v>3646</v>
      </c>
      <c r="B14480" t="s">
        <v>3549</v>
      </c>
      <c r="C14480">
        <f t="shared" si="226"/>
        <v>25</v>
      </c>
      <c r="D14480" t="str">
        <f>+VLOOKUP(base[[#This Row],[key]],Tabla2[[key]:[Homologado]],4,0)</f>
        <v>TNM</v>
      </c>
    </row>
    <row r="14481" spans="1:4" x14ac:dyDescent="0.3">
      <c r="A14481" t="s">
        <v>3647</v>
      </c>
      <c r="B14481" t="s">
        <v>3549</v>
      </c>
      <c r="C14481">
        <f t="shared" si="226"/>
        <v>25</v>
      </c>
      <c r="D14481" t="str">
        <f>+VLOOKUP(base[[#This Row],[key]],Tabla2[[key]:[Homologado]],4,0)</f>
        <v>TNM</v>
      </c>
    </row>
    <row r="14482" spans="1:4" x14ac:dyDescent="0.3">
      <c r="A14482" t="s">
        <v>3648</v>
      </c>
      <c r="B14482" t="s">
        <v>3549</v>
      </c>
      <c r="C14482">
        <f t="shared" si="226"/>
        <v>25</v>
      </c>
      <c r="D14482" t="str">
        <f>+VLOOKUP(base[[#This Row],[key]],Tabla2[[key]:[Homologado]],4,0)</f>
        <v>TNM</v>
      </c>
    </row>
    <row r="14483" spans="1:4" x14ac:dyDescent="0.3">
      <c r="A14483" t="s">
        <v>3649</v>
      </c>
      <c r="B14483" t="s">
        <v>3549</v>
      </c>
      <c r="C14483">
        <f t="shared" si="226"/>
        <v>25</v>
      </c>
      <c r="D14483" t="str">
        <f>+VLOOKUP(base[[#This Row],[key]],Tabla2[[key]:[Homologado]],4,0)</f>
        <v>TNM</v>
      </c>
    </row>
    <row r="14484" spans="1:4" x14ac:dyDescent="0.3">
      <c r="A14484" t="s">
        <v>3206</v>
      </c>
      <c r="B14484" t="s">
        <v>3549</v>
      </c>
      <c r="C14484">
        <f t="shared" si="226"/>
        <v>25</v>
      </c>
      <c r="D14484" t="str">
        <f>+VLOOKUP(base[[#This Row],[key]],Tabla2[[key]:[Homologado]],4,0)</f>
        <v>TNM</v>
      </c>
    </row>
    <row r="14485" spans="1:4" x14ac:dyDescent="0.3">
      <c r="A14485" t="s">
        <v>3207</v>
      </c>
      <c r="B14485" t="s">
        <v>3549</v>
      </c>
      <c r="C14485">
        <f t="shared" si="226"/>
        <v>25</v>
      </c>
      <c r="D14485" t="str">
        <f>+VLOOKUP(base[[#This Row],[key]],Tabla2[[key]:[Homologado]],4,0)</f>
        <v>TNM</v>
      </c>
    </row>
    <row r="14486" spans="1:4" x14ac:dyDescent="0.3">
      <c r="A14486" t="s">
        <v>3208</v>
      </c>
      <c r="B14486" t="s">
        <v>3549</v>
      </c>
      <c r="C14486">
        <f t="shared" si="226"/>
        <v>25</v>
      </c>
      <c r="D14486" t="str">
        <f>+VLOOKUP(base[[#This Row],[key]],Tabla2[[key]:[Homologado]],4,0)</f>
        <v>TNM</v>
      </c>
    </row>
    <row r="14487" spans="1:4" x14ac:dyDescent="0.3">
      <c r="A14487" t="s">
        <v>3209</v>
      </c>
      <c r="B14487" t="s">
        <v>3549</v>
      </c>
      <c r="C14487">
        <f t="shared" si="226"/>
        <v>25</v>
      </c>
      <c r="D14487" t="str">
        <f>+VLOOKUP(base[[#This Row],[key]],Tabla2[[key]:[Homologado]],4,0)</f>
        <v>TNM</v>
      </c>
    </row>
    <row r="14488" spans="1:4" x14ac:dyDescent="0.3">
      <c r="A14488" t="s">
        <v>3210</v>
      </c>
      <c r="B14488" t="s">
        <v>3549</v>
      </c>
      <c r="C14488">
        <f t="shared" si="226"/>
        <v>25</v>
      </c>
      <c r="D14488" t="str">
        <f>+VLOOKUP(base[[#This Row],[key]],Tabla2[[key]:[Homologado]],4,0)</f>
        <v>TNM</v>
      </c>
    </row>
    <row r="14489" spans="1:4" x14ac:dyDescent="0.3">
      <c r="A14489" t="s">
        <v>3211</v>
      </c>
      <c r="B14489" t="s">
        <v>3549</v>
      </c>
      <c r="C14489">
        <f t="shared" si="226"/>
        <v>25</v>
      </c>
      <c r="D14489" t="str">
        <f>+VLOOKUP(base[[#This Row],[key]],Tabla2[[key]:[Homologado]],4,0)</f>
        <v>TNM</v>
      </c>
    </row>
    <row r="14490" spans="1:4" x14ac:dyDescent="0.3">
      <c r="A14490" t="s">
        <v>3650</v>
      </c>
      <c r="B14490" t="s">
        <v>3549</v>
      </c>
      <c r="C14490">
        <f t="shared" si="226"/>
        <v>25</v>
      </c>
      <c r="D14490" t="str">
        <f>+VLOOKUP(base[[#This Row],[key]],Tabla2[[key]:[Homologado]],4,0)</f>
        <v>TNM</v>
      </c>
    </row>
    <row r="14491" spans="1:4" x14ac:dyDescent="0.3">
      <c r="A14491" t="s">
        <v>3215</v>
      </c>
      <c r="B14491" t="s">
        <v>3549</v>
      </c>
      <c r="C14491">
        <f t="shared" si="226"/>
        <v>25</v>
      </c>
      <c r="D14491" t="str">
        <f>+VLOOKUP(base[[#This Row],[key]],Tabla2[[key]:[Homologado]],4,0)</f>
        <v>TNM</v>
      </c>
    </row>
    <row r="14492" spans="1:4" x14ac:dyDescent="0.3">
      <c r="A14492" t="s">
        <v>3217</v>
      </c>
      <c r="B14492" t="s">
        <v>3549</v>
      </c>
      <c r="C14492">
        <f t="shared" si="226"/>
        <v>25</v>
      </c>
      <c r="D14492" t="str">
        <f>+VLOOKUP(base[[#This Row],[key]],Tabla2[[key]:[Homologado]],4,0)</f>
        <v>TNM</v>
      </c>
    </row>
    <row r="14493" spans="1:4" x14ac:dyDescent="0.3">
      <c r="A14493" t="s">
        <v>3219</v>
      </c>
      <c r="B14493" t="s">
        <v>3549</v>
      </c>
      <c r="C14493">
        <f t="shared" si="226"/>
        <v>25</v>
      </c>
      <c r="D14493" t="str">
        <f>+VLOOKUP(base[[#This Row],[key]],Tabla2[[key]:[Homologado]],4,0)</f>
        <v>TNM</v>
      </c>
    </row>
    <row r="14494" spans="1:4" x14ac:dyDescent="0.3">
      <c r="A14494" t="s">
        <v>3220</v>
      </c>
      <c r="B14494" t="s">
        <v>3549</v>
      </c>
      <c r="C14494">
        <f t="shared" si="226"/>
        <v>25</v>
      </c>
      <c r="D14494" t="str">
        <f>+VLOOKUP(base[[#This Row],[key]],Tabla2[[key]:[Homologado]],4,0)</f>
        <v>TNM</v>
      </c>
    </row>
    <row r="14495" spans="1:4" x14ac:dyDescent="0.3">
      <c r="A14495" t="s">
        <v>30491</v>
      </c>
      <c r="B14495" t="s">
        <v>3549</v>
      </c>
      <c r="C14495">
        <f t="shared" si="226"/>
        <v>25</v>
      </c>
      <c r="D14495" t="str">
        <f>+VLOOKUP(base[[#This Row],[key]],Tabla2[[key]:[Homologado]],4,0)</f>
        <v>TNM</v>
      </c>
    </row>
    <row r="14496" spans="1:4" x14ac:dyDescent="0.3">
      <c r="A14496" t="s">
        <v>30492</v>
      </c>
      <c r="B14496" t="s">
        <v>3549</v>
      </c>
      <c r="C14496">
        <f t="shared" si="226"/>
        <v>25</v>
      </c>
      <c r="D14496" t="str">
        <f>+VLOOKUP(base[[#This Row],[key]],Tabla2[[key]:[Homologado]],4,0)</f>
        <v>TNM</v>
      </c>
    </row>
    <row r="14497" spans="1:4" x14ac:dyDescent="0.3">
      <c r="A14497" t="s">
        <v>30493</v>
      </c>
      <c r="B14497" t="s">
        <v>3549</v>
      </c>
      <c r="C14497">
        <f t="shared" si="226"/>
        <v>25</v>
      </c>
      <c r="D14497" t="str">
        <f>+VLOOKUP(base[[#This Row],[key]],Tabla2[[key]:[Homologado]],4,0)</f>
        <v>TNM</v>
      </c>
    </row>
    <row r="14498" spans="1:4" x14ac:dyDescent="0.3">
      <c r="A14498" t="s">
        <v>30500</v>
      </c>
      <c r="B14498" t="s">
        <v>3549</v>
      </c>
      <c r="C14498">
        <f t="shared" si="226"/>
        <v>25</v>
      </c>
      <c r="D14498" t="str">
        <f>+VLOOKUP(base[[#This Row],[key]],Tabla2[[key]:[Homologado]],4,0)</f>
        <v>TNM</v>
      </c>
    </row>
    <row r="14499" spans="1:4" x14ac:dyDescent="0.3">
      <c r="A14499" t="s">
        <v>30501</v>
      </c>
      <c r="B14499" t="s">
        <v>3549</v>
      </c>
      <c r="C14499">
        <f t="shared" si="226"/>
        <v>25</v>
      </c>
      <c r="D14499" t="str">
        <f>+VLOOKUP(base[[#This Row],[key]],Tabla2[[key]:[Homologado]],4,0)</f>
        <v>TNM</v>
      </c>
    </row>
    <row r="14500" spans="1:4" x14ac:dyDescent="0.3">
      <c r="A14500" t="s">
        <v>30502</v>
      </c>
      <c r="B14500" t="s">
        <v>3549</v>
      </c>
      <c r="C14500">
        <f t="shared" si="226"/>
        <v>25</v>
      </c>
      <c r="D14500" t="str">
        <f>+VLOOKUP(base[[#This Row],[key]],Tabla2[[key]:[Homologado]],4,0)</f>
        <v>TNM</v>
      </c>
    </row>
    <row r="14501" spans="1:4" x14ac:dyDescent="0.3">
      <c r="A14501" t="s">
        <v>30509</v>
      </c>
      <c r="B14501" t="s">
        <v>3549</v>
      </c>
      <c r="C14501">
        <f t="shared" si="226"/>
        <v>25</v>
      </c>
      <c r="D14501" t="str">
        <f>+VLOOKUP(base[[#This Row],[key]],Tabla2[[key]:[Homologado]],4,0)</f>
        <v>TNM</v>
      </c>
    </row>
    <row r="14502" spans="1:4" x14ac:dyDescent="0.3">
      <c r="A14502" t="s">
        <v>30514</v>
      </c>
      <c r="B14502" t="s">
        <v>3549</v>
      </c>
      <c r="C14502">
        <f t="shared" si="226"/>
        <v>25</v>
      </c>
      <c r="D14502" t="str">
        <f>+VLOOKUP(base[[#This Row],[key]],Tabla2[[key]:[Homologado]],4,0)</f>
        <v>TNM</v>
      </c>
    </row>
    <row r="14503" spans="1:4" x14ac:dyDescent="0.3">
      <c r="A14503" t="s">
        <v>30519</v>
      </c>
      <c r="B14503" t="s">
        <v>3549</v>
      </c>
      <c r="C14503">
        <f t="shared" si="226"/>
        <v>25</v>
      </c>
      <c r="D14503" t="str">
        <f>+VLOOKUP(base[[#This Row],[key]],Tabla2[[key]:[Homologado]],4,0)</f>
        <v>TNM</v>
      </c>
    </row>
    <row r="14504" spans="1:4" x14ac:dyDescent="0.3">
      <c r="A14504" t="s">
        <v>30520</v>
      </c>
      <c r="B14504" t="s">
        <v>3549</v>
      </c>
      <c r="C14504">
        <f t="shared" si="226"/>
        <v>25</v>
      </c>
      <c r="D14504" t="str">
        <f>+VLOOKUP(base[[#This Row],[key]],Tabla2[[key]:[Homologado]],4,0)</f>
        <v>TNM</v>
      </c>
    </row>
    <row r="14505" spans="1:4" x14ac:dyDescent="0.3">
      <c r="A14505" t="s">
        <v>30521</v>
      </c>
      <c r="B14505" t="s">
        <v>3549</v>
      </c>
      <c r="C14505">
        <f t="shared" si="226"/>
        <v>25</v>
      </c>
      <c r="D14505" t="str">
        <f>+VLOOKUP(base[[#This Row],[key]],Tabla2[[key]:[Homologado]],4,0)</f>
        <v>TNM</v>
      </c>
    </row>
    <row r="14506" spans="1:4" x14ac:dyDescent="0.3">
      <c r="A14506" t="s">
        <v>30537</v>
      </c>
      <c r="B14506" t="s">
        <v>3549</v>
      </c>
      <c r="C14506">
        <f t="shared" si="226"/>
        <v>25</v>
      </c>
      <c r="D14506" t="str">
        <f>+VLOOKUP(base[[#This Row],[key]],Tabla2[[key]:[Homologado]],4,0)</f>
        <v>TNM</v>
      </c>
    </row>
    <row r="14507" spans="1:4" x14ac:dyDescent="0.3">
      <c r="A14507" t="s">
        <v>30538</v>
      </c>
      <c r="B14507" t="s">
        <v>3549</v>
      </c>
      <c r="C14507">
        <f t="shared" si="226"/>
        <v>25</v>
      </c>
      <c r="D14507" t="str">
        <f>+VLOOKUP(base[[#This Row],[key]],Tabla2[[key]:[Homologado]],4,0)</f>
        <v>TNM</v>
      </c>
    </row>
    <row r="14508" spans="1:4" x14ac:dyDescent="0.3">
      <c r="A14508" t="s">
        <v>30540</v>
      </c>
      <c r="B14508" t="s">
        <v>3549</v>
      </c>
      <c r="C14508">
        <f t="shared" si="226"/>
        <v>25</v>
      </c>
      <c r="D14508" t="str">
        <f>+VLOOKUP(base[[#This Row],[key]],Tabla2[[key]:[Homologado]],4,0)</f>
        <v>TNM</v>
      </c>
    </row>
    <row r="14509" spans="1:4" x14ac:dyDescent="0.3">
      <c r="A14509" t="s">
        <v>30541</v>
      </c>
      <c r="B14509" t="s">
        <v>3549</v>
      </c>
      <c r="C14509">
        <f t="shared" si="226"/>
        <v>25</v>
      </c>
      <c r="D14509" t="str">
        <f>+VLOOKUP(base[[#This Row],[key]],Tabla2[[key]:[Homologado]],4,0)</f>
        <v>TNM</v>
      </c>
    </row>
    <row r="14510" spans="1:4" x14ac:dyDescent="0.3">
      <c r="A14510" t="s">
        <v>3224</v>
      </c>
      <c r="B14510" t="s">
        <v>3549</v>
      </c>
      <c r="C14510">
        <f t="shared" si="226"/>
        <v>25</v>
      </c>
      <c r="D14510" t="str">
        <f>+VLOOKUP(base[[#This Row],[key]],Tabla2[[key]:[Homologado]],4,0)</f>
        <v>TNM</v>
      </c>
    </row>
    <row r="14511" spans="1:4" x14ac:dyDescent="0.3">
      <c r="A14511" t="s">
        <v>3225</v>
      </c>
      <c r="B14511" t="s">
        <v>3549</v>
      </c>
      <c r="C14511">
        <f t="shared" si="226"/>
        <v>25</v>
      </c>
      <c r="D14511" t="str">
        <f>+VLOOKUP(base[[#This Row],[key]],Tabla2[[key]:[Homologado]],4,0)</f>
        <v>TNM</v>
      </c>
    </row>
    <row r="14512" spans="1:4" x14ac:dyDescent="0.3">
      <c r="A14512" t="s">
        <v>3226</v>
      </c>
      <c r="B14512" t="s">
        <v>3549</v>
      </c>
      <c r="C14512">
        <f t="shared" si="226"/>
        <v>25</v>
      </c>
      <c r="D14512" t="str">
        <f>+VLOOKUP(base[[#This Row],[key]],Tabla2[[key]:[Homologado]],4,0)</f>
        <v>TNM</v>
      </c>
    </row>
    <row r="14513" spans="1:4" x14ac:dyDescent="0.3">
      <c r="A14513" t="s">
        <v>3227</v>
      </c>
      <c r="B14513" t="s">
        <v>3549</v>
      </c>
      <c r="C14513">
        <f t="shared" si="226"/>
        <v>25</v>
      </c>
      <c r="D14513" t="str">
        <f>+VLOOKUP(base[[#This Row],[key]],Tabla2[[key]:[Homologado]],4,0)</f>
        <v>TNM</v>
      </c>
    </row>
    <row r="14514" spans="1:4" x14ac:dyDescent="0.3">
      <c r="A14514" t="s">
        <v>1839</v>
      </c>
      <c r="B14514" t="s">
        <v>28610</v>
      </c>
      <c r="C14514">
        <f t="shared" si="226"/>
        <v>26</v>
      </c>
      <c r="D14514" t="str">
        <f>+VLOOKUP(base[[#This Row],[key]],Tabla2[[key]:[Homologado]],4,0)</f>
        <v>TNS</v>
      </c>
    </row>
    <row r="14515" spans="1:4" x14ac:dyDescent="0.3">
      <c r="A14515" t="s">
        <v>1384</v>
      </c>
      <c r="B14515" t="s">
        <v>28610</v>
      </c>
      <c r="C14515">
        <f t="shared" si="226"/>
        <v>26</v>
      </c>
      <c r="D14515" t="str">
        <f>+VLOOKUP(base[[#This Row],[key]],Tabla2[[key]:[Homologado]],4,0)</f>
        <v>TNS</v>
      </c>
    </row>
    <row r="14516" spans="1:4" x14ac:dyDescent="0.3">
      <c r="A14516" t="s">
        <v>32061</v>
      </c>
      <c r="B14516" t="s">
        <v>28610</v>
      </c>
      <c r="C14516">
        <f t="shared" si="226"/>
        <v>26</v>
      </c>
      <c r="D14516" t="str">
        <f>+VLOOKUP(base[[#This Row],[key]],Tabla2[[key]:[Homologado]],4,0)</f>
        <v>TNS</v>
      </c>
    </row>
    <row r="14517" spans="1:4" x14ac:dyDescent="0.3">
      <c r="A14517" t="s">
        <v>1567</v>
      </c>
      <c r="B14517" t="s">
        <v>28610</v>
      </c>
      <c r="C14517">
        <f t="shared" si="226"/>
        <v>26</v>
      </c>
      <c r="D14517" t="str">
        <f>+VLOOKUP(base[[#This Row],[key]],Tabla2[[key]:[Homologado]],4,0)</f>
        <v>TNS</v>
      </c>
    </row>
    <row r="14518" spans="1:4" x14ac:dyDescent="0.3">
      <c r="A14518" t="s">
        <v>1613</v>
      </c>
      <c r="B14518" t="s">
        <v>28610</v>
      </c>
      <c r="C14518">
        <f t="shared" si="226"/>
        <v>26</v>
      </c>
      <c r="D14518" t="str">
        <f>+VLOOKUP(base[[#This Row],[key]],Tabla2[[key]:[Homologado]],4,0)</f>
        <v>TNS</v>
      </c>
    </row>
    <row r="14519" spans="1:4" x14ac:dyDescent="0.3">
      <c r="A14519" t="s">
        <v>32062</v>
      </c>
      <c r="B14519" t="s">
        <v>28610</v>
      </c>
      <c r="C14519">
        <f t="shared" si="226"/>
        <v>26</v>
      </c>
      <c r="D14519" t="str">
        <f>+VLOOKUP(base[[#This Row],[key]],Tabla2[[key]:[Homologado]],4,0)</f>
        <v>TNS</v>
      </c>
    </row>
    <row r="14520" spans="1:4" x14ac:dyDescent="0.3">
      <c r="A14520" t="s">
        <v>32063</v>
      </c>
      <c r="B14520" t="s">
        <v>28610</v>
      </c>
      <c r="C14520">
        <f t="shared" si="226"/>
        <v>26</v>
      </c>
      <c r="D14520" t="str">
        <f>+VLOOKUP(base[[#This Row],[key]],Tabla2[[key]:[Homologado]],4,0)</f>
        <v>TNS</v>
      </c>
    </row>
    <row r="14521" spans="1:4" x14ac:dyDescent="0.3">
      <c r="A14521" t="s">
        <v>32064</v>
      </c>
      <c r="B14521" t="s">
        <v>28610</v>
      </c>
      <c r="C14521">
        <f t="shared" si="226"/>
        <v>26</v>
      </c>
      <c r="D14521" t="str">
        <f>+VLOOKUP(base[[#This Row],[key]],Tabla2[[key]:[Homologado]],4,0)</f>
        <v>TNS</v>
      </c>
    </row>
    <row r="14522" spans="1:4" x14ac:dyDescent="0.3">
      <c r="A14522" t="s">
        <v>2090</v>
      </c>
      <c r="B14522" t="s">
        <v>28610</v>
      </c>
      <c r="C14522">
        <f t="shared" si="226"/>
        <v>26</v>
      </c>
      <c r="D14522" t="str">
        <f>+VLOOKUP(base[[#This Row],[key]],Tabla2[[key]:[Homologado]],4,0)</f>
        <v>TNS</v>
      </c>
    </row>
    <row r="14523" spans="1:4" x14ac:dyDescent="0.3">
      <c r="A14523" t="s">
        <v>32065</v>
      </c>
      <c r="B14523" t="s">
        <v>28610</v>
      </c>
      <c r="C14523">
        <f t="shared" si="226"/>
        <v>26</v>
      </c>
      <c r="D14523" t="str">
        <f>+VLOOKUP(base[[#This Row],[key]],Tabla2[[key]:[Homologado]],4,0)</f>
        <v>TNS</v>
      </c>
    </row>
    <row r="14524" spans="1:4" x14ac:dyDescent="0.3">
      <c r="A14524" t="s">
        <v>32066</v>
      </c>
      <c r="B14524" t="s">
        <v>28610</v>
      </c>
      <c r="C14524">
        <f t="shared" si="226"/>
        <v>26</v>
      </c>
      <c r="D14524" t="str">
        <f>+VLOOKUP(base[[#This Row],[key]],Tabla2[[key]:[Homologado]],4,0)</f>
        <v>TNS</v>
      </c>
    </row>
    <row r="14525" spans="1:4" x14ac:dyDescent="0.3">
      <c r="A14525" t="s">
        <v>32067</v>
      </c>
      <c r="B14525" t="s">
        <v>28610</v>
      </c>
      <c r="C14525">
        <f t="shared" si="226"/>
        <v>26</v>
      </c>
      <c r="D14525" t="str">
        <f>+VLOOKUP(base[[#This Row],[key]],Tabla2[[key]:[Homologado]],4,0)</f>
        <v>TNS</v>
      </c>
    </row>
    <row r="14526" spans="1:4" x14ac:dyDescent="0.3">
      <c r="A14526" t="s">
        <v>1458</v>
      </c>
      <c r="B14526" t="s">
        <v>28610</v>
      </c>
      <c r="C14526">
        <f t="shared" si="226"/>
        <v>26</v>
      </c>
      <c r="D14526" t="str">
        <f>+VLOOKUP(base[[#This Row],[key]],Tabla2[[key]:[Homologado]],4,0)</f>
        <v>TNS</v>
      </c>
    </row>
    <row r="14527" spans="1:4" x14ac:dyDescent="0.3">
      <c r="A14527" t="s">
        <v>32068</v>
      </c>
      <c r="B14527" t="s">
        <v>28610</v>
      </c>
      <c r="C14527">
        <f t="shared" si="226"/>
        <v>26</v>
      </c>
      <c r="D14527" t="str">
        <f>+VLOOKUP(base[[#This Row],[key]],Tabla2[[key]:[Homologado]],4,0)</f>
        <v>TNS</v>
      </c>
    </row>
    <row r="14528" spans="1:4" x14ac:dyDescent="0.3">
      <c r="A14528" t="s">
        <v>1477</v>
      </c>
      <c r="B14528" t="s">
        <v>28610</v>
      </c>
      <c r="C14528">
        <f t="shared" si="226"/>
        <v>26</v>
      </c>
      <c r="D14528" t="str">
        <f>+VLOOKUP(base[[#This Row],[key]],Tabla2[[key]:[Homologado]],4,0)</f>
        <v>TNS</v>
      </c>
    </row>
    <row r="14529" spans="1:4" x14ac:dyDescent="0.3">
      <c r="A14529" t="s">
        <v>1461</v>
      </c>
      <c r="B14529" t="s">
        <v>28610</v>
      </c>
      <c r="C14529">
        <f t="shared" si="226"/>
        <v>26</v>
      </c>
      <c r="D14529" t="str">
        <f>+VLOOKUP(base[[#This Row],[key]],Tabla2[[key]:[Homologado]],4,0)</f>
        <v>TNS</v>
      </c>
    </row>
    <row r="14530" spans="1:4" x14ac:dyDescent="0.3">
      <c r="A14530" t="s">
        <v>1849</v>
      </c>
      <c r="B14530" t="s">
        <v>28610</v>
      </c>
      <c r="C14530">
        <f t="shared" si="226"/>
        <v>26</v>
      </c>
      <c r="D14530" t="str">
        <f>+VLOOKUP(base[[#This Row],[key]],Tabla2[[key]:[Homologado]],4,0)</f>
        <v>TNS</v>
      </c>
    </row>
    <row r="14531" spans="1:4" x14ac:dyDescent="0.3">
      <c r="A14531" t="s">
        <v>1502</v>
      </c>
      <c r="B14531" t="s">
        <v>28610</v>
      </c>
      <c r="C14531">
        <f t="shared" si="226"/>
        <v>26</v>
      </c>
      <c r="D14531" t="str">
        <f>+VLOOKUP(base[[#This Row],[key]],Tabla2[[key]:[Homologado]],4,0)</f>
        <v>TNS</v>
      </c>
    </row>
    <row r="14532" spans="1:4" x14ac:dyDescent="0.3">
      <c r="A14532" t="s">
        <v>32069</v>
      </c>
      <c r="B14532" t="s">
        <v>28610</v>
      </c>
      <c r="C14532">
        <f t="shared" ref="C14532:C14595" si="227">+IF(B14532=B14531,C14531,C14531+1)</f>
        <v>26</v>
      </c>
      <c r="D14532" t="str">
        <f>+VLOOKUP(base[[#This Row],[key]],Tabla2[[key]:[Homologado]],4,0)</f>
        <v>TNS</v>
      </c>
    </row>
    <row r="14533" spans="1:4" x14ac:dyDescent="0.3">
      <c r="A14533" t="s">
        <v>1627</v>
      </c>
      <c r="B14533" t="s">
        <v>28610</v>
      </c>
      <c r="C14533">
        <f t="shared" si="227"/>
        <v>26</v>
      </c>
      <c r="D14533" t="str">
        <f>+VLOOKUP(base[[#This Row],[key]],Tabla2[[key]:[Homologado]],4,0)</f>
        <v>TNS</v>
      </c>
    </row>
    <row r="14534" spans="1:4" x14ac:dyDescent="0.3">
      <c r="A14534" t="s">
        <v>32070</v>
      </c>
      <c r="B14534" t="s">
        <v>28610</v>
      </c>
      <c r="C14534">
        <f t="shared" si="227"/>
        <v>26</v>
      </c>
      <c r="D14534" t="str">
        <f>+VLOOKUP(base[[#This Row],[key]],Tabla2[[key]:[Homologado]],4,0)</f>
        <v>TNS</v>
      </c>
    </row>
    <row r="14535" spans="1:4" x14ac:dyDescent="0.3">
      <c r="A14535" t="s">
        <v>1606</v>
      </c>
      <c r="B14535" t="s">
        <v>28610</v>
      </c>
      <c r="C14535">
        <f t="shared" si="227"/>
        <v>26</v>
      </c>
      <c r="D14535" t="str">
        <f>+VLOOKUP(base[[#This Row],[key]],Tabla2[[key]:[Homologado]],4,0)</f>
        <v>TNS</v>
      </c>
    </row>
    <row r="14536" spans="1:4" x14ac:dyDescent="0.3">
      <c r="A14536" t="s">
        <v>1469</v>
      </c>
      <c r="B14536" t="s">
        <v>28610</v>
      </c>
      <c r="C14536">
        <f t="shared" si="227"/>
        <v>26</v>
      </c>
      <c r="D14536" t="str">
        <f>+VLOOKUP(base[[#This Row],[key]],Tabla2[[key]:[Homologado]],4,0)</f>
        <v>TNS</v>
      </c>
    </row>
    <row r="14537" spans="1:4" x14ac:dyDescent="0.3">
      <c r="A14537" t="s">
        <v>1459</v>
      </c>
      <c r="B14537" t="s">
        <v>28610</v>
      </c>
      <c r="C14537">
        <f t="shared" si="227"/>
        <v>26</v>
      </c>
      <c r="D14537" t="str">
        <f>+VLOOKUP(base[[#This Row],[key]],Tabla2[[key]:[Homologado]],4,0)</f>
        <v>TNS</v>
      </c>
    </row>
    <row r="14538" spans="1:4" x14ac:dyDescent="0.3">
      <c r="A14538" t="s">
        <v>1483</v>
      </c>
      <c r="B14538" t="s">
        <v>28610</v>
      </c>
      <c r="C14538">
        <f t="shared" si="227"/>
        <v>26</v>
      </c>
      <c r="D14538" t="str">
        <f>+VLOOKUP(base[[#This Row],[key]],Tabla2[[key]:[Homologado]],4,0)</f>
        <v>TNS</v>
      </c>
    </row>
    <row r="14539" spans="1:4" x14ac:dyDescent="0.3">
      <c r="A14539" t="s">
        <v>1578</v>
      </c>
      <c r="B14539" t="s">
        <v>28610</v>
      </c>
      <c r="C14539">
        <f t="shared" si="227"/>
        <v>26</v>
      </c>
      <c r="D14539" t="str">
        <f>+VLOOKUP(base[[#This Row],[key]],Tabla2[[key]:[Homologado]],4,0)</f>
        <v>TNS</v>
      </c>
    </row>
    <row r="14540" spans="1:4" x14ac:dyDescent="0.3">
      <c r="A14540" t="s">
        <v>2506</v>
      </c>
      <c r="B14540" t="s">
        <v>28610</v>
      </c>
      <c r="C14540">
        <f t="shared" si="227"/>
        <v>26</v>
      </c>
      <c r="D14540" t="str">
        <f>+VLOOKUP(base[[#This Row],[key]],Tabla2[[key]:[Homologado]],4,0)</f>
        <v>TNS</v>
      </c>
    </row>
    <row r="14541" spans="1:4" x14ac:dyDescent="0.3">
      <c r="A14541" t="s">
        <v>2052</v>
      </c>
      <c r="B14541" t="s">
        <v>28610</v>
      </c>
      <c r="C14541">
        <f t="shared" si="227"/>
        <v>26</v>
      </c>
      <c r="D14541" t="str">
        <f>+VLOOKUP(base[[#This Row],[key]],Tabla2[[key]:[Homologado]],4,0)</f>
        <v>TNS</v>
      </c>
    </row>
    <row r="14542" spans="1:4" x14ac:dyDescent="0.3">
      <c r="A14542" t="s">
        <v>1683</v>
      </c>
      <c r="B14542" t="s">
        <v>28610</v>
      </c>
      <c r="C14542">
        <f t="shared" si="227"/>
        <v>26</v>
      </c>
      <c r="D14542" t="str">
        <f>+VLOOKUP(base[[#This Row],[key]],Tabla2[[key]:[Homologado]],4,0)</f>
        <v>TNS</v>
      </c>
    </row>
    <row r="14543" spans="1:4" x14ac:dyDescent="0.3">
      <c r="A14543" t="s">
        <v>1622</v>
      </c>
      <c r="B14543" t="s">
        <v>28610</v>
      </c>
      <c r="C14543">
        <f t="shared" si="227"/>
        <v>26</v>
      </c>
      <c r="D14543" t="str">
        <f>+VLOOKUP(base[[#This Row],[key]],Tabla2[[key]:[Homologado]],4,0)</f>
        <v>TNS</v>
      </c>
    </row>
    <row r="14544" spans="1:4" x14ac:dyDescent="0.3">
      <c r="A14544" t="s">
        <v>32072</v>
      </c>
      <c r="B14544" t="s">
        <v>28610</v>
      </c>
      <c r="C14544">
        <f t="shared" si="227"/>
        <v>26</v>
      </c>
      <c r="D14544" t="str">
        <f>+VLOOKUP(base[[#This Row],[key]],Tabla2[[key]:[Homologado]],4,0)</f>
        <v>TNS</v>
      </c>
    </row>
    <row r="14545" spans="1:4" x14ac:dyDescent="0.3">
      <c r="A14545" t="s">
        <v>1430</v>
      </c>
      <c r="B14545" t="s">
        <v>28610</v>
      </c>
      <c r="C14545">
        <f t="shared" si="227"/>
        <v>26</v>
      </c>
      <c r="D14545" t="str">
        <f>+VLOOKUP(base[[#This Row],[key]],Tabla2[[key]:[Homologado]],4,0)</f>
        <v>TNS</v>
      </c>
    </row>
    <row r="14546" spans="1:4" x14ac:dyDescent="0.3">
      <c r="A14546" t="s">
        <v>32073</v>
      </c>
      <c r="B14546" t="s">
        <v>28610</v>
      </c>
      <c r="C14546">
        <f t="shared" si="227"/>
        <v>26</v>
      </c>
      <c r="D14546" t="str">
        <f>+VLOOKUP(base[[#This Row],[key]],Tabla2[[key]:[Homologado]],4,0)</f>
        <v>TNS</v>
      </c>
    </row>
    <row r="14547" spans="1:4" x14ac:dyDescent="0.3">
      <c r="A14547" t="s">
        <v>32074</v>
      </c>
      <c r="B14547" t="s">
        <v>28610</v>
      </c>
      <c r="C14547">
        <f t="shared" si="227"/>
        <v>26</v>
      </c>
      <c r="D14547" t="str">
        <f>+VLOOKUP(base[[#This Row],[key]],Tabla2[[key]:[Homologado]],4,0)</f>
        <v>TNS</v>
      </c>
    </row>
    <row r="14548" spans="1:4" x14ac:dyDescent="0.3">
      <c r="A14548" t="s">
        <v>3236</v>
      </c>
      <c r="B14548" t="s">
        <v>28610</v>
      </c>
      <c r="C14548">
        <f t="shared" si="227"/>
        <v>26</v>
      </c>
      <c r="D14548" t="str">
        <f>+VLOOKUP(base[[#This Row],[key]],Tabla2[[key]:[Homologado]],4,0)</f>
        <v>TNS</v>
      </c>
    </row>
    <row r="14549" spans="1:4" x14ac:dyDescent="0.3">
      <c r="A14549" t="s">
        <v>1395</v>
      </c>
      <c r="B14549" t="s">
        <v>28610</v>
      </c>
      <c r="C14549">
        <f t="shared" si="227"/>
        <v>26</v>
      </c>
      <c r="D14549" t="str">
        <f>+VLOOKUP(base[[#This Row],[key]],Tabla2[[key]:[Homologado]],4,0)</f>
        <v>TNS</v>
      </c>
    </row>
    <row r="14550" spans="1:4" x14ac:dyDescent="0.3">
      <c r="A14550" t="s">
        <v>32075</v>
      </c>
      <c r="B14550" t="s">
        <v>28610</v>
      </c>
      <c r="C14550">
        <f t="shared" si="227"/>
        <v>26</v>
      </c>
      <c r="D14550" t="str">
        <f>+VLOOKUP(base[[#This Row],[key]],Tabla2[[key]:[Homologado]],4,0)</f>
        <v>TNS</v>
      </c>
    </row>
    <row r="14551" spans="1:4" x14ac:dyDescent="0.3">
      <c r="A14551" t="s">
        <v>32076</v>
      </c>
      <c r="B14551" t="s">
        <v>28610</v>
      </c>
      <c r="C14551">
        <f t="shared" si="227"/>
        <v>26</v>
      </c>
      <c r="D14551" t="str">
        <f>+VLOOKUP(base[[#This Row],[key]],Tabla2[[key]:[Homologado]],4,0)</f>
        <v>TNS</v>
      </c>
    </row>
    <row r="14552" spans="1:4" x14ac:dyDescent="0.3">
      <c r="A14552" t="s">
        <v>32077</v>
      </c>
      <c r="B14552" t="s">
        <v>28610</v>
      </c>
      <c r="C14552">
        <f t="shared" si="227"/>
        <v>26</v>
      </c>
      <c r="D14552" t="str">
        <f>+VLOOKUP(base[[#This Row],[key]],Tabla2[[key]:[Homologado]],4,0)</f>
        <v>TNS</v>
      </c>
    </row>
    <row r="14553" spans="1:4" x14ac:dyDescent="0.3">
      <c r="A14553" t="s">
        <v>3273</v>
      </c>
      <c r="B14553" t="s">
        <v>28610</v>
      </c>
      <c r="C14553">
        <f t="shared" si="227"/>
        <v>26</v>
      </c>
      <c r="D14553" t="str">
        <f>+VLOOKUP(base[[#This Row],[key]],Tabla2[[key]:[Homologado]],4,0)</f>
        <v>TNS</v>
      </c>
    </row>
    <row r="14554" spans="1:4" x14ac:dyDescent="0.3">
      <c r="A14554" t="s">
        <v>1572</v>
      </c>
      <c r="B14554" t="s">
        <v>28610</v>
      </c>
      <c r="C14554">
        <f t="shared" si="227"/>
        <v>26</v>
      </c>
      <c r="D14554" t="str">
        <f>+VLOOKUP(base[[#This Row],[key]],Tabla2[[key]:[Homologado]],4,0)</f>
        <v>TNS</v>
      </c>
    </row>
    <row r="14555" spans="1:4" x14ac:dyDescent="0.3">
      <c r="A14555" t="s">
        <v>1673</v>
      </c>
      <c r="B14555" t="s">
        <v>28610</v>
      </c>
      <c r="C14555">
        <f t="shared" si="227"/>
        <v>26</v>
      </c>
      <c r="D14555" t="str">
        <f>+VLOOKUP(base[[#This Row],[key]],Tabla2[[key]:[Homologado]],4,0)</f>
        <v>TNS</v>
      </c>
    </row>
    <row r="14556" spans="1:4" x14ac:dyDescent="0.3">
      <c r="A14556" t="s">
        <v>2175</v>
      </c>
      <c r="B14556" t="s">
        <v>28610</v>
      </c>
      <c r="C14556">
        <f t="shared" si="227"/>
        <v>26</v>
      </c>
      <c r="D14556" t="str">
        <f>+VLOOKUP(base[[#This Row],[key]],Tabla2[[key]:[Homologado]],4,0)</f>
        <v>TNS</v>
      </c>
    </row>
    <row r="14557" spans="1:4" x14ac:dyDescent="0.3">
      <c r="A14557" t="s">
        <v>32078</v>
      </c>
      <c r="B14557" t="s">
        <v>28610</v>
      </c>
      <c r="C14557">
        <f t="shared" si="227"/>
        <v>26</v>
      </c>
      <c r="D14557" t="str">
        <f>+VLOOKUP(base[[#This Row],[key]],Tabla2[[key]:[Homologado]],4,0)</f>
        <v>TNS</v>
      </c>
    </row>
    <row r="14558" spans="1:4" x14ac:dyDescent="0.3">
      <c r="A14558" t="s">
        <v>3240</v>
      </c>
      <c r="B14558" t="s">
        <v>28610</v>
      </c>
      <c r="C14558">
        <f t="shared" si="227"/>
        <v>26</v>
      </c>
      <c r="D14558" t="str">
        <f>+VLOOKUP(base[[#This Row],[key]],Tabla2[[key]:[Homologado]],4,0)</f>
        <v>TNS</v>
      </c>
    </row>
    <row r="14559" spans="1:4" x14ac:dyDescent="0.3">
      <c r="A14559" t="s">
        <v>32079</v>
      </c>
      <c r="B14559" t="s">
        <v>28610</v>
      </c>
      <c r="C14559">
        <f t="shared" si="227"/>
        <v>26</v>
      </c>
      <c r="D14559" t="str">
        <f>+VLOOKUP(base[[#This Row],[key]],Tabla2[[key]:[Homologado]],4,0)</f>
        <v>TNS</v>
      </c>
    </row>
    <row r="14560" spans="1:4" x14ac:dyDescent="0.3">
      <c r="A14560" t="s">
        <v>32080</v>
      </c>
      <c r="B14560" t="s">
        <v>28610</v>
      </c>
      <c r="C14560">
        <f t="shared" si="227"/>
        <v>26</v>
      </c>
      <c r="D14560" t="str">
        <f>+VLOOKUP(base[[#This Row],[key]],Tabla2[[key]:[Homologado]],4,0)</f>
        <v>TNS</v>
      </c>
    </row>
    <row r="14561" spans="1:4" x14ac:dyDescent="0.3">
      <c r="A14561" t="s">
        <v>32081</v>
      </c>
      <c r="B14561" t="s">
        <v>28610</v>
      </c>
      <c r="C14561">
        <f t="shared" si="227"/>
        <v>26</v>
      </c>
      <c r="D14561" t="str">
        <f>+VLOOKUP(base[[#This Row],[key]],Tabla2[[key]:[Homologado]],4,0)</f>
        <v>TNS</v>
      </c>
    </row>
    <row r="14562" spans="1:4" x14ac:dyDescent="0.3">
      <c r="A14562" t="s">
        <v>32082</v>
      </c>
      <c r="B14562" t="s">
        <v>28610</v>
      </c>
      <c r="C14562">
        <f t="shared" si="227"/>
        <v>26</v>
      </c>
      <c r="D14562" t="str">
        <f>+VLOOKUP(base[[#This Row],[key]],Tabla2[[key]:[Homologado]],4,0)</f>
        <v>TNS</v>
      </c>
    </row>
    <row r="14563" spans="1:4" x14ac:dyDescent="0.3">
      <c r="A14563" t="s">
        <v>32083</v>
      </c>
      <c r="B14563" t="s">
        <v>28610</v>
      </c>
      <c r="C14563">
        <f t="shared" si="227"/>
        <v>26</v>
      </c>
      <c r="D14563" t="str">
        <f>+VLOOKUP(base[[#This Row],[key]],Tabla2[[key]:[Homologado]],4,0)</f>
        <v>TNS</v>
      </c>
    </row>
    <row r="14564" spans="1:4" x14ac:dyDescent="0.3">
      <c r="A14564" t="s">
        <v>32084</v>
      </c>
      <c r="B14564" t="s">
        <v>28610</v>
      </c>
      <c r="C14564">
        <f t="shared" si="227"/>
        <v>26</v>
      </c>
      <c r="D14564" t="str">
        <f>+VLOOKUP(base[[#This Row],[key]],Tabla2[[key]:[Homologado]],4,0)</f>
        <v>TNS</v>
      </c>
    </row>
    <row r="14565" spans="1:4" x14ac:dyDescent="0.3">
      <c r="A14565" t="s">
        <v>32085</v>
      </c>
      <c r="B14565" t="s">
        <v>28610</v>
      </c>
      <c r="C14565">
        <f t="shared" si="227"/>
        <v>26</v>
      </c>
      <c r="D14565" t="str">
        <f>+VLOOKUP(base[[#This Row],[key]],Tabla2[[key]:[Homologado]],4,0)</f>
        <v>TNS</v>
      </c>
    </row>
    <row r="14566" spans="1:4" x14ac:dyDescent="0.3">
      <c r="A14566" t="s">
        <v>32086</v>
      </c>
      <c r="B14566" t="s">
        <v>28610</v>
      </c>
      <c r="C14566">
        <f t="shared" si="227"/>
        <v>26</v>
      </c>
      <c r="D14566" t="str">
        <f>+VLOOKUP(base[[#This Row],[key]],Tabla2[[key]:[Homologado]],4,0)</f>
        <v>TNS</v>
      </c>
    </row>
    <row r="14567" spans="1:4" x14ac:dyDescent="0.3">
      <c r="A14567" t="s">
        <v>32087</v>
      </c>
      <c r="B14567" t="s">
        <v>28610</v>
      </c>
      <c r="C14567">
        <f t="shared" si="227"/>
        <v>26</v>
      </c>
      <c r="D14567" t="str">
        <f>+VLOOKUP(base[[#This Row],[key]],Tabla2[[key]:[Homologado]],4,0)</f>
        <v>TNS</v>
      </c>
    </row>
    <row r="14568" spans="1:4" x14ac:dyDescent="0.3">
      <c r="A14568" t="s">
        <v>32088</v>
      </c>
      <c r="B14568" t="s">
        <v>28610</v>
      </c>
      <c r="C14568">
        <f t="shared" si="227"/>
        <v>26</v>
      </c>
      <c r="D14568" t="str">
        <f>+VLOOKUP(base[[#This Row],[key]],Tabla2[[key]:[Homologado]],4,0)</f>
        <v>TNS</v>
      </c>
    </row>
    <row r="14569" spans="1:4" x14ac:dyDescent="0.3">
      <c r="A14569" t="s">
        <v>32089</v>
      </c>
      <c r="B14569" t="s">
        <v>28610</v>
      </c>
      <c r="C14569">
        <f t="shared" si="227"/>
        <v>26</v>
      </c>
      <c r="D14569" t="str">
        <f>+VLOOKUP(base[[#This Row],[key]],Tabla2[[key]:[Homologado]],4,0)</f>
        <v>TNS</v>
      </c>
    </row>
    <row r="14570" spans="1:4" x14ac:dyDescent="0.3">
      <c r="A14570" t="s">
        <v>32090</v>
      </c>
      <c r="B14570" t="s">
        <v>28610</v>
      </c>
      <c r="C14570">
        <f t="shared" si="227"/>
        <v>26</v>
      </c>
      <c r="D14570" t="str">
        <f>+VLOOKUP(base[[#This Row],[key]],Tabla2[[key]:[Homologado]],4,0)</f>
        <v>TNS</v>
      </c>
    </row>
    <row r="14571" spans="1:4" x14ac:dyDescent="0.3">
      <c r="A14571" t="s">
        <v>32091</v>
      </c>
      <c r="B14571" t="s">
        <v>28610</v>
      </c>
      <c r="C14571">
        <f t="shared" si="227"/>
        <v>26</v>
      </c>
      <c r="D14571" t="str">
        <f>+VLOOKUP(base[[#This Row],[key]],Tabla2[[key]:[Homologado]],4,0)</f>
        <v>TNS</v>
      </c>
    </row>
    <row r="14572" spans="1:4" x14ac:dyDescent="0.3">
      <c r="A14572" t="s">
        <v>32092</v>
      </c>
      <c r="B14572" t="s">
        <v>28610</v>
      </c>
      <c r="C14572">
        <f t="shared" si="227"/>
        <v>26</v>
      </c>
      <c r="D14572" t="str">
        <f>+VLOOKUP(base[[#This Row],[key]],Tabla2[[key]:[Homologado]],4,0)</f>
        <v>TNS</v>
      </c>
    </row>
    <row r="14573" spans="1:4" x14ac:dyDescent="0.3">
      <c r="A14573" t="s">
        <v>1386</v>
      </c>
      <c r="B14573" t="s">
        <v>28610</v>
      </c>
      <c r="C14573">
        <f t="shared" si="227"/>
        <v>26</v>
      </c>
      <c r="D14573" t="str">
        <f>+VLOOKUP(base[[#This Row],[key]],Tabla2[[key]:[Homologado]],4,0)</f>
        <v>TNS</v>
      </c>
    </row>
    <row r="14574" spans="1:4" x14ac:dyDescent="0.3">
      <c r="A14574" t="s">
        <v>32093</v>
      </c>
      <c r="B14574" t="s">
        <v>28610</v>
      </c>
      <c r="C14574">
        <f t="shared" si="227"/>
        <v>26</v>
      </c>
      <c r="D14574" t="str">
        <f>+VLOOKUP(base[[#This Row],[key]],Tabla2[[key]:[Homologado]],4,0)</f>
        <v>TNS</v>
      </c>
    </row>
    <row r="14575" spans="1:4" x14ac:dyDescent="0.3">
      <c r="A14575" t="s">
        <v>32094</v>
      </c>
      <c r="B14575" t="s">
        <v>28610</v>
      </c>
      <c r="C14575">
        <f t="shared" si="227"/>
        <v>26</v>
      </c>
      <c r="D14575" t="str">
        <f>+VLOOKUP(base[[#This Row],[key]],Tabla2[[key]:[Homologado]],4,0)</f>
        <v>TNS</v>
      </c>
    </row>
    <row r="14576" spans="1:4" x14ac:dyDescent="0.3">
      <c r="A14576" t="s">
        <v>32095</v>
      </c>
      <c r="B14576" t="s">
        <v>28610</v>
      </c>
      <c r="C14576">
        <f t="shared" si="227"/>
        <v>26</v>
      </c>
      <c r="D14576" t="str">
        <f>+VLOOKUP(base[[#This Row],[key]],Tabla2[[key]:[Homologado]],4,0)</f>
        <v>TNS</v>
      </c>
    </row>
    <row r="14577" spans="1:4" x14ac:dyDescent="0.3">
      <c r="A14577" t="s">
        <v>32096</v>
      </c>
      <c r="B14577" t="s">
        <v>28610</v>
      </c>
      <c r="C14577">
        <f t="shared" si="227"/>
        <v>26</v>
      </c>
      <c r="D14577" t="str">
        <f>+VLOOKUP(base[[#This Row],[key]],Tabla2[[key]:[Homologado]],4,0)</f>
        <v>TNS</v>
      </c>
    </row>
    <row r="14578" spans="1:4" x14ac:dyDescent="0.3">
      <c r="A14578" t="s">
        <v>32097</v>
      </c>
      <c r="B14578" t="s">
        <v>28610</v>
      </c>
      <c r="C14578">
        <f t="shared" si="227"/>
        <v>26</v>
      </c>
      <c r="D14578" t="str">
        <f>+VLOOKUP(base[[#This Row],[key]],Tabla2[[key]:[Homologado]],4,0)</f>
        <v>TNS</v>
      </c>
    </row>
    <row r="14579" spans="1:4" x14ac:dyDescent="0.3">
      <c r="A14579" t="s">
        <v>32098</v>
      </c>
      <c r="B14579" t="s">
        <v>28610</v>
      </c>
      <c r="C14579">
        <f t="shared" si="227"/>
        <v>26</v>
      </c>
      <c r="D14579" t="str">
        <f>+VLOOKUP(base[[#This Row],[key]],Tabla2[[key]:[Homologado]],4,0)</f>
        <v>TNS</v>
      </c>
    </row>
    <row r="14580" spans="1:4" x14ac:dyDescent="0.3">
      <c r="A14580" t="s">
        <v>32099</v>
      </c>
      <c r="B14580" t="s">
        <v>28610</v>
      </c>
      <c r="C14580">
        <f t="shared" si="227"/>
        <v>26</v>
      </c>
      <c r="D14580" t="str">
        <f>+VLOOKUP(base[[#This Row],[key]],Tabla2[[key]:[Homologado]],4,0)</f>
        <v>TNS</v>
      </c>
    </row>
    <row r="14581" spans="1:4" x14ac:dyDescent="0.3">
      <c r="A14581" t="s">
        <v>32100</v>
      </c>
      <c r="B14581" t="s">
        <v>28610</v>
      </c>
      <c r="C14581">
        <f t="shared" si="227"/>
        <v>26</v>
      </c>
      <c r="D14581" t="str">
        <f>+VLOOKUP(base[[#This Row],[key]],Tabla2[[key]:[Homologado]],4,0)</f>
        <v>TNS</v>
      </c>
    </row>
    <row r="14582" spans="1:4" x14ac:dyDescent="0.3">
      <c r="A14582" t="s">
        <v>32101</v>
      </c>
      <c r="B14582" t="s">
        <v>28610</v>
      </c>
      <c r="C14582">
        <f t="shared" si="227"/>
        <v>26</v>
      </c>
      <c r="D14582" t="str">
        <f>+VLOOKUP(base[[#This Row],[key]],Tabla2[[key]:[Homologado]],4,0)</f>
        <v>TNS</v>
      </c>
    </row>
    <row r="14583" spans="1:4" x14ac:dyDescent="0.3">
      <c r="A14583" t="s">
        <v>32102</v>
      </c>
      <c r="B14583" t="s">
        <v>28610</v>
      </c>
      <c r="C14583">
        <f t="shared" si="227"/>
        <v>26</v>
      </c>
      <c r="D14583" t="str">
        <f>+VLOOKUP(base[[#This Row],[key]],Tabla2[[key]:[Homologado]],4,0)</f>
        <v>TNS</v>
      </c>
    </row>
    <row r="14584" spans="1:4" x14ac:dyDescent="0.3">
      <c r="A14584" t="s">
        <v>32103</v>
      </c>
      <c r="B14584" t="s">
        <v>28610</v>
      </c>
      <c r="C14584">
        <f t="shared" si="227"/>
        <v>26</v>
      </c>
      <c r="D14584" t="str">
        <f>+VLOOKUP(base[[#This Row],[key]],Tabla2[[key]:[Homologado]],4,0)</f>
        <v>TNS</v>
      </c>
    </row>
    <row r="14585" spans="1:4" x14ac:dyDescent="0.3">
      <c r="A14585" t="s">
        <v>32104</v>
      </c>
      <c r="B14585" t="s">
        <v>28610</v>
      </c>
      <c r="C14585">
        <f t="shared" si="227"/>
        <v>26</v>
      </c>
      <c r="D14585" t="str">
        <f>+VLOOKUP(base[[#This Row],[key]],Tabla2[[key]:[Homologado]],4,0)</f>
        <v>TNS</v>
      </c>
    </row>
    <row r="14586" spans="1:4" x14ac:dyDescent="0.3">
      <c r="A14586" t="s">
        <v>32105</v>
      </c>
      <c r="B14586" t="s">
        <v>28610</v>
      </c>
      <c r="C14586">
        <f t="shared" si="227"/>
        <v>26</v>
      </c>
      <c r="D14586" t="str">
        <f>+VLOOKUP(base[[#This Row],[key]],Tabla2[[key]:[Homologado]],4,0)</f>
        <v>TNS</v>
      </c>
    </row>
    <row r="14587" spans="1:4" x14ac:dyDescent="0.3">
      <c r="A14587" t="s">
        <v>32106</v>
      </c>
      <c r="B14587" t="s">
        <v>28610</v>
      </c>
      <c r="C14587">
        <f t="shared" si="227"/>
        <v>26</v>
      </c>
      <c r="D14587" t="str">
        <f>+VLOOKUP(base[[#This Row],[key]],Tabla2[[key]:[Homologado]],4,0)</f>
        <v>TNS</v>
      </c>
    </row>
    <row r="14588" spans="1:4" x14ac:dyDescent="0.3">
      <c r="A14588" t="s">
        <v>32107</v>
      </c>
      <c r="B14588" t="s">
        <v>28610</v>
      </c>
      <c r="C14588">
        <f t="shared" si="227"/>
        <v>26</v>
      </c>
      <c r="D14588" t="str">
        <f>+VLOOKUP(base[[#This Row],[key]],Tabla2[[key]:[Homologado]],4,0)</f>
        <v>TNS</v>
      </c>
    </row>
    <row r="14589" spans="1:4" x14ac:dyDescent="0.3">
      <c r="A14589" t="s">
        <v>32108</v>
      </c>
      <c r="B14589" t="s">
        <v>28610</v>
      </c>
      <c r="C14589">
        <f t="shared" si="227"/>
        <v>26</v>
      </c>
      <c r="D14589" t="str">
        <f>+VLOOKUP(base[[#This Row],[key]],Tabla2[[key]:[Homologado]],4,0)</f>
        <v>TNS</v>
      </c>
    </row>
    <row r="14590" spans="1:4" x14ac:dyDescent="0.3">
      <c r="A14590" t="s">
        <v>32109</v>
      </c>
      <c r="B14590" t="s">
        <v>28610</v>
      </c>
      <c r="C14590">
        <f t="shared" si="227"/>
        <v>26</v>
      </c>
      <c r="D14590" t="str">
        <f>+VLOOKUP(base[[#This Row],[key]],Tabla2[[key]:[Homologado]],4,0)</f>
        <v>TNS</v>
      </c>
    </row>
    <row r="14591" spans="1:4" x14ac:dyDescent="0.3">
      <c r="A14591" t="s">
        <v>32110</v>
      </c>
      <c r="B14591" t="s">
        <v>28610</v>
      </c>
      <c r="C14591">
        <f t="shared" si="227"/>
        <v>26</v>
      </c>
      <c r="D14591" t="str">
        <f>+VLOOKUP(base[[#This Row],[key]],Tabla2[[key]:[Homologado]],4,0)</f>
        <v>TNS</v>
      </c>
    </row>
    <row r="14592" spans="1:4" x14ac:dyDescent="0.3">
      <c r="A14592" t="s">
        <v>32111</v>
      </c>
      <c r="B14592" t="s">
        <v>28610</v>
      </c>
      <c r="C14592">
        <f t="shared" si="227"/>
        <v>26</v>
      </c>
      <c r="D14592" t="str">
        <f>+VLOOKUP(base[[#This Row],[key]],Tabla2[[key]:[Homologado]],4,0)</f>
        <v>TNS</v>
      </c>
    </row>
    <row r="14593" spans="1:4" x14ac:dyDescent="0.3">
      <c r="A14593" t="s">
        <v>32112</v>
      </c>
      <c r="B14593" t="s">
        <v>28610</v>
      </c>
      <c r="C14593">
        <f t="shared" si="227"/>
        <v>26</v>
      </c>
      <c r="D14593" t="str">
        <f>+VLOOKUP(base[[#This Row],[key]],Tabla2[[key]:[Homologado]],4,0)</f>
        <v>TNS</v>
      </c>
    </row>
    <row r="14594" spans="1:4" x14ac:dyDescent="0.3">
      <c r="A14594" t="s">
        <v>32113</v>
      </c>
      <c r="B14594" t="s">
        <v>28610</v>
      </c>
      <c r="C14594">
        <f t="shared" si="227"/>
        <v>26</v>
      </c>
      <c r="D14594" t="str">
        <f>+VLOOKUP(base[[#This Row],[key]],Tabla2[[key]:[Homologado]],4,0)</f>
        <v>TNS</v>
      </c>
    </row>
    <row r="14595" spans="1:4" x14ac:dyDescent="0.3">
      <c r="A14595" t="s">
        <v>3241</v>
      </c>
      <c r="B14595" t="s">
        <v>28610</v>
      </c>
      <c r="C14595">
        <f t="shared" si="227"/>
        <v>26</v>
      </c>
      <c r="D14595" t="str">
        <f>+VLOOKUP(base[[#This Row],[key]],Tabla2[[key]:[Homologado]],4,0)</f>
        <v>TNS</v>
      </c>
    </row>
    <row r="14596" spans="1:4" x14ac:dyDescent="0.3">
      <c r="A14596" t="s">
        <v>32114</v>
      </c>
      <c r="B14596" t="s">
        <v>28610</v>
      </c>
      <c r="C14596">
        <f t="shared" ref="C14596:C14659" si="228">+IF(B14596=B14595,C14595,C14595+1)</f>
        <v>26</v>
      </c>
      <c r="D14596" t="str">
        <f>+VLOOKUP(base[[#This Row],[key]],Tabla2[[key]:[Homologado]],4,0)</f>
        <v>TNS</v>
      </c>
    </row>
    <row r="14597" spans="1:4" x14ac:dyDescent="0.3">
      <c r="A14597" t="s">
        <v>32115</v>
      </c>
      <c r="B14597" t="s">
        <v>28610</v>
      </c>
      <c r="C14597">
        <f t="shared" si="228"/>
        <v>26</v>
      </c>
      <c r="D14597" t="str">
        <f>+VLOOKUP(base[[#This Row],[key]],Tabla2[[key]:[Homologado]],4,0)</f>
        <v>TNS</v>
      </c>
    </row>
    <row r="14598" spans="1:4" x14ac:dyDescent="0.3">
      <c r="A14598" t="s">
        <v>32116</v>
      </c>
      <c r="B14598" t="s">
        <v>28610</v>
      </c>
      <c r="C14598">
        <f t="shared" si="228"/>
        <v>26</v>
      </c>
      <c r="D14598" t="str">
        <f>+VLOOKUP(base[[#This Row],[key]],Tabla2[[key]:[Homologado]],4,0)</f>
        <v>TNS</v>
      </c>
    </row>
    <row r="14599" spans="1:4" x14ac:dyDescent="0.3">
      <c r="A14599" t="s">
        <v>32117</v>
      </c>
      <c r="B14599" t="s">
        <v>28610</v>
      </c>
      <c r="C14599">
        <f t="shared" si="228"/>
        <v>26</v>
      </c>
      <c r="D14599" t="str">
        <f>+VLOOKUP(base[[#This Row],[key]],Tabla2[[key]:[Homologado]],4,0)</f>
        <v>TNS</v>
      </c>
    </row>
    <row r="14600" spans="1:4" x14ac:dyDescent="0.3">
      <c r="A14600" t="s">
        <v>32118</v>
      </c>
      <c r="B14600" t="s">
        <v>28610</v>
      </c>
      <c r="C14600">
        <f t="shared" si="228"/>
        <v>26</v>
      </c>
      <c r="D14600" t="str">
        <f>+VLOOKUP(base[[#This Row],[key]],Tabla2[[key]:[Homologado]],4,0)</f>
        <v>TNS</v>
      </c>
    </row>
    <row r="14601" spans="1:4" x14ac:dyDescent="0.3">
      <c r="A14601" t="s">
        <v>32119</v>
      </c>
      <c r="B14601" t="s">
        <v>28610</v>
      </c>
      <c r="C14601">
        <f t="shared" si="228"/>
        <v>26</v>
      </c>
      <c r="D14601" t="str">
        <f>+VLOOKUP(base[[#This Row],[key]],Tabla2[[key]:[Homologado]],4,0)</f>
        <v>TNS</v>
      </c>
    </row>
    <row r="14602" spans="1:4" x14ac:dyDescent="0.3">
      <c r="A14602" t="s">
        <v>32120</v>
      </c>
      <c r="B14602" t="s">
        <v>28610</v>
      </c>
      <c r="C14602">
        <f t="shared" si="228"/>
        <v>26</v>
      </c>
      <c r="D14602" t="str">
        <f>+VLOOKUP(base[[#This Row],[key]],Tabla2[[key]:[Homologado]],4,0)</f>
        <v>TNS</v>
      </c>
    </row>
    <row r="14603" spans="1:4" x14ac:dyDescent="0.3">
      <c r="A14603" t="s">
        <v>2019</v>
      </c>
      <c r="B14603" t="s">
        <v>28610</v>
      </c>
      <c r="C14603">
        <f t="shared" si="228"/>
        <v>26</v>
      </c>
      <c r="D14603" t="str">
        <f>+VLOOKUP(base[[#This Row],[key]],Tabla2[[key]:[Homologado]],4,0)</f>
        <v>TNS</v>
      </c>
    </row>
    <row r="14604" spans="1:4" x14ac:dyDescent="0.3">
      <c r="A14604" t="s">
        <v>32121</v>
      </c>
      <c r="B14604" t="s">
        <v>28610</v>
      </c>
      <c r="C14604">
        <f t="shared" si="228"/>
        <v>26</v>
      </c>
      <c r="D14604" t="str">
        <f>+VLOOKUP(base[[#This Row],[key]],Tabla2[[key]:[Homologado]],4,0)</f>
        <v>TNS</v>
      </c>
    </row>
    <row r="14605" spans="1:4" x14ac:dyDescent="0.3">
      <c r="A14605" t="s">
        <v>32122</v>
      </c>
      <c r="B14605" t="s">
        <v>28610</v>
      </c>
      <c r="C14605">
        <f t="shared" si="228"/>
        <v>26</v>
      </c>
      <c r="D14605" t="str">
        <f>+VLOOKUP(base[[#This Row],[key]],Tabla2[[key]:[Homologado]],4,0)</f>
        <v>TNS</v>
      </c>
    </row>
    <row r="14606" spans="1:4" x14ac:dyDescent="0.3">
      <c r="A14606" t="s">
        <v>32123</v>
      </c>
      <c r="B14606" t="s">
        <v>28610</v>
      </c>
      <c r="C14606">
        <f t="shared" si="228"/>
        <v>26</v>
      </c>
      <c r="D14606" t="str">
        <f>+VLOOKUP(base[[#This Row],[key]],Tabla2[[key]:[Homologado]],4,0)</f>
        <v>TNS</v>
      </c>
    </row>
    <row r="14607" spans="1:4" x14ac:dyDescent="0.3">
      <c r="A14607" t="s">
        <v>32124</v>
      </c>
      <c r="B14607" t="s">
        <v>28610</v>
      </c>
      <c r="C14607">
        <f t="shared" si="228"/>
        <v>26</v>
      </c>
      <c r="D14607" t="str">
        <f>+VLOOKUP(base[[#This Row],[key]],Tabla2[[key]:[Homologado]],4,0)</f>
        <v>TNS</v>
      </c>
    </row>
    <row r="14608" spans="1:4" x14ac:dyDescent="0.3">
      <c r="A14608" t="s">
        <v>32125</v>
      </c>
      <c r="B14608" t="s">
        <v>28610</v>
      </c>
      <c r="C14608">
        <f t="shared" si="228"/>
        <v>26</v>
      </c>
      <c r="D14608" t="str">
        <f>+VLOOKUP(base[[#This Row],[key]],Tabla2[[key]:[Homologado]],4,0)</f>
        <v>TNS</v>
      </c>
    </row>
    <row r="14609" spans="1:4" x14ac:dyDescent="0.3">
      <c r="A14609" t="s">
        <v>32126</v>
      </c>
      <c r="B14609" t="s">
        <v>28610</v>
      </c>
      <c r="C14609">
        <f t="shared" si="228"/>
        <v>26</v>
      </c>
      <c r="D14609" t="str">
        <f>+VLOOKUP(base[[#This Row],[key]],Tabla2[[key]:[Homologado]],4,0)</f>
        <v>TNS</v>
      </c>
    </row>
    <row r="14610" spans="1:4" x14ac:dyDescent="0.3">
      <c r="A14610" t="s">
        <v>1400</v>
      </c>
      <c r="B14610" t="s">
        <v>28610</v>
      </c>
      <c r="C14610">
        <f t="shared" si="228"/>
        <v>26</v>
      </c>
      <c r="D14610" t="str">
        <f>+VLOOKUP(base[[#This Row],[key]],Tabla2[[key]:[Homologado]],4,0)</f>
        <v>TNS</v>
      </c>
    </row>
    <row r="14611" spans="1:4" x14ac:dyDescent="0.3">
      <c r="A14611" t="s">
        <v>1476</v>
      </c>
      <c r="B14611" t="s">
        <v>28610</v>
      </c>
      <c r="C14611">
        <f t="shared" si="228"/>
        <v>26</v>
      </c>
      <c r="D14611" t="str">
        <f>+VLOOKUP(base[[#This Row],[key]],Tabla2[[key]:[Homologado]],4,0)</f>
        <v>TNS</v>
      </c>
    </row>
    <row r="14612" spans="1:4" x14ac:dyDescent="0.3">
      <c r="A14612" t="s">
        <v>1761</v>
      </c>
      <c r="B14612" t="s">
        <v>28610</v>
      </c>
      <c r="C14612">
        <f t="shared" si="228"/>
        <v>26</v>
      </c>
      <c r="D14612" t="str">
        <f>+VLOOKUP(base[[#This Row],[key]],Tabla2[[key]:[Homologado]],4,0)</f>
        <v>TNS</v>
      </c>
    </row>
    <row r="14613" spans="1:4" x14ac:dyDescent="0.3">
      <c r="A14613" t="s">
        <v>32127</v>
      </c>
      <c r="B14613" t="s">
        <v>28610</v>
      </c>
      <c r="C14613">
        <f t="shared" si="228"/>
        <v>26</v>
      </c>
      <c r="D14613" t="str">
        <f>+VLOOKUP(base[[#This Row],[key]],Tabla2[[key]:[Homologado]],4,0)</f>
        <v>TNS</v>
      </c>
    </row>
    <row r="14614" spans="1:4" x14ac:dyDescent="0.3">
      <c r="A14614" t="s">
        <v>32128</v>
      </c>
      <c r="B14614" t="s">
        <v>28610</v>
      </c>
      <c r="C14614">
        <f t="shared" si="228"/>
        <v>26</v>
      </c>
      <c r="D14614" t="str">
        <f>+VLOOKUP(base[[#This Row],[key]],Tabla2[[key]:[Homologado]],4,0)</f>
        <v>TNS</v>
      </c>
    </row>
    <row r="14615" spans="1:4" x14ac:dyDescent="0.3">
      <c r="A14615" t="s">
        <v>32129</v>
      </c>
      <c r="B14615" t="s">
        <v>28610</v>
      </c>
      <c r="C14615">
        <f t="shared" si="228"/>
        <v>26</v>
      </c>
      <c r="D14615" t="str">
        <f>+VLOOKUP(base[[#This Row],[key]],Tabla2[[key]:[Homologado]],4,0)</f>
        <v>TNS</v>
      </c>
    </row>
    <row r="14616" spans="1:4" x14ac:dyDescent="0.3">
      <c r="A14616" t="s">
        <v>32130</v>
      </c>
      <c r="B14616" t="s">
        <v>28610</v>
      </c>
      <c r="C14616">
        <f t="shared" si="228"/>
        <v>26</v>
      </c>
      <c r="D14616" t="str">
        <f>+VLOOKUP(base[[#This Row],[key]],Tabla2[[key]:[Homologado]],4,0)</f>
        <v>TNS</v>
      </c>
    </row>
    <row r="14617" spans="1:4" x14ac:dyDescent="0.3">
      <c r="A14617" t="s">
        <v>32131</v>
      </c>
      <c r="B14617" t="s">
        <v>28610</v>
      </c>
      <c r="C14617">
        <f t="shared" si="228"/>
        <v>26</v>
      </c>
      <c r="D14617" t="str">
        <f>+VLOOKUP(base[[#This Row],[key]],Tabla2[[key]:[Homologado]],4,0)</f>
        <v>TNS</v>
      </c>
    </row>
    <row r="14618" spans="1:4" x14ac:dyDescent="0.3">
      <c r="A14618" t="s">
        <v>32132</v>
      </c>
      <c r="B14618" t="s">
        <v>28610</v>
      </c>
      <c r="C14618">
        <f t="shared" si="228"/>
        <v>26</v>
      </c>
      <c r="D14618" t="str">
        <f>+VLOOKUP(base[[#This Row],[key]],Tabla2[[key]:[Homologado]],4,0)</f>
        <v>TNS</v>
      </c>
    </row>
    <row r="14619" spans="1:4" x14ac:dyDescent="0.3">
      <c r="A14619" t="s">
        <v>32133</v>
      </c>
      <c r="B14619" t="s">
        <v>28610</v>
      </c>
      <c r="C14619">
        <f t="shared" si="228"/>
        <v>26</v>
      </c>
      <c r="D14619" t="str">
        <f>+VLOOKUP(base[[#This Row],[key]],Tabla2[[key]:[Homologado]],4,0)</f>
        <v>TNS</v>
      </c>
    </row>
    <row r="14620" spans="1:4" x14ac:dyDescent="0.3">
      <c r="A14620" t="s">
        <v>32134</v>
      </c>
      <c r="B14620" t="s">
        <v>28610</v>
      </c>
      <c r="C14620">
        <f t="shared" si="228"/>
        <v>26</v>
      </c>
      <c r="D14620" t="str">
        <f>+VLOOKUP(base[[#This Row],[key]],Tabla2[[key]:[Homologado]],4,0)</f>
        <v>TNS</v>
      </c>
    </row>
    <row r="14621" spans="1:4" x14ac:dyDescent="0.3">
      <c r="A14621" t="s">
        <v>1853</v>
      </c>
      <c r="B14621" t="s">
        <v>28610</v>
      </c>
      <c r="C14621">
        <f t="shared" si="228"/>
        <v>26</v>
      </c>
      <c r="D14621" t="str">
        <f>+VLOOKUP(base[[#This Row],[key]],Tabla2[[key]:[Homologado]],4,0)</f>
        <v>TNS</v>
      </c>
    </row>
    <row r="14622" spans="1:4" x14ac:dyDescent="0.3">
      <c r="A14622" t="s">
        <v>32135</v>
      </c>
      <c r="B14622" t="s">
        <v>28610</v>
      </c>
      <c r="C14622">
        <f t="shared" si="228"/>
        <v>26</v>
      </c>
      <c r="D14622" t="str">
        <f>+VLOOKUP(base[[#This Row],[key]],Tabla2[[key]:[Homologado]],4,0)</f>
        <v>TNS</v>
      </c>
    </row>
    <row r="14623" spans="1:4" x14ac:dyDescent="0.3">
      <c r="A14623" t="s">
        <v>32136</v>
      </c>
      <c r="B14623" t="s">
        <v>28610</v>
      </c>
      <c r="C14623">
        <f t="shared" si="228"/>
        <v>26</v>
      </c>
      <c r="D14623" t="str">
        <f>+VLOOKUP(base[[#This Row],[key]],Tabla2[[key]:[Homologado]],4,0)</f>
        <v>TNS</v>
      </c>
    </row>
    <row r="14624" spans="1:4" x14ac:dyDescent="0.3">
      <c r="A14624" t="s">
        <v>1510</v>
      </c>
      <c r="B14624" t="s">
        <v>28610</v>
      </c>
      <c r="C14624">
        <f t="shared" si="228"/>
        <v>26</v>
      </c>
      <c r="D14624" t="str">
        <f>+VLOOKUP(base[[#This Row],[key]],Tabla2[[key]:[Homologado]],4,0)</f>
        <v>TNS</v>
      </c>
    </row>
    <row r="14625" spans="1:4" x14ac:dyDescent="0.3">
      <c r="A14625" t="s">
        <v>32137</v>
      </c>
      <c r="B14625" t="s">
        <v>28610</v>
      </c>
      <c r="C14625">
        <f t="shared" si="228"/>
        <v>26</v>
      </c>
      <c r="D14625" t="str">
        <f>+VLOOKUP(base[[#This Row],[key]],Tabla2[[key]:[Homologado]],4,0)</f>
        <v>TNS</v>
      </c>
    </row>
    <row r="14626" spans="1:4" x14ac:dyDescent="0.3">
      <c r="A14626" t="s">
        <v>32138</v>
      </c>
      <c r="B14626" t="s">
        <v>28610</v>
      </c>
      <c r="C14626">
        <f t="shared" si="228"/>
        <v>26</v>
      </c>
      <c r="D14626" t="str">
        <f>+VLOOKUP(base[[#This Row],[key]],Tabla2[[key]:[Homologado]],4,0)</f>
        <v>TNS</v>
      </c>
    </row>
    <row r="14627" spans="1:4" x14ac:dyDescent="0.3">
      <c r="A14627" t="s">
        <v>32139</v>
      </c>
      <c r="B14627" t="s">
        <v>28610</v>
      </c>
      <c r="C14627">
        <f t="shared" si="228"/>
        <v>26</v>
      </c>
      <c r="D14627" t="str">
        <f>+VLOOKUP(base[[#This Row],[key]],Tabla2[[key]:[Homologado]],4,0)</f>
        <v>TNS</v>
      </c>
    </row>
    <row r="14628" spans="1:4" x14ac:dyDescent="0.3">
      <c r="A14628" t="s">
        <v>32140</v>
      </c>
      <c r="B14628" t="s">
        <v>28610</v>
      </c>
      <c r="C14628">
        <f t="shared" si="228"/>
        <v>26</v>
      </c>
      <c r="D14628" t="str">
        <f>+VLOOKUP(base[[#This Row],[key]],Tabla2[[key]:[Homologado]],4,0)</f>
        <v>TNS</v>
      </c>
    </row>
    <row r="14629" spans="1:4" x14ac:dyDescent="0.3">
      <c r="A14629" t="s">
        <v>32141</v>
      </c>
      <c r="B14629" t="s">
        <v>28610</v>
      </c>
      <c r="C14629">
        <f t="shared" si="228"/>
        <v>26</v>
      </c>
      <c r="D14629" t="str">
        <f>+VLOOKUP(base[[#This Row],[key]],Tabla2[[key]:[Homologado]],4,0)</f>
        <v>TNS</v>
      </c>
    </row>
    <row r="14630" spans="1:4" x14ac:dyDescent="0.3">
      <c r="A14630" t="s">
        <v>32142</v>
      </c>
      <c r="B14630" t="s">
        <v>28610</v>
      </c>
      <c r="C14630">
        <f t="shared" si="228"/>
        <v>26</v>
      </c>
      <c r="D14630" t="str">
        <f>+VLOOKUP(base[[#This Row],[key]],Tabla2[[key]:[Homologado]],4,0)</f>
        <v>TNS</v>
      </c>
    </row>
    <row r="14631" spans="1:4" x14ac:dyDescent="0.3">
      <c r="A14631" t="s">
        <v>32143</v>
      </c>
      <c r="B14631" t="s">
        <v>28610</v>
      </c>
      <c r="C14631">
        <f t="shared" si="228"/>
        <v>26</v>
      </c>
      <c r="D14631" t="str">
        <f>+VLOOKUP(base[[#This Row],[key]],Tabla2[[key]:[Homologado]],4,0)</f>
        <v>TNS</v>
      </c>
    </row>
    <row r="14632" spans="1:4" x14ac:dyDescent="0.3">
      <c r="A14632" t="s">
        <v>32144</v>
      </c>
      <c r="B14632" t="s">
        <v>28610</v>
      </c>
      <c r="C14632">
        <f t="shared" si="228"/>
        <v>26</v>
      </c>
      <c r="D14632" t="str">
        <f>+VLOOKUP(base[[#This Row],[key]],Tabla2[[key]:[Homologado]],4,0)</f>
        <v>TNS</v>
      </c>
    </row>
    <row r="14633" spans="1:4" x14ac:dyDescent="0.3">
      <c r="A14633" t="s">
        <v>2323</v>
      </c>
      <c r="B14633" t="s">
        <v>28610</v>
      </c>
      <c r="C14633">
        <f t="shared" si="228"/>
        <v>26</v>
      </c>
      <c r="D14633" t="str">
        <f>+VLOOKUP(base[[#This Row],[key]],Tabla2[[key]:[Homologado]],4,0)</f>
        <v>TNS</v>
      </c>
    </row>
    <row r="14634" spans="1:4" x14ac:dyDescent="0.3">
      <c r="A14634" t="s">
        <v>32148</v>
      </c>
      <c r="B14634" t="s">
        <v>28610</v>
      </c>
      <c r="C14634">
        <f t="shared" si="228"/>
        <v>26</v>
      </c>
      <c r="D14634" t="str">
        <f>+VLOOKUP(base[[#This Row],[key]],Tabla2[[key]:[Homologado]],4,0)</f>
        <v>TNS</v>
      </c>
    </row>
    <row r="14635" spans="1:4" x14ac:dyDescent="0.3">
      <c r="A14635" t="s">
        <v>32150</v>
      </c>
      <c r="B14635" t="s">
        <v>28610</v>
      </c>
      <c r="C14635">
        <f t="shared" si="228"/>
        <v>26</v>
      </c>
      <c r="D14635" t="str">
        <f>+VLOOKUP(base[[#This Row],[key]],Tabla2[[key]:[Homologado]],4,0)</f>
        <v>TNS</v>
      </c>
    </row>
    <row r="14636" spans="1:4" x14ac:dyDescent="0.3">
      <c r="A14636" t="s">
        <v>32151</v>
      </c>
      <c r="B14636" t="s">
        <v>28610</v>
      </c>
      <c r="C14636">
        <f t="shared" si="228"/>
        <v>26</v>
      </c>
      <c r="D14636" t="str">
        <f>+VLOOKUP(base[[#This Row],[key]],Tabla2[[key]:[Homologado]],4,0)</f>
        <v>TNS</v>
      </c>
    </row>
    <row r="14637" spans="1:4" x14ac:dyDescent="0.3">
      <c r="A14637" t="s">
        <v>1995</v>
      </c>
      <c r="B14637" t="s">
        <v>28610</v>
      </c>
      <c r="C14637">
        <f t="shared" si="228"/>
        <v>26</v>
      </c>
      <c r="D14637" t="str">
        <f>+VLOOKUP(base[[#This Row],[key]],Tabla2[[key]:[Homologado]],4,0)</f>
        <v>TNS</v>
      </c>
    </row>
    <row r="14638" spans="1:4" x14ac:dyDescent="0.3">
      <c r="A14638" t="s">
        <v>32152</v>
      </c>
      <c r="B14638" t="s">
        <v>28610</v>
      </c>
      <c r="C14638">
        <f t="shared" si="228"/>
        <v>26</v>
      </c>
      <c r="D14638" t="str">
        <f>+VLOOKUP(base[[#This Row],[key]],Tabla2[[key]:[Homologado]],4,0)</f>
        <v>TNS</v>
      </c>
    </row>
    <row r="14639" spans="1:4" x14ac:dyDescent="0.3">
      <c r="A14639" t="s">
        <v>32153</v>
      </c>
      <c r="B14639" t="s">
        <v>28610</v>
      </c>
      <c r="C14639">
        <f t="shared" si="228"/>
        <v>26</v>
      </c>
      <c r="D14639" t="str">
        <f>+VLOOKUP(base[[#This Row],[key]],Tabla2[[key]:[Homologado]],4,0)</f>
        <v>TNS</v>
      </c>
    </row>
    <row r="14640" spans="1:4" x14ac:dyDescent="0.3">
      <c r="A14640" t="s">
        <v>32154</v>
      </c>
      <c r="B14640" t="s">
        <v>28610</v>
      </c>
      <c r="C14640">
        <f t="shared" si="228"/>
        <v>26</v>
      </c>
      <c r="D14640" t="str">
        <f>+VLOOKUP(base[[#This Row],[key]],Tabla2[[key]:[Homologado]],4,0)</f>
        <v>TNS</v>
      </c>
    </row>
    <row r="14641" spans="1:4" x14ac:dyDescent="0.3">
      <c r="A14641" t="s">
        <v>32155</v>
      </c>
      <c r="B14641" t="s">
        <v>28610</v>
      </c>
      <c r="C14641">
        <f t="shared" si="228"/>
        <v>26</v>
      </c>
      <c r="D14641" t="str">
        <f>+VLOOKUP(base[[#This Row],[key]],Tabla2[[key]:[Homologado]],4,0)</f>
        <v>TNS</v>
      </c>
    </row>
    <row r="14642" spans="1:4" x14ac:dyDescent="0.3">
      <c r="A14642" t="s">
        <v>32156</v>
      </c>
      <c r="B14642" t="s">
        <v>28610</v>
      </c>
      <c r="C14642">
        <f t="shared" si="228"/>
        <v>26</v>
      </c>
      <c r="D14642" t="str">
        <f>+VLOOKUP(base[[#This Row],[key]],Tabla2[[key]:[Homologado]],4,0)</f>
        <v>TNS</v>
      </c>
    </row>
    <row r="14643" spans="1:4" x14ac:dyDescent="0.3">
      <c r="A14643" t="s">
        <v>32157</v>
      </c>
      <c r="B14643" t="s">
        <v>28610</v>
      </c>
      <c r="C14643">
        <f t="shared" si="228"/>
        <v>26</v>
      </c>
      <c r="D14643" t="str">
        <f>+VLOOKUP(base[[#This Row],[key]],Tabla2[[key]:[Homologado]],4,0)</f>
        <v>TNS</v>
      </c>
    </row>
    <row r="14644" spans="1:4" x14ac:dyDescent="0.3">
      <c r="A14644" t="s">
        <v>32158</v>
      </c>
      <c r="B14644" t="s">
        <v>28610</v>
      </c>
      <c r="C14644">
        <f t="shared" si="228"/>
        <v>26</v>
      </c>
      <c r="D14644" t="str">
        <f>+VLOOKUP(base[[#This Row],[key]],Tabla2[[key]:[Homologado]],4,0)</f>
        <v>TNS</v>
      </c>
    </row>
    <row r="14645" spans="1:4" x14ac:dyDescent="0.3">
      <c r="A14645" t="s">
        <v>32159</v>
      </c>
      <c r="B14645" t="s">
        <v>28610</v>
      </c>
      <c r="C14645">
        <f t="shared" si="228"/>
        <v>26</v>
      </c>
      <c r="D14645" t="str">
        <f>+VLOOKUP(base[[#This Row],[key]],Tabla2[[key]:[Homologado]],4,0)</f>
        <v>TNS</v>
      </c>
    </row>
    <row r="14646" spans="1:4" x14ac:dyDescent="0.3">
      <c r="A14646" t="s">
        <v>32160</v>
      </c>
      <c r="B14646" t="s">
        <v>28610</v>
      </c>
      <c r="C14646">
        <f t="shared" si="228"/>
        <v>26</v>
      </c>
      <c r="D14646" t="str">
        <f>+VLOOKUP(base[[#This Row],[key]],Tabla2[[key]:[Homologado]],4,0)</f>
        <v>TNS</v>
      </c>
    </row>
    <row r="14647" spans="1:4" x14ac:dyDescent="0.3">
      <c r="A14647" t="s">
        <v>1433</v>
      </c>
      <c r="B14647" t="s">
        <v>28610</v>
      </c>
      <c r="C14647">
        <f t="shared" si="228"/>
        <v>26</v>
      </c>
      <c r="D14647" t="str">
        <f>+VLOOKUP(base[[#This Row],[key]],Tabla2[[key]:[Homologado]],4,0)</f>
        <v>TNS</v>
      </c>
    </row>
    <row r="14648" spans="1:4" x14ac:dyDescent="0.3">
      <c r="A14648" t="s">
        <v>1473</v>
      </c>
      <c r="B14648" t="s">
        <v>28610</v>
      </c>
      <c r="C14648">
        <f t="shared" si="228"/>
        <v>26</v>
      </c>
      <c r="D14648" t="str">
        <f>+VLOOKUP(base[[#This Row],[key]],Tabla2[[key]:[Homologado]],4,0)</f>
        <v>TNS</v>
      </c>
    </row>
    <row r="14649" spans="1:4" x14ac:dyDescent="0.3">
      <c r="A14649" t="s">
        <v>1588</v>
      </c>
      <c r="B14649" t="s">
        <v>28610</v>
      </c>
      <c r="C14649">
        <f t="shared" si="228"/>
        <v>26</v>
      </c>
      <c r="D14649" t="str">
        <f>+VLOOKUP(base[[#This Row],[key]],Tabla2[[key]:[Homologado]],4,0)</f>
        <v>TNS</v>
      </c>
    </row>
    <row r="14650" spans="1:4" x14ac:dyDescent="0.3">
      <c r="A14650" t="s">
        <v>32161</v>
      </c>
      <c r="B14650" t="s">
        <v>28610</v>
      </c>
      <c r="C14650">
        <f t="shared" si="228"/>
        <v>26</v>
      </c>
      <c r="D14650" t="str">
        <f>+VLOOKUP(base[[#This Row],[key]],Tabla2[[key]:[Homologado]],4,0)</f>
        <v>TNS</v>
      </c>
    </row>
    <row r="14651" spans="1:4" x14ac:dyDescent="0.3">
      <c r="A14651" t="s">
        <v>1885</v>
      </c>
      <c r="B14651" t="s">
        <v>28610</v>
      </c>
      <c r="C14651">
        <f t="shared" si="228"/>
        <v>26</v>
      </c>
      <c r="D14651" t="str">
        <f>+VLOOKUP(base[[#This Row],[key]],Tabla2[[key]:[Homologado]],4,0)</f>
        <v>TNS</v>
      </c>
    </row>
    <row r="14652" spans="1:4" x14ac:dyDescent="0.3">
      <c r="A14652" t="s">
        <v>1414</v>
      </c>
      <c r="B14652" t="s">
        <v>28610</v>
      </c>
      <c r="C14652">
        <f t="shared" si="228"/>
        <v>26</v>
      </c>
      <c r="D14652" t="str">
        <f>+VLOOKUP(base[[#This Row],[key]],Tabla2[[key]:[Homologado]],4,0)</f>
        <v>TNS</v>
      </c>
    </row>
    <row r="14653" spans="1:4" x14ac:dyDescent="0.3">
      <c r="A14653" t="s">
        <v>32162</v>
      </c>
      <c r="B14653" t="s">
        <v>28610</v>
      </c>
      <c r="C14653">
        <f t="shared" si="228"/>
        <v>26</v>
      </c>
      <c r="D14653" t="str">
        <f>+VLOOKUP(base[[#This Row],[key]],Tabla2[[key]:[Homologado]],4,0)</f>
        <v>TNS</v>
      </c>
    </row>
    <row r="14654" spans="1:4" x14ac:dyDescent="0.3">
      <c r="A14654" t="s">
        <v>32163</v>
      </c>
      <c r="B14654" t="s">
        <v>28610</v>
      </c>
      <c r="C14654">
        <f t="shared" si="228"/>
        <v>26</v>
      </c>
      <c r="D14654" t="str">
        <f>+VLOOKUP(base[[#This Row],[key]],Tabla2[[key]:[Homologado]],4,0)</f>
        <v>TNS</v>
      </c>
    </row>
    <row r="14655" spans="1:4" x14ac:dyDescent="0.3">
      <c r="A14655" t="s">
        <v>1468</v>
      </c>
      <c r="B14655" t="s">
        <v>28610</v>
      </c>
      <c r="C14655">
        <f t="shared" si="228"/>
        <v>26</v>
      </c>
      <c r="D14655" t="str">
        <f>+VLOOKUP(base[[#This Row],[key]],Tabla2[[key]:[Homologado]],4,0)</f>
        <v>TNS</v>
      </c>
    </row>
    <row r="14656" spans="1:4" x14ac:dyDescent="0.3">
      <c r="A14656" t="s">
        <v>32164</v>
      </c>
      <c r="B14656" t="s">
        <v>28610</v>
      </c>
      <c r="C14656">
        <f t="shared" si="228"/>
        <v>26</v>
      </c>
      <c r="D14656" t="str">
        <f>+VLOOKUP(base[[#This Row],[key]],Tabla2[[key]:[Homologado]],4,0)</f>
        <v>TNS</v>
      </c>
    </row>
    <row r="14657" spans="1:4" x14ac:dyDescent="0.3">
      <c r="A14657" t="s">
        <v>32165</v>
      </c>
      <c r="B14657" t="s">
        <v>28610</v>
      </c>
      <c r="C14657">
        <f t="shared" si="228"/>
        <v>26</v>
      </c>
      <c r="D14657" t="str">
        <f>+VLOOKUP(base[[#This Row],[key]],Tabla2[[key]:[Homologado]],4,0)</f>
        <v>TNS</v>
      </c>
    </row>
    <row r="14658" spans="1:4" x14ac:dyDescent="0.3">
      <c r="A14658" t="s">
        <v>32166</v>
      </c>
      <c r="B14658" t="s">
        <v>28610</v>
      </c>
      <c r="C14658">
        <f t="shared" si="228"/>
        <v>26</v>
      </c>
      <c r="D14658" t="str">
        <f>+VLOOKUP(base[[#This Row],[key]],Tabla2[[key]:[Homologado]],4,0)</f>
        <v>TNS</v>
      </c>
    </row>
    <row r="14659" spans="1:4" x14ac:dyDescent="0.3">
      <c r="A14659" t="s">
        <v>1413</v>
      </c>
      <c r="B14659" t="s">
        <v>28610</v>
      </c>
      <c r="C14659">
        <f t="shared" si="228"/>
        <v>26</v>
      </c>
      <c r="D14659" t="str">
        <f>+VLOOKUP(base[[#This Row],[key]],Tabla2[[key]:[Homologado]],4,0)</f>
        <v>TNS</v>
      </c>
    </row>
    <row r="14660" spans="1:4" x14ac:dyDescent="0.3">
      <c r="A14660" t="s">
        <v>32167</v>
      </c>
      <c r="B14660" t="s">
        <v>28610</v>
      </c>
      <c r="C14660">
        <f t="shared" ref="C14660:C14723" si="229">+IF(B14660=B14659,C14659,C14659+1)</f>
        <v>26</v>
      </c>
      <c r="D14660" t="str">
        <f>+VLOOKUP(base[[#This Row],[key]],Tabla2[[key]:[Homologado]],4,0)</f>
        <v>TNS</v>
      </c>
    </row>
    <row r="14661" spans="1:4" x14ac:dyDescent="0.3">
      <c r="A14661" t="s">
        <v>2108</v>
      </c>
      <c r="B14661" t="s">
        <v>28610</v>
      </c>
      <c r="C14661">
        <f t="shared" si="229"/>
        <v>26</v>
      </c>
      <c r="D14661" t="str">
        <f>+VLOOKUP(base[[#This Row],[key]],Tabla2[[key]:[Homologado]],4,0)</f>
        <v>TNS</v>
      </c>
    </row>
    <row r="14662" spans="1:4" x14ac:dyDescent="0.3">
      <c r="A14662" t="s">
        <v>2025</v>
      </c>
      <c r="B14662" t="s">
        <v>28610</v>
      </c>
      <c r="C14662">
        <f t="shared" si="229"/>
        <v>26</v>
      </c>
      <c r="D14662" t="str">
        <f>+VLOOKUP(base[[#This Row],[key]],Tabla2[[key]:[Homologado]],4,0)</f>
        <v>TNS</v>
      </c>
    </row>
    <row r="14663" spans="1:4" x14ac:dyDescent="0.3">
      <c r="A14663" t="s">
        <v>31715</v>
      </c>
      <c r="B14663" t="s">
        <v>28610</v>
      </c>
      <c r="C14663">
        <f t="shared" si="229"/>
        <v>26</v>
      </c>
      <c r="D14663" t="str">
        <f>+VLOOKUP(base[[#This Row],[key]],Tabla2[[key]:[Homologado]],4,0)</f>
        <v>TNS</v>
      </c>
    </row>
    <row r="14664" spans="1:4" x14ac:dyDescent="0.3">
      <c r="A14664" t="s">
        <v>32168</v>
      </c>
      <c r="B14664" t="s">
        <v>28610</v>
      </c>
      <c r="C14664">
        <f t="shared" si="229"/>
        <v>26</v>
      </c>
      <c r="D14664" t="str">
        <f>+VLOOKUP(base[[#This Row],[key]],Tabla2[[key]:[Homologado]],4,0)</f>
        <v>TNS</v>
      </c>
    </row>
    <row r="14665" spans="1:4" x14ac:dyDescent="0.3">
      <c r="A14665" t="s">
        <v>1679</v>
      </c>
      <c r="B14665" t="s">
        <v>28610</v>
      </c>
      <c r="C14665">
        <f t="shared" si="229"/>
        <v>26</v>
      </c>
      <c r="D14665" t="str">
        <f>+VLOOKUP(base[[#This Row],[key]],Tabla2[[key]:[Homologado]],4,0)</f>
        <v>TNS</v>
      </c>
    </row>
    <row r="14666" spans="1:4" x14ac:dyDescent="0.3">
      <c r="A14666" t="s">
        <v>32169</v>
      </c>
      <c r="B14666" t="s">
        <v>28610</v>
      </c>
      <c r="C14666">
        <f t="shared" si="229"/>
        <v>26</v>
      </c>
      <c r="D14666" t="str">
        <f>+VLOOKUP(base[[#This Row],[key]],Tabla2[[key]:[Homologado]],4,0)</f>
        <v>TNS</v>
      </c>
    </row>
    <row r="14667" spans="1:4" x14ac:dyDescent="0.3">
      <c r="A14667" t="s">
        <v>1597</v>
      </c>
      <c r="B14667" t="s">
        <v>28610</v>
      </c>
      <c r="C14667">
        <f t="shared" si="229"/>
        <v>26</v>
      </c>
      <c r="D14667" t="str">
        <f>+VLOOKUP(base[[#This Row],[key]],Tabla2[[key]:[Homologado]],4,0)</f>
        <v>TNS</v>
      </c>
    </row>
    <row r="14668" spans="1:4" x14ac:dyDescent="0.3">
      <c r="A14668" t="s">
        <v>32170</v>
      </c>
      <c r="B14668" t="s">
        <v>28610</v>
      </c>
      <c r="C14668">
        <f t="shared" si="229"/>
        <v>26</v>
      </c>
      <c r="D14668" t="str">
        <f>+VLOOKUP(base[[#This Row],[key]],Tabla2[[key]:[Homologado]],4,0)</f>
        <v>TNS</v>
      </c>
    </row>
    <row r="14669" spans="1:4" x14ac:dyDescent="0.3">
      <c r="A14669" t="s">
        <v>32171</v>
      </c>
      <c r="B14669" t="s">
        <v>28610</v>
      </c>
      <c r="C14669">
        <f t="shared" si="229"/>
        <v>26</v>
      </c>
      <c r="D14669" t="str">
        <f>+VLOOKUP(base[[#This Row],[key]],Tabla2[[key]:[Homologado]],4,0)</f>
        <v>TNS</v>
      </c>
    </row>
    <row r="14670" spans="1:4" x14ac:dyDescent="0.3">
      <c r="A14670" t="s">
        <v>32172</v>
      </c>
      <c r="B14670" t="s">
        <v>28610</v>
      </c>
      <c r="C14670">
        <f t="shared" si="229"/>
        <v>26</v>
      </c>
      <c r="D14670" t="str">
        <f>+VLOOKUP(base[[#This Row],[key]],Tabla2[[key]:[Homologado]],4,0)</f>
        <v>TNS</v>
      </c>
    </row>
    <row r="14671" spans="1:4" x14ac:dyDescent="0.3">
      <c r="A14671" t="s">
        <v>32173</v>
      </c>
      <c r="B14671" t="s">
        <v>28610</v>
      </c>
      <c r="C14671">
        <f t="shared" si="229"/>
        <v>26</v>
      </c>
      <c r="D14671" t="str">
        <f>+VLOOKUP(base[[#This Row],[key]],Tabla2[[key]:[Homologado]],4,0)</f>
        <v>TNS</v>
      </c>
    </row>
    <row r="14672" spans="1:4" x14ac:dyDescent="0.3">
      <c r="A14672" t="s">
        <v>32174</v>
      </c>
      <c r="B14672" t="s">
        <v>28610</v>
      </c>
      <c r="C14672">
        <f t="shared" si="229"/>
        <v>26</v>
      </c>
      <c r="D14672" t="str">
        <f>+VLOOKUP(base[[#This Row],[key]],Tabla2[[key]:[Homologado]],4,0)</f>
        <v>TNS</v>
      </c>
    </row>
    <row r="14673" spans="1:4" x14ac:dyDescent="0.3">
      <c r="A14673" t="s">
        <v>32175</v>
      </c>
      <c r="B14673" t="s">
        <v>28610</v>
      </c>
      <c r="C14673">
        <f t="shared" si="229"/>
        <v>26</v>
      </c>
      <c r="D14673" t="str">
        <f>+VLOOKUP(base[[#This Row],[key]],Tabla2[[key]:[Homologado]],4,0)</f>
        <v>TNS</v>
      </c>
    </row>
    <row r="14674" spans="1:4" x14ac:dyDescent="0.3">
      <c r="A14674" t="s">
        <v>32176</v>
      </c>
      <c r="B14674" t="s">
        <v>28610</v>
      </c>
      <c r="C14674">
        <f t="shared" si="229"/>
        <v>26</v>
      </c>
      <c r="D14674" t="str">
        <f>+VLOOKUP(base[[#This Row],[key]],Tabla2[[key]:[Homologado]],4,0)</f>
        <v>TNS</v>
      </c>
    </row>
    <row r="14675" spans="1:4" x14ac:dyDescent="0.3">
      <c r="A14675" t="s">
        <v>32177</v>
      </c>
      <c r="B14675" t="s">
        <v>28610</v>
      </c>
      <c r="C14675">
        <f t="shared" si="229"/>
        <v>26</v>
      </c>
      <c r="D14675" t="str">
        <f>+VLOOKUP(base[[#This Row],[key]],Tabla2[[key]:[Homologado]],4,0)</f>
        <v>TNS</v>
      </c>
    </row>
    <row r="14676" spans="1:4" x14ac:dyDescent="0.3">
      <c r="A14676" t="s">
        <v>32178</v>
      </c>
      <c r="B14676" t="s">
        <v>28610</v>
      </c>
      <c r="C14676">
        <f t="shared" si="229"/>
        <v>26</v>
      </c>
      <c r="D14676" t="str">
        <f>+VLOOKUP(base[[#This Row],[key]],Tabla2[[key]:[Homologado]],4,0)</f>
        <v>TNS</v>
      </c>
    </row>
    <row r="14677" spans="1:4" x14ac:dyDescent="0.3">
      <c r="A14677" t="s">
        <v>32179</v>
      </c>
      <c r="B14677" t="s">
        <v>28610</v>
      </c>
      <c r="C14677">
        <f t="shared" si="229"/>
        <v>26</v>
      </c>
      <c r="D14677" t="str">
        <f>+VLOOKUP(base[[#This Row],[key]],Tabla2[[key]:[Homologado]],4,0)</f>
        <v>TNS</v>
      </c>
    </row>
    <row r="14678" spans="1:4" x14ac:dyDescent="0.3">
      <c r="A14678" t="s">
        <v>32180</v>
      </c>
      <c r="B14678" t="s">
        <v>28610</v>
      </c>
      <c r="C14678">
        <f t="shared" si="229"/>
        <v>26</v>
      </c>
      <c r="D14678" t="str">
        <f>+VLOOKUP(base[[#This Row],[key]],Tabla2[[key]:[Homologado]],4,0)</f>
        <v>TNS</v>
      </c>
    </row>
    <row r="14679" spans="1:4" x14ac:dyDescent="0.3">
      <c r="A14679" t="s">
        <v>32181</v>
      </c>
      <c r="B14679" t="s">
        <v>28610</v>
      </c>
      <c r="C14679">
        <f t="shared" si="229"/>
        <v>26</v>
      </c>
      <c r="D14679" t="str">
        <f>+VLOOKUP(base[[#This Row],[key]],Tabla2[[key]:[Homologado]],4,0)</f>
        <v>TNS</v>
      </c>
    </row>
    <row r="14680" spans="1:4" x14ac:dyDescent="0.3">
      <c r="A14680" t="s">
        <v>29148</v>
      </c>
      <c r="B14680" t="s">
        <v>28610</v>
      </c>
      <c r="C14680">
        <f t="shared" si="229"/>
        <v>26</v>
      </c>
      <c r="D14680" t="str">
        <f>+VLOOKUP(base[[#This Row],[key]],Tabla2[[key]:[Homologado]],4,0)</f>
        <v>TNS</v>
      </c>
    </row>
    <row r="14681" spans="1:4" x14ac:dyDescent="0.3">
      <c r="A14681" t="s">
        <v>32182</v>
      </c>
      <c r="B14681" t="s">
        <v>28610</v>
      </c>
      <c r="C14681">
        <f t="shared" si="229"/>
        <v>26</v>
      </c>
      <c r="D14681" t="str">
        <f>+VLOOKUP(base[[#This Row],[key]],Tabla2[[key]:[Homologado]],4,0)</f>
        <v>TNS</v>
      </c>
    </row>
    <row r="14682" spans="1:4" x14ac:dyDescent="0.3">
      <c r="A14682" t="s">
        <v>32183</v>
      </c>
      <c r="B14682" t="s">
        <v>28610</v>
      </c>
      <c r="C14682">
        <f t="shared" si="229"/>
        <v>26</v>
      </c>
      <c r="D14682" t="str">
        <f>+VLOOKUP(base[[#This Row],[key]],Tabla2[[key]:[Homologado]],4,0)</f>
        <v>TNS</v>
      </c>
    </row>
    <row r="14683" spans="1:4" x14ac:dyDescent="0.3">
      <c r="A14683" t="s">
        <v>32184</v>
      </c>
      <c r="B14683" t="s">
        <v>28610</v>
      </c>
      <c r="C14683">
        <f t="shared" si="229"/>
        <v>26</v>
      </c>
      <c r="D14683" t="str">
        <f>+VLOOKUP(base[[#This Row],[key]],Tabla2[[key]:[Homologado]],4,0)</f>
        <v>TNS</v>
      </c>
    </row>
    <row r="14684" spans="1:4" x14ac:dyDescent="0.3">
      <c r="A14684" t="s">
        <v>32185</v>
      </c>
      <c r="B14684" t="s">
        <v>28610</v>
      </c>
      <c r="C14684">
        <f t="shared" si="229"/>
        <v>26</v>
      </c>
      <c r="D14684" t="str">
        <f>+VLOOKUP(base[[#This Row],[key]],Tabla2[[key]:[Homologado]],4,0)</f>
        <v>TNS</v>
      </c>
    </row>
    <row r="14685" spans="1:4" x14ac:dyDescent="0.3">
      <c r="A14685" t="s">
        <v>32186</v>
      </c>
      <c r="B14685" t="s">
        <v>28610</v>
      </c>
      <c r="C14685">
        <f t="shared" si="229"/>
        <v>26</v>
      </c>
      <c r="D14685" t="str">
        <f>+VLOOKUP(base[[#This Row],[key]],Tabla2[[key]:[Homologado]],4,0)</f>
        <v>TNS</v>
      </c>
    </row>
    <row r="14686" spans="1:4" x14ac:dyDescent="0.3">
      <c r="A14686" t="s">
        <v>1924</v>
      </c>
      <c r="B14686" t="s">
        <v>28610</v>
      </c>
      <c r="C14686">
        <f t="shared" si="229"/>
        <v>26</v>
      </c>
      <c r="D14686" t="str">
        <f>+VLOOKUP(base[[#This Row],[key]],Tabla2[[key]:[Homologado]],4,0)</f>
        <v>TNS</v>
      </c>
    </row>
    <row r="14687" spans="1:4" x14ac:dyDescent="0.3">
      <c r="A14687" t="s">
        <v>2260</v>
      </c>
      <c r="B14687" t="s">
        <v>28610</v>
      </c>
      <c r="C14687">
        <f t="shared" si="229"/>
        <v>26</v>
      </c>
      <c r="D14687" t="str">
        <f>+VLOOKUP(base[[#This Row],[key]],Tabla2[[key]:[Homologado]],4,0)</f>
        <v>TNS</v>
      </c>
    </row>
    <row r="14688" spans="1:4" x14ac:dyDescent="0.3">
      <c r="A14688" t="s">
        <v>32187</v>
      </c>
      <c r="B14688" t="s">
        <v>28610</v>
      </c>
      <c r="C14688">
        <f t="shared" si="229"/>
        <v>26</v>
      </c>
      <c r="D14688" t="str">
        <f>+VLOOKUP(base[[#This Row],[key]],Tabla2[[key]:[Homologado]],4,0)</f>
        <v>TNS</v>
      </c>
    </row>
    <row r="14689" spans="1:4" x14ac:dyDescent="0.3">
      <c r="A14689" t="s">
        <v>1407</v>
      </c>
      <c r="B14689" t="s">
        <v>28610</v>
      </c>
      <c r="C14689">
        <f t="shared" si="229"/>
        <v>26</v>
      </c>
      <c r="D14689" t="str">
        <f>+VLOOKUP(base[[#This Row],[key]],Tabla2[[key]:[Homologado]],4,0)</f>
        <v>TNS</v>
      </c>
    </row>
    <row r="14690" spans="1:4" x14ac:dyDescent="0.3">
      <c r="A14690" t="s">
        <v>1429</v>
      </c>
      <c r="B14690" t="s">
        <v>28610</v>
      </c>
      <c r="C14690">
        <f t="shared" si="229"/>
        <v>26</v>
      </c>
      <c r="D14690" t="str">
        <f>+VLOOKUP(base[[#This Row],[key]],Tabla2[[key]:[Homologado]],4,0)</f>
        <v>TNS</v>
      </c>
    </row>
    <row r="14691" spans="1:4" x14ac:dyDescent="0.3">
      <c r="A14691" t="s">
        <v>2529</v>
      </c>
      <c r="B14691" t="s">
        <v>28610</v>
      </c>
      <c r="C14691">
        <f t="shared" si="229"/>
        <v>26</v>
      </c>
      <c r="D14691" t="str">
        <f>+VLOOKUP(base[[#This Row],[key]],Tabla2[[key]:[Homologado]],4,0)</f>
        <v>TNS</v>
      </c>
    </row>
    <row r="14692" spans="1:4" x14ac:dyDescent="0.3">
      <c r="A14692" t="s">
        <v>1615</v>
      </c>
      <c r="B14692" t="s">
        <v>28610</v>
      </c>
      <c r="C14692">
        <f t="shared" si="229"/>
        <v>26</v>
      </c>
      <c r="D14692" t="str">
        <f>+VLOOKUP(base[[#This Row],[key]],Tabla2[[key]:[Homologado]],4,0)</f>
        <v>TNS</v>
      </c>
    </row>
    <row r="14693" spans="1:4" x14ac:dyDescent="0.3">
      <c r="A14693" t="s">
        <v>29654</v>
      </c>
      <c r="B14693" t="s">
        <v>28610</v>
      </c>
      <c r="C14693">
        <f t="shared" si="229"/>
        <v>26</v>
      </c>
      <c r="D14693" t="str">
        <f>+VLOOKUP(base[[#This Row],[key]],Tabla2[[key]:[Homologado]],4,0)</f>
        <v>TNS</v>
      </c>
    </row>
    <row r="14694" spans="1:4" x14ac:dyDescent="0.3">
      <c r="A14694" t="s">
        <v>1545</v>
      </c>
      <c r="B14694" t="s">
        <v>28610</v>
      </c>
      <c r="C14694">
        <f t="shared" si="229"/>
        <v>26</v>
      </c>
      <c r="D14694" t="str">
        <f>+VLOOKUP(base[[#This Row],[key]],Tabla2[[key]:[Homologado]],4,0)</f>
        <v>TNS</v>
      </c>
    </row>
    <row r="14695" spans="1:4" x14ac:dyDescent="0.3">
      <c r="A14695" t="s">
        <v>32188</v>
      </c>
      <c r="B14695" t="s">
        <v>28610</v>
      </c>
      <c r="C14695">
        <f t="shared" si="229"/>
        <v>26</v>
      </c>
      <c r="D14695" t="str">
        <f>+VLOOKUP(base[[#This Row],[key]],Tabla2[[key]:[Homologado]],4,0)</f>
        <v>TNS</v>
      </c>
    </row>
    <row r="14696" spans="1:4" x14ac:dyDescent="0.3">
      <c r="A14696" t="s">
        <v>32189</v>
      </c>
      <c r="B14696" t="s">
        <v>28610</v>
      </c>
      <c r="C14696">
        <f t="shared" si="229"/>
        <v>26</v>
      </c>
      <c r="D14696" t="str">
        <f>+VLOOKUP(base[[#This Row],[key]],Tabla2[[key]:[Homologado]],4,0)</f>
        <v>TNS</v>
      </c>
    </row>
    <row r="14697" spans="1:4" x14ac:dyDescent="0.3">
      <c r="A14697" t="s">
        <v>32190</v>
      </c>
      <c r="B14697" t="s">
        <v>28610</v>
      </c>
      <c r="C14697">
        <f t="shared" si="229"/>
        <v>26</v>
      </c>
      <c r="D14697" t="str">
        <f>+VLOOKUP(base[[#This Row],[key]],Tabla2[[key]:[Homologado]],4,0)</f>
        <v>TNS</v>
      </c>
    </row>
    <row r="14698" spans="1:4" x14ac:dyDescent="0.3">
      <c r="A14698" t="s">
        <v>1541</v>
      </c>
      <c r="B14698" t="s">
        <v>28610</v>
      </c>
      <c r="C14698">
        <f t="shared" si="229"/>
        <v>26</v>
      </c>
      <c r="D14698" t="str">
        <f>+VLOOKUP(base[[#This Row],[key]],Tabla2[[key]:[Homologado]],4,0)</f>
        <v>TNS</v>
      </c>
    </row>
    <row r="14699" spans="1:4" x14ac:dyDescent="0.3">
      <c r="A14699" t="s">
        <v>1446</v>
      </c>
      <c r="B14699" t="s">
        <v>28610</v>
      </c>
      <c r="C14699">
        <f t="shared" si="229"/>
        <v>26</v>
      </c>
      <c r="D14699" t="str">
        <f>+VLOOKUP(base[[#This Row],[key]],Tabla2[[key]:[Homologado]],4,0)</f>
        <v>TNS</v>
      </c>
    </row>
    <row r="14700" spans="1:4" x14ac:dyDescent="0.3">
      <c r="A14700" t="s">
        <v>32191</v>
      </c>
      <c r="B14700" t="s">
        <v>28610</v>
      </c>
      <c r="C14700">
        <f t="shared" si="229"/>
        <v>26</v>
      </c>
      <c r="D14700" t="str">
        <f>+VLOOKUP(base[[#This Row],[key]],Tabla2[[key]:[Homologado]],4,0)</f>
        <v>TNS</v>
      </c>
    </row>
    <row r="14701" spans="1:4" x14ac:dyDescent="0.3">
      <c r="A14701" t="s">
        <v>32192</v>
      </c>
      <c r="B14701" t="s">
        <v>28610</v>
      </c>
      <c r="C14701">
        <f t="shared" si="229"/>
        <v>26</v>
      </c>
      <c r="D14701" t="str">
        <f>+VLOOKUP(base[[#This Row],[key]],Tabla2[[key]:[Homologado]],4,0)</f>
        <v>TNS</v>
      </c>
    </row>
    <row r="14702" spans="1:4" x14ac:dyDescent="0.3">
      <c r="A14702" t="s">
        <v>32193</v>
      </c>
      <c r="B14702" t="s">
        <v>28610</v>
      </c>
      <c r="C14702">
        <f t="shared" si="229"/>
        <v>26</v>
      </c>
      <c r="D14702" t="str">
        <f>+VLOOKUP(base[[#This Row],[key]],Tabla2[[key]:[Homologado]],4,0)</f>
        <v>TNS</v>
      </c>
    </row>
    <row r="14703" spans="1:4" x14ac:dyDescent="0.3">
      <c r="A14703" t="s">
        <v>1419</v>
      </c>
      <c r="B14703" t="s">
        <v>28610</v>
      </c>
      <c r="C14703">
        <f t="shared" si="229"/>
        <v>26</v>
      </c>
      <c r="D14703" t="str">
        <f>+VLOOKUP(base[[#This Row],[key]],Tabla2[[key]:[Homologado]],4,0)</f>
        <v>TNS</v>
      </c>
    </row>
    <row r="14704" spans="1:4" x14ac:dyDescent="0.3">
      <c r="A14704" t="s">
        <v>1968</v>
      </c>
      <c r="B14704" t="s">
        <v>28610</v>
      </c>
      <c r="C14704">
        <f t="shared" si="229"/>
        <v>26</v>
      </c>
      <c r="D14704" t="str">
        <f>+VLOOKUP(base[[#This Row],[key]],Tabla2[[key]:[Homologado]],4,0)</f>
        <v>TNS</v>
      </c>
    </row>
    <row r="14705" spans="1:4" x14ac:dyDescent="0.3">
      <c r="A14705" t="s">
        <v>32194</v>
      </c>
      <c r="B14705" t="s">
        <v>28610</v>
      </c>
      <c r="C14705">
        <f t="shared" si="229"/>
        <v>26</v>
      </c>
      <c r="D14705" t="str">
        <f>+VLOOKUP(base[[#This Row],[key]],Tabla2[[key]:[Homologado]],4,0)</f>
        <v>TNS</v>
      </c>
    </row>
    <row r="14706" spans="1:4" x14ac:dyDescent="0.3">
      <c r="A14706" t="s">
        <v>32195</v>
      </c>
      <c r="B14706" t="s">
        <v>28610</v>
      </c>
      <c r="C14706">
        <f t="shared" si="229"/>
        <v>26</v>
      </c>
      <c r="D14706" t="str">
        <f>+VLOOKUP(base[[#This Row],[key]],Tabla2[[key]:[Homologado]],4,0)</f>
        <v>TNS</v>
      </c>
    </row>
    <row r="14707" spans="1:4" x14ac:dyDescent="0.3">
      <c r="A14707" t="s">
        <v>1465</v>
      </c>
      <c r="B14707" t="s">
        <v>28610</v>
      </c>
      <c r="C14707">
        <f t="shared" si="229"/>
        <v>26</v>
      </c>
      <c r="D14707" t="str">
        <f>+VLOOKUP(base[[#This Row],[key]],Tabla2[[key]:[Homologado]],4,0)</f>
        <v>TNS</v>
      </c>
    </row>
    <row r="14708" spans="1:4" x14ac:dyDescent="0.3">
      <c r="A14708" t="s">
        <v>1531</v>
      </c>
      <c r="B14708" t="s">
        <v>28610</v>
      </c>
      <c r="C14708">
        <f t="shared" si="229"/>
        <v>26</v>
      </c>
      <c r="D14708" t="str">
        <f>+VLOOKUP(base[[#This Row],[key]],Tabla2[[key]:[Homologado]],4,0)</f>
        <v>TNS</v>
      </c>
    </row>
    <row r="14709" spans="1:4" x14ac:dyDescent="0.3">
      <c r="A14709" t="s">
        <v>32196</v>
      </c>
      <c r="B14709" t="s">
        <v>28610</v>
      </c>
      <c r="C14709">
        <f t="shared" si="229"/>
        <v>26</v>
      </c>
      <c r="D14709" t="str">
        <f>+VLOOKUP(base[[#This Row],[key]],Tabla2[[key]:[Homologado]],4,0)</f>
        <v>TNS</v>
      </c>
    </row>
    <row r="14710" spans="1:4" x14ac:dyDescent="0.3">
      <c r="A14710" t="s">
        <v>2206</v>
      </c>
      <c r="B14710" t="s">
        <v>28610</v>
      </c>
      <c r="C14710">
        <f t="shared" si="229"/>
        <v>26</v>
      </c>
      <c r="D14710" t="str">
        <f>+VLOOKUP(base[[#This Row],[key]],Tabla2[[key]:[Homologado]],4,0)</f>
        <v>TNS</v>
      </c>
    </row>
    <row r="14711" spans="1:4" x14ac:dyDescent="0.3">
      <c r="A14711" t="s">
        <v>32197</v>
      </c>
      <c r="B14711" t="s">
        <v>28610</v>
      </c>
      <c r="C14711">
        <f t="shared" si="229"/>
        <v>26</v>
      </c>
      <c r="D14711" t="str">
        <f>+VLOOKUP(base[[#This Row],[key]],Tabla2[[key]:[Homologado]],4,0)</f>
        <v>TNS</v>
      </c>
    </row>
    <row r="14712" spans="1:4" x14ac:dyDescent="0.3">
      <c r="A14712" t="s">
        <v>32198</v>
      </c>
      <c r="B14712" t="s">
        <v>28610</v>
      </c>
      <c r="C14712">
        <f t="shared" si="229"/>
        <v>26</v>
      </c>
      <c r="D14712" t="str">
        <f>+VLOOKUP(base[[#This Row],[key]],Tabla2[[key]:[Homologado]],4,0)</f>
        <v>TNS</v>
      </c>
    </row>
    <row r="14713" spans="1:4" x14ac:dyDescent="0.3">
      <c r="A14713" t="s">
        <v>32199</v>
      </c>
      <c r="B14713" t="s">
        <v>28610</v>
      </c>
      <c r="C14713">
        <f t="shared" si="229"/>
        <v>26</v>
      </c>
      <c r="D14713" t="str">
        <f>+VLOOKUP(base[[#This Row],[key]],Tabla2[[key]:[Homologado]],4,0)</f>
        <v>TNS</v>
      </c>
    </row>
    <row r="14714" spans="1:4" x14ac:dyDescent="0.3">
      <c r="A14714" t="s">
        <v>32200</v>
      </c>
      <c r="B14714" t="s">
        <v>28610</v>
      </c>
      <c r="C14714">
        <f t="shared" si="229"/>
        <v>26</v>
      </c>
      <c r="D14714" t="str">
        <f>+VLOOKUP(base[[#This Row],[key]],Tabla2[[key]:[Homologado]],4,0)</f>
        <v>TNS</v>
      </c>
    </row>
    <row r="14715" spans="1:4" x14ac:dyDescent="0.3">
      <c r="A14715" t="s">
        <v>32201</v>
      </c>
      <c r="B14715" t="s">
        <v>28610</v>
      </c>
      <c r="C14715">
        <f t="shared" si="229"/>
        <v>26</v>
      </c>
      <c r="D14715" t="str">
        <f>+VLOOKUP(base[[#This Row],[key]],Tabla2[[key]:[Homologado]],4,0)</f>
        <v>TNS</v>
      </c>
    </row>
    <row r="14716" spans="1:4" x14ac:dyDescent="0.3">
      <c r="A14716" t="s">
        <v>2188</v>
      </c>
      <c r="B14716" t="s">
        <v>28610</v>
      </c>
      <c r="C14716">
        <f t="shared" si="229"/>
        <v>26</v>
      </c>
      <c r="D14716" t="str">
        <f>+VLOOKUP(base[[#This Row],[key]],Tabla2[[key]:[Homologado]],4,0)</f>
        <v>TNS</v>
      </c>
    </row>
    <row r="14717" spans="1:4" x14ac:dyDescent="0.3">
      <c r="A14717" t="s">
        <v>32202</v>
      </c>
      <c r="B14717" t="s">
        <v>28610</v>
      </c>
      <c r="C14717">
        <f t="shared" si="229"/>
        <v>26</v>
      </c>
      <c r="D14717" t="str">
        <f>+VLOOKUP(base[[#This Row],[key]],Tabla2[[key]:[Homologado]],4,0)</f>
        <v>TNS</v>
      </c>
    </row>
    <row r="14718" spans="1:4" x14ac:dyDescent="0.3">
      <c r="A14718" t="s">
        <v>1518</v>
      </c>
      <c r="B14718" t="s">
        <v>28610</v>
      </c>
      <c r="C14718">
        <f t="shared" si="229"/>
        <v>26</v>
      </c>
      <c r="D14718" t="str">
        <f>+VLOOKUP(base[[#This Row],[key]],Tabla2[[key]:[Homologado]],4,0)</f>
        <v>TNS</v>
      </c>
    </row>
    <row r="14719" spans="1:4" x14ac:dyDescent="0.3">
      <c r="A14719" t="s">
        <v>32203</v>
      </c>
      <c r="B14719" t="s">
        <v>28610</v>
      </c>
      <c r="C14719">
        <f t="shared" si="229"/>
        <v>26</v>
      </c>
      <c r="D14719" t="str">
        <f>+VLOOKUP(base[[#This Row],[key]],Tabla2[[key]:[Homologado]],4,0)</f>
        <v>TNS</v>
      </c>
    </row>
    <row r="14720" spans="1:4" x14ac:dyDescent="0.3">
      <c r="A14720" t="s">
        <v>32204</v>
      </c>
      <c r="B14720" t="s">
        <v>28610</v>
      </c>
      <c r="C14720">
        <f t="shared" si="229"/>
        <v>26</v>
      </c>
      <c r="D14720" t="str">
        <f>+VLOOKUP(base[[#This Row],[key]],Tabla2[[key]:[Homologado]],4,0)</f>
        <v>TNS</v>
      </c>
    </row>
    <row r="14721" spans="1:4" x14ac:dyDescent="0.3">
      <c r="A14721" t="s">
        <v>32205</v>
      </c>
      <c r="B14721" t="s">
        <v>28610</v>
      </c>
      <c r="C14721">
        <f t="shared" si="229"/>
        <v>26</v>
      </c>
      <c r="D14721" t="str">
        <f>+VLOOKUP(base[[#This Row],[key]],Tabla2[[key]:[Homologado]],4,0)</f>
        <v>TNS</v>
      </c>
    </row>
    <row r="14722" spans="1:4" x14ac:dyDescent="0.3">
      <c r="A14722" t="s">
        <v>32206</v>
      </c>
      <c r="B14722" t="s">
        <v>28610</v>
      </c>
      <c r="C14722">
        <f t="shared" si="229"/>
        <v>26</v>
      </c>
      <c r="D14722" t="str">
        <f>+VLOOKUP(base[[#This Row],[key]],Tabla2[[key]:[Homologado]],4,0)</f>
        <v>TNS</v>
      </c>
    </row>
    <row r="14723" spans="1:4" x14ac:dyDescent="0.3">
      <c r="A14723" t="s">
        <v>1535</v>
      </c>
      <c r="B14723" t="s">
        <v>28610</v>
      </c>
      <c r="C14723">
        <f t="shared" si="229"/>
        <v>26</v>
      </c>
      <c r="D14723" t="str">
        <f>+VLOOKUP(base[[#This Row],[key]],Tabla2[[key]:[Homologado]],4,0)</f>
        <v>TNS</v>
      </c>
    </row>
    <row r="14724" spans="1:4" x14ac:dyDescent="0.3">
      <c r="A14724" t="s">
        <v>32207</v>
      </c>
      <c r="B14724" t="s">
        <v>28610</v>
      </c>
      <c r="C14724">
        <f t="shared" ref="C14724:C14787" si="230">+IF(B14724=B14723,C14723,C14723+1)</f>
        <v>26</v>
      </c>
      <c r="D14724" t="str">
        <f>+VLOOKUP(base[[#This Row],[key]],Tabla2[[key]:[Homologado]],4,0)</f>
        <v>TNS</v>
      </c>
    </row>
    <row r="14725" spans="1:4" x14ac:dyDescent="0.3">
      <c r="A14725" t="s">
        <v>32208</v>
      </c>
      <c r="B14725" t="s">
        <v>28610</v>
      </c>
      <c r="C14725">
        <f t="shared" si="230"/>
        <v>26</v>
      </c>
      <c r="D14725" t="str">
        <f>+VLOOKUP(base[[#This Row],[key]],Tabla2[[key]:[Homologado]],4,0)</f>
        <v>TNS</v>
      </c>
    </row>
    <row r="14726" spans="1:4" x14ac:dyDescent="0.3">
      <c r="A14726" t="s">
        <v>32209</v>
      </c>
      <c r="B14726" t="s">
        <v>28610</v>
      </c>
      <c r="C14726">
        <f t="shared" si="230"/>
        <v>26</v>
      </c>
      <c r="D14726" t="str">
        <f>+VLOOKUP(base[[#This Row],[key]],Tabla2[[key]:[Homologado]],4,0)</f>
        <v>TNS</v>
      </c>
    </row>
    <row r="14727" spans="1:4" x14ac:dyDescent="0.3">
      <c r="A14727" t="s">
        <v>32210</v>
      </c>
      <c r="B14727" t="s">
        <v>28610</v>
      </c>
      <c r="C14727">
        <f t="shared" si="230"/>
        <v>26</v>
      </c>
      <c r="D14727" t="str">
        <f>+VLOOKUP(base[[#This Row],[key]],Tabla2[[key]:[Homologado]],4,0)</f>
        <v>TNS</v>
      </c>
    </row>
    <row r="14728" spans="1:4" x14ac:dyDescent="0.3">
      <c r="A14728" t="s">
        <v>1521</v>
      </c>
      <c r="B14728" t="s">
        <v>28610</v>
      </c>
      <c r="C14728">
        <f t="shared" si="230"/>
        <v>26</v>
      </c>
      <c r="D14728" t="str">
        <f>+VLOOKUP(base[[#This Row],[key]],Tabla2[[key]:[Homologado]],4,0)</f>
        <v>TNS</v>
      </c>
    </row>
    <row r="14729" spans="1:4" x14ac:dyDescent="0.3">
      <c r="A14729" t="s">
        <v>1514</v>
      </c>
      <c r="B14729" t="s">
        <v>28610</v>
      </c>
      <c r="C14729">
        <f t="shared" si="230"/>
        <v>26</v>
      </c>
      <c r="D14729" t="str">
        <f>+VLOOKUP(base[[#This Row],[key]],Tabla2[[key]:[Homologado]],4,0)</f>
        <v>TNS</v>
      </c>
    </row>
    <row r="14730" spans="1:4" x14ac:dyDescent="0.3">
      <c r="A14730" t="s">
        <v>2150</v>
      </c>
      <c r="B14730" t="s">
        <v>28610</v>
      </c>
      <c r="C14730">
        <f t="shared" si="230"/>
        <v>26</v>
      </c>
      <c r="D14730" t="str">
        <f>+VLOOKUP(base[[#This Row],[key]],Tabla2[[key]:[Homologado]],4,0)</f>
        <v>TNS</v>
      </c>
    </row>
    <row r="14731" spans="1:4" x14ac:dyDescent="0.3">
      <c r="A14731" t="s">
        <v>1500</v>
      </c>
      <c r="B14731" t="s">
        <v>28610</v>
      </c>
      <c r="C14731">
        <f t="shared" si="230"/>
        <v>26</v>
      </c>
      <c r="D14731" t="str">
        <f>+VLOOKUP(base[[#This Row],[key]],Tabla2[[key]:[Homologado]],4,0)</f>
        <v>TNS</v>
      </c>
    </row>
    <row r="14732" spans="1:4" x14ac:dyDescent="0.3">
      <c r="A14732" t="s">
        <v>32211</v>
      </c>
      <c r="B14732" t="s">
        <v>28610</v>
      </c>
      <c r="C14732">
        <f t="shared" si="230"/>
        <v>26</v>
      </c>
      <c r="D14732" t="str">
        <f>+VLOOKUP(base[[#This Row],[key]],Tabla2[[key]:[Homologado]],4,0)</f>
        <v>TNS</v>
      </c>
    </row>
    <row r="14733" spans="1:4" x14ac:dyDescent="0.3">
      <c r="A14733" t="s">
        <v>2665</v>
      </c>
      <c r="B14733" t="s">
        <v>28610</v>
      </c>
      <c r="C14733">
        <f t="shared" si="230"/>
        <v>26</v>
      </c>
      <c r="D14733" t="str">
        <f>+VLOOKUP(base[[#This Row],[key]],Tabla2[[key]:[Homologado]],4,0)</f>
        <v>TNS</v>
      </c>
    </row>
    <row r="14734" spans="1:4" x14ac:dyDescent="0.3">
      <c r="A14734" t="s">
        <v>32212</v>
      </c>
      <c r="B14734" t="s">
        <v>28610</v>
      </c>
      <c r="C14734">
        <f t="shared" si="230"/>
        <v>26</v>
      </c>
      <c r="D14734" t="str">
        <f>+VLOOKUP(base[[#This Row],[key]],Tabla2[[key]:[Homologado]],4,0)</f>
        <v>TNS</v>
      </c>
    </row>
    <row r="14735" spans="1:4" x14ac:dyDescent="0.3">
      <c r="A14735" t="s">
        <v>2336</v>
      </c>
      <c r="B14735" t="s">
        <v>28610</v>
      </c>
      <c r="C14735">
        <f t="shared" si="230"/>
        <v>26</v>
      </c>
      <c r="D14735" t="str">
        <f>+VLOOKUP(base[[#This Row],[key]],Tabla2[[key]:[Homologado]],4,0)</f>
        <v>TNS</v>
      </c>
    </row>
    <row r="14736" spans="1:4" x14ac:dyDescent="0.3">
      <c r="A14736" t="s">
        <v>1438</v>
      </c>
      <c r="B14736" t="s">
        <v>28610</v>
      </c>
      <c r="C14736">
        <f t="shared" si="230"/>
        <v>26</v>
      </c>
      <c r="D14736" t="str">
        <f>+VLOOKUP(base[[#This Row],[key]],Tabla2[[key]:[Homologado]],4,0)</f>
        <v>TNS</v>
      </c>
    </row>
    <row r="14737" spans="1:4" x14ac:dyDescent="0.3">
      <c r="A14737" t="s">
        <v>32213</v>
      </c>
      <c r="B14737" t="s">
        <v>28610</v>
      </c>
      <c r="C14737">
        <f t="shared" si="230"/>
        <v>26</v>
      </c>
      <c r="D14737" t="str">
        <f>+VLOOKUP(base[[#This Row],[key]],Tabla2[[key]:[Homologado]],4,0)</f>
        <v>TNS</v>
      </c>
    </row>
    <row r="14738" spans="1:4" x14ac:dyDescent="0.3">
      <c r="A14738" t="s">
        <v>1959</v>
      </c>
      <c r="B14738" t="s">
        <v>28610</v>
      </c>
      <c r="C14738">
        <f t="shared" si="230"/>
        <v>26</v>
      </c>
      <c r="D14738" t="str">
        <f>+VLOOKUP(base[[#This Row],[key]],Tabla2[[key]:[Homologado]],4,0)</f>
        <v>TNS</v>
      </c>
    </row>
    <row r="14739" spans="1:4" x14ac:dyDescent="0.3">
      <c r="A14739" t="s">
        <v>1554</v>
      </c>
      <c r="B14739" t="s">
        <v>28610</v>
      </c>
      <c r="C14739">
        <f t="shared" si="230"/>
        <v>26</v>
      </c>
      <c r="D14739" t="str">
        <f>+VLOOKUP(base[[#This Row],[key]],Tabla2[[key]:[Homologado]],4,0)</f>
        <v>TNS</v>
      </c>
    </row>
    <row r="14740" spans="1:4" x14ac:dyDescent="0.3">
      <c r="A14740" t="s">
        <v>32214</v>
      </c>
      <c r="B14740" t="s">
        <v>28610</v>
      </c>
      <c r="C14740">
        <f t="shared" si="230"/>
        <v>26</v>
      </c>
      <c r="D14740" t="str">
        <f>+VLOOKUP(base[[#This Row],[key]],Tabla2[[key]:[Homologado]],4,0)</f>
        <v>TNS</v>
      </c>
    </row>
    <row r="14741" spans="1:4" x14ac:dyDescent="0.3">
      <c r="A14741" t="s">
        <v>1491</v>
      </c>
      <c r="B14741" t="s">
        <v>28610</v>
      </c>
      <c r="C14741">
        <f t="shared" si="230"/>
        <v>26</v>
      </c>
      <c r="D14741" t="str">
        <f>+VLOOKUP(base[[#This Row],[key]],Tabla2[[key]:[Homologado]],4,0)</f>
        <v>TNS</v>
      </c>
    </row>
    <row r="14742" spans="1:4" x14ac:dyDescent="0.3">
      <c r="A14742" t="s">
        <v>32216</v>
      </c>
      <c r="B14742" t="s">
        <v>28610</v>
      </c>
      <c r="C14742">
        <f t="shared" si="230"/>
        <v>26</v>
      </c>
      <c r="D14742" t="str">
        <f>+VLOOKUP(base[[#This Row],[key]],Tabla2[[key]:[Homologado]],4,0)</f>
        <v>TNS</v>
      </c>
    </row>
    <row r="14743" spans="1:4" x14ac:dyDescent="0.3">
      <c r="A14743" t="s">
        <v>32217</v>
      </c>
      <c r="B14743" t="s">
        <v>28610</v>
      </c>
      <c r="C14743">
        <f t="shared" si="230"/>
        <v>26</v>
      </c>
      <c r="D14743" t="str">
        <f>+VLOOKUP(base[[#This Row],[key]],Tabla2[[key]:[Homologado]],4,0)</f>
        <v>TNS</v>
      </c>
    </row>
    <row r="14744" spans="1:4" x14ac:dyDescent="0.3">
      <c r="A14744" t="s">
        <v>32218</v>
      </c>
      <c r="B14744" t="s">
        <v>28610</v>
      </c>
      <c r="C14744">
        <f t="shared" si="230"/>
        <v>26</v>
      </c>
      <c r="D14744" t="str">
        <f>+VLOOKUP(base[[#This Row],[key]],Tabla2[[key]:[Homologado]],4,0)</f>
        <v>TNS</v>
      </c>
    </row>
    <row r="14745" spans="1:4" x14ac:dyDescent="0.3">
      <c r="A14745" t="s">
        <v>32219</v>
      </c>
      <c r="B14745" t="s">
        <v>28610</v>
      </c>
      <c r="C14745">
        <f t="shared" si="230"/>
        <v>26</v>
      </c>
      <c r="D14745" t="str">
        <f>+VLOOKUP(base[[#This Row],[key]],Tabla2[[key]:[Homologado]],4,0)</f>
        <v>TNS</v>
      </c>
    </row>
    <row r="14746" spans="1:4" x14ac:dyDescent="0.3">
      <c r="A14746" t="s">
        <v>32220</v>
      </c>
      <c r="B14746" t="s">
        <v>28610</v>
      </c>
      <c r="C14746">
        <f t="shared" si="230"/>
        <v>26</v>
      </c>
      <c r="D14746" t="str">
        <f>+VLOOKUP(base[[#This Row],[key]],Tabla2[[key]:[Homologado]],4,0)</f>
        <v>TNS</v>
      </c>
    </row>
    <row r="14747" spans="1:4" x14ac:dyDescent="0.3">
      <c r="A14747" t="s">
        <v>1716</v>
      </c>
      <c r="B14747" t="s">
        <v>28610</v>
      </c>
      <c r="C14747">
        <f t="shared" si="230"/>
        <v>26</v>
      </c>
      <c r="D14747" t="str">
        <f>+VLOOKUP(base[[#This Row],[key]],Tabla2[[key]:[Homologado]],4,0)</f>
        <v>TNS</v>
      </c>
    </row>
    <row r="14748" spans="1:4" x14ac:dyDescent="0.3">
      <c r="A14748" t="s">
        <v>32221</v>
      </c>
      <c r="B14748" t="s">
        <v>28610</v>
      </c>
      <c r="C14748">
        <f t="shared" si="230"/>
        <v>26</v>
      </c>
      <c r="D14748" t="str">
        <f>+VLOOKUP(base[[#This Row],[key]],Tabla2[[key]:[Homologado]],4,0)</f>
        <v>TNS</v>
      </c>
    </row>
    <row r="14749" spans="1:4" x14ac:dyDescent="0.3">
      <c r="A14749" t="s">
        <v>32222</v>
      </c>
      <c r="B14749" t="s">
        <v>28610</v>
      </c>
      <c r="C14749">
        <f t="shared" si="230"/>
        <v>26</v>
      </c>
      <c r="D14749" t="str">
        <f>+VLOOKUP(base[[#This Row],[key]],Tabla2[[key]:[Homologado]],4,0)</f>
        <v>TNS</v>
      </c>
    </row>
    <row r="14750" spans="1:4" x14ac:dyDescent="0.3">
      <c r="A14750" t="s">
        <v>32223</v>
      </c>
      <c r="B14750" t="s">
        <v>28610</v>
      </c>
      <c r="C14750">
        <f t="shared" si="230"/>
        <v>26</v>
      </c>
      <c r="D14750" t="str">
        <f>+VLOOKUP(base[[#This Row],[key]],Tabla2[[key]:[Homologado]],4,0)</f>
        <v>TNS</v>
      </c>
    </row>
    <row r="14751" spans="1:4" x14ac:dyDescent="0.3">
      <c r="A14751" t="s">
        <v>32224</v>
      </c>
      <c r="B14751" t="s">
        <v>28610</v>
      </c>
      <c r="C14751">
        <f t="shared" si="230"/>
        <v>26</v>
      </c>
      <c r="D14751" t="str">
        <f>+VLOOKUP(base[[#This Row],[key]],Tabla2[[key]:[Homologado]],4,0)</f>
        <v>TNS</v>
      </c>
    </row>
    <row r="14752" spans="1:4" x14ac:dyDescent="0.3">
      <c r="A14752" t="s">
        <v>1566</v>
      </c>
      <c r="B14752" t="s">
        <v>28610</v>
      </c>
      <c r="C14752">
        <f t="shared" si="230"/>
        <v>26</v>
      </c>
      <c r="D14752" t="str">
        <f>+VLOOKUP(base[[#This Row],[key]],Tabla2[[key]:[Homologado]],4,0)</f>
        <v>TNS</v>
      </c>
    </row>
    <row r="14753" spans="1:4" x14ac:dyDescent="0.3">
      <c r="A14753" t="s">
        <v>32225</v>
      </c>
      <c r="B14753" t="s">
        <v>28610</v>
      </c>
      <c r="C14753">
        <f t="shared" si="230"/>
        <v>26</v>
      </c>
      <c r="D14753" t="str">
        <f>+VLOOKUP(base[[#This Row],[key]],Tabla2[[key]:[Homologado]],4,0)</f>
        <v>TNS</v>
      </c>
    </row>
    <row r="14754" spans="1:4" x14ac:dyDescent="0.3">
      <c r="A14754" t="s">
        <v>2677</v>
      </c>
      <c r="B14754" t="s">
        <v>28610</v>
      </c>
      <c r="C14754">
        <f t="shared" si="230"/>
        <v>26</v>
      </c>
      <c r="D14754" t="str">
        <f>+VLOOKUP(base[[#This Row],[key]],Tabla2[[key]:[Homologado]],4,0)</f>
        <v>TNS</v>
      </c>
    </row>
    <row r="14755" spans="1:4" x14ac:dyDescent="0.3">
      <c r="A14755" t="s">
        <v>32226</v>
      </c>
      <c r="B14755" t="s">
        <v>28610</v>
      </c>
      <c r="C14755">
        <f t="shared" si="230"/>
        <v>26</v>
      </c>
      <c r="D14755" t="str">
        <f>+VLOOKUP(base[[#This Row],[key]],Tabla2[[key]:[Homologado]],4,0)</f>
        <v>TNS</v>
      </c>
    </row>
    <row r="14756" spans="1:4" x14ac:dyDescent="0.3">
      <c r="A14756" t="s">
        <v>32227</v>
      </c>
      <c r="B14756" t="s">
        <v>28610</v>
      </c>
      <c r="C14756">
        <f t="shared" si="230"/>
        <v>26</v>
      </c>
      <c r="D14756" t="str">
        <f>+VLOOKUP(base[[#This Row],[key]],Tabla2[[key]:[Homologado]],4,0)</f>
        <v>TNS</v>
      </c>
    </row>
    <row r="14757" spans="1:4" x14ac:dyDescent="0.3">
      <c r="A14757" t="s">
        <v>32228</v>
      </c>
      <c r="B14757" t="s">
        <v>28610</v>
      </c>
      <c r="C14757">
        <f t="shared" si="230"/>
        <v>26</v>
      </c>
      <c r="D14757" t="str">
        <f>+VLOOKUP(base[[#This Row],[key]],Tabla2[[key]:[Homologado]],4,0)</f>
        <v>TNS</v>
      </c>
    </row>
    <row r="14758" spans="1:4" x14ac:dyDescent="0.3">
      <c r="A14758" t="s">
        <v>32229</v>
      </c>
      <c r="B14758" t="s">
        <v>28610</v>
      </c>
      <c r="C14758">
        <f t="shared" si="230"/>
        <v>26</v>
      </c>
      <c r="D14758" t="str">
        <f>+VLOOKUP(base[[#This Row],[key]],Tabla2[[key]:[Homologado]],4,0)</f>
        <v>TNS</v>
      </c>
    </row>
    <row r="14759" spans="1:4" x14ac:dyDescent="0.3">
      <c r="A14759" t="s">
        <v>1999</v>
      </c>
      <c r="B14759" t="s">
        <v>28610</v>
      </c>
      <c r="C14759">
        <f t="shared" si="230"/>
        <v>26</v>
      </c>
      <c r="D14759" t="str">
        <f>+VLOOKUP(base[[#This Row],[key]],Tabla2[[key]:[Homologado]],4,0)</f>
        <v>TNS</v>
      </c>
    </row>
    <row r="14760" spans="1:4" x14ac:dyDescent="0.3">
      <c r="A14760" t="s">
        <v>1536</v>
      </c>
      <c r="B14760" t="s">
        <v>28610</v>
      </c>
      <c r="C14760">
        <f t="shared" si="230"/>
        <v>26</v>
      </c>
      <c r="D14760" t="str">
        <f>+VLOOKUP(base[[#This Row],[key]],Tabla2[[key]:[Homologado]],4,0)</f>
        <v>TNS</v>
      </c>
    </row>
    <row r="14761" spans="1:4" x14ac:dyDescent="0.3">
      <c r="A14761" t="s">
        <v>32230</v>
      </c>
      <c r="B14761" t="s">
        <v>28610</v>
      </c>
      <c r="C14761">
        <f t="shared" si="230"/>
        <v>26</v>
      </c>
      <c r="D14761" t="str">
        <f>+VLOOKUP(base[[#This Row],[key]],Tabla2[[key]:[Homologado]],4,0)</f>
        <v>TNS</v>
      </c>
    </row>
    <row r="14762" spans="1:4" x14ac:dyDescent="0.3">
      <c r="A14762" t="s">
        <v>32231</v>
      </c>
      <c r="B14762" t="s">
        <v>28610</v>
      </c>
      <c r="C14762">
        <f t="shared" si="230"/>
        <v>26</v>
      </c>
      <c r="D14762" t="str">
        <f>+VLOOKUP(base[[#This Row],[key]],Tabla2[[key]:[Homologado]],4,0)</f>
        <v>TNS</v>
      </c>
    </row>
    <row r="14763" spans="1:4" x14ac:dyDescent="0.3">
      <c r="A14763" t="s">
        <v>32232</v>
      </c>
      <c r="B14763" t="s">
        <v>28610</v>
      </c>
      <c r="C14763">
        <f t="shared" si="230"/>
        <v>26</v>
      </c>
      <c r="D14763" t="str">
        <f>+VLOOKUP(base[[#This Row],[key]],Tabla2[[key]:[Homologado]],4,0)</f>
        <v>TNS</v>
      </c>
    </row>
    <row r="14764" spans="1:4" x14ac:dyDescent="0.3">
      <c r="A14764" t="s">
        <v>29709</v>
      </c>
      <c r="B14764" t="s">
        <v>28610</v>
      </c>
      <c r="C14764">
        <f t="shared" si="230"/>
        <v>26</v>
      </c>
      <c r="D14764" t="str">
        <f>+VLOOKUP(base[[#This Row],[key]],Tabla2[[key]:[Homologado]],4,0)</f>
        <v>TNS</v>
      </c>
    </row>
    <row r="14765" spans="1:4" x14ac:dyDescent="0.3">
      <c r="A14765" t="s">
        <v>32233</v>
      </c>
      <c r="B14765" t="s">
        <v>28610</v>
      </c>
      <c r="C14765">
        <f t="shared" si="230"/>
        <v>26</v>
      </c>
      <c r="D14765" t="str">
        <f>+VLOOKUP(base[[#This Row],[key]],Tabla2[[key]:[Homologado]],4,0)</f>
        <v>TNS</v>
      </c>
    </row>
    <row r="14766" spans="1:4" x14ac:dyDescent="0.3">
      <c r="A14766" t="s">
        <v>32234</v>
      </c>
      <c r="B14766" t="s">
        <v>28610</v>
      </c>
      <c r="C14766">
        <f t="shared" si="230"/>
        <v>26</v>
      </c>
      <c r="D14766" t="str">
        <f>+VLOOKUP(base[[#This Row],[key]],Tabla2[[key]:[Homologado]],4,0)</f>
        <v>TNS</v>
      </c>
    </row>
    <row r="14767" spans="1:4" x14ac:dyDescent="0.3">
      <c r="A14767" t="s">
        <v>32235</v>
      </c>
      <c r="B14767" t="s">
        <v>28610</v>
      </c>
      <c r="C14767">
        <f t="shared" si="230"/>
        <v>26</v>
      </c>
      <c r="D14767" t="str">
        <f>+VLOOKUP(base[[#This Row],[key]],Tabla2[[key]:[Homologado]],4,0)</f>
        <v>TNS</v>
      </c>
    </row>
    <row r="14768" spans="1:4" x14ac:dyDescent="0.3">
      <c r="A14768" t="s">
        <v>32236</v>
      </c>
      <c r="B14768" t="s">
        <v>28610</v>
      </c>
      <c r="C14768">
        <f t="shared" si="230"/>
        <v>26</v>
      </c>
      <c r="D14768" t="str">
        <f>+VLOOKUP(base[[#This Row],[key]],Tabla2[[key]:[Homologado]],4,0)</f>
        <v>TNS</v>
      </c>
    </row>
    <row r="14769" spans="1:4" x14ac:dyDescent="0.3">
      <c r="A14769" t="s">
        <v>32237</v>
      </c>
      <c r="B14769" t="s">
        <v>28610</v>
      </c>
      <c r="C14769">
        <f t="shared" si="230"/>
        <v>26</v>
      </c>
      <c r="D14769" t="str">
        <f>+VLOOKUP(base[[#This Row],[key]],Tabla2[[key]:[Homologado]],4,0)</f>
        <v>TNS</v>
      </c>
    </row>
    <row r="14770" spans="1:4" x14ac:dyDescent="0.3">
      <c r="A14770" t="s">
        <v>32238</v>
      </c>
      <c r="B14770" t="s">
        <v>28610</v>
      </c>
      <c r="C14770">
        <f t="shared" si="230"/>
        <v>26</v>
      </c>
      <c r="D14770" t="str">
        <f>+VLOOKUP(base[[#This Row],[key]],Tabla2[[key]:[Homologado]],4,0)</f>
        <v>TNS</v>
      </c>
    </row>
    <row r="14771" spans="1:4" x14ac:dyDescent="0.3">
      <c r="A14771" t="s">
        <v>1402</v>
      </c>
      <c r="B14771" t="s">
        <v>28610</v>
      </c>
      <c r="C14771">
        <f t="shared" si="230"/>
        <v>26</v>
      </c>
      <c r="D14771" t="str">
        <f>+VLOOKUP(base[[#This Row],[key]],Tabla2[[key]:[Homologado]],4,0)</f>
        <v>TNS</v>
      </c>
    </row>
    <row r="14772" spans="1:4" x14ac:dyDescent="0.3">
      <c r="A14772" t="s">
        <v>32239</v>
      </c>
      <c r="B14772" t="s">
        <v>28610</v>
      </c>
      <c r="C14772">
        <f t="shared" si="230"/>
        <v>26</v>
      </c>
      <c r="D14772" t="str">
        <f>+VLOOKUP(base[[#This Row],[key]],Tabla2[[key]:[Homologado]],4,0)</f>
        <v>TNS</v>
      </c>
    </row>
    <row r="14773" spans="1:4" x14ac:dyDescent="0.3">
      <c r="A14773" t="s">
        <v>32240</v>
      </c>
      <c r="B14773" t="s">
        <v>28610</v>
      </c>
      <c r="C14773">
        <f t="shared" si="230"/>
        <v>26</v>
      </c>
      <c r="D14773" t="str">
        <f>+VLOOKUP(base[[#This Row],[key]],Tabla2[[key]:[Homologado]],4,0)</f>
        <v>TNS</v>
      </c>
    </row>
    <row r="14774" spans="1:4" x14ac:dyDescent="0.3">
      <c r="A14774" t="s">
        <v>32241</v>
      </c>
      <c r="B14774" t="s">
        <v>28610</v>
      </c>
      <c r="C14774">
        <f t="shared" si="230"/>
        <v>26</v>
      </c>
      <c r="D14774" t="str">
        <f>+VLOOKUP(base[[#This Row],[key]],Tabla2[[key]:[Homologado]],4,0)</f>
        <v>TNS</v>
      </c>
    </row>
    <row r="14775" spans="1:4" x14ac:dyDescent="0.3">
      <c r="A14775" t="s">
        <v>32242</v>
      </c>
      <c r="B14775" t="s">
        <v>28610</v>
      </c>
      <c r="C14775">
        <f t="shared" si="230"/>
        <v>26</v>
      </c>
      <c r="D14775" t="str">
        <f>+VLOOKUP(base[[#This Row],[key]],Tabla2[[key]:[Homologado]],4,0)</f>
        <v>TNS</v>
      </c>
    </row>
    <row r="14776" spans="1:4" x14ac:dyDescent="0.3">
      <c r="A14776" t="s">
        <v>32243</v>
      </c>
      <c r="B14776" t="s">
        <v>28610</v>
      </c>
      <c r="C14776">
        <f t="shared" si="230"/>
        <v>26</v>
      </c>
      <c r="D14776" t="str">
        <f>+VLOOKUP(base[[#This Row],[key]],Tabla2[[key]:[Homologado]],4,0)</f>
        <v>TNS</v>
      </c>
    </row>
    <row r="14777" spans="1:4" x14ac:dyDescent="0.3">
      <c r="A14777" t="s">
        <v>32244</v>
      </c>
      <c r="B14777" t="s">
        <v>28610</v>
      </c>
      <c r="C14777">
        <f t="shared" si="230"/>
        <v>26</v>
      </c>
      <c r="D14777" t="str">
        <f>+VLOOKUP(base[[#This Row],[key]],Tabla2[[key]:[Homologado]],4,0)</f>
        <v>TNS</v>
      </c>
    </row>
    <row r="14778" spans="1:4" x14ac:dyDescent="0.3">
      <c r="A14778" t="s">
        <v>32245</v>
      </c>
      <c r="B14778" t="s">
        <v>28610</v>
      </c>
      <c r="C14778">
        <f t="shared" si="230"/>
        <v>26</v>
      </c>
      <c r="D14778" t="str">
        <f>+VLOOKUP(base[[#This Row],[key]],Tabla2[[key]:[Homologado]],4,0)</f>
        <v>TNS</v>
      </c>
    </row>
    <row r="14779" spans="1:4" x14ac:dyDescent="0.3">
      <c r="A14779" t="s">
        <v>32246</v>
      </c>
      <c r="B14779" t="s">
        <v>28610</v>
      </c>
      <c r="C14779">
        <f t="shared" si="230"/>
        <v>26</v>
      </c>
      <c r="D14779" t="str">
        <f>+VLOOKUP(base[[#This Row],[key]],Tabla2[[key]:[Homologado]],4,0)</f>
        <v>TNS</v>
      </c>
    </row>
    <row r="14780" spans="1:4" x14ac:dyDescent="0.3">
      <c r="A14780" t="s">
        <v>32247</v>
      </c>
      <c r="B14780" t="s">
        <v>28610</v>
      </c>
      <c r="C14780">
        <f t="shared" si="230"/>
        <v>26</v>
      </c>
      <c r="D14780" t="str">
        <f>+VLOOKUP(base[[#This Row],[key]],Tabla2[[key]:[Homologado]],4,0)</f>
        <v>TNS</v>
      </c>
    </row>
    <row r="14781" spans="1:4" x14ac:dyDescent="0.3">
      <c r="A14781" t="s">
        <v>32248</v>
      </c>
      <c r="B14781" t="s">
        <v>28610</v>
      </c>
      <c r="C14781">
        <f t="shared" si="230"/>
        <v>26</v>
      </c>
      <c r="D14781" t="str">
        <f>+VLOOKUP(base[[#This Row],[key]],Tabla2[[key]:[Homologado]],4,0)</f>
        <v>TNS</v>
      </c>
    </row>
    <row r="14782" spans="1:4" x14ac:dyDescent="0.3">
      <c r="A14782" t="s">
        <v>32249</v>
      </c>
      <c r="B14782" t="s">
        <v>28610</v>
      </c>
      <c r="C14782">
        <f t="shared" si="230"/>
        <v>26</v>
      </c>
      <c r="D14782" t="str">
        <f>+VLOOKUP(base[[#This Row],[key]],Tabla2[[key]:[Homologado]],4,0)</f>
        <v>TNS</v>
      </c>
    </row>
    <row r="14783" spans="1:4" x14ac:dyDescent="0.3">
      <c r="A14783" t="s">
        <v>1835</v>
      </c>
      <c r="B14783" t="s">
        <v>28610</v>
      </c>
      <c r="C14783">
        <f t="shared" si="230"/>
        <v>26</v>
      </c>
      <c r="D14783" t="str">
        <f>+VLOOKUP(base[[#This Row],[key]],Tabla2[[key]:[Homologado]],4,0)</f>
        <v>TNS</v>
      </c>
    </row>
    <row r="14784" spans="1:4" x14ac:dyDescent="0.3">
      <c r="A14784" t="s">
        <v>32250</v>
      </c>
      <c r="B14784" t="s">
        <v>28610</v>
      </c>
      <c r="C14784">
        <f t="shared" si="230"/>
        <v>26</v>
      </c>
      <c r="D14784" t="str">
        <f>+VLOOKUP(base[[#This Row],[key]],Tabla2[[key]:[Homologado]],4,0)</f>
        <v>TNS</v>
      </c>
    </row>
    <row r="14785" spans="1:4" x14ac:dyDescent="0.3">
      <c r="A14785" t="s">
        <v>32251</v>
      </c>
      <c r="B14785" t="s">
        <v>28610</v>
      </c>
      <c r="C14785">
        <f t="shared" si="230"/>
        <v>26</v>
      </c>
      <c r="D14785" t="str">
        <f>+VLOOKUP(base[[#This Row],[key]],Tabla2[[key]:[Homologado]],4,0)</f>
        <v>TNS</v>
      </c>
    </row>
    <row r="14786" spans="1:4" x14ac:dyDescent="0.3">
      <c r="A14786" t="s">
        <v>32252</v>
      </c>
      <c r="B14786" t="s">
        <v>28610</v>
      </c>
      <c r="C14786">
        <f t="shared" si="230"/>
        <v>26</v>
      </c>
      <c r="D14786" t="str">
        <f>+VLOOKUP(base[[#This Row],[key]],Tabla2[[key]:[Homologado]],4,0)</f>
        <v>TNS</v>
      </c>
    </row>
    <row r="14787" spans="1:4" x14ac:dyDescent="0.3">
      <c r="A14787" t="s">
        <v>1539</v>
      </c>
      <c r="B14787" t="s">
        <v>28610</v>
      </c>
      <c r="C14787">
        <f t="shared" si="230"/>
        <v>26</v>
      </c>
      <c r="D14787" t="str">
        <f>+VLOOKUP(base[[#This Row],[key]],Tabla2[[key]:[Homologado]],4,0)</f>
        <v>TNS</v>
      </c>
    </row>
    <row r="14788" spans="1:4" x14ac:dyDescent="0.3">
      <c r="A14788" t="s">
        <v>32253</v>
      </c>
      <c r="B14788" t="s">
        <v>28610</v>
      </c>
      <c r="C14788">
        <f t="shared" ref="C14788:C14851" si="231">+IF(B14788=B14787,C14787,C14787+1)</f>
        <v>26</v>
      </c>
      <c r="D14788" t="str">
        <f>+VLOOKUP(base[[#This Row],[key]],Tabla2[[key]:[Homologado]],4,0)</f>
        <v>TNS</v>
      </c>
    </row>
    <row r="14789" spans="1:4" x14ac:dyDescent="0.3">
      <c r="A14789" t="s">
        <v>32254</v>
      </c>
      <c r="B14789" t="s">
        <v>28610</v>
      </c>
      <c r="C14789">
        <f t="shared" si="231"/>
        <v>26</v>
      </c>
      <c r="D14789" t="str">
        <f>+VLOOKUP(base[[#This Row],[key]],Tabla2[[key]:[Homologado]],4,0)</f>
        <v>TNS</v>
      </c>
    </row>
    <row r="14790" spans="1:4" x14ac:dyDescent="0.3">
      <c r="A14790" t="s">
        <v>32255</v>
      </c>
      <c r="B14790" t="s">
        <v>28610</v>
      </c>
      <c r="C14790">
        <f t="shared" si="231"/>
        <v>26</v>
      </c>
      <c r="D14790" t="str">
        <f>+VLOOKUP(base[[#This Row],[key]],Tabla2[[key]:[Homologado]],4,0)</f>
        <v>TNS</v>
      </c>
    </row>
    <row r="14791" spans="1:4" x14ac:dyDescent="0.3">
      <c r="A14791" t="s">
        <v>1424</v>
      </c>
      <c r="B14791" t="s">
        <v>28610</v>
      </c>
      <c r="C14791">
        <f t="shared" si="231"/>
        <v>26</v>
      </c>
      <c r="D14791" t="str">
        <f>+VLOOKUP(base[[#This Row],[key]],Tabla2[[key]:[Homologado]],4,0)</f>
        <v>TNS</v>
      </c>
    </row>
    <row r="14792" spans="1:4" x14ac:dyDescent="0.3">
      <c r="A14792" t="s">
        <v>32256</v>
      </c>
      <c r="B14792" t="s">
        <v>28610</v>
      </c>
      <c r="C14792">
        <f t="shared" si="231"/>
        <v>26</v>
      </c>
      <c r="D14792" t="str">
        <f>+VLOOKUP(base[[#This Row],[key]],Tabla2[[key]:[Homologado]],4,0)</f>
        <v>TNS</v>
      </c>
    </row>
    <row r="14793" spans="1:4" x14ac:dyDescent="0.3">
      <c r="A14793" t="s">
        <v>32257</v>
      </c>
      <c r="B14793" t="s">
        <v>28610</v>
      </c>
      <c r="C14793">
        <f t="shared" si="231"/>
        <v>26</v>
      </c>
      <c r="D14793" t="str">
        <f>+VLOOKUP(base[[#This Row],[key]],Tabla2[[key]:[Homologado]],4,0)</f>
        <v>TNS</v>
      </c>
    </row>
    <row r="14794" spans="1:4" x14ac:dyDescent="0.3">
      <c r="A14794" t="s">
        <v>32258</v>
      </c>
      <c r="B14794" t="s">
        <v>28610</v>
      </c>
      <c r="C14794">
        <f t="shared" si="231"/>
        <v>26</v>
      </c>
      <c r="D14794" t="str">
        <f>+VLOOKUP(base[[#This Row],[key]],Tabla2[[key]:[Homologado]],4,0)</f>
        <v>TNS</v>
      </c>
    </row>
    <row r="14795" spans="1:4" x14ac:dyDescent="0.3">
      <c r="A14795" t="s">
        <v>32259</v>
      </c>
      <c r="B14795" t="s">
        <v>28610</v>
      </c>
      <c r="C14795">
        <f t="shared" si="231"/>
        <v>26</v>
      </c>
      <c r="D14795" t="str">
        <f>+VLOOKUP(base[[#This Row],[key]],Tabla2[[key]:[Homologado]],4,0)</f>
        <v>TNS</v>
      </c>
    </row>
    <row r="14796" spans="1:4" x14ac:dyDescent="0.3">
      <c r="A14796" t="s">
        <v>32260</v>
      </c>
      <c r="B14796" t="s">
        <v>28610</v>
      </c>
      <c r="C14796">
        <f t="shared" si="231"/>
        <v>26</v>
      </c>
      <c r="D14796" t="str">
        <f>+VLOOKUP(base[[#This Row],[key]],Tabla2[[key]:[Homologado]],4,0)</f>
        <v>TNS</v>
      </c>
    </row>
    <row r="14797" spans="1:4" x14ac:dyDescent="0.3">
      <c r="A14797" t="s">
        <v>32261</v>
      </c>
      <c r="B14797" t="s">
        <v>28610</v>
      </c>
      <c r="C14797">
        <f t="shared" si="231"/>
        <v>26</v>
      </c>
      <c r="D14797" t="str">
        <f>+VLOOKUP(base[[#This Row],[key]],Tabla2[[key]:[Homologado]],4,0)</f>
        <v>TNS</v>
      </c>
    </row>
    <row r="14798" spans="1:4" x14ac:dyDescent="0.3">
      <c r="A14798" t="s">
        <v>32262</v>
      </c>
      <c r="B14798" t="s">
        <v>28610</v>
      </c>
      <c r="C14798">
        <f t="shared" si="231"/>
        <v>26</v>
      </c>
      <c r="D14798" t="str">
        <f>+VLOOKUP(base[[#This Row],[key]],Tabla2[[key]:[Homologado]],4,0)</f>
        <v>TNS</v>
      </c>
    </row>
    <row r="14799" spans="1:4" x14ac:dyDescent="0.3">
      <c r="A14799" t="s">
        <v>32263</v>
      </c>
      <c r="B14799" t="s">
        <v>28610</v>
      </c>
      <c r="C14799">
        <f t="shared" si="231"/>
        <v>26</v>
      </c>
      <c r="D14799" t="str">
        <f>+VLOOKUP(base[[#This Row],[key]],Tabla2[[key]:[Homologado]],4,0)</f>
        <v>TNS</v>
      </c>
    </row>
    <row r="14800" spans="1:4" x14ac:dyDescent="0.3">
      <c r="A14800" t="s">
        <v>32264</v>
      </c>
      <c r="B14800" t="s">
        <v>28610</v>
      </c>
      <c r="C14800">
        <f t="shared" si="231"/>
        <v>26</v>
      </c>
      <c r="D14800" t="str">
        <f>+VLOOKUP(base[[#This Row],[key]],Tabla2[[key]:[Homologado]],4,0)</f>
        <v>TNS</v>
      </c>
    </row>
    <row r="14801" spans="1:4" x14ac:dyDescent="0.3">
      <c r="A14801" t="s">
        <v>32265</v>
      </c>
      <c r="B14801" t="s">
        <v>28610</v>
      </c>
      <c r="C14801">
        <f t="shared" si="231"/>
        <v>26</v>
      </c>
      <c r="D14801" t="str">
        <f>+VLOOKUP(base[[#This Row],[key]],Tabla2[[key]:[Homologado]],4,0)</f>
        <v>TNS</v>
      </c>
    </row>
    <row r="14802" spans="1:4" x14ac:dyDescent="0.3">
      <c r="A14802" t="s">
        <v>32266</v>
      </c>
      <c r="B14802" t="s">
        <v>28610</v>
      </c>
      <c r="C14802">
        <f t="shared" si="231"/>
        <v>26</v>
      </c>
      <c r="D14802" t="str">
        <f>+VLOOKUP(base[[#This Row],[key]],Tabla2[[key]:[Homologado]],4,0)</f>
        <v>TNS</v>
      </c>
    </row>
    <row r="14803" spans="1:4" x14ac:dyDescent="0.3">
      <c r="A14803" t="s">
        <v>32267</v>
      </c>
      <c r="B14803" t="s">
        <v>28610</v>
      </c>
      <c r="C14803">
        <f t="shared" si="231"/>
        <v>26</v>
      </c>
      <c r="D14803" t="str">
        <f>+VLOOKUP(base[[#This Row],[key]],Tabla2[[key]:[Homologado]],4,0)</f>
        <v>TNS</v>
      </c>
    </row>
    <row r="14804" spans="1:4" x14ac:dyDescent="0.3">
      <c r="A14804" t="s">
        <v>32268</v>
      </c>
      <c r="B14804" t="s">
        <v>28610</v>
      </c>
      <c r="C14804">
        <f t="shared" si="231"/>
        <v>26</v>
      </c>
      <c r="D14804" t="str">
        <f>+VLOOKUP(base[[#This Row],[key]],Tabla2[[key]:[Homologado]],4,0)</f>
        <v>TNS</v>
      </c>
    </row>
    <row r="14805" spans="1:4" x14ac:dyDescent="0.3">
      <c r="A14805" t="s">
        <v>32269</v>
      </c>
      <c r="B14805" t="s">
        <v>28610</v>
      </c>
      <c r="C14805">
        <f t="shared" si="231"/>
        <v>26</v>
      </c>
      <c r="D14805" t="str">
        <f>+VLOOKUP(base[[#This Row],[key]],Tabla2[[key]:[Homologado]],4,0)</f>
        <v>TNS</v>
      </c>
    </row>
    <row r="14806" spans="1:4" x14ac:dyDescent="0.3">
      <c r="A14806" t="s">
        <v>32270</v>
      </c>
      <c r="B14806" t="s">
        <v>28610</v>
      </c>
      <c r="C14806">
        <f t="shared" si="231"/>
        <v>26</v>
      </c>
      <c r="D14806" t="str">
        <f>+VLOOKUP(base[[#This Row],[key]],Tabla2[[key]:[Homologado]],4,0)</f>
        <v>TNS</v>
      </c>
    </row>
    <row r="14807" spans="1:4" x14ac:dyDescent="0.3">
      <c r="A14807" t="s">
        <v>32271</v>
      </c>
      <c r="B14807" t="s">
        <v>28610</v>
      </c>
      <c r="C14807">
        <f t="shared" si="231"/>
        <v>26</v>
      </c>
      <c r="D14807" t="str">
        <f>+VLOOKUP(base[[#This Row],[key]],Tabla2[[key]:[Homologado]],4,0)</f>
        <v>TNS</v>
      </c>
    </row>
    <row r="14808" spans="1:4" x14ac:dyDescent="0.3">
      <c r="A14808" t="s">
        <v>32272</v>
      </c>
      <c r="B14808" t="s">
        <v>28610</v>
      </c>
      <c r="C14808">
        <f t="shared" si="231"/>
        <v>26</v>
      </c>
      <c r="D14808" t="str">
        <f>+VLOOKUP(base[[#This Row],[key]],Tabla2[[key]:[Homologado]],4,0)</f>
        <v>TNS</v>
      </c>
    </row>
    <row r="14809" spans="1:4" x14ac:dyDescent="0.3">
      <c r="A14809" t="s">
        <v>1385</v>
      </c>
      <c r="B14809" t="s">
        <v>28610</v>
      </c>
      <c r="C14809">
        <f t="shared" si="231"/>
        <v>26</v>
      </c>
      <c r="D14809" t="str">
        <f>+VLOOKUP(base[[#This Row],[key]],Tabla2[[key]:[Homologado]],4,0)</f>
        <v>TNS</v>
      </c>
    </row>
    <row r="14810" spans="1:4" x14ac:dyDescent="0.3">
      <c r="A14810" t="s">
        <v>1387</v>
      </c>
      <c r="B14810" t="s">
        <v>28610</v>
      </c>
      <c r="C14810">
        <f t="shared" si="231"/>
        <v>26</v>
      </c>
      <c r="D14810" t="str">
        <f>+VLOOKUP(base[[#This Row],[key]],Tabla2[[key]:[Homologado]],4,0)</f>
        <v>TNS</v>
      </c>
    </row>
    <row r="14811" spans="1:4" x14ac:dyDescent="0.3">
      <c r="A14811" t="s">
        <v>1394</v>
      </c>
      <c r="B14811" t="s">
        <v>28610</v>
      </c>
      <c r="C14811">
        <f t="shared" si="231"/>
        <v>26</v>
      </c>
      <c r="D14811" t="str">
        <f>+VLOOKUP(base[[#This Row],[key]],Tabla2[[key]:[Homologado]],4,0)</f>
        <v>TNS</v>
      </c>
    </row>
    <row r="14812" spans="1:4" x14ac:dyDescent="0.3">
      <c r="A14812" t="s">
        <v>1388</v>
      </c>
      <c r="B14812" t="s">
        <v>28610</v>
      </c>
      <c r="C14812">
        <f t="shared" si="231"/>
        <v>26</v>
      </c>
      <c r="D14812" t="str">
        <f>+VLOOKUP(base[[#This Row],[key]],Tabla2[[key]:[Homologado]],4,0)</f>
        <v>TNS</v>
      </c>
    </row>
    <row r="14813" spans="1:4" x14ac:dyDescent="0.3">
      <c r="A14813" t="s">
        <v>1389</v>
      </c>
      <c r="B14813" t="s">
        <v>28610</v>
      </c>
      <c r="C14813">
        <f t="shared" si="231"/>
        <v>26</v>
      </c>
      <c r="D14813" t="str">
        <f>+VLOOKUP(base[[#This Row],[key]],Tabla2[[key]:[Homologado]],4,0)</f>
        <v>TNS</v>
      </c>
    </row>
    <row r="14814" spans="1:4" x14ac:dyDescent="0.3">
      <c r="A14814" t="s">
        <v>1390</v>
      </c>
      <c r="B14814" t="s">
        <v>28610</v>
      </c>
      <c r="C14814">
        <f t="shared" si="231"/>
        <v>26</v>
      </c>
      <c r="D14814" t="str">
        <f>+VLOOKUP(base[[#This Row],[key]],Tabla2[[key]:[Homologado]],4,0)</f>
        <v>TNS</v>
      </c>
    </row>
    <row r="14815" spans="1:4" x14ac:dyDescent="0.3">
      <c r="A14815" t="s">
        <v>1391</v>
      </c>
      <c r="B14815" t="s">
        <v>28610</v>
      </c>
      <c r="C14815">
        <f t="shared" si="231"/>
        <v>26</v>
      </c>
      <c r="D14815" t="str">
        <f>+VLOOKUP(base[[#This Row],[key]],Tabla2[[key]:[Homologado]],4,0)</f>
        <v>TNS</v>
      </c>
    </row>
    <row r="14816" spans="1:4" x14ac:dyDescent="0.3">
      <c r="A14816" t="s">
        <v>1392</v>
      </c>
      <c r="B14816" t="s">
        <v>28610</v>
      </c>
      <c r="C14816">
        <f t="shared" si="231"/>
        <v>26</v>
      </c>
      <c r="D14816" t="str">
        <f>+VLOOKUP(base[[#This Row],[key]],Tabla2[[key]:[Homologado]],4,0)</f>
        <v>TNS</v>
      </c>
    </row>
    <row r="14817" spans="1:4" x14ac:dyDescent="0.3">
      <c r="A14817" t="s">
        <v>1393</v>
      </c>
      <c r="B14817" t="s">
        <v>28610</v>
      </c>
      <c r="C14817">
        <f t="shared" si="231"/>
        <v>26</v>
      </c>
      <c r="D14817" t="str">
        <f>+VLOOKUP(base[[#This Row],[key]],Tabla2[[key]:[Homologado]],4,0)</f>
        <v>TNS</v>
      </c>
    </row>
    <row r="14818" spans="1:4" x14ac:dyDescent="0.3">
      <c r="A14818" t="s">
        <v>1396</v>
      </c>
      <c r="B14818" t="s">
        <v>28610</v>
      </c>
      <c r="C14818">
        <f t="shared" si="231"/>
        <v>26</v>
      </c>
      <c r="D14818" t="str">
        <f>+VLOOKUP(base[[#This Row],[key]],Tabla2[[key]:[Homologado]],4,0)</f>
        <v>TNS</v>
      </c>
    </row>
    <row r="14819" spans="1:4" x14ac:dyDescent="0.3">
      <c r="A14819" t="s">
        <v>1397</v>
      </c>
      <c r="B14819" t="s">
        <v>28610</v>
      </c>
      <c r="C14819">
        <f t="shared" si="231"/>
        <v>26</v>
      </c>
      <c r="D14819" t="str">
        <f>+VLOOKUP(base[[#This Row],[key]],Tabla2[[key]:[Homologado]],4,0)</f>
        <v>TNS</v>
      </c>
    </row>
    <row r="14820" spans="1:4" x14ac:dyDescent="0.3">
      <c r="A14820" t="s">
        <v>1398</v>
      </c>
      <c r="B14820" t="s">
        <v>28610</v>
      </c>
      <c r="C14820">
        <f t="shared" si="231"/>
        <v>26</v>
      </c>
      <c r="D14820" t="str">
        <f>+VLOOKUP(base[[#This Row],[key]],Tabla2[[key]:[Homologado]],4,0)</f>
        <v>TNS</v>
      </c>
    </row>
    <row r="14821" spans="1:4" x14ac:dyDescent="0.3">
      <c r="A14821" t="s">
        <v>1399</v>
      </c>
      <c r="B14821" t="s">
        <v>28610</v>
      </c>
      <c r="C14821">
        <f t="shared" si="231"/>
        <v>26</v>
      </c>
      <c r="D14821" t="str">
        <f>+VLOOKUP(base[[#This Row],[key]],Tabla2[[key]:[Homologado]],4,0)</f>
        <v>TNS</v>
      </c>
    </row>
    <row r="14822" spans="1:4" x14ac:dyDescent="0.3">
      <c r="A14822" t="s">
        <v>1401</v>
      </c>
      <c r="B14822" t="s">
        <v>28610</v>
      </c>
      <c r="C14822">
        <f t="shared" si="231"/>
        <v>26</v>
      </c>
      <c r="D14822" t="str">
        <f>+VLOOKUP(base[[#This Row],[key]],Tabla2[[key]:[Homologado]],4,0)</f>
        <v>TNS</v>
      </c>
    </row>
    <row r="14823" spans="1:4" x14ac:dyDescent="0.3">
      <c r="A14823" t="s">
        <v>1403</v>
      </c>
      <c r="B14823" t="s">
        <v>28610</v>
      </c>
      <c r="C14823">
        <f t="shared" si="231"/>
        <v>26</v>
      </c>
      <c r="D14823" t="str">
        <f>+VLOOKUP(base[[#This Row],[key]],Tabla2[[key]:[Homologado]],4,0)</f>
        <v>TNS</v>
      </c>
    </row>
    <row r="14824" spans="1:4" x14ac:dyDescent="0.3">
      <c r="A14824" t="s">
        <v>1404</v>
      </c>
      <c r="B14824" t="s">
        <v>28610</v>
      </c>
      <c r="C14824">
        <f t="shared" si="231"/>
        <v>26</v>
      </c>
      <c r="D14824" t="str">
        <f>+VLOOKUP(base[[#This Row],[key]],Tabla2[[key]:[Homologado]],4,0)</f>
        <v>TNS</v>
      </c>
    </row>
    <row r="14825" spans="1:4" x14ac:dyDescent="0.3">
      <c r="A14825" t="s">
        <v>1405</v>
      </c>
      <c r="B14825" t="s">
        <v>28610</v>
      </c>
      <c r="C14825">
        <f t="shared" si="231"/>
        <v>26</v>
      </c>
      <c r="D14825" t="str">
        <f>+VLOOKUP(base[[#This Row],[key]],Tabla2[[key]:[Homologado]],4,0)</f>
        <v>TNS</v>
      </c>
    </row>
    <row r="14826" spans="1:4" x14ac:dyDescent="0.3">
      <c r="A14826" t="s">
        <v>1406</v>
      </c>
      <c r="B14826" t="s">
        <v>28610</v>
      </c>
      <c r="C14826">
        <f t="shared" si="231"/>
        <v>26</v>
      </c>
      <c r="D14826" t="str">
        <f>+VLOOKUP(base[[#This Row],[key]],Tabla2[[key]:[Homologado]],4,0)</f>
        <v>TNS</v>
      </c>
    </row>
    <row r="14827" spans="1:4" x14ac:dyDescent="0.3">
      <c r="A14827" t="s">
        <v>1408</v>
      </c>
      <c r="B14827" t="s">
        <v>28610</v>
      </c>
      <c r="C14827">
        <f t="shared" si="231"/>
        <v>26</v>
      </c>
      <c r="D14827" t="str">
        <f>+VLOOKUP(base[[#This Row],[key]],Tabla2[[key]:[Homologado]],4,0)</f>
        <v>TNS</v>
      </c>
    </row>
    <row r="14828" spans="1:4" x14ac:dyDescent="0.3">
      <c r="A14828" t="s">
        <v>1409</v>
      </c>
      <c r="B14828" t="s">
        <v>28610</v>
      </c>
      <c r="C14828">
        <f t="shared" si="231"/>
        <v>26</v>
      </c>
      <c r="D14828" t="str">
        <f>+VLOOKUP(base[[#This Row],[key]],Tabla2[[key]:[Homologado]],4,0)</f>
        <v>TNS</v>
      </c>
    </row>
    <row r="14829" spans="1:4" x14ac:dyDescent="0.3">
      <c r="A14829" t="s">
        <v>1410</v>
      </c>
      <c r="B14829" t="s">
        <v>28610</v>
      </c>
      <c r="C14829">
        <f t="shared" si="231"/>
        <v>26</v>
      </c>
      <c r="D14829" t="str">
        <f>+VLOOKUP(base[[#This Row],[key]],Tabla2[[key]:[Homologado]],4,0)</f>
        <v>TNS</v>
      </c>
    </row>
    <row r="14830" spans="1:4" x14ac:dyDescent="0.3">
      <c r="A14830" t="s">
        <v>1411</v>
      </c>
      <c r="B14830" t="s">
        <v>28610</v>
      </c>
      <c r="C14830">
        <f t="shared" si="231"/>
        <v>26</v>
      </c>
      <c r="D14830" t="str">
        <f>+VLOOKUP(base[[#This Row],[key]],Tabla2[[key]:[Homologado]],4,0)</f>
        <v>TNS</v>
      </c>
    </row>
    <row r="14831" spans="1:4" x14ac:dyDescent="0.3">
      <c r="A14831" t="s">
        <v>1412</v>
      </c>
      <c r="B14831" t="s">
        <v>28610</v>
      </c>
      <c r="C14831">
        <f t="shared" si="231"/>
        <v>26</v>
      </c>
      <c r="D14831" t="str">
        <f>+VLOOKUP(base[[#This Row],[key]],Tabla2[[key]:[Homologado]],4,0)</f>
        <v>TNS</v>
      </c>
    </row>
    <row r="14832" spans="1:4" x14ac:dyDescent="0.3">
      <c r="A14832" t="s">
        <v>1415</v>
      </c>
      <c r="B14832" t="s">
        <v>28610</v>
      </c>
      <c r="C14832">
        <f t="shared" si="231"/>
        <v>26</v>
      </c>
      <c r="D14832" t="str">
        <f>+VLOOKUP(base[[#This Row],[key]],Tabla2[[key]:[Homologado]],4,0)</f>
        <v>TNS</v>
      </c>
    </row>
    <row r="14833" spans="1:4" x14ac:dyDescent="0.3">
      <c r="A14833" t="s">
        <v>1416</v>
      </c>
      <c r="B14833" t="s">
        <v>28610</v>
      </c>
      <c r="C14833">
        <f t="shared" si="231"/>
        <v>26</v>
      </c>
      <c r="D14833" t="str">
        <f>+VLOOKUP(base[[#This Row],[key]],Tabla2[[key]:[Homologado]],4,0)</f>
        <v>TNS</v>
      </c>
    </row>
    <row r="14834" spans="1:4" x14ac:dyDescent="0.3">
      <c r="A14834" t="s">
        <v>1417</v>
      </c>
      <c r="B14834" t="s">
        <v>28610</v>
      </c>
      <c r="C14834">
        <f t="shared" si="231"/>
        <v>26</v>
      </c>
      <c r="D14834" t="str">
        <f>+VLOOKUP(base[[#This Row],[key]],Tabla2[[key]:[Homologado]],4,0)</f>
        <v>TNS</v>
      </c>
    </row>
    <row r="14835" spans="1:4" x14ac:dyDescent="0.3">
      <c r="A14835" t="s">
        <v>1418</v>
      </c>
      <c r="B14835" t="s">
        <v>28610</v>
      </c>
      <c r="C14835">
        <f t="shared" si="231"/>
        <v>26</v>
      </c>
      <c r="D14835" t="str">
        <f>+VLOOKUP(base[[#This Row],[key]],Tabla2[[key]:[Homologado]],4,0)</f>
        <v>TNS</v>
      </c>
    </row>
    <row r="14836" spans="1:4" x14ac:dyDescent="0.3">
      <c r="A14836" t="s">
        <v>1420</v>
      </c>
      <c r="B14836" t="s">
        <v>28610</v>
      </c>
      <c r="C14836">
        <f t="shared" si="231"/>
        <v>26</v>
      </c>
      <c r="D14836" t="str">
        <f>+VLOOKUP(base[[#This Row],[key]],Tabla2[[key]:[Homologado]],4,0)</f>
        <v>TNS</v>
      </c>
    </row>
    <row r="14837" spans="1:4" x14ac:dyDescent="0.3">
      <c r="A14837" t="s">
        <v>1421</v>
      </c>
      <c r="B14837" t="s">
        <v>28610</v>
      </c>
      <c r="C14837">
        <f t="shared" si="231"/>
        <v>26</v>
      </c>
      <c r="D14837" t="str">
        <f>+VLOOKUP(base[[#This Row],[key]],Tabla2[[key]:[Homologado]],4,0)</f>
        <v>TNS</v>
      </c>
    </row>
    <row r="14838" spans="1:4" x14ac:dyDescent="0.3">
      <c r="A14838" t="s">
        <v>1422</v>
      </c>
      <c r="B14838" t="s">
        <v>28610</v>
      </c>
      <c r="C14838">
        <f t="shared" si="231"/>
        <v>26</v>
      </c>
      <c r="D14838" t="str">
        <f>+VLOOKUP(base[[#This Row],[key]],Tabla2[[key]:[Homologado]],4,0)</f>
        <v>TNS</v>
      </c>
    </row>
    <row r="14839" spans="1:4" x14ac:dyDescent="0.3">
      <c r="A14839" t="s">
        <v>1423</v>
      </c>
      <c r="B14839" t="s">
        <v>28610</v>
      </c>
      <c r="C14839">
        <f t="shared" si="231"/>
        <v>26</v>
      </c>
      <c r="D14839" t="str">
        <f>+VLOOKUP(base[[#This Row],[key]],Tabla2[[key]:[Homologado]],4,0)</f>
        <v>TNS</v>
      </c>
    </row>
    <row r="14840" spans="1:4" x14ac:dyDescent="0.3">
      <c r="A14840" t="s">
        <v>1425</v>
      </c>
      <c r="B14840" t="s">
        <v>28610</v>
      </c>
      <c r="C14840">
        <f t="shared" si="231"/>
        <v>26</v>
      </c>
      <c r="D14840" t="str">
        <f>+VLOOKUP(base[[#This Row],[key]],Tabla2[[key]:[Homologado]],4,0)</f>
        <v>TNS</v>
      </c>
    </row>
    <row r="14841" spans="1:4" x14ac:dyDescent="0.3">
      <c r="A14841" t="s">
        <v>1426</v>
      </c>
      <c r="B14841" t="s">
        <v>28610</v>
      </c>
      <c r="C14841">
        <f t="shared" si="231"/>
        <v>26</v>
      </c>
      <c r="D14841" t="str">
        <f>+VLOOKUP(base[[#This Row],[key]],Tabla2[[key]:[Homologado]],4,0)</f>
        <v>TNS</v>
      </c>
    </row>
    <row r="14842" spans="1:4" x14ac:dyDescent="0.3">
      <c r="A14842" t="s">
        <v>1427</v>
      </c>
      <c r="B14842" t="s">
        <v>28610</v>
      </c>
      <c r="C14842">
        <f t="shared" si="231"/>
        <v>26</v>
      </c>
      <c r="D14842" t="str">
        <f>+VLOOKUP(base[[#This Row],[key]],Tabla2[[key]:[Homologado]],4,0)</f>
        <v>TNS</v>
      </c>
    </row>
    <row r="14843" spans="1:4" x14ac:dyDescent="0.3">
      <c r="A14843" t="s">
        <v>1428</v>
      </c>
      <c r="B14843" t="s">
        <v>28610</v>
      </c>
      <c r="C14843">
        <f t="shared" si="231"/>
        <v>26</v>
      </c>
      <c r="D14843" t="str">
        <f>+VLOOKUP(base[[#This Row],[key]],Tabla2[[key]:[Homologado]],4,0)</f>
        <v>TNS</v>
      </c>
    </row>
    <row r="14844" spans="1:4" x14ac:dyDescent="0.3">
      <c r="A14844" t="s">
        <v>1431</v>
      </c>
      <c r="B14844" t="s">
        <v>28610</v>
      </c>
      <c r="C14844">
        <f t="shared" si="231"/>
        <v>26</v>
      </c>
      <c r="D14844" t="str">
        <f>+VLOOKUP(base[[#This Row],[key]],Tabla2[[key]:[Homologado]],4,0)</f>
        <v>TNS</v>
      </c>
    </row>
    <row r="14845" spans="1:4" x14ac:dyDescent="0.3">
      <c r="A14845" t="s">
        <v>1432</v>
      </c>
      <c r="B14845" t="s">
        <v>28610</v>
      </c>
      <c r="C14845">
        <f t="shared" si="231"/>
        <v>26</v>
      </c>
      <c r="D14845" t="str">
        <f>+VLOOKUP(base[[#This Row],[key]],Tabla2[[key]:[Homologado]],4,0)</f>
        <v>TNS</v>
      </c>
    </row>
    <row r="14846" spans="1:4" x14ac:dyDescent="0.3">
      <c r="A14846" t="s">
        <v>1434</v>
      </c>
      <c r="B14846" t="s">
        <v>28610</v>
      </c>
      <c r="C14846">
        <f t="shared" si="231"/>
        <v>26</v>
      </c>
      <c r="D14846" t="str">
        <f>+VLOOKUP(base[[#This Row],[key]],Tabla2[[key]:[Homologado]],4,0)</f>
        <v>TNS</v>
      </c>
    </row>
    <row r="14847" spans="1:4" x14ac:dyDescent="0.3">
      <c r="A14847" t="s">
        <v>1436</v>
      </c>
      <c r="B14847" t="s">
        <v>28610</v>
      </c>
      <c r="C14847">
        <f t="shared" si="231"/>
        <v>26</v>
      </c>
      <c r="D14847" t="str">
        <f>+VLOOKUP(base[[#This Row],[key]],Tabla2[[key]:[Homologado]],4,0)</f>
        <v>TNS</v>
      </c>
    </row>
    <row r="14848" spans="1:4" x14ac:dyDescent="0.3">
      <c r="A14848" t="s">
        <v>3230</v>
      </c>
      <c r="B14848" t="s">
        <v>28610</v>
      </c>
      <c r="C14848">
        <f t="shared" si="231"/>
        <v>26</v>
      </c>
      <c r="D14848" t="str">
        <f>+VLOOKUP(base[[#This Row],[key]],Tabla2[[key]:[Homologado]],4,0)</f>
        <v>TNS</v>
      </c>
    </row>
    <row r="14849" spans="1:4" x14ac:dyDescent="0.3">
      <c r="A14849" t="s">
        <v>1439</v>
      </c>
      <c r="B14849" t="s">
        <v>28610</v>
      </c>
      <c r="C14849">
        <f t="shared" si="231"/>
        <v>26</v>
      </c>
      <c r="D14849" t="str">
        <f>+VLOOKUP(base[[#This Row],[key]],Tabla2[[key]:[Homologado]],4,0)</f>
        <v>TNS</v>
      </c>
    </row>
    <row r="14850" spans="1:4" x14ac:dyDescent="0.3">
      <c r="A14850" t="s">
        <v>1440</v>
      </c>
      <c r="B14850" t="s">
        <v>28610</v>
      </c>
      <c r="C14850">
        <f t="shared" si="231"/>
        <v>26</v>
      </c>
      <c r="D14850" t="str">
        <f>+VLOOKUP(base[[#This Row],[key]],Tabla2[[key]:[Homologado]],4,0)</f>
        <v>TNS</v>
      </c>
    </row>
    <row r="14851" spans="1:4" x14ac:dyDescent="0.3">
      <c r="A14851" t="s">
        <v>1443</v>
      </c>
      <c r="B14851" t="s">
        <v>28610</v>
      </c>
      <c r="C14851">
        <f t="shared" si="231"/>
        <v>26</v>
      </c>
      <c r="D14851" t="str">
        <f>+VLOOKUP(base[[#This Row],[key]],Tabla2[[key]:[Homologado]],4,0)</f>
        <v>TNS</v>
      </c>
    </row>
    <row r="14852" spans="1:4" x14ac:dyDescent="0.3">
      <c r="A14852" t="s">
        <v>1444</v>
      </c>
      <c r="B14852" t="s">
        <v>28610</v>
      </c>
      <c r="C14852">
        <f t="shared" ref="C14852:C14915" si="232">+IF(B14852=B14851,C14851,C14851+1)</f>
        <v>26</v>
      </c>
      <c r="D14852" t="str">
        <f>+VLOOKUP(base[[#This Row],[key]],Tabla2[[key]:[Homologado]],4,0)</f>
        <v>TNS</v>
      </c>
    </row>
    <row r="14853" spans="1:4" x14ac:dyDescent="0.3">
      <c r="A14853" t="s">
        <v>1445</v>
      </c>
      <c r="B14853" t="s">
        <v>28610</v>
      </c>
      <c r="C14853">
        <f t="shared" si="232"/>
        <v>26</v>
      </c>
      <c r="D14853" t="str">
        <f>+VLOOKUP(base[[#This Row],[key]],Tabla2[[key]:[Homologado]],4,0)</f>
        <v>TNS</v>
      </c>
    </row>
    <row r="14854" spans="1:4" x14ac:dyDescent="0.3">
      <c r="A14854" t="s">
        <v>1447</v>
      </c>
      <c r="B14854" t="s">
        <v>28610</v>
      </c>
      <c r="C14854">
        <f t="shared" si="232"/>
        <v>26</v>
      </c>
      <c r="D14854" t="str">
        <f>+VLOOKUP(base[[#This Row],[key]],Tabla2[[key]:[Homologado]],4,0)</f>
        <v>TNS</v>
      </c>
    </row>
    <row r="14855" spans="1:4" x14ac:dyDescent="0.3">
      <c r="A14855" t="s">
        <v>3369</v>
      </c>
      <c r="B14855" t="s">
        <v>28610</v>
      </c>
      <c r="C14855">
        <f t="shared" si="232"/>
        <v>26</v>
      </c>
      <c r="D14855" t="str">
        <f>+VLOOKUP(base[[#This Row],[key]],Tabla2[[key]:[Homologado]],4,0)</f>
        <v>TNS</v>
      </c>
    </row>
    <row r="14856" spans="1:4" x14ac:dyDescent="0.3">
      <c r="A14856" t="s">
        <v>1449</v>
      </c>
      <c r="B14856" t="s">
        <v>28610</v>
      </c>
      <c r="C14856">
        <f t="shared" si="232"/>
        <v>26</v>
      </c>
      <c r="D14856" t="str">
        <f>+VLOOKUP(base[[#This Row],[key]],Tabla2[[key]:[Homologado]],4,0)</f>
        <v>TNS</v>
      </c>
    </row>
    <row r="14857" spans="1:4" x14ac:dyDescent="0.3">
      <c r="A14857" t="s">
        <v>1450</v>
      </c>
      <c r="B14857" t="s">
        <v>28610</v>
      </c>
      <c r="C14857">
        <f t="shared" si="232"/>
        <v>26</v>
      </c>
      <c r="D14857" t="str">
        <f>+VLOOKUP(base[[#This Row],[key]],Tabla2[[key]:[Homologado]],4,0)</f>
        <v>TNS</v>
      </c>
    </row>
    <row r="14858" spans="1:4" x14ac:dyDescent="0.3">
      <c r="A14858" t="s">
        <v>3370</v>
      </c>
      <c r="B14858" t="s">
        <v>28610</v>
      </c>
      <c r="C14858">
        <f t="shared" si="232"/>
        <v>26</v>
      </c>
      <c r="D14858" t="str">
        <f>+VLOOKUP(base[[#This Row],[key]],Tabla2[[key]:[Homologado]],4,0)</f>
        <v>TNS</v>
      </c>
    </row>
    <row r="14859" spans="1:4" x14ac:dyDescent="0.3">
      <c r="A14859" t="s">
        <v>3371</v>
      </c>
      <c r="B14859" t="s">
        <v>28610</v>
      </c>
      <c r="C14859">
        <f t="shared" si="232"/>
        <v>26</v>
      </c>
      <c r="D14859" t="str">
        <f>+VLOOKUP(base[[#This Row],[key]],Tabla2[[key]:[Homologado]],4,0)</f>
        <v>TNS</v>
      </c>
    </row>
    <row r="14860" spans="1:4" x14ac:dyDescent="0.3">
      <c r="A14860" t="s">
        <v>3233</v>
      </c>
      <c r="B14860" t="s">
        <v>28610</v>
      </c>
      <c r="C14860">
        <f t="shared" si="232"/>
        <v>26</v>
      </c>
      <c r="D14860" t="str">
        <f>+VLOOKUP(base[[#This Row],[key]],Tabla2[[key]:[Homologado]],4,0)</f>
        <v>TNS</v>
      </c>
    </row>
    <row r="14861" spans="1:4" x14ac:dyDescent="0.3">
      <c r="A14861" t="s">
        <v>1453</v>
      </c>
      <c r="B14861" t="s">
        <v>28610</v>
      </c>
      <c r="C14861">
        <f t="shared" si="232"/>
        <v>26</v>
      </c>
      <c r="D14861" t="str">
        <f>+VLOOKUP(base[[#This Row],[key]],Tabla2[[key]:[Homologado]],4,0)</f>
        <v>TNS</v>
      </c>
    </row>
    <row r="14862" spans="1:4" x14ac:dyDescent="0.3">
      <c r="A14862" t="s">
        <v>3234</v>
      </c>
      <c r="B14862" t="s">
        <v>28610</v>
      </c>
      <c r="C14862">
        <f t="shared" si="232"/>
        <v>26</v>
      </c>
      <c r="D14862" t="str">
        <f>+VLOOKUP(base[[#This Row],[key]],Tabla2[[key]:[Homologado]],4,0)</f>
        <v>TNS</v>
      </c>
    </row>
    <row r="14863" spans="1:4" x14ac:dyDescent="0.3">
      <c r="A14863" t="s">
        <v>1454</v>
      </c>
      <c r="B14863" t="s">
        <v>28610</v>
      </c>
      <c r="C14863">
        <f t="shared" si="232"/>
        <v>26</v>
      </c>
      <c r="D14863" t="str">
        <f>+VLOOKUP(base[[#This Row],[key]],Tabla2[[key]:[Homologado]],4,0)</f>
        <v>TNS</v>
      </c>
    </row>
    <row r="14864" spans="1:4" x14ac:dyDescent="0.3">
      <c r="A14864" t="s">
        <v>3372</v>
      </c>
      <c r="B14864" t="s">
        <v>28610</v>
      </c>
      <c r="C14864">
        <f t="shared" si="232"/>
        <v>26</v>
      </c>
      <c r="D14864" t="str">
        <f>+VLOOKUP(base[[#This Row],[key]],Tabla2[[key]:[Homologado]],4,0)</f>
        <v>TNS</v>
      </c>
    </row>
    <row r="14865" spans="1:4" x14ac:dyDescent="0.3">
      <c r="A14865" t="s">
        <v>3373</v>
      </c>
      <c r="B14865" t="s">
        <v>28610</v>
      </c>
      <c r="C14865">
        <f t="shared" si="232"/>
        <v>26</v>
      </c>
      <c r="D14865" t="str">
        <f>+VLOOKUP(base[[#This Row],[key]],Tabla2[[key]:[Homologado]],4,0)</f>
        <v>TNS</v>
      </c>
    </row>
    <row r="14866" spans="1:4" x14ac:dyDescent="0.3">
      <c r="A14866" t="s">
        <v>3374</v>
      </c>
      <c r="B14866" t="s">
        <v>28610</v>
      </c>
      <c r="C14866">
        <f t="shared" si="232"/>
        <v>26</v>
      </c>
      <c r="D14866" t="str">
        <f>+VLOOKUP(base[[#This Row],[key]],Tabla2[[key]:[Homologado]],4,0)</f>
        <v>TNS</v>
      </c>
    </row>
    <row r="14867" spans="1:4" x14ac:dyDescent="0.3">
      <c r="A14867" t="s">
        <v>1457</v>
      </c>
      <c r="B14867" t="s">
        <v>28610</v>
      </c>
      <c r="C14867">
        <f t="shared" si="232"/>
        <v>26</v>
      </c>
      <c r="D14867" t="str">
        <f>+VLOOKUP(base[[#This Row],[key]],Tabla2[[key]:[Homologado]],4,0)</f>
        <v>TNS</v>
      </c>
    </row>
    <row r="14868" spans="1:4" x14ac:dyDescent="0.3">
      <c r="A14868" t="s">
        <v>3375</v>
      </c>
      <c r="B14868" t="s">
        <v>28610</v>
      </c>
      <c r="C14868">
        <f t="shared" si="232"/>
        <v>26</v>
      </c>
      <c r="D14868" t="str">
        <f>+VLOOKUP(base[[#This Row],[key]],Tabla2[[key]:[Homologado]],4,0)</f>
        <v>TNS</v>
      </c>
    </row>
    <row r="14869" spans="1:4" x14ac:dyDescent="0.3">
      <c r="A14869" t="s">
        <v>3235</v>
      </c>
      <c r="B14869" t="s">
        <v>28610</v>
      </c>
      <c r="C14869">
        <f t="shared" si="232"/>
        <v>26</v>
      </c>
      <c r="D14869" t="str">
        <f>+VLOOKUP(base[[#This Row],[key]],Tabla2[[key]:[Homologado]],4,0)</f>
        <v>TNS</v>
      </c>
    </row>
    <row r="14870" spans="1:4" x14ac:dyDescent="0.3">
      <c r="A14870" t="s">
        <v>3376</v>
      </c>
      <c r="B14870" t="s">
        <v>28610</v>
      </c>
      <c r="C14870">
        <f t="shared" si="232"/>
        <v>26</v>
      </c>
      <c r="D14870" t="str">
        <f>+VLOOKUP(base[[#This Row],[key]],Tabla2[[key]:[Homologado]],4,0)</f>
        <v>TNS</v>
      </c>
    </row>
    <row r="14871" spans="1:4" x14ac:dyDescent="0.3">
      <c r="A14871" t="s">
        <v>1462</v>
      </c>
      <c r="B14871" t="s">
        <v>28610</v>
      </c>
      <c r="C14871">
        <f t="shared" si="232"/>
        <v>26</v>
      </c>
      <c r="D14871" t="str">
        <f>+VLOOKUP(base[[#This Row],[key]],Tabla2[[key]:[Homologado]],4,0)</f>
        <v>TNS</v>
      </c>
    </row>
    <row r="14872" spans="1:4" x14ac:dyDescent="0.3">
      <c r="A14872" t="s">
        <v>1463</v>
      </c>
      <c r="B14872" t="s">
        <v>28610</v>
      </c>
      <c r="C14872">
        <f t="shared" si="232"/>
        <v>26</v>
      </c>
      <c r="D14872" t="str">
        <f>+VLOOKUP(base[[#This Row],[key]],Tabla2[[key]:[Homologado]],4,0)</f>
        <v>TNS</v>
      </c>
    </row>
    <row r="14873" spans="1:4" x14ac:dyDescent="0.3">
      <c r="A14873" t="s">
        <v>1464</v>
      </c>
      <c r="B14873" t="s">
        <v>28610</v>
      </c>
      <c r="C14873">
        <f t="shared" si="232"/>
        <v>26</v>
      </c>
      <c r="D14873" t="str">
        <f>+VLOOKUP(base[[#This Row],[key]],Tabla2[[key]:[Homologado]],4,0)</f>
        <v>TNS</v>
      </c>
    </row>
    <row r="14874" spans="1:4" x14ac:dyDescent="0.3">
      <c r="A14874" t="s">
        <v>1466</v>
      </c>
      <c r="B14874" t="s">
        <v>28610</v>
      </c>
      <c r="C14874">
        <f t="shared" si="232"/>
        <v>26</v>
      </c>
      <c r="D14874" t="str">
        <f>+VLOOKUP(base[[#This Row],[key]],Tabla2[[key]:[Homologado]],4,0)</f>
        <v>TNS</v>
      </c>
    </row>
    <row r="14875" spans="1:4" x14ac:dyDescent="0.3">
      <c r="A14875" t="s">
        <v>1467</v>
      </c>
      <c r="B14875" t="s">
        <v>28610</v>
      </c>
      <c r="C14875">
        <f t="shared" si="232"/>
        <v>26</v>
      </c>
      <c r="D14875" t="str">
        <f>+VLOOKUP(base[[#This Row],[key]],Tabla2[[key]:[Homologado]],4,0)</f>
        <v>TNS</v>
      </c>
    </row>
    <row r="14876" spans="1:4" x14ac:dyDescent="0.3">
      <c r="A14876" t="s">
        <v>1470</v>
      </c>
      <c r="B14876" t="s">
        <v>28610</v>
      </c>
      <c r="C14876">
        <f t="shared" si="232"/>
        <v>26</v>
      </c>
      <c r="D14876" t="str">
        <f>+VLOOKUP(base[[#This Row],[key]],Tabla2[[key]:[Homologado]],4,0)</f>
        <v>TNS</v>
      </c>
    </row>
    <row r="14877" spans="1:4" x14ac:dyDescent="0.3">
      <c r="A14877" t="s">
        <v>1471</v>
      </c>
      <c r="B14877" t="s">
        <v>28610</v>
      </c>
      <c r="C14877">
        <f t="shared" si="232"/>
        <v>26</v>
      </c>
      <c r="D14877" t="str">
        <f>+VLOOKUP(base[[#This Row],[key]],Tabla2[[key]:[Homologado]],4,0)</f>
        <v>TNS</v>
      </c>
    </row>
    <row r="14878" spans="1:4" x14ac:dyDescent="0.3">
      <c r="A14878" t="s">
        <v>1472</v>
      </c>
      <c r="B14878" t="s">
        <v>28610</v>
      </c>
      <c r="C14878">
        <f t="shared" si="232"/>
        <v>26</v>
      </c>
      <c r="D14878" t="str">
        <f>+VLOOKUP(base[[#This Row],[key]],Tabla2[[key]:[Homologado]],4,0)</f>
        <v>TNS</v>
      </c>
    </row>
    <row r="14879" spans="1:4" x14ac:dyDescent="0.3">
      <c r="A14879" t="s">
        <v>1474</v>
      </c>
      <c r="B14879" t="s">
        <v>28610</v>
      </c>
      <c r="C14879">
        <f t="shared" si="232"/>
        <v>26</v>
      </c>
      <c r="D14879" t="str">
        <f>+VLOOKUP(base[[#This Row],[key]],Tabla2[[key]:[Homologado]],4,0)</f>
        <v>TNS</v>
      </c>
    </row>
    <row r="14880" spans="1:4" x14ac:dyDescent="0.3">
      <c r="A14880" t="s">
        <v>1475</v>
      </c>
      <c r="B14880" t="s">
        <v>28610</v>
      </c>
      <c r="C14880">
        <f t="shared" si="232"/>
        <v>26</v>
      </c>
      <c r="D14880" t="str">
        <f>+VLOOKUP(base[[#This Row],[key]],Tabla2[[key]:[Homologado]],4,0)</f>
        <v>TNS</v>
      </c>
    </row>
    <row r="14881" spans="1:4" x14ac:dyDescent="0.3">
      <c r="A14881" t="s">
        <v>3377</v>
      </c>
      <c r="B14881" t="s">
        <v>28610</v>
      </c>
      <c r="C14881">
        <f t="shared" si="232"/>
        <v>26</v>
      </c>
      <c r="D14881" t="str">
        <f>+VLOOKUP(base[[#This Row],[key]],Tabla2[[key]:[Homologado]],4,0)</f>
        <v>TNS</v>
      </c>
    </row>
    <row r="14882" spans="1:4" x14ac:dyDescent="0.3">
      <c r="A14882" t="s">
        <v>1478</v>
      </c>
      <c r="B14882" t="s">
        <v>28610</v>
      </c>
      <c r="C14882">
        <f t="shared" si="232"/>
        <v>26</v>
      </c>
      <c r="D14882" t="str">
        <f>+VLOOKUP(base[[#This Row],[key]],Tabla2[[key]:[Homologado]],4,0)</f>
        <v>TNS</v>
      </c>
    </row>
    <row r="14883" spans="1:4" x14ac:dyDescent="0.3">
      <c r="A14883" t="s">
        <v>1479</v>
      </c>
      <c r="B14883" t="s">
        <v>28610</v>
      </c>
      <c r="C14883">
        <f t="shared" si="232"/>
        <v>26</v>
      </c>
      <c r="D14883" t="str">
        <f>+VLOOKUP(base[[#This Row],[key]],Tabla2[[key]:[Homologado]],4,0)</f>
        <v>TNS</v>
      </c>
    </row>
    <row r="14884" spans="1:4" x14ac:dyDescent="0.3">
      <c r="A14884" t="s">
        <v>1480</v>
      </c>
      <c r="B14884" t="s">
        <v>28610</v>
      </c>
      <c r="C14884">
        <f t="shared" si="232"/>
        <v>26</v>
      </c>
      <c r="D14884" t="str">
        <f>+VLOOKUP(base[[#This Row],[key]],Tabla2[[key]:[Homologado]],4,0)</f>
        <v>TNS</v>
      </c>
    </row>
    <row r="14885" spans="1:4" x14ac:dyDescent="0.3">
      <c r="A14885" t="s">
        <v>1481</v>
      </c>
      <c r="B14885" t="s">
        <v>28610</v>
      </c>
      <c r="C14885">
        <f t="shared" si="232"/>
        <v>26</v>
      </c>
      <c r="D14885" t="str">
        <f>+VLOOKUP(base[[#This Row],[key]],Tabla2[[key]:[Homologado]],4,0)</f>
        <v>TNS</v>
      </c>
    </row>
    <row r="14886" spans="1:4" x14ac:dyDescent="0.3">
      <c r="A14886" t="s">
        <v>1482</v>
      </c>
      <c r="B14886" t="s">
        <v>28610</v>
      </c>
      <c r="C14886">
        <f t="shared" si="232"/>
        <v>26</v>
      </c>
      <c r="D14886" t="str">
        <f>+VLOOKUP(base[[#This Row],[key]],Tabla2[[key]:[Homologado]],4,0)</f>
        <v>TNS</v>
      </c>
    </row>
    <row r="14887" spans="1:4" x14ac:dyDescent="0.3">
      <c r="A14887" t="s">
        <v>1484</v>
      </c>
      <c r="B14887" t="s">
        <v>28610</v>
      </c>
      <c r="C14887">
        <f t="shared" si="232"/>
        <v>26</v>
      </c>
      <c r="D14887" t="str">
        <f>+VLOOKUP(base[[#This Row],[key]],Tabla2[[key]:[Homologado]],4,0)</f>
        <v>TNS</v>
      </c>
    </row>
    <row r="14888" spans="1:4" x14ac:dyDescent="0.3">
      <c r="A14888" t="s">
        <v>1485</v>
      </c>
      <c r="B14888" t="s">
        <v>28610</v>
      </c>
      <c r="C14888">
        <f t="shared" si="232"/>
        <v>26</v>
      </c>
      <c r="D14888" t="str">
        <f>+VLOOKUP(base[[#This Row],[key]],Tabla2[[key]:[Homologado]],4,0)</f>
        <v>TNS</v>
      </c>
    </row>
    <row r="14889" spans="1:4" x14ac:dyDescent="0.3">
      <c r="A14889" t="s">
        <v>1486</v>
      </c>
      <c r="B14889" t="s">
        <v>28610</v>
      </c>
      <c r="C14889">
        <f t="shared" si="232"/>
        <v>26</v>
      </c>
      <c r="D14889" t="str">
        <f>+VLOOKUP(base[[#This Row],[key]],Tabla2[[key]:[Homologado]],4,0)</f>
        <v>TNS</v>
      </c>
    </row>
    <row r="14890" spans="1:4" x14ac:dyDescent="0.3">
      <c r="A14890" t="s">
        <v>1487</v>
      </c>
      <c r="B14890" t="s">
        <v>28610</v>
      </c>
      <c r="C14890">
        <f t="shared" si="232"/>
        <v>26</v>
      </c>
      <c r="D14890" t="str">
        <f>+VLOOKUP(base[[#This Row],[key]],Tabla2[[key]:[Homologado]],4,0)</f>
        <v>TNS</v>
      </c>
    </row>
    <row r="14891" spans="1:4" x14ac:dyDescent="0.3">
      <c r="A14891" t="s">
        <v>1488</v>
      </c>
      <c r="B14891" t="s">
        <v>28610</v>
      </c>
      <c r="C14891">
        <f t="shared" si="232"/>
        <v>26</v>
      </c>
      <c r="D14891" t="str">
        <f>+VLOOKUP(base[[#This Row],[key]],Tabla2[[key]:[Homologado]],4,0)</f>
        <v>TNS</v>
      </c>
    </row>
    <row r="14892" spans="1:4" x14ac:dyDescent="0.3">
      <c r="A14892" t="s">
        <v>1489</v>
      </c>
      <c r="B14892" t="s">
        <v>28610</v>
      </c>
      <c r="C14892">
        <f t="shared" si="232"/>
        <v>26</v>
      </c>
      <c r="D14892" t="str">
        <f>+VLOOKUP(base[[#This Row],[key]],Tabla2[[key]:[Homologado]],4,0)</f>
        <v>TNS</v>
      </c>
    </row>
    <row r="14893" spans="1:4" x14ac:dyDescent="0.3">
      <c r="A14893" t="s">
        <v>1490</v>
      </c>
      <c r="B14893" t="s">
        <v>28610</v>
      </c>
      <c r="C14893">
        <f t="shared" si="232"/>
        <v>26</v>
      </c>
      <c r="D14893" t="str">
        <f>+VLOOKUP(base[[#This Row],[key]],Tabla2[[key]:[Homologado]],4,0)</f>
        <v>TNS</v>
      </c>
    </row>
    <row r="14894" spans="1:4" x14ac:dyDescent="0.3">
      <c r="A14894" t="s">
        <v>1492</v>
      </c>
      <c r="B14894" t="s">
        <v>28610</v>
      </c>
      <c r="C14894">
        <f t="shared" si="232"/>
        <v>26</v>
      </c>
      <c r="D14894" t="str">
        <f>+VLOOKUP(base[[#This Row],[key]],Tabla2[[key]:[Homologado]],4,0)</f>
        <v>TNS</v>
      </c>
    </row>
    <row r="14895" spans="1:4" x14ac:dyDescent="0.3">
      <c r="A14895" t="s">
        <v>1493</v>
      </c>
      <c r="B14895" t="s">
        <v>28610</v>
      </c>
      <c r="C14895">
        <f t="shared" si="232"/>
        <v>26</v>
      </c>
      <c r="D14895" t="str">
        <f>+VLOOKUP(base[[#This Row],[key]],Tabla2[[key]:[Homologado]],4,0)</f>
        <v>TNS</v>
      </c>
    </row>
    <row r="14896" spans="1:4" x14ac:dyDescent="0.3">
      <c r="A14896" t="s">
        <v>1494</v>
      </c>
      <c r="B14896" t="s">
        <v>28610</v>
      </c>
      <c r="C14896">
        <f t="shared" si="232"/>
        <v>26</v>
      </c>
      <c r="D14896" t="str">
        <f>+VLOOKUP(base[[#This Row],[key]],Tabla2[[key]:[Homologado]],4,0)</f>
        <v>TNS</v>
      </c>
    </row>
    <row r="14897" spans="1:4" x14ac:dyDescent="0.3">
      <c r="A14897" t="s">
        <v>1495</v>
      </c>
      <c r="B14897" t="s">
        <v>28610</v>
      </c>
      <c r="C14897">
        <f t="shared" si="232"/>
        <v>26</v>
      </c>
      <c r="D14897" t="str">
        <f>+VLOOKUP(base[[#This Row],[key]],Tabla2[[key]:[Homologado]],4,0)</f>
        <v>TNS</v>
      </c>
    </row>
    <row r="14898" spans="1:4" x14ac:dyDescent="0.3">
      <c r="A14898" t="s">
        <v>1496</v>
      </c>
      <c r="B14898" t="s">
        <v>28610</v>
      </c>
      <c r="C14898">
        <f t="shared" si="232"/>
        <v>26</v>
      </c>
      <c r="D14898" t="str">
        <f>+VLOOKUP(base[[#This Row],[key]],Tabla2[[key]:[Homologado]],4,0)</f>
        <v>TNS</v>
      </c>
    </row>
    <row r="14899" spans="1:4" x14ac:dyDescent="0.3">
      <c r="A14899" t="s">
        <v>1497</v>
      </c>
      <c r="B14899" t="s">
        <v>28610</v>
      </c>
      <c r="C14899">
        <f t="shared" si="232"/>
        <v>26</v>
      </c>
      <c r="D14899" t="str">
        <f>+VLOOKUP(base[[#This Row],[key]],Tabla2[[key]:[Homologado]],4,0)</f>
        <v>TNS</v>
      </c>
    </row>
    <row r="14900" spans="1:4" x14ac:dyDescent="0.3">
      <c r="A14900" t="s">
        <v>1498</v>
      </c>
      <c r="B14900" t="s">
        <v>28610</v>
      </c>
      <c r="C14900">
        <f t="shared" si="232"/>
        <v>26</v>
      </c>
      <c r="D14900" t="str">
        <f>+VLOOKUP(base[[#This Row],[key]],Tabla2[[key]:[Homologado]],4,0)</f>
        <v>TNS</v>
      </c>
    </row>
    <row r="14901" spans="1:4" x14ac:dyDescent="0.3">
      <c r="A14901" t="s">
        <v>1499</v>
      </c>
      <c r="B14901" t="s">
        <v>28610</v>
      </c>
      <c r="C14901">
        <f t="shared" si="232"/>
        <v>26</v>
      </c>
      <c r="D14901" t="str">
        <f>+VLOOKUP(base[[#This Row],[key]],Tabla2[[key]:[Homologado]],4,0)</f>
        <v>TNS</v>
      </c>
    </row>
    <row r="14902" spans="1:4" x14ac:dyDescent="0.3">
      <c r="A14902" t="s">
        <v>1501</v>
      </c>
      <c r="B14902" t="s">
        <v>28610</v>
      </c>
      <c r="C14902">
        <f t="shared" si="232"/>
        <v>26</v>
      </c>
      <c r="D14902" t="str">
        <f>+VLOOKUP(base[[#This Row],[key]],Tabla2[[key]:[Homologado]],4,0)</f>
        <v>TNS</v>
      </c>
    </row>
    <row r="14903" spans="1:4" x14ac:dyDescent="0.3">
      <c r="A14903" t="s">
        <v>1503</v>
      </c>
      <c r="B14903" t="s">
        <v>28610</v>
      </c>
      <c r="C14903">
        <f t="shared" si="232"/>
        <v>26</v>
      </c>
      <c r="D14903" t="str">
        <f>+VLOOKUP(base[[#This Row],[key]],Tabla2[[key]:[Homologado]],4,0)</f>
        <v>TNS</v>
      </c>
    </row>
    <row r="14904" spans="1:4" x14ac:dyDescent="0.3">
      <c r="A14904" t="s">
        <v>1505</v>
      </c>
      <c r="B14904" t="s">
        <v>28610</v>
      </c>
      <c r="C14904">
        <f t="shared" si="232"/>
        <v>26</v>
      </c>
      <c r="D14904" t="str">
        <f>+VLOOKUP(base[[#This Row],[key]],Tabla2[[key]:[Homologado]],4,0)</f>
        <v>TNS</v>
      </c>
    </row>
    <row r="14905" spans="1:4" x14ac:dyDescent="0.3">
      <c r="A14905" t="s">
        <v>1506</v>
      </c>
      <c r="B14905" t="s">
        <v>28610</v>
      </c>
      <c r="C14905">
        <f t="shared" si="232"/>
        <v>26</v>
      </c>
      <c r="D14905" t="str">
        <f>+VLOOKUP(base[[#This Row],[key]],Tabla2[[key]:[Homologado]],4,0)</f>
        <v>TNS</v>
      </c>
    </row>
    <row r="14906" spans="1:4" x14ac:dyDescent="0.3">
      <c r="A14906" t="s">
        <v>1508</v>
      </c>
      <c r="B14906" t="s">
        <v>28610</v>
      </c>
      <c r="C14906">
        <f t="shared" si="232"/>
        <v>26</v>
      </c>
      <c r="D14906" t="str">
        <f>+VLOOKUP(base[[#This Row],[key]],Tabla2[[key]:[Homologado]],4,0)</f>
        <v>TNS</v>
      </c>
    </row>
    <row r="14907" spans="1:4" x14ac:dyDescent="0.3">
      <c r="A14907" t="s">
        <v>1509</v>
      </c>
      <c r="B14907" t="s">
        <v>28610</v>
      </c>
      <c r="C14907">
        <f t="shared" si="232"/>
        <v>26</v>
      </c>
      <c r="D14907" t="str">
        <f>+VLOOKUP(base[[#This Row],[key]],Tabla2[[key]:[Homologado]],4,0)</f>
        <v>TNS</v>
      </c>
    </row>
    <row r="14908" spans="1:4" x14ac:dyDescent="0.3">
      <c r="A14908" t="s">
        <v>1511</v>
      </c>
      <c r="B14908" t="s">
        <v>28610</v>
      </c>
      <c r="C14908">
        <f t="shared" si="232"/>
        <v>26</v>
      </c>
      <c r="D14908" t="str">
        <f>+VLOOKUP(base[[#This Row],[key]],Tabla2[[key]:[Homologado]],4,0)</f>
        <v>TNS</v>
      </c>
    </row>
    <row r="14909" spans="1:4" x14ac:dyDescent="0.3">
      <c r="A14909" t="s">
        <v>1512</v>
      </c>
      <c r="B14909" t="s">
        <v>28610</v>
      </c>
      <c r="C14909">
        <f t="shared" si="232"/>
        <v>26</v>
      </c>
      <c r="D14909" t="str">
        <f>+VLOOKUP(base[[#This Row],[key]],Tabla2[[key]:[Homologado]],4,0)</f>
        <v>TNS</v>
      </c>
    </row>
    <row r="14910" spans="1:4" x14ac:dyDescent="0.3">
      <c r="A14910" t="s">
        <v>1513</v>
      </c>
      <c r="B14910" t="s">
        <v>28610</v>
      </c>
      <c r="C14910">
        <f t="shared" si="232"/>
        <v>26</v>
      </c>
      <c r="D14910" t="str">
        <f>+VLOOKUP(base[[#This Row],[key]],Tabla2[[key]:[Homologado]],4,0)</f>
        <v>TNS</v>
      </c>
    </row>
    <row r="14911" spans="1:4" x14ac:dyDescent="0.3">
      <c r="A14911" t="s">
        <v>1515</v>
      </c>
      <c r="B14911" t="s">
        <v>28610</v>
      </c>
      <c r="C14911">
        <f t="shared" si="232"/>
        <v>26</v>
      </c>
      <c r="D14911" t="str">
        <f>+VLOOKUP(base[[#This Row],[key]],Tabla2[[key]:[Homologado]],4,0)</f>
        <v>TNS</v>
      </c>
    </row>
    <row r="14912" spans="1:4" x14ac:dyDescent="0.3">
      <c r="A14912" t="s">
        <v>1516</v>
      </c>
      <c r="B14912" t="s">
        <v>28610</v>
      </c>
      <c r="C14912">
        <f t="shared" si="232"/>
        <v>26</v>
      </c>
      <c r="D14912" t="str">
        <f>+VLOOKUP(base[[#This Row],[key]],Tabla2[[key]:[Homologado]],4,0)</f>
        <v>TNS</v>
      </c>
    </row>
    <row r="14913" spans="1:4" x14ac:dyDescent="0.3">
      <c r="A14913" t="s">
        <v>1517</v>
      </c>
      <c r="B14913" t="s">
        <v>28610</v>
      </c>
      <c r="C14913">
        <f t="shared" si="232"/>
        <v>26</v>
      </c>
      <c r="D14913" t="str">
        <f>+VLOOKUP(base[[#This Row],[key]],Tabla2[[key]:[Homologado]],4,0)</f>
        <v>TNS</v>
      </c>
    </row>
    <row r="14914" spans="1:4" x14ac:dyDescent="0.3">
      <c r="A14914" t="s">
        <v>1519</v>
      </c>
      <c r="B14914" t="s">
        <v>28610</v>
      </c>
      <c r="C14914">
        <f t="shared" si="232"/>
        <v>26</v>
      </c>
      <c r="D14914" t="str">
        <f>+VLOOKUP(base[[#This Row],[key]],Tabla2[[key]:[Homologado]],4,0)</f>
        <v>TNS</v>
      </c>
    </row>
    <row r="14915" spans="1:4" x14ac:dyDescent="0.3">
      <c r="A14915" t="s">
        <v>1520</v>
      </c>
      <c r="B14915" t="s">
        <v>28610</v>
      </c>
      <c r="C14915">
        <f t="shared" si="232"/>
        <v>26</v>
      </c>
      <c r="D14915" t="str">
        <f>+VLOOKUP(base[[#This Row],[key]],Tabla2[[key]:[Homologado]],4,0)</f>
        <v>TNS</v>
      </c>
    </row>
    <row r="14916" spans="1:4" x14ac:dyDescent="0.3">
      <c r="A14916" t="s">
        <v>1522</v>
      </c>
      <c r="B14916" t="s">
        <v>28610</v>
      </c>
      <c r="C14916">
        <f t="shared" ref="C14916:C14979" si="233">+IF(B14916=B14915,C14915,C14915+1)</f>
        <v>26</v>
      </c>
      <c r="D14916" t="str">
        <f>+VLOOKUP(base[[#This Row],[key]],Tabla2[[key]:[Homologado]],4,0)</f>
        <v>TNS</v>
      </c>
    </row>
    <row r="14917" spans="1:4" x14ac:dyDescent="0.3">
      <c r="A14917" t="s">
        <v>1523</v>
      </c>
      <c r="B14917" t="s">
        <v>28610</v>
      </c>
      <c r="C14917">
        <f t="shared" si="233"/>
        <v>26</v>
      </c>
      <c r="D14917" t="str">
        <f>+VLOOKUP(base[[#This Row],[key]],Tabla2[[key]:[Homologado]],4,0)</f>
        <v>TNS</v>
      </c>
    </row>
    <row r="14918" spans="1:4" x14ac:dyDescent="0.3">
      <c r="A14918" t="s">
        <v>1524</v>
      </c>
      <c r="B14918" t="s">
        <v>28610</v>
      </c>
      <c r="C14918">
        <f t="shared" si="233"/>
        <v>26</v>
      </c>
      <c r="D14918" t="str">
        <f>+VLOOKUP(base[[#This Row],[key]],Tabla2[[key]:[Homologado]],4,0)</f>
        <v>TNS</v>
      </c>
    </row>
    <row r="14919" spans="1:4" x14ac:dyDescent="0.3">
      <c r="A14919" t="s">
        <v>1525</v>
      </c>
      <c r="B14919" t="s">
        <v>28610</v>
      </c>
      <c r="C14919">
        <f t="shared" si="233"/>
        <v>26</v>
      </c>
      <c r="D14919" t="str">
        <f>+VLOOKUP(base[[#This Row],[key]],Tabla2[[key]:[Homologado]],4,0)</f>
        <v>TNS</v>
      </c>
    </row>
    <row r="14920" spans="1:4" x14ac:dyDescent="0.3">
      <c r="A14920" t="s">
        <v>1526</v>
      </c>
      <c r="B14920" t="s">
        <v>28610</v>
      </c>
      <c r="C14920">
        <f t="shared" si="233"/>
        <v>26</v>
      </c>
      <c r="D14920" t="str">
        <f>+VLOOKUP(base[[#This Row],[key]],Tabla2[[key]:[Homologado]],4,0)</f>
        <v>TNS</v>
      </c>
    </row>
    <row r="14921" spans="1:4" x14ac:dyDescent="0.3">
      <c r="A14921" t="s">
        <v>1527</v>
      </c>
      <c r="B14921" t="s">
        <v>28610</v>
      </c>
      <c r="C14921">
        <f t="shared" si="233"/>
        <v>26</v>
      </c>
      <c r="D14921" t="str">
        <f>+VLOOKUP(base[[#This Row],[key]],Tabla2[[key]:[Homologado]],4,0)</f>
        <v>TNS</v>
      </c>
    </row>
    <row r="14922" spans="1:4" x14ac:dyDescent="0.3">
      <c r="A14922" t="s">
        <v>1528</v>
      </c>
      <c r="B14922" t="s">
        <v>28610</v>
      </c>
      <c r="C14922">
        <f t="shared" si="233"/>
        <v>26</v>
      </c>
      <c r="D14922" t="str">
        <f>+VLOOKUP(base[[#This Row],[key]],Tabla2[[key]:[Homologado]],4,0)</f>
        <v>TNS</v>
      </c>
    </row>
    <row r="14923" spans="1:4" x14ac:dyDescent="0.3">
      <c r="A14923" t="s">
        <v>1529</v>
      </c>
      <c r="B14923" t="s">
        <v>28610</v>
      </c>
      <c r="C14923">
        <f t="shared" si="233"/>
        <v>26</v>
      </c>
      <c r="D14923" t="str">
        <f>+VLOOKUP(base[[#This Row],[key]],Tabla2[[key]:[Homologado]],4,0)</f>
        <v>TNS</v>
      </c>
    </row>
    <row r="14924" spans="1:4" x14ac:dyDescent="0.3">
      <c r="A14924" t="s">
        <v>1530</v>
      </c>
      <c r="B14924" t="s">
        <v>28610</v>
      </c>
      <c r="C14924">
        <f t="shared" si="233"/>
        <v>26</v>
      </c>
      <c r="D14924" t="str">
        <f>+VLOOKUP(base[[#This Row],[key]],Tabla2[[key]:[Homologado]],4,0)</f>
        <v>TNS</v>
      </c>
    </row>
    <row r="14925" spans="1:4" x14ac:dyDescent="0.3">
      <c r="A14925" t="s">
        <v>1534</v>
      </c>
      <c r="B14925" t="s">
        <v>28610</v>
      </c>
      <c r="C14925">
        <f t="shared" si="233"/>
        <v>26</v>
      </c>
      <c r="D14925" t="str">
        <f>+VLOOKUP(base[[#This Row],[key]],Tabla2[[key]:[Homologado]],4,0)</f>
        <v>TNS</v>
      </c>
    </row>
    <row r="14926" spans="1:4" x14ac:dyDescent="0.3">
      <c r="A14926" t="s">
        <v>1537</v>
      </c>
      <c r="B14926" t="s">
        <v>28610</v>
      </c>
      <c r="C14926">
        <f t="shared" si="233"/>
        <v>26</v>
      </c>
      <c r="D14926" t="str">
        <f>+VLOOKUP(base[[#This Row],[key]],Tabla2[[key]:[Homologado]],4,0)</f>
        <v>TNS</v>
      </c>
    </row>
    <row r="14927" spans="1:4" x14ac:dyDescent="0.3">
      <c r="A14927" t="s">
        <v>1538</v>
      </c>
      <c r="B14927" t="s">
        <v>28610</v>
      </c>
      <c r="C14927">
        <f t="shared" si="233"/>
        <v>26</v>
      </c>
      <c r="D14927" t="str">
        <f>+VLOOKUP(base[[#This Row],[key]],Tabla2[[key]:[Homologado]],4,0)</f>
        <v>TNS</v>
      </c>
    </row>
    <row r="14928" spans="1:4" x14ac:dyDescent="0.3">
      <c r="A14928" t="s">
        <v>1540</v>
      </c>
      <c r="B14928" t="s">
        <v>28610</v>
      </c>
      <c r="C14928">
        <f t="shared" si="233"/>
        <v>26</v>
      </c>
      <c r="D14928" t="str">
        <f>+VLOOKUP(base[[#This Row],[key]],Tabla2[[key]:[Homologado]],4,0)</f>
        <v>TNS</v>
      </c>
    </row>
    <row r="14929" spans="1:4" x14ac:dyDescent="0.3">
      <c r="A14929" t="s">
        <v>1542</v>
      </c>
      <c r="B14929" t="s">
        <v>28610</v>
      </c>
      <c r="C14929">
        <f t="shared" si="233"/>
        <v>26</v>
      </c>
      <c r="D14929" t="str">
        <f>+VLOOKUP(base[[#This Row],[key]],Tabla2[[key]:[Homologado]],4,0)</f>
        <v>TNS</v>
      </c>
    </row>
    <row r="14930" spans="1:4" x14ac:dyDescent="0.3">
      <c r="A14930" t="s">
        <v>1543</v>
      </c>
      <c r="B14930" t="s">
        <v>28610</v>
      </c>
      <c r="C14930">
        <f t="shared" si="233"/>
        <v>26</v>
      </c>
      <c r="D14930" t="str">
        <f>+VLOOKUP(base[[#This Row],[key]],Tabla2[[key]:[Homologado]],4,0)</f>
        <v>TNS</v>
      </c>
    </row>
    <row r="14931" spans="1:4" x14ac:dyDescent="0.3">
      <c r="A14931" t="s">
        <v>1544</v>
      </c>
      <c r="B14931" t="s">
        <v>28610</v>
      </c>
      <c r="C14931">
        <f t="shared" si="233"/>
        <v>26</v>
      </c>
      <c r="D14931" t="str">
        <f>+VLOOKUP(base[[#This Row],[key]],Tabla2[[key]:[Homologado]],4,0)</f>
        <v>TNS</v>
      </c>
    </row>
    <row r="14932" spans="1:4" x14ac:dyDescent="0.3">
      <c r="A14932" t="s">
        <v>1546</v>
      </c>
      <c r="B14932" t="s">
        <v>28610</v>
      </c>
      <c r="C14932">
        <f t="shared" si="233"/>
        <v>26</v>
      </c>
      <c r="D14932" t="str">
        <f>+VLOOKUP(base[[#This Row],[key]],Tabla2[[key]:[Homologado]],4,0)</f>
        <v>TNS</v>
      </c>
    </row>
    <row r="14933" spans="1:4" x14ac:dyDescent="0.3">
      <c r="A14933" t="s">
        <v>1547</v>
      </c>
      <c r="B14933" t="s">
        <v>28610</v>
      </c>
      <c r="C14933">
        <f t="shared" si="233"/>
        <v>26</v>
      </c>
      <c r="D14933" t="str">
        <f>+VLOOKUP(base[[#This Row],[key]],Tabla2[[key]:[Homologado]],4,0)</f>
        <v>TNS</v>
      </c>
    </row>
    <row r="14934" spans="1:4" x14ac:dyDescent="0.3">
      <c r="A14934" t="s">
        <v>1548</v>
      </c>
      <c r="B14934" t="s">
        <v>28610</v>
      </c>
      <c r="C14934">
        <f t="shared" si="233"/>
        <v>26</v>
      </c>
      <c r="D14934" t="str">
        <f>+VLOOKUP(base[[#This Row],[key]],Tabla2[[key]:[Homologado]],4,0)</f>
        <v>TNS</v>
      </c>
    </row>
    <row r="14935" spans="1:4" x14ac:dyDescent="0.3">
      <c r="A14935" t="s">
        <v>1549</v>
      </c>
      <c r="B14935" t="s">
        <v>28610</v>
      </c>
      <c r="C14935">
        <f t="shared" si="233"/>
        <v>26</v>
      </c>
      <c r="D14935" t="str">
        <f>+VLOOKUP(base[[#This Row],[key]],Tabla2[[key]:[Homologado]],4,0)</f>
        <v>TNS</v>
      </c>
    </row>
    <row r="14936" spans="1:4" x14ac:dyDescent="0.3">
      <c r="A14936" t="s">
        <v>1550</v>
      </c>
      <c r="B14936" t="s">
        <v>28610</v>
      </c>
      <c r="C14936">
        <f t="shared" si="233"/>
        <v>26</v>
      </c>
      <c r="D14936" t="str">
        <f>+VLOOKUP(base[[#This Row],[key]],Tabla2[[key]:[Homologado]],4,0)</f>
        <v>TNS</v>
      </c>
    </row>
    <row r="14937" spans="1:4" x14ac:dyDescent="0.3">
      <c r="A14937" t="s">
        <v>1551</v>
      </c>
      <c r="B14937" t="s">
        <v>28610</v>
      </c>
      <c r="C14937">
        <f t="shared" si="233"/>
        <v>26</v>
      </c>
      <c r="D14937" t="str">
        <f>+VLOOKUP(base[[#This Row],[key]],Tabla2[[key]:[Homologado]],4,0)</f>
        <v>TNS</v>
      </c>
    </row>
    <row r="14938" spans="1:4" x14ac:dyDescent="0.3">
      <c r="A14938" t="s">
        <v>1552</v>
      </c>
      <c r="B14938" t="s">
        <v>28610</v>
      </c>
      <c r="C14938">
        <f t="shared" si="233"/>
        <v>26</v>
      </c>
      <c r="D14938" t="str">
        <f>+VLOOKUP(base[[#This Row],[key]],Tabla2[[key]:[Homologado]],4,0)</f>
        <v>TNS</v>
      </c>
    </row>
    <row r="14939" spans="1:4" x14ac:dyDescent="0.3">
      <c r="A14939" t="s">
        <v>1553</v>
      </c>
      <c r="B14939" t="s">
        <v>28610</v>
      </c>
      <c r="C14939">
        <f t="shared" si="233"/>
        <v>26</v>
      </c>
      <c r="D14939" t="str">
        <f>+VLOOKUP(base[[#This Row],[key]],Tabla2[[key]:[Homologado]],4,0)</f>
        <v>TNS</v>
      </c>
    </row>
    <row r="14940" spans="1:4" x14ac:dyDescent="0.3">
      <c r="A14940" t="s">
        <v>1555</v>
      </c>
      <c r="B14940" t="s">
        <v>28610</v>
      </c>
      <c r="C14940">
        <f t="shared" si="233"/>
        <v>26</v>
      </c>
      <c r="D14940" t="str">
        <f>+VLOOKUP(base[[#This Row],[key]],Tabla2[[key]:[Homologado]],4,0)</f>
        <v>TNS</v>
      </c>
    </row>
    <row r="14941" spans="1:4" x14ac:dyDescent="0.3">
      <c r="A14941" t="s">
        <v>1556</v>
      </c>
      <c r="B14941" t="s">
        <v>28610</v>
      </c>
      <c r="C14941">
        <f t="shared" si="233"/>
        <v>26</v>
      </c>
      <c r="D14941" t="str">
        <f>+VLOOKUP(base[[#This Row],[key]],Tabla2[[key]:[Homologado]],4,0)</f>
        <v>TNS</v>
      </c>
    </row>
    <row r="14942" spans="1:4" x14ac:dyDescent="0.3">
      <c r="A14942" t="s">
        <v>1557</v>
      </c>
      <c r="B14942" t="s">
        <v>28610</v>
      </c>
      <c r="C14942">
        <f t="shared" si="233"/>
        <v>26</v>
      </c>
      <c r="D14942" t="str">
        <f>+VLOOKUP(base[[#This Row],[key]],Tabla2[[key]:[Homologado]],4,0)</f>
        <v>TNS</v>
      </c>
    </row>
    <row r="14943" spans="1:4" x14ac:dyDescent="0.3">
      <c r="A14943" t="s">
        <v>1558</v>
      </c>
      <c r="B14943" t="s">
        <v>28610</v>
      </c>
      <c r="C14943">
        <f t="shared" si="233"/>
        <v>26</v>
      </c>
      <c r="D14943" t="str">
        <f>+VLOOKUP(base[[#This Row],[key]],Tabla2[[key]:[Homologado]],4,0)</f>
        <v>TNS</v>
      </c>
    </row>
    <row r="14944" spans="1:4" x14ac:dyDescent="0.3">
      <c r="A14944" t="s">
        <v>1559</v>
      </c>
      <c r="B14944" t="s">
        <v>28610</v>
      </c>
      <c r="C14944">
        <f t="shared" si="233"/>
        <v>26</v>
      </c>
      <c r="D14944" t="str">
        <f>+VLOOKUP(base[[#This Row],[key]],Tabla2[[key]:[Homologado]],4,0)</f>
        <v>TNS</v>
      </c>
    </row>
    <row r="14945" spans="1:4" x14ac:dyDescent="0.3">
      <c r="A14945" t="s">
        <v>1560</v>
      </c>
      <c r="B14945" t="s">
        <v>28610</v>
      </c>
      <c r="C14945">
        <f t="shared" si="233"/>
        <v>26</v>
      </c>
      <c r="D14945" t="str">
        <f>+VLOOKUP(base[[#This Row],[key]],Tabla2[[key]:[Homologado]],4,0)</f>
        <v>TNS</v>
      </c>
    </row>
    <row r="14946" spans="1:4" x14ac:dyDescent="0.3">
      <c r="A14946" t="s">
        <v>1561</v>
      </c>
      <c r="B14946" t="s">
        <v>28610</v>
      </c>
      <c r="C14946">
        <f t="shared" si="233"/>
        <v>26</v>
      </c>
      <c r="D14946" t="str">
        <f>+VLOOKUP(base[[#This Row],[key]],Tabla2[[key]:[Homologado]],4,0)</f>
        <v>TNS</v>
      </c>
    </row>
    <row r="14947" spans="1:4" x14ac:dyDescent="0.3">
      <c r="A14947" t="s">
        <v>1562</v>
      </c>
      <c r="B14947" t="s">
        <v>28610</v>
      </c>
      <c r="C14947">
        <f t="shared" si="233"/>
        <v>26</v>
      </c>
      <c r="D14947" t="str">
        <f>+VLOOKUP(base[[#This Row],[key]],Tabla2[[key]:[Homologado]],4,0)</f>
        <v>TNS</v>
      </c>
    </row>
    <row r="14948" spans="1:4" x14ac:dyDescent="0.3">
      <c r="A14948" t="s">
        <v>1563</v>
      </c>
      <c r="B14948" t="s">
        <v>28610</v>
      </c>
      <c r="C14948">
        <f t="shared" si="233"/>
        <v>26</v>
      </c>
      <c r="D14948" t="str">
        <f>+VLOOKUP(base[[#This Row],[key]],Tabla2[[key]:[Homologado]],4,0)</f>
        <v>TNS</v>
      </c>
    </row>
    <row r="14949" spans="1:4" x14ac:dyDescent="0.3">
      <c r="A14949" t="s">
        <v>1564</v>
      </c>
      <c r="B14949" t="s">
        <v>28610</v>
      </c>
      <c r="C14949">
        <f t="shared" si="233"/>
        <v>26</v>
      </c>
      <c r="D14949" t="str">
        <f>+VLOOKUP(base[[#This Row],[key]],Tabla2[[key]:[Homologado]],4,0)</f>
        <v>TNS</v>
      </c>
    </row>
    <row r="14950" spans="1:4" x14ac:dyDescent="0.3">
      <c r="A14950" t="s">
        <v>1565</v>
      </c>
      <c r="B14950" t="s">
        <v>28610</v>
      </c>
      <c r="C14950">
        <f t="shared" si="233"/>
        <v>26</v>
      </c>
      <c r="D14950" t="str">
        <f>+VLOOKUP(base[[#This Row],[key]],Tabla2[[key]:[Homologado]],4,0)</f>
        <v>TNS</v>
      </c>
    </row>
    <row r="14951" spans="1:4" x14ac:dyDescent="0.3">
      <c r="A14951" t="s">
        <v>1568</v>
      </c>
      <c r="B14951" t="s">
        <v>28610</v>
      </c>
      <c r="C14951">
        <f t="shared" si="233"/>
        <v>26</v>
      </c>
      <c r="D14951" t="str">
        <f>+VLOOKUP(base[[#This Row],[key]],Tabla2[[key]:[Homologado]],4,0)</f>
        <v>TNS</v>
      </c>
    </row>
    <row r="14952" spans="1:4" x14ac:dyDescent="0.3">
      <c r="A14952" t="s">
        <v>1569</v>
      </c>
      <c r="B14952" t="s">
        <v>28610</v>
      </c>
      <c r="C14952">
        <f t="shared" si="233"/>
        <v>26</v>
      </c>
      <c r="D14952" t="str">
        <f>+VLOOKUP(base[[#This Row],[key]],Tabla2[[key]:[Homologado]],4,0)</f>
        <v>TNS</v>
      </c>
    </row>
    <row r="14953" spans="1:4" x14ac:dyDescent="0.3">
      <c r="A14953" t="s">
        <v>1570</v>
      </c>
      <c r="B14953" t="s">
        <v>28610</v>
      </c>
      <c r="C14953">
        <f t="shared" si="233"/>
        <v>26</v>
      </c>
      <c r="D14953" t="str">
        <f>+VLOOKUP(base[[#This Row],[key]],Tabla2[[key]:[Homologado]],4,0)</f>
        <v>TNS</v>
      </c>
    </row>
    <row r="14954" spans="1:4" x14ac:dyDescent="0.3">
      <c r="A14954" t="s">
        <v>1571</v>
      </c>
      <c r="B14954" t="s">
        <v>28610</v>
      </c>
      <c r="C14954">
        <f t="shared" si="233"/>
        <v>26</v>
      </c>
      <c r="D14954" t="str">
        <f>+VLOOKUP(base[[#This Row],[key]],Tabla2[[key]:[Homologado]],4,0)</f>
        <v>TNS</v>
      </c>
    </row>
    <row r="14955" spans="1:4" x14ac:dyDescent="0.3">
      <c r="A14955" t="s">
        <v>1573</v>
      </c>
      <c r="B14955" t="s">
        <v>28610</v>
      </c>
      <c r="C14955">
        <f t="shared" si="233"/>
        <v>26</v>
      </c>
      <c r="D14955" t="str">
        <f>+VLOOKUP(base[[#This Row],[key]],Tabla2[[key]:[Homologado]],4,0)</f>
        <v>TNS</v>
      </c>
    </row>
    <row r="14956" spans="1:4" x14ac:dyDescent="0.3">
      <c r="A14956" t="s">
        <v>1574</v>
      </c>
      <c r="B14956" t="s">
        <v>28610</v>
      </c>
      <c r="C14956">
        <f t="shared" si="233"/>
        <v>26</v>
      </c>
      <c r="D14956" t="str">
        <f>+VLOOKUP(base[[#This Row],[key]],Tabla2[[key]:[Homologado]],4,0)</f>
        <v>TNS</v>
      </c>
    </row>
    <row r="14957" spans="1:4" x14ac:dyDescent="0.3">
      <c r="A14957" t="s">
        <v>1575</v>
      </c>
      <c r="B14957" t="s">
        <v>28610</v>
      </c>
      <c r="C14957">
        <f t="shared" si="233"/>
        <v>26</v>
      </c>
      <c r="D14957" t="str">
        <f>+VLOOKUP(base[[#This Row],[key]],Tabla2[[key]:[Homologado]],4,0)</f>
        <v>TNS</v>
      </c>
    </row>
    <row r="14958" spans="1:4" x14ac:dyDescent="0.3">
      <c r="A14958" t="s">
        <v>3378</v>
      </c>
      <c r="B14958" t="s">
        <v>28610</v>
      </c>
      <c r="C14958">
        <f t="shared" si="233"/>
        <v>26</v>
      </c>
      <c r="D14958" t="str">
        <f>+VLOOKUP(base[[#This Row],[key]],Tabla2[[key]:[Homologado]],4,0)</f>
        <v>TNS</v>
      </c>
    </row>
    <row r="14959" spans="1:4" x14ac:dyDescent="0.3">
      <c r="A14959" t="s">
        <v>3239</v>
      </c>
      <c r="B14959" t="s">
        <v>28610</v>
      </c>
      <c r="C14959">
        <f t="shared" si="233"/>
        <v>26</v>
      </c>
      <c r="D14959" t="str">
        <f>+VLOOKUP(base[[#This Row],[key]],Tabla2[[key]:[Homologado]],4,0)</f>
        <v>TNS</v>
      </c>
    </row>
    <row r="14960" spans="1:4" x14ac:dyDescent="0.3">
      <c r="A14960" t="s">
        <v>1576</v>
      </c>
      <c r="B14960" t="s">
        <v>28610</v>
      </c>
      <c r="C14960">
        <f t="shared" si="233"/>
        <v>26</v>
      </c>
      <c r="D14960" t="str">
        <f>+VLOOKUP(base[[#This Row],[key]],Tabla2[[key]:[Homologado]],4,0)</f>
        <v>TNS</v>
      </c>
    </row>
    <row r="14961" spans="1:4" x14ac:dyDescent="0.3">
      <c r="A14961" t="s">
        <v>1577</v>
      </c>
      <c r="B14961" t="s">
        <v>28610</v>
      </c>
      <c r="C14961">
        <f t="shared" si="233"/>
        <v>26</v>
      </c>
      <c r="D14961" t="str">
        <f>+VLOOKUP(base[[#This Row],[key]],Tabla2[[key]:[Homologado]],4,0)</f>
        <v>TNS</v>
      </c>
    </row>
    <row r="14962" spans="1:4" x14ac:dyDescent="0.3">
      <c r="A14962" t="s">
        <v>1579</v>
      </c>
      <c r="B14962" t="s">
        <v>28610</v>
      </c>
      <c r="C14962">
        <f t="shared" si="233"/>
        <v>26</v>
      </c>
      <c r="D14962" t="str">
        <f>+VLOOKUP(base[[#This Row],[key]],Tabla2[[key]:[Homologado]],4,0)</f>
        <v>TNS</v>
      </c>
    </row>
    <row r="14963" spans="1:4" x14ac:dyDescent="0.3">
      <c r="A14963" t="s">
        <v>1580</v>
      </c>
      <c r="B14963" t="s">
        <v>28610</v>
      </c>
      <c r="C14963">
        <f t="shared" si="233"/>
        <v>26</v>
      </c>
      <c r="D14963" t="str">
        <f>+VLOOKUP(base[[#This Row],[key]],Tabla2[[key]:[Homologado]],4,0)</f>
        <v>TNS</v>
      </c>
    </row>
    <row r="14964" spans="1:4" x14ac:dyDescent="0.3">
      <c r="A14964" t="s">
        <v>1581</v>
      </c>
      <c r="B14964" t="s">
        <v>28610</v>
      </c>
      <c r="C14964">
        <f t="shared" si="233"/>
        <v>26</v>
      </c>
      <c r="D14964" t="str">
        <f>+VLOOKUP(base[[#This Row],[key]],Tabla2[[key]:[Homologado]],4,0)</f>
        <v>TNS</v>
      </c>
    </row>
    <row r="14965" spans="1:4" x14ac:dyDescent="0.3">
      <c r="A14965" t="s">
        <v>1582</v>
      </c>
      <c r="B14965" t="s">
        <v>28610</v>
      </c>
      <c r="C14965">
        <f t="shared" si="233"/>
        <v>26</v>
      </c>
      <c r="D14965" t="str">
        <f>+VLOOKUP(base[[#This Row],[key]],Tabla2[[key]:[Homologado]],4,0)</f>
        <v>TNS</v>
      </c>
    </row>
    <row r="14966" spans="1:4" x14ac:dyDescent="0.3">
      <c r="A14966" t="s">
        <v>1583</v>
      </c>
      <c r="B14966" t="s">
        <v>28610</v>
      </c>
      <c r="C14966">
        <f t="shared" si="233"/>
        <v>26</v>
      </c>
      <c r="D14966" t="str">
        <f>+VLOOKUP(base[[#This Row],[key]],Tabla2[[key]:[Homologado]],4,0)</f>
        <v>TNS</v>
      </c>
    </row>
    <row r="14967" spans="1:4" x14ac:dyDescent="0.3">
      <c r="A14967" t="s">
        <v>1584</v>
      </c>
      <c r="B14967" t="s">
        <v>28610</v>
      </c>
      <c r="C14967">
        <f t="shared" si="233"/>
        <v>26</v>
      </c>
      <c r="D14967" t="str">
        <f>+VLOOKUP(base[[#This Row],[key]],Tabla2[[key]:[Homologado]],4,0)</f>
        <v>TNS</v>
      </c>
    </row>
    <row r="14968" spans="1:4" x14ac:dyDescent="0.3">
      <c r="A14968" t="s">
        <v>1585</v>
      </c>
      <c r="B14968" t="s">
        <v>28610</v>
      </c>
      <c r="C14968">
        <f t="shared" si="233"/>
        <v>26</v>
      </c>
      <c r="D14968" t="str">
        <f>+VLOOKUP(base[[#This Row],[key]],Tabla2[[key]:[Homologado]],4,0)</f>
        <v>TNS</v>
      </c>
    </row>
    <row r="14969" spans="1:4" x14ac:dyDescent="0.3">
      <c r="A14969" t="s">
        <v>1586</v>
      </c>
      <c r="B14969" t="s">
        <v>28610</v>
      </c>
      <c r="C14969">
        <f t="shared" si="233"/>
        <v>26</v>
      </c>
      <c r="D14969" t="str">
        <f>+VLOOKUP(base[[#This Row],[key]],Tabla2[[key]:[Homologado]],4,0)</f>
        <v>TNS</v>
      </c>
    </row>
    <row r="14970" spans="1:4" x14ac:dyDescent="0.3">
      <c r="A14970" t="s">
        <v>1587</v>
      </c>
      <c r="B14970" t="s">
        <v>28610</v>
      </c>
      <c r="C14970">
        <f t="shared" si="233"/>
        <v>26</v>
      </c>
      <c r="D14970" t="str">
        <f>+VLOOKUP(base[[#This Row],[key]],Tabla2[[key]:[Homologado]],4,0)</f>
        <v>TNS</v>
      </c>
    </row>
    <row r="14971" spans="1:4" x14ac:dyDescent="0.3">
      <c r="A14971" t="s">
        <v>1589</v>
      </c>
      <c r="B14971" t="s">
        <v>28610</v>
      </c>
      <c r="C14971">
        <f t="shared" si="233"/>
        <v>26</v>
      </c>
      <c r="D14971" t="str">
        <f>+VLOOKUP(base[[#This Row],[key]],Tabla2[[key]:[Homologado]],4,0)</f>
        <v>TNS</v>
      </c>
    </row>
    <row r="14972" spans="1:4" x14ac:dyDescent="0.3">
      <c r="A14972" t="s">
        <v>1591</v>
      </c>
      <c r="B14972" t="s">
        <v>28610</v>
      </c>
      <c r="C14972">
        <f t="shared" si="233"/>
        <v>26</v>
      </c>
      <c r="D14972" t="str">
        <f>+VLOOKUP(base[[#This Row],[key]],Tabla2[[key]:[Homologado]],4,0)</f>
        <v>TNS</v>
      </c>
    </row>
    <row r="14973" spans="1:4" x14ac:dyDescent="0.3">
      <c r="A14973" t="s">
        <v>1590</v>
      </c>
      <c r="B14973" t="s">
        <v>28610</v>
      </c>
      <c r="C14973">
        <f t="shared" si="233"/>
        <v>26</v>
      </c>
      <c r="D14973" t="str">
        <f>+VLOOKUP(base[[#This Row],[key]],Tabla2[[key]:[Homologado]],4,0)</f>
        <v>TNS</v>
      </c>
    </row>
    <row r="14974" spans="1:4" x14ac:dyDescent="0.3">
      <c r="A14974" t="s">
        <v>1592</v>
      </c>
      <c r="B14974" t="s">
        <v>28610</v>
      </c>
      <c r="C14974">
        <f t="shared" si="233"/>
        <v>26</v>
      </c>
      <c r="D14974" t="str">
        <f>+VLOOKUP(base[[#This Row],[key]],Tabla2[[key]:[Homologado]],4,0)</f>
        <v>TNS</v>
      </c>
    </row>
    <row r="14975" spans="1:4" x14ac:dyDescent="0.3">
      <c r="A14975" t="s">
        <v>1593</v>
      </c>
      <c r="B14975" t="s">
        <v>28610</v>
      </c>
      <c r="C14975">
        <f t="shared" si="233"/>
        <v>26</v>
      </c>
      <c r="D14975" t="str">
        <f>+VLOOKUP(base[[#This Row],[key]],Tabla2[[key]:[Homologado]],4,0)</f>
        <v>TNS</v>
      </c>
    </row>
    <row r="14976" spans="1:4" x14ac:dyDescent="0.3">
      <c r="A14976" t="s">
        <v>1594</v>
      </c>
      <c r="B14976" t="s">
        <v>28610</v>
      </c>
      <c r="C14976">
        <f t="shared" si="233"/>
        <v>26</v>
      </c>
      <c r="D14976" t="str">
        <f>+VLOOKUP(base[[#This Row],[key]],Tabla2[[key]:[Homologado]],4,0)</f>
        <v>TNS</v>
      </c>
    </row>
    <row r="14977" spans="1:4" x14ac:dyDescent="0.3">
      <c r="A14977" t="s">
        <v>1595</v>
      </c>
      <c r="B14977" t="s">
        <v>28610</v>
      </c>
      <c r="C14977">
        <f t="shared" si="233"/>
        <v>26</v>
      </c>
      <c r="D14977" t="str">
        <f>+VLOOKUP(base[[#This Row],[key]],Tabla2[[key]:[Homologado]],4,0)</f>
        <v>TNS</v>
      </c>
    </row>
    <row r="14978" spans="1:4" x14ac:dyDescent="0.3">
      <c r="A14978" t="s">
        <v>1598</v>
      </c>
      <c r="B14978" t="s">
        <v>28610</v>
      </c>
      <c r="C14978">
        <f t="shared" si="233"/>
        <v>26</v>
      </c>
      <c r="D14978" t="str">
        <f>+VLOOKUP(base[[#This Row],[key]],Tabla2[[key]:[Homologado]],4,0)</f>
        <v>TNS</v>
      </c>
    </row>
    <row r="14979" spans="1:4" x14ac:dyDescent="0.3">
      <c r="A14979" t="s">
        <v>1599</v>
      </c>
      <c r="B14979" t="s">
        <v>28610</v>
      </c>
      <c r="C14979">
        <f t="shared" si="233"/>
        <v>26</v>
      </c>
      <c r="D14979" t="str">
        <f>+VLOOKUP(base[[#This Row],[key]],Tabla2[[key]:[Homologado]],4,0)</f>
        <v>TNS</v>
      </c>
    </row>
    <row r="14980" spans="1:4" x14ac:dyDescent="0.3">
      <c r="A14980" t="s">
        <v>1600</v>
      </c>
      <c r="B14980" t="s">
        <v>28610</v>
      </c>
      <c r="C14980">
        <f t="shared" ref="C14980:C15043" si="234">+IF(B14980=B14979,C14979,C14979+1)</f>
        <v>26</v>
      </c>
      <c r="D14980" t="str">
        <f>+VLOOKUP(base[[#This Row],[key]],Tabla2[[key]:[Homologado]],4,0)</f>
        <v>TNS</v>
      </c>
    </row>
    <row r="14981" spans="1:4" x14ac:dyDescent="0.3">
      <c r="A14981" t="s">
        <v>1601</v>
      </c>
      <c r="B14981" t="s">
        <v>28610</v>
      </c>
      <c r="C14981">
        <f t="shared" si="234"/>
        <v>26</v>
      </c>
      <c r="D14981" t="str">
        <f>+VLOOKUP(base[[#This Row],[key]],Tabla2[[key]:[Homologado]],4,0)</f>
        <v>TNS</v>
      </c>
    </row>
    <row r="14982" spans="1:4" x14ac:dyDescent="0.3">
      <c r="A14982" t="s">
        <v>1602</v>
      </c>
      <c r="B14982" t="s">
        <v>28610</v>
      </c>
      <c r="C14982">
        <f t="shared" si="234"/>
        <v>26</v>
      </c>
      <c r="D14982" t="str">
        <f>+VLOOKUP(base[[#This Row],[key]],Tabla2[[key]:[Homologado]],4,0)</f>
        <v>TNS</v>
      </c>
    </row>
    <row r="14983" spans="1:4" x14ac:dyDescent="0.3">
      <c r="A14983" t="s">
        <v>1603</v>
      </c>
      <c r="B14983" t="s">
        <v>28610</v>
      </c>
      <c r="C14983">
        <f t="shared" si="234"/>
        <v>26</v>
      </c>
      <c r="D14983" t="str">
        <f>+VLOOKUP(base[[#This Row],[key]],Tabla2[[key]:[Homologado]],4,0)</f>
        <v>TNS</v>
      </c>
    </row>
    <row r="14984" spans="1:4" x14ac:dyDescent="0.3">
      <c r="A14984" t="s">
        <v>1604</v>
      </c>
      <c r="B14984" t="s">
        <v>28610</v>
      </c>
      <c r="C14984">
        <f t="shared" si="234"/>
        <v>26</v>
      </c>
      <c r="D14984" t="str">
        <f>+VLOOKUP(base[[#This Row],[key]],Tabla2[[key]:[Homologado]],4,0)</f>
        <v>TNS</v>
      </c>
    </row>
    <row r="14985" spans="1:4" x14ac:dyDescent="0.3">
      <c r="A14985" t="s">
        <v>1605</v>
      </c>
      <c r="B14985" t="s">
        <v>28610</v>
      </c>
      <c r="C14985">
        <f t="shared" si="234"/>
        <v>26</v>
      </c>
      <c r="D14985" t="str">
        <f>+VLOOKUP(base[[#This Row],[key]],Tabla2[[key]:[Homologado]],4,0)</f>
        <v>TNS</v>
      </c>
    </row>
    <row r="14986" spans="1:4" x14ac:dyDescent="0.3">
      <c r="A14986" t="s">
        <v>1607</v>
      </c>
      <c r="B14986" t="s">
        <v>28610</v>
      </c>
      <c r="C14986">
        <f t="shared" si="234"/>
        <v>26</v>
      </c>
      <c r="D14986" t="str">
        <f>+VLOOKUP(base[[#This Row],[key]],Tabla2[[key]:[Homologado]],4,0)</f>
        <v>TNS</v>
      </c>
    </row>
    <row r="14987" spans="1:4" x14ac:dyDescent="0.3">
      <c r="A14987" t="s">
        <v>1608</v>
      </c>
      <c r="B14987" t="s">
        <v>28610</v>
      </c>
      <c r="C14987">
        <f t="shared" si="234"/>
        <v>26</v>
      </c>
      <c r="D14987" t="str">
        <f>+VLOOKUP(base[[#This Row],[key]],Tabla2[[key]:[Homologado]],4,0)</f>
        <v>TNS</v>
      </c>
    </row>
    <row r="14988" spans="1:4" x14ac:dyDescent="0.3">
      <c r="A14988" t="s">
        <v>1609</v>
      </c>
      <c r="B14988" t="s">
        <v>28610</v>
      </c>
      <c r="C14988">
        <f t="shared" si="234"/>
        <v>26</v>
      </c>
      <c r="D14988" t="str">
        <f>+VLOOKUP(base[[#This Row],[key]],Tabla2[[key]:[Homologado]],4,0)</f>
        <v>TNS</v>
      </c>
    </row>
    <row r="14989" spans="1:4" x14ac:dyDescent="0.3">
      <c r="A14989" t="s">
        <v>1610</v>
      </c>
      <c r="B14989" t="s">
        <v>28610</v>
      </c>
      <c r="C14989">
        <f t="shared" si="234"/>
        <v>26</v>
      </c>
      <c r="D14989" t="str">
        <f>+VLOOKUP(base[[#This Row],[key]],Tabla2[[key]:[Homologado]],4,0)</f>
        <v>TNS</v>
      </c>
    </row>
    <row r="14990" spans="1:4" x14ac:dyDescent="0.3">
      <c r="A14990" t="s">
        <v>1611</v>
      </c>
      <c r="B14990" t="s">
        <v>28610</v>
      </c>
      <c r="C14990">
        <f t="shared" si="234"/>
        <v>26</v>
      </c>
      <c r="D14990" t="str">
        <f>+VLOOKUP(base[[#This Row],[key]],Tabla2[[key]:[Homologado]],4,0)</f>
        <v>TNS</v>
      </c>
    </row>
    <row r="14991" spans="1:4" x14ac:dyDescent="0.3">
      <c r="A14991" t="s">
        <v>1612</v>
      </c>
      <c r="B14991" t="s">
        <v>28610</v>
      </c>
      <c r="C14991">
        <f t="shared" si="234"/>
        <v>26</v>
      </c>
      <c r="D14991" t="str">
        <f>+VLOOKUP(base[[#This Row],[key]],Tabla2[[key]:[Homologado]],4,0)</f>
        <v>TNS</v>
      </c>
    </row>
    <row r="14992" spans="1:4" x14ac:dyDescent="0.3">
      <c r="A14992" t="s">
        <v>1614</v>
      </c>
      <c r="B14992" t="s">
        <v>28610</v>
      </c>
      <c r="C14992">
        <f t="shared" si="234"/>
        <v>26</v>
      </c>
      <c r="D14992" t="str">
        <f>+VLOOKUP(base[[#This Row],[key]],Tabla2[[key]:[Homologado]],4,0)</f>
        <v>TNS</v>
      </c>
    </row>
    <row r="14993" spans="1:4" x14ac:dyDescent="0.3">
      <c r="A14993" t="s">
        <v>1616</v>
      </c>
      <c r="B14993" t="s">
        <v>28610</v>
      </c>
      <c r="C14993">
        <f t="shared" si="234"/>
        <v>26</v>
      </c>
      <c r="D14993" t="str">
        <f>+VLOOKUP(base[[#This Row],[key]],Tabla2[[key]:[Homologado]],4,0)</f>
        <v>TNS</v>
      </c>
    </row>
    <row r="14994" spans="1:4" x14ac:dyDescent="0.3">
      <c r="A14994" t="s">
        <v>1617</v>
      </c>
      <c r="B14994" t="s">
        <v>28610</v>
      </c>
      <c r="C14994">
        <f t="shared" si="234"/>
        <v>26</v>
      </c>
      <c r="D14994" t="str">
        <f>+VLOOKUP(base[[#This Row],[key]],Tabla2[[key]:[Homologado]],4,0)</f>
        <v>TNS</v>
      </c>
    </row>
    <row r="14995" spans="1:4" x14ac:dyDescent="0.3">
      <c r="A14995" t="s">
        <v>1618</v>
      </c>
      <c r="B14995" t="s">
        <v>28610</v>
      </c>
      <c r="C14995">
        <f t="shared" si="234"/>
        <v>26</v>
      </c>
      <c r="D14995" t="str">
        <f>+VLOOKUP(base[[#This Row],[key]],Tabla2[[key]:[Homologado]],4,0)</f>
        <v>TNS</v>
      </c>
    </row>
    <row r="14996" spans="1:4" x14ac:dyDescent="0.3">
      <c r="A14996" t="s">
        <v>1621</v>
      </c>
      <c r="B14996" t="s">
        <v>28610</v>
      </c>
      <c r="C14996">
        <f t="shared" si="234"/>
        <v>26</v>
      </c>
      <c r="D14996" t="str">
        <f>+VLOOKUP(base[[#This Row],[key]],Tabla2[[key]:[Homologado]],4,0)</f>
        <v>TNS</v>
      </c>
    </row>
    <row r="14997" spans="1:4" x14ac:dyDescent="0.3">
      <c r="A14997" t="s">
        <v>1623</v>
      </c>
      <c r="B14997" t="s">
        <v>28610</v>
      </c>
      <c r="C14997">
        <f t="shared" si="234"/>
        <v>26</v>
      </c>
      <c r="D14997" t="str">
        <f>+VLOOKUP(base[[#This Row],[key]],Tabla2[[key]:[Homologado]],4,0)</f>
        <v>TNS</v>
      </c>
    </row>
    <row r="14998" spans="1:4" x14ac:dyDescent="0.3">
      <c r="A14998" t="s">
        <v>1624</v>
      </c>
      <c r="B14998" t="s">
        <v>28610</v>
      </c>
      <c r="C14998">
        <f t="shared" si="234"/>
        <v>26</v>
      </c>
      <c r="D14998" t="str">
        <f>+VLOOKUP(base[[#This Row],[key]],Tabla2[[key]:[Homologado]],4,0)</f>
        <v>TNS</v>
      </c>
    </row>
    <row r="14999" spans="1:4" x14ac:dyDescent="0.3">
      <c r="A14999" t="s">
        <v>1626</v>
      </c>
      <c r="B14999" t="s">
        <v>28610</v>
      </c>
      <c r="C14999">
        <f t="shared" si="234"/>
        <v>26</v>
      </c>
      <c r="D14999" t="str">
        <f>+VLOOKUP(base[[#This Row],[key]],Tabla2[[key]:[Homologado]],4,0)</f>
        <v>TNS</v>
      </c>
    </row>
    <row r="15000" spans="1:4" x14ac:dyDescent="0.3">
      <c r="A15000" t="s">
        <v>1628</v>
      </c>
      <c r="B15000" t="s">
        <v>28610</v>
      </c>
      <c r="C15000">
        <f t="shared" si="234"/>
        <v>26</v>
      </c>
      <c r="D15000" t="str">
        <f>+VLOOKUP(base[[#This Row],[key]],Tabla2[[key]:[Homologado]],4,0)</f>
        <v>TNS</v>
      </c>
    </row>
    <row r="15001" spans="1:4" x14ac:dyDescent="0.3">
      <c r="A15001" t="s">
        <v>1629</v>
      </c>
      <c r="B15001" t="s">
        <v>28610</v>
      </c>
      <c r="C15001">
        <f t="shared" si="234"/>
        <v>26</v>
      </c>
      <c r="D15001" t="str">
        <f>+VLOOKUP(base[[#This Row],[key]],Tabla2[[key]:[Homologado]],4,0)</f>
        <v>TNS</v>
      </c>
    </row>
    <row r="15002" spans="1:4" x14ac:dyDescent="0.3">
      <c r="A15002" t="s">
        <v>1630</v>
      </c>
      <c r="B15002" t="s">
        <v>28610</v>
      </c>
      <c r="C15002">
        <f t="shared" si="234"/>
        <v>26</v>
      </c>
      <c r="D15002" t="str">
        <f>+VLOOKUP(base[[#This Row],[key]],Tabla2[[key]:[Homologado]],4,0)</f>
        <v>TNS</v>
      </c>
    </row>
    <row r="15003" spans="1:4" x14ac:dyDescent="0.3">
      <c r="A15003" t="s">
        <v>3242</v>
      </c>
      <c r="B15003" t="s">
        <v>28610</v>
      </c>
      <c r="C15003">
        <f t="shared" si="234"/>
        <v>26</v>
      </c>
      <c r="D15003" t="str">
        <f>+VLOOKUP(base[[#This Row],[key]],Tabla2[[key]:[Homologado]],4,0)</f>
        <v>TNS</v>
      </c>
    </row>
    <row r="15004" spans="1:4" x14ac:dyDescent="0.3">
      <c r="A15004" t="s">
        <v>3379</v>
      </c>
      <c r="B15004" t="s">
        <v>28610</v>
      </c>
      <c r="C15004">
        <f t="shared" si="234"/>
        <v>26</v>
      </c>
      <c r="D15004" t="str">
        <f>+VLOOKUP(base[[#This Row],[key]],Tabla2[[key]:[Homologado]],4,0)</f>
        <v>TNS</v>
      </c>
    </row>
    <row r="15005" spans="1:4" x14ac:dyDescent="0.3">
      <c r="A15005" t="s">
        <v>3243</v>
      </c>
      <c r="B15005" t="s">
        <v>28610</v>
      </c>
      <c r="C15005">
        <f t="shared" si="234"/>
        <v>26</v>
      </c>
      <c r="D15005" t="str">
        <f>+VLOOKUP(base[[#This Row],[key]],Tabla2[[key]:[Homologado]],4,0)</f>
        <v>TNS</v>
      </c>
    </row>
    <row r="15006" spans="1:4" x14ac:dyDescent="0.3">
      <c r="A15006" t="s">
        <v>3244</v>
      </c>
      <c r="B15006" t="s">
        <v>28610</v>
      </c>
      <c r="C15006">
        <f t="shared" si="234"/>
        <v>26</v>
      </c>
      <c r="D15006" t="str">
        <f>+VLOOKUP(base[[#This Row],[key]],Tabla2[[key]:[Homologado]],4,0)</f>
        <v>TNS</v>
      </c>
    </row>
    <row r="15007" spans="1:4" x14ac:dyDescent="0.3">
      <c r="A15007" t="s">
        <v>3380</v>
      </c>
      <c r="B15007" t="s">
        <v>28610</v>
      </c>
      <c r="C15007">
        <f t="shared" si="234"/>
        <v>26</v>
      </c>
      <c r="D15007" t="str">
        <f>+VLOOKUP(base[[#This Row],[key]],Tabla2[[key]:[Homologado]],4,0)</f>
        <v>TNS</v>
      </c>
    </row>
    <row r="15008" spans="1:4" x14ac:dyDescent="0.3">
      <c r="A15008" t="s">
        <v>3381</v>
      </c>
      <c r="B15008" t="s">
        <v>28610</v>
      </c>
      <c r="C15008">
        <f t="shared" si="234"/>
        <v>26</v>
      </c>
      <c r="D15008" t="str">
        <f>+VLOOKUP(base[[#This Row],[key]],Tabla2[[key]:[Homologado]],4,0)</f>
        <v>TNS</v>
      </c>
    </row>
    <row r="15009" spans="1:4" x14ac:dyDescent="0.3">
      <c r="A15009" t="s">
        <v>1632</v>
      </c>
      <c r="B15009" t="s">
        <v>28610</v>
      </c>
      <c r="C15009">
        <f t="shared" si="234"/>
        <v>26</v>
      </c>
      <c r="D15009" t="str">
        <f>+VLOOKUP(base[[#This Row],[key]],Tabla2[[key]:[Homologado]],4,0)</f>
        <v>TNS</v>
      </c>
    </row>
    <row r="15010" spans="1:4" x14ac:dyDescent="0.3">
      <c r="A15010" t="s">
        <v>1633</v>
      </c>
      <c r="B15010" t="s">
        <v>28610</v>
      </c>
      <c r="C15010">
        <f t="shared" si="234"/>
        <v>26</v>
      </c>
      <c r="D15010" t="str">
        <f>+VLOOKUP(base[[#This Row],[key]],Tabla2[[key]:[Homologado]],4,0)</f>
        <v>TNS</v>
      </c>
    </row>
    <row r="15011" spans="1:4" x14ac:dyDescent="0.3">
      <c r="A15011" t="s">
        <v>1634</v>
      </c>
      <c r="B15011" t="s">
        <v>28610</v>
      </c>
      <c r="C15011">
        <f t="shared" si="234"/>
        <v>26</v>
      </c>
      <c r="D15011" t="str">
        <f>+VLOOKUP(base[[#This Row],[key]],Tabla2[[key]:[Homologado]],4,0)</f>
        <v>TNS</v>
      </c>
    </row>
    <row r="15012" spans="1:4" x14ac:dyDescent="0.3">
      <c r="A15012" t="s">
        <v>1635</v>
      </c>
      <c r="B15012" t="s">
        <v>28610</v>
      </c>
      <c r="C15012">
        <f t="shared" si="234"/>
        <v>26</v>
      </c>
      <c r="D15012" t="str">
        <f>+VLOOKUP(base[[#This Row],[key]],Tabla2[[key]:[Homologado]],4,0)</f>
        <v>TNS</v>
      </c>
    </row>
    <row r="15013" spans="1:4" x14ac:dyDescent="0.3">
      <c r="A15013" t="s">
        <v>3245</v>
      </c>
      <c r="B15013" t="s">
        <v>28610</v>
      </c>
      <c r="C15013">
        <f t="shared" si="234"/>
        <v>26</v>
      </c>
      <c r="D15013" t="str">
        <f>+VLOOKUP(base[[#This Row],[key]],Tabla2[[key]:[Homologado]],4,0)</f>
        <v>TNS</v>
      </c>
    </row>
    <row r="15014" spans="1:4" x14ac:dyDescent="0.3">
      <c r="A15014" t="s">
        <v>1636</v>
      </c>
      <c r="B15014" t="s">
        <v>28610</v>
      </c>
      <c r="C15014">
        <f t="shared" si="234"/>
        <v>26</v>
      </c>
      <c r="D15014" t="str">
        <f>+VLOOKUP(base[[#This Row],[key]],Tabla2[[key]:[Homologado]],4,0)</f>
        <v>TNS</v>
      </c>
    </row>
    <row r="15015" spans="1:4" x14ac:dyDescent="0.3">
      <c r="A15015" t="s">
        <v>1637</v>
      </c>
      <c r="B15015" t="s">
        <v>28610</v>
      </c>
      <c r="C15015">
        <f t="shared" si="234"/>
        <v>26</v>
      </c>
      <c r="D15015" t="str">
        <f>+VLOOKUP(base[[#This Row],[key]],Tabla2[[key]:[Homologado]],4,0)</f>
        <v>TNS</v>
      </c>
    </row>
    <row r="15016" spans="1:4" x14ac:dyDescent="0.3">
      <c r="A15016" t="s">
        <v>1638</v>
      </c>
      <c r="B15016" t="s">
        <v>28610</v>
      </c>
      <c r="C15016">
        <f t="shared" si="234"/>
        <v>26</v>
      </c>
      <c r="D15016" t="str">
        <f>+VLOOKUP(base[[#This Row],[key]],Tabla2[[key]:[Homologado]],4,0)</f>
        <v>TNS</v>
      </c>
    </row>
    <row r="15017" spans="1:4" x14ac:dyDescent="0.3">
      <c r="A15017" t="s">
        <v>1639</v>
      </c>
      <c r="B15017" t="s">
        <v>28610</v>
      </c>
      <c r="C15017">
        <f t="shared" si="234"/>
        <v>26</v>
      </c>
      <c r="D15017" t="str">
        <f>+VLOOKUP(base[[#This Row],[key]],Tabla2[[key]:[Homologado]],4,0)</f>
        <v>TNS</v>
      </c>
    </row>
    <row r="15018" spans="1:4" x14ac:dyDescent="0.3">
      <c r="A15018" t="s">
        <v>1640</v>
      </c>
      <c r="B15018" t="s">
        <v>28610</v>
      </c>
      <c r="C15018">
        <f t="shared" si="234"/>
        <v>26</v>
      </c>
      <c r="D15018" t="str">
        <f>+VLOOKUP(base[[#This Row],[key]],Tabla2[[key]:[Homologado]],4,0)</f>
        <v>TNS</v>
      </c>
    </row>
    <row r="15019" spans="1:4" x14ac:dyDescent="0.3">
      <c r="A15019" t="s">
        <v>1641</v>
      </c>
      <c r="B15019" t="s">
        <v>28610</v>
      </c>
      <c r="C15019">
        <f t="shared" si="234"/>
        <v>26</v>
      </c>
      <c r="D15019" t="str">
        <f>+VLOOKUP(base[[#This Row],[key]],Tabla2[[key]:[Homologado]],4,0)</f>
        <v>TNS</v>
      </c>
    </row>
    <row r="15020" spans="1:4" x14ac:dyDescent="0.3">
      <c r="A15020" t="s">
        <v>1642</v>
      </c>
      <c r="B15020" t="s">
        <v>28610</v>
      </c>
      <c r="C15020">
        <f t="shared" si="234"/>
        <v>26</v>
      </c>
      <c r="D15020" t="str">
        <f>+VLOOKUP(base[[#This Row],[key]],Tabla2[[key]:[Homologado]],4,0)</f>
        <v>TNS</v>
      </c>
    </row>
    <row r="15021" spans="1:4" x14ac:dyDescent="0.3">
      <c r="A15021" t="s">
        <v>1643</v>
      </c>
      <c r="B15021" t="s">
        <v>28610</v>
      </c>
      <c r="C15021">
        <f t="shared" si="234"/>
        <v>26</v>
      </c>
      <c r="D15021" t="str">
        <f>+VLOOKUP(base[[#This Row],[key]],Tabla2[[key]:[Homologado]],4,0)</f>
        <v>TNS</v>
      </c>
    </row>
    <row r="15022" spans="1:4" x14ac:dyDescent="0.3">
      <c r="A15022" t="s">
        <v>1644</v>
      </c>
      <c r="B15022" t="s">
        <v>28610</v>
      </c>
      <c r="C15022">
        <f t="shared" si="234"/>
        <v>26</v>
      </c>
      <c r="D15022" t="str">
        <f>+VLOOKUP(base[[#This Row],[key]],Tabla2[[key]:[Homologado]],4,0)</f>
        <v>TNS</v>
      </c>
    </row>
    <row r="15023" spans="1:4" x14ac:dyDescent="0.3">
      <c r="A15023" t="s">
        <v>1645</v>
      </c>
      <c r="B15023" t="s">
        <v>28610</v>
      </c>
      <c r="C15023">
        <f t="shared" si="234"/>
        <v>26</v>
      </c>
      <c r="D15023" t="str">
        <f>+VLOOKUP(base[[#This Row],[key]],Tabla2[[key]:[Homologado]],4,0)</f>
        <v>TNS</v>
      </c>
    </row>
    <row r="15024" spans="1:4" x14ac:dyDescent="0.3">
      <c r="A15024" t="s">
        <v>1646</v>
      </c>
      <c r="B15024" t="s">
        <v>28610</v>
      </c>
      <c r="C15024">
        <f t="shared" si="234"/>
        <v>26</v>
      </c>
      <c r="D15024" t="str">
        <f>+VLOOKUP(base[[#This Row],[key]],Tabla2[[key]:[Homologado]],4,0)</f>
        <v>TNS</v>
      </c>
    </row>
    <row r="15025" spans="1:4" x14ac:dyDescent="0.3">
      <c r="A15025" t="s">
        <v>3246</v>
      </c>
      <c r="B15025" t="s">
        <v>28610</v>
      </c>
      <c r="C15025">
        <f t="shared" si="234"/>
        <v>26</v>
      </c>
      <c r="D15025" t="str">
        <f>+VLOOKUP(base[[#This Row],[key]],Tabla2[[key]:[Homologado]],4,0)</f>
        <v>TNS</v>
      </c>
    </row>
    <row r="15026" spans="1:4" x14ac:dyDescent="0.3">
      <c r="A15026" t="s">
        <v>1647</v>
      </c>
      <c r="B15026" t="s">
        <v>28610</v>
      </c>
      <c r="C15026">
        <f t="shared" si="234"/>
        <v>26</v>
      </c>
      <c r="D15026" t="str">
        <f>+VLOOKUP(base[[#This Row],[key]],Tabla2[[key]:[Homologado]],4,0)</f>
        <v>TNS</v>
      </c>
    </row>
    <row r="15027" spans="1:4" x14ac:dyDescent="0.3">
      <c r="A15027" t="s">
        <v>3247</v>
      </c>
      <c r="B15027" t="s">
        <v>28610</v>
      </c>
      <c r="C15027">
        <f t="shared" si="234"/>
        <v>26</v>
      </c>
      <c r="D15027" t="str">
        <f>+VLOOKUP(base[[#This Row],[key]],Tabla2[[key]:[Homologado]],4,0)</f>
        <v>TNS</v>
      </c>
    </row>
    <row r="15028" spans="1:4" x14ac:dyDescent="0.3">
      <c r="A15028" t="s">
        <v>3248</v>
      </c>
      <c r="B15028" t="s">
        <v>28610</v>
      </c>
      <c r="C15028">
        <f t="shared" si="234"/>
        <v>26</v>
      </c>
      <c r="D15028" t="str">
        <f>+VLOOKUP(base[[#This Row],[key]],Tabla2[[key]:[Homologado]],4,0)</f>
        <v>TNS</v>
      </c>
    </row>
    <row r="15029" spans="1:4" x14ac:dyDescent="0.3">
      <c r="A15029" t="s">
        <v>1648</v>
      </c>
      <c r="B15029" t="s">
        <v>28610</v>
      </c>
      <c r="C15029">
        <f t="shared" si="234"/>
        <v>26</v>
      </c>
      <c r="D15029" t="str">
        <f>+VLOOKUP(base[[#This Row],[key]],Tabla2[[key]:[Homologado]],4,0)</f>
        <v>TNS</v>
      </c>
    </row>
    <row r="15030" spans="1:4" x14ac:dyDescent="0.3">
      <c r="A15030" t="s">
        <v>3382</v>
      </c>
      <c r="B15030" t="s">
        <v>28610</v>
      </c>
      <c r="C15030">
        <f t="shared" si="234"/>
        <v>26</v>
      </c>
      <c r="D15030" t="str">
        <f>+VLOOKUP(base[[#This Row],[key]],Tabla2[[key]:[Homologado]],4,0)</f>
        <v>TNS</v>
      </c>
    </row>
    <row r="15031" spans="1:4" x14ac:dyDescent="0.3">
      <c r="A15031" t="s">
        <v>3383</v>
      </c>
      <c r="B15031" t="s">
        <v>28610</v>
      </c>
      <c r="C15031">
        <f t="shared" si="234"/>
        <v>26</v>
      </c>
      <c r="D15031" t="str">
        <f>+VLOOKUP(base[[#This Row],[key]],Tabla2[[key]:[Homologado]],4,0)</f>
        <v>TNS</v>
      </c>
    </row>
    <row r="15032" spans="1:4" x14ac:dyDescent="0.3">
      <c r="A15032" t="s">
        <v>1649</v>
      </c>
      <c r="B15032" t="s">
        <v>28610</v>
      </c>
      <c r="C15032">
        <f t="shared" si="234"/>
        <v>26</v>
      </c>
      <c r="D15032" t="str">
        <f>+VLOOKUP(base[[#This Row],[key]],Tabla2[[key]:[Homologado]],4,0)</f>
        <v>TNS</v>
      </c>
    </row>
    <row r="15033" spans="1:4" x14ac:dyDescent="0.3">
      <c r="A15033" t="s">
        <v>1650</v>
      </c>
      <c r="B15033" t="s">
        <v>28610</v>
      </c>
      <c r="C15033">
        <f t="shared" si="234"/>
        <v>26</v>
      </c>
      <c r="D15033" t="str">
        <f>+VLOOKUP(base[[#This Row],[key]],Tabla2[[key]:[Homologado]],4,0)</f>
        <v>TNS</v>
      </c>
    </row>
    <row r="15034" spans="1:4" x14ac:dyDescent="0.3">
      <c r="A15034" t="s">
        <v>1651</v>
      </c>
      <c r="B15034" t="s">
        <v>28610</v>
      </c>
      <c r="C15034">
        <f t="shared" si="234"/>
        <v>26</v>
      </c>
      <c r="D15034" t="str">
        <f>+VLOOKUP(base[[#This Row],[key]],Tabla2[[key]:[Homologado]],4,0)</f>
        <v>TNS</v>
      </c>
    </row>
    <row r="15035" spans="1:4" x14ac:dyDescent="0.3">
      <c r="A15035" t="s">
        <v>1652</v>
      </c>
      <c r="B15035" t="s">
        <v>28610</v>
      </c>
      <c r="C15035">
        <f t="shared" si="234"/>
        <v>26</v>
      </c>
      <c r="D15035" t="str">
        <f>+VLOOKUP(base[[#This Row],[key]],Tabla2[[key]:[Homologado]],4,0)</f>
        <v>TNS</v>
      </c>
    </row>
    <row r="15036" spans="1:4" x14ac:dyDescent="0.3">
      <c r="A15036" t="s">
        <v>1694</v>
      </c>
      <c r="B15036" t="s">
        <v>28610</v>
      </c>
      <c r="C15036">
        <f t="shared" si="234"/>
        <v>26</v>
      </c>
      <c r="D15036" t="str">
        <f>+VLOOKUP(base[[#This Row],[key]],Tabla2[[key]:[Homologado]],4,0)</f>
        <v>TNS</v>
      </c>
    </row>
    <row r="15037" spans="1:4" x14ac:dyDescent="0.3">
      <c r="A15037" t="s">
        <v>1653</v>
      </c>
      <c r="B15037" t="s">
        <v>28610</v>
      </c>
      <c r="C15037">
        <f t="shared" si="234"/>
        <v>26</v>
      </c>
      <c r="D15037" t="str">
        <f>+VLOOKUP(base[[#This Row],[key]],Tabla2[[key]:[Homologado]],4,0)</f>
        <v>TNS</v>
      </c>
    </row>
    <row r="15038" spans="1:4" x14ac:dyDescent="0.3">
      <c r="A15038" t="s">
        <v>1654</v>
      </c>
      <c r="B15038" t="s">
        <v>28610</v>
      </c>
      <c r="C15038">
        <f t="shared" si="234"/>
        <v>26</v>
      </c>
      <c r="D15038" t="str">
        <f>+VLOOKUP(base[[#This Row],[key]],Tabla2[[key]:[Homologado]],4,0)</f>
        <v>TNS</v>
      </c>
    </row>
    <row r="15039" spans="1:4" x14ac:dyDescent="0.3">
      <c r="A15039" t="s">
        <v>1655</v>
      </c>
      <c r="B15039" t="s">
        <v>28610</v>
      </c>
      <c r="C15039">
        <f t="shared" si="234"/>
        <v>26</v>
      </c>
      <c r="D15039" t="str">
        <f>+VLOOKUP(base[[#This Row],[key]],Tabla2[[key]:[Homologado]],4,0)</f>
        <v>TNS</v>
      </c>
    </row>
    <row r="15040" spans="1:4" x14ac:dyDescent="0.3">
      <c r="A15040" t="s">
        <v>1656</v>
      </c>
      <c r="B15040" t="s">
        <v>28610</v>
      </c>
      <c r="C15040">
        <f t="shared" si="234"/>
        <v>26</v>
      </c>
      <c r="D15040" t="str">
        <f>+VLOOKUP(base[[#This Row],[key]],Tabla2[[key]:[Homologado]],4,0)</f>
        <v>TNS</v>
      </c>
    </row>
    <row r="15041" spans="1:4" x14ac:dyDescent="0.3">
      <c r="A15041" t="s">
        <v>1657</v>
      </c>
      <c r="B15041" t="s">
        <v>28610</v>
      </c>
      <c r="C15041">
        <f t="shared" si="234"/>
        <v>26</v>
      </c>
      <c r="D15041" t="str">
        <f>+VLOOKUP(base[[#This Row],[key]],Tabla2[[key]:[Homologado]],4,0)</f>
        <v>TNS</v>
      </c>
    </row>
    <row r="15042" spans="1:4" x14ac:dyDescent="0.3">
      <c r="A15042" t="s">
        <v>1658</v>
      </c>
      <c r="B15042" t="s">
        <v>28610</v>
      </c>
      <c r="C15042">
        <f t="shared" si="234"/>
        <v>26</v>
      </c>
      <c r="D15042" t="str">
        <f>+VLOOKUP(base[[#This Row],[key]],Tabla2[[key]:[Homologado]],4,0)</f>
        <v>TNS</v>
      </c>
    </row>
    <row r="15043" spans="1:4" x14ac:dyDescent="0.3">
      <c r="A15043" t="s">
        <v>1659</v>
      </c>
      <c r="B15043" t="s">
        <v>28610</v>
      </c>
      <c r="C15043">
        <f t="shared" si="234"/>
        <v>26</v>
      </c>
      <c r="D15043" t="str">
        <f>+VLOOKUP(base[[#This Row],[key]],Tabla2[[key]:[Homologado]],4,0)</f>
        <v>TNS</v>
      </c>
    </row>
    <row r="15044" spans="1:4" x14ac:dyDescent="0.3">
      <c r="A15044" t="s">
        <v>1660</v>
      </c>
      <c r="B15044" t="s">
        <v>28610</v>
      </c>
      <c r="C15044">
        <f t="shared" ref="C15044:C15107" si="235">+IF(B15044=B15043,C15043,C15043+1)</f>
        <v>26</v>
      </c>
      <c r="D15044" t="str">
        <f>+VLOOKUP(base[[#This Row],[key]],Tabla2[[key]:[Homologado]],4,0)</f>
        <v>TNS</v>
      </c>
    </row>
    <row r="15045" spans="1:4" x14ac:dyDescent="0.3">
      <c r="A15045" t="s">
        <v>1661</v>
      </c>
      <c r="B15045" t="s">
        <v>28610</v>
      </c>
      <c r="C15045">
        <f t="shared" si="235"/>
        <v>26</v>
      </c>
      <c r="D15045" t="str">
        <f>+VLOOKUP(base[[#This Row],[key]],Tabla2[[key]:[Homologado]],4,0)</f>
        <v>TNS</v>
      </c>
    </row>
    <row r="15046" spans="1:4" x14ac:dyDescent="0.3">
      <c r="A15046" t="s">
        <v>1662</v>
      </c>
      <c r="B15046" t="s">
        <v>28610</v>
      </c>
      <c r="C15046">
        <f t="shared" si="235"/>
        <v>26</v>
      </c>
      <c r="D15046" t="str">
        <f>+VLOOKUP(base[[#This Row],[key]],Tabla2[[key]:[Homologado]],4,0)</f>
        <v>TNS</v>
      </c>
    </row>
    <row r="15047" spans="1:4" x14ac:dyDescent="0.3">
      <c r="A15047" t="s">
        <v>1663</v>
      </c>
      <c r="B15047" t="s">
        <v>28610</v>
      </c>
      <c r="C15047">
        <f t="shared" si="235"/>
        <v>26</v>
      </c>
      <c r="D15047" t="str">
        <f>+VLOOKUP(base[[#This Row],[key]],Tabla2[[key]:[Homologado]],4,0)</f>
        <v>TNS</v>
      </c>
    </row>
    <row r="15048" spans="1:4" x14ac:dyDescent="0.3">
      <c r="A15048" t="s">
        <v>1664</v>
      </c>
      <c r="B15048" t="s">
        <v>28610</v>
      </c>
      <c r="C15048">
        <f t="shared" si="235"/>
        <v>26</v>
      </c>
      <c r="D15048" t="str">
        <f>+VLOOKUP(base[[#This Row],[key]],Tabla2[[key]:[Homologado]],4,0)</f>
        <v>TNS</v>
      </c>
    </row>
    <row r="15049" spans="1:4" x14ac:dyDescent="0.3">
      <c r="A15049" t="s">
        <v>1665</v>
      </c>
      <c r="B15049" t="s">
        <v>28610</v>
      </c>
      <c r="C15049">
        <f t="shared" si="235"/>
        <v>26</v>
      </c>
      <c r="D15049" t="str">
        <f>+VLOOKUP(base[[#This Row],[key]],Tabla2[[key]:[Homologado]],4,0)</f>
        <v>TNS</v>
      </c>
    </row>
    <row r="15050" spans="1:4" x14ac:dyDescent="0.3">
      <c r="A15050" t="s">
        <v>1666</v>
      </c>
      <c r="B15050" t="s">
        <v>28610</v>
      </c>
      <c r="C15050">
        <f t="shared" si="235"/>
        <v>26</v>
      </c>
      <c r="D15050" t="str">
        <f>+VLOOKUP(base[[#This Row],[key]],Tabla2[[key]:[Homologado]],4,0)</f>
        <v>TNS</v>
      </c>
    </row>
    <row r="15051" spans="1:4" x14ac:dyDescent="0.3">
      <c r="A15051" t="s">
        <v>3249</v>
      </c>
      <c r="B15051" t="s">
        <v>28610</v>
      </c>
      <c r="C15051">
        <f t="shared" si="235"/>
        <v>26</v>
      </c>
      <c r="D15051" t="str">
        <f>+VLOOKUP(base[[#This Row],[key]],Tabla2[[key]:[Homologado]],4,0)</f>
        <v>TNS</v>
      </c>
    </row>
    <row r="15052" spans="1:4" x14ac:dyDescent="0.3">
      <c r="A15052" t="s">
        <v>1667</v>
      </c>
      <c r="B15052" t="s">
        <v>28610</v>
      </c>
      <c r="C15052">
        <f t="shared" si="235"/>
        <v>26</v>
      </c>
      <c r="D15052" t="str">
        <f>+VLOOKUP(base[[#This Row],[key]],Tabla2[[key]:[Homologado]],4,0)</f>
        <v>TNS</v>
      </c>
    </row>
    <row r="15053" spans="1:4" x14ac:dyDescent="0.3">
      <c r="A15053" t="s">
        <v>1668</v>
      </c>
      <c r="B15053" t="s">
        <v>28610</v>
      </c>
      <c r="C15053">
        <f t="shared" si="235"/>
        <v>26</v>
      </c>
      <c r="D15053" t="str">
        <f>+VLOOKUP(base[[#This Row],[key]],Tabla2[[key]:[Homologado]],4,0)</f>
        <v>TNS</v>
      </c>
    </row>
    <row r="15054" spans="1:4" x14ac:dyDescent="0.3">
      <c r="A15054" t="s">
        <v>1669</v>
      </c>
      <c r="B15054" t="s">
        <v>28610</v>
      </c>
      <c r="C15054">
        <f t="shared" si="235"/>
        <v>26</v>
      </c>
      <c r="D15054" t="str">
        <f>+VLOOKUP(base[[#This Row],[key]],Tabla2[[key]:[Homologado]],4,0)</f>
        <v>TNS</v>
      </c>
    </row>
    <row r="15055" spans="1:4" x14ac:dyDescent="0.3">
      <c r="A15055" t="s">
        <v>1671</v>
      </c>
      <c r="B15055" t="s">
        <v>28610</v>
      </c>
      <c r="C15055">
        <f t="shared" si="235"/>
        <v>26</v>
      </c>
      <c r="D15055" t="str">
        <f>+VLOOKUP(base[[#This Row],[key]],Tabla2[[key]:[Homologado]],4,0)</f>
        <v>TNS</v>
      </c>
    </row>
    <row r="15056" spans="1:4" x14ac:dyDescent="0.3">
      <c r="A15056" t="s">
        <v>1672</v>
      </c>
      <c r="B15056" t="s">
        <v>28610</v>
      </c>
      <c r="C15056">
        <f t="shared" si="235"/>
        <v>26</v>
      </c>
      <c r="D15056" t="str">
        <f>+VLOOKUP(base[[#This Row],[key]],Tabla2[[key]:[Homologado]],4,0)</f>
        <v>TNS</v>
      </c>
    </row>
    <row r="15057" spans="1:4" x14ac:dyDescent="0.3">
      <c r="A15057" t="s">
        <v>1674</v>
      </c>
      <c r="B15057" t="s">
        <v>28610</v>
      </c>
      <c r="C15057">
        <f t="shared" si="235"/>
        <v>26</v>
      </c>
      <c r="D15057" t="str">
        <f>+VLOOKUP(base[[#This Row],[key]],Tabla2[[key]:[Homologado]],4,0)</f>
        <v>TNS</v>
      </c>
    </row>
    <row r="15058" spans="1:4" x14ac:dyDescent="0.3">
      <c r="A15058" t="s">
        <v>1675</v>
      </c>
      <c r="B15058" t="s">
        <v>28610</v>
      </c>
      <c r="C15058">
        <f t="shared" si="235"/>
        <v>26</v>
      </c>
      <c r="D15058" t="str">
        <f>+VLOOKUP(base[[#This Row],[key]],Tabla2[[key]:[Homologado]],4,0)</f>
        <v>TNS</v>
      </c>
    </row>
    <row r="15059" spans="1:4" x14ac:dyDescent="0.3">
      <c r="A15059" t="s">
        <v>1731</v>
      </c>
      <c r="B15059" t="s">
        <v>28610</v>
      </c>
      <c r="C15059">
        <f t="shared" si="235"/>
        <v>26</v>
      </c>
      <c r="D15059" t="str">
        <f>+VLOOKUP(base[[#This Row],[key]],Tabla2[[key]:[Homologado]],4,0)</f>
        <v>TNS</v>
      </c>
    </row>
    <row r="15060" spans="1:4" x14ac:dyDescent="0.3">
      <c r="A15060" t="s">
        <v>1676</v>
      </c>
      <c r="B15060" t="s">
        <v>28610</v>
      </c>
      <c r="C15060">
        <f t="shared" si="235"/>
        <v>26</v>
      </c>
      <c r="D15060" t="str">
        <f>+VLOOKUP(base[[#This Row],[key]],Tabla2[[key]:[Homologado]],4,0)</f>
        <v>TNS</v>
      </c>
    </row>
    <row r="15061" spans="1:4" x14ac:dyDescent="0.3">
      <c r="A15061" t="s">
        <v>1677</v>
      </c>
      <c r="B15061" t="s">
        <v>28610</v>
      </c>
      <c r="C15061">
        <f t="shared" si="235"/>
        <v>26</v>
      </c>
      <c r="D15061" t="str">
        <f>+VLOOKUP(base[[#This Row],[key]],Tabla2[[key]:[Homologado]],4,0)</f>
        <v>TNS</v>
      </c>
    </row>
    <row r="15062" spans="1:4" x14ac:dyDescent="0.3">
      <c r="A15062" t="s">
        <v>3251</v>
      </c>
      <c r="B15062" t="s">
        <v>28610</v>
      </c>
      <c r="C15062">
        <f t="shared" si="235"/>
        <v>26</v>
      </c>
      <c r="D15062" t="str">
        <f>+VLOOKUP(base[[#This Row],[key]],Tabla2[[key]:[Homologado]],4,0)</f>
        <v>TNS</v>
      </c>
    </row>
    <row r="15063" spans="1:4" x14ac:dyDescent="0.3">
      <c r="A15063" t="s">
        <v>3384</v>
      </c>
      <c r="B15063" t="s">
        <v>28610</v>
      </c>
      <c r="C15063">
        <f t="shared" si="235"/>
        <v>26</v>
      </c>
      <c r="D15063" t="str">
        <f>+VLOOKUP(base[[#This Row],[key]],Tabla2[[key]:[Homologado]],4,0)</f>
        <v>TNS</v>
      </c>
    </row>
    <row r="15064" spans="1:4" x14ac:dyDescent="0.3">
      <c r="A15064" t="s">
        <v>1678</v>
      </c>
      <c r="B15064" t="s">
        <v>28610</v>
      </c>
      <c r="C15064">
        <f t="shared" si="235"/>
        <v>26</v>
      </c>
      <c r="D15064" t="str">
        <f>+VLOOKUP(base[[#This Row],[key]],Tabla2[[key]:[Homologado]],4,0)</f>
        <v>TNS</v>
      </c>
    </row>
    <row r="15065" spans="1:4" x14ac:dyDescent="0.3">
      <c r="A15065" t="s">
        <v>1681</v>
      </c>
      <c r="B15065" t="s">
        <v>28610</v>
      </c>
      <c r="C15065">
        <f t="shared" si="235"/>
        <v>26</v>
      </c>
      <c r="D15065" t="str">
        <f>+VLOOKUP(base[[#This Row],[key]],Tabla2[[key]:[Homologado]],4,0)</f>
        <v>TNS</v>
      </c>
    </row>
    <row r="15066" spans="1:4" x14ac:dyDescent="0.3">
      <c r="A15066" t="s">
        <v>1682</v>
      </c>
      <c r="B15066" t="s">
        <v>28610</v>
      </c>
      <c r="C15066">
        <f t="shared" si="235"/>
        <v>26</v>
      </c>
      <c r="D15066" t="str">
        <f>+VLOOKUP(base[[#This Row],[key]],Tabla2[[key]:[Homologado]],4,0)</f>
        <v>TNS</v>
      </c>
    </row>
    <row r="15067" spans="1:4" x14ac:dyDescent="0.3">
      <c r="A15067" t="s">
        <v>1684</v>
      </c>
      <c r="B15067" t="s">
        <v>28610</v>
      </c>
      <c r="C15067">
        <f t="shared" si="235"/>
        <v>26</v>
      </c>
      <c r="D15067" t="str">
        <f>+VLOOKUP(base[[#This Row],[key]],Tabla2[[key]:[Homologado]],4,0)</f>
        <v>TNS</v>
      </c>
    </row>
    <row r="15068" spans="1:4" x14ac:dyDescent="0.3">
      <c r="A15068" t="s">
        <v>3252</v>
      </c>
      <c r="B15068" t="s">
        <v>28610</v>
      </c>
      <c r="C15068">
        <f t="shared" si="235"/>
        <v>26</v>
      </c>
      <c r="D15068" t="str">
        <f>+VLOOKUP(base[[#This Row],[key]],Tabla2[[key]:[Homologado]],4,0)</f>
        <v>TNS</v>
      </c>
    </row>
    <row r="15069" spans="1:4" x14ac:dyDescent="0.3">
      <c r="A15069" t="s">
        <v>1685</v>
      </c>
      <c r="B15069" t="s">
        <v>28610</v>
      </c>
      <c r="C15069">
        <f t="shared" si="235"/>
        <v>26</v>
      </c>
      <c r="D15069" t="str">
        <f>+VLOOKUP(base[[#This Row],[key]],Tabla2[[key]:[Homologado]],4,0)</f>
        <v>TNS</v>
      </c>
    </row>
    <row r="15070" spans="1:4" x14ac:dyDescent="0.3">
      <c r="A15070" t="s">
        <v>1686</v>
      </c>
      <c r="B15070" t="s">
        <v>28610</v>
      </c>
      <c r="C15070">
        <f t="shared" si="235"/>
        <v>26</v>
      </c>
      <c r="D15070" t="str">
        <f>+VLOOKUP(base[[#This Row],[key]],Tabla2[[key]:[Homologado]],4,0)</f>
        <v>TNS</v>
      </c>
    </row>
    <row r="15071" spans="1:4" x14ac:dyDescent="0.3">
      <c r="A15071" t="s">
        <v>1687</v>
      </c>
      <c r="B15071" t="s">
        <v>28610</v>
      </c>
      <c r="C15071">
        <f t="shared" si="235"/>
        <v>26</v>
      </c>
      <c r="D15071" t="str">
        <f>+VLOOKUP(base[[#This Row],[key]],Tabla2[[key]:[Homologado]],4,0)</f>
        <v>TNS</v>
      </c>
    </row>
    <row r="15072" spans="1:4" x14ac:dyDescent="0.3">
      <c r="A15072" t="s">
        <v>1688</v>
      </c>
      <c r="B15072" t="s">
        <v>28610</v>
      </c>
      <c r="C15072">
        <f t="shared" si="235"/>
        <v>26</v>
      </c>
      <c r="D15072" t="str">
        <f>+VLOOKUP(base[[#This Row],[key]],Tabla2[[key]:[Homologado]],4,0)</f>
        <v>TNS</v>
      </c>
    </row>
    <row r="15073" spans="1:4" x14ac:dyDescent="0.3">
      <c r="A15073" t="s">
        <v>1689</v>
      </c>
      <c r="B15073" t="s">
        <v>28610</v>
      </c>
      <c r="C15073">
        <f t="shared" si="235"/>
        <v>26</v>
      </c>
      <c r="D15073" t="str">
        <f>+VLOOKUP(base[[#This Row],[key]],Tabla2[[key]:[Homologado]],4,0)</f>
        <v>TNS</v>
      </c>
    </row>
    <row r="15074" spans="1:4" x14ac:dyDescent="0.3">
      <c r="A15074" t="s">
        <v>1690</v>
      </c>
      <c r="B15074" t="s">
        <v>28610</v>
      </c>
      <c r="C15074">
        <f t="shared" si="235"/>
        <v>26</v>
      </c>
      <c r="D15074" t="str">
        <f>+VLOOKUP(base[[#This Row],[key]],Tabla2[[key]:[Homologado]],4,0)</f>
        <v>TNS</v>
      </c>
    </row>
    <row r="15075" spans="1:4" x14ac:dyDescent="0.3">
      <c r="A15075" t="s">
        <v>1691</v>
      </c>
      <c r="B15075" t="s">
        <v>28610</v>
      </c>
      <c r="C15075">
        <f t="shared" si="235"/>
        <v>26</v>
      </c>
      <c r="D15075" t="str">
        <f>+VLOOKUP(base[[#This Row],[key]],Tabla2[[key]:[Homologado]],4,0)</f>
        <v>TNS</v>
      </c>
    </row>
    <row r="15076" spans="1:4" x14ac:dyDescent="0.3">
      <c r="A15076" t="s">
        <v>1692</v>
      </c>
      <c r="B15076" t="s">
        <v>28610</v>
      </c>
      <c r="C15076">
        <f t="shared" si="235"/>
        <v>26</v>
      </c>
      <c r="D15076" t="str">
        <f>+VLOOKUP(base[[#This Row],[key]],Tabla2[[key]:[Homologado]],4,0)</f>
        <v>TNS</v>
      </c>
    </row>
    <row r="15077" spans="1:4" x14ac:dyDescent="0.3">
      <c r="A15077" t="s">
        <v>1693</v>
      </c>
      <c r="B15077" t="s">
        <v>28610</v>
      </c>
      <c r="C15077">
        <f t="shared" si="235"/>
        <v>26</v>
      </c>
      <c r="D15077" t="str">
        <f>+VLOOKUP(base[[#This Row],[key]],Tabla2[[key]:[Homologado]],4,0)</f>
        <v>TNS</v>
      </c>
    </row>
    <row r="15078" spans="1:4" x14ac:dyDescent="0.3">
      <c r="A15078" t="s">
        <v>1695</v>
      </c>
      <c r="B15078" t="s">
        <v>28610</v>
      </c>
      <c r="C15078">
        <f t="shared" si="235"/>
        <v>26</v>
      </c>
      <c r="D15078" t="str">
        <f>+VLOOKUP(base[[#This Row],[key]],Tabla2[[key]:[Homologado]],4,0)</f>
        <v>TNS</v>
      </c>
    </row>
    <row r="15079" spans="1:4" x14ac:dyDescent="0.3">
      <c r="A15079" t="s">
        <v>1696</v>
      </c>
      <c r="B15079" t="s">
        <v>28610</v>
      </c>
      <c r="C15079">
        <f t="shared" si="235"/>
        <v>26</v>
      </c>
      <c r="D15079" t="str">
        <f>+VLOOKUP(base[[#This Row],[key]],Tabla2[[key]:[Homologado]],4,0)</f>
        <v>TNS</v>
      </c>
    </row>
    <row r="15080" spans="1:4" x14ac:dyDescent="0.3">
      <c r="A15080" t="s">
        <v>1697</v>
      </c>
      <c r="B15080" t="s">
        <v>28610</v>
      </c>
      <c r="C15080">
        <f t="shared" si="235"/>
        <v>26</v>
      </c>
      <c r="D15080" t="str">
        <f>+VLOOKUP(base[[#This Row],[key]],Tabla2[[key]:[Homologado]],4,0)</f>
        <v>TNS</v>
      </c>
    </row>
    <row r="15081" spans="1:4" x14ac:dyDescent="0.3">
      <c r="A15081" t="s">
        <v>1698</v>
      </c>
      <c r="B15081" t="s">
        <v>28610</v>
      </c>
      <c r="C15081">
        <f t="shared" si="235"/>
        <v>26</v>
      </c>
      <c r="D15081" t="str">
        <f>+VLOOKUP(base[[#This Row],[key]],Tabla2[[key]:[Homologado]],4,0)</f>
        <v>TNS</v>
      </c>
    </row>
    <row r="15082" spans="1:4" x14ac:dyDescent="0.3">
      <c r="A15082" t="s">
        <v>1699</v>
      </c>
      <c r="B15082" t="s">
        <v>28610</v>
      </c>
      <c r="C15082">
        <f t="shared" si="235"/>
        <v>26</v>
      </c>
      <c r="D15082" t="str">
        <f>+VLOOKUP(base[[#This Row],[key]],Tabla2[[key]:[Homologado]],4,0)</f>
        <v>TNS</v>
      </c>
    </row>
    <row r="15083" spans="1:4" x14ac:dyDescent="0.3">
      <c r="A15083" t="s">
        <v>1700</v>
      </c>
      <c r="B15083" t="s">
        <v>28610</v>
      </c>
      <c r="C15083">
        <f t="shared" si="235"/>
        <v>26</v>
      </c>
      <c r="D15083" t="str">
        <f>+VLOOKUP(base[[#This Row],[key]],Tabla2[[key]:[Homologado]],4,0)</f>
        <v>TNS</v>
      </c>
    </row>
    <row r="15084" spans="1:4" x14ac:dyDescent="0.3">
      <c r="A15084" t="s">
        <v>1701</v>
      </c>
      <c r="B15084" t="s">
        <v>28610</v>
      </c>
      <c r="C15084">
        <f t="shared" si="235"/>
        <v>26</v>
      </c>
      <c r="D15084" t="str">
        <f>+VLOOKUP(base[[#This Row],[key]],Tabla2[[key]:[Homologado]],4,0)</f>
        <v>TNS</v>
      </c>
    </row>
    <row r="15085" spans="1:4" x14ac:dyDescent="0.3">
      <c r="A15085" t="s">
        <v>1702</v>
      </c>
      <c r="B15085" t="s">
        <v>28610</v>
      </c>
      <c r="C15085">
        <f t="shared" si="235"/>
        <v>26</v>
      </c>
      <c r="D15085" t="str">
        <f>+VLOOKUP(base[[#This Row],[key]],Tabla2[[key]:[Homologado]],4,0)</f>
        <v>TNS</v>
      </c>
    </row>
    <row r="15086" spans="1:4" x14ac:dyDescent="0.3">
      <c r="A15086" t="s">
        <v>1703</v>
      </c>
      <c r="B15086" t="s">
        <v>28610</v>
      </c>
      <c r="C15086">
        <f t="shared" si="235"/>
        <v>26</v>
      </c>
      <c r="D15086" t="str">
        <f>+VLOOKUP(base[[#This Row],[key]],Tabla2[[key]:[Homologado]],4,0)</f>
        <v>TNS</v>
      </c>
    </row>
    <row r="15087" spans="1:4" x14ac:dyDescent="0.3">
      <c r="A15087" t="s">
        <v>1704</v>
      </c>
      <c r="B15087" t="s">
        <v>28610</v>
      </c>
      <c r="C15087">
        <f t="shared" si="235"/>
        <v>26</v>
      </c>
      <c r="D15087" t="str">
        <f>+VLOOKUP(base[[#This Row],[key]],Tabla2[[key]:[Homologado]],4,0)</f>
        <v>TNS</v>
      </c>
    </row>
    <row r="15088" spans="1:4" x14ac:dyDescent="0.3">
      <c r="A15088" t="s">
        <v>3253</v>
      </c>
      <c r="B15088" t="s">
        <v>28610</v>
      </c>
      <c r="C15088">
        <f t="shared" si="235"/>
        <v>26</v>
      </c>
      <c r="D15088" t="str">
        <f>+VLOOKUP(base[[#This Row],[key]],Tabla2[[key]:[Homologado]],4,0)</f>
        <v>TNS</v>
      </c>
    </row>
    <row r="15089" spans="1:4" x14ac:dyDescent="0.3">
      <c r="A15089" t="s">
        <v>3254</v>
      </c>
      <c r="B15089" t="s">
        <v>28610</v>
      </c>
      <c r="C15089">
        <f t="shared" si="235"/>
        <v>26</v>
      </c>
      <c r="D15089" t="str">
        <f>+VLOOKUP(base[[#This Row],[key]],Tabla2[[key]:[Homologado]],4,0)</f>
        <v>TNS</v>
      </c>
    </row>
    <row r="15090" spans="1:4" x14ac:dyDescent="0.3">
      <c r="A15090" t="s">
        <v>1706</v>
      </c>
      <c r="B15090" t="s">
        <v>28610</v>
      </c>
      <c r="C15090">
        <f t="shared" si="235"/>
        <v>26</v>
      </c>
      <c r="D15090" t="str">
        <f>+VLOOKUP(base[[#This Row],[key]],Tabla2[[key]:[Homologado]],4,0)</f>
        <v>TNS</v>
      </c>
    </row>
    <row r="15091" spans="1:4" x14ac:dyDescent="0.3">
      <c r="A15091" t="s">
        <v>3255</v>
      </c>
      <c r="B15091" t="s">
        <v>28610</v>
      </c>
      <c r="C15091">
        <f t="shared" si="235"/>
        <v>26</v>
      </c>
      <c r="D15091" t="str">
        <f>+VLOOKUP(base[[#This Row],[key]],Tabla2[[key]:[Homologado]],4,0)</f>
        <v>TNS</v>
      </c>
    </row>
    <row r="15092" spans="1:4" x14ac:dyDescent="0.3">
      <c r="A15092" t="s">
        <v>1707</v>
      </c>
      <c r="B15092" t="s">
        <v>28610</v>
      </c>
      <c r="C15092">
        <f t="shared" si="235"/>
        <v>26</v>
      </c>
      <c r="D15092" t="str">
        <f>+VLOOKUP(base[[#This Row],[key]],Tabla2[[key]:[Homologado]],4,0)</f>
        <v>TNS</v>
      </c>
    </row>
    <row r="15093" spans="1:4" x14ac:dyDescent="0.3">
      <c r="A15093" t="s">
        <v>3256</v>
      </c>
      <c r="B15093" t="s">
        <v>28610</v>
      </c>
      <c r="C15093">
        <f t="shared" si="235"/>
        <v>26</v>
      </c>
      <c r="D15093" t="str">
        <f>+VLOOKUP(base[[#This Row],[key]],Tabla2[[key]:[Homologado]],4,0)</f>
        <v>TNS</v>
      </c>
    </row>
    <row r="15094" spans="1:4" x14ac:dyDescent="0.3">
      <c r="A15094" t="s">
        <v>1708</v>
      </c>
      <c r="B15094" t="s">
        <v>28610</v>
      </c>
      <c r="C15094">
        <f t="shared" si="235"/>
        <v>26</v>
      </c>
      <c r="D15094" t="str">
        <f>+VLOOKUP(base[[#This Row],[key]],Tabla2[[key]:[Homologado]],4,0)</f>
        <v>TNS</v>
      </c>
    </row>
    <row r="15095" spans="1:4" x14ac:dyDescent="0.3">
      <c r="A15095" t="s">
        <v>1709</v>
      </c>
      <c r="B15095" t="s">
        <v>28610</v>
      </c>
      <c r="C15095">
        <f t="shared" si="235"/>
        <v>26</v>
      </c>
      <c r="D15095" t="str">
        <f>+VLOOKUP(base[[#This Row],[key]],Tabla2[[key]:[Homologado]],4,0)</f>
        <v>TNS</v>
      </c>
    </row>
    <row r="15096" spans="1:4" x14ac:dyDescent="0.3">
      <c r="A15096" t="s">
        <v>1710</v>
      </c>
      <c r="B15096" t="s">
        <v>28610</v>
      </c>
      <c r="C15096">
        <f t="shared" si="235"/>
        <v>26</v>
      </c>
      <c r="D15096" t="str">
        <f>+VLOOKUP(base[[#This Row],[key]],Tabla2[[key]:[Homologado]],4,0)</f>
        <v>TNS</v>
      </c>
    </row>
    <row r="15097" spans="1:4" x14ac:dyDescent="0.3">
      <c r="A15097" t="s">
        <v>1711</v>
      </c>
      <c r="B15097" t="s">
        <v>28610</v>
      </c>
      <c r="C15097">
        <f t="shared" si="235"/>
        <v>26</v>
      </c>
      <c r="D15097" t="str">
        <f>+VLOOKUP(base[[#This Row],[key]],Tabla2[[key]:[Homologado]],4,0)</f>
        <v>TNS</v>
      </c>
    </row>
    <row r="15098" spans="1:4" x14ac:dyDescent="0.3">
      <c r="A15098" t="s">
        <v>1712</v>
      </c>
      <c r="B15098" t="s">
        <v>28610</v>
      </c>
      <c r="C15098">
        <f t="shared" si="235"/>
        <v>26</v>
      </c>
      <c r="D15098" t="str">
        <f>+VLOOKUP(base[[#This Row],[key]],Tabla2[[key]:[Homologado]],4,0)</f>
        <v>TNS</v>
      </c>
    </row>
    <row r="15099" spans="1:4" x14ac:dyDescent="0.3">
      <c r="A15099" t="s">
        <v>1713</v>
      </c>
      <c r="B15099" t="s">
        <v>28610</v>
      </c>
      <c r="C15099">
        <f t="shared" si="235"/>
        <v>26</v>
      </c>
      <c r="D15099" t="str">
        <f>+VLOOKUP(base[[#This Row],[key]],Tabla2[[key]:[Homologado]],4,0)</f>
        <v>TNS</v>
      </c>
    </row>
    <row r="15100" spans="1:4" x14ac:dyDescent="0.3">
      <c r="A15100" t="s">
        <v>1714</v>
      </c>
      <c r="B15100" t="s">
        <v>28610</v>
      </c>
      <c r="C15100">
        <f t="shared" si="235"/>
        <v>26</v>
      </c>
      <c r="D15100" t="str">
        <f>+VLOOKUP(base[[#This Row],[key]],Tabla2[[key]:[Homologado]],4,0)</f>
        <v>TNS</v>
      </c>
    </row>
    <row r="15101" spans="1:4" x14ac:dyDescent="0.3">
      <c r="A15101" t="s">
        <v>1715</v>
      </c>
      <c r="B15101" t="s">
        <v>28610</v>
      </c>
      <c r="C15101">
        <f t="shared" si="235"/>
        <v>26</v>
      </c>
      <c r="D15101" t="str">
        <f>+VLOOKUP(base[[#This Row],[key]],Tabla2[[key]:[Homologado]],4,0)</f>
        <v>TNS</v>
      </c>
    </row>
    <row r="15102" spans="1:4" x14ac:dyDescent="0.3">
      <c r="A15102" t="s">
        <v>1717</v>
      </c>
      <c r="B15102" t="s">
        <v>28610</v>
      </c>
      <c r="C15102">
        <f t="shared" si="235"/>
        <v>26</v>
      </c>
      <c r="D15102" t="str">
        <f>+VLOOKUP(base[[#This Row],[key]],Tabla2[[key]:[Homologado]],4,0)</f>
        <v>TNS</v>
      </c>
    </row>
    <row r="15103" spans="1:4" x14ac:dyDescent="0.3">
      <c r="A15103" t="s">
        <v>1718</v>
      </c>
      <c r="B15103" t="s">
        <v>28610</v>
      </c>
      <c r="C15103">
        <f t="shared" si="235"/>
        <v>26</v>
      </c>
      <c r="D15103" t="str">
        <f>+VLOOKUP(base[[#This Row],[key]],Tabla2[[key]:[Homologado]],4,0)</f>
        <v>TNS</v>
      </c>
    </row>
    <row r="15104" spans="1:4" x14ac:dyDescent="0.3">
      <c r="A15104" t="s">
        <v>1719</v>
      </c>
      <c r="B15104" t="s">
        <v>28610</v>
      </c>
      <c r="C15104">
        <f t="shared" si="235"/>
        <v>26</v>
      </c>
      <c r="D15104" t="str">
        <f>+VLOOKUP(base[[#This Row],[key]],Tabla2[[key]:[Homologado]],4,0)</f>
        <v>TNS</v>
      </c>
    </row>
    <row r="15105" spans="1:4" x14ac:dyDescent="0.3">
      <c r="A15105" t="s">
        <v>1720</v>
      </c>
      <c r="B15105" t="s">
        <v>28610</v>
      </c>
      <c r="C15105">
        <f t="shared" si="235"/>
        <v>26</v>
      </c>
      <c r="D15105" t="str">
        <f>+VLOOKUP(base[[#This Row],[key]],Tabla2[[key]:[Homologado]],4,0)</f>
        <v>TNS</v>
      </c>
    </row>
    <row r="15106" spans="1:4" x14ac:dyDescent="0.3">
      <c r="A15106" t="s">
        <v>1721</v>
      </c>
      <c r="B15106" t="s">
        <v>28610</v>
      </c>
      <c r="C15106">
        <f t="shared" si="235"/>
        <v>26</v>
      </c>
      <c r="D15106" t="str">
        <f>+VLOOKUP(base[[#This Row],[key]],Tabla2[[key]:[Homologado]],4,0)</f>
        <v>TNS</v>
      </c>
    </row>
    <row r="15107" spans="1:4" x14ac:dyDescent="0.3">
      <c r="A15107" t="s">
        <v>1722</v>
      </c>
      <c r="B15107" t="s">
        <v>28610</v>
      </c>
      <c r="C15107">
        <f t="shared" si="235"/>
        <v>26</v>
      </c>
      <c r="D15107" t="str">
        <f>+VLOOKUP(base[[#This Row],[key]],Tabla2[[key]:[Homologado]],4,0)</f>
        <v>TNS</v>
      </c>
    </row>
    <row r="15108" spans="1:4" x14ac:dyDescent="0.3">
      <c r="A15108" t="s">
        <v>1723</v>
      </c>
      <c r="B15108" t="s">
        <v>28610</v>
      </c>
      <c r="C15108">
        <f t="shared" ref="C15108:C15171" si="236">+IF(B15108=B15107,C15107,C15107+1)</f>
        <v>26</v>
      </c>
      <c r="D15108" t="str">
        <f>+VLOOKUP(base[[#This Row],[key]],Tabla2[[key]:[Homologado]],4,0)</f>
        <v>TNS</v>
      </c>
    </row>
    <row r="15109" spans="1:4" x14ac:dyDescent="0.3">
      <c r="A15109" t="s">
        <v>1724</v>
      </c>
      <c r="B15109" t="s">
        <v>28610</v>
      </c>
      <c r="C15109">
        <f t="shared" si="236"/>
        <v>26</v>
      </c>
      <c r="D15109" t="str">
        <f>+VLOOKUP(base[[#This Row],[key]],Tabla2[[key]:[Homologado]],4,0)</f>
        <v>TNS</v>
      </c>
    </row>
    <row r="15110" spans="1:4" x14ac:dyDescent="0.3">
      <c r="A15110" t="s">
        <v>1726</v>
      </c>
      <c r="B15110" t="s">
        <v>28610</v>
      </c>
      <c r="C15110">
        <f t="shared" si="236"/>
        <v>26</v>
      </c>
      <c r="D15110" t="str">
        <f>+VLOOKUP(base[[#This Row],[key]],Tabla2[[key]:[Homologado]],4,0)</f>
        <v>TNS</v>
      </c>
    </row>
    <row r="15111" spans="1:4" x14ac:dyDescent="0.3">
      <c r="A15111" t="s">
        <v>1727</v>
      </c>
      <c r="B15111" t="s">
        <v>28610</v>
      </c>
      <c r="C15111">
        <f t="shared" si="236"/>
        <v>26</v>
      </c>
      <c r="D15111" t="str">
        <f>+VLOOKUP(base[[#This Row],[key]],Tabla2[[key]:[Homologado]],4,0)</f>
        <v>TNS</v>
      </c>
    </row>
    <row r="15112" spans="1:4" x14ac:dyDescent="0.3">
      <c r="A15112" t="s">
        <v>1728</v>
      </c>
      <c r="B15112" t="s">
        <v>28610</v>
      </c>
      <c r="C15112">
        <f t="shared" si="236"/>
        <v>26</v>
      </c>
      <c r="D15112" t="str">
        <f>+VLOOKUP(base[[#This Row],[key]],Tabla2[[key]:[Homologado]],4,0)</f>
        <v>TNS</v>
      </c>
    </row>
    <row r="15113" spans="1:4" x14ac:dyDescent="0.3">
      <c r="A15113" t="s">
        <v>1729</v>
      </c>
      <c r="B15113" t="s">
        <v>28610</v>
      </c>
      <c r="C15113">
        <f t="shared" si="236"/>
        <v>26</v>
      </c>
      <c r="D15113" t="str">
        <f>+VLOOKUP(base[[#This Row],[key]],Tabla2[[key]:[Homologado]],4,0)</f>
        <v>TNS</v>
      </c>
    </row>
    <row r="15114" spans="1:4" x14ac:dyDescent="0.3">
      <c r="A15114" t="s">
        <v>1730</v>
      </c>
      <c r="B15114" t="s">
        <v>28610</v>
      </c>
      <c r="C15114">
        <f t="shared" si="236"/>
        <v>26</v>
      </c>
      <c r="D15114" t="str">
        <f>+VLOOKUP(base[[#This Row],[key]],Tabla2[[key]:[Homologado]],4,0)</f>
        <v>TNS</v>
      </c>
    </row>
    <row r="15115" spans="1:4" x14ac:dyDescent="0.3">
      <c r="A15115" t="s">
        <v>1732</v>
      </c>
      <c r="B15115" t="s">
        <v>28610</v>
      </c>
      <c r="C15115">
        <f t="shared" si="236"/>
        <v>26</v>
      </c>
      <c r="D15115" t="str">
        <f>+VLOOKUP(base[[#This Row],[key]],Tabla2[[key]:[Homologado]],4,0)</f>
        <v>TNS</v>
      </c>
    </row>
    <row r="15116" spans="1:4" x14ac:dyDescent="0.3">
      <c r="A15116" t="s">
        <v>1733</v>
      </c>
      <c r="B15116" t="s">
        <v>28610</v>
      </c>
      <c r="C15116">
        <f t="shared" si="236"/>
        <v>26</v>
      </c>
      <c r="D15116" t="str">
        <f>+VLOOKUP(base[[#This Row],[key]],Tabla2[[key]:[Homologado]],4,0)</f>
        <v>TNS</v>
      </c>
    </row>
    <row r="15117" spans="1:4" x14ac:dyDescent="0.3">
      <c r="A15117" t="s">
        <v>1734</v>
      </c>
      <c r="B15117" t="s">
        <v>28610</v>
      </c>
      <c r="C15117">
        <f t="shared" si="236"/>
        <v>26</v>
      </c>
      <c r="D15117" t="str">
        <f>+VLOOKUP(base[[#This Row],[key]],Tabla2[[key]:[Homologado]],4,0)</f>
        <v>TNS</v>
      </c>
    </row>
    <row r="15118" spans="1:4" x14ac:dyDescent="0.3">
      <c r="A15118" t="s">
        <v>1735</v>
      </c>
      <c r="B15118" t="s">
        <v>28610</v>
      </c>
      <c r="C15118">
        <f t="shared" si="236"/>
        <v>26</v>
      </c>
      <c r="D15118" t="str">
        <f>+VLOOKUP(base[[#This Row],[key]],Tabla2[[key]:[Homologado]],4,0)</f>
        <v>TNS</v>
      </c>
    </row>
    <row r="15119" spans="1:4" x14ac:dyDescent="0.3">
      <c r="A15119" t="s">
        <v>1737</v>
      </c>
      <c r="B15119" t="s">
        <v>28610</v>
      </c>
      <c r="C15119">
        <f t="shared" si="236"/>
        <v>26</v>
      </c>
      <c r="D15119" t="str">
        <f>+VLOOKUP(base[[#This Row],[key]],Tabla2[[key]:[Homologado]],4,0)</f>
        <v>TNS</v>
      </c>
    </row>
    <row r="15120" spans="1:4" x14ac:dyDescent="0.3">
      <c r="A15120" t="s">
        <v>1738</v>
      </c>
      <c r="B15120" t="s">
        <v>28610</v>
      </c>
      <c r="C15120">
        <f t="shared" si="236"/>
        <v>26</v>
      </c>
      <c r="D15120" t="str">
        <f>+VLOOKUP(base[[#This Row],[key]],Tabla2[[key]:[Homologado]],4,0)</f>
        <v>TNS</v>
      </c>
    </row>
    <row r="15121" spans="1:4" x14ac:dyDescent="0.3">
      <c r="A15121" t="s">
        <v>1739</v>
      </c>
      <c r="B15121" t="s">
        <v>28610</v>
      </c>
      <c r="C15121">
        <f t="shared" si="236"/>
        <v>26</v>
      </c>
      <c r="D15121" t="str">
        <f>+VLOOKUP(base[[#This Row],[key]],Tabla2[[key]:[Homologado]],4,0)</f>
        <v>TNS</v>
      </c>
    </row>
    <row r="15122" spans="1:4" x14ac:dyDescent="0.3">
      <c r="A15122" t="s">
        <v>1740</v>
      </c>
      <c r="B15122" t="s">
        <v>28610</v>
      </c>
      <c r="C15122">
        <f t="shared" si="236"/>
        <v>26</v>
      </c>
      <c r="D15122" t="str">
        <f>+VLOOKUP(base[[#This Row],[key]],Tabla2[[key]:[Homologado]],4,0)</f>
        <v>TNS</v>
      </c>
    </row>
    <row r="15123" spans="1:4" x14ac:dyDescent="0.3">
      <c r="A15123" t="s">
        <v>1742</v>
      </c>
      <c r="B15123" t="s">
        <v>28610</v>
      </c>
      <c r="C15123">
        <f t="shared" si="236"/>
        <v>26</v>
      </c>
      <c r="D15123" t="str">
        <f>+VLOOKUP(base[[#This Row],[key]],Tabla2[[key]:[Homologado]],4,0)</f>
        <v>TNS</v>
      </c>
    </row>
    <row r="15124" spans="1:4" x14ac:dyDescent="0.3">
      <c r="A15124" t="s">
        <v>1743</v>
      </c>
      <c r="B15124" t="s">
        <v>28610</v>
      </c>
      <c r="C15124">
        <f t="shared" si="236"/>
        <v>26</v>
      </c>
      <c r="D15124" t="str">
        <f>+VLOOKUP(base[[#This Row],[key]],Tabla2[[key]:[Homologado]],4,0)</f>
        <v>TNS</v>
      </c>
    </row>
    <row r="15125" spans="1:4" x14ac:dyDescent="0.3">
      <c r="A15125" t="s">
        <v>1744</v>
      </c>
      <c r="B15125" t="s">
        <v>28610</v>
      </c>
      <c r="C15125">
        <f t="shared" si="236"/>
        <v>26</v>
      </c>
      <c r="D15125" t="str">
        <f>+VLOOKUP(base[[#This Row],[key]],Tabla2[[key]:[Homologado]],4,0)</f>
        <v>TNS</v>
      </c>
    </row>
    <row r="15126" spans="1:4" x14ac:dyDescent="0.3">
      <c r="A15126" t="s">
        <v>1745</v>
      </c>
      <c r="B15126" t="s">
        <v>28610</v>
      </c>
      <c r="C15126">
        <f t="shared" si="236"/>
        <v>26</v>
      </c>
      <c r="D15126" t="str">
        <f>+VLOOKUP(base[[#This Row],[key]],Tabla2[[key]:[Homologado]],4,0)</f>
        <v>TNS</v>
      </c>
    </row>
    <row r="15127" spans="1:4" x14ac:dyDescent="0.3">
      <c r="A15127" t="s">
        <v>1746</v>
      </c>
      <c r="B15127" t="s">
        <v>28610</v>
      </c>
      <c r="C15127">
        <f t="shared" si="236"/>
        <v>26</v>
      </c>
      <c r="D15127" t="str">
        <f>+VLOOKUP(base[[#This Row],[key]],Tabla2[[key]:[Homologado]],4,0)</f>
        <v>TNS</v>
      </c>
    </row>
    <row r="15128" spans="1:4" x14ac:dyDescent="0.3">
      <c r="A15128" t="s">
        <v>1747</v>
      </c>
      <c r="B15128" t="s">
        <v>28610</v>
      </c>
      <c r="C15128">
        <f t="shared" si="236"/>
        <v>26</v>
      </c>
      <c r="D15128" t="str">
        <f>+VLOOKUP(base[[#This Row],[key]],Tabla2[[key]:[Homologado]],4,0)</f>
        <v>TNS</v>
      </c>
    </row>
    <row r="15129" spans="1:4" x14ac:dyDescent="0.3">
      <c r="A15129" t="s">
        <v>1748</v>
      </c>
      <c r="B15129" t="s">
        <v>28610</v>
      </c>
      <c r="C15129">
        <f t="shared" si="236"/>
        <v>26</v>
      </c>
      <c r="D15129" t="str">
        <f>+VLOOKUP(base[[#This Row],[key]],Tabla2[[key]:[Homologado]],4,0)</f>
        <v>TNS</v>
      </c>
    </row>
    <row r="15130" spans="1:4" x14ac:dyDescent="0.3">
      <c r="A15130" t="s">
        <v>1751</v>
      </c>
      <c r="B15130" t="s">
        <v>28610</v>
      </c>
      <c r="C15130">
        <f t="shared" si="236"/>
        <v>26</v>
      </c>
      <c r="D15130" t="str">
        <f>+VLOOKUP(base[[#This Row],[key]],Tabla2[[key]:[Homologado]],4,0)</f>
        <v>TNS</v>
      </c>
    </row>
    <row r="15131" spans="1:4" x14ac:dyDescent="0.3">
      <c r="A15131" t="s">
        <v>1752</v>
      </c>
      <c r="B15131" t="s">
        <v>28610</v>
      </c>
      <c r="C15131">
        <f t="shared" si="236"/>
        <v>26</v>
      </c>
      <c r="D15131" t="str">
        <f>+VLOOKUP(base[[#This Row],[key]],Tabla2[[key]:[Homologado]],4,0)</f>
        <v>TNS</v>
      </c>
    </row>
    <row r="15132" spans="1:4" x14ac:dyDescent="0.3">
      <c r="A15132" t="s">
        <v>1753</v>
      </c>
      <c r="B15132" t="s">
        <v>28610</v>
      </c>
      <c r="C15132">
        <f t="shared" si="236"/>
        <v>26</v>
      </c>
      <c r="D15132" t="str">
        <f>+VLOOKUP(base[[#This Row],[key]],Tabla2[[key]:[Homologado]],4,0)</f>
        <v>TNS</v>
      </c>
    </row>
    <row r="15133" spans="1:4" x14ac:dyDescent="0.3">
      <c r="A15133" t="s">
        <v>1754</v>
      </c>
      <c r="B15133" t="s">
        <v>28610</v>
      </c>
      <c r="C15133">
        <f t="shared" si="236"/>
        <v>26</v>
      </c>
      <c r="D15133" t="str">
        <f>+VLOOKUP(base[[#This Row],[key]],Tabla2[[key]:[Homologado]],4,0)</f>
        <v>TNS</v>
      </c>
    </row>
    <row r="15134" spans="1:4" x14ac:dyDescent="0.3">
      <c r="A15134" t="s">
        <v>1755</v>
      </c>
      <c r="B15134" t="s">
        <v>28610</v>
      </c>
      <c r="C15134">
        <f t="shared" si="236"/>
        <v>26</v>
      </c>
      <c r="D15134" t="str">
        <f>+VLOOKUP(base[[#This Row],[key]],Tabla2[[key]:[Homologado]],4,0)</f>
        <v>TNS</v>
      </c>
    </row>
    <row r="15135" spans="1:4" x14ac:dyDescent="0.3">
      <c r="A15135" t="s">
        <v>1756</v>
      </c>
      <c r="B15135" t="s">
        <v>28610</v>
      </c>
      <c r="C15135">
        <f t="shared" si="236"/>
        <v>26</v>
      </c>
      <c r="D15135" t="str">
        <f>+VLOOKUP(base[[#This Row],[key]],Tabla2[[key]:[Homologado]],4,0)</f>
        <v>TNS</v>
      </c>
    </row>
    <row r="15136" spans="1:4" x14ac:dyDescent="0.3">
      <c r="A15136" t="s">
        <v>1757</v>
      </c>
      <c r="B15136" t="s">
        <v>28610</v>
      </c>
      <c r="C15136">
        <f t="shared" si="236"/>
        <v>26</v>
      </c>
      <c r="D15136" t="str">
        <f>+VLOOKUP(base[[#This Row],[key]],Tabla2[[key]:[Homologado]],4,0)</f>
        <v>TNS</v>
      </c>
    </row>
    <row r="15137" spans="1:4" x14ac:dyDescent="0.3">
      <c r="A15137" t="s">
        <v>1758</v>
      </c>
      <c r="B15137" t="s">
        <v>28610</v>
      </c>
      <c r="C15137">
        <f t="shared" si="236"/>
        <v>26</v>
      </c>
      <c r="D15137" t="str">
        <f>+VLOOKUP(base[[#This Row],[key]],Tabla2[[key]:[Homologado]],4,0)</f>
        <v>TNS</v>
      </c>
    </row>
    <row r="15138" spans="1:4" x14ac:dyDescent="0.3">
      <c r="A15138" t="s">
        <v>1759</v>
      </c>
      <c r="B15138" t="s">
        <v>28610</v>
      </c>
      <c r="C15138">
        <f t="shared" si="236"/>
        <v>26</v>
      </c>
      <c r="D15138" t="str">
        <f>+VLOOKUP(base[[#This Row],[key]],Tabla2[[key]:[Homologado]],4,0)</f>
        <v>TNS</v>
      </c>
    </row>
    <row r="15139" spans="1:4" x14ac:dyDescent="0.3">
      <c r="A15139" t="s">
        <v>1760</v>
      </c>
      <c r="B15139" t="s">
        <v>28610</v>
      </c>
      <c r="C15139">
        <f t="shared" si="236"/>
        <v>26</v>
      </c>
      <c r="D15139" t="str">
        <f>+VLOOKUP(base[[#This Row],[key]],Tabla2[[key]:[Homologado]],4,0)</f>
        <v>TNS</v>
      </c>
    </row>
    <row r="15140" spans="1:4" x14ac:dyDescent="0.3">
      <c r="A15140" t="s">
        <v>1762</v>
      </c>
      <c r="B15140" t="s">
        <v>28610</v>
      </c>
      <c r="C15140">
        <f t="shared" si="236"/>
        <v>26</v>
      </c>
      <c r="D15140" t="str">
        <f>+VLOOKUP(base[[#This Row],[key]],Tabla2[[key]:[Homologado]],4,0)</f>
        <v>TNS</v>
      </c>
    </row>
    <row r="15141" spans="1:4" x14ac:dyDescent="0.3">
      <c r="A15141" t="s">
        <v>1763</v>
      </c>
      <c r="B15141" t="s">
        <v>28610</v>
      </c>
      <c r="C15141">
        <f t="shared" si="236"/>
        <v>26</v>
      </c>
      <c r="D15141" t="str">
        <f>+VLOOKUP(base[[#This Row],[key]],Tabla2[[key]:[Homologado]],4,0)</f>
        <v>TNS</v>
      </c>
    </row>
    <row r="15142" spans="1:4" x14ac:dyDescent="0.3">
      <c r="A15142" t="s">
        <v>1764</v>
      </c>
      <c r="B15142" t="s">
        <v>28610</v>
      </c>
      <c r="C15142">
        <f t="shared" si="236"/>
        <v>26</v>
      </c>
      <c r="D15142" t="str">
        <f>+VLOOKUP(base[[#This Row],[key]],Tabla2[[key]:[Homologado]],4,0)</f>
        <v>TNS</v>
      </c>
    </row>
    <row r="15143" spans="1:4" x14ac:dyDescent="0.3">
      <c r="A15143" t="s">
        <v>1765</v>
      </c>
      <c r="B15143" t="s">
        <v>28610</v>
      </c>
      <c r="C15143">
        <f t="shared" si="236"/>
        <v>26</v>
      </c>
      <c r="D15143" t="str">
        <f>+VLOOKUP(base[[#This Row],[key]],Tabla2[[key]:[Homologado]],4,0)</f>
        <v>TNS</v>
      </c>
    </row>
    <row r="15144" spans="1:4" x14ac:dyDescent="0.3">
      <c r="A15144" t="s">
        <v>1766</v>
      </c>
      <c r="B15144" t="s">
        <v>28610</v>
      </c>
      <c r="C15144">
        <f t="shared" si="236"/>
        <v>26</v>
      </c>
      <c r="D15144" t="str">
        <f>+VLOOKUP(base[[#This Row],[key]],Tabla2[[key]:[Homologado]],4,0)</f>
        <v>TNS</v>
      </c>
    </row>
    <row r="15145" spans="1:4" x14ac:dyDescent="0.3">
      <c r="A15145" t="s">
        <v>3386</v>
      </c>
      <c r="B15145" t="s">
        <v>28610</v>
      </c>
      <c r="C15145">
        <f t="shared" si="236"/>
        <v>26</v>
      </c>
      <c r="D15145" t="str">
        <f>+VLOOKUP(base[[#This Row],[key]],Tabla2[[key]:[Homologado]],4,0)</f>
        <v>TNS</v>
      </c>
    </row>
    <row r="15146" spans="1:4" x14ac:dyDescent="0.3">
      <c r="A15146" t="s">
        <v>1767</v>
      </c>
      <c r="B15146" t="s">
        <v>28610</v>
      </c>
      <c r="C15146">
        <f t="shared" si="236"/>
        <v>26</v>
      </c>
      <c r="D15146" t="str">
        <f>+VLOOKUP(base[[#This Row],[key]],Tabla2[[key]:[Homologado]],4,0)</f>
        <v>TNS</v>
      </c>
    </row>
    <row r="15147" spans="1:4" x14ac:dyDescent="0.3">
      <c r="A15147" t="s">
        <v>3257</v>
      </c>
      <c r="B15147" t="s">
        <v>28610</v>
      </c>
      <c r="C15147">
        <f t="shared" si="236"/>
        <v>26</v>
      </c>
      <c r="D15147" t="str">
        <f>+VLOOKUP(base[[#This Row],[key]],Tabla2[[key]:[Homologado]],4,0)</f>
        <v>TNS</v>
      </c>
    </row>
    <row r="15148" spans="1:4" x14ac:dyDescent="0.3">
      <c r="A15148" t="s">
        <v>1768</v>
      </c>
      <c r="B15148" t="s">
        <v>28610</v>
      </c>
      <c r="C15148">
        <f t="shared" si="236"/>
        <v>26</v>
      </c>
      <c r="D15148" t="str">
        <f>+VLOOKUP(base[[#This Row],[key]],Tabla2[[key]:[Homologado]],4,0)</f>
        <v>TNS</v>
      </c>
    </row>
    <row r="15149" spans="1:4" x14ac:dyDescent="0.3">
      <c r="A15149" t="s">
        <v>1769</v>
      </c>
      <c r="B15149" t="s">
        <v>28610</v>
      </c>
      <c r="C15149">
        <f t="shared" si="236"/>
        <v>26</v>
      </c>
      <c r="D15149" t="str">
        <f>+VLOOKUP(base[[#This Row],[key]],Tabla2[[key]:[Homologado]],4,0)</f>
        <v>TNS</v>
      </c>
    </row>
    <row r="15150" spans="1:4" x14ac:dyDescent="0.3">
      <c r="A15150" t="s">
        <v>3387</v>
      </c>
      <c r="B15150" t="s">
        <v>28610</v>
      </c>
      <c r="C15150">
        <f t="shared" si="236"/>
        <v>26</v>
      </c>
      <c r="D15150" t="str">
        <f>+VLOOKUP(base[[#This Row],[key]],Tabla2[[key]:[Homologado]],4,0)</f>
        <v>TNS</v>
      </c>
    </row>
    <row r="15151" spans="1:4" x14ac:dyDescent="0.3">
      <c r="A15151" t="s">
        <v>1770</v>
      </c>
      <c r="B15151" t="s">
        <v>28610</v>
      </c>
      <c r="C15151">
        <f t="shared" si="236"/>
        <v>26</v>
      </c>
      <c r="D15151" t="str">
        <f>+VLOOKUP(base[[#This Row],[key]],Tabla2[[key]:[Homologado]],4,0)</f>
        <v>TNS</v>
      </c>
    </row>
    <row r="15152" spans="1:4" x14ac:dyDescent="0.3">
      <c r="A15152" t="s">
        <v>1771</v>
      </c>
      <c r="B15152" t="s">
        <v>28610</v>
      </c>
      <c r="C15152">
        <f t="shared" si="236"/>
        <v>26</v>
      </c>
      <c r="D15152" t="str">
        <f>+VLOOKUP(base[[#This Row],[key]],Tabla2[[key]:[Homologado]],4,0)</f>
        <v>TNS</v>
      </c>
    </row>
    <row r="15153" spans="1:4" x14ac:dyDescent="0.3">
      <c r="A15153" t="s">
        <v>1773</v>
      </c>
      <c r="B15153" t="s">
        <v>28610</v>
      </c>
      <c r="C15153">
        <f t="shared" si="236"/>
        <v>26</v>
      </c>
      <c r="D15153" t="str">
        <f>+VLOOKUP(base[[#This Row],[key]],Tabla2[[key]:[Homologado]],4,0)</f>
        <v>TNS</v>
      </c>
    </row>
    <row r="15154" spans="1:4" x14ac:dyDescent="0.3">
      <c r="A15154" t="s">
        <v>3388</v>
      </c>
      <c r="B15154" t="s">
        <v>28610</v>
      </c>
      <c r="C15154">
        <f t="shared" si="236"/>
        <v>26</v>
      </c>
      <c r="D15154" t="str">
        <f>+VLOOKUP(base[[#This Row],[key]],Tabla2[[key]:[Homologado]],4,0)</f>
        <v>TNS</v>
      </c>
    </row>
    <row r="15155" spans="1:4" x14ac:dyDescent="0.3">
      <c r="A15155" t="s">
        <v>3258</v>
      </c>
      <c r="B15155" t="s">
        <v>28610</v>
      </c>
      <c r="C15155">
        <f t="shared" si="236"/>
        <v>26</v>
      </c>
      <c r="D15155" t="str">
        <f>+VLOOKUP(base[[#This Row],[key]],Tabla2[[key]:[Homologado]],4,0)</f>
        <v>TNS</v>
      </c>
    </row>
    <row r="15156" spans="1:4" x14ac:dyDescent="0.3">
      <c r="A15156" t="s">
        <v>3389</v>
      </c>
      <c r="B15156" t="s">
        <v>28610</v>
      </c>
      <c r="C15156">
        <f t="shared" si="236"/>
        <v>26</v>
      </c>
      <c r="D15156" t="str">
        <f>+VLOOKUP(base[[#This Row],[key]],Tabla2[[key]:[Homologado]],4,0)</f>
        <v>TNS</v>
      </c>
    </row>
    <row r="15157" spans="1:4" x14ac:dyDescent="0.3">
      <c r="A15157" t="s">
        <v>3390</v>
      </c>
      <c r="B15157" t="s">
        <v>28610</v>
      </c>
      <c r="C15157">
        <f t="shared" si="236"/>
        <v>26</v>
      </c>
      <c r="D15157" t="str">
        <f>+VLOOKUP(base[[#This Row],[key]],Tabla2[[key]:[Homologado]],4,0)</f>
        <v>TNS</v>
      </c>
    </row>
    <row r="15158" spans="1:4" x14ac:dyDescent="0.3">
      <c r="A15158" t="s">
        <v>1774</v>
      </c>
      <c r="B15158" t="s">
        <v>28610</v>
      </c>
      <c r="C15158">
        <f t="shared" si="236"/>
        <v>26</v>
      </c>
      <c r="D15158" t="str">
        <f>+VLOOKUP(base[[#This Row],[key]],Tabla2[[key]:[Homologado]],4,0)</f>
        <v>TNS</v>
      </c>
    </row>
    <row r="15159" spans="1:4" x14ac:dyDescent="0.3">
      <c r="A15159" t="s">
        <v>3391</v>
      </c>
      <c r="B15159" t="s">
        <v>28610</v>
      </c>
      <c r="C15159">
        <f t="shared" si="236"/>
        <v>26</v>
      </c>
      <c r="D15159" t="str">
        <f>+VLOOKUP(base[[#This Row],[key]],Tabla2[[key]:[Homologado]],4,0)</f>
        <v>TNS</v>
      </c>
    </row>
    <row r="15160" spans="1:4" x14ac:dyDescent="0.3">
      <c r="A15160" t="s">
        <v>3259</v>
      </c>
      <c r="B15160" t="s">
        <v>28610</v>
      </c>
      <c r="C15160">
        <f t="shared" si="236"/>
        <v>26</v>
      </c>
      <c r="D15160" t="str">
        <f>+VLOOKUP(base[[#This Row],[key]],Tabla2[[key]:[Homologado]],4,0)</f>
        <v>TNS</v>
      </c>
    </row>
    <row r="15161" spans="1:4" x14ac:dyDescent="0.3">
      <c r="A15161" t="s">
        <v>3392</v>
      </c>
      <c r="B15161" t="s">
        <v>28610</v>
      </c>
      <c r="C15161">
        <f t="shared" si="236"/>
        <v>26</v>
      </c>
      <c r="D15161" t="str">
        <f>+VLOOKUP(base[[#This Row],[key]],Tabla2[[key]:[Homologado]],4,0)</f>
        <v>TNS</v>
      </c>
    </row>
    <row r="15162" spans="1:4" x14ac:dyDescent="0.3">
      <c r="A15162" t="s">
        <v>3393</v>
      </c>
      <c r="B15162" t="s">
        <v>28610</v>
      </c>
      <c r="C15162">
        <f t="shared" si="236"/>
        <v>26</v>
      </c>
      <c r="D15162" t="str">
        <f>+VLOOKUP(base[[#This Row],[key]],Tabla2[[key]:[Homologado]],4,0)</f>
        <v>TNS</v>
      </c>
    </row>
    <row r="15163" spans="1:4" x14ac:dyDescent="0.3">
      <c r="A15163" t="s">
        <v>3260</v>
      </c>
      <c r="B15163" t="s">
        <v>28610</v>
      </c>
      <c r="C15163">
        <f t="shared" si="236"/>
        <v>26</v>
      </c>
      <c r="D15163" t="str">
        <f>+VLOOKUP(base[[#This Row],[key]],Tabla2[[key]:[Homologado]],4,0)</f>
        <v>TNS</v>
      </c>
    </row>
    <row r="15164" spans="1:4" x14ac:dyDescent="0.3">
      <c r="A15164" t="s">
        <v>1775</v>
      </c>
      <c r="B15164" t="s">
        <v>28610</v>
      </c>
      <c r="C15164">
        <f t="shared" si="236"/>
        <v>26</v>
      </c>
      <c r="D15164" t="str">
        <f>+VLOOKUP(base[[#This Row],[key]],Tabla2[[key]:[Homologado]],4,0)</f>
        <v>TNS</v>
      </c>
    </row>
    <row r="15165" spans="1:4" x14ac:dyDescent="0.3">
      <c r="A15165" t="s">
        <v>3394</v>
      </c>
      <c r="B15165" t="s">
        <v>28610</v>
      </c>
      <c r="C15165">
        <f t="shared" si="236"/>
        <v>26</v>
      </c>
      <c r="D15165" t="str">
        <f>+VLOOKUP(base[[#This Row],[key]],Tabla2[[key]:[Homologado]],4,0)</f>
        <v>TNS</v>
      </c>
    </row>
    <row r="15166" spans="1:4" x14ac:dyDescent="0.3">
      <c r="A15166" t="s">
        <v>3261</v>
      </c>
      <c r="B15166" t="s">
        <v>28610</v>
      </c>
      <c r="C15166">
        <f t="shared" si="236"/>
        <v>26</v>
      </c>
      <c r="D15166" t="str">
        <f>+VLOOKUP(base[[#This Row],[key]],Tabla2[[key]:[Homologado]],4,0)</f>
        <v>TNS</v>
      </c>
    </row>
    <row r="15167" spans="1:4" x14ac:dyDescent="0.3">
      <c r="A15167" t="s">
        <v>1776</v>
      </c>
      <c r="B15167" t="s">
        <v>28610</v>
      </c>
      <c r="C15167">
        <f t="shared" si="236"/>
        <v>26</v>
      </c>
      <c r="D15167" t="str">
        <f>+VLOOKUP(base[[#This Row],[key]],Tabla2[[key]:[Homologado]],4,0)</f>
        <v>TNS</v>
      </c>
    </row>
    <row r="15168" spans="1:4" x14ac:dyDescent="0.3">
      <c r="A15168" t="s">
        <v>1777</v>
      </c>
      <c r="B15168" t="s">
        <v>28610</v>
      </c>
      <c r="C15168">
        <f t="shared" si="236"/>
        <v>26</v>
      </c>
      <c r="D15168" t="str">
        <f>+VLOOKUP(base[[#This Row],[key]],Tabla2[[key]:[Homologado]],4,0)</f>
        <v>TNS</v>
      </c>
    </row>
    <row r="15169" spans="1:4" x14ac:dyDescent="0.3">
      <c r="A15169" t="s">
        <v>3395</v>
      </c>
      <c r="B15169" t="s">
        <v>28610</v>
      </c>
      <c r="C15169">
        <f t="shared" si="236"/>
        <v>26</v>
      </c>
      <c r="D15169" t="str">
        <f>+VLOOKUP(base[[#This Row],[key]],Tabla2[[key]:[Homologado]],4,0)</f>
        <v>TNS</v>
      </c>
    </row>
    <row r="15170" spans="1:4" x14ac:dyDescent="0.3">
      <c r="A15170" t="s">
        <v>3396</v>
      </c>
      <c r="B15170" t="s">
        <v>28610</v>
      </c>
      <c r="C15170">
        <f t="shared" si="236"/>
        <v>26</v>
      </c>
      <c r="D15170" t="str">
        <f>+VLOOKUP(base[[#This Row],[key]],Tabla2[[key]:[Homologado]],4,0)</f>
        <v>TNS</v>
      </c>
    </row>
    <row r="15171" spans="1:4" x14ac:dyDescent="0.3">
      <c r="A15171" t="s">
        <v>3397</v>
      </c>
      <c r="B15171" t="s">
        <v>28610</v>
      </c>
      <c r="C15171">
        <f t="shared" si="236"/>
        <v>26</v>
      </c>
      <c r="D15171" t="str">
        <f>+VLOOKUP(base[[#This Row],[key]],Tabla2[[key]:[Homologado]],4,0)</f>
        <v>TNS</v>
      </c>
    </row>
    <row r="15172" spans="1:4" x14ac:dyDescent="0.3">
      <c r="A15172" t="s">
        <v>3398</v>
      </c>
      <c r="B15172" t="s">
        <v>28610</v>
      </c>
      <c r="C15172">
        <f t="shared" ref="C15172:C15235" si="237">+IF(B15172=B15171,C15171,C15171+1)</f>
        <v>26</v>
      </c>
      <c r="D15172" t="str">
        <f>+VLOOKUP(base[[#This Row],[key]],Tabla2[[key]:[Homologado]],4,0)</f>
        <v>TNS</v>
      </c>
    </row>
    <row r="15173" spans="1:4" x14ac:dyDescent="0.3">
      <c r="A15173" t="s">
        <v>3399</v>
      </c>
      <c r="B15173" t="s">
        <v>28610</v>
      </c>
      <c r="C15173">
        <f t="shared" si="237"/>
        <v>26</v>
      </c>
      <c r="D15173" t="str">
        <f>+VLOOKUP(base[[#This Row],[key]],Tabla2[[key]:[Homologado]],4,0)</f>
        <v>TNS</v>
      </c>
    </row>
    <row r="15174" spans="1:4" x14ac:dyDescent="0.3">
      <c r="A15174" t="s">
        <v>3400</v>
      </c>
      <c r="B15174" t="s">
        <v>28610</v>
      </c>
      <c r="C15174">
        <f t="shared" si="237"/>
        <v>26</v>
      </c>
      <c r="D15174" t="str">
        <f>+VLOOKUP(base[[#This Row],[key]],Tabla2[[key]:[Homologado]],4,0)</f>
        <v>TNS</v>
      </c>
    </row>
    <row r="15175" spans="1:4" x14ac:dyDescent="0.3">
      <c r="A15175" t="s">
        <v>3401</v>
      </c>
      <c r="B15175" t="s">
        <v>28610</v>
      </c>
      <c r="C15175">
        <f t="shared" si="237"/>
        <v>26</v>
      </c>
      <c r="D15175" t="str">
        <f>+VLOOKUP(base[[#This Row],[key]],Tabla2[[key]:[Homologado]],4,0)</f>
        <v>TNS</v>
      </c>
    </row>
    <row r="15176" spans="1:4" x14ac:dyDescent="0.3">
      <c r="A15176" t="s">
        <v>3402</v>
      </c>
      <c r="B15176" t="s">
        <v>28610</v>
      </c>
      <c r="C15176">
        <f t="shared" si="237"/>
        <v>26</v>
      </c>
      <c r="D15176" t="str">
        <f>+VLOOKUP(base[[#This Row],[key]],Tabla2[[key]:[Homologado]],4,0)</f>
        <v>TNS</v>
      </c>
    </row>
    <row r="15177" spans="1:4" x14ac:dyDescent="0.3">
      <c r="A15177" t="s">
        <v>1799</v>
      </c>
      <c r="B15177" t="s">
        <v>28610</v>
      </c>
      <c r="C15177">
        <f t="shared" si="237"/>
        <v>26</v>
      </c>
      <c r="D15177" t="str">
        <f>+VLOOKUP(base[[#This Row],[key]],Tabla2[[key]:[Homologado]],4,0)</f>
        <v>TNS</v>
      </c>
    </row>
    <row r="15178" spans="1:4" x14ac:dyDescent="0.3">
      <c r="A15178" t="s">
        <v>3403</v>
      </c>
      <c r="B15178" t="s">
        <v>28610</v>
      </c>
      <c r="C15178">
        <f t="shared" si="237"/>
        <v>26</v>
      </c>
      <c r="D15178" t="str">
        <f>+VLOOKUP(base[[#This Row],[key]],Tabla2[[key]:[Homologado]],4,0)</f>
        <v>TNS</v>
      </c>
    </row>
    <row r="15179" spans="1:4" x14ac:dyDescent="0.3">
      <c r="A15179" t="s">
        <v>3404</v>
      </c>
      <c r="B15179" t="s">
        <v>28610</v>
      </c>
      <c r="C15179">
        <f t="shared" si="237"/>
        <v>26</v>
      </c>
      <c r="D15179" t="str">
        <f>+VLOOKUP(base[[#This Row],[key]],Tabla2[[key]:[Homologado]],4,0)</f>
        <v>TNS</v>
      </c>
    </row>
    <row r="15180" spans="1:4" x14ac:dyDescent="0.3">
      <c r="A15180" t="s">
        <v>3264</v>
      </c>
      <c r="B15180" t="s">
        <v>28610</v>
      </c>
      <c r="C15180">
        <f t="shared" si="237"/>
        <v>26</v>
      </c>
      <c r="D15180" t="str">
        <f>+VLOOKUP(base[[#This Row],[key]],Tabla2[[key]:[Homologado]],4,0)</f>
        <v>TNS</v>
      </c>
    </row>
    <row r="15181" spans="1:4" x14ac:dyDescent="0.3">
      <c r="A15181" t="s">
        <v>3265</v>
      </c>
      <c r="B15181" t="s">
        <v>28610</v>
      </c>
      <c r="C15181">
        <f t="shared" si="237"/>
        <v>26</v>
      </c>
      <c r="D15181" t="str">
        <f>+VLOOKUP(base[[#This Row],[key]],Tabla2[[key]:[Homologado]],4,0)</f>
        <v>TNS</v>
      </c>
    </row>
    <row r="15182" spans="1:4" x14ac:dyDescent="0.3">
      <c r="A15182" t="s">
        <v>3405</v>
      </c>
      <c r="B15182" t="s">
        <v>28610</v>
      </c>
      <c r="C15182">
        <f t="shared" si="237"/>
        <v>26</v>
      </c>
      <c r="D15182" t="str">
        <f>+VLOOKUP(base[[#This Row],[key]],Tabla2[[key]:[Homologado]],4,0)</f>
        <v>TNS</v>
      </c>
    </row>
    <row r="15183" spans="1:4" x14ac:dyDescent="0.3">
      <c r="A15183" t="s">
        <v>3267</v>
      </c>
      <c r="B15183" t="s">
        <v>28610</v>
      </c>
      <c r="C15183">
        <f t="shared" si="237"/>
        <v>26</v>
      </c>
      <c r="D15183" t="str">
        <f>+VLOOKUP(base[[#This Row],[key]],Tabla2[[key]:[Homologado]],4,0)</f>
        <v>TNS</v>
      </c>
    </row>
    <row r="15184" spans="1:4" x14ac:dyDescent="0.3">
      <c r="A15184" t="s">
        <v>3266</v>
      </c>
      <c r="B15184" t="s">
        <v>28610</v>
      </c>
      <c r="C15184">
        <f t="shared" si="237"/>
        <v>26</v>
      </c>
      <c r="D15184" t="str">
        <f>+VLOOKUP(base[[#This Row],[key]],Tabla2[[key]:[Homologado]],4,0)</f>
        <v>TNS</v>
      </c>
    </row>
    <row r="15185" spans="1:4" x14ac:dyDescent="0.3">
      <c r="A15185" t="s">
        <v>1782</v>
      </c>
      <c r="B15185" t="s">
        <v>28610</v>
      </c>
      <c r="C15185">
        <f t="shared" si="237"/>
        <v>26</v>
      </c>
      <c r="D15185" t="str">
        <f>+VLOOKUP(base[[#This Row],[key]],Tabla2[[key]:[Homologado]],4,0)</f>
        <v>TNS</v>
      </c>
    </row>
    <row r="15186" spans="1:4" x14ac:dyDescent="0.3">
      <c r="A15186" t="s">
        <v>1783</v>
      </c>
      <c r="B15186" t="s">
        <v>28610</v>
      </c>
      <c r="C15186">
        <f t="shared" si="237"/>
        <v>26</v>
      </c>
      <c r="D15186" t="str">
        <f>+VLOOKUP(base[[#This Row],[key]],Tabla2[[key]:[Homologado]],4,0)</f>
        <v>TNS</v>
      </c>
    </row>
    <row r="15187" spans="1:4" x14ac:dyDescent="0.3">
      <c r="A15187" t="s">
        <v>1784</v>
      </c>
      <c r="B15187" t="s">
        <v>28610</v>
      </c>
      <c r="C15187">
        <f t="shared" si="237"/>
        <v>26</v>
      </c>
      <c r="D15187" t="str">
        <f>+VLOOKUP(base[[#This Row],[key]],Tabla2[[key]:[Homologado]],4,0)</f>
        <v>TNS</v>
      </c>
    </row>
    <row r="15188" spans="1:4" x14ac:dyDescent="0.3">
      <c r="A15188" t="s">
        <v>1785</v>
      </c>
      <c r="B15188" t="s">
        <v>28610</v>
      </c>
      <c r="C15188">
        <f t="shared" si="237"/>
        <v>26</v>
      </c>
      <c r="D15188" t="str">
        <f>+VLOOKUP(base[[#This Row],[key]],Tabla2[[key]:[Homologado]],4,0)</f>
        <v>TNS</v>
      </c>
    </row>
    <row r="15189" spans="1:4" x14ac:dyDescent="0.3">
      <c r="A15189" t="s">
        <v>3268</v>
      </c>
      <c r="B15189" t="s">
        <v>28610</v>
      </c>
      <c r="C15189">
        <f t="shared" si="237"/>
        <v>26</v>
      </c>
      <c r="D15189" t="str">
        <f>+VLOOKUP(base[[#This Row],[key]],Tabla2[[key]:[Homologado]],4,0)</f>
        <v>TNS</v>
      </c>
    </row>
    <row r="15190" spans="1:4" x14ac:dyDescent="0.3">
      <c r="A15190" t="s">
        <v>3269</v>
      </c>
      <c r="B15190" t="s">
        <v>28610</v>
      </c>
      <c r="C15190">
        <f t="shared" si="237"/>
        <v>26</v>
      </c>
      <c r="D15190" t="str">
        <f>+VLOOKUP(base[[#This Row],[key]],Tabla2[[key]:[Homologado]],4,0)</f>
        <v>TNS</v>
      </c>
    </row>
    <row r="15191" spans="1:4" x14ac:dyDescent="0.3">
      <c r="A15191" t="s">
        <v>3270</v>
      </c>
      <c r="B15191" t="s">
        <v>28610</v>
      </c>
      <c r="C15191">
        <f t="shared" si="237"/>
        <v>26</v>
      </c>
      <c r="D15191" t="str">
        <f>+VLOOKUP(base[[#This Row],[key]],Tabla2[[key]:[Homologado]],4,0)</f>
        <v>TNS</v>
      </c>
    </row>
    <row r="15192" spans="1:4" x14ac:dyDescent="0.3">
      <c r="A15192" t="s">
        <v>3271</v>
      </c>
      <c r="B15192" t="s">
        <v>28610</v>
      </c>
      <c r="C15192">
        <f t="shared" si="237"/>
        <v>26</v>
      </c>
      <c r="D15192" t="str">
        <f>+VLOOKUP(base[[#This Row],[key]],Tabla2[[key]:[Homologado]],4,0)</f>
        <v>TNS</v>
      </c>
    </row>
    <row r="15193" spans="1:4" x14ac:dyDescent="0.3">
      <c r="A15193" t="s">
        <v>3272</v>
      </c>
      <c r="B15193" t="s">
        <v>28610</v>
      </c>
      <c r="C15193">
        <f t="shared" si="237"/>
        <v>26</v>
      </c>
      <c r="D15193" t="str">
        <f>+VLOOKUP(base[[#This Row],[key]],Tabla2[[key]:[Homologado]],4,0)</f>
        <v>TNS</v>
      </c>
    </row>
    <row r="15194" spans="1:4" x14ac:dyDescent="0.3">
      <c r="A15194" t="s">
        <v>3406</v>
      </c>
      <c r="B15194" t="s">
        <v>28610</v>
      </c>
      <c r="C15194">
        <f t="shared" si="237"/>
        <v>26</v>
      </c>
      <c r="D15194" t="str">
        <f>+VLOOKUP(base[[#This Row],[key]],Tabla2[[key]:[Homologado]],4,0)</f>
        <v>TNS</v>
      </c>
    </row>
    <row r="15195" spans="1:4" x14ac:dyDescent="0.3">
      <c r="A15195" t="s">
        <v>3274</v>
      </c>
      <c r="B15195" t="s">
        <v>28610</v>
      </c>
      <c r="C15195">
        <f t="shared" si="237"/>
        <v>26</v>
      </c>
      <c r="D15195" t="str">
        <f>+VLOOKUP(base[[#This Row],[key]],Tabla2[[key]:[Homologado]],4,0)</f>
        <v>TNS</v>
      </c>
    </row>
    <row r="15196" spans="1:4" x14ac:dyDescent="0.3">
      <c r="A15196" t="s">
        <v>1786</v>
      </c>
      <c r="B15196" t="s">
        <v>28610</v>
      </c>
      <c r="C15196">
        <f t="shared" si="237"/>
        <v>26</v>
      </c>
      <c r="D15196" t="str">
        <f>+VLOOKUP(base[[#This Row],[key]],Tabla2[[key]:[Homologado]],4,0)</f>
        <v>TNS</v>
      </c>
    </row>
    <row r="15197" spans="1:4" x14ac:dyDescent="0.3">
      <c r="A15197" t="s">
        <v>1787</v>
      </c>
      <c r="B15197" t="s">
        <v>28610</v>
      </c>
      <c r="C15197">
        <f t="shared" si="237"/>
        <v>26</v>
      </c>
      <c r="D15197" t="str">
        <f>+VLOOKUP(base[[#This Row],[key]],Tabla2[[key]:[Homologado]],4,0)</f>
        <v>TNS</v>
      </c>
    </row>
    <row r="15198" spans="1:4" x14ac:dyDescent="0.3">
      <c r="A15198" t="s">
        <v>1788</v>
      </c>
      <c r="B15198" t="s">
        <v>28610</v>
      </c>
      <c r="C15198">
        <f t="shared" si="237"/>
        <v>26</v>
      </c>
      <c r="D15198" t="str">
        <f>+VLOOKUP(base[[#This Row],[key]],Tabla2[[key]:[Homologado]],4,0)</f>
        <v>TNS</v>
      </c>
    </row>
    <row r="15199" spans="1:4" x14ac:dyDescent="0.3">
      <c r="A15199" t="s">
        <v>1789</v>
      </c>
      <c r="B15199" t="s">
        <v>28610</v>
      </c>
      <c r="C15199">
        <f t="shared" si="237"/>
        <v>26</v>
      </c>
      <c r="D15199" t="str">
        <f>+VLOOKUP(base[[#This Row],[key]],Tabla2[[key]:[Homologado]],4,0)</f>
        <v>TNS</v>
      </c>
    </row>
    <row r="15200" spans="1:4" x14ac:dyDescent="0.3">
      <c r="A15200" t="s">
        <v>1790</v>
      </c>
      <c r="B15200" t="s">
        <v>28610</v>
      </c>
      <c r="C15200">
        <f t="shared" si="237"/>
        <v>26</v>
      </c>
      <c r="D15200" t="str">
        <f>+VLOOKUP(base[[#This Row],[key]],Tabla2[[key]:[Homologado]],4,0)</f>
        <v>TNS</v>
      </c>
    </row>
    <row r="15201" spans="1:4" x14ac:dyDescent="0.3">
      <c r="A15201" t="s">
        <v>1791</v>
      </c>
      <c r="B15201" t="s">
        <v>28610</v>
      </c>
      <c r="C15201">
        <f t="shared" si="237"/>
        <v>26</v>
      </c>
      <c r="D15201" t="str">
        <f>+VLOOKUP(base[[#This Row],[key]],Tabla2[[key]:[Homologado]],4,0)</f>
        <v>TNS</v>
      </c>
    </row>
    <row r="15202" spans="1:4" x14ac:dyDescent="0.3">
      <c r="A15202" t="s">
        <v>1792</v>
      </c>
      <c r="B15202" t="s">
        <v>28610</v>
      </c>
      <c r="C15202">
        <f t="shared" si="237"/>
        <v>26</v>
      </c>
      <c r="D15202" t="str">
        <f>+VLOOKUP(base[[#This Row],[key]],Tabla2[[key]:[Homologado]],4,0)</f>
        <v>TNS</v>
      </c>
    </row>
    <row r="15203" spans="1:4" x14ac:dyDescent="0.3">
      <c r="A15203" t="s">
        <v>1793</v>
      </c>
      <c r="B15203" t="s">
        <v>28610</v>
      </c>
      <c r="C15203">
        <f t="shared" si="237"/>
        <v>26</v>
      </c>
      <c r="D15203" t="str">
        <f>+VLOOKUP(base[[#This Row],[key]],Tabla2[[key]:[Homologado]],4,0)</f>
        <v>TNS</v>
      </c>
    </row>
    <row r="15204" spans="1:4" x14ac:dyDescent="0.3">
      <c r="A15204" t="s">
        <v>1794</v>
      </c>
      <c r="B15204" t="s">
        <v>28610</v>
      </c>
      <c r="C15204">
        <f t="shared" si="237"/>
        <v>26</v>
      </c>
      <c r="D15204" t="str">
        <f>+VLOOKUP(base[[#This Row],[key]],Tabla2[[key]:[Homologado]],4,0)</f>
        <v>TNS</v>
      </c>
    </row>
    <row r="15205" spans="1:4" x14ac:dyDescent="0.3">
      <c r="A15205" t="s">
        <v>1795</v>
      </c>
      <c r="B15205" t="s">
        <v>28610</v>
      </c>
      <c r="C15205">
        <f t="shared" si="237"/>
        <v>26</v>
      </c>
      <c r="D15205" t="str">
        <f>+VLOOKUP(base[[#This Row],[key]],Tabla2[[key]:[Homologado]],4,0)</f>
        <v>TNS</v>
      </c>
    </row>
    <row r="15206" spans="1:4" x14ac:dyDescent="0.3">
      <c r="A15206" t="s">
        <v>1796</v>
      </c>
      <c r="B15206" t="s">
        <v>28610</v>
      </c>
      <c r="C15206">
        <f t="shared" si="237"/>
        <v>26</v>
      </c>
      <c r="D15206" t="str">
        <f>+VLOOKUP(base[[#This Row],[key]],Tabla2[[key]:[Homologado]],4,0)</f>
        <v>TNS</v>
      </c>
    </row>
    <row r="15207" spans="1:4" x14ac:dyDescent="0.3">
      <c r="A15207" t="s">
        <v>1797</v>
      </c>
      <c r="B15207" t="s">
        <v>28610</v>
      </c>
      <c r="C15207">
        <f t="shared" si="237"/>
        <v>26</v>
      </c>
      <c r="D15207" t="str">
        <f>+VLOOKUP(base[[#This Row],[key]],Tabla2[[key]:[Homologado]],4,0)</f>
        <v>TNS</v>
      </c>
    </row>
    <row r="15208" spans="1:4" x14ac:dyDescent="0.3">
      <c r="A15208" t="s">
        <v>1798</v>
      </c>
      <c r="B15208" t="s">
        <v>28610</v>
      </c>
      <c r="C15208">
        <f t="shared" si="237"/>
        <v>26</v>
      </c>
      <c r="D15208" t="str">
        <f>+VLOOKUP(base[[#This Row],[key]],Tabla2[[key]:[Homologado]],4,0)</f>
        <v>TNS</v>
      </c>
    </row>
    <row r="15209" spans="1:4" x14ac:dyDescent="0.3">
      <c r="A15209" t="s">
        <v>1800</v>
      </c>
      <c r="B15209" t="s">
        <v>28610</v>
      </c>
      <c r="C15209">
        <f t="shared" si="237"/>
        <v>26</v>
      </c>
      <c r="D15209" t="str">
        <f>+VLOOKUP(base[[#This Row],[key]],Tabla2[[key]:[Homologado]],4,0)</f>
        <v>TNS</v>
      </c>
    </row>
    <row r="15210" spans="1:4" x14ac:dyDescent="0.3">
      <c r="A15210" t="s">
        <v>1801</v>
      </c>
      <c r="B15210" t="s">
        <v>28610</v>
      </c>
      <c r="C15210">
        <f t="shared" si="237"/>
        <v>26</v>
      </c>
      <c r="D15210" t="str">
        <f>+VLOOKUP(base[[#This Row],[key]],Tabla2[[key]:[Homologado]],4,0)</f>
        <v>TNS</v>
      </c>
    </row>
    <row r="15211" spans="1:4" x14ac:dyDescent="0.3">
      <c r="A15211" t="s">
        <v>1802</v>
      </c>
      <c r="B15211" t="s">
        <v>28610</v>
      </c>
      <c r="C15211">
        <f t="shared" si="237"/>
        <v>26</v>
      </c>
      <c r="D15211" t="str">
        <f>+VLOOKUP(base[[#This Row],[key]],Tabla2[[key]:[Homologado]],4,0)</f>
        <v>TNS</v>
      </c>
    </row>
    <row r="15212" spans="1:4" x14ac:dyDescent="0.3">
      <c r="A15212" t="s">
        <v>1803</v>
      </c>
      <c r="B15212" t="s">
        <v>28610</v>
      </c>
      <c r="C15212">
        <f t="shared" si="237"/>
        <v>26</v>
      </c>
      <c r="D15212" t="str">
        <f>+VLOOKUP(base[[#This Row],[key]],Tabla2[[key]:[Homologado]],4,0)</f>
        <v>TNS</v>
      </c>
    </row>
    <row r="15213" spans="1:4" x14ac:dyDescent="0.3">
      <c r="A15213" t="s">
        <v>1805</v>
      </c>
      <c r="B15213" t="s">
        <v>28610</v>
      </c>
      <c r="C15213">
        <f t="shared" si="237"/>
        <v>26</v>
      </c>
      <c r="D15213" t="str">
        <f>+VLOOKUP(base[[#This Row],[key]],Tabla2[[key]:[Homologado]],4,0)</f>
        <v>TNS</v>
      </c>
    </row>
    <row r="15214" spans="1:4" x14ac:dyDescent="0.3">
      <c r="A15214" t="s">
        <v>1806</v>
      </c>
      <c r="B15214" t="s">
        <v>28610</v>
      </c>
      <c r="C15214">
        <f t="shared" si="237"/>
        <v>26</v>
      </c>
      <c r="D15214" t="str">
        <f>+VLOOKUP(base[[#This Row],[key]],Tabla2[[key]:[Homologado]],4,0)</f>
        <v>TNS</v>
      </c>
    </row>
    <row r="15215" spans="1:4" x14ac:dyDescent="0.3">
      <c r="A15215" t="s">
        <v>1807</v>
      </c>
      <c r="B15215" t="s">
        <v>28610</v>
      </c>
      <c r="C15215">
        <f t="shared" si="237"/>
        <v>26</v>
      </c>
      <c r="D15215" t="str">
        <f>+VLOOKUP(base[[#This Row],[key]],Tabla2[[key]:[Homologado]],4,0)</f>
        <v>TNS</v>
      </c>
    </row>
    <row r="15216" spans="1:4" x14ac:dyDescent="0.3">
      <c r="A15216" t="s">
        <v>1808</v>
      </c>
      <c r="B15216" t="s">
        <v>28610</v>
      </c>
      <c r="C15216">
        <f t="shared" si="237"/>
        <v>26</v>
      </c>
      <c r="D15216" t="str">
        <f>+VLOOKUP(base[[#This Row],[key]],Tabla2[[key]:[Homologado]],4,0)</f>
        <v>TNS</v>
      </c>
    </row>
    <row r="15217" spans="1:4" x14ac:dyDescent="0.3">
      <c r="A15217" t="s">
        <v>1809</v>
      </c>
      <c r="B15217" t="s">
        <v>28610</v>
      </c>
      <c r="C15217">
        <f t="shared" si="237"/>
        <v>26</v>
      </c>
      <c r="D15217" t="str">
        <f>+VLOOKUP(base[[#This Row],[key]],Tabla2[[key]:[Homologado]],4,0)</f>
        <v>TNS</v>
      </c>
    </row>
    <row r="15218" spans="1:4" x14ac:dyDescent="0.3">
      <c r="A15218" t="s">
        <v>1810</v>
      </c>
      <c r="B15218" t="s">
        <v>28610</v>
      </c>
      <c r="C15218">
        <f t="shared" si="237"/>
        <v>26</v>
      </c>
      <c r="D15218" t="str">
        <f>+VLOOKUP(base[[#This Row],[key]],Tabla2[[key]:[Homologado]],4,0)</f>
        <v>TNS</v>
      </c>
    </row>
    <row r="15219" spans="1:4" x14ac:dyDescent="0.3">
      <c r="A15219" t="s">
        <v>1811</v>
      </c>
      <c r="B15219" t="s">
        <v>28610</v>
      </c>
      <c r="C15219">
        <f t="shared" si="237"/>
        <v>26</v>
      </c>
      <c r="D15219" t="str">
        <f>+VLOOKUP(base[[#This Row],[key]],Tabla2[[key]:[Homologado]],4,0)</f>
        <v>TNS</v>
      </c>
    </row>
    <row r="15220" spans="1:4" x14ac:dyDescent="0.3">
      <c r="A15220" t="s">
        <v>1812</v>
      </c>
      <c r="B15220" t="s">
        <v>28610</v>
      </c>
      <c r="C15220">
        <f t="shared" si="237"/>
        <v>26</v>
      </c>
      <c r="D15220" t="str">
        <f>+VLOOKUP(base[[#This Row],[key]],Tabla2[[key]:[Homologado]],4,0)</f>
        <v>TNS</v>
      </c>
    </row>
    <row r="15221" spans="1:4" x14ac:dyDescent="0.3">
      <c r="A15221" t="s">
        <v>1813</v>
      </c>
      <c r="B15221" t="s">
        <v>28610</v>
      </c>
      <c r="C15221">
        <f t="shared" si="237"/>
        <v>26</v>
      </c>
      <c r="D15221" t="str">
        <f>+VLOOKUP(base[[#This Row],[key]],Tabla2[[key]:[Homologado]],4,0)</f>
        <v>TNS</v>
      </c>
    </row>
    <row r="15222" spans="1:4" x14ac:dyDescent="0.3">
      <c r="A15222" t="s">
        <v>1814</v>
      </c>
      <c r="B15222" t="s">
        <v>28610</v>
      </c>
      <c r="C15222">
        <f t="shared" si="237"/>
        <v>26</v>
      </c>
      <c r="D15222" t="str">
        <f>+VLOOKUP(base[[#This Row],[key]],Tabla2[[key]:[Homologado]],4,0)</f>
        <v>TNS</v>
      </c>
    </row>
    <row r="15223" spans="1:4" x14ac:dyDescent="0.3">
      <c r="A15223" t="s">
        <v>3275</v>
      </c>
      <c r="B15223" t="s">
        <v>28610</v>
      </c>
      <c r="C15223">
        <f t="shared" si="237"/>
        <v>26</v>
      </c>
      <c r="D15223" t="str">
        <f>+VLOOKUP(base[[#This Row],[key]],Tabla2[[key]:[Homologado]],4,0)</f>
        <v>TNS</v>
      </c>
    </row>
    <row r="15224" spans="1:4" x14ac:dyDescent="0.3">
      <c r="A15224" t="s">
        <v>3276</v>
      </c>
      <c r="B15224" t="s">
        <v>28610</v>
      </c>
      <c r="C15224">
        <f t="shared" si="237"/>
        <v>26</v>
      </c>
      <c r="D15224" t="str">
        <f>+VLOOKUP(base[[#This Row],[key]],Tabla2[[key]:[Homologado]],4,0)</f>
        <v>TNS</v>
      </c>
    </row>
    <row r="15225" spans="1:4" x14ac:dyDescent="0.3">
      <c r="A15225" t="s">
        <v>32273</v>
      </c>
      <c r="B15225" t="s">
        <v>28610</v>
      </c>
      <c r="C15225">
        <f t="shared" si="237"/>
        <v>26</v>
      </c>
      <c r="D15225" t="str">
        <f>+VLOOKUP(base[[#This Row],[key]],Tabla2[[key]:[Homologado]],4,0)</f>
        <v>TNS</v>
      </c>
    </row>
    <row r="15226" spans="1:4" x14ac:dyDescent="0.3">
      <c r="A15226" t="s">
        <v>32274</v>
      </c>
      <c r="B15226" t="s">
        <v>28610</v>
      </c>
      <c r="C15226">
        <f t="shared" si="237"/>
        <v>26</v>
      </c>
      <c r="D15226" t="str">
        <f>+VLOOKUP(base[[#This Row],[key]],Tabla2[[key]:[Homologado]],4,0)</f>
        <v>TNS</v>
      </c>
    </row>
    <row r="15227" spans="1:4" x14ac:dyDescent="0.3">
      <c r="A15227" t="s">
        <v>32275</v>
      </c>
      <c r="B15227" t="s">
        <v>28610</v>
      </c>
      <c r="C15227">
        <f t="shared" si="237"/>
        <v>26</v>
      </c>
      <c r="D15227" t="str">
        <f>+VLOOKUP(base[[#This Row],[key]],Tabla2[[key]:[Homologado]],4,0)</f>
        <v>TNS</v>
      </c>
    </row>
    <row r="15228" spans="1:4" x14ac:dyDescent="0.3">
      <c r="A15228" t="s">
        <v>3312</v>
      </c>
      <c r="B15228" t="s">
        <v>28610</v>
      </c>
      <c r="C15228">
        <f t="shared" si="237"/>
        <v>26</v>
      </c>
      <c r="D15228" t="str">
        <f>+VLOOKUP(base[[#This Row],[key]],Tabla2[[key]:[Homologado]],4,0)</f>
        <v>TNS</v>
      </c>
    </row>
    <row r="15229" spans="1:4" x14ac:dyDescent="0.3">
      <c r="A15229" t="s">
        <v>32276</v>
      </c>
      <c r="B15229" t="s">
        <v>28610</v>
      </c>
      <c r="C15229">
        <f t="shared" si="237"/>
        <v>26</v>
      </c>
      <c r="D15229" t="str">
        <f>+VLOOKUP(base[[#This Row],[key]],Tabla2[[key]:[Homologado]],4,0)</f>
        <v>TNS</v>
      </c>
    </row>
    <row r="15230" spans="1:4" x14ac:dyDescent="0.3">
      <c r="A15230" t="s">
        <v>32277</v>
      </c>
      <c r="B15230" t="s">
        <v>28610</v>
      </c>
      <c r="C15230">
        <f t="shared" si="237"/>
        <v>26</v>
      </c>
      <c r="D15230" t="str">
        <f>+VLOOKUP(base[[#This Row],[key]],Tabla2[[key]:[Homologado]],4,0)</f>
        <v>TNS</v>
      </c>
    </row>
    <row r="15231" spans="1:4" x14ac:dyDescent="0.3">
      <c r="A15231" t="s">
        <v>32278</v>
      </c>
      <c r="B15231" t="s">
        <v>28610</v>
      </c>
      <c r="C15231">
        <f t="shared" si="237"/>
        <v>26</v>
      </c>
      <c r="D15231" t="str">
        <f>+VLOOKUP(base[[#This Row],[key]],Tabla2[[key]:[Homologado]],4,0)</f>
        <v>TNS</v>
      </c>
    </row>
    <row r="15232" spans="1:4" x14ac:dyDescent="0.3">
      <c r="A15232" t="s">
        <v>32279</v>
      </c>
      <c r="B15232" t="s">
        <v>28610</v>
      </c>
      <c r="C15232">
        <f t="shared" si="237"/>
        <v>26</v>
      </c>
      <c r="D15232" t="str">
        <f>+VLOOKUP(base[[#This Row],[key]],Tabla2[[key]:[Homologado]],4,0)</f>
        <v>TNS</v>
      </c>
    </row>
    <row r="15233" spans="1:4" x14ac:dyDescent="0.3">
      <c r="A15233" t="s">
        <v>32280</v>
      </c>
      <c r="B15233" t="s">
        <v>28610</v>
      </c>
      <c r="C15233">
        <f t="shared" si="237"/>
        <v>26</v>
      </c>
      <c r="D15233" t="str">
        <f>+VLOOKUP(base[[#This Row],[key]],Tabla2[[key]:[Homologado]],4,0)</f>
        <v>TNS</v>
      </c>
    </row>
    <row r="15234" spans="1:4" x14ac:dyDescent="0.3">
      <c r="A15234" t="s">
        <v>32281</v>
      </c>
      <c r="B15234" t="s">
        <v>28610</v>
      </c>
      <c r="C15234">
        <f t="shared" si="237"/>
        <v>26</v>
      </c>
      <c r="D15234" t="str">
        <f>+VLOOKUP(base[[#This Row],[key]],Tabla2[[key]:[Homologado]],4,0)</f>
        <v>TNS</v>
      </c>
    </row>
    <row r="15235" spans="1:4" x14ac:dyDescent="0.3">
      <c r="A15235" t="s">
        <v>32282</v>
      </c>
      <c r="B15235" t="s">
        <v>28610</v>
      </c>
      <c r="C15235">
        <f t="shared" si="237"/>
        <v>26</v>
      </c>
      <c r="D15235" t="str">
        <f>+VLOOKUP(base[[#This Row],[key]],Tabla2[[key]:[Homologado]],4,0)</f>
        <v>TNS</v>
      </c>
    </row>
    <row r="15236" spans="1:4" x14ac:dyDescent="0.3">
      <c r="A15236" t="s">
        <v>32283</v>
      </c>
      <c r="B15236" t="s">
        <v>28610</v>
      </c>
      <c r="C15236">
        <f t="shared" ref="C15236:C15299" si="238">+IF(B15236=B15235,C15235,C15235+1)</f>
        <v>26</v>
      </c>
      <c r="D15236" t="str">
        <f>+VLOOKUP(base[[#This Row],[key]],Tabla2[[key]:[Homologado]],4,0)</f>
        <v>TNS</v>
      </c>
    </row>
    <row r="15237" spans="1:4" x14ac:dyDescent="0.3">
      <c r="A15237" t="s">
        <v>32284</v>
      </c>
      <c r="B15237" t="s">
        <v>28610</v>
      </c>
      <c r="C15237">
        <f t="shared" si="238"/>
        <v>26</v>
      </c>
      <c r="D15237" t="str">
        <f>+VLOOKUP(base[[#This Row],[key]],Tabla2[[key]:[Homologado]],4,0)</f>
        <v>TNS</v>
      </c>
    </row>
    <row r="15238" spans="1:4" x14ac:dyDescent="0.3">
      <c r="A15238" t="s">
        <v>32285</v>
      </c>
      <c r="B15238" t="s">
        <v>28610</v>
      </c>
      <c r="C15238">
        <f t="shared" si="238"/>
        <v>26</v>
      </c>
      <c r="D15238" t="str">
        <f>+VLOOKUP(base[[#This Row],[key]],Tabla2[[key]:[Homologado]],4,0)</f>
        <v>TNS</v>
      </c>
    </row>
    <row r="15239" spans="1:4" x14ac:dyDescent="0.3">
      <c r="A15239" t="s">
        <v>3315</v>
      </c>
      <c r="B15239" t="s">
        <v>28610</v>
      </c>
      <c r="C15239">
        <f t="shared" si="238"/>
        <v>26</v>
      </c>
      <c r="D15239" t="str">
        <f>+VLOOKUP(base[[#This Row],[key]],Tabla2[[key]:[Homologado]],4,0)</f>
        <v>TNS</v>
      </c>
    </row>
    <row r="15240" spans="1:4" x14ac:dyDescent="0.3">
      <c r="A15240" t="s">
        <v>3429</v>
      </c>
      <c r="B15240" t="s">
        <v>28610</v>
      </c>
      <c r="C15240">
        <f t="shared" si="238"/>
        <v>26</v>
      </c>
      <c r="D15240" t="str">
        <f>+VLOOKUP(base[[#This Row],[key]],Tabla2[[key]:[Homologado]],4,0)</f>
        <v>TNS</v>
      </c>
    </row>
    <row r="15241" spans="1:4" x14ac:dyDescent="0.3">
      <c r="A15241" t="s">
        <v>32286</v>
      </c>
      <c r="B15241" t="s">
        <v>28610</v>
      </c>
      <c r="C15241">
        <f t="shared" si="238"/>
        <v>26</v>
      </c>
      <c r="D15241" t="str">
        <f>+VLOOKUP(base[[#This Row],[key]],Tabla2[[key]:[Homologado]],4,0)</f>
        <v>TNS</v>
      </c>
    </row>
    <row r="15242" spans="1:4" x14ac:dyDescent="0.3">
      <c r="A15242" t="s">
        <v>32287</v>
      </c>
      <c r="B15242" t="s">
        <v>28610</v>
      </c>
      <c r="C15242">
        <f t="shared" si="238"/>
        <v>26</v>
      </c>
      <c r="D15242" t="str">
        <f>+VLOOKUP(base[[#This Row],[key]],Tabla2[[key]:[Homologado]],4,0)</f>
        <v>TNS</v>
      </c>
    </row>
    <row r="15243" spans="1:4" x14ac:dyDescent="0.3">
      <c r="A15243" t="s">
        <v>32288</v>
      </c>
      <c r="B15243" t="s">
        <v>28610</v>
      </c>
      <c r="C15243">
        <f t="shared" si="238"/>
        <v>26</v>
      </c>
      <c r="D15243" t="str">
        <f>+VLOOKUP(base[[#This Row],[key]],Tabla2[[key]:[Homologado]],4,0)</f>
        <v>TNS</v>
      </c>
    </row>
    <row r="15244" spans="1:4" x14ac:dyDescent="0.3">
      <c r="A15244" t="s">
        <v>32289</v>
      </c>
      <c r="B15244" t="s">
        <v>28610</v>
      </c>
      <c r="C15244">
        <f t="shared" si="238"/>
        <v>26</v>
      </c>
      <c r="D15244" t="str">
        <f>+VLOOKUP(base[[#This Row],[key]],Tabla2[[key]:[Homologado]],4,0)</f>
        <v>TNS</v>
      </c>
    </row>
    <row r="15245" spans="1:4" x14ac:dyDescent="0.3">
      <c r="A15245" t="s">
        <v>32290</v>
      </c>
      <c r="B15245" t="s">
        <v>28610</v>
      </c>
      <c r="C15245">
        <f t="shared" si="238"/>
        <v>26</v>
      </c>
      <c r="D15245" t="str">
        <f>+VLOOKUP(base[[#This Row],[key]],Tabla2[[key]:[Homologado]],4,0)</f>
        <v>TNS</v>
      </c>
    </row>
    <row r="15246" spans="1:4" x14ac:dyDescent="0.3">
      <c r="A15246" t="s">
        <v>32291</v>
      </c>
      <c r="B15246" t="s">
        <v>28610</v>
      </c>
      <c r="C15246">
        <f t="shared" si="238"/>
        <v>26</v>
      </c>
      <c r="D15246" t="str">
        <f>+VLOOKUP(base[[#This Row],[key]],Tabla2[[key]:[Homologado]],4,0)</f>
        <v>TNS</v>
      </c>
    </row>
    <row r="15247" spans="1:4" x14ac:dyDescent="0.3">
      <c r="A15247" t="s">
        <v>32292</v>
      </c>
      <c r="B15247" t="s">
        <v>28610</v>
      </c>
      <c r="C15247">
        <f t="shared" si="238"/>
        <v>26</v>
      </c>
      <c r="D15247" t="str">
        <f>+VLOOKUP(base[[#This Row],[key]],Tabla2[[key]:[Homologado]],4,0)</f>
        <v>TNS</v>
      </c>
    </row>
    <row r="15248" spans="1:4" x14ac:dyDescent="0.3">
      <c r="A15248" t="s">
        <v>31816</v>
      </c>
      <c r="B15248" t="s">
        <v>28610</v>
      </c>
      <c r="C15248">
        <f t="shared" si="238"/>
        <v>26</v>
      </c>
      <c r="D15248" t="str">
        <f>+VLOOKUP(base[[#This Row],[key]],Tabla2[[key]:[Homologado]],4,0)</f>
        <v>TNS</v>
      </c>
    </row>
    <row r="15249" spans="1:4" x14ac:dyDescent="0.3">
      <c r="A15249" t="s">
        <v>32293</v>
      </c>
      <c r="B15249" t="s">
        <v>28610</v>
      </c>
      <c r="C15249">
        <f t="shared" si="238"/>
        <v>26</v>
      </c>
      <c r="D15249" t="str">
        <f>+VLOOKUP(base[[#This Row],[key]],Tabla2[[key]:[Homologado]],4,0)</f>
        <v>TNS</v>
      </c>
    </row>
    <row r="15250" spans="1:4" x14ac:dyDescent="0.3">
      <c r="A15250" t="s">
        <v>32294</v>
      </c>
      <c r="B15250" t="s">
        <v>28610</v>
      </c>
      <c r="C15250">
        <f t="shared" si="238"/>
        <v>26</v>
      </c>
      <c r="D15250" t="str">
        <f>+VLOOKUP(base[[#This Row],[key]],Tabla2[[key]:[Homologado]],4,0)</f>
        <v>TNS</v>
      </c>
    </row>
    <row r="15251" spans="1:4" x14ac:dyDescent="0.3">
      <c r="A15251" t="s">
        <v>32295</v>
      </c>
      <c r="B15251" t="s">
        <v>28610</v>
      </c>
      <c r="C15251">
        <f t="shared" si="238"/>
        <v>26</v>
      </c>
      <c r="D15251" t="str">
        <f>+VLOOKUP(base[[#This Row],[key]],Tabla2[[key]:[Homologado]],4,0)</f>
        <v>TNS</v>
      </c>
    </row>
    <row r="15252" spans="1:4" x14ac:dyDescent="0.3">
      <c r="A15252" t="s">
        <v>32296</v>
      </c>
      <c r="B15252" t="s">
        <v>28610</v>
      </c>
      <c r="C15252">
        <f t="shared" si="238"/>
        <v>26</v>
      </c>
      <c r="D15252" t="str">
        <f>+VLOOKUP(base[[#This Row],[key]],Tabla2[[key]:[Homologado]],4,0)</f>
        <v>TNS</v>
      </c>
    </row>
    <row r="15253" spans="1:4" x14ac:dyDescent="0.3">
      <c r="A15253" t="s">
        <v>32297</v>
      </c>
      <c r="B15253" t="s">
        <v>28610</v>
      </c>
      <c r="C15253">
        <f t="shared" si="238"/>
        <v>26</v>
      </c>
      <c r="D15253" t="str">
        <f>+VLOOKUP(base[[#This Row],[key]],Tabla2[[key]:[Homologado]],4,0)</f>
        <v>TNS</v>
      </c>
    </row>
    <row r="15254" spans="1:4" x14ac:dyDescent="0.3">
      <c r="A15254" t="s">
        <v>32298</v>
      </c>
      <c r="B15254" t="s">
        <v>28610</v>
      </c>
      <c r="C15254">
        <f t="shared" si="238"/>
        <v>26</v>
      </c>
      <c r="D15254" t="str">
        <f>+VLOOKUP(base[[#This Row],[key]],Tabla2[[key]:[Homologado]],4,0)</f>
        <v>TNS</v>
      </c>
    </row>
    <row r="15255" spans="1:4" x14ac:dyDescent="0.3">
      <c r="A15255" t="s">
        <v>31552</v>
      </c>
      <c r="B15255" t="s">
        <v>28610</v>
      </c>
      <c r="C15255">
        <f t="shared" si="238"/>
        <v>26</v>
      </c>
      <c r="D15255" t="str">
        <f>+VLOOKUP(base[[#This Row],[key]],Tabla2[[key]:[Homologado]],4,0)</f>
        <v>TNS</v>
      </c>
    </row>
    <row r="15256" spans="1:4" x14ac:dyDescent="0.3">
      <c r="A15256" t="s">
        <v>31553</v>
      </c>
      <c r="B15256" t="s">
        <v>28610</v>
      </c>
      <c r="C15256">
        <f t="shared" si="238"/>
        <v>26</v>
      </c>
      <c r="D15256" t="str">
        <f>+VLOOKUP(base[[#This Row],[key]],Tabla2[[key]:[Homologado]],4,0)</f>
        <v>TNS</v>
      </c>
    </row>
    <row r="15257" spans="1:4" x14ac:dyDescent="0.3">
      <c r="A15257" t="s">
        <v>32299</v>
      </c>
      <c r="B15257" t="s">
        <v>28610</v>
      </c>
      <c r="C15257">
        <f t="shared" si="238"/>
        <v>26</v>
      </c>
      <c r="D15257" t="str">
        <f>+VLOOKUP(base[[#This Row],[key]],Tabla2[[key]:[Homologado]],4,0)</f>
        <v>TNS</v>
      </c>
    </row>
    <row r="15258" spans="1:4" x14ac:dyDescent="0.3">
      <c r="A15258" t="s">
        <v>3309</v>
      </c>
      <c r="B15258" t="s">
        <v>28610</v>
      </c>
      <c r="C15258">
        <f t="shared" si="238"/>
        <v>26</v>
      </c>
      <c r="D15258" t="str">
        <f>+VLOOKUP(base[[#This Row],[key]],Tabla2[[key]:[Homologado]],4,0)</f>
        <v>TNS</v>
      </c>
    </row>
    <row r="15259" spans="1:4" x14ac:dyDescent="0.3">
      <c r="A15259" t="s">
        <v>32300</v>
      </c>
      <c r="B15259" t="s">
        <v>28610</v>
      </c>
      <c r="C15259">
        <f t="shared" si="238"/>
        <v>26</v>
      </c>
      <c r="D15259" t="str">
        <f>+VLOOKUP(base[[#This Row],[key]],Tabla2[[key]:[Homologado]],4,0)</f>
        <v>TNS</v>
      </c>
    </row>
    <row r="15260" spans="1:4" x14ac:dyDescent="0.3">
      <c r="A15260" t="s">
        <v>32301</v>
      </c>
      <c r="B15260" t="s">
        <v>28610</v>
      </c>
      <c r="C15260">
        <f t="shared" si="238"/>
        <v>26</v>
      </c>
      <c r="D15260" t="str">
        <f>+VLOOKUP(base[[#This Row],[key]],Tabla2[[key]:[Homologado]],4,0)</f>
        <v>TNS</v>
      </c>
    </row>
    <row r="15261" spans="1:4" x14ac:dyDescent="0.3">
      <c r="A15261" t="s">
        <v>32302</v>
      </c>
      <c r="B15261" t="s">
        <v>28610</v>
      </c>
      <c r="C15261">
        <f t="shared" si="238"/>
        <v>26</v>
      </c>
      <c r="D15261" t="str">
        <f>+VLOOKUP(base[[#This Row],[key]],Tabla2[[key]:[Homologado]],4,0)</f>
        <v>TNS</v>
      </c>
    </row>
    <row r="15262" spans="1:4" x14ac:dyDescent="0.3">
      <c r="A15262" t="s">
        <v>32303</v>
      </c>
      <c r="B15262" t="s">
        <v>28610</v>
      </c>
      <c r="C15262">
        <f t="shared" si="238"/>
        <v>26</v>
      </c>
      <c r="D15262" t="str">
        <f>+VLOOKUP(base[[#This Row],[key]],Tabla2[[key]:[Homologado]],4,0)</f>
        <v>TNS</v>
      </c>
    </row>
    <row r="15263" spans="1:4" x14ac:dyDescent="0.3">
      <c r="A15263" t="s">
        <v>32304</v>
      </c>
      <c r="B15263" t="s">
        <v>28610</v>
      </c>
      <c r="C15263">
        <f t="shared" si="238"/>
        <v>26</v>
      </c>
      <c r="D15263" t="str">
        <f>+VLOOKUP(base[[#This Row],[key]],Tabla2[[key]:[Homologado]],4,0)</f>
        <v>TNS</v>
      </c>
    </row>
    <row r="15264" spans="1:4" x14ac:dyDescent="0.3">
      <c r="A15264" t="s">
        <v>32305</v>
      </c>
      <c r="B15264" t="s">
        <v>28610</v>
      </c>
      <c r="C15264">
        <f t="shared" si="238"/>
        <v>26</v>
      </c>
      <c r="D15264" t="str">
        <f>+VLOOKUP(base[[#This Row],[key]],Tabla2[[key]:[Homologado]],4,0)</f>
        <v>TNS</v>
      </c>
    </row>
    <row r="15265" spans="1:4" x14ac:dyDescent="0.3">
      <c r="A15265" t="s">
        <v>32306</v>
      </c>
      <c r="B15265" t="s">
        <v>28610</v>
      </c>
      <c r="C15265">
        <f t="shared" si="238"/>
        <v>26</v>
      </c>
      <c r="D15265" t="str">
        <f>+VLOOKUP(base[[#This Row],[key]],Tabla2[[key]:[Homologado]],4,0)</f>
        <v>TNS</v>
      </c>
    </row>
    <row r="15266" spans="1:4" x14ac:dyDescent="0.3">
      <c r="A15266" t="s">
        <v>32307</v>
      </c>
      <c r="B15266" t="s">
        <v>28610</v>
      </c>
      <c r="C15266">
        <f t="shared" si="238"/>
        <v>26</v>
      </c>
      <c r="D15266" t="str">
        <f>+VLOOKUP(base[[#This Row],[key]],Tabla2[[key]:[Homologado]],4,0)</f>
        <v>TNS</v>
      </c>
    </row>
    <row r="15267" spans="1:4" x14ac:dyDescent="0.3">
      <c r="A15267" t="s">
        <v>32308</v>
      </c>
      <c r="B15267" t="s">
        <v>28610</v>
      </c>
      <c r="C15267">
        <f t="shared" si="238"/>
        <v>26</v>
      </c>
      <c r="D15267" t="str">
        <f>+VLOOKUP(base[[#This Row],[key]],Tabla2[[key]:[Homologado]],4,0)</f>
        <v>TNS</v>
      </c>
    </row>
    <row r="15268" spans="1:4" x14ac:dyDescent="0.3">
      <c r="A15268" t="s">
        <v>2310</v>
      </c>
      <c r="B15268" t="s">
        <v>28610</v>
      </c>
      <c r="C15268">
        <f t="shared" si="238"/>
        <v>26</v>
      </c>
      <c r="D15268" t="str">
        <f>+VLOOKUP(base[[#This Row],[key]],Tabla2[[key]:[Homologado]],4,0)</f>
        <v>TNS</v>
      </c>
    </row>
    <row r="15269" spans="1:4" x14ac:dyDescent="0.3">
      <c r="A15269" t="s">
        <v>32309</v>
      </c>
      <c r="B15269" t="s">
        <v>28610</v>
      </c>
      <c r="C15269">
        <f t="shared" si="238"/>
        <v>26</v>
      </c>
      <c r="D15269" t="str">
        <f>+VLOOKUP(base[[#This Row],[key]],Tabla2[[key]:[Homologado]],4,0)</f>
        <v>TNS</v>
      </c>
    </row>
    <row r="15270" spans="1:4" x14ac:dyDescent="0.3">
      <c r="A15270" t="s">
        <v>2027</v>
      </c>
      <c r="B15270" t="s">
        <v>28610</v>
      </c>
      <c r="C15270">
        <f t="shared" si="238"/>
        <v>26</v>
      </c>
      <c r="D15270" t="str">
        <f>+VLOOKUP(base[[#This Row],[key]],Tabla2[[key]:[Homologado]],4,0)</f>
        <v>TNS</v>
      </c>
    </row>
    <row r="15271" spans="1:4" x14ac:dyDescent="0.3">
      <c r="A15271" t="s">
        <v>32310</v>
      </c>
      <c r="B15271" t="s">
        <v>28610</v>
      </c>
      <c r="C15271">
        <f t="shared" si="238"/>
        <v>26</v>
      </c>
      <c r="D15271" t="str">
        <f>+VLOOKUP(base[[#This Row],[key]],Tabla2[[key]:[Homologado]],4,0)</f>
        <v>TNS</v>
      </c>
    </row>
    <row r="15272" spans="1:4" x14ac:dyDescent="0.3">
      <c r="A15272" t="s">
        <v>1931</v>
      </c>
      <c r="B15272" t="s">
        <v>28610</v>
      </c>
      <c r="C15272">
        <f t="shared" si="238"/>
        <v>26</v>
      </c>
      <c r="D15272" t="str">
        <f>+VLOOKUP(base[[#This Row],[key]],Tabla2[[key]:[Homologado]],4,0)</f>
        <v>TNS</v>
      </c>
    </row>
    <row r="15273" spans="1:4" x14ac:dyDescent="0.3">
      <c r="A15273" t="s">
        <v>32311</v>
      </c>
      <c r="B15273" t="s">
        <v>28610</v>
      </c>
      <c r="C15273">
        <f t="shared" si="238"/>
        <v>26</v>
      </c>
      <c r="D15273" t="str">
        <f>+VLOOKUP(base[[#This Row],[key]],Tabla2[[key]:[Homologado]],4,0)</f>
        <v>TNS</v>
      </c>
    </row>
    <row r="15274" spans="1:4" x14ac:dyDescent="0.3">
      <c r="A15274" t="s">
        <v>32312</v>
      </c>
      <c r="B15274" t="s">
        <v>28610</v>
      </c>
      <c r="C15274">
        <f t="shared" si="238"/>
        <v>26</v>
      </c>
      <c r="D15274" t="str">
        <f>+VLOOKUP(base[[#This Row],[key]],Tabla2[[key]:[Homologado]],4,0)</f>
        <v>TNS</v>
      </c>
    </row>
    <row r="15275" spans="1:4" x14ac:dyDescent="0.3">
      <c r="A15275" t="s">
        <v>32313</v>
      </c>
      <c r="B15275" t="s">
        <v>28610</v>
      </c>
      <c r="C15275">
        <f t="shared" si="238"/>
        <v>26</v>
      </c>
      <c r="D15275" t="str">
        <f>+VLOOKUP(base[[#This Row],[key]],Tabla2[[key]:[Homologado]],4,0)</f>
        <v>TNS</v>
      </c>
    </row>
    <row r="15276" spans="1:4" x14ac:dyDescent="0.3">
      <c r="A15276" t="s">
        <v>32314</v>
      </c>
      <c r="B15276" t="s">
        <v>28610</v>
      </c>
      <c r="C15276">
        <f t="shared" si="238"/>
        <v>26</v>
      </c>
      <c r="D15276" t="str">
        <f>+VLOOKUP(base[[#This Row],[key]],Tabla2[[key]:[Homologado]],4,0)</f>
        <v>TNS</v>
      </c>
    </row>
    <row r="15277" spans="1:4" x14ac:dyDescent="0.3">
      <c r="A15277" t="s">
        <v>32315</v>
      </c>
      <c r="B15277" t="s">
        <v>28610</v>
      </c>
      <c r="C15277">
        <f t="shared" si="238"/>
        <v>26</v>
      </c>
      <c r="D15277" t="str">
        <f>+VLOOKUP(base[[#This Row],[key]],Tabla2[[key]:[Homologado]],4,0)</f>
        <v>TNS</v>
      </c>
    </row>
    <row r="15278" spans="1:4" x14ac:dyDescent="0.3">
      <c r="A15278" t="s">
        <v>32316</v>
      </c>
      <c r="B15278" t="s">
        <v>28610</v>
      </c>
      <c r="C15278">
        <f t="shared" si="238"/>
        <v>26</v>
      </c>
      <c r="D15278" t="str">
        <f>+VLOOKUP(base[[#This Row],[key]],Tabla2[[key]:[Homologado]],4,0)</f>
        <v>TNS</v>
      </c>
    </row>
    <row r="15279" spans="1:4" x14ac:dyDescent="0.3">
      <c r="A15279" t="s">
        <v>31833</v>
      </c>
      <c r="B15279" t="s">
        <v>28610</v>
      </c>
      <c r="C15279">
        <f t="shared" si="238"/>
        <v>26</v>
      </c>
      <c r="D15279" t="str">
        <f>+VLOOKUP(base[[#This Row],[key]],Tabla2[[key]:[Homologado]],4,0)</f>
        <v>TNS</v>
      </c>
    </row>
    <row r="15280" spans="1:4" x14ac:dyDescent="0.3">
      <c r="A15280" t="s">
        <v>32317</v>
      </c>
      <c r="B15280" t="s">
        <v>28610</v>
      </c>
      <c r="C15280">
        <f t="shared" si="238"/>
        <v>26</v>
      </c>
      <c r="D15280" t="str">
        <f>+VLOOKUP(base[[#This Row],[key]],Tabla2[[key]:[Homologado]],4,0)</f>
        <v>TNS</v>
      </c>
    </row>
    <row r="15281" spans="1:4" x14ac:dyDescent="0.3">
      <c r="A15281" t="s">
        <v>32318</v>
      </c>
      <c r="B15281" t="s">
        <v>28610</v>
      </c>
      <c r="C15281">
        <f t="shared" si="238"/>
        <v>26</v>
      </c>
      <c r="D15281" t="str">
        <f>+VLOOKUP(base[[#This Row],[key]],Tabla2[[key]:[Homologado]],4,0)</f>
        <v>TNS</v>
      </c>
    </row>
    <row r="15282" spans="1:4" x14ac:dyDescent="0.3">
      <c r="A15282" t="s">
        <v>32319</v>
      </c>
      <c r="B15282" t="s">
        <v>28610</v>
      </c>
      <c r="C15282">
        <f t="shared" si="238"/>
        <v>26</v>
      </c>
      <c r="D15282" t="str">
        <f>+VLOOKUP(base[[#This Row],[key]],Tabla2[[key]:[Homologado]],4,0)</f>
        <v>TNS</v>
      </c>
    </row>
    <row r="15283" spans="1:4" x14ac:dyDescent="0.3">
      <c r="A15283" t="s">
        <v>32320</v>
      </c>
      <c r="B15283" t="s">
        <v>28610</v>
      </c>
      <c r="C15283">
        <f t="shared" si="238"/>
        <v>26</v>
      </c>
      <c r="D15283" t="str">
        <f>+VLOOKUP(base[[#This Row],[key]],Tabla2[[key]:[Homologado]],4,0)</f>
        <v>TNS</v>
      </c>
    </row>
    <row r="15284" spans="1:4" x14ac:dyDescent="0.3">
      <c r="A15284" t="s">
        <v>1819</v>
      </c>
      <c r="B15284" t="s">
        <v>28610</v>
      </c>
      <c r="C15284">
        <f t="shared" si="238"/>
        <v>26</v>
      </c>
      <c r="D15284" t="str">
        <f>+VLOOKUP(base[[#This Row],[key]],Tabla2[[key]:[Homologado]],4,0)</f>
        <v>TNS</v>
      </c>
    </row>
    <row r="15285" spans="1:4" x14ac:dyDescent="0.3">
      <c r="A15285" t="s">
        <v>32321</v>
      </c>
      <c r="B15285" t="s">
        <v>28610</v>
      </c>
      <c r="C15285">
        <f t="shared" si="238"/>
        <v>26</v>
      </c>
      <c r="D15285" t="str">
        <f>+VLOOKUP(base[[#This Row],[key]],Tabla2[[key]:[Homologado]],4,0)</f>
        <v>TNS</v>
      </c>
    </row>
    <row r="15286" spans="1:4" x14ac:dyDescent="0.3">
      <c r="A15286" t="s">
        <v>32322</v>
      </c>
      <c r="B15286" t="s">
        <v>28610</v>
      </c>
      <c r="C15286">
        <f t="shared" si="238"/>
        <v>26</v>
      </c>
      <c r="D15286" t="str">
        <f>+VLOOKUP(base[[#This Row],[key]],Tabla2[[key]:[Homologado]],4,0)</f>
        <v>TNS</v>
      </c>
    </row>
    <row r="15287" spans="1:4" x14ac:dyDescent="0.3">
      <c r="A15287" t="s">
        <v>32323</v>
      </c>
      <c r="B15287" t="s">
        <v>28610</v>
      </c>
      <c r="C15287">
        <f t="shared" si="238"/>
        <v>26</v>
      </c>
      <c r="D15287" t="str">
        <f>+VLOOKUP(base[[#This Row],[key]],Tabla2[[key]:[Homologado]],4,0)</f>
        <v>TNS</v>
      </c>
    </row>
    <row r="15288" spans="1:4" x14ac:dyDescent="0.3">
      <c r="A15288" t="s">
        <v>32324</v>
      </c>
      <c r="B15288" t="s">
        <v>28610</v>
      </c>
      <c r="C15288">
        <f t="shared" si="238"/>
        <v>26</v>
      </c>
      <c r="D15288" t="str">
        <f>+VLOOKUP(base[[#This Row],[key]],Tabla2[[key]:[Homologado]],4,0)</f>
        <v>TNS</v>
      </c>
    </row>
    <row r="15289" spans="1:4" x14ac:dyDescent="0.3">
      <c r="A15289" t="s">
        <v>32325</v>
      </c>
      <c r="B15289" t="s">
        <v>28610</v>
      </c>
      <c r="C15289">
        <f t="shared" si="238"/>
        <v>26</v>
      </c>
      <c r="D15289" t="str">
        <f>+VLOOKUP(base[[#This Row],[key]],Tabla2[[key]:[Homologado]],4,0)</f>
        <v>TNS</v>
      </c>
    </row>
    <row r="15290" spans="1:4" x14ac:dyDescent="0.3">
      <c r="A15290" t="s">
        <v>1836</v>
      </c>
      <c r="B15290" t="s">
        <v>28610</v>
      </c>
      <c r="C15290">
        <f t="shared" si="238"/>
        <v>26</v>
      </c>
      <c r="D15290" t="str">
        <f>+VLOOKUP(base[[#This Row],[key]],Tabla2[[key]:[Homologado]],4,0)</f>
        <v>TNS</v>
      </c>
    </row>
    <row r="15291" spans="1:4" x14ac:dyDescent="0.3">
      <c r="A15291" t="s">
        <v>3338</v>
      </c>
      <c r="B15291" t="s">
        <v>28610</v>
      </c>
      <c r="C15291">
        <f t="shared" si="238"/>
        <v>26</v>
      </c>
      <c r="D15291" t="str">
        <f>+VLOOKUP(base[[#This Row],[key]],Tabla2[[key]:[Homologado]],4,0)</f>
        <v>TNS</v>
      </c>
    </row>
    <row r="15292" spans="1:4" x14ac:dyDescent="0.3">
      <c r="A15292" t="s">
        <v>32326</v>
      </c>
      <c r="B15292" t="s">
        <v>28610</v>
      </c>
      <c r="C15292">
        <f t="shared" si="238"/>
        <v>26</v>
      </c>
      <c r="D15292" t="str">
        <f>+VLOOKUP(base[[#This Row],[key]],Tabla2[[key]:[Homologado]],4,0)</f>
        <v>TNS</v>
      </c>
    </row>
    <row r="15293" spans="1:4" x14ac:dyDescent="0.3">
      <c r="A15293" t="s">
        <v>32327</v>
      </c>
      <c r="B15293" t="s">
        <v>28610</v>
      </c>
      <c r="C15293">
        <f t="shared" si="238"/>
        <v>26</v>
      </c>
      <c r="D15293" t="str">
        <f>+VLOOKUP(base[[#This Row],[key]],Tabla2[[key]:[Homologado]],4,0)</f>
        <v>TNS</v>
      </c>
    </row>
    <row r="15294" spans="1:4" x14ac:dyDescent="0.3">
      <c r="A15294" t="s">
        <v>1893</v>
      </c>
      <c r="B15294" t="s">
        <v>28610</v>
      </c>
      <c r="C15294">
        <f t="shared" si="238"/>
        <v>26</v>
      </c>
      <c r="D15294" t="str">
        <f>+VLOOKUP(base[[#This Row],[key]],Tabla2[[key]:[Homologado]],4,0)</f>
        <v>TNS</v>
      </c>
    </row>
    <row r="15295" spans="1:4" x14ac:dyDescent="0.3">
      <c r="A15295" t="s">
        <v>32328</v>
      </c>
      <c r="B15295" t="s">
        <v>28610</v>
      </c>
      <c r="C15295">
        <f t="shared" si="238"/>
        <v>26</v>
      </c>
      <c r="D15295" t="str">
        <f>+VLOOKUP(base[[#This Row],[key]],Tabla2[[key]:[Homologado]],4,0)</f>
        <v>TNS</v>
      </c>
    </row>
    <row r="15296" spans="1:4" x14ac:dyDescent="0.3">
      <c r="A15296" t="s">
        <v>2649</v>
      </c>
      <c r="B15296" t="s">
        <v>28610</v>
      </c>
      <c r="C15296">
        <f t="shared" si="238"/>
        <v>26</v>
      </c>
      <c r="D15296" t="str">
        <f>+VLOOKUP(base[[#This Row],[key]],Tabla2[[key]:[Homologado]],4,0)</f>
        <v>TNS</v>
      </c>
    </row>
    <row r="15297" spans="1:4" x14ac:dyDescent="0.3">
      <c r="A15297" t="s">
        <v>32329</v>
      </c>
      <c r="B15297" t="s">
        <v>28610</v>
      </c>
      <c r="C15297">
        <f t="shared" si="238"/>
        <v>26</v>
      </c>
      <c r="D15297" t="str">
        <f>+VLOOKUP(base[[#This Row],[key]],Tabla2[[key]:[Homologado]],4,0)</f>
        <v>TNS</v>
      </c>
    </row>
    <row r="15298" spans="1:4" x14ac:dyDescent="0.3">
      <c r="A15298" t="s">
        <v>2081</v>
      </c>
      <c r="B15298" t="s">
        <v>28610</v>
      </c>
      <c r="C15298">
        <f t="shared" si="238"/>
        <v>26</v>
      </c>
      <c r="D15298" t="str">
        <f>+VLOOKUP(base[[#This Row],[key]],Tabla2[[key]:[Homologado]],4,0)</f>
        <v>TNS</v>
      </c>
    </row>
    <row r="15299" spans="1:4" x14ac:dyDescent="0.3">
      <c r="A15299" t="s">
        <v>32330</v>
      </c>
      <c r="B15299" t="s">
        <v>28610</v>
      </c>
      <c r="C15299">
        <f t="shared" si="238"/>
        <v>26</v>
      </c>
      <c r="D15299" t="str">
        <f>+VLOOKUP(base[[#This Row],[key]],Tabla2[[key]:[Homologado]],4,0)</f>
        <v>TNS</v>
      </c>
    </row>
    <row r="15300" spans="1:4" x14ac:dyDescent="0.3">
      <c r="A15300" t="s">
        <v>32331</v>
      </c>
      <c r="B15300" t="s">
        <v>28610</v>
      </c>
      <c r="C15300">
        <f t="shared" ref="C15300:C15363" si="239">+IF(B15300=B15299,C15299,C15299+1)</f>
        <v>26</v>
      </c>
      <c r="D15300" t="str">
        <f>+VLOOKUP(base[[#This Row],[key]],Tabla2[[key]:[Homologado]],4,0)</f>
        <v>TNS</v>
      </c>
    </row>
    <row r="15301" spans="1:4" x14ac:dyDescent="0.3">
      <c r="A15301" t="s">
        <v>32332</v>
      </c>
      <c r="B15301" t="s">
        <v>28610</v>
      </c>
      <c r="C15301">
        <f t="shared" si="239"/>
        <v>26</v>
      </c>
      <c r="D15301" t="str">
        <f>+VLOOKUP(base[[#This Row],[key]],Tabla2[[key]:[Homologado]],4,0)</f>
        <v>TNS</v>
      </c>
    </row>
    <row r="15302" spans="1:4" x14ac:dyDescent="0.3">
      <c r="A15302" t="s">
        <v>32333</v>
      </c>
      <c r="B15302" t="s">
        <v>28610</v>
      </c>
      <c r="C15302">
        <f t="shared" si="239"/>
        <v>26</v>
      </c>
      <c r="D15302" t="str">
        <f>+VLOOKUP(base[[#This Row],[key]],Tabla2[[key]:[Homologado]],4,0)</f>
        <v>TNS</v>
      </c>
    </row>
    <row r="15303" spans="1:4" x14ac:dyDescent="0.3">
      <c r="A15303" t="s">
        <v>32334</v>
      </c>
      <c r="B15303" t="s">
        <v>28610</v>
      </c>
      <c r="C15303">
        <f t="shared" si="239"/>
        <v>26</v>
      </c>
      <c r="D15303" t="str">
        <f>+VLOOKUP(base[[#This Row],[key]],Tabla2[[key]:[Homologado]],4,0)</f>
        <v>TNS</v>
      </c>
    </row>
    <row r="15304" spans="1:4" x14ac:dyDescent="0.3">
      <c r="A15304" t="s">
        <v>32335</v>
      </c>
      <c r="B15304" t="s">
        <v>28610</v>
      </c>
      <c r="C15304">
        <f t="shared" si="239"/>
        <v>26</v>
      </c>
      <c r="D15304" t="str">
        <f>+VLOOKUP(base[[#This Row],[key]],Tabla2[[key]:[Homologado]],4,0)</f>
        <v>TNS</v>
      </c>
    </row>
    <row r="15305" spans="1:4" x14ac:dyDescent="0.3">
      <c r="A15305" t="s">
        <v>32336</v>
      </c>
      <c r="B15305" t="s">
        <v>28610</v>
      </c>
      <c r="C15305">
        <f t="shared" si="239"/>
        <v>26</v>
      </c>
      <c r="D15305" t="str">
        <f>+VLOOKUP(base[[#This Row],[key]],Tabla2[[key]:[Homologado]],4,0)</f>
        <v>TNS</v>
      </c>
    </row>
    <row r="15306" spans="1:4" x14ac:dyDescent="0.3">
      <c r="A15306" t="s">
        <v>32337</v>
      </c>
      <c r="B15306" t="s">
        <v>28610</v>
      </c>
      <c r="C15306">
        <f t="shared" si="239"/>
        <v>26</v>
      </c>
      <c r="D15306" t="str">
        <f>+VLOOKUP(base[[#This Row],[key]],Tabla2[[key]:[Homologado]],4,0)</f>
        <v>TNS</v>
      </c>
    </row>
    <row r="15307" spans="1:4" x14ac:dyDescent="0.3">
      <c r="A15307" t="s">
        <v>32338</v>
      </c>
      <c r="B15307" t="s">
        <v>28610</v>
      </c>
      <c r="C15307">
        <f t="shared" si="239"/>
        <v>26</v>
      </c>
      <c r="D15307" t="str">
        <f>+VLOOKUP(base[[#This Row],[key]],Tabla2[[key]:[Homologado]],4,0)</f>
        <v>TNS</v>
      </c>
    </row>
    <row r="15308" spans="1:4" x14ac:dyDescent="0.3">
      <c r="A15308" t="s">
        <v>32339</v>
      </c>
      <c r="B15308" t="s">
        <v>28610</v>
      </c>
      <c r="C15308">
        <f t="shared" si="239"/>
        <v>26</v>
      </c>
      <c r="D15308" t="str">
        <f>+VLOOKUP(base[[#This Row],[key]],Tabla2[[key]:[Homologado]],4,0)</f>
        <v>TNS</v>
      </c>
    </row>
    <row r="15309" spans="1:4" x14ac:dyDescent="0.3">
      <c r="A15309" t="s">
        <v>3277</v>
      </c>
      <c r="B15309" t="s">
        <v>28610</v>
      </c>
      <c r="C15309">
        <f t="shared" si="239"/>
        <v>26</v>
      </c>
      <c r="D15309" t="str">
        <f>+VLOOKUP(base[[#This Row],[key]],Tabla2[[key]:[Homologado]],4,0)</f>
        <v>TNS</v>
      </c>
    </row>
    <row r="15310" spans="1:4" x14ac:dyDescent="0.3">
      <c r="A15310" t="s">
        <v>1817</v>
      </c>
      <c r="B15310" t="s">
        <v>28610</v>
      </c>
      <c r="C15310">
        <f t="shared" si="239"/>
        <v>26</v>
      </c>
      <c r="D15310" t="str">
        <f>+VLOOKUP(base[[#This Row],[key]],Tabla2[[key]:[Homologado]],4,0)</f>
        <v>TNS</v>
      </c>
    </row>
    <row r="15311" spans="1:4" x14ac:dyDescent="0.3">
      <c r="A15311" t="s">
        <v>1818</v>
      </c>
      <c r="B15311" t="s">
        <v>28610</v>
      </c>
      <c r="C15311">
        <f t="shared" si="239"/>
        <v>26</v>
      </c>
      <c r="D15311" t="str">
        <f>+VLOOKUP(base[[#This Row],[key]],Tabla2[[key]:[Homologado]],4,0)</f>
        <v>TNS</v>
      </c>
    </row>
    <row r="15312" spans="1:4" x14ac:dyDescent="0.3">
      <c r="A15312" t="s">
        <v>3278</v>
      </c>
      <c r="B15312" t="s">
        <v>28610</v>
      </c>
      <c r="C15312">
        <f t="shared" si="239"/>
        <v>26</v>
      </c>
      <c r="D15312" t="str">
        <f>+VLOOKUP(base[[#This Row],[key]],Tabla2[[key]:[Homologado]],4,0)</f>
        <v>TNS</v>
      </c>
    </row>
    <row r="15313" spans="1:4" x14ac:dyDescent="0.3">
      <c r="A15313" t="s">
        <v>3407</v>
      </c>
      <c r="B15313" t="s">
        <v>28610</v>
      </c>
      <c r="C15313">
        <f t="shared" si="239"/>
        <v>26</v>
      </c>
      <c r="D15313" t="str">
        <f>+VLOOKUP(base[[#This Row],[key]],Tabla2[[key]:[Homologado]],4,0)</f>
        <v>TNS</v>
      </c>
    </row>
    <row r="15314" spans="1:4" x14ac:dyDescent="0.3">
      <c r="A15314" t="s">
        <v>3408</v>
      </c>
      <c r="B15314" t="s">
        <v>28610</v>
      </c>
      <c r="C15314">
        <f t="shared" si="239"/>
        <v>26</v>
      </c>
      <c r="D15314" t="str">
        <f>+VLOOKUP(base[[#This Row],[key]],Tabla2[[key]:[Homologado]],4,0)</f>
        <v>TNS</v>
      </c>
    </row>
    <row r="15315" spans="1:4" x14ac:dyDescent="0.3">
      <c r="A15315" t="s">
        <v>3409</v>
      </c>
      <c r="B15315" t="s">
        <v>28610</v>
      </c>
      <c r="C15315">
        <f t="shared" si="239"/>
        <v>26</v>
      </c>
      <c r="D15315" t="str">
        <f>+VLOOKUP(base[[#This Row],[key]],Tabla2[[key]:[Homologado]],4,0)</f>
        <v>TNS</v>
      </c>
    </row>
    <row r="15316" spans="1:4" x14ac:dyDescent="0.3">
      <c r="A15316" t="s">
        <v>3410</v>
      </c>
      <c r="B15316" t="s">
        <v>28610</v>
      </c>
      <c r="C15316">
        <f t="shared" si="239"/>
        <v>26</v>
      </c>
      <c r="D15316" t="str">
        <f>+VLOOKUP(base[[#This Row],[key]],Tabla2[[key]:[Homologado]],4,0)</f>
        <v>TNS</v>
      </c>
    </row>
    <row r="15317" spans="1:4" x14ac:dyDescent="0.3">
      <c r="A15317" t="s">
        <v>1820</v>
      </c>
      <c r="B15317" t="s">
        <v>28610</v>
      </c>
      <c r="C15317">
        <f t="shared" si="239"/>
        <v>26</v>
      </c>
      <c r="D15317" t="str">
        <f>+VLOOKUP(base[[#This Row],[key]],Tabla2[[key]:[Homologado]],4,0)</f>
        <v>TNS</v>
      </c>
    </row>
    <row r="15318" spans="1:4" x14ac:dyDescent="0.3">
      <c r="A15318" t="s">
        <v>3411</v>
      </c>
      <c r="B15318" t="s">
        <v>28610</v>
      </c>
      <c r="C15318">
        <f t="shared" si="239"/>
        <v>26</v>
      </c>
      <c r="D15318" t="str">
        <f>+VLOOKUP(base[[#This Row],[key]],Tabla2[[key]:[Homologado]],4,0)</f>
        <v>TNS</v>
      </c>
    </row>
    <row r="15319" spans="1:4" x14ac:dyDescent="0.3">
      <c r="A15319" t="s">
        <v>1821</v>
      </c>
      <c r="B15319" t="s">
        <v>28610</v>
      </c>
      <c r="C15319">
        <f t="shared" si="239"/>
        <v>26</v>
      </c>
      <c r="D15319" t="str">
        <f>+VLOOKUP(base[[#This Row],[key]],Tabla2[[key]:[Homologado]],4,0)</f>
        <v>TNS</v>
      </c>
    </row>
    <row r="15320" spans="1:4" x14ac:dyDescent="0.3">
      <c r="A15320" t="s">
        <v>1822</v>
      </c>
      <c r="B15320" t="s">
        <v>28610</v>
      </c>
      <c r="C15320">
        <f t="shared" si="239"/>
        <v>26</v>
      </c>
      <c r="D15320" t="str">
        <f>+VLOOKUP(base[[#This Row],[key]],Tabla2[[key]:[Homologado]],4,0)</f>
        <v>TNS</v>
      </c>
    </row>
    <row r="15321" spans="1:4" x14ac:dyDescent="0.3">
      <c r="A15321" t="s">
        <v>1823</v>
      </c>
      <c r="B15321" t="s">
        <v>28610</v>
      </c>
      <c r="C15321">
        <f t="shared" si="239"/>
        <v>26</v>
      </c>
      <c r="D15321" t="str">
        <f>+VLOOKUP(base[[#This Row],[key]],Tabla2[[key]:[Homologado]],4,0)</f>
        <v>TNS</v>
      </c>
    </row>
    <row r="15322" spans="1:4" x14ac:dyDescent="0.3">
      <c r="A15322" t="s">
        <v>1824</v>
      </c>
      <c r="B15322" t="s">
        <v>28610</v>
      </c>
      <c r="C15322">
        <f t="shared" si="239"/>
        <v>26</v>
      </c>
      <c r="D15322" t="str">
        <f>+VLOOKUP(base[[#This Row],[key]],Tabla2[[key]:[Homologado]],4,0)</f>
        <v>TNS</v>
      </c>
    </row>
    <row r="15323" spans="1:4" x14ac:dyDescent="0.3">
      <c r="A15323" t="s">
        <v>1825</v>
      </c>
      <c r="B15323" t="s">
        <v>28610</v>
      </c>
      <c r="C15323">
        <f t="shared" si="239"/>
        <v>26</v>
      </c>
      <c r="D15323" t="str">
        <f>+VLOOKUP(base[[#This Row],[key]],Tabla2[[key]:[Homologado]],4,0)</f>
        <v>TNS</v>
      </c>
    </row>
    <row r="15324" spans="1:4" x14ac:dyDescent="0.3">
      <c r="A15324" t="s">
        <v>1826</v>
      </c>
      <c r="B15324" t="s">
        <v>28610</v>
      </c>
      <c r="C15324">
        <f t="shared" si="239"/>
        <v>26</v>
      </c>
      <c r="D15324" t="str">
        <f>+VLOOKUP(base[[#This Row],[key]],Tabla2[[key]:[Homologado]],4,0)</f>
        <v>TNS</v>
      </c>
    </row>
    <row r="15325" spans="1:4" x14ac:dyDescent="0.3">
      <c r="A15325" t="s">
        <v>1827</v>
      </c>
      <c r="B15325" t="s">
        <v>28610</v>
      </c>
      <c r="C15325">
        <f t="shared" si="239"/>
        <v>26</v>
      </c>
      <c r="D15325" t="str">
        <f>+VLOOKUP(base[[#This Row],[key]],Tabla2[[key]:[Homologado]],4,0)</f>
        <v>TNS</v>
      </c>
    </row>
    <row r="15326" spans="1:4" x14ac:dyDescent="0.3">
      <c r="A15326" t="s">
        <v>1828</v>
      </c>
      <c r="B15326" t="s">
        <v>28610</v>
      </c>
      <c r="C15326">
        <f t="shared" si="239"/>
        <v>26</v>
      </c>
      <c r="D15326" t="str">
        <f>+VLOOKUP(base[[#This Row],[key]],Tabla2[[key]:[Homologado]],4,0)</f>
        <v>TNS</v>
      </c>
    </row>
    <row r="15327" spans="1:4" x14ac:dyDescent="0.3">
      <c r="A15327" t="s">
        <v>1829</v>
      </c>
      <c r="B15327" t="s">
        <v>28610</v>
      </c>
      <c r="C15327">
        <f t="shared" si="239"/>
        <v>26</v>
      </c>
      <c r="D15327" t="str">
        <f>+VLOOKUP(base[[#This Row],[key]],Tabla2[[key]:[Homologado]],4,0)</f>
        <v>TNS</v>
      </c>
    </row>
    <row r="15328" spans="1:4" x14ac:dyDescent="0.3">
      <c r="A15328" t="s">
        <v>1830</v>
      </c>
      <c r="B15328" t="s">
        <v>28610</v>
      </c>
      <c r="C15328">
        <f t="shared" si="239"/>
        <v>26</v>
      </c>
      <c r="D15328" t="str">
        <f>+VLOOKUP(base[[#This Row],[key]],Tabla2[[key]:[Homologado]],4,0)</f>
        <v>TNS</v>
      </c>
    </row>
    <row r="15329" spans="1:4" x14ac:dyDescent="0.3">
      <c r="A15329" t="s">
        <v>1831</v>
      </c>
      <c r="B15329" t="s">
        <v>28610</v>
      </c>
      <c r="C15329">
        <f t="shared" si="239"/>
        <v>26</v>
      </c>
      <c r="D15329" t="str">
        <f>+VLOOKUP(base[[#This Row],[key]],Tabla2[[key]:[Homologado]],4,0)</f>
        <v>TNS</v>
      </c>
    </row>
    <row r="15330" spans="1:4" x14ac:dyDescent="0.3">
      <c r="A15330" t="s">
        <v>1832</v>
      </c>
      <c r="B15330" t="s">
        <v>28610</v>
      </c>
      <c r="C15330">
        <f t="shared" si="239"/>
        <v>26</v>
      </c>
      <c r="D15330" t="str">
        <f>+VLOOKUP(base[[#This Row],[key]],Tabla2[[key]:[Homologado]],4,0)</f>
        <v>TNS</v>
      </c>
    </row>
    <row r="15331" spans="1:4" x14ac:dyDescent="0.3">
      <c r="A15331" t="s">
        <v>1833</v>
      </c>
      <c r="B15331" t="s">
        <v>28610</v>
      </c>
      <c r="C15331">
        <f t="shared" si="239"/>
        <v>26</v>
      </c>
      <c r="D15331" t="str">
        <f>+VLOOKUP(base[[#This Row],[key]],Tabla2[[key]:[Homologado]],4,0)</f>
        <v>TNS</v>
      </c>
    </row>
    <row r="15332" spans="1:4" x14ac:dyDescent="0.3">
      <c r="A15332" t="s">
        <v>1834</v>
      </c>
      <c r="B15332" t="s">
        <v>28610</v>
      </c>
      <c r="C15332">
        <f t="shared" si="239"/>
        <v>26</v>
      </c>
      <c r="D15332" t="str">
        <f>+VLOOKUP(base[[#This Row],[key]],Tabla2[[key]:[Homologado]],4,0)</f>
        <v>TNS</v>
      </c>
    </row>
    <row r="15333" spans="1:4" x14ac:dyDescent="0.3">
      <c r="A15333" t="s">
        <v>3279</v>
      </c>
      <c r="B15333" t="s">
        <v>28610</v>
      </c>
      <c r="C15333">
        <f t="shared" si="239"/>
        <v>26</v>
      </c>
      <c r="D15333" t="str">
        <f>+VLOOKUP(base[[#This Row],[key]],Tabla2[[key]:[Homologado]],4,0)</f>
        <v>TNS</v>
      </c>
    </row>
    <row r="15334" spans="1:4" x14ac:dyDescent="0.3">
      <c r="A15334" t="s">
        <v>1837</v>
      </c>
      <c r="B15334" t="s">
        <v>28610</v>
      </c>
      <c r="C15334">
        <f t="shared" si="239"/>
        <v>26</v>
      </c>
      <c r="D15334" t="str">
        <f>+VLOOKUP(base[[#This Row],[key]],Tabla2[[key]:[Homologado]],4,0)</f>
        <v>TNS</v>
      </c>
    </row>
    <row r="15335" spans="1:4" x14ac:dyDescent="0.3">
      <c r="A15335" t="s">
        <v>3412</v>
      </c>
      <c r="B15335" t="s">
        <v>28610</v>
      </c>
      <c r="C15335">
        <f t="shared" si="239"/>
        <v>26</v>
      </c>
      <c r="D15335" t="str">
        <f>+VLOOKUP(base[[#This Row],[key]],Tabla2[[key]:[Homologado]],4,0)</f>
        <v>TNS</v>
      </c>
    </row>
    <row r="15336" spans="1:4" x14ac:dyDescent="0.3">
      <c r="A15336" t="s">
        <v>3413</v>
      </c>
      <c r="B15336" t="s">
        <v>28610</v>
      </c>
      <c r="C15336">
        <f t="shared" si="239"/>
        <v>26</v>
      </c>
      <c r="D15336" t="str">
        <f>+VLOOKUP(base[[#This Row],[key]],Tabla2[[key]:[Homologado]],4,0)</f>
        <v>TNS</v>
      </c>
    </row>
    <row r="15337" spans="1:4" x14ac:dyDescent="0.3">
      <c r="A15337" t="s">
        <v>1838</v>
      </c>
      <c r="B15337" t="s">
        <v>28610</v>
      </c>
      <c r="C15337">
        <f t="shared" si="239"/>
        <v>26</v>
      </c>
      <c r="D15337" t="str">
        <f>+VLOOKUP(base[[#This Row],[key]],Tabla2[[key]:[Homologado]],4,0)</f>
        <v>TNS</v>
      </c>
    </row>
    <row r="15338" spans="1:4" x14ac:dyDescent="0.3">
      <c r="A15338" t="s">
        <v>3414</v>
      </c>
      <c r="B15338" t="s">
        <v>28610</v>
      </c>
      <c r="C15338">
        <f t="shared" si="239"/>
        <v>26</v>
      </c>
      <c r="D15338" t="str">
        <f>+VLOOKUP(base[[#This Row],[key]],Tabla2[[key]:[Homologado]],4,0)</f>
        <v>TNS</v>
      </c>
    </row>
    <row r="15339" spans="1:4" x14ac:dyDescent="0.3">
      <c r="A15339" t="s">
        <v>1840</v>
      </c>
      <c r="B15339" t="s">
        <v>28610</v>
      </c>
      <c r="C15339">
        <f t="shared" si="239"/>
        <v>26</v>
      </c>
      <c r="D15339" t="str">
        <f>+VLOOKUP(base[[#This Row],[key]],Tabla2[[key]:[Homologado]],4,0)</f>
        <v>TNS</v>
      </c>
    </row>
    <row r="15340" spans="1:4" x14ac:dyDescent="0.3">
      <c r="A15340" t="s">
        <v>1841</v>
      </c>
      <c r="B15340" t="s">
        <v>28610</v>
      </c>
      <c r="C15340">
        <f t="shared" si="239"/>
        <v>26</v>
      </c>
      <c r="D15340" t="str">
        <f>+VLOOKUP(base[[#This Row],[key]],Tabla2[[key]:[Homologado]],4,0)</f>
        <v>TNS</v>
      </c>
    </row>
    <row r="15341" spans="1:4" x14ac:dyDescent="0.3">
      <c r="A15341" t="s">
        <v>1842</v>
      </c>
      <c r="B15341" t="s">
        <v>28610</v>
      </c>
      <c r="C15341">
        <f t="shared" si="239"/>
        <v>26</v>
      </c>
      <c r="D15341" t="str">
        <f>+VLOOKUP(base[[#This Row],[key]],Tabla2[[key]:[Homologado]],4,0)</f>
        <v>TNS</v>
      </c>
    </row>
    <row r="15342" spans="1:4" x14ac:dyDescent="0.3">
      <c r="A15342" t="s">
        <v>3280</v>
      </c>
      <c r="B15342" t="s">
        <v>28610</v>
      </c>
      <c r="C15342">
        <f t="shared" si="239"/>
        <v>26</v>
      </c>
      <c r="D15342" t="str">
        <f>+VLOOKUP(base[[#This Row],[key]],Tabla2[[key]:[Homologado]],4,0)</f>
        <v>TNS</v>
      </c>
    </row>
    <row r="15343" spans="1:4" x14ac:dyDescent="0.3">
      <c r="A15343" t="s">
        <v>1843</v>
      </c>
      <c r="B15343" t="s">
        <v>28610</v>
      </c>
      <c r="C15343">
        <f t="shared" si="239"/>
        <v>26</v>
      </c>
      <c r="D15343" t="str">
        <f>+VLOOKUP(base[[#This Row],[key]],Tabla2[[key]:[Homologado]],4,0)</f>
        <v>TNS</v>
      </c>
    </row>
    <row r="15344" spans="1:4" x14ac:dyDescent="0.3">
      <c r="A15344" t="s">
        <v>1844</v>
      </c>
      <c r="B15344" t="s">
        <v>28610</v>
      </c>
      <c r="C15344">
        <f t="shared" si="239"/>
        <v>26</v>
      </c>
      <c r="D15344" t="str">
        <f>+VLOOKUP(base[[#This Row],[key]],Tabla2[[key]:[Homologado]],4,0)</f>
        <v>TNS</v>
      </c>
    </row>
    <row r="15345" spans="1:4" x14ac:dyDescent="0.3">
      <c r="A15345" t="s">
        <v>3415</v>
      </c>
      <c r="B15345" t="s">
        <v>28610</v>
      </c>
      <c r="C15345">
        <f t="shared" si="239"/>
        <v>26</v>
      </c>
      <c r="D15345" t="str">
        <f>+VLOOKUP(base[[#This Row],[key]],Tabla2[[key]:[Homologado]],4,0)</f>
        <v>TNS</v>
      </c>
    </row>
    <row r="15346" spans="1:4" x14ac:dyDescent="0.3">
      <c r="A15346" t="s">
        <v>3416</v>
      </c>
      <c r="B15346" t="s">
        <v>28610</v>
      </c>
      <c r="C15346">
        <f t="shared" si="239"/>
        <v>26</v>
      </c>
      <c r="D15346" t="str">
        <f>+VLOOKUP(base[[#This Row],[key]],Tabla2[[key]:[Homologado]],4,0)</f>
        <v>TNS</v>
      </c>
    </row>
    <row r="15347" spans="1:4" x14ac:dyDescent="0.3">
      <c r="A15347" t="s">
        <v>1845</v>
      </c>
      <c r="B15347" t="s">
        <v>28610</v>
      </c>
      <c r="C15347">
        <f t="shared" si="239"/>
        <v>26</v>
      </c>
      <c r="D15347" t="str">
        <f>+VLOOKUP(base[[#This Row],[key]],Tabla2[[key]:[Homologado]],4,0)</f>
        <v>TNS</v>
      </c>
    </row>
    <row r="15348" spans="1:4" x14ac:dyDescent="0.3">
      <c r="A15348" t="s">
        <v>1846</v>
      </c>
      <c r="B15348" t="s">
        <v>28610</v>
      </c>
      <c r="C15348">
        <f t="shared" si="239"/>
        <v>26</v>
      </c>
      <c r="D15348" t="str">
        <f>+VLOOKUP(base[[#This Row],[key]],Tabla2[[key]:[Homologado]],4,0)</f>
        <v>TNS</v>
      </c>
    </row>
    <row r="15349" spans="1:4" x14ac:dyDescent="0.3">
      <c r="A15349" t="s">
        <v>1847</v>
      </c>
      <c r="B15349" t="s">
        <v>28610</v>
      </c>
      <c r="C15349">
        <f t="shared" si="239"/>
        <v>26</v>
      </c>
      <c r="D15349" t="str">
        <f>+VLOOKUP(base[[#This Row],[key]],Tabla2[[key]:[Homologado]],4,0)</f>
        <v>TNS</v>
      </c>
    </row>
    <row r="15350" spans="1:4" x14ac:dyDescent="0.3">
      <c r="A15350" t="s">
        <v>3417</v>
      </c>
      <c r="B15350" t="s">
        <v>28610</v>
      </c>
      <c r="C15350">
        <f t="shared" si="239"/>
        <v>26</v>
      </c>
      <c r="D15350" t="str">
        <f>+VLOOKUP(base[[#This Row],[key]],Tabla2[[key]:[Homologado]],4,0)</f>
        <v>TNS</v>
      </c>
    </row>
    <row r="15351" spans="1:4" x14ac:dyDescent="0.3">
      <c r="A15351" t="s">
        <v>1848</v>
      </c>
      <c r="B15351" t="s">
        <v>28610</v>
      </c>
      <c r="C15351">
        <f t="shared" si="239"/>
        <v>26</v>
      </c>
      <c r="D15351" t="str">
        <f>+VLOOKUP(base[[#This Row],[key]],Tabla2[[key]:[Homologado]],4,0)</f>
        <v>TNS</v>
      </c>
    </row>
    <row r="15352" spans="1:4" x14ac:dyDescent="0.3">
      <c r="A15352" t="s">
        <v>1850</v>
      </c>
      <c r="B15352" t="s">
        <v>28610</v>
      </c>
      <c r="C15352">
        <f t="shared" si="239"/>
        <v>26</v>
      </c>
      <c r="D15352" t="str">
        <f>+VLOOKUP(base[[#This Row],[key]],Tabla2[[key]:[Homologado]],4,0)</f>
        <v>TNS</v>
      </c>
    </row>
    <row r="15353" spans="1:4" x14ac:dyDescent="0.3">
      <c r="A15353" t="s">
        <v>1851</v>
      </c>
      <c r="B15353" t="s">
        <v>28610</v>
      </c>
      <c r="C15353">
        <f t="shared" si="239"/>
        <v>26</v>
      </c>
      <c r="D15353" t="str">
        <f>+VLOOKUP(base[[#This Row],[key]],Tabla2[[key]:[Homologado]],4,0)</f>
        <v>TNS</v>
      </c>
    </row>
    <row r="15354" spans="1:4" x14ac:dyDescent="0.3">
      <c r="A15354" t="s">
        <v>1852</v>
      </c>
      <c r="B15354" t="s">
        <v>28610</v>
      </c>
      <c r="C15354">
        <f t="shared" si="239"/>
        <v>26</v>
      </c>
      <c r="D15354" t="str">
        <f>+VLOOKUP(base[[#This Row],[key]],Tabla2[[key]:[Homologado]],4,0)</f>
        <v>TNS</v>
      </c>
    </row>
    <row r="15355" spans="1:4" x14ac:dyDescent="0.3">
      <c r="A15355" t="s">
        <v>3281</v>
      </c>
      <c r="B15355" t="s">
        <v>28610</v>
      </c>
      <c r="C15355">
        <f t="shared" si="239"/>
        <v>26</v>
      </c>
      <c r="D15355" t="str">
        <f>+VLOOKUP(base[[#This Row],[key]],Tabla2[[key]:[Homologado]],4,0)</f>
        <v>TNS</v>
      </c>
    </row>
    <row r="15356" spans="1:4" x14ac:dyDescent="0.3">
      <c r="A15356" t="s">
        <v>3418</v>
      </c>
      <c r="B15356" t="s">
        <v>28610</v>
      </c>
      <c r="C15356">
        <f t="shared" si="239"/>
        <v>26</v>
      </c>
      <c r="D15356" t="str">
        <f>+VLOOKUP(base[[#This Row],[key]],Tabla2[[key]:[Homologado]],4,0)</f>
        <v>TNS</v>
      </c>
    </row>
    <row r="15357" spans="1:4" x14ac:dyDescent="0.3">
      <c r="A15357" t="s">
        <v>1854</v>
      </c>
      <c r="B15357" t="s">
        <v>28610</v>
      </c>
      <c r="C15357">
        <f t="shared" si="239"/>
        <v>26</v>
      </c>
      <c r="D15357" t="str">
        <f>+VLOOKUP(base[[#This Row],[key]],Tabla2[[key]:[Homologado]],4,0)</f>
        <v>TNS</v>
      </c>
    </row>
    <row r="15358" spans="1:4" x14ac:dyDescent="0.3">
      <c r="A15358" t="s">
        <v>1855</v>
      </c>
      <c r="B15358" t="s">
        <v>28610</v>
      </c>
      <c r="C15358">
        <f t="shared" si="239"/>
        <v>26</v>
      </c>
      <c r="D15358" t="str">
        <f>+VLOOKUP(base[[#This Row],[key]],Tabla2[[key]:[Homologado]],4,0)</f>
        <v>TNS</v>
      </c>
    </row>
    <row r="15359" spans="1:4" x14ac:dyDescent="0.3">
      <c r="A15359" t="s">
        <v>1856</v>
      </c>
      <c r="B15359" t="s">
        <v>28610</v>
      </c>
      <c r="C15359">
        <f t="shared" si="239"/>
        <v>26</v>
      </c>
      <c r="D15359" t="str">
        <f>+VLOOKUP(base[[#This Row],[key]],Tabla2[[key]:[Homologado]],4,0)</f>
        <v>TNS</v>
      </c>
    </row>
    <row r="15360" spans="1:4" x14ac:dyDescent="0.3">
      <c r="A15360" t="s">
        <v>1857</v>
      </c>
      <c r="B15360" t="s">
        <v>28610</v>
      </c>
      <c r="C15360">
        <f t="shared" si="239"/>
        <v>26</v>
      </c>
      <c r="D15360" t="str">
        <f>+VLOOKUP(base[[#This Row],[key]],Tabla2[[key]:[Homologado]],4,0)</f>
        <v>TNS</v>
      </c>
    </row>
    <row r="15361" spans="1:4" x14ac:dyDescent="0.3">
      <c r="A15361" t="s">
        <v>1858</v>
      </c>
      <c r="B15361" t="s">
        <v>28610</v>
      </c>
      <c r="C15361">
        <f t="shared" si="239"/>
        <v>26</v>
      </c>
      <c r="D15361" t="str">
        <f>+VLOOKUP(base[[#This Row],[key]],Tabla2[[key]:[Homologado]],4,0)</f>
        <v>TNS</v>
      </c>
    </row>
    <row r="15362" spans="1:4" x14ac:dyDescent="0.3">
      <c r="A15362" t="s">
        <v>1859</v>
      </c>
      <c r="B15362" t="s">
        <v>28610</v>
      </c>
      <c r="C15362">
        <f t="shared" si="239"/>
        <v>26</v>
      </c>
      <c r="D15362" t="str">
        <f>+VLOOKUP(base[[#This Row],[key]],Tabla2[[key]:[Homologado]],4,0)</f>
        <v>TNS</v>
      </c>
    </row>
    <row r="15363" spans="1:4" x14ac:dyDescent="0.3">
      <c r="A15363" t="s">
        <v>1860</v>
      </c>
      <c r="B15363" t="s">
        <v>28610</v>
      </c>
      <c r="C15363">
        <f t="shared" si="239"/>
        <v>26</v>
      </c>
      <c r="D15363" t="str">
        <f>+VLOOKUP(base[[#This Row],[key]],Tabla2[[key]:[Homologado]],4,0)</f>
        <v>TNS</v>
      </c>
    </row>
    <row r="15364" spans="1:4" x14ac:dyDescent="0.3">
      <c r="A15364" t="s">
        <v>1861</v>
      </c>
      <c r="B15364" t="s">
        <v>28610</v>
      </c>
      <c r="C15364">
        <f t="shared" ref="C15364:C15427" si="240">+IF(B15364=B15363,C15363,C15363+1)</f>
        <v>26</v>
      </c>
      <c r="D15364" t="str">
        <f>+VLOOKUP(base[[#This Row],[key]],Tabla2[[key]:[Homologado]],4,0)</f>
        <v>TNS</v>
      </c>
    </row>
    <row r="15365" spans="1:4" x14ac:dyDescent="0.3">
      <c r="A15365" t="s">
        <v>1862</v>
      </c>
      <c r="B15365" t="s">
        <v>28610</v>
      </c>
      <c r="C15365">
        <f t="shared" si="240"/>
        <v>26</v>
      </c>
      <c r="D15365" t="str">
        <f>+VLOOKUP(base[[#This Row],[key]],Tabla2[[key]:[Homologado]],4,0)</f>
        <v>TNS</v>
      </c>
    </row>
    <row r="15366" spans="1:4" x14ac:dyDescent="0.3">
      <c r="A15366" t="s">
        <v>1863</v>
      </c>
      <c r="B15366" t="s">
        <v>28610</v>
      </c>
      <c r="C15366">
        <f t="shared" si="240"/>
        <v>26</v>
      </c>
      <c r="D15366" t="str">
        <f>+VLOOKUP(base[[#This Row],[key]],Tabla2[[key]:[Homologado]],4,0)</f>
        <v>TNS</v>
      </c>
    </row>
    <row r="15367" spans="1:4" x14ac:dyDescent="0.3">
      <c r="A15367" t="s">
        <v>3419</v>
      </c>
      <c r="B15367" t="s">
        <v>28610</v>
      </c>
      <c r="C15367">
        <f t="shared" si="240"/>
        <v>26</v>
      </c>
      <c r="D15367" t="str">
        <f>+VLOOKUP(base[[#This Row],[key]],Tabla2[[key]:[Homologado]],4,0)</f>
        <v>TNS</v>
      </c>
    </row>
    <row r="15368" spans="1:4" x14ac:dyDescent="0.3">
      <c r="A15368" t="s">
        <v>1864</v>
      </c>
      <c r="B15368" t="s">
        <v>28610</v>
      </c>
      <c r="C15368">
        <f t="shared" si="240"/>
        <v>26</v>
      </c>
      <c r="D15368" t="str">
        <f>+VLOOKUP(base[[#This Row],[key]],Tabla2[[key]:[Homologado]],4,0)</f>
        <v>TNS</v>
      </c>
    </row>
    <row r="15369" spans="1:4" x14ac:dyDescent="0.3">
      <c r="A15369" t="s">
        <v>1865</v>
      </c>
      <c r="B15369" t="s">
        <v>28610</v>
      </c>
      <c r="C15369">
        <f t="shared" si="240"/>
        <v>26</v>
      </c>
      <c r="D15369" t="str">
        <f>+VLOOKUP(base[[#This Row],[key]],Tabla2[[key]:[Homologado]],4,0)</f>
        <v>TNS</v>
      </c>
    </row>
    <row r="15370" spans="1:4" x14ac:dyDescent="0.3">
      <c r="A15370" t="s">
        <v>3282</v>
      </c>
      <c r="B15370" t="s">
        <v>28610</v>
      </c>
      <c r="C15370">
        <f t="shared" si="240"/>
        <v>26</v>
      </c>
      <c r="D15370" t="str">
        <f>+VLOOKUP(base[[#This Row],[key]],Tabla2[[key]:[Homologado]],4,0)</f>
        <v>TNS</v>
      </c>
    </row>
    <row r="15371" spans="1:4" x14ac:dyDescent="0.3">
      <c r="A15371" t="s">
        <v>3420</v>
      </c>
      <c r="B15371" t="s">
        <v>28610</v>
      </c>
      <c r="C15371">
        <f t="shared" si="240"/>
        <v>26</v>
      </c>
      <c r="D15371" t="str">
        <f>+VLOOKUP(base[[#This Row],[key]],Tabla2[[key]:[Homologado]],4,0)</f>
        <v>TNS</v>
      </c>
    </row>
    <row r="15372" spans="1:4" x14ac:dyDescent="0.3">
      <c r="A15372" t="s">
        <v>3421</v>
      </c>
      <c r="B15372" t="s">
        <v>28610</v>
      </c>
      <c r="C15372">
        <f t="shared" si="240"/>
        <v>26</v>
      </c>
      <c r="D15372" t="str">
        <f>+VLOOKUP(base[[#This Row],[key]],Tabla2[[key]:[Homologado]],4,0)</f>
        <v>TNS</v>
      </c>
    </row>
    <row r="15373" spans="1:4" x14ac:dyDescent="0.3">
      <c r="A15373" t="s">
        <v>3422</v>
      </c>
      <c r="B15373" t="s">
        <v>28610</v>
      </c>
      <c r="C15373">
        <f t="shared" si="240"/>
        <v>26</v>
      </c>
      <c r="D15373" t="str">
        <f>+VLOOKUP(base[[#This Row],[key]],Tabla2[[key]:[Homologado]],4,0)</f>
        <v>TNS</v>
      </c>
    </row>
    <row r="15374" spans="1:4" x14ac:dyDescent="0.3">
      <c r="A15374" t="s">
        <v>3423</v>
      </c>
      <c r="B15374" t="s">
        <v>28610</v>
      </c>
      <c r="C15374">
        <f t="shared" si="240"/>
        <v>26</v>
      </c>
      <c r="D15374" t="str">
        <f>+VLOOKUP(base[[#This Row],[key]],Tabla2[[key]:[Homologado]],4,0)</f>
        <v>TNS</v>
      </c>
    </row>
    <row r="15375" spans="1:4" x14ac:dyDescent="0.3">
      <c r="A15375" t="s">
        <v>3424</v>
      </c>
      <c r="B15375" t="s">
        <v>28610</v>
      </c>
      <c r="C15375">
        <f t="shared" si="240"/>
        <v>26</v>
      </c>
      <c r="D15375" t="str">
        <f>+VLOOKUP(base[[#This Row],[key]],Tabla2[[key]:[Homologado]],4,0)</f>
        <v>TNS</v>
      </c>
    </row>
    <row r="15376" spans="1:4" x14ac:dyDescent="0.3">
      <c r="A15376" t="s">
        <v>3425</v>
      </c>
      <c r="B15376" t="s">
        <v>28610</v>
      </c>
      <c r="C15376">
        <f t="shared" si="240"/>
        <v>26</v>
      </c>
      <c r="D15376" t="str">
        <f>+VLOOKUP(base[[#This Row],[key]],Tabla2[[key]:[Homologado]],4,0)</f>
        <v>TNS</v>
      </c>
    </row>
    <row r="15377" spans="1:4" x14ac:dyDescent="0.3">
      <c r="A15377" t="s">
        <v>3426</v>
      </c>
      <c r="B15377" t="s">
        <v>28610</v>
      </c>
      <c r="C15377">
        <f t="shared" si="240"/>
        <v>26</v>
      </c>
      <c r="D15377" t="str">
        <f>+VLOOKUP(base[[#This Row],[key]],Tabla2[[key]:[Homologado]],4,0)</f>
        <v>TNS</v>
      </c>
    </row>
    <row r="15378" spans="1:4" x14ac:dyDescent="0.3">
      <c r="A15378" t="s">
        <v>3427</v>
      </c>
      <c r="B15378" t="s">
        <v>28610</v>
      </c>
      <c r="C15378">
        <f t="shared" si="240"/>
        <v>26</v>
      </c>
      <c r="D15378" t="str">
        <f>+VLOOKUP(base[[#This Row],[key]],Tabla2[[key]:[Homologado]],4,0)</f>
        <v>TNS</v>
      </c>
    </row>
    <row r="15379" spans="1:4" x14ac:dyDescent="0.3">
      <c r="A15379" t="s">
        <v>3428</v>
      </c>
      <c r="B15379" t="s">
        <v>28610</v>
      </c>
      <c r="C15379">
        <f t="shared" si="240"/>
        <v>26</v>
      </c>
      <c r="D15379" t="str">
        <f>+VLOOKUP(base[[#This Row],[key]],Tabla2[[key]:[Homologado]],4,0)</f>
        <v>TNS</v>
      </c>
    </row>
    <row r="15380" spans="1:4" x14ac:dyDescent="0.3">
      <c r="A15380" t="s">
        <v>1866</v>
      </c>
      <c r="B15380" t="s">
        <v>28610</v>
      </c>
      <c r="C15380">
        <f t="shared" si="240"/>
        <v>26</v>
      </c>
      <c r="D15380" t="str">
        <f>+VLOOKUP(base[[#This Row],[key]],Tabla2[[key]:[Homologado]],4,0)</f>
        <v>TNS</v>
      </c>
    </row>
    <row r="15381" spans="1:4" x14ac:dyDescent="0.3">
      <c r="A15381" t="s">
        <v>3430</v>
      </c>
      <c r="B15381" t="s">
        <v>28610</v>
      </c>
      <c r="C15381">
        <f t="shared" si="240"/>
        <v>26</v>
      </c>
      <c r="D15381" t="str">
        <f>+VLOOKUP(base[[#This Row],[key]],Tabla2[[key]:[Homologado]],4,0)</f>
        <v>TNS</v>
      </c>
    </row>
    <row r="15382" spans="1:4" x14ac:dyDescent="0.3">
      <c r="A15382" t="s">
        <v>3431</v>
      </c>
      <c r="B15382" t="s">
        <v>28610</v>
      </c>
      <c r="C15382">
        <f t="shared" si="240"/>
        <v>26</v>
      </c>
      <c r="D15382" t="str">
        <f>+VLOOKUP(base[[#This Row],[key]],Tabla2[[key]:[Homologado]],4,0)</f>
        <v>TNS</v>
      </c>
    </row>
    <row r="15383" spans="1:4" x14ac:dyDescent="0.3">
      <c r="A15383" t="s">
        <v>1868</v>
      </c>
      <c r="B15383" t="s">
        <v>28610</v>
      </c>
      <c r="C15383">
        <f t="shared" si="240"/>
        <v>26</v>
      </c>
      <c r="D15383" t="str">
        <f>+VLOOKUP(base[[#This Row],[key]],Tabla2[[key]:[Homologado]],4,0)</f>
        <v>TNS</v>
      </c>
    </row>
    <row r="15384" spans="1:4" x14ac:dyDescent="0.3">
      <c r="A15384" t="s">
        <v>3283</v>
      </c>
      <c r="B15384" t="s">
        <v>28610</v>
      </c>
      <c r="C15384">
        <f t="shared" si="240"/>
        <v>26</v>
      </c>
      <c r="D15384" t="str">
        <f>+VLOOKUP(base[[#This Row],[key]],Tabla2[[key]:[Homologado]],4,0)</f>
        <v>TNS</v>
      </c>
    </row>
    <row r="15385" spans="1:4" x14ac:dyDescent="0.3">
      <c r="A15385" t="s">
        <v>1869</v>
      </c>
      <c r="B15385" t="s">
        <v>28610</v>
      </c>
      <c r="C15385">
        <f t="shared" si="240"/>
        <v>26</v>
      </c>
      <c r="D15385" t="str">
        <f>+VLOOKUP(base[[#This Row],[key]],Tabla2[[key]:[Homologado]],4,0)</f>
        <v>TNS</v>
      </c>
    </row>
    <row r="15386" spans="1:4" x14ac:dyDescent="0.3">
      <c r="A15386" t="s">
        <v>3432</v>
      </c>
      <c r="B15386" t="s">
        <v>28610</v>
      </c>
      <c r="C15386">
        <f t="shared" si="240"/>
        <v>26</v>
      </c>
      <c r="D15386" t="str">
        <f>+VLOOKUP(base[[#This Row],[key]],Tabla2[[key]:[Homologado]],4,0)</f>
        <v>TNS</v>
      </c>
    </row>
    <row r="15387" spans="1:4" x14ac:dyDescent="0.3">
      <c r="A15387" t="s">
        <v>1870</v>
      </c>
      <c r="B15387" t="s">
        <v>28610</v>
      </c>
      <c r="C15387">
        <f t="shared" si="240"/>
        <v>26</v>
      </c>
      <c r="D15387" t="str">
        <f>+VLOOKUP(base[[#This Row],[key]],Tabla2[[key]:[Homologado]],4,0)</f>
        <v>TNS</v>
      </c>
    </row>
    <row r="15388" spans="1:4" x14ac:dyDescent="0.3">
      <c r="A15388" t="s">
        <v>3433</v>
      </c>
      <c r="B15388" t="s">
        <v>28610</v>
      </c>
      <c r="C15388">
        <f t="shared" si="240"/>
        <v>26</v>
      </c>
      <c r="D15388" t="str">
        <f>+VLOOKUP(base[[#This Row],[key]],Tabla2[[key]:[Homologado]],4,0)</f>
        <v>TNS</v>
      </c>
    </row>
    <row r="15389" spans="1:4" x14ac:dyDescent="0.3">
      <c r="A15389" t="s">
        <v>1871</v>
      </c>
      <c r="B15389" t="s">
        <v>28610</v>
      </c>
      <c r="C15389">
        <f t="shared" si="240"/>
        <v>26</v>
      </c>
      <c r="D15389" t="str">
        <f>+VLOOKUP(base[[#This Row],[key]],Tabla2[[key]:[Homologado]],4,0)</f>
        <v>TNS</v>
      </c>
    </row>
    <row r="15390" spans="1:4" x14ac:dyDescent="0.3">
      <c r="A15390" t="s">
        <v>3434</v>
      </c>
      <c r="B15390" t="s">
        <v>28610</v>
      </c>
      <c r="C15390">
        <f t="shared" si="240"/>
        <v>26</v>
      </c>
      <c r="D15390" t="str">
        <f>+VLOOKUP(base[[#This Row],[key]],Tabla2[[key]:[Homologado]],4,0)</f>
        <v>TNS</v>
      </c>
    </row>
    <row r="15391" spans="1:4" x14ac:dyDescent="0.3">
      <c r="A15391" t="s">
        <v>1872</v>
      </c>
      <c r="B15391" t="s">
        <v>28610</v>
      </c>
      <c r="C15391">
        <f t="shared" si="240"/>
        <v>26</v>
      </c>
      <c r="D15391" t="str">
        <f>+VLOOKUP(base[[#This Row],[key]],Tabla2[[key]:[Homologado]],4,0)</f>
        <v>TNS</v>
      </c>
    </row>
    <row r="15392" spans="1:4" x14ac:dyDescent="0.3">
      <c r="A15392" t="s">
        <v>3435</v>
      </c>
      <c r="B15392" t="s">
        <v>28610</v>
      </c>
      <c r="C15392">
        <f t="shared" si="240"/>
        <v>26</v>
      </c>
      <c r="D15392" t="str">
        <f>+VLOOKUP(base[[#This Row],[key]],Tabla2[[key]:[Homologado]],4,0)</f>
        <v>TNS</v>
      </c>
    </row>
    <row r="15393" spans="1:4" x14ac:dyDescent="0.3">
      <c r="A15393" t="s">
        <v>3436</v>
      </c>
      <c r="B15393" t="s">
        <v>28610</v>
      </c>
      <c r="C15393">
        <f t="shared" si="240"/>
        <v>26</v>
      </c>
      <c r="D15393" t="str">
        <f>+VLOOKUP(base[[#This Row],[key]],Tabla2[[key]:[Homologado]],4,0)</f>
        <v>TNS</v>
      </c>
    </row>
    <row r="15394" spans="1:4" x14ac:dyDescent="0.3">
      <c r="A15394" t="s">
        <v>1873</v>
      </c>
      <c r="B15394" t="s">
        <v>28610</v>
      </c>
      <c r="C15394">
        <f t="shared" si="240"/>
        <v>26</v>
      </c>
      <c r="D15394" t="str">
        <f>+VLOOKUP(base[[#This Row],[key]],Tabla2[[key]:[Homologado]],4,0)</f>
        <v>TNS</v>
      </c>
    </row>
    <row r="15395" spans="1:4" x14ac:dyDescent="0.3">
      <c r="A15395" t="s">
        <v>1874</v>
      </c>
      <c r="B15395" t="s">
        <v>28610</v>
      </c>
      <c r="C15395">
        <f t="shared" si="240"/>
        <v>26</v>
      </c>
      <c r="D15395" t="str">
        <f>+VLOOKUP(base[[#This Row],[key]],Tabla2[[key]:[Homologado]],4,0)</f>
        <v>TNS</v>
      </c>
    </row>
    <row r="15396" spans="1:4" x14ac:dyDescent="0.3">
      <c r="A15396" t="s">
        <v>3437</v>
      </c>
      <c r="B15396" t="s">
        <v>28610</v>
      </c>
      <c r="C15396">
        <f t="shared" si="240"/>
        <v>26</v>
      </c>
      <c r="D15396" t="str">
        <f>+VLOOKUP(base[[#This Row],[key]],Tabla2[[key]:[Homologado]],4,0)</f>
        <v>TNS</v>
      </c>
    </row>
    <row r="15397" spans="1:4" x14ac:dyDescent="0.3">
      <c r="A15397" t="s">
        <v>1875</v>
      </c>
      <c r="B15397" t="s">
        <v>28610</v>
      </c>
      <c r="C15397">
        <f t="shared" si="240"/>
        <v>26</v>
      </c>
      <c r="D15397" t="str">
        <f>+VLOOKUP(base[[#This Row],[key]],Tabla2[[key]:[Homologado]],4,0)</f>
        <v>TNS</v>
      </c>
    </row>
    <row r="15398" spans="1:4" x14ac:dyDescent="0.3">
      <c r="A15398" t="s">
        <v>1876</v>
      </c>
      <c r="B15398" t="s">
        <v>28610</v>
      </c>
      <c r="C15398">
        <f t="shared" si="240"/>
        <v>26</v>
      </c>
      <c r="D15398" t="str">
        <f>+VLOOKUP(base[[#This Row],[key]],Tabla2[[key]:[Homologado]],4,0)</f>
        <v>TNS</v>
      </c>
    </row>
    <row r="15399" spans="1:4" x14ac:dyDescent="0.3">
      <c r="A15399" t="s">
        <v>1877</v>
      </c>
      <c r="B15399" t="s">
        <v>28610</v>
      </c>
      <c r="C15399">
        <f t="shared" si="240"/>
        <v>26</v>
      </c>
      <c r="D15399" t="str">
        <f>+VLOOKUP(base[[#This Row],[key]],Tabla2[[key]:[Homologado]],4,0)</f>
        <v>TNS</v>
      </c>
    </row>
    <row r="15400" spans="1:4" x14ac:dyDescent="0.3">
      <c r="A15400" t="s">
        <v>3438</v>
      </c>
      <c r="B15400" t="s">
        <v>28610</v>
      </c>
      <c r="C15400">
        <f t="shared" si="240"/>
        <v>26</v>
      </c>
      <c r="D15400" t="str">
        <f>+VLOOKUP(base[[#This Row],[key]],Tabla2[[key]:[Homologado]],4,0)</f>
        <v>TNS</v>
      </c>
    </row>
    <row r="15401" spans="1:4" x14ac:dyDescent="0.3">
      <c r="A15401" t="s">
        <v>3439</v>
      </c>
      <c r="B15401" t="s">
        <v>28610</v>
      </c>
      <c r="C15401">
        <f t="shared" si="240"/>
        <v>26</v>
      </c>
      <c r="D15401" t="str">
        <f>+VLOOKUP(base[[#This Row],[key]],Tabla2[[key]:[Homologado]],4,0)</f>
        <v>TNS</v>
      </c>
    </row>
    <row r="15402" spans="1:4" x14ac:dyDescent="0.3">
      <c r="A15402" t="s">
        <v>3440</v>
      </c>
      <c r="B15402" t="s">
        <v>28610</v>
      </c>
      <c r="C15402">
        <f t="shared" si="240"/>
        <v>26</v>
      </c>
      <c r="D15402" t="str">
        <f>+VLOOKUP(base[[#This Row],[key]],Tabla2[[key]:[Homologado]],4,0)</f>
        <v>TNS</v>
      </c>
    </row>
    <row r="15403" spans="1:4" x14ac:dyDescent="0.3">
      <c r="A15403" t="s">
        <v>3441</v>
      </c>
      <c r="B15403" t="s">
        <v>28610</v>
      </c>
      <c r="C15403">
        <f t="shared" si="240"/>
        <v>26</v>
      </c>
      <c r="D15403" t="str">
        <f>+VLOOKUP(base[[#This Row],[key]],Tabla2[[key]:[Homologado]],4,0)</f>
        <v>TNS</v>
      </c>
    </row>
    <row r="15404" spans="1:4" x14ac:dyDescent="0.3">
      <c r="A15404" t="s">
        <v>3442</v>
      </c>
      <c r="B15404" t="s">
        <v>28610</v>
      </c>
      <c r="C15404">
        <f t="shared" si="240"/>
        <v>26</v>
      </c>
      <c r="D15404" t="str">
        <f>+VLOOKUP(base[[#This Row],[key]],Tabla2[[key]:[Homologado]],4,0)</f>
        <v>TNS</v>
      </c>
    </row>
    <row r="15405" spans="1:4" x14ac:dyDescent="0.3">
      <c r="A15405" t="s">
        <v>1878</v>
      </c>
      <c r="B15405" t="s">
        <v>28610</v>
      </c>
      <c r="C15405">
        <f t="shared" si="240"/>
        <v>26</v>
      </c>
      <c r="D15405" t="str">
        <f>+VLOOKUP(base[[#This Row],[key]],Tabla2[[key]:[Homologado]],4,0)</f>
        <v>TNS</v>
      </c>
    </row>
    <row r="15406" spans="1:4" x14ac:dyDescent="0.3">
      <c r="A15406" t="s">
        <v>3443</v>
      </c>
      <c r="B15406" t="s">
        <v>28610</v>
      </c>
      <c r="C15406">
        <f t="shared" si="240"/>
        <v>26</v>
      </c>
      <c r="D15406" t="str">
        <f>+VLOOKUP(base[[#This Row],[key]],Tabla2[[key]:[Homologado]],4,0)</f>
        <v>TNS</v>
      </c>
    </row>
    <row r="15407" spans="1:4" x14ac:dyDescent="0.3">
      <c r="A15407" t="s">
        <v>3444</v>
      </c>
      <c r="B15407" t="s">
        <v>28610</v>
      </c>
      <c r="C15407">
        <f t="shared" si="240"/>
        <v>26</v>
      </c>
      <c r="D15407" t="str">
        <f>+VLOOKUP(base[[#This Row],[key]],Tabla2[[key]:[Homologado]],4,0)</f>
        <v>TNS</v>
      </c>
    </row>
    <row r="15408" spans="1:4" x14ac:dyDescent="0.3">
      <c r="A15408" t="s">
        <v>3445</v>
      </c>
      <c r="B15408" t="s">
        <v>28610</v>
      </c>
      <c r="C15408">
        <f t="shared" si="240"/>
        <v>26</v>
      </c>
      <c r="D15408" t="str">
        <f>+VLOOKUP(base[[#This Row],[key]],Tabla2[[key]:[Homologado]],4,0)</f>
        <v>TNS</v>
      </c>
    </row>
    <row r="15409" spans="1:4" x14ac:dyDescent="0.3">
      <c r="A15409" t="s">
        <v>1879</v>
      </c>
      <c r="B15409" t="s">
        <v>28610</v>
      </c>
      <c r="C15409">
        <f t="shared" si="240"/>
        <v>26</v>
      </c>
      <c r="D15409" t="str">
        <f>+VLOOKUP(base[[#This Row],[key]],Tabla2[[key]:[Homologado]],4,0)</f>
        <v>TNS</v>
      </c>
    </row>
    <row r="15410" spans="1:4" x14ac:dyDescent="0.3">
      <c r="A15410" t="s">
        <v>1880</v>
      </c>
      <c r="B15410" t="s">
        <v>28610</v>
      </c>
      <c r="C15410">
        <f t="shared" si="240"/>
        <v>26</v>
      </c>
      <c r="D15410" t="str">
        <f>+VLOOKUP(base[[#This Row],[key]],Tabla2[[key]:[Homologado]],4,0)</f>
        <v>TNS</v>
      </c>
    </row>
    <row r="15411" spans="1:4" x14ac:dyDescent="0.3">
      <c r="A15411" t="s">
        <v>1881</v>
      </c>
      <c r="B15411" t="s">
        <v>28610</v>
      </c>
      <c r="C15411">
        <f t="shared" si="240"/>
        <v>26</v>
      </c>
      <c r="D15411" t="str">
        <f>+VLOOKUP(base[[#This Row],[key]],Tabla2[[key]:[Homologado]],4,0)</f>
        <v>TNS</v>
      </c>
    </row>
    <row r="15412" spans="1:4" x14ac:dyDescent="0.3">
      <c r="A15412" t="s">
        <v>3285</v>
      </c>
      <c r="B15412" t="s">
        <v>28610</v>
      </c>
      <c r="C15412">
        <f t="shared" si="240"/>
        <v>26</v>
      </c>
      <c r="D15412" t="str">
        <f>+VLOOKUP(base[[#This Row],[key]],Tabla2[[key]:[Homologado]],4,0)</f>
        <v>TNS</v>
      </c>
    </row>
    <row r="15413" spans="1:4" x14ac:dyDescent="0.3">
      <c r="A15413" t="s">
        <v>3446</v>
      </c>
      <c r="B15413" t="s">
        <v>28610</v>
      </c>
      <c r="C15413">
        <f t="shared" si="240"/>
        <v>26</v>
      </c>
      <c r="D15413" t="str">
        <f>+VLOOKUP(base[[#This Row],[key]],Tabla2[[key]:[Homologado]],4,0)</f>
        <v>TNS</v>
      </c>
    </row>
    <row r="15414" spans="1:4" x14ac:dyDescent="0.3">
      <c r="A15414" t="s">
        <v>1882</v>
      </c>
      <c r="B15414" t="s">
        <v>28610</v>
      </c>
      <c r="C15414">
        <f t="shared" si="240"/>
        <v>26</v>
      </c>
      <c r="D15414" t="str">
        <f>+VLOOKUP(base[[#This Row],[key]],Tabla2[[key]:[Homologado]],4,0)</f>
        <v>TNS</v>
      </c>
    </row>
    <row r="15415" spans="1:4" x14ac:dyDescent="0.3">
      <c r="A15415" t="s">
        <v>1883</v>
      </c>
      <c r="B15415" t="s">
        <v>28610</v>
      </c>
      <c r="C15415">
        <f t="shared" si="240"/>
        <v>26</v>
      </c>
      <c r="D15415" t="str">
        <f>+VLOOKUP(base[[#This Row],[key]],Tabla2[[key]:[Homologado]],4,0)</f>
        <v>TNS</v>
      </c>
    </row>
    <row r="15416" spans="1:4" x14ac:dyDescent="0.3">
      <c r="A15416" t="s">
        <v>1884</v>
      </c>
      <c r="B15416" t="s">
        <v>28610</v>
      </c>
      <c r="C15416">
        <f t="shared" si="240"/>
        <v>26</v>
      </c>
      <c r="D15416" t="str">
        <f>+VLOOKUP(base[[#This Row],[key]],Tabla2[[key]:[Homologado]],4,0)</f>
        <v>TNS</v>
      </c>
    </row>
    <row r="15417" spans="1:4" x14ac:dyDescent="0.3">
      <c r="A15417" t="s">
        <v>3447</v>
      </c>
      <c r="B15417" t="s">
        <v>28610</v>
      </c>
      <c r="C15417">
        <f t="shared" si="240"/>
        <v>26</v>
      </c>
      <c r="D15417" t="str">
        <f>+VLOOKUP(base[[#This Row],[key]],Tabla2[[key]:[Homologado]],4,0)</f>
        <v>TNS</v>
      </c>
    </row>
    <row r="15418" spans="1:4" x14ac:dyDescent="0.3">
      <c r="A15418" t="s">
        <v>1886</v>
      </c>
      <c r="B15418" t="s">
        <v>28610</v>
      </c>
      <c r="C15418">
        <f t="shared" si="240"/>
        <v>26</v>
      </c>
      <c r="D15418" t="str">
        <f>+VLOOKUP(base[[#This Row],[key]],Tabla2[[key]:[Homologado]],4,0)</f>
        <v>TNS</v>
      </c>
    </row>
    <row r="15419" spans="1:4" x14ac:dyDescent="0.3">
      <c r="A15419" t="s">
        <v>3448</v>
      </c>
      <c r="B15419" t="s">
        <v>28610</v>
      </c>
      <c r="C15419">
        <f t="shared" si="240"/>
        <v>26</v>
      </c>
      <c r="D15419" t="str">
        <f>+VLOOKUP(base[[#This Row],[key]],Tabla2[[key]:[Homologado]],4,0)</f>
        <v>TNS</v>
      </c>
    </row>
    <row r="15420" spans="1:4" x14ac:dyDescent="0.3">
      <c r="A15420" t="s">
        <v>3449</v>
      </c>
      <c r="B15420" t="s">
        <v>28610</v>
      </c>
      <c r="C15420">
        <f t="shared" si="240"/>
        <v>26</v>
      </c>
      <c r="D15420" t="str">
        <f>+VLOOKUP(base[[#This Row],[key]],Tabla2[[key]:[Homologado]],4,0)</f>
        <v>TNS</v>
      </c>
    </row>
    <row r="15421" spans="1:4" x14ac:dyDescent="0.3">
      <c r="A15421" t="s">
        <v>3450</v>
      </c>
      <c r="B15421" t="s">
        <v>28610</v>
      </c>
      <c r="C15421">
        <f t="shared" si="240"/>
        <v>26</v>
      </c>
      <c r="D15421" t="str">
        <f>+VLOOKUP(base[[#This Row],[key]],Tabla2[[key]:[Homologado]],4,0)</f>
        <v>TNS</v>
      </c>
    </row>
    <row r="15422" spans="1:4" x14ac:dyDescent="0.3">
      <c r="A15422" t="s">
        <v>1887</v>
      </c>
      <c r="B15422" t="s">
        <v>28610</v>
      </c>
      <c r="C15422">
        <f t="shared" si="240"/>
        <v>26</v>
      </c>
      <c r="D15422" t="str">
        <f>+VLOOKUP(base[[#This Row],[key]],Tabla2[[key]:[Homologado]],4,0)</f>
        <v>TNS</v>
      </c>
    </row>
    <row r="15423" spans="1:4" x14ac:dyDescent="0.3">
      <c r="A15423" t="s">
        <v>1888</v>
      </c>
      <c r="B15423" t="s">
        <v>28610</v>
      </c>
      <c r="C15423">
        <f t="shared" si="240"/>
        <v>26</v>
      </c>
      <c r="D15423" t="str">
        <f>+VLOOKUP(base[[#This Row],[key]],Tabla2[[key]:[Homologado]],4,0)</f>
        <v>TNS</v>
      </c>
    </row>
    <row r="15424" spans="1:4" x14ac:dyDescent="0.3">
      <c r="A15424" t="s">
        <v>3286</v>
      </c>
      <c r="B15424" t="s">
        <v>28610</v>
      </c>
      <c r="C15424">
        <f t="shared" si="240"/>
        <v>26</v>
      </c>
      <c r="D15424" t="str">
        <f>+VLOOKUP(base[[#This Row],[key]],Tabla2[[key]:[Homologado]],4,0)</f>
        <v>TNS</v>
      </c>
    </row>
    <row r="15425" spans="1:4" x14ac:dyDescent="0.3">
      <c r="A15425" t="s">
        <v>1889</v>
      </c>
      <c r="B15425" t="s">
        <v>28610</v>
      </c>
      <c r="C15425">
        <f t="shared" si="240"/>
        <v>26</v>
      </c>
      <c r="D15425" t="str">
        <f>+VLOOKUP(base[[#This Row],[key]],Tabla2[[key]:[Homologado]],4,0)</f>
        <v>TNS</v>
      </c>
    </row>
    <row r="15426" spans="1:4" x14ac:dyDescent="0.3">
      <c r="A15426" t="s">
        <v>3287</v>
      </c>
      <c r="B15426" t="s">
        <v>28610</v>
      </c>
      <c r="C15426">
        <f t="shared" si="240"/>
        <v>26</v>
      </c>
      <c r="D15426" t="str">
        <f>+VLOOKUP(base[[#This Row],[key]],Tabla2[[key]:[Homologado]],4,0)</f>
        <v>TNS</v>
      </c>
    </row>
    <row r="15427" spans="1:4" x14ac:dyDescent="0.3">
      <c r="A15427" t="s">
        <v>3451</v>
      </c>
      <c r="B15427" t="s">
        <v>28610</v>
      </c>
      <c r="C15427">
        <f t="shared" si="240"/>
        <v>26</v>
      </c>
      <c r="D15427" t="str">
        <f>+VLOOKUP(base[[#This Row],[key]],Tabla2[[key]:[Homologado]],4,0)</f>
        <v>TNS</v>
      </c>
    </row>
    <row r="15428" spans="1:4" x14ac:dyDescent="0.3">
      <c r="A15428" t="s">
        <v>1890</v>
      </c>
      <c r="B15428" t="s">
        <v>28610</v>
      </c>
      <c r="C15428">
        <f t="shared" ref="C15428:C15491" si="241">+IF(B15428=B15427,C15427,C15427+1)</f>
        <v>26</v>
      </c>
      <c r="D15428" t="str">
        <f>+VLOOKUP(base[[#This Row],[key]],Tabla2[[key]:[Homologado]],4,0)</f>
        <v>TNS</v>
      </c>
    </row>
    <row r="15429" spans="1:4" x14ac:dyDescent="0.3">
      <c r="A15429" t="s">
        <v>3452</v>
      </c>
      <c r="B15429" t="s">
        <v>28610</v>
      </c>
      <c r="C15429">
        <f t="shared" si="241"/>
        <v>26</v>
      </c>
      <c r="D15429" t="str">
        <f>+VLOOKUP(base[[#This Row],[key]],Tabla2[[key]:[Homologado]],4,0)</f>
        <v>TNS</v>
      </c>
    </row>
    <row r="15430" spans="1:4" x14ac:dyDescent="0.3">
      <c r="A15430" t="s">
        <v>3453</v>
      </c>
      <c r="B15430" t="s">
        <v>28610</v>
      </c>
      <c r="C15430">
        <f t="shared" si="241"/>
        <v>26</v>
      </c>
      <c r="D15430" t="str">
        <f>+VLOOKUP(base[[#This Row],[key]],Tabla2[[key]:[Homologado]],4,0)</f>
        <v>TNS</v>
      </c>
    </row>
    <row r="15431" spans="1:4" x14ac:dyDescent="0.3">
      <c r="A15431" t="s">
        <v>1892</v>
      </c>
      <c r="B15431" t="s">
        <v>28610</v>
      </c>
      <c r="C15431">
        <f t="shared" si="241"/>
        <v>26</v>
      </c>
      <c r="D15431" t="str">
        <f>+VLOOKUP(base[[#This Row],[key]],Tabla2[[key]:[Homologado]],4,0)</f>
        <v>TNS</v>
      </c>
    </row>
    <row r="15432" spans="1:4" x14ac:dyDescent="0.3">
      <c r="A15432" t="s">
        <v>3454</v>
      </c>
      <c r="B15432" t="s">
        <v>28610</v>
      </c>
      <c r="C15432">
        <f t="shared" si="241"/>
        <v>26</v>
      </c>
      <c r="D15432" t="str">
        <f>+VLOOKUP(base[[#This Row],[key]],Tabla2[[key]:[Homologado]],4,0)</f>
        <v>TNS</v>
      </c>
    </row>
    <row r="15433" spans="1:4" x14ac:dyDescent="0.3">
      <c r="A15433" t="s">
        <v>3455</v>
      </c>
      <c r="B15433" t="s">
        <v>28610</v>
      </c>
      <c r="C15433">
        <f t="shared" si="241"/>
        <v>26</v>
      </c>
      <c r="D15433" t="str">
        <f>+VLOOKUP(base[[#This Row],[key]],Tabla2[[key]:[Homologado]],4,0)</f>
        <v>TNS</v>
      </c>
    </row>
    <row r="15434" spans="1:4" x14ac:dyDescent="0.3">
      <c r="A15434" t="s">
        <v>1894</v>
      </c>
      <c r="B15434" t="s">
        <v>28610</v>
      </c>
      <c r="C15434">
        <f t="shared" si="241"/>
        <v>26</v>
      </c>
      <c r="D15434" t="str">
        <f>+VLOOKUP(base[[#This Row],[key]],Tabla2[[key]:[Homologado]],4,0)</f>
        <v>TNS</v>
      </c>
    </row>
    <row r="15435" spans="1:4" x14ac:dyDescent="0.3">
      <c r="A15435" t="s">
        <v>3288</v>
      </c>
      <c r="B15435" t="s">
        <v>28610</v>
      </c>
      <c r="C15435">
        <f t="shared" si="241"/>
        <v>26</v>
      </c>
      <c r="D15435" t="str">
        <f>+VLOOKUP(base[[#This Row],[key]],Tabla2[[key]:[Homologado]],4,0)</f>
        <v>TNS</v>
      </c>
    </row>
    <row r="15436" spans="1:4" x14ac:dyDescent="0.3">
      <c r="A15436" t="s">
        <v>3456</v>
      </c>
      <c r="B15436" t="s">
        <v>28610</v>
      </c>
      <c r="C15436">
        <f t="shared" si="241"/>
        <v>26</v>
      </c>
      <c r="D15436" t="str">
        <f>+VLOOKUP(base[[#This Row],[key]],Tabla2[[key]:[Homologado]],4,0)</f>
        <v>TNS</v>
      </c>
    </row>
    <row r="15437" spans="1:4" x14ac:dyDescent="0.3">
      <c r="A15437" t="s">
        <v>1895</v>
      </c>
      <c r="B15437" t="s">
        <v>28610</v>
      </c>
      <c r="C15437">
        <f t="shared" si="241"/>
        <v>26</v>
      </c>
      <c r="D15437" t="str">
        <f>+VLOOKUP(base[[#This Row],[key]],Tabla2[[key]:[Homologado]],4,0)</f>
        <v>TNS</v>
      </c>
    </row>
    <row r="15438" spans="1:4" x14ac:dyDescent="0.3">
      <c r="A15438" t="s">
        <v>1896</v>
      </c>
      <c r="B15438" t="s">
        <v>28610</v>
      </c>
      <c r="C15438">
        <f t="shared" si="241"/>
        <v>26</v>
      </c>
      <c r="D15438" t="str">
        <f>+VLOOKUP(base[[#This Row],[key]],Tabla2[[key]:[Homologado]],4,0)</f>
        <v>TNS</v>
      </c>
    </row>
    <row r="15439" spans="1:4" x14ac:dyDescent="0.3">
      <c r="A15439" t="s">
        <v>3457</v>
      </c>
      <c r="B15439" t="s">
        <v>28610</v>
      </c>
      <c r="C15439">
        <f t="shared" si="241"/>
        <v>26</v>
      </c>
      <c r="D15439" t="str">
        <f>+VLOOKUP(base[[#This Row],[key]],Tabla2[[key]:[Homologado]],4,0)</f>
        <v>TNS</v>
      </c>
    </row>
    <row r="15440" spans="1:4" x14ac:dyDescent="0.3">
      <c r="A15440" t="s">
        <v>3458</v>
      </c>
      <c r="B15440" t="s">
        <v>28610</v>
      </c>
      <c r="C15440">
        <f t="shared" si="241"/>
        <v>26</v>
      </c>
      <c r="D15440" t="str">
        <f>+VLOOKUP(base[[#This Row],[key]],Tabla2[[key]:[Homologado]],4,0)</f>
        <v>TNS</v>
      </c>
    </row>
    <row r="15441" spans="1:4" x14ac:dyDescent="0.3">
      <c r="A15441" t="s">
        <v>3459</v>
      </c>
      <c r="B15441" t="s">
        <v>28610</v>
      </c>
      <c r="C15441">
        <f t="shared" si="241"/>
        <v>26</v>
      </c>
      <c r="D15441" t="str">
        <f>+VLOOKUP(base[[#This Row],[key]],Tabla2[[key]:[Homologado]],4,0)</f>
        <v>TNS</v>
      </c>
    </row>
    <row r="15442" spans="1:4" x14ac:dyDescent="0.3">
      <c r="A15442" t="s">
        <v>3460</v>
      </c>
      <c r="B15442" t="s">
        <v>28610</v>
      </c>
      <c r="C15442">
        <f t="shared" si="241"/>
        <v>26</v>
      </c>
      <c r="D15442" t="str">
        <f>+VLOOKUP(base[[#This Row],[key]],Tabla2[[key]:[Homologado]],4,0)</f>
        <v>TNS</v>
      </c>
    </row>
    <row r="15443" spans="1:4" x14ac:dyDescent="0.3">
      <c r="A15443" t="s">
        <v>1897</v>
      </c>
      <c r="B15443" t="s">
        <v>28610</v>
      </c>
      <c r="C15443">
        <f t="shared" si="241"/>
        <v>26</v>
      </c>
      <c r="D15443" t="str">
        <f>+VLOOKUP(base[[#This Row],[key]],Tabla2[[key]:[Homologado]],4,0)</f>
        <v>TNS</v>
      </c>
    </row>
    <row r="15444" spans="1:4" x14ac:dyDescent="0.3">
      <c r="A15444" t="s">
        <v>1898</v>
      </c>
      <c r="B15444" t="s">
        <v>28610</v>
      </c>
      <c r="C15444">
        <f t="shared" si="241"/>
        <v>26</v>
      </c>
      <c r="D15444" t="str">
        <f>+VLOOKUP(base[[#This Row],[key]],Tabla2[[key]:[Homologado]],4,0)</f>
        <v>TNS</v>
      </c>
    </row>
    <row r="15445" spans="1:4" x14ac:dyDescent="0.3">
      <c r="A15445" t="s">
        <v>3461</v>
      </c>
      <c r="B15445" t="s">
        <v>28610</v>
      </c>
      <c r="C15445">
        <f t="shared" si="241"/>
        <v>26</v>
      </c>
      <c r="D15445" t="str">
        <f>+VLOOKUP(base[[#This Row],[key]],Tabla2[[key]:[Homologado]],4,0)</f>
        <v>TNS</v>
      </c>
    </row>
    <row r="15446" spans="1:4" x14ac:dyDescent="0.3">
      <c r="A15446" t="s">
        <v>3462</v>
      </c>
      <c r="B15446" t="s">
        <v>28610</v>
      </c>
      <c r="C15446">
        <f t="shared" si="241"/>
        <v>26</v>
      </c>
      <c r="D15446" t="str">
        <f>+VLOOKUP(base[[#This Row],[key]],Tabla2[[key]:[Homologado]],4,0)</f>
        <v>TNS</v>
      </c>
    </row>
    <row r="15447" spans="1:4" x14ac:dyDescent="0.3">
      <c r="A15447" t="s">
        <v>3464</v>
      </c>
      <c r="B15447" t="s">
        <v>28610</v>
      </c>
      <c r="C15447">
        <f t="shared" si="241"/>
        <v>26</v>
      </c>
      <c r="D15447" t="str">
        <f>+VLOOKUP(base[[#This Row],[key]],Tabla2[[key]:[Homologado]],4,0)</f>
        <v>TNS</v>
      </c>
    </row>
    <row r="15448" spans="1:4" x14ac:dyDescent="0.3">
      <c r="A15448" t="s">
        <v>1899</v>
      </c>
      <c r="B15448" t="s">
        <v>28610</v>
      </c>
      <c r="C15448">
        <f t="shared" si="241"/>
        <v>26</v>
      </c>
      <c r="D15448" t="str">
        <f>+VLOOKUP(base[[#This Row],[key]],Tabla2[[key]:[Homologado]],4,0)</f>
        <v>TNS</v>
      </c>
    </row>
    <row r="15449" spans="1:4" x14ac:dyDescent="0.3">
      <c r="A15449" t="s">
        <v>1900</v>
      </c>
      <c r="B15449" t="s">
        <v>28610</v>
      </c>
      <c r="C15449">
        <f t="shared" si="241"/>
        <v>26</v>
      </c>
      <c r="D15449" t="str">
        <f>+VLOOKUP(base[[#This Row],[key]],Tabla2[[key]:[Homologado]],4,0)</f>
        <v>TNS</v>
      </c>
    </row>
    <row r="15450" spans="1:4" x14ac:dyDescent="0.3">
      <c r="A15450" t="s">
        <v>1901</v>
      </c>
      <c r="B15450" t="s">
        <v>28610</v>
      </c>
      <c r="C15450">
        <f t="shared" si="241"/>
        <v>26</v>
      </c>
      <c r="D15450" t="str">
        <f>+VLOOKUP(base[[#This Row],[key]],Tabla2[[key]:[Homologado]],4,0)</f>
        <v>TNS</v>
      </c>
    </row>
    <row r="15451" spans="1:4" x14ac:dyDescent="0.3">
      <c r="A15451" t="s">
        <v>1902</v>
      </c>
      <c r="B15451" t="s">
        <v>28610</v>
      </c>
      <c r="C15451">
        <f t="shared" si="241"/>
        <v>26</v>
      </c>
      <c r="D15451" t="str">
        <f>+VLOOKUP(base[[#This Row],[key]],Tabla2[[key]:[Homologado]],4,0)</f>
        <v>TNS</v>
      </c>
    </row>
    <row r="15452" spans="1:4" x14ac:dyDescent="0.3">
      <c r="A15452" t="s">
        <v>1903</v>
      </c>
      <c r="B15452" t="s">
        <v>28610</v>
      </c>
      <c r="C15452">
        <f t="shared" si="241"/>
        <v>26</v>
      </c>
      <c r="D15452" t="str">
        <f>+VLOOKUP(base[[#This Row],[key]],Tabla2[[key]:[Homologado]],4,0)</f>
        <v>TNS</v>
      </c>
    </row>
    <row r="15453" spans="1:4" x14ac:dyDescent="0.3">
      <c r="A15453" t="s">
        <v>1904</v>
      </c>
      <c r="B15453" t="s">
        <v>28610</v>
      </c>
      <c r="C15453">
        <f t="shared" si="241"/>
        <v>26</v>
      </c>
      <c r="D15453" t="str">
        <f>+VLOOKUP(base[[#This Row],[key]],Tabla2[[key]:[Homologado]],4,0)</f>
        <v>TNS</v>
      </c>
    </row>
    <row r="15454" spans="1:4" x14ac:dyDescent="0.3">
      <c r="A15454" t="s">
        <v>1905</v>
      </c>
      <c r="B15454" t="s">
        <v>28610</v>
      </c>
      <c r="C15454">
        <f t="shared" si="241"/>
        <v>26</v>
      </c>
      <c r="D15454" t="str">
        <f>+VLOOKUP(base[[#This Row],[key]],Tabla2[[key]:[Homologado]],4,0)</f>
        <v>TNS</v>
      </c>
    </row>
    <row r="15455" spans="1:4" x14ac:dyDescent="0.3">
      <c r="A15455" t="s">
        <v>1906</v>
      </c>
      <c r="B15455" t="s">
        <v>28610</v>
      </c>
      <c r="C15455">
        <f t="shared" si="241"/>
        <v>26</v>
      </c>
      <c r="D15455" t="str">
        <f>+VLOOKUP(base[[#This Row],[key]],Tabla2[[key]:[Homologado]],4,0)</f>
        <v>TNS</v>
      </c>
    </row>
    <row r="15456" spans="1:4" x14ac:dyDescent="0.3">
      <c r="A15456" t="s">
        <v>1907</v>
      </c>
      <c r="B15456" t="s">
        <v>28610</v>
      </c>
      <c r="C15456">
        <f t="shared" si="241"/>
        <v>26</v>
      </c>
      <c r="D15456" t="str">
        <f>+VLOOKUP(base[[#This Row],[key]],Tabla2[[key]:[Homologado]],4,0)</f>
        <v>TNS</v>
      </c>
    </row>
    <row r="15457" spans="1:4" x14ac:dyDescent="0.3">
      <c r="A15457" t="s">
        <v>1908</v>
      </c>
      <c r="B15457" t="s">
        <v>28610</v>
      </c>
      <c r="C15457">
        <f t="shared" si="241"/>
        <v>26</v>
      </c>
      <c r="D15457" t="str">
        <f>+VLOOKUP(base[[#This Row],[key]],Tabla2[[key]:[Homologado]],4,0)</f>
        <v>TNS</v>
      </c>
    </row>
    <row r="15458" spans="1:4" x14ac:dyDescent="0.3">
      <c r="A15458" t="s">
        <v>1909</v>
      </c>
      <c r="B15458" t="s">
        <v>28610</v>
      </c>
      <c r="C15458">
        <f t="shared" si="241"/>
        <v>26</v>
      </c>
      <c r="D15458" t="str">
        <f>+VLOOKUP(base[[#This Row],[key]],Tabla2[[key]:[Homologado]],4,0)</f>
        <v>TNS</v>
      </c>
    </row>
    <row r="15459" spans="1:4" x14ac:dyDescent="0.3">
      <c r="A15459" t="s">
        <v>1910</v>
      </c>
      <c r="B15459" t="s">
        <v>28610</v>
      </c>
      <c r="C15459">
        <f t="shared" si="241"/>
        <v>26</v>
      </c>
      <c r="D15459" t="str">
        <f>+VLOOKUP(base[[#This Row],[key]],Tabla2[[key]:[Homologado]],4,0)</f>
        <v>TNS</v>
      </c>
    </row>
    <row r="15460" spans="1:4" x14ac:dyDescent="0.3">
      <c r="A15460" t="s">
        <v>3465</v>
      </c>
      <c r="B15460" t="s">
        <v>28610</v>
      </c>
      <c r="C15460">
        <f t="shared" si="241"/>
        <v>26</v>
      </c>
      <c r="D15460" t="str">
        <f>+VLOOKUP(base[[#This Row],[key]],Tabla2[[key]:[Homologado]],4,0)</f>
        <v>TNS</v>
      </c>
    </row>
    <row r="15461" spans="1:4" x14ac:dyDescent="0.3">
      <c r="A15461" t="s">
        <v>3289</v>
      </c>
      <c r="B15461" t="s">
        <v>28610</v>
      </c>
      <c r="C15461">
        <f t="shared" si="241"/>
        <v>26</v>
      </c>
      <c r="D15461" t="str">
        <f>+VLOOKUP(base[[#This Row],[key]],Tabla2[[key]:[Homologado]],4,0)</f>
        <v>TNS</v>
      </c>
    </row>
    <row r="15462" spans="1:4" x14ac:dyDescent="0.3">
      <c r="A15462" t="s">
        <v>3290</v>
      </c>
      <c r="B15462" t="s">
        <v>28610</v>
      </c>
      <c r="C15462">
        <f t="shared" si="241"/>
        <v>26</v>
      </c>
      <c r="D15462" t="str">
        <f>+VLOOKUP(base[[#This Row],[key]],Tabla2[[key]:[Homologado]],4,0)</f>
        <v>TNS</v>
      </c>
    </row>
    <row r="15463" spans="1:4" x14ac:dyDescent="0.3">
      <c r="A15463" t="s">
        <v>1911</v>
      </c>
      <c r="B15463" t="s">
        <v>28610</v>
      </c>
      <c r="C15463">
        <f t="shared" si="241"/>
        <v>26</v>
      </c>
      <c r="D15463" t="str">
        <f>+VLOOKUP(base[[#This Row],[key]],Tabla2[[key]:[Homologado]],4,0)</f>
        <v>TNS</v>
      </c>
    </row>
    <row r="15464" spans="1:4" x14ac:dyDescent="0.3">
      <c r="A15464" t="s">
        <v>3466</v>
      </c>
      <c r="B15464" t="s">
        <v>28610</v>
      </c>
      <c r="C15464">
        <f t="shared" si="241"/>
        <v>26</v>
      </c>
      <c r="D15464" t="str">
        <f>+VLOOKUP(base[[#This Row],[key]],Tabla2[[key]:[Homologado]],4,0)</f>
        <v>TNS</v>
      </c>
    </row>
    <row r="15465" spans="1:4" x14ac:dyDescent="0.3">
      <c r="A15465" t="s">
        <v>1913</v>
      </c>
      <c r="B15465" t="s">
        <v>28610</v>
      </c>
      <c r="C15465">
        <f t="shared" si="241"/>
        <v>26</v>
      </c>
      <c r="D15465" t="str">
        <f>+VLOOKUP(base[[#This Row],[key]],Tabla2[[key]:[Homologado]],4,0)</f>
        <v>TNS</v>
      </c>
    </row>
    <row r="15466" spans="1:4" x14ac:dyDescent="0.3">
      <c r="A15466" t="s">
        <v>3291</v>
      </c>
      <c r="B15466" t="s">
        <v>28610</v>
      </c>
      <c r="C15466">
        <f t="shared" si="241"/>
        <v>26</v>
      </c>
      <c r="D15466" t="str">
        <f>+VLOOKUP(base[[#This Row],[key]],Tabla2[[key]:[Homologado]],4,0)</f>
        <v>TNS</v>
      </c>
    </row>
    <row r="15467" spans="1:4" x14ac:dyDescent="0.3">
      <c r="A15467" t="s">
        <v>3467</v>
      </c>
      <c r="B15467" t="s">
        <v>28610</v>
      </c>
      <c r="C15467">
        <f t="shared" si="241"/>
        <v>26</v>
      </c>
      <c r="D15467" t="str">
        <f>+VLOOKUP(base[[#This Row],[key]],Tabla2[[key]:[Homologado]],4,0)</f>
        <v>TNS</v>
      </c>
    </row>
    <row r="15468" spans="1:4" x14ac:dyDescent="0.3">
      <c r="A15468" t="s">
        <v>1914</v>
      </c>
      <c r="B15468" t="s">
        <v>28610</v>
      </c>
      <c r="C15468">
        <f t="shared" si="241"/>
        <v>26</v>
      </c>
      <c r="D15468" t="str">
        <f>+VLOOKUP(base[[#This Row],[key]],Tabla2[[key]:[Homologado]],4,0)</f>
        <v>TNS</v>
      </c>
    </row>
    <row r="15469" spans="1:4" x14ac:dyDescent="0.3">
      <c r="A15469" t="s">
        <v>1915</v>
      </c>
      <c r="B15469" t="s">
        <v>28610</v>
      </c>
      <c r="C15469">
        <f t="shared" si="241"/>
        <v>26</v>
      </c>
      <c r="D15469" t="str">
        <f>+VLOOKUP(base[[#This Row],[key]],Tabla2[[key]:[Homologado]],4,0)</f>
        <v>TNS</v>
      </c>
    </row>
    <row r="15470" spans="1:4" x14ac:dyDescent="0.3">
      <c r="A15470" t="s">
        <v>1916</v>
      </c>
      <c r="B15470" t="s">
        <v>28610</v>
      </c>
      <c r="C15470">
        <f t="shared" si="241"/>
        <v>26</v>
      </c>
      <c r="D15470" t="str">
        <f>+VLOOKUP(base[[#This Row],[key]],Tabla2[[key]:[Homologado]],4,0)</f>
        <v>TNS</v>
      </c>
    </row>
    <row r="15471" spans="1:4" x14ac:dyDescent="0.3">
      <c r="A15471" t="s">
        <v>3468</v>
      </c>
      <c r="B15471" t="s">
        <v>28610</v>
      </c>
      <c r="C15471">
        <f t="shared" si="241"/>
        <v>26</v>
      </c>
      <c r="D15471" t="str">
        <f>+VLOOKUP(base[[#This Row],[key]],Tabla2[[key]:[Homologado]],4,0)</f>
        <v>TNS</v>
      </c>
    </row>
    <row r="15472" spans="1:4" x14ac:dyDescent="0.3">
      <c r="A15472" t="s">
        <v>3469</v>
      </c>
      <c r="B15472" t="s">
        <v>28610</v>
      </c>
      <c r="C15472">
        <f t="shared" si="241"/>
        <v>26</v>
      </c>
      <c r="D15472" t="str">
        <f>+VLOOKUP(base[[#This Row],[key]],Tabla2[[key]:[Homologado]],4,0)</f>
        <v>TNS</v>
      </c>
    </row>
    <row r="15473" spans="1:4" x14ac:dyDescent="0.3">
      <c r="A15473" t="s">
        <v>3292</v>
      </c>
      <c r="B15473" t="s">
        <v>28610</v>
      </c>
      <c r="C15473">
        <f t="shared" si="241"/>
        <v>26</v>
      </c>
      <c r="D15473" t="str">
        <f>+VLOOKUP(base[[#This Row],[key]],Tabla2[[key]:[Homologado]],4,0)</f>
        <v>TNS</v>
      </c>
    </row>
    <row r="15474" spans="1:4" x14ac:dyDescent="0.3">
      <c r="A15474" t="s">
        <v>3293</v>
      </c>
      <c r="B15474" t="s">
        <v>28610</v>
      </c>
      <c r="C15474">
        <f t="shared" si="241"/>
        <v>26</v>
      </c>
      <c r="D15474" t="str">
        <f>+VLOOKUP(base[[#This Row],[key]],Tabla2[[key]:[Homologado]],4,0)</f>
        <v>TNS</v>
      </c>
    </row>
    <row r="15475" spans="1:4" x14ac:dyDescent="0.3">
      <c r="A15475" t="s">
        <v>3470</v>
      </c>
      <c r="B15475" t="s">
        <v>28610</v>
      </c>
      <c r="C15475">
        <f t="shared" si="241"/>
        <v>26</v>
      </c>
      <c r="D15475" t="str">
        <f>+VLOOKUP(base[[#This Row],[key]],Tabla2[[key]:[Homologado]],4,0)</f>
        <v>TNS</v>
      </c>
    </row>
    <row r="15476" spans="1:4" x14ac:dyDescent="0.3">
      <c r="A15476" t="s">
        <v>1917</v>
      </c>
      <c r="B15476" t="s">
        <v>28610</v>
      </c>
      <c r="C15476">
        <f t="shared" si="241"/>
        <v>26</v>
      </c>
      <c r="D15476" t="str">
        <f>+VLOOKUP(base[[#This Row],[key]],Tabla2[[key]:[Homologado]],4,0)</f>
        <v>TNS</v>
      </c>
    </row>
    <row r="15477" spans="1:4" x14ac:dyDescent="0.3">
      <c r="A15477" t="s">
        <v>1918</v>
      </c>
      <c r="B15477" t="s">
        <v>28610</v>
      </c>
      <c r="C15477">
        <f t="shared" si="241"/>
        <v>26</v>
      </c>
      <c r="D15477" t="str">
        <f>+VLOOKUP(base[[#This Row],[key]],Tabla2[[key]:[Homologado]],4,0)</f>
        <v>TNS</v>
      </c>
    </row>
    <row r="15478" spans="1:4" x14ac:dyDescent="0.3">
      <c r="A15478" t="s">
        <v>3471</v>
      </c>
      <c r="B15478" t="s">
        <v>28610</v>
      </c>
      <c r="C15478">
        <f t="shared" si="241"/>
        <v>26</v>
      </c>
      <c r="D15478" t="str">
        <f>+VLOOKUP(base[[#This Row],[key]],Tabla2[[key]:[Homologado]],4,0)</f>
        <v>TNS</v>
      </c>
    </row>
    <row r="15479" spans="1:4" x14ac:dyDescent="0.3">
      <c r="A15479" t="s">
        <v>1919</v>
      </c>
      <c r="B15479" t="s">
        <v>28610</v>
      </c>
      <c r="C15479">
        <f t="shared" si="241"/>
        <v>26</v>
      </c>
      <c r="D15479" t="str">
        <f>+VLOOKUP(base[[#This Row],[key]],Tabla2[[key]:[Homologado]],4,0)</f>
        <v>TNS</v>
      </c>
    </row>
    <row r="15480" spans="1:4" x14ac:dyDescent="0.3">
      <c r="A15480" t="s">
        <v>1920</v>
      </c>
      <c r="B15480" t="s">
        <v>28610</v>
      </c>
      <c r="C15480">
        <f t="shared" si="241"/>
        <v>26</v>
      </c>
      <c r="D15480" t="str">
        <f>+VLOOKUP(base[[#This Row],[key]],Tabla2[[key]:[Homologado]],4,0)</f>
        <v>TNS</v>
      </c>
    </row>
    <row r="15481" spans="1:4" x14ac:dyDescent="0.3">
      <c r="A15481" t="s">
        <v>3472</v>
      </c>
      <c r="B15481" t="s">
        <v>28610</v>
      </c>
      <c r="C15481">
        <f t="shared" si="241"/>
        <v>26</v>
      </c>
      <c r="D15481" t="str">
        <f>+VLOOKUP(base[[#This Row],[key]],Tabla2[[key]:[Homologado]],4,0)</f>
        <v>TNS</v>
      </c>
    </row>
    <row r="15482" spans="1:4" x14ac:dyDescent="0.3">
      <c r="A15482" t="s">
        <v>1921</v>
      </c>
      <c r="B15482" t="s">
        <v>28610</v>
      </c>
      <c r="C15482">
        <f t="shared" si="241"/>
        <v>26</v>
      </c>
      <c r="D15482" t="str">
        <f>+VLOOKUP(base[[#This Row],[key]],Tabla2[[key]:[Homologado]],4,0)</f>
        <v>TNS</v>
      </c>
    </row>
    <row r="15483" spans="1:4" x14ac:dyDescent="0.3">
      <c r="A15483" t="s">
        <v>1922</v>
      </c>
      <c r="B15483" t="s">
        <v>28610</v>
      </c>
      <c r="C15483">
        <f t="shared" si="241"/>
        <v>26</v>
      </c>
      <c r="D15483" t="str">
        <f>+VLOOKUP(base[[#This Row],[key]],Tabla2[[key]:[Homologado]],4,0)</f>
        <v>TNS</v>
      </c>
    </row>
    <row r="15484" spans="1:4" x14ac:dyDescent="0.3">
      <c r="A15484" t="s">
        <v>1923</v>
      </c>
      <c r="B15484" t="s">
        <v>28610</v>
      </c>
      <c r="C15484">
        <f t="shared" si="241"/>
        <v>26</v>
      </c>
      <c r="D15484" t="str">
        <f>+VLOOKUP(base[[#This Row],[key]],Tabla2[[key]:[Homologado]],4,0)</f>
        <v>TNS</v>
      </c>
    </row>
    <row r="15485" spans="1:4" x14ac:dyDescent="0.3">
      <c r="A15485" t="s">
        <v>3294</v>
      </c>
      <c r="B15485" t="s">
        <v>28610</v>
      </c>
      <c r="C15485">
        <f t="shared" si="241"/>
        <v>26</v>
      </c>
      <c r="D15485" t="str">
        <f>+VLOOKUP(base[[#This Row],[key]],Tabla2[[key]:[Homologado]],4,0)</f>
        <v>TNS</v>
      </c>
    </row>
    <row r="15486" spans="1:4" x14ac:dyDescent="0.3">
      <c r="A15486" t="s">
        <v>1925</v>
      </c>
      <c r="B15486" t="s">
        <v>28610</v>
      </c>
      <c r="C15486">
        <f t="shared" si="241"/>
        <v>26</v>
      </c>
      <c r="D15486" t="str">
        <f>+VLOOKUP(base[[#This Row],[key]],Tabla2[[key]:[Homologado]],4,0)</f>
        <v>TNS</v>
      </c>
    </row>
    <row r="15487" spans="1:4" x14ac:dyDescent="0.3">
      <c r="A15487" t="s">
        <v>3295</v>
      </c>
      <c r="B15487" t="s">
        <v>28610</v>
      </c>
      <c r="C15487">
        <f t="shared" si="241"/>
        <v>26</v>
      </c>
      <c r="D15487" t="str">
        <f>+VLOOKUP(base[[#This Row],[key]],Tabla2[[key]:[Homologado]],4,0)</f>
        <v>TNS</v>
      </c>
    </row>
    <row r="15488" spans="1:4" x14ac:dyDescent="0.3">
      <c r="A15488" t="s">
        <v>3296</v>
      </c>
      <c r="B15488" t="s">
        <v>28610</v>
      </c>
      <c r="C15488">
        <f t="shared" si="241"/>
        <v>26</v>
      </c>
      <c r="D15488" t="str">
        <f>+VLOOKUP(base[[#This Row],[key]],Tabla2[[key]:[Homologado]],4,0)</f>
        <v>TNS</v>
      </c>
    </row>
    <row r="15489" spans="1:4" x14ac:dyDescent="0.3">
      <c r="A15489" t="s">
        <v>1926</v>
      </c>
      <c r="B15489" t="s">
        <v>28610</v>
      </c>
      <c r="C15489">
        <f t="shared" si="241"/>
        <v>26</v>
      </c>
      <c r="D15489" t="str">
        <f>+VLOOKUP(base[[#This Row],[key]],Tabla2[[key]:[Homologado]],4,0)</f>
        <v>TNS</v>
      </c>
    </row>
    <row r="15490" spans="1:4" x14ac:dyDescent="0.3">
      <c r="A15490" t="s">
        <v>1927</v>
      </c>
      <c r="B15490" t="s">
        <v>28610</v>
      </c>
      <c r="C15490">
        <f t="shared" si="241"/>
        <v>26</v>
      </c>
      <c r="D15490" t="str">
        <f>+VLOOKUP(base[[#This Row],[key]],Tabla2[[key]:[Homologado]],4,0)</f>
        <v>TNS</v>
      </c>
    </row>
    <row r="15491" spans="1:4" x14ac:dyDescent="0.3">
      <c r="A15491" t="s">
        <v>3297</v>
      </c>
      <c r="B15491" t="s">
        <v>28610</v>
      </c>
      <c r="C15491">
        <f t="shared" si="241"/>
        <v>26</v>
      </c>
      <c r="D15491" t="str">
        <f>+VLOOKUP(base[[#This Row],[key]],Tabla2[[key]:[Homologado]],4,0)</f>
        <v>TNS</v>
      </c>
    </row>
    <row r="15492" spans="1:4" x14ac:dyDescent="0.3">
      <c r="A15492" t="s">
        <v>1928</v>
      </c>
      <c r="B15492" t="s">
        <v>28610</v>
      </c>
      <c r="C15492">
        <f t="shared" ref="C15492:C15555" si="242">+IF(B15492=B15491,C15491,C15491+1)</f>
        <v>26</v>
      </c>
      <c r="D15492" t="str">
        <f>+VLOOKUP(base[[#This Row],[key]],Tabla2[[key]:[Homologado]],4,0)</f>
        <v>TNS</v>
      </c>
    </row>
    <row r="15493" spans="1:4" x14ac:dyDescent="0.3">
      <c r="A15493" t="s">
        <v>3473</v>
      </c>
      <c r="B15493" t="s">
        <v>28610</v>
      </c>
      <c r="C15493">
        <f t="shared" si="242"/>
        <v>26</v>
      </c>
      <c r="D15493" t="str">
        <f>+VLOOKUP(base[[#This Row],[key]],Tabla2[[key]:[Homologado]],4,0)</f>
        <v>TNS</v>
      </c>
    </row>
    <row r="15494" spans="1:4" x14ac:dyDescent="0.3">
      <c r="A15494" t="s">
        <v>3474</v>
      </c>
      <c r="B15494" t="s">
        <v>28610</v>
      </c>
      <c r="C15494">
        <f t="shared" si="242"/>
        <v>26</v>
      </c>
      <c r="D15494" t="str">
        <f>+VLOOKUP(base[[#This Row],[key]],Tabla2[[key]:[Homologado]],4,0)</f>
        <v>TNS</v>
      </c>
    </row>
    <row r="15495" spans="1:4" x14ac:dyDescent="0.3">
      <c r="A15495" t="s">
        <v>1929</v>
      </c>
      <c r="B15495" t="s">
        <v>28610</v>
      </c>
      <c r="C15495">
        <f t="shared" si="242"/>
        <v>26</v>
      </c>
      <c r="D15495" t="str">
        <f>+VLOOKUP(base[[#This Row],[key]],Tabla2[[key]:[Homologado]],4,0)</f>
        <v>TNS</v>
      </c>
    </row>
    <row r="15496" spans="1:4" x14ac:dyDescent="0.3">
      <c r="A15496" t="s">
        <v>1930</v>
      </c>
      <c r="B15496" t="s">
        <v>28610</v>
      </c>
      <c r="C15496">
        <f t="shared" si="242"/>
        <v>26</v>
      </c>
      <c r="D15496" t="str">
        <f>+VLOOKUP(base[[#This Row],[key]],Tabla2[[key]:[Homologado]],4,0)</f>
        <v>TNS</v>
      </c>
    </row>
    <row r="15497" spans="1:4" x14ac:dyDescent="0.3">
      <c r="A15497" t="s">
        <v>3298</v>
      </c>
      <c r="B15497" t="s">
        <v>28610</v>
      </c>
      <c r="C15497">
        <f t="shared" si="242"/>
        <v>26</v>
      </c>
      <c r="D15497" t="str">
        <f>+VLOOKUP(base[[#This Row],[key]],Tabla2[[key]:[Homologado]],4,0)</f>
        <v>TNS</v>
      </c>
    </row>
    <row r="15498" spans="1:4" x14ac:dyDescent="0.3">
      <c r="A15498" t="s">
        <v>3299</v>
      </c>
      <c r="B15498" t="s">
        <v>28610</v>
      </c>
      <c r="C15498">
        <f t="shared" si="242"/>
        <v>26</v>
      </c>
      <c r="D15498" t="str">
        <f>+VLOOKUP(base[[#This Row],[key]],Tabla2[[key]:[Homologado]],4,0)</f>
        <v>TNS</v>
      </c>
    </row>
    <row r="15499" spans="1:4" x14ac:dyDescent="0.3">
      <c r="A15499" t="s">
        <v>3300</v>
      </c>
      <c r="B15499" t="s">
        <v>28610</v>
      </c>
      <c r="C15499">
        <f t="shared" si="242"/>
        <v>26</v>
      </c>
      <c r="D15499" t="str">
        <f>+VLOOKUP(base[[#This Row],[key]],Tabla2[[key]:[Homologado]],4,0)</f>
        <v>TNS</v>
      </c>
    </row>
    <row r="15500" spans="1:4" x14ac:dyDescent="0.3">
      <c r="A15500" t="s">
        <v>3301</v>
      </c>
      <c r="B15500" t="s">
        <v>28610</v>
      </c>
      <c r="C15500">
        <f t="shared" si="242"/>
        <v>26</v>
      </c>
      <c r="D15500" t="str">
        <f>+VLOOKUP(base[[#This Row],[key]],Tabla2[[key]:[Homologado]],4,0)</f>
        <v>TNS</v>
      </c>
    </row>
    <row r="15501" spans="1:4" x14ac:dyDescent="0.3">
      <c r="A15501" t="s">
        <v>3475</v>
      </c>
      <c r="B15501" t="s">
        <v>28610</v>
      </c>
      <c r="C15501">
        <f t="shared" si="242"/>
        <v>26</v>
      </c>
      <c r="D15501" t="str">
        <f>+VLOOKUP(base[[#This Row],[key]],Tabla2[[key]:[Homologado]],4,0)</f>
        <v>TNS</v>
      </c>
    </row>
    <row r="15502" spans="1:4" x14ac:dyDescent="0.3">
      <c r="A15502" t="s">
        <v>3302</v>
      </c>
      <c r="B15502" t="s">
        <v>28610</v>
      </c>
      <c r="C15502">
        <f t="shared" si="242"/>
        <v>26</v>
      </c>
      <c r="D15502" t="str">
        <f>+VLOOKUP(base[[#This Row],[key]],Tabla2[[key]:[Homologado]],4,0)</f>
        <v>TNS</v>
      </c>
    </row>
    <row r="15503" spans="1:4" x14ac:dyDescent="0.3">
      <c r="A15503" t="s">
        <v>1932</v>
      </c>
      <c r="B15503" t="s">
        <v>28610</v>
      </c>
      <c r="C15503">
        <f t="shared" si="242"/>
        <v>26</v>
      </c>
      <c r="D15503" t="str">
        <f>+VLOOKUP(base[[#This Row],[key]],Tabla2[[key]:[Homologado]],4,0)</f>
        <v>TNS</v>
      </c>
    </row>
    <row r="15504" spans="1:4" x14ac:dyDescent="0.3">
      <c r="A15504" t="s">
        <v>1933</v>
      </c>
      <c r="B15504" t="s">
        <v>28610</v>
      </c>
      <c r="C15504">
        <f t="shared" si="242"/>
        <v>26</v>
      </c>
      <c r="D15504" t="str">
        <f>+VLOOKUP(base[[#This Row],[key]],Tabla2[[key]:[Homologado]],4,0)</f>
        <v>TNS</v>
      </c>
    </row>
    <row r="15505" spans="1:4" x14ac:dyDescent="0.3">
      <c r="A15505" t="s">
        <v>1934</v>
      </c>
      <c r="B15505" t="s">
        <v>28610</v>
      </c>
      <c r="C15505">
        <f t="shared" si="242"/>
        <v>26</v>
      </c>
      <c r="D15505" t="str">
        <f>+VLOOKUP(base[[#This Row],[key]],Tabla2[[key]:[Homologado]],4,0)</f>
        <v>TNS</v>
      </c>
    </row>
    <row r="15506" spans="1:4" x14ac:dyDescent="0.3">
      <c r="A15506" t="s">
        <v>1935</v>
      </c>
      <c r="B15506" t="s">
        <v>28610</v>
      </c>
      <c r="C15506">
        <f t="shared" si="242"/>
        <v>26</v>
      </c>
      <c r="D15506" t="str">
        <f>+VLOOKUP(base[[#This Row],[key]],Tabla2[[key]:[Homologado]],4,0)</f>
        <v>TNS</v>
      </c>
    </row>
    <row r="15507" spans="1:4" x14ac:dyDescent="0.3">
      <c r="A15507" t="s">
        <v>1936</v>
      </c>
      <c r="B15507" t="s">
        <v>28610</v>
      </c>
      <c r="C15507">
        <f t="shared" si="242"/>
        <v>26</v>
      </c>
      <c r="D15507" t="str">
        <f>+VLOOKUP(base[[#This Row],[key]],Tabla2[[key]:[Homologado]],4,0)</f>
        <v>TNS</v>
      </c>
    </row>
    <row r="15508" spans="1:4" x14ac:dyDescent="0.3">
      <c r="A15508" t="s">
        <v>1937</v>
      </c>
      <c r="B15508" t="s">
        <v>28610</v>
      </c>
      <c r="C15508">
        <f t="shared" si="242"/>
        <v>26</v>
      </c>
      <c r="D15508" t="str">
        <f>+VLOOKUP(base[[#This Row],[key]],Tabla2[[key]:[Homologado]],4,0)</f>
        <v>TNS</v>
      </c>
    </row>
    <row r="15509" spans="1:4" x14ac:dyDescent="0.3">
      <c r="A15509" t="s">
        <v>1938</v>
      </c>
      <c r="B15509" t="s">
        <v>28610</v>
      </c>
      <c r="C15509">
        <f t="shared" si="242"/>
        <v>26</v>
      </c>
      <c r="D15509" t="str">
        <f>+VLOOKUP(base[[#This Row],[key]],Tabla2[[key]:[Homologado]],4,0)</f>
        <v>TNS</v>
      </c>
    </row>
    <row r="15510" spans="1:4" x14ac:dyDescent="0.3">
      <c r="A15510" t="s">
        <v>1939</v>
      </c>
      <c r="B15510" t="s">
        <v>28610</v>
      </c>
      <c r="C15510">
        <f t="shared" si="242"/>
        <v>26</v>
      </c>
      <c r="D15510" t="str">
        <f>+VLOOKUP(base[[#This Row],[key]],Tabla2[[key]:[Homologado]],4,0)</f>
        <v>TNS</v>
      </c>
    </row>
    <row r="15511" spans="1:4" x14ac:dyDescent="0.3">
      <c r="A15511" t="s">
        <v>1940</v>
      </c>
      <c r="B15511" t="s">
        <v>28610</v>
      </c>
      <c r="C15511">
        <f t="shared" si="242"/>
        <v>26</v>
      </c>
      <c r="D15511" t="str">
        <f>+VLOOKUP(base[[#This Row],[key]],Tabla2[[key]:[Homologado]],4,0)</f>
        <v>TNS</v>
      </c>
    </row>
    <row r="15512" spans="1:4" x14ac:dyDescent="0.3">
      <c r="A15512" t="s">
        <v>1941</v>
      </c>
      <c r="B15512" t="s">
        <v>28610</v>
      </c>
      <c r="C15512">
        <f t="shared" si="242"/>
        <v>26</v>
      </c>
      <c r="D15512" t="str">
        <f>+VLOOKUP(base[[#This Row],[key]],Tabla2[[key]:[Homologado]],4,0)</f>
        <v>TNS</v>
      </c>
    </row>
    <row r="15513" spans="1:4" x14ac:dyDescent="0.3">
      <c r="A15513" t="s">
        <v>3303</v>
      </c>
      <c r="B15513" t="s">
        <v>28610</v>
      </c>
      <c r="C15513">
        <f t="shared" si="242"/>
        <v>26</v>
      </c>
      <c r="D15513" t="str">
        <f>+VLOOKUP(base[[#This Row],[key]],Tabla2[[key]:[Homologado]],4,0)</f>
        <v>TNS</v>
      </c>
    </row>
    <row r="15514" spans="1:4" x14ac:dyDescent="0.3">
      <c r="A15514" t="s">
        <v>1942</v>
      </c>
      <c r="B15514" t="s">
        <v>28610</v>
      </c>
      <c r="C15514">
        <f t="shared" si="242"/>
        <v>26</v>
      </c>
      <c r="D15514" t="str">
        <f>+VLOOKUP(base[[#This Row],[key]],Tabla2[[key]:[Homologado]],4,0)</f>
        <v>TNS</v>
      </c>
    </row>
    <row r="15515" spans="1:4" x14ac:dyDescent="0.3">
      <c r="A15515" t="s">
        <v>1943</v>
      </c>
      <c r="B15515" t="s">
        <v>28610</v>
      </c>
      <c r="C15515">
        <f t="shared" si="242"/>
        <v>26</v>
      </c>
      <c r="D15515" t="str">
        <f>+VLOOKUP(base[[#This Row],[key]],Tabla2[[key]:[Homologado]],4,0)</f>
        <v>TNS</v>
      </c>
    </row>
    <row r="15516" spans="1:4" x14ac:dyDescent="0.3">
      <c r="A15516" t="s">
        <v>3304</v>
      </c>
      <c r="B15516" t="s">
        <v>28610</v>
      </c>
      <c r="C15516">
        <f t="shared" si="242"/>
        <v>26</v>
      </c>
      <c r="D15516" t="str">
        <f>+VLOOKUP(base[[#This Row],[key]],Tabla2[[key]:[Homologado]],4,0)</f>
        <v>TNS</v>
      </c>
    </row>
    <row r="15517" spans="1:4" x14ac:dyDescent="0.3">
      <c r="A15517" t="s">
        <v>3305</v>
      </c>
      <c r="B15517" t="s">
        <v>28610</v>
      </c>
      <c r="C15517">
        <f t="shared" si="242"/>
        <v>26</v>
      </c>
      <c r="D15517" t="str">
        <f>+VLOOKUP(base[[#This Row],[key]],Tabla2[[key]:[Homologado]],4,0)</f>
        <v>TNS</v>
      </c>
    </row>
    <row r="15518" spans="1:4" x14ac:dyDescent="0.3">
      <c r="A15518" t="s">
        <v>3306</v>
      </c>
      <c r="B15518" t="s">
        <v>28610</v>
      </c>
      <c r="C15518">
        <f t="shared" si="242"/>
        <v>26</v>
      </c>
      <c r="D15518" t="str">
        <f>+VLOOKUP(base[[#This Row],[key]],Tabla2[[key]:[Homologado]],4,0)</f>
        <v>TNS</v>
      </c>
    </row>
    <row r="15519" spans="1:4" x14ac:dyDescent="0.3">
      <c r="A15519" t="s">
        <v>1946</v>
      </c>
      <c r="B15519" t="s">
        <v>28610</v>
      </c>
      <c r="C15519">
        <f t="shared" si="242"/>
        <v>26</v>
      </c>
      <c r="D15519" t="str">
        <f>+VLOOKUP(base[[#This Row],[key]],Tabla2[[key]:[Homologado]],4,0)</f>
        <v>TNS</v>
      </c>
    </row>
    <row r="15520" spans="1:4" x14ac:dyDescent="0.3">
      <c r="A15520" t="s">
        <v>1948</v>
      </c>
      <c r="B15520" t="s">
        <v>28610</v>
      </c>
      <c r="C15520">
        <f t="shared" si="242"/>
        <v>26</v>
      </c>
      <c r="D15520" t="str">
        <f>+VLOOKUP(base[[#This Row],[key]],Tabla2[[key]:[Homologado]],4,0)</f>
        <v>TNS</v>
      </c>
    </row>
    <row r="15521" spans="1:4" x14ac:dyDescent="0.3">
      <c r="A15521" t="s">
        <v>1951</v>
      </c>
      <c r="B15521" t="s">
        <v>28610</v>
      </c>
      <c r="C15521">
        <f t="shared" si="242"/>
        <v>26</v>
      </c>
      <c r="D15521" t="str">
        <f>+VLOOKUP(base[[#This Row],[key]],Tabla2[[key]:[Homologado]],4,0)</f>
        <v>TNS</v>
      </c>
    </row>
    <row r="15522" spans="1:4" x14ac:dyDescent="0.3">
      <c r="A15522" t="s">
        <v>1952</v>
      </c>
      <c r="B15522" t="s">
        <v>28610</v>
      </c>
      <c r="C15522">
        <f t="shared" si="242"/>
        <v>26</v>
      </c>
      <c r="D15522" t="str">
        <f>+VLOOKUP(base[[#This Row],[key]],Tabla2[[key]:[Homologado]],4,0)</f>
        <v>TNS</v>
      </c>
    </row>
    <row r="15523" spans="1:4" x14ac:dyDescent="0.3">
      <c r="A15523" t="s">
        <v>1953</v>
      </c>
      <c r="B15523" t="s">
        <v>28610</v>
      </c>
      <c r="C15523">
        <f t="shared" si="242"/>
        <v>26</v>
      </c>
      <c r="D15523" t="str">
        <f>+VLOOKUP(base[[#This Row],[key]],Tabla2[[key]:[Homologado]],4,0)</f>
        <v>TNS</v>
      </c>
    </row>
    <row r="15524" spans="1:4" x14ac:dyDescent="0.3">
      <c r="A15524" t="s">
        <v>1954</v>
      </c>
      <c r="B15524" t="s">
        <v>28610</v>
      </c>
      <c r="C15524">
        <f t="shared" si="242"/>
        <v>26</v>
      </c>
      <c r="D15524" t="str">
        <f>+VLOOKUP(base[[#This Row],[key]],Tabla2[[key]:[Homologado]],4,0)</f>
        <v>TNS</v>
      </c>
    </row>
    <row r="15525" spans="1:4" x14ac:dyDescent="0.3">
      <c r="A15525" t="s">
        <v>1955</v>
      </c>
      <c r="B15525" t="s">
        <v>28610</v>
      </c>
      <c r="C15525">
        <f t="shared" si="242"/>
        <v>26</v>
      </c>
      <c r="D15525" t="str">
        <f>+VLOOKUP(base[[#This Row],[key]],Tabla2[[key]:[Homologado]],4,0)</f>
        <v>TNS</v>
      </c>
    </row>
    <row r="15526" spans="1:4" x14ac:dyDescent="0.3">
      <c r="A15526" t="s">
        <v>1956</v>
      </c>
      <c r="B15526" t="s">
        <v>28610</v>
      </c>
      <c r="C15526">
        <f t="shared" si="242"/>
        <v>26</v>
      </c>
      <c r="D15526" t="str">
        <f>+VLOOKUP(base[[#This Row],[key]],Tabla2[[key]:[Homologado]],4,0)</f>
        <v>TNS</v>
      </c>
    </row>
    <row r="15527" spans="1:4" x14ac:dyDescent="0.3">
      <c r="A15527" t="s">
        <v>1957</v>
      </c>
      <c r="B15527" t="s">
        <v>28610</v>
      </c>
      <c r="C15527">
        <f t="shared" si="242"/>
        <v>26</v>
      </c>
      <c r="D15527" t="str">
        <f>+VLOOKUP(base[[#This Row],[key]],Tabla2[[key]:[Homologado]],4,0)</f>
        <v>TNS</v>
      </c>
    </row>
    <row r="15528" spans="1:4" x14ac:dyDescent="0.3">
      <c r="A15528" t="s">
        <v>1958</v>
      </c>
      <c r="B15528" t="s">
        <v>28610</v>
      </c>
      <c r="C15528">
        <f t="shared" si="242"/>
        <v>26</v>
      </c>
      <c r="D15528" t="str">
        <f>+VLOOKUP(base[[#This Row],[key]],Tabla2[[key]:[Homologado]],4,0)</f>
        <v>TNS</v>
      </c>
    </row>
    <row r="15529" spans="1:4" x14ac:dyDescent="0.3">
      <c r="A15529" t="s">
        <v>1960</v>
      </c>
      <c r="B15529" t="s">
        <v>28610</v>
      </c>
      <c r="C15529">
        <f t="shared" si="242"/>
        <v>26</v>
      </c>
      <c r="D15529" t="str">
        <f>+VLOOKUP(base[[#This Row],[key]],Tabla2[[key]:[Homologado]],4,0)</f>
        <v>TNS</v>
      </c>
    </row>
    <row r="15530" spans="1:4" x14ac:dyDescent="0.3">
      <c r="A15530" t="s">
        <v>3308</v>
      </c>
      <c r="B15530" t="s">
        <v>28610</v>
      </c>
      <c r="C15530">
        <f t="shared" si="242"/>
        <v>26</v>
      </c>
      <c r="D15530" t="str">
        <f>+VLOOKUP(base[[#This Row],[key]],Tabla2[[key]:[Homologado]],4,0)</f>
        <v>TNS</v>
      </c>
    </row>
    <row r="15531" spans="1:4" x14ac:dyDescent="0.3">
      <c r="A15531" t="s">
        <v>1961</v>
      </c>
      <c r="B15531" t="s">
        <v>28610</v>
      </c>
      <c r="C15531">
        <f t="shared" si="242"/>
        <v>26</v>
      </c>
      <c r="D15531" t="str">
        <f>+VLOOKUP(base[[#This Row],[key]],Tabla2[[key]:[Homologado]],4,0)</f>
        <v>TNS</v>
      </c>
    </row>
    <row r="15532" spans="1:4" x14ac:dyDescent="0.3">
      <c r="A15532" t="s">
        <v>3310</v>
      </c>
      <c r="B15532" t="s">
        <v>28610</v>
      </c>
      <c r="C15532">
        <f t="shared" si="242"/>
        <v>26</v>
      </c>
      <c r="D15532" t="str">
        <f>+VLOOKUP(base[[#This Row],[key]],Tabla2[[key]:[Homologado]],4,0)</f>
        <v>TNS</v>
      </c>
    </row>
    <row r="15533" spans="1:4" x14ac:dyDescent="0.3">
      <c r="A15533" t="s">
        <v>1962</v>
      </c>
      <c r="B15533" t="s">
        <v>28610</v>
      </c>
      <c r="C15533">
        <f t="shared" si="242"/>
        <v>26</v>
      </c>
      <c r="D15533" t="str">
        <f>+VLOOKUP(base[[#This Row],[key]],Tabla2[[key]:[Homologado]],4,0)</f>
        <v>TNS</v>
      </c>
    </row>
    <row r="15534" spans="1:4" x14ac:dyDescent="0.3">
      <c r="A15534" t="s">
        <v>3311</v>
      </c>
      <c r="B15534" t="s">
        <v>28610</v>
      </c>
      <c r="C15534">
        <f t="shared" si="242"/>
        <v>26</v>
      </c>
      <c r="D15534" t="str">
        <f>+VLOOKUP(base[[#This Row],[key]],Tabla2[[key]:[Homologado]],4,0)</f>
        <v>TNS</v>
      </c>
    </row>
    <row r="15535" spans="1:4" x14ac:dyDescent="0.3">
      <c r="A15535" t="s">
        <v>1963</v>
      </c>
      <c r="B15535" t="s">
        <v>28610</v>
      </c>
      <c r="C15535">
        <f t="shared" si="242"/>
        <v>26</v>
      </c>
      <c r="D15535" t="str">
        <f>+VLOOKUP(base[[#This Row],[key]],Tabla2[[key]:[Homologado]],4,0)</f>
        <v>TNS</v>
      </c>
    </row>
    <row r="15536" spans="1:4" x14ac:dyDescent="0.3">
      <c r="A15536" t="s">
        <v>3313</v>
      </c>
      <c r="B15536" t="s">
        <v>28610</v>
      </c>
      <c r="C15536">
        <f t="shared" si="242"/>
        <v>26</v>
      </c>
      <c r="D15536" t="str">
        <f>+VLOOKUP(base[[#This Row],[key]],Tabla2[[key]:[Homologado]],4,0)</f>
        <v>TNS</v>
      </c>
    </row>
    <row r="15537" spans="1:4" x14ac:dyDescent="0.3">
      <c r="A15537" t="s">
        <v>3314</v>
      </c>
      <c r="B15537" t="s">
        <v>28610</v>
      </c>
      <c r="C15537">
        <f t="shared" si="242"/>
        <v>26</v>
      </c>
      <c r="D15537" t="str">
        <f>+VLOOKUP(base[[#This Row],[key]],Tabla2[[key]:[Homologado]],4,0)</f>
        <v>TNS</v>
      </c>
    </row>
    <row r="15538" spans="1:4" x14ac:dyDescent="0.3">
      <c r="A15538" t="s">
        <v>1964</v>
      </c>
      <c r="B15538" t="s">
        <v>28610</v>
      </c>
      <c r="C15538">
        <f t="shared" si="242"/>
        <v>26</v>
      </c>
      <c r="D15538" t="str">
        <f>+VLOOKUP(base[[#This Row],[key]],Tabla2[[key]:[Homologado]],4,0)</f>
        <v>TNS</v>
      </c>
    </row>
    <row r="15539" spans="1:4" x14ac:dyDescent="0.3">
      <c r="A15539" t="s">
        <v>1965</v>
      </c>
      <c r="B15539" t="s">
        <v>28610</v>
      </c>
      <c r="C15539">
        <f t="shared" si="242"/>
        <v>26</v>
      </c>
      <c r="D15539" t="str">
        <f>+VLOOKUP(base[[#This Row],[key]],Tabla2[[key]:[Homologado]],4,0)</f>
        <v>TNS</v>
      </c>
    </row>
    <row r="15540" spans="1:4" x14ac:dyDescent="0.3">
      <c r="A15540" t="s">
        <v>3316</v>
      </c>
      <c r="B15540" t="s">
        <v>28610</v>
      </c>
      <c r="C15540">
        <f t="shared" si="242"/>
        <v>26</v>
      </c>
      <c r="D15540" t="str">
        <f>+VLOOKUP(base[[#This Row],[key]],Tabla2[[key]:[Homologado]],4,0)</f>
        <v>TNS</v>
      </c>
    </row>
    <row r="15541" spans="1:4" x14ac:dyDescent="0.3">
      <c r="A15541" t="s">
        <v>1966</v>
      </c>
      <c r="B15541" t="s">
        <v>28610</v>
      </c>
      <c r="C15541">
        <f t="shared" si="242"/>
        <v>26</v>
      </c>
      <c r="D15541" t="str">
        <f>+VLOOKUP(base[[#This Row],[key]],Tabla2[[key]:[Homologado]],4,0)</f>
        <v>TNS</v>
      </c>
    </row>
    <row r="15542" spans="1:4" x14ac:dyDescent="0.3">
      <c r="A15542" t="s">
        <v>1967</v>
      </c>
      <c r="B15542" t="s">
        <v>28610</v>
      </c>
      <c r="C15542">
        <f t="shared" si="242"/>
        <v>26</v>
      </c>
      <c r="D15542" t="str">
        <f>+VLOOKUP(base[[#This Row],[key]],Tabla2[[key]:[Homologado]],4,0)</f>
        <v>TNS</v>
      </c>
    </row>
    <row r="15543" spans="1:4" x14ac:dyDescent="0.3">
      <c r="A15543" t="s">
        <v>1969</v>
      </c>
      <c r="B15543" t="s">
        <v>28610</v>
      </c>
      <c r="C15543">
        <f t="shared" si="242"/>
        <v>26</v>
      </c>
      <c r="D15543" t="str">
        <f>+VLOOKUP(base[[#This Row],[key]],Tabla2[[key]:[Homologado]],4,0)</f>
        <v>TNS</v>
      </c>
    </row>
    <row r="15544" spans="1:4" x14ac:dyDescent="0.3">
      <c r="A15544" t="s">
        <v>3476</v>
      </c>
      <c r="B15544" t="s">
        <v>28610</v>
      </c>
      <c r="C15544">
        <f t="shared" si="242"/>
        <v>26</v>
      </c>
      <c r="D15544" t="str">
        <f>+VLOOKUP(base[[#This Row],[key]],Tabla2[[key]:[Homologado]],4,0)</f>
        <v>TNS</v>
      </c>
    </row>
    <row r="15545" spans="1:4" x14ac:dyDescent="0.3">
      <c r="A15545" t="s">
        <v>1970</v>
      </c>
      <c r="B15545" t="s">
        <v>28610</v>
      </c>
      <c r="C15545">
        <f t="shared" si="242"/>
        <v>26</v>
      </c>
      <c r="D15545" t="str">
        <f>+VLOOKUP(base[[#This Row],[key]],Tabla2[[key]:[Homologado]],4,0)</f>
        <v>TNS</v>
      </c>
    </row>
    <row r="15546" spans="1:4" x14ac:dyDescent="0.3">
      <c r="A15546" t="s">
        <v>1971</v>
      </c>
      <c r="B15546" t="s">
        <v>28610</v>
      </c>
      <c r="C15546">
        <f t="shared" si="242"/>
        <v>26</v>
      </c>
      <c r="D15546" t="str">
        <f>+VLOOKUP(base[[#This Row],[key]],Tabla2[[key]:[Homologado]],4,0)</f>
        <v>TNS</v>
      </c>
    </row>
    <row r="15547" spans="1:4" x14ac:dyDescent="0.3">
      <c r="A15547" t="s">
        <v>1972</v>
      </c>
      <c r="B15547" t="s">
        <v>28610</v>
      </c>
      <c r="C15547">
        <f t="shared" si="242"/>
        <v>26</v>
      </c>
      <c r="D15547" t="str">
        <f>+VLOOKUP(base[[#This Row],[key]],Tabla2[[key]:[Homologado]],4,0)</f>
        <v>TNS</v>
      </c>
    </row>
    <row r="15548" spans="1:4" x14ac:dyDescent="0.3">
      <c r="A15548" t="s">
        <v>3477</v>
      </c>
      <c r="B15548" t="s">
        <v>28610</v>
      </c>
      <c r="C15548">
        <f t="shared" si="242"/>
        <v>26</v>
      </c>
      <c r="D15548" t="str">
        <f>+VLOOKUP(base[[#This Row],[key]],Tabla2[[key]:[Homologado]],4,0)</f>
        <v>TNS</v>
      </c>
    </row>
    <row r="15549" spans="1:4" x14ac:dyDescent="0.3">
      <c r="A15549" t="s">
        <v>3478</v>
      </c>
      <c r="B15549" t="s">
        <v>28610</v>
      </c>
      <c r="C15549">
        <f t="shared" si="242"/>
        <v>26</v>
      </c>
      <c r="D15549" t="str">
        <f>+VLOOKUP(base[[#This Row],[key]],Tabla2[[key]:[Homologado]],4,0)</f>
        <v>TNS</v>
      </c>
    </row>
    <row r="15550" spans="1:4" x14ac:dyDescent="0.3">
      <c r="A15550" t="s">
        <v>1994</v>
      </c>
      <c r="B15550" t="s">
        <v>28610</v>
      </c>
      <c r="C15550">
        <f t="shared" si="242"/>
        <v>26</v>
      </c>
      <c r="D15550" t="str">
        <f>+VLOOKUP(base[[#This Row],[key]],Tabla2[[key]:[Homologado]],4,0)</f>
        <v>TNS</v>
      </c>
    </row>
    <row r="15551" spans="1:4" x14ac:dyDescent="0.3">
      <c r="A15551" t="s">
        <v>3317</v>
      </c>
      <c r="B15551" t="s">
        <v>28610</v>
      </c>
      <c r="C15551">
        <f t="shared" si="242"/>
        <v>26</v>
      </c>
      <c r="D15551" t="str">
        <f>+VLOOKUP(base[[#This Row],[key]],Tabla2[[key]:[Homologado]],4,0)</f>
        <v>TNS</v>
      </c>
    </row>
    <row r="15552" spans="1:4" x14ac:dyDescent="0.3">
      <c r="A15552" t="s">
        <v>3479</v>
      </c>
      <c r="B15552" t="s">
        <v>28610</v>
      </c>
      <c r="C15552">
        <f t="shared" si="242"/>
        <v>26</v>
      </c>
      <c r="D15552" t="str">
        <f>+VLOOKUP(base[[#This Row],[key]],Tabla2[[key]:[Homologado]],4,0)</f>
        <v>TNS</v>
      </c>
    </row>
    <row r="15553" spans="1:4" x14ac:dyDescent="0.3">
      <c r="A15553" t="s">
        <v>1973</v>
      </c>
      <c r="B15553" t="s">
        <v>28610</v>
      </c>
      <c r="C15553">
        <f t="shared" si="242"/>
        <v>26</v>
      </c>
      <c r="D15553" t="str">
        <f>+VLOOKUP(base[[#This Row],[key]],Tabla2[[key]:[Homologado]],4,0)</f>
        <v>TNS</v>
      </c>
    </row>
    <row r="15554" spans="1:4" x14ac:dyDescent="0.3">
      <c r="A15554" t="s">
        <v>3481</v>
      </c>
      <c r="B15554" t="s">
        <v>28610</v>
      </c>
      <c r="C15554">
        <f t="shared" si="242"/>
        <v>26</v>
      </c>
      <c r="D15554" t="str">
        <f>+VLOOKUP(base[[#This Row],[key]],Tabla2[[key]:[Homologado]],4,0)</f>
        <v>TNS</v>
      </c>
    </row>
    <row r="15555" spans="1:4" x14ac:dyDescent="0.3">
      <c r="A15555" t="s">
        <v>3482</v>
      </c>
      <c r="B15555" t="s">
        <v>28610</v>
      </c>
      <c r="C15555">
        <f t="shared" si="242"/>
        <v>26</v>
      </c>
      <c r="D15555" t="str">
        <f>+VLOOKUP(base[[#This Row],[key]],Tabla2[[key]:[Homologado]],4,0)</f>
        <v>TNS</v>
      </c>
    </row>
    <row r="15556" spans="1:4" x14ac:dyDescent="0.3">
      <c r="A15556" t="s">
        <v>1974</v>
      </c>
      <c r="B15556" t="s">
        <v>28610</v>
      </c>
      <c r="C15556">
        <f t="shared" ref="C15556:C15619" si="243">+IF(B15556=B15555,C15555,C15555+1)</f>
        <v>26</v>
      </c>
      <c r="D15556" t="str">
        <f>+VLOOKUP(base[[#This Row],[key]],Tabla2[[key]:[Homologado]],4,0)</f>
        <v>TNS</v>
      </c>
    </row>
    <row r="15557" spans="1:4" x14ac:dyDescent="0.3">
      <c r="A15557" t="s">
        <v>3318</v>
      </c>
      <c r="B15557" t="s">
        <v>28610</v>
      </c>
      <c r="C15557">
        <f t="shared" si="243"/>
        <v>26</v>
      </c>
      <c r="D15557" t="str">
        <f>+VLOOKUP(base[[#This Row],[key]],Tabla2[[key]:[Homologado]],4,0)</f>
        <v>TNS</v>
      </c>
    </row>
    <row r="15558" spans="1:4" x14ac:dyDescent="0.3">
      <c r="A15558" t="s">
        <v>1998</v>
      </c>
      <c r="B15558" t="s">
        <v>28610</v>
      </c>
      <c r="C15558">
        <f t="shared" si="243"/>
        <v>26</v>
      </c>
      <c r="D15558" t="str">
        <f>+VLOOKUP(base[[#This Row],[key]],Tabla2[[key]:[Homologado]],4,0)</f>
        <v>TNS</v>
      </c>
    </row>
    <row r="15559" spans="1:4" x14ac:dyDescent="0.3">
      <c r="A15559" t="s">
        <v>3491</v>
      </c>
      <c r="B15559" t="s">
        <v>28610</v>
      </c>
      <c r="C15559">
        <f t="shared" si="243"/>
        <v>26</v>
      </c>
      <c r="D15559" t="str">
        <f>+VLOOKUP(base[[#This Row],[key]],Tabla2[[key]:[Homologado]],4,0)</f>
        <v>TNS</v>
      </c>
    </row>
    <row r="15560" spans="1:4" x14ac:dyDescent="0.3">
      <c r="A15560" t="s">
        <v>1975</v>
      </c>
      <c r="B15560" t="s">
        <v>28610</v>
      </c>
      <c r="C15560">
        <f t="shared" si="243"/>
        <v>26</v>
      </c>
      <c r="D15560" t="str">
        <f>+VLOOKUP(base[[#This Row],[key]],Tabla2[[key]:[Homologado]],4,0)</f>
        <v>TNS</v>
      </c>
    </row>
    <row r="15561" spans="1:4" x14ac:dyDescent="0.3">
      <c r="A15561" t="s">
        <v>1976</v>
      </c>
      <c r="B15561" t="s">
        <v>28610</v>
      </c>
      <c r="C15561">
        <f t="shared" si="243"/>
        <v>26</v>
      </c>
      <c r="D15561" t="str">
        <f>+VLOOKUP(base[[#This Row],[key]],Tabla2[[key]:[Homologado]],4,0)</f>
        <v>TNS</v>
      </c>
    </row>
    <row r="15562" spans="1:4" x14ac:dyDescent="0.3">
      <c r="A15562" t="s">
        <v>3483</v>
      </c>
      <c r="B15562" t="s">
        <v>28610</v>
      </c>
      <c r="C15562">
        <f t="shared" si="243"/>
        <v>26</v>
      </c>
      <c r="D15562" t="str">
        <f>+VLOOKUP(base[[#This Row],[key]],Tabla2[[key]:[Homologado]],4,0)</f>
        <v>TNS</v>
      </c>
    </row>
    <row r="15563" spans="1:4" x14ac:dyDescent="0.3">
      <c r="A15563" t="s">
        <v>3484</v>
      </c>
      <c r="B15563" t="s">
        <v>28610</v>
      </c>
      <c r="C15563">
        <f t="shared" si="243"/>
        <v>26</v>
      </c>
      <c r="D15563" t="str">
        <f>+VLOOKUP(base[[#This Row],[key]],Tabla2[[key]:[Homologado]],4,0)</f>
        <v>TNS</v>
      </c>
    </row>
    <row r="15564" spans="1:4" x14ac:dyDescent="0.3">
      <c r="A15564" t="s">
        <v>1997</v>
      </c>
      <c r="B15564" t="s">
        <v>28610</v>
      </c>
      <c r="C15564">
        <f t="shared" si="243"/>
        <v>26</v>
      </c>
      <c r="D15564" t="str">
        <f>+VLOOKUP(base[[#This Row],[key]],Tabla2[[key]:[Homologado]],4,0)</f>
        <v>TNS</v>
      </c>
    </row>
    <row r="15565" spans="1:4" x14ac:dyDescent="0.3">
      <c r="A15565" t="s">
        <v>1977</v>
      </c>
      <c r="B15565" t="s">
        <v>28610</v>
      </c>
      <c r="C15565">
        <f t="shared" si="243"/>
        <v>26</v>
      </c>
      <c r="D15565" t="str">
        <f>+VLOOKUP(base[[#This Row],[key]],Tabla2[[key]:[Homologado]],4,0)</f>
        <v>TNS</v>
      </c>
    </row>
    <row r="15566" spans="1:4" x14ac:dyDescent="0.3">
      <c r="A15566" t="s">
        <v>2002</v>
      </c>
      <c r="B15566" t="s">
        <v>28610</v>
      </c>
      <c r="C15566">
        <f t="shared" si="243"/>
        <v>26</v>
      </c>
      <c r="D15566" t="str">
        <f>+VLOOKUP(base[[#This Row],[key]],Tabla2[[key]:[Homologado]],4,0)</f>
        <v>TNS</v>
      </c>
    </row>
    <row r="15567" spans="1:4" x14ac:dyDescent="0.3">
      <c r="A15567" t="s">
        <v>3319</v>
      </c>
      <c r="B15567" t="s">
        <v>28610</v>
      </c>
      <c r="C15567">
        <f t="shared" si="243"/>
        <v>26</v>
      </c>
      <c r="D15567" t="str">
        <f>+VLOOKUP(base[[#This Row],[key]],Tabla2[[key]:[Homologado]],4,0)</f>
        <v>TNS</v>
      </c>
    </row>
    <row r="15568" spans="1:4" x14ac:dyDescent="0.3">
      <c r="A15568" t="s">
        <v>1978</v>
      </c>
      <c r="B15568" t="s">
        <v>28610</v>
      </c>
      <c r="C15568">
        <f t="shared" si="243"/>
        <v>26</v>
      </c>
      <c r="D15568" t="str">
        <f>+VLOOKUP(base[[#This Row],[key]],Tabla2[[key]:[Homologado]],4,0)</f>
        <v>TNS</v>
      </c>
    </row>
    <row r="15569" spans="1:4" x14ac:dyDescent="0.3">
      <c r="A15569" t="s">
        <v>1979</v>
      </c>
      <c r="B15569" t="s">
        <v>28610</v>
      </c>
      <c r="C15569">
        <f t="shared" si="243"/>
        <v>26</v>
      </c>
      <c r="D15569" t="str">
        <f>+VLOOKUP(base[[#This Row],[key]],Tabla2[[key]:[Homologado]],4,0)</f>
        <v>TNS</v>
      </c>
    </row>
    <row r="15570" spans="1:4" x14ac:dyDescent="0.3">
      <c r="A15570" t="s">
        <v>1980</v>
      </c>
      <c r="B15570" t="s">
        <v>28610</v>
      </c>
      <c r="C15570">
        <f t="shared" si="243"/>
        <v>26</v>
      </c>
      <c r="D15570" t="str">
        <f>+VLOOKUP(base[[#This Row],[key]],Tabla2[[key]:[Homologado]],4,0)</f>
        <v>TNS</v>
      </c>
    </row>
    <row r="15571" spans="1:4" x14ac:dyDescent="0.3">
      <c r="A15571" t="s">
        <v>1981</v>
      </c>
      <c r="B15571" t="s">
        <v>28610</v>
      </c>
      <c r="C15571">
        <f t="shared" si="243"/>
        <v>26</v>
      </c>
      <c r="D15571" t="str">
        <f>+VLOOKUP(base[[#This Row],[key]],Tabla2[[key]:[Homologado]],4,0)</f>
        <v>TNS</v>
      </c>
    </row>
    <row r="15572" spans="1:4" x14ac:dyDescent="0.3">
      <c r="A15572" t="s">
        <v>1982</v>
      </c>
      <c r="B15572" t="s">
        <v>28610</v>
      </c>
      <c r="C15572">
        <f t="shared" si="243"/>
        <v>26</v>
      </c>
      <c r="D15572" t="str">
        <f>+VLOOKUP(base[[#This Row],[key]],Tabla2[[key]:[Homologado]],4,0)</f>
        <v>TNS</v>
      </c>
    </row>
    <row r="15573" spans="1:4" x14ac:dyDescent="0.3">
      <c r="A15573" t="s">
        <v>1983</v>
      </c>
      <c r="B15573" t="s">
        <v>28610</v>
      </c>
      <c r="C15573">
        <f t="shared" si="243"/>
        <v>26</v>
      </c>
      <c r="D15573" t="str">
        <f>+VLOOKUP(base[[#This Row],[key]],Tabla2[[key]:[Homologado]],4,0)</f>
        <v>TNS</v>
      </c>
    </row>
    <row r="15574" spans="1:4" x14ac:dyDescent="0.3">
      <c r="A15574" t="s">
        <v>1984</v>
      </c>
      <c r="B15574" t="s">
        <v>28610</v>
      </c>
      <c r="C15574">
        <f t="shared" si="243"/>
        <v>26</v>
      </c>
      <c r="D15574" t="str">
        <f>+VLOOKUP(base[[#This Row],[key]],Tabla2[[key]:[Homologado]],4,0)</f>
        <v>TNS</v>
      </c>
    </row>
    <row r="15575" spans="1:4" x14ac:dyDescent="0.3">
      <c r="A15575" t="s">
        <v>3485</v>
      </c>
      <c r="B15575" t="s">
        <v>28610</v>
      </c>
      <c r="C15575">
        <f t="shared" si="243"/>
        <v>26</v>
      </c>
      <c r="D15575" t="str">
        <f>+VLOOKUP(base[[#This Row],[key]],Tabla2[[key]:[Homologado]],4,0)</f>
        <v>TNS</v>
      </c>
    </row>
    <row r="15576" spans="1:4" x14ac:dyDescent="0.3">
      <c r="A15576" t="s">
        <v>1985</v>
      </c>
      <c r="B15576" t="s">
        <v>28610</v>
      </c>
      <c r="C15576">
        <f t="shared" si="243"/>
        <v>26</v>
      </c>
      <c r="D15576" t="str">
        <f>+VLOOKUP(base[[#This Row],[key]],Tabla2[[key]:[Homologado]],4,0)</f>
        <v>TNS</v>
      </c>
    </row>
    <row r="15577" spans="1:4" x14ac:dyDescent="0.3">
      <c r="A15577" t="s">
        <v>1993</v>
      </c>
      <c r="B15577" t="s">
        <v>28610</v>
      </c>
      <c r="C15577">
        <f t="shared" si="243"/>
        <v>26</v>
      </c>
      <c r="D15577" t="str">
        <f>+VLOOKUP(base[[#This Row],[key]],Tabla2[[key]:[Homologado]],4,0)</f>
        <v>TNS</v>
      </c>
    </row>
    <row r="15578" spans="1:4" x14ac:dyDescent="0.3">
      <c r="A15578" t="s">
        <v>1986</v>
      </c>
      <c r="B15578" t="s">
        <v>28610</v>
      </c>
      <c r="C15578">
        <f t="shared" si="243"/>
        <v>26</v>
      </c>
      <c r="D15578" t="str">
        <f>+VLOOKUP(base[[#This Row],[key]],Tabla2[[key]:[Homologado]],4,0)</f>
        <v>TNS</v>
      </c>
    </row>
    <row r="15579" spans="1:4" x14ac:dyDescent="0.3">
      <c r="A15579" t="s">
        <v>3486</v>
      </c>
      <c r="B15579" t="s">
        <v>28610</v>
      </c>
      <c r="C15579">
        <f t="shared" si="243"/>
        <v>26</v>
      </c>
      <c r="D15579" t="str">
        <f>+VLOOKUP(base[[#This Row],[key]],Tabla2[[key]:[Homologado]],4,0)</f>
        <v>TNS</v>
      </c>
    </row>
    <row r="15580" spans="1:4" x14ac:dyDescent="0.3">
      <c r="A15580" t="s">
        <v>3487</v>
      </c>
      <c r="B15580" t="s">
        <v>28610</v>
      </c>
      <c r="C15580">
        <f t="shared" si="243"/>
        <v>26</v>
      </c>
      <c r="D15580" t="str">
        <f>+VLOOKUP(base[[#This Row],[key]],Tabla2[[key]:[Homologado]],4,0)</f>
        <v>TNS</v>
      </c>
    </row>
    <row r="15581" spans="1:4" x14ac:dyDescent="0.3">
      <c r="A15581" t="s">
        <v>2013</v>
      </c>
      <c r="B15581" t="s">
        <v>28610</v>
      </c>
      <c r="C15581">
        <f t="shared" si="243"/>
        <v>26</v>
      </c>
      <c r="D15581" t="str">
        <f>+VLOOKUP(base[[#This Row],[key]],Tabla2[[key]:[Homologado]],4,0)</f>
        <v>TNS</v>
      </c>
    </row>
    <row r="15582" spans="1:4" x14ac:dyDescent="0.3">
      <c r="A15582" t="s">
        <v>1987</v>
      </c>
      <c r="B15582" t="s">
        <v>28610</v>
      </c>
      <c r="C15582">
        <f t="shared" si="243"/>
        <v>26</v>
      </c>
      <c r="D15582" t="str">
        <f>+VLOOKUP(base[[#This Row],[key]],Tabla2[[key]:[Homologado]],4,0)</f>
        <v>TNS</v>
      </c>
    </row>
    <row r="15583" spans="1:4" x14ac:dyDescent="0.3">
      <c r="A15583" t="s">
        <v>3320</v>
      </c>
      <c r="B15583" t="s">
        <v>28610</v>
      </c>
      <c r="C15583">
        <f t="shared" si="243"/>
        <v>26</v>
      </c>
      <c r="D15583" t="str">
        <f>+VLOOKUP(base[[#This Row],[key]],Tabla2[[key]:[Homologado]],4,0)</f>
        <v>TNS</v>
      </c>
    </row>
    <row r="15584" spans="1:4" x14ac:dyDescent="0.3">
      <c r="A15584" t="s">
        <v>1988</v>
      </c>
      <c r="B15584" t="s">
        <v>28610</v>
      </c>
      <c r="C15584">
        <f t="shared" si="243"/>
        <v>26</v>
      </c>
      <c r="D15584" t="str">
        <f>+VLOOKUP(base[[#This Row],[key]],Tabla2[[key]:[Homologado]],4,0)</f>
        <v>TNS</v>
      </c>
    </row>
    <row r="15585" spans="1:4" x14ac:dyDescent="0.3">
      <c r="A15585" t="s">
        <v>3321</v>
      </c>
      <c r="B15585" t="s">
        <v>28610</v>
      </c>
      <c r="C15585">
        <f t="shared" si="243"/>
        <v>26</v>
      </c>
      <c r="D15585" t="str">
        <f>+VLOOKUP(base[[#This Row],[key]],Tabla2[[key]:[Homologado]],4,0)</f>
        <v>TNS</v>
      </c>
    </row>
    <row r="15586" spans="1:4" x14ac:dyDescent="0.3">
      <c r="A15586" t="s">
        <v>3489</v>
      </c>
      <c r="B15586" t="s">
        <v>28610</v>
      </c>
      <c r="C15586">
        <f t="shared" si="243"/>
        <v>26</v>
      </c>
      <c r="D15586" t="str">
        <f>+VLOOKUP(base[[#This Row],[key]],Tabla2[[key]:[Homologado]],4,0)</f>
        <v>TNS</v>
      </c>
    </row>
    <row r="15587" spans="1:4" x14ac:dyDescent="0.3">
      <c r="A15587" t="s">
        <v>2000</v>
      </c>
      <c r="B15587" t="s">
        <v>28610</v>
      </c>
      <c r="C15587">
        <f t="shared" si="243"/>
        <v>26</v>
      </c>
      <c r="D15587" t="str">
        <f>+VLOOKUP(base[[#This Row],[key]],Tabla2[[key]:[Homologado]],4,0)</f>
        <v>TNS</v>
      </c>
    </row>
    <row r="15588" spans="1:4" x14ac:dyDescent="0.3">
      <c r="A15588" t="s">
        <v>1989</v>
      </c>
      <c r="B15588" t="s">
        <v>28610</v>
      </c>
      <c r="C15588">
        <f t="shared" si="243"/>
        <v>26</v>
      </c>
      <c r="D15588" t="str">
        <f>+VLOOKUP(base[[#This Row],[key]],Tabla2[[key]:[Homologado]],4,0)</f>
        <v>TNS</v>
      </c>
    </row>
    <row r="15589" spans="1:4" x14ac:dyDescent="0.3">
      <c r="A15589" t="s">
        <v>2003</v>
      </c>
      <c r="B15589" t="s">
        <v>28610</v>
      </c>
      <c r="C15589">
        <f t="shared" si="243"/>
        <v>26</v>
      </c>
      <c r="D15589" t="str">
        <f>+VLOOKUP(base[[#This Row],[key]],Tabla2[[key]:[Homologado]],4,0)</f>
        <v>TNS</v>
      </c>
    </row>
    <row r="15590" spans="1:4" x14ac:dyDescent="0.3">
      <c r="A15590" t="s">
        <v>3322</v>
      </c>
      <c r="B15590" t="s">
        <v>28610</v>
      </c>
      <c r="C15590">
        <f t="shared" si="243"/>
        <v>26</v>
      </c>
      <c r="D15590" t="str">
        <f>+VLOOKUP(base[[#This Row],[key]],Tabla2[[key]:[Homologado]],4,0)</f>
        <v>TNS</v>
      </c>
    </row>
    <row r="15591" spans="1:4" x14ac:dyDescent="0.3">
      <c r="A15591" t="s">
        <v>2015</v>
      </c>
      <c r="B15591" t="s">
        <v>28610</v>
      </c>
      <c r="C15591">
        <f t="shared" si="243"/>
        <v>26</v>
      </c>
      <c r="D15591" t="str">
        <f>+VLOOKUP(base[[#This Row],[key]],Tabla2[[key]:[Homologado]],4,0)</f>
        <v>TNS</v>
      </c>
    </row>
    <row r="15592" spans="1:4" x14ac:dyDescent="0.3">
      <c r="A15592" t="s">
        <v>3323</v>
      </c>
      <c r="B15592" t="s">
        <v>28610</v>
      </c>
      <c r="C15592">
        <f t="shared" si="243"/>
        <v>26</v>
      </c>
      <c r="D15592" t="str">
        <f>+VLOOKUP(base[[#This Row],[key]],Tabla2[[key]:[Homologado]],4,0)</f>
        <v>TNS</v>
      </c>
    </row>
    <row r="15593" spans="1:4" x14ac:dyDescent="0.3">
      <c r="A15593" t="s">
        <v>1990</v>
      </c>
      <c r="B15593" t="s">
        <v>28610</v>
      </c>
      <c r="C15593">
        <f t="shared" si="243"/>
        <v>26</v>
      </c>
      <c r="D15593" t="str">
        <f>+VLOOKUP(base[[#This Row],[key]],Tabla2[[key]:[Homologado]],4,0)</f>
        <v>TNS</v>
      </c>
    </row>
    <row r="15594" spans="1:4" x14ac:dyDescent="0.3">
      <c r="A15594" t="s">
        <v>2006</v>
      </c>
      <c r="B15594" t="s">
        <v>28610</v>
      </c>
      <c r="C15594">
        <f t="shared" si="243"/>
        <v>26</v>
      </c>
      <c r="D15594" t="str">
        <f>+VLOOKUP(base[[#This Row],[key]],Tabla2[[key]:[Homologado]],4,0)</f>
        <v>TNS</v>
      </c>
    </row>
    <row r="15595" spans="1:4" x14ac:dyDescent="0.3">
      <c r="A15595" t="s">
        <v>3324</v>
      </c>
      <c r="B15595" t="s">
        <v>28610</v>
      </c>
      <c r="C15595">
        <f t="shared" si="243"/>
        <v>26</v>
      </c>
      <c r="D15595" t="str">
        <f>+VLOOKUP(base[[#This Row],[key]],Tabla2[[key]:[Homologado]],4,0)</f>
        <v>TNS</v>
      </c>
    </row>
    <row r="15596" spans="1:4" x14ac:dyDescent="0.3">
      <c r="A15596" t="s">
        <v>3325</v>
      </c>
      <c r="B15596" t="s">
        <v>28610</v>
      </c>
      <c r="C15596">
        <f t="shared" si="243"/>
        <v>26</v>
      </c>
      <c r="D15596" t="str">
        <f>+VLOOKUP(base[[#This Row],[key]],Tabla2[[key]:[Homologado]],4,0)</f>
        <v>TNS</v>
      </c>
    </row>
    <row r="15597" spans="1:4" x14ac:dyDescent="0.3">
      <c r="A15597" t="s">
        <v>1991</v>
      </c>
      <c r="B15597" t="s">
        <v>28610</v>
      </c>
      <c r="C15597">
        <f t="shared" si="243"/>
        <v>26</v>
      </c>
      <c r="D15597" t="str">
        <f>+VLOOKUP(base[[#This Row],[key]],Tabla2[[key]:[Homologado]],4,0)</f>
        <v>TNS</v>
      </c>
    </row>
    <row r="15598" spans="1:4" x14ac:dyDescent="0.3">
      <c r="A15598" t="s">
        <v>1992</v>
      </c>
      <c r="B15598" t="s">
        <v>28610</v>
      </c>
      <c r="C15598">
        <f t="shared" si="243"/>
        <v>26</v>
      </c>
      <c r="D15598" t="str">
        <f>+VLOOKUP(base[[#This Row],[key]],Tabla2[[key]:[Homologado]],4,0)</f>
        <v>TNS</v>
      </c>
    </row>
    <row r="15599" spans="1:4" x14ac:dyDescent="0.3">
      <c r="A15599" t="s">
        <v>3490</v>
      </c>
      <c r="B15599" t="s">
        <v>28610</v>
      </c>
      <c r="C15599">
        <f t="shared" si="243"/>
        <v>26</v>
      </c>
      <c r="D15599" t="str">
        <f>+VLOOKUP(base[[#This Row],[key]],Tabla2[[key]:[Homologado]],4,0)</f>
        <v>TNS</v>
      </c>
    </row>
    <row r="15600" spans="1:4" x14ac:dyDescent="0.3">
      <c r="A15600" t="s">
        <v>3326</v>
      </c>
      <c r="B15600" t="s">
        <v>28610</v>
      </c>
      <c r="C15600">
        <f t="shared" si="243"/>
        <v>26</v>
      </c>
      <c r="D15600" t="str">
        <f>+VLOOKUP(base[[#This Row],[key]],Tabla2[[key]:[Homologado]],4,0)</f>
        <v>TNS</v>
      </c>
    </row>
    <row r="15601" spans="1:4" x14ac:dyDescent="0.3">
      <c r="A15601" t="s">
        <v>3327</v>
      </c>
      <c r="B15601" t="s">
        <v>28610</v>
      </c>
      <c r="C15601">
        <f t="shared" si="243"/>
        <v>26</v>
      </c>
      <c r="D15601" t="str">
        <f>+VLOOKUP(base[[#This Row],[key]],Tabla2[[key]:[Homologado]],4,0)</f>
        <v>TNS</v>
      </c>
    </row>
    <row r="15602" spans="1:4" x14ac:dyDescent="0.3">
      <c r="A15602" t="s">
        <v>1996</v>
      </c>
      <c r="B15602" t="s">
        <v>28610</v>
      </c>
      <c r="C15602">
        <f t="shared" si="243"/>
        <v>26</v>
      </c>
      <c r="D15602" t="str">
        <f>+VLOOKUP(base[[#This Row],[key]],Tabla2[[key]:[Homologado]],4,0)</f>
        <v>TNS</v>
      </c>
    </row>
    <row r="15603" spans="1:4" x14ac:dyDescent="0.3">
      <c r="A15603" t="s">
        <v>2001</v>
      </c>
      <c r="B15603" t="s">
        <v>28610</v>
      </c>
      <c r="C15603">
        <f t="shared" si="243"/>
        <v>26</v>
      </c>
      <c r="D15603" t="str">
        <f>+VLOOKUP(base[[#This Row],[key]],Tabla2[[key]:[Homologado]],4,0)</f>
        <v>TNS</v>
      </c>
    </row>
    <row r="15604" spans="1:4" x14ac:dyDescent="0.3">
      <c r="A15604" t="s">
        <v>3492</v>
      </c>
      <c r="B15604" t="s">
        <v>28610</v>
      </c>
      <c r="C15604">
        <f t="shared" si="243"/>
        <v>26</v>
      </c>
      <c r="D15604" t="str">
        <f>+VLOOKUP(base[[#This Row],[key]],Tabla2[[key]:[Homologado]],4,0)</f>
        <v>TNS</v>
      </c>
    </row>
    <row r="15605" spans="1:4" x14ac:dyDescent="0.3">
      <c r="A15605" t="s">
        <v>2004</v>
      </c>
      <c r="B15605" t="s">
        <v>28610</v>
      </c>
      <c r="C15605">
        <f t="shared" si="243"/>
        <v>26</v>
      </c>
      <c r="D15605" t="str">
        <f>+VLOOKUP(base[[#This Row],[key]],Tabla2[[key]:[Homologado]],4,0)</f>
        <v>TNS</v>
      </c>
    </row>
    <row r="15606" spans="1:4" x14ac:dyDescent="0.3">
      <c r="A15606" t="s">
        <v>2005</v>
      </c>
      <c r="B15606" t="s">
        <v>28610</v>
      </c>
      <c r="C15606">
        <f t="shared" si="243"/>
        <v>26</v>
      </c>
      <c r="D15606" t="str">
        <f>+VLOOKUP(base[[#This Row],[key]],Tabla2[[key]:[Homologado]],4,0)</f>
        <v>TNS</v>
      </c>
    </row>
    <row r="15607" spans="1:4" x14ac:dyDescent="0.3">
      <c r="A15607" t="s">
        <v>2007</v>
      </c>
      <c r="B15607" t="s">
        <v>28610</v>
      </c>
      <c r="C15607">
        <f t="shared" si="243"/>
        <v>26</v>
      </c>
      <c r="D15607" t="str">
        <f>+VLOOKUP(base[[#This Row],[key]],Tabla2[[key]:[Homologado]],4,0)</f>
        <v>TNS</v>
      </c>
    </row>
    <row r="15608" spans="1:4" x14ac:dyDescent="0.3">
      <c r="A15608" t="s">
        <v>3328</v>
      </c>
      <c r="B15608" t="s">
        <v>28610</v>
      </c>
      <c r="C15608">
        <f t="shared" si="243"/>
        <v>26</v>
      </c>
      <c r="D15608" t="str">
        <f>+VLOOKUP(base[[#This Row],[key]],Tabla2[[key]:[Homologado]],4,0)</f>
        <v>TNS</v>
      </c>
    </row>
    <row r="15609" spans="1:4" x14ac:dyDescent="0.3">
      <c r="A15609" t="s">
        <v>2008</v>
      </c>
      <c r="B15609" t="s">
        <v>28610</v>
      </c>
      <c r="C15609">
        <f t="shared" si="243"/>
        <v>26</v>
      </c>
      <c r="D15609" t="str">
        <f>+VLOOKUP(base[[#This Row],[key]],Tabla2[[key]:[Homologado]],4,0)</f>
        <v>TNS</v>
      </c>
    </row>
    <row r="15610" spans="1:4" x14ac:dyDescent="0.3">
      <c r="A15610" t="s">
        <v>2009</v>
      </c>
      <c r="B15610" t="s">
        <v>28610</v>
      </c>
      <c r="C15610">
        <f t="shared" si="243"/>
        <v>26</v>
      </c>
      <c r="D15610" t="str">
        <f>+VLOOKUP(base[[#This Row],[key]],Tabla2[[key]:[Homologado]],4,0)</f>
        <v>TNS</v>
      </c>
    </row>
    <row r="15611" spans="1:4" x14ac:dyDescent="0.3">
      <c r="A15611" t="s">
        <v>2010</v>
      </c>
      <c r="B15611" t="s">
        <v>28610</v>
      </c>
      <c r="C15611">
        <f t="shared" si="243"/>
        <v>26</v>
      </c>
      <c r="D15611" t="str">
        <f>+VLOOKUP(base[[#This Row],[key]],Tabla2[[key]:[Homologado]],4,0)</f>
        <v>TNS</v>
      </c>
    </row>
    <row r="15612" spans="1:4" x14ac:dyDescent="0.3">
      <c r="A15612" t="s">
        <v>2011</v>
      </c>
      <c r="B15612" t="s">
        <v>28610</v>
      </c>
      <c r="C15612">
        <f t="shared" si="243"/>
        <v>26</v>
      </c>
      <c r="D15612" t="str">
        <f>+VLOOKUP(base[[#This Row],[key]],Tabla2[[key]:[Homologado]],4,0)</f>
        <v>TNS</v>
      </c>
    </row>
    <row r="15613" spans="1:4" x14ac:dyDescent="0.3">
      <c r="A15613" t="s">
        <v>2012</v>
      </c>
      <c r="B15613" t="s">
        <v>28610</v>
      </c>
      <c r="C15613">
        <f t="shared" si="243"/>
        <v>26</v>
      </c>
      <c r="D15613" t="str">
        <f>+VLOOKUP(base[[#This Row],[key]],Tabla2[[key]:[Homologado]],4,0)</f>
        <v>TNS</v>
      </c>
    </row>
    <row r="15614" spans="1:4" x14ac:dyDescent="0.3">
      <c r="A15614" t="s">
        <v>2014</v>
      </c>
      <c r="B15614" t="s">
        <v>28610</v>
      </c>
      <c r="C15614">
        <f t="shared" si="243"/>
        <v>26</v>
      </c>
      <c r="D15614" t="str">
        <f>+VLOOKUP(base[[#This Row],[key]],Tabla2[[key]:[Homologado]],4,0)</f>
        <v>TNS</v>
      </c>
    </row>
    <row r="15615" spans="1:4" x14ac:dyDescent="0.3">
      <c r="A15615" t="s">
        <v>2016</v>
      </c>
      <c r="B15615" t="s">
        <v>28610</v>
      </c>
      <c r="C15615">
        <f t="shared" si="243"/>
        <v>26</v>
      </c>
      <c r="D15615" t="str">
        <f>+VLOOKUP(base[[#This Row],[key]],Tabla2[[key]:[Homologado]],4,0)</f>
        <v>TNS</v>
      </c>
    </row>
    <row r="15616" spans="1:4" x14ac:dyDescent="0.3">
      <c r="A15616" t="s">
        <v>2017</v>
      </c>
      <c r="B15616" t="s">
        <v>28610</v>
      </c>
      <c r="C15616">
        <f t="shared" si="243"/>
        <v>26</v>
      </c>
      <c r="D15616" t="str">
        <f>+VLOOKUP(base[[#This Row],[key]],Tabla2[[key]:[Homologado]],4,0)</f>
        <v>TNS</v>
      </c>
    </row>
    <row r="15617" spans="1:4" x14ac:dyDescent="0.3">
      <c r="A15617" t="s">
        <v>2018</v>
      </c>
      <c r="B15617" t="s">
        <v>28610</v>
      </c>
      <c r="C15617">
        <f t="shared" si="243"/>
        <v>26</v>
      </c>
      <c r="D15617" t="str">
        <f>+VLOOKUP(base[[#This Row],[key]],Tabla2[[key]:[Homologado]],4,0)</f>
        <v>TNS</v>
      </c>
    </row>
    <row r="15618" spans="1:4" x14ac:dyDescent="0.3">
      <c r="A15618" t="s">
        <v>2020</v>
      </c>
      <c r="B15618" t="s">
        <v>28610</v>
      </c>
      <c r="C15618">
        <f t="shared" si="243"/>
        <v>26</v>
      </c>
      <c r="D15618" t="str">
        <f>+VLOOKUP(base[[#This Row],[key]],Tabla2[[key]:[Homologado]],4,0)</f>
        <v>TNS</v>
      </c>
    </row>
    <row r="15619" spans="1:4" x14ac:dyDescent="0.3">
      <c r="A15619" t="s">
        <v>2021</v>
      </c>
      <c r="B15619" t="s">
        <v>28610</v>
      </c>
      <c r="C15619">
        <f t="shared" si="243"/>
        <v>26</v>
      </c>
      <c r="D15619" t="str">
        <f>+VLOOKUP(base[[#This Row],[key]],Tabla2[[key]:[Homologado]],4,0)</f>
        <v>TNS</v>
      </c>
    </row>
    <row r="15620" spans="1:4" x14ac:dyDescent="0.3">
      <c r="A15620" t="s">
        <v>2022</v>
      </c>
      <c r="B15620" t="s">
        <v>28610</v>
      </c>
      <c r="C15620">
        <f t="shared" ref="C15620:C15683" si="244">+IF(B15620=B15619,C15619,C15619+1)</f>
        <v>26</v>
      </c>
      <c r="D15620" t="str">
        <f>+VLOOKUP(base[[#This Row],[key]],Tabla2[[key]:[Homologado]],4,0)</f>
        <v>TNS</v>
      </c>
    </row>
    <row r="15621" spans="1:4" x14ac:dyDescent="0.3">
      <c r="A15621" t="s">
        <v>2023</v>
      </c>
      <c r="B15621" t="s">
        <v>28610</v>
      </c>
      <c r="C15621">
        <f t="shared" si="244"/>
        <v>26</v>
      </c>
      <c r="D15621" t="str">
        <f>+VLOOKUP(base[[#This Row],[key]],Tabla2[[key]:[Homologado]],4,0)</f>
        <v>TNS</v>
      </c>
    </row>
    <row r="15622" spans="1:4" x14ac:dyDescent="0.3">
      <c r="A15622" t="s">
        <v>2024</v>
      </c>
      <c r="B15622" t="s">
        <v>28610</v>
      </c>
      <c r="C15622">
        <f t="shared" si="244"/>
        <v>26</v>
      </c>
      <c r="D15622" t="str">
        <f>+VLOOKUP(base[[#This Row],[key]],Tabla2[[key]:[Homologado]],4,0)</f>
        <v>TNS</v>
      </c>
    </row>
    <row r="15623" spans="1:4" x14ac:dyDescent="0.3">
      <c r="A15623" t="s">
        <v>3493</v>
      </c>
      <c r="B15623" t="s">
        <v>28610</v>
      </c>
      <c r="C15623">
        <f t="shared" si="244"/>
        <v>26</v>
      </c>
      <c r="D15623" t="str">
        <f>+VLOOKUP(base[[#This Row],[key]],Tabla2[[key]:[Homologado]],4,0)</f>
        <v>TNS</v>
      </c>
    </row>
    <row r="15624" spans="1:4" x14ac:dyDescent="0.3">
      <c r="A15624" t="s">
        <v>3329</v>
      </c>
      <c r="B15624" t="s">
        <v>28610</v>
      </c>
      <c r="C15624">
        <f t="shared" si="244"/>
        <v>26</v>
      </c>
      <c r="D15624" t="str">
        <f>+VLOOKUP(base[[#This Row],[key]],Tabla2[[key]:[Homologado]],4,0)</f>
        <v>TNS</v>
      </c>
    </row>
    <row r="15625" spans="1:4" x14ac:dyDescent="0.3">
      <c r="A15625" t="s">
        <v>2028</v>
      </c>
      <c r="B15625" t="s">
        <v>28610</v>
      </c>
      <c r="C15625">
        <f t="shared" si="244"/>
        <v>26</v>
      </c>
      <c r="D15625" t="str">
        <f>+VLOOKUP(base[[#This Row],[key]],Tabla2[[key]:[Homologado]],4,0)</f>
        <v>TNS</v>
      </c>
    </row>
    <row r="15626" spans="1:4" x14ac:dyDescent="0.3">
      <c r="A15626" t="s">
        <v>2029</v>
      </c>
      <c r="B15626" t="s">
        <v>28610</v>
      </c>
      <c r="C15626">
        <f t="shared" si="244"/>
        <v>26</v>
      </c>
      <c r="D15626" t="str">
        <f>+VLOOKUP(base[[#This Row],[key]],Tabla2[[key]:[Homologado]],4,0)</f>
        <v>TNS</v>
      </c>
    </row>
    <row r="15627" spans="1:4" x14ac:dyDescent="0.3">
      <c r="A15627" t="s">
        <v>2030</v>
      </c>
      <c r="B15627" t="s">
        <v>28610</v>
      </c>
      <c r="C15627">
        <f t="shared" si="244"/>
        <v>26</v>
      </c>
      <c r="D15627" t="str">
        <f>+VLOOKUP(base[[#This Row],[key]],Tabla2[[key]:[Homologado]],4,0)</f>
        <v>TNS</v>
      </c>
    </row>
    <row r="15628" spans="1:4" x14ac:dyDescent="0.3">
      <c r="A15628" t="s">
        <v>2031</v>
      </c>
      <c r="B15628" t="s">
        <v>28610</v>
      </c>
      <c r="C15628">
        <f t="shared" si="244"/>
        <v>26</v>
      </c>
      <c r="D15628" t="str">
        <f>+VLOOKUP(base[[#This Row],[key]],Tabla2[[key]:[Homologado]],4,0)</f>
        <v>TNS</v>
      </c>
    </row>
    <row r="15629" spans="1:4" x14ac:dyDescent="0.3">
      <c r="A15629" t="s">
        <v>2032</v>
      </c>
      <c r="B15629" t="s">
        <v>28610</v>
      </c>
      <c r="C15629">
        <f t="shared" si="244"/>
        <v>26</v>
      </c>
      <c r="D15629" t="str">
        <f>+VLOOKUP(base[[#This Row],[key]],Tabla2[[key]:[Homologado]],4,0)</f>
        <v>TNS</v>
      </c>
    </row>
    <row r="15630" spans="1:4" x14ac:dyDescent="0.3">
      <c r="A15630" t="s">
        <v>2033</v>
      </c>
      <c r="B15630" t="s">
        <v>28610</v>
      </c>
      <c r="C15630">
        <f t="shared" si="244"/>
        <v>26</v>
      </c>
      <c r="D15630" t="str">
        <f>+VLOOKUP(base[[#This Row],[key]],Tabla2[[key]:[Homologado]],4,0)</f>
        <v>TNS</v>
      </c>
    </row>
    <row r="15631" spans="1:4" x14ac:dyDescent="0.3">
      <c r="A15631" t="s">
        <v>2034</v>
      </c>
      <c r="B15631" t="s">
        <v>28610</v>
      </c>
      <c r="C15631">
        <f t="shared" si="244"/>
        <v>26</v>
      </c>
      <c r="D15631" t="str">
        <f>+VLOOKUP(base[[#This Row],[key]],Tabla2[[key]:[Homologado]],4,0)</f>
        <v>TNS</v>
      </c>
    </row>
    <row r="15632" spans="1:4" x14ac:dyDescent="0.3">
      <c r="A15632" t="s">
        <v>2035</v>
      </c>
      <c r="B15632" t="s">
        <v>28610</v>
      </c>
      <c r="C15632">
        <f t="shared" si="244"/>
        <v>26</v>
      </c>
      <c r="D15632" t="str">
        <f>+VLOOKUP(base[[#This Row],[key]],Tabla2[[key]:[Homologado]],4,0)</f>
        <v>TNS</v>
      </c>
    </row>
    <row r="15633" spans="1:4" x14ac:dyDescent="0.3">
      <c r="A15633" t="s">
        <v>3330</v>
      </c>
      <c r="B15633" t="s">
        <v>28610</v>
      </c>
      <c r="C15633">
        <f t="shared" si="244"/>
        <v>26</v>
      </c>
      <c r="D15633" t="str">
        <f>+VLOOKUP(base[[#This Row],[key]],Tabla2[[key]:[Homologado]],4,0)</f>
        <v>TNS</v>
      </c>
    </row>
    <row r="15634" spans="1:4" x14ac:dyDescent="0.3">
      <c r="A15634" t="s">
        <v>3331</v>
      </c>
      <c r="B15634" t="s">
        <v>28610</v>
      </c>
      <c r="C15634">
        <f t="shared" si="244"/>
        <v>26</v>
      </c>
      <c r="D15634" t="str">
        <f>+VLOOKUP(base[[#This Row],[key]],Tabla2[[key]:[Homologado]],4,0)</f>
        <v>TNS</v>
      </c>
    </row>
    <row r="15635" spans="1:4" x14ac:dyDescent="0.3">
      <c r="A15635" t="s">
        <v>3494</v>
      </c>
      <c r="B15635" t="s">
        <v>28610</v>
      </c>
      <c r="C15635">
        <f t="shared" si="244"/>
        <v>26</v>
      </c>
      <c r="D15635" t="str">
        <f>+VLOOKUP(base[[#This Row],[key]],Tabla2[[key]:[Homologado]],4,0)</f>
        <v>TNS</v>
      </c>
    </row>
    <row r="15636" spans="1:4" x14ac:dyDescent="0.3">
      <c r="A15636" t="s">
        <v>2036</v>
      </c>
      <c r="B15636" t="s">
        <v>28610</v>
      </c>
      <c r="C15636">
        <f t="shared" si="244"/>
        <v>26</v>
      </c>
      <c r="D15636" t="str">
        <f>+VLOOKUP(base[[#This Row],[key]],Tabla2[[key]:[Homologado]],4,0)</f>
        <v>TNS</v>
      </c>
    </row>
    <row r="15637" spans="1:4" x14ac:dyDescent="0.3">
      <c r="A15637" t="s">
        <v>2037</v>
      </c>
      <c r="B15637" t="s">
        <v>28610</v>
      </c>
      <c r="C15637">
        <f t="shared" si="244"/>
        <v>26</v>
      </c>
      <c r="D15637" t="str">
        <f>+VLOOKUP(base[[#This Row],[key]],Tabla2[[key]:[Homologado]],4,0)</f>
        <v>TNS</v>
      </c>
    </row>
    <row r="15638" spans="1:4" x14ac:dyDescent="0.3">
      <c r="A15638" t="s">
        <v>2038</v>
      </c>
      <c r="B15638" t="s">
        <v>28610</v>
      </c>
      <c r="C15638">
        <f t="shared" si="244"/>
        <v>26</v>
      </c>
      <c r="D15638" t="str">
        <f>+VLOOKUP(base[[#This Row],[key]],Tabla2[[key]:[Homologado]],4,0)</f>
        <v>TNS</v>
      </c>
    </row>
    <row r="15639" spans="1:4" x14ac:dyDescent="0.3">
      <c r="A15639" t="s">
        <v>2039</v>
      </c>
      <c r="B15639" t="s">
        <v>28610</v>
      </c>
      <c r="C15639">
        <f t="shared" si="244"/>
        <v>26</v>
      </c>
      <c r="D15639" t="str">
        <f>+VLOOKUP(base[[#This Row],[key]],Tabla2[[key]:[Homologado]],4,0)</f>
        <v>TNS</v>
      </c>
    </row>
    <row r="15640" spans="1:4" x14ac:dyDescent="0.3">
      <c r="A15640" t="s">
        <v>2040</v>
      </c>
      <c r="B15640" t="s">
        <v>28610</v>
      </c>
      <c r="C15640">
        <f t="shared" si="244"/>
        <v>26</v>
      </c>
      <c r="D15640" t="str">
        <f>+VLOOKUP(base[[#This Row],[key]],Tabla2[[key]:[Homologado]],4,0)</f>
        <v>TNS</v>
      </c>
    </row>
    <row r="15641" spans="1:4" x14ac:dyDescent="0.3">
      <c r="A15641" t="s">
        <v>2041</v>
      </c>
      <c r="B15641" t="s">
        <v>28610</v>
      </c>
      <c r="C15641">
        <f t="shared" si="244"/>
        <v>26</v>
      </c>
      <c r="D15641" t="str">
        <f>+VLOOKUP(base[[#This Row],[key]],Tabla2[[key]:[Homologado]],4,0)</f>
        <v>TNS</v>
      </c>
    </row>
    <row r="15642" spans="1:4" x14ac:dyDescent="0.3">
      <c r="A15642" t="s">
        <v>3332</v>
      </c>
      <c r="B15642" t="s">
        <v>28610</v>
      </c>
      <c r="C15642">
        <f t="shared" si="244"/>
        <v>26</v>
      </c>
      <c r="D15642" t="str">
        <f>+VLOOKUP(base[[#This Row],[key]],Tabla2[[key]:[Homologado]],4,0)</f>
        <v>TNS</v>
      </c>
    </row>
    <row r="15643" spans="1:4" x14ac:dyDescent="0.3">
      <c r="A15643" t="s">
        <v>3495</v>
      </c>
      <c r="B15643" t="s">
        <v>28610</v>
      </c>
      <c r="C15643">
        <f t="shared" si="244"/>
        <v>26</v>
      </c>
      <c r="D15643" t="str">
        <f>+VLOOKUP(base[[#This Row],[key]],Tabla2[[key]:[Homologado]],4,0)</f>
        <v>TNS</v>
      </c>
    </row>
    <row r="15644" spans="1:4" x14ac:dyDescent="0.3">
      <c r="A15644" t="s">
        <v>2042</v>
      </c>
      <c r="B15644" t="s">
        <v>28610</v>
      </c>
      <c r="C15644">
        <f t="shared" si="244"/>
        <v>26</v>
      </c>
      <c r="D15644" t="str">
        <f>+VLOOKUP(base[[#This Row],[key]],Tabla2[[key]:[Homologado]],4,0)</f>
        <v>TNS</v>
      </c>
    </row>
    <row r="15645" spans="1:4" x14ac:dyDescent="0.3">
      <c r="A15645" t="s">
        <v>2043</v>
      </c>
      <c r="B15645" t="s">
        <v>28610</v>
      </c>
      <c r="C15645">
        <f t="shared" si="244"/>
        <v>26</v>
      </c>
      <c r="D15645" t="str">
        <f>+VLOOKUP(base[[#This Row],[key]],Tabla2[[key]:[Homologado]],4,0)</f>
        <v>TNS</v>
      </c>
    </row>
    <row r="15646" spans="1:4" x14ac:dyDescent="0.3">
      <c r="A15646" t="s">
        <v>2044</v>
      </c>
      <c r="B15646" t="s">
        <v>28610</v>
      </c>
      <c r="C15646">
        <f t="shared" si="244"/>
        <v>26</v>
      </c>
      <c r="D15646" t="str">
        <f>+VLOOKUP(base[[#This Row],[key]],Tabla2[[key]:[Homologado]],4,0)</f>
        <v>TNS</v>
      </c>
    </row>
    <row r="15647" spans="1:4" x14ac:dyDescent="0.3">
      <c r="A15647" t="s">
        <v>2045</v>
      </c>
      <c r="B15647" t="s">
        <v>28610</v>
      </c>
      <c r="C15647">
        <f t="shared" si="244"/>
        <v>26</v>
      </c>
      <c r="D15647" t="str">
        <f>+VLOOKUP(base[[#This Row],[key]],Tabla2[[key]:[Homologado]],4,0)</f>
        <v>TNS</v>
      </c>
    </row>
    <row r="15648" spans="1:4" x14ac:dyDescent="0.3">
      <c r="A15648" t="s">
        <v>2046</v>
      </c>
      <c r="B15648" t="s">
        <v>28610</v>
      </c>
      <c r="C15648">
        <f t="shared" si="244"/>
        <v>26</v>
      </c>
      <c r="D15648" t="str">
        <f>+VLOOKUP(base[[#This Row],[key]],Tabla2[[key]:[Homologado]],4,0)</f>
        <v>TNS</v>
      </c>
    </row>
    <row r="15649" spans="1:4" x14ac:dyDescent="0.3">
      <c r="A15649" t="s">
        <v>2047</v>
      </c>
      <c r="B15649" t="s">
        <v>28610</v>
      </c>
      <c r="C15649">
        <f t="shared" si="244"/>
        <v>26</v>
      </c>
      <c r="D15649" t="str">
        <f>+VLOOKUP(base[[#This Row],[key]],Tabla2[[key]:[Homologado]],4,0)</f>
        <v>TNS</v>
      </c>
    </row>
    <row r="15650" spans="1:4" x14ac:dyDescent="0.3">
      <c r="A15650" t="s">
        <v>2048</v>
      </c>
      <c r="B15650" t="s">
        <v>28610</v>
      </c>
      <c r="C15650">
        <f t="shared" si="244"/>
        <v>26</v>
      </c>
      <c r="D15650" t="str">
        <f>+VLOOKUP(base[[#This Row],[key]],Tabla2[[key]:[Homologado]],4,0)</f>
        <v>TNS</v>
      </c>
    </row>
    <row r="15651" spans="1:4" x14ac:dyDescent="0.3">
      <c r="A15651" t="s">
        <v>2049</v>
      </c>
      <c r="B15651" t="s">
        <v>28610</v>
      </c>
      <c r="C15651">
        <f t="shared" si="244"/>
        <v>26</v>
      </c>
      <c r="D15651" t="str">
        <f>+VLOOKUP(base[[#This Row],[key]],Tabla2[[key]:[Homologado]],4,0)</f>
        <v>TNS</v>
      </c>
    </row>
    <row r="15652" spans="1:4" x14ac:dyDescent="0.3">
      <c r="A15652" t="s">
        <v>2050</v>
      </c>
      <c r="B15652" t="s">
        <v>28610</v>
      </c>
      <c r="C15652">
        <f t="shared" si="244"/>
        <v>26</v>
      </c>
      <c r="D15652" t="str">
        <f>+VLOOKUP(base[[#This Row],[key]],Tabla2[[key]:[Homologado]],4,0)</f>
        <v>TNS</v>
      </c>
    </row>
    <row r="15653" spans="1:4" x14ac:dyDescent="0.3">
      <c r="A15653" t="s">
        <v>2056</v>
      </c>
      <c r="B15653" t="s">
        <v>28610</v>
      </c>
      <c r="C15653">
        <f t="shared" si="244"/>
        <v>26</v>
      </c>
      <c r="D15653" t="str">
        <f>+VLOOKUP(base[[#This Row],[key]],Tabla2[[key]:[Homologado]],4,0)</f>
        <v>TNS</v>
      </c>
    </row>
    <row r="15654" spans="1:4" x14ac:dyDescent="0.3">
      <c r="A15654" t="s">
        <v>2057</v>
      </c>
      <c r="B15654" t="s">
        <v>28610</v>
      </c>
      <c r="C15654">
        <f t="shared" si="244"/>
        <v>26</v>
      </c>
      <c r="D15654" t="str">
        <f>+VLOOKUP(base[[#This Row],[key]],Tabla2[[key]:[Homologado]],4,0)</f>
        <v>TNS</v>
      </c>
    </row>
    <row r="15655" spans="1:4" x14ac:dyDescent="0.3">
      <c r="A15655" t="s">
        <v>2058</v>
      </c>
      <c r="B15655" t="s">
        <v>28610</v>
      </c>
      <c r="C15655">
        <f t="shared" si="244"/>
        <v>26</v>
      </c>
      <c r="D15655" t="str">
        <f>+VLOOKUP(base[[#This Row],[key]],Tabla2[[key]:[Homologado]],4,0)</f>
        <v>TNS</v>
      </c>
    </row>
    <row r="15656" spans="1:4" x14ac:dyDescent="0.3">
      <c r="A15656" t="s">
        <v>3333</v>
      </c>
      <c r="B15656" t="s">
        <v>28610</v>
      </c>
      <c r="C15656">
        <f t="shared" si="244"/>
        <v>26</v>
      </c>
      <c r="D15656" t="str">
        <f>+VLOOKUP(base[[#This Row],[key]],Tabla2[[key]:[Homologado]],4,0)</f>
        <v>TNS</v>
      </c>
    </row>
    <row r="15657" spans="1:4" x14ac:dyDescent="0.3">
      <c r="A15657" t="s">
        <v>2059</v>
      </c>
      <c r="B15657" t="s">
        <v>28610</v>
      </c>
      <c r="C15657">
        <f t="shared" si="244"/>
        <v>26</v>
      </c>
      <c r="D15657" t="str">
        <f>+VLOOKUP(base[[#This Row],[key]],Tabla2[[key]:[Homologado]],4,0)</f>
        <v>TNS</v>
      </c>
    </row>
    <row r="15658" spans="1:4" x14ac:dyDescent="0.3">
      <c r="A15658" t="s">
        <v>2060</v>
      </c>
      <c r="B15658" t="s">
        <v>28610</v>
      </c>
      <c r="C15658">
        <f t="shared" si="244"/>
        <v>26</v>
      </c>
      <c r="D15658" t="str">
        <f>+VLOOKUP(base[[#This Row],[key]],Tabla2[[key]:[Homologado]],4,0)</f>
        <v>TNS</v>
      </c>
    </row>
    <row r="15659" spans="1:4" x14ac:dyDescent="0.3">
      <c r="A15659" t="s">
        <v>2061</v>
      </c>
      <c r="B15659" t="s">
        <v>28610</v>
      </c>
      <c r="C15659">
        <f t="shared" si="244"/>
        <v>26</v>
      </c>
      <c r="D15659" t="str">
        <f>+VLOOKUP(base[[#This Row],[key]],Tabla2[[key]:[Homologado]],4,0)</f>
        <v>TNS</v>
      </c>
    </row>
    <row r="15660" spans="1:4" x14ac:dyDescent="0.3">
      <c r="A15660" t="s">
        <v>2063</v>
      </c>
      <c r="B15660" t="s">
        <v>28610</v>
      </c>
      <c r="C15660">
        <f t="shared" si="244"/>
        <v>26</v>
      </c>
      <c r="D15660" t="str">
        <f>+VLOOKUP(base[[#This Row],[key]],Tabla2[[key]:[Homologado]],4,0)</f>
        <v>TNS</v>
      </c>
    </row>
    <row r="15661" spans="1:4" x14ac:dyDescent="0.3">
      <c r="A15661" t="s">
        <v>2065</v>
      </c>
      <c r="B15661" t="s">
        <v>28610</v>
      </c>
      <c r="C15661">
        <f t="shared" si="244"/>
        <v>26</v>
      </c>
      <c r="D15661" t="str">
        <f>+VLOOKUP(base[[#This Row],[key]],Tabla2[[key]:[Homologado]],4,0)</f>
        <v>TNS</v>
      </c>
    </row>
    <row r="15662" spans="1:4" x14ac:dyDescent="0.3">
      <c r="A15662" t="s">
        <v>2066</v>
      </c>
      <c r="B15662" t="s">
        <v>28610</v>
      </c>
      <c r="C15662">
        <f t="shared" si="244"/>
        <v>26</v>
      </c>
      <c r="D15662" t="str">
        <f>+VLOOKUP(base[[#This Row],[key]],Tabla2[[key]:[Homologado]],4,0)</f>
        <v>TNS</v>
      </c>
    </row>
    <row r="15663" spans="1:4" x14ac:dyDescent="0.3">
      <c r="A15663" t="s">
        <v>2067</v>
      </c>
      <c r="B15663" t="s">
        <v>28610</v>
      </c>
      <c r="C15663">
        <f t="shared" si="244"/>
        <v>26</v>
      </c>
      <c r="D15663" t="str">
        <f>+VLOOKUP(base[[#This Row],[key]],Tabla2[[key]:[Homologado]],4,0)</f>
        <v>TNS</v>
      </c>
    </row>
    <row r="15664" spans="1:4" x14ac:dyDescent="0.3">
      <c r="A15664" t="s">
        <v>2068</v>
      </c>
      <c r="B15664" t="s">
        <v>28610</v>
      </c>
      <c r="C15664">
        <f t="shared" si="244"/>
        <v>26</v>
      </c>
      <c r="D15664" t="str">
        <f>+VLOOKUP(base[[#This Row],[key]],Tabla2[[key]:[Homologado]],4,0)</f>
        <v>TNS</v>
      </c>
    </row>
    <row r="15665" spans="1:4" x14ac:dyDescent="0.3">
      <c r="A15665" t="s">
        <v>2069</v>
      </c>
      <c r="B15665" t="s">
        <v>28610</v>
      </c>
      <c r="C15665">
        <f t="shared" si="244"/>
        <v>26</v>
      </c>
      <c r="D15665" t="str">
        <f>+VLOOKUP(base[[#This Row],[key]],Tabla2[[key]:[Homologado]],4,0)</f>
        <v>TNS</v>
      </c>
    </row>
    <row r="15666" spans="1:4" x14ac:dyDescent="0.3">
      <c r="A15666" t="s">
        <v>2070</v>
      </c>
      <c r="B15666" t="s">
        <v>28610</v>
      </c>
      <c r="C15666">
        <f t="shared" si="244"/>
        <v>26</v>
      </c>
      <c r="D15666" t="str">
        <f>+VLOOKUP(base[[#This Row],[key]],Tabla2[[key]:[Homologado]],4,0)</f>
        <v>TNS</v>
      </c>
    </row>
    <row r="15667" spans="1:4" x14ac:dyDescent="0.3">
      <c r="A15667" t="s">
        <v>2071</v>
      </c>
      <c r="B15667" t="s">
        <v>28610</v>
      </c>
      <c r="C15667">
        <f t="shared" si="244"/>
        <v>26</v>
      </c>
      <c r="D15667" t="str">
        <f>+VLOOKUP(base[[#This Row],[key]],Tabla2[[key]:[Homologado]],4,0)</f>
        <v>TNS</v>
      </c>
    </row>
    <row r="15668" spans="1:4" x14ac:dyDescent="0.3">
      <c r="A15668" t="s">
        <v>2072</v>
      </c>
      <c r="B15668" t="s">
        <v>28610</v>
      </c>
      <c r="C15668">
        <f t="shared" si="244"/>
        <v>26</v>
      </c>
      <c r="D15668" t="str">
        <f>+VLOOKUP(base[[#This Row],[key]],Tabla2[[key]:[Homologado]],4,0)</f>
        <v>TNS</v>
      </c>
    </row>
    <row r="15669" spans="1:4" x14ac:dyDescent="0.3">
      <c r="A15669" t="s">
        <v>2073</v>
      </c>
      <c r="B15669" t="s">
        <v>28610</v>
      </c>
      <c r="C15669">
        <f t="shared" si="244"/>
        <v>26</v>
      </c>
      <c r="D15669" t="str">
        <f>+VLOOKUP(base[[#This Row],[key]],Tabla2[[key]:[Homologado]],4,0)</f>
        <v>TNS</v>
      </c>
    </row>
    <row r="15670" spans="1:4" x14ac:dyDescent="0.3">
      <c r="A15670" t="s">
        <v>2074</v>
      </c>
      <c r="B15670" t="s">
        <v>28610</v>
      </c>
      <c r="C15670">
        <f t="shared" si="244"/>
        <v>26</v>
      </c>
      <c r="D15670" t="str">
        <f>+VLOOKUP(base[[#This Row],[key]],Tabla2[[key]:[Homologado]],4,0)</f>
        <v>TNS</v>
      </c>
    </row>
    <row r="15671" spans="1:4" x14ac:dyDescent="0.3">
      <c r="A15671" t="s">
        <v>2075</v>
      </c>
      <c r="B15671" t="s">
        <v>28610</v>
      </c>
      <c r="C15671">
        <f t="shared" si="244"/>
        <v>26</v>
      </c>
      <c r="D15671" t="str">
        <f>+VLOOKUP(base[[#This Row],[key]],Tabla2[[key]:[Homologado]],4,0)</f>
        <v>TNS</v>
      </c>
    </row>
    <row r="15672" spans="1:4" x14ac:dyDescent="0.3">
      <c r="A15672" t="s">
        <v>2076</v>
      </c>
      <c r="B15672" t="s">
        <v>28610</v>
      </c>
      <c r="C15672">
        <f t="shared" si="244"/>
        <v>26</v>
      </c>
      <c r="D15672" t="str">
        <f>+VLOOKUP(base[[#This Row],[key]],Tabla2[[key]:[Homologado]],4,0)</f>
        <v>TNS</v>
      </c>
    </row>
    <row r="15673" spans="1:4" x14ac:dyDescent="0.3">
      <c r="A15673" t="s">
        <v>2077</v>
      </c>
      <c r="B15673" t="s">
        <v>28610</v>
      </c>
      <c r="C15673">
        <f t="shared" si="244"/>
        <v>26</v>
      </c>
      <c r="D15673" t="str">
        <f>+VLOOKUP(base[[#This Row],[key]],Tabla2[[key]:[Homologado]],4,0)</f>
        <v>TNS</v>
      </c>
    </row>
    <row r="15674" spans="1:4" x14ac:dyDescent="0.3">
      <c r="A15674" t="s">
        <v>2078</v>
      </c>
      <c r="B15674" t="s">
        <v>28610</v>
      </c>
      <c r="C15674">
        <f t="shared" si="244"/>
        <v>26</v>
      </c>
      <c r="D15674" t="str">
        <f>+VLOOKUP(base[[#This Row],[key]],Tabla2[[key]:[Homologado]],4,0)</f>
        <v>TNS</v>
      </c>
    </row>
    <row r="15675" spans="1:4" x14ac:dyDescent="0.3">
      <c r="A15675" t="s">
        <v>2079</v>
      </c>
      <c r="B15675" t="s">
        <v>28610</v>
      </c>
      <c r="C15675">
        <f t="shared" si="244"/>
        <v>26</v>
      </c>
      <c r="D15675" t="str">
        <f>+VLOOKUP(base[[#This Row],[key]],Tabla2[[key]:[Homologado]],4,0)</f>
        <v>TNS</v>
      </c>
    </row>
    <row r="15676" spans="1:4" x14ac:dyDescent="0.3">
      <c r="A15676" t="s">
        <v>2080</v>
      </c>
      <c r="B15676" t="s">
        <v>28610</v>
      </c>
      <c r="C15676">
        <f t="shared" si="244"/>
        <v>26</v>
      </c>
      <c r="D15676" t="str">
        <f>+VLOOKUP(base[[#This Row],[key]],Tabla2[[key]:[Homologado]],4,0)</f>
        <v>TNS</v>
      </c>
    </row>
    <row r="15677" spans="1:4" x14ac:dyDescent="0.3">
      <c r="A15677" t="s">
        <v>2082</v>
      </c>
      <c r="B15677" t="s">
        <v>28610</v>
      </c>
      <c r="C15677">
        <f t="shared" si="244"/>
        <v>26</v>
      </c>
      <c r="D15677" t="str">
        <f>+VLOOKUP(base[[#This Row],[key]],Tabla2[[key]:[Homologado]],4,0)</f>
        <v>TNS</v>
      </c>
    </row>
    <row r="15678" spans="1:4" x14ac:dyDescent="0.3">
      <c r="A15678" t="s">
        <v>2083</v>
      </c>
      <c r="B15678" t="s">
        <v>28610</v>
      </c>
      <c r="C15678">
        <f t="shared" si="244"/>
        <v>26</v>
      </c>
      <c r="D15678" t="str">
        <f>+VLOOKUP(base[[#This Row],[key]],Tabla2[[key]:[Homologado]],4,0)</f>
        <v>TNS</v>
      </c>
    </row>
    <row r="15679" spans="1:4" x14ac:dyDescent="0.3">
      <c r="A15679" t="s">
        <v>2084</v>
      </c>
      <c r="B15679" t="s">
        <v>28610</v>
      </c>
      <c r="C15679">
        <f t="shared" si="244"/>
        <v>26</v>
      </c>
      <c r="D15679" t="str">
        <f>+VLOOKUP(base[[#This Row],[key]],Tabla2[[key]:[Homologado]],4,0)</f>
        <v>TNS</v>
      </c>
    </row>
    <row r="15680" spans="1:4" x14ac:dyDescent="0.3">
      <c r="A15680" t="s">
        <v>2085</v>
      </c>
      <c r="B15680" t="s">
        <v>28610</v>
      </c>
      <c r="C15680">
        <f t="shared" si="244"/>
        <v>26</v>
      </c>
      <c r="D15680" t="str">
        <f>+VLOOKUP(base[[#This Row],[key]],Tabla2[[key]:[Homologado]],4,0)</f>
        <v>TNS</v>
      </c>
    </row>
    <row r="15681" spans="1:4" x14ac:dyDescent="0.3">
      <c r="A15681" t="s">
        <v>2086</v>
      </c>
      <c r="B15681" t="s">
        <v>28610</v>
      </c>
      <c r="C15681">
        <f t="shared" si="244"/>
        <v>26</v>
      </c>
      <c r="D15681" t="str">
        <f>+VLOOKUP(base[[#This Row],[key]],Tabla2[[key]:[Homologado]],4,0)</f>
        <v>TNS</v>
      </c>
    </row>
    <row r="15682" spans="1:4" x14ac:dyDescent="0.3">
      <c r="A15682" t="s">
        <v>2087</v>
      </c>
      <c r="B15682" t="s">
        <v>28610</v>
      </c>
      <c r="C15682">
        <f t="shared" si="244"/>
        <v>26</v>
      </c>
      <c r="D15682" t="str">
        <f>+VLOOKUP(base[[#This Row],[key]],Tabla2[[key]:[Homologado]],4,0)</f>
        <v>TNS</v>
      </c>
    </row>
    <row r="15683" spans="1:4" x14ac:dyDescent="0.3">
      <c r="A15683" t="s">
        <v>2088</v>
      </c>
      <c r="B15683" t="s">
        <v>28610</v>
      </c>
      <c r="C15683">
        <f t="shared" si="244"/>
        <v>26</v>
      </c>
      <c r="D15683" t="str">
        <f>+VLOOKUP(base[[#This Row],[key]],Tabla2[[key]:[Homologado]],4,0)</f>
        <v>TNS</v>
      </c>
    </row>
    <row r="15684" spans="1:4" x14ac:dyDescent="0.3">
      <c r="A15684" t="s">
        <v>2089</v>
      </c>
      <c r="B15684" t="s">
        <v>28610</v>
      </c>
      <c r="C15684">
        <f t="shared" ref="C15684:C15747" si="245">+IF(B15684=B15683,C15683,C15683+1)</f>
        <v>26</v>
      </c>
      <c r="D15684" t="str">
        <f>+VLOOKUP(base[[#This Row],[key]],Tabla2[[key]:[Homologado]],4,0)</f>
        <v>TNS</v>
      </c>
    </row>
    <row r="15685" spans="1:4" x14ac:dyDescent="0.3">
      <c r="A15685" t="s">
        <v>2091</v>
      </c>
      <c r="B15685" t="s">
        <v>28610</v>
      </c>
      <c r="C15685">
        <f t="shared" si="245"/>
        <v>26</v>
      </c>
      <c r="D15685" t="str">
        <f>+VLOOKUP(base[[#This Row],[key]],Tabla2[[key]:[Homologado]],4,0)</f>
        <v>TNS</v>
      </c>
    </row>
    <row r="15686" spans="1:4" x14ac:dyDescent="0.3">
      <c r="A15686" t="s">
        <v>3334</v>
      </c>
      <c r="B15686" t="s">
        <v>28610</v>
      </c>
      <c r="C15686">
        <f t="shared" si="245"/>
        <v>26</v>
      </c>
      <c r="D15686" t="str">
        <f>+VLOOKUP(base[[#This Row],[key]],Tabla2[[key]:[Homologado]],4,0)</f>
        <v>TNS</v>
      </c>
    </row>
    <row r="15687" spans="1:4" x14ac:dyDescent="0.3">
      <c r="A15687" t="s">
        <v>2092</v>
      </c>
      <c r="B15687" t="s">
        <v>28610</v>
      </c>
      <c r="C15687">
        <f t="shared" si="245"/>
        <v>26</v>
      </c>
      <c r="D15687" t="str">
        <f>+VLOOKUP(base[[#This Row],[key]],Tabla2[[key]:[Homologado]],4,0)</f>
        <v>TNS</v>
      </c>
    </row>
    <row r="15688" spans="1:4" x14ac:dyDescent="0.3">
      <c r="A15688" t="s">
        <v>2093</v>
      </c>
      <c r="B15688" t="s">
        <v>28610</v>
      </c>
      <c r="C15688">
        <f t="shared" si="245"/>
        <v>26</v>
      </c>
      <c r="D15688" t="str">
        <f>+VLOOKUP(base[[#This Row],[key]],Tabla2[[key]:[Homologado]],4,0)</f>
        <v>TNS</v>
      </c>
    </row>
    <row r="15689" spans="1:4" x14ac:dyDescent="0.3">
      <c r="A15689" t="s">
        <v>2094</v>
      </c>
      <c r="B15689" t="s">
        <v>28610</v>
      </c>
      <c r="C15689">
        <f t="shared" si="245"/>
        <v>26</v>
      </c>
      <c r="D15689" t="str">
        <f>+VLOOKUP(base[[#This Row],[key]],Tabla2[[key]:[Homologado]],4,0)</f>
        <v>TNS</v>
      </c>
    </row>
    <row r="15690" spans="1:4" x14ac:dyDescent="0.3">
      <c r="A15690" t="s">
        <v>2095</v>
      </c>
      <c r="B15690" t="s">
        <v>28610</v>
      </c>
      <c r="C15690">
        <f t="shared" si="245"/>
        <v>26</v>
      </c>
      <c r="D15690" t="str">
        <f>+VLOOKUP(base[[#This Row],[key]],Tabla2[[key]:[Homologado]],4,0)</f>
        <v>TNS</v>
      </c>
    </row>
    <row r="15691" spans="1:4" x14ac:dyDescent="0.3">
      <c r="A15691" t="s">
        <v>2096</v>
      </c>
      <c r="B15691" t="s">
        <v>28610</v>
      </c>
      <c r="C15691">
        <f t="shared" si="245"/>
        <v>26</v>
      </c>
      <c r="D15691" t="str">
        <f>+VLOOKUP(base[[#This Row],[key]],Tabla2[[key]:[Homologado]],4,0)</f>
        <v>TNS</v>
      </c>
    </row>
    <row r="15692" spans="1:4" x14ac:dyDescent="0.3">
      <c r="A15692" t="s">
        <v>2097</v>
      </c>
      <c r="B15692" t="s">
        <v>28610</v>
      </c>
      <c r="C15692">
        <f t="shared" si="245"/>
        <v>26</v>
      </c>
      <c r="D15692" t="str">
        <f>+VLOOKUP(base[[#This Row],[key]],Tabla2[[key]:[Homologado]],4,0)</f>
        <v>TNS</v>
      </c>
    </row>
    <row r="15693" spans="1:4" x14ac:dyDescent="0.3">
      <c r="A15693" t="s">
        <v>2098</v>
      </c>
      <c r="B15693" t="s">
        <v>28610</v>
      </c>
      <c r="C15693">
        <f t="shared" si="245"/>
        <v>26</v>
      </c>
      <c r="D15693" t="str">
        <f>+VLOOKUP(base[[#This Row],[key]],Tabla2[[key]:[Homologado]],4,0)</f>
        <v>TNS</v>
      </c>
    </row>
    <row r="15694" spans="1:4" x14ac:dyDescent="0.3">
      <c r="A15694" t="s">
        <v>2099</v>
      </c>
      <c r="B15694" t="s">
        <v>28610</v>
      </c>
      <c r="C15694">
        <f t="shared" si="245"/>
        <v>26</v>
      </c>
      <c r="D15694" t="str">
        <f>+VLOOKUP(base[[#This Row],[key]],Tabla2[[key]:[Homologado]],4,0)</f>
        <v>TNS</v>
      </c>
    </row>
    <row r="15695" spans="1:4" x14ac:dyDescent="0.3">
      <c r="A15695" t="s">
        <v>2100</v>
      </c>
      <c r="B15695" t="s">
        <v>28610</v>
      </c>
      <c r="C15695">
        <f t="shared" si="245"/>
        <v>26</v>
      </c>
      <c r="D15695" t="str">
        <f>+VLOOKUP(base[[#This Row],[key]],Tabla2[[key]:[Homologado]],4,0)</f>
        <v>TNS</v>
      </c>
    </row>
    <row r="15696" spans="1:4" x14ac:dyDescent="0.3">
      <c r="A15696" t="s">
        <v>2101</v>
      </c>
      <c r="B15696" t="s">
        <v>28610</v>
      </c>
      <c r="C15696">
        <f t="shared" si="245"/>
        <v>26</v>
      </c>
      <c r="D15696" t="str">
        <f>+VLOOKUP(base[[#This Row],[key]],Tabla2[[key]:[Homologado]],4,0)</f>
        <v>TNS</v>
      </c>
    </row>
    <row r="15697" spans="1:4" x14ac:dyDescent="0.3">
      <c r="A15697" t="s">
        <v>2102</v>
      </c>
      <c r="B15697" t="s">
        <v>28610</v>
      </c>
      <c r="C15697">
        <f t="shared" si="245"/>
        <v>26</v>
      </c>
      <c r="D15697" t="str">
        <f>+VLOOKUP(base[[#This Row],[key]],Tabla2[[key]:[Homologado]],4,0)</f>
        <v>TNS</v>
      </c>
    </row>
    <row r="15698" spans="1:4" x14ac:dyDescent="0.3">
      <c r="A15698" t="s">
        <v>3335</v>
      </c>
      <c r="B15698" t="s">
        <v>28610</v>
      </c>
      <c r="C15698">
        <f t="shared" si="245"/>
        <v>26</v>
      </c>
      <c r="D15698" t="str">
        <f>+VLOOKUP(base[[#This Row],[key]],Tabla2[[key]:[Homologado]],4,0)</f>
        <v>TNS</v>
      </c>
    </row>
    <row r="15699" spans="1:4" x14ac:dyDescent="0.3">
      <c r="A15699" t="s">
        <v>2103</v>
      </c>
      <c r="B15699" t="s">
        <v>28610</v>
      </c>
      <c r="C15699">
        <f t="shared" si="245"/>
        <v>26</v>
      </c>
      <c r="D15699" t="str">
        <f>+VLOOKUP(base[[#This Row],[key]],Tabla2[[key]:[Homologado]],4,0)</f>
        <v>TNS</v>
      </c>
    </row>
    <row r="15700" spans="1:4" x14ac:dyDescent="0.3">
      <c r="A15700" t="s">
        <v>2104</v>
      </c>
      <c r="B15700" t="s">
        <v>28610</v>
      </c>
      <c r="C15700">
        <f t="shared" si="245"/>
        <v>26</v>
      </c>
      <c r="D15700" t="str">
        <f>+VLOOKUP(base[[#This Row],[key]],Tabla2[[key]:[Homologado]],4,0)</f>
        <v>TNS</v>
      </c>
    </row>
    <row r="15701" spans="1:4" x14ac:dyDescent="0.3">
      <c r="A15701" t="s">
        <v>2105</v>
      </c>
      <c r="B15701" t="s">
        <v>28610</v>
      </c>
      <c r="C15701">
        <f t="shared" si="245"/>
        <v>26</v>
      </c>
      <c r="D15701" t="str">
        <f>+VLOOKUP(base[[#This Row],[key]],Tabla2[[key]:[Homologado]],4,0)</f>
        <v>TNS</v>
      </c>
    </row>
    <row r="15702" spans="1:4" x14ac:dyDescent="0.3">
      <c r="A15702" t="s">
        <v>2106</v>
      </c>
      <c r="B15702" t="s">
        <v>28610</v>
      </c>
      <c r="C15702">
        <f t="shared" si="245"/>
        <v>26</v>
      </c>
      <c r="D15702" t="str">
        <f>+VLOOKUP(base[[#This Row],[key]],Tabla2[[key]:[Homologado]],4,0)</f>
        <v>TNS</v>
      </c>
    </row>
    <row r="15703" spans="1:4" x14ac:dyDescent="0.3">
      <c r="A15703" t="s">
        <v>2107</v>
      </c>
      <c r="B15703" t="s">
        <v>28610</v>
      </c>
      <c r="C15703">
        <f t="shared" si="245"/>
        <v>26</v>
      </c>
      <c r="D15703" t="str">
        <f>+VLOOKUP(base[[#This Row],[key]],Tabla2[[key]:[Homologado]],4,0)</f>
        <v>TNS</v>
      </c>
    </row>
    <row r="15704" spans="1:4" x14ac:dyDescent="0.3">
      <c r="A15704" t="s">
        <v>2109</v>
      </c>
      <c r="B15704" t="s">
        <v>28610</v>
      </c>
      <c r="C15704">
        <f t="shared" si="245"/>
        <v>26</v>
      </c>
      <c r="D15704" t="str">
        <f>+VLOOKUP(base[[#This Row],[key]],Tabla2[[key]:[Homologado]],4,0)</f>
        <v>TNS</v>
      </c>
    </row>
    <row r="15705" spans="1:4" x14ac:dyDescent="0.3">
      <c r="A15705" t="s">
        <v>3496</v>
      </c>
      <c r="B15705" t="s">
        <v>28610</v>
      </c>
      <c r="C15705">
        <f t="shared" si="245"/>
        <v>26</v>
      </c>
      <c r="D15705" t="str">
        <f>+VLOOKUP(base[[#This Row],[key]],Tabla2[[key]:[Homologado]],4,0)</f>
        <v>TNS</v>
      </c>
    </row>
    <row r="15706" spans="1:4" x14ac:dyDescent="0.3">
      <c r="A15706" t="s">
        <v>2110</v>
      </c>
      <c r="B15706" t="s">
        <v>28610</v>
      </c>
      <c r="C15706">
        <f t="shared" si="245"/>
        <v>26</v>
      </c>
      <c r="D15706" t="str">
        <f>+VLOOKUP(base[[#This Row],[key]],Tabla2[[key]:[Homologado]],4,0)</f>
        <v>TNS</v>
      </c>
    </row>
    <row r="15707" spans="1:4" x14ac:dyDescent="0.3">
      <c r="A15707" t="s">
        <v>2111</v>
      </c>
      <c r="B15707" t="s">
        <v>28610</v>
      </c>
      <c r="C15707">
        <f t="shared" si="245"/>
        <v>26</v>
      </c>
      <c r="D15707" t="str">
        <f>+VLOOKUP(base[[#This Row],[key]],Tabla2[[key]:[Homologado]],4,0)</f>
        <v>TNS</v>
      </c>
    </row>
    <row r="15708" spans="1:4" x14ac:dyDescent="0.3">
      <c r="A15708" t="s">
        <v>2112</v>
      </c>
      <c r="B15708" t="s">
        <v>28610</v>
      </c>
      <c r="C15708">
        <f t="shared" si="245"/>
        <v>26</v>
      </c>
      <c r="D15708" t="str">
        <f>+VLOOKUP(base[[#This Row],[key]],Tabla2[[key]:[Homologado]],4,0)</f>
        <v>TNS</v>
      </c>
    </row>
    <row r="15709" spans="1:4" x14ac:dyDescent="0.3">
      <c r="A15709" t="s">
        <v>2113</v>
      </c>
      <c r="B15709" t="s">
        <v>28610</v>
      </c>
      <c r="C15709">
        <f t="shared" si="245"/>
        <v>26</v>
      </c>
      <c r="D15709" t="str">
        <f>+VLOOKUP(base[[#This Row],[key]],Tabla2[[key]:[Homologado]],4,0)</f>
        <v>TNS</v>
      </c>
    </row>
    <row r="15710" spans="1:4" x14ac:dyDescent="0.3">
      <c r="A15710" t="s">
        <v>2116</v>
      </c>
      <c r="B15710" t="s">
        <v>28610</v>
      </c>
      <c r="C15710">
        <f t="shared" si="245"/>
        <v>26</v>
      </c>
      <c r="D15710" t="str">
        <f>+VLOOKUP(base[[#This Row],[key]],Tabla2[[key]:[Homologado]],4,0)</f>
        <v>TNS</v>
      </c>
    </row>
    <row r="15711" spans="1:4" x14ac:dyDescent="0.3">
      <c r="A15711" t="s">
        <v>2114</v>
      </c>
      <c r="B15711" t="s">
        <v>28610</v>
      </c>
      <c r="C15711">
        <f t="shared" si="245"/>
        <v>26</v>
      </c>
      <c r="D15711" t="str">
        <f>+VLOOKUP(base[[#This Row],[key]],Tabla2[[key]:[Homologado]],4,0)</f>
        <v>TNS</v>
      </c>
    </row>
    <row r="15712" spans="1:4" x14ac:dyDescent="0.3">
      <c r="A15712" t="s">
        <v>2115</v>
      </c>
      <c r="B15712" t="s">
        <v>28610</v>
      </c>
      <c r="C15712">
        <f t="shared" si="245"/>
        <v>26</v>
      </c>
      <c r="D15712" t="str">
        <f>+VLOOKUP(base[[#This Row],[key]],Tabla2[[key]:[Homologado]],4,0)</f>
        <v>TNS</v>
      </c>
    </row>
    <row r="15713" spans="1:4" x14ac:dyDescent="0.3">
      <c r="A15713" t="s">
        <v>2117</v>
      </c>
      <c r="B15713" t="s">
        <v>28610</v>
      </c>
      <c r="C15713">
        <f t="shared" si="245"/>
        <v>26</v>
      </c>
      <c r="D15713" t="str">
        <f>+VLOOKUP(base[[#This Row],[key]],Tabla2[[key]:[Homologado]],4,0)</f>
        <v>TNS</v>
      </c>
    </row>
    <row r="15714" spans="1:4" x14ac:dyDescent="0.3">
      <c r="A15714" t="s">
        <v>2118</v>
      </c>
      <c r="B15714" t="s">
        <v>28610</v>
      </c>
      <c r="C15714">
        <f t="shared" si="245"/>
        <v>26</v>
      </c>
      <c r="D15714" t="str">
        <f>+VLOOKUP(base[[#This Row],[key]],Tabla2[[key]:[Homologado]],4,0)</f>
        <v>TNS</v>
      </c>
    </row>
    <row r="15715" spans="1:4" x14ac:dyDescent="0.3">
      <c r="A15715" t="s">
        <v>2119</v>
      </c>
      <c r="B15715" t="s">
        <v>28610</v>
      </c>
      <c r="C15715">
        <f t="shared" si="245"/>
        <v>26</v>
      </c>
      <c r="D15715" t="str">
        <f>+VLOOKUP(base[[#This Row],[key]],Tabla2[[key]:[Homologado]],4,0)</f>
        <v>TNS</v>
      </c>
    </row>
    <row r="15716" spans="1:4" x14ac:dyDescent="0.3">
      <c r="A15716" t="s">
        <v>2120</v>
      </c>
      <c r="B15716" t="s">
        <v>28610</v>
      </c>
      <c r="C15716">
        <f t="shared" si="245"/>
        <v>26</v>
      </c>
      <c r="D15716" t="str">
        <f>+VLOOKUP(base[[#This Row],[key]],Tabla2[[key]:[Homologado]],4,0)</f>
        <v>TNS</v>
      </c>
    </row>
    <row r="15717" spans="1:4" x14ac:dyDescent="0.3">
      <c r="A15717" t="s">
        <v>2121</v>
      </c>
      <c r="B15717" t="s">
        <v>28610</v>
      </c>
      <c r="C15717">
        <f t="shared" si="245"/>
        <v>26</v>
      </c>
      <c r="D15717" t="str">
        <f>+VLOOKUP(base[[#This Row],[key]],Tabla2[[key]:[Homologado]],4,0)</f>
        <v>TNS</v>
      </c>
    </row>
    <row r="15718" spans="1:4" x14ac:dyDescent="0.3">
      <c r="A15718" t="s">
        <v>2122</v>
      </c>
      <c r="B15718" t="s">
        <v>28610</v>
      </c>
      <c r="C15718">
        <f t="shared" si="245"/>
        <v>26</v>
      </c>
      <c r="D15718" t="str">
        <f>+VLOOKUP(base[[#This Row],[key]],Tabla2[[key]:[Homologado]],4,0)</f>
        <v>TNS</v>
      </c>
    </row>
    <row r="15719" spans="1:4" x14ac:dyDescent="0.3">
      <c r="A15719" t="s">
        <v>2123</v>
      </c>
      <c r="B15719" t="s">
        <v>28610</v>
      </c>
      <c r="C15719">
        <f t="shared" si="245"/>
        <v>26</v>
      </c>
      <c r="D15719" t="str">
        <f>+VLOOKUP(base[[#This Row],[key]],Tabla2[[key]:[Homologado]],4,0)</f>
        <v>TNS</v>
      </c>
    </row>
    <row r="15720" spans="1:4" x14ac:dyDescent="0.3">
      <c r="A15720" t="s">
        <v>2124</v>
      </c>
      <c r="B15720" t="s">
        <v>28610</v>
      </c>
      <c r="C15720">
        <f t="shared" si="245"/>
        <v>26</v>
      </c>
      <c r="D15720" t="str">
        <f>+VLOOKUP(base[[#This Row],[key]],Tabla2[[key]:[Homologado]],4,0)</f>
        <v>TNS</v>
      </c>
    </row>
    <row r="15721" spans="1:4" x14ac:dyDescent="0.3">
      <c r="A15721" t="s">
        <v>2125</v>
      </c>
      <c r="B15721" t="s">
        <v>28610</v>
      </c>
      <c r="C15721">
        <f t="shared" si="245"/>
        <v>26</v>
      </c>
      <c r="D15721" t="str">
        <f>+VLOOKUP(base[[#This Row],[key]],Tabla2[[key]:[Homologado]],4,0)</f>
        <v>TNS</v>
      </c>
    </row>
    <row r="15722" spans="1:4" x14ac:dyDescent="0.3">
      <c r="A15722" t="s">
        <v>2126</v>
      </c>
      <c r="B15722" t="s">
        <v>28610</v>
      </c>
      <c r="C15722">
        <f t="shared" si="245"/>
        <v>26</v>
      </c>
      <c r="D15722" t="str">
        <f>+VLOOKUP(base[[#This Row],[key]],Tabla2[[key]:[Homologado]],4,0)</f>
        <v>TNS</v>
      </c>
    </row>
    <row r="15723" spans="1:4" x14ac:dyDescent="0.3">
      <c r="A15723" t="s">
        <v>2127</v>
      </c>
      <c r="B15723" t="s">
        <v>28610</v>
      </c>
      <c r="C15723">
        <f t="shared" si="245"/>
        <v>26</v>
      </c>
      <c r="D15723" t="str">
        <f>+VLOOKUP(base[[#This Row],[key]],Tabla2[[key]:[Homologado]],4,0)</f>
        <v>TNS</v>
      </c>
    </row>
    <row r="15724" spans="1:4" x14ac:dyDescent="0.3">
      <c r="A15724" t="s">
        <v>2128</v>
      </c>
      <c r="B15724" t="s">
        <v>28610</v>
      </c>
      <c r="C15724">
        <f t="shared" si="245"/>
        <v>26</v>
      </c>
      <c r="D15724" t="str">
        <f>+VLOOKUP(base[[#This Row],[key]],Tabla2[[key]:[Homologado]],4,0)</f>
        <v>TNS</v>
      </c>
    </row>
    <row r="15725" spans="1:4" x14ac:dyDescent="0.3">
      <c r="A15725" t="s">
        <v>2129</v>
      </c>
      <c r="B15725" t="s">
        <v>28610</v>
      </c>
      <c r="C15725">
        <f t="shared" si="245"/>
        <v>26</v>
      </c>
      <c r="D15725" t="str">
        <f>+VLOOKUP(base[[#This Row],[key]],Tabla2[[key]:[Homologado]],4,0)</f>
        <v>TNS</v>
      </c>
    </row>
    <row r="15726" spans="1:4" x14ac:dyDescent="0.3">
      <c r="A15726" t="s">
        <v>2130</v>
      </c>
      <c r="B15726" t="s">
        <v>28610</v>
      </c>
      <c r="C15726">
        <f t="shared" si="245"/>
        <v>26</v>
      </c>
      <c r="D15726" t="str">
        <f>+VLOOKUP(base[[#This Row],[key]],Tabla2[[key]:[Homologado]],4,0)</f>
        <v>TNS</v>
      </c>
    </row>
    <row r="15727" spans="1:4" x14ac:dyDescent="0.3">
      <c r="A15727" t="s">
        <v>2131</v>
      </c>
      <c r="B15727" t="s">
        <v>28610</v>
      </c>
      <c r="C15727">
        <f t="shared" si="245"/>
        <v>26</v>
      </c>
      <c r="D15727" t="str">
        <f>+VLOOKUP(base[[#This Row],[key]],Tabla2[[key]:[Homologado]],4,0)</f>
        <v>TNS</v>
      </c>
    </row>
    <row r="15728" spans="1:4" x14ac:dyDescent="0.3">
      <c r="A15728" t="s">
        <v>2132</v>
      </c>
      <c r="B15728" t="s">
        <v>28610</v>
      </c>
      <c r="C15728">
        <f t="shared" si="245"/>
        <v>26</v>
      </c>
      <c r="D15728" t="str">
        <f>+VLOOKUP(base[[#This Row],[key]],Tabla2[[key]:[Homologado]],4,0)</f>
        <v>TNS</v>
      </c>
    </row>
    <row r="15729" spans="1:4" x14ac:dyDescent="0.3">
      <c r="A15729" t="s">
        <v>2133</v>
      </c>
      <c r="B15729" t="s">
        <v>28610</v>
      </c>
      <c r="C15729">
        <f t="shared" si="245"/>
        <v>26</v>
      </c>
      <c r="D15729" t="str">
        <f>+VLOOKUP(base[[#This Row],[key]],Tabla2[[key]:[Homologado]],4,0)</f>
        <v>TNS</v>
      </c>
    </row>
    <row r="15730" spans="1:4" x14ac:dyDescent="0.3">
      <c r="A15730" t="s">
        <v>2135</v>
      </c>
      <c r="B15730" t="s">
        <v>28610</v>
      </c>
      <c r="C15730">
        <f t="shared" si="245"/>
        <v>26</v>
      </c>
      <c r="D15730" t="str">
        <f>+VLOOKUP(base[[#This Row],[key]],Tabla2[[key]:[Homologado]],4,0)</f>
        <v>TNS</v>
      </c>
    </row>
    <row r="15731" spans="1:4" x14ac:dyDescent="0.3">
      <c r="A15731" t="s">
        <v>2136</v>
      </c>
      <c r="B15731" t="s">
        <v>28610</v>
      </c>
      <c r="C15731">
        <f t="shared" si="245"/>
        <v>26</v>
      </c>
      <c r="D15731" t="str">
        <f>+VLOOKUP(base[[#This Row],[key]],Tabla2[[key]:[Homologado]],4,0)</f>
        <v>TNS</v>
      </c>
    </row>
    <row r="15732" spans="1:4" x14ac:dyDescent="0.3">
      <c r="A15732" t="s">
        <v>2137</v>
      </c>
      <c r="B15732" t="s">
        <v>28610</v>
      </c>
      <c r="C15732">
        <f t="shared" si="245"/>
        <v>26</v>
      </c>
      <c r="D15732" t="str">
        <f>+VLOOKUP(base[[#This Row],[key]],Tabla2[[key]:[Homologado]],4,0)</f>
        <v>TNS</v>
      </c>
    </row>
    <row r="15733" spans="1:4" x14ac:dyDescent="0.3">
      <c r="A15733" t="s">
        <v>2138</v>
      </c>
      <c r="B15733" t="s">
        <v>28610</v>
      </c>
      <c r="C15733">
        <f t="shared" si="245"/>
        <v>26</v>
      </c>
      <c r="D15733" t="str">
        <f>+VLOOKUP(base[[#This Row],[key]],Tabla2[[key]:[Homologado]],4,0)</f>
        <v>TNS</v>
      </c>
    </row>
    <row r="15734" spans="1:4" x14ac:dyDescent="0.3">
      <c r="A15734" t="s">
        <v>2139</v>
      </c>
      <c r="B15734" t="s">
        <v>28610</v>
      </c>
      <c r="C15734">
        <f t="shared" si="245"/>
        <v>26</v>
      </c>
      <c r="D15734" t="str">
        <f>+VLOOKUP(base[[#This Row],[key]],Tabla2[[key]:[Homologado]],4,0)</f>
        <v>TNS</v>
      </c>
    </row>
    <row r="15735" spans="1:4" x14ac:dyDescent="0.3">
      <c r="A15735" t="s">
        <v>2140</v>
      </c>
      <c r="B15735" t="s">
        <v>28610</v>
      </c>
      <c r="C15735">
        <f t="shared" si="245"/>
        <v>26</v>
      </c>
      <c r="D15735" t="str">
        <f>+VLOOKUP(base[[#This Row],[key]],Tabla2[[key]:[Homologado]],4,0)</f>
        <v>TNS</v>
      </c>
    </row>
    <row r="15736" spans="1:4" x14ac:dyDescent="0.3">
      <c r="A15736" t="s">
        <v>2141</v>
      </c>
      <c r="B15736" t="s">
        <v>28610</v>
      </c>
      <c r="C15736">
        <f t="shared" si="245"/>
        <v>26</v>
      </c>
      <c r="D15736" t="str">
        <f>+VLOOKUP(base[[#This Row],[key]],Tabla2[[key]:[Homologado]],4,0)</f>
        <v>TNS</v>
      </c>
    </row>
    <row r="15737" spans="1:4" x14ac:dyDescent="0.3">
      <c r="A15737" t="s">
        <v>2142</v>
      </c>
      <c r="B15737" t="s">
        <v>28610</v>
      </c>
      <c r="C15737">
        <f t="shared" si="245"/>
        <v>26</v>
      </c>
      <c r="D15737" t="str">
        <f>+VLOOKUP(base[[#This Row],[key]],Tabla2[[key]:[Homologado]],4,0)</f>
        <v>TNS</v>
      </c>
    </row>
    <row r="15738" spans="1:4" x14ac:dyDescent="0.3">
      <c r="A15738" t="s">
        <v>3336</v>
      </c>
      <c r="B15738" t="s">
        <v>28610</v>
      </c>
      <c r="C15738">
        <f t="shared" si="245"/>
        <v>26</v>
      </c>
      <c r="D15738" t="str">
        <f>+VLOOKUP(base[[#This Row],[key]],Tabla2[[key]:[Homologado]],4,0)</f>
        <v>TNS</v>
      </c>
    </row>
    <row r="15739" spans="1:4" x14ac:dyDescent="0.3">
      <c r="A15739" t="s">
        <v>2143</v>
      </c>
      <c r="B15739" t="s">
        <v>28610</v>
      </c>
      <c r="C15739">
        <f t="shared" si="245"/>
        <v>26</v>
      </c>
      <c r="D15739" t="str">
        <f>+VLOOKUP(base[[#This Row],[key]],Tabla2[[key]:[Homologado]],4,0)</f>
        <v>TNS</v>
      </c>
    </row>
    <row r="15740" spans="1:4" x14ac:dyDescent="0.3">
      <c r="A15740" t="s">
        <v>2144</v>
      </c>
      <c r="B15740" t="s">
        <v>28610</v>
      </c>
      <c r="C15740">
        <f t="shared" si="245"/>
        <v>26</v>
      </c>
      <c r="D15740" t="str">
        <f>+VLOOKUP(base[[#This Row],[key]],Tabla2[[key]:[Homologado]],4,0)</f>
        <v>TNS</v>
      </c>
    </row>
    <row r="15741" spans="1:4" x14ac:dyDescent="0.3">
      <c r="A15741" t="s">
        <v>2145</v>
      </c>
      <c r="B15741" t="s">
        <v>28610</v>
      </c>
      <c r="C15741">
        <f t="shared" si="245"/>
        <v>26</v>
      </c>
      <c r="D15741" t="str">
        <f>+VLOOKUP(base[[#This Row],[key]],Tabla2[[key]:[Homologado]],4,0)</f>
        <v>TNS</v>
      </c>
    </row>
    <row r="15742" spans="1:4" x14ac:dyDescent="0.3">
      <c r="A15742" t="s">
        <v>2146</v>
      </c>
      <c r="B15742" t="s">
        <v>28610</v>
      </c>
      <c r="C15742">
        <f t="shared" si="245"/>
        <v>26</v>
      </c>
      <c r="D15742" t="str">
        <f>+VLOOKUP(base[[#This Row],[key]],Tabla2[[key]:[Homologado]],4,0)</f>
        <v>TNS</v>
      </c>
    </row>
    <row r="15743" spans="1:4" x14ac:dyDescent="0.3">
      <c r="A15743" t="s">
        <v>2147</v>
      </c>
      <c r="B15743" t="s">
        <v>28610</v>
      </c>
      <c r="C15743">
        <f t="shared" si="245"/>
        <v>26</v>
      </c>
      <c r="D15743" t="str">
        <f>+VLOOKUP(base[[#This Row],[key]],Tabla2[[key]:[Homologado]],4,0)</f>
        <v>TNS</v>
      </c>
    </row>
    <row r="15744" spans="1:4" x14ac:dyDescent="0.3">
      <c r="A15744" t="s">
        <v>3337</v>
      </c>
      <c r="B15744" t="s">
        <v>28610</v>
      </c>
      <c r="C15744">
        <f t="shared" si="245"/>
        <v>26</v>
      </c>
      <c r="D15744" t="str">
        <f>+VLOOKUP(base[[#This Row],[key]],Tabla2[[key]:[Homologado]],4,0)</f>
        <v>TNS</v>
      </c>
    </row>
    <row r="15745" spans="1:4" x14ac:dyDescent="0.3">
      <c r="A15745" t="s">
        <v>2148</v>
      </c>
      <c r="B15745" t="s">
        <v>28610</v>
      </c>
      <c r="C15745">
        <f t="shared" si="245"/>
        <v>26</v>
      </c>
      <c r="D15745" t="str">
        <f>+VLOOKUP(base[[#This Row],[key]],Tabla2[[key]:[Homologado]],4,0)</f>
        <v>TNS</v>
      </c>
    </row>
    <row r="15746" spans="1:4" x14ac:dyDescent="0.3">
      <c r="A15746" t="s">
        <v>2149</v>
      </c>
      <c r="B15746" t="s">
        <v>28610</v>
      </c>
      <c r="C15746">
        <f t="shared" si="245"/>
        <v>26</v>
      </c>
      <c r="D15746" t="str">
        <f>+VLOOKUP(base[[#This Row],[key]],Tabla2[[key]:[Homologado]],4,0)</f>
        <v>TNS</v>
      </c>
    </row>
    <row r="15747" spans="1:4" x14ac:dyDescent="0.3">
      <c r="A15747" t="s">
        <v>2151</v>
      </c>
      <c r="B15747" t="s">
        <v>28610</v>
      </c>
      <c r="C15747">
        <f t="shared" si="245"/>
        <v>26</v>
      </c>
      <c r="D15747" t="str">
        <f>+VLOOKUP(base[[#This Row],[key]],Tabla2[[key]:[Homologado]],4,0)</f>
        <v>TNS</v>
      </c>
    </row>
    <row r="15748" spans="1:4" x14ac:dyDescent="0.3">
      <c r="A15748" t="s">
        <v>2152</v>
      </c>
      <c r="B15748" t="s">
        <v>28610</v>
      </c>
      <c r="C15748">
        <f t="shared" ref="C15748:C15811" si="246">+IF(B15748=B15747,C15747,C15747+1)</f>
        <v>26</v>
      </c>
      <c r="D15748" t="str">
        <f>+VLOOKUP(base[[#This Row],[key]],Tabla2[[key]:[Homologado]],4,0)</f>
        <v>TNS</v>
      </c>
    </row>
    <row r="15749" spans="1:4" x14ac:dyDescent="0.3">
      <c r="A15749" t="s">
        <v>2153</v>
      </c>
      <c r="B15749" t="s">
        <v>28610</v>
      </c>
      <c r="C15749">
        <f t="shared" si="246"/>
        <v>26</v>
      </c>
      <c r="D15749" t="str">
        <f>+VLOOKUP(base[[#This Row],[key]],Tabla2[[key]:[Homologado]],4,0)</f>
        <v>TNS</v>
      </c>
    </row>
    <row r="15750" spans="1:4" x14ac:dyDescent="0.3">
      <c r="A15750" t="s">
        <v>2154</v>
      </c>
      <c r="B15750" t="s">
        <v>28610</v>
      </c>
      <c r="C15750">
        <f t="shared" si="246"/>
        <v>26</v>
      </c>
      <c r="D15750" t="str">
        <f>+VLOOKUP(base[[#This Row],[key]],Tabla2[[key]:[Homologado]],4,0)</f>
        <v>TNS</v>
      </c>
    </row>
    <row r="15751" spans="1:4" x14ac:dyDescent="0.3">
      <c r="A15751" t="s">
        <v>2157</v>
      </c>
      <c r="B15751" t="s">
        <v>28610</v>
      </c>
      <c r="C15751">
        <f t="shared" si="246"/>
        <v>26</v>
      </c>
      <c r="D15751" t="str">
        <f>+VLOOKUP(base[[#This Row],[key]],Tabla2[[key]:[Homologado]],4,0)</f>
        <v>TNS</v>
      </c>
    </row>
    <row r="15752" spans="1:4" x14ac:dyDescent="0.3">
      <c r="A15752" t="s">
        <v>2158</v>
      </c>
      <c r="B15752" t="s">
        <v>28610</v>
      </c>
      <c r="C15752">
        <f t="shared" si="246"/>
        <v>26</v>
      </c>
      <c r="D15752" t="str">
        <f>+VLOOKUP(base[[#This Row],[key]],Tabla2[[key]:[Homologado]],4,0)</f>
        <v>TNS</v>
      </c>
    </row>
    <row r="15753" spans="1:4" x14ac:dyDescent="0.3">
      <c r="A15753" t="s">
        <v>2159</v>
      </c>
      <c r="B15753" t="s">
        <v>28610</v>
      </c>
      <c r="C15753">
        <f t="shared" si="246"/>
        <v>26</v>
      </c>
      <c r="D15753" t="str">
        <f>+VLOOKUP(base[[#This Row],[key]],Tabla2[[key]:[Homologado]],4,0)</f>
        <v>TNS</v>
      </c>
    </row>
    <row r="15754" spans="1:4" x14ac:dyDescent="0.3">
      <c r="A15754" t="s">
        <v>2160</v>
      </c>
      <c r="B15754" t="s">
        <v>28610</v>
      </c>
      <c r="C15754">
        <f t="shared" si="246"/>
        <v>26</v>
      </c>
      <c r="D15754" t="str">
        <f>+VLOOKUP(base[[#This Row],[key]],Tabla2[[key]:[Homologado]],4,0)</f>
        <v>TNS</v>
      </c>
    </row>
    <row r="15755" spans="1:4" x14ac:dyDescent="0.3">
      <c r="A15755" t="s">
        <v>2161</v>
      </c>
      <c r="B15755" t="s">
        <v>28610</v>
      </c>
      <c r="C15755">
        <f t="shared" si="246"/>
        <v>26</v>
      </c>
      <c r="D15755" t="str">
        <f>+VLOOKUP(base[[#This Row],[key]],Tabla2[[key]:[Homologado]],4,0)</f>
        <v>TNS</v>
      </c>
    </row>
    <row r="15756" spans="1:4" x14ac:dyDescent="0.3">
      <c r="A15756" t="s">
        <v>2162</v>
      </c>
      <c r="B15756" t="s">
        <v>28610</v>
      </c>
      <c r="C15756">
        <f t="shared" si="246"/>
        <v>26</v>
      </c>
      <c r="D15756" t="str">
        <f>+VLOOKUP(base[[#This Row],[key]],Tabla2[[key]:[Homologado]],4,0)</f>
        <v>TNS</v>
      </c>
    </row>
    <row r="15757" spans="1:4" x14ac:dyDescent="0.3">
      <c r="A15757" t="s">
        <v>3497</v>
      </c>
      <c r="B15757" t="s">
        <v>28610</v>
      </c>
      <c r="C15757">
        <f t="shared" si="246"/>
        <v>26</v>
      </c>
      <c r="D15757" t="str">
        <f>+VLOOKUP(base[[#This Row],[key]],Tabla2[[key]:[Homologado]],4,0)</f>
        <v>TNS</v>
      </c>
    </row>
    <row r="15758" spans="1:4" x14ac:dyDescent="0.3">
      <c r="A15758" t="s">
        <v>3498</v>
      </c>
      <c r="B15758" t="s">
        <v>28610</v>
      </c>
      <c r="C15758">
        <f t="shared" si="246"/>
        <v>26</v>
      </c>
      <c r="D15758" t="str">
        <f>+VLOOKUP(base[[#This Row],[key]],Tabla2[[key]:[Homologado]],4,0)</f>
        <v>TNS</v>
      </c>
    </row>
    <row r="15759" spans="1:4" x14ac:dyDescent="0.3">
      <c r="A15759" t="s">
        <v>2163</v>
      </c>
      <c r="B15759" t="s">
        <v>28610</v>
      </c>
      <c r="C15759">
        <f t="shared" si="246"/>
        <v>26</v>
      </c>
      <c r="D15759" t="str">
        <f>+VLOOKUP(base[[#This Row],[key]],Tabla2[[key]:[Homologado]],4,0)</f>
        <v>TNS</v>
      </c>
    </row>
    <row r="15760" spans="1:4" x14ac:dyDescent="0.3">
      <c r="A15760" t="s">
        <v>2164</v>
      </c>
      <c r="B15760" t="s">
        <v>28610</v>
      </c>
      <c r="C15760">
        <f t="shared" si="246"/>
        <v>26</v>
      </c>
      <c r="D15760" t="str">
        <f>+VLOOKUP(base[[#This Row],[key]],Tabla2[[key]:[Homologado]],4,0)</f>
        <v>TNS</v>
      </c>
    </row>
    <row r="15761" spans="1:4" x14ac:dyDescent="0.3">
      <c r="A15761" t="s">
        <v>3499</v>
      </c>
      <c r="B15761" t="s">
        <v>28610</v>
      </c>
      <c r="C15761">
        <f t="shared" si="246"/>
        <v>26</v>
      </c>
      <c r="D15761" t="str">
        <f>+VLOOKUP(base[[#This Row],[key]],Tabla2[[key]:[Homologado]],4,0)</f>
        <v>TNS</v>
      </c>
    </row>
    <row r="15762" spans="1:4" x14ac:dyDescent="0.3">
      <c r="A15762" t="s">
        <v>2165</v>
      </c>
      <c r="B15762" t="s">
        <v>28610</v>
      </c>
      <c r="C15762">
        <f t="shared" si="246"/>
        <v>26</v>
      </c>
      <c r="D15762" t="str">
        <f>+VLOOKUP(base[[#This Row],[key]],Tabla2[[key]:[Homologado]],4,0)</f>
        <v>TNS</v>
      </c>
    </row>
    <row r="15763" spans="1:4" x14ac:dyDescent="0.3">
      <c r="A15763" t="s">
        <v>2166</v>
      </c>
      <c r="B15763" t="s">
        <v>28610</v>
      </c>
      <c r="C15763">
        <f t="shared" si="246"/>
        <v>26</v>
      </c>
      <c r="D15763" t="str">
        <f>+VLOOKUP(base[[#This Row],[key]],Tabla2[[key]:[Homologado]],4,0)</f>
        <v>TNS</v>
      </c>
    </row>
    <row r="15764" spans="1:4" x14ac:dyDescent="0.3">
      <c r="A15764" t="s">
        <v>2167</v>
      </c>
      <c r="B15764" t="s">
        <v>28610</v>
      </c>
      <c r="C15764">
        <f t="shared" si="246"/>
        <v>26</v>
      </c>
      <c r="D15764" t="str">
        <f>+VLOOKUP(base[[#This Row],[key]],Tabla2[[key]:[Homologado]],4,0)</f>
        <v>TNS</v>
      </c>
    </row>
    <row r="15765" spans="1:4" x14ac:dyDescent="0.3">
      <c r="A15765" t="s">
        <v>2168</v>
      </c>
      <c r="B15765" t="s">
        <v>28610</v>
      </c>
      <c r="C15765">
        <f t="shared" si="246"/>
        <v>26</v>
      </c>
      <c r="D15765" t="str">
        <f>+VLOOKUP(base[[#This Row],[key]],Tabla2[[key]:[Homologado]],4,0)</f>
        <v>TNS</v>
      </c>
    </row>
    <row r="15766" spans="1:4" x14ac:dyDescent="0.3">
      <c r="A15766" t="s">
        <v>2169</v>
      </c>
      <c r="B15766" t="s">
        <v>28610</v>
      </c>
      <c r="C15766">
        <f t="shared" si="246"/>
        <v>26</v>
      </c>
      <c r="D15766" t="str">
        <f>+VLOOKUP(base[[#This Row],[key]],Tabla2[[key]:[Homologado]],4,0)</f>
        <v>TNS</v>
      </c>
    </row>
    <row r="15767" spans="1:4" x14ac:dyDescent="0.3">
      <c r="A15767" t="s">
        <v>2170</v>
      </c>
      <c r="B15767" t="s">
        <v>28610</v>
      </c>
      <c r="C15767">
        <f t="shared" si="246"/>
        <v>26</v>
      </c>
      <c r="D15767" t="str">
        <f>+VLOOKUP(base[[#This Row],[key]],Tabla2[[key]:[Homologado]],4,0)</f>
        <v>TNS</v>
      </c>
    </row>
    <row r="15768" spans="1:4" x14ac:dyDescent="0.3">
      <c r="A15768" t="s">
        <v>2171</v>
      </c>
      <c r="B15768" t="s">
        <v>28610</v>
      </c>
      <c r="C15768">
        <f t="shared" si="246"/>
        <v>26</v>
      </c>
      <c r="D15768" t="str">
        <f>+VLOOKUP(base[[#This Row],[key]],Tabla2[[key]:[Homologado]],4,0)</f>
        <v>TNS</v>
      </c>
    </row>
    <row r="15769" spans="1:4" x14ac:dyDescent="0.3">
      <c r="A15769" t="s">
        <v>2172</v>
      </c>
      <c r="B15769" t="s">
        <v>28610</v>
      </c>
      <c r="C15769">
        <f t="shared" si="246"/>
        <v>26</v>
      </c>
      <c r="D15769" t="str">
        <f>+VLOOKUP(base[[#This Row],[key]],Tabla2[[key]:[Homologado]],4,0)</f>
        <v>TNS</v>
      </c>
    </row>
    <row r="15770" spans="1:4" x14ac:dyDescent="0.3">
      <c r="A15770" t="s">
        <v>2173</v>
      </c>
      <c r="B15770" t="s">
        <v>28610</v>
      </c>
      <c r="C15770">
        <f t="shared" si="246"/>
        <v>26</v>
      </c>
      <c r="D15770" t="str">
        <f>+VLOOKUP(base[[#This Row],[key]],Tabla2[[key]:[Homologado]],4,0)</f>
        <v>TNS</v>
      </c>
    </row>
    <row r="15771" spans="1:4" x14ac:dyDescent="0.3">
      <c r="A15771" t="s">
        <v>2174</v>
      </c>
      <c r="B15771" t="s">
        <v>28610</v>
      </c>
      <c r="C15771">
        <f t="shared" si="246"/>
        <v>26</v>
      </c>
      <c r="D15771" t="str">
        <f>+VLOOKUP(base[[#This Row],[key]],Tabla2[[key]:[Homologado]],4,0)</f>
        <v>TNS</v>
      </c>
    </row>
    <row r="15772" spans="1:4" x14ac:dyDescent="0.3">
      <c r="A15772" t="s">
        <v>2176</v>
      </c>
      <c r="B15772" t="s">
        <v>28610</v>
      </c>
      <c r="C15772">
        <f t="shared" si="246"/>
        <v>26</v>
      </c>
      <c r="D15772" t="str">
        <f>+VLOOKUP(base[[#This Row],[key]],Tabla2[[key]:[Homologado]],4,0)</f>
        <v>TNS</v>
      </c>
    </row>
    <row r="15773" spans="1:4" x14ac:dyDescent="0.3">
      <c r="A15773" t="s">
        <v>3500</v>
      </c>
      <c r="B15773" t="s">
        <v>28610</v>
      </c>
      <c r="C15773">
        <f t="shared" si="246"/>
        <v>26</v>
      </c>
      <c r="D15773" t="str">
        <f>+VLOOKUP(base[[#This Row],[key]],Tabla2[[key]:[Homologado]],4,0)</f>
        <v>TNS</v>
      </c>
    </row>
    <row r="15774" spans="1:4" x14ac:dyDescent="0.3">
      <c r="A15774" t="s">
        <v>2177</v>
      </c>
      <c r="B15774" t="s">
        <v>28610</v>
      </c>
      <c r="C15774">
        <f t="shared" si="246"/>
        <v>26</v>
      </c>
      <c r="D15774" t="str">
        <f>+VLOOKUP(base[[#This Row],[key]],Tabla2[[key]:[Homologado]],4,0)</f>
        <v>TNS</v>
      </c>
    </row>
    <row r="15775" spans="1:4" x14ac:dyDescent="0.3">
      <c r="A15775" t="s">
        <v>2178</v>
      </c>
      <c r="B15775" t="s">
        <v>28610</v>
      </c>
      <c r="C15775">
        <f t="shared" si="246"/>
        <v>26</v>
      </c>
      <c r="D15775" t="str">
        <f>+VLOOKUP(base[[#This Row],[key]],Tabla2[[key]:[Homologado]],4,0)</f>
        <v>TNS</v>
      </c>
    </row>
    <row r="15776" spans="1:4" x14ac:dyDescent="0.3">
      <c r="A15776" t="s">
        <v>2179</v>
      </c>
      <c r="B15776" t="s">
        <v>28610</v>
      </c>
      <c r="C15776">
        <f t="shared" si="246"/>
        <v>26</v>
      </c>
      <c r="D15776" t="str">
        <f>+VLOOKUP(base[[#This Row],[key]],Tabla2[[key]:[Homologado]],4,0)</f>
        <v>TNS</v>
      </c>
    </row>
    <row r="15777" spans="1:4" x14ac:dyDescent="0.3">
      <c r="A15777" t="s">
        <v>2180</v>
      </c>
      <c r="B15777" t="s">
        <v>28610</v>
      </c>
      <c r="C15777">
        <f t="shared" si="246"/>
        <v>26</v>
      </c>
      <c r="D15777" t="str">
        <f>+VLOOKUP(base[[#This Row],[key]],Tabla2[[key]:[Homologado]],4,0)</f>
        <v>TNS</v>
      </c>
    </row>
    <row r="15778" spans="1:4" x14ac:dyDescent="0.3">
      <c r="A15778" t="s">
        <v>2181</v>
      </c>
      <c r="B15778" t="s">
        <v>28610</v>
      </c>
      <c r="C15778">
        <f t="shared" si="246"/>
        <v>26</v>
      </c>
      <c r="D15778" t="str">
        <f>+VLOOKUP(base[[#This Row],[key]],Tabla2[[key]:[Homologado]],4,0)</f>
        <v>TNS</v>
      </c>
    </row>
    <row r="15779" spans="1:4" x14ac:dyDescent="0.3">
      <c r="A15779" t="s">
        <v>2182</v>
      </c>
      <c r="B15779" t="s">
        <v>28610</v>
      </c>
      <c r="C15779">
        <f t="shared" si="246"/>
        <v>26</v>
      </c>
      <c r="D15779" t="str">
        <f>+VLOOKUP(base[[#This Row],[key]],Tabla2[[key]:[Homologado]],4,0)</f>
        <v>TNS</v>
      </c>
    </row>
    <row r="15780" spans="1:4" x14ac:dyDescent="0.3">
      <c r="A15780" t="s">
        <v>2185</v>
      </c>
      <c r="B15780" t="s">
        <v>28610</v>
      </c>
      <c r="C15780">
        <f t="shared" si="246"/>
        <v>26</v>
      </c>
      <c r="D15780" t="str">
        <f>+VLOOKUP(base[[#This Row],[key]],Tabla2[[key]:[Homologado]],4,0)</f>
        <v>TNS</v>
      </c>
    </row>
    <row r="15781" spans="1:4" x14ac:dyDescent="0.3">
      <c r="A15781" t="s">
        <v>2186</v>
      </c>
      <c r="B15781" t="s">
        <v>28610</v>
      </c>
      <c r="C15781">
        <f t="shared" si="246"/>
        <v>26</v>
      </c>
      <c r="D15781" t="str">
        <f>+VLOOKUP(base[[#This Row],[key]],Tabla2[[key]:[Homologado]],4,0)</f>
        <v>TNS</v>
      </c>
    </row>
    <row r="15782" spans="1:4" x14ac:dyDescent="0.3">
      <c r="A15782" t="s">
        <v>2187</v>
      </c>
      <c r="B15782" t="s">
        <v>28610</v>
      </c>
      <c r="C15782">
        <f t="shared" si="246"/>
        <v>26</v>
      </c>
      <c r="D15782" t="str">
        <f>+VLOOKUP(base[[#This Row],[key]],Tabla2[[key]:[Homologado]],4,0)</f>
        <v>TNS</v>
      </c>
    </row>
    <row r="15783" spans="1:4" x14ac:dyDescent="0.3">
      <c r="A15783" t="s">
        <v>2189</v>
      </c>
      <c r="B15783" t="s">
        <v>28610</v>
      </c>
      <c r="C15783">
        <f t="shared" si="246"/>
        <v>26</v>
      </c>
      <c r="D15783" t="str">
        <f>+VLOOKUP(base[[#This Row],[key]],Tabla2[[key]:[Homologado]],4,0)</f>
        <v>TNS</v>
      </c>
    </row>
    <row r="15784" spans="1:4" x14ac:dyDescent="0.3">
      <c r="A15784" t="s">
        <v>2190</v>
      </c>
      <c r="B15784" t="s">
        <v>28610</v>
      </c>
      <c r="C15784">
        <f t="shared" si="246"/>
        <v>26</v>
      </c>
      <c r="D15784" t="str">
        <f>+VLOOKUP(base[[#This Row],[key]],Tabla2[[key]:[Homologado]],4,0)</f>
        <v>TNS</v>
      </c>
    </row>
    <row r="15785" spans="1:4" x14ac:dyDescent="0.3">
      <c r="A15785" t="s">
        <v>2191</v>
      </c>
      <c r="B15785" t="s">
        <v>28610</v>
      </c>
      <c r="C15785">
        <f t="shared" si="246"/>
        <v>26</v>
      </c>
      <c r="D15785" t="str">
        <f>+VLOOKUP(base[[#This Row],[key]],Tabla2[[key]:[Homologado]],4,0)</f>
        <v>TNS</v>
      </c>
    </row>
    <row r="15786" spans="1:4" x14ac:dyDescent="0.3">
      <c r="A15786" t="s">
        <v>2192</v>
      </c>
      <c r="B15786" t="s">
        <v>28610</v>
      </c>
      <c r="C15786">
        <f t="shared" si="246"/>
        <v>26</v>
      </c>
      <c r="D15786" t="str">
        <f>+VLOOKUP(base[[#This Row],[key]],Tabla2[[key]:[Homologado]],4,0)</f>
        <v>TNS</v>
      </c>
    </row>
    <row r="15787" spans="1:4" x14ac:dyDescent="0.3">
      <c r="A15787" t="s">
        <v>3501</v>
      </c>
      <c r="B15787" t="s">
        <v>28610</v>
      </c>
      <c r="C15787">
        <f t="shared" si="246"/>
        <v>26</v>
      </c>
      <c r="D15787" t="str">
        <f>+VLOOKUP(base[[#This Row],[key]],Tabla2[[key]:[Homologado]],4,0)</f>
        <v>TNS</v>
      </c>
    </row>
    <row r="15788" spans="1:4" x14ac:dyDescent="0.3">
      <c r="A15788" t="s">
        <v>3502</v>
      </c>
      <c r="B15788" t="s">
        <v>28610</v>
      </c>
      <c r="C15788">
        <f t="shared" si="246"/>
        <v>26</v>
      </c>
      <c r="D15788" t="str">
        <f>+VLOOKUP(base[[#This Row],[key]],Tabla2[[key]:[Homologado]],4,0)</f>
        <v>TNS</v>
      </c>
    </row>
    <row r="15789" spans="1:4" x14ac:dyDescent="0.3">
      <c r="A15789" t="s">
        <v>32340</v>
      </c>
      <c r="B15789" t="s">
        <v>28610</v>
      </c>
      <c r="C15789">
        <f t="shared" si="246"/>
        <v>26</v>
      </c>
      <c r="D15789" t="str">
        <f>+VLOOKUP(base[[#This Row],[key]],Tabla2[[key]:[Homologado]],4,0)</f>
        <v>TNS</v>
      </c>
    </row>
    <row r="15790" spans="1:4" x14ac:dyDescent="0.3">
      <c r="A15790" t="s">
        <v>32341</v>
      </c>
      <c r="B15790" t="s">
        <v>28610</v>
      </c>
      <c r="C15790">
        <f t="shared" si="246"/>
        <v>26</v>
      </c>
      <c r="D15790" t="str">
        <f>+VLOOKUP(base[[#This Row],[key]],Tabla2[[key]:[Homologado]],4,0)</f>
        <v>TNS</v>
      </c>
    </row>
    <row r="15791" spans="1:4" x14ac:dyDescent="0.3">
      <c r="A15791" t="s">
        <v>32342</v>
      </c>
      <c r="B15791" t="s">
        <v>28610</v>
      </c>
      <c r="C15791">
        <f t="shared" si="246"/>
        <v>26</v>
      </c>
      <c r="D15791" t="str">
        <f>+VLOOKUP(base[[#This Row],[key]],Tabla2[[key]:[Homologado]],4,0)</f>
        <v>TNS</v>
      </c>
    </row>
    <row r="15792" spans="1:4" x14ac:dyDescent="0.3">
      <c r="A15792" t="s">
        <v>32343</v>
      </c>
      <c r="B15792" t="s">
        <v>28610</v>
      </c>
      <c r="C15792">
        <f t="shared" si="246"/>
        <v>26</v>
      </c>
      <c r="D15792" t="str">
        <f>+VLOOKUP(base[[#This Row],[key]],Tabla2[[key]:[Homologado]],4,0)</f>
        <v>TNS</v>
      </c>
    </row>
    <row r="15793" spans="1:4" x14ac:dyDescent="0.3">
      <c r="A15793" t="s">
        <v>32344</v>
      </c>
      <c r="B15793" t="s">
        <v>28610</v>
      </c>
      <c r="C15793">
        <f t="shared" si="246"/>
        <v>26</v>
      </c>
      <c r="D15793" t="str">
        <f>+VLOOKUP(base[[#This Row],[key]],Tabla2[[key]:[Homologado]],4,0)</f>
        <v>TNS</v>
      </c>
    </row>
    <row r="15794" spans="1:4" x14ac:dyDescent="0.3">
      <c r="A15794" t="s">
        <v>32345</v>
      </c>
      <c r="B15794" t="s">
        <v>28610</v>
      </c>
      <c r="C15794">
        <f t="shared" si="246"/>
        <v>26</v>
      </c>
      <c r="D15794" t="str">
        <f>+VLOOKUP(base[[#This Row],[key]],Tabla2[[key]:[Homologado]],4,0)</f>
        <v>TNS</v>
      </c>
    </row>
    <row r="15795" spans="1:4" x14ac:dyDescent="0.3">
      <c r="A15795" t="s">
        <v>32346</v>
      </c>
      <c r="B15795" t="s">
        <v>28610</v>
      </c>
      <c r="C15795">
        <f t="shared" si="246"/>
        <v>26</v>
      </c>
      <c r="D15795" t="str">
        <f>+VLOOKUP(base[[#This Row],[key]],Tabla2[[key]:[Homologado]],4,0)</f>
        <v>TNS</v>
      </c>
    </row>
    <row r="15796" spans="1:4" x14ac:dyDescent="0.3">
      <c r="A15796" t="s">
        <v>3521</v>
      </c>
      <c r="B15796" t="s">
        <v>28610</v>
      </c>
      <c r="C15796">
        <f t="shared" si="246"/>
        <v>26</v>
      </c>
      <c r="D15796" t="str">
        <f>+VLOOKUP(base[[#This Row],[key]],Tabla2[[key]:[Homologado]],4,0)</f>
        <v>TNS</v>
      </c>
    </row>
    <row r="15797" spans="1:4" x14ac:dyDescent="0.3">
      <c r="A15797" t="s">
        <v>32347</v>
      </c>
      <c r="B15797" t="s">
        <v>28610</v>
      </c>
      <c r="C15797">
        <f t="shared" si="246"/>
        <v>26</v>
      </c>
      <c r="D15797" t="str">
        <f>+VLOOKUP(base[[#This Row],[key]],Tabla2[[key]:[Homologado]],4,0)</f>
        <v>TNS</v>
      </c>
    </row>
    <row r="15798" spans="1:4" x14ac:dyDescent="0.3">
      <c r="A15798" t="s">
        <v>32348</v>
      </c>
      <c r="B15798" t="s">
        <v>28610</v>
      </c>
      <c r="C15798">
        <f t="shared" si="246"/>
        <v>26</v>
      </c>
      <c r="D15798" t="str">
        <f>+VLOOKUP(base[[#This Row],[key]],Tabla2[[key]:[Homologado]],4,0)</f>
        <v>TNS</v>
      </c>
    </row>
    <row r="15799" spans="1:4" x14ac:dyDescent="0.3">
      <c r="A15799" t="s">
        <v>32349</v>
      </c>
      <c r="B15799" t="s">
        <v>28610</v>
      </c>
      <c r="C15799">
        <f t="shared" si="246"/>
        <v>26</v>
      </c>
      <c r="D15799" t="str">
        <f>+VLOOKUP(base[[#This Row],[key]],Tabla2[[key]:[Homologado]],4,0)</f>
        <v>TNS</v>
      </c>
    </row>
    <row r="15800" spans="1:4" x14ac:dyDescent="0.3">
      <c r="A15800" t="s">
        <v>32350</v>
      </c>
      <c r="B15800" t="s">
        <v>28610</v>
      </c>
      <c r="C15800">
        <f t="shared" si="246"/>
        <v>26</v>
      </c>
      <c r="D15800" t="str">
        <f>+VLOOKUP(base[[#This Row],[key]],Tabla2[[key]:[Homologado]],4,0)</f>
        <v>TNS</v>
      </c>
    </row>
    <row r="15801" spans="1:4" x14ac:dyDescent="0.3">
      <c r="A15801" t="s">
        <v>29183</v>
      </c>
      <c r="B15801" t="s">
        <v>28610</v>
      </c>
      <c r="C15801">
        <f t="shared" si="246"/>
        <v>26</v>
      </c>
      <c r="D15801" t="str">
        <f>+VLOOKUP(base[[#This Row],[key]],Tabla2[[key]:[Homologado]],4,0)</f>
        <v>TNS</v>
      </c>
    </row>
    <row r="15802" spans="1:4" x14ac:dyDescent="0.3">
      <c r="A15802" t="s">
        <v>32351</v>
      </c>
      <c r="B15802" t="s">
        <v>28610</v>
      </c>
      <c r="C15802">
        <f t="shared" si="246"/>
        <v>26</v>
      </c>
      <c r="D15802" t="str">
        <f>+VLOOKUP(base[[#This Row],[key]],Tabla2[[key]:[Homologado]],4,0)</f>
        <v>TNS</v>
      </c>
    </row>
    <row r="15803" spans="1:4" x14ac:dyDescent="0.3">
      <c r="A15803" t="s">
        <v>32352</v>
      </c>
      <c r="B15803" t="s">
        <v>28610</v>
      </c>
      <c r="C15803">
        <f t="shared" si="246"/>
        <v>26</v>
      </c>
      <c r="D15803" t="str">
        <f>+VLOOKUP(base[[#This Row],[key]],Tabla2[[key]:[Homologado]],4,0)</f>
        <v>TNS</v>
      </c>
    </row>
    <row r="15804" spans="1:4" x14ac:dyDescent="0.3">
      <c r="A15804" t="s">
        <v>32353</v>
      </c>
      <c r="B15804" t="s">
        <v>28610</v>
      </c>
      <c r="C15804">
        <f t="shared" si="246"/>
        <v>26</v>
      </c>
      <c r="D15804" t="str">
        <f>+VLOOKUP(base[[#This Row],[key]],Tabla2[[key]:[Homologado]],4,0)</f>
        <v>TNS</v>
      </c>
    </row>
    <row r="15805" spans="1:4" x14ac:dyDescent="0.3">
      <c r="A15805" t="s">
        <v>32354</v>
      </c>
      <c r="B15805" t="s">
        <v>28610</v>
      </c>
      <c r="C15805">
        <f t="shared" si="246"/>
        <v>26</v>
      </c>
      <c r="D15805" t="str">
        <f>+VLOOKUP(base[[#This Row],[key]],Tabla2[[key]:[Homologado]],4,0)</f>
        <v>TNS</v>
      </c>
    </row>
    <row r="15806" spans="1:4" x14ac:dyDescent="0.3">
      <c r="A15806" t="s">
        <v>32355</v>
      </c>
      <c r="B15806" t="s">
        <v>28610</v>
      </c>
      <c r="C15806">
        <f t="shared" si="246"/>
        <v>26</v>
      </c>
      <c r="D15806" t="str">
        <f>+VLOOKUP(base[[#This Row],[key]],Tabla2[[key]:[Homologado]],4,0)</f>
        <v>TNS</v>
      </c>
    </row>
    <row r="15807" spans="1:4" x14ac:dyDescent="0.3">
      <c r="A15807" t="s">
        <v>32356</v>
      </c>
      <c r="B15807" t="s">
        <v>28610</v>
      </c>
      <c r="C15807">
        <f t="shared" si="246"/>
        <v>26</v>
      </c>
      <c r="D15807" t="str">
        <f>+VLOOKUP(base[[#This Row],[key]],Tabla2[[key]:[Homologado]],4,0)</f>
        <v>TNS</v>
      </c>
    </row>
    <row r="15808" spans="1:4" x14ac:dyDescent="0.3">
      <c r="A15808" t="s">
        <v>32357</v>
      </c>
      <c r="B15808" t="s">
        <v>28610</v>
      </c>
      <c r="C15808">
        <f t="shared" si="246"/>
        <v>26</v>
      </c>
      <c r="D15808" t="str">
        <f>+VLOOKUP(base[[#This Row],[key]],Tabla2[[key]:[Homologado]],4,0)</f>
        <v>TNS</v>
      </c>
    </row>
    <row r="15809" spans="1:4" x14ac:dyDescent="0.3">
      <c r="A15809" t="s">
        <v>32358</v>
      </c>
      <c r="B15809" t="s">
        <v>28610</v>
      </c>
      <c r="C15809">
        <f t="shared" si="246"/>
        <v>26</v>
      </c>
      <c r="D15809" t="str">
        <f>+VLOOKUP(base[[#This Row],[key]],Tabla2[[key]:[Homologado]],4,0)</f>
        <v>TNS</v>
      </c>
    </row>
    <row r="15810" spans="1:4" x14ac:dyDescent="0.3">
      <c r="A15810" t="s">
        <v>32359</v>
      </c>
      <c r="B15810" t="s">
        <v>28610</v>
      </c>
      <c r="C15810">
        <f t="shared" si="246"/>
        <v>26</v>
      </c>
      <c r="D15810" t="str">
        <f>+VLOOKUP(base[[#This Row],[key]],Tabla2[[key]:[Homologado]],4,0)</f>
        <v>TNS</v>
      </c>
    </row>
    <row r="15811" spans="1:4" x14ac:dyDescent="0.3">
      <c r="A15811" t="s">
        <v>32360</v>
      </c>
      <c r="B15811" t="s">
        <v>28610</v>
      </c>
      <c r="C15811">
        <f t="shared" si="246"/>
        <v>26</v>
      </c>
      <c r="D15811" t="str">
        <f>+VLOOKUP(base[[#This Row],[key]],Tabla2[[key]:[Homologado]],4,0)</f>
        <v>TNS</v>
      </c>
    </row>
    <row r="15812" spans="1:4" x14ac:dyDescent="0.3">
      <c r="A15812" t="s">
        <v>32361</v>
      </c>
      <c r="B15812" t="s">
        <v>28610</v>
      </c>
      <c r="C15812">
        <f t="shared" ref="C15812:C15875" si="247">+IF(B15812=B15811,C15811,C15811+1)</f>
        <v>26</v>
      </c>
      <c r="D15812" t="str">
        <f>+VLOOKUP(base[[#This Row],[key]],Tabla2[[key]:[Homologado]],4,0)</f>
        <v>TNS</v>
      </c>
    </row>
    <row r="15813" spans="1:4" x14ac:dyDescent="0.3">
      <c r="A15813" t="s">
        <v>32362</v>
      </c>
      <c r="B15813" t="s">
        <v>28610</v>
      </c>
      <c r="C15813">
        <f t="shared" si="247"/>
        <v>26</v>
      </c>
      <c r="D15813" t="str">
        <f>+VLOOKUP(base[[#This Row],[key]],Tabla2[[key]:[Homologado]],4,0)</f>
        <v>TNS</v>
      </c>
    </row>
    <row r="15814" spans="1:4" x14ac:dyDescent="0.3">
      <c r="A15814" t="s">
        <v>32363</v>
      </c>
      <c r="B15814" t="s">
        <v>28610</v>
      </c>
      <c r="C15814">
        <f t="shared" si="247"/>
        <v>26</v>
      </c>
      <c r="D15814" t="str">
        <f>+VLOOKUP(base[[#This Row],[key]],Tabla2[[key]:[Homologado]],4,0)</f>
        <v>TNS</v>
      </c>
    </row>
    <row r="15815" spans="1:4" x14ac:dyDescent="0.3">
      <c r="A15815" t="s">
        <v>32364</v>
      </c>
      <c r="B15815" t="s">
        <v>28610</v>
      </c>
      <c r="C15815">
        <f t="shared" si="247"/>
        <v>26</v>
      </c>
      <c r="D15815" t="str">
        <f>+VLOOKUP(base[[#This Row],[key]],Tabla2[[key]:[Homologado]],4,0)</f>
        <v>TNS</v>
      </c>
    </row>
    <row r="15816" spans="1:4" x14ac:dyDescent="0.3">
      <c r="A15816" t="s">
        <v>2683</v>
      </c>
      <c r="B15816" t="s">
        <v>28610</v>
      </c>
      <c r="C15816">
        <f t="shared" si="247"/>
        <v>26</v>
      </c>
      <c r="D15816" t="str">
        <f>+VLOOKUP(base[[#This Row],[key]],Tabla2[[key]:[Homologado]],4,0)</f>
        <v>TNS</v>
      </c>
    </row>
    <row r="15817" spans="1:4" x14ac:dyDescent="0.3">
      <c r="A15817" t="s">
        <v>32365</v>
      </c>
      <c r="B15817" t="s">
        <v>28610</v>
      </c>
      <c r="C15817">
        <f t="shared" si="247"/>
        <v>26</v>
      </c>
      <c r="D15817" t="str">
        <f>+VLOOKUP(base[[#This Row],[key]],Tabla2[[key]:[Homologado]],4,0)</f>
        <v>TNS</v>
      </c>
    </row>
    <row r="15818" spans="1:4" x14ac:dyDescent="0.3">
      <c r="A15818" t="s">
        <v>32366</v>
      </c>
      <c r="B15818" t="s">
        <v>28610</v>
      </c>
      <c r="C15818">
        <f t="shared" si="247"/>
        <v>26</v>
      </c>
      <c r="D15818" t="str">
        <f>+VLOOKUP(base[[#This Row],[key]],Tabla2[[key]:[Homologado]],4,0)</f>
        <v>TNS</v>
      </c>
    </row>
    <row r="15819" spans="1:4" x14ac:dyDescent="0.3">
      <c r="A15819" t="s">
        <v>32367</v>
      </c>
      <c r="B15819" t="s">
        <v>28610</v>
      </c>
      <c r="C15819">
        <f t="shared" si="247"/>
        <v>26</v>
      </c>
      <c r="D15819" t="str">
        <f>+VLOOKUP(base[[#This Row],[key]],Tabla2[[key]:[Homologado]],4,0)</f>
        <v>TNS</v>
      </c>
    </row>
    <row r="15820" spans="1:4" x14ac:dyDescent="0.3">
      <c r="A15820" t="s">
        <v>32368</v>
      </c>
      <c r="B15820" t="s">
        <v>28610</v>
      </c>
      <c r="C15820">
        <f t="shared" si="247"/>
        <v>26</v>
      </c>
      <c r="D15820" t="str">
        <f>+VLOOKUP(base[[#This Row],[key]],Tabla2[[key]:[Homologado]],4,0)</f>
        <v>TNS</v>
      </c>
    </row>
    <row r="15821" spans="1:4" x14ac:dyDescent="0.3">
      <c r="A15821" t="s">
        <v>32369</v>
      </c>
      <c r="B15821" t="s">
        <v>28610</v>
      </c>
      <c r="C15821">
        <f t="shared" si="247"/>
        <v>26</v>
      </c>
      <c r="D15821" t="str">
        <f>+VLOOKUP(base[[#This Row],[key]],Tabla2[[key]:[Homologado]],4,0)</f>
        <v>TNS</v>
      </c>
    </row>
    <row r="15822" spans="1:4" x14ac:dyDescent="0.3">
      <c r="A15822" t="s">
        <v>32371</v>
      </c>
      <c r="B15822" t="s">
        <v>28610</v>
      </c>
      <c r="C15822">
        <f t="shared" si="247"/>
        <v>26</v>
      </c>
      <c r="D15822" t="str">
        <f>+VLOOKUP(base[[#This Row],[key]],Tabla2[[key]:[Homologado]],4,0)</f>
        <v>TNS</v>
      </c>
    </row>
    <row r="15823" spans="1:4" x14ac:dyDescent="0.3">
      <c r="A15823" t="s">
        <v>32372</v>
      </c>
      <c r="B15823" t="s">
        <v>28610</v>
      </c>
      <c r="C15823">
        <f t="shared" si="247"/>
        <v>26</v>
      </c>
      <c r="D15823" t="str">
        <f>+VLOOKUP(base[[#This Row],[key]],Tabla2[[key]:[Homologado]],4,0)</f>
        <v>TNS</v>
      </c>
    </row>
    <row r="15824" spans="1:4" x14ac:dyDescent="0.3">
      <c r="A15824" t="s">
        <v>32373</v>
      </c>
      <c r="B15824" t="s">
        <v>28610</v>
      </c>
      <c r="C15824">
        <f t="shared" si="247"/>
        <v>26</v>
      </c>
      <c r="D15824" t="str">
        <f>+VLOOKUP(base[[#This Row],[key]],Tabla2[[key]:[Homologado]],4,0)</f>
        <v>TNS</v>
      </c>
    </row>
    <row r="15825" spans="1:4" x14ac:dyDescent="0.3">
      <c r="A15825" t="s">
        <v>32374</v>
      </c>
      <c r="B15825" t="s">
        <v>28610</v>
      </c>
      <c r="C15825">
        <f t="shared" si="247"/>
        <v>26</v>
      </c>
      <c r="D15825" t="str">
        <f>+VLOOKUP(base[[#This Row],[key]],Tabla2[[key]:[Homologado]],4,0)</f>
        <v>TNS</v>
      </c>
    </row>
    <row r="15826" spans="1:4" x14ac:dyDescent="0.3">
      <c r="A15826" t="s">
        <v>32375</v>
      </c>
      <c r="B15826" t="s">
        <v>28610</v>
      </c>
      <c r="C15826">
        <f t="shared" si="247"/>
        <v>26</v>
      </c>
      <c r="D15826" t="str">
        <f>+VLOOKUP(base[[#This Row],[key]],Tabla2[[key]:[Homologado]],4,0)</f>
        <v>TNS</v>
      </c>
    </row>
    <row r="15827" spans="1:4" x14ac:dyDescent="0.3">
      <c r="A15827" t="s">
        <v>32376</v>
      </c>
      <c r="B15827" t="s">
        <v>28610</v>
      </c>
      <c r="C15827">
        <f t="shared" si="247"/>
        <v>26</v>
      </c>
      <c r="D15827" t="str">
        <f>+VLOOKUP(base[[#This Row],[key]],Tabla2[[key]:[Homologado]],4,0)</f>
        <v>TNS</v>
      </c>
    </row>
    <row r="15828" spans="1:4" x14ac:dyDescent="0.3">
      <c r="A15828" t="s">
        <v>32377</v>
      </c>
      <c r="B15828" t="s">
        <v>28610</v>
      </c>
      <c r="C15828">
        <f t="shared" si="247"/>
        <v>26</v>
      </c>
      <c r="D15828" t="str">
        <f>+VLOOKUP(base[[#This Row],[key]],Tabla2[[key]:[Homologado]],4,0)</f>
        <v>TNS</v>
      </c>
    </row>
    <row r="15829" spans="1:4" x14ac:dyDescent="0.3">
      <c r="A15829" t="s">
        <v>32378</v>
      </c>
      <c r="B15829" t="s">
        <v>28610</v>
      </c>
      <c r="C15829">
        <f t="shared" si="247"/>
        <v>26</v>
      </c>
      <c r="D15829" t="str">
        <f>+VLOOKUP(base[[#This Row],[key]],Tabla2[[key]:[Homologado]],4,0)</f>
        <v>TNS</v>
      </c>
    </row>
    <row r="15830" spans="1:4" x14ac:dyDescent="0.3">
      <c r="A15830" t="s">
        <v>32379</v>
      </c>
      <c r="B15830" t="s">
        <v>28610</v>
      </c>
      <c r="C15830">
        <f t="shared" si="247"/>
        <v>26</v>
      </c>
      <c r="D15830" t="str">
        <f>+VLOOKUP(base[[#This Row],[key]],Tabla2[[key]:[Homologado]],4,0)</f>
        <v>TNS</v>
      </c>
    </row>
    <row r="15831" spans="1:4" x14ac:dyDescent="0.3">
      <c r="A15831" t="s">
        <v>32380</v>
      </c>
      <c r="B15831" t="s">
        <v>28610</v>
      </c>
      <c r="C15831">
        <f t="shared" si="247"/>
        <v>26</v>
      </c>
      <c r="D15831" t="str">
        <f>+VLOOKUP(base[[#This Row],[key]],Tabla2[[key]:[Homologado]],4,0)</f>
        <v>TNS</v>
      </c>
    </row>
    <row r="15832" spans="1:4" x14ac:dyDescent="0.3">
      <c r="A15832" t="s">
        <v>32381</v>
      </c>
      <c r="B15832" t="s">
        <v>28610</v>
      </c>
      <c r="C15832">
        <f t="shared" si="247"/>
        <v>26</v>
      </c>
      <c r="D15832" t="str">
        <f>+VLOOKUP(base[[#This Row],[key]],Tabla2[[key]:[Homologado]],4,0)</f>
        <v>TNS</v>
      </c>
    </row>
    <row r="15833" spans="1:4" x14ac:dyDescent="0.3">
      <c r="A15833" t="s">
        <v>32382</v>
      </c>
      <c r="B15833" t="s">
        <v>28610</v>
      </c>
      <c r="C15833">
        <f t="shared" si="247"/>
        <v>26</v>
      </c>
      <c r="D15833" t="str">
        <f>+VLOOKUP(base[[#This Row],[key]],Tabla2[[key]:[Homologado]],4,0)</f>
        <v>TNS</v>
      </c>
    </row>
    <row r="15834" spans="1:4" x14ac:dyDescent="0.3">
      <c r="A15834" t="s">
        <v>32383</v>
      </c>
      <c r="B15834" t="s">
        <v>28610</v>
      </c>
      <c r="C15834">
        <f t="shared" si="247"/>
        <v>26</v>
      </c>
      <c r="D15834" t="str">
        <f>+VLOOKUP(base[[#This Row],[key]],Tabla2[[key]:[Homologado]],4,0)</f>
        <v>TNS</v>
      </c>
    </row>
    <row r="15835" spans="1:4" x14ac:dyDescent="0.3">
      <c r="A15835" t="s">
        <v>32384</v>
      </c>
      <c r="B15835" t="s">
        <v>28610</v>
      </c>
      <c r="C15835">
        <f t="shared" si="247"/>
        <v>26</v>
      </c>
      <c r="D15835" t="str">
        <f>+VLOOKUP(base[[#This Row],[key]],Tabla2[[key]:[Homologado]],4,0)</f>
        <v>TNS</v>
      </c>
    </row>
    <row r="15836" spans="1:4" x14ac:dyDescent="0.3">
      <c r="A15836" t="s">
        <v>32385</v>
      </c>
      <c r="B15836" t="s">
        <v>28610</v>
      </c>
      <c r="C15836">
        <f t="shared" si="247"/>
        <v>26</v>
      </c>
      <c r="D15836" t="str">
        <f>+VLOOKUP(base[[#This Row],[key]],Tabla2[[key]:[Homologado]],4,0)</f>
        <v>TNS</v>
      </c>
    </row>
    <row r="15837" spans="1:4" x14ac:dyDescent="0.3">
      <c r="A15837" t="s">
        <v>2374</v>
      </c>
      <c r="B15837" t="s">
        <v>28610</v>
      </c>
      <c r="C15837">
        <f t="shared" si="247"/>
        <v>26</v>
      </c>
      <c r="D15837" t="str">
        <f>+VLOOKUP(base[[#This Row],[key]],Tabla2[[key]:[Homologado]],4,0)</f>
        <v>TNS</v>
      </c>
    </row>
    <row r="15838" spans="1:4" x14ac:dyDescent="0.3">
      <c r="A15838" t="s">
        <v>32386</v>
      </c>
      <c r="B15838" t="s">
        <v>28610</v>
      </c>
      <c r="C15838">
        <f t="shared" si="247"/>
        <v>26</v>
      </c>
      <c r="D15838" t="str">
        <f>+VLOOKUP(base[[#This Row],[key]],Tabla2[[key]:[Homologado]],4,0)</f>
        <v>TNS</v>
      </c>
    </row>
    <row r="15839" spans="1:4" x14ac:dyDescent="0.3">
      <c r="A15839" t="s">
        <v>32387</v>
      </c>
      <c r="B15839" t="s">
        <v>28610</v>
      </c>
      <c r="C15839">
        <f t="shared" si="247"/>
        <v>26</v>
      </c>
      <c r="D15839" t="str">
        <f>+VLOOKUP(base[[#This Row],[key]],Tabla2[[key]:[Homologado]],4,0)</f>
        <v>TNS</v>
      </c>
    </row>
    <row r="15840" spans="1:4" x14ac:dyDescent="0.3">
      <c r="A15840" t="s">
        <v>32388</v>
      </c>
      <c r="B15840" t="s">
        <v>28610</v>
      </c>
      <c r="C15840">
        <f t="shared" si="247"/>
        <v>26</v>
      </c>
      <c r="D15840" t="str">
        <f>+VLOOKUP(base[[#This Row],[key]],Tabla2[[key]:[Homologado]],4,0)</f>
        <v>TNS</v>
      </c>
    </row>
    <row r="15841" spans="1:4" x14ac:dyDescent="0.3">
      <c r="A15841" t="s">
        <v>32389</v>
      </c>
      <c r="B15841" t="s">
        <v>28610</v>
      </c>
      <c r="C15841">
        <f t="shared" si="247"/>
        <v>26</v>
      </c>
      <c r="D15841" t="str">
        <f>+VLOOKUP(base[[#This Row],[key]],Tabla2[[key]:[Homologado]],4,0)</f>
        <v>TNS</v>
      </c>
    </row>
    <row r="15842" spans="1:4" x14ac:dyDescent="0.3">
      <c r="A15842" t="s">
        <v>32390</v>
      </c>
      <c r="B15842" t="s">
        <v>28610</v>
      </c>
      <c r="C15842">
        <f t="shared" si="247"/>
        <v>26</v>
      </c>
      <c r="D15842" t="str">
        <f>+VLOOKUP(base[[#This Row],[key]],Tabla2[[key]:[Homologado]],4,0)</f>
        <v>TNS</v>
      </c>
    </row>
    <row r="15843" spans="1:4" x14ac:dyDescent="0.3">
      <c r="A15843" t="s">
        <v>32391</v>
      </c>
      <c r="B15843" t="s">
        <v>28610</v>
      </c>
      <c r="C15843">
        <f t="shared" si="247"/>
        <v>26</v>
      </c>
      <c r="D15843" t="str">
        <f>+VLOOKUP(base[[#This Row],[key]],Tabla2[[key]:[Homologado]],4,0)</f>
        <v>TNS</v>
      </c>
    </row>
    <row r="15844" spans="1:4" x14ac:dyDescent="0.3">
      <c r="A15844" t="s">
        <v>32392</v>
      </c>
      <c r="B15844" t="s">
        <v>28610</v>
      </c>
      <c r="C15844">
        <f t="shared" si="247"/>
        <v>26</v>
      </c>
      <c r="D15844" t="str">
        <f>+VLOOKUP(base[[#This Row],[key]],Tabla2[[key]:[Homologado]],4,0)</f>
        <v>TNS</v>
      </c>
    </row>
    <row r="15845" spans="1:4" x14ac:dyDescent="0.3">
      <c r="A15845" t="s">
        <v>32393</v>
      </c>
      <c r="B15845" t="s">
        <v>28610</v>
      </c>
      <c r="C15845">
        <f t="shared" si="247"/>
        <v>26</v>
      </c>
      <c r="D15845" t="str">
        <f>+VLOOKUP(base[[#This Row],[key]],Tabla2[[key]:[Homologado]],4,0)</f>
        <v>TNS</v>
      </c>
    </row>
    <row r="15846" spans="1:4" x14ac:dyDescent="0.3">
      <c r="A15846" t="s">
        <v>32394</v>
      </c>
      <c r="B15846" t="s">
        <v>28610</v>
      </c>
      <c r="C15846">
        <f t="shared" si="247"/>
        <v>26</v>
      </c>
      <c r="D15846" t="str">
        <f>+VLOOKUP(base[[#This Row],[key]],Tabla2[[key]:[Homologado]],4,0)</f>
        <v>TNS</v>
      </c>
    </row>
    <row r="15847" spans="1:4" x14ac:dyDescent="0.3">
      <c r="A15847" t="s">
        <v>32395</v>
      </c>
      <c r="B15847" t="s">
        <v>28610</v>
      </c>
      <c r="C15847">
        <f t="shared" si="247"/>
        <v>26</v>
      </c>
      <c r="D15847" t="str">
        <f>+VLOOKUP(base[[#This Row],[key]],Tabla2[[key]:[Homologado]],4,0)</f>
        <v>TNS</v>
      </c>
    </row>
    <row r="15848" spans="1:4" x14ac:dyDescent="0.3">
      <c r="A15848" t="s">
        <v>32396</v>
      </c>
      <c r="B15848" t="s">
        <v>28610</v>
      </c>
      <c r="C15848">
        <f t="shared" si="247"/>
        <v>26</v>
      </c>
      <c r="D15848" t="str">
        <f>+VLOOKUP(base[[#This Row],[key]],Tabla2[[key]:[Homologado]],4,0)</f>
        <v>TNS</v>
      </c>
    </row>
    <row r="15849" spans="1:4" x14ac:dyDescent="0.3">
      <c r="A15849" t="s">
        <v>32397</v>
      </c>
      <c r="B15849" t="s">
        <v>28610</v>
      </c>
      <c r="C15849">
        <f t="shared" si="247"/>
        <v>26</v>
      </c>
      <c r="D15849" t="str">
        <f>+VLOOKUP(base[[#This Row],[key]],Tabla2[[key]:[Homologado]],4,0)</f>
        <v>TNS</v>
      </c>
    </row>
    <row r="15850" spans="1:4" x14ac:dyDescent="0.3">
      <c r="A15850" t="s">
        <v>32398</v>
      </c>
      <c r="B15850" t="s">
        <v>28610</v>
      </c>
      <c r="C15850">
        <f t="shared" si="247"/>
        <v>26</v>
      </c>
      <c r="D15850" t="str">
        <f>+VLOOKUP(base[[#This Row],[key]],Tabla2[[key]:[Homologado]],4,0)</f>
        <v>TNS</v>
      </c>
    </row>
    <row r="15851" spans="1:4" x14ac:dyDescent="0.3">
      <c r="A15851" t="s">
        <v>32399</v>
      </c>
      <c r="B15851" t="s">
        <v>28610</v>
      </c>
      <c r="C15851">
        <f t="shared" si="247"/>
        <v>26</v>
      </c>
      <c r="D15851" t="str">
        <f>+VLOOKUP(base[[#This Row],[key]],Tabla2[[key]:[Homologado]],4,0)</f>
        <v>TNS</v>
      </c>
    </row>
    <row r="15852" spans="1:4" x14ac:dyDescent="0.3">
      <c r="A15852" t="s">
        <v>32400</v>
      </c>
      <c r="B15852" t="s">
        <v>28610</v>
      </c>
      <c r="C15852">
        <f t="shared" si="247"/>
        <v>26</v>
      </c>
      <c r="D15852" t="str">
        <f>+VLOOKUP(base[[#This Row],[key]],Tabla2[[key]:[Homologado]],4,0)</f>
        <v>TNS</v>
      </c>
    </row>
    <row r="15853" spans="1:4" x14ac:dyDescent="0.3">
      <c r="A15853" t="s">
        <v>2196</v>
      </c>
      <c r="B15853" t="s">
        <v>28610</v>
      </c>
      <c r="C15853">
        <f t="shared" si="247"/>
        <v>26</v>
      </c>
      <c r="D15853" t="str">
        <f>+VLOOKUP(base[[#This Row],[key]],Tabla2[[key]:[Homologado]],4,0)</f>
        <v>TNS</v>
      </c>
    </row>
    <row r="15854" spans="1:4" x14ac:dyDescent="0.3">
      <c r="A15854" t="s">
        <v>2199</v>
      </c>
      <c r="B15854" t="s">
        <v>28610</v>
      </c>
      <c r="C15854">
        <f t="shared" si="247"/>
        <v>26</v>
      </c>
      <c r="D15854" t="str">
        <f>+VLOOKUP(base[[#This Row],[key]],Tabla2[[key]:[Homologado]],4,0)</f>
        <v>TNS</v>
      </c>
    </row>
    <row r="15855" spans="1:4" x14ac:dyDescent="0.3">
      <c r="A15855" t="s">
        <v>2200</v>
      </c>
      <c r="B15855" t="s">
        <v>28610</v>
      </c>
      <c r="C15855">
        <f t="shared" si="247"/>
        <v>26</v>
      </c>
      <c r="D15855" t="str">
        <f>+VLOOKUP(base[[#This Row],[key]],Tabla2[[key]:[Homologado]],4,0)</f>
        <v>TNS</v>
      </c>
    </row>
    <row r="15856" spans="1:4" x14ac:dyDescent="0.3">
      <c r="A15856" t="s">
        <v>2201</v>
      </c>
      <c r="B15856" t="s">
        <v>28610</v>
      </c>
      <c r="C15856">
        <f t="shared" si="247"/>
        <v>26</v>
      </c>
      <c r="D15856" t="str">
        <f>+VLOOKUP(base[[#This Row],[key]],Tabla2[[key]:[Homologado]],4,0)</f>
        <v>TNS</v>
      </c>
    </row>
    <row r="15857" spans="1:4" x14ac:dyDescent="0.3">
      <c r="A15857" t="s">
        <v>2203</v>
      </c>
      <c r="B15857" t="s">
        <v>28610</v>
      </c>
      <c r="C15857">
        <f t="shared" si="247"/>
        <v>26</v>
      </c>
      <c r="D15857" t="str">
        <f>+VLOOKUP(base[[#This Row],[key]],Tabla2[[key]:[Homologado]],4,0)</f>
        <v>TNS</v>
      </c>
    </row>
    <row r="15858" spans="1:4" x14ac:dyDescent="0.3">
      <c r="A15858" t="s">
        <v>3503</v>
      </c>
      <c r="B15858" t="s">
        <v>28610</v>
      </c>
      <c r="C15858">
        <f t="shared" si="247"/>
        <v>26</v>
      </c>
      <c r="D15858" t="str">
        <f>+VLOOKUP(base[[#This Row],[key]],Tabla2[[key]:[Homologado]],4,0)</f>
        <v>TNS</v>
      </c>
    </row>
    <row r="15859" spans="1:4" x14ac:dyDescent="0.3">
      <c r="A15859" t="s">
        <v>3339</v>
      </c>
      <c r="B15859" t="s">
        <v>28610</v>
      </c>
      <c r="C15859">
        <f t="shared" si="247"/>
        <v>26</v>
      </c>
      <c r="D15859" t="str">
        <f>+VLOOKUP(base[[#This Row],[key]],Tabla2[[key]:[Homologado]],4,0)</f>
        <v>TNS</v>
      </c>
    </row>
    <row r="15860" spans="1:4" x14ac:dyDescent="0.3">
      <c r="A15860" t="s">
        <v>2204</v>
      </c>
      <c r="B15860" t="s">
        <v>28610</v>
      </c>
      <c r="C15860">
        <f t="shared" si="247"/>
        <v>26</v>
      </c>
      <c r="D15860" t="str">
        <f>+VLOOKUP(base[[#This Row],[key]],Tabla2[[key]:[Homologado]],4,0)</f>
        <v>TNS</v>
      </c>
    </row>
    <row r="15861" spans="1:4" x14ac:dyDescent="0.3">
      <c r="A15861" t="s">
        <v>3504</v>
      </c>
      <c r="B15861" t="s">
        <v>28610</v>
      </c>
      <c r="C15861">
        <f t="shared" si="247"/>
        <v>26</v>
      </c>
      <c r="D15861" t="str">
        <f>+VLOOKUP(base[[#This Row],[key]],Tabla2[[key]:[Homologado]],4,0)</f>
        <v>TNS</v>
      </c>
    </row>
    <row r="15862" spans="1:4" x14ac:dyDescent="0.3">
      <c r="A15862" t="s">
        <v>2205</v>
      </c>
      <c r="B15862" t="s">
        <v>28610</v>
      </c>
      <c r="C15862">
        <f t="shared" si="247"/>
        <v>26</v>
      </c>
      <c r="D15862" t="str">
        <f>+VLOOKUP(base[[#This Row],[key]],Tabla2[[key]:[Homologado]],4,0)</f>
        <v>TNS</v>
      </c>
    </row>
    <row r="15863" spans="1:4" x14ac:dyDescent="0.3">
      <c r="A15863" t="s">
        <v>3505</v>
      </c>
      <c r="B15863" t="s">
        <v>28610</v>
      </c>
      <c r="C15863">
        <f t="shared" si="247"/>
        <v>26</v>
      </c>
      <c r="D15863" t="str">
        <f>+VLOOKUP(base[[#This Row],[key]],Tabla2[[key]:[Homologado]],4,0)</f>
        <v>TNS</v>
      </c>
    </row>
    <row r="15864" spans="1:4" x14ac:dyDescent="0.3">
      <c r="A15864" t="s">
        <v>3506</v>
      </c>
      <c r="B15864" t="s">
        <v>28610</v>
      </c>
      <c r="C15864">
        <f t="shared" si="247"/>
        <v>26</v>
      </c>
      <c r="D15864" t="str">
        <f>+VLOOKUP(base[[#This Row],[key]],Tabla2[[key]:[Homologado]],4,0)</f>
        <v>TNS</v>
      </c>
    </row>
    <row r="15865" spans="1:4" x14ac:dyDescent="0.3">
      <c r="A15865" t="s">
        <v>3507</v>
      </c>
      <c r="B15865" t="s">
        <v>28610</v>
      </c>
      <c r="C15865">
        <f t="shared" si="247"/>
        <v>26</v>
      </c>
      <c r="D15865" t="str">
        <f>+VLOOKUP(base[[#This Row],[key]],Tabla2[[key]:[Homologado]],4,0)</f>
        <v>TNS</v>
      </c>
    </row>
    <row r="15866" spans="1:4" x14ac:dyDescent="0.3">
      <c r="A15866" t="s">
        <v>2207</v>
      </c>
      <c r="B15866" t="s">
        <v>28610</v>
      </c>
      <c r="C15866">
        <f t="shared" si="247"/>
        <v>26</v>
      </c>
      <c r="D15866" t="str">
        <f>+VLOOKUP(base[[#This Row],[key]],Tabla2[[key]:[Homologado]],4,0)</f>
        <v>TNS</v>
      </c>
    </row>
    <row r="15867" spans="1:4" x14ac:dyDescent="0.3">
      <c r="A15867" t="s">
        <v>3508</v>
      </c>
      <c r="B15867" t="s">
        <v>28610</v>
      </c>
      <c r="C15867">
        <f t="shared" si="247"/>
        <v>26</v>
      </c>
      <c r="D15867" t="str">
        <f>+VLOOKUP(base[[#This Row],[key]],Tabla2[[key]:[Homologado]],4,0)</f>
        <v>TNS</v>
      </c>
    </row>
    <row r="15868" spans="1:4" x14ac:dyDescent="0.3">
      <c r="A15868" t="s">
        <v>3509</v>
      </c>
      <c r="B15868" t="s">
        <v>28610</v>
      </c>
      <c r="C15868">
        <f t="shared" si="247"/>
        <v>26</v>
      </c>
      <c r="D15868" t="str">
        <f>+VLOOKUP(base[[#This Row],[key]],Tabla2[[key]:[Homologado]],4,0)</f>
        <v>TNS</v>
      </c>
    </row>
    <row r="15869" spans="1:4" x14ac:dyDescent="0.3">
      <c r="A15869" t="s">
        <v>2208</v>
      </c>
      <c r="B15869" t="s">
        <v>28610</v>
      </c>
      <c r="C15869">
        <f t="shared" si="247"/>
        <v>26</v>
      </c>
      <c r="D15869" t="str">
        <f>+VLOOKUP(base[[#This Row],[key]],Tabla2[[key]:[Homologado]],4,0)</f>
        <v>TNS</v>
      </c>
    </row>
    <row r="15870" spans="1:4" x14ac:dyDescent="0.3">
      <c r="A15870" t="s">
        <v>2209</v>
      </c>
      <c r="B15870" t="s">
        <v>28610</v>
      </c>
      <c r="C15870">
        <f t="shared" si="247"/>
        <v>26</v>
      </c>
      <c r="D15870" t="str">
        <f>+VLOOKUP(base[[#This Row],[key]],Tabla2[[key]:[Homologado]],4,0)</f>
        <v>TNS</v>
      </c>
    </row>
    <row r="15871" spans="1:4" x14ac:dyDescent="0.3">
      <c r="A15871" t="s">
        <v>3510</v>
      </c>
      <c r="B15871" t="s">
        <v>28610</v>
      </c>
      <c r="C15871">
        <f t="shared" si="247"/>
        <v>26</v>
      </c>
      <c r="D15871" t="str">
        <f>+VLOOKUP(base[[#This Row],[key]],Tabla2[[key]:[Homologado]],4,0)</f>
        <v>TNS</v>
      </c>
    </row>
    <row r="15872" spans="1:4" x14ac:dyDescent="0.3">
      <c r="A15872" t="s">
        <v>3340</v>
      </c>
      <c r="B15872" t="s">
        <v>28610</v>
      </c>
      <c r="C15872">
        <f t="shared" si="247"/>
        <v>26</v>
      </c>
      <c r="D15872" t="str">
        <f>+VLOOKUP(base[[#This Row],[key]],Tabla2[[key]:[Homologado]],4,0)</f>
        <v>TNS</v>
      </c>
    </row>
    <row r="15873" spans="1:4" x14ac:dyDescent="0.3">
      <c r="A15873" t="s">
        <v>3511</v>
      </c>
      <c r="B15873" t="s">
        <v>28610</v>
      </c>
      <c r="C15873">
        <f t="shared" si="247"/>
        <v>26</v>
      </c>
      <c r="D15873" t="str">
        <f>+VLOOKUP(base[[#This Row],[key]],Tabla2[[key]:[Homologado]],4,0)</f>
        <v>TNS</v>
      </c>
    </row>
    <row r="15874" spans="1:4" x14ac:dyDescent="0.3">
      <c r="A15874" t="s">
        <v>2210</v>
      </c>
      <c r="B15874" t="s">
        <v>28610</v>
      </c>
      <c r="C15874">
        <f t="shared" si="247"/>
        <v>26</v>
      </c>
      <c r="D15874" t="str">
        <f>+VLOOKUP(base[[#This Row],[key]],Tabla2[[key]:[Homologado]],4,0)</f>
        <v>TNS</v>
      </c>
    </row>
    <row r="15875" spans="1:4" x14ac:dyDescent="0.3">
      <c r="A15875" t="s">
        <v>2211</v>
      </c>
      <c r="B15875" t="s">
        <v>28610</v>
      </c>
      <c r="C15875">
        <f t="shared" si="247"/>
        <v>26</v>
      </c>
      <c r="D15875" t="str">
        <f>+VLOOKUP(base[[#This Row],[key]],Tabla2[[key]:[Homologado]],4,0)</f>
        <v>TNS</v>
      </c>
    </row>
    <row r="15876" spans="1:4" x14ac:dyDescent="0.3">
      <c r="A15876" t="s">
        <v>2212</v>
      </c>
      <c r="B15876" t="s">
        <v>28610</v>
      </c>
      <c r="C15876">
        <f t="shared" ref="C15876:C15939" si="248">+IF(B15876=B15875,C15875,C15875+1)</f>
        <v>26</v>
      </c>
      <c r="D15876" t="str">
        <f>+VLOOKUP(base[[#This Row],[key]],Tabla2[[key]:[Homologado]],4,0)</f>
        <v>TNS</v>
      </c>
    </row>
    <row r="15877" spans="1:4" x14ac:dyDescent="0.3">
      <c r="A15877" t="s">
        <v>3512</v>
      </c>
      <c r="B15877" t="s">
        <v>28610</v>
      </c>
      <c r="C15877">
        <f t="shared" si="248"/>
        <v>26</v>
      </c>
      <c r="D15877" t="str">
        <f>+VLOOKUP(base[[#This Row],[key]],Tabla2[[key]:[Homologado]],4,0)</f>
        <v>TNS</v>
      </c>
    </row>
    <row r="15878" spans="1:4" x14ac:dyDescent="0.3">
      <c r="A15878" t="s">
        <v>3513</v>
      </c>
      <c r="B15878" t="s">
        <v>28610</v>
      </c>
      <c r="C15878">
        <f t="shared" si="248"/>
        <v>26</v>
      </c>
      <c r="D15878" t="str">
        <f>+VLOOKUP(base[[#This Row],[key]],Tabla2[[key]:[Homologado]],4,0)</f>
        <v>TNS</v>
      </c>
    </row>
    <row r="15879" spans="1:4" x14ac:dyDescent="0.3">
      <c r="A15879" t="s">
        <v>3514</v>
      </c>
      <c r="B15879" t="s">
        <v>28610</v>
      </c>
      <c r="C15879">
        <f t="shared" si="248"/>
        <v>26</v>
      </c>
      <c r="D15879" t="str">
        <f>+VLOOKUP(base[[#This Row],[key]],Tabla2[[key]:[Homologado]],4,0)</f>
        <v>TNS</v>
      </c>
    </row>
    <row r="15880" spans="1:4" x14ac:dyDescent="0.3">
      <c r="A15880" t="s">
        <v>3515</v>
      </c>
      <c r="B15880" t="s">
        <v>28610</v>
      </c>
      <c r="C15880">
        <f t="shared" si="248"/>
        <v>26</v>
      </c>
      <c r="D15880" t="str">
        <f>+VLOOKUP(base[[#This Row],[key]],Tabla2[[key]:[Homologado]],4,0)</f>
        <v>TNS</v>
      </c>
    </row>
    <row r="15881" spans="1:4" x14ac:dyDescent="0.3">
      <c r="A15881" t="s">
        <v>3516</v>
      </c>
      <c r="B15881" t="s">
        <v>28610</v>
      </c>
      <c r="C15881">
        <f t="shared" si="248"/>
        <v>26</v>
      </c>
      <c r="D15881" t="str">
        <f>+VLOOKUP(base[[#This Row],[key]],Tabla2[[key]:[Homologado]],4,0)</f>
        <v>TNS</v>
      </c>
    </row>
    <row r="15882" spans="1:4" x14ac:dyDescent="0.3">
      <c r="A15882" t="s">
        <v>2214</v>
      </c>
      <c r="B15882" t="s">
        <v>28610</v>
      </c>
      <c r="C15882">
        <f t="shared" si="248"/>
        <v>26</v>
      </c>
      <c r="D15882" t="str">
        <f>+VLOOKUP(base[[#This Row],[key]],Tabla2[[key]:[Homologado]],4,0)</f>
        <v>TNS</v>
      </c>
    </row>
    <row r="15883" spans="1:4" x14ac:dyDescent="0.3">
      <c r="A15883" t="s">
        <v>3517</v>
      </c>
      <c r="B15883" t="s">
        <v>28610</v>
      </c>
      <c r="C15883">
        <f t="shared" si="248"/>
        <v>26</v>
      </c>
      <c r="D15883" t="str">
        <f>+VLOOKUP(base[[#This Row],[key]],Tabla2[[key]:[Homologado]],4,0)</f>
        <v>TNS</v>
      </c>
    </row>
    <row r="15884" spans="1:4" x14ac:dyDescent="0.3">
      <c r="A15884" t="s">
        <v>3518</v>
      </c>
      <c r="B15884" t="s">
        <v>28610</v>
      </c>
      <c r="C15884">
        <f t="shared" si="248"/>
        <v>26</v>
      </c>
      <c r="D15884" t="str">
        <f>+VLOOKUP(base[[#This Row],[key]],Tabla2[[key]:[Homologado]],4,0)</f>
        <v>TNS</v>
      </c>
    </row>
    <row r="15885" spans="1:4" x14ac:dyDescent="0.3">
      <c r="A15885" t="s">
        <v>3519</v>
      </c>
      <c r="B15885" t="s">
        <v>28610</v>
      </c>
      <c r="C15885">
        <f t="shared" si="248"/>
        <v>26</v>
      </c>
      <c r="D15885" t="str">
        <f>+VLOOKUP(base[[#This Row],[key]],Tabla2[[key]:[Homologado]],4,0)</f>
        <v>TNS</v>
      </c>
    </row>
    <row r="15886" spans="1:4" x14ac:dyDescent="0.3">
      <c r="A15886" t="s">
        <v>3520</v>
      </c>
      <c r="B15886" t="s">
        <v>28610</v>
      </c>
      <c r="C15886">
        <f t="shared" si="248"/>
        <v>26</v>
      </c>
      <c r="D15886" t="str">
        <f>+VLOOKUP(base[[#This Row],[key]],Tabla2[[key]:[Homologado]],4,0)</f>
        <v>TNS</v>
      </c>
    </row>
    <row r="15887" spans="1:4" x14ac:dyDescent="0.3">
      <c r="A15887" t="s">
        <v>2215</v>
      </c>
      <c r="B15887" t="s">
        <v>28610</v>
      </c>
      <c r="C15887">
        <f t="shared" si="248"/>
        <v>26</v>
      </c>
      <c r="D15887" t="str">
        <f>+VLOOKUP(base[[#This Row],[key]],Tabla2[[key]:[Homologado]],4,0)</f>
        <v>TNS</v>
      </c>
    </row>
    <row r="15888" spans="1:4" x14ac:dyDescent="0.3">
      <c r="A15888" t="s">
        <v>3522</v>
      </c>
      <c r="B15888" t="s">
        <v>28610</v>
      </c>
      <c r="C15888">
        <f t="shared" si="248"/>
        <v>26</v>
      </c>
      <c r="D15888" t="str">
        <f>+VLOOKUP(base[[#This Row],[key]],Tabla2[[key]:[Homologado]],4,0)</f>
        <v>TNS</v>
      </c>
    </row>
    <row r="15889" spans="1:4" x14ac:dyDescent="0.3">
      <c r="A15889" t="s">
        <v>2216</v>
      </c>
      <c r="B15889" t="s">
        <v>28610</v>
      </c>
      <c r="C15889">
        <f t="shared" si="248"/>
        <v>26</v>
      </c>
      <c r="D15889" t="str">
        <f>+VLOOKUP(base[[#This Row],[key]],Tabla2[[key]:[Homologado]],4,0)</f>
        <v>TNS</v>
      </c>
    </row>
    <row r="15890" spans="1:4" x14ac:dyDescent="0.3">
      <c r="A15890" t="s">
        <v>2217</v>
      </c>
      <c r="B15890" t="s">
        <v>28610</v>
      </c>
      <c r="C15890">
        <f t="shared" si="248"/>
        <v>26</v>
      </c>
      <c r="D15890" t="str">
        <f>+VLOOKUP(base[[#This Row],[key]],Tabla2[[key]:[Homologado]],4,0)</f>
        <v>TNS</v>
      </c>
    </row>
    <row r="15891" spans="1:4" x14ac:dyDescent="0.3">
      <c r="A15891" t="s">
        <v>2219</v>
      </c>
      <c r="B15891" t="s">
        <v>28610</v>
      </c>
      <c r="C15891">
        <f t="shared" si="248"/>
        <v>26</v>
      </c>
      <c r="D15891" t="str">
        <f>+VLOOKUP(base[[#This Row],[key]],Tabla2[[key]:[Homologado]],4,0)</f>
        <v>TNS</v>
      </c>
    </row>
    <row r="15892" spans="1:4" x14ac:dyDescent="0.3">
      <c r="A15892" t="s">
        <v>2220</v>
      </c>
      <c r="B15892" t="s">
        <v>28610</v>
      </c>
      <c r="C15892">
        <f t="shared" si="248"/>
        <v>26</v>
      </c>
      <c r="D15892" t="str">
        <f>+VLOOKUP(base[[#This Row],[key]],Tabla2[[key]:[Homologado]],4,0)</f>
        <v>TNS</v>
      </c>
    </row>
    <row r="15893" spans="1:4" x14ac:dyDescent="0.3">
      <c r="A15893" t="s">
        <v>2221</v>
      </c>
      <c r="B15893" t="s">
        <v>28610</v>
      </c>
      <c r="C15893">
        <f t="shared" si="248"/>
        <v>26</v>
      </c>
      <c r="D15893" t="str">
        <f>+VLOOKUP(base[[#This Row],[key]],Tabla2[[key]:[Homologado]],4,0)</f>
        <v>TNS</v>
      </c>
    </row>
    <row r="15894" spans="1:4" x14ac:dyDescent="0.3">
      <c r="A15894" t="s">
        <v>2225</v>
      </c>
      <c r="B15894" t="s">
        <v>28610</v>
      </c>
      <c r="C15894">
        <f t="shared" si="248"/>
        <v>26</v>
      </c>
      <c r="D15894" t="str">
        <f>+VLOOKUP(base[[#This Row],[key]],Tabla2[[key]:[Homologado]],4,0)</f>
        <v>TNS</v>
      </c>
    </row>
    <row r="15895" spans="1:4" x14ac:dyDescent="0.3">
      <c r="A15895" t="s">
        <v>2227</v>
      </c>
      <c r="B15895" t="s">
        <v>28610</v>
      </c>
      <c r="C15895">
        <f t="shared" si="248"/>
        <v>26</v>
      </c>
      <c r="D15895" t="str">
        <f>+VLOOKUP(base[[#This Row],[key]],Tabla2[[key]:[Homologado]],4,0)</f>
        <v>TNS</v>
      </c>
    </row>
    <row r="15896" spans="1:4" x14ac:dyDescent="0.3">
      <c r="A15896" t="s">
        <v>2228</v>
      </c>
      <c r="B15896" t="s">
        <v>28610</v>
      </c>
      <c r="C15896">
        <f t="shared" si="248"/>
        <v>26</v>
      </c>
      <c r="D15896" t="str">
        <f>+VLOOKUP(base[[#This Row],[key]],Tabla2[[key]:[Homologado]],4,0)</f>
        <v>TNS</v>
      </c>
    </row>
    <row r="15897" spans="1:4" x14ac:dyDescent="0.3">
      <c r="A15897" t="s">
        <v>2229</v>
      </c>
      <c r="B15897" t="s">
        <v>28610</v>
      </c>
      <c r="C15897">
        <f t="shared" si="248"/>
        <v>26</v>
      </c>
      <c r="D15897" t="str">
        <f>+VLOOKUP(base[[#This Row],[key]],Tabla2[[key]:[Homologado]],4,0)</f>
        <v>TNS</v>
      </c>
    </row>
    <row r="15898" spans="1:4" x14ac:dyDescent="0.3">
      <c r="A15898" t="s">
        <v>2230</v>
      </c>
      <c r="B15898" t="s">
        <v>28610</v>
      </c>
      <c r="C15898">
        <f t="shared" si="248"/>
        <v>26</v>
      </c>
      <c r="D15898" t="str">
        <f>+VLOOKUP(base[[#This Row],[key]],Tabla2[[key]:[Homologado]],4,0)</f>
        <v>TNS</v>
      </c>
    </row>
    <row r="15899" spans="1:4" x14ac:dyDescent="0.3">
      <c r="A15899" t="s">
        <v>2231</v>
      </c>
      <c r="B15899" t="s">
        <v>28610</v>
      </c>
      <c r="C15899">
        <f t="shared" si="248"/>
        <v>26</v>
      </c>
      <c r="D15899" t="str">
        <f>+VLOOKUP(base[[#This Row],[key]],Tabla2[[key]:[Homologado]],4,0)</f>
        <v>TNS</v>
      </c>
    </row>
    <row r="15900" spans="1:4" x14ac:dyDescent="0.3">
      <c r="A15900" t="s">
        <v>2232</v>
      </c>
      <c r="B15900" t="s">
        <v>28610</v>
      </c>
      <c r="C15900">
        <f t="shared" si="248"/>
        <v>26</v>
      </c>
      <c r="D15900" t="str">
        <f>+VLOOKUP(base[[#This Row],[key]],Tabla2[[key]:[Homologado]],4,0)</f>
        <v>TNS</v>
      </c>
    </row>
    <row r="15901" spans="1:4" x14ac:dyDescent="0.3">
      <c r="A15901" t="s">
        <v>2233</v>
      </c>
      <c r="B15901" t="s">
        <v>28610</v>
      </c>
      <c r="C15901">
        <f t="shared" si="248"/>
        <v>26</v>
      </c>
      <c r="D15901" t="str">
        <f>+VLOOKUP(base[[#This Row],[key]],Tabla2[[key]:[Homologado]],4,0)</f>
        <v>TNS</v>
      </c>
    </row>
    <row r="15902" spans="1:4" x14ac:dyDescent="0.3">
      <c r="A15902" t="s">
        <v>2235</v>
      </c>
      <c r="B15902" t="s">
        <v>28610</v>
      </c>
      <c r="C15902">
        <f t="shared" si="248"/>
        <v>26</v>
      </c>
      <c r="D15902" t="str">
        <f>+VLOOKUP(base[[#This Row],[key]],Tabla2[[key]:[Homologado]],4,0)</f>
        <v>TNS</v>
      </c>
    </row>
    <row r="15903" spans="1:4" x14ac:dyDescent="0.3">
      <c r="A15903" t="s">
        <v>2236</v>
      </c>
      <c r="B15903" t="s">
        <v>28610</v>
      </c>
      <c r="C15903">
        <f t="shared" si="248"/>
        <v>26</v>
      </c>
      <c r="D15903" t="str">
        <f>+VLOOKUP(base[[#This Row],[key]],Tabla2[[key]:[Homologado]],4,0)</f>
        <v>TNS</v>
      </c>
    </row>
    <row r="15904" spans="1:4" x14ac:dyDescent="0.3">
      <c r="A15904" t="s">
        <v>2237</v>
      </c>
      <c r="B15904" t="s">
        <v>28610</v>
      </c>
      <c r="C15904">
        <f t="shared" si="248"/>
        <v>26</v>
      </c>
      <c r="D15904" t="str">
        <f>+VLOOKUP(base[[#This Row],[key]],Tabla2[[key]:[Homologado]],4,0)</f>
        <v>TNS</v>
      </c>
    </row>
    <row r="15905" spans="1:4" x14ac:dyDescent="0.3">
      <c r="A15905" t="s">
        <v>2238</v>
      </c>
      <c r="B15905" t="s">
        <v>28610</v>
      </c>
      <c r="C15905">
        <f t="shared" si="248"/>
        <v>26</v>
      </c>
      <c r="D15905" t="str">
        <f>+VLOOKUP(base[[#This Row],[key]],Tabla2[[key]:[Homologado]],4,0)</f>
        <v>TNS</v>
      </c>
    </row>
    <row r="15906" spans="1:4" x14ac:dyDescent="0.3">
      <c r="A15906" t="s">
        <v>2239</v>
      </c>
      <c r="B15906" t="s">
        <v>28610</v>
      </c>
      <c r="C15906">
        <f t="shared" si="248"/>
        <v>26</v>
      </c>
      <c r="D15906" t="str">
        <f>+VLOOKUP(base[[#This Row],[key]],Tabla2[[key]:[Homologado]],4,0)</f>
        <v>TNS</v>
      </c>
    </row>
    <row r="15907" spans="1:4" x14ac:dyDescent="0.3">
      <c r="A15907" t="s">
        <v>2240</v>
      </c>
      <c r="B15907" t="s">
        <v>28610</v>
      </c>
      <c r="C15907">
        <f t="shared" si="248"/>
        <v>26</v>
      </c>
      <c r="D15907" t="str">
        <f>+VLOOKUP(base[[#This Row],[key]],Tabla2[[key]:[Homologado]],4,0)</f>
        <v>TNS</v>
      </c>
    </row>
    <row r="15908" spans="1:4" x14ac:dyDescent="0.3">
      <c r="A15908" t="s">
        <v>2241</v>
      </c>
      <c r="B15908" t="s">
        <v>28610</v>
      </c>
      <c r="C15908">
        <f t="shared" si="248"/>
        <v>26</v>
      </c>
      <c r="D15908" t="str">
        <f>+VLOOKUP(base[[#This Row],[key]],Tabla2[[key]:[Homologado]],4,0)</f>
        <v>TNS</v>
      </c>
    </row>
    <row r="15909" spans="1:4" x14ac:dyDescent="0.3">
      <c r="A15909" t="s">
        <v>2242</v>
      </c>
      <c r="B15909" t="s">
        <v>28610</v>
      </c>
      <c r="C15909">
        <f t="shared" si="248"/>
        <v>26</v>
      </c>
      <c r="D15909" t="str">
        <f>+VLOOKUP(base[[#This Row],[key]],Tabla2[[key]:[Homologado]],4,0)</f>
        <v>TNS</v>
      </c>
    </row>
    <row r="15910" spans="1:4" x14ac:dyDescent="0.3">
      <c r="A15910" t="s">
        <v>2243</v>
      </c>
      <c r="B15910" t="s">
        <v>28610</v>
      </c>
      <c r="C15910">
        <f t="shared" si="248"/>
        <v>26</v>
      </c>
      <c r="D15910" t="str">
        <f>+VLOOKUP(base[[#This Row],[key]],Tabla2[[key]:[Homologado]],4,0)</f>
        <v>TNS</v>
      </c>
    </row>
    <row r="15911" spans="1:4" x14ac:dyDescent="0.3">
      <c r="A15911" t="s">
        <v>2244</v>
      </c>
      <c r="B15911" t="s">
        <v>28610</v>
      </c>
      <c r="C15911">
        <f t="shared" si="248"/>
        <v>26</v>
      </c>
      <c r="D15911" t="str">
        <f>+VLOOKUP(base[[#This Row],[key]],Tabla2[[key]:[Homologado]],4,0)</f>
        <v>TNS</v>
      </c>
    </row>
    <row r="15912" spans="1:4" x14ac:dyDescent="0.3">
      <c r="A15912" t="s">
        <v>2245</v>
      </c>
      <c r="B15912" t="s">
        <v>28610</v>
      </c>
      <c r="C15912">
        <f t="shared" si="248"/>
        <v>26</v>
      </c>
      <c r="D15912" t="str">
        <f>+VLOOKUP(base[[#This Row],[key]],Tabla2[[key]:[Homologado]],4,0)</f>
        <v>TNS</v>
      </c>
    </row>
    <row r="15913" spans="1:4" x14ac:dyDescent="0.3">
      <c r="A15913" t="s">
        <v>2246</v>
      </c>
      <c r="B15913" t="s">
        <v>28610</v>
      </c>
      <c r="C15913">
        <f t="shared" si="248"/>
        <v>26</v>
      </c>
      <c r="D15913" t="str">
        <f>+VLOOKUP(base[[#This Row],[key]],Tabla2[[key]:[Homologado]],4,0)</f>
        <v>TNS</v>
      </c>
    </row>
    <row r="15914" spans="1:4" x14ac:dyDescent="0.3">
      <c r="A15914" t="s">
        <v>2247</v>
      </c>
      <c r="B15914" t="s">
        <v>28610</v>
      </c>
      <c r="C15914">
        <f t="shared" si="248"/>
        <v>26</v>
      </c>
      <c r="D15914" t="str">
        <f>+VLOOKUP(base[[#This Row],[key]],Tabla2[[key]:[Homologado]],4,0)</f>
        <v>TNS</v>
      </c>
    </row>
    <row r="15915" spans="1:4" x14ac:dyDescent="0.3">
      <c r="A15915" t="s">
        <v>2248</v>
      </c>
      <c r="B15915" t="s">
        <v>28610</v>
      </c>
      <c r="C15915">
        <f t="shared" si="248"/>
        <v>26</v>
      </c>
      <c r="D15915" t="str">
        <f>+VLOOKUP(base[[#This Row],[key]],Tabla2[[key]:[Homologado]],4,0)</f>
        <v>TNS</v>
      </c>
    </row>
    <row r="15916" spans="1:4" x14ac:dyDescent="0.3">
      <c r="A15916" t="s">
        <v>2251</v>
      </c>
      <c r="B15916" t="s">
        <v>28610</v>
      </c>
      <c r="C15916">
        <f t="shared" si="248"/>
        <v>26</v>
      </c>
      <c r="D15916" t="str">
        <f>+VLOOKUP(base[[#This Row],[key]],Tabla2[[key]:[Homologado]],4,0)</f>
        <v>TNS</v>
      </c>
    </row>
    <row r="15917" spans="1:4" x14ac:dyDescent="0.3">
      <c r="A15917" t="s">
        <v>2252</v>
      </c>
      <c r="B15917" t="s">
        <v>28610</v>
      </c>
      <c r="C15917">
        <f t="shared" si="248"/>
        <v>26</v>
      </c>
      <c r="D15917" t="str">
        <f>+VLOOKUP(base[[#This Row],[key]],Tabla2[[key]:[Homologado]],4,0)</f>
        <v>TNS</v>
      </c>
    </row>
    <row r="15918" spans="1:4" x14ac:dyDescent="0.3">
      <c r="A15918" t="s">
        <v>2257</v>
      </c>
      <c r="B15918" t="s">
        <v>28610</v>
      </c>
      <c r="C15918">
        <f t="shared" si="248"/>
        <v>26</v>
      </c>
      <c r="D15918" t="str">
        <f>+VLOOKUP(base[[#This Row],[key]],Tabla2[[key]:[Homologado]],4,0)</f>
        <v>TNS</v>
      </c>
    </row>
    <row r="15919" spans="1:4" x14ac:dyDescent="0.3">
      <c r="A15919" t="s">
        <v>2258</v>
      </c>
      <c r="B15919" t="s">
        <v>28610</v>
      </c>
      <c r="C15919">
        <f t="shared" si="248"/>
        <v>26</v>
      </c>
      <c r="D15919" t="str">
        <f>+VLOOKUP(base[[#This Row],[key]],Tabla2[[key]:[Homologado]],4,0)</f>
        <v>TNS</v>
      </c>
    </row>
    <row r="15920" spans="1:4" x14ac:dyDescent="0.3">
      <c r="A15920" t="s">
        <v>2259</v>
      </c>
      <c r="B15920" t="s">
        <v>28610</v>
      </c>
      <c r="C15920">
        <f t="shared" si="248"/>
        <v>26</v>
      </c>
      <c r="D15920" t="str">
        <f>+VLOOKUP(base[[#This Row],[key]],Tabla2[[key]:[Homologado]],4,0)</f>
        <v>TNS</v>
      </c>
    </row>
    <row r="15921" spans="1:4" x14ac:dyDescent="0.3">
      <c r="A15921" t="s">
        <v>2261</v>
      </c>
      <c r="B15921" t="s">
        <v>28610</v>
      </c>
      <c r="C15921">
        <f t="shared" si="248"/>
        <v>26</v>
      </c>
      <c r="D15921" t="str">
        <f>+VLOOKUP(base[[#This Row],[key]],Tabla2[[key]:[Homologado]],4,0)</f>
        <v>TNS</v>
      </c>
    </row>
    <row r="15922" spans="1:4" x14ac:dyDescent="0.3">
      <c r="A15922" t="s">
        <v>2262</v>
      </c>
      <c r="B15922" t="s">
        <v>28610</v>
      </c>
      <c r="C15922">
        <f t="shared" si="248"/>
        <v>26</v>
      </c>
      <c r="D15922" t="str">
        <f>+VLOOKUP(base[[#This Row],[key]],Tabla2[[key]:[Homologado]],4,0)</f>
        <v>TNS</v>
      </c>
    </row>
    <row r="15923" spans="1:4" x14ac:dyDescent="0.3">
      <c r="A15923" t="s">
        <v>2263</v>
      </c>
      <c r="B15923" t="s">
        <v>28610</v>
      </c>
      <c r="C15923">
        <f t="shared" si="248"/>
        <v>26</v>
      </c>
      <c r="D15923" t="str">
        <f>+VLOOKUP(base[[#This Row],[key]],Tabla2[[key]:[Homologado]],4,0)</f>
        <v>TNS</v>
      </c>
    </row>
    <row r="15924" spans="1:4" x14ac:dyDescent="0.3">
      <c r="A15924" t="s">
        <v>2266</v>
      </c>
      <c r="B15924" t="s">
        <v>28610</v>
      </c>
      <c r="C15924">
        <f t="shared" si="248"/>
        <v>26</v>
      </c>
      <c r="D15924" t="str">
        <f>+VLOOKUP(base[[#This Row],[key]],Tabla2[[key]:[Homologado]],4,0)</f>
        <v>TNS</v>
      </c>
    </row>
    <row r="15925" spans="1:4" x14ac:dyDescent="0.3">
      <c r="A15925" t="s">
        <v>2267</v>
      </c>
      <c r="B15925" t="s">
        <v>28610</v>
      </c>
      <c r="C15925">
        <f t="shared" si="248"/>
        <v>26</v>
      </c>
      <c r="D15925" t="str">
        <f>+VLOOKUP(base[[#This Row],[key]],Tabla2[[key]:[Homologado]],4,0)</f>
        <v>TNS</v>
      </c>
    </row>
    <row r="15926" spans="1:4" x14ac:dyDescent="0.3">
      <c r="A15926" t="s">
        <v>2268</v>
      </c>
      <c r="B15926" t="s">
        <v>28610</v>
      </c>
      <c r="C15926">
        <f t="shared" si="248"/>
        <v>26</v>
      </c>
      <c r="D15926" t="str">
        <f>+VLOOKUP(base[[#This Row],[key]],Tabla2[[key]:[Homologado]],4,0)</f>
        <v>TNS</v>
      </c>
    </row>
    <row r="15927" spans="1:4" x14ac:dyDescent="0.3">
      <c r="A15927" t="s">
        <v>2269</v>
      </c>
      <c r="B15927" t="s">
        <v>28610</v>
      </c>
      <c r="C15927">
        <f t="shared" si="248"/>
        <v>26</v>
      </c>
      <c r="D15927" t="str">
        <f>+VLOOKUP(base[[#This Row],[key]],Tabla2[[key]:[Homologado]],4,0)</f>
        <v>TNS</v>
      </c>
    </row>
    <row r="15928" spans="1:4" x14ac:dyDescent="0.3">
      <c r="A15928" t="s">
        <v>2270</v>
      </c>
      <c r="B15928" t="s">
        <v>28610</v>
      </c>
      <c r="C15928">
        <f t="shared" si="248"/>
        <v>26</v>
      </c>
      <c r="D15928" t="str">
        <f>+VLOOKUP(base[[#This Row],[key]],Tabla2[[key]:[Homologado]],4,0)</f>
        <v>TNS</v>
      </c>
    </row>
    <row r="15929" spans="1:4" x14ac:dyDescent="0.3">
      <c r="A15929" t="s">
        <v>2271</v>
      </c>
      <c r="B15929" t="s">
        <v>28610</v>
      </c>
      <c r="C15929">
        <f t="shared" si="248"/>
        <v>26</v>
      </c>
      <c r="D15929" t="str">
        <f>+VLOOKUP(base[[#This Row],[key]],Tabla2[[key]:[Homologado]],4,0)</f>
        <v>TNS</v>
      </c>
    </row>
    <row r="15930" spans="1:4" x14ac:dyDescent="0.3">
      <c r="A15930" t="s">
        <v>2272</v>
      </c>
      <c r="B15930" t="s">
        <v>28610</v>
      </c>
      <c r="C15930">
        <f t="shared" si="248"/>
        <v>26</v>
      </c>
      <c r="D15930" t="str">
        <f>+VLOOKUP(base[[#This Row],[key]],Tabla2[[key]:[Homologado]],4,0)</f>
        <v>TNS</v>
      </c>
    </row>
    <row r="15931" spans="1:4" x14ac:dyDescent="0.3">
      <c r="A15931" t="s">
        <v>2273</v>
      </c>
      <c r="B15931" t="s">
        <v>28610</v>
      </c>
      <c r="C15931">
        <f t="shared" si="248"/>
        <v>26</v>
      </c>
      <c r="D15931" t="str">
        <f>+VLOOKUP(base[[#This Row],[key]],Tabla2[[key]:[Homologado]],4,0)</f>
        <v>TNS</v>
      </c>
    </row>
    <row r="15932" spans="1:4" x14ac:dyDescent="0.3">
      <c r="A15932" t="s">
        <v>2274</v>
      </c>
      <c r="B15932" t="s">
        <v>28610</v>
      </c>
      <c r="C15932">
        <f t="shared" si="248"/>
        <v>26</v>
      </c>
      <c r="D15932" t="str">
        <f>+VLOOKUP(base[[#This Row],[key]],Tabla2[[key]:[Homologado]],4,0)</f>
        <v>TNS</v>
      </c>
    </row>
    <row r="15933" spans="1:4" x14ac:dyDescent="0.3">
      <c r="A15933" t="s">
        <v>2275</v>
      </c>
      <c r="B15933" t="s">
        <v>28610</v>
      </c>
      <c r="C15933">
        <f t="shared" si="248"/>
        <v>26</v>
      </c>
      <c r="D15933" t="str">
        <f>+VLOOKUP(base[[#This Row],[key]],Tabla2[[key]:[Homologado]],4,0)</f>
        <v>TNS</v>
      </c>
    </row>
    <row r="15934" spans="1:4" x14ac:dyDescent="0.3">
      <c r="A15934" t="s">
        <v>2276</v>
      </c>
      <c r="B15934" t="s">
        <v>28610</v>
      </c>
      <c r="C15934">
        <f t="shared" si="248"/>
        <v>26</v>
      </c>
      <c r="D15934" t="str">
        <f>+VLOOKUP(base[[#This Row],[key]],Tabla2[[key]:[Homologado]],4,0)</f>
        <v>TNS</v>
      </c>
    </row>
    <row r="15935" spans="1:4" x14ac:dyDescent="0.3">
      <c r="A15935" t="s">
        <v>2277</v>
      </c>
      <c r="B15935" t="s">
        <v>28610</v>
      </c>
      <c r="C15935">
        <f t="shared" si="248"/>
        <v>26</v>
      </c>
      <c r="D15935" t="str">
        <f>+VLOOKUP(base[[#This Row],[key]],Tabla2[[key]:[Homologado]],4,0)</f>
        <v>TNS</v>
      </c>
    </row>
    <row r="15936" spans="1:4" x14ac:dyDescent="0.3">
      <c r="A15936" t="s">
        <v>2278</v>
      </c>
      <c r="B15936" t="s">
        <v>28610</v>
      </c>
      <c r="C15936">
        <f t="shared" si="248"/>
        <v>26</v>
      </c>
      <c r="D15936" t="str">
        <f>+VLOOKUP(base[[#This Row],[key]],Tabla2[[key]:[Homologado]],4,0)</f>
        <v>TNS</v>
      </c>
    </row>
    <row r="15937" spans="1:4" x14ac:dyDescent="0.3">
      <c r="A15937" t="s">
        <v>2280</v>
      </c>
      <c r="B15937" t="s">
        <v>28610</v>
      </c>
      <c r="C15937">
        <f t="shared" si="248"/>
        <v>26</v>
      </c>
      <c r="D15937" t="str">
        <f>+VLOOKUP(base[[#This Row],[key]],Tabla2[[key]:[Homologado]],4,0)</f>
        <v>TNS</v>
      </c>
    </row>
    <row r="15938" spans="1:4" x14ac:dyDescent="0.3">
      <c r="A15938" t="s">
        <v>2281</v>
      </c>
      <c r="B15938" t="s">
        <v>28610</v>
      </c>
      <c r="C15938">
        <f t="shared" si="248"/>
        <v>26</v>
      </c>
      <c r="D15938" t="str">
        <f>+VLOOKUP(base[[#This Row],[key]],Tabla2[[key]:[Homologado]],4,0)</f>
        <v>TNS</v>
      </c>
    </row>
    <row r="15939" spans="1:4" x14ac:dyDescent="0.3">
      <c r="A15939" t="s">
        <v>2282</v>
      </c>
      <c r="B15939" t="s">
        <v>28610</v>
      </c>
      <c r="C15939">
        <f t="shared" si="248"/>
        <v>26</v>
      </c>
      <c r="D15939" t="str">
        <f>+VLOOKUP(base[[#This Row],[key]],Tabla2[[key]:[Homologado]],4,0)</f>
        <v>TNS</v>
      </c>
    </row>
    <row r="15940" spans="1:4" x14ac:dyDescent="0.3">
      <c r="A15940" t="s">
        <v>2288</v>
      </c>
      <c r="B15940" t="s">
        <v>28610</v>
      </c>
      <c r="C15940">
        <f t="shared" ref="C15940:C16003" si="249">+IF(B15940=B15939,C15939,C15939+1)</f>
        <v>26</v>
      </c>
      <c r="D15940" t="str">
        <f>+VLOOKUP(base[[#This Row],[key]],Tabla2[[key]:[Homologado]],4,0)</f>
        <v>TNS</v>
      </c>
    </row>
    <row r="15941" spans="1:4" x14ac:dyDescent="0.3">
      <c r="A15941" t="s">
        <v>2289</v>
      </c>
      <c r="B15941" t="s">
        <v>28610</v>
      </c>
      <c r="C15941">
        <f t="shared" si="249"/>
        <v>26</v>
      </c>
      <c r="D15941" t="str">
        <f>+VLOOKUP(base[[#This Row],[key]],Tabla2[[key]:[Homologado]],4,0)</f>
        <v>TNS</v>
      </c>
    </row>
    <row r="15942" spans="1:4" x14ac:dyDescent="0.3">
      <c r="A15942" t="s">
        <v>2292</v>
      </c>
      <c r="B15942" t="s">
        <v>28610</v>
      </c>
      <c r="C15942">
        <f t="shared" si="249"/>
        <v>26</v>
      </c>
      <c r="D15942" t="str">
        <f>+VLOOKUP(base[[#This Row],[key]],Tabla2[[key]:[Homologado]],4,0)</f>
        <v>TNS</v>
      </c>
    </row>
    <row r="15943" spans="1:4" x14ac:dyDescent="0.3">
      <c r="A15943" t="s">
        <v>2294</v>
      </c>
      <c r="B15943" t="s">
        <v>28610</v>
      </c>
      <c r="C15943">
        <f t="shared" si="249"/>
        <v>26</v>
      </c>
      <c r="D15943" t="str">
        <f>+VLOOKUP(base[[#This Row],[key]],Tabla2[[key]:[Homologado]],4,0)</f>
        <v>TNS</v>
      </c>
    </row>
    <row r="15944" spans="1:4" x14ac:dyDescent="0.3">
      <c r="A15944" t="s">
        <v>2295</v>
      </c>
      <c r="B15944" t="s">
        <v>28610</v>
      </c>
      <c r="C15944">
        <f t="shared" si="249"/>
        <v>26</v>
      </c>
      <c r="D15944" t="str">
        <f>+VLOOKUP(base[[#This Row],[key]],Tabla2[[key]:[Homologado]],4,0)</f>
        <v>TNS</v>
      </c>
    </row>
    <row r="15945" spans="1:4" x14ac:dyDescent="0.3">
      <c r="A15945" t="s">
        <v>2299</v>
      </c>
      <c r="B15945" t="s">
        <v>28610</v>
      </c>
      <c r="C15945">
        <f t="shared" si="249"/>
        <v>26</v>
      </c>
      <c r="D15945" t="str">
        <f>+VLOOKUP(base[[#This Row],[key]],Tabla2[[key]:[Homologado]],4,0)</f>
        <v>TNS</v>
      </c>
    </row>
    <row r="15946" spans="1:4" x14ac:dyDescent="0.3">
      <c r="A15946" t="s">
        <v>2300</v>
      </c>
      <c r="B15946" t="s">
        <v>28610</v>
      </c>
      <c r="C15946">
        <f t="shared" si="249"/>
        <v>26</v>
      </c>
      <c r="D15946" t="str">
        <f>+VLOOKUP(base[[#This Row],[key]],Tabla2[[key]:[Homologado]],4,0)</f>
        <v>TNS</v>
      </c>
    </row>
    <row r="15947" spans="1:4" x14ac:dyDescent="0.3">
      <c r="A15947" t="s">
        <v>2301</v>
      </c>
      <c r="B15947" t="s">
        <v>28610</v>
      </c>
      <c r="C15947">
        <f t="shared" si="249"/>
        <v>26</v>
      </c>
      <c r="D15947" t="str">
        <f>+VLOOKUP(base[[#This Row],[key]],Tabla2[[key]:[Homologado]],4,0)</f>
        <v>TNS</v>
      </c>
    </row>
    <row r="15948" spans="1:4" x14ac:dyDescent="0.3">
      <c r="A15948" t="s">
        <v>2302</v>
      </c>
      <c r="B15948" t="s">
        <v>28610</v>
      </c>
      <c r="C15948">
        <f t="shared" si="249"/>
        <v>26</v>
      </c>
      <c r="D15948" t="str">
        <f>+VLOOKUP(base[[#This Row],[key]],Tabla2[[key]:[Homologado]],4,0)</f>
        <v>TNS</v>
      </c>
    </row>
    <row r="15949" spans="1:4" x14ac:dyDescent="0.3">
      <c r="A15949" t="s">
        <v>3523</v>
      </c>
      <c r="B15949" t="s">
        <v>28610</v>
      </c>
      <c r="C15949">
        <f t="shared" si="249"/>
        <v>26</v>
      </c>
      <c r="D15949" t="str">
        <f>+VLOOKUP(base[[#This Row],[key]],Tabla2[[key]:[Homologado]],4,0)</f>
        <v>TNS</v>
      </c>
    </row>
    <row r="15950" spans="1:4" x14ac:dyDescent="0.3">
      <c r="A15950" t="s">
        <v>2303</v>
      </c>
      <c r="B15950" t="s">
        <v>28610</v>
      </c>
      <c r="C15950">
        <f t="shared" si="249"/>
        <v>26</v>
      </c>
      <c r="D15950" t="str">
        <f>+VLOOKUP(base[[#This Row],[key]],Tabla2[[key]:[Homologado]],4,0)</f>
        <v>TNS</v>
      </c>
    </row>
    <row r="15951" spans="1:4" x14ac:dyDescent="0.3">
      <c r="A15951" t="s">
        <v>2306</v>
      </c>
      <c r="B15951" t="s">
        <v>28610</v>
      </c>
      <c r="C15951">
        <f t="shared" si="249"/>
        <v>26</v>
      </c>
      <c r="D15951" t="str">
        <f>+VLOOKUP(base[[#This Row],[key]],Tabla2[[key]:[Homologado]],4,0)</f>
        <v>TNS</v>
      </c>
    </row>
    <row r="15952" spans="1:4" x14ac:dyDescent="0.3">
      <c r="A15952" t="s">
        <v>2307</v>
      </c>
      <c r="B15952" t="s">
        <v>28610</v>
      </c>
      <c r="C15952">
        <f t="shared" si="249"/>
        <v>26</v>
      </c>
      <c r="D15952" t="str">
        <f>+VLOOKUP(base[[#This Row],[key]],Tabla2[[key]:[Homologado]],4,0)</f>
        <v>TNS</v>
      </c>
    </row>
    <row r="15953" spans="1:4" x14ac:dyDescent="0.3">
      <c r="A15953" t="s">
        <v>2308</v>
      </c>
      <c r="B15953" t="s">
        <v>28610</v>
      </c>
      <c r="C15953">
        <f t="shared" si="249"/>
        <v>26</v>
      </c>
      <c r="D15953" t="str">
        <f>+VLOOKUP(base[[#This Row],[key]],Tabla2[[key]:[Homologado]],4,0)</f>
        <v>TNS</v>
      </c>
    </row>
    <row r="15954" spans="1:4" x14ac:dyDescent="0.3">
      <c r="A15954" t="s">
        <v>2311</v>
      </c>
      <c r="B15954" t="s">
        <v>28610</v>
      </c>
      <c r="C15954">
        <f t="shared" si="249"/>
        <v>26</v>
      </c>
      <c r="D15954" t="str">
        <f>+VLOOKUP(base[[#This Row],[key]],Tabla2[[key]:[Homologado]],4,0)</f>
        <v>TNS</v>
      </c>
    </row>
    <row r="15955" spans="1:4" x14ac:dyDescent="0.3">
      <c r="A15955" t="s">
        <v>2312</v>
      </c>
      <c r="B15955" t="s">
        <v>28610</v>
      </c>
      <c r="C15955">
        <f t="shared" si="249"/>
        <v>26</v>
      </c>
      <c r="D15955" t="str">
        <f>+VLOOKUP(base[[#This Row],[key]],Tabla2[[key]:[Homologado]],4,0)</f>
        <v>TNS</v>
      </c>
    </row>
    <row r="15956" spans="1:4" x14ac:dyDescent="0.3">
      <c r="A15956" t="s">
        <v>2313</v>
      </c>
      <c r="B15956" t="s">
        <v>28610</v>
      </c>
      <c r="C15956">
        <f t="shared" si="249"/>
        <v>26</v>
      </c>
      <c r="D15956" t="str">
        <f>+VLOOKUP(base[[#This Row],[key]],Tabla2[[key]:[Homologado]],4,0)</f>
        <v>TNS</v>
      </c>
    </row>
    <row r="15957" spans="1:4" x14ac:dyDescent="0.3">
      <c r="A15957" t="s">
        <v>2314</v>
      </c>
      <c r="B15957" t="s">
        <v>28610</v>
      </c>
      <c r="C15957">
        <f t="shared" si="249"/>
        <v>26</v>
      </c>
      <c r="D15957" t="str">
        <f>+VLOOKUP(base[[#This Row],[key]],Tabla2[[key]:[Homologado]],4,0)</f>
        <v>TNS</v>
      </c>
    </row>
    <row r="15958" spans="1:4" x14ac:dyDescent="0.3">
      <c r="A15958" t="s">
        <v>2315</v>
      </c>
      <c r="B15958" t="s">
        <v>28610</v>
      </c>
      <c r="C15958">
        <f t="shared" si="249"/>
        <v>26</v>
      </c>
      <c r="D15958" t="str">
        <f>+VLOOKUP(base[[#This Row],[key]],Tabla2[[key]:[Homologado]],4,0)</f>
        <v>TNS</v>
      </c>
    </row>
    <row r="15959" spans="1:4" x14ac:dyDescent="0.3">
      <c r="A15959" t="s">
        <v>2316</v>
      </c>
      <c r="B15959" t="s">
        <v>28610</v>
      </c>
      <c r="C15959">
        <f t="shared" si="249"/>
        <v>26</v>
      </c>
      <c r="D15959" t="str">
        <f>+VLOOKUP(base[[#This Row],[key]],Tabla2[[key]:[Homologado]],4,0)</f>
        <v>TNS</v>
      </c>
    </row>
    <row r="15960" spans="1:4" x14ac:dyDescent="0.3">
      <c r="A15960" t="s">
        <v>2317</v>
      </c>
      <c r="B15960" t="s">
        <v>28610</v>
      </c>
      <c r="C15960">
        <f t="shared" si="249"/>
        <v>26</v>
      </c>
      <c r="D15960" t="str">
        <f>+VLOOKUP(base[[#This Row],[key]],Tabla2[[key]:[Homologado]],4,0)</f>
        <v>TNS</v>
      </c>
    </row>
    <row r="15961" spans="1:4" x14ac:dyDescent="0.3">
      <c r="A15961" t="s">
        <v>2318</v>
      </c>
      <c r="B15961" t="s">
        <v>28610</v>
      </c>
      <c r="C15961">
        <f t="shared" si="249"/>
        <v>26</v>
      </c>
      <c r="D15961" t="str">
        <f>+VLOOKUP(base[[#This Row],[key]],Tabla2[[key]:[Homologado]],4,0)</f>
        <v>TNS</v>
      </c>
    </row>
    <row r="15962" spans="1:4" x14ac:dyDescent="0.3">
      <c r="A15962" t="s">
        <v>2320</v>
      </c>
      <c r="B15962" t="s">
        <v>28610</v>
      </c>
      <c r="C15962">
        <f t="shared" si="249"/>
        <v>26</v>
      </c>
      <c r="D15962" t="str">
        <f>+VLOOKUP(base[[#This Row],[key]],Tabla2[[key]:[Homologado]],4,0)</f>
        <v>TNS</v>
      </c>
    </row>
    <row r="15963" spans="1:4" x14ac:dyDescent="0.3">
      <c r="A15963" t="s">
        <v>2322</v>
      </c>
      <c r="B15963" t="s">
        <v>28610</v>
      </c>
      <c r="C15963">
        <f t="shared" si="249"/>
        <v>26</v>
      </c>
      <c r="D15963" t="str">
        <f>+VLOOKUP(base[[#This Row],[key]],Tabla2[[key]:[Homologado]],4,0)</f>
        <v>TNS</v>
      </c>
    </row>
    <row r="15964" spans="1:4" x14ac:dyDescent="0.3">
      <c r="A15964" t="s">
        <v>2324</v>
      </c>
      <c r="B15964" t="s">
        <v>28610</v>
      </c>
      <c r="C15964">
        <f t="shared" si="249"/>
        <v>26</v>
      </c>
      <c r="D15964" t="str">
        <f>+VLOOKUP(base[[#This Row],[key]],Tabla2[[key]:[Homologado]],4,0)</f>
        <v>TNS</v>
      </c>
    </row>
    <row r="15965" spans="1:4" x14ac:dyDescent="0.3">
      <c r="A15965" t="s">
        <v>2325</v>
      </c>
      <c r="B15965" t="s">
        <v>28610</v>
      </c>
      <c r="C15965">
        <f t="shared" si="249"/>
        <v>26</v>
      </c>
      <c r="D15965" t="str">
        <f>+VLOOKUP(base[[#This Row],[key]],Tabla2[[key]:[Homologado]],4,0)</f>
        <v>TNS</v>
      </c>
    </row>
    <row r="15966" spans="1:4" x14ac:dyDescent="0.3">
      <c r="A15966" t="s">
        <v>2326</v>
      </c>
      <c r="B15966" t="s">
        <v>28610</v>
      </c>
      <c r="C15966">
        <f t="shared" si="249"/>
        <v>26</v>
      </c>
      <c r="D15966" t="str">
        <f>+VLOOKUP(base[[#This Row],[key]],Tabla2[[key]:[Homologado]],4,0)</f>
        <v>TNS</v>
      </c>
    </row>
    <row r="15967" spans="1:4" x14ac:dyDescent="0.3">
      <c r="A15967" t="s">
        <v>2327</v>
      </c>
      <c r="B15967" t="s">
        <v>28610</v>
      </c>
      <c r="C15967">
        <f t="shared" si="249"/>
        <v>26</v>
      </c>
      <c r="D15967" t="str">
        <f>+VLOOKUP(base[[#This Row],[key]],Tabla2[[key]:[Homologado]],4,0)</f>
        <v>TNS</v>
      </c>
    </row>
    <row r="15968" spans="1:4" x14ac:dyDescent="0.3">
      <c r="A15968" t="s">
        <v>2328</v>
      </c>
      <c r="B15968" t="s">
        <v>28610</v>
      </c>
      <c r="C15968">
        <f t="shared" si="249"/>
        <v>26</v>
      </c>
      <c r="D15968" t="str">
        <f>+VLOOKUP(base[[#This Row],[key]],Tabla2[[key]:[Homologado]],4,0)</f>
        <v>TNS</v>
      </c>
    </row>
    <row r="15969" spans="1:4" x14ac:dyDescent="0.3">
      <c r="A15969" t="s">
        <v>3524</v>
      </c>
      <c r="B15969" t="s">
        <v>28610</v>
      </c>
      <c r="C15969">
        <f t="shared" si="249"/>
        <v>26</v>
      </c>
      <c r="D15969" t="str">
        <f>+VLOOKUP(base[[#This Row],[key]],Tabla2[[key]:[Homologado]],4,0)</f>
        <v>TNS</v>
      </c>
    </row>
    <row r="15970" spans="1:4" x14ac:dyDescent="0.3">
      <c r="A15970" t="s">
        <v>2331</v>
      </c>
      <c r="B15970" t="s">
        <v>28610</v>
      </c>
      <c r="C15970">
        <f t="shared" si="249"/>
        <v>26</v>
      </c>
      <c r="D15970" t="str">
        <f>+VLOOKUP(base[[#This Row],[key]],Tabla2[[key]:[Homologado]],4,0)</f>
        <v>TNS</v>
      </c>
    </row>
    <row r="15971" spans="1:4" x14ac:dyDescent="0.3">
      <c r="A15971" t="s">
        <v>2333</v>
      </c>
      <c r="B15971" t="s">
        <v>28610</v>
      </c>
      <c r="C15971">
        <f t="shared" si="249"/>
        <v>26</v>
      </c>
      <c r="D15971" t="str">
        <f>+VLOOKUP(base[[#This Row],[key]],Tabla2[[key]:[Homologado]],4,0)</f>
        <v>TNS</v>
      </c>
    </row>
    <row r="15972" spans="1:4" x14ac:dyDescent="0.3">
      <c r="A15972" t="s">
        <v>2334</v>
      </c>
      <c r="B15972" t="s">
        <v>28610</v>
      </c>
      <c r="C15972">
        <f t="shared" si="249"/>
        <v>26</v>
      </c>
      <c r="D15972" t="str">
        <f>+VLOOKUP(base[[#This Row],[key]],Tabla2[[key]:[Homologado]],4,0)</f>
        <v>TNS</v>
      </c>
    </row>
    <row r="15973" spans="1:4" x14ac:dyDescent="0.3">
      <c r="A15973" t="s">
        <v>2335</v>
      </c>
      <c r="B15973" t="s">
        <v>28610</v>
      </c>
      <c r="C15973">
        <f t="shared" si="249"/>
        <v>26</v>
      </c>
      <c r="D15973" t="str">
        <f>+VLOOKUP(base[[#This Row],[key]],Tabla2[[key]:[Homologado]],4,0)</f>
        <v>TNS</v>
      </c>
    </row>
    <row r="15974" spans="1:4" x14ac:dyDescent="0.3">
      <c r="A15974" t="s">
        <v>2337</v>
      </c>
      <c r="B15974" t="s">
        <v>28610</v>
      </c>
      <c r="C15974">
        <f t="shared" si="249"/>
        <v>26</v>
      </c>
      <c r="D15974" t="str">
        <f>+VLOOKUP(base[[#This Row],[key]],Tabla2[[key]:[Homologado]],4,0)</f>
        <v>TNS</v>
      </c>
    </row>
    <row r="15975" spans="1:4" x14ac:dyDescent="0.3">
      <c r="A15975" t="s">
        <v>2340</v>
      </c>
      <c r="B15975" t="s">
        <v>28610</v>
      </c>
      <c r="C15975">
        <f t="shared" si="249"/>
        <v>26</v>
      </c>
      <c r="D15975" t="str">
        <f>+VLOOKUP(base[[#This Row],[key]],Tabla2[[key]:[Homologado]],4,0)</f>
        <v>TNS</v>
      </c>
    </row>
    <row r="15976" spans="1:4" x14ac:dyDescent="0.3">
      <c r="A15976" t="s">
        <v>2341</v>
      </c>
      <c r="B15976" t="s">
        <v>28610</v>
      </c>
      <c r="C15976">
        <f t="shared" si="249"/>
        <v>26</v>
      </c>
      <c r="D15976" t="str">
        <f>+VLOOKUP(base[[#This Row],[key]],Tabla2[[key]:[Homologado]],4,0)</f>
        <v>TNS</v>
      </c>
    </row>
    <row r="15977" spans="1:4" x14ac:dyDescent="0.3">
      <c r="A15977" t="s">
        <v>2342</v>
      </c>
      <c r="B15977" t="s">
        <v>28610</v>
      </c>
      <c r="C15977">
        <f t="shared" si="249"/>
        <v>26</v>
      </c>
      <c r="D15977" t="str">
        <f>+VLOOKUP(base[[#This Row],[key]],Tabla2[[key]:[Homologado]],4,0)</f>
        <v>TNS</v>
      </c>
    </row>
    <row r="15978" spans="1:4" x14ac:dyDescent="0.3">
      <c r="A15978" t="s">
        <v>2343</v>
      </c>
      <c r="B15978" t="s">
        <v>28610</v>
      </c>
      <c r="C15978">
        <f t="shared" si="249"/>
        <v>26</v>
      </c>
      <c r="D15978" t="str">
        <f>+VLOOKUP(base[[#This Row],[key]],Tabla2[[key]:[Homologado]],4,0)</f>
        <v>TNS</v>
      </c>
    </row>
    <row r="15979" spans="1:4" x14ac:dyDescent="0.3">
      <c r="A15979" t="s">
        <v>2344</v>
      </c>
      <c r="B15979" t="s">
        <v>28610</v>
      </c>
      <c r="C15979">
        <f t="shared" si="249"/>
        <v>26</v>
      </c>
      <c r="D15979" t="str">
        <f>+VLOOKUP(base[[#This Row],[key]],Tabla2[[key]:[Homologado]],4,0)</f>
        <v>TNS</v>
      </c>
    </row>
    <row r="15980" spans="1:4" x14ac:dyDescent="0.3">
      <c r="A15980" t="s">
        <v>2345</v>
      </c>
      <c r="B15980" t="s">
        <v>28610</v>
      </c>
      <c r="C15980">
        <f t="shared" si="249"/>
        <v>26</v>
      </c>
      <c r="D15980" t="str">
        <f>+VLOOKUP(base[[#This Row],[key]],Tabla2[[key]:[Homologado]],4,0)</f>
        <v>TNS</v>
      </c>
    </row>
    <row r="15981" spans="1:4" x14ac:dyDescent="0.3">
      <c r="A15981" t="s">
        <v>2346</v>
      </c>
      <c r="B15981" t="s">
        <v>28610</v>
      </c>
      <c r="C15981">
        <f t="shared" si="249"/>
        <v>26</v>
      </c>
      <c r="D15981" t="str">
        <f>+VLOOKUP(base[[#This Row],[key]],Tabla2[[key]:[Homologado]],4,0)</f>
        <v>TNS</v>
      </c>
    </row>
    <row r="15982" spans="1:4" x14ac:dyDescent="0.3">
      <c r="A15982" t="s">
        <v>2350</v>
      </c>
      <c r="B15982" t="s">
        <v>28610</v>
      </c>
      <c r="C15982">
        <f t="shared" si="249"/>
        <v>26</v>
      </c>
      <c r="D15982" t="str">
        <f>+VLOOKUP(base[[#This Row],[key]],Tabla2[[key]:[Homologado]],4,0)</f>
        <v>TNS</v>
      </c>
    </row>
    <row r="15983" spans="1:4" x14ac:dyDescent="0.3">
      <c r="A15983" t="s">
        <v>2352</v>
      </c>
      <c r="B15983" t="s">
        <v>28610</v>
      </c>
      <c r="C15983">
        <f t="shared" si="249"/>
        <v>26</v>
      </c>
      <c r="D15983" t="str">
        <f>+VLOOKUP(base[[#This Row],[key]],Tabla2[[key]:[Homologado]],4,0)</f>
        <v>TNS</v>
      </c>
    </row>
    <row r="15984" spans="1:4" x14ac:dyDescent="0.3">
      <c r="A15984" t="s">
        <v>2353</v>
      </c>
      <c r="B15984" t="s">
        <v>28610</v>
      </c>
      <c r="C15984">
        <f t="shared" si="249"/>
        <v>26</v>
      </c>
      <c r="D15984" t="str">
        <f>+VLOOKUP(base[[#This Row],[key]],Tabla2[[key]:[Homologado]],4,0)</f>
        <v>TNS</v>
      </c>
    </row>
    <row r="15985" spans="1:4" x14ac:dyDescent="0.3">
      <c r="A15985" t="s">
        <v>2356</v>
      </c>
      <c r="B15985" t="s">
        <v>28610</v>
      </c>
      <c r="C15985">
        <f t="shared" si="249"/>
        <v>26</v>
      </c>
      <c r="D15985" t="str">
        <f>+VLOOKUP(base[[#This Row],[key]],Tabla2[[key]:[Homologado]],4,0)</f>
        <v>TNS</v>
      </c>
    </row>
    <row r="15986" spans="1:4" x14ac:dyDescent="0.3">
      <c r="A15986" t="s">
        <v>2357</v>
      </c>
      <c r="B15986" t="s">
        <v>28610</v>
      </c>
      <c r="C15986">
        <f t="shared" si="249"/>
        <v>26</v>
      </c>
      <c r="D15986" t="str">
        <f>+VLOOKUP(base[[#This Row],[key]],Tabla2[[key]:[Homologado]],4,0)</f>
        <v>TNS</v>
      </c>
    </row>
    <row r="15987" spans="1:4" x14ac:dyDescent="0.3">
      <c r="A15987" t="s">
        <v>2358</v>
      </c>
      <c r="B15987" t="s">
        <v>28610</v>
      </c>
      <c r="C15987">
        <f t="shared" si="249"/>
        <v>26</v>
      </c>
      <c r="D15987" t="str">
        <f>+VLOOKUP(base[[#This Row],[key]],Tabla2[[key]:[Homologado]],4,0)</f>
        <v>TNS</v>
      </c>
    </row>
    <row r="15988" spans="1:4" x14ac:dyDescent="0.3">
      <c r="A15988" t="s">
        <v>2362</v>
      </c>
      <c r="B15988" t="s">
        <v>28610</v>
      </c>
      <c r="C15988">
        <f t="shared" si="249"/>
        <v>26</v>
      </c>
      <c r="D15988" t="str">
        <f>+VLOOKUP(base[[#This Row],[key]],Tabla2[[key]:[Homologado]],4,0)</f>
        <v>TNS</v>
      </c>
    </row>
    <row r="15989" spans="1:4" x14ac:dyDescent="0.3">
      <c r="A15989" t="s">
        <v>2365</v>
      </c>
      <c r="B15989" t="s">
        <v>28610</v>
      </c>
      <c r="C15989">
        <f t="shared" si="249"/>
        <v>26</v>
      </c>
      <c r="D15989" t="str">
        <f>+VLOOKUP(base[[#This Row],[key]],Tabla2[[key]:[Homologado]],4,0)</f>
        <v>TNS</v>
      </c>
    </row>
    <row r="15990" spans="1:4" x14ac:dyDescent="0.3">
      <c r="A15990" t="s">
        <v>2366</v>
      </c>
      <c r="B15990" t="s">
        <v>28610</v>
      </c>
      <c r="C15990">
        <f t="shared" si="249"/>
        <v>26</v>
      </c>
      <c r="D15990" t="str">
        <f>+VLOOKUP(base[[#This Row],[key]],Tabla2[[key]:[Homologado]],4,0)</f>
        <v>TNS</v>
      </c>
    </row>
    <row r="15991" spans="1:4" x14ac:dyDescent="0.3">
      <c r="A15991" t="s">
        <v>2367</v>
      </c>
      <c r="B15991" t="s">
        <v>28610</v>
      </c>
      <c r="C15991">
        <f t="shared" si="249"/>
        <v>26</v>
      </c>
      <c r="D15991" t="str">
        <f>+VLOOKUP(base[[#This Row],[key]],Tabla2[[key]:[Homologado]],4,0)</f>
        <v>TNS</v>
      </c>
    </row>
    <row r="15992" spans="1:4" x14ac:dyDescent="0.3">
      <c r="A15992" t="s">
        <v>2369</v>
      </c>
      <c r="B15992" t="s">
        <v>28610</v>
      </c>
      <c r="C15992">
        <f t="shared" si="249"/>
        <v>26</v>
      </c>
      <c r="D15992" t="str">
        <f>+VLOOKUP(base[[#This Row],[key]],Tabla2[[key]:[Homologado]],4,0)</f>
        <v>TNS</v>
      </c>
    </row>
    <row r="15993" spans="1:4" x14ac:dyDescent="0.3">
      <c r="A15993" t="s">
        <v>2370</v>
      </c>
      <c r="B15993" t="s">
        <v>28610</v>
      </c>
      <c r="C15993">
        <f t="shared" si="249"/>
        <v>26</v>
      </c>
      <c r="D15993" t="str">
        <f>+VLOOKUP(base[[#This Row],[key]],Tabla2[[key]:[Homologado]],4,0)</f>
        <v>TNS</v>
      </c>
    </row>
    <row r="15994" spans="1:4" x14ac:dyDescent="0.3">
      <c r="A15994" t="s">
        <v>2371</v>
      </c>
      <c r="B15994" t="s">
        <v>28610</v>
      </c>
      <c r="C15994">
        <f t="shared" si="249"/>
        <v>26</v>
      </c>
      <c r="D15994" t="str">
        <f>+VLOOKUP(base[[#This Row],[key]],Tabla2[[key]:[Homologado]],4,0)</f>
        <v>TNS</v>
      </c>
    </row>
    <row r="15995" spans="1:4" x14ac:dyDescent="0.3">
      <c r="A15995" t="s">
        <v>2372</v>
      </c>
      <c r="B15995" t="s">
        <v>28610</v>
      </c>
      <c r="C15995">
        <f t="shared" si="249"/>
        <v>26</v>
      </c>
      <c r="D15995" t="str">
        <f>+VLOOKUP(base[[#This Row],[key]],Tabla2[[key]:[Homologado]],4,0)</f>
        <v>TNS</v>
      </c>
    </row>
    <row r="15996" spans="1:4" x14ac:dyDescent="0.3">
      <c r="A15996" t="s">
        <v>2373</v>
      </c>
      <c r="B15996" t="s">
        <v>28610</v>
      </c>
      <c r="C15996">
        <f t="shared" si="249"/>
        <v>26</v>
      </c>
      <c r="D15996" t="str">
        <f>+VLOOKUP(base[[#This Row],[key]],Tabla2[[key]:[Homologado]],4,0)</f>
        <v>TNS</v>
      </c>
    </row>
    <row r="15997" spans="1:4" x14ac:dyDescent="0.3">
      <c r="A15997" t="s">
        <v>2375</v>
      </c>
      <c r="B15997" t="s">
        <v>28610</v>
      </c>
      <c r="C15997">
        <f t="shared" si="249"/>
        <v>26</v>
      </c>
      <c r="D15997" t="str">
        <f>+VLOOKUP(base[[#This Row],[key]],Tabla2[[key]:[Homologado]],4,0)</f>
        <v>TNS</v>
      </c>
    </row>
    <row r="15998" spans="1:4" x14ac:dyDescent="0.3">
      <c r="A15998" t="s">
        <v>2379</v>
      </c>
      <c r="B15998" t="s">
        <v>28610</v>
      </c>
      <c r="C15998">
        <f t="shared" si="249"/>
        <v>26</v>
      </c>
      <c r="D15998" t="str">
        <f>+VLOOKUP(base[[#This Row],[key]],Tabla2[[key]:[Homologado]],4,0)</f>
        <v>TNS</v>
      </c>
    </row>
    <row r="15999" spans="1:4" x14ac:dyDescent="0.3">
      <c r="A15999" t="s">
        <v>2381</v>
      </c>
      <c r="B15999" t="s">
        <v>28610</v>
      </c>
      <c r="C15999">
        <f t="shared" si="249"/>
        <v>26</v>
      </c>
      <c r="D15999" t="str">
        <f>+VLOOKUP(base[[#This Row],[key]],Tabla2[[key]:[Homologado]],4,0)</f>
        <v>TNS</v>
      </c>
    </row>
    <row r="16000" spans="1:4" x14ac:dyDescent="0.3">
      <c r="A16000" t="s">
        <v>2382</v>
      </c>
      <c r="B16000" t="s">
        <v>28610</v>
      </c>
      <c r="C16000">
        <f t="shared" si="249"/>
        <v>26</v>
      </c>
      <c r="D16000" t="str">
        <f>+VLOOKUP(base[[#This Row],[key]],Tabla2[[key]:[Homologado]],4,0)</f>
        <v>TNS</v>
      </c>
    </row>
    <row r="16001" spans="1:4" x14ac:dyDescent="0.3">
      <c r="A16001" t="s">
        <v>2384</v>
      </c>
      <c r="B16001" t="s">
        <v>28610</v>
      </c>
      <c r="C16001">
        <f t="shared" si="249"/>
        <v>26</v>
      </c>
      <c r="D16001" t="str">
        <f>+VLOOKUP(base[[#This Row],[key]],Tabla2[[key]:[Homologado]],4,0)</f>
        <v>TNS</v>
      </c>
    </row>
    <row r="16002" spans="1:4" x14ac:dyDescent="0.3">
      <c r="A16002" t="s">
        <v>2385</v>
      </c>
      <c r="B16002" t="s">
        <v>28610</v>
      </c>
      <c r="C16002">
        <f t="shared" si="249"/>
        <v>26</v>
      </c>
      <c r="D16002" t="str">
        <f>+VLOOKUP(base[[#This Row],[key]],Tabla2[[key]:[Homologado]],4,0)</f>
        <v>TNS</v>
      </c>
    </row>
    <row r="16003" spans="1:4" x14ac:dyDescent="0.3">
      <c r="A16003" t="s">
        <v>2386</v>
      </c>
      <c r="B16003" t="s">
        <v>28610</v>
      </c>
      <c r="C16003">
        <f t="shared" si="249"/>
        <v>26</v>
      </c>
      <c r="D16003" t="str">
        <f>+VLOOKUP(base[[#This Row],[key]],Tabla2[[key]:[Homologado]],4,0)</f>
        <v>TNS</v>
      </c>
    </row>
    <row r="16004" spans="1:4" x14ac:dyDescent="0.3">
      <c r="A16004" t="s">
        <v>2389</v>
      </c>
      <c r="B16004" t="s">
        <v>28610</v>
      </c>
      <c r="C16004">
        <f t="shared" ref="C16004:C16067" si="250">+IF(B16004=B16003,C16003,C16003+1)</f>
        <v>26</v>
      </c>
      <c r="D16004" t="str">
        <f>+VLOOKUP(base[[#This Row],[key]],Tabla2[[key]:[Homologado]],4,0)</f>
        <v>TNS</v>
      </c>
    </row>
    <row r="16005" spans="1:4" x14ac:dyDescent="0.3">
      <c r="A16005" t="s">
        <v>2390</v>
      </c>
      <c r="B16005" t="s">
        <v>28610</v>
      </c>
      <c r="C16005">
        <f t="shared" si="250"/>
        <v>26</v>
      </c>
      <c r="D16005" t="str">
        <f>+VLOOKUP(base[[#This Row],[key]],Tabla2[[key]:[Homologado]],4,0)</f>
        <v>TNS</v>
      </c>
    </row>
    <row r="16006" spans="1:4" x14ac:dyDescent="0.3">
      <c r="A16006" t="s">
        <v>2391</v>
      </c>
      <c r="B16006" t="s">
        <v>28610</v>
      </c>
      <c r="C16006">
        <f t="shared" si="250"/>
        <v>26</v>
      </c>
      <c r="D16006" t="str">
        <f>+VLOOKUP(base[[#This Row],[key]],Tabla2[[key]:[Homologado]],4,0)</f>
        <v>TNS</v>
      </c>
    </row>
    <row r="16007" spans="1:4" x14ac:dyDescent="0.3">
      <c r="A16007" t="s">
        <v>2392</v>
      </c>
      <c r="B16007" t="s">
        <v>28610</v>
      </c>
      <c r="C16007">
        <f t="shared" si="250"/>
        <v>26</v>
      </c>
      <c r="D16007" t="str">
        <f>+VLOOKUP(base[[#This Row],[key]],Tabla2[[key]:[Homologado]],4,0)</f>
        <v>TNS</v>
      </c>
    </row>
    <row r="16008" spans="1:4" x14ac:dyDescent="0.3">
      <c r="A16008" t="s">
        <v>2393</v>
      </c>
      <c r="B16008" t="s">
        <v>28610</v>
      </c>
      <c r="C16008">
        <f t="shared" si="250"/>
        <v>26</v>
      </c>
      <c r="D16008" t="str">
        <f>+VLOOKUP(base[[#This Row],[key]],Tabla2[[key]:[Homologado]],4,0)</f>
        <v>TNS</v>
      </c>
    </row>
    <row r="16009" spans="1:4" x14ac:dyDescent="0.3">
      <c r="A16009" t="s">
        <v>2395</v>
      </c>
      <c r="B16009" t="s">
        <v>28610</v>
      </c>
      <c r="C16009">
        <f t="shared" si="250"/>
        <v>26</v>
      </c>
      <c r="D16009" t="str">
        <f>+VLOOKUP(base[[#This Row],[key]],Tabla2[[key]:[Homologado]],4,0)</f>
        <v>TNS</v>
      </c>
    </row>
    <row r="16010" spans="1:4" x14ac:dyDescent="0.3">
      <c r="A16010" t="s">
        <v>2398</v>
      </c>
      <c r="B16010" t="s">
        <v>28610</v>
      </c>
      <c r="C16010">
        <f t="shared" si="250"/>
        <v>26</v>
      </c>
      <c r="D16010" t="str">
        <f>+VLOOKUP(base[[#This Row],[key]],Tabla2[[key]:[Homologado]],4,0)</f>
        <v>TNS</v>
      </c>
    </row>
    <row r="16011" spans="1:4" x14ac:dyDescent="0.3">
      <c r="A16011" t="s">
        <v>2401</v>
      </c>
      <c r="B16011" t="s">
        <v>28610</v>
      </c>
      <c r="C16011">
        <f t="shared" si="250"/>
        <v>26</v>
      </c>
      <c r="D16011" t="str">
        <f>+VLOOKUP(base[[#This Row],[key]],Tabla2[[key]:[Homologado]],4,0)</f>
        <v>TNS</v>
      </c>
    </row>
    <row r="16012" spans="1:4" x14ac:dyDescent="0.3">
      <c r="A16012" t="s">
        <v>2402</v>
      </c>
      <c r="B16012" t="s">
        <v>28610</v>
      </c>
      <c r="C16012">
        <f t="shared" si="250"/>
        <v>26</v>
      </c>
      <c r="D16012" t="str">
        <f>+VLOOKUP(base[[#This Row],[key]],Tabla2[[key]:[Homologado]],4,0)</f>
        <v>TNS</v>
      </c>
    </row>
    <row r="16013" spans="1:4" x14ac:dyDescent="0.3">
      <c r="A16013" t="s">
        <v>2403</v>
      </c>
      <c r="B16013" t="s">
        <v>28610</v>
      </c>
      <c r="C16013">
        <f t="shared" si="250"/>
        <v>26</v>
      </c>
      <c r="D16013" t="str">
        <f>+VLOOKUP(base[[#This Row],[key]],Tabla2[[key]:[Homologado]],4,0)</f>
        <v>TNS</v>
      </c>
    </row>
    <row r="16014" spans="1:4" x14ac:dyDescent="0.3">
      <c r="A16014" t="s">
        <v>2405</v>
      </c>
      <c r="B16014" t="s">
        <v>28610</v>
      </c>
      <c r="C16014">
        <f t="shared" si="250"/>
        <v>26</v>
      </c>
      <c r="D16014" t="str">
        <f>+VLOOKUP(base[[#This Row],[key]],Tabla2[[key]:[Homologado]],4,0)</f>
        <v>TNS</v>
      </c>
    </row>
    <row r="16015" spans="1:4" x14ac:dyDescent="0.3">
      <c r="A16015" t="s">
        <v>2406</v>
      </c>
      <c r="B16015" t="s">
        <v>28610</v>
      </c>
      <c r="C16015">
        <f t="shared" si="250"/>
        <v>26</v>
      </c>
      <c r="D16015" t="str">
        <f>+VLOOKUP(base[[#This Row],[key]],Tabla2[[key]:[Homologado]],4,0)</f>
        <v>TNS</v>
      </c>
    </row>
    <row r="16016" spans="1:4" x14ac:dyDescent="0.3">
      <c r="A16016" t="s">
        <v>2407</v>
      </c>
      <c r="B16016" t="s">
        <v>28610</v>
      </c>
      <c r="C16016">
        <f t="shared" si="250"/>
        <v>26</v>
      </c>
      <c r="D16016" t="str">
        <f>+VLOOKUP(base[[#This Row],[key]],Tabla2[[key]:[Homologado]],4,0)</f>
        <v>TNS</v>
      </c>
    </row>
    <row r="16017" spans="1:4" x14ac:dyDescent="0.3">
      <c r="A16017" t="s">
        <v>2408</v>
      </c>
      <c r="B16017" t="s">
        <v>28610</v>
      </c>
      <c r="C16017">
        <f t="shared" si="250"/>
        <v>26</v>
      </c>
      <c r="D16017" t="str">
        <f>+VLOOKUP(base[[#This Row],[key]],Tabla2[[key]:[Homologado]],4,0)</f>
        <v>TNS</v>
      </c>
    </row>
    <row r="16018" spans="1:4" x14ac:dyDescent="0.3">
      <c r="A16018" t="s">
        <v>2409</v>
      </c>
      <c r="B16018" t="s">
        <v>28610</v>
      </c>
      <c r="C16018">
        <f t="shared" si="250"/>
        <v>26</v>
      </c>
      <c r="D16018" t="str">
        <f>+VLOOKUP(base[[#This Row],[key]],Tabla2[[key]:[Homologado]],4,0)</f>
        <v>TNS</v>
      </c>
    </row>
    <row r="16019" spans="1:4" x14ac:dyDescent="0.3">
      <c r="A16019" t="s">
        <v>2411</v>
      </c>
      <c r="B16019" t="s">
        <v>28610</v>
      </c>
      <c r="C16019">
        <f t="shared" si="250"/>
        <v>26</v>
      </c>
      <c r="D16019" t="str">
        <f>+VLOOKUP(base[[#This Row],[key]],Tabla2[[key]:[Homologado]],4,0)</f>
        <v>TNS</v>
      </c>
    </row>
    <row r="16020" spans="1:4" x14ac:dyDescent="0.3">
      <c r="A16020" t="s">
        <v>2412</v>
      </c>
      <c r="B16020" t="s">
        <v>28610</v>
      </c>
      <c r="C16020">
        <f t="shared" si="250"/>
        <v>26</v>
      </c>
      <c r="D16020" t="str">
        <f>+VLOOKUP(base[[#This Row],[key]],Tabla2[[key]:[Homologado]],4,0)</f>
        <v>TNS</v>
      </c>
    </row>
    <row r="16021" spans="1:4" x14ac:dyDescent="0.3">
      <c r="A16021" t="s">
        <v>3341</v>
      </c>
      <c r="B16021" t="s">
        <v>28610</v>
      </c>
      <c r="C16021">
        <f t="shared" si="250"/>
        <v>26</v>
      </c>
      <c r="D16021" t="str">
        <f>+VLOOKUP(base[[#This Row],[key]],Tabla2[[key]:[Homologado]],4,0)</f>
        <v>TNS</v>
      </c>
    </row>
    <row r="16022" spans="1:4" x14ac:dyDescent="0.3">
      <c r="A16022" t="s">
        <v>2423</v>
      </c>
      <c r="B16022" t="s">
        <v>28610</v>
      </c>
      <c r="C16022">
        <f t="shared" si="250"/>
        <v>26</v>
      </c>
      <c r="D16022" t="str">
        <f>+VLOOKUP(base[[#This Row],[key]],Tabla2[[key]:[Homologado]],4,0)</f>
        <v>TNS</v>
      </c>
    </row>
    <row r="16023" spans="1:4" x14ac:dyDescent="0.3">
      <c r="A16023" t="s">
        <v>2424</v>
      </c>
      <c r="B16023" t="s">
        <v>28610</v>
      </c>
      <c r="C16023">
        <f t="shared" si="250"/>
        <v>26</v>
      </c>
      <c r="D16023" t="str">
        <f>+VLOOKUP(base[[#This Row],[key]],Tabla2[[key]:[Homologado]],4,0)</f>
        <v>TNS</v>
      </c>
    </row>
    <row r="16024" spans="1:4" x14ac:dyDescent="0.3">
      <c r="A16024" t="s">
        <v>2425</v>
      </c>
      <c r="B16024" t="s">
        <v>28610</v>
      </c>
      <c r="C16024">
        <f t="shared" si="250"/>
        <v>26</v>
      </c>
      <c r="D16024" t="str">
        <f>+VLOOKUP(base[[#This Row],[key]],Tabla2[[key]:[Homologado]],4,0)</f>
        <v>TNS</v>
      </c>
    </row>
    <row r="16025" spans="1:4" x14ac:dyDescent="0.3">
      <c r="A16025" t="s">
        <v>2426</v>
      </c>
      <c r="B16025" t="s">
        <v>28610</v>
      </c>
      <c r="C16025">
        <f t="shared" si="250"/>
        <v>26</v>
      </c>
      <c r="D16025" t="str">
        <f>+VLOOKUP(base[[#This Row],[key]],Tabla2[[key]:[Homologado]],4,0)</f>
        <v>TNS</v>
      </c>
    </row>
    <row r="16026" spans="1:4" x14ac:dyDescent="0.3">
      <c r="A16026" t="s">
        <v>2427</v>
      </c>
      <c r="B16026" t="s">
        <v>28610</v>
      </c>
      <c r="C16026">
        <f t="shared" si="250"/>
        <v>26</v>
      </c>
      <c r="D16026" t="str">
        <f>+VLOOKUP(base[[#This Row],[key]],Tabla2[[key]:[Homologado]],4,0)</f>
        <v>TNS</v>
      </c>
    </row>
    <row r="16027" spans="1:4" x14ac:dyDescent="0.3">
      <c r="A16027" t="s">
        <v>2428</v>
      </c>
      <c r="B16027" t="s">
        <v>28610</v>
      </c>
      <c r="C16027">
        <f t="shared" si="250"/>
        <v>26</v>
      </c>
      <c r="D16027" t="str">
        <f>+VLOOKUP(base[[#This Row],[key]],Tabla2[[key]:[Homologado]],4,0)</f>
        <v>TNS</v>
      </c>
    </row>
    <row r="16028" spans="1:4" x14ac:dyDescent="0.3">
      <c r="A16028" t="s">
        <v>2429</v>
      </c>
      <c r="B16028" t="s">
        <v>28610</v>
      </c>
      <c r="C16028">
        <f t="shared" si="250"/>
        <v>26</v>
      </c>
      <c r="D16028" t="str">
        <f>+VLOOKUP(base[[#This Row],[key]],Tabla2[[key]:[Homologado]],4,0)</f>
        <v>TNS</v>
      </c>
    </row>
    <row r="16029" spans="1:4" x14ac:dyDescent="0.3">
      <c r="A16029" t="s">
        <v>2430</v>
      </c>
      <c r="B16029" t="s">
        <v>28610</v>
      </c>
      <c r="C16029">
        <f t="shared" si="250"/>
        <v>26</v>
      </c>
      <c r="D16029" t="str">
        <f>+VLOOKUP(base[[#This Row],[key]],Tabla2[[key]:[Homologado]],4,0)</f>
        <v>TNS</v>
      </c>
    </row>
    <row r="16030" spans="1:4" x14ac:dyDescent="0.3">
      <c r="A16030" t="s">
        <v>2431</v>
      </c>
      <c r="B16030" t="s">
        <v>28610</v>
      </c>
      <c r="C16030">
        <f t="shared" si="250"/>
        <v>26</v>
      </c>
      <c r="D16030" t="str">
        <f>+VLOOKUP(base[[#This Row],[key]],Tabla2[[key]:[Homologado]],4,0)</f>
        <v>TNS</v>
      </c>
    </row>
    <row r="16031" spans="1:4" x14ac:dyDescent="0.3">
      <c r="A16031" t="s">
        <v>3342</v>
      </c>
      <c r="B16031" t="s">
        <v>28610</v>
      </c>
      <c r="C16031">
        <f t="shared" si="250"/>
        <v>26</v>
      </c>
      <c r="D16031" t="str">
        <f>+VLOOKUP(base[[#This Row],[key]],Tabla2[[key]:[Homologado]],4,0)</f>
        <v>TNS</v>
      </c>
    </row>
    <row r="16032" spans="1:4" x14ac:dyDescent="0.3">
      <c r="A16032" t="s">
        <v>3343</v>
      </c>
      <c r="B16032" t="s">
        <v>28610</v>
      </c>
      <c r="C16032">
        <f t="shared" si="250"/>
        <v>26</v>
      </c>
      <c r="D16032" t="str">
        <f>+VLOOKUP(base[[#This Row],[key]],Tabla2[[key]:[Homologado]],4,0)</f>
        <v>TNS</v>
      </c>
    </row>
    <row r="16033" spans="1:4" x14ac:dyDescent="0.3">
      <c r="A16033" t="s">
        <v>2432</v>
      </c>
      <c r="B16033" t="s">
        <v>28610</v>
      </c>
      <c r="C16033">
        <f t="shared" si="250"/>
        <v>26</v>
      </c>
      <c r="D16033" t="str">
        <f>+VLOOKUP(base[[#This Row],[key]],Tabla2[[key]:[Homologado]],4,0)</f>
        <v>TNS</v>
      </c>
    </row>
    <row r="16034" spans="1:4" x14ac:dyDescent="0.3">
      <c r="A16034" t="s">
        <v>3344</v>
      </c>
      <c r="B16034" t="s">
        <v>28610</v>
      </c>
      <c r="C16034">
        <f t="shared" si="250"/>
        <v>26</v>
      </c>
      <c r="D16034" t="str">
        <f>+VLOOKUP(base[[#This Row],[key]],Tabla2[[key]:[Homologado]],4,0)</f>
        <v>TNS</v>
      </c>
    </row>
    <row r="16035" spans="1:4" x14ac:dyDescent="0.3">
      <c r="A16035" t="s">
        <v>2437</v>
      </c>
      <c r="B16035" t="s">
        <v>28610</v>
      </c>
      <c r="C16035">
        <f t="shared" si="250"/>
        <v>26</v>
      </c>
      <c r="D16035" t="str">
        <f>+VLOOKUP(base[[#This Row],[key]],Tabla2[[key]:[Homologado]],4,0)</f>
        <v>TNS</v>
      </c>
    </row>
    <row r="16036" spans="1:4" x14ac:dyDescent="0.3">
      <c r="A16036" t="s">
        <v>2439</v>
      </c>
      <c r="B16036" t="s">
        <v>28610</v>
      </c>
      <c r="C16036">
        <f t="shared" si="250"/>
        <v>26</v>
      </c>
      <c r="D16036" t="str">
        <f>+VLOOKUP(base[[#This Row],[key]],Tabla2[[key]:[Homologado]],4,0)</f>
        <v>TNS</v>
      </c>
    </row>
    <row r="16037" spans="1:4" x14ac:dyDescent="0.3">
      <c r="A16037" t="s">
        <v>2440</v>
      </c>
      <c r="B16037" t="s">
        <v>28610</v>
      </c>
      <c r="C16037">
        <f t="shared" si="250"/>
        <v>26</v>
      </c>
      <c r="D16037" t="str">
        <f>+VLOOKUP(base[[#This Row],[key]],Tabla2[[key]:[Homologado]],4,0)</f>
        <v>TNS</v>
      </c>
    </row>
    <row r="16038" spans="1:4" x14ac:dyDescent="0.3">
      <c r="A16038" t="s">
        <v>2446</v>
      </c>
      <c r="B16038" t="s">
        <v>28610</v>
      </c>
      <c r="C16038">
        <f t="shared" si="250"/>
        <v>26</v>
      </c>
      <c r="D16038" t="str">
        <f>+VLOOKUP(base[[#This Row],[key]],Tabla2[[key]:[Homologado]],4,0)</f>
        <v>TNS</v>
      </c>
    </row>
    <row r="16039" spans="1:4" x14ac:dyDescent="0.3">
      <c r="A16039" t="s">
        <v>2448</v>
      </c>
      <c r="B16039" t="s">
        <v>28610</v>
      </c>
      <c r="C16039">
        <f t="shared" si="250"/>
        <v>26</v>
      </c>
      <c r="D16039" t="str">
        <f>+VLOOKUP(base[[#This Row],[key]],Tabla2[[key]:[Homologado]],4,0)</f>
        <v>TNS</v>
      </c>
    </row>
    <row r="16040" spans="1:4" x14ac:dyDescent="0.3">
      <c r="A16040" t="s">
        <v>2449</v>
      </c>
      <c r="B16040" t="s">
        <v>28610</v>
      </c>
      <c r="C16040">
        <f t="shared" si="250"/>
        <v>26</v>
      </c>
      <c r="D16040" t="str">
        <f>+VLOOKUP(base[[#This Row],[key]],Tabla2[[key]:[Homologado]],4,0)</f>
        <v>TNS</v>
      </c>
    </row>
    <row r="16041" spans="1:4" x14ac:dyDescent="0.3">
      <c r="A16041" t="s">
        <v>2450</v>
      </c>
      <c r="B16041" t="s">
        <v>28610</v>
      </c>
      <c r="C16041">
        <f t="shared" si="250"/>
        <v>26</v>
      </c>
      <c r="D16041" t="str">
        <f>+VLOOKUP(base[[#This Row],[key]],Tabla2[[key]:[Homologado]],4,0)</f>
        <v>TNS</v>
      </c>
    </row>
    <row r="16042" spans="1:4" x14ac:dyDescent="0.3">
      <c r="A16042" t="s">
        <v>2456</v>
      </c>
      <c r="B16042" t="s">
        <v>28610</v>
      </c>
      <c r="C16042">
        <f t="shared" si="250"/>
        <v>26</v>
      </c>
      <c r="D16042" t="str">
        <f>+VLOOKUP(base[[#This Row],[key]],Tabla2[[key]:[Homologado]],4,0)</f>
        <v>TNS</v>
      </c>
    </row>
    <row r="16043" spans="1:4" x14ac:dyDescent="0.3">
      <c r="A16043" t="s">
        <v>2457</v>
      </c>
      <c r="B16043" t="s">
        <v>28610</v>
      </c>
      <c r="C16043">
        <f t="shared" si="250"/>
        <v>26</v>
      </c>
      <c r="D16043" t="str">
        <f>+VLOOKUP(base[[#This Row],[key]],Tabla2[[key]:[Homologado]],4,0)</f>
        <v>TNS</v>
      </c>
    </row>
    <row r="16044" spans="1:4" x14ac:dyDescent="0.3">
      <c r="A16044" t="s">
        <v>2458</v>
      </c>
      <c r="B16044" t="s">
        <v>28610</v>
      </c>
      <c r="C16044">
        <f t="shared" si="250"/>
        <v>26</v>
      </c>
      <c r="D16044" t="str">
        <f>+VLOOKUP(base[[#This Row],[key]],Tabla2[[key]:[Homologado]],4,0)</f>
        <v>TNS</v>
      </c>
    </row>
    <row r="16045" spans="1:4" x14ac:dyDescent="0.3">
      <c r="A16045" t="s">
        <v>2464</v>
      </c>
      <c r="B16045" t="s">
        <v>28610</v>
      </c>
      <c r="C16045">
        <f t="shared" si="250"/>
        <v>26</v>
      </c>
      <c r="D16045" t="str">
        <f>+VLOOKUP(base[[#This Row],[key]],Tabla2[[key]:[Homologado]],4,0)</f>
        <v>TNS</v>
      </c>
    </row>
    <row r="16046" spans="1:4" x14ac:dyDescent="0.3">
      <c r="A16046" t="s">
        <v>2465</v>
      </c>
      <c r="B16046" t="s">
        <v>28610</v>
      </c>
      <c r="C16046">
        <f t="shared" si="250"/>
        <v>26</v>
      </c>
      <c r="D16046" t="str">
        <f>+VLOOKUP(base[[#This Row],[key]],Tabla2[[key]:[Homologado]],4,0)</f>
        <v>TNS</v>
      </c>
    </row>
    <row r="16047" spans="1:4" x14ac:dyDescent="0.3">
      <c r="A16047" t="s">
        <v>2466</v>
      </c>
      <c r="B16047" t="s">
        <v>28610</v>
      </c>
      <c r="C16047">
        <f t="shared" si="250"/>
        <v>26</v>
      </c>
      <c r="D16047" t="str">
        <f>+VLOOKUP(base[[#This Row],[key]],Tabla2[[key]:[Homologado]],4,0)</f>
        <v>TNS</v>
      </c>
    </row>
    <row r="16048" spans="1:4" x14ac:dyDescent="0.3">
      <c r="A16048" t="s">
        <v>2467</v>
      </c>
      <c r="B16048" t="s">
        <v>28610</v>
      </c>
      <c r="C16048">
        <f t="shared" si="250"/>
        <v>26</v>
      </c>
      <c r="D16048" t="str">
        <f>+VLOOKUP(base[[#This Row],[key]],Tabla2[[key]:[Homologado]],4,0)</f>
        <v>TNS</v>
      </c>
    </row>
    <row r="16049" spans="1:4" x14ac:dyDescent="0.3">
      <c r="A16049" t="s">
        <v>2468</v>
      </c>
      <c r="B16049" t="s">
        <v>28610</v>
      </c>
      <c r="C16049">
        <f t="shared" si="250"/>
        <v>26</v>
      </c>
      <c r="D16049" t="str">
        <f>+VLOOKUP(base[[#This Row],[key]],Tabla2[[key]:[Homologado]],4,0)</f>
        <v>TNS</v>
      </c>
    </row>
    <row r="16050" spans="1:4" x14ac:dyDescent="0.3">
      <c r="A16050" t="s">
        <v>2469</v>
      </c>
      <c r="B16050" t="s">
        <v>28610</v>
      </c>
      <c r="C16050">
        <f t="shared" si="250"/>
        <v>26</v>
      </c>
      <c r="D16050" t="str">
        <f>+VLOOKUP(base[[#This Row],[key]],Tabla2[[key]:[Homologado]],4,0)</f>
        <v>TNS</v>
      </c>
    </row>
    <row r="16051" spans="1:4" x14ac:dyDescent="0.3">
      <c r="A16051" t="s">
        <v>2470</v>
      </c>
      <c r="B16051" t="s">
        <v>28610</v>
      </c>
      <c r="C16051">
        <f t="shared" si="250"/>
        <v>26</v>
      </c>
      <c r="D16051" t="str">
        <f>+VLOOKUP(base[[#This Row],[key]],Tabla2[[key]:[Homologado]],4,0)</f>
        <v>TNS</v>
      </c>
    </row>
    <row r="16052" spans="1:4" x14ac:dyDescent="0.3">
      <c r="A16052" t="s">
        <v>2471</v>
      </c>
      <c r="B16052" t="s">
        <v>28610</v>
      </c>
      <c r="C16052">
        <f t="shared" si="250"/>
        <v>26</v>
      </c>
      <c r="D16052" t="str">
        <f>+VLOOKUP(base[[#This Row],[key]],Tabla2[[key]:[Homologado]],4,0)</f>
        <v>TNS</v>
      </c>
    </row>
    <row r="16053" spans="1:4" x14ac:dyDescent="0.3">
      <c r="A16053" t="s">
        <v>2472</v>
      </c>
      <c r="B16053" t="s">
        <v>28610</v>
      </c>
      <c r="C16053">
        <f t="shared" si="250"/>
        <v>26</v>
      </c>
      <c r="D16053" t="str">
        <f>+VLOOKUP(base[[#This Row],[key]],Tabla2[[key]:[Homologado]],4,0)</f>
        <v>TNS</v>
      </c>
    </row>
    <row r="16054" spans="1:4" x14ac:dyDescent="0.3">
      <c r="A16054" t="s">
        <v>2473</v>
      </c>
      <c r="B16054" t="s">
        <v>28610</v>
      </c>
      <c r="C16054">
        <f t="shared" si="250"/>
        <v>26</v>
      </c>
      <c r="D16054" t="str">
        <f>+VLOOKUP(base[[#This Row],[key]],Tabla2[[key]:[Homologado]],4,0)</f>
        <v>TNS</v>
      </c>
    </row>
    <row r="16055" spans="1:4" x14ac:dyDescent="0.3">
      <c r="A16055" t="s">
        <v>2474</v>
      </c>
      <c r="B16055" t="s">
        <v>28610</v>
      </c>
      <c r="C16055">
        <f t="shared" si="250"/>
        <v>26</v>
      </c>
      <c r="D16055" t="str">
        <f>+VLOOKUP(base[[#This Row],[key]],Tabla2[[key]:[Homologado]],4,0)</f>
        <v>TNS</v>
      </c>
    </row>
    <row r="16056" spans="1:4" x14ac:dyDescent="0.3">
      <c r="A16056" t="s">
        <v>2475</v>
      </c>
      <c r="B16056" t="s">
        <v>28610</v>
      </c>
      <c r="C16056">
        <f t="shared" si="250"/>
        <v>26</v>
      </c>
      <c r="D16056" t="str">
        <f>+VLOOKUP(base[[#This Row],[key]],Tabla2[[key]:[Homologado]],4,0)</f>
        <v>TNS</v>
      </c>
    </row>
    <row r="16057" spans="1:4" x14ac:dyDescent="0.3">
      <c r="A16057" t="s">
        <v>2476</v>
      </c>
      <c r="B16057" t="s">
        <v>28610</v>
      </c>
      <c r="C16057">
        <f t="shared" si="250"/>
        <v>26</v>
      </c>
      <c r="D16057" t="str">
        <f>+VLOOKUP(base[[#This Row],[key]],Tabla2[[key]:[Homologado]],4,0)</f>
        <v>TNS</v>
      </c>
    </row>
    <row r="16058" spans="1:4" x14ac:dyDescent="0.3">
      <c r="A16058" t="s">
        <v>2478</v>
      </c>
      <c r="B16058" t="s">
        <v>28610</v>
      </c>
      <c r="C16058">
        <f t="shared" si="250"/>
        <v>26</v>
      </c>
      <c r="D16058" t="str">
        <f>+VLOOKUP(base[[#This Row],[key]],Tabla2[[key]:[Homologado]],4,0)</f>
        <v>TNS</v>
      </c>
    </row>
    <row r="16059" spans="1:4" x14ac:dyDescent="0.3">
      <c r="A16059" t="s">
        <v>2480</v>
      </c>
      <c r="B16059" t="s">
        <v>28610</v>
      </c>
      <c r="C16059">
        <f t="shared" si="250"/>
        <v>26</v>
      </c>
      <c r="D16059" t="str">
        <f>+VLOOKUP(base[[#This Row],[key]],Tabla2[[key]:[Homologado]],4,0)</f>
        <v>TNS</v>
      </c>
    </row>
    <row r="16060" spans="1:4" x14ac:dyDescent="0.3">
      <c r="A16060" t="s">
        <v>2484</v>
      </c>
      <c r="B16060" t="s">
        <v>28610</v>
      </c>
      <c r="C16060">
        <f t="shared" si="250"/>
        <v>26</v>
      </c>
      <c r="D16060" t="str">
        <f>+VLOOKUP(base[[#This Row],[key]],Tabla2[[key]:[Homologado]],4,0)</f>
        <v>TNS</v>
      </c>
    </row>
    <row r="16061" spans="1:4" x14ac:dyDescent="0.3">
      <c r="A16061" t="s">
        <v>2485</v>
      </c>
      <c r="B16061" t="s">
        <v>28610</v>
      </c>
      <c r="C16061">
        <f t="shared" si="250"/>
        <v>26</v>
      </c>
      <c r="D16061" t="str">
        <f>+VLOOKUP(base[[#This Row],[key]],Tabla2[[key]:[Homologado]],4,0)</f>
        <v>TNS</v>
      </c>
    </row>
    <row r="16062" spans="1:4" x14ac:dyDescent="0.3">
      <c r="A16062" t="s">
        <v>2486</v>
      </c>
      <c r="B16062" t="s">
        <v>28610</v>
      </c>
      <c r="C16062">
        <f t="shared" si="250"/>
        <v>26</v>
      </c>
      <c r="D16062" t="str">
        <f>+VLOOKUP(base[[#This Row],[key]],Tabla2[[key]:[Homologado]],4,0)</f>
        <v>TNS</v>
      </c>
    </row>
    <row r="16063" spans="1:4" x14ac:dyDescent="0.3">
      <c r="A16063" t="s">
        <v>2487</v>
      </c>
      <c r="B16063" t="s">
        <v>28610</v>
      </c>
      <c r="C16063">
        <f t="shared" si="250"/>
        <v>26</v>
      </c>
      <c r="D16063" t="str">
        <f>+VLOOKUP(base[[#This Row],[key]],Tabla2[[key]:[Homologado]],4,0)</f>
        <v>TNS</v>
      </c>
    </row>
    <row r="16064" spans="1:4" x14ac:dyDescent="0.3">
      <c r="A16064" t="s">
        <v>2488</v>
      </c>
      <c r="B16064" t="s">
        <v>28610</v>
      </c>
      <c r="C16064">
        <f t="shared" si="250"/>
        <v>26</v>
      </c>
      <c r="D16064" t="str">
        <f>+VLOOKUP(base[[#This Row],[key]],Tabla2[[key]:[Homologado]],4,0)</f>
        <v>TNS</v>
      </c>
    </row>
    <row r="16065" spans="1:4" x14ac:dyDescent="0.3">
      <c r="A16065" t="s">
        <v>3345</v>
      </c>
      <c r="B16065" t="s">
        <v>28610</v>
      </c>
      <c r="C16065">
        <f t="shared" si="250"/>
        <v>26</v>
      </c>
      <c r="D16065" t="str">
        <f>+VLOOKUP(base[[#This Row],[key]],Tabla2[[key]:[Homologado]],4,0)</f>
        <v>TNS</v>
      </c>
    </row>
    <row r="16066" spans="1:4" x14ac:dyDescent="0.3">
      <c r="A16066" t="s">
        <v>2489</v>
      </c>
      <c r="B16066" t="s">
        <v>28610</v>
      </c>
      <c r="C16066">
        <f t="shared" si="250"/>
        <v>26</v>
      </c>
      <c r="D16066" t="str">
        <f>+VLOOKUP(base[[#This Row],[key]],Tabla2[[key]:[Homologado]],4,0)</f>
        <v>TNS</v>
      </c>
    </row>
    <row r="16067" spans="1:4" x14ac:dyDescent="0.3">
      <c r="A16067" t="s">
        <v>2490</v>
      </c>
      <c r="B16067" t="s">
        <v>28610</v>
      </c>
      <c r="C16067">
        <f t="shared" si="250"/>
        <v>26</v>
      </c>
      <c r="D16067" t="str">
        <f>+VLOOKUP(base[[#This Row],[key]],Tabla2[[key]:[Homologado]],4,0)</f>
        <v>TNS</v>
      </c>
    </row>
    <row r="16068" spans="1:4" x14ac:dyDescent="0.3">
      <c r="A16068" t="s">
        <v>2491</v>
      </c>
      <c r="B16068" t="s">
        <v>28610</v>
      </c>
      <c r="C16068">
        <f t="shared" ref="C16068:C16131" si="251">+IF(B16068=B16067,C16067,C16067+1)</f>
        <v>26</v>
      </c>
      <c r="D16068" t="str">
        <f>+VLOOKUP(base[[#This Row],[key]],Tabla2[[key]:[Homologado]],4,0)</f>
        <v>TNS</v>
      </c>
    </row>
    <row r="16069" spans="1:4" x14ac:dyDescent="0.3">
      <c r="A16069" t="s">
        <v>2492</v>
      </c>
      <c r="B16069" t="s">
        <v>28610</v>
      </c>
      <c r="C16069">
        <f t="shared" si="251"/>
        <v>26</v>
      </c>
      <c r="D16069" t="str">
        <f>+VLOOKUP(base[[#This Row],[key]],Tabla2[[key]:[Homologado]],4,0)</f>
        <v>TNS</v>
      </c>
    </row>
    <row r="16070" spans="1:4" x14ac:dyDescent="0.3">
      <c r="A16070" t="s">
        <v>2495</v>
      </c>
      <c r="B16070" t="s">
        <v>28610</v>
      </c>
      <c r="C16070">
        <f t="shared" si="251"/>
        <v>26</v>
      </c>
      <c r="D16070" t="str">
        <f>+VLOOKUP(base[[#This Row],[key]],Tabla2[[key]:[Homologado]],4,0)</f>
        <v>TNS</v>
      </c>
    </row>
    <row r="16071" spans="1:4" x14ac:dyDescent="0.3">
      <c r="A16071" t="s">
        <v>2496</v>
      </c>
      <c r="B16071" t="s">
        <v>28610</v>
      </c>
      <c r="C16071">
        <f t="shared" si="251"/>
        <v>26</v>
      </c>
      <c r="D16071" t="str">
        <f>+VLOOKUP(base[[#This Row],[key]],Tabla2[[key]:[Homologado]],4,0)</f>
        <v>TNS</v>
      </c>
    </row>
    <row r="16072" spans="1:4" x14ac:dyDescent="0.3">
      <c r="A16072" t="s">
        <v>2497</v>
      </c>
      <c r="B16072" t="s">
        <v>28610</v>
      </c>
      <c r="C16072">
        <f t="shared" si="251"/>
        <v>26</v>
      </c>
      <c r="D16072" t="str">
        <f>+VLOOKUP(base[[#This Row],[key]],Tabla2[[key]:[Homologado]],4,0)</f>
        <v>TNS</v>
      </c>
    </row>
    <row r="16073" spans="1:4" x14ac:dyDescent="0.3">
      <c r="A16073" t="s">
        <v>2510</v>
      </c>
      <c r="B16073" t="s">
        <v>28610</v>
      </c>
      <c r="C16073">
        <f t="shared" si="251"/>
        <v>26</v>
      </c>
      <c r="D16073" t="str">
        <f>+VLOOKUP(base[[#This Row],[key]],Tabla2[[key]:[Homologado]],4,0)</f>
        <v>TNS</v>
      </c>
    </row>
    <row r="16074" spans="1:4" x14ac:dyDescent="0.3">
      <c r="A16074" t="s">
        <v>3348</v>
      </c>
      <c r="B16074" t="s">
        <v>28610</v>
      </c>
      <c r="C16074">
        <f t="shared" si="251"/>
        <v>26</v>
      </c>
      <c r="D16074" t="str">
        <f>+VLOOKUP(base[[#This Row],[key]],Tabla2[[key]:[Homologado]],4,0)</f>
        <v>TNS</v>
      </c>
    </row>
    <row r="16075" spans="1:4" x14ac:dyDescent="0.3">
      <c r="A16075" t="s">
        <v>3349</v>
      </c>
      <c r="B16075" t="s">
        <v>28610</v>
      </c>
      <c r="C16075">
        <f t="shared" si="251"/>
        <v>26</v>
      </c>
      <c r="D16075" t="str">
        <f>+VLOOKUP(base[[#This Row],[key]],Tabla2[[key]:[Homologado]],4,0)</f>
        <v>TNS</v>
      </c>
    </row>
    <row r="16076" spans="1:4" x14ac:dyDescent="0.3">
      <c r="A16076" t="s">
        <v>2512</v>
      </c>
      <c r="B16076" t="s">
        <v>28610</v>
      </c>
      <c r="C16076">
        <f t="shared" si="251"/>
        <v>26</v>
      </c>
      <c r="D16076" t="str">
        <f>+VLOOKUP(base[[#This Row],[key]],Tabla2[[key]:[Homologado]],4,0)</f>
        <v>TNS</v>
      </c>
    </row>
    <row r="16077" spans="1:4" x14ac:dyDescent="0.3">
      <c r="A16077" t="s">
        <v>2513</v>
      </c>
      <c r="B16077" t="s">
        <v>28610</v>
      </c>
      <c r="C16077">
        <f t="shared" si="251"/>
        <v>26</v>
      </c>
      <c r="D16077" t="str">
        <f>+VLOOKUP(base[[#This Row],[key]],Tabla2[[key]:[Homologado]],4,0)</f>
        <v>TNS</v>
      </c>
    </row>
    <row r="16078" spans="1:4" x14ac:dyDescent="0.3">
      <c r="A16078" t="s">
        <v>2515</v>
      </c>
      <c r="B16078" t="s">
        <v>28610</v>
      </c>
      <c r="C16078">
        <f t="shared" si="251"/>
        <v>26</v>
      </c>
      <c r="D16078" t="str">
        <f>+VLOOKUP(base[[#This Row],[key]],Tabla2[[key]:[Homologado]],4,0)</f>
        <v>TNS</v>
      </c>
    </row>
    <row r="16079" spans="1:4" x14ac:dyDescent="0.3">
      <c r="A16079" t="s">
        <v>2517</v>
      </c>
      <c r="B16079" t="s">
        <v>28610</v>
      </c>
      <c r="C16079">
        <f t="shared" si="251"/>
        <v>26</v>
      </c>
      <c r="D16079" t="str">
        <f>+VLOOKUP(base[[#This Row],[key]],Tabla2[[key]:[Homologado]],4,0)</f>
        <v>TNS</v>
      </c>
    </row>
    <row r="16080" spans="1:4" x14ac:dyDescent="0.3">
      <c r="A16080" t="s">
        <v>2518</v>
      </c>
      <c r="B16080" t="s">
        <v>28610</v>
      </c>
      <c r="C16080">
        <f t="shared" si="251"/>
        <v>26</v>
      </c>
      <c r="D16080" t="str">
        <f>+VLOOKUP(base[[#This Row],[key]],Tabla2[[key]:[Homologado]],4,0)</f>
        <v>TNS</v>
      </c>
    </row>
    <row r="16081" spans="1:4" x14ac:dyDescent="0.3">
      <c r="A16081" t="s">
        <v>2520</v>
      </c>
      <c r="B16081" t="s">
        <v>28610</v>
      </c>
      <c r="C16081">
        <f t="shared" si="251"/>
        <v>26</v>
      </c>
      <c r="D16081" t="str">
        <f>+VLOOKUP(base[[#This Row],[key]],Tabla2[[key]:[Homologado]],4,0)</f>
        <v>TNS</v>
      </c>
    </row>
    <row r="16082" spans="1:4" x14ac:dyDescent="0.3">
      <c r="A16082" t="s">
        <v>2521</v>
      </c>
      <c r="B16082" t="s">
        <v>28610</v>
      </c>
      <c r="C16082">
        <f t="shared" si="251"/>
        <v>26</v>
      </c>
      <c r="D16082" t="str">
        <f>+VLOOKUP(base[[#This Row],[key]],Tabla2[[key]:[Homologado]],4,0)</f>
        <v>TNS</v>
      </c>
    </row>
    <row r="16083" spans="1:4" x14ac:dyDescent="0.3">
      <c r="A16083" t="s">
        <v>2523</v>
      </c>
      <c r="B16083" t="s">
        <v>28610</v>
      </c>
      <c r="C16083">
        <f t="shared" si="251"/>
        <v>26</v>
      </c>
      <c r="D16083" t="str">
        <f>+VLOOKUP(base[[#This Row],[key]],Tabla2[[key]:[Homologado]],4,0)</f>
        <v>TNS</v>
      </c>
    </row>
    <row r="16084" spans="1:4" x14ac:dyDescent="0.3">
      <c r="A16084" t="s">
        <v>3525</v>
      </c>
      <c r="B16084" t="s">
        <v>28610</v>
      </c>
      <c r="C16084">
        <f t="shared" si="251"/>
        <v>26</v>
      </c>
      <c r="D16084" t="str">
        <f>+VLOOKUP(base[[#This Row],[key]],Tabla2[[key]:[Homologado]],4,0)</f>
        <v>TNS</v>
      </c>
    </row>
    <row r="16085" spans="1:4" x14ac:dyDescent="0.3">
      <c r="A16085" t="s">
        <v>2524</v>
      </c>
      <c r="B16085" t="s">
        <v>28610</v>
      </c>
      <c r="C16085">
        <f t="shared" si="251"/>
        <v>26</v>
      </c>
      <c r="D16085" t="str">
        <f>+VLOOKUP(base[[#This Row],[key]],Tabla2[[key]:[Homologado]],4,0)</f>
        <v>TNS</v>
      </c>
    </row>
    <row r="16086" spans="1:4" x14ac:dyDescent="0.3">
      <c r="A16086" t="s">
        <v>2525</v>
      </c>
      <c r="B16086" t="s">
        <v>28610</v>
      </c>
      <c r="C16086">
        <f t="shared" si="251"/>
        <v>26</v>
      </c>
      <c r="D16086" t="str">
        <f>+VLOOKUP(base[[#This Row],[key]],Tabla2[[key]:[Homologado]],4,0)</f>
        <v>TNS</v>
      </c>
    </row>
    <row r="16087" spans="1:4" x14ac:dyDescent="0.3">
      <c r="A16087" t="s">
        <v>2526</v>
      </c>
      <c r="B16087" t="s">
        <v>28610</v>
      </c>
      <c r="C16087">
        <f t="shared" si="251"/>
        <v>26</v>
      </c>
      <c r="D16087" t="str">
        <f>+VLOOKUP(base[[#This Row],[key]],Tabla2[[key]:[Homologado]],4,0)</f>
        <v>TNS</v>
      </c>
    </row>
    <row r="16088" spans="1:4" x14ac:dyDescent="0.3">
      <c r="A16088" t="s">
        <v>2527</v>
      </c>
      <c r="B16088" t="s">
        <v>28610</v>
      </c>
      <c r="C16088">
        <f t="shared" si="251"/>
        <v>26</v>
      </c>
      <c r="D16088" t="str">
        <f>+VLOOKUP(base[[#This Row],[key]],Tabla2[[key]:[Homologado]],4,0)</f>
        <v>TNS</v>
      </c>
    </row>
    <row r="16089" spans="1:4" x14ac:dyDescent="0.3">
      <c r="A16089" t="s">
        <v>2530</v>
      </c>
      <c r="B16089" t="s">
        <v>28610</v>
      </c>
      <c r="C16089">
        <f t="shared" si="251"/>
        <v>26</v>
      </c>
      <c r="D16089" t="str">
        <f>+VLOOKUP(base[[#This Row],[key]],Tabla2[[key]:[Homologado]],4,0)</f>
        <v>TNS</v>
      </c>
    </row>
    <row r="16090" spans="1:4" x14ac:dyDescent="0.3">
      <c r="A16090" t="s">
        <v>2532</v>
      </c>
      <c r="B16090" t="s">
        <v>28610</v>
      </c>
      <c r="C16090">
        <f t="shared" si="251"/>
        <v>26</v>
      </c>
      <c r="D16090" t="str">
        <f>+VLOOKUP(base[[#This Row],[key]],Tabla2[[key]:[Homologado]],4,0)</f>
        <v>TNS</v>
      </c>
    </row>
    <row r="16091" spans="1:4" x14ac:dyDescent="0.3">
      <c r="A16091" t="s">
        <v>3526</v>
      </c>
      <c r="B16091" t="s">
        <v>28610</v>
      </c>
      <c r="C16091">
        <f t="shared" si="251"/>
        <v>26</v>
      </c>
      <c r="D16091" t="str">
        <f>+VLOOKUP(base[[#This Row],[key]],Tabla2[[key]:[Homologado]],4,0)</f>
        <v>TNS</v>
      </c>
    </row>
    <row r="16092" spans="1:4" x14ac:dyDescent="0.3">
      <c r="A16092" t="s">
        <v>3527</v>
      </c>
      <c r="B16092" t="s">
        <v>28610</v>
      </c>
      <c r="C16092">
        <f t="shared" si="251"/>
        <v>26</v>
      </c>
      <c r="D16092" t="str">
        <f>+VLOOKUP(base[[#This Row],[key]],Tabla2[[key]:[Homologado]],4,0)</f>
        <v>TNS</v>
      </c>
    </row>
    <row r="16093" spans="1:4" x14ac:dyDescent="0.3">
      <c r="A16093" t="s">
        <v>3528</v>
      </c>
      <c r="B16093" t="s">
        <v>28610</v>
      </c>
      <c r="C16093">
        <f t="shared" si="251"/>
        <v>26</v>
      </c>
      <c r="D16093" t="str">
        <f>+VLOOKUP(base[[#This Row],[key]],Tabla2[[key]:[Homologado]],4,0)</f>
        <v>TNS</v>
      </c>
    </row>
    <row r="16094" spans="1:4" x14ac:dyDescent="0.3">
      <c r="A16094" t="s">
        <v>3530</v>
      </c>
      <c r="B16094" t="s">
        <v>28610</v>
      </c>
      <c r="C16094">
        <f t="shared" si="251"/>
        <v>26</v>
      </c>
      <c r="D16094" t="str">
        <f>+VLOOKUP(base[[#This Row],[key]],Tabla2[[key]:[Homologado]],4,0)</f>
        <v>TNS</v>
      </c>
    </row>
    <row r="16095" spans="1:4" x14ac:dyDescent="0.3">
      <c r="A16095" t="s">
        <v>3352</v>
      </c>
      <c r="B16095" t="s">
        <v>28610</v>
      </c>
      <c r="C16095">
        <f t="shared" si="251"/>
        <v>26</v>
      </c>
      <c r="D16095" t="str">
        <f>+VLOOKUP(base[[#This Row],[key]],Tabla2[[key]:[Homologado]],4,0)</f>
        <v>TNS</v>
      </c>
    </row>
    <row r="16096" spans="1:4" x14ac:dyDescent="0.3">
      <c r="A16096" t="s">
        <v>3531</v>
      </c>
      <c r="B16096" t="s">
        <v>28610</v>
      </c>
      <c r="C16096">
        <f t="shared" si="251"/>
        <v>26</v>
      </c>
      <c r="D16096" t="str">
        <f>+VLOOKUP(base[[#This Row],[key]],Tabla2[[key]:[Homologado]],4,0)</f>
        <v>TNS</v>
      </c>
    </row>
    <row r="16097" spans="1:4" x14ac:dyDescent="0.3">
      <c r="A16097" t="s">
        <v>3532</v>
      </c>
      <c r="B16097" t="s">
        <v>28610</v>
      </c>
      <c r="C16097">
        <f t="shared" si="251"/>
        <v>26</v>
      </c>
      <c r="D16097" t="str">
        <f>+VLOOKUP(base[[#This Row],[key]],Tabla2[[key]:[Homologado]],4,0)</f>
        <v>TNS</v>
      </c>
    </row>
    <row r="16098" spans="1:4" x14ac:dyDescent="0.3">
      <c r="A16098" t="s">
        <v>3533</v>
      </c>
      <c r="B16098" t="s">
        <v>28610</v>
      </c>
      <c r="C16098">
        <f t="shared" si="251"/>
        <v>26</v>
      </c>
      <c r="D16098" t="str">
        <f>+VLOOKUP(base[[#This Row],[key]],Tabla2[[key]:[Homologado]],4,0)</f>
        <v>TNS</v>
      </c>
    </row>
    <row r="16099" spans="1:4" x14ac:dyDescent="0.3">
      <c r="A16099" t="s">
        <v>2533</v>
      </c>
      <c r="B16099" t="s">
        <v>28610</v>
      </c>
      <c r="C16099">
        <f t="shared" si="251"/>
        <v>26</v>
      </c>
      <c r="D16099" t="str">
        <f>+VLOOKUP(base[[#This Row],[key]],Tabla2[[key]:[Homologado]],4,0)</f>
        <v>TNS</v>
      </c>
    </row>
    <row r="16100" spans="1:4" x14ac:dyDescent="0.3">
      <c r="A16100" t="s">
        <v>2534</v>
      </c>
      <c r="B16100" t="s">
        <v>28610</v>
      </c>
      <c r="C16100">
        <f t="shared" si="251"/>
        <v>26</v>
      </c>
      <c r="D16100" t="str">
        <f>+VLOOKUP(base[[#This Row],[key]],Tabla2[[key]:[Homologado]],4,0)</f>
        <v>TNS</v>
      </c>
    </row>
    <row r="16101" spans="1:4" x14ac:dyDescent="0.3">
      <c r="A16101" t="s">
        <v>2535</v>
      </c>
      <c r="B16101" t="s">
        <v>28610</v>
      </c>
      <c r="C16101">
        <f t="shared" si="251"/>
        <v>26</v>
      </c>
      <c r="D16101" t="str">
        <f>+VLOOKUP(base[[#This Row],[key]],Tabla2[[key]:[Homologado]],4,0)</f>
        <v>TNS</v>
      </c>
    </row>
    <row r="16102" spans="1:4" x14ac:dyDescent="0.3">
      <c r="A16102" t="s">
        <v>2536</v>
      </c>
      <c r="B16102" t="s">
        <v>28610</v>
      </c>
      <c r="C16102">
        <f t="shared" si="251"/>
        <v>26</v>
      </c>
      <c r="D16102" t="str">
        <f>+VLOOKUP(base[[#This Row],[key]],Tabla2[[key]:[Homologado]],4,0)</f>
        <v>TNS</v>
      </c>
    </row>
    <row r="16103" spans="1:4" x14ac:dyDescent="0.3">
      <c r="A16103" t="s">
        <v>2537</v>
      </c>
      <c r="B16103" t="s">
        <v>28610</v>
      </c>
      <c r="C16103">
        <f t="shared" si="251"/>
        <v>26</v>
      </c>
      <c r="D16103" t="str">
        <f>+VLOOKUP(base[[#This Row],[key]],Tabla2[[key]:[Homologado]],4,0)</f>
        <v>TNS</v>
      </c>
    </row>
    <row r="16104" spans="1:4" x14ac:dyDescent="0.3">
      <c r="A16104" t="s">
        <v>2538</v>
      </c>
      <c r="B16104" t="s">
        <v>28610</v>
      </c>
      <c r="C16104">
        <f t="shared" si="251"/>
        <v>26</v>
      </c>
      <c r="D16104" t="str">
        <f>+VLOOKUP(base[[#This Row],[key]],Tabla2[[key]:[Homologado]],4,0)</f>
        <v>TNS</v>
      </c>
    </row>
    <row r="16105" spans="1:4" x14ac:dyDescent="0.3">
      <c r="A16105" t="s">
        <v>2539</v>
      </c>
      <c r="B16105" t="s">
        <v>28610</v>
      </c>
      <c r="C16105">
        <f t="shared" si="251"/>
        <v>26</v>
      </c>
      <c r="D16105" t="str">
        <f>+VLOOKUP(base[[#This Row],[key]],Tabla2[[key]:[Homologado]],4,0)</f>
        <v>TNS</v>
      </c>
    </row>
    <row r="16106" spans="1:4" x14ac:dyDescent="0.3">
      <c r="A16106" t="s">
        <v>2540</v>
      </c>
      <c r="B16106" t="s">
        <v>28610</v>
      </c>
      <c r="C16106">
        <f t="shared" si="251"/>
        <v>26</v>
      </c>
      <c r="D16106" t="str">
        <f>+VLOOKUP(base[[#This Row],[key]],Tabla2[[key]:[Homologado]],4,0)</f>
        <v>TNS</v>
      </c>
    </row>
    <row r="16107" spans="1:4" x14ac:dyDescent="0.3">
      <c r="A16107" t="s">
        <v>2541</v>
      </c>
      <c r="B16107" t="s">
        <v>28610</v>
      </c>
      <c r="C16107">
        <f t="shared" si="251"/>
        <v>26</v>
      </c>
      <c r="D16107" t="str">
        <f>+VLOOKUP(base[[#This Row],[key]],Tabla2[[key]:[Homologado]],4,0)</f>
        <v>TNS</v>
      </c>
    </row>
    <row r="16108" spans="1:4" x14ac:dyDescent="0.3">
      <c r="A16108" t="s">
        <v>2542</v>
      </c>
      <c r="B16108" t="s">
        <v>28610</v>
      </c>
      <c r="C16108">
        <f t="shared" si="251"/>
        <v>26</v>
      </c>
      <c r="D16108" t="str">
        <f>+VLOOKUP(base[[#This Row],[key]],Tabla2[[key]:[Homologado]],4,0)</f>
        <v>TNS</v>
      </c>
    </row>
    <row r="16109" spans="1:4" x14ac:dyDescent="0.3">
      <c r="A16109" t="s">
        <v>2543</v>
      </c>
      <c r="B16109" t="s">
        <v>28610</v>
      </c>
      <c r="C16109">
        <f t="shared" si="251"/>
        <v>26</v>
      </c>
      <c r="D16109" t="str">
        <f>+VLOOKUP(base[[#This Row],[key]],Tabla2[[key]:[Homologado]],4,0)</f>
        <v>TNS</v>
      </c>
    </row>
    <row r="16110" spans="1:4" x14ac:dyDescent="0.3">
      <c r="A16110" t="s">
        <v>2544</v>
      </c>
      <c r="B16110" t="s">
        <v>28610</v>
      </c>
      <c r="C16110">
        <f t="shared" si="251"/>
        <v>26</v>
      </c>
      <c r="D16110" t="str">
        <f>+VLOOKUP(base[[#This Row],[key]],Tabla2[[key]:[Homologado]],4,0)</f>
        <v>TNS</v>
      </c>
    </row>
    <row r="16111" spans="1:4" x14ac:dyDescent="0.3">
      <c r="A16111" t="s">
        <v>2545</v>
      </c>
      <c r="B16111" t="s">
        <v>28610</v>
      </c>
      <c r="C16111">
        <f t="shared" si="251"/>
        <v>26</v>
      </c>
      <c r="D16111" t="str">
        <f>+VLOOKUP(base[[#This Row],[key]],Tabla2[[key]:[Homologado]],4,0)</f>
        <v>TNS</v>
      </c>
    </row>
    <row r="16112" spans="1:4" x14ac:dyDescent="0.3">
      <c r="A16112" t="s">
        <v>2546</v>
      </c>
      <c r="B16112" t="s">
        <v>28610</v>
      </c>
      <c r="C16112">
        <f t="shared" si="251"/>
        <v>26</v>
      </c>
      <c r="D16112" t="str">
        <f>+VLOOKUP(base[[#This Row],[key]],Tabla2[[key]:[Homologado]],4,0)</f>
        <v>TNS</v>
      </c>
    </row>
    <row r="16113" spans="1:4" x14ac:dyDescent="0.3">
      <c r="A16113" t="s">
        <v>2547</v>
      </c>
      <c r="B16113" t="s">
        <v>28610</v>
      </c>
      <c r="C16113">
        <f t="shared" si="251"/>
        <v>26</v>
      </c>
      <c r="D16113" t="str">
        <f>+VLOOKUP(base[[#This Row],[key]],Tabla2[[key]:[Homologado]],4,0)</f>
        <v>TNS</v>
      </c>
    </row>
    <row r="16114" spans="1:4" x14ac:dyDescent="0.3">
      <c r="A16114" t="s">
        <v>3353</v>
      </c>
      <c r="B16114" t="s">
        <v>28610</v>
      </c>
      <c r="C16114">
        <f t="shared" si="251"/>
        <v>26</v>
      </c>
      <c r="D16114" t="str">
        <f>+VLOOKUP(base[[#This Row],[key]],Tabla2[[key]:[Homologado]],4,0)</f>
        <v>TNS</v>
      </c>
    </row>
    <row r="16115" spans="1:4" x14ac:dyDescent="0.3">
      <c r="A16115" t="s">
        <v>2548</v>
      </c>
      <c r="B16115" t="s">
        <v>28610</v>
      </c>
      <c r="C16115">
        <f t="shared" si="251"/>
        <v>26</v>
      </c>
      <c r="D16115" t="str">
        <f>+VLOOKUP(base[[#This Row],[key]],Tabla2[[key]:[Homologado]],4,0)</f>
        <v>TNS</v>
      </c>
    </row>
    <row r="16116" spans="1:4" x14ac:dyDescent="0.3">
      <c r="A16116" t="s">
        <v>2549</v>
      </c>
      <c r="B16116" t="s">
        <v>28610</v>
      </c>
      <c r="C16116">
        <f t="shared" si="251"/>
        <v>26</v>
      </c>
      <c r="D16116" t="str">
        <f>+VLOOKUP(base[[#This Row],[key]],Tabla2[[key]:[Homologado]],4,0)</f>
        <v>TNS</v>
      </c>
    </row>
    <row r="16117" spans="1:4" x14ac:dyDescent="0.3">
      <c r="A16117" t="s">
        <v>2550</v>
      </c>
      <c r="B16117" t="s">
        <v>28610</v>
      </c>
      <c r="C16117">
        <f t="shared" si="251"/>
        <v>26</v>
      </c>
      <c r="D16117" t="str">
        <f>+VLOOKUP(base[[#This Row],[key]],Tabla2[[key]:[Homologado]],4,0)</f>
        <v>TNS</v>
      </c>
    </row>
    <row r="16118" spans="1:4" x14ac:dyDescent="0.3">
      <c r="A16118" t="s">
        <v>2685</v>
      </c>
      <c r="B16118" t="s">
        <v>28610</v>
      </c>
      <c r="C16118">
        <f t="shared" si="251"/>
        <v>26</v>
      </c>
      <c r="D16118" t="str">
        <f>+VLOOKUP(base[[#This Row],[key]],Tabla2[[key]:[Homologado]],4,0)</f>
        <v>TNS</v>
      </c>
    </row>
    <row r="16119" spans="1:4" x14ac:dyDescent="0.3">
      <c r="A16119" t="s">
        <v>3354</v>
      </c>
      <c r="B16119" t="s">
        <v>28610</v>
      </c>
      <c r="C16119">
        <f t="shared" si="251"/>
        <v>26</v>
      </c>
      <c r="D16119" t="str">
        <f>+VLOOKUP(base[[#This Row],[key]],Tabla2[[key]:[Homologado]],4,0)</f>
        <v>TNS</v>
      </c>
    </row>
    <row r="16120" spans="1:4" x14ac:dyDescent="0.3">
      <c r="A16120" t="s">
        <v>2551</v>
      </c>
      <c r="B16120" t="s">
        <v>28610</v>
      </c>
      <c r="C16120">
        <f t="shared" si="251"/>
        <v>26</v>
      </c>
      <c r="D16120" t="str">
        <f>+VLOOKUP(base[[#This Row],[key]],Tabla2[[key]:[Homologado]],4,0)</f>
        <v>TNS</v>
      </c>
    </row>
    <row r="16121" spans="1:4" x14ac:dyDescent="0.3">
      <c r="A16121" t="s">
        <v>2552</v>
      </c>
      <c r="B16121" t="s">
        <v>28610</v>
      </c>
      <c r="C16121">
        <f t="shared" si="251"/>
        <v>26</v>
      </c>
      <c r="D16121" t="str">
        <f>+VLOOKUP(base[[#This Row],[key]],Tabla2[[key]:[Homologado]],4,0)</f>
        <v>TNS</v>
      </c>
    </row>
    <row r="16122" spans="1:4" x14ac:dyDescent="0.3">
      <c r="A16122" t="s">
        <v>2554</v>
      </c>
      <c r="B16122" t="s">
        <v>28610</v>
      </c>
      <c r="C16122">
        <f t="shared" si="251"/>
        <v>26</v>
      </c>
      <c r="D16122" t="str">
        <f>+VLOOKUP(base[[#This Row],[key]],Tabla2[[key]:[Homologado]],4,0)</f>
        <v>TNS</v>
      </c>
    </row>
    <row r="16123" spans="1:4" x14ac:dyDescent="0.3">
      <c r="A16123" t="s">
        <v>2555</v>
      </c>
      <c r="B16123" t="s">
        <v>28610</v>
      </c>
      <c r="C16123">
        <f t="shared" si="251"/>
        <v>26</v>
      </c>
      <c r="D16123" t="str">
        <f>+VLOOKUP(base[[#This Row],[key]],Tabla2[[key]:[Homologado]],4,0)</f>
        <v>TNS</v>
      </c>
    </row>
    <row r="16124" spans="1:4" x14ac:dyDescent="0.3">
      <c r="A16124" t="s">
        <v>2556</v>
      </c>
      <c r="B16124" t="s">
        <v>28610</v>
      </c>
      <c r="C16124">
        <f t="shared" si="251"/>
        <v>26</v>
      </c>
      <c r="D16124" t="str">
        <f>+VLOOKUP(base[[#This Row],[key]],Tabla2[[key]:[Homologado]],4,0)</f>
        <v>TNS</v>
      </c>
    </row>
    <row r="16125" spans="1:4" x14ac:dyDescent="0.3">
      <c r="A16125" t="s">
        <v>2557</v>
      </c>
      <c r="B16125" t="s">
        <v>28610</v>
      </c>
      <c r="C16125">
        <f t="shared" si="251"/>
        <v>26</v>
      </c>
      <c r="D16125" t="str">
        <f>+VLOOKUP(base[[#This Row],[key]],Tabla2[[key]:[Homologado]],4,0)</f>
        <v>TNS</v>
      </c>
    </row>
    <row r="16126" spans="1:4" x14ac:dyDescent="0.3">
      <c r="A16126" t="s">
        <v>2558</v>
      </c>
      <c r="B16126" t="s">
        <v>28610</v>
      </c>
      <c r="C16126">
        <f t="shared" si="251"/>
        <v>26</v>
      </c>
      <c r="D16126" t="str">
        <f>+VLOOKUP(base[[#This Row],[key]],Tabla2[[key]:[Homologado]],4,0)</f>
        <v>TNS</v>
      </c>
    </row>
    <row r="16127" spans="1:4" x14ac:dyDescent="0.3">
      <c r="A16127" t="s">
        <v>2559</v>
      </c>
      <c r="B16127" t="s">
        <v>28610</v>
      </c>
      <c r="C16127">
        <f t="shared" si="251"/>
        <v>26</v>
      </c>
      <c r="D16127" t="str">
        <f>+VLOOKUP(base[[#This Row],[key]],Tabla2[[key]:[Homologado]],4,0)</f>
        <v>TNS</v>
      </c>
    </row>
    <row r="16128" spans="1:4" x14ac:dyDescent="0.3">
      <c r="A16128" t="s">
        <v>2560</v>
      </c>
      <c r="B16128" t="s">
        <v>28610</v>
      </c>
      <c r="C16128">
        <f t="shared" si="251"/>
        <v>26</v>
      </c>
      <c r="D16128" t="str">
        <f>+VLOOKUP(base[[#This Row],[key]],Tabla2[[key]:[Homologado]],4,0)</f>
        <v>TNS</v>
      </c>
    </row>
    <row r="16129" spans="1:4" x14ac:dyDescent="0.3">
      <c r="A16129" t="s">
        <v>2561</v>
      </c>
      <c r="B16129" t="s">
        <v>28610</v>
      </c>
      <c r="C16129">
        <f t="shared" si="251"/>
        <v>26</v>
      </c>
      <c r="D16129" t="str">
        <f>+VLOOKUP(base[[#This Row],[key]],Tabla2[[key]:[Homologado]],4,0)</f>
        <v>TNS</v>
      </c>
    </row>
    <row r="16130" spans="1:4" x14ac:dyDescent="0.3">
      <c r="A16130" t="s">
        <v>2562</v>
      </c>
      <c r="B16130" t="s">
        <v>28610</v>
      </c>
      <c r="C16130">
        <f t="shared" si="251"/>
        <v>26</v>
      </c>
      <c r="D16130" t="str">
        <f>+VLOOKUP(base[[#This Row],[key]],Tabla2[[key]:[Homologado]],4,0)</f>
        <v>TNS</v>
      </c>
    </row>
    <row r="16131" spans="1:4" x14ac:dyDescent="0.3">
      <c r="A16131" t="s">
        <v>2564</v>
      </c>
      <c r="B16131" t="s">
        <v>28610</v>
      </c>
      <c r="C16131">
        <f t="shared" si="251"/>
        <v>26</v>
      </c>
      <c r="D16131" t="str">
        <f>+VLOOKUP(base[[#This Row],[key]],Tabla2[[key]:[Homologado]],4,0)</f>
        <v>TNS</v>
      </c>
    </row>
    <row r="16132" spans="1:4" x14ac:dyDescent="0.3">
      <c r="A16132" t="s">
        <v>2565</v>
      </c>
      <c r="B16132" t="s">
        <v>28610</v>
      </c>
      <c r="C16132">
        <f t="shared" ref="C16132:C16195" si="252">+IF(B16132=B16131,C16131,C16131+1)</f>
        <v>26</v>
      </c>
      <c r="D16132" t="str">
        <f>+VLOOKUP(base[[#This Row],[key]],Tabla2[[key]:[Homologado]],4,0)</f>
        <v>TNS</v>
      </c>
    </row>
    <row r="16133" spans="1:4" x14ac:dyDescent="0.3">
      <c r="A16133" t="s">
        <v>2568</v>
      </c>
      <c r="B16133" t="s">
        <v>28610</v>
      </c>
      <c r="C16133">
        <f t="shared" si="252"/>
        <v>26</v>
      </c>
      <c r="D16133" t="str">
        <f>+VLOOKUP(base[[#This Row],[key]],Tabla2[[key]:[Homologado]],4,0)</f>
        <v>TNS</v>
      </c>
    </row>
    <row r="16134" spans="1:4" x14ac:dyDescent="0.3">
      <c r="A16134" t="s">
        <v>3356</v>
      </c>
      <c r="B16134" t="s">
        <v>28610</v>
      </c>
      <c r="C16134">
        <f t="shared" si="252"/>
        <v>26</v>
      </c>
      <c r="D16134" t="str">
        <f>+VLOOKUP(base[[#This Row],[key]],Tabla2[[key]:[Homologado]],4,0)</f>
        <v>TNS</v>
      </c>
    </row>
    <row r="16135" spans="1:4" x14ac:dyDescent="0.3">
      <c r="A16135" t="s">
        <v>3357</v>
      </c>
      <c r="B16135" t="s">
        <v>28610</v>
      </c>
      <c r="C16135">
        <f t="shared" si="252"/>
        <v>26</v>
      </c>
      <c r="D16135" t="str">
        <f>+VLOOKUP(base[[#This Row],[key]],Tabla2[[key]:[Homologado]],4,0)</f>
        <v>TNS</v>
      </c>
    </row>
    <row r="16136" spans="1:4" x14ac:dyDescent="0.3">
      <c r="A16136" t="s">
        <v>2580</v>
      </c>
      <c r="B16136" t="s">
        <v>28610</v>
      </c>
      <c r="C16136">
        <f t="shared" si="252"/>
        <v>26</v>
      </c>
      <c r="D16136" t="str">
        <f>+VLOOKUP(base[[#This Row],[key]],Tabla2[[key]:[Homologado]],4,0)</f>
        <v>TNS</v>
      </c>
    </row>
    <row r="16137" spans="1:4" x14ac:dyDescent="0.3">
      <c r="A16137" t="s">
        <v>2581</v>
      </c>
      <c r="B16137" t="s">
        <v>28610</v>
      </c>
      <c r="C16137">
        <f t="shared" si="252"/>
        <v>26</v>
      </c>
      <c r="D16137" t="str">
        <f>+VLOOKUP(base[[#This Row],[key]],Tabla2[[key]:[Homologado]],4,0)</f>
        <v>TNS</v>
      </c>
    </row>
    <row r="16138" spans="1:4" x14ac:dyDescent="0.3">
      <c r="A16138" t="s">
        <v>2582</v>
      </c>
      <c r="B16138" t="s">
        <v>28610</v>
      </c>
      <c r="C16138">
        <f t="shared" si="252"/>
        <v>26</v>
      </c>
      <c r="D16138" t="str">
        <f>+VLOOKUP(base[[#This Row],[key]],Tabla2[[key]:[Homologado]],4,0)</f>
        <v>TNS</v>
      </c>
    </row>
    <row r="16139" spans="1:4" x14ac:dyDescent="0.3">
      <c r="A16139" t="s">
        <v>3358</v>
      </c>
      <c r="B16139" t="s">
        <v>28610</v>
      </c>
      <c r="C16139">
        <f t="shared" si="252"/>
        <v>26</v>
      </c>
      <c r="D16139" t="str">
        <f>+VLOOKUP(base[[#This Row],[key]],Tabla2[[key]:[Homologado]],4,0)</f>
        <v>TNS</v>
      </c>
    </row>
    <row r="16140" spans="1:4" x14ac:dyDescent="0.3">
      <c r="A16140" t="s">
        <v>2585</v>
      </c>
      <c r="B16140" t="s">
        <v>28610</v>
      </c>
      <c r="C16140">
        <f t="shared" si="252"/>
        <v>26</v>
      </c>
      <c r="D16140" t="str">
        <f>+VLOOKUP(base[[#This Row],[key]],Tabla2[[key]:[Homologado]],4,0)</f>
        <v>TNS</v>
      </c>
    </row>
    <row r="16141" spans="1:4" x14ac:dyDescent="0.3">
      <c r="A16141" t="s">
        <v>3360</v>
      </c>
      <c r="B16141" t="s">
        <v>28610</v>
      </c>
      <c r="C16141">
        <f t="shared" si="252"/>
        <v>26</v>
      </c>
      <c r="D16141" t="str">
        <f>+VLOOKUP(base[[#This Row],[key]],Tabla2[[key]:[Homologado]],4,0)</f>
        <v>TNS</v>
      </c>
    </row>
    <row r="16142" spans="1:4" x14ac:dyDescent="0.3">
      <c r="A16142" t="s">
        <v>2586</v>
      </c>
      <c r="B16142" t="s">
        <v>28610</v>
      </c>
      <c r="C16142">
        <f t="shared" si="252"/>
        <v>26</v>
      </c>
      <c r="D16142" t="str">
        <f>+VLOOKUP(base[[#This Row],[key]],Tabla2[[key]:[Homologado]],4,0)</f>
        <v>TNS</v>
      </c>
    </row>
    <row r="16143" spans="1:4" x14ac:dyDescent="0.3">
      <c r="A16143" t="s">
        <v>2587</v>
      </c>
      <c r="B16143" t="s">
        <v>28610</v>
      </c>
      <c r="C16143">
        <f t="shared" si="252"/>
        <v>26</v>
      </c>
      <c r="D16143" t="str">
        <f>+VLOOKUP(base[[#This Row],[key]],Tabla2[[key]:[Homologado]],4,0)</f>
        <v>TNS</v>
      </c>
    </row>
    <row r="16144" spans="1:4" x14ac:dyDescent="0.3">
      <c r="A16144" t="s">
        <v>2588</v>
      </c>
      <c r="B16144" t="s">
        <v>28610</v>
      </c>
      <c r="C16144">
        <f t="shared" si="252"/>
        <v>26</v>
      </c>
      <c r="D16144" t="str">
        <f>+VLOOKUP(base[[#This Row],[key]],Tabla2[[key]:[Homologado]],4,0)</f>
        <v>TNS</v>
      </c>
    </row>
    <row r="16145" spans="1:4" x14ac:dyDescent="0.3">
      <c r="A16145" t="s">
        <v>2589</v>
      </c>
      <c r="B16145" t="s">
        <v>28610</v>
      </c>
      <c r="C16145">
        <f t="shared" si="252"/>
        <v>26</v>
      </c>
      <c r="D16145" t="str">
        <f>+VLOOKUP(base[[#This Row],[key]],Tabla2[[key]:[Homologado]],4,0)</f>
        <v>TNS</v>
      </c>
    </row>
    <row r="16146" spans="1:4" x14ac:dyDescent="0.3">
      <c r="A16146" t="s">
        <v>2590</v>
      </c>
      <c r="B16146" t="s">
        <v>28610</v>
      </c>
      <c r="C16146">
        <f t="shared" si="252"/>
        <v>26</v>
      </c>
      <c r="D16146" t="str">
        <f>+VLOOKUP(base[[#This Row],[key]],Tabla2[[key]:[Homologado]],4,0)</f>
        <v>TNS</v>
      </c>
    </row>
    <row r="16147" spans="1:4" x14ac:dyDescent="0.3">
      <c r="A16147" t="s">
        <v>3361</v>
      </c>
      <c r="B16147" t="s">
        <v>28610</v>
      </c>
      <c r="C16147">
        <f t="shared" si="252"/>
        <v>26</v>
      </c>
      <c r="D16147" t="str">
        <f>+VLOOKUP(base[[#This Row],[key]],Tabla2[[key]:[Homologado]],4,0)</f>
        <v>TNS</v>
      </c>
    </row>
    <row r="16148" spans="1:4" x14ac:dyDescent="0.3">
      <c r="A16148" t="s">
        <v>2592</v>
      </c>
      <c r="B16148" t="s">
        <v>28610</v>
      </c>
      <c r="C16148">
        <f t="shared" si="252"/>
        <v>26</v>
      </c>
      <c r="D16148" t="str">
        <f>+VLOOKUP(base[[#This Row],[key]],Tabla2[[key]:[Homologado]],4,0)</f>
        <v>TNS</v>
      </c>
    </row>
    <row r="16149" spans="1:4" x14ac:dyDescent="0.3">
      <c r="A16149" t="s">
        <v>2595</v>
      </c>
      <c r="B16149" t="s">
        <v>28610</v>
      </c>
      <c r="C16149">
        <f t="shared" si="252"/>
        <v>26</v>
      </c>
      <c r="D16149" t="str">
        <f>+VLOOKUP(base[[#This Row],[key]],Tabla2[[key]:[Homologado]],4,0)</f>
        <v>TNS</v>
      </c>
    </row>
    <row r="16150" spans="1:4" x14ac:dyDescent="0.3">
      <c r="A16150" t="s">
        <v>2596</v>
      </c>
      <c r="B16150" t="s">
        <v>28610</v>
      </c>
      <c r="C16150">
        <f t="shared" si="252"/>
        <v>26</v>
      </c>
      <c r="D16150" t="str">
        <f>+VLOOKUP(base[[#This Row],[key]],Tabla2[[key]:[Homologado]],4,0)</f>
        <v>TNS</v>
      </c>
    </row>
    <row r="16151" spans="1:4" x14ac:dyDescent="0.3">
      <c r="A16151" t="s">
        <v>2597</v>
      </c>
      <c r="B16151" t="s">
        <v>28610</v>
      </c>
      <c r="C16151">
        <f t="shared" si="252"/>
        <v>26</v>
      </c>
      <c r="D16151" t="str">
        <f>+VLOOKUP(base[[#This Row],[key]],Tabla2[[key]:[Homologado]],4,0)</f>
        <v>TNS</v>
      </c>
    </row>
    <row r="16152" spans="1:4" x14ac:dyDescent="0.3">
      <c r="A16152" t="s">
        <v>3362</v>
      </c>
      <c r="B16152" t="s">
        <v>28610</v>
      </c>
      <c r="C16152">
        <f t="shared" si="252"/>
        <v>26</v>
      </c>
      <c r="D16152" t="str">
        <f>+VLOOKUP(base[[#This Row],[key]],Tabla2[[key]:[Homologado]],4,0)</f>
        <v>TNS</v>
      </c>
    </row>
    <row r="16153" spans="1:4" x14ac:dyDescent="0.3">
      <c r="A16153" t="s">
        <v>2598</v>
      </c>
      <c r="B16153" t="s">
        <v>28610</v>
      </c>
      <c r="C16153">
        <f t="shared" si="252"/>
        <v>26</v>
      </c>
      <c r="D16153" t="str">
        <f>+VLOOKUP(base[[#This Row],[key]],Tabla2[[key]:[Homologado]],4,0)</f>
        <v>TNS</v>
      </c>
    </row>
    <row r="16154" spans="1:4" x14ac:dyDescent="0.3">
      <c r="A16154" t="s">
        <v>2599</v>
      </c>
      <c r="B16154" t="s">
        <v>28610</v>
      </c>
      <c r="C16154">
        <f t="shared" si="252"/>
        <v>26</v>
      </c>
      <c r="D16154" t="str">
        <f>+VLOOKUP(base[[#This Row],[key]],Tabla2[[key]:[Homologado]],4,0)</f>
        <v>TNS</v>
      </c>
    </row>
    <row r="16155" spans="1:4" x14ac:dyDescent="0.3">
      <c r="A16155" t="s">
        <v>2601</v>
      </c>
      <c r="B16155" t="s">
        <v>28610</v>
      </c>
      <c r="C16155">
        <f t="shared" si="252"/>
        <v>26</v>
      </c>
      <c r="D16155" t="str">
        <f>+VLOOKUP(base[[#This Row],[key]],Tabla2[[key]:[Homologado]],4,0)</f>
        <v>TNS</v>
      </c>
    </row>
    <row r="16156" spans="1:4" x14ac:dyDescent="0.3">
      <c r="A16156" t="s">
        <v>2604</v>
      </c>
      <c r="B16156" t="s">
        <v>28610</v>
      </c>
      <c r="C16156">
        <f t="shared" si="252"/>
        <v>26</v>
      </c>
      <c r="D16156" t="str">
        <f>+VLOOKUP(base[[#This Row],[key]],Tabla2[[key]:[Homologado]],4,0)</f>
        <v>TNS</v>
      </c>
    </row>
    <row r="16157" spans="1:4" x14ac:dyDescent="0.3">
      <c r="A16157" t="s">
        <v>2605</v>
      </c>
      <c r="B16157" t="s">
        <v>28610</v>
      </c>
      <c r="C16157">
        <f t="shared" si="252"/>
        <v>26</v>
      </c>
      <c r="D16157" t="str">
        <f>+VLOOKUP(base[[#This Row],[key]],Tabla2[[key]:[Homologado]],4,0)</f>
        <v>TNS</v>
      </c>
    </row>
    <row r="16158" spans="1:4" x14ac:dyDescent="0.3">
      <c r="A16158" t="s">
        <v>2606</v>
      </c>
      <c r="B16158" t="s">
        <v>28610</v>
      </c>
      <c r="C16158">
        <f t="shared" si="252"/>
        <v>26</v>
      </c>
      <c r="D16158" t="str">
        <f>+VLOOKUP(base[[#This Row],[key]],Tabla2[[key]:[Homologado]],4,0)</f>
        <v>TNS</v>
      </c>
    </row>
    <row r="16159" spans="1:4" x14ac:dyDescent="0.3">
      <c r="A16159" t="s">
        <v>3363</v>
      </c>
      <c r="B16159" t="s">
        <v>28610</v>
      </c>
      <c r="C16159">
        <f t="shared" si="252"/>
        <v>26</v>
      </c>
      <c r="D16159" t="str">
        <f>+VLOOKUP(base[[#This Row],[key]],Tabla2[[key]:[Homologado]],4,0)</f>
        <v>TNS</v>
      </c>
    </row>
    <row r="16160" spans="1:4" x14ac:dyDescent="0.3">
      <c r="A16160" t="s">
        <v>2607</v>
      </c>
      <c r="B16160" t="s">
        <v>28610</v>
      </c>
      <c r="C16160">
        <f t="shared" si="252"/>
        <v>26</v>
      </c>
      <c r="D16160" t="str">
        <f>+VLOOKUP(base[[#This Row],[key]],Tabla2[[key]:[Homologado]],4,0)</f>
        <v>TNS</v>
      </c>
    </row>
    <row r="16161" spans="1:4" x14ac:dyDescent="0.3">
      <c r="A16161" t="s">
        <v>2608</v>
      </c>
      <c r="B16161" t="s">
        <v>28610</v>
      </c>
      <c r="C16161">
        <f t="shared" si="252"/>
        <v>26</v>
      </c>
      <c r="D16161" t="str">
        <f>+VLOOKUP(base[[#This Row],[key]],Tabla2[[key]:[Homologado]],4,0)</f>
        <v>TNS</v>
      </c>
    </row>
    <row r="16162" spans="1:4" x14ac:dyDescent="0.3">
      <c r="A16162" t="s">
        <v>3364</v>
      </c>
      <c r="B16162" t="s">
        <v>28610</v>
      </c>
      <c r="C16162">
        <f t="shared" si="252"/>
        <v>26</v>
      </c>
      <c r="D16162" t="str">
        <f>+VLOOKUP(base[[#This Row],[key]],Tabla2[[key]:[Homologado]],4,0)</f>
        <v>TNS</v>
      </c>
    </row>
    <row r="16163" spans="1:4" x14ac:dyDescent="0.3">
      <c r="A16163" t="s">
        <v>2609</v>
      </c>
      <c r="B16163" t="s">
        <v>28610</v>
      </c>
      <c r="C16163">
        <f t="shared" si="252"/>
        <v>26</v>
      </c>
      <c r="D16163" t="str">
        <f>+VLOOKUP(base[[#This Row],[key]],Tabla2[[key]:[Homologado]],4,0)</f>
        <v>TNS</v>
      </c>
    </row>
    <row r="16164" spans="1:4" x14ac:dyDescent="0.3">
      <c r="A16164" t="s">
        <v>2610</v>
      </c>
      <c r="B16164" t="s">
        <v>28610</v>
      </c>
      <c r="C16164">
        <f t="shared" si="252"/>
        <v>26</v>
      </c>
      <c r="D16164" t="str">
        <f>+VLOOKUP(base[[#This Row],[key]],Tabla2[[key]:[Homologado]],4,0)</f>
        <v>TNS</v>
      </c>
    </row>
    <row r="16165" spans="1:4" x14ac:dyDescent="0.3">
      <c r="A16165" t="s">
        <v>2611</v>
      </c>
      <c r="B16165" t="s">
        <v>28610</v>
      </c>
      <c r="C16165">
        <f t="shared" si="252"/>
        <v>26</v>
      </c>
      <c r="D16165" t="str">
        <f>+VLOOKUP(base[[#This Row],[key]],Tabla2[[key]:[Homologado]],4,0)</f>
        <v>TNS</v>
      </c>
    </row>
    <row r="16166" spans="1:4" x14ac:dyDescent="0.3">
      <c r="A16166" t="s">
        <v>2612</v>
      </c>
      <c r="B16166" t="s">
        <v>28610</v>
      </c>
      <c r="C16166">
        <f t="shared" si="252"/>
        <v>26</v>
      </c>
      <c r="D16166" t="str">
        <f>+VLOOKUP(base[[#This Row],[key]],Tabla2[[key]:[Homologado]],4,0)</f>
        <v>TNS</v>
      </c>
    </row>
    <row r="16167" spans="1:4" x14ac:dyDescent="0.3">
      <c r="A16167" t="s">
        <v>2613</v>
      </c>
      <c r="B16167" t="s">
        <v>28610</v>
      </c>
      <c r="C16167">
        <f t="shared" si="252"/>
        <v>26</v>
      </c>
      <c r="D16167" t="str">
        <f>+VLOOKUP(base[[#This Row],[key]],Tabla2[[key]:[Homologado]],4,0)</f>
        <v>TNS</v>
      </c>
    </row>
    <row r="16168" spans="1:4" x14ac:dyDescent="0.3">
      <c r="A16168" t="s">
        <v>3365</v>
      </c>
      <c r="B16168" t="s">
        <v>28610</v>
      </c>
      <c r="C16168">
        <f t="shared" si="252"/>
        <v>26</v>
      </c>
      <c r="D16168" t="str">
        <f>+VLOOKUP(base[[#This Row],[key]],Tabla2[[key]:[Homologado]],4,0)</f>
        <v>TNS</v>
      </c>
    </row>
    <row r="16169" spans="1:4" x14ac:dyDescent="0.3">
      <c r="A16169" t="s">
        <v>2614</v>
      </c>
      <c r="B16169" t="s">
        <v>28610</v>
      </c>
      <c r="C16169">
        <f t="shared" si="252"/>
        <v>26</v>
      </c>
      <c r="D16169" t="str">
        <f>+VLOOKUP(base[[#This Row],[key]],Tabla2[[key]:[Homologado]],4,0)</f>
        <v>TNS</v>
      </c>
    </row>
    <row r="16170" spans="1:4" x14ac:dyDescent="0.3">
      <c r="A16170" t="s">
        <v>3366</v>
      </c>
      <c r="B16170" t="s">
        <v>28610</v>
      </c>
      <c r="C16170">
        <f t="shared" si="252"/>
        <v>26</v>
      </c>
      <c r="D16170" t="str">
        <f>+VLOOKUP(base[[#This Row],[key]],Tabla2[[key]:[Homologado]],4,0)</f>
        <v>TNS</v>
      </c>
    </row>
    <row r="16171" spans="1:4" x14ac:dyDescent="0.3">
      <c r="A16171" t="s">
        <v>2615</v>
      </c>
      <c r="B16171" t="s">
        <v>28610</v>
      </c>
      <c r="C16171">
        <f t="shared" si="252"/>
        <v>26</v>
      </c>
      <c r="D16171" t="str">
        <f>+VLOOKUP(base[[#This Row],[key]],Tabla2[[key]:[Homologado]],4,0)</f>
        <v>TNS</v>
      </c>
    </row>
    <row r="16172" spans="1:4" x14ac:dyDescent="0.3">
      <c r="A16172" t="s">
        <v>2616</v>
      </c>
      <c r="B16172" t="s">
        <v>28610</v>
      </c>
      <c r="C16172">
        <f t="shared" si="252"/>
        <v>26</v>
      </c>
      <c r="D16172" t="str">
        <f>+VLOOKUP(base[[#This Row],[key]],Tabla2[[key]:[Homologado]],4,0)</f>
        <v>TNS</v>
      </c>
    </row>
    <row r="16173" spans="1:4" x14ac:dyDescent="0.3">
      <c r="A16173" t="s">
        <v>2619</v>
      </c>
      <c r="B16173" t="s">
        <v>28610</v>
      </c>
      <c r="C16173">
        <f t="shared" si="252"/>
        <v>26</v>
      </c>
      <c r="D16173" t="str">
        <f>+VLOOKUP(base[[#This Row],[key]],Tabla2[[key]:[Homologado]],4,0)</f>
        <v>TNS</v>
      </c>
    </row>
    <row r="16174" spans="1:4" x14ac:dyDescent="0.3">
      <c r="A16174" t="s">
        <v>2621</v>
      </c>
      <c r="B16174" t="s">
        <v>28610</v>
      </c>
      <c r="C16174">
        <f t="shared" si="252"/>
        <v>26</v>
      </c>
      <c r="D16174" t="str">
        <f>+VLOOKUP(base[[#This Row],[key]],Tabla2[[key]:[Homologado]],4,0)</f>
        <v>TNS</v>
      </c>
    </row>
    <row r="16175" spans="1:4" x14ac:dyDescent="0.3">
      <c r="A16175" t="s">
        <v>2622</v>
      </c>
      <c r="B16175" t="s">
        <v>28610</v>
      </c>
      <c r="C16175">
        <f t="shared" si="252"/>
        <v>26</v>
      </c>
      <c r="D16175" t="str">
        <f>+VLOOKUP(base[[#This Row],[key]],Tabla2[[key]:[Homologado]],4,0)</f>
        <v>TNS</v>
      </c>
    </row>
    <row r="16176" spans="1:4" x14ac:dyDescent="0.3">
      <c r="A16176" t="s">
        <v>2624</v>
      </c>
      <c r="B16176" t="s">
        <v>28610</v>
      </c>
      <c r="C16176">
        <f t="shared" si="252"/>
        <v>26</v>
      </c>
      <c r="D16176" t="str">
        <f>+VLOOKUP(base[[#This Row],[key]],Tabla2[[key]:[Homologado]],4,0)</f>
        <v>TNS</v>
      </c>
    </row>
    <row r="16177" spans="1:4" x14ac:dyDescent="0.3">
      <c r="A16177" t="s">
        <v>2625</v>
      </c>
      <c r="B16177" t="s">
        <v>28610</v>
      </c>
      <c r="C16177">
        <f t="shared" si="252"/>
        <v>26</v>
      </c>
      <c r="D16177" t="str">
        <f>+VLOOKUP(base[[#This Row],[key]],Tabla2[[key]:[Homologado]],4,0)</f>
        <v>TNS</v>
      </c>
    </row>
    <row r="16178" spans="1:4" x14ac:dyDescent="0.3">
      <c r="A16178" t="s">
        <v>2626</v>
      </c>
      <c r="B16178" t="s">
        <v>28610</v>
      </c>
      <c r="C16178">
        <f t="shared" si="252"/>
        <v>26</v>
      </c>
      <c r="D16178" t="str">
        <f>+VLOOKUP(base[[#This Row],[key]],Tabla2[[key]:[Homologado]],4,0)</f>
        <v>TNS</v>
      </c>
    </row>
    <row r="16179" spans="1:4" x14ac:dyDescent="0.3">
      <c r="A16179" t="s">
        <v>3534</v>
      </c>
      <c r="B16179" t="s">
        <v>28610</v>
      </c>
      <c r="C16179">
        <f t="shared" si="252"/>
        <v>26</v>
      </c>
      <c r="D16179" t="str">
        <f>+VLOOKUP(base[[#This Row],[key]],Tabla2[[key]:[Homologado]],4,0)</f>
        <v>TNS</v>
      </c>
    </row>
    <row r="16180" spans="1:4" x14ac:dyDescent="0.3">
      <c r="A16180" t="s">
        <v>2627</v>
      </c>
      <c r="B16180" t="s">
        <v>28610</v>
      </c>
      <c r="C16180">
        <f t="shared" si="252"/>
        <v>26</v>
      </c>
      <c r="D16180" t="str">
        <f>+VLOOKUP(base[[#This Row],[key]],Tabla2[[key]:[Homologado]],4,0)</f>
        <v>TNS</v>
      </c>
    </row>
    <row r="16181" spans="1:4" x14ac:dyDescent="0.3">
      <c r="A16181" t="s">
        <v>2628</v>
      </c>
      <c r="B16181" t="s">
        <v>28610</v>
      </c>
      <c r="C16181">
        <f t="shared" si="252"/>
        <v>26</v>
      </c>
      <c r="D16181" t="str">
        <f>+VLOOKUP(base[[#This Row],[key]],Tabla2[[key]:[Homologado]],4,0)</f>
        <v>TNS</v>
      </c>
    </row>
    <row r="16182" spans="1:4" x14ac:dyDescent="0.3">
      <c r="A16182" t="s">
        <v>2629</v>
      </c>
      <c r="B16182" t="s">
        <v>28610</v>
      </c>
      <c r="C16182">
        <f t="shared" si="252"/>
        <v>26</v>
      </c>
      <c r="D16182" t="str">
        <f>+VLOOKUP(base[[#This Row],[key]],Tabla2[[key]:[Homologado]],4,0)</f>
        <v>TNS</v>
      </c>
    </row>
    <row r="16183" spans="1:4" x14ac:dyDescent="0.3">
      <c r="A16183" t="s">
        <v>2630</v>
      </c>
      <c r="B16183" t="s">
        <v>28610</v>
      </c>
      <c r="C16183">
        <f t="shared" si="252"/>
        <v>26</v>
      </c>
      <c r="D16183" t="str">
        <f>+VLOOKUP(base[[#This Row],[key]],Tabla2[[key]:[Homologado]],4,0)</f>
        <v>TNS</v>
      </c>
    </row>
    <row r="16184" spans="1:4" x14ac:dyDescent="0.3">
      <c r="A16184" t="s">
        <v>2634</v>
      </c>
      <c r="B16184" t="s">
        <v>28610</v>
      </c>
      <c r="C16184">
        <f t="shared" si="252"/>
        <v>26</v>
      </c>
      <c r="D16184" t="str">
        <f>+VLOOKUP(base[[#This Row],[key]],Tabla2[[key]:[Homologado]],4,0)</f>
        <v>TNS</v>
      </c>
    </row>
    <row r="16185" spans="1:4" x14ac:dyDescent="0.3">
      <c r="A16185" t="s">
        <v>2635</v>
      </c>
      <c r="B16185" t="s">
        <v>28610</v>
      </c>
      <c r="C16185">
        <f t="shared" si="252"/>
        <v>26</v>
      </c>
      <c r="D16185" t="str">
        <f>+VLOOKUP(base[[#This Row],[key]],Tabla2[[key]:[Homologado]],4,0)</f>
        <v>TNS</v>
      </c>
    </row>
    <row r="16186" spans="1:4" x14ac:dyDescent="0.3">
      <c r="A16186" t="s">
        <v>2636</v>
      </c>
      <c r="B16186" t="s">
        <v>28610</v>
      </c>
      <c r="C16186">
        <f t="shared" si="252"/>
        <v>26</v>
      </c>
      <c r="D16186" t="str">
        <f>+VLOOKUP(base[[#This Row],[key]],Tabla2[[key]:[Homologado]],4,0)</f>
        <v>TNS</v>
      </c>
    </row>
    <row r="16187" spans="1:4" x14ac:dyDescent="0.3">
      <c r="A16187" t="s">
        <v>2637</v>
      </c>
      <c r="B16187" t="s">
        <v>28610</v>
      </c>
      <c r="C16187">
        <f t="shared" si="252"/>
        <v>26</v>
      </c>
      <c r="D16187" t="str">
        <f>+VLOOKUP(base[[#This Row],[key]],Tabla2[[key]:[Homologado]],4,0)</f>
        <v>TNS</v>
      </c>
    </row>
    <row r="16188" spans="1:4" x14ac:dyDescent="0.3">
      <c r="A16188" t="s">
        <v>2638</v>
      </c>
      <c r="B16188" t="s">
        <v>28610</v>
      </c>
      <c r="C16188">
        <f t="shared" si="252"/>
        <v>26</v>
      </c>
      <c r="D16188" t="str">
        <f>+VLOOKUP(base[[#This Row],[key]],Tabla2[[key]:[Homologado]],4,0)</f>
        <v>TNS</v>
      </c>
    </row>
    <row r="16189" spans="1:4" x14ac:dyDescent="0.3">
      <c r="A16189" t="s">
        <v>2639</v>
      </c>
      <c r="B16189" t="s">
        <v>28610</v>
      </c>
      <c r="C16189">
        <f t="shared" si="252"/>
        <v>26</v>
      </c>
      <c r="D16189" t="str">
        <f>+VLOOKUP(base[[#This Row],[key]],Tabla2[[key]:[Homologado]],4,0)</f>
        <v>TNS</v>
      </c>
    </row>
    <row r="16190" spans="1:4" x14ac:dyDescent="0.3">
      <c r="A16190" t="s">
        <v>2640</v>
      </c>
      <c r="B16190" t="s">
        <v>28610</v>
      </c>
      <c r="C16190">
        <f t="shared" si="252"/>
        <v>26</v>
      </c>
      <c r="D16190" t="str">
        <f>+VLOOKUP(base[[#This Row],[key]],Tabla2[[key]:[Homologado]],4,0)</f>
        <v>TNS</v>
      </c>
    </row>
    <row r="16191" spans="1:4" x14ac:dyDescent="0.3">
      <c r="A16191" t="s">
        <v>2641</v>
      </c>
      <c r="B16191" t="s">
        <v>28610</v>
      </c>
      <c r="C16191">
        <f t="shared" si="252"/>
        <v>26</v>
      </c>
      <c r="D16191" t="str">
        <f>+VLOOKUP(base[[#This Row],[key]],Tabla2[[key]:[Homologado]],4,0)</f>
        <v>TNS</v>
      </c>
    </row>
    <row r="16192" spans="1:4" x14ac:dyDescent="0.3">
      <c r="A16192" t="s">
        <v>2642</v>
      </c>
      <c r="B16192" t="s">
        <v>28610</v>
      </c>
      <c r="C16192">
        <f t="shared" si="252"/>
        <v>26</v>
      </c>
      <c r="D16192" t="str">
        <f>+VLOOKUP(base[[#This Row],[key]],Tabla2[[key]:[Homologado]],4,0)</f>
        <v>TNS</v>
      </c>
    </row>
    <row r="16193" spans="1:4" x14ac:dyDescent="0.3">
      <c r="A16193" t="s">
        <v>2643</v>
      </c>
      <c r="B16193" t="s">
        <v>28610</v>
      </c>
      <c r="C16193">
        <f t="shared" si="252"/>
        <v>26</v>
      </c>
      <c r="D16193" t="str">
        <f>+VLOOKUP(base[[#This Row],[key]],Tabla2[[key]:[Homologado]],4,0)</f>
        <v>TNS</v>
      </c>
    </row>
    <row r="16194" spans="1:4" x14ac:dyDescent="0.3">
      <c r="A16194" t="s">
        <v>2644</v>
      </c>
      <c r="B16194" t="s">
        <v>28610</v>
      </c>
      <c r="C16194">
        <f t="shared" si="252"/>
        <v>26</v>
      </c>
      <c r="D16194" t="str">
        <f>+VLOOKUP(base[[#This Row],[key]],Tabla2[[key]:[Homologado]],4,0)</f>
        <v>TNS</v>
      </c>
    </row>
    <row r="16195" spans="1:4" x14ac:dyDescent="0.3">
      <c r="A16195" t="s">
        <v>2646</v>
      </c>
      <c r="B16195" t="s">
        <v>28610</v>
      </c>
      <c r="C16195">
        <f t="shared" si="252"/>
        <v>26</v>
      </c>
      <c r="D16195" t="str">
        <f>+VLOOKUP(base[[#This Row],[key]],Tabla2[[key]:[Homologado]],4,0)</f>
        <v>TNS</v>
      </c>
    </row>
    <row r="16196" spans="1:4" x14ac:dyDescent="0.3">
      <c r="A16196" t="s">
        <v>2647</v>
      </c>
      <c r="B16196" t="s">
        <v>28610</v>
      </c>
      <c r="C16196">
        <f t="shared" ref="C16196:C16259" si="253">+IF(B16196=B16195,C16195,C16195+1)</f>
        <v>26</v>
      </c>
      <c r="D16196" t="str">
        <f>+VLOOKUP(base[[#This Row],[key]],Tabla2[[key]:[Homologado]],4,0)</f>
        <v>TNS</v>
      </c>
    </row>
    <row r="16197" spans="1:4" x14ac:dyDescent="0.3">
      <c r="A16197" t="s">
        <v>2650</v>
      </c>
      <c r="B16197" t="s">
        <v>28610</v>
      </c>
      <c r="C16197">
        <f t="shared" si="253"/>
        <v>26</v>
      </c>
      <c r="D16197" t="str">
        <f>+VLOOKUP(base[[#This Row],[key]],Tabla2[[key]:[Homologado]],4,0)</f>
        <v>TNS</v>
      </c>
    </row>
    <row r="16198" spans="1:4" x14ac:dyDescent="0.3">
      <c r="A16198" t="s">
        <v>2651</v>
      </c>
      <c r="B16198" t="s">
        <v>28610</v>
      </c>
      <c r="C16198">
        <f t="shared" si="253"/>
        <v>26</v>
      </c>
      <c r="D16198" t="str">
        <f>+VLOOKUP(base[[#This Row],[key]],Tabla2[[key]:[Homologado]],4,0)</f>
        <v>TNS</v>
      </c>
    </row>
    <row r="16199" spans="1:4" x14ac:dyDescent="0.3">
      <c r="A16199" t="s">
        <v>2652</v>
      </c>
      <c r="B16199" t="s">
        <v>28610</v>
      </c>
      <c r="C16199">
        <f t="shared" si="253"/>
        <v>26</v>
      </c>
      <c r="D16199" t="str">
        <f>+VLOOKUP(base[[#This Row],[key]],Tabla2[[key]:[Homologado]],4,0)</f>
        <v>TNS</v>
      </c>
    </row>
    <row r="16200" spans="1:4" x14ac:dyDescent="0.3">
      <c r="A16200" t="s">
        <v>2653</v>
      </c>
      <c r="B16200" t="s">
        <v>28610</v>
      </c>
      <c r="C16200">
        <f t="shared" si="253"/>
        <v>26</v>
      </c>
      <c r="D16200" t="str">
        <f>+VLOOKUP(base[[#This Row],[key]],Tabla2[[key]:[Homologado]],4,0)</f>
        <v>TNS</v>
      </c>
    </row>
    <row r="16201" spans="1:4" x14ac:dyDescent="0.3">
      <c r="A16201" t="s">
        <v>2654</v>
      </c>
      <c r="B16201" t="s">
        <v>28610</v>
      </c>
      <c r="C16201">
        <f t="shared" si="253"/>
        <v>26</v>
      </c>
      <c r="D16201" t="str">
        <f>+VLOOKUP(base[[#This Row],[key]],Tabla2[[key]:[Homologado]],4,0)</f>
        <v>TNS</v>
      </c>
    </row>
    <row r="16202" spans="1:4" x14ac:dyDescent="0.3">
      <c r="A16202" t="s">
        <v>2655</v>
      </c>
      <c r="B16202" t="s">
        <v>28610</v>
      </c>
      <c r="C16202">
        <f t="shared" si="253"/>
        <v>26</v>
      </c>
      <c r="D16202" t="str">
        <f>+VLOOKUP(base[[#This Row],[key]],Tabla2[[key]:[Homologado]],4,0)</f>
        <v>TNS</v>
      </c>
    </row>
    <row r="16203" spans="1:4" x14ac:dyDescent="0.3">
      <c r="A16203" t="s">
        <v>2656</v>
      </c>
      <c r="B16203" t="s">
        <v>28610</v>
      </c>
      <c r="C16203">
        <f t="shared" si="253"/>
        <v>26</v>
      </c>
      <c r="D16203" t="str">
        <f>+VLOOKUP(base[[#This Row],[key]],Tabla2[[key]:[Homologado]],4,0)</f>
        <v>TNS</v>
      </c>
    </row>
    <row r="16204" spans="1:4" x14ac:dyDescent="0.3">
      <c r="A16204" t="s">
        <v>2657</v>
      </c>
      <c r="B16204" t="s">
        <v>28610</v>
      </c>
      <c r="C16204">
        <f t="shared" si="253"/>
        <v>26</v>
      </c>
      <c r="D16204" t="str">
        <f>+VLOOKUP(base[[#This Row],[key]],Tabla2[[key]:[Homologado]],4,0)</f>
        <v>TNS</v>
      </c>
    </row>
    <row r="16205" spans="1:4" x14ac:dyDescent="0.3">
      <c r="A16205" t="s">
        <v>2658</v>
      </c>
      <c r="B16205" t="s">
        <v>28610</v>
      </c>
      <c r="C16205">
        <f t="shared" si="253"/>
        <v>26</v>
      </c>
      <c r="D16205" t="str">
        <f>+VLOOKUP(base[[#This Row],[key]],Tabla2[[key]:[Homologado]],4,0)</f>
        <v>TNS</v>
      </c>
    </row>
    <row r="16206" spans="1:4" x14ac:dyDescent="0.3">
      <c r="A16206" t="s">
        <v>2659</v>
      </c>
      <c r="B16206" t="s">
        <v>28610</v>
      </c>
      <c r="C16206">
        <f t="shared" si="253"/>
        <v>26</v>
      </c>
      <c r="D16206" t="str">
        <f>+VLOOKUP(base[[#This Row],[key]],Tabla2[[key]:[Homologado]],4,0)</f>
        <v>TNS</v>
      </c>
    </row>
    <row r="16207" spans="1:4" x14ac:dyDescent="0.3">
      <c r="A16207" t="s">
        <v>2660</v>
      </c>
      <c r="B16207" t="s">
        <v>28610</v>
      </c>
      <c r="C16207">
        <f t="shared" si="253"/>
        <v>26</v>
      </c>
      <c r="D16207" t="str">
        <f>+VLOOKUP(base[[#This Row],[key]],Tabla2[[key]:[Homologado]],4,0)</f>
        <v>TNS</v>
      </c>
    </row>
    <row r="16208" spans="1:4" x14ac:dyDescent="0.3">
      <c r="A16208" t="s">
        <v>2661</v>
      </c>
      <c r="B16208" t="s">
        <v>28610</v>
      </c>
      <c r="C16208">
        <f t="shared" si="253"/>
        <v>26</v>
      </c>
      <c r="D16208" t="str">
        <f>+VLOOKUP(base[[#This Row],[key]],Tabla2[[key]:[Homologado]],4,0)</f>
        <v>TNS</v>
      </c>
    </row>
    <row r="16209" spans="1:4" x14ac:dyDescent="0.3">
      <c r="A16209" t="s">
        <v>2662</v>
      </c>
      <c r="B16209" t="s">
        <v>28610</v>
      </c>
      <c r="C16209">
        <f t="shared" si="253"/>
        <v>26</v>
      </c>
      <c r="D16209" t="str">
        <f>+VLOOKUP(base[[#This Row],[key]],Tabla2[[key]:[Homologado]],4,0)</f>
        <v>TNS</v>
      </c>
    </row>
    <row r="16210" spans="1:4" x14ac:dyDescent="0.3">
      <c r="A16210" t="s">
        <v>2663</v>
      </c>
      <c r="B16210" t="s">
        <v>28610</v>
      </c>
      <c r="C16210">
        <f t="shared" si="253"/>
        <v>26</v>
      </c>
      <c r="D16210" t="str">
        <f>+VLOOKUP(base[[#This Row],[key]],Tabla2[[key]:[Homologado]],4,0)</f>
        <v>TNS</v>
      </c>
    </row>
    <row r="16211" spans="1:4" x14ac:dyDescent="0.3">
      <c r="A16211" t="s">
        <v>2664</v>
      </c>
      <c r="B16211" t="s">
        <v>28610</v>
      </c>
      <c r="C16211">
        <f t="shared" si="253"/>
        <v>26</v>
      </c>
      <c r="D16211" t="str">
        <f>+VLOOKUP(base[[#This Row],[key]],Tabla2[[key]:[Homologado]],4,0)</f>
        <v>TNS</v>
      </c>
    </row>
    <row r="16212" spans="1:4" x14ac:dyDescent="0.3">
      <c r="A16212" t="s">
        <v>2666</v>
      </c>
      <c r="B16212" t="s">
        <v>28610</v>
      </c>
      <c r="C16212">
        <f t="shared" si="253"/>
        <v>26</v>
      </c>
      <c r="D16212" t="str">
        <f>+VLOOKUP(base[[#This Row],[key]],Tabla2[[key]:[Homologado]],4,0)</f>
        <v>TNS</v>
      </c>
    </row>
    <row r="16213" spans="1:4" x14ac:dyDescent="0.3">
      <c r="A16213" t="s">
        <v>2667</v>
      </c>
      <c r="B16213" t="s">
        <v>28610</v>
      </c>
      <c r="C16213">
        <f t="shared" si="253"/>
        <v>26</v>
      </c>
      <c r="D16213" t="str">
        <f>+VLOOKUP(base[[#This Row],[key]],Tabla2[[key]:[Homologado]],4,0)</f>
        <v>TNS</v>
      </c>
    </row>
    <row r="16214" spans="1:4" x14ac:dyDescent="0.3">
      <c r="A16214" t="s">
        <v>2668</v>
      </c>
      <c r="B16214" t="s">
        <v>28610</v>
      </c>
      <c r="C16214">
        <f t="shared" si="253"/>
        <v>26</v>
      </c>
      <c r="D16214" t="str">
        <f>+VLOOKUP(base[[#This Row],[key]],Tabla2[[key]:[Homologado]],4,0)</f>
        <v>TNS</v>
      </c>
    </row>
    <row r="16215" spans="1:4" x14ac:dyDescent="0.3">
      <c r="A16215" t="s">
        <v>2669</v>
      </c>
      <c r="B16215" t="s">
        <v>28610</v>
      </c>
      <c r="C16215">
        <f t="shared" si="253"/>
        <v>26</v>
      </c>
      <c r="D16215" t="str">
        <f>+VLOOKUP(base[[#This Row],[key]],Tabla2[[key]:[Homologado]],4,0)</f>
        <v>TNS</v>
      </c>
    </row>
    <row r="16216" spans="1:4" x14ac:dyDescent="0.3">
      <c r="A16216" t="s">
        <v>2670</v>
      </c>
      <c r="B16216" t="s">
        <v>28610</v>
      </c>
      <c r="C16216">
        <f t="shared" si="253"/>
        <v>26</v>
      </c>
      <c r="D16216" t="str">
        <f>+VLOOKUP(base[[#This Row],[key]],Tabla2[[key]:[Homologado]],4,0)</f>
        <v>TNS</v>
      </c>
    </row>
    <row r="16217" spans="1:4" x14ac:dyDescent="0.3">
      <c r="A16217" t="s">
        <v>2671</v>
      </c>
      <c r="B16217" t="s">
        <v>28610</v>
      </c>
      <c r="C16217">
        <f t="shared" si="253"/>
        <v>26</v>
      </c>
      <c r="D16217" t="str">
        <f>+VLOOKUP(base[[#This Row],[key]],Tabla2[[key]:[Homologado]],4,0)</f>
        <v>TNS</v>
      </c>
    </row>
    <row r="16218" spans="1:4" x14ac:dyDescent="0.3">
      <c r="A16218" t="s">
        <v>2672</v>
      </c>
      <c r="B16218" t="s">
        <v>28610</v>
      </c>
      <c r="C16218">
        <f t="shared" si="253"/>
        <v>26</v>
      </c>
      <c r="D16218" t="str">
        <f>+VLOOKUP(base[[#This Row],[key]],Tabla2[[key]:[Homologado]],4,0)</f>
        <v>TNS</v>
      </c>
    </row>
    <row r="16219" spans="1:4" x14ac:dyDescent="0.3">
      <c r="A16219" t="s">
        <v>2673</v>
      </c>
      <c r="B16219" t="s">
        <v>28610</v>
      </c>
      <c r="C16219">
        <f t="shared" si="253"/>
        <v>26</v>
      </c>
      <c r="D16219" t="str">
        <f>+VLOOKUP(base[[#This Row],[key]],Tabla2[[key]:[Homologado]],4,0)</f>
        <v>TNS</v>
      </c>
    </row>
    <row r="16220" spans="1:4" x14ac:dyDescent="0.3">
      <c r="A16220" t="s">
        <v>2674</v>
      </c>
      <c r="B16220" t="s">
        <v>28610</v>
      </c>
      <c r="C16220">
        <f t="shared" si="253"/>
        <v>26</v>
      </c>
      <c r="D16220" t="str">
        <f>+VLOOKUP(base[[#This Row],[key]],Tabla2[[key]:[Homologado]],4,0)</f>
        <v>TNS</v>
      </c>
    </row>
    <row r="16221" spans="1:4" x14ac:dyDescent="0.3">
      <c r="A16221" t="s">
        <v>2675</v>
      </c>
      <c r="B16221" t="s">
        <v>28610</v>
      </c>
      <c r="C16221">
        <f t="shared" si="253"/>
        <v>26</v>
      </c>
      <c r="D16221" t="str">
        <f>+VLOOKUP(base[[#This Row],[key]],Tabla2[[key]:[Homologado]],4,0)</f>
        <v>TNS</v>
      </c>
    </row>
    <row r="16222" spans="1:4" x14ac:dyDescent="0.3">
      <c r="A16222" t="s">
        <v>2676</v>
      </c>
      <c r="B16222" t="s">
        <v>28610</v>
      </c>
      <c r="C16222">
        <f t="shared" si="253"/>
        <v>26</v>
      </c>
      <c r="D16222" t="str">
        <f>+VLOOKUP(base[[#This Row],[key]],Tabla2[[key]:[Homologado]],4,0)</f>
        <v>TNS</v>
      </c>
    </row>
    <row r="16223" spans="1:4" x14ac:dyDescent="0.3">
      <c r="A16223" t="s">
        <v>2678</v>
      </c>
      <c r="B16223" t="s">
        <v>28610</v>
      </c>
      <c r="C16223">
        <f t="shared" si="253"/>
        <v>26</v>
      </c>
      <c r="D16223" t="str">
        <f>+VLOOKUP(base[[#This Row],[key]],Tabla2[[key]:[Homologado]],4,0)</f>
        <v>TNS</v>
      </c>
    </row>
    <row r="16224" spans="1:4" x14ac:dyDescent="0.3">
      <c r="A16224" t="s">
        <v>2679</v>
      </c>
      <c r="B16224" t="s">
        <v>28610</v>
      </c>
      <c r="C16224">
        <f t="shared" si="253"/>
        <v>26</v>
      </c>
      <c r="D16224" t="str">
        <f>+VLOOKUP(base[[#This Row],[key]],Tabla2[[key]:[Homologado]],4,0)</f>
        <v>TNS</v>
      </c>
    </row>
    <row r="16225" spans="1:4" x14ac:dyDescent="0.3">
      <c r="A16225" t="s">
        <v>2680</v>
      </c>
      <c r="B16225" t="s">
        <v>28610</v>
      </c>
      <c r="C16225">
        <f t="shared" si="253"/>
        <v>26</v>
      </c>
      <c r="D16225" t="str">
        <f>+VLOOKUP(base[[#This Row],[key]],Tabla2[[key]:[Homologado]],4,0)</f>
        <v>TNS</v>
      </c>
    </row>
    <row r="16226" spans="1:4" x14ac:dyDescent="0.3">
      <c r="A16226" t="s">
        <v>2681</v>
      </c>
      <c r="B16226" t="s">
        <v>28610</v>
      </c>
      <c r="C16226">
        <f t="shared" si="253"/>
        <v>26</v>
      </c>
      <c r="D16226" t="str">
        <f>+VLOOKUP(base[[#This Row],[key]],Tabla2[[key]:[Homologado]],4,0)</f>
        <v>TNS</v>
      </c>
    </row>
    <row r="16227" spans="1:4" x14ac:dyDescent="0.3">
      <c r="A16227" t="s">
        <v>2682</v>
      </c>
      <c r="B16227" t="s">
        <v>28610</v>
      </c>
      <c r="C16227">
        <f t="shared" si="253"/>
        <v>26</v>
      </c>
      <c r="D16227" t="str">
        <f>+VLOOKUP(base[[#This Row],[key]],Tabla2[[key]:[Homologado]],4,0)</f>
        <v>TNS</v>
      </c>
    </row>
    <row r="16228" spans="1:4" x14ac:dyDescent="0.3">
      <c r="A16228" t="s">
        <v>2684</v>
      </c>
      <c r="B16228" t="s">
        <v>28610</v>
      </c>
      <c r="C16228">
        <f t="shared" si="253"/>
        <v>26</v>
      </c>
      <c r="D16228" t="str">
        <f>+VLOOKUP(base[[#This Row],[key]],Tabla2[[key]:[Homologado]],4,0)</f>
        <v>TNS</v>
      </c>
    </row>
    <row r="16229" spans="1:4" x14ac:dyDescent="0.3">
      <c r="A16229" t="s">
        <v>2686</v>
      </c>
      <c r="B16229" t="s">
        <v>28610</v>
      </c>
      <c r="C16229">
        <f t="shared" si="253"/>
        <v>26</v>
      </c>
      <c r="D16229" t="str">
        <f>+VLOOKUP(base[[#This Row],[key]],Tabla2[[key]:[Homologado]],4,0)</f>
        <v>TNS</v>
      </c>
    </row>
    <row r="16230" spans="1:4" x14ac:dyDescent="0.3">
      <c r="A16230" t="s">
        <v>2687</v>
      </c>
      <c r="B16230" t="s">
        <v>28610</v>
      </c>
      <c r="C16230">
        <f t="shared" si="253"/>
        <v>26</v>
      </c>
      <c r="D16230" t="str">
        <f>+VLOOKUP(base[[#This Row],[key]],Tabla2[[key]:[Homologado]],4,0)</f>
        <v>TNS</v>
      </c>
    </row>
    <row r="16231" spans="1:4" x14ac:dyDescent="0.3">
      <c r="A16231" t="s">
        <v>2688</v>
      </c>
      <c r="B16231" t="s">
        <v>28610</v>
      </c>
      <c r="C16231">
        <f t="shared" si="253"/>
        <v>26</v>
      </c>
      <c r="D16231" t="str">
        <f>+VLOOKUP(base[[#This Row],[key]],Tabla2[[key]:[Homologado]],4,0)</f>
        <v>TNS</v>
      </c>
    </row>
    <row r="16232" spans="1:4" x14ac:dyDescent="0.3">
      <c r="A16232" t="s">
        <v>2689</v>
      </c>
      <c r="B16232" t="s">
        <v>28610</v>
      </c>
      <c r="C16232">
        <f t="shared" si="253"/>
        <v>26</v>
      </c>
      <c r="D16232" t="str">
        <f>+VLOOKUP(base[[#This Row],[key]],Tabla2[[key]:[Homologado]],4,0)</f>
        <v>TNS</v>
      </c>
    </row>
    <row r="16233" spans="1:4" x14ac:dyDescent="0.3">
      <c r="A16233" t="s">
        <v>2690</v>
      </c>
      <c r="B16233" t="s">
        <v>28610</v>
      </c>
      <c r="C16233">
        <f t="shared" si="253"/>
        <v>26</v>
      </c>
      <c r="D16233" t="str">
        <f>+VLOOKUP(base[[#This Row],[key]],Tabla2[[key]:[Homologado]],4,0)</f>
        <v>TNS</v>
      </c>
    </row>
    <row r="16234" spans="1:4" x14ac:dyDescent="0.3">
      <c r="A16234" t="s">
        <v>2691</v>
      </c>
      <c r="B16234" t="s">
        <v>28610</v>
      </c>
      <c r="C16234">
        <f t="shared" si="253"/>
        <v>26</v>
      </c>
      <c r="D16234" t="str">
        <f>+VLOOKUP(base[[#This Row],[key]],Tabla2[[key]:[Homologado]],4,0)</f>
        <v>TNS</v>
      </c>
    </row>
    <row r="16235" spans="1:4" x14ac:dyDescent="0.3">
      <c r="A16235" t="s">
        <v>2692</v>
      </c>
      <c r="B16235" t="s">
        <v>28610</v>
      </c>
      <c r="C16235">
        <f t="shared" si="253"/>
        <v>26</v>
      </c>
      <c r="D16235" t="str">
        <f>+VLOOKUP(base[[#This Row],[key]],Tabla2[[key]:[Homologado]],4,0)</f>
        <v>TNS</v>
      </c>
    </row>
    <row r="16236" spans="1:4" x14ac:dyDescent="0.3">
      <c r="A16236" t="s">
        <v>2693</v>
      </c>
      <c r="B16236" t="s">
        <v>28610</v>
      </c>
      <c r="C16236">
        <f t="shared" si="253"/>
        <v>26</v>
      </c>
      <c r="D16236" t="str">
        <f>+VLOOKUP(base[[#This Row],[key]],Tabla2[[key]:[Homologado]],4,0)</f>
        <v>TNS</v>
      </c>
    </row>
    <row r="16237" spans="1:4" x14ac:dyDescent="0.3">
      <c r="A16237" t="s">
        <v>3367</v>
      </c>
      <c r="B16237" t="s">
        <v>28610</v>
      </c>
      <c r="C16237">
        <f t="shared" si="253"/>
        <v>26</v>
      </c>
      <c r="D16237" t="str">
        <f>+VLOOKUP(base[[#This Row],[key]],Tabla2[[key]:[Homologado]],4,0)</f>
        <v>TNS</v>
      </c>
    </row>
    <row r="16238" spans="1:4" x14ac:dyDescent="0.3">
      <c r="A16238" t="s">
        <v>32401</v>
      </c>
      <c r="B16238" t="s">
        <v>28610</v>
      </c>
      <c r="C16238">
        <f t="shared" si="253"/>
        <v>26</v>
      </c>
      <c r="D16238" t="str">
        <f>+VLOOKUP(base[[#This Row],[key]],Tabla2[[key]:[Homologado]],4,0)</f>
        <v>TNS</v>
      </c>
    </row>
    <row r="16239" spans="1:4" x14ac:dyDescent="0.3">
      <c r="A16239" t="s">
        <v>32402</v>
      </c>
      <c r="B16239" t="s">
        <v>28610</v>
      </c>
      <c r="C16239">
        <f t="shared" si="253"/>
        <v>26</v>
      </c>
      <c r="D16239" t="str">
        <f>+VLOOKUP(base[[#This Row],[key]],Tabla2[[key]:[Homologado]],4,0)</f>
        <v>TNS</v>
      </c>
    </row>
    <row r="16240" spans="1:4" x14ac:dyDescent="0.3">
      <c r="A16240" t="s">
        <v>32403</v>
      </c>
      <c r="B16240" t="s">
        <v>28610</v>
      </c>
      <c r="C16240">
        <f t="shared" si="253"/>
        <v>26</v>
      </c>
      <c r="D16240" t="str">
        <f>+VLOOKUP(base[[#This Row],[key]],Tabla2[[key]:[Homologado]],4,0)</f>
        <v>TNS</v>
      </c>
    </row>
    <row r="16241" spans="1:4" x14ac:dyDescent="0.3">
      <c r="A16241" t="s">
        <v>32404</v>
      </c>
      <c r="B16241" t="s">
        <v>28610</v>
      </c>
      <c r="C16241">
        <f t="shared" si="253"/>
        <v>26</v>
      </c>
      <c r="D16241" t="str">
        <f>+VLOOKUP(base[[#This Row],[key]],Tabla2[[key]:[Homologado]],4,0)</f>
        <v>TNS</v>
      </c>
    </row>
    <row r="16242" spans="1:4" x14ac:dyDescent="0.3">
      <c r="A16242" t="s">
        <v>32405</v>
      </c>
      <c r="B16242" t="s">
        <v>28610</v>
      </c>
      <c r="C16242">
        <f t="shared" si="253"/>
        <v>26</v>
      </c>
      <c r="D16242" t="str">
        <f>+VLOOKUP(base[[#This Row],[key]],Tabla2[[key]:[Homologado]],4,0)</f>
        <v>TNS</v>
      </c>
    </row>
    <row r="16243" spans="1:4" x14ac:dyDescent="0.3">
      <c r="A16243" t="s">
        <v>2728</v>
      </c>
      <c r="B16243" t="s">
        <v>28610</v>
      </c>
      <c r="C16243">
        <f t="shared" si="253"/>
        <v>26</v>
      </c>
      <c r="D16243" t="str">
        <f>+VLOOKUP(base[[#This Row],[key]],Tabla2[[key]:[Homologado]],4,0)</f>
        <v>TNS</v>
      </c>
    </row>
    <row r="16244" spans="1:4" x14ac:dyDescent="0.3">
      <c r="A16244" t="s">
        <v>32406</v>
      </c>
      <c r="B16244" t="s">
        <v>28610</v>
      </c>
      <c r="C16244">
        <f t="shared" si="253"/>
        <v>26</v>
      </c>
      <c r="D16244" t="str">
        <f>+VLOOKUP(base[[#This Row],[key]],Tabla2[[key]:[Homologado]],4,0)</f>
        <v>TNS</v>
      </c>
    </row>
    <row r="16245" spans="1:4" x14ac:dyDescent="0.3">
      <c r="A16245" t="s">
        <v>32407</v>
      </c>
      <c r="B16245" t="s">
        <v>28610</v>
      </c>
      <c r="C16245">
        <f t="shared" si="253"/>
        <v>26</v>
      </c>
      <c r="D16245" t="str">
        <f>+VLOOKUP(base[[#This Row],[key]],Tabla2[[key]:[Homologado]],4,0)</f>
        <v>TNS</v>
      </c>
    </row>
    <row r="16246" spans="1:4" x14ac:dyDescent="0.3">
      <c r="A16246" t="s">
        <v>32408</v>
      </c>
      <c r="B16246" t="s">
        <v>28610</v>
      </c>
      <c r="C16246">
        <f t="shared" si="253"/>
        <v>26</v>
      </c>
      <c r="D16246" t="str">
        <f>+VLOOKUP(base[[#This Row],[key]],Tabla2[[key]:[Homologado]],4,0)</f>
        <v>TNS</v>
      </c>
    </row>
    <row r="16247" spans="1:4" x14ac:dyDescent="0.3">
      <c r="A16247" t="s">
        <v>32409</v>
      </c>
      <c r="B16247" t="s">
        <v>28610</v>
      </c>
      <c r="C16247">
        <f t="shared" si="253"/>
        <v>26</v>
      </c>
      <c r="D16247" t="str">
        <f>+VLOOKUP(base[[#This Row],[key]],Tabla2[[key]:[Homologado]],4,0)</f>
        <v>TNS</v>
      </c>
    </row>
    <row r="16248" spans="1:4" x14ac:dyDescent="0.3">
      <c r="A16248" t="s">
        <v>32410</v>
      </c>
      <c r="B16248" t="s">
        <v>28610</v>
      </c>
      <c r="C16248">
        <f t="shared" si="253"/>
        <v>26</v>
      </c>
      <c r="D16248" t="str">
        <f>+VLOOKUP(base[[#This Row],[key]],Tabla2[[key]:[Homologado]],4,0)</f>
        <v>TNS</v>
      </c>
    </row>
    <row r="16249" spans="1:4" x14ac:dyDescent="0.3">
      <c r="A16249" t="s">
        <v>32411</v>
      </c>
      <c r="B16249" t="s">
        <v>28610</v>
      </c>
      <c r="C16249">
        <f t="shared" si="253"/>
        <v>26</v>
      </c>
      <c r="D16249" t="str">
        <f>+VLOOKUP(base[[#This Row],[key]],Tabla2[[key]:[Homologado]],4,0)</f>
        <v>TNS</v>
      </c>
    </row>
    <row r="16250" spans="1:4" x14ac:dyDescent="0.3">
      <c r="A16250" t="s">
        <v>32412</v>
      </c>
      <c r="B16250" t="s">
        <v>28610</v>
      </c>
      <c r="C16250">
        <f t="shared" si="253"/>
        <v>26</v>
      </c>
      <c r="D16250" t="str">
        <f>+VLOOKUP(base[[#This Row],[key]],Tabla2[[key]:[Homologado]],4,0)</f>
        <v>TNS</v>
      </c>
    </row>
    <row r="16251" spans="1:4" x14ac:dyDescent="0.3">
      <c r="A16251" t="s">
        <v>32414</v>
      </c>
      <c r="B16251" t="s">
        <v>28610</v>
      </c>
      <c r="C16251">
        <f t="shared" si="253"/>
        <v>26</v>
      </c>
      <c r="D16251" t="str">
        <f>+VLOOKUP(base[[#This Row],[key]],Tabla2[[key]:[Homologado]],4,0)</f>
        <v>TNS</v>
      </c>
    </row>
    <row r="16252" spans="1:4" x14ac:dyDescent="0.3">
      <c r="A16252" t="s">
        <v>32415</v>
      </c>
      <c r="B16252" t="s">
        <v>28610</v>
      </c>
      <c r="C16252">
        <f t="shared" si="253"/>
        <v>26</v>
      </c>
      <c r="D16252" t="str">
        <f>+VLOOKUP(base[[#This Row],[key]],Tabla2[[key]:[Homologado]],4,0)</f>
        <v>TNS</v>
      </c>
    </row>
    <row r="16253" spans="1:4" x14ac:dyDescent="0.3">
      <c r="A16253" t="s">
        <v>32416</v>
      </c>
      <c r="B16253" t="s">
        <v>28610</v>
      </c>
      <c r="C16253">
        <f t="shared" si="253"/>
        <v>26</v>
      </c>
      <c r="D16253" t="str">
        <f>+VLOOKUP(base[[#This Row],[key]],Tabla2[[key]:[Homologado]],4,0)</f>
        <v>TNS</v>
      </c>
    </row>
    <row r="16254" spans="1:4" x14ac:dyDescent="0.3">
      <c r="A16254" t="s">
        <v>32417</v>
      </c>
      <c r="B16254" t="s">
        <v>28610</v>
      </c>
      <c r="C16254">
        <f t="shared" si="253"/>
        <v>26</v>
      </c>
      <c r="D16254" t="str">
        <f>+VLOOKUP(base[[#This Row],[key]],Tabla2[[key]:[Homologado]],4,0)</f>
        <v>TNS</v>
      </c>
    </row>
    <row r="16255" spans="1:4" x14ac:dyDescent="0.3">
      <c r="A16255" t="s">
        <v>32418</v>
      </c>
      <c r="B16255" t="s">
        <v>28610</v>
      </c>
      <c r="C16255">
        <f t="shared" si="253"/>
        <v>26</v>
      </c>
      <c r="D16255" t="str">
        <f>+VLOOKUP(base[[#This Row],[key]],Tabla2[[key]:[Homologado]],4,0)</f>
        <v>TNS</v>
      </c>
    </row>
    <row r="16256" spans="1:4" x14ac:dyDescent="0.3">
      <c r="A16256" t="s">
        <v>32419</v>
      </c>
      <c r="B16256" t="s">
        <v>28610</v>
      </c>
      <c r="C16256">
        <f t="shared" si="253"/>
        <v>26</v>
      </c>
      <c r="D16256" t="str">
        <f>+VLOOKUP(base[[#This Row],[key]],Tabla2[[key]:[Homologado]],4,0)</f>
        <v>TNS</v>
      </c>
    </row>
    <row r="16257" spans="1:4" x14ac:dyDescent="0.3">
      <c r="A16257" t="s">
        <v>32420</v>
      </c>
      <c r="B16257" t="s">
        <v>28610</v>
      </c>
      <c r="C16257">
        <f t="shared" si="253"/>
        <v>26</v>
      </c>
      <c r="D16257" t="str">
        <f>+VLOOKUP(base[[#This Row],[key]],Tabla2[[key]:[Homologado]],4,0)</f>
        <v>TNS</v>
      </c>
    </row>
    <row r="16258" spans="1:4" x14ac:dyDescent="0.3">
      <c r="A16258" t="s">
        <v>32421</v>
      </c>
      <c r="B16258" t="s">
        <v>28610</v>
      </c>
      <c r="C16258">
        <f t="shared" si="253"/>
        <v>26</v>
      </c>
      <c r="D16258" t="str">
        <f>+VLOOKUP(base[[#This Row],[key]],Tabla2[[key]:[Homologado]],4,0)</f>
        <v>TNS</v>
      </c>
    </row>
    <row r="16259" spans="1:4" x14ac:dyDescent="0.3">
      <c r="A16259" t="s">
        <v>2695</v>
      </c>
      <c r="B16259" t="s">
        <v>28610</v>
      </c>
      <c r="C16259">
        <f t="shared" si="253"/>
        <v>26</v>
      </c>
      <c r="D16259" t="str">
        <f>+VLOOKUP(base[[#This Row],[key]],Tabla2[[key]:[Homologado]],4,0)</f>
        <v>TNS</v>
      </c>
    </row>
    <row r="16260" spans="1:4" x14ac:dyDescent="0.3">
      <c r="A16260" t="s">
        <v>3535</v>
      </c>
      <c r="B16260" t="s">
        <v>28610</v>
      </c>
      <c r="C16260">
        <f t="shared" ref="C16260:C16323" si="254">+IF(B16260=B16259,C16259,C16259+1)</f>
        <v>26</v>
      </c>
      <c r="D16260" t="str">
        <f>+VLOOKUP(base[[#This Row],[key]],Tabla2[[key]:[Homologado]],4,0)</f>
        <v>TNS</v>
      </c>
    </row>
    <row r="16261" spans="1:4" x14ac:dyDescent="0.3">
      <c r="A16261" t="s">
        <v>3536</v>
      </c>
      <c r="B16261" t="s">
        <v>28610</v>
      </c>
      <c r="C16261">
        <f t="shared" si="254"/>
        <v>26</v>
      </c>
      <c r="D16261" t="str">
        <f>+VLOOKUP(base[[#This Row],[key]],Tabla2[[key]:[Homologado]],4,0)</f>
        <v>TNS</v>
      </c>
    </row>
    <row r="16262" spans="1:4" x14ac:dyDescent="0.3">
      <c r="A16262" t="s">
        <v>2697</v>
      </c>
      <c r="B16262" t="s">
        <v>28610</v>
      </c>
      <c r="C16262">
        <f t="shared" si="254"/>
        <v>26</v>
      </c>
      <c r="D16262" t="str">
        <f>+VLOOKUP(base[[#This Row],[key]],Tabla2[[key]:[Homologado]],4,0)</f>
        <v>TNS</v>
      </c>
    </row>
    <row r="16263" spans="1:4" x14ac:dyDescent="0.3">
      <c r="A16263" t="s">
        <v>2698</v>
      </c>
      <c r="B16263" t="s">
        <v>28610</v>
      </c>
      <c r="C16263">
        <f t="shared" si="254"/>
        <v>26</v>
      </c>
      <c r="D16263" t="str">
        <f>+VLOOKUP(base[[#This Row],[key]],Tabla2[[key]:[Homologado]],4,0)</f>
        <v>TNS</v>
      </c>
    </row>
    <row r="16264" spans="1:4" x14ac:dyDescent="0.3">
      <c r="A16264" t="s">
        <v>2699</v>
      </c>
      <c r="B16264" t="s">
        <v>28610</v>
      </c>
      <c r="C16264">
        <f t="shared" si="254"/>
        <v>26</v>
      </c>
      <c r="D16264" t="str">
        <f>+VLOOKUP(base[[#This Row],[key]],Tabla2[[key]:[Homologado]],4,0)</f>
        <v>TNS</v>
      </c>
    </row>
    <row r="16265" spans="1:4" x14ac:dyDescent="0.3">
      <c r="A16265" t="s">
        <v>2700</v>
      </c>
      <c r="B16265" t="s">
        <v>28610</v>
      </c>
      <c r="C16265">
        <f t="shared" si="254"/>
        <v>26</v>
      </c>
      <c r="D16265" t="str">
        <f>+VLOOKUP(base[[#This Row],[key]],Tabla2[[key]:[Homologado]],4,0)</f>
        <v>TNS</v>
      </c>
    </row>
    <row r="16266" spans="1:4" x14ac:dyDescent="0.3">
      <c r="A16266" t="s">
        <v>3537</v>
      </c>
      <c r="B16266" t="s">
        <v>28610</v>
      </c>
      <c r="C16266">
        <f t="shared" si="254"/>
        <v>26</v>
      </c>
      <c r="D16266" t="str">
        <f>+VLOOKUP(base[[#This Row],[key]],Tabla2[[key]:[Homologado]],4,0)</f>
        <v>TNS</v>
      </c>
    </row>
    <row r="16267" spans="1:4" x14ac:dyDescent="0.3">
      <c r="A16267" t="s">
        <v>2701</v>
      </c>
      <c r="B16267" t="s">
        <v>28610</v>
      </c>
      <c r="C16267">
        <f t="shared" si="254"/>
        <v>26</v>
      </c>
      <c r="D16267" t="str">
        <f>+VLOOKUP(base[[#This Row],[key]],Tabla2[[key]:[Homologado]],4,0)</f>
        <v>TNS</v>
      </c>
    </row>
    <row r="16268" spans="1:4" x14ac:dyDescent="0.3">
      <c r="A16268" t="s">
        <v>2702</v>
      </c>
      <c r="B16268" t="s">
        <v>28610</v>
      </c>
      <c r="C16268">
        <f t="shared" si="254"/>
        <v>26</v>
      </c>
      <c r="D16268" t="str">
        <f>+VLOOKUP(base[[#This Row],[key]],Tabla2[[key]:[Homologado]],4,0)</f>
        <v>TNS</v>
      </c>
    </row>
    <row r="16269" spans="1:4" x14ac:dyDescent="0.3">
      <c r="A16269" t="s">
        <v>2703</v>
      </c>
      <c r="B16269" t="s">
        <v>28610</v>
      </c>
      <c r="C16269">
        <f t="shared" si="254"/>
        <v>26</v>
      </c>
      <c r="D16269" t="str">
        <f>+VLOOKUP(base[[#This Row],[key]],Tabla2[[key]:[Homologado]],4,0)</f>
        <v>TNS</v>
      </c>
    </row>
    <row r="16270" spans="1:4" x14ac:dyDescent="0.3">
      <c r="A16270" t="s">
        <v>2704</v>
      </c>
      <c r="B16270" t="s">
        <v>28610</v>
      </c>
      <c r="C16270">
        <f t="shared" si="254"/>
        <v>26</v>
      </c>
      <c r="D16270" t="str">
        <f>+VLOOKUP(base[[#This Row],[key]],Tabla2[[key]:[Homologado]],4,0)</f>
        <v>TNS</v>
      </c>
    </row>
    <row r="16271" spans="1:4" x14ac:dyDescent="0.3">
      <c r="A16271" t="s">
        <v>3538</v>
      </c>
      <c r="B16271" t="s">
        <v>28610</v>
      </c>
      <c r="C16271">
        <f t="shared" si="254"/>
        <v>26</v>
      </c>
      <c r="D16271" t="str">
        <f>+VLOOKUP(base[[#This Row],[key]],Tabla2[[key]:[Homologado]],4,0)</f>
        <v>TNS</v>
      </c>
    </row>
    <row r="16272" spans="1:4" x14ac:dyDescent="0.3">
      <c r="A16272" t="s">
        <v>2705</v>
      </c>
      <c r="B16272" t="s">
        <v>28610</v>
      </c>
      <c r="C16272">
        <f t="shared" si="254"/>
        <v>26</v>
      </c>
      <c r="D16272" t="str">
        <f>+VLOOKUP(base[[#This Row],[key]],Tabla2[[key]:[Homologado]],4,0)</f>
        <v>TNS</v>
      </c>
    </row>
    <row r="16273" spans="1:4" x14ac:dyDescent="0.3">
      <c r="A16273" t="s">
        <v>2706</v>
      </c>
      <c r="B16273" t="s">
        <v>28610</v>
      </c>
      <c r="C16273">
        <f t="shared" si="254"/>
        <v>26</v>
      </c>
      <c r="D16273" t="str">
        <f>+VLOOKUP(base[[#This Row],[key]],Tabla2[[key]:[Homologado]],4,0)</f>
        <v>TNS</v>
      </c>
    </row>
    <row r="16274" spans="1:4" x14ac:dyDescent="0.3">
      <c r="A16274" t="s">
        <v>2707</v>
      </c>
      <c r="B16274" t="s">
        <v>28610</v>
      </c>
      <c r="C16274">
        <f t="shared" si="254"/>
        <v>26</v>
      </c>
      <c r="D16274" t="str">
        <f>+VLOOKUP(base[[#This Row],[key]],Tabla2[[key]:[Homologado]],4,0)</f>
        <v>TNS</v>
      </c>
    </row>
    <row r="16275" spans="1:4" x14ac:dyDescent="0.3">
      <c r="A16275" t="s">
        <v>2708</v>
      </c>
      <c r="B16275" t="s">
        <v>28610</v>
      </c>
      <c r="C16275">
        <f t="shared" si="254"/>
        <v>26</v>
      </c>
      <c r="D16275" t="str">
        <f>+VLOOKUP(base[[#This Row],[key]],Tabla2[[key]:[Homologado]],4,0)</f>
        <v>TNS</v>
      </c>
    </row>
    <row r="16276" spans="1:4" x14ac:dyDescent="0.3">
      <c r="A16276" t="s">
        <v>2709</v>
      </c>
      <c r="B16276" t="s">
        <v>28610</v>
      </c>
      <c r="C16276">
        <f t="shared" si="254"/>
        <v>26</v>
      </c>
      <c r="D16276" t="str">
        <f>+VLOOKUP(base[[#This Row],[key]],Tabla2[[key]:[Homologado]],4,0)</f>
        <v>TNS</v>
      </c>
    </row>
    <row r="16277" spans="1:4" x14ac:dyDescent="0.3">
      <c r="A16277" t="s">
        <v>2710</v>
      </c>
      <c r="B16277" t="s">
        <v>28610</v>
      </c>
      <c r="C16277">
        <f t="shared" si="254"/>
        <v>26</v>
      </c>
      <c r="D16277" t="str">
        <f>+VLOOKUP(base[[#This Row],[key]],Tabla2[[key]:[Homologado]],4,0)</f>
        <v>TNS</v>
      </c>
    </row>
    <row r="16278" spans="1:4" x14ac:dyDescent="0.3">
      <c r="A16278" t="s">
        <v>2711</v>
      </c>
      <c r="B16278" t="s">
        <v>28610</v>
      </c>
      <c r="C16278">
        <f t="shared" si="254"/>
        <v>26</v>
      </c>
      <c r="D16278" t="str">
        <f>+VLOOKUP(base[[#This Row],[key]],Tabla2[[key]:[Homologado]],4,0)</f>
        <v>TNS</v>
      </c>
    </row>
    <row r="16279" spans="1:4" x14ac:dyDescent="0.3">
      <c r="A16279" t="s">
        <v>2712</v>
      </c>
      <c r="B16279" t="s">
        <v>28610</v>
      </c>
      <c r="C16279">
        <f t="shared" si="254"/>
        <v>26</v>
      </c>
      <c r="D16279" t="str">
        <f>+VLOOKUP(base[[#This Row],[key]],Tabla2[[key]:[Homologado]],4,0)</f>
        <v>TNS</v>
      </c>
    </row>
    <row r="16280" spans="1:4" x14ac:dyDescent="0.3">
      <c r="A16280" t="s">
        <v>2713</v>
      </c>
      <c r="B16280" t="s">
        <v>28610</v>
      </c>
      <c r="C16280">
        <f t="shared" si="254"/>
        <v>26</v>
      </c>
      <c r="D16280" t="str">
        <f>+VLOOKUP(base[[#This Row],[key]],Tabla2[[key]:[Homologado]],4,0)</f>
        <v>TNS</v>
      </c>
    </row>
    <row r="16281" spans="1:4" x14ac:dyDescent="0.3">
      <c r="A16281" t="s">
        <v>2714</v>
      </c>
      <c r="B16281" t="s">
        <v>28610</v>
      </c>
      <c r="C16281">
        <f t="shared" si="254"/>
        <v>26</v>
      </c>
      <c r="D16281" t="str">
        <f>+VLOOKUP(base[[#This Row],[key]],Tabla2[[key]:[Homologado]],4,0)</f>
        <v>TNS</v>
      </c>
    </row>
    <row r="16282" spans="1:4" x14ac:dyDescent="0.3">
      <c r="A16282" t="s">
        <v>2715</v>
      </c>
      <c r="B16282" t="s">
        <v>28610</v>
      </c>
      <c r="C16282">
        <f t="shared" si="254"/>
        <v>26</v>
      </c>
      <c r="D16282" t="str">
        <f>+VLOOKUP(base[[#This Row],[key]],Tabla2[[key]:[Homologado]],4,0)</f>
        <v>TNS</v>
      </c>
    </row>
    <row r="16283" spans="1:4" x14ac:dyDescent="0.3">
      <c r="A16283" t="s">
        <v>2716</v>
      </c>
      <c r="B16283" t="s">
        <v>28610</v>
      </c>
      <c r="C16283">
        <f t="shared" si="254"/>
        <v>26</v>
      </c>
      <c r="D16283" t="str">
        <f>+VLOOKUP(base[[#This Row],[key]],Tabla2[[key]:[Homologado]],4,0)</f>
        <v>TNS</v>
      </c>
    </row>
    <row r="16284" spans="1:4" x14ac:dyDescent="0.3">
      <c r="A16284" t="s">
        <v>2717</v>
      </c>
      <c r="B16284" t="s">
        <v>28610</v>
      </c>
      <c r="C16284">
        <f t="shared" si="254"/>
        <v>26</v>
      </c>
      <c r="D16284" t="str">
        <f>+VLOOKUP(base[[#This Row],[key]],Tabla2[[key]:[Homologado]],4,0)</f>
        <v>TNS</v>
      </c>
    </row>
    <row r="16285" spans="1:4" x14ac:dyDescent="0.3">
      <c r="A16285" t="s">
        <v>2718</v>
      </c>
      <c r="B16285" t="s">
        <v>28610</v>
      </c>
      <c r="C16285">
        <f t="shared" si="254"/>
        <v>26</v>
      </c>
      <c r="D16285" t="str">
        <f>+VLOOKUP(base[[#This Row],[key]],Tabla2[[key]:[Homologado]],4,0)</f>
        <v>TNS</v>
      </c>
    </row>
    <row r="16286" spans="1:4" x14ac:dyDescent="0.3">
      <c r="A16286" t="s">
        <v>2719</v>
      </c>
      <c r="B16286" t="s">
        <v>28610</v>
      </c>
      <c r="C16286">
        <f t="shared" si="254"/>
        <v>26</v>
      </c>
      <c r="D16286" t="str">
        <f>+VLOOKUP(base[[#This Row],[key]],Tabla2[[key]:[Homologado]],4,0)</f>
        <v>TNS</v>
      </c>
    </row>
    <row r="16287" spans="1:4" x14ac:dyDescent="0.3">
      <c r="A16287" t="s">
        <v>2720</v>
      </c>
      <c r="B16287" t="s">
        <v>28610</v>
      </c>
      <c r="C16287">
        <f t="shared" si="254"/>
        <v>26</v>
      </c>
      <c r="D16287" t="str">
        <f>+VLOOKUP(base[[#This Row],[key]],Tabla2[[key]:[Homologado]],4,0)</f>
        <v>TNS</v>
      </c>
    </row>
    <row r="16288" spans="1:4" x14ac:dyDescent="0.3">
      <c r="A16288" t="s">
        <v>2721</v>
      </c>
      <c r="B16288" t="s">
        <v>28610</v>
      </c>
      <c r="C16288">
        <f t="shared" si="254"/>
        <v>26</v>
      </c>
      <c r="D16288" t="str">
        <f>+VLOOKUP(base[[#This Row],[key]],Tabla2[[key]:[Homologado]],4,0)</f>
        <v>TNS</v>
      </c>
    </row>
    <row r="16289" spans="1:4" x14ac:dyDescent="0.3">
      <c r="A16289" t="s">
        <v>2722</v>
      </c>
      <c r="B16289" t="s">
        <v>28610</v>
      </c>
      <c r="C16289">
        <f t="shared" si="254"/>
        <v>26</v>
      </c>
      <c r="D16289" t="str">
        <f>+VLOOKUP(base[[#This Row],[key]],Tabla2[[key]:[Homologado]],4,0)</f>
        <v>TNS</v>
      </c>
    </row>
    <row r="16290" spans="1:4" x14ac:dyDescent="0.3">
      <c r="A16290" t="s">
        <v>2723</v>
      </c>
      <c r="B16290" t="s">
        <v>28610</v>
      </c>
      <c r="C16290">
        <f t="shared" si="254"/>
        <v>26</v>
      </c>
      <c r="D16290" t="str">
        <f>+VLOOKUP(base[[#This Row],[key]],Tabla2[[key]:[Homologado]],4,0)</f>
        <v>TNS</v>
      </c>
    </row>
    <row r="16291" spans="1:4" x14ac:dyDescent="0.3">
      <c r="A16291" t="s">
        <v>2724</v>
      </c>
      <c r="B16291" t="s">
        <v>28610</v>
      </c>
      <c r="C16291">
        <f t="shared" si="254"/>
        <v>26</v>
      </c>
      <c r="D16291" t="str">
        <f>+VLOOKUP(base[[#This Row],[key]],Tabla2[[key]:[Homologado]],4,0)</f>
        <v>TNS</v>
      </c>
    </row>
    <row r="16292" spans="1:4" x14ac:dyDescent="0.3">
      <c r="A16292" t="s">
        <v>2725</v>
      </c>
      <c r="B16292" t="s">
        <v>28610</v>
      </c>
      <c r="C16292">
        <f t="shared" si="254"/>
        <v>26</v>
      </c>
      <c r="D16292" t="str">
        <f>+VLOOKUP(base[[#This Row],[key]],Tabla2[[key]:[Homologado]],4,0)</f>
        <v>TNS</v>
      </c>
    </row>
    <row r="16293" spans="1:4" x14ac:dyDescent="0.3">
      <c r="A16293" t="s">
        <v>2726</v>
      </c>
      <c r="B16293" t="s">
        <v>28610</v>
      </c>
      <c r="C16293">
        <f t="shared" si="254"/>
        <v>26</v>
      </c>
      <c r="D16293" t="str">
        <f>+VLOOKUP(base[[#This Row],[key]],Tabla2[[key]:[Homologado]],4,0)</f>
        <v>TNS</v>
      </c>
    </row>
    <row r="16294" spans="1:4" x14ac:dyDescent="0.3">
      <c r="A16294" t="s">
        <v>2727</v>
      </c>
      <c r="B16294" t="s">
        <v>28610</v>
      </c>
      <c r="C16294">
        <f t="shared" si="254"/>
        <v>26</v>
      </c>
      <c r="D16294" t="str">
        <f>+VLOOKUP(base[[#This Row],[key]],Tabla2[[key]:[Homologado]],4,0)</f>
        <v>TNS</v>
      </c>
    </row>
    <row r="16295" spans="1:4" x14ac:dyDescent="0.3">
      <c r="A16295" t="s">
        <v>2729</v>
      </c>
      <c r="B16295" t="s">
        <v>28610</v>
      </c>
      <c r="C16295">
        <f t="shared" si="254"/>
        <v>26</v>
      </c>
      <c r="D16295" t="str">
        <f>+VLOOKUP(base[[#This Row],[key]],Tabla2[[key]:[Homologado]],4,0)</f>
        <v>TNS</v>
      </c>
    </row>
    <row r="16296" spans="1:4" x14ac:dyDescent="0.3">
      <c r="A16296" t="s">
        <v>2730</v>
      </c>
      <c r="B16296" t="s">
        <v>28610</v>
      </c>
      <c r="C16296">
        <f t="shared" si="254"/>
        <v>26</v>
      </c>
      <c r="D16296" t="str">
        <f>+VLOOKUP(base[[#This Row],[key]],Tabla2[[key]:[Homologado]],4,0)</f>
        <v>TNS</v>
      </c>
    </row>
    <row r="16297" spans="1:4" x14ac:dyDescent="0.3">
      <c r="A16297" t="s">
        <v>2731</v>
      </c>
      <c r="B16297" t="s">
        <v>28610</v>
      </c>
      <c r="C16297">
        <f t="shared" si="254"/>
        <v>26</v>
      </c>
      <c r="D16297" t="str">
        <f>+VLOOKUP(base[[#This Row],[key]],Tabla2[[key]:[Homologado]],4,0)</f>
        <v>TNS</v>
      </c>
    </row>
    <row r="16298" spans="1:4" x14ac:dyDescent="0.3">
      <c r="A16298" t="s">
        <v>2732</v>
      </c>
      <c r="B16298" t="s">
        <v>28610</v>
      </c>
      <c r="C16298">
        <f t="shared" si="254"/>
        <v>26</v>
      </c>
      <c r="D16298" t="str">
        <f>+VLOOKUP(base[[#This Row],[key]],Tabla2[[key]:[Homologado]],4,0)</f>
        <v>TNS</v>
      </c>
    </row>
    <row r="16299" spans="1:4" x14ac:dyDescent="0.3">
      <c r="A16299" t="s">
        <v>2733</v>
      </c>
      <c r="B16299" t="s">
        <v>28610</v>
      </c>
      <c r="C16299">
        <f t="shared" si="254"/>
        <v>26</v>
      </c>
      <c r="D16299" t="str">
        <f>+VLOOKUP(base[[#This Row],[key]],Tabla2[[key]:[Homologado]],4,0)</f>
        <v>TNS</v>
      </c>
    </row>
    <row r="16300" spans="1:4" x14ac:dyDescent="0.3">
      <c r="A16300" t="s">
        <v>2734</v>
      </c>
      <c r="B16300" t="s">
        <v>28610</v>
      </c>
      <c r="C16300">
        <f t="shared" si="254"/>
        <v>26</v>
      </c>
      <c r="D16300" t="str">
        <f>+VLOOKUP(base[[#This Row],[key]],Tabla2[[key]:[Homologado]],4,0)</f>
        <v>TNS</v>
      </c>
    </row>
    <row r="16301" spans="1:4" x14ac:dyDescent="0.3">
      <c r="A16301" t="s">
        <v>2735</v>
      </c>
      <c r="B16301" t="s">
        <v>28610</v>
      </c>
      <c r="C16301">
        <f t="shared" si="254"/>
        <v>26</v>
      </c>
      <c r="D16301" t="str">
        <f>+VLOOKUP(base[[#This Row],[key]],Tabla2[[key]:[Homologado]],4,0)</f>
        <v>TNS</v>
      </c>
    </row>
    <row r="16302" spans="1:4" x14ac:dyDescent="0.3">
      <c r="A16302" t="s">
        <v>2736</v>
      </c>
      <c r="B16302" t="s">
        <v>28610</v>
      </c>
      <c r="C16302">
        <f t="shared" si="254"/>
        <v>26</v>
      </c>
      <c r="D16302" t="str">
        <f>+VLOOKUP(base[[#This Row],[key]],Tabla2[[key]:[Homologado]],4,0)</f>
        <v>TNS</v>
      </c>
    </row>
    <row r="16303" spans="1:4" x14ac:dyDescent="0.3">
      <c r="A16303" t="s">
        <v>2737</v>
      </c>
      <c r="B16303" t="s">
        <v>28610</v>
      </c>
      <c r="C16303">
        <f t="shared" si="254"/>
        <v>26</v>
      </c>
      <c r="D16303" t="str">
        <f>+VLOOKUP(base[[#This Row],[key]],Tabla2[[key]:[Homologado]],4,0)</f>
        <v>TNS</v>
      </c>
    </row>
    <row r="16304" spans="1:4" x14ac:dyDescent="0.3">
      <c r="A16304" t="s">
        <v>2738</v>
      </c>
      <c r="B16304" t="s">
        <v>28610</v>
      </c>
      <c r="C16304">
        <f t="shared" si="254"/>
        <v>26</v>
      </c>
      <c r="D16304" t="str">
        <f>+VLOOKUP(base[[#This Row],[key]],Tabla2[[key]:[Homologado]],4,0)</f>
        <v>TNS</v>
      </c>
    </row>
    <row r="16305" spans="1:4" x14ac:dyDescent="0.3">
      <c r="A16305" t="s">
        <v>2739</v>
      </c>
      <c r="B16305" t="s">
        <v>28610</v>
      </c>
      <c r="C16305">
        <f t="shared" si="254"/>
        <v>26</v>
      </c>
      <c r="D16305" t="str">
        <f>+VLOOKUP(base[[#This Row],[key]],Tabla2[[key]:[Homologado]],4,0)</f>
        <v>TNS</v>
      </c>
    </row>
    <row r="16306" spans="1:4" x14ac:dyDescent="0.3">
      <c r="A16306" t="s">
        <v>19982</v>
      </c>
      <c r="B16306" t="s">
        <v>19982</v>
      </c>
      <c r="C16306">
        <f t="shared" si="254"/>
        <v>27</v>
      </c>
      <c r="D16306" t="str">
        <f>+VLOOKUP(base[[#This Row],[key]],Tabla2[[key]:[Homologado]],4,0)</f>
        <v>TNS Enfermería</v>
      </c>
    </row>
    <row r="16307" spans="1:4" x14ac:dyDescent="0.3">
      <c r="A16307" t="s">
        <v>32422</v>
      </c>
      <c r="B16307" t="s">
        <v>19982</v>
      </c>
      <c r="C16307">
        <f t="shared" si="254"/>
        <v>27</v>
      </c>
      <c r="D16307" t="str">
        <f>+VLOOKUP(base[[#This Row],[key]],Tabla2[[key]:[Homologado]],4,0)</f>
        <v>TNS Enfermería</v>
      </c>
    </row>
    <row r="16308" spans="1:4" x14ac:dyDescent="0.3">
      <c r="A16308" t="s">
        <v>32423</v>
      </c>
      <c r="B16308" t="s">
        <v>19982</v>
      </c>
      <c r="C16308">
        <f t="shared" si="254"/>
        <v>27</v>
      </c>
      <c r="D16308" t="str">
        <f>+VLOOKUP(base[[#This Row],[key]],Tabla2[[key]:[Homologado]],4,0)</f>
        <v>TNS Enfermería</v>
      </c>
    </row>
    <row r="16309" spans="1:4" x14ac:dyDescent="0.3">
      <c r="A16309" t="s">
        <v>32424</v>
      </c>
      <c r="B16309" t="s">
        <v>19982</v>
      </c>
      <c r="C16309">
        <f t="shared" si="254"/>
        <v>27</v>
      </c>
      <c r="D16309" t="str">
        <f>+VLOOKUP(base[[#This Row],[key]],Tabla2[[key]:[Homologado]],4,0)</f>
        <v>TNS Enfermería</v>
      </c>
    </row>
    <row r="16310" spans="1:4" x14ac:dyDescent="0.3">
      <c r="A16310" t="s">
        <v>19990</v>
      </c>
      <c r="B16310" t="s">
        <v>19982</v>
      </c>
      <c r="C16310">
        <f t="shared" si="254"/>
        <v>27</v>
      </c>
      <c r="D16310" t="str">
        <f>+VLOOKUP(base[[#This Row],[key]],Tabla2[[key]:[Homologado]],4,0)</f>
        <v>TNS Enfermería</v>
      </c>
    </row>
    <row r="16311" spans="1:4" x14ac:dyDescent="0.3">
      <c r="A16311" t="s">
        <v>16129</v>
      </c>
      <c r="B16311" t="s">
        <v>19982</v>
      </c>
      <c r="C16311">
        <f t="shared" si="254"/>
        <v>27</v>
      </c>
      <c r="D16311" t="str">
        <f>+VLOOKUP(base[[#This Row],[key]],Tabla2[[key]:[Homologado]],4,0)</f>
        <v>TNS Enfermería</v>
      </c>
    </row>
    <row r="16312" spans="1:4" x14ac:dyDescent="0.3">
      <c r="A16312" t="s">
        <v>19983</v>
      </c>
      <c r="B16312" t="s">
        <v>19982</v>
      </c>
      <c r="C16312">
        <f t="shared" si="254"/>
        <v>27</v>
      </c>
      <c r="D16312" t="str">
        <f>+VLOOKUP(base[[#This Row],[key]],Tabla2[[key]:[Homologado]],4,0)</f>
        <v>TNS Enfermería</v>
      </c>
    </row>
    <row r="16313" spans="1:4" x14ac:dyDescent="0.3">
      <c r="A16313" t="s">
        <v>19984</v>
      </c>
      <c r="B16313" t="s">
        <v>19982</v>
      </c>
      <c r="C16313">
        <f t="shared" si="254"/>
        <v>27</v>
      </c>
      <c r="D16313" t="str">
        <f>+VLOOKUP(base[[#This Row],[key]],Tabla2[[key]:[Homologado]],4,0)</f>
        <v>TNS Enfermería</v>
      </c>
    </row>
    <row r="16314" spans="1:4" x14ac:dyDescent="0.3">
      <c r="A16314" t="s">
        <v>19985</v>
      </c>
      <c r="B16314" t="s">
        <v>19982</v>
      </c>
      <c r="C16314">
        <f t="shared" si="254"/>
        <v>27</v>
      </c>
      <c r="D16314" t="str">
        <f>+VLOOKUP(base[[#This Row],[key]],Tabla2[[key]:[Homologado]],4,0)</f>
        <v>TNS Enfermería</v>
      </c>
    </row>
    <row r="16315" spans="1:4" x14ac:dyDescent="0.3">
      <c r="A16315" t="s">
        <v>19986</v>
      </c>
      <c r="B16315" t="s">
        <v>19982</v>
      </c>
      <c r="C16315">
        <f t="shared" si="254"/>
        <v>27</v>
      </c>
      <c r="D16315" t="str">
        <f>+VLOOKUP(base[[#This Row],[key]],Tabla2[[key]:[Homologado]],4,0)</f>
        <v>TNS Enfermería</v>
      </c>
    </row>
    <row r="16316" spans="1:4" x14ac:dyDescent="0.3">
      <c r="A16316" t="s">
        <v>16873</v>
      </c>
      <c r="B16316" t="s">
        <v>19982</v>
      </c>
      <c r="C16316">
        <f t="shared" si="254"/>
        <v>27</v>
      </c>
      <c r="D16316" t="str">
        <f>+VLOOKUP(base[[#This Row],[key]],Tabla2[[key]:[Homologado]],4,0)</f>
        <v>TNS Enfermería</v>
      </c>
    </row>
    <row r="16317" spans="1:4" x14ac:dyDescent="0.3">
      <c r="A16317" t="s">
        <v>19989</v>
      </c>
      <c r="B16317" t="s">
        <v>19982</v>
      </c>
      <c r="C16317">
        <f t="shared" si="254"/>
        <v>27</v>
      </c>
      <c r="D16317" t="str">
        <f>+VLOOKUP(base[[#This Row],[key]],Tabla2[[key]:[Homologado]],4,0)</f>
        <v>TNS Enfermería</v>
      </c>
    </row>
    <row r="16318" spans="1:4" x14ac:dyDescent="0.3">
      <c r="A16318" t="s">
        <v>19991</v>
      </c>
      <c r="B16318" t="s">
        <v>19982</v>
      </c>
      <c r="C16318">
        <f t="shared" si="254"/>
        <v>27</v>
      </c>
      <c r="D16318" t="str">
        <f>+VLOOKUP(base[[#This Row],[key]],Tabla2[[key]:[Homologado]],4,0)</f>
        <v>TNS Enfermería</v>
      </c>
    </row>
    <row r="16319" spans="1:4" x14ac:dyDescent="0.3">
      <c r="A16319" t="s">
        <v>19992</v>
      </c>
      <c r="B16319" t="s">
        <v>19982</v>
      </c>
      <c r="C16319">
        <f t="shared" si="254"/>
        <v>27</v>
      </c>
      <c r="D16319" t="str">
        <f>+VLOOKUP(base[[#This Row],[key]],Tabla2[[key]:[Homologado]],4,0)</f>
        <v>TNS Enfermería</v>
      </c>
    </row>
    <row r="16320" spans="1:4" x14ac:dyDescent="0.3">
      <c r="A16320" t="s">
        <v>19993</v>
      </c>
      <c r="B16320" t="s">
        <v>19982</v>
      </c>
      <c r="C16320">
        <f t="shared" si="254"/>
        <v>27</v>
      </c>
      <c r="D16320" t="str">
        <f>+VLOOKUP(base[[#This Row],[key]],Tabla2[[key]:[Homologado]],4,0)</f>
        <v>TNS Enfermería</v>
      </c>
    </row>
    <row r="16321" spans="1:4" x14ac:dyDescent="0.3">
      <c r="A16321" t="s">
        <v>19994</v>
      </c>
      <c r="B16321" t="s">
        <v>19982</v>
      </c>
      <c r="C16321">
        <f t="shared" si="254"/>
        <v>27</v>
      </c>
      <c r="D16321" t="str">
        <f>+VLOOKUP(base[[#This Row],[key]],Tabla2[[key]:[Homologado]],4,0)</f>
        <v>TNS Enfermería</v>
      </c>
    </row>
    <row r="16322" spans="1:4" x14ac:dyDescent="0.3">
      <c r="A16322" t="s">
        <v>19995</v>
      </c>
      <c r="B16322" t="s">
        <v>19982</v>
      </c>
      <c r="C16322">
        <f t="shared" si="254"/>
        <v>27</v>
      </c>
      <c r="D16322" t="str">
        <f>+VLOOKUP(base[[#This Row],[key]],Tabla2[[key]:[Homologado]],4,0)</f>
        <v>TNS Enfermería</v>
      </c>
    </row>
    <row r="16323" spans="1:4" x14ac:dyDescent="0.3">
      <c r="A16323" t="s">
        <v>19996</v>
      </c>
      <c r="B16323" t="s">
        <v>19982</v>
      </c>
      <c r="C16323">
        <f t="shared" si="254"/>
        <v>27</v>
      </c>
      <c r="D16323" t="str">
        <f>+VLOOKUP(base[[#This Row],[key]],Tabla2[[key]:[Homologado]],4,0)</f>
        <v>TNS Enfermería</v>
      </c>
    </row>
    <row r="16324" spans="1:4" x14ac:dyDescent="0.3">
      <c r="A16324" t="s">
        <v>18048</v>
      </c>
      <c r="B16324" t="s">
        <v>19982</v>
      </c>
      <c r="C16324">
        <f t="shared" ref="C16324:C16387" si="255">+IF(B16324=B16323,C16323,C16323+1)</f>
        <v>27</v>
      </c>
      <c r="D16324" t="str">
        <f>+VLOOKUP(base[[#This Row],[key]],Tabla2[[key]:[Homologado]],4,0)</f>
        <v>TNS Enfermería</v>
      </c>
    </row>
    <row r="16325" spans="1:4" x14ac:dyDescent="0.3">
      <c r="A16325" t="s">
        <v>19997</v>
      </c>
      <c r="B16325" t="s">
        <v>19982</v>
      </c>
      <c r="C16325">
        <f t="shared" si="255"/>
        <v>27</v>
      </c>
      <c r="D16325" t="str">
        <f>+VLOOKUP(base[[#This Row],[key]],Tabla2[[key]:[Homologado]],4,0)</f>
        <v>TNS Enfermería</v>
      </c>
    </row>
    <row r="16326" spans="1:4" x14ac:dyDescent="0.3">
      <c r="A16326" t="s">
        <v>19998</v>
      </c>
      <c r="B16326" t="s">
        <v>19982</v>
      </c>
      <c r="C16326">
        <f t="shared" si="255"/>
        <v>27</v>
      </c>
      <c r="D16326" t="str">
        <f>+VLOOKUP(base[[#This Row],[key]],Tabla2[[key]:[Homologado]],4,0)</f>
        <v>TNS Enfermería</v>
      </c>
    </row>
    <row r="16327" spans="1:4" x14ac:dyDescent="0.3">
      <c r="A16327" t="s">
        <v>19999</v>
      </c>
      <c r="B16327" t="s">
        <v>19982</v>
      </c>
      <c r="C16327">
        <f t="shared" si="255"/>
        <v>27</v>
      </c>
      <c r="D16327" t="str">
        <f>+VLOOKUP(base[[#This Row],[key]],Tabla2[[key]:[Homologado]],4,0)</f>
        <v>TNS Enfermería</v>
      </c>
    </row>
    <row r="16328" spans="1:4" x14ac:dyDescent="0.3">
      <c r="A16328" t="s">
        <v>20002</v>
      </c>
      <c r="B16328" t="s">
        <v>19982</v>
      </c>
      <c r="C16328">
        <f t="shared" si="255"/>
        <v>27</v>
      </c>
      <c r="D16328" t="str">
        <f>+VLOOKUP(base[[#This Row],[key]],Tabla2[[key]:[Homologado]],4,0)</f>
        <v>TNS Enfermería</v>
      </c>
    </row>
    <row r="16329" spans="1:4" x14ac:dyDescent="0.3">
      <c r="A16329" t="s">
        <v>20003</v>
      </c>
      <c r="B16329" t="s">
        <v>19982</v>
      </c>
      <c r="C16329">
        <f t="shared" si="255"/>
        <v>27</v>
      </c>
      <c r="D16329" t="str">
        <f>+VLOOKUP(base[[#This Row],[key]],Tabla2[[key]:[Homologado]],4,0)</f>
        <v>TNS Enfermería</v>
      </c>
    </row>
    <row r="16330" spans="1:4" x14ac:dyDescent="0.3">
      <c r="A16330" t="s">
        <v>20004</v>
      </c>
      <c r="B16330" t="s">
        <v>19982</v>
      </c>
      <c r="C16330">
        <f t="shared" si="255"/>
        <v>27</v>
      </c>
      <c r="D16330" t="str">
        <f>+VLOOKUP(base[[#This Row],[key]],Tabla2[[key]:[Homologado]],4,0)</f>
        <v>TNS Enfermería</v>
      </c>
    </row>
    <row r="16331" spans="1:4" x14ac:dyDescent="0.3">
      <c r="A16331" t="s">
        <v>20005</v>
      </c>
      <c r="B16331" t="s">
        <v>19982</v>
      </c>
      <c r="C16331">
        <f t="shared" si="255"/>
        <v>27</v>
      </c>
      <c r="D16331" t="str">
        <f>+VLOOKUP(base[[#This Row],[key]],Tabla2[[key]:[Homologado]],4,0)</f>
        <v>TNS Enfermería</v>
      </c>
    </row>
    <row r="16332" spans="1:4" x14ac:dyDescent="0.3">
      <c r="A16332" t="s">
        <v>20006</v>
      </c>
      <c r="B16332" t="s">
        <v>19982</v>
      </c>
      <c r="C16332">
        <f t="shared" si="255"/>
        <v>27</v>
      </c>
      <c r="D16332" t="str">
        <f>+VLOOKUP(base[[#This Row],[key]],Tabla2[[key]:[Homologado]],4,0)</f>
        <v>TNS Enfermería</v>
      </c>
    </row>
    <row r="16333" spans="1:4" x14ac:dyDescent="0.3">
      <c r="A16333" t="s">
        <v>20007</v>
      </c>
      <c r="B16333" t="s">
        <v>19982</v>
      </c>
      <c r="C16333">
        <f t="shared" si="255"/>
        <v>27</v>
      </c>
      <c r="D16333" t="str">
        <f>+VLOOKUP(base[[#This Row],[key]],Tabla2[[key]:[Homologado]],4,0)</f>
        <v>TNS Enfermería</v>
      </c>
    </row>
    <row r="16334" spans="1:4" x14ac:dyDescent="0.3">
      <c r="A16334" t="s">
        <v>20008</v>
      </c>
      <c r="B16334" t="s">
        <v>19982</v>
      </c>
      <c r="C16334">
        <f t="shared" si="255"/>
        <v>27</v>
      </c>
      <c r="D16334" t="str">
        <f>+VLOOKUP(base[[#This Row],[key]],Tabla2[[key]:[Homologado]],4,0)</f>
        <v>TNS Enfermería</v>
      </c>
    </row>
    <row r="16335" spans="1:4" x14ac:dyDescent="0.3">
      <c r="A16335" t="s">
        <v>17123</v>
      </c>
      <c r="B16335" t="s">
        <v>19982</v>
      </c>
      <c r="C16335">
        <f t="shared" si="255"/>
        <v>27</v>
      </c>
      <c r="D16335" t="str">
        <f>+VLOOKUP(base[[#This Row],[key]],Tabla2[[key]:[Homologado]],4,0)</f>
        <v>TNS Enfermería</v>
      </c>
    </row>
    <row r="16336" spans="1:4" x14ac:dyDescent="0.3">
      <c r="A16336" t="s">
        <v>20009</v>
      </c>
      <c r="B16336" t="s">
        <v>19982</v>
      </c>
      <c r="C16336">
        <f t="shared" si="255"/>
        <v>27</v>
      </c>
      <c r="D16336" t="str">
        <f>+VLOOKUP(base[[#This Row],[key]],Tabla2[[key]:[Homologado]],4,0)</f>
        <v>TNS Enfermería</v>
      </c>
    </row>
    <row r="16337" spans="1:4" x14ac:dyDescent="0.3">
      <c r="A16337" t="s">
        <v>17124</v>
      </c>
      <c r="B16337" t="s">
        <v>19982</v>
      </c>
      <c r="C16337">
        <f t="shared" si="255"/>
        <v>27</v>
      </c>
      <c r="D16337" t="str">
        <f>+VLOOKUP(base[[#This Row],[key]],Tabla2[[key]:[Homologado]],4,0)</f>
        <v>TNS Enfermería</v>
      </c>
    </row>
    <row r="16338" spans="1:4" x14ac:dyDescent="0.3">
      <c r="A16338" t="s">
        <v>12607</v>
      </c>
      <c r="B16338" t="s">
        <v>19982</v>
      </c>
      <c r="C16338">
        <f t="shared" si="255"/>
        <v>27</v>
      </c>
      <c r="D16338" t="str">
        <f>+VLOOKUP(base[[#This Row],[key]],Tabla2[[key]:[Homologado]],4,0)</f>
        <v>TNS Enfermería</v>
      </c>
    </row>
    <row r="16339" spans="1:4" x14ac:dyDescent="0.3">
      <c r="A16339" t="s">
        <v>20010</v>
      </c>
      <c r="B16339" t="s">
        <v>19982</v>
      </c>
      <c r="C16339">
        <f t="shared" si="255"/>
        <v>27</v>
      </c>
      <c r="D16339" t="str">
        <f>+VLOOKUP(base[[#This Row],[key]],Tabla2[[key]:[Homologado]],4,0)</f>
        <v>TNS Enfermería</v>
      </c>
    </row>
    <row r="16340" spans="1:4" x14ac:dyDescent="0.3">
      <c r="A16340" t="s">
        <v>20011</v>
      </c>
      <c r="B16340" t="s">
        <v>19982</v>
      </c>
      <c r="C16340">
        <f t="shared" si="255"/>
        <v>27</v>
      </c>
      <c r="D16340" t="str">
        <f>+VLOOKUP(base[[#This Row],[key]],Tabla2[[key]:[Homologado]],4,0)</f>
        <v>TNS Enfermería</v>
      </c>
    </row>
    <row r="16341" spans="1:4" x14ac:dyDescent="0.3">
      <c r="A16341" t="s">
        <v>20012</v>
      </c>
      <c r="B16341" t="s">
        <v>19982</v>
      </c>
      <c r="C16341">
        <f t="shared" si="255"/>
        <v>27</v>
      </c>
      <c r="D16341" t="str">
        <f>+VLOOKUP(base[[#This Row],[key]],Tabla2[[key]:[Homologado]],4,0)</f>
        <v>TNS Enfermería</v>
      </c>
    </row>
    <row r="16342" spans="1:4" x14ac:dyDescent="0.3">
      <c r="A16342" t="s">
        <v>20013</v>
      </c>
      <c r="B16342" t="s">
        <v>19982</v>
      </c>
      <c r="C16342">
        <f t="shared" si="255"/>
        <v>27</v>
      </c>
      <c r="D16342" t="str">
        <f>+VLOOKUP(base[[#This Row],[key]],Tabla2[[key]:[Homologado]],4,0)</f>
        <v>TNS Enfermería</v>
      </c>
    </row>
    <row r="16343" spans="1:4" x14ac:dyDescent="0.3">
      <c r="A16343" t="s">
        <v>20014</v>
      </c>
      <c r="B16343" t="s">
        <v>19982</v>
      </c>
      <c r="C16343">
        <f t="shared" si="255"/>
        <v>27</v>
      </c>
      <c r="D16343" t="str">
        <f>+VLOOKUP(base[[#This Row],[key]],Tabla2[[key]:[Homologado]],4,0)</f>
        <v>TNS Enfermería</v>
      </c>
    </row>
    <row r="16344" spans="1:4" x14ac:dyDescent="0.3">
      <c r="A16344" t="s">
        <v>20015</v>
      </c>
      <c r="B16344" t="s">
        <v>19982</v>
      </c>
      <c r="C16344">
        <f t="shared" si="255"/>
        <v>27</v>
      </c>
      <c r="D16344" t="str">
        <f>+VLOOKUP(base[[#This Row],[key]],Tabla2[[key]:[Homologado]],4,0)</f>
        <v>TNS Enfermería</v>
      </c>
    </row>
    <row r="16345" spans="1:4" x14ac:dyDescent="0.3">
      <c r="A16345" t="s">
        <v>17126</v>
      </c>
      <c r="B16345" t="s">
        <v>19982</v>
      </c>
      <c r="C16345">
        <f t="shared" si="255"/>
        <v>27</v>
      </c>
      <c r="D16345" t="str">
        <f>+VLOOKUP(base[[#This Row],[key]],Tabla2[[key]:[Homologado]],4,0)</f>
        <v>TNS Enfermería</v>
      </c>
    </row>
    <row r="16346" spans="1:4" x14ac:dyDescent="0.3">
      <c r="A16346" t="s">
        <v>17127</v>
      </c>
      <c r="B16346" t="s">
        <v>19982</v>
      </c>
      <c r="C16346">
        <f t="shared" si="255"/>
        <v>27</v>
      </c>
      <c r="D16346" t="str">
        <f>+VLOOKUP(base[[#This Row],[key]],Tabla2[[key]:[Homologado]],4,0)</f>
        <v>TNS Enfermería</v>
      </c>
    </row>
    <row r="16347" spans="1:4" x14ac:dyDescent="0.3">
      <c r="A16347" t="s">
        <v>20016</v>
      </c>
      <c r="B16347" t="s">
        <v>19982</v>
      </c>
      <c r="C16347">
        <f t="shared" si="255"/>
        <v>27</v>
      </c>
      <c r="D16347" t="str">
        <f>+VLOOKUP(base[[#This Row],[key]],Tabla2[[key]:[Homologado]],4,0)</f>
        <v>TNS Enfermería</v>
      </c>
    </row>
    <row r="16348" spans="1:4" x14ac:dyDescent="0.3">
      <c r="A16348" t="s">
        <v>20017</v>
      </c>
      <c r="B16348" t="s">
        <v>19982</v>
      </c>
      <c r="C16348">
        <f t="shared" si="255"/>
        <v>27</v>
      </c>
      <c r="D16348" t="str">
        <f>+VLOOKUP(base[[#This Row],[key]],Tabla2[[key]:[Homologado]],4,0)</f>
        <v>TNS Enfermería</v>
      </c>
    </row>
    <row r="16349" spans="1:4" x14ac:dyDescent="0.3">
      <c r="A16349" t="s">
        <v>17141</v>
      </c>
      <c r="B16349" t="s">
        <v>19982</v>
      </c>
      <c r="C16349">
        <f t="shared" si="255"/>
        <v>27</v>
      </c>
      <c r="D16349" t="str">
        <f>+VLOOKUP(base[[#This Row],[key]],Tabla2[[key]:[Homologado]],4,0)</f>
        <v>TNS Enfermería</v>
      </c>
    </row>
    <row r="16350" spans="1:4" x14ac:dyDescent="0.3">
      <c r="A16350" t="s">
        <v>20018</v>
      </c>
      <c r="B16350" t="s">
        <v>19982</v>
      </c>
      <c r="C16350">
        <f t="shared" si="255"/>
        <v>27</v>
      </c>
      <c r="D16350" t="str">
        <f>+VLOOKUP(base[[#This Row],[key]],Tabla2[[key]:[Homologado]],4,0)</f>
        <v>TNS Enfermería</v>
      </c>
    </row>
    <row r="16351" spans="1:4" x14ac:dyDescent="0.3">
      <c r="A16351" t="s">
        <v>20019</v>
      </c>
      <c r="B16351" t="s">
        <v>19982</v>
      </c>
      <c r="C16351">
        <f t="shared" si="255"/>
        <v>27</v>
      </c>
      <c r="D16351" t="str">
        <f>+VLOOKUP(base[[#This Row],[key]],Tabla2[[key]:[Homologado]],4,0)</f>
        <v>TNS Enfermería</v>
      </c>
    </row>
    <row r="16352" spans="1:4" x14ac:dyDescent="0.3">
      <c r="A16352" t="s">
        <v>20020</v>
      </c>
      <c r="B16352" t="s">
        <v>19982</v>
      </c>
      <c r="C16352">
        <f t="shared" si="255"/>
        <v>27</v>
      </c>
      <c r="D16352" t="str">
        <f>+VLOOKUP(base[[#This Row],[key]],Tabla2[[key]:[Homologado]],4,0)</f>
        <v>TNS Enfermería</v>
      </c>
    </row>
    <row r="16353" spans="1:4" x14ac:dyDescent="0.3">
      <c r="A16353" t="s">
        <v>20021</v>
      </c>
      <c r="B16353" t="s">
        <v>19982</v>
      </c>
      <c r="C16353">
        <f t="shared" si="255"/>
        <v>27</v>
      </c>
      <c r="D16353" t="str">
        <f>+VLOOKUP(base[[#This Row],[key]],Tabla2[[key]:[Homologado]],4,0)</f>
        <v>TNS Enfermería</v>
      </c>
    </row>
    <row r="16354" spans="1:4" x14ac:dyDescent="0.3">
      <c r="A16354" t="s">
        <v>20022</v>
      </c>
      <c r="B16354" t="s">
        <v>19982</v>
      </c>
      <c r="C16354">
        <f t="shared" si="255"/>
        <v>27</v>
      </c>
      <c r="D16354" t="str">
        <f>+VLOOKUP(base[[#This Row],[key]],Tabla2[[key]:[Homologado]],4,0)</f>
        <v>TNS Enfermería</v>
      </c>
    </row>
    <row r="16355" spans="1:4" x14ac:dyDescent="0.3">
      <c r="A16355" t="s">
        <v>20023</v>
      </c>
      <c r="B16355" t="s">
        <v>19982</v>
      </c>
      <c r="C16355">
        <f t="shared" si="255"/>
        <v>27</v>
      </c>
      <c r="D16355" t="str">
        <f>+VLOOKUP(base[[#This Row],[key]],Tabla2[[key]:[Homologado]],4,0)</f>
        <v>TNS Enfermería</v>
      </c>
    </row>
    <row r="16356" spans="1:4" x14ac:dyDescent="0.3">
      <c r="A16356" t="s">
        <v>20024</v>
      </c>
      <c r="B16356" t="s">
        <v>19982</v>
      </c>
      <c r="C16356">
        <f t="shared" si="255"/>
        <v>27</v>
      </c>
      <c r="D16356" t="str">
        <f>+VLOOKUP(base[[#This Row],[key]],Tabla2[[key]:[Homologado]],4,0)</f>
        <v>TNS Enfermería</v>
      </c>
    </row>
    <row r="16357" spans="1:4" x14ac:dyDescent="0.3">
      <c r="A16357" t="s">
        <v>20025</v>
      </c>
      <c r="B16357" t="s">
        <v>19982</v>
      </c>
      <c r="C16357">
        <f t="shared" si="255"/>
        <v>27</v>
      </c>
      <c r="D16357" t="str">
        <f>+VLOOKUP(base[[#This Row],[key]],Tabla2[[key]:[Homologado]],4,0)</f>
        <v>TNS Enfermería</v>
      </c>
    </row>
    <row r="16358" spans="1:4" x14ac:dyDescent="0.3">
      <c r="A16358" t="s">
        <v>20026</v>
      </c>
      <c r="B16358" t="s">
        <v>19982</v>
      </c>
      <c r="C16358">
        <f t="shared" si="255"/>
        <v>27</v>
      </c>
      <c r="D16358" t="str">
        <f>+VLOOKUP(base[[#This Row],[key]],Tabla2[[key]:[Homologado]],4,0)</f>
        <v>TNS Enfermería</v>
      </c>
    </row>
    <row r="16359" spans="1:4" x14ac:dyDescent="0.3">
      <c r="A16359" t="s">
        <v>20027</v>
      </c>
      <c r="B16359" t="s">
        <v>19982</v>
      </c>
      <c r="C16359">
        <f t="shared" si="255"/>
        <v>27</v>
      </c>
      <c r="D16359" t="str">
        <f>+VLOOKUP(base[[#This Row],[key]],Tabla2[[key]:[Homologado]],4,0)</f>
        <v>TNS Enfermería</v>
      </c>
    </row>
    <row r="16360" spans="1:4" x14ac:dyDescent="0.3">
      <c r="A16360" t="s">
        <v>20028</v>
      </c>
      <c r="B16360" t="s">
        <v>19982</v>
      </c>
      <c r="C16360">
        <f t="shared" si="255"/>
        <v>27</v>
      </c>
      <c r="D16360" t="str">
        <f>+VLOOKUP(base[[#This Row],[key]],Tabla2[[key]:[Homologado]],4,0)</f>
        <v>TNS Enfermería</v>
      </c>
    </row>
    <row r="16361" spans="1:4" x14ac:dyDescent="0.3">
      <c r="A16361" t="s">
        <v>17142</v>
      </c>
      <c r="B16361" t="s">
        <v>19982</v>
      </c>
      <c r="C16361">
        <f t="shared" si="255"/>
        <v>27</v>
      </c>
      <c r="D16361" t="str">
        <f>+VLOOKUP(base[[#This Row],[key]],Tabla2[[key]:[Homologado]],4,0)</f>
        <v>TNS Enfermería</v>
      </c>
    </row>
    <row r="16362" spans="1:4" x14ac:dyDescent="0.3">
      <c r="A16362" t="s">
        <v>32425</v>
      </c>
      <c r="B16362" t="s">
        <v>19982</v>
      </c>
      <c r="C16362">
        <f t="shared" si="255"/>
        <v>27</v>
      </c>
      <c r="D16362" t="str">
        <f>+VLOOKUP(base[[#This Row],[key]],Tabla2[[key]:[Homologado]],4,0)</f>
        <v>TNS Enfermería</v>
      </c>
    </row>
    <row r="16363" spans="1:4" x14ac:dyDescent="0.3">
      <c r="A16363" t="s">
        <v>32426</v>
      </c>
      <c r="B16363" t="s">
        <v>19982</v>
      </c>
      <c r="C16363">
        <f t="shared" si="255"/>
        <v>27</v>
      </c>
      <c r="D16363" t="str">
        <f>+VLOOKUP(base[[#This Row],[key]],Tabla2[[key]:[Homologado]],4,0)</f>
        <v>TNS Enfermería</v>
      </c>
    </row>
    <row r="16364" spans="1:4" x14ac:dyDescent="0.3">
      <c r="A16364" t="s">
        <v>32427</v>
      </c>
      <c r="B16364" t="s">
        <v>19982</v>
      </c>
      <c r="C16364">
        <f t="shared" si="255"/>
        <v>27</v>
      </c>
      <c r="D16364" t="str">
        <f>+VLOOKUP(base[[#This Row],[key]],Tabla2[[key]:[Homologado]],4,0)</f>
        <v>TNS Enfermería</v>
      </c>
    </row>
    <row r="16365" spans="1:4" x14ac:dyDescent="0.3">
      <c r="A16365" t="s">
        <v>17144</v>
      </c>
      <c r="B16365" t="s">
        <v>19982</v>
      </c>
      <c r="C16365">
        <f t="shared" si="255"/>
        <v>27</v>
      </c>
      <c r="D16365" t="str">
        <f>+VLOOKUP(base[[#This Row],[key]],Tabla2[[key]:[Homologado]],4,0)</f>
        <v>TNS Enfermería</v>
      </c>
    </row>
    <row r="16366" spans="1:4" x14ac:dyDescent="0.3">
      <c r="A16366" t="s">
        <v>20029</v>
      </c>
      <c r="B16366" t="s">
        <v>19982</v>
      </c>
      <c r="C16366">
        <f t="shared" si="255"/>
        <v>27</v>
      </c>
      <c r="D16366" t="str">
        <f>+VLOOKUP(base[[#This Row],[key]],Tabla2[[key]:[Homologado]],4,0)</f>
        <v>TNS Enfermería</v>
      </c>
    </row>
    <row r="16367" spans="1:4" x14ac:dyDescent="0.3">
      <c r="A16367" t="s">
        <v>20030</v>
      </c>
      <c r="B16367" t="s">
        <v>19982</v>
      </c>
      <c r="C16367">
        <f t="shared" si="255"/>
        <v>27</v>
      </c>
      <c r="D16367" t="str">
        <f>+VLOOKUP(base[[#This Row],[key]],Tabla2[[key]:[Homologado]],4,0)</f>
        <v>TNS Enfermería</v>
      </c>
    </row>
    <row r="16368" spans="1:4" x14ac:dyDescent="0.3">
      <c r="A16368" t="s">
        <v>20032</v>
      </c>
      <c r="B16368" t="s">
        <v>19982</v>
      </c>
      <c r="C16368">
        <f t="shared" si="255"/>
        <v>27</v>
      </c>
      <c r="D16368" t="str">
        <f>+VLOOKUP(base[[#This Row],[key]],Tabla2[[key]:[Homologado]],4,0)</f>
        <v>TNS Enfermería</v>
      </c>
    </row>
    <row r="16369" spans="1:4" x14ac:dyDescent="0.3">
      <c r="A16369" t="s">
        <v>17162</v>
      </c>
      <c r="B16369" t="s">
        <v>19982</v>
      </c>
      <c r="C16369">
        <f t="shared" si="255"/>
        <v>27</v>
      </c>
      <c r="D16369" t="str">
        <f>+VLOOKUP(base[[#This Row],[key]],Tabla2[[key]:[Homologado]],4,0)</f>
        <v>TNS Enfermería</v>
      </c>
    </row>
    <row r="16370" spans="1:4" x14ac:dyDescent="0.3">
      <c r="A16370" t="s">
        <v>20031</v>
      </c>
      <c r="B16370" t="s">
        <v>19982</v>
      </c>
      <c r="C16370">
        <f t="shared" si="255"/>
        <v>27</v>
      </c>
      <c r="D16370" t="str">
        <f>+VLOOKUP(base[[#This Row],[key]],Tabla2[[key]:[Homologado]],4,0)</f>
        <v>TNS Enfermería</v>
      </c>
    </row>
    <row r="16371" spans="1:4" x14ac:dyDescent="0.3">
      <c r="A16371" t="s">
        <v>32428</v>
      </c>
      <c r="B16371" t="s">
        <v>19982</v>
      </c>
      <c r="C16371">
        <f t="shared" si="255"/>
        <v>27</v>
      </c>
      <c r="D16371" t="str">
        <f>+VLOOKUP(base[[#This Row],[key]],Tabla2[[key]:[Homologado]],4,0)</f>
        <v>TNS Enfermería</v>
      </c>
    </row>
    <row r="16372" spans="1:4" x14ac:dyDescent="0.3">
      <c r="A16372" t="s">
        <v>32429</v>
      </c>
      <c r="B16372" t="s">
        <v>19982</v>
      </c>
      <c r="C16372">
        <f t="shared" si="255"/>
        <v>27</v>
      </c>
      <c r="D16372" t="str">
        <f>+VLOOKUP(base[[#This Row],[key]],Tabla2[[key]:[Homologado]],4,0)</f>
        <v>TNS Enfermería</v>
      </c>
    </row>
    <row r="16373" spans="1:4" x14ac:dyDescent="0.3">
      <c r="A16373" t="s">
        <v>32430</v>
      </c>
      <c r="B16373" t="s">
        <v>19982</v>
      </c>
      <c r="C16373">
        <f t="shared" si="255"/>
        <v>27</v>
      </c>
      <c r="D16373" t="str">
        <f>+VLOOKUP(base[[#This Row],[key]],Tabla2[[key]:[Homologado]],4,0)</f>
        <v>TNS Enfermería</v>
      </c>
    </row>
    <row r="16374" spans="1:4" x14ac:dyDescent="0.3">
      <c r="A16374" t="s">
        <v>32431</v>
      </c>
      <c r="B16374" t="s">
        <v>19982</v>
      </c>
      <c r="C16374">
        <f t="shared" si="255"/>
        <v>27</v>
      </c>
      <c r="D16374" t="str">
        <f>+VLOOKUP(base[[#This Row],[key]],Tabla2[[key]:[Homologado]],4,0)</f>
        <v>TNS Enfermería</v>
      </c>
    </row>
    <row r="16375" spans="1:4" x14ac:dyDescent="0.3">
      <c r="A16375" t="s">
        <v>32432</v>
      </c>
      <c r="B16375" t="s">
        <v>19982</v>
      </c>
      <c r="C16375">
        <f t="shared" si="255"/>
        <v>27</v>
      </c>
      <c r="D16375" t="str">
        <f>+VLOOKUP(base[[#This Row],[key]],Tabla2[[key]:[Homologado]],4,0)</f>
        <v>TNS Enfermería</v>
      </c>
    </row>
    <row r="16376" spans="1:4" x14ac:dyDescent="0.3">
      <c r="A16376" t="s">
        <v>32433</v>
      </c>
      <c r="B16376" t="s">
        <v>19982</v>
      </c>
      <c r="C16376">
        <f t="shared" si="255"/>
        <v>27</v>
      </c>
      <c r="D16376" t="str">
        <f>+VLOOKUP(base[[#This Row],[key]],Tabla2[[key]:[Homologado]],4,0)</f>
        <v>TNS Enfermería</v>
      </c>
    </row>
    <row r="16377" spans="1:4" x14ac:dyDescent="0.3">
      <c r="A16377" t="s">
        <v>32434</v>
      </c>
      <c r="B16377" t="s">
        <v>19982</v>
      </c>
      <c r="C16377">
        <f t="shared" si="255"/>
        <v>27</v>
      </c>
      <c r="D16377" t="str">
        <f>+VLOOKUP(base[[#This Row],[key]],Tabla2[[key]:[Homologado]],4,0)</f>
        <v>TNS Enfermería</v>
      </c>
    </row>
    <row r="16378" spans="1:4" x14ac:dyDescent="0.3">
      <c r="A16378" t="s">
        <v>32435</v>
      </c>
      <c r="B16378" t="s">
        <v>19982</v>
      </c>
      <c r="C16378">
        <f t="shared" si="255"/>
        <v>27</v>
      </c>
      <c r="D16378" t="str">
        <f>+VLOOKUP(base[[#This Row],[key]],Tabla2[[key]:[Homologado]],4,0)</f>
        <v>TNS Enfermería</v>
      </c>
    </row>
    <row r="16379" spans="1:4" x14ac:dyDescent="0.3">
      <c r="A16379" t="s">
        <v>32436</v>
      </c>
      <c r="B16379" t="s">
        <v>19982</v>
      </c>
      <c r="C16379">
        <f t="shared" si="255"/>
        <v>27</v>
      </c>
      <c r="D16379" t="str">
        <f>+VLOOKUP(base[[#This Row],[key]],Tabla2[[key]:[Homologado]],4,0)</f>
        <v>TNS Enfermería</v>
      </c>
    </row>
    <row r="16380" spans="1:4" x14ac:dyDescent="0.3">
      <c r="A16380" t="s">
        <v>32437</v>
      </c>
      <c r="B16380" t="s">
        <v>19982</v>
      </c>
      <c r="C16380">
        <f t="shared" si="255"/>
        <v>27</v>
      </c>
      <c r="D16380" t="str">
        <f>+VLOOKUP(base[[#This Row],[key]],Tabla2[[key]:[Homologado]],4,0)</f>
        <v>TNS Enfermería</v>
      </c>
    </row>
    <row r="16381" spans="1:4" x14ac:dyDescent="0.3">
      <c r="A16381" t="s">
        <v>32438</v>
      </c>
      <c r="B16381" t="s">
        <v>19982</v>
      </c>
      <c r="C16381">
        <f t="shared" si="255"/>
        <v>27</v>
      </c>
      <c r="D16381" t="str">
        <f>+VLOOKUP(base[[#This Row],[key]],Tabla2[[key]:[Homologado]],4,0)</f>
        <v>TNS Enfermería</v>
      </c>
    </row>
    <row r="16382" spans="1:4" x14ac:dyDescent="0.3">
      <c r="A16382" t="s">
        <v>32439</v>
      </c>
      <c r="B16382" t="s">
        <v>19982</v>
      </c>
      <c r="C16382">
        <f t="shared" si="255"/>
        <v>27</v>
      </c>
      <c r="D16382" t="str">
        <f>+VLOOKUP(base[[#This Row],[key]],Tabla2[[key]:[Homologado]],4,0)</f>
        <v>TNS Enfermería</v>
      </c>
    </row>
    <row r="16383" spans="1:4" x14ac:dyDescent="0.3">
      <c r="A16383" t="s">
        <v>32440</v>
      </c>
      <c r="B16383" t="s">
        <v>19982</v>
      </c>
      <c r="C16383">
        <f t="shared" si="255"/>
        <v>27</v>
      </c>
      <c r="D16383" t="str">
        <f>+VLOOKUP(base[[#This Row],[key]],Tabla2[[key]:[Homologado]],4,0)</f>
        <v>TNS Enfermería</v>
      </c>
    </row>
    <row r="16384" spans="1:4" x14ac:dyDescent="0.3">
      <c r="A16384" t="s">
        <v>32441</v>
      </c>
      <c r="B16384" t="s">
        <v>19982</v>
      </c>
      <c r="C16384">
        <f t="shared" si="255"/>
        <v>27</v>
      </c>
      <c r="D16384" t="str">
        <f>+VLOOKUP(base[[#This Row],[key]],Tabla2[[key]:[Homologado]],4,0)</f>
        <v>TNS Enfermería</v>
      </c>
    </row>
    <row r="16385" spans="1:4" x14ac:dyDescent="0.3">
      <c r="A16385" t="s">
        <v>32442</v>
      </c>
      <c r="B16385" t="s">
        <v>19982</v>
      </c>
      <c r="C16385">
        <f t="shared" si="255"/>
        <v>27</v>
      </c>
      <c r="D16385" t="str">
        <f>+VLOOKUP(base[[#This Row],[key]],Tabla2[[key]:[Homologado]],4,0)</f>
        <v>TNS Enfermería</v>
      </c>
    </row>
    <row r="16386" spans="1:4" x14ac:dyDescent="0.3">
      <c r="A16386" t="s">
        <v>32443</v>
      </c>
      <c r="B16386" t="s">
        <v>19982</v>
      </c>
      <c r="C16386">
        <f t="shared" si="255"/>
        <v>27</v>
      </c>
      <c r="D16386" t="str">
        <f>+VLOOKUP(base[[#This Row],[key]],Tabla2[[key]:[Homologado]],4,0)</f>
        <v>TNS Enfermería</v>
      </c>
    </row>
    <row r="16387" spans="1:4" x14ac:dyDescent="0.3">
      <c r="A16387" t="s">
        <v>20033</v>
      </c>
      <c r="B16387" t="s">
        <v>19982</v>
      </c>
      <c r="C16387">
        <f t="shared" si="255"/>
        <v>27</v>
      </c>
      <c r="D16387" t="str">
        <f>+VLOOKUP(base[[#This Row],[key]],Tabla2[[key]:[Homologado]],4,0)</f>
        <v>TNS Enfermería</v>
      </c>
    </row>
    <row r="16388" spans="1:4" x14ac:dyDescent="0.3">
      <c r="A16388" t="s">
        <v>20034</v>
      </c>
      <c r="B16388" t="s">
        <v>19982</v>
      </c>
      <c r="C16388">
        <f t="shared" ref="C16388:C16451" si="256">+IF(B16388=B16387,C16387,C16387+1)</f>
        <v>27</v>
      </c>
      <c r="D16388" t="str">
        <f>+VLOOKUP(base[[#This Row],[key]],Tabla2[[key]:[Homologado]],4,0)</f>
        <v>TNS Enfermería</v>
      </c>
    </row>
    <row r="16389" spans="1:4" x14ac:dyDescent="0.3">
      <c r="A16389" t="s">
        <v>20035</v>
      </c>
      <c r="B16389" t="s">
        <v>19982</v>
      </c>
      <c r="C16389">
        <f t="shared" si="256"/>
        <v>27</v>
      </c>
      <c r="D16389" t="str">
        <f>+VLOOKUP(base[[#This Row],[key]],Tabla2[[key]:[Homologado]],4,0)</f>
        <v>TNS Enfermería</v>
      </c>
    </row>
    <row r="16390" spans="1:4" x14ac:dyDescent="0.3">
      <c r="A16390" t="s">
        <v>2758</v>
      </c>
      <c r="B16390" t="s">
        <v>28609</v>
      </c>
      <c r="C16390">
        <f t="shared" si="256"/>
        <v>28</v>
      </c>
      <c r="D16390" t="str">
        <f>+VLOOKUP(base[[#This Row],[key]],Tabla2[[key]:[Homologado]],4,0)</f>
        <v>TNM</v>
      </c>
    </row>
    <row r="16391" spans="1:4" x14ac:dyDescent="0.3">
      <c r="A16391" t="s">
        <v>32444</v>
      </c>
      <c r="B16391" t="s">
        <v>28609</v>
      </c>
      <c r="C16391">
        <f t="shared" si="256"/>
        <v>28</v>
      </c>
      <c r="D16391" t="str">
        <f>+VLOOKUP(base[[#This Row],[key]],Tabla2[[key]:[Homologado]],4,0)</f>
        <v>TNM</v>
      </c>
    </row>
    <row r="16392" spans="1:4" x14ac:dyDescent="0.3">
      <c r="A16392" t="s">
        <v>30505</v>
      </c>
      <c r="B16392" t="s">
        <v>28609</v>
      </c>
      <c r="C16392">
        <f t="shared" si="256"/>
        <v>28</v>
      </c>
      <c r="D16392" t="str">
        <f>+VLOOKUP(base[[#This Row],[key]],Tabla2[[key]:[Homologado]],4,0)</f>
        <v>TNM</v>
      </c>
    </row>
    <row r="16393" spans="1:4" x14ac:dyDescent="0.3">
      <c r="A16393" t="s">
        <v>32445</v>
      </c>
      <c r="B16393" t="s">
        <v>28609</v>
      </c>
      <c r="C16393">
        <f t="shared" si="256"/>
        <v>28</v>
      </c>
      <c r="D16393" t="str">
        <f>+VLOOKUP(base[[#This Row],[key]],Tabla2[[key]:[Homologado]],4,0)</f>
        <v>TNM</v>
      </c>
    </row>
    <row r="16394" spans="1:4" x14ac:dyDescent="0.3">
      <c r="A16394" t="s">
        <v>32446</v>
      </c>
      <c r="B16394" t="s">
        <v>28609</v>
      </c>
      <c r="C16394">
        <f t="shared" si="256"/>
        <v>28</v>
      </c>
      <c r="D16394" t="str">
        <f>+VLOOKUP(base[[#This Row],[key]],Tabla2[[key]:[Homologado]],4,0)</f>
        <v>TNM</v>
      </c>
    </row>
    <row r="16395" spans="1:4" x14ac:dyDescent="0.3">
      <c r="A16395" t="s">
        <v>32447</v>
      </c>
      <c r="B16395" t="s">
        <v>28609</v>
      </c>
      <c r="C16395">
        <f t="shared" si="256"/>
        <v>28</v>
      </c>
      <c r="D16395" t="str">
        <f>+VLOOKUP(base[[#This Row],[key]],Tabla2[[key]:[Homologado]],4,0)</f>
        <v>TNM</v>
      </c>
    </row>
    <row r="16396" spans="1:4" x14ac:dyDescent="0.3">
      <c r="A16396" t="s">
        <v>32448</v>
      </c>
      <c r="B16396" t="s">
        <v>28609</v>
      </c>
      <c r="C16396">
        <f t="shared" si="256"/>
        <v>28</v>
      </c>
      <c r="D16396" t="str">
        <f>+VLOOKUP(base[[#This Row],[key]],Tabla2[[key]:[Homologado]],4,0)</f>
        <v>TNM</v>
      </c>
    </row>
    <row r="16397" spans="1:4" x14ac:dyDescent="0.3">
      <c r="A16397" t="s">
        <v>32449</v>
      </c>
      <c r="B16397" t="s">
        <v>28609</v>
      </c>
      <c r="C16397">
        <f t="shared" si="256"/>
        <v>28</v>
      </c>
      <c r="D16397" t="str">
        <f>+VLOOKUP(base[[#This Row],[key]],Tabla2[[key]:[Homologado]],4,0)</f>
        <v>TNM</v>
      </c>
    </row>
    <row r="16398" spans="1:4" x14ac:dyDescent="0.3">
      <c r="A16398" t="s">
        <v>32450</v>
      </c>
      <c r="B16398" t="s">
        <v>28609</v>
      </c>
      <c r="C16398">
        <f t="shared" si="256"/>
        <v>28</v>
      </c>
      <c r="D16398" t="str">
        <f>+VLOOKUP(base[[#This Row],[key]],Tabla2[[key]:[Homologado]],4,0)</f>
        <v>TNM</v>
      </c>
    </row>
    <row r="16399" spans="1:4" x14ac:dyDescent="0.3">
      <c r="A16399" t="s">
        <v>32451</v>
      </c>
      <c r="B16399" t="s">
        <v>28609</v>
      </c>
      <c r="C16399">
        <f t="shared" si="256"/>
        <v>28</v>
      </c>
      <c r="D16399" t="str">
        <f>+VLOOKUP(base[[#This Row],[key]],Tabla2[[key]:[Homologado]],4,0)</f>
        <v>TNM</v>
      </c>
    </row>
    <row r="16400" spans="1:4" x14ac:dyDescent="0.3">
      <c r="A16400" t="s">
        <v>32452</v>
      </c>
      <c r="B16400" t="s">
        <v>28609</v>
      </c>
      <c r="C16400">
        <f t="shared" si="256"/>
        <v>28</v>
      </c>
      <c r="D16400" t="str">
        <f>+VLOOKUP(base[[#This Row],[key]],Tabla2[[key]:[Homologado]],4,0)</f>
        <v>TNM</v>
      </c>
    </row>
    <row r="16401" spans="1:4" x14ac:dyDescent="0.3">
      <c r="A16401" t="s">
        <v>32453</v>
      </c>
      <c r="B16401" t="s">
        <v>28609</v>
      </c>
      <c r="C16401">
        <f t="shared" si="256"/>
        <v>28</v>
      </c>
      <c r="D16401" t="str">
        <f>+VLOOKUP(base[[#This Row],[key]],Tabla2[[key]:[Homologado]],4,0)</f>
        <v>TNM</v>
      </c>
    </row>
    <row r="16402" spans="1:4" x14ac:dyDescent="0.3">
      <c r="A16402" t="s">
        <v>32454</v>
      </c>
      <c r="B16402" t="s">
        <v>28609</v>
      </c>
      <c r="C16402">
        <f t="shared" si="256"/>
        <v>28</v>
      </c>
      <c r="D16402" t="str">
        <f>+VLOOKUP(base[[#This Row],[key]],Tabla2[[key]:[Homologado]],4,0)</f>
        <v>TNM</v>
      </c>
    </row>
    <row r="16403" spans="1:4" x14ac:dyDescent="0.3">
      <c r="A16403" t="s">
        <v>30524</v>
      </c>
      <c r="B16403" t="s">
        <v>28609</v>
      </c>
      <c r="C16403">
        <f t="shared" si="256"/>
        <v>28</v>
      </c>
      <c r="D16403" t="str">
        <f>+VLOOKUP(base[[#This Row],[key]],Tabla2[[key]:[Homologado]],4,0)</f>
        <v>TNM</v>
      </c>
    </row>
    <row r="16404" spans="1:4" x14ac:dyDescent="0.3">
      <c r="A16404" t="s">
        <v>32455</v>
      </c>
      <c r="B16404" t="s">
        <v>28609</v>
      </c>
      <c r="C16404">
        <f t="shared" si="256"/>
        <v>28</v>
      </c>
      <c r="D16404" t="str">
        <f>+VLOOKUP(base[[#This Row],[key]],Tabla2[[key]:[Homologado]],4,0)</f>
        <v>TNM</v>
      </c>
    </row>
    <row r="16405" spans="1:4" x14ac:dyDescent="0.3">
      <c r="A16405" t="s">
        <v>28608</v>
      </c>
      <c r="B16405" t="s">
        <v>28608</v>
      </c>
      <c r="C16405">
        <f t="shared" si="256"/>
        <v>29</v>
      </c>
      <c r="D16405" t="str">
        <f>+VLOOKUP(base[[#This Row],[key]],Tabla2[[key]:[Homologado]],4,0)</f>
        <v>TNS</v>
      </c>
    </row>
    <row r="16406" spans="1:4" x14ac:dyDescent="0.3">
      <c r="A16406" t="s">
        <v>32456</v>
      </c>
      <c r="B16406" t="s">
        <v>28608</v>
      </c>
      <c r="C16406">
        <f t="shared" si="256"/>
        <v>29</v>
      </c>
      <c r="D16406" t="str">
        <f>+VLOOKUP(base[[#This Row],[key]],Tabla2[[key]:[Homologado]],4,0)</f>
        <v>TNS</v>
      </c>
    </row>
    <row r="16407" spans="1:4" x14ac:dyDescent="0.3">
      <c r="A16407" t="s">
        <v>32457</v>
      </c>
      <c r="B16407" t="s">
        <v>28608</v>
      </c>
      <c r="C16407">
        <f t="shared" si="256"/>
        <v>29</v>
      </c>
      <c r="D16407" t="str">
        <f>+VLOOKUP(base[[#This Row],[key]],Tabla2[[key]:[Homologado]],4,0)</f>
        <v>TNS</v>
      </c>
    </row>
    <row r="16408" spans="1:4" x14ac:dyDescent="0.3">
      <c r="A16408" t="s">
        <v>32458</v>
      </c>
      <c r="B16408" t="s">
        <v>28608</v>
      </c>
      <c r="C16408">
        <f t="shared" si="256"/>
        <v>29</v>
      </c>
      <c r="D16408" t="str">
        <f>+VLOOKUP(base[[#This Row],[key]],Tabla2[[key]:[Homologado]],4,0)</f>
        <v>TNS</v>
      </c>
    </row>
    <row r="16409" spans="1:4" x14ac:dyDescent="0.3">
      <c r="A16409" t="s">
        <v>32459</v>
      </c>
      <c r="B16409" t="s">
        <v>28608</v>
      </c>
      <c r="C16409">
        <f t="shared" si="256"/>
        <v>29</v>
      </c>
      <c r="D16409" t="str">
        <f>+VLOOKUP(base[[#This Row],[key]],Tabla2[[key]:[Homologado]],4,0)</f>
        <v>TNS</v>
      </c>
    </row>
    <row r="16410" spans="1:4" x14ac:dyDescent="0.3">
      <c r="A16410" t="s">
        <v>2756</v>
      </c>
      <c r="B16410" t="s">
        <v>28608</v>
      </c>
      <c r="C16410">
        <f t="shared" si="256"/>
        <v>29</v>
      </c>
      <c r="D16410" t="str">
        <f>+VLOOKUP(base[[#This Row],[key]],Tabla2[[key]:[Homologado]],4,0)</f>
        <v>TNS</v>
      </c>
    </row>
    <row r="16411" spans="1:4" x14ac:dyDescent="0.3">
      <c r="A16411" t="s">
        <v>32460</v>
      </c>
      <c r="B16411" t="s">
        <v>28608</v>
      </c>
      <c r="C16411">
        <f t="shared" si="256"/>
        <v>29</v>
      </c>
      <c r="D16411" t="str">
        <f>+VLOOKUP(base[[#This Row],[key]],Tabla2[[key]:[Homologado]],4,0)</f>
        <v>TNS</v>
      </c>
    </row>
    <row r="16412" spans="1:4" x14ac:dyDescent="0.3">
      <c r="A16412" t="s">
        <v>32461</v>
      </c>
      <c r="B16412" t="s">
        <v>28608</v>
      </c>
      <c r="C16412">
        <f t="shared" si="256"/>
        <v>29</v>
      </c>
      <c r="D16412" t="str">
        <f>+VLOOKUP(base[[#This Row],[key]],Tabla2[[key]:[Homologado]],4,0)</f>
        <v>TNS</v>
      </c>
    </row>
    <row r="16413" spans="1:4" x14ac:dyDescent="0.3">
      <c r="A16413" t="s">
        <v>32462</v>
      </c>
      <c r="B16413" t="s">
        <v>28608</v>
      </c>
      <c r="C16413">
        <f t="shared" si="256"/>
        <v>29</v>
      </c>
      <c r="D16413" t="str">
        <f>+VLOOKUP(base[[#This Row],[key]],Tabla2[[key]:[Homologado]],4,0)</f>
        <v>TNS</v>
      </c>
    </row>
    <row r="16414" spans="1:4" x14ac:dyDescent="0.3">
      <c r="A16414" t="s">
        <v>2740</v>
      </c>
      <c r="B16414" t="s">
        <v>28608</v>
      </c>
      <c r="C16414">
        <f t="shared" si="256"/>
        <v>29</v>
      </c>
      <c r="D16414" t="str">
        <f>+VLOOKUP(base[[#This Row],[key]],Tabla2[[key]:[Homologado]],4,0)</f>
        <v>TNS</v>
      </c>
    </row>
    <row r="16415" spans="1:4" x14ac:dyDescent="0.3">
      <c r="A16415" t="s">
        <v>2741</v>
      </c>
      <c r="B16415" t="s">
        <v>28608</v>
      </c>
      <c r="C16415">
        <f t="shared" si="256"/>
        <v>29</v>
      </c>
      <c r="D16415" t="str">
        <f>+VLOOKUP(base[[#This Row],[key]],Tabla2[[key]:[Homologado]],4,0)</f>
        <v>TNS</v>
      </c>
    </row>
    <row r="16416" spans="1:4" x14ac:dyDescent="0.3">
      <c r="A16416" t="s">
        <v>2742</v>
      </c>
      <c r="B16416" t="s">
        <v>28608</v>
      </c>
      <c r="C16416">
        <f t="shared" si="256"/>
        <v>29</v>
      </c>
      <c r="D16416" t="str">
        <f>+VLOOKUP(base[[#This Row],[key]],Tabla2[[key]:[Homologado]],4,0)</f>
        <v>TNS</v>
      </c>
    </row>
    <row r="16417" spans="1:4" x14ac:dyDescent="0.3">
      <c r="A16417" t="s">
        <v>2743</v>
      </c>
      <c r="B16417" t="s">
        <v>28608</v>
      </c>
      <c r="C16417">
        <f t="shared" si="256"/>
        <v>29</v>
      </c>
      <c r="D16417" t="str">
        <f>+VLOOKUP(base[[#This Row],[key]],Tabla2[[key]:[Homologado]],4,0)</f>
        <v>TNS</v>
      </c>
    </row>
    <row r="16418" spans="1:4" x14ac:dyDescent="0.3">
      <c r="A16418" t="s">
        <v>2744</v>
      </c>
      <c r="B16418" t="s">
        <v>28608</v>
      </c>
      <c r="C16418">
        <f t="shared" si="256"/>
        <v>29</v>
      </c>
      <c r="D16418" t="str">
        <f>+VLOOKUP(base[[#This Row],[key]],Tabla2[[key]:[Homologado]],4,0)</f>
        <v>TNS</v>
      </c>
    </row>
    <row r="16419" spans="1:4" x14ac:dyDescent="0.3">
      <c r="A16419" t="s">
        <v>2745</v>
      </c>
      <c r="B16419" t="s">
        <v>28608</v>
      </c>
      <c r="C16419">
        <f t="shared" si="256"/>
        <v>29</v>
      </c>
      <c r="D16419" t="str">
        <f>+VLOOKUP(base[[#This Row],[key]],Tabla2[[key]:[Homologado]],4,0)</f>
        <v>TNS</v>
      </c>
    </row>
    <row r="16420" spans="1:4" x14ac:dyDescent="0.3">
      <c r="A16420" t="s">
        <v>2746</v>
      </c>
      <c r="B16420" t="s">
        <v>28608</v>
      </c>
      <c r="C16420">
        <f t="shared" si="256"/>
        <v>29</v>
      </c>
      <c r="D16420" t="str">
        <f>+VLOOKUP(base[[#This Row],[key]],Tabla2[[key]:[Homologado]],4,0)</f>
        <v>TNS</v>
      </c>
    </row>
    <row r="16421" spans="1:4" x14ac:dyDescent="0.3">
      <c r="A16421" t="s">
        <v>2748</v>
      </c>
      <c r="B16421" t="s">
        <v>28608</v>
      </c>
      <c r="C16421">
        <f t="shared" si="256"/>
        <v>29</v>
      </c>
      <c r="D16421" t="str">
        <f>+VLOOKUP(base[[#This Row],[key]],Tabla2[[key]:[Homologado]],4,0)</f>
        <v>TNS</v>
      </c>
    </row>
    <row r="16422" spans="1:4" x14ac:dyDescent="0.3">
      <c r="A16422" t="s">
        <v>2749</v>
      </c>
      <c r="B16422" t="s">
        <v>28608</v>
      </c>
      <c r="C16422">
        <f t="shared" si="256"/>
        <v>29</v>
      </c>
      <c r="D16422" t="str">
        <f>+VLOOKUP(base[[#This Row],[key]],Tabla2[[key]:[Homologado]],4,0)</f>
        <v>TNS</v>
      </c>
    </row>
    <row r="16423" spans="1:4" x14ac:dyDescent="0.3">
      <c r="A16423" t="s">
        <v>2750</v>
      </c>
      <c r="B16423" t="s">
        <v>28608</v>
      </c>
      <c r="C16423">
        <f t="shared" si="256"/>
        <v>29</v>
      </c>
      <c r="D16423" t="str">
        <f>+VLOOKUP(base[[#This Row],[key]],Tabla2[[key]:[Homologado]],4,0)</f>
        <v>TNS</v>
      </c>
    </row>
    <row r="16424" spans="1:4" x14ac:dyDescent="0.3">
      <c r="A16424" t="s">
        <v>2751</v>
      </c>
      <c r="B16424" t="s">
        <v>28608</v>
      </c>
      <c r="C16424">
        <f t="shared" si="256"/>
        <v>29</v>
      </c>
      <c r="D16424" t="str">
        <f>+VLOOKUP(base[[#This Row],[key]],Tabla2[[key]:[Homologado]],4,0)</f>
        <v>TNS</v>
      </c>
    </row>
    <row r="16425" spans="1:4" x14ac:dyDescent="0.3">
      <c r="A16425" t="s">
        <v>2752</v>
      </c>
      <c r="B16425" t="s">
        <v>28608</v>
      </c>
      <c r="C16425">
        <f t="shared" si="256"/>
        <v>29</v>
      </c>
      <c r="D16425" t="str">
        <f>+VLOOKUP(base[[#This Row],[key]],Tabla2[[key]:[Homologado]],4,0)</f>
        <v>TNS</v>
      </c>
    </row>
    <row r="16426" spans="1:4" x14ac:dyDescent="0.3">
      <c r="A16426" t="s">
        <v>2753</v>
      </c>
      <c r="B16426" t="s">
        <v>28608</v>
      </c>
      <c r="C16426">
        <f t="shared" si="256"/>
        <v>29</v>
      </c>
      <c r="D16426" t="str">
        <f>+VLOOKUP(base[[#This Row],[key]],Tabla2[[key]:[Homologado]],4,0)</f>
        <v>TNS</v>
      </c>
    </row>
    <row r="16427" spans="1:4" x14ac:dyDescent="0.3">
      <c r="A16427" t="s">
        <v>2754</v>
      </c>
      <c r="B16427" t="s">
        <v>28608</v>
      </c>
      <c r="C16427">
        <f t="shared" si="256"/>
        <v>29</v>
      </c>
      <c r="D16427" t="str">
        <f>+VLOOKUP(base[[#This Row],[key]],Tabla2[[key]:[Homologado]],4,0)</f>
        <v>TNS</v>
      </c>
    </row>
    <row r="16428" spans="1:4" x14ac:dyDescent="0.3">
      <c r="A16428" t="s">
        <v>2755</v>
      </c>
      <c r="B16428" t="s">
        <v>28608</v>
      </c>
      <c r="C16428">
        <f t="shared" si="256"/>
        <v>29</v>
      </c>
      <c r="D16428" t="str">
        <f>+VLOOKUP(base[[#This Row],[key]],Tabla2[[key]:[Homologado]],4,0)</f>
        <v>TNS</v>
      </c>
    </row>
    <row r="16429" spans="1:4" x14ac:dyDescent="0.3">
      <c r="A16429" t="s">
        <v>32463</v>
      </c>
      <c r="B16429" t="s">
        <v>28608</v>
      </c>
      <c r="C16429">
        <f t="shared" si="256"/>
        <v>29</v>
      </c>
      <c r="D16429" t="str">
        <f>+VLOOKUP(base[[#This Row],[key]],Tabla2[[key]:[Homologado]],4,0)</f>
        <v>TNS</v>
      </c>
    </row>
    <row r="16430" spans="1:4" x14ac:dyDescent="0.3">
      <c r="A16430" t="s">
        <v>32464</v>
      </c>
      <c r="B16430" t="s">
        <v>28608</v>
      </c>
      <c r="C16430">
        <f t="shared" si="256"/>
        <v>29</v>
      </c>
      <c r="D16430" t="str">
        <f>+VLOOKUP(base[[#This Row],[key]],Tabla2[[key]:[Homologado]],4,0)</f>
        <v>TNS</v>
      </c>
    </row>
    <row r="16431" spans="1:4" x14ac:dyDescent="0.3">
      <c r="A16431" t="s">
        <v>32465</v>
      </c>
      <c r="B16431" t="s">
        <v>28608</v>
      </c>
      <c r="C16431">
        <f t="shared" si="256"/>
        <v>29</v>
      </c>
      <c r="D16431" t="str">
        <f>+VLOOKUP(base[[#This Row],[key]],Tabla2[[key]:[Homologado]],4,0)</f>
        <v>TNS</v>
      </c>
    </row>
    <row r="16432" spans="1:4" x14ac:dyDescent="0.3">
      <c r="A16432" t="s">
        <v>32466</v>
      </c>
      <c r="B16432" t="s">
        <v>28608</v>
      </c>
      <c r="C16432">
        <f t="shared" si="256"/>
        <v>29</v>
      </c>
      <c r="D16432" t="str">
        <f>+VLOOKUP(base[[#This Row],[key]],Tabla2[[key]:[Homologado]],4,0)</f>
        <v>TNS</v>
      </c>
    </row>
    <row r="16433" spans="1:4" x14ac:dyDescent="0.3">
      <c r="A16433" t="s">
        <v>32467</v>
      </c>
      <c r="B16433" t="s">
        <v>28608</v>
      </c>
      <c r="C16433">
        <f t="shared" si="256"/>
        <v>29</v>
      </c>
      <c r="D16433" t="str">
        <f>+VLOOKUP(base[[#This Row],[key]],Tabla2[[key]:[Homologado]],4,0)</f>
        <v>TNS</v>
      </c>
    </row>
    <row r="16434" spans="1:4" x14ac:dyDescent="0.3">
      <c r="A16434" t="s">
        <v>32468</v>
      </c>
      <c r="B16434" t="s">
        <v>28608</v>
      </c>
      <c r="C16434">
        <f t="shared" si="256"/>
        <v>29</v>
      </c>
      <c r="D16434" t="str">
        <f>+VLOOKUP(base[[#This Row],[key]],Tabla2[[key]:[Homologado]],4,0)</f>
        <v>TNS</v>
      </c>
    </row>
    <row r="16435" spans="1:4" x14ac:dyDescent="0.3">
      <c r="A16435" t="s">
        <v>32469</v>
      </c>
      <c r="B16435" t="s">
        <v>28608</v>
      </c>
      <c r="C16435">
        <f t="shared" si="256"/>
        <v>29</v>
      </c>
      <c r="D16435" t="str">
        <f>+VLOOKUP(base[[#This Row],[key]],Tabla2[[key]:[Homologado]],4,0)</f>
        <v>TNS</v>
      </c>
    </row>
    <row r="16436" spans="1:4" x14ac:dyDescent="0.3">
      <c r="A16436" t="s">
        <v>32470</v>
      </c>
      <c r="B16436" t="s">
        <v>28608</v>
      </c>
      <c r="C16436">
        <f t="shared" si="256"/>
        <v>29</v>
      </c>
      <c r="D16436" t="str">
        <f>+VLOOKUP(base[[#This Row],[key]],Tabla2[[key]:[Homologado]],4,0)</f>
        <v>TNS</v>
      </c>
    </row>
    <row r="16437" spans="1:4" x14ac:dyDescent="0.3">
      <c r="A16437" t="s">
        <v>32471</v>
      </c>
      <c r="B16437" t="s">
        <v>28608</v>
      </c>
      <c r="C16437">
        <f t="shared" si="256"/>
        <v>29</v>
      </c>
      <c r="D16437" t="str">
        <f>+VLOOKUP(base[[#This Row],[key]],Tabla2[[key]:[Homologado]],4,0)</f>
        <v>TNS</v>
      </c>
    </row>
    <row r="16438" spans="1:4" x14ac:dyDescent="0.3">
      <c r="A16438" t="s">
        <v>32472</v>
      </c>
      <c r="B16438" t="s">
        <v>28608</v>
      </c>
      <c r="C16438">
        <f t="shared" si="256"/>
        <v>29</v>
      </c>
      <c r="D16438" t="str">
        <f>+VLOOKUP(base[[#This Row],[key]],Tabla2[[key]:[Homologado]],4,0)</f>
        <v>TNS</v>
      </c>
    </row>
    <row r="16439" spans="1:4" x14ac:dyDescent="0.3">
      <c r="A16439" t="s">
        <v>32473</v>
      </c>
      <c r="B16439" t="s">
        <v>28608</v>
      </c>
      <c r="C16439">
        <f t="shared" si="256"/>
        <v>29</v>
      </c>
      <c r="D16439" t="str">
        <f>+VLOOKUP(base[[#This Row],[key]],Tabla2[[key]:[Homologado]],4,0)</f>
        <v>TNS</v>
      </c>
    </row>
    <row r="16440" spans="1:4" x14ac:dyDescent="0.3">
      <c r="A16440" t="s">
        <v>32474</v>
      </c>
      <c r="B16440" t="s">
        <v>28608</v>
      </c>
      <c r="C16440">
        <f t="shared" si="256"/>
        <v>29</v>
      </c>
      <c r="D16440" t="str">
        <f>+VLOOKUP(base[[#This Row],[key]],Tabla2[[key]:[Homologado]],4,0)</f>
        <v>TNS</v>
      </c>
    </row>
    <row r="16441" spans="1:4" x14ac:dyDescent="0.3">
      <c r="A16441" t="s">
        <v>32475</v>
      </c>
      <c r="B16441" t="s">
        <v>28608</v>
      </c>
      <c r="C16441">
        <f t="shared" si="256"/>
        <v>29</v>
      </c>
      <c r="D16441" t="str">
        <f>+VLOOKUP(base[[#This Row],[key]],Tabla2[[key]:[Homologado]],4,0)</f>
        <v>TNS</v>
      </c>
    </row>
    <row r="16442" spans="1:4" x14ac:dyDescent="0.3">
      <c r="A16442" t="s">
        <v>32476</v>
      </c>
      <c r="B16442" t="s">
        <v>28608</v>
      </c>
      <c r="C16442">
        <f t="shared" si="256"/>
        <v>29</v>
      </c>
      <c r="D16442" t="str">
        <f>+VLOOKUP(base[[#This Row],[key]],Tabla2[[key]:[Homologado]],4,0)</f>
        <v>TNS</v>
      </c>
    </row>
    <row r="16443" spans="1:4" x14ac:dyDescent="0.3">
      <c r="A16443" t="s">
        <v>32477</v>
      </c>
      <c r="B16443" t="s">
        <v>28608</v>
      </c>
      <c r="C16443">
        <f t="shared" si="256"/>
        <v>29</v>
      </c>
      <c r="D16443" t="str">
        <f>+VLOOKUP(base[[#This Row],[key]],Tabla2[[key]:[Homologado]],4,0)</f>
        <v>TNS</v>
      </c>
    </row>
    <row r="16444" spans="1:4" x14ac:dyDescent="0.3">
      <c r="A16444" t="s">
        <v>32478</v>
      </c>
      <c r="B16444" t="s">
        <v>28608</v>
      </c>
      <c r="C16444">
        <f t="shared" si="256"/>
        <v>29</v>
      </c>
      <c r="D16444" t="str">
        <f>+VLOOKUP(base[[#This Row],[key]],Tabla2[[key]:[Homologado]],4,0)</f>
        <v>TNS</v>
      </c>
    </row>
    <row r="16445" spans="1:4" x14ac:dyDescent="0.3">
      <c r="A16445" t="s">
        <v>32479</v>
      </c>
      <c r="B16445" t="s">
        <v>28608</v>
      </c>
      <c r="C16445">
        <f t="shared" si="256"/>
        <v>29</v>
      </c>
      <c r="D16445" t="str">
        <f>+VLOOKUP(base[[#This Row],[key]],Tabla2[[key]:[Homologado]],4,0)</f>
        <v>TNS</v>
      </c>
    </row>
    <row r="16446" spans="1:4" x14ac:dyDescent="0.3">
      <c r="A16446" t="s">
        <v>32480</v>
      </c>
      <c r="B16446" t="s">
        <v>28608</v>
      </c>
      <c r="C16446">
        <f t="shared" si="256"/>
        <v>29</v>
      </c>
      <c r="D16446" t="str">
        <f>+VLOOKUP(base[[#This Row],[key]],Tabla2[[key]:[Homologado]],4,0)</f>
        <v>TNS</v>
      </c>
    </row>
    <row r="16447" spans="1:4" x14ac:dyDescent="0.3">
      <c r="A16447" t="s">
        <v>32481</v>
      </c>
      <c r="B16447" t="s">
        <v>28608</v>
      </c>
      <c r="C16447">
        <f t="shared" si="256"/>
        <v>29</v>
      </c>
      <c r="D16447" t="str">
        <f>+VLOOKUP(base[[#This Row],[key]],Tabla2[[key]:[Homologado]],4,0)</f>
        <v>TNS</v>
      </c>
    </row>
    <row r="16448" spans="1:4" x14ac:dyDescent="0.3">
      <c r="A16448" t="s">
        <v>32482</v>
      </c>
      <c r="B16448" t="s">
        <v>28608</v>
      </c>
      <c r="C16448">
        <f t="shared" si="256"/>
        <v>29</v>
      </c>
      <c r="D16448" t="str">
        <f>+VLOOKUP(base[[#This Row],[key]],Tabla2[[key]:[Homologado]],4,0)</f>
        <v>TNS</v>
      </c>
    </row>
    <row r="16449" spans="1:4" x14ac:dyDescent="0.3">
      <c r="A16449" t="s">
        <v>32483</v>
      </c>
      <c r="B16449" t="s">
        <v>28608</v>
      </c>
      <c r="C16449">
        <f t="shared" si="256"/>
        <v>29</v>
      </c>
      <c r="D16449" t="str">
        <f>+VLOOKUP(base[[#This Row],[key]],Tabla2[[key]:[Homologado]],4,0)</f>
        <v>TNS</v>
      </c>
    </row>
    <row r="16450" spans="1:4" x14ac:dyDescent="0.3">
      <c r="A16450" t="s">
        <v>2757</v>
      </c>
      <c r="B16450" t="s">
        <v>28608</v>
      </c>
      <c r="C16450">
        <f t="shared" si="256"/>
        <v>29</v>
      </c>
      <c r="D16450" t="str">
        <f>+VLOOKUP(base[[#This Row],[key]],Tabla2[[key]:[Homologado]],4,0)</f>
        <v>TNS</v>
      </c>
    </row>
    <row r="16451" spans="1:4" x14ac:dyDescent="0.3">
      <c r="A16451" t="s">
        <v>17574</v>
      </c>
      <c r="B16451" t="s">
        <v>28842</v>
      </c>
      <c r="C16451">
        <f t="shared" si="256"/>
        <v>30</v>
      </c>
      <c r="D16451" t="str">
        <f>+VLOOKUP(base[[#This Row],[key]],Tabla2[[key]:[Homologado]],4,0)</f>
        <v>TNS</v>
      </c>
    </row>
    <row r="16452" spans="1:4" x14ac:dyDescent="0.3">
      <c r="A16452" t="s">
        <v>32484</v>
      </c>
      <c r="B16452" t="s">
        <v>28842</v>
      </c>
      <c r="C16452">
        <f t="shared" ref="C16452:C16515" si="257">+IF(B16452=B16451,C16451,C16451+1)</f>
        <v>30</v>
      </c>
      <c r="D16452" t="str">
        <f>+VLOOKUP(base[[#This Row],[key]],Tabla2[[key]:[Homologado]],4,0)</f>
        <v>TNS</v>
      </c>
    </row>
    <row r="16453" spans="1:4" x14ac:dyDescent="0.3">
      <c r="A16453" t="s">
        <v>32485</v>
      </c>
      <c r="B16453" t="s">
        <v>28842</v>
      </c>
      <c r="C16453">
        <f t="shared" si="257"/>
        <v>30</v>
      </c>
      <c r="D16453" t="str">
        <f>+VLOOKUP(base[[#This Row],[key]],Tabla2[[key]:[Homologado]],4,0)</f>
        <v>TNS</v>
      </c>
    </row>
    <row r="16454" spans="1:4" x14ac:dyDescent="0.3">
      <c r="A16454" t="s">
        <v>32486</v>
      </c>
      <c r="B16454" t="s">
        <v>28842</v>
      </c>
      <c r="C16454">
        <f t="shared" si="257"/>
        <v>30</v>
      </c>
      <c r="D16454" t="str">
        <f>+VLOOKUP(base[[#This Row],[key]],Tabla2[[key]:[Homologado]],4,0)</f>
        <v>TNS</v>
      </c>
    </row>
    <row r="16455" spans="1:4" x14ac:dyDescent="0.3">
      <c r="A16455" t="s">
        <v>32487</v>
      </c>
      <c r="B16455" t="s">
        <v>28842</v>
      </c>
      <c r="C16455">
        <f t="shared" si="257"/>
        <v>30</v>
      </c>
      <c r="D16455" t="str">
        <f>+VLOOKUP(base[[#This Row],[key]],Tabla2[[key]:[Homologado]],4,0)</f>
        <v>TNS</v>
      </c>
    </row>
    <row r="16456" spans="1:4" x14ac:dyDescent="0.3">
      <c r="A16456" t="s">
        <v>32488</v>
      </c>
      <c r="B16456" t="s">
        <v>28842</v>
      </c>
      <c r="C16456">
        <f t="shared" si="257"/>
        <v>30</v>
      </c>
      <c r="D16456" t="str">
        <f>+VLOOKUP(base[[#This Row],[key]],Tabla2[[key]:[Homologado]],4,0)</f>
        <v>TNS</v>
      </c>
    </row>
    <row r="16457" spans="1:4" x14ac:dyDescent="0.3">
      <c r="A16457" t="s">
        <v>22891</v>
      </c>
      <c r="B16457" t="s">
        <v>28842</v>
      </c>
      <c r="C16457">
        <f t="shared" si="257"/>
        <v>30</v>
      </c>
      <c r="D16457" t="str">
        <f>+VLOOKUP(base[[#This Row],[key]],Tabla2[[key]:[Homologado]],4,0)</f>
        <v>TNS</v>
      </c>
    </row>
    <row r="16458" spans="1:4" x14ac:dyDescent="0.3">
      <c r="A16458" t="s">
        <v>12490</v>
      </c>
      <c r="B16458" t="s">
        <v>28842</v>
      </c>
      <c r="C16458">
        <f t="shared" si="257"/>
        <v>30</v>
      </c>
      <c r="D16458" t="str">
        <f>+VLOOKUP(base[[#This Row],[key]],Tabla2[[key]:[Homologado]],4,0)</f>
        <v>TNS</v>
      </c>
    </row>
    <row r="16459" spans="1:4" x14ac:dyDescent="0.3">
      <c r="A16459" t="s">
        <v>22949</v>
      </c>
      <c r="B16459" t="s">
        <v>28842</v>
      </c>
      <c r="C16459">
        <f t="shared" si="257"/>
        <v>30</v>
      </c>
      <c r="D16459" t="str">
        <f>+VLOOKUP(base[[#This Row],[key]],Tabla2[[key]:[Homologado]],4,0)</f>
        <v>TNS</v>
      </c>
    </row>
    <row r="16460" spans="1:4" x14ac:dyDescent="0.3">
      <c r="A16460" t="s">
        <v>11966</v>
      </c>
      <c r="B16460" t="s">
        <v>28842</v>
      </c>
      <c r="C16460">
        <f t="shared" si="257"/>
        <v>30</v>
      </c>
      <c r="D16460" t="str">
        <f>+VLOOKUP(base[[#This Row],[key]],Tabla2[[key]:[Homologado]],4,0)</f>
        <v>TNS</v>
      </c>
    </row>
    <row r="16461" spans="1:4" x14ac:dyDescent="0.3">
      <c r="A16461" t="s">
        <v>27948</v>
      </c>
      <c r="B16461" t="s">
        <v>28842</v>
      </c>
      <c r="C16461">
        <f t="shared" si="257"/>
        <v>30</v>
      </c>
      <c r="D16461" t="str">
        <f>+VLOOKUP(base[[#This Row],[key]],Tabla2[[key]:[Homologado]],4,0)</f>
        <v>TNS</v>
      </c>
    </row>
    <row r="16462" spans="1:4" x14ac:dyDescent="0.3">
      <c r="A16462" t="s">
        <v>22960</v>
      </c>
      <c r="B16462" t="s">
        <v>28842</v>
      </c>
      <c r="C16462">
        <f t="shared" si="257"/>
        <v>30</v>
      </c>
      <c r="D16462" t="str">
        <f>+VLOOKUP(base[[#This Row],[key]],Tabla2[[key]:[Homologado]],4,0)</f>
        <v>TNS</v>
      </c>
    </row>
    <row r="16463" spans="1:4" x14ac:dyDescent="0.3">
      <c r="A16463" t="s">
        <v>28163</v>
      </c>
      <c r="B16463" t="s">
        <v>28842</v>
      </c>
      <c r="C16463">
        <f t="shared" si="257"/>
        <v>30</v>
      </c>
      <c r="D16463" t="str">
        <f>+VLOOKUP(base[[#This Row],[key]],Tabla2[[key]:[Homologado]],4,0)</f>
        <v>TNS</v>
      </c>
    </row>
    <row r="16464" spans="1:4" x14ac:dyDescent="0.3">
      <c r="A16464" t="s">
        <v>28164</v>
      </c>
      <c r="B16464" t="s">
        <v>28842</v>
      </c>
      <c r="C16464">
        <f t="shared" si="257"/>
        <v>30</v>
      </c>
      <c r="D16464" t="str">
        <f>+VLOOKUP(base[[#This Row],[key]],Tabla2[[key]:[Homologado]],4,0)</f>
        <v>TNS</v>
      </c>
    </row>
    <row r="16465" spans="1:4" x14ac:dyDescent="0.3">
      <c r="A16465" t="s">
        <v>17581</v>
      </c>
      <c r="B16465" t="s">
        <v>28842</v>
      </c>
      <c r="C16465">
        <f t="shared" si="257"/>
        <v>30</v>
      </c>
      <c r="D16465" t="str">
        <f>+VLOOKUP(base[[#This Row],[key]],Tabla2[[key]:[Homologado]],4,0)</f>
        <v>TNS</v>
      </c>
    </row>
    <row r="16466" spans="1:4" x14ac:dyDescent="0.3">
      <c r="A16466" t="s">
        <v>32489</v>
      </c>
      <c r="B16466" t="s">
        <v>28842</v>
      </c>
      <c r="C16466">
        <f t="shared" si="257"/>
        <v>30</v>
      </c>
      <c r="D16466" t="str">
        <f>+VLOOKUP(base[[#This Row],[key]],Tabla2[[key]:[Homologado]],4,0)</f>
        <v>TNS</v>
      </c>
    </row>
    <row r="16467" spans="1:4" x14ac:dyDescent="0.3">
      <c r="A16467" t="s">
        <v>26936</v>
      </c>
      <c r="B16467" t="s">
        <v>28842</v>
      </c>
      <c r="C16467">
        <f t="shared" si="257"/>
        <v>30</v>
      </c>
      <c r="D16467" t="str">
        <f>+VLOOKUP(base[[#This Row],[key]],Tabla2[[key]:[Homologado]],4,0)</f>
        <v>TNS</v>
      </c>
    </row>
    <row r="16468" spans="1:4" x14ac:dyDescent="0.3">
      <c r="A16468" t="s">
        <v>27100</v>
      </c>
      <c r="B16468" t="s">
        <v>28842</v>
      </c>
      <c r="C16468">
        <f t="shared" si="257"/>
        <v>30</v>
      </c>
      <c r="D16468" t="str">
        <f>+VLOOKUP(base[[#This Row],[key]],Tabla2[[key]:[Homologado]],4,0)</f>
        <v>TNS</v>
      </c>
    </row>
    <row r="16469" spans="1:4" x14ac:dyDescent="0.3">
      <c r="A16469" t="s">
        <v>27101</v>
      </c>
      <c r="B16469" t="s">
        <v>28842</v>
      </c>
      <c r="C16469">
        <f t="shared" si="257"/>
        <v>30</v>
      </c>
      <c r="D16469" t="str">
        <f>+VLOOKUP(base[[#This Row],[key]],Tabla2[[key]:[Homologado]],4,0)</f>
        <v>TNS</v>
      </c>
    </row>
    <row r="16470" spans="1:4" x14ac:dyDescent="0.3">
      <c r="A16470" t="s">
        <v>23056</v>
      </c>
      <c r="B16470" t="s">
        <v>28842</v>
      </c>
      <c r="C16470">
        <f t="shared" si="257"/>
        <v>30</v>
      </c>
      <c r="D16470" t="str">
        <f>+VLOOKUP(base[[#This Row],[key]],Tabla2[[key]:[Homologado]],4,0)</f>
        <v>TNS</v>
      </c>
    </row>
    <row r="16471" spans="1:4" x14ac:dyDescent="0.3">
      <c r="A16471" t="s">
        <v>17170</v>
      </c>
      <c r="B16471" t="s">
        <v>28842</v>
      </c>
      <c r="C16471">
        <f t="shared" si="257"/>
        <v>30</v>
      </c>
      <c r="D16471" t="str">
        <f>+VLOOKUP(base[[#This Row],[key]],Tabla2[[key]:[Homologado]],4,0)</f>
        <v>TNS</v>
      </c>
    </row>
    <row r="16472" spans="1:4" x14ac:dyDescent="0.3">
      <c r="A16472" t="s">
        <v>26768</v>
      </c>
      <c r="B16472" t="s">
        <v>28842</v>
      </c>
      <c r="C16472">
        <f t="shared" si="257"/>
        <v>30</v>
      </c>
      <c r="D16472" t="str">
        <f>+VLOOKUP(base[[#This Row],[key]],Tabla2[[key]:[Homologado]],4,0)</f>
        <v>TNS</v>
      </c>
    </row>
    <row r="16473" spans="1:4" x14ac:dyDescent="0.3">
      <c r="A16473" t="s">
        <v>21899</v>
      </c>
      <c r="B16473" t="s">
        <v>28842</v>
      </c>
      <c r="C16473">
        <f t="shared" si="257"/>
        <v>30</v>
      </c>
      <c r="D16473" t="str">
        <f>+VLOOKUP(base[[#This Row],[key]],Tabla2[[key]:[Homologado]],4,0)</f>
        <v>TNS</v>
      </c>
    </row>
    <row r="16474" spans="1:4" x14ac:dyDescent="0.3">
      <c r="A16474" t="s">
        <v>21900</v>
      </c>
      <c r="B16474" t="s">
        <v>28842</v>
      </c>
      <c r="C16474">
        <f t="shared" si="257"/>
        <v>30</v>
      </c>
      <c r="D16474" t="str">
        <f>+VLOOKUP(base[[#This Row],[key]],Tabla2[[key]:[Homologado]],4,0)</f>
        <v>TNS</v>
      </c>
    </row>
    <row r="16475" spans="1:4" x14ac:dyDescent="0.3">
      <c r="A16475" t="s">
        <v>21901</v>
      </c>
      <c r="B16475" t="s">
        <v>28842</v>
      </c>
      <c r="C16475">
        <f t="shared" si="257"/>
        <v>30</v>
      </c>
      <c r="D16475" t="str">
        <f>+VLOOKUP(base[[#This Row],[key]],Tabla2[[key]:[Homologado]],4,0)</f>
        <v>TNS</v>
      </c>
    </row>
    <row r="16476" spans="1:4" x14ac:dyDescent="0.3">
      <c r="A16476" t="s">
        <v>23586</v>
      </c>
      <c r="B16476" t="s">
        <v>28842</v>
      </c>
      <c r="C16476">
        <f t="shared" si="257"/>
        <v>30</v>
      </c>
      <c r="D16476" t="str">
        <f>+VLOOKUP(base[[#This Row],[key]],Tabla2[[key]:[Homologado]],4,0)</f>
        <v>TNS</v>
      </c>
    </row>
    <row r="16477" spans="1:4" x14ac:dyDescent="0.3">
      <c r="A16477" t="s">
        <v>16354</v>
      </c>
      <c r="B16477" t="s">
        <v>28842</v>
      </c>
      <c r="C16477">
        <f t="shared" si="257"/>
        <v>30</v>
      </c>
      <c r="D16477" t="str">
        <f>+VLOOKUP(base[[#This Row],[key]],Tabla2[[key]:[Homologado]],4,0)</f>
        <v>TNS</v>
      </c>
    </row>
    <row r="16478" spans="1:4" x14ac:dyDescent="0.3">
      <c r="A16478" t="s">
        <v>28167</v>
      </c>
      <c r="B16478" t="s">
        <v>28842</v>
      </c>
      <c r="C16478">
        <f t="shared" si="257"/>
        <v>30</v>
      </c>
      <c r="D16478" t="str">
        <f>+VLOOKUP(base[[#This Row],[key]],Tabla2[[key]:[Homologado]],4,0)</f>
        <v>TNS</v>
      </c>
    </row>
    <row r="16479" spans="1:4" x14ac:dyDescent="0.3">
      <c r="A16479" t="s">
        <v>28168</v>
      </c>
      <c r="B16479" t="s">
        <v>28842</v>
      </c>
      <c r="C16479">
        <f t="shared" si="257"/>
        <v>30</v>
      </c>
      <c r="D16479" t="str">
        <f>+VLOOKUP(base[[#This Row],[key]],Tabla2[[key]:[Homologado]],4,0)</f>
        <v>TNS</v>
      </c>
    </row>
    <row r="16480" spans="1:4" x14ac:dyDescent="0.3">
      <c r="A16480" t="s">
        <v>32490</v>
      </c>
      <c r="B16480" t="s">
        <v>28842</v>
      </c>
      <c r="C16480">
        <f t="shared" si="257"/>
        <v>30</v>
      </c>
      <c r="D16480" t="str">
        <f>+VLOOKUP(base[[#This Row],[key]],Tabla2[[key]:[Homologado]],4,0)</f>
        <v>TNS</v>
      </c>
    </row>
    <row r="16481" spans="1:4" x14ac:dyDescent="0.3">
      <c r="A16481" t="s">
        <v>32491</v>
      </c>
      <c r="B16481" t="s">
        <v>28842</v>
      </c>
      <c r="C16481">
        <f t="shared" si="257"/>
        <v>30</v>
      </c>
      <c r="D16481" t="str">
        <f>+VLOOKUP(base[[#This Row],[key]],Tabla2[[key]:[Homologado]],4,0)</f>
        <v>TNS</v>
      </c>
    </row>
    <row r="16482" spans="1:4" x14ac:dyDescent="0.3">
      <c r="A16482" t="s">
        <v>32492</v>
      </c>
      <c r="B16482" t="s">
        <v>28842</v>
      </c>
      <c r="C16482">
        <f t="shared" si="257"/>
        <v>30</v>
      </c>
      <c r="D16482" t="str">
        <f>+VLOOKUP(base[[#This Row],[key]],Tabla2[[key]:[Homologado]],4,0)</f>
        <v>TNS</v>
      </c>
    </row>
    <row r="16483" spans="1:4" x14ac:dyDescent="0.3">
      <c r="A16483" t="s">
        <v>32493</v>
      </c>
      <c r="B16483" t="s">
        <v>28842</v>
      </c>
      <c r="C16483">
        <f t="shared" si="257"/>
        <v>30</v>
      </c>
      <c r="D16483" t="str">
        <f>+VLOOKUP(base[[#This Row],[key]],Tabla2[[key]:[Homologado]],4,0)</f>
        <v>TNS</v>
      </c>
    </row>
    <row r="16484" spans="1:4" x14ac:dyDescent="0.3">
      <c r="A16484" t="s">
        <v>32494</v>
      </c>
      <c r="B16484" t="s">
        <v>28842</v>
      </c>
      <c r="C16484">
        <f t="shared" si="257"/>
        <v>30</v>
      </c>
      <c r="D16484" t="str">
        <f>+VLOOKUP(base[[#This Row],[key]],Tabla2[[key]:[Homologado]],4,0)</f>
        <v>TNS</v>
      </c>
    </row>
    <row r="16485" spans="1:4" x14ac:dyDescent="0.3">
      <c r="A16485" t="s">
        <v>32495</v>
      </c>
      <c r="B16485" t="s">
        <v>28842</v>
      </c>
      <c r="C16485">
        <f t="shared" si="257"/>
        <v>30</v>
      </c>
      <c r="D16485" t="str">
        <f>+VLOOKUP(base[[#This Row],[key]],Tabla2[[key]:[Homologado]],4,0)</f>
        <v>TNS</v>
      </c>
    </row>
    <row r="16486" spans="1:4" x14ac:dyDescent="0.3">
      <c r="A16486" t="s">
        <v>32496</v>
      </c>
      <c r="B16486" t="s">
        <v>28842</v>
      </c>
      <c r="C16486">
        <f t="shared" si="257"/>
        <v>30</v>
      </c>
      <c r="D16486" t="str">
        <f>+VLOOKUP(base[[#This Row],[key]],Tabla2[[key]:[Homologado]],4,0)</f>
        <v>TNS</v>
      </c>
    </row>
    <row r="16487" spans="1:4" x14ac:dyDescent="0.3">
      <c r="A16487" t="s">
        <v>32497</v>
      </c>
      <c r="B16487" t="s">
        <v>28842</v>
      </c>
      <c r="C16487">
        <f t="shared" si="257"/>
        <v>30</v>
      </c>
      <c r="D16487" t="str">
        <f>+VLOOKUP(base[[#This Row],[key]],Tabla2[[key]:[Homologado]],4,0)</f>
        <v>TNS</v>
      </c>
    </row>
    <row r="16488" spans="1:4" x14ac:dyDescent="0.3">
      <c r="A16488" t="s">
        <v>32498</v>
      </c>
      <c r="B16488" t="s">
        <v>28842</v>
      </c>
      <c r="C16488">
        <f t="shared" si="257"/>
        <v>30</v>
      </c>
      <c r="D16488" t="str">
        <f>+VLOOKUP(base[[#This Row],[key]],Tabla2[[key]:[Homologado]],4,0)</f>
        <v>TNS</v>
      </c>
    </row>
    <row r="16489" spans="1:4" x14ac:dyDescent="0.3">
      <c r="A16489" t="s">
        <v>21458</v>
      </c>
      <c r="B16489" t="s">
        <v>28842</v>
      </c>
      <c r="C16489">
        <f t="shared" si="257"/>
        <v>30</v>
      </c>
      <c r="D16489" t="str">
        <f>+VLOOKUP(base[[#This Row],[key]],Tabla2[[key]:[Homologado]],4,0)</f>
        <v>TNS</v>
      </c>
    </row>
    <row r="16490" spans="1:4" x14ac:dyDescent="0.3">
      <c r="A16490" t="s">
        <v>32499</v>
      </c>
      <c r="B16490" t="s">
        <v>28842</v>
      </c>
      <c r="C16490">
        <f t="shared" si="257"/>
        <v>30</v>
      </c>
      <c r="D16490" t="str">
        <f>+VLOOKUP(base[[#This Row],[key]],Tabla2[[key]:[Homologado]],4,0)</f>
        <v>TNS</v>
      </c>
    </row>
    <row r="16491" spans="1:4" x14ac:dyDescent="0.3">
      <c r="A16491" t="s">
        <v>32500</v>
      </c>
      <c r="B16491" t="s">
        <v>28842</v>
      </c>
      <c r="C16491">
        <f t="shared" si="257"/>
        <v>30</v>
      </c>
      <c r="D16491" t="str">
        <f>+VLOOKUP(base[[#This Row],[key]],Tabla2[[key]:[Homologado]],4,0)</f>
        <v>TNS</v>
      </c>
    </row>
    <row r="16492" spans="1:4" x14ac:dyDescent="0.3">
      <c r="A16492" t="s">
        <v>32501</v>
      </c>
      <c r="B16492" t="s">
        <v>28842</v>
      </c>
      <c r="C16492">
        <f t="shared" si="257"/>
        <v>30</v>
      </c>
      <c r="D16492" t="str">
        <f>+VLOOKUP(base[[#This Row],[key]],Tabla2[[key]:[Homologado]],4,0)</f>
        <v>TNS</v>
      </c>
    </row>
    <row r="16493" spans="1:4" x14ac:dyDescent="0.3">
      <c r="A16493" t="s">
        <v>32502</v>
      </c>
      <c r="B16493" t="s">
        <v>28842</v>
      </c>
      <c r="C16493">
        <f t="shared" si="257"/>
        <v>30</v>
      </c>
      <c r="D16493" t="str">
        <f>+VLOOKUP(base[[#This Row],[key]],Tabla2[[key]:[Homologado]],4,0)</f>
        <v>TNS</v>
      </c>
    </row>
    <row r="16494" spans="1:4" x14ac:dyDescent="0.3">
      <c r="A16494" t="s">
        <v>30531</v>
      </c>
      <c r="B16494" t="s">
        <v>28842</v>
      </c>
      <c r="C16494">
        <f t="shared" si="257"/>
        <v>30</v>
      </c>
      <c r="D16494" t="str">
        <f>+VLOOKUP(base[[#This Row],[key]],Tabla2[[key]:[Homologado]],4,0)</f>
        <v>TNS</v>
      </c>
    </row>
    <row r="16495" spans="1:4" x14ac:dyDescent="0.3">
      <c r="A16495" t="s">
        <v>30535</v>
      </c>
      <c r="B16495" t="s">
        <v>28842</v>
      </c>
      <c r="C16495">
        <f t="shared" si="257"/>
        <v>30</v>
      </c>
      <c r="D16495" t="str">
        <f>+VLOOKUP(base[[#This Row],[key]],Tabla2[[key]:[Homologado]],4,0)</f>
        <v>TNS</v>
      </c>
    </row>
    <row r="16496" spans="1:4" x14ac:dyDescent="0.3">
      <c r="A16496" t="s">
        <v>30347</v>
      </c>
      <c r="B16496" t="s">
        <v>26788</v>
      </c>
      <c r="C16496">
        <f t="shared" si="257"/>
        <v>31</v>
      </c>
      <c r="D16496" t="str">
        <f>+VLOOKUP(base[[#This Row],[key]],Tabla2[[key]:[Homologado]],4,0)</f>
        <v>TNM</v>
      </c>
    </row>
    <row r="16497" spans="1:4" x14ac:dyDescent="0.3">
      <c r="A16497" t="s">
        <v>30354</v>
      </c>
      <c r="B16497" t="s">
        <v>26788</v>
      </c>
      <c r="C16497">
        <f t="shared" si="257"/>
        <v>31</v>
      </c>
      <c r="D16497" t="str">
        <f>+VLOOKUP(base[[#This Row],[key]],Tabla2[[key]:[Homologado]],4,0)</f>
        <v>TNM</v>
      </c>
    </row>
    <row r="16498" spans="1:4" x14ac:dyDescent="0.3">
      <c r="A16498" t="s">
        <v>21904</v>
      </c>
      <c r="B16498" t="s">
        <v>26788</v>
      </c>
      <c r="C16498">
        <f t="shared" si="257"/>
        <v>31</v>
      </c>
      <c r="D16498" t="str">
        <f>+VLOOKUP(base[[#This Row],[key]],Tabla2[[key]:[Homologado]],4,0)</f>
        <v>TNM</v>
      </c>
    </row>
    <row r="16499" spans="1:4" x14ac:dyDescent="0.3">
      <c r="A16499" t="s">
        <v>30428</v>
      </c>
      <c r="B16499" t="s">
        <v>26788</v>
      </c>
      <c r="C16499">
        <f t="shared" si="257"/>
        <v>31</v>
      </c>
      <c r="D16499" t="str">
        <f>+VLOOKUP(base[[#This Row],[key]],Tabla2[[key]:[Homologado]],4,0)</f>
        <v>TNM</v>
      </c>
    </row>
    <row r="16500" spans="1:4" x14ac:dyDescent="0.3">
      <c r="A16500" t="s">
        <v>26757</v>
      </c>
      <c r="B16500" t="s">
        <v>26788</v>
      </c>
      <c r="C16500">
        <f t="shared" si="257"/>
        <v>31</v>
      </c>
      <c r="D16500" t="str">
        <f>+VLOOKUP(base[[#This Row],[key]],Tabla2[[key]:[Homologado]],4,0)</f>
        <v>TNM</v>
      </c>
    </row>
    <row r="16501" spans="1:4" x14ac:dyDescent="0.3">
      <c r="A16501" t="s">
        <v>21903</v>
      </c>
      <c r="B16501" t="s">
        <v>26788</v>
      </c>
      <c r="C16501">
        <f t="shared" si="257"/>
        <v>31</v>
      </c>
      <c r="D16501" t="str">
        <f>+VLOOKUP(base[[#This Row],[key]],Tabla2[[key]:[Homologado]],4,0)</f>
        <v>TNM</v>
      </c>
    </row>
    <row r="16502" spans="1:4" x14ac:dyDescent="0.3">
      <c r="A16502" t="s">
        <v>26780</v>
      </c>
      <c r="B16502" t="s">
        <v>26788</v>
      </c>
      <c r="C16502">
        <f t="shared" si="257"/>
        <v>31</v>
      </c>
      <c r="D16502" t="str">
        <f>+VLOOKUP(base[[#This Row],[key]],Tabla2[[key]:[Homologado]],4,0)</f>
        <v>TNM</v>
      </c>
    </row>
    <row r="16503" spans="1:4" x14ac:dyDescent="0.3">
      <c r="A16503" t="s">
        <v>26781</v>
      </c>
      <c r="B16503" t="s">
        <v>26788</v>
      </c>
      <c r="C16503">
        <f t="shared" si="257"/>
        <v>31</v>
      </c>
      <c r="D16503" t="str">
        <f>+VLOOKUP(base[[#This Row],[key]],Tabla2[[key]:[Homologado]],4,0)</f>
        <v>TNM</v>
      </c>
    </row>
    <row r="16504" spans="1:4" x14ac:dyDescent="0.3">
      <c r="A16504" t="s">
        <v>26782</v>
      </c>
      <c r="B16504" t="s">
        <v>26788</v>
      </c>
      <c r="C16504">
        <f t="shared" si="257"/>
        <v>31</v>
      </c>
      <c r="D16504" t="str">
        <f>+VLOOKUP(base[[#This Row],[key]],Tabla2[[key]:[Homologado]],4,0)</f>
        <v>TNM</v>
      </c>
    </row>
    <row r="16505" spans="1:4" x14ac:dyDescent="0.3">
      <c r="A16505" t="s">
        <v>26783</v>
      </c>
      <c r="B16505" t="s">
        <v>26788</v>
      </c>
      <c r="C16505">
        <f t="shared" si="257"/>
        <v>31</v>
      </c>
      <c r="D16505" t="str">
        <f>+VLOOKUP(base[[#This Row],[key]],Tabla2[[key]:[Homologado]],4,0)</f>
        <v>TNM</v>
      </c>
    </row>
    <row r="16506" spans="1:4" x14ac:dyDescent="0.3">
      <c r="A16506" t="s">
        <v>26785</v>
      </c>
      <c r="B16506" t="s">
        <v>26788</v>
      </c>
      <c r="C16506">
        <f t="shared" si="257"/>
        <v>31</v>
      </c>
      <c r="D16506" t="str">
        <f>+VLOOKUP(base[[#This Row],[key]],Tabla2[[key]:[Homologado]],4,0)</f>
        <v>TNM</v>
      </c>
    </row>
    <row r="16507" spans="1:4" x14ac:dyDescent="0.3">
      <c r="A16507" t="s">
        <v>21905</v>
      </c>
      <c r="B16507" t="s">
        <v>26788</v>
      </c>
      <c r="C16507">
        <f t="shared" si="257"/>
        <v>31</v>
      </c>
      <c r="D16507" t="str">
        <f>+VLOOKUP(base[[#This Row],[key]],Tabla2[[key]:[Homologado]],4,0)</f>
        <v>TNM</v>
      </c>
    </row>
    <row r="16508" spans="1:4" x14ac:dyDescent="0.3">
      <c r="A16508" t="s">
        <v>26786</v>
      </c>
      <c r="B16508" t="s">
        <v>26788</v>
      </c>
      <c r="C16508">
        <f t="shared" si="257"/>
        <v>31</v>
      </c>
      <c r="D16508" t="str">
        <f>+VLOOKUP(base[[#This Row],[key]],Tabla2[[key]:[Homologado]],4,0)</f>
        <v>TNM</v>
      </c>
    </row>
    <row r="16509" spans="1:4" x14ac:dyDescent="0.3">
      <c r="A16509" t="s">
        <v>26787</v>
      </c>
      <c r="B16509" t="s">
        <v>26788</v>
      </c>
      <c r="C16509">
        <f t="shared" si="257"/>
        <v>31</v>
      </c>
      <c r="D16509" t="str">
        <f>+VLOOKUP(base[[#This Row],[key]],Tabla2[[key]:[Homologado]],4,0)</f>
        <v>TNM</v>
      </c>
    </row>
    <row r="16510" spans="1:4" x14ac:dyDescent="0.3">
      <c r="A16510" t="s">
        <v>26788</v>
      </c>
      <c r="B16510" t="s">
        <v>26788</v>
      </c>
      <c r="C16510">
        <f t="shared" si="257"/>
        <v>31</v>
      </c>
      <c r="D16510" t="str">
        <f>+VLOOKUP(base[[#This Row],[key]],Tabla2[[key]:[Homologado]],4,0)</f>
        <v>TNM</v>
      </c>
    </row>
    <row r="16511" spans="1:4" x14ac:dyDescent="0.3">
      <c r="A16511" t="s">
        <v>26789</v>
      </c>
      <c r="B16511" t="s">
        <v>26788</v>
      </c>
      <c r="C16511">
        <f t="shared" si="257"/>
        <v>31</v>
      </c>
      <c r="D16511" t="str">
        <f>+VLOOKUP(base[[#This Row],[key]],Tabla2[[key]:[Homologado]],4,0)</f>
        <v>TNM</v>
      </c>
    </row>
    <row r="16512" spans="1:4" x14ac:dyDescent="0.3">
      <c r="A16512" t="s">
        <v>23110</v>
      </c>
      <c r="B16512" t="s">
        <v>26788</v>
      </c>
      <c r="C16512">
        <f t="shared" si="257"/>
        <v>31</v>
      </c>
      <c r="D16512" t="str">
        <f>+VLOOKUP(base[[#This Row],[key]],Tabla2[[key]:[Homologado]],4,0)</f>
        <v>TNM</v>
      </c>
    </row>
    <row r="16513" spans="1:4" x14ac:dyDescent="0.3">
      <c r="A16513" t="s">
        <v>17619</v>
      </c>
      <c r="B16513" t="s">
        <v>26788</v>
      </c>
      <c r="C16513">
        <f t="shared" si="257"/>
        <v>31</v>
      </c>
      <c r="D16513" t="str">
        <f>+VLOOKUP(base[[#This Row],[key]],Tabla2[[key]:[Homologado]],4,0)</f>
        <v>TNM</v>
      </c>
    </row>
    <row r="16514" spans="1:4" x14ac:dyDescent="0.3">
      <c r="A16514" t="s">
        <v>26790</v>
      </c>
      <c r="B16514" t="s">
        <v>26788</v>
      </c>
      <c r="C16514">
        <f t="shared" si="257"/>
        <v>31</v>
      </c>
      <c r="D16514" t="str">
        <f>+VLOOKUP(base[[#This Row],[key]],Tabla2[[key]:[Homologado]],4,0)</f>
        <v>TNM</v>
      </c>
    </row>
    <row r="16515" spans="1:4" x14ac:dyDescent="0.3">
      <c r="A16515" t="s">
        <v>17620</v>
      </c>
      <c r="B16515" t="s">
        <v>26788</v>
      </c>
      <c r="C16515">
        <f t="shared" si="257"/>
        <v>31</v>
      </c>
      <c r="D16515" t="str">
        <f>+VLOOKUP(base[[#This Row],[key]],Tabla2[[key]:[Homologado]],4,0)</f>
        <v>TNM</v>
      </c>
    </row>
    <row r="16516" spans="1:4" x14ac:dyDescent="0.3">
      <c r="A16516" t="s">
        <v>26791</v>
      </c>
      <c r="B16516" t="s">
        <v>26788</v>
      </c>
      <c r="C16516">
        <f t="shared" ref="C16516:C16579" si="258">+IF(B16516=B16515,C16515,C16515+1)</f>
        <v>31</v>
      </c>
      <c r="D16516" t="str">
        <f>+VLOOKUP(base[[#This Row],[key]],Tabla2[[key]:[Homologado]],4,0)</f>
        <v>TNM</v>
      </c>
    </row>
    <row r="16517" spans="1:4" x14ac:dyDescent="0.3">
      <c r="A16517" t="s">
        <v>26792</v>
      </c>
      <c r="B16517" t="s">
        <v>26788</v>
      </c>
      <c r="C16517">
        <f t="shared" si="258"/>
        <v>31</v>
      </c>
      <c r="D16517" t="str">
        <f>+VLOOKUP(base[[#This Row],[key]],Tabla2[[key]:[Homologado]],4,0)</f>
        <v>TNM</v>
      </c>
    </row>
    <row r="16518" spans="1:4" x14ac:dyDescent="0.3">
      <c r="A16518" t="s">
        <v>23144</v>
      </c>
      <c r="B16518" t="s">
        <v>26788</v>
      </c>
      <c r="C16518">
        <f t="shared" si="258"/>
        <v>31</v>
      </c>
      <c r="D16518" t="str">
        <f>+VLOOKUP(base[[#This Row],[key]],Tabla2[[key]:[Homologado]],4,0)</f>
        <v>TNM</v>
      </c>
    </row>
    <row r="16519" spans="1:4" x14ac:dyDescent="0.3">
      <c r="A16519" t="s">
        <v>30503</v>
      </c>
      <c r="B16519" t="s">
        <v>26788</v>
      </c>
      <c r="C16519">
        <f t="shared" si="258"/>
        <v>31</v>
      </c>
      <c r="D16519" t="str">
        <f>+VLOOKUP(base[[#This Row],[key]],Tabla2[[key]:[Homologado]],4,0)</f>
        <v>TNM</v>
      </c>
    </row>
    <row r="16520" spans="1:4" x14ac:dyDescent="0.3">
      <c r="A16520" t="s">
        <v>30533</v>
      </c>
      <c r="B16520" t="s">
        <v>26788</v>
      </c>
      <c r="C16520">
        <f t="shared" si="258"/>
        <v>31</v>
      </c>
      <c r="D16520" t="str">
        <f>+VLOOKUP(base[[#This Row],[key]],Tabla2[[key]:[Homologado]],4,0)</f>
        <v>TNM</v>
      </c>
    </row>
    <row r="16521" spans="1:4" x14ac:dyDescent="0.3">
      <c r="A16521" t="s">
        <v>7291</v>
      </c>
      <c r="B16521" t="s">
        <v>26788</v>
      </c>
      <c r="C16521">
        <f t="shared" si="258"/>
        <v>31</v>
      </c>
      <c r="D16521" t="str">
        <f>+VLOOKUP(base[[#This Row],[key]],Tabla2[[key]:[Homologado]],4,0)</f>
        <v>TNM</v>
      </c>
    </row>
    <row r="16522" spans="1:4" x14ac:dyDescent="0.3">
      <c r="A16522" t="s">
        <v>7385</v>
      </c>
      <c r="B16522" t="s">
        <v>26788</v>
      </c>
      <c r="C16522">
        <f t="shared" si="258"/>
        <v>31</v>
      </c>
      <c r="D16522" t="str">
        <f>+VLOOKUP(base[[#This Row],[key]],Tabla2[[key]:[Homologado]],4,0)</f>
        <v>TNM</v>
      </c>
    </row>
    <row r="16523" spans="1:4" x14ac:dyDescent="0.3">
      <c r="A16523" t="s">
        <v>32503</v>
      </c>
      <c r="B16523" t="s">
        <v>28611</v>
      </c>
      <c r="C16523">
        <f t="shared" si="258"/>
        <v>32</v>
      </c>
      <c r="D16523" t="str">
        <f>+VLOOKUP(base[[#This Row],[key]],Tabla2[[key]:[Homologado]],4,0)</f>
        <v>Técnico</v>
      </c>
    </row>
    <row r="16524" spans="1:4" x14ac:dyDescent="0.3">
      <c r="A16524" t="s">
        <v>5017</v>
      </c>
      <c r="B16524" t="s">
        <v>28611</v>
      </c>
      <c r="C16524">
        <f t="shared" si="258"/>
        <v>32</v>
      </c>
      <c r="D16524" t="str">
        <f>+VLOOKUP(base[[#This Row],[key]],Tabla2[[key]:[Homologado]],4,0)</f>
        <v>Técnico</v>
      </c>
    </row>
    <row r="16525" spans="1:4" x14ac:dyDescent="0.3">
      <c r="A16525" t="s">
        <v>32506</v>
      </c>
      <c r="B16525" t="s">
        <v>28611</v>
      </c>
      <c r="C16525">
        <f t="shared" si="258"/>
        <v>32</v>
      </c>
      <c r="D16525" t="str">
        <f>+VLOOKUP(base[[#This Row],[key]],Tabla2[[key]:[Homologado]],4,0)</f>
        <v>Técnico</v>
      </c>
    </row>
    <row r="16526" spans="1:4" x14ac:dyDescent="0.3">
      <c r="A16526" t="s">
        <v>3655</v>
      </c>
      <c r="B16526" t="s">
        <v>28611</v>
      </c>
      <c r="C16526">
        <f t="shared" si="258"/>
        <v>32</v>
      </c>
      <c r="D16526" t="str">
        <f>+VLOOKUP(base[[#This Row],[key]],Tabla2[[key]:[Homologado]],4,0)</f>
        <v>Técnico</v>
      </c>
    </row>
    <row r="16527" spans="1:4" x14ac:dyDescent="0.3">
      <c r="A16527" t="s">
        <v>5763</v>
      </c>
      <c r="B16527" t="s">
        <v>28611</v>
      </c>
      <c r="C16527">
        <f t="shared" si="258"/>
        <v>32</v>
      </c>
      <c r="D16527" t="str">
        <f>+VLOOKUP(base[[#This Row],[key]],Tabla2[[key]:[Homologado]],4,0)</f>
        <v>Técnico</v>
      </c>
    </row>
    <row r="16528" spans="1:4" x14ac:dyDescent="0.3">
      <c r="A16528" t="s">
        <v>32507</v>
      </c>
      <c r="B16528" t="s">
        <v>28611</v>
      </c>
      <c r="C16528">
        <f t="shared" si="258"/>
        <v>32</v>
      </c>
      <c r="D16528" t="str">
        <f>+VLOOKUP(base[[#This Row],[key]],Tabla2[[key]:[Homologado]],4,0)</f>
        <v>Técnico</v>
      </c>
    </row>
    <row r="16529" spans="1:4" x14ac:dyDescent="0.3">
      <c r="A16529" t="s">
        <v>5406</v>
      </c>
      <c r="B16529" t="s">
        <v>28611</v>
      </c>
      <c r="C16529">
        <f t="shared" si="258"/>
        <v>32</v>
      </c>
      <c r="D16529" t="str">
        <f>+VLOOKUP(base[[#This Row],[key]],Tabla2[[key]:[Homologado]],4,0)</f>
        <v>Técnico</v>
      </c>
    </row>
    <row r="16530" spans="1:4" x14ac:dyDescent="0.3">
      <c r="A16530" t="s">
        <v>4762</v>
      </c>
      <c r="B16530" t="s">
        <v>28611</v>
      </c>
      <c r="C16530">
        <f t="shared" si="258"/>
        <v>32</v>
      </c>
      <c r="D16530" t="str">
        <f>+VLOOKUP(base[[#This Row],[key]],Tabla2[[key]:[Homologado]],4,0)</f>
        <v>Técnico</v>
      </c>
    </row>
    <row r="16531" spans="1:4" x14ac:dyDescent="0.3">
      <c r="A16531" t="s">
        <v>4158</v>
      </c>
      <c r="B16531" t="s">
        <v>28611</v>
      </c>
      <c r="C16531">
        <f t="shared" si="258"/>
        <v>32</v>
      </c>
      <c r="D16531" t="str">
        <f>+VLOOKUP(base[[#This Row],[key]],Tabla2[[key]:[Homologado]],4,0)</f>
        <v>Técnico</v>
      </c>
    </row>
    <row r="16532" spans="1:4" x14ac:dyDescent="0.3">
      <c r="A16532" t="s">
        <v>32508</v>
      </c>
      <c r="B16532" t="s">
        <v>28611</v>
      </c>
      <c r="C16532">
        <f t="shared" si="258"/>
        <v>32</v>
      </c>
      <c r="D16532" t="str">
        <f>+VLOOKUP(base[[#This Row],[key]],Tabla2[[key]:[Homologado]],4,0)</f>
        <v>Técnico</v>
      </c>
    </row>
    <row r="16533" spans="1:4" x14ac:dyDescent="0.3">
      <c r="A16533" t="s">
        <v>3767</v>
      </c>
      <c r="B16533" t="s">
        <v>28611</v>
      </c>
      <c r="C16533">
        <f t="shared" si="258"/>
        <v>32</v>
      </c>
      <c r="D16533" t="str">
        <f>+VLOOKUP(base[[#This Row],[key]],Tabla2[[key]:[Homologado]],4,0)</f>
        <v>Técnico</v>
      </c>
    </row>
    <row r="16534" spans="1:4" x14ac:dyDescent="0.3">
      <c r="A16534" t="s">
        <v>4264</v>
      </c>
      <c r="B16534" t="s">
        <v>28611</v>
      </c>
      <c r="C16534">
        <f t="shared" si="258"/>
        <v>32</v>
      </c>
      <c r="D16534" t="str">
        <f>+VLOOKUP(base[[#This Row],[key]],Tabla2[[key]:[Homologado]],4,0)</f>
        <v>Técnico</v>
      </c>
    </row>
    <row r="16535" spans="1:4" x14ac:dyDescent="0.3">
      <c r="A16535" t="s">
        <v>32510</v>
      </c>
      <c r="B16535" t="s">
        <v>28611</v>
      </c>
      <c r="C16535">
        <f t="shared" si="258"/>
        <v>32</v>
      </c>
      <c r="D16535" t="str">
        <f>+VLOOKUP(base[[#This Row],[key]],Tabla2[[key]:[Homologado]],4,0)</f>
        <v>Técnico</v>
      </c>
    </row>
    <row r="16536" spans="1:4" x14ac:dyDescent="0.3">
      <c r="A16536" t="s">
        <v>32511</v>
      </c>
      <c r="B16536" t="s">
        <v>28611</v>
      </c>
      <c r="C16536">
        <f t="shared" si="258"/>
        <v>32</v>
      </c>
      <c r="D16536" t="str">
        <f>+VLOOKUP(base[[#This Row],[key]],Tabla2[[key]:[Homologado]],4,0)</f>
        <v>Técnico</v>
      </c>
    </row>
    <row r="16537" spans="1:4" x14ac:dyDescent="0.3">
      <c r="A16537" t="s">
        <v>3925</v>
      </c>
      <c r="B16537" t="s">
        <v>28611</v>
      </c>
      <c r="C16537">
        <f t="shared" si="258"/>
        <v>32</v>
      </c>
      <c r="D16537" t="str">
        <f>+VLOOKUP(base[[#This Row],[key]],Tabla2[[key]:[Homologado]],4,0)</f>
        <v>Técnico</v>
      </c>
    </row>
    <row r="16538" spans="1:4" x14ac:dyDescent="0.3">
      <c r="A16538" t="s">
        <v>4659</v>
      </c>
      <c r="B16538" t="s">
        <v>28611</v>
      </c>
      <c r="C16538">
        <f t="shared" si="258"/>
        <v>32</v>
      </c>
      <c r="D16538" t="str">
        <f>+VLOOKUP(base[[#This Row],[key]],Tabla2[[key]:[Homologado]],4,0)</f>
        <v>Técnico</v>
      </c>
    </row>
    <row r="16539" spans="1:4" x14ac:dyDescent="0.3">
      <c r="A16539" t="s">
        <v>5040</v>
      </c>
      <c r="B16539" t="s">
        <v>28611</v>
      </c>
      <c r="C16539">
        <f t="shared" si="258"/>
        <v>32</v>
      </c>
      <c r="D16539" t="str">
        <f>+VLOOKUP(base[[#This Row],[key]],Tabla2[[key]:[Homologado]],4,0)</f>
        <v>Técnico</v>
      </c>
    </row>
    <row r="16540" spans="1:4" x14ac:dyDescent="0.3">
      <c r="A16540" t="s">
        <v>32512</v>
      </c>
      <c r="B16540" t="s">
        <v>28611</v>
      </c>
      <c r="C16540">
        <f t="shared" si="258"/>
        <v>32</v>
      </c>
      <c r="D16540" t="str">
        <f>+VLOOKUP(base[[#This Row],[key]],Tabla2[[key]:[Homologado]],4,0)</f>
        <v>Técnico</v>
      </c>
    </row>
    <row r="16541" spans="1:4" x14ac:dyDescent="0.3">
      <c r="A16541" t="s">
        <v>3922</v>
      </c>
      <c r="B16541" t="s">
        <v>28611</v>
      </c>
      <c r="C16541">
        <f t="shared" si="258"/>
        <v>32</v>
      </c>
      <c r="D16541" t="str">
        <f>+VLOOKUP(base[[#This Row],[key]],Tabla2[[key]:[Homologado]],4,0)</f>
        <v>Técnico</v>
      </c>
    </row>
    <row r="16542" spans="1:4" x14ac:dyDescent="0.3">
      <c r="A16542" t="s">
        <v>3766</v>
      </c>
      <c r="B16542" t="s">
        <v>28611</v>
      </c>
      <c r="C16542">
        <f t="shared" si="258"/>
        <v>32</v>
      </c>
      <c r="D16542" t="str">
        <f>+VLOOKUP(base[[#This Row],[key]],Tabla2[[key]:[Homologado]],4,0)</f>
        <v>Técnico</v>
      </c>
    </row>
    <row r="16543" spans="1:4" x14ac:dyDescent="0.3">
      <c r="A16543" t="s">
        <v>3725</v>
      </c>
      <c r="B16543" t="s">
        <v>28611</v>
      </c>
      <c r="C16543">
        <f t="shared" si="258"/>
        <v>32</v>
      </c>
      <c r="D16543" t="str">
        <f>+VLOOKUP(base[[#This Row],[key]],Tabla2[[key]:[Homologado]],4,0)</f>
        <v>Técnico</v>
      </c>
    </row>
    <row r="16544" spans="1:4" x14ac:dyDescent="0.3">
      <c r="A16544" t="s">
        <v>3690</v>
      </c>
      <c r="B16544" t="s">
        <v>28611</v>
      </c>
      <c r="C16544">
        <f t="shared" si="258"/>
        <v>32</v>
      </c>
      <c r="D16544" t="str">
        <f>+VLOOKUP(base[[#This Row],[key]],Tabla2[[key]:[Homologado]],4,0)</f>
        <v>Técnico</v>
      </c>
    </row>
    <row r="16545" spans="1:4" x14ac:dyDescent="0.3">
      <c r="A16545" t="s">
        <v>5710</v>
      </c>
      <c r="B16545" t="s">
        <v>28611</v>
      </c>
      <c r="C16545">
        <f t="shared" si="258"/>
        <v>32</v>
      </c>
      <c r="D16545" t="str">
        <f>+VLOOKUP(base[[#This Row],[key]],Tabla2[[key]:[Homologado]],4,0)</f>
        <v>Técnico</v>
      </c>
    </row>
    <row r="16546" spans="1:4" x14ac:dyDescent="0.3">
      <c r="A16546" t="s">
        <v>3946</v>
      </c>
      <c r="B16546" t="s">
        <v>28611</v>
      </c>
      <c r="C16546">
        <f t="shared" si="258"/>
        <v>32</v>
      </c>
      <c r="D16546" t="str">
        <f>+VLOOKUP(base[[#This Row],[key]],Tabla2[[key]:[Homologado]],4,0)</f>
        <v>Técnico</v>
      </c>
    </row>
    <row r="16547" spans="1:4" x14ac:dyDescent="0.3">
      <c r="A16547" t="s">
        <v>4414</v>
      </c>
      <c r="B16547" t="s">
        <v>28611</v>
      </c>
      <c r="C16547">
        <f t="shared" si="258"/>
        <v>32</v>
      </c>
      <c r="D16547" t="str">
        <f>+VLOOKUP(base[[#This Row],[key]],Tabla2[[key]:[Homologado]],4,0)</f>
        <v>Técnico</v>
      </c>
    </row>
    <row r="16548" spans="1:4" x14ac:dyDescent="0.3">
      <c r="A16548" t="s">
        <v>5377</v>
      </c>
      <c r="B16548" t="s">
        <v>28611</v>
      </c>
      <c r="C16548">
        <f t="shared" si="258"/>
        <v>32</v>
      </c>
      <c r="D16548" t="str">
        <f>+VLOOKUP(base[[#This Row],[key]],Tabla2[[key]:[Homologado]],4,0)</f>
        <v>Técnico</v>
      </c>
    </row>
    <row r="16549" spans="1:4" x14ac:dyDescent="0.3">
      <c r="A16549" t="s">
        <v>32513</v>
      </c>
      <c r="B16549" t="s">
        <v>28611</v>
      </c>
      <c r="C16549">
        <f t="shared" si="258"/>
        <v>32</v>
      </c>
      <c r="D16549" t="str">
        <f>+VLOOKUP(base[[#This Row],[key]],Tabla2[[key]:[Homologado]],4,0)</f>
        <v>Técnico</v>
      </c>
    </row>
    <row r="16550" spans="1:4" x14ac:dyDescent="0.3">
      <c r="A16550" t="s">
        <v>3714</v>
      </c>
      <c r="B16550" t="s">
        <v>28611</v>
      </c>
      <c r="C16550">
        <f t="shared" si="258"/>
        <v>32</v>
      </c>
      <c r="D16550" t="str">
        <f>+VLOOKUP(base[[#This Row],[key]],Tabla2[[key]:[Homologado]],4,0)</f>
        <v>Técnico</v>
      </c>
    </row>
    <row r="16551" spans="1:4" x14ac:dyDescent="0.3">
      <c r="A16551" t="s">
        <v>4275</v>
      </c>
      <c r="B16551" t="s">
        <v>28611</v>
      </c>
      <c r="C16551">
        <f t="shared" si="258"/>
        <v>32</v>
      </c>
      <c r="D16551" t="str">
        <f>+VLOOKUP(base[[#This Row],[key]],Tabla2[[key]:[Homologado]],4,0)</f>
        <v>Técnico</v>
      </c>
    </row>
    <row r="16552" spans="1:4" x14ac:dyDescent="0.3">
      <c r="A16552" t="s">
        <v>32514</v>
      </c>
      <c r="B16552" t="s">
        <v>28611</v>
      </c>
      <c r="C16552">
        <f t="shared" si="258"/>
        <v>32</v>
      </c>
      <c r="D16552" t="str">
        <f>+VLOOKUP(base[[#This Row],[key]],Tabla2[[key]:[Homologado]],4,0)</f>
        <v>Técnico</v>
      </c>
    </row>
    <row r="16553" spans="1:4" x14ac:dyDescent="0.3">
      <c r="A16553" t="s">
        <v>32515</v>
      </c>
      <c r="B16553" t="s">
        <v>28611</v>
      </c>
      <c r="C16553">
        <f t="shared" si="258"/>
        <v>32</v>
      </c>
      <c r="D16553" t="str">
        <f>+VLOOKUP(base[[#This Row],[key]],Tabla2[[key]:[Homologado]],4,0)</f>
        <v>Técnico</v>
      </c>
    </row>
    <row r="16554" spans="1:4" x14ac:dyDescent="0.3">
      <c r="A16554" t="s">
        <v>32516</v>
      </c>
      <c r="B16554" t="s">
        <v>28611</v>
      </c>
      <c r="C16554">
        <f t="shared" si="258"/>
        <v>32</v>
      </c>
      <c r="D16554" t="str">
        <f>+VLOOKUP(base[[#This Row],[key]],Tabla2[[key]:[Homologado]],4,0)</f>
        <v>Técnico</v>
      </c>
    </row>
    <row r="16555" spans="1:4" x14ac:dyDescent="0.3">
      <c r="A16555" t="s">
        <v>4794</v>
      </c>
      <c r="B16555" t="s">
        <v>28611</v>
      </c>
      <c r="C16555">
        <f t="shared" si="258"/>
        <v>32</v>
      </c>
      <c r="D16555" t="str">
        <f>+VLOOKUP(base[[#This Row],[key]],Tabla2[[key]:[Homologado]],4,0)</f>
        <v>Técnico</v>
      </c>
    </row>
    <row r="16556" spans="1:4" x14ac:dyDescent="0.3">
      <c r="A16556" t="s">
        <v>32519</v>
      </c>
      <c r="B16556" t="s">
        <v>28611</v>
      </c>
      <c r="C16556">
        <f t="shared" si="258"/>
        <v>32</v>
      </c>
      <c r="D16556" t="str">
        <f>+VLOOKUP(base[[#This Row],[key]],Tabla2[[key]:[Homologado]],4,0)</f>
        <v>Técnico</v>
      </c>
    </row>
    <row r="16557" spans="1:4" x14ac:dyDescent="0.3">
      <c r="A16557" t="s">
        <v>5848</v>
      </c>
      <c r="B16557" t="s">
        <v>28611</v>
      </c>
      <c r="C16557">
        <f t="shared" si="258"/>
        <v>32</v>
      </c>
      <c r="D16557" t="str">
        <f>+VLOOKUP(base[[#This Row],[key]],Tabla2[[key]:[Homologado]],4,0)</f>
        <v>Técnico</v>
      </c>
    </row>
    <row r="16558" spans="1:4" x14ac:dyDescent="0.3">
      <c r="A16558" t="s">
        <v>32520</v>
      </c>
      <c r="B16558" t="s">
        <v>28611</v>
      </c>
      <c r="C16558">
        <f t="shared" si="258"/>
        <v>32</v>
      </c>
      <c r="D16558" t="str">
        <f>+VLOOKUP(base[[#This Row],[key]],Tabla2[[key]:[Homologado]],4,0)</f>
        <v>Técnico</v>
      </c>
    </row>
    <row r="16559" spans="1:4" x14ac:dyDescent="0.3">
      <c r="A16559" t="s">
        <v>32523</v>
      </c>
      <c r="B16559" t="s">
        <v>28611</v>
      </c>
      <c r="C16559">
        <f t="shared" si="258"/>
        <v>32</v>
      </c>
      <c r="D16559" t="str">
        <f>+VLOOKUP(base[[#This Row],[key]],Tabla2[[key]:[Homologado]],4,0)</f>
        <v>Técnico</v>
      </c>
    </row>
    <row r="16560" spans="1:4" x14ac:dyDescent="0.3">
      <c r="A16560" t="s">
        <v>32524</v>
      </c>
      <c r="B16560" t="s">
        <v>28611</v>
      </c>
      <c r="C16560">
        <f t="shared" si="258"/>
        <v>32</v>
      </c>
      <c r="D16560" t="str">
        <f>+VLOOKUP(base[[#This Row],[key]],Tabla2[[key]:[Homologado]],4,0)</f>
        <v>Técnico</v>
      </c>
    </row>
    <row r="16561" spans="1:4" x14ac:dyDescent="0.3">
      <c r="A16561" t="s">
        <v>32525</v>
      </c>
      <c r="B16561" t="s">
        <v>28611</v>
      </c>
      <c r="C16561">
        <f t="shared" si="258"/>
        <v>32</v>
      </c>
      <c r="D16561" t="str">
        <f>+VLOOKUP(base[[#This Row],[key]],Tabla2[[key]:[Homologado]],4,0)</f>
        <v>Técnico</v>
      </c>
    </row>
    <row r="16562" spans="1:4" x14ac:dyDescent="0.3">
      <c r="A16562" t="s">
        <v>3735</v>
      </c>
      <c r="B16562" t="s">
        <v>28611</v>
      </c>
      <c r="C16562">
        <f t="shared" si="258"/>
        <v>32</v>
      </c>
      <c r="D16562" t="str">
        <f>+VLOOKUP(base[[#This Row],[key]],Tabla2[[key]:[Homologado]],4,0)</f>
        <v>Técnico</v>
      </c>
    </row>
    <row r="16563" spans="1:4" x14ac:dyDescent="0.3">
      <c r="A16563" t="s">
        <v>4291</v>
      </c>
      <c r="B16563" t="s">
        <v>28611</v>
      </c>
      <c r="C16563">
        <f t="shared" si="258"/>
        <v>32</v>
      </c>
      <c r="D16563" t="str">
        <f>+VLOOKUP(base[[#This Row],[key]],Tabla2[[key]:[Homologado]],4,0)</f>
        <v>Técnico</v>
      </c>
    </row>
    <row r="16564" spans="1:4" x14ac:dyDescent="0.3">
      <c r="A16564" t="s">
        <v>3654</v>
      </c>
      <c r="B16564" t="s">
        <v>28611</v>
      </c>
      <c r="C16564">
        <f t="shared" si="258"/>
        <v>32</v>
      </c>
      <c r="D16564" t="str">
        <f>+VLOOKUP(base[[#This Row],[key]],Tabla2[[key]:[Homologado]],4,0)</f>
        <v>Técnico</v>
      </c>
    </row>
    <row r="16565" spans="1:4" x14ac:dyDescent="0.3">
      <c r="A16565" t="s">
        <v>5641</v>
      </c>
      <c r="B16565" t="s">
        <v>28611</v>
      </c>
      <c r="C16565">
        <f t="shared" si="258"/>
        <v>32</v>
      </c>
      <c r="D16565" t="str">
        <f>+VLOOKUP(base[[#This Row],[key]],Tabla2[[key]:[Homologado]],4,0)</f>
        <v>Técnico</v>
      </c>
    </row>
    <row r="16566" spans="1:4" x14ac:dyDescent="0.3">
      <c r="A16566" t="s">
        <v>32526</v>
      </c>
      <c r="B16566" t="s">
        <v>28611</v>
      </c>
      <c r="C16566">
        <f t="shared" si="258"/>
        <v>32</v>
      </c>
      <c r="D16566" t="str">
        <f>+VLOOKUP(base[[#This Row],[key]],Tabla2[[key]:[Homologado]],4,0)</f>
        <v>Técnico</v>
      </c>
    </row>
    <row r="16567" spans="1:4" x14ac:dyDescent="0.3">
      <c r="A16567" t="s">
        <v>32527</v>
      </c>
      <c r="B16567" t="s">
        <v>28611</v>
      </c>
      <c r="C16567">
        <f t="shared" si="258"/>
        <v>32</v>
      </c>
      <c r="D16567" t="str">
        <f>+VLOOKUP(base[[#This Row],[key]],Tabla2[[key]:[Homologado]],4,0)</f>
        <v>Técnico</v>
      </c>
    </row>
    <row r="16568" spans="1:4" x14ac:dyDescent="0.3">
      <c r="A16568" t="s">
        <v>32528</v>
      </c>
      <c r="B16568" t="s">
        <v>28611</v>
      </c>
      <c r="C16568">
        <f t="shared" si="258"/>
        <v>32</v>
      </c>
      <c r="D16568" t="str">
        <f>+VLOOKUP(base[[#This Row],[key]],Tabla2[[key]:[Homologado]],4,0)</f>
        <v>Técnico</v>
      </c>
    </row>
    <row r="16569" spans="1:4" x14ac:dyDescent="0.3">
      <c r="A16569" t="s">
        <v>32529</v>
      </c>
      <c r="B16569" t="s">
        <v>28611</v>
      </c>
      <c r="C16569">
        <f t="shared" si="258"/>
        <v>32</v>
      </c>
      <c r="D16569" t="str">
        <f>+VLOOKUP(base[[#This Row],[key]],Tabla2[[key]:[Homologado]],4,0)</f>
        <v>Técnico</v>
      </c>
    </row>
    <row r="16570" spans="1:4" x14ac:dyDescent="0.3">
      <c r="A16570" t="s">
        <v>32530</v>
      </c>
      <c r="B16570" t="s">
        <v>28611</v>
      </c>
      <c r="C16570">
        <f t="shared" si="258"/>
        <v>32</v>
      </c>
      <c r="D16570" t="str">
        <f>+VLOOKUP(base[[#This Row],[key]],Tabla2[[key]:[Homologado]],4,0)</f>
        <v>Técnico</v>
      </c>
    </row>
    <row r="16571" spans="1:4" x14ac:dyDescent="0.3">
      <c r="A16571" t="s">
        <v>32531</v>
      </c>
      <c r="B16571" t="s">
        <v>28611</v>
      </c>
      <c r="C16571">
        <f t="shared" si="258"/>
        <v>32</v>
      </c>
      <c r="D16571" t="str">
        <f>+VLOOKUP(base[[#This Row],[key]],Tabla2[[key]:[Homologado]],4,0)</f>
        <v>Técnico</v>
      </c>
    </row>
    <row r="16572" spans="1:4" x14ac:dyDescent="0.3">
      <c r="A16572" t="s">
        <v>4308</v>
      </c>
      <c r="B16572" t="s">
        <v>28611</v>
      </c>
      <c r="C16572">
        <f t="shared" si="258"/>
        <v>32</v>
      </c>
      <c r="D16572" t="str">
        <f>+VLOOKUP(base[[#This Row],[key]],Tabla2[[key]:[Homologado]],4,0)</f>
        <v>Técnico</v>
      </c>
    </row>
    <row r="16573" spans="1:4" x14ac:dyDescent="0.3">
      <c r="A16573" t="s">
        <v>3762</v>
      </c>
      <c r="B16573" t="s">
        <v>28611</v>
      </c>
      <c r="C16573">
        <f t="shared" si="258"/>
        <v>32</v>
      </c>
      <c r="D16573" t="str">
        <f>+VLOOKUP(base[[#This Row],[key]],Tabla2[[key]:[Homologado]],4,0)</f>
        <v>Técnico</v>
      </c>
    </row>
    <row r="16574" spans="1:4" x14ac:dyDescent="0.3">
      <c r="A16574" t="s">
        <v>32532</v>
      </c>
      <c r="B16574" t="s">
        <v>28611</v>
      </c>
      <c r="C16574">
        <f t="shared" si="258"/>
        <v>32</v>
      </c>
      <c r="D16574" t="str">
        <f>+VLOOKUP(base[[#This Row],[key]],Tabla2[[key]:[Homologado]],4,0)</f>
        <v>Técnico</v>
      </c>
    </row>
    <row r="16575" spans="1:4" x14ac:dyDescent="0.3">
      <c r="A16575" t="s">
        <v>32533</v>
      </c>
      <c r="B16575" t="s">
        <v>28611</v>
      </c>
      <c r="C16575">
        <f t="shared" si="258"/>
        <v>32</v>
      </c>
      <c r="D16575" t="str">
        <f>+VLOOKUP(base[[#This Row],[key]],Tabla2[[key]:[Homologado]],4,0)</f>
        <v>Técnico</v>
      </c>
    </row>
    <row r="16576" spans="1:4" x14ac:dyDescent="0.3">
      <c r="A16576" t="s">
        <v>4170</v>
      </c>
      <c r="B16576" t="s">
        <v>28611</v>
      </c>
      <c r="C16576">
        <f t="shared" si="258"/>
        <v>32</v>
      </c>
      <c r="D16576" t="str">
        <f>+VLOOKUP(base[[#This Row],[key]],Tabla2[[key]:[Homologado]],4,0)</f>
        <v>Técnico</v>
      </c>
    </row>
    <row r="16577" spans="1:4" x14ac:dyDescent="0.3">
      <c r="A16577" t="s">
        <v>32534</v>
      </c>
      <c r="B16577" t="s">
        <v>28611</v>
      </c>
      <c r="C16577">
        <f t="shared" si="258"/>
        <v>32</v>
      </c>
      <c r="D16577" t="str">
        <f>+VLOOKUP(base[[#This Row],[key]],Tabla2[[key]:[Homologado]],4,0)</f>
        <v>Técnico</v>
      </c>
    </row>
    <row r="16578" spans="1:4" x14ac:dyDescent="0.3">
      <c r="A16578" t="s">
        <v>3657</v>
      </c>
      <c r="B16578" t="s">
        <v>28611</v>
      </c>
      <c r="C16578">
        <f t="shared" si="258"/>
        <v>32</v>
      </c>
      <c r="D16578" t="str">
        <f>+VLOOKUP(base[[#This Row],[key]],Tabla2[[key]:[Homologado]],4,0)</f>
        <v>Técnico</v>
      </c>
    </row>
    <row r="16579" spans="1:4" x14ac:dyDescent="0.3">
      <c r="A16579" t="s">
        <v>32535</v>
      </c>
      <c r="B16579" t="s">
        <v>28611</v>
      </c>
      <c r="C16579">
        <f t="shared" si="258"/>
        <v>32</v>
      </c>
      <c r="D16579" t="str">
        <f>+VLOOKUP(base[[#This Row],[key]],Tabla2[[key]:[Homologado]],4,0)</f>
        <v>Técnico</v>
      </c>
    </row>
    <row r="16580" spans="1:4" x14ac:dyDescent="0.3">
      <c r="A16580" t="s">
        <v>4177</v>
      </c>
      <c r="B16580" t="s">
        <v>28611</v>
      </c>
      <c r="C16580">
        <f t="shared" ref="C16580:C16643" si="259">+IF(B16580=B16579,C16579,C16579+1)</f>
        <v>32</v>
      </c>
      <c r="D16580" t="str">
        <f>+VLOOKUP(base[[#This Row],[key]],Tabla2[[key]:[Homologado]],4,0)</f>
        <v>Técnico</v>
      </c>
    </row>
    <row r="16581" spans="1:4" x14ac:dyDescent="0.3">
      <c r="A16581" t="s">
        <v>4654</v>
      </c>
      <c r="B16581" t="s">
        <v>28611</v>
      </c>
      <c r="C16581">
        <f t="shared" si="259"/>
        <v>32</v>
      </c>
      <c r="D16581" t="str">
        <f>+VLOOKUP(base[[#This Row],[key]],Tabla2[[key]:[Homologado]],4,0)</f>
        <v>Técnico</v>
      </c>
    </row>
    <row r="16582" spans="1:4" x14ac:dyDescent="0.3">
      <c r="A16582" t="s">
        <v>5138</v>
      </c>
      <c r="B16582" t="s">
        <v>28611</v>
      </c>
      <c r="C16582">
        <f t="shared" si="259"/>
        <v>32</v>
      </c>
      <c r="D16582" t="str">
        <f>+VLOOKUP(base[[#This Row],[key]],Tabla2[[key]:[Homologado]],4,0)</f>
        <v>Técnico</v>
      </c>
    </row>
    <row r="16583" spans="1:4" x14ac:dyDescent="0.3">
      <c r="A16583" t="s">
        <v>3653</v>
      </c>
      <c r="B16583" t="s">
        <v>28611</v>
      </c>
      <c r="C16583">
        <f t="shared" si="259"/>
        <v>32</v>
      </c>
      <c r="D16583" t="str">
        <f>+VLOOKUP(base[[#This Row],[key]],Tabla2[[key]:[Homologado]],4,0)</f>
        <v>Técnico</v>
      </c>
    </row>
    <row r="16584" spans="1:4" x14ac:dyDescent="0.3">
      <c r="A16584" t="s">
        <v>32536</v>
      </c>
      <c r="B16584" t="s">
        <v>28611</v>
      </c>
      <c r="C16584">
        <f t="shared" si="259"/>
        <v>32</v>
      </c>
      <c r="D16584" t="str">
        <f>+VLOOKUP(base[[#This Row],[key]],Tabla2[[key]:[Homologado]],4,0)</f>
        <v>Técnico</v>
      </c>
    </row>
    <row r="16585" spans="1:4" x14ac:dyDescent="0.3">
      <c r="A16585" t="s">
        <v>3995</v>
      </c>
      <c r="B16585" t="s">
        <v>28611</v>
      </c>
      <c r="C16585">
        <f t="shared" si="259"/>
        <v>32</v>
      </c>
      <c r="D16585" t="str">
        <f>+VLOOKUP(base[[#This Row],[key]],Tabla2[[key]:[Homologado]],4,0)</f>
        <v>Técnico</v>
      </c>
    </row>
    <row r="16586" spans="1:4" x14ac:dyDescent="0.3">
      <c r="A16586" t="s">
        <v>32537</v>
      </c>
      <c r="B16586" t="s">
        <v>28611</v>
      </c>
      <c r="C16586">
        <f t="shared" si="259"/>
        <v>32</v>
      </c>
      <c r="D16586" t="str">
        <f>+VLOOKUP(base[[#This Row],[key]],Tabla2[[key]:[Homologado]],4,0)</f>
        <v>Técnico</v>
      </c>
    </row>
    <row r="16587" spans="1:4" x14ac:dyDescent="0.3">
      <c r="A16587" t="s">
        <v>4963</v>
      </c>
      <c r="B16587" t="s">
        <v>28611</v>
      </c>
      <c r="C16587">
        <f t="shared" si="259"/>
        <v>32</v>
      </c>
      <c r="D16587" t="str">
        <f>+VLOOKUP(base[[#This Row],[key]],Tabla2[[key]:[Homologado]],4,0)</f>
        <v>Técnico</v>
      </c>
    </row>
    <row r="16588" spans="1:4" x14ac:dyDescent="0.3">
      <c r="A16588" t="s">
        <v>32540</v>
      </c>
      <c r="B16588" t="s">
        <v>28611</v>
      </c>
      <c r="C16588">
        <f t="shared" si="259"/>
        <v>32</v>
      </c>
      <c r="D16588" t="str">
        <f>+VLOOKUP(base[[#This Row],[key]],Tabla2[[key]:[Homologado]],4,0)</f>
        <v>Técnico</v>
      </c>
    </row>
    <row r="16589" spans="1:4" x14ac:dyDescent="0.3">
      <c r="A16589" t="s">
        <v>5506</v>
      </c>
      <c r="B16589" t="s">
        <v>28611</v>
      </c>
      <c r="C16589">
        <f t="shared" si="259"/>
        <v>32</v>
      </c>
      <c r="D16589" t="str">
        <f>+VLOOKUP(base[[#This Row],[key]],Tabla2[[key]:[Homologado]],4,0)</f>
        <v>Técnico</v>
      </c>
    </row>
    <row r="16590" spans="1:4" x14ac:dyDescent="0.3">
      <c r="A16590" t="s">
        <v>32541</v>
      </c>
      <c r="B16590" t="s">
        <v>28611</v>
      </c>
      <c r="C16590">
        <f t="shared" si="259"/>
        <v>32</v>
      </c>
      <c r="D16590" t="str">
        <f>+VLOOKUP(base[[#This Row],[key]],Tabla2[[key]:[Homologado]],4,0)</f>
        <v>Técnico</v>
      </c>
    </row>
    <row r="16591" spans="1:4" x14ac:dyDescent="0.3">
      <c r="A16591" t="s">
        <v>29611</v>
      </c>
      <c r="B16591" t="s">
        <v>28611</v>
      </c>
      <c r="C16591">
        <f t="shared" si="259"/>
        <v>32</v>
      </c>
      <c r="D16591" t="str">
        <f>+VLOOKUP(base[[#This Row],[key]],Tabla2[[key]:[Homologado]],4,0)</f>
        <v>Técnico</v>
      </c>
    </row>
    <row r="16592" spans="1:4" x14ac:dyDescent="0.3">
      <c r="A16592" t="s">
        <v>5176</v>
      </c>
      <c r="B16592" t="s">
        <v>28611</v>
      </c>
      <c r="C16592">
        <f t="shared" si="259"/>
        <v>32</v>
      </c>
      <c r="D16592" t="str">
        <f>+VLOOKUP(base[[#This Row],[key]],Tabla2[[key]:[Homologado]],4,0)</f>
        <v>Técnico</v>
      </c>
    </row>
    <row r="16593" spans="1:4" x14ac:dyDescent="0.3">
      <c r="A16593" t="s">
        <v>32542</v>
      </c>
      <c r="B16593" t="s">
        <v>28611</v>
      </c>
      <c r="C16593">
        <f t="shared" si="259"/>
        <v>32</v>
      </c>
      <c r="D16593" t="str">
        <f>+VLOOKUP(base[[#This Row],[key]],Tabla2[[key]:[Homologado]],4,0)</f>
        <v>Técnico</v>
      </c>
    </row>
    <row r="16594" spans="1:4" x14ac:dyDescent="0.3">
      <c r="A16594" t="s">
        <v>4785</v>
      </c>
      <c r="B16594" t="s">
        <v>28611</v>
      </c>
      <c r="C16594">
        <f t="shared" si="259"/>
        <v>32</v>
      </c>
      <c r="D16594" t="str">
        <f>+VLOOKUP(base[[#This Row],[key]],Tabla2[[key]:[Homologado]],4,0)</f>
        <v>Técnico</v>
      </c>
    </row>
    <row r="16595" spans="1:4" x14ac:dyDescent="0.3">
      <c r="A16595" t="s">
        <v>4216</v>
      </c>
      <c r="B16595" t="s">
        <v>28611</v>
      </c>
      <c r="C16595">
        <f t="shared" si="259"/>
        <v>32</v>
      </c>
      <c r="D16595" t="str">
        <f>+VLOOKUP(base[[#This Row],[key]],Tabla2[[key]:[Homologado]],4,0)</f>
        <v>Técnico</v>
      </c>
    </row>
    <row r="16596" spans="1:4" x14ac:dyDescent="0.3">
      <c r="A16596" t="s">
        <v>3810</v>
      </c>
      <c r="B16596" t="s">
        <v>28611</v>
      </c>
      <c r="C16596">
        <f t="shared" si="259"/>
        <v>32</v>
      </c>
      <c r="D16596" t="str">
        <f>+VLOOKUP(base[[#This Row],[key]],Tabla2[[key]:[Homologado]],4,0)</f>
        <v>Técnico</v>
      </c>
    </row>
    <row r="16597" spans="1:4" x14ac:dyDescent="0.3">
      <c r="A16597" t="s">
        <v>3918</v>
      </c>
      <c r="B16597" t="s">
        <v>28611</v>
      </c>
      <c r="C16597">
        <f t="shared" si="259"/>
        <v>32</v>
      </c>
      <c r="D16597" t="str">
        <f>+VLOOKUP(base[[#This Row],[key]],Tabla2[[key]:[Homologado]],4,0)</f>
        <v>Técnico</v>
      </c>
    </row>
    <row r="16598" spans="1:4" x14ac:dyDescent="0.3">
      <c r="A16598" t="s">
        <v>29633</v>
      </c>
      <c r="B16598" t="s">
        <v>28611</v>
      </c>
      <c r="C16598">
        <f t="shared" si="259"/>
        <v>32</v>
      </c>
      <c r="D16598" t="str">
        <f>+VLOOKUP(base[[#This Row],[key]],Tabla2[[key]:[Homologado]],4,0)</f>
        <v>Técnico</v>
      </c>
    </row>
    <row r="16599" spans="1:4" x14ac:dyDescent="0.3">
      <c r="A16599" t="s">
        <v>29638</v>
      </c>
      <c r="B16599" t="s">
        <v>28611</v>
      </c>
      <c r="C16599">
        <f t="shared" si="259"/>
        <v>32</v>
      </c>
      <c r="D16599" t="str">
        <f>+VLOOKUP(base[[#This Row],[key]],Tabla2[[key]:[Homologado]],4,0)</f>
        <v>Técnico</v>
      </c>
    </row>
    <row r="16600" spans="1:4" x14ac:dyDescent="0.3">
      <c r="A16600" t="s">
        <v>29639</v>
      </c>
      <c r="B16600" t="s">
        <v>28611</v>
      </c>
      <c r="C16600">
        <f t="shared" si="259"/>
        <v>32</v>
      </c>
      <c r="D16600" t="str">
        <f>+VLOOKUP(base[[#This Row],[key]],Tabla2[[key]:[Homologado]],4,0)</f>
        <v>Técnico</v>
      </c>
    </row>
    <row r="16601" spans="1:4" x14ac:dyDescent="0.3">
      <c r="A16601" t="s">
        <v>32548</v>
      </c>
      <c r="B16601" t="s">
        <v>28611</v>
      </c>
      <c r="C16601">
        <f t="shared" si="259"/>
        <v>32</v>
      </c>
      <c r="D16601" t="str">
        <f>+VLOOKUP(base[[#This Row],[key]],Tabla2[[key]:[Homologado]],4,0)</f>
        <v>Técnico</v>
      </c>
    </row>
    <row r="16602" spans="1:4" x14ac:dyDescent="0.3">
      <c r="A16602" t="s">
        <v>29647</v>
      </c>
      <c r="B16602" t="s">
        <v>28611</v>
      </c>
      <c r="C16602">
        <f t="shared" si="259"/>
        <v>32</v>
      </c>
      <c r="D16602" t="str">
        <f>+VLOOKUP(base[[#This Row],[key]],Tabla2[[key]:[Homologado]],4,0)</f>
        <v>Técnico</v>
      </c>
    </row>
    <row r="16603" spans="1:4" x14ac:dyDescent="0.3">
      <c r="A16603" t="s">
        <v>3829</v>
      </c>
      <c r="B16603" t="s">
        <v>28611</v>
      </c>
      <c r="C16603">
        <f t="shared" si="259"/>
        <v>32</v>
      </c>
      <c r="D16603" t="str">
        <f>+VLOOKUP(base[[#This Row],[key]],Tabla2[[key]:[Homologado]],4,0)</f>
        <v>Técnico</v>
      </c>
    </row>
    <row r="16604" spans="1:4" x14ac:dyDescent="0.3">
      <c r="A16604" t="s">
        <v>4339</v>
      </c>
      <c r="B16604" t="s">
        <v>28611</v>
      </c>
      <c r="C16604">
        <f t="shared" si="259"/>
        <v>32</v>
      </c>
      <c r="D16604" t="str">
        <f>+VLOOKUP(base[[#This Row],[key]],Tabla2[[key]:[Homologado]],4,0)</f>
        <v>Técnico</v>
      </c>
    </row>
    <row r="16605" spans="1:4" x14ac:dyDescent="0.3">
      <c r="A16605" t="s">
        <v>3934</v>
      </c>
      <c r="B16605" t="s">
        <v>28611</v>
      </c>
      <c r="C16605">
        <f t="shared" si="259"/>
        <v>32</v>
      </c>
      <c r="D16605" t="str">
        <f>+VLOOKUP(base[[#This Row],[key]],Tabla2[[key]:[Homologado]],4,0)</f>
        <v>Técnico</v>
      </c>
    </row>
    <row r="16606" spans="1:4" x14ac:dyDescent="0.3">
      <c r="A16606" t="s">
        <v>3796</v>
      </c>
      <c r="B16606" t="s">
        <v>28611</v>
      </c>
      <c r="C16606">
        <f t="shared" si="259"/>
        <v>32</v>
      </c>
      <c r="D16606" t="str">
        <f>+VLOOKUP(base[[#This Row],[key]],Tabla2[[key]:[Homologado]],4,0)</f>
        <v>Técnico</v>
      </c>
    </row>
    <row r="16607" spans="1:4" x14ac:dyDescent="0.3">
      <c r="A16607" t="s">
        <v>4003</v>
      </c>
      <c r="B16607" t="s">
        <v>28611</v>
      </c>
      <c r="C16607">
        <f t="shared" si="259"/>
        <v>32</v>
      </c>
      <c r="D16607" t="str">
        <f>+VLOOKUP(base[[#This Row],[key]],Tabla2[[key]:[Homologado]],4,0)</f>
        <v>Técnico</v>
      </c>
    </row>
    <row r="16608" spans="1:4" x14ac:dyDescent="0.3">
      <c r="A16608" t="s">
        <v>3905</v>
      </c>
      <c r="B16608" t="s">
        <v>28611</v>
      </c>
      <c r="C16608">
        <f t="shared" si="259"/>
        <v>32</v>
      </c>
      <c r="D16608" t="str">
        <f>+VLOOKUP(base[[#This Row],[key]],Tabla2[[key]:[Homologado]],4,0)</f>
        <v>Técnico</v>
      </c>
    </row>
    <row r="16609" spans="1:4" x14ac:dyDescent="0.3">
      <c r="A16609" t="s">
        <v>3673</v>
      </c>
      <c r="B16609" t="s">
        <v>28611</v>
      </c>
      <c r="C16609">
        <f t="shared" si="259"/>
        <v>32</v>
      </c>
      <c r="D16609" t="str">
        <f>+VLOOKUP(base[[#This Row],[key]],Tabla2[[key]:[Homologado]],4,0)</f>
        <v>Técnico</v>
      </c>
    </row>
    <row r="16610" spans="1:4" x14ac:dyDescent="0.3">
      <c r="A16610" t="s">
        <v>4400</v>
      </c>
      <c r="B16610" t="s">
        <v>28611</v>
      </c>
      <c r="C16610">
        <f t="shared" si="259"/>
        <v>32</v>
      </c>
      <c r="D16610" t="str">
        <f>+VLOOKUP(base[[#This Row],[key]],Tabla2[[key]:[Homologado]],4,0)</f>
        <v>Técnico</v>
      </c>
    </row>
    <row r="16611" spans="1:4" x14ac:dyDescent="0.3">
      <c r="A16611" t="s">
        <v>32550</v>
      </c>
      <c r="B16611" t="s">
        <v>28611</v>
      </c>
      <c r="C16611">
        <f t="shared" si="259"/>
        <v>32</v>
      </c>
      <c r="D16611" t="str">
        <f>+VLOOKUP(base[[#This Row],[key]],Tabla2[[key]:[Homologado]],4,0)</f>
        <v>Técnico</v>
      </c>
    </row>
    <row r="16612" spans="1:4" x14ac:dyDescent="0.3">
      <c r="A16612" t="s">
        <v>32551</v>
      </c>
      <c r="B16612" t="s">
        <v>28611</v>
      </c>
      <c r="C16612">
        <f t="shared" si="259"/>
        <v>32</v>
      </c>
      <c r="D16612" t="str">
        <f>+VLOOKUP(base[[#This Row],[key]],Tabla2[[key]:[Homologado]],4,0)</f>
        <v>Técnico</v>
      </c>
    </row>
    <row r="16613" spans="1:4" x14ac:dyDescent="0.3">
      <c r="A16613" t="s">
        <v>3667</v>
      </c>
      <c r="B16613" t="s">
        <v>28611</v>
      </c>
      <c r="C16613">
        <f t="shared" si="259"/>
        <v>32</v>
      </c>
      <c r="D16613" t="str">
        <f>+VLOOKUP(base[[#This Row],[key]],Tabla2[[key]:[Homologado]],4,0)</f>
        <v>Técnico</v>
      </c>
    </row>
    <row r="16614" spans="1:4" x14ac:dyDescent="0.3">
      <c r="A16614" t="s">
        <v>32552</v>
      </c>
      <c r="B16614" t="s">
        <v>28611</v>
      </c>
      <c r="C16614">
        <f t="shared" si="259"/>
        <v>32</v>
      </c>
      <c r="D16614" t="str">
        <f>+VLOOKUP(base[[#This Row],[key]],Tabla2[[key]:[Homologado]],4,0)</f>
        <v>Técnico</v>
      </c>
    </row>
    <row r="16615" spans="1:4" x14ac:dyDescent="0.3">
      <c r="A16615" t="s">
        <v>5839</v>
      </c>
      <c r="B16615" t="s">
        <v>28611</v>
      </c>
      <c r="C16615">
        <f t="shared" si="259"/>
        <v>32</v>
      </c>
      <c r="D16615" t="str">
        <f>+VLOOKUP(base[[#This Row],[key]],Tabla2[[key]:[Homologado]],4,0)</f>
        <v>Técnico</v>
      </c>
    </row>
    <row r="16616" spans="1:4" x14ac:dyDescent="0.3">
      <c r="A16616" t="s">
        <v>3901</v>
      </c>
      <c r="B16616" t="s">
        <v>28611</v>
      </c>
      <c r="C16616">
        <f t="shared" si="259"/>
        <v>32</v>
      </c>
      <c r="D16616" t="str">
        <f>+VLOOKUP(base[[#This Row],[key]],Tabla2[[key]:[Homologado]],4,0)</f>
        <v>Técnico</v>
      </c>
    </row>
    <row r="16617" spans="1:4" x14ac:dyDescent="0.3">
      <c r="A16617" t="s">
        <v>32554</v>
      </c>
      <c r="B16617" t="s">
        <v>28611</v>
      </c>
      <c r="C16617">
        <f t="shared" si="259"/>
        <v>32</v>
      </c>
      <c r="D16617" t="str">
        <f>+VLOOKUP(base[[#This Row],[key]],Tabla2[[key]:[Homologado]],4,0)</f>
        <v>Técnico</v>
      </c>
    </row>
    <row r="16618" spans="1:4" x14ac:dyDescent="0.3">
      <c r="A16618" t="s">
        <v>32555</v>
      </c>
      <c r="B16618" t="s">
        <v>28611</v>
      </c>
      <c r="C16618">
        <f t="shared" si="259"/>
        <v>32</v>
      </c>
      <c r="D16618" t="str">
        <f>+VLOOKUP(base[[#This Row],[key]],Tabla2[[key]:[Homologado]],4,0)</f>
        <v>Técnico</v>
      </c>
    </row>
    <row r="16619" spans="1:4" x14ac:dyDescent="0.3">
      <c r="A16619" t="s">
        <v>32556</v>
      </c>
      <c r="B16619" t="s">
        <v>28611</v>
      </c>
      <c r="C16619">
        <f t="shared" si="259"/>
        <v>32</v>
      </c>
      <c r="D16619" t="str">
        <f>+VLOOKUP(base[[#This Row],[key]],Tabla2[[key]:[Homologado]],4,0)</f>
        <v>Técnico</v>
      </c>
    </row>
    <row r="16620" spans="1:4" x14ac:dyDescent="0.3">
      <c r="A16620" t="s">
        <v>32557</v>
      </c>
      <c r="B16620" t="s">
        <v>28611</v>
      </c>
      <c r="C16620">
        <f t="shared" si="259"/>
        <v>32</v>
      </c>
      <c r="D16620" t="str">
        <f>+VLOOKUP(base[[#This Row],[key]],Tabla2[[key]:[Homologado]],4,0)</f>
        <v>Técnico</v>
      </c>
    </row>
    <row r="16621" spans="1:4" x14ac:dyDescent="0.3">
      <c r="A16621" t="s">
        <v>32558</v>
      </c>
      <c r="B16621" t="s">
        <v>28611</v>
      </c>
      <c r="C16621">
        <f t="shared" si="259"/>
        <v>32</v>
      </c>
      <c r="D16621" t="str">
        <f>+VLOOKUP(base[[#This Row],[key]],Tabla2[[key]:[Homologado]],4,0)</f>
        <v>Técnico</v>
      </c>
    </row>
    <row r="16622" spans="1:4" x14ac:dyDescent="0.3">
      <c r="A16622" t="s">
        <v>32559</v>
      </c>
      <c r="B16622" t="s">
        <v>28611</v>
      </c>
      <c r="C16622">
        <f t="shared" si="259"/>
        <v>32</v>
      </c>
      <c r="D16622" t="str">
        <f>+VLOOKUP(base[[#This Row],[key]],Tabla2[[key]:[Homologado]],4,0)</f>
        <v>Técnico</v>
      </c>
    </row>
    <row r="16623" spans="1:4" x14ac:dyDescent="0.3">
      <c r="A16623" t="s">
        <v>29145</v>
      </c>
      <c r="B16623" t="s">
        <v>28611</v>
      </c>
      <c r="C16623">
        <f t="shared" si="259"/>
        <v>32</v>
      </c>
      <c r="D16623" t="str">
        <f>+VLOOKUP(base[[#This Row],[key]],Tabla2[[key]:[Homologado]],4,0)</f>
        <v>Técnico</v>
      </c>
    </row>
    <row r="16624" spans="1:4" x14ac:dyDescent="0.3">
      <c r="A16624" t="s">
        <v>32560</v>
      </c>
      <c r="B16624" t="s">
        <v>28611</v>
      </c>
      <c r="C16624">
        <f t="shared" si="259"/>
        <v>32</v>
      </c>
      <c r="D16624" t="str">
        <f>+VLOOKUP(base[[#This Row],[key]],Tabla2[[key]:[Homologado]],4,0)</f>
        <v>Técnico</v>
      </c>
    </row>
    <row r="16625" spans="1:4" x14ac:dyDescent="0.3">
      <c r="A16625" t="s">
        <v>32561</v>
      </c>
      <c r="B16625" t="s">
        <v>28611</v>
      </c>
      <c r="C16625">
        <f t="shared" si="259"/>
        <v>32</v>
      </c>
      <c r="D16625" t="str">
        <f>+VLOOKUP(base[[#This Row],[key]],Tabla2[[key]:[Homologado]],4,0)</f>
        <v>Técnico</v>
      </c>
    </row>
    <row r="16626" spans="1:4" x14ac:dyDescent="0.3">
      <c r="A16626" t="s">
        <v>32562</v>
      </c>
      <c r="B16626" t="s">
        <v>28611</v>
      </c>
      <c r="C16626">
        <f t="shared" si="259"/>
        <v>32</v>
      </c>
      <c r="D16626" t="str">
        <f>+VLOOKUP(base[[#This Row],[key]],Tabla2[[key]:[Homologado]],4,0)</f>
        <v>Técnico</v>
      </c>
    </row>
    <row r="16627" spans="1:4" x14ac:dyDescent="0.3">
      <c r="A16627" t="s">
        <v>32563</v>
      </c>
      <c r="B16627" t="s">
        <v>28611</v>
      </c>
      <c r="C16627">
        <f t="shared" si="259"/>
        <v>32</v>
      </c>
      <c r="D16627" t="str">
        <f>+VLOOKUP(base[[#This Row],[key]],Tabla2[[key]:[Homologado]],4,0)</f>
        <v>Técnico</v>
      </c>
    </row>
    <row r="16628" spans="1:4" x14ac:dyDescent="0.3">
      <c r="A16628" t="s">
        <v>32564</v>
      </c>
      <c r="B16628" t="s">
        <v>28611</v>
      </c>
      <c r="C16628">
        <f t="shared" si="259"/>
        <v>32</v>
      </c>
      <c r="D16628" t="str">
        <f>+VLOOKUP(base[[#This Row],[key]],Tabla2[[key]:[Homologado]],4,0)</f>
        <v>Técnico</v>
      </c>
    </row>
    <row r="16629" spans="1:4" x14ac:dyDescent="0.3">
      <c r="A16629" t="s">
        <v>32565</v>
      </c>
      <c r="B16629" t="s">
        <v>28611</v>
      </c>
      <c r="C16629">
        <f t="shared" si="259"/>
        <v>32</v>
      </c>
      <c r="D16629" t="str">
        <f>+VLOOKUP(base[[#This Row],[key]],Tabla2[[key]:[Homologado]],4,0)</f>
        <v>Técnico</v>
      </c>
    </row>
    <row r="16630" spans="1:4" x14ac:dyDescent="0.3">
      <c r="A16630" t="s">
        <v>32566</v>
      </c>
      <c r="B16630" t="s">
        <v>28611</v>
      </c>
      <c r="C16630">
        <f t="shared" si="259"/>
        <v>32</v>
      </c>
      <c r="D16630" t="str">
        <f>+VLOOKUP(base[[#This Row],[key]],Tabla2[[key]:[Homologado]],4,0)</f>
        <v>Técnico</v>
      </c>
    </row>
    <row r="16631" spans="1:4" x14ac:dyDescent="0.3">
      <c r="A16631" t="s">
        <v>4651</v>
      </c>
      <c r="B16631" t="s">
        <v>28611</v>
      </c>
      <c r="C16631">
        <f t="shared" si="259"/>
        <v>32</v>
      </c>
      <c r="D16631" t="str">
        <f>+VLOOKUP(base[[#This Row],[key]],Tabla2[[key]:[Homologado]],4,0)</f>
        <v>Técnico</v>
      </c>
    </row>
    <row r="16632" spans="1:4" x14ac:dyDescent="0.3">
      <c r="A16632" t="s">
        <v>3949</v>
      </c>
      <c r="B16632" t="s">
        <v>28611</v>
      </c>
      <c r="C16632">
        <f t="shared" si="259"/>
        <v>32</v>
      </c>
      <c r="D16632" t="str">
        <f>+VLOOKUP(base[[#This Row],[key]],Tabla2[[key]:[Homologado]],4,0)</f>
        <v>Técnico</v>
      </c>
    </row>
    <row r="16633" spans="1:4" x14ac:dyDescent="0.3">
      <c r="A16633" t="s">
        <v>32567</v>
      </c>
      <c r="B16633" t="s">
        <v>28611</v>
      </c>
      <c r="C16633">
        <f t="shared" si="259"/>
        <v>32</v>
      </c>
      <c r="D16633" t="str">
        <f>+VLOOKUP(base[[#This Row],[key]],Tabla2[[key]:[Homologado]],4,0)</f>
        <v>Técnico</v>
      </c>
    </row>
    <row r="16634" spans="1:4" x14ac:dyDescent="0.3">
      <c r="A16634" t="s">
        <v>29146</v>
      </c>
      <c r="B16634" t="s">
        <v>28611</v>
      </c>
      <c r="C16634">
        <f t="shared" si="259"/>
        <v>32</v>
      </c>
      <c r="D16634" t="str">
        <f>+VLOOKUP(base[[#This Row],[key]],Tabla2[[key]:[Homologado]],4,0)</f>
        <v>Técnico</v>
      </c>
    </row>
    <row r="16635" spans="1:4" x14ac:dyDescent="0.3">
      <c r="A16635" t="s">
        <v>3839</v>
      </c>
      <c r="B16635" t="s">
        <v>28611</v>
      </c>
      <c r="C16635">
        <f t="shared" si="259"/>
        <v>32</v>
      </c>
      <c r="D16635" t="str">
        <f>+VLOOKUP(base[[#This Row],[key]],Tabla2[[key]:[Homologado]],4,0)</f>
        <v>Técnico</v>
      </c>
    </row>
    <row r="16636" spans="1:4" x14ac:dyDescent="0.3">
      <c r="A16636" t="s">
        <v>6160</v>
      </c>
      <c r="B16636" t="s">
        <v>28611</v>
      </c>
      <c r="C16636">
        <f t="shared" si="259"/>
        <v>32</v>
      </c>
      <c r="D16636" t="str">
        <f>+VLOOKUP(base[[#This Row],[key]],Tabla2[[key]:[Homologado]],4,0)</f>
        <v>Técnico</v>
      </c>
    </row>
    <row r="16637" spans="1:4" x14ac:dyDescent="0.3">
      <c r="A16637" t="s">
        <v>4676</v>
      </c>
      <c r="B16637" t="s">
        <v>28611</v>
      </c>
      <c r="C16637">
        <f t="shared" si="259"/>
        <v>32</v>
      </c>
      <c r="D16637" t="str">
        <f>+VLOOKUP(base[[#This Row],[key]],Tabla2[[key]:[Homologado]],4,0)</f>
        <v>Técnico</v>
      </c>
    </row>
    <row r="16638" spans="1:4" x14ac:dyDescent="0.3">
      <c r="A16638" t="s">
        <v>32568</v>
      </c>
      <c r="B16638" t="s">
        <v>28611</v>
      </c>
      <c r="C16638">
        <f t="shared" si="259"/>
        <v>32</v>
      </c>
      <c r="D16638" t="str">
        <f>+VLOOKUP(base[[#This Row],[key]],Tabla2[[key]:[Homologado]],4,0)</f>
        <v>Técnico</v>
      </c>
    </row>
    <row r="16639" spans="1:4" x14ac:dyDescent="0.3">
      <c r="A16639" t="s">
        <v>32569</v>
      </c>
      <c r="B16639" t="s">
        <v>28611</v>
      </c>
      <c r="C16639">
        <f t="shared" si="259"/>
        <v>32</v>
      </c>
      <c r="D16639" t="str">
        <f>+VLOOKUP(base[[#This Row],[key]],Tabla2[[key]:[Homologado]],4,0)</f>
        <v>Técnico</v>
      </c>
    </row>
    <row r="16640" spans="1:4" x14ac:dyDescent="0.3">
      <c r="A16640" t="s">
        <v>32570</v>
      </c>
      <c r="B16640" t="s">
        <v>28611</v>
      </c>
      <c r="C16640">
        <f t="shared" si="259"/>
        <v>32</v>
      </c>
      <c r="D16640" t="str">
        <f>+VLOOKUP(base[[#This Row],[key]],Tabla2[[key]:[Homologado]],4,0)</f>
        <v>Técnico</v>
      </c>
    </row>
    <row r="16641" spans="1:4" x14ac:dyDescent="0.3">
      <c r="A16641" t="s">
        <v>32571</v>
      </c>
      <c r="B16641" t="s">
        <v>28611</v>
      </c>
      <c r="C16641">
        <f t="shared" si="259"/>
        <v>32</v>
      </c>
      <c r="D16641" t="str">
        <f>+VLOOKUP(base[[#This Row],[key]],Tabla2[[key]:[Homologado]],4,0)</f>
        <v>Técnico</v>
      </c>
    </row>
    <row r="16642" spans="1:4" x14ac:dyDescent="0.3">
      <c r="A16642" t="s">
        <v>32572</v>
      </c>
      <c r="B16642" t="s">
        <v>28611</v>
      </c>
      <c r="C16642">
        <f t="shared" si="259"/>
        <v>32</v>
      </c>
      <c r="D16642" t="str">
        <f>+VLOOKUP(base[[#This Row],[key]],Tabla2[[key]:[Homologado]],4,0)</f>
        <v>Técnico</v>
      </c>
    </row>
    <row r="16643" spans="1:4" x14ac:dyDescent="0.3">
      <c r="A16643" t="s">
        <v>4811</v>
      </c>
      <c r="B16643" t="s">
        <v>28611</v>
      </c>
      <c r="C16643">
        <f t="shared" si="259"/>
        <v>32</v>
      </c>
      <c r="D16643" t="str">
        <f>+VLOOKUP(base[[#This Row],[key]],Tabla2[[key]:[Homologado]],4,0)</f>
        <v>Técnico</v>
      </c>
    </row>
    <row r="16644" spans="1:4" x14ac:dyDescent="0.3">
      <c r="A16644" t="s">
        <v>4906</v>
      </c>
      <c r="B16644" t="s">
        <v>28611</v>
      </c>
      <c r="C16644">
        <f t="shared" ref="C16644:C16707" si="260">+IF(B16644=B16643,C16643,C16643+1)</f>
        <v>32</v>
      </c>
      <c r="D16644" t="str">
        <f>+VLOOKUP(base[[#This Row],[key]],Tabla2[[key]:[Homologado]],4,0)</f>
        <v>Técnico</v>
      </c>
    </row>
    <row r="16645" spans="1:4" x14ac:dyDescent="0.3">
      <c r="A16645" t="s">
        <v>4750</v>
      </c>
      <c r="B16645" t="s">
        <v>28611</v>
      </c>
      <c r="C16645">
        <f t="shared" si="260"/>
        <v>32</v>
      </c>
      <c r="D16645" t="str">
        <f>+VLOOKUP(base[[#This Row],[key]],Tabla2[[key]:[Homologado]],4,0)</f>
        <v>Técnico</v>
      </c>
    </row>
    <row r="16646" spans="1:4" x14ac:dyDescent="0.3">
      <c r="A16646" t="s">
        <v>3878</v>
      </c>
      <c r="B16646" t="s">
        <v>28611</v>
      </c>
      <c r="C16646">
        <f t="shared" si="260"/>
        <v>32</v>
      </c>
      <c r="D16646" t="str">
        <f>+VLOOKUP(base[[#This Row],[key]],Tabla2[[key]:[Homologado]],4,0)</f>
        <v>Técnico</v>
      </c>
    </row>
    <row r="16647" spans="1:4" x14ac:dyDescent="0.3">
      <c r="A16647" t="s">
        <v>4342</v>
      </c>
      <c r="B16647" t="s">
        <v>28611</v>
      </c>
      <c r="C16647">
        <f t="shared" si="260"/>
        <v>32</v>
      </c>
      <c r="D16647" t="str">
        <f>+VLOOKUP(base[[#This Row],[key]],Tabla2[[key]:[Homologado]],4,0)</f>
        <v>Técnico</v>
      </c>
    </row>
    <row r="16648" spans="1:4" x14ac:dyDescent="0.3">
      <c r="A16648" t="s">
        <v>3919</v>
      </c>
      <c r="B16648" t="s">
        <v>28611</v>
      </c>
      <c r="C16648">
        <f t="shared" si="260"/>
        <v>32</v>
      </c>
      <c r="D16648" t="str">
        <f>+VLOOKUP(base[[#This Row],[key]],Tabla2[[key]:[Homologado]],4,0)</f>
        <v>Técnico</v>
      </c>
    </row>
    <row r="16649" spans="1:4" x14ac:dyDescent="0.3">
      <c r="A16649" t="s">
        <v>32573</v>
      </c>
      <c r="B16649" t="s">
        <v>28611</v>
      </c>
      <c r="C16649">
        <f t="shared" si="260"/>
        <v>32</v>
      </c>
      <c r="D16649" t="str">
        <f>+VLOOKUP(base[[#This Row],[key]],Tabla2[[key]:[Homologado]],4,0)</f>
        <v>Técnico</v>
      </c>
    </row>
    <row r="16650" spans="1:4" x14ac:dyDescent="0.3">
      <c r="A16650" t="s">
        <v>32574</v>
      </c>
      <c r="B16650" t="s">
        <v>28611</v>
      </c>
      <c r="C16650">
        <f t="shared" si="260"/>
        <v>32</v>
      </c>
      <c r="D16650" t="str">
        <f>+VLOOKUP(base[[#This Row],[key]],Tabla2[[key]:[Homologado]],4,0)</f>
        <v>Técnico</v>
      </c>
    </row>
    <row r="16651" spans="1:4" x14ac:dyDescent="0.3">
      <c r="A16651" t="s">
        <v>32575</v>
      </c>
      <c r="B16651" t="s">
        <v>28611</v>
      </c>
      <c r="C16651">
        <f t="shared" si="260"/>
        <v>32</v>
      </c>
      <c r="D16651" t="str">
        <f>+VLOOKUP(base[[#This Row],[key]],Tabla2[[key]:[Homologado]],4,0)</f>
        <v>Técnico</v>
      </c>
    </row>
    <row r="16652" spans="1:4" x14ac:dyDescent="0.3">
      <c r="A16652" t="s">
        <v>29809</v>
      </c>
      <c r="B16652" t="s">
        <v>28611</v>
      </c>
      <c r="C16652">
        <f t="shared" si="260"/>
        <v>32</v>
      </c>
      <c r="D16652" t="str">
        <f>+VLOOKUP(base[[#This Row],[key]],Tabla2[[key]:[Homologado]],4,0)</f>
        <v>Técnico</v>
      </c>
    </row>
    <row r="16653" spans="1:4" x14ac:dyDescent="0.3">
      <c r="A16653" t="s">
        <v>29651</v>
      </c>
      <c r="B16653" t="s">
        <v>28611</v>
      </c>
      <c r="C16653">
        <f t="shared" si="260"/>
        <v>32</v>
      </c>
      <c r="D16653" t="str">
        <f>+VLOOKUP(base[[#This Row],[key]],Tabla2[[key]:[Homologado]],4,0)</f>
        <v>Técnico</v>
      </c>
    </row>
    <row r="16654" spans="1:4" x14ac:dyDescent="0.3">
      <c r="A16654" t="s">
        <v>3875</v>
      </c>
      <c r="B16654" t="s">
        <v>28611</v>
      </c>
      <c r="C16654">
        <f t="shared" si="260"/>
        <v>32</v>
      </c>
      <c r="D16654" t="str">
        <f>+VLOOKUP(base[[#This Row],[key]],Tabla2[[key]:[Homologado]],4,0)</f>
        <v>Técnico</v>
      </c>
    </row>
    <row r="16655" spans="1:4" x14ac:dyDescent="0.3">
      <c r="A16655" t="s">
        <v>32576</v>
      </c>
      <c r="B16655" t="s">
        <v>28611</v>
      </c>
      <c r="C16655">
        <f t="shared" si="260"/>
        <v>32</v>
      </c>
      <c r="D16655" t="str">
        <f>+VLOOKUP(base[[#This Row],[key]],Tabla2[[key]:[Homologado]],4,0)</f>
        <v>Técnico</v>
      </c>
    </row>
    <row r="16656" spans="1:4" x14ac:dyDescent="0.3">
      <c r="A16656" t="s">
        <v>29653</v>
      </c>
      <c r="B16656" t="s">
        <v>28611</v>
      </c>
      <c r="C16656">
        <f t="shared" si="260"/>
        <v>32</v>
      </c>
      <c r="D16656" t="str">
        <f>+VLOOKUP(base[[#This Row],[key]],Tabla2[[key]:[Homologado]],4,0)</f>
        <v>Técnico</v>
      </c>
    </row>
    <row r="16657" spans="1:4" x14ac:dyDescent="0.3">
      <c r="A16657" t="s">
        <v>5392</v>
      </c>
      <c r="B16657" t="s">
        <v>28611</v>
      </c>
      <c r="C16657">
        <f t="shared" si="260"/>
        <v>32</v>
      </c>
      <c r="D16657" t="str">
        <f>+VLOOKUP(base[[#This Row],[key]],Tabla2[[key]:[Homologado]],4,0)</f>
        <v>Técnico</v>
      </c>
    </row>
    <row r="16658" spans="1:4" x14ac:dyDescent="0.3">
      <c r="A16658" t="s">
        <v>4879</v>
      </c>
      <c r="B16658" t="s">
        <v>28611</v>
      </c>
      <c r="C16658">
        <f t="shared" si="260"/>
        <v>32</v>
      </c>
      <c r="D16658" t="str">
        <f>+VLOOKUP(base[[#This Row],[key]],Tabla2[[key]:[Homologado]],4,0)</f>
        <v>Técnico</v>
      </c>
    </row>
    <row r="16659" spans="1:4" x14ac:dyDescent="0.3">
      <c r="A16659" t="s">
        <v>32577</v>
      </c>
      <c r="B16659" t="s">
        <v>28611</v>
      </c>
      <c r="C16659">
        <f t="shared" si="260"/>
        <v>32</v>
      </c>
      <c r="D16659" t="str">
        <f>+VLOOKUP(base[[#This Row],[key]],Tabla2[[key]:[Homologado]],4,0)</f>
        <v>Técnico</v>
      </c>
    </row>
    <row r="16660" spans="1:4" x14ac:dyDescent="0.3">
      <c r="A16660" t="s">
        <v>32578</v>
      </c>
      <c r="B16660" t="s">
        <v>28611</v>
      </c>
      <c r="C16660">
        <f t="shared" si="260"/>
        <v>32</v>
      </c>
      <c r="D16660" t="str">
        <f>+VLOOKUP(base[[#This Row],[key]],Tabla2[[key]:[Homologado]],4,0)</f>
        <v>Técnico</v>
      </c>
    </row>
    <row r="16661" spans="1:4" x14ac:dyDescent="0.3">
      <c r="A16661" t="s">
        <v>32579</v>
      </c>
      <c r="B16661" t="s">
        <v>28611</v>
      </c>
      <c r="C16661">
        <f t="shared" si="260"/>
        <v>32</v>
      </c>
      <c r="D16661" t="str">
        <f>+VLOOKUP(base[[#This Row],[key]],Tabla2[[key]:[Homologado]],4,0)</f>
        <v>Técnico</v>
      </c>
    </row>
    <row r="16662" spans="1:4" x14ac:dyDescent="0.3">
      <c r="A16662" t="s">
        <v>32580</v>
      </c>
      <c r="B16662" t="s">
        <v>28611</v>
      </c>
      <c r="C16662">
        <f t="shared" si="260"/>
        <v>32</v>
      </c>
      <c r="D16662" t="str">
        <f>+VLOOKUP(base[[#This Row],[key]],Tabla2[[key]:[Homologado]],4,0)</f>
        <v>Técnico</v>
      </c>
    </row>
    <row r="16663" spans="1:4" x14ac:dyDescent="0.3">
      <c r="A16663" t="s">
        <v>3777</v>
      </c>
      <c r="B16663" t="s">
        <v>28611</v>
      </c>
      <c r="C16663">
        <f t="shared" si="260"/>
        <v>32</v>
      </c>
      <c r="D16663" t="str">
        <f>+VLOOKUP(base[[#This Row],[key]],Tabla2[[key]:[Homologado]],4,0)</f>
        <v>Técnico</v>
      </c>
    </row>
    <row r="16664" spans="1:4" x14ac:dyDescent="0.3">
      <c r="A16664" t="s">
        <v>29656</v>
      </c>
      <c r="B16664" t="s">
        <v>28611</v>
      </c>
      <c r="C16664">
        <f t="shared" si="260"/>
        <v>32</v>
      </c>
      <c r="D16664" t="str">
        <f>+VLOOKUP(base[[#This Row],[key]],Tabla2[[key]:[Homologado]],4,0)</f>
        <v>Técnico</v>
      </c>
    </row>
    <row r="16665" spans="1:4" x14ac:dyDescent="0.3">
      <c r="A16665" t="s">
        <v>29659</v>
      </c>
      <c r="B16665" t="s">
        <v>28611</v>
      </c>
      <c r="C16665">
        <f t="shared" si="260"/>
        <v>32</v>
      </c>
      <c r="D16665" t="str">
        <f>+VLOOKUP(base[[#This Row],[key]],Tabla2[[key]:[Homologado]],4,0)</f>
        <v>Técnico</v>
      </c>
    </row>
    <row r="16666" spans="1:4" x14ac:dyDescent="0.3">
      <c r="A16666" t="s">
        <v>3902</v>
      </c>
      <c r="B16666" t="s">
        <v>28611</v>
      </c>
      <c r="C16666">
        <f t="shared" si="260"/>
        <v>32</v>
      </c>
      <c r="D16666" t="str">
        <f>+VLOOKUP(base[[#This Row],[key]],Tabla2[[key]:[Homologado]],4,0)</f>
        <v>Técnico</v>
      </c>
    </row>
    <row r="16667" spans="1:4" x14ac:dyDescent="0.3">
      <c r="A16667" t="s">
        <v>4737</v>
      </c>
      <c r="B16667" t="s">
        <v>28611</v>
      </c>
      <c r="C16667">
        <f t="shared" si="260"/>
        <v>32</v>
      </c>
      <c r="D16667" t="str">
        <f>+VLOOKUP(base[[#This Row],[key]],Tabla2[[key]:[Homologado]],4,0)</f>
        <v>Técnico</v>
      </c>
    </row>
    <row r="16668" spans="1:4" x14ac:dyDescent="0.3">
      <c r="A16668" t="s">
        <v>29661</v>
      </c>
      <c r="B16668" t="s">
        <v>28611</v>
      </c>
      <c r="C16668">
        <f t="shared" si="260"/>
        <v>32</v>
      </c>
      <c r="D16668" t="str">
        <f>+VLOOKUP(base[[#This Row],[key]],Tabla2[[key]:[Homologado]],4,0)</f>
        <v>Técnico</v>
      </c>
    </row>
    <row r="16669" spans="1:4" x14ac:dyDescent="0.3">
      <c r="A16669" t="s">
        <v>32581</v>
      </c>
      <c r="B16669" t="s">
        <v>28611</v>
      </c>
      <c r="C16669">
        <f t="shared" si="260"/>
        <v>32</v>
      </c>
      <c r="D16669" t="str">
        <f>+VLOOKUP(base[[#This Row],[key]],Tabla2[[key]:[Homologado]],4,0)</f>
        <v>Técnico</v>
      </c>
    </row>
    <row r="16670" spans="1:4" x14ac:dyDescent="0.3">
      <c r="A16670" t="s">
        <v>4870</v>
      </c>
      <c r="B16670" t="s">
        <v>28611</v>
      </c>
      <c r="C16670">
        <f t="shared" si="260"/>
        <v>32</v>
      </c>
      <c r="D16670" t="str">
        <f>+VLOOKUP(base[[#This Row],[key]],Tabla2[[key]:[Homologado]],4,0)</f>
        <v>Técnico</v>
      </c>
    </row>
    <row r="16671" spans="1:4" x14ac:dyDescent="0.3">
      <c r="A16671" t="s">
        <v>6015</v>
      </c>
      <c r="B16671" t="s">
        <v>28611</v>
      </c>
      <c r="C16671">
        <f t="shared" si="260"/>
        <v>32</v>
      </c>
      <c r="D16671" t="str">
        <f>+VLOOKUP(base[[#This Row],[key]],Tabla2[[key]:[Homologado]],4,0)</f>
        <v>Técnico</v>
      </c>
    </row>
    <row r="16672" spans="1:4" x14ac:dyDescent="0.3">
      <c r="A16672" t="s">
        <v>32582</v>
      </c>
      <c r="B16672" t="s">
        <v>28611</v>
      </c>
      <c r="C16672">
        <f t="shared" si="260"/>
        <v>32</v>
      </c>
      <c r="D16672" t="str">
        <f>+VLOOKUP(base[[#This Row],[key]],Tabla2[[key]:[Homologado]],4,0)</f>
        <v>Técnico</v>
      </c>
    </row>
    <row r="16673" spans="1:4" x14ac:dyDescent="0.3">
      <c r="A16673" t="s">
        <v>3684</v>
      </c>
      <c r="B16673" t="s">
        <v>28611</v>
      </c>
      <c r="C16673">
        <f t="shared" si="260"/>
        <v>32</v>
      </c>
      <c r="D16673" t="str">
        <f>+VLOOKUP(base[[#This Row],[key]],Tabla2[[key]:[Homologado]],4,0)</f>
        <v>Técnico</v>
      </c>
    </row>
    <row r="16674" spans="1:4" x14ac:dyDescent="0.3">
      <c r="A16674" t="s">
        <v>4411</v>
      </c>
      <c r="B16674" t="s">
        <v>28611</v>
      </c>
      <c r="C16674">
        <f t="shared" si="260"/>
        <v>32</v>
      </c>
      <c r="D16674" t="str">
        <f>+VLOOKUP(base[[#This Row],[key]],Tabla2[[key]:[Homologado]],4,0)</f>
        <v>Técnico</v>
      </c>
    </row>
    <row r="16675" spans="1:4" x14ac:dyDescent="0.3">
      <c r="A16675" t="s">
        <v>32584</v>
      </c>
      <c r="B16675" t="s">
        <v>28611</v>
      </c>
      <c r="C16675">
        <f t="shared" si="260"/>
        <v>32</v>
      </c>
      <c r="D16675" t="str">
        <f>+VLOOKUP(base[[#This Row],[key]],Tabla2[[key]:[Homologado]],4,0)</f>
        <v>Técnico</v>
      </c>
    </row>
    <row r="16676" spans="1:4" x14ac:dyDescent="0.3">
      <c r="A16676" t="s">
        <v>32585</v>
      </c>
      <c r="B16676" t="s">
        <v>28611</v>
      </c>
      <c r="C16676">
        <f t="shared" si="260"/>
        <v>32</v>
      </c>
      <c r="D16676" t="str">
        <f>+VLOOKUP(base[[#This Row],[key]],Tabla2[[key]:[Homologado]],4,0)</f>
        <v>Técnico</v>
      </c>
    </row>
    <row r="16677" spans="1:4" x14ac:dyDescent="0.3">
      <c r="A16677" t="s">
        <v>32586</v>
      </c>
      <c r="B16677" t="s">
        <v>28611</v>
      </c>
      <c r="C16677">
        <f t="shared" si="260"/>
        <v>32</v>
      </c>
      <c r="D16677" t="str">
        <f>+VLOOKUP(base[[#This Row],[key]],Tabla2[[key]:[Homologado]],4,0)</f>
        <v>Técnico</v>
      </c>
    </row>
    <row r="16678" spans="1:4" x14ac:dyDescent="0.3">
      <c r="A16678" t="s">
        <v>29812</v>
      </c>
      <c r="B16678" t="s">
        <v>28611</v>
      </c>
      <c r="C16678">
        <f t="shared" si="260"/>
        <v>32</v>
      </c>
      <c r="D16678" t="str">
        <f>+VLOOKUP(base[[#This Row],[key]],Tabla2[[key]:[Homologado]],4,0)</f>
        <v>Técnico</v>
      </c>
    </row>
    <row r="16679" spans="1:4" x14ac:dyDescent="0.3">
      <c r="A16679" t="s">
        <v>29813</v>
      </c>
      <c r="B16679" t="s">
        <v>28611</v>
      </c>
      <c r="C16679">
        <f t="shared" si="260"/>
        <v>32</v>
      </c>
      <c r="D16679" t="str">
        <f>+VLOOKUP(base[[#This Row],[key]],Tabla2[[key]:[Homologado]],4,0)</f>
        <v>Técnico</v>
      </c>
    </row>
    <row r="16680" spans="1:4" x14ac:dyDescent="0.3">
      <c r="A16680" t="s">
        <v>32587</v>
      </c>
      <c r="B16680" t="s">
        <v>28611</v>
      </c>
      <c r="C16680">
        <f t="shared" si="260"/>
        <v>32</v>
      </c>
      <c r="D16680" t="str">
        <f>+VLOOKUP(base[[#This Row],[key]],Tabla2[[key]:[Homologado]],4,0)</f>
        <v>Técnico</v>
      </c>
    </row>
    <row r="16681" spans="1:4" x14ac:dyDescent="0.3">
      <c r="A16681" t="s">
        <v>32588</v>
      </c>
      <c r="B16681" t="s">
        <v>28611</v>
      </c>
      <c r="C16681">
        <f t="shared" si="260"/>
        <v>32</v>
      </c>
      <c r="D16681" t="str">
        <f>+VLOOKUP(base[[#This Row],[key]],Tabla2[[key]:[Homologado]],4,0)</f>
        <v>Técnico</v>
      </c>
    </row>
    <row r="16682" spans="1:4" x14ac:dyDescent="0.3">
      <c r="A16682" t="s">
        <v>32589</v>
      </c>
      <c r="B16682" t="s">
        <v>28611</v>
      </c>
      <c r="C16682">
        <f t="shared" si="260"/>
        <v>32</v>
      </c>
      <c r="D16682" t="str">
        <f>+VLOOKUP(base[[#This Row],[key]],Tabla2[[key]:[Homologado]],4,0)</f>
        <v>Técnico</v>
      </c>
    </row>
    <row r="16683" spans="1:4" x14ac:dyDescent="0.3">
      <c r="A16683" t="s">
        <v>32590</v>
      </c>
      <c r="B16683" t="s">
        <v>28611</v>
      </c>
      <c r="C16683">
        <f t="shared" si="260"/>
        <v>32</v>
      </c>
      <c r="D16683" t="str">
        <f>+VLOOKUP(base[[#This Row],[key]],Tabla2[[key]:[Homologado]],4,0)</f>
        <v>Técnico</v>
      </c>
    </row>
    <row r="16684" spans="1:4" x14ac:dyDescent="0.3">
      <c r="A16684" t="s">
        <v>5115</v>
      </c>
      <c r="B16684" t="s">
        <v>28611</v>
      </c>
      <c r="C16684">
        <f t="shared" si="260"/>
        <v>32</v>
      </c>
      <c r="D16684" t="str">
        <f>+VLOOKUP(base[[#This Row],[key]],Tabla2[[key]:[Homologado]],4,0)</f>
        <v>Técnico</v>
      </c>
    </row>
    <row r="16685" spans="1:4" x14ac:dyDescent="0.3">
      <c r="A16685" t="s">
        <v>4070</v>
      </c>
      <c r="B16685" t="s">
        <v>28611</v>
      </c>
      <c r="C16685">
        <f t="shared" si="260"/>
        <v>32</v>
      </c>
      <c r="D16685" t="str">
        <f>+VLOOKUP(base[[#This Row],[key]],Tabla2[[key]:[Homologado]],4,0)</f>
        <v>Técnico</v>
      </c>
    </row>
    <row r="16686" spans="1:4" x14ac:dyDescent="0.3">
      <c r="A16686" t="s">
        <v>3799</v>
      </c>
      <c r="B16686" t="s">
        <v>28611</v>
      </c>
      <c r="C16686">
        <f t="shared" si="260"/>
        <v>32</v>
      </c>
      <c r="D16686" t="str">
        <f>+VLOOKUP(base[[#This Row],[key]],Tabla2[[key]:[Homologado]],4,0)</f>
        <v>Técnico</v>
      </c>
    </row>
    <row r="16687" spans="1:4" x14ac:dyDescent="0.3">
      <c r="A16687" t="s">
        <v>6821</v>
      </c>
      <c r="B16687" t="s">
        <v>28611</v>
      </c>
      <c r="C16687">
        <f t="shared" si="260"/>
        <v>32</v>
      </c>
      <c r="D16687" t="str">
        <f>+VLOOKUP(base[[#This Row],[key]],Tabla2[[key]:[Homologado]],4,0)</f>
        <v>Técnico</v>
      </c>
    </row>
    <row r="16688" spans="1:4" x14ac:dyDescent="0.3">
      <c r="A16688" t="s">
        <v>29673</v>
      </c>
      <c r="B16688" t="s">
        <v>28611</v>
      </c>
      <c r="C16688">
        <f t="shared" si="260"/>
        <v>32</v>
      </c>
      <c r="D16688" t="str">
        <f>+VLOOKUP(base[[#This Row],[key]],Tabla2[[key]:[Homologado]],4,0)</f>
        <v>Técnico</v>
      </c>
    </row>
    <row r="16689" spans="1:4" x14ac:dyDescent="0.3">
      <c r="A16689" t="s">
        <v>4009</v>
      </c>
      <c r="B16689" t="s">
        <v>28611</v>
      </c>
      <c r="C16689">
        <f t="shared" si="260"/>
        <v>32</v>
      </c>
      <c r="D16689" t="str">
        <f>+VLOOKUP(base[[#This Row],[key]],Tabla2[[key]:[Homologado]],4,0)</f>
        <v>Técnico</v>
      </c>
    </row>
    <row r="16690" spans="1:4" x14ac:dyDescent="0.3">
      <c r="A16690" t="s">
        <v>30400</v>
      </c>
      <c r="B16690" t="s">
        <v>28611</v>
      </c>
      <c r="C16690">
        <f t="shared" si="260"/>
        <v>32</v>
      </c>
      <c r="D16690" t="str">
        <f>+VLOOKUP(base[[#This Row],[key]],Tabla2[[key]:[Homologado]],4,0)</f>
        <v>Técnico</v>
      </c>
    </row>
    <row r="16691" spans="1:4" x14ac:dyDescent="0.3">
      <c r="A16691" t="s">
        <v>32591</v>
      </c>
      <c r="B16691" t="s">
        <v>28611</v>
      </c>
      <c r="C16691">
        <f t="shared" si="260"/>
        <v>32</v>
      </c>
      <c r="D16691" t="str">
        <f>+VLOOKUP(base[[#This Row],[key]],Tabla2[[key]:[Homologado]],4,0)</f>
        <v>Técnico</v>
      </c>
    </row>
    <row r="16692" spans="1:4" x14ac:dyDescent="0.3">
      <c r="A16692" t="s">
        <v>29675</v>
      </c>
      <c r="B16692" t="s">
        <v>28611</v>
      </c>
      <c r="C16692">
        <f t="shared" si="260"/>
        <v>32</v>
      </c>
      <c r="D16692" t="str">
        <f>+VLOOKUP(base[[#This Row],[key]],Tabla2[[key]:[Homologado]],4,0)</f>
        <v>Técnico</v>
      </c>
    </row>
    <row r="16693" spans="1:4" x14ac:dyDescent="0.3">
      <c r="A16693" t="s">
        <v>32592</v>
      </c>
      <c r="B16693" t="s">
        <v>28611</v>
      </c>
      <c r="C16693">
        <f t="shared" si="260"/>
        <v>32</v>
      </c>
      <c r="D16693" t="str">
        <f>+VLOOKUP(base[[#This Row],[key]],Tabla2[[key]:[Homologado]],4,0)</f>
        <v>Técnico</v>
      </c>
    </row>
    <row r="16694" spans="1:4" x14ac:dyDescent="0.3">
      <c r="A16694" t="s">
        <v>29676</v>
      </c>
      <c r="B16694" t="s">
        <v>28611</v>
      </c>
      <c r="C16694">
        <f t="shared" si="260"/>
        <v>32</v>
      </c>
      <c r="D16694" t="str">
        <f>+VLOOKUP(base[[#This Row],[key]],Tabla2[[key]:[Homologado]],4,0)</f>
        <v>Técnico</v>
      </c>
    </row>
    <row r="16695" spans="1:4" x14ac:dyDescent="0.3">
      <c r="A16695" t="s">
        <v>29677</v>
      </c>
      <c r="B16695" t="s">
        <v>28611</v>
      </c>
      <c r="C16695">
        <f t="shared" si="260"/>
        <v>32</v>
      </c>
      <c r="D16695" t="str">
        <f>+VLOOKUP(base[[#This Row],[key]],Tabla2[[key]:[Homologado]],4,0)</f>
        <v>Técnico</v>
      </c>
    </row>
    <row r="16696" spans="1:4" x14ac:dyDescent="0.3">
      <c r="A16696" t="s">
        <v>29678</v>
      </c>
      <c r="B16696" t="s">
        <v>28611</v>
      </c>
      <c r="C16696">
        <f t="shared" si="260"/>
        <v>32</v>
      </c>
      <c r="D16696" t="str">
        <f>+VLOOKUP(base[[#This Row],[key]],Tabla2[[key]:[Homologado]],4,0)</f>
        <v>Técnico</v>
      </c>
    </row>
    <row r="16697" spans="1:4" x14ac:dyDescent="0.3">
      <c r="A16697" t="s">
        <v>3923</v>
      </c>
      <c r="B16697" t="s">
        <v>28611</v>
      </c>
      <c r="C16697">
        <f t="shared" si="260"/>
        <v>32</v>
      </c>
      <c r="D16697" t="str">
        <f>+VLOOKUP(base[[#This Row],[key]],Tabla2[[key]:[Homologado]],4,0)</f>
        <v>Técnico</v>
      </c>
    </row>
    <row r="16698" spans="1:4" x14ac:dyDescent="0.3">
      <c r="A16698" t="s">
        <v>4878</v>
      </c>
      <c r="B16698" t="s">
        <v>28611</v>
      </c>
      <c r="C16698">
        <f t="shared" si="260"/>
        <v>32</v>
      </c>
      <c r="D16698" t="str">
        <f>+VLOOKUP(base[[#This Row],[key]],Tabla2[[key]:[Homologado]],4,0)</f>
        <v>Técnico</v>
      </c>
    </row>
    <row r="16699" spans="1:4" x14ac:dyDescent="0.3">
      <c r="A16699" t="s">
        <v>29816</v>
      </c>
      <c r="B16699" t="s">
        <v>28611</v>
      </c>
      <c r="C16699">
        <f t="shared" si="260"/>
        <v>32</v>
      </c>
      <c r="D16699" t="str">
        <f>+VLOOKUP(base[[#This Row],[key]],Tabla2[[key]:[Homologado]],4,0)</f>
        <v>Técnico</v>
      </c>
    </row>
    <row r="16700" spans="1:4" x14ac:dyDescent="0.3">
      <c r="A16700" t="s">
        <v>3806</v>
      </c>
      <c r="B16700" t="s">
        <v>28611</v>
      </c>
      <c r="C16700">
        <f t="shared" si="260"/>
        <v>32</v>
      </c>
      <c r="D16700" t="str">
        <f>+VLOOKUP(base[[#This Row],[key]],Tabla2[[key]:[Homologado]],4,0)</f>
        <v>Técnico</v>
      </c>
    </row>
    <row r="16701" spans="1:4" x14ac:dyDescent="0.3">
      <c r="A16701" t="s">
        <v>3989</v>
      </c>
      <c r="B16701" t="s">
        <v>28611</v>
      </c>
      <c r="C16701">
        <f t="shared" si="260"/>
        <v>32</v>
      </c>
      <c r="D16701" t="str">
        <f>+VLOOKUP(base[[#This Row],[key]],Tabla2[[key]:[Homologado]],4,0)</f>
        <v>Técnico</v>
      </c>
    </row>
    <row r="16702" spans="1:4" x14ac:dyDescent="0.3">
      <c r="A16702" t="s">
        <v>32593</v>
      </c>
      <c r="B16702" t="s">
        <v>28611</v>
      </c>
      <c r="C16702">
        <f t="shared" si="260"/>
        <v>32</v>
      </c>
      <c r="D16702" t="str">
        <f>+VLOOKUP(base[[#This Row],[key]],Tabla2[[key]:[Homologado]],4,0)</f>
        <v>Técnico</v>
      </c>
    </row>
    <row r="16703" spans="1:4" x14ac:dyDescent="0.3">
      <c r="A16703" t="s">
        <v>32594</v>
      </c>
      <c r="B16703" t="s">
        <v>28611</v>
      </c>
      <c r="C16703">
        <f t="shared" si="260"/>
        <v>32</v>
      </c>
      <c r="D16703" t="str">
        <f>+VLOOKUP(base[[#This Row],[key]],Tabla2[[key]:[Homologado]],4,0)</f>
        <v>Técnico</v>
      </c>
    </row>
    <row r="16704" spans="1:4" x14ac:dyDescent="0.3">
      <c r="A16704" t="s">
        <v>32595</v>
      </c>
      <c r="B16704" t="s">
        <v>28611</v>
      </c>
      <c r="C16704">
        <f t="shared" si="260"/>
        <v>32</v>
      </c>
      <c r="D16704" t="str">
        <f>+VLOOKUP(base[[#This Row],[key]],Tabla2[[key]:[Homologado]],4,0)</f>
        <v>Técnico</v>
      </c>
    </row>
    <row r="16705" spans="1:4" x14ac:dyDescent="0.3">
      <c r="A16705" t="s">
        <v>3713</v>
      </c>
      <c r="B16705" t="s">
        <v>28611</v>
      </c>
      <c r="C16705">
        <f t="shared" si="260"/>
        <v>32</v>
      </c>
      <c r="D16705" t="str">
        <f>+VLOOKUP(base[[#This Row],[key]],Tabla2[[key]:[Homologado]],4,0)</f>
        <v>Técnico</v>
      </c>
    </row>
    <row r="16706" spans="1:4" x14ac:dyDescent="0.3">
      <c r="A16706" t="s">
        <v>32596</v>
      </c>
      <c r="B16706" t="s">
        <v>28611</v>
      </c>
      <c r="C16706">
        <f t="shared" si="260"/>
        <v>32</v>
      </c>
      <c r="D16706" t="str">
        <f>+VLOOKUP(base[[#This Row],[key]],Tabla2[[key]:[Homologado]],4,0)</f>
        <v>Técnico</v>
      </c>
    </row>
    <row r="16707" spans="1:4" x14ac:dyDescent="0.3">
      <c r="A16707" t="s">
        <v>29154</v>
      </c>
      <c r="B16707" t="s">
        <v>28611</v>
      </c>
      <c r="C16707">
        <f t="shared" si="260"/>
        <v>32</v>
      </c>
      <c r="D16707" t="str">
        <f>+VLOOKUP(base[[#This Row],[key]],Tabla2[[key]:[Homologado]],4,0)</f>
        <v>Técnico</v>
      </c>
    </row>
    <row r="16708" spans="1:4" x14ac:dyDescent="0.3">
      <c r="A16708" t="s">
        <v>32597</v>
      </c>
      <c r="B16708" t="s">
        <v>28611</v>
      </c>
      <c r="C16708">
        <f t="shared" ref="C16708:C16771" si="261">+IF(B16708=B16707,C16707,C16707+1)</f>
        <v>32</v>
      </c>
      <c r="D16708" t="str">
        <f>+VLOOKUP(base[[#This Row],[key]],Tabla2[[key]:[Homologado]],4,0)</f>
        <v>Técnico</v>
      </c>
    </row>
    <row r="16709" spans="1:4" x14ac:dyDescent="0.3">
      <c r="A16709" t="s">
        <v>32599</v>
      </c>
      <c r="B16709" t="s">
        <v>28611</v>
      </c>
      <c r="C16709">
        <f t="shared" si="261"/>
        <v>32</v>
      </c>
      <c r="D16709" t="str">
        <f>+VLOOKUP(base[[#This Row],[key]],Tabla2[[key]:[Homologado]],4,0)</f>
        <v>Técnico</v>
      </c>
    </row>
    <row r="16710" spans="1:4" x14ac:dyDescent="0.3">
      <c r="A16710" t="s">
        <v>5120</v>
      </c>
      <c r="B16710" t="s">
        <v>28611</v>
      </c>
      <c r="C16710">
        <f t="shared" si="261"/>
        <v>32</v>
      </c>
      <c r="D16710" t="str">
        <f>+VLOOKUP(base[[#This Row],[key]],Tabla2[[key]:[Homologado]],4,0)</f>
        <v>Técnico</v>
      </c>
    </row>
    <row r="16711" spans="1:4" x14ac:dyDescent="0.3">
      <c r="A16711" t="s">
        <v>32601</v>
      </c>
      <c r="B16711" t="s">
        <v>28611</v>
      </c>
      <c r="C16711">
        <f t="shared" si="261"/>
        <v>32</v>
      </c>
      <c r="D16711" t="str">
        <f>+VLOOKUP(base[[#This Row],[key]],Tabla2[[key]:[Homologado]],4,0)</f>
        <v>Técnico</v>
      </c>
    </row>
    <row r="16712" spans="1:4" x14ac:dyDescent="0.3">
      <c r="A16712" t="s">
        <v>32602</v>
      </c>
      <c r="B16712" t="s">
        <v>28611</v>
      </c>
      <c r="C16712">
        <f t="shared" si="261"/>
        <v>32</v>
      </c>
      <c r="D16712" t="str">
        <f>+VLOOKUP(base[[#This Row],[key]],Tabla2[[key]:[Homologado]],4,0)</f>
        <v>Técnico</v>
      </c>
    </row>
    <row r="16713" spans="1:4" x14ac:dyDescent="0.3">
      <c r="A16713" t="s">
        <v>32603</v>
      </c>
      <c r="B16713" t="s">
        <v>28611</v>
      </c>
      <c r="C16713">
        <f t="shared" si="261"/>
        <v>32</v>
      </c>
      <c r="D16713" t="str">
        <f>+VLOOKUP(base[[#This Row],[key]],Tabla2[[key]:[Homologado]],4,0)</f>
        <v>Técnico</v>
      </c>
    </row>
    <row r="16714" spans="1:4" x14ac:dyDescent="0.3">
      <c r="A16714" t="s">
        <v>32604</v>
      </c>
      <c r="B16714" t="s">
        <v>28611</v>
      </c>
      <c r="C16714">
        <f t="shared" si="261"/>
        <v>32</v>
      </c>
      <c r="D16714" t="str">
        <f>+VLOOKUP(base[[#This Row],[key]],Tabla2[[key]:[Homologado]],4,0)</f>
        <v>Técnico</v>
      </c>
    </row>
    <row r="16715" spans="1:4" x14ac:dyDescent="0.3">
      <c r="A16715" t="s">
        <v>3784</v>
      </c>
      <c r="B16715" t="s">
        <v>28611</v>
      </c>
      <c r="C16715">
        <f t="shared" si="261"/>
        <v>32</v>
      </c>
      <c r="D16715" t="str">
        <f>+VLOOKUP(base[[#This Row],[key]],Tabla2[[key]:[Homologado]],4,0)</f>
        <v>Técnico</v>
      </c>
    </row>
    <row r="16716" spans="1:4" x14ac:dyDescent="0.3">
      <c r="A16716" t="s">
        <v>6807</v>
      </c>
      <c r="B16716" t="s">
        <v>28611</v>
      </c>
      <c r="C16716">
        <f t="shared" si="261"/>
        <v>32</v>
      </c>
      <c r="D16716" t="str">
        <f>+VLOOKUP(base[[#This Row],[key]],Tabla2[[key]:[Homologado]],4,0)</f>
        <v>Técnico</v>
      </c>
    </row>
    <row r="16717" spans="1:4" x14ac:dyDescent="0.3">
      <c r="A16717" t="s">
        <v>3775</v>
      </c>
      <c r="B16717" t="s">
        <v>28611</v>
      </c>
      <c r="C16717">
        <f t="shared" si="261"/>
        <v>32</v>
      </c>
      <c r="D16717" t="str">
        <f>+VLOOKUP(base[[#This Row],[key]],Tabla2[[key]:[Homologado]],4,0)</f>
        <v>Técnico</v>
      </c>
    </row>
    <row r="16718" spans="1:4" x14ac:dyDescent="0.3">
      <c r="A16718" t="s">
        <v>32605</v>
      </c>
      <c r="B16718" t="s">
        <v>28611</v>
      </c>
      <c r="C16718">
        <f t="shared" si="261"/>
        <v>32</v>
      </c>
      <c r="D16718" t="str">
        <f>+VLOOKUP(base[[#This Row],[key]],Tabla2[[key]:[Homologado]],4,0)</f>
        <v>Técnico</v>
      </c>
    </row>
    <row r="16719" spans="1:4" x14ac:dyDescent="0.3">
      <c r="A16719" t="s">
        <v>32606</v>
      </c>
      <c r="B16719" t="s">
        <v>28611</v>
      </c>
      <c r="C16719">
        <f t="shared" si="261"/>
        <v>32</v>
      </c>
      <c r="D16719" t="str">
        <f>+VLOOKUP(base[[#This Row],[key]],Tabla2[[key]:[Homologado]],4,0)</f>
        <v>Técnico</v>
      </c>
    </row>
    <row r="16720" spans="1:4" x14ac:dyDescent="0.3">
      <c r="A16720" t="s">
        <v>29158</v>
      </c>
      <c r="B16720" t="s">
        <v>28611</v>
      </c>
      <c r="C16720">
        <f t="shared" si="261"/>
        <v>32</v>
      </c>
      <c r="D16720" t="str">
        <f>+VLOOKUP(base[[#This Row],[key]],Tabla2[[key]:[Homologado]],4,0)</f>
        <v>Técnico</v>
      </c>
    </row>
    <row r="16721" spans="1:4" x14ac:dyDescent="0.3">
      <c r="A16721" t="s">
        <v>3792</v>
      </c>
      <c r="B16721" t="s">
        <v>28611</v>
      </c>
      <c r="C16721">
        <f t="shared" si="261"/>
        <v>32</v>
      </c>
      <c r="D16721" t="str">
        <f>+VLOOKUP(base[[#This Row],[key]],Tabla2[[key]:[Homologado]],4,0)</f>
        <v>Técnico</v>
      </c>
    </row>
    <row r="16722" spans="1:4" x14ac:dyDescent="0.3">
      <c r="A16722" t="s">
        <v>29159</v>
      </c>
      <c r="B16722" t="s">
        <v>28611</v>
      </c>
      <c r="C16722">
        <f t="shared" si="261"/>
        <v>32</v>
      </c>
      <c r="D16722" t="str">
        <f>+VLOOKUP(base[[#This Row],[key]],Tabla2[[key]:[Homologado]],4,0)</f>
        <v>Técnico</v>
      </c>
    </row>
    <row r="16723" spans="1:4" x14ac:dyDescent="0.3">
      <c r="A16723" t="s">
        <v>32607</v>
      </c>
      <c r="B16723" t="s">
        <v>28611</v>
      </c>
      <c r="C16723">
        <f t="shared" si="261"/>
        <v>32</v>
      </c>
      <c r="D16723" t="str">
        <f>+VLOOKUP(base[[#This Row],[key]],Tabla2[[key]:[Homologado]],4,0)</f>
        <v>Técnico</v>
      </c>
    </row>
    <row r="16724" spans="1:4" x14ac:dyDescent="0.3">
      <c r="A16724" t="s">
        <v>32608</v>
      </c>
      <c r="B16724" t="s">
        <v>28611</v>
      </c>
      <c r="C16724">
        <f t="shared" si="261"/>
        <v>32</v>
      </c>
      <c r="D16724" t="str">
        <f>+VLOOKUP(base[[#This Row],[key]],Tabla2[[key]:[Homologado]],4,0)</f>
        <v>Técnico</v>
      </c>
    </row>
    <row r="16725" spans="1:4" x14ac:dyDescent="0.3">
      <c r="A16725" t="s">
        <v>29700</v>
      </c>
      <c r="B16725" t="s">
        <v>28611</v>
      </c>
      <c r="C16725">
        <f t="shared" si="261"/>
        <v>32</v>
      </c>
      <c r="D16725" t="str">
        <f>+VLOOKUP(base[[#This Row],[key]],Tabla2[[key]:[Homologado]],4,0)</f>
        <v>Técnico</v>
      </c>
    </row>
    <row r="16726" spans="1:4" x14ac:dyDescent="0.3">
      <c r="A16726" t="s">
        <v>3858</v>
      </c>
      <c r="B16726" t="s">
        <v>28611</v>
      </c>
      <c r="C16726">
        <f t="shared" si="261"/>
        <v>32</v>
      </c>
      <c r="D16726" t="str">
        <f>+VLOOKUP(base[[#This Row],[key]],Tabla2[[key]:[Homologado]],4,0)</f>
        <v>Técnico</v>
      </c>
    </row>
    <row r="16727" spans="1:4" x14ac:dyDescent="0.3">
      <c r="A16727" t="s">
        <v>6272</v>
      </c>
      <c r="B16727" t="s">
        <v>28611</v>
      </c>
      <c r="C16727">
        <f t="shared" si="261"/>
        <v>32</v>
      </c>
      <c r="D16727" t="str">
        <f>+VLOOKUP(base[[#This Row],[key]],Tabla2[[key]:[Homologado]],4,0)</f>
        <v>Técnico</v>
      </c>
    </row>
    <row r="16728" spans="1:4" x14ac:dyDescent="0.3">
      <c r="A16728" t="s">
        <v>6271</v>
      </c>
      <c r="B16728" t="s">
        <v>28611</v>
      </c>
      <c r="C16728">
        <f t="shared" si="261"/>
        <v>32</v>
      </c>
      <c r="D16728" t="str">
        <f>+VLOOKUP(base[[#This Row],[key]],Tabla2[[key]:[Homologado]],4,0)</f>
        <v>Técnico</v>
      </c>
    </row>
    <row r="16729" spans="1:4" x14ac:dyDescent="0.3">
      <c r="A16729" t="s">
        <v>3942</v>
      </c>
      <c r="B16729" t="s">
        <v>28611</v>
      </c>
      <c r="C16729">
        <f t="shared" si="261"/>
        <v>32</v>
      </c>
      <c r="D16729" t="str">
        <f>+VLOOKUP(base[[#This Row],[key]],Tabla2[[key]:[Homologado]],4,0)</f>
        <v>Técnico</v>
      </c>
    </row>
    <row r="16730" spans="1:4" x14ac:dyDescent="0.3">
      <c r="A16730" t="s">
        <v>32610</v>
      </c>
      <c r="B16730" t="s">
        <v>28611</v>
      </c>
      <c r="C16730">
        <f t="shared" si="261"/>
        <v>32</v>
      </c>
      <c r="D16730" t="str">
        <f>+VLOOKUP(base[[#This Row],[key]],Tabla2[[key]:[Homologado]],4,0)</f>
        <v>Técnico</v>
      </c>
    </row>
    <row r="16731" spans="1:4" x14ac:dyDescent="0.3">
      <c r="A16731" t="s">
        <v>32611</v>
      </c>
      <c r="B16731" t="s">
        <v>28611</v>
      </c>
      <c r="C16731">
        <f t="shared" si="261"/>
        <v>32</v>
      </c>
      <c r="D16731" t="str">
        <f>+VLOOKUP(base[[#This Row],[key]],Tabla2[[key]:[Homologado]],4,0)</f>
        <v>Técnico</v>
      </c>
    </row>
    <row r="16732" spans="1:4" x14ac:dyDescent="0.3">
      <c r="A16732" t="s">
        <v>32612</v>
      </c>
      <c r="B16732" t="s">
        <v>28611</v>
      </c>
      <c r="C16732">
        <f t="shared" si="261"/>
        <v>32</v>
      </c>
      <c r="D16732" t="str">
        <f>+VLOOKUP(base[[#This Row],[key]],Tabla2[[key]:[Homologado]],4,0)</f>
        <v>Técnico</v>
      </c>
    </row>
    <row r="16733" spans="1:4" x14ac:dyDescent="0.3">
      <c r="A16733" t="s">
        <v>32613</v>
      </c>
      <c r="B16733" t="s">
        <v>28611</v>
      </c>
      <c r="C16733">
        <f t="shared" si="261"/>
        <v>32</v>
      </c>
      <c r="D16733" t="str">
        <f>+VLOOKUP(base[[#This Row],[key]],Tabla2[[key]:[Homologado]],4,0)</f>
        <v>Técnico</v>
      </c>
    </row>
    <row r="16734" spans="1:4" x14ac:dyDescent="0.3">
      <c r="A16734" t="s">
        <v>32615</v>
      </c>
      <c r="B16734" t="s">
        <v>28611</v>
      </c>
      <c r="C16734">
        <f t="shared" si="261"/>
        <v>32</v>
      </c>
      <c r="D16734" t="str">
        <f>+VLOOKUP(base[[#This Row],[key]],Tabla2[[key]:[Homologado]],4,0)</f>
        <v>Técnico</v>
      </c>
    </row>
    <row r="16735" spans="1:4" x14ac:dyDescent="0.3">
      <c r="A16735" t="s">
        <v>29162</v>
      </c>
      <c r="B16735" t="s">
        <v>28611</v>
      </c>
      <c r="C16735">
        <f t="shared" si="261"/>
        <v>32</v>
      </c>
      <c r="D16735" t="str">
        <f>+VLOOKUP(base[[#This Row],[key]],Tabla2[[key]:[Homologado]],4,0)</f>
        <v>Técnico</v>
      </c>
    </row>
    <row r="16736" spans="1:4" x14ac:dyDescent="0.3">
      <c r="A16736" t="s">
        <v>5898</v>
      </c>
      <c r="B16736" t="s">
        <v>28611</v>
      </c>
      <c r="C16736">
        <f t="shared" si="261"/>
        <v>32</v>
      </c>
      <c r="D16736" t="str">
        <f>+VLOOKUP(base[[#This Row],[key]],Tabla2[[key]:[Homologado]],4,0)</f>
        <v>Técnico</v>
      </c>
    </row>
    <row r="16737" spans="1:4" x14ac:dyDescent="0.3">
      <c r="A16737" t="s">
        <v>32616</v>
      </c>
      <c r="B16737" t="s">
        <v>28611</v>
      </c>
      <c r="C16737">
        <f t="shared" si="261"/>
        <v>32</v>
      </c>
      <c r="D16737" t="str">
        <f>+VLOOKUP(base[[#This Row],[key]],Tabla2[[key]:[Homologado]],4,0)</f>
        <v>Técnico</v>
      </c>
    </row>
    <row r="16738" spans="1:4" x14ac:dyDescent="0.3">
      <c r="A16738" t="s">
        <v>3683</v>
      </c>
      <c r="B16738" t="s">
        <v>28611</v>
      </c>
      <c r="C16738">
        <f t="shared" si="261"/>
        <v>32</v>
      </c>
      <c r="D16738" t="str">
        <f>+VLOOKUP(base[[#This Row],[key]],Tabla2[[key]:[Homologado]],4,0)</f>
        <v>Técnico</v>
      </c>
    </row>
    <row r="16739" spans="1:4" x14ac:dyDescent="0.3">
      <c r="A16739" t="s">
        <v>5719</v>
      </c>
      <c r="B16739" t="s">
        <v>28611</v>
      </c>
      <c r="C16739">
        <f t="shared" si="261"/>
        <v>32</v>
      </c>
      <c r="D16739" t="str">
        <f>+VLOOKUP(base[[#This Row],[key]],Tabla2[[key]:[Homologado]],4,0)</f>
        <v>Técnico</v>
      </c>
    </row>
    <row r="16740" spans="1:4" x14ac:dyDescent="0.3">
      <c r="A16740" t="s">
        <v>5002</v>
      </c>
      <c r="B16740" t="s">
        <v>28611</v>
      </c>
      <c r="C16740">
        <f t="shared" si="261"/>
        <v>32</v>
      </c>
      <c r="D16740" t="str">
        <f>+VLOOKUP(base[[#This Row],[key]],Tabla2[[key]:[Homologado]],4,0)</f>
        <v>Técnico</v>
      </c>
    </row>
    <row r="16741" spans="1:4" x14ac:dyDescent="0.3">
      <c r="A16741" t="s">
        <v>32617</v>
      </c>
      <c r="B16741" t="s">
        <v>28611</v>
      </c>
      <c r="C16741">
        <f t="shared" si="261"/>
        <v>32</v>
      </c>
      <c r="D16741" t="str">
        <f>+VLOOKUP(base[[#This Row],[key]],Tabla2[[key]:[Homologado]],4,0)</f>
        <v>Técnico</v>
      </c>
    </row>
    <row r="16742" spans="1:4" x14ac:dyDescent="0.3">
      <c r="A16742" t="s">
        <v>32618</v>
      </c>
      <c r="B16742" t="s">
        <v>28611</v>
      </c>
      <c r="C16742">
        <f t="shared" si="261"/>
        <v>32</v>
      </c>
      <c r="D16742" t="str">
        <f>+VLOOKUP(base[[#This Row],[key]],Tabla2[[key]:[Homologado]],4,0)</f>
        <v>Técnico</v>
      </c>
    </row>
    <row r="16743" spans="1:4" x14ac:dyDescent="0.3">
      <c r="A16743" t="s">
        <v>5517</v>
      </c>
      <c r="B16743" t="s">
        <v>28611</v>
      </c>
      <c r="C16743">
        <f t="shared" si="261"/>
        <v>32</v>
      </c>
      <c r="D16743" t="str">
        <f>+VLOOKUP(base[[#This Row],[key]],Tabla2[[key]:[Homologado]],4,0)</f>
        <v>Técnico</v>
      </c>
    </row>
    <row r="16744" spans="1:4" x14ac:dyDescent="0.3">
      <c r="A16744" t="s">
        <v>3715</v>
      </c>
      <c r="B16744" t="s">
        <v>28611</v>
      </c>
      <c r="C16744">
        <f t="shared" si="261"/>
        <v>32</v>
      </c>
      <c r="D16744" t="str">
        <f>+VLOOKUP(base[[#This Row],[key]],Tabla2[[key]:[Homologado]],4,0)</f>
        <v>Técnico</v>
      </c>
    </row>
    <row r="16745" spans="1:4" x14ac:dyDescent="0.3">
      <c r="A16745" t="s">
        <v>4413</v>
      </c>
      <c r="B16745" t="s">
        <v>28611</v>
      </c>
      <c r="C16745">
        <f t="shared" si="261"/>
        <v>32</v>
      </c>
      <c r="D16745" t="str">
        <f>+VLOOKUP(base[[#This Row],[key]],Tabla2[[key]:[Homologado]],4,0)</f>
        <v>Técnico</v>
      </c>
    </row>
    <row r="16746" spans="1:4" x14ac:dyDescent="0.3">
      <c r="A16746" t="s">
        <v>3686</v>
      </c>
      <c r="B16746" t="s">
        <v>28611</v>
      </c>
      <c r="C16746">
        <f t="shared" si="261"/>
        <v>32</v>
      </c>
      <c r="D16746" t="str">
        <f>+VLOOKUP(base[[#This Row],[key]],Tabla2[[key]:[Homologado]],4,0)</f>
        <v>Técnico</v>
      </c>
    </row>
    <row r="16747" spans="1:4" x14ac:dyDescent="0.3">
      <c r="A16747" t="s">
        <v>32619</v>
      </c>
      <c r="B16747" t="s">
        <v>28611</v>
      </c>
      <c r="C16747">
        <f t="shared" si="261"/>
        <v>32</v>
      </c>
      <c r="D16747" t="str">
        <f>+VLOOKUP(base[[#This Row],[key]],Tabla2[[key]:[Homologado]],4,0)</f>
        <v>Técnico</v>
      </c>
    </row>
    <row r="16748" spans="1:4" x14ac:dyDescent="0.3">
      <c r="A16748" t="s">
        <v>32620</v>
      </c>
      <c r="B16748" t="s">
        <v>28611</v>
      </c>
      <c r="C16748">
        <f t="shared" si="261"/>
        <v>32</v>
      </c>
      <c r="D16748" t="str">
        <f>+VLOOKUP(base[[#This Row],[key]],Tabla2[[key]:[Homologado]],4,0)</f>
        <v>Técnico</v>
      </c>
    </row>
    <row r="16749" spans="1:4" x14ac:dyDescent="0.3">
      <c r="A16749" t="s">
        <v>32621</v>
      </c>
      <c r="B16749" t="s">
        <v>28611</v>
      </c>
      <c r="C16749">
        <f t="shared" si="261"/>
        <v>32</v>
      </c>
      <c r="D16749" t="str">
        <f>+VLOOKUP(base[[#This Row],[key]],Tabla2[[key]:[Homologado]],4,0)</f>
        <v>Técnico</v>
      </c>
    </row>
    <row r="16750" spans="1:4" x14ac:dyDescent="0.3">
      <c r="A16750" t="s">
        <v>32622</v>
      </c>
      <c r="B16750" t="s">
        <v>28611</v>
      </c>
      <c r="C16750">
        <f t="shared" si="261"/>
        <v>32</v>
      </c>
      <c r="D16750" t="str">
        <f>+VLOOKUP(base[[#This Row],[key]],Tabla2[[key]:[Homologado]],4,0)</f>
        <v>Técnico</v>
      </c>
    </row>
    <row r="16751" spans="1:4" x14ac:dyDescent="0.3">
      <c r="A16751" t="s">
        <v>3840</v>
      </c>
      <c r="B16751" t="s">
        <v>28611</v>
      </c>
      <c r="C16751">
        <f t="shared" si="261"/>
        <v>32</v>
      </c>
      <c r="D16751" t="str">
        <f>+VLOOKUP(base[[#This Row],[key]],Tabla2[[key]:[Homologado]],4,0)</f>
        <v>Técnico</v>
      </c>
    </row>
    <row r="16752" spans="1:4" x14ac:dyDescent="0.3">
      <c r="A16752" t="s">
        <v>32623</v>
      </c>
      <c r="B16752" t="s">
        <v>28611</v>
      </c>
      <c r="C16752">
        <f t="shared" si="261"/>
        <v>32</v>
      </c>
      <c r="D16752" t="str">
        <f>+VLOOKUP(base[[#This Row],[key]],Tabla2[[key]:[Homologado]],4,0)</f>
        <v>Técnico</v>
      </c>
    </row>
    <row r="16753" spans="1:4" x14ac:dyDescent="0.3">
      <c r="A16753" t="s">
        <v>5222</v>
      </c>
      <c r="B16753" t="s">
        <v>28611</v>
      </c>
      <c r="C16753">
        <f t="shared" si="261"/>
        <v>32</v>
      </c>
      <c r="D16753" t="str">
        <f>+VLOOKUP(base[[#This Row],[key]],Tabla2[[key]:[Homologado]],4,0)</f>
        <v>Técnico</v>
      </c>
    </row>
    <row r="16754" spans="1:4" x14ac:dyDescent="0.3">
      <c r="A16754" t="s">
        <v>32624</v>
      </c>
      <c r="B16754" t="s">
        <v>28611</v>
      </c>
      <c r="C16754">
        <f t="shared" si="261"/>
        <v>32</v>
      </c>
      <c r="D16754" t="str">
        <f>+VLOOKUP(base[[#This Row],[key]],Tabla2[[key]:[Homologado]],4,0)</f>
        <v>Técnico</v>
      </c>
    </row>
    <row r="16755" spans="1:4" x14ac:dyDescent="0.3">
      <c r="A16755" t="s">
        <v>32625</v>
      </c>
      <c r="B16755" t="s">
        <v>28611</v>
      </c>
      <c r="C16755">
        <f t="shared" si="261"/>
        <v>32</v>
      </c>
      <c r="D16755" t="str">
        <f>+VLOOKUP(base[[#This Row],[key]],Tabla2[[key]:[Homologado]],4,0)</f>
        <v>Técnico</v>
      </c>
    </row>
    <row r="16756" spans="1:4" x14ac:dyDescent="0.3">
      <c r="A16756" t="s">
        <v>4341</v>
      </c>
      <c r="B16756" t="s">
        <v>28611</v>
      </c>
      <c r="C16756">
        <f t="shared" si="261"/>
        <v>32</v>
      </c>
      <c r="D16756" t="str">
        <f>+VLOOKUP(base[[#This Row],[key]],Tabla2[[key]:[Homologado]],4,0)</f>
        <v>Técnico</v>
      </c>
    </row>
    <row r="16757" spans="1:4" x14ac:dyDescent="0.3">
      <c r="A16757" t="s">
        <v>5232</v>
      </c>
      <c r="B16757" t="s">
        <v>28611</v>
      </c>
      <c r="C16757">
        <f t="shared" si="261"/>
        <v>32</v>
      </c>
      <c r="D16757" t="str">
        <f>+VLOOKUP(base[[#This Row],[key]],Tabla2[[key]:[Homologado]],4,0)</f>
        <v>Técnico</v>
      </c>
    </row>
    <row r="16758" spans="1:4" x14ac:dyDescent="0.3">
      <c r="A16758" t="s">
        <v>4548</v>
      </c>
      <c r="B16758" t="s">
        <v>28611</v>
      </c>
      <c r="C16758">
        <f t="shared" si="261"/>
        <v>32</v>
      </c>
      <c r="D16758" t="str">
        <f>+VLOOKUP(base[[#This Row],[key]],Tabla2[[key]:[Homologado]],4,0)</f>
        <v>Técnico</v>
      </c>
    </row>
    <row r="16759" spans="1:4" x14ac:dyDescent="0.3">
      <c r="A16759" t="s">
        <v>32626</v>
      </c>
      <c r="B16759" t="s">
        <v>28611</v>
      </c>
      <c r="C16759">
        <f t="shared" si="261"/>
        <v>32</v>
      </c>
      <c r="D16759" t="str">
        <f>+VLOOKUP(base[[#This Row],[key]],Tabla2[[key]:[Homologado]],4,0)</f>
        <v>Técnico</v>
      </c>
    </row>
    <row r="16760" spans="1:4" x14ac:dyDescent="0.3">
      <c r="A16760" t="s">
        <v>29710</v>
      </c>
      <c r="B16760" t="s">
        <v>28611</v>
      </c>
      <c r="C16760">
        <f t="shared" si="261"/>
        <v>32</v>
      </c>
      <c r="D16760" t="str">
        <f>+VLOOKUP(base[[#This Row],[key]],Tabla2[[key]:[Homologado]],4,0)</f>
        <v>Técnico</v>
      </c>
    </row>
    <row r="16761" spans="1:4" x14ac:dyDescent="0.3">
      <c r="A16761" t="s">
        <v>32627</v>
      </c>
      <c r="B16761" t="s">
        <v>28611</v>
      </c>
      <c r="C16761">
        <f t="shared" si="261"/>
        <v>32</v>
      </c>
      <c r="D16761" t="str">
        <f>+VLOOKUP(base[[#This Row],[key]],Tabla2[[key]:[Homologado]],4,0)</f>
        <v>Técnico</v>
      </c>
    </row>
    <row r="16762" spans="1:4" x14ac:dyDescent="0.3">
      <c r="A16762" t="s">
        <v>32628</v>
      </c>
      <c r="B16762" t="s">
        <v>28611</v>
      </c>
      <c r="C16762">
        <f t="shared" si="261"/>
        <v>32</v>
      </c>
      <c r="D16762" t="str">
        <f>+VLOOKUP(base[[#This Row],[key]],Tabla2[[key]:[Homologado]],4,0)</f>
        <v>Técnico</v>
      </c>
    </row>
    <row r="16763" spans="1:4" x14ac:dyDescent="0.3">
      <c r="A16763" t="s">
        <v>32629</v>
      </c>
      <c r="B16763" t="s">
        <v>28611</v>
      </c>
      <c r="C16763">
        <f t="shared" si="261"/>
        <v>32</v>
      </c>
      <c r="D16763" t="str">
        <f>+VLOOKUP(base[[#This Row],[key]],Tabla2[[key]:[Homologado]],4,0)</f>
        <v>Técnico</v>
      </c>
    </row>
    <row r="16764" spans="1:4" x14ac:dyDescent="0.3">
      <c r="A16764" t="s">
        <v>32630</v>
      </c>
      <c r="B16764" t="s">
        <v>28611</v>
      </c>
      <c r="C16764">
        <f t="shared" si="261"/>
        <v>32</v>
      </c>
      <c r="D16764" t="str">
        <f>+VLOOKUP(base[[#This Row],[key]],Tabla2[[key]:[Homologado]],4,0)</f>
        <v>Técnico</v>
      </c>
    </row>
    <row r="16765" spans="1:4" x14ac:dyDescent="0.3">
      <c r="A16765" t="s">
        <v>32631</v>
      </c>
      <c r="B16765" t="s">
        <v>28611</v>
      </c>
      <c r="C16765">
        <f t="shared" si="261"/>
        <v>32</v>
      </c>
      <c r="D16765" t="str">
        <f>+VLOOKUP(base[[#This Row],[key]],Tabla2[[key]:[Homologado]],4,0)</f>
        <v>Técnico</v>
      </c>
    </row>
    <row r="16766" spans="1:4" x14ac:dyDescent="0.3">
      <c r="A16766" t="s">
        <v>32632</v>
      </c>
      <c r="B16766" t="s">
        <v>28611</v>
      </c>
      <c r="C16766">
        <f t="shared" si="261"/>
        <v>32</v>
      </c>
      <c r="D16766" t="str">
        <f>+VLOOKUP(base[[#This Row],[key]],Tabla2[[key]:[Homologado]],4,0)</f>
        <v>Técnico</v>
      </c>
    </row>
    <row r="16767" spans="1:4" x14ac:dyDescent="0.3">
      <c r="A16767" t="s">
        <v>32633</v>
      </c>
      <c r="B16767" t="s">
        <v>28611</v>
      </c>
      <c r="C16767">
        <f t="shared" si="261"/>
        <v>32</v>
      </c>
      <c r="D16767" t="str">
        <f>+VLOOKUP(base[[#This Row],[key]],Tabla2[[key]:[Homologado]],4,0)</f>
        <v>Técnico</v>
      </c>
    </row>
    <row r="16768" spans="1:4" x14ac:dyDescent="0.3">
      <c r="A16768" t="s">
        <v>32634</v>
      </c>
      <c r="B16768" t="s">
        <v>28611</v>
      </c>
      <c r="C16768">
        <f t="shared" si="261"/>
        <v>32</v>
      </c>
      <c r="D16768" t="str">
        <f>+VLOOKUP(base[[#This Row],[key]],Tabla2[[key]:[Homologado]],4,0)</f>
        <v>Técnico</v>
      </c>
    </row>
    <row r="16769" spans="1:4" x14ac:dyDescent="0.3">
      <c r="A16769" t="s">
        <v>4106</v>
      </c>
      <c r="B16769" t="s">
        <v>28611</v>
      </c>
      <c r="C16769">
        <f t="shared" si="261"/>
        <v>32</v>
      </c>
      <c r="D16769" t="str">
        <f>+VLOOKUP(base[[#This Row],[key]],Tabla2[[key]:[Homologado]],4,0)</f>
        <v>Técnico</v>
      </c>
    </row>
    <row r="16770" spans="1:4" x14ac:dyDescent="0.3">
      <c r="A16770" t="s">
        <v>32635</v>
      </c>
      <c r="B16770" t="s">
        <v>28611</v>
      </c>
      <c r="C16770">
        <f t="shared" si="261"/>
        <v>32</v>
      </c>
      <c r="D16770" t="str">
        <f>+VLOOKUP(base[[#This Row],[key]],Tabla2[[key]:[Homologado]],4,0)</f>
        <v>Técnico</v>
      </c>
    </row>
    <row r="16771" spans="1:4" x14ac:dyDescent="0.3">
      <c r="A16771" t="s">
        <v>32636</v>
      </c>
      <c r="B16771" t="s">
        <v>28611</v>
      </c>
      <c r="C16771">
        <f t="shared" si="261"/>
        <v>32</v>
      </c>
      <c r="D16771" t="str">
        <f>+VLOOKUP(base[[#This Row],[key]],Tabla2[[key]:[Homologado]],4,0)</f>
        <v>Técnico</v>
      </c>
    </row>
    <row r="16772" spans="1:4" x14ac:dyDescent="0.3">
      <c r="A16772" t="s">
        <v>32637</v>
      </c>
      <c r="B16772" t="s">
        <v>28611</v>
      </c>
      <c r="C16772">
        <f t="shared" ref="C16772:C16835" si="262">+IF(B16772=B16771,C16771,C16771+1)</f>
        <v>32</v>
      </c>
      <c r="D16772" t="str">
        <f>+VLOOKUP(base[[#This Row],[key]],Tabla2[[key]:[Homologado]],4,0)</f>
        <v>Técnico</v>
      </c>
    </row>
    <row r="16773" spans="1:4" x14ac:dyDescent="0.3">
      <c r="A16773" t="s">
        <v>32638</v>
      </c>
      <c r="B16773" t="s">
        <v>28611</v>
      </c>
      <c r="C16773">
        <f t="shared" si="262"/>
        <v>32</v>
      </c>
      <c r="D16773" t="str">
        <f>+VLOOKUP(base[[#This Row],[key]],Tabla2[[key]:[Homologado]],4,0)</f>
        <v>Técnico</v>
      </c>
    </row>
    <row r="16774" spans="1:4" x14ac:dyDescent="0.3">
      <c r="A16774" t="s">
        <v>32639</v>
      </c>
      <c r="B16774" t="s">
        <v>28611</v>
      </c>
      <c r="C16774">
        <f t="shared" si="262"/>
        <v>32</v>
      </c>
      <c r="D16774" t="str">
        <f>+VLOOKUP(base[[#This Row],[key]],Tabla2[[key]:[Homologado]],4,0)</f>
        <v>Técnico</v>
      </c>
    </row>
    <row r="16775" spans="1:4" x14ac:dyDescent="0.3">
      <c r="A16775" t="s">
        <v>32640</v>
      </c>
      <c r="B16775" t="s">
        <v>28611</v>
      </c>
      <c r="C16775">
        <f t="shared" si="262"/>
        <v>32</v>
      </c>
      <c r="D16775" t="str">
        <f>+VLOOKUP(base[[#This Row],[key]],Tabla2[[key]:[Homologado]],4,0)</f>
        <v>Técnico</v>
      </c>
    </row>
    <row r="16776" spans="1:4" x14ac:dyDescent="0.3">
      <c r="A16776" t="s">
        <v>32641</v>
      </c>
      <c r="B16776" t="s">
        <v>28611</v>
      </c>
      <c r="C16776">
        <f t="shared" si="262"/>
        <v>32</v>
      </c>
      <c r="D16776" t="str">
        <f>+VLOOKUP(base[[#This Row],[key]],Tabla2[[key]:[Homologado]],4,0)</f>
        <v>Técnico</v>
      </c>
    </row>
    <row r="16777" spans="1:4" x14ac:dyDescent="0.3">
      <c r="A16777" t="s">
        <v>32642</v>
      </c>
      <c r="B16777" t="s">
        <v>28611</v>
      </c>
      <c r="C16777">
        <f t="shared" si="262"/>
        <v>32</v>
      </c>
      <c r="D16777" t="str">
        <f>+VLOOKUP(base[[#This Row],[key]],Tabla2[[key]:[Homologado]],4,0)</f>
        <v>Técnico</v>
      </c>
    </row>
    <row r="16778" spans="1:4" x14ac:dyDescent="0.3">
      <c r="A16778" t="s">
        <v>32643</v>
      </c>
      <c r="B16778" t="s">
        <v>28611</v>
      </c>
      <c r="C16778">
        <f t="shared" si="262"/>
        <v>32</v>
      </c>
      <c r="D16778" t="str">
        <f>+VLOOKUP(base[[#This Row],[key]],Tabla2[[key]:[Homologado]],4,0)</f>
        <v>Técnico</v>
      </c>
    </row>
    <row r="16779" spans="1:4" x14ac:dyDescent="0.3">
      <c r="A16779" t="s">
        <v>6835</v>
      </c>
      <c r="B16779" t="s">
        <v>28611</v>
      </c>
      <c r="C16779">
        <f t="shared" si="262"/>
        <v>32</v>
      </c>
      <c r="D16779" t="str">
        <f>+VLOOKUP(base[[#This Row],[key]],Tabla2[[key]:[Homologado]],4,0)</f>
        <v>Técnico</v>
      </c>
    </row>
    <row r="16780" spans="1:4" x14ac:dyDescent="0.3">
      <c r="A16780" t="s">
        <v>32644</v>
      </c>
      <c r="B16780" t="s">
        <v>28611</v>
      </c>
      <c r="C16780">
        <f t="shared" si="262"/>
        <v>32</v>
      </c>
      <c r="D16780" t="str">
        <f>+VLOOKUP(base[[#This Row],[key]],Tabla2[[key]:[Homologado]],4,0)</f>
        <v>Técnico</v>
      </c>
    </row>
    <row r="16781" spans="1:4" x14ac:dyDescent="0.3">
      <c r="A16781" t="s">
        <v>4993</v>
      </c>
      <c r="B16781" t="s">
        <v>28611</v>
      </c>
      <c r="C16781">
        <f t="shared" si="262"/>
        <v>32</v>
      </c>
      <c r="D16781" t="str">
        <f>+VLOOKUP(base[[#This Row],[key]],Tabla2[[key]:[Homologado]],4,0)</f>
        <v>Técnico</v>
      </c>
    </row>
    <row r="16782" spans="1:4" x14ac:dyDescent="0.3">
      <c r="A16782" t="s">
        <v>29164</v>
      </c>
      <c r="B16782" t="s">
        <v>28611</v>
      </c>
      <c r="C16782">
        <f t="shared" si="262"/>
        <v>32</v>
      </c>
      <c r="D16782" t="str">
        <f>+VLOOKUP(base[[#This Row],[key]],Tabla2[[key]:[Homologado]],4,0)</f>
        <v>Técnico</v>
      </c>
    </row>
    <row r="16783" spans="1:4" x14ac:dyDescent="0.3">
      <c r="A16783" t="s">
        <v>5806</v>
      </c>
      <c r="B16783" t="s">
        <v>28611</v>
      </c>
      <c r="C16783">
        <f t="shared" si="262"/>
        <v>32</v>
      </c>
      <c r="D16783" t="str">
        <f>+VLOOKUP(base[[#This Row],[key]],Tabla2[[key]:[Homologado]],4,0)</f>
        <v>Técnico</v>
      </c>
    </row>
    <row r="16784" spans="1:4" x14ac:dyDescent="0.3">
      <c r="A16784" t="s">
        <v>32645</v>
      </c>
      <c r="B16784" t="s">
        <v>28611</v>
      </c>
      <c r="C16784">
        <f t="shared" si="262"/>
        <v>32</v>
      </c>
      <c r="D16784" t="str">
        <f>+VLOOKUP(base[[#This Row],[key]],Tabla2[[key]:[Homologado]],4,0)</f>
        <v>Técnico</v>
      </c>
    </row>
    <row r="16785" spans="1:4" x14ac:dyDescent="0.3">
      <c r="A16785" t="s">
        <v>32646</v>
      </c>
      <c r="B16785" t="s">
        <v>28611</v>
      </c>
      <c r="C16785">
        <f t="shared" si="262"/>
        <v>32</v>
      </c>
      <c r="D16785" t="str">
        <f>+VLOOKUP(base[[#This Row],[key]],Tabla2[[key]:[Homologado]],4,0)</f>
        <v>Técnico</v>
      </c>
    </row>
    <row r="16786" spans="1:4" x14ac:dyDescent="0.3">
      <c r="A16786" t="s">
        <v>4299</v>
      </c>
      <c r="B16786" t="s">
        <v>28611</v>
      </c>
      <c r="C16786">
        <f t="shared" si="262"/>
        <v>32</v>
      </c>
      <c r="D16786" t="str">
        <f>+VLOOKUP(base[[#This Row],[key]],Tabla2[[key]:[Homologado]],4,0)</f>
        <v>Técnico</v>
      </c>
    </row>
    <row r="16787" spans="1:4" x14ac:dyDescent="0.3">
      <c r="A16787" t="s">
        <v>32647</v>
      </c>
      <c r="B16787" t="s">
        <v>28611</v>
      </c>
      <c r="C16787">
        <f t="shared" si="262"/>
        <v>32</v>
      </c>
      <c r="D16787" t="str">
        <f>+VLOOKUP(base[[#This Row],[key]],Tabla2[[key]:[Homologado]],4,0)</f>
        <v>Técnico</v>
      </c>
    </row>
    <row r="16788" spans="1:4" x14ac:dyDescent="0.3">
      <c r="A16788" t="s">
        <v>32648</v>
      </c>
      <c r="B16788" t="s">
        <v>28611</v>
      </c>
      <c r="C16788">
        <f t="shared" si="262"/>
        <v>32</v>
      </c>
      <c r="D16788" t="str">
        <f>+VLOOKUP(base[[#This Row],[key]],Tabla2[[key]:[Homologado]],4,0)</f>
        <v>Técnico</v>
      </c>
    </row>
    <row r="16789" spans="1:4" x14ac:dyDescent="0.3">
      <c r="A16789" t="s">
        <v>32649</v>
      </c>
      <c r="B16789" t="s">
        <v>28611</v>
      </c>
      <c r="C16789">
        <f t="shared" si="262"/>
        <v>32</v>
      </c>
      <c r="D16789" t="str">
        <f>+VLOOKUP(base[[#This Row],[key]],Tabla2[[key]:[Homologado]],4,0)</f>
        <v>Técnico</v>
      </c>
    </row>
    <row r="16790" spans="1:4" x14ac:dyDescent="0.3">
      <c r="A16790" t="s">
        <v>32650</v>
      </c>
      <c r="B16790" t="s">
        <v>28611</v>
      </c>
      <c r="C16790">
        <f t="shared" si="262"/>
        <v>32</v>
      </c>
      <c r="D16790" t="str">
        <f>+VLOOKUP(base[[#This Row],[key]],Tabla2[[key]:[Homologado]],4,0)</f>
        <v>Técnico</v>
      </c>
    </row>
    <row r="16791" spans="1:4" x14ac:dyDescent="0.3">
      <c r="A16791" t="s">
        <v>4987</v>
      </c>
      <c r="B16791" t="s">
        <v>28611</v>
      </c>
      <c r="C16791">
        <f t="shared" si="262"/>
        <v>32</v>
      </c>
      <c r="D16791" t="str">
        <f>+VLOOKUP(base[[#This Row],[key]],Tabla2[[key]:[Homologado]],4,0)</f>
        <v>Técnico</v>
      </c>
    </row>
    <row r="16792" spans="1:4" x14ac:dyDescent="0.3">
      <c r="A16792" t="s">
        <v>4871</v>
      </c>
      <c r="B16792" t="s">
        <v>28611</v>
      </c>
      <c r="C16792">
        <f t="shared" si="262"/>
        <v>32</v>
      </c>
      <c r="D16792" t="str">
        <f>+VLOOKUP(base[[#This Row],[key]],Tabla2[[key]:[Homologado]],4,0)</f>
        <v>Técnico</v>
      </c>
    </row>
    <row r="16793" spans="1:4" x14ac:dyDescent="0.3">
      <c r="A16793" t="s">
        <v>6891</v>
      </c>
      <c r="B16793" t="s">
        <v>28611</v>
      </c>
      <c r="C16793">
        <f t="shared" si="262"/>
        <v>32</v>
      </c>
      <c r="D16793" t="str">
        <f>+VLOOKUP(base[[#This Row],[key]],Tabla2[[key]:[Homologado]],4,0)</f>
        <v>Técnico</v>
      </c>
    </row>
    <row r="16794" spans="1:4" x14ac:dyDescent="0.3">
      <c r="A16794" t="s">
        <v>32651</v>
      </c>
      <c r="B16794" t="s">
        <v>28611</v>
      </c>
      <c r="C16794">
        <f t="shared" si="262"/>
        <v>32</v>
      </c>
      <c r="D16794" t="str">
        <f>+VLOOKUP(base[[#This Row],[key]],Tabla2[[key]:[Homologado]],4,0)</f>
        <v>Técnico</v>
      </c>
    </row>
    <row r="16795" spans="1:4" x14ac:dyDescent="0.3">
      <c r="A16795" t="s">
        <v>4306</v>
      </c>
      <c r="B16795" t="s">
        <v>28611</v>
      </c>
      <c r="C16795">
        <f t="shared" si="262"/>
        <v>32</v>
      </c>
      <c r="D16795" t="str">
        <f>+VLOOKUP(base[[#This Row],[key]],Tabla2[[key]:[Homologado]],4,0)</f>
        <v>Técnico</v>
      </c>
    </row>
    <row r="16796" spans="1:4" x14ac:dyDescent="0.3">
      <c r="A16796" t="s">
        <v>32652</v>
      </c>
      <c r="B16796" t="s">
        <v>28611</v>
      </c>
      <c r="C16796">
        <f t="shared" si="262"/>
        <v>32</v>
      </c>
      <c r="D16796" t="str">
        <f>+VLOOKUP(base[[#This Row],[key]],Tabla2[[key]:[Homologado]],4,0)</f>
        <v>Técnico</v>
      </c>
    </row>
    <row r="16797" spans="1:4" x14ac:dyDescent="0.3">
      <c r="A16797" t="s">
        <v>4176</v>
      </c>
      <c r="B16797" t="s">
        <v>28611</v>
      </c>
      <c r="C16797">
        <f t="shared" si="262"/>
        <v>32</v>
      </c>
      <c r="D16797" t="str">
        <f>+VLOOKUP(base[[#This Row],[key]],Tabla2[[key]:[Homologado]],4,0)</f>
        <v>Técnico</v>
      </c>
    </row>
    <row r="16798" spans="1:4" x14ac:dyDescent="0.3">
      <c r="A16798" t="s">
        <v>32653</v>
      </c>
      <c r="B16798" t="s">
        <v>28611</v>
      </c>
      <c r="C16798">
        <f t="shared" si="262"/>
        <v>32</v>
      </c>
      <c r="D16798" t="str">
        <f>+VLOOKUP(base[[#This Row],[key]],Tabla2[[key]:[Homologado]],4,0)</f>
        <v>Técnico</v>
      </c>
    </row>
    <row r="16799" spans="1:4" x14ac:dyDescent="0.3">
      <c r="A16799" t="s">
        <v>32654</v>
      </c>
      <c r="B16799" t="s">
        <v>28611</v>
      </c>
      <c r="C16799">
        <f t="shared" si="262"/>
        <v>32</v>
      </c>
      <c r="D16799" t="str">
        <f>+VLOOKUP(base[[#This Row],[key]],Tabla2[[key]:[Homologado]],4,0)</f>
        <v>Técnico</v>
      </c>
    </row>
    <row r="16800" spans="1:4" x14ac:dyDescent="0.3">
      <c r="A16800" t="s">
        <v>4008</v>
      </c>
      <c r="B16800" t="s">
        <v>28611</v>
      </c>
      <c r="C16800">
        <f t="shared" si="262"/>
        <v>32</v>
      </c>
      <c r="D16800" t="str">
        <f>+VLOOKUP(base[[#This Row],[key]],Tabla2[[key]:[Homologado]],4,0)</f>
        <v>Técnico</v>
      </c>
    </row>
    <row r="16801" spans="1:4" x14ac:dyDescent="0.3">
      <c r="A16801" t="s">
        <v>4769</v>
      </c>
      <c r="B16801" t="s">
        <v>28611</v>
      </c>
      <c r="C16801">
        <f t="shared" si="262"/>
        <v>32</v>
      </c>
      <c r="D16801" t="str">
        <f>+VLOOKUP(base[[#This Row],[key]],Tabla2[[key]:[Homologado]],4,0)</f>
        <v>Técnico</v>
      </c>
    </row>
    <row r="16802" spans="1:4" x14ac:dyDescent="0.3">
      <c r="A16802" t="s">
        <v>32655</v>
      </c>
      <c r="B16802" t="s">
        <v>28611</v>
      </c>
      <c r="C16802">
        <f t="shared" si="262"/>
        <v>32</v>
      </c>
      <c r="D16802" t="str">
        <f>+VLOOKUP(base[[#This Row],[key]],Tabla2[[key]:[Homologado]],4,0)</f>
        <v>Técnico</v>
      </c>
    </row>
    <row r="16803" spans="1:4" x14ac:dyDescent="0.3">
      <c r="A16803" t="s">
        <v>32656</v>
      </c>
      <c r="B16803" t="s">
        <v>28611</v>
      </c>
      <c r="C16803">
        <f t="shared" si="262"/>
        <v>32</v>
      </c>
      <c r="D16803" t="str">
        <f>+VLOOKUP(base[[#This Row],[key]],Tabla2[[key]:[Homologado]],4,0)</f>
        <v>Técnico</v>
      </c>
    </row>
    <row r="16804" spans="1:4" x14ac:dyDescent="0.3">
      <c r="A16804" t="s">
        <v>4340</v>
      </c>
      <c r="B16804" t="s">
        <v>28611</v>
      </c>
      <c r="C16804">
        <f t="shared" si="262"/>
        <v>32</v>
      </c>
      <c r="D16804" t="str">
        <f>+VLOOKUP(base[[#This Row],[key]],Tabla2[[key]:[Homologado]],4,0)</f>
        <v>Técnico</v>
      </c>
    </row>
    <row r="16805" spans="1:4" x14ac:dyDescent="0.3">
      <c r="A16805" t="s">
        <v>32658</v>
      </c>
      <c r="B16805" t="s">
        <v>28611</v>
      </c>
      <c r="C16805">
        <f t="shared" si="262"/>
        <v>32</v>
      </c>
      <c r="D16805" t="str">
        <f>+VLOOKUP(base[[#This Row],[key]],Tabla2[[key]:[Homologado]],4,0)</f>
        <v>Técnico</v>
      </c>
    </row>
    <row r="16806" spans="1:4" x14ac:dyDescent="0.3">
      <c r="A16806" t="s">
        <v>32659</v>
      </c>
      <c r="B16806" t="s">
        <v>28611</v>
      </c>
      <c r="C16806">
        <f t="shared" si="262"/>
        <v>32</v>
      </c>
      <c r="D16806" t="str">
        <f>+VLOOKUP(base[[#This Row],[key]],Tabla2[[key]:[Homologado]],4,0)</f>
        <v>Técnico</v>
      </c>
    </row>
    <row r="16807" spans="1:4" x14ac:dyDescent="0.3">
      <c r="A16807" t="s">
        <v>32660</v>
      </c>
      <c r="B16807" t="s">
        <v>28611</v>
      </c>
      <c r="C16807">
        <f t="shared" si="262"/>
        <v>32</v>
      </c>
      <c r="D16807" t="str">
        <f>+VLOOKUP(base[[#This Row],[key]],Tabla2[[key]:[Homologado]],4,0)</f>
        <v>Técnico</v>
      </c>
    </row>
    <row r="16808" spans="1:4" x14ac:dyDescent="0.3">
      <c r="A16808" t="s">
        <v>32661</v>
      </c>
      <c r="B16808" t="s">
        <v>28611</v>
      </c>
      <c r="C16808">
        <f t="shared" si="262"/>
        <v>32</v>
      </c>
      <c r="D16808" t="str">
        <f>+VLOOKUP(base[[#This Row],[key]],Tabla2[[key]:[Homologado]],4,0)</f>
        <v>Técnico</v>
      </c>
    </row>
    <row r="16809" spans="1:4" x14ac:dyDescent="0.3">
      <c r="A16809" t="s">
        <v>32662</v>
      </c>
      <c r="B16809" t="s">
        <v>28611</v>
      </c>
      <c r="C16809">
        <f t="shared" si="262"/>
        <v>32</v>
      </c>
      <c r="D16809" t="str">
        <f>+VLOOKUP(base[[#This Row],[key]],Tabla2[[key]:[Homologado]],4,0)</f>
        <v>Técnico</v>
      </c>
    </row>
    <row r="16810" spans="1:4" x14ac:dyDescent="0.3">
      <c r="A16810" t="s">
        <v>32663</v>
      </c>
      <c r="B16810" t="s">
        <v>28611</v>
      </c>
      <c r="C16810">
        <f t="shared" si="262"/>
        <v>32</v>
      </c>
      <c r="D16810" t="str">
        <f>+VLOOKUP(base[[#This Row],[key]],Tabla2[[key]:[Homologado]],4,0)</f>
        <v>Técnico</v>
      </c>
    </row>
    <row r="16811" spans="1:4" x14ac:dyDescent="0.3">
      <c r="A16811" t="s">
        <v>5104</v>
      </c>
      <c r="B16811" t="s">
        <v>28611</v>
      </c>
      <c r="C16811">
        <f t="shared" si="262"/>
        <v>32</v>
      </c>
      <c r="D16811" t="str">
        <f>+VLOOKUP(base[[#This Row],[key]],Tabla2[[key]:[Homologado]],4,0)</f>
        <v>Técnico</v>
      </c>
    </row>
    <row r="16812" spans="1:4" x14ac:dyDescent="0.3">
      <c r="A16812" t="s">
        <v>32664</v>
      </c>
      <c r="B16812" t="s">
        <v>28611</v>
      </c>
      <c r="C16812">
        <f t="shared" si="262"/>
        <v>32</v>
      </c>
      <c r="D16812" t="str">
        <f>+VLOOKUP(base[[#This Row],[key]],Tabla2[[key]:[Homologado]],4,0)</f>
        <v>Técnico</v>
      </c>
    </row>
    <row r="16813" spans="1:4" x14ac:dyDescent="0.3">
      <c r="A16813" t="s">
        <v>32665</v>
      </c>
      <c r="B16813" t="s">
        <v>28611</v>
      </c>
      <c r="C16813">
        <f t="shared" si="262"/>
        <v>32</v>
      </c>
      <c r="D16813" t="str">
        <f>+VLOOKUP(base[[#This Row],[key]],Tabla2[[key]:[Homologado]],4,0)</f>
        <v>Técnico</v>
      </c>
    </row>
    <row r="16814" spans="1:4" x14ac:dyDescent="0.3">
      <c r="A16814" t="s">
        <v>32666</v>
      </c>
      <c r="B16814" t="s">
        <v>28611</v>
      </c>
      <c r="C16814">
        <f t="shared" si="262"/>
        <v>32</v>
      </c>
      <c r="D16814" t="str">
        <f>+VLOOKUP(base[[#This Row],[key]],Tabla2[[key]:[Homologado]],4,0)</f>
        <v>Técnico</v>
      </c>
    </row>
    <row r="16815" spans="1:4" x14ac:dyDescent="0.3">
      <c r="A16815" t="s">
        <v>4746</v>
      </c>
      <c r="B16815" t="s">
        <v>28611</v>
      </c>
      <c r="C16815">
        <f t="shared" si="262"/>
        <v>32</v>
      </c>
      <c r="D16815" t="str">
        <f>+VLOOKUP(base[[#This Row],[key]],Tabla2[[key]:[Homologado]],4,0)</f>
        <v>Técnico</v>
      </c>
    </row>
    <row r="16816" spans="1:4" x14ac:dyDescent="0.3">
      <c r="A16816" t="s">
        <v>32668</v>
      </c>
      <c r="B16816" t="s">
        <v>28611</v>
      </c>
      <c r="C16816">
        <f t="shared" si="262"/>
        <v>32</v>
      </c>
      <c r="D16816" t="str">
        <f>+VLOOKUP(base[[#This Row],[key]],Tabla2[[key]:[Homologado]],4,0)</f>
        <v>Técnico</v>
      </c>
    </row>
    <row r="16817" spans="1:4" x14ac:dyDescent="0.3">
      <c r="A16817" t="s">
        <v>32669</v>
      </c>
      <c r="B16817" t="s">
        <v>28611</v>
      </c>
      <c r="C16817">
        <f t="shared" si="262"/>
        <v>32</v>
      </c>
      <c r="D16817" t="str">
        <f>+VLOOKUP(base[[#This Row],[key]],Tabla2[[key]:[Homologado]],4,0)</f>
        <v>Técnico</v>
      </c>
    </row>
    <row r="16818" spans="1:4" x14ac:dyDescent="0.3">
      <c r="A16818" t="s">
        <v>32670</v>
      </c>
      <c r="B16818" t="s">
        <v>28611</v>
      </c>
      <c r="C16818">
        <f t="shared" si="262"/>
        <v>32</v>
      </c>
      <c r="D16818" t="str">
        <f>+VLOOKUP(base[[#This Row],[key]],Tabla2[[key]:[Homologado]],4,0)</f>
        <v>Técnico</v>
      </c>
    </row>
    <row r="16819" spans="1:4" x14ac:dyDescent="0.3">
      <c r="A16819" t="s">
        <v>32671</v>
      </c>
      <c r="B16819" t="s">
        <v>28611</v>
      </c>
      <c r="C16819">
        <f t="shared" si="262"/>
        <v>32</v>
      </c>
      <c r="D16819" t="str">
        <f>+VLOOKUP(base[[#This Row],[key]],Tabla2[[key]:[Homologado]],4,0)</f>
        <v>Técnico</v>
      </c>
    </row>
    <row r="16820" spans="1:4" x14ac:dyDescent="0.3">
      <c r="A16820" t="s">
        <v>32672</v>
      </c>
      <c r="B16820" t="s">
        <v>28611</v>
      </c>
      <c r="C16820">
        <f t="shared" si="262"/>
        <v>32</v>
      </c>
      <c r="D16820" t="str">
        <f>+VLOOKUP(base[[#This Row],[key]],Tabla2[[key]:[Homologado]],4,0)</f>
        <v>Técnico</v>
      </c>
    </row>
    <row r="16821" spans="1:4" x14ac:dyDescent="0.3">
      <c r="A16821" t="s">
        <v>32673</v>
      </c>
      <c r="B16821" t="s">
        <v>28611</v>
      </c>
      <c r="C16821">
        <f t="shared" si="262"/>
        <v>32</v>
      </c>
      <c r="D16821" t="str">
        <f>+VLOOKUP(base[[#This Row],[key]],Tabla2[[key]:[Homologado]],4,0)</f>
        <v>Técnico</v>
      </c>
    </row>
    <row r="16822" spans="1:4" x14ac:dyDescent="0.3">
      <c r="A16822" t="s">
        <v>32674</v>
      </c>
      <c r="B16822" t="s">
        <v>28611</v>
      </c>
      <c r="C16822">
        <f t="shared" si="262"/>
        <v>32</v>
      </c>
      <c r="D16822" t="str">
        <f>+VLOOKUP(base[[#This Row],[key]],Tabla2[[key]:[Homologado]],4,0)</f>
        <v>Técnico</v>
      </c>
    </row>
    <row r="16823" spans="1:4" x14ac:dyDescent="0.3">
      <c r="A16823" t="s">
        <v>32675</v>
      </c>
      <c r="B16823" t="s">
        <v>28611</v>
      </c>
      <c r="C16823">
        <f t="shared" si="262"/>
        <v>32</v>
      </c>
      <c r="D16823" t="str">
        <f>+VLOOKUP(base[[#This Row],[key]],Tabla2[[key]:[Homologado]],4,0)</f>
        <v>Técnico</v>
      </c>
    </row>
    <row r="16824" spans="1:4" x14ac:dyDescent="0.3">
      <c r="A16824" t="s">
        <v>3724</v>
      </c>
      <c r="B16824" t="s">
        <v>28611</v>
      </c>
      <c r="C16824">
        <f t="shared" si="262"/>
        <v>32</v>
      </c>
      <c r="D16824" t="str">
        <f>+VLOOKUP(base[[#This Row],[key]],Tabla2[[key]:[Homologado]],4,0)</f>
        <v>Técnico</v>
      </c>
    </row>
    <row r="16825" spans="1:4" x14ac:dyDescent="0.3">
      <c r="A16825" t="s">
        <v>32676</v>
      </c>
      <c r="B16825" t="s">
        <v>28611</v>
      </c>
      <c r="C16825">
        <f t="shared" si="262"/>
        <v>32</v>
      </c>
      <c r="D16825" t="str">
        <f>+VLOOKUP(base[[#This Row],[key]],Tabla2[[key]:[Homologado]],4,0)</f>
        <v>Técnico</v>
      </c>
    </row>
    <row r="16826" spans="1:4" x14ac:dyDescent="0.3">
      <c r="A16826" t="s">
        <v>3671</v>
      </c>
      <c r="B16826" t="s">
        <v>28611</v>
      </c>
      <c r="C16826">
        <f t="shared" si="262"/>
        <v>32</v>
      </c>
      <c r="D16826" t="str">
        <f>+VLOOKUP(base[[#This Row],[key]],Tabla2[[key]:[Homologado]],4,0)</f>
        <v>Técnico</v>
      </c>
    </row>
    <row r="16827" spans="1:4" x14ac:dyDescent="0.3">
      <c r="A16827" t="s">
        <v>4194</v>
      </c>
      <c r="B16827" t="s">
        <v>28611</v>
      </c>
      <c r="C16827">
        <f t="shared" si="262"/>
        <v>32</v>
      </c>
      <c r="D16827" t="str">
        <f>+VLOOKUP(base[[#This Row],[key]],Tabla2[[key]:[Homologado]],4,0)</f>
        <v>Técnico</v>
      </c>
    </row>
    <row r="16828" spans="1:4" x14ac:dyDescent="0.3">
      <c r="A16828" t="s">
        <v>32677</v>
      </c>
      <c r="B16828" t="s">
        <v>28611</v>
      </c>
      <c r="C16828">
        <f t="shared" si="262"/>
        <v>32</v>
      </c>
      <c r="D16828" t="str">
        <f>+VLOOKUP(base[[#This Row],[key]],Tabla2[[key]:[Homologado]],4,0)</f>
        <v>Técnico</v>
      </c>
    </row>
    <row r="16829" spans="1:4" x14ac:dyDescent="0.3">
      <c r="A16829" t="s">
        <v>32678</v>
      </c>
      <c r="B16829" t="s">
        <v>28611</v>
      </c>
      <c r="C16829">
        <f t="shared" si="262"/>
        <v>32</v>
      </c>
      <c r="D16829" t="str">
        <f>+VLOOKUP(base[[#This Row],[key]],Tabla2[[key]:[Homologado]],4,0)</f>
        <v>Técnico</v>
      </c>
    </row>
    <row r="16830" spans="1:4" x14ac:dyDescent="0.3">
      <c r="A16830" t="s">
        <v>32679</v>
      </c>
      <c r="B16830" t="s">
        <v>28611</v>
      </c>
      <c r="C16830">
        <f t="shared" si="262"/>
        <v>32</v>
      </c>
      <c r="D16830" t="str">
        <f>+VLOOKUP(base[[#This Row],[key]],Tabla2[[key]:[Homologado]],4,0)</f>
        <v>Técnico</v>
      </c>
    </row>
    <row r="16831" spans="1:4" x14ac:dyDescent="0.3">
      <c r="A16831" t="s">
        <v>6010</v>
      </c>
      <c r="B16831" t="s">
        <v>28611</v>
      </c>
      <c r="C16831">
        <f t="shared" si="262"/>
        <v>32</v>
      </c>
      <c r="D16831" t="str">
        <f>+VLOOKUP(base[[#This Row],[key]],Tabla2[[key]:[Homologado]],4,0)</f>
        <v>Técnico</v>
      </c>
    </row>
    <row r="16832" spans="1:4" x14ac:dyDescent="0.3">
      <c r="A16832" t="s">
        <v>4625</v>
      </c>
      <c r="B16832" t="s">
        <v>28611</v>
      </c>
      <c r="C16832">
        <f t="shared" si="262"/>
        <v>32</v>
      </c>
      <c r="D16832" t="str">
        <f>+VLOOKUP(base[[#This Row],[key]],Tabla2[[key]:[Homologado]],4,0)</f>
        <v>Técnico</v>
      </c>
    </row>
    <row r="16833" spans="1:4" x14ac:dyDescent="0.3">
      <c r="A16833" t="s">
        <v>32680</v>
      </c>
      <c r="B16833" t="s">
        <v>28611</v>
      </c>
      <c r="C16833">
        <f t="shared" si="262"/>
        <v>32</v>
      </c>
      <c r="D16833" t="str">
        <f>+VLOOKUP(base[[#This Row],[key]],Tabla2[[key]:[Homologado]],4,0)</f>
        <v>Técnico</v>
      </c>
    </row>
    <row r="16834" spans="1:4" x14ac:dyDescent="0.3">
      <c r="A16834" t="s">
        <v>32681</v>
      </c>
      <c r="B16834" t="s">
        <v>28611</v>
      </c>
      <c r="C16834">
        <f t="shared" si="262"/>
        <v>32</v>
      </c>
      <c r="D16834" t="str">
        <f>+VLOOKUP(base[[#This Row],[key]],Tabla2[[key]:[Homologado]],4,0)</f>
        <v>Técnico</v>
      </c>
    </row>
    <row r="16835" spans="1:4" x14ac:dyDescent="0.3">
      <c r="A16835" t="s">
        <v>32682</v>
      </c>
      <c r="B16835" t="s">
        <v>28611</v>
      </c>
      <c r="C16835">
        <f t="shared" si="262"/>
        <v>32</v>
      </c>
      <c r="D16835" t="str">
        <f>+VLOOKUP(base[[#This Row],[key]],Tabla2[[key]:[Homologado]],4,0)</f>
        <v>Técnico</v>
      </c>
    </row>
    <row r="16836" spans="1:4" x14ac:dyDescent="0.3">
      <c r="A16836" t="s">
        <v>32683</v>
      </c>
      <c r="B16836" t="s">
        <v>28611</v>
      </c>
      <c r="C16836">
        <f t="shared" ref="C16836:C16899" si="263">+IF(B16836=B16835,C16835,C16835+1)</f>
        <v>32</v>
      </c>
      <c r="D16836" t="str">
        <f>+VLOOKUP(base[[#This Row],[key]],Tabla2[[key]:[Homologado]],4,0)</f>
        <v>Técnico</v>
      </c>
    </row>
    <row r="16837" spans="1:4" x14ac:dyDescent="0.3">
      <c r="A16837" t="s">
        <v>6009</v>
      </c>
      <c r="B16837" t="s">
        <v>28611</v>
      </c>
      <c r="C16837">
        <f t="shared" si="263"/>
        <v>32</v>
      </c>
      <c r="D16837" t="str">
        <f>+VLOOKUP(base[[#This Row],[key]],Tabla2[[key]:[Homologado]],4,0)</f>
        <v>Técnico</v>
      </c>
    </row>
    <row r="16838" spans="1:4" x14ac:dyDescent="0.3">
      <c r="A16838" t="s">
        <v>32684</v>
      </c>
      <c r="B16838" t="s">
        <v>28611</v>
      </c>
      <c r="C16838">
        <f t="shared" si="263"/>
        <v>32</v>
      </c>
      <c r="D16838" t="str">
        <f>+VLOOKUP(base[[#This Row],[key]],Tabla2[[key]:[Homologado]],4,0)</f>
        <v>Técnico</v>
      </c>
    </row>
    <row r="16839" spans="1:4" x14ac:dyDescent="0.3">
      <c r="A16839" t="s">
        <v>4260</v>
      </c>
      <c r="B16839" t="s">
        <v>28611</v>
      </c>
      <c r="C16839">
        <f t="shared" si="263"/>
        <v>32</v>
      </c>
      <c r="D16839" t="str">
        <f>+VLOOKUP(base[[#This Row],[key]],Tabla2[[key]:[Homologado]],4,0)</f>
        <v>Técnico</v>
      </c>
    </row>
    <row r="16840" spans="1:4" x14ac:dyDescent="0.3">
      <c r="A16840" t="s">
        <v>32685</v>
      </c>
      <c r="B16840" t="s">
        <v>28611</v>
      </c>
      <c r="C16840">
        <f t="shared" si="263"/>
        <v>32</v>
      </c>
      <c r="D16840" t="str">
        <f>+VLOOKUP(base[[#This Row],[key]],Tabla2[[key]:[Homologado]],4,0)</f>
        <v>Técnico</v>
      </c>
    </row>
    <row r="16841" spans="1:4" x14ac:dyDescent="0.3">
      <c r="A16841" t="s">
        <v>32686</v>
      </c>
      <c r="B16841" t="s">
        <v>28611</v>
      </c>
      <c r="C16841">
        <f t="shared" si="263"/>
        <v>32</v>
      </c>
      <c r="D16841" t="str">
        <f>+VLOOKUP(base[[#This Row],[key]],Tabla2[[key]:[Homologado]],4,0)</f>
        <v>Técnico</v>
      </c>
    </row>
    <row r="16842" spans="1:4" x14ac:dyDescent="0.3">
      <c r="A16842" t="s">
        <v>32687</v>
      </c>
      <c r="B16842" t="s">
        <v>28611</v>
      </c>
      <c r="C16842">
        <f t="shared" si="263"/>
        <v>32</v>
      </c>
      <c r="D16842" t="str">
        <f>+VLOOKUP(base[[#This Row],[key]],Tabla2[[key]:[Homologado]],4,0)</f>
        <v>Técnico</v>
      </c>
    </row>
    <row r="16843" spans="1:4" x14ac:dyDescent="0.3">
      <c r="A16843" t="s">
        <v>32688</v>
      </c>
      <c r="B16843" t="s">
        <v>28611</v>
      </c>
      <c r="C16843">
        <f t="shared" si="263"/>
        <v>32</v>
      </c>
      <c r="D16843" t="str">
        <f>+VLOOKUP(base[[#This Row],[key]],Tabla2[[key]:[Homologado]],4,0)</f>
        <v>Técnico</v>
      </c>
    </row>
    <row r="16844" spans="1:4" x14ac:dyDescent="0.3">
      <c r="A16844" t="s">
        <v>32689</v>
      </c>
      <c r="B16844" t="s">
        <v>28611</v>
      </c>
      <c r="C16844">
        <f t="shared" si="263"/>
        <v>32</v>
      </c>
      <c r="D16844" t="str">
        <f>+VLOOKUP(base[[#This Row],[key]],Tabla2[[key]:[Homologado]],4,0)</f>
        <v>Técnico</v>
      </c>
    </row>
    <row r="16845" spans="1:4" x14ac:dyDescent="0.3">
      <c r="A16845" t="s">
        <v>32690</v>
      </c>
      <c r="B16845" t="s">
        <v>28611</v>
      </c>
      <c r="C16845">
        <f t="shared" si="263"/>
        <v>32</v>
      </c>
      <c r="D16845" t="str">
        <f>+VLOOKUP(base[[#This Row],[key]],Tabla2[[key]:[Homologado]],4,0)</f>
        <v>Técnico</v>
      </c>
    </row>
    <row r="16846" spans="1:4" x14ac:dyDescent="0.3">
      <c r="A16846" t="s">
        <v>32691</v>
      </c>
      <c r="B16846" t="s">
        <v>28611</v>
      </c>
      <c r="C16846">
        <f t="shared" si="263"/>
        <v>32</v>
      </c>
      <c r="D16846" t="str">
        <f>+VLOOKUP(base[[#This Row],[key]],Tabla2[[key]:[Homologado]],4,0)</f>
        <v>Técnico</v>
      </c>
    </row>
    <row r="16847" spans="1:4" x14ac:dyDescent="0.3">
      <c r="A16847" t="s">
        <v>32692</v>
      </c>
      <c r="B16847" t="s">
        <v>28611</v>
      </c>
      <c r="C16847">
        <f t="shared" si="263"/>
        <v>32</v>
      </c>
      <c r="D16847" t="str">
        <f>+VLOOKUP(base[[#This Row],[key]],Tabla2[[key]:[Homologado]],4,0)</f>
        <v>Técnico</v>
      </c>
    </row>
    <row r="16848" spans="1:4" x14ac:dyDescent="0.3">
      <c r="A16848" t="s">
        <v>32693</v>
      </c>
      <c r="B16848" t="s">
        <v>28611</v>
      </c>
      <c r="C16848">
        <f t="shared" si="263"/>
        <v>32</v>
      </c>
      <c r="D16848" t="str">
        <f>+VLOOKUP(base[[#This Row],[key]],Tabla2[[key]:[Homologado]],4,0)</f>
        <v>Técnico</v>
      </c>
    </row>
    <row r="16849" spans="1:4" x14ac:dyDescent="0.3">
      <c r="A16849" t="s">
        <v>32694</v>
      </c>
      <c r="B16849" t="s">
        <v>28611</v>
      </c>
      <c r="C16849">
        <f t="shared" si="263"/>
        <v>32</v>
      </c>
      <c r="D16849" t="str">
        <f>+VLOOKUP(base[[#This Row],[key]],Tabla2[[key]:[Homologado]],4,0)</f>
        <v>Técnico</v>
      </c>
    </row>
    <row r="16850" spans="1:4" x14ac:dyDescent="0.3">
      <c r="A16850" t="s">
        <v>32695</v>
      </c>
      <c r="B16850" t="s">
        <v>28611</v>
      </c>
      <c r="C16850">
        <f t="shared" si="263"/>
        <v>32</v>
      </c>
      <c r="D16850" t="str">
        <f>+VLOOKUP(base[[#This Row],[key]],Tabla2[[key]:[Homologado]],4,0)</f>
        <v>Técnico</v>
      </c>
    </row>
    <row r="16851" spans="1:4" x14ac:dyDescent="0.3">
      <c r="A16851" t="s">
        <v>32696</v>
      </c>
      <c r="B16851" t="s">
        <v>28611</v>
      </c>
      <c r="C16851">
        <f t="shared" si="263"/>
        <v>32</v>
      </c>
      <c r="D16851" t="str">
        <f>+VLOOKUP(base[[#This Row],[key]],Tabla2[[key]:[Homologado]],4,0)</f>
        <v>Técnico</v>
      </c>
    </row>
    <row r="16852" spans="1:4" x14ac:dyDescent="0.3">
      <c r="A16852" t="s">
        <v>32697</v>
      </c>
      <c r="B16852" t="s">
        <v>28611</v>
      </c>
      <c r="C16852">
        <f t="shared" si="263"/>
        <v>32</v>
      </c>
      <c r="D16852" t="str">
        <f>+VLOOKUP(base[[#This Row],[key]],Tabla2[[key]:[Homologado]],4,0)</f>
        <v>Técnico</v>
      </c>
    </row>
    <row r="16853" spans="1:4" x14ac:dyDescent="0.3">
      <c r="A16853" t="s">
        <v>4623</v>
      </c>
      <c r="B16853" t="s">
        <v>28611</v>
      </c>
      <c r="C16853">
        <f t="shared" si="263"/>
        <v>32</v>
      </c>
      <c r="D16853" t="str">
        <f>+VLOOKUP(base[[#This Row],[key]],Tabla2[[key]:[Homologado]],4,0)</f>
        <v>Técnico</v>
      </c>
    </row>
    <row r="16854" spans="1:4" x14ac:dyDescent="0.3">
      <c r="A16854" t="s">
        <v>32698</v>
      </c>
      <c r="B16854" t="s">
        <v>28611</v>
      </c>
      <c r="C16854">
        <f t="shared" si="263"/>
        <v>32</v>
      </c>
      <c r="D16854" t="str">
        <f>+VLOOKUP(base[[#This Row],[key]],Tabla2[[key]:[Homologado]],4,0)</f>
        <v>Técnico</v>
      </c>
    </row>
    <row r="16855" spans="1:4" x14ac:dyDescent="0.3">
      <c r="A16855" t="s">
        <v>32699</v>
      </c>
      <c r="B16855" t="s">
        <v>28611</v>
      </c>
      <c r="C16855">
        <f t="shared" si="263"/>
        <v>32</v>
      </c>
      <c r="D16855" t="str">
        <f>+VLOOKUP(base[[#This Row],[key]],Tabla2[[key]:[Homologado]],4,0)</f>
        <v>Técnico</v>
      </c>
    </row>
    <row r="16856" spans="1:4" x14ac:dyDescent="0.3">
      <c r="A16856" t="s">
        <v>32700</v>
      </c>
      <c r="B16856" t="s">
        <v>28611</v>
      </c>
      <c r="C16856">
        <f t="shared" si="263"/>
        <v>32</v>
      </c>
      <c r="D16856" t="str">
        <f>+VLOOKUP(base[[#This Row],[key]],Tabla2[[key]:[Homologado]],4,0)</f>
        <v>Técnico</v>
      </c>
    </row>
    <row r="16857" spans="1:4" x14ac:dyDescent="0.3">
      <c r="A16857" t="s">
        <v>32701</v>
      </c>
      <c r="B16857" t="s">
        <v>28611</v>
      </c>
      <c r="C16857">
        <f t="shared" si="263"/>
        <v>32</v>
      </c>
      <c r="D16857" t="str">
        <f>+VLOOKUP(base[[#This Row],[key]],Tabla2[[key]:[Homologado]],4,0)</f>
        <v>Técnico</v>
      </c>
    </row>
    <row r="16858" spans="1:4" x14ac:dyDescent="0.3">
      <c r="A16858" t="s">
        <v>32702</v>
      </c>
      <c r="B16858" t="s">
        <v>28611</v>
      </c>
      <c r="C16858">
        <f t="shared" si="263"/>
        <v>32</v>
      </c>
      <c r="D16858" t="str">
        <f>+VLOOKUP(base[[#This Row],[key]],Tabla2[[key]:[Homologado]],4,0)</f>
        <v>Técnico</v>
      </c>
    </row>
    <row r="16859" spans="1:4" x14ac:dyDescent="0.3">
      <c r="A16859" t="s">
        <v>4218</v>
      </c>
      <c r="B16859" t="s">
        <v>28611</v>
      </c>
      <c r="C16859">
        <f t="shared" si="263"/>
        <v>32</v>
      </c>
      <c r="D16859" t="str">
        <f>+VLOOKUP(base[[#This Row],[key]],Tabla2[[key]:[Homologado]],4,0)</f>
        <v>Técnico</v>
      </c>
    </row>
    <row r="16860" spans="1:4" x14ac:dyDescent="0.3">
      <c r="A16860" t="s">
        <v>32703</v>
      </c>
      <c r="B16860" t="s">
        <v>28611</v>
      </c>
      <c r="C16860">
        <f t="shared" si="263"/>
        <v>32</v>
      </c>
      <c r="D16860" t="str">
        <f>+VLOOKUP(base[[#This Row],[key]],Tabla2[[key]:[Homologado]],4,0)</f>
        <v>Técnico</v>
      </c>
    </row>
    <row r="16861" spans="1:4" x14ac:dyDescent="0.3">
      <c r="A16861" t="s">
        <v>32704</v>
      </c>
      <c r="B16861" t="s">
        <v>28611</v>
      </c>
      <c r="C16861">
        <f t="shared" si="263"/>
        <v>32</v>
      </c>
      <c r="D16861" t="str">
        <f>+VLOOKUP(base[[#This Row],[key]],Tabla2[[key]:[Homologado]],4,0)</f>
        <v>Técnico</v>
      </c>
    </row>
    <row r="16862" spans="1:4" x14ac:dyDescent="0.3">
      <c r="A16862" t="s">
        <v>32705</v>
      </c>
      <c r="B16862" t="s">
        <v>28611</v>
      </c>
      <c r="C16862">
        <f t="shared" si="263"/>
        <v>32</v>
      </c>
      <c r="D16862" t="str">
        <f>+VLOOKUP(base[[#This Row],[key]],Tabla2[[key]:[Homologado]],4,0)</f>
        <v>Técnico</v>
      </c>
    </row>
    <row r="16863" spans="1:4" x14ac:dyDescent="0.3">
      <c r="A16863" t="s">
        <v>4957</v>
      </c>
      <c r="B16863" t="s">
        <v>28611</v>
      </c>
      <c r="C16863">
        <f t="shared" si="263"/>
        <v>32</v>
      </c>
      <c r="D16863" t="str">
        <f>+VLOOKUP(base[[#This Row],[key]],Tabla2[[key]:[Homologado]],4,0)</f>
        <v>Técnico</v>
      </c>
    </row>
    <row r="16864" spans="1:4" x14ac:dyDescent="0.3">
      <c r="A16864" t="s">
        <v>32706</v>
      </c>
      <c r="B16864" t="s">
        <v>28611</v>
      </c>
      <c r="C16864">
        <f t="shared" si="263"/>
        <v>32</v>
      </c>
      <c r="D16864" t="str">
        <f>+VLOOKUP(base[[#This Row],[key]],Tabla2[[key]:[Homologado]],4,0)</f>
        <v>Técnico</v>
      </c>
    </row>
    <row r="16865" spans="1:4" x14ac:dyDescent="0.3">
      <c r="A16865" t="s">
        <v>4375</v>
      </c>
      <c r="B16865" t="s">
        <v>28611</v>
      </c>
      <c r="C16865">
        <f t="shared" si="263"/>
        <v>32</v>
      </c>
      <c r="D16865" t="str">
        <f>+VLOOKUP(base[[#This Row],[key]],Tabla2[[key]:[Homologado]],4,0)</f>
        <v>Técnico</v>
      </c>
    </row>
    <row r="16866" spans="1:4" x14ac:dyDescent="0.3">
      <c r="A16866" t="s">
        <v>32707</v>
      </c>
      <c r="B16866" t="s">
        <v>28611</v>
      </c>
      <c r="C16866">
        <f t="shared" si="263"/>
        <v>32</v>
      </c>
      <c r="D16866" t="str">
        <f>+VLOOKUP(base[[#This Row],[key]],Tabla2[[key]:[Homologado]],4,0)</f>
        <v>Técnico</v>
      </c>
    </row>
    <row r="16867" spans="1:4" x14ac:dyDescent="0.3">
      <c r="A16867" t="s">
        <v>32708</v>
      </c>
      <c r="B16867" t="s">
        <v>28611</v>
      </c>
      <c r="C16867">
        <f t="shared" si="263"/>
        <v>32</v>
      </c>
      <c r="D16867" t="str">
        <f>+VLOOKUP(base[[#This Row],[key]],Tabla2[[key]:[Homologado]],4,0)</f>
        <v>Técnico</v>
      </c>
    </row>
    <row r="16868" spans="1:4" x14ac:dyDescent="0.3">
      <c r="A16868" t="s">
        <v>32709</v>
      </c>
      <c r="B16868" t="s">
        <v>28611</v>
      </c>
      <c r="C16868">
        <f t="shared" si="263"/>
        <v>32</v>
      </c>
      <c r="D16868" t="str">
        <f>+VLOOKUP(base[[#This Row],[key]],Tabla2[[key]:[Homologado]],4,0)</f>
        <v>Técnico</v>
      </c>
    </row>
    <row r="16869" spans="1:4" x14ac:dyDescent="0.3">
      <c r="A16869" t="s">
        <v>32710</v>
      </c>
      <c r="B16869" t="s">
        <v>28611</v>
      </c>
      <c r="C16869">
        <f t="shared" si="263"/>
        <v>32</v>
      </c>
      <c r="D16869" t="str">
        <f>+VLOOKUP(base[[#This Row],[key]],Tabla2[[key]:[Homologado]],4,0)</f>
        <v>Técnico</v>
      </c>
    </row>
    <row r="16870" spans="1:4" x14ac:dyDescent="0.3">
      <c r="A16870" t="s">
        <v>4398</v>
      </c>
      <c r="B16870" t="s">
        <v>28611</v>
      </c>
      <c r="C16870">
        <f t="shared" si="263"/>
        <v>32</v>
      </c>
      <c r="D16870" t="str">
        <f>+VLOOKUP(base[[#This Row],[key]],Tabla2[[key]:[Homologado]],4,0)</f>
        <v>Técnico</v>
      </c>
    </row>
    <row r="16871" spans="1:4" x14ac:dyDescent="0.3">
      <c r="A16871" t="s">
        <v>32711</v>
      </c>
      <c r="B16871" t="s">
        <v>28611</v>
      </c>
      <c r="C16871">
        <f t="shared" si="263"/>
        <v>32</v>
      </c>
      <c r="D16871" t="str">
        <f>+VLOOKUP(base[[#This Row],[key]],Tabla2[[key]:[Homologado]],4,0)</f>
        <v>Técnico</v>
      </c>
    </row>
    <row r="16872" spans="1:4" x14ac:dyDescent="0.3">
      <c r="A16872" t="s">
        <v>32712</v>
      </c>
      <c r="B16872" t="s">
        <v>28611</v>
      </c>
      <c r="C16872">
        <f t="shared" si="263"/>
        <v>32</v>
      </c>
      <c r="D16872" t="str">
        <f>+VLOOKUP(base[[#This Row],[key]],Tabla2[[key]:[Homologado]],4,0)</f>
        <v>Técnico</v>
      </c>
    </row>
    <row r="16873" spans="1:4" x14ac:dyDescent="0.3">
      <c r="A16873" t="s">
        <v>5956</v>
      </c>
      <c r="B16873" t="s">
        <v>28611</v>
      </c>
      <c r="C16873">
        <f t="shared" si="263"/>
        <v>32</v>
      </c>
      <c r="D16873" t="str">
        <f>+VLOOKUP(base[[#This Row],[key]],Tabla2[[key]:[Homologado]],4,0)</f>
        <v>Técnico</v>
      </c>
    </row>
    <row r="16874" spans="1:4" x14ac:dyDescent="0.3">
      <c r="A16874" t="s">
        <v>32713</v>
      </c>
      <c r="B16874" t="s">
        <v>28611</v>
      </c>
      <c r="C16874">
        <f t="shared" si="263"/>
        <v>32</v>
      </c>
      <c r="D16874" t="str">
        <f>+VLOOKUP(base[[#This Row],[key]],Tabla2[[key]:[Homologado]],4,0)</f>
        <v>Técnico</v>
      </c>
    </row>
    <row r="16875" spans="1:4" x14ac:dyDescent="0.3">
      <c r="A16875" t="s">
        <v>5942</v>
      </c>
      <c r="B16875" t="s">
        <v>28611</v>
      </c>
      <c r="C16875">
        <f t="shared" si="263"/>
        <v>32</v>
      </c>
      <c r="D16875" t="str">
        <f>+VLOOKUP(base[[#This Row],[key]],Tabla2[[key]:[Homologado]],4,0)</f>
        <v>Técnico</v>
      </c>
    </row>
    <row r="16876" spans="1:4" x14ac:dyDescent="0.3">
      <c r="A16876" t="s">
        <v>3769</v>
      </c>
      <c r="B16876" t="s">
        <v>28611</v>
      </c>
      <c r="C16876">
        <f t="shared" si="263"/>
        <v>32</v>
      </c>
      <c r="D16876" t="str">
        <f>+VLOOKUP(base[[#This Row],[key]],Tabla2[[key]:[Homologado]],4,0)</f>
        <v>Técnico</v>
      </c>
    </row>
    <row r="16877" spans="1:4" x14ac:dyDescent="0.3">
      <c r="A16877" t="s">
        <v>32714</v>
      </c>
      <c r="B16877" t="s">
        <v>28611</v>
      </c>
      <c r="C16877">
        <f t="shared" si="263"/>
        <v>32</v>
      </c>
      <c r="D16877" t="str">
        <f>+VLOOKUP(base[[#This Row],[key]],Tabla2[[key]:[Homologado]],4,0)</f>
        <v>Técnico</v>
      </c>
    </row>
    <row r="16878" spans="1:4" x14ac:dyDescent="0.3">
      <c r="A16878" t="s">
        <v>32715</v>
      </c>
      <c r="B16878" t="s">
        <v>28611</v>
      </c>
      <c r="C16878">
        <f t="shared" si="263"/>
        <v>32</v>
      </c>
      <c r="D16878" t="str">
        <f>+VLOOKUP(base[[#This Row],[key]],Tabla2[[key]:[Homologado]],4,0)</f>
        <v>Técnico</v>
      </c>
    </row>
    <row r="16879" spans="1:4" x14ac:dyDescent="0.3">
      <c r="A16879" t="s">
        <v>32716</v>
      </c>
      <c r="B16879" t="s">
        <v>28611</v>
      </c>
      <c r="C16879">
        <f t="shared" si="263"/>
        <v>32</v>
      </c>
      <c r="D16879" t="str">
        <f>+VLOOKUP(base[[#This Row],[key]],Tabla2[[key]:[Homologado]],4,0)</f>
        <v>Técnico</v>
      </c>
    </row>
    <row r="16880" spans="1:4" x14ac:dyDescent="0.3">
      <c r="A16880" t="s">
        <v>32717</v>
      </c>
      <c r="B16880" t="s">
        <v>28611</v>
      </c>
      <c r="C16880">
        <f t="shared" si="263"/>
        <v>32</v>
      </c>
      <c r="D16880" t="str">
        <f>+VLOOKUP(base[[#This Row],[key]],Tabla2[[key]:[Homologado]],4,0)</f>
        <v>Técnico</v>
      </c>
    </row>
    <row r="16881" spans="1:4" x14ac:dyDescent="0.3">
      <c r="A16881" t="s">
        <v>32718</v>
      </c>
      <c r="B16881" t="s">
        <v>28611</v>
      </c>
      <c r="C16881">
        <f t="shared" si="263"/>
        <v>32</v>
      </c>
      <c r="D16881" t="str">
        <f>+VLOOKUP(base[[#This Row],[key]],Tabla2[[key]:[Homologado]],4,0)</f>
        <v>Técnico</v>
      </c>
    </row>
    <row r="16882" spans="1:4" x14ac:dyDescent="0.3">
      <c r="A16882" t="s">
        <v>5125</v>
      </c>
      <c r="B16882" t="s">
        <v>28611</v>
      </c>
      <c r="C16882">
        <f t="shared" si="263"/>
        <v>32</v>
      </c>
      <c r="D16882" t="str">
        <f>+VLOOKUP(base[[#This Row],[key]],Tabla2[[key]:[Homologado]],4,0)</f>
        <v>Técnico</v>
      </c>
    </row>
    <row r="16883" spans="1:4" x14ac:dyDescent="0.3">
      <c r="A16883" t="s">
        <v>5622</v>
      </c>
      <c r="B16883" t="s">
        <v>28611</v>
      </c>
      <c r="C16883">
        <f t="shared" si="263"/>
        <v>32</v>
      </c>
      <c r="D16883" t="str">
        <f>+VLOOKUP(base[[#This Row],[key]],Tabla2[[key]:[Homologado]],4,0)</f>
        <v>Técnico</v>
      </c>
    </row>
    <row r="16884" spans="1:4" x14ac:dyDescent="0.3">
      <c r="A16884" t="s">
        <v>32719</v>
      </c>
      <c r="B16884" t="s">
        <v>28611</v>
      </c>
      <c r="C16884">
        <f t="shared" si="263"/>
        <v>32</v>
      </c>
      <c r="D16884" t="str">
        <f>+VLOOKUP(base[[#This Row],[key]],Tabla2[[key]:[Homologado]],4,0)</f>
        <v>Técnico</v>
      </c>
    </row>
    <row r="16885" spans="1:4" x14ac:dyDescent="0.3">
      <c r="A16885" t="s">
        <v>32720</v>
      </c>
      <c r="B16885" t="s">
        <v>28611</v>
      </c>
      <c r="C16885">
        <f t="shared" si="263"/>
        <v>32</v>
      </c>
      <c r="D16885" t="str">
        <f>+VLOOKUP(base[[#This Row],[key]],Tabla2[[key]:[Homologado]],4,0)</f>
        <v>Técnico</v>
      </c>
    </row>
    <row r="16886" spans="1:4" x14ac:dyDescent="0.3">
      <c r="A16886" t="s">
        <v>4493</v>
      </c>
      <c r="B16886" t="s">
        <v>28611</v>
      </c>
      <c r="C16886">
        <f t="shared" si="263"/>
        <v>32</v>
      </c>
      <c r="D16886" t="str">
        <f>+VLOOKUP(base[[#This Row],[key]],Tabla2[[key]:[Homologado]],4,0)</f>
        <v>Técnico</v>
      </c>
    </row>
    <row r="16887" spans="1:4" x14ac:dyDescent="0.3">
      <c r="A16887" t="s">
        <v>32721</v>
      </c>
      <c r="B16887" t="s">
        <v>28611</v>
      </c>
      <c r="C16887">
        <f t="shared" si="263"/>
        <v>32</v>
      </c>
      <c r="D16887" t="str">
        <f>+VLOOKUP(base[[#This Row],[key]],Tabla2[[key]:[Homologado]],4,0)</f>
        <v>Técnico</v>
      </c>
    </row>
    <row r="16888" spans="1:4" x14ac:dyDescent="0.3">
      <c r="A16888" t="s">
        <v>32722</v>
      </c>
      <c r="B16888" t="s">
        <v>28611</v>
      </c>
      <c r="C16888">
        <f t="shared" si="263"/>
        <v>32</v>
      </c>
      <c r="D16888" t="str">
        <f>+VLOOKUP(base[[#This Row],[key]],Tabla2[[key]:[Homologado]],4,0)</f>
        <v>Técnico</v>
      </c>
    </row>
    <row r="16889" spans="1:4" x14ac:dyDescent="0.3">
      <c r="A16889" t="s">
        <v>32723</v>
      </c>
      <c r="B16889" t="s">
        <v>28611</v>
      </c>
      <c r="C16889">
        <f t="shared" si="263"/>
        <v>32</v>
      </c>
      <c r="D16889" t="str">
        <f>+VLOOKUP(base[[#This Row],[key]],Tabla2[[key]:[Homologado]],4,0)</f>
        <v>Técnico</v>
      </c>
    </row>
    <row r="16890" spans="1:4" x14ac:dyDescent="0.3">
      <c r="A16890" t="s">
        <v>32724</v>
      </c>
      <c r="B16890" t="s">
        <v>28611</v>
      </c>
      <c r="C16890">
        <f t="shared" si="263"/>
        <v>32</v>
      </c>
      <c r="D16890" t="str">
        <f>+VLOOKUP(base[[#This Row],[key]],Tabla2[[key]:[Homologado]],4,0)</f>
        <v>Técnico</v>
      </c>
    </row>
    <row r="16891" spans="1:4" x14ac:dyDescent="0.3">
      <c r="A16891" t="s">
        <v>32725</v>
      </c>
      <c r="B16891" t="s">
        <v>28611</v>
      </c>
      <c r="C16891">
        <f t="shared" si="263"/>
        <v>32</v>
      </c>
      <c r="D16891" t="str">
        <f>+VLOOKUP(base[[#This Row],[key]],Tabla2[[key]:[Homologado]],4,0)</f>
        <v>Técnico</v>
      </c>
    </row>
    <row r="16892" spans="1:4" x14ac:dyDescent="0.3">
      <c r="A16892" t="s">
        <v>32726</v>
      </c>
      <c r="B16892" t="s">
        <v>28611</v>
      </c>
      <c r="C16892">
        <f t="shared" si="263"/>
        <v>32</v>
      </c>
      <c r="D16892" t="str">
        <f>+VLOOKUP(base[[#This Row],[key]],Tabla2[[key]:[Homologado]],4,0)</f>
        <v>Técnico</v>
      </c>
    </row>
    <row r="16893" spans="1:4" x14ac:dyDescent="0.3">
      <c r="A16893" t="s">
        <v>32727</v>
      </c>
      <c r="B16893" t="s">
        <v>28611</v>
      </c>
      <c r="C16893">
        <f t="shared" si="263"/>
        <v>32</v>
      </c>
      <c r="D16893" t="str">
        <f>+VLOOKUP(base[[#This Row],[key]],Tabla2[[key]:[Homologado]],4,0)</f>
        <v>Técnico</v>
      </c>
    </row>
    <row r="16894" spans="1:4" x14ac:dyDescent="0.3">
      <c r="A16894" t="s">
        <v>32728</v>
      </c>
      <c r="B16894" t="s">
        <v>28611</v>
      </c>
      <c r="C16894">
        <f t="shared" si="263"/>
        <v>32</v>
      </c>
      <c r="D16894" t="str">
        <f>+VLOOKUP(base[[#This Row],[key]],Tabla2[[key]:[Homologado]],4,0)</f>
        <v>Técnico</v>
      </c>
    </row>
    <row r="16895" spans="1:4" x14ac:dyDescent="0.3">
      <c r="A16895" t="s">
        <v>32729</v>
      </c>
      <c r="B16895" t="s">
        <v>28611</v>
      </c>
      <c r="C16895">
        <f t="shared" si="263"/>
        <v>32</v>
      </c>
      <c r="D16895" t="str">
        <f>+VLOOKUP(base[[#This Row],[key]],Tabla2[[key]:[Homologado]],4,0)</f>
        <v>Técnico</v>
      </c>
    </row>
    <row r="16896" spans="1:4" x14ac:dyDescent="0.3">
      <c r="A16896" t="s">
        <v>32730</v>
      </c>
      <c r="B16896" t="s">
        <v>28611</v>
      </c>
      <c r="C16896">
        <f t="shared" si="263"/>
        <v>32</v>
      </c>
      <c r="D16896" t="str">
        <f>+VLOOKUP(base[[#This Row],[key]],Tabla2[[key]:[Homologado]],4,0)</f>
        <v>Técnico</v>
      </c>
    </row>
    <row r="16897" spans="1:4" x14ac:dyDescent="0.3">
      <c r="A16897" t="s">
        <v>32731</v>
      </c>
      <c r="B16897" t="s">
        <v>28611</v>
      </c>
      <c r="C16897">
        <f t="shared" si="263"/>
        <v>32</v>
      </c>
      <c r="D16897" t="str">
        <f>+VLOOKUP(base[[#This Row],[key]],Tabla2[[key]:[Homologado]],4,0)</f>
        <v>Técnico</v>
      </c>
    </row>
    <row r="16898" spans="1:4" x14ac:dyDescent="0.3">
      <c r="A16898" t="s">
        <v>5223</v>
      </c>
      <c r="B16898" t="s">
        <v>28611</v>
      </c>
      <c r="C16898">
        <f t="shared" si="263"/>
        <v>32</v>
      </c>
      <c r="D16898" t="str">
        <f>+VLOOKUP(base[[#This Row],[key]],Tabla2[[key]:[Homologado]],4,0)</f>
        <v>Técnico</v>
      </c>
    </row>
    <row r="16899" spans="1:4" x14ac:dyDescent="0.3">
      <c r="A16899" t="s">
        <v>4372</v>
      </c>
      <c r="B16899" t="s">
        <v>28611</v>
      </c>
      <c r="C16899">
        <f t="shared" si="263"/>
        <v>32</v>
      </c>
      <c r="D16899" t="str">
        <f>+VLOOKUP(base[[#This Row],[key]],Tabla2[[key]:[Homologado]],4,0)</f>
        <v>Técnico</v>
      </c>
    </row>
    <row r="16900" spans="1:4" x14ac:dyDescent="0.3">
      <c r="A16900" t="s">
        <v>32732</v>
      </c>
      <c r="B16900" t="s">
        <v>28611</v>
      </c>
      <c r="C16900">
        <f t="shared" ref="C16900:C16963" si="264">+IF(B16900=B16899,C16899,C16899+1)</f>
        <v>32</v>
      </c>
      <c r="D16900" t="str">
        <f>+VLOOKUP(base[[#This Row],[key]],Tabla2[[key]:[Homologado]],4,0)</f>
        <v>Técnico</v>
      </c>
    </row>
    <row r="16901" spans="1:4" x14ac:dyDescent="0.3">
      <c r="A16901" t="s">
        <v>32733</v>
      </c>
      <c r="B16901" t="s">
        <v>28611</v>
      </c>
      <c r="C16901">
        <f t="shared" si="264"/>
        <v>32</v>
      </c>
      <c r="D16901" t="str">
        <f>+VLOOKUP(base[[#This Row],[key]],Tabla2[[key]:[Homologado]],4,0)</f>
        <v>Técnico</v>
      </c>
    </row>
    <row r="16902" spans="1:4" x14ac:dyDescent="0.3">
      <c r="A16902" t="s">
        <v>4790</v>
      </c>
      <c r="B16902" t="s">
        <v>28611</v>
      </c>
      <c r="C16902">
        <f t="shared" si="264"/>
        <v>32</v>
      </c>
      <c r="D16902" t="str">
        <f>+VLOOKUP(base[[#This Row],[key]],Tabla2[[key]:[Homologado]],4,0)</f>
        <v>Técnico</v>
      </c>
    </row>
    <row r="16903" spans="1:4" x14ac:dyDescent="0.3">
      <c r="A16903" t="s">
        <v>32734</v>
      </c>
      <c r="B16903" t="s">
        <v>28611</v>
      </c>
      <c r="C16903">
        <f t="shared" si="264"/>
        <v>32</v>
      </c>
      <c r="D16903" t="str">
        <f>+VLOOKUP(base[[#This Row],[key]],Tabla2[[key]:[Homologado]],4,0)</f>
        <v>Técnico</v>
      </c>
    </row>
    <row r="16904" spans="1:4" x14ac:dyDescent="0.3">
      <c r="A16904" t="s">
        <v>32735</v>
      </c>
      <c r="B16904" t="s">
        <v>28611</v>
      </c>
      <c r="C16904">
        <f t="shared" si="264"/>
        <v>32</v>
      </c>
      <c r="D16904" t="str">
        <f>+VLOOKUP(base[[#This Row],[key]],Tabla2[[key]:[Homologado]],4,0)</f>
        <v>Técnico</v>
      </c>
    </row>
    <row r="16905" spans="1:4" x14ac:dyDescent="0.3">
      <c r="A16905" t="s">
        <v>32736</v>
      </c>
      <c r="B16905" t="s">
        <v>28611</v>
      </c>
      <c r="C16905">
        <f t="shared" si="264"/>
        <v>32</v>
      </c>
      <c r="D16905" t="str">
        <f>+VLOOKUP(base[[#This Row],[key]],Tabla2[[key]:[Homologado]],4,0)</f>
        <v>Técnico</v>
      </c>
    </row>
    <row r="16906" spans="1:4" x14ac:dyDescent="0.3">
      <c r="A16906" t="s">
        <v>32737</v>
      </c>
      <c r="B16906" t="s">
        <v>28611</v>
      </c>
      <c r="C16906">
        <f t="shared" si="264"/>
        <v>32</v>
      </c>
      <c r="D16906" t="str">
        <f>+VLOOKUP(base[[#This Row],[key]],Tabla2[[key]:[Homologado]],4,0)</f>
        <v>Técnico</v>
      </c>
    </row>
    <row r="16907" spans="1:4" x14ac:dyDescent="0.3">
      <c r="A16907" t="s">
        <v>32738</v>
      </c>
      <c r="B16907" t="s">
        <v>28611</v>
      </c>
      <c r="C16907">
        <f t="shared" si="264"/>
        <v>32</v>
      </c>
      <c r="D16907" t="str">
        <f>+VLOOKUP(base[[#This Row],[key]],Tabla2[[key]:[Homologado]],4,0)</f>
        <v>Técnico</v>
      </c>
    </row>
    <row r="16908" spans="1:4" x14ac:dyDescent="0.3">
      <c r="A16908" t="s">
        <v>7348</v>
      </c>
      <c r="B16908" t="s">
        <v>28611</v>
      </c>
      <c r="C16908">
        <f t="shared" si="264"/>
        <v>32</v>
      </c>
      <c r="D16908" t="str">
        <f>+VLOOKUP(base[[#This Row],[key]],Tabla2[[key]:[Homologado]],4,0)</f>
        <v>Técnico</v>
      </c>
    </row>
    <row r="16909" spans="1:4" x14ac:dyDescent="0.3">
      <c r="A16909" t="s">
        <v>32739</v>
      </c>
      <c r="B16909" t="s">
        <v>28611</v>
      </c>
      <c r="C16909">
        <f t="shared" si="264"/>
        <v>32</v>
      </c>
      <c r="D16909" t="str">
        <f>+VLOOKUP(base[[#This Row],[key]],Tabla2[[key]:[Homologado]],4,0)</f>
        <v>Técnico</v>
      </c>
    </row>
    <row r="16910" spans="1:4" x14ac:dyDescent="0.3">
      <c r="A16910" t="s">
        <v>32740</v>
      </c>
      <c r="B16910" t="s">
        <v>28611</v>
      </c>
      <c r="C16910">
        <f t="shared" si="264"/>
        <v>32</v>
      </c>
      <c r="D16910" t="str">
        <f>+VLOOKUP(base[[#This Row],[key]],Tabla2[[key]:[Homologado]],4,0)</f>
        <v>Técnico</v>
      </c>
    </row>
    <row r="16911" spans="1:4" x14ac:dyDescent="0.3">
      <c r="A16911" t="s">
        <v>32741</v>
      </c>
      <c r="B16911" t="s">
        <v>28611</v>
      </c>
      <c r="C16911">
        <f t="shared" si="264"/>
        <v>32</v>
      </c>
      <c r="D16911" t="str">
        <f>+VLOOKUP(base[[#This Row],[key]],Tabla2[[key]:[Homologado]],4,0)</f>
        <v>Técnico</v>
      </c>
    </row>
    <row r="16912" spans="1:4" x14ac:dyDescent="0.3">
      <c r="A16912" t="s">
        <v>32742</v>
      </c>
      <c r="B16912" t="s">
        <v>28611</v>
      </c>
      <c r="C16912">
        <f t="shared" si="264"/>
        <v>32</v>
      </c>
      <c r="D16912" t="str">
        <f>+VLOOKUP(base[[#This Row],[key]],Tabla2[[key]:[Homologado]],4,0)</f>
        <v>Técnico</v>
      </c>
    </row>
    <row r="16913" spans="1:4" x14ac:dyDescent="0.3">
      <c r="A16913" t="s">
        <v>32743</v>
      </c>
      <c r="B16913" t="s">
        <v>28611</v>
      </c>
      <c r="C16913">
        <f t="shared" si="264"/>
        <v>32</v>
      </c>
      <c r="D16913" t="str">
        <f>+VLOOKUP(base[[#This Row],[key]],Tabla2[[key]:[Homologado]],4,0)</f>
        <v>Técnico</v>
      </c>
    </row>
    <row r="16914" spans="1:4" x14ac:dyDescent="0.3">
      <c r="A16914" t="s">
        <v>32745</v>
      </c>
      <c r="B16914" t="s">
        <v>28611</v>
      </c>
      <c r="C16914">
        <f t="shared" si="264"/>
        <v>32</v>
      </c>
      <c r="D16914" t="str">
        <f>+VLOOKUP(base[[#This Row],[key]],Tabla2[[key]:[Homologado]],4,0)</f>
        <v>Técnico</v>
      </c>
    </row>
    <row r="16915" spans="1:4" x14ac:dyDescent="0.3">
      <c r="A16915" t="s">
        <v>3763</v>
      </c>
      <c r="B16915" t="s">
        <v>28611</v>
      </c>
      <c r="C16915">
        <f t="shared" si="264"/>
        <v>32</v>
      </c>
      <c r="D16915" t="str">
        <f>+VLOOKUP(base[[#This Row],[key]],Tabla2[[key]:[Homologado]],4,0)</f>
        <v>Técnico</v>
      </c>
    </row>
    <row r="16916" spans="1:4" x14ac:dyDescent="0.3">
      <c r="A16916" t="s">
        <v>32746</v>
      </c>
      <c r="B16916" t="s">
        <v>28611</v>
      </c>
      <c r="C16916">
        <f t="shared" si="264"/>
        <v>32</v>
      </c>
      <c r="D16916" t="str">
        <f>+VLOOKUP(base[[#This Row],[key]],Tabla2[[key]:[Homologado]],4,0)</f>
        <v>Técnico</v>
      </c>
    </row>
    <row r="16917" spans="1:4" x14ac:dyDescent="0.3">
      <c r="A16917" t="s">
        <v>32747</v>
      </c>
      <c r="B16917" t="s">
        <v>28611</v>
      </c>
      <c r="C16917">
        <f t="shared" si="264"/>
        <v>32</v>
      </c>
      <c r="D16917" t="str">
        <f>+VLOOKUP(base[[#This Row],[key]],Tabla2[[key]:[Homologado]],4,0)</f>
        <v>Técnico</v>
      </c>
    </row>
    <row r="16918" spans="1:4" x14ac:dyDescent="0.3">
      <c r="A16918" t="s">
        <v>32748</v>
      </c>
      <c r="B16918" t="s">
        <v>28611</v>
      </c>
      <c r="C16918">
        <f t="shared" si="264"/>
        <v>32</v>
      </c>
      <c r="D16918" t="str">
        <f>+VLOOKUP(base[[#This Row],[key]],Tabla2[[key]:[Homologado]],4,0)</f>
        <v>Técnico</v>
      </c>
    </row>
    <row r="16919" spans="1:4" x14ac:dyDescent="0.3">
      <c r="A16919" t="s">
        <v>32749</v>
      </c>
      <c r="B16919" t="s">
        <v>28611</v>
      </c>
      <c r="C16919">
        <f t="shared" si="264"/>
        <v>32</v>
      </c>
      <c r="D16919" t="str">
        <f>+VLOOKUP(base[[#This Row],[key]],Tabla2[[key]:[Homologado]],4,0)</f>
        <v>Técnico</v>
      </c>
    </row>
    <row r="16920" spans="1:4" x14ac:dyDescent="0.3">
      <c r="A16920" t="s">
        <v>32750</v>
      </c>
      <c r="B16920" t="s">
        <v>28611</v>
      </c>
      <c r="C16920">
        <f t="shared" si="264"/>
        <v>32</v>
      </c>
      <c r="D16920" t="str">
        <f>+VLOOKUP(base[[#This Row],[key]],Tabla2[[key]:[Homologado]],4,0)</f>
        <v>Técnico</v>
      </c>
    </row>
    <row r="16921" spans="1:4" x14ac:dyDescent="0.3">
      <c r="A16921" t="s">
        <v>32751</v>
      </c>
      <c r="B16921" t="s">
        <v>28611</v>
      </c>
      <c r="C16921">
        <f t="shared" si="264"/>
        <v>32</v>
      </c>
      <c r="D16921" t="str">
        <f>+VLOOKUP(base[[#This Row],[key]],Tabla2[[key]:[Homologado]],4,0)</f>
        <v>Técnico</v>
      </c>
    </row>
    <row r="16922" spans="1:4" x14ac:dyDescent="0.3">
      <c r="A16922" t="s">
        <v>32752</v>
      </c>
      <c r="B16922" t="s">
        <v>28611</v>
      </c>
      <c r="C16922">
        <f t="shared" si="264"/>
        <v>32</v>
      </c>
      <c r="D16922" t="str">
        <f>+VLOOKUP(base[[#This Row],[key]],Tabla2[[key]:[Homologado]],4,0)</f>
        <v>Técnico</v>
      </c>
    </row>
    <row r="16923" spans="1:4" x14ac:dyDescent="0.3">
      <c r="A16923" t="s">
        <v>32753</v>
      </c>
      <c r="B16923" t="s">
        <v>28611</v>
      </c>
      <c r="C16923">
        <f t="shared" si="264"/>
        <v>32</v>
      </c>
      <c r="D16923" t="str">
        <f>+VLOOKUP(base[[#This Row],[key]],Tabla2[[key]:[Homologado]],4,0)</f>
        <v>Técnico</v>
      </c>
    </row>
    <row r="16924" spans="1:4" x14ac:dyDescent="0.3">
      <c r="A16924" t="s">
        <v>3651</v>
      </c>
      <c r="B16924" t="s">
        <v>28611</v>
      </c>
      <c r="C16924">
        <f t="shared" si="264"/>
        <v>32</v>
      </c>
      <c r="D16924" t="str">
        <f>+VLOOKUP(base[[#This Row],[key]],Tabla2[[key]:[Homologado]],4,0)</f>
        <v>Técnico</v>
      </c>
    </row>
    <row r="16925" spans="1:4" x14ac:dyDescent="0.3">
      <c r="A16925" t="s">
        <v>3652</v>
      </c>
      <c r="B16925" t="s">
        <v>28611</v>
      </c>
      <c r="C16925">
        <f t="shared" si="264"/>
        <v>32</v>
      </c>
      <c r="D16925" t="str">
        <f>+VLOOKUP(base[[#This Row],[key]],Tabla2[[key]:[Homologado]],4,0)</f>
        <v>Técnico</v>
      </c>
    </row>
    <row r="16926" spans="1:4" x14ac:dyDescent="0.3">
      <c r="A16926" t="s">
        <v>3656</v>
      </c>
      <c r="B16926" t="s">
        <v>28611</v>
      </c>
      <c r="C16926">
        <f t="shared" si="264"/>
        <v>32</v>
      </c>
      <c r="D16926" t="str">
        <f>+VLOOKUP(base[[#This Row],[key]],Tabla2[[key]:[Homologado]],4,0)</f>
        <v>Técnico</v>
      </c>
    </row>
    <row r="16927" spans="1:4" x14ac:dyDescent="0.3">
      <c r="A16927" t="s">
        <v>3658</v>
      </c>
      <c r="B16927" t="s">
        <v>28611</v>
      </c>
      <c r="C16927">
        <f t="shared" si="264"/>
        <v>32</v>
      </c>
      <c r="D16927" t="str">
        <f>+VLOOKUP(base[[#This Row],[key]],Tabla2[[key]:[Homologado]],4,0)</f>
        <v>Técnico</v>
      </c>
    </row>
    <row r="16928" spans="1:4" x14ac:dyDescent="0.3">
      <c r="A16928" t="s">
        <v>3659</v>
      </c>
      <c r="B16928" t="s">
        <v>28611</v>
      </c>
      <c r="C16928">
        <f t="shared" si="264"/>
        <v>32</v>
      </c>
      <c r="D16928" t="str">
        <f>+VLOOKUP(base[[#This Row],[key]],Tabla2[[key]:[Homologado]],4,0)</f>
        <v>Técnico</v>
      </c>
    </row>
    <row r="16929" spans="1:4" x14ac:dyDescent="0.3">
      <c r="A16929" t="s">
        <v>3660</v>
      </c>
      <c r="B16929" t="s">
        <v>28611</v>
      </c>
      <c r="C16929">
        <f t="shared" si="264"/>
        <v>32</v>
      </c>
      <c r="D16929" t="str">
        <f>+VLOOKUP(base[[#This Row],[key]],Tabla2[[key]:[Homologado]],4,0)</f>
        <v>Técnico</v>
      </c>
    </row>
    <row r="16930" spans="1:4" x14ac:dyDescent="0.3">
      <c r="A16930" t="s">
        <v>3661</v>
      </c>
      <c r="B16930" t="s">
        <v>28611</v>
      </c>
      <c r="C16930">
        <f t="shared" si="264"/>
        <v>32</v>
      </c>
      <c r="D16930" t="str">
        <f>+VLOOKUP(base[[#This Row],[key]],Tabla2[[key]:[Homologado]],4,0)</f>
        <v>Técnico</v>
      </c>
    </row>
    <row r="16931" spans="1:4" x14ac:dyDescent="0.3">
      <c r="A16931" t="s">
        <v>3662</v>
      </c>
      <c r="B16931" t="s">
        <v>28611</v>
      </c>
      <c r="C16931">
        <f t="shared" si="264"/>
        <v>32</v>
      </c>
      <c r="D16931" t="str">
        <f>+VLOOKUP(base[[#This Row],[key]],Tabla2[[key]:[Homologado]],4,0)</f>
        <v>Técnico</v>
      </c>
    </row>
    <row r="16932" spans="1:4" x14ac:dyDescent="0.3">
      <c r="A16932" t="s">
        <v>3663</v>
      </c>
      <c r="B16932" t="s">
        <v>28611</v>
      </c>
      <c r="C16932">
        <f t="shared" si="264"/>
        <v>32</v>
      </c>
      <c r="D16932" t="str">
        <f>+VLOOKUP(base[[#This Row],[key]],Tabla2[[key]:[Homologado]],4,0)</f>
        <v>Técnico</v>
      </c>
    </row>
    <row r="16933" spans="1:4" x14ac:dyDescent="0.3">
      <c r="A16933" t="s">
        <v>3664</v>
      </c>
      <c r="B16933" t="s">
        <v>28611</v>
      </c>
      <c r="C16933">
        <f t="shared" si="264"/>
        <v>32</v>
      </c>
      <c r="D16933" t="str">
        <f>+VLOOKUP(base[[#This Row],[key]],Tabla2[[key]:[Homologado]],4,0)</f>
        <v>Técnico</v>
      </c>
    </row>
    <row r="16934" spans="1:4" x14ac:dyDescent="0.3">
      <c r="A16934" t="s">
        <v>3665</v>
      </c>
      <c r="B16934" t="s">
        <v>28611</v>
      </c>
      <c r="C16934">
        <f t="shared" si="264"/>
        <v>32</v>
      </c>
      <c r="D16934" t="str">
        <f>+VLOOKUP(base[[#This Row],[key]],Tabla2[[key]:[Homologado]],4,0)</f>
        <v>Técnico</v>
      </c>
    </row>
    <row r="16935" spans="1:4" x14ac:dyDescent="0.3">
      <c r="A16935" t="s">
        <v>3666</v>
      </c>
      <c r="B16935" t="s">
        <v>28611</v>
      </c>
      <c r="C16935">
        <f t="shared" si="264"/>
        <v>32</v>
      </c>
      <c r="D16935" t="str">
        <f>+VLOOKUP(base[[#This Row],[key]],Tabla2[[key]:[Homologado]],4,0)</f>
        <v>Técnico</v>
      </c>
    </row>
    <row r="16936" spans="1:4" x14ac:dyDescent="0.3">
      <c r="A16936" t="s">
        <v>3668</v>
      </c>
      <c r="B16936" t="s">
        <v>28611</v>
      </c>
      <c r="C16936">
        <f t="shared" si="264"/>
        <v>32</v>
      </c>
      <c r="D16936" t="str">
        <f>+VLOOKUP(base[[#This Row],[key]],Tabla2[[key]:[Homologado]],4,0)</f>
        <v>Técnico</v>
      </c>
    </row>
    <row r="16937" spans="1:4" x14ac:dyDescent="0.3">
      <c r="A16937" t="s">
        <v>3669</v>
      </c>
      <c r="B16937" t="s">
        <v>28611</v>
      </c>
      <c r="C16937">
        <f t="shared" si="264"/>
        <v>32</v>
      </c>
      <c r="D16937" t="str">
        <f>+VLOOKUP(base[[#This Row],[key]],Tabla2[[key]:[Homologado]],4,0)</f>
        <v>Técnico</v>
      </c>
    </row>
    <row r="16938" spans="1:4" x14ac:dyDescent="0.3">
      <c r="A16938" t="s">
        <v>3670</v>
      </c>
      <c r="B16938" t="s">
        <v>28611</v>
      </c>
      <c r="C16938">
        <f t="shared" si="264"/>
        <v>32</v>
      </c>
      <c r="D16938" t="str">
        <f>+VLOOKUP(base[[#This Row],[key]],Tabla2[[key]:[Homologado]],4,0)</f>
        <v>Técnico</v>
      </c>
    </row>
    <row r="16939" spans="1:4" x14ac:dyDescent="0.3">
      <c r="A16939" t="s">
        <v>3672</v>
      </c>
      <c r="B16939" t="s">
        <v>28611</v>
      </c>
      <c r="C16939">
        <f t="shared" si="264"/>
        <v>32</v>
      </c>
      <c r="D16939" t="str">
        <f>+VLOOKUP(base[[#This Row],[key]],Tabla2[[key]:[Homologado]],4,0)</f>
        <v>Técnico</v>
      </c>
    </row>
    <row r="16940" spans="1:4" x14ac:dyDescent="0.3">
      <c r="A16940" t="s">
        <v>3674</v>
      </c>
      <c r="B16940" t="s">
        <v>28611</v>
      </c>
      <c r="C16940">
        <f t="shared" si="264"/>
        <v>32</v>
      </c>
      <c r="D16940" t="str">
        <f>+VLOOKUP(base[[#This Row],[key]],Tabla2[[key]:[Homologado]],4,0)</f>
        <v>Técnico</v>
      </c>
    </row>
    <row r="16941" spans="1:4" x14ac:dyDescent="0.3">
      <c r="A16941" t="s">
        <v>3675</v>
      </c>
      <c r="B16941" t="s">
        <v>28611</v>
      </c>
      <c r="C16941">
        <f t="shared" si="264"/>
        <v>32</v>
      </c>
      <c r="D16941" t="str">
        <f>+VLOOKUP(base[[#This Row],[key]],Tabla2[[key]:[Homologado]],4,0)</f>
        <v>Técnico</v>
      </c>
    </row>
    <row r="16942" spans="1:4" x14ac:dyDescent="0.3">
      <c r="A16942" t="s">
        <v>3676</v>
      </c>
      <c r="B16942" t="s">
        <v>28611</v>
      </c>
      <c r="C16942">
        <f t="shared" si="264"/>
        <v>32</v>
      </c>
      <c r="D16942" t="str">
        <f>+VLOOKUP(base[[#This Row],[key]],Tabla2[[key]:[Homologado]],4,0)</f>
        <v>Técnico</v>
      </c>
    </row>
    <row r="16943" spans="1:4" x14ac:dyDescent="0.3">
      <c r="A16943" t="s">
        <v>3677</v>
      </c>
      <c r="B16943" t="s">
        <v>28611</v>
      </c>
      <c r="C16943">
        <f t="shared" si="264"/>
        <v>32</v>
      </c>
      <c r="D16943" t="str">
        <f>+VLOOKUP(base[[#This Row],[key]],Tabla2[[key]:[Homologado]],4,0)</f>
        <v>Técnico</v>
      </c>
    </row>
    <row r="16944" spans="1:4" x14ac:dyDescent="0.3">
      <c r="A16944" t="s">
        <v>3678</v>
      </c>
      <c r="B16944" t="s">
        <v>28611</v>
      </c>
      <c r="C16944">
        <f t="shared" si="264"/>
        <v>32</v>
      </c>
      <c r="D16944" t="str">
        <f>+VLOOKUP(base[[#This Row],[key]],Tabla2[[key]:[Homologado]],4,0)</f>
        <v>Técnico</v>
      </c>
    </row>
    <row r="16945" spans="1:4" x14ac:dyDescent="0.3">
      <c r="A16945" t="s">
        <v>3679</v>
      </c>
      <c r="B16945" t="s">
        <v>28611</v>
      </c>
      <c r="C16945">
        <f t="shared" si="264"/>
        <v>32</v>
      </c>
      <c r="D16945" t="str">
        <f>+VLOOKUP(base[[#This Row],[key]],Tabla2[[key]:[Homologado]],4,0)</f>
        <v>Técnico</v>
      </c>
    </row>
    <row r="16946" spans="1:4" x14ac:dyDescent="0.3">
      <c r="A16946" t="s">
        <v>3680</v>
      </c>
      <c r="B16946" t="s">
        <v>28611</v>
      </c>
      <c r="C16946">
        <f t="shared" si="264"/>
        <v>32</v>
      </c>
      <c r="D16946" t="str">
        <f>+VLOOKUP(base[[#This Row],[key]],Tabla2[[key]:[Homologado]],4,0)</f>
        <v>Técnico</v>
      </c>
    </row>
    <row r="16947" spans="1:4" x14ac:dyDescent="0.3">
      <c r="A16947" t="s">
        <v>3681</v>
      </c>
      <c r="B16947" t="s">
        <v>28611</v>
      </c>
      <c r="C16947">
        <f t="shared" si="264"/>
        <v>32</v>
      </c>
      <c r="D16947" t="str">
        <f>+VLOOKUP(base[[#This Row],[key]],Tabla2[[key]:[Homologado]],4,0)</f>
        <v>Técnico</v>
      </c>
    </row>
    <row r="16948" spans="1:4" x14ac:dyDescent="0.3">
      <c r="A16948" t="s">
        <v>3682</v>
      </c>
      <c r="B16948" t="s">
        <v>28611</v>
      </c>
      <c r="C16948">
        <f t="shared" si="264"/>
        <v>32</v>
      </c>
      <c r="D16948" t="str">
        <f>+VLOOKUP(base[[#This Row],[key]],Tabla2[[key]:[Homologado]],4,0)</f>
        <v>Técnico</v>
      </c>
    </row>
    <row r="16949" spans="1:4" x14ac:dyDescent="0.3">
      <c r="A16949" t="s">
        <v>3685</v>
      </c>
      <c r="B16949" t="s">
        <v>28611</v>
      </c>
      <c r="C16949">
        <f t="shared" si="264"/>
        <v>32</v>
      </c>
      <c r="D16949" t="str">
        <f>+VLOOKUP(base[[#This Row],[key]],Tabla2[[key]:[Homologado]],4,0)</f>
        <v>Técnico</v>
      </c>
    </row>
    <row r="16950" spans="1:4" x14ac:dyDescent="0.3">
      <c r="A16950" t="s">
        <v>3687</v>
      </c>
      <c r="B16950" t="s">
        <v>28611</v>
      </c>
      <c r="C16950">
        <f t="shared" si="264"/>
        <v>32</v>
      </c>
      <c r="D16950" t="str">
        <f>+VLOOKUP(base[[#This Row],[key]],Tabla2[[key]:[Homologado]],4,0)</f>
        <v>Técnico</v>
      </c>
    </row>
    <row r="16951" spans="1:4" x14ac:dyDescent="0.3">
      <c r="A16951" t="s">
        <v>3688</v>
      </c>
      <c r="B16951" t="s">
        <v>28611</v>
      </c>
      <c r="C16951">
        <f t="shared" si="264"/>
        <v>32</v>
      </c>
      <c r="D16951" t="str">
        <f>+VLOOKUP(base[[#This Row],[key]],Tabla2[[key]:[Homologado]],4,0)</f>
        <v>Técnico</v>
      </c>
    </row>
    <row r="16952" spans="1:4" x14ac:dyDescent="0.3">
      <c r="A16952" t="s">
        <v>3689</v>
      </c>
      <c r="B16952" t="s">
        <v>28611</v>
      </c>
      <c r="C16952">
        <f t="shared" si="264"/>
        <v>32</v>
      </c>
      <c r="D16952" t="str">
        <f>+VLOOKUP(base[[#This Row],[key]],Tabla2[[key]:[Homologado]],4,0)</f>
        <v>Técnico</v>
      </c>
    </row>
    <row r="16953" spans="1:4" x14ac:dyDescent="0.3">
      <c r="A16953" t="s">
        <v>3691</v>
      </c>
      <c r="B16953" t="s">
        <v>28611</v>
      </c>
      <c r="C16953">
        <f t="shared" si="264"/>
        <v>32</v>
      </c>
      <c r="D16953" t="str">
        <f>+VLOOKUP(base[[#This Row],[key]],Tabla2[[key]:[Homologado]],4,0)</f>
        <v>Técnico</v>
      </c>
    </row>
    <row r="16954" spans="1:4" x14ac:dyDescent="0.3">
      <c r="A16954" t="s">
        <v>3692</v>
      </c>
      <c r="B16954" t="s">
        <v>28611</v>
      </c>
      <c r="C16954">
        <f t="shared" si="264"/>
        <v>32</v>
      </c>
      <c r="D16954" t="str">
        <f>+VLOOKUP(base[[#This Row],[key]],Tabla2[[key]:[Homologado]],4,0)</f>
        <v>Técnico</v>
      </c>
    </row>
    <row r="16955" spans="1:4" x14ac:dyDescent="0.3">
      <c r="A16955" t="s">
        <v>3693</v>
      </c>
      <c r="B16955" t="s">
        <v>28611</v>
      </c>
      <c r="C16955">
        <f t="shared" si="264"/>
        <v>32</v>
      </c>
      <c r="D16955" t="str">
        <f>+VLOOKUP(base[[#This Row],[key]],Tabla2[[key]:[Homologado]],4,0)</f>
        <v>Técnico</v>
      </c>
    </row>
    <row r="16956" spans="1:4" x14ac:dyDescent="0.3">
      <c r="A16956" t="s">
        <v>3696</v>
      </c>
      <c r="B16956" t="s">
        <v>28611</v>
      </c>
      <c r="C16956">
        <f t="shared" si="264"/>
        <v>32</v>
      </c>
      <c r="D16956" t="str">
        <f>+VLOOKUP(base[[#This Row],[key]],Tabla2[[key]:[Homologado]],4,0)</f>
        <v>Técnico</v>
      </c>
    </row>
    <row r="16957" spans="1:4" x14ac:dyDescent="0.3">
      <c r="A16957" t="s">
        <v>3697</v>
      </c>
      <c r="B16957" t="s">
        <v>28611</v>
      </c>
      <c r="C16957">
        <f t="shared" si="264"/>
        <v>32</v>
      </c>
      <c r="D16957" t="str">
        <f>+VLOOKUP(base[[#This Row],[key]],Tabla2[[key]:[Homologado]],4,0)</f>
        <v>Técnico</v>
      </c>
    </row>
    <row r="16958" spans="1:4" x14ac:dyDescent="0.3">
      <c r="A16958" t="s">
        <v>3698</v>
      </c>
      <c r="B16958" t="s">
        <v>28611</v>
      </c>
      <c r="C16958">
        <f t="shared" si="264"/>
        <v>32</v>
      </c>
      <c r="D16958" t="str">
        <f>+VLOOKUP(base[[#This Row],[key]],Tabla2[[key]:[Homologado]],4,0)</f>
        <v>Técnico</v>
      </c>
    </row>
    <row r="16959" spans="1:4" x14ac:dyDescent="0.3">
      <c r="A16959" t="s">
        <v>3699</v>
      </c>
      <c r="B16959" t="s">
        <v>28611</v>
      </c>
      <c r="C16959">
        <f t="shared" si="264"/>
        <v>32</v>
      </c>
      <c r="D16959" t="str">
        <f>+VLOOKUP(base[[#This Row],[key]],Tabla2[[key]:[Homologado]],4,0)</f>
        <v>Técnico</v>
      </c>
    </row>
    <row r="16960" spans="1:4" x14ac:dyDescent="0.3">
      <c r="A16960" t="s">
        <v>3700</v>
      </c>
      <c r="B16960" t="s">
        <v>28611</v>
      </c>
      <c r="C16960">
        <f t="shared" si="264"/>
        <v>32</v>
      </c>
      <c r="D16960" t="str">
        <f>+VLOOKUP(base[[#This Row],[key]],Tabla2[[key]:[Homologado]],4,0)</f>
        <v>Técnico</v>
      </c>
    </row>
    <row r="16961" spans="1:4" x14ac:dyDescent="0.3">
      <c r="A16961" t="s">
        <v>3701</v>
      </c>
      <c r="B16961" t="s">
        <v>28611</v>
      </c>
      <c r="C16961">
        <f t="shared" si="264"/>
        <v>32</v>
      </c>
      <c r="D16961" t="str">
        <f>+VLOOKUP(base[[#This Row],[key]],Tabla2[[key]:[Homologado]],4,0)</f>
        <v>Técnico</v>
      </c>
    </row>
    <row r="16962" spans="1:4" x14ac:dyDescent="0.3">
      <c r="A16962" t="s">
        <v>3702</v>
      </c>
      <c r="B16962" t="s">
        <v>28611</v>
      </c>
      <c r="C16962">
        <f t="shared" si="264"/>
        <v>32</v>
      </c>
      <c r="D16962" t="str">
        <f>+VLOOKUP(base[[#This Row],[key]],Tabla2[[key]:[Homologado]],4,0)</f>
        <v>Técnico</v>
      </c>
    </row>
    <row r="16963" spans="1:4" x14ac:dyDescent="0.3">
      <c r="A16963" t="s">
        <v>3703</v>
      </c>
      <c r="B16963" t="s">
        <v>28611</v>
      </c>
      <c r="C16963">
        <f t="shared" si="264"/>
        <v>32</v>
      </c>
      <c r="D16963" t="str">
        <f>+VLOOKUP(base[[#This Row],[key]],Tabla2[[key]:[Homologado]],4,0)</f>
        <v>Técnico</v>
      </c>
    </row>
    <row r="16964" spans="1:4" x14ac:dyDescent="0.3">
      <c r="A16964" t="s">
        <v>3704</v>
      </c>
      <c r="B16964" t="s">
        <v>28611</v>
      </c>
      <c r="C16964">
        <f t="shared" ref="C16964:C17027" si="265">+IF(B16964=B16963,C16963,C16963+1)</f>
        <v>32</v>
      </c>
      <c r="D16964" t="str">
        <f>+VLOOKUP(base[[#This Row],[key]],Tabla2[[key]:[Homologado]],4,0)</f>
        <v>Técnico</v>
      </c>
    </row>
    <row r="16965" spans="1:4" x14ac:dyDescent="0.3">
      <c r="A16965" t="s">
        <v>3705</v>
      </c>
      <c r="B16965" t="s">
        <v>28611</v>
      </c>
      <c r="C16965">
        <f t="shared" si="265"/>
        <v>32</v>
      </c>
      <c r="D16965" t="str">
        <f>+VLOOKUP(base[[#This Row],[key]],Tabla2[[key]:[Homologado]],4,0)</f>
        <v>Técnico</v>
      </c>
    </row>
    <row r="16966" spans="1:4" x14ac:dyDescent="0.3">
      <c r="A16966" t="s">
        <v>3706</v>
      </c>
      <c r="B16966" t="s">
        <v>28611</v>
      </c>
      <c r="C16966">
        <f t="shared" si="265"/>
        <v>32</v>
      </c>
      <c r="D16966" t="str">
        <f>+VLOOKUP(base[[#This Row],[key]],Tabla2[[key]:[Homologado]],4,0)</f>
        <v>Técnico</v>
      </c>
    </row>
    <row r="16967" spans="1:4" x14ac:dyDescent="0.3">
      <c r="A16967" t="s">
        <v>3707</v>
      </c>
      <c r="B16967" t="s">
        <v>28611</v>
      </c>
      <c r="C16967">
        <f t="shared" si="265"/>
        <v>32</v>
      </c>
      <c r="D16967" t="str">
        <f>+VLOOKUP(base[[#This Row],[key]],Tabla2[[key]:[Homologado]],4,0)</f>
        <v>Técnico</v>
      </c>
    </row>
    <row r="16968" spans="1:4" x14ac:dyDescent="0.3">
      <c r="A16968" t="s">
        <v>3708</v>
      </c>
      <c r="B16968" t="s">
        <v>28611</v>
      </c>
      <c r="C16968">
        <f t="shared" si="265"/>
        <v>32</v>
      </c>
      <c r="D16968" t="str">
        <f>+VLOOKUP(base[[#This Row],[key]],Tabla2[[key]:[Homologado]],4,0)</f>
        <v>Técnico</v>
      </c>
    </row>
    <row r="16969" spans="1:4" x14ac:dyDescent="0.3">
      <c r="A16969" t="s">
        <v>3709</v>
      </c>
      <c r="B16969" t="s">
        <v>28611</v>
      </c>
      <c r="C16969">
        <f t="shared" si="265"/>
        <v>32</v>
      </c>
      <c r="D16969" t="str">
        <f>+VLOOKUP(base[[#This Row],[key]],Tabla2[[key]:[Homologado]],4,0)</f>
        <v>Técnico</v>
      </c>
    </row>
    <row r="16970" spans="1:4" x14ac:dyDescent="0.3">
      <c r="A16970" t="s">
        <v>3710</v>
      </c>
      <c r="B16970" t="s">
        <v>28611</v>
      </c>
      <c r="C16970">
        <f t="shared" si="265"/>
        <v>32</v>
      </c>
      <c r="D16970" t="str">
        <f>+VLOOKUP(base[[#This Row],[key]],Tabla2[[key]:[Homologado]],4,0)</f>
        <v>Técnico</v>
      </c>
    </row>
    <row r="16971" spans="1:4" x14ac:dyDescent="0.3">
      <c r="A16971" t="s">
        <v>3711</v>
      </c>
      <c r="B16971" t="s">
        <v>28611</v>
      </c>
      <c r="C16971">
        <f t="shared" si="265"/>
        <v>32</v>
      </c>
      <c r="D16971" t="str">
        <f>+VLOOKUP(base[[#This Row],[key]],Tabla2[[key]:[Homologado]],4,0)</f>
        <v>Técnico</v>
      </c>
    </row>
    <row r="16972" spans="1:4" x14ac:dyDescent="0.3">
      <c r="A16972" t="s">
        <v>3712</v>
      </c>
      <c r="B16972" t="s">
        <v>28611</v>
      </c>
      <c r="C16972">
        <f t="shared" si="265"/>
        <v>32</v>
      </c>
      <c r="D16972" t="str">
        <f>+VLOOKUP(base[[#This Row],[key]],Tabla2[[key]:[Homologado]],4,0)</f>
        <v>Técnico</v>
      </c>
    </row>
    <row r="16973" spans="1:4" x14ac:dyDescent="0.3">
      <c r="A16973" t="s">
        <v>3717</v>
      </c>
      <c r="B16973" t="s">
        <v>28611</v>
      </c>
      <c r="C16973">
        <f t="shared" si="265"/>
        <v>32</v>
      </c>
      <c r="D16973" t="str">
        <f>+VLOOKUP(base[[#This Row],[key]],Tabla2[[key]:[Homologado]],4,0)</f>
        <v>Técnico</v>
      </c>
    </row>
    <row r="16974" spans="1:4" x14ac:dyDescent="0.3">
      <c r="A16974" t="s">
        <v>3716</v>
      </c>
      <c r="B16974" t="s">
        <v>28611</v>
      </c>
      <c r="C16974">
        <f t="shared" si="265"/>
        <v>32</v>
      </c>
      <c r="D16974" t="str">
        <f>+VLOOKUP(base[[#This Row],[key]],Tabla2[[key]:[Homologado]],4,0)</f>
        <v>Técnico</v>
      </c>
    </row>
    <row r="16975" spans="1:4" x14ac:dyDescent="0.3">
      <c r="A16975" t="s">
        <v>3718</v>
      </c>
      <c r="B16975" t="s">
        <v>28611</v>
      </c>
      <c r="C16975">
        <f t="shared" si="265"/>
        <v>32</v>
      </c>
      <c r="D16975" t="str">
        <f>+VLOOKUP(base[[#This Row],[key]],Tabla2[[key]:[Homologado]],4,0)</f>
        <v>Técnico</v>
      </c>
    </row>
    <row r="16976" spans="1:4" x14ac:dyDescent="0.3">
      <c r="A16976" t="s">
        <v>3719</v>
      </c>
      <c r="B16976" t="s">
        <v>28611</v>
      </c>
      <c r="C16976">
        <f t="shared" si="265"/>
        <v>32</v>
      </c>
      <c r="D16976" t="str">
        <f>+VLOOKUP(base[[#This Row],[key]],Tabla2[[key]:[Homologado]],4,0)</f>
        <v>Técnico</v>
      </c>
    </row>
    <row r="16977" spans="1:4" x14ac:dyDescent="0.3">
      <c r="A16977" t="s">
        <v>3720</v>
      </c>
      <c r="B16977" t="s">
        <v>28611</v>
      </c>
      <c r="C16977">
        <f t="shared" si="265"/>
        <v>32</v>
      </c>
      <c r="D16977" t="str">
        <f>+VLOOKUP(base[[#This Row],[key]],Tabla2[[key]:[Homologado]],4,0)</f>
        <v>Técnico</v>
      </c>
    </row>
    <row r="16978" spans="1:4" x14ac:dyDescent="0.3">
      <c r="A16978" t="s">
        <v>3721</v>
      </c>
      <c r="B16978" t="s">
        <v>28611</v>
      </c>
      <c r="C16978">
        <f t="shared" si="265"/>
        <v>32</v>
      </c>
      <c r="D16978" t="str">
        <f>+VLOOKUP(base[[#This Row],[key]],Tabla2[[key]:[Homologado]],4,0)</f>
        <v>Técnico</v>
      </c>
    </row>
    <row r="16979" spans="1:4" x14ac:dyDescent="0.3">
      <c r="A16979" t="s">
        <v>3722</v>
      </c>
      <c r="B16979" t="s">
        <v>28611</v>
      </c>
      <c r="C16979">
        <f t="shared" si="265"/>
        <v>32</v>
      </c>
      <c r="D16979" t="str">
        <f>+VLOOKUP(base[[#This Row],[key]],Tabla2[[key]:[Homologado]],4,0)</f>
        <v>Técnico</v>
      </c>
    </row>
    <row r="16980" spans="1:4" x14ac:dyDescent="0.3">
      <c r="A16980" t="s">
        <v>3731</v>
      </c>
      <c r="B16980" t="s">
        <v>28611</v>
      </c>
      <c r="C16980">
        <f t="shared" si="265"/>
        <v>32</v>
      </c>
      <c r="D16980" t="str">
        <f>+VLOOKUP(base[[#This Row],[key]],Tabla2[[key]:[Homologado]],4,0)</f>
        <v>Técnico</v>
      </c>
    </row>
    <row r="16981" spans="1:4" x14ac:dyDescent="0.3">
      <c r="A16981" t="s">
        <v>3732</v>
      </c>
      <c r="B16981" t="s">
        <v>28611</v>
      </c>
      <c r="C16981">
        <f t="shared" si="265"/>
        <v>32</v>
      </c>
      <c r="D16981" t="str">
        <f>+VLOOKUP(base[[#This Row],[key]],Tabla2[[key]:[Homologado]],4,0)</f>
        <v>Técnico</v>
      </c>
    </row>
    <row r="16982" spans="1:4" x14ac:dyDescent="0.3">
      <c r="A16982" t="s">
        <v>3736</v>
      </c>
      <c r="B16982" t="s">
        <v>28611</v>
      </c>
      <c r="C16982">
        <f t="shared" si="265"/>
        <v>32</v>
      </c>
      <c r="D16982" t="str">
        <f>+VLOOKUP(base[[#This Row],[key]],Tabla2[[key]:[Homologado]],4,0)</f>
        <v>Técnico</v>
      </c>
    </row>
    <row r="16983" spans="1:4" x14ac:dyDescent="0.3">
      <c r="A16983" t="s">
        <v>3737</v>
      </c>
      <c r="B16983" t="s">
        <v>28611</v>
      </c>
      <c r="C16983">
        <f t="shared" si="265"/>
        <v>32</v>
      </c>
      <c r="D16983" t="str">
        <f>+VLOOKUP(base[[#This Row],[key]],Tabla2[[key]:[Homologado]],4,0)</f>
        <v>Técnico</v>
      </c>
    </row>
    <row r="16984" spans="1:4" x14ac:dyDescent="0.3">
      <c r="A16984" t="s">
        <v>3738</v>
      </c>
      <c r="B16984" t="s">
        <v>28611</v>
      </c>
      <c r="C16984">
        <f t="shared" si="265"/>
        <v>32</v>
      </c>
      <c r="D16984" t="str">
        <f>+VLOOKUP(base[[#This Row],[key]],Tabla2[[key]:[Homologado]],4,0)</f>
        <v>Técnico</v>
      </c>
    </row>
    <row r="16985" spans="1:4" x14ac:dyDescent="0.3">
      <c r="A16985" t="s">
        <v>3739</v>
      </c>
      <c r="B16985" t="s">
        <v>28611</v>
      </c>
      <c r="C16985">
        <f t="shared" si="265"/>
        <v>32</v>
      </c>
      <c r="D16985" t="str">
        <f>+VLOOKUP(base[[#This Row],[key]],Tabla2[[key]:[Homologado]],4,0)</f>
        <v>Técnico</v>
      </c>
    </row>
    <row r="16986" spans="1:4" x14ac:dyDescent="0.3">
      <c r="A16986" t="s">
        <v>3740</v>
      </c>
      <c r="B16986" t="s">
        <v>28611</v>
      </c>
      <c r="C16986">
        <f t="shared" si="265"/>
        <v>32</v>
      </c>
      <c r="D16986" t="str">
        <f>+VLOOKUP(base[[#This Row],[key]],Tabla2[[key]:[Homologado]],4,0)</f>
        <v>Técnico</v>
      </c>
    </row>
    <row r="16987" spans="1:4" x14ac:dyDescent="0.3">
      <c r="A16987" t="s">
        <v>3741</v>
      </c>
      <c r="B16987" t="s">
        <v>28611</v>
      </c>
      <c r="C16987">
        <f t="shared" si="265"/>
        <v>32</v>
      </c>
      <c r="D16987" t="str">
        <f>+VLOOKUP(base[[#This Row],[key]],Tabla2[[key]:[Homologado]],4,0)</f>
        <v>Técnico</v>
      </c>
    </row>
    <row r="16988" spans="1:4" x14ac:dyDescent="0.3">
      <c r="A16988" t="s">
        <v>3742</v>
      </c>
      <c r="B16988" t="s">
        <v>28611</v>
      </c>
      <c r="C16988">
        <f t="shared" si="265"/>
        <v>32</v>
      </c>
      <c r="D16988" t="str">
        <f>+VLOOKUP(base[[#This Row],[key]],Tabla2[[key]:[Homologado]],4,0)</f>
        <v>Técnico</v>
      </c>
    </row>
    <row r="16989" spans="1:4" x14ac:dyDescent="0.3">
      <c r="A16989" t="s">
        <v>3744</v>
      </c>
      <c r="B16989" t="s">
        <v>28611</v>
      </c>
      <c r="C16989">
        <f t="shared" si="265"/>
        <v>32</v>
      </c>
      <c r="D16989" t="str">
        <f>+VLOOKUP(base[[#This Row],[key]],Tabla2[[key]:[Homologado]],4,0)</f>
        <v>Técnico</v>
      </c>
    </row>
    <row r="16990" spans="1:4" x14ac:dyDescent="0.3">
      <c r="A16990" t="s">
        <v>3745</v>
      </c>
      <c r="B16990" t="s">
        <v>28611</v>
      </c>
      <c r="C16990">
        <f t="shared" si="265"/>
        <v>32</v>
      </c>
      <c r="D16990" t="str">
        <f>+VLOOKUP(base[[#This Row],[key]],Tabla2[[key]:[Homologado]],4,0)</f>
        <v>Técnico</v>
      </c>
    </row>
    <row r="16991" spans="1:4" x14ac:dyDescent="0.3">
      <c r="A16991" t="s">
        <v>4041</v>
      </c>
      <c r="B16991" t="s">
        <v>28611</v>
      </c>
      <c r="C16991">
        <f t="shared" si="265"/>
        <v>32</v>
      </c>
      <c r="D16991" t="str">
        <f>+VLOOKUP(base[[#This Row],[key]],Tabla2[[key]:[Homologado]],4,0)</f>
        <v>Técnico</v>
      </c>
    </row>
    <row r="16992" spans="1:4" x14ac:dyDescent="0.3">
      <c r="A16992" t="s">
        <v>3746</v>
      </c>
      <c r="B16992" t="s">
        <v>28611</v>
      </c>
      <c r="C16992">
        <f t="shared" si="265"/>
        <v>32</v>
      </c>
      <c r="D16992" t="str">
        <f>+VLOOKUP(base[[#This Row],[key]],Tabla2[[key]:[Homologado]],4,0)</f>
        <v>Técnico</v>
      </c>
    </row>
    <row r="16993" spans="1:4" x14ac:dyDescent="0.3">
      <c r="A16993" t="s">
        <v>3747</v>
      </c>
      <c r="B16993" t="s">
        <v>28611</v>
      </c>
      <c r="C16993">
        <f t="shared" si="265"/>
        <v>32</v>
      </c>
      <c r="D16993" t="str">
        <f>+VLOOKUP(base[[#This Row],[key]],Tabla2[[key]:[Homologado]],4,0)</f>
        <v>Técnico</v>
      </c>
    </row>
    <row r="16994" spans="1:4" x14ac:dyDescent="0.3">
      <c r="A16994" t="s">
        <v>3748</v>
      </c>
      <c r="B16994" t="s">
        <v>28611</v>
      </c>
      <c r="C16994">
        <f t="shared" si="265"/>
        <v>32</v>
      </c>
      <c r="D16994" t="str">
        <f>+VLOOKUP(base[[#This Row],[key]],Tabla2[[key]:[Homologado]],4,0)</f>
        <v>Técnico</v>
      </c>
    </row>
    <row r="16995" spans="1:4" x14ac:dyDescent="0.3">
      <c r="A16995" t="s">
        <v>3749</v>
      </c>
      <c r="B16995" t="s">
        <v>28611</v>
      </c>
      <c r="C16995">
        <f t="shared" si="265"/>
        <v>32</v>
      </c>
      <c r="D16995" t="str">
        <f>+VLOOKUP(base[[#This Row],[key]],Tabla2[[key]:[Homologado]],4,0)</f>
        <v>Técnico</v>
      </c>
    </row>
    <row r="16996" spans="1:4" x14ac:dyDescent="0.3">
      <c r="A16996" t="s">
        <v>3750</v>
      </c>
      <c r="B16996" t="s">
        <v>28611</v>
      </c>
      <c r="C16996">
        <f t="shared" si="265"/>
        <v>32</v>
      </c>
      <c r="D16996" t="str">
        <f>+VLOOKUP(base[[#This Row],[key]],Tabla2[[key]:[Homologado]],4,0)</f>
        <v>Técnico</v>
      </c>
    </row>
    <row r="16997" spans="1:4" x14ac:dyDescent="0.3">
      <c r="A16997" t="s">
        <v>3751</v>
      </c>
      <c r="B16997" t="s">
        <v>28611</v>
      </c>
      <c r="C16997">
        <f t="shared" si="265"/>
        <v>32</v>
      </c>
      <c r="D16997" t="str">
        <f>+VLOOKUP(base[[#This Row],[key]],Tabla2[[key]:[Homologado]],4,0)</f>
        <v>Técnico</v>
      </c>
    </row>
    <row r="16998" spans="1:4" x14ac:dyDescent="0.3">
      <c r="A16998" t="s">
        <v>3752</v>
      </c>
      <c r="B16998" t="s">
        <v>28611</v>
      </c>
      <c r="C16998">
        <f t="shared" si="265"/>
        <v>32</v>
      </c>
      <c r="D16998" t="str">
        <f>+VLOOKUP(base[[#This Row],[key]],Tabla2[[key]:[Homologado]],4,0)</f>
        <v>Técnico</v>
      </c>
    </row>
    <row r="16999" spans="1:4" x14ac:dyDescent="0.3">
      <c r="A16999" t="s">
        <v>3753</v>
      </c>
      <c r="B16999" t="s">
        <v>28611</v>
      </c>
      <c r="C16999">
        <f t="shared" si="265"/>
        <v>32</v>
      </c>
      <c r="D16999" t="str">
        <f>+VLOOKUP(base[[#This Row],[key]],Tabla2[[key]:[Homologado]],4,0)</f>
        <v>Técnico</v>
      </c>
    </row>
    <row r="17000" spans="1:4" x14ac:dyDescent="0.3">
      <c r="A17000" t="s">
        <v>3754</v>
      </c>
      <c r="B17000" t="s">
        <v>28611</v>
      </c>
      <c r="C17000">
        <f t="shared" si="265"/>
        <v>32</v>
      </c>
      <c r="D17000" t="str">
        <f>+VLOOKUP(base[[#This Row],[key]],Tabla2[[key]:[Homologado]],4,0)</f>
        <v>Técnico</v>
      </c>
    </row>
    <row r="17001" spans="1:4" x14ac:dyDescent="0.3">
      <c r="A17001" t="s">
        <v>3755</v>
      </c>
      <c r="B17001" t="s">
        <v>28611</v>
      </c>
      <c r="C17001">
        <f t="shared" si="265"/>
        <v>32</v>
      </c>
      <c r="D17001" t="str">
        <f>+VLOOKUP(base[[#This Row],[key]],Tabla2[[key]:[Homologado]],4,0)</f>
        <v>Técnico</v>
      </c>
    </row>
    <row r="17002" spans="1:4" x14ac:dyDescent="0.3">
      <c r="A17002" t="s">
        <v>3756</v>
      </c>
      <c r="B17002" t="s">
        <v>28611</v>
      </c>
      <c r="C17002">
        <f t="shared" si="265"/>
        <v>32</v>
      </c>
      <c r="D17002" t="str">
        <f>+VLOOKUP(base[[#This Row],[key]],Tabla2[[key]:[Homologado]],4,0)</f>
        <v>Técnico</v>
      </c>
    </row>
    <row r="17003" spans="1:4" x14ac:dyDescent="0.3">
      <c r="A17003" t="s">
        <v>3757</v>
      </c>
      <c r="B17003" t="s">
        <v>28611</v>
      </c>
      <c r="C17003">
        <f t="shared" si="265"/>
        <v>32</v>
      </c>
      <c r="D17003" t="str">
        <f>+VLOOKUP(base[[#This Row],[key]],Tabla2[[key]:[Homologado]],4,0)</f>
        <v>Técnico</v>
      </c>
    </row>
    <row r="17004" spans="1:4" x14ac:dyDescent="0.3">
      <c r="A17004" t="s">
        <v>3758</v>
      </c>
      <c r="B17004" t="s">
        <v>28611</v>
      </c>
      <c r="C17004">
        <f t="shared" si="265"/>
        <v>32</v>
      </c>
      <c r="D17004" t="str">
        <f>+VLOOKUP(base[[#This Row],[key]],Tabla2[[key]:[Homologado]],4,0)</f>
        <v>Técnico</v>
      </c>
    </row>
    <row r="17005" spans="1:4" x14ac:dyDescent="0.3">
      <c r="A17005" t="s">
        <v>3759</v>
      </c>
      <c r="B17005" t="s">
        <v>28611</v>
      </c>
      <c r="C17005">
        <f t="shared" si="265"/>
        <v>32</v>
      </c>
      <c r="D17005" t="str">
        <f>+VLOOKUP(base[[#This Row],[key]],Tabla2[[key]:[Homologado]],4,0)</f>
        <v>Técnico</v>
      </c>
    </row>
    <row r="17006" spans="1:4" x14ac:dyDescent="0.3">
      <c r="A17006" t="s">
        <v>3760</v>
      </c>
      <c r="B17006" t="s">
        <v>28611</v>
      </c>
      <c r="C17006">
        <f t="shared" si="265"/>
        <v>32</v>
      </c>
      <c r="D17006" t="str">
        <f>+VLOOKUP(base[[#This Row],[key]],Tabla2[[key]:[Homologado]],4,0)</f>
        <v>Técnico</v>
      </c>
    </row>
    <row r="17007" spans="1:4" x14ac:dyDescent="0.3">
      <c r="A17007" t="s">
        <v>3761</v>
      </c>
      <c r="B17007" t="s">
        <v>28611</v>
      </c>
      <c r="C17007">
        <f t="shared" si="265"/>
        <v>32</v>
      </c>
      <c r="D17007" t="str">
        <f>+VLOOKUP(base[[#This Row],[key]],Tabla2[[key]:[Homologado]],4,0)</f>
        <v>Técnico</v>
      </c>
    </row>
    <row r="17008" spans="1:4" x14ac:dyDescent="0.3">
      <c r="A17008" t="s">
        <v>3764</v>
      </c>
      <c r="B17008" t="s">
        <v>28611</v>
      </c>
      <c r="C17008">
        <f t="shared" si="265"/>
        <v>32</v>
      </c>
      <c r="D17008" t="str">
        <f>+VLOOKUP(base[[#This Row],[key]],Tabla2[[key]:[Homologado]],4,0)</f>
        <v>Técnico</v>
      </c>
    </row>
    <row r="17009" spans="1:4" x14ac:dyDescent="0.3">
      <c r="A17009" t="s">
        <v>3765</v>
      </c>
      <c r="B17009" t="s">
        <v>28611</v>
      </c>
      <c r="C17009">
        <f t="shared" si="265"/>
        <v>32</v>
      </c>
      <c r="D17009" t="str">
        <f>+VLOOKUP(base[[#This Row],[key]],Tabla2[[key]:[Homologado]],4,0)</f>
        <v>Técnico</v>
      </c>
    </row>
    <row r="17010" spans="1:4" x14ac:dyDescent="0.3">
      <c r="A17010" t="s">
        <v>3768</v>
      </c>
      <c r="B17010" t="s">
        <v>28611</v>
      </c>
      <c r="C17010">
        <f t="shared" si="265"/>
        <v>32</v>
      </c>
      <c r="D17010" t="str">
        <f>+VLOOKUP(base[[#This Row],[key]],Tabla2[[key]:[Homologado]],4,0)</f>
        <v>Técnico</v>
      </c>
    </row>
    <row r="17011" spans="1:4" x14ac:dyDescent="0.3">
      <c r="A17011" t="s">
        <v>3770</v>
      </c>
      <c r="B17011" t="s">
        <v>28611</v>
      </c>
      <c r="C17011">
        <f t="shared" si="265"/>
        <v>32</v>
      </c>
      <c r="D17011" t="str">
        <f>+VLOOKUP(base[[#This Row],[key]],Tabla2[[key]:[Homologado]],4,0)</f>
        <v>Técnico</v>
      </c>
    </row>
    <row r="17012" spans="1:4" x14ac:dyDescent="0.3">
      <c r="A17012" t="s">
        <v>3771</v>
      </c>
      <c r="B17012" t="s">
        <v>28611</v>
      </c>
      <c r="C17012">
        <f t="shared" si="265"/>
        <v>32</v>
      </c>
      <c r="D17012" t="str">
        <f>+VLOOKUP(base[[#This Row],[key]],Tabla2[[key]:[Homologado]],4,0)</f>
        <v>Técnico</v>
      </c>
    </row>
    <row r="17013" spans="1:4" x14ac:dyDescent="0.3">
      <c r="A17013" t="s">
        <v>3772</v>
      </c>
      <c r="B17013" t="s">
        <v>28611</v>
      </c>
      <c r="C17013">
        <f t="shared" si="265"/>
        <v>32</v>
      </c>
      <c r="D17013" t="str">
        <f>+VLOOKUP(base[[#This Row],[key]],Tabla2[[key]:[Homologado]],4,0)</f>
        <v>Técnico</v>
      </c>
    </row>
    <row r="17014" spans="1:4" x14ac:dyDescent="0.3">
      <c r="A17014" t="s">
        <v>3773</v>
      </c>
      <c r="B17014" t="s">
        <v>28611</v>
      </c>
      <c r="C17014">
        <f t="shared" si="265"/>
        <v>32</v>
      </c>
      <c r="D17014" t="str">
        <f>+VLOOKUP(base[[#This Row],[key]],Tabla2[[key]:[Homologado]],4,0)</f>
        <v>Técnico</v>
      </c>
    </row>
    <row r="17015" spans="1:4" x14ac:dyDescent="0.3">
      <c r="A17015" t="s">
        <v>3774</v>
      </c>
      <c r="B17015" t="s">
        <v>28611</v>
      </c>
      <c r="C17015">
        <f t="shared" si="265"/>
        <v>32</v>
      </c>
      <c r="D17015" t="str">
        <f>+VLOOKUP(base[[#This Row],[key]],Tabla2[[key]:[Homologado]],4,0)</f>
        <v>Técnico</v>
      </c>
    </row>
    <row r="17016" spans="1:4" x14ac:dyDescent="0.3">
      <c r="A17016" t="s">
        <v>3776</v>
      </c>
      <c r="B17016" t="s">
        <v>28611</v>
      </c>
      <c r="C17016">
        <f t="shared" si="265"/>
        <v>32</v>
      </c>
      <c r="D17016" t="str">
        <f>+VLOOKUP(base[[#This Row],[key]],Tabla2[[key]:[Homologado]],4,0)</f>
        <v>Técnico</v>
      </c>
    </row>
    <row r="17017" spans="1:4" x14ac:dyDescent="0.3">
      <c r="A17017" t="s">
        <v>3778</v>
      </c>
      <c r="B17017" t="s">
        <v>28611</v>
      </c>
      <c r="C17017">
        <f t="shared" si="265"/>
        <v>32</v>
      </c>
      <c r="D17017" t="str">
        <f>+VLOOKUP(base[[#This Row],[key]],Tabla2[[key]:[Homologado]],4,0)</f>
        <v>Técnico</v>
      </c>
    </row>
    <row r="17018" spans="1:4" x14ac:dyDescent="0.3">
      <c r="A17018" t="s">
        <v>3779</v>
      </c>
      <c r="B17018" t="s">
        <v>28611</v>
      </c>
      <c r="C17018">
        <f t="shared" si="265"/>
        <v>32</v>
      </c>
      <c r="D17018" t="str">
        <f>+VLOOKUP(base[[#This Row],[key]],Tabla2[[key]:[Homologado]],4,0)</f>
        <v>Técnico</v>
      </c>
    </row>
    <row r="17019" spans="1:4" x14ac:dyDescent="0.3">
      <c r="A17019" t="s">
        <v>3780</v>
      </c>
      <c r="B17019" t="s">
        <v>28611</v>
      </c>
      <c r="C17019">
        <f t="shared" si="265"/>
        <v>32</v>
      </c>
      <c r="D17019" t="str">
        <f>+VLOOKUP(base[[#This Row],[key]],Tabla2[[key]:[Homologado]],4,0)</f>
        <v>Técnico</v>
      </c>
    </row>
    <row r="17020" spans="1:4" x14ac:dyDescent="0.3">
      <c r="A17020" t="s">
        <v>3781</v>
      </c>
      <c r="B17020" t="s">
        <v>28611</v>
      </c>
      <c r="C17020">
        <f t="shared" si="265"/>
        <v>32</v>
      </c>
      <c r="D17020" t="str">
        <f>+VLOOKUP(base[[#This Row],[key]],Tabla2[[key]:[Homologado]],4,0)</f>
        <v>Técnico</v>
      </c>
    </row>
    <row r="17021" spans="1:4" x14ac:dyDescent="0.3">
      <c r="A17021" t="s">
        <v>3782</v>
      </c>
      <c r="B17021" t="s">
        <v>28611</v>
      </c>
      <c r="C17021">
        <f t="shared" si="265"/>
        <v>32</v>
      </c>
      <c r="D17021" t="str">
        <f>+VLOOKUP(base[[#This Row],[key]],Tabla2[[key]:[Homologado]],4,0)</f>
        <v>Técnico</v>
      </c>
    </row>
    <row r="17022" spans="1:4" x14ac:dyDescent="0.3">
      <c r="A17022" t="s">
        <v>3783</v>
      </c>
      <c r="B17022" t="s">
        <v>28611</v>
      </c>
      <c r="C17022">
        <f t="shared" si="265"/>
        <v>32</v>
      </c>
      <c r="D17022" t="str">
        <f>+VLOOKUP(base[[#This Row],[key]],Tabla2[[key]:[Homologado]],4,0)</f>
        <v>Técnico</v>
      </c>
    </row>
    <row r="17023" spans="1:4" x14ac:dyDescent="0.3">
      <c r="A17023" t="s">
        <v>3785</v>
      </c>
      <c r="B17023" t="s">
        <v>28611</v>
      </c>
      <c r="C17023">
        <f t="shared" si="265"/>
        <v>32</v>
      </c>
      <c r="D17023" t="str">
        <f>+VLOOKUP(base[[#This Row],[key]],Tabla2[[key]:[Homologado]],4,0)</f>
        <v>Técnico</v>
      </c>
    </row>
    <row r="17024" spans="1:4" x14ac:dyDescent="0.3">
      <c r="A17024" t="s">
        <v>3786</v>
      </c>
      <c r="B17024" t="s">
        <v>28611</v>
      </c>
      <c r="C17024">
        <f t="shared" si="265"/>
        <v>32</v>
      </c>
      <c r="D17024" t="str">
        <f>+VLOOKUP(base[[#This Row],[key]],Tabla2[[key]:[Homologado]],4,0)</f>
        <v>Técnico</v>
      </c>
    </row>
    <row r="17025" spans="1:4" x14ac:dyDescent="0.3">
      <c r="A17025" t="s">
        <v>3787</v>
      </c>
      <c r="B17025" t="s">
        <v>28611</v>
      </c>
      <c r="C17025">
        <f t="shared" si="265"/>
        <v>32</v>
      </c>
      <c r="D17025" t="str">
        <f>+VLOOKUP(base[[#This Row],[key]],Tabla2[[key]:[Homologado]],4,0)</f>
        <v>Técnico</v>
      </c>
    </row>
    <row r="17026" spans="1:4" x14ac:dyDescent="0.3">
      <c r="A17026" t="s">
        <v>3788</v>
      </c>
      <c r="B17026" t="s">
        <v>28611</v>
      </c>
      <c r="C17026">
        <f t="shared" si="265"/>
        <v>32</v>
      </c>
      <c r="D17026" t="str">
        <f>+VLOOKUP(base[[#This Row],[key]],Tabla2[[key]:[Homologado]],4,0)</f>
        <v>Técnico</v>
      </c>
    </row>
    <row r="17027" spans="1:4" x14ac:dyDescent="0.3">
      <c r="A17027" t="s">
        <v>3789</v>
      </c>
      <c r="B17027" t="s">
        <v>28611</v>
      </c>
      <c r="C17027">
        <f t="shared" si="265"/>
        <v>32</v>
      </c>
      <c r="D17027" t="str">
        <f>+VLOOKUP(base[[#This Row],[key]],Tabla2[[key]:[Homologado]],4,0)</f>
        <v>Técnico</v>
      </c>
    </row>
    <row r="17028" spans="1:4" x14ac:dyDescent="0.3">
      <c r="A17028" t="s">
        <v>3790</v>
      </c>
      <c r="B17028" t="s">
        <v>28611</v>
      </c>
      <c r="C17028">
        <f t="shared" ref="C17028:C17091" si="266">+IF(B17028=B17027,C17027,C17027+1)</f>
        <v>32</v>
      </c>
      <c r="D17028" t="str">
        <f>+VLOOKUP(base[[#This Row],[key]],Tabla2[[key]:[Homologado]],4,0)</f>
        <v>Técnico</v>
      </c>
    </row>
    <row r="17029" spans="1:4" x14ac:dyDescent="0.3">
      <c r="A17029" t="s">
        <v>3791</v>
      </c>
      <c r="B17029" t="s">
        <v>28611</v>
      </c>
      <c r="C17029">
        <f t="shared" si="266"/>
        <v>32</v>
      </c>
      <c r="D17029" t="str">
        <f>+VLOOKUP(base[[#This Row],[key]],Tabla2[[key]:[Homologado]],4,0)</f>
        <v>Técnico</v>
      </c>
    </row>
    <row r="17030" spans="1:4" x14ac:dyDescent="0.3">
      <c r="A17030" t="s">
        <v>3793</v>
      </c>
      <c r="B17030" t="s">
        <v>28611</v>
      </c>
      <c r="C17030">
        <f t="shared" si="266"/>
        <v>32</v>
      </c>
      <c r="D17030" t="str">
        <f>+VLOOKUP(base[[#This Row],[key]],Tabla2[[key]:[Homologado]],4,0)</f>
        <v>Técnico</v>
      </c>
    </row>
    <row r="17031" spans="1:4" x14ac:dyDescent="0.3">
      <c r="A17031" t="s">
        <v>3794</v>
      </c>
      <c r="B17031" t="s">
        <v>28611</v>
      </c>
      <c r="C17031">
        <f t="shared" si="266"/>
        <v>32</v>
      </c>
      <c r="D17031" t="str">
        <f>+VLOOKUP(base[[#This Row],[key]],Tabla2[[key]:[Homologado]],4,0)</f>
        <v>Técnico</v>
      </c>
    </row>
    <row r="17032" spans="1:4" x14ac:dyDescent="0.3">
      <c r="A17032" t="s">
        <v>3798</v>
      </c>
      <c r="B17032" t="s">
        <v>28611</v>
      </c>
      <c r="C17032">
        <f t="shared" si="266"/>
        <v>32</v>
      </c>
      <c r="D17032" t="str">
        <f>+VLOOKUP(base[[#This Row],[key]],Tabla2[[key]:[Homologado]],4,0)</f>
        <v>Técnico</v>
      </c>
    </row>
    <row r="17033" spans="1:4" x14ac:dyDescent="0.3">
      <c r="A17033" t="s">
        <v>3800</v>
      </c>
      <c r="B17033" t="s">
        <v>28611</v>
      </c>
      <c r="C17033">
        <f t="shared" si="266"/>
        <v>32</v>
      </c>
      <c r="D17033" t="str">
        <f>+VLOOKUP(base[[#This Row],[key]],Tabla2[[key]:[Homologado]],4,0)</f>
        <v>Técnico</v>
      </c>
    </row>
    <row r="17034" spans="1:4" x14ac:dyDescent="0.3">
      <c r="A17034" t="s">
        <v>3801</v>
      </c>
      <c r="B17034" t="s">
        <v>28611</v>
      </c>
      <c r="C17034">
        <f t="shared" si="266"/>
        <v>32</v>
      </c>
      <c r="D17034" t="str">
        <f>+VLOOKUP(base[[#This Row],[key]],Tabla2[[key]:[Homologado]],4,0)</f>
        <v>Técnico</v>
      </c>
    </row>
    <row r="17035" spans="1:4" x14ac:dyDescent="0.3">
      <c r="A17035" t="s">
        <v>3802</v>
      </c>
      <c r="B17035" t="s">
        <v>28611</v>
      </c>
      <c r="C17035">
        <f t="shared" si="266"/>
        <v>32</v>
      </c>
      <c r="D17035" t="str">
        <f>+VLOOKUP(base[[#This Row],[key]],Tabla2[[key]:[Homologado]],4,0)</f>
        <v>Técnico</v>
      </c>
    </row>
    <row r="17036" spans="1:4" x14ac:dyDescent="0.3">
      <c r="A17036" t="s">
        <v>3804</v>
      </c>
      <c r="B17036" t="s">
        <v>28611</v>
      </c>
      <c r="C17036">
        <f t="shared" si="266"/>
        <v>32</v>
      </c>
      <c r="D17036" t="str">
        <f>+VLOOKUP(base[[#This Row],[key]],Tabla2[[key]:[Homologado]],4,0)</f>
        <v>Técnico</v>
      </c>
    </row>
    <row r="17037" spans="1:4" x14ac:dyDescent="0.3">
      <c r="A17037" t="s">
        <v>3805</v>
      </c>
      <c r="B17037" t="s">
        <v>28611</v>
      </c>
      <c r="C17037">
        <f t="shared" si="266"/>
        <v>32</v>
      </c>
      <c r="D17037" t="str">
        <f>+VLOOKUP(base[[#This Row],[key]],Tabla2[[key]:[Homologado]],4,0)</f>
        <v>Técnico</v>
      </c>
    </row>
    <row r="17038" spans="1:4" x14ac:dyDescent="0.3">
      <c r="A17038" t="s">
        <v>3807</v>
      </c>
      <c r="B17038" t="s">
        <v>28611</v>
      </c>
      <c r="C17038">
        <f t="shared" si="266"/>
        <v>32</v>
      </c>
      <c r="D17038" t="str">
        <f>+VLOOKUP(base[[#This Row],[key]],Tabla2[[key]:[Homologado]],4,0)</f>
        <v>Técnico</v>
      </c>
    </row>
    <row r="17039" spans="1:4" x14ac:dyDescent="0.3">
      <c r="A17039" t="s">
        <v>3808</v>
      </c>
      <c r="B17039" t="s">
        <v>28611</v>
      </c>
      <c r="C17039">
        <f t="shared" si="266"/>
        <v>32</v>
      </c>
      <c r="D17039" t="str">
        <f>+VLOOKUP(base[[#This Row],[key]],Tabla2[[key]:[Homologado]],4,0)</f>
        <v>Técnico</v>
      </c>
    </row>
    <row r="17040" spans="1:4" x14ac:dyDescent="0.3">
      <c r="A17040" t="s">
        <v>3809</v>
      </c>
      <c r="B17040" t="s">
        <v>28611</v>
      </c>
      <c r="C17040">
        <f t="shared" si="266"/>
        <v>32</v>
      </c>
      <c r="D17040" t="str">
        <f>+VLOOKUP(base[[#This Row],[key]],Tabla2[[key]:[Homologado]],4,0)</f>
        <v>Técnico</v>
      </c>
    </row>
    <row r="17041" spans="1:4" x14ac:dyDescent="0.3">
      <c r="A17041" t="s">
        <v>3817</v>
      </c>
      <c r="B17041" t="s">
        <v>28611</v>
      </c>
      <c r="C17041">
        <f t="shared" si="266"/>
        <v>32</v>
      </c>
      <c r="D17041" t="str">
        <f>+VLOOKUP(base[[#This Row],[key]],Tabla2[[key]:[Homologado]],4,0)</f>
        <v>Técnico</v>
      </c>
    </row>
    <row r="17042" spans="1:4" x14ac:dyDescent="0.3">
      <c r="A17042" t="s">
        <v>3819</v>
      </c>
      <c r="B17042" t="s">
        <v>28611</v>
      </c>
      <c r="C17042">
        <f t="shared" si="266"/>
        <v>32</v>
      </c>
      <c r="D17042" t="str">
        <f>+VLOOKUP(base[[#This Row],[key]],Tabla2[[key]:[Homologado]],4,0)</f>
        <v>Técnico</v>
      </c>
    </row>
    <row r="17043" spans="1:4" x14ac:dyDescent="0.3">
      <c r="A17043" t="s">
        <v>3820</v>
      </c>
      <c r="B17043" t="s">
        <v>28611</v>
      </c>
      <c r="C17043">
        <f t="shared" si="266"/>
        <v>32</v>
      </c>
      <c r="D17043" t="str">
        <f>+VLOOKUP(base[[#This Row],[key]],Tabla2[[key]:[Homologado]],4,0)</f>
        <v>Técnico</v>
      </c>
    </row>
    <row r="17044" spans="1:4" x14ac:dyDescent="0.3">
      <c r="A17044" t="s">
        <v>3825</v>
      </c>
      <c r="B17044" t="s">
        <v>28611</v>
      </c>
      <c r="C17044">
        <f t="shared" si="266"/>
        <v>32</v>
      </c>
      <c r="D17044" t="str">
        <f>+VLOOKUP(base[[#This Row],[key]],Tabla2[[key]:[Homologado]],4,0)</f>
        <v>Técnico</v>
      </c>
    </row>
    <row r="17045" spans="1:4" x14ac:dyDescent="0.3">
      <c r="A17045" t="s">
        <v>3826</v>
      </c>
      <c r="B17045" t="s">
        <v>28611</v>
      </c>
      <c r="C17045">
        <f t="shared" si="266"/>
        <v>32</v>
      </c>
      <c r="D17045" t="str">
        <f>+VLOOKUP(base[[#This Row],[key]],Tabla2[[key]:[Homologado]],4,0)</f>
        <v>Técnico</v>
      </c>
    </row>
    <row r="17046" spans="1:4" x14ac:dyDescent="0.3">
      <c r="A17046" t="s">
        <v>3827</v>
      </c>
      <c r="B17046" t="s">
        <v>28611</v>
      </c>
      <c r="C17046">
        <f t="shared" si="266"/>
        <v>32</v>
      </c>
      <c r="D17046" t="str">
        <f>+VLOOKUP(base[[#This Row],[key]],Tabla2[[key]:[Homologado]],4,0)</f>
        <v>Técnico</v>
      </c>
    </row>
    <row r="17047" spans="1:4" x14ac:dyDescent="0.3">
      <c r="A17047" t="s">
        <v>3832</v>
      </c>
      <c r="B17047" t="s">
        <v>28611</v>
      </c>
      <c r="C17047">
        <f t="shared" si="266"/>
        <v>32</v>
      </c>
      <c r="D17047" t="str">
        <f>+VLOOKUP(base[[#This Row],[key]],Tabla2[[key]:[Homologado]],4,0)</f>
        <v>Técnico</v>
      </c>
    </row>
    <row r="17048" spans="1:4" x14ac:dyDescent="0.3">
      <c r="A17048" t="s">
        <v>3834</v>
      </c>
      <c r="B17048" t="s">
        <v>28611</v>
      </c>
      <c r="C17048">
        <f t="shared" si="266"/>
        <v>32</v>
      </c>
      <c r="D17048" t="str">
        <f>+VLOOKUP(base[[#This Row],[key]],Tabla2[[key]:[Homologado]],4,0)</f>
        <v>Técnico</v>
      </c>
    </row>
    <row r="17049" spans="1:4" x14ac:dyDescent="0.3">
      <c r="A17049" t="s">
        <v>3835</v>
      </c>
      <c r="B17049" t="s">
        <v>28611</v>
      </c>
      <c r="C17049">
        <f t="shared" si="266"/>
        <v>32</v>
      </c>
      <c r="D17049" t="str">
        <f>+VLOOKUP(base[[#This Row],[key]],Tabla2[[key]:[Homologado]],4,0)</f>
        <v>Técnico</v>
      </c>
    </row>
    <row r="17050" spans="1:4" x14ac:dyDescent="0.3">
      <c r="A17050" t="s">
        <v>3836</v>
      </c>
      <c r="B17050" t="s">
        <v>28611</v>
      </c>
      <c r="C17050">
        <f t="shared" si="266"/>
        <v>32</v>
      </c>
      <c r="D17050" t="str">
        <f>+VLOOKUP(base[[#This Row],[key]],Tabla2[[key]:[Homologado]],4,0)</f>
        <v>Técnico</v>
      </c>
    </row>
    <row r="17051" spans="1:4" x14ac:dyDescent="0.3">
      <c r="A17051" t="s">
        <v>3837</v>
      </c>
      <c r="B17051" t="s">
        <v>28611</v>
      </c>
      <c r="C17051">
        <f t="shared" si="266"/>
        <v>32</v>
      </c>
      <c r="D17051" t="str">
        <f>+VLOOKUP(base[[#This Row],[key]],Tabla2[[key]:[Homologado]],4,0)</f>
        <v>Técnico</v>
      </c>
    </row>
    <row r="17052" spans="1:4" x14ac:dyDescent="0.3">
      <c r="A17052" t="s">
        <v>3838</v>
      </c>
      <c r="B17052" t="s">
        <v>28611</v>
      </c>
      <c r="C17052">
        <f t="shared" si="266"/>
        <v>32</v>
      </c>
      <c r="D17052" t="str">
        <f>+VLOOKUP(base[[#This Row],[key]],Tabla2[[key]:[Homologado]],4,0)</f>
        <v>Técnico</v>
      </c>
    </row>
    <row r="17053" spans="1:4" x14ac:dyDescent="0.3">
      <c r="A17053" t="s">
        <v>3841</v>
      </c>
      <c r="B17053" t="s">
        <v>28611</v>
      </c>
      <c r="C17053">
        <f t="shared" si="266"/>
        <v>32</v>
      </c>
      <c r="D17053" t="str">
        <f>+VLOOKUP(base[[#This Row],[key]],Tabla2[[key]:[Homologado]],4,0)</f>
        <v>Técnico</v>
      </c>
    </row>
    <row r="17054" spans="1:4" x14ac:dyDescent="0.3">
      <c r="A17054" t="s">
        <v>3842</v>
      </c>
      <c r="B17054" t="s">
        <v>28611</v>
      </c>
      <c r="C17054">
        <f t="shared" si="266"/>
        <v>32</v>
      </c>
      <c r="D17054" t="str">
        <f>+VLOOKUP(base[[#This Row],[key]],Tabla2[[key]:[Homologado]],4,0)</f>
        <v>Técnico</v>
      </c>
    </row>
    <row r="17055" spans="1:4" x14ac:dyDescent="0.3">
      <c r="A17055" t="s">
        <v>3843</v>
      </c>
      <c r="B17055" t="s">
        <v>28611</v>
      </c>
      <c r="C17055">
        <f t="shared" si="266"/>
        <v>32</v>
      </c>
      <c r="D17055" t="str">
        <f>+VLOOKUP(base[[#This Row],[key]],Tabla2[[key]:[Homologado]],4,0)</f>
        <v>Técnico</v>
      </c>
    </row>
    <row r="17056" spans="1:4" x14ac:dyDescent="0.3">
      <c r="A17056" t="s">
        <v>3844</v>
      </c>
      <c r="B17056" t="s">
        <v>28611</v>
      </c>
      <c r="C17056">
        <f t="shared" si="266"/>
        <v>32</v>
      </c>
      <c r="D17056" t="str">
        <f>+VLOOKUP(base[[#This Row],[key]],Tabla2[[key]:[Homologado]],4,0)</f>
        <v>Técnico</v>
      </c>
    </row>
    <row r="17057" spans="1:4" x14ac:dyDescent="0.3">
      <c r="A17057" t="s">
        <v>3845</v>
      </c>
      <c r="B17057" t="s">
        <v>28611</v>
      </c>
      <c r="C17057">
        <f t="shared" si="266"/>
        <v>32</v>
      </c>
      <c r="D17057" t="str">
        <f>+VLOOKUP(base[[#This Row],[key]],Tabla2[[key]:[Homologado]],4,0)</f>
        <v>Técnico</v>
      </c>
    </row>
    <row r="17058" spans="1:4" x14ac:dyDescent="0.3">
      <c r="A17058" t="s">
        <v>3846</v>
      </c>
      <c r="B17058" t="s">
        <v>28611</v>
      </c>
      <c r="C17058">
        <f t="shared" si="266"/>
        <v>32</v>
      </c>
      <c r="D17058" t="str">
        <f>+VLOOKUP(base[[#This Row],[key]],Tabla2[[key]:[Homologado]],4,0)</f>
        <v>Técnico</v>
      </c>
    </row>
    <row r="17059" spans="1:4" x14ac:dyDescent="0.3">
      <c r="A17059" t="s">
        <v>3847</v>
      </c>
      <c r="B17059" t="s">
        <v>28611</v>
      </c>
      <c r="C17059">
        <f t="shared" si="266"/>
        <v>32</v>
      </c>
      <c r="D17059" t="str">
        <f>+VLOOKUP(base[[#This Row],[key]],Tabla2[[key]:[Homologado]],4,0)</f>
        <v>Técnico</v>
      </c>
    </row>
    <row r="17060" spans="1:4" x14ac:dyDescent="0.3">
      <c r="A17060" t="s">
        <v>3848</v>
      </c>
      <c r="B17060" t="s">
        <v>28611</v>
      </c>
      <c r="C17060">
        <f t="shared" si="266"/>
        <v>32</v>
      </c>
      <c r="D17060" t="str">
        <f>+VLOOKUP(base[[#This Row],[key]],Tabla2[[key]:[Homologado]],4,0)</f>
        <v>Técnico</v>
      </c>
    </row>
    <row r="17061" spans="1:4" x14ac:dyDescent="0.3">
      <c r="A17061" t="s">
        <v>3849</v>
      </c>
      <c r="B17061" t="s">
        <v>28611</v>
      </c>
      <c r="C17061">
        <f t="shared" si="266"/>
        <v>32</v>
      </c>
      <c r="D17061" t="str">
        <f>+VLOOKUP(base[[#This Row],[key]],Tabla2[[key]:[Homologado]],4,0)</f>
        <v>Técnico</v>
      </c>
    </row>
    <row r="17062" spans="1:4" x14ac:dyDescent="0.3">
      <c r="A17062" t="s">
        <v>3850</v>
      </c>
      <c r="B17062" t="s">
        <v>28611</v>
      </c>
      <c r="C17062">
        <f t="shared" si="266"/>
        <v>32</v>
      </c>
      <c r="D17062" t="str">
        <f>+VLOOKUP(base[[#This Row],[key]],Tabla2[[key]:[Homologado]],4,0)</f>
        <v>Técnico</v>
      </c>
    </row>
    <row r="17063" spans="1:4" x14ac:dyDescent="0.3">
      <c r="A17063" t="s">
        <v>3851</v>
      </c>
      <c r="B17063" t="s">
        <v>28611</v>
      </c>
      <c r="C17063">
        <f t="shared" si="266"/>
        <v>32</v>
      </c>
      <c r="D17063" t="str">
        <f>+VLOOKUP(base[[#This Row],[key]],Tabla2[[key]:[Homologado]],4,0)</f>
        <v>Técnico</v>
      </c>
    </row>
    <row r="17064" spans="1:4" x14ac:dyDescent="0.3">
      <c r="A17064" t="s">
        <v>3852</v>
      </c>
      <c r="B17064" t="s">
        <v>28611</v>
      </c>
      <c r="C17064">
        <f t="shared" si="266"/>
        <v>32</v>
      </c>
      <c r="D17064" t="str">
        <f>+VLOOKUP(base[[#This Row],[key]],Tabla2[[key]:[Homologado]],4,0)</f>
        <v>Técnico</v>
      </c>
    </row>
    <row r="17065" spans="1:4" x14ac:dyDescent="0.3">
      <c r="A17065" t="s">
        <v>3853</v>
      </c>
      <c r="B17065" t="s">
        <v>28611</v>
      </c>
      <c r="C17065">
        <f t="shared" si="266"/>
        <v>32</v>
      </c>
      <c r="D17065" t="str">
        <f>+VLOOKUP(base[[#This Row],[key]],Tabla2[[key]:[Homologado]],4,0)</f>
        <v>Técnico</v>
      </c>
    </row>
    <row r="17066" spans="1:4" x14ac:dyDescent="0.3">
      <c r="A17066" t="s">
        <v>3854</v>
      </c>
      <c r="B17066" t="s">
        <v>28611</v>
      </c>
      <c r="C17066">
        <f t="shared" si="266"/>
        <v>32</v>
      </c>
      <c r="D17066" t="str">
        <f>+VLOOKUP(base[[#This Row],[key]],Tabla2[[key]:[Homologado]],4,0)</f>
        <v>Técnico</v>
      </c>
    </row>
    <row r="17067" spans="1:4" x14ac:dyDescent="0.3">
      <c r="A17067" t="s">
        <v>3855</v>
      </c>
      <c r="B17067" t="s">
        <v>28611</v>
      </c>
      <c r="C17067">
        <f t="shared" si="266"/>
        <v>32</v>
      </c>
      <c r="D17067" t="str">
        <f>+VLOOKUP(base[[#This Row],[key]],Tabla2[[key]:[Homologado]],4,0)</f>
        <v>Técnico</v>
      </c>
    </row>
    <row r="17068" spans="1:4" x14ac:dyDescent="0.3">
      <c r="A17068" t="s">
        <v>3856</v>
      </c>
      <c r="B17068" t="s">
        <v>28611</v>
      </c>
      <c r="C17068">
        <f t="shared" si="266"/>
        <v>32</v>
      </c>
      <c r="D17068" t="str">
        <f>+VLOOKUP(base[[#This Row],[key]],Tabla2[[key]:[Homologado]],4,0)</f>
        <v>Técnico</v>
      </c>
    </row>
    <row r="17069" spans="1:4" x14ac:dyDescent="0.3">
      <c r="A17069" t="s">
        <v>3857</v>
      </c>
      <c r="B17069" t="s">
        <v>28611</v>
      </c>
      <c r="C17069">
        <f t="shared" si="266"/>
        <v>32</v>
      </c>
      <c r="D17069" t="str">
        <f>+VLOOKUP(base[[#This Row],[key]],Tabla2[[key]:[Homologado]],4,0)</f>
        <v>Técnico</v>
      </c>
    </row>
    <row r="17070" spans="1:4" x14ac:dyDescent="0.3">
      <c r="A17070" t="s">
        <v>3859</v>
      </c>
      <c r="B17070" t="s">
        <v>28611</v>
      </c>
      <c r="C17070">
        <f t="shared" si="266"/>
        <v>32</v>
      </c>
      <c r="D17070" t="str">
        <f>+VLOOKUP(base[[#This Row],[key]],Tabla2[[key]:[Homologado]],4,0)</f>
        <v>Técnico</v>
      </c>
    </row>
    <row r="17071" spans="1:4" x14ac:dyDescent="0.3">
      <c r="A17071" t="s">
        <v>3860</v>
      </c>
      <c r="B17071" t="s">
        <v>28611</v>
      </c>
      <c r="C17071">
        <f t="shared" si="266"/>
        <v>32</v>
      </c>
      <c r="D17071" t="str">
        <f>+VLOOKUP(base[[#This Row],[key]],Tabla2[[key]:[Homologado]],4,0)</f>
        <v>Técnico</v>
      </c>
    </row>
    <row r="17072" spans="1:4" x14ac:dyDescent="0.3">
      <c r="A17072" t="s">
        <v>3861</v>
      </c>
      <c r="B17072" t="s">
        <v>28611</v>
      </c>
      <c r="C17072">
        <f t="shared" si="266"/>
        <v>32</v>
      </c>
      <c r="D17072" t="str">
        <f>+VLOOKUP(base[[#This Row],[key]],Tabla2[[key]:[Homologado]],4,0)</f>
        <v>Técnico</v>
      </c>
    </row>
    <row r="17073" spans="1:4" x14ac:dyDescent="0.3">
      <c r="A17073" t="s">
        <v>3862</v>
      </c>
      <c r="B17073" t="s">
        <v>28611</v>
      </c>
      <c r="C17073">
        <f t="shared" si="266"/>
        <v>32</v>
      </c>
      <c r="D17073" t="str">
        <f>+VLOOKUP(base[[#This Row],[key]],Tabla2[[key]:[Homologado]],4,0)</f>
        <v>Técnico</v>
      </c>
    </row>
    <row r="17074" spans="1:4" x14ac:dyDescent="0.3">
      <c r="A17074" t="s">
        <v>3863</v>
      </c>
      <c r="B17074" t="s">
        <v>28611</v>
      </c>
      <c r="C17074">
        <f t="shared" si="266"/>
        <v>32</v>
      </c>
      <c r="D17074" t="str">
        <f>+VLOOKUP(base[[#This Row],[key]],Tabla2[[key]:[Homologado]],4,0)</f>
        <v>Técnico</v>
      </c>
    </row>
    <row r="17075" spans="1:4" x14ac:dyDescent="0.3">
      <c r="A17075" t="s">
        <v>3864</v>
      </c>
      <c r="B17075" t="s">
        <v>28611</v>
      </c>
      <c r="C17075">
        <f t="shared" si="266"/>
        <v>32</v>
      </c>
      <c r="D17075" t="str">
        <f>+VLOOKUP(base[[#This Row],[key]],Tabla2[[key]:[Homologado]],4,0)</f>
        <v>Técnico</v>
      </c>
    </row>
    <row r="17076" spans="1:4" x14ac:dyDescent="0.3">
      <c r="A17076" t="s">
        <v>3865</v>
      </c>
      <c r="B17076" t="s">
        <v>28611</v>
      </c>
      <c r="C17076">
        <f t="shared" si="266"/>
        <v>32</v>
      </c>
      <c r="D17076" t="str">
        <f>+VLOOKUP(base[[#This Row],[key]],Tabla2[[key]:[Homologado]],4,0)</f>
        <v>Técnico</v>
      </c>
    </row>
    <row r="17077" spans="1:4" x14ac:dyDescent="0.3">
      <c r="A17077" t="s">
        <v>3866</v>
      </c>
      <c r="B17077" t="s">
        <v>28611</v>
      </c>
      <c r="C17077">
        <f t="shared" si="266"/>
        <v>32</v>
      </c>
      <c r="D17077" t="str">
        <f>+VLOOKUP(base[[#This Row],[key]],Tabla2[[key]:[Homologado]],4,0)</f>
        <v>Técnico</v>
      </c>
    </row>
    <row r="17078" spans="1:4" x14ac:dyDescent="0.3">
      <c r="A17078" t="s">
        <v>3867</v>
      </c>
      <c r="B17078" t="s">
        <v>28611</v>
      </c>
      <c r="C17078">
        <f t="shared" si="266"/>
        <v>32</v>
      </c>
      <c r="D17078" t="str">
        <f>+VLOOKUP(base[[#This Row],[key]],Tabla2[[key]:[Homologado]],4,0)</f>
        <v>Técnico</v>
      </c>
    </row>
    <row r="17079" spans="1:4" x14ac:dyDescent="0.3">
      <c r="A17079" t="s">
        <v>3868</v>
      </c>
      <c r="B17079" t="s">
        <v>28611</v>
      </c>
      <c r="C17079">
        <f t="shared" si="266"/>
        <v>32</v>
      </c>
      <c r="D17079" t="str">
        <f>+VLOOKUP(base[[#This Row],[key]],Tabla2[[key]:[Homologado]],4,0)</f>
        <v>Técnico</v>
      </c>
    </row>
    <row r="17080" spans="1:4" x14ac:dyDescent="0.3">
      <c r="A17080" t="s">
        <v>3869</v>
      </c>
      <c r="B17080" t="s">
        <v>28611</v>
      </c>
      <c r="C17080">
        <f t="shared" si="266"/>
        <v>32</v>
      </c>
      <c r="D17080" t="str">
        <f>+VLOOKUP(base[[#This Row],[key]],Tabla2[[key]:[Homologado]],4,0)</f>
        <v>Técnico</v>
      </c>
    </row>
    <row r="17081" spans="1:4" x14ac:dyDescent="0.3">
      <c r="A17081" t="s">
        <v>3870</v>
      </c>
      <c r="B17081" t="s">
        <v>28611</v>
      </c>
      <c r="C17081">
        <f t="shared" si="266"/>
        <v>32</v>
      </c>
      <c r="D17081" t="str">
        <f>+VLOOKUP(base[[#This Row],[key]],Tabla2[[key]:[Homologado]],4,0)</f>
        <v>Técnico</v>
      </c>
    </row>
    <row r="17082" spans="1:4" x14ac:dyDescent="0.3">
      <c r="A17082" t="s">
        <v>3871</v>
      </c>
      <c r="B17082" t="s">
        <v>28611</v>
      </c>
      <c r="C17082">
        <f t="shared" si="266"/>
        <v>32</v>
      </c>
      <c r="D17082" t="str">
        <f>+VLOOKUP(base[[#This Row],[key]],Tabla2[[key]:[Homologado]],4,0)</f>
        <v>Técnico</v>
      </c>
    </row>
    <row r="17083" spans="1:4" x14ac:dyDescent="0.3">
      <c r="A17083" t="s">
        <v>3873</v>
      </c>
      <c r="B17083" t="s">
        <v>28611</v>
      </c>
      <c r="C17083">
        <f t="shared" si="266"/>
        <v>32</v>
      </c>
      <c r="D17083" t="str">
        <f>+VLOOKUP(base[[#This Row],[key]],Tabla2[[key]:[Homologado]],4,0)</f>
        <v>Técnico</v>
      </c>
    </row>
    <row r="17084" spans="1:4" x14ac:dyDescent="0.3">
      <c r="A17084" t="s">
        <v>3874</v>
      </c>
      <c r="B17084" t="s">
        <v>28611</v>
      </c>
      <c r="C17084">
        <f t="shared" si="266"/>
        <v>32</v>
      </c>
      <c r="D17084" t="str">
        <f>+VLOOKUP(base[[#This Row],[key]],Tabla2[[key]:[Homologado]],4,0)</f>
        <v>Técnico</v>
      </c>
    </row>
    <row r="17085" spans="1:4" x14ac:dyDescent="0.3">
      <c r="A17085" t="s">
        <v>3876</v>
      </c>
      <c r="B17085" t="s">
        <v>28611</v>
      </c>
      <c r="C17085">
        <f t="shared" si="266"/>
        <v>32</v>
      </c>
      <c r="D17085" t="str">
        <f>+VLOOKUP(base[[#This Row],[key]],Tabla2[[key]:[Homologado]],4,0)</f>
        <v>Técnico</v>
      </c>
    </row>
    <row r="17086" spans="1:4" x14ac:dyDescent="0.3">
      <c r="A17086" t="s">
        <v>3877</v>
      </c>
      <c r="B17086" t="s">
        <v>28611</v>
      </c>
      <c r="C17086">
        <f t="shared" si="266"/>
        <v>32</v>
      </c>
      <c r="D17086" t="str">
        <f>+VLOOKUP(base[[#This Row],[key]],Tabla2[[key]:[Homologado]],4,0)</f>
        <v>Técnico</v>
      </c>
    </row>
    <row r="17087" spans="1:4" x14ac:dyDescent="0.3">
      <c r="A17087" t="s">
        <v>3880</v>
      </c>
      <c r="B17087" t="s">
        <v>28611</v>
      </c>
      <c r="C17087">
        <f t="shared" si="266"/>
        <v>32</v>
      </c>
      <c r="D17087" t="str">
        <f>+VLOOKUP(base[[#This Row],[key]],Tabla2[[key]:[Homologado]],4,0)</f>
        <v>Técnico</v>
      </c>
    </row>
    <row r="17088" spans="1:4" x14ac:dyDescent="0.3">
      <c r="A17088" t="s">
        <v>3881</v>
      </c>
      <c r="B17088" t="s">
        <v>28611</v>
      </c>
      <c r="C17088">
        <f t="shared" si="266"/>
        <v>32</v>
      </c>
      <c r="D17088" t="str">
        <f>+VLOOKUP(base[[#This Row],[key]],Tabla2[[key]:[Homologado]],4,0)</f>
        <v>Técnico</v>
      </c>
    </row>
    <row r="17089" spans="1:4" x14ac:dyDescent="0.3">
      <c r="A17089" t="s">
        <v>3882</v>
      </c>
      <c r="B17089" t="s">
        <v>28611</v>
      </c>
      <c r="C17089">
        <f t="shared" si="266"/>
        <v>32</v>
      </c>
      <c r="D17089" t="str">
        <f>+VLOOKUP(base[[#This Row],[key]],Tabla2[[key]:[Homologado]],4,0)</f>
        <v>Técnico</v>
      </c>
    </row>
    <row r="17090" spans="1:4" x14ac:dyDescent="0.3">
      <c r="A17090" t="s">
        <v>3883</v>
      </c>
      <c r="B17090" t="s">
        <v>28611</v>
      </c>
      <c r="C17090">
        <f t="shared" si="266"/>
        <v>32</v>
      </c>
      <c r="D17090" t="str">
        <f>+VLOOKUP(base[[#This Row],[key]],Tabla2[[key]:[Homologado]],4,0)</f>
        <v>Técnico</v>
      </c>
    </row>
    <row r="17091" spans="1:4" x14ac:dyDescent="0.3">
      <c r="A17091" t="s">
        <v>3885</v>
      </c>
      <c r="B17091" t="s">
        <v>28611</v>
      </c>
      <c r="C17091">
        <f t="shared" si="266"/>
        <v>32</v>
      </c>
      <c r="D17091" t="str">
        <f>+VLOOKUP(base[[#This Row],[key]],Tabla2[[key]:[Homologado]],4,0)</f>
        <v>Técnico</v>
      </c>
    </row>
    <row r="17092" spans="1:4" x14ac:dyDescent="0.3">
      <c r="A17092" t="s">
        <v>3886</v>
      </c>
      <c r="B17092" t="s">
        <v>28611</v>
      </c>
      <c r="C17092">
        <f t="shared" ref="C17092:C17155" si="267">+IF(B17092=B17091,C17091,C17091+1)</f>
        <v>32</v>
      </c>
      <c r="D17092" t="str">
        <f>+VLOOKUP(base[[#This Row],[key]],Tabla2[[key]:[Homologado]],4,0)</f>
        <v>Técnico</v>
      </c>
    </row>
    <row r="17093" spans="1:4" x14ac:dyDescent="0.3">
      <c r="A17093" t="s">
        <v>3887</v>
      </c>
      <c r="B17093" t="s">
        <v>28611</v>
      </c>
      <c r="C17093">
        <f t="shared" si="267"/>
        <v>32</v>
      </c>
      <c r="D17093" t="str">
        <f>+VLOOKUP(base[[#This Row],[key]],Tabla2[[key]:[Homologado]],4,0)</f>
        <v>Técnico</v>
      </c>
    </row>
    <row r="17094" spans="1:4" x14ac:dyDescent="0.3">
      <c r="A17094" t="s">
        <v>3888</v>
      </c>
      <c r="B17094" t="s">
        <v>28611</v>
      </c>
      <c r="C17094">
        <f t="shared" si="267"/>
        <v>32</v>
      </c>
      <c r="D17094" t="str">
        <f>+VLOOKUP(base[[#This Row],[key]],Tabla2[[key]:[Homologado]],4,0)</f>
        <v>Técnico</v>
      </c>
    </row>
    <row r="17095" spans="1:4" x14ac:dyDescent="0.3">
      <c r="A17095" t="s">
        <v>3889</v>
      </c>
      <c r="B17095" t="s">
        <v>28611</v>
      </c>
      <c r="C17095">
        <f t="shared" si="267"/>
        <v>32</v>
      </c>
      <c r="D17095" t="str">
        <f>+VLOOKUP(base[[#This Row],[key]],Tabla2[[key]:[Homologado]],4,0)</f>
        <v>Técnico</v>
      </c>
    </row>
    <row r="17096" spans="1:4" x14ac:dyDescent="0.3">
      <c r="A17096" t="s">
        <v>3895</v>
      </c>
      <c r="B17096" t="s">
        <v>28611</v>
      </c>
      <c r="C17096">
        <f t="shared" si="267"/>
        <v>32</v>
      </c>
      <c r="D17096" t="str">
        <f>+VLOOKUP(base[[#This Row],[key]],Tabla2[[key]:[Homologado]],4,0)</f>
        <v>Técnico</v>
      </c>
    </row>
    <row r="17097" spans="1:4" x14ac:dyDescent="0.3">
      <c r="A17097" t="s">
        <v>3897</v>
      </c>
      <c r="B17097" t="s">
        <v>28611</v>
      </c>
      <c r="C17097">
        <f t="shared" si="267"/>
        <v>32</v>
      </c>
      <c r="D17097" t="str">
        <f>+VLOOKUP(base[[#This Row],[key]],Tabla2[[key]:[Homologado]],4,0)</f>
        <v>Técnico</v>
      </c>
    </row>
    <row r="17098" spans="1:4" x14ac:dyDescent="0.3">
      <c r="A17098" t="s">
        <v>3903</v>
      </c>
      <c r="B17098" t="s">
        <v>28611</v>
      </c>
      <c r="C17098">
        <f t="shared" si="267"/>
        <v>32</v>
      </c>
      <c r="D17098" t="str">
        <f>+VLOOKUP(base[[#This Row],[key]],Tabla2[[key]:[Homologado]],4,0)</f>
        <v>Técnico</v>
      </c>
    </row>
    <row r="17099" spans="1:4" x14ac:dyDescent="0.3">
      <c r="A17099" t="s">
        <v>3904</v>
      </c>
      <c r="B17099" t="s">
        <v>28611</v>
      </c>
      <c r="C17099">
        <f t="shared" si="267"/>
        <v>32</v>
      </c>
      <c r="D17099" t="str">
        <f>+VLOOKUP(base[[#This Row],[key]],Tabla2[[key]:[Homologado]],4,0)</f>
        <v>Técnico</v>
      </c>
    </row>
    <row r="17100" spans="1:4" x14ac:dyDescent="0.3">
      <c r="A17100" t="s">
        <v>3908</v>
      </c>
      <c r="B17100" t="s">
        <v>28611</v>
      </c>
      <c r="C17100">
        <f t="shared" si="267"/>
        <v>32</v>
      </c>
      <c r="D17100" t="str">
        <f>+VLOOKUP(base[[#This Row],[key]],Tabla2[[key]:[Homologado]],4,0)</f>
        <v>Técnico</v>
      </c>
    </row>
    <row r="17101" spans="1:4" x14ac:dyDescent="0.3">
      <c r="A17101" t="s">
        <v>3909</v>
      </c>
      <c r="B17101" t="s">
        <v>28611</v>
      </c>
      <c r="C17101">
        <f t="shared" si="267"/>
        <v>32</v>
      </c>
      <c r="D17101" t="str">
        <f>+VLOOKUP(base[[#This Row],[key]],Tabla2[[key]:[Homologado]],4,0)</f>
        <v>Técnico</v>
      </c>
    </row>
    <row r="17102" spans="1:4" x14ac:dyDescent="0.3">
      <c r="A17102" t="s">
        <v>3911</v>
      </c>
      <c r="B17102" t="s">
        <v>28611</v>
      </c>
      <c r="C17102">
        <f t="shared" si="267"/>
        <v>32</v>
      </c>
      <c r="D17102" t="str">
        <f>+VLOOKUP(base[[#This Row],[key]],Tabla2[[key]:[Homologado]],4,0)</f>
        <v>Técnico</v>
      </c>
    </row>
    <row r="17103" spans="1:4" x14ac:dyDescent="0.3">
      <c r="A17103" t="s">
        <v>3912</v>
      </c>
      <c r="B17103" t="s">
        <v>28611</v>
      </c>
      <c r="C17103">
        <f t="shared" si="267"/>
        <v>32</v>
      </c>
      <c r="D17103" t="str">
        <f>+VLOOKUP(base[[#This Row],[key]],Tabla2[[key]:[Homologado]],4,0)</f>
        <v>Técnico</v>
      </c>
    </row>
    <row r="17104" spans="1:4" x14ac:dyDescent="0.3">
      <c r="A17104" t="s">
        <v>3915</v>
      </c>
      <c r="B17104" t="s">
        <v>28611</v>
      </c>
      <c r="C17104">
        <f t="shared" si="267"/>
        <v>32</v>
      </c>
      <c r="D17104" t="str">
        <f>+VLOOKUP(base[[#This Row],[key]],Tabla2[[key]:[Homologado]],4,0)</f>
        <v>Técnico</v>
      </c>
    </row>
    <row r="17105" spans="1:4" x14ac:dyDescent="0.3">
      <c r="A17105" t="s">
        <v>3916</v>
      </c>
      <c r="B17105" t="s">
        <v>28611</v>
      </c>
      <c r="C17105">
        <f t="shared" si="267"/>
        <v>32</v>
      </c>
      <c r="D17105" t="str">
        <f>+VLOOKUP(base[[#This Row],[key]],Tabla2[[key]:[Homologado]],4,0)</f>
        <v>Técnico</v>
      </c>
    </row>
    <row r="17106" spans="1:4" x14ac:dyDescent="0.3">
      <c r="A17106" t="s">
        <v>3917</v>
      </c>
      <c r="B17106" t="s">
        <v>28611</v>
      </c>
      <c r="C17106">
        <f t="shared" si="267"/>
        <v>32</v>
      </c>
      <c r="D17106" t="str">
        <f>+VLOOKUP(base[[#This Row],[key]],Tabla2[[key]:[Homologado]],4,0)</f>
        <v>Técnico</v>
      </c>
    </row>
    <row r="17107" spans="1:4" x14ac:dyDescent="0.3">
      <c r="A17107" t="s">
        <v>4232</v>
      </c>
      <c r="B17107" t="s">
        <v>28611</v>
      </c>
      <c r="C17107">
        <f t="shared" si="267"/>
        <v>32</v>
      </c>
      <c r="D17107" t="str">
        <f>+VLOOKUP(base[[#This Row],[key]],Tabla2[[key]:[Homologado]],4,0)</f>
        <v>Técnico</v>
      </c>
    </row>
    <row r="17108" spans="1:4" x14ac:dyDescent="0.3">
      <c r="A17108" t="s">
        <v>3920</v>
      </c>
      <c r="B17108" t="s">
        <v>28611</v>
      </c>
      <c r="C17108">
        <f t="shared" si="267"/>
        <v>32</v>
      </c>
      <c r="D17108" t="str">
        <f>+VLOOKUP(base[[#This Row],[key]],Tabla2[[key]:[Homologado]],4,0)</f>
        <v>Técnico</v>
      </c>
    </row>
    <row r="17109" spans="1:4" x14ac:dyDescent="0.3">
      <c r="A17109" t="s">
        <v>3924</v>
      </c>
      <c r="B17109" t="s">
        <v>28611</v>
      </c>
      <c r="C17109">
        <f t="shared" si="267"/>
        <v>32</v>
      </c>
      <c r="D17109" t="str">
        <f>+VLOOKUP(base[[#This Row],[key]],Tabla2[[key]:[Homologado]],4,0)</f>
        <v>Técnico</v>
      </c>
    </row>
    <row r="17110" spans="1:4" x14ac:dyDescent="0.3">
      <c r="A17110" t="s">
        <v>3926</v>
      </c>
      <c r="B17110" t="s">
        <v>28611</v>
      </c>
      <c r="C17110">
        <f t="shared" si="267"/>
        <v>32</v>
      </c>
      <c r="D17110" t="str">
        <f>+VLOOKUP(base[[#This Row],[key]],Tabla2[[key]:[Homologado]],4,0)</f>
        <v>Técnico</v>
      </c>
    </row>
    <row r="17111" spans="1:4" x14ac:dyDescent="0.3">
      <c r="A17111" t="s">
        <v>3927</v>
      </c>
      <c r="B17111" t="s">
        <v>28611</v>
      </c>
      <c r="C17111">
        <f t="shared" si="267"/>
        <v>32</v>
      </c>
      <c r="D17111" t="str">
        <f>+VLOOKUP(base[[#This Row],[key]],Tabla2[[key]:[Homologado]],4,0)</f>
        <v>Técnico</v>
      </c>
    </row>
    <row r="17112" spans="1:4" x14ac:dyDescent="0.3">
      <c r="A17112" t="s">
        <v>3928</v>
      </c>
      <c r="B17112" t="s">
        <v>28611</v>
      </c>
      <c r="C17112">
        <f t="shared" si="267"/>
        <v>32</v>
      </c>
      <c r="D17112" t="str">
        <f>+VLOOKUP(base[[#This Row],[key]],Tabla2[[key]:[Homologado]],4,0)</f>
        <v>Técnico</v>
      </c>
    </row>
    <row r="17113" spans="1:4" x14ac:dyDescent="0.3">
      <c r="A17113" t="s">
        <v>3929</v>
      </c>
      <c r="B17113" t="s">
        <v>28611</v>
      </c>
      <c r="C17113">
        <f t="shared" si="267"/>
        <v>32</v>
      </c>
      <c r="D17113" t="str">
        <f>+VLOOKUP(base[[#This Row],[key]],Tabla2[[key]:[Homologado]],4,0)</f>
        <v>Técnico</v>
      </c>
    </row>
    <row r="17114" spans="1:4" x14ac:dyDescent="0.3">
      <c r="A17114" t="s">
        <v>3930</v>
      </c>
      <c r="B17114" t="s">
        <v>28611</v>
      </c>
      <c r="C17114">
        <f t="shared" si="267"/>
        <v>32</v>
      </c>
      <c r="D17114" t="str">
        <f>+VLOOKUP(base[[#This Row],[key]],Tabla2[[key]:[Homologado]],4,0)</f>
        <v>Técnico</v>
      </c>
    </row>
    <row r="17115" spans="1:4" x14ac:dyDescent="0.3">
      <c r="A17115" t="s">
        <v>3931</v>
      </c>
      <c r="B17115" t="s">
        <v>28611</v>
      </c>
      <c r="C17115">
        <f t="shared" si="267"/>
        <v>32</v>
      </c>
      <c r="D17115" t="str">
        <f>+VLOOKUP(base[[#This Row],[key]],Tabla2[[key]:[Homologado]],4,0)</f>
        <v>Técnico</v>
      </c>
    </row>
    <row r="17116" spans="1:4" x14ac:dyDescent="0.3">
      <c r="A17116" t="s">
        <v>3932</v>
      </c>
      <c r="B17116" t="s">
        <v>28611</v>
      </c>
      <c r="C17116">
        <f t="shared" si="267"/>
        <v>32</v>
      </c>
      <c r="D17116" t="str">
        <f>+VLOOKUP(base[[#This Row],[key]],Tabla2[[key]:[Homologado]],4,0)</f>
        <v>Técnico</v>
      </c>
    </row>
    <row r="17117" spans="1:4" x14ac:dyDescent="0.3">
      <c r="A17117" t="s">
        <v>3933</v>
      </c>
      <c r="B17117" t="s">
        <v>28611</v>
      </c>
      <c r="C17117">
        <f t="shared" si="267"/>
        <v>32</v>
      </c>
      <c r="D17117" t="str">
        <f>+VLOOKUP(base[[#This Row],[key]],Tabla2[[key]:[Homologado]],4,0)</f>
        <v>Técnico</v>
      </c>
    </row>
    <row r="17118" spans="1:4" x14ac:dyDescent="0.3">
      <c r="A17118" t="s">
        <v>3936</v>
      </c>
      <c r="B17118" t="s">
        <v>28611</v>
      </c>
      <c r="C17118">
        <f t="shared" si="267"/>
        <v>32</v>
      </c>
      <c r="D17118" t="str">
        <f>+VLOOKUP(base[[#This Row],[key]],Tabla2[[key]:[Homologado]],4,0)</f>
        <v>Técnico</v>
      </c>
    </row>
    <row r="17119" spans="1:4" x14ac:dyDescent="0.3">
      <c r="A17119" t="s">
        <v>3937</v>
      </c>
      <c r="B17119" t="s">
        <v>28611</v>
      </c>
      <c r="C17119">
        <f t="shared" si="267"/>
        <v>32</v>
      </c>
      <c r="D17119" t="str">
        <f>+VLOOKUP(base[[#This Row],[key]],Tabla2[[key]:[Homologado]],4,0)</f>
        <v>Técnico</v>
      </c>
    </row>
    <row r="17120" spans="1:4" x14ac:dyDescent="0.3">
      <c r="A17120" t="s">
        <v>3939</v>
      </c>
      <c r="B17120" t="s">
        <v>28611</v>
      </c>
      <c r="C17120">
        <f t="shared" si="267"/>
        <v>32</v>
      </c>
      <c r="D17120" t="str">
        <f>+VLOOKUP(base[[#This Row],[key]],Tabla2[[key]:[Homologado]],4,0)</f>
        <v>Técnico</v>
      </c>
    </row>
    <row r="17121" spans="1:4" x14ac:dyDescent="0.3">
      <c r="A17121" t="s">
        <v>3940</v>
      </c>
      <c r="B17121" t="s">
        <v>28611</v>
      </c>
      <c r="C17121">
        <f t="shared" si="267"/>
        <v>32</v>
      </c>
      <c r="D17121" t="str">
        <f>+VLOOKUP(base[[#This Row],[key]],Tabla2[[key]:[Homologado]],4,0)</f>
        <v>Técnico</v>
      </c>
    </row>
    <row r="17122" spans="1:4" x14ac:dyDescent="0.3">
      <c r="A17122" t="s">
        <v>3943</v>
      </c>
      <c r="B17122" t="s">
        <v>28611</v>
      </c>
      <c r="C17122">
        <f t="shared" si="267"/>
        <v>32</v>
      </c>
      <c r="D17122" t="str">
        <f>+VLOOKUP(base[[#This Row],[key]],Tabla2[[key]:[Homologado]],4,0)</f>
        <v>Técnico</v>
      </c>
    </row>
    <row r="17123" spans="1:4" x14ac:dyDescent="0.3">
      <c r="A17123" t="s">
        <v>3944</v>
      </c>
      <c r="B17123" t="s">
        <v>28611</v>
      </c>
      <c r="C17123">
        <f t="shared" si="267"/>
        <v>32</v>
      </c>
      <c r="D17123" t="str">
        <f>+VLOOKUP(base[[#This Row],[key]],Tabla2[[key]:[Homologado]],4,0)</f>
        <v>Técnico</v>
      </c>
    </row>
    <row r="17124" spans="1:4" x14ac:dyDescent="0.3">
      <c r="A17124" t="s">
        <v>3947</v>
      </c>
      <c r="B17124" t="s">
        <v>28611</v>
      </c>
      <c r="C17124">
        <f t="shared" si="267"/>
        <v>32</v>
      </c>
      <c r="D17124" t="str">
        <f>+VLOOKUP(base[[#This Row],[key]],Tabla2[[key]:[Homologado]],4,0)</f>
        <v>Técnico</v>
      </c>
    </row>
    <row r="17125" spans="1:4" x14ac:dyDescent="0.3">
      <c r="A17125" t="s">
        <v>3948</v>
      </c>
      <c r="B17125" t="s">
        <v>28611</v>
      </c>
      <c r="C17125">
        <f t="shared" si="267"/>
        <v>32</v>
      </c>
      <c r="D17125" t="str">
        <f>+VLOOKUP(base[[#This Row],[key]],Tabla2[[key]:[Homologado]],4,0)</f>
        <v>Técnico</v>
      </c>
    </row>
    <row r="17126" spans="1:4" x14ac:dyDescent="0.3">
      <c r="A17126" t="s">
        <v>3954</v>
      </c>
      <c r="B17126" t="s">
        <v>28611</v>
      </c>
      <c r="C17126">
        <f t="shared" si="267"/>
        <v>32</v>
      </c>
      <c r="D17126" t="str">
        <f>+VLOOKUP(base[[#This Row],[key]],Tabla2[[key]:[Homologado]],4,0)</f>
        <v>Técnico</v>
      </c>
    </row>
    <row r="17127" spans="1:4" x14ac:dyDescent="0.3">
      <c r="A17127" t="s">
        <v>3955</v>
      </c>
      <c r="B17127" t="s">
        <v>28611</v>
      </c>
      <c r="C17127">
        <f t="shared" si="267"/>
        <v>32</v>
      </c>
      <c r="D17127" t="str">
        <f>+VLOOKUP(base[[#This Row],[key]],Tabla2[[key]:[Homologado]],4,0)</f>
        <v>Técnico</v>
      </c>
    </row>
    <row r="17128" spans="1:4" x14ac:dyDescent="0.3">
      <c r="A17128" t="s">
        <v>3956</v>
      </c>
      <c r="B17128" t="s">
        <v>28611</v>
      </c>
      <c r="C17128">
        <f t="shared" si="267"/>
        <v>32</v>
      </c>
      <c r="D17128" t="str">
        <f>+VLOOKUP(base[[#This Row],[key]],Tabla2[[key]:[Homologado]],4,0)</f>
        <v>Técnico</v>
      </c>
    </row>
    <row r="17129" spans="1:4" x14ac:dyDescent="0.3">
      <c r="A17129" t="s">
        <v>3957</v>
      </c>
      <c r="B17129" t="s">
        <v>28611</v>
      </c>
      <c r="C17129">
        <f t="shared" si="267"/>
        <v>32</v>
      </c>
      <c r="D17129" t="str">
        <f>+VLOOKUP(base[[#This Row],[key]],Tabla2[[key]:[Homologado]],4,0)</f>
        <v>Técnico</v>
      </c>
    </row>
    <row r="17130" spans="1:4" x14ac:dyDescent="0.3">
      <c r="A17130" t="s">
        <v>3958</v>
      </c>
      <c r="B17130" t="s">
        <v>28611</v>
      </c>
      <c r="C17130">
        <f t="shared" si="267"/>
        <v>32</v>
      </c>
      <c r="D17130" t="str">
        <f>+VLOOKUP(base[[#This Row],[key]],Tabla2[[key]:[Homologado]],4,0)</f>
        <v>Técnico</v>
      </c>
    </row>
    <row r="17131" spans="1:4" x14ac:dyDescent="0.3">
      <c r="A17131" t="s">
        <v>3959</v>
      </c>
      <c r="B17131" t="s">
        <v>28611</v>
      </c>
      <c r="C17131">
        <f t="shared" si="267"/>
        <v>32</v>
      </c>
      <c r="D17131" t="str">
        <f>+VLOOKUP(base[[#This Row],[key]],Tabla2[[key]:[Homologado]],4,0)</f>
        <v>Técnico</v>
      </c>
    </row>
    <row r="17132" spans="1:4" x14ac:dyDescent="0.3">
      <c r="A17132" t="s">
        <v>3960</v>
      </c>
      <c r="B17132" t="s">
        <v>28611</v>
      </c>
      <c r="C17132">
        <f t="shared" si="267"/>
        <v>32</v>
      </c>
      <c r="D17132" t="str">
        <f>+VLOOKUP(base[[#This Row],[key]],Tabla2[[key]:[Homologado]],4,0)</f>
        <v>Técnico</v>
      </c>
    </row>
    <row r="17133" spans="1:4" x14ac:dyDescent="0.3">
      <c r="A17133" t="s">
        <v>3961</v>
      </c>
      <c r="B17133" t="s">
        <v>28611</v>
      </c>
      <c r="C17133">
        <f t="shared" si="267"/>
        <v>32</v>
      </c>
      <c r="D17133" t="str">
        <f>+VLOOKUP(base[[#This Row],[key]],Tabla2[[key]:[Homologado]],4,0)</f>
        <v>Técnico</v>
      </c>
    </row>
    <row r="17134" spans="1:4" x14ac:dyDescent="0.3">
      <c r="A17134" t="s">
        <v>3962</v>
      </c>
      <c r="B17134" t="s">
        <v>28611</v>
      </c>
      <c r="C17134">
        <f t="shared" si="267"/>
        <v>32</v>
      </c>
      <c r="D17134" t="str">
        <f>+VLOOKUP(base[[#This Row],[key]],Tabla2[[key]:[Homologado]],4,0)</f>
        <v>Técnico</v>
      </c>
    </row>
    <row r="17135" spans="1:4" x14ac:dyDescent="0.3">
      <c r="A17135" t="s">
        <v>3963</v>
      </c>
      <c r="B17135" t="s">
        <v>28611</v>
      </c>
      <c r="C17135">
        <f t="shared" si="267"/>
        <v>32</v>
      </c>
      <c r="D17135" t="str">
        <f>+VLOOKUP(base[[#This Row],[key]],Tabla2[[key]:[Homologado]],4,0)</f>
        <v>Técnico</v>
      </c>
    </row>
    <row r="17136" spans="1:4" x14ac:dyDescent="0.3">
      <c r="A17136" t="s">
        <v>3964</v>
      </c>
      <c r="B17136" t="s">
        <v>28611</v>
      </c>
      <c r="C17136">
        <f t="shared" si="267"/>
        <v>32</v>
      </c>
      <c r="D17136" t="str">
        <f>+VLOOKUP(base[[#This Row],[key]],Tabla2[[key]:[Homologado]],4,0)</f>
        <v>Técnico</v>
      </c>
    </row>
    <row r="17137" spans="1:4" x14ac:dyDescent="0.3">
      <c r="A17137" t="s">
        <v>3965</v>
      </c>
      <c r="B17137" t="s">
        <v>28611</v>
      </c>
      <c r="C17137">
        <f t="shared" si="267"/>
        <v>32</v>
      </c>
      <c r="D17137" t="str">
        <f>+VLOOKUP(base[[#This Row],[key]],Tabla2[[key]:[Homologado]],4,0)</f>
        <v>Técnico</v>
      </c>
    </row>
    <row r="17138" spans="1:4" x14ac:dyDescent="0.3">
      <c r="A17138" t="s">
        <v>3966</v>
      </c>
      <c r="B17138" t="s">
        <v>28611</v>
      </c>
      <c r="C17138">
        <f t="shared" si="267"/>
        <v>32</v>
      </c>
      <c r="D17138" t="str">
        <f>+VLOOKUP(base[[#This Row],[key]],Tabla2[[key]:[Homologado]],4,0)</f>
        <v>Técnico</v>
      </c>
    </row>
    <row r="17139" spans="1:4" x14ac:dyDescent="0.3">
      <c r="A17139" t="s">
        <v>3967</v>
      </c>
      <c r="B17139" t="s">
        <v>28611</v>
      </c>
      <c r="C17139">
        <f t="shared" si="267"/>
        <v>32</v>
      </c>
      <c r="D17139" t="str">
        <f>+VLOOKUP(base[[#This Row],[key]],Tabla2[[key]:[Homologado]],4,0)</f>
        <v>Técnico</v>
      </c>
    </row>
    <row r="17140" spans="1:4" x14ac:dyDescent="0.3">
      <c r="A17140" t="s">
        <v>3969</v>
      </c>
      <c r="B17140" t="s">
        <v>28611</v>
      </c>
      <c r="C17140">
        <f t="shared" si="267"/>
        <v>32</v>
      </c>
      <c r="D17140" t="str">
        <f>+VLOOKUP(base[[#This Row],[key]],Tabla2[[key]:[Homologado]],4,0)</f>
        <v>Técnico</v>
      </c>
    </row>
    <row r="17141" spans="1:4" x14ac:dyDescent="0.3">
      <c r="A17141" t="s">
        <v>3968</v>
      </c>
      <c r="B17141" t="s">
        <v>28611</v>
      </c>
      <c r="C17141">
        <f t="shared" si="267"/>
        <v>32</v>
      </c>
      <c r="D17141" t="str">
        <f>+VLOOKUP(base[[#This Row],[key]],Tabla2[[key]:[Homologado]],4,0)</f>
        <v>Técnico</v>
      </c>
    </row>
    <row r="17142" spans="1:4" x14ac:dyDescent="0.3">
      <c r="A17142" t="s">
        <v>3970</v>
      </c>
      <c r="B17142" t="s">
        <v>28611</v>
      </c>
      <c r="C17142">
        <f t="shared" si="267"/>
        <v>32</v>
      </c>
      <c r="D17142" t="str">
        <f>+VLOOKUP(base[[#This Row],[key]],Tabla2[[key]:[Homologado]],4,0)</f>
        <v>Técnico</v>
      </c>
    </row>
    <row r="17143" spans="1:4" x14ac:dyDescent="0.3">
      <c r="A17143" t="s">
        <v>3971</v>
      </c>
      <c r="B17143" t="s">
        <v>28611</v>
      </c>
      <c r="C17143">
        <f t="shared" si="267"/>
        <v>32</v>
      </c>
      <c r="D17143" t="str">
        <f>+VLOOKUP(base[[#This Row],[key]],Tabla2[[key]:[Homologado]],4,0)</f>
        <v>Técnico</v>
      </c>
    </row>
    <row r="17144" spans="1:4" x14ac:dyDescent="0.3">
      <c r="A17144" t="s">
        <v>4205</v>
      </c>
      <c r="B17144" t="s">
        <v>28611</v>
      </c>
      <c r="C17144">
        <f t="shared" si="267"/>
        <v>32</v>
      </c>
      <c r="D17144" t="str">
        <f>+VLOOKUP(base[[#This Row],[key]],Tabla2[[key]:[Homologado]],4,0)</f>
        <v>Técnico</v>
      </c>
    </row>
    <row r="17145" spans="1:4" x14ac:dyDescent="0.3">
      <c r="A17145" t="s">
        <v>3972</v>
      </c>
      <c r="B17145" t="s">
        <v>28611</v>
      </c>
      <c r="C17145">
        <f t="shared" si="267"/>
        <v>32</v>
      </c>
      <c r="D17145" t="str">
        <f>+VLOOKUP(base[[#This Row],[key]],Tabla2[[key]:[Homologado]],4,0)</f>
        <v>Técnico</v>
      </c>
    </row>
    <row r="17146" spans="1:4" x14ac:dyDescent="0.3">
      <c r="A17146" t="s">
        <v>3973</v>
      </c>
      <c r="B17146" t="s">
        <v>28611</v>
      </c>
      <c r="C17146">
        <f t="shared" si="267"/>
        <v>32</v>
      </c>
      <c r="D17146" t="str">
        <f>+VLOOKUP(base[[#This Row],[key]],Tabla2[[key]:[Homologado]],4,0)</f>
        <v>Técnico</v>
      </c>
    </row>
    <row r="17147" spans="1:4" x14ac:dyDescent="0.3">
      <c r="A17147" t="s">
        <v>3976</v>
      </c>
      <c r="B17147" t="s">
        <v>28611</v>
      </c>
      <c r="C17147">
        <f t="shared" si="267"/>
        <v>32</v>
      </c>
      <c r="D17147" t="str">
        <f>+VLOOKUP(base[[#This Row],[key]],Tabla2[[key]:[Homologado]],4,0)</f>
        <v>Técnico</v>
      </c>
    </row>
    <row r="17148" spans="1:4" x14ac:dyDescent="0.3">
      <c r="A17148" t="s">
        <v>3977</v>
      </c>
      <c r="B17148" t="s">
        <v>28611</v>
      </c>
      <c r="C17148">
        <f t="shared" si="267"/>
        <v>32</v>
      </c>
      <c r="D17148" t="str">
        <f>+VLOOKUP(base[[#This Row],[key]],Tabla2[[key]:[Homologado]],4,0)</f>
        <v>Técnico</v>
      </c>
    </row>
    <row r="17149" spans="1:4" x14ac:dyDescent="0.3">
      <c r="A17149" t="s">
        <v>3978</v>
      </c>
      <c r="B17149" t="s">
        <v>28611</v>
      </c>
      <c r="C17149">
        <f t="shared" si="267"/>
        <v>32</v>
      </c>
      <c r="D17149" t="str">
        <f>+VLOOKUP(base[[#This Row],[key]],Tabla2[[key]:[Homologado]],4,0)</f>
        <v>Técnico</v>
      </c>
    </row>
    <row r="17150" spans="1:4" x14ac:dyDescent="0.3">
      <c r="A17150" t="s">
        <v>3979</v>
      </c>
      <c r="B17150" t="s">
        <v>28611</v>
      </c>
      <c r="C17150">
        <f t="shared" si="267"/>
        <v>32</v>
      </c>
      <c r="D17150" t="str">
        <f>+VLOOKUP(base[[#This Row],[key]],Tabla2[[key]:[Homologado]],4,0)</f>
        <v>Técnico</v>
      </c>
    </row>
    <row r="17151" spans="1:4" x14ac:dyDescent="0.3">
      <c r="A17151" t="s">
        <v>3980</v>
      </c>
      <c r="B17151" t="s">
        <v>28611</v>
      </c>
      <c r="C17151">
        <f t="shared" si="267"/>
        <v>32</v>
      </c>
      <c r="D17151" t="str">
        <f>+VLOOKUP(base[[#This Row],[key]],Tabla2[[key]:[Homologado]],4,0)</f>
        <v>Técnico</v>
      </c>
    </row>
    <row r="17152" spans="1:4" x14ac:dyDescent="0.3">
      <c r="A17152" t="s">
        <v>3981</v>
      </c>
      <c r="B17152" t="s">
        <v>28611</v>
      </c>
      <c r="C17152">
        <f t="shared" si="267"/>
        <v>32</v>
      </c>
      <c r="D17152" t="str">
        <f>+VLOOKUP(base[[#This Row],[key]],Tabla2[[key]:[Homologado]],4,0)</f>
        <v>Técnico</v>
      </c>
    </row>
    <row r="17153" spans="1:4" x14ac:dyDescent="0.3">
      <c r="A17153" t="s">
        <v>3985</v>
      </c>
      <c r="B17153" t="s">
        <v>28611</v>
      </c>
      <c r="C17153">
        <f t="shared" si="267"/>
        <v>32</v>
      </c>
      <c r="D17153" t="str">
        <f>+VLOOKUP(base[[#This Row],[key]],Tabla2[[key]:[Homologado]],4,0)</f>
        <v>Técnico</v>
      </c>
    </row>
    <row r="17154" spans="1:4" x14ac:dyDescent="0.3">
      <c r="A17154" t="s">
        <v>3982</v>
      </c>
      <c r="B17154" t="s">
        <v>28611</v>
      </c>
      <c r="C17154">
        <f t="shared" si="267"/>
        <v>32</v>
      </c>
      <c r="D17154" t="str">
        <f>+VLOOKUP(base[[#This Row],[key]],Tabla2[[key]:[Homologado]],4,0)</f>
        <v>Técnico</v>
      </c>
    </row>
    <row r="17155" spans="1:4" x14ac:dyDescent="0.3">
      <c r="A17155" t="s">
        <v>3983</v>
      </c>
      <c r="B17155" t="s">
        <v>28611</v>
      </c>
      <c r="C17155">
        <f t="shared" si="267"/>
        <v>32</v>
      </c>
      <c r="D17155" t="str">
        <f>+VLOOKUP(base[[#This Row],[key]],Tabla2[[key]:[Homologado]],4,0)</f>
        <v>Técnico</v>
      </c>
    </row>
    <row r="17156" spans="1:4" x14ac:dyDescent="0.3">
      <c r="A17156" t="s">
        <v>3984</v>
      </c>
      <c r="B17156" t="s">
        <v>28611</v>
      </c>
      <c r="C17156">
        <f t="shared" ref="C17156:C17219" si="268">+IF(B17156=B17155,C17155,C17155+1)</f>
        <v>32</v>
      </c>
      <c r="D17156" t="str">
        <f>+VLOOKUP(base[[#This Row],[key]],Tabla2[[key]:[Homologado]],4,0)</f>
        <v>Técnico</v>
      </c>
    </row>
    <row r="17157" spans="1:4" x14ac:dyDescent="0.3">
      <c r="A17157" t="s">
        <v>3986</v>
      </c>
      <c r="B17157" t="s">
        <v>28611</v>
      </c>
      <c r="C17157">
        <f t="shared" si="268"/>
        <v>32</v>
      </c>
      <c r="D17157" t="str">
        <f>+VLOOKUP(base[[#This Row],[key]],Tabla2[[key]:[Homologado]],4,0)</f>
        <v>Técnico</v>
      </c>
    </row>
    <row r="17158" spans="1:4" x14ac:dyDescent="0.3">
      <c r="A17158" t="s">
        <v>3987</v>
      </c>
      <c r="B17158" t="s">
        <v>28611</v>
      </c>
      <c r="C17158">
        <f t="shared" si="268"/>
        <v>32</v>
      </c>
      <c r="D17158" t="str">
        <f>+VLOOKUP(base[[#This Row],[key]],Tabla2[[key]:[Homologado]],4,0)</f>
        <v>Técnico</v>
      </c>
    </row>
    <row r="17159" spans="1:4" x14ac:dyDescent="0.3">
      <c r="A17159" t="s">
        <v>3988</v>
      </c>
      <c r="B17159" t="s">
        <v>28611</v>
      </c>
      <c r="C17159">
        <f t="shared" si="268"/>
        <v>32</v>
      </c>
      <c r="D17159" t="str">
        <f>+VLOOKUP(base[[#This Row],[key]],Tabla2[[key]:[Homologado]],4,0)</f>
        <v>Técnico</v>
      </c>
    </row>
    <row r="17160" spans="1:4" x14ac:dyDescent="0.3">
      <c r="A17160" t="s">
        <v>3990</v>
      </c>
      <c r="B17160" t="s">
        <v>28611</v>
      </c>
      <c r="C17160">
        <f t="shared" si="268"/>
        <v>32</v>
      </c>
      <c r="D17160" t="str">
        <f>+VLOOKUP(base[[#This Row],[key]],Tabla2[[key]:[Homologado]],4,0)</f>
        <v>Técnico</v>
      </c>
    </row>
    <row r="17161" spans="1:4" x14ac:dyDescent="0.3">
      <c r="A17161" t="s">
        <v>3991</v>
      </c>
      <c r="B17161" t="s">
        <v>28611</v>
      </c>
      <c r="C17161">
        <f t="shared" si="268"/>
        <v>32</v>
      </c>
      <c r="D17161" t="str">
        <f>+VLOOKUP(base[[#This Row],[key]],Tabla2[[key]:[Homologado]],4,0)</f>
        <v>Técnico</v>
      </c>
    </row>
    <row r="17162" spans="1:4" x14ac:dyDescent="0.3">
      <c r="A17162" t="s">
        <v>3992</v>
      </c>
      <c r="B17162" t="s">
        <v>28611</v>
      </c>
      <c r="C17162">
        <f t="shared" si="268"/>
        <v>32</v>
      </c>
      <c r="D17162" t="str">
        <f>+VLOOKUP(base[[#This Row],[key]],Tabla2[[key]:[Homologado]],4,0)</f>
        <v>Técnico</v>
      </c>
    </row>
    <row r="17163" spans="1:4" x14ac:dyDescent="0.3">
      <c r="A17163" t="s">
        <v>3993</v>
      </c>
      <c r="B17163" t="s">
        <v>28611</v>
      </c>
      <c r="C17163">
        <f t="shared" si="268"/>
        <v>32</v>
      </c>
      <c r="D17163" t="str">
        <f>+VLOOKUP(base[[#This Row],[key]],Tabla2[[key]:[Homologado]],4,0)</f>
        <v>Técnico</v>
      </c>
    </row>
    <row r="17164" spans="1:4" x14ac:dyDescent="0.3">
      <c r="A17164" t="s">
        <v>3996</v>
      </c>
      <c r="B17164" t="s">
        <v>28611</v>
      </c>
      <c r="C17164">
        <f t="shared" si="268"/>
        <v>32</v>
      </c>
      <c r="D17164" t="str">
        <f>+VLOOKUP(base[[#This Row],[key]],Tabla2[[key]:[Homologado]],4,0)</f>
        <v>Técnico</v>
      </c>
    </row>
    <row r="17165" spans="1:4" x14ac:dyDescent="0.3">
      <c r="A17165" t="s">
        <v>4000</v>
      </c>
      <c r="B17165" t="s">
        <v>28611</v>
      </c>
      <c r="C17165">
        <f t="shared" si="268"/>
        <v>32</v>
      </c>
      <c r="D17165" t="str">
        <f>+VLOOKUP(base[[#This Row],[key]],Tabla2[[key]:[Homologado]],4,0)</f>
        <v>Técnico</v>
      </c>
    </row>
    <row r="17166" spans="1:4" x14ac:dyDescent="0.3">
      <c r="A17166" t="s">
        <v>4001</v>
      </c>
      <c r="B17166" t="s">
        <v>28611</v>
      </c>
      <c r="C17166">
        <f t="shared" si="268"/>
        <v>32</v>
      </c>
      <c r="D17166" t="str">
        <f>+VLOOKUP(base[[#This Row],[key]],Tabla2[[key]:[Homologado]],4,0)</f>
        <v>Técnico</v>
      </c>
    </row>
    <row r="17167" spans="1:4" x14ac:dyDescent="0.3">
      <c r="A17167" t="s">
        <v>4002</v>
      </c>
      <c r="B17167" t="s">
        <v>28611</v>
      </c>
      <c r="C17167">
        <f t="shared" si="268"/>
        <v>32</v>
      </c>
      <c r="D17167" t="str">
        <f>+VLOOKUP(base[[#This Row],[key]],Tabla2[[key]:[Homologado]],4,0)</f>
        <v>Técnico</v>
      </c>
    </row>
    <row r="17168" spans="1:4" x14ac:dyDescent="0.3">
      <c r="A17168" t="s">
        <v>4004</v>
      </c>
      <c r="B17168" t="s">
        <v>28611</v>
      </c>
      <c r="C17168">
        <f t="shared" si="268"/>
        <v>32</v>
      </c>
      <c r="D17168" t="str">
        <f>+VLOOKUP(base[[#This Row],[key]],Tabla2[[key]:[Homologado]],4,0)</f>
        <v>Técnico</v>
      </c>
    </row>
    <row r="17169" spans="1:4" x14ac:dyDescent="0.3">
      <c r="A17169" t="s">
        <v>4005</v>
      </c>
      <c r="B17169" t="s">
        <v>28611</v>
      </c>
      <c r="C17169">
        <f t="shared" si="268"/>
        <v>32</v>
      </c>
      <c r="D17169" t="str">
        <f>+VLOOKUP(base[[#This Row],[key]],Tabla2[[key]:[Homologado]],4,0)</f>
        <v>Técnico</v>
      </c>
    </row>
    <row r="17170" spans="1:4" x14ac:dyDescent="0.3">
      <c r="A17170" t="s">
        <v>4006</v>
      </c>
      <c r="B17170" t="s">
        <v>28611</v>
      </c>
      <c r="C17170">
        <f t="shared" si="268"/>
        <v>32</v>
      </c>
      <c r="D17170" t="str">
        <f>+VLOOKUP(base[[#This Row],[key]],Tabla2[[key]:[Homologado]],4,0)</f>
        <v>Técnico</v>
      </c>
    </row>
    <row r="17171" spans="1:4" x14ac:dyDescent="0.3">
      <c r="A17171" t="s">
        <v>4007</v>
      </c>
      <c r="B17171" t="s">
        <v>28611</v>
      </c>
      <c r="C17171">
        <f t="shared" si="268"/>
        <v>32</v>
      </c>
      <c r="D17171" t="str">
        <f>+VLOOKUP(base[[#This Row],[key]],Tabla2[[key]:[Homologado]],4,0)</f>
        <v>Técnico</v>
      </c>
    </row>
    <row r="17172" spans="1:4" x14ac:dyDescent="0.3">
      <c r="A17172" t="s">
        <v>4011</v>
      </c>
      <c r="B17172" t="s">
        <v>28611</v>
      </c>
      <c r="C17172">
        <f t="shared" si="268"/>
        <v>32</v>
      </c>
      <c r="D17172" t="str">
        <f>+VLOOKUP(base[[#This Row],[key]],Tabla2[[key]:[Homologado]],4,0)</f>
        <v>Técnico</v>
      </c>
    </row>
    <row r="17173" spans="1:4" x14ac:dyDescent="0.3">
      <c r="A17173" t="s">
        <v>4012</v>
      </c>
      <c r="B17173" t="s">
        <v>28611</v>
      </c>
      <c r="C17173">
        <f t="shared" si="268"/>
        <v>32</v>
      </c>
      <c r="D17173" t="str">
        <f>+VLOOKUP(base[[#This Row],[key]],Tabla2[[key]:[Homologado]],4,0)</f>
        <v>Técnico</v>
      </c>
    </row>
    <row r="17174" spans="1:4" x14ac:dyDescent="0.3">
      <c r="A17174" t="s">
        <v>4013</v>
      </c>
      <c r="B17174" t="s">
        <v>28611</v>
      </c>
      <c r="C17174">
        <f t="shared" si="268"/>
        <v>32</v>
      </c>
      <c r="D17174" t="str">
        <f>+VLOOKUP(base[[#This Row],[key]],Tabla2[[key]:[Homologado]],4,0)</f>
        <v>Técnico</v>
      </c>
    </row>
    <row r="17175" spans="1:4" x14ac:dyDescent="0.3">
      <c r="A17175" t="s">
        <v>4014</v>
      </c>
      <c r="B17175" t="s">
        <v>28611</v>
      </c>
      <c r="C17175">
        <f t="shared" si="268"/>
        <v>32</v>
      </c>
      <c r="D17175" t="str">
        <f>+VLOOKUP(base[[#This Row],[key]],Tabla2[[key]:[Homologado]],4,0)</f>
        <v>Técnico</v>
      </c>
    </row>
    <row r="17176" spans="1:4" x14ac:dyDescent="0.3">
      <c r="A17176" t="s">
        <v>4015</v>
      </c>
      <c r="B17176" t="s">
        <v>28611</v>
      </c>
      <c r="C17176">
        <f t="shared" si="268"/>
        <v>32</v>
      </c>
      <c r="D17176" t="str">
        <f>+VLOOKUP(base[[#This Row],[key]],Tabla2[[key]:[Homologado]],4,0)</f>
        <v>Técnico</v>
      </c>
    </row>
    <row r="17177" spans="1:4" x14ac:dyDescent="0.3">
      <c r="A17177" t="s">
        <v>4016</v>
      </c>
      <c r="B17177" t="s">
        <v>28611</v>
      </c>
      <c r="C17177">
        <f t="shared" si="268"/>
        <v>32</v>
      </c>
      <c r="D17177" t="str">
        <f>+VLOOKUP(base[[#This Row],[key]],Tabla2[[key]:[Homologado]],4,0)</f>
        <v>Técnico</v>
      </c>
    </row>
    <row r="17178" spans="1:4" x14ac:dyDescent="0.3">
      <c r="A17178" t="s">
        <v>4017</v>
      </c>
      <c r="B17178" t="s">
        <v>28611</v>
      </c>
      <c r="C17178">
        <f t="shared" si="268"/>
        <v>32</v>
      </c>
      <c r="D17178" t="str">
        <f>+VLOOKUP(base[[#This Row],[key]],Tabla2[[key]:[Homologado]],4,0)</f>
        <v>Técnico</v>
      </c>
    </row>
    <row r="17179" spans="1:4" x14ac:dyDescent="0.3">
      <c r="A17179" t="s">
        <v>4018</v>
      </c>
      <c r="B17179" t="s">
        <v>28611</v>
      </c>
      <c r="C17179">
        <f t="shared" si="268"/>
        <v>32</v>
      </c>
      <c r="D17179" t="str">
        <f>+VLOOKUP(base[[#This Row],[key]],Tabla2[[key]:[Homologado]],4,0)</f>
        <v>Técnico</v>
      </c>
    </row>
    <row r="17180" spans="1:4" x14ac:dyDescent="0.3">
      <c r="A17180" t="s">
        <v>4019</v>
      </c>
      <c r="B17180" t="s">
        <v>28611</v>
      </c>
      <c r="C17180">
        <f t="shared" si="268"/>
        <v>32</v>
      </c>
      <c r="D17180" t="str">
        <f>+VLOOKUP(base[[#This Row],[key]],Tabla2[[key]:[Homologado]],4,0)</f>
        <v>Técnico</v>
      </c>
    </row>
    <row r="17181" spans="1:4" x14ac:dyDescent="0.3">
      <c r="A17181" t="s">
        <v>4021</v>
      </c>
      <c r="B17181" t="s">
        <v>28611</v>
      </c>
      <c r="C17181">
        <f t="shared" si="268"/>
        <v>32</v>
      </c>
      <c r="D17181" t="str">
        <f>+VLOOKUP(base[[#This Row],[key]],Tabla2[[key]:[Homologado]],4,0)</f>
        <v>Técnico</v>
      </c>
    </row>
    <row r="17182" spans="1:4" x14ac:dyDescent="0.3">
      <c r="A17182" t="s">
        <v>4022</v>
      </c>
      <c r="B17182" t="s">
        <v>28611</v>
      </c>
      <c r="C17182">
        <f t="shared" si="268"/>
        <v>32</v>
      </c>
      <c r="D17182" t="str">
        <f>+VLOOKUP(base[[#This Row],[key]],Tabla2[[key]:[Homologado]],4,0)</f>
        <v>Técnico</v>
      </c>
    </row>
    <row r="17183" spans="1:4" x14ac:dyDescent="0.3">
      <c r="A17183" t="s">
        <v>4023</v>
      </c>
      <c r="B17183" t="s">
        <v>28611</v>
      </c>
      <c r="C17183">
        <f t="shared" si="268"/>
        <v>32</v>
      </c>
      <c r="D17183" t="str">
        <f>+VLOOKUP(base[[#This Row],[key]],Tabla2[[key]:[Homologado]],4,0)</f>
        <v>Técnico</v>
      </c>
    </row>
    <row r="17184" spans="1:4" x14ac:dyDescent="0.3">
      <c r="A17184" t="s">
        <v>4024</v>
      </c>
      <c r="B17184" t="s">
        <v>28611</v>
      </c>
      <c r="C17184">
        <f t="shared" si="268"/>
        <v>32</v>
      </c>
      <c r="D17184" t="str">
        <f>+VLOOKUP(base[[#This Row],[key]],Tabla2[[key]:[Homologado]],4,0)</f>
        <v>Técnico</v>
      </c>
    </row>
    <row r="17185" spans="1:4" x14ac:dyDescent="0.3">
      <c r="A17185" t="s">
        <v>4025</v>
      </c>
      <c r="B17185" t="s">
        <v>28611</v>
      </c>
      <c r="C17185">
        <f t="shared" si="268"/>
        <v>32</v>
      </c>
      <c r="D17185" t="str">
        <f>+VLOOKUP(base[[#This Row],[key]],Tabla2[[key]:[Homologado]],4,0)</f>
        <v>Técnico</v>
      </c>
    </row>
    <row r="17186" spans="1:4" x14ac:dyDescent="0.3">
      <c r="A17186" t="s">
        <v>4026</v>
      </c>
      <c r="B17186" t="s">
        <v>28611</v>
      </c>
      <c r="C17186">
        <f t="shared" si="268"/>
        <v>32</v>
      </c>
      <c r="D17186" t="str">
        <f>+VLOOKUP(base[[#This Row],[key]],Tabla2[[key]:[Homologado]],4,0)</f>
        <v>Técnico</v>
      </c>
    </row>
    <row r="17187" spans="1:4" x14ac:dyDescent="0.3">
      <c r="A17187" t="s">
        <v>4027</v>
      </c>
      <c r="B17187" t="s">
        <v>28611</v>
      </c>
      <c r="C17187">
        <f t="shared" si="268"/>
        <v>32</v>
      </c>
      <c r="D17187" t="str">
        <f>+VLOOKUP(base[[#This Row],[key]],Tabla2[[key]:[Homologado]],4,0)</f>
        <v>Técnico</v>
      </c>
    </row>
    <row r="17188" spans="1:4" x14ac:dyDescent="0.3">
      <c r="A17188" t="s">
        <v>4028</v>
      </c>
      <c r="B17188" t="s">
        <v>28611</v>
      </c>
      <c r="C17188">
        <f t="shared" si="268"/>
        <v>32</v>
      </c>
      <c r="D17188" t="str">
        <f>+VLOOKUP(base[[#This Row],[key]],Tabla2[[key]:[Homologado]],4,0)</f>
        <v>Técnico</v>
      </c>
    </row>
    <row r="17189" spans="1:4" x14ac:dyDescent="0.3">
      <c r="A17189" t="s">
        <v>4029</v>
      </c>
      <c r="B17189" t="s">
        <v>28611</v>
      </c>
      <c r="C17189">
        <f t="shared" si="268"/>
        <v>32</v>
      </c>
      <c r="D17189" t="str">
        <f>+VLOOKUP(base[[#This Row],[key]],Tabla2[[key]:[Homologado]],4,0)</f>
        <v>Técnico</v>
      </c>
    </row>
    <row r="17190" spans="1:4" x14ac:dyDescent="0.3">
      <c r="A17190" t="s">
        <v>4030</v>
      </c>
      <c r="B17190" t="s">
        <v>28611</v>
      </c>
      <c r="C17190">
        <f t="shared" si="268"/>
        <v>32</v>
      </c>
      <c r="D17190" t="str">
        <f>+VLOOKUP(base[[#This Row],[key]],Tabla2[[key]:[Homologado]],4,0)</f>
        <v>Técnico</v>
      </c>
    </row>
    <row r="17191" spans="1:4" x14ac:dyDescent="0.3">
      <c r="A17191" t="s">
        <v>4031</v>
      </c>
      <c r="B17191" t="s">
        <v>28611</v>
      </c>
      <c r="C17191">
        <f t="shared" si="268"/>
        <v>32</v>
      </c>
      <c r="D17191" t="str">
        <f>+VLOOKUP(base[[#This Row],[key]],Tabla2[[key]:[Homologado]],4,0)</f>
        <v>Técnico</v>
      </c>
    </row>
    <row r="17192" spans="1:4" x14ac:dyDescent="0.3">
      <c r="A17192" t="s">
        <v>4032</v>
      </c>
      <c r="B17192" t="s">
        <v>28611</v>
      </c>
      <c r="C17192">
        <f t="shared" si="268"/>
        <v>32</v>
      </c>
      <c r="D17192" t="str">
        <f>+VLOOKUP(base[[#This Row],[key]],Tabla2[[key]:[Homologado]],4,0)</f>
        <v>Técnico</v>
      </c>
    </row>
    <row r="17193" spans="1:4" x14ac:dyDescent="0.3">
      <c r="A17193" t="s">
        <v>4033</v>
      </c>
      <c r="B17193" t="s">
        <v>28611</v>
      </c>
      <c r="C17193">
        <f t="shared" si="268"/>
        <v>32</v>
      </c>
      <c r="D17193" t="str">
        <f>+VLOOKUP(base[[#This Row],[key]],Tabla2[[key]:[Homologado]],4,0)</f>
        <v>Técnico</v>
      </c>
    </row>
    <row r="17194" spans="1:4" x14ac:dyDescent="0.3">
      <c r="A17194" t="s">
        <v>4034</v>
      </c>
      <c r="B17194" t="s">
        <v>28611</v>
      </c>
      <c r="C17194">
        <f t="shared" si="268"/>
        <v>32</v>
      </c>
      <c r="D17194" t="str">
        <f>+VLOOKUP(base[[#This Row],[key]],Tabla2[[key]:[Homologado]],4,0)</f>
        <v>Técnico</v>
      </c>
    </row>
    <row r="17195" spans="1:4" x14ac:dyDescent="0.3">
      <c r="A17195" t="s">
        <v>4035</v>
      </c>
      <c r="B17195" t="s">
        <v>28611</v>
      </c>
      <c r="C17195">
        <f t="shared" si="268"/>
        <v>32</v>
      </c>
      <c r="D17195" t="str">
        <f>+VLOOKUP(base[[#This Row],[key]],Tabla2[[key]:[Homologado]],4,0)</f>
        <v>Técnico</v>
      </c>
    </row>
    <row r="17196" spans="1:4" x14ac:dyDescent="0.3">
      <c r="A17196" t="s">
        <v>4037</v>
      </c>
      <c r="B17196" t="s">
        <v>28611</v>
      </c>
      <c r="C17196">
        <f t="shared" si="268"/>
        <v>32</v>
      </c>
      <c r="D17196" t="str">
        <f>+VLOOKUP(base[[#This Row],[key]],Tabla2[[key]:[Homologado]],4,0)</f>
        <v>Técnico</v>
      </c>
    </row>
    <row r="17197" spans="1:4" x14ac:dyDescent="0.3">
      <c r="A17197" t="s">
        <v>4038</v>
      </c>
      <c r="B17197" t="s">
        <v>28611</v>
      </c>
      <c r="C17197">
        <f t="shared" si="268"/>
        <v>32</v>
      </c>
      <c r="D17197" t="str">
        <f>+VLOOKUP(base[[#This Row],[key]],Tabla2[[key]:[Homologado]],4,0)</f>
        <v>Técnico</v>
      </c>
    </row>
    <row r="17198" spans="1:4" x14ac:dyDescent="0.3">
      <c r="A17198" t="s">
        <v>4039</v>
      </c>
      <c r="B17198" t="s">
        <v>28611</v>
      </c>
      <c r="C17198">
        <f t="shared" si="268"/>
        <v>32</v>
      </c>
      <c r="D17198" t="str">
        <f>+VLOOKUP(base[[#This Row],[key]],Tabla2[[key]:[Homologado]],4,0)</f>
        <v>Técnico</v>
      </c>
    </row>
    <row r="17199" spans="1:4" x14ac:dyDescent="0.3">
      <c r="A17199" t="s">
        <v>4040</v>
      </c>
      <c r="B17199" t="s">
        <v>28611</v>
      </c>
      <c r="C17199">
        <f t="shared" si="268"/>
        <v>32</v>
      </c>
      <c r="D17199" t="str">
        <f>+VLOOKUP(base[[#This Row],[key]],Tabla2[[key]:[Homologado]],4,0)</f>
        <v>Técnico</v>
      </c>
    </row>
    <row r="17200" spans="1:4" x14ac:dyDescent="0.3">
      <c r="A17200" t="s">
        <v>4042</v>
      </c>
      <c r="B17200" t="s">
        <v>28611</v>
      </c>
      <c r="C17200">
        <f t="shared" si="268"/>
        <v>32</v>
      </c>
      <c r="D17200" t="str">
        <f>+VLOOKUP(base[[#This Row],[key]],Tabla2[[key]:[Homologado]],4,0)</f>
        <v>Técnico</v>
      </c>
    </row>
    <row r="17201" spans="1:4" x14ac:dyDescent="0.3">
      <c r="A17201" t="s">
        <v>4043</v>
      </c>
      <c r="B17201" t="s">
        <v>28611</v>
      </c>
      <c r="C17201">
        <f t="shared" si="268"/>
        <v>32</v>
      </c>
      <c r="D17201" t="str">
        <f>+VLOOKUP(base[[#This Row],[key]],Tabla2[[key]:[Homologado]],4,0)</f>
        <v>Técnico</v>
      </c>
    </row>
    <row r="17202" spans="1:4" x14ac:dyDescent="0.3">
      <c r="A17202" t="s">
        <v>4044</v>
      </c>
      <c r="B17202" t="s">
        <v>28611</v>
      </c>
      <c r="C17202">
        <f t="shared" si="268"/>
        <v>32</v>
      </c>
      <c r="D17202" t="str">
        <f>+VLOOKUP(base[[#This Row],[key]],Tabla2[[key]:[Homologado]],4,0)</f>
        <v>Técnico</v>
      </c>
    </row>
    <row r="17203" spans="1:4" x14ac:dyDescent="0.3">
      <c r="A17203" t="s">
        <v>4045</v>
      </c>
      <c r="B17203" t="s">
        <v>28611</v>
      </c>
      <c r="C17203">
        <f t="shared" si="268"/>
        <v>32</v>
      </c>
      <c r="D17203" t="str">
        <f>+VLOOKUP(base[[#This Row],[key]],Tabla2[[key]:[Homologado]],4,0)</f>
        <v>Técnico</v>
      </c>
    </row>
    <row r="17204" spans="1:4" x14ac:dyDescent="0.3">
      <c r="A17204" t="s">
        <v>4046</v>
      </c>
      <c r="B17204" t="s">
        <v>28611</v>
      </c>
      <c r="C17204">
        <f t="shared" si="268"/>
        <v>32</v>
      </c>
      <c r="D17204" t="str">
        <f>+VLOOKUP(base[[#This Row],[key]],Tabla2[[key]:[Homologado]],4,0)</f>
        <v>Técnico</v>
      </c>
    </row>
    <row r="17205" spans="1:4" x14ac:dyDescent="0.3">
      <c r="A17205" t="s">
        <v>4047</v>
      </c>
      <c r="B17205" t="s">
        <v>28611</v>
      </c>
      <c r="C17205">
        <f t="shared" si="268"/>
        <v>32</v>
      </c>
      <c r="D17205" t="str">
        <f>+VLOOKUP(base[[#This Row],[key]],Tabla2[[key]:[Homologado]],4,0)</f>
        <v>Técnico</v>
      </c>
    </row>
    <row r="17206" spans="1:4" x14ac:dyDescent="0.3">
      <c r="A17206" t="s">
        <v>4048</v>
      </c>
      <c r="B17206" t="s">
        <v>28611</v>
      </c>
      <c r="C17206">
        <f t="shared" si="268"/>
        <v>32</v>
      </c>
      <c r="D17206" t="str">
        <f>+VLOOKUP(base[[#This Row],[key]],Tabla2[[key]:[Homologado]],4,0)</f>
        <v>Técnico</v>
      </c>
    </row>
    <row r="17207" spans="1:4" x14ac:dyDescent="0.3">
      <c r="A17207" t="s">
        <v>4049</v>
      </c>
      <c r="B17207" t="s">
        <v>28611</v>
      </c>
      <c r="C17207">
        <f t="shared" si="268"/>
        <v>32</v>
      </c>
      <c r="D17207" t="str">
        <f>+VLOOKUP(base[[#This Row],[key]],Tabla2[[key]:[Homologado]],4,0)</f>
        <v>Técnico</v>
      </c>
    </row>
    <row r="17208" spans="1:4" x14ac:dyDescent="0.3">
      <c r="A17208" t="s">
        <v>4050</v>
      </c>
      <c r="B17208" t="s">
        <v>28611</v>
      </c>
      <c r="C17208">
        <f t="shared" si="268"/>
        <v>32</v>
      </c>
      <c r="D17208" t="str">
        <f>+VLOOKUP(base[[#This Row],[key]],Tabla2[[key]:[Homologado]],4,0)</f>
        <v>Técnico</v>
      </c>
    </row>
    <row r="17209" spans="1:4" x14ac:dyDescent="0.3">
      <c r="A17209" t="s">
        <v>4051</v>
      </c>
      <c r="B17209" t="s">
        <v>28611</v>
      </c>
      <c r="C17209">
        <f t="shared" si="268"/>
        <v>32</v>
      </c>
      <c r="D17209" t="str">
        <f>+VLOOKUP(base[[#This Row],[key]],Tabla2[[key]:[Homologado]],4,0)</f>
        <v>Técnico</v>
      </c>
    </row>
    <row r="17210" spans="1:4" x14ac:dyDescent="0.3">
      <c r="A17210" t="s">
        <v>4052</v>
      </c>
      <c r="B17210" t="s">
        <v>28611</v>
      </c>
      <c r="C17210">
        <f t="shared" si="268"/>
        <v>32</v>
      </c>
      <c r="D17210" t="str">
        <f>+VLOOKUP(base[[#This Row],[key]],Tabla2[[key]:[Homologado]],4,0)</f>
        <v>Técnico</v>
      </c>
    </row>
    <row r="17211" spans="1:4" x14ac:dyDescent="0.3">
      <c r="A17211" t="s">
        <v>4053</v>
      </c>
      <c r="B17211" t="s">
        <v>28611</v>
      </c>
      <c r="C17211">
        <f t="shared" si="268"/>
        <v>32</v>
      </c>
      <c r="D17211" t="str">
        <f>+VLOOKUP(base[[#This Row],[key]],Tabla2[[key]:[Homologado]],4,0)</f>
        <v>Técnico</v>
      </c>
    </row>
    <row r="17212" spans="1:4" x14ac:dyDescent="0.3">
      <c r="A17212" t="s">
        <v>4054</v>
      </c>
      <c r="B17212" t="s">
        <v>28611</v>
      </c>
      <c r="C17212">
        <f t="shared" si="268"/>
        <v>32</v>
      </c>
      <c r="D17212" t="str">
        <f>+VLOOKUP(base[[#This Row],[key]],Tabla2[[key]:[Homologado]],4,0)</f>
        <v>Técnico</v>
      </c>
    </row>
    <row r="17213" spans="1:4" x14ac:dyDescent="0.3">
      <c r="A17213" t="s">
        <v>4055</v>
      </c>
      <c r="B17213" t="s">
        <v>28611</v>
      </c>
      <c r="C17213">
        <f t="shared" si="268"/>
        <v>32</v>
      </c>
      <c r="D17213" t="str">
        <f>+VLOOKUP(base[[#This Row],[key]],Tabla2[[key]:[Homologado]],4,0)</f>
        <v>Técnico</v>
      </c>
    </row>
    <row r="17214" spans="1:4" x14ac:dyDescent="0.3">
      <c r="A17214" t="s">
        <v>4056</v>
      </c>
      <c r="B17214" t="s">
        <v>28611</v>
      </c>
      <c r="C17214">
        <f t="shared" si="268"/>
        <v>32</v>
      </c>
      <c r="D17214" t="str">
        <f>+VLOOKUP(base[[#This Row],[key]],Tabla2[[key]:[Homologado]],4,0)</f>
        <v>Técnico</v>
      </c>
    </row>
    <row r="17215" spans="1:4" x14ac:dyDescent="0.3">
      <c r="A17215" t="s">
        <v>4057</v>
      </c>
      <c r="B17215" t="s">
        <v>28611</v>
      </c>
      <c r="C17215">
        <f t="shared" si="268"/>
        <v>32</v>
      </c>
      <c r="D17215" t="str">
        <f>+VLOOKUP(base[[#This Row],[key]],Tabla2[[key]:[Homologado]],4,0)</f>
        <v>Técnico</v>
      </c>
    </row>
    <row r="17216" spans="1:4" x14ac:dyDescent="0.3">
      <c r="A17216" t="s">
        <v>4058</v>
      </c>
      <c r="B17216" t="s">
        <v>28611</v>
      </c>
      <c r="C17216">
        <f t="shared" si="268"/>
        <v>32</v>
      </c>
      <c r="D17216" t="str">
        <f>+VLOOKUP(base[[#This Row],[key]],Tabla2[[key]:[Homologado]],4,0)</f>
        <v>Técnico</v>
      </c>
    </row>
    <row r="17217" spans="1:4" x14ac:dyDescent="0.3">
      <c r="A17217" t="s">
        <v>4059</v>
      </c>
      <c r="B17217" t="s">
        <v>28611</v>
      </c>
      <c r="C17217">
        <f t="shared" si="268"/>
        <v>32</v>
      </c>
      <c r="D17217" t="str">
        <f>+VLOOKUP(base[[#This Row],[key]],Tabla2[[key]:[Homologado]],4,0)</f>
        <v>Técnico</v>
      </c>
    </row>
    <row r="17218" spans="1:4" x14ac:dyDescent="0.3">
      <c r="A17218" t="s">
        <v>4060</v>
      </c>
      <c r="B17218" t="s">
        <v>28611</v>
      </c>
      <c r="C17218">
        <f t="shared" si="268"/>
        <v>32</v>
      </c>
      <c r="D17218" t="str">
        <f>+VLOOKUP(base[[#This Row],[key]],Tabla2[[key]:[Homologado]],4,0)</f>
        <v>Técnico</v>
      </c>
    </row>
    <row r="17219" spans="1:4" x14ac:dyDescent="0.3">
      <c r="A17219" t="s">
        <v>4061</v>
      </c>
      <c r="B17219" t="s">
        <v>28611</v>
      </c>
      <c r="C17219">
        <f t="shared" si="268"/>
        <v>32</v>
      </c>
      <c r="D17219" t="str">
        <f>+VLOOKUP(base[[#This Row],[key]],Tabla2[[key]:[Homologado]],4,0)</f>
        <v>Técnico</v>
      </c>
    </row>
    <row r="17220" spans="1:4" x14ac:dyDescent="0.3">
      <c r="A17220" t="s">
        <v>4062</v>
      </c>
      <c r="B17220" t="s">
        <v>28611</v>
      </c>
      <c r="C17220">
        <f t="shared" ref="C17220:C17283" si="269">+IF(B17220=B17219,C17219,C17219+1)</f>
        <v>32</v>
      </c>
      <c r="D17220" t="str">
        <f>+VLOOKUP(base[[#This Row],[key]],Tabla2[[key]:[Homologado]],4,0)</f>
        <v>Técnico</v>
      </c>
    </row>
    <row r="17221" spans="1:4" x14ac:dyDescent="0.3">
      <c r="A17221" t="s">
        <v>4063</v>
      </c>
      <c r="B17221" t="s">
        <v>28611</v>
      </c>
      <c r="C17221">
        <f t="shared" si="269"/>
        <v>32</v>
      </c>
      <c r="D17221" t="str">
        <f>+VLOOKUP(base[[#This Row],[key]],Tabla2[[key]:[Homologado]],4,0)</f>
        <v>Técnico</v>
      </c>
    </row>
    <row r="17222" spans="1:4" x14ac:dyDescent="0.3">
      <c r="A17222" t="s">
        <v>4064</v>
      </c>
      <c r="B17222" t="s">
        <v>28611</v>
      </c>
      <c r="C17222">
        <f t="shared" si="269"/>
        <v>32</v>
      </c>
      <c r="D17222" t="str">
        <f>+VLOOKUP(base[[#This Row],[key]],Tabla2[[key]:[Homologado]],4,0)</f>
        <v>Técnico</v>
      </c>
    </row>
    <row r="17223" spans="1:4" x14ac:dyDescent="0.3">
      <c r="A17223" t="s">
        <v>4065</v>
      </c>
      <c r="B17223" t="s">
        <v>28611</v>
      </c>
      <c r="C17223">
        <f t="shared" si="269"/>
        <v>32</v>
      </c>
      <c r="D17223" t="str">
        <f>+VLOOKUP(base[[#This Row],[key]],Tabla2[[key]:[Homologado]],4,0)</f>
        <v>Técnico</v>
      </c>
    </row>
    <row r="17224" spans="1:4" x14ac:dyDescent="0.3">
      <c r="A17224" t="s">
        <v>4066</v>
      </c>
      <c r="B17224" t="s">
        <v>28611</v>
      </c>
      <c r="C17224">
        <f t="shared" si="269"/>
        <v>32</v>
      </c>
      <c r="D17224" t="str">
        <f>+VLOOKUP(base[[#This Row],[key]],Tabla2[[key]:[Homologado]],4,0)</f>
        <v>Técnico</v>
      </c>
    </row>
    <row r="17225" spans="1:4" x14ac:dyDescent="0.3">
      <c r="A17225" t="s">
        <v>4067</v>
      </c>
      <c r="B17225" t="s">
        <v>28611</v>
      </c>
      <c r="C17225">
        <f t="shared" si="269"/>
        <v>32</v>
      </c>
      <c r="D17225" t="str">
        <f>+VLOOKUP(base[[#This Row],[key]],Tabla2[[key]:[Homologado]],4,0)</f>
        <v>Técnico</v>
      </c>
    </row>
    <row r="17226" spans="1:4" x14ac:dyDescent="0.3">
      <c r="A17226" t="s">
        <v>4069</v>
      </c>
      <c r="B17226" t="s">
        <v>28611</v>
      </c>
      <c r="C17226">
        <f t="shared" si="269"/>
        <v>32</v>
      </c>
      <c r="D17226" t="str">
        <f>+VLOOKUP(base[[#This Row],[key]],Tabla2[[key]:[Homologado]],4,0)</f>
        <v>Técnico</v>
      </c>
    </row>
    <row r="17227" spans="1:4" x14ac:dyDescent="0.3">
      <c r="A17227" t="s">
        <v>4075</v>
      </c>
      <c r="B17227" t="s">
        <v>28611</v>
      </c>
      <c r="C17227">
        <f t="shared" si="269"/>
        <v>32</v>
      </c>
      <c r="D17227" t="str">
        <f>+VLOOKUP(base[[#This Row],[key]],Tabla2[[key]:[Homologado]],4,0)</f>
        <v>Técnico</v>
      </c>
    </row>
    <row r="17228" spans="1:4" x14ac:dyDescent="0.3">
      <c r="A17228" t="s">
        <v>4076</v>
      </c>
      <c r="B17228" t="s">
        <v>28611</v>
      </c>
      <c r="C17228">
        <f t="shared" si="269"/>
        <v>32</v>
      </c>
      <c r="D17228" t="str">
        <f>+VLOOKUP(base[[#This Row],[key]],Tabla2[[key]:[Homologado]],4,0)</f>
        <v>Técnico</v>
      </c>
    </row>
    <row r="17229" spans="1:4" x14ac:dyDescent="0.3">
      <c r="A17229" t="s">
        <v>4080</v>
      </c>
      <c r="B17229" t="s">
        <v>28611</v>
      </c>
      <c r="C17229">
        <f t="shared" si="269"/>
        <v>32</v>
      </c>
      <c r="D17229" t="str">
        <f>+VLOOKUP(base[[#This Row],[key]],Tabla2[[key]:[Homologado]],4,0)</f>
        <v>Técnico</v>
      </c>
    </row>
    <row r="17230" spans="1:4" x14ac:dyDescent="0.3">
      <c r="A17230" t="s">
        <v>4082</v>
      </c>
      <c r="B17230" t="s">
        <v>28611</v>
      </c>
      <c r="C17230">
        <f t="shared" si="269"/>
        <v>32</v>
      </c>
      <c r="D17230" t="str">
        <f>+VLOOKUP(base[[#This Row],[key]],Tabla2[[key]:[Homologado]],4,0)</f>
        <v>Técnico</v>
      </c>
    </row>
    <row r="17231" spans="1:4" x14ac:dyDescent="0.3">
      <c r="A17231" t="s">
        <v>4083</v>
      </c>
      <c r="B17231" t="s">
        <v>28611</v>
      </c>
      <c r="C17231">
        <f t="shared" si="269"/>
        <v>32</v>
      </c>
      <c r="D17231" t="str">
        <f>+VLOOKUP(base[[#This Row],[key]],Tabla2[[key]:[Homologado]],4,0)</f>
        <v>Técnico</v>
      </c>
    </row>
    <row r="17232" spans="1:4" x14ac:dyDescent="0.3">
      <c r="A17232" t="s">
        <v>4084</v>
      </c>
      <c r="B17232" t="s">
        <v>28611</v>
      </c>
      <c r="C17232">
        <f t="shared" si="269"/>
        <v>32</v>
      </c>
      <c r="D17232" t="str">
        <f>+VLOOKUP(base[[#This Row],[key]],Tabla2[[key]:[Homologado]],4,0)</f>
        <v>Técnico</v>
      </c>
    </row>
    <row r="17233" spans="1:4" x14ac:dyDescent="0.3">
      <c r="A17233" t="s">
        <v>4085</v>
      </c>
      <c r="B17233" t="s">
        <v>28611</v>
      </c>
      <c r="C17233">
        <f t="shared" si="269"/>
        <v>32</v>
      </c>
      <c r="D17233" t="str">
        <f>+VLOOKUP(base[[#This Row],[key]],Tabla2[[key]:[Homologado]],4,0)</f>
        <v>Técnico</v>
      </c>
    </row>
    <row r="17234" spans="1:4" x14ac:dyDescent="0.3">
      <c r="A17234" t="s">
        <v>4086</v>
      </c>
      <c r="B17234" t="s">
        <v>28611</v>
      </c>
      <c r="C17234">
        <f t="shared" si="269"/>
        <v>32</v>
      </c>
      <c r="D17234" t="str">
        <f>+VLOOKUP(base[[#This Row],[key]],Tabla2[[key]:[Homologado]],4,0)</f>
        <v>Técnico</v>
      </c>
    </row>
    <row r="17235" spans="1:4" x14ac:dyDescent="0.3">
      <c r="A17235" t="s">
        <v>4087</v>
      </c>
      <c r="B17235" t="s">
        <v>28611</v>
      </c>
      <c r="C17235">
        <f t="shared" si="269"/>
        <v>32</v>
      </c>
      <c r="D17235" t="str">
        <f>+VLOOKUP(base[[#This Row],[key]],Tabla2[[key]:[Homologado]],4,0)</f>
        <v>Técnico</v>
      </c>
    </row>
    <row r="17236" spans="1:4" x14ac:dyDescent="0.3">
      <c r="A17236" t="s">
        <v>4088</v>
      </c>
      <c r="B17236" t="s">
        <v>28611</v>
      </c>
      <c r="C17236">
        <f t="shared" si="269"/>
        <v>32</v>
      </c>
      <c r="D17236" t="str">
        <f>+VLOOKUP(base[[#This Row],[key]],Tabla2[[key]:[Homologado]],4,0)</f>
        <v>Técnico</v>
      </c>
    </row>
    <row r="17237" spans="1:4" x14ac:dyDescent="0.3">
      <c r="A17237" t="s">
        <v>4090</v>
      </c>
      <c r="B17237" t="s">
        <v>28611</v>
      </c>
      <c r="C17237">
        <f t="shared" si="269"/>
        <v>32</v>
      </c>
      <c r="D17237" t="str">
        <f>+VLOOKUP(base[[#This Row],[key]],Tabla2[[key]:[Homologado]],4,0)</f>
        <v>Técnico</v>
      </c>
    </row>
    <row r="17238" spans="1:4" x14ac:dyDescent="0.3">
      <c r="A17238" t="s">
        <v>4091</v>
      </c>
      <c r="B17238" t="s">
        <v>28611</v>
      </c>
      <c r="C17238">
        <f t="shared" si="269"/>
        <v>32</v>
      </c>
      <c r="D17238" t="str">
        <f>+VLOOKUP(base[[#This Row],[key]],Tabla2[[key]:[Homologado]],4,0)</f>
        <v>Técnico</v>
      </c>
    </row>
    <row r="17239" spans="1:4" x14ac:dyDescent="0.3">
      <c r="A17239" t="s">
        <v>4092</v>
      </c>
      <c r="B17239" t="s">
        <v>28611</v>
      </c>
      <c r="C17239">
        <f t="shared" si="269"/>
        <v>32</v>
      </c>
      <c r="D17239" t="str">
        <f>+VLOOKUP(base[[#This Row],[key]],Tabla2[[key]:[Homologado]],4,0)</f>
        <v>Técnico</v>
      </c>
    </row>
    <row r="17240" spans="1:4" x14ac:dyDescent="0.3">
      <c r="A17240" t="s">
        <v>4093</v>
      </c>
      <c r="B17240" t="s">
        <v>28611</v>
      </c>
      <c r="C17240">
        <f t="shared" si="269"/>
        <v>32</v>
      </c>
      <c r="D17240" t="str">
        <f>+VLOOKUP(base[[#This Row],[key]],Tabla2[[key]:[Homologado]],4,0)</f>
        <v>Técnico</v>
      </c>
    </row>
    <row r="17241" spans="1:4" x14ac:dyDescent="0.3">
      <c r="A17241" t="s">
        <v>4094</v>
      </c>
      <c r="B17241" t="s">
        <v>28611</v>
      </c>
      <c r="C17241">
        <f t="shared" si="269"/>
        <v>32</v>
      </c>
      <c r="D17241" t="str">
        <f>+VLOOKUP(base[[#This Row],[key]],Tabla2[[key]:[Homologado]],4,0)</f>
        <v>Técnico</v>
      </c>
    </row>
    <row r="17242" spans="1:4" x14ac:dyDescent="0.3">
      <c r="A17242" t="s">
        <v>4095</v>
      </c>
      <c r="B17242" t="s">
        <v>28611</v>
      </c>
      <c r="C17242">
        <f t="shared" si="269"/>
        <v>32</v>
      </c>
      <c r="D17242" t="str">
        <f>+VLOOKUP(base[[#This Row],[key]],Tabla2[[key]:[Homologado]],4,0)</f>
        <v>Técnico</v>
      </c>
    </row>
    <row r="17243" spans="1:4" x14ac:dyDescent="0.3">
      <c r="A17243" t="s">
        <v>4096</v>
      </c>
      <c r="B17243" t="s">
        <v>28611</v>
      </c>
      <c r="C17243">
        <f t="shared" si="269"/>
        <v>32</v>
      </c>
      <c r="D17243" t="str">
        <f>+VLOOKUP(base[[#This Row],[key]],Tabla2[[key]:[Homologado]],4,0)</f>
        <v>Técnico</v>
      </c>
    </row>
    <row r="17244" spans="1:4" x14ac:dyDescent="0.3">
      <c r="A17244" t="s">
        <v>4097</v>
      </c>
      <c r="B17244" t="s">
        <v>28611</v>
      </c>
      <c r="C17244">
        <f t="shared" si="269"/>
        <v>32</v>
      </c>
      <c r="D17244" t="str">
        <f>+VLOOKUP(base[[#This Row],[key]],Tabla2[[key]:[Homologado]],4,0)</f>
        <v>Técnico</v>
      </c>
    </row>
    <row r="17245" spans="1:4" x14ac:dyDescent="0.3">
      <c r="A17245" t="s">
        <v>4098</v>
      </c>
      <c r="B17245" t="s">
        <v>28611</v>
      </c>
      <c r="C17245">
        <f t="shared" si="269"/>
        <v>32</v>
      </c>
      <c r="D17245" t="str">
        <f>+VLOOKUP(base[[#This Row],[key]],Tabla2[[key]:[Homologado]],4,0)</f>
        <v>Técnico</v>
      </c>
    </row>
    <row r="17246" spans="1:4" x14ac:dyDescent="0.3">
      <c r="A17246" t="s">
        <v>4099</v>
      </c>
      <c r="B17246" t="s">
        <v>28611</v>
      </c>
      <c r="C17246">
        <f t="shared" si="269"/>
        <v>32</v>
      </c>
      <c r="D17246" t="str">
        <f>+VLOOKUP(base[[#This Row],[key]],Tabla2[[key]:[Homologado]],4,0)</f>
        <v>Técnico</v>
      </c>
    </row>
    <row r="17247" spans="1:4" x14ac:dyDescent="0.3">
      <c r="A17247" t="s">
        <v>4100</v>
      </c>
      <c r="B17247" t="s">
        <v>28611</v>
      </c>
      <c r="C17247">
        <f t="shared" si="269"/>
        <v>32</v>
      </c>
      <c r="D17247" t="str">
        <f>+VLOOKUP(base[[#This Row],[key]],Tabla2[[key]:[Homologado]],4,0)</f>
        <v>Técnico</v>
      </c>
    </row>
    <row r="17248" spans="1:4" x14ac:dyDescent="0.3">
      <c r="A17248" t="s">
        <v>4101</v>
      </c>
      <c r="B17248" t="s">
        <v>28611</v>
      </c>
      <c r="C17248">
        <f t="shared" si="269"/>
        <v>32</v>
      </c>
      <c r="D17248" t="str">
        <f>+VLOOKUP(base[[#This Row],[key]],Tabla2[[key]:[Homologado]],4,0)</f>
        <v>Técnico</v>
      </c>
    </row>
    <row r="17249" spans="1:4" x14ac:dyDescent="0.3">
      <c r="A17249" t="s">
        <v>4102</v>
      </c>
      <c r="B17249" t="s">
        <v>28611</v>
      </c>
      <c r="C17249">
        <f t="shared" si="269"/>
        <v>32</v>
      </c>
      <c r="D17249" t="str">
        <f>+VLOOKUP(base[[#This Row],[key]],Tabla2[[key]:[Homologado]],4,0)</f>
        <v>Técnico</v>
      </c>
    </row>
    <row r="17250" spans="1:4" x14ac:dyDescent="0.3">
      <c r="A17250" t="s">
        <v>4103</v>
      </c>
      <c r="B17250" t="s">
        <v>28611</v>
      </c>
      <c r="C17250">
        <f t="shared" si="269"/>
        <v>32</v>
      </c>
      <c r="D17250" t="str">
        <f>+VLOOKUP(base[[#This Row],[key]],Tabla2[[key]:[Homologado]],4,0)</f>
        <v>Técnico</v>
      </c>
    </row>
    <row r="17251" spans="1:4" x14ac:dyDescent="0.3">
      <c r="A17251" t="s">
        <v>4104</v>
      </c>
      <c r="B17251" t="s">
        <v>28611</v>
      </c>
      <c r="C17251">
        <f t="shared" si="269"/>
        <v>32</v>
      </c>
      <c r="D17251" t="str">
        <f>+VLOOKUP(base[[#This Row],[key]],Tabla2[[key]:[Homologado]],4,0)</f>
        <v>Técnico</v>
      </c>
    </row>
    <row r="17252" spans="1:4" x14ac:dyDescent="0.3">
      <c r="A17252" t="s">
        <v>4105</v>
      </c>
      <c r="B17252" t="s">
        <v>28611</v>
      </c>
      <c r="C17252">
        <f t="shared" si="269"/>
        <v>32</v>
      </c>
      <c r="D17252" t="str">
        <f>+VLOOKUP(base[[#This Row],[key]],Tabla2[[key]:[Homologado]],4,0)</f>
        <v>Técnico</v>
      </c>
    </row>
    <row r="17253" spans="1:4" x14ac:dyDescent="0.3">
      <c r="A17253" t="s">
        <v>4109</v>
      </c>
      <c r="B17253" t="s">
        <v>28611</v>
      </c>
      <c r="C17253">
        <f t="shared" si="269"/>
        <v>32</v>
      </c>
      <c r="D17253" t="str">
        <f>+VLOOKUP(base[[#This Row],[key]],Tabla2[[key]:[Homologado]],4,0)</f>
        <v>Técnico</v>
      </c>
    </row>
    <row r="17254" spans="1:4" x14ac:dyDescent="0.3">
      <c r="A17254" t="s">
        <v>4110</v>
      </c>
      <c r="B17254" t="s">
        <v>28611</v>
      </c>
      <c r="C17254">
        <f t="shared" si="269"/>
        <v>32</v>
      </c>
      <c r="D17254" t="str">
        <f>+VLOOKUP(base[[#This Row],[key]],Tabla2[[key]:[Homologado]],4,0)</f>
        <v>Técnico</v>
      </c>
    </row>
    <row r="17255" spans="1:4" x14ac:dyDescent="0.3">
      <c r="A17255" t="s">
        <v>4111</v>
      </c>
      <c r="B17255" t="s">
        <v>28611</v>
      </c>
      <c r="C17255">
        <f t="shared" si="269"/>
        <v>32</v>
      </c>
      <c r="D17255" t="str">
        <f>+VLOOKUP(base[[#This Row],[key]],Tabla2[[key]:[Homologado]],4,0)</f>
        <v>Técnico</v>
      </c>
    </row>
    <row r="17256" spans="1:4" x14ac:dyDescent="0.3">
      <c r="A17256" t="s">
        <v>4112</v>
      </c>
      <c r="B17256" t="s">
        <v>28611</v>
      </c>
      <c r="C17256">
        <f t="shared" si="269"/>
        <v>32</v>
      </c>
      <c r="D17256" t="str">
        <f>+VLOOKUP(base[[#This Row],[key]],Tabla2[[key]:[Homologado]],4,0)</f>
        <v>Técnico</v>
      </c>
    </row>
    <row r="17257" spans="1:4" x14ac:dyDescent="0.3">
      <c r="A17257" t="s">
        <v>4113</v>
      </c>
      <c r="B17257" t="s">
        <v>28611</v>
      </c>
      <c r="C17257">
        <f t="shared" si="269"/>
        <v>32</v>
      </c>
      <c r="D17257" t="str">
        <f>+VLOOKUP(base[[#This Row],[key]],Tabla2[[key]:[Homologado]],4,0)</f>
        <v>Técnico</v>
      </c>
    </row>
    <row r="17258" spans="1:4" x14ac:dyDescent="0.3">
      <c r="A17258" t="s">
        <v>4114</v>
      </c>
      <c r="B17258" t="s">
        <v>28611</v>
      </c>
      <c r="C17258">
        <f t="shared" si="269"/>
        <v>32</v>
      </c>
      <c r="D17258" t="str">
        <f>+VLOOKUP(base[[#This Row],[key]],Tabla2[[key]:[Homologado]],4,0)</f>
        <v>Técnico</v>
      </c>
    </row>
    <row r="17259" spans="1:4" x14ac:dyDescent="0.3">
      <c r="A17259" t="s">
        <v>4115</v>
      </c>
      <c r="B17259" t="s">
        <v>28611</v>
      </c>
      <c r="C17259">
        <f t="shared" si="269"/>
        <v>32</v>
      </c>
      <c r="D17259" t="str">
        <f>+VLOOKUP(base[[#This Row],[key]],Tabla2[[key]:[Homologado]],4,0)</f>
        <v>Técnico</v>
      </c>
    </row>
    <row r="17260" spans="1:4" x14ac:dyDescent="0.3">
      <c r="A17260" t="s">
        <v>4116</v>
      </c>
      <c r="B17260" t="s">
        <v>28611</v>
      </c>
      <c r="C17260">
        <f t="shared" si="269"/>
        <v>32</v>
      </c>
      <c r="D17260" t="str">
        <f>+VLOOKUP(base[[#This Row],[key]],Tabla2[[key]:[Homologado]],4,0)</f>
        <v>Técnico</v>
      </c>
    </row>
    <row r="17261" spans="1:4" x14ac:dyDescent="0.3">
      <c r="A17261" t="s">
        <v>4117</v>
      </c>
      <c r="B17261" t="s">
        <v>28611</v>
      </c>
      <c r="C17261">
        <f t="shared" si="269"/>
        <v>32</v>
      </c>
      <c r="D17261" t="str">
        <f>+VLOOKUP(base[[#This Row],[key]],Tabla2[[key]:[Homologado]],4,0)</f>
        <v>Técnico</v>
      </c>
    </row>
    <row r="17262" spans="1:4" x14ac:dyDescent="0.3">
      <c r="A17262" t="s">
        <v>4118</v>
      </c>
      <c r="B17262" t="s">
        <v>28611</v>
      </c>
      <c r="C17262">
        <f t="shared" si="269"/>
        <v>32</v>
      </c>
      <c r="D17262" t="str">
        <f>+VLOOKUP(base[[#This Row],[key]],Tabla2[[key]:[Homologado]],4,0)</f>
        <v>Técnico</v>
      </c>
    </row>
    <row r="17263" spans="1:4" x14ac:dyDescent="0.3">
      <c r="A17263" t="s">
        <v>4119</v>
      </c>
      <c r="B17263" t="s">
        <v>28611</v>
      </c>
      <c r="C17263">
        <f t="shared" si="269"/>
        <v>32</v>
      </c>
      <c r="D17263" t="str">
        <f>+VLOOKUP(base[[#This Row],[key]],Tabla2[[key]:[Homologado]],4,0)</f>
        <v>Técnico</v>
      </c>
    </row>
    <row r="17264" spans="1:4" x14ac:dyDescent="0.3">
      <c r="A17264" t="s">
        <v>4120</v>
      </c>
      <c r="B17264" t="s">
        <v>28611</v>
      </c>
      <c r="C17264">
        <f t="shared" si="269"/>
        <v>32</v>
      </c>
      <c r="D17264" t="str">
        <f>+VLOOKUP(base[[#This Row],[key]],Tabla2[[key]:[Homologado]],4,0)</f>
        <v>Técnico</v>
      </c>
    </row>
    <row r="17265" spans="1:4" x14ac:dyDescent="0.3">
      <c r="A17265" t="s">
        <v>4123</v>
      </c>
      <c r="B17265" t="s">
        <v>28611</v>
      </c>
      <c r="C17265">
        <f t="shared" si="269"/>
        <v>32</v>
      </c>
      <c r="D17265" t="str">
        <f>+VLOOKUP(base[[#This Row],[key]],Tabla2[[key]:[Homologado]],4,0)</f>
        <v>Técnico</v>
      </c>
    </row>
    <row r="17266" spans="1:4" x14ac:dyDescent="0.3">
      <c r="A17266" t="s">
        <v>4124</v>
      </c>
      <c r="B17266" t="s">
        <v>28611</v>
      </c>
      <c r="C17266">
        <f t="shared" si="269"/>
        <v>32</v>
      </c>
      <c r="D17266" t="str">
        <f>+VLOOKUP(base[[#This Row],[key]],Tabla2[[key]:[Homologado]],4,0)</f>
        <v>Técnico</v>
      </c>
    </row>
    <row r="17267" spans="1:4" x14ac:dyDescent="0.3">
      <c r="A17267" t="s">
        <v>4125</v>
      </c>
      <c r="B17267" t="s">
        <v>28611</v>
      </c>
      <c r="C17267">
        <f t="shared" si="269"/>
        <v>32</v>
      </c>
      <c r="D17267" t="str">
        <f>+VLOOKUP(base[[#This Row],[key]],Tabla2[[key]:[Homologado]],4,0)</f>
        <v>Técnico</v>
      </c>
    </row>
    <row r="17268" spans="1:4" x14ac:dyDescent="0.3">
      <c r="A17268" t="s">
        <v>4126</v>
      </c>
      <c r="B17268" t="s">
        <v>28611</v>
      </c>
      <c r="C17268">
        <f t="shared" si="269"/>
        <v>32</v>
      </c>
      <c r="D17268" t="str">
        <f>+VLOOKUP(base[[#This Row],[key]],Tabla2[[key]:[Homologado]],4,0)</f>
        <v>Técnico</v>
      </c>
    </row>
    <row r="17269" spans="1:4" x14ac:dyDescent="0.3">
      <c r="A17269" t="s">
        <v>4127</v>
      </c>
      <c r="B17269" t="s">
        <v>28611</v>
      </c>
      <c r="C17269">
        <f t="shared" si="269"/>
        <v>32</v>
      </c>
      <c r="D17269" t="str">
        <f>+VLOOKUP(base[[#This Row],[key]],Tabla2[[key]:[Homologado]],4,0)</f>
        <v>Técnico</v>
      </c>
    </row>
    <row r="17270" spans="1:4" x14ac:dyDescent="0.3">
      <c r="A17270" t="s">
        <v>4128</v>
      </c>
      <c r="B17270" t="s">
        <v>28611</v>
      </c>
      <c r="C17270">
        <f t="shared" si="269"/>
        <v>32</v>
      </c>
      <c r="D17270" t="str">
        <f>+VLOOKUP(base[[#This Row],[key]],Tabla2[[key]:[Homologado]],4,0)</f>
        <v>Técnico</v>
      </c>
    </row>
    <row r="17271" spans="1:4" x14ac:dyDescent="0.3">
      <c r="A17271" t="s">
        <v>4129</v>
      </c>
      <c r="B17271" t="s">
        <v>28611</v>
      </c>
      <c r="C17271">
        <f t="shared" si="269"/>
        <v>32</v>
      </c>
      <c r="D17271" t="str">
        <f>+VLOOKUP(base[[#This Row],[key]],Tabla2[[key]:[Homologado]],4,0)</f>
        <v>Técnico</v>
      </c>
    </row>
    <row r="17272" spans="1:4" x14ac:dyDescent="0.3">
      <c r="A17272" t="s">
        <v>4130</v>
      </c>
      <c r="B17272" t="s">
        <v>28611</v>
      </c>
      <c r="C17272">
        <f t="shared" si="269"/>
        <v>32</v>
      </c>
      <c r="D17272" t="str">
        <f>+VLOOKUP(base[[#This Row],[key]],Tabla2[[key]:[Homologado]],4,0)</f>
        <v>Técnico</v>
      </c>
    </row>
    <row r="17273" spans="1:4" x14ac:dyDescent="0.3">
      <c r="A17273" t="s">
        <v>4131</v>
      </c>
      <c r="B17273" t="s">
        <v>28611</v>
      </c>
      <c r="C17273">
        <f t="shared" si="269"/>
        <v>32</v>
      </c>
      <c r="D17273" t="str">
        <f>+VLOOKUP(base[[#This Row],[key]],Tabla2[[key]:[Homologado]],4,0)</f>
        <v>Técnico</v>
      </c>
    </row>
    <row r="17274" spans="1:4" x14ac:dyDescent="0.3">
      <c r="A17274" t="s">
        <v>4132</v>
      </c>
      <c r="B17274" t="s">
        <v>28611</v>
      </c>
      <c r="C17274">
        <f t="shared" si="269"/>
        <v>32</v>
      </c>
      <c r="D17274" t="str">
        <f>+VLOOKUP(base[[#This Row],[key]],Tabla2[[key]:[Homologado]],4,0)</f>
        <v>Técnico</v>
      </c>
    </row>
    <row r="17275" spans="1:4" x14ac:dyDescent="0.3">
      <c r="A17275" t="s">
        <v>4133</v>
      </c>
      <c r="B17275" t="s">
        <v>28611</v>
      </c>
      <c r="C17275">
        <f t="shared" si="269"/>
        <v>32</v>
      </c>
      <c r="D17275" t="str">
        <f>+VLOOKUP(base[[#This Row],[key]],Tabla2[[key]:[Homologado]],4,0)</f>
        <v>Técnico</v>
      </c>
    </row>
    <row r="17276" spans="1:4" x14ac:dyDescent="0.3">
      <c r="A17276" t="s">
        <v>4137</v>
      </c>
      <c r="B17276" t="s">
        <v>28611</v>
      </c>
      <c r="C17276">
        <f t="shared" si="269"/>
        <v>32</v>
      </c>
      <c r="D17276" t="str">
        <f>+VLOOKUP(base[[#This Row],[key]],Tabla2[[key]:[Homologado]],4,0)</f>
        <v>Técnico</v>
      </c>
    </row>
    <row r="17277" spans="1:4" x14ac:dyDescent="0.3">
      <c r="A17277" t="s">
        <v>4138</v>
      </c>
      <c r="B17277" t="s">
        <v>28611</v>
      </c>
      <c r="C17277">
        <f t="shared" si="269"/>
        <v>32</v>
      </c>
      <c r="D17277" t="str">
        <f>+VLOOKUP(base[[#This Row],[key]],Tabla2[[key]:[Homologado]],4,0)</f>
        <v>Técnico</v>
      </c>
    </row>
    <row r="17278" spans="1:4" x14ac:dyDescent="0.3">
      <c r="A17278" t="s">
        <v>4139</v>
      </c>
      <c r="B17278" t="s">
        <v>28611</v>
      </c>
      <c r="C17278">
        <f t="shared" si="269"/>
        <v>32</v>
      </c>
      <c r="D17278" t="str">
        <f>+VLOOKUP(base[[#This Row],[key]],Tabla2[[key]:[Homologado]],4,0)</f>
        <v>Técnico</v>
      </c>
    </row>
    <row r="17279" spans="1:4" x14ac:dyDescent="0.3">
      <c r="A17279" t="s">
        <v>4140</v>
      </c>
      <c r="B17279" t="s">
        <v>28611</v>
      </c>
      <c r="C17279">
        <f t="shared" si="269"/>
        <v>32</v>
      </c>
      <c r="D17279" t="str">
        <f>+VLOOKUP(base[[#This Row],[key]],Tabla2[[key]:[Homologado]],4,0)</f>
        <v>Técnico</v>
      </c>
    </row>
    <row r="17280" spans="1:4" x14ac:dyDescent="0.3">
      <c r="A17280" t="s">
        <v>4141</v>
      </c>
      <c r="B17280" t="s">
        <v>28611</v>
      </c>
      <c r="C17280">
        <f t="shared" si="269"/>
        <v>32</v>
      </c>
      <c r="D17280" t="str">
        <f>+VLOOKUP(base[[#This Row],[key]],Tabla2[[key]:[Homologado]],4,0)</f>
        <v>Técnico</v>
      </c>
    </row>
    <row r="17281" spans="1:4" x14ac:dyDescent="0.3">
      <c r="A17281" t="s">
        <v>4142</v>
      </c>
      <c r="B17281" t="s">
        <v>28611</v>
      </c>
      <c r="C17281">
        <f t="shared" si="269"/>
        <v>32</v>
      </c>
      <c r="D17281" t="str">
        <f>+VLOOKUP(base[[#This Row],[key]],Tabla2[[key]:[Homologado]],4,0)</f>
        <v>Técnico</v>
      </c>
    </row>
    <row r="17282" spans="1:4" x14ac:dyDescent="0.3">
      <c r="A17282" t="s">
        <v>4146</v>
      </c>
      <c r="B17282" t="s">
        <v>28611</v>
      </c>
      <c r="C17282">
        <f t="shared" si="269"/>
        <v>32</v>
      </c>
      <c r="D17282" t="str">
        <f>+VLOOKUP(base[[#This Row],[key]],Tabla2[[key]:[Homologado]],4,0)</f>
        <v>Técnico</v>
      </c>
    </row>
    <row r="17283" spans="1:4" x14ac:dyDescent="0.3">
      <c r="A17283" t="s">
        <v>4147</v>
      </c>
      <c r="B17283" t="s">
        <v>28611</v>
      </c>
      <c r="C17283">
        <f t="shared" si="269"/>
        <v>32</v>
      </c>
      <c r="D17283" t="str">
        <f>+VLOOKUP(base[[#This Row],[key]],Tabla2[[key]:[Homologado]],4,0)</f>
        <v>Técnico</v>
      </c>
    </row>
    <row r="17284" spans="1:4" x14ac:dyDescent="0.3">
      <c r="A17284" t="s">
        <v>4151</v>
      </c>
      <c r="B17284" t="s">
        <v>28611</v>
      </c>
      <c r="C17284">
        <f t="shared" ref="C17284:C17347" si="270">+IF(B17284=B17283,C17283,C17283+1)</f>
        <v>32</v>
      </c>
      <c r="D17284" t="str">
        <f>+VLOOKUP(base[[#This Row],[key]],Tabla2[[key]:[Homologado]],4,0)</f>
        <v>Técnico</v>
      </c>
    </row>
    <row r="17285" spans="1:4" x14ac:dyDescent="0.3">
      <c r="A17285" t="s">
        <v>4152</v>
      </c>
      <c r="B17285" t="s">
        <v>28611</v>
      </c>
      <c r="C17285">
        <f t="shared" si="270"/>
        <v>32</v>
      </c>
      <c r="D17285" t="str">
        <f>+VLOOKUP(base[[#This Row],[key]],Tabla2[[key]:[Homologado]],4,0)</f>
        <v>Técnico</v>
      </c>
    </row>
    <row r="17286" spans="1:4" x14ac:dyDescent="0.3">
      <c r="A17286" t="s">
        <v>4153</v>
      </c>
      <c r="B17286" t="s">
        <v>28611</v>
      </c>
      <c r="C17286">
        <f t="shared" si="270"/>
        <v>32</v>
      </c>
      <c r="D17286" t="str">
        <f>+VLOOKUP(base[[#This Row],[key]],Tabla2[[key]:[Homologado]],4,0)</f>
        <v>Técnico</v>
      </c>
    </row>
    <row r="17287" spans="1:4" x14ac:dyDescent="0.3">
      <c r="A17287" t="s">
        <v>4154</v>
      </c>
      <c r="B17287" t="s">
        <v>28611</v>
      </c>
      <c r="C17287">
        <f t="shared" si="270"/>
        <v>32</v>
      </c>
      <c r="D17287" t="str">
        <f>+VLOOKUP(base[[#This Row],[key]],Tabla2[[key]:[Homologado]],4,0)</f>
        <v>Técnico</v>
      </c>
    </row>
    <row r="17288" spans="1:4" x14ac:dyDescent="0.3">
      <c r="A17288" t="s">
        <v>4155</v>
      </c>
      <c r="B17288" t="s">
        <v>28611</v>
      </c>
      <c r="C17288">
        <f t="shared" si="270"/>
        <v>32</v>
      </c>
      <c r="D17288" t="str">
        <f>+VLOOKUP(base[[#This Row],[key]],Tabla2[[key]:[Homologado]],4,0)</f>
        <v>Técnico</v>
      </c>
    </row>
    <row r="17289" spans="1:4" x14ac:dyDescent="0.3">
      <c r="A17289" t="s">
        <v>4156</v>
      </c>
      <c r="B17289" t="s">
        <v>28611</v>
      </c>
      <c r="C17289">
        <f t="shared" si="270"/>
        <v>32</v>
      </c>
      <c r="D17289" t="str">
        <f>+VLOOKUP(base[[#This Row],[key]],Tabla2[[key]:[Homologado]],4,0)</f>
        <v>Técnico</v>
      </c>
    </row>
    <row r="17290" spans="1:4" x14ac:dyDescent="0.3">
      <c r="A17290" t="s">
        <v>4159</v>
      </c>
      <c r="B17290" t="s">
        <v>28611</v>
      </c>
      <c r="C17290">
        <f t="shared" si="270"/>
        <v>32</v>
      </c>
      <c r="D17290" t="str">
        <f>+VLOOKUP(base[[#This Row],[key]],Tabla2[[key]:[Homologado]],4,0)</f>
        <v>Técnico</v>
      </c>
    </row>
    <row r="17291" spans="1:4" x14ac:dyDescent="0.3">
      <c r="A17291" t="s">
        <v>4160</v>
      </c>
      <c r="B17291" t="s">
        <v>28611</v>
      </c>
      <c r="C17291">
        <f t="shared" si="270"/>
        <v>32</v>
      </c>
      <c r="D17291" t="str">
        <f>+VLOOKUP(base[[#This Row],[key]],Tabla2[[key]:[Homologado]],4,0)</f>
        <v>Técnico</v>
      </c>
    </row>
    <row r="17292" spans="1:4" x14ac:dyDescent="0.3">
      <c r="A17292" t="s">
        <v>4161</v>
      </c>
      <c r="B17292" t="s">
        <v>28611</v>
      </c>
      <c r="C17292">
        <f t="shared" si="270"/>
        <v>32</v>
      </c>
      <c r="D17292" t="str">
        <f>+VLOOKUP(base[[#This Row],[key]],Tabla2[[key]:[Homologado]],4,0)</f>
        <v>Técnico</v>
      </c>
    </row>
    <row r="17293" spans="1:4" x14ac:dyDescent="0.3">
      <c r="A17293" t="s">
        <v>4162</v>
      </c>
      <c r="B17293" t="s">
        <v>28611</v>
      </c>
      <c r="C17293">
        <f t="shared" si="270"/>
        <v>32</v>
      </c>
      <c r="D17293" t="str">
        <f>+VLOOKUP(base[[#This Row],[key]],Tabla2[[key]:[Homologado]],4,0)</f>
        <v>Técnico</v>
      </c>
    </row>
    <row r="17294" spans="1:4" x14ac:dyDescent="0.3">
      <c r="A17294" t="s">
        <v>4163</v>
      </c>
      <c r="B17294" t="s">
        <v>28611</v>
      </c>
      <c r="C17294">
        <f t="shared" si="270"/>
        <v>32</v>
      </c>
      <c r="D17294" t="str">
        <f>+VLOOKUP(base[[#This Row],[key]],Tabla2[[key]:[Homologado]],4,0)</f>
        <v>Técnico</v>
      </c>
    </row>
    <row r="17295" spans="1:4" x14ac:dyDescent="0.3">
      <c r="A17295" t="s">
        <v>4164</v>
      </c>
      <c r="B17295" t="s">
        <v>28611</v>
      </c>
      <c r="C17295">
        <f t="shared" si="270"/>
        <v>32</v>
      </c>
      <c r="D17295" t="str">
        <f>+VLOOKUP(base[[#This Row],[key]],Tabla2[[key]:[Homologado]],4,0)</f>
        <v>Técnico</v>
      </c>
    </row>
    <row r="17296" spans="1:4" x14ac:dyDescent="0.3">
      <c r="A17296" t="s">
        <v>4165</v>
      </c>
      <c r="B17296" t="s">
        <v>28611</v>
      </c>
      <c r="C17296">
        <f t="shared" si="270"/>
        <v>32</v>
      </c>
      <c r="D17296" t="str">
        <f>+VLOOKUP(base[[#This Row],[key]],Tabla2[[key]:[Homologado]],4,0)</f>
        <v>Técnico</v>
      </c>
    </row>
    <row r="17297" spans="1:4" x14ac:dyDescent="0.3">
      <c r="A17297" t="s">
        <v>4166</v>
      </c>
      <c r="B17297" t="s">
        <v>28611</v>
      </c>
      <c r="C17297">
        <f t="shared" si="270"/>
        <v>32</v>
      </c>
      <c r="D17297" t="str">
        <f>+VLOOKUP(base[[#This Row],[key]],Tabla2[[key]:[Homologado]],4,0)</f>
        <v>Técnico</v>
      </c>
    </row>
    <row r="17298" spans="1:4" x14ac:dyDescent="0.3">
      <c r="A17298" t="s">
        <v>4167</v>
      </c>
      <c r="B17298" t="s">
        <v>28611</v>
      </c>
      <c r="C17298">
        <f t="shared" si="270"/>
        <v>32</v>
      </c>
      <c r="D17298" t="str">
        <f>+VLOOKUP(base[[#This Row],[key]],Tabla2[[key]:[Homologado]],4,0)</f>
        <v>Técnico</v>
      </c>
    </row>
    <row r="17299" spans="1:4" x14ac:dyDescent="0.3">
      <c r="A17299" t="s">
        <v>4168</v>
      </c>
      <c r="B17299" t="s">
        <v>28611</v>
      </c>
      <c r="C17299">
        <f t="shared" si="270"/>
        <v>32</v>
      </c>
      <c r="D17299" t="str">
        <f>+VLOOKUP(base[[#This Row],[key]],Tabla2[[key]:[Homologado]],4,0)</f>
        <v>Técnico</v>
      </c>
    </row>
    <row r="17300" spans="1:4" x14ac:dyDescent="0.3">
      <c r="A17300" t="s">
        <v>4169</v>
      </c>
      <c r="B17300" t="s">
        <v>28611</v>
      </c>
      <c r="C17300">
        <f t="shared" si="270"/>
        <v>32</v>
      </c>
      <c r="D17300" t="str">
        <f>+VLOOKUP(base[[#This Row],[key]],Tabla2[[key]:[Homologado]],4,0)</f>
        <v>Técnico</v>
      </c>
    </row>
    <row r="17301" spans="1:4" x14ac:dyDescent="0.3">
      <c r="A17301" t="s">
        <v>4171</v>
      </c>
      <c r="B17301" t="s">
        <v>28611</v>
      </c>
      <c r="C17301">
        <f t="shared" si="270"/>
        <v>32</v>
      </c>
      <c r="D17301" t="str">
        <f>+VLOOKUP(base[[#This Row],[key]],Tabla2[[key]:[Homologado]],4,0)</f>
        <v>Técnico</v>
      </c>
    </row>
    <row r="17302" spans="1:4" x14ac:dyDescent="0.3">
      <c r="A17302" t="s">
        <v>4172</v>
      </c>
      <c r="B17302" t="s">
        <v>28611</v>
      </c>
      <c r="C17302">
        <f t="shared" si="270"/>
        <v>32</v>
      </c>
      <c r="D17302" t="str">
        <f>+VLOOKUP(base[[#This Row],[key]],Tabla2[[key]:[Homologado]],4,0)</f>
        <v>Técnico</v>
      </c>
    </row>
    <row r="17303" spans="1:4" x14ac:dyDescent="0.3">
      <c r="A17303" t="s">
        <v>4174</v>
      </c>
      <c r="B17303" t="s">
        <v>28611</v>
      </c>
      <c r="C17303">
        <f t="shared" si="270"/>
        <v>32</v>
      </c>
      <c r="D17303" t="str">
        <f>+VLOOKUP(base[[#This Row],[key]],Tabla2[[key]:[Homologado]],4,0)</f>
        <v>Técnico</v>
      </c>
    </row>
    <row r="17304" spans="1:4" x14ac:dyDescent="0.3">
      <c r="A17304" t="s">
        <v>4175</v>
      </c>
      <c r="B17304" t="s">
        <v>28611</v>
      </c>
      <c r="C17304">
        <f t="shared" si="270"/>
        <v>32</v>
      </c>
      <c r="D17304" t="str">
        <f>+VLOOKUP(base[[#This Row],[key]],Tabla2[[key]:[Homologado]],4,0)</f>
        <v>Técnico</v>
      </c>
    </row>
    <row r="17305" spans="1:4" x14ac:dyDescent="0.3">
      <c r="A17305" t="s">
        <v>4179</v>
      </c>
      <c r="B17305" t="s">
        <v>28611</v>
      </c>
      <c r="C17305">
        <f t="shared" si="270"/>
        <v>32</v>
      </c>
      <c r="D17305" t="str">
        <f>+VLOOKUP(base[[#This Row],[key]],Tabla2[[key]:[Homologado]],4,0)</f>
        <v>Técnico</v>
      </c>
    </row>
    <row r="17306" spans="1:4" x14ac:dyDescent="0.3">
      <c r="A17306" t="s">
        <v>4180</v>
      </c>
      <c r="B17306" t="s">
        <v>28611</v>
      </c>
      <c r="C17306">
        <f t="shared" si="270"/>
        <v>32</v>
      </c>
      <c r="D17306" t="str">
        <f>+VLOOKUP(base[[#This Row],[key]],Tabla2[[key]:[Homologado]],4,0)</f>
        <v>Técnico</v>
      </c>
    </row>
    <row r="17307" spans="1:4" x14ac:dyDescent="0.3">
      <c r="A17307" t="s">
        <v>4185</v>
      </c>
      <c r="B17307" t="s">
        <v>28611</v>
      </c>
      <c r="C17307">
        <f t="shared" si="270"/>
        <v>32</v>
      </c>
      <c r="D17307" t="str">
        <f>+VLOOKUP(base[[#This Row],[key]],Tabla2[[key]:[Homologado]],4,0)</f>
        <v>Técnico</v>
      </c>
    </row>
    <row r="17308" spans="1:4" x14ac:dyDescent="0.3">
      <c r="A17308" t="s">
        <v>4186</v>
      </c>
      <c r="B17308" t="s">
        <v>28611</v>
      </c>
      <c r="C17308">
        <f t="shared" si="270"/>
        <v>32</v>
      </c>
      <c r="D17308" t="str">
        <f>+VLOOKUP(base[[#This Row],[key]],Tabla2[[key]:[Homologado]],4,0)</f>
        <v>Técnico</v>
      </c>
    </row>
    <row r="17309" spans="1:4" x14ac:dyDescent="0.3">
      <c r="A17309" t="s">
        <v>4187</v>
      </c>
      <c r="B17309" t="s">
        <v>28611</v>
      </c>
      <c r="C17309">
        <f t="shared" si="270"/>
        <v>32</v>
      </c>
      <c r="D17309" t="str">
        <f>+VLOOKUP(base[[#This Row],[key]],Tabla2[[key]:[Homologado]],4,0)</f>
        <v>Técnico</v>
      </c>
    </row>
    <row r="17310" spans="1:4" x14ac:dyDescent="0.3">
      <c r="A17310" t="s">
        <v>4189</v>
      </c>
      <c r="B17310" t="s">
        <v>28611</v>
      </c>
      <c r="C17310">
        <f t="shared" si="270"/>
        <v>32</v>
      </c>
      <c r="D17310" t="str">
        <f>+VLOOKUP(base[[#This Row],[key]],Tabla2[[key]:[Homologado]],4,0)</f>
        <v>Técnico</v>
      </c>
    </row>
    <row r="17311" spans="1:4" x14ac:dyDescent="0.3">
      <c r="A17311" t="s">
        <v>4190</v>
      </c>
      <c r="B17311" t="s">
        <v>28611</v>
      </c>
      <c r="C17311">
        <f t="shared" si="270"/>
        <v>32</v>
      </c>
      <c r="D17311" t="str">
        <f>+VLOOKUP(base[[#This Row],[key]],Tabla2[[key]:[Homologado]],4,0)</f>
        <v>Técnico</v>
      </c>
    </row>
    <row r="17312" spans="1:4" x14ac:dyDescent="0.3">
      <c r="A17312" t="s">
        <v>4191</v>
      </c>
      <c r="B17312" t="s">
        <v>28611</v>
      </c>
      <c r="C17312">
        <f t="shared" si="270"/>
        <v>32</v>
      </c>
      <c r="D17312" t="str">
        <f>+VLOOKUP(base[[#This Row],[key]],Tabla2[[key]:[Homologado]],4,0)</f>
        <v>Técnico</v>
      </c>
    </row>
    <row r="17313" spans="1:4" x14ac:dyDescent="0.3">
      <c r="A17313" t="s">
        <v>4192</v>
      </c>
      <c r="B17313" t="s">
        <v>28611</v>
      </c>
      <c r="C17313">
        <f t="shared" si="270"/>
        <v>32</v>
      </c>
      <c r="D17313" t="str">
        <f>+VLOOKUP(base[[#This Row],[key]],Tabla2[[key]:[Homologado]],4,0)</f>
        <v>Técnico</v>
      </c>
    </row>
    <row r="17314" spans="1:4" x14ac:dyDescent="0.3">
      <c r="A17314" t="s">
        <v>4193</v>
      </c>
      <c r="B17314" t="s">
        <v>28611</v>
      </c>
      <c r="C17314">
        <f t="shared" si="270"/>
        <v>32</v>
      </c>
      <c r="D17314" t="str">
        <f>+VLOOKUP(base[[#This Row],[key]],Tabla2[[key]:[Homologado]],4,0)</f>
        <v>Técnico</v>
      </c>
    </row>
    <row r="17315" spans="1:4" x14ac:dyDescent="0.3">
      <c r="A17315" t="s">
        <v>4195</v>
      </c>
      <c r="B17315" t="s">
        <v>28611</v>
      </c>
      <c r="C17315">
        <f t="shared" si="270"/>
        <v>32</v>
      </c>
      <c r="D17315" t="str">
        <f>+VLOOKUP(base[[#This Row],[key]],Tabla2[[key]:[Homologado]],4,0)</f>
        <v>Técnico</v>
      </c>
    </row>
    <row r="17316" spans="1:4" x14ac:dyDescent="0.3">
      <c r="A17316" t="s">
        <v>4196</v>
      </c>
      <c r="B17316" t="s">
        <v>28611</v>
      </c>
      <c r="C17316">
        <f t="shared" si="270"/>
        <v>32</v>
      </c>
      <c r="D17316" t="str">
        <f>+VLOOKUP(base[[#This Row],[key]],Tabla2[[key]:[Homologado]],4,0)</f>
        <v>Técnico</v>
      </c>
    </row>
    <row r="17317" spans="1:4" x14ac:dyDescent="0.3">
      <c r="A17317" t="s">
        <v>4197</v>
      </c>
      <c r="B17317" t="s">
        <v>28611</v>
      </c>
      <c r="C17317">
        <f t="shared" si="270"/>
        <v>32</v>
      </c>
      <c r="D17317" t="str">
        <f>+VLOOKUP(base[[#This Row],[key]],Tabla2[[key]:[Homologado]],4,0)</f>
        <v>Técnico</v>
      </c>
    </row>
    <row r="17318" spans="1:4" x14ac:dyDescent="0.3">
      <c r="A17318" t="s">
        <v>4198</v>
      </c>
      <c r="B17318" t="s">
        <v>28611</v>
      </c>
      <c r="C17318">
        <f t="shared" si="270"/>
        <v>32</v>
      </c>
      <c r="D17318" t="str">
        <f>+VLOOKUP(base[[#This Row],[key]],Tabla2[[key]:[Homologado]],4,0)</f>
        <v>Técnico</v>
      </c>
    </row>
    <row r="17319" spans="1:4" x14ac:dyDescent="0.3">
      <c r="A17319" t="s">
        <v>4199</v>
      </c>
      <c r="B17319" t="s">
        <v>28611</v>
      </c>
      <c r="C17319">
        <f t="shared" si="270"/>
        <v>32</v>
      </c>
      <c r="D17319" t="str">
        <f>+VLOOKUP(base[[#This Row],[key]],Tabla2[[key]:[Homologado]],4,0)</f>
        <v>Técnico</v>
      </c>
    </row>
    <row r="17320" spans="1:4" x14ac:dyDescent="0.3">
      <c r="A17320" t="s">
        <v>4200</v>
      </c>
      <c r="B17320" t="s">
        <v>28611</v>
      </c>
      <c r="C17320">
        <f t="shared" si="270"/>
        <v>32</v>
      </c>
      <c r="D17320" t="str">
        <f>+VLOOKUP(base[[#This Row],[key]],Tabla2[[key]:[Homologado]],4,0)</f>
        <v>Técnico</v>
      </c>
    </row>
    <row r="17321" spans="1:4" x14ac:dyDescent="0.3">
      <c r="A17321" t="s">
        <v>4203</v>
      </c>
      <c r="B17321" t="s">
        <v>28611</v>
      </c>
      <c r="C17321">
        <f t="shared" si="270"/>
        <v>32</v>
      </c>
      <c r="D17321" t="str">
        <f>+VLOOKUP(base[[#This Row],[key]],Tabla2[[key]:[Homologado]],4,0)</f>
        <v>Técnico</v>
      </c>
    </row>
    <row r="17322" spans="1:4" x14ac:dyDescent="0.3">
      <c r="A17322" t="s">
        <v>4204</v>
      </c>
      <c r="B17322" t="s">
        <v>28611</v>
      </c>
      <c r="C17322">
        <f t="shared" si="270"/>
        <v>32</v>
      </c>
      <c r="D17322" t="str">
        <f>+VLOOKUP(base[[#This Row],[key]],Tabla2[[key]:[Homologado]],4,0)</f>
        <v>Técnico</v>
      </c>
    </row>
    <row r="17323" spans="1:4" x14ac:dyDescent="0.3">
      <c r="A17323" t="s">
        <v>4206</v>
      </c>
      <c r="B17323" t="s">
        <v>28611</v>
      </c>
      <c r="C17323">
        <f t="shared" si="270"/>
        <v>32</v>
      </c>
      <c r="D17323" t="str">
        <f>+VLOOKUP(base[[#This Row],[key]],Tabla2[[key]:[Homologado]],4,0)</f>
        <v>Técnico</v>
      </c>
    </row>
    <row r="17324" spans="1:4" x14ac:dyDescent="0.3">
      <c r="A17324" t="s">
        <v>4207</v>
      </c>
      <c r="B17324" t="s">
        <v>28611</v>
      </c>
      <c r="C17324">
        <f t="shared" si="270"/>
        <v>32</v>
      </c>
      <c r="D17324" t="str">
        <f>+VLOOKUP(base[[#This Row],[key]],Tabla2[[key]:[Homologado]],4,0)</f>
        <v>Técnico</v>
      </c>
    </row>
    <row r="17325" spans="1:4" x14ac:dyDescent="0.3">
      <c r="A17325" t="s">
        <v>4208</v>
      </c>
      <c r="B17325" t="s">
        <v>28611</v>
      </c>
      <c r="C17325">
        <f t="shared" si="270"/>
        <v>32</v>
      </c>
      <c r="D17325" t="str">
        <f>+VLOOKUP(base[[#This Row],[key]],Tabla2[[key]:[Homologado]],4,0)</f>
        <v>Técnico</v>
      </c>
    </row>
    <row r="17326" spans="1:4" x14ac:dyDescent="0.3">
      <c r="A17326" t="s">
        <v>4209</v>
      </c>
      <c r="B17326" t="s">
        <v>28611</v>
      </c>
      <c r="C17326">
        <f t="shared" si="270"/>
        <v>32</v>
      </c>
      <c r="D17326" t="str">
        <f>+VLOOKUP(base[[#This Row],[key]],Tabla2[[key]:[Homologado]],4,0)</f>
        <v>Técnico</v>
      </c>
    </row>
    <row r="17327" spans="1:4" x14ac:dyDescent="0.3">
      <c r="A17327" t="s">
        <v>4210</v>
      </c>
      <c r="B17327" t="s">
        <v>28611</v>
      </c>
      <c r="C17327">
        <f t="shared" si="270"/>
        <v>32</v>
      </c>
      <c r="D17327" t="str">
        <f>+VLOOKUP(base[[#This Row],[key]],Tabla2[[key]:[Homologado]],4,0)</f>
        <v>Técnico</v>
      </c>
    </row>
    <row r="17328" spans="1:4" x14ac:dyDescent="0.3">
      <c r="A17328" t="s">
        <v>4211</v>
      </c>
      <c r="B17328" t="s">
        <v>28611</v>
      </c>
      <c r="C17328">
        <f t="shared" si="270"/>
        <v>32</v>
      </c>
      <c r="D17328" t="str">
        <f>+VLOOKUP(base[[#This Row],[key]],Tabla2[[key]:[Homologado]],4,0)</f>
        <v>Técnico</v>
      </c>
    </row>
    <row r="17329" spans="1:4" x14ac:dyDescent="0.3">
      <c r="A17329" t="s">
        <v>4212</v>
      </c>
      <c r="B17329" t="s">
        <v>28611</v>
      </c>
      <c r="C17329">
        <f t="shared" si="270"/>
        <v>32</v>
      </c>
      <c r="D17329" t="str">
        <f>+VLOOKUP(base[[#This Row],[key]],Tabla2[[key]:[Homologado]],4,0)</f>
        <v>Técnico</v>
      </c>
    </row>
    <row r="17330" spans="1:4" x14ac:dyDescent="0.3">
      <c r="A17330" t="s">
        <v>4213</v>
      </c>
      <c r="B17330" t="s">
        <v>28611</v>
      </c>
      <c r="C17330">
        <f t="shared" si="270"/>
        <v>32</v>
      </c>
      <c r="D17330" t="str">
        <f>+VLOOKUP(base[[#This Row],[key]],Tabla2[[key]:[Homologado]],4,0)</f>
        <v>Técnico</v>
      </c>
    </row>
    <row r="17331" spans="1:4" x14ac:dyDescent="0.3">
      <c r="A17331" t="s">
        <v>4214</v>
      </c>
      <c r="B17331" t="s">
        <v>28611</v>
      </c>
      <c r="C17331">
        <f t="shared" si="270"/>
        <v>32</v>
      </c>
      <c r="D17331" t="str">
        <f>+VLOOKUP(base[[#This Row],[key]],Tabla2[[key]:[Homologado]],4,0)</f>
        <v>Técnico</v>
      </c>
    </row>
    <row r="17332" spans="1:4" x14ac:dyDescent="0.3">
      <c r="A17332" t="s">
        <v>4215</v>
      </c>
      <c r="B17332" t="s">
        <v>28611</v>
      </c>
      <c r="C17332">
        <f t="shared" si="270"/>
        <v>32</v>
      </c>
      <c r="D17332" t="str">
        <f>+VLOOKUP(base[[#This Row],[key]],Tabla2[[key]:[Homologado]],4,0)</f>
        <v>Técnico</v>
      </c>
    </row>
    <row r="17333" spans="1:4" x14ac:dyDescent="0.3">
      <c r="A17333" t="s">
        <v>4217</v>
      </c>
      <c r="B17333" t="s">
        <v>28611</v>
      </c>
      <c r="C17333">
        <f t="shared" si="270"/>
        <v>32</v>
      </c>
      <c r="D17333" t="str">
        <f>+VLOOKUP(base[[#This Row],[key]],Tabla2[[key]:[Homologado]],4,0)</f>
        <v>Técnico</v>
      </c>
    </row>
    <row r="17334" spans="1:4" x14ac:dyDescent="0.3">
      <c r="A17334" t="s">
        <v>4219</v>
      </c>
      <c r="B17334" t="s">
        <v>28611</v>
      </c>
      <c r="C17334">
        <f t="shared" si="270"/>
        <v>32</v>
      </c>
      <c r="D17334" t="str">
        <f>+VLOOKUP(base[[#This Row],[key]],Tabla2[[key]:[Homologado]],4,0)</f>
        <v>Técnico</v>
      </c>
    </row>
    <row r="17335" spans="1:4" x14ac:dyDescent="0.3">
      <c r="A17335" t="s">
        <v>4220</v>
      </c>
      <c r="B17335" t="s">
        <v>28611</v>
      </c>
      <c r="C17335">
        <f t="shared" si="270"/>
        <v>32</v>
      </c>
      <c r="D17335" t="str">
        <f>+VLOOKUP(base[[#This Row],[key]],Tabla2[[key]:[Homologado]],4,0)</f>
        <v>Técnico</v>
      </c>
    </row>
    <row r="17336" spans="1:4" x14ac:dyDescent="0.3">
      <c r="A17336" t="s">
        <v>4221</v>
      </c>
      <c r="B17336" t="s">
        <v>28611</v>
      </c>
      <c r="C17336">
        <f t="shared" si="270"/>
        <v>32</v>
      </c>
      <c r="D17336" t="str">
        <f>+VLOOKUP(base[[#This Row],[key]],Tabla2[[key]:[Homologado]],4,0)</f>
        <v>Técnico</v>
      </c>
    </row>
    <row r="17337" spans="1:4" x14ac:dyDescent="0.3">
      <c r="A17337" t="s">
        <v>4222</v>
      </c>
      <c r="B17337" t="s">
        <v>28611</v>
      </c>
      <c r="C17337">
        <f t="shared" si="270"/>
        <v>32</v>
      </c>
      <c r="D17337" t="str">
        <f>+VLOOKUP(base[[#This Row],[key]],Tabla2[[key]:[Homologado]],4,0)</f>
        <v>Técnico</v>
      </c>
    </row>
    <row r="17338" spans="1:4" x14ac:dyDescent="0.3">
      <c r="A17338" t="s">
        <v>4223</v>
      </c>
      <c r="B17338" t="s">
        <v>28611</v>
      </c>
      <c r="C17338">
        <f t="shared" si="270"/>
        <v>32</v>
      </c>
      <c r="D17338" t="str">
        <f>+VLOOKUP(base[[#This Row],[key]],Tabla2[[key]:[Homologado]],4,0)</f>
        <v>Técnico</v>
      </c>
    </row>
    <row r="17339" spans="1:4" x14ac:dyDescent="0.3">
      <c r="A17339" t="s">
        <v>4224</v>
      </c>
      <c r="B17339" t="s">
        <v>28611</v>
      </c>
      <c r="C17339">
        <f t="shared" si="270"/>
        <v>32</v>
      </c>
      <c r="D17339" t="str">
        <f>+VLOOKUP(base[[#This Row],[key]],Tabla2[[key]:[Homologado]],4,0)</f>
        <v>Técnico</v>
      </c>
    </row>
    <row r="17340" spans="1:4" x14ac:dyDescent="0.3">
      <c r="A17340" t="s">
        <v>4225</v>
      </c>
      <c r="B17340" t="s">
        <v>28611</v>
      </c>
      <c r="C17340">
        <f t="shared" si="270"/>
        <v>32</v>
      </c>
      <c r="D17340" t="str">
        <f>+VLOOKUP(base[[#This Row],[key]],Tabla2[[key]:[Homologado]],4,0)</f>
        <v>Técnico</v>
      </c>
    </row>
    <row r="17341" spans="1:4" x14ac:dyDescent="0.3">
      <c r="A17341" t="s">
        <v>4226</v>
      </c>
      <c r="B17341" t="s">
        <v>28611</v>
      </c>
      <c r="C17341">
        <f t="shared" si="270"/>
        <v>32</v>
      </c>
      <c r="D17341" t="str">
        <f>+VLOOKUP(base[[#This Row],[key]],Tabla2[[key]:[Homologado]],4,0)</f>
        <v>Técnico</v>
      </c>
    </row>
    <row r="17342" spans="1:4" x14ac:dyDescent="0.3">
      <c r="A17342" t="s">
        <v>4227</v>
      </c>
      <c r="B17342" t="s">
        <v>28611</v>
      </c>
      <c r="C17342">
        <f t="shared" si="270"/>
        <v>32</v>
      </c>
      <c r="D17342" t="str">
        <f>+VLOOKUP(base[[#This Row],[key]],Tabla2[[key]:[Homologado]],4,0)</f>
        <v>Técnico</v>
      </c>
    </row>
    <row r="17343" spans="1:4" x14ac:dyDescent="0.3">
      <c r="A17343" t="s">
        <v>4228</v>
      </c>
      <c r="B17343" t="s">
        <v>28611</v>
      </c>
      <c r="C17343">
        <f t="shared" si="270"/>
        <v>32</v>
      </c>
      <c r="D17343" t="str">
        <f>+VLOOKUP(base[[#This Row],[key]],Tabla2[[key]:[Homologado]],4,0)</f>
        <v>Técnico</v>
      </c>
    </row>
    <row r="17344" spans="1:4" x14ac:dyDescent="0.3">
      <c r="A17344" t="s">
        <v>4229</v>
      </c>
      <c r="B17344" t="s">
        <v>28611</v>
      </c>
      <c r="C17344">
        <f t="shared" si="270"/>
        <v>32</v>
      </c>
      <c r="D17344" t="str">
        <f>+VLOOKUP(base[[#This Row],[key]],Tabla2[[key]:[Homologado]],4,0)</f>
        <v>Técnico</v>
      </c>
    </row>
    <row r="17345" spans="1:4" x14ac:dyDescent="0.3">
      <c r="A17345" t="s">
        <v>4230</v>
      </c>
      <c r="B17345" t="s">
        <v>28611</v>
      </c>
      <c r="C17345">
        <f t="shared" si="270"/>
        <v>32</v>
      </c>
      <c r="D17345" t="str">
        <f>+VLOOKUP(base[[#This Row],[key]],Tabla2[[key]:[Homologado]],4,0)</f>
        <v>Técnico</v>
      </c>
    </row>
    <row r="17346" spans="1:4" x14ac:dyDescent="0.3">
      <c r="A17346" t="s">
        <v>4231</v>
      </c>
      <c r="B17346" t="s">
        <v>28611</v>
      </c>
      <c r="C17346">
        <f t="shared" si="270"/>
        <v>32</v>
      </c>
      <c r="D17346" t="str">
        <f>+VLOOKUP(base[[#This Row],[key]],Tabla2[[key]:[Homologado]],4,0)</f>
        <v>Técnico</v>
      </c>
    </row>
    <row r="17347" spans="1:4" x14ac:dyDescent="0.3">
      <c r="A17347" t="s">
        <v>4233</v>
      </c>
      <c r="B17347" t="s">
        <v>28611</v>
      </c>
      <c r="C17347">
        <f t="shared" si="270"/>
        <v>32</v>
      </c>
      <c r="D17347" t="str">
        <f>+VLOOKUP(base[[#This Row],[key]],Tabla2[[key]:[Homologado]],4,0)</f>
        <v>Técnico</v>
      </c>
    </row>
    <row r="17348" spans="1:4" x14ac:dyDescent="0.3">
      <c r="A17348" t="s">
        <v>4234</v>
      </c>
      <c r="B17348" t="s">
        <v>28611</v>
      </c>
      <c r="C17348">
        <f t="shared" ref="C17348:C17411" si="271">+IF(B17348=B17347,C17347,C17347+1)</f>
        <v>32</v>
      </c>
      <c r="D17348" t="str">
        <f>+VLOOKUP(base[[#This Row],[key]],Tabla2[[key]:[Homologado]],4,0)</f>
        <v>Técnico</v>
      </c>
    </row>
    <row r="17349" spans="1:4" x14ac:dyDescent="0.3">
      <c r="A17349" t="s">
        <v>4235</v>
      </c>
      <c r="B17349" t="s">
        <v>28611</v>
      </c>
      <c r="C17349">
        <f t="shared" si="271"/>
        <v>32</v>
      </c>
      <c r="D17349" t="str">
        <f>+VLOOKUP(base[[#This Row],[key]],Tabla2[[key]:[Homologado]],4,0)</f>
        <v>Técnico</v>
      </c>
    </row>
    <row r="17350" spans="1:4" x14ac:dyDescent="0.3">
      <c r="A17350" t="s">
        <v>4236</v>
      </c>
      <c r="B17350" t="s">
        <v>28611</v>
      </c>
      <c r="C17350">
        <f t="shared" si="271"/>
        <v>32</v>
      </c>
      <c r="D17350" t="str">
        <f>+VLOOKUP(base[[#This Row],[key]],Tabla2[[key]:[Homologado]],4,0)</f>
        <v>Técnico</v>
      </c>
    </row>
    <row r="17351" spans="1:4" x14ac:dyDescent="0.3">
      <c r="A17351" t="s">
        <v>4237</v>
      </c>
      <c r="B17351" t="s">
        <v>28611</v>
      </c>
      <c r="C17351">
        <f t="shared" si="271"/>
        <v>32</v>
      </c>
      <c r="D17351" t="str">
        <f>+VLOOKUP(base[[#This Row],[key]],Tabla2[[key]:[Homologado]],4,0)</f>
        <v>Técnico</v>
      </c>
    </row>
    <row r="17352" spans="1:4" x14ac:dyDescent="0.3">
      <c r="A17352" t="s">
        <v>4238</v>
      </c>
      <c r="B17352" t="s">
        <v>28611</v>
      </c>
      <c r="C17352">
        <f t="shared" si="271"/>
        <v>32</v>
      </c>
      <c r="D17352" t="str">
        <f>+VLOOKUP(base[[#This Row],[key]],Tabla2[[key]:[Homologado]],4,0)</f>
        <v>Técnico</v>
      </c>
    </row>
    <row r="17353" spans="1:4" x14ac:dyDescent="0.3">
      <c r="A17353" t="s">
        <v>4240</v>
      </c>
      <c r="B17353" t="s">
        <v>28611</v>
      </c>
      <c r="C17353">
        <f t="shared" si="271"/>
        <v>32</v>
      </c>
      <c r="D17353" t="str">
        <f>+VLOOKUP(base[[#This Row],[key]],Tabla2[[key]:[Homologado]],4,0)</f>
        <v>Técnico</v>
      </c>
    </row>
    <row r="17354" spans="1:4" x14ac:dyDescent="0.3">
      <c r="A17354" t="s">
        <v>4241</v>
      </c>
      <c r="B17354" t="s">
        <v>28611</v>
      </c>
      <c r="C17354">
        <f t="shared" si="271"/>
        <v>32</v>
      </c>
      <c r="D17354" t="str">
        <f>+VLOOKUP(base[[#This Row],[key]],Tabla2[[key]:[Homologado]],4,0)</f>
        <v>Técnico</v>
      </c>
    </row>
    <row r="17355" spans="1:4" x14ac:dyDescent="0.3">
      <c r="A17355" t="s">
        <v>4242</v>
      </c>
      <c r="B17355" t="s">
        <v>28611</v>
      </c>
      <c r="C17355">
        <f t="shared" si="271"/>
        <v>32</v>
      </c>
      <c r="D17355" t="str">
        <f>+VLOOKUP(base[[#This Row],[key]],Tabla2[[key]:[Homologado]],4,0)</f>
        <v>Técnico</v>
      </c>
    </row>
    <row r="17356" spans="1:4" x14ac:dyDescent="0.3">
      <c r="A17356" t="s">
        <v>4243</v>
      </c>
      <c r="B17356" t="s">
        <v>28611</v>
      </c>
      <c r="C17356">
        <f t="shared" si="271"/>
        <v>32</v>
      </c>
      <c r="D17356" t="str">
        <f>+VLOOKUP(base[[#This Row],[key]],Tabla2[[key]:[Homologado]],4,0)</f>
        <v>Técnico</v>
      </c>
    </row>
    <row r="17357" spans="1:4" x14ac:dyDescent="0.3">
      <c r="A17357" t="s">
        <v>4244</v>
      </c>
      <c r="B17357" t="s">
        <v>28611</v>
      </c>
      <c r="C17357">
        <f t="shared" si="271"/>
        <v>32</v>
      </c>
      <c r="D17357" t="str">
        <f>+VLOOKUP(base[[#This Row],[key]],Tabla2[[key]:[Homologado]],4,0)</f>
        <v>Técnico</v>
      </c>
    </row>
    <row r="17358" spans="1:4" x14ac:dyDescent="0.3">
      <c r="A17358" t="s">
        <v>4245</v>
      </c>
      <c r="B17358" t="s">
        <v>28611</v>
      </c>
      <c r="C17358">
        <f t="shared" si="271"/>
        <v>32</v>
      </c>
      <c r="D17358" t="str">
        <f>+VLOOKUP(base[[#This Row],[key]],Tabla2[[key]:[Homologado]],4,0)</f>
        <v>Técnico</v>
      </c>
    </row>
    <row r="17359" spans="1:4" x14ac:dyDescent="0.3">
      <c r="A17359" t="s">
        <v>4247</v>
      </c>
      <c r="B17359" t="s">
        <v>28611</v>
      </c>
      <c r="C17359">
        <f t="shared" si="271"/>
        <v>32</v>
      </c>
      <c r="D17359" t="str">
        <f>+VLOOKUP(base[[#This Row],[key]],Tabla2[[key]:[Homologado]],4,0)</f>
        <v>Técnico</v>
      </c>
    </row>
    <row r="17360" spans="1:4" x14ac:dyDescent="0.3">
      <c r="A17360" t="s">
        <v>4248</v>
      </c>
      <c r="B17360" t="s">
        <v>28611</v>
      </c>
      <c r="C17360">
        <f t="shared" si="271"/>
        <v>32</v>
      </c>
      <c r="D17360" t="str">
        <f>+VLOOKUP(base[[#This Row],[key]],Tabla2[[key]:[Homologado]],4,0)</f>
        <v>Técnico</v>
      </c>
    </row>
    <row r="17361" spans="1:4" x14ac:dyDescent="0.3">
      <c r="A17361" t="s">
        <v>4249</v>
      </c>
      <c r="B17361" t="s">
        <v>28611</v>
      </c>
      <c r="C17361">
        <f t="shared" si="271"/>
        <v>32</v>
      </c>
      <c r="D17361" t="str">
        <f>+VLOOKUP(base[[#This Row],[key]],Tabla2[[key]:[Homologado]],4,0)</f>
        <v>Técnico</v>
      </c>
    </row>
    <row r="17362" spans="1:4" x14ac:dyDescent="0.3">
      <c r="A17362" t="s">
        <v>4250</v>
      </c>
      <c r="B17362" t="s">
        <v>28611</v>
      </c>
      <c r="C17362">
        <f t="shared" si="271"/>
        <v>32</v>
      </c>
      <c r="D17362" t="str">
        <f>+VLOOKUP(base[[#This Row],[key]],Tabla2[[key]:[Homologado]],4,0)</f>
        <v>Técnico</v>
      </c>
    </row>
    <row r="17363" spans="1:4" x14ac:dyDescent="0.3">
      <c r="A17363" t="s">
        <v>4251</v>
      </c>
      <c r="B17363" t="s">
        <v>28611</v>
      </c>
      <c r="C17363">
        <f t="shared" si="271"/>
        <v>32</v>
      </c>
      <c r="D17363" t="str">
        <f>+VLOOKUP(base[[#This Row],[key]],Tabla2[[key]:[Homologado]],4,0)</f>
        <v>Técnico</v>
      </c>
    </row>
    <row r="17364" spans="1:4" x14ac:dyDescent="0.3">
      <c r="A17364" t="s">
        <v>4252</v>
      </c>
      <c r="B17364" t="s">
        <v>28611</v>
      </c>
      <c r="C17364">
        <f t="shared" si="271"/>
        <v>32</v>
      </c>
      <c r="D17364" t="str">
        <f>+VLOOKUP(base[[#This Row],[key]],Tabla2[[key]:[Homologado]],4,0)</f>
        <v>Técnico</v>
      </c>
    </row>
    <row r="17365" spans="1:4" x14ac:dyDescent="0.3">
      <c r="A17365" t="s">
        <v>4253</v>
      </c>
      <c r="B17365" t="s">
        <v>28611</v>
      </c>
      <c r="C17365">
        <f t="shared" si="271"/>
        <v>32</v>
      </c>
      <c r="D17365" t="str">
        <f>+VLOOKUP(base[[#This Row],[key]],Tabla2[[key]:[Homologado]],4,0)</f>
        <v>Técnico</v>
      </c>
    </row>
    <row r="17366" spans="1:4" x14ac:dyDescent="0.3">
      <c r="A17366" t="s">
        <v>4254</v>
      </c>
      <c r="B17366" t="s">
        <v>28611</v>
      </c>
      <c r="C17366">
        <f t="shared" si="271"/>
        <v>32</v>
      </c>
      <c r="D17366" t="str">
        <f>+VLOOKUP(base[[#This Row],[key]],Tabla2[[key]:[Homologado]],4,0)</f>
        <v>Técnico</v>
      </c>
    </row>
    <row r="17367" spans="1:4" x14ac:dyDescent="0.3">
      <c r="A17367" t="s">
        <v>4255</v>
      </c>
      <c r="B17367" t="s">
        <v>28611</v>
      </c>
      <c r="C17367">
        <f t="shared" si="271"/>
        <v>32</v>
      </c>
      <c r="D17367" t="str">
        <f>+VLOOKUP(base[[#This Row],[key]],Tabla2[[key]:[Homologado]],4,0)</f>
        <v>Técnico</v>
      </c>
    </row>
    <row r="17368" spans="1:4" x14ac:dyDescent="0.3">
      <c r="A17368" t="s">
        <v>4256</v>
      </c>
      <c r="B17368" t="s">
        <v>28611</v>
      </c>
      <c r="C17368">
        <f t="shared" si="271"/>
        <v>32</v>
      </c>
      <c r="D17368" t="str">
        <f>+VLOOKUP(base[[#This Row],[key]],Tabla2[[key]:[Homologado]],4,0)</f>
        <v>Técnico</v>
      </c>
    </row>
    <row r="17369" spans="1:4" x14ac:dyDescent="0.3">
      <c r="A17369" t="s">
        <v>4257</v>
      </c>
      <c r="B17369" t="s">
        <v>28611</v>
      </c>
      <c r="C17369">
        <f t="shared" si="271"/>
        <v>32</v>
      </c>
      <c r="D17369" t="str">
        <f>+VLOOKUP(base[[#This Row],[key]],Tabla2[[key]:[Homologado]],4,0)</f>
        <v>Técnico</v>
      </c>
    </row>
    <row r="17370" spans="1:4" x14ac:dyDescent="0.3">
      <c r="A17370" t="s">
        <v>4258</v>
      </c>
      <c r="B17370" t="s">
        <v>28611</v>
      </c>
      <c r="C17370">
        <f t="shared" si="271"/>
        <v>32</v>
      </c>
      <c r="D17370" t="str">
        <f>+VLOOKUP(base[[#This Row],[key]],Tabla2[[key]:[Homologado]],4,0)</f>
        <v>Técnico</v>
      </c>
    </row>
    <row r="17371" spans="1:4" x14ac:dyDescent="0.3">
      <c r="A17371" t="s">
        <v>4267</v>
      </c>
      <c r="B17371" t="s">
        <v>28611</v>
      </c>
      <c r="C17371">
        <f t="shared" si="271"/>
        <v>32</v>
      </c>
      <c r="D17371" t="str">
        <f>+VLOOKUP(base[[#This Row],[key]],Tabla2[[key]:[Homologado]],4,0)</f>
        <v>Técnico</v>
      </c>
    </row>
    <row r="17372" spans="1:4" x14ac:dyDescent="0.3">
      <c r="A17372" t="s">
        <v>4268</v>
      </c>
      <c r="B17372" t="s">
        <v>28611</v>
      </c>
      <c r="C17372">
        <f t="shared" si="271"/>
        <v>32</v>
      </c>
      <c r="D17372" t="str">
        <f>+VLOOKUP(base[[#This Row],[key]],Tabla2[[key]:[Homologado]],4,0)</f>
        <v>Técnico</v>
      </c>
    </row>
    <row r="17373" spans="1:4" x14ac:dyDescent="0.3">
      <c r="A17373" t="s">
        <v>4269</v>
      </c>
      <c r="B17373" t="s">
        <v>28611</v>
      </c>
      <c r="C17373">
        <f t="shared" si="271"/>
        <v>32</v>
      </c>
      <c r="D17373" t="str">
        <f>+VLOOKUP(base[[#This Row],[key]],Tabla2[[key]:[Homologado]],4,0)</f>
        <v>Técnico</v>
      </c>
    </row>
    <row r="17374" spans="1:4" x14ac:dyDescent="0.3">
      <c r="A17374" t="s">
        <v>4270</v>
      </c>
      <c r="B17374" t="s">
        <v>28611</v>
      </c>
      <c r="C17374">
        <f t="shared" si="271"/>
        <v>32</v>
      </c>
      <c r="D17374" t="str">
        <f>+VLOOKUP(base[[#This Row],[key]],Tabla2[[key]:[Homologado]],4,0)</f>
        <v>Técnico</v>
      </c>
    </row>
    <row r="17375" spans="1:4" x14ac:dyDescent="0.3">
      <c r="A17375" t="s">
        <v>4271</v>
      </c>
      <c r="B17375" t="s">
        <v>28611</v>
      </c>
      <c r="C17375">
        <f t="shared" si="271"/>
        <v>32</v>
      </c>
      <c r="D17375" t="str">
        <f>+VLOOKUP(base[[#This Row],[key]],Tabla2[[key]:[Homologado]],4,0)</f>
        <v>Técnico</v>
      </c>
    </row>
    <row r="17376" spans="1:4" x14ac:dyDescent="0.3">
      <c r="A17376" t="s">
        <v>4272</v>
      </c>
      <c r="B17376" t="s">
        <v>28611</v>
      </c>
      <c r="C17376">
        <f t="shared" si="271"/>
        <v>32</v>
      </c>
      <c r="D17376" t="str">
        <f>+VLOOKUP(base[[#This Row],[key]],Tabla2[[key]:[Homologado]],4,0)</f>
        <v>Técnico</v>
      </c>
    </row>
    <row r="17377" spans="1:4" x14ac:dyDescent="0.3">
      <c r="A17377" t="s">
        <v>4273</v>
      </c>
      <c r="B17377" t="s">
        <v>28611</v>
      </c>
      <c r="C17377">
        <f t="shared" si="271"/>
        <v>32</v>
      </c>
      <c r="D17377" t="str">
        <f>+VLOOKUP(base[[#This Row],[key]],Tabla2[[key]:[Homologado]],4,0)</f>
        <v>Técnico</v>
      </c>
    </row>
    <row r="17378" spans="1:4" x14ac:dyDescent="0.3">
      <c r="A17378" t="s">
        <v>4274</v>
      </c>
      <c r="B17378" t="s">
        <v>28611</v>
      </c>
      <c r="C17378">
        <f t="shared" si="271"/>
        <v>32</v>
      </c>
      <c r="D17378" t="str">
        <f>+VLOOKUP(base[[#This Row],[key]],Tabla2[[key]:[Homologado]],4,0)</f>
        <v>Técnico</v>
      </c>
    </row>
    <row r="17379" spans="1:4" x14ac:dyDescent="0.3">
      <c r="A17379" t="s">
        <v>4276</v>
      </c>
      <c r="B17379" t="s">
        <v>28611</v>
      </c>
      <c r="C17379">
        <f t="shared" si="271"/>
        <v>32</v>
      </c>
      <c r="D17379" t="str">
        <f>+VLOOKUP(base[[#This Row],[key]],Tabla2[[key]:[Homologado]],4,0)</f>
        <v>Técnico</v>
      </c>
    </row>
    <row r="17380" spans="1:4" x14ac:dyDescent="0.3">
      <c r="A17380" t="s">
        <v>4278</v>
      </c>
      <c r="B17380" t="s">
        <v>28611</v>
      </c>
      <c r="C17380">
        <f t="shared" si="271"/>
        <v>32</v>
      </c>
      <c r="D17380" t="str">
        <f>+VLOOKUP(base[[#This Row],[key]],Tabla2[[key]:[Homologado]],4,0)</f>
        <v>Técnico</v>
      </c>
    </row>
    <row r="17381" spans="1:4" x14ac:dyDescent="0.3">
      <c r="A17381" t="s">
        <v>4279</v>
      </c>
      <c r="B17381" t="s">
        <v>28611</v>
      </c>
      <c r="C17381">
        <f t="shared" si="271"/>
        <v>32</v>
      </c>
      <c r="D17381" t="str">
        <f>+VLOOKUP(base[[#This Row],[key]],Tabla2[[key]:[Homologado]],4,0)</f>
        <v>Técnico</v>
      </c>
    </row>
    <row r="17382" spans="1:4" x14ac:dyDescent="0.3">
      <c r="A17382" t="s">
        <v>4281</v>
      </c>
      <c r="B17382" t="s">
        <v>28611</v>
      </c>
      <c r="C17382">
        <f t="shared" si="271"/>
        <v>32</v>
      </c>
      <c r="D17382" t="str">
        <f>+VLOOKUP(base[[#This Row],[key]],Tabla2[[key]:[Homologado]],4,0)</f>
        <v>Técnico</v>
      </c>
    </row>
    <row r="17383" spans="1:4" x14ac:dyDescent="0.3">
      <c r="A17383" t="s">
        <v>4282</v>
      </c>
      <c r="B17383" t="s">
        <v>28611</v>
      </c>
      <c r="C17383">
        <f t="shared" si="271"/>
        <v>32</v>
      </c>
      <c r="D17383" t="str">
        <f>+VLOOKUP(base[[#This Row],[key]],Tabla2[[key]:[Homologado]],4,0)</f>
        <v>Técnico</v>
      </c>
    </row>
    <row r="17384" spans="1:4" x14ac:dyDescent="0.3">
      <c r="A17384" t="s">
        <v>4283</v>
      </c>
      <c r="B17384" t="s">
        <v>28611</v>
      </c>
      <c r="C17384">
        <f t="shared" si="271"/>
        <v>32</v>
      </c>
      <c r="D17384" t="str">
        <f>+VLOOKUP(base[[#This Row],[key]],Tabla2[[key]:[Homologado]],4,0)</f>
        <v>Técnico</v>
      </c>
    </row>
    <row r="17385" spans="1:4" x14ac:dyDescent="0.3">
      <c r="A17385" t="s">
        <v>4284</v>
      </c>
      <c r="B17385" t="s">
        <v>28611</v>
      </c>
      <c r="C17385">
        <f t="shared" si="271"/>
        <v>32</v>
      </c>
      <c r="D17385" t="str">
        <f>+VLOOKUP(base[[#This Row],[key]],Tabla2[[key]:[Homologado]],4,0)</f>
        <v>Técnico</v>
      </c>
    </row>
    <row r="17386" spans="1:4" x14ac:dyDescent="0.3">
      <c r="A17386" t="s">
        <v>4285</v>
      </c>
      <c r="B17386" t="s">
        <v>28611</v>
      </c>
      <c r="C17386">
        <f t="shared" si="271"/>
        <v>32</v>
      </c>
      <c r="D17386" t="str">
        <f>+VLOOKUP(base[[#This Row],[key]],Tabla2[[key]:[Homologado]],4,0)</f>
        <v>Técnico</v>
      </c>
    </row>
    <row r="17387" spans="1:4" x14ac:dyDescent="0.3">
      <c r="A17387" t="s">
        <v>4286</v>
      </c>
      <c r="B17387" t="s">
        <v>28611</v>
      </c>
      <c r="C17387">
        <f t="shared" si="271"/>
        <v>32</v>
      </c>
      <c r="D17387" t="str">
        <f>+VLOOKUP(base[[#This Row],[key]],Tabla2[[key]:[Homologado]],4,0)</f>
        <v>Técnico</v>
      </c>
    </row>
    <row r="17388" spans="1:4" x14ac:dyDescent="0.3">
      <c r="A17388" t="s">
        <v>4287</v>
      </c>
      <c r="B17388" t="s">
        <v>28611</v>
      </c>
      <c r="C17388">
        <f t="shared" si="271"/>
        <v>32</v>
      </c>
      <c r="D17388" t="str">
        <f>+VLOOKUP(base[[#This Row],[key]],Tabla2[[key]:[Homologado]],4,0)</f>
        <v>Técnico</v>
      </c>
    </row>
    <row r="17389" spans="1:4" x14ac:dyDescent="0.3">
      <c r="A17389" t="s">
        <v>4288</v>
      </c>
      <c r="B17389" t="s">
        <v>28611</v>
      </c>
      <c r="C17389">
        <f t="shared" si="271"/>
        <v>32</v>
      </c>
      <c r="D17389" t="str">
        <f>+VLOOKUP(base[[#This Row],[key]],Tabla2[[key]:[Homologado]],4,0)</f>
        <v>Técnico</v>
      </c>
    </row>
    <row r="17390" spans="1:4" x14ac:dyDescent="0.3">
      <c r="A17390" t="s">
        <v>4289</v>
      </c>
      <c r="B17390" t="s">
        <v>28611</v>
      </c>
      <c r="C17390">
        <f t="shared" si="271"/>
        <v>32</v>
      </c>
      <c r="D17390" t="str">
        <f>+VLOOKUP(base[[#This Row],[key]],Tabla2[[key]:[Homologado]],4,0)</f>
        <v>Técnico</v>
      </c>
    </row>
    <row r="17391" spans="1:4" x14ac:dyDescent="0.3">
      <c r="A17391" t="s">
        <v>4290</v>
      </c>
      <c r="B17391" t="s">
        <v>28611</v>
      </c>
      <c r="C17391">
        <f t="shared" si="271"/>
        <v>32</v>
      </c>
      <c r="D17391" t="str">
        <f>+VLOOKUP(base[[#This Row],[key]],Tabla2[[key]:[Homologado]],4,0)</f>
        <v>Técnico</v>
      </c>
    </row>
    <row r="17392" spans="1:4" x14ac:dyDescent="0.3">
      <c r="A17392" t="s">
        <v>4292</v>
      </c>
      <c r="B17392" t="s">
        <v>28611</v>
      </c>
      <c r="C17392">
        <f t="shared" si="271"/>
        <v>32</v>
      </c>
      <c r="D17392" t="str">
        <f>+VLOOKUP(base[[#This Row],[key]],Tabla2[[key]:[Homologado]],4,0)</f>
        <v>Técnico</v>
      </c>
    </row>
    <row r="17393" spans="1:4" x14ac:dyDescent="0.3">
      <c r="A17393" t="s">
        <v>4293</v>
      </c>
      <c r="B17393" t="s">
        <v>28611</v>
      </c>
      <c r="C17393">
        <f t="shared" si="271"/>
        <v>32</v>
      </c>
      <c r="D17393" t="str">
        <f>+VLOOKUP(base[[#This Row],[key]],Tabla2[[key]:[Homologado]],4,0)</f>
        <v>Técnico</v>
      </c>
    </row>
    <row r="17394" spans="1:4" x14ac:dyDescent="0.3">
      <c r="A17394" t="s">
        <v>4294</v>
      </c>
      <c r="B17394" t="s">
        <v>28611</v>
      </c>
      <c r="C17394">
        <f t="shared" si="271"/>
        <v>32</v>
      </c>
      <c r="D17394" t="str">
        <f>+VLOOKUP(base[[#This Row],[key]],Tabla2[[key]:[Homologado]],4,0)</f>
        <v>Técnico</v>
      </c>
    </row>
    <row r="17395" spans="1:4" x14ac:dyDescent="0.3">
      <c r="A17395" t="s">
        <v>4295</v>
      </c>
      <c r="B17395" t="s">
        <v>28611</v>
      </c>
      <c r="C17395">
        <f t="shared" si="271"/>
        <v>32</v>
      </c>
      <c r="D17395" t="str">
        <f>+VLOOKUP(base[[#This Row],[key]],Tabla2[[key]:[Homologado]],4,0)</f>
        <v>Técnico</v>
      </c>
    </row>
    <row r="17396" spans="1:4" x14ac:dyDescent="0.3">
      <c r="A17396" t="s">
        <v>4296</v>
      </c>
      <c r="B17396" t="s">
        <v>28611</v>
      </c>
      <c r="C17396">
        <f t="shared" si="271"/>
        <v>32</v>
      </c>
      <c r="D17396" t="str">
        <f>+VLOOKUP(base[[#This Row],[key]],Tabla2[[key]:[Homologado]],4,0)</f>
        <v>Técnico</v>
      </c>
    </row>
    <row r="17397" spans="1:4" x14ac:dyDescent="0.3">
      <c r="A17397" t="s">
        <v>4297</v>
      </c>
      <c r="B17397" t="s">
        <v>28611</v>
      </c>
      <c r="C17397">
        <f t="shared" si="271"/>
        <v>32</v>
      </c>
      <c r="D17397" t="str">
        <f>+VLOOKUP(base[[#This Row],[key]],Tabla2[[key]:[Homologado]],4,0)</f>
        <v>Técnico</v>
      </c>
    </row>
    <row r="17398" spans="1:4" x14ac:dyDescent="0.3">
      <c r="A17398" t="s">
        <v>4298</v>
      </c>
      <c r="B17398" t="s">
        <v>28611</v>
      </c>
      <c r="C17398">
        <f t="shared" si="271"/>
        <v>32</v>
      </c>
      <c r="D17398" t="str">
        <f>+VLOOKUP(base[[#This Row],[key]],Tabla2[[key]:[Homologado]],4,0)</f>
        <v>Técnico</v>
      </c>
    </row>
    <row r="17399" spans="1:4" x14ac:dyDescent="0.3">
      <c r="A17399" t="s">
        <v>4300</v>
      </c>
      <c r="B17399" t="s">
        <v>28611</v>
      </c>
      <c r="C17399">
        <f t="shared" si="271"/>
        <v>32</v>
      </c>
      <c r="D17399" t="str">
        <f>+VLOOKUP(base[[#This Row],[key]],Tabla2[[key]:[Homologado]],4,0)</f>
        <v>Técnico</v>
      </c>
    </row>
    <row r="17400" spans="1:4" x14ac:dyDescent="0.3">
      <c r="A17400" t="s">
        <v>4301</v>
      </c>
      <c r="B17400" t="s">
        <v>28611</v>
      </c>
      <c r="C17400">
        <f t="shared" si="271"/>
        <v>32</v>
      </c>
      <c r="D17400" t="str">
        <f>+VLOOKUP(base[[#This Row],[key]],Tabla2[[key]:[Homologado]],4,0)</f>
        <v>Técnico</v>
      </c>
    </row>
    <row r="17401" spans="1:4" x14ac:dyDescent="0.3">
      <c r="A17401" t="s">
        <v>4302</v>
      </c>
      <c r="B17401" t="s">
        <v>28611</v>
      </c>
      <c r="C17401">
        <f t="shared" si="271"/>
        <v>32</v>
      </c>
      <c r="D17401" t="str">
        <f>+VLOOKUP(base[[#This Row],[key]],Tabla2[[key]:[Homologado]],4,0)</f>
        <v>Técnico</v>
      </c>
    </row>
    <row r="17402" spans="1:4" x14ac:dyDescent="0.3">
      <c r="A17402" t="s">
        <v>4303</v>
      </c>
      <c r="B17402" t="s">
        <v>28611</v>
      </c>
      <c r="C17402">
        <f t="shared" si="271"/>
        <v>32</v>
      </c>
      <c r="D17402" t="str">
        <f>+VLOOKUP(base[[#This Row],[key]],Tabla2[[key]:[Homologado]],4,0)</f>
        <v>Técnico</v>
      </c>
    </row>
    <row r="17403" spans="1:4" x14ac:dyDescent="0.3">
      <c r="A17403" t="s">
        <v>4304</v>
      </c>
      <c r="B17403" t="s">
        <v>28611</v>
      </c>
      <c r="C17403">
        <f t="shared" si="271"/>
        <v>32</v>
      </c>
      <c r="D17403" t="str">
        <f>+VLOOKUP(base[[#This Row],[key]],Tabla2[[key]:[Homologado]],4,0)</f>
        <v>Técnico</v>
      </c>
    </row>
    <row r="17404" spans="1:4" x14ac:dyDescent="0.3">
      <c r="A17404" t="s">
        <v>4305</v>
      </c>
      <c r="B17404" t="s">
        <v>28611</v>
      </c>
      <c r="C17404">
        <f t="shared" si="271"/>
        <v>32</v>
      </c>
      <c r="D17404" t="str">
        <f>+VLOOKUP(base[[#This Row],[key]],Tabla2[[key]:[Homologado]],4,0)</f>
        <v>Técnico</v>
      </c>
    </row>
    <row r="17405" spans="1:4" x14ac:dyDescent="0.3">
      <c r="A17405" t="s">
        <v>4307</v>
      </c>
      <c r="B17405" t="s">
        <v>28611</v>
      </c>
      <c r="C17405">
        <f t="shared" si="271"/>
        <v>32</v>
      </c>
      <c r="D17405" t="str">
        <f>+VLOOKUP(base[[#This Row],[key]],Tabla2[[key]:[Homologado]],4,0)</f>
        <v>Técnico</v>
      </c>
    </row>
    <row r="17406" spans="1:4" x14ac:dyDescent="0.3">
      <c r="A17406" t="s">
        <v>4309</v>
      </c>
      <c r="B17406" t="s">
        <v>28611</v>
      </c>
      <c r="C17406">
        <f t="shared" si="271"/>
        <v>32</v>
      </c>
      <c r="D17406" t="str">
        <f>+VLOOKUP(base[[#This Row],[key]],Tabla2[[key]:[Homologado]],4,0)</f>
        <v>Técnico</v>
      </c>
    </row>
    <row r="17407" spans="1:4" x14ac:dyDescent="0.3">
      <c r="A17407" t="s">
        <v>4312</v>
      </c>
      <c r="B17407" t="s">
        <v>28611</v>
      </c>
      <c r="C17407">
        <f t="shared" si="271"/>
        <v>32</v>
      </c>
      <c r="D17407" t="str">
        <f>+VLOOKUP(base[[#This Row],[key]],Tabla2[[key]:[Homologado]],4,0)</f>
        <v>Técnico</v>
      </c>
    </row>
    <row r="17408" spans="1:4" x14ac:dyDescent="0.3">
      <c r="A17408" t="s">
        <v>4313</v>
      </c>
      <c r="B17408" t="s">
        <v>28611</v>
      </c>
      <c r="C17408">
        <f t="shared" si="271"/>
        <v>32</v>
      </c>
      <c r="D17408" t="str">
        <f>+VLOOKUP(base[[#This Row],[key]],Tabla2[[key]:[Homologado]],4,0)</f>
        <v>Técnico</v>
      </c>
    </row>
    <row r="17409" spans="1:4" x14ac:dyDescent="0.3">
      <c r="A17409" t="s">
        <v>4314</v>
      </c>
      <c r="B17409" t="s">
        <v>28611</v>
      </c>
      <c r="C17409">
        <f t="shared" si="271"/>
        <v>32</v>
      </c>
      <c r="D17409" t="str">
        <f>+VLOOKUP(base[[#This Row],[key]],Tabla2[[key]:[Homologado]],4,0)</f>
        <v>Técnico</v>
      </c>
    </row>
    <row r="17410" spans="1:4" x14ac:dyDescent="0.3">
      <c r="A17410" t="s">
        <v>4315</v>
      </c>
      <c r="B17410" t="s">
        <v>28611</v>
      </c>
      <c r="C17410">
        <f t="shared" si="271"/>
        <v>32</v>
      </c>
      <c r="D17410" t="str">
        <f>+VLOOKUP(base[[#This Row],[key]],Tabla2[[key]:[Homologado]],4,0)</f>
        <v>Técnico</v>
      </c>
    </row>
    <row r="17411" spans="1:4" x14ac:dyDescent="0.3">
      <c r="A17411" t="s">
        <v>4316</v>
      </c>
      <c r="B17411" t="s">
        <v>28611</v>
      </c>
      <c r="C17411">
        <f t="shared" si="271"/>
        <v>32</v>
      </c>
      <c r="D17411" t="str">
        <f>+VLOOKUP(base[[#This Row],[key]],Tabla2[[key]:[Homologado]],4,0)</f>
        <v>Técnico</v>
      </c>
    </row>
    <row r="17412" spans="1:4" x14ac:dyDescent="0.3">
      <c r="A17412" t="s">
        <v>4317</v>
      </c>
      <c r="B17412" t="s">
        <v>28611</v>
      </c>
      <c r="C17412">
        <f t="shared" ref="C17412:C17475" si="272">+IF(B17412=B17411,C17411,C17411+1)</f>
        <v>32</v>
      </c>
      <c r="D17412" t="str">
        <f>+VLOOKUP(base[[#This Row],[key]],Tabla2[[key]:[Homologado]],4,0)</f>
        <v>Técnico</v>
      </c>
    </row>
    <row r="17413" spans="1:4" x14ac:dyDescent="0.3">
      <c r="A17413" t="s">
        <v>4319</v>
      </c>
      <c r="B17413" t="s">
        <v>28611</v>
      </c>
      <c r="C17413">
        <f t="shared" si="272"/>
        <v>32</v>
      </c>
      <c r="D17413" t="str">
        <f>+VLOOKUP(base[[#This Row],[key]],Tabla2[[key]:[Homologado]],4,0)</f>
        <v>Técnico</v>
      </c>
    </row>
    <row r="17414" spans="1:4" x14ac:dyDescent="0.3">
      <c r="A17414" t="s">
        <v>4445</v>
      </c>
      <c r="B17414" t="s">
        <v>28611</v>
      </c>
      <c r="C17414">
        <f t="shared" si="272"/>
        <v>32</v>
      </c>
      <c r="D17414" t="str">
        <f>+VLOOKUP(base[[#This Row],[key]],Tabla2[[key]:[Homologado]],4,0)</f>
        <v>Técnico</v>
      </c>
    </row>
    <row r="17415" spans="1:4" x14ac:dyDescent="0.3">
      <c r="A17415" t="s">
        <v>4321</v>
      </c>
      <c r="B17415" t="s">
        <v>28611</v>
      </c>
      <c r="C17415">
        <f t="shared" si="272"/>
        <v>32</v>
      </c>
      <c r="D17415" t="str">
        <f>+VLOOKUP(base[[#This Row],[key]],Tabla2[[key]:[Homologado]],4,0)</f>
        <v>Técnico</v>
      </c>
    </row>
    <row r="17416" spans="1:4" x14ac:dyDescent="0.3">
      <c r="A17416" t="s">
        <v>4322</v>
      </c>
      <c r="B17416" t="s">
        <v>28611</v>
      </c>
      <c r="C17416">
        <f t="shared" si="272"/>
        <v>32</v>
      </c>
      <c r="D17416" t="str">
        <f>+VLOOKUP(base[[#This Row],[key]],Tabla2[[key]:[Homologado]],4,0)</f>
        <v>Técnico</v>
      </c>
    </row>
    <row r="17417" spans="1:4" x14ac:dyDescent="0.3">
      <c r="A17417" t="s">
        <v>4323</v>
      </c>
      <c r="B17417" t="s">
        <v>28611</v>
      </c>
      <c r="C17417">
        <f t="shared" si="272"/>
        <v>32</v>
      </c>
      <c r="D17417" t="str">
        <f>+VLOOKUP(base[[#This Row],[key]],Tabla2[[key]:[Homologado]],4,0)</f>
        <v>Técnico</v>
      </c>
    </row>
    <row r="17418" spans="1:4" x14ac:dyDescent="0.3">
      <c r="A17418" t="s">
        <v>4324</v>
      </c>
      <c r="B17418" t="s">
        <v>28611</v>
      </c>
      <c r="C17418">
        <f t="shared" si="272"/>
        <v>32</v>
      </c>
      <c r="D17418" t="str">
        <f>+VLOOKUP(base[[#This Row],[key]],Tabla2[[key]:[Homologado]],4,0)</f>
        <v>Técnico</v>
      </c>
    </row>
    <row r="17419" spans="1:4" x14ac:dyDescent="0.3">
      <c r="A17419" t="s">
        <v>4325</v>
      </c>
      <c r="B17419" t="s">
        <v>28611</v>
      </c>
      <c r="C17419">
        <f t="shared" si="272"/>
        <v>32</v>
      </c>
      <c r="D17419" t="str">
        <f>+VLOOKUP(base[[#This Row],[key]],Tabla2[[key]:[Homologado]],4,0)</f>
        <v>Técnico</v>
      </c>
    </row>
    <row r="17420" spans="1:4" x14ac:dyDescent="0.3">
      <c r="A17420" t="s">
        <v>4326</v>
      </c>
      <c r="B17420" t="s">
        <v>28611</v>
      </c>
      <c r="C17420">
        <f t="shared" si="272"/>
        <v>32</v>
      </c>
      <c r="D17420" t="str">
        <f>+VLOOKUP(base[[#This Row],[key]],Tabla2[[key]:[Homologado]],4,0)</f>
        <v>Técnico</v>
      </c>
    </row>
    <row r="17421" spans="1:4" x14ac:dyDescent="0.3">
      <c r="A17421" t="s">
        <v>4327</v>
      </c>
      <c r="B17421" t="s">
        <v>28611</v>
      </c>
      <c r="C17421">
        <f t="shared" si="272"/>
        <v>32</v>
      </c>
      <c r="D17421" t="str">
        <f>+VLOOKUP(base[[#This Row],[key]],Tabla2[[key]:[Homologado]],4,0)</f>
        <v>Técnico</v>
      </c>
    </row>
    <row r="17422" spans="1:4" x14ac:dyDescent="0.3">
      <c r="A17422" t="s">
        <v>4328</v>
      </c>
      <c r="B17422" t="s">
        <v>28611</v>
      </c>
      <c r="C17422">
        <f t="shared" si="272"/>
        <v>32</v>
      </c>
      <c r="D17422" t="str">
        <f>+VLOOKUP(base[[#This Row],[key]],Tabla2[[key]:[Homologado]],4,0)</f>
        <v>Técnico</v>
      </c>
    </row>
    <row r="17423" spans="1:4" x14ac:dyDescent="0.3">
      <c r="A17423" t="s">
        <v>4329</v>
      </c>
      <c r="B17423" t="s">
        <v>28611</v>
      </c>
      <c r="C17423">
        <f t="shared" si="272"/>
        <v>32</v>
      </c>
      <c r="D17423" t="str">
        <f>+VLOOKUP(base[[#This Row],[key]],Tabla2[[key]:[Homologado]],4,0)</f>
        <v>Técnico</v>
      </c>
    </row>
    <row r="17424" spans="1:4" x14ac:dyDescent="0.3">
      <c r="A17424" t="s">
        <v>4330</v>
      </c>
      <c r="B17424" t="s">
        <v>28611</v>
      </c>
      <c r="C17424">
        <f t="shared" si="272"/>
        <v>32</v>
      </c>
      <c r="D17424" t="str">
        <f>+VLOOKUP(base[[#This Row],[key]],Tabla2[[key]:[Homologado]],4,0)</f>
        <v>Técnico</v>
      </c>
    </row>
    <row r="17425" spans="1:4" x14ac:dyDescent="0.3">
      <c r="A17425" t="s">
        <v>4331</v>
      </c>
      <c r="B17425" t="s">
        <v>28611</v>
      </c>
      <c r="C17425">
        <f t="shared" si="272"/>
        <v>32</v>
      </c>
      <c r="D17425" t="str">
        <f>+VLOOKUP(base[[#This Row],[key]],Tabla2[[key]:[Homologado]],4,0)</f>
        <v>Técnico</v>
      </c>
    </row>
    <row r="17426" spans="1:4" x14ac:dyDescent="0.3">
      <c r="A17426" t="s">
        <v>4332</v>
      </c>
      <c r="B17426" t="s">
        <v>28611</v>
      </c>
      <c r="C17426">
        <f t="shared" si="272"/>
        <v>32</v>
      </c>
      <c r="D17426" t="str">
        <f>+VLOOKUP(base[[#This Row],[key]],Tabla2[[key]:[Homologado]],4,0)</f>
        <v>Técnico</v>
      </c>
    </row>
    <row r="17427" spans="1:4" x14ac:dyDescent="0.3">
      <c r="A17427" t="s">
        <v>4333</v>
      </c>
      <c r="B17427" t="s">
        <v>28611</v>
      </c>
      <c r="C17427">
        <f t="shared" si="272"/>
        <v>32</v>
      </c>
      <c r="D17427" t="str">
        <f>+VLOOKUP(base[[#This Row],[key]],Tabla2[[key]:[Homologado]],4,0)</f>
        <v>Técnico</v>
      </c>
    </row>
    <row r="17428" spans="1:4" x14ac:dyDescent="0.3">
      <c r="A17428" t="s">
        <v>4336</v>
      </c>
      <c r="B17428" t="s">
        <v>28611</v>
      </c>
      <c r="C17428">
        <f t="shared" si="272"/>
        <v>32</v>
      </c>
      <c r="D17428" t="str">
        <f>+VLOOKUP(base[[#This Row],[key]],Tabla2[[key]:[Homologado]],4,0)</f>
        <v>Técnico</v>
      </c>
    </row>
    <row r="17429" spans="1:4" x14ac:dyDescent="0.3">
      <c r="A17429" t="s">
        <v>4337</v>
      </c>
      <c r="B17429" t="s">
        <v>28611</v>
      </c>
      <c r="C17429">
        <f t="shared" si="272"/>
        <v>32</v>
      </c>
      <c r="D17429" t="str">
        <f>+VLOOKUP(base[[#This Row],[key]],Tabla2[[key]:[Homologado]],4,0)</f>
        <v>Técnico</v>
      </c>
    </row>
    <row r="17430" spans="1:4" x14ac:dyDescent="0.3">
      <c r="A17430" t="s">
        <v>4338</v>
      </c>
      <c r="B17430" t="s">
        <v>28611</v>
      </c>
      <c r="C17430">
        <f t="shared" si="272"/>
        <v>32</v>
      </c>
      <c r="D17430" t="str">
        <f>+VLOOKUP(base[[#This Row],[key]],Tabla2[[key]:[Homologado]],4,0)</f>
        <v>Técnico</v>
      </c>
    </row>
    <row r="17431" spans="1:4" x14ac:dyDescent="0.3">
      <c r="A17431" t="s">
        <v>4344</v>
      </c>
      <c r="B17431" t="s">
        <v>28611</v>
      </c>
      <c r="C17431">
        <f t="shared" si="272"/>
        <v>32</v>
      </c>
      <c r="D17431" t="str">
        <f>+VLOOKUP(base[[#This Row],[key]],Tabla2[[key]:[Homologado]],4,0)</f>
        <v>Técnico</v>
      </c>
    </row>
    <row r="17432" spans="1:4" x14ac:dyDescent="0.3">
      <c r="A17432" t="s">
        <v>4345</v>
      </c>
      <c r="B17432" t="s">
        <v>28611</v>
      </c>
      <c r="C17432">
        <f t="shared" si="272"/>
        <v>32</v>
      </c>
      <c r="D17432" t="str">
        <f>+VLOOKUP(base[[#This Row],[key]],Tabla2[[key]:[Homologado]],4,0)</f>
        <v>Técnico</v>
      </c>
    </row>
    <row r="17433" spans="1:4" x14ac:dyDescent="0.3">
      <c r="A17433" t="s">
        <v>4346</v>
      </c>
      <c r="B17433" t="s">
        <v>28611</v>
      </c>
      <c r="C17433">
        <f t="shared" si="272"/>
        <v>32</v>
      </c>
      <c r="D17433" t="str">
        <f>+VLOOKUP(base[[#This Row],[key]],Tabla2[[key]:[Homologado]],4,0)</f>
        <v>Técnico</v>
      </c>
    </row>
    <row r="17434" spans="1:4" x14ac:dyDescent="0.3">
      <c r="A17434" t="s">
        <v>4347</v>
      </c>
      <c r="B17434" t="s">
        <v>28611</v>
      </c>
      <c r="C17434">
        <f t="shared" si="272"/>
        <v>32</v>
      </c>
      <c r="D17434" t="str">
        <f>+VLOOKUP(base[[#This Row],[key]],Tabla2[[key]:[Homologado]],4,0)</f>
        <v>Técnico</v>
      </c>
    </row>
    <row r="17435" spans="1:4" x14ac:dyDescent="0.3">
      <c r="A17435" t="s">
        <v>4348</v>
      </c>
      <c r="B17435" t="s">
        <v>28611</v>
      </c>
      <c r="C17435">
        <f t="shared" si="272"/>
        <v>32</v>
      </c>
      <c r="D17435" t="str">
        <f>+VLOOKUP(base[[#This Row],[key]],Tabla2[[key]:[Homologado]],4,0)</f>
        <v>Técnico</v>
      </c>
    </row>
    <row r="17436" spans="1:4" x14ac:dyDescent="0.3">
      <c r="A17436" t="s">
        <v>4349</v>
      </c>
      <c r="B17436" t="s">
        <v>28611</v>
      </c>
      <c r="C17436">
        <f t="shared" si="272"/>
        <v>32</v>
      </c>
      <c r="D17436" t="str">
        <f>+VLOOKUP(base[[#This Row],[key]],Tabla2[[key]:[Homologado]],4,0)</f>
        <v>Técnico</v>
      </c>
    </row>
    <row r="17437" spans="1:4" x14ac:dyDescent="0.3">
      <c r="A17437" t="s">
        <v>4350</v>
      </c>
      <c r="B17437" t="s">
        <v>28611</v>
      </c>
      <c r="C17437">
        <f t="shared" si="272"/>
        <v>32</v>
      </c>
      <c r="D17437" t="str">
        <f>+VLOOKUP(base[[#This Row],[key]],Tabla2[[key]:[Homologado]],4,0)</f>
        <v>Técnico</v>
      </c>
    </row>
    <row r="17438" spans="1:4" x14ac:dyDescent="0.3">
      <c r="A17438" t="s">
        <v>4351</v>
      </c>
      <c r="B17438" t="s">
        <v>28611</v>
      </c>
      <c r="C17438">
        <f t="shared" si="272"/>
        <v>32</v>
      </c>
      <c r="D17438" t="str">
        <f>+VLOOKUP(base[[#This Row],[key]],Tabla2[[key]:[Homologado]],4,0)</f>
        <v>Técnico</v>
      </c>
    </row>
    <row r="17439" spans="1:4" x14ac:dyDescent="0.3">
      <c r="A17439" t="s">
        <v>4352</v>
      </c>
      <c r="B17439" t="s">
        <v>28611</v>
      </c>
      <c r="C17439">
        <f t="shared" si="272"/>
        <v>32</v>
      </c>
      <c r="D17439" t="str">
        <f>+VLOOKUP(base[[#This Row],[key]],Tabla2[[key]:[Homologado]],4,0)</f>
        <v>Técnico</v>
      </c>
    </row>
    <row r="17440" spans="1:4" x14ac:dyDescent="0.3">
      <c r="A17440" t="s">
        <v>4354</v>
      </c>
      <c r="B17440" t="s">
        <v>28611</v>
      </c>
      <c r="C17440">
        <f t="shared" si="272"/>
        <v>32</v>
      </c>
      <c r="D17440" t="str">
        <f>+VLOOKUP(base[[#This Row],[key]],Tabla2[[key]:[Homologado]],4,0)</f>
        <v>Técnico</v>
      </c>
    </row>
    <row r="17441" spans="1:4" x14ac:dyDescent="0.3">
      <c r="A17441" t="s">
        <v>4355</v>
      </c>
      <c r="B17441" t="s">
        <v>28611</v>
      </c>
      <c r="C17441">
        <f t="shared" si="272"/>
        <v>32</v>
      </c>
      <c r="D17441" t="str">
        <f>+VLOOKUP(base[[#This Row],[key]],Tabla2[[key]:[Homologado]],4,0)</f>
        <v>Técnico</v>
      </c>
    </row>
    <row r="17442" spans="1:4" x14ac:dyDescent="0.3">
      <c r="A17442" t="s">
        <v>4356</v>
      </c>
      <c r="B17442" t="s">
        <v>28611</v>
      </c>
      <c r="C17442">
        <f t="shared" si="272"/>
        <v>32</v>
      </c>
      <c r="D17442" t="str">
        <f>+VLOOKUP(base[[#This Row],[key]],Tabla2[[key]:[Homologado]],4,0)</f>
        <v>Técnico</v>
      </c>
    </row>
    <row r="17443" spans="1:4" x14ac:dyDescent="0.3">
      <c r="A17443" t="s">
        <v>4357</v>
      </c>
      <c r="B17443" t="s">
        <v>28611</v>
      </c>
      <c r="C17443">
        <f t="shared" si="272"/>
        <v>32</v>
      </c>
      <c r="D17443" t="str">
        <f>+VLOOKUP(base[[#This Row],[key]],Tabla2[[key]:[Homologado]],4,0)</f>
        <v>Técnico</v>
      </c>
    </row>
    <row r="17444" spans="1:4" x14ac:dyDescent="0.3">
      <c r="A17444" t="s">
        <v>4358</v>
      </c>
      <c r="B17444" t="s">
        <v>28611</v>
      </c>
      <c r="C17444">
        <f t="shared" si="272"/>
        <v>32</v>
      </c>
      <c r="D17444" t="str">
        <f>+VLOOKUP(base[[#This Row],[key]],Tabla2[[key]:[Homologado]],4,0)</f>
        <v>Técnico</v>
      </c>
    </row>
    <row r="17445" spans="1:4" x14ac:dyDescent="0.3">
      <c r="A17445" t="s">
        <v>4359</v>
      </c>
      <c r="B17445" t="s">
        <v>28611</v>
      </c>
      <c r="C17445">
        <f t="shared" si="272"/>
        <v>32</v>
      </c>
      <c r="D17445" t="str">
        <f>+VLOOKUP(base[[#This Row],[key]],Tabla2[[key]:[Homologado]],4,0)</f>
        <v>Técnico</v>
      </c>
    </row>
    <row r="17446" spans="1:4" x14ac:dyDescent="0.3">
      <c r="A17446" t="s">
        <v>4360</v>
      </c>
      <c r="B17446" t="s">
        <v>28611</v>
      </c>
      <c r="C17446">
        <f t="shared" si="272"/>
        <v>32</v>
      </c>
      <c r="D17446" t="str">
        <f>+VLOOKUP(base[[#This Row],[key]],Tabla2[[key]:[Homologado]],4,0)</f>
        <v>Técnico</v>
      </c>
    </row>
    <row r="17447" spans="1:4" x14ac:dyDescent="0.3">
      <c r="A17447" t="s">
        <v>4361</v>
      </c>
      <c r="B17447" t="s">
        <v>28611</v>
      </c>
      <c r="C17447">
        <f t="shared" si="272"/>
        <v>32</v>
      </c>
      <c r="D17447" t="str">
        <f>+VLOOKUP(base[[#This Row],[key]],Tabla2[[key]:[Homologado]],4,0)</f>
        <v>Técnico</v>
      </c>
    </row>
    <row r="17448" spans="1:4" x14ac:dyDescent="0.3">
      <c r="A17448" t="s">
        <v>4362</v>
      </c>
      <c r="B17448" t="s">
        <v>28611</v>
      </c>
      <c r="C17448">
        <f t="shared" si="272"/>
        <v>32</v>
      </c>
      <c r="D17448" t="str">
        <f>+VLOOKUP(base[[#This Row],[key]],Tabla2[[key]:[Homologado]],4,0)</f>
        <v>Técnico</v>
      </c>
    </row>
    <row r="17449" spans="1:4" x14ac:dyDescent="0.3">
      <c r="A17449" t="s">
        <v>4363</v>
      </c>
      <c r="B17449" t="s">
        <v>28611</v>
      </c>
      <c r="C17449">
        <f t="shared" si="272"/>
        <v>32</v>
      </c>
      <c r="D17449" t="str">
        <f>+VLOOKUP(base[[#This Row],[key]],Tabla2[[key]:[Homologado]],4,0)</f>
        <v>Técnico</v>
      </c>
    </row>
    <row r="17450" spans="1:4" x14ac:dyDescent="0.3">
      <c r="A17450" t="s">
        <v>4364</v>
      </c>
      <c r="B17450" t="s">
        <v>28611</v>
      </c>
      <c r="C17450">
        <f t="shared" si="272"/>
        <v>32</v>
      </c>
      <c r="D17450" t="str">
        <f>+VLOOKUP(base[[#This Row],[key]],Tabla2[[key]:[Homologado]],4,0)</f>
        <v>Técnico</v>
      </c>
    </row>
    <row r="17451" spans="1:4" x14ac:dyDescent="0.3">
      <c r="A17451" t="s">
        <v>4365</v>
      </c>
      <c r="B17451" t="s">
        <v>28611</v>
      </c>
      <c r="C17451">
        <f t="shared" si="272"/>
        <v>32</v>
      </c>
      <c r="D17451" t="str">
        <f>+VLOOKUP(base[[#This Row],[key]],Tabla2[[key]:[Homologado]],4,0)</f>
        <v>Técnico</v>
      </c>
    </row>
    <row r="17452" spans="1:4" x14ac:dyDescent="0.3">
      <c r="A17452" t="s">
        <v>4366</v>
      </c>
      <c r="B17452" t="s">
        <v>28611</v>
      </c>
      <c r="C17452">
        <f t="shared" si="272"/>
        <v>32</v>
      </c>
      <c r="D17452" t="str">
        <f>+VLOOKUP(base[[#This Row],[key]],Tabla2[[key]:[Homologado]],4,0)</f>
        <v>Técnico</v>
      </c>
    </row>
    <row r="17453" spans="1:4" x14ac:dyDescent="0.3">
      <c r="A17453" t="s">
        <v>4367</v>
      </c>
      <c r="B17453" t="s">
        <v>28611</v>
      </c>
      <c r="C17453">
        <f t="shared" si="272"/>
        <v>32</v>
      </c>
      <c r="D17453" t="str">
        <f>+VLOOKUP(base[[#This Row],[key]],Tabla2[[key]:[Homologado]],4,0)</f>
        <v>Técnico</v>
      </c>
    </row>
    <row r="17454" spans="1:4" x14ac:dyDescent="0.3">
      <c r="A17454" t="s">
        <v>4368</v>
      </c>
      <c r="B17454" t="s">
        <v>28611</v>
      </c>
      <c r="C17454">
        <f t="shared" si="272"/>
        <v>32</v>
      </c>
      <c r="D17454" t="str">
        <f>+VLOOKUP(base[[#This Row],[key]],Tabla2[[key]:[Homologado]],4,0)</f>
        <v>Técnico</v>
      </c>
    </row>
    <row r="17455" spans="1:4" x14ac:dyDescent="0.3">
      <c r="A17455" t="s">
        <v>4369</v>
      </c>
      <c r="B17455" t="s">
        <v>28611</v>
      </c>
      <c r="C17455">
        <f t="shared" si="272"/>
        <v>32</v>
      </c>
      <c r="D17455" t="str">
        <f>+VLOOKUP(base[[#This Row],[key]],Tabla2[[key]:[Homologado]],4,0)</f>
        <v>Técnico</v>
      </c>
    </row>
    <row r="17456" spans="1:4" x14ac:dyDescent="0.3">
      <c r="A17456" t="s">
        <v>4370</v>
      </c>
      <c r="B17456" t="s">
        <v>28611</v>
      </c>
      <c r="C17456">
        <f t="shared" si="272"/>
        <v>32</v>
      </c>
      <c r="D17456" t="str">
        <f>+VLOOKUP(base[[#This Row],[key]],Tabla2[[key]:[Homologado]],4,0)</f>
        <v>Técnico</v>
      </c>
    </row>
    <row r="17457" spans="1:4" x14ac:dyDescent="0.3">
      <c r="A17457" t="s">
        <v>4373</v>
      </c>
      <c r="B17457" t="s">
        <v>28611</v>
      </c>
      <c r="C17457">
        <f t="shared" si="272"/>
        <v>32</v>
      </c>
      <c r="D17457" t="str">
        <f>+VLOOKUP(base[[#This Row],[key]],Tabla2[[key]:[Homologado]],4,0)</f>
        <v>Técnico</v>
      </c>
    </row>
    <row r="17458" spans="1:4" x14ac:dyDescent="0.3">
      <c r="A17458" t="s">
        <v>4374</v>
      </c>
      <c r="B17458" t="s">
        <v>28611</v>
      </c>
      <c r="C17458">
        <f t="shared" si="272"/>
        <v>32</v>
      </c>
      <c r="D17458" t="str">
        <f>+VLOOKUP(base[[#This Row],[key]],Tabla2[[key]:[Homologado]],4,0)</f>
        <v>Técnico</v>
      </c>
    </row>
    <row r="17459" spans="1:4" x14ac:dyDescent="0.3">
      <c r="A17459" t="s">
        <v>4376</v>
      </c>
      <c r="B17459" t="s">
        <v>28611</v>
      </c>
      <c r="C17459">
        <f t="shared" si="272"/>
        <v>32</v>
      </c>
      <c r="D17459" t="str">
        <f>+VLOOKUP(base[[#This Row],[key]],Tabla2[[key]:[Homologado]],4,0)</f>
        <v>Técnico</v>
      </c>
    </row>
    <row r="17460" spans="1:4" x14ac:dyDescent="0.3">
      <c r="A17460" t="s">
        <v>4377</v>
      </c>
      <c r="B17460" t="s">
        <v>28611</v>
      </c>
      <c r="C17460">
        <f t="shared" si="272"/>
        <v>32</v>
      </c>
      <c r="D17460" t="str">
        <f>+VLOOKUP(base[[#This Row],[key]],Tabla2[[key]:[Homologado]],4,0)</f>
        <v>Técnico</v>
      </c>
    </row>
    <row r="17461" spans="1:4" x14ac:dyDescent="0.3">
      <c r="A17461" t="s">
        <v>4382</v>
      </c>
      <c r="B17461" t="s">
        <v>28611</v>
      </c>
      <c r="C17461">
        <f t="shared" si="272"/>
        <v>32</v>
      </c>
      <c r="D17461" t="str">
        <f>+VLOOKUP(base[[#This Row],[key]],Tabla2[[key]:[Homologado]],4,0)</f>
        <v>Técnico</v>
      </c>
    </row>
    <row r="17462" spans="1:4" x14ac:dyDescent="0.3">
      <c r="A17462" t="s">
        <v>4383</v>
      </c>
      <c r="B17462" t="s">
        <v>28611</v>
      </c>
      <c r="C17462">
        <f t="shared" si="272"/>
        <v>32</v>
      </c>
      <c r="D17462" t="str">
        <f>+VLOOKUP(base[[#This Row],[key]],Tabla2[[key]:[Homologado]],4,0)</f>
        <v>Técnico</v>
      </c>
    </row>
    <row r="17463" spans="1:4" x14ac:dyDescent="0.3">
      <c r="A17463" t="s">
        <v>4384</v>
      </c>
      <c r="B17463" t="s">
        <v>28611</v>
      </c>
      <c r="C17463">
        <f t="shared" si="272"/>
        <v>32</v>
      </c>
      <c r="D17463" t="str">
        <f>+VLOOKUP(base[[#This Row],[key]],Tabla2[[key]:[Homologado]],4,0)</f>
        <v>Técnico</v>
      </c>
    </row>
    <row r="17464" spans="1:4" x14ac:dyDescent="0.3">
      <c r="A17464" t="s">
        <v>4385</v>
      </c>
      <c r="B17464" t="s">
        <v>28611</v>
      </c>
      <c r="C17464">
        <f t="shared" si="272"/>
        <v>32</v>
      </c>
      <c r="D17464" t="str">
        <f>+VLOOKUP(base[[#This Row],[key]],Tabla2[[key]:[Homologado]],4,0)</f>
        <v>Técnico</v>
      </c>
    </row>
    <row r="17465" spans="1:4" x14ac:dyDescent="0.3">
      <c r="A17465" t="s">
        <v>4386</v>
      </c>
      <c r="B17465" t="s">
        <v>28611</v>
      </c>
      <c r="C17465">
        <f t="shared" si="272"/>
        <v>32</v>
      </c>
      <c r="D17465" t="str">
        <f>+VLOOKUP(base[[#This Row],[key]],Tabla2[[key]:[Homologado]],4,0)</f>
        <v>Técnico</v>
      </c>
    </row>
    <row r="17466" spans="1:4" x14ac:dyDescent="0.3">
      <c r="A17466" t="s">
        <v>4387</v>
      </c>
      <c r="B17466" t="s">
        <v>28611</v>
      </c>
      <c r="C17466">
        <f t="shared" si="272"/>
        <v>32</v>
      </c>
      <c r="D17466" t="str">
        <f>+VLOOKUP(base[[#This Row],[key]],Tabla2[[key]:[Homologado]],4,0)</f>
        <v>Técnico</v>
      </c>
    </row>
    <row r="17467" spans="1:4" x14ac:dyDescent="0.3">
      <c r="A17467" t="s">
        <v>4388</v>
      </c>
      <c r="B17467" t="s">
        <v>28611</v>
      </c>
      <c r="C17467">
        <f t="shared" si="272"/>
        <v>32</v>
      </c>
      <c r="D17467" t="str">
        <f>+VLOOKUP(base[[#This Row],[key]],Tabla2[[key]:[Homologado]],4,0)</f>
        <v>Técnico</v>
      </c>
    </row>
    <row r="17468" spans="1:4" x14ac:dyDescent="0.3">
      <c r="A17468" t="s">
        <v>4389</v>
      </c>
      <c r="B17468" t="s">
        <v>28611</v>
      </c>
      <c r="C17468">
        <f t="shared" si="272"/>
        <v>32</v>
      </c>
      <c r="D17468" t="str">
        <f>+VLOOKUP(base[[#This Row],[key]],Tabla2[[key]:[Homologado]],4,0)</f>
        <v>Técnico</v>
      </c>
    </row>
    <row r="17469" spans="1:4" x14ac:dyDescent="0.3">
      <c r="A17469" t="s">
        <v>4390</v>
      </c>
      <c r="B17469" t="s">
        <v>28611</v>
      </c>
      <c r="C17469">
        <f t="shared" si="272"/>
        <v>32</v>
      </c>
      <c r="D17469" t="str">
        <f>+VLOOKUP(base[[#This Row],[key]],Tabla2[[key]:[Homologado]],4,0)</f>
        <v>Técnico</v>
      </c>
    </row>
    <row r="17470" spans="1:4" x14ac:dyDescent="0.3">
      <c r="A17470" t="s">
        <v>4391</v>
      </c>
      <c r="B17470" t="s">
        <v>28611</v>
      </c>
      <c r="C17470">
        <f t="shared" si="272"/>
        <v>32</v>
      </c>
      <c r="D17470" t="str">
        <f>+VLOOKUP(base[[#This Row],[key]],Tabla2[[key]:[Homologado]],4,0)</f>
        <v>Técnico</v>
      </c>
    </row>
    <row r="17471" spans="1:4" x14ac:dyDescent="0.3">
      <c r="A17471" t="s">
        <v>4392</v>
      </c>
      <c r="B17471" t="s">
        <v>28611</v>
      </c>
      <c r="C17471">
        <f t="shared" si="272"/>
        <v>32</v>
      </c>
      <c r="D17471" t="str">
        <f>+VLOOKUP(base[[#This Row],[key]],Tabla2[[key]:[Homologado]],4,0)</f>
        <v>Técnico</v>
      </c>
    </row>
    <row r="17472" spans="1:4" x14ac:dyDescent="0.3">
      <c r="A17472" t="s">
        <v>4393</v>
      </c>
      <c r="B17472" t="s">
        <v>28611</v>
      </c>
      <c r="C17472">
        <f t="shared" si="272"/>
        <v>32</v>
      </c>
      <c r="D17472" t="str">
        <f>+VLOOKUP(base[[#This Row],[key]],Tabla2[[key]:[Homologado]],4,0)</f>
        <v>Técnico</v>
      </c>
    </row>
    <row r="17473" spans="1:4" x14ac:dyDescent="0.3">
      <c r="A17473" t="s">
        <v>4394</v>
      </c>
      <c r="B17473" t="s">
        <v>28611</v>
      </c>
      <c r="C17473">
        <f t="shared" si="272"/>
        <v>32</v>
      </c>
      <c r="D17473" t="str">
        <f>+VLOOKUP(base[[#This Row],[key]],Tabla2[[key]:[Homologado]],4,0)</f>
        <v>Técnico</v>
      </c>
    </row>
    <row r="17474" spans="1:4" x14ac:dyDescent="0.3">
      <c r="A17474" t="s">
        <v>4395</v>
      </c>
      <c r="B17474" t="s">
        <v>28611</v>
      </c>
      <c r="C17474">
        <f t="shared" si="272"/>
        <v>32</v>
      </c>
      <c r="D17474" t="str">
        <f>+VLOOKUP(base[[#This Row],[key]],Tabla2[[key]:[Homologado]],4,0)</f>
        <v>Técnico</v>
      </c>
    </row>
    <row r="17475" spans="1:4" x14ac:dyDescent="0.3">
      <c r="A17475" t="s">
        <v>4396</v>
      </c>
      <c r="B17475" t="s">
        <v>28611</v>
      </c>
      <c r="C17475">
        <f t="shared" si="272"/>
        <v>32</v>
      </c>
      <c r="D17475" t="str">
        <f>+VLOOKUP(base[[#This Row],[key]],Tabla2[[key]:[Homologado]],4,0)</f>
        <v>Técnico</v>
      </c>
    </row>
    <row r="17476" spans="1:4" x14ac:dyDescent="0.3">
      <c r="A17476" t="s">
        <v>4397</v>
      </c>
      <c r="B17476" t="s">
        <v>28611</v>
      </c>
      <c r="C17476">
        <f t="shared" ref="C17476:C17539" si="273">+IF(B17476=B17475,C17475,C17475+1)</f>
        <v>32</v>
      </c>
      <c r="D17476" t="str">
        <f>+VLOOKUP(base[[#This Row],[key]],Tabla2[[key]:[Homologado]],4,0)</f>
        <v>Técnico</v>
      </c>
    </row>
    <row r="17477" spans="1:4" x14ac:dyDescent="0.3">
      <c r="A17477" t="s">
        <v>4399</v>
      </c>
      <c r="B17477" t="s">
        <v>28611</v>
      </c>
      <c r="C17477">
        <f t="shared" si="273"/>
        <v>32</v>
      </c>
      <c r="D17477" t="str">
        <f>+VLOOKUP(base[[#This Row],[key]],Tabla2[[key]:[Homologado]],4,0)</f>
        <v>Técnico</v>
      </c>
    </row>
    <row r="17478" spans="1:4" x14ac:dyDescent="0.3">
      <c r="A17478" t="s">
        <v>4401</v>
      </c>
      <c r="B17478" t="s">
        <v>28611</v>
      </c>
      <c r="C17478">
        <f t="shared" si="273"/>
        <v>32</v>
      </c>
      <c r="D17478" t="str">
        <f>+VLOOKUP(base[[#This Row],[key]],Tabla2[[key]:[Homologado]],4,0)</f>
        <v>Técnico</v>
      </c>
    </row>
    <row r="17479" spans="1:4" x14ac:dyDescent="0.3">
      <c r="A17479" t="s">
        <v>4402</v>
      </c>
      <c r="B17479" t="s">
        <v>28611</v>
      </c>
      <c r="C17479">
        <f t="shared" si="273"/>
        <v>32</v>
      </c>
      <c r="D17479" t="str">
        <f>+VLOOKUP(base[[#This Row],[key]],Tabla2[[key]:[Homologado]],4,0)</f>
        <v>Técnico</v>
      </c>
    </row>
    <row r="17480" spans="1:4" x14ac:dyDescent="0.3">
      <c r="A17480" t="s">
        <v>4403</v>
      </c>
      <c r="B17480" t="s">
        <v>28611</v>
      </c>
      <c r="C17480">
        <f t="shared" si="273"/>
        <v>32</v>
      </c>
      <c r="D17480" t="str">
        <f>+VLOOKUP(base[[#This Row],[key]],Tabla2[[key]:[Homologado]],4,0)</f>
        <v>Técnico</v>
      </c>
    </row>
    <row r="17481" spans="1:4" x14ac:dyDescent="0.3">
      <c r="A17481" t="s">
        <v>4406</v>
      </c>
      <c r="B17481" t="s">
        <v>28611</v>
      </c>
      <c r="C17481">
        <f t="shared" si="273"/>
        <v>32</v>
      </c>
      <c r="D17481" t="str">
        <f>+VLOOKUP(base[[#This Row],[key]],Tabla2[[key]:[Homologado]],4,0)</f>
        <v>Técnico</v>
      </c>
    </row>
    <row r="17482" spans="1:4" x14ac:dyDescent="0.3">
      <c r="A17482" t="s">
        <v>4407</v>
      </c>
      <c r="B17482" t="s">
        <v>28611</v>
      </c>
      <c r="C17482">
        <f t="shared" si="273"/>
        <v>32</v>
      </c>
      <c r="D17482" t="str">
        <f>+VLOOKUP(base[[#This Row],[key]],Tabla2[[key]:[Homologado]],4,0)</f>
        <v>Técnico</v>
      </c>
    </row>
    <row r="17483" spans="1:4" x14ac:dyDescent="0.3">
      <c r="A17483" t="s">
        <v>4408</v>
      </c>
      <c r="B17483" t="s">
        <v>28611</v>
      </c>
      <c r="C17483">
        <f t="shared" si="273"/>
        <v>32</v>
      </c>
      <c r="D17483" t="str">
        <f>+VLOOKUP(base[[#This Row],[key]],Tabla2[[key]:[Homologado]],4,0)</f>
        <v>Técnico</v>
      </c>
    </row>
    <row r="17484" spans="1:4" x14ac:dyDescent="0.3">
      <c r="A17484" t="s">
        <v>4409</v>
      </c>
      <c r="B17484" t="s">
        <v>28611</v>
      </c>
      <c r="C17484">
        <f t="shared" si="273"/>
        <v>32</v>
      </c>
      <c r="D17484" t="str">
        <f>+VLOOKUP(base[[#This Row],[key]],Tabla2[[key]:[Homologado]],4,0)</f>
        <v>Técnico</v>
      </c>
    </row>
    <row r="17485" spans="1:4" x14ac:dyDescent="0.3">
      <c r="A17485" t="s">
        <v>4410</v>
      </c>
      <c r="B17485" t="s">
        <v>28611</v>
      </c>
      <c r="C17485">
        <f t="shared" si="273"/>
        <v>32</v>
      </c>
      <c r="D17485" t="str">
        <f>+VLOOKUP(base[[#This Row],[key]],Tabla2[[key]:[Homologado]],4,0)</f>
        <v>Técnico</v>
      </c>
    </row>
    <row r="17486" spans="1:4" x14ac:dyDescent="0.3">
      <c r="A17486" t="s">
        <v>4412</v>
      </c>
      <c r="B17486" t="s">
        <v>28611</v>
      </c>
      <c r="C17486">
        <f t="shared" si="273"/>
        <v>32</v>
      </c>
      <c r="D17486" t="str">
        <f>+VLOOKUP(base[[#This Row],[key]],Tabla2[[key]:[Homologado]],4,0)</f>
        <v>Técnico</v>
      </c>
    </row>
    <row r="17487" spans="1:4" x14ac:dyDescent="0.3">
      <c r="A17487" t="s">
        <v>4415</v>
      </c>
      <c r="B17487" t="s">
        <v>28611</v>
      </c>
      <c r="C17487">
        <f t="shared" si="273"/>
        <v>32</v>
      </c>
      <c r="D17487" t="str">
        <f>+VLOOKUP(base[[#This Row],[key]],Tabla2[[key]:[Homologado]],4,0)</f>
        <v>Técnico</v>
      </c>
    </row>
    <row r="17488" spans="1:4" x14ac:dyDescent="0.3">
      <c r="A17488" t="s">
        <v>4416</v>
      </c>
      <c r="B17488" t="s">
        <v>28611</v>
      </c>
      <c r="C17488">
        <f t="shared" si="273"/>
        <v>32</v>
      </c>
      <c r="D17488" t="str">
        <f>+VLOOKUP(base[[#This Row],[key]],Tabla2[[key]:[Homologado]],4,0)</f>
        <v>Técnico</v>
      </c>
    </row>
    <row r="17489" spans="1:4" x14ac:dyDescent="0.3">
      <c r="A17489" t="s">
        <v>4417</v>
      </c>
      <c r="B17489" t="s">
        <v>28611</v>
      </c>
      <c r="C17489">
        <f t="shared" si="273"/>
        <v>32</v>
      </c>
      <c r="D17489" t="str">
        <f>+VLOOKUP(base[[#This Row],[key]],Tabla2[[key]:[Homologado]],4,0)</f>
        <v>Técnico</v>
      </c>
    </row>
    <row r="17490" spans="1:4" x14ac:dyDescent="0.3">
      <c r="A17490" t="s">
        <v>4418</v>
      </c>
      <c r="B17490" t="s">
        <v>28611</v>
      </c>
      <c r="C17490">
        <f t="shared" si="273"/>
        <v>32</v>
      </c>
      <c r="D17490" t="str">
        <f>+VLOOKUP(base[[#This Row],[key]],Tabla2[[key]:[Homologado]],4,0)</f>
        <v>Técnico</v>
      </c>
    </row>
    <row r="17491" spans="1:4" x14ac:dyDescent="0.3">
      <c r="A17491" t="s">
        <v>4420</v>
      </c>
      <c r="B17491" t="s">
        <v>28611</v>
      </c>
      <c r="C17491">
        <f t="shared" si="273"/>
        <v>32</v>
      </c>
      <c r="D17491" t="str">
        <f>+VLOOKUP(base[[#This Row],[key]],Tabla2[[key]:[Homologado]],4,0)</f>
        <v>Técnico</v>
      </c>
    </row>
    <row r="17492" spans="1:4" x14ac:dyDescent="0.3">
      <c r="A17492" t="s">
        <v>4421</v>
      </c>
      <c r="B17492" t="s">
        <v>28611</v>
      </c>
      <c r="C17492">
        <f t="shared" si="273"/>
        <v>32</v>
      </c>
      <c r="D17492" t="str">
        <f>+VLOOKUP(base[[#This Row],[key]],Tabla2[[key]:[Homologado]],4,0)</f>
        <v>Técnico</v>
      </c>
    </row>
    <row r="17493" spans="1:4" x14ac:dyDescent="0.3">
      <c r="A17493" t="s">
        <v>4422</v>
      </c>
      <c r="B17493" t="s">
        <v>28611</v>
      </c>
      <c r="C17493">
        <f t="shared" si="273"/>
        <v>32</v>
      </c>
      <c r="D17493" t="str">
        <f>+VLOOKUP(base[[#This Row],[key]],Tabla2[[key]:[Homologado]],4,0)</f>
        <v>Técnico</v>
      </c>
    </row>
    <row r="17494" spans="1:4" x14ac:dyDescent="0.3">
      <c r="A17494" t="s">
        <v>4423</v>
      </c>
      <c r="B17494" t="s">
        <v>28611</v>
      </c>
      <c r="C17494">
        <f t="shared" si="273"/>
        <v>32</v>
      </c>
      <c r="D17494" t="str">
        <f>+VLOOKUP(base[[#This Row],[key]],Tabla2[[key]:[Homologado]],4,0)</f>
        <v>Técnico</v>
      </c>
    </row>
    <row r="17495" spans="1:4" x14ac:dyDescent="0.3">
      <c r="A17495" t="s">
        <v>4424</v>
      </c>
      <c r="B17495" t="s">
        <v>28611</v>
      </c>
      <c r="C17495">
        <f t="shared" si="273"/>
        <v>32</v>
      </c>
      <c r="D17495" t="str">
        <f>+VLOOKUP(base[[#This Row],[key]],Tabla2[[key]:[Homologado]],4,0)</f>
        <v>Técnico</v>
      </c>
    </row>
    <row r="17496" spans="1:4" x14ac:dyDescent="0.3">
      <c r="A17496" t="s">
        <v>4425</v>
      </c>
      <c r="B17496" t="s">
        <v>28611</v>
      </c>
      <c r="C17496">
        <f t="shared" si="273"/>
        <v>32</v>
      </c>
      <c r="D17496" t="str">
        <f>+VLOOKUP(base[[#This Row],[key]],Tabla2[[key]:[Homologado]],4,0)</f>
        <v>Técnico</v>
      </c>
    </row>
    <row r="17497" spans="1:4" x14ac:dyDescent="0.3">
      <c r="A17497" t="s">
        <v>4426</v>
      </c>
      <c r="B17497" t="s">
        <v>28611</v>
      </c>
      <c r="C17497">
        <f t="shared" si="273"/>
        <v>32</v>
      </c>
      <c r="D17497" t="str">
        <f>+VLOOKUP(base[[#This Row],[key]],Tabla2[[key]:[Homologado]],4,0)</f>
        <v>Técnico</v>
      </c>
    </row>
    <row r="17498" spans="1:4" x14ac:dyDescent="0.3">
      <c r="A17498" t="s">
        <v>4427</v>
      </c>
      <c r="B17498" t="s">
        <v>28611</v>
      </c>
      <c r="C17498">
        <f t="shared" si="273"/>
        <v>32</v>
      </c>
      <c r="D17498" t="str">
        <f>+VLOOKUP(base[[#This Row],[key]],Tabla2[[key]:[Homologado]],4,0)</f>
        <v>Técnico</v>
      </c>
    </row>
    <row r="17499" spans="1:4" x14ac:dyDescent="0.3">
      <c r="A17499" t="s">
        <v>4428</v>
      </c>
      <c r="B17499" t="s">
        <v>28611</v>
      </c>
      <c r="C17499">
        <f t="shared" si="273"/>
        <v>32</v>
      </c>
      <c r="D17499" t="str">
        <f>+VLOOKUP(base[[#This Row],[key]],Tabla2[[key]:[Homologado]],4,0)</f>
        <v>Técnico</v>
      </c>
    </row>
    <row r="17500" spans="1:4" x14ac:dyDescent="0.3">
      <c r="A17500" t="s">
        <v>4429</v>
      </c>
      <c r="B17500" t="s">
        <v>28611</v>
      </c>
      <c r="C17500">
        <f t="shared" si="273"/>
        <v>32</v>
      </c>
      <c r="D17500" t="str">
        <f>+VLOOKUP(base[[#This Row],[key]],Tabla2[[key]:[Homologado]],4,0)</f>
        <v>Técnico</v>
      </c>
    </row>
    <row r="17501" spans="1:4" x14ac:dyDescent="0.3">
      <c r="A17501" t="s">
        <v>4430</v>
      </c>
      <c r="B17501" t="s">
        <v>28611</v>
      </c>
      <c r="C17501">
        <f t="shared" si="273"/>
        <v>32</v>
      </c>
      <c r="D17501" t="str">
        <f>+VLOOKUP(base[[#This Row],[key]],Tabla2[[key]:[Homologado]],4,0)</f>
        <v>Técnico</v>
      </c>
    </row>
    <row r="17502" spans="1:4" x14ac:dyDescent="0.3">
      <c r="A17502" t="s">
        <v>4431</v>
      </c>
      <c r="B17502" t="s">
        <v>28611</v>
      </c>
      <c r="C17502">
        <f t="shared" si="273"/>
        <v>32</v>
      </c>
      <c r="D17502" t="str">
        <f>+VLOOKUP(base[[#This Row],[key]],Tabla2[[key]:[Homologado]],4,0)</f>
        <v>Técnico</v>
      </c>
    </row>
    <row r="17503" spans="1:4" x14ac:dyDescent="0.3">
      <c r="A17503" t="s">
        <v>4446</v>
      </c>
      <c r="B17503" t="s">
        <v>28611</v>
      </c>
      <c r="C17503">
        <f t="shared" si="273"/>
        <v>32</v>
      </c>
      <c r="D17503" t="str">
        <f>+VLOOKUP(base[[#This Row],[key]],Tabla2[[key]:[Homologado]],4,0)</f>
        <v>Técnico</v>
      </c>
    </row>
    <row r="17504" spans="1:4" x14ac:dyDescent="0.3">
      <c r="A17504" t="s">
        <v>4432</v>
      </c>
      <c r="B17504" t="s">
        <v>28611</v>
      </c>
      <c r="C17504">
        <f t="shared" si="273"/>
        <v>32</v>
      </c>
      <c r="D17504" t="str">
        <f>+VLOOKUP(base[[#This Row],[key]],Tabla2[[key]:[Homologado]],4,0)</f>
        <v>Técnico</v>
      </c>
    </row>
    <row r="17505" spans="1:4" x14ac:dyDescent="0.3">
      <c r="A17505" t="s">
        <v>4433</v>
      </c>
      <c r="B17505" t="s">
        <v>28611</v>
      </c>
      <c r="C17505">
        <f t="shared" si="273"/>
        <v>32</v>
      </c>
      <c r="D17505" t="str">
        <f>+VLOOKUP(base[[#This Row],[key]],Tabla2[[key]:[Homologado]],4,0)</f>
        <v>Técnico</v>
      </c>
    </row>
    <row r="17506" spans="1:4" x14ac:dyDescent="0.3">
      <c r="A17506" t="s">
        <v>4434</v>
      </c>
      <c r="B17506" t="s">
        <v>28611</v>
      </c>
      <c r="C17506">
        <f t="shared" si="273"/>
        <v>32</v>
      </c>
      <c r="D17506" t="str">
        <f>+VLOOKUP(base[[#This Row],[key]],Tabla2[[key]:[Homologado]],4,0)</f>
        <v>Técnico</v>
      </c>
    </row>
    <row r="17507" spans="1:4" x14ac:dyDescent="0.3">
      <c r="A17507" t="s">
        <v>4435</v>
      </c>
      <c r="B17507" t="s">
        <v>28611</v>
      </c>
      <c r="C17507">
        <f t="shared" si="273"/>
        <v>32</v>
      </c>
      <c r="D17507" t="str">
        <f>+VLOOKUP(base[[#This Row],[key]],Tabla2[[key]:[Homologado]],4,0)</f>
        <v>Técnico</v>
      </c>
    </row>
    <row r="17508" spans="1:4" x14ac:dyDescent="0.3">
      <c r="A17508" t="s">
        <v>4436</v>
      </c>
      <c r="B17508" t="s">
        <v>28611</v>
      </c>
      <c r="C17508">
        <f t="shared" si="273"/>
        <v>32</v>
      </c>
      <c r="D17508" t="str">
        <f>+VLOOKUP(base[[#This Row],[key]],Tabla2[[key]:[Homologado]],4,0)</f>
        <v>Técnico</v>
      </c>
    </row>
    <row r="17509" spans="1:4" x14ac:dyDescent="0.3">
      <c r="A17509" t="s">
        <v>4437</v>
      </c>
      <c r="B17509" t="s">
        <v>28611</v>
      </c>
      <c r="C17509">
        <f t="shared" si="273"/>
        <v>32</v>
      </c>
      <c r="D17509" t="str">
        <f>+VLOOKUP(base[[#This Row],[key]],Tabla2[[key]:[Homologado]],4,0)</f>
        <v>Técnico</v>
      </c>
    </row>
    <row r="17510" spans="1:4" x14ac:dyDescent="0.3">
      <c r="A17510" t="s">
        <v>4438</v>
      </c>
      <c r="B17510" t="s">
        <v>28611</v>
      </c>
      <c r="C17510">
        <f t="shared" si="273"/>
        <v>32</v>
      </c>
      <c r="D17510" t="str">
        <f>+VLOOKUP(base[[#This Row],[key]],Tabla2[[key]:[Homologado]],4,0)</f>
        <v>Técnico</v>
      </c>
    </row>
    <row r="17511" spans="1:4" x14ac:dyDescent="0.3">
      <c r="A17511" t="s">
        <v>4439</v>
      </c>
      <c r="B17511" t="s">
        <v>28611</v>
      </c>
      <c r="C17511">
        <f t="shared" si="273"/>
        <v>32</v>
      </c>
      <c r="D17511" t="str">
        <f>+VLOOKUP(base[[#This Row],[key]],Tabla2[[key]:[Homologado]],4,0)</f>
        <v>Técnico</v>
      </c>
    </row>
    <row r="17512" spans="1:4" x14ac:dyDescent="0.3">
      <c r="A17512" t="s">
        <v>4441</v>
      </c>
      <c r="B17512" t="s">
        <v>28611</v>
      </c>
      <c r="C17512">
        <f t="shared" si="273"/>
        <v>32</v>
      </c>
      <c r="D17512" t="str">
        <f>+VLOOKUP(base[[#This Row],[key]],Tabla2[[key]:[Homologado]],4,0)</f>
        <v>Técnico</v>
      </c>
    </row>
    <row r="17513" spans="1:4" x14ac:dyDescent="0.3">
      <c r="A17513" t="s">
        <v>4442</v>
      </c>
      <c r="B17513" t="s">
        <v>28611</v>
      </c>
      <c r="C17513">
        <f t="shared" si="273"/>
        <v>32</v>
      </c>
      <c r="D17513" t="str">
        <f>+VLOOKUP(base[[#This Row],[key]],Tabla2[[key]:[Homologado]],4,0)</f>
        <v>Técnico</v>
      </c>
    </row>
    <row r="17514" spans="1:4" x14ac:dyDescent="0.3">
      <c r="A17514" t="s">
        <v>4443</v>
      </c>
      <c r="B17514" t="s">
        <v>28611</v>
      </c>
      <c r="C17514">
        <f t="shared" si="273"/>
        <v>32</v>
      </c>
      <c r="D17514" t="str">
        <f>+VLOOKUP(base[[#This Row],[key]],Tabla2[[key]:[Homologado]],4,0)</f>
        <v>Técnico</v>
      </c>
    </row>
    <row r="17515" spans="1:4" x14ac:dyDescent="0.3">
      <c r="A17515" t="s">
        <v>4444</v>
      </c>
      <c r="B17515" t="s">
        <v>28611</v>
      </c>
      <c r="C17515">
        <f t="shared" si="273"/>
        <v>32</v>
      </c>
      <c r="D17515" t="str">
        <f>+VLOOKUP(base[[#This Row],[key]],Tabla2[[key]:[Homologado]],4,0)</f>
        <v>Técnico</v>
      </c>
    </row>
    <row r="17516" spans="1:4" x14ac:dyDescent="0.3">
      <c r="A17516" t="s">
        <v>4447</v>
      </c>
      <c r="B17516" t="s">
        <v>28611</v>
      </c>
      <c r="C17516">
        <f t="shared" si="273"/>
        <v>32</v>
      </c>
      <c r="D17516" t="str">
        <f>+VLOOKUP(base[[#This Row],[key]],Tabla2[[key]:[Homologado]],4,0)</f>
        <v>Técnico</v>
      </c>
    </row>
    <row r="17517" spans="1:4" x14ac:dyDescent="0.3">
      <c r="A17517" t="s">
        <v>4448</v>
      </c>
      <c r="B17517" t="s">
        <v>28611</v>
      </c>
      <c r="C17517">
        <f t="shared" si="273"/>
        <v>32</v>
      </c>
      <c r="D17517" t="str">
        <f>+VLOOKUP(base[[#This Row],[key]],Tabla2[[key]:[Homologado]],4,0)</f>
        <v>Técnico</v>
      </c>
    </row>
    <row r="17518" spans="1:4" x14ac:dyDescent="0.3">
      <c r="A17518" t="s">
        <v>4789</v>
      </c>
      <c r="B17518" t="s">
        <v>28611</v>
      </c>
      <c r="C17518">
        <f t="shared" si="273"/>
        <v>32</v>
      </c>
      <c r="D17518" t="str">
        <f>+VLOOKUP(base[[#This Row],[key]],Tabla2[[key]:[Homologado]],4,0)</f>
        <v>Técnico</v>
      </c>
    </row>
    <row r="17519" spans="1:4" x14ac:dyDescent="0.3">
      <c r="A17519" t="s">
        <v>4449</v>
      </c>
      <c r="B17519" t="s">
        <v>28611</v>
      </c>
      <c r="C17519">
        <f t="shared" si="273"/>
        <v>32</v>
      </c>
      <c r="D17519" t="str">
        <f>+VLOOKUP(base[[#This Row],[key]],Tabla2[[key]:[Homologado]],4,0)</f>
        <v>Técnico</v>
      </c>
    </row>
    <row r="17520" spans="1:4" x14ac:dyDescent="0.3">
      <c r="A17520" t="s">
        <v>4450</v>
      </c>
      <c r="B17520" t="s">
        <v>28611</v>
      </c>
      <c r="C17520">
        <f t="shared" si="273"/>
        <v>32</v>
      </c>
      <c r="D17520" t="str">
        <f>+VLOOKUP(base[[#This Row],[key]],Tabla2[[key]:[Homologado]],4,0)</f>
        <v>Técnico</v>
      </c>
    </row>
    <row r="17521" spans="1:4" x14ac:dyDescent="0.3">
      <c r="A17521" t="s">
        <v>4451</v>
      </c>
      <c r="B17521" t="s">
        <v>28611</v>
      </c>
      <c r="C17521">
        <f t="shared" si="273"/>
        <v>32</v>
      </c>
      <c r="D17521" t="str">
        <f>+VLOOKUP(base[[#This Row],[key]],Tabla2[[key]:[Homologado]],4,0)</f>
        <v>Técnico</v>
      </c>
    </row>
    <row r="17522" spans="1:4" x14ac:dyDescent="0.3">
      <c r="A17522" t="s">
        <v>4452</v>
      </c>
      <c r="B17522" t="s">
        <v>28611</v>
      </c>
      <c r="C17522">
        <f t="shared" si="273"/>
        <v>32</v>
      </c>
      <c r="D17522" t="str">
        <f>+VLOOKUP(base[[#This Row],[key]],Tabla2[[key]:[Homologado]],4,0)</f>
        <v>Técnico</v>
      </c>
    </row>
    <row r="17523" spans="1:4" x14ac:dyDescent="0.3">
      <c r="A17523" t="s">
        <v>4453</v>
      </c>
      <c r="B17523" t="s">
        <v>28611</v>
      </c>
      <c r="C17523">
        <f t="shared" si="273"/>
        <v>32</v>
      </c>
      <c r="D17523" t="str">
        <f>+VLOOKUP(base[[#This Row],[key]],Tabla2[[key]:[Homologado]],4,0)</f>
        <v>Técnico</v>
      </c>
    </row>
    <row r="17524" spans="1:4" x14ac:dyDescent="0.3">
      <c r="A17524" t="s">
        <v>4454</v>
      </c>
      <c r="B17524" t="s">
        <v>28611</v>
      </c>
      <c r="C17524">
        <f t="shared" si="273"/>
        <v>32</v>
      </c>
      <c r="D17524" t="str">
        <f>+VLOOKUP(base[[#This Row],[key]],Tabla2[[key]:[Homologado]],4,0)</f>
        <v>Técnico</v>
      </c>
    </row>
    <row r="17525" spans="1:4" x14ac:dyDescent="0.3">
      <c r="A17525" t="s">
        <v>4456</v>
      </c>
      <c r="B17525" t="s">
        <v>28611</v>
      </c>
      <c r="C17525">
        <f t="shared" si="273"/>
        <v>32</v>
      </c>
      <c r="D17525" t="str">
        <f>+VLOOKUP(base[[#This Row],[key]],Tabla2[[key]:[Homologado]],4,0)</f>
        <v>Técnico</v>
      </c>
    </row>
    <row r="17526" spans="1:4" x14ac:dyDescent="0.3">
      <c r="A17526" t="s">
        <v>4457</v>
      </c>
      <c r="B17526" t="s">
        <v>28611</v>
      </c>
      <c r="C17526">
        <f t="shared" si="273"/>
        <v>32</v>
      </c>
      <c r="D17526" t="str">
        <f>+VLOOKUP(base[[#This Row],[key]],Tabla2[[key]:[Homologado]],4,0)</f>
        <v>Técnico</v>
      </c>
    </row>
    <row r="17527" spans="1:4" x14ac:dyDescent="0.3">
      <c r="A17527" t="s">
        <v>4458</v>
      </c>
      <c r="B17527" t="s">
        <v>28611</v>
      </c>
      <c r="C17527">
        <f t="shared" si="273"/>
        <v>32</v>
      </c>
      <c r="D17527" t="str">
        <f>+VLOOKUP(base[[#This Row],[key]],Tabla2[[key]:[Homologado]],4,0)</f>
        <v>Técnico</v>
      </c>
    </row>
    <row r="17528" spans="1:4" x14ac:dyDescent="0.3">
      <c r="A17528" t="s">
        <v>4809</v>
      </c>
      <c r="B17528" t="s">
        <v>28611</v>
      </c>
      <c r="C17528">
        <f t="shared" si="273"/>
        <v>32</v>
      </c>
      <c r="D17528" t="str">
        <f>+VLOOKUP(base[[#This Row],[key]],Tabla2[[key]:[Homologado]],4,0)</f>
        <v>Técnico</v>
      </c>
    </row>
    <row r="17529" spans="1:4" x14ac:dyDescent="0.3">
      <c r="A17529" t="s">
        <v>4459</v>
      </c>
      <c r="B17529" t="s">
        <v>28611</v>
      </c>
      <c r="C17529">
        <f t="shared" si="273"/>
        <v>32</v>
      </c>
      <c r="D17529" t="str">
        <f>+VLOOKUP(base[[#This Row],[key]],Tabla2[[key]:[Homologado]],4,0)</f>
        <v>Técnico</v>
      </c>
    </row>
    <row r="17530" spans="1:4" x14ac:dyDescent="0.3">
      <c r="A17530" t="s">
        <v>4460</v>
      </c>
      <c r="B17530" t="s">
        <v>28611</v>
      </c>
      <c r="C17530">
        <f t="shared" si="273"/>
        <v>32</v>
      </c>
      <c r="D17530" t="str">
        <f>+VLOOKUP(base[[#This Row],[key]],Tabla2[[key]:[Homologado]],4,0)</f>
        <v>Técnico</v>
      </c>
    </row>
    <row r="17531" spans="1:4" x14ac:dyDescent="0.3">
      <c r="A17531" t="s">
        <v>4461</v>
      </c>
      <c r="B17531" t="s">
        <v>28611</v>
      </c>
      <c r="C17531">
        <f t="shared" si="273"/>
        <v>32</v>
      </c>
      <c r="D17531" t="str">
        <f>+VLOOKUP(base[[#This Row],[key]],Tabla2[[key]:[Homologado]],4,0)</f>
        <v>Técnico</v>
      </c>
    </row>
    <row r="17532" spans="1:4" x14ac:dyDescent="0.3">
      <c r="A17532" t="s">
        <v>4462</v>
      </c>
      <c r="B17532" t="s">
        <v>28611</v>
      </c>
      <c r="C17532">
        <f t="shared" si="273"/>
        <v>32</v>
      </c>
      <c r="D17532" t="str">
        <f>+VLOOKUP(base[[#This Row],[key]],Tabla2[[key]:[Homologado]],4,0)</f>
        <v>Técnico</v>
      </c>
    </row>
    <row r="17533" spans="1:4" x14ac:dyDescent="0.3">
      <c r="A17533" t="s">
        <v>4463</v>
      </c>
      <c r="B17533" t="s">
        <v>28611</v>
      </c>
      <c r="C17533">
        <f t="shared" si="273"/>
        <v>32</v>
      </c>
      <c r="D17533" t="str">
        <f>+VLOOKUP(base[[#This Row],[key]],Tabla2[[key]:[Homologado]],4,0)</f>
        <v>Técnico</v>
      </c>
    </row>
    <row r="17534" spans="1:4" x14ac:dyDescent="0.3">
      <c r="A17534" t="s">
        <v>4464</v>
      </c>
      <c r="B17534" t="s">
        <v>28611</v>
      </c>
      <c r="C17534">
        <f t="shared" si="273"/>
        <v>32</v>
      </c>
      <c r="D17534" t="str">
        <f>+VLOOKUP(base[[#This Row],[key]],Tabla2[[key]:[Homologado]],4,0)</f>
        <v>Técnico</v>
      </c>
    </row>
    <row r="17535" spans="1:4" x14ac:dyDescent="0.3">
      <c r="A17535" t="s">
        <v>4465</v>
      </c>
      <c r="B17535" t="s">
        <v>28611</v>
      </c>
      <c r="C17535">
        <f t="shared" si="273"/>
        <v>32</v>
      </c>
      <c r="D17535" t="str">
        <f>+VLOOKUP(base[[#This Row],[key]],Tabla2[[key]:[Homologado]],4,0)</f>
        <v>Técnico</v>
      </c>
    </row>
    <row r="17536" spans="1:4" x14ac:dyDescent="0.3">
      <c r="A17536" t="s">
        <v>4466</v>
      </c>
      <c r="B17536" t="s">
        <v>28611</v>
      </c>
      <c r="C17536">
        <f t="shared" si="273"/>
        <v>32</v>
      </c>
      <c r="D17536" t="str">
        <f>+VLOOKUP(base[[#This Row],[key]],Tabla2[[key]:[Homologado]],4,0)</f>
        <v>Técnico</v>
      </c>
    </row>
    <row r="17537" spans="1:4" x14ac:dyDescent="0.3">
      <c r="A17537" t="s">
        <v>4467</v>
      </c>
      <c r="B17537" t="s">
        <v>28611</v>
      </c>
      <c r="C17537">
        <f t="shared" si="273"/>
        <v>32</v>
      </c>
      <c r="D17537" t="str">
        <f>+VLOOKUP(base[[#This Row],[key]],Tabla2[[key]:[Homologado]],4,0)</f>
        <v>Técnico</v>
      </c>
    </row>
    <row r="17538" spans="1:4" x14ac:dyDescent="0.3">
      <c r="A17538" t="s">
        <v>4468</v>
      </c>
      <c r="B17538" t="s">
        <v>28611</v>
      </c>
      <c r="C17538">
        <f t="shared" si="273"/>
        <v>32</v>
      </c>
      <c r="D17538" t="str">
        <f>+VLOOKUP(base[[#This Row],[key]],Tabla2[[key]:[Homologado]],4,0)</f>
        <v>Técnico</v>
      </c>
    </row>
    <row r="17539" spans="1:4" x14ac:dyDescent="0.3">
      <c r="A17539" t="s">
        <v>4469</v>
      </c>
      <c r="B17539" t="s">
        <v>28611</v>
      </c>
      <c r="C17539">
        <f t="shared" si="273"/>
        <v>32</v>
      </c>
      <c r="D17539" t="str">
        <f>+VLOOKUP(base[[#This Row],[key]],Tabla2[[key]:[Homologado]],4,0)</f>
        <v>Técnico</v>
      </c>
    </row>
    <row r="17540" spans="1:4" x14ac:dyDescent="0.3">
      <c r="A17540" t="s">
        <v>4470</v>
      </c>
      <c r="B17540" t="s">
        <v>28611</v>
      </c>
      <c r="C17540">
        <f t="shared" ref="C17540:C17603" si="274">+IF(B17540=B17539,C17539,C17539+1)</f>
        <v>32</v>
      </c>
      <c r="D17540" t="str">
        <f>+VLOOKUP(base[[#This Row],[key]],Tabla2[[key]:[Homologado]],4,0)</f>
        <v>Técnico</v>
      </c>
    </row>
    <row r="17541" spans="1:4" x14ac:dyDescent="0.3">
      <c r="A17541" t="s">
        <v>4471</v>
      </c>
      <c r="B17541" t="s">
        <v>28611</v>
      </c>
      <c r="C17541">
        <f t="shared" si="274"/>
        <v>32</v>
      </c>
      <c r="D17541" t="str">
        <f>+VLOOKUP(base[[#This Row],[key]],Tabla2[[key]:[Homologado]],4,0)</f>
        <v>Técnico</v>
      </c>
    </row>
    <row r="17542" spans="1:4" x14ac:dyDescent="0.3">
      <c r="A17542" t="s">
        <v>4472</v>
      </c>
      <c r="B17542" t="s">
        <v>28611</v>
      </c>
      <c r="C17542">
        <f t="shared" si="274"/>
        <v>32</v>
      </c>
      <c r="D17542" t="str">
        <f>+VLOOKUP(base[[#This Row],[key]],Tabla2[[key]:[Homologado]],4,0)</f>
        <v>Técnico</v>
      </c>
    </row>
    <row r="17543" spans="1:4" x14ac:dyDescent="0.3">
      <c r="A17543" t="s">
        <v>4474</v>
      </c>
      <c r="B17543" t="s">
        <v>28611</v>
      </c>
      <c r="C17543">
        <f t="shared" si="274"/>
        <v>32</v>
      </c>
      <c r="D17543" t="str">
        <f>+VLOOKUP(base[[#This Row],[key]],Tabla2[[key]:[Homologado]],4,0)</f>
        <v>Técnico</v>
      </c>
    </row>
    <row r="17544" spans="1:4" x14ac:dyDescent="0.3">
      <c r="A17544" t="s">
        <v>4475</v>
      </c>
      <c r="B17544" t="s">
        <v>28611</v>
      </c>
      <c r="C17544">
        <f t="shared" si="274"/>
        <v>32</v>
      </c>
      <c r="D17544" t="str">
        <f>+VLOOKUP(base[[#This Row],[key]],Tabla2[[key]:[Homologado]],4,0)</f>
        <v>Técnico</v>
      </c>
    </row>
    <row r="17545" spans="1:4" x14ac:dyDescent="0.3">
      <c r="A17545" t="s">
        <v>4476</v>
      </c>
      <c r="B17545" t="s">
        <v>28611</v>
      </c>
      <c r="C17545">
        <f t="shared" si="274"/>
        <v>32</v>
      </c>
      <c r="D17545" t="str">
        <f>+VLOOKUP(base[[#This Row],[key]],Tabla2[[key]:[Homologado]],4,0)</f>
        <v>Técnico</v>
      </c>
    </row>
    <row r="17546" spans="1:4" x14ac:dyDescent="0.3">
      <c r="A17546" t="s">
        <v>4483</v>
      </c>
      <c r="B17546" t="s">
        <v>28611</v>
      </c>
      <c r="C17546">
        <f t="shared" si="274"/>
        <v>32</v>
      </c>
      <c r="D17546" t="str">
        <f>+VLOOKUP(base[[#This Row],[key]],Tabla2[[key]:[Homologado]],4,0)</f>
        <v>Técnico</v>
      </c>
    </row>
    <row r="17547" spans="1:4" x14ac:dyDescent="0.3">
      <c r="A17547" t="s">
        <v>4484</v>
      </c>
      <c r="B17547" t="s">
        <v>28611</v>
      </c>
      <c r="C17547">
        <f t="shared" si="274"/>
        <v>32</v>
      </c>
      <c r="D17547" t="str">
        <f>+VLOOKUP(base[[#This Row],[key]],Tabla2[[key]:[Homologado]],4,0)</f>
        <v>Técnico</v>
      </c>
    </row>
    <row r="17548" spans="1:4" x14ac:dyDescent="0.3">
      <c r="A17548" t="s">
        <v>4485</v>
      </c>
      <c r="B17548" t="s">
        <v>28611</v>
      </c>
      <c r="C17548">
        <f t="shared" si="274"/>
        <v>32</v>
      </c>
      <c r="D17548" t="str">
        <f>+VLOOKUP(base[[#This Row],[key]],Tabla2[[key]:[Homologado]],4,0)</f>
        <v>Técnico</v>
      </c>
    </row>
    <row r="17549" spans="1:4" x14ac:dyDescent="0.3">
      <c r="A17549" t="s">
        <v>4486</v>
      </c>
      <c r="B17549" t="s">
        <v>28611</v>
      </c>
      <c r="C17549">
        <f t="shared" si="274"/>
        <v>32</v>
      </c>
      <c r="D17549" t="str">
        <f>+VLOOKUP(base[[#This Row],[key]],Tabla2[[key]:[Homologado]],4,0)</f>
        <v>Técnico</v>
      </c>
    </row>
    <row r="17550" spans="1:4" x14ac:dyDescent="0.3">
      <c r="A17550" t="s">
        <v>4488</v>
      </c>
      <c r="B17550" t="s">
        <v>28611</v>
      </c>
      <c r="C17550">
        <f t="shared" si="274"/>
        <v>32</v>
      </c>
      <c r="D17550" t="str">
        <f>+VLOOKUP(base[[#This Row],[key]],Tabla2[[key]:[Homologado]],4,0)</f>
        <v>Técnico</v>
      </c>
    </row>
    <row r="17551" spans="1:4" x14ac:dyDescent="0.3">
      <c r="A17551" t="s">
        <v>4487</v>
      </c>
      <c r="B17551" t="s">
        <v>28611</v>
      </c>
      <c r="C17551">
        <f t="shared" si="274"/>
        <v>32</v>
      </c>
      <c r="D17551" t="str">
        <f>+VLOOKUP(base[[#This Row],[key]],Tabla2[[key]:[Homologado]],4,0)</f>
        <v>Técnico</v>
      </c>
    </row>
    <row r="17552" spans="1:4" x14ac:dyDescent="0.3">
      <c r="A17552" t="s">
        <v>4489</v>
      </c>
      <c r="B17552" t="s">
        <v>28611</v>
      </c>
      <c r="C17552">
        <f t="shared" si="274"/>
        <v>32</v>
      </c>
      <c r="D17552" t="str">
        <f>+VLOOKUP(base[[#This Row],[key]],Tabla2[[key]:[Homologado]],4,0)</f>
        <v>Técnico</v>
      </c>
    </row>
    <row r="17553" spans="1:4" x14ac:dyDescent="0.3">
      <c r="A17553" t="s">
        <v>4490</v>
      </c>
      <c r="B17553" t="s">
        <v>28611</v>
      </c>
      <c r="C17553">
        <f t="shared" si="274"/>
        <v>32</v>
      </c>
      <c r="D17553" t="str">
        <f>+VLOOKUP(base[[#This Row],[key]],Tabla2[[key]:[Homologado]],4,0)</f>
        <v>Técnico</v>
      </c>
    </row>
    <row r="17554" spans="1:4" x14ac:dyDescent="0.3">
      <c r="A17554" t="s">
        <v>4491</v>
      </c>
      <c r="B17554" t="s">
        <v>28611</v>
      </c>
      <c r="C17554">
        <f t="shared" si="274"/>
        <v>32</v>
      </c>
      <c r="D17554" t="str">
        <f>+VLOOKUP(base[[#This Row],[key]],Tabla2[[key]:[Homologado]],4,0)</f>
        <v>Técnico</v>
      </c>
    </row>
    <row r="17555" spans="1:4" x14ac:dyDescent="0.3">
      <c r="A17555" t="s">
        <v>4492</v>
      </c>
      <c r="B17555" t="s">
        <v>28611</v>
      </c>
      <c r="C17555">
        <f t="shared" si="274"/>
        <v>32</v>
      </c>
      <c r="D17555" t="str">
        <f>+VLOOKUP(base[[#This Row],[key]],Tabla2[[key]:[Homologado]],4,0)</f>
        <v>Técnico</v>
      </c>
    </row>
    <row r="17556" spans="1:4" x14ac:dyDescent="0.3">
      <c r="A17556" t="s">
        <v>4494</v>
      </c>
      <c r="B17556" t="s">
        <v>28611</v>
      </c>
      <c r="C17556">
        <f t="shared" si="274"/>
        <v>32</v>
      </c>
      <c r="D17556" t="str">
        <f>+VLOOKUP(base[[#This Row],[key]],Tabla2[[key]:[Homologado]],4,0)</f>
        <v>Técnico</v>
      </c>
    </row>
    <row r="17557" spans="1:4" x14ac:dyDescent="0.3">
      <c r="A17557" t="s">
        <v>4495</v>
      </c>
      <c r="B17557" t="s">
        <v>28611</v>
      </c>
      <c r="C17557">
        <f t="shared" si="274"/>
        <v>32</v>
      </c>
      <c r="D17557" t="str">
        <f>+VLOOKUP(base[[#This Row],[key]],Tabla2[[key]:[Homologado]],4,0)</f>
        <v>Técnico</v>
      </c>
    </row>
    <row r="17558" spans="1:4" x14ac:dyDescent="0.3">
      <c r="A17558" t="s">
        <v>4496</v>
      </c>
      <c r="B17558" t="s">
        <v>28611</v>
      </c>
      <c r="C17558">
        <f t="shared" si="274"/>
        <v>32</v>
      </c>
      <c r="D17558" t="str">
        <f>+VLOOKUP(base[[#This Row],[key]],Tabla2[[key]:[Homologado]],4,0)</f>
        <v>Técnico</v>
      </c>
    </row>
    <row r="17559" spans="1:4" x14ac:dyDescent="0.3">
      <c r="A17559" t="s">
        <v>4497</v>
      </c>
      <c r="B17559" t="s">
        <v>28611</v>
      </c>
      <c r="C17559">
        <f t="shared" si="274"/>
        <v>32</v>
      </c>
      <c r="D17559" t="str">
        <f>+VLOOKUP(base[[#This Row],[key]],Tabla2[[key]:[Homologado]],4,0)</f>
        <v>Técnico</v>
      </c>
    </row>
    <row r="17560" spans="1:4" x14ac:dyDescent="0.3">
      <c r="A17560" t="s">
        <v>4498</v>
      </c>
      <c r="B17560" t="s">
        <v>28611</v>
      </c>
      <c r="C17560">
        <f t="shared" si="274"/>
        <v>32</v>
      </c>
      <c r="D17560" t="str">
        <f>+VLOOKUP(base[[#This Row],[key]],Tabla2[[key]:[Homologado]],4,0)</f>
        <v>Técnico</v>
      </c>
    </row>
    <row r="17561" spans="1:4" x14ac:dyDescent="0.3">
      <c r="A17561" t="s">
        <v>4499</v>
      </c>
      <c r="B17561" t="s">
        <v>28611</v>
      </c>
      <c r="C17561">
        <f t="shared" si="274"/>
        <v>32</v>
      </c>
      <c r="D17561" t="str">
        <f>+VLOOKUP(base[[#This Row],[key]],Tabla2[[key]:[Homologado]],4,0)</f>
        <v>Técnico</v>
      </c>
    </row>
    <row r="17562" spans="1:4" x14ac:dyDescent="0.3">
      <c r="A17562" t="s">
        <v>4500</v>
      </c>
      <c r="B17562" t="s">
        <v>28611</v>
      </c>
      <c r="C17562">
        <f t="shared" si="274"/>
        <v>32</v>
      </c>
      <c r="D17562" t="str">
        <f>+VLOOKUP(base[[#This Row],[key]],Tabla2[[key]:[Homologado]],4,0)</f>
        <v>Técnico</v>
      </c>
    </row>
    <row r="17563" spans="1:4" x14ac:dyDescent="0.3">
      <c r="A17563" t="s">
        <v>4501</v>
      </c>
      <c r="B17563" t="s">
        <v>28611</v>
      </c>
      <c r="C17563">
        <f t="shared" si="274"/>
        <v>32</v>
      </c>
      <c r="D17563" t="str">
        <f>+VLOOKUP(base[[#This Row],[key]],Tabla2[[key]:[Homologado]],4,0)</f>
        <v>Técnico</v>
      </c>
    </row>
    <row r="17564" spans="1:4" x14ac:dyDescent="0.3">
      <c r="A17564" t="s">
        <v>4502</v>
      </c>
      <c r="B17564" t="s">
        <v>28611</v>
      </c>
      <c r="C17564">
        <f t="shared" si="274"/>
        <v>32</v>
      </c>
      <c r="D17564" t="str">
        <f>+VLOOKUP(base[[#This Row],[key]],Tabla2[[key]:[Homologado]],4,0)</f>
        <v>Técnico</v>
      </c>
    </row>
    <row r="17565" spans="1:4" x14ac:dyDescent="0.3">
      <c r="A17565" t="s">
        <v>4503</v>
      </c>
      <c r="B17565" t="s">
        <v>28611</v>
      </c>
      <c r="C17565">
        <f t="shared" si="274"/>
        <v>32</v>
      </c>
      <c r="D17565" t="str">
        <f>+VLOOKUP(base[[#This Row],[key]],Tabla2[[key]:[Homologado]],4,0)</f>
        <v>Técnico</v>
      </c>
    </row>
    <row r="17566" spans="1:4" x14ac:dyDescent="0.3">
      <c r="A17566" t="s">
        <v>4504</v>
      </c>
      <c r="B17566" t="s">
        <v>28611</v>
      </c>
      <c r="C17566">
        <f t="shared" si="274"/>
        <v>32</v>
      </c>
      <c r="D17566" t="str">
        <f>+VLOOKUP(base[[#This Row],[key]],Tabla2[[key]:[Homologado]],4,0)</f>
        <v>Técnico</v>
      </c>
    </row>
    <row r="17567" spans="1:4" x14ac:dyDescent="0.3">
      <c r="A17567" t="s">
        <v>4505</v>
      </c>
      <c r="B17567" t="s">
        <v>28611</v>
      </c>
      <c r="C17567">
        <f t="shared" si="274"/>
        <v>32</v>
      </c>
      <c r="D17567" t="str">
        <f>+VLOOKUP(base[[#This Row],[key]],Tabla2[[key]:[Homologado]],4,0)</f>
        <v>Técnico</v>
      </c>
    </row>
    <row r="17568" spans="1:4" x14ac:dyDescent="0.3">
      <c r="A17568" t="s">
        <v>4506</v>
      </c>
      <c r="B17568" t="s">
        <v>28611</v>
      </c>
      <c r="C17568">
        <f t="shared" si="274"/>
        <v>32</v>
      </c>
      <c r="D17568" t="str">
        <f>+VLOOKUP(base[[#This Row],[key]],Tabla2[[key]:[Homologado]],4,0)</f>
        <v>Técnico</v>
      </c>
    </row>
    <row r="17569" spans="1:4" x14ac:dyDescent="0.3">
      <c r="A17569" t="s">
        <v>4507</v>
      </c>
      <c r="B17569" t="s">
        <v>28611</v>
      </c>
      <c r="C17569">
        <f t="shared" si="274"/>
        <v>32</v>
      </c>
      <c r="D17569" t="str">
        <f>+VLOOKUP(base[[#This Row],[key]],Tabla2[[key]:[Homologado]],4,0)</f>
        <v>Técnico</v>
      </c>
    </row>
    <row r="17570" spans="1:4" x14ac:dyDescent="0.3">
      <c r="A17570" t="s">
        <v>4508</v>
      </c>
      <c r="B17570" t="s">
        <v>28611</v>
      </c>
      <c r="C17570">
        <f t="shared" si="274"/>
        <v>32</v>
      </c>
      <c r="D17570" t="str">
        <f>+VLOOKUP(base[[#This Row],[key]],Tabla2[[key]:[Homologado]],4,0)</f>
        <v>Técnico</v>
      </c>
    </row>
    <row r="17571" spans="1:4" x14ac:dyDescent="0.3">
      <c r="A17571" t="s">
        <v>4509</v>
      </c>
      <c r="B17571" t="s">
        <v>28611</v>
      </c>
      <c r="C17571">
        <f t="shared" si="274"/>
        <v>32</v>
      </c>
      <c r="D17571" t="str">
        <f>+VLOOKUP(base[[#This Row],[key]],Tabla2[[key]:[Homologado]],4,0)</f>
        <v>Técnico</v>
      </c>
    </row>
    <row r="17572" spans="1:4" x14ac:dyDescent="0.3">
      <c r="A17572" t="s">
        <v>4510</v>
      </c>
      <c r="B17572" t="s">
        <v>28611</v>
      </c>
      <c r="C17572">
        <f t="shared" si="274"/>
        <v>32</v>
      </c>
      <c r="D17572" t="str">
        <f>+VLOOKUP(base[[#This Row],[key]],Tabla2[[key]:[Homologado]],4,0)</f>
        <v>Técnico</v>
      </c>
    </row>
    <row r="17573" spans="1:4" x14ac:dyDescent="0.3">
      <c r="A17573" t="s">
        <v>4511</v>
      </c>
      <c r="B17573" t="s">
        <v>28611</v>
      </c>
      <c r="C17573">
        <f t="shared" si="274"/>
        <v>32</v>
      </c>
      <c r="D17573" t="str">
        <f>+VLOOKUP(base[[#This Row],[key]],Tabla2[[key]:[Homologado]],4,0)</f>
        <v>Técnico</v>
      </c>
    </row>
    <row r="17574" spans="1:4" x14ac:dyDescent="0.3">
      <c r="A17574" t="s">
        <v>4512</v>
      </c>
      <c r="B17574" t="s">
        <v>28611</v>
      </c>
      <c r="C17574">
        <f t="shared" si="274"/>
        <v>32</v>
      </c>
      <c r="D17574" t="str">
        <f>+VLOOKUP(base[[#This Row],[key]],Tabla2[[key]:[Homologado]],4,0)</f>
        <v>Técnico</v>
      </c>
    </row>
    <row r="17575" spans="1:4" x14ac:dyDescent="0.3">
      <c r="A17575" t="s">
        <v>4513</v>
      </c>
      <c r="B17575" t="s">
        <v>28611</v>
      </c>
      <c r="C17575">
        <f t="shared" si="274"/>
        <v>32</v>
      </c>
      <c r="D17575" t="str">
        <f>+VLOOKUP(base[[#This Row],[key]],Tabla2[[key]:[Homologado]],4,0)</f>
        <v>Técnico</v>
      </c>
    </row>
    <row r="17576" spans="1:4" x14ac:dyDescent="0.3">
      <c r="A17576" t="s">
        <v>4514</v>
      </c>
      <c r="B17576" t="s">
        <v>28611</v>
      </c>
      <c r="C17576">
        <f t="shared" si="274"/>
        <v>32</v>
      </c>
      <c r="D17576" t="str">
        <f>+VLOOKUP(base[[#This Row],[key]],Tabla2[[key]:[Homologado]],4,0)</f>
        <v>Técnico</v>
      </c>
    </row>
    <row r="17577" spans="1:4" x14ac:dyDescent="0.3">
      <c r="A17577" t="s">
        <v>4515</v>
      </c>
      <c r="B17577" t="s">
        <v>28611</v>
      </c>
      <c r="C17577">
        <f t="shared" si="274"/>
        <v>32</v>
      </c>
      <c r="D17577" t="str">
        <f>+VLOOKUP(base[[#This Row],[key]],Tabla2[[key]:[Homologado]],4,0)</f>
        <v>Técnico</v>
      </c>
    </row>
    <row r="17578" spans="1:4" x14ac:dyDescent="0.3">
      <c r="A17578" t="s">
        <v>4516</v>
      </c>
      <c r="B17578" t="s">
        <v>28611</v>
      </c>
      <c r="C17578">
        <f t="shared" si="274"/>
        <v>32</v>
      </c>
      <c r="D17578" t="str">
        <f>+VLOOKUP(base[[#This Row],[key]],Tabla2[[key]:[Homologado]],4,0)</f>
        <v>Técnico</v>
      </c>
    </row>
    <row r="17579" spans="1:4" x14ac:dyDescent="0.3">
      <c r="A17579" t="s">
        <v>4517</v>
      </c>
      <c r="B17579" t="s">
        <v>28611</v>
      </c>
      <c r="C17579">
        <f t="shared" si="274"/>
        <v>32</v>
      </c>
      <c r="D17579" t="str">
        <f>+VLOOKUP(base[[#This Row],[key]],Tabla2[[key]:[Homologado]],4,0)</f>
        <v>Técnico</v>
      </c>
    </row>
    <row r="17580" spans="1:4" x14ac:dyDescent="0.3">
      <c r="A17580" t="s">
        <v>4518</v>
      </c>
      <c r="B17580" t="s">
        <v>28611</v>
      </c>
      <c r="C17580">
        <f t="shared" si="274"/>
        <v>32</v>
      </c>
      <c r="D17580" t="str">
        <f>+VLOOKUP(base[[#This Row],[key]],Tabla2[[key]:[Homologado]],4,0)</f>
        <v>Técnico</v>
      </c>
    </row>
    <row r="17581" spans="1:4" x14ac:dyDescent="0.3">
      <c r="A17581" t="s">
        <v>4519</v>
      </c>
      <c r="B17581" t="s">
        <v>28611</v>
      </c>
      <c r="C17581">
        <f t="shared" si="274"/>
        <v>32</v>
      </c>
      <c r="D17581" t="str">
        <f>+VLOOKUP(base[[#This Row],[key]],Tabla2[[key]:[Homologado]],4,0)</f>
        <v>Técnico</v>
      </c>
    </row>
    <row r="17582" spans="1:4" x14ac:dyDescent="0.3">
      <c r="A17582" t="s">
        <v>4520</v>
      </c>
      <c r="B17582" t="s">
        <v>28611</v>
      </c>
      <c r="C17582">
        <f t="shared" si="274"/>
        <v>32</v>
      </c>
      <c r="D17582" t="str">
        <f>+VLOOKUP(base[[#This Row],[key]],Tabla2[[key]:[Homologado]],4,0)</f>
        <v>Técnico</v>
      </c>
    </row>
    <row r="17583" spans="1:4" x14ac:dyDescent="0.3">
      <c r="A17583" t="s">
        <v>4521</v>
      </c>
      <c r="B17583" t="s">
        <v>28611</v>
      </c>
      <c r="C17583">
        <f t="shared" si="274"/>
        <v>32</v>
      </c>
      <c r="D17583" t="str">
        <f>+VLOOKUP(base[[#This Row],[key]],Tabla2[[key]:[Homologado]],4,0)</f>
        <v>Técnico</v>
      </c>
    </row>
    <row r="17584" spans="1:4" x14ac:dyDescent="0.3">
      <c r="A17584" t="s">
        <v>4522</v>
      </c>
      <c r="B17584" t="s">
        <v>28611</v>
      </c>
      <c r="C17584">
        <f t="shared" si="274"/>
        <v>32</v>
      </c>
      <c r="D17584" t="str">
        <f>+VLOOKUP(base[[#This Row],[key]],Tabla2[[key]:[Homologado]],4,0)</f>
        <v>Técnico</v>
      </c>
    </row>
    <row r="17585" spans="1:4" x14ac:dyDescent="0.3">
      <c r="A17585" t="s">
        <v>4523</v>
      </c>
      <c r="B17585" t="s">
        <v>28611</v>
      </c>
      <c r="C17585">
        <f t="shared" si="274"/>
        <v>32</v>
      </c>
      <c r="D17585" t="str">
        <f>+VLOOKUP(base[[#This Row],[key]],Tabla2[[key]:[Homologado]],4,0)</f>
        <v>Técnico</v>
      </c>
    </row>
    <row r="17586" spans="1:4" x14ac:dyDescent="0.3">
      <c r="A17586" t="s">
        <v>4524</v>
      </c>
      <c r="B17586" t="s">
        <v>28611</v>
      </c>
      <c r="C17586">
        <f t="shared" si="274"/>
        <v>32</v>
      </c>
      <c r="D17586" t="str">
        <f>+VLOOKUP(base[[#This Row],[key]],Tabla2[[key]:[Homologado]],4,0)</f>
        <v>Técnico</v>
      </c>
    </row>
    <row r="17587" spans="1:4" x14ac:dyDescent="0.3">
      <c r="A17587" t="s">
        <v>4525</v>
      </c>
      <c r="B17587" t="s">
        <v>28611</v>
      </c>
      <c r="C17587">
        <f t="shared" si="274"/>
        <v>32</v>
      </c>
      <c r="D17587" t="str">
        <f>+VLOOKUP(base[[#This Row],[key]],Tabla2[[key]:[Homologado]],4,0)</f>
        <v>Técnico</v>
      </c>
    </row>
    <row r="17588" spans="1:4" x14ac:dyDescent="0.3">
      <c r="A17588" t="s">
        <v>4526</v>
      </c>
      <c r="B17588" t="s">
        <v>28611</v>
      </c>
      <c r="C17588">
        <f t="shared" si="274"/>
        <v>32</v>
      </c>
      <c r="D17588" t="str">
        <f>+VLOOKUP(base[[#This Row],[key]],Tabla2[[key]:[Homologado]],4,0)</f>
        <v>Técnico</v>
      </c>
    </row>
    <row r="17589" spans="1:4" x14ac:dyDescent="0.3">
      <c r="A17589" t="s">
        <v>4527</v>
      </c>
      <c r="B17589" t="s">
        <v>28611</v>
      </c>
      <c r="C17589">
        <f t="shared" si="274"/>
        <v>32</v>
      </c>
      <c r="D17589" t="str">
        <f>+VLOOKUP(base[[#This Row],[key]],Tabla2[[key]:[Homologado]],4,0)</f>
        <v>Técnico</v>
      </c>
    </row>
    <row r="17590" spans="1:4" x14ac:dyDescent="0.3">
      <c r="A17590" t="s">
        <v>4528</v>
      </c>
      <c r="B17590" t="s">
        <v>28611</v>
      </c>
      <c r="C17590">
        <f t="shared" si="274"/>
        <v>32</v>
      </c>
      <c r="D17590" t="str">
        <f>+VLOOKUP(base[[#This Row],[key]],Tabla2[[key]:[Homologado]],4,0)</f>
        <v>Técnico</v>
      </c>
    </row>
    <row r="17591" spans="1:4" x14ac:dyDescent="0.3">
      <c r="A17591" t="s">
        <v>4529</v>
      </c>
      <c r="B17591" t="s">
        <v>28611</v>
      </c>
      <c r="C17591">
        <f t="shared" si="274"/>
        <v>32</v>
      </c>
      <c r="D17591" t="str">
        <f>+VLOOKUP(base[[#This Row],[key]],Tabla2[[key]:[Homologado]],4,0)</f>
        <v>Técnico</v>
      </c>
    </row>
    <row r="17592" spans="1:4" x14ac:dyDescent="0.3">
      <c r="A17592" t="s">
        <v>4530</v>
      </c>
      <c r="B17592" t="s">
        <v>28611</v>
      </c>
      <c r="C17592">
        <f t="shared" si="274"/>
        <v>32</v>
      </c>
      <c r="D17592" t="str">
        <f>+VLOOKUP(base[[#This Row],[key]],Tabla2[[key]:[Homologado]],4,0)</f>
        <v>Técnico</v>
      </c>
    </row>
    <row r="17593" spans="1:4" x14ac:dyDescent="0.3">
      <c r="A17593" t="s">
        <v>4531</v>
      </c>
      <c r="B17593" t="s">
        <v>28611</v>
      </c>
      <c r="C17593">
        <f t="shared" si="274"/>
        <v>32</v>
      </c>
      <c r="D17593" t="str">
        <f>+VLOOKUP(base[[#This Row],[key]],Tabla2[[key]:[Homologado]],4,0)</f>
        <v>Técnico</v>
      </c>
    </row>
    <row r="17594" spans="1:4" x14ac:dyDescent="0.3">
      <c r="A17594" t="s">
        <v>4532</v>
      </c>
      <c r="B17594" t="s">
        <v>28611</v>
      </c>
      <c r="C17594">
        <f t="shared" si="274"/>
        <v>32</v>
      </c>
      <c r="D17594" t="str">
        <f>+VLOOKUP(base[[#This Row],[key]],Tabla2[[key]:[Homologado]],4,0)</f>
        <v>Técnico</v>
      </c>
    </row>
    <row r="17595" spans="1:4" x14ac:dyDescent="0.3">
      <c r="A17595" t="s">
        <v>4533</v>
      </c>
      <c r="B17595" t="s">
        <v>28611</v>
      </c>
      <c r="C17595">
        <f t="shared" si="274"/>
        <v>32</v>
      </c>
      <c r="D17595" t="str">
        <f>+VLOOKUP(base[[#This Row],[key]],Tabla2[[key]:[Homologado]],4,0)</f>
        <v>Técnico</v>
      </c>
    </row>
    <row r="17596" spans="1:4" x14ac:dyDescent="0.3">
      <c r="A17596" t="s">
        <v>4534</v>
      </c>
      <c r="B17596" t="s">
        <v>28611</v>
      </c>
      <c r="C17596">
        <f t="shared" si="274"/>
        <v>32</v>
      </c>
      <c r="D17596" t="str">
        <f>+VLOOKUP(base[[#This Row],[key]],Tabla2[[key]:[Homologado]],4,0)</f>
        <v>Técnico</v>
      </c>
    </row>
    <row r="17597" spans="1:4" x14ac:dyDescent="0.3">
      <c r="A17597" t="s">
        <v>4535</v>
      </c>
      <c r="B17597" t="s">
        <v>28611</v>
      </c>
      <c r="C17597">
        <f t="shared" si="274"/>
        <v>32</v>
      </c>
      <c r="D17597" t="str">
        <f>+VLOOKUP(base[[#This Row],[key]],Tabla2[[key]:[Homologado]],4,0)</f>
        <v>Técnico</v>
      </c>
    </row>
    <row r="17598" spans="1:4" x14ac:dyDescent="0.3">
      <c r="A17598" t="s">
        <v>4536</v>
      </c>
      <c r="B17598" t="s">
        <v>28611</v>
      </c>
      <c r="C17598">
        <f t="shared" si="274"/>
        <v>32</v>
      </c>
      <c r="D17598" t="str">
        <f>+VLOOKUP(base[[#This Row],[key]],Tabla2[[key]:[Homologado]],4,0)</f>
        <v>Técnico</v>
      </c>
    </row>
    <row r="17599" spans="1:4" x14ac:dyDescent="0.3">
      <c r="A17599" t="s">
        <v>4537</v>
      </c>
      <c r="B17599" t="s">
        <v>28611</v>
      </c>
      <c r="C17599">
        <f t="shared" si="274"/>
        <v>32</v>
      </c>
      <c r="D17599" t="str">
        <f>+VLOOKUP(base[[#This Row],[key]],Tabla2[[key]:[Homologado]],4,0)</f>
        <v>Técnico</v>
      </c>
    </row>
    <row r="17600" spans="1:4" x14ac:dyDescent="0.3">
      <c r="A17600" t="s">
        <v>4538</v>
      </c>
      <c r="B17600" t="s">
        <v>28611</v>
      </c>
      <c r="C17600">
        <f t="shared" si="274"/>
        <v>32</v>
      </c>
      <c r="D17600" t="str">
        <f>+VLOOKUP(base[[#This Row],[key]],Tabla2[[key]:[Homologado]],4,0)</f>
        <v>Técnico</v>
      </c>
    </row>
    <row r="17601" spans="1:4" x14ac:dyDescent="0.3">
      <c r="A17601" t="s">
        <v>4539</v>
      </c>
      <c r="B17601" t="s">
        <v>28611</v>
      </c>
      <c r="C17601">
        <f t="shared" si="274"/>
        <v>32</v>
      </c>
      <c r="D17601" t="str">
        <f>+VLOOKUP(base[[#This Row],[key]],Tabla2[[key]:[Homologado]],4,0)</f>
        <v>Técnico</v>
      </c>
    </row>
    <row r="17602" spans="1:4" x14ac:dyDescent="0.3">
      <c r="A17602" t="s">
        <v>4540</v>
      </c>
      <c r="B17602" t="s">
        <v>28611</v>
      </c>
      <c r="C17602">
        <f t="shared" si="274"/>
        <v>32</v>
      </c>
      <c r="D17602" t="str">
        <f>+VLOOKUP(base[[#This Row],[key]],Tabla2[[key]:[Homologado]],4,0)</f>
        <v>Técnico</v>
      </c>
    </row>
    <row r="17603" spans="1:4" x14ac:dyDescent="0.3">
      <c r="A17603" t="s">
        <v>4541</v>
      </c>
      <c r="B17603" t="s">
        <v>28611</v>
      </c>
      <c r="C17603">
        <f t="shared" si="274"/>
        <v>32</v>
      </c>
      <c r="D17603" t="str">
        <f>+VLOOKUP(base[[#This Row],[key]],Tabla2[[key]:[Homologado]],4,0)</f>
        <v>Técnico</v>
      </c>
    </row>
    <row r="17604" spans="1:4" x14ac:dyDescent="0.3">
      <c r="A17604" t="s">
        <v>4542</v>
      </c>
      <c r="B17604" t="s">
        <v>28611</v>
      </c>
      <c r="C17604">
        <f t="shared" ref="C17604:C17667" si="275">+IF(B17604=B17603,C17603,C17603+1)</f>
        <v>32</v>
      </c>
      <c r="D17604" t="str">
        <f>+VLOOKUP(base[[#This Row],[key]],Tabla2[[key]:[Homologado]],4,0)</f>
        <v>Técnico</v>
      </c>
    </row>
    <row r="17605" spans="1:4" x14ac:dyDescent="0.3">
      <c r="A17605" t="s">
        <v>4543</v>
      </c>
      <c r="B17605" t="s">
        <v>28611</v>
      </c>
      <c r="C17605">
        <f t="shared" si="275"/>
        <v>32</v>
      </c>
      <c r="D17605" t="str">
        <f>+VLOOKUP(base[[#This Row],[key]],Tabla2[[key]:[Homologado]],4,0)</f>
        <v>Técnico</v>
      </c>
    </row>
    <row r="17606" spans="1:4" x14ac:dyDescent="0.3">
      <c r="A17606" t="s">
        <v>4544</v>
      </c>
      <c r="B17606" t="s">
        <v>28611</v>
      </c>
      <c r="C17606">
        <f t="shared" si="275"/>
        <v>32</v>
      </c>
      <c r="D17606" t="str">
        <f>+VLOOKUP(base[[#This Row],[key]],Tabla2[[key]:[Homologado]],4,0)</f>
        <v>Técnico</v>
      </c>
    </row>
    <row r="17607" spans="1:4" x14ac:dyDescent="0.3">
      <c r="A17607" t="s">
        <v>4545</v>
      </c>
      <c r="B17607" t="s">
        <v>28611</v>
      </c>
      <c r="C17607">
        <f t="shared" si="275"/>
        <v>32</v>
      </c>
      <c r="D17607" t="str">
        <f>+VLOOKUP(base[[#This Row],[key]],Tabla2[[key]:[Homologado]],4,0)</f>
        <v>Técnico</v>
      </c>
    </row>
    <row r="17608" spans="1:4" x14ac:dyDescent="0.3">
      <c r="A17608" t="s">
        <v>4546</v>
      </c>
      <c r="B17608" t="s">
        <v>28611</v>
      </c>
      <c r="C17608">
        <f t="shared" si="275"/>
        <v>32</v>
      </c>
      <c r="D17608" t="str">
        <f>+VLOOKUP(base[[#This Row],[key]],Tabla2[[key]:[Homologado]],4,0)</f>
        <v>Técnico</v>
      </c>
    </row>
    <row r="17609" spans="1:4" x14ac:dyDescent="0.3">
      <c r="A17609" t="s">
        <v>4547</v>
      </c>
      <c r="B17609" t="s">
        <v>28611</v>
      </c>
      <c r="C17609">
        <f t="shared" si="275"/>
        <v>32</v>
      </c>
      <c r="D17609" t="str">
        <f>+VLOOKUP(base[[#This Row],[key]],Tabla2[[key]:[Homologado]],4,0)</f>
        <v>Técnico</v>
      </c>
    </row>
    <row r="17610" spans="1:4" x14ac:dyDescent="0.3">
      <c r="A17610" t="s">
        <v>4549</v>
      </c>
      <c r="B17610" t="s">
        <v>28611</v>
      </c>
      <c r="C17610">
        <f t="shared" si="275"/>
        <v>32</v>
      </c>
      <c r="D17610" t="str">
        <f>+VLOOKUP(base[[#This Row],[key]],Tabla2[[key]:[Homologado]],4,0)</f>
        <v>Técnico</v>
      </c>
    </row>
    <row r="17611" spans="1:4" x14ac:dyDescent="0.3">
      <c r="A17611" t="s">
        <v>4550</v>
      </c>
      <c r="B17611" t="s">
        <v>28611</v>
      </c>
      <c r="C17611">
        <f t="shared" si="275"/>
        <v>32</v>
      </c>
      <c r="D17611" t="str">
        <f>+VLOOKUP(base[[#This Row],[key]],Tabla2[[key]:[Homologado]],4,0)</f>
        <v>Técnico</v>
      </c>
    </row>
    <row r="17612" spans="1:4" x14ac:dyDescent="0.3">
      <c r="A17612" t="s">
        <v>4551</v>
      </c>
      <c r="B17612" t="s">
        <v>28611</v>
      </c>
      <c r="C17612">
        <f t="shared" si="275"/>
        <v>32</v>
      </c>
      <c r="D17612" t="str">
        <f>+VLOOKUP(base[[#This Row],[key]],Tabla2[[key]:[Homologado]],4,0)</f>
        <v>Técnico</v>
      </c>
    </row>
    <row r="17613" spans="1:4" x14ac:dyDescent="0.3">
      <c r="A17613" t="s">
        <v>4552</v>
      </c>
      <c r="B17613" t="s">
        <v>28611</v>
      </c>
      <c r="C17613">
        <f t="shared" si="275"/>
        <v>32</v>
      </c>
      <c r="D17613" t="str">
        <f>+VLOOKUP(base[[#This Row],[key]],Tabla2[[key]:[Homologado]],4,0)</f>
        <v>Técnico</v>
      </c>
    </row>
    <row r="17614" spans="1:4" x14ac:dyDescent="0.3">
      <c r="A17614" t="s">
        <v>4553</v>
      </c>
      <c r="B17614" t="s">
        <v>28611</v>
      </c>
      <c r="C17614">
        <f t="shared" si="275"/>
        <v>32</v>
      </c>
      <c r="D17614" t="str">
        <f>+VLOOKUP(base[[#This Row],[key]],Tabla2[[key]:[Homologado]],4,0)</f>
        <v>Técnico</v>
      </c>
    </row>
    <row r="17615" spans="1:4" x14ac:dyDescent="0.3">
      <c r="A17615" t="s">
        <v>4554</v>
      </c>
      <c r="B17615" t="s">
        <v>28611</v>
      </c>
      <c r="C17615">
        <f t="shared" si="275"/>
        <v>32</v>
      </c>
      <c r="D17615" t="str">
        <f>+VLOOKUP(base[[#This Row],[key]],Tabla2[[key]:[Homologado]],4,0)</f>
        <v>Técnico</v>
      </c>
    </row>
    <row r="17616" spans="1:4" x14ac:dyDescent="0.3">
      <c r="A17616" t="s">
        <v>4555</v>
      </c>
      <c r="B17616" t="s">
        <v>28611</v>
      </c>
      <c r="C17616">
        <f t="shared" si="275"/>
        <v>32</v>
      </c>
      <c r="D17616" t="str">
        <f>+VLOOKUP(base[[#This Row],[key]],Tabla2[[key]:[Homologado]],4,0)</f>
        <v>Técnico</v>
      </c>
    </row>
    <row r="17617" spans="1:4" x14ac:dyDescent="0.3">
      <c r="A17617" t="s">
        <v>4556</v>
      </c>
      <c r="B17617" t="s">
        <v>28611</v>
      </c>
      <c r="C17617">
        <f t="shared" si="275"/>
        <v>32</v>
      </c>
      <c r="D17617" t="str">
        <f>+VLOOKUP(base[[#This Row],[key]],Tabla2[[key]:[Homologado]],4,0)</f>
        <v>Técnico</v>
      </c>
    </row>
    <row r="17618" spans="1:4" x14ac:dyDescent="0.3">
      <c r="A17618" t="s">
        <v>4557</v>
      </c>
      <c r="B17618" t="s">
        <v>28611</v>
      </c>
      <c r="C17618">
        <f t="shared" si="275"/>
        <v>32</v>
      </c>
      <c r="D17618" t="str">
        <f>+VLOOKUP(base[[#This Row],[key]],Tabla2[[key]:[Homologado]],4,0)</f>
        <v>Técnico</v>
      </c>
    </row>
    <row r="17619" spans="1:4" x14ac:dyDescent="0.3">
      <c r="A17619" t="s">
        <v>4558</v>
      </c>
      <c r="B17619" t="s">
        <v>28611</v>
      </c>
      <c r="C17619">
        <f t="shared" si="275"/>
        <v>32</v>
      </c>
      <c r="D17619" t="str">
        <f>+VLOOKUP(base[[#This Row],[key]],Tabla2[[key]:[Homologado]],4,0)</f>
        <v>Técnico</v>
      </c>
    </row>
    <row r="17620" spans="1:4" x14ac:dyDescent="0.3">
      <c r="A17620" t="s">
        <v>4559</v>
      </c>
      <c r="B17620" t="s">
        <v>28611</v>
      </c>
      <c r="C17620">
        <f t="shared" si="275"/>
        <v>32</v>
      </c>
      <c r="D17620" t="str">
        <f>+VLOOKUP(base[[#This Row],[key]],Tabla2[[key]:[Homologado]],4,0)</f>
        <v>Técnico</v>
      </c>
    </row>
    <row r="17621" spans="1:4" x14ac:dyDescent="0.3">
      <c r="A17621" t="s">
        <v>4560</v>
      </c>
      <c r="B17621" t="s">
        <v>28611</v>
      </c>
      <c r="C17621">
        <f t="shared" si="275"/>
        <v>32</v>
      </c>
      <c r="D17621" t="str">
        <f>+VLOOKUP(base[[#This Row],[key]],Tabla2[[key]:[Homologado]],4,0)</f>
        <v>Técnico</v>
      </c>
    </row>
    <row r="17622" spans="1:4" x14ac:dyDescent="0.3">
      <c r="A17622" t="s">
        <v>4561</v>
      </c>
      <c r="B17622" t="s">
        <v>28611</v>
      </c>
      <c r="C17622">
        <f t="shared" si="275"/>
        <v>32</v>
      </c>
      <c r="D17622" t="str">
        <f>+VLOOKUP(base[[#This Row],[key]],Tabla2[[key]:[Homologado]],4,0)</f>
        <v>Técnico</v>
      </c>
    </row>
    <row r="17623" spans="1:4" x14ac:dyDescent="0.3">
      <c r="A17623" t="s">
        <v>4562</v>
      </c>
      <c r="B17623" t="s">
        <v>28611</v>
      </c>
      <c r="C17623">
        <f t="shared" si="275"/>
        <v>32</v>
      </c>
      <c r="D17623" t="str">
        <f>+VLOOKUP(base[[#This Row],[key]],Tabla2[[key]:[Homologado]],4,0)</f>
        <v>Técnico</v>
      </c>
    </row>
    <row r="17624" spans="1:4" x14ac:dyDescent="0.3">
      <c r="A17624" t="s">
        <v>4563</v>
      </c>
      <c r="B17624" t="s">
        <v>28611</v>
      </c>
      <c r="C17624">
        <f t="shared" si="275"/>
        <v>32</v>
      </c>
      <c r="D17624" t="str">
        <f>+VLOOKUP(base[[#This Row],[key]],Tabla2[[key]:[Homologado]],4,0)</f>
        <v>Técnico</v>
      </c>
    </row>
    <row r="17625" spans="1:4" x14ac:dyDescent="0.3">
      <c r="A17625" t="s">
        <v>4564</v>
      </c>
      <c r="B17625" t="s">
        <v>28611</v>
      </c>
      <c r="C17625">
        <f t="shared" si="275"/>
        <v>32</v>
      </c>
      <c r="D17625" t="str">
        <f>+VLOOKUP(base[[#This Row],[key]],Tabla2[[key]:[Homologado]],4,0)</f>
        <v>Técnico</v>
      </c>
    </row>
    <row r="17626" spans="1:4" x14ac:dyDescent="0.3">
      <c r="A17626" t="s">
        <v>4565</v>
      </c>
      <c r="B17626" t="s">
        <v>28611</v>
      </c>
      <c r="C17626">
        <f t="shared" si="275"/>
        <v>32</v>
      </c>
      <c r="D17626" t="str">
        <f>+VLOOKUP(base[[#This Row],[key]],Tabla2[[key]:[Homologado]],4,0)</f>
        <v>Técnico</v>
      </c>
    </row>
    <row r="17627" spans="1:4" x14ac:dyDescent="0.3">
      <c r="A17627" t="s">
        <v>4566</v>
      </c>
      <c r="B17627" t="s">
        <v>28611</v>
      </c>
      <c r="C17627">
        <f t="shared" si="275"/>
        <v>32</v>
      </c>
      <c r="D17627" t="str">
        <f>+VLOOKUP(base[[#This Row],[key]],Tabla2[[key]:[Homologado]],4,0)</f>
        <v>Técnico</v>
      </c>
    </row>
    <row r="17628" spans="1:4" x14ac:dyDescent="0.3">
      <c r="A17628" t="s">
        <v>4567</v>
      </c>
      <c r="B17628" t="s">
        <v>28611</v>
      </c>
      <c r="C17628">
        <f t="shared" si="275"/>
        <v>32</v>
      </c>
      <c r="D17628" t="str">
        <f>+VLOOKUP(base[[#This Row],[key]],Tabla2[[key]:[Homologado]],4,0)</f>
        <v>Técnico</v>
      </c>
    </row>
    <row r="17629" spans="1:4" x14ac:dyDescent="0.3">
      <c r="A17629" t="s">
        <v>4568</v>
      </c>
      <c r="B17629" t="s">
        <v>28611</v>
      </c>
      <c r="C17629">
        <f t="shared" si="275"/>
        <v>32</v>
      </c>
      <c r="D17629" t="str">
        <f>+VLOOKUP(base[[#This Row],[key]],Tabla2[[key]:[Homologado]],4,0)</f>
        <v>Técnico</v>
      </c>
    </row>
    <row r="17630" spans="1:4" x14ac:dyDescent="0.3">
      <c r="A17630" t="s">
        <v>4569</v>
      </c>
      <c r="B17630" t="s">
        <v>28611</v>
      </c>
      <c r="C17630">
        <f t="shared" si="275"/>
        <v>32</v>
      </c>
      <c r="D17630" t="str">
        <f>+VLOOKUP(base[[#This Row],[key]],Tabla2[[key]:[Homologado]],4,0)</f>
        <v>Técnico</v>
      </c>
    </row>
    <row r="17631" spans="1:4" x14ac:dyDescent="0.3">
      <c r="A17631" t="s">
        <v>4570</v>
      </c>
      <c r="B17631" t="s">
        <v>28611</v>
      </c>
      <c r="C17631">
        <f t="shared" si="275"/>
        <v>32</v>
      </c>
      <c r="D17631" t="str">
        <f>+VLOOKUP(base[[#This Row],[key]],Tabla2[[key]:[Homologado]],4,0)</f>
        <v>Técnico</v>
      </c>
    </row>
    <row r="17632" spans="1:4" x14ac:dyDescent="0.3">
      <c r="A17632" t="s">
        <v>4571</v>
      </c>
      <c r="B17632" t="s">
        <v>28611</v>
      </c>
      <c r="C17632">
        <f t="shared" si="275"/>
        <v>32</v>
      </c>
      <c r="D17632" t="str">
        <f>+VLOOKUP(base[[#This Row],[key]],Tabla2[[key]:[Homologado]],4,0)</f>
        <v>Técnico</v>
      </c>
    </row>
    <row r="17633" spans="1:4" x14ac:dyDescent="0.3">
      <c r="A17633" t="s">
        <v>4575</v>
      </c>
      <c r="B17633" t="s">
        <v>28611</v>
      </c>
      <c r="C17633">
        <f t="shared" si="275"/>
        <v>32</v>
      </c>
      <c r="D17633" t="str">
        <f>+VLOOKUP(base[[#This Row],[key]],Tabla2[[key]:[Homologado]],4,0)</f>
        <v>Técnico</v>
      </c>
    </row>
    <row r="17634" spans="1:4" x14ac:dyDescent="0.3">
      <c r="A17634" t="s">
        <v>4576</v>
      </c>
      <c r="B17634" t="s">
        <v>28611</v>
      </c>
      <c r="C17634">
        <f t="shared" si="275"/>
        <v>32</v>
      </c>
      <c r="D17634" t="str">
        <f>+VLOOKUP(base[[#This Row],[key]],Tabla2[[key]:[Homologado]],4,0)</f>
        <v>Técnico</v>
      </c>
    </row>
    <row r="17635" spans="1:4" x14ac:dyDescent="0.3">
      <c r="A17635" t="s">
        <v>4577</v>
      </c>
      <c r="B17635" t="s">
        <v>28611</v>
      </c>
      <c r="C17635">
        <f t="shared" si="275"/>
        <v>32</v>
      </c>
      <c r="D17635" t="str">
        <f>+VLOOKUP(base[[#This Row],[key]],Tabla2[[key]:[Homologado]],4,0)</f>
        <v>Técnico</v>
      </c>
    </row>
    <row r="17636" spans="1:4" x14ac:dyDescent="0.3">
      <c r="A17636" t="s">
        <v>4578</v>
      </c>
      <c r="B17636" t="s">
        <v>28611</v>
      </c>
      <c r="C17636">
        <f t="shared" si="275"/>
        <v>32</v>
      </c>
      <c r="D17636" t="str">
        <f>+VLOOKUP(base[[#This Row],[key]],Tabla2[[key]:[Homologado]],4,0)</f>
        <v>Técnico</v>
      </c>
    </row>
    <row r="17637" spans="1:4" x14ac:dyDescent="0.3">
      <c r="A17637" t="s">
        <v>4579</v>
      </c>
      <c r="B17637" t="s">
        <v>28611</v>
      </c>
      <c r="C17637">
        <f t="shared" si="275"/>
        <v>32</v>
      </c>
      <c r="D17637" t="str">
        <f>+VLOOKUP(base[[#This Row],[key]],Tabla2[[key]:[Homologado]],4,0)</f>
        <v>Técnico</v>
      </c>
    </row>
    <row r="17638" spans="1:4" x14ac:dyDescent="0.3">
      <c r="A17638" t="s">
        <v>4580</v>
      </c>
      <c r="B17638" t="s">
        <v>28611</v>
      </c>
      <c r="C17638">
        <f t="shared" si="275"/>
        <v>32</v>
      </c>
      <c r="D17638" t="str">
        <f>+VLOOKUP(base[[#This Row],[key]],Tabla2[[key]:[Homologado]],4,0)</f>
        <v>Técnico</v>
      </c>
    </row>
    <row r="17639" spans="1:4" x14ac:dyDescent="0.3">
      <c r="A17639" t="s">
        <v>4581</v>
      </c>
      <c r="B17639" t="s">
        <v>28611</v>
      </c>
      <c r="C17639">
        <f t="shared" si="275"/>
        <v>32</v>
      </c>
      <c r="D17639" t="str">
        <f>+VLOOKUP(base[[#This Row],[key]],Tabla2[[key]:[Homologado]],4,0)</f>
        <v>Técnico</v>
      </c>
    </row>
    <row r="17640" spans="1:4" x14ac:dyDescent="0.3">
      <c r="A17640" t="s">
        <v>4582</v>
      </c>
      <c r="B17640" t="s">
        <v>28611</v>
      </c>
      <c r="C17640">
        <f t="shared" si="275"/>
        <v>32</v>
      </c>
      <c r="D17640" t="str">
        <f>+VLOOKUP(base[[#This Row],[key]],Tabla2[[key]:[Homologado]],4,0)</f>
        <v>Técnico</v>
      </c>
    </row>
    <row r="17641" spans="1:4" x14ac:dyDescent="0.3">
      <c r="A17641" t="s">
        <v>4583</v>
      </c>
      <c r="B17641" t="s">
        <v>28611</v>
      </c>
      <c r="C17641">
        <f t="shared" si="275"/>
        <v>32</v>
      </c>
      <c r="D17641" t="str">
        <f>+VLOOKUP(base[[#This Row],[key]],Tabla2[[key]:[Homologado]],4,0)</f>
        <v>Técnico</v>
      </c>
    </row>
    <row r="17642" spans="1:4" x14ac:dyDescent="0.3">
      <c r="A17642" t="s">
        <v>4584</v>
      </c>
      <c r="B17642" t="s">
        <v>28611</v>
      </c>
      <c r="C17642">
        <f t="shared" si="275"/>
        <v>32</v>
      </c>
      <c r="D17642" t="str">
        <f>+VLOOKUP(base[[#This Row],[key]],Tabla2[[key]:[Homologado]],4,0)</f>
        <v>Técnico</v>
      </c>
    </row>
    <row r="17643" spans="1:4" x14ac:dyDescent="0.3">
      <c r="A17643" t="s">
        <v>4585</v>
      </c>
      <c r="B17643" t="s">
        <v>28611</v>
      </c>
      <c r="C17643">
        <f t="shared" si="275"/>
        <v>32</v>
      </c>
      <c r="D17643" t="str">
        <f>+VLOOKUP(base[[#This Row],[key]],Tabla2[[key]:[Homologado]],4,0)</f>
        <v>Técnico</v>
      </c>
    </row>
    <row r="17644" spans="1:4" x14ac:dyDescent="0.3">
      <c r="A17644" t="s">
        <v>4586</v>
      </c>
      <c r="B17644" t="s">
        <v>28611</v>
      </c>
      <c r="C17644">
        <f t="shared" si="275"/>
        <v>32</v>
      </c>
      <c r="D17644" t="str">
        <f>+VLOOKUP(base[[#This Row],[key]],Tabla2[[key]:[Homologado]],4,0)</f>
        <v>Técnico</v>
      </c>
    </row>
    <row r="17645" spans="1:4" x14ac:dyDescent="0.3">
      <c r="A17645" t="s">
        <v>4587</v>
      </c>
      <c r="B17645" t="s">
        <v>28611</v>
      </c>
      <c r="C17645">
        <f t="shared" si="275"/>
        <v>32</v>
      </c>
      <c r="D17645" t="str">
        <f>+VLOOKUP(base[[#This Row],[key]],Tabla2[[key]:[Homologado]],4,0)</f>
        <v>Técnico</v>
      </c>
    </row>
    <row r="17646" spans="1:4" x14ac:dyDescent="0.3">
      <c r="A17646" t="s">
        <v>4588</v>
      </c>
      <c r="B17646" t="s">
        <v>28611</v>
      </c>
      <c r="C17646">
        <f t="shared" si="275"/>
        <v>32</v>
      </c>
      <c r="D17646" t="str">
        <f>+VLOOKUP(base[[#This Row],[key]],Tabla2[[key]:[Homologado]],4,0)</f>
        <v>Técnico</v>
      </c>
    </row>
    <row r="17647" spans="1:4" x14ac:dyDescent="0.3">
      <c r="A17647" t="s">
        <v>4589</v>
      </c>
      <c r="B17647" t="s">
        <v>28611</v>
      </c>
      <c r="C17647">
        <f t="shared" si="275"/>
        <v>32</v>
      </c>
      <c r="D17647" t="str">
        <f>+VLOOKUP(base[[#This Row],[key]],Tabla2[[key]:[Homologado]],4,0)</f>
        <v>Técnico</v>
      </c>
    </row>
    <row r="17648" spans="1:4" x14ac:dyDescent="0.3">
      <c r="A17648" t="s">
        <v>4590</v>
      </c>
      <c r="B17648" t="s">
        <v>28611</v>
      </c>
      <c r="C17648">
        <f t="shared" si="275"/>
        <v>32</v>
      </c>
      <c r="D17648" t="str">
        <f>+VLOOKUP(base[[#This Row],[key]],Tabla2[[key]:[Homologado]],4,0)</f>
        <v>Técnico</v>
      </c>
    </row>
    <row r="17649" spans="1:4" x14ac:dyDescent="0.3">
      <c r="A17649" t="s">
        <v>4593</v>
      </c>
      <c r="B17649" t="s">
        <v>28611</v>
      </c>
      <c r="C17649">
        <f t="shared" si="275"/>
        <v>32</v>
      </c>
      <c r="D17649" t="str">
        <f>+VLOOKUP(base[[#This Row],[key]],Tabla2[[key]:[Homologado]],4,0)</f>
        <v>Técnico</v>
      </c>
    </row>
    <row r="17650" spans="1:4" x14ac:dyDescent="0.3">
      <c r="A17650" t="s">
        <v>4594</v>
      </c>
      <c r="B17650" t="s">
        <v>28611</v>
      </c>
      <c r="C17650">
        <f t="shared" si="275"/>
        <v>32</v>
      </c>
      <c r="D17650" t="str">
        <f>+VLOOKUP(base[[#This Row],[key]],Tabla2[[key]:[Homologado]],4,0)</f>
        <v>Técnico</v>
      </c>
    </row>
    <row r="17651" spans="1:4" x14ac:dyDescent="0.3">
      <c r="A17651" t="s">
        <v>4598</v>
      </c>
      <c r="B17651" t="s">
        <v>28611</v>
      </c>
      <c r="C17651">
        <f t="shared" si="275"/>
        <v>32</v>
      </c>
      <c r="D17651" t="str">
        <f>+VLOOKUP(base[[#This Row],[key]],Tabla2[[key]:[Homologado]],4,0)</f>
        <v>Técnico</v>
      </c>
    </row>
    <row r="17652" spans="1:4" x14ac:dyDescent="0.3">
      <c r="A17652" t="s">
        <v>4599</v>
      </c>
      <c r="B17652" t="s">
        <v>28611</v>
      </c>
      <c r="C17652">
        <f t="shared" si="275"/>
        <v>32</v>
      </c>
      <c r="D17652" t="str">
        <f>+VLOOKUP(base[[#This Row],[key]],Tabla2[[key]:[Homologado]],4,0)</f>
        <v>Técnico</v>
      </c>
    </row>
    <row r="17653" spans="1:4" x14ac:dyDescent="0.3">
      <c r="A17653" t="s">
        <v>4600</v>
      </c>
      <c r="B17653" t="s">
        <v>28611</v>
      </c>
      <c r="C17653">
        <f t="shared" si="275"/>
        <v>32</v>
      </c>
      <c r="D17653" t="str">
        <f>+VLOOKUP(base[[#This Row],[key]],Tabla2[[key]:[Homologado]],4,0)</f>
        <v>Técnico</v>
      </c>
    </row>
    <row r="17654" spans="1:4" x14ac:dyDescent="0.3">
      <c r="A17654" t="s">
        <v>4601</v>
      </c>
      <c r="B17654" t="s">
        <v>28611</v>
      </c>
      <c r="C17654">
        <f t="shared" si="275"/>
        <v>32</v>
      </c>
      <c r="D17654" t="str">
        <f>+VLOOKUP(base[[#This Row],[key]],Tabla2[[key]:[Homologado]],4,0)</f>
        <v>Técnico</v>
      </c>
    </row>
    <row r="17655" spans="1:4" x14ac:dyDescent="0.3">
      <c r="A17655" t="s">
        <v>4602</v>
      </c>
      <c r="B17655" t="s">
        <v>28611</v>
      </c>
      <c r="C17655">
        <f t="shared" si="275"/>
        <v>32</v>
      </c>
      <c r="D17655" t="str">
        <f>+VLOOKUP(base[[#This Row],[key]],Tabla2[[key]:[Homologado]],4,0)</f>
        <v>Técnico</v>
      </c>
    </row>
    <row r="17656" spans="1:4" x14ac:dyDescent="0.3">
      <c r="A17656" t="s">
        <v>4603</v>
      </c>
      <c r="B17656" t="s">
        <v>28611</v>
      </c>
      <c r="C17656">
        <f t="shared" si="275"/>
        <v>32</v>
      </c>
      <c r="D17656" t="str">
        <f>+VLOOKUP(base[[#This Row],[key]],Tabla2[[key]:[Homologado]],4,0)</f>
        <v>Técnico</v>
      </c>
    </row>
    <row r="17657" spans="1:4" x14ac:dyDescent="0.3">
      <c r="A17657" t="s">
        <v>4604</v>
      </c>
      <c r="B17657" t="s">
        <v>28611</v>
      </c>
      <c r="C17657">
        <f t="shared" si="275"/>
        <v>32</v>
      </c>
      <c r="D17657" t="str">
        <f>+VLOOKUP(base[[#This Row],[key]],Tabla2[[key]:[Homologado]],4,0)</f>
        <v>Técnico</v>
      </c>
    </row>
    <row r="17658" spans="1:4" x14ac:dyDescent="0.3">
      <c r="A17658" t="s">
        <v>4605</v>
      </c>
      <c r="B17658" t="s">
        <v>28611</v>
      </c>
      <c r="C17658">
        <f t="shared" si="275"/>
        <v>32</v>
      </c>
      <c r="D17658" t="str">
        <f>+VLOOKUP(base[[#This Row],[key]],Tabla2[[key]:[Homologado]],4,0)</f>
        <v>Técnico</v>
      </c>
    </row>
    <row r="17659" spans="1:4" x14ac:dyDescent="0.3">
      <c r="A17659" t="s">
        <v>4606</v>
      </c>
      <c r="B17659" t="s">
        <v>28611</v>
      </c>
      <c r="C17659">
        <f t="shared" si="275"/>
        <v>32</v>
      </c>
      <c r="D17659" t="str">
        <f>+VLOOKUP(base[[#This Row],[key]],Tabla2[[key]:[Homologado]],4,0)</f>
        <v>Técnico</v>
      </c>
    </row>
    <row r="17660" spans="1:4" x14ac:dyDescent="0.3">
      <c r="A17660" t="s">
        <v>4607</v>
      </c>
      <c r="B17660" t="s">
        <v>28611</v>
      </c>
      <c r="C17660">
        <f t="shared" si="275"/>
        <v>32</v>
      </c>
      <c r="D17660" t="str">
        <f>+VLOOKUP(base[[#This Row],[key]],Tabla2[[key]:[Homologado]],4,0)</f>
        <v>Técnico</v>
      </c>
    </row>
    <row r="17661" spans="1:4" x14ac:dyDescent="0.3">
      <c r="A17661" t="s">
        <v>4608</v>
      </c>
      <c r="B17661" t="s">
        <v>28611</v>
      </c>
      <c r="C17661">
        <f t="shared" si="275"/>
        <v>32</v>
      </c>
      <c r="D17661" t="str">
        <f>+VLOOKUP(base[[#This Row],[key]],Tabla2[[key]:[Homologado]],4,0)</f>
        <v>Técnico</v>
      </c>
    </row>
    <row r="17662" spans="1:4" x14ac:dyDescent="0.3">
      <c r="A17662" t="s">
        <v>4609</v>
      </c>
      <c r="B17662" t="s">
        <v>28611</v>
      </c>
      <c r="C17662">
        <f t="shared" si="275"/>
        <v>32</v>
      </c>
      <c r="D17662" t="str">
        <f>+VLOOKUP(base[[#This Row],[key]],Tabla2[[key]:[Homologado]],4,0)</f>
        <v>Técnico</v>
      </c>
    </row>
    <row r="17663" spans="1:4" x14ac:dyDescent="0.3">
      <c r="A17663" t="s">
        <v>4610</v>
      </c>
      <c r="B17663" t="s">
        <v>28611</v>
      </c>
      <c r="C17663">
        <f t="shared" si="275"/>
        <v>32</v>
      </c>
      <c r="D17663" t="str">
        <f>+VLOOKUP(base[[#This Row],[key]],Tabla2[[key]:[Homologado]],4,0)</f>
        <v>Técnico</v>
      </c>
    </row>
    <row r="17664" spans="1:4" x14ac:dyDescent="0.3">
      <c r="A17664" t="s">
        <v>4611</v>
      </c>
      <c r="B17664" t="s">
        <v>28611</v>
      </c>
      <c r="C17664">
        <f t="shared" si="275"/>
        <v>32</v>
      </c>
      <c r="D17664" t="str">
        <f>+VLOOKUP(base[[#This Row],[key]],Tabla2[[key]:[Homologado]],4,0)</f>
        <v>Técnico</v>
      </c>
    </row>
    <row r="17665" spans="1:4" x14ac:dyDescent="0.3">
      <c r="A17665" t="s">
        <v>4612</v>
      </c>
      <c r="B17665" t="s">
        <v>28611</v>
      </c>
      <c r="C17665">
        <f t="shared" si="275"/>
        <v>32</v>
      </c>
      <c r="D17665" t="str">
        <f>+VLOOKUP(base[[#This Row],[key]],Tabla2[[key]:[Homologado]],4,0)</f>
        <v>Técnico</v>
      </c>
    </row>
    <row r="17666" spans="1:4" x14ac:dyDescent="0.3">
      <c r="A17666" t="s">
        <v>4615</v>
      </c>
      <c r="B17666" t="s">
        <v>28611</v>
      </c>
      <c r="C17666">
        <f t="shared" si="275"/>
        <v>32</v>
      </c>
      <c r="D17666" t="str">
        <f>+VLOOKUP(base[[#This Row],[key]],Tabla2[[key]:[Homologado]],4,0)</f>
        <v>Técnico</v>
      </c>
    </row>
    <row r="17667" spans="1:4" x14ac:dyDescent="0.3">
      <c r="A17667" t="s">
        <v>4616</v>
      </c>
      <c r="B17667" t="s">
        <v>28611</v>
      </c>
      <c r="C17667">
        <f t="shared" si="275"/>
        <v>32</v>
      </c>
      <c r="D17667" t="str">
        <f>+VLOOKUP(base[[#This Row],[key]],Tabla2[[key]:[Homologado]],4,0)</f>
        <v>Técnico</v>
      </c>
    </row>
    <row r="17668" spans="1:4" x14ac:dyDescent="0.3">
      <c r="A17668" t="s">
        <v>4617</v>
      </c>
      <c r="B17668" t="s">
        <v>28611</v>
      </c>
      <c r="C17668">
        <f t="shared" ref="C17668:C17731" si="276">+IF(B17668=B17667,C17667,C17667+1)</f>
        <v>32</v>
      </c>
      <c r="D17668" t="str">
        <f>+VLOOKUP(base[[#This Row],[key]],Tabla2[[key]:[Homologado]],4,0)</f>
        <v>Técnico</v>
      </c>
    </row>
    <row r="17669" spans="1:4" x14ac:dyDescent="0.3">
      <c r="A17669" t="s">
        <v>4618</v>
      </c>
      <c r="B17669" t="s">
        <v>28611</v>
      </c>
      <c r="C17669">
        <f t="shared" si="276"/>
        <v>32</v>
      </c>
      <c r="D17669" t="str">
        <f>+VLOOKUP(base[[#This Row],[key]],Tabla2[[key]:[Homologado]],4,0)</f>
        <v>Técnico</v>
      </c>
    </row>
    <row r="17670" spans="1:4" x14ac:dyDescent="0.3">
      <c r="A17670" t="s">
        <v>4619</v>
      </c>
      <c r="B17670" t="s">
        <v>28611</v>
      </c>
      <c r="C17670">
        <f t="shared" si="276"/>
        <v>32</v>
      </c>
      <c r="D17670" t="str">
        <f>+VLOOKUP(base[[#This Row],[key]],Tabla2[[key]:[Homologado]],4,0)</f>
        <v>Técnico</v>
      </c>
    </row>
    <row r="17671" spans="1:4" x14ac:dyDescent="0.3">
      <c r="A17671" t="s">
        <v>4620</v>
      </c>
      <c r="B17671" t="s">
        <v>28611</v>
      </c>
      <c r="C17671">
        <f t="shared" si="276"/>
        <v>32</v>
      </c>
      <c r="D17671" t="str">
        <f>+VLOOKUP(base[[#This Row],[key]],Tabla2[[key]:[Homologado]],4,0)</f>
        <v>Técnico</v>
      </c>
    </row>
    <row r="17672" spans="1:4" x14ac:dyDescent="0.3">
      <c r="A17672" t="s">
        <v>4621</v>
      </c>
      <c r="B17672" t="s">
        <v>28611</v>
      </c>
      <c r="C17672">
        <f t="shared" si="276"/>
        <v>32</v>
      </c>
      <c r="D17672" t="str">
        <f>+VLOOKUP(base[[#This Row],[key]],Tabla2[[key]:[Homologado]],4,0)</f>
        <v>Técnico</v>
      </c>
    </row>
    <row r="17673" spans="1:4" x14ac:dyDescent="0.3">
      <c r="A17673" t="s">
        <v>4622</v>
      </c>
      <c r="B17673" t="s">
        <v>28611</v>
      </c>
      <c r="C17673">
        <f t="shared" si="276"/>
        <v>32</v>
      </c>
      <c r="D17673" t="str">
        <f>+VLOOKUP(base[[#This Row],[key]],Tabla2[[key]:[Homologado]],4,0)</f>
        <v>Técnico</v>
      </c>
    </row>
    <row r="17674" spans="1:4" x14ac:dyDescent="0.3">
      <c r="A17674" t="s">
        <v>4624</v>
      </c>
      <c r="B17674" t="s">
        <v>28611</v>
      </c>
      <c r="C17674">
        <f t="shared" si="276"/>
        <v>32</v>
      </c>
      <c r="D17674" t="str">
        <f>+VLOOKUP(base[[#This Row],[key]],Tabla2[[key]:[Homologado]],4,0)</f>
        <v>Técnico</v>
      </c>
    </row>
    <row r="17675" spans="1:4" x14ac:dyDescent="0.3">
      <c r="A17675" t="s">
        <v>4626</v>
      </c>
      <c r="B17675" t="s">
        <v>28611</v>
      </c>
      <c r="C17675">
        <f t="shared" si="276"/>
        <v>32</v>
      </c>
      <c r="D17675" t="str">
        <f>+VLOOKUP(base[[#This Row],[key]],Tabla2[[key]:[Homologado]],4,0)</f>
        <v>Técnico</v>
      </c>
    </row>
    <row r="17676" spans="1:4" x14ac:dyDescent="0.3">
      <c r="A17676" t="s">
        <v>4628</v>
      </c>
      <c r="B17676" t="s">
        <v>28611</v>
      </c>
      <c r="C17676">
        <f t="shared" si="276"/>
        <v>32</v>
      </c>
      <c r="D17676" t="str">
        <f>+VLOOKUP(base[[#This Row],[key]],Tabla2[[key]:[Homologado]],4,0)</f>
        <v>Técnico</v>
      </c>
    </row>
    <row r="17677" spans="1:4" x14ac:dyDescent="0.3">
      <c r="A17677" t="s">
        <v>4630</v>
      </c>
      <c r="B17677" t="s">
        <v>28611</v>
      </c>
      <c r="C17677">
        <f t="shared" si="276"/>
        <v>32</v>
      </c>
      <c r="D17677" t="str">
        <f>+VLOOKUP(base[[#This Row],[key]],Tabla2[[key]:[Homologado]],4,0)</f>
        <v>Técnico</v>
      </c>
    </row>
    <row r="17678" spans="1:4" x14ac:dyDescent="0.3">
      <c r="A17678" t="s">
        <v>4633</v>
      </c>
      <c r="B17678" t="s">
        <v>28611</v>
      </c>
      <c r="C17678">
        <f t="shared" si="276"/>
        <v>32</v>
      </c>
      <c r="D17678" t="str">
        <f>+VLOOKUP(base[[#This Row],[key]],Tabla2[[key]:[Homologado]],4,0)</f>
        <v>Técnico</v>
      </c>
    </row>
    <row r="17679" spans="1:4" x14ac:dyDescent="0.3">
      <c r="A17679" t="s">
        <v>4637</v>
      </c>
      <c r="B17679" t="s">
        <v>28611</v>
      </c>
      <c r="C17679">
        <f t="shared" si="276"/>
        <v>32</v>
      </c>
      <c r="D17679" t="str">
        <f>+VLOOKUP(base[[#This Row],[key]],Tabla2[[key]:[Homologado]],4,0)</f>
        <v>Técnico</v>
      </c>
    </row>
    <row r="17680" spans="1:4" x14ac:dyDescent="0.3">
      <c r="A17680" t="s">
        <v>4847</v>
      </c>
      <c r="B17680" t="s">
        <v>28611</v>
      </c>
      <c r="C17680">
        <f t="shared" si="276"/>
        <v>32</v>
      </c>
      <c r="D17680" t="str">
        <f>+VLOOKUP(base[[#This Row],[key]],Tabla2[[key]:[Homologado]],4,0)</f>
        <v>Técnico</v>
      </c>
    </row>
    <row r="17681" spans="1:4" x14ac:dyDescent="0.3">
      <c r="A17681" t="s">
        <v>4644</v>
      </c>
      <c r="B17681" t="s">
        <v>28611</v>
      </c>
      <c r="C17681">
        <f t="shared" si="276"/>
        <v>32</v>
      </c>
      <c r="D17681" t="str">
        <f>+VLOOKUP(base[[#This Row],[key]],Tabla2[[key]:[Homologado]],4,0)</f>
        <v>Técnico</v>
      </c>
    </row>
    <row r="17682" spans="1:4" x14ac:dyDescent="0.3">
      <c r="A17682" t="s">
        <v>4842</v>
      </c>
      <c r="B17682" t="s">
        <v>28611</v>
      </c>
      <c r="C17682">
        <f t="shared" si="276"/>
        <v>32</v>
      </c>
      <c r="D17682" t="str">
        <f>+VLOOKUP(base[[#This Row],[key]],Tabla2[[key]:[Homologado]],4,0)</f>
        <v>Técnico</v>
      </c>
    </row>
    <row r="17683" spans="1:4" x14ac:dyDescent="0.3">
      <c r="A17683" t="s">
        <v>4646</v>
      </c>
      <c r="B17683" t="s">
        <v>28611</v>
      </c>
      <c r="C17683">
        <f t="shared" si="276"/>
        <v>32</v>
      </c>
      <c r="D17683" t="str">
        <f>+VLOOKUP(base[[#This Row],[key]],Tabla2[[key]:[Homologado]],4,0)</f>
        <v>Técnico</v>
      </c>
    </row>
    <row r="17684" spans="1:4" x14ac:dyDescent="0.3">
      <c r="A17684" t="s">
        <v>4647</v>
      </c>
      <c r="B17684" t="s">
        <v>28611</v>
      </c>
      <c r="C17684">
        <f t="shared" si="276"/>
        <v>32</v>
      </c>
      <c r="D17684" t="str">
        <f>+VLOOKUP(base[[#This Row],[key]],Tabla2[[key]:[Homologado]],4,0)</f>
        <v>Técnico</v>
      </c>
    </row>
    <row r="17685" spans="1:4" x14ac:dyDescent="0.3">
      <c r="A17685" t="s">
        <v>4650</v>
      </c>
      <c r="B17685" t="s">
        <v>28611</v>
      </c>
      <c r="C17685">
        <f t="shared" si="276"/>
        <v>32</v>
      </c>
      <c r="D17685" t="str">
        <f>+VLOOKUP(base[[#This Row],[key]],Tabla2[[key]:[Homologado]],4,0)</f>
        <v>Técnico</v>
      </c>
    </row>
    <row r="17686" spans="1:4" x14ac:dyDescent="0.3">
      <c r="A17686" t="s">
        <v>4652</v>
      </c>
      <c r="B17686" t="s">
        <v>28611</v>
      </c>
      <c r="C17686">
        <f t="shared" si="276"/>
        <v>32</v>
      </c>
      <c r="D17686" t="str">
        <f>+VLOOKUP(base[[#This Row],[key]],Tabla2[[key]:[Homologado]],4,0)</f>
        <v>Técnico</v>
      </c>
    </row>
    <row r="17687" spans="1:4" x14ac:dyDescent="0.3">
      <c r="A17687" t="s">
        <v>4653</v>
      </c>
      <c r="B17687" t="s">
        <v>28611</v>
      </c>
      <c r="C17687">
        <f t="shared" si="276"/>
        <v>32</v>
      </c>
      <c r="D17687" t="str">
        <f>+VLOOKUP(base[[#This Row],[key]],Tabla2[[key]:[Homologado]],4,0)</f>
        <v>Técnico</v>
      </c>
    </row>
    <row r="17688" spans="1:4" x14ac:dyDescent="0.3">
      <c r="A17688" t="s">
        <v>4657</v>
      </c>
      <c r="B17688" t="s">
        <v>28611</v>
      </c>
      <c r="C17688">
        <f t="shared" si="276"/>
        <v>32</v>
      </c>
      <c r="D17688" t="str">
        <f>+VLOOKUP(base[[#This Row],[key]],Tabla2[[key]:[Homologado]],4,0)</f>
        <v>Técnico</v>
      </c>
    </row>
    <row r="17689" spans="1:4" x14ac:dyDescent="0.3">
      <c r="A17689" t="s">
        <v>4855</v>
      </c>
      <c r="B17689" t="s">
        <v>28611</v>
      </c>
      <c r="C17689">
        <f t="shared" si="276"/>
        <v>32</v>
      </c>
      <c r="D17689" t="str">
        <f>+VLOOKUP(base[[#This Row],[key]],Tabla2[[key]:[Homologado]],4,0)</f>
        <v>Técnico</v>
      </c>
    </row>
    <row r="17690" spans="1:4" x14ac:dyDescent="0.3">
      <c r="A17690" t="s">
        <v>4856</v>
      </c>
      <c r="B17690" t="s">
        <v>28611</v>
      </c>
      <c r="C17690">
        <f t="shared" si="276"/>
        <v>32</v>
      </c>
      <c r="D17690" t="str">
        <f>+VLOOKUP(base[[#This Row],[key]],Tabla2[[key]:[Homologado]],4,0)</f>
        <v>Técnico</v>
      </c>
    </row>
    <row r="17691" spans="1:4" x14ac:dyDescent="0.3">
      <c r="A17691" t="s">
        <v>4660</v>
      </c>
      <c r="B17691" t="s">
        <v>28611</v>
      </c>
      <c r="C17691">
        <f t="shared" si="276"/>
        <v>32</v>
      </c>
      <c r="D17691" t="str">
        <f>+VLOOKUP(base[[#This Row],[key]],Tabla2[[key]:[Homologado]],4,0)</f>
        <v>Técnico</v>
      </c>
    </row>
    <row r="17692" spans="1:4" x14ac:dyDescent="0.3">
      <c r="A17692" t="s">
        <v>4663</v>
      </c>
      <c r="B17692" t="s">
        <v>28611</v>
      </c>
      <c r="C17692">
        <f t="shared" si="276"/>
        <v>32</v>
      </c>
      <c r="D17692" t="str">
        <f>+VLOOKUP(base[[#This Row],[key]],Tabla2[[key]:[Homologado]],4,0)</f>
        <v>Técnico</v>
      </c>
    </row>
    <row r="17693" spans="1:4" x14ac:dyDescent="0.3">
      <c r="A17693" t="s">
        <v>4664</v>
      </c>
      <c r="B17693" t="s">
        <v>28611</v>
      </c>
      <c r="C17693">
        <f t="shared" si="276"/>
        <v>32</v>
      </c>
      <c r="D17693" t="str">
        <f>+VLOOKUP(base[[#This Row],[key]],Tabla2[[key]:[Homologado]],4,0)</f>
        <v>Técnico</v>
      </c>
    </row>
    <row r="17694" spans="1:4" x14ac:dyDescent="0.3">
      <c r="A17694" t="s">
        <v>4665</v>
      </c>
      <c r="B17694" t="s">
        <v>28611</v>
      </c>
      <c r="C17694">
        <f t="shared" si="276"/>
        <v>32</v>
      </c>
      <c r="D17694" t="str">
        <f>+VLOOKUP(base[[#This Row],[key]],Tabla2[[key]:[Homologado]],4,0)</f>
        <v>Técnico</v>
      </c>
    </row>
    <row r="17695" spans="1:4" x14ac:dyDescent="0.3">
      <c r="A17695" t="s">
        <v>4666</v>
      </c>
      <c r="B17695" t="s">
        <v>28611</v>
      </c>
      <c r="C17695">
        <f t="shared" si="276"/>
        <v>32</v>
      </c>
      <c r="D17695" t="str">
        <f>+VLOOKUP(base[[#This Row],[key]],Tabla2[[key]:[Homologado]],4,0)</f>
        <v>Técnico</v>
      </c>
    </row>
    <row r="17696" spans="1:4" x14ac:dyDescent="0.3">
      <c r="A17696" t="s">
        <v>4766</v>
      </c>
      <c r="B17696" t="s">
        <v>28611</v>
      </c>
      <c r="C17696">
        <f t="shared" si="276"/>
        <v>32</v>
      </c>
      <c r="D17696" t="str">
        <f>+VLOOKUP(base[[#This Row],[key]],Tabla2[[key]:[Homologado]],4,0)</f>
        <v>Técnico</v>
      </c>
    </row>
    <row r="17697" spans="1:4" x14ac:dyDescent="0.3">
      <c r="A17697" t="s">
        <v>4843</v>
      </c>
      <c r="B17697" t="s">
        <v>28611</v>
      </c>
      <c r="C17697">
        <f t="shared" si="276"/>
        <v>32</v>
      </c>
      <c r="D17697" t="str">
        <f>+VLOOKUP(base[[#This Row],[key]],Tabla2[[key]:[Homologado]],4,0)</f>
        <v>Técnico</v>
      </c>
    </row>
    <row r="17698" spans="1:4" x14ac:dyDescent="0.3">
      <c r="A17698" t="s">
        <v>4667</v>
      </c>
      <c r="B17698" t="s">
        <v>28611</v>
      </c>
      <c r="C17698">
        <f t="shared" si="276"/>
        <v>32</v>
      </c>
      <c r="D17698" t="str">
        <f>+VLOOKUP(base[[#This Row],[key]],Tabla2[[key]:[Homologado]],4,0)</f>
        <v>Técnico</v>
      </c>
    </row>
    <row r="17699" spans="1:4" x14ac:dyDescent="0.3">
      <c r="A17699" t="s">
        <v>4668</v>
      </c>
      <c r="B17699" t="s">
        <v>28611</v>
      </c>
      <c r="C17699">
        <f t="shared" si="276"/>
        <v>32</v>
      </c>
      <c r="D17699" t="str">
        <f>+VLOOKUP(base[[#This Row],[key]],Tabla2[[key]:[Homologado]],4,0)</f>
        <v>Técnico</v>
      </c>
    </row>
    <row r="17700" spans="1:4" x14ac:dyDescent="0.3">
      <c r="A17700" t="s">
        <v>4669</v>
      </c>
      <c r="B17700" t="s">
        <v>28611</v>
      </c>
      <c r="C17700">
        <f t="shared" si="276"/>
        <v>32</v>
      </c>
      <c r="D17700" t="str">
        <f>+VLOOKUP(base[[#This Row],[key]],Tabla2[[key]:[Homologado]],4,0)</f>
        <v>Técnico</v>
      </c>
    </row>
    <row r="17701" spans="1:4" x14ac:dyDescent="0.3">
      <c r="A17701" t="s">
        <v>4672</v>
      </c>
      <c r="B17701" t="s">
        <v>28611</v>
      </c>
      <c r="C17701">
        <f t="shared" si="276"/>
        <v>32</v>
      </c>
      <c r="D17701" t="str">
        <f>+VLOOKUP(base[[#This Row],[key]],Tabla2[[key]:[Homologado]],4,0)</f>
        <v>Técnico</v>
      </c>
    </row>
    <row r="17702" spans="1:4" x14ac:dyDescent="0.3">
      <c r="A17702" t="s">
        <v>4673</v>
      </c>
      <c r="B17702" t="s">
        <v>28611</v>
      </c>
      <c r="C17702">
        <f t="shared" si="276"/>
        <v>32</v>
      </c>
      <c r="D17702" t="str">
        <f>+VLOOKUP(base[[#This Row],[key]],Tabla2[[key]:[Homologado]],4,0)</f>
        <v>Técnico</v>
      </c>
    </row>
    <row r="17703" spans="1:4" x14ac:dyDescent="0.3">
      <c r="A17703" t="s">
        <v>4674</v>
      </c>
      <c r="B17703" t="s">
        <v>28611</v>
      </c>
      <c r="C17703">
        <f t="shared" si="276"/>
        <v>32</v>
      </c>
      <c r="D17703" t="str">
        <f>+VLOOKUP(base[[#This Row],[key]],Tabla2[[key]:[Homologado]],4,0)</f>
        <v>Técnico</v>
      </c>
    </row>
    <row r="17704" spans="1:4" x14ac:dyDescent="0.3">
      <c r="A17704" t="s">
        <v>4675</v>
      </c>
      <c r="B17704" t="s">
        <v>28611</v>
      </c>
      <c r="C17704">
        <f t="shared" si="276"/>
        <v>32</v>
      </c>
      <c r="D17704" t="str">
        <f>+VLOOKUP(base[[#This Row],[key]],Tabla2[[key]:[Homologado]],4,0)</f>
        <v>Técnico</v>
      </c>
    </row>
    <row r="17705" spans="1:4" x14ac:dyDescent="0.3">
      <c r="A17705" t="s">
        <v>4677</v>
      </c>
      <c r="B17705" t="s">
        <v>28611</v>
      </c>
      <c r="C17705">
        <f t="shared" si="276"/>
        <v>32</v>
      </c>
      <c r="D17705" t="str">
        <f>+VLOOKUP(base[[#This Row],[key]],Tabla2[[key]:[Homologado]],4,0)</f>
        <v>Técnico</v>
      </c>
    </row>
    <row r="17706" spans="1:4" x14ac:dyDescent="0.3">
      <c r="A17706" t="s">
        <v>4678</v>
      </c>
      <c r="B17706" t="s">
        <v>28611</v>
      </c>
      <c r="C17706">
        <f t="shared" si="276"/>
        <v>32</v>
      </c>
      <c r="D17706" t="str">
        <f>+VLOOKUP(base[[#This Row],[key]],Tabla2[[key]:[Homologado]],4,0)</f>
        <v>Técnico</v>
      </c>
    </row>
    <row r="17707" spans="1:4" x14ac:dyDescent="0.3">
      <c r="A17707" t="s">
        <v>4679</v>
      </c>
      <c r="B17707" t="s">
        <v>28611</v>
      </c>
      <c r="C17707">
        <f t="shared" si="276"/>
        <v>32</v>
      </c>
      <c r="D17707" t="str">
        <f>+VLOOKUP(base[[#This Row],[key]],Tabla2[[key]:[Homologado]],4,0)</f>
        <v>Técnico</v>
      </c>
    </row>
    <row r="17708" spans="1:4" x14ac:dyDescent="0.3">
      <c r="A17708" t="s">
        <v>4680</v>
      </c>
      <c r="B17708" t="s">
        <v>28611</v>
      </c>
      <c r="C17708">
        <f t="shared" si="276"/>
        <v>32</v>
      </c>
      <c r="D17708" t="str">
        <f>+VLOOKUP(base[[#This Row],[key]],Tabla2[[key]:[Homologado]],4,0)</f>
        <v>Técnico</v>
      </c>
    </row>
    <row r="17709" spans="1:4" x14ac:dyDescent="0.3">
      <c r="A17709" t="s">
        <v>4687</v>
      </c>
      <c r="B17709" t="s">
        <v>28611</v>
      </c>
      <c r="C17709">
        <f t="shared" si="276"/>
        <v>32</v>
      </c>
      <c r="D17709" t="str">
        <f>+VLOOKUP(base[[#This Row],[key]],Tabla2[[key]:[Homologado]],4,0)</f>
        <v>Técnico</v>
      </c>
    </row>
    <row r="17710" spans="1:4" x14ac:dyDescent="0.3">
      <c r="A17710" t="s">
        <v>4690</v>
      </c>
      <c r="B17710" t="s">
        <v>28611</v>
      </c>
      <c r="C17710">
        <f t="shared" si="276"/>
        <v>32</v>
      </c>
      <c r="D17710" t="str">
        <f>+VLOOKUP(base[[#This Row],[key]],Tabla2[[key]:[Homologado]],4,0)</f>
        <v>Técnico</v>
      </c>
    </row>
    <row r="17711" spans="1:4" x14ac:dyDescent="0.3">
      <c r="A17711" t="s">
        <v>4692</v>
      </c>
      <c r="B17711" t="s">
        <v>28611</v>
      </c>
      <c r="C17711">
        <f t="shared" si="276"/>
        <v>32</v>
      </c>
      <c r="D17711" t="str">
        <f>+VLOOKUP(base[[#This Row],[key]],Tabla2[[key]:[Homologado]],4,0)</f>
        <v>Técnico</v>
      </c>
    </row>
    <row r="17712" spans="1:4" x14ac:dyDescent="0.3">
      <c r="A17712" t="s">
        <v>4693</v>
      </c>
      <c r="B17712" t="s">
        <v>28611</v>
      </c>
      <c r="C17712">
        <f t="shared" si="276"/>
        <v>32</v>
      </c>
      <c r="D17712" t="str">
        <f>+VLOOKUP(base[[#This Row],[key]],Tabla2[[key]:[Homologado]],4,0)</f>
        <v>Técnico</v>
      </c>
    </row>
    <row r="17713" spans="1:4" x14ac:dyDescent="0.3">
      <c r="A17713" t="s">
        <v>4694</v>
      </c>
      <c r="B17713" t="s">
        <v>28611</v>
      </c>
      <c r="C17713">
        <f t="shared" si="276"/>
        <v>32</v>
      </c>
      <c r="D17713" t="str">
        <f>+VLOOKUP(base[[#This Row],[key]],Tabla2[[key]:[Homologado]],4,0)</f>
        <v>Técnico</v>
      </c>
    </row>
    <row r="17714" spans="1:4" x14ac:dyDescent="0.3">
      <c r="A17714" t="s">
        <v>4695</v>
      </c>
      <c r="B17714" t="s">
        <v>28611</v>
      </c>
      <c r="C17714">
        <f t="shared" si="276"/>
        <v>32</v>
      </c>
      <c r="D17714" t="str">
        <f>+VLOOKUP(base[[#This Row],[key]],Tabla2[[key]:[Homologado]],4,0)</f>
        <v>Técnico</v>
      </c>
    </row>
    <row r="17715" spans="1:4" x14ac:dyDescent="0.3">
      <c r="A17715" t="s">
        <v>4696</v>
      </c>
      <c r="B17715" t="s">
        <v>28611</v>
      </c>
      <c r="C17715">
        <f t="shared" si="276"/>
        <v>32</v>
      </c>
      <c r="D17715" t="str">
        <f>+VLOOKUP(base[[#This Row],[key]],Tabla2[[key]:[Homologado]],4,0)</f>
        <v>Técnico</v>
      </c>
    </row>
    <row r="17716" spans="1:4" x14ac:dyDescent="0.3">
      <c r="A17716" t="s">
        <v>4698</v>
      </c>
      <c r="B17716" t="s">
        <v>28611</v>
      </c>
      <c r="C17716">
        <f t="shared" si="276"/>
        <v>32</v>
      </c>
      <c r="D17716" t="str">
        <f>+VLOOKUP(base[[#This Row],[key]],Tabla2[[key]:[Homologado]],4,0)</f>
        <v>Técnico</v>
      </c>
    </row>
    <row r="17717" spans="1:4" x14ac:dyDescent="0.3">
      <c r="A17717" t="s">
        <v>4699</v>
      </c>
      <c r="B17717" t="s">
        <v>28611</v>
      </c>
      <c r="C17717">
        <f t="shared" si="276"/>
        <v>32</v>
      </c>
      <c r="D17717" t="str">
        <f>+VLOOKUP(base[[#This Row],[key]],Tabla2[[key]:[Homologado]],4,0)</f>
        <v>Técnico</v>
      </c>
    </row>
    <row r="17718" spans="1:4" x14ac:dyDescent="0.3">
      <c r="A17718" t="s">
        <v>4700</v>
      </c>
      <c r="B17718" t="s">
        <v>28611</v>
      </c>
      <c r="C17718">
        <f t="shared" si="276"/>
        <v>32</v>
      </c>
      <c r="D17718" t="str">
        <f>+VLOOKUP(base[[#This Row],[key]],Tabla2[[key]:[Homologado]],4,0)</f>
        <v>Técnico</v>
      </c>
    </row>
    <row r="17719" spans="1:4" x14ac:dyDescent="0.3">
      <c r="A17719" t="s">
        <v>4701</v>
      </c>
      <c r="B17719" t="s">
        <v>28611</v>
      </c>
      <c r="C17719">
        <f t="shared" si="276"/>
        <v>32</v>
      </c>
      <c r="D17719" t="str">
        <f>+VLOOKUP(base[[#This Row],[key]],Tabla2[[key]:[Homologado]],4,0)</f>
        <v>Técnico</v>
      </c>
    </row>
    <row r="17720" spans="1:4" x14ac:dyDescent="0.3">
      <c r="A17720" t="s">
        <v>4702</v>
      </c>
      <c r="B17720" t="s">
        <v>28611</v>
      </c>
      <c r="C17720">
        <f t="shared" si="276"/>
        <v>32</v>
      </c>
      <c r="D17720" t="str">
        <f>+VLOOKUP(base[[#This Row],[key]],Tabla2[[key]:[Homologado]],4,0)</f>
        <v>Técnico</v>
      </c>
    </row>
    <row r="17721" spans="1:4" x14ac:dyDescent="0.3">
      <c r="A17721" t="s">
        <v>4703</v>
      </c>
      <c r="B17721" t="s">
        <v>28611</v>
      </c>
      <c r="C17721">
        <f t="shared" si="276"/>
        <v>32</v>
      </c>
      <c r="D17721" t="str">
        <f>+VLOOKUP(base[[#This Row],[key]],Tabla2[[key]:[Homologado]],4,0)</f>
        <v>Técnico</v>
      </c>
    </row>
    <row r="17722" spans="1:4" x14ac:dyDescent="0.3">
      <c r="A17722" t="s">
        <v>4704</v>
      </c>
      <c r="B17722" t="s">
        <v>28611</v>
      </c>
      <c r="C17722">
        <f t="shared" si="276"/>
        <v>32</v>
      </c>
      <c r="D17722" t="str">
        <f>+VLOOKUP(base[[#This Row],[key]],Tabla2[[key]:[Homologado]],4,0)</f>
        <v>Técnico</v>
      </c>
    </row>
    <row r="17723" spans="1:4" x14ac:dyDescent="0.3">
      <c r="A17723" t="s">
        <v>4705</v>
      </c>
      <c r="B17723" t="s">
        <v>28611</v>
      </c>
      <c r="C17723">
        <f t="shared" si="276"/>
        <v>32</v>
      </c>
      <c r="D17723" t="str">
        <f>+VLOOKUP(base[[#This Row],[key]],Tabla2[[key]:[Homologado]],4,0)</f>
        <v>Técnico</v>
      </c>
    </row>
    <row r="17724" spans="1:4" x14ac:dyDescent="0.3">
      <c r="A17724" t="s">
        <v>4707</v>
      </c>
      <c r="B17724" t="s">
        <v>28611</v>
      </c>
      <c r="C17724">
        <f t="shared" si="276"/>
        <v>32</v>
      </c>
      <c r="D17724" t="str">
        <f>+VLOOKUP(base[[#This Row],[key]],Tabla2[[key]:[Homologado]],4,0)</f>
        <v>Técnico</v>
      </c>
    </row>
    <row r="17725" spans="1:4" x14ac:dyDescent="0.3">
      <c r="A17725" t="s">
        <v>4708</v>
      </c>
      <c r="B17725" t="s">
        <v>28611</v>
      </c>
      <c r="C17725">
        <f t="shared" si="276"/>
        <v>32</v>
      </c>
      <c r="D17725" t="str">
        <f>+VLOOKUP(base[[#This Row],[key]],Tabla2[[key]:[Homologado]],4,0)</f>
        <v>Técnico</v>
      </c>
    </row>
    <row r="17726" spans="1:4" x14ac:dyDescent="0.3">
      <c r="A17726" t="s">
        <v>4709</v>
      </c>
      <c r="B17726" t="s">
        <v>28611</v>
      </c>
      <c r="C17726">
        <f t="shared" si="276"/>
        <v>32</v>
      </c>
      <c r="D17726" t="str">
        <f>+VLOOKUP(base[[#This Row],[key]],Tabla2[[key]:[Homologado]],4,0)</f>
        <v>Técnico</v>
      </c>
    </row>
    <row r="17727" spans="1:4" x14ac:dyDescent="0.3">
      <c r="A17727" t="s">
        <v>4710</v>
      </c>
      <c r="B17727" t="s">
        <v>28611</v>
      </c>
      <c r="C17727">
        <f t="shared" si="276"/>
        <v>32</v>
      </c>
      <c r="D17727" t="str">
        <f>+VLOOKUP(base[[#This Row],[key]],Tabla2[[key]:[Homologado]],4,0)</f>
        <v>Técnico</v>
      </c>
    </row>
    <row r="17728" spans="1:4" x14ac:dyDescent="0.3">
      <c r="A17728" t="s">
        <v>4711</v>
      </c>
      <c r="B17728" t="s">
        <v>28611</v>
      </c>
      <c r="C17728">
        <f t="shared" si="276"/>
        <v>32</v>
      </c>
      <c r="D17728" t="str">
        <f>+VLOOKUP(base[[#This Row],[key]],Tabla2[[key]:[Homologado]],4,0)</f>
        <v>Técnico</v>
      </c>
    </row>
    <row r="17729" spans="1:4" x14ac:dyDescent="0.3">
      <c r="A17729" t="s">
        <v>4712</v>
      </c>
      <c r="B17729" t="s">
        <v>28611</v>
      </c>
      <c r="C17729">
        <f t="shared" si="276"/>
        <v>32</v>
      </c>
      <c r="D17729" t="str">
        <f>+VLOOKUP(base[[#This Row],[key]],Tabla2[[key]:[Homologado]],4,0)</f>
        <v>Técnico</v>
      </c>
    </row>
    <row r="17730" spans="1:4" x14ac:dyDescent="0.3">
      <c r="A17730" t="s">
        <v>4713</v>
      </c>
      <c r="B17730" t="s">
        <v>28611</v>
      </c>
      <c r="C17730">
        <f t="shared" si="276"/>
        <v>32</v>
      </c>
      <c r="D17730" t="str">
        <f>+VLOOKUP(base[[#This Row],[key]],Tabla2[[key]:[Homologado]],4,0)</f>
        <v>Técnico</v>
      </c>
    </row>
    <row r="17731" spans="1:4" x14ac:dyDescent="0.3">
      <c r="A17731" t="s">
        <v>4714</v>
      </c>
      <c r="B17731" t="s">
        <v>28611</v>
      </c>
      <c r="C17731">
        <f t="shared" si="276"/>
        <v>32</v>
      </c>
      <c r="D17731" t="str">
        <f>+VLOOKUP(base[[#This Row],[key]],Tabla2[[key]:[Homologado]],4,0)</f>
        <v>Técnico</v>
      </c>
    </row>
    <row r="17732" spans="1:4" x14ac:dyDescent="0.3">
      <c r="A17732" t="s">
        <v>4715</v>
      </c>
      <c r="B17732" t="s">
        <v>28611</v>
      </c>
      <c r="C17732">
        <f t="shared" ref="C17732:C17795" si="277">+IF(B17732=B17731,C17731,C17731+1)</f>
        <v>32</v>
      </c>
      <c r="D17732" t="str">
        <f>+VLOOKUP(base[[#This Row],[key]],Tabla2[[key]:[Homologado]],4,0)</f>
        <v>Técnico</v>
      </c>
    </row>
    <row r="17733" spans="1:4" x14ac:dyDescent="0.3">
      <c r="A17733" t="s">
        <v>4716</v>
      </c>
      <c r="B17733" t="s">
        <v>28611</v>
      </c>
      <c r="C17733">
        <f t="shared" si="277"/>
        <v>32</v>
      </c>
      <c r="D17733" t="str">
        <f>+VLOOKUP(base[[#This Row],[key]],Tabla2[[key]:[Homologado]],4,0)</f>
        <v>Técnico</v>
      </c>
    </row>
    <row r="17734" spans="1:4" x14ac:dyDescent="0.3">
      <c r="A17734" t="s">
        <v>4717</v>
      </c>
      <c r="B17734" t="s">
        <v>28611</v>
      </c>
      <c r="C17734">
        <f t="shared" si="277"/>
        <v>32</v>
      </c>
      <c r="D17734" t="str">
        <f>+VLOOKUP(base[[#This Row],[key]],Tabla2[[key]:[Homologado]],4,0)</f>
        <v>Técnico</v>
      </c>
    </row>
    <row r="17735" spans="1:4" x14ac:dyDescent="0.3">
      <c r="A17735" t="s">
        <v>4718</v>
      </c>
      <c r="B17735" t="s">
        <v>28611</v>
      </c>
      <c r="C17735">
        <f t="shared" si="277"/>
        <v>32</v>
      </c>
      <c r="D17735" t="str">
        <f>+VLOOKUP(base[[#This Row],[key]],Tabla2[[key]:[Homologado]],4,0)</f>
        <v>Técnico</v>
      </c>
    </row>
    <row r="17736" spans="1:4" x14ac:dyDescent="0.3">
      <c r="A17736" t="s">
        <v>4719</v>
      </c>
      <c r="B17736" t="s">
        <v>28611</v>
      </c>
      <c r="C17736">
        <f t="shared" si="277"/>
        <v>32</v>
      </c>
      <c r="D17736" t="str">
        <f>+VLOOKUP(base[[#This Row],[key]],Tabla2[[key]:[Homologado]],4,0)</f>
        <v>Técnico</v>
      </c>
    </row>
    <row r="17737" spans="1:4" x14ac:dyDescent="0.3">
      <c r="A17737" t="s">
        <v>4720</v>
      </c>
      <c r="B17737" t="s">
        <v>28611</v>
      </c>
      <c r="C17737">
        <f t="shared" si="277"/>
        <v>32</v>
      </c>
      <c r="D17737" t="str">
        <f>+VLOOKUP(base[[#This Row],[key]],Tabla2[[key]:[Homologado]],4,0)</f>
        <v>Técnico</v>
      </c>
    </row>
    <row r="17738" spans="1:4" x14ac:dyDescent="0.3">
      <c r="A17738" t="s">
        <v>4721</v>
      </c>
      <c r="B17738" t="s">
        <v>28611</v>
      </c>
      <c r="C17738">
        <f t="shared" si="277"/>
        <v>32</v>
      </c>
      <c r="D17738" t="str">
        <f>+VLOOKUP(base[[#This Row],[key]],Tabla2[[key]:[Homologado]],4,0)</f>
        <v>Técnico</v>
      </c>
    </row>
    <row r="17739" spans="1:4" x14ac:dyDescent="0.3">
      <c r="A17739" t="s">
        <v>4722</v>
      </c>
      <c r="B17739" t="s">
        <v>28611</v>
      </c>
      <c r="C17739">
        <f t="shared" si="277"/>
        <v>32</v>
      </c>
      <c r="D17739" t="str">
        <f>+VLOOKUP(base[[#This Row],[key]],Tabla2[[key]:[Homologado]],4,0)</f>
        <v>Técnico</v>
      </c>
    </row>
    <row r="17740" spans="1:4" x14ac:dyDescent="0.3">
      <c r="A17740" t="s">
        <v>4723</v>
      </c>
      <c r="B17740" t="s">
        <v>28611</v>
      </c>
      <c r="C17740">
        <f t="shared" si="277"/>
        <v>32</v>
      </c>
      <c r="D17740" t="str">
        <f>+VLOOKUP(base[[#This Row],[key]],Tabla2[[key]:[Homologado]],4,0)</f>
        <v>Técnico</v>
      </c>
    </row>
    <row r="17741" spans="1:4" x14ac:dyDescent="0.3">
      <c r="A17741" t="s">
        <v>4724</v>
      </c>
      <c r="B17741" t="s">
        <v>28611</v>
      </c>
      <c r="C17741">
        <f t="shared" si="277"/>
        <v>32</v>
      </c>
      <c r="D17741" t="str">
        <f>+VLOOKUP(base[[#This Row],[key]],Tabla2[[key]:[Homologado]],4,0)</f>
        <v>Técnico</v>
      </c>
    </row>
    <row r="17742" spans="1:4" x14ac:dyDescent="0.3">
      <c r="A17742" t="s">
        <v>4725</v>
      </c>
      <c r="B17742" t="s">
        <v>28611</v>
      </c>
      <c r="C17742">
        <f t="shared" si="277"/>
        <v>32</v>
      </c>
      <c r="D17742" t="str">
        <f>+VLOOKUP(base[[#This Row],[key]],Tabla2[[key]:[Homologado]],4,0)</f>
        <v>Técnico</v>
      </c>
    </row>
    <row r="17743" spans="1:4" x14ac:dyDescent="0.3">
      <c r="A17743" t="s">
        <v>4726</v>
      </c>
      <c r="B17743" t="s">
        <v>28611</v>
      </c>
      <c r="C17743">
        <f t="shared" si="277"/>
        <v>32</v>
      </c>
      <c r="D17743" t="str">
        <f>+VLOOKUP(base[[#This Row],[key]],Tabla2[[key]:[Homologado]],4,0)</f>
        <v>Técnico</v>
      </c>
    </row>
    <row r="17744" spans="1:4" x14ac:dyDescent="0.3">
      <c r="A17744" t="s">
        <v>4727</v>
      </c>
      <c r="B17744" t="s">
        <v>28611</v>
      </c>
      <c r="C17744">
        <f t="shared" si="277"/>
        <v>32</v>
      </c>
      <c r="D17744" t="str">
        <f>+VLOOKUP(base[[#This Row],[key]],Tabla2[[key]:[Homologado]],4,0)</f>
        <v>Técnico</v>
      </c>
    </row>
    <row r="17745" spans="1:4" x14ac:dyDescent="0.3">
      <c r="A17745" t="s">
        <v>4729</v>
      </c>
      <c r="B17745" t="s">
        <v>28611</v>
      </c>
      <c r="C17745">
        <f t="shared" si="277"/>
        <v>32</v>
      </c>
      <c r="D17745" t="str">
        <f>+VLOOKUP(base[[#This Row],[key]],Tabla2[[key]:[Homologado]],4,0)</f>
        <v>Técnico</v>
      </c>
    </row>
    <row r="17746" spans="1:4" x14ac:dyDescent="0.3">
      <c r="A17746" t="s">
        <v>4730</v>
      </c>
      <c r="B17746" t="s">
        <v>28611</v>
      </c>
      <c r="C17746">
        <f t="shared" si="277"/>
        <v>32</v>
      </c>
      <c r="D17746" t="str">
        <f>+VLOOKUP(base[[#This Row],[key]],Tabla2[[key]:[Homologado]],4,0)</f>
        <v>Técnico</v>
      </c>
    </row>
    <row r="17747" spans="1:4" x14ac:dyDescent="0.3">
      <c r="A17747" t="s">
        <v>4731</v>
      </c>
      <c r="B17747" t="s">
        <v>28611</v>
      </c>
      <c r="C17747">
        <f t="shared" si="277"/>
        <v>32</v>
      </c>
      <c r="D17747" t="str">
        <f>+VLOOKUP(base[[#This Row],[key]],Tabla2[[key]:[Homologado]],4,0)</f>
        <v>Técnico</v>
      </c>
    </row>
    <row r="17748" spans="1:4" x14ac:dyDescent="0.3">
      <c r="A17748" t="s">
        <v>4732</v>
      </c>
      <c r="B17748" t="s">
        <v>28611</v>
      </c>
      <c r="C17748">
        <f t="shared" si="277"/>
        <v>32</v>
      </c>
      <c r="D17748" t="str">
        <f>+VLOOKUP(base[[#This Row],[key]],Tabla2[[key]:[Homologado]],4,0)</f>
        <v>Técnico</v>
      </c>
    </row>
    <row r="17749" spans="1:4" x14ac:dyDescent="0.3">
      <c r="A17749" t="s">
        <v>4739</v>
      </c>
      <c r="B17749" t="s">
        <v>28611</v>
      </c>
      <c r="C17749">
        <f t="shared" si="277"/>
        <v>32</v>
      </c>
      <c r="D17749" t="str">
        <f>+VLOOKUP(base[[#This Row],[key]],Tabla2[[key]:[Homologado]],4,0)</f>
        <v>Técnico</v>
      </c>
    </row>
    <row r="17750" spans="1:4" x14ac:dyDescent="0.3">
      <c r="A17750" t="s">
        <v>4740</v>
      </c>
      <c r="B17750" t="s">
        <v>28611</v>
      </c>
      <c r="C17750">
        <f t="shared" si="277"/>
        <v>32</v>
      </c>
      <c r="D17750" t="str">
        <f>+VLOOKUP(base[[#This Row],[key]],Tabla2[[key]:[Homologado]],4,0)</f>
        <v>Técnico</v>
      </c>
    </row>
    <row r="17751" spans="1:4" x14ac:dyDescent="0.3">
      <c r="A17751" t="s">
        <v>4741</v>
      </c>
      <c r="B17751" t="s">
        <v>28611</v>
      </c>
      <c r="C17751">
        <f t="shared" si="277"/>
        <v>32</v>
      </c>
      <c r="D17751" t="str">
        <f>+VLOOKUP(base[[#This Row],[key]],Tabla2[[key]:[Homologado]],4,0)</f>
        <v>Técnico</v>
      </c>
    </row>
    <row r="17752" spans="1:4" x14ac:dyDescent="0.3">
      <c r="A17752" t="s">
        <v>4742</v>
      </c>
      <c r="B17752" t="s">
        <v>28611</v>
      </c>
      <c r="C17752">
        <f t="shared" si="277"/>
        <v>32</v>
      </c>
      <c r="D17752" t="str">
        <f>+VLOOKUP(base[[#This Row],[key]],Tabla2[[key]:[Homologado]],4,0)</f>
        <v>Técnico</v>
      </c>
    </row>
    <row r="17753" spans="1:4" x14ac:dyDescent="0.3">
      <c r="A17753" t="s">
        <v>4745</v>
      </c>
      <c r="B17753" t="s">
        <v>28611</v>
      </c>
      <c r="C17753">
        <f t="shared" si="277"/>
        <v>32</v>
      </c>
      <c r="D17753" t="str">
        <f>+VLOOKUP(base[[#This Row],[key]],Tabla2[[key]:[Homologado]],4,0)</f>
        <v>Técnico</v>
      </c>
    </row>
    <row r="17754" spans="1:4" x14ac:dyDescent="0.3">
      <c r="A17754" t="s">
        <v>4747</v>
      </c>
      <c r="B17754" t="s">
        <v>28611</v>
      </c>
      <c r="C17754">
        <f t="shared" si="277"/>
        <v>32</v>
      </c>
      <c r="D17754" t="str">
        <f>+VLOOKUP(base[[#This Row],[key]],Tabla2[[key]:[Homologado]],4,0)</f>
        <v>Técnico</v>
      </c>
    </row>
    <row r="17755" spans="1:4" x14ac:dyDescent="0.3">
      <c r="A17755" t="s">
        <v>4748</v>
      </c>
      <c r="B17755" t="s">
        <v>28611</v>
      </c>
      <c r="C17755">
        <f t="shared" si="277"/>
        <v>32</v>
      </c>
      <c r="D17755" t="str">
        <f>+VLOOKUP(base[[#This Row],[key]],Tabla2[[key]:[Homologado]],4,0)</f>
        <v>Técnico</v>
      </c>
    </row>
    <row r="17756" spans="1:4" x14ac:dyDescent="0.3">
      <c r="A17756" t="s">
        <v>4749</v>
      </c>
      <c r="B17756" t="s">
        <v>28611</v>
      </c>
      <c r="C17756">
        <f t="shared" si="277"/>
        <v>32</v>
      </c>
      <c r="D17756" t="str">
        <f>+VLOOKUP(base[[#This Row],[key]],Tabla2[[key]:[Homologado]],4,0)</f>
        <v>Técnico</v>
      </c>
    </row>
    <row r="17757" spans="1:4" x14ac:dyDescent="0.3">
      <c r="A17757" t="s">
        <v>4751</v>
      </c>
      <c r="B17757" t="s">
        <v>28611</v>
      </c>
      <c r="C17757">
        <f t="shared" si="277"/>
        <v>32</v>
      </c>
      <c r="D17757" t="str">
        <f>+VLOOKUP(base[[#This Row],[key]],Tabla2[[key]:[Homologado]],4,0)</f>
        <v>Técnico</v>
      </c>
    </row>
    <row r="17758" spans="1:4" x14ac:dyDescent="0.3">
      <c r="A17758" t="s">
        <v>4752</v>
      </c>
      <c r="B17758" t="s">
        <v>28611</v>
      </c>
      <c r="C17758">
        <f t="shared" si="277"/>
        <v>32</v>
      </c>
      <c r="D17758" t="str">
        <f>+VLOOKUP(base[[#This Row],[key]],Tabla2[[key]:[Homologado]],4,0)</f>
        <v>Técnico</v>
      </c>
    </row>
    <row r="17759" spans="1:4" x14ac:dyDescent="0.3">
      <c r="A17759" t="s">
        <v>4753</v>
      </c>
      <c r="B17759" t="s">
        <v>28611</v>
      </c>
      <c r="C17759">
        <f t="shared" si="277"/>
        <v>32</v>
      </c>
      <c r="D17759" t="str">
        <f>+VLOOKUP(base[[#This Row],[key]],Tabla2[[key]:[Homologado]],4,0)</f>
        <v>Técnico</v>
      </c>
    </row>
    <row r="17760" spans="1:4" x14ac:dyDescent="0.3">
      <c r="A17760" t="s">
        <v>4754</v>
      </c>
      <c r="B17760" t="s">
        <v>28611</v>
      </c>
      <c r="C17760">
        <f t="shared" si="277"/>
        <v>32</v>
      </c>
      <c r="D17760" t="str">
        <f>+VLOOKUP(base[[#This Row],[key]],Tabla2[[key]:[Homologado]],4,0)</f>
        <v>Técnico</v>
      </c>
    </row>
    <row r="17761" spans="1:4" x14ac:dyDescent="0.3">
      <c r="A17761" t="s">
        <v>4756</v>
      </c>
      <c r="B17761" t="s">
        <v>28611</v>
      </c>
      <c r="C17761">
        <f t="shared" si="277"/>
        <v>32</v>
      </c>
      <c r="D17761" t="str">
        <f>+VLOOKUP(base[[#This Row],[key]],Tabla2[[key]:[Homologado]],4,0)</f>
        <v>Técnico</v>
      </c>
    </row>
    <row r="17762" spans="1:4" x14ac:dyDescent="0.3">
      <c r="A17762" t="s">
        <v>4758</v>
      </c>
      <c r="B17762" t="s">
        <v>28611</v>
      </c>
      <c r="C17762">
        <f t="shared" si="277"/>
        <v>32</v>
      </c>
      <c r="D17762" t="str">
        <f>+VLOOKUP(base[[#This Row],[key]],Tabla2[[key]:[Homologado]],4,0)</f>
        <v>Técnico</v>
      </c>
    </row>
    <row r="17763" spans="1:4" x14ac:dyDescent="0.3">
      <c r="A17763" t="s">
        <v>4759</v>
      </c>
      <c r="B17763" t="s">
        <v>28611</v>
      </c>
      <c r="C17763">
        <f t="shared" si="277"/>
        <v>32</v>
      </c>
      <c r="D17763" t="str">
        <f>+VLOOKUP(base[[#This Row],[key]],Tabla2[[key]:[Homologado]],4,0)</f>
        <v>Técnico</v>
      </c>
    </row>
    <row r="17764" spans="1:4" x14ac:dyDescent="0.3">
      <c r="A17764" t="s">
        <v>4826</v>
      </c>
      <c r="B17764" t="s">
        <v>28611</v>
      </c>
      <c r="C17764">
        <f t="shared" si="277"/>
        <v>32</v>
      </c>
      <c r="D17764" t="str">
        <f>+VLOOKUP(base[[#This Row],[key]],Tabla2[[key]:[Homologado]],4,0)</f>
        <v>Técnico</v>
      </c>
    </row>
    <row r="17765" spans="1:4" x14ac:dyDescent="0.3">
      <c r="A17765" t="s">
        <v>4760</v>
      </c>
      <c r="B17765" t="s">
        <v>28611</v>
      </c>
      <c r="C17765">
        <f t="shared" si="277"/>
        <v>32</v>
      </c>
      <c r="D17765" t="str">
        <f>+VLOOKUP(base[[#This Row],[key]],Tabla2[[key]:[Homologado]],4,0)</f>
        <v>Técnico</v>
      </c>
    </row>
    <row r="17766" spans="1:4" x14ac:dyDescent="0.3">
      <c r="A17766" t="s">
        <v>4761</v>
      </c>
      <c r="B17766" t="s">
        <v>28611</v>
      </c>
      <c r="C17766">
        <f t="shared" si="277"/>
        <v>32</v>
      </c>
      <c r="D17766" t="str">
        <f>+VLOOKUP(base[[#This Row],[key]],Tabla2[[key]:[Homologado]],4,0)</f>
        <v>Técnico</v>
      </c>
    </row>
    <row r="17767" spans="1:4" x14ac:dyDescent="0.3">
      <c r="A17767" t="s">
        <v>4764</v>
      </c>
      <c r="B17767" t="s">
        <v>28611</v>
      </c>
      <c r="C17767">
        <f t="shared" si="277"/>
        <v>32</v>
      </c>
      <c r="D17767" t="str">
        <f>+VLOOKUP(base[[#This Row],[key]],Tabla2[[key]:[Homologado]],4,0)</f>
        <v>Técnico</v>
      </c>
    </row>
    <row r="17768" spans="1:4" x14ac:dyDescent="0.3">
      <c r="A17768" t="s">
        <v>4765</v>
      </c>
      <c r="B17768" t="s">
        <v>28611</v>
      </c>
      <c r="C17768">
        <f t="shared" si="277"/>
        <v>32</v>
      </c>
      <c r="D17768" t="str">
        <f>+VLOOKUP(base[[#This Row],[key]],Tabla2[[key]:[Homologado]],4,0)</f>
        <v>Técnico</v>
      </c>
    </row>
    <row r="17769" spans="1:4" x14ac:dyDescent="0.3">
      <c r="A17769" t="s">
        <v>4767</v>
      </c>
      <c r="B17769" t="s">
        <v>28611</v>
      </c>
      <c r="C17769">
        <f t="shared" si="277"/>
        <v>32</v>
      </c>
      <c r="D17769" t="str">
        <f>+VLOOKUP(base[[#This Row],[key]],Tabla2[[key]:[Homologado]],4,0)</f>
        <v>Técnico</v>
      </c>
    </row>
    <row r="17770" spans="1:4" x14ac:dyDescent="0.3">
      <c r="A17770" t="s">
        <v>4768</v>
      </c>
      <c r="B17770" t="s">
        <v>28611</v>
      </c>
      <c r="C17770">
        <f t="shared" si="277"/>
        <v>32</v>
      </c>
      <c r="D17770" t="str">
        <f>+VLOOKUP(base[[#This Row],[key]],Tabla2[[key]:[Homologado]],4,0)</f>
        <v>Técnico</v>
      </c>
    </row>
    <row r="17771" spans="1:4" x14ac:dyDescent="0.3">
      <c r="A17771" t="s">
        <v>4770</v>
      </c>
      <c r="B17771" t="s">
        <v>28611</v>
      </c>
      <c r="C17771">
        <f t="shared" si="277"/>
        <v>32</v>
      </c>
      <c r="D17771" t="str">
        <f>+VLOOKUP(base[[#This Row],[key]],Tabla2[[key]:[Homologado]],4,0)</f>
        <v>Técnico</v>
      </c>
    </row>
    <row r="17772" spans="1:4" x14ac:dyDescent="0.3">
      <c r="A17772" t="s">
        <v>4771</v>
      </c>
      <c r="B17772" t="s">
        <v>28611</v>
      </c>
      <c r="C17772">
        <f t="shared" si="277"/>
        <v>32</v>
      </c>
      <c r="D17772" t="str">
        <f>+VLOOKUP(base[[#This Row],[key]],Tabla2[[key]:[Homologado]],4,0)</f>
        <v>Técnico</v>
      </c>
    </row>
    <row r="17773" spans="1:4" x14ac:dyDescent="0.3">
      <c r="A17773" t="s">
        <v>4772</v>
      </c>
      <c r="B17773" t="s">
        <v>28611</v>
      </c>
      <c r="C17773">
        <f t="shared" si="277"/>
        <v>32</v>
      </c>
      <c r="D17773" t="str">
        <f>+VLOOKUP(base[[#This Row],[key]],Tabla2[[key]:[Homologado]],4,0)</f>
        <v>Técnico</v>
      </c>
    </row>
    <row r="17774" spans="1:4" x14ac:dyDescent="0.3">
      <c r="A17774" t="s">
        <v>4773</v>
      </c>
      <c r="B17774" t="s">
        <v>28611</v>
      </c>
      <c r="C17774">
        <f t="shared" si="277"/>
        <v>32</v>
      </c>
      <c r="D17774" t="str">
        <f>+VLOOKUP(base[[#This Row],[key]],Tabla2[[key]:[Homologado]],4,0)</f>
        <v>Técnico</v>
      </c>
    </row>
    <row r="17775" spans="1:4" x14ac:dyDescent="0.3">
      <c r="A17775" t="s">
        <v>4774</v>
      </c>
      <c r="B17775" t="s">
        <v>28611</v>
      </c>
      <c r="C17775">
        <f t="shared" si="277"/>
        <v>32</v>
      </c>
      <c r="D17775" t="str">
        <f>+VLOOKUP(base[[#This Row],[key]],Tabla2[[key]:[Homologado]],4,0)</f>
        <v>Técnico</v>
      </c>
    </row>
    <row r="17776" spans="1:4" x14ac:dyDescent="0.3">
      <c r="A17776" t="s">
        <v>4783</v>
      </c>
      <c r="B17776" t="s">
        <v>28611</v>
      </c>
      <c r="C17776">
        <f t="shared" si="277"/>
        <v>32</v>
      </c>
      <c r="D17776" t="str">
        <f>+VLOOKUP(base[[#This Row],[key]],Tabla2[[key]:[Homologado]],4,0)</f>
        <v>Técnico</v>
      </c>
    </row>
    <row r="17777" spans="1:4" x14ac:dyDescent="0.3">
      <c r="A17777" t="s">
        <v>4775</v>
      </c>
      <c r="B17777" t="s">
        <v>28611</v>
      </c>
      <c r="C17777">
        <f t="shared" si="277"/>
        <v>32</v>
      </c>
      <c r="D17777" t="str">
        <f>+VLOOKUP(base[[#This Row],[key]],Tabla2[[key]:[Homologado]],4,0)</f>
        <v>Técnico</v>
      </c>
    </row>
    <row r="17778" spans="1:4" x14ac:dyDescent="0.3">
      <c r="A17778" t="s">
        <v>4776</v>
      </c>
      <c r="B17778" t="s">
        <v>28611</v>
      </c>
      <c r="C17778">
        <f t="shared" si="277"/>
        <v>32</v>
      </c>
      <c r="D17778" t="str">
        <f>+VLOOKUP(base[[#This Row],[key]],Tabla2[[key]:[Homologado]],4,0)</f>
        <v>Técnico</v>
      </c>
    </row>
    <row r="17779" spans="1:4" x14ac:dyDescent="0.3">
      <c r="A17779" t="s">
        <v>4777</v>
      </c>
      <c r="B17779" t="s">
        <v>28611</v>
      </c>
      <c r="C17779">
        <f t="shared" si="277"/>
        <v>32</v>
      </c>
      <c r="D17779" t="str">
        <f>+VLOOKUP(base[[#This Row],[key]],Tabla2[[key]:[Homologado]],4,0)</f>
        <v>Técnico</v>
      </c>
    </row>
    <row r="17780" spans="1:4" x14ac:dyDescent="0.3">
      <c r="A17780" t="s">
        <v>4779</v>
      </c>
      <c r="B17780" t="s">
        <v>28611</v>
      </c>
      <c r="C17780">
        <f t="shared" si="277"/>
        <v>32</v>
      </c>
      <c r="D17780" t="str">
        <f>+VLOOKUP(base[[#This Row],[key]],Tabla2[[key]:[Homologado]],4,0)</f>
        <v>Técnico</v>
      </c>
    </row>
    <row r="17781" spans="1:4" x14ac:dyDescent="0.3">
      <c r="A17781" t="s">
        <v>4781</v>
      </c>
      <c r="B17781" t="s">
        <v>28611</v>
      </c>
      <c r="C17781">
        <f t="shared" si="277"/>
        <v>32</v>
      </c>
      <c r="D17781" t="str">
        <f>+VLOOKUP(base[[#This Row],[key]],Tabla2[[key]:[Homologado]],4,0)</f>
        <v>Técnico</v>
      </c>
    </row>
    <row r="17782" spans="1:4" x14ac:dyDescent="0.3">
      <c r="A17782" t="s">
        <v>4782</v>
      </c>
      <c r="B17782" t="s">
        <v>28611</v>
      </c>
      <c r="C17782">
        <f t="shared" si="277"/>
        <v>32</v>
      </c>
      <c r="D17782" t="str">
        <f>+VLOOKUP(base[[#This Row],[key]],Tabla2[[key]:[Homologado]],4,0)</f>
        <v>Técnico</v>
      </c>
    </row>
    <row r="17783" spans="1:4" x14ac:dyDescent="0.3">
      <c r="A17783" t="s">
        <v>4784</v>
      </c>
      <c r="B17783" t="s">
        <v>28611</v>
      </c>
      <c r="C17783">
        <f t="shared" si="277"/>
        <v>32</v>
      </c>
      <c r="D17783" t="str">
        <f>+VLOOKUP(base[[#This Row],[key]],Tabla2[[key]:[Homologado]],4,0)</f>
        <v>Técnico</v>
      </c>
    </row>
    <row r="17784" spans="1:4" x14ac:dyDescent="0.3">
      <c r="A17784" t="s">
        <v>4786</v>
      </c>
      <c r="B17784" t="s">
        <v>28611</v>
      </c>
      <c r="C17784">
        <f t="shared" si="277"/>
        <v>32</v>
      </c>
      <c r="D17784" t="str">
        <f>+VLOOKUP(base[[#This Row],[key]],Tabla2[[key]:[Homologado]],4,0)</f>
        <v>Técnico</v>
      </c>
    </row>
    <row r="17785" spans="1:4" x14ac:dyDescent="0.3">
      <c r="A17785" t="s">
        <v>4787</v>
      </c>
      <c r="B17785" t="s">
        <v>28611</v>
      </c>
      <c r="C17785">
        <f t="shared" si="277"/>
        <v>32</v>
      </c>
      <c r="D17785" t="str">
        <f>+VLOOKUP(base[[#This Row],[key]],Tabla2[[key]:[Homologado]],4,0)</f>
        <v>Técnico</v>
      </c>
    </row>
    <row r="17786" spans="1:4" x14ac:dyDescent="0.3">
      <c r="A17786" t="s">
        <v>4788</v>
      </c>
      <c r="B17786" t="s">
        <v>28611</v>
      </c>
      <c r="C17786">
        <f t="shared" si="277"/>
        <v>32</v>
      </c>
      <c r="D17786" t="str">
        <f>+VLOOKUP(base[[#This Row],[key]],Tabla2[[key]:[Homologado]],4,0)</f>
        <v>Técnico</v>
      </c>
    </row>
    <row r="17787" spans="1:4" x14ac:dyDescent="0.3">
      <c r="A17787" t="s">
        <v>4791</v>
      </c>
      <c r="B17787" t="s">
        <v>28611</v>
      </c>
      <c r="C17787">
        <f t="shared" si="277"/>
        <v>32</v>
      </c>
      <c r="D17787" t="str">
        <f>+VLOOKUP(base[[#This Row],[key]],Tabla2[[key]:[Homologado]],4,0)</f>
        <v>Técnico</v>
      </c>
    </row>
    <row r="17788" spans="1:4" x14ac:dyDescent="0.3">
      <c r="A17788" t="s">
        <v>4795</v>
      </c>
      <c r="B17788" t="s">
        <v>28611</v>
      </c>
      <c r="C17788">
        <f t="shared" si="277"/>
        <v>32</v>
      </c>
      <c r="D17788" t="str">
        <f>+VLOOKUP(base[[#This Row],[key]],Tabla2[[key]:[Homologado]],4,0)</f>
        <v>Técnico</v>
      </c>
    </row>
    <row r="17789" spans="1:4" x14ac:dyDescent="0.3">
      <c r="A17789" t="s">
        <v>4796</v>
      </c>
      <c r="B17789" t="s">
        <v>28611</v>
      </c>
      <c r="C17789">
        <f t="shared" si="277"/>
        <v>32</v>
      </c>
      <c r="D17789" t="str">
        <f>+VLOOKUP(base[[#This Row],[key]],Tabla2[[key]:[Homologado]],4,0)</f>
        <v>Técnico</v>
      </c>
    </row>
    <row r="17790" spans="1:4" x14ac:dyDescent="0.3">
      <c r="A17790" t="s">
        <v>4797</v>
      </c>
      <c r="B17790" t="s">
        <v>28611</v>
      </c>
      <c r="C17790">
        <f t="shared" si="277"/>
        <v>32</v>
      </c>
      <c r="D17790" t="str">
        <f>+VLOOKUP(base[[#This Row],[key]],Tabla2[[key]:[Homologado]],4,0)</f>
        <v>Técnico</v>
      </c>
    </row>
    <row r="17791" spans="1:4" x14ac:dyDescent="0.3">
      <c r="A17791" t="s">
        <v>4798</v>
      </c>
      <c r="B17791" t="s">
        <v>28611</v>
      </c>
      <c r="C17791">
        <f t="shared" si="277"/>
        <v>32</v>
      </c>
      <c r="D17791" t="str">
        <f>+VLOOKUP(base[[#This Row],[key]],Tabla2[[key]:[Homologado]],4,0)</f>
        <v>Técnico</v>
      </c>
    </row>
    <row r="17792" spans="1:4" x14ac:dyDescent="0.3">
      <c r="A17792" t="s">
        <v>4799</v>
      </c>
      <c r="B17792" t="s">
        <v>28611</v>
      </c>
      <c r="C17792">
        <f t="shared" si="277"/>
        <v>32</v>
      </c>
      <c r="D17792" t="str">
        <f>+VLOOKUP(base[[#This Row],[key]],Tabla2[[key]:[Homologado]],4,0)</f>
        <v>Técnico</v>
      </c>
    </row>
    <row r="17793" spans="1:4" x14ac:dyDescent="0.3">
      <c r="A17793" t="s">
        <v>4800</v>
      </c>
      <c r="B17793" t="s">
        <v>28611</v>
      </c>
      <c r="C17793">
        <f t="shared" si="277"/>
        <v>32</v>
      </c>
      <c r="D17793" t="str">
        <f>+VLOOKUP(base[[#This Row],[key]],Tabla2[[key]:[Homologado]],4,0)</f>
        <v>Técnico</v>
      </c>
    </row>
    <row r="17794" spans="1:4" x14ac:dyDescent="0.3">
      <c r="A17794" t="s">
        <v>4801</v>
      </c>
      <c r="B17794" t="s">
        <v>28611</v>
      </c>
      <c r="C17794">
        <f t="shared" si="277"/>
        <v>32</v>
      </c>
      <c r="D17794" t="str">
        <f>+VLOOKUP(base[[#This Row],[key]],Tabla2[[key]:[Homologado]],4,0)</f>
        <v>Técnico</v>
      </c>
    </row>
    <row r="17795" spans="1:4" x14ac:dyDescent="0.3">
      <c r="A17795" t="s">
        <v>4803</v>
      </c>
      <c r="B17795" t="s">
        <v>28611</v>
      </c>
      <c r="C17795">
        <f t="shared" si="277"/>
        <v>32</v>
      </c>
      <c r="D17795" t="str">
        <f>+VLOOKUP(base[[#This Row],[key]],Tabla2[[key]:[Homologado]],4,0)</f>
        <v>Técnico</v>
      </c>
    </row>
    <row r="17796" spans="1:4" x14ac:dyDescent="0.3">
      <c r="A17796" t="s">
        <v>4806</v>
      </c>
      <c r="B17796" t="s">
        <v>28611</v>
      </c>
      <c r="C17796">
        <f t="shared" ref="C17796:C17859" si="278">+IF(B17796=B17795,C17795,C17795+1)</f>
        <v>32</v>
      </c>
      <c r="D17796" t="str">
        <f>+VLOOKUP(base[[#This Row],[key]],Tabla2[[key]:[Homologado]],4,0)</f>
        <v>Técnico</v>
      </c>
    </row>
    <row r="17797" spans="1:4" x14ac:dyDescent="0.3">
      <c r="A17797" t="s">
        <v>4807</v>
      </c>
      <c r="B17797" t="s">
        <v>28611</v>
      </c>
      <c r="C17797">
        <f t="shared" si="278"/>
        <v>32</v>
      </c>
      <c r="D17797" t="str">
        <f>+VLOOKUP(base[[#This Row],[key]],Tabla2[[key]:[Homologado]],4,0)</f>
        <v>Técnico</v>
      </c>
    </row>
    <row r="17798" spans="1:4" x14ac:dyDescent="0.3">
      <c r="A17798" t="s">
        <v>4808</v>
      </c>
      <c r="B17798" t="s">
        <v>28611</v>
      </c>
      <c r="C17798">
        <f t="shared" si="278"/>
        <v>32</v>
      </c>
      <c r="D17798" t="str">
        <f>+VLOOKUP(base[[#This Row],[key]],Tabla2[[key]:[Homologado]],4,0)</f>
        <v>Técnico</v>
      </c>
    </row>
    <row r="17799" spans="1:4" x14ac:dyDescent="0.3">
      <c r="A17799" t="s">
        <v>4812</v>
      </c>
      <c r="B17799" t="s">
        <v>28611</v>
      </c>
      <c r="C17799">
        <f t="shared" si="278"/>
        <v>32</v>
      </c>
      <c r="D17799" t="str">
        <f>+VLOOKUP(base[[#This Row],[key]],Tabla2[[key]:[Homologado]],4,0)</f>
        <v>Técnico</v>
      </c>
    </row>
    <row r="17800" spans="1:4" x14ac:dyDescent="0.3">
      <c r="A17800" t="s">
        <v>4813</v>
      </c>
      <c r="B17800" t="s">
        <v>28611</v>
      </c>
      <c r="C17800">
        <f t="shared" si="278"/>
        <v>32</v>
      </c>
      <c r="D17800" t="str">
        <f>+VLOOKUP(base[[#This Row],[key]],Tabla2[[key]:[Homologado]],4,0)</f>
        <v>Técnico</v>
      </c>
    </row>
    <row r="17801" spans="1:4" x14ac:dyDescent="0.3">
      <c r="A17801" t="s">
        <v>4814</v>
      </c>
      <c r="B17801" t="s">
        <v>28611</v>
      </c>
      <c r="C17801">
        <f t="shared" si="278"/>
        <v>32</v>
      </c>
      <c r="D17801" t="str">
        <f>+VLOOKUP(base[[#This Row],[key]],Tabla2[[key]:[Homologado]],4,0)</f>
        <v>Técnico</v>
      </c>
    </row>
    <row r="17802" spans="1:4" x14ac:dyDescent="0.3">
      <c r="A17802" t="s">
        <v>4816</v>
      </c>
      <c r="B17802" t="s">
        <v>28611</v>
      </c>
      <c r="C17802">
        <f t="shared" si="278"/>
        <v>32</v>
      </c>
      <c r="D17802" t="str">
        <f>+VLOOKUP(base[[#This Row],[key]],Tabla2[[key]:[Homologado]],4,0)</f>
        <v>Técnico</v>
      </c>
    </row>
    <row r="17803" spans="1:4" x14ac:dyDescent="0.3">
      <c r="A17803" t="s">
        <v>4817</v>
      </c>
      <c r="B17803" t="s">
        <v>28611</v>
      </c>
      <c r="C17803">
        <f t="shared" si="278"/>
        <v>32</v>
      </c>
      <c r="D17803" t="str">
        <f>+VLOOKUP(base[[#This Row],[key]],Tabla2[[key]:[Homologado]],4,0)</f>
        <v>Técnico</v>
      </c>
    </row>
    <row r="17804" spans="1:4" x14ac:dyDescent="0.3">
      <c r="A17804" t="s">
        <v>4818</v>
      </c>
      <c r="B17804" t="s">
        <v>28611</v>
      </c>
      <c r="C17804">
        <f t="shared" si="278"/>
        <v>32</v>
      </c>
      <c r="D17804" t="str">
        <f>+VLOOKUP(base[[#This Row],[key]],Tabla2[[key]:[Homologado]],4,0)</f>
        <v>Técnico</v>
      </c>
    </row>
    <row r="17805" spans="1:4" x14ac:dyDescent="0.3">
      <c r="A17805" t="s">
        <v>4820</v>
      </c>
      <c r="B17805" t="s">
        <v>28611</v>
      </c>
      <c r="C17805">
        <f t="shared" si="278"/>
        <v>32</v>
      </c>
      <c r="D17805" t="str">
        <f>+VLOOKUP(base[[#This Row],[key]],Tabla2[[key]:[Homologado]],4,0)</f>
        <v>Técnico</v>
      </c>
    </row>
    <row r="17806" spans="1:4" x14ac:dyDescent="0.3">
      <c r="A17806" t="s">
        <v>4822</v>
      </c>
      <c r="B17806" t="s">
        <v>28611</v>
      </c>
      <c r="C17806">
        <f t="shared" si="278"/>
        <v>32</v>
      </c>
      <c r="D17806" t="str">
        <f>+VLOOKUP(base[[#This Row],[key]],Tabla2[[key]:[Homologado]],4,0)</f>
        <v>Técnico</v>
      </c>
    </row>
    <row r="17807" spans="1:4" x14ac:dyDescent="0.3">
      <c r="A17807" t="s">
        <v>4825</v>
      </c>
      <c r="B17807" t="s">
        <v>28611</v>
      </c>
      <c r="C17807">
        <f t="shared" si="278"/>
        <v>32</v>
      </c>
      <c r="D17807" t="str">
        <f>+VLOOKUP(base[[#This Row],[key]],Tabla2[[key]:[Homologado]],4,0)</f>
        <v>Técnico</v>
      </c>
    </row>
    <row r="17808" spans="1:4" x14ac:dyDescent="0.3">
      <c r="A17808" t="s">
        <v>4828</v>
      </c>
      <c r="B17808" t="s">
        <v>28611</v>
      </c>
      <c r="C17808">
        <f t="shared" si="278"/>
        <v>32</v>
      </c>
      <c r="D17808" t="str">
        <f>+VLOOKUP(base[[#This Row],[key]],Tabla2[[key]:[Homologado]],4,0)</f>
        <v>Técnico</v>
      </c>
    </row>
    <row r="17809" spans="1:4" x14ac:dyDescent="0.3">
      <c r="A17809" t="s">
        <v>4829</v>
      </c>
      <c r="B17809" t="s">
        <v>28611</v>
      </c>
      <c r="C17809">
        <f t="shared" si="278"/>
        <v>32</v>
      </c>
      <c r="D17809" t="str">
        <f>+VLOOKUP(base[[#This Row],[key]],Tabla2[[key]:[Homologado]],4,0)</f>
        <v>Técnico</v>
      </c>
    </row>
    <row r="17810" spans="1:4" x14ac:dyDescent="0.3">
      <c r="A17810" t="s">
        <v>4830</v>
      </c>
      <c r="B17810" t="s">
        <v>28611</v>
      </c>
      <c r="C17810">
        <f t="shared" si="278"/>
        <v>32</v>
      </c>
      <c r="D17810" t="str">
        <f>+VLOOKUP(base[[#This Row],[key]],Tabla2[[key]:[Homologado]],4,0)</f>
        <v>Técnico</v>
      </c>
    </row>
    <row r="17811" spans="1:4" x14ac:dyDescent="0.3">
      <c r="A17811" t="s">
        <v>4831</v>
      </c>
      <c r="B17811" t="s">
        <v>28611</v>
      </c>
      <c r="C17811">
        <f t="shared" si="278"/>
        <v>32</v>
      </c>
      <c r="D17811" t="str">
        <f>+VLOOKUP(base[[#This Row],[key]],Tabla2[[key]:[Homologado]],4,0)</f>
        <v>Técnico</v>
      </c>
    </row>
    <row r="17812" spans="1:4" x14ac:dyDescent="0.3">
      <c r="A17812" t="s">
        <v>4832</v>
      </c>
      <c r="B17812" t="s">
        <v>28611</v>
      </c>
      <c r="C17812">
        <f t="shared" si="278"/>
        <v>32</v>
      </c>
      <c r="D17812" t="str">
        <f>+VLOOKUP(base[[#This Row],[key]],Tabla2[[key]:[Homologado]],4,0)</f>
        <v>Técnico</v>
      </c>
    </row>
    <row r="17813" spans="1:4" x14ac:dyDescent="0.3">
      <c r="A17813" t="s">
        <v>4833</v>
      </c>
      <c r="B17813" t="s">
        <v>28611</v>
      </c>
      <c r="C17813">
        <f t="shared" si="278"/>
        <v>32</v>
      </c>
      <c r="D17813" t="str">
        <f>+VLOOKUP(base[[#This Row],[key]],Tabla2[[key]:[Homologado]],4,0)</f>
        <v>Técnico</v>
      </c>
    </row>
    <row r="17814" spans="1:4" x14ac:dyDescent="0.3">
      <c r="A17814" t="s">
        <v>4834</v>
      </c>
      <c r="B17814" t="s">
        <v>28611</v>
      </c>
      <c r="C17814">
        <f t="shared" si="278"/>
        <v>32</v>
      </c>
      <c r="D17814" t="str">
        <f>+VLOOKUP(base[[#This Row],[key]],Tabla2[[key]:[Homologado]],4,0)</f>
        <v>Técnico</v>
      </c>
    </row>
    <row r="17815" spans="1:4" x14ac:dyDescent="0.3">
      <c r="A17815" t="s">
        <v>4835</v>
      </c>
      <c r="B17815" t="s">
        <v>28611</v>
      </c>
      <c r="C17815">
        <f t="shared" si="278"/>
        <v>32</v>
      </c>
      <c r="D17815" t="str">
        <f>+VLOOKUP(base[[#This Row],[key]],Tabla2[[key]:[Homologado]],4,0)</f>
        <v>Técnico</v>
      </c>
    </row>
    <row r="17816" spans="1:4" x14ac:dyDescent="0.3">
      <c r="A17816" t="s">
        <v>4836</v>
      </c>
      <c r="B17816" t="s">
        <v>28611</v>
      </c>
      <c r="C17816">
        <f t="shared" si="278"/>
        <v>32</v>
      </c>
      <c r="D17816" t="str">
        <f>+VLOOKUP(base[[#This Row],[key]],Tabla2[[key]:[Homologado]],4,0)</f>
        <v>Técnico</v>
      </c>
    </row>
    <row r="17817" spans="1:4" x14ac:dyDescent="0.3">
      <c r="A17817" t="s">
        <v>4839</v>
      </c>
      <c r="B17817" t="s">
        <v>28611</v>
      </c>
      <c r="C17817">
        <f t="shared" si="278"/>
        <v>32</v>
      </c>
      <c r="D17817" t="str">
        <f>+VLOOKUP(base[[#This Row],[key]],Tabla2[[key]:[Homologado]],4,0)</f>
        <v>Técnico</v>
      </c>
    </row>
    <row r="17818" spans="1:4" x14ac:dyDescent="0.3">
      <c r="A17818" t="s">
        <v>24</v>
      </c>
      <c r="B17818" t="s">
        <v>28611</v>
      </c>
      <c r="C17818">
        <f t="shared" si="278"/>
        <v>32</v>
      </c>
      <c r="D17818" t="str">
        <f>+VLOOKUP(base[[#This Row],[key]],Tabla2[[key]:[Homologado]],4,0)</f>
        <v>Técnico</v>
      </c>
    </row>
    <row r="17819" spans="1:4" x14ac:dyDescent="0.3">
      <c r="A17819" t="s">
        <v>4858</v>
      </c>
      <c r="B17819" t="s">
        <v>28611</v>
      </c>
      <c r="C17819">
        <f t="shared" si="278"/>
        <v>32</v>
      </c>
      <c r="D17819" t="str">
        <f>+VLOOKUP(base[[#This Row],[key]],Tabla2[[key]:[Homologado]],4,0)</f>
        <v>Técnico</v>
      </c>
    </row>
    <row r="17820" spans="1:4" x14ac:dyDescent="0.3">
      <c r="A17820" t="s">
        <v>4848</v>
      </c>
      <c r="B17820" t="s">
        <v>28611</v>
      </c>
      <c r="C17820">
        <f t="shared" si="278"/>
        <v>32</v>
      </c>
      <c r="D17820" t="str">
        <f>+VLOOKUP(base[[#This Row],[key]],Tabla2[[key]:[Homologado]],4,0)</f>
        <v>Técnico</v>
      </c>
    </row>
    <row r="17821" spans="1:4" x14ac:dyDescent="0.3">
      <c r="A17821" t="s">
        <v>4849</v>
      </c>
      <c r="B17821" t="s">
        <v>28611</v>
      </c>
      <c r="C17821">
        <f t="shared" si="278"/>
        <v>32</v>
      </c>
      <c r="D17821" t="str">
        <f>+VLOOKUP(base[[#This Row],[key]],Tabla2[[key]:[Homologado]],4,0)</f>
        <v>Técnico</v>
      </c>
    </row>
    <row r="17822" spans="1:4" x14ac:dyDescent="0.3">
      <c r="A17822" t="s">
        <v>4850</v>
      </c>
      <c r="B17822" t="s">
        <v>28611</v>
      </c>
      <c r="C17822">
        <f t="shared" si="278"/>
        <v>32</v>
      </c>
      <c r="D17822" t="str">
        <f>+VLOOKUP(base[[#This Row],[key]],Tabla2[[key]:[Homologado]],4,0)</f>
        <v>Técnico</v>
      </c>
    </row>
    <row r="17823" spans="1:4" x14ac:dyDescent="0.3">
      <c r="A17823" t="s">
        <v>4851</v>
      </c>
      <c r="B17823" t="s">
        <v>28611</v>
      </c>
      <c r="C17823">
        <f t="shared" si="278"/>
        <v>32</v>
      </c>
      <c r="D17823" t="str">
        <f>+VLOOKUP(base[[#This Row],[key]],Tabla2[[key]:[Homologado]],4,0)</f>
        <v>Técnico</v>
      </c>
    </row>
    <row r="17824" spans="1:4" x14ac:dyDescent="0.3">
      <c r="A17824" t="s">
        <v>4852</v>
      </c>
      <c r="B17824" t="s">
        <v>28611</v>
      </c>
      <c r="C17824">
        <f t="shared" si="278"/>
        <v>32</v>
      </c>
      <c r="D17824" t="str">
        <f>+VLOOKUP(base[[#This Row],[key]],Tabla2[[key]:[Homologado]],4,0)</f>
        <v>Técnico</v>
      </c>
    </row>
    <row r="17825" spans="1:4" x14ac:dyDescent="0.3">
      <c r="A17825" t="s">
        <v>4853</v>
      </c>
      <c r="B17825" t="s">
        <v>28611</v>
      </c>
      <c r="C17825">
        <f t="shared" si="278"/>
        <v>32</v>
      </c>
      <c r="D17825" t="str">
        <f>+VLOOKUP(base[[#This Row],[key]],Tabla2[[key]:[Homologado]],4,0)</f>
        <v>Técnico</v>
      </c>
    </row>
    <row r="17826" spans="1:4" x14ac:dyDescent="0.3">
      <c r="A17826" t="s">
        <v>4854</v>
      </c>
      <c r="B17826" t="s">
        <v>28611</v>
      </c>
      <c r="C17826">
        <f t="shared" si="278"/>
        <v>32</v>
      </c>
      <c r="D17826" t="str">
        <f>+VLOOKUP(base[[#This Row],[key]],Tabla2[[key]:[Homologado]],4,0)</f>
        <v>Técnico</v>
      </c>
    </row>
    <row r="17827" spans="1:4" x14ac:dyDescent="0.3">
      <c r="A17827" t="s">
        <v>4859</v>
      </c>
      <c r="B17827" t="s">
        <v>28611</v>
      </c>
      <c r="C17827">
        <f t="shared" si="278"/>
        <v>32</v>
      </c>
      <c r="D17827" t="str">
        <f>+VLOOKUP(base[[#This Row],[key]],Tabla2[[key]:[Homologado]],4,0)</f>
        <v>Técnico</v>
      </c>
    </row>
    <row r="17828" spans="1:4" x14ac:dyDescent="0.3">
      <c r="A17828" t="s">
        <v>4860</v>
      </c>
      <c r="B17828" t="s">
        <v>28611</v>
      </c>
      <c r="C17828">
        <f t="shared" si="278"/>
        <v>32</v>
      </c>
      <c r="D17828" t="str">
        <f>+VLOOKUP(base[[#This Row],[key]],Tabla2[[key]:[Homologado]],4,0)</f>
        <v>Técnico</v>
      </c>
    </row>
    <row r="17829" spans="1:4" x14ac:dyDescent="0.3">
      <c r="A17829" t="s">
        <v>4861</v>
      </c>
      <c r="B17829" t="s">
        <v>28611</v>
      </c>
      <c r="C17829">
        <f t="shared" si="278"/>
        <v>32</v>
      </c>
      <c r="D17829" t="str">
        <f>+VLOOKUP(base[[#This Row],[key]],Tabla2[[key]:[Homologado]],4,0)</f>
        <v>Técnico</v>
      </c>
    </row>
    <row r="17830" spans="1:4" x14ac:dyDescent="0.3">
      <c r="A17830" t="s">
        <v>4862</v>
      </c>
      <c r="B17830" t="s">
        <v>28611</v>
      </c>
      <c r="C17830">
        <f t="shared" si="278"/>
        <v>32</v>
      </c>
      <c r="D17830" t="str">
        <f>+VLOOKUP(base[[#This Row],[key]],Tabla2[[key]:[Homologado]],4,0)</f>
        <v>Técnico</v>
      </c>
    </row>
    <row r="17831" spans="1:4" x14ac:dyDescent="0.3">
      <c r="A17831" t="s">
        <v>4864</v>
      </c>
      <c r="B17831" t="s">
        <v>28611</v>
      </c>
      <c r="C17831">
        <f t="shared" si="278"/>
        <v>32</v>
      </c>
      <c r="D17831" t="str">
        <f>+VLOOKUP(base[[#This Row],[key]],Tabla2[[key]:[Homologado]],4,0)</f>
        <v>Técnico</v>
      </c>
    </row>
    <row r="17832" spans="1:4" x14ac:dyDescent="0.3">
      <c r="A17832" t="s">
        <v>4865</v>
      </c>
      <c r="B17832" t="s">
        <v>28611</v>
      </c>
      <c r="C17832">
        <f t="shared" si="278"/>
        <v>32</v>
      </c>
      <c r="D17832" t="str">
        <f>+VLOOKUP(base[[#This Row],[key]],Tabla2[[key]:[Homologado]],4,0)</f>
        <v>Técnico</v>
      </c>
    </row>
    <row r="17833" spans="1:4" x14ac:dyDescent="0.3">
      <c r="A17833" t="s">
        <v>4866</v>
      </c>
      <c r="B17833" t="s">
        <v>28611</v>
      </c>
      <c r="C17833">
        <f t="shared" si="278"/>
        <v>32</v>
      </c>
      <c r="D17833" t="str">
        <f>+VLOOKUP(base[[#This Row],[key]],Tabla2[[key]:[Homologado]],4,0)</f>
        <v>Técnico</v>
      </c>
    </row>
    <row r="17834" spans="1:4" x14ac:dyDescent="0.3">
      <c r="A17834" t="s">
        <v>4867</v>
      </c>
      <c r="B17834" t="s">
        <v>28611</v>
      </c>
      <c r="C17834">
        <f t="shared" si="278"/>
        <v>32</v>
      </c>
      <c r="D17834" t="str">
        <f>+VLOOKUP(base[[#This Row],[key]],Tabla2[[key]:[Homologado]],4,0)</f>
        <v>Técnico</v>
      </c>
    </row>
    <row r="17835" spans="1:4" x14ac:dyDescent="0.3">
      <c r="A17835" t="s">
        <v>4868</v>
      </c>
      <c r="B17835" t="s">
        <v>28611</v>
      </c>
      <c r="C17835">
        <f t="shared" si="278"/>
        <v>32</v>
      </c>
      <c r="D17835" t="str">
        <f>+VLOOKUP(base[[#This Row],[key]],Tabla2[[key]:[Homologado]],4,0)</f>
        <v>Técnico</v>
      </c>
    </row>
    <row r="17836" spans="1:4" x14ac:dyDescent="0.3">
      <c r="A17836" t="s">
        <v>4869</v>
      </c>
      <c r="B17836" t="s">
        <v>28611</v>
      </c>
      <c r="C17836">
        <f t="shared" si="278"/>
        <v>32</v>
      </c>
      <c r="D17836" t="str">
        <f>+VLOOKUP(base[[#This Row],[key]],Tabla2[[key]:[Homologado]],4,0)</f>
        <v>Técnico</v>
      </c>
    </row>
    <row r="17837" spans="1:4" x14ac:dyDescent="0.3">
      <c r="A17837" t="s">
        <v>4873</v>
      </c>
      <c r="B17837" t="s">
        <v>28611</v>
      </c>
      <c r="C17837">
        <f t="shared" si="278"/>
        <v>32</v>
      </c>
      <c r="D17837" t="str">
        <f>+VLOOKUP(base[[#This Row],[key]],Tabla2[[key]:[Homologado]],4,0)</f>
        <v>Técnico</v>
      </c>
    </row>
    <row r="17838" spans="1:4" x14ac:dyDescent="0.3">
      <c r="A17838" t="s">
        <v>4874</v>
      </c>
      <c r="B17838" t="s">
        <v>28611</v>
      </c>
      <c r="C17838">
        <f t="shared" si="278"/>
        <v>32</v>
      </c>
      <c r="D17838" t="str">
        <f>+VLOOKUP(base[[#This Row],[key]],Tabla2[[key]:[Homologado]],4,0)</f>
        <v>Técnico</v>
      </c>
    </row>
    <row r="17839" spans="1:4" x14ac:dyDescent="0.3">
      <c r="A17839" t="s">
        <v>4875</v>
      </c>
      <c r="B17839" t="s">
        <v>28611</v>
      </c>
      <c r="C17839">
        <f t="shared" si="278"/>
        <v>32</v>
      </c>
      <c r="D17839" t="str">
        <f>+VLOOKUP(base[[#This Row],[key]],Tabla2[[key]:[Homologado]],4,0)</f>
        <v>Técnico</v>
      </c>
    </row>
    <row r="17840" spans="1:4" x14ac:dyDescent="0.3">
      <c r="A17840" t="s">
        <v>4876</v>
      </c>
      <c r="B17840" t="s">
        <v>28611</v>
      </c>
      <c r="C17840">
        <f t="shared" si="278"/>
        <v>32</v>
      </c>
      <c r="D17840" t="str">
        <f>+VLOOKUP(base[[#This Row],[key]],Tabla2[[key]:[Homologado]],4,0)</f>
        <v>Técnico</v>
      </c>
    </row>
    <row r="17841" spans="1:4" x14ac:dyDescent="0.3">
      <c r="A17841" t="s">
        <v>4877</v>
      </c>
      <c r="B17841" t="s">
        <v>28611</v>
      </c>
      <c r="C17841">
        <f t="shared" si="278"/>
        <v>32</v>
      </c>
      <c r="D17841" t="str">
        <f>+VLOOKUP(base[[#This Row],[key]],Tabla2[[key]:[Homologado]],4,0)</f>
        <v>Técnico</v>
      </c>
    </row>
    <row r="17842" spans="1:4" x14ac:dyDescent="0.3">
      <c r="A17842" t="s">
        <v>4880</v>
      </c>
      <c r="B17842" t="s">
        <v>28611</v>
      </c>
      <c r="C17842">
        <f t="shared" si="278"/>
        <v>32</v>
      </c>
      <c r="D17842" t="str">
        <f>+VLOOKUP(base[[#This Row],[key]],Tabla2[[key]:[Homologado]],4,0)</f>
        <v>Técnico</v>
      </c>
    </row>
    <row r="17843" spans="1:4" x14ac:dyDescent="0.3">
      <c r="A17843" t="s">
        <v>4881</v>
      </c>
      <c r="B17843" t="s">
        <v>28611</v>
      </c>
      <c r="C17843">
        <f t="shared" si="278"/>
        <v>32</v>
      </c>
      <c r="D17843" t="str">
        <f>+VLOOKUP(base[[#This Row],[key]],Tabla2[[key]:[Homologado]],4,0)</f>
        <v>Técnico</v>
      </c>
    </row>
    <row r="17844" spans="1:4" x14ac:dyDescent="0.3">
      <c r="A17844" t="s">
        <v>4882</v>
      </c>
      <c r="B17844" t="s">
        <v>28611</v>
      </c>
      <c r="C17844">
        <f t="shared" si="278"/>
        <v>32</v>
      </c>
      <c r="D17844" t="str">
        <f>+VLOOKUP(base[[#This Row],[key]],Tabla2[[key]:[Homologado]],4,0)</f>
        <v>Técnico</v>
      </c>
    </row>
    <row r="17845" spans="1:4" x14ac:dyDescent="0.3">
      <c r="A17845" t="s">
        <v>4883</v>
      </c>
      <c r="B17845" t="s">
        <v>28611</v>
      </c>
      <c r="C17845">
        <f t="shared" si="278"/>
        <v>32</v>
      </c>
      <c r="D17845" t="str">
        <f>+VLOOKUP(base[[#This Row],[key]],Tabla2[[key]:[Homologado]],4,0)</f>
        <v>Técnico</v>
      </c>
    </row>
    <row r="17846" spans="1:4" x14ac:dyDescent="0.3">
      <c r="A17846" t="s">
        <v>4884</v>
      </c>
      <c r="B17846" t="s">
        <v>28611</v>
      </c>
      <c r="C17846">
        <f t="shared" si="278"/>
        <v>32</v>
      </c>
      <c r="D17846" t="str">
        <f>+VLOOKUP(base[[#This Row],[key]],Tabla2[[key]:[Homologado]],4,0)</f>
        <v>Técnico</v>
      </c>
    </row>
    <row r="17847" spans="1:4" x14ac:dyDescent="0.3">
      <c r="A17847" t="s">
        <v>4885</v>
      </c>
      <c r="B17847" t="s">
        <v>28611</v>
      </c>
      <c r="C17847">
        <f t="shared" si="278"/>
        <v>32</v>
      </c>
      <c r="D17847" t="str">
        <f>+VLOOKUP(base[[#This Row],[key]],Tabla2[[key]:[Homologado]],4,0)</f>
        <v>Técnico</v>
      </c>
    </row>
    <row r="17848" spans="1:4" x14ac:dyDescent="0.3">
      <c r="A17848" t="s">
        <v>4886</v>
      </c>
      <c r="B17848" t="s">
        <v>28611</v>
      </c>
      <c r="C17848">
        <f t="shared" si="278"/>
        <v>32</v>
      </c>
      <c r="D17848" t="str">
        <f>+VLOOKUP(base[[#This Row],[key]],Tabla2[[key]:[Homologado]],4,0)</f>
        <v>Técnico</v>
      </c>
    </row>
    <row r="17849" spans="1:4" x14ac:dyDescent="0.3">
      <c r="A17849" t="s">
        <v>4887</v>
      </c>
      <c r="B17849" t="s">
        <v>28611</v>
      </c>
      <c r="C17849">
        <f t="shared" si="278"/>
        <v>32</v>
      </c>
      <c r="D17849" t="str">
        <f>+VLOOKUP(base[[#This Row],[key]],Tabla2[[key]:[Homologado]],4,0)</f>
        <v>Técnico</v>
      </c>
    </row>
    <row r="17850" spans="1:4" x14ac:dyDescent="0.3">
      <c r="A17850" t="s">
        <v>4888</v>
      </c>
      <c r="B17850" t="s">
        <v>28611</v>
      </c>
      <c r="C17850">
        <f t="shared" si="278"/>
        <v>32</v>
      </c>
      <c r="D17850" t="str">
        <f>+VLOOKUP(base[[#This Row],[key]],Tabla2[[key]:[Homologado]],4,0)</f>
        <v>Técnico</v>
      </c>
    </row>
    <row r="17851" spans="1:4" x14ac:dyDescent="0.3">
      <c r="A17851" t="s">
        <v>4891</v>
      </c>
      <c r="B17851" t="s">
        <v>28611</v>
      </c>
      <c r="C17851">
        <f t="shared" si="278"/>
        <v>32</v>
      </c>
      <c r="D17851" t="str">
        <f>+VLOOKUP(base[[#This Row],[key]],Tabla2[[key]:[Homologado]],4,0)</f>
        <v>Técnico</v>
      </c>
    </row>
    <row r="17852" spans="1:4" x14ac:dyDescent="0.3">
      <c r="A17852" t="s">
        <v>4892</v>
      </c>
      <c r="B17852" t="s">
        <v>28611</v>
      </c>
      <c r="C17852">
        <f t="shared" si="278"/>
        <v>32</v>
      </c>
      <c r="D17852" t="str">
        <f>+VLOOKUP(base[[#This Row],[key]],Tabla2[[key]:[Homologado]],4,0)</f>
        <v>Técnico</v>
      </c>
    </row>
    <row r="17853" spans="1:4" x14ac:dyDescent="0.3">
      <c r="A17853" t="s">
        <v>4893</v>
      </c>
      <c r="B17853" t="s">
        <v>28611</v>
      </c>
      <c r="C17853">
        <f t="shared" si="278"/>
        <v>32</v>
      </c>
      <c r="D17853" t="str">
        <f>+VLOOKUP(base[[#This Row],[key]],Tabla2[[key]:[Homologado]],4,0)</f>
        <v>Técnico</v>
      </c>
    </row>
    <row r="17854" spans="1:4" x14ac:dyDescent="0.3">
      <c r="A17854" t="s">
        <v>4894</v>
      </c>
      <c r="B17854" t="s">
        <v>28611</v>
      </c>
      <c r="C17854">
        <f t="shared" si="278"/>
        <v>32</v>
      </c>
      <c r="D17854" t="str">
        <f>+VLOOKUP(base[[#This Row],[key]],Tabla2[[key]:[Homologado]],4,0)</f>
        <v>Técnico</v>
      </c>
    </row>
    <row r="17855" spans="1:4" x14ac:dyDescent="0.3">
      <c r="A17855" t="s">
        <v>4895</v>
      </c>
      <c r="B17855" t="s">
        <v>28611</v>
      </c>
      <c r="C17855">
        <f t="shared" si="278"/>
        <v>32</v>
      </c>
      <c r="D17855" t="str">
        <f>+VLOOKUP(base[[#This Row],[key]],Tabla2[[key]:[Homologado]],4,0)</f>
        <v>Técnico</v>
      </c>
    </row>
    <row r="17856" spans="1:4" x14ac:dyDescent="0.3">
      <c r="A17856" t="s">
        <v>4896</v>
      </c>
      <c r="B17856" t="s">
        <v>28611</v>
      </c>
      <c r="C17856">
        <f t="shared" si="278"/>
        <v>32</v>
      </c>
      <c r="D17856" t="str">
        <f>+VLOOKUP(base[[#This Row],[key]],Tabla2[[key]:[Homologado]],4,0)</f>
        <v>Técnico</v>
      </c>
    </row>
    <row r="17857" spans="1:4" x14ac:dyDescent="0.3">
      <c r="A17857" t="s">
        <v>4897</v>
      </c>
      <c r="B17857" t="s">
        <v>28611</v>
      </c>
      <c r="C17857">
        <f t="shared" si="278"/>
        <v>32</v>
      </c>
      <c r="D17857" t="str">
        <f>+VLOOKUP(base[[#This Row],[key]],Tabla2[[key]:[Homologado]],4,0)</f>
        <v>Técnico</v>
      </c>
    </row>
    <row r="17858" spans="1:4" x14ac:dyDescent="0.3">
      <c r="A17858" t="s">
        <v>4898</v>
      </c>
      <c r="B17858" t="s">
        <v>28611</v>
      </c>
      <c r="C17858">
        <f t="shared" si="278"/>
        <v>32</v>
      </c>
      <c r="D17858" t="str">
        <f>+VLOOKUP(base[[#This Row],[key]],Tabla2[[key]:[Homologado]],4,0)</f>
        <v>Técnico</v>
      </c>
    </row>
    <row r="17859" spans="1:4" x14ac:dyDescent="0.3">
      <c r="A17859" t="s">
        <v>4899</v>
      </c>
      <c r="B17859" t="s">
        <v>28611</v>
      </c>
      <c r="C17859">
        <f t="shared" si="278"/>
        <v>32</v>
      </c>
      <c r="D17859" t="str">
        <f>+VLOOKUP(base[[#This Row],[key]],Tabla2[[key]:[Homologado]],4,0)</f>
        <v>Técnico</v>
      </c>
    </row>
    <row r="17860" spans="1:4" x14ac:dyDescent="0.3">
      <c r="A17860" t="s">
        <v>4900</v>
      </c>
      <c r="B17860" t="s">
        <v>28611</v>
      </c>
      <c r="C17860">
        <f t="shared" ref="C17860:C17923" si="279">+IF(B17860=B17859,C17859,C17859+1)</f>
        <v>32</v>
      </c>
      <c r="D17860" t="str">
        <f>+VLOOKUP(base[[#This Row],[key]],Tabla2[[key]:[Homologado]],4,0)</f>
        <v>Técnico</v>
      </c>
    </row>
    <row r="17861" spans="1:4" x14ac:dyDescent="0.3">
      <c r="A17861" t="s">
        <v>4901</v>
      </c>
      <c r="B17861" t="s">
        <v>28611</v>
      </c>
      <c r="C17861">
        <f t="shared" si="279"/>
        <v>32</v>
      </c>
      <c r="D17861" t="str">
        <f>+VLOOKUP(base[[#This Row],[key]],Tabla2[[key]:[Homologado]],4,0)</f>
        <v>Técnico</v>
      </c>
    </row>
    <row r="17862" spans="1:4" x14ac:dyDescent="0.3">
      <c r="A17862" t="s">
        <v>4903</v>
      </c>
      <c r="B17862" t="s">
        <v>28611</v>
      </c>
      <c r="C17862">
        <f t="shared" si="279"/>
        <v>32</v>
      </c>
      <c r="D17862" t="str">
        <f>+VLOOKUP(base[[#This Row],[key]],Tabla2[[key]:[Homologado]],4,0)</f>
        <v>Técnico</v>
      </c>
    </row>
    <row r="17863" spans="1:4" x14ac:dyDescent="0.3">
      <c r="A17863" t="s">
        <v>4904</v>
      </c>
      <c r="B17863" t="s">
        <v>28611</v>
      </c>
      <c r="C17863">
        <f t="shared" si="279"/>
        <v>32</v>
      </c>
      <c r="D17863" t="str">
        <f>+VLOOKUP(base[[#This Row],[key]],Tabla2[[key]:[Homologado]],4,0)</f>
        <v>Técnico</v>
      </c>
    </row>
    <row r="17864" spans="1:4" x14ac:dyDescent="0.3">
      <c r="A17864" t="s">
        <v>4905</v>
      </c>
      <c r="B17864" t="s">
        <v>28611</v>
      </c>
      <c r="C17864">
        <f t="shared" si="279"/>
        <v>32</v>
      </c>
      <c r="D17864" t="str">
        <f>+VLOOKUP(base[[#This Row],[key]],Tabla2[[key]:[Homologado]],4,0)</f>
        <v>Técnico</v>
      </c>
    </row>
    <row r="17865" spans="1:4" x14ac:dyDescent="0.3">
      <c r="A17865" t="s">
        <v>4907</v>
      </c>
      <c r="B17865" t="s">
        <v>28611</v>
      </c>
      <c r="C17865">
        <f t="shared" si="279"/>
        <v>32</v>
      </c>
      <c r="D17865" t="str">
        <f>+VLOOKUP(base[[#This Row],[key]],Tabla2[[key]:[Homologado]],4,0)</f>
        <v>Técnico</v>
      </c>
    </row>
    <row r="17866" spans="1:4" x14ac:dyDescent="0.3">
      <c r="A17866" t="s">
        <v>4908</v>
      </c>
      <c r="B17866" t="s">
        <v>28611</v>
      </c>
      <c r="C17866">
        <f t="shared" si="279"/>
        <v>32</v>
      </c>
      <c r="D17866" t="str">
        <f>+VLOOKUP(base[[#This Row],[key]],Tabla2[[key]:[Homologado]],4,0)</f>
        <v>Técnico</v>
      </c>
    </row>
    <row r="17867" spans="1:4" x14ac:dyDescent="0.3">
      <c r="A17867" t="s">
        <v>4909</v>
      </c>
      <c r="B17867" t="s">
        <v>28611</v>
      </c>
      <c r="C17867">
        <f t="shared" si="279"/>
        <v>32</v>
      </c>
      <c r="D17867" t="str">
        <f>+VLOOKUP(base[[#This Row],[key]],Tabla2[[key]:[Homologado]],4,0)</f>
        <v>Técnico</v>
      </c>
    </row>
    <row r="17868" spans="1:4" x14ac:dyDescent="0.3">
      <c r="A17868" t="s">
        <v>4910</v>
      </c>
      <c r="B17868" t="s">
        <v>28611</v>
      </c>
      <c r="C17868">
        <f t="shared" si="279"/>
        <v>32</v>
      </c>
      <c r="D17868" t="str">
        <f>+VLOOKUP(base[[#This Row],[key]],Tabla2[[key]:[Homologado]],4,0)</f>
        <v>Técnico</v>
      </c>
    </row>
    <row r="17869" spans="1:4" x14ac:dyDescent="0.3">
      <c r="A17869" t="s">
        <v>4911</v>
      </c>
      <c r="B17869" t="s">
        <v>28611</v>
      </c>
      <c r="C17869">
        <f t="shared" si="279"/>
        <v>32</v>
      </c>
      <c r="D17869" t="str">
        <f>+VLOOKUP(base[[#This Row],[key]],Tabla2[[key]:[Homologado]],4,0)</f>
        <v>Técnico</v>
      </c>
    </row>
    <row r="17870" spans="1:4" x14ac:dyDescent="0.3">
      <c r="A17870" t="s">
        <v>4912</v>
      </c>
      <c r="B17870" t="s">
        <v>28611</v>
      </c>
      <c r="C17870">
        <f t="shared" si="279"/>
        <v>32</v>
      </c>
      <c r="D17870" t="str">
        <f>+VLOOKUP(base[[#This Row],[key]],Tabla2[[key]:[Homologado]],4,0)</f>
        <v>Técnico</v>
      </c>
    </row>
    <row r="17871" spans="1:4" x14ac:dyDescent="0.3">
      <c r="A17871" t="s">
        <v>4913</v>
      </c>
      <c r="B17871" t="s">
        <v>28611</v>
      </c>
      <c r="C17871">
        <f t="shared" si="279"/>
        <v>32</v>
      </c>
      <c r="D17871" t="str">
        <f>+VLOOKUP(base[[#This Row],[key]],Tabla2[[key]:[Homologado]],4,0)</f>
        <v>Técnico</v>
      </c>
    </row>
    <row r="17872" spans="1:4" x14ac:dyDescent="0.3">
      <c r="A17872" t="s">
        <v>4914</v>
      </c>
      <c r="B17872" t="s">
        <v>28611</v>
      </c>
      <c r="C17872">
        <f t="shared" si="279"/>
        <v>32</v>
      </c>
      <c r="D17872" t="str">
        <f>+VLOOKUP(base[[#This Row],[key]],Tabla2[[key]:[Homologado]],4,0)</f>
        <v>Técnico</v>
      </c>
    </row>
    <row r="17873" spans="1:4" x14ac:dyDescent="0.3">
      <c r="A17873" t="s">
        <v>4915</v>
      </c>
      <c r="B17873" t="s">
        <v>28611</v>
      </c>
      <c r="C17873">
        <f t="shared" si="279"/>
        <v>32</v>
      </c>
      <c r="D17873" t="str">
        <f>+VLOOKUP(base[[#This Row],[key]],Tabla2[[key]:[Homologado]],4,0)</f>
        <v>Técnico</v>
      </c>
    </row>
    <row r="17874" spans="1:4" x14ac:dyDescent="0.3">
      <c r="A17874" t="s">
        <v>4916</v>
      </c>
      <c r="B17874" t="s">
        <v>28611</v>
      </c>
      <c r="C17874">
        <f t="shared" si="279"/>
        <v>32</v>
      </c>
      <c r="D17874" t="str">
        <f>+VLOOKUP(base[[#This Row],[key]],Tabla2[[key]:[Homologado]],4,0)</f>
        <v>Técnico</v>
      </c>
    </row>
    <row r="17875" spans="1:4" x14ac:dyDescent="0.3">
      <c r="A17875" t="s">
        <v>4917</v>
      </c>
      <c r="B17875" t="s">
        <v>28611</v>
      </c>
      <c r="C17875">
        <f t="shared" si="279"/>
        <v>32</v>
      </c>
      <c r="D17875" t="str">
        <f>+VLOOKUP(base[[#This Row],[key]],Tabla2[[key]:[Homologado]],4,0)</f>
        <v>Técnico</v>
      </c>
    </row>
    <row r="17876" spans="1:4" x14ac:dyDescent="0.3">
      <c r="A17876" t="s">
        <v>4919</v>
      </c>
      <c r="B17876" t="s">
        <v>28611</v>
      </c>
      <c r="C17876">
        <f t="shared" si="279"/>
        <v>32</v>
      </c>
      <c r="D17876" t="str">
        <f>+VLOOKUP(base[[#This Row],[key]],Tabla2[[key]:[Homologado]],4,0)</f>
        <v>Técnico</v>
      </c>
    </row>
    <row r="17877" spans="1:4" x14ac:dyDescent="0.3">
      <c r="A17877" t="s">
        <v>4920</v>
      </c>
      <c r="B17877" t="s">
        <v>28611</v>
      </c>
      <c r="C17877">
        <f t="shared" si="279"/>
        <v>32</v>
      </c>
      <c r="D17877" t="str">
        <f>+VLOOKUP(base[[#This Row],[key]],Tabla2[[key]:[Homologado]],4,0)</f>
        <v>Técnico</v>
      </c>
    </row>
    <row r="17878" spans="1:4" x14ac:dyDescent="0.3">
      <c r="A17878" t="s">
        <v>4921</v>
      </c>
      <c r="B17878" t="s">
        <v>28611</v>
      </c>
      <c r="C17878">
        <f t="shared" si="279"/>
        <v>32</v>
      </c>
      <c r="D17878" t="str">
        <f>+VLOOKUP(base[[#This Row],[key]],Tabla2[[key]:[Homologado]],4,0)</f>
        <v>Técnico</v>
      </c>
    </row>
    <row r="17879" spans="1:4" x14ac:dyDescent="0.3">
      <c r="A17879" t="s">
        <v>4922</v>
      </c>
      <c r="B17879" t="s">
        <v>28611</v>
      </c>
      <c r="C17879">
        <f t="shared" si="279"/>
        <v>32</v>
      </c>
      <c r="D17879" t="str">
        <f>+VLOOKUP(base[[#This Row],[key]],Tabla2[[key]:[Homologado]],4,0)</f>
        <v>Técnico</v>
      </c>
    </row>
    <row r="17880" spans="1:4" x14ac:dyDescent="0.3">
      <c r="A17880" t="s">
        <v>4923</v>
      </c>
      <c r="B17880" t="s">
        <v>28611</v>
      </c>
      <c r="C17880">
        <f t="shared" si="279"/>
        <v>32</v>
      </c>
      <c r="D17880" t="str">
        <f>+VLOOKUP(base[[#This Row],[key]],Tabla2[[key]:[Homologado]],4,0)</f>
        <v>Técnico</v>
      </c>
    </row>
    <row r="17881" spans="1:4" x14ac:dyDescent="0.3">
      <c r="A17881" t="s">
        <v>4924</v>
      </c>
      <c r="B17881" t="s">
        <v>28611</v>
      </c>
      <c r="C17881">
        <f t="shared" si="279"/>
        <v>32</v>
      </c>
      <c r="D17881" t="str">
        <f>+VLOOKUP(base[[#This Row],[key]],Tabla2[[key]:[Homologado]],4,0)</f>
        <v>Técnico</v>
      </c>
    </row>
    <row r="17882" spans="1:4" x14ac:dyDescent="0.3">
      <c r="A17882" t="s">
        <v>4925</v>
      </c>
      <c r="B17882" t="s">
        <v>28611</v>
      </c>
      <c r="C17882">
        <f t="shared" si="279"/>
        <v>32</v>
      </c>
      <c r="D17882" t="str">
        <f>+VLOOKUP(base[[#This Row],[key]],Tabla2[[key]:[Homologado]],4,0)</f>
        <v>Técnico</v>
      </c>
    </row>
    <row r="17883" spans="1:4" x14ac:dyDescent="0.3">
      <c r="A17883" t="s">
        <v>4926</v>
      </c>
      <c r="B17883" t="s">
        <v>28611</v>
      </c>
      <c r="C17883">
        <f t="shared" si="279"/>
        <v>32</v>
      </c>
      <c r="D17883" t="str">
        <f>+VLOOKUP(base[[#This Row],[key]],Tabla2[[key]:[Homologado]],4,0)</f>
        <v>Técnico</v>
      </c>
    </row>
    <row r="17884" spans="1:4" x14ac:dyDescent="0.3">
      <c r="A17884" t="s">
        <v>4927</v>
      </c>
      <c r="B17884" t="s">
        <v>28611</v>
      </c>
      <c r="C17884">
        <f t="shared" si="279"/>
        <v>32</v>
      </c>
      <c r="D17884" t="str">
        <f>+VLOOKUP(base[[#This Row],[key]],Tabla2[[key]:[Homologado]],4,0)</f>
        <v>Técnico</v>
      </c>
    </row>
    <row r="17885" spans="1:4" x14ac:dyDescent="0.3">
      <c r="A17885" t="s">
        <v>4928</v>
      </c>
      <c r="B17885" t="s">
        <v>28611</v>
      </c>
      <c r="C17885">
        <f t="shared" si="279"/>
        <v>32</v>
      </c>
      <c r="D17885" t="str">
        <f>+VLOOKUP(base[[#This Row],[key]],Tabla2[[key]:[Homologado]],4,0)</f>
        <v>Técnico</v>
      </c>
    </row>
    <row r="17886" spans="1:4" x14ac:dyDescent="0.3">
      <c r="A17886" t="s">
        <v>4929</v>
      </c>
      <c r="B17886" t="s">
        <v>28611</v>
      </c>
      <c r="C17886">
        <f t="shared" si="279"/>
        <v>32</v>
      </c>
      <c r="D17886" t="str">
        <f>+VLOOKUP(base[[#This Row],[key]],Tabla2[[key]:[Homologado]],4,0)</f>
        <v>Técnico</v>
      </c>
    </row>
    <row r="17887" spans="1:4" x14ac:dyDescent="0.3">
      <c r="A17887" t="s">
        <v>4932</v>
      </c>
      <c r="B17887" t="s">
        <v>28611</v>
      </c>
      <c r="C17887">
        <f t="shared" si="279"/>
        <v>32</v>
      </c>
      <c r="D17887" t="str">
        <f>+VLOOKUP(base[[#This Row],[key]],Tabla2[[key]:[Homologado]],4,0)</f>
        <v>Técnico</v>
      </c>
    </row>
    <row r="17888" spans="1:4" x14ac:dyDescent="0.3">
      <c r="A17888" t="s">
        <v>4933</v>
      </c>
      <c r="B17888" t="s">
        <v>28611</v>
      </c>
      <c r="C17888">
        <f t="shared" si="279"/>
        <v>32</v>
      </c>
      <c r="D17888" t="str">
        <f>+VLOOKUP(base[[#This Row],[key]],Tabla2[[key]:[Homologado]],4,0)</f>
        <v>Técnico</v>
      </c>
    </row>
    <row r="17889" spans="1:4" x14ac:dyDescent="0.3">
      <c r="A17889" t="s">
        <v>4934</v>
      </c>
      <c r="B17889" t="s">
        <v>28611</v>
      </c>
      <c r="C17889">
        <f t="shared" si="279"/>
        <v>32</v>
      </c>
      <c r="D17889" t="str">
        <f>+VLOOKUP(base[[#This Row],[key]],Tabla2[[key]:[Homologado]],4,0)</f>
        <v>Técnico</v>
      </c>
    </row>
    <row r="17890" spans="1:4" x14ac:dyDescent="0.3">
      <c r="A17890" t="s">
        <v>4936</v>
      </c>
      <c r="B17890" t="s">
        <v>28611</v>
      </c>
      <c r="C17890">
        <f t="shared" si="279"/>
        <v>32</v>
      </c>
      <c r="D17890" t="str">
        <f>+VLOOKUP(base[[#This Row],[key]],Tabla2[[key]:[Homologado]],4,0)</f>
        <v>Técnico</v>
      </c>
    </row>
    <row r="17891" spans="1:4" x14ac:dyDescent="0.3">
      <c r="A17891" t="s">
        <v>5034</v>
      </c>
      <c r="B17891" t="s">
        <v>28611</v>
      </c>
      <c r="C17891">
        <f t="shared" si="279"/>
        <v>32</v>
      </c>
      <c r="D17891" t="str">
        <f>+VLOOKUP(base[[#This Row],[key]],Tabla2[[key]:[Homologado]],4,0)</f>
        <v>Técnico</v>
      </c>
    </row>
    <row r="17892" spans="1:4" x14ac:dyDescent="0.3">
      <c r="A17892" t="s">
        <v>4938</v>
      </c>
      <c r="B17892" t="s">
        <v>28611</v>
      </c>
      <c r="C17892">
        <f t="shared" si="279"/>
        <v>32</v>
      </c>
      <c r="D17892" t="str">
        <f>+VLOOKUP(base[[#This Row],[key]],Tabla2[[key]:[Homologado]],4,0)</f>
        <v>Técnico</v>
      </c>
    </row>
    <row r="17893" spans="1:4" x14ac:dyDescent="0.3">
      <c r="A17893" t="s">
        <v>4939</v>
      </c>
      <c r="B17893" t="s">
        <v>28611</v>
      </c>
      <c r="C17893">
        <f t="shared" si="279"/>
        <v>32</v>
      </c>
      <c r="D17893" t="str">
        <f>+VLOOKUP(base[[#This Row],[key]],Tabla2[[key]:[Homologado]],4,0)</f>
        <v>Técnico</v>
      </c>
    </row>
    <row r="17894" spans="1:4" x14ac:dyDescent="0.3">
      <c r="A17894" t="s">
        <v>4940</v>
      </c>
      <c r="B17894" t="s">
        <v>28611</v>
      </c>
      <c r="C17894">
        <f t="shared" si="279"/>
        <v>32</v>
      </c>
      <c r="D17894" t="str">
        <f>+VLOOKUP(base[[#This Row],[key]],Tabla2[[key]:[Homologado]],4,0)</f>
        <v>Técnico</v>
      </c>
    </row>
    <row r="17895" spans="1:4" x14ac:dyDescent="0.3">
      <c r="A17895" t="s">
        <v>4941</v>
      </c>
      <c r="B17895" t="s">
        <v>28611</v>
      </c>
      <c r="C17895">
        <f t="shared" si="279"/>
        <v>32</v>
      </c>
      <c r="D17895" t="str">
        <f>+VLOOKUP(base[[#This Row],[key]],Tabla2[[key]:[Homologado]],4,0)</f>
        <v>Técnico</v>
      </c>
    </row>
    <row r="17896" spans="1:4" x14ac:dyDescent="0.3">
      <c r="A17896" t="s">
        <v>4942</v>
      </c>
      <c r="B17896" t="s">
        <v>28611</v>
      </c>
      <c r="C17896">
        <f t="shared" si="279"/>
        <v>32</v>
      </c>
      <c r="D17896" t="str">
        <f>+VLOOKUP(base[[#This Row],[key]],Tabla2[[key]:[Homologado]],4,0)</f>
        <v>Técnico</v>
      </c>
    </row>
    <row r="17897" spans="1:4" x14ac:dyDescent="0.3">
      <c r="A17897" t="s">
        <v>4943</v>
      </c>
      <c r="B17897" t="s">
        <v>28611</v>
      </c>
      <c r="C17897">
        <f t="shared" si="279"/>
        <v>32</v>
      </c>
      <c r="D17897" t="str">
        <f>+VLOOKUP(base[[#This Row],[key]],Tabla2[[key]:[Homologado]],4,0)</f>
        <v>Técnico</v>
      </c>
    </row>
    <row r="17898" spans="1:4" x14ac:dyDescent="0.3">
      <c r="A17898" t="s">
        <v>4945</v>
      </c>
      <c r="B17898" t="s">
        <v>28611</v>
      </c>
      <c r="C17898">
        <f t="shared" si="279"/>
        <v>32</v>
      </c>
      <c r="D17898" t="str">
        <f>+VLOOKUP(base[[#This Row],[key]],Tabla2[[key]:[Homologado]],4,0)</f>
        <v>Técnico</v>
      </c>
    </row>
    <row r="17899" spans="1:4" x14ac:dyDescent="0.3">
      <c r="A17899" t="s">
        <v>4946</v>
      </c>
      <c r="B17899" t="s">
        <v>28611</v>
      </c>
      <c r="C17899">
        <f t="shared" si="279"/>
        <v>32</v>
      </c>
      <c r="D17899" t="str">
        <f>+VLOOKUP(base[[#This Row],[key]],Tabla2[[key]:[Homologado]],4,0)</f>
        <v>Técnico</v>
      </c>
    </row>
    <row r="17900" spans="1:4" x14ac:dyDescent="0.3">
      <c r="A17900" t="s">
        <v>4947</v>
      </c>
      <c r="B17900" t="s">
        <v>28611</v>
      </c>
      <c r="C17900">
        <f t="shared" si="279"/>
        <v>32</v>
      </c>
      <c r="D17900" t="str">
        <f>+VLOOKUP(base[[#This Row],[key]],Tabla2[[key]:[Homologado]],4,0)</f>
        <v>Técnico</v>
      </c>
    </row>
    <row r="17901" spans="1:4" x14ac:dyDescent="0.3">
      <c r="A17901" t="s">
        <v>4948</v>
      </c>
      <c r="B17901" t="s">
        <v>28611</v>
      </c>
      <c r="C17901">
        <f t="shared" si="279"/>
        <v>32</v>
      </c>
      <c r="D17901" t="str">
        <f>+VLOOKUP(base[[#This Row],[key]],Tabla2[[key]:[Homologado]],4,0)</f>
        <v>Técnico</v>
      </c>
    </row>
    <row r="17902" spans="1:4" x14ac:dyDescent="0.3">
      <c r="A17902" t="s">
        <v>4949</v>
      </c>
      <c r="B17902" t="s">
        <v>28611</v>
      </c>
      <c r="C17902">
        <f t="shared" si="279"/>
        <v>32</v>
      </c>
      <c r="D17902" t="str">
        <f>+VLOOKUP(base[[#This Row],[key]],Tabla2[[key]:[Homologado]],4,0)</f>
        <v>Técnico</v>
      </c>
    </row>
    <row r="17903" spans="1:4" x14ac:dyDescent="0.3">
      <c r="A17903" t="s">
        <v>4950</v>
      </c>
      <c r="B17903" t="s">
        <v>28611</v>
      </c>
      <c r="C17903">
        <f t="shared" si="279"/>
        <v>32</v>
      </c>
      <c r="D17903" t="str">
        <f>+VLOOKUP(base[[#This Row],[key]],Tabla2[[key]:[Homologado]],4,0)</f>
        <v>Técnico</v>
      </c>
    </row>
    <row r="17904" spans="1:4" x14ac:dyDescent="0.3">
      <c r="A17904" t="s">
        <v>4951</v>
      </c>
      <c r="B17904" t="s">
        <v>28611</v>
      </c>
      <c r="C17904">
        <f t="shared" si="279"/>
        <v>32</v>
      </c>
      <c r="D17904" t="str">
        <f>+VLOOKUP(base[[#This Row],[key]],Tabla2[[key]:[Homologado]],4,0)</f>
        <v>Técnico</v>
      </c>
    </row>
    <row r="17905" spans="1:4" x14ac:dyDescent="0.3">
      <c r="A17905" t="s">
        <v>4953</v>
      </c>
      <c r="B17905" t="s">
        <v>28611</v>
      </c>
      <c r="C17905">
        <f t="shared" si="279"/>
        <v>32</v>
      </c>
      <c r="D17905" t="str">
        <f>+VLOOKUP(base[[#This Row],[key]],Tabla2[[key]:[Homologado]],4,0)</f>
        <v>Técnico</v>
      </c>
    </row>
    <row r="17906" spans="1:4" x14ac:dyDescent="0.3">
      <c r="A17906" t="s">
        <v>4954</v>
      </c>
      <c r="B17906" t="s">
        <v>28611</v>
      </c>
      <c r="C17906">
        <f t="shared" si="279"/>
        <v>32</v>
      </c>
      <c r="D17906" t="str">
        <f>+VLOOKUP(base[[#This Row],[key]],Tabla2[[key]:[Homologado]],4,0)</f>
        <v>Técnico</v>
      </c>
    </row>
    <row r="17907" spans="1:4" x14ac:dyDescent="0.3">
      <c r="A17907" t="s">
        <v>4956</v>
      </c>
      <c r="B17907" t="s">
        <v>28611</v>
      </c>
      <c r="C17907">
        <f t="shared" si="279"/>
        <v>32</v>
      </c>
      <c r="D17907" t="str">
        <f>+VLOOKUP(base[[#This Row],[key]],Tabla2[[key]:[Homologado]],4,0)</f>
        <v>Técnico</v>
      </c>
    </row>
    <row r="17908" spans="1:4" x14ac:dyDescent="0.3">
      <c r="A17908" t="s">
        <v>4958</v>
      </c>
      <c r="B17908" t="s">
        <v>28611</v>
      </c>
      <c r="C17908">
        <f t="shared" si="279"/>
        <v>32</v>
      </c>
      <c r="D17908" t="str">
        <f>+VLOOKUP(base[[#This Row],[key]],Tabla2[[key]:[Homologado]],4,0)</f>
        <v>Técnico</v>
      </c>
    </row>
    <row r="17909" spans="1:4" x14ac:dyDescent="0.3">
      <c r="A17909" t="s">
        <v>4962</v>
      </c>
      <c r="B17909" t="s">
        <v>28611</v>
      </c>
      <c r="C17909">
        <f t="shared" si="279"/>
        <v>32</v>
      </c>
      <c r="D17909" t="str">
        <f>+VLOOKUP(base[[#This Row],[key]],Tabla2[[key]:[Homologado]],4,0)</f>
        <v>Técnico</v>
      </c>
    </row>
    <row r="17910" spans="1:4" x14ac:dyDescent="0.3">
      <c r="A17910" t="s">
        <v>4964</v>
      </c>
      <c r="B17910" t="s">
        <v>28611</v>
      </c>
      <c r="C17910">
        <f t="shared" si="279"/>
        <v>32</v>
      </c>
      <c r="D17910" t="str">
        <f>+VLOOKUP(base[[#This Row],[key]],Tabla2[[key]:[Homologado]],4,0)</f>
        <v>Técnico</v>
      </c>
    </row>
    <row r="17911" spans="1:4" x14ac:dyDescent="0.3">
      <c r="A17911" t="s">
        <v>4965</v>
      </c>
      <c r="B17911" t="s">
        <v>28611</v>
      </c>
      <c r="C17911">
        <f t="shared" si="279"/>
        <v>32</v>
      </c>
      <c r="D17911" t="str">
        <f>+VLOOKUP(base[[#This Row],[key]],Tabla2[[key]:[Homologado]],4,0)</f>
        <v>Técnico</v>
      </c>
    </row>
    <row r="17912" spans="1:4" x14ac:dyDescent="0.3">
      <c r="A17912" t="s">
        <v>4966</v>
      </c>
      <c r="B17912" t="s">
        <v>28611</v>
      </c>
      <c r="C17912">
        <f t="shared" si="279"/>
        <v>32</v>
      </c>
      <c r="D17912" t="str">
        <f>+VLOOKUP(base[[#This Row],[key]],Tabla2[[key]:[Homologado]],4,0)</f>
        <v>Técnico</v>
      </c>
    </row>
    <row r="17913" spans="1:4" x14ac:dyDescent="0.3">
      <c r="A17913" t="s">
        <v>4967</v>
      </c>
      <c r="B17913" t="s">
        <v>28611</v>
      </c>
      <c r="C17913">
        <f t="shared" si="279"/>
        <v>32</v>
      </c>
      <c r="D17913" t="str">
        <f>+VLOOKUP(base[[#This Row],[key]],Tabla2[[key]:[Homologado]],4,0)</f>
        <v>Técnico</v>
      </c>
    </row>
    <row r="17914" spans="1:4" x14ac:dyDescent="0.3">
      <c r="A17914" t="s">
        <v>4968</v>
      </c>
      <c r="B17914" t="s">
        <v>28611</v>
      </c>
      <c r="C17914">
        <f t="shared" si="279"/>
        <v>32</v>
      </c>
      <c r="D17914" t="str">
        <f>+VLOOKUP(base[[#This Row],[key]],Tabla2[[key]:[Homologado]],4,0)</f>
        <v>Técnico</v>
      </c>
    </row>
    <row r="17915" spans="1:4" x14ac:dyDescent="0.3">
      <c r="A17915" t="s">
        <v>4971</v>
      </c>
      <c r="B17915" t="s">
        <v>28611</v>
      </c>
      <c r="C17915">
        <f t="shared" si="279"/>
        <v>32</v>
      </c>
      <c r="D17915" t="str">
        <f>+VLOOKUP(base[[#This Row],[key]],Tabla2[[key]:[Homologado]],4,0)</f>
        <v>Técnico</v>
      </c>
    </row>
    <row r="17916" spans="1:4" x14ac:dyDescent="0.3">
      <c r="A17916" t="s">
        <v>4972</v>
      </c>
      <c r="B17916" t="s">
        <v>28611</v>
      </c>
      <c r="C17916">
        <f t="shared" si="279"/>
        <v>32</v>
      </c>
      <c r="D17916" t="str">
        <f>+VLOOKUP(base[[#This Row],[key]],Tabla2[[key]:[Homologado]],4,0)</f>
        <v>Técnico</v>
      </c>
    </row>
    <row r="17917" spans="1:4" x14ac:dyDescent="0.3">
      <c r="A17917" t="s">
        <v>4973</v>
      </c>
      <c r="B17917" t="s">
        <v>28611</v>
      </c>
      <c r="C17917">
        <f t="shared" si="279"/>
        <v>32</v>
      </c>
      <c r="D17917" t="str">
        <f>+VLOOKUP(base[[#This Row],[key]],Tabla2[[key]:[Homologado]],4,0)</f>
        <v>Técnico</v>
      </c>
    </row>
    <row r="17918" spans="1:4" x14ac:dyDescent="0.3">
      <c r="A17918" t="s">
        <v>4974</v>
      </c>
      <c r="B17918" t="s">
        <v>28611</v>
      </c>
      <c r="C17918">
        <f t="shared" si="279"/>
        <v>32</v>
      </c>
      <c r="D17918" t="str">
        <f>+VLOOKUP(base[[#This Row],[key]],Tabla2[[key]:[Homologado]],4,0)</f>
        <v>Técnico</v>
      </c>
    </row>
    <row r="17919" spans="1:4" x14ac:dyDescent="0.3">
      <c r="A17919" t="s">
        <v>4975</v>
      </c>
      <c r="B17919" t="s">
        <v>28611</v>
      </c>
      <c r="C17919">
        <f t="shared" si="279"/>
        <v>32</v>
      </c>
      <c r="D17919" t="str">
        <f>+VLOOKUP(base[[#This Row],[key]],Tabla2[[key]:[Homologado]],4,0)</f>
        <v>Técnico</v>
      </c>
    </row>
    <row r="17920" spans="1:4" x14ac:dyDescent="0.3">
      <c r="A17920" t="s">
        <v>4976</v>
      </c>
      <c r="B17920" t="s">
        <v>28611</v>
      </c>
      <c r="C17920">
        <f t="shared" si="279"/>
        <v>32</v>
      </c>
      <c r="D17920" t="str">
        <f>+VLOOKUP(base[[#This Row],[key]],Tabla2[[key]:[Homologado]],4,0)</f>
        <v>Técnico</v>
      </c>
    </row>
    <row r="17921" spans="1:4" x14ac:dyDescent="0.3">
      <c r="A17921" t="s">
        <v>4977</v>
      </c>
      <c r="B17921" t="s">
        <v>28611</v>
      </c>
      <c r="C17921">
        <f t="shared" si="279"/>
        <v>32</v>
      </c>
      <c r="D17921" t="str">
        <f>+VLOOKUP(base[[#This Row],[key]],Tabla2[[key]:[Homologado]],4,0)</f>
        <v>Técnico</v>
      </c>
    </row>
    <row r="17922" spans="1:4" x14ac:dyDescent="0.3">
      <c r="A17922" t="s">
        <v>4979</v>
      </c>
      <c r="B17922" t="s">
        <v>28611</v>
      </c>
      <c r="C17922">
        <f t="shared" si="279"/>
        <v>32</v>
      </c>
      <c r="D17922" t="str">
        <f>+VLOOKUP(base[[#This Row],[key]],Tabla2[[key]:[Homologado]],4,0)</f>
        <v>Técnico</v>
      </c>
    </row>
    <row r="17923" spans="1:4" x14ac:dyDescent="0.3">
      <c r="A17923" t="s">
        <v>4980</v>
      </c>
      <c r="B17923" t="s">
        <v>28611</v>
      </c>
      <c r="C17923">
        <f t="shared" si="279"/>
        <v>32</v>
      </c>
      <c r="D17923" t="str">
        <f>+VLOOKUP(base[[#This Row],[key]],Tabla2[[key]:[Homologado]],4,0)</f>
        <v>Técnico</v>
      </c>
    </row>
    <row r="17924" spans="1:4" x14ac:dyDescent="0.3">
      <c r="A17924" t="s">
        <v>4986</v>
      </c>
      <c r="B17924" t="s">
        <v>28611</v>
      </c>
      <c r="C17924">
        <f t="shared" ref="C17924:C17987" si="280">+IF(B17924=B17923,C17923,C17923+1)</f>
        <v>32</v>
      </c>
      <c r="D17924" t="str">
        <f>+VLOOKUP(base[[#This Row],[key]],Tabla2[[key]:[Homologado]],4,0)</f>
        <v>Técnico</v>
      </c>
    </row>
    <row r="17925" spans="1:4" x14ac:dyDescent="0.3">
      <c r="A17925" t="s">
        <v>4988</v>
      </c>
      <c r="B17925" t="s">
        <v>28611</v>
      </c>
      <c r="C17925">
        <f t="shared" si="280"/>
        <v>32</v>
      </c>
      <c r="D17925" t="str">
        <f>+VLOOKUP(base[[#This Row],[key]],Tabla2[[key]:[Homologado]],4,0)</f>
        <v>Técnico</v>
      </c>
    </row>
    <row r="17926" spans="1:4" x14ac:dyDescent="0.3">
      <c r="A17926" t="s">
        <v>4989</v>
      </c>
      <c r="B17926" t="s">
        <v>28611</v>
      </c>
      <c r="C17926">
        <f t="shared" si="280"/>
        <v>32</v>
      </c>
      <c r="D17926" t="str">
        <f>+VLOOKUP(base[[#This Row],[key]],Tabla2[[key]:[Homologado]],4,0)</f>
        <v>Técnico</v>
      </c>
    </row>
    <row r="17927" spans="1:4" x14ac:dyDescent="0.3">
      <c r="A17927" t="s">
        <v>4990</v>
      </c>
      <c r="B17927" t="s">
        <v>28611</v>
      </c>
      <c r="C17927">
        <f t="shared" si="280"/>
        <v>32</v>
      </c>
      <c r="D17927" t="str">
        <f>+VLOOKUP(base[[#This Row],[key]],Tabla2[[key]:[Homologado]],4,0)</f>
        <v>Técnico</v>
      </c>
    </row>
    <row r="17928" spans="1:4" x14ac:dyDescent="0.3">
      <c r="A17928" t="s">
        <v>4991</v>
      </c>
      <c r="B17928" t="s">
        <v>28611</v>
      </c>
      <c r="C17928">
        <f t="shared" si="280"/>
        <v>32</v>
      </c>
      <c r="D17928" t="str">
        <f>+VLOOKUP(base[[#This Row],[key]],Tabla2[[key]:[Homologado]],4,0)</f>
        <v>Técnico</v>
      </c>
    </row>
    <row r="17929" spans="1:4" x14ac:dyDescent="0.3">
      <c r="A17929" t="s">
        <v>4995</v>
      </c>
      <c r="B17929" t="s">
        <v>28611</v>
      </c>
      <c r="C17929">
        <f t="shared" si="280"/>
        <v>32</v>
      </c>
      <c r="D17929" t="str">
        <f>+VLOOKUP(base[[#This Row],[key]],Tabla2[[key]:[Homologado]],4,0)</f>
        <v>Técnico</v>
      </c>
    </row>
    <row r="17930" spans="1:4" x14ac:dyDescent="0.3">
      <c r="A17930" t="s">
        <v>4996</v>
      </c>
      <c r="B17930" t="s">
        <v>28611</v>
      </c>
      <c r="C17930">
        <f t="shared" si="280"/>
        <v>32</v>
      </c>
      <c r="D17930" t="str">
        <f>+VLOOKUP(base[[#This Row],[key]],Tabla2[[key]:[Homologado]],4,0)</f>
        <v>Técnico</v>
      </c>
    </row>
    <row r="17931" spans="1:4" x14ac:dyDescent="0.3">
      <c r="A17931" t="s">
        <v>4997</v>
      </c>
      <c r="B17931" t="s">
        <v>28611</v>
      </c>
      <c r="C17931">
        <f t="shared" si="280"/>
        <v>32</v>
      </c>
      <c r="D17931" t="str">
        <f>+VLOOKUP(base[[#This Row],[key]],Tabla2[[key]:[Homologado]],4,0)</f>
        <v>Técnico</v>
      </c>
    </row>
    <row r="17932" spans="1:4" x14ac:dyDescent="0.3">
      <c r="A17932" t="s">
        <v>4998</v>
      </c>
      <c r="B17932" t="s">
        <v>28611</v>
      </c>
      <c r="C17932">
        <f t="shared" si="280"/>
        <v>32</v>
      </c>
      <c r="D17932" t="str">
        <f>+VLOOKUP(base[[#This Row],[key]],Tabla2[[key]:[Homologado]],4,0)</f>
        <v>Técnico</v>
      </c>
    </row>
    <row r="17933" spans="1:4" x14ac:dyDescent="0.3">
      <c r="A17933" t="s">
        <v>5001</v>
      </c>
      <c r="B17933" t="s">
        <v>28611</v>
      </c>
      <c r="C17933">
        <f t="shared" si="280"/>
        <v>32</v>
      </c>
      <c r="D17933" t="str">
        <f>+VLOOKUP(base[[#This Row],[key]],Tabla2[[key]:[Homologado]],4,0)</f>
        <v>Técnico</v>
      </c>
    </row>
    <row r="17934" spans="1:4" x14ac:dyDescent="0.3">
      <c r="A17934" t="s">
        <v>5003</v>
      </c>
      <c r="B17934" t="s">
        <v>28611</v>
      </c>
      <c r="C17934">
        <f t="shared" si="280"/>
        <v>32</v>
      </c>
      <c r="D17934" t="str">
        <f>+VLOOKUP(base[[#This Row],[key]],Tabla2[[key]:[Homologado]],4,0)</f>
        <v>Técnico</v>
      </c>
    </row>
    <row r="17935" spans="1:4" x14ac:dyDescent="0.3">
      <c r="A17935" t="s">
        <v>5004</v>
      </c>
      <c r="B17935" t="s">
        <v>28611</v>
      </c>
      <c r="C17935">
        <f t="shared" si="280"/>
        <v>32</v>
      </c>
      <c r="D17935" t="str">
        <f>+VLOOKUP(base[[#This Row],[key]],Tabla2[[key]:[Homologado]],4,0)</f>
        <v>Técnico</v>
      </c>
    </row>
    <row r="17936" spans="1:4" x14ac:dyDescent="0.3">
      <c r="A17936" t="s">
        <v>5006</v>
      </c>
      <c r="B17936" t="s">
        <v>28611</v>
      </c>
      <c r="C17936">
        <f t="shared" si="280"/>
        <v>32</v>
      </c>
      <c r="D17936" t="str">
        <f>+VLOOKUP(base[[#This Row],[key]],Tabla2[[key]:[Homologado]],4,0)</f>
        <v>Técnico</v>
      </c>
    </row>
    <row r="17937" spans="1:4" x14ac:dyDescent="0.3">
      <c r="A17937" t="s">
        <v>5007</v>
      </c>
      <c r="B17937" t="s">
        <v>28611</v>
      </c>
      <c r="C17937">
        <f t="shared" si="280"/>
        <v>32</v>
      </c>
      <c r="D17937" t="str">
        <f>+VLOOKUP(base[[#This Row],[key]],Tabla2[[key]:[Homologado]],4,0)</f>
        <v>Técnico</v>
      </c>
    </row>
    <row r="17938" spans="1:4" x14ac:dyDescent="0.3">
      <c r="A17938" t="s">
        <v>5008</v>
      </c>
      <c r="B17938" t="s">
        <v>28611</v>
      </c>
      <c r="C17938">
        <f t="shared" si="280"/>
        <v>32</v>
      </c>
      <c r="D17938" t="str">
        <f>+VLOOKUP(base[[#This Row],[key]],Tabla2[[key]:[Homologado]],4,0)</f>
        <v>Técnico</v>
      </c>
    </row>
    <row r="17939" spans="1:4" x14ac:dyDescent="0.3">
      <c r="A17939" t="s">
        <v>5010</v>
      </c>
      <c r="B17939" t="s">
        <v>28611</v>
      </c>
      <c r="C17939">
        <f t="shared" si="280"/>
        <v>32</v>
      </c>
      <c r="D17939" t="str">
        <f>+VLOOKUP(base[[#This Row],[key]],Tabla2[[key]:[Homologado]],4,0)</f>
        <v>Técnico</v>
      </c>
    </row>
    <row r="17940" spans="1:4" x14ac:dyDescent="0.3">
      <c r="A17940" t="s">
        <v>5011</v>
      </c>
      <c r="B17940" t="s">
        <v>28611</v>
      </c>
      <c r="C17940">
        <f t="shared" si="280"/>
        <v>32</v>
      </c>
      <c r="D17940" t="str">
        <f>+VLOOKUP(base[[#This Row],[key]],Tabla2[[key]:[Homologado]],4,0)</f>
        <v>Técnico</v>
      </c>
    </row>
    <row r="17941" spans="1:4" x14ac:dyDescent="0.3">
      <c r="A17941" t="s">
        <v>5012</v>
      </c>
      <c r="B17941" t="s">
        <v>28611</v>
      </c>
      <c r="C17941">
        <f t="shared" si="280"/>
        <v>32</v>
      </c>
      <c r="D17941" t="str">
        <f>+VLOOKUP(base[[#This Row],[key]],Tabla2[[key]:[Homologado]],4,0)</f>
        <v>Técnico</v>
      </c>
    </row>
    <row r="17942" spans="1:4" x14ac:dyDescent="0.3">
      <c r="A17942" t="s">
        <v>5015</v>
      </c>
      <c r="B17942" t="s">
        <v>28611</v>
      </c>
      <c r="C17942">
        <f t="shared" si="280"/>
        <v>32</v>
      </c>
      <c r="D17942" t="str">
        <f>+VLOOKUP(base[[#This Row],[key]],Tabla2[[key]:[Homologado]],4,0)</f>
        <v>Técnico</v>
      </c>
    </row>
    <row r="17943" spans="1:4" x14ac:dyDescent="0.3">
      <c r="A17943" t="s">
        <v>5016</v>
      </c>
      <c r="B17943" t="s">
        <v>28611</v>
      </c>
      <c r="C17943">
        <f t="shared" si="280"/>
        <v>32</v>
      </c>
      <c r="D17943" t="str">
        <f>+VLOOKUP(base[[#This Row],[key]],Tabla2[[key]:[Homologado]],4,0)</f>
        <v>Técnico</v>
      </c>
    </row>
    <row r="17944" spans="1:4" x14ac:dyDescent="0.3">
      <c r="A17944" t="s">
        <v>5020</v>
      </c>
      <c r="B17944" t="s">
        <v>28611</v>
      </c>
      <c r="C17944">
        <f t="shared" si="280"/>
        <v>32</v>
      </c>
      <c r="D17944" t="str">
        <f>+VLOOKUP(base[[#This Row],[key]],Tabla2[[key]:[Homologado]],4,0)</f>
        <v>Técnico</v>
      </c>
    </row>
    <row r="17945" spans="1:4" x14ac:dyDescent="0.3">
      <c r="A17945" t="s">
        <v>5021</v>
      </c>
      <c r="B17945" t="s">
        <v>28611</v>
      </c>
      <c r="C17945">
        <f t="shared" si="280"/>
        <v>32</v>
      </c>
      <c r="D17945" t="str">
        <f>+VLOOKUP(base[[#This Row],[key]],Tabla2[[key]:[Homologado]],4,0)</f>
        <v>Técnico</v>
      </c>
    </row>
    <row r="17946" spans="1:4" x14ac:dyDescent="0.3">
      <c r="A17946" t="s">
        <v>5022</v>
      </c>
      <c r="B17946" t="s">
        <v>28611</v>
      </c>
      <c r="C17946">
        <f t="shared" si="280"/>
        <v>32</v>
      </c>
      <c r="D17946" t="str">
        <f>+VLOOKUP(base[[#This Row],[key]],Tabla2[[key]:[Homologado]],4,0)</f>
        <v>Técnico</v>
      </c>
    </row>
    <row r="17947" spans="1:4" x14ac:dyDescent="0.3">
      <c r="A17947" t="s">
        <v>5023</v>
      </c>
      <c r="B17947" t="s">
        <v>28611</v>
      </c>
      <c r="C17947">
        <f t="shared" si="280"/>
        <v>32</v>
      </c>
      <c r="D17947" t="str">
        <f>+VLOOKUP(base[[#This Row],[key]],Tabla2[[key]:[Homologado]],4,0)</f>
        <v>Técnico</v>
      </c>
    </row>
    <row r="17948" spans="1:4" x14ac:dyDescent="0.3">
      <c r="A17948" t="s">
        <v>5024</v>
      </c>
      <c r="B17948" t="s">
        <v>28611</v>
      </c>
      <c r="C17948">
        <f t="shared" si="280"/>
        <v>32</v>
      </c>
      <c r="D17948" t="str">
        <f>+VLOOKUP(base[[#This Row],[key]],Tabla2[[key]:[Homologado]],4,0)</f>
        <v>Técnico</v>
      </c>
    </row>
    <row r="17949" spans="1:4" x14ac:dyDescent="0.3">
      <c r="A17949" t="s">
        <v>5025</v>
      </c>
      <c r="B17949" t="s">
        <v>28611</v>
      </c>
      <c r="C17949">
        <f t="shared" si="280"/>
        <v>32</v>
      </c>
      <c r="D17949" t="str">
        <f>+VLOOKUP(base[[#This Row],[key]],Tabla2[[key]:[Homologado]],4,0)</f>
        <v>Técnico</v>
      </c>
    </row>
    <row r="17950" spans="1:4" x14ac:dyDescent="0.3">
      <c r="A17950" t="s">
        <v>5027</v>
      </c>
      <c r="B17950" t="s">
        <v>28611</v>
      </c>
      <c r="C17950">
        <f t="shared" si="280"/>
        <v>32</v>
      </c>
      <c r="D17950" t="str">
        <f>+VLOOKUP(base[[#This Row],[key]],Tabla2[[key]:[Homologado]],4,0)</f>
        <v>Técnico</v>
      </c>
    </row>
    <row r="17951" spans="1:4" x14ac:dyDescent="0.3">
      <c r="A17951" t="s">
        <v>5030</v>
      </c>
      <c r="B17951" t="s">
        <v>28611</v>
      </c>
      <c r="C17951">
        <f t="shared" si="280"/>
        <v>32</v>
      </c>
      <c r="D17951" t="str">
        <f>+VLOOKUP(base[[#This Row],[key]],Tabla2[[key]:[Homologado]],4,0)</f>
        <v>Técnico</v>
      </c>
    </row>
    <row r="17952" spans="1:4" x14ac:dyDescent="0.3">
      <c r="A17952" t="s">
        <v>5031</v>
      </c>
      <c r="B17952" t="s">
        <v>28611</v>
      </c>
      <c r="C17952">
        <f t="shared" si="280"/>
        <v>32</v>
      </c>
      <c r="D17952" t="str">
        <f>+VLOOKUP(base[[#This Row],[key]],Tabla2[[key]:[Homologado]],4,0)</f>
        <v>Técnico</v>
      </c>
    </row>
    <row r="17953" spans="1:4" x14ac:dyDescent="0.3">
      <c r="A17953" t="s">
        <v>5032</v>
      </c>
      <c r="B17953" t="s">
        <v>28611</v>
      </c>
      <c r="C17953">
        <f t="shared" si="280"/>
        <v>32</v>
      </c>
      <c r="D17953" t="str">
        <f>+VLOOKUP(base[[#This Row],[key]],Tabla2[[key]:[Homologado]],4,0)</f>
        <v>Técnico</v>
      </c>
    </row>
    <row r="17954" spans="1:4" x14ac:dyDescent="0.3">
      <c r="A17954" t="s">
        <v>5033</v>
      </c>
      <c r="B17954" t="s">
        <v>28611</v>
      </c>
      <c r="C17954">
        <f t="shared" si="280"/>
        <v>32</v>
      </c>
      <c r="D17954" t="str">
        <f>+VLOOKUP(base[[#This Row],[key]],Tabla2[[key]:[Homologado]],4,0)</f>
        <v>Técnico</v>
      </c>
    </row>
    <row r="17955" spans="1:4" x14ac:dyDescent="0.3">
      <c r="A17955" t="s">
        <v>5036</v>
      </c>
      <c r="B17955" t="s">
        <v>28611</v>
      </c>
      <c r="C17955">
        <f t="shared" si="280"/>
        <v>32</v>
      </c>
      <c r="D17955" t="str">
        <f>+VLOOKUP(base[[#This Row],[key]],Tabla2[[key]:[Homologado]],4,0)</f>
        <v>Técnico</v>
      </c>
    </row>
    <row r="17956" spans="1:4" x14ac:dyDescent="0.3">
      <c r="A17956" t="s">
        <v>5038</v>
      </c>
      <c r="B17956" t="s">
        <v>28611</v>
      </c>
      <c r="C17956">
        <f t="shared" si="280"/>
        <v>32</v>
      </c>
      <c r="D17956" t="str">
        <f>+VLOOKUP(base[[#This Row],[key]],Tabla2[[key]:[Homologado]],4,0)</f>
        <v>Técnico</v>
      </c>
    </row>
    <row r="17957" spans="1:4" x14ac:dyDescent="0.3">
      <c r="A17957" t="s">
        <v>5041</v>
      </c>
      <c r="B17957" t="s">
        <v>28611</v>
      </c>
      <c r="C17957">
        <f t="shared" si="280"/>
        <v>32</v>
      </c>
      <c r="D17957" t="str">
        <f>+VLOOKUP(base[[#This Row],[key]],Tabla2[[key]:[Homologado]],4,0)</f>
        <v>Técnico</v>
      </c>
    </row>
    <row r="17958" spans="1:4" x14ac:dyDescent="0.3">
      <c r="A17958" t="s">
        <v>5042</v>
      </c>
      <c r="B17958" t="s">
        <v>28611</v>
      </c>
      <c r="C17958">
        <f t="shared" si="280"/>
        <v>32</v>
      </c>
      <c r="D17958" t="str">
        <f>+VLOOKUP(base[[#This Row],[key]],Tabla2[[key]:[Homologado]],4,0)</f>
        <v>Técnico</v>
      </c>
    </row>
    <row r="17959" spans="1:4" x14ac:dyDescent="0.3">
      <c r="A17959" t="s">
        <v>5044</v>
      </c>
      <c r="B17959" t="s">
        <v>28611</v>
      </c>
      <c r="C17959">
        <f t="shared" si="280"/>
        <v>32</v>
      </c>
      <c r="D17959" t="str">
        <f>+VLOOKUP(base[[#This Row],[key]],Tabla2[[key]:[Homologado]],4,0)</f>
        <v>Técnico</v>
      </c>
    </row>
    <row r="17960" spans="1:4" x14ac:dyDescent="0.3">
      <c r="A17960" t="s">
        <v>5045</v>
      </c>
      <c r="B17960" t="s">
        <v>28611</v>
      </c>
      <c r="C17960">
        <f t="shared" si="280"/>
        <v>32</v>
      </c>
      <c r="D17960" t="str">
        <f>+VLOOKUP(base[[#This Row],[key]],Tabla2[[key]:[Homologado]],4,0)</f>
        <v>Técnico</v>
      </c>
    </row>
    <row r="17961" spans="1:4" x14ac:dyDescent="0.3">
      <c r="A17961" t="s">
        <v>5046</v>
      </c>
      <c r="B17961" t="s">
        <v>28611</v>
      </c>
      <c r="C17961">
        <f t="shared" si="280"/>
        <v>32</v>
      </c>
      <c r="D17961" t="str">
        <f>+VLOOKUP(base[[#This Row],[key]],Tabla2[[key]:[Homologado]],4,0)</f>
        <v>Técnico</v>
      </c>
    </row>
    <row r="17962" spans="1:4" x14ac:dyDescent="0.3">
      <c r="A17962" t="s">
        <v>5048</v>
      </c>
      <c r="B17962" t="s">
        <v>28611</v>
      </c>
      <c r="C17962">
        <f t="shared" si="280"/>
        <v>32</v>
      </c>
      <c r="D17962" t="str">
        <f>+VLOOKUP(base[[#This Row],[key]],Tabla2[[key]:[Homologado]],4,0)</f>
        <v>Técnico</v>
      </c>
    </row>
    <row r="17963" spans="1:4" x14ac:dyDescent="0.3">
      <c r="A17963" t="s">
        <v>5047</v>
      </c>
      <c r="B17963" t="s">
        <v>28611</v>
      </c>
      <c r="C17963">
        <f t="shared" si="280"/>
        <v>32</v>
      </c>
      <c r="D17963" t="str">
        <f>+VLOOKUP(base[[#This Row],[key]],Tabla2[[key]:[Homologado]],4,0)</f>
        <v>Técnico</v>
      </c>
    </row>
    <row r="17964" spans="1:4" x14ac:dyDescent="0.3">
      <c r="A17964" t="s">
        <v>5049</v>
      </c>
      <c r="B17964" t="s">
        <v>28611</v>
      </c>
      <c r="C17964">
        <f t="shared" si="280"/>
        <v>32</v>
      </c>
      <c r="D17964" t="str">
        <f>+VLOOKUP(base[[#This Row],[key]],Tabla2[[key]:[Homologado]],4,0)</f>
        <v>Técnico</v>
      </c>
    </row>
    <row r="17965" spans="1:4" x14ac:dyDescent="0.3">
      <c r="A17965" t="s">
        <v>5050</v>
      </c>
      <c r="B17965" t="s">
        <v>28611</v>
      </c>
      <c r="C17965">
        <f t="shared" si="280"/>
        <v>32</v>
      </c>
      <c r="D17965" t="str">
        <f>+VLOOKUP(base[[#This Row],[key]],Tabla2[[key]:[Homologado]],4,0)</f>
        <v>Técnico</v>
      </c>
    </row>
    <row r="17966" spans="1:4" x14ac:dyDescent="0.3">
      <c r="A17966" t="s">
        <v>5051</v>
      </c>
      <c r="B17966" t="s">
        <v>28611</v>
      </c>
      <c r="C17966">
        <f t="shared" si="280"/>
        <v>32</v>
      </c>
      <c r="D17966" t="str">
        <f>+VLOOKUP(base[[#This Row],[key]],Tabla2[[key]:[Homologado]],4,0)</f>
        <v>Técnico</v>
      </c>
    </row>
    <row r="17967" spans="1:4" x14ac:dyDescent="0.3">
      <c r="A17967" t="s">
        <v>5054</v>
      </c>
      <c r="B17967" t="s">
        <v>28611</v>
      </c>
      <c r="C17967">
        <f t="shared" si="280"/>
        <v>32</v>
      </c>
      <c r="D17967" t="str">
        <f>+VLOOKUP(base[[#This Row],[key]],Tabla2[[key]:[Homologado]],4,0)</f>
        <v>Técnico</v>
      </c>
    </row>
    <row r="17968" spans="1:4" x14ac:dyDescent="0.3">
      <c r="A17968" t="s">
        <v>5055</v>
      </c>
      <c r="B17968" t="s">
        <v>28611</v>
      </c>
      <c r="C17968">
        <f t="shared" si="280"/>
        <v>32</v>
      </c>
      <c r="D17968" t="str">
        <f>+VLOOKUP(base[[#This Row],[key]],Tabla2[[key]:[Homologado]],4,0)</f>
        <v>Técnico</v>
      </c>
    </row>
    <row r="17969" spans="1:4" x14ac:dyDescent="0.3">
      <c r="A17969" t="s">
        <v>5056</v>
      </c>
      <c r="B17969" t="s">
        <v>28611</v>
      </c>
      <c r="C17969">
        <f t="shared" si="280"/>
        <v>32</v>
      </c>
      <c r="D17969" t="str">
        <f>+VLOOKUP(base[[#This Row],[key]],Tabla2[[key]:[Homologado]],4,0)</f>
        <v>Técnico</v>
      </c>
    </row>
    <row r="17970" spans="1:4" x14ac:dyDescent="0.3">
      <c r="A17970" t="s">
        <v>5057</v>
      </c>
      <c r="B17970" t="s">
        <v>28611</v>
      </c>
      <c r="C17970">
        <f t="shared" si="280"/>
        <v>32</v>
      </c>
      <c r="D17970" t="str">
        <f>+VLOOKUP(base[[#This Row],[key]],Tabla2[[key]:[Homologado]],4,0)</f>
        <v>Técnico</v>
      </c>
    </row>
    <row r="17971" spans="1:4" x14ac:dyDescent="0.3">
      <c r="A17971" t="s">
        <v>5059</v>
      </c>
      <c r="B17971" t="s">
        <v>28611</v>
      </c>
      <c r="C17971">
        <f t="shared" si="280"/>
        <v>32</v>
      </c>
      <c r="D17971" t="str">
        <f>+VLOOKUP(base[[#This Row],[key]],Tabla2[[key]:[Homologado]],4,0)</f>
        <v>Técnico</v>
      </c>
    </row>
    <row r="17972" spans="1:4" x14ac:dyDescent="0.3">
      <c r="A17972" t="s">
        <v>5060</v>
      </c>
      <c r="B17972" t="s">
        <v>28611</v>
      </c>
      <c r="C17972">
        <f t="shared" si="280"/>
        <v>32</v>
      </c>
      <c r="D17972" t="str">
        <f>+VLOOKUP(base[[#This Row],[key]],Tabla2[[key]:[Homologado]],4,0)</f>
        <v>Técnico</v>
      </c>
    </row>
    <row r="17973" spans="1:4" x14ac:dyDescent="0.3">
      <c r="A17973" t="s">
        <v>5063</v>
      </c>
      <c r="B17973" t="s">
        <v>28611</v>
      </c>
      <c r="C17973">
        <f t="shared" si="280"/>
        <v>32</v>
      </c>
      <c r="D17973" t="str">
        <f>+VLOOKUP(base[[#This Row],[key]],Tabla2[[key]:[Homologado]],4,0)</f>
        <v>Técnico</v>
      </c>
    </row>
    <row r="17974" spans="1:4" x14ac:dyDescent="0.3">
      <c r="A17974" t="s">
        <v>5062</v>
      </c>
      <c r="B17974" t="s">
        <v>28611</v>
      </c>
      <c r="C17974">
        <f t="shared" si="280"/>
        <v>32</v>
      </c>
      <c r="D17974" t="str">
        <f>+VLOOKUP(base[[#This Row],[key]],Tabla2[[key]:[Homologado]],4,0)</f>
        <v>Técnico</v>
      </c>
    </row>
    <row r="17975" spans="1:4" x14ac:dyDescent="0.3">
      <c r="A17975" t="s">
        <v>5066</v>
      </c>
      <c r="B17975" t="s">
        <v>28611</v>
      </c>
      <c r="C17975">
        <f t="shared" si="280"/>
        <v>32</v>
      </c>
      <c r="D17975" t="str">
        <f>+VLOOKUP(base[[#This Row],[key]],Tabla2[[key]:[Homologado]],4,0)</f>
        <v>Técnico</v>
      </c>
    </row>
    <row r="17976" spans="1:4" x14ac:dyDescent="0.3">
      <c r="A17976" t="s">
        <v>5068</v>
      </c>
      <c r="B17976" t="s">
        <v>28611</v>
      </c>
      <c r="C17976">
        <f t="shared" si="280"/>
        <v>32</v>
      </c>
      <c r="D17976" t="str">
        <f>+VLOOKUP(base[[#This Row],[key]],Tabla2[[key]:[Homologado]],4,0)</f>
        <v>Técnico</v>
      </c>
    </row>
    <row r="17977" spans="1:4" x14ac:dyDescent="0.3">
      <c r="A17977" t="s">
        <v>5069</v>
      </c>
      <c r="B17977" t="s">
        <v>28611</v>
      </c>
      <c r="C17977">
        <f t="shared" si="280"/>
        <v>32</v>
      </c>
      <c r="D17977" t="str">
        <f>+VLOOKUP(base[[#This Row],[key]],Tabla2[[key]:[Homologado]],4,0)</f>
        <v>Técnico</v>
      </c>
    </row>
    <row r="17978" spans="1:4" x14ac:dyDescent="0.3">
      <c r="A17978" t="s">
        <v>5070</v>
      </c>
      <c r="B17978" t="s">
        <v>28611</v>
      </c>
      <c r="C17978">
        <f t="shared" si="280"/>
        <v>32</v>
      </c>
      <c r="D17978" t="str">
        <f>+VLOOKUP(base[[#This Row],[key]],Tabla2[[key]:[Homologado]],4,0)</f>
        <v>Técnico</v>
      </c>
    </row>
    <row r="17979" spans="1:4" x14ac:dyDescent="0.3">
      <c r="A17979" t="s">
        <v>5072</v>
      </c>
      <c r="B17979" t="s">
        <v>28611</v>
      </c>
      <c r="C17979">
        <f t="shared" si="280"/>
        <v>32</v>
      </c>
      <c r="D17979" t="str">
        <f>+VLOOKUP(base[[#This Row],[key]],Tabla2[[key]:[Homologado]],4,0)</f>
        <v>Técnico</v>
      </c>
    </row>
    <row r="17980" spans="1:4" x14ac:dyDescent="0.3">
      <c r="A17980" t="s">
        <v>5076</v>
      </c>
      <c r="B17980" t="s">
        <v>28611</v>
      </c>
      <c r="C17980">
        <f t="shared" si="280"/>
        <v>32</v>
      </c>
      <c r="D17980" t="str">
        <f>+VLOOKUP(base[[#This Row],[key]],Tabla2[[key]:[Homologado]],4,0)</f>
        <v>Técnico</v>
      </c>
    </row>
    <row r="17981" spans="1:4" x14ac:dyDescent="0.3">
      <c r="A17981" t="s">
        <v>5077</v>
      </c>
      <c r="B17981" t="s">
        <v>28611</v>
      </c>
      <c r="C17981">
        <f t="shared" si="280"/>
        <v>32</v>
      </c>
      <c r="D17981" t="str">
        <f>+VLOOKUP(base[[#This Row],[key]],Tabla2[[key]:[Homologado]],4,0)</f>
        <v>Técnico</v>
      </c>
    </row>
    <row r="17982" spans="1:4" x14ac:dyDescent="0.3">
      <c r="A17982" t="s">
        <v>5078</v>
      </c>
      <c r="B17982" t="s">
        <v>28611</v>
      </c>
      <c r="C17982">
        <f t="shared" si="280"/>
        <v>32</v>
      </c>
      <c r="D17982" t="str">
        <f>+VLOOKUP(base[[#This Row],[key]],Tabla2[[key]:[Homologado]],4,0)</f>
        <v>Técnico</v>
      </c>
    </row>
    <row r="17983" spans="1:4" x14ac:dyDescent="0.3">
      <c r="A17983" t="s">
        <v>5079</v>
      </c>
      <c r="B17983" t="s">
        <v>28611</v>
      </c>
      <c r="C17983">
        <f t="shared" si="280"/>
        <v>32</v>
      </c>
      <c r="D17983" t="str">
        <f>+VLOOKUP(base[[#This Row],[key]],Tabla2[[key]:[Homologado]],4,0)</f>
        <v>Técnico</v>
      </c>
    </row>
    <row r="17984" spans="1:4" x14ac:dyDescent="0.3">
      <c r="A17984" t="s">
        <v>5080</v>
      </c>
      <c r="B17984" t="s">
        <v>28611</v>
      </c>
      <c r="C17984">
        <f t="shared" si="280"/>
        <v>32</v>
      </c>
      <c r="D17984" t="str">
        <f>+VLOOKUP(base[[#This Row],[key]],Tabla2[[key]:[Homologado]],4,0)</f>
        <v>Técnico</v>
      </c>
    </row>
    <row r="17985" spans="1:4" x14ac:dyDescent="0.3">
      <c r="A17985" t="s">
        <v>5081</v>
      </c>
      <c r="B17985" t="s">
        <v>28611</v>
      </c>
      <c r="C17985">
        <f t="shared" si="280"/>
        <v>32</v>
      </c>
      <c r="D17985" t="str">
        <f>+VLOOKUP(base[[#This Row],[key]],Tabla2[[key]:[Homologado]],4,0)</f>
        <v>Técnico</v>
      </c>
    </row>
    <row r="17986" spans="1:4" x14ac:dyDescent="0.3">
      <c r="A17986" t="s">
        <v>5082</v>
      </c>
      <c r="B17986" t="s">
        <v>28611</v>
      </c>
      <c r="C17986">
        <f t="shared" si="280"/>
        <v>32</v>
      </c>
      <c r="D17986" t="str">
        <f>+VLOOKUP(base[[#This Row],[key]],Tabla2[[key]:[Homologado]],4,0)</f>
        <v>Técnico</v>
      </c>
    </row>
    <row r="17987" spans="1:4" x14ac:dyDescent="0.3">
      <c r="A17987" t="s">
        <v>5083</v>
      </c>
      <c r="B17987" t="s">
        <v>28611</v>
      </c>
      <c r="C17987">
        <f t="shared" si="280"/>
        <v>32</v>
      </c>
      <c r="D17987" t="str">
        <f>+VLOOKUP(base[[#This Row],[key]],Tabla2[[key]:[Homologado]],4,0)</f>
        <v>Técnico</v>
      </c>
    </row>
    <row r="17988" spans="1:4" x14ac:dyDescent="0.3">
      <c r="A17988" t="s">
        <v>32754</v>
      </c>
      <c r="B17988" t="s">
        <v>28611</v>
      </c>
      <c r="C17988">
        <f t="shared" ref="C17988:C18051" si="281">+IF(B17988=B17987,C17987,C17987+1)</f>
        <v>32</v>
      </c>
      <c r="D17988" t="str">
        <f>+VLOOKUP(base[[#This Row],[key]],Tabla2[[key]:[Homologado]],4,0)</f>
        <v>Técnico</v>
      </c>
    </row>
    <row r="17989" spans="1:4" x14ac:dyDescent="0.3">
      <c r="A17989" t="s">
        <v>32755</v>
      </c>
      <c r="B17989" t="s">
        <v>28611</v>
      </c>
      <c r="C17989">
        <f t="shared" si="281"/>
        <v>32</v>
      </c>
      <c r="D17989" t="str">
        <f>+VLOOKUP(base[[#This Row],[key]],Tabla2[[key]:[Homologado]],4,0)</f>
        <v>Técnico</v>
      </c>
    </row>
    <row r="17990" spans="1:4" x14ac:dyDescent="0.3">
      <c r="A17990" t="s">
        <v>32756</v>
      </c>
      <c r="B17990" t="s">
        <v>28611</v>
      </c>
      <c r="C17990">
        <f t="shared" si="281"/>
        <v>32</v>
      </c>
      <c r="D17990" t="str">
        <f>+VLOOKUP(base[[#This Row],[key]],Tabla2[[key]:[Homologado]],4,0)</f>
        <v>Técnico</v>
      </c>
    </row>
    <row r="17991" spans="1:4" x14ac:dyDescent="0.3">
      <c r="A17991" t="s">
        <v>5931</v>
      </c>
      <c r="B17991" t="s">
        <v>28611</v>
      </c>
      <c r="C17991">
        <f t="shared" si="281"/>
        <v>32</v>
      </c>
      <c r="D17991" t="str">
        <f>+VLOOKUP(base[[#This Row],[key]],Tabla2[[key]:[Homologado]],4,0)</f>
        <v>Técnico</v>
      </c>
    </row>
    <row r="17992" spans="1:4" x14ac:dyDescent="0.3">
      <c r="A17992" t="s">
        <v>32757</v>
      </c>
      <c r="B17992" t="s">
        <v>28611</v>
      </c>
      <c r="C17992">
        <f t="shared" si="281"/>
        <v>32</v>
      </c>
      <c r="D17992" t="str">
        <f>+VLOOKUP(base[[#This Row],[key]],Tabla2[[key]:[Homologado]],4,0)</f>
        <v>Técnico</v>
      </c>
    </row>
    <row r="17993" spans="1:4" x14ac:dyDescent="0.3">
      <c r="A17993" t="s">
        <v>32758</v>
      </c>
      <c r="B17993" t="s">
        <v>28611</v>
      </c>
      <c r="C17993">
        <f t="shared" si="281"/>
        <v>32</v>
      </c>
      <c r="D17993" t="str">
        <f>+VLOOKUP(base[[#This Row],[key]],Tabla2[[key]:[Homologado]],4,0)</f>
        <v>Técnico</v>
      </c>
    </row>
    <row r="17994" spans="1:4" x14ac:dyDescent="0.3">
      <c r="A17994" t="s">
        <v>32759</v>
      </c>
      <c r="B17994" t="s">
        <v>28611</v>
      </c>
      <c r="C17994">
        <f t="shared" si="281"/>
        <v>32</v>
      </c>
      <c r="D17994" t="str">
        <f>+VLOOKUP(base[[#This Row],[key]],Tabla2[[key]:[Homologado]],4,0)</f>
        <v>Técnico</v>
      </c>
    </row>
    <row r="17995" spans="1:4" x14ac:dyDescent="0.3">
      <c r="A17995" t="s">
        <v>32760</v>
      </c>
      <c r="B17995" t="s">
        <v>28611</v>
      </c>
      <c r="C17995">
        <f t="shared" si="281"/>
        <v>32</v>
      </c>
      <c r="D17995" t="str">
        <f>+VLOOKUP(base[[#This Row],[key]],Tabla2[[key]:[Homologado]],4,0)</f>
        <v>Técnico</v>
      </c>
    </row>
    <row r="17996" spans="1:4" x14ac:dyDescent="0.3">
      <c r="A17996" t="s">
        <v>32761</v>
      </c>
      <c r="B17996" t="s">
        <v>28611</v>
      </c>
      <c r="C17996">
        <f t="shared" si="281"/>
        <v>32</v>
      </c>
      <c r="D17996" t="str">
        <f>+VLOOKUP(base[[#This Row],[key]],Tabla2[[key]:[Homologado]],4,0)</f>
        <v>Técnico</v>
      </c>
    </row>
    <row r="17997" spans="1:4" x14ac:dyDescent="0.3">
      <c r="A17997" t="s">
        <v>32762</v>
      </c>
      <c r="B17997" t="s">
        <v>28611</v>
      </c>
      <c r="C17997">
        <f t="shared" si="281"/>
        <v>32</v>
      </c>
      <c r="D17997" t="str">
        <f>+VLOOKUP(base[[#This Row],[key]],Tabla2[[key]:[Homologado]],4,0)</f>
        <v>Técnico</v>
      </c>
    </row>
    <row r="17998" spans="1:4" x14ac:dyDescent="0.3">
      <c r="A17998" t="s">
        <v>6980</v>
      </c>
      <c r="B17998" t="s">
        <v>28611</v>
      </c>
      <c r="C17998">
        <f t="shared" si="281"/>
        <v>32</v>
      </c>
      <c r="D17998" t="str">
        <f>+VLOOKUP(base[[#This Row],[key]],Tabla2[[key]:[Homologado]],4,0)</f>
        <v>Técnico</v>
      </c>
    </row>
    <row r="17999" spans="1:4" x14ac:dyDescent="0.3">
      <c r="A17999" t="s">
        <v>32763</v>
      </c>
      <c r="B17999" t="s">
        <v>28611</v>
      </c>
      <c r="C17999">
        <f t="shared" si="281"/>
        <v>32</v>
      </c>
      <c r="D17999" t="str">
        <f>+VLOOKUP(base[[#This Row],[key]],Tabla2[[key]:[Homologado]],4,0)</f>
        <v>Técnico</v>
      </c>
    </row>
    <row r="18000" spans="1:4" x14ac:dyDescent="0.3">
      <c r="A18000" t="s">
        <v>29833</v>
      </c>
      <c r="B18000" t="s">
        <v>28611</v>
      </c>
      <c r="C18000">
        <f t="shared" si="281"/>
        <v>32</v>
      </c>
      <c r="D18000" t="str">
        <f>+VLOOKUP(base[[#This Row],[key]],Tabla2[[key]:[Homologado]],4,0)</f>
        <v>Técnico</v>
      </c>
    </row>
    <row r="18001" spans="1:4" x14ac:dyDescent="0.3">
      <c r="A18001" t="s">
        <v>32764</v>
      </c>
      <c r="B18001" t="s">
        <v>28611</v>
      </c>
      <c r="C18001">
        <f t="shared" si="281"/>
        <v>32</v>
      </c>
      <c r="D18001" t="str">
        <f>+VLOOKUP(base[[#This Row],[key]],Tabla2[[key]:[Homologado]],4,0)</f>
        <v>Técnico</v>
      </c>
    </row>
    <row r="18002" spans="1:4" x14ac:dyDescent="0.3">
      <c r="A18002" t="s">
        <v>32765</v>
      </c>
      <c r="B18002" t="s">
        <v>28611</v>
      </c>
      <c r="C18002">
        <f t="shared" si="281"/>
        <v>32</v>
      </c>
      <c r="D18002" t="str">
        <f>+VLOOKUP(base[[#This Row],[key]],Tabla2[[key]:[Homologado]],4,0)</f>
        <v>Técnico</v>
      </c>
    </row>
    <row r="18003" spans="1:4" x14ac:dyDescent="0.3">
      <c r="A18003" t="s">
        <v>32766</v>
      </c>
      <c r="B18003" t="s">
        <v>28611</v>
      </c>
      <c r="C18003">
        <f t="shared" si="281"/>
        <v>32</v>
      </c>
      <c r="D18003" t="str">
        <f>+VLOOKUP(base[[#This Row],[key]],Tabla2[[key]:[Homologado]],4,0)</f>
        <v>Técnico</v>
      </c>
    </row>
    <row r="18004" spans="1:4" x14ac:dyDescent="0.3">
      <c r="A18004" t="s">
        <v>32767</v>
      </c>
      <c r="B18004" t="s">
        <v>28611</v>
      </c>
      <c r="C18004">
        <f t="shared" si="281"/>
        <v>32</v>
      </c>
      <c r="D18004" t="str">
        <f>+VLOOKUP(base[[#This Row],[key]],Tabla2[[key]:[Homologado]],4,0)</f>
        <v>Técnico</v>
      </c>
    </row>
    <row r="18005" spans="1:4" x14ac:dyDescent="0.3">
      <c r="A18005" t="s">
        <v>32768</v>
      </c>
      <c r="B18005" t="s">
        <v>28611</v>
      </c>
      <c r="C18005">
        <f t="shared" si="281"/>
        <v>32</v>
      </c>
      <c r="D18005" t="str">
        <f>+VLOOKUP(base[[#This Row],[key]],Tabla2[[key]:[Homologado]],4,0)</f>
        <v>Técnico</v>
      </c>
    </row>
    <row r="18006" spans="1:4" x14ac:dyDescent="0.3">
      <c r="A18006" t="s">
        <v>32769</v>
      </c>
      <c r="B18006" t="s">
        <v>28611</v>
      </c>
      <c r="C18006">
        <f t="shared" si="281"/>
        <v>32</v>
      </c>
      <c r="D18006" t="str">
        <f>+VLOOKUP(base[[#This Row],[key]],Tabla2[[key]:[Homologado]],4,0)</f>
        <v>Técnico</v>
      </c>
    </row>
    <row r="18007" spans="1:4" x14ac:dyDescent="0.3">
      <c r="A18007" t="s">
        <v>32770</v>
      </c>
      <c r="B18007" t="s">
        <v>28611</v>
      </c>
      <c r="C18007">
        <f t="shared" si="281"/>
        <v>32</v>
      </c>
      <c r="D18007" t="str">
        <f>+VLOOKUP(base[[#This Row],[key]],Tabla2[[key]:[Homologado]],4,0)</f>
        <v>Técnico</v>
      </c>
    </row>
    <row r="18008" spans="1:4" x14ac:dyDescent="0.3">
      <c r="A18008" t="s">
        <v>32771</v>
      </c>
      <c r="B18008" t="s">
        <v>28611</v>
      </c>
      <c r="C18008">
        <f t="shared" si="281"/>
        <v>32</v>
      </c>
      <c r="D18008" t="str">
        <f>+VLOOKUP(base[[#This Row],[key]],Tabla2[[key]:[Homologado]],4,0)</f>
        <v>Técnico</v>
      </c>
    </row>
    <row r="18009" spans="1:4" x14ac:dyDescent="0.3">
      <c r="A18009" t="s">
        <v>32772</v>
      </c>
      <c r="B18009" t="s">
        <v>28611</v>
      </c>
      <c r="C18009">
        <f t="shared" si="281"/>
        <v>32</v>
      </c>
      <c r="D18009" t="str">
        <f>+VLOOKUP(base[[#This Row],[key]],Tabla2[[key]:[Homologado]],4,0)</f>
        <v>Técnico</v>
      </c>
    </row>
    <row r="18010" spans="1:4" x14ac:dyDescent="0.3">
      <c r="A18010" t="s">
        <v>32773</v>
      </c>
      <c r="B18010" t="s">
        <v>28611</v>
      </c>
      <c r="C18010">
        <f t="shared" si="281"/>
        <v>32</v>
      </c>
      <c r="D18010" t="str">
        <f>+VLOOKUP(base[[#This Row],[key]],Tabla2[[key]:[Homologado]],4,0)</f>
        <v>Técnico</v>
      </c>
    </row>
    <row r="18011" spans="1:4" x14ac:dyDescent="0.3">
      <c r="A18011" t="s">
        <v>5727</v>
      </c>
      <c r="B18011" t="s">
        <v>28611</v>
      </c>
      <c r="C18011">
        <f t="shared" si="281"/>
        <v>32</v>
      </c>
      <c r="D18011" t="str">
        <f>+VLOOKUP(base[[#This Row],[key]],Tabla2[[key]:[Homologado]],4,0)</f>
        <v>Técnico</v>
      </c>
    </row>
    <row r="18012" spans="1:4" x14ac:dyDescent="0.3">
      <c r="A18012" t="s">
        <v>32774</v>
      </c>
      <c r="B18012" t="s">
        <v>28611</v>
      </c>
      <c r="C18012">
        <f t="shared" si="281"/>
        <v>32</v>
      </c>
      <c r="D18012" t="str">
        <f>+VLOOKUP(base[[#This Row],[key]],Tabla2[[key]:[Homologado]],4,0)</f>
        <v>Técnico</v>
      </c>
    </row>
    <row r="18013" spans="1:4" x14ac:dyDescent="0.3">
      <c r="A18013" t="s">
        <v>32775</v>
      </c>
      <c r="B18013" t="s">
        <v>28611</v>
      </c>
      <c r="C18013">
        <f t="shared" si="281"/>
        <v>32</v>
      </c>
      <c r="D18013" t="str">
        <f>+VLOOKUP(base[[#This Row],[key]],Tabla2[[key]:[Homologado]],4,0)</f>
        <v>Técnico</v>
      </c>
    </row>
    <row r="18014" spans="1:4" x14ac:dyDescent="0.3">
      <c r="A18014" t="s">
        <v>32776</v>
      </c>
      <c r="B18014" t="s">
        <v>28611</v>
      </c>
      <c r="C18014">
        <f t="shared" si="281"/>
        <v>32</v>
      </c>
      <c r="D18014" t="str">
        <f>+VLOOKUP(base[[#This Row],[key]],Tabla2[[key]:[Homologado]],4,0)</f>
        <v>Técnico</v>
      </c>
    </row>
    <row r="18015" spans="1:4" x14ac:dyDescent="0.3">
      <c r="A18015" t="s">
        <v>32777</v>
      </c>
      <c r="B18015" t="s">
        <v>28611</v>
      </c>
      <c r="C18015">
        <f t="shared" si="281"/>
        <v>32</v>
      </c>
      <c r="D18015" t="str">
        <f>+VLOOKUP(base[[#This Row],[key]],Tabla2[[key]:[Homologado]],4,0)</f>
        <v>Técnico</v>
      </c>
    </row>
    <row r="18016" spans="1:4" x14ac:dyDescent="0.3">
      <c r="A18016" t="s">
        <v>32778</v>
      </c>
      <c r="B18016" t="s">
        <v>28611</v>
      </c>
      <c r="C18016">
        <f t="shared" si="281"/>
        <v>32</v>
      </c>
      <c r="D18016" t="str">
        <f>+VLOOKUP(base[[#This Row],[key]],Tabla2[[key]:[Homologado]],4,0)</f>
        <v>Técnico</v>
      </c>
    </row>
    <row r="18017" spans="1:4" x14ac:dyDescent="0.3">
      <c r="A18017" t="s">
        <v>32779</v>
      </c>
      <c r="B18017" t="s">
        <v>28611</v>
      </c>
      <c r="C18017">
        <f t="shared" si="281"/>
        <v>32</v>
      </c>
      <c r="D18017" t="str">
        <f>+VLOOKUP(base[[#This Row],[key]],Tabla2[[key]:[Homologado]],4,0)</f>
        <v>Técnico</v>
      </c>
    </row>
    <row r="18018" spans="1:4" x14ac:dyDescent="0.3">
      <c r="A18018" t="s">
        <v>5652</v>
      </c>
      <c r="B18018" t="s">
        <v>28611</v>
      </c>
      <c r="C18018">
        <f t="shared" si="281"/>
        <v>32</v>
      </c>
      <c r="D18018" t="str">
        <f>+VLOOKUP(base[[#This Row],[key]],Tabla2[[key]:[Homologado]],4,0)</f>
        <v>Técnico</v>
      </c>
    </row>
    <row r="18019" spans="1:4" x14ac:dyDescent="0.3">
      <c r="A18019" t="s">
        <v>32780</v>
      </c>
      <c r="B18019" t="s">
        <v>28611</v>
      </c>
      <c r="C18019">
        <f t="shared" si="281"/>
        <v>32</v>
      </c>
      <c r="D18019" t="str">
        <f>+VLOOKUP(base[[#This Row],[key]],Tabla2[[key]:[Homologado]],4,0)</f>
        <v>Técnico</v>
      </c>
    </row>
    <row r="18020" spans="1:4" x14ac:dyDescent="0.3">
      <c r="A18020" t="s">
        <v>32781</v>
      </c>
      <c r="B18020" t="s">
        <v>28611</v>
      </c>
      <c r="C18020">
        <f t="shared" si="281"/>
        <v>32</v>
      </c>
      <c r="D18020" t="str">
        <f>+VLOOKUP(base[[#This Row],[key]],Tabla2[[key]:[Homologado]],4,0)</f>
        <v>Técnico</v>
      </c>
    </row>
    <row r="18021" spans="1:4" x14ac:dyDescent="0.3">
      <c r="A18021" t="s">
        <v>32782</v>
      </c>
      <c r="B18021" t="s">
        <v>28611</v>
      </c>
      <c r="C18021">
        <f t="shared" si="281"/>
        <v>32</v>
      </c>
      <c r="D18021" t="str">
        <f>+VLOOKUP(base[[#This Row],[key]],Tabla2[[key]:[Homologado]],4,0)</f>
        <v>Técnico</v>
      </c>
    </row>
    <row r="18022" spans="1:4" x14ac:dyDescent="0.3">
      <c r="A18022" t="s">
        <v>5446</v>
      </c>
      <c r="B18022" t="s">
        <v>28611</v>
      </c>
      <c r="C18022">
        <f t="shared" si="281"/>
        <v>32</v>
      </c>
      <c r="D18022" t="str">
        <f>+VLOOKUP(base[[#This Row],[key]],Tabla2[[key]:[Homologado]],4,0)</f>
        <v>Técnico</v>
      </c>
    </row>
    <row r="18023" spans="1:4" x14ac:dyDescent="0.3">
      <c r="A18023" t="s">
        <v>32784</v>
      </c>
      <c r="B18023" t="s">
        <v>28611</v>
      </c>
      <c r="C18023">
        <f t="shared" si="281"/>
        <v>32</v>
      </c>
      <c r="D18023" t="str">
        <f>+VLOOKUP(base[[#This Row],[key]],Tabla2[[key]:[Homologado]],4,0)</f>
        <v>Técnico</v>
      </c>
    </row>
    <row r="18024" spans="1:4" x14ac:dyDescent="0.3">
      <c r="A18024" t="s">
        <v>32785</v>
      </c>
      <c r="B18024" t="s">
        <v>28611</v>
      </c>
      <c r="C18024">
        <f t="shared" si="281"/>
        <v>32</v>
      </c>
      <c r="D18024" t="str">
        <f>+VLOOKUP(base[[#This Row],[key]],Tabla2[[key]:[Homologado]],4,0)</f>
        <v>Técnico</v>
      </c>
    </row>
    <row r="18025" spans="1:4" x14ac:dyDescent="0.3">
      <c r="A18025" t="s">
        <v>32786</v>
      </c>
      <c r="B18025" t="s">
        <v>28611</v>
      </c>
      <c r="C18025">
        <f t="shared" si="281"/>
        <v>32</v>
      </c>
      <c r="D18025" t="str">
        <f>+VLOOKUP(base[[#This Row],[key]],Tabla2[[key]:[Homologado]],4,0)</f>
        <v>Técnico</v>
      </c>
    </row>
    <row r="18026" spans="1:4" x14ac:dyDescent="0.3">
      <c r="A18026" t="s">
        <v>32787</v>
      </c>
      <c r="B18026" t="s">
        <v>28611</v>
      </c>
      <c r="C18026">
        <f t="shared" si="281"/>
        <v>32</v>
      </c>
      <c r="D18026" t="str">
        <f>+VLOOKUP(base[[#This Row],[key]],Tabla2[[key]:[Homologado]],4,0)</f>
        <v>Técnico</v>
      </c>
    </row>
    <row r="18027" spans="1:4" x14ac:dyDescent="0.3">
      <c r="A18027" t="s">
        <v>32788</v>
      </c>
      <c r="B18027" t="s">
        <v>28611</v>
      </c>
      <c r="C18027">
        <f t="shared" si="281"/>
        <v>32</v>
      </c>
      <c r="D18027" t="str">
        <f>+VLOOKUP(base[[#This Row],[key]],Tabla2[[key]:[Homologado]],4,0)</f>
        <v>Técnico</v>
      </c>
    </row>
    <row r="18028" spans="1:4" x14ac:dyDescent="0.3">
      <c r="A18028" t="s">
        <v>32789</v>
      </c>
      <c r="B18028" t="s">
        <v>28611</v>
      </c>
      <c r="C18028">
        <f t="shared" si="281"/>
        <v>32</v>
      </c>
      <c r="D18028" t="str">
        <f>+VLOOKUP(base[[#This Row],[key]],Tabla2[[key]:[Homologado]],4,0)</f>
        <v>Técnico</v>
      </c>
    </row>
    <row r="18029" spans="1:4" x14ac:dyDescent="0.3">
      <c r="A18029" t="s">
        <v>7352</v>
      </c>
      <c r="B18029" t="s">
        <v>28611</v>
      </c>
      <c r="C18029">
        <f t="shared" si="281"/>
        <v>32</v>
      </c>
      <c r="D18029" t="str">
        <f>+VLOOKUP(base[[#This Row],[key]],Tabla2[[key]:[Homologado]],4,0)</f>
        <v>Técnico</v>
      </c>
    </row>
    <row r="18030" spans="1:4" x14ac:dyDescent="0.3">
      <c r="A18030" t="s">
        <v>32790</v>
      </c>
      <c r="B18030" t="s">
        <v>28611</v>
      </c>
      <c r="C18030">
        <f t="shared" si="281"/>
        <v>32</v>
      </c>
      <c r="D18030" t="str">
        <f>+VLOOKUP(base[[#This Row],[key]],Tabla2[[key]:[Homologado]],4,0)</f>
        <v>Técnico</v>
      </c>
    </row>
    <row r="18031" spans="1:4" x14ac:dyDescent="0.3">
      <c r="A18031" t="s">
        <v>32791</v>
      </c>
      <c r="B18031" t="s">
        <v>28611</v>
      </c>
      <c r="C18031">
        <f t="shared" si="281"/>
        <v>32</v>
      </c>
      <c r="D18031" t="str">
        <f>+VLOOKUP(base[[#This Row],[key]],Tabla2[[key]:[Homologado]],4,0)</f>
        <v>Técnico</v>
      </c>
    </row>
    <row r="18032" spans="1:4" x14ac:dyDescent="0.3">
      <c r="A18032" t="s">
        <v>32792</v>
      </c>
      <c r="B18032" t="s">
        <v>28611</v>
      </c>
      <c r="C18032">
        <f t="shared" si="281"/>
        <v>32</v>
      </c>
      <c r="D18032" t="str">
        <f>+VLOOKUP(base[[#This Row],[key]],Tabla2[[key]:[Homologado]],4,0)</f>
        <v>Técnico</v>
      </c>
    </row>
    <row r="18033" spans="1:4" x14ac:dyDescent="0.3">
      <c r="A18033" t="s">
        <v>32793</v>
      </c>
      <c r="B18033" t="s">
        <v>28611</v>
      </c>
      <c r="C18033">
        <f t="shared" si="281"/>
        <v>32</v>
      </c>
      <c r="D18033" t="str">
        <f>+VLOOKUP(base[[#This Row],[key]],Tabla2[[key]:[Homologado]],4,0)</f>
        <v>Técnico</v>
      </c>
    </row>
    <row r="18034" spans="1:4" x14ac:dyDescent="0.3">
      <c r="A18034" t="s">
        <v>32794</v>
      </c>
      <c r="B18034" t="s">
        <v>28611</v>
      </c>
      <c r="C18034">
        <f t="shared" si="281"/>
        <v>32</v>
      </c>
      <c r="D18034" t="str">
        <f>+VLOOKUP(base[[#This Row],[key]],Tabla2[[key]:[Homologado]],4,0)</f>
        <v>Técnico</v>
      </c>
    </row>
    <row r="18035" spans="1:4" x14ac:dyDescent="0.3">
      <c r="A18035" t="s">
        <v>32795</v>
      </c>
      <c r="B18035" t="s">
        <v>28611</v>
      </c>
      <c r="C18035">
        <f t="shared" si="281"/>
        <v>32</v>
      </c>
      <c r="D18035" t="str">
        <f>+VLOOKUP(base[[#This Row],[key]],Tabla2[[key]:[Homologado]],4,0)</f>
        <v>Técnico</v>
      </c>
    </row>
    <row r="18036" spans="1:4" x14ac:dyDescent="0.3">
      <c r="A18036" t="s">
        <v>32796</v>
      </c>
      <c r="B18036" t="s">
        <v>28611</v>
      </c>
      <c r="C18036">
        <f t="shared" si="281"/>
        <v>32</v>
      </c>
      <c r="D18036" t="str">
        <f>+VLOOKUP(base[[#This Row],[key]],Tabla2[[key]:[Homologado]],4,0)</f>
        <v>Técnico</v>
      </c>
    </row>
    <row r="18037" spans="1:4" x14ac:dyDescent="0.3">
      <c r="A18037" t="s">
        <v>32797</v>
      </c>
      <c r="B18037" t="s">
        <v>28611</v>
      </c>
      <c r="C18037">
        <f t="shared" si="281"/>
        <v>32</v>
      </c>
      <c r="D18037" t="str">
        <f>+VLOOKUP(base[[#This Row],[key]],Tabla2[[key]:[Homologado]],4,0)</f>
        <v>Técnico</v>
      </c>
    </row>
    <row r="18038" spans="1:4" x14ac:dyDescent="0.3">
      <c r="A18038" t="s">
        <v>32798</v>
      </c>
      <c r="B18038" t="s">
        <v>28611</v>
      </c>
      <c r="C18038">
        <f t="shared" si="281"/>
        <v>32</v>
      </c>
      <c r="D18038" t="str">
        <f>+VLOOKUP(base[[#This Row],[key]],Tabla2[[key]:[Homologado]],4,0)</f>
        <v>Técnico</v>
      </c>
    </row>
    <row r="18039" spans="1:4" x14ac:dyDescent="0.3">
      <c r="A18039" t="s">
        <v>32799</v>
      </c>
      <c r="B18039" t="s">
        <v>28611</v>
      </c>
      <c r="C18039">
        <f t="shared" si="281"/>
        <v>32</v>
      </c>
      <c r="D18039" t="str">
        <f>+VLOOKUP(base[[#This Row],[key]],Tabla2[[key]:[Homologado]],4,0)</f>
        <v>Técnico</v>
      </c>
    </row>
    <row r="18040" spans="1:4" x14ac:dyDescent="0.3">
      <c r="A18040" t="s">
        <v>32800</v>
      </c>
      <c r="B18040" t="s">
        <v>28611</v>
      </c>
      <c r="C18040">
        <f t="shared" si="281"/>
        <v>32</v>
      </c>
      <c r="D18040" t="str">
        <f>+VLOOKUP(base[[#This Row],[key]],Tabla2[[key]:[Homologado]],4,0)</f>
        <v>Técnico</v>
      </c>
    </row>
    <row r="18041" spans="1:4" x14ac:dyDescent="0.3">
      <c r="A18041" t="s">
        <v>32801</v>
      </c>
      <c r="B18041" t="s">
        <v>28611</v>
      </c>
      <c r="C18041">
        <f t="shared" si="281"/>
        <v>32</v>
      </c>
      <c r="D18041" t="str">
        <f>+VLOOKUP(base[[#This Row],[key]],Tabla2[[key]:[Homologado]],4,0)</f>
        <v>Técnico</v>
      </c>
    </row>
    <row r="18042" spans="1:4" x14ac:dyDescent="0.3">
      <c r="A18042" t="s">
        <v>31832</v>
      </c>
      <c r="B18042" t="s">
        <v>28611</v>
      </c>
      <c r="C18042">
        <f t="shared" si="281"/>
        <v>32</v>
      </c>
      <c r="D18042" t="str">
        <f>+VLOOKUP(base[[#This Row],[key]],Tabla2[[key]:[Homologado]],4,0)</f>
        <v>Técnico</v>
      </c>
    </row>
    <row r="18043" spans="1:4" x14ac:dyDescent="0.3">
      <c r="A18043" t="s">
        <v>32802</v>
      </c>
      <c r="B18043" t="s">
        <v>28611</v>
      </c>
      <c r="C18043">
        <f t="shared" si="281"/>
        <v>32</v>
      </c>
      <c r="D18043" t="str">
        <f>+VLOOKUP(base[[#This Row],[key]],Tabla2[[key]:[Homologado]],4,0)</f>
        <v>Técnico</v>
      </c>
    </row>
    <row r="18044" spans="1:4" x14ac:dyDescent="0.3">
      <c r="A18044" t="s">
        <v>6810</v>
      </c>
      <c r="B18044" t="s">
        <v>28611</v>
      </c>
      <c r="C18044">
        <f t="shared" si="281"/>
        <v>32</v>
      </c>
      <c r="D18044" t="str">
        <f>+VLOOKUP(base[[#This Row],[key]],Tabla2[[key]:[Homologado]],4,0)</f>
        <v>Técnico</v>
      </c>
    </row>
    <row r="18045" spans="1:4" x14ac:dyDescent="0.3">
      <c r="A18045" t="s">
        <v>32803</v>
      </c>
      <c r="B18045" t="s">
        <v>28611</v>
      </c>
      <c r="C18045">
        <f t="shared" si="281"/>
        <v>32</v>
      </c>
      <c r="D18045" t="str">
        <f>+VLOOKUP(base[[#This Row],[key]],Tabla2[[key]:[Homologado]],4,0)</f>
        <v>Técnico</v>
      </c>
    </row>
    <row r="18046" spans="1:4" x14ac:dyDescent="0.3">
      <c r="A18046" t="s">
        <v>32804</v>
      </c>
      <c r="B18046" t="s">
        <v>28611</v>
      </c>
      <c r="C18046">
        <f t="shared" si="281"/>
        <v>32</v>
      </c>
      <c r="D18046" t="str">
        <f>+VLOOKUP(base[[#This Row],[key]],Tabla2[[key]:[Homologado]],4,0)</f>
        <v>Técnico</v>
      </c>
    </row>
    <row r="18047" spans="1:4" x14ac:dyDescent="0.3">
      <c r="A18047" t="s">
        <v>5122</v>
      </c>
      <c r="B18047" t="s">
        <v>28611</v>
      </c>
      <c r="C18047">
        <f t="shared" si="281"/>
        <v>32</v>
      </c>
      <c r="D18047" t="str">
        <f>+VLOOKUP(base[[#This Row],[key]],Tabla2[[key]:[Homologado]],4,0)</f>
        <v>Técnico</v>
      </c>
    </row>
    <row r="18048" spans="1:4" x14ac:dyDescent="0.3">
      <c r="A18048" t="s">
        <v>32805</v>
      </c>
      <c r="B18048" t="s">
        <v>28611</v>
      </c>
      <c r="C18048">
        <f t="shared" si="281"/>
        <v>32</v>
      </c>
      <c r="D18048" t="str">
        <f>+VLOOKUP(base[[#This Row],[key]],Tabla2[[key]:[Homologado]],4,0)</f>
        <v>Técnico</v>
      </c>
    </row>
    <row r="18049" spans="1:4" x14ac:dyDescent="0.3">
      <c r="A18049" t="s">
        <v>7381</v>
      </c>
      <c r="B18049" t="s">
        <v>28611</v>
      </c>
      <c r="C18049">
        <f t="shared" si="281"/>
        <v>32</v>
      </c>
      <c r="D18049" t="str">
        <f>+VLOOKUP(base[[#This Row],[key]],Tabla2[[key]:[Homologado]],4,0)</f>
        <v>Técnico</v>
      </c>
    </row>
    <row r="18050" spans="1:4" x14ac:dyDescent="0.3">
      <c r="A18050" t="s">
        <v>5404</v>
      </c>
      <c r="B18050" t="s">
        <v>28611</v>
      </c>
      <c r="C18050">
        <f t="shared" si="281"/>
        <v>32</v>
      </c>
      <c r="D18050" t="str">
        <f>+VLOOKUP(base[[#This Row],[key]],Tabla2[[key]:[Homologado]],4,0)</f>
        <v>Técnico</v>
      </c>
    </row>
    <row r="18051" spans="1:4" x14ac:dyDescent="0.3">
      <c r="A18051" t="s">
        <v>5684</v>
      </c>
      <c r="B18051" t="s">
        <v>28611</v>
      </c>
      <c r="C18051">
        <f t="shared" si="281"/>
        <v>32</v>
      </c>
      <c r="D18051" t="str">
        <f>+VLOOKUP(base[[#This Row],[key]],Tabla2[[key]:[Homologado]],4,0)</f>
        <v>Técnico</v>
      </c>
    </row>
    <row r="18052" spans="1:4" x14ac:dyDescent="0.3">
      <c r="A18052" t="s">
        <v>32806</v>
      </c>
      <c r="B18052" t="s">
        <v>28611</v>
      </c>
      <c r="C18052">
        <f t="shared" ref="C18052:C18115" si="282">+IF(B18052=B18051,C18051,C18051+1)</f>
        <v>32</v>
      </c>
      <c r="D18052" t="str">
        <f>+VLOOKUP(base[[#This Row],[key]],Tabla2[[key]:[Homologado]],4,0)</f>
        <v>Técnico</v>
      </c>
    </row>
    <row r="18053" spans="1:4" x14ac:dyDescent="0.3">
      <c r="A18053" t="s">
        <v>32807</v>
      </c>
      <c r="B18053" t="s">
        <v>28611</v>
      </c>
      <c r="C18053">
        <f t="shared" si="282"/>
        <v>32</v>
      </c>
      <c r="D18053" t="str">
        <f>+VLOOKUP(base[[#This Row],[key]],Tabla2[[key]:[Homologado]],4,0)</f>
        <v>Técnico</v>
      </c>
    </row>
    <row r="18054" spans="1:4" x14ac:dyDescent="0.3">
      <c r="A18054" t="s">
        <v>32808</v>
      </c>
      <c r="B18054" t="s">
        <v>28611</v>
      </c>
      <c r="C18054">
        <f t="shared" si="282"/>
        <v>32</v>
      </c>
      <c r="D18054" t="str">
        <f>+VLOOKUP(base[[#This Row],[key]],Tabla2[[key]:[Homologado]],4,0)</f>
        <v>Técnico</v>
      </c>
    </row>
    <row r="18055" spans="1:4" x14ac:dyDescent="0.3">
      <c r="A18055" t="s">
        <v>5414</v>
      </c>
      <c r="B18055" t="s">
        <v>28611</v>
      </c>
      <c r="C18055">
        <f t="shared" si="282"/>
        <v>32</v>
      </c>
      <c r="D18055" t="str">
        <f>+VLOOKUP(base[[#This Row],[key]],Tabla2[[key]:[Homologado]],4,0)</f>
        <v>Técnico</v>
      </c>
    </row>
    <row r="18056" spans="1:4" x14ac:dyDescent="0.3">
      <c r="A18056" t="s">
        <v>5224</v>
      </c>
      <c r="B18056" t="s">
        <v>28611</v>
      </c>
      <c r="C18056">
        <f t="shared" si="282"/>
        <v>32</v>
      </c>
      <c r="D18056" t="str">
        <f>+VLOOKUP(base[[#This Row],[key]],Tabla2[[key]:[Homologado]],4,0)</f>
        <v>Técnico</v>
      </c>
    </row>
    <row r="18057" spans="1:4" x14ac:dyDescent="0.3">
      <c r="A18057" t="s">
        <v>32809</v>
      </c>
      <c r="B18057" t="s">
        <v>28611</v>
      </c>
      <c r="C18057">
        <f t="shared" si="282"/>
        <v>32</v>
      </c>
      <c r="D18057" t="str">
        <f>+VLOOKUP(base[[#This Row],[key]],Tabla2[[key]:[Homologado]],4,0)</f>
        <v>Técnico</v>
      </c>
    </row>
    <row r="18058" spans="1:4" x14ac:dyDescent="0.3">
      <c r="A18058" t="s">
        <v>32810</v>
      </c>
      <c r="B18058" t="s">
        <v>28611</v>
      </c>
      <c r="C18058">
        <f t="shared" si="282"/>
        <v>32</v>
      </c>
      <c r="D18058" t="str">
        <f>+VLOOKUP(base[[#This Row],[key]],Tabla2[[key]:[Homologado]],4,0)</f>
        <v>Técnico</v>
      </c>
    </row>
    <row r="18059" spans="1:4" x14ac:dyDescent="0.3">
      <c r="A18059" t="s">
        <v>7179</v>
      </c>
      <c r="B18059" t="s">
        <v>28611</v>
      </c>
      <c r="C18059">
        <f t="shared" si="282"/>
        <v>32</v>
      </c>
      <c r="D18059" t="str">
        <f>+VLOOKUP(base[[#This Row],[key]],Tabla2[[key]:[Homologado]],4,0)</f>
        <v>Técnico</v>
      </c>
    </row>
    <row r="18060" spans="1:4" x14ac:dyDescent="0.3">
      <c r="A18060" t="s">
        <v>32812</v>
      </c>
      <c r="B18060" t="s">
        <v>28611</v>
      </c>
      <c r="C18060">
        <f t="shared" si="282"/>
        <v>32</v>
      </c>
      <c r="D18060" t="str">
        <f>+VLOOKUP(base[[#This Row],[key]],Tabla2[[key]:[Homologado]],4,0)</f>
        <v>Técnico</v>
      </c>
    </row>
    <row r="18061" spans="1:4" x14ac:dyDescent="0.3">
      <c r="A18061" t="s">
        <v>32813</v>
      </c>
      <c r="B18061" t="s">
        <v>28611</v>
      </c>
      <c r="C18061">
        <f t="shared" si="282"/>
        <v>32</v>
      </c>
      <c r="D18061" t="str">
        <f>+VLOOKUP(base[[#This Row],[key]],Tabla2[[key]:[Homologado]],4,0)</f>
        <v>Técnico</v>
      </c>
    </row>
    <row r="18062" spans="1:4" x14ac:dyDescent="0.3">
      <c r="A18062" t="s">
        <v>32814</v>
      </c>
      <c r="B18062" t="s">
        <v>28611</v>
      </c>
      <c r="C18062">
        <f t="shared" si="282"/>
        <v>32</v>
      </c>
      <c r="D18062" t="str">
        <f>+VLOOKUP(base[[#This Row],[key]],Tabla2[[key]:[Homologado]],4,0)</f>
        <v>Técnico</v>
      </c>
    </row>
    <row r="18063" spans="1:4" x14ac:dyDescent="0.3">
      <c r="A18063" t="s">
        <v>32815</v>
      </c>
      <c r="B18063" t="s">
        <v>28611</v>
      </c>
      <c r="C18063">
        <f t="shared" si="282"/>
        <v>32</v>
      </c>
      <c r="D18063" t="str">
        <f>+VLOOKUP(base[[#This Row],[key]],Tabla2[[key]:[Homologado]],4,0)</f>
        <v>Técnico</v>
      </c>
    </row>
    <row r="18064" spans="1:4" x14ac:dyDescent="0.3">
      <c r="A18064" t="s">
        <v>6911</v>
      </c>
      <c r="B18064" t="s">
        <v>28611</v>
      </c>
      <c r="C18064">
        <f t="shared" si="282"/>
        <v>32</v>
      </c>
      <c r="D18064" t="str">
        <f>+VLOOKUP(base[[#This Row],[key]],Tabla2[[key]:[Homologado]],4,0)</f>
        <v>Técnico</v>
      </c>
    </row>
    <row r="18065" spans="1:4" x14ac:dyDescent="0.3">
      <c r="A18065" t="s">
        <v>32816</v>
      </c>
      <c r="B18065" t="s">
        <v>28611</v>
      </c>
      <c r="C18065">
        <f t="shared" si="282"/>
        <v>32</v>
      </c>
      <c r="D18065" t="str">
        <f>+VLOOKUP(base[[#This Row],[key]],Tabla2[[key]:[Homologado]],4,0)</f>
        <v>Técnico</v>
      </c>
    </row>
    <row r="18066" spans="1:4" x14ac:dyDescent="0.3">
      <c r="A18066" t="s">
        <v>32817</v>
      </c>
      <c r="B18066" t="s">
        <v>28611</v>
      </c>
      <c r="C18066">
        <f t="shared" si="282"/>
        <v>32</v>
      </c>
      <c r="D18066" t="str">
        <f>+VLOOKUP(base[[#This Row],[key]],Tabla2[[key]:[Homologado]],4,0)</f>
        <v>Técnico</v>
      </c>
    </row>
    <row r="18067" spans="1:4" x14ac:dyDescent="0.3">
      <c r="A18067" t="s">
        <v>32818</v>
      </c>
      <c r="B18067" t="s">
        <v>28611</v>
      </c>
      <c r="C18067">
        <f t="shared" si="282"/>
        <v>32</v>
      </c>
      <c r="D18067" t="str">
        <f>+VLOOKUP(base[[#This Row],[key]],Tabla2[[key]:[Homologado]],4,0)</f>
        <v>Técnico</v>
      </c>
    </row>
    <row r="18068" spans="1:4" x14ac:dyDescent="0.3">
      <c r="A18068" t="s">
        <v>32819</v>
      </c>
      <c r="B18068" t="s">
        <v>28611</v>
      </c>
      <c r="C18068">
        <f t="shared" si="282"/>
        <v>32</v>
      </c>
      <c r="D18068" t="str">
        <f>+VLOOKUP(base[[#This Row],[key]],Tabla2[[key]:[Homologado]],4,0)</f>
        <v>Técnico</v>
      </c>
    </row>
    <row r="18069" spans="1:4" x14ac:dyDescent="0.3">
      <c r="A18069" t="s">
        <v>32821</v>
      </c>
      <c r="B18069" t="s">
        <v>28611</v>
      </c>
      <c r="C18069">
        <f t="shared" si="282"/>
        <v>32</v>
      </c>
      <c r="D18069" t="str">
        <f>+VLOOKUP(base[[#This Row],[key]],Tabla2[[key]:[Homologado]],4,0)</f>
        <v>Técnico</v>
      </c>
    </row>
    <row r="18070" spans="1:4" x14ac:dyDescent="0.3">
      <c r="A18070" t="s">
        <v>32822</v>
      </c>
      <c r="B18070" t="s">
        <v>28611</v>
      </c>
      <c r="C18070">
        <f t="shared" si="282"/>
        <v>32</v>
      </c>
      <c r="D18070" t="str">
        <f>+VLOOKUP(base[[#This Row],[key]],Tabla2[[key]:[Homologado]],4,0)</f>
        <v>Técnico</v>
      </c>
    </row>
    <row r="18071" spans="1:4" x14ac:dyDescent="0.3">
      <c r="A18071" t="s">
        <v>32823</v>
      </c>
      <c r="B18071" t="s">
        <v>28611</v>
      </c>
      <c r="C18071">
        <f t="shared" si="282"/>
        <v>32</v>
      </c>
      <c r="D18071" t="str">
        <f>+VLOOKUP(base[[#This Row],[key]],Tabla2[[key]:[Homologado]],4,0)</f>
        <v>Técnico</v>
      </c>
    </row>
    <row r="18072" spans="1:4" x14ac:dyDescent="0.3">
      <c r="A18072" t="s">
        <v>32824</v>
      </c>
      <c r="B18072" t="s">
        <v>28611</v>
      </c>
      <c r="C18072">
        <f t="shared" si="282"/>
        <v>32</v>
      </c>
      <c r="D18072" t="str">
        <f>+VLOOKUP(base[[#This Row],[key]],Tabla2[[key]:[Homologado]],4,0)</f>
        <v>Técnico</v>
      </c>
    </row>
    <row r="18073" spans="1:4" x14ac:dyDescent="0.3">
      <c r="A18073" t="s">
        <v>32826</v>
      </c>
      <c r="B18073" t="s">
        <v>28611</v>
      </c>
      <c r="C18073">
        <f t="shared" si="282"/>
        <v>32</v>
      </c>
      <c r="D18073" t="str">
        <f>+VLOOKUP(base[[#This Row],[key]],Tabla2[[key]:[Homologado]],4,0)</f>
        <v>Técnico</v>
      </c>
    </row>
    <row r="18074" spans="1:4" x14ac:dyDescent="0.3">
      <c r="A18074" t="s">
        <v>32827</v>
      </c>
      <c r="B18074" t="s">
        <v>28611</v>
      </c>
      <c r="C18074">
        <f t="shared" si="282"/>
        <v>32</v>
      </c>
      <c r="D18074" t="str">
        <f>+VLOOKUP(base[[#This Row],[key]],Tabla2[[key]:[Homologado]],4,0)</f>
        <v>Técnico</v>
      </c>
    </row>
    <row r="18075" spans="1:4" x14ac:dyDescent="0.3">
      <c r="A18075" t="s">
        <v>29177</v>
      </c>
      <c r="B18075" t="s">
        <v>28611</v>
      </c>
      <c r="C18075">
        <f t="shared" si="282"/>
        <v>32</v>
      </c>
      <c r="D18075" t="str">
        <f>+VLOOKUP(base[[#This Row],[key]],Tabla2[[key]:[Homologado]],4,0)</f>
        <v>Técnico</v>
      </c>
    </row>
    <row r="18076" spans="1:4" x14ac:dyDescent="0.3">
      <c r="A18076" t="s">
        <v>32828</v>
      </c>
      <c r="B18076" t="s">
        <v>28611</v>
      </c>
      <c r="C18076">
        <f t="shared" si="282"/>
        <v>32</v>
      </c>
      <c r="D18076" t="str">
        <f>+VLOOKUP(base[[#This Row],[key]],Tabla2[[key]:[Homologado]],4,0)</f>
        <v>Técnico</v>
      </c>
    </row>
    <row r="18077" spans="1:4" x14ac:dyDescent="0.3">
      <c r="A18077" t="s">
        <v>32829</v>
      </c>
      <c r="B18077" t="s">
        <v>28611</v>
      </c>
      <c r="C18077">
        <f t="shared" si="282"/>
        <v>32</v>
      </c>
      <c r="D18077" t="str">
        <f>+VLOOKUP(base[[#This Row],[key]],Tabla2[[key]:[Homologado]],4,0)</f>
        <v>Técnico</v>
      </c>
    </row>
    <row r="18078" spans="1:4" x14ac:dyDescent="0.3">
      <c r="A18078" t="s">
        <v>32830</v>
      </c>
      <c r="B18078" t="s">
        <v>28611</v>
      </c>
      <c r="C18078">
        <f t="shared" si="282"/>
        <v>32</v>
      </c>
      <c r="D18078" t="str">
        <f>+VLOOKUP(base[[#This Row],[key]],Tabla2[[key]:[Homologado]],4,0)</f>
        <v>Técnico</v>
      </c>
    </row>
    <row r="18079" spans="1:4" x14ac:dyDescent="0.3">
      <c r="A18079" t="s">
        <v>32831</v>
      </c>
      <c r="B18079" t="s">
        <v>28611</v>
      </c>
      <c r="C18079">
        <f t="shared" si="282"/>
        <v>32</v>
      </c>
      <c r="D18079" t="str">
        <f>+VLOOKUP(base[[#This Row],[key]],Tabla2[[key]:[Homologado]],4,0)</f>
        <v>Técnico</v>
      </c>
    </row>
    <row r="18080" spans="1:4" x14ac:dyDescent="0.3">
      <c r="A18080" t="s">
        <v>32832</v>
      </c>
      <c r="B18080" t="s">
        <v>28611</v>
      </c>
      <c r="C18080">
        <f t="shared" si="282"/>
        <v>32</v>
      </c>
      <c r="D18080" t="str">
        <f>+VLOOKUP(base[[#This Row],[key]],Tabla2[[key]:[Homologado]],4,0)</f>
        <v>Técnico</v>
      </c>
    </row>
    <row r="18081" spans="1:4" x14ac:dyDescent="0.3">
      <c r="A18081" t="s">
        <v>32833</v>
      </c>
      <c r="B18081" t="s">
        <v>28611</v>
      </c>
      <c r="C18081">
        <f t="shared" si="282"/>
        <v>32</v>
      </c>
      <c r="D18081" t="str">
        <f>+VLOOKUP(base[[#This Row],[key]],Tabla2[[key]:[Homologado]],4,0)</f>
        <v>Técnico</v>
      </c>
    </row>
    <row r="18082" spans="1:4" x14ac:dyDescent="0.3">
      <c r="A18082" t="s">
        <v>32834</v>
      </c>
      <c r="B18082" t="s">
        <v>28611</v>
      </c>
      <c r="C18082">
        <f t="shared" si="282"/>
        <v>32</v>
      </c>
      <c r="D18082" t="str">
        <f>+VLOOKUP(base[[#This Row],[key]],Tabla2[[key]:[Homologado]],4,0)</f>
        <v>Técnico</v>
      </c>
    </row>
    <row r="18083" spans="1:4" x14ac:dyDescent="0.3">
      <c r="A18083" t="s">
        <v>32835</v>
      </c>
      <c r="B18083" t="s">
        <v>28611</v>
      </c>
      <c r="C18083">
        <f t="shared" si="282"/>
        <v>32</v>
      </c>
      <c r="D18083" t="str">
        <f>+VLOOKUP(base[[#This Row],[key]],Tabla2[[key]:[Homologado]],4,0)</f>
        <v>Técnico</v>
      </c>
    </row>
    <row r="18084" spans="1:4" x14ac:dyDescent="0.3">
      <c r="A18084" t="s">
        <v>5315</v>
      </c>
      <c r="B18084" t="s">
        <v>28611</v>
      </c>
      <c r="C18084">
        <f t="shared" si="282"/>
        <v>32</v>
      </c>
      <c r="D18084" t="str">
        <f>+VLOOKUP(base[[#This Row],[key]],Tabla2[[key]:[Homologado]],4,0)</f>
        <v>Técnico</v>
      </c>
    </row>
    <row r="18085" spans="1:4" x14ac:dyDescent="0.3">
      <c r="A18085" t="s">
        <v>6080</v>
      </c>
      <c r="B18085" t="s">
        <v>28611</v>
      </c>
      <c r="C18085">
        <f t="shared" si="282"/>
        <v>32</v>
      </c>
      <c r="D18085" t="str">
        <f>+VLOOKUP(base[[#This Row],[key]],Tabla2[[key]:[Homologado]],4,0)</f>
        <v>Técnico</v>
      </c>
    </row>
    <row r="18086" spans="1:4" x14ac:dyDescent="0.3">
      <c r="A18086" t="s">
        <v>32836</v>
      </c>
      <c r="B18086" t="s">
        <v>28611</v>
      </c>
      <c r="C18086">
        <f t="shared" si="282"/>
        <v>32</v>
      </c>
      <c r="D18086" t="str">
        <f>+VLOOKUP(base[[#This Row],[key]],Tabla2[[key]:[Homologado]],4,0)</f>
        <v>Técnico</v>
      </c>
    </row>
    <row r="18087" spans="1:4" x14ac:dyDescent="0.3">
      <c r="A18087" t="s">
        <v>6894</v>
      </c>
      <c r="B18087" t="s">
        <v>28611</v>
      </c>
      <c r="C18087">
        <f t="shared" si="282"/>
        <v>32</v>
      </c>
      <c r="D18087" t="str">
        <f>+VLOOKUP(base[[#This Row],[key]],Tabla2[[key]:[Homologado]],4,0)</f>
        <v>Técnico</v>
      </c>
    </row>
    <row r="18088" spans="1:4" x14ac:dyDescent="0.3">
      <c r="A18088" t="s">
        <v>32838</v>
      </c>
      <c r="B18088" t="s">
        <v>28611</v>
      </c>
      <c r="C18088">
        <f t="shared" si="282"/>
        <v>32</v>
      </c>
      <c r="D18088" t="str">
        <f>+VLOOKUP(base[[#This Row],[key]],Tabla2[[key]:[Homologado]],4,0)</f>
        <v>Técnico</v>
      </c>
    </row>
    <row r="18089" spans="1:4" x14ac:dyDescent="0.3">
      <c r="A18089" t="s">
        <v>32839</v>
      </c>
      <c r="B18089" t="s">
        <v>28611</v>
      </c>
      <c r="C18089">
        <f t="shared" si="282"/>
        <v>32</v>
      </c>
      <c r="D18089" t="str">
        <f>+VLOOKUP(base[[#This Row],[key]],Tabla2[[key]:[Homologado]],4,0)</f>
        <v>Técnico</v>
      </c>
    </row>
    <row r="18090" spans="1:4" x14ac:dyDescent="0.3">
      <c r="A18090" t="s">
        <v>32840</v>
      </c>
      <c r="B18090" t="s">
        <v>28611</v>
      </c>
      <c r="C18090">
        <f t="shared" si="282"/>
        <v>32</v>
      </c>
      <c r="D18090" t="str">
        <f>+VLOOKUP(base[[#This Row],[key]],Tabla2[[key]:[Homologado]],4,0)</f>
        <v>Técnico</v>
      </c>
    </row>
    <row r="18091" spans="1:4" x14ac:dyDescent="0.3">
      <c r="A18091" t="s">
        <v>32841</v>
      </c>
      <c r="B18091" t="s">
        <v>28611</v>
      </c>
      <c r="C18091">
        <f t="shared" si="282"/>
        <v>32</v>
      </c>
      <c r="D18091" t="str">
        <f>+VLOOKUP(base[[#This Row],[key]],Tabla2[[key]:[Homologado]],4,0)</f>
        <v>Técnico</v>
      </c>
    </row>
    <row r="18092" spans="1:4" x14ac:dyDescent="0.3">
      <c r="A18092" t="s">
        <v>5505</v>
      </c>
      <c r="B18092" t="s">
        <v>28611</v>
      </c>
      <c r="C18092">
        <f t="shared" si="282"/>
        <v>32</v>
      </c>
      <c r="D18092" t="str">
        <f>+VLOOKUP(base[[#This Row],[key]],Tabla2[[key]:[Homologado]],4,0)</f>
        <v>Técnico</v>
      </c>
    </row>
    <row r="18093" spans="1:4" x14ac:dyDescent="0.3">
      <c r="A18093" t="s">
        <v>32842</v>
      </c>
      <c r="B18093" t="s">
        <v>28611</v>
      </c>
      <c r="C18093">
        <f t="shared" si="282"/>
        <v>32</v>
      </c>
      <c r="D18093" t="str">
        <f>+VLOOKUP(base[[#This Row],[key]],Tabla2[[key]:[Homologado]],4,0)</f>
        <v>Técnico</v>
      </c>
    </row>
    <row r="18094" spans="1:4" x14ac:dyDescent="0.3">
      <c r="A18094" t="s">
        <v>5086</v>
      </c>
      <c r="B18094" t="s">
        <v>28611</v>
      </c>
      <c r="C18094">
        <f t="shared" si="282"/>
        <v>32</v>
      </c>
      <c r="D18094" t="str">
        <f>+VLOOKUP(base[[#This Row],[key]],Tabla2[[key]:[Homologado]],4,0)</f>
        <v>Técnico</v>
      </c>
    </row>
    <row r="18095" spans="1:4" x14ac:dyDescent="0.3">
      <c r="A18095" t="s">
        <v>5087</v>
      </c>
      <c r="B18095" t="s">
        <v>28611</v>
      </c>
      <c r="C18095">
        <f t="shared" si="282"/>
        <v>32</v>
      </c>
      <c r="D18095" t="str">
        <f>+VLOOKUP(base[[#This Row],[key]],Tabla2[[key]:[Homologado]],4,0)</f>
        <v>Técnico</v>
      </c>
    </row>
    <row r="18096" spans="1:4" x14ac:dyDescent="0.3">
      <c r="A18096" t="s">
        <v>5088</v>
      </c>
      <c r="B18096" t="s">
        <v>28611</v>
      </c>
      <c r="C18096">
        <f t="shared" si="282"/>
        <v>32</v>
      </c>
      <c r="D18096" t="str">
        <f>+VLOOKUP(base[[#This Row],[key]],Tabla2[[key]:[Homologado]],4,0)</f>
        <v>Técnico</v>
      </c>
    </row>
    <row r="18097" spans="1:4" x14ac:dyDescent="0.3">
      <c r="A18097" t="s">
        <v>5089</v>
      </c>
      <c r="B18097" t="s">
        <v>28611</v>
      </c>
      <c r="C18097">
        <f t="shared" si="282"/>
        <v>32</v>
      </c>
      <c r="D18097" t="str">
        <f>+VLOOKUP(base[[#This Row],[key]],Tabla2[[key]:[Homologado]],4,0)</f>
        <v>Técnico</v>
      </c>
    </row>
    <row r="18098" spans="1:4" x14ac:dyDescent="0.3">
      <c r="A18098" t="s">
        <v>5090</v>
      </c>
      <c r="B18098" t="s">
        <v>28611</v>
      </c>
      <c r="C18098">
        <f t="shared" si="282"/>
        <v>32</v>
      </c>
      <c r="D18098" t="str">
        <f>+VLOOKUP(base[[#This Row],[key]],Tabla2[[key]:[Homologado]],4,0)</f>
        <v>Técnico</v>
      </c>
    </row>
    <row r="18099" spans="1:4" x14ac:dyDescent="0.3">
      <c r="A18099" t="s">
        <v>5091</v>
      </c>
      <c r="B18099" t="s">
        <v>28611</v>
      </c>
      <c r="C18099">
        <f t="shared" si="282"/>
        <v>32</v>
      </c>
      <c r="D18099" t="str">
        <f>+VLOOKUP(base[[#This Row],[key]],Tabla2[[key]:[Homologado]],4,0)</f>
        <v>Técnico</v>
      </c>
    </row>
    <row r="18100" spans="1:4" x14ac:dyDescent="0.3">
      <c r="A18100" t="s">
        <v>5092</v>
      </c>
      <c r="B18100" t="s">
        <v>28611</v>
      </c>
      <c r="C18100">
        <f t="shared" si="282"/>
        <v>32</v>
      </c>
      <c r="D18100" t="str">
        <f>+VLOOKUP(base[[#This Row],[key]],Tabla2[[key]:[Homologado]],4,0)</f>
        <v>Técnico</v>
      </c>
    </row>
    <row r="18101" spans="1:4" x14ac:dyDescent="0.3">
      <c r="A18101" t="s">
        <v>5093</v>
      </c>
      <c r="B18101" t="s">
        <v>28611</v>
      </c>
      <c r="C18101">
        <f t="shared" si="282"/>
        <v>32</v>
      </c>
      <c r="D18101" t="str">
        <f>+VLOOKUP(base[[#This Row],[key]],Tabla2[[key]:[Homologado]],4,0)</f>
        <v>Técnico</v>
      </c>
    </row>
    <row r="18102" spans="1:4" x14ac:dyDescent="0.3">
      <c r="A18102" t="s">
        <v>5094</v>
      </c>
      <c r="B18102" t="s">
        <v>28611</v>
      </c>
      <c r="C18102">
        <f t="shared" si="282"/>
        <v>32</v>
      </c>
      <c r="D18102" t="str">
        <f>+VLOOKUP(base[[#This Row],[key]],Tabla2[[key]:[Homologado]],4,0)</f>
        <v>Técnico</v>
      </c>
    </row>
    <row r="18103" spans="1:4" x14ac:dyDescent="0.3">
      <c r="A18103" t="s">
        <v>5095</v>
      </c>
      <c r="B18103" t="s">
        <v>28611</v>
      </c>
      <c r="C18103">
        <f t="shared" si="282"/>
        <v>32</v>
      </c>
      <c r="D18103" t="str">
        <f>+VLOOKUP(base[[#This Row],[key]],Tabla2[[key]:[Homologado]],4,0)</f>
        <v>Técnico</v>
      </c>
    </row>
    <row r="18104" spans="1:4" x14ac:dyDescent="0.3">
      <c r="A18104" t="s">
        <v>5096</v>
      </c>
      <c r="B18104" t="s">
        <v>28611</v>
      </c>
      <c r="C18104">
        <f t="shared" si="282"/>
        <v>32</v>
      </c>
      <c r="D18104" t="str">
        <f>+VLOOKUP(base[[#This Row],[key]],Tabla2[[key]:[Homologado]],4,0)</f>
        <v>Técnico</v>
      </c>
    </row>
    <row r="18105" spans="1:4" x14ac:dyDescent="0.3">
      <c r="A18105" t="s">
        <v>5097</v>
      </c>
      <c r="B18105" t="s">
        <v>28611</v>
      </c>
      <c r="C18105">
        <f t="shared" si="282"/>
        <v>32</v>
      </c>
      <c r="D18105" t="str">
        <f>+VLOOKUP(base[[#This Row],[key]],Tabla2[[key]:[Homologado]],4,0)</f>
        <v>Técnico</v>
      </c>
    </row>
    <row r="18106" spans="1:4" x14ac:dyDescent="0.3">
      <c r="A18106" t="s">
        <v>5098</v>
      </c>
      <c r="B18106" t="s">
        <v>28611</v>
      </c>
      <c r="C18106">
        <f t="shared" si="282"/>
        <v>32</v>
      </c>
      <c r="D18106" t="str">
        <f>+VLOOKUP(base[[#This Row],[key]],Tabla2[[key]:[Homologado]],4,0)</f>
        <v>Técnico</v>
      </c>
    </row>
    <row r="18107" spans="1:4" x14ac:dyDescent="0.3">
      <c r="A18107" t="s">
        <v>5102</v>
      </c>
      <c r="B18107" t="s">
        <v>28611</v>
      </c>
      <c r="C18107">
        <f t="shared" si="282"/>
        <v>32</v>
      </c>
      <c r="D18107" t="str">
        <f>+VLOOKUP(base[[#This Row],[key]],Tabla2[[key]:[Homologado]],4,0)</f>
        <v>Técnico</v>
      </c>
    </row>
    <row r="18108" spans="1:4" x14ac:dyDescent="0.3">
      <c r="A18108" t="s">
        <v>5103</v>
      </c>
      <c r="B18108" t="s">
        <v>28611</v>
      </c>
      <c r="C18108">
        <f t="shared" si="282"/>
        <v>32</v>
      </c>
      <c r="D18108" t="str">
        <f>+VLOOKUP(base[[#This Row],[key]],Tabla2[[key]:[Homologado]],4,0)</f>
        <v>Técnico</v>
      </c>
    </row>
    <row r="18109" spans="1:4" x14ac:dyDescent="0.3">
      <c r="A18109" t="s">
        <v>5105</v>
      </c>
      <c r="B18109" t="s">
        <v>28611</v>
      </c>
      <c r="C18109">
        <f t="shared" si="282"/>
        <v>32</v>
      </c>
      <c r="D18109" t="str">
        <f>+VLOOKUP(base[[#This Row],[key]],Tabla2[[key]:[Homologado]],4,0)</f>
        <v>Técnico</v>
      </c>
    </row>
    <row r="18110" spans="1:4" x14ac:dyDescent="0.3">
      <c r="A18110" t="s">
        <v>5106</v>
      </c>
      <c r="B18110" t="s">
        <v>28611</v>
      </c>
      <c r="C18110">
        <f t="shared" si="282"/>
        <v>32</v>
      </c>
      <c r="D18110" t="str">
        <f>+VLOOKUP(base[[#This Row],[key]],Tabla2[[key]:[Homologado]],4,0)</f>
        <v>Técnico</v>
      </c>
    </row>
    <row r="18111" spans="1:4" x14ac:dyDescent="0.3">
      <c r="A18111" t="s">
        <v>5108</v>
      </c>
      <c r="B18111" t="s">
        <v>28611</v>
      </c>
      <c r="C18111">
        <f t="shared" si="282"/>
        <v>32</v>
      </c>
      <c r="D18111" t="str">
        <f>+VLOOKUP(base[[#This Row],[key]],Tabla2[[key]:[Homologado]],4,0)</f>
        <v>Técnico</v>
      </c>
    </row>
    <row r="18112" spans="1:4" x14ac:dyDescent="0.3">
      <c r="A18112" t="s">
        <v>5109</v>
      </c>
      <c r="B18112" t="s">
        <v>28611</v>
      </c>
      <c r="C18112">
        <f t="shared" si="282"/>
        <v>32</v>
      </c>
      <c r="D18112" t="str">
        <f>+VLOOKUP(base[[#This Row],[key]],Tabla2[[key]:[Homologado]],4,0)</f>
        <v>Técnico</v>
      </c>
    </row>
    <row r="18113" spans="1:4" x14ac:dyDescent="0.3">
      <c r="A18113" t="s">
        <v>5110</v>
      </c>
      <c r="B18113" t="s">
        <v>28611</v>
      </c>
      <c r="C18113">
        <f t="shared" si="282"/>
        <v>32</v>
      </c>
      <c r="D18113" t="str">
        <f>+VLOOKUP(base[[#This Row],[key]],Tabla2[[key]:[Homologado]],4,0)</f>
        <v>Técnico</v>
      </c>
    </row>
    <row r="18114" spans="1:4" x14ac:dyDescent="0.3">
      <c r="A18114" t="s">
        <v>5111</v>
      </c>
      <c r="B18114" t="s">
        <v>28611</v>
      </c>
      <c r="C18114">
        <f t="shared" si="282"/>
        <v>32</v>
      </c>
      <c r="D18114" t="str">
        <f>+VLOOKUP(base[[#This Row],[key]],Tabla2[[key]:[Homologado]],4,0)</f>
        <v>Técnico</v>
      </c>
    </row>
    <row r="18115" spans="1:4" x14ac:dyDescent="0.3">
      <c r="A18115" t="s">
        <v>5112</v>
      </c>
      <c r="B18115" t="s">
        <v>28611</v>
      </c>
      <c r="C18115">
        <f t="shared" si="282"/>
        <v>32</v>
      </c>
      <c r="D18115" t="str">
        <f>+VLOOKUP(base[[#This Row],[key]],Tabla2[[key]:[Homologado]],4,0)</f>
        <v>Técnico</v>
      </c>
    </row>
    <row r="18116" spans="1:4" x14ac:dyDescent="0.3">
      <c r="A18116" t="s">
        <v>5113</v>
      </c>
      <c r="B18116" t="s">
        <v>28611</v>
      </c>
      <c r="C18116">
        <f t="shared" ref="C18116:C18179" si="283">+IF(B18116=B18115,C18115,C18115+1)</f>
        <v>32</v>
      </c>
      <c r="D18116" t="str">
        <f>+VLOOKUP(base[[#This Row],[key]],Tabla2[[key]:[Homologado]],4,0)</f>
        <v>Técnico</v>
      </c>
    </row>
    <row r="18117" spans="1:4" x14ac:dyDescent="0.3">
      <c r="A18117" t="s">
        <v>5114</v>
      </c>
      <c r="B18117" t="s">
        <v>28611</v>
      </c>
      <c r="C18117">
        <f t="shared" si="283"/>
        <v>32</v>
      </c>
      <c r="D18117" t="str">
        <f>+VLOOKUP(base[[#This Row],[key]],Tabla2[[key]:[Homologado]],4,0)</f>
        <v>Técnico</v>
      </c>
    </row>
    <row r="18118" spans="1:4" x14ac:dyDescent="0.3">
      <c r="A18118" t="s">
        <v>5116</v>
      </c>
      <c r="B18118" t="s">
        <v>28611</v>
      </c>
      <c r="C18118">
        <f t="shared" si="283"/>
        <v>32</v>
      </c>
      <c r="D18118" t="str">
        <f>+VLOOKUP(base[[#This Row],[key]],Tabla2[[key]:[Homologado]],4,0)</f>
        <v>Técnico</v>
      </c>
    </row>
    <row r="18119" spans="1:4" x14ac:dyDescent="0.3">
      <c r="A18119" t="s">
        <v>5117</v>
      </c>
      <c r="B18119" t="s">
        <v>28611</v>
      </c>
      <c r="C18119">
        <f t="shared" si="283"/>
        <v>32</v>
      </c>
      <c r="D18119" t="str">
        <f>+VLOOKUP(base[[#This Row],[key]],Tabla2[[key]:[Homologado]],4,0)</f>
        <v>Técnico</v>
      </c>
    </row>
    <row r="18120" spans="1:4" x14ac:dyDescent="0.3">
      <c r="A18120" t="s">
        <v>5118</v>
      </c>
      <c r="B18120" t="s">
        <v>28611</v>
      </c>
      <c r="C18120">
        <f t="shared" si="283"/>
        <v>32</v>
      </c>
      <c r="D18120" t="str">
        <f>+VLOOKUP(base[[#This Row],[key]],Tabla2[[key]:[Homologado]],4,0)</f>
        <v>Técnico</v>
      </c>
    </row>
    <row r="18121" spans="1:4" x14ac:dyDescent="0.3">
      <c r="A18121" t="s">
        <v>5119</v>
      </c>
      <c r="B18121" t="s">
        <v>28611</v>
      </c>
      <c r="C18121">
        <f t="shared" si="283"/>
        <v>32</v>
      </c>
      <c r="D18121" t="str">
        <f>+VLOOKUP(base[[#This Row],[key]],Tabla2[[key]:[Homologado]],4,0)</f>
        <v>Técnico</v>
      </c>
    </row>
    <row r="18122" spans="1:4" x14ac:dyDescent="0.3">
      <c r="A18122" t="s">
        <v>5121</v>
      </c>
      <c r="B18122" t="s">
        <v>28611</v>
      </c>
      <c r="C18122">
        <f t="shared" si="283"/>
        <v>32</v>
      </c>
      <c r="D18122" t="str">
        <f>+VLOOKUP(base[[#This Row],[key]],Tabla2[[key]:[Homologado]],4,0)</f>
        <v>Técnico</v>
      </c>
    </row>
    <row r="18123" spans="1:4" x14ac:dyDescent="0.3">
      <c r="A18123" t="s">
        <v>5123</v>
      </c>
      <c r="B18123" t="s">
        <v>28611</v>
      </c>
      <c r="C18123">
        <f t="shared" si="283"/>
        <v>32</v>
      </c>
      <c r="D18123" t="str">
        <f>+VLOOKUP(base[[#This Row],[key]],Tabla2[[key]:[Homologado]],4,0)</f>
        <v>Técnico</v>
      </c>
    </row>
    <row r="18124" spans="1:4" x14ac:dyDescent="0.3">
      <c r="A18124" t="s">
        <v>5124</v>
      </c>
      <c r="B18124" t="s">
        <v>28611</v>
      </c>
      <c r="C18124">
        <f t="shared" si="283"/>
        <v>32</v>
      </c>
      <c r="D18124" t="str">
        <f>+VLOOKUP(base[[#This Row],[key]],Tabla2[[key]:[Homologado]],4,0)</f>
        <v>Técnico</v>
      </c>
    </row>
    <row r="18125" spans="1:4" x14ac:dyDescent="0.3">
      <c r="A18125" t="s">
        <v>5126</v>
      </c>
      <c r="B18125" t="s">
        <v>28611</v>
      </c>
      <c r="C18125">
        <f t="shared" si="283"/>
        <v>32</v>
      </c>
      <c r="D18125" t="str">
        <f>+VLOOKUP(base[[#This Row],[key]],Tabla2[[key]:[Homologado]],4,0)</f>
        <v>Técnico</v>
      </c>
    </row>
    <row r="18126" spans="1:4" x14ac:dyDescent="0.3">
      <c r="A18126" t="s">
        <v>5128</v>
      </c>
      <c r="B18126" t="s">
        <v>28611</v>
      </c>
      <c r="C18126">
        <f t="shared" si="283"/>
        <v>32</v>
      </c>
      <c r="D18126" t="str">
        <f>+VLOOKUP(base[[#This Row],[key]],Tabla2[[key]:[Homologado]],4,0)</f>
        <v>Técnico</v>
      </c>
    </row>
    <row r="18127" spans="1:4" x14ac:dyDescent="0.3">
      <c r="A18127" t="s">
        <v>5129</v>
      </c>
      <c r="B18127" t="s">
        <v>28611</v>
      </c>
      <c r="C18127">
        <f t="shared" si="283"/>
        <v>32</v>
      </c>
      <c r="D18127" t="str">
        <f>+VLOOKUP(base[[#This Row],[key]],Tabla2[[key]:[Homologado]],4,0)</f>
        <v>Técnico</v>
      </c>
    </row>
    <row r="18128" spans="1:4" x14ac:dyDescent="0.3">
      <c r="A18128" t="s">
        <v>5130</v>
      </c>
      <c r="B18128" t="s">
        <v>28611</v>
      </c>
      <c r="C18128">
        <f t="shared" si="283"/>
        <v>32</v>
      </c>
      <c r="D18128" t="str">
        <f>+VLOOKUP(base[[#This Row],[key]],Tabla2[[key]:[Homologado]],4,0)</f>
        <v>Técnico</v>
      </c>
    </row>
    <row r="18129" spans="1:4" x14ac:dyDescent="0.3">
      <c r="A18129" t="s">
        <v>5131</v>
      </c>
      <c r="B18129" t="s">
        <v>28611</v>
      </c>
      <c r="C18129">
        <f t="shared" si="283"/>
        <v>32</v>
      </c>
      <c r="D18129" t="str">
        <f>+VLOOKUP(base[[#This Row],[key]],Tabla2[[key]:[Homologado]],4,0)</f>
        <v>Técnico</v>
      </c>
    </row>
    <row r="18130" spans="1:4" x14ac:dyDescent="0.3">
      <c r="A18130" t="s">
        <v>5132</v>
      </c>
      <c r="B18130" t="s">
        <v>28611</v>
      </c>
      <c r="C18130">
        <f t="shared" si="283"/>
        <v>32</v>
      </c>
      <c r="D18130" t="str">
        <f>+VLOOKUP(base[[#This Row],[key]],Tabla2[[key]:[Homologado]],4,0)</f>
        <v>Técnico</v>
      </c>
    </row>
    <row r="18131" spans="1:4" x14ac:dyDescent="0.3">
      <c r="A18131" t="s">
        <v>5133</v>
      </c>
      <c r="B18131" t="s">
        <v>28611</v>
      </c>
      <c r="C18131">
        <f t="shared" si="283"/>
        <v>32</v>
      </c>
      <c r="D18131" t="str">
        <f>+VLOOKUP(base[[#This Row],[key]],Tabla2[[key]:[Homologado]],4,0)</f>
        <v>Técnico</v>
      </c>
    </row>
    <row r="18132" spans="1:4" x14ac:dyDescent="0.3">
      <c r="A18132" t="s">
        <v>5134</v>
      </c>
      <c r="B18132" t="s">
        <v>28611</v>
      </c>
      <c r="C18132">
        <f t="shared" si="283"/>
        <v>32</v>
      </c>
      <c r="D18132" t="str">
        <f>+VLOOKUP(base[[#This Row],[key]],Tabla2[[key]:[Homologado]],4,0)</f>
        <v>Técnico</v>
      </c>
    </row>
    <row r="18133" spans="1:4" x14ac:dyDescent="0.3">
      <c r="A18133" t="s">
        <v>5135</v>
      </c>
      <c r="B18133" t="s">
        <v>28611</v>
      </c>
      <c r="C18133">
        <f t="shared" si="283"/>
        <v>32</v>
      </c>
      <c r="D18133" t="str">
        <f>+VLOOKUP(base[[#This Row],[key]],Tabla2[[key]:[Homologado]],4,0)</f>
        <v>Técnico</v>
      </c>
    </row>
    <row r="18134" spans="1:4" x14ac:dyDescent="0.3">
      <c r="A18134" t="s">
        <v>5136</v>
      </c>
      <c r="B18134" t="s">
        <v>28611</v>
      </c>
      <c r="C18134">
        <f t="shared" si="283"/>
        <v>32</v>
      </c>
      <c r="D18134" t="str">
        <f>+VLOOKUP(base[[#This Row],[key]],Tabla2[[key]:[Homologado]],4,0)</f>
        <v>Técnico</v>
      </c>
    </row>
    <row r="18135" spans="1:4" x14ac:dyDescent="0.3">
      <c r="A18135" t="s">
        <v>5137</v>
      </c>
      <c r="B18135" t="s">
        <v>28611</v>
      </c>
      <c r="C18135">
        <f t="shared" si="283"/>
        <v>32</v>
      </c>
      <c r="D18135" t="str">
        <f>+VLOOKUP(base[[#This Row],[key]],Tabla2[[key]:[Homologado]],4,0)</f>
        <v>Técnico</v>
      </c>
    </row>
    <row r="18136" spans="1:4" x14ac:dyDescent="0.3">
      <c r="A18136" t="s">
        <v>5139</v>
      </c>
      <c r="B18136" t="s">
        <v>28611</v>
      </c>
      <c r="C18136">
        <f t="shared" si="283"/>
        <v>32</v>
      </c>
      <c r="D18136" t="str">
        <f>+VLOOKUP(base[[#This Row],[key]],Tabla2[[key]:[Homologado]],4,0)</f>
        <v>Técnico</v>
      </c>
    </row>
    <row r="18137" spans="1:4" x14ac:dyDescent="0.3">
      <c r="A18137" t="s">
        <v>5140</v>
      </c>
      <c r="B18137" t="s">
        <v>28611</v>
      </c>
      <c r="C18137">
        <f t="shared" si="283"/>
        <v>32</v>
      </c>
      <c r="D18137" t="str">
        <f>+VLOOKUP(base[[#This Row],[key]],Tabla2[[key]:[Homologado]],4,0)</f>
        <v>Técnico</v>
      </c>
    </row>
    <row r="18138" spans="1:4" x14ac:dyDescent="0.3">
      <c r="A18138" t="s">
        <v>5141</v>
      </c>
      <c r="B18138" t="s">
        <v>28611</v>
      </c>
      <c r="C18138">
        <f t="shared" si="283"/>
        <v>32</v>
      </c>
      <c r="D18138" t="str">
        <f>+VLOOKUP(base[[#This Row],[key]],Tabla2[[key]:[Homologado]],4,0)</f>
        <v>Técnico</v>
      </c>
    </row>
    <row r="18139" spans="1:4" x14ac:dyDescent="0.3">
      <c r="A18139" t="s">
        <v>5142</v>
      </c>
      <c r="B18139" t="s">
        <v>28611</v>
      </c>
      <c r="C18139">
        <f t="shared" si="283"/>
        <v>32</v>
      </c>
      <c r="D18139" t="str">
        <f>+VLOOKUP(base[[#This Row],[key]],Tabla2[[key]:[Homologado]],4,0)</f>
        <v>Técnico</v>
      </c>
    </row>
    <row r="18140" spans="1:4" x14ac:dyDescent="0.3">
      <c r="A18140" t="s">
        <v>5144</v>
      </c>
      <c r="B18140" t="s">
        <v>28611</v>
      </c>
      <c r="C18140">
        <f t="shared" si="283"/>
        <v>32</v>
      </c>
      <c r="D18140" t="str">
        <f>+VLOOKUP(base[[#This Row],[key]],Tabla2[[key]:[Homologado]],4,0)</f>
        <v>Técnico</v>
      </c>
    </row>
    <row r="18141" spans="1:4" x14ac:dyDescent="0.3">
      <c r="A18141" t="s">
        <v>5145</v>
      </c>
      <c r="B18141" t="s">
        <v>28611</v>
      </c>
      <c r="C18141">
        <f t="shared" si="283"/>
        <v>32</v>
      </c>
      <c r="D18141" t="str">
        <f>+VLOOKUP(base[[#This Row],[key]],Tabla2[[key]:[Homologado]],4,0)</f>
        <v>Técnico</v>
      </c>
    </row>
    <row r="18142" spans="1:4" x14ac:dyDescent="0.3">
      <c r="A18142" t="s">
        <v>5146</v>
      </c>
      <c r="B18142" t="s">
        <v>28611</v>
      </c>
      <c r="C18142">
        <f t="shared" si="283"/>
        <v>32</v>
      </c>
      <c r="D18142" t="str">
        <f>+VLOOKUP(base[[#This Row],[key]],Tabla2[[key]:[Homologado]],4,0)</f>
        <v>Técnico</v>
      </c>
    </row>
    <row r="18143" spans="1:4" x14ac:dyDescent="0.3">
      <c r="A18143" t="s">
        <v>5147</v>
      </c>
      <c r="B18143" t="s">
        <v>28611</v>
      </c>
      <c r="C18143">
        <f t="shared" si="283"/>
        <v>32</v>
      </c>
      <c r="D18143" t="str">
        <f>+VLOOKUP(base[[#This Row],[key]],Tabla2[[key]:[Homologado]],4,0)</f>
        <v>Técnico</v>
      </c>
    </row>
    <row r="18144" spans="1:4" x14ac:dyDescent="0.3">
      <c r="A18144" t="s">
        <v>5148</v>
      </c>
      <c r="B18144" t="s">
        <v>28611</v>
      </c>
      <c r="C18144">
        <f t="shared" si="283"/>
        <v>32</v>
      </c>
      <c r="D18144" t="str">
        <f>+VLOOKUP(base[[#This Row],[key]],Tabla2[[key]:[Homologado]],4,0)</f>
        <v>Técnico</v>
      </c>
    </row>
    <row r="18145" spans="1:4" x14ac:dyDescent="0.3">
      <c r="A18145" t="s">
        <v>5149</v>
      </c>
      <c r="B18145" t="s">
        <v>28611</v>
      </c>
      <c r="C18145">
        <f t="shared" si="283"/>
        <v>32</v>
      </c>
      <c r="D18145" t="str">
        <f>+VLOOKUP(base[[#This Row],[key]],Tabla2[[key]:[Homologado]],4,0)</f>
        <v>Técnico</v>
      </c>
    </row>
    <row r="18146" spans="1:4" x14ac:dyDescent="0.3">
      <c r="A18146" t="s">
        <v>5150</v>
      </c>
      <c r="B18146" t="s">
        <v>28611</v>
      </c>
      <c r="C18146">
        <f t="shared" si="283"/>
        <v>32</v>
      </c>
      <c r="D18146" t="str">
        <f>+VLOOKUP(base[[#This Row],[key]],Tabla2[[key]:[Homologado]],4,0)</f>
        <v>Técnico</v>
      </c>
    </row>
    <row r="18147" spans="1:4" x14ac:dyDescent="0.3">
      <c r="A18147" t="s">
        <v>5151</v>
      </c>
      <c r="B18147" t="s">
        <v>28611</v>
      </c>
      <c r="C18147">
        <f t="shared" si="283"/>
        <v>32</v>
      </c>
      <c r="D18147" t="str">
        <f>+VLOOKUP(base[[#This Row],[key]],Tabla2[[key]:[Homologado]],4,0)</f>
        <v>Técnico</v>
      </c>
    </row>
    <row r="18148" spans="1:4" x14ac:dyDescent="0.3">
      <c r="A18148" t="s">
        <v>5152</v>
      </c>
      <c r="B18148" t="s">
        <v>28611</v>
      </c>
      <c r="C18148">
        <f t="shared" si="283"/>
        <v>32</v>
      </c>
      <c r="D18148" t="str">
        <f>+VLOOKUP(base[[#This Row],[key]],Tabla2[[key]:[Homologado]],4,0)</f>
        <v>Técnico</v>
      </c>
    </row>
    <row r="18149" spans="1:4" x14ac:dyDescent="0.3">
      <c r="A18149" t="s">
        <v>5153</v>
      </c>
      <c r="B18149" t="s">
        <v>28611</v>
      </c>
      <c r="C18149">
        <f t="shared" si="283"/>
        <v>32</v>
      </c>
      <c r="D18149" t="str">
        <f>+VLOOKUP(base[[#This Row],[key]],Tabla2[[key]:[Homologado]],4,0)</f>
        <v>Técnico</v>
      </c>
    </row>
    <row r="18150" spans="1:4" x14ac:dyDescent="0.3">
      <c r="A18150" t="s">
        <v>5154</v>
      </c>
      <c r="B18150" t="s">
        <v>28611</v>
      </c>
      <c r="C18150">
        <f t="shared" si="283"/>
        <v>32</v>
      </c>
      <c r="D18150" t="str">
        <f>+VLOOKUP(base[[#This Row],[key]],Tabla2[[key]:[Homologado]],4,0)</f>
        <v>Técnico</v>
      </c>
    </row>
    <row r="18151" spans="1:4" x14ac:dyDescent="0.3">
      <c r="A18151" t="s">
        <v>5155</v>
      </c>
      <c r="B18151" t="s">
        <v>28611</v>
      </c>
      <c r="C18151">
        <f t="shared" si="283"/>
        <v>32</v>
      </c>
      <c r="D18151" t="str">
        <f>+VLOOKUP(base[[#This Row],[key]],Tabla2[[key]:[Homologado]],4,0)</f>
        <v>Técnico</v>
      </c>
    </row>
    <row r="18152" spans="1:4" x14ac:dyDescent="0.3">
      <c r="A18152" t="s">
        <v>5156</v>
      </c>
      <c r="B18152" t="s">
        <v>28611</v>
      </c>
      <c r="C18152">
        <f t="shared" si="283"/>
        <v>32</v>
      </c>
      <c r="D18152" t="str">
        <f>+VLOOKUP(base[[#This Row],[key]],Tabla2[[key]:[Homologado]],4,0)</f>
        <v>Técnico</v>
      </c>
    </row>
    <row r="18153" spans="1:4" x14ac:dyDescent="0.3">
      <c r="A18153" t="s">
        <v>5158</v>
      </c>
      <c r="B18153" t="s">
        <v>28611</v>
      </c>
      <c r="C18153">
        <f t="shared" si="283"/>
        <v>32</v>
      </c>
      <c r="D18153" t="str">
        <f>+VLOOKUP(base[[#This Row],[key]],Tabla2[[key]:[Homologado]],4,0)</f>
        <v>Técnico</v>
      </c>
    </row>
    <row r="18154" spans="1:4" x14ac:dyDescent="0.3">
      <c r="A18154" t="s">
        <v>5159</v>
      </c>
      <c r="B18154" t="s">
        <v>28611</v>
      </c>
      <c r="C18154">
        <f t="shared" si="283"/>
        <v>32</v>
      </c>
      <c r="D18154" t="str">
        <f>+VLOOKUP(base[[#This Row],[key]],Tabla2[[key]:[Homologado]],4,0)</f>
        <v>Técnico</v>
      </c>
    </row>
    <row r="18155" spans="1:4" x14ac:dyDescent="0.3">
      <c r="A18155" t="s">
        <v>5160</v>
      </c>
      <c r="B18155" t="s">
        <v>28611</v>
      </c>
      <c r="C18155">
        <f t="shared" si="283"/>
        <v>32</v>
      </c>
      <c r="D18155" t="str">
        <f>+VLOOKUP(base[[#This Row],[key]],Tabla2[[key]:[Homologado]],4,0)</f>
        <v>Técnico</v>
      </c>
    </row>
    <row r="18156" spans="1:4" x14ac:dyDescent="0.3">
      <c r="A18156" t="s">
        <v>5161</v>
      </c>
      <c r="B18156" t="s">
        <v>28611</v>
      </c>
      <c r="C18156">
        <f t="shared" si="283"/>
        <v>32</v>
      </c>
      <c r="D18156" t="str">
        <f>+VLOOKUP(base[[#This Row],[key]],Tabla2[[key]:[Homologado]],4,0)</f>
        <v>Técnico</v>
      </c>
    </row>
    <row r="18157" spans="1:4" x14ac:dyDescent="0.3">
      <c r="A18157" t="s">
        <v>5163</v>
      </c>
      <c r="B18157" t="s">
        <v>28611</v>
      </c>
      <c r="C18157">
        <f t="shared" si="283"/>
        <v>32</v>
      </c>
      <c r="D18157" t="str">
        <f>+VLOOKUP(base[[#This Row],[key]],Tabla2[[key]:[Homologado]],4,0)</f>
        <v>Técnico</v>
      </c>
    </row>
    <row r="18158" spans="1:4" x14ac:dyDescent="0.3">
      <c r="A18158" t="s">
        <v>5165</v>
      </c>
      <c r="B18158" t="s">
        <v>28611</v>
      </c>
      <c r="C18158">
        <f t="shared" si="283"/>
        <v>32</v>
      </c>
      <c r="D18158" t="str">
        <f>+VLOOKUP(base[[#This Row],[key]],Tabla2[[key]:[Homologado]],4,0)</f>
        <v>Técnico</v>
      </c>
    </row>
    <row r="18159" spans="1:4" x14ac:dyDescent="0.3">
      <c r="A18159" t="s">
        <v>5166</v>
      </c>
      <c r="B18159" t="s">
        <v>28611</v>
      </c>
      <c r="C18159">
        <f t="shared" si="283"/>
        <v>32</v>
      </c>
      <c r="D18159" t="str">
        <f>+VLOOKUP(base[[#This Row],[key]],Tabla2[[key]:[Homologado]],4,0)</f>
        <v>Técnico</v>
      </c>
    </row>
    <row r="18160" spans="1:4" x14ac:dyDescent="0.3">
      <c r="A18160" t="s">
        <v>5167</v>
      </c>
      <c r="B18160" t="s">
        <v>28611</v>
      </c>
      <c r="C18160">
        <f t="shared" si="283"/>
        <v>32</v>
      </c>
      <c r="D18160" t="str">
        <f>+VLOOKUP(base[[#This Row],[key]],Tabla2[[key]:[Homologado]],4,0)</f>
        <v>Técnico</v>
      </c>
    </row>
    <row r="18161" spans="1:4" x14ac:dyDescent="0.3">
      <c r="A18161" t="s">
        <v>5168</v>
      </c>
      <c r="B18161" t="s">
        <v>28611</v>
      </c>
      <c r="C18161">
        <f t="shared" si="283"/>
        <v>32</v>
      </c>
      <c r="D18161" t="str">
        <f>+VLOOKUP(base[[#This Row],[key]],Tabla2[[key]:[Homologado]],4,0)</f>
        <v>Técnico</v>
      </c>
    </row>
    <row r="18162" spans="1:4" x14ac:dyDescent="0.3">
      <c r="A18162" t="s">
        <v>5169</v>
      </c>
      <c r="B18162" t="s">
        <v>28611</v>
      </c>
      <c r="C18162">
        <f t="shared" si="283"/>
        <v>32</v>
      </c>
      <c r="D18162" t="str">
        <f>+VLOOKUP(base[[#This Row],[key]],Tabla2[[key]:[Homologado]],4,0)</f>
        <v>Técnico</v>
      </c>
    </row>
    <row r="18163" spans="1:4" x14ac:dyDescent="0.3">
      <c r="A18163" t="s">
        <v>5170</v>
      </c>
      <c r="B18163" t="s">
        <v>28611</v>
      </c>
      <c r="C18163">
        <f t="shared" si="283"/>
        <v>32</v>
      </c>
      <c r="D18163" t="str">
        <f>+VLOOKUP(base[[#This Row],[key]],Tabla2[[key]:[Homologado]],4,0)</f>
        <v>Técnico</v>
      </c>
    </row>
    <row r="18164" spans="1:4" x14ac:dyDescent="0.3">
      <c r="A18164" t="s">
        <v>5171</v>
      </c>
      <c r="B18164" t="s">
        <v>28611</v>
      </c>
      <c r="C18164">
        <f t="shared" si="283"/>
        <v>32</v>
      </c>
      <c r="D18164" t="str">
        <f>+VLOOKUP(base[[#This Row],[key]],Tabla2[[key]:[Homologado]],4,0)</f>
        <v>Técnico</v>
      </c>
    </row>
    <row r="18165" spans="1:4" x14ac:dyDescent="0.3">
      <c r="A18165" t="s">
        <v>5172</v>
      </c>
      <c r="B18165" t="s">
        <v>28611</v>
      </c>
      <c r="C18165">
        <f t="shared" si="283"/>
        <v>32</v>
      </c>
      <c r="D18165" t="str">
        <f>+VLOOKUP(base[[#This Row],[key]],Tabla2[[key]:[Homologado]],4,0)</f>
        <v>Técnico</v>
      </c>
    </row>
    <row r="18166" spans="1:4" x14ac:dyDescent="0.3">
      <c r="A18166" t="s">
        <v>5173</v>
      </c>
      <c r="B18166" t="s">
        <v>28611</v>
      </c>
      <c r="C18166">
        <f t="shared" si="283"/>
        <v>32</v>
      </c>
      <c r="D18166" t="str">
        <f>+VLOOKUP(base[[#This Row],[key]],Tabla2[[key]:[Homologado]],4,0)</f>
        <v>Técnico</v>
      </c>
    </row>
    <row r="18167" spans="1:4" x14ac:dyDescent="0.3">
      <c r="A18167" t="s">
        <v>5174</v>
      </c>
      <c r="B18167" t="s">
        <v>28611</v>
      </c>
      <c r="C18167">
        <f t="shared" si="283"/>
        <v>32</v>
      </c>
      <c r="D18167" t="str">
        <f>+VLOOKUP(base[[#This Row],[key]],Tabla2[[key]:[Homologado]],4,0)</f>
        <v>Técnico</v>
      </c>
    </row>
    <row r="18168" spans="1:4" x14ac:dyDescent="0.3">
      <c r="A18168" t="s">
        <v>5175</v>
      </c>
      <c r="B18168" t="s">
        <v>28611</v>
      </c>
      <c r="C18168">
        <f t="shared" si="283"/>
        <v>32</v>
      </c>
      <c r="D18168" t="str">
        <f>+VLOOKUP(base[[#This Row],[key]],Tabla2[[key]:[Homologado]],4,0)</f>
        <v>Técnico</v>
      </c>
    </row>
    <row r="18169" spans="1:4" x14ac:dyDescent="0.3">
      <c r="A18169" t="s">
        <v>5177</v>
      </c>
      <c r="B18169" t="s">
        <v>28611</v>
      </c>
      <c r="C18169">
        <f t="shared" si="283"/>
        <v>32</v>
      </c>
      <c r="D18169" t="str">
        <f>+VLOOKUP(base[[#This Row],[key]],Tabla2[[key]:[Homologado]],4,0)</f>
        <v>Técnico</v>
      </c>
    </row>
    <row r="18170" spans="1:4" x14ac:dyDescent="0.3">
      <c r="A18170" t="s">
        <v>5178</v>
      </c>
      <c r="B18170" t="s">
        <v>28611</v>
      </c>
      <c r="C18170">
        <f t="shared" si="283"/>
        <v>32</v>
      </c>
      <c r="D18170" t="str">
        <f>+VLOOKUP(base[[#This Row],[key]],Tabla2[[key]:[Homologado]],4,0)</f>
        <v>Técnico</v>
      </c>
    </row>
    <row r="18171" spans="1:4" x14ac:dyDescent="0.3">
      <c r="A18171" t="s">
        <v>5179</v>
      </c>
      <c r="B18171" t="s">
        <v>28611</v>
      </c>
      <c r="C18171">
        <f t="shared" si="283"/>
        <v>32</v>
      </c>
      <c r="D18171" t="str">
        <f>+VLOOKUP(base[[#This Row],[key]],Tabla2[[key]:[Homologado]],4,0)</f>
        <v>Técnico</v>
      </c>
    </row>
    <row r="18172" spans="1:4" x14ac:dyDescent="0.3">
      <c r="A18172" t="s">
        <v>5180</v>
      </c>
      <c r="B18172" t="s">
        <v>28611</v>
      </c>
      <c r="C18172">
        <f t="shared" si="283"/>
        <v>32</v>
      </c>
      <c r="D18172" t="str">
        <f>+VLOOKUP(base[[#This Row],[key]],Tabla2[[key]:[Homologado]],4,0)</f>
        <v>Técnico</v>
      </c>
    </row>
    <row r="18173" spans="1:4" x14ac:dyDescent="0.3">
      <c r="A18173" t="s">
        <v>5181</v>
      </c>
      <c r="B18173" t="s">
        <v>28611</v>
      </c>
      <c r="C18173">
        <f t="shared" si="283"/>
        <v>32</v>
      </c>
      <c r="D18173" t="str">
        <f>+VLOOKUP(base[[#This Row],[key]],Tabla2[[key]:[Homologado]],4,0)</f>
        <v>Técnico</v>
      </c>
    </row>
    <row r="18174" spans="1:4" x14ac:dyDescent="0.3">
      <c r="A18174" t="s">
        <v>5182</v>
      </c>
      <c r="B18174" t="s">
        <v>28611</v>
      </c>
      <c r="C18174">
        <f t="shared" si="283"/>
        <v>32</v>
      </c>
      <c r="D18174" t="str">
        <f>+VLOOKUP(base[[#This Row],[key]],Tabla2[[key]:[Homologado]],4,0)</f>
        <v>Técnico</v>
      </c>
    </row>
    <row r="18175" spans="1:4" x14ac:dyDescent="0.3">
      <c r="A18175" t="s">
        <v>5183</v>
      </c>
      <c r="B18175" t="s">
        <v>28611</v>
      </c>
      <c r="C18175">
        <f t="shared" si="283"/>
        <v>32</v>
      </c>
      <c r="D18175" t="str">
        <f>+VLOOKUP(base[[#This Row],[key]],Tabla2[[key]:[Homologado]],4,0)</f>
        <v>Técnico</v>
      </c>
    </row>
    <row r="18176" spans="1:4" x14ac:dyDescent="0.3">
      <c r="A18176" t="s">
        <v>5184</v>
      </c>
      <c r="B18176" t="s">
        <v>28611</v>
      </c>
      <c r="C18176">
        <f t="shared" si="283"/>
        <v>32</v>
      </c>
      <c r="D18176" t="str">
        <f>+VLOOKUP(base[[#This Row],[key]],Tabla2[[key]:[Homologado]],4,0)</f>
        <v>Técnico</v>
      </c>
    </row>
    <row r="18177" spans="1:4" x14ac:dyDescent="0.3">
      <c r="A18177" t="s">
        <v>5185</v>
      </c>
      <c r="B18177" t="s">
        <v>28611</v>
      </c>
      <c r="C18177">
        <f t="shared" si="283"/>
        <v>32</v>
      </c>
      <c r="D18177" t="str">
        <f>+VLOOKUP(base[[#This Row],[key]],Tabla2[[key]:[Homologado]],4,0)</f>
        <v>Técnico</v>
      </c>
    </row>
    <row r="18178" spans="1:4" x14ac:dyDescent="0.3">
      <c r="A18178" t="s">
        <v>5186</v>
      </c>
      <c r="B18178" t="s">
        <v>28611</v>
      </c>
      <c r="C18178">
        <f t="shared" si="283"/>
        <v>32</v>
      </c>
      <c r="D18178" t="str">
        <f>+VLOOKUP(base[[#This Row],[key]],Tabla2[[key]:[Homologado]],4,0)</f>
        <v>Técnico</v>
      </c>
    </row>
    <row r="18179" spans="1:4" x14ac:dyDescent="0.3">
      <c r="A18179" t="s">
        <v>5187</v>
      </c>
      <c r="B18179" t="s">
        <v>28611</v>
      </c>
      <c r="C18179">
        <f t="shared" si="283"/>
        <v>32</v>
      </c>
      <c r="D18179" t="str">
        <f>+VLOOKUP(base[[#This Row],[key]],Tabla2[[key]:[Homologado]],4,0)</f>
        <v>Técnico</v>
      </c>
    </row>
    <row r="18180" spans="1:4" x14ac:dyDescent="0.3">
      <c r="A18180" t="s">
        <v>5188</v>
      </c>
      <c r="B18180" t="s">
        <v>28611</v>
      </c>
      <c r="C18180">
        <f t="shared" ref="C18180:C18243" si="284">+IF(B18180=B18179,C18179,C18179+1)</f>
        <v>32</v>
      </c>
      <c r="D18180" t="str">
        <f>+VLOOKUP(base[[#This Row],[key]],Tabla2[[key]:[Homologado]],4,0)</f>
        <v>Técnico</v>
      </c>
    </row>
    <row r="18181" spans="1:4" x14ac:dyDescent="0.3">
      <c r="A18181" t="s">
        <v>5189</v>
      </c>
      <c r="B18181" t="s">
        <v>28611</v>
      </c>
      <c r="C18181">
        <f t="shared" si="284"/>
        <v>32</v>
      </c>
      <c r="D18181" t="str">
        <f>+VLOOKUP(base[[#This Row],[key]],Tabla2[[key]:[Homologado]],4,0)</f>
        <v>Técnico</v>
      </c>
    </row>
    <row r="18182" spans="1:4" x14ac:dyDescent="0.3">
      <c r="A18182" t="s">
        <v>5190</v>
      </c>
      <c r="B18182" t="s">
        <v>28611</v>
      </c>
      <c r="C18182">
        <f t="shared" si="284"/>
        <v>32</v>
      </c>
      <c r="D18182" t="str">
        <f>+VLOOKUP(base[[#This Row],[key]],Tabla2[[key]:[Homologado]],4,0)</f>
        <v>Técnico</v>
      </c>
    </row>
    <row r="18183" spans="1:4" x14ac:dyDescent="0.3">
      <c r="A18183" t="s">
        <v>5191</v>
      </c>
      <c r="B18183" t="s">
        <v>28611</v>
      </c>
      <c r="C18183">
        <f t="shared" si="284"/>
        <v>32</v>
      </c>
      <c r="D18183" t="str">
        <f>+VLOOKUP(base[[#This Row],[key]],Tabla2[[key]:[Homologado]],4,0)</f>
        <v>Técnico</v>
      </c>
    </row>
    <row r="18184" spans="1:4" x14ac:dyDescent="0.3">
      <c r="A18184" t="s">
        <v>5192</v>
      </c>
      <c r="B18184" t="s">
        <v>28611</v>
      </c>
      <c r="C18184">
        <f t="shared" si="284"/>
        <v>32</v>
      </c>
      <c r="D18184" t="str">
        <f>+VLOOKUP(base[[#This Row],[key]],Tabla2[[key]:[Homologado]],4,0)</f>
        <v>Técnico</v>
      </c>
    </row>
    <row r="18185" spans="1:4" x14ac:dyDescent="0.3">
      <c r="A18185" t="s">
        <v>5194</v>
      </c>
      <c r="B18185" t="s">
        <v>28611</v>
      </c>
      <c r="C18185">
        <f t="shared" si="284"/>
        <v>32</v>
      </c>
      <c r="D18185" t="str">
        <f>+VLOOKUP(base[[#This Row],[key]],Tabla2[[key]:[Homologado]],4,0)</f>
        <v>Técnico</v>
      </c>
    </row>
    <row r="18186" spans="1:4" x14ac:dyDescent="0.3">
      <c r="A18186" t="s">
        <v>5195</v>
      </c>
      <c r="B18186" t="s">
        <v>28611</v>
      </c>
      <c r="C18186">
        <f t="shared" si="284"/>
        <v>32</v>
      </c>
      <c r="D18186" t="str">
        <f>+VLOOKUP(base[[#This Row],[key]],Tabla2[[key]:[Homologado]],4,0)</f>
        <v>Técnico</v>
      </c>
    </row>
    <row r="18187" spans="1:4" x14ac:dyDescent="0.3">
      <c r="A18187" t="s">
        <v>5196</v>
      </c>
      <c r="B18187" t="s">
        <v>28611</v>
      </c>
      <c r="C18187">
        <f t="shared" si="284"/>
        <v>32</v>
      </c>
      <c r="D18187" t="str">
        <f>+VLOOKUP(base[[#This Row],[key]],Tabla2[[key]:[Homologado]],4,0)</f>
        <v>Técnico</v>
      </c>
    </row>
    <row r="18188" spans="1:4" x14ac:dyDescent="0.3">
      <c r="A18188" t="s">
        <v>5197</v>
      </c>
      <c r="B18188" t="s">
        <v>28611</v>
      </c>
      <c r="C18188">
        <f t="shared" si="284"/>
        <v>32</v>
      </c>
      <c r="D18188" t="str">
        <f>+VLOOKUP(base[[#This Row],[key]],Tabla2[[key]:[Homologado]],4,0)</f>
        <v>Técnico</v>
      </c>
    </row>
    <row r="18189" spans="1:4" x14ac:dyDescent="0.3">
      <c r="A18189" t="s">
        <v>5198</v>
      </c>
      <c r="B18189" t="s">
        <v>28611</v>
      </c>
      <c r="C18189">
        <f t="shared" si="284"/>
        <v>32</v>
      </c>
      <c r="D18189" t="str">
        <f>+VLOOKUP(base[[#This Row],[key]],Tabla2[[key]:[Homologado]],4,0)</f>
        <v>Técnico</v>
      </c>
    </row>
    <row r="18190" spans="1:4" x14ac:dyDescent="0.3">
      <c r="A18190" t="s">
        <v>5199</v>
      </c>
      <c r="B18190" t="s">
        <v>28611</v>
      </c>
      <c r="C18190">
        <f t="shared" si="284"/>
        <v>32</v>
      </c>
      <c r="D18190" t="str">
        <f>+VLOOKUP(base[[#This Row],[key]],Tabla2[[key]:[Homologado]],4,0)</f>
        <v>Técnico</v>
      </c>
    </row>
    <row r="18191" spans="1:4" x14ac:dyDescent="0.3">
      <c r="A18191" t="s">
        <v>5200</v>
      </c>
      <c r="B18191" t="s">
        <v>28611</v>
      </c>
      <c r="C18191">
        <f t="shared" si="284"/>
        <v>32</v>
      </c>
      <c r="D18191" t="str">
        <f>+VLOOKUP(base[[#This Row],[key]],Tabla2[[key]:[Homologado]],4,0)</f>
        <v>Técnico</v>
      </c>
    </row>
    <row r="18192" spans="1:4" x14ac:dyDescent="0.3">
      <c r="A18192" t="s">
        <v>5201</v>
      </c>
      <c r="B18192" t="s">
        <v>28611</v>
      </c>
      <c r="C18192">
        <f t="shared" si="284"/>
        <v>32</v>
      </c>
      <c r="D18192" t="str">
        <f>+VLOOKUP(base[[#This Row],[key]],Tabla2[[key]:[Homologado]],4,0)</f>
        <v>Técnico</v>
      </c>
    </row>
    <row r="18193" spans="1:4" x14ac:dyDescent="0.3">
      <c r="A18193" t="s">
        <v>5205</v>
      </c>
      <c r="B18193" t="s">
        <v>28611</v>
      </c>
      <c r="C18193">
        <f t="shared" si="284"/>
        <v>32</v>
      </c>
      <c r="D18193" t="str">
        <f>+VLOOKUP(base[[#This Row],[key]],Tabla2[[key]:[Homologado]],4,0)</f>
        <v>Técnico</v>
      </c>
    </row>
    <row r="18194" spans="1:4" x14ac:dyDescent="0.3">
      <c r="A18194" t="s">
        <v>5207</v>
      </c>
      <c r="B18194" t="s">
        <v>28611</v>
      </c>
      <c r="C18194">
        <f t="shared" si="284"/>
        <v>32</v>
      </c>
      <c r="D18194" t="str">
        <f>+VLOOKUP(base[[#This Row],[key]],Tabla2[[key]:[Homologado]],4,0)</f>
        <v>Técnico</v>
      </c>
    </row>
    <row r="18195" spans="1:4" x14ac:dyDescent="0.3">
      <c r="A18195" t="s">
        <v>5209</v>
      </c>
      <c r="B18195" t="s">
        <v>28611</v>
      </c>
      <c r="C18195">
        <f t="shared" si="284"/>
        <v>32</v>
      </c>
      <c r="D18195" t="str">
        <f>+VLOOKUP(base[[#This Row],[key]],Tabla2[[key]:[Homologado]],4,0)</f>
        <v>Técnico</v>
      </c>
    </row>
    <row r="18196" spans="1:4" x14ac:dyDescent="0.3">
      <c r="A18196" t="s">
        <v>5210</v>
      </c>
      <c r="B18196" t="s">
        <v>28611</v>
      </c>
      <c r="C18196">
        <f t="shared" si="284"/>
        <v>32</v>
      </c>
      <c r="D18196" t="str">
        <f>+VLOOKUP(base[[#This Row],[key]],Tabla2[[key]:[Homologado]],4,0)</f>
        <v>Técnico</v>
      </c>
    </row>
    <row r="18197" spans="1:4" x14ac:dyDescent="0.3">
      <c r="A18197" t="s">
        <v>5211</v>
      </c>
      <c r="B18197" t="s">
        <v>28611</v>
      </c>
      <c r="C18197">
        <f t="shared" si="284"/>
        <v>32</v>
      </c>
      <c r="D18197" t="str">
        <f>+VLOOKUP(base[[#This Row],[key]],Tabla2[[key]:[Homologado]],4,0)</f>
        <v>Técnico</v>
      </c>
    </row>
    <row r="18198" spans="1:4" x14ac:dyDescent="0.3">
      <c r="A18198" t="s">
        <v>5212</v>
      </c>
      <c r="B18198" t="s">
        <v>28611</v>
      </c>
      <c r="C18198">
        <f t="shared" si="284"/>
        <v>32</v>
      </c>
      <c r="D18198" t="str">
        <f>+VLOOKUP(base[[#This Row],[key]],Tabla2[[key]:[Homologado]],4,0)</f>
        <v>Técnico</v>
      </c>
    </row>
    <row r="18199" spans="1:4" x14ac:dyDescent="0.3">
      <c r="A18199" t="s">
        <v>5213</v>
      </c>
      <c r="B18199" t="s">
        <v>28611</v>
      </c>
      <c r="C18199">
        <f t="shared" si="284"/>
        <v>32</v>
      </c>
      <c r="D18199" t="str">
        <f>+VLOOKUP(base[[#This Row],[key]],Tabla2[[key]:[Homologado]],4,0)</f>
        <v>Técnico</v>
      </c>
    </row>
    <row r="18200" spans="1:4" x14ac:dyDescent="0.3">
      <c r="A18200" t="s">
        <v>5214</v>
      </c>
      <c r="B18200" t="s">
        <v>28611</v>
      </c>
      <c r="C18200">
        <f t="shared" si="284"/>
        <v>32</v>
      </c>
      <c r="D18200" t="str">
        <f>+VLOOKUP(base[[#This Row],[key]],Tabla2[[key]:[Homologado]],4,0)</f>
        <v>Técnico</v>
      </c>
    </row>
    <row r="18201" spans="1:4" x14ac:dyDescent="0.3">
      <c r="A18201" t="s">
        <v>5215</v>
      </c>
      <c r="B18201" t="s">
        <v>28611</v>
      </c>
      <c r="C18201">
        <f t="shared" si="284"/>
        <v>32</v>
      </c>
      <c r="D18201" t="str">
        <f>+VLOOKUP(base[[#This Row],[key]],Tabla2[[key]:[Homologado]],4,0)</f>
        <v>Técnico</v>
      </c>
    </row>
    <row r="18202" spans="1:4" x14ac:dyDescent="0.3">
      <c r="A18202" t="s">
        <v>5216</v>
      </c>
      <c r="B18202" t="s">
        <v>28611</v>
      </c>
      <c r="C18202">
        <f t="shared" si="284"/>
        <v>32</v>
      </c>
      <c r="D18202" t="str">
        <f>+VLOOKUP(base[[#This Row],[key]],Tabla2[[key]:[Homologado]],4,0)</f>
        <v>Técnico</v>
      </c>
    </row>
    <row r="18203" spans="1:4" x14ac:dyDescent="0.3">
      <c r="A18203" t="s">
        <v>5217</v>
      </c>
      <c r="B18203" t="s">
        <v>28611</v>
      </c>
      <c r="C18203">
        <f t="shared" si="284"/>
        <v>32</v>
      </c>
      <c r="D18203" t="str">
        <f>+VLOOKUP(base[[#This Row],[key]],Tabla2[[key]:[Homologado]],4,0)</f>
        <v>Técnico</v>
      </c>
    </row>
    <row r="18204" spans="1:4" x14ac:dyDescent="0.3">
      <c r="A18204" t="s">
        <v>5218</v>
      </c>
      <c r="B18204" t="s">
        <v>28611</v>
      </c>
      <c r="C18204">
        <f t="shared" si="284"/>
        <v>32</v>
      </c>
      <c r="D18204" t="str">
        <f>+VLOOKUP(base[[#This Row],[key]],Tabla2[[key]:[Homologado]],4,0)</f>
        <v>Técnico</v>
      </c>
    </row>
    <row r="18205" spans="1:4" x14ac:dyDescent="0.3">
      <c r="A18205" t="s">
        <v>5225</v>
      </c>
      <c r="B18205" t="s">
        <v>28611</v>
      </c>
      <c r="C18205">
        <f t="shared" si="284"/>
        <v>32</v>
      </c>
      <c r="D18205" t="str">
        <f>+VLOOKUP(base[[#This Row],[key]],Tabla2[[key]:[Homologado]],4,0)</f>
        <v>Técnico</v>
      </c>
    </row>
    <row r="18206" spans="1:4" x14ac:dyDescent="0.3">
      <c r="A18206" t="s">
        <v>5227</v>
      </c>
      <c r="B18206" t="s">
        <v>28611</v>
      </c>
      <c r="C18206">
        <f t="shared" si="284"/>
        <v>32</v>
      </c>
      <c r="D18206" t="str">
        <f>+VLOOKUP(base[[#This Row],[key]],Tabla2[[key]:[Homologado]],4,0)</f>
        <v>Técnico</v>
      </c>
    </row>
    <row r="18207" spans="1:4" x14ac:dyDescent="0.3">
      <c r="A18207" t="s">
        <v>5229</v>
      </c>
      <c r="B18207" t="s">
        <v>28611</v>
      </c>
      <c r="C18207">
        <f t="shared" si="284"/>
        <v>32</v>
      </c>
      <c r="D18207" t="str">
        <f>+VLOOKUP(base[[#This Row],[key]],Tabla2[[key]:[Homologado]],4,0)</f>
        <v>Técnico</v>
      </c>
    </row>
    <row r="18208" spans="1:4" x14ac:dyDescent="0.3">
      <c r="A18208" t="s">
        <v>5230</v>
      </c>
      <c r="B18208" t="s">
        <v>28611</v>
      </c>
      <c r="C18208">
        <f t="shared" si="284"/>
        <v>32</v>
      </c>
      <c r="D18208" t="str">
        <f>+VLOOKUP(base[[#This Row],[key]],Tabla2[[key]:[Homologado]],4,0)</f>
        <v>Técnico</v>
      </c>
    </row>
    <row r="18209" spans="1:4" x14ac:dyDescent="0.3">
      <c r="A18209" t="s">
        <v>5231</v>
      </c>
      <c r="B18209" t="s">
        <v>28611</v>
      </c>
      <c r="C18209">
        <f t="shared" si="284"/>
        <v>32</v>
      </c>
      <c r="D18209" t="str">
        <f>+VLOOKUP(base[[#This Row],[key]],Tabla2[[key]:[Homologado]],4,0)</f>
        <v>Técnico</v>
      </c>
    </row>
    <row r="18210" spans="1:4" x14ac:dyDescent="0.3">
      <c r="A18210" t="s">
        <v>5234</v>
      </c>
      <c r="B18210" t="s">
        <v>28611</v>
      </c>
      <c r="C18210">
        <f t="shared" si="284"/>
        <v>32</v>
      </c>
      <c r="D18210" t="str">
        <f>+VLOOKUP(base[[#This Row],[key]],Tabla2[[key]:[Homologado]],4,0)</f>
        <v>Técnico</v>
      </c>
    </row>
    <row r="18211" spans="1:4" x14ac:dyDescent="0.3">
      <c r="A18211" t="s">
        <v>5235</v>
      </c>
      <c r="B18211" t="s">
        <v>28611</v>
      </c>
      <c r="C18211">
        <f t="shared" si="284"/>
        <v>32</v>
      </c>
      <c r="D18211" t="str">
        <f>+VLOOKUP(base[[#This Row],[key]],Tabla2[[key]:[Homologado]],4,0)</f>
        <v>Técnico</v>
      </c>
    </row>
    <row r="18212" spans="1:4" x14ac:dyDescent="0.3">
      <c r="A18212" t="s">
        <v>5236</v>
      </c>
      <c r="B18212" t="s">
        <v>28611</v>
      </c>
      <c r="C18212">
        <f t="shared" si="284"/>
        <v>32</v>
      </c>
      <c r="D18212" t="str">
        <f>+VLOOKUP(base[[#This Row],[key]],Tabla2[[key]:[Homologado]],4,0)</f>
        <v>Técnico</v>
      </c>
    </row>
    <row r="18213" spans="1:4" x14ac:dyDescent="0.3">
      <c r="A18213" t="s">
        <v>5238</v>
      </c>
      <c r="B18213" t="s">
        <v>28611</v>
      </c>
      <c r="C18213">
        <f t="shared" si="284"/>
        <v>32</v>
      </c>
      <c r="D18213" t="str">
        <f>+VLOOKUP(base[[#This Row],[key]],Tabla2[[key]:[Homologado]],4,0)</f>
        <v>Técnico</v>
      </c>
    </row>
    <row r="18214" spans="1:4" x14ac:dyDescent="0.3">
      <c r="A18214" t="s">
        <v>5239</v>
      </c>
      <c r="B18214" t="s">
        <v>28611</v>
      </c>
      <c r="C18214">
        <f t="shared" si="284"/>
        <v>32</v>
      </c>
      <c r="D18214" t="str">
        <f>+VLOOKUP(base[[#This Row],[key]],Tabla2[[key]:[Homologado]],4,0)</f>
        <v>Técnico</v>
      </c>
    </row>
    <row r="18215" spans="1:4" x14ac:dyDescent="0.3">
      <c r="A18215" t="s">
        <v>5240</v>
      </c>
      <c r="B18215" t="s">
        <v>28611</v>
      </c>
      <c r="C18215">
        <f t="shared" si="284"/>
        <v>32</v>
      </c>
      <c r="D18215" t="str">
        <f>+VLOOKUP(base[[#This Row],[key]],Tabla2[[key]:[Homologado]],4,0)</f>
        <v>Técnico</v>
      </c>
    </row>
    <row r="18216" spans="1:4" x14ac:dyDescent="0.3">
      <c r="A18216" t="s">
        <v>5241</v>
      </c>
      <c r="B18216" t="s">
        <v>28611</v>
      </c>
      <c r="C18216">
        <f t="shared" si="284"/>
        <v>32</v>
      </c>
      <c r="D18216" t="str">
        <f>+VLOOKUP(base[[#This Row],[key]],Tabla2[[key]:[Homologado]],4,0)</f>
        <v>Técnico</v>
      </c>
    </row>
    <row r="18217" spans="1:4" x14ac:dyDescent="0.3">
      <c r="A18217" t="s">
        <v>5242</v>
      </c>
      <c r="B18217" t="s">
        <v>28611</v>
      </c>
      <c r="C18217">
        <f t="shared" si="284"/>
        <v>32</v>
      </c>
      <c r="D18217" t="str">
        <f>+VLOOKUP(base[[#This Row],[key]],Tabla2[[key]:[Homologado]],4,0)</f>
        <v>Técnico</v>
      </c>
    </row>
    <row r="18218" spans="1:4" x14ac:dyDescent="0.3">
      <c r="A18218" t="s">
        <v>5244</v>
      </c>
      <c r="B18218" t="s">
        <v>28611</v>
      </c>
      <c r="C18218">
        <f t="shared" si="284"/>
        <v>32</v>
      </c>
      <c r="D18218" t="str">
        <f>+VLOOKUP(base[[#This Row],[key]],Tabla2[[key]:[Homologado]],4,0)</f>
        <v>Técnico</v>
      </c>
    </row>
    <row r="18219" spans="1:4" x14ac:dyDescent="0.3">
      <c r="A18219" t="s">
        <v>5245</v>
      </c>
      <c r="B18219" t="s">
        <v>28611</v>
      </c>
      <c r="C18219">
        <f t="shared" si="284"/>
        <v>32</v>
      </c>
      <c r="D18219" t="str">
        <f>+VLOOKUP(base[[#This Row],[key]],Tabla2[[key]:[Homologado]],4,0)</f>
        <v>Técnico</v>
      </c>
    </row>
    <row r="18220" spans="1:4" x14ac:dyDescent="0.3">
      <c r="A18220" t="s">
        <v>5246</v>
      </c>
      <c r="B18220" t="s">
        <v>28611</v>
      </c>
      <c r="C18220">
        <f t="shared" si="284"/>
        <v>32</v>
      </c>
      <c r="D18220" t="str">
        <f>+VLOOKUP(base[[#This Row],[key]],Tabla2[[key]:[Homologado]],4,0)</f>
        <v>Técnico</v>
      </c>
    </row>
    <row r="18221" spans="1:4" x14ac:dyDescent="0.3">
      <c r="A18221" t="s">
        <v>5247</v>
      </c>
      <c r="B18221" t="s">
        <v>28611</v>
      </c>
      <c r="C18221">
        <f t="shared" si="284"/>
        <v>32</v>
      </c>
      <c r="D18221" t="str">
        <f>+VLOOKUP(base[[#This Row],[key]],Tabla2[[key]:[Homologado]],4,0)</f>
        <v>Técnico</v>
      </c>
    </row>
    <row r="18222" spans="1:4" x14ac:dyDescent="0.3">
      <c r="A18222" t="s">
        <v>5248</v>
      </c>
      <c r="B18222" t="s">
        <v>28611</v>
      </c>
      <c r="C18222">
        <f t="shared" si="284"/>
        <v>32</v>
      </c>
      <c r="D18222" t="str">
        <f>+VLOOKUP(base[[#This Row],[key]],Tabla2[[key]:[Homologado]],4,0)</f>
        <v>Técnico</v>
      </c>
    </row>
    <row r="18223" spans="1:4" x14ac:dyDescent="0.3">
      <c r="A18223" t="s">
        <v>5250</v>
      </c>
      <c r="B18223" t="s">
        <v>28611</v>
      </c>
      <c r="C18223">
        <f t="shared" si="284"/>
        <v>32</v>
      </c>
      <c r="D18223" t="str">
        <f>+VLOOKUP(base[[#This Row],[key]],Tabla2[[key]:[Homologado]],4,0)</f>
        <v>Técnico</v>
      </c>
    </row>
    <row r="18224" spans="1:4" x14ac:dyDescent="0.3">
      <c r="A18224" t="s">
        <v>5251</v>
      </c>
      <c r="B18224" t="s">
        <v>28611</v>
      </c>
      <c r="C18224">
        <f t="shared" si="284"/>
        <v>32</v>
      </c>
      <c r="D18224" t="str">
        <f>+VLOOKUP(base[[#This Row],[key]],Tabla2[[key]:[Homologado]],4,0)</f>
        <v>Técnico</v>
      </c>
    </row>
    <row r="18225" spans="1:4" x14ac:dyDescent="0.3">
      <c r="A18225" t="s">
        <v>5252</v>
      </c>
      <c r="B18225" t="s">
        <v>28611</v>
      </c>
      <c r="C18225">
        <f t="shared" si="284"/>
        <v>32</v>
      </c>
      <c r="D18225" t="str">
        <f>+VLOOKUP(base[[#This Row],[key]],Tabla2[[key]:[Homologado]],4,0)</f>
        <v>Técnico</v>
      </c>
    </row>
    <row r="18226" spans="1:4" x14ac:dyDescent="0.3">
      <c r="A18226" t="s">
        <v>5254</v>
      </c>
      <c r="B18226" t="s">
        <v>28611</v>
      </c>
      <c r="C18226">
        <f t="shared" si="284"/>
        <v>32</v>
      </c>
      <c r="D18226" t="str">
        <f>+VLOOKUP(base[[#This Row],[key]],Tabla2[[key]:[Homologado]],4,0)</f>
        <v>Técnico</v>
      </c>
    </row>
    <row r="18227" spans="1:4" x14ac:dyDescent="0.3">
      <c r="A18227" t="s">
        <v>5255</v>
      </c>
      <c r="B18227" t="s">
        <v>28611</v>
      </c>
      <c r="C18227">
        <f t="shared" si="284"/>
        <v>32</v>
      </c>
      <c r="D18227" t="str">
        <f>+VLOOKUP(base[[#This Row],[key]],Tabla2[[key]:[Homologado]],4,0)</f>
        <v>Técnico</v>
      </c>
    </row>
    <row r="18228" spans="1:4" x14ac:dyDescent="0.3">
      <c r="A18228" t="s">
        <v>5258</v>
      </c>
      <c r="B18228" t="s">
        <v>28611</v>
      </c>
      <c r="C18228">
        <f t="shared" si="284"/>
        <v>32</v>
      </c>
      <c r="D18228" t="str">
        <f>+VLOOKUP(base[[#This Row],[key]],Tabla2[[key]:[Homologado]],4,0)</f>
        <v>Técnico</v>
      </c>
    </row>
    <row r="18229" spans="1:4" x14ac:dyDescent="0.3">
      <c r="A18229" t="s">
        <v>5259</v>
      </c>
      <c r="B18229" t="s">
        <v>28611</v>
      </c>
      <c r="C18229">
        <f t="shared" si="284"/>
        <v>32</v>
      </c>
      <c r="D18229" t="str">
        <f>+VLOOKUP(base[[#This Row],[key]],Tabla2[[key]:[Homologado]],4,0)</f>
        <v>Técnico</v>
      </c>
    </row>
    <row r="18230" spans="1:4" x14ac:dyDescent="0.3">
      <c r="A18230" t="s">
        <v>5260</v>
      </c>
      <c r="B18230" t="s">
        <v>28611</v>
      </c>
      <c r="C18230">
        <f t="shared" si="284"/>
        <v>32</v>
      </c>
      <c r="D18230" t="str">
        <f>+VLOOKUP(base[[#This Row],[key]],Tabla2[[key]:[Homologado]],4,0)</f>
        <v>Técnico</v>
      </c>
    </row>
    <row r="18231" spans="1:4" x14ac:dyDescent="0.3">
      <c r="A18231" t="s">
        <v>5262</v>
      </c>
      <c r="B18231" t="s">
        <v>28611</v>
      </c>
      <c r="C18231">
        <f t="shared" si="284"/>
        <v>32</v>
      </c>
      <c r="D18231" t="str">
        <f>+VLOOKUP(base[[#This Row],[key]],Tabla2[[key]:[Homologado]],4,0)</f>
        <v>Técnico</v>
      </c>
    </row>
    <row r="18232" spans="1:4" x14ac:dyDescent="0.3">
      <c r="A18232" t="s">
        <v>5263</v>
      </c>
      <c r="B18232" t="s">
        <v>28611</v>
      </c>
      <c r="C18232">
        <f t="shared" si="284"/>
        <v>32</v>
      </c>
      <c r="D18232" t="str">
        <f>+VLOOKUP(base[[#This Row],[key]],Tabla2[[key]:[Homologado]],4,0)</f>
        <v>Técnico</v>
      </c>
    </row>
    <row r="18233" spans="1:4" x14ac:dyDescent="0.3">
      <c r="A18233" t="s">
        <v>5264</v>
      </c>
      <c r="B18233" t="s">
        <v>28611</v>
      </c>
      <c r="C18233">
        <f t="shared" si="284"/>
        <v>32</v>
      </c>
      <c r="D18233" t="str">
        <f>+VLOOKUP(base[[#This Row],[key]],Tabla2[[key]:[Homologado]],4,0)</f>
        <v>Técnico</v>
      </c>
    </row>
    <row r="18234" spans="1:4" x14ac:dyDescent="0.3">
      <c r="A18234" t="s">
        <v>5265</v>
      </c>
      <c r="B18234" t="s">
        <v>28611</v>
      </c>
      <c r="C18234">
        <f t="shared" si="284"/>
        <v>32</v>
      </c>
      <c r="D18234" t="str">
        <f>+VLOOKUP(base[[#This Row],[key]],Tabla2[[key]:[Homologado]],4,0)</f>
        <v>Técnico</v>
      </c>
    </row>
    <row r="18235" spans="1:4" x14ac:dyDescent="0.3">
      <c r="A18235" t="s">
        <v>5266</v>
      </c>
      <c r="B18235" t="s">
        <v>28611</v>
      </c>
      <c r="C18235">
        <f t="shared" si="284"/>
        <v>32</v>
      </c>
      <c r="D18235" t="str">
        <f>+VLOOKUP(base[[#This Row],[key]],Tabla2[[key]:[Homologado]],4,0)</f>
        <v>Técnico</v>
      </c>
    </row>
    <row r="18236" spans="1:4" x14ac:dyDescent="0.3">
      <c r="A18236" t="s">
        <v>5267</v>
      </c>
      <c r="B18236" t="s">
        <v>28611</v>
      </c>
      <c r="C18236">
        <f t="shared" si="284"/>
        <v>32</v>
      </c>
      <c r="D18236" t="str">
        <f>+VLOOKUP(base[[#This Row],[key]],Tabla2[[key]:[Homologado]],4,0)</f>
        <v>Técnico</v>
      </c>
    </row>
    <row r="18237" spans="1:4" x14ac:dyDescent="0.3">
      <c r="A18237" t="s">
        <v>5268</v>
      </c>
      <c r="B18237" t="s">
        <v>28611</v>
      </c>
      <c r="C18237">
        <f t="shared" si="284"/>
        <v>32</v>
      </c>
      <c r="D18237" t="str">
        <f>+VLOOKUP(base[[#This Row],[key]],Tabla2[[key]:[Homologado]],4,0)</f>
        <v>Técnico</v>
      </c>
    </row>
    <row r="18238" spans="1:4" x14ac:dyDescent="0.3">
      <c r="A18238" t="s">
        <v>5269</v>
      </c>
      <c r="B18238" t="s">
        <v>28611</v>
      </c>
      <c r="C18238">
        <f t="shared" si="284"/>
        <v>32</v>
      </c>
      <c r="D18238" t="str">
        <f>+VLOOKUP(base[[#This Row],[key]],Tabla2[[key]:[Homologado]],4,0)</f>
        <v>Técnico</v>
      </c>
    </row>
    <row r="18239" spans="1:4" x14ac:dyDescent="0.3">
      <c r="A18239" t="s">
        <v>5270</v>
      </c>
      <c r="B18239" t="s">
        <v>28611</v>
      </c>
      <c r="C18239">
        <f t="shared" si="284"/>
        <v>32</v>
      </c>
      <c r="D18239" t="str">
        <f>+VLOOKUP(base[[#This Row],[key]],Tabla2[[key]:[Homologado]],4,0)</f>
        <v>Técnico</v>
      </c>
    </row>
    <row r="18240" spans="1:4" x14ac:dyDescent="0.3">
      <c r="A18240" t="s">
        <v>5271</v>
      </c>
      <c r="B18240" t="s">
        <v>28611</v>
      </c>
      <c r="C18240">
        <f t="shared" si="284"/>
        <v>32</v>
      </c>
      <c r="D18240" t="str">
        <f>+VLOOKUP(base[[#This Row],[key]],Tabla2[[key]:[Homologado]],4,0)</f>
        <v>Técnico</v>
      </c>
    </row>
    <row r="18241" spans="1:4" x14ac:dyDescent="0.3">
      <c r="A18241" t="s">
        <v>5272</v>
      </c>
      <c r="B18241" t="s">
        <v>28611</v>
      </c>
      <c r="C18241">
        <f t="shared" si="284"/>
        <v>32</v>
      </c>
      <c r="D18241" t="str">
        <f>+VLOOKUP(base[[#This Row],[key]],Tabla2[[key]:[Homologado]],4,0)</f>
        <v>Técnico</v>
      </c>
    </row>
    <row r="18242" spans="1:4" x14ac:dyDescent="0.3">
      <c r="A18242" t="s">
        <v>5273</v>
      </c>
      <c r="B18242" t="s">
        <v>28611</v>
      </c>
      <c r="C18242">
        <f t="shared" si="284"/>
        <v>32</v>
      </c>
      <c r="D18242" t="str">
        <f>+VLOOKUP(base[[#This Row],[key]],Tabla2[[key]:[Homologado]],4,0)</f>
        <v>Técnico</v>
      </c>
    </row>
    <row r="18243" spans="1:4" x14ac:dyDescent="0.3">
      <c r="A18243" t="s">
        <v>5274</v>
      </c>
      <c r="B18243" t="s">
        <v>28611</v>
      </c>
      <c r="C18243">
        <f t="shared" si="284"/>
        <v>32</v>
      </c>
      <c r="D18243" t="str">
        <f>+VLOOKUP(base[[#This Row],[key]],Tabla2[[key]:[Homologado]],4,0)</f>
        <v>Técnico</v>
      </c>
    </row>
    <row r="18244" spans="1:4" x14ac:dyDescent="0.3">
      <c r="A18244" t="s">
        <v>5277</v>
      </c>
      <c r="B18244" t="s">
        <v>28611</v>
      </c>
      <c r="C18244">
        <f t="shared" ref="C18244:C18307" si="285">+IF(B18244=B18243,C18243,C18243+1)</f>
        <v>32</v>
      </c>
      <c r="D18244" t="str">
        <f>+VLOOKUP(base[[#This Row],[key]],Tabla2[[key]:[Homologado]],4,0)</f>
        <v>Técnico</v>
      </c>
    </row>
    <row r="18245" spans="1:4" x14ac:dyDescent="0.3">
      <c r="A18245" t="s">
        <v>5278</v>
      </c>
      <c r="B18245" t="s">
        <v>28611</v>
      </c>
      <c r="C18245">
        <f t="shared" si="285"/>
        <v>32</v>
      </c>
      <c r="D18245" t="str">
        <f>+VLOOKUP(base[[#This Row],[key]],Tabla2[[key]:[Homologado]],4,0)</f>
        <v>Técnico</v>
      </c>
    </row>
    <row r="18246" spans="1:4" x14ac:dyDescent="0.3">
      <c r="A18246" t="s">
        <v>5280</v>
      </c>
      <c r="B18246" t="s">
        <v>28611</v>
      </c>
      <c r="C18246">
        <f t="shared" si="285"/>
        <v>32</v>
      </c>
      <c r="D18246" t="str">
        <f>+VLOOKUP(base[[#This Row],[key]],Tabla2[[key]:[Homologado]],4,0)</f>
        <v>Técnico</v>
      </c>
    </row>
    <row r="18247" spans="1:4" x14ac:dyDescent="0.3">
      <c r="A18247" t="s">
        <v>5281</v>
      </c>
      <c r="B18247" t="s">
        <v>28611</v>
      </c>
      <c r="C18247">
        <f t="shared" si="285"/>
        <v>32</v>
      </c>
      <c r="D18247" t="str">
        <f>+VLOOKUP(base[[#This Row],[key]],Tabla2[[key]:[Homologado]],4,0)</f>
        <v>Técnico</v>
      </c>
    </row>
    <row r="18248" spans="1:4" x14ac:dyDescent="0.3">
      <c r="A18248" t="s">
        <v>5282</v>
      </c>
      <c r="B18248" t="s">
        <v>28611</v>
      </c>
      <c r="C18248">
        <f t="shared" si="285"/>
        <v>32</v>
      </c>
      <c r="D18248" t="str">
        <f>+VLOOKUP(base[[#This Row],[key]],Tabla2[[key]:[Homologado]],4,0)</f>
        <v>Técnico</v>
      </c>
    </row>
    <row r="18249" spans="1:4" x14ac:dyDescent="0.3">
      <c r="A18249" t="s">
        <v>5283</v>
      </c>
      <c r="B18249" t="s">
        <v>28611</v>
      </c>
      <c r="C18249">
        <f t="shared" si="285"/>
        <v>32</v>
      </c>
      <c r="D18249" t="str">
        <f>+VLOOKUP(base[[#This Row],[key]],Tabla2[[key]:[Homologado]],4,0)</f>
        <v>Técnico</v>
      </c>
    </row>
    <row r="18250" spans="1:4" x14ac:dyDescent="0.3">
      <c r="A18250" t="s">
        <v>5284</v>
      </c>
      <c r="B18250" t="s">
        <v>28611</v>
      </c>
      <c r="C18250">
        <f t="shared" si="285"/>
        <v>32</v>
      </c>
      <c r="D18250" t="str">
        <f>+VLOOKUP(base[[#This Row],[key]],Tabla2[[key]:[Homologado]],4,0)</f>
        <v>Técnico</v>
      </c>
    </row>
    <row r="18251" spans="1:4" x14ac:dyDescent="0.3">
      <c r="A18251" t="s">
        <v>5285</v>
      </c>
      <c r="B18251" t="s">
        <v>28611</v>
      </c>
      <c r="C18251">
        <f t="shared" si="285"/>
        <v>32</v>
      </c>
      <c r="D18251" t="str">
        <f>+VLOOKUP(base[[#This Row],[key]],Tabla2[[key]:[Homologado]],4,0)</f>
        <v>Técnico</v>
      </c>
    </row>
    <row r="18252" spans="1:4" x14ac:dyDescent="0.3">
      <c r="A18252" t="s">
        <v>5288</v>
      </c>
      <c r="B18252" t="s">
        <v>28611</v>
      </c>
      <c r="C18252">
        <f t="shared" si="285"/>
        <v>32</v>
      </c>
      <c r="D18252" t="str">
        <f>+VLOOKUP(base[[#This Row],[key]],Tabla2[[key]:[Homologado]],4,0)</f>
        <v>Técnico</v>
      </c>
    </row>
    <row r="18253" spans="1:4" x14ac:dyDescent="0.3">
      <c r="A18253" t="s">
        <v>5293</v>
      </c>
      <c r="B18253" t="s">
        <v>28611</v>
      </c>
      <c r="C18253">
        <f t="shared" si="285"/>
        <v>32</v>
      </c>
      <c r="D18253" t="str">
        <f>+VLOOKUP(base[[#This Row],[key]],Tabla2[[key]:[Homologado]],4,0)</f>
        <v>Técnico</v>
      </c>
    </row>
    <row r="18254" spans="1:4" x14ac:dyDescent="0.3">
      <c r="A18254" t="s">
        <v>5294</v>
      </c>
      <c r="B18254" t="s">
        <v>28611</v>
      </c>
      <c r="C18254">
        <f t="shared" si="285"/>
        <v>32</v>
      </c>
      <c r="D18254" t="str">
        <f>+VLOOKUP(base[[#This Row],[key]],Tabla2[[key]:[Homologado]],4,0)</f>
        <v>Técnico</v>
      </c>
    </row>
    <row r="18255" spans="1:4" x14ac:dyDescent="0.3">
      <c r="A18255" t="s">
        <v>5295</v>
      </c>
      <c r="B18255" t="s">
        <v>28611</v>
      </c>
      <c r="C18255">
        <f t="shared" si="285"/>
        <v>32</v>
      </c>
      <c r="D18255" t="str">
        <f>+VLOOKUP(base[[#This Row],[key]],Tabla2[[key]:[Homologado]],4,0)</f>
        <v>Técnico</v>
      </c>
    </row>
    <row r="18256" spans="1:4" x14ac:dyDescent="0.3">
      <c r="A18256" t="s">
        <v>5296</v>
      </c>
      <c r="B18256" t="s">
        <v>28611</v>
      </c>
      <c r="C18256">
        <f t="shared" si="285"/>
        <v>32</v>
      </c>
      <c r="D18256" t="str">
        <f>+VLOOKUP(base[[#This Row],[key]],Tabla2[[key]:[Homologado]],4,0)</f>
        <v>Técnico</v>
      </c>
    </row>
    <row r="18257" spans="1:4" x14ac:dyDescent="0.3">
      <c r="A18257" t="s">
        <v>5297</v>
      </c>
      <c r="B18257" t="s">
        <v>28611</v>
      </c>
      <c r="C18257">
        <f t="shared" si="285"/>
        <v>32</v>
      </c>
      <c r="D18257" t="str">
        <f>+VLOOKUP(base[[#This Row],[key]],Tabla2[[key]:[Homologado]],4,0)</f>
        <v>Técnico</v>
      </c>
    </row>
    <row r="18258" spans="1:4" x14ac:dyDescent="0.3">
      <c r="A18258" t="s">
        <v>5299</v>
      </c>
      <c r="B18258" t="s">
        <v>28611</v>
      </c>
      <c r="C18258">
        <f t="shared" si="285"/>
        <v>32</v>
      </c>
      <c r="D18258" t="str">
        <f>+VLOOKUP(base[[#This Row],[key]],Tabla2[[key]:[Homologado]],4,0)</f>
        <v>Técnico</v>
      </c>
    </row>
    <row r="18259" spans="1:4" x14ac:dyDescent="0.3">
      <c r="A18259" t="s">
        <v>5300</v>
      </c>
      <c r="B18259" t="s">
        <v>28611</v>
      </c>
      <c r="C18259">
        <f t="shared" si="285"/>
        <v>32</v>
      </c>
      <c r="D18259" t="str">
        <f>+VLOOKUP(base[[#This Row],[key]],Tabla2[[key]:[Homologado]],4,0)</f>
        <v>Técnico</v>
      </c>
    </row>
    <row r="18260" spans="1:4" x14ac:dyDescent="0.3">
      <c r="A18260" t="s">
        <v>5301</v>
      </c>
      <c r="B18260" t="s">
        <v>28611</v>
      </c>
      <c r="C18260">
        <f t="shared" si="285"/>
        <v>32</v>
      </c>
      <c r="D18260" t="str">
        <f>+VLOOKUP(base[[#This Row],[key]],Tabla2[[key]:[Homologado]],4,0)</f>
        <v>Técnico</v>
      </c>
    </row>
    <row r="18261" spans="1:4" x14ac:dyDescent="0.3">
      <c r="A18261" t="s">
        <v>5302</v>
      </c>
      <c r="B18261" t="s">
        <v>28611</v>
      </c>
      <c r="C18261">
        <f t="shared" si="285"/>
        <v>32</v>
      </c>
      <c r="D18261" t="str">
        <f>+VLOOKUP(base[[#This Row],[key]],Tabla2[[key]:[Homologado]],4,0)</f>
        <v>Técnico</v>
      </c>
    </row>
    <row r="18262" spans="1:4" x14ac:dyDescent="0.3">
      <c r="A18262" t="s">
        <v>5303</v>
      </c>
      <c r="B18262" t="s">
        <v>28611</v>
      </c>
      <c r="C18262">
        <f t="shared" si="285"/>
        <v>32</v>
      </c>
      <c r="D18262" t="str">
        <f>+VLOOKUP(base[[#This Row],[key]],Tabla2[[key]:[Homologado]],4,0)</f>
        <v>Técnico</v>
      </c>
    </row>
    <row r="18263" spans="1:4" x14ac:dyDescent="0.3">
      <c r="A18263" t="s">
        <v>5305</v>
      </c>
      <c r="B18263" t="s">
        <v>28611</v>
      </c>
      <c r="C18263">
        <f t="shared" si="285"/>
        <v>32</v>
      </c>
      <c r="D18263" t="str">
        <f>+VLOOKUP(base[[#This Row],[key]],Tabla2[[key]:[Homologado]],4,0)</f>
        <v>Técnico</v>
      </c>
    </row>
    <row r="18264" spans="1:4" x14ac:dyDescent="0.3">
      <c r="A18264" t="s">
        <v>5306</v>
      </c>
      <c r="B18264" t="s">
        <v>28611</v>
      </c>
      <c r="C18264">
        <f t="shared" si="285"/>
        <v>32</v>
      </c>
      <c r="D18264" t="str">
        <f>+VLOOKUP(base[[#This Row],[key]],Tabla2[[key]:[Homologado]],4,0)</f>
        <v>Técnico</v>
      </c>
    </row>
    <row r="18265" spans="1:4" x14ac:dyDescent="0.3">
      <c r="A18265" t="s">
        <v>5307</v>
      </c>
      <c r="B18265" t="s">
        <v>28611</v>
      </c>
      <c r="C18265">
        <f t="shared" si="285"/>
        <v>32</v>
      </c>
      <c r="D18265" t="str">
        <f>+VLOOKUP(base[[#This Row],[key]],Tabla2[[key]:[Homologado]],4,0)</f>
        <v>Técnico</v>
      </c>
    </row>
    <row r="18266" spans="1:4" x14ac:dyDescent="0.3">
      <c r="A18266" t="s">
        <v>5309</v>
      </c>
      <c r="B18266" t="s">
        <v>28611</v>
      </c>
      <c r="C18266">
        <f t="shared" si="285"/>
        <v>32</v>
      </c>
      <c r="D18266" t="str">
        <f>+VLOOKUP(base[[#This Row],[key]],Tabla2[[key]:[Homologado]],4,0)</f>
        <v>Técnico</v>
      </c>
    </row>
    <row r="18267" spans="1:4" x14ac:dyDescent="0.3">
      <c r="A18267" t="s">
        <v>5310</v>
      </c>
      <c r="B18267" t="s">
        <v>28611</v>
      </c>
      <c r="C18267">
        <f t="shared" si="285"/>
        <v>32</v>
      </c>
      <c r="D18267" t="str">
        <f>+VLOOKUP(base[[#This Row],[key]],Tabla2[[key]:[Homologado]],4,0)</f>
        <v>Técnico</v>
      </c>
    </row>
    <row r="18268" spans="1:4" x14ac:dyDescent="0.3">
      <c r="A18268" t="s">
        <v>5311</v>
      </c>
      <c r="B18268" t="s">
        <v>28611</v>
      </c>
      <c r="C18268">
        <f t="shared" si="285"/>
        <v>32</v>
      </c>
      <c r="D18268" t="str">
        <f>+VLOOKUP(base[[#This Row],[key]],Tabla2[[key]:[Homologado]],4,0)</f>
        <v>Técnico</v>
      </c>
    </row>
    <row r="18269" spans="1:4" x14ac:dyDescent="0.3">
      <c r="A18269" t="s">
        <v>5313</v>
      </c>
      <c r="B18269" t="s">
        <v>28611</v>
      </c>
      <c r="C18269">
        <f t="shared" si="285"/>
        <v>32</v>
      </c>
      <c r="D18269" t="str">
        <f>+VLOOKUP(base[[#This Row],[key]],Tabla2[[key]:[Homologado]],4,0)</f>
        <v>Técnico</v>
      </c>
    </row>
    <row r="18270" spans="1:4" x14ac:dyDescent="0.3">
      <c r="A18270" t="s">
        <v>5314</v>
      </c>
      <c r="B18270" t="s">
        <v>28611</v>
      </c>
      <c r="C18270">
        <f t="shared" si="285"/>
        <v>32</v>
      </c>
      <c r="D18270" t="str">
        <f>+VLOOKUP(base[[#This Row],[key]],Tabla2[[key]:[Homologado]],4,0)</f>
        <v>Técnico</v>
      </c>
    </row>
    <row r="18271" spans="1:4" x14ac:dyDescent="0.3">
      <c r="A18271" t="s">
        <v>5317</v>
      </c>
      <c r="B18271" t="s">
        <v>28611</v>
      </c>
      <c r="C18271">
        <f t="shared" si="285"/>
        <v>32</v>
      </c>
      <c r="D18271" t="str">
        <f>+VLOOKUP(base[[#This Row],[key]],Tabla2[[key]:[Homologado]],4,0)</f>
        <v>Técnico</v>
      </c>
    </row>
    <row r="18272" spans="1:4" x14ac:dyDescent="0.3">
      <c r="A18272" t="s">
        <v>5318</v>
      </c>
      <c r="B18272" t="s">
        <v>28611</v>
      </c>
      <c r="C18272">
        <f t="shared" si="285"/>
        <v>32</v>
      </c>
      <c r="D18272" t="str">
        <f>+VLOOKUP(base[[#This Row],[key]],Tabla2[[key]:[Homologado]],4,0)</f>
        <v>Técnico</v>
      </c>
    </row>
    <row r="18273" spans="1:4" x14ac:dyDescent="0.3">
      <c r="A18273" t="s">
        <v>5319</v>
      </c>
      <c r="B18273" t="s">
        <v>28611</v>
      </c>
      <c r="C18273">
        <f t="shared" si="285"/>
        <v>32</v>
      </c>
      <c r="D18273" t="str">
        <f>+VLOOKUP(base[[#This Row],[key]],Tabla2[[key]:[Homologado]],4,0)</f>
        <v>Técnico</v>
      </c>
    </row>
    <row r="18274" spans="1:4" x14ac:dyDescent="0.3">
      <c r="A18274" t="s">
        <v>5321</v>
      </c>
      <c r="B18274" t="s">
        <v>28611</v>
      </c>
      <c r="C18274">
        <f t="shared" si="285"/>
        <v>32</v>
      </c>
      <c r="D18274" t="str">
        <f>+VLOOKUP(base[[#This Row],[key]],Tabla2[[key]:[Homologado]],4,0)</f>
        <v>Técnico</v>
      </c>
    </row>
    <row r="18275" spans="1:4" x14ac:dyDescent="0.3">
      <c r="A18275" t="s">
        <v>5323</v>
      </c>
      <c r="B18275" t="s">
        <v>28611</v>
      </c>
      <c r="C18275">
        <f t="shared" si="285"/>
        <v>32</v>
      </c>
      <c r="D18275" t="str">
        <f>+VLOOKUP(base[[#This Row],[key]],Tabla2[[key]:[Homologado]],4,0)</f>
        <v>Técnico</v>
      </c>
    </row>
    <row r="18276" spans="1:4" x14ac:dyDescent="0.3">
      <c r="A18276" t="s">
        <v>5324</v>
      </c>
      <c r="B18276" t="s">
        <v>28611</v>
      </c>
      <c r="C18276">
        <f t="shared" si="285"/>
        <v>32</v>
      </c>
      <c r="D18276" t="str">
        <f>+VLOOKUP(base[[#This Row],[key]],Tabla2[[key]:[Homologado]],4,0)</f>
        <v>Técnico</v>
      </c>
    </row>
    <row r="18277" spans="1:4" x14ac:dyDescent="0.3">
      <c r="A18277" t="s">
        <v>5325</v>
      </c>
      <c r="B18277" t="s">
        <v>28611</v>
      </c>
      <c r="C18277">
        <f t="shared" si="285"/>
        <v>32</v>
      </c>
      <c r="D18277" t="str">
        <f>+VLOOKUP(base[[#This Row],[key]],Tabla2[[key]:[Homologado]],4,0)</f>
        <v>Técnico</v>
      </c>
    </row>
    <row r="18278" spans="1:4" x14ac:dyDescent="0.3">
      <c r="A18278" t="s">
        <v>5326</v>
      </c>
      <c r="B18278" t="s">
        <v>28611</v>
      </c>
      <c r="C18278">
        <f t="shared" si="285"/>
        <v>32</v>
      </c>
      <c r="D18278" t="str">
        <f>+VLOOKUP(base[[#This Row],[key]],Tabla2[[key]:[Homologado]],4,0)</f>
        <v>Técnico</v>
      </c>
    </row>
    <row r="18279" spans="1:4" x14ac:dyDescent="0.3">
      <c r="A18279" t="s">
        <v>5328</v>
      </c>
      <c r="B18279" t="s">
        <v>28611</v>
      </c>
      <c r="C18279">
        <f t="shared" si="285"/>
        <v>32</v>
      </c>
      <c r="D18279" t="str">
        <f>+VLOOKUP(base[[#This Row],[key]],Tabla2[[key]:[Homologado]],4,0)</f>
        <v>Técnico</v>
      </c>
    </row>
    <row r="18280" spans="1:4" x14ac:dyDescent="0.3">
      <c r="A18280" t="s">
        <v>5333</v>
      </c>
      <c r="B18280" t="s">
        <v>28611</v>
      </c>
      <c r="C18280">
        <f t="shared" si="285"/>
        <v>32</v>
      </c>
      <c r="D18280" t="str">
        <f>+VLOOKUP(base[[#This Row],[key]],Tabla2[[key]:[Homologado]],4,0)</f>
        <v>Técnico</v>
      </c>
    </row>
    <row r="18281" spans="1:4" x14ac:dyDescent="0.3">
      <c r="A18281" t="s">
        <v>5334</v>
      </c>
      <c r="B18281" t="s">
        <v>28611</v>
      </c>
      <c r="C18281">
        <f t="shared" si="285"/>
        <v>32</v>
      </c>
      <c r="D18281" t="str">
        <f>+VLOOKUP(base[[#This Row],[key]],Tabla2[[key]:[Homologado]],4,0)</f>
        <v>Técnico</v>
      </c>
    </row>
    <row r="18282" spans="1:4" x14ac:dyDescent="0.3">
      <c r="A18282" t="s">
        <v>5337</v>
      </c>
      <c r="B18282" t="s">
        <v>28611</v>
      </c>
      <c r="C18282">
        <f t="shared" si="285"/>
        <v>32</v>
      </c>
      <c r="D18282" t="str">
        <f>+VLOOKUP(base[[#This Row],[key]],Tabla2[[key]:[Homologado]],4,0)</f>
        <v>Técnico</v>
      </c>
    </row>
    <row r="18283" spans="1:4" x14ac:dyDescent="0.3">
      <c r="A18283" t="s">
        <v>5338</v>
      </c>
      <c r="B18283" t="s">
        <v>28611</v>
      </c>
      <c r="C18283">
        <f t="shared" si="285"/>
        <v>32</v>
      </c>
      <c r="D18283" t="str">
        <f>+VLOOKUP(base[[#This Row],[key]],Tabla2[[key]:[Homologado]],4,0)</f>
        <v>Técnico</v>
      </c>
    </row>
    <row r="18284" spans="1:4" x14ac:dyDescent="0.3">
      <c r="A18284" t="s">
        <v>5339</v>
      </c>
      <c r="B18284" t="s">
        <v>28611</v>
      </c>
      <c r="C18284">
        <f t="shared" si="285"/>
        <v>32</v>
      </c>
      <c r="D18284" t="str">
        <f>+VLOOKUP(base[[#This Row],[key]],Tabla2[[key]:[Homologado]],4,0)</f>
        <v>Técnico</v>
      </c>
    </row>
    <row r="18285" spans="1:4" x14ac:dyDescent="0.3">
      <c r="A18285" t="s">
        <v>5342</v>
      </c>
      <c r="B18285" t="s">
        <v>28611</v>
      </c>
      <c r="C18285">
        <f t="shared" si="285"/>
        <v>32</v>
      </c>
      <c r="D18285" t="str">
        <f>+VLOOKUP(base[[#This Row],[key]],Tabla2[[key]:[Homologado]],4,0)</f>
        <v>Técnico</v>
      </c>
    </row>
    <row r="18286" spans="1:4" x14ac:dyDescent="0.3">
      <c r="A18286" t="s">
        <v>5343</v>
      </c>
      <c r="B18286" t="s">
        <v>28611</v>
      </c>
      <c r="C18286">
        <f t="shared" si="285"/>
        <v>32</v>
      </c>
      <c r="D18286" t="str">
        <f>+VLOOKUP(base[[#This Row],[key]],Tabla2[[key]:[Homologado]],4,0)</f>
        <v>Técnico</v>
      </c>
    </row>
    <row r="18287" spans="1:4" x14ac:dyDescent="0.3">
      <c r="A18287" t="s">
        <v>5344</v>
      </c>
      <c r="B18287" t="s">
        <v>28611</v>
      </c>
      <c r="C18287">
        <f t="shared" si="285"/>
        <v>32</v>
      </c>
      <c r="D18287" t="str">
        <f>+VLOOKUP(base[[#This Row],[key]],Tabla2[[key]:[Homologado]],4,0)</f>
        <v>Técnico</v>
      </c>
    </row>
    <row r="18288" spans="1:4" x14ac:dyDescent="0.3">
      <c r="A18288" t="s">
        <v>5345</v>
      </c>
      <c r="B18288" t="s">
        <v>28611</v>
      </c>
      <c r="C18288">
        <f t="shared" si="285"/>
        <v>32</v>
      </c>
      <c r="D18288" t="str">
        <f>+VLOOKUP(base[[#This Row],[key]],Tabla2[[key]:[Homologado]],4,0)</f>
        <v>Técnico</v>
      </c>
    </row>
    <row r="18289" spans="1:4" x14ac:dyDescent="0.3">
      <c r="A18289" t="s">
        <v>5346</v>
      </c>
      <c r="B18289" t="s">
        <v>28611</v>
      </c>
      <c r="C18289">
        <f t="shared" si="285"/>
        <v>32</v>
      </c>
      <c r="D18289" t="str">
        <f>+VLOOKUP(base[[#This Row],[key]],Tabla2[[key]:[Homologado]],4,0)</f>
        <v>Técnico</v>
      </c>
    </row>
    <row r="18290" spans="1:4" x14ac:dyDescent="0.3">
      <c r="A18290" t="s">
        <v>5347</v>
      </c>
      <c r="B18290" t="s">
        <v>28611</v>
      </c>
      <c r="C18290">
        <f t="shared" si="285"/>
        <v>32</v>
      </c>
      <c r="D18290" t="str">
        <f>+VLOOKUP(base[[#This Row],[key]],Tabla2[[key]:[Homologado]],4,0)</f>
        <v>Técnico</v>
      </c>
    </row>
    <row r="18291" spans="1:4" x14ac:dyDescent="0.3">
      <c r="A18291" t="s">
        <v>5350</v>
      </c>
      <c r="B18291" t="s">
        <v>28611</v>
      </c>
      <c r="C18291">
        <f t="shared" si="285"/>
        <v>32</v>
      </c>
      <c r="D18291" t="str">
        <f>+VLOOKUP(base[[#This Row],[key]],Tabla2[[key]:[Homologado]],4,0)</f>
        <v>Técnico</v>
      </c>
    </row>
    <row r="18292" spans="1:4" x14ac:dyDescent="0.3">
      <c r="A18292" t="s">
        <v>5351</v>
      </c>
      <c r="B18292" t="s">
        <v>28611</v>
      </c>
      <c r="C18292">
        <f t="shared" si="285"/>
        <v>32</v>
      </c>
      <c r="D18292" t="str">
        <f>+VLOOKUP(base[[#This Row],[key]],Tabla2[[key]:[Homologado]],4,0)</f>
        <v>Técnico</v>
      </c>
    </row>
    <row r="18293" spans="1:4" x14ac:dyDescent="0.3">
      <c r="A18293" t="s">
        <v>5352</v>
      </c>
      <c r="B18293" t="s">
        <v>28611</v>
      </c>
      <c r="C18293">
        <f t="shared" si="285"/>
        <v>32</v>
      </c>
      <c r="D18293" t="str">
        <f>+VLOOKUP(base[[#This Row],[key]],Tabla2[[key]:[Homologado]],4,0)</f>
        <v>Técnico</v>
      </c>
    </row>
    <row r="18294" spans="1:4" x14ac:dyDescent="0.3">
      <c r="A18294" t="s">
        <v>5353</v>
      </c>
      <c r="B18294" t="s">
        <v>28611</v>
      </c>
      <c r="C18294">
        <f t="shared" si="285"/>
        <v>32</v>
      </c>
      <c r="D18294" t="str">
        <f>+VLOOKUP(base[[#This Row],[key]],Tabla2[[key]:[Homologado]],4,0)</f>
        <v>Técnico</v>
      </c>
    </row>
    <row r="18295" spans="1:4" x14ac:dyDescent="0.3">
      <c r="A18295" t="s">
        <v>5354</v>
      </c>
      <c r="B18295" t="s">
        <v>28611</v>
      </c>
      <c r="C18295">
        <f t="shared" si="285"/>
        <v>32</v>
      </c>
      <c r="D18295" t="str">
        <f>+VLOOKUP(base[[#This Row],[key]],Tabla2[[key]:[Homologado]],4,0)</f>
        <v>Técnico</v>
      </c>
    </row>
    <row r="18296" spans="1:4" x14ac:dyDescent="0.3">
      <c r="A18296" t="s">
        <v>5355</v>
      </c>
      <c r="B18296" t="s">
        <v>28611</v>
      </c>
      <c r="C18296">
        <f t="shared" si="285"/>
        <v>32</v>
      </c>
      <c r="D18296" t="str">
        <f>+VLOOKUP(base[[#This Row],[key]],Tabla2[[key]:[Homologado]],4,0)</f>
        <v>Técnico</v>
      </c>
    </row>
    <row r="18297" spans="1:4" x14ac:dyDescent="0.3">
      <c r="A18297" t="s">
        <v>5356</v>
      </c>
      <c r="B18297" t="s">
        <v>28611</v>
      </c>
      <c r="C18297">
        <f t="shared" si="285"/>
        <v>32</v>
      </c>
      <c r="D18297" t="str">
        <f>+VLOOKUP(base[[#This Row],[key]],Tabla2[[key]:[Homologado]],4,0)</f>
        <v>Técnico</v>
      </c>
    </row>
    <row r="18298" spans="1:4" x14ac:dyDescent="0.3">
      <c r="A18298" t="s">
        <v>5357</v>
      </c>
      <c r="B18298" t="s">
        <v>28611</v>
      </c>
      <c r="C18298">
        <f t="shared" si="285"/>
        <v>32</v>
      </c>
      <c r="D18298" t="str">
        <f>+VLOOKUP(base[[#This Row],[key]],Tabla2[[key]:[Homologado]],4,0)</f>
        <v>Técnico</v>
      </c>
    </row>
    <row r="18299" spans="1:4" x14ac:dyDescent="0.3">
      <c r="A18299" t="s">
        <v>5358</v>
      </c>
      <c r="B18299" t="s">
        <v>28611</v>
      </c>
      <c r="C18299">
        <f t="shared" si="285"/>
        <v>32</v>
      </c>
      <c r="D18299" t="str">
        <f>+VLOOKUP(base[[#This Row],[key]],Tabla2[[key]:[Homologado]],4,0)</f>
        <v>Técnico</v>
      </c>
    </row>
    <row r="18300" spans="1:4" x14ac:dyDescent="0.3">
      <c r="A18300" t="s">
        <v>5361</v>
      </c>
      <c r="B18300" t="s">
        <v>28611</v>
      </c>
      <c r="C18300">
        <f t="shared" si="285"/>
        <v>32</v>
      </c>
      <c r="D18300" t="str">
        <f>+VLOOKUP(base[[#This Row],[key]],Tabla2[[key]:[Homologado]],4,0)</f>
        <v>Técnico</v>
      </c>
    </row>
    <row r="18301" spans="1:4" x14ac:dyDescent="0.3">
      <c r="A18301" t="s">
        <v>5362</v>
      </c>
      <c r="B18301" t="s">
        <v>28611</v>
      </c>
      <c r="C18301">
        <f t="shared" si="285"/>
        <v>32</v>
      </c>
      <c r="D18301" t="str">
        <f>+VLOOKUP(base[[#This Row],[key]],Tabla2[[key]:[Homologado]],4,0)</f>
        <v>Técnico</v>
      </c>
    </row>
    <row r="18302" spans="1:4" x14ac:dyDescent="0.3">
      <c r="A18302" t="s">
        <v>5363</v>
      </c>
      <c r="B18302" t="s">
        <v>28611</v>
      </c>
      <c r="C18302">
        <f t="shared" si="285"/>
        <v>32</v>
      </c>
      <c r="D18302" t="str">
        <f>+VLOOKUP(base[[#This Row],[key]],Tabla2[[key]:[Homologado]],4,0)</f>
        <v>Técnico</v>
      </c>
    </row>
    <row r="18303" spans="1:4" x14ac:dyDescent="0.3">
      <c r="A18303" t="s">
        <v>5364</v>
      </c>
      <c r="B18303" t="s">
        <v>28611</v>
      </c>
      <c r="C18303">
        <f t="shared" si="285"/>
        <v>32</v>
      </c>
      <c r="D18303" t="str">
        <f>+VLOOKUP(base[[#This Row],[key]],Tabla2[[key]:[Homologado]],4,0)</f>
        <v>Técnico</v>
      </c>
    </row>
    <row r="18304" spans="1:4" x14ac:dyDescent="0.3">
      <c r="A18304" t="s">
        <v>5365</v>
      </c>
      <c r="B18304" t="s">
        <v>28611</v>
      </c>
      <c r="C18304">
        <f t="shared" si="285"/>
        <v>32</v>
      </c>
      <c r="D18304" t="str">
        <f>+VLOOKUP(base[[#This Row],[key]],Tabla2[[key]:[Homologado]],4,0)</f>
        <v>Técnico</v>
      </c>
    </row>
    <row r="18305" spans="1:4" x14ac:dyDescent="0.3">
      <c r="A18305" t="s">
        <v>5366</v>
      </c>
      <c r="B18305" t="s">
        <v>28611</v>
      </c>
      <c r="C18305">
        <f t="shared" si="285"/>
        <v>32</v>
      </c>
      <c r="D18305" t="str">
        <f>+VLOOKUP(base[[#This Row],[key]],Tabla2[[key]:[Homologado]],4,0)</f>
        <v>Técnico</v>
      </c>
    </row>
    <row r="18306" spans="1:4" x14ac:dyDescent="0.3">
      <c r="A18306" t="s">
        <v>5367</v>
      </c>
      <c r="B18306" t="s">
        <v>28611</v>
      </c>
      <c r="C18306">
        <f t="shared" si="285"/>
        <v>32</v>
      </c>
      <c r="D18306" t="str">
        <f>+VLOOKUP(base[[#This Row],[key]],Tabla2[[key]:[Homologado]],4,0)</f>
        <v>Técnico</v>
      </c>
    </row>
    <row r="18307" spans="1:4" x14ac:dyDescent="0.3">
      <c r="A18307" t="s">
        <v>5368</v>
      </c>
      <c r="B18307" t="s">
        <v>28611</v>
      </c>
      <c r="C18307">
        <f t="shared" si="285"/>
        <v>32</v>
      </c>
      <c r="D18307" t="str">
        <f>+VLOOKUP(base[[#This Row],[key]],Tabla2[[key]:[Homologado]],4,0)</f>
        <v>Técnico</v>
      </c>
    </row>
    <row r="18308" spans="1:4" x14ac:dyDescent="0.3">
      <c r="A18308" t="s">
        <v>5369</v>
      </c>
      <c r="B18308" t="s">
        <v>28611</v>
      </c>
      <c r="C18308">
        <f t="shared" ref="C18308:C18371" si="286">+IF(B18308=B18307,C18307,C18307+1)</f>
        <v>32</v>
      </c>
      <c r="D18308" t="str">
        <f>+VLOOKUP(base[[#This Row],[key]],Tabla2[[key]:[Homologado]],4,0)</f>
        <v>Técnico</v>
      </c>
    </row>
    <row r="18309" spans="1:4" x14ac:dyDescent="0.3">
      <c r="A18309" t="s">
        <v>5370</v>
      </c>
      <c r="B18309" t="s">
        <v>28611</v>
      </c>
      <c r="C18309">
        <f t="shared" si="286"/>
        <v>32</v>
      </c>
      <c r="D18309" t="str">
        <f>+VLOOKUP(base[[#This Row],[key]],Tabla2[[key]:[Homologado]],4,0)</f>
        <v>Técnico</v>
      </c>
    </row>
    <row r="18310" spans="1:4" x14ac:dyDescent="0.3">
      <c r="A18310" t="s">
        <v>5371</v>
      </c>
      <c r="B18310" t="s">
        <v>28611</v>
      </c>
      <c r="C18310">
        <f t="shared" si="286"/>
        <v>32</v>
      </c>
      <c r="D18310" t="str">
        <f>+VLOOKUP(base[[#This Row],[key]],Tabla2[[key]:[Homologado]],4,0)</f>
        <v>Técnico</v>
      </c>
    </row>
    <row r="18311" spans="1:4" x14ac:dyDescent="0.3">
      <c r="A18311" t="s">
        <v>5372</v>
      </c>
      <c r="B18311" t="s">
        <v>28611</v>
      </c>
      <c r="C18311">
        <f t="shared" si="286"/>
        <v>32</v>
      </c>
      <c r="D18311" t="str">
        <f>+VLOOKUP(base[[#This Row],[key]],Tabla2[[key]:[Homologado]],4,0)</f>
        <v>Técnico</v>
      </c>
    </row>
    <row r="18312" spans="1:4" x14ac:dyDescent="0.3">
      <c r="A18312" t="s">
        <v>5373</v>
      </c>
      <c r="B18312" t="s">
        <v>28611</v>
      </c>
      <c r="C18312">
        <f t="shared" si="286"/>
        <v>32</v>
      </c>
      <c r="D18312" t="str">
        <f>+VLOOKUP(base[[#This Row],[key]],Tabla2[[key]:[Homologado]],4,0)</f>
        <v>Técnico</v>
      </c>
    </row>
    <row r="18313" spans="1:4" x14ac:dyDescent="0.3">
      <c r="A18313" t="s">
        <v>5374</v>
      </c>
      <c r="B18313" t="s">
        <v>28611</v>
      </c>
      <c r="C18313">
        <f t="shared" si="286"/>
        <v>32</v>
      </c>
      <c r="D18313" t="str">
        <f>+VLOOKUP(base[[#This Row],[key]],Tabla2[[key]:[Homologado]],4,0)</f>
        <v>Técnico</v>
      </c>
    </row>
    <row r="18314" spans="1:4" x14ac:dyDescent="0.3">
      <c r="A18314" t="s">
        <v>5375</v>
      </c>
      <c r="B18314" t="s">
        <v>28611</v>
      </c>
      <c r="C18314">
        <f t="shared" si="286"/>
        <v>32</v>
      </c>
      <c r="D18314" t="str">
        <f>+VLOOKUP(base[[#This Row],[key]],Tabla2[[key]:[Homologado]],4,0)</f>
        <v>Técnico</v>
      </c>
    </row>
    <row r="18315" spans="1:4" x14ac:dyDescent="0.3">
      <c r="A18315" t="s">
        <v>5376</v>
      </c>
      <c r="B18315" t="s">
        <v>28611</v>
      </c>
      <c r="C18315">
        <f t="shared" si="286"/>
        <v>32</v>
      </c>
      <c r="D18315" t="str">
        <f>+VLOOKUP(base[[#This Row],[key]],Tabla2[[key]:[Homologado]],4,0)</f>
        <v>Técnico</v>
      </c>
    </row>
    <row r="18316" spans="1:4" x14ac:dyDescent="0.3">
      <c r="A18316" t="s">
        <v>5378</v>
      </c>
      <c r="B18316" t="s">
        <v>28611</v>
      </c>
      <c r="C18316">
        <f t="shared" si="286"/>
        <v>32</v>
      </c>
      <c r="D18316" t="str">
        <f>+VLOOKUP(base[[#This Row],[key]],Tabla2[[key]:[Homologado]],4,0)</f>
        <v>Técnico</v>
      </c>
    </row>
    <row r="18317" spans="1:4" x14ac:dyDescent="0.3">
      <c r="A18317" t="s">
        <v>5379</v>
      </c>
      <c r="B18317" t="s">
        <v>28611</v>
      </c>
      <c r="C18317">
        <f t="shared" si="286"/>
        <v>32</v>
      </c>
      <c r="D18317" t="str">
        <f>+VLOOKUP(base[[#This Row],[key]],Tabla2[[key]:[Homologado]],4,0)</f>
        <v>Técnico</v>
      </c>
    </row>
    <row r="18318" spans="1:4" x14ac:dyDescent="0.3">
      <c r="A18318" t="s">
        <v>5380</v>
      </c>
      <c r="B18318" t="s">
        <v>28611</v>
      </c>
      <c r="C18318">
        <f t="shared" si="286"/>
        <v>32</v>
      </c>
      <c r="D18318" t="str">
        <f>+VLOOKUP(base[[#This Row],[key]],Tabla2[[key]:[Homologado]],4,0)</f>
        <v>Técnico</v>
      </c>
    </row>
    <row r="18319" spans="1:4" x14ac:dyDescent="0.3">
      <c r="A18319" t="s">
        <v>5381</v>
      </c>
      <c r="B18319" t="s">
        <v>28611</v>
      </c>
      <c r="C18319">
        <f t="shared" si="286"/>
        <v>32</v>
      </c>
      <c r="D18319" t="str">
        <f>+VLOOKUP(base[[#This Row],[key]],Tabla2[[key]:[Homologado]],4,0)</f>
        <v>Técnico</v>
      </c>
    </row>
    <row r="18320" spans="1:4" x14ac:dyDescent="0.3">
      <c r="A18320" t="s">
        <v>5382</v>
      </c>
      <c r="B18320" t="s">
        <v>28611</v>
      </c>
      <c r="C18320">
        <f t="shared" si="286"/>
        <v>32</v>
      </c>
      <c r="D18320" t="str">
        <f>+VLOOKUP(base[[#This Row],[key]],Tabla2[[key]:[Homologado]],4,0)</f>
        <v>Técnico</v>
      </c>
    </row>
    <row r="18321" spans="1:4" x14ac:dyDescent="0.3">
      <c r="A18321" t="s">
        <v>5383</v>
      </c>
      <c r="B18321" t="s">
        <v>28611</v>
      </c>
      <c r="C18321">
        <f t="shared" si="286"/>
        <v>32</v>
      </c>
      <c r="D18321" t="str">
        <f>+VLOOKUP(base[[#This Row],[key]],Tabla2[[key]:[Homologado]],4,0)</f>
        <v>Técnico</v>
      </c>
    </row>
    <row r="18322" spans="1:4" x14ac:dyDescent="0.3">
      <c r="A18322" t="s">
        <v>5384</v>
      </c>
      <c r="B18322" t="s">
        <v>28611</v>
      </c>
      <c r="C18322">
        <f t="shared" si="286"/>
        <v>32</v>
      </c>
      <c r="D18322" t="str">
        <f>+VLOOKUP(base[[#This Row],[key]],Tabla2[[key]:[Homologado]],4,0)</f>
        <v>Técnico</v>
      </c>
    </row>
    <row r="18323" spans="1:4" x14ac:dyDescent="0.3">
      <c r="A18323" t="s">
        <v>5385</v>
      </c>
      <c r="B18323" t="s">
        <v>28611</v>
      </c>
      <c r="C18323">
        <f t="shared" si="286"/>
        <v>32</v>
      </c>
      <c r="D18323" t="str">
        <f>+VLOOKUP(base[[#This Row],[key]],Tabla2[[key]:[Homologado]],4,0)</f>
        <v>Técnico</v>
      </c>
    </row>
    <row r="18324" spans="1:4" x14ac:dyDescent="0.3">
      <c r="A18324" t="s">
        <v>5386</v>
      </c>
      <c r="B18324" t="s">
        <v>28611</v>
      </c>
      <c r="C18324">
        <f t="shared" si="286"/>
        <v>32</v>
      </c>
      <c r="D18324" t="str">
        <f>+VLOOKUP(base[[#This Row],[key]],Tabla2[[key]:[Homologado]],4,0)</f>
        <v>Técnico</v>
      </c>
    </row>
    <row r="18325" spans="1:4" x14ac:dyDescent="0.3">
      <c r="A18325" t="s">
        <v>5387</v>
      </c>
      <c r="B18325" t="s">
        <v>28611</v>
      </c>
      <c r="C18325">
        <f t="shared" si="286"/>
        <v>32</v>
      </c>
      <c r="D18325" t="str">
        <f>+VLOOKUP(base[[#This Row],[key]],Tabla2[[key]:[Homologado]],4,0)</f>
        <v>Técnico</v>
      </c>
    </row>
    <row r="18326" spans="1:4" x14ac:dyDescent="0.3">
      <c r="A18326" t="s">
        <v>5388</v>
      </c>
      <c r="B18326" t="s">
        <v>28611</v>
      </c>
      <c r="C18326">
        <f t="shared" si="286"/>
        <v>32</v>
      </c>
      <c r="D18326" t="str">
        <f>+VLOOKUP(base[[#This Row],[key]],Tabla2[[key]:[Homologado]],4,0)</f>
        <v>Técnico</v>
      </c>
    </row>
    <row r="18327" spans="1:4" x14ac:dyDescent="0.3">
      <c r="A18327" t="s">
        <v>5391</v>
      </c>
      <c r="B18327" t="s">
        <v>28611</v>
      </c>
      <c r="C18327">
        <f t="shared" si="286"/>
        <v>32</v>
      </c>
      <c r="D18327" t="str">
        <f>+VLOOKUP(base[[#This Row],[key]],Tabla2[[key]:[Homologado]],4,0)</f>
        <v>Técnico</v>
      </c>
    </row>
    <row r="18328" spans="1:4" x14ac:dyDescent="0.3">
      <c r="A18328" t="s">
        <v>5393</v>
      </c>
      <c r="B18328" t="s">
        <v>28611</v>
      </c>
      <c r="C18328">
        <f t="shared" si="286"/>
        <v>32</v>
      </c>
      <c r="D18328" t="str">
        <f>+VLOOKUP(base[[#This Row],[key]],Tabla2[[key]:[Homologado]],4,0)</f>
        <v>Técnico</v>
      </c>
    </row>
    <row r="18329" spans="1:4" x14ac:dyDescent="0.3">
      <c r="A18329" t="s">
        <v>5394</v>
      </c>
      <c r="B18329" t="s">
        <v>28611</v>
      </c>
      <c r="C18329">
        <f t="shared" si="286"/>
        <v>32</v>
      </c>
      <c r="D18329" t="str">
        <f>+VLOOKUP(base[[#This Row],[key]],Tabla2[[key]:[Homologado]],4,0)</f>
        <v>Técnico</v>
      </c>
    </row>
    <row r="18330" spans="1:4" x14ac:dyDescent="0.3">
      <c r="A18330" t="s">
        <v>5395</v>
      </c>
      <c r="B18330" t="s">
        <v>28611</v>
      </c>
      <c r="C18330">
        <f t="shared" si="286"/>
        <v>32</v>
      </c>
      <c r="D18330" t="str">
        <f>+VLOOKUP(base[[#This Row],[key]],Tabla2[[key]:[Homologado]],4,0)</f>
        <v>Técnico</v>
      </c>
    </row>
    <row r="18331" spans="1:4" x14ac:dyDescent="0.3">
      <c r="A18331" t="s">
        <v>5396</v>
      </c>
      <c r="B18331" t="s">
        <v>28611</v>
      </c>
      <c r="C18331">
        <f t="shared" si="286"/>
        <v>32</v>
      </c>
      <c r="D18331" t="str">
        <f>+VLOOKUP(base[[#This Row],[key]],Tabla2[[key]:[Homologado]],4,0)</f>
        <v>Técnico</v>
      </c>
    </row>
    <row r="18332" spans="1:4" x14ac:dyDescent="0.3">
      <c r="A18332" t="s">
        <v>5397</v>
      </c>
      <c r="B18332" t="s">
        <v>28611</v>
      </c>
      <c r="C18332">
        <f t="shared" si="286"/>
        <v>32</v>
      </c>
      <c r="D18332" t="str">
        <f>+VLOOKUP(base[[#This Row],[key]],Tabla2[[key]:[Homologado]],4,0)</f>
        <v>Técnico</v>
      </c>
    </row>
    <row r="18333" spans="1:4" x14ac:dyDescent="0.3">
      <c r="A18333" t="s">
        <v>5398</v>
      </c>
      <c r="B18333" t="s">
        <v>28611</v>
      </c>
      <c r="C18333">
        <f t="shared" si="286"/>
        <v>32</v>
      </c>
      <c r="D18333" t="str">
        <f>+VLOOKUP(base[[#This Row],[key]],Tabla2[[key]:[Homologado]],4,0)</f>
        <v>Técnico</v>
      </c>
    </row>
    <row r="18334" spans="1:4" x14ac:dyDescent="0.3">
      <c r="A18334" t="s">
        <v>5399</v>
      </c>
      <c r="B18334" t="s">
        <v>28611</v>
      </c>
      <c r="C18334">
        <f t="shared" si="286"/>
        <v>32</v>
      </c>
      <c r="D18334" t="str">
        <f>+VLOOKUP(base[[#This Row],[key]],Tabla2[[key]:[Homologado]],4,0)</f>
        <v>Técnico</v>
      </c>
    </row>
    <row r="18335" spans="1:4" x14ac:dyDescent="0.3">
      <c r="A18335" t="s">
        <v>5400</v>
      </c>
      <c r="B18335" t="s">
        <v>28611</v>
      </c>
      <c r="C18335">
        <f t="shared" si="286"/>
        <v>32</v>
      </c>
      <c r="D18335" t="str">
        <f>+VLOOKUP(base[[#This Row],[key]],Tabla2[[key]:[Homologado]],4,0)</f>
        <v>Técnico</v>
      </c>
    </row>
    <row r="18336" spans="1:4" x14ac:dyDescent="0.3">
      <c r="A18336" t="s">
        <v>5401</v>
      </c>
      <c r="B18336" t="s">
        <v>28611</v>
      </c>
      <c r="C18336">
        <f t="shared" si="286"/>
        <v>32</v>
      </c>
      <c r="D18336" t="str">
        <f>+VLOOKUP(base[[#This Row],[key]],Tabla2[[key]:[Homologado]],4,0)</f>
        <v>Técnico</v>
      </c>
    </row>
    <row r="18337" spans="1:4" x14ac:dyDescent="0.3">
      <c r="A18337" t="s">
        <v>5402</v>
      </c>
      <c r="B18337" t="s">
        <v>28611</v>
      </c>
      <c r="C18337">
        <f t="shared" si="286"/>
        <v>32</v>
      </c>
      <c r="D18337" t="str">
        <f>+VLOOKUP(base[[#This Row],[key]],Tabla2[[key]:[Homologado]],4,0)</f>
        <v>Técnico</v>
      </c>
    </row>
    <row r="18338" spans="1:4" x14ac:dyDescent="0.3">
      <c r="A18338" t="s">
        <v>5403</v>
      </c>
      <c r="B18338" t="s">
        <v>28611</v>
      </c>
      <c r="C18338">
        <f t="shared" si="286"/>
        <v>32</v>
      </c>
      <c r="D18338" t="str">
        <f>+VLOOKUP(base[[#This Row],[key]],Tabla2[[key]:[Homologado]],4,0)</f>
        <v>Técnico</v>
      </c>
    </row>
    <row r="18339" spans="1:4" x14ac:dyDescent="0.3">
      <c r="A18339" t="s">
        <v>5405</v>
      </c>
      <c r="B18339" t="s">
        <v>28611</v>
      </c>
      <c r="C18339">
        <f t="shared" si="286"/>
        <v>32</v>
      </c>
      <c r="D18339" t="str">
        <f>+VLOOKUP(base[[#This Row],[key]],Tabla2[[key]:[Homologado]],4,0)</f>
        <v>Técnico</v>
      </c>
    </row>
    <row r="18340" spans="1:4" x14ac:dyDescent="0.3">
      <c r="A18340" t="s">
        <v>5407</v>
      </c>
      <c r="B18340" t="s">
        <v>28611</v>
      </c>
      <c r="C18340">
        <f t="shared" si="286"/>
        <v>32</v>
      </c>
      <c r="D18340" t="str">
        <f>+VLOOKUP(base[[#This Row],[key]],Tabla2[[key]:[Homologado]],4,0)</f>
        <v>Técnico</v>
      </c>
    </row>
    <row r="18341" spans="1:4" x14ac:dyDescent="0.3">
      <c r="A18341" t="s">
        <v>5409</v>
      </c>
      <c r="B18341" t="s">
        <v>28611</v>
      </c>
      <c r="C18341">
        <f t="shared" si="286"/>
        <v>32</v>
      </c>
      <c r="D18341" t="str">
        <f>+VLOOKUP(base[[#This Row],[key]],Tabla2[[key]:[Homologado]],4,0)</f>
        <v>Técnico</v>
      </c>
    </row>
    <row r="18342" spans="1:4" x14ac:dyDescent="0.3">
      <c r="A18342" t="s">
        <v>5410</v>
      </c>
      <c r="B18342" t="s">
        <v>28611</v>
      </c>
      <c r="C18342">
        <f t="shared" si="286"/>
        <v>32</v>
      </c>
      <c r="D18342" t="str">
        <f>+VLOOKUP(base[[#This Row],[key]],Tabla2[[key]:[Homologado]],4,0)</f>
        <v>Técnico</v>
      </c>
    </row>
    <row r="18343" spans="1:4" x14ac:dyDescent="0.3">
      <c r="A18343" t="s">
        <v>5411</v>
      </c>
      <c r="B18343" t="s">
        <v>28611</v>
      </c>
      <c r="C18343">
        <f t="shared" si="286"/>
        <v>32</v>
      </c>
      <c r="D18343" t="str">
        <f>+VLOOKUP(base[[#This Row],[key]],Tabla2[[key]:[Homologado]],4,0)</f>
        <v>Técnico</v>
      </c>
    </row>
    <row r="18344" spans="1:4" x14ac:dyDescent="0.3">
      <c r="A18344" t="s">
        <v>5412</v>
      </c>
      <c r="B18344" t="s">
        <v>28611</v>
      </c>
      <c r="C18344">
        <f t="shared" si="286"/>
        <v>32</v>
      </c>
      <c r="D18344" t="str">
        <f>+VLOOKUP(base[[#This Row],[key]],Tabla2[[key]:[Homologado]],4,0)</f>
        <v>Técnico</v>
      </c>
    </row>
    <row r="18345" spans="1:4" x14ac:dyDescent="0.3">
      <c r="A18345" t="s">
        <v>5413</v>
      </c>
      <c r="B18345" t="s">
        <v>28611</v>
      </c>
      <c r="C18345">
        <f t="shared" si="286"/>
        <v>32</v>
      </c>
      <c r="D18345" t="str">
        <f>+VLOOKUP(base[[#This Row],[key]],Tabla2[[key]:[Homologado]],4,0)</f>
        <v>Técnico</v>
      </c>
    </row>
    <row r="18346" spans="1:4" x14ac:dyDescent="0.3">
      <c r="A18346" t="s">
        <v>5415</v>
      </c>
      <c r="B18346" t="s">
        <v>28611</v>
      </c>
      <c r="C18346">
        <f t="shared" si="286"/>
        <v>32</v>
      </c>
      <c r="D18346" t="str">
        <f>+VLOOKUP(base[[#This Row],[key]],Tabla2[[key]:[Homologado]],4,0)</f>
        <v>Técnico</v>
      </c>
    </row>
    <row r="18347" spans="1:4" x14ac:dyDescent="0.3">
      <c r="A18347" t="s">
        <v>5416</v>
      </c>
      <c r="B18347" t="s">
        <v>28611</v>
      </c>
      <c r="C18347">
        <f t="shared" si="286"/>
        <v>32</v>
      </c>
      <c r="D18347" t="str">
        <f>+VLOOKUP(base[[#This Row],[key]],Tabla2[[key]:[Homologado]],4,0)</f>
        <v>Técnico</v>
      </c>
    </row>
    <row r="18348" spans="1:4" x14ac:dyDescent="0.3">
      <c r="A18348" t="s">
        <v>5417</v>
      </c>
      <c r="B18348" t="s">
        <v>28611</v>
      </c>
      <c r="C18348">
        <f t="shared" si="286"/>
        <v>32</v>
      </c>
      <c r="D18348" t="str">
        <f>+VLOOKUP(base[[#This Row],[key]],Tabla2[[key]:[Homologado]],4,0)</f>
        <v>Técnico</v>
      </c>
    </row>
    <row r="18349" spans="1:4" x14ac:dyDescent="0.3">
      <c r="A18349" t="s">
        <v>5418</v>
      </c>
      <c r="B18349" t="s">
        <v>28611</v>
      </c>
      <c r="C18349">
        <f t="shared" si="286"/>
        <v>32</v>
      </c>
      <c r="D18349" t="str">
        <f>+VLOOKUP(base[[#This Row],[key]],Tabla2[[key]:[Homologado]],4,0)</f>
        <v>Técnico</v>
      </c>
    </row>
    <row r="18350" spans="1:4" x14ac:dyDescent="0.3">
      <c r="A18350" t="s">
        <v>5419</v>
      </c>
      <c r="B18350" t="s">
        <v>28611</v>
      </c>
      <c r="C18350">
        <f t="shared" si="286"/>
        <v>32</v>
      </c>
      <c r="D18350" t="str">
        <f>+VLOOKUP(base[[#This Row],[key]],Tabla2[[key]:[Homologado]],4,0)</f>
        <v>Técnico</v>
      </c>
    </row>
    <row r="18351" spans="1:4" x14ac:dyDescent="0.3">
      <c r="A18351" t="s">
        <v>5420</v>
      </c>
      <c r="B18351" t="s">
        <v>28611</v>
      </c>
      <c r="C18351">
        <f t="shared" si="286"/>
        <v>32</v>
      </c>
      <c r="D18351" t="str">
        <f>+VLOOKUP(base[[#This Row],[key]],Tabla2[[key]:[Homologado]],4,0)</f>
        <v>Técnico</v>
      </c>
    </row>
    <row r="18352" spans="1:4" x14ac:dyDescent="0.3">
      <c r="A18352" t="s">
        <v>5421</v>
      </c>
      <c r="B18352" t="s">
        <v>28611</v>
      </c>
      <c r="C18352">
        <f t="shared" si="286"/>
        <v>32</v>
      </c>
      <c r="D18352" t="str">
        <f>+VLOOKUP(base[[#This Row],[key]],Tabla2[[key]:[Homologado]],4,0)</f>
        <v>Técnico</v>
      </c>
    </row>
    <row r="18353" spans="1:4" x14ac:dyDescent="0.3">
      <c r="A18353" t="s">
        <v>5422</v>
      </c>
      <c r="B18353" t="s">
        <v>28611</v>
      </c>
      <c r="C18353">
        <f t="shared" si="286"/>
        <v>32</v>
      </c>
      <c r="D18353" t="str">
        <f>+VLOOKUP(base[[#This Row],[key]],Tabla2[[key]:[Homologado]],4,0)</f>
        <v>Técnico</v>
      </c>
    </row>
    <row r="18354" spans="1:4" x14ac:dyDescent="0.3">
      <c r="A18354" t="s">
        <v>5424</v>
      </c>
      <c r="B18354" t="s">
        <v>28611</v>
      </c>
      <c r="C18354">
        <f t="shared" si="286"/>
        <v>32</v>
      </c>
      <c r="D18354" t="str">
        <f>+VLOOKUP(base[[#This Row],[key]],Tabla2[[key]:[Homologado]],4,0)</f>
        <v>Técnico</v>
      </c>
    </row>
    <row r="18355" spans="1:4" x14ac:dyDescent="0.3">
      <c r="A18355" t="s">
        <v>5425</v>
      </c>
      <c r="B18355" t="s">
        <v>28611</v>
      </c>
      <c r="C18355">
        <f t="shared" si="286"/>
        <v>32</v>
      </c>
      <c r="D18355" t="str">
        <f>+VLOOKUP(base[[#This Row],[key]],Tabla2[[key]:[Homologado]],4,0)</f>
        <v>Técnico</v>
      </c>
    </row>
    <row r="18356" spans="1:4" x14ac:dyDescent="0.3">
      <c r="A18356" t="s">
        <v>5426</v>
      </c>
      <c r="B18356" t="s">
        <v>28611</v>
      </c>
      <c r="C18356">
        <f t="shared" si="286"/>
        <v>32</v>
      </c>
      <c r="D18356" t="str">
        <f>+VLOOKUP(base[[#This Row],[key]],Tabla2[[key]:[Homologado]],4,0)</f>
        <v>Técnico</v>
      </c>
    </row>
    <row r="18357" spans="1:4" x14ac:dyDescent="0.3">
      <c r="A18357" t="s">
        <v>5427</v>
      </c>
      <c r="B18357" t="s">
        <v>28611</v>
      </c>
      <c r="C18357">
        <f t="shared" si="286"/>
        <v>32</v>
      </c>
      <c r="D18357" t="str">
        <f>+VLOOKUP(base[[#This Row],[key]],Tabla2[[key]:[Homologado]],4,0)</f>
        <v>Técnico</v>
      </c>
    </row>
    <row r="18358" spans="1:4" x14ac:dyDescent="0.3">
      <c r="A18358" t="s">
        <v>5428</v>
      </c>
      <c r="B18358" t="s">
        <v>28611</v>
      </c>
      <c r="C18358">
        <f t="shared" si="286"/>
        <v>32</v>
      </c>
      <c r="D18358" t="str">
        <f>+VLOOKUP(base[[#This Row],[key]],Tabla2[[key]:[Homologado]],4,0)</f>
        <v>Técnico</v>
      </c>
    </row>
    <row r="18359" spans="1:4" x14ac:dyDescent="0.3">
      <c r="A18359" t="s">
        <v>5429</v>
      </c>
      <c r="B18359" t="s">
        <v>28611</v>
      </c>
      <c r="C18359">
        <f t="shared" si="286"/>
        <v>32</v>
      </c>
      <c r="D18359" t="str">
        <f>+VLOOKUP(base[[#This Row],[key]],Tabla2[[key]:[Homologado]],4,0)</f>
        <v>Técnico</v>
      </c>
    </row>
    <row r="18360" spans="1:4" x14ac:dyDescent="0.3">
      <c r="A18360" t="s">
        <v>5430</v>
      </c>
      <c r="B18360" t="s">
        <v>28611</v>
      </c>
      <c r="C18360">
        <f t="shared" si="286"/>
        <v>32</v>
      </c>
      <c r="D18360" t="str">
        <f>+VLOOKUP(base[[#This Row],[key]],Tabla2[[key]:[Homologado]],4,0)</f>
        <v>Técnico</v>
      </c>
    </row>
    <row r="18361" spans="1:4" x14ac:dyDescent="0.3">
      <c r="A18361" t="s">
        <v>5431</v>
      </c>
      <c r="B18361" t="s">
        <v>28611</v>
      </c>
      <c r="C18361">
        <f t="shared" si="286"/>
        <v>32</v>
      </c>
      <c r="D18361" t="str">
        <f>+VLOOKUP(base[[#This Row],[key]],Tabla2[[key]:[Homologado]],4,0)</f>
        <v>Técnico</v>
      </c>
    </row>
    <row r="18362" spans="1:4" x14ac:dyDescent="0.3">
      <c r="A18362" t="s">
        <v>5432</v>
      </c>
      <c r="B18362" t="s">
        <v>28611</v>
      </c>
      <c r="C18362">
        <f t="shared" si="286"/>
        <v>32</v>
      </c>
      <c r="D18362" t="str">
        <f>+VLOOKUP(base[[#This Row],[key]],Tabla2[[key]:[Homologado]],4,0)</f>
        <v>Técnico</v>
      </c>
    </row>
    <row r="18363" spans="1:4" x14ac:dyDescent="0.3">
      <c r="A18363" t="s">
        <v>5433</v>
      </c>
      <c r="B18363" t="s">
        <v>28611</v>
      </c>
      <c r="C18363">
        <f t="shared" si="286"/>
        <v>32</v>
      </c>
      <c r="D18363" t="str">
        <f>+VLOOKUP(base[[#This Row],[key]],Tabla2[[key]:[Homologado]],4,0)</f>
        <v>Técnico</v>
      </c>
    </row>
    <row r="18364" spans="1:4" x14ac:dyDescent="0.3">
      <c r="A18364" t="s">
        <v>5434</v>
      </c>
      <c r="B18364" t="s">
        <v>28611</v>
      </c>
      <c r="C18364">
        <f t="shared" si="286"/>
        <v>32</v>
      </c>
      <c r="D18364" t="str">
        <f>+VLOOKUP(base[[#This Row],[key]],Tabla2[[key]:[Homologado]],4,0)</f>
        <v>Técnico</v>
      </c>
    </row>
    <row r="18365" spans="1:4" x14ac:dyDescent="0.3">
      <c r="A18365" t="s">
        <v>5435</v>
      </c>
      <c r="B18365" t="s">
        <v>28611</v>
      </c>
      <c r="C18365">
        <f t="shared" si="286"/>
        <v>32</v>
      </c>
      <c r="D18365" t="str">
        <f>+VLOOKUP(base[[#This Row],[key]],Tabla2[[key]:[Homologado]],4,0)</f>
        <v>Técnico</v>
      </c>
    </row>
    <row r="18366" spans="1:4" x14ac:dyDescent="0.3">
      <c r="A18366" t="s">
        <v>5436</v>
      </c>
      <c r="B18366" t="s">
        <v>28611</v>
      </c>
      <c r="C18366">
        <f t="shared" si="286"/>
        <v>32</v>
      </c>
      <c r="D18366" t="str">
        <f>+VLOOKUP(base[[#This Row],[key]],Tabla2[[key]:[Homologado]],4,0)</f>
        <v>Técnico</v>
      </c>
    </row>
    <row r="18367" spans="1:4" x14ac:dyDescent="0.3">
      <c r="A18367" t="s">
        <v>5437</v>
      </c>
      <c r="B18367" t="s">
        <v>28611</v>
      </c>
      <c r="C18367">
        <f t="shared" si="286"/>
        <v>32</v>
      </c>
      <c r="D18367" t="str">
        <f>+VLOOKUP(base[[#This Row],[key]],Tabla2[[key]:[Homologado]],4,0)</f>
        <v>Técnico</v>
      </c>
    </row>
    <row r="18368" spans="1:4" x14ac:dyDescent="0.3">
      <c r="A18368" t="s">
        <v>5439</v>
      </c>
      <c r="B18368" t="s">
        <v>28611</v>
      </c>
      <c r="C18368">
        <f t="shared" si="286"/>
        <v>32</v>
      </c>
      <c r="D18368" t="str">
        <f>+VLOOKUP(base[[#This Row],[key]],Tabla2[[key]:[Homologado]],4,0)</f>
        <v>Técnico</v>
      </c>
    </row>
    <row r="18369" spans="1:4" x14ac:dyDescent="0.3">
      <c r="A18369" t="s">
        <v>5440</v>
      </c>
      <c r="B18369" t="s">
        <v>28611</v>
      </c>
      <c r="C18369">
        <f t="shared" si="286"/>
        <v>32</v>
      </c>
      <c r="D18369" t="str">
        <f>+VLOOKUP(base[[#This Row],[key]],Tabla2[[key]:[Homologado]],4,0)</f>
        <v>Técnico</v>
      </c>
    </row>
    <row r="18370" spans="1:4" x14ac:dyDescent="0.3">
      <c r="A18370" t="s">
        <v>5441</v>
      </c>
      <c r="B18370" t="s">
        <v>28611</v>
      </c>
      <c r="C18370">
        <f t="shared" si="286"/>
        <v>32</v>
      </c>
      <c r="D18370" t="str">
        <f>+VLOOKUP(base[[#This Row],[key]],Tabla2[[key]:[Homologado]],4,0)</f>
        <v>Técnico</v>
      </c>
    </row>
    <row r="18371" spans="1:4" x14ac:dyDescent="0.3">
      <c r="A18371" t="s">
        <v>5442</v>
      </c>
      <c r="B18371" t="s">
        <v>28611</v>
      </c>
      <c r="C18371">
        <f t="shared" si="286"/>
        <v>32</v>
      </c>
      <c r="D18371" t="str">
        <f>+VLOOKUP(base[[#This Row],[key]],Tabla2[[key]:[Homologado]],4,0)</f>
        <v>Técnico</v>
      </c>
    </row>
    <row r="18372" spans="1:4" x14ac:dyDescent="0.3">
      <c r="A18372" t="s">
        <v>5443</v>
      </c>
      <c r="B18372" t="s">
        <v>28611</v>
      </c>
      <c r="C18372">
        <f t="shared" ref="C18372:C18435" si="287">+IF(B18372=B18371,C18371,C18371+1)</f>
        <v>32</v>
      </c>
      <c r="D18372" t="str">
        <f>+VLOOKUP(base[[#This Row],[key]],Tabla2[[key]:[Homologado]],4,0)</f>
        <v>Técnico</v>
      </c>
    </row>
    <row r="18373" spans="1:4" x14ac:dyDescent="0.3">
      <c r="A18373" t="s">
        <v>5444</v>
      </c>
      <c r="B18373" t="s">
        <v>28611</v>
      </c>
      <c r="C18373">
        <f t="shared" si="287"/>
        <v>32</v>
      </c>
      <c r="D18373" t="str">
        <f>+VLOOKUP(base[[#This Row],[key]],Tabla2[[key]:[Homologado]],4,0)</f>
        <v>Técnico</v>
      </c>
    </row>
    <row r="18374" spans="1:4" x14ac:dyDescent="0.3">
      <c r="A18374" t="s">
        <v>5445</v>
      </c>
      <c r="B18374" t="s">
        <v>28611</v>
      </c>
      <c r="C18374">
        <f t="shared" si="287"/>
        <v>32</v>
      </c>
      <c r="D18374" t="str">
        <f>+VLOOKUP(base[[#This Row],[key]],Tabla2[[key]:[Homologado]],4,0)</f>
        <v>Técnico</v>
      </c>
    </row>
    <row r="18375" spans="1:4" x14ac:dyDescent="0.3">
      <c r="A18375" t="s">
        <v>5447</v>
      </c>
      <c r="B18375" t="s">
        <v>28611</v>
      </c>
      <c r="C18375">
        <f t="shared" si="287"/>
        <v>32</v>
      </c>
      <c r="D18375" t="str">
        <f>+VLOOKUP(base[[#This Row],[key]],Tabla2[[key]:[Homologado]],4,0)</f>
        <v>Técnico</v>
      </c>
    </row>
    <row r="18376" spans="1:4" x14ac:dyDescent="0.3">
      <c r="A18376" t="s">
        <v>5448</v>
      </c>
      <c r="B18376" t="s">
        <v>28611</v>
      </c>
      <c r="C18376">
        <f t="shared" si="287"/>
        <v>32</v>
      </c>
      <c r="D18376" t="str">
        <f>+VLOOKUP(base[[#This Row],[key]],Tabla2[[key]:[Homologado]],4,0)</f>
        <v>Técnico</v>
      </c>
    </row>
    <row r="18377" spans="1:4" x14ac:dyDescent="0.3">
      <c r="A18377" t="s">
        <v>5449</v>
      </c>
      <c r="B18377" t="s">
        <v>28611</v>
      </c>
      <c r="C18377">
        <f t="shared" si="287"/>
        <v>32</v>
      </c>
      <c r="D18377" t="str">
        <f>+VLOOKUP(base[[#This Row],[key]],Tabla2[[key]:[Homologado]],4,0)</f>
        <v>Técnico</v>
      </c>
    </row>
    <row r="18378" spans="1:4" x14ac:dyDescent="0.3">
      <c r="A18378" t="s">
        <v>5450</v>
      </c>
      <c r="B18378" t="s">
        <v>28611</v>
      </c>
      <c r="C18378">
        <f t="shared" si="287"/>
        <v>32</v>
      </c>
      <c r="D18378" t="str">
        <f>+VLOOKUP(base[[#This Row],[key]],Tabla2[[key]:[Homologado]],4,0)</f>
        <v>Técnico</v>
      </c>
    </row>
    <row r="18379" spans="1:4" x14ac:dyDescent="0.3">
      <c r="A18379" t="s">
        <v>5451</v>
      </c>
      <c r="B18379" t="s">
        <v>28611</v>
      </c>
      <c r="C18379">
        <f t="shared" si="287"/>
        <v>32</v>
      </c>
      <c r="D18379" t="str">
        <f>+VLOOKUP(base[[#This Row],[key]],Tabla2[[key]:[Homologado]],4,0)</f>
        <v>Técnico</v>
      </c>
    </row>
    <row r="18380" spans="1:4" x14ac:dyDescent="0.3">
      <c r="A18380" t="s">
        <v>5452</v>
      </c>
      <c r="B18380" t="s">
        <v>28611</v>
      </c>
      <c r="C18380">
        <f t="shared" si="287"/>
        <v>32</v>
      </c>
      <c r="D18380" t="str">
        <f>+VLOOKUP(base[[#This Row],[key]],Tabla2[[key]:[Homologado]],4,0)</f>
        <v>Técnico</v>
      </c>
    </row>
    <row r="18381" spans="1:4" x14ac:dyDescent="0.3">
      <c r="A18381" t="s">
        <v>5453</v>
      </c>
      <c r="B18381" t="s">
        <v>28611</v>
      </c>
      <c r="C18381">
        <f t="shared" si="287"/>
        <v>32</v>
      </c>
      <c r="D18381" t="str">
        <f>+VLOOKUP(base[[#This Row],[key]],Tabla2[[key]:[Homologado]],4,0)</f>
        <v>Técnico</v>
      </c>
    </row>
    <row r="18382" spans="1:4" x14ac:dyDescent="0.3">
      <c r="A18382" t="s">
        <v>5454</v>
      </c>
      <c r="B18382" t="s">
        <v>28611</v>
      </c>
      <c r="C18382">
        <f t="shared" si="287"/>
        <v>32</v>
      </c>
      <c r="D18382" t="str">
        <f>+VLOOKUP(base[[#This Row],[key]],Tabla2[[key]:[Homologado]],4,0)</f>
        <v>Técnico</v>
      </c>
    </row>
    <row r="18383" spans="1:4" x14ac:dyDescent="0.3">
      <c r="A18383" t="s">
        <v>5455</v>
      </c>
      <c r="B18383" t="s">
        <v>28611</v>
      </c>
      <c r="C18383">
        <f t="shared" si="287"/>
        <v>32</v>
      </c>
      <c r="D18383" t="str">
        <f>+VLOOKUP(base[[#This Row],[key]],Tabla2[[key]:[Homologado]],4,0)</f>
        <v>Técnico</v>
      </c>
    </row>
    <row r="18384" spans="1:4" x14ac:dyDescent="0.3">
      <c r="A18384" t="s">
        <v>5456</v>
      </c>
      <c r="B18384" t="s">
        <v>28611</v>
      </c>
      <c r="C18384">
        <f t="shared" si="287"/>
        <v>32</v>
      </c>
      <c r="D18384" t="str">
        <f>+VLOOKUP(base[[#This Row],[key]],Tabla2[[key]:[Homologado]],4,0)</f>
        <v>Técnico</v>
      </c>
    </row>
    <row r="18385" spans="1:4" x14ac:dyDescent="0.3">
      <c r="A18385" t="s">
        <v>5457</v>
      </c>
      <c r="B18385" t="s">
        <v>28611</v>
      </c>
      <c r="C18385">
        <f t="shared" si="287"/>
        <v>32</v>
      </c>
      <c r="D18385" t="str">
        <f>+VLOOKUP(base[[#This Row],[key]],Tabla2[[key]:[Homologado]],4,0)</f>
        <v>Técnico</v>
      </c>
    </row>
    <row r="18386" spans="1:4" x14ac:dyDescent="0.3">
      <c r="A18386" t="s">
        <v>5458</v>
      </c>
      <c r="B18386" t="s">
        <v>28611</v>
      </c>
      <c r="C18386">
        <f t="shared" si="287"/>
        <v>32</v>
      </c>
      <c r="D18386" t="str">
        <f>+VLOOKUP(base[[#This Row],[key]],Tabla2[[key]:[Homologado]],4,0)</f>
        <v>Técnico</v>
      </c>
    </row>
    <row r="18387" spans="1:4" x14ac:dyDescent="0.3">
      <c r="A18387" t="s">
        <v>5459</v>
      </c>
      <c r="B18387" t="s">
        <v>28611</v>
      </c>
      <c r="C18387">
        <f t="shared" si="287"/>
        <v>32</v>
      </c>
      <c r="D18387" t="str">
        <f>+VLOOKUP(base[[#This Row],[key]],Tabla2[[key]:[Homologado]],4,0)</f>
        <v>Técnico</v>
      </c>
    </row>
    <row r="18388" spans="1:4" x14ac:dyDescent="0.3">
      <c r="A18388" t="s">
        <v>5460</v>
      </c>
      <c r="B18388" t="s">
        <v>28611</v>
      </c>
      <c r="C18388">
        <f t="shared" si="287"/>
        <v>32</v>
      </c>
      <c r="D18388" t="str">
        <f>+VLOOKUP(base[[#This Row],[key]],Tabla2[[key]:[Homologado]],4,0)</f>
        <v>Técnico</v>
      </c>
    </row>
    <row r="18389" spans="1:4" x14ac:dyDescent="0.3">
      <c r="A18389" t="s">
        <v>5461</v>
      </c>
      <c r="B18389" t="s">
        <v>28611</v>
      </c>
      <c r="C18389">
        <f t="shared" si="287"/>
        <v>32</v>
      </c>
      <c r="D18389" t="str">
        <f>+VLOOKUP(base[[#This Row],[key]],Tabla2[[key]:[Homologado]],4,0)</f>
        <v>Técnico</v>
      </c>
    </row>
    <row r="18390" spans="1:4" x14ac:dyDescent="0.3">
      <c r="A18390" t="s">
        <v>5462</v>
      </c>
      <c r="B18390" t="s">
        <v>28611</v>
      </c>
      <c r="C18390">
        <f t="shared" si="287"/>
        <v>32</v>
      </c>
      <c r="D18390" t="str">
        <f>+VLOOKUP(base[[#This Row],[key]],Tabla2[[key]:[Homologado]],4,0)</f>
        <v>Técnico</v>
      </c>
    </row>
    <row r="18391" spans="1:4" x14ac:dyDescent="0.3">
      <c r="A18391" t="s">
        <v>5463</v>
      </c>
      <c r="B18391" t="s">
        <v>28611</v>
      </c>
      <c r="C18391">
        <f t="shared" si="287"/>
        <v>32</v>
      </c>
      <c r="D18391" t="str">
        <f>+VLOOKUP(base[[#This Row],[key]],Tabla2[[key]:[Homologado]],4,0)</f>
        <v>Técnico</v>
      </c>
    </row>
    <row r="18392" spans="1:4" x14ac:dyDescent="0.3">
      <c r="A18392" t="s">
        <v>5464</v>
      </c>
      <c r="B18392" t="s">
        <v>28611</v>
      </c>
      <c r="C18392">
        <f t="shared" si="287"/>
        <v>32</v>
      </c>
      <c r="D18392" t="str">
        <f>+VLOOKUP(base[[#This Row],[key]],Tabla2[[key]:[Homologado]],4,0)</f>
        <v>Técnico</v>
      </c>
    </row>
    <row r="18393" spans="1:4" x14ac:dyDescent="0.3">
      <c r="A18393" t="s">
        <v>5465</v>
      </c>
      <c r="B18393" t="s">
        <v>28611</v>
      </c>
      <c r="C18393">
        <f t="shared" si="287"/>
        <v>32</v>
      </c>
      <c r="D18393" t="str">
        <f>+VLOOKUP(base[[#This Row],[key]],Tabla2[[key]:[Homologado]],4,0)</f>
        <v>Técnico</v>
      </c>
    </row>
    <row r="18394" spans="1:4" x14ac:dyDescent="0.3">
      <c r="A18394" t="s">
        <v>5466</v>
      </c>
      <c r="B18394" t="s">
        <v>28611</v>
      </c>
      <c r="C18394">
        <f t="shared" si="287"/>
        <v>32</v>
      </c>
      <c r="D18394" t="str">
        <f>+VLOOKUP(base[[#This Row],[key]],Tabla2[[key]:[Homologado]],4,0)</f>
        <v>Técnico</v>
      </c>
    </row>
    <row r="18395" spans="1:4" x14ac:dyDescent="0.3">
      <c r="A18395" t="s">
        <v>5467</v>
      </c>
      <c r="B18395" t="s">
        <v>28611</v>
      </c>
      <c r="C18395">
        <f t="shared" si="287"/>
        <v>32</v>
      </c>
      <c r="D18395" t="str">
        <f>+VLOOKUP(base[[#This Row],[key]],Tabla2[[key]:[Homologado]],4,0)</f>
        <v>Técnico</v>
      </c>
    </row>
    <row r="18396" spans="1:4" x14ac:dyDescent="0.3">
      <c r="A18396" t="s">
        <v>5468</v>
      </c>
      <c r="B18396" t="s">
        <v>28611</v>
      </c>
      <c r="C18396">
        <f t="shared" si="287"/>
        <v>32</v>
      </c>
      <c r="D18396" t="str">
        <f>+VLOOKUP(base[[#This Row],[key]],Tabla2[[key]:[Homologado]],4,0)</f>
        <v>Técnico</v>
      </c>
    </row>
    <row r="18397" spans="1:4" x14ac:dyDescent="0.3">
      <c r="A18397" t="s">
        <v>5469</v>
      </c>
      <c r="B18397" t="s">
        <v>28611</v>
      </c>
      <c r="C18397">
        <f t="shared" si="287"/>
        <v>32</v>
      </c>
      <c r="D18397" t="str">
        <f>+VLOOKUP(base[[#This Row],[key]],Tabla2[[key]:[Homologado]],4,0)</f>
        <v>Técnico</v>
      </c>
    </row>
    <row r="18398" spans="1:4" x14ac:dyDescent="0.3">
      <c r="A18398" t="s">
        <v>5470</v>
      </c>
      <c r="B18398" t="s">
        <v>28611</v>
      </c>
      <c r="C18398">
        <f t="shared" si="287"/>
        <v>32</v>
      </c>
      <c r="D18398" t="str">
        <f>+VLOOKUP(base[[#This Row],[key]],Tabla2[[key]:[Homologado]],4,0)</f>
        <v>Técnico</v>
      </c>
    </row>
    <row r="18399" spans="1:4" x14ac:dyDescent="0.3">
      <c r="A18399" t="s">
        <v>5471</v>
      </c>
      <c r="B18399" t="s">
        <v>28611</v>
      </c>
      <c r="C18399">
        <f t="shared" si="287"/>
        <v>32</v>
      </c>
      <c r="D18399" t="str">
        <f>+VLOOKUP(base[[#This Row],[key]],Tabla2[[key]:[Homologado]],4,0)</f>
        <v>Técnico</v>
      </c>
    </row>
    <row r="18400" spans="1:4" x14ac:dyDescent="0.3">
      <c r="A18400" t="s">
        <v>5472</v>
      </c>
      <c r="B18400" t="s">
        <v>28611</v>
      </c>
      <c r="C18400">
        <f t="shared" si="287"/>
        <v>32</v>
      </c>
      <c r="D18400" t="str">
        <f>+VLOOKUP(base[[#This Row],[key]],Tabla2[[key]:[Homologado]],4,0)</f>
        <v>Técnico</v>
      </c>
    </row>
    <row r="18401" spans="1:4" x14ac:dyDescent="0.3">
      <c r="A18401" t="s">
        <v>5473</v>
      </c>
      <c r="B18401" t="s">
        <v>28611</v>
      </c>
      <c r="C18401">
        <f t="shared" si="287"/>
        <v>32</v>
      </c>
      <c r="D18401" t="str">
        <f>+VLOOKUP(base[[#This Row],[key]],Tabla2[[key]:[Homologado]],4,0)</f>
        <v>Técnico</v>
      </c>
    </row>
    <row r="18402" spans="1:4" x14ac:dyDescent="0.3">
      <c r="A18402" t="s">
        <v>5474</v>
      </c>
      <c r="B18402" t="s">
        <v>28611</v>
      </c>
      <c r="C18402">
        <f t="shared" si="287"/>
        <v>32</v>
      </c>
      <c r="D18402" t="str">
        <f>+VLOOKUP(base[[#This Row],[key]],Tabla2[[key]:[Homologado]],4,0)</f>
        <v>Técnico</v>
      </c>
    </row>
    <row r="18403" spans="1:4" x14ac:dyDescent="0.3">
      <c r="A18403" t="s">
        <v>5475</v>
      </c>
      <c r="B18403" t="s">
        <v>28611</v>
      </c>
      <c r="C18403">
        <f t="shared" si="287"/>
        <v>32</v>
      </c>
      <c r="D18403" t="str">
        <f>+VLOOKUP(base[[#This Row],[key]],Tabla2[[key]:[Homologado]],4,0)</f>
        <v>Técnico</v>
      </c>
    </row>
    <row r="18404" spans="1:4" x14ac:dyDescent="0.3">
      <c r="A18404" t="s">
        <v>5476</v>
      </c>
      <c r="B18404" t="s">
        <v>28611</v>
      </c>
      <c r="C18404">
        <f t="shared" si="287"/>
        <v>32</v>
      </c>
      <c r="D18404" t="str">
        <f>+VLOOKUP(base[[#This Row],[key]],Tabla2[[key]:[Homologado]],4,0)</f>
        <v>Técnico</v>
      </c>
    </row>
    <row r="18405" spans="1:4" x14ac:dyDescent="0.3">
      <c r="A18405" t="s">
        <v>5477</v>
      </c>
      <c r="B18405" t="s">
        <v>28611</v>
      </c>
      <c r="C18405">
        <f t="shared" si="287"/>
        <v>32</v>
      </c>
      <c r="D18405" t="str">
        <f>+VLOOKUP(base[[#This Row],[key]],Tabla2[[key]:[Homologado]],4,0)</f>
        <v>Técnico</v>
      </c>
    </row>
    <row r="18406" spans="1:4" x14ac:dyDescent="0.3">
      <c r="A18406" t="s">
        <v>5478</v>
      </c>
      <c r="B18406" t="s">
        <v>28611</v>
      </c>
      <c r="C18406">
        <f t="shared" si="287"/>
        <v>32</v>
      </c>
      <c r="D18406" t="str">
        <f>+VLOOKUP(base[[#This Row],[key]],Tabla2[[key]:[Homologado]],4,0)</f>
        <v>Técnico</v>
      </c>
    </row>
    <row r="18407" spans="1:4" x14ac:dyDescent="0.3">
      <c r="A18407" t="s">
        <v>5479</v>
      </c>
      <c r="B18407" t="s">
        <v>28611</v>
      </c>
      <c r="C18407">
        <f t="shared" si="287"/>
        <v>32</v>
      </c>
      <c r="D18407" t="str">
        <f>+VLOOKUP(base[[#This Row],[key]],Tabla2[[key]:[Homologado]],4,0)</f>
        <v>Técnico</v>
      </c>
    </row>
    <row r="18408" spans="1:4" x14ac:dyDescent="0.3">
      <c r="A18408" t="s">
        <v>5480</v>
      </c>
      <c r="B18408" t="s">
        <v>28611</v>
      </c>
      <c r="C18408">
        <f t="shared" si="287"/>
        <v>32</v>
      </c>
      <c r="D18408" t="str">
        <f>+VLOOKUP(base[[#This Row],[key]],Tabla2[[key]:[Homologado]],4,0)</f>
        <v>Técnico</v>
      </c>
    </row>
    <row r="18409" spans="1:4" x14ac:dyDescent="0.3">
      <c r="A18409" t="s">
        <v>5483</v>
      </c>
      <c r="B18409" t="s">
        <v>28611</v>
      </c>
      <c r="C18409">
        <f t="shared" si="287"/>
        <v>32</v>
      </c>
      <c r="D18409" t="str">
        <f>+VLOOKUP(base[[#This Row],[key]],Tabla2[[key]:[Homologado]],4,0)</f>
        <v>Técnico</v>
      </c>
    </row>
    <row r="18410" spans="1:4" x14ac:dyDescent="0.3">
      <c r="A18410" t="s">
        <v>5484</v>
      </c>
      <c r="B18410" t="s">
        <v>28611</v>
      </c>
      <c r="C18410">
        <f t="shared" si="287"/>
        <v>32</v>
      </c>
      <c r="D18410" t="str">
        <f>+VLOOKUP(base[[#This Row],[key]],Tabla2[[key]:[Homologado]],4,0)</f>
        <v>Técnico</v>
      </c>
    </row>
    <row r="18411" spans="1:4" x14ac:dyDescent="0.3">
      <c r="A18411" t="s">
        <v>5486</v>
      </c>
      <c r="B18411" t="s">
        <v>28611</v>
      </c>
      <c r="C18411">
        <f t="shared" si="287"/>
        <v>32</v>
      </c>
      <c r="D18411" t="str">
        <f>+VLOOKUP(base[[#This Row],[key]],Tabla2[[key]:[Homologado]],4,0)</f>
        <v>Técnico</v>
      </c>
    </row>
    <row r="18412" spans="1:4" x14ac:dyDescent="0.3">
      <c r="A18412" t="s">
        <v>5487</v>
      </c>
      <c r="B18412" t="s">
        <v>28611</v>
      </c>
      <c r="C18412">
        <f t="shared" si="287"/>
        <v>32</v>
      </c>
      <c r="D18412" t="str">
        <f>+VLOOKUP(base[[#This Row],[key]],Tabla2[[key]:[Homologado]],4,0)</f>
        <v>Técnico</v>
      </c>
    </row>
    <row r="18413" spans="1:4" x14ac:dyDescent="0.3">
      <c r="A18413" t="s">
        <v>5488</v>
      </c>
      <c r="B18413" t="s">
        <v>28611</v>
      </c>
      <c r="C18413">
        <f t="shared" si="287"/>
        <v>32</v>
      </c>
      <c r="D18413" t="str">
        <f>+VLOOKUP(base[[#This Row],[key]],Tabla2[[key]:[Homologado]],4,0)</f>
        <v>Técnico</v>
      </c>
    </row>
    <row r="18414" spans="1:4" x14ac:dyDescent="0.3">
      <c r="A18414" t="s">
        <v>5489</v>
      </c>
      <c r="B18414" t="s">
        <v>28611</v>
      </c>
      <c r="C18414">
        <f t="shared" si="287"/>
        <v>32</v>
      </c>
      <c r="D18414" t="str">
        <f>+VLOOKUP(base[[#This Row],[key]],Tabla2[[key]:[Homologado]],4,0)</f>
        <v>Técnico</v>
      </c>
    </row>
    <row r="18415" spans="1:4" x14ac:dyDescent="0.3">
      <c r="A18415" t="s">
        <v>5490</v>
      </c>
      <c r="B18415" t="s">
        <v>28611</v>
      </c>
      <c r="C18415">
        <f t="shared" si="287"/>
        <v>32</v>
      </c>
      <c r="D18415" t="str">
        <f>+VLOOKUP(base[[#This Row],[key]],Tabla2[[key]:[Homologado]],4,0)</f>
        <v>Técnico</v>
      </c>
    </row>
    <row r="18416" spans="1:4" x14ac:dyDescent="0.3">
      <c r="A18416" t="s">
        <v>5491</v>
      </c>
      <c r="B18416" t="s">
        <v>28611</v>
      </c>
      <c r="C18416">
        <f t="shared" si="287"/>
        <v>32</v>
      </c>
      <c r="D18416" t="str">
        <f>+VLOOKUP(base[[#This Row],[key]],Tabla2[[key]:[Homologado]],4,0)</f>
        <v>Técnico</v>
      </c>
    </row>
    <row r="18417" spans="1:4" x14ac:dyDescent="0.3">
      <c r="A18417" t="s">
        <v>5492</v>
      </c>
      <c r="B18417" t="s">
        <v>28611</v>
      </c>
      <c r="C18417">
        <f t="shared" si="287"/>
        <v>32</v>
      </c>
      <c r="D18417" t="str">
        <f>+VLOOKUP(base[[#This Row],[key]],Tabla2[[key]:[Homologado]],4,0)</f>
        <v>Técnico</v>
      </c>
    </row>
    <row r="18418" spans="1:4" x14ac:dyDescent="0.3">
      <c r="A18418" t="s">
        <v>5493</v>
      </c>
      <c r="B18418" t="s">
        <v>28611</v>
      </c>
      <c r="C18418">
        <f t="shared" si="287"/>
        <v>32</v>
      </c>
      <c r="D18418" t="str">
        <f>+VLOOKUP(base[[#This Row],[key]],Tabla2[[key]:[Homologado]],4,0)</f>
        <v>Técnico</v>
      </c>
    </row>
    <row r="18419" spans="1:4" x14ac:dyDescent="0.3">
      <c r="A18419" t="s">
        <v>5494</v>
      </c>
      <c r="B18419" t="s">
        <v>28611</v>
      </c>
      <c r="C18419">
        <f t="shared" si="287"/>
        <v>32</v>
      </c>
      <c r="D18419" t="str">
        <f>+VLOOKUP(base[[#This Row],[key]],Tabla2[[key]:[Homologado]],4,0)</f>
        <v>Técnico</v>
      </c>
    </row>
    <row r="18420" spans="1:4" x14ac:dyDescent="0.3">
      <c r="A18420" t="s">
        <v>5495</v>
      </c>
      <c r="B18420" t="s">
        <v>28611</v>
      </c>
      <c r="C18420">
        <f t="shared" si="287"/>
        <v>32</v>
      </c>
      <c r="D18420" t="str">
        <f>+VLOOKUP(base[[#This Row],[key]],Tabla2[[key]:[Homologado]],4,0)</f>
        <v>Técnico</v>
      </c>
    </row>
    <row r="18421" spans="1:4" x14ac:dyDescent="0.3">
      <c r="A18421" t="s">
        <v>5496</v>
      </c>
      <c r="B18421" t="s">
        <v>28611</v>
      </c>
      <c r="C18421">
        <f t="shared" si="287"/>
        <v>32</v>
      </c>
      <c r="D18421" t="str">
        <f>+VLOOKUP(base[[#This Row],[key]],Tabla2[[key]:[Homologado]],4,0)</f>
        <v>Técnico</v>
      </c>
    </row>
    <row r="18422" spans="1:4" x14ac:dyDescent="0.3">
      <c r="A18422" t="s">
        <v>5499</v>
      </c>
      <c r="B18422" t="s">
        <v>28611</v>
      </c>
      <c r="C18422">
        <f t="shared" si="287"/>
        <v>32</v>
      </c>
      <c r="D18422" t="str">
        <f>+VLOOKUP(base[[#This Row],[key]],Tabla2[[key]:[Homologado]],4,0)</f>
        <v>Técnico</v>
      </c>
    </row>
    <row r="18423" spans="1:4" x14ac:dyDescent="0.3">
      <c r="A18423" t="s">
        <v>5497</v>
      </c>
      <c r="B18423" t="s">
        <v>28611</v>
      </c>
      <c r="C18423">
        <f t="shared" si="287"/>
        <v>32</v>
      </c>
      <c r="D18423" t="str">
        <f>+VLOOKUP(base[[#This Row],[key]],Tabla2[[key]:[Homologado]],4,0)</f>
        <v>Técnico</v>
      </c>
    </row>
    <row r="18424" spans="1:4" x14ac:dyDescent="0.3">
      <c r="A18424" t="s">
        <v>5498</v>
      </c>
      <c r="B18424" t="s">
        <v>28611</v>
      </c>
      <c r="C18424">
        <f t="shared" si="287"/>
        <v>32</v>
      </c>
      <c r="D18424" t="str">
        <f>+VLOOKUP(base[[#This Row],[key]],Tabla2[[key]:[Homologado]],4,0)</f>
        <v>Técnico</v>
      </c>
    </row>
    <row r="18425" spans="1:4" x14ac:dyDescent="0.3">
      <c r="A18425" t="s">
        <v>5500</v>
      </c>
      <c r="B18425" t="s">
        <v>28611</v>
      </c>
      <c r="C18425">
        <f t="shared" si="287"/>
        <v>32</v>
      </c>
      <c r="D18425" t="str">
        <f>+VLOOKUP(base[[#This Row],[key]],Tabla2[[key]:[Homologado]],4,0)</f>
        <v>Técnico</v>
      </c>
    </row>
    <row r="18426" spans="1:4" x14ac:dyDescent="0.3">
      <c r="A18426" t="s">
        <v>5501</v>
      </c>
      <c r="B18426" t="s">
        <v>28611</v>
      </c>
      <c r="C18426">
        <f t="shared" si="287"/>
        <v>32</v>
      </c>
      <c r="D18426" t="str">
        <f>+VLOOKUP(base[[#This Row],[key]],Tabla2[[key]:[Homologado]],4,0)</f>
        <v>Técnico</v>
      </c>
    </row>
    <row r="18427" spans="1:4" x14ac:dyDescent="0.3">
      <c r="A18427" t="s">
        <v>5502</v>
      </c>
      <c r="B18427" t="s">
        <v>28611</v>
      </c>
      <c r="C18427">
        <f t="shared" si="287"/>
        <v>32</v>
      </c>
      <c r="D18427" t="str">
        <f>+VLOOKUP(base[[#This Row],[key]],Tabla2[[key]:[Homologado]],4,0)</f>
        <v>Técnico</v>
      </c>
    </row>
    <row r="18428" spans="1:4" x14ac:dyDescent="0.3">
      <c r="A18428" t="s">
        <v>5503</v>
      </c>
      <c r="B18428" t="s">
        <v>28611</v>
      </c>
      <c r="C18428">
        <f t="shared" si="287"/>
        <v>32</v>
      </c>
      <c r="D18428" t="str">
        <f>+VLOOKUP(base[[#This Row],[key]],Tabla2[[key]:[Homologado]],4,0)</f>
        <v>Técnico</v>
      </c>
    </row>
    <row r="18429" spans="1:4" x14ac:dyDescent="0.3">
      <c r="A18429" t="s">
        <v>5504</v>
      </c>
      <c r="B18429" t="s">
        <v>28611</v>
      </c>
      <c r="C18429">
        <f t="shared" si="287"/>
        <v>32</v>
      </c>
      <c r="D18429" t="str">
        <f>+VLOOKUP(base[[#This Row],[key]],Tabla2[[key]:[Homologado]],4,0)</f>
        <v>Técnico</v>
      </c>
    </row>
    <row r="18430" spans="1:4" x14ac:dyDescent="0.3">
      <c r="A18430" t="s">
        <v>5507</v>
      </c>
      <c r="B18430" t="s">
        <v>28611</v>
      </c>
      <c r="C18430">
        <f t="shared" si="287"/>
        <v>32</v>
      </c>
      <c r="D18430" t="str">
        <f>+VLOOKUP(base[[#This Row],[key]],Tabla2[[key]:[Homologado]],4,0)</f>
        <v>Técnico</v>
      </c>
    </row>
    <row r="18431" spans="1:4" x14ac:dyDescent="0.3">
      <c r="A18431" t="s">
        <v>5508</v>
      </c>
      <c r="B18431" t="s">
        <v>28611</v>
      </c>
      <c r="C18431">
        <f t="shared" si="287"/>
        <v>32</v>
      </c>
      <c r="D18431" t="str">
        <f>+VLOOKUP(base[[#This Row],[key]],Tabla2[[key]:[Homologado]],4,0)</f>
        <v>Técnico</v>
      </c>
    </row>
    <row r="18432" spans="1:4" x14ac:dyDescent="0.3">
      <c r="A18432" t="s">
        <v>5509</v>
      </c>
      <c r="B18432" t="s">
        <v>28611</v>
      </c>
      <c r="C18432">
        <f t="shared" si="287"/>
        <v>32</v>
      </c>
      <c r="D18432" t="str">
        <f>+VLOOKUP(base[[#This Row],[key]],Tabla2[[key]:[Homologado]],4,0)</f>
        <v>Técnico</v>
      </c>
    </row>
    <row r="18433" spans="1:4" x14ac:dyDescent="0.3">
      <c r="A18433" t="s">
        <v>5510</v>
      </c>
      <c r="B18433" t="s">
        <v>28611</v>
      </c>
      <c r="C18433">
        <f t="shared" si="287"/>
        <v>32</v>
      </c>
      <c r="D18433" t="str">
        <f>+VLOOKUP(base[[#This Row],[key]],Tabla2[[key]:[Homologado]],4,0)</f>
        <v>Técnico</v>
      </c>
    </row>
    <row r="18434" spans="1:4" x14ac:dyDescent="0.3">
      <c r="A18434" t="s">
        <v>5511</v>
      </c>
      <c r="B18434" t="s">
        <v>28611</v>
      </c>
      <c r="C18434">
        <f t="shared" si="287"/>
        <v>32</v>
      </c>
      <c r="D18434" t="str">
        <f>+VLOOKUP(base[[#This Row],[key]],Tabla2[[key]:[Homologado]],4,0)</f>
        <v>Técnico</v>
      </c>
    </row>
    <row r="18435" spans="1:4" x14ac:dyDescent="0.3">
      <c r="A18435" t="s">
        <v>5512</v>
      </c>
      <c r="B18435" t="s">
        <v>28611</v>
      </c>
      <c r="C18435">
        <f t="shared" si="287"/>
        <v>32</v>
      </c>
      <c r="D18435" t="str">
        <f>+VLOOKUP(base[[#This Row],[key]],Tabla2[[key]:[Homologado]],4,0)</f>
        <v>Técnico</v>
      </c>
    </row>
    <row r="18436" spans="1:4" x14ac:dyDescent="0.3">
      <c r="A18436" t="s">
        <v>5513</v>
      </c>
      <c r="B18436" t="s">
        <v>28611</v>
      </c>
      <c r="C18436">
        <f t="shared" ref="C18436:C18499" si="288">+IF(B18436=B18435,C18435,C18435+1)</f>
        <v>32</v>
      </c>
      <c r="D18436" t="str">
        <f>+VLOOKUP(base[[#This Row],[key]],Tabla2[[key]:[Homologado]],4,0)</f>
        <v>Técnico</v>
      </c>
    </row>
    <row r="18437" spans="1:4" x14ac:dyDescent="0.3">
      <c r="A18437" t="s">
        <v>5516</v>
      </c>
      <c r="B18437" t="s">
        <v>28611</v>
      </c>
      <c r="C18437">
        <f t="shared" si="288"/>
        <v>32</v>
      </c>
      <c r="D18437" t="str">
        <f>+VLOOKUP(base[[#This Row],[key]],Tabla2[[key]:[Homologado]],4,0)</f>
        <v>Técnico</v>
      </c>
    </row>
    <row r="18438" spans="1:4" x14ac:dyDescent="0.3">
      <c r="A18438" t="s">
        <v>5518</v>
      </c>
      <c r="B18438" t="s">
        <v>28611</v>
      </c>
      <c r="C18438">
        <f t="shared" si="288"/>
        <v>32</v>
      </c>
      <c r="D18438" t="str">
        <f>+VLOOKUP(base[[#This Row],[key]],Tabla2[[key]:[Homologado]],4,0)</f>
        <v>Técnico</v>
      </c>
    </row>
    <row r="18439" spans="1:4" x14ac:dyDescent="0.3">
      <c r="A18439" t="s">
        <v>5519</v>
      </c>
      <c r="B18439" t="s">
        <v>28611</v>
      </c>
      <c r="C18439">
        <f t="shared" si="288"/>
        <v>32</v>
      </c>
      <c r="D18439" t="str">
        <f>+VLOOKUP(base[[#This Row],[key]],Tabla2[[key]:[Homologado]],4,0)</f>
        <v>Técnico</v>
      </c>
    </row>
    <row r="18440" spans="1:4" x14ac:dyDescent="0.3">
      <c r="A18440" t="s">
        <v>5520</v>
      </c>
      <c r="B18440" t="s">
        <v>28611</v>
      </c>
      <c r="C18440">
        <f t="shared" si="288"/>
        <v>32</v>
      </c>
      <c r="D18440" t="str">
        <f>+VLOOKUP(base[[#This Row],[key]],Tabla2[[key]:[Homologado]],4,0)</f>
        <v>Técnico</v>
      </c>
    </row>
    <row r="18441" spans="1:4" x14ac:dyDescent="0.3">
      <c r="A18441" t="s">
        <v>5521</v>
      </c>
      <c r="B18441" t="s">
        <v>28611</v>
      </c>
      <c r="C18441">
        <f t="shared" si="288"/>
        <v>32</v>
      </c>
      <c r="D18441" t="str">
        <f>+VLOOKUP(base[[#This Row],[key]],Tabla2[[key]:[Homologado]],4,0)</f>
        <v>Técnico</v>
      </c>
    </row>
    <row r="18442" spans="1:4" x14ac:dyDescent="0.3">
      <c r="A18442" t="s">
        <v>5522</v>
      </c>
      <c r="B18442" t="s">
        <v>28611</v>
      </c>
      <c r="C18442">
        <f t="shared" si="288"/>
        <v>32</v>
      </c>
      <c r="D18442" t="str">
        <f>+VLOOKUP(base[[#This Row],[key]],Tabla2[[key]:[Homologado]],4,0)</f>
        <v>Técnico</v>
      </c>
    </row>
    <row r="18443" spans="1:4" x14ac:dyDescent="0.3">
      <c r="A18443" t="s">
        <v>5523</v>
      </c>
      <c r="B18443" t="s">
        <v>28611</v>
      </c>
      <c r="C18443">
        <f t="shared" si="288"/>
        <v>32</v>
      </c>
      <c r="D18443" t="str">
        <f>+VLOOKUP(base[[#This Row],[key]],Tabla2[[key]:[Homologado]],4,0)</f>
        <v>Técnico</v>
      </c>
    </row>
    <row r="18444" spans="1:4" x14ac:dyDescent="0.3">
      <c r="A18444" t="s">
        <v>5524</v>
      </c>
      <c r="B18444" t="s">
        <v>28611</v>
      </c>
      <c r="C18444">
        <f t="shared" si="288"/>
        <v>32</v>
      </c>
      <c r="D18444" t="str">
        <f>+VLOOKUP(base[[#This Row],[key]],Tabla2[[key]:[Homologado]],4,0)</f>
        <v>Técnico</v>
      </c>
    </row>
    <row r="18445" spans="1:4" x14ac:dyDescent="0.3">
      <c r="A18445" t="s">
        <v>5525</v>
      </c>
      <c r="B18445" t="s">
        <v>28611</v>
      </c>
      <c r="C18445">
        <f t="shared" si="288"/>
        <v>32</v>
      </c>
      <c r="D18445" t="str">
        <f>+VLOOKUP(base[[#This Row],[key]],Tabla2[[key]:[Homologado]],4,0)</f>
        <v>Técnico</v>
      </c>
    </row>
    <row r="18446" spans="1:4" x14ac:dyDescent="0.3">
      <c r="A18446" t="s">
        <v>5528</v>
      </c>
      <c r="B18446" t="s">
        <v>28611</v>
      </c>
      <c r="C18446">
        <f t="shared" si="288"/>
        <v>32</v>
      </c>
      <c r="D18446" t="str">
        <f>+VLOOKUP(base[[#This Row],[key]],Tabla2[[key]:[Homologado]],4,0)</f>
        <v>Técnico</v>
      </c>
    </row>
    <row r="18447" spans="1:4" x14ac:dyDescent="0.3">
      <c r="A18447" t="s">
        <v>5526</v>
      </c>
      <c r="B18447" t="s">
        <v>28611</v>
      </c>
      <c r="C18447">
        <f t="shared" si="288"/>
        <v>32</v>
      </c>
      <c r="D18447" t="str">
        <f>+VLOOKUP(base[[#This Row],[key]],Tabla2[[key]:[Homologado]],4,0)</f>
        <v>Técnico</v>
      </c>
    </row>
    <row r="18448" spans="1:4" x14ac:dyDescent="0.3">
      <c r="A18448" t="s">
        <v>5527</v>
      </c>
      <c r="B18448" t="s">
        <v>28611</v>
      </c>
      <c r="C18448">
        <f t="shared" si="288"/>
        <v>32</v>
      </c>
      <c r="D18448" t="str">
        <f>+VLOOKUP(base[[#This Row],[key]],Tabla2[[key]:[Homologado]],4,0)</f>
        <v>Técnico</v>
      </c>
    </row>
    <row r="18449" spans="1:4" x14ac:dyDescent="0.3">
      <c r="A18449" t="s">
        <v>5529</v>
      </c>
      <c r="B18449" t="s">
        <v>28611</v>
      </c>
      <c r="C18449">
        <f t="shared" si="288"/>
        <v>32</v>
      </c>
      <c r="D18449" t="str">
        <f>+VLOOKUP(base[[#This Row],[key]],Tabla2[[key]:[Homologado]],4,0)</f>
        <v>Técnico</v>
      </c>
    </row>
    <row r="18450" spans="1:4" x14ac:dyDescent="0.3">
      <c r="A18450" t="s">
        <v>5530</v>
      </c>
      <c r="B18450" t="s">
        <v>28611</v>
      </c>
      <c r="C18450">
        <f t="shared" si="288"/>
        <v>32</v>
      </c>
      <c r="D18450" t="str">
        <f>+VLOOKUP(base[[#This Row],[key]],Tabla2[[key]:[Homologado]],4,0)</f>
        <v>Técnico</v>
      </c>
    </row>
    <row r="18451" spans="1:4" x14ac:dyDescent="0.3">
      <c r="A18451" t="s">
        <v>5531</v>
      </c>
      <c r="B18451" t="s">
        <v>28611</v>
      </c>
      <c r="C18451">
        <f t="shared" si="288"/>
        <v>32</v>
      </c>
      <c r="D18451" t="str">
        <f>+VLOOKUP(base[[#This Row],[key]],Tabla2[[key]:[Homologado]],4,0)</f>
        <v>Técnico</v>
      </c>
    </row>
    <row r="18452" spans="1:4" x14ac:dyDescent="0.3">
      <c r="A18452" t="s">
        <v>5532</v>
      </c>
      <c r="B18452" t="s">
        <v>28611</v>
      </c>
      <c r="C18452">
        <f t="shared" si="288"/>
        <v>32</v>
      </c>
      <c r="D18452" t="str">
        <f>+VLOOKUP(base[[#This Row],[key]],Tabla2[[key]:[Homologado]],4,0)</f>
        <v>Técnico</v>
      </c>
    </row>
    <row r="18453" spans="1:4" x14ac:dyDescent="0.3">
      <c r="A18453" t="s">
        <v>5533</v>
      </c>
      <c r="B18453" t="s">
        <v>28611</v>
      </c>
      <c r="C18453">
        <f t="shared" si="288"/>
        <v>32</v>
      </c>
      <c r="D18453" t="str">
        <f>+VLOOKUP(base[[#This Row],[key]],Tabla2[[key]:[Homologado]],4,0)</f>
        <v>Técnico</v>
      </c>
    </row>
    <row r="18454" spans="1:4" x14ac:dyDescent="0.3">
      <c r="A18454" t="s">
        <v>5534</v>
      </c>
      <c r="B18454" t="s">
        <v>28611</v>
      </c>
      <c r="C18454">
        <f t="shared" si="288"/>
        <v>32</v>
      </c>
      <c r="D18454" t="str">
        <f>+VLOOKUP(base[[#This Row],[key]],Tabla2[[key]:[Homologado]],4,0)</f>
        <v>Técnico</v>
      </c>
    </row>
    <row r="18455" spans="1:4" x14ac:dyDescent="0.3">
      <c r="A18455" t="s">
        <v>5535</v>
      </c>
      <c r="B18455" t="s">
        <v>28611</v>
      </c>
      <c r="C18455">
        <f t="shared" si="288"/>
        <v>32</v>
      </c>
      <c r="D18455" t="str">
        <f>+VLOOKUP(base[[#This Row],[key]],Tabla2[[key]:[Homologado]],4,0)</f>
        <v>Técnico</v>
      </c>
    </row>
    <row r="18456" spans="1:4" x14ac:dyDescent="0.3">
      <c r="A18456" t="s">
        <v>5536</v>
      </c>
      <c r="B18456" t="s">
        <v>28611</v>
      </c>
      <c r="C18456">
        <f t="shared" si="288"/>
        <v>32</v>
      </c>
      <c r="D18456" t="str">
        <f>+VLOOKUP(base[[#This Row],[key]],Tabla2[[key]:[Homologado]],4,0)</f>
        <v>Técnico</v>
      </c>
    </row>
    <row r="18457" spans="1:4" x14ac:dyDescent="0.3">
      <c r="A18457" t="s">
        <v>5537</v>
      </c>
      <c r="B18457" t="s">
        <v>28611</v>
      </c>
      <c r="C18457">
        <f t="shared" si="288"/>
        <v>32</v>
      </c>
      <c r="D18457" t="str">
        <f>+VLOOKUP(base[[#This Row],[key]],Tabla2[[key]:[Homologado]],4,0)</f>
        <v>Técnico</v>
      </c>
    </row>
    <row r="18458" spans="1:4" x14ac:dyDescent="0.3">
      <c r="A18458" t="s">
        <v>5539</v>
      </c>
      <c r="B18458" t="s">
        <v>28611</v>
      </c>
      <c r="C18458">
        <f t="shared" si="288"/>
        <v>32</v>
      </c>
      <c r="D18458" t="str">
        <f>+VLOOKUP(base[[#This Row],[key]],Tabla2[[key]:[Homologado]],4,0)</f>
        <v>Técnico</v>
      </c>
    </row>
    <row r="18459" spans="1:4" x14ac:dyDescent="0.3">
      <c r="A18459" t="s">
        <v>5540</v>
      </c>
      <c r="B18459" t="s">
        <v>28611</v>
      </c>
      <c r="C18459">
        <f t="shared" si="288"/>
        <v>32</v>
      </c>
      <c r="D18459" t="str">
        <f>+VLOOKUP(base[[#This Row],[key]],Tabla2[[key]:[Homologado]],4,0)</f>
        <v>Técnico</v>
      </c>
    </row>
    <row r="18460" spans="1:4" x14ac:dyDescent="0.3">
      <c r="A18460" t="s">
        <v>5541</v>
      </c>
      <c r="B18460" t="s">
        <v>28611</v>
      </c>
      <c r="C18460">
        <f t="shared" si="288"/>
        <v>32</v>
      </c>
      <c r="D18460" t="str">
        <f>+VLOOKUP(base[[#This Row],[key]],Tabla2[[key]:[Homologado]],4,0)</f>
        <v>Técnico</v>
      </c>
    </row>
    <row r="18461" spans="1:4" x14ac:dyDescent="0.3">
      <c r="A18461" t="s">
        <v>5542</v>
      </c>
      <c r="B18461" t="s">
        <v>28611</v>
      </c>
      <c r="C18461">
        <f t="shared" si="288"/>
        <v>32</v>
      </c>
      <c r="D18461" t="str">
        <f>+VLOOKUP(base[[#This Row],[key]],Tabla2[[key]:[Homologado]],4,0)</f>
        <v>Técnico</v>
      </c>
    </row>
    <row r="18462" spans="1:4" x14ac:dyDescent="0.3">
      <c r="A18462" t="s">
        <v>5543</v>
      </c>
      <c r="B18462" t="s">
        <v>28611</v>
      </c>
      <c r="C18462">
        <f t="shared" si="288"/>
        <v>32</v>
      </c>
      <c r="D18462" t="str">
        <f>+VLOOKUP(base[[#This Row],[key]],Tabla2[[key]:[Homologado]],4,0)</f>
        <v>Técnico</v>
      </c>
    </row>
    <row r="18463" spans="1:4" x14ac:dyDescent="0.3">
      <c r="A18463" t="s">
        <v>5544</v>
      </c>
      <c r="B18463" t="s">
        <v>28611</v>
      </c>
      <c r="C18463">
        <f t="shared" si="288"/>
        <v>32</v>
      </c>
      <c r="D18463" t="str">
        <f>+VLOOKUP(base[[#This Row],[key]],Tabla2[[key]:[Homologado]],4,0)</f>
        <v>Técnico</v>
      </c>
    </row>
    <row r="18464" spans="1:4" x14ac:dyDescent="0.3">
      <c r="A18464" t="s">
        <v>5545</v>
      </c>
      <c r="B18464" t="s">
        <v>28611</v>
      </c>
      <c r="C18464">
        <f t="shared" si="288"/>
        <v>32</v>
      </c>
      <c r="D18464" t="str">
        <f>+VLOOKUP(base[[#This Row],[key]],Tabla2[[key]:[Homologado]],4,0)</f>
        <v>Técnico</v>
      </c>
    </row>
    <row r="18465" spans="1:4" x14ac:dyDescent="0.3">
      <c r="A18465" t="s">
        <v>5546</v>
      </c>
      <c r="B18465" t="s">
        <v>28611</v>
      </c>
      <c r="C18465">
        <f t="shared" si="288"/>
        <v>32</v>
      </c>
      <c r="D18465" t="str">
        <f>+VLOOKUP(base[[#This Row],[key]],Tabla2[[key]:[Homologado]],4,0)</f>
        <v>Técnico</v>
      </c>
    </row>
    <row r="18466" spans="1:4" x14ac:dyDescent="0.3">
      <c r="A18466" t="s">
        <v>5547</v>
      </c>
      <c r="B18466" t="s">
        <v>28611</v>
      </c>
      <c r="C18466">
        <f t="shared" si="288"/>
        <v>32</v>
      </c>
      <c r="D18466" t="str">
        <f>+VLOOKUP(base[[#This Row],[key]],Tabla2[[key]:[Homologado]],4,0)</f>
        <v>Técnico</v>
      </c>
    </row>
    <row r="18467" spans="1:4" x14ac:dyDescent="0.3">
      <c r="A18467" t="s">
        <v>5548</v>
      </c>
      <c r="B18467" t="s">
        <v>28611</v>
      </c>
      <c r="C18467">
        <f t="shared" si="288"/>
        <v>32</v>
      </c>
      <c r="D18467" t="str">
        <f>+VLOOKUP(base[[#This Row],[key]],Tabla2[[key]:[Homologado]],4,0)</f>
        <v>Técnico</v>
      </c>
    </row>
    <row r="18468" spans="1:4" x14ac:dyDescent="0.3">
      <c r="A18468" t="s">
        <v>5549</v>
      </c>
      <c r="B18468" t="s">
        <v>28611</v>
      </c>
      <c r="C18468">
        <f t="shared" si="288"/>
        <v>32</v>
      </c>
      <c r="D18468" t="str">
        <f>+VLOOKUP(base[[#This Row],[key]],Tabla2[[key]:[Homologado]],4,0)</f>
        <v>Técnico</v>
      </c>
    </row>
    <row r="18469" spans="1:4" x14ac:dyDescent="0.3">
      <c r="A18469" t="s">
        <v>5550</v>
      </c>
      <c r="B18469" t="s">
        <v>28611</v>
      </c>
      <c r="C18469">
        <f t="shared" si="288"/>
        <v>32</v>
      </c>
      <c r="D18469" t="str">
        <f>+VLOOKUP(base[[#This Row],[key]],Tabla2[[key]:[Homologado]],4,0)</f>
        <v>Técnico</v>
      </c>
    </row>
    <row r="18470" spans="1:4" x14ac:dyDescent="0.3">
      <c r="A18470" t="s">
        <v>5551</v>
      </c>
      <c r="B18470" t="s">
        <v>28611</v>
      </c>
      <c r="C18470">
        <f t="shared" si="288"/>
        <v>32</v>
      </c>
      <c r="D18470" t="str">
        <f>+VLOOKUP(base[[#This Row],[key]],Tabla2[[key]:[Homologado]],4,0)</f>
        <v>Técnico</v>
      </c>
    </row>
    <row r="18471" spans="1:4" x14ac:dyDescent="0.3">
      <c r="A18471" t="s">
        <v>5552</v>
      </c>
      <c r="B18471" t="s">
        <v>28611</v>
      </c>
      <c r="C18471">
        <f t="shared" si="288"/>
        <v>32</v>
      </c>
      <c r="D18471" t="str">
        <f>+VLOOKUP(base[[#This Row],[key]],Tabla2[[key]:[Homologado]],4,0)</f>
        <v>Técnico</v>
      </c>
    </row>
    <row r="18472" spans="1:4" x14ac:dyDescent="0.3">
      <c r="A18472" t="s">
        <v>5553</v>
      </c>
      <c r="B18472" t="s">
        <v>28611</v>
      </c>
      <c r="C18472">
        <f t="shared" si="288"/>
        <v>32</v>
      </c>
      <c r="D18472" t="str">
        <f>+VLOOKUP(base[[#This Row],[key]],Tabla2[[key]:[Homologado]],4,0)</f>
        <v>Técnico</v>
      </c>
    </row>
    <row r="18473" spans="1:4" x14ac:dyDescent="0.3">
      <c r="A18473" t="s">
        <v>5554</v>
      </c>
      <c r="B18473" t="s">
        <v>28611</v>
      </c>
      <c r="C18473">
        <f t="shared" si="288"/>
        <v>32</v>
      </c>
      <c r="D18473" t="str">
        <f>+VLOOKUP(base[[#This Row],[key]],Tabla2[[key]:[Homologado]],4,0)</f>
        <v>Técnico</v>
      </c>
    </row>
    <row r="18474" spans="1:4" x14ac:dyDescent="0.3">
      <c r="A18474" t="s">
        <v>5556</v>
      </c>
      <c r="B18474" t="s">
        <v>28611</v>
      </c>
      <c r="C18474">
        <f t="shared" si="288"/>
        <v>32</v>
      </c>
      <c r="D18474" t="str">
        <f>+VLOOKUP(base[[#This Row],[key]],Tabla2[[key]:[Homologado]],4,0)</f>
        <v>Técnico</v>
      </c>
    </row>
    <row r="18475" spans="1:4" x14ac:dyDescent="0.3">
      <c r="A18475" t="s">
        <v>5557</v>
      </c>
      <c r="B18475" t="s">
        <v>28611</v>
      </c>
      <c r="C18475">
        <f t="shared" si="288"/>
        <v>32</v>
      </c>
      <c r="D18475" t="str">
        <f>+VLOOKUP(base[[#This Row],[key]],Tabla2[[key]:[Homologado]],4,0)</f>
        <v>Técnico</v>
      </c>
    </row>
    <row r="18476" spans="1:4" x14ac:dyDescent="0.3">
      <c r="A18476" t="s">
        <v>5558</v>
      </c>
      <c r="B18476" t="s">
        <v>28611</v>
      </c>
      <c r="C18476">
        <f t="shared" si="288"/>
        <v>32</v>
      </c>
      <c r="D18476" t="str">
        <f>+VLOOKUP(base[[#This Row],[key]],Tabla2[[key]:[Homologado]],4,0)</f>
        <v>Técnico</v>
      </c>
    </row>
    <row r="18477" spans="1:4" x14ac:dyDescent="0.3">
      <c r="A18477" t="s">
        <v>5561</v>
      </c>
      <c r="B18477" t="s">
        <v>28611</v>
      </c>
      <c r="C18477">
        <f t="shared" si="288"/>
        <v>32</v>
      </c>
      <c r="D18477" t="str">
        <f>+VLOOKUP(base[[#This Row],[key]],Tabla2[[key]:[Homologado]],4,0)</f>
        <v>Técnico</v>
      </c>
    </row>
    <row r="18478" spans="1:4" x14ac:dyDescent="0.3">
      <c r="A18478" t="s">
        <v>5562</v>
      </c>
      <c r="B18478" t="s">
        <v>28611</v>
      </c>
      <c r="C18478">
        <f t="shared" si="288"/>
        <v>32</v>
      </c>
      <c r="D18478" t="str">
        <f>+VLOOKUP(base[[#This Row],[key]],Tabla2[[key]:[Homologado]],4,0)</f>
        <v>Técnico</v>
      </c>
    </row>
    <row r="18479" spans="1:4" x14ac:dyDescent="0.3">
      <c r="A18479" t="s">
        <v>5563</v>
      </c>
      <c r="B18479" t="s">
        <v>28611</v>
      </c>
      <c r="C18479">
        <f t="shared" si="288"/>
        <v>32</v>
      </c>
      <c r="D18479" t="str">
        <f>+VLOOKUP(base[[#This Row],[key]],Tabla2[[key]:[Homologado]],4,0)</f>
        <v>Técnico</v>
      </c>
    </row>
    <row r="18480" spans="1:4" x14ac:dyDescent="0.3">
      <c r="A18480" t="s">
        <v>5564</v>
      </c>
      <c r="B18480" t="s">
        <v>28611</v>
      </c>
      <c r="C18480">
        <f t="shared" si="288"/>
        <v>32</v>
      </c>
      <c r="D18480" t="str">
        <f>+VLOOKUP(base[[#This Row],[key]],Tabla2[[key]:[Homologado]],4,0)</f>
        <v>Técnico</v>
      </c>
    </row>
    <row r="18481" spans="1:4" x14ac:dyDescent="0.3">
      <c r="A18481" t="s">
        <v>5565</v>
      </c>
      <c r="B18481" t="s">
        <v>28611</v>
      </c>
      <c r="C18481">
        <f t="shared" si="288"/>
        <v>32</v>
      </c>
      <c r="D18481" t="str">
        <f>+VLOOKUP(base[[#This Row],[key]],Tabla2[[key]:[Homologado]],4,0)</f>
        <v>Técnico</v>
      </c>
    </row>
    <row r="18482" spans="1:4" x14ac:dyDescent="0.3">
      <c r="A18482" t="s">
        <v>5566</v>
      </c>
      <c r="B18482" t="s">
        <v>28611</v>
      </c>
      <c r="C18482">
        <f t="shared" si="288"/>
        <v>32</v>
      </c>
      <c r="D18482" t="str">
        <f>+VLOOKUP(base[[#This Row],[key]],Tabla2[[key]:[Homologado]],4,0)</f>
        <v>Técnico</v>
      </c>
    </row>
    <row r="18483" spans="1:4" x14ac:dyDescent="0.3">
      <c r="A18483" t="s">
        <v>5568</v>
      </c>
      <c r="B18483" t="s">
        <v>28611</v>
      </c>
      <c r="C18483">
        <f t="shared" si="288"/>
        <v>32</v>
      </c>
      <c r="D18483" t="str">
        <f>+VLOOKUP(base[[#This Row],[key]],Tabla2[[key]:[Homologado]],4,0)</f>
        <v>Técnico</v>
      </c>
    </row>
    <row r="18484" spans="1:4" x14ac:dyDescent="0.3">
      <c r="A18484" t="s">
        <v>5569</v>
      </c>
      <c r="B18484" t="s">
        <v>28611</v>
      </c>
      <c r="C18484">
        <f t="shared" si="288"/>
        <v>32</v>
      </c>
      <c r="D18484" t="str">
        <f>+VLOOKUP(base[[#This Row],[key]],Tabla2[[key]:[Homologado]],4,0)</f>
        <v>Técnico</v>
      </c>
    </row>
    <row r="18485" spans="1:4" x14ac:dyDescent="0.3">
      <c r="A18485" t="s">
        <v>5570</v>
      </c>
      <c r="B18485" t="s">
        <v>28611</v>
      </c>
      <c r="C18485">
        <f t="shared" si="288"/>
        <v>32</v>
      </c>
      <c r="D18485" t="str">
        <f>+VLOOKUP(base[[#This Row],[key]],Tabla2[[key]:[Homologado]],4,0)</f>
        <v>Técnico</v>
      </c>
    </row>
    <row r="18486" spans="1:4" x14ac:dyDescent="0.3">
      <c r="A18486" t="s">
        <v>5571</v>
      </c>
      <c r="B18486" t="s">
        <v>28611</v>
      </c>
      <c r="C18486">
        <f t="shared" si="288"/>
        <v>32</v>
      </c>
      <c r="D18486" t="str">
        <f>+VLOOKUP(base[[#This Row],[key]],Tabla2[[key]:[Homologado]],4,0)</f>
        <v>Técnico</v>
      </c>
    </row>
    <row r="18487" spans="1:4" x14ac:dyDescent="0.3">
      <c r="A18487" t="s">
        <v>5572</v>
      </c>
      <c r="B18487" t="s">
        <v>28611</v>
      </c>
      <c r="C18487">
        <f t="shared" si="288"/>
        <v>32</v>
      </c>
      <c r="D18487" t="str">
        <f>+VLOOKUP(base[[#This Row],[key]],Tabla2[[key]:[Homologado]],4,0)</f>
        <v>Técnico</v>
      </c>
    </row>
    <row r="18488" spans="1:4" x14ac:dyDescent="0.3">
      <c r="A18488" t="s">
        <v>5573</v>
      </c>
      <c r="B18488" t="s">
        <v>28611</v>
      </c>
      <c r="C18488">
        <f t="shared" si="288"/>
        <v>32</v>
      </c>
      <c r="D18488" t="str">
        <f>+VLOOKUP(base[[#This Row],[key]],Tabla2[[key]:[Homologado]],4,0)</f>
        <v>Técnico</v>
      </c>
    </row>
    <row r="18489" spans="1:4" x14ac:dyDescent="0.3">
      <c r="A18489" t="s">
        <v>5574</v>
      </c>
      <c r="B18489" t="s">
        <v>28611</v>
      </c>
      <c r="C18489">
        <f t="shared" si="288"/>
        <v>32</v>
      </c>
      <c r="D18489" t="str">
        <f>+VLOOKUP(base[[#This Row],[key]],Tabla2[[key]:[Homologado]],4,0)</f>
        <v>Técnico</v>
      </c>
    </row>
    <row r="18490" spans="1:4" x14ac:dyDescent="0.3">
      <c r="A18490" t="s">
        <v>5575</v>
      </c>
      <c r="B18490" t="s">
        <v>28611</v>
      </c>
      <c r="C18490">
        <f t="shared" si="288"/>
        <v>32</v>
      </c>
      <c r="D18490" t="str">
        <f>+VLOOKUP(base[[#This Row],[key]],Tabla2[[key]:[Homologado]],4,0)</f>
        <v>Técnico</v>
      </c>
    </row>
    <row r="18491" spans="1:4" x14ac:dyDescent="0.3">
      <c r="A18491" t="s">
        <v>5576</v>
      </c>
      <c r="B18491" t="s">
        <v>28611</v>
      </c>
      <c r="C18491">
        <f t="shared" si="288"/>
        <v>32</v>
      </c>
      <c r="D18491" t="str">
        <f>+VLOOKUP(base[[#This Row],[key]],Tabla2[[key]:[Homologado]],4,0)</f>
        <v>Técnico</v>
      </c>
    </row>
    <row r="18492" spans="1:4" x14ac:dyDescent="0.3">
      <c r="A18492" t="s">
        <v>5577</v>
      </c>
      <c r="B18492" t="s">
        <v>28611</v>
      </c>
      <c r="C18492">
        <f t="shared" si="288"/>
        <v>32</v>
      </c>
      <c r="D18492" t="str">
        <f>+VLOOKUP(base[[#This Row],[key]],Tabla2[[key]:[Homologado]],4,0)</f>
        <v>Técnico</v>
      </c>
    </row>
    <row r="18493" spans="1:4" x14ac:dyDescent="0.3">
      <c r="A18493" t="s">
        <v>5578</v>
      </c>
      <c r="B18493" t="s">
        <v>28611</v>
      </c>
      <c r="C18493">
        <f t="shared" si="288"/>
        <v>32</v>
      </c>
      <c r="D18493" t="str">
        <f>+VLOOKUP(base[[#This Row],[key]],Tabla2[[key]:[Homologado]],4,0)</f>
        <v>Técnico</v>
      </c>
    </row>
    <row r="18494" spans="1:4" x14ac:dyDescent="0.3">
      <c r="A18494" t="s">
        <v>5580</v>
      </c>
      <c r="B18494" t="s">
        <v>28611</v>
      </c>
      <c r="C18494">
        <f t="shared" si="288"/>
        <v>32</v>
      </c>
      <c r="D18494" t="str">
        <f>+VLOOKUP(base[[#This Row],[key]],Tabla2[[key]:[Homologado]],4,0)</f>
        <v>Técnico</v>
      </c>
    </row>
    <row r="18495" spans="1:4" x14ac:dyDescent="0.3">
      <c r="A18495" t="s">
        <v>5581</v>
      </c>
      <c r="B18495" t="s">
        <v>28611</v>
      </c>
      <c r="C18495">
        <f t="shared" si="288"/>
        <v>32</v>
      </c>
      <c r="D18495" t="str">
        <f>+VLOOKUP(base[[#This Row],[key]],Tabla2[[key]:[Homologado]],4,0)</f>
        <v>Técnico</v>
      </c>
    </row>
    <row r="18496" spans="1:4" x14ac:dyDescent="0.3">
      <c r="A18496" t="s">
        <v>5582</v>
      </c>
      <c r="B18496" t="s">
        <v>28611</v>
      </c>
      <c r="C18496">
        <f t="shared" si="288"/>
        <v>32</v>
      </c>
      <c r="D18496" t="str">
        <f>+VLOOKUP(base[[#This Row],[key]],Tabla2[[key]:[Homologado]],4,0)</f>
        <v>Técnico</v>
      </c>
    </row>
    <row r="18497" spans="1:4" x14ac:dyDescent="0.3">
      <c r="A18497" t="s">
        <v>5583</v>
      </c>
      <c r="B18497" t="s">
        <v>28611</v>
      </c>
      <c r="C18497">
        <f t="shared" si="288"/>
        <v>32</v>
      </c>
      <c r="D18497" t="str">
        <f>+VLOOKUP(base[[#This Row],[key]],Tabla2[[key]:[Homologado]],4,0)</f>
        <v>Técnico</v>
      </c>
    </row>
    <row r="18498" spans="1:4" x14ac:dyDescent="0.3">
      <c r="A18498" t="s">
        <v>5584</v>
      </c>
      <c r="B18498" t="s">
        <v>28611</v>
      </c>
      <c r="C18498">
        <f t="shared" si="288"/>
        <v>32</v>
      </c>
      <c r="D18498" t="str">
        <f>+VLOOKUP(base[[#This Row],[key]],Tabla2[[key]:[Homologado]],4,0)</f>
        <v>Técnico</v>
      </c>
    </row>
    <row r="18499" spans="1:4" x14ac:dyDescent="0.3">
      <c r="A18499" t="s">
        <v>5587</v>
      </c>
      <c r="B18499" t="s">
        <v>28611</v>
      </c>
      <c r="C18499">
        <f t="shared" si="288"/>
        <v>32</v>
      </c>
      <c r="D18499" t="str">
        <f>+VLOOKUP(base[[#This Row],[key]],Tabla2[[key]:[Homologado]],4,0)</f>
        <v>Técnico</v>
      </c>
    </row>
    <row r="18500" spans="1:4" x14ac:dyDescent="0.3">
      <c r="A18500" t="s">
        <v>5588</v>
      </c>
      <c r="B18500" t="s">
        <v>28611</v>
      </c>
      <c r="C18500">
        <f t="shared" ref="C18500:C18563" si="289">+IF(B18500=B18499,C18499,C18499+1)</f>
        <v>32</v>
      </c>
      <c r="D18500" t="str">
        <f>+VLOOKUP(base[[#This Row],[key]],Tabla2[[key]:[Homologado]],4,0)</f>
        <v>Técnico</v>
      </c>
    </row>
    <row r="18501" spans="1:4" x14ac:dyDescent="0.3">
      <c r="A18501" t="s">
        <v>5589</v>
      </c>
      <c r="B18501" t="s">
        <v>28611</v>
      </c>
      <c r="C18501">
        <f t="shared" si="289"/>
        <v>32</v>
      </c>
      <c r="D18501" t="str">
        <f>+VLOOKUP(base[[#This Row],[key]],Tabla2[[key]:[Homologado]],4,0)</f>
        <v>Técnico</v>
      </c>
    </row>
    <row r="18502" spans="1:4" x14ac:dyDescent="0.3">
      <c r="A18502" t="s">
        <v>5590</v>
      </c>
      <c r="B18502" t="s">
        <v>28611</v>
      </c>
      <c r="C18502">
        <f t="shared" si="289"/>
        <v>32</v>
      </c>
      <c r="D18502" t="str">
        <f>+VLOOKUP(base[[#This Row],[key]],Tabla2[[key]:[Homologado]],4,0)</f>
        <v>Técnico</v>
      </c>
    </row>
    <row r="18503" spans="1:4" x14ac:dyDescent="0.3">
      <c r="A18503" t="s">
        <v>5591</v>
      </c>
      <c r="B18503" t="s">
        <v>28611</v>
      </c>
      <c r="C18503">
        <f t="shared" si="289"/>
        <v>32</v>
      </c>
      <c r="D18503" t="str">
        <f>+VLOOKUP(base[[#This Row],[key]],Tabla2[[key]:[Homologado]],4,0)</f>
        <v>Técnico</v>
      </c>
    </row>
    <row r="18504" spans="1:4" x14ac:dyDescent="0.3">
      <c r="A18504" t="s">
        <v>5592</v>
      </c>
      <c r="B18504" t="s">
        <v>28611</v>
      </c>
      <c r="C18504">
        <f t="shared" si="289"/>
        <v>32</v>
      </c>
      <c r="D18504" t="str">
        <f>+VLOOKUP(base[[#This Row],[key]],Tabla2[[key]:[Homologado]],4,0)</f>
        <v>Técnico</v>
      </c>
    </row>
    <row r="18505" spans="1:4" x14ac:dyDescent="0.3">
      <c r="A18505" t="s">
        <v>5594</v>
      </c>
      <c r="B18505" t="s">
        <v>28611</v>
      </c>
      <c r="C18505">
        <f t="shared" si="289"/>
        <v>32</v>
      </c>
      <c r="D18505" t="str">
        <f>+VLOOKUP(base[[#This Row],[key]],Tabla2[[key]:[Homologado]],4,0)</f>
        <v>Técnico</v>
      </c>
    </row>
    <row r="18506" spans="1:4" x14ac:dyDescent="0.3">
      <c r="A18506" t="s">
        <v>5595</v>
      </c>
      <c r="B18506" t="s">
        <v>28611</v>
      </c>
      <c r="C18506">
        <f t="shared" si="289"/>
        <v>32</v>
      </c>
      <c r="D18506" t="str">
        <f>+VLOOKUP(base[[#This Row],[key]],Tabla2[[key]:[Homologado]],4,0)</f>
        <v>Técnico</v>
      </c>
    </row>
    <row r="18507" spans="1:4" x14ac:dyDescent="0.3">
      <c r="A18507" t="s">
        <v>5596</v>
      </c>
      <c r="B18507" t="s">
        <v>28611</v>
      </c>
      <c r="C18507">
        <f t="shared" si="289"/>
        <v>32</v>
      </c>
      <c r="D18507" t="str">
        <f>+VLOOKUP(base[[#This Row],[key]],Tabla2[[key]:[Homologado]],4,0)</f>
        <v>Técnico</v>
      </c>
    </row>
    <row r="18508" spans="1:4" x14ac:dyDescent="0.3">
      <c r="A18508" t="s">
        <v>5597</v>
      </c>
      <c r="B18508" t="s">
        <v>28611</v>
      </c>
      <c r="C18508">
        <f t="shared" si="289"/>
        <v>32</v>
      </c>
      <c r="D18508" t="str">
        <f>+VLOOKUP(base[[#This Row],[key]],Tabla2[[key]:[Homologado]],4,0)</f>
        <v>Técnico</v>
      </c>
    </row>
    <row r="18509" spans="1:4" x14ac:dyDescent="0.3">
      <c r="A18509" t="s">
        <v>5598</v>
      </c>
      <c r="B18509" t="s">
        <v>28611</v>
      </c>
      <c r="C18509">
        <f t="shared" si="289"/>
        <v>32</v>
      </c>
      <c r="D18509" t="str">
        <f>+VLOOKUP(base[[#This Row],[key]],Tabla2[[key]:[Homologado]],4,0)</f>
        <v>Técnico</v>
      </c>
    </row>
    <row r="18510" spans="1:4" x14ac:dyDescent="0.3">
      <c r="A18510" t="s">
        <v>5599</v>
      </c>
      <c r="B18510" t="s">
        <v>28611</v>
      </c>
      <c r="C18510">
        <f t="shared" si="289"/>
        <v>32</v>
      </c>
      <c r="D18510" t="str">
        <f>+VLOOKUP(base[[#This Row],[key]],Tabla2[[key]:[Homologado]],4,0)</f>
        <v>Técnico</v>
      </c>
    </row>
    <row r="18511" spans="1:4" x14ac:dyDescent="0.3">
      <c r="A18511" t="s">
        <v>5600</v>
      </c>
      <c r="B18511" t="s">
        <v>28611</v>
      </c>
      <c r="C18511">
        <f t="shared" si="289"/>
        <v>32</v>
      </c>
      <c r="D18511" t="str">
        <f>+VLOOKUP(base[[#This Row],[key]],Tabla2[[key]:[Homologado]],4,0)</f>
        <v>Técnico</v>
      </c>
    </row>
    <row r="18512" spans="1:4" x14ac:dyDescent="0.3">
      <c r="A18512" t="s">
        <v>5601</v>
      </c>
      <c r="B18512" t="s">
        <v>28611</v>
      </c>
      <c r="C18512">
        <f t="shared" si="289"/>
        <v>32</v>
      </c>
      <c r="D18512" t="str">
        <f>+VLOOKUP(base[[#This Row],[key]],Tabla2[[key]:[Homologado]],4,0)</f>
        <v>Técnico</v>
      </c>
    </row>
    <row r="18513" spans="1:4" x14ac:dyDescent="0.3">
      <c r="A18513" t="s">
        <v>5602</v>
      </c>
      <c r="B18513" t="s">
        <v>28611</v>
      </c>
      <c r="C18513">
        <f t="shared" si="289"/>
        <v>32</v>
      </c>
      <c r="D18513" t="str">
        <f>+VLOOKUP(base[[#This Row],[key]],Tabla2[[key]:[Homologado]],4,0)</f>
        <v>Técnico</v>
      </c>
    </row>
    <row r="18514" spans="1:4" x14ac:dyDescent="0.3">
      <c r="A18514" t="s">
        <v>5603</v>
      </c>
      <c r="B18514" t="s">
        <v>28611</v>
      </c>
      <c r="C18514">
        <f t="shared" si="289"/>
        <v>32</v>
      </c>
      <c r="D18514" t="str">
        <f>+VLOOKUP(base[[#This Row],[key]],Tabla2[[key]:[Homologado]],4,0)</f>
        <v>Técnico</v>
      </c>
    </row>
    <row r="18515" spans="1:4" x14ac:dyDescent="0.3">
      <c r="A18515" t="s">
        <v>5604</v>
      </c>
      <c r="B18515" t="s">
        <v>28611</v>
      </c>
      <c r="C18515">
        <f t="shared" si="289"/>
        <v>32</v>
      </c>
      <c r="D18515" t="str">
        <f>+VLOOKUP(base[[#This Row],[key]],Tabla2[[key]:[Homologado]],4,0)</f>
        <v>Técnico</v>
      </c>
    </row>
    <row r="18516" spans="1:4" x14ac:dyDescent="0.3">
      <c r="A18516" t="s">
        <v>5605</v>
      </c>
      <c r="B18516" t="s">
        <v>28611</v>
      </c>
      <c r="C18516">
        <f t="shared" si="289"/>
        <v>32</v>
      </c>
      <c r="D18516" t="str">
        <f>+VLOOKUP(base[[#This Row],[key]],Tabla2[[key]:[Homologado]],4,0)</f>
        <v>Técnico</v>
      </c>
    </row>
    <row r="18517" spans="1:4" x14ac:dyDescent="0.3">
      <c r="A18517" t="s">
        <v>5606</v>
      </c>
      <c r="B18517" t="s">
        <v>28611</v>
      </c>
      <c r="C18517">
        <f t="shared" si="289"/>
        <v>32</v>
      </c>
      <c r="D18517" t="str">
        <f>+VLOOKUP(base[[#This Row],[key]],Tabla2[[key]:[Homologado]],4,0)</f>
        <v>Técnico</v>
      </c>
    </row>
    <row r="18518" spans="1:4" x14ac:dyDescent="0.3">
      <c r="A18518" t="s">
        <v>5607</v>
      </c>
      <c r="B18518" t="s">
        <v>28611</v>
      </c>
      <c r="C18518">
        <f t="shared" si="289"/>
        <v>32</v>
      </c>
      <c r="D18518" t="str">
        <f>+VLOOKUP(base[[#This Row],[key]],Tabla2[[key]:[Homologado]],4,0)</f>
        <v>Técnico</v>
      </c>
    </row>
    <row r="18519" spans="1:4" x14ac:dyDescent="0.3">
      <c r="A18519" t="s">
        <v>5608</v>
      </c>
      <c r="B18519" t="s">
        <v>28611</v>
      </c>
      <c r="C18519">
        <f t="shared" si="289"/>
        <v>32</v>
      </c>
      <c r="D18519" t="str">
        <f>+VLOOKUP(base[[#This Row],[key]],Tabla2[[key]:[Homologado]],4,0)</f>
        <v>Técnico</v>
      </c>
    </row>
    <row r="18520" spans="1:4" x14ac:dyDescent="0.3">
      <c r="A18520" t="s">
        <v>5609</v>
      </c>
      <c r="B18520" t="s">
        <v>28611</v>
      </c>
      <c r="C18520">
        <f t="shared" si="289"/>
        <v>32</v>
      </c>
      <c r="D18520" t="str">
        <f>+VLOOKUP(base[[#This Row],[key]],Tabla2[[key]:[Homologado]],4,0)</f>
        <v>Técnico</v>
      </c>
    </row>
    <row r="18521" spans="1:4" x14ac:dyDescent="0.3">
      <c r="A18521" t="s">
        <v>5610</v>
      </c>
      <c r="B18521" t="s">
        <v>28611</v>
      </c>
      <c r="C18521">
        <f t="shared" si="289"/>
        <v>32</v>
      </c>
      <c r="D18521" t="str">
        <f>+VLOOKUP(base[[#This Row],[key]],Tabla2[[key]:[Homologado]],4,0)</f>
        <v>Técnico</v>
      </c>
    </row>
    <row r="18522" spans="1:4" x14ac:dyDescent="0.3">
      <c r="A18522" t="s">
        <v>5611</v>
      </c>
      <c r="B18522" t="s">
        <v>28611</v>
      </c>
      <c r="C18522">
        <f t="shared" si="289"/>
        <v>32</v>
      </c>
      <c r="D18522" t="str">
        <f>+VLOOKUP(base[[#This Row],[key]],Tabla2[[key]:[Homologado]],4,0)</f>
        <v>Técnico</v>
      </c>
    </row>
    <row r="18523" spans="1:4" x14ac:dyDescent="0.3">
      <c r="A18523" t="s">
        <v>5612</v>
      </c>
      <c r="B18523" t="s">
        <v>28611</v>
      </c>
      <c r="C18523">
        <f t="shared" si="289"/>
        <v>32</v>
      </c>
      <c r="D18523" t="str">
        <f>+VLOOKUP(base[[#This Row],[key]],Tabla2[[key]:[Homologado]],4,0)</f>
        <v>Técnico</v>
      </c>
    </row>
    <row r="18524" spans="1:4" x14ac:dyDescent="0.3">
      <c r="A18524" t="s">
        <v>5613</v>
      </c>
      <c r="B18524" t="s">
        <v>28611</v>
      </c>
      <c r="C18524">
        <f t="shared" si="289"/>
        <v>32</v>
      </c>
      <c r="D18524" t="str">
        <f>+VLOOKUP(base[[#This Row],[key]],Tabla2[[key]:[Homologado]],4,0)</f>
        <v>Técnico</v>
      </c>
    </row>
    <row r="18525" spans="1:4" x14ac:dyDescent="0.3">
      <c r="A18525" t="s">
        <v>5614</v>
      </c>
      <c r="B18525" t="s">
        <v>28611</v>
      </c>
      <c r="C18525">
        <f t="shared" si="289"/>
        <v>32</v>
      </c>
      <c r="D18525" t="str">
        <f>+VLOOKUP(base[[#This Row],[key]],Tabla2[[key]:[Homologado]],4,0)</f>
        <v>Técnico</v>
      </c>
    </row>
    <row r="18526" spans="1:4" x14ac:dyDescent="0.3">
      <c r="A18526" t="s">
        <v>5615</v>
      </c>
      <c r="B18526" t="s">
        <v>28611</v>
      </c>
      <c r="C18526">
        <f t="shared" si="289"/>
        <v>32</v>
      </c>
      <c r="D18526" t="str">
        <f>+VLOOKUP(base[[#This Row],[key]],Tabla2[[key]:[Homologado]],4,0)</f>
        <v>Técnico</v>
      </c>
    </row>
    <row r="18527" spans="1:4" x14ac:dyDescent="0.3">
      <c r="A18527" t="s">
        <v>5616</v>
      </c>
      <c r="B18527" t="s">
        <v>28611</v>
      </c>
      <c r="C18527">
        <f t="shared" si="289"/>
        <v>32</v>
      </c>
      <c r="D18527" t="str">
        <f>+VLOOKUP(base[[#This Row],[key]],Tabla2[[key]:[Homologado]],4,0)</f>
        <v>Técnico</v>
      </c>
    </row>
    <row r="18528" spans="1:4" x14ac:dyDescent="0.3">
      <c r="A18528" t="s">
        <v>5617</v>
      </c>
      <c r="B18528" t="s">
        <v>28611</v>
      </c>
      <c r="C18528">
        <f t="shared" si="289"/>
        <v>32</v>
      </c>
      <c r="D18528" t="str">
        <f>+VLOOKUP(base[[#This Row],[key]],Tabla2[[key]:[Homologado]],4,0)</f>
        <v>Técnico</v>
      </c>
    </row>
    <row r="18529" spans="1:4" x14ac:dyDescent="0.3">
      <c r="A18529" t="s">
        <v>5618</v>
      </c>
      <c r="B18529" t="s">
        <v>28611</v>
      </c>
      <c r="C18529">
        <f t="shared" si="289"/>
        <v>32</v>
      </c>
      <c r="D18529" t="str">
        <f>+VLOOKUP(base[[#This Row],[key]],Tabla2[[key]:[Homologado]],4,0)</f>
        <v>Técnico</v>
      </c>
    </row>
    <row r="18530" spans="1:4" x14ac:dyDescent="0.3">
      <c r="A18530" t="s">
        <v>5619</v>
      </c>
      <c r="B18530" t="s">
        <v>28611</v>
      </c>
      <c r="C18530">
        <f t="shared" si="289"/>
        <v>32</v>
      </c>
      <c r="D18530" t="str">
        <f>+VLOOKUP(base[[#This Row],[key]],Tabla2[[key]:[Homologado]],4,0)</f>
        <v>Técnico</v>
      </c>
    </row>
    <row r="18531" spans="1:4" x14ac:dyDescent="0.3">
      <c r="A18531" t="s">
        <v>5620</v>
      </c>
      <c r="B18531" t="s">
        <v>28611</v>
      </c>
      <c r="C18531">
        <f t="shared" si="289"/>
        <v>32</v>
      </c>
      <c r="D18531" t="str">
        <f>+VLOOKUP(base[[#This Row],[key]],Tabla2[[key]:[Homologado]],4,0)</f>
        <v>Técnico</v>
      </c>
    </row>
    <row r="18532" spans="1:4" x14ac:dyDescent="0.3">
      <c r="A18532" t="s">
        <v>5621</v>
      </c>
      <c r="B18532" t="s">
        <v>28611</v>
      </c>
      <c r="C18532">
        <f t="shared" si="289"/>
        <v>32</v>
      </c>
      <c r="D18532" t="str">
        <f>+VLOOKUP(base[[#This Row],[key]],Tabla2[[key]:[Homologado]],4,0)</f>
        <v>Técnico</v>
      </c>
    </row>
    <row r="18533" spans="1:4" x14ac:dyDescent="0.3">
      <c r="A18533" t="s">
        <v>5623</v>
      </c>
      <c r="B18533" t="s">
        <v>28611</v>
      </c>
      <c r="C18533">
        <f t="shared" si="289"/>
        <v>32</v>
      </c>
      <c r="D18533" t="str">
        <f>+VLOOKUP(base[[#This Row],[key]],Tabla2[[key]:[Homologado]],4,0)</f>
        <v>Técnico</v>
      </c>
    </row>
    <row r="18534" spans="1:4" x14ac:dyDescent="0.3">
      <c r="A18534" t="s">
        <v>5624</v>
      </c>
      <c r="B18534" t="s">
        <v>28611</v>
      </c>
      <c r="C18534">
        <f t="shared" si="289"/>
        <v>32</v>
      </c>
      <c r="D18534" t="str">
        <f>+VLOOKUP(base[[#This Row],[key]],Tabla2[[key]:[Homologado]],4,0)</f>
        <v>Técnico</v>
      </c>
    </row>
    <row r="18535" spans="1:4" x14ac:dyDescent="0.3">
      <c r="A18535" t="s">
        <v>5625</v>
      </c>
      <c r="B18535" t="s">
        <v>28611</v>
      </c>
      <c r="C18535">
        <f t="shared" si="289"/>
        <v>32</v>
      </c>
      <c r="D18535" t="str">
        <f>+VLOOKUP(base[[#This Row],[key]],Tabla2[[key]:[Homologado]],4,0)</f>
        <v>Técnico</v>
      </c>
    </row>
    <row r="18536" spans="1:4" x14ac:dyDescent="0.3">
      <c r="A18536" t="s">
        <v>5626</v>
      </c>
      <c r="B18536" t="s">
        <v>28611</v>
      </c>
      <c r="C18536">
        <f t="shared" si="289"/>
        <v>32</v>
      </c>
      <c r="D18536" t="str">
        <f>+VLOOKUP(base[[#This Row],[key]],Tabla2[[key]:[Homologado]],4,0)</f>
        <v>Técnico</v>
      </c>
    </row>
    <row r="18537" spans="1:4" x14ac:dyDescent="0.3">
      <c r="A18537" t="s">
        <v>5627</v>
      </c>
      <c r="B18537" t="s">
        <v>28611</v>
      </c>
      <c r="C18537">
        <f t="shared" si="289"/>
        <v>32</v>
      </c>
      <c r="D18537" t="str">
        <f>+VLOOKUP(base[[#This Row],[key]],Tabla2[[key]:[Homologado]],4,0)</f>
        <v>Técnico</v>
      </c>
    </row>
    <row r="18538" spans="1:4" x14ac:dyDescent="0.3">
      <c r="A18538" t="s">
        <v>5628</v>
      </c>
      <c r="B18538" t="s">
        <v>28611</v>
      </c>
      <c r="C18538">
        <f t="shared" si="289"/>
        <v>32</v>
      </c>
      <c r="D18538" t="str">
        <f>+VLOOKUP(base[[#This Row],[key]],Tabla2[[key]:[Homologado]],4,0)</f>
        <v>Técnico</v>
      </c>
    </row>
    <row r="18539" spans="1:4" x14ac:dyDescent="0.3">
      <c r="A18539" t="s">
        <v>5629</v>
      </c>
      <c r="B18539" t="s">
        <v>28611</v>
      </c>
      <c r="C18539">
        <f t="shared" si="289"/>
        <v>32</v>
      </c>
      <c r="D18539" t="str">
        <f>+VLOOKUP(base[[#This Row],[key]],Tabla2[[key]:[Homologado]],4,0)</f>
        <v>Técnico</v>
      </c>
    </row>
    <row r="18540" spans="1:4" x14ac:dyDescent="0.3">
      <c r="A18540" t="s">
        <v>5630</v>
      </c>
      <c r="B18540" t="s">
        <v>28611</v>
      </c>
      <c r="C18540">
        <f t="shared" si="289"/>
        <v>32</v>
      </c>
      <c r="D18540" t="str">
        <f>+VLOOKUP(base[[#This Row],[key]],Tabla2[[key]:[Homologado]],4,0)</f>
        <v>Técnico</v>
      </c>
    </row>
    <row r="18541" spans="1:4" x14ac:dyDescent="0.3">
      <c r="A18541" t="s">
        <v>5631</v>
      </c>
      <c r="B18541" t="s">
        <v>28611</v>
      </c>
      <c r="C18541">
        <f t="shared" si="289"/>
        <v>32</v>
      </c>
      <c r="D18541" t="str">
        <f>+VLOOKUP(base[[#This Row],[key]],Tabla2[[key]:[Homologado]],4,0)</f>
        <v>Técnico</v>
      </c>
    </row>
    <row r="18542" spans="1:4" x14ac:dyDescent="0.3">
      <c r="A18542" t="s">
        <v>5632</v>
      </c>
      <c r="B18542" t="s">
        <v>28611</v>
      </c>
      <c r="C18542">
        <f t="shared" si="289"/>
        <v>32</v>
      </c>
      <c r="D18542" t="str">
        <f>+VLOOKUP(base[[#This Row],[key]],Tabla2[[key]:[Homologado]],4,0)</f>
        <v>Técnico</v>
      </c>
    </row>
    <row r="18543" spans="1:4" x14ac:dyDescent="0.3">
      <c r="A18543" t="s">
        <v>5633</v>
      </c>
      <c r="B18543" t="s">
        <v>28611</v>
      </c>
      <c r="C18543">
        <f t="shared" si="289"/>
        <v>32</v>
      </c>
      <c r="D18543" t="str">
        <f>+VLOOKUP(base[[#This Row],[key]],Tabla2[[key]:[Homologado]],4,0)</f>
        <v>Técnico</v>
      </c>
    </row>
    <row r="18544" spans="1:4" x14ac:dyDescent="0.3">
      <c r="A18544" t="s">
        <v>5635</v>
      </c>
      <c r="B18544" t="s">
        <v>28611</v>
      </c>
      <c r="C18544">
        <f t="shared" si="289"/>
        <v>32</v>
      </c>
      <c r="D18544" t="str">
        <f>+VLOOKUP(base[[#This Row],[key]],Tabla2[[key]:[Homologado]],4,0)</f>
        <v>Técnico</v>
      </c>
    </row>
    <row r="18545" spans="1:4" x14ac:dyDescent="0.3">
      <c r="A18545" t="s">
        <v>5636</v>
      </c>
      <c r="B18545" t="s">
        <v>28611</v>
      </c>
      <c r="C18545">
        <f t="shared" si="289"/>
        <v>32</v>
      </c>
      <c r="D18545" t="str">
        <f>+VLOOKUP(base[[#This Row],[key]],Tabla2[[key]:[Homologado]],4,0)</f>
        <v>Técnico</v>
      </c>
    </row>
    <row r="18546" spans="1:4" x14ac:dyDescent="0.3">
      <c r="A18546" t="s">
        <v>5637</v>
      </c>
      <c r="B18546" t="s">
        <v>28611</v>
      </c>
      <c r="C18546">
        <f t="shared" si="289"/>
        <v>32</v>
      </c>
      <c r="D18546" t="str">
        <f>+VLOOKUP(base[[#This Row],[key]],Tabla2[[key]:[Homologado]],4,0)</f>
        <v>Técnico</v>
      </c>
    </row>
    <row r="18547" spans="1:4" x14ac:dyDescent="0.3">
      <c r="A18547" t="s">
        <v>5638</v>
      </c>
      <c r="B18547" t="s">
        <v>28611</v>
      </c>
      <c r="C18547">
        <f t="shared" si="289"/>
        <v>32</v>
      </c>
      <c r="D18547" t="str">
        <f>+VLOOKUP(base[[#This Row],[key]],Tabla2[[key]:[Homologado]],4,0)</f>
        <v>Técnico</v>
      </c>
    </row>
    <row r="18548" spans="1:4" x14ac:dyDescent="0.3">
      <c r="A18548" t="s">
        <v>5639</v>
      </c>
      <c r="B18548" t="s">
        <v>28611</v>
      </c>
      <c r="C18548">
        <f t="shared" si="289"/>
        <v>32</v>
      </c>
      <c r="D18548" t="str">
        <f>+VLOOKUP(base[[#This Row],[key]],Tabla2[[key]:[Homologado]],4,0)</f>
        <v>Técnico</v>
      </c>
    </row>
    <row r="18549" spans="1:4" x14ac:dyDescent="0.3">
      <c r="A18549" t="s">
        <v>5640</v>
      </c>
      <c r="B18549" t="s">
        <v>28611</v>
      </c>
      <c r="C18549">
        <f t="shared" si="289"/>
        <v>32</v>
      </c>
      <c r="D18549" t="str">
        <f>+VLOOKUP(base[[#This Row],[key]],Tabla2[[key]:[Homologado]],4,0)</f>
        <v>Técnico</v>
      </c>
    </row>
    <row r="18550" spans="1:4" x14ac:dyDescent="0.3">
      <c r="A18550" t="s">
        <v>5642</v>
      </c>
      <c r="B18550" t="s">
        <v>28611</v>
      </c>
      <c r="C18550">
        <f t="shared" si="289"/>
        <v>32</v>
      </c>
      <c r="D18550" t="str">
        <f>+VLOOKUP(base[[#This Row],[key]],Tabla2[[key]:[Homologado]],4,0)</f>
        <v>Técnico</v>
      </c>
    </row>
    <row r="18551" spans="1:4" x14ac:dyDescent="0.3">
      <c r="A18551" t="s">
        <v>5643</v>
      </c>
      <c r="B18551" t="s">
        <v>28611</v>
      </c>
      <c r="C18551">
        <f t="shared" si="289"/>
        <v>32</v>
      </c>
      <c r="D18551" t="str">
        <f>+VLOOKUP(base[[#This Row],[key]],Tabla2[[key]:[Homologado]],4,0)</f>
        <v>Técnico</v>
      </c>
    </row>
    <row r="18552" spans="1:4" x14ac:dyDescent="0.3">
      <c r="A18552" t="s">
        <v>5644</v>
      </c>
      <c r="B18552" t="s">
        <v>28611</v>
      </c>
      <c r="C18552">
        <f t="shared" si="289"/>
        <v>32</v>
      </c>
      <c r="D18552" t="str">
        <f>+VLOOKUP(base[[#This Row],[key]],Tabla2[[key]:[Homologado]],4,0)</f>
        <v>Técnico</v>
      </c>
    </row>
    <row r="18553" spans="1:4" x14ac:dyDescent="0.3">
      <c r="A18553" t="s">
        <v>5645</v>
      </c>
      <c r="B18553" t="s">
        <v>28611</v>
      </c>
      <c r="C18553">
        <f t="shared" si="289"/>
        <v>32</v>
      </c>
      <c r="D18553" t="str">
        <f>+VLOOKUP(base[[#This Row],[key]],Tabla2[[key]:[Homologado]],4,0)</f>
        <v>Técnico</v>
      </c>
    </row>
    <row r="18554" spans="1:4" x14ac:dyDescent="0.3">
      <c r="A18554" t="s">
        <v>5647</v>
      </c>
      <c r="B18554" t="s">
        <v>28611</v>
      </c>
      <c r="C18554">
        <f t="shared" si="289"/>
        <v>32</v>
      </c>
      <c r="D18554" t="str">
        <f>+VLOOKUP(base[[#This Row],[key]],Tabla2[[key]:[Homologado]],4,0)</f>
        <v>Técnico</v>
      </c>
    </row>
    <row r="18555" spans="1:4" x14ac:dyDescent="0.3">
      <c r="A18555" t="s">
        <v>5648</v>
      </c>
      <c r="B18555" t="s">
        <v>28611</v>
      </c>
      <c r="C18555">
        <f t="shared" si="289"/>
        <v>32</v>
      </c>
      <c r="D18555" t="str">
        <f>+VLOOKUP(base[[#This Row],[key]],Tabla2[[key]:[Homologado]],4,0)</f>
        <v>Técnico</v>
      </c>
    </row>
    <row r="18556" spans="1:4" x14ac:dyDescent="0.3">
      <c r="A18556" t="s">
        <v>5649</v>
      </c>
      <c r="B18556" t="s">
        <v>28611</v>
      </c>
      <c r="C18556">
        <f t="shared" si="289"/>
        <v>32</v>
      </c>
      <c r="D18556" t="str">
        <f>+VLOOKUP(base[[#This Row],[key]],Tabla2[[key]:[Homologado]],4,0)</f>
        <v>Técnico</v>
      </c>
    </row>
    <row r="18557" spans="1:4" x14ac:dyDescent="0.3">
      <c r="A18557" t="s">
        <v>5650</v>
      </c>
      <c r="B18557" t="s">
        <v>28611</v>
      </c>
      <c r="C18557">
        <f t="shared" si="289"/>
        <v>32</v>
      </c>
      <c r="D18557" t="str">
        <f>+VLOOKUP(base[[#This Row],[key]],Tabla2[[key]:[Homologado]],4,0)</f>
        <v>Técnico</v>
      </c>
    </row>
    <row r="18558" spans="1:4" x14ac:dyDescent="0.3">
      <c r="A18558" t="s">
        <v>5651</v>
      </c>
      <c r="B18558" t="s">
        <v>28611</v>
      </c>
      <c r="C18558">
        <f t="shared" si="289"/>
        <v>32</v>
      </c>
      <c r="D18558" t="str">
        <f>+VLOOKUP(base[[#This Row],[key]],Tabla2[[key]:[Homologado]],4,0)</f>
        <v>Técnico</v>
      </c>
    </row>
    <row r="18559" spans="1:4" x14ac:dyDescent="0.3">
      <c r="A18559" t="s">
        <v>5653</v>
      </c>
      <c r="B18559" t="s">
        <v>28611</v>
      </c>
      <c r="C18559">
        <f t="shared" si="289"/>
        <v>32</v>
      </c>
      <c r="D18559" t="str">
        <f>+VLOOKUP(base[[#This Row],[key]],Tabla2[[key]:[Homologado]],4,0)</f>
        <v>Técnico</v>
      </c>
    </row>
    <row r="18560" spans="1:4" x14ac:dyDescent="0.3">
      <c r="A18560" t="s">
        <v>5656</v>
      </c>
      <c r="B18560" t="s">
        <v>28611</v>
      </c>
      <c r="C18560">
        <f t="shared" si="289"/>
        <v>32</v>
      </c>
      <c r="D18560" t="str">
        <f>+VLOOKUP(base[[#This Row],[key]],Tabla2[[key]:[Homologado]],4,0)</f>
        <v>Técnico</v>
      </c>
    </row>
    <row r="18561" spans="1:4" x14ac:dyDescent="0.3">
      <c r="A18561" t="s">
        <v>5657</v>
      </c>
      <c r="B18561" t="s">
        <v>28611</v>
      </c>
      <c r="C18561">
        <f t="shared" si="289"/>
        <v>32</v>
      </c>
      <c r="D18561" t="str">
        <f>+VLOOKUP(base[[#This Row],[key]],Tabla2[[key]:[Homologado]],4,0)</f>
        <v>Técnico</v>
      </c>
    </row>
    <row r="18562" spans="1:4" x14ac:dyDescent="0.3">
      <c r="A18562" t="s">
        <v>5658</v>
      </c>
      <c r="B18562" t="s">
        <v>28611</v>
      </c>
      <c r="C18562">
        <f t="shared" si="289"/>
        <v>32</v>
      </c>
      <c r="D18562" t="str">
        <f>+VLOOKUP(base[[#This Row],[key]],Tabla2[[key]:[Homologado]],4,0)</f>
        <v>Técnico</v>
      </c>
    </row>
    <row r="18563" spans="1:4" x14ac:dyDescent="0.3">
      <c r="A18563" t="s">
        <v>5659</v>
      </c>
      <c r="B18563" t="s">
        <v>28611</v>
      </c>
      <c r="C18563">
        <f t="shared" si="289"/>
        <v>32</v>
      </c>
      <c r="D18563" t="str">
        <f>+VLOOKUP(base[[#This Row],[key]],Tabla2[[key]:[Homologado]],4,0)</f>
        <v>Técnico</v>
      </c>
    </row>
    <row r="18564" spans="1:4" x14ac:dyDescent="0.3">
      <c r="A18564" t="s">
        <v>5660</v>
      </c>
      <c r="B18564" t="s">
        <v>28611</v>
      </c>
      <c r="C18564">
        <f t="shared" ref="C18564:C18627" si="290">+IF(B18564=B18563,C18563,C18563+1)</f>
        <v>32</v>
      </c>
      <c r="D18564" t="str">
        <f>+VLOOKUP(base[[#This Row],[key]],Tabla2[[key]:[Homologado]],4,0)</f>
        <v>Técnico</v>
      </c>
    </row>
    <row r="18565" spans="1:4" x14ac:dyDescent="0.3">
      <c r="A18565" t="s">
        <v>5688</v>
      </c>
      <c r="B18565" t="s">
        <v>28611</v>
      </c>
      <c r="C18565">
        <f t="shared" si="290"/>
        <v>32</v>
      </c>
      <c r="D18565" t="str">
        <f>+VLOOKUP(base[[#This Row],[key]],Tabla2[[key]:[Homologado]],4,0)</f>
        <v>Técnico</v>
      </c>
    </row>
    <row r="18566" spans="1:4" x14ac:dyDescent="0.3">
      <c r="A18566" t="s">
        <v>5686</v>
      </c>
      <c r="B18566" t="s">
        <v>28611</v>
      </c>
      <c r="C18566">
        <f t="shared" si="290"/>
        <v>32</v>
      </c>
      <c r="D18566" t="str">
        <f>+VLOOKUP(base[[#This Row],[key]],Tabla2[[key]:[Homologado]],4,0)</f>
        <v>Técnico</v>
      </c>
    </row>
    <row r="18567" spans="1:4" x14ac:dyDescent="0.3">
      <c r="A18567" t="s">
        <v>5661</v>
      </c>
      <c r="B18567" t="s">
        <v>28611</v>
      </c>
      <c r="C18567">
        <f t="shared" si="290"/>
        <v>32</v>
      </c>
      <c r="D18567" t="str">
        <f>+VLOOKUP(base[[#This Row],[key]],Tabla2[[key]:[Homologado]],4,0)</f>
        <v>Técnico</v>
      </c>
    </row>
    <row r="18568" spans="1:4" x14ac:dyDescent="0.3">
      <c r="A18568" t="s">
        <v>5662</v>
      </c>
      <c r="B18568" t="s">
        <v>28611</v>
      </c>
      <c r="C18568">
        <f t="shared" si="290"/>
        <v>32</v>
      </c>
      <c r="D18568" t="str">
        <f>+VLOOKUP(base[[#This Row],[key]],Tabla2[[key]:[Homologado]],4,0)</f>
        <v>Técnico</v>
      </c>
    </row>
    <row r="18569" spans="1:4" x14ac:dyDescent="0.3">
      <c r="A18569" t="s">
        <v>5663</v>
      </c>
      <c r="B18569" t="s">
        <v>28611</v>
      </c>
      <c r="C18569">
        <f t="shared" si="290"/>
        <v>32</v>
      </c>
      <c r="D18569" t="str">
        <f>+VLOOKUP(base[[#This Row],[key]],Tabla2[[key]:[Homologado]],4,0)</f>
        <v>Técnico</v>
      </c>
    </row>
    <row r="18570" spans="1:4" x14ac:dyDescent="0.3">
      <c r="A18570" t="s">
        <v>5664</v>
      </c>
      <c r="B18570" t="s">
        <v>28611</v>
      </c>
      <c r="C18570">
        <f t="shared" si="290"/>
        <v>32</v>
      </c>
      <c r="D18570" t="str">
        <f>+VLOOKUP(base[[#This Row],[key]],Tabla2[[key]:[Homologado]],4,0)</f>
        <v>Técnico</v>
      </c>
    </row>
    <row r="18571" spans="1:4" x14ac:dyDescent="0.3">
      <c r="A18571" t="s">
        <v>5665</v>
      </c>
      <c r="B18571" t="s">
        <v>28611</v>
      </c>
      <c r="C18571">
        <f t="shared" si="290"/>
        <v>32</v>
      </c>
      <c r="D18571" t="str">
        <f>+VLOOKUP(base[[#This Row],[key]],Tabla2[[key]:[Homologado]],4,0)</f>
        <v>Técnico</v>
      </c>
    </row>
    <row r="18572" spans="1:4" x14ac:dyDescent="0.3">
      <c r="A18572" t="s">
        <v>5666</v>
      </c>
      <c r="B18572" t="s">
        <v>28611</v>
      </c>
      <c r="C18572">
        <f t="shared" si="290"/>
        <v>32</v>
      </c>
      <c r="D18572" t="str">
        <f>+VLOOKUP(base[[#This Row],[key]],Tabla2[[key]:[Homologado]],4,0)</f>
        <v>Técnico</v>
      </c>
    </row>
    <row r="18573" spans="1:4" x14ac:dyDescent="0.3">
      <c r="A18573" t="s">
        <v>5687</v>
      </c>
      <c r="B18573" t="s">
        <v>28611</v>
      </c>
      <c r="C18573">
        <f t="shared" si="290"/>
        <v>32</v>
      </c>
      <c r="D18573" t="str">
        <f>+VLOOKUP(base[[#This Row],[key]],Tabla2[[key]:[Homologado]],4,0)</f>
        <v>Técnico</v>
      </c>
    </row>
    <row r="18574" spans="1:4" x14ac:dyDescent="0.3">
      <c r="A18574" t="s">
        <v>5699</v>
      </c>
      <c r="B18574" t="s">
        <v>28611</v>
      </c>
      <c r="C18574">
        <f t="shared" si="290"/>
        <v>32</v>
      </c>
      <c r="D18574" t="str">
        <f>+VLOOKUP(base[[#This Row],[key]],Tabla2[[key]:[Homologado]],4,0)</f>
        <v>Técnico</v>
      </c>
    </row>
    <row r="18575" spans="1:4" x14ac:dyDescent="0.3">
      <c r="A18575" t="s">
        <v>5703</v>
      </c>
      <c r="B18575" t="s">
        <v>28611</v>
      </c>
      <c r="C18575">
        <f t="shared" si="290"/>
        <v>32</v>
      </c>
      <c r="D18575" t="str">
        <f>+VLOOKUP(base[[#This Row],[key]],Tabla2[[key]:[Homologado]],4,0)</f>
        <v>Técnico</v>
      </c>
    </row>
    <row r="18576" spans="1:4" x14ac:dyDescent="0.3">
      <c r="A18576" t="s">
        <v>5668</v>
      </c>
      <c r="B18576" t="s">
        <v>28611</v>
      </c>
      <c r="C18576">
        <f t="shared" si="290"/>
        <v>32</v>
      </c>
      <c r="D18576" t="str">
        <f>+VLOOKUP(base[[#This Row],[key]],Tabla2[[key]:[Homologado]],4,0)</f>
        <v>Técnico</v>
      </c>
    </row>
    <row r="18577" spans="1:4" x14ac:dyDescent="0.3">
      <c r="A18577" t="s">
        <v>5669</v>
      </c>
      <c r="B18577" t="s">
        <v>28611</v>
      </c>
      <c r="C18577">
        <f t="shared" si="290"/>
        <v>32</v>
      </c>
      <c r="D18577" t="str">
        <f>+VLOOKUP(base[[#This Row],[key]],Tabla2[[key]:[Homologado]],4,0)</f>
        <v>Técnico</v>
      </c>
    </row>
    <row r="18578" spans="1:4" x14ac:dyDescent="0.3">
      <c r="A18578" t="s">
        <v>5670</v>
      </c>
      <c r="B18578" t="s">
        <v>28611</v>
      </c>
      <c r="C18578">
        <f t="shared" si="290"/>
        <v>32</v>
      </c>
      <c r="D18578" t="str">
        <f>+VLOOKUP(base[[#This Row],[key]],Tabla2[[key]:[Homologado]],4,0)</f>
        <v>Técnico</v>
      </c>
    </row>
    <row r="18579" spans="1:4" x14ac:dyDescent="0.3">
      <c r="A18579" t="s">
        <v>5671</v>
      </c>
      <c r="B18579" t="s">
        <v>28611</v>
      </c>
      <c r="C18579">
        <f t="shared" si="290"/>
        <v>32</v>
      </c>
      <c r="D18579" t="str">
        <f>+VLOOKUP(base[[#This Row],[key]],Tabla2[[key]:[Homologado]],4,0)</f>
        <v>Técnico</v>
      </c>
    </row>
    <row r="18580" spans="1:4" x14ac:dyDescent="0.3">
      <c r="A18580" t="s">
        <v>5672</v>
      </c>
      <c r="B18580" t="s">
        <v>28611</v>
      </c>
      <c r="C18580">
        <f t="shared" si="290"/>
        <v>32</v>
      </c>
      <c r="D18580" t="str">
        <f>+VLOOKUP(base[[#This Row],[key]],Tabla2[[key]:[Homologado]],4,0)</f>
        <v>Técnico</v>
      </c>
    </row>
    <row r="18581" spans="1:4" x14ac:dyDescent="0.3">
      <c r="A18581" t="s">
        <v>5673</v>
      </c>
      <c r="B18581" t="s">
        <v>28611</v>
      </c>
      <c r="C18581">
        <f t="shared" si="290"/>
        <v>32</v>
      </c>
      <c r="D18581" t="str">
        <f>+VLOOKUP(base[[#This Row],[key]],Tabla2[[key]:[Homologado]],4,0)</f>
        <v>Técnico</v>
      </c>
    </row>
    <row r="18582" spans="1:4" x14ac:dyDescent="0.3">
      <c r="A18582" t="s">
        <v>5701</v>
      </c>
      <c r="B18582" t="s">
        <v>28611</v>
      </c>
      <c r="C18582">
        <f t="shared" si="290"/>
        <v>32</v>
      </c>
      <c r="D18582" t="str">
        <f>+VLOOKUP(base[[#This Row],[key]],Tabla2[[key]:[Homologado]],4,0)</f>
        <v>Técnico</v>
      </c>
    </row>
    <row r="18583" spans="1:4" x14ac:dyDescent="0.3">
      <c r="A18583" t="s">
        <v>5707</v>
      </c>
      <c r="B18583" t="s">
        <v>28611</v>
      </c>
      <c r="C18583">
        <f t="shared" si="290"/>
        <v>32</v>
      </c>
      <c r="D18583" t="str">
        <f>+VLOOKUP(base[[#This Row],[key]],Tabla2[[key]:[Homologado]],4,0)</f>
        <v>Técnico</v>
      </c>
    </row>
    <row r="18584" spans="1:4" x14ac:dyDescent="0.3">
      <c r="A18584" t="s">
        <v>5674</v>
      </c>
      <c r="B18584" t="s">
        <v>28611</v>
      </c>
      <c r="C18584">
        <f t="shared" si="290"/>
        <v>32</v>
      </c>
      <c r="D18584" t="str">
        <f>+VLOOKUP(base[[#This Row],[key]],Tabla2[[key]:[Homologado]],4,0)</f>
        <v>Técnico</v>
      </c>
    </row>
    <row r="18585" spans="1:4" x14ac:dyDescent="0.3">
      <c r="A18585" t="s">
        <v>5675</v>
      </c>
      <c r="B18585" t="s">
        <v>28611</v>
      </c>
      <c r="C18585">
        <f t="shared" si="290"/>
        <v>32</v>
      </c>
      <c r="D18585" t="str">
        <f>+VLOOKUP(base[[#This Row],[key]],Tabla2[[key]:[Homologado]],4,0)</f>
        <v>Técnico</v>
      </c>
    </row>
    <row r="18586" spans="1:4" x14ac:dyDescent="0.3">
      <c r="A18586" t="s">
        <v>5676</v>
      </c>
      <c r="B18586" t="s">
        <v>28611</v>
      </c>
      <c r="C18586">
        <f t="shared" si="290"/>
        <v>32</v>
      </c>
      <c r="D18586" t="str">
        <f>+VLOOKUP(base[[#This Row],[key]],Tabla2[[key]:[Homologado]],4,0)</f>
        <v>Técnico</v>
      </c>
    </row>
    <row r="18587" spans="1:4" x14ac:dyDescent="0.3">
      <c r="A18587" t="s">
        <v>5677</v>
      </c>
      <c r="B18587" t="s">
        <v>28611</v>
      </c>
      <c r="C18587">
        <f t="shared" si="290"/>
        <v>32</v>
      </c>
      <c r="D18587" t="str">
        <f>+VLOOKUP(base[[#This Row],[key]],Tabla2[[key]:[Homologado]],4,0)</f>
        <v>Técnico</v>
      </c>
    </row>
    <row r="18588" spans="1:4" x14ac:dyDescent="0.3">
      <c r="A18588" t="s">
        <v>5700</v>
      </c>
      <c r="B18588" t="s">
        <v>28611</v>
      </c>
      <c r="C18588">
        <f t="shared" si="290"/>
        <v>32</v>
      </c>
      <c r="D18588" t="str">
        <f>+VLOOKUP(base[[#This Row],[key]],Tabla2[[key]:[Homologado]],4,0)</f>
        <v>Técnico</v>
      </c>
    </row>
    <row r="18589" spans="1:4" x14ac:dyDescent="0.3">
      <c r="A18589" t="s">
        <v>5678</v>
      </c>
      <c r="B18589" t="s">
        <v>28611</v>
      </c>
      <c r="C18589">
        <f t="shared" si="290"/>
        <v>32</v>
      </c>
      <c r="D18589" t="str">
        <f>+VLOOKUP(base[[#This Row],[key]],Tabla2[[key]:[Homologado]],4,0)</f>
        <v>Técnico</v>
      </c>
    </row>
    <row r="18590" spans="1:4" x14ac:dyDescent="0.3">
      <c r="A18590" t="s">
        <v>5706</v>
      </c>
      <c r="B18590" t="s">
        <v>28611</v>
      </c>
      <c r="C18590">
        <f t="shared" si="290"/>
        <v>32</v>
      </c>
      <c r="D18590" t="str">
        <f>+VLOOKUP(base[[#This Row],[key]],Tabla2[[key]:[Homologado]],4,0)</f>
        <v>Técnico</v>
      </c>
    </row>
    <row r="18591" spans="1:4" x14ac:dyDescent="0.3">
      <c r="A18591" t="s">
        <v>5705</v>
      </c>
      <c r="B18591" t="s">
        <v>28611</v>
      </c>
      <c r="C18591">
        <f t="shared" si="290"/>
        <v>32</v>
      </c>
      <c r="D18591" t="str">
        <f>+VLOOKUP(base[[#This Row],[key]],Tabla2[[key]:[Homologado]],4,0)</f>
        <v>Técnico</v>
      </c>
    </row>
    <row r="18592" spans="1:4" x14ac:dyDescent="0.3">
      <c r="A18592" t="s">
        <v>5680</v>
      </c>
      <c r="B18592" t="s">
        <v>28611</v>
      </c>
      <c r="C18592">
        <f t="shared" si="290"/>
        <v>32</v>
      </c>
      <c r="D18592" t="str">
        <f>+VLOOKUP(base[[#This Row],[key]],Tabla2[[key]:[Homologado]],4,0)</f>
        <v>Técnico</v>
      </c>
    </row>
    <row r="18593" spans="1:4" x14ac:dyDescent="0.3">
      <c r="A18593" t="s">
        <v>5681</v>
      </c>
      <c r="B18593" t="s">
        <v>28611</v>
      </c>
      <c r="C18593">
        <f t="shared" si="290"/>
        <v>32</v>
      </c>
      <c r="D18593" t="str">
        <f>+VLOOKUP(base[[#This Row],[key]],Tabla2[[key]:[Homologado]],4,0)</f>
        <v>Técnico</v>
      </c>
    </row>
    <row r="18594" spans="1:4" x14ac:dyDescent="0.3">
      <c r="A18594" t="s">
        <v>5692</v>
      </c>
      <c r="B18594" t="s">
        <v>28611</v>
      </c>
      <c r="C18594">
        <f t="shared" si="290"/>
        <v>32</v>
      </c>
      <c r="D18594" t="str">
        <f>+VLOOKUP(base[[#This Row],[key]],Tabla2[[key]:[Homologado]],4,0)</f>
        <v>Técnico</v>
      </c>
    </row>
    <row r="18595" spans="1:4" x14ac:dyDescent="0.3">
      <c r="A18595" t="s">
        <v>5690</v>
      </c>
      <c r="B18595" t="s">
        <v>28611</v>
      </c>
      <c r="C18595">
        <f t="shared" si="290"/>
        <v>32</v>
      </c>
      <c r="D18595" t="str">
        <f>+VLOOKUP(base[[#This Row],[key]],Tabla2[[key]:[Homologado]],4,0)</f>
        <v>Técnico</v>
      </c>
    </row>
    <row r="18596" spans="1:4" x14ac:dyDescent="0.3">
      <c r="A18596" t="s">
        <v>5682</v>
      </c>
      <c r="B18596" t="s">
        <v>28611</v>
      </c>
      <c r="C18596">
        <f t="shared" si="290"/>
        <v>32</v>
      </c>
      <c r="D18596" t="str">
        <f>+VLOOKUP(base[[#This Row],[key]],Tabla2[[key]:[Homologado]],4,0)</f>
        <v>Técnico</v>
      </c>
    </row>
    <row r="18597" spans="1:4" x14ac:dyDescent="0.3">
      <c r="A18597" t="s">
        <v>5683</v>
      </c>
      <c r="B18597" t="s">
        <v>28611</v>
      </c>
      <c r="C18597">
        <f t="shared" si="290"/>
        <v>32</v>
      </c>
      <c r="D18597" t="str">
        <f>+VLOOKUP(base[[#This Row],[key]],Tabla2[[key]:[Homologado]],4,0)</f>
        <v>Técnico</v>
      </c>
    </row>
    <row r="18598" spans="1:4" x14ac:dyDescent="0.3">
      <c r="A18598" t="s">
        <v>5689</v>
      </c>
      <c r="B18598" t="s">
        <v>28611</v>
      </c>
      <c r="C18598">
        <f t="shared" si="290"/>
        <v>32</v>
      </c>
      <c r="D18598" t="str">
        <f>+VLOOKUP(base[[#This Row],[key]],Tabla2[[key]:[Homologado]],4,0)</f>
        <v>Técnico</v>
      </c>
    </row>
    <row r="18599" spans="1:4" x14ac:dyDescent="0.3">
      <c r="A18599" t="s">
        <v>5691</v>
      </c>
      <c r="B18599" t="s">
        <v>28611</v>
      </c>
      <c r="C18599">
        <f t="shared" si="290"/>
        <v>32</v>
      </c>
      <c r="D18599" t="str">
        <f>+VLOOKUP(base[[#This Row],[key]],Tabla2[[key]:[Homologado]],4,0)</f>
        <v>Técnico</v>
      </c>
    </row>
    <row r="18600" spans="1:4" x14ac:dyDescent="0.3">
      <c r="A18600" t="s">
        <v>5693</v>
      </c>
      <c r="B18600" t="s">
        <v>28611</v>
      </c>
      <c r="C18600">
        <f t="shared" si="290"/>
        <v>32</v>
      </c>
      <c r="D18600" t="str">
        <f>+VLOOKUP(base[[#This Row],[key]],Tabla2[[key]:[Homologado]],4,0)</f>
        <v>Técnico</v>
      </c>
    </row>
    <row r="18601" spans="1:4" x14ac:dyDescent="0.3">
      <c r="A18601" t="s">
        <v>5694</v>
      </c>
      <c r="B18601" t="s">
        <v>28611</v>
      </c>
      <c r="C18601">
        <f t="shared" si="290"/>
        <v>32</v>
      </c>
      <c r="D18601" t="str">
        <f>+VLOOKUP(base[[#This Row],[key]],Tabla2[[key]:[Homologado]],4,0)</f>
        <v>Técnico</v>
      </c>
    </row>
    <row r="18602" spans="1:4" x14ac:dyDescent="0.3">
      <c r="A18602" t="s">
        <v>5695</v>
      </c>
      <c r="B18602" t="s">
        <v>28611</v>
      </c>
      <c r="C18602">
        <f t="shared" si="290"/>
        <v>32</v>
      </c>
      <c r="D18602" t="str">
        <f>+VLOOKUP(base[[#This Row],[key]],Tabla2[[key]:[Homologado]],4,0)</f>
        <v>Técnico</v>
      </c>
    </row>
    <row r="18603" spans="1:4" x14ac:dyDescent="0.3">
      <c r="A18603" t="s">
        <v>5696</v>
      </c>
      <c r="B18603" t="s">
        <v>28611</v>
      </c>
      <c r="C18603">
        <f t="shared" si="290"/>
        <v>32</v>
      </c>
      <c r="D18603" t="str">
        <f>+VLOOKUP(base[[#This Row],[key]],Tabla2[[key]:[Homologado]],4,0)</f>
        <v>Técnico</v>
      </c>
    </row>
    <row r="18604" spans="1:4" x14ac:dyDescent="0.3">
      <c r="A18604" t="s">
        <v>5704</v>
      </c>
      <c r="B18604" t="s">
        <v>28611</v>
      </c>
      <c r="C18604">
        <f t="shared" si="290"/>
        <v>32</v>
      </c>
      <c r="D18604" t="str">
        <f>+VLOOKUP(base[[#This Row],[key]],Tabla2[[key]:[Homologado]],4,0)</f>
        <v>Técnico</v>
      </c>
    </row>
    <row r="18605" spans="1:4" x14ac:dyDescent="0.3">
      <c r="A18605" t="s">
        <v>5708</v>
      </c>
      <c r="B18605" t="s">
        <v>28611</v>
      </c>
      <c r="C18605">
        <f t="shared" si="290"/>
        <v>32</v>
      </c>
      <c r="D18605" t="str">
        <f>+VLOOKUP(base[[#This Row],[key]],Tabla2[[key]:[Homologado]],4,0)</f>
        <v>Técnico</v>
      </c>
    </row>
    <row r="18606" spans="1:4" x14ac:dyDescent="0.3">
      <c r="A18606" t="s">
        <v>5709</v>
      </c>
      <c r="B18606" t="s">
        <v>28611</v>
      </c>
      <c r="C18606">
        <f t="shared" si="290"/>
        <v>32</v>
      </c>
      <c r="D18606" t="str">
        <f>+VLOOKUP(base[[#This Row],[key]],Tabla2[[key]:[Homologado]],4,0)</f>
        <v>Técnico</v>
      </c>
    </row>
    <row r="18607" spans="1:4" x14ac:dyDescent="0.3">
      <c r="A18607" t="s">
        <v>5711</v>
      </c>
      <c r="B18607" t="s">
        <v>28611</v>
      </c>
      <c r="C18607">
        <f t="shared" si="290"/>
        <v>32</v>
      </c>
      <c r="D18607" t="str">
        <f>+VLOOKUP(base[[#This Row],[key]],Tabla2[[key]:[Homologado]],4,0)</f>
        <v>Técnico</v>
      </c>
    </row>
    <row r="18608" spans="1:4" x14ac:dyDescent="0.3">
      <c r="A18608" t="s">
        <v>5712</v>
      </c>
      <c r="B18608" t="s">
        <v>28611</v>
      </c>
      <c r="C18608">
        <f t="shared" si="290"/>
        <v>32</v>
      </c>
      <c r="D18608" t="str">
        <f>+VLOOKUP(base[[#This Row],[key]],Tabla2[[key]:[Homologado]],4,0)</f>
        <v>Técnico</v>
      </c>
    </row>
    <row r="18609" spans="1:4" x14ac:dyDescent="0.3">
      <c r="A18609" t="s">
        <v>5713</v>
      </c>
      <c r="B18609" t="s">
        <v>28611</v>
      </c>
      <c r="C18609">
        <f t="shared" si="290"/>
        <v>32</v>
      </c>
      <c r="D18609" t="str">
        <f>+VLOOKUP(base[[#This Row],[key]],Tabla2[[key]:[Homologado]],4,0)</f>
        <v>Técnico</v>
      </c>
    </row>
    <row r="18610" spans="1:4" x14ac:dyDescent="0.3">
      <c r="A18610" t="s">
        <v>5714</v>
      </c>
      <c r="B18610" t="s">
        <v>28611</v>
      </c>
      <c r="C18610">
        <f t="shared" si="290"/>
        <v>32</v>
      </c>
      <c r="D18610" t="str">
        <f>+VLOOKUP(base[[#This Row],[key]],Tabla2[[key]:[Homologado]],4,0)</f>
        <v>Técnico</v>
      </c>
    </row>
    <row r="18611" spans="1:4" x14ac:dyDescent="0.3">
      <c r="A18611" t="s">
        <v>5715</v>
      </c>
      <c r="B18611" t="s">
        <v>28611</v>
      </c>
      <c r="C18611">
        <f t="shared" si="290"/>
        <v>32</v>
      </c>
      <c r="D18611" t="str">
        <f>+VLOOKUP(base[[#This Row],[key]],Tabla2[[key]:[Homologado]],4,0)</f>
        <v>Técnico</v>
      </c>
    </row>
    <row r="18612" spans="1:4" x14ac:dyDescent="0.3">
      <c r="A18612" t="s">
        <v>5716</v>
      </c>
      <c r="B18612" t="s">
        <v>28611</v>
      </c>
      <c r="C18612">
        <f t="shared" si="290"/>
        <v>32</v>
      </c>
      <c r="D18612" t="str">
        <f>+VLOOKUP(base[[#This Row],[key]],Tabla2[[key]:[Homologado]],4,0)</f>
        <v>Técnico</v>
      </c>
    </row>
    <row r="18613" spans="1:4" x14ac:dyDescent="0.3">
      <c r="A18613" t="s">
        <v>5717</v>
      </c>
      <c r="B18613" t="s">
        <v>28611</v>
      </c>
      <c r="C18613">
        <f t="shared" si="290"/>
        <v>32</v>
      </c>
      <c r="D18613" t="str">
        <f>+VLOOKUP(base[[#This Row],[key]],Tabla2[[key]:[Homologado]],4,0)</f>
        <v>Técnico</v>
      </c>
    </row>
    <row r="18614" spans="1:4" x14ac:dyDescent="0.3">
      <c r="A18614" t="s">
        <v>5718</v>
      </c>
      <c r="B18614" t="s">
        <v>28611</v>
      </c>
      <c r="C18614">
        <f t="shared" si="290"/>
        <v>32</v>
      </c>
      <c r="D18614" t="str">
        <f>+VLOOKUP(base[[#This Row],[key]],Tabla2[[key]:[Homologado]],4,0)</f>
        <v>Técnico</v>
      </c>
    </row>
    <row r="18615" spans="1:4" x14ac:dyDescent="0.3">
      <c r="A18615" t="s">
        <v>5724</v>
      </c>
      <c r="B18615" t="s">
        <v>28611</v>
      </c>
      <c r="C18615">
        <f t="shared" si="290"/>
        <v>32</v>
      </c>
      <c r="D18615" t="str">
        <f>+VLOOKUP(base[[#This Row],[key]],Tabla2[[key]:[Homologado]],4,0)</f>
        <v>Técnico</v>
      </c>
    </row>
    <row r="18616" spans="1:4" x14ac:dyDescent="0.3">
      <c r="A18616" t="s">
        <v>5728</v>
      </c>
      <c r="B18616" t="s">
        <v>28611</v>
      </c>
      <c r="C18616">
        <f t="shared" si="290"/>
        <v>32</v>
      </c>
      <c r="D18616" t="str">
        <f>+VLOOKUP(base[[#This Row],[key]],Tabla2[[key]:[Homologado]],4,0)</f>
        <v>Técnico</v>
      </c>
    </row>
    <row r="18617" spans="1:4" x14ac:dyDescent="0.3">
      <c r="A18617" t="s">
        <v>5731</v>
      </c>
      <c r="B18617" t="s">
        <v>28611</v>
      </c>
      <c r="C18617">
        <f t="shared" si="290"/>
        <v>32</v>
      </c>
      <c r="D18617" t="str">
        <f>+VLOOKUP(base[[#This Row],[key]],Tabla2[[key]:[Homologado]],4,0)</f>
        <v>Técnico</v>
      </c>
    </row>
    <row r="18618" spans="1:4" x14ac:dyDescent="0.3">
      <c r="A18618" t="s">
        <v>5732</v>
      </c>
      <c r="B18618" t="s">
        <v>28611</v>
      </c>
      <c r="C18618">
        <f t="shared" si="290"/>
        <v>32</v>
      </c>
      <c r="D18618" t="str">
        <f>+VLOOKUP(base[[#This Row],[key]],Tabla2[[key]:[Homologado]],4,0)</f>
        <v>Técnico</v>
      </c>
    </row>
    <row r="18619" spans="1:4" x14ac:dyDescent="0.3">
      <c r="A18619" t="s">
        <v>5733</v>
      </c>
      <c r="B18619" t="s">
        <v>28611</v>
      </c>
      <c r="C18619">
        <f t="shared" si="290"/>
        <v>32</v>
      </c>
      <c r="D18619" t="str">
        <f>+VLOOKUP(base[[#This Row],[key]],Tabla2[[key]:[Homologado]],4,0)</f>
        <v>Técnico</v>
      </c>
    </row>
    <row r="18620" spans="1:4" x14ac:dyDescent="0.3">
      <c r="A18620" t="s">
        <v>5734</v>
      </c>
      <c r="B18620" t="s">
        <v>28611</v>
      </c>
      <c r="C18620">
        <f t="shared" si="290"/>
        <v>32</v>
      </c>
      <c r="D18620" t="str">
        <f>+VLOOKUP(base[[#This Row],[key]],Tabla2[[key]:[Homologado]],4,0)</f>
        <v>Técnico</v>
      </c>
    </row>
    <row r="18621" spans="1:4" x14ac:dyDescent="0.3">
      <c r="A18621" t="s">
        <v>5736</v>
      </c>
      <c r="B18621" t="s">
        <v>28611</v>
      </c>
      <c r="C18621">
        <f t="shared" si="290"/>
        <v>32</v>
      </c>
      <c r="D18621" t="str">
        <f>+VLOOKUP(base[[#This Row],[key]],Tabla2[[key]:[Homologado]],4,0)</f>
        <v>Técnico</v>
      </c>
    </row>
    <row r="18622" spans="1:4" x14ac:dyDescent="0.3">
      <c r="A18622" t="s">
        <v>5737</v>
      </c>
      <c r="B18622" t="s">
        <v>28611</v>
      </c>
      <c r="C18622">
        <f t="shared" si="290"/>
        <v>32</v>
      </c>
      <c r="D18622" t="str">
        <f>+VLOOKUP(base[[#This Row],[key]],Tabla2[[key]:[Homologado]],4,0)</f>
        <v>Técnico</v>
      </c>
    </row>
    <row r="18623" spans="1:4" x14ac:dyDescent="0.3">
      <c r="A18623" t="s">
        <v>5738</v>
      </c>
      <c r="B18623" t="s">
        <v>28611</v>
      </c>
      <c r="C18623">
        <f t="shared" si="290"/>
        <v>32</v>
      </c>
      <c r="D18623" t="str">
        <f>+VLOOKUP(base[[#This Row],[key]],Tabla2[[key]:[Homologado]],4,0)</f>
        <v>Técnico</v>
      </c>
    </row>
    <row r="18624" spans="1:4" x14ac:dyDescent="0.3">
      <c r="A18624" t="s">
        <v>5739</v>
      </c>
      <c r="B18624" t="s">
        <v>28611</v>
      </c>
      <c r="C18624">
        <f t="shared" si="290"/>
        <v>32</v>
      </c>
      <c r="D18624" t="str">
        <f>+VLOOKUP(base[[#This Row],[key]],Tabla2[[key]:[Homologado]],4,0)</f>
        <v>Técnico</v>
      </c>
    </row>
    <row r="18625" spans="1:4" x14ac:dyDescent="0.3">
      <c r="A18625" t="s">
        <v>5740</v>
      </c>
      <c r="B18625" t="s">
        <v>28611</v>
      </c>
      <c r="C18625">
        <f t="shared" si="290"/>
        <v>32</v>
      </c>
      <c r="D18625" t="str">
        <f>+VLOOKUP(base[[#This Row],[key]],Tabla2[[key]:[Homologado]],4,0)</f>
        <v>Técnico</v>
      </c>
    </row>
    <row r="18626" spans="1:4" x14ac:dyDescent="0.3">
      <c r="A18626" t="s">
        <v>5741</v>
      </c>
      <c r="B18626" t="s">
        <v>28611</v>
      </c>
      <c r="C18626">
        <f t="shared" si="290"/>
        <v>32</v>
      </c>
      <c r="D18626" t="str">
        <f>+VLOOKUP(base[[#This Row],[key]],Tabla2[[key]:[Homologado]],4,0)</f>
        <v>Técnico</v>
      </c>
    </row>
    <row r="18627" spans="1:4" x14ac:dyDescent="0.3">
      <c r="A18627" t="s">
        <v>5742</v>
      </c>
      <c r="B18627" t="s">
        <v>28611</v>
      </c>
      <c r="C18627">
        <f t="shared" si="290"/>
        <v>32</v>
      </c>
      <c r="D18627" t="str">
        <f>+VLOOKUP(base[[#This Row],[key]],Tabla2[[key]:[Homologado]],4,0)</f>
        <v>Técnico</v>
      </c>
    </row>
    <row r="18628" spans="1:4" x14ac:dyDescent="0.3">
      <c r="A18628" t="s">
        <v>5743</v>
      </c>
      <c r="B18628" t="s">
        <v>28611</v>
      </c>
      <c r="C18628">
        <f t="shared" ref="C18628:C18691" si="291">+IF(B18628=B18627,C18627,C18627+1)</f>
        <v>32</v>
      </c>
      <c r="D18628" t="str">
        <f>+VLOOKUP(base[[#This Row],[key]],Tabla2[[key]:[Homologado]],4,0)</f>
        <v>Técnico</v>
      </c>
    </row>
    <row r="18629" spans="1:4" x14ac:dyDescent="0.3">
      <c r="A18629" t="s">
        <v>5744</v>
      </c>
      <c r="B18629" t="s">
        <v>28611</v>
      </c>
      <c r="C18629">
        <f t="shared" si="291"/>
        <v>32</v>
      </c>
      <c r="D18629" t="str">
        <f>+VLOOKUP(base[[#This Row],[key]],Tabla2[[key]:[Homologado]],4,0)</f>
        <v>Técnico</v>
      </c>
    </row>
    <row r="18630" spans="1:4" x14ac:dyDescent="0.3">
      <c r="A18630" t="s">
        <v>5745</v>
      </c>
      <c r="B18630" t="s">
        <v>28611</v>
      </c>
      <c r="C18630">
        <f t="shared" si="291"/>
        <v>32</v>
      </c>
      <c r="D18630" t="str">
        <f>+VLOOKUP(base[[#This Row],[key]],Tabla2[[key]:[Homologado]],4,0)</f>
        <v>Técnico</v>
      </c>
    </row>
    <row r="18631" spans="1:4" x14ac:dyDescent="0.3">
      <c r="A18631" t="s">
        <v>5746</v>
      </c>
      <c r="B18631" t="s">
        <v>28611</v>
      </c>
      <c r="C18631">
        <f t="shared" si="291"/>
        <v>32</v>
      </c>
      <c r="D18631" t="str">
        <f>+VLOOKUP(base[[#This Row],[key]],Tabla2[[key]:[Homologado]],4,0)</f>
        <v>Técnico</v>
      </c>
    </row>
    <row r="18632" spans="1:4" x14ac:dyDescent="0.3">
      <c r="A18632" t="s">
        <v>5747</v>
      </c>
      <c r="B18632" t="s">
        <v>28611</v>
      </c>
      <c r="C18632">
        <f t="shared" si="291"/>
        <v>32</v>
      </c>
      <c r="D18632" t="str">
        <f>+VLOOKUP(base[[#This Row],[key]],Tabla2[[key]:[Homologado]],4,0)</f>
        <v>Técnico</v>
      </c>
    </row>
    <row r="18633" spans="1:4" x14ac:dyDescent="0.3">
      <c r="A18633" t="s">
        <v>5748</v>
      </c>
      <c r="B18633" t="s">
        <v>28611</v>
      </c>
      <c r="C18633">
        <f t="shared" si="291"/>
        <v>32</v>
      </c>
      <c r="D18633" t="str">
        <f>+VLOOKUP(base[[#This Row],[key]],Tabla2[[key]:[Homologado]],4,0)</f>
        <v>Técnico</v>
      </c>
    </row>
    <row r="18634" spans="1:4" x14ac:dyDescent="0.3">
      <c r="A18634" t="s">
        <v>5749</v>
      </c>
      <c r="B18634" t="s">
        <v>28611</v>
      </c>
      <c r="C18634">
        <f t="shared" si="291"/>
        <v>32</v>
      </c>
      <c r="D18634" t="str">
        <f>+VLOOKUP(base[[#This Row],[key]],Tabla2[[key]:[Homologado]],4,0)</f>
        <v>Técnico</v>
      </c>
    </row>
    <row r="18635" spans="1:4" x14ac:dyDescent="0.3">
      <c r="A18635" t="s">
        <v>5750</v>
      </c>
      <c r="B18635" t="s">
        <v>28611</v>
      </c>
      <c r="C18635">
        <f t="shared" si="291"/>
        <v>32</v>
      </c>
      <c r="D18635" t="str">
        <f>+VLOOKUP(base[[#This Row],[key]],Tabla2[[key]:[Homologado]],4,0)</f>
        <v>Técnico</v>
      </c>
    </row>
    <row r="18636" spans="1:4" x14ac:dyDescent="0.3">
      <c r="A18636" t="s">
        <v>5751</v>
      </c>
      <c r="B18636" t="s">
        <v>28611</v>
      </c>
      <c r="C18636">
        <f t="shared" si="291"/>
        <v>32</v>
      </c>
      <c r="D18636" t="str">
        <f>+VLOOKUP(base[[#This Row],[key]],Tabla2[[key]:[Homologado]],4,0)</f>
        <v>Técnico</v>
      </c>
    </row>
    <row r="18637" spans="1:4" x14ac:dyDescent="0.3">
      <c r="A18637" t="s">
        <v>5752</v>
      </c>
      <c r="B18637" t="s">
        <v>28611</v>
      </c>
      <c r="C18637">
        <f t="shared" si="291"/>
        <v>32</v>
      </c>
      <c r="D18637" t="str">
        <f>+VLOOKUP(base[[#This Row],[key]],Tabla2[[key]:[Homologado]],4,0)</f>
        <v>Técnico</v>
      </c>
    </row>
    <row r="18638" spans="1:4" x14ac:dyDescent="0.3">
      <c r="A18638" t="s">
        <v>5753</v>
      </c>
      <c r="B18638" t="s">
        <v>28611</v>
      </c>
      <c r="C18638">
        <f t="shared" si="291"/>
        <v>32</v>
      </c>
      <c r="D18638" t="str">
        <f>+VLOOKUP(base[[#This Row],[key]],Tabla2[[key]:[Homologado]],4,0)</f>
        <v>Técnico</v>
      </c>
    </row>
    <row r="18639" spans="1:4" x14ac:dyDescent="0.3">
      <c r="A18639" t="s">
        <v>5755</v>
      </c>
      <c r="B18639" t="s">
        <v>28611</v>
      </c>
      <c r="C18639">
        <f t="shared" si="291"/>
        <v>32</v>
      </c>
      <c r="D18639" t="str">
        <f>+VLOOKUP(base[[#This Row],[key]],Tabla2[[key]:[Homologado]],4,0)</f>
        <v>Técnico</v>
      </c>
    </row>
    <row r="18640" spans="1:4" x14ac:dyDescent="0.3">
      <c r="A18640" t="s">
        <v>5756</v>
      </c>
      <c r="B18640" t="s">
        <v>28611</v>
      </c>
      <c r="C18640">
        <f t="shared" si="291"/>
        <v>32</v>
      </c>
      <c r="D18640" t="str">
        <f>+VLOOKUP(base[[#This Row],[key]],Tabla2[[key]:[Homologado]],4,0)</f>
        <v>Técnico</v>
      </c>
    </row>
    <row r="18641" spans="1:4" x14ac:dyDescent="0.3">
      <c r="A18641" t="s">
        <v>5758</v>
      </c>
      <c r="B18641" t="s">
        <v>28611</v>
      </c>
      <c r="C18641">
        <f t="shared" si="291"/>
        <v>32</v>
      </c>
      <c r="D18641" t="str">
        <f>+VLOOKUP(base[[#This Row],[key]],Tabla2[[key]:[Homologado]],4,0)</f>
        <v>Técnico</v>
      </c>
    </row>
    <row r="18642" spans="1:4" x14ac:dyDescent="0.3">
      <c r="A18642" t="s">
        <v>5759</v>
      </c>
      <c r="B18642" t="s">
        <v>28611</v>
      </c>
      <c r="C18642">
        <f t="shared" si="291"/>
        <v>32</v>
      </c>
      <c r="D18642" t="str">
        <f>+VLOOKUP(base[[#This Row],[key]],Tabla2[[key]:[Homologado]],4,0)</f>
        <v>Técnico</v>
      </c>
    </row>
    <row r="18643" spans="1:4" x14ac:dyDescent="0.3">
      <c r="A18643" t="s">
        <v>5760</v>
      </c>
      <c r="B18643" t="s">
        <v>28611</v>
      </c>
      <c r="C18643">
        <f t="shared" si="291"/>
        <v>32</v>
      </c>
      <c r="D18643" t="str">
        <f>+VLOOKUP(base[[#This Row],[key]],Tabla2[[key]:[Homologado]],4,0)</f>
        <v>Técnico</v>
      </c>
    </row>
    <row r="18644" spans="1:4" x14ac:dyDescent="0.3">
      <c r="A18644" t="s">
        <v>5761</v>
      </c>
      <c r="B18644" t="s">
        <v>28611</v>
      </c>
      <c r="C18644">
        <f t="shared" si="291"/>
        <v>32</v>
      </c>
      <c r="D18644" t="str">
        <f>+VLOOKUP(base[[#This Row],[key]],Tabla2[[key]:[Homologado]],4,0)</f>
        <v>Técnico</v>
      </c>
    </row>
    <row r="18645" spans="1:4" x14ac:dyDescent="0.3">
      <c r="A18645" t="s">
        <v>5762</v>
      </c>
      <c r="B18645" t="s">
        <v>28611</v>
      </c>
      <c r="C18645">
        <f t="shared" si="291"/>
        <v>32</v>
      </c>
      <c r="D18645" t="str">
        <f>+VLOOKUP(base[[#This Row],[key]],Tabla2[[key]:[Homologado]],4,0)</f>
        <v>Técnico</v>
      </c>
    </row>
    <row r="18646" spans="1:4" x14ac:dyDescent="0.3">
      <c r="A18646" t="s">
        <v>5764</v>
      </c>
      <c r="B18646" t="s">
        <v>28611</v>
      </c>
      <c r="C18646">
        <f t="shared" si="291"/>
        <v>32</v>
      </c>
      <c r="D18646" t="str">
        <f>+VLOOKUP(base[[#This Row],[key]],Tabla2[[key]:[Homologado]],4,0)</f>
        <v>Técnico</v>
      </c>
    </row>
    <row r="18647" spans="1:4" x14ac:dyDescent="0.3">
      <c r="A18647" t="s">
        <v>5765</v>
      </c>
      <c r="B18647" t="s">
        <v>28611</v>
      </c>
      <c r="C18647">
        <f t="shared" si="291"/>
        <v>32</v>
      </c>
      <c r="D18647" t="str">
        <f>+VLOOKUP(base[[#This Row],[key]],Tabla2[[key]:[Homologado]],4,0)</f>
        <v>Técnico</v>
      </c>
    </row>
    <row r="18648" spans="1:4" x14ac:dyDescent="0.3">
      <c r="A18648" t="s">
        <v>5766</v>
      </c>
      <c r="B18648" t="s">
        <v>28611</v>
      </c>
      <c r="C18648">
        <f t="shared" si="291"/>
        <v>32</v>
      </c>
      <c r="D18648" t="str">
        <f>+VLOOKUP(base[[#This Row],[key]],Tabla2[[key]:[Homologado]],4,0)</f>
        <v>Técnico</v>
      </c>
    </row>
    <row r="18649" spans="1:4" x14ac:dyDescent="0.3">
      <c r="A18649" t="s">
        <v>5767</v>
      </c>
      <c r="B18649" t="s">
        <v>28611</v>
      </c>
      <c r="C18649">
        <f t="shared" si="291"/>
        <v>32</v>
      </c>
      <c r="D18649" t="str">
        <f>+VLOOKUP(base[[#This Row],[key]],Tabla2[[key]:[Homologado]],4,0)</f>
        <v>Técnico</v>
      </c>
    </row>
    <row r="18650" spans="1:4" x14ac:dyDescent="0.3">
      <c r="A18650" t="s">
        <v>5768</v>
      </c>
      <c r="B18650" t="s">
        <v>28611</v>
      </c>
      <c r="C18650">
        <f t="shared" si="291"/>
        <v>32</v>
      </c>
      <c r="D18650" t="str">
        <f>+VLOOKUP(base[[#This Row],[key]],Tabla2[[key]:[Homologado]],4,0)</f>
        <v>Técnico</v>
      </c>
    </row>
    <row r="18651" spans="1:4" x14ac:dyDescent="0.3">
      <c r="A18651" t="s">
        <v>5769</v>
      </c>
      <c r="B18651" t="s">
        <v>28611</v>
      </c>
      <c r="C18651">
        <f t="shared" si="291"/>
        <v>32</v>
      </c>
      <c r="D18651" t="str">
        <f>+VLOOKUP(base[[#This Row],[key]],Tabla2[[key]:[Homologado]],4,0)</f>
        <v>Técnico</v>
      </c>
    </row>
    <row r="18652" spans="1:4" x14ac:dyDescent="0.3">
      <c r="A18652" t="s">
        <v>5770</v>
      </c>
      <c r="B18652" t="s">
        <v>28611</v>
      </c>
      <c r="C18652">
        <f t="shared" si="291"/>
        <v>32</v>
      </c>
      <c r="D18652" t="str">
        <f>+VLOOKUP(base[[#This Row],[key]],Tabla2[[key]:[Homologado]],4,0)</f>
        <v>Técnico</v>
      </c>
    </row>
    <row r="18653" spans="1:4" x14ac:dyDescent="0.3">
      <c r="A18653" t="s">
        <v>5907</v>
      </c>
      <c r="B18653" t="s">
        <v>28611</v>
      </c>
      <c r="C18653">
        <f t="shared" si="291"/>
        <v>32</v>
      </c>
      <c r="D18653" t="str">
        <f>+VLOOKUP(base[[#This Row],[key]],Tabla2[[key]:[Homologado]],4,0)</f>
        <v>Técnico</v>
      </c>
    </row>
    <row r="18654" spans="1:4" x14ac:dyDescent="0.3">
      <c r="A18654" t="s">
        <v>5773</v>
      </c>
      <c r="B18654" t="s">
        <v>28611</v>
      </c>
      <c r="C18654">
        <f t="shared" si="291"/>
        <v>32</v>
      </c>
      <c r="D18654" t="str">
        <f>+VLOOKUP(base[[#This Row],[key]],Tabla2[[key]:[Homologado]],4,0)</f>
        <v>Técnico</v>
      </c>
    </row>
    <row r="18655" spans="1:4" x14ac:dyDescent="0.3">
      <c r="A18655" t="s">
        <v>5774</v>
      </c>
      <c r="B18655" t="s">
        <v>28611</v>
      </c>
      <c r="C18655">
        <f t="shared" si="291"/>
        <v>32</v>
      </c>
      <c r="D18655" t="str">
        <f>+VLOOKUP(base[[#This Row],[key]],Tabla2[[key]:[Homologado]],4,0)</f>
        <v>Técnico</v>
      </c>
    </row>
    <row r="18656" spans="1:4" x14ac:dyDescent="0.3">
      <c r="A18656" t="s">
        <v>5775</v>
      </c>
      <c r="B18656" t="s">
        <v>28611</v>
      </c>
      <c r="C18656">
        <f t="shared" si="291"/>
        <v>32</v>
      </c>
      <c r="D18656" t="str">
        <f>+VLOOKUP(base[[#This Row],[key]],Tabla2[[key]:[Homologado]],4,0)</f>
        <v>Técnico</v>
      </c>
    </row>
    <row r="18657" spans="1:4" x14ac:dyDescent="0.3">
      <c r="A18657" t="s">
        <v>5777</v>
      </c>
      <c r="B18657" t="s">
        <v>28611</v>
      </c>
      <c r="C18657">
        <f t="shared" si="291"/>
        <v>32</v>
      </c>
      <c r="D18657" t="str">
        <f>+VLOOKUP(base[[#This Row],[key]],Tabla2[[key]:[Homologado]],4,0)</f>
        <v>Técnico</v>
      </c>
    </row>
    <row r="18658" spans="1:4" x14ac:dyDescent="0.3">
      <c r="A18658" t="s">
        <v>5778</v>
      </c>
      <c r="B18658" t="s">
        <v>28611</v>
      </c>
      <c r="C18658">
        <f t="shared" si="291"/>
        <v>32</v>
      </c>
      <c r="D18658" t="str">
        <f>+VLOOKUP(base[[#This Row],[key]],Tabla2[[key]:[Homologado]],4,0)</f>
        <v>Técnico</v>
      </c>
    </row>
    <row r="18659" spans="1:4" x14ac:dyDescent="0.3">
      <c r="A18659" t="s">
        <v>5780</v>
      </c>
      <c r="B18659" t="s">
        <v>28611</v>
      </c>
      <c r="C18659">
        <f t="shared" si="291"/>
        <v>32</v>
      </c>
      <c r="D18659" t="str">
        <f>+VLOOKUP(base[[#This Row],[key]],Tabla2[[key]:[Homologado]],4,0)</f>
        <v>Técnico</v>
      </c>
    </row>
    <row r="18660" spans="1:4" x14ac:dyDescent="0.3">
      <c r="A18660" t="s">
        <v>5782</v>
      </c>
      <c r="B18660" t="s">
        <v>28611</v>
      </c>
      <c r="C18660">
        <f t="shared" si="291"/>
        <v>32</v>
      </c>
      <c r="D18660" t="str">
        <f>+VLOOKUP(base[[#This Row],[key]],Tabla2[[key]:[Homologado]],4,0)</f>
        <v>Técnico</v>
      </c>
    </row>
    <row r="18661" spans="1:4" x14ac:dyDescent="0.3">
      <c r="A18661" t="s">
        <v>5783</v>
      </c>
      <c r="B18661" t="s">
        <v>28611</v>
      </c>
      <c r="C18661">
        <f t="shared" si="291"/>
        <v>32</v>
      </c>
      <c r="D18661" t="str">
        <f>+VLOOKUP(base[[#This Row],[key]],Tabla2[[key]:[Homologado]],4,0)</f>
        <v>Técnico</v>
      </c>
    </row>
    <row r="18662" spans="1:4" x14ac:dyDescent="0.3">
      <c r="A18662" t="s">
        <v>5784</v>
      </c>
      <c r="B18662" t="s">
        <v>28611</v>
      </c>
      <c r="C18662">
        <f t="shared" si="291"/>
        <v>32</v>
      </c>
      <c r="D18662" t="str">
        <f>+VLOOKUP(base[[#This Row],[key]],Tabla2[[key]:[Homologado]],4,0)</f>
        <v>Técnico</v>
      </c>
    </row>
    <row r="18663" spans="1:4" x14ac:dyDescent="0.3">
      <c r="A18663" t="s">
        <v>5785</v>
      </c>
      <c r="B18663" t="s">
        <v>28611</v>
      </c>
      <c r="C18663">
        <f t="shared" si="291"/>
        <v>32</v>
      </c>
      <c r="D18663" t="str">
        <f>+VLOOKUP(base[[#This Row],[key]],Tabla2[[key]:[Homologado]],4,0)</f>
        <v>Técnico</v>
      </c>
    </row>
    <row r="18664" spans="1:4" x14ac:dyDescent="0.3">
      <c r="A18664" t="s">
        <v>5786</v>
      </c>
      <c r="B18664" t="s">
        <v>28611</v>
      </c>
      <c r="C18664">
        <f t="shared" si="291"/>
        <v>32</v>
      </c>
      <c r="D18664" t="str">
        <f>+VLOOKUP(base[[#This Row],[key]],Tabla2[[key]:[Homologado]],4,0)</f>
        <v>Técnico</v>
      </c>
    </row>
    <row r="18665" spans="1:4" x14ac:dyDescent="0.3">
      <c r="A18665" t="s">
        <v>5787</v>
      </c>
      <c r="B18665" t="s">
        <v>28611</v>
      </c>
      <c r="C18665">
        <f t="shared" si="291"/>
        <v>32</v>
      </c>
      <c r="D18665" t="str">
        <f>+VLOOKUP(base[[#This Row],[key]],Tabla2[[key]:[Homologado]],4,0)</f>
        <v>Técnico</v>
      </c>
    </row>
    <row r="18666" spans="1:4" x14ac:dyDescent="0.3">
      <c r="A18666" t="s">
        <v>5788</v>
      </c>
      <c r="B18666" t="s">
        <v>28611</v>
      </c>
      <c r="C18666">
        <f t="shared" si="291"/>
        <v>32</v>
      </c>
      <c r="D18666" t="str">
        <f>+VLOOKUP(base[[#This Row],[key]],Tabla2[[key]:[Homologado]],4,0)</f>
        <v>Técnico</v>
      </c>
    </row>
    <row r="18667" spans="1:4" x14ac:dyDescent="0.3">
      <c r="A18667" t="s">
        <v>5789</v>
      </c>
      <c r="B18667" t="s">
        <v>28611</v>
      </c>
      <c r="C18667">
        <f t="shared" si="291"/>
        <v>32</v>
      </c>
      <c r="D18667" t="str">
        <f>+VLOOKUP(base[[#This Row],[key]],Tabla2[[key]:[Homologado]],4,0)</f>
        <v>Técnico</v>
      </c>
    </row>
    <row r="18668" spans="1:4" x14ac:dyDescent="0.3">
      <c r="A18668" t="s">
        <v>5793</v>
      </c>
      <c r="B18668" t="s">
        <v>28611</v>
      </c>
      <c r="C18668">
        <f t="shared" si="291"/>
        <v>32</v>
      </c>
      <c r="D18668" t="str">
        <f>+VLOOKUP(base[[#This Row],[key]],Tabla2[[key]:[Homologado]],4,0)</f>
        <v>Técnico</v>
      </c>
    </row>
    <row r="18669" spans="1:4" x14ac:dyDescent="0.3">
      <c r="A18669" t="s">
        <v>5794</v>
      </c>
      <c r="B18669" t="s">
        <v>28611</v>
      </c>
      <c r="C18669">
        <f t="shared" si="291"/>
        <v>32</v>
      </c>
      <c r="D18669" t="str">
        <f>+VLOOKUP(base[[#This Row],[key]],Tabla2[[key]:[Homologado]],4,0)</f>
        <v>Técnico</v>
      </c>
    </row>
    <row r="18670" spans="1:4" x14ac:dyDescent="0.3">
      <c r="A18670" t="s">
        <v>5795</v>
      </c>
      <c r="B18670" t="s">
        <v>28611</v>
      </c>
      <c r="C18670">
        <f t="shared" si="291"/>
        <v>32</v>
      </c>
      <c r="D18670" t="str">
        <f>+VLOOKUP(base[[#This Row],[key]],Tabla2[[key]:[Homologado]],4,0)</f>
        <v>Técnico</v>
      </c>
    </row>
    <row r="18671" spans="1:4" x14ac:dyDescent="0.3">
      <c r="A18671" t="s">
        <v>5796</v>
      </c>
      <c r="B18671" t="s">
        <v>28611</v>
      </c>
      <c r="C18671">
        <f t="shared" si="291"/>
        <v>32</v>
      </c>
      <c r="D18671" t="str">
        <f>+VLOOKUP(base[[#This Row],[key]],Tabla2[[key]:[Homologado]],4,0)</f>
        <v>Técnico</v>
      </c>
    </row>
    <row r="18672" spans="1:4" x14ac:dyDescent="0.3">
      <c r="A18672" t="s">
        <v>5797</v>
      </c>
      <c r="B18672" t="s">
        <v>28611</v>
      </c>
      <c r="C18672">
        <f t="shared" si="291"/>
        <v>32</v>
      </c>
      <c r="D18672" t="str">
        <f>+VLOOKUP(base[[#This Row],[key]],Tabla2[[key]:[Homologado]],4,0)</f>
        <v>Técnico</v>
      </c>
    </row>
    <row r="18673" spans="1:4" x14ac:dyDescent="0.3">
      <c r="A18673" t="s">
        <v>5798</v>
      </c>
      <c r="B18673" t="s">
        <v>28611</v>
      </c>
      <c r="C18673">
        <f t="shared" si="291"/>
        <v>32</v>
      </c>
      <c r="D18673" t="str">
        <f>+VLOOKUP(base[[#This Row],[key]],Tabla2[[key]:[Homologado]],4,0)</f>
        <v>Técnico</v>
      </c>
    </row>
    <row r="18674" spans="1:4" x14ac:dyDescent="0.3">
      <c r="A18674" t="s">
        <v>5801</v>
      </c>
      <c r="B18674" t="s">
        <v>28611</v>
      </c>
      <c r="C18674">
        <f t="shared" si="291"/>
        <v>32</v>
      </c>
      <c r="D18674" t="str">
        <f>+VLOOKUP(base[[#This Row],[key]],Tabla2[[key]:[Homologado]],4,0)</f>
        <v>Técnico</v>
      </c>
    </row>
    <row r="18675" spans="1:4" x14ac:dyDescent="0.3">
      <c r="A18675" t="s">
        <v>5802</v>
      </c>
      <c r="B18675" t="s">
        <v>28611</v>
      </c>
      <c r="C18675">
        <f t="shared" si="291"/>
        <v>32</v>
      </c>
      <c r="D18675" t="str">
        <f>+VLOOKUP(base[[#This Row],[key]],Tabla2[[key]:[Homologado]],4,0)</f>
        <v>Técnico</v>
      </c>
    </row>
    <row r="18676" spans="1:4" x14ac:dyDescent="0.3">
      <c r="A18676" t="s">
        <v>5804</v>
      </c>
      <c r="B18676" t="s">
        <v>28611</v>
      </c>
      <c r="C18676">
        <f t="shared" si="291"/>
        <v>32</v>
      </c>
      <c r="D18676" t="str">
        <f>+VLOOKUP(base[[#This Row],[key]],Tabla2[[key]:[Homologado]],4,0)</f>
        <v>Técnico</v>
      </c>
    </row>
    <row r="18677" spans="1:4" x14ac:dyDescent="0.3">
      <c r="A18677" t="s">
        <v>5805</v>
      </c>
      <c r="B18677" t="s">
        <v>28611</v>
      </c>
      <c r="C18677">
        <f t="shared" si="291"/>
        <v>32</v>
      </c>
      <c r="D18677" t="str">
        <f>+VLOOKUP(base[[#This Row],[key]],Tabla2[[key]:[Homologado]],4,0)</f>
        <v>Técnico</v>
      </c>
    </row>
    <row r="18678" spans="1:4" x14ac:dyDescent="0.3">
      <c r="A18678" t="s">
        <v>5807</v>
      </c>
      <c r="B18678" t="s">
        <v>28611</v>
      </c>
      <c r="C18678">
        <f t="shared" si="291"/>
        <v>32</v>
      </c>
      <c r="D18678" t="str">
        <f>+VLOOKUP(base[[#This Row],[key]],Tabla2[[key]:[Homologado]],4,0)</f>
        <v>Técnico</v>
      </c>
    </row>
    <row r="18679" spans="1:4" x14ac:dyDescent="0.3">
      <c r="A18679" t="s">
        <v>5808</v>
      </c>
      <c r="B18679" t="s">
        <v>28611</v>
      </c>
      <c r="C18679">
        <f t="shared" si="291"/>
        <v>32</v>
      </c>
      <c r="D18679" t="str">
        <f>+VLOOKUP(base[[#This Row],[key]],Tabla2[[key]:[Homologado]],4,0)</f>
        <v>Técnico</v>
      </c>
    </row>
    <row r="18680" spans="1:4" x14ac:dyDescent="0.3">
      <c r="A18680" t="s">
        <v>5810</v>
      </c>
      <c r="B18680" t="s">
        <v>28611</v>
      </c>
      <c r="C18680">
        <f t="shared" si="291"/>
        <v>32</v>
      </c>
      <c r="D18680" t="str">
        <f>+VLOOKUP(base[[#This Row],[key]],Tabla2[[key]:[Homologado]],4,0)</f>
        <v>Técnico</v>
      </c>
    </row>
    <row r="18681" spans="1:4" x14ac:dyDescent="0.3">
      <c r="A18681" t="s">
        <v>5811</v>
      </c>
      <c r="B18681" t="s">
        <v>28611</v>
      </c>
      <c r="C18681">
        <f t="shared" si="291"/>
        <v>32</v>
      </c>
      <c r="D18681" t="str">
        <f>+VLOOKUP(base[[#This Row],[key]],Tabla2[[key]:[Homologado]],4,0)</f>
        <v>Técnico</v>
      </c>
    </row>
    <row r="18682" spans="1:4" x14ac:dyDescent="0.3">
      <c r="A18682" t="s">
        <v>5815</v>
      </c>
      <c r="B18682" t="s">
        <v>28611</v>
      </c>
      <c r="C18682">
        <f t="shared" si="291"/>
        <v>32</v>
      </c>
      <c r="D18682" t="str">
        <f>+VLOOKUP(base[[#This Row],[key]],Tabla2[[key]:[Homologado]],4,0)</f>
        <v>Técnico</v>
      </c>
    </row>
    <row r="18683" spans="1:4" x14ac:dyDescent="0.3">
      <c r="A18683" t="s">
        <v>5816</v>
      </c>
      <c r="B18683" t="s">
        <v>28611</v>
      </c>
      <c r="C18683">
        <f t="shared" si="291"/>
        <v>32</v>
      </c>
      <c r="D18683" t="str">
        <f>+VLOOKUP(base[[#This Row],[key]],Tabla2[[key]:[Homologado]],4,0)</f>
        <v>Técnico</v>
      </c>
    </row>
    <row r="18684" spans="1:4" x14ac:dyDescent="0.3">
      <c r="A18684" t="s">
        <v>5817</v>
      </c>
      <c r="B18684" t="s">
        <v>28611</v>
      </c>
      <c r="C18684">
        <f t="shared" si="291"/>
        <v>32</v>
      </c>
      <c r="D18684" t="str">
        <f>+VLOOKUP(base[[#This Row],[key]],Tabla2[[key]:[Homologado]],4,0)</f>
        <v>Técnico</v>
      </c>
    </row>
    <row r="18685" spans="1:4" x14ac:dyDescent="0.3">
      <c r="A18685" t="s">
        <v>5818</v>
      </c>
      <c r="B18685" t="s">
        <v>28611</v>
      </c>
      <c r="C18685">
        <f t="shared" si="291"/>
        <v>32</v>
      </c>
      <c r="D18685" t="str">
        <f>+VLOOKUP(base[[#This Row],[key]],Tabla2[[key]:[Homologado]],4,0)</f>
        <v>Técnico</v>
      </c>
    </row>
    <row r="18686" spans="1:4" x14ac:dyDescent="0.3">
      <c r="A18686" t="s">
        <v>5819</v>
      </c>
      <c r="B18686" t="s">
        <v>28611</v>
      </c>
      <c r="C18686">
        <f t="shared" si="291"/>
        <v>32</v>
      </c>
      <c r="D18686" t="str">
        <f>+VLOOKUP(base[[#This Row],[key]],Tabla2[[key]:[Homologado]],4,0)</f>
        <v>Técnico</v>
      </c>
    </row>
    <row r="18687" spans="1:4" x14ac:dyDescent="0.3">
      <c r="A18687" t="s">
        <v>5822</v>
      </c>
      <c r="B18687" t="s">
        <v>28611</v>
      </c>
      <c r="C18687">
        <f t="shared" si="291"/>
        <v>32</v>
      </c>
      <c r="D18687" t="str">
        <f>+VLOOKUP(base[[#This Row],[key]],Tabla2[[key]:[Homologado]],4,0)</f>
        <v>Técnico</v>
      </c>
    </row>
    <row r="18688" spans="1:4" x14ac:dyDescent="0.3">
      <c r="A18688" t="s">
        <v>5823</v>
      </c>
      <c r="B18688" t="s">
        <v>28611</v>
      </c>
      <c r="C18688">
        <f t="shared" si="291"/>
        <v>32</v>
      </c>
      <c r="D18688" t="str">
        <f>+VLOOKUP(base[[#This Row],[key]],Tabla2[[key]:[Homologado]],4,0)</f>
        <v>Técnico</v>
      </c>
    </row>
    <row r="18689" spans="1:4" x14ac:dyDescent="0.3">
      <c r="A18689" t="s">
        <v>5825</v>
      </c>
      <c r="B18689" t="s">
        <v>28611</v>
      </c>
      <c r="C18689">
        <f t="shared" si="291"/>
        <v>32</v>
      </c>
      <c r="D18689" t="str">
        <f>+VLOOKUP(base[[#This Row],[key]],Tabla2[[key]:[Homologado]],4,0)</f>
        <v>Técnico</v>
      </c>
    </row>
    <row r="18690" spans="1:4" x14ac:dyDescent="0.3">
      <c r="A18690" t="s">
        <v>5827</v>
      </c>
      <c r="B18690" t="s">
        <v>28611</v>
      </c>
      <c r="C18690">
        <f t="shared" si="291"/>
        <v>32</v>
      </c>
      <c r="D18690" t="str">
        <f>+VLOOKUP(base[[#This Row],[key]],Tabla2[[key]:[Homologado]],4,0)</f>
        <v>Técnico</v>
      </c>
    </row>
    <row r="18691" spans="1:4" x14ac:dyDescent="0.3">
      <c r="A18691" t="s">
        <v>5828</v>
      </c>
      <c r="B18691" t="s">
        <v>28611</v>
      </c>
      <c r="C18691">
        <f t="shared" si="291"/>
        <v>32</v>
      </c>
      <c r="D18691" t="str">
        <f>+VLOOKUP(base[[#This Row],[key]],Tabla2[[key]:[Homologado]],4,0)</f>
        <v>Técnico</v>
      </c>
    </row>
    <row r="18692" spans="1:4" x14ac:dyDescent="0.3">
      <c r="A18692" t="s">
        <v>5832</v>
      </c>
      <c r="B18692" t="s">
        <v>28611</v>
      </c>
      <c r="C18692">
        <f t="shared" ref="C18692:C18755" si="292">+IF(B18692=B18691,C18691,C18691+1)</f>
        <v>32</v>
      </c>
      <c r="D18692" t="str">
        <f>+VLOOKUP(base[[#This Row],[key]],Tabla2[[key]:[Homologado]],4,0)</f>
        <v>Técnico</v>
      </c>
    </row>
    <row r="18693" spans="1:4" x14ac:dyDescent="0.3">
      <c r="A18693" t="s">
        <v>5836</v>
      </c>
      <c r="B18693" t="s">
        <v>28611</v>
      </c>
      <c r="C18693">
        <f t="shared" si="292"/>
        <v>32</v>
      </c>
      <c r="D18693" t="str">
        <f>+VLOOKUP(base[[#This Row],[key]],Tabla2[[key]:[Homologado]],4,0)</f>
        <v>Técnico</v>
      </c>
    </row>
    <row r="18694" spans="1:4" x14ac:dyDescent="0.3">
      <c r="A18694" t="s">
        <v>5837</v>
      </c>
      <c r="B18694" t="s">
        <v>28611</v>
      </c>
      <c r="C18694">
        <f t="shared" si="292"/>
        <v>32</v>
      </c>
      <c r="D18694" t="str">
        <f>+VLOOKUP(base[[#This Row],[key]],Tabla2[[key]:[Homologado]],4,0)</f>
        <v>Técnico</v>
      </c>
    </row>
    <row r="18695" spans="1:4" x14ac:dyDescent="0.3">
      <c r="A18695" t="s">
        <v>5838</v>
      </c>
      <c r="B18695" t="s">
        <v>28611</v>
      </c>
      <c r="C18695">
        <f t="shared" si="292"/>
        <v>32</v>
      </c>
      <c r="D18695" t="str">
        <f>+VLOOKUP(base[[#This Row],[key]],Tabla2[[key]:[Homologado]],4,0)</f>
        <v>Técnico</v>
      </c>
    </row>
    <row r="18696" spans="1:4" x14ac:dyDescent="0.3">
      <c r="A18696" t="s">
        <v>5840</v>
      </c>
      <c r="B18696" t="s">
        <v>28611</v>
      </c>
      <c r="C18696">
        <f t="shared" si="292"/>
        <v>32</v>
      </c>
      <c r="D18696" t="str">
        <f>+VLOOKUP(base[[#This Row],[key]],Tabla2[[key]:[Homologado]],4,0)</f>
        <v>Técnico</v>
      </c>
    </row>
    <row r="18697" spans="1:4" x14ac:dyDescent="0.3">
      <c r="A18697" t="s">
        <v>5841</v>
      </c>
      <c r="B18697" t="s">
        <v>28611</v>
      </c>
      <c r="C18697">
        <f t="shared" si="292"/>
        <v>32</v>
      </c>
      <c r="D18697" t="str">
        <f>+VLOOKUP(base[[#This Row],[key]],Tabla2[[key]:[Homologado]],4,0)</f>
        <v>Técnico</v>
      </c>
    </row>
    <row r="18698" spans="1:4" x14ac:dyDescent="0.3">
      <c r="A18698" t="s">
        <v>5842</v>
      </c>
      <c r="B18698" t="s">
        <v>28611</v>
      </c>
      <c r="C18698">
        <f t="shared" si="292"/>
        <v>32</v>
      </c>
      <c r="D18698" t="str">
        <f>+VLOOKUP(base[[#This Row],[key]],Tabla2[[key]:[Homologado]],4,0)</f>
        <v>Técnico</v>
      </c>
    </row>
    <row r="18699" spans="1:4" x14ac:dyDescent="0.3">
      <c r="A18699" t="s">
        <v>5843</v>
      </c>
      <c r="B18699" t="s">
        <v>28611</v>
      </c>
      <c r="C18699">
        <f t="shared" si="292"/>
        <v>32</v>
      </c>
      <c r="D18699" t="str">
        <f>+VLOOKUP(base[[#This Row],[key]],Tabla2[[key]:[Homologado]],4,0)</f>
        <v>Técnico</v>
      </c>
    </row>
    <row r="18700" spans="1:4" x14ac:dyDescent="0.3">
      <c r="A18700" t="s">
        <v>5844</v>
      </c>
      <c r="B18700" t="s">
        <v>28611</v>
      </c>
      <c r="C18700">
        <f t="shared" si="292"/>
        <v>32</v>
      </c>
      <c r="D18700" t="str">
        <f>+VLOOKUP(base[[#This Row],[key]],Tabla2[[key]:[Homologado]],4,0)</f>
        <v>Técnico</v>
      </c>
    </row>
    <row r="18701" spans="1:4" x14ac:dyDescent="0.3">
      <c r="A18701" t="s">
        <v>5845</v>
      </c>
      <c r="B18701" t="s">
        <v>28611</v>
      </c>
      <c r="C18701">
        <f t="shared" si="292"/>
        <v>32</v>
      </c>
      <c r="D18701" t="str">
        <f>+VLOOKUP(base[[#This Row],[key]],Tabla2[[key]:[Homologado]],4,0)</f>
        <v>Técnico</v>
      </c>
    </row>
    <row r="18702" spans="1:4" x14ac:dyDescent="0.3">
      <c r="A18702" t="s">
        <v>5846</v>
      </c>
      <c r="B18702" t="s">
        <v>28611</v>
      </c>
      <c r="C18702">
        <f t="shared" si="292"/>
        <v>32</v>
      </c>
      <c r="D18702" t="str">
        <f>+VLOOKUP(base[[#This Row],[key]],Tabla2[[key]:[Homologado]],4,0)</f>
        <v>Técnico</v>
      </c>
    </row>
    <row r="18703" spans="1:4" x14ac:dyDescent="0.3">
      <c r="A18703" t="s">
        <v>5849</v>
      </c>
      <c r="B18703" t="s">
        <v>28611</v>
      </c>
      <c r="C18703">
        <f t="shared" si="292"/>
        <v>32</v>
      </c>
      <c r="D18703" t="str">
        <f>+VLOOKUP(base[[#This Row],[key]],Tabla2[[key]:[Homologado]],4,0)</f>
        <v>Técnico</v>
      </c>
    </row>
    <row r="18704" spans="1:4" x14ac:dyDescent="0.3">
      <c r="A18704" t="s">
        <v>5850</v>
      </c>
      <c r="B18704" t="s">
        <v>28611</v>
      </c>
      <c r="C18704">
        <f t="shared" si="292"/>
        <v>32</v>
      </c>
      <c r="D18704" t="str">
        <f>+VLOOKUP(base[[#This Row],[key]],Tabla2[[key]:[Homologado]],4,0)</f>
        <v>Técnico</v>
      </c>
    </row>
    <row r="18705" spans="1:4" x14ac:dyDescent="0.3">
      <c r="A18705" t="s">
        <v>5852</v>
      </c>
      <c r="B18705" t="s">
        <v>28611</v>
      </c>
      <c r="C18705">
        <f t="shared" si="292"/>
        <v>32</v>
      </c>
      <c r="D18705" t="str">
        <f>+VLOOKUP(base[[#This Row],[key]],Tabla2[[key]:[Homologado]],4,0)</f>
        <v>Técnico</v>
      </c>
    </row>
    <row r="18706" spans="1:4" x14ac:dyDescent="0.3">
      <c r="A18706" t="s">
        <v>5853</v>
      </c>
      <c r="B18706" t="s">
        <v>28611</v>
      </c>
      <c r="C18706">
        <f t="shared" si="292"/>
        <v>32</v>
      </c>
      <c r="D18706" t="str">
        <f>+VLOOKUP(base[[#This Row],[key]],Tabla2[[key]:[Homologado]],4,0)</f>
        <v>Técnico</v>
      </c>
    </row>
    <row r="18707" spans="1:4" x14ac:dyDescent="0.3">
      <c r="A18707" t="s">
        <v>5855</v>
      </c>
      <c r="B18707" t="s">
        <v>28611</v>
      </c>
      <c r="C18707">
        <f t="shared" si="292"/>
        <v>32</v>
      </c>
      <c r="D18707" t="str">
        <f>+VLOOKUP(base[[#This Row],[key]],Tabla2[[key]:[Homologado]],4,0)</f>
        <v>Técnico</v>
      </c>
    </row>
    <row r="18708" spans="1:4" x14ac:dyDescent="0.3">
      <c r="A18708" t="s">
        <v>5856</v>
      </c>
      <c r="B18708" t="s">
        <v>28611</v>
      </c>
      <c r="C18708">
        <f t="shared" si="292"/>
        <v>32</v>
      </c>
      <c r="D18708" t="str">
        <f>+VLOOKUP(base[[#This Row],[key]],Tabla2[[key]:[Homologado]],4,0)</f>
        <v>Técnico</v>
      </c>
    </row>
    <row r="18709" spans="1:4" x14ac:dyDescent="0.3">
      <c r="A18709" t="s">
        <v>5858</v>
      </c>
      <c r="B18709" t="s">
        <v>28611</v>
      </c>
      <c r="C18709">
        <f t="shared" si="292"/>
        <v>32</v>
      </c>
      <c r="D18709" t="str">
        <f>+VLOOKUP(base[[#This Row],[key]],Tabla2[[key]:[Homologado]],4,0)</f>
        <v>Técnico</v>
      </c>
    </row>
    <row r="18710" spans="1:4" x14ac:dyDescent="0.3">
      <c r="A18710" t="s">
        <v>5859</v>
      </c>
      <c r="B18710" t="s">
        <v>28611</v>
      </c>
      <c r="C18710">
        <f t="shared" si="292"/>
        <v>32</v>
      </c>
      <c r="D18710" t="str">
        <f>+VLOOKUP(base[[#This Row],[key]],Tabla2[[key]:[Homologado]],4,0)</f>
        <v>Técnico</v>
      </c>
    </row>
    <row r="18711" spans="1:4" x14ac:dyDescent="0.3">
      <c r="A18711" t="s">
        <v>5860</v>
      </c>
      <c r="B18711" t="s">
        <v>28611</v>
      </c>
      <c r="C18711">
        <f t="shared" si="292"/>
        <v>32</v>
      </c>
      <c r="D18711" t="str">
        <f>+VLOOKUP(base[[#This Row],[key]],Tabla2[[key]:[Homologado]],4,0)</f>
        <v>Técnico</v>
      </c>
    </row>
    <row r="18712" spans="1:4" x14ac:dyDescent="0.3">
      <c r="A18712" t="s">
        <v>5861</v>
      </c>
      <c r="B18712" t="s">
        <v>28611</v>
      </c>
      <c r="C18712">
        <f t="shared" si="292"/>
        <v>32</v>
      </c>
      <c r="D18712" t="str">
        <f>+VLOOKUP(base[[#This Row],[key]],Tabla2[[key]:[Homologado]],4,0)</f>
        <v>Técnico</v>
      </c>
    </row>
    <row r="18713" spans="1:4" x14ac:dyDescent="0.3">
      <c r="A18713" t="s">
        <v>5862</v>
      </c>
      <c r="B18713" t="s">
        <v>28611</v>
      </c>
      <c r="C18713">
        <f t="shared" si="292"/>
        <v>32</v>
      </c>
      <c r="D18713" t="str">
        <f>+VLOOKUP(base[[#This Row],[key]],Tabla2[[key]:[Homologado]],4,0)</f>
        <v>Técnico</v>
      </c>
    </row>
    <row r="18714" spans="1:4" x14ac:dyDescent="0.3">
      <c r="A18714" t="s">
        <v>5863</v>
      </c>
      <c r="B18714" t="s">
        <v>28611</v>
      </c>
      <c r="C18714">
        <f t="shared" si="292"/>
        <v>32</v>
      </c>
      <c r="D18714" t="str">
        <f>+VLOOKUP(base[[#This Row],[key]],Tabla2[[key]:[Homologado]],4,0)</f>
        <v>Técnico</v>
      </c>
    </row>
    <row r="18715" spans="1:4" x14ac:dyDescent="0.3">
      <c r="A18715" t="s">
        <v>5864</v>
      </c>
      <c r="B18715" t="s">
        <v>28611</v>
      </c>
      <c r="C18715">
        <f t="shared" si="292"/>
        <v>32</v>
      </c>
      <c r="D18715" t="str">
        <f>+VLOOKUP(base[[#This Row],[key]],Tabla2[[key]:[Homologado]],4,0)</f>
        <v>Técnico</v>
      </c>
    </row>
    <row r="18716" spans="1:4" x14ac:dyDescent="0.3">
      <c r="A18716" t="s">
        <v>5865</v>
      </c>
      <c r="B18716" t="s">
        <v>28611</v>
      </c>
      <c r="C18716">
        <f t="shared" si="292"/>
        <v>32</v>
      </c>
      <c r="D18716" t="str">
        <f>+VLOOKUP(base[[#This Row],[key]],Tabla2[[key]:[Homologado]],4,0)</f>
        <v>Técnico</v>
      </c>
    </row>
    <row r="18717" spans="1:4" x14ac:dyDescent="0.3">
      <c r="A18717" t="s">
        <v>5868</v>
      </c>
      <c r="B18717" t="s">
        <v>28611</v>
      </c>
      <c r="C18717">
        <f t="shared" si="292"/>
        <v>32</v>
      </c>
      <c r="D18717" t="str">
        <f>+VLOOKUP(base[[#This Row],[key]],Tabla2[[key]:[Homologado]],4,0)</f>
        <v>Técnico</v>
      </c>
    </row>
    <row r="18718" spans="1:4" x14ac:dyDescent="0.3">
      <c r="A18718" t="s">
        <v>5869</v>
      </c>
      <c r="B18718" t="s">
        <v>28611</v>
      </c>
      <c r="C18718">
        <f t="shared" si="292"/>
        <v>32</v>
      </c>
      <c r="D18718" t="str">
        <f>+VLOOKUP(base[[#This Row],[key]],Tabla2[[key]:[Homologado]],4,0)</f>
        <v>Técnico</v>
      </c>
    </row>
    <row r="18719" spans="1:4" x14ac:dyDescent="0.3">
      <c r="A18719" t="s">
        <v>5870</v>
      </c>
      <c r="B18719" t="s">
        <v>28611</v>
      </c>
      <c r="C18719">
        <f t="shared" si="292"/>
        <v>32</v>
      </c>
      <c r="D18719" t="str">
        <f>+VLOOKUP(base[[#This Row],[key]],Tabla2[[key]:[Homologado]],4,0)</f>
        <v>Técnico</v>
      </c>
    </row>
    <row r="18720" spans="1:4" x14ac:dyDescent="0.3">
      <c r="A18720" t="s">
        <v>5872</v>
      </c>
      <c r="B18720" t="s">
        <v>28611</v>
      </c>
      <c r="C18720">
        <f t="shared" si="292"/>
        <v>32</v>
      </c>
      <c r="D18720" t="str">
        <f>+VLOOKUP(base[[#This Row],[key]],Tabla2[[key]:[Homologado]],4,0)</f>
        <v>Técnico</v>
      </c>
    </row>
    <row r="18721" spans="1:4" x14ac:dyDescent="0.3">
      <c r="A18721" t="s">
        <v>5873</v>
      </c>
      <c r="B18721" t="s">
        <v>28611</v>
      </c>
      <c r="C18721">
        <f t="shared" si="292"/>
        <v>32</v>
      </c>
      <c r="D18721" t="str">
        <f>+VLOOKUP(base[[#This Row],[key]],Tabla2[[key]:[Homologado]],4,0)</f>
        <v>Técnico</v>
      </c>
    </row>
    <row r="18722" spans="1:4" x14ac:dyDescent="0.3">
      <c r="A18722" t="s">
        <v>5874</v>
      </c>
      <c r="B18722" t="s">
        <v>28611</v>
      </c>
      <c r="C18722">
        <f t="shared" si="292"/>
        <v>32</v>
      </c>
      <c r="D18722" t="str">
        <f>+VLOOKUP(base[[#This Row],[key]],Tabla2[[key]:[Homologado]],4,0)</f>
        <v>Técnico</v>
      </c>
    </row>
    <row r="18723" spans="1:4" x14ac:dyDescent="0.3">
      <c r="A18723" t="s">
        <v>5875</v>
      </c>
      <c r="B18723" t="s">
        <v>28611</v>
      </c>
      <c r="C18723">
        <f t="shared" si="292"/>
        <v>32</v>
      </c>
      <c r="D18723" t="str">
        <f>+VLOOKUP(base[[#This Row],[key]],Tabla2[[key]:[Homologado]],4,0)</f>
        <v>Técnico</v>
      </c>
    </row>
    <row r="18724" spans="1:4" x14ac:dyDescent="0.3">
      <c r="A18724" t="s">
        <v>5876</v>
      </c>
      <c r="B18724" t="s">
        <v>28611</v>
      </c>
      <c r="C18724">
        <f t="shared" si="292"/>
        <v>32</v>
      </c>
      <c r="D18724" t="str">
        <f>+VLOOKUP(base[[#This Row],[key]],Tabla2[[key]:[Homologado]],4,0)</f>
        <v>Técnico</v>
      </c>
    </row>
    <row r="18725" spans="1:4" x14ac:dyDescent="0.3">
      <c r="A18725" t="s">
        <v>5877</v>
      </c>
      <c r="B18725" t="s">
        <v>28611</v>
      </c>
      <c r="C18725">
        <f t="shared" si="292"/>
        <v>32</v>
      </c>
      <c r="D18725" t="str">
        <f>+VLOOKUP(base[[#This Row],[key]],Tabla2[[key]:[Homologado]],4,0)</f>
        <v>Técnico</v>
      </c>
    </row>
    <row r="18726" spans="1:4" x14ac:dyDescent="0.3">
      <c r="A18726" t="s">
        <v>5879</v>
      </c>
      <c r="B18726" t="s">
        <v>28611</v>
      </c>
      <c r="C18726">
        <f t="shared" si="292"/>
        <v>32</v>
      </c>
      <c r="D18726" t="str">
        <f>+VLOOKUP(base[[#This Row],[key]],Tabla2[[key]:[Homologado]],4,0)</f>
        <v>Técnico</v>
      </c>
    </row>
    <row r="18727" spans="1:4" x14ac:dyDescent="0.3">
      <c r="A18727" t="s">
        <v>5883</v>
      </c>
      <c r="B18727" t="s">
        <v>28611</v>
      </c>
      <c r="C18727">
        <f t="shared" si="292"/>
        <v>32</v>
      </c>
      <c r="D18727" t="str">
        <f>+VLOOKUP(base[[#This Row],[key]],Tabla2[[key]:[Homologado]],4,0)</f>
        <v>Técnico</v>
      </c>
    </row>
    <row r="18728" spans="1:4" x14ac:dyDescent="0.3">
      <c r="A18728" t="s">
        <v>5884</v>
      </c>
      <c r="B18728" t="s">
        <v>28611</v>
      </c>
      <c r="C18728">
        <f t="shared" si="292"/>
        <v>32</v>
      </c>
      <c r="D18728" t="str">
        <f>+VLOOKUP(base[[#This Row],[key]],Tabla2[[key]:[Homologado]],4,0)</f>
        <v>Técnico</v>
      </c>
    </row>
    <row r="18729" spans="1:4" x14ac:dyDescent="0.3">
      <c r="A18729" t="s">
        <v>5885</v>
      </c>
      <c r="B18729" t="s">
        <v>28611</v>
      </c>
      <c r="C18729">
        <f t="shared" si="292"/>
        <v>32</v>
      </c>
      <c r="D18729" t="str">
        <f>+VLOOKUP(base[[#This Row],[key]],Tabla2[[key]:[Homologado]],4,0)</f>
        <v>Técnico</v>
      </c>
    </row>
    <row r="18730" spans="1:4" x14ac:dyDescent="0.3">
      <c r="A18730" t="s">
        <v>5887</v>
      </c>
      <c r="B18730" t="s">
        <v>28611</v>
      </c>
      <c r="C18730">
        <f t="shared" si="292"/>
        <v>32</v>
      </c>
      <c r="D18730" t="str">
        <f>+VLOOKUP(base[[#This Row],[key]],Tabla2[[key]:[Homologado]],4,0)</f>
        <v>Técnico</v>
      </c>
    </row>
    <row r="18731" spans="1:4" x14ac:dyDescent="0.3">
      <c r="A18731" t="s">
        <v>5891</v>
      </c>
      <c r="B18731" t="s">
        <v>28611</v>
      </c>
      <c r="C18731">
        <f t="shared" si="292"/>
        <v>32</v>
      </c>
      <c r="D18731" t="str">
        <f>+VLOOKUP(base[[#This Row],[key]],Tabla2[[key]:[Homologado]],4,0)</f>
        <v>Técnico</v>
      </c>
    </row>
    <row r="18732" spans="1:4" x14ac:dyDescent="0.3">
      <c r="A18732" t="s">
        <v>5892</v>
      </c>
      <c r="B18732" t="s">
        <v>28611</v>
      </c>
      <c r="C18732">
        <f t="shared" si="292"/>
        <v>32</v>
      </c>
      <c r="D18732" t="str">
        <f>+VLOOKUP(base[[#This Row],[key]],Tabla2[[key]:[Homologado]],4,0)</f>
        <v>Técnico</v>
      </c>
    </row>
    <row r="18733" spans="1:4" x14ac:dyDescent="0.3">
      <c r="A18733" t="s">
        <v>5893</v>
      </c>
      <c r="B18733" t="s">
        <v>28611</v>
      </c>
      <c r="C18733">
        <f t="shared" si="292"/>
        <v>32</v>
      </c>
      <c r="D18733" t="str">
        <f>+VLOOKUP(base[[#This Row],[key]],Tabla2[[key]:[Homologado]],4,0)</f>
        <v>Técnico</v>
      </c>
    </row>
    <row r="18734" spans="1:4" x14ac:dyDescent="0.3">
      <c r="A18734" t="s">
        <v>5894</v>
      </c>
      <c r="B18734" t="s">
        <v>28611</v>
      </c>
      <c r="C18734">
        <f t="shared" si="292"/>
        <v>32</v>
      </c>
      <c r="D18734" t="str">
        <f>+VLOOKUP(base[[#This Row],[key]],Tabla2[[key]:[Homologado]],4,0)</f>
        <v>Técnico</v>
      </c>
    </row>
    <row r="18735" spans="1:4" x14ac:dyDescent="0.3">
      <c r="A18735" t="s">
        <v>5895</v>
      </c>
      <c r="B18735" t="s">
        <v>28611</v>
      </c>
      <c r="C18735">
        <f t="shared" si="292"/>
        <v>32</v>
      </c>
      <c r="D18735" t="str">
        <f>+VLOOKUP(base[[#This Row],[key]],Tabla2[[key]:[Homologado]],4,0)</f>
        <v>Técnico</v>
      </c>
    </row>
    <row r="18736" spans="1:4" x14ac:dyDescent="0.3">
      <c r="A18736" t="s">
        <v>5897</v>
      </c>
      <c r="B18736" t="s">
        <v>28611</v>
      </c>
      <c r="C18736">
        <f t="shared" si="292"/>
        <v>32</v>
      </c>
      <c r="D18736" t="str">
        <f>+VLOOKUP(base[[#This Row],[key]],Tabla2[[key]:[Homologado]],4,0)</f>
        <v>Técnico</v>
      </c>
    </row>
    <row r="18737" spans="1:4" x14ac:dyDescent="0.3">
      <c r="A18737" t="s">
        <v>5896</v>
      </c>
      <c r="B18737" t="s">
        <v>28611</v>
      </c>
      <c r="C18737">
        <f t="shared" si="292"/>
        <v>32</v>
      </c>
      <c r="D18737" t="str">
        <f>+VLOOKUP(base[[#This Row],[key]],Tabla2[[key]:[Homologado]],4,0)</f>
        <v>Técnico</v>
      </c>
    </row>
    <row r="18738" spans="1:4" x14ac:dyDescent="0.3">
      <c r="A18738" t="s">
        <v>5899</v>
      </c>
      <c r="B18738" t="s">
        <v>28611</v>
      </c>
      <c r="C18738">
        <f t="shared" si="292"/>
        <v>32</v>
      </c>
      <c r="D18738" t="str">
        <f>+VLOOKUP(base[[#This Row],[key]],Tabla2[[key]:[Homologado]],4,0)</f>
        <v>Técnico</v>
      </c>
    </row>
    <row r="18739" spans="1:4" x14ac:dyDescent="0.3">
      <c r="A18739" t="s">
        <v>5900</v>
      </c>
      <c r="B18739" t="s">
        <v>28611</v>
      </c>
      <c r="C18739">
        <f t="shared" si="292"/>
        <v>32</v>
      </c>
      <c r="D18739" t="str">
        <f>+VLOOKUP(base[[#This Row],[key]],Tabla2[[key]:[Homologado]],4,0)</f>
        <v>Técnico</v>
      </c>
    </row>
    <row r="18740" spans="1:4" x14ac:dyDescent="0.3">
      <c r="A18740" t="s">
        <v>5901</v>
      </c>
      <c r="B18740" t="s">
        <v>28611</v>
      </c>
      <c r="C18740">
        <f t="shared" si="292"/>
        <v>32</v>
      </c>
      <c r="D18740" t="str">
        <f>+VLOOKUP(base[[#This Row],[key]],Tabla2[[key]:[Homologado]],4,0)</f>
        <v>Técnico</v>
      </c>
    </row>
    <row r="18741" spans="1:4" x14ac:dyDescent="0.3">
      <c r="A18741" t="s">
        <v>5902</v>
      </c>
      <c r="B18741" t="s">
        <v>28611</v>
      </c>
      <c r="C18741">
        <f t="shared" si="292"/>
        <v>32</v>
      </c>
      <c r="D18741" t="str">
        <f>+VLOOKUP(base[[#This Row],[key]],Tabla2[[key]:[Homologado]],4,0)</f>
        <v>Técnico</v>
      </c>
    </row>
    <row r="18742" spans="1:4" x14ac:dyDescent="0.3">
      <c r="A18742" t="s">
        <v>5903</v>
      </c>
      <c r="B18742" t="s">
        <v>28611</v>
      </c>
      <c r="C18742">
        <f t="shared" si="292"/>
        <v>32</v>
      </c>
      <c r="D18742" t="str">
        <f>+VLOOKUP(base[[#This Row],[key]],Tabla2[[key]:[Homologado]],4,0)</f>
        <v>Técnico</v>
      </c>
    </row>
    <row r="18743" spans="1:4" x14ac:dyDescent="0.3">
      <c r="A18743" t="s">
        <v>5904</v>
      </c>
      <c r="B18743" t="s">
        <v>28611</v>
      </c>
      <c r="C18743">
        <f t="shared" si="292"/>
        <v>32</v>
      </c>
      <c r="D18743" t="str">
        <f>+VLOOKUP(base[[#This Row],[key]],Tabla2[[key]:[Homologado]],4,0)</f>
        <v>Técnico</v>
      </c>
    </row>
    <row r="18744" spans="1:4" x14ac:dyDescent="0.3">
      <c r="A18744" t="s">
        <v>5905</v>
      </c>
      <c r="B18744" t="s">
        <v>28611</v>
      </c>
      <c r="C18744">
        <f t="shared" si="292"/>
        <v>32</v>
      </c>
      <c r="D18744" t="str">
        <f>+VLOOKUP(base[[#This Row],[key]],Tabla2[[key]:[Homologado]],4,0)</f>
        <v>Técnico</v>
      </c>
    </row>
    <row r="18745" spans="1:4" x14ac:dyDescent="0.3">
      <c r="A18745" t="s">
        <v>5906</v>
      </c>
      <c r="B18745" t="s">
        <v>28611</v>
      </c>
      <c r="C18745">
        <f t="shared" si="292"/>
        <v>32</v>
      </c>
      <c r="D18745" t="str">
        <f>+VLOOKUP(base[[#This Row],[key]],Tabla2[[key]:[Homologado]],4,0)</f>
        <v>Técnico</v>
      </c>
    </row>
    <row r="18746" spans="1:4" x14ac:dyDescent="0.3">
      <c r="A18746" t="s">
        <v>5908</v>
      </c>
      <c r="B18746" t="s">
        <v>28611</v>
      </c>
      <c r="C18746">
        <f t="shared" si="292"/>
        <v>32</v>
      </c>
      <c r="D18746" t="str">
        <f>+VLOOKUP(base[[#This Row],[key]],Tabla2[[key]:[Homologado]],4,0)</f>
        <v>Técnico</v>
      </c>
    </row>
    <row r="18747" spans="1:4" x14ac:dyDescent="0.3">
      <c r="A18747" t="s">
        <v>5909</v>
      </c>
      <c r="B18747" t="s">
        <v>28611</v>
      </c>
      <c r="C18747">
        <f t="shared" si="292"/>
        <v>32</v>
      </c>
      <c r="D18747" t="str">
        <f>+VLOOKUP(base[[#This Row],[key]],Tabla2[[key]:[Homologado]],4,0)</f>
        <v>Técnico</v>
      </c>
    </row>
    <row r="18748" spans="1:4" x14ac:dyDescent="0.3">
      <c r="A18748" t="s">
        <v>5910</v>
      </c>
      <c r="B18748" t="s">
        <v>28611</v>
      </c>
      <c r="C18748">
        <f t="shared" si="292"/>
        <v>32</v>
      </c>
      <c r="D18748" t="str">
        <f>+VLOOKUP(base[[#This Row],[key]],Tabla2[[key]:[Homologado]],4,0)</f>
        <v>Técnico</v>
      </c>
    </row>
    <row r="18749" spans="1:4" x14ac:dyDescent="0.3">
      <c r="A18749" t="s">
        <v>5911</v>
      </c>
      <c r="B18749" t="s">
        <v>28611</v>
      </c>
      <c r="C18749">
        <f t="shared" si="292"/>
        <v>32</v>
      </c>
      <c r="D18749" t="str">
        <f>+VLOOKUP(base[[#This Row],[key]],Tabla2[[key]:[Homologado]],4,0)</f>
        <v>Técnico</v>
      </c>
    </row>
    <row r="18750" spans="1:4" x14ac:dyDescent="0.3">
      <c r="A18750" t="s">
        <v>5912</v>
      </c>
      <c r="B18750" t="s">
        <v>28611</v>
      </c>
      <c r="C18750">
        <f t="shared" si="292"/>
        <v>32</v>
      </c>
      <c r="D18750" t="str">
        <f>+VLOOKUP(base[[#This Row],[key]],Tabla2[[key]:[Homologado]],4,0)</f>
        <v>Técnico</v>
      </c>
    </row>
    <row r="18751" spans="1:4" x14ac:dyDescent="0.3">
      <c r="A18751" t="s">
        <v>5913</v>
      </c>
      <c r="B18751" t="s">
        <v>28611</v>
      </c>
      <c r="C18751">
        <f t="shared" si="292"/>
        <v>32</v>
      </c>
      <c r="D18751" t="str">
        <f>+VLOOKUP(base[[#This Row],[key]],Tabla2[[key]:[Homologado]],4,0)</f>
        <v>Técnico</v>
      </c>
    </row>
    <row r="18752" spans="1:4" x14ac:dyDescent="0.3">
      <c r="A18752" t="s">
        <v>5914</v>
      </c>
      <c r="B18752" t="s">
        <v>28611</v>
      </c>
      <c r="C18752">
        <f t="shared" si="292"/>
        <v>32</v>
      </c>
      <c r="D18752" t="str">
        <f>+VLOOKUP(base[[#This Row],[key]],Tabla2[[key]:[Homologado]],4,0)</f>
        <v>Técnico</v>
      </c>
    </row>
    <row r="18753" spans="1:4" x14ac:dyDescent="0.3">
      <c r="A18753" t="s">
        <v>5915</v>
      </c>
      <c r="B18753" t="s">
        <v>28611</v>
      </c>
      <c r="C18753">
        <f t="shared" si="292"/>
        <v>32</v>
      </c>
      <c r="D18753" t="str">
        <f>+VLOOKUP(base[[#This Row],[key]],Tabla2[[key]:[Homologado]],4,0)</f>
        <v>Técnico</v>
      </c>
    </row>
    <row r="18754" spans="1:4" x14ac:dyDescent="0.3">
      <c r="A18754" t="s">
        <v>5916</v>
      </c>
      <c r="B18754" t="s">
        <v>28611</v>
      </c>
      <c r="C18754">
        <f t="shared" si="292"/>
        <v>32</v>
      </c>
      <c r="D18754" t="str">
        <f>+VLOOKUP(base[[#This Row],[key]],Tabla2[[key]:[Homologado]],4,0)</f>
        <v>Técnico</v>
      </c>
    </row>
    <row r="18755" spans="1:4" x14ac:dyDescent="0.3">
      <c r="A18755" t="s">
        <v>5917</v>
      </c>
      <c r="B18755" t="s">
        <v>28611</v>
      </c>
      <c r="C18755">
        <f t="shared" si="292"/>
        <v>32</v>
      </c>
      <c r="D18755" t="str">
        <f>+VLOOKUP(base[[#This Row],[key]],Tabla2[[key]:[Homologado]],4,0)</f>
        <v>Técnico</v>
      </c>
    </row>
    <row r="18756" spans="1:4" x14ac:dyDescent="0.3">
      <c r="A18756" t="s">
        <v>5918</v>
      </c>
      <c r="B18756" t="s">
        <v>28611</v>
      </c>
      <c r="C18756">
        <f t="shared" ref="C18756:C18819" si="293">+IF(B18756=B18755,C18755,C18755+1)</f>
        <v>32</v>
      </c>
      <c r="D18756" t="str">
        <f>+VLOOKUP(base[[#This Row],[key]],Tabla2[[key]:[Homologado]],4,0)</f>
        <v>Técnico</v>
      </c>
    </row>
    <row r="18757" spans="1:4" x14ac:dyDescent="0.3">
      <c r="A18757" t="s">
        <v>5919</v>
      </c>
      <c r="B18757" t="s">
        <v>28611</v>
      </c>
      <c r="C18757">
        <f t="shared" si="293"/>
        <v>32</v>
      </c>
      <c r="D18757" t="str">
        <f>+VLOOKUP(base[[#This Row],[key]],Tabla2[[key]:[Homologado]],4,0)</f>
        <v>Técnico</v>
      </c>
    </row>
    <row r="18758" spans="1:4" x14ac:dyDescent="0.3">
      <c r="A18758" t="s">
        <v>5920</v>
      </c>
      <c r="B18758" t="s">
        <v>28611</v>
      </c>
      <c r="C18758">
        <f t="shared" si="293"/>
        <v>32</v>
      </c>
      <c r="D18758" t="str">
        <f>+VLOOKUP(base[[#This Row],[key]],Tabla2[[key]:[Homologado]],4,0)</f>
        <v>Técnico</v>
      </c>
    </row>
    <row r="18759" spans="1:4" x14ac:dyDescent="0.3">
      <c r="A18759" t="s">
        <v>5921</v>
      </c>
      <c r="B18759" t="s">
        <v>28611</v>
      </c>
      <c r="C18759">
        <f t="shared" si="293"/>
        <v>32</v>
      </c>
      <c r="D18759" t="str">
        <f>+VLOOKUP(base[[#This Row],[key]],Tabla2[[key]:[Homologado]],4,0)</f>
        <v>Técnico</v>
      </c>
    </row>
    <row r="18760" spans="1:4" x14ac:dyDescent="0.3">
      <c r="A18760" t="s">
        <v>5922</v>
      </c>
      <c r="B18760" t="s">
        <v>28611</v>
      </c>
      <c r="C18760">
        <f t="shared" si="293"/>
        <v>32</v>
      </c>
      <c r="D18760" t="str">
        <f>+VLOOKUP(base[[#This Row],[key]],Tabla2[[key]:[Homologado]],4,0)</f>
        <v>Técnico</v>
      </c>
    </row>
    <row r="18761" spans="1:4" x14ac:dyDescent="0.3">
      <c r="A18761" t="s">
        <v>5923</v>
      </c>
      <c r="B18761" t="s">
        <v>28611</v>
      </c>
      <c r="C18761">
        <f t="shared" si="293"/>
        <v>32</v>
      </c>
      <c r="D18761" t="str">
        <f>+VLOOKUP(base[[#This Row],[key]],Tabla2[[key]:[Homologado]],4,0)</f>
        <v>Técnico</v>
      </c>
    </row>
    <row r="18762" spans="1:4" x14ac:dyDescent="0.3">
      <c r="A18762" t="s">
        <v>5924</v>
      </c>
      <c r="B18762" t="s">
        <v>28611</v>
      </c>
      <c r="C18762">
        <f t="shared" si="293"/>
        <v>32</v>
      </c>
      <c r="D18762" t="str">
        <f>+VLOOKUP(base[[#This Row],[key]],Tabla2[[key]:[Homologado]],4,0)</f>
        <v>Técnico</v>
      </c>
    </row>
    <row r="18763" spans="1:4" x14ac:dyDescent="0.3">
      <c r="A18763" t="s">
        <v>5925</v>
      </c>
      <c r="B18763" t="s">
        <v>28611</v>
      </c>
      <c r="C18763">
        <f t="shared" si="293"/>
        <v>32</v>
      </c>
      <c r="D18763" t="str">
        <f>+VLOOKUP(base[[#This Row],[key]],Tabla2[[key]:[Homologado]],4,0)</f>
        <v>Técnico</v>
      </c>
    </row>
    <row r="18764" spans="1:4" x14ac:dyDescent="0.3">
      <c r="A18764" t="s">
        <v>5926</v>
      </c>
      <c r="B18764" t="s">
        <v>28611</v>
      </c>
      <c r="C18764">
        <f t="shared" si="293"/>
        <v>32</v>
      </c>
      <c r="D18764" t="str">
        <f>+VLOOKUP(base[[#This Row],[key]],Tabla2[[key]:[Homologado]],4,0)</f>
        <v>Técnico</v>
      </c>
    </row>
    <row r="18765" spans="1:4" x14ac:dyDescent="0.3">
      <c r="A18765" t="s">
        <v>5928</v>
      </c>
      <c r="B18765" t="s">
        <v>28611</v>
      </c>
      <c r="C18765">
        <f t="shared" si="293"/>
        <v>32</v>
      </c>
      <c r="D18765" t="str">
        <f>+VLOOKUP(base[[#This Row],[key]],Tabla2[[key]:[Homologado]],4,0)</f>
        <v>Técnico</v>
      </c>
    </row>
    <row r="18766" spans="1:4" x14ac:dyDescent="0.3">
      <c r="A18766" t="s">
        <v>5932</v>
      </c>
      <c r="B18766" t="s">
        <v>28611</v>
      </c>
      <c r="C18766">
        <f t="shared" si="293"/>
        <v>32</v>
      </c>
      <c r="D18766" t="str">
        <f>+VLOOKUP(base[[#This Row],[key]],Tabla2[[key]:[Homologado]],4,0)</f>
        <v>Técnico</v>
      </c>
    </row>
    <row r="18767" spans="1:4" x14ac:dyDescent="0.3">
      <c r="A18767" t="s">
        <v>5933</v>
      </c>
      <c r="B18767" t="s">
        <v>28611</v>
      </c>
      <c r="C18767">
        <f t="shared" si="293"/>
        <v>32</v>
      </c>
      <c r="D18767" t="str">
        <f>+VLOOKUP(base[[#This Row],[key]],Tabla2[[key]:[Homologado]],4,0)</f>
        <v>Técnico</v>
      </c>
    </row>
    <row r="18768" spans="1:4" x14ac:dyDescent="0.3">
      <c r="A18768" t="s">
        <v>5934</v>
      </c>
      <c r="B18768" t="s">
        <v>28611</v>
      </c>
      <c r="C18768">
        <f t="shared" si="293"/>
        <v>32</v>
      </c>
      <c r="D18768" t="str">
        <f>+VLOOKUP(base[[#This Row],[key]],Tabla2[[key]:[Homologado]],4,0)</f>
        <v>Técnico</v>
      </c>
    </row>
    <row r="18769" spans="1:4" x14ac:dyDescent="0.3">
      <c r="A18769" t="s">
        <v>5935</v>
      </c>
      <c r="B18769" t="s">
        <v>28611</v>
      </c>
      <c r="C18769">
        <f t="shared" si="293"/>
        <v>32</v>
      </c>
      <c r="D18769" t="str">
        <f>+VLOOKUP(base[[#This Row],[key]],Tabla2[[key]:[Homologado]],4,0)</f>
        <v>Técnico</v>
      </c>
    </row>
    <row r="18770" spans="1:4" x14ac:dyDescent="0.3">
      <c r="A18770" t="s">
        <v>5936</v>
      </c>
      <c r="B18770" t="s">
        <v>28611</v>
      </c>
      <c r="C18770">
        <f t="shared" si="293"/>
        <v>32</v>
      </c>
      <c r="D18770" t="str">
        <f>+VLOOKUP(base[[#This Row],[key]],Tabla2[[key]:[Homologado]],4,0)</f>
        <v>Técnico</v>
      </c>
    </row>
    <row r="18771" spans="1:4" x14ac:dyDescent="0.3">
      <c r="A18771" t="s">
        <v>5937</v>
      </c>
      <c r="B18771" t="s">
        <v>28611</v>
      </c>
      <c r="C18771">
        <f t="shared" si="293"/>
        <v>32</v>
      </c>
      <c r="D18771" t="str">
        <f>+VLOOKUP(base[[#This Row],[key]],Tabla2[[key]:[Homologado]],4,0)</f>
        <v>Técnico</v>
      </c>
    </row>
    <row r="18772" spans="1:4" x14ac:dyDescent="0.3">
      <c r="A18772" t="s">
        <v>5938</v>
      </c>
      <c r="B18772" t="s">
        <v>28611</v>
      </c>
      <c r="C18772">
        <f t="shared" si="293"/>
        <v>32</v>
      </c>
      <c r="D18772" t="str">
        <f>+VLOOKUP(base[[#This Row],[key]],Tabla2[[key]:[Homologado]],4,0)</f>
        <v>Técnico</v>
      </c>
    </row>
    <row r="18773" spans="1:4" x14ac:dyDescent="0.3">
      <c r="A18773" t="s">
        <v>5939</v>
      </c>
      <c r="B18773" t="s">
        <v>28611</v>
      </c>
      <c r="C18773">
        <f t="shared" si="293"/>
        <v>32</v>
      </c>
      <c r="D18773" t="str">
        <f>+VLOOKUP(base[[#This Row],[key]],Tabla2[[key]:[Homologado]],4,0)</f>
        <v>Técnico</v>
      </c>
    </row>
    <row r="18774" spans="1:4" x14ac:dyDescent="0.3">
      <c r="A18774" t="s">
        <v>5940</v>
      </c>
      <c r="B18774" t="s">
        <v>28611</v>
      </c>
      <c r="C18774">
        <f t="shared" si="293"/>
        <v>32</v>
      </c>
      <c r="D18774" t="str">
        <f>+VLOOKUP(base[[#This Row],[key]],Tabla2[[key]:[Homologado]],4,0)</f>
        <v>Técnico</v>
      </c>
    </row>
    <row r="18775" spans="1:4" x14ac:dyDescent="0.3">
      <c r="A18775" t="s">
        <v>5941</v>
      </c>
      <c r="B18775" t="s">
        <v>28611</v>
      </c>
      <c r="C18775">
        <f t="shared" si="293"/>
        <v>32</v>
      </c>
      <c r="D18775" t="str">
        <f>+VLOOKUP(base[[#This Row],[key]],Tabla2[[key]:[Homologado]],4,0)</f>
        <v>Técnico</v>
      </c>
    </row>
    <row r="18776" spans="1:4" x14ac:dyDescent="0.3">
      <c r="A18776" t="s">
        <v>5943</v>
      </c>
      <c r="B18776" t="s">
        <v>28611</v>
      </c>
      <c r="C18776">
        <f t="shared" si="293"/>
        <v>32</v>
      </c>
      <c r="D18776" t="str">
        <f>+VLOOKUP(base[[#This Row],[key]],Tabla2[[key]:[Homologado]],4,0)</f>
        <v>Técnico</v>
      </c>
    </row>
    <row r="18777" spans="1:4" x14ac:dyDescent="0.3">
      <c r="A18777" t="s">
        <v>5944</v>
      </c>
      <c r="B18777" t="s">
        <v>28611</v>
      </c>
      <c r="C18777">
        <f t="shared" si="293"/>
        <v>32</v>
      </c>
      <c r="D18777" t="str">
        <f>+VLOOKUP(base[[#This Row],[key]],Tabla2[[key]:[Homologado]],4,0)</f>
        <v>Técnico</v>
      </c>
    </row>
    <row r="18778" spans="1:4" x14ac:dyDescent="0.3">
      <c r="A18778" t="s">
        <v>5945</v>
      </c>
      <c r="B18778" t="s">
        <v>28611</v>
      </c>
      <c r="C18778">
        <f t="shared" si="293"/>
        <v>32</v>
      </c>
      <c r="D18778" t="str">
        <f>+VLOOKUP(base[[#This Row],[key]],Tabla2[[key]:[Homologado]],4,0)</f>
        <v>Técnico</v>
      </c>
    </row>
    <row r="18779" spans="1:4" x14ac:dyDescent="0.3">
      <c r="A18779" t="s">
        <v>5946</v>
      </c>
      <c r="B18779" t="s">
        <v>28611</v>
      </c>
      <c r="C18779">
        <f t="shared" si="293"/>
        <v>32</v>
      </c>
      <c r="D18779" t="str">
        <f>+VLOOKUP(base[[#This Row],[key]],Tabla2[[key]:[Homologado]],4,0)</f>
        <v>Técnico</v>
      </c>
    </row>
    <row r="18780" spans="1:4" x14ac:dyDescent="0.3">
      <c r="A18780" t="s">
        <v>5947</v>
      </c>
      <c r="B18780" t="s">
        <v>28611</v>
      </c>
      <c r="C18780">
        <f t="shared" si="293"/>
        <v>32</v>
      </c>
      <c r="D18780" t="str">
        <f>+VLOOKUP(base[[#This Row],[key]],Tabla2[[key]:[Homologado]],4,0)</f>
        <v>Técnico</v>
      </c>
    </row>
    <row r="18781" spans="1:4" x14ac:dyDescent="0.3">
      <c r="A18781" t="s">
        <v>5949</v>
      </c>
      <c r="B18781" t="s">
        <v>28611</v>
      </c>
      <c r="C18781">
        <f t="shared" si="293"/>
        <v>32</v>
      </c>
      <c r="D18781" t="str">
        <f>+VLOOKUP(base[[#This Row],[key]],Tabla2[[key]:[Homologado]],4,0)</f>
        <v>Técnico</v>
      </c>
    </row>
    <row r="18782" spans="1:4" x14ac:dyDescent="0.3">
      <c r="A18782" t="s">
        <v>5950</v>
      </c>
      <c r="B18782" t="s">
        <v>28611</v>
      </c>
      <c r="C18782">
        <f t="shared" si="293"/>
        <v>32</v>
      </c>
      <c r="D18782" t="str">
        <f>+VLOOKUP(base[[#This Row],[key]],Tabla2[[key]:[Homologado]],4,0)</f>
        <v>Técnico</v>
      </c>
    </row>
    <row r="18783" spans="1:4" x14ac:dyDescent="0.3">
      <c r="A18783" t="s">
        <v>5951</v>
      </c>
      <c r="B18783" t="s">
        <v>28611</v>
      </c>
      <c r="C18783">
        <f t="shared" si="293"/>
        <v>32</v>
      </c>
      <c r="D18783" t="str">
        <f>+VLOOKUP(base[[#This Row],[key]],Tabla2[[key]:[Homologado]],4,0)</f>
        <v>Técnico</v>
      </c>
    </row>
    <row r="18784" spans="1:4" x14ac:dyDescent="0.3">
      <c r="A18784" t="s">
        <v>5952</v>
      </c>
      <c r="B18784" t="s">
        <v>28611</v>
      </c>
      <c r="C18784">
        <f t="shared" si="293"/>
        <v>32</v>
      </c>
      <c r="D18784" t="str">
        <f>+VLOOKUP(base[[#This Row],[key]],Tabla2[[key]:[Homologado]],4,0)</f>
        <v>Técnico</v>
      </c>
    </row>
    <row r="18785" spans="1:4" x14ac:dyDescent="0.3">
      <c r="A18785" t="s">
        <v>5954</v>
      </c>
      <c r="B18785" t="s">
        <v>28611</v>
      </c>
      <c r="C18785">
        <f t="shared" si="293"/>
        <v>32</v>
      </c>
      <c r="D18785" t="str">
        <f>+VLOOKUP(base[[#This Row],[key]],Tabla2[[key]:[Homologado]],4,0)</f>
        <v>Técnico</v>
      </c>
    </row>
    <row r="18786" spans="1:4" x14ac:dyDescent="0.3">
      <c r="A18786" t="s">
        <v>5955</v>
      </c>
      <c r="B18786" t="s">
        <v>28611</v>
      </c>
      <c r="C18786">
        <f t="shared" si="293"/>
        <v>32</v>
      </c>
      <c r="D18786" t="str">
        <f>+VLOOKUP(base[[#This Row],[key]],Tabla2[[key]:[Homologado]],4,0)</f>
        <v>Técnico</v>
      </c>
    </row>
    <row r="18787" spans="1:4" x14ac:dyDescent="0.3">
      <c r="A18787" t="s">
        <v>5962</v>
      </c>
      <c r="B18787" t="s">
        <v>28611</v>
      </c>
      <c r="C18787">
        <f t="shared" si="293"/>
        <v>32</v>
      </c>
      <c r="D18787" t="str">
        <f>+VLOOKUP(base[[#This Row],[key]],Tabla2[[key]:[Homologado]],4,0)</f>
        <v>Técnico</v>
      </c>
    </row>
    <row r="18788" spans="1:4" x14ac:dyDescent="0.3">
      <c r="A18788" t="s">
        <v>5964</v>
      </c>
      <c r="B18788" t="s">
        <v>28611</v>
      </c>
      <c r="C18788">
        <f t="shared" si="293"/>
        <v>32</v>
      </c>
      <c r="D18788" t="str">
        <f>+VLOOKUP(base[[#This Row],[key]],Tabla2[[key]:[Homologado]],4,0)</f>
        <v>Técnico</v>
      </c>
    </row>
    <row r="18789" spans="1:4" x14ac:dyDescent="0.3">
      <c r="A18789" t="s">
        <v>5965</v>
      </c>
      <c r="B18789" t="s">
        <v>28611</v>
      </c>
      <c r="C18789">
        <f t="shared" si="293"/>
        <v>32</v>
      </c>
      <c r="D18789" t="str">
        <f>+VLOOKUP(base[[#This Row],[key]],Tabla2[[key]:[Homologado]],4,0)</f>
        <v>Técnico</v>
      </c>
    </row>
    <row r="18790" spans="1:4" x14ac:dyDescent="0.3">
      <c r="A18790" t="s">
        <v>5968</v>
      </c>
      <c r="B18790" t="s">
        <v>28611</v>
      </c>
      <c r="C18790">
        <f t="shared" si="293"/>
        <v>32</v>
      </c>
      <c r="D18790" t="str">
        <f>+VLOOKUP(base[[#This Row],[key]],Tabla2[[key]:[Homologado]],4,0)</f>
        <v>Técnico</v>
      </c>
    </row>
    <row r="18791" spans="1:4" x14ac:dyDescent="0.3">
      <c r="A18791" t="s">
        <v>5969</v>
      </c>
      <c r="B18791" t="s">
        <v>28611</v>
      </c>
      <c r="C18791">
        <f t="shared" si="293"/>
        <v>32</v>
      </c>
      <c r="D18791" t="str">
        <f>+VLOOKUP(base[[#This Row],[key]],Tabla2[[key]:[Homologado]],4,0)</f>
        <v>Técnico</v>
      </c>
    </row>
    <row r="18792" spans="1:4" x14ac:dyDescent="0.3">
      <c r="A18792" t="s">
        <v>5970</v>
      </c>
      <c r="B18792" t="s">
        <v>28611</v>
      </c>
      <c r="C18792">
        <f t="shared" si="293"/>
        <v>32</v>
      </c>
      <c r="D18792" t="str">
        <f>+VLOOKUP(base[[#This Row],[key]],Tabla2[[key]:[Homologado]],4,0)</f>
        <v>Técnico</v>
      </c>
    </row>
    <row r="18793" spans="1:4" x14ac:dyDescent="0.3">
      <c r="A18793" t="s">
        <v>5971</v>
      </c>
      <c r="B18793" t="s">
        <v>28611</v>
      </c>
      <c r="C18793">
        <f t="shared" si="293"/>
        <v>32</v>
      </c>
      <c r="D18793" t="str">
        <f>+VLOOKUP(base[[#This Row],[key]],Tabla2[[key]:[Homologado]],4,0)</f>
        <v>Técnico</v>
      </c>
    </row>
    <row r="18794" spans="1:4" x14ac:dyDescent="0.3">
      <c r="A18794" t="s">
        <v>5974</v>
      </c>
      <c r="B18794" t="s">
        <v>28611</v>
      </c>
      <c r="C18794">
        <f t="shared" si="293"/>
        <v>32</v>
      </c>
      <c r="D18794" t="str">
        <f>+VLOOKUP(base[[#This Row],[key]],Tabla2[[key]:[Homologado]],4,0)</f>
        <v>Técnico</v>
      </c>
    </row>
    <row r="18795" spans="1:4" x14ac:dyDescent="0.3">
      <c r="A18795" t="s">
        <v>5976</v>
      </c>
      <c r="B18795" t="s">
        <v>28611</v>
      </c>
      <c r="C18795">
        <f t="shared" si="293"/>
        <v>32</v>
      </c>
      <c r="D18795" t="str">
        <f>+VLOOKUP(base[[#This Row],[key]],Tabla2[[key]:[Homologado]],4,0)</f>
        <v>Técnico</v>
      </c>
    </row>
    <row r="18796" spans="1:4" x14ac:dyDescent="0.3">
      <c r="A18796" t="s">
        <v>5977</v>
      </c>
      <c r="B18796" t="s">
        <v>28611</v>
      </c>
      <c r="C18796">
        <f t="shared" si="293"/>
        <v>32</v>
      </c>
      <c r="D18796" t="str">
        <f>+VLOOKUP(base[[#This Row],[key]],Tabla2[[key]:[Homologado]],4,0)</f>
        <v>Técnico</v>
      </c>
    </row>
    <row r="18797" spans="1:4" x14ac:dyDescent="0.3">
      <c r="A18797" t="s">
        <v>5978</v>
      </c>
      <c r="B18797" t="s">
        <v>28611</v>
      </c>
      <c r="C18797">
        <f t="shared" si="293"/>
        <v>32</v>
      </c>
      <c r="D18797" t="str">
        <f>+VLOOKUP(base[[#This Row],[key]],Tabla2[[key]:[Homologado]],4,0)</f>
        <v>Técnico</v>
      </c>
    </row>
    <row r="18798" spans="1:4" x14ac:dyDescent="0.3">
      <c r="A18798" t="s">
        <v>5979</v>
      </c>
      <c r="B18798" t="s">
        <v>28611</v>
      </c>
      <c r="C18798">
        <f t="shared" si="293"/>
        <v>32</v>
      </c>
      <c r="D18798" t="str">
        <f>+VLOOKUP(base[[#This Row],[key]],Tabla2[[key]:[Homologado]],4,0)</f>
        <v>Técnico</v>
      </c>
    </row>
    <row r="18799" spans="1:4" x14ac:dyDescent="0.3">
      <c r="A18799" t="s">
        <v>5980</v>
      </c>
      <c r="B18799" t="s">
        <v>28611</v>
      </c>
      <c r="C18799">
        <f t="shared" si="293"/>
        <v>32</v>
      </c>
      <c r="D18799" t="str">
        <f>+VLOOKUP(base[[#This Row],[key]],Tabla2[[key]:[Homologado]],4,0)</f>
        <v>Técnico</v>
      </c>
    </row>
    <row r="18800" spans="1:4" x14ac:dyDescent="0.3">
      <c r="A18800" t="s">
        <v>5982</v>
      </c>
      <c r="B18800" t="s">
        <v>28611</v>
      </c>
      <c r="C18800">
        <f t="shared" si="293"/>
        <v>32</v>
      </c>
      <c r="D18800" t="str">
        <f>+VLOOKUP(base[[#This Row],[key]],Tabla2[[key]:[Homologado]],4,0)</f>
        <v>Técnico</v>
      </c>
    </row>
    <row r="18801" spans="1:4" x14ac:dyDescent="0.3">
      <c r="A18801" t="s">
        <v>5985</v>
      </c>
      <c r="B18801" t="s">
        <v>28611</v>
      </c>
      <c r="C18801">
        <f t="shared" si="293"/>
        <v>32</v>
      </c>
      <c r="D18801" t="str">
        <f>+VLOOKUP(base[[#This Row],[key]],Tabla2[[key]:[Homologado]],4,0)</f>
        <v>Técnico</v>
      </c>
    </row>
    <row r="18802" spans="1:4" x14ac:dyDescent="0.3">
      <c r="A18802" t="s">
        <v>5990</v>
      </c>
      <c r="B18802" t="s">
        <v>28611</v>
      </c>
      <c r="C18802">
        <f t="shared" si="293"/>
        <v>32</v>
      </c>
      <c r="D18802" t="str">
        <f>+VLOOKUP(base[[#This Row],[key]],Tabla2[[key]:[Homologado]],4,0)</f>
        <v>Técnico</v>
      </c>
    </row>
    <row r="18803" spans="1:4" x14ac:dyDescent="0.3">
      <c r="A18803" t="s">
        <v>5991</v>
      </c>
      <c r="B18803" t="s">
        <v>28611</v>
      </c>
      <c r="C18803">
        <f t="shared" si="293"/>
        <v>32</v>
      </c>
      <c r="D18803" t="str">
        <f>+VLOOKUP(base[[#This Row],[key]],Tabla2[[key]:[Homologado]],4,0)</f>
        <v>Técnico</v>
      </c>
    </row>
    <row r="18804" spans="1:4" x14ac:dyDescent="0.3">
      <c r="A18804" t="s">
        <v>5993</v>
      </c>
      <c r="B18804" t="s">
        <v>28611</v>
      </c>
      <c r="C18804">
        <f t="shared" si="293"/>
        <v>32</v>
      </c>
      <c r="D18804" t="str">
        <f>+VLOOKUP(base[[#This Row],[key]],Tabla2[[key]:[Homologado]],4,0)</f>
        <v>Técnico</v>
      </c>
    </row>
    <row r="18805" spans="1:4" x14ac:dyDescent="0.3">
      <c r="A18805" t="s">
        <v>5994</v>
      </c>
      <c r="B18805" t="s">
        <v>28611</v>
      </c>
      <c r="C18805">
        <f t="shared" si="293"/>
        <v>32</v>
      </c>
      <c r="D18805" t="str">
        <f>+VLOOKUP(base[[#This Row],[key]],Tabla2[[key]:[Homologado]],4,0)</f>
        <v>Técnico</v>
      </c>
    </row>
    <row r="18806" spans="1:4" x14ac:dyDescent="0.3">
      <c r="A18806" t="s">
        <v>5996</v>
      </c>
      <c r="B18806" t="s">
        <v>28611</v>
      </c>
      <c r="C18806">
        <f t="shared" si="293"/>
        <v>32</v>
      </c>
      <c r="D18806" t="str">
        <f>+VLOOKUP(base[[#This Row],[key]],Tabla2[[key]:[Homologado]],4,0)</f>
        <v>Técnico</v>
      </c>
    </row>
    <row r="18807" spans="1:4" x14ac:dyDescent="0.3">
      <c r="A18807" t="s">
        <v>5997</v>
      </c>
      <c r="B18807" t="s">
        <v>28611</v>
      </c>
      <c r="C18807">
        <f t="shared" si="293"/>
        <v>32</v>
      </c>
      <c r="D18807" t="str">
        <f>+VLOOKUP(base[[#This Row],[key]],Tabla2[[key]:[Homologado]],4,0)</f>
        <v>Técnico</v>
      </c>
    </row>
    <row r="18808" spans="1:4" x14ac:dyDescent="0.3">
      <c r="A18808" t="s">
        <v>5998</v>
      </c>
      <c r="B18808" t="s">
        <v>28611</v>
      </c>
      <c r="C18808">
        <f t="shared" si="293"/>
        <v>32</v>
      </c>
      <c r="D18808" t="str">
        <f>+VLOOKUP(base[[#This Row],[key]],Tabla2[[key]:[Homologado]],4,0)</f>
        <v>Técnico</v>
      </c>
    </row>
    <row r="18809" spans="1:4" x14ac:dyDescent="0.3">
      <c r="A18809" t="s">
        <v>5999</v>
      </c>
      <c r="B18809" t="s">
        <v>28611</v>
      </c>
      <c r="C18809">
        <f t="shared" si="293"/>
        <v>32</v>
      </c>
      <c r="D18809" t="str">
        <f>+VLOOKUP(base[[#This Row],[key]],Tabla2[[key]:[Homologado]],4,0)</f>
        <v>Técnico</v>
      </c>
    </row>
    <row r="18810" spans="1:4" x14ac:dyDescent="0.3">
      <c r="A18810" t="s">
        <v>6000</v>
      </c>
      <c r="B18810" t="s">
        <v>28611</v>
      </c>
      <c r="C18810">
        <f t="shared" si="293"/>
        <v>32</v>
      </c>
      <c r="D18810" t="str">
        <f>+VLOOKUP(base[[#This Row],[key]],Tabla2[[key]:[Homologado]],4,0)</f>
        <v>Técnico</v>
      </c>
    </row>
    <row r="18811" spans="1:4" x14ac:dyDescent="0.3">
      <c r="A18811" t="s">
        <v>6003</v>
      </c>
      <c r="B18811" t="s">
        <v>28611</v>
      </c>
      <c r="C18811">
        <f t="shared" si="293"/>
        <v>32</v>
      </c>
      <c r="D18811" t="str">
        <f>+VLOOKUP(base[[#This Row],[key]],Tabla2[[key]:[Homologado]],4,0)</f>
        <v>Técnico</v>
      </c>
    </row>
    <row r="18812" spans="1:4" x14ac:dyDescent="0.3">
      <c r="A18812" t="s">
        <v>6004</v>
      </c>
      <c r="B18812" t="s">
        <v>28611</v>
      </c>
      <c r="C18812">
        <f t="shared" si="293"/>
        <v>32</v>
      </c>
      <c r="D18812" t="str">
        <f>+VLOOKUP(base[[#This Row],[key]],Tabla2[[key]:[Homologado]],4,0)</f>
        <v>Técnico</v>
      </c>
    </row>
    <row r="18813" spans="1:4" x14ac:dyDescent="0.3">
      <c r="A18813" t="s">
        <v>6005</v>
      </c>
      <c r="B18813" t="s">
        <v>28611</v>
      </c>
      <c r="C18813">
        <f t="shared" si="293"/>
        <v>32</v>
      </c>
      <c r="D18813" t="str">
        <f>+VLOOKUP(base[[#This Row],[key]],Tabla2[[key]:[Homologado]],4,0)</f>
        <v>Técnico</v>
      </c>
    </row>
    <row r="18814" spans="1:4" x14ac:dyDescent="0.3">
      <c r="A18814" t="s">
        <v>6006</v>
      </c>
      <c r="B18814" t="s">
        <v>28611</v>
      </c>
      <c r="C18814">
        <f t="shared" si="293"/>
        <v>32</v>
      </c>
      <c r="D18814" t="str">
        <f>+VLOOKUP(base[[#This Row],[key]],Tabla2[[key]:[Homologado]],4,0)</f>
        <v>Técnico</v>
      </c>
    </row>
    <row r="18815" spans="1:4" x14ac:dyDescent="0.3">
      <c r="A18815" t="s">
        <v>6007</v>
      </c>
      <c r="B18815" t="s">
        <v>28611</v>
      </c>
      <c r="C18815">
        <f t="shared" si="293"/>
        <v>32</v>
      </c>
      <c r="D18815" t="str">
        <f>+VLOOKUP(base[[#This Row],[key]],Tabla2[[key]:[Homologado]],4,0)</f>
        <v>Técnico</v>
      </c>
    </row>
    <row r="18816" spans="1:4" x14ac:dyDescent="0.3">
      <c r="A18816" t="s">
        <v>6008</v>
      </c>
      <c r="B18816" t="s">
        <v>28611</v>
      </c>
      <c r="C18816">
        <f t="shared" si="293"/>
        <v>32</v>
      </c>
      <c r="D18816" t="str">
        <f>+VLOOKUP(base[[#This Row],[key]],Tabla2[[key]:[Homologado]],4,0)</f>
        <v>Técnico</v>
      </c>
    </row>
    <row r="18817" spans="1:4" x14ac:dyDescent="0.3">
      <c r="A18817" t="s">
        <v>6011</v>
      </c>
      <c r="B18817" t="s">
        <v>28611</v>
      </c>
      <c r="C18817">
        <f t="shared" si="293"/>
        <v>32</v>
      </c>
      <c r="D18817" t="str">
        <f>+VLOOKUP(base[[#This Row],[key]],Tabla2[[key]:[Homologado]],4,0)</f>
        <v>Técnico</v>
      </c>
    </row>
    <row r="18818" spans="1:4" x14ac:dyDescent="0.3">
      <c r="A18818" t="s">
        <v>6012</v>
      </c>
      <c r="B18818" t="s">
        <v>28611</v>
      </c>
      <c r="C18818">
        <f t="shared" si="293"/>
        <v>32</v>
      </c>
      <c r="D18818" t="str">
        <f>+VLOOKUP(base[[#This Row],[key]],Tabla2[[key]:[Homologado]],4,0)</f>
        <v>Técnico</v>
      </c>
    </row>
    <row r="18819" spans="1:4" x14ac:dyDescent="0.3">
      <c r="A18819" t="s">
        <v>6013</v>
      </c>
      <c r="B18819" t="s">
        <v>28611</v>
      </c>
      <c r="C18819">
        <f t="shared" si="293"/>
        <v>32</v>
      </c>
      <c r="D18819" t="str">
        <f>+VLOOKUP(base[[#This Row],[key]],Tabla2[[key]:[Homologado]],4,0)</f>
        <v>Técnico</v>
      </c>
    </row>
    <row r="18820" spans="1:4" x14ac:dyDescent="0.3">
      <c r="A18820" t="s">
        <v>6014</v>
      </c>
      <c r="B18820" t="s">
        <v>28611</v>
      </c>
      <c r="C18820">
        <f t="shared" ref="C18820:C18883" si="294">+IF(B18820=B18819,C18819,C18819+1)</f>
        <v>32</v>
      </c>
      <c r="D18820" t="str">
        <f>+VLOOKUP(base[[#This Row],[key]],Tabla2[[key]:[Homologado]],4,0)</f>
        <v>Técnico</v>
      </c>
    </row>
    <row r="18821" spans="1:4" x14ac:dyDescent="0.3">
      <c r="A18821" t="s">
        <v>6016</v>
      </c>
      <c r="B18821" t="s">
        <v>28611</v>
      </c>
      <c r="C18821">
        <f t="shared" si="294"/>
        <v>32</v>
      </c>
      <c r="D18821" t="str">
        <f>+VLOOKUP(base[[#This Row],[key]],Tabla2[[key]:[Homologado]],4,0)</f>
        <v>Técnico</v>
      </c>
    </row>
    <row r="18822" spans="1:4" x14ac:dyDescent="0.3">
      <c r="A18822" t="s">
        <v>6017</v>
      </c>
      <c r="B18822" t="s">
        <v>28611</v>
      </c>
      <c r="C18822">
        <f t="shared" si="294"/>
        <v>32</v>
      </c>
      <c r="D18822" t="str">
        <f>+VLOOKUP(base[[#This Row],[key]],Tabla2[[key]:[Homologado]],4,0)</f>
        <v>Técnico</v>
      </c>
    </row>
    <row r="18823" spans="1:4" x14ac:dyDescent="0.3">
      <c r="A18823" t="s">
        <v>6018</v>
      </c>
      <c r="B18823" t="s">
        <v>28611</v>
      </c>
      <c r="C18823">
        <f t="shared" si="294"/>
        <v>32</v>
      </c>
      <c r="D18823" t="str">
        <f>+VLOOKUP(base[[#This Row],[key]],Tabla2[[key]:[Homologado]],4,0)</f>
        <v>Técnico</v>
      </c>
    </row>
    <row r="18824" spans="1:4" x14ac:dyDescent="0.3">
      <c r="A18824" t="s">
        <v>6019</v>
      </c>
      <c r="B18824" t="s">
        <v>28611</v>
      </c>
      <c r="C18824">
        <f t="shared" si="294"/>
        <v>32</v>
      </c>
      <c r="D18824" t="str">
        <f>+VLOOKUP(base[[#This Row],[key]],Tabla2[[key]:[Homologado]],4,0)</f>
        <v>Técnico</v>
      </c>
    </row>
    <row r="18825" spans="1:4" x14ac:dyDescent="0.3">
      <c r="A18825" t="s">
        <v>6020</v>
      </c>
      <c r="B18825" t="s">
        <v>28611</v>
      </c>
      <c r="C18825">
        <f t="shared" si="294"/>
        <v>32</v>
      </c>
      <c r="D18825" t="str">
        <f>+VLOOKUP(base[[#This Row],[key]],Tabla2[[key]:[Homologado]],4,0)</f>
        <v>Técnico</v>
      </c>
    </row>
    <row r="18826" spans="1:4" x14ac:dyDescent="0.3">
      <c r="A18826" t="s">
        <v>6021</v>
      </c>
      <c r="B18826" t="s">
        <v>28611</v>
      </c>
      <c r="C18826">
        <f t="shared" si="294"/>
        <v>32</v>
      </c>
      <c r="D18826" t="str">
        <f>+VLOOKUP(base[[#This Row],[key]],Tabla2[[key]:[Homologado]],4,0)</f>
        <v>Técnico</v>
      </c>
    </row>
    <row r="18827" spans="1:4" x14ac:dyDescent="0.3">
      <c r="A18827" t="s">
        <v>6022</v>
      </c>
      <c r="B18827" t="s">
        <v>28611</v>
      </c>
      <c r="C18827">
        <f t="shared" si="294"/>
        <v>32</v>
      </c>
      <c r="D18827" t="str">
        <f>+VLOOKUP(base[[#This Row],[key]],Tabla2[[key]:[Homologado]],4,0)</f>
        <v>Técnico</v>
      </c>
    </row>
    <row r="18828" spans="1:4" x14ac:dyDescent="0.3">
      <c r="A18828" t="s">
        <v>6023</v>
      </c>
      <c r="B18828" t="s">
        <v>28611</v>
      </c>
      <c r="C18828">
        <f t="shared" si="294"/>
        <v>32</v>
      </c>
      <c r="D18828" t="str">
        <f>+VLOOKUP(base[[#This Row],[key]],Tabla2[[key]:[Homologado]],4,0)</f>
        <v>Técnico</v>
      </c>
    </row>
    <row r="18829" spans="1:4" x14ac:dyDescent="0.3">
      <c r="A18829" t="s">
        <v>6024</v>
      </c>
      <c r="B18829" t="s">
        <v>28611</v>
      </c>
      <c r="C18829">
        <f t="shared" si="294"/>
        <v>32</v>
      </c>
      <c r="D18829" t="str">
        <f>+VLOOKUP(base[[#This Row],[key]],Tabla2[[key]:[Homologado]],4,0)</f>
        <v>Técnico</v>
      </c>
    </row>
    <row r="18830" spans="1:4" x14ac:dyDescent="0.3">
      <c r="A18830" t="s">
        <v>6025</v>
      </c>
      <c r="B18830" t="s">
        <v>28611</v>
      </c>
      <c r="C18830">
        <f t="shared" si="294"/>
        <v>32</v>
      </c>
      <c r="D18830" t="str">
        <f>+VLOOKUP(base[[#This Row],[key]],Tabla2[[key]:[Homologado]],4,0)</f>
        <v>Técnico</v>
      </c>
    </row>
    <row r="18831" spans="1:4" x14ac:dyDescent="0.3">
      <c r="A18831" t="s">
        <v>6026</v>
      </c>
      <c r="B18831" t="s">
        <v>28611</v>
      </c>
      <c r="C18831">
        <f t="shared" si="294"/>
        <v>32</v>
      </c>
      <c r="D18831" t="str">
        <f>+VLOOKUP(base[[#This Row],[key]],Tabla2[[key]:[Homologado]],4,0)</f>
        <v>Técnico</v>
      </c>
    </row>
    <row r="18832" spans="1:4" x14ac:dyDescent="0.3">
      <c r="A18832" t="s">
        <v>6027</v>
      </c>
      <c r="B18832" t="s">
        <v>28611</v>
      </c>
      <c r="C18832">
        <f t="shared" si="294"/>
        <v>32</v>
      </c>
      <c r="D18832" t="str">
        <f>+VLOOKUP(base[[#This Row],[key]],Tabla2[[key]:[Homologado]],4,0)</f>
        <v>Técnico</v>
      </c>
    </row>
    <row r="18833" spans="1:4" x14ac:dyDescent="0.3">
      <c r="A18833" t="s">
        <v>6028</v>
      </c>
      <c r="B18833" t="s">
        <v>28611</v>
      </c>
      <c r="C18833">
        <f t="shared" si="294"/>
        <v>32</v>
      </c>
      <c r="D18833" t="str">
        <f>+VLOOKUP(base[[#This Row],[key]],Tabla2[[key]:[Homologado]],4,0)</f>
        <v>Técnico</v>
      </c>
    </row>
    <row r="18834" spans="1:4" x14ac:dyDescent="0.3">
      <c r="A18834" t="s">
        <v>6029</v>
      </c>
      <c r="B18834" t="s">
        <v>28611</v>
      </c>
      <c r="C18834">
        <f t="shared" si="294"/>
        <v>32</v>
      </c>
      <c r="D18834" t="str">
        <f>+VLOOKUP(base[[#This Row],[key]],Tabla2[[key]:[Homologado]],4,0)</f>
        <v>Técnico</v>
      </c>
    </row>
    <row r="18835" spans="1:4" x14ac:dyDescent="0.3">
      <c r="A18835" t="s">
        <v>6031</v>
      </c>
      <c r="B18835" t="s">
        <v>28611</v>
      </c>
      <c r="C18835">
        <f t="shared" si="294"/>
        <v>32</v>
      </c>
      <c r="D18835" t="str">
        <f>+VLOOKUP(base[[#This Row],[key]],Tabla2[[key]:[Homologado]],4,0)</f>
        <v>Técnico</v>
      </c>
    </row>
    <row r="18836" spans="1:4" x14ac:dyDescent="0.3">
      <c r="A18836" t="s">
        <v>6032</v>
      </c>
      <c r="B18836" t="s">
        <v>28611</v>
      </c>
      <c r="C18836">
        <f t="shared" si="294"/>
        <v>32</v>
      </c>
      <c r="D18836" t="str">
        <f>+VLOOKUP(base[[#This Row],[key]],Tabla2[[key]:[Homologado]],4,0)</f>
        <v>Técnico</v>
      </c>
    </row>
    <row r="18837" spans="1:4" x14ac:dyDescent="0.3">
      <c r="A18837" t="s">
        <v>6033</v>
      </c>
      <c r="B18837" t="s">
        <v>28611</v>
      </c>
      <c r="C18837">
        <f t="shared" si="294"/>
        <v>32</v>
      </c>
      <c r="D18837" t="str">
        <f>+VLOOKUP(base[[#This Row],[key]],Tabla2[[key]:[Homologado]],4,0)</f>
        <v>Técnico</v>
      </c>
    </row>
    <row r="18838" spans="1:4" x14ac:dyDescent="0.3">
      <c r="A18838" t="s">
        <v>6034</v>
      </c>
      <c r="B18838" t="s">
        <v>28611</v>
      </c>
      <c r="C18838">
        <f t="shared" si="294"/>
        <v>32</v>
      </c>
      <c r="D18838" t="str">
        <f>+VLOOKUP(base[[#This Row],[key]],Tabla2[[key]:[Homologado]],4,0)</f>
        <v>Técnico</v>
      </c>
    </row>
    <row r="18839" spans="1:4" x14ac:dyDescent="0.3">
      <c r="A18839" t="s">
        <v>6035</v>
      </c>
      <c r="B18839" t="s">
        <v>28611</v>
      </c>
      <c r="C18839">
        <f t="shared" si="294"/>
        <v>32</v>
      </c>
      <c r="D18839" t="str">
        <f>+VLOOKUP(base[[#This Row],[key]],Tabla2[[key]:[Homologado]],4,0)</f>
        <v>Técnico</v>
      </c>
    </row>
    <row r="18840" spans="1:4" x14ac:dyDescent="0.3">
      <c r="A18840" t="s">
        <v>6036</v>
      </c>
      <c r="B18840" t="s">
        <v>28611</v>
      </c>
      <c r="C18840">
        <f t="shared" si="294"/>
        <v>32</v>
      </c>
      <c r="D18840" t="str">
        <f>+VLOOKUP(base[[#This Row],[key]],Tabla2[[key]:[Homologado]],4,0)</f>
        <v>Técnico</v>
      </c>
    </row>
    <row r="18841" spans="1:4" x14ac:dyDescent="0.3">
      <c r="A18841" t="s">
        <v>6037</v>
      </c>
      <c r="B18841" t="s">
        <v>28611</v>
      </c>
      <c r="C18841">
        <f t="shared" si="294"/>
        <v>32</v>
      </c>
      <c r="D18841" t="str">
        <f>+VLOOKUP(base[[#This Row],[key]],Tabla2[[key]:[Homologado]],4,0)</f>
        <v>Técnico</v>
      </c>
    </row>
    <row r="18842" spans="1:4" x14ac:dyDescent="0.3">
      <c r="A18842" t="s">
        <v>6038</v>
      </c>
      <c r="B18842" t="s">
        <v>28611</v>
      </c>
      <c r="C18842">
        <f t="shared" si="294"/>
        <v>32</v>
      </c>
      <c r="D18842" t="str">
        <f>+VLOOKUP(base[[#This Row],[key]],Tabla2[[key]:[Homologado]],4,0)</f>
        <v>Técnico</v>
      </c>
    </row>
    <row r="18843" spans="1:4" x14ac:dyDescent="0.3">
      <c r="A18843" t="s">
        <v>6039</v>
      </c>
      <c r="B18843" t="s">
        <v>28611</v>
      </c>
      <c r="C18843">
        <f t="shared" si="294"/>
        <v>32</v>
      </c>
      <c r="D18843" t="str">
        <f>+VLOOKUP(base[[#This Row],[key]],Tabla2[[key]:[Homologado]],4,0)</f>
        <v>Técnico</v>
      </c>
    </row>
    <row r="18844" spans="1:4" x14ac:dyDescent="0.3">
      <c r="A18844" t="s">
        <v>6040</v>
      </c>
      <c r="B18844" t="s">
        <v>28611</v>
      </c>
      <c r="C18844">
        <f t="shared" si="294"/>
        <v>32</v>
      </c>
      <c r="D18844" t="str">
        <f>+VLOOKUP(base[[#This Row],[key]],Tabla2[[key]:[Homologado]],4,0)</f>
        <v>Técnico</v>
      </c>
    </row>
    <row r="18845" spans="1:4" x14ac:dyDescent="0.3">
      <c r="A18845" t="s">
        <v>6041</v>
      </c>
      <c r="B18845" t="s">
        <v>28611</v>
      </c>
      <c r="C18845">
        <f t="shared" si="294"/>
        <v>32</v>
      </c>
      <c r="D18845" t="str">
        <f>+VLOOKUP(base[[#This Row],[key]],Tabla2[[key]:[Homologado]],4,0)</f>
        <v>Técnico</v>
      </c>
    </row>
    <row r="18846" spans="1:4" x14ac:dyDescent="0.3">
      <c r="A18846" t="s">
        <v>6042</v>
      </c>
      <c r="B18846" t="s">
        <v>28611</v>
      </c>
      <c r="C18846">
        <f t="shared" si="294"/>
        <v>32</v>
      </c>
      <c r="D18846" t="str">
        <f>+VLOOKUP(base[[#This Row],[key]],Tabla2[[key]:[Homologado]],4,0)</f>
        <v>Técnico</v>
      </c>
    </row>
    <row r="18847" spans="1:4" x14ac:dyDescent="0.3">
      <c r="A18847" t="s">
        <v>6043</v>
      </c>
      <c r="B18847" t="s">
        <v>28611</v>
      </c>
      <c r="C18847">
        <f t="shared" si="294"/>
        <v>32</v>
      </c>
      <c r="D18847" t="str">
        <f>+VLOOKUP(base[[#This Row],[key]],Tabla2[[key]:[Homologado]],4,0)</f>
        <v>Técnico</v>
      </c>
    </row>
    <row r="18848" spans="1:4" x14ac:dyDescent="0.3">
      <c r="A18848" t="s">
        <v>6044</v>
      </c>
      <c r="B18848" t="s">
        <v>28611</v>
      </c>
      <c r="C18848">
        <f t="shared" si="294"/>
        <v>32</v>
      </c>
      <c r="D18848" t="str">
        <f>+VLOOKUP(base[[#This Row],[key]],Tabla2[[key]:[Homologado]],4,0)</f>
        <v>Técnico</v>
      </c>
    </row>
    <row r="18849" spans="1:4" x14ac:dyDescent="0.3">
      <c r="A18849" t="s">
        <v>6045</v>
      </c>
      <c r="B18849" t="s">
        <v>28611</v>
      </c>
      <c r="C18849">
        <f t="shared" si="294"/>
        <v>32</v>
      </c>
      <c r="D18849" t="str">
        <f>+VLOOKUP(base[[#This Row],[key]],Tabla2[[key]:[Homologado]],4,0)</f>
        <v>Técnico</v>
      </c>
    </row>
    <row r="18850" spans="1:4" x14ac:dyDescent="0.3">
      <c r="A18850" t="s">
        <v>6046</v>
      </c>
      <c r="B18850" t="s">
        <v>28611</v>
      </c>
      <c r="C18850">
        <f t="shared" si="294"/>
        <v>32</v>
      </c>
      <c r="D18850" t="str">
        <f>+VLOOKUP(base[[#This Row],[key]],Tabla2[[key]:[Homologado]],4,0)</f>
        <v>Técnico</v>
      </c>
    </row>
    <row r="18851" spans="1:4" x14ac:dyDescent="0.3">
      <c r="A18851" t="s">
        <v>6047</v>
      </c>
      <c r="B18851" t="s">
        <v>28611</v>
      </c>
      <c r="C18851">
        <f t="shared" si="294"/>
        <v>32</v>
      </c>
      <c r="D18851" t="str">
        <f>+VLOOKUP(base[[#This Row],[key]],Tabla2[[key]:[Homologado]],4,0)</f>
        <v>Técnico</v>
      </c>
    </row>
    <row r="18852" spans="1:4" x14ac:dyDescent="0.3">
      <c r="A18852" t="s">
        <v>6049</v>
      </c>
      <c r="B18852" t="s">
        <v>28611</v>
      </c>
      <c r="C18852">
        <f t="shared" si="294"/>
        <v>32</v>
      </c>
      <c r="D18852" t="str">
        <f>+VLOOKUP(base[[#This Row],[key]],Tabla2[[key]:[Homologado]],4,0)</f>
        <v>Técnico</v>
      </c>
    </row>
    <row r="18853" spans="1:4" x14ac:dyDescent="0.3">
      <c r="A18853" t="s">
        <v>6050</v>
      </c>
      <c r="B18853" t="s">
        <v>28611</v>
      </c>
      <c r="C18853">
        <f t="shared" si="294"/>
        <v>32</v>
      </c>
      <c r="D18853" t="str">
        <f>+VLOOKUP(base[[#This Row],[key]],Tabla2[[key]:[Homologado]],4,0)</f>
        <v>Técnico</v>
      </c>
    </row>
    <row r="18854" spans="1:4" x14ac:dyDescent="0.3">
      <c r="A18854" t="s">
        <v>6051</v>
      </c>
      <c r="B18854" t="s">
        <v>28611</v>
      </c>
      <c r="C18854">
        <f t="shared" si="294"/>
        <v>32</v>
      </c>
      <c r="D18854" t="str">
        <f>+VLOOKUP(base[[#This Row],[key]],Tabla2[[key]:[Homologado]],4,0)</f>
        <v>Técnico</v>
      </c>
    </row>
    <row r="18855" spans="1:4" x14ac:dyDescent="0.3">
      <c r="A18855" t="s">
        <v>6052</v>
      </c>
      <c r="B18855" t="s">
        <v>28611</v>
      </c>
      <c r="C18855">
        <f t="shared" si="294"/>
        <v>32</v>
      </c>
      <c r="D18855" t="str">
        <f>+VLOOKUP(base[[#This Row],[key]],Tabla2[[key]:[Homologado]],4,0)</f>
        <v>Técnico</v>
      </c>
    </row>
    <row r="18856" spans="1:4" x14ac:dyDescent="0.3">
      <c r="A18856" t="s">
        <v>6053</v>
      </c>
      <c r="B18856" t="s">
        <v>28611</v>
      </c>
      <c r="C18856">
        <f t="shared" si="294"/>
        <v>32</v>
      </c>
      <c r="D18856" t="str">
        <f>+VLOOKUP(base[[#This Row],[key]],Tabla2[[key]:[Homologado]],4,0)</f>
        <v>Técnico</v>
      </c>
    </row>
    <row r="18857" spans="1:4" x14ac:dyDescent="0.3">
      <c r="A18857" t="s">
        <v>6054</v>
      </c>
      <c r="B18857" t="s">
        <v>28611</v>
      </c>
      <c r="C18857">
        <f t="shared" si="294"/>
        <v>32</v>
      </c>
      <c r="D18857" t="str">
        <f>+VLOOKUP(base[[#This Row],[key]],Tabla2[[key]:[Homologado]],4,0)</f>
        <v>Técnico</v>
      </c>
    </row>
    <row r="18858" spans="1:4" x14ac:dyDescent="0.3">
      <c r="A18858" t="s">
        <v>6055</v>
      </c>
      <c r="B18858" t="s">
        <v>28611</v>
      </c>
      <c r="C18858">
        <f t="shared" si="294"/>
        <v>32</v>
      </c>
      <c r="D18858" t="str">
        <f>+VLOOKUP(base[[#This Row],[key]],Tabla2[[key]:[Homologado]],4,0)</f>
        <v>Técnico</v>
      </c>
    </row>
    <row r="18859" spans="1:4" x14ac:dyDescent="0.3">
      <c r="A18859" t="s">
        <v>6056</v>
      </c>
      <c r="B18859" t="s">
        <v>28611</v>
      </c>
      <c r="C18859">
        <f t="shared" si="294"/>
        <v>32</v>
      </c>
      <c r="D18859" t="str">
        <f>+VLOOKUP(base[[#This Row],[key]],Tabla2[[key]:[Homologado]],4,0)</f>
        <v>Técnico</v>
      </c>
    </row>
    <row r="18860" spans="1:4" x14ac:dyDescent="0.3">
      <c r="A18860" t="s">
        <v>6057</v>
      </c>
      <c r="B18860" t="s">
        <v>28611</v>
      </c>
      <c r="C18860">
        <f t="shared" si="294"/>
        <v>32</v>
      </c>
      <c r="D18860" t="str">
        <f>+VLOOKUP(base[[#This Row],[key]],Tabla2[[key]:[Homologado]],4,0)</f>
        <v>Técnico</v>
      </c>
    </row>
    <row r="18861" spans="1:4" x14ac:dyDescent="0.3">
      <c r="A18861" t="s">
        <v>6058</v>
      </c>
      <c r="B18861" t="s">
        <v>28611</v>
      </c>
      <c r="C18861">
        <f t="shared" si="294"/>
        <v>32</v>
      </c>
      <c r="D18861" t="str">
        <f>+VLOOKUP(base[[#This Row],[key]],Tabla2[[key]:[Homologado]],4,0)</f>
        <v>Técnico</v>
      </c>
    </row>
    <row r="18862" spans="1:4" x14ac:dyDescent="0.3">
      <c r="A18862" t="s">
        <v>6059</v>
      </c>
      <c r="B18862" t="s">
        <v>28611</v>
      </c>
      <c r="C18862">
        <f t="shared" si="294"/>
        <v>32</v>
      </c>
      <c r="D18862" t="str">
        <f>+VLOOKUP(base[[#This Row],[key]],Tabla2[[key]:[Homologado]],4,0)</f>
        <v>Técnico</v>
      </c>
    </row>
    <row r="18863" spans="1:4" x14ac:dyDescent="0.3">
      <c r="A18863" t="s">
        <v>6060</v>
      </c>
      <c r="B18863" t="s">
        <v>28611</v>
      </c>
      <c r="C18863">
        <f t="shared" si="294"/>
        <v>32</v>
      </c>
      <c r="D18863" t="str">
        <f>+VLOOKUP(base[[#This Row],[key]],Tabla2[[key]:[Homologado]],4,0)</f>
        <v>Técnico</v>
      </c>
    </row>
    <row r="18864" spans="1:4" x14ac:dyDescent="0.3">
      <c r="A18864" t="s">
        <v>6061</v>
      </c>
      <c r="B18864" t="s">
        <v>28611</v>
      </c>
      <c r="C18864">
        <f t="shared" si="294"/>
        <v>32</v>
      </c>
      <c r="D18864" t="str">
        <f>+VLOOKUP(base[[#This Row],[key]],Tabla2[[key]:[Homologado]],4,0)</f>
        <v>Técnico</v>
      </c>
    </row>
    <row r="18865" spans="1:4" x14ac:dyDescent="0.3">
      <c r="A18865" t="s">
        <v>6062</v>
      </c>
      <c r="B18865" t="s">
        <v>28611</v>
      </c>
      <c r="C18865">
        <f t="shared" si="294"/>
        <v>32</v>
      </c>
      <c r="D18865" t="str">
        <f>+VLOOKUP(base[[#This Row],[key]],Tabla2[[key]:[Homologado]],4,0)</f>
        <v>Técnico</v>
      </c>
    </row>
    <row r="18866" spans="1:4" x14ac:dyDescent="0.3">
      <c r="A18866" t="s">
        <v>6063</v>
      </c>
      <c r="B18866" t="s">
        <v>28611</v>
      </c>
      <c r="C18866">
        <f t="shared" si="294"/>
        <v>32</v>
      </c>
      <c r="D18866" t="str">
        <f>+VLOOKUP(base[[#This Row],[key]],Tabla2[[key]:[Homologado]],4,0)</f>
        <v>Técnico</v>
      </c>
    </row>
    <row r="18867" spans="1:4" x14ac:dyDescent="0.3">
      <c r="A18867" t="s">
        <v>6064</v>
      </c>
      <c r="B18867" t="s">
        <v>28611</v>
      </c>
      <c r="C18867">
        <f t="shared" si="294"/>
        <v>32</v>
      </c>
      <c r="D18867" t="str">
        <f>+VLOOKUP(base[[#This Row],[key]],Tabla2[[key]:[Homologado]],4,0)</f>
        <v>Técnico</v>
      </c>
    </row>
    <row r="18868" spans="1:4" x14ac:dyDescent="0.3">
      <c r="A18868" t="s">
        <v>6065</v>
      </c>
      <c r="B18868" t="s">
        <v>28611</v>
      </c>
      <c r="C18868">
        <f t="shared" si="294"/>
        <v>32</v>
      </c>
      <c r="D18868" t="str">
        <f>+VLOOKUP(base[[#This Row],[key]],Tabla2[[key]:[Homologado]],4,0)</f>
        <v>Técnico</v>
      </c>
    </row>
    <row r="18869" spans="1:4" x14ac:dyDescent="0.3">
      <c r="A18869" t="s">
        <v>6066</v>
      </c>
      <c r="B18869" t="s">
        <v>28611</v>
      </c>
      <c r="C18869">
        <f t="shared" si="294"/>
        <v>32</v>
      </c>
      <c r="D18869" t="str">
        <f>+VLOOKUP(base[[#This Row],[key]],Tabla2[[key]:[Homologado]],4,0)</f>
        <v>Técnico</v>
      </c>
    </row>
    <row r="18870" spans="1:4" x14ac:dyDescent="0.3">
      <c r="A18870" t="s">
        <v>6067</v>
      </c>
      <c r="B18870" t="s">
        <v>28611</v>
      </c>
      <c r="C18870">
        <f t="shared" si="294"/>
        <v>32</v>
      </c>
      <c r="D18870" t="str">
        <f>+VLOOKUP(base[[#This Row],[key]],Tabla2[[key]:[Homologado]],4,0)</f>
        <v>Técnico</v>
      </c>
    </row>
    <row r="18871" spans="1:4" x14ac:dyDescent="0.3">
      <c r="A18871" t="s">
        <v>6068</v>
      </c>
      <c r="B18871" t="s">
        <v>28611</v>
      </c>
      <c r="C18871">
        <f t="shared" si="294"/>
        <v>32</v>
      </c>
      <c r="D18871" t="str">
        <f>+VLOOKUP(base[[#This Row],[key]],Tabla2[[key]:[Homologado]],4,0)</f>
        <v>Técnico</v>
      </c>
    </row>
    <row r="18872" spans="1:4" x14ac:dyDescent="0.3">
      <c r="A18872" t="s">
        <v>6069</v>
      </c>
      <c r="B18872" t="s">
        <v>28611</v>
      </c>
      <c r="C18872">
        <f t="shared" si="294"/>
        <v>32</v>
      </c>
      <c r="D18872" t="str">
        <f>+VLOOKUP(base[[#This Row],[key]],Tabla2[[key]:[Homologado]],4,0)</f>
        <v>Técnico</v>
      </c>
    </row>
    <row r="18873" spans="1:4" x14ac:dyDescent="0.3">
      <c r="A18873" t="s">
        <v>6070</v>
      </c>
      <c r="B18873" t="s">
        <v>28611</v>
      </c>
      <c r="C18873">
        <f t="shared" si="294"/>
        <v>32</v>
      </c>
      <c r="D18873" t="str">
        <f>+VLOOKUP(base[[#This Row],[key]],Tabla2[[key]:[Homologado]],4,0)</f>
        <v>Técnico</v>
      </c>
    </row>
    <row r="18874" spans="1:4" x14ac:dyDescent="0.3">
      <c r="A18874" t="s">
        <v>6071</v>
      </c>
      <c r="B18874" t="s">
        <v>28611</v>
      </c>
      <c r="C18874">
        <f t="shared" si="294"/>
        <v>32</v>
      </c>
      <c r="D18874" t="str">
        <f>+VLOOKUP(base[[#This Row],[key]],Tabla2[[key]:[Homologado]],4,0)</f>
        <v>Técnico</v>
      </c>
    </row>
    <row r="18875" spans="1:4" x14ac:dyDescent="0.3">
      <c r="A18875" t="s">
        <v>6072</v>
      </c>
      <c r="B18875" t="s">
        <v>28611</v>
      </c>
      <c r="C18875">
        <f t="shared" si="294"/>
        <v>32</v>
      </c>
      <c r="D18875" t="str">
        <f>+VLOOKUP(base[[#This Row],[key]],Tabla2[[key]:[Homologado]],4,0)</f>
        <v>Técnico</v>
      </c>
    </row>
    <row r="18876" spans="1:4" x14ac:dyDescent="0.3">
      <c r="A18876" t="s">
        <v>6073</v>
      </c>
      <c r="B18876" t="s">
        <v>28611</v>
      </c>
      <c r="C18876">
        <f t="shared" si="294"/>
        <v>32</v>
      </c>
      <c r="D18876" t="str">
        <f>+VLOOKUP(base[[#This Row],[key]],Tabla2[[key]:[Homologado]],4,0)</f>
        <v>Técnico</v>
      </c>
    </row>
    <row r="18877" spans="1:4" x14ac:dyDescent="0.3">
      <c r="A18877" t="s">
        <v>6074</v>
      </c>
      <c r="B18877" t="s">
        <v>28611</v>
      </c>
      <c r="C18877">
        <f t="shared" si="294"/>
        <v>32</v>
      </c>
      <c r="D18877" t="str">
        <f>+VLOOKUP(base[[#This Row],[key]],Tabla2[[key]:[Homologado]],4,0)</f>
        <v>Técnico</v>
      </c>
    </row>
    <row r="18878" spans="1:4" x14ac:dyDescent="0.3">
      <c r="A18878" t="s">
        <v>6075</v>
      </c>
      <c r="B18878" t="s">
        <v>28611</v>
      </c>
      <c r="C18878">
        <f t="shared" si="294"/>
        <v>32</v>
      </c>
      <c r="D18878" t="str">
        <f>+VLOOKUP(base[[#This Row],[key]],Tabla2[[key]:[Homologado]],4,0)</f>
        <v>Técnico</v>
      </c>
    </row>
    <row r="18879" spans="1:4" x14ac:dyDescent="0.3">
      <c r="A18879" t="s">
        <v>6076</v>
      </c>
      <c r="B18879" t="s">
        <v>28611</v>
      </c>
      <c r="C18879">
        <f t="shared" si="294"/>
        <v>32</v>
      </c>
      <c r="D18879" t="str">
        <f>+VLOOKUP(base[[#This Row],[key]],Tabla2[[key]:[Homologado]],4,0)</f>
        <v>Técnico</v>
      </c>
    </row>
    <row r="18880" spans="1:4" x14ac:dyDescent="0.3">
      <c r="A18880" t="s">
        <v>6077</v>
      </c>
      <c r="B18880" t="s">
        <v>28611</v>
      </c>
      <c r="C18880">
        <f t="shared" si="294"/>
        <v>32</v>
      </c>
      <c r="D18880" t="str">
        <f>+VLOOKUP(base[[#This Row],[key]],Tabla2[[key]:[Homologado]],4,0)</f>
        <v>Técnico</v>
      </c>
    </row>
    <row r="18881" spans="1:4" x14ac:dyDescent="0.3">
      <c r="A18881" t="s">
        <v>6078</v>
      </c>
      <c r="B18881" t="s">
        <v>28611</v>
      </c>
      <c r="C18881">
        <f t="shared" si="294"/>
        <v>32</v>
      </c>
      <c r="D18881" t="str">
        <f>+VLOOKUP(base[[#This Row],[key]],Tabla2[[key]:[Homologado]],4,0)</f>
        <v>Técnico</v>
      </c>
    </row>
    <row r="18882" spans="1:4" x14ac:dyDescent="0.3">
      <c r="A18882" t="s">
        <v>6079</v>
      </c>
      <c r="B18882" t="s">
        <v>28611</v>
      </c>
      <c r="C18882">
        <f t="shared" si="294"/>
        <v>32</v>
      </c>
      <c r="D18882" t="str">
        <f>+VLOOKUP(base[[#This Row],[key]],Tabla2[[key]:[Homologado]],4,0)</f>
        <v>Técnico</v>
      </c>
    </row>
    <row r="18883" spans="1:4" x14ac:dyDescent="0.3">
      <c r="A18883" t="s">
        <v>6081</v>
      </c>
      <c r="B18883" t="s">
        <v>28611</v>
      </c>
      <c r="C18883">
        <f t="shared" si="294"/>
        <v>32</v>
      </c>
      <c r="D18883" t="str">
        <f>+VLOOKUP(base[[#This Row],[key]],Tabla2[[key]:[Homologado]],4,0)</f>
        <v>Técnico</v>
      </c>
    </row>
    <row r="18884" spans="1:4" x14ac:dyDescent="0.3">
      <c r="A18884" t="s">
        <v>6082</v>
      </c>
      <c r="B18884" t="s">
        <v>28611</v>
      </c>
      <c r="C18884">
        <f t="shared" ref="C18884:C18947" si="295">+IF(B18884=B18883,C18883,C18883+1)</f>
        <v>32</v>
      </c>
      <c r="D18884" t="str">
        <f>+VLOOKUP(base[[#This Row],[key]],Tabla2[[key]:[Homologado]],4,0)</f>
        <v>Técnico</v>
      </c>
    </row>
    <row r="18885" spans="1:4" x14ac:dyDescent="0.3">
      <c r="A18885" t="s">
        <v>6083</v>
      </c>
      <c r="B18885" t="s">
        <v>28611</v>
      </c>
      <c r="C18885">
        <f t="shared" si="295"/>
        <v>32</v>
      </c>
      <c r="D18885" t="str">
        <f>+VLOOKUP(base[[#This Row],[key]],Tabla2[[key]:[Homologado]],4,0)</f>
        <v>Técnico</v>
      </c>
    </row>
    <row r="18886" spans="1:4" x14ac:dyDescent="0.3">
      <c r="A18886" t="s">
        <v>6084</v>
      </c>
      <c r="B18886" t="s">
        <v>28611</v>
      </c>
      <c r="C18886">
        <f t="shared" si="295"/>
        <v>32</v>
      </c>
      <c r="D18886" t="str">
        <f>+VLOOKUP(base[[#This Row],[key]],Tabla2[[key]:[Homologado]],4,0)</f>
        <v>Técnico</v>
      </c>
    </row>
    <row r="18887" spans="1:4" x14ac:dyDescent="0.3">
      <c r="A18887" t="s">
        <v>6085</v>
      </c>
      <c r="B18887" t="s">
        <v>28611</v>
      </c>
      <c r="C18887">
        <f t="shared" si="295"/>
        <v>32</v>
      </c>
      <c r="D18887" t="str">
        <f>+VLOOKUP(base[[#This Row],[key]],Tabla2[[key]:[Homologado]],4,0)</f>
        <v>Técnico</v>
      </c>
    </row>
    <row r="18888" spans="1:4" x14ac:dyDescent="0.3">
      <c r="A18888" t="s">
        <v>6086</v>
      </c>
      <c r="B18888" t="s">
        <v>28611</v>
      </c>
      <c r="C18888">
        <f t="shared" si="295"/>
        <v>32</v>
      </c>
      <c r="D18888" t="str">
        <f>+VLOOKUP(base[[#This Row],[key]],Tabla2[[key]:[Homologado]],4,0)</f>
        <v>Técnico</v>
      </c>
    </row>
    <row r="18889" spans="1:4" x14ac:dyDescent="0.3">
      <c r="A18889" t="s">
        <v>6087</v>
      </c>
      <c r="B18889" t="s">
        <v>28611</v>
      </c>
      <c r="C18889">
        <f t="shared" si="295"/>
        <v>32</v>
      </c>
      <c r="D18889" t="str">
        <f>+VLOOKUP(base[[#This Row],[key]],Tabla2[[key]:[Homologado]],4,0)</f>
        <v>Técnico</v>
      </c>
    </row>
    <row r="18890" spans="1:4" x14ac:dyDescent="0.3">
      <c r="A18890" t="s">
        <v>6088</v>
      </c>
      <c r="B18890" t="s">
        <v>28611</v>
      </c>
      <c r="C18890">
        <f t="shared" si="295"/>
        <v>32</v>
      </c>
      <c r="D18890" t="str">
        <f>+VLOOKUP(base[[#This Row],[key]],Tabla2[[key]:[Homologado]],4,0)</f>
        <v>Técnico</v>
      </c>
    </row>
    <row r="18891" spans="1:4" x14ac:dyDescent="0.3">
      <c r="A18891" t="s">
        <v>6089</v>
      </c>
      <c r="B18891" t="s">
        <v>28611</v>
      </c>
      <c r="C18891">
        <f t="shared" si="295"/>
        <v>32</v>
      </c>
      <c r="D18891" t="str">
        <f>+VLOOKUP(base[[#This Row],[key]],Tabla2[[key]:[Homologado]],4,0)</f>
        <v>Técnico</v>
      </c>
    </row>
    <row r="18892" spans="1:4" x14ac:dyDescent="0.3">
      <c r="A18892" t="s">
        <v>6090</v>
      </c>
      <c r="B18892" t="s">
        <v>28611</v>
      </c>
      <c r="C18892">
        <f t="shared" si="295"/>
        <v>32</v>
      </c>
      <c r="D18892" t="str">
        <f>+VLOOKUP(base[[#This Row],[key]],Tabla2[[key]:[Homologado]],4,0)</f>
        <v>Técnico</v>
      </c>
    </row>
    <row r="18893" spans="1:4" x14ac:dyDescent="0.3">
      <c r="A18893" t="s">
        <v>6091</v>
      </c>
      <c r="B18893" t="s">
        <v>28611</v>
      </c>
      <c r="C18893">
        <f t="shared" si="295"/>
        <v>32</v>
      </c>
      <c r="D18893" t="str">
        <f>+VLOOKUP(base[[#This Row],[key]],Tabla2[[key]:[Homologado]],4,0)</f>
        <v>Técnico</v>
      </c>
    </row>
    <row r="18894" spans="1:4" x14ac:dyDescent="0.3">
      <c r="A18894" t="s">
        <v>6092</v>
      </c>
      <c r="B18894" t="s">
        <v>28611</v>
      </c>
      <c r="C18894">
        <f t="shared" si="295"/>
        <v>32</v>
      </c>
      <c r="D18894" t="str">
        <f>+VLOOKUP(base[[#This Row],[key]],Tabla2[[key]:[Homologado]],4,0)</f>
        <v>Técnico</v>
      </c>
    </row>
    <row r="18895" spans="1:4" x14ac:dyDescent="0.3">
      <c r="A18895" t="s">
        <v>6094</v>
      </c>
      <c r="B18895" t="s">
        <v>28611</v>
      </c>
      <c r="C18895">
        <f t="shared" si="295"/>
        <v>32</v>
      </c>
      <c r="D18895" t="str">
        <f>+VLOOKUP(base[[#This Row],[key]],Tabla2[[key]:[Homologado]],4,0)</f>
        <v>Técnico</v>
      </c>
    </row>
    <row r="18896" spans="1:4" x14ac:dyDescent="0.3">
      <c r="A18896" t="s">
        <v>6095</v>
      </c>
      <c r="B18896" t="s">
        <v>28611</v>
      </c>
      <c r="C18896">
        <f t="shared" si="295"/>
        <v>32</v>
      </c>
      <c r="D18896" t="str">
        <f>+VLOOKUP(base[[#This Row],[key]],Tabla2[[key]:[Homologado]],4,0)</f>
        <v>Técnico</v>
      </c>
    </row>
    <row r="18897" spans="1:4" x14ac:dyDescent="0.3">
      <c r="A18897" t="s">
        <v>6096</v>
      </c>
      <c r="B18897" t="s">
        <v>28611</v>
      </c>
      <c r="C18897">
        <f t="shared" si="295"/>
        <v>32</v>
      </c>
      <c r="D18897" t="str">
        <f>+VLOOKUP(base[[#This Row],[key]],Tabla2[[key]:[Homologado]],4,0)</f>
        <v>Técnico</v>
      </c>
    </row>
    <row r="18898" spans="1:4" x14ac:dyDescent="0.3">
      <c r="A18898" t="s">
        <v>6098</v>
      </c>
      <c r="B18898" t="s">
        <v>28611</v>
      </c>
      <c r="C18898">
        <f t="shared" si="295"/>
        <v>32</v>
      </c>
      <c r="D18898" t="str">
        <f>+VLOOKUP(base[[#This Row],[key]],Tabla2[[key]:[Homologado]],4,0)</f>
        <v>Técnico</v>
      </c>
    </row>
    <row r="18899" spans="1:4" x14ac:dyDescent="0.3">
      <c r="A18899" t="s">
        <v>6100</v>
      </c>
      <c r="B18899" t="s">
        <v>28611</v>
      </c>
      <c r="C18899">
        <f t="shared" si="295"/>
        <v>32</v>
      </c>
      <c r="D18899" t="str">
        <f>+VLOOKUP(base[[#This Row],[key]],Tabla2[[key]:[Homologado]],4,0)</f>
        <v>Técnico</v>
      </c>
    </row>
    <row r="18900" spans="1:4" x14ac:dyDescent="0.3">
      <c r="A18900" t="s">
        <v>6102</v>
      </c>
      <c r="B18900" t="s">
        <v>28611</v>
      </c>
      <c r="C18900">
        <f t="shared" si="295"/>
        <v>32</v>
      </c>
      <c r="D18900" t="str">
        <f>+VLOOKUP(base[[#This Row],[key]],Tabla2[[key]:[Homologado]],4,0)</f>
        <v>Técnico</v>
      </c>
    </row>
    <row r="18901" spans="1:4" x14ac:dyDescent="0.3">
      <c r="A18901" t="s">
        <v>6103</v>
      </c>
      <c r="B18901" t="s">
        <v>28611</v>
      </c>
      <c r="C18901">
        <f t="shared" si="295"/>
        <v>32</v>
      </c>
      <c r="D18901" t="str">
        <f>+VLOOKUP(base[[#This Row],[key]],Tabla2[[key]:[Homologado]],4,0)</f>
        <v>Técnico</v>
      </c>
    </row>
    <row r="18902" spans="1:4" x14ac:dyDescent="0.3">
      <c r="A18902" t="s">
        <v>6104</v>
      </c>
      <c r="B18902" t="s">
        <v>28611</v>
      </c>
      <c r="C18902">
        <f t="shared" si="295"/>
        <v>32</v>
      </c>
      <c r="D18902" t="str">
        <f>+VLOOKUP(base[[#This Row],[key]],Tabla2[[key]:[Homologado]],4,0)</f>
        <v>Técnico</v>
      </c>
    </row>
    <row r="18903" spans="1:4" x14ac:dyDescent="0.3">
      <c r="A18903" t="s">
        <v>6105</v>
      </c>
      <c r="B18903" t="s">
        <v>28611</v>
      </c>
      <c r="C18903">
        <f t="shared" si="295"/>
        <v>32</v>
      </c>
      <c r="D18903" t="str">
        <f>+VLOOKUP(base[[#This Row],[key]],Tabla2[[key]:[Homologado]],4,0)</f>
        <v>Técnico</v>
      </c>
    </row>
    <row r="18904" spans="1:4" x14ac:dyDescent="0.3">
      <c r="A18904" t="s">
        <v>6106</v>
      </c>
      <c r="B18904" t="s">
        <v>28611</v>
      </c>
      <c r="C18904">
        <f t="shared" si="295"/>
        <v>32</v>
      </c>
      <c r="D18904" t="str">
        <f>+VLOOKUP(base[[#This Row],[key]],Tabla2[[key]:[Homologado]],4,0)</f>
        <v>Técnico</v>
      </c>
    </row>
    <row r="18905" spans="1:4" x14ac:dyDescent="0.3">
      <c r="A18905" t="s">
        <v>6107</v>
      </c>
      <c r="B18905" t="s">
        <v>28611</v>
      </c>
      <c r="C18905">
        <f t="shared" si="295"/>
        <v>32</v>
      </c>
      <c r="D18905" t="str">
        <f>+VLOOKUP(base[[#This Row],[key]],Tabla2[[key]:[Homologado]],4,0)</f>
        <v>Técnico</v>
      </c>
    </row>
    <row r="18906" spans="1:4" x14ac:dyDescent="0.3">
      <c r="A18906" t="s">
        <v>6108</v>
      </c>
      <c r="B18906" t="s">
        <v>28611</v>
      </c>
      <c r="C18906">
        <f t="shared" si="295"/>
        <v>32</v>
      </c>
      <c r="D18906" t="str">
        <f>+VLOOKUP(base[[#This Row],[key]],Tabla2[[key]:[Homologado]],4,0)</f>
        <v>Técnico</v>
      </c>
    </row>
    <row r="18907" spans="1:4" x14ac:dyDescent="0.3">
      <c r="A18907" t="s">
        <v>6109</v>
      </c>
      <c r="B18907" t="s">
        <v>28611</v>
      </c>
      <c r="C18907">
        <f t="shared" si="295"/>
        <v>32</v>
      </c>
      <c r="D18907" t="str">
        <f>+VLOOKUP(base[[#This Row],[key]],Tabla2[[key]:[Homologado]],4,0)</f>
        <v>Técnico</v>
      </c>
    </row>
    <row r="18908" spans="1:4" x14ac:dyDescent="0.3">
      <c r="A18908" t="s">
        <v>6110</v>
      </c>
      <c r="B18908" t="s">
        <v>28611</v>
      </c>
      <c r="C18908">
        <f t="shared" si="295"/>
        <v>32</v>
      </c>
      <c r="D18908" t="str">
        <f>+VLOOKUP(base[[#This Row],[key]],Tabla2[[key]:[Homologado]],4,0)</f>
        <v>Técnico</v>
      </c>
    </row>
    <row r="18909" spans="1:4" x14ac:dyDescent="0.3">
      <c r="A18909" t="s">
        <v>6111</v>
      </c>
      <c r="B18909" t="s">
        <v>28611</v>
      </c>
      <c r="C18909">
        <f t="shared" si="295"/>
        <v>32</v>
      </c>
      <c r="D18909" t="str">
        <f>+VLOOKUP(base[[#This Row],[key]],Tabla2[[key]:[Homologado]],4,0)</f>
        <v>Técnico</v>
      </c>
    </row>
    <row r="18910" spans="1:4" x14ac:dyDescent="0.3">
      <c r="A18910" t="s">
        <v>6112</v>
      </c>
      <c r="B18910" t="s">
        <v>28611</v>
      </c>
      <c r="C18910">
        <f t="shared" si="295"/>
        <v>32</v>
      </c>
      <c r="D18910" t="str">
        <f>+VLOOKUP(base[[#This Row],[key]],Tabla2[[key]:[Homologado]],4,0)</f>
        <v>Técnico</v>
      </c>
    </row>
    <row r="18911" spans="1:4" x14ac:dyDescent="0.3">
      <c r="A18911" t="s">
        <v>6113</v>
      </c>
      <c r="B18911" t="s">
        <v>28611</v>
      </c>
      <c r="C18911">
        <f t="shared" si="295"/>
        <v>32</v>
      </c>
      <c r="D18911" t="str">
        <f>+VLOOKUP(base[[#This Row],[key]],Tabla2[[key]:[Homologado]],4,0)</f>
        <v>Técnico</v>
      </c>
    </row>
    <row r="18912" spans="1:4" x14ac:dyDescent="0.3">
      <c r="A18912" t="s">
        <v>6114</v>
      </c>
      <c r="B18912" t="s">
        <v>28611</v>
      </c>
      <c r="C18912">
        <f t="shared" si="295"/>
        <v>32</v>
      </c>
      <c r="D18912" t="str">
        <f>+VLOOKUP(base[[#This Row],[key]],Tabla2[[key]:[Homologado]],4,0)</f>
        <v>Técnico</v>
      </c>
    </row>
    <row r="18913" spans="1:4" x14ac:dyDescent="0.3">
      <c r="A18913" t="s">
        <v>6115</v>
      </c>
      <c r="B18913" t="s">
        <v>28611</v>
      </c>
      <c r="C18913">
        <f t="shared" si="295"/>
        <v>32</v>
      </c>
      <c r="D18913" t="str">
        <f>+VLOOKUP(base[[#This Row],[key]],Tabla2[[key]:[Homologado]],4,0)</f>
        <v>Técnico</v>
      </c>
    </row>
    <row r="18914" spans="1:4" x14ac:dyDescent="0.3">
      <c r="A18914" t="s">
        <v>6116</v>
      </c>
      <c r="B18914" t="s">
        <v>28611</v>
      </c>
      <c r="C18914">
        <f t="shared" si="295"/>
        <v>32</v>
      </c>
      <c r="D18914" t="str">
        <f>+VLOOKUP(base[[#This Row],[key]],Tabla2[[key]:[Homologado]],4,0)</f>
        <v>Técnico</v>
      </c>
    </row>
    <row r="18915" spans="1:4" x14ac:dyDescent="0.3">
      <c r="A18915" t="s">
        <v>6117</v>
      </c>
      <c r="B18915" t="s">
        <v>28611</v>
      </c>
      <c r="C18915">
        <f t="shared" si="295"/>
        <v>32</v>
      </c>
      <c r="D18915" t="str">
        <f>+VLOOKUP(base[[#This Row],[key]],Tabla2[[key]:[Homologado]],4,0)</f>
        <v>Técnico</v>
      </c>
    </row>
    <row r="18916" spans="1:4" x14ac:dyDescent="0.3">
      <c r="A18916" t="s">
        <v>6118</v>
      </c>
      <c r="B18916" t="s">
        <v>28611</v>
      </c>
      <c r="C18916">
        <f t="shared" si="295"/>
        <v>32</v>
      </c>
      <c r="D18916" t="str">
        <f>+VLOOKUP(base[[#This Row],[key]],Tabla2[[key]:[Homologado]],4,0)</f>
        <v>Técnico</v>
      </c>
    </row>
    <row r="18917" spans="1:4" x14ac:dyDescent="0.3">
      <c r="A18917" t="s">
        <v>6119</v>
      </c>
      <c r="B18917" t="s">
        <v>28611</v>
      </c>
      <c r="C18917">
        <f t="shared" si="295"/>
        <v>32</v>
      </c>
      <c r="D18917" t="str">
        <f>+VLOOKUP(base[[#This Row],[key]],Tabla2[[key]:[Homologado]],4,0)</f>
        <v>Técnico</v>
      </c>
    </row>
    <row r="18918" spans="1:4" x14ac:dyDescent="0.3">
      <c r="A18918" t="s">
        <v>6120</v>
      </c>
      <c r="B18918" t="s">
        <v>28611</v>
      </c>
      <c r="C18918">
        <f t="shared" si="295"/>
        <v>32</v>
      </c>
      <c r="D18918" t="str">
        <f>+VLOOKUP(base[[#This Row],[key]],Tabla2[[key]:[Homologado]],4,0)</f>
        <v>Técnico</v>
      </c>
    </row>
    <row r="18919" spans="1:4" x14ac:dyDescent="0.3">
      <c r="A18919" t="s">
        <v>6121</v>
      </c>
      <c r="B18919" t="s">
        <v>28611</v>
      </c>
      <c r="C18919">
        <f t="shared" si="295"/>
        <v>32</v>
      </c>
      <c r="D18919" t="str">
        <f>+VLOOKUP(base[[#This Row],[key]],Tabla2[[key]:[Homologado]],4,0)</f>
        <v>Técnico</v>
      </c>
    </row>
    <row r="18920" spans="1:4" x14ac:dyDescent="0.3">
      <c r="A18920" t="s">
        <v>6122</v>
      </c>
      <c r="B18920" t="s">
        <v>28611</v>
      </c>
      <c r="C18920">
        <f t="shared" si="295"/>
        <v>32</v>
      </c>
      <c r="D18920" t="str">
        <f>+VLOOKUP(base[[#This Row],[key]],Tabla2[[key]:[Homologado]],4,0)</f>
        <v>Técnico</v>
      </c>
    </row>
    <row r="18921" spans="1:4" x14ac:dyDescent="0.3">
      <c r="A18921" t="s">
        <v>6123</v>
      </c>
      <c r="B18921" t="s">
        <v>28611</v>
      </c>
      <c r="C18921">
        <f t="shared" si="295"/>
        <v>32</v>
      </c>
      <c r="D18921" t="str">
        <f>+VLOOKUP(base[[#This Row],[key]],Tabla2[[key]:[Homologado]],4,0)</f>
        <v>Técnico</v>
      </c>
    </row>
    <row r="18922" spans="1:4" x14ac:dyDescent="0.3">
      <c r="A18922" t="s">
        <v>6124</v>
      </c>
      <c r="B18922" t="s">
        <v>28611</v>
      </c>
      <c r="C18922">
        <f t="shared" si="295"/>
        <v>32</v>
      </c>
      <c r="D18922" t="str">
        <f>+VLOOKUP(base[[#This Row],[key]],Tabla2[[key]:[Homologado]],4,0)</f>
        <v>Técnico</v>
      </c>
    </row>
    <row r="18923" spans="1:4" x14ac:dyDescent="0.3">
      <c r="A18923" t="s">
        <v>6125</v>
      </c>
      <c r="B18923" t="s">
        <v>28611</v>
      </c>
      <c r="C18923">
        <f t="shared" si="295"/>
        <v>32</v>
      </c>
      <c r="D18923" t="str">
        <f>+VLOOKUP(base[[#This Row],[key]],Tabla2[[key]:[Homologado]],4,0)</f>
        <v>Técnico</v>
      </c>
    </row>
    <row r="18924" spans="1:4" x14ac:dyDescent="0.3">
      <c r="A18924" t="s">
        <v>6126</v>
      </c>
      <c r="B18924" t="s">
        <v>28611</v>
      </c>
      <c r="C18924">
        <f t="shared" si="295"/>
        <v>32</v>
      </c>
      <c r="D18924" t="str">
        <f>+VLOOKUP(base[[#This Row],[key]],Tabla2[[key]:[Homologado]],4,0)</f>
        <v>Técnico</v>
      </c>
    </row>
    <row r="18925" spans="1:4" x14ac:dyDescent="0.3">
      <c r="A18925" t="s">
        <v>6127</v>
      </c>
      <c r="B18925" t="s">
        <v>28611</v>
      </c>
      <c r="C18925">
        <f t="shared" si="295"/>
        <v>32</v>
      </c>
      <c r="D18925" t="str">
        <f>+VLOOKUP(base[[#This Row],[key]],Tabla2[[key]:[Homologado]],4,0)</f>
        <v>Técnico</v>
      </c>
    </row>
    <row r="18926" spans="1:4" x14ac:dyDescent="0.3">
      <c r="A18926" t="s">
        <v>6128</v>
      </c>
      <c r="B18926" t="s">
        <v>28611</v>
      </c>
      <c r="C18926">
        <f t="shared" si="295"/>
        <v>32</v>
      </c>
      <c r="D18926" t="str">
        <f>+VLOOKUP(base[[#This Row],[key]],Tabla2[[key]:[Homologado]],4,0)</f>
        <v>Técnico</v>
      </c>
    </row>
    <row r="18927" spans="1:4" x14ac:dyDescent="0.3">
      <c r="A18927" t="s">
        <v>6129</v>
      </c>
      <c r="B18927" t="s">
        <v>28611</v>
      </c>
      <c r="C18927">
        <f t="shared" si="295"/>
        <v>32</v>
      </c>
      <c r="D18927" t="str">
        <f>+VLOOKUP(base[[#This Row],[key]],Tabla2[[key]:[Homologado]],4,0)</f>
        <v>Técnico</v>
      </c>
    </row>
    <row r="18928" spans="1:4" x14ac:dyDescent="0.3">
      <c r="A18928" t="s">
        <v>6130</v>
      </c>
      <c r="B18928" t="s">
        <v>28611</v>
      </c>
      <c r="C18928">
        <f t="shared" si="295"/>
        <v>32</v>
      </c>
      <c r="D18928" t="str">
        <f>+VLOOKUP(base[[#This Row],[key]],Tabla2[[key]:[Homologado]],4,0)</f>
        <v>Técnico</v>
      </c>
    </row>
    <row r="18929" spans="1:4" x14ac:dyDescent="0.3">
      <c r="A18929" t="s">
        <v>6131</v>
      </c>
      <c r="B18929" t="s">
        <v>28611</v>
      </c>
      <c r="C18929">
        <f t="shared" si="295"/>
        <v>32</v>
      </c>
      <c r="D18929" t="str">
        <f>+VLOOKUP(base[[#This Row],[key]],Tabla2[[key]:[Homologado]],4,0)</f>
        <v>Técnico</v>
      </c>
    </row>
    <row r="18930" spans="1:4" x14ac:dyDescent="0.3">
      <c r="A18930" t="s">
        <v>6132</v>
      </c>
      <c r="B18930" t="s">
        <v>28611</v>
      </c>
      <c r="C18930">
        <f t="shared" si="295"/>
        <v>32</v>
      </c>
      <c r="D18930" t="str">
        <f>+VLOOKUP(base[[#This Row],[key]],Tabla2[[key]:[Homologado]],4,0)</f>
        <v>Técnico</v>
      </c>
    </row>
    <row r="18931" spans="1:4" x14ac:dyDescent="0.3">
      <c r="A18931" t="s">
        <v>6133</v>
      </c>
      <c r="B18931" t="s">
        <v>28611</v>
      </c>
      <c r="C18931">
        <f t="shared" si="295"/>
        <v>32</v>
      </c>
      <c r="D18931" t="str">
        <f>+VLOOKUP(base[[#This Row],[key]],Tabla2[[key]:[Homologado]],4,0)</f>
        <v>Técnico</v>
      </c>
    </row>
    <row r="18932" spans="1:4" x14ac:dyDescent="0.3">
      <c r="A18932" t="s">
        <v>6134</v>
      </c>
      <c r="B18932" t="s">
        <v>28611</v>
      </c>
      <c r="C18932">
        <f t="shared" si="295"/>
        <v>32</v>
      </c>
      <c r="D18932" t="str">
        <f>+VLOOKUP(base[[#This Row],[key]],Tabla2[[key]:[Homologado]],4,0)</f>
        <v>Técnico</v>
      </c>
    </row>
    <row r="18933" spans="1:4" x14ac:dyDescent="0.3">
      <c r="A18933" t="s">
        <v>6135</v>
      </c>
      <c r="B18933" t="s">
        <v>28611</v>
      </c>
      <c r="C18933">
        <f t="shared" si="295"/>
        <v>32</v>
      </c>
      <c r="D18933" t="str">
        <f>+VLOOKUP(base[[#This Row],[key]],Tabla2[[key]:[Homologado]],4,0)</f>
        <v>Técnico</v>
      </c>
    </row>
    <row r="18934" spans="1:4" x14ac:dyDescent="0.3">
      <c r="A18934" t="s">
        <v>6136</v>
      </c>
      <c r="B18934" t="s">
        <v>28611</v>
      </c>
      <c r="C18934">
        <f t="shared" si="295"/>
        <v>32</v>
      </c>
      <c r="D18934" t="str">
        <f>+VLOOKUP(base[[#This Row],[key]],Tabla2[[key]:[Homologado]],4,0)</f>
        <v>Técnico</v>
      </c>
    </row>
    <row r="18935" spans="1:4" x14ac:dyDescent="0.3">
      <c r="A18935" t="s">
        <v>6137</v>
      </c>
      <c r="B18935" t="s">
        <v>28611</v>
      </c>
      <c r="C18935">
        <f t="shared" si="295"/>
        <v>32</v>
      </c>
      <c r="D18935" t="str">
        <f>+VLOOKUP(base[[#This Row],[key]],Tabla2[[key]:[Homologado]],4,0)</f>
        <v>Técnico</v>
      </c>
    </row>
    <row r="18936" spans="1:4" x14ac:dyDescent="0.3">
      <c r="A18936" t="s">
        <v>6138</v>
      </c>
      <c r="B18936" t="s">
        <v>28611</v>
      </c>
      <c r="C18936">
        <f t="shared" si="295"/>
        <v>32</v>
      </c>
      <c r="D18936" t="str">
        <f>+VLOOKUP(base[[#This Row],[key]],Tabla2[[key]:[Homologado]],4,0)</f>
        <v>Técnico</v>
      </c>
    </row>
    <row r="18937" spans="1:4" x14ac:dyDescent="0.3">
      <c r="A18937" t="s">
        <v>6139</v>
      </c>
      <c r="B18937" t="s">
        <v>28611</v>
      </c>
      <c r="C18937">
        <f t="shared" si="295"/>
        <v>32</v>
      </c>
      <c r="D18937" t="str">
        <f>+VLOOKUP(base[[#This Row],[key]],Tabla2[[key]:[Homologado]],4,0)</f>
        <v>Técnico</v>
      </c>
    </row>
    <row r="18938" spans="1:4" x14ac:dyDescent="0.3">
      <c r="A18938" t="s">
        <v>6140</v>
      </c>
      <c r="B18938" t="s">
        <v>28611</v>
      </c>
      <c r="C18938">
        <f t="shared" si="295"/>
        <v>32</v>
      </c>
      <c r="D18938" t="str">
        <f>+VLOOKUP(base[[#This Row],[key]],Tabla2[[key]:[Homologado]],4,0)</f>
        <v>Técnico</v>
      </c>
    </row>
    <row r="18939" spans="1:4" x14ac:dyDescent="0.3">
      <c r="A18939" t="s">
        <v>6141</v>
      </c>
      <c r="B18939" t="s">
        <v>28611</v>
      </c>
      <c r="C18939">
        <f t="shared" si="295"/>
        <v>32</v>
      </c>
      <c r="D18939" t="str">
        <f>+VLOOKUP(base[[#This Row],[key]],Tabla2[[key]:[Homologado]],4,0)</f>
        <v>Técnico</v>
      </c>
    </row>
    <row r="18940" spans="1:4" x14ac:dyDescent="0.3">
      <c r="A18940" t="s">
        <v>6142</v>
      </c>
      <c r="B18940" t="s">
        <v>28611</v>
      </c>
      <c r="C18940">
        <f t="shared" si="295"/>
        <v>32</v>
      </c>
      <c r="D18940" t="str">
        <f>+VLOOKUP(base[[#This Row],[key]],Tabla2[[key]:[Homologado]],4,0)</f>
        <v>Técnico</v>
      </c>
    </row>
    <row r="18941" spans="1:4" x14ac:dyDescent="0.3">
      <c r="A18941" t="s">
        <v>6143</v>
      </c>
      <c r="B18941" t="s">
        <v>28611</v>
      </c>
      <c r="C18941">
        <f t="shared" si="295"/>
        <v>32</v>
      </c>
      <c r="D18941" t="str">
        <f>+VLOOKUP(base[[#This Row],[key]],Tabla2[[key]:[Homologado]],4,0)</f>
        <v>Técnico</v>
      </c>
    </row>
    <row r="18942" spans="1:4" x14ac:dyDescent="0.3">
      <c r="A18942" t="s">
        <v>6144</v>
      </c>
      <c r="B18942" t="s">
        <v>28611</v>
      </c>
      <c r="C18942">
        <f t="shared" si="295"/>
        <v>32</v>
      </c>
      <c r="D18942" t="str">
        <f>+VLOOKUP(base[[#This Row],[key]],Tabla2[[key]:[Homologado]],4,0)</f>
        <v>Técnico</v>
      </c>
    </row>
    <row r="18943" spans="1:4" x14ac:dyDescent="0.3">
      <c r="A18943" t="s">
        <v>6145</v>
      </c>
      <c r="B18943" t="s">
        <v>28611</v>
      </c>
      <c r="C18943">
        <f t="shared" si="295"/>
        <v>32</v>
      </c>
      <c r="D18943" t="str">
        <f>+VLOOKUP(base[[#This Row],[key]],Tabla2[[key]:[Homologado]],4,0)</f>
        <v>Técnico</v>
      </c>
    </row>
    <row r="18944" spans="1:4" x14ac:dyDescent="0.3">
      <c r="A18944" t="s">
        <v>6146</v>
      </c>
      <c r="B18944" t="s">
        <v>28611</v>
      </c>
      <c r="C18944">
        <f t="shared" si="295"/>
        <v>32</v>
      </c>
      <c r="D18944" t="str">
        <f>+VLOOKUP(base[[#This Row],[key]],Tabla2[[key]:[Homologado]],4,0)</f>
        <v>Técnico</v>
      </c>
    </row>
    <row r="18945" spans="1:4" x14ac:dyDescent="0.3">
      <c r="A18945" t="s">
        <v>6147</v>
      </c>
      <c r="B18945" t="s">
        <v>28611</v>
      </c>
      <c r="C18945">
        <f t="shared" si="295"/>
        <v>32</v>
      </c>
      <c r="D18945" t="str">
        <f>+VLOOKUP(base[[#This Row],[key]],Tabla2[[key]:[Homologado]],4,0)</f>
        <v>Técnico</v>
      </c>
    </row>
    <row r="18946" spans="1:4" x14ac:dyDescent="0.3">
      <c r="A18946" t="s">
        <v>6148</v>
      </c>
      <c r="B18946" t="s">
        <v>28611</v>
      </c>
      <c r="C18946">
        <f t="shared" si="295"/>
        <v>32</v>
      </c>
      <c r="D18946" t="str">
        <f>+VLOOKUP(base[[#This Row],[key]],Tabla2[[key]:[Homologado]],4,0)</f>
        <v>Técnico</v>
      </c>
    </row>
    <row r="18947" spans="1:4" x14ac:dyDescent="0.3">
      <c r="A18947" t="s">
        <v>6149</v>
      </c>
      <c r="B18947" t="s">
        <v>28611</v>
      </c>
      <c r="C18947">
        <f t="shared" si="295"/>
        <v>32</v>
      </c>
      <c r="D18947" t="str">
        <f>+VLOOKUP(base[[#This Row],[key]],Tabla2[[key]:[Homologado]],4,0)</f>
        <v>Técnico</v>
      </c>
    </row>
    <row r="18948" spans="1:4" x14ac:dyDescent="0.3">
      <c r="A18948" t="s">
        <v>6150</v>
      </c>
      <c r="B18948" t="s">
        <v>28611</v>
      </c>
      <c r="C18948">
        <f t="shared" ref="C18948:C19011" si="296">+IF(B18948=B18947,C18947,C18947+1)</f>
        <v>32</v>
      </c>
      <c r="D18948" t="str">
        <f>+VLOOKUP(base[[#This Row],[key]],Tabla2[[key]:[Homologado]],4,0)</f>
        <v>Técnico</v>
      </c>
    </row>
    <row r="18949" spans="1:4" x14ac:dyDescent="0.3">
      <c r="A18949" t="s">
        <v>6151</v>
      </c>
      <c r="B18949" t="s">
        <v>28611</v>
      </c>
      <c r="C18949">
        <f t="shared" si="296"/>
        <v>32</v>
      </c>
      <c r="D18949" t="str">
        <f>+VLOOKUP(base[[#This Row],[key]],Tabla2[[key]:[Homologado]],4,0)</f>
        <v>Técnico</v>
      </c>
    </row>
    <row r="18950" spans="1:4" x14ac:dyDescent="0.3">
      <c r="A18950" t="s">
        <v>6152</v>
      </c>
      <c r="B18950" t="s">
        <v>28611</v>
      </c>
      <c r="C18950">
        <f t="shared" si="296"/>
        <v>32</v>
      </c>
      <c r="D18950" t="str">
        <f>+VLOOKUP(base[[#This Row],[key]],Tabla2[[key]:[Homologado]],4,0)</f>
        <v>Técnico</v>
      </c>
    </row>
    <row r="18951" spans="1:4" x14ac:dyDescent="0.3">
      <c r="A18951" t="s">
        <v>6153</v>
      </c>
      <c r="B18951" t="s">
        <v>28611</v>
      </c>
      <c r="C18951">
        <f t="shared" si="296"/>
        <v>32</v>
      </c>
      <c r="D18951" t="str">
        <f>+VLOOKUP(base[[#This Row],[key]],Tabla2[[key]:[Homologado]],4,0)</f>
        <v>Técnico</v>
      </c>
    </row>
    <row r="18952" spans="1:4" x14ac:dyDescent="0.3">
      <c r="A18952" t="s">
        <v>6154</v>
      </c>
      <c r="B18952" t="s">
        <v>28611</v>
      </c>
      <c r="C18952">
        <f t="shared" si="296"/>
        <v>32</v>
      </c>
      <c r="D18952" t="str">
        <f>+VLOOKUP(base[[#This Row],[key]],Tabla2[[key]:[Homologado]],4,0)</f>
        <v>Técnico</v>
      </c>
    </row>
    <row r="18953" spans="1:4" x14ac:dyDescent="0.3">
      <c r="A18953" t="s">
        <v>6155</v>
      </c>
      <c r="B18953" t="s">
        <v>28611</v>
      </c>
      <c r="C18953">
        <f t="shared" si="296"/>
        <v>32</v>
      </c>
      <c r="D18953" t="str">
        <f>+VLOOKUP(base[[#This Row],[key]],Tabla2[[key]:[Homologado]],4,0)</f>
        <v>Técnico</v>
      </c>
    </row>
    <row r="18954" spans="1:4" x14ac:dyDescent="0.3">
      <c r="A18954" t="s">
        <v>6156</v>
      </c>
      <c r="B18954" t="s">
        <v>28611</v>
      </c>
      <c r="C18954">
        <f t="shared" si="296"/>
        <v>32</v>
      </c>
      <c r="D18954" t="str">
        <f>+VLOOKUP(base[[#This Row],[key]],Tabla2[[key]:[Homologado]],4,0)</f>
        <v>Técnico</v>
      </c>
    </row>
    <row r="18955" spans="1:4" x14ac:dyDescent="0.3">
      <c r="A18955" t="s">
        <v>6157</v>
      </c>
      <c r="B18955" t="s">
        <v>28611</v>
      </c>
      <c r="C18955">
        <f t="shared" si="296"/>
        <v>32</v>
      </c>
      <c r="D18955" t="str">
        <f>+VLOOKUP(base[[#This Row],[key]],Tabla2[[key]:[Homologado]],4,0)</f>
        <v>Técnico</v>
      </c>
    </row>
    <row r="18956" spans="1:4" x14ac:dyDescent="0.3">
      <c r="A18956" t="s">
        <v>6158</v>
      </c>
      <c r="B18956" t="s">
        <v>28611</v>
      </c>
      <c r="C18956">
        <f t="shared" si="296"/>
        <v>32</v>
      </c>
      <c r="D18956" t="str">
        <f>+VLOOKUP(base[[#This Row],[key]],Tabla2[[key]:[Homologado]],4,0)</f>
        <v>Técnico</v>
      </c>
    </row>
    <row r="18957" spans="1:4" x14ac:dyDescent="0.3">
      <c r="A18957" t="s">
        <v>6159</v>
      </c>
      <c r="B18957" t="s">
        <v>28611</v>
      </c>
      <c r="C18957">
        <f t="shared" si="296"/>
        <v>32</v>
      </c>
      <c r="D18957" t="str">
        <f>+VLOOKUP(base[[#This Row],[key]],Tabla2[[key]:[Homologado]],4,0)</f>
        <v>Técnico</v>
      </c>
    </row>
    <row r="18958" spans="1:4" x14ac:dyDescent="0.3">
      <c r="A18958" t="s">
        <v>6161</v>
      </c>
      <c r="B18958" t="s">
        <v>28611</v>
      </c>
      <c r="C18958">
        <f t="shared" si="296"/>
        <v>32</v>
      </c>
      <c r="D18958" t="str">
        <f>+VLOOKUP(base[[#This Row],[key]],Tabla2[[key]:[Homologado]],4,0)</f>
        <v>Técnico</v>
      </c>
    </row>
    <row r="18959" spans="1:4" x14ac:dyDescent="0.3">
      <c r="A18959" t="s">
        <v>6162</v>
      </c>
      <c r="B18959" t="s">
        <v>28611</v>
      </c>
      <c r="C18959">
        <f t="shared" si="296"/>
        <v>32</v>
      </c>
      <c r="D18959" t="str">
        <f>+VLOOKUP(base[[#This Row],[key]],Tabla2[[key]:[Homologado]],4,0)</f>
        <v>Técnico</v>
      </c>
    </row>
    <row r="18960" spans="1:4" x14ac:dyDescent="0.3">
      <c r="A18960" t="s">
        <v>6163</v>
      </c>
      <c r="B18960" t="s">
        <v>28611</v>
      </c>
      <c r="C18960">
        <f t="shared" si="296"/>
        <v>32</v>
      </c>
      <c r="D18960" t="str">
        <f>+VLOOKUP(base[[#This Row],[key]],Tabla2[[key]:[Homologado]],4,0)</f>
        <v>Técnico</v>
      </c>
    </row>
    <row r="18961" spans="1:4" x14ac:dyDescent="0.3">
      <c r="A18961" t="s">
        <v>6164</v>
      </c>
      <c r="B18961" t="s">
        <v>28611</v>
      </c>
      <c r="C18961">
        <f t="shared" si="296"/>
        <v>32</v>
      </c>
      <c r="D18961" t="str">
        <f>+VLOOKUP(base[[#This Row],[key]],Tabla2[[key]:[Homologado]],4,0)</f>
        <v>Técnico</v>
      </c>
    </row>
    <row r="18962" spans="1:4" x14ac:dyDescent="0.3">
      <c r="A18962" t="s">
        <v>35</v>
      </c>
      <c r="B18962" t="s">
        <v>28611</v>
      </c>
      <c r="C18962">
        <f t="shared" si="296"/>
        <v>32</v>
      </c>
      <c r="D18962" t="str">
        <f>+VLOOKUP(base[[#This Row],[key]],Tabla2[[key]:[Homologado]],4,0)</f>
        <v>Técnico</v>
      </c>
    </row>
    <row r="18963" spans="1:4" x14ac:dyDescent="0.3">
      <c r="A18963" t="s">
        <v>6165</v>
      </c>
      <c r="B18963" t="s">
        <v>28611</v>
      </c>
      <c r="C18963">
        <f t="shared" si="296"/>
        <v>32</v>
      </c>
      <c r="D18963" t="str">
        <f>+VLOOKUP(base[[#This Row],[key]],Tabla2[[key]:[Homologado]],4,0)</f>
        <v>Técnico</v>
      </c>
    </row>
    <row r="18964" spans="1:4" x14ac:dyDescent="0.3">
      <c r="A18964" t="s">
        <v>6166</v>
      </c>
      <c r="B18964" t="s">
        <v>28611</v>
      </c>
      <c r="C18964">
        <f t="shared" si="296"/>
        <v>32</v>
      </c>
      <c r="D18964" t="str">
        <f>+VLOOKUP(base[[#This Row],[key]],Tabla2[[key]:[Homologado]],4,0)</f>
        <v>Técnico</v>
      </c>
    </row>
    <row r="18965" spans="1:4" x14ac:dyDescent="0.3">
      <c r="A18965" t="s">
        <v>6167</v>
      </c>
      <c r="B18965" t="s">
        <v>28611</v>
      </c>
      <c r="C18965">
        <f t="shared" si="296"/>
        <v>32</v>
      </c>
      <c r="D18965" t="str">
        <f>+VLOOKUP(base[[#This Row],[key]],Tabla2[[key]:[Homologado]],4,0)</f>
        <v>Técnico</v>
      </c>
    </row>
    <row r="18966" spans="1:4" x14ac:dyDescent="0.3">
      <c r="A18966" t="s">
        <v>6168</v>
      </c>
      <c r="B18966" t="s">
        <v>28611</v>
      </c>
      <c r="C18966">
        <f t="shared" si="296"/>
        <v>32</v>
      </c>
      <c r="D18966" t="str">
        <f>+VLOOKUP(base[[#This Row],[key]],Tabla2[[key]:[Homologado]],4,0)</f>
        <v>Técnico</v>
      </c>
    </row>
    <row r="18967" spans="1:4" x14ac:dyDescent="0.3">
      <c r="A18967" t="s">
        <v>6169</v>
      </c>
      <c r="B18967" t="s">
        <v>28611</v>
      </c>
      <c r="C18967">
        <f t="shared" si="296"/>
        <v>32</v>
      </c>
      <c r="D18967" t="str">
        <f>+VLOOKUP(base[[#This Row],[key]],Tabla2[[key]:[Homologado]],4,0)</f>
        <v>Técnico</v>
      </c>
    </row>
    <row r="18968" spans="1:4" x14ac:dyDescent="0.3">
      <c r="A18968" t="s">
        <v>6170</v>
      </c>
      <c r="B18968" t="s">
        <v>28611</v>
      </c>
      <c r="C18968">
        <f t="shared" si="296"/>
        <v>32</v>
      </c>
      <c r="D18968" t="str">
        <f>+VLOOKUP(base[[#This Row],[key]],Tabla2[[key]:[Homologado]],4,0)</f>
        <v>Técnico</v>
      </c>
    </row>
    <row r="18969" spans="1:4" x14ac:dyDescent="0.3">
      <c r="A18969" t="s">
        <v>6171</v>
      </c>
      <c r="B18969" t="s">
        <v>28611</v>
      </c>
      <c r="C18969">
        <f t="shared" si="296"/>
        <v>32</v>
      </c>
      <c r="D18969" t="str">
        <f>+VLOOKUP(base[[#This Row],[key]],Tabla2[[key]:[Homologado]],4,0)</f>
        <v>Técnico</v>
      </c>
    </row>
    <row r="18970" spans="1:4" x14ac:dyDescent="0.3">
      <c r="A18970" t="s">
        <v>6172</v>
      </c>
      <c r="B18970" t="s">
        <v>28611</v>
      </c>
      <c r="C18970">
        <f t="shared" si="296"/>
        <v>32</v>
      </c>
      <c r="D18970" t="str">
        <f>+VLOOKUP(base[[#This Row],[key]],Tabla2[[key]:[Homologado]],4,0)</f>
        <v>Técnico</v>
      </c>
    </row>
    <row r="18971" spans="1:4" x14ac:dyDescent="0.3">
      <c r="A18971" t="s">
        <v>6173</v>
      </c>
      <c r="B18971" t="s">
        <v>28611</v>
      </c>
      <c r="C18971">
        <f t="shared" si="296"/>
        <v>32</v>
      </c>
      <c r="D18971" t="str">
        <f>+VLOOKUP(base[[#This Row],[key]],Tabla2[[key]:[Homologado]],4,0)</f>
        <v>Técnico</v>
      </c>
    </row>
    <row r="18972" spans="1:4" x14ac:dyDescent="0.3">
      <c r="A18972" t="s">
        <v>6174</v>
      </c>
      <c r="B18972" t="s">
        <v>28611</v>
      </c>
      <c r="C18972">
        <f t="shared" si="296"/>
        <v>32</v>
      </c>
      <c r="D18972" t="str">
        <f>+VLOOKUP(base[[#This Row],[key]],Tabla2[[key]:[Homologado]],4,0)</f>
        <v>Técnico</v>
      </c>
    </row>
    <row r="18973" spans="1:4" x14ac:dyDescent="0.3">
      <c r="A18973" t="s">
        <v>6175</v>
      </c>
      <c r="B18973" t="s">
        <v>28611</v>
      </c>
      <c r="C18973">
        <f t="shared" si="296"/>
        <v>32</v>
      </c>
      <c r="D18973" t="str">
        <f>+VLOOKUP(base[[#This Row],[key]],Tabla2[[key]:[Homologado]],4,0)</f>
        <v>Técnico</v>
      </c>
    </row>
    <row r="18974" spans="1:4" x14ac:dyDescent="0.3">
      <c r="A18974" t="s">
        <v>6176</v>
      </c>
      <c r="B18974" t="s">
        <v>28611</v>
      </c>
      <c r="C18974">
        <f t="shared" si="296"/>
        <v>32</v>
      </c>
      <c r="D18974" t="str">
        <f>+VLOOKUP(base[[#This Row],[key]],Tabla2[[key]:[Homologado]],4,0)</f>
        <v>Técnico</v>
      </c>
    </row>
    <row r="18975" spans="1:4" x14ac:dyDescent="0.3">
      <c r="A18975" t="s">
        <v>6177</v>
      </c>
      <c r="B18975" t="s">
        <v>28611</v>
      </c>
      <c r="C18975">
        <f t="shared" si="296"/>
        <v>32</v>
      </c>
      <c r="D18975" t="str">
        <f>+VLOOKUP(base[[#This Row],[key]],Tabla2[[key]:[Homologado]],4,0)</f>
        <v>Técnico</v>
      </c>
    </row>
    <row r="18976" spans="1:4" x14ac:dyDescent="0.3">
      <c r="A18976" t="s">
        <v>6178</v>
      </c>
      <c r="B18976" t="s">
        <v>28611</v>
      </c>
      <c r="C18976">
        <f t="shared" si="296"/>
        <v>32</v>
      </c>
      <c r="D18976" t="str">
        <f>+VLOOKUP(base[[#This Row],[key]],Tabla2[[key]:[Homologado]],4,0)</f>
        <v>Técnico</v>
      </c>
    </row>
    <row r="18977" spans="1:4" x14ac:dyDescent="0.3">
      <c r="A18977" t="s">
        <v>6179</v>
      </c>
      <c r="B18977" t="s">
        <v>28611</v>
      </c>
      <c r="C18977">
        <f t="shared" si="296"/>
        <v>32</v>
      </c>
      <c r="D18977" t="str">
        <f>+VLOOKUP(base[[#This Row],[key]],Tabla2[[key]:[Homologado]],4,0)</f>
        <v>Técnico</v>
      </c>
    </row>
    <row r="18978" spans="1:4" x14ac:dyDescent="0.3">
      <c r="A18978" t="s">
        <v>6180</v>
      </c>
      <c r="B18978" t="s">
        <v>28611</v>
      </c>
      <c r="C18978">
        <f t="shared" si="296"/>
        <v>32</v>
      </c>
      <c r="D18978" t="str">
        <f>+VLOOKUP(base[[#This Row],[key]],Tabla2[[key]:[Homologado]],4,0)</f>
        <v>Técnico</v>
      </c>
    </row>
    <row r="18979" spans="1:4" x14ac:dyDescent="0.3">
      <c r="A18979" t="s">
        <v>6181</v>
      </c>
      <c r="B18979" t="s">
        <v>28611</v>
      </c>
      <c r="C18979">
        <f t="shared" si="296"/>
        <v>32</v>
      </c>
      <c r="D18979" t="str">
        <f>+VLOOKUP(base[[#This Row],[key]],Tabla2[[key]:[Homologado]],4,0)</f>
        <v>Técnico</v>
      </c>
    </row>
    <row r="18980" spans="1:4" x14ac:dyDescent="0.3">
      <c r="A18980" t="s">
        <v>6182</v>
      </c>
      <c r="B18980" t="s">
        <v>28611</v>
      </c>
      <c r="C18980">
        <f t="shared" si="296"/>
        <v>32</v>
      </c>
      <c r="D18980" t="str">
        <f>+VLOOKUP(base[[#This Row],[key]],Tabla2[[key]:[Homologado]],4,0)</f>
        <v>Técnico</v>
      </c>
    </row>
    <row r="18981" spans="1:4" x14ac:dyDescent="0.3">
      <c r="A18981" t="s">
        <v>6183</v>
      </c>
      <c r="B18981" t="s">
        <v>28611</v>
      </c>
      <c r="C18981">
        <f t="shared" si="296"/>
        <v>32</v>
      </c>
      <c r="D18981" t="str">
        <f>+VLOOKUP(base[[#This Row],[key]],Tabla2[[key]:[Homologado]],4,0)</f>
        <v>Técnico</v>
      </c>
    </row>
    <row r="18982" spans="1:4" x14ac:dyDescent="0.3">
      <c r="A18982" t="s">
        <v>6184</v>
      </c>
      <c r="B18982" t="s">
        <v>28611</v>
      </c>
      <c r="C18982">
        <f t="shared" si="296"/>
        <v>32</v>
      </c>
      <c r="D18982" t="str">
        <f>+VLOOKUP(base[[#This Row],[key]],Tabla2[[key]:[Homologado]],4,0)</f>
        <v>Técnico</v>
      </c>
    </row>
    <row r="18983" spans="1:4" x14ac:dyDescent="0.3">
      <c r="A18983" t="s">
        <v>6185</v>
      </c>
      <c r="B18983" t="s">
        <v>28611</v>
      </c>
      <c r="C18983">
        <f t="shared" si="296"/>
        <v>32</v>
      </c>
      <c r="D18983" t="str">
        <f>+VLOOKUP(base[[#This Row],[key]],Tabla2[[key]:[Homologado]],4,0)</f>
        <v>Técnico</v>
      </c>
    </row>
    <row r="18984" spans="1:4" x14ac:dyDescent="0.3">
      <c r="A18984" t="s">
        <v>6187</v>
      </c>
      <c r="B18984" t="s">
        <v>28611</v>
      </c>
      <c r="C18984">
        <f t="shared" si="296"/>
        <v>32</v>
      </c>
      <c r="D18984" t="str">
        <f>+VLOOKUP(base[[#This Row],[key]],Tabla2[[key]:[Homologado]],4,0)</f>
        <v>Técnico</v>
      </c>
    </row>
    <row r="18985" spans="1:4" x14ac:dyDescent="0.3">
      <c r="A18985" t="s">
        <v>6188</v>
      </c>
      <c r="B18985" t="s">
        <v>28611</v>
      </c>
      <c r="C18985">
        <f t="shared" si="296"/>
        <v>32</v>
      </c>
      <c r="D18985" t="str">
        <f>+VLOOKUP(base[[#This Row],[key]],Tabla2[[key]:[Homologado]],4,0)</f>
        <v>Técnico</v>
      </c>
    </row>
    <row r="18986" spans="1:4" x14ac:dyDescent="0.3">
      <c r="A18986" t="s">
        <v>6189</v>
      </c>
      <c r="B18986" t="s">
        <v>28611</v>
      </c>
      <c r="C18986">
        <f t="shared" si="296"/>
        <v>32</v>
      </c>
      <c r="D18986" t="str">
        <f>+VLOOKUP(base[[#This Row],[key]],Tabla2[[key]:[Homologado]],4,0)</f>
        <v>Técnico</v>
      </c>
    </row>
    <row r="18987" spans="1:4" x14ac:dyDescent="0.3">
      <c r="A18987" t="s">
        <v>6190</v>
      </c>
      <c r="B18987" t="s">
        <v>28611</v>
      </c>
      <c r="C18987">
        <f t="shared" si="296"/>
        <v>32</v>
      </c>
      <c r="D18987" t="str">
        <f>+VLOOKUP(base[[#This Row],[key]],Tabla2[[key]:[Homologado]],4,0)</f>
        <v>Técnico</v>
      </c>
    </row>
    <row r="18988" spans="1:4" x14ac:dyDescent="0.3">
      <c r="A18988" t="s">
        <v>6191</v>
      </c>
      <c r="B18988" t="s">
        <v>28611</v>
      </c>
      <c r="C18988">
        <f t="shared" si="296"/>
        <v>32</v>
      </c>
      <c r="D18988" t="str">
        <f>+VLOOKUP(base[[#This Row],[key]],Tabla2[[key]:[Homologado]],4,0)</f>
        <v>Técnico</v>
      </c>
    </row>
    <row r="18989" spans="1:4" x14ac:dyDescent="0.3">
      <c r="A18989" t="s">
        <v>6234</v>
      </c>
      <c r="B18989" t="s">
        <v>28611</v>
      </c>
      <c r="C18989">
        <f t="shared" si="296"/>
        <v>32</v>
      </c>
      <c r="D18989" t="str">
        <f>+VLOOKUP(base[[#This Row],[key]],Tabla2[[key]:[Homologado]],4,0)</f>
        <v>Técnico</v>
      </c>
    </row>
    <row r="18990" spans="1:4" x14ac:dyDescent="0.3">
      <c r="A18990" t="s">
        <v>6192</v>
      </c>
      <c r="B18990" t="s">
        <v>28611</v>
      </c>
      <c r="C18990">
        <f t="shared" si="296"/>
        <v>32</v>
      </c>
      <c r="D18990" t="str">
        <f>+VLOOKUP(base[[#This Row],[key]],Tabla2[[key]:[Homologado]],4,0)</f>
        <v>Técnico</v>
      </c>
    </row>
    <row r="18991" spans="1:4" x14ac:dyDescent="0.3">
      <c r="A18991" t="s">
        <v>6193</v>
      </c>
      <c r="B18991" t="s">
        <v>28611</v>
      </c>
      <c r="C18991">
        <f t="shared" si="296"/>
        <v>32</v>
      </c>
      <c r="D18991" t="str">
        <f>+VLOOKUP(base[[#This Row],[key]],Tabla2[[key]:[Homologado]],4,0)</f>
        <v>Técnico</v>
      </c>
    </row>
    <row r="18992" spans="1:4" x14ac:dyDescent="0.3">
      <c r="A18992" t="s">
        <v>6194</v>
      </c>
      <c r="B18992" t="s">
        <v>28611</v>
      </c>
      <c r="C18992">
        <f t="shared" si="296"/>
        <v>32</v>
      </c>
      <c r="D18992" t="str">
        <f>+VLOOKUP(base[[#This Row],[key]],Tabla2[[key]:[Homologado]],4,0)</f>
        <v>Técnico</v>
      </c>
    </row>
    <row r="18993" spans="1:4" x14ac:dyDescent="0.3">
      <c r="A18993" t="s">
        <v>6195</v>
      </c>
      <c r="B18993" t="s">
        <v>28611</v>
      </c>
      <c r="C18993">
        <f t="shared" si="296"/>
        <v>32</v>
      </c>
      <c r="D18993" t="str">
        <f>+VLOOKUP(base[[#This Row],[key]],Tabla2[[key]:[Homologado]],4,0)</f>
        <v>Técnico</v>
      </c>
    </row>
    <row r="18994" spans="1:4" x14ac:dyDescent="0.3">
      <c r="A18994" t="s">
        <v>6196</v>
      </c>
      <c r="B18994" t="s">
        <v>28611</v>
      </c>
      <c r="C18994">
        <f t="shared" si="296"/>
        <v>32</v>
      </c>
      <c r="D18994" t="str">
        <f>+VLOOKUP(base[[#This Row],[key]],Tabla2[[key]:[Homologado]],4,0)</f>
        <v>Técnico</v>
      </c>
    </row>
    <row r="18995" spans="1:4" x14ac:dyDescent="0.3">
      <c r="A18995" t="s">
        <v>40</v>
      </c>
      <c r="B18995" t="s">
        <v>28611</v>
      </c>
      <c r="C18995">
        <f t="shared" si="296"/>
        <v>32</v>
      </c>
      <c r="D18995" t="str">
        <f>+VLOOKUP(base[[#This Row],[key]],Tabla2[[key]:[Homologado]],4,0)</f>
        <v>Técnico</v>
      </c>
    </row>
    <row r="18996" spans="1:4" x14ac:dyDescent="0.3">
      <c r="A18996" t="s">
        <v>6197</v>
      </c>
      <c r="B18996" t="s">
        <v>28611</v>
      </c>
      <c r="C18996">
        <f t="shared" si="296"/>
        <v>32</v>
      </c>
      <c r="D18996" t="str">
        <f>+VLOOKUP(base[[#This Row],[key]],Tabla2[[key]:[Homologado]],4,0)</f>
        <v>Técnico</v>
      </c>
    </row>
    <row r="18997" spans="1:4" x14ac:dyDescent="0.3">
      <c r="A18997" t="s">
        <v>6198</v>
      </c>
      <c r="B18997" t="s">
        <v>28611</v>
      </c>
      <c r="C18997">
        <f t="shared" si="296"/>
        <v>32</v>
      </c>
      <c r="D18997" t="str">
        <f>+VLOOKUP(base[[#This Row],[key]],Tabla2[[key]:[Homologado]],4,0)</f>
        <v>Técnico</v>
      </c>
    </row>
    <row r="18998" spans="1:4" x14ac:dyDescent="0.3">
      <c r="A18998" t="s">
        <v>6199</v>
      </c>
      <c r="B18998" t="s">
        <v>28611</v>
      </c>
      <c r="C18998">
        <f t="shared" si="296"/>
        <v>32</v>
      </c>
      <c r="D18998" t="str">
        <f>+VLOOKUP(base[[#This Row],[key]],Tabla2[[key]:[Homologado]],4,0)</f>
        <v>Técnico</v>
      </c>
    </row>
    <row r="18999" spans="1:4" x14ac:dyDescent="0.3">
      <c r="A18999" t="s">
        <v>6200</v>
      </c>
      <c r="B18999" t="s">
        <v>28611</v>
      </c>
      <c r="C18999">
        <f t="shared" si="296"/>
        <v>32</v>
      </c>
      <c r="D18999" t="str">
        <f>+VLOOKUP(base[[#This Row],[key]],Tabla2[[key]:[Homologado]],4,0)</f>
        <v>Técnico</v>
      </c>
    </row>
    <row r="19000" spans="1:4" x14ac:dyDescent="0.3">
      <c r="A19000" t="s">
        <v>6201</v>
      </c>
      <c r="B19000" t="s">
        <v>28611</v>
      </c>
      <c r="C19000">
        <f t="shared" si="296"/>
        <v>32</v>
      </c>
      <c r="D19000" t="str">
        <f>+VLOOKUP(base[[#This Row],[key]],Tabla2[[key]:[Homologado]],4,0)</f>
        <v>Técnico</v>
      </c>
    </row>
    <row r="19001" spans="1:4" x14ac:dyDescent="0.3">
      <c r="A19001" t="s">
        <v>6202</v>
      </c>
      <c r="B19001" t="s">
        <v>28611</v>
      </c>
      <c r="C19001">
        <f t="shared" si="296"/>
        <v>32</v>
      </c>
      <c r="D19001" t="str">
        <f>+VLOOKUP(base[[#This Row],[key]],Tabla2[[key]:[Homologado]],4,0)</f>
        <v>Técnico</v>
      </c>
    </row>
    <row r="19002" spans="1:4" x14ac:dyDescent="0.3">
      <c r="A19002" t="s">
        <v>6203</v>
      </c>
      <c r="B19002" t="s">
        <v>28611</v>
      </c>
      <c r="C19002">
        <f t="shared" si="296"/>
        <v>32</v>
      </c>
      <c r="D19002" t="str">
        <f>+VLOOKUP(base[[#This Row],[key]],Tabla2[[key]:[Homologado]],4,0)</f>
        <v>Técnico</v>
      </c>
    </row>
    <row r="19003" spans="1:4" x14ac:dyDescent="0.3">
      <c r="A19003" t="s">
        <v>6204</v>
      </c>
      <c r="B19003" t="s">
        <v>28611</v>
      </c>
      <c r="C19003">
        <f t="shared" si="296"/>
        <v>32</v>
      </c>
      <c r="D19003" t="str">
        <f>+VLOOKUP(base[[#This Row],[key]],Tabla2[[key]:[Homologado]],4,0)</f>
        <v>Técnico</v>
      </c>
    </row>
    <row r="19004" spans="1:4" x14ac:dyDescent="0.3">
      <c r="A19004" t="s">
        <v>6205</v>
      </c>
      <c r="B19004" t="s">
        <v>28611</v>
      </c>
      <c r="C19004">
        <f t="shared" si="296"/>
        <v>32</v>
      </c>
      <c r="D19004" t="str">
        <f>+VLOOKUP(base[[#This Row],[key]],Tabla2[[key]:[Homologado]],4,0)</f>
        <v>Técnico</v>
      </c>
    </row>
    <row r="19005" spans="1:4" x14ac:dyDescent="0.3">
      <c r="A19005" t="s">
        <v>6206</v>
      </c>
      <c r="B19005" t="s">
        <v>28611</v>
      </c>
      <c r="C19005">
        <f t="shared" si="296"/>
        <v>32</v>
      </c>
      <c r="D19005" t="str">
        <f>+VLOOKUP(base[[#This Row],[key]],Tabla2[[key]:[Homologado]],4,0)</f>
        <v>Técnico</v>
      </c>
    </row>
    <row r="19006" spans="1:4" x14ac:dyDescent="0.3">
      <c r="A19006" t="s">
        <v>6207</v>
      </c>
      <c r="B19006" t="s">
        <v>28611</v>
      </c>
      <c r="C19006">
        <f t="shared" si="296"/>
        <v>32</v>
      </c>
      <c r="D19006" t="str">
        <f>+VLOOKUP(base[[#This Row],[key]],Tabla2[[key]:[Homologado]],4,0)</f>
        <v>Técnico</v>
      </c>
    </row>
    <row r="19007" spans="1:4" x14ac:dyDescent="0.3">
      <c r="A19007" t="s">
        <v>6208</v>
      </c>
      <c r="B19007" t="s">
        <v>28611</v>
      </c>
      <c r="C19007">
        <f t="shared" si="296"/>
        <v>32</v>
      </c>
      <c r="D19007" t="str">
        <f>+VLOOKUP(base[[#This Row],[key]],Tabla2[[key]:[Homologado]],4,0)</f>
        <v>Técnico</v>
      </c>
    </row>
    <row r="19008" spans="1:4" x14ac:dyDescent="0.3">
      <c r="A19008" t="s">
        <v>6209</v>
      </c>
      <c r="B19008" t="s">
        <v>28611</v>
      </c>
      <c r="C19008">
        <f t="shared" si="296"/>
        <v>32</v>
      </c>
      <c r="D19008" t="str">
        <f>+VLOOKUP(base[[#This Row],[key]],Tabla2[[key]:[Homologado]],4,0)</f>
        <v>Técnico</v>
      </c>
    </row>
    <row r="19009" spans="1:4" x14ac:dyDescent="0.3">
      <c r="A19009" t="s">
        <v>6210</v>
      </c>
      <c r="B19009" t="s">
        <v>28611</v>
      </c>
      <c r="C19009">
        <f t="shared" si="296"/>
        <v>32</v>
      </c>
      <c r="D19009" t="str">
        <f>+VLOOKUP(base[[#This Row],[key]],Tabla2[[key]:[Homologado]],4,0)</f>
        <v>Técnico</v>
      </c>
    </row>
    <row r="19010" spans="1:4" x14ac:dyDescent="0.3">
      <c r="A19010" t="s">
        <v>48</v>
      </c>
      <c r="B19010" t="s">
        <v>28611</v>
      </c>
      <c r="C19010">
        <f t="shared" si="296"/>
        <v>32</v>
      </c>
      <c r="D19010" t="str">
        <f>+VLOOKUP(base[[#This Row],[key]],Tabla2[[key]:[Homologado]],4,0)</f>
        <v>Técnico</v>
      </c>
    </row>
    <row r="19011" spans="1:4" x14ac:dyDescent="0.3">
      <c r="A19011" t="s">
        <v>6211</v>
      </c>
      <c r="B19011" t="s">
        <v>28611</v>
      </c>
      <c r="C19011">
        <f t="shared" si="296"/>
        <v>32</v>
      </c>
      <c r="D19011" t="str">
        <f>+VLOOKUP(base[[#This Row],[key]],Tabla2[[key]:[Homologado]],4,0)</f>
        <v>Técnico</v>
      </c>
    </row>
    <row r="19012" spans="1:4" x14ac:dyDescent="0.3">
      <c r="A19012" t="s">
        <v>6212</v>
      </c>
      <c r="B19012" t="s">
        <v>28611</v>
      </c>
      <c r="C19012">
        <f t="shared" ref="C19012:C19075" si="297">+IF(B19012=B19011,C19011,C19011+1)</f>
        <v>32</v>
      </c>
      <c r="D19012" t="str">
        <f>+VLOOKUP(base[[#This Row],[key]],Tabla2[[key]:[Homologado]],4,0)</f>
        <v>Técnico</v>
      </c>
    </row>
    <row r="19013" spans="1:4" x14ac:dyDescent="0.3">
      <c r="A19013" t="s">
        <v>6213</v>
      </c>
      <c r="B19013" t="s">
        <v>28611</v>
      </c>
      <c r="C19013">
        <f t="shared" si="297"/>
        <v>32</v>
      </c>
      <c r="D19013" t="str">
        <f>+VLOOKUP(base[[#This Row],[key]],Tabla2[[key]:[Homologado]],4,0)</f>
        <v>Técnico</v>
      </c>
    </row>
    <row r="19014" spans="1:4" x14ac:dyDescent="0.3">
      <c r="A19014" t="s">
        <v>6214</v>
      </c>
      <c r="B19014" t="s">
        <v>28611</v>
      </c>
      <c r="C19014">
        <f t="shared" si="297"/>
        <v>32</v>
      </c>
      <c r="D19014" t="str">
        <f>+VLOOKUP(base[[#This Row],[key]],Tabla2[[key]:[Homologado]],4,0)</f>
        <v>Técnico</v>
      </c>
    </row>
    <row r="19015" spans="1:4" x14ac:dyDescent="0.3">
      <c r="A19015" t="s">
        <v>50</v>
      </c>
      <c r="B19015" t="s">
        <v>28611</v>
      </c>
      <c r="C19015">
        <f t="shared" si="297"/>
        <v>32</v>
      </c>
      <c r="D19015" t="str">
        <f>+VLOOKUP(base[[#This Row],[key]],Tabla2[[key]:[Homologado]],4,0)</f>
        <v>Técnico</v>
      </c>
    </row>
    <row r="19016" spans="1:4" x14ac:dyDescent="0.3">
      <c r="A19016" t="s">
        <v>6215</v>
      </c>
      <c r="B19016" t="s">
        <v>28611</v>
      </c>
      <c r="C19016">
        <f t="shared" si="297"/>
        <v>32</v>
      </c>
      <c r="D19016" t="str">
        <f>+VLOOKUP(base[[#This Row],[key]],Tabla2[[key]:[Homologado]],4,0)</f>
        <v>Técnico</v>
      </c>
    </row>
    <row r="19017" spans="1:4" x14ac:dyDescent="0.3">
      <c r="A19017" t="s">
        <v>6216</v>
      </c>
      <c r="B19017" t="s">
        <v>28611</v>
      </c>
      <c r="C19017">
        <f t="shared" si="297"/>
        <v>32</v>
      </c>
      <c r="D19017" t="str">
        <f>+VLOOKUP(base[[#This Row],[key]],Tabla2[[key]:[Homologado]],4,0)</f>
        <v>Técnico</v>
      </c>
    </row>
    <row r="19018" spans="1:4" x14ac:dyDescent="0.3">
      <c r="A19018" t="s">
        <v>6217</v>
      </c>
      <c r="B19018" t="s">
        <v>28611</v>
      </c>
      <c r="C19018">
        <f t="shared" si="297"/>
        <v>32</v>
      </c>
      <c r="D19018" t="str">
        <f>+VLOOKUP(base[[#This Row],[key]],Tabla2[[key]:[Homologado]],4,0)</f>
        <v>Técnico</v>
      </c>
    </row>
    <row r="19019" spans="1:4" x14ac:dyDescent="0.3">
      <c r="A19019" t="s">
        <v>6218</v>
      </c>
      <c r="B19019" t="s">
        <v>28611</v>
      </c>
      <c r="C19019">
        <f t="shared" si="297"/>
        <v>32</v>
      </c>
      <c r="D19019" t="str">
        <f>+VLOOKUP(base[[#This Row],[key]],Tabla2[[key]:[Homologado]],4,0)</f>
        <v>Técnico</v>
      </c>
    </row>
    <row r="19020" spans="1:4" x14ac:dyDescent="0.3">
      <c r="A19020" t="s">
        <v>6219</v>
      </c>
      <c r="B19020" t="s">
        <v>28611</v>
      </c>
      <c r="C19020">
        <f t="shared" si="297"/>
        <v>32</v>
      </c>
      <c r="D19020" t="str">
        <f>+VLOOKUP(base[[#This Row],[key]],Tabla2[[key]:[Homologado]],4,0)</f>
        <v>Técnico</v>
      </c>
    </row>
    <row r="19021" spans="1:4" x14ac:dyDescent="0.3">
      <c r="A19021" t="s">
        <v>6220</v>
      </c>
      <c r="B19021" t="s">
        <v>28611</v>
      </c>
      <c r="C19021">
        <f t="shared" si="297"/>
        <v>32</v>
      </c>
      <c r="D19021" t="str">
        <f>+VLOOKUP(base[[#This Row],[key]],Tabla2[[key]:[Homologado]],4,0)</f>
        <v>Técnico</v>
      </c>
    </row>
    <row r="19022" spans="1:4" x14ac:dyDescent="0.3">
      <c r="A19022" t="s">
        <v>6221</v>
      </c>
      <c r="B19022" t="s">
        <v>28611</v>
      </c>
      <c r="C19022">
        <f t="shared" si="297"/>
        <v>32</v>
      </c>
      <c r="D19022" t="str">
        <f>+VLOOKUP(base[[#This Row],[key]],Tabla2[[key]:[Homologado]],4,0)</f>
        <v>Técnico</v>
      </c>
    </row>
    <row r="19023" spans="1:4" x14ac:dyDescent="0.3">
      <c r="A19023" t="s">
        <v>6223</v>
      </c>
      <c r="B19023" t="s">
        <v>28611</v>
      </c>
      <c r="C19023">
        <f t="shared" si="297"/>
        <v>32</v>
      </c>
      <c r="D19023" t="str">
        <f>+VLOOKUP(base[[#This Row],[key]],Tabla2[[key]:[Homologado]],4,0)</f>
        <v>Técnico</v>
      </c>
    </row>
    <row r="19024" spans="1:4" x14ac:dyDescent="0.3">
      <c r="A19024" t="s">
        <v>6224</v>
      </c>
      <c r="B19024" t="s">
        <v>28611</v>
      </c>
      <c r="C19024">
        <f t="shared" si="297"/>
        <v>32</v>
      </c>
      <c r="D19024" t="str">
        <f>+VLOOKUP(base[[#This Row],[key]],Tabla2[[key]:[Homologado]],4,0)</f>
        <v>Técnico</v>
      </c>
    </row>
    <row r="19025" spans="1:4" x14ac:dyDescent="0.3">
      <c r="A19025" t="s">
        <v>6225</v>
      </c>
      <c r="B19025" t="s">
        <v>28611</v>
      </c>
      <c r="C19025">
        <f t="shared" si="297"/>
        <v>32</v>
      </c>
      <c r="D19025" t="str">
        <f>+VLOOKUP(base[[#This Row],[key]],Tabla2[[key]:[Homologado]],4,0)</f>
        <v>Técnico</v>
      </c>
    </row>
    <row r="19026" spans="1:4" x14ac:dyDescent="0.3">
      <c r="A19026" t="s">
        <v>6226</v>
      </c>
      <c r="B19026" t="s">
        <v>28611</v>
      </c>
      <c r="C19026">
        <f t="shared" si="297"/>
        <v>32</v>
      </c>
      <c r="D19026" t="str">
        <f>+VLOOKUP(base[[#This Row],[key]],Tabla2[[key]:[Homologado]],4,0)</f>
        <v>Técnico</v>
      </c>
    </row>
    <row r="19027" spans="1:4" x14ac:dyDescent="0.3">
      <c r="A19027" t="s">
        <v>6227</v>
      </c>
      <c r="B19027" t="s">
        <v>28611</v>
      </c>
      <c r="C19027">
        <f t="shared" si="297"/>
        <v>32</v>
      </c>
      <c r="D19027" t="str">
        <f>+VLOOKUP(base[[#This Row],[key]],Tabla2[[key]:[Homologado]],4,0)</f>
        <v>Técnico</v>
      </c>
    </row>
    <row r="19028" spans="1:4" x14ac:dyDescent="0.3">
      <c r="A19028" t="s">
        <v>6229</v>
      </c>
      <c r="B19028" t="s">
        <v>28611</v>
      </c>
      <c r="C19028">
        <f t="shared" si="297"/>
        <v>32</v>
      </c>
      <c r="D19028" t="str">
        <f>+VLOOKUP(base[[#This Row],[key]],Tabla2[[key]:[Homologado]],4,0)</f>
        <v>Técnico</v>
      </c>
    </row>
    <row r="19029" spans="1:4" x14ac:dyDescent="0.3">
      <c r="A19029" t="s">
        <v>6230</v>
      </c>
      <c r="B19029" t="s">
        <v>28611</v>
      </c>
      <c r="C19029">
        <f t="shared" si="297"/>
        <v>32</v>
      </c>
      <c r="D19029" t="str">
        <f>+VLOOKUP(base[[#This Row],[key]],Tabla2[[key]:[Homologado]],4,0)</f>
        <v>Técnico</v>
      </c>
    </row>
    <row r="19030" spans="1:4" x14ac:dyDescent="0.3">
      <c r="A19030" t="s">
        <v>6231</v>
      </c>
      <c r="B19030" t="s">
        <v>28611</v>
      </c>
      <c r="C19030">
        <f t="shared" si="297"/>
        <v>32</v>
      </c>
      <c r="D19030" t="str">
        <f>+VLOOKUP(base[[#This Row],[key]],Tabla2[[key]:[Homologado]],4,0)</f>
        <v>Técnico</v>
      </c>
    </row>
    <row r="19031" spans="1:4" x14ac:dyDescent="0.3">
      <c r="A19031" t="s">
        <v>6235</v>
      </c>
      <c r="B19031" t="s">
        <v>28611</v>
      </c>
      <c r="C19031">
        <f t="shared" si="297"/>
        <v>32</v>
      </c>
      <c r="D19031" t="str">
        <f>+VLOOKUP(base[[#This Row],[key]],Tabla2[[key]:[Homologado]],4,0)</f>
        <v>Técnico</v>
      </c>
    </row>
    <row r="19032" spans="1:4" x14ac:dyDescent="0.3">
      <c r="A19032" t="s">
        <v>6236</v>
      </c>
      <c r="B19032" t="s">
        <v>28611</v>
      </c>
      <c r="C19032">
        <f t="shared" si="297"/>
        <v>32</v>
      </c>
      <c r="D19032" t="str">
        <f>+VLOOKUP(base[[#This Row],[key]],Tabla2[[key]:[Homologado]],4,0)</f>
        <v>Técnico</v>
      </c>
    </row>
    <row r="19033" spans="1:4" x14ac:dyDescent="0.3">
      <c r="A19033" t="s">
        <v>6237</v>
      </c>
      <c r="B19033" t="s">
        <v>28611</v>
      </c>
      <c r="C19033">
        <f t="shared" si="297"/>
        <v>32</v>
      </c>
      <c r="D19033" t="str">
        <f>+VLOOKUP(base[[#This Row],[key]],Tabla2[[key]:[Homologado]],4,0)</f>
        <v>Técnico</v>
      </c>
    </row>
    <row r="19034" spans="1:4" x14ac:dyDescent="0.3">
      <c r="A19034" t="s">
        <v>6238</v>
      </c>
      <c r="B19034" t="s">
        <v>28611</v>
      </c>
      <c r="C19034">
        <f t="shared" si="297"/>
        <v>32</v>
      </c>
      <c r="D19034" t="str">
        <f>+VLOOKUP(base[[#This Row],[key]],Tabla2[[key]:[Homologado]],4,0)</f>
        <v>Técnico</v>
      </c>
    </row>
    <row r="19035" spans="1:4" x14ac:dyDescent="0.3">
      <c r="A19035" t="s">
        <v>6240</v>
      </c>
      <c r="B19035" t="s">
        <v>28611</v>
      </c>
      <c r="C19035">
        <f t="shared" si="297"/>
        <v>32</v>
      </c>
      <c r="D19035" t="str">
        <f>+VLOOKUP(base[[#This Row],[key]],Tabla2[[key]:[Homologado]],4,0)</f>
        <v>Técnico</v>
      </c>
    </row>
    <row r="19036" spans="1:4" x14ac:dyDescent="0.3">
      <c r="A19036" t="s">
        <v>6241</v>
      </c>
      <c r="B19036" t="s">
        <v>28611</v>
      </c>
      <c r="C19036">
        <f t="shared" si="297"/>
        <v>32</v>
      </c>
      <c r="D19036" t="str">
        <f>+VLOOKUP(base[[#This Row],[key]],Tabla2[[key]:[Homologado]],4,0)</f>
        <v>Técnico</v>
      </c>
    </row>
    <row r="19037" spans="1:4" x14ac:dyDescent="0.3">
      <c r="A19037" t="s">
        <v>6242</v>
      </c>
      <c r="B19037" t="s">
        <v>28611</v>
      </c>
      <c r="C19037">
        <f t="shared" si="297"/>
        <v>32</v>
      </c>
      <c r="D19037" t="str">
        <f>+VLOOKUP(base[[#This Row],[key]],Tabla2[[key]:[Homologado]],4,0)</f>
        <v>Técnico</v>
      </c>
    </row>
    <row r="19038" spans="1:4" x14ac:dyDescent="0.3">
      <c r="A19038" t="s">
        <v>6243</v>
      </c>
      <c r="B19038" t="s">
        <v>28611</v>
      </c>
      <c r="C19038">
        <f t="shared" si="297"/>
        <v>32</v>
      </c>
      <c r="D19038" t="str">
        <f>+VLOOKUP(base[[#This Row],[key]],Tabla2[[key]:[Homologado]],4,0)</f>
        <v>Técnico</v>
      </c>
    </row>
    <row r="19039" spans="1:4" x14ac:dyDescent="0.3">
      <c r="A19039" t="s">
        <v>78</v>
      </c>
      <c r="B19039" t="s">
        <v>28611</v>
      </c>
      <c r="C19039">
        <f t="shared" si="297"/>
        <v>32</v>
      </c>
      <c r="D19039" t="str">
        <f>+VLOOKUP(base[[#This Row],[key]],Tabla2[[key]:[Homologado]],4,0)</f>
        <v>Técnico</v>
      </c>
    </row>
    <row r="19040" spans="1:4" x14ac:dyDescent="0.3">
      <c r="A19040" t="s">
        <v>6244</v>
      </c>
      <c r="B19040" t="s">
        <v>28611</v>
      </c>
      <c r="C19040">
        <f t="shared" si="297"/>
        <v>32</v>
      </c>
      <c r="D19040" t="str">
        <f>+VLOOKUP(base[[#This Row],[key]],Tabla2[[key]:[Homologado]],4,0)</f>
        <v>Técnico</v>
      </c>
    </row>
    <row r="19041" spans="1:4" x14ac:dyDescent="0.3">
      <c r="A19041" t="s">
        <v>84</v>
      </c>
      <c r="B19041" t="s">
        <v>28611</v>
      </c>
      <c r="C19041">
        <f t="shared" si="297"/>
        <v>32</v>
      </c>
      <c r="D19041" t="str">
        <f>+VLOOKUP(base[[#This Row],[key]],Tabla2[[key]:[Homologado]],4,0)</f>
        <v>Técnico</v>
      </c>
    </row>
    <row r="19042" spans="1:4" x14ac:dyDescent="0.3">
      <c r="A19042" t="s">
        <v>6245</v>
      </c>
      <c r="B19042" t="s">
        <v>28611</v>
      </c>
      <c r="C19042">
        <f t="shared" si="297"/>
        <v>32</v>
      </c>
      <c r="D19042" t="str">
        <f>+VLOOKUP(base[[#This Row],[key]],Tabla2[[key]:[Homologado]],4,0)</f>
        <v>Técnico</v>
      </c>
    </row>
    <row r="19043" spans="1:4" x14ac:dyDescent="0.3">
      <c r="A19043" t="s">
        <v>6246</v>
      </c>
      <c r="B19043" t="s">
        <v>28611</v>
      </c>
      <c r="C19043">
        <f t="shared" si="297"/>
        <v>32</v>
      </c>
      <c r="D19043" t="str">
        <f>+VLOOKUP(base[[#This Row],[key]],Tabla2[[key]:[Homologado]],4,0)</f>
        <v>Técnico</v>
      </c>
    </row>
    <row r="19044" spans="1:4" x14ac:dyDescent="0.3">
      <c r="A19044" t="s">
        <v>6247</v>
      </c>
      <c r="B19044" t="s">
        <v>28611</v>
      </c>
      <c r="C19044">
        <f t="shared" si="297"/>
        <v>32</v>
      </c>
      <c r="D19044" t="str">
        <f>+VLOOKUP(base[[#This Row],[key]],Tabla2[[key]:[Homologado]],4,0)</f>
        <v>Técnico</v>
      </c>
    </row>
    <row r="19045" spans="1:4" x14ac:dyDescent="0.3">
      <c r="A19045" t="s">
        <v>6248</v>
      </c>
      <c r="B19045" t="s">
        <v>28611</v>
      </c>
      <c r="C19045">
        <f t="shared" si="297"/>
        <v>32</v>
      </c>
      <c r="D19045" t="str">
        <f>+VLOOKUP(base[[#This Row],[key]],Tabla2[[key]:[Homologado]],4,0)</f>
        <v>Técnico</v>
      </c>
    </row>
    <row r="19046" spans="1:4" x14ac:dyDescent="0.3">
      <c r="A19046" t="s">
        <v>6250</v>
      </c>
      <c r="B19046" t="s">
        <v>28611</v>
      </c>
      <c r="C19046">
        <f t="shared" si="297"/>
        <v>32</v>
      </c>
      <c r="D19046" t="str">
        <f>+VLOOKUP(base[[#This Row],[key]],Tabla2[[key]:[Homologado]],4,0)</f>
        <v>Técnico</v>
      </c>
    </row>
    <row r="19047" spans="1:4" x14ac:dyDescent="0.3">
      <c r="A19047" t="s">
        <v>6251</v>
      </c>
      <c r="B19047" t="s">
        <v>28611</v>
      </c>
      <c r="C19047">
        <f t="shared" si="297"/>
        <v>32</v>
      </c>
      <c r="D19047" t="str">
        <f>+VLOOKUP(base[[#This Row],[key]],Tabla2[[key]:[Homologado]],4,0)</f>
        <v>Técnico</v>
      </c>
    </row>
    <row r="19048" spans="1:4" x14ac:dyDescent="0.3">
      <c r="A19048" t="s">
        <v>6252</v>
      </c>
      <c r="B19048" t="s">
        <v>28611</v>
      </c>
      <c r="C19048">
        <f t="shared" si="297"/>
        <v>32</v>
      </c>
      <c r="D19048" t="str">
        <f>+VLOOKUP(base[[#This Row],[key]],Tabla2[[key]:[Homologado]],4,0)</f>
        <v>Técnico</v>
      </c>
    </row>
    <row r="19049" spans="1:4" x14ac:dyDescent="0.3">
      <c r="A19049" t="s">
        <v>6254</v>
      </c>
      <c r="B19049" t="s">
        <v>28611</v>
      </c>
      <c r="C19049">
        <f t="shared" si="297"/>
        <v>32</v>
      </c>
      <c r="D19049" t="str">
        <f>+VLOOKUP(base[[#This Row],[key]],Tabla2[[key]:[Homologado]],4,0)</f>
        <v>Técnico</v>
      </c>
    </row>
    <row r="19050" spans="1:4" x14ac:dyDescent="0.3">
      <c r="A19050" t="s">
        <v>6255</v>
      </c>
      <c r="B19050" t="s">
        <v>28611</v>
      </c>
      <c r="C19050">
        <f t="shared" si="297"/>
        <v>32</v>
      </c>
      <c r="D19050" t="str">
        <f>+VLOOKUP(base[[#This Row],[key]],Tabla2[[key]:[Homologado]],4,0)</f>
        <v>Técnico</v>
      </c>
    </row>
    <row r="19051" spans="1:4" x14ac:dyDescent="0.3">
      <c r="A19051" t="s">
        <v>6256</v>
      </c>
      <c r="B19051" t="s">
        <v>28611</v>
      </c>
      <c r="C19051">
        <f t="shared" si="297"/>
        <v>32</v>
      </c>
      <c r="D19051" t="str">
        <f>+VLOOKUP(base[[#This Row],[key]],Tabla2[[key]:[Homologado]],4,0)</f>
        <v>Técnico</v>
      </c>
    </row>
    <row r="19052" spans="1:4" x14ac:dyDescent="0.3">
      <c r="A19052" t="s">
        <v>6257</v>
      </c>
      <c r="B19052" t="s">
        <v>28611</v>
      </c>
      <c r="C19052">
        <f t="shared" si="297"/>
        <v>32</v>
      </c>
      <c r="D19052" t="str">
        <f>+VLOOKUP(base[[#This Row],[key]],Tabla2[[key]:[Homologado]],4,0)</f>
        <v>Técnico</v>
      </c>
    </row>
    <row r="19053" spans="1:4" x14ac:dyDescent="0.3">
      <c r="A19053" t="s">
        <v>6259</v>
      </c>
      <c r="B19053" t="s">
        <v>28611</v>
      </c>
      <c r="C19053">
        <f t="shared" si="297"/>
        <v>32</v>
      </c>
      <c r="D19053" t="str">
        <f>+VLOOKUP(base[[#This Row],[key]],Tabla2[[key]:[Homologado]],4,0)</f>
        <v>Técnico</v>
      </c>
    </row>
    <row r="19054" spans="1:4" x14ac:dyDescent="0.3">
      <c r="A19054" t="s">
        <v>6260</v>
      </c>
      <c r="B19054" t="s">
        <v>28611</v>
      </c>
      <c r="C19054">
        <f t="shared" si="297"/>
        <v>32</v>
      </c>
      <c r="D19054" t="str">
        <f>+VLOOKUP(base[[#This Row],[key]],Tabla2[[key]:[Homologado]],4,0)</f>
        <v>Técnico</v>
      </c>
    </row>
    <row r="19055" spans="1:4" x14ac:dyDescent="0.3">
      <c r="A19055" t="s">
        <v>6261</v>
      </c>
      <c r="B19055" t="s">
        <v>28611</v>
      </c>
      <c r="C19055">
        <f t="shared" si="297"/>
        <v>32</v>
      </c>
      <c r="D19055" t="str">
        <f>+VLOOKUP(base[[#This Row],[key]],Tabla2[[key]:[Homologado]],4,0)</f>
        <v>Técnico</v>
      </c>
    </row>
    <row r="19056" spans="1:4" x14ac:dyDescent="0.3">
      <c r="A19056" t="s">
        <v>6262</v>
      </c>
      <c r="B19056" t="s">
        <v>28611</v>
      </c>
      <c r="C19056">
        <f t="shared" si="297"/>
        <v>32</v>
      </c>
      <c r="D19056" t="str">
        <f>+VLOOKUP(base[[#This Row],[key]],Tabla2[[key]:[Homologado]],4,0)</f>
        <v>Técnico</v>
      </c>
    </row>
    <row r="19057" spans="1:4" x14ac:dyDescent="0.3">
      <c r="A19057" t="s">
        <v>6263</v>
      </c>
      <c r="B19057" t="s">
        <v>28611</v>
      </c>
      <c r="C19057">
        <f t="shared" si="297"/>
        <v>32</v>
      </c>
      <c r="D19057" t="str">
        <f>+VLOOKUP(base[[#This Row],[key]],Tabla2[[key]:[Homologado]],4,0)</f>
        <v>Técnico</v>
      </c>
    </row>
    <row r="19058" spans="1:4" x14ac:dyDescent="0.3">
      <c r="A19058" t="s">
        <v>6264</v>
      </c>
      <c r="B19058" t="s">
        <v>28611</v>
      </c>
      <c r="C19058">
        <f t="shared" si="297"/>
        <v>32</v>
      </c>
      <c r="D19058" t="str">
        <f>+VLOOKUP(base[[#This Row],[key]],Tabla2[[key]:[Homologado]],4,0)</f>
        <v>Técnico</v>
      </c>
    </row>
    <row r="19059" spans="1:4" x14ac:dyDescent="0.3">
      <c r="A19059" t="s">
        <v>6265</v>
      </c>
      <c r="B19059" t="s">
        <v>28611</v>
      </c>
      <c r="C19059">
        <f t="shared" si="297"/>
        <v>32</v>
      </c>
      <c r="D19059" t="str">
        <f>+VLOOKUP(base[[#This Row],[key]],Tabla2[[key]:[Homologado]],4,0)</f>
        <v>Técnico</v>
      </c>
    </row>
    <row r="19060" spans="1:4" x14ac:dyDescent="0.3">
      <c r="A19060" t="s">
        <v>6266</v>
      </c>
      <c r="B19060" t="s">
        <v>28611</v>
      </c>
      <c r="C19060">
        <f t="shared" si="297"/>
        <v>32</v>
      </c>
      <c r="D19060" t="str">
        <f>+VLOOKUP(base[[#This Row],[key]],Tabla2[[key]:[Homologado]],4,0)</f>
        <v>Técnico</v>
      </c>
    </row>
    <row r="19061" spans="1:4" x14ac:dyDescent="0.3">
      <c r="A19061" t="s">
        <v>6267</v>
      </c>
      <c r="B19061" t="s">
        <v>28611</v>
      </c>
      <c r="C19061">
        <f t="shared" si="297"/>
        <v>32</v>
      </c>
      <c r="D19061" t="str">
        <f>+VLOOKUP(base[[#This Row],[key]],Tabla2[[key]:[Homologado]],4,0)</f>
        <v>Técnico</v>
      </c>
    </row>
    <row r="19062" spans="1:4" x14ac:dyDescent="0.3">
      <c r="A19062" t="s">
        <v>6268</v>
      </c>
      <c r="B19062" t="s">
        <v>28611</v>
      </c>
      <c r="C19062">
        <f t="shared" si="297"/>
        <v>32</v>
      </c>
      <c r="D19062" t="str">
        <f>+VLOOKUP(base[[#This Row],[key]],Tabla2[[key]:[Homologado]],4,0)</f>
        <v>Técnico</v>
      </c>
    </row>
    <row r="19063" spans="1:4" x14ac:dyDescent="0.3">
      <c r="A19063" t="s">
        <v>6269</v>
      </c>
      <c r="B19063" t="s">
        <v>28611</v>
      </c>
      <c r="C19063">
        <f t="shared" si="297"/>
        <v>32</v>
      </c>
      <c r="D19063" t="str">
        <f>+VLOOKUP(base[[#This Row],[key]],Tabla2[[key]:[Homologado]],4,0)</f>
        <v>Técnico</v>
      </c>
    </row>
    <row r="19064" spans="1:4" x14ac:dyDescent="0.3">
      <c r="A19064" t="s">
        <v>6270</v>
      </c>
      <c r="B19064" t="s">
        <v>28611</v>
      </c>
      <c r="C19064">
        <f t="shared" si="297"/>
        <v>32</v>
      </c>
      <c r="D19064" t="str">
        <f>+VLOOKUP(base[[#This Row],[key]],Tabla2[[key]:[Homologado]],4,0)</f>
        <v>Técnico</v>
      </c>
    </row>
    <row r="19065" spans="1:4" x14ac:dyDescent="0.3">
      <c r="A19065" t="s">
        <v>6273</v>
      </c>
      <c r="B19065" t="s">
        <v>28611</v>
      </c>
      <c r="C19065">
        <f t="shared" si="297"/>
        <v>32</v>
      </c>
      <c r="D19065" t="str">
        <f>+VLOOKUP(base[[#This Row],[key]],Tabla2[[key]:[Homologado]],4,0)</f>
        <v>Técnico</v>
      </c>
    </row>
    <row r="19066" spans="1:4" x14ac:dyDescent="0.3">
      <c r="A19066" t="s">
        <v>91</v>
      </c>
      <c r="B19066" t="s">
        <v>28611</v>
      </c>
      <c r="C19066">
        <f t="shared" si="297"/>
        <v>32</v>
      </c>
      <c r="D19066" t="str">
        <f>+VLOOKUP(base[[#This Row],[key]],Tabla2[[key]:[Homologado]],4,0)</f>
        <v>Técnico</v>
      </c>
    </row>
    <row r="19067" spans="1:4" x14ac:dyDescent="0.3">
      <c r="A19067" t="s">
        <v>6274</v>
      </c>
      <c r="B19067" t="s">
        <v>28611</v>
      </c>
      <c r="C19067">
        <f t="shared" si="297"/>
        <v>32</v>
      </c>
      <c r="D19067" t="str">
        <f>+VLOOKUP(base[[#This Row],[key]],Tabla2[[key]:[Homologado]],4,0)</f>
        <v>Técnico</v>
      </c>
    </row>
    <row r="19068" spans="1:4" x14ac:dyDescent="0.3">
      <c r="A19068" t="s">
        <v>6275</v>
      </c>
      <c r="B19068" t="s">
        <v>28611</v>
      </c>
      <c r="C19068">
        <f t="shared" si="297"/>
        <v>32</v>
      </c>
      <c r="D19068" t="str">
        <f>+VLOOKUP(base[[#This Row],[key]],Tabla2[[key]:[Homologado]],4,0)</f>
        <v>Técnico</v>
      </c>
    </row>
    <row r="19069" spans="1:4" x14ac:dyDescent="0.3">
      <c r="A19069" t="s">
        <v>6276</v>
      </c>
      <c r="B19069" t="s">
        <v>28611</v>
      </c>
      <c r="C19069">
        <f t="shared" si="297"/>
        <v>32</v>
      </c>
      <c r="D19069" t="str">
        <f>+VLOOKUP(base[[#This Row],[key]],Tabla2[[key]:[Homologado]],4,0)</f>
        <v>Técnico</v>
      </c>
    </row>
    <row r="19070" spans="1:4" x14ac:dyDescent="0.3">
      <c r="A19070" t="s">
        <v>6277</v>
      </c>
      <c r="B19070" t="s">
        <v>28611</v>
      </c>
      <c r="C19070">
        <f t="shared" si="297"/>
        <v>32</v>
      </c>
      <c r="D19070" t="str">
        <f>+VLOOKUP(base[[#This Row],[key]],Tabla2[[key]:[Homologado]],4,0)</f>
        <v>Técnico</v>
      </c>
    </row>
    <row r="19071" spans="1:4" x14ac:dyDescent="0.3">
      <c r="A19071" t="s">
        <v>6278</v>
      </c>
      <c r="B19071" t="s">
        <v>28611</v>
      </c>
      <c r="C19071">
        <f t="shared" si="297"/>
        <v>32</v>
      </c>
      <c r="D19071" t="str">
        <f>+VLOOKUP(base[[#This Row],[key]],Tabla2[[key]:[Homologado]],4,0)</f>
        <v>Técnico</v>
      </c>
    </row>
    <row r="19072" spans="1:4" x14ac:dyDescent="0.3">
      <c r="A19072" t="s">
        <v>6279</v>
      </c>
      <c r="B19072" t="s">
        <v>28611</v>
      </c>
      <c r="C19072">
        <f t="shared" si="297"/>
        <v>32</v>
      </c>
      <c r="D19072" t="str">
        <f>+VLOOKUP(base[[#This Row],[key]],Tabla2[[key]:[Homologado]],4,0)</f>
        <v>Técnico</v>
      </c>
    </row>
    <row r="19073" spans="1:4" x14ac:dyDescent="0.3">
      <c r="A19073" t="s">
        <v>6280</v>
      </c>
      <c r="B19073" t="s">
        <v>28611</v>
      </c>
      <c r="C19073">
        <f t="shared" si="297"/>
        <v>32</v>
      </c>
      <c r="D19073" t="str">
        <f>+VLOOKUP(base[[#This Row],[key]],Tabla2[[key]:[Homologado]],4,0)</f>
        <v>Técnico</v>
      </c>
    </row>
    <row r="19074" spans="1:4" x14ac:dyDescent="0.3">
      <c r="A19074" t="s">
        <v>6281</v>
      </c>
      <c r="B19074" t="s">
        <v>28611</v>
      </c>
      <c r="C19074">
        <f t="shared" si="297"/>
        <v>32</v>
      </c>
      <c r="D19074" t="str">
        <f>+VLOOKUP(base[[#This Row],[key]],Tabla2[[key]:[Homologado]],4,0)</f>
        <v>Técnico</v>
      </c>
    </row>
    <row r="19075" spans="1:4" x14ac:dyDescent="0.3">
      <c r="A19075" t="s">
        <v>6282</v>
      </c>
      <c r="B19075" t="s">
        <v>28611</v>
      </c>
      <c r="C19075">
        <f t="shared" si="297"/>
        <v>32</v>
      </c>
      <c r="D19075" t="str">
        <f>+VLOOKUP(base[[#This Row],[key]],Tabla2[[key]:[Homologado]],4,0)</f>
        <v>Técnico</v>
      </c>
    </row>
    <row r="19076" spans="1:4" x14ac:dyDescent="0.3">
      <c r="A19076" t="s">
        <v>6284</v>
      </c>
      <c r="B19076" t="s">
        <v>28611</v>
      </c>
      <c r="C19076">
        <f t="shared" ref="C19076:C19139" si="298">+IF(B19076=B19075,C19075,C19075+1)</f>
        <v>32</v>
      </c>
      <c r="D19076" t="str">
        <f>+VLOOKUP(base[[#This Row],[key]],Tabla2[[key]:[Homologado]],4,0)</f>
        <v>Técnico</v>
      </c>
    </row>
    <row r="19077" spans="1:4" x14ac:dyDescent="0.3">
      <c r="A19077" t="s">
        <v>6285</v>
      </c>
      <c r="B19077" t="s">
        <v>28611</v>
      </c>
      <c r="C19077">
        <f t="shared" si="298"/>
        <v>32</v>
      </c>
      <c r="D19077" t="str">
        <f>+VLOOKUP(base[[#This Row],[key]],Tabla2[[key]:[Homologado]],4,0)</f>
        <v>Técnico</v>
      </c>
    </row>
    <row r="19078" spans="1:4" x14ac:dyDescent="0.3">
      <c r="A19078" t="s">
        <v>6286</v>
      </c>
      <c r="B19078" t="s">
        <v>28611</v>
      </c>
      <c r="C19078">
        <f t="shared" si="298"/>
        <v>32</v>
      </c>
      <c r="D19078" t="str">
        <f>+VLOOKUP(base[[#This Row],[key]],Tabla2[[key]:[Homologado]],4,0)</f>
        <v>Técnico</v>
      </c>
    </row>
    <row r="19079" spans="1:4" x14ac:dyDescent="0.3">
      <c r="A19079" t="s">
        <v>6287</v>
      </c>
      <c r="B19079" t="s">
        <v>28611</v>
      </c>
      <c r="C19079">
        <f t="shared" si="298"/>
        <v>32</v>
      </c>
      <c r="D19079" t="str">
        <f>+VLOOKUP(base[[#This Row],[key]],Tabla2[[key]:[Homologado]],4,0)</f>
        <v>Técnico</v>
      </c>
    </row>
    <row r="19080" spans="1:4" x14ac:dyDescent="0.3">
      <c r="A19080" t="s">
        <v>6288</v>
      </c>
      <c r="B19080" t="s">
        <v>28611</v>
      </c>
      <c r="C19080">
        <f t="shared" si="298"/>
        <v>32</v>
      </c>
      <c r="D19080" t="str">
        <f>+VLOOKUP(base[[#This Row],[key]],Tabla2[[key]:[Homologado]],4,0)</f>
        <v>Técnico</v>
      </c>
    </row>
    <row r="19081" spans="1:4" x14ac:dyDescent="0.3">
      <c r="A19081" t="s">
        <v>6289</v>
      </c>
      <c r="B19081" t="s">
        <v>28611</v>
      </c>
      <c r="C19081">
        <f t="shared" si="298"/>
        <v>32</v>
      </c>
      <c r="D19081" t="str">
        <f>+VLOOKUP(base[[#This Row],[key]],Tabla2[[key]:[Homologado]],4,0)</f>
        <v>Técnico</v>
      </c>
    </row>
    <row r="19082" spans="1:4" x14ac:dyDescent="0.3">
      <c r="A19082" t="s">
        <v>6291</v>
      </c>
      <c r="B19082" t="s">
        <v>28611</v>
      </c>
      <c r="C19082">
        <f t="shared" si="298"/>
        <v>32</v>
      </c>
      <c r="D19082" t="str">
        <f>+VLOOKUP(base[[#This Row],[key]],Tabla2[[key]:[Homologado]],4,0)</f>
        <v>Técnico</v>
      </c>
    </row>
    <row r="19083" spans="1:4" x14ac:dyDescent="0.3">
      <c r="A19083" t="s">
        <v>6292</v>
      </c>
      <c r="B19083" t="s">
        <v>28611</v>
      </c>
      <c r="C19083">
        <f t="shared" si="298"/>
        <v>32</v>
      </c>
      <c r="D19083" t="str">
        <f>+VLOOKUP(base[[#This Row],[key]],Tabla2[[key]:[Homologado]],4,0)</f>
        <v>Técnico</v>
      </c>
    </row>
    <row r="19084" spans="1:4" x14ac:dyDescent="0.3">
      <c r="A19084" t="s">
        <v>6293</v>
      </c>
      <c r="B19084" t="s">
        <v>28611</v>
      </c>
      <c r="C19084">
        <f t="shared" si="298"/>
        <v>32</v>
      </c>
      <c r="D19084" t="str">
        <f>+VLOOKUP(base[[#This Row],[key]],Tabla2[[key]:[Homologado]],4,0)</f>
        <v>Técnico</v>
      </c>
    </row>
    <row r="19085" spans="1:4" x14ac:dyDescent="0.3">
      <c r="A19085" t="s">
        <v>32843</v>
      </c>
      <c r="B19085" t="s">
        <v>28611</v>
      </c>
      <c r="C19085">
        <f t="shared" si="298"/>
        <v>32</v>
      </c>
      <c r="D19085" t="str">
        <f>+VLOOKUP(base[[#This Row],[key]],Tabla2[[key]:[Homologado]],4,0)</f>
        <v>Técnico</v>
      </c>
    </row>
    <row r="19086" spans="1:4" x14ac:dyDescent="0.3">
      <c r="A19086" t="s">
        <v>32844</v>
      </c>
      <c r="B19086" t="s">
        <v>28611</v>
      </c>
      <c r="C19086">
        <f t="shared" si="298"/>
        <v>32</v>
      </c>
      <c r="D19086" t="str">
        <f>+VLOOKUP(base[[#This Row],[key]],Tabla2[[key]:[Homologado]],4,0)</f>
        <v>Técnico</v>
      </c>
    </row>
    <row r="19087" spans="1:4" x14ac:dyDescent="0.3">
      <c r="A19087" t="s">
        <v>32852</v>
      </c>
      <c r="B19087" t="s">
        <v>28611</v>
      </c>
      <c r="C19087">
        <f t="shared" si="298"/>
        <v>32</v>
      </c>
      <c r="D19087" t="str">
        <f>+VLOOKUP(base[[#This Row],[key]],Tabla2[[key]:[Homologado]],4,0)</f>
        <v>Técnico</v>
      </c>
    </row>
    <row r="19088" spans="1:4" x14ac:dyDescent="0.3">
      <c r="A19088" t="s">
        <v>32855</v>
      </c>
      <c r="B19088" t="s">
        <v>28611</v>
      </c>
      <c r="C19088">
        <f t="shared" si="298"/>
        <v>32</v>
      </c>
      <c r="D19088" t="str">
        <f>+VLOOKUP(base[[#This Row],[key]],Tabla2[[key]:[Homologado]],4,0)</f>
        <v>Técnico</v>
      </c>
    </row>
    <row r="19089" spans="1:4" x14ac:dyDescent="0.3">
      <c r="A19089" t="s">
        <v>32856</v>
      </c>
      <c r="B19089" t="s">
        <v>28611</v>
      </c>
      <c r="C19089">
        <f t="shared" si="298"/>
        <v>32</v>
      </c>
      <c r="D19089" t="str">
        <f>+VLOOKUP(base[[#This Row],[key]],Tabla2[[key]:[Homologado]],4,0)</f>
        <v>Técnico</v>
      </c>
    </row>
    <row r="19090" spans="1:4" x14ac:dyDescent="0.3">
      <c r="A19090" t="s">
        <v>29874</v>
      </c>
      <c r="B19090" t="s">
        <v>28611</v>
      </c>
      <c r="C19090">
        <f t="shared" si="298"/>
        <v>32</v>
      </c>
      <c r="D19090" t="str">
        <f>+VLOOKUP(base[[#This Row],[key]],Tabla2[[key]:[Homologado]],4,0)</f>
        <v>Técnico</v>
      </c>
    </row>
    <row r="19091" spans="1:4" x14ac:dyDescent="0.3">
      <c r="A19091" t="s">
        <v>32858</v>
      </c>
      <c r="B19091" t="s">
        <v>28611</v>
      </c>
      <c r="C19091">
        <f t="shared" si="298"/>
        <v>32</v>
      </c>
      <c r="D19091" t="str">
        <f>+VLOOKUP(base[[#This Row],[key]],Tabla2[[key]:[Homologado]],4,0)</f>
        <v>Técnico</v>
      </c>
    </row>
    <row r="19092" spans="1:4" x14ac:dyDescent="0.3">
      <c r="A19092" t="s">
        <v>32859</v>
      </c>
      <c r="B19092" t="s">
        <v>28611</v>
      </c>
      <c r="C19092">
        <f t="shared" si="298"/>
        <v>32</v>
      </c>
      <c r="D19092" t="str">
        <f>+VLOOKUP(base[[#This Row],[key]],Tabla2[[key]:[Homologado]],4,0)</f>
        <v>Técnico</v>
      </c>
    </row>
    <row r="19093" spans="1:4" x14ac:dyDescent="0.3">
      <c r="A19093" t="s">
        <v>32860</v>
      </c>
      <c r="B19093" t="s">
        <v>28611</v>
      </c>
      <c r="C19093">
        <f t="shared" si="298"/>
        <v>32</v>
      </c>
      <c r="D19093" t="str">
        <f>+VLOOKUP(base[[#This Row],[key]],Tabla2[[key]:[Homologado]],4,0)</f>
        <v>Técnico</v>
      </c>
    </row>
    <row r="19094" spans="1:4" x14ac:dyDescent="0.3">
      <c r="A19094" t="s">
        <v>32861</v>
      </c>
      <c r="B19094" t="s">
        <v>28611</v>
      </c>
      <c r="C19094">
        <f t="shared" si="298"/>
        <v>32</v>
      </c>
      <c r="D19094" t="str">
        <f>+VLOOKUP(base[[#This Row],[key]],Tabla2[[key]:[Homologado]],4,0)</f>
        <v>Técnico</v>
      </c>
    </row>
    <row r="19095" spans="1:4" x14ac:dyDescent="0.3">
      <c r="A19095" t="s">
        <v>32862</v>
      </c>
      <c r="B19095" t="s">
        <v>28611</v>
      </c>
      <c r="C19095">
        <f t="shared" si="298"/>
        <v>32</v>
      </c>
      <c r="D19095" t="str">
        <f>+VLOOKUP(base[[#This Row],[key]],Tabla2[[key]:[Homologado]],4,0)</f>
        <v>Técnico</v>
      </c>
    </row>
    <row r="19096" spans="1:4" x14ac:dyDescent="0.3">
      <c r="A19096" t="s">
        <v>32863</v>
      </c>
      <c r="B19096" t="s">
        <v>28611</v>
      </c>
      <c r="C19096">
        <f t="shared" si="298"/>
        <v>32</v>
      </c>
      <c r="D19096" t="str">
        <f>+VLOOKUP(base[[#This Row],[key]],Tabla2[[key]:[Homologado]],4,0)</f>
        <v>Técnico</v>
      </c>
    </row>
    <row r="19097" spans="1:4" x14ac:dyDescent="0.3">
      <c r="A19097" t="s">
        <v>32864</v>
      </c>
      <c r="B19097" t="s">
        <v>28611</v>
      </c>
      <c r="C19097">
        <f t="shared" si="298"/>
        <v>32</v>
      </c>
      <c r="D19097" t="str">
        <f>+VLOOKUP(base[[#This Row],[key]],Tabla2[[key]:[Homologado]],4,0)</f>
        <v>Técnico</v>
      </c>
    </row>
    <row r="19098" spans="1:4" x14ac:dyDescent="0.3">
      <c r="A19098" t="s">
        <v>32865</v>
      </c>
      <c r="B19098" t="s">
        <v>28611</v>
      </c>
      <c r="C19098">
        <f t="shared" si="298"/>
        <v>32</v>
      </c>
      <c r="D19098" t="str">
        <f>+VLOOKUP(base[[#This Row],[key]],Tabla2[[key]:[Homologado]],4,0)</f>
        <v>Técnico</v>
      </c>
    </row>
    <row r="19099" spans="1:4" x14ac:dyDescent="0.3">
      <c r="A19099" t="s">
        <v>32866</v>
      </c>
      <c r="B19099" t="s">
        <v>28611</v>
      </c>
      <c r="C19099">
        <f t="shared" si="298"/>
        <v>32</v>
      </c>
      <c r="D19099" t="str">
        <f>+VLOOKUP(base[[#This Row],[key]],Tabla2[[key]:[Homologado]],4,0)</f>
        <v>Técnico</v>
      </c>
    </row>
    <row r="19100" spans="1:4" x14ac:dyDescent="0.3">
      <c r="A19100" t="s">
        <v>32867</v>
      </c>
      <c r="B19100" t="s">
        <v>28611</v>
      </c>
      <c r="C19100">
        <f t="shared" si="298"/>
        <v>32</v>
      </c>
      <c r="D19100" t="str">
        <f>+VLOOKUP(base[[#This Row],[key]],Tabla2[[key]:[Homologado]],4,0)</f>
        <v>Técnico</v>
      </c>
    </row>
    <row r="19101" spans="1:4" x14ac:dyDescent="0.3">
      <c r="A19101" t="s">
        <v>32868</v>
      </c>
      <c r="B19101" t="s">
        <v>28611</v>
      </c>
      <c r="C19101">
        <f t="shared" si="298"/>
        <v>32</v>
      </c>
      <c r="D19101" t="str">
        <f>+VLOOKUP(base[[#This Row],[key]],Tabla2[[key]:[Homologado]],4,0)</f>
        <v>Técnico</v>
      </c>
    </row>
    <row r="19102" spans="1:4" x14ac:dyDescent="0.3">
      <c r="A19102" t="s">
        <v>32869</v>
      </c>
      <c r="B19102" t="s">
        <v>28611</v>
      </c>
      <c r="C19102">
        <f t="shared" si="298"/>
        <v>32</v>
      </c>
      <c r="D19102" t="str">
        <f>+VLOOKUP(base[[#This Row],[key]],Tabla2[[key]:[Homologado]],4,0)</f>
        <v>Técnico</v>
      </c>
    </row>
    <row r="19103" spans="1:4" x14ac:dyDescent="0.3">
      <c r="A19103" t="s">
        <v>32870</v>
      </c>
      <c r="B19103" t="s">
        <v>28611</v>
      </c>
      <c r="C19103">
        <f t="shared" si="298"/>
        <v>32</v>
      </c>
      <c r="D19103" t="str">
        <f>+VLOOKUP(base[[#This Row],[key]],Tabla2[[key]:[Homologado]],4,0)</f>
        <v>Técnico</v>
      </c>
    </row>
    <row r="19104" spans="1:4" x14ac:dyDescent="0.3">
      <c r="A19104" t="s">
        <v>30727</v>
      </c>
      <c r="B19104" t="s">
        <v>28611</v>
      </c>
      <c r="C19104">
        <f t="shared" si="298"/>
        <v>32</v>
      </c>
      <c r="D19104" t="str">
        <f>+VLOOKUP(base[[#This Row],[key]],Tabla2[[key]:[Homologado]],4,0)</f>
        <v>Técnico</v>
      </c>
    </row>
    <row r="19105" spans="1:4" x14ac:dyDescent="0.3">
      <c r="A19105" t="s">
        <v>32874</v>
      </c>
      <c r="B19105" t="s">
        <v>28611</v>
      </c>
      <c r="C19105">
        <f t="shared" si="298"/>
        <v>32</v>
      </c>
      <c r="D19105" t="str">
        <f>+VLOOKUP(base[[#This Row],[key]],Tabla2[[key]:[Homologado]],4,0)</f>
        <v>Técnico</v>
      </c>
    </row>
    <row r="19106" spans="1:4" x14ac:dyDescent="0.3">
      <c r="A19106" t="s">
        <v>29178</v>
      </c>
      <c r="B19106" t="s">
        <v>28611</v>
      </c>
      <c r="C19106">
        <f t="shared" si="298"/>
        <v>32</v>
      </c>
      <c r="D19106" t="str">
        <f>+VLOOKUP(base[[#This Row],[key]],Tabla2[[key]:[Homologado]],4,0)</f>
        <v>Técnico</v>
      </c>
    </row>
    <row r="19107" spans="1:4" x14ac:dyDescent="0.3">
      <c r="A19107" t="s">
        <v>32876</v>
      </c>
      <c r="B19107" t="s">
        <v>28611</v>
      </c>
      <c r="C19107">
        <f t="shared" si="298"/>
        <v>32</v>
      </c>
      <c r="D19107" t="str">
        <f>+VLOOKUP(base[[#This Row],[key]],Tabla2[[key]:[Homologado]],4,0)</f>
        <v>Técnico</v>
      </c>
    </row>
    <row r="19108" spans="1:4" x14ac:dyDescent="0.3">
      <c r="A19108" t="s">
        <v>32877</v>
      </c>
      <c r="B19108" t="s">
        <v>28611</v>
      </c>
      <c r="C19108">
        <f t="shared" si="298"/>
        <v>32</v>
      </c>
      <c r="D19108" t="str">
        <f>+VLOOKUP(base[[#This Row],[key]],Tabla2[[key]:[Homologado]],4,0)</f>
        <v>Técnico</v>
      </c>
    </row>
    <row r="19109" spans="1:4" x14ac:dyDescent="0.3">
      <c r="A19109" t="s">
        <v>32878</v>
      </c>
      <c r="B19109" t="s">
        <v>28611</v>
      </c>
      <c r="C19109">
        <f t="shared" si="298"/>
        <v>32</v>
      </c>
      <c r="D19109" t="str">
        <f>+VLOOKUP(base[[#This Row],[key]],Tabla2[[key]:[Homologado]],4,0)</f>
        <v>Técnico</v>
      </c>
    </row>
    <row r="19110" spans="1:4" x14ac:dyDescent="0.3">
      <c r="A19110" t="s">
        <v>32879</v>
      </c>
      <c r="B19110" t="s">
        <v>28611</v>
      </c>
      <c r="C19110">
        <f t="shared" si="298"/>
        <v>32</v>
      </c>
      <c r="D19110" t="str">
        <f>+VLOOKUP(base[[#This Row],[key]],Tabla2[[key]:[Homologado]],4,0)</f>
        <v>Técnico</v>
      </c>
    </row>
    <row r="19111" spans="1:4" x14ac:dyDescent="0.3">
      <c r="A19111" t="s">
        <v>32880</v>
      </c>
      <c r="B19111" t="s">
        <v>28611</v>
      </c>
      <c r="C19111">
        <f t="shared" si="298"/>
        <v>32</v>
      </c>
      <c r="D19111" t="str">
        <f>+VLOOKUP(base[[#This Row],[key]],Tabla2[[key]:[Homologado]],4,0)</f>
        <v>Técnico</v>
      </c>
    </row>
    <row r="19112" spans="1:4" x14ac:dyDescent="0.3">
      <c r="A19112" t="s">
        <v>32881</v>
      </c>
      <c r="B19112" t="s">
        <v>28611</v>
      </c>
      <c r="C19112">
        <f t="shared" si="298"/>
        <v>32</v>
      </c>
      <c r="D19112" t="str">
        <f>+VLOOKUP(base[[#This Row],[key]],Tabla2[[key]:[Homologado]],4,0)</f>
        <v>Técnico</v>
      </c>
    </row>
    <row r="19113" spans="1:4" x14ac:dyDescent="0.3">
      <c r="A19113" t="s">
        <v>32882</v>
      </c>
      <c r="B19113" t="s">
        <v>28611</v>
      </c>
      <c r="C19113">
        <f t="shared" si="298"/>
        <v>32</v>
      </c>
      <c r="D19113" t="str">
        <f>+VLOOKUP(base[[#This Row],[key]],Tabla2[[key]:[Homologado]],4,0)</f>
        <v>Técnico</v>
      </c>
    </row>
    <row r="19114" spans="1:4" x14ac:dyDescent="0.3">
      <c r="A19114" t="s">
        <v>32883</v>
      </c>
      <c r="B19114" t="s">
        <v>28611</v>
      </c>
      <c r="C19114">
        <f t="shared" si="298"/>
        <v>32</v>
      </c>
      <c r="D19114" t="str">
        <f>+VLOOKUP(base[[#This Row],[key]],Tabla2[[key]:[Homologado]],4,0)</f>
        <v>Técnico</v>
      </c>
    </row>
    <row r="19115" spans="1:4" x14ac:dyDescent="0.3">
      <c r="A19115" t="s">
        <v>32884</v>
      </c>
      <c r="B19115" t="s">
        <v>28611</v>
      </c>
      <c r="C19115">
        <f t="shared" si="298"/>
        <v>32</v>
      </c>
      <c r="D19115" t="str">
        <f>+VLOOKUP(base[[#This Row],[key]],Tabla2[[key]:[Homologado]],4,0)</f>
        <v>Técnico</v>
      </c>
    </row>
    <row r="19116" spans="1:4" x14ac:dyDescent="0.3">
      <c r="A19116" t="s">
        <v>32885</v>
      </c>
      <c r="B19116" t="s">
        <v>28611</v>
      </c>
      <c r="C19116">
        <f t="shared" si="298"/>
        <v>32</v>
      </c>
      <c r="D19116" t="str">
        <f>+VLOOKUP(base[[#This Row],[key]],Tabla2[[key]:[Homologado]],4,0)</f>
        <v>Técnico</v>
      </c>
    </row>
    <row r="19117" spans="1:4" x14ac:dyDescent="0.3">
      <c r="A19117" t="s">
        <v>32886</v>
      </c>
      <c r="B19117" t="s">
        <v>28611</v>
      </c>
      <c r="C19117">
        <f t="shared" si="298"/>
        <v>32</v>
      </c>
      <c r="D19117" t="str">
        <f>+VLOOKUP(base[[#This Row],[key]],Tabla2[[key]:[Homologado]],4,0)</f>
        <v>Técnico</v>
      </c>
    </row>
    <row r="19118" spans="1:4" x14ac:dyDescent="0.3">
      <c r="A19118" t="s">
        <v>32887</v>
      </c>
      <c r="B19118" t="s">
        <v>28611</v>
      </c>
      <c r="C19118">
        <f t="shared" si="298"/>
        <v>32</v>
      </c>
      <c r="D19118" t="str">
        <f>+VLOOKUP(base[[#This Row],[key]],Tabla2[[key]:[Homologado]],4,0)</f>
        <v>Técnico</v>
      </c>
    </row>
    <row r="19119" spans="1:4" x14ac:dyDescent="0.3">
      <c r="A19119" t="s">
        <v>32888</v>
      </c>
      <c r="B19119" t="s">
        <v>28611</v>
      </c>
      <c r="C19119">
        <f t="shared" si="298"/>
        <v>32</v>
      </c>
      <c r="D19119" t="str">
        <f>+VLOOKUP(base[[#This Row],[key]],Tabla2[[key]:[Homologado]],4,0)</f>
        <v>Técnico</v>
      </c>
    </row>
    <row r="19120" spans="1:4" x14ac:dyDescent="0.3">
      <c r="A19120" t="s">
        <v>32889</v>
      </c>
      <c r="B19120" t="s">
        <v>28611</v>
      </c>
      <c r="C19120">
        <f t="shared" si="298"/>
        <v>32</v>
      </c>
      <c r="D19120" t="str">
        <f>+VLOOKUP(base[[#This Row],[key]],Tabla2[[key]:[Homologado]],4,0)</f>
        <v>Técnico</v>
      </c>
    </row>
    <row r="19121" spans="1:4" x14ac:dyDescent="0.3">
      <c r="A19121" t="s">
        <v>32890</v>
      </c>
      <c r="B19121" t="s">
        <v>28611</v>
      </c>
      <c r="C19121">
        <f t="shared" si="298"/>
        <v>32</v>
      </c>
      <c r="D19121" t="str">
        <f>+VLOOKUP(base[[#This Row],[key]],Tabla2[[key]:[Homologado]],4,0)</f>
        <v>Técnico</v>
      </c>
    </row>
    <row r="19122" spans="1:4" x14ac:dyDescent="0.3">
      <c r="A19122" t="s">
        <v>32892</v>
      </c>
      <c r="B19122" t="s">
        <v>28611</v>
      </c>
      <c r="C19122">
        <f t="shared" si="298"/>
        <v>32</v>
      </c>
      <c r="D19122" t="str">
        <f>+VLOOKUP(base[[#This Row],[key]],Tabla2[[key]:[Homologado]],4,0)</f>
        <v>Técnico</v>
      </c>
    </row>
    <row r="19123" spans="1:4" x14ac:dyDescent="0.3">
      <c r="A19123" t="s">
        <v>32893</v>
      </c>
      <c r="B19123" t="s">
        <v>28611</v>
      </c>
      <c r="C19123">
        <f t="shared" si="298"/>
        <v>32</v>
      </c>
      <c r="D19123" t="str">
        <f>+VLOOKUP(base[[#This Row],[key]],Tabla2[[key]:[Homologado]],4,0)</f>
        <v>Técnico</v>
      </c>
    </row>
    <row r="19124" spans="1:4" x14ac:dyDescent="0.3">
      <c r="A19124" t="s">
        <v>32894</v>
      </c>
      <c r="B19124" t="s">
        <v>28611</v>
      </c>
      <c r="C19124">
        <f t="shared" si="298"/>
        <v>32</v>
      </c>
      <c r="D19124" t="str">
        <f>+VLOOKUP(base[[#This Row],[key]],Tabla2[[key]:[Homologado]],4,0)</f>
        <v>Técnico</v>
      </c>
    </row>
    <row r="19125" spans="1:4" x14ac:dyDescent="0.3">
      <c r="A19125" t="s">
        <v>29946</v>
      </c>
      <c r="B19125" t="s">
        <v>28611</v>
      </c>
      <c r="C19125">
        <f t="shared" si="298"/>
        <v>32</v>
      </c>
      <c r="D19125" t="str">
        <f>+VLOOKUP(base[[#This Row],[key]],Tabla2[[key]:[Homologado]],4,0)</f>
        <v>Técnico</v>
      </c>
    </row>
    <row r="19126" spans="1:4" x14ac:dyDescent="0.3">
      <c r="A19126" t="s">
        <v>32895</v>
      </c>
      <c r="B19126" t="s">
        <v>28611</v>
      </c>
      <c r="C19126">
        <f t="shared" si="298"/>
        <v>32</v>
      </c>
      <c r="D19126" t="str">
        <f>+VLOOKUP(base[[#This Row],[key]],Tabla2[[key]:[Homologado]],4,0)</f>
        <v>Técnico</v>
      </c>
    </row>
    <row r="19127" spans="1:4" x14ac:dyDescent="0.3">
      <c r="A19127" t="s">
        <v>29185</v>
      </c>
      <c r="B19127" t="s">
        <v>28611</v>
      </c>
      <c r="C19127">
        <f t="shared" si="298"/>
        <v>32</v>
      </c>
      <c r="D19127" t="str">
        <f>+VLOOKUP(base[[#This Row],[key]],Tabla2[[key]:[Homologado]],4,0)</f>
        <v>Técnico</v>
      </c>
    </row>
    <row r="19128" spans="1:4" x14ac:dyDescent="0.3">
      <c r="A19128" t="s">
        <v>32896</v>
      </c>
      <c r="B19128" t="s">
        <v>28611</v>
      </c>
      <c r="C19128">
        <f t="shared" si="298"/>
        <v>32</v>
      </c>
      <c r="D19128" t="str">
        <f>+VLOOKUP(base[[#This Row],[key]],Tabla2[[key]:[Homologado]],4,0)</f>
        <v>Técnico</v>
      </c>
    </row>
    <row r="19129" spans="1:4" x14ac:dyDescent="0.3">
      <c r="A19129" t="s">
        <v>29967</v>
      </c>
      <c r="B19129" t="s">
        <v>28611</v>
      </c>
      <c r="C19129">
        <f t="shared" si="298"/>
        <v>32</v>
      </c>
      <c r="D19129" t="str">
        <f>+VLOOKUP(base[[#This Row],[key]],Tabla2[[key]:[Homologado]],4,0)</f>
        <v>Técnico</v>
      </c>
    </row>
    <row r="19130" spans="1:4" x14ac:dyDescent="0.3">
      <c r="A19130" t="s">
        <v>7424</v>
      </c>
      <c r="B19130" t="s">
        <v>28611</v>
      </c>
      <c r="C19130">
        <f t="shared" si="298"/>
        <v>32</v>
      </c>
      <c r="D19130" t="str">
        <f>+VLOOKUP(base[[#This Row],[key]],Tabla2[[key]:[Homologado]],4,0)</f>
        <v>Técnico</v>
      </c>
    </row>
    <row r="19131" spans="1:4" x14ac:dyDescent="0.3">
      <c r="A19131" t="s">
        <v>32901</v>
      </c>
      <c r="B19131" t="s">
        <v>28611</v>
      </c>
      <c r="C19131">
        <f t="shared" si="298"/>
        <v>32</v>
      </c>
      <c r="D19131" t="str">
        <f>+VLOOKUP(base[[#This Row],[key]],Tabla2[[key]:[Homologado]],4,0)</f>
        <v>Técnico</v>
      </c>
    </row>
    <row r="19132" spans="1:4" x14ac:dyDescent="0.3">
      <c r="A19132" t="s">
        <v>32902</v>
      </c>
      <c r="B19132" t="s">
        <v>28611</v>
      </c>
      <c r="C19132">
        <f t="shared" si="298"/>
        <v>32</v>
      </c>
      <c r="D19132" t="str">
        <f>+VLOOKUP(base[[#This Row],[key]],Tabla2[[key]:[Homologado]],4,0)</f>
        <v>Técnico</v>
      </c>
    </row>
    <row r="19133" spans="1:4" x14ac:dyDescent="0.3">
      <c r="A19133" t="s">
        <v>32903</v>
      </c>
      <c r="B19133" t="s">
        <v>28611</v>
      </c>
      <c r="C19133">
        <f t="shared" si="298"/>
        <v>32</v>
      </c>
      <c r="D19133" t="str">
        <f>+VLOOKUP(base[[#This Row],[key]],Tabla2[[key]:[Homologado]],4,0)</f>
        <v>Técnico</v>
      </c>
    </row>
    <row r="19134" spans="1:4" x14ac:dyDescent="0.3">
      <c r="A19134" t="s">
        <v>32904</v>
      </c>
      <c r="B19134" t="s">
        <v>28611</v>
      </c>
      <c r="C19134">
        <f t="shared" si="298"/>
        <v>32</v>
      </c>
      <c r="D19134" t="str">
        <f>+VLOOKUP(base[[#This Row],[key]],Tabla2[[key]:[Homologado]],4,0)</f>
        <v>Técnico</v>
      </c>
    </row>
    <row r="19135" spans="1:4" x14ac:dyDescent="0.3">
      <c r="A19135" t="s">
        <v>32906</v>
      </c>
      <c r="B19135" t="s">
        <v>28611</v>
      </c>
      <c r="C19135">
        <f t="shared" si="298"/>
        <v>32</v>
      </c>
      <c r="D19135" t="str">
        <f>+VLOOKUP(base[[#This Row],[key]],Tabla2[[key]:[Homologado]],4,0)</f>
        <v>Técnico</v>
      </c>
    </row>
    <row r="19136" spans="1:4" x14ac:dyDescent="0.3">
      <c r="A19136" t="s">
        <v>32907</v>
      </c>
      <c r="B19136" t="s">
        <v>28611</v>
      </c>
      <c r="C19136">
        <f t="shared" si="298"/>
        <v>32</v>
      </c>
      <c r="D19136" t="str">
        <f>+VLOOKUP(base[[#This Row],[key]],Tabla2[[key]:[Homologado]],4,0)</f>
        <v>Técnico</v>
      </c>
    </row>
    <row r="19137" spans="1:4" x14ac:dyDescent="0.3">
      <c r="A19137" t="s">
        <v>32908</v>
      </c>
      <c r="B19137" t="s">
        <v>28611</v>
      </c>
      <c r="C19137">
        <f t="shared" si="298"/>
        <v>32</v>
      </c>
      <c r="D19137" t="str">
        <f>+VLOOKUP(base[[#This Row],[key]],Tabla2[[key]:[Homologado]],4,0)</f>
        <v>Técnico</v>
      </c>
    </row>
    <row r="19138" spans="1:4" x14ac:dyDescent="0.3">
      <c r="A19138" t="s">
        <v>32909</v>
      </c>
      <c r="B19138" t="s">
        <v>28611</v>
      </c>
      <c r="C19138">
        <f t="shared" si="298"/>
        <v>32</v>
      </c>
      <c r="D19138" t="str">
        <f>+VLOOKUP(base[[#This Row],[key]],Tabla2[[key]:[Homologado]],4,0)</f>
        <v>Técnico</v>
      </c>
    </row>
    <row r="19139" spans="1:4" x14ac:dyDescent="0.3">
      <c r="A19139" t="s">
        <v>32910</v>
      </c>
      <c r="B19139" t="s">
        <v>28611</v>
      </c>
      <c r="C19139">
        <f t="shared" si="298"/>
        <v>32</v>
      </c>
      <c r="D19139" t="str">
        <f>+VLOOKUP(base[[#This Row],[key]],Tabla2[[key]:[Homologado]],4,0)</f>
        <v>Técnico</v>
      </c>
    </row>
    <row r="19140" spans="1:4" x14ac:dyDescent="0.3">
      <c r="A19140" t="s">
        <v>32911</v>
      </c>
      <c r="B19140" t="s">
        <v>28611</v>
      </c>
      <c r="C19140">
        <f t="shared" ref="C19140:C19203" si="299">+IF(B19140=B19139,C19139,C19139+1)</f>
        <v>32</v>
      </c>
      <c r="D19140" t="str">
        <f>+VLOOKUP(base[[#This Row],[key]],Tabla2[[key]:[Homologado]],4,0)</f>
        <v>Técnico</v>
      </c>
    </row>
    <row r="19141" spans="1:4" x14ac:dyDescent="0.3">
      <c r="A19141" t="s">
        <v>32912</v>
      </c>
      <c r="B19141" t="s">
        <v>28611</v>
      </c>
      <c r="C19141">
        <f t="shared" si="299"/>
        <v>32</v>
      </c>
      <c r="D19141" t="str">
        <f>+VLOOKUP(base[[#This Row],[key]],Tabla2[[key]:[Homologado]],4,0)</f>
        <v>Técnico</v>
      </c>
    </row>
    <row r="19142" spans="1:4" x14ac:dyDescent="0.3">
      <c r="A19142" t="s">
        <v>32913</v>
      </c>
      <c r="B19142" t="s">
        <v>28611</v>
      </c>
      <c r="C19142">
        <f t="shared" si="299"/>
        <v>32</v>
      </c>
      <c r="D19142" t="str">
        <f>+VLOOKUP(base[[#This Row],[key]],Tabla2[[key]:[Homologado]],4,0)</f>
        <v>Técnico</v>
      </c>
    </row>
    <row r="19143" spans="1:4" x14ac:dyDescent="0.3">
      <c r="A19143" t="s">
        <v>32914</v>
      </c>
      <c r="B19143" t="s">
        <v>28611</v>
      </c>
      <c r="C19143">
        <f t="shared" si="299"/>
        <v>32</v>
      </c>
      <c r="D19143" t="str">
        <f>+VLOOKUP(base[[#This Row],[key]],Tabla2[[key]:[Homologado]],4,0)</f>
        <v>Técnico</v>
      </c>
    </row>
    <row r="19144" spans="1:4" x14ac:dyDescent="0.3">
      <c r="A19144" t="s">
        <v>30098</v>
      </c>
      <c r="B19144" t="s">
        <v>28611</v>
      </c>
      <c r="C19144">
        <f t="shared" si="299"/>
        <v>32</v>
      </c>
      <c r="D19144" t="str">
        <f>+VLOOKUP(base[[#This Row],[key]],Tabla2[[key]:[Homologado]],4,0)</f>
        <v>Técnico</v>
      </c>
    </row>
    <row r="19145" spans="1:4" x14ac:dyDescent="0.3">
      <c r="A19145" t="s">
        <v>32915</v>
      </c>
      <c r="B19145" t="s">
        <v>28611</v>
      </c>
      <c r="C19145">
        <f t="shared" si="299"/>
        <v>32</v>
      </c>
      <c r="D19145" t="str">
        <f>+VLOOKUP(base[[#This Row],[key]],Tabla2[[key]:[Homologado]],4,0)</f>
        <v>Técnico</v>
      </c>
    </row>
    <row r="19146" spans="1:4" x14ac:dyDescent="0.3">
      <c r="A19146" t="s">
        <v>32919</v>
      </c>
      <c r="B19146" t="s">
        <v>28611</v>
      </c>
      <c r="C19146">
        <f t="shared" si="299"/>
        <v>32</v>
      </c>
      <c r="D19146" t="str">
        <f>+VLOOKUP(base[[#This Row],[key]],Tabla2[[key]:[Homologado]],4,0)</f>
        <v>Técnico</v>
      </c>
    </row>
    <row r="19147" spans="1:4" x14ac:dyDescent="0.3">
      <c r="A19147" t="s">
        <v>32920</v>
      </c>
      <c r="B19147" t="s">
        <v>28611</v>
      </c>
      <c r="C19147">
        <f t="shared" si="299"/>
        <v>32</v>
      </c>
      <c r="D19147" t="str">
        <f>+VLOOKUP(base[[#This Row],[key]],Tabla2[[key]:[Homologado]],4,0)</f>
        <v>Técnico</v>
      </c>
    </row>
    <row r="19148" spans="1:4" x14ac:dyDescent="0.3">
      <c r="A19148" t="s">
        <v>6824</v>
      </c>
      <c r="B19148" t="s">
        <v>28611</v>
      </c>
      <c r="C19148">
        <f t="shared" si="299"/>
        <v>32</v>
      </c>
      <c r="D19148" t="str">
        <f>+VLOOKUP(base[[#This Row],[key]],Tabla2[[key]:[Homologado]],4,0)</f>
        <v>Técnico</v>
      </c>
    </row>
    <row r="19149" spans="1:4" x14ac:dyDescent="0.3">
      <c r="A19149" t="s">
        <v>29719</v>
      </c>
      <c r="B19149" t="s">
        <v>28611</v>
      </c>
      <c r="C19149">
        <f t="shared" si="299"/>
        <v>32</v>
      </c>
      <c r="D19149" t="str">
        <f>+VLOOKUP(base[[#This Row],[key]],Tabla2[[key]:[Homologado]],4,0)</f>
        <v>Técnico</v>
      </c>
    </row>
    <row r="19150" spans="1:4" x14ac:dyDescent="0.3">
      <c r="A19150" t="s">
        <v>32922</v>
      </c>
      <c r="B19150" t="s">
        <v>28611</v>
      </c>
      <c r="C19150">
        <f t="shared" si="299"/>
        <v>32</v>
      </c>
      <c r="D19150" t="str">
        <f>+VLOOKUP(base[[#This Row],[key]],Tabla2[[key]:[Homologado]],4,0)</f>
        <v>Técnico</v>
      </c>
    </row>
    <row r="19151" spans="1:4" x14ac:dyDescent="0.3">
      <c r="A19151" t="s">
        <v>32923</v>
      </c>
      <c r="B19151" t="s">
        <v>28611</v>
      </c>
      <c r="C19151">
        <f t="shared" si="299"/>
        <v>32</v>
      </c>
      <c r="D19151" t="str">
        <f>+VLOOKUP(base[[#This Row],[key]],Tabla2[[key]:[Homologado]],4,0)</f>
        <v>Técnico</v>
      </c>
    </row>
    <row r="19152" spans="1:4" x14ac:dyDescent="0.3">
      <c r="A19152" t="s">
        <v>32924</v>
      </c>
      <c r="B19152" t="s">
        <v>28611</v>
      </c>
      <c r="C19152">
        <f t="shared" si="299"/>
        <v>32</v>
      </c>
      <c r="D19152" t="str">
        <f>+VLOOKUP(base[[#This Row],[key]],Tabla2[[key]:[Homologado]],4,0)</f>
        <v>Técnico</v>
      </c>
    </row>
    <row r="19153" spans="1:4" x14ac:dyDescent="0.3">
      <c r="A19153" t="s">
        <v>32925</v>
      </c>
      <c r="B19153" t="s">
        <v>28611</v>
      </c>
      <c r="C19153">
        <f t="shared" si="299"/>
        <v>32</v>
      </c>
      <c r="D19153" t="str">
        <f>+VLOOKUP(base[[#This Row],[key]],Tabla2[[key]:[Homologado]],4,0)</f>
        <v>Técnico</v>
      </c>
    </row>
    <row r="19154" spans="1:4" x14ac:dyDescent="0.3">
      <c r="A19154" t="s">
        <v>32926</v>
      </c>
      <c r="B19154" t="s">
        <v>28611</v>
      </c>
      <c r="C19154">
        <f t="shared" si="299"/>
        <v>32</v>
      </c>
      <c r="D19154" t="str">
        <f>+VLOOKUP(base[[#This Row],[key]],Tabla2[[key]:[Homologado]],4,0)</f>
        <v>Técnico</v>
      </c>
    </row>
    <row r="19155" spans="1:4" x14ac:dyDescent="0.3">
      <c r="A19155" t="s">
        <v>32927</v>
      </c>
      <c r="B19155" t="s">
        <v>28611</v>
      </c>
      <c r="C19155">
        <f t="shared" si="299"/>
        <v>32</v>
      </c>
      <c r="D19155" t="str">
        <f>+VLOOKUP(base[[#This Row],[key]],Tabla2[[key]:[Homologado]],4,0)</f>
        <v>Técnico</v>
      </c>
    </row>
    <row r="19156" spans="1:4" x14ac:dyDescent="0.3">
      <c r="A19156" t="s">
        <v>32929</v>
      </c>
      <c r="B19156" t="s">
        <v>28611</v>
      </c>
      <c r="C19156">
        <f t="shared" si="299"/>
        <v>32</v>
      </c>
      <c r="D19156" t="str">
        <f>+VLOOKUP(base[[#This Row],[key]],Tabla2[[key]:[Homologado]],4,0)</f>
        <v>Técnico</v>
      </c>
    </row>
    <row r="19157" spans="1:4" x14ac:dyDescent="0.3">
      <c r="A19157" t="s">
        <v>32933</v>
      </c>
      <c r="B19157" t="s">
        <v>28611</v>
      </c>
      <c r="C19157">
        <f t="shared" si="299"/>
        <v>32</v>
      </c>
      <c r="D19157" t="str">
        <f>+VLOOKUP(base[[#This Row],[key]],Tabla2[[key]:[Homologado]],4,0)</f>
        <v>Técnico</v>
      </c>
    </row>
    <row r="19158" spans="1:4" x14ac:dyDescent="0.3">
      <c r="A19158" t="s">
        <v>32934</v>
      </c>
      <c r="B19158" t="s">
        <v>28611</v>
      </c>
      <c r="C19158">
        <f t="shared" si="299"/>
        <v>32</v>
      </c>
      <c r="D19158" t="str">
        <f>+VLOOKUP(base[[#This Row],[key]],Tabla2[[key]:[Homologado]],4,0)</f>
        <v>Técnico</v>
      </c>
    </row>
    <row r="19159" spans="1:4" x14ac:dyDescent="0.3">
      <c r="A19159" t="s">
        <v>32935</v>
      </c>
      <c r="B19159" t="s">
        <v>28611</v>
      </c>
      <c r="C19159">
        <f t="shared" si="299"/>
        <v>32</v>
      </c>
      <c r="D19159" t="str">
        <f>+VLOOKUP(base[[#This Row],[key]],Tabla2[[key]:[Homologado]],4,0)</f>
        <v>Técnico</v>
      </c>
    </row>
    <row r="19160" spans="1:4" x14ac:dyDescent="0.3">
      <c r="A19160" t="s">
        <v>32938</v>
      </c>
      <c r="B19160" t="s">
        <v>28611</v>
      </c>
      <c r="C19160">
        <f t="shared" si="299"/>
        <v>32</v>
      </c>
      <c r="D19160" t="str">
        <f>+VLOOKUP(base[[#This Row],[key]],Tabla2[[key]:[Homologado]],4,0)</f>
        <v>Técnico</v>
      </c>
    </row>
    <row r="19161" spans="1:4" x14ac:dyDescent="0.3">
      <c r="A19161" t="s">
        <v>32939</v>
      </c>
      <c r="B19161" t="s">
        <v>28611</v>
      </c>
      <c r="C19161">
        <f t="shared" si="299"/>
        <v>32</v>
      </c>
      <c r="D19161" t="str">
        <f>+VLOOKUP(base[[#This Row],[key]],Tabla2[[key]:[Homologado]],4,0)</f>
        <v>Técnico</v>
      </c>
    </row>
    <row r="19162" spans="1:4" x14ac:dyDescent="0.3">
      <c r="A19162" t="s">
        <v>32940</v>
      </c>
      <c r="B19162" t="s">
        <v>28611</v>
      </c>
      <c r="C19162">
        <f t="shared" si="299"/>
        <v>32</v>
      </c>
      <c r="D19162" t="str">
        <f>+VLOOKUP(base[[#This Row],[key]],Tabla2[[key]:[Homologado]],4,0)</f>
        <v>Técnico</v>
      </c>
    </row>
    <row r="19163" spans="1:4" x14ac:dyDescent="0.3">
      <c r="A19163" t="s">
        <v>32941</v>
      </c>
      <c r="B19163" t="s">
        <v>28611</v>
      </c>
      <c r="C19163">
        <f t="shared" si="299"/>
        <v>32</v>
      </c>
      <c r="D19163" t="str">
        <f>+VLOOKUP(base[[#This Row],[key]],Tabla2[[key]:[Homologado]],4,0)</f>
        <v>Técnico</v>
      </c>
    </row>
    <row r="19164" spans="1:4" x14ac:dyDescent="0.3">
      <c r="A19164" t="s">
        <v>32942</v>
      </c>
      <c r="B19164" t="s">
        <v>28611</v>
      </c>
      <c r="C19164">
        <f t="shared" si="299"/>
        <v>32</v>
      </c>
      <c r="D19164" t="str">
        <f>+VLOOKUP(base[[#This Row],[key]],Tabla2[[key]:[Homologado]],4,0)</f>
        <v>Técnico</v>
      </c>
    </row>
    <row r="19165" spans="1:4" x14ac:dyDescent="0.3">
      <c r="A19165" t="s">
        <v>6599</v>
      </c>
      <c r="B19165" t="s">
        <v>28611</v>
      </c>
      <c r="C19165">
        <f t="shared" si="299"/>
        <v>32</v>
      </c>
      <c r="D19165" t="str">
        <f>+VLOOKUP(base[[#This Row],[key]],Tabla2[[key]:[Homologado]],4,0)</f>
        <v>Técnico</v>
      </c>
    </row>
    <row r="19166" spans="1:4" x14ac:dyDescent="0.3">
      <c r="A19166" t="s">
        <v>28873</v>
      </c>
      <c r="B19166" t="s">
        <v>28611</v>
      </c>
      <c r="C19166">
        <f t="shared" si="299"/>
        <v>32</v>
      </c>
      <c r="D19166" t="str">
        <f>+VLOOKUP(base[[#This Row],[key]],Tabla2[[key]:[Homologado]],4,0)</f>
        <v>Técnico</v>
      </c>
    </row>
    <row r="19167" spans="1:4" x14ac:dyDescent="0.3">
      <c r="A19167" t="s">
        <v>32943</v>
      </c>
      <c r="B19167" t="s">
        <v>28611</v>
      </c>
      <c r="C19167">
        <f t="shared" si="299"/>
        <v>32</v>
      </c>
      <c r="D19167" t="str">
        <f>+VLOOKUP(base[[#This Row],[key]],Tabla2[[key]:[Homologado]],4,0)</f>
        <v>Técnico</v>
      </c>
    </row>
    <row r="19168" spans="1:4" x14ac:dyDescent="0.3">
      <c r="A19168" t="s">
        <v>32947</v>
      </c>
      <c r="B19168" t="s">
        <v>28611</v>
      </c>
      <c r="C19168">
        <f t="shared" si="299"/>
        <v>32</v>
      </c>
      <c r="D19168" t="str">
        <f>+VLOOKUP(base[[#This Row],[key]],Tabla2[[key]:[Homologado]],4,0)</f>
        <v>Técnico</v>
      </c>
    </row>
    <row r="19169" spans="1:4" x14ac:dyDescent="0.3">
      <c r="A19169" t="s">
        <v>32950</v>
      </c>
      <c r="B19169" t="s">
        <v>28611</v>
      </c>
      <c r="C19169">
        <f t="shared" si="299"/>
        <v>32</v>
      </c>
      <c r="D19169" t="str">
        <f>+VLOOKUP(base[[#This Row],[key]],Tabla2[[key]:[Homologado]],4,0)</f>
        <v>Técnico</v>
      </c>
    </row>
    <row r="19170" spans="1:4" x14ac:dyDescent="0.3">
      <c r="A19170" t="s">
        <v>32954</v>
      </c>
      <c r="B19170" t="s">
        <v>28611</v>
      </c>
      <c r="C19170">
        <f t="shared" si="299"/>
        <v>32</v>
      </c>
      <c r="D19170" t="str">
        <f>+VLOOKUP(base[[#This Row],[key]],Tabla2[[key]:[Homologado]],4,0)</f>
        <v>Técnico</v>
      </c>
    </row>
    <row r="19171" spans="1:4" x14ac:dyDescent="0.3">
      <c r="A19171" t="s">
        <v>32955</v>
      </c>
      <c r="B19171" t="s">
        <v>28611</v>
      </c>
      <c r="C19171">
        <f t="shared" si="299"/>
        <v>32</v>
      </c>
      <c r="D19171" t="str">
        <f>+VLOOKUP(base[[#This Row],[key]],Tabla2[[key]:[Homologado]],4,0)</f>
        <v>Técnico</v>
      </c>
    </row>
    <row r="19172" spans="1:4" x14ac:dyDescent="0.3">
      <c r="A19172" t="s">
        <v>32956</v>
      </c>
      <c r="B19172" t="s">
        <v>28611</v>
      </c>
      <c r="C19172">
        <f t="shared" si="299"/>
        <v>32</v>
      </c>
      <c r="D19172" t="str">
        <f>+VLOOKUP(base[[#This Row],[key]],Tabla2[[key]:[Homologado]],4,0)</f>
        <v>Técnico</v>
      </c>
    </row>
    <row r="19173" spans="1:4" x14ac:dyDescent="0.3">
      <c r="A19173" t="s">
        <v>32957</v>
      </c>
      <c r="B19173" t="s">
        <v>28611</v>
      </c>
      <c r="C19173">
        <f t="shared" si="299"/>
        <v>32</v>
      </c>
      <c r="D19173" t="str">
        <f>+VLOOKUP(base[[#This Row],[key]],Tabla2[[key]:[Homologado]],4,0)</f>
        <v>Técnico</v>
      </c>
    </row>
    <row r="19174" spans="1:4" x14ac:dyDescent="0.3">
      <c r="A19174" t="s">
        <v>32958</v>
      </c>
      <c r="B19174" t="s">
        <v>28611</v>
      </c>
      <c r="C19174">
        <f t="shared" si="299"/>
        <v>32</v>
      </c>
      <c r="D19174" t="str">
        <f>+VLOOKUP(base[[#This Row],[key]],Tabla2[[key]:[Homologado]],4,0)</f>
        <v>Técnico</v>
      </c>
    </row>
    <row r="19175" spans="1:4" x14ac:dyDescent="0.3">
      <c r="A19175" t="s">
        <v>32960</v>
      </c>
      <c r="B19175" t="s">
        <v>28611</v>
      </c>
      <c r="C19175">
        <f t="shared" si="299"/>
        <v>32</v>
      </c>
      <c r="D19175" t="str">
        <f>+VLOOKUP(base[[#This Row],[key]],Tabla2[[key]:[Homologado]],4,0)</f>
        <v>Técnico</v>
      </c>
    </row>
    <row r="19176" spans="1:4" x14ac:dyDescent="0.3">
      <c r="A19176" t="s">
        <v>32961</v>
      </c>
      <c r="B19176" t="s">
        <v>28611</v>
      </c>
      <c r="C19176">
        <f t="shared" si="299"/>
        <v>32</v>
      </c>
      <c r="D19176" t="str">
        <f>+VLOOKUP(base[[#This Row],[key]],Tabla2[[key]:[Homologado]],4,0)</f>
        <v>Técnico</v>
      </c>
    </row>
    <row r="19177" spans="1:4" x14ac:dyDescent="0.3">
      <c r="A19177" t="s">
        <v>32962</v>
      </c>
      <c r="B19177" t="s">
        <v>28611</v>
      </c>
      <c r="C19177">
        <f t="shared" si="299"/>
        <v>32</v>
      </c>
      <c r="D19177" t="str">
        <f>+VLOOKUP(base[[#This Row],[key]],Tabla2[[key]:[Homologado]],4,0)</f>
        <v>Técnico</v>
      </c>
    </row>
    <row r="19178" spans="1:4" x14ac:dyDescent="0.3">
      <c r="A19178" t="s">
        <v>32965</v>
      </c>
      <c r="B19178" t="s">
        <v>28611</v>
      </c>
      <c r="C19178">
        <f t="shared" si="299"/>
        <v>32</v>
      </c>
      <c r="D19178" t="str">
        <f>+VLOOKUP(base[[#This Row],[key]],Tabla2[[key]:[Homologado]],4,0)</f>
        <v>Técnico</v>
      </c>
    </row>
    <row r="19179" spans="1:4" x14ac:dyDescent="0.3">
      <c r="A19179" t="s">
        <v>32966</v>
      </c>
      <c r="B19179" t="s">
        <v>28611</v>
      </c>
      <c r="C19179">
        <f t="shared" si="299"/>
        <v>32</v>
      </c>
      <c r="D19179" t="str">
        <f>+VLOOKUP(base[[#This Row],[key]],Tabla2[[key]:[Homologado]],4,0)</f>
        <v>Técnico</v>
      </c>
    </row>
    <row r="19180" spans="1:4" x14ac:dyDescent="0.3">
      <c r="A19180" t="s">
        <v>32967</v>
      </c>
      <c r="B19180" t="s">
        <v>28611</v>
      </c>
      <c r="C19180">
        <f t="shared" si="299"/>
        <v>32</v>
      </c>
      <c r="D19180" t="str">
        <f>+VLOOKUP(base[[#This Row],[key]],Tabla2[[key]:[Homologado]],4,0)</f>
        <v>Técnico</v>
      </c>
    </row>
    <row r="19181" spans="1:4" x14ac:dyDescent="0.3">
      <c r="A19181" t="s">
        <v>32968</v>
      </c>
      <c r="B19181" t="s">
        <v>28611</v>
      </c>
      <c r="C19181">
        <f t="shared" si="299"/>
        <v>32</v>
      </c>
      <c r="D19181" t="str">
        <f>+VLOOKUP(base[[#This Row],[key]],Tabla2[[key]:[Homologado]],4,0)</f>
        <v>Técnico</v>
      </c>
    </row>
    <row r="19182" spans="1:4" x14ac:dyDescent="0.3">
      <c r="A19182" t="s">
        <v>32969</v>
      </c>
      <c r="B19182" t="s">
        <v>28611</v>
      </c>
      <c r="C19182">
        <f t="shared" si="299"/>
        <v>32</v>
      </c>
      <c r="D19182" t="str">
        <f>+VLOOKUP(base[[#This Row],[key]],Tabla2[[key]:[Homologado]],4,0)</f>
        <v>Técnico</v>
      </c>
    </row>
    <row r="19183" spans="1:4" x14ac:dyDescent="0.3">
      <c r="A19183" t="s">
        <v>7015</v>
      </c>
      <c r="B19183" t="s">
        <v>28611</v>
      </c>
      <c r="C19183">
        <f t="shared" si="299"/>
        <v>32</v>
      </c>
      <c r="D19183" t="str">
        <f>+VLOOKUP(base[[#This Row],[key]],Tabla2[[key]:[Homologado]],4,0)</f>
        <v>Técnico</v>
      </c>
    </row>
    <row r="19184" spans="1:4" x14ac:dyDescent="0.3">
      <c r="A19184" t="s">
        <v>32971</v>
      </c>
      <c r="B19184" t="s">
        <v>28611</v>
      </c>
      <c r="C19184">
        <f t="shared" si="299"/>
        <v>32</v>
      </c>
      <c r="D19184" t="str">
        <f>+VLOOKUP(base[[#This Row],[key]],Tabla2[[key]:[Homologado]],4,0)</f>
        <v>Técnico</v>
      </c>
    </row>
    <row r="19185" spans="1:4" x14ac:dyDescent="0.3">
      <c r="A19185" t="s">
        <v>32972</v>
      </c>
      <c r="B19185" t="s">
        <v>28611</v>
      </c>
      <c r="C19185">
        <f t="shared" si="299"/>
        <v>32</v>
      </c>
      <c r="D19185" t="str">
        <f>+VLOOKUP(base[[#This Row],[key]],Tabla2[[key]:[Homologado]],4,0)</f>
        <v>Técnico</v>
      </c>
    </row>
    <row r="19186" spans="1:4" x14ac:dyDescent="0.3">
      <c r="A19186" t="s">
        <v>32973</v>
      </c>
      <c r="B19186" t="s">
        <v>28611</v>
      </c>
      <c r="C19186">
        <f t="shared" si="299"/>
        <v>32</v>
      </c>
      <c r="D19186" t="str">
        <f>+VLOOKUP(base[[#This Row],[key]],Tabla2[[key]:[Homologado]],4,0)</f>
        <v>Técnico</v>
      </c>
    </row>
    <row r="19187" spans="1:4" x14ac:dyDescent="0.3">
      <c r="A19187" t="s">
        <v>32974</v>
      </c>
      <c r="B19187" t="s">
        <v>28611</v>
      </c>
      <c r="C19187">
        <f t="shared" si="299"/>
        <v>32</v>
      </c>
      <c r="D19187" t="str">
        <f>+VLOOKUP(base[[#This Row],[key]],Tabla2[[key]:[Homologado]],4,0)</f>
        <v>Técnico</v>
      </c>
    </row>
    <row r="19188" spans="1:4" x14ac:dyDescent="0.3">
      <c r="A19188" t="s">
        <v>32975</v>
      </c>
      <c r="B19188" t="s">
        <v>28611</v>
      </c>
      <c r="C19188">
        <f t="shared" si="299"/>
        <v>32</v>
      </c>
      <c r="D19188" t="str">
        <f>+VLOOKUP(base[[#This Row],[key]],Tabla2[[key]:[Homologado]],4,0)</f>
        <v>Técnico</v>
      </c>
    </row>
    <row r="19189" spans="1:4" x14ac:dyDescent="0.3">
      <c r="A19189" t="s">
        <v>32976</v>
      </c>
      <c r="B19189" t="s">
        <v>28611</v>
      </c>
      <c r="C19189">
        <f t="shared" si="299"/>
        <v>32</v>
      </c>
      <c r="D19189" t="str">
        <f>+VLOOKUP(base[[#This Row],[key]],Tabla2[[key]:[Homologado]],4,0)</f>
        <v>Técnico</v>
      </c>
    </row>
    <row r="19190" spans="1:4" x14ac:dyDescent="0.3">
      <c r="A19190" t="s">
        <v>32977</v>
      </c>
      <c r="B19190" t="s">
        <v>28611</v>
      </c>
      <c r="C19190">
        <f t="shared" si="299"/>
        <v>32</v>
      </c>
      <c r="D19190" t="str">
        <f>+VLOOKUP(base[[#This Row],[key]],Tabla2[[key]:[Homologado]],4,0)</f>
        <v>Técnico</v>
      </c>
    </row>
    <row r="19191" spans="1:4" x14ac:dyDescent="0.3">
      <c r="A19191" t="s">
        <v>32978</v>
      </c>
      <c r="B19191" t="s">
        <v>28611</v>
      </c>
      <c r="C19191">
        <f t="shared" si="299"/>
        <v>32</v>
      </c>
      <c r="D19191" t="str">
        <f>+VLOOKUP(base[[#This Row],[key]],Tabla2[[key]:[Homologado]],4,0)</f>
        <v>Técnico</v>
      </c>
    </row>
    <row r="19192" spans="1:4" x14ac:dyDescent="0.3">
      <c r="A19192" t="s">
        <v>32979</v>
      </c>
      <c r="B19192" t="s">
        <v>28611</v>
      </c>
      <c r="C19192">
        <f t="shared" si="299"/>
        <v>32</v>
      </c>
      <c r="D19192" t="str">
        <f>+VLOOKUP(base[[#This Row],[key]],Tabla2[[key]:[Homologado]],4,0)</f>
        <v>Técnico</v>
      </c>
    </row>
    <row r="19193" spans="1:4" x14ac:dyDescent="0.3">
      <c r="A19193" t="s">
        <v>31956</v>
      </c>
      <c r="B19193" t="s">
        <v>28611</v>
      </c>
      <c r="C19193">
        <f t="shared" si="299"/>
        <v>32</v>
      </c>
      <c r="D19193" t="str">
        <f>+VLOOKUP(base[[#This Row],[key]],Tabla2[[key]:[Homologado]],4,0)</f>
        <v>Técnico</v>
      </c>
    </row>
    <row r="19194" spans="1:4" x14ac:dyDescent="0.3">
      <c r="A19194" t="s">
        <v>32981</v>
      </c>
      <c r="B19194" t="s">
        <v>28611</v>
      </c>
      <c r="C19194">
        <f t="shared" si="299"/>
        <v>32</v>
      </c>
      <c r="D19194" t="str">
        <f>+VLOOKUP(base[[#This Row],[key]],Tabla2[[key]:[Homologado]],4,0)</f>
        <v>Técnico</v>
      </c>
    </row>
    <row r="19195" spans="1:4" x14ac:dyDescent="0.3">
      <c r="A19195" t="s">
        <v>28875</v>
      </c>
      <c r="B19195" t="s">
        <v>28611</v>
      </c>
      <c r="C19195">
        <f t="shared" si="299"/>
        <v>32</v>
      </c>
      <c r="D19195" t="str">
        <f>+VLOOKUP(base[[#This Row],[key]],Tabla2[[key]:[Homologado]],4,0)</f>
        <v>Técnico</v>
      </c>
    </row>
    <row r="19196" spans="1:4" x14ac:dyDescent="0.3">
      <c r="A19196" t="s">
        <v>32982</v>
      </c>
      <c r="B19196" t="s">
        <v>28611</v>
      </c>
      <c r="C19196">
        <f t="shared" si="299"/>
        <v>32</v>
      </c>
      <c r="D19196" t="str">
        <f>+VLOOKUP(base[[#This Row],[key]],Tabla2[[key]:[Homologado]],4,0)</f>
        <v>Técnico</v>
      </c>
    </row>
    <row r="19197" spans="1:4" x14ac:dyDescent="0.3">
      <c r="A19197" t="s">
        <v>32983</v>
      </c>
      <c r="B19197" t="s">
        <v>28611</v>
      </c>
      <c r="C19197">
        <f t="shared" si="299"/>
        <v>32</v>
      </c>
      <c r="D19197" t="str">
        <f>+VLOOKUP(base[[#This Row],[key]],Tabla2[[key]:[Homologado]],4,0)</f>
        <v>Técnico</v>
      </c>
    </row>
    <row r="19198" spans="1:4" x14ac:dyDescent="0.3">
      <c r="A19198" t="s">
        <v>32984</v>
      </c>
      <c r="B19198" t="s">
        <v>28611</v>
      </c>
      <c r="C19198">
        <f t="shared" si="299"/>
        <v>32</v>
      </c>
      <c r="D19198" t="str">
        <f>+VLOOKUP(base[[#This Row],[key]],Tabla2[[key]:[Homologado]],4,0)</f>
        <v>Técnico</v>
      </c>
    </row>
    <row r="19199" spans="1:4" x14ac:dyDescent="0.3">
      <c r="A19199" t="s">
        <v>32986</v>
      </c>
      <c r="B19199" t="s">
        <v>28611</v>
      </c>
      <c r="C19199">
        <f t="shared" si="299"/>
        <v>32</v>
      </c>
      <c r="D19199" t="str">
        <f>+VLOOKUP(base[[#This Row],[key]],Tabla2[[key]:[Homologado]],4,0)</f>
        <v>Técnico</v>
      </c>
    </row>
    <row r="19200" spans="1:4" x14ac:dyDescent="0.3">
      <c r="A19200" t="s">
        <v>32987</v>
      </c>
      <c r="B19200" t="s">
        <v>28611</v>
      </c>
      <c r="C19200">
        <f t="shared" si="299"/>
        <v>32</v>
      </c>
      <c r="D19200" t="str">
        <f>+VLOOKUP(base[[#This Row],[key]],Tabla2[[key]:[Homologado]],4,0)</f>
        <v>Técnico</v>
      </c>
    </row>
    <row r="19201" spans="1:4" x14ac:dyDescent="0.3">
      <c r="A19201" t="s">
        <v>32988</v>
      </c>
      <c r="B19201" t="s">
        <v>28611</v>
      </c>
      <c r="C19201">
        <f t="shared" si="299"/>
        <v>32</v>
      </c>
      <c r="D19201" t="str">
        <f>+VLOOKUP(base[[#This Row],[key]],Tabla2[[key]:[Homologado]],4,0)</f>
        <v>Técnico</v>
      </c>
    </row>
    <row r="19202" spans="1:4" x14ac:dyDescent="0.3">
      <c r="A19202" t="s">
        <v>32989</v>
      </c>
      <c r="B19202" t="s">
        <v>28611</v>
      </c>
      <c r="C19202">
        <f t="shared" si="299"/>
        <v>32</v>
      </c>
      <c r="D19202" t="str">
        <f>+VLOOKUP(base[[#This Row],[key]],Tabla2[[key]:[Homologado]],4,0)</f>
        <v>Técnico</v>
      </c>
    </row>
    <row r="19203" spans="1:4" x14ac:dyDescent="0.3">
      <c r="A19203" t="s">
        <v>32990</v>
      </c>
      <c r="B19203" t="s">
        <v>28611</v>
      </c>
      <c r="C19203">
        <f t="shared" si="299"/>
        <v>32</v>
      </c>
      <c r="D19203" t="str">
        <f>+VLOOKUP(base[[#This Row],[key]],Tabla2[[key]:[Homologado]],4,0)</f>
        <v>Técnico</v>
      </c>
    </row>
    <row r="19204" spans="1:4" x14ac:dyDescent="0.3">
      <c r="A19204" t="s">
        <v>32991</v>
      </c>
      <c r="B19204" t="s">
        <v>28611</v>
      </c>
      <c r="C19204">
        <f t="shared" ref="C19204:C19267" si="300">+IF(B19204=B19203,C19203,C19203+1)</f>
        <v>32</v>
      </c>
      <c r="D19204" t="str">
        <f>+VLOOKUP(base[[#This Row],[key]],Tabla2[[key]:[Homologado]],4,0)</f>
        <v>Técnico</v>
      </c>
    </row>
    <row r="19205" spans="1:4" x14ac:dyDescent="0.3">
      <c r="A19205" t="s">
        <v>32992</v>
      </c>
      <c r="B19205" t="s">
        <v>28611</v>
      </c>
      <c r="C19205">
        <f t="shared" si="300"/>
        <v>32</v>
      </c>
      <c r="D19205" t="str">
        <f>+VLOOKUP(base[[#This Row],[key]],Tabla2[[key]:[Homologado]],4,0)</f>
        <v>Técnico</v>
      </c>
    </row>
    <row r="19206" spans="1:4" x14ac:dyDescent="0.3">
      <c r="A19206" t="s">
        <v>32993</v>
      </c>
      <c r="B19206" t="s">
        <v>28611</v>
      </c>
      <c r="C19206">
        <f t="shared" si="300"/>
        <v>32</v>
      </c>
      <c r="D19206" t="str">
        <f>+VLOOKUP(base[[#This Row],[key]],Tabla2[[key]:[Homologado]],4,0)</f>
        <v>Técnico</v>
      </c>
    </row>
    <row r="19207" spans="1:4" x14ac:dyDescent="0.3">
      <c r="A19207" t="s">
        <v>32994</v>
      </c>
      <c r="B19207" t="s">
        <v>28611</v>
      </c>
      <c r="C19207">
        <f t="shared" si="300"/>
        <v>32</v>
      </c>
      <c r="D19207" t="str">
        <f>+VLOOKUP(base[[#This Row],[key]],Tabla2[[key]:[Homologado]],4,0)</f>
        <v>Técnico</v>
      </c>
    </row>
    <row r="19208" spans="1:4" x14ac:dyDescent="0.3">
      <c r="A19208" t="s">
        <v>28881</v>
      </c>
      <c r="B19208" t="s">
        <v>28611</v>
      </c>
      <c r="C19208">
        <f t="shared" si="300"/>
        <v>32</v>
      </c>
      <c r="D19208" t="str">
        <f>+VLOOKUP(base[[#This Row],[key]],Tabla2[[key]:[Homologado]],4,0)</f>
        <v>Técnico</v>
      </c>
    </row>
    <row r="19209" spans="1:4" x14ac:dyDescent="0.3">
      <c r="A19209" t="s">
        <v>32995</v>
      </c>
      <c r="B19209" t="s">
        <v>28611</v>
      </c>
      <c r="C19209">
        <f t="shared" si="300"/>
        <v>32</v>
      </c>
      <c r="D19209" t="str">
        <f>+VLOOKUP(base[[#This Row],[key]],Tabla2[[key]:[Homologado]],4,0)</f>
        <v>Técnico</v>
      </c>
    </row>
    <row r="19210" spans="1:4" x14ac:dyDescent="0.3">
      <c r="A19210" t="s">
        <v>32996</v>
      </c>
      <c r="B19210" t="s">
        <v>28611</v>
      </c>
      <c r="C19210">
        <f t="shared" si="300"/>
        <v>32</v>
      </c>
      <c r="D19210" t="str">
        <f>+VLOOKUP(base[[#This Row],[key]],Tabla2[[key]:[Homologado]],4,0)</f>
        <v>Técnico</v>
      </c>
    </row>
    <row r="19211" spans="1:4" x14ac:dyDescent="0.3">
      <c r="A19211" t="s">
        <v>32997</v>
      </c>
      <c r="B19211" t="s">
        <v>28611</v>
      </c>
      <c r="C19211">
        <f t="shared" si="300"/>
        <v>32</v>
      </c>
      <c r="D19211" t="str">
        <f>+VLOOKUP(base[[#This Row],[key]],Tabla2[[key]:[Homologado]],4,0)</f>
        <v>Técnico</v>
      </c>
    </row>
    <row r="19212" spans="1:4" x14ac:dyDescent="0.3">
      <c r="A19212" t="s">
        <v>32998</v>
      </c>
      <c r="B19212" t="s">
        <v>28611</v>
      </c>
      <c r="C19212">
        <f t="shared" si="300"/>
        <v>32</v>
      </c>
      <c r="D19212" t="str">
        <f>+VLOOKUP(base[[#This Row],[key]],Tabla2[[key]:[Homologado]],4,0)</f>
        <v>Técnico</v>
      </c>
    </row>
    <row r="19213" spans="1:4" x14ac:dyDescent="0.3">
      <c r="A19213" t="s">
        <v>32999</v>
      </c>
      <c r="B19213" t="s">
        <v>28611</v>
      </c>
      <c r="C19213">
        <f t="shared" si="300"/>
        <v>32</v>
      </c>
      <c r="D19213" t="str">
        <f>+VLOOKUP(base[[#This Row],[key]],Tabla2[[key]:[Homologado]],4,0)</f>
        <v>Técnico</v>
      </c>
    </row>
    <row r="19214" spans="1:4" x14ac:dyDescent="0.3">
      <c r="A19214" t="s">
        <v>33000</v>
      </c>
      <c r="B19214" t="s">
        <v>28611</v>
      </c>
      <c r="C19214">
        <f t="shared" si="300"/>
        <v>32</v>
      </c>
      <c r="D19214" t="str">
        <f>+VLOOKUP(base[[#This Row],[key]],Tabla2[[key]:[Homologado]],4,0)</f>
        <v>Técnico</v>
      </c>
    </row>
    <row r="19215" spans="1:4" x14ac:dyDescent="0.3">
      <c r="A19215" t="s">
        <v>33001</v>
      </c>
      <c r="B19215" t="s">
        <v>28611</v>
      </c>
      <c r="C19215">
        <f t="shared" si="300"/>
        <v>32</v>
      </c>
      <c r="D19215" t="str">
        <f>+VLOOKUP(base[[#This Row],[key]],Tabla2[[key]:[Homologado]],4,0)</f>
        <v>Técnico</v>
      </c>
    </row>
    <row r="19216" spans="1:4" x14ac:dyDescent="0.3">
      <c r="A19216" t="s">
        <v>33002</v>
      </c>
      <c r="B19216" t="s">
        <v>28611</v>
      </c>
      <c r="C19216">
        <f t="shared" si="300"/>
        <v>32</v>
      </c>
      <c r="D19216" t="str">
        <f>+VLOOKUP(base[[#This Row],[key]],Tabla2[[key]:[Homologado]],4,0)</f>
        <v>Técnico</v>
      </c>
    </row>
    <row r="19217" spans="1:4" x14ac:dyDescent="0.3">
      <c r="A19217" t="s">
        <v>33003</v>
      </c>
      <c r="B19217" t="s">
        <v>28611</v>
      </c>
      <c r="C19217">
        <f t="shared" si="300"/>
        <v>32</v>
      </c>
      <c r="D19217" t="str">
        <f>+VLOOKUP(base[[#This Row],[key]],Tabla2[[key]:[Homologado]],4,0)</f>
        <v>Técnico</v>
      </c>
    </row>
    <row r="19218" spans="1:4" x14ac:dyDescent="0.3">
      <c r="A19218" t="s">
        <v>33004</v>
      </c>
      <c r="B19218" t="s">
        <v>28611</v>
      </c>
      <c r="C19218">
        <f t="shared" si="300"/>
        <v>32</v>
      </c>
      <c r="D19218" t="str">
        <f>+VLOOKUP(base[[#This Row],[key]],Tabla2[[key]:[Homologado]],4,0)</f>
        <v>Técnico</v>
      </c>
    </row>
    <row r="19219" spans="1:4" x14ac:dyDescent="0.3">
      <c r="A19219" t="s">
        <v>33005</v>
      </c>
      <c r="B19219" t="s">
        <v>28611</v>
      </c>
      <c r="C19219">
        <f t="shared" si="300"/>
        <v>32</v>
      </c>
      <c r="D19219" t="str">
        <f>+VLOOKUP(base[[#This Row],[key]],Tabla2[[key]:[Homologado]],4,0)</f>
        <v>Técnico</v>
      </c>
    </row>
    <row r="19220" spans="1:4" x14ac:dyDescent="0.3">
      <c r="A19220" t="s">
        <v>33006</v>
      </c>
      <c r="B19220" t="s">
        <v>28611</v>
      </c>
      <c r="C19220">
        <f t="shared" si="300"/>
        <v>32</v>
      </c>
      <c r="D19220" t="str">
        <f>+VLOOKUP(base[[#This Row],[key]],Tabla2[[key]:[Homologado]],4,0)</f>
        <v>Técnico</v>
      </c>
    </row>
    <row r="19221" spans="1:4" x14ac:dyDescent="0.3">
      <c r="A19221" t="s">
        <v>33007</v>
      </c>
      <c r="B19221" t="s">
        <v>28611</v>
      </c>
      <c r="C19221">
        <f t="shared" si="300"/>
        <v>32</v>
      </c>
      <c r="D19221" t="str">
        <f>+VLOOKUP(base[[#This Row],[key]],Tabla2[[key]:[Homologado]],4,0)</f>
        <v>Técnico</v>
      </c>
    </row>
    <row r="19222" spans="1:4" x14ac:dyDescent="0.3">
      <c r="A19222" t="s">
        <v>33008</v>
      </c>
      <c r="B19222" t="s">
        <v>28611</v>
      </c>
      <c r="C19222">
        <f t="shared" si="300"/>
        <v>32</v>
      </c>
      <c r="D19222" t="str">
        <f>+VLOOKUP(base[[#This Row],[key]],Tabla2[[key]:[Homologado]],4,0)</f>
        <v>Técnico</v>
      </c>
    </row>
    <row r="19223" spans="1:4" x14ac:dyDescent="0.3">
      <c r="A19223" t="s">
        <v>33009</v>
      </c>
      <c r="B19223" t="s">
        <v>28611</v>
      </c>
      <c r="C19223">
        <f t="shared" si="300"/>
        <v>32</v>
      </c>
      <c r="D19223" t="str">
        <f>+VLOOKUP(base[[#This Row],[key]],Tabla2[[key]:[Homologado]],4,0)</f>
        <v>Técnico</v>
      </c>
    </row>
    <row r="19224" spans="1:4" x14ac:dyDescent="0.3">
      <c r="A19224" t="s">
        <v>33010</v>
      </c>
      <c r="B19224" t="s">
        <v>28611</v>
      </c>
      <c r="C19224">
        <f t="shared" si="300"/>
        <v>32</v>
      </c>
      <c r="D19224" t="str">
        <f>+VLOOKUP(base[[#This Row],[key]],Tabla2[[key]:[Homologado]],4,0)</f>
        <v>Técnico</v>
      </c>
    </row>
    <row r="19225" spans="1:4" x14ac:dyDescent="0.3">
      <c r="A19225" t="s">
        <v>33012</v>
      </c>
      <c r="B19225" t="s">
        <v>28611</v>
      </c>
      <c r="C19225">
        <f t="shared" si="300"/>
        <v>32</v>
      </c>
      <c r="D19225" t="str">
        <f>+VLOOKUP(base[[#This Row],[key]],Tabla2[[key]:[Homologado]],4,0)</f>
        <v>Técnico</v>
      </c>
    </row>
    <row r="19226" spans="1:4" x14ac:dyDescent="0.3">
      <c r="A19226" t="s">
        <v>33013</v>
      </c>
      <c r="B19226" t="s">
        <v>28611</v>
      </c>
      <c r="C19226">
        <f t="shared" si="300"/>
        <v>32</v>
      </c>
      <c r="D19226" t="str">
        <f>+VLOOKUP(base[[#This Row],[key]],Tabla2[[key]:[Homologado]],4,0)</f>
        <v>Técnico</v>
      </c>
    </row>
    <row r="19227" spans="1:4" x14ac:dyDescent="0.3">
      <c r="A19227" t="s">
        <v>33014</v>
      </c>
      <c r="B19227" t="s">
        <v>28611</v>
      </c>
      <c r="C19227">
        <f t="shared" si="300"/>
        <v>32</v>
      </c>
      <c r="D19227" t="str">
        <f>+VLOOKUP(base[[#This Row],[key]],Tabla2[[key]:[Homologado]],4,0)</f>
        <v>Técnico</v>
      </c>
    </row>
    <row r="19228" spans="1:4" x14ac:dyDescent="0.3">
      <c r="A19228" t="s">
        <v>33015</v>
      </c>
      <c r="B19228" t="s">
        <v>28611</v>
      </c>
      <c r="C19228">
        <f t="shared" si="300"/>
        <v>32</v>
      </c>
      <c r="D19228" t="str">
        <f>+VLOOKUP(base[[#This Row],[key]],Tabla2[[key]:[Homologado]],4,0)</f>
        <v>Técnico</v>
      </c>
    </row>
    <row r="19229" spans="1:4" x14ac:dyDescent="0.3">
      <c r="A19229" t="s">
        <v>33016</v>
      </c>
      <c r="B19229" t="s">
        <v>28611</v>
      </c>
      <c r="C19229">
        <f t="shared" si="300"/>
        <v>32</v>
      </c>
      <c r="D19229" t="str">
        <f>+VLOOKUP(base[[#This Row],[key]],Tabla2[[key]:[Homologado]],4,0)</f>
        <v>Técnico</v>
      </c>
    </row>
    <row r="19230" spans="1:4" x14ac:dyDescent="0.3">
      <c r="A19230" t="s">
        <v>33017</v>
      </c>
      <c r="B19230" t="s">
        <v>28611</v>
      </c>
      <c r="C19230">
        <f t="shared" si="300"/>
        <v>32</v>
      </c>
      <c r="D19230" t="str">
        <f>+VLOOKUP(base[[#This Row],[key]],Tabla2[[key]:[Homologado]],4,0)</f>
        <v>Técnico</v>
      </c>
    </row>
    <row r="19231" spans="1:4" x14ac:dyDescent="0.3">
      <c r="A19231" t="s">
        <v>33018</v>
      </c>
      <c r="B19231" t="s">
        <v>28611</v>
      </c>
      <c r="C19231">
        <f t="shared" si="300"/>
        <v>32</v>
      </c>
      <c r="D19231" t="str">
        <f>+VLOOKUP(base[[#This Row],[key]],Tabla2[[key]:[Homologado]],4,0)</f>
        <v>Técnico</v>
      </c>
    </row>
    <row r="19232" spans="1:4" x14ac:dyDescent="0.3">
      <c r="A19232" t="s">
        <v>31980</v>
      </c>
      <c r="B19232" t="s">
        <v>28611</v>
      </c>
      <c r="C19232">
        <f t="shared" si="300"/>
        <v>32</v>
      </c>
      <c r="D19232" t="str">
        <f>+VLOOKUP(base[[#This Row],[key]],Tabla2[[key]:[Homologado]],4,0)</f>
        <v>Técnico</v>
      </c>
    </row>
    <row r="19233" spans="1:4" x14ac:dyDescent="0.3">
      <c r="A19233" t="s">
        <v>33020</v>
      </c>
      <c r="B19233" t="s">
        <v>28611</v>
      </c>
      <c r="C19233">
        <f t="shared" si="300"/>
        <v>32</v>
      </c>
      <c r="D19233" t="str">
        <f>+VLOOKUP(base[[#This Row],[key]],Tabla2[[key]:[Homologado]],4,0)</f>
        <v>Técnico</v>
      </c>
    </row>
    <row r="19234" spans="1:4" x14ac:dyDescent="0.3">
      <c r="A19234" t="s">
        <v>33021</v>
      </c>
      <c r="B19234" t="s">
        <v>28611</v>
      </c>
      <c r="C19234">
        <f t="shared" si="300"/>
        <v>32</v>
      </c>
      <c r="D19234" t="str">
        <f>+VLOOKUP(base[[#This Row],[key]],Tabla2[[key]:[Homologado]],4,0)</f>
        <v>Técnico</v>
      </c>
    </row>
    <row r="19235" spans="1:4" x14ac:dyDescent="0.3">
      <c r="A19235" t="s">
        <v>33022</v>
      </c>
      <c r="B19235" t="s">
        <v>28611</v>
      </c>
      <c r="C19235">
        <f t="shared" si="300"/>
        <v>32</v>
      </c>
      <c r="D19235" t="str">
        <f>+VLOOKUP(base[[#This Row],[key]],Tabla2[[key]:[Homologado]],4,0)</f>
        <v>Técnico</v>
      </c>
    </row>
    <row r="19236" spans="1:4" x14ac:dyDescent="0.3">
      <c r="A19236" t="s">
        <v>33024</v>
      </c>
      <c r="B19236" t="s">
        <v>28611</v>
      </c>
      <c r="C19236">
        <f t="shared" si="300"/>
        <v>32</v>
      </c>
      <c r="D19236" t="str">
        <f>+VLOOKUP(base[[#This Row],[key]],Tabla2[[key]:[Homologado]],4,0)</f>
        <v>Técnico</v>
      </c>
    </row>
    <row r="19237" spans="1:4" x14ac:dyDescent="0.3">
      <c r="A19237" t="s">
        <v>33025</v>
      </c>
      <c r="B19237" t="s">
        <v>28611</v>
      </c>
      <c r="C19237">
        <f t="shared" si="300"/>
        <v>32</v>
      </c>
      <c r="D19237" t="str">
        <f>+VLOOKUP(base[[#This Row],[key]],Tabla2[[key]:[Homologado]],4,0)</f>
        <v>Técnico</v>
      </c>
    </row>
    <row r="19238" spans="1:4" x14ac:dyDescent="0.3">
      <c r="A19238" t="s">
        <v>33026</v>
      </c>
      <c r="B19238" t="s">
        <v>28611</v>
      </c>
      <c r="C19238">
        <f t="shared" si="300"/>
        <v>32</v>
      </c>
      <c r="D19238" t="str">
        <f>+VLOOKUP(base[[#This Row],[key]],Tabla2[[key]:[Homologado]],4,0)</f>
        <v>Técnico</v>
      </c>
    </row>
    <row r="19239" spans="1:4" x14ac:dyDescent="0.3">
      <c r="A19239" t="s">
        <v>6298</v>
      </c>
      <c r="B19239" t="s">
        <v>28611</v>
      </c>
      <c r="C19239">
        <f t="shared" si="300"/>
        <v>32</v>
      </c>
      <c r="D19239" t="str">
        <f>+VLOOKUP(base[[#This Row],[key]],Tabla2[[key]:[Homologado]],4,0)</f>
        <v>Técnico</v>
      </c>
    </row>
    <row r="19240" spans="1:4" x14ac:dyDescent="0.3">
      <c r="A19240" t="s">
        <v>6301</v>
      </c>
      <c r="B19240" t="s">
        <v>28611</v>
      </c>
      <c r="C19240">
        <f t="shared" si="300"/>
        <v>32</v>
      </c>
      <c r="D19240" t="str">
        <f>+VLOOKUP(base[[#This Row],[key]],Tabla2[[key]:[Homologado]],4,0)</f>
        <v>Técnico</v>
      </c>
    </row>
    <row r="19241" spans="1:4" x14ac:dyDescent="0.3">
      <c r="A19241" t="s">
        <v>6302</v>
      </c>
      <c r="B19241" t="s">
        <v>28611</v>
      </c>
      <c r="C19241">
        <f t="shared" si="300"/>
        <v>32</v>
      </c>
      <c r="D19241" t="str">
        <f>+VLOOKUP(base[[#This Row],[key]],Tabla2[[key]:[Homologado]],4,0)</f>
        <v>Técnico</v>
      </c>
    </row>
    <row r="19242" spans="1:4" x14ac:dyDescent="0.3">
      <c r="A19242" t="s">
        <v>6309</v>
      </c>
      <c r="B19242" t="s">
        <v>28611</v>
      </c>
      <c r="C19242">
        <f t="shared" si="300"/>
        <v>32</v>
      </c>
      <c r="D19242" t="str">
        <f>+VLOOKUP(base[[#This Row],[key]],Tabla2[[key]:[Homologado]],4,0)</f>
        <v>Técnico</v>
      </c>
    </row>
    <row r="19243" spans="1:4" x14ac:dyDescent="0.3">
      <c r="A19243" t="s">
        <v>6311</v>
      </c>
      <c r="B19243" t="s">
        <v>28611</v>
      </c>
      <c r="C19243">
        <f t="shared" si="300"/>
        <v>32</v>
      </c>
      <c r="D19243" t="str">
        <f>+VLOOKUP(base[[#This Row],[key]],Tabla2[[key]:[Homologado]],4,0)</f>
        <v>Técnico</v>
      </c>
    </row>
    <row r="19244" spans="1:4" x14ac:dyDescent="0.3">
      <c r="A19244" t="s">
        <v>6317</v>
      </c>
      <c r="B19244" t="s">
        <v>28611</v>
      </c>
      <c r="C19244">
        <f t="shared" si="300"/>
        <v>32</v>
      </c>
      <c r="D19244" t="str">
        <f>+VLOOKUP(base[[#This Row],[key]],Tabla2[[key]:[Homologado]],4,0)</f>
        <v>Técnico</v>
      </c>
    </row>
    <row r="19245" spans="1:4" x14ac:dyDescent="0.3">
      <c r="A19245" t="s">
        <v>6320</v>
      </c>
      <c r="B19245" t="s">
        <v>28611</v>
      </c>
      <c r="C19245">
        <f t="shared" si="300"/>
        <v>32</v>
      </c>
      <c r="D19245" t="str">
        <f>+VLOOKUP(base[[#This Row],[key]],Tabla2[[key]:[Homologado]],4,0)</f>
        <v>Técnico</v>
      </c>
    </row>
    <row r="19246" spans="1:4" x14ac:dyDescent="0.3">
      <c r="A19246" t="s">
        <v>6321</v>
      </c>
      <c r="B19246" t="s">
        <v>28611</v>
      </c>
      <c r="C19246">
        <f t="shared" si="300"/>
        <v>32</v>
      </c>
      <c r="D19246" t="str">
        <f>+VLOOKUP(base[[#This Row],[key]],Tabla2[[key]:[Homologado]],4,0)</f>
        <v>Técnico</v>
      </c>
    </row>
    <row r="19247" spans="1:4" x14ac:dyDescent="0.3">
      <c r="A19247" t="s">
        <v>6322</v>
      </c>
      <c r="B19247" t="s">
        <v>28611</v>
      </c>
      <c r="C19247">
        <f t="shared" si="300"/>
        <v>32</v>
      </c>
      <c r="D19247" t="str">
        <f>+VLOOKUP(base[[#This Row],[key]],Tabla2[[key]:[Homologado]],4,0)</f>
        <v>Técnico</v>
      </c>
    </row>
    <row r="19248" spans="1:4" x14ac:dyDescent="0.3">
      <c r="A19248" t="s">
        <v>6323</v>
      </c>
      <c r="B19248" t="s">
        <v>28611</v>
      </c>
      <c r="C19248">
        <f t="shared" si="300"/>
        <v>32</v>
      </c>
      <c r="D19248" t="str">
        <f>+VLOOKUP(base[[#This Row],[key]],Tabla2[[key]:[Homologado]],4,0)</f>
        <v>Técnico</v>
      </c>
    </row>
    <row r="19249" spans="1:4" x14ac:dyDescent="0.3">
      <c r="A19249" t="s">
        <v>6324</v>
      </c>
      <c r="B19249" t="s">
        <v>28611</v>
      </c>
      <c r="C19249">
        <f t="shared" si="300"/>
        <v>32</v>
      </c>
      <c r="D19249" t="str">
        <f>+VLOOKUP(base[[#This Row],[key]],Tabla2[[key]:[Homologado]],4,0)</f>
        <v>Técnico</v>
      </c>
    </row>
    <row r="19250" spans="1:4" x14ac:dyDescent="0.3">
      <c r="A19250" t="s">
        <v>6325</v>
      </c>
      <c r="B19250" t="s">
        <v>28611</v>
      </c>
      <c r="C19250">
        <f t="shared" si="300"/>
        <v>32</v>
      </c>
      <c r="D19250" t="str">
        <f>+VLOOKUP(base[[#This Row],[key]],Tabla2[[key]:[Homologado]],4,0)</f>
        <v>Técnico</v>
      </c>
    </row>
    <row r="19251" spans="1:4" x14ac:dyDescent="0.3">
      <c r="A19251" t="s">
        <v>6330</v>
      </c>
      <c r="B19251" t="s">
        <v>28611</v>
      </c>
      <c r="C19251">
        <f t="shared" si="300"/>
        <v>32</v>
      </c>
      <c r="D19251" t="str">
        <f>+VLOOKUP(base[[#This Row],[key]],Tabla2[[key]:[Homologado]],4,0)</f>
        <v>Técnico</v>
      </c>
    </row>
    <row r="19252" spans="1:4" x14ac:dyDescent="0.3">
      <c r="A19252" t="s">
        <v>6331</v>
      </c>
      <c r="B19252" t="s">
        <v>28611</v>
      </c>
      <c r="C19252">
        <f t="shared" si="300"/>
        <v>32</v>
      </c>
      <c r="D19252" t="str">
        <f>+VLOOKUP(base[[#This Row],[key]],Tabla2[[key]:[Homologado]],4,0)</f>
        <v>Técnico</v>
      </c>
    </row>
    <row r="19253" spans="1:4" x14ac:dyDescent="0.3">
      <c r="A19253" t="s">
        <v>6332</v>
      </c>
      <c r="B19253" t="s">
        <v>28611</v>
      </c>
      <c r="C19253">
        <f t="shared" si="300"/>
        <v>32</v>
      </c>
      <c r="D19253" t="str">
        <f>+VLOOKUP(base[[#This Row],[key]],Tabla2[[key]:[Homologado]],4,0)</f>
        <v>Técnico</v>
      </c>
    </row>
    <row r="19254" spans="1:4" x14ac:dyDescent="0.3">
      <c r="A19254" t="s">
        <v>6333</v>
      </c>
      <c r="B19254" t="s">
        <v>28611</v>
      </c>
      <c r="C19254">
        <f t="shared" si="300"/>
        <v>32</v>
      </c>
      <c r="D19254" t="str">
        <f>+VLOOKUP(base[[#This Row],[key]],Tabla2[[key]:[Homologado]],4,0)</f>
        <v>Técnico</v>
      </c>
    </row>
    <row r="19255" spans="1:4" x14ac:dyDescent="0.3">
      <c r="A19255" t="s">
        <v>6334</v>
      </c>
      <c r="B19255" t="s">
        <v>28611</v>
      </c>
      <c r="C19255">
        <f t="shared" si="300"/>
        <v>32</v>
      </c>
      <c r="D19255" t="str">
        <f>+VLOOKUP(base[[#This Row],[key]],Tabla2[[key]:[Homologado]],4,0)</f>
        <v>Técnico</v>
      </c>
    </row>
    <row r="19256" spans="1:4" x14ac:dyDescent="0.3">
      <c r="A19256" t="s">
        <v>6338</v>
      </c>
      <c r="B19256" t="s">
        <v>28611</v>
      </c>
      <c r="C19256">
        <f t="shared" si="300"/>
        <v>32</v>
      </c>
      <c r="D19256" t="str">
        <f>+VLOOKUP(base[[#This Row],[key]],Tabla2[[key]:[Homologado]],4,0)</f>
        <v>Técnico</v>
      </c>
    </row>
    <row r="19257" spans="1:4" x14ac:dyDescent="0.3">
      <c r="A19257" t="s">
        <v>6346</v>
      </c>
      <c r="B19257" t="s">
        <v>28611</v>
      </c>
      <c r="C19257">
        <f t="shared" si="300"/>
        <v>32</v>
      </c>
      <c r="D19257" t="str">
        <f>+VLOOKUP(base[[#This Row],[key]],Tabla2[[key]:[Homologado]],4,0)</f>
        <v>Técnico</v>
      </c>
    </row>
    <row r="19258" spans="1:4" x14ac:dyDescent="0.3">
      <c r="A19258" t="s">
        <v>6348</v>
      </c>
      <c r="B19258" t="s">
        <v>28611</v>
      </c>
      <c r="C19258">
        <f t="shared" si="300"/>
        <v>32</v>
      </c>
      <c r="D19258" t="str">
        <f>+VLOOKUP(base[[#This Row],[key]],Tabla2[[key]:[Homologado]],4,0)</f>
        <v>Técnico</v>
      </c>
    </row>
    <row r="19259" spans="1:4" x14ac:dyDescent="0.3">
      <c r="A19259" t="s">
        <v>6349</v>
      </c>
      <c r="B19259" t="s">
        <v>28611</v>
      </c>
      <c r="C19259">
        <f t="shared" si="300"/>
        <v>32</v>
      </c>
      <c r="D19259" t="str">
        <f>+VLOOKUP(base[[#This Row],[key]],Tabla2[[key]:[Homologado]],4,0)</f>
        <v>Técnico</v>
      </c>
    </row>
    <row r="19260" spans="1:4" x14ac:dyDescent="0.3">
      <c r="A19260" t="s">
        <v>6351</v>
      </c>
      <c r="B19260" t="s">
        <v>28611</v>
      </c>
      <c r="C19260">
        <f t="shared" si="300"/>
        <v>32</v>
      </c>
      <c r="D19260" t="str">
        <f>+VLOOKUP(base[[#This Row],[key]],Tabla2[[key]:[Homologado]],4,0)</f>
        <v>Técnico</v>
      </c>
    </row>
    <row r="19261" spans="1:4" x14ac:dyDescent="0.3">
      <c r="A19261" t="s">
        <v>6353</v>
      </c>
      <c r="B19261" t="s">
        <v>28611</v>
      </c>
      <c r="C19261">
        <f t="shared" si="300"/>
        <v>32</v>
      </c>
      <c r="D19261" t="str">
        <f>+VLOOKUP(base[[#This Row],[key]],Tabla2[[key]:[Homologado]],4,0)</f>
        <v>Técnico</v>
      </c>
    </row>
    <row r="19262" spans="1:4" x14ac:dyDescent="0.3">
      <c r="A19262" t="s">
        <v>6354</v>
      </c>
      <c r="B19262" t="s">
        <v>28611</v>
      </c>
      <c r="C19262">
        <f t="shared" si="300"/>
        <v>32</v>
      </c>
      <c r="D19262" t="str">
        <f>+VLOOKUP(base[[#This Row],[key]],Tabla2[[key]:[Homologado]],4,0)</f>
        <v>Técnico</v>
      </c>
    </row>
    <row r="19263" spans="1:4" x14ac:dyDescent="0.3">
      <c r="A19263" t="s">
        <v>6355</v>
      </c>
      <c r="B19263" t="s">
        <v>28611</v>
      </c>
      <c r="C19263">
        <f t="shared" si="300"/>
        <v>32</v>
      </c>
      <c r="D19263" t="str">
        <f>+VLOOKUP(base[[#This Row],[key]],Tabla2[[key]:[Homologado]],4,0)</f>
        <v>Técnico</v>
      </c>
    </row>
    <row r="19264" spans="1:4" x14ac:dyDescent="0.3">
      <c r="A19264" t="s">
        <v>6356</v>
      </c>
      <c r="B19264" t="s">
        <v>28611</v>
      </c>
      <c r="C19264">
        <f t="shared" si="300"/>
        <v>32</v>
      </c>
      <c r="D19264" t="str">
        <f>+VLOOKUP(base[[#This Row],[key]],Tabla2[[key]:[Homologado]],4,0)</f>
        <v>Técnico</v>
      </c>
    </row>
    <row r="19265" spans="1:4" x14ac:dyDescent="0.3">
      <c r="A19265" t="s">
        <v>6360</v>
      </c>
      <c r="B19265" t="s">
        <v>28611</v>
      </c>
      <c r="C19265">
        <f t="shared" si="300"/>
        <v>32</v>
      </c>
      <c r="D19265" t="str">
        <f>+VLOOKUP(base[[#This Row],[key]],Tabla2[[key]:[Homologado]],4,0)</f>
        <v>Técnico</v>
      </c>
    </row>
    <row r="19266" spans="1:4" x14ac:dyDescent="0.3">
      <c r="A19266" t="s">
        <v>6361</v>
      </c>
      <c r="B19266" t="s">
        <v>28611</v>
      </c>
      <c r="C19266">
        <f t="shared" si="300"/>
        <v>32</v>
      </c>
      <c r="D19266" t="str">
        <f>+VLOOKUP(base[[#This Row],[key]],Tabla2[[key]:[Homologado]],4,0)</f>
        <v>Técnico</v>
      </c>
    </row>
    <row r="19267" spans="1:4" x14ac:dyDescent="0.3">
      <c r="A19267" t="s">
        <v>6362</v>
      </c>
      <c r="B19267" t="s">
        <v>28611</v>
      </c>
      <c r="C19267">
        <f t="shared" si="300"/>
        <v>32</v>
      </c>
      <c r="D19267" t="str">
        <f>+VLOOKUP(base[[#This Row],[key]],Tabla2[[key]:[Homologado]],4,0)</f>
        <v>Técnico</v>
      </c>
    </row>
    <row r="19268" spans="1:4" x14ac:dyDescent="0.3">
      <c r="A19268" t="s">
        <v>6363</v>
      </c>
      <c r="B19268" t="s">
        <v>28611</v>
      </c>
      <c r="C19268">
        <f t="shared" ref="C19268:C19331" si="301">+IF(B19268=B19267,C19267,C19267+1)</f>
        <v>32</v>
      </c>
      <c r="D19268" t="str">
        <f>+VLOOKUP(base[[#This Row],[key]],Tabla2[[key]:[Homologado]],4,0)</f>
        <v>Técnico</v>
      </c>
    </row>
    <row r="19269" spans="1:4" x14ac:dyDescent="0.3">
      <c r="A19269" t="s">
        <v>6368</v>
      </c>
      <c r="B19269" t="s">
        <v>28611</v>
      </c>
      <c r="C19269">
        <f t="shared" si="301"/>
        <v>32</v>
      </c>
      <c r="D19269" t="str">
        <f>+VLOOKUP(base[[#This Row],[key]],Tabla2[[key]:[Homologado]],4,0)</f>
        <v>Técnico</v>
      </c>
    </row>
    <row r="19270" spans="1:4" x14ac:dyDescent="0.3">
      <c r="A19270" t="s">
        <v>6369</v>
      </c>
      <c r="B19270" t="s">
        <v>28611</v>
      </c>
      <c r="C19270">
        <f t="shared" si="301"/>
        <v>32</v>
      </c>
      <c r="D19270" t="str">
        <f>+VLOOKUP(base[[#This Row],[key]],Tabla2[[key]:[Homologado]],4,0)</f>
        <v>Técnico</v>
      </c>
    </row>
    <row r="19271" spans="1:4" x14ac:dyDescent="0.3">
      <c r="A19271" t="s">
        <v>6375</v>
      </c>
      <c r="B19271" t="s">
        <v>28611</v>
      </c>
      <c r="C19271">
        <f t="shared" si="301"/>
        <v>32</v>
      </c>
      <c r="D19271" t="str">
        <f>+VLOOKUP(base[[#This Row],[key]],Tabla2[[key]:[Homologado]],4,0)</f>
        <v>Técnico</v>
      </c>
    </row>
    <row r="19272" spans="1:4" x14ac:dyDescent="0.3">
      <c r="A19272" t="s">
        <v>6377</v>
      </c>
      <c r="B19272" t="s">
        <v>28611</v>
      </c>
      <c r="C19272">
        <f t="shared" si="301"/>
        <v>32</v>
      </c>
      <c r="D19272" t="str">
        <f>+VLOOKUP(base[[#This Row],[key]],Tabla2[[key]:[Homologado]],4,0)</f>
        <v>Técnico</v>
      </c>
    </row>
    <row r="19273" spans="1:4" x14ac:dyDescent="0.3">
      <c r="A19273" t="s">
        <v>6378</v>
      </c>
      <c r="B19273" t="s">
        <v>28611</v>
      </c>
      <c r="C19273">
        <f t="shared" si="301"/>
        <v>32</v>
      </c>
      <c r="D19273" t="str">
        <f>+VLOOKUP(base[[#This Row],[key]],Tabla2[[key]:[Homologado]],4,0)</f>
        <v>Técnico</v>
      </c>
    </row>
    <row r="19274" spans="1:4" x14ac:dyDescent="0.3">
      <c r="A19274" t="s">
        <v>6379</v>
      </c>
      <c r="B19274" t="s">
        <v>28611</v>
      </c>
      <c r="C19274">
        <f t="shared" si="301"/>
        <v>32</v>
      </c>
      <c r="D19274" t="str">
        <f>+VLOOKUP(base[[#This Row],[key]],Tabla2[[key]:[Homologado]],4,0)</f>
        <v>Técnico</v>
      </c>
    </row>
    <row r="19275" spans="1:4" x14ac:dyDescent="0.3">
      <c r="A19275" t="s">
        <v>6380</v>
      </c>
      <c r="B19275" t="s">
        <v>28611</v>
      </c>
      <c r="C19275">
        <f t="shared" si="301"/>
        <v>32</v>
      </c>
      <c r="D19275" t="str">
        <f>+VLOOKUP(base[[#This Row],[key]],Tabla2[[key]:[Homologado]],4,0)</f>
        <v>Técnico</v>
      </c>
    </row>
    <row r="19276" spans="1:4" x14ac:dyDescent="0.3">
      <c r="A19276" t="s">
        <v>6381</v>
      </c>
      <c r="B19276" t="s">
        <v>28611</v>
      </c>
      <c r="C19276">
        <f t="shared" si="301"/>
        <v>32</v>
      </c>
      <c r="D19276" t="str">
        <f>+VLOOKUP(base[[#This Row],[key]],Tabla2[[key]:[Homologado]],4,0)</f>
        <v>Técnico</v>
      </c>
    </row>
    <row r="19277" spans="1:4" x14ac:dyDescent="0.3">
      <c r="A19277" t="s">
        <v>6382</v>
      </c>
      <c r="B19277" t="s">
        <v>28611</v>
      </c>
      <c r="C19277">
        <f t="shared" si="301"/>
        <v>32</v>
      </c>
      <c r="D19277" t="str">
        <f>+VLOOKUP(base[[#This Row],[key]],Tabla2[[key]:[Homologado]],4,0)</f>
        <v>Técnico</v>
      </c>
    </row>
    <row r="19278" spans="1:4" x14ac:dyDescent="0.3">
      <c r="A19278" t="s">
        <v>6383</v>
      </c>
      <c r="B19278" t="s">
        <v>28611</v>
      </c>
      <c r="C19278">
        <f t="shared" si="301"/>
        <v>32</v>
      </c>
      <c r="D19278" t="str">
        <f>+VLOOKUP(base[[#This Row],[key]],Tabla2[[key]:[Homologado]],4,0)</f>
        <v>Técnico</v>
      </c>
    </row>
    <row r="19279" spans="1:4" x14ac:dyDescent="0.3">
      <c r="A19279" t="s">
        <v>6384</v>
      </c>
      <c r="B19279" t="s">
        <v>28611</v>
      </c>
      <c r="C19279">
        <f t="shared" si="301"/>
        <v>32</v>
      </c>
      <c r="D19279" t="str">
        <f>+VLOOKUP(base[[#This Row],[key]],Tabla2[[key]:[Homologado]],4,0)</f>
        <v>Técnico</v>
      </c>
    </row>
    <row r="19280" spans="1:4" x14ac:dyDescent="0.3">
      <c r="A19280" t="s">
        <v>6385</v>
      </c>
      <c r="B19280" t="s">
        <v>28611</v>
      </c>
      <c r="C19280">
        <f t="shared" si="301"/>
        <v>32</v>
      </c>
      <c r="D19280" t="str">
        <f>+VLOOKUP(base[[#This Row],[key]],Tabla2[[key]:[Homologado]],4,0)</f>
        <v>Técnico</v>
      </c>
    </row>
    <row r="19281" spans="1:4" x14ac:dyDescent="0.3">
      <c r="A19281" t="s">
        <v>115</v>
      </c>
      <c r="B19281" t="s">
        <v>28611</v>
      </c>
      <c r="C19281">
        <f t="shared" si="301"/>
        <v>32</v>
      </c>
      <c r="D19281" t="str">
        <f>+VLOOKUP(base[[#This Row],[key]],Tabla2[[key]:[Homologado]],4,0)</f>
        <v>Técnico</v>
      </c>
    </row>
    <row r="19282" spans="1:4" x14ac:dyDescent="0.3">
      <c r="A19282" t="s">
        <v>6405</v>
      </c>
      <c r="B19282" t="s">
        <v>28611</v>
      </c>
      <c r="C19282">
        <f t="shared" si="301"/>
        <v>32</v>
      </c>
      <c r="D19282" t="str">
        <f>+VLOOKUP(base[[#This Row],[key]],Tabla2[[key]:[Homologado]],4,0)</f>
        <v>Técnico</v>
      </c>
    </row>
    <row r="19283" spans="1:4" x14ac:dyDescent="0.3">
      <c r="A19283" t="s">
        <v>6406</v>
      </c>
      <c r="B19283" t="s">
        <v>28611</v>
      </c>
      <c r="C19283">
        <f t="shared" si="301"/>
        <v>32</v>
      </c>
      <c r="D19283" t="str">
        <f>+VLOOKUP(base[[#This Row],[key]],Tabla2[[key]:[Homologado]],4,0)</f>
        <v>Técnico</v>
      </c>
    </row>
    <row r="19284" spans="1:4" x14ac:dyDescent="0.3">
      <c r="A19284" t="s">
        <v>6407</v>
      </c>
      <c r="B19284" t="s">
        <v>28611</v>
      </c>
      <c r="C19284">
        <f t="shared" si="301"/>
        <v>32</v>
      </c>
      <c r="D19284" t="str">
        <f>+VLOOKUP(base[[#This Row],[key]],Tabla2[[key]:[Homologado]],4,0)</f>
        <v>Técnico</v>
      </c>
    </row>
    <row r="19285" spans="1:4" x14ac:dyDescent="0.3">
      <c r="A19285" t="s">
        <v>6408</v>
      </c>
      <c r="B19285" t="s">
        <v>28611</v>
      </c>
      <c r="C19285">
        <f t="shared" si="301"/>
        <v>32</v>
      </c>
      <c r="D19285" t="str">
        <f>+VLOOKUP(base[[#This Row],[key]],Tabla2[[key]:[Homologado]],4,0)</f>
        <v>Técnico</v>
      </c>
    </row>
    <row r="19286" spans="1:4" x14ac:dyDescent="0.3">
      <c r="A19286" t="s">
        <v>6410</v>
      </c>
      <c r="B19286" t="s">
        <v>28611</v>
      </c>
      <c r="C19286">
        <f t="shared" si="301"/>
        <v>32</v>
      </c>
      <c r="D19286" t="str">
        <f>+VLOOKUP(base[[#This Row],[key]],Tabla2[[key]:[Homologado]],4,0)</f>
        <v>Técnico</v>
      </c>
    </row>
    <row r="19287" spans="1:4" x14ac:dyDescent="0.3">
      <c r="A19287" t="s">
        <v>6411</v>
      </c>
      <c r="B19287" t="s">
        <v>28611</v>
      </c>
      <c r="C19287">
        <f t="shared" si="301"/>
        <v>32</v>
      </c>
      <c r="D19287" t="str">
        <f>+VLOOKUP(base[[#This Row],[key]],Tabla2[[key]:[Homologado]],4,0)</f>
        <v>Técnico</v>
      </c>
    </row>
    <row r="19288" spans="1:4" x14ac:dyDescent="0.3">
      <c r="A19288" t="s">
        <v>6412</v>
      </c>
      <c r="B19288" t="s">
        <v>28611</v>
      </c>
      <c r="C19288">
        <f t="shared" si="301"/>
        <v>32</v>
      </c>
      <c r="D19288" t="str">
        <f>+VLOOKUP(base[[#This Row],[key]],Tabla2[[key]:[Homologado]],4,0)</f>
        <v>Técnico</v>
      </c>
    </row>
    <row r="19289" spans="1:4" x14ac:dyDescent="0.3">
      <c r="A19289" t="s">
        <v>6415</v>
      </c>
      <c r="B19289" t="s">
        <v>28611</v>
      </c>
      <c r="C19289">
        <f t="shared" si="301"/>
        <v>32</v>
      </c>
      <c r="D19289" t="str">
        <f>+VLOOKUP(base[[#This Row],[key]],Tabla2[[key]:[Homologado]],4,0)</f>
        <v>Técnico</v>
      </c>
    </row>
    <row r="19290" spans="1:4" x14ac:dyDescent="0.3">
      <c r="A19290" t="s">
        <v>6416</v>
      </c>
      <c r="B19290" t="s">
        <v>28611</v>
      </c>
      <c r="C19290">
        <f t="shared" si="301"/>
        <v>32</v>
      </c>
      <c r="D19290" t="str">
        <f>+VLOOKUP(base[[#This Row],[key]],Tabla2[[key]:[Homologado]],4,0)</f>
        <v>Técnico</v>
      </c>
    </row>
    <row r="19291" spans="1:4" x14ac:dyDescent="0.3">
      <c r="A19291" t="s">
        <v>6417</v>
      </c>
      <c r="B19291" t="s">
        <v>28611</v>
      </c>
      <c r="C19291">
        <f t="shared" si="301"/>
        <v>32</v>
      </c>
      <c r="D19291" t="str">
        <f>+VLOOKUP(base[[#This Row],[key]],Tabla2[[key]:[Homologado]],4,0)</f>
        <v>Técnico</v>
      </c>
    </row>
    <row r="19292" spans="1:4" x14ac:dyDescent="0.3">
      <c r="A19292" t="s">
        <v>6418</v>
      </c>
      <c r="B19292" t="s">
        <v>28611</v>
      </c>
      <c r="C19292">
        <f t="shared" si="301"/>
        <v>32</v>
      </c>
      <c r="D19292" t="str">
        <f>+VLOOKUP(base[[#This Row],[key]],Tabla2[[key]:[Homologado]],4,0)</f>
        <v>Técnico</v>
      </c>
    </row>
    <row r="19293" spans="1:4" x14ac:dyDescent="0.3">
      <c r="A19293" t="s">
        <v>6419</v>
      </c>
      <c r="B19293" t="s">
        <v>28611</v>
      </c>
      <c r="C19293">
        <f t="shared" si="301"/>
        <v>32</v>
      </c>
      <c r="D19293" t="str">
        <f>+VLOOKUP(base[[#This Row],[key]],Tabla2[[key]:[Homologado]],4,0)</f>
        <v>Técnico</v>
      </c>
    </row>
    <row r="19294" spans="1:4" x14ac:dyDescent="0.3">
      <c r="A19294" t="s">
        <v>6420</v>
      </c>
      <c r="B19294" t="s">
        <v>28611</v>
      </c>
      <c r="C19294">
        <f t="shared" si="301"/>
        <v>32</v>
      </c>
      <c r="D19294" t="str">
        <f>+VLOOKUP(base[[#This Row],[key]],Tabla2[[key]:[Homologado]],4,0)</f>
        <v>Técnico</v>
      </c>
    </row>
    <row r="19295" spans="1:4" x14ac:dyDescent="0.3">
      <c r="A19295" t="s">
        <v>6422</v>
      </c>
      <c r="B19295" t="s">
        <v>28611</v>
      </c>
      <c r="C19295">
        <f t="shared" si="301"/>
        <v>32</v>
      </c>
      <c r="D19295" t="str">
        <f>+VLOOKUP(base[[#This Row],[key]],Tabla2[[key]:[Homologado]],4,0)</f>
        <v>Técnico</v>
      </c>
    </row>
    <row r="19296" spans="1:4" x14ac:dyDescent="0.3">
      <c r="A19296" t="s">
        <v>6423</v>
      </c>
      <c r="B19296" t="s">
        <v>28611</v>
      </c>
      <c r="C19296">
        <f t="shared" si="301"/>
        <v>32</v>
      </c>
      <c r="D19296" t="str">
        <f>+VLOOKUP(base[[#This Row],[key]],Tabla2[[key]:[Homologado]],4,0)</f>
        <v>Técnico</v>
      </c>
    </row>
    <row r="19297" spans="1:4" x14ac:dyDescent="0.3">
      <c r="A19297" t="s">
        <v>6424</v>
      </c>
      <c r="B19297" t="s">
        <v>28611</v>
      </c>
      <c r="C19297">
        <f t="shared" si="301"/>
        <v>32</v>
      </c>
      <c r="D19297" t="str">
        <f>+VLOOKUP(base[[#This Row],[key]],Tabla2[[key]:[Homologado]],4,0)</f>
        <v>Técnico</v>
      </c>
    </row>
    <row r="19298" spans="1:4" x14ac:dyDescent="0.3">
      <c r="A19298" t="s">
        <v>6425</v>
      </c>
      <c r="B19298" t="s">
        <v>28611</v>
      </c>
      <c r="C19298">
        <f t="shared" si="301"/>
        <v>32</v>
      </c>
      <c r="D19298" t="str">
        <f>+VLOOKUP(base[[#This Row],[key]],Tabla2[[key]:[Homologado]],4,0)</f>
        <v>Técnico</v>
      </c>
    </row>
    <row r="19299" spans="1:4" x14ac:dyDescent="0.3">
      <c r="A19299" t="s">
        <v>6426</v>
      </c>
      <c r="B19299" t="s">
        <v>28611</v>
      </c>
      <c r="C19299">
        <f t="shared" si="301"/>
        <v>32</v>
      </c>
      <c r="D19299" t="str">
        <f>+VLOOKUP(base[[#This Row],[key]],Tabla2[[key]:[Homologado]],4,0)</f>
        <v>Técnico</v>
      </c>
    </row>
    <row r="19300" spans="1:4" x14ac:dyDescent="0.3">
      <c r="A19300" t="s">
        <v>6427</v>
      </c>
      <c r="B19300" t="s">
        <v>28611</v>
      </c>
      <c r="C19300">
        <f t="shared" si="301"/>
        <v>32</v>
      </c>
      <c r="D19300" t="str">
        <f>+VLOOKUP(base[[#This Row],[key]],Tabla2[[key]:[Homologado]],4,0)</f>
        <v>Técnico</v>
      </c>
    </row>
    <row r="19301" spans="1:4" x14ac:dyDescent="0.3">
      <c r="A19301" t="s">
        <v>6428</v>
      </c>
      <c r="B19301" t="s">
        <v>28611</v>
      </c>
      <c r="C19301">
        <f t="shared" si="301"/>
        <v>32</v>
      </c>
      <c r="D19301" t="str">
        <f>+VLOOKUP(base[[#This Row],[key]],Tabla2[[key]:[Homologado]],4,0)</f>
        <v>Técnico</v>
      </c>
    </row>
    <row r="19302" spans="1:4" x14ac:dyDescent="0.3">
      <c r="A19302" t="s">
        <v>6430</v>
      </c>
      <c r="B19302" t="s">
        <v>28611</v>
      </c>
      <c r="C19302">
        <f t="shared" si="301"/>
        <v>32</v>
      </c>
      <c r="D19302" t="str">
        <f>+VLOOKUP(base[[#This Row],[key]],Tabla2[[key]:[Homologado]],4,0)</f>
        <v>Técnico</v>
      </c>
    </row>
    <row r="19303" spans="1:4" x14ac:dyDescent="0.3">
      <c r="A19303" t="s">
        <v>6431</v>
      </c>
      <c r="B19303" t="s">
        <v>28611</v>
      </c>
      <c r="C19303">
        <f t="shared" si="301"/>
        <v>32</v>
      </c>
      <c r="D19303" t="str">
        <f>+VLOOKUP(base[[#This Row],[key]],Tabla2[[key]:[Homologado]],4,0)</f>
        <v>Técnico</v>
      </c>
    </row>
    <row r="19304" spans="1:4" x14ac:dyDescent="0.3">
      <c r="A19304" t="s">
        <v>6432</v>
      </c>
      <c r="B19304" t="s">
        <v>28611</v>
      </c>
      <c r="C19304">
        <f t="shared" si="301"/>
        <v>32</v>
      </c>
      <c r="D19304" t="str">
        <f>+VLOOKUP(base[[#This Row],[key]],Tabla2[[key]:[Homologado]],4,0)</f>
        <v>Técnico</v>
      </c>
    </row>
    <row r="19305" spans="1:4" x14ac:dyDescent="0.3">
      <c r="A19305" t="s">
        <v>6433</v>
      </c>
      <c r="B19305" t="s">
        <v>28611</v>
      </c>
      <c r="C19305">
        <f t="shared" si="301"/>
        <v>32</v>
      </c>
      <c r="D19305" t="str">
        <f>+VLOOKUP(base[[#This Row],[key]],Tabla2[[key]:[Homologado]],4,0)</f>
        <v>Técnico</v>
      </c>
    </row>
    <row r="19306" spans="1:4" x14ac:dyDescent="0.3">
      <c r="A19306" t="s">
        <v>6434</v>
      </c>
      <c r="B19306" t="s">
        <v>28611</v>
      </c>
      <c r="C19306">
        <f t="shared" si="301"/>
        <v>32</v>
      </c>
      <c r="D19306" t="str">
        <f>+VLOOKUP(base[[#This Row],[key]],Tabla2[[key]:[Homologado]],4,0)</f>
        <v>Técnico</v>
      </c>
    </row>
    <row r="19307" spans="1:4" x14ac:dyDescent="0.3">
      <c r="A19307" t="s">
        <v>6435</v>
      </c>
      <c r="B19307" t="s">
        <v>28611</v>
      </c>
      <c r="C19307">
        <f t="shared" si="301"/>
        <v>32</v>
      </c>
      <c r="D19307" t="str">
        <f>+VLOOKUP(base[[#This Row],[key]],Tabla2[[key]:[Homologado]],4,0)</f>
        <v>Técnico</v>
      </c>
    </row>
    <row r="19308" spans="1:4" x14ac:dyDescent="0.3">
      <c r="A19308" t="s">
        <v>6436</v>
      </c>
      <c r="B19308" t="s">
        <v>28611</v>
      </c>
      <c r="C19308">
        <f t="shared" si="301"/>
        <v>32</v>
      </c>
      <c r="D19308" t="str">
        <f>+VLOOKUP(base[[#This Row],[key]],Tabla2[[key]:[Homologado]],4,0)</f>
        <v>Técnico</v>
      </c>
    </row>
    <row r="19309" spans="1:4" x14ac:dyDescent="0.3">
      <c r="A19309" t="s">
        <v>6437</v>
      </c>
      <c r="B19309" t="s">
        <v>28611</v>
      </c>
      <c r="C19309">
        <f t="shared" si="301"/>
        <v>32</v>
      </c>
      <c r="D19309" t="str">
        <f>+VLOOKUP(base[[#This Row],[key]],Tabla2[[key]:[Homologado]],4,0)</f>
        <v>Técnico</v>
      </c>
    </row>
    <row r="19310" spans="1:4" x14ac:dyDescent="0.3">
      <c r="A19310" t="s">
        <v>6438</v>
      </c>
      <c r="B19310" t="s">
        <v>28611</v>
      </c>
      <c r="C19310">
        <f t="shared" si="301"/>
        <v>32</v>
      </c>
      <c r="D19310" t="str">
        <f>+VLOOKUP(base[[#This Row],[key]],Tabla2[[key]:[Homologado]],4,0)</f>
        <v>Técnico</v>
      </c>
    </row>
    <row r="19311" spans="1:4" x14ac:dyDescent="0.3">
      <c r="A19311" t="s">
        <v>6439</v>
      </c>
      <c r="B19311" t="s">
        <v>28611</v>
      </c>
      <c r="C19311">
        <f t="shared" si="301"/>
        <v>32</v>
      </c>
      <c r="D19311" t="str">
        <f>+VLOOKUP(base[[#This Row],[key]],Tabla2[[key]:[Homologado]],4,0)</f>
        <v>Técnico</v>
      </c>
    </row>
    <row r="19312" spans="1:4" x14ac:dyDescent="0.3">
      <c r="A19312" t="s">
        <v>6440</v>
      </c>
      <c r="B19312" t="s">
        <v>28611</v>
      </c>
      <c r="C19312">
        <f t="shared" si="301"/>
        <v>32</v>
      </c>
      <c r="D19312" t="str">
        <f>+VLOOKUP(base[[#This Row],[key]],Tabla2[[key]:[Homologado]],4,0)</f>
        <v>Técnico</v>
      </c>
    </row>
    <row r="19313" spans="1:4" x14ac:dyDescent="0.3">
      <c r="A19313" t="s">
        <v>6442</v>
      </c>
      <c r="B19313" t="s">
        <v>28611</v>
      </c>
      <c r="C19313">
        <f t="shared" si="301"/>
        <v>32</v>
      </c>
      <c r="D19313" t="str">
        <f>+VLOOKUP(base[[#This Row],[key]],Tabla2[[key]:[Homologado]],4,0)</f>
        <v>Técnico</v>
      </c>
    </row>
    <row r="19314" spans="1:4" x14ac:dyDescent="0.3">
      <c r="A19314" t="s">
        <v>6443</v>
      </c>
      <c r="B19314" t="s">
        <v>28611</v>
      </c>
      <c r="C19314">
        <f t="shared" si="301"/>
        <v>32</v>
      </c>
      <c r="D19314" t="str">
        <f>+VLOOKUP(base[[#This Row],[key]],Tabla2[[key]:[Homologado]],4,0)</f>
        <v>Técnico</v>
      </c>
    </row>
    <row r="19315" spans="1:4" x14ac:dyDescent="0.3">
      <c r="A19315" t="s">
        <v>6444</v>
      </c>
      <c r="B19315" t="s">
        <v>28611</v>
      </c>
      <c r="C19315">
        <f t="shared" si="301"/>
        <v>32</v>
      </c>
      <c r="D19315" t="str">
        <f>+VLOOKUP(base[[#This Row],[key]],Tabla2[[key]:[Homologado]],4,0)</f>
        <v>Técnico</v>
      </c>
    </row>
    <row r="19316" spans="1:4" x14ac:dyDescent="0.3">
      <c r="A19316" t="s">
        <v>6445</v>
      </c>
      <c r="B19316" t="s">
        <v>28611</v>
      </c>
      <c r="C19316">
        <f t="shared" si="301"/>
        <v>32</v>
      </c>
      <c r="D19316" t="str">
        <f>+VLOOKUP(base[[#This Row],[key]],Tabla2[[key]:[Homologado]],4,0)</f>
        <v>Técnico</v>
      </c>
    </row>
    <row r="19317" spans="1:4" x14ac:dyDescent="0.3">
      <c r="A19317" t="s">
        <v>6446</v>
      </c>
      <c r="B19317" t="s">
        <v>28611</v>
      </c>
      <c r="C19317">
        <f t="shared" si="301"/>
        <v>32</v>
      </c>
      <c r="D19317" t="str">
        <f>+VLOOKUP(base[[#This Row],[key]],Tabla2[[key]:[Homologado]],4,0)</f>
        <v>Técnico</v>
      </c>
    </row>
    <row r="19318" spans="1:4" x14ac:dyDescent="0.3">
      <c r="A19318" t="s">
        <v>6448</v>
      </c>
      <c r="B19318" t="s">
        <v>28611</v>
      </c>
      <c r="C19318">
        <f t="shared" si="301"/>
        <v>32</v>
      </c>
      <c r="D19318" t="str">
        <f>+VLOOKUP(base[[#This Row],[key]],Tabla2[[key]:[Homologado]],4,0)</f>
        <v>Técnico</v>
      </c>
    </row>
    <row r="19319" spans="1:4" x14ac:dyDescent="0.3">
      <c r="A19319" t="s">
        <v>6449</v>
      </c>
      <c r="B19319" t="s">
        <v>28611</v>
      </c>
      <c r="C19319">
        <f t="shared" si="301"/>
        <v>32</v>
      </c>
      <c r="D19319" t="str">
        <f>+VLOOKUP(base[[#This Row],[key]],Tabla2[[key]:[Homologado]],4,0)</f>
        <v>Técnico</v>
      </c>
    </row>
    <row r="19320" spans="1:4" x14ac:dyDescent="0.3">
      <c r="A19320" t="s">
        <v>6450</v>
      </c>
      <c r="B19320" t="s">
        <v>28611</v>
      </c>
      <c r="C19320">
        <f t="shared" si="301"/>
        <v>32</v>
      </c>
      <c r="D19320" t="str">
        <f>+VLOOKUP(base[[#This Row],[key]],Tabla2[[key]:[Homologado]],4,0)</f>
        <v>Técnico</v>
      </c>
    </row>
    <row r="19321" spans="1:4" x14ac:dyDescent="0.3">
      <c r="A19321" t="s">
        <v>6451</v>
      </c>
      <c r="B19321" t="s">
        <v>28611</v>
      </c>
      <c r="C19321">
        <f t="shared" si="301"/>
        <v>32</v>
      </c>
      <c r="D19321" t="str">
        <f>+VLOOKUP(base[[#This Row],[key]],Tabla2[[key]:[Homologado]],4,0)</f>
        <v>Técnico</v>
      </c>
    </row>
    <row r="19322" spans="1:4" x14ac:dyDescent="0.3">
      <c r="A19322" t="s">
        <v>6452</v>
      </c>
      <c r="B19322" t="s">
        <v>28611</v>
      </c>
      <c r="C19322">
        <f t="shared" si="301"/>
        <v>32</v>
      </c>
      <c r="D19322" t="str">
        <f>+VLOOKUP(base[[#This Row],[key]],Tabla2[[key]:[Homologado]],4,0)</f>
        <v>Técnico</v>
      </c>
    </row>
    <row r="19323" spans="1:4" x14ac:dyDescent="0.3">
      <c r="A19323" t="s">
        <v>6453</v>
      </c>
      <c r="B19323" t="s">
        <v>28611</v>
      </c>
      <c r="C19323">
        <f t="shared" si="301"/>
        <v>32</v>
      </c>
      <c r="D19323" t="str">
        <f>+VLOOKUP(base[[#This Row],[key]],Tabla2[[key]:[Homologado]],4,0)</f>
        <v>Técnico</v>
      </c>
    </row>
    <row r="19324" spans="1:4" x14ac:dyDescent="0.3">
      <c r="A19324" t="s">
        <v>6454</v>
      </c>
      <c r="B19324" t="s">
        <v>28611</v>
      </c>
      <c r="C19324">
        <f t="shared" si="301"/>
        <v>32</v>
      </c>
      <c r="D19324" t="str">
        <f>+VLOOKUP(base[[#This Row],[key]],Tabla2[[key]:[Homologado]],4,0)</f>
        <v>Técnico</v>
      </c>
    </row>
    <row r="19325" spans="1:4" x14ac:dyDescent="0.3">
      <c r="A19325" t="s">
        <v>6455</v>
      </c>
      <c r="B19325" t="s">
        <v>28611</v>
      </c>
      <c r="C19325">
        <f t="shared" si="301"/>
        <v>32</v>
      </c>
      <c r="D19325" t="str">
        <f>+VLOOKUP(base[[#This Row],[key]],Tabla2[[key]:[Homologado]],4,0)</f>
        <v>Técnico</v>
      </c>
    </row>
    <row r="19326" spans="1:4" x14ac:dyDescent="0.3">
      <c r="A19326" t="s">
        <v>6456</v>
      </c>
      <c r="B19326" t="s">
        <v>28611</v>
      </c>
      <c r="C19326">
        <f t="shared" si="301"/>
        <v>32</v>
      </c>
      <c r="D19326" t="str">
        <f>+VLOOKUP(base[[#This Row],[key]],Tabla2[[key]:[Homologado]],4,0)</f>
        <v>Técnico</v>
      </c>
    </row>
    <row r="19327" spans="1:4" x14ac:dyDescent="0.3">
      <c r="A19327" t="s">
        <v>6457</v>
      </c>
      <c r="B19327" t="s">
        <v>28611</v>
      </c>
      <c r="C19327">
        <f t="shared" si="301"/>
        <v>32</v>
      </c>
      <c r="D19327" t="str">
        <f>+VLOOKUP(base[[#This Row],[key]],Tabla2[[key]:[Homologado]],4,0)</f>
        <v>Técnico</v>
      </c>
    </row>
    <row r="19328" spans="1:4" x14ac:dyDescent="0.3">
      <c r="A19328" t="s">
        <v>6458</v>
      </c>
      <c r="B19328" t="s">
        <v>28611</v>
      </c>
      <c r="C19328">
        <f t="shared" si="301"/>
        <v>32</v>
      </c>
      <c r="D19328" t="str">
        <f>+VLOOKUP(base[[#This Row],[key]],Tabla2[[key]:[Homologado]],4,0)</f>
        <v>Técnico</v>
      </c>
    </row>
    <row r="19329" spans="1:4" x14ac:dyDescent="0.3">
      <c r="A19329" t="s">
        <v>6459</v>
      </c>
      <c r="B19329" t="s">
        <v>28611</v>
      </c>
      <c r="C19329">
        <f t="shared" si="301"/>
        <v>32</v>
      </c>
      <c r="D19329" t="str">
        <f>+VLOOKUP(base[[#This Row],[key]],Tabla2[[key]:[Homologado]],4,0)</f>
        <v>Técnico</v>
      </c>
    </row>
    <row r="19330" spans="1:4" x14ac:dyDescent="0.3">
      <c r="A19330" t="s">
        <v>6461</v>
      </c>
      <c r="B19330" t="s">
        <v>28611</v>
      </c>
      <c r="C19330">
        <f t="shared" si="301"/>
        <v>32</v>
      </c>
      <c r="D19330" t="str">
        <f>+VLOOKUP(base[[#This Row],[key]],Tabla2[[key]:[Homologado]],4,0)</f>
        <v>Técnico</v>
      </c>
    </row>
    <row r="19331" spans="1:4" x14ac:dyDescent="0.3">
      <c r="A19331" t="s">
        <v>6462</v>
      </c>
      <c r="B19331" t="s">
        <v>28611</v>
      </c>
      <c r="C19331">
        <f t="shared" si="301"/>
        <v>32</v>
      </c>
      <c r="D19331" t="str">
        <f>+VLOOKUP(base[[#This Row],[key]],Tabla2[[key]:[Homologado]],4,0)</f>
        <v>Técnico</v>
      </c>
    </row>
    <row r="19332" spans="1:4" x14ac:dyDescent="0.3">
      <c r="A19332" t="s">
        <v>6463</v>
      </c>
      <c r="B19332" t="s">
        <v>28611</v>
      </c>
      <c r="C19332">
        <f t="shared" ref="C19332:C19395" si="302">+IF(B19332=B19331,C19331,C19331+1)</f>
        <v>32</v>
      </c>
      <c r="D19332" t="str">
        <f>+VLOOKUP(base[[#This Row],[key]],Tabla2[[key]:[Homologado]],4,0)</f>
        <v>Técnico</v>
      </c>
    </row>
    <row r="19333" spans="1:4" x14ac:dyDescent="0.3">
      <c r="A19333" t="s">
        <v>6464</v>
      </c>
      <c r="B19333" t="s">
        <v>28611</v>
      </c>
      <c r="C19333">
        <f t="shared" si="302"/>
        <v>32</v>
      </c>
      <c r="D19333" t="str">
        <f>+VLOOKUP(base[[#This Row],[key]],Tabla2[[key]:[Homologado]],4,0)</f>
        <v>Técnico</v>
      </c>
    </row>
    <row r="19334" spans="1:4" x14ac:dyDescent="0.3">
      <c r="A19334" t="s">
        <v>6465</v>
      </c>
      <c r="B19334" t="s">
        <v>28611</v>
      </c>
      <c r="C19334">
        <f t="shared" si="302"/>
        <v>32</v>
      </c>
      <c r="D19334" t="str">
        <f>+VLOOKUP(base[[#This Row],[key]],Tabla2[[key]:[Homologado]],4,0)</f>
        <v>Técnico</v>
      </c>
    </row>
    <row r="19335" spans="1:4" x14ac:dyDescent="0.3">
      <c r="A19335" t="s">
        <v>6466</v>
      </c>
      <c r="B19335" t="s">
        <v>28611</v>
      </c>
      <c r="C19335">
        <f t="shared" si="302"/>
        <v>32</v>
      </c>
      <c r="D19335" t="str">
        <f>+VLOOKUP(base[[#This Row],[key]],Tabla2[[key]:[Homologado]],4,0)</f>
        <v>Técnico</v>
      </c>
    </row>
    <row r="19336" spans="1:4" x14ac:dyDescent="0.3">
      <c r="A19336" t="s">
        <v>6468</v>
      </c>
      <c r="B19336" t="s">
        <v>28611</v>
      </c>
      <c r="C19336">
        <f t="shared" si="302"/>
        <v>32</v>
      </c>
      <c r="D19336" t="str">
        <f>+VLOOKUP(base[[#This Row],[key]],Tabla2[[key]:[Homologado]],4,0)</f>
        <v>Técnico</v>
      </c>
    </row>
    <row r="19337" spans="1:4" x14ac:dyDescent="0.3">
      <c r="A19337" t="s">
        <v>6469</v>
      </c>
      <c r="B19337" t="s">
        <v>28611</v>
      </c>
      <c r="C19337">
        <f t="shared" si="302"/>
        <v>32</v>
      </c>
      <c r="D19337" t="str">
        <f>+VLOOKUP(base[[#This Row],[key]],Tabla2[[key]:[Homologado]],4,0)</f>
        <v>Técnico</v>
      </c>
    </row>
    <row r="19338" spans="1:4" x14ac:dyDescent="0.3">
      <c r="A19338" t="s">
        <v>6470</v>
      </c>
      <c r="B19338" t="s">
        <v>28611</v>
      </c>
      <c r="C19338">
        <f t="shared" si="302"/>
        <v>32</v>
      </c>
      <c r="D19338" t="str">
        <f>+VLOOKUP(base[[#This Row],[key]],Tabla2[[key]:[Homologado]],4,0)</f>
        <v>Técnico</v>
      </c>
    </row>
    <row r="19339" spans="1:4" x14ac:dyDescent="0.3">
      <c r="A19339" t="s">
        <v>6471</v>
      </c>
      <c r="B19339" t="s">
        <v>28611</v>
      </c>
      <c r="C19339">
        <f t="shared" si="302"/>
        <v>32</v>
      </c>
      <c r="D19339" t="str">
        <f>+VLOOKUP(base[[#This Row],[key]],Tabla2[[key]:[Homologado]],4,0)</f>
        <v>Técnico</v>
      </c>
    </row>
    <row r="19340" spans="1:4" x14ac:dyDescent="0.3">
      <c r="A19340" t="s">
        <v>6472</v>
      </c>
      <c r="B19340" t="s">
        <v>28611</v>
      </c>
      <c r="C19340">
        <f t="shared" si="302"/>
        <v>32</v>
      </c>
      <c r="D19340" t="str">
        <f>+VLOOKUP(base[[#This Row],[key]],Tabla2[[key]:[Homologado]],4,0)</f>
        <v>Técnico</v>
      </c>
    </row>
    <row r="19341" spans="1:4" x14ac:dyDescent="0.3">
      <c r="A19341" t="s">
        <v>6473</v>
      </c>
      <c r="B19341" t="s">
        <v>28611</v>
      </c>
      <c r="C19341">
        <f t="shared" si="302"/>
        <v>32</v>
      </c>
      <c r="D19341" t="str">
        <f>+VLOOKUP(base[[#This Row],[key]],Tabla2[[key]:[Homologado]],4,0)</f>
        <v>Técnico</v>
      </c>
    </row>
    <row r="19342" spans="1:4" x14ac:dyDescent="0.3">
      <c r="A19342" t="s">
        <v>6474</v>
      </c>
      <c r="B19342" t="s">
        <v>28611</v>
      </c>
      <c r="C19342">
        <f t="shared" si="302"/>
        <v>32</v>
      </c>
      <c r="D19342" t="str">
        <f>+VLOOKUP(base[[#This Row],[key]],Tabla2[[key]:[Homologado]],4,0)</f>
        <v>Técnico</v>
      </c>
    </row>
    <row r="19343" spans="1:4" x14ac:dyDescent="0.3">
      <c r="A19343" t="s">
        <v>6475</v>
      </c>
      <c r="B19343" t="s">
        <v>28611</v>
      </c>
      <c r="C19343">
        <f t="shared" si="302"/>
        <v>32</v>
      </c>
      <c r="D19343" t="str">
        <f>+VLOOKUP(base[[#This Row],[key]],Tabla2[[key]:[Homologado]],4,0)</f>
        <v>Técnico</v>
      </c>
    </row>
    <row r="19344" spans="1:4" x14ac:dyDescent="0.3">
      <c r="A19344" t="s">
        <v>6477</v>
      </c>
      <c r="B19344" t="s">
        <v>28611</v>
      </c>
      <c r="C19344">
        <f t="shared" si="302"/>
        <v>32</v>
      </c>
      <c r="D19344" t="str">
        <f>+VLOOKUP(base[[#This Row],[key]],Tabla2[[key]:[Homologado]],4,0)</f>
        <v>Técnico</v>
      </c>
    </row>
    <row r="19345" spans="1:4" x14ac:dyDescent="0.3">
      <c r="A19345" t="s">
        <v>6478</v>
      </c>
      <c r="B19345" t="s">
        <v>28611</v>
      </c>
      <c r="C19345">
        <f t="shared" si="302"/>
        <v>32</v>
      </c>
      <c r="D19345" t="str">
        <f>+VLOOKUP(base[[#This Row],[key]],Tabla2[[key]:[Homologado]],4,0)</f>
        <v>Técnico</v>
      </c>
    </row>
    <row r="19346" spans="1:4" x14ac:dyDescent="0.3">
      <c r="A19346" t="s">
        <v>6481</v>
      </c>
      <c r="B19346" t="s">
        <v>28611</v>
      </c>
      <c r="C19346">
        <f t="shared" si="302"/>
        <v>32</v>
      </c>
      <c r="D19346" t="str">
        <f>+VLOOKUP(base[[#This Row],[key]],Tabla2[[key]:[Homologado]],4,0)</f>
        <v>Técnico</v>
      </c>
    </row>
    <row r="19347" spans="1:4" x14ac:dyDescent="0.3">
      <c r="A19347" t="s">
        <v>6482</v>
      </c>
      <c r="B19347" t="s">
        <v>28611</v>
      </c>
      <c r="C19347">
        <f t="shared" si="302"/>
        <v>32</v>
      </c>
      <c r="D19347" t="str">
        <f>+VLOOKUP(base[[#This Row],[key]],Tabla2[[key]:[Homologado]],4,0)</f>
        <v>Técnico</v>
      </c>
    </row>
    <row r="19348" spans="1:4" x14ac:dyDescent="0.3">
      <c r="A19348" t="s">
        <v>6483</v>
      </c>
      <c r="B19348" t="s">
        <v>28611</v>
      </c>
      <c r="C19348">
        <f t="shared" si="302"/>
        <v>32</v>
      </c>
      <c r="D19348" t="str">
        <f>+VLOOKUP(base[[#This Row],[key]],Tabla2[[key]:[Homologado]],4,0)</f>
        <v>Técnico</v>
      </c>
    </row>
    <row r="19349" spans="1:4" x14ac:dyDescent="0.3">
      <c r="A19349" t="s">
        <v>6484</v>
      </c>
      <c r="B19349" t="s">
        <v>28611</v>
      </c>
      <c r="C19349">
        <f t="shared" si="302"/>
        <v>32</v>
      </c>
      <c r="D19349" t="str">
        <f>+VLOOKUP(base[[#This Row],[key]],Tabla2[[key]:[Homologado]],4,0)</f>
        <v>Técnico</v>
      </c>
    </row>
    <row r="19350" spans="1:4" x14ac:dyDescent="0.3">
      <c r="A19350" t="s">
        <v>6485</v>
      </c>
      <c r="B19350" t="s">
        <v>28611</v>
      </c>
      <c r="C19350">
        <f t="shared" si="302"/>
        <v>32</v>
      </c>
      <c r="D19350" t="str">
        <f>+VLOOKUP(base[[#This Row],[key]],Tabla2[[key]:[Homologado]],4,0)</f>
        <v>Técnico</v>
      </c>
    </row>
    <row r="19351" spans="1:4" x14ac:dyDescent="0.3">
      <c r="A19351" t="s">
        <v>6486</v>
      </c>
      <c r="B19351" t="s">
        <v>28611</v>
      </c>
      <c r="C19351">
        <f t="shared" si="302"/>
        <v>32</v>
      </c>
      <c r="D19351" t="str">
        <f>+VLOOKUP(base[[#This Row],[key]],Tabla2[[key]:[Homologado]],4,0)</f>
        <v>Técnico</v>
      </c>
    </row>
    <row r="19352" spans="1:4" x14ac:dyDescent="0.3">
      <c r="A19352" t="s">
        <v>6487</v>
      </c>
      <c r="B19352" t="s">
        <v>28611</v>
      </c>
      <c r="C19352">
        <f t="shared" si="302"/>
        <v>32</v>
      </c>
      <c r="D19352" t="str">
        <f>+VLOOKUP(base[[#This Row],[key]],Tabla2[[key]:[Homologado]],4,0)</f>
        <v>Técnico</v>
      </c>
    </row>
    <row r="19353" spans="1:4" x14ac:dyDescent="0.3">
      <c r="A19353" t="s">
        <v>6488</v>
      </c>
      <c r="B19353" t="s">
        <v>28611</v>
      </c>
      <c r="C19353">
        <f t="shared" si="302"/>
        <v>32</v>
      </c>
      <c r="D19353" t="str">
        <f>+VLOOKUP(base[[#This Row],[key]],Tabla2[[key]:[Homologado]],4,0)</f>
        <v>Técnico</v>
      </c>
    </row>
    <row r="19354" spans="1:4" x14ac:dyDescent="0.3">
      <c r="A19354" t="s">
        <v>6489</v>
      </c>
      <c r="B19354" t="s">
        <v>28611</v>
      </c>
      <c r="C19354">
        <f t="shared" si="302"/>
        <v>32</v>
      </c>
      <c r="D19354" t="str">
        <f>+VLOOKUP(base[[#This Row],[key]],Tabla2[[key]:[Homologado]],4,0)</f>
        <v>Técnico</v>
      </c>
    </row>
    <row r="19355" spans="1:4" x14ac:dyDescent="0.3">
      <c r="A19355" t="s">
        <v>6490</v>
      </c>
      <c r="B19355" t="s">
        <v>28611</v>
      </c>
      <c r="C19355">
        <f t="shared" si="302"/>
        <v>32</v>
      </c>
      <c r="D19355" t="str">
        <f>+VLOOKUP(base[[#This Row],[key]],Tabla2[[key]:[Homologado]],4,0)</f>
        <v>Técnico</v>
      </c>
    </row>
    <row r="19356" spans="1:4" x14ac:dyDescent="0.3">
      <c r="A19356" t="s">
        <v>6492</v>
      </c>
      <c r="B19356" t="s">
        <v>28611</v>
      </c>
      <c r="C19356">
        <f t="shared" si="302"/>
        <v>32</v>
      </c>
      <c r="D19356" t="str">
        <f>+VLOOKUP(base[[#This Row],[key]],Tabla2[[key]:[Homologado]],4,0)</f>
        <v>Técnico</v>
      </c>
    </row>
    <row r="19357" spans="1:4" x14ac:dyDescent="0.3">
      <c r="A19357" t="s">
        <v>6493</v>
      </c>
      <c r="B19357" t="s">
        <v>28611</v>
      </c>
      <c r="C19357">
        <f t="shared" si="302"/>
        <v>32</v>
      </c>
      <c r="D19357" t="str">
        <f>+VLOOKUP(base[[#This Row],[key]],Tabla2[[key]:[Homologado]],4,0)</f>
        <v>Técnico</v>
      </c>
    </row>
    <row r="19358" spans="1:4" x14ac:dyDescent="0.3">
      <c r="A19358" t="s">
        <v>6496</v>
      </c>
      <c r="B19358" t="s">
        <v>28611</v>
      </c>
      <c r="C19358">
        <f t="shared" si="302"/>
        <v>32</v>
      </c>
      <c r="D19358" t="str">
        <f>+VLOOKUP(base[[#This Row],[key]],Tabla2[[key]:[Homologado]],4,0)</f>
        <v>Técnico</v>
      </c>
    </row>
    <row r="19359" spans="1:4" x14ac:dyDescent="0.3">
      <c r="A19359" t="s">
        <v>6498</v>
      </c>
      <c r="B19359" t="s">
        <v>28611</v>
      </c>
      <c r="C19359">
        <f t="shared" si="302"/>
        <v>32</v>
      </c>
      <c r="D19359" t="str">
        <f>+VLOOKUP(base[[#This Row],[key]],Tabla2[[key]:[Homologado]],4,0)</f>
        <v>Técnico</v>
      </c>
    </row>
    <row r="19360" spans="1:4" x14ac:dyDescent="0.3">
      <c r="A19360" t="s">
        <v>6499</v>
      </c>
      <c r="B19360" t="s">
        <v>28611</v>
      </c>
      <c r="C19360">
        <f t="shared" si="302"/>
        <v>32</v>
      </c>
      <c r="D19360" t="str">
        <f>+VLOOKUP(base[[#This Row],[key]],Tabla2[[key]:[Homologado]],4,0)</f>
        <v>Técnico</v>
      </c>
    </row>
    <row r="19361" spans="1:4" x14ac:dyDescent="0.3">
      <c r="A19361" t="s">
        <v>6500</v>
      </c>
      <c r="B19361" t="s">
        <v>28611</v>
      </c>
      <c r="C19361">
        <f t="shared" si="302"/>
        <v>32</v>
      </c>
      <c r="D19361" t="str">
        <f>+VLOOKUP(base[[#This Row],[key]],Tabla2[[key]:[Homologado]],4,0)</f>
        <v>Técnico</v>
      </c>
    </row>
    <row r="19362" spans="1:4" x14ac:dyDescent="0.3">
      <c r="A19362" t="s">
        <v>6501</v>
      </c>
      <c r="B19362" t="s">
        <v>28611</v>
      </c>
      <c r="C19362">
        <f t="shared" si="302"/>
        <v>32</v>
      </c>
      <c r="D19362" t="str">
        <f>+VLOOKUP(base[[#This Row],[key]],Tabla2[[key]:[Homologado]],4,0)</f>
        <v>Técnico</v>
      </c>
    </row>
    <row r="19363" spans="1:4" x14ac:dyDescent="0.3">
      <c r="A19363" t="s">
        <v>6504</v>
      </c>
      <c r="B19363" t="s">
        <v>28611</v>
      </c>
      <c r="C19363">
        <f t="shared" si="302"/>
        <v>32</v>
      </c>
      <c r="D19363" t="str">
        <f>+VLOOKUP(base[[#This Row],[key]],Tabla2[[key]:[Homologado]],4,0)</f>
        <v>Técnico</v>
      </c>
    </row>
    <row r="19364" spans="1:4" x14ac:dyDescent="0.3">
      <c r="A19364" t="s">
        <v>6505</v>
      </c>
      <c r="B19364" t="s">
        <v>28611</v>
      </c>
      <c r="C19364">
        <f t="shared" si="302"/>
        <v>32</v>
      </c>
      <c r="D19364" t="str">
        <f>+VLOOKUP(base[[#This Row],[key]],Tabla2[[key]:[Homologado]],4,0)</f>
        <v>Técnico</v>
      </c>
    </row>
    <row r="19365" spans="1:4" x14ac:dyDescent="0.3">
      <c r="A19365" t="s">
        <v>6508</v>
      </c>
      <c r="B19365" t="s">
        <v>28611</v>
      </c>
      <c r="C19365">
        <f t="shared" si="302"/>
        <v>32</v>
      </c>
      <c r="D19365" t="str">
        <f>+VLOOKUP(base[[#This Row],[key]],Tabla2[[key]:[Homologado]],4,0)</f>
        <v>Técnico</v>
      </c>
    </row>
    <row r="19366" spans="1:4" x14ac:dyDescent="0.3">
      <c r="A19366" t="s">
        <v>6509</v>
      </c>
      <c r="B19366" t="s">
        <v>28611</v>
      </c>
      <c r="C19366">
        <f t="shared" si="302"/>
        <v>32</v>
      </c>
      <c r="D19366" t="str">
        <f>+VLOOKUP(base[[#This Row],[key]],Tabla2[[key]:[Homologado]],4,0)</f>
        <v>Técnico</v>
      </c>
    </row>
    <row r="19367" spans="1:4" x14ac:dyDescent="0.3">
      <c r="A19367" t="s">
        <v>6512</v>
      </c>
      <c r="B19367" t="s">
        <v>28611</v>
      </c>
      <c r="C19367">
        <f t="shared" si="302"/>
        <v>32</v>
      </c>
      <c r="D19367" t="str">
        <f>+VLOOKUP(base[[#This Row],[key]],Tabla2[[key]:[Homologado]],4,0)</f>
        <v>Técnico</v>
      </c>
    </row>
    <row r="19368" spans="1:4" x14ac:dyDescent="0.3">
      <c r="A19368" t="s">
        <v>6513</v>
      </c>
      <c r="B19368" t="s">
        <v>28611</v>
      </c>
      <c r="C19368">
        <f t="shared" si="302"/>
        <v>32</v>
      </c>
      <c r="D19368" t="str">
        <f>+VLOOKUP(base[[#This Row],[key]],Tabla2[[key]:[Homologado]],4,0)</f>
        <v>Técnico</v>
      </c>
    </row>
    <row r="19369" spans="1:4" x14ac:dyDescent="0.3">
      <c r="A19369" t="s">
        <v>6515</v>
      </c>
      <c r="B19369" t="s">
        <v>28611</v>
      </c>
      <c r="C19369">
        <f t="shared" si="302"/>
        <v>32</v>
      </c>
      <c r="D19369" t="str">
        <f>+VLOOKUP(base[[#This Row],[key]],Tabla2[[key]:[Homologado]],4,0)</f>
        <v>Técnico</v>
      </c>
    </row>
    <row r="19370" spans="1:4" x14ac:dyDescent="0.3">
      <c r="A19370" t="s">
        <v>6516</v>
      </c>
      <c r="B19370" t="s">
        <v>28611</v>
      </c>
      <c r="C19370">
        <f t="shared" si="302"/>
        <v>32</v>
      </c>
      <c r="D19370" t="str">
        <f>+VLOOKUP(base[[#This Row],[key]],Tabla2[[key]:[Homologado]],4,0)</f>
        <v>Técnico</v>
      </c>
    </row>
    <row r="19371" spans="1:4" x14ac:dyDescent="0.3">
      <c r="A19371" t="s">
        <v>6517</v>
      </c>
      <c r="B19371" t="s">
        <v>28611</v>
      </c>
      <c r="C19371">
        <f t="shared" si="302"/>
        <v>32</v>
      </c>
      <c r="D19371" t="str">
        <f>+VLOOKUP(base[[#This Row],[key]],Tabla2[[key]:[Homologado]],4,0)</f>
        <v>Técnico</v>
      </c>
    </row>
    <row r="19372" spans="1:4" x14ac:dyDescent="0.3">
      <c r="A19372" t="s">
        <v>6518</v>
      </c>
      <c r="B19372" t="s">
        <v>28611</v>
      </c>
      <c r="C19372">
        <f t="shared" si="302"/>
        <v>32</v>
      </c>
      <c r="D19372" t="str">
        <f>+VLOOKUP(base[[#This Row],[key]],Tabla2[[key]:[Homologado]],4,0)</f>
        <v>Técnico</v>
      </c>
    </row>
    <row r="19373" spans="1:4" x14ac:dyDescent="0.3">
      <c r="A19373" t="s">
        <v>6519</v>
      </c>
      <c r="B19373" t="s">
        <v>28611</v>
      </c>
      <c r="C19373">
        <f t="shared" si="302"/>
        <v>32</v>
      </c>
      <c r="D19373" t="str">
        <f>+VLOOKUP(base[[#This Row],[key]],Tabla2[[key]:[Homologado]],4,0)</f>
        <v>Técnico</v>
      </c>
    </row>
    <row r="19374" spans="1:4" x14ac:dyDescent="0.3">
      <c r="A19374" t="s">
        <v>6521</v>
      </c>
      <c r="B19374" t="s">
        <v>28611</v>
      </c>
      <c r="C19374">
        <f t="shared" si="302"/>
        <v>32</v>
      </c>
      <c r="D19374" t="str">
        <f>+VLOOKUP(base[[#This Row],[key]],Tabla2[[key]:[Homologado]],4,0)</f>
        <v>Técnico</v>
      </c>
    </row>
    <row r="19375" spans="1:4" x14ac:dyDescent="0.3">
      <c r="A19375" t="s">
        <v>6522</v>
      </c>
      <c r="B19375" t="s">
        <v>28611</v>
      </c>
      <c r="C19375">
        <f t="shared" si="302"/>
        <v>32</v>
      </c>
      <c r="D19375" t="str">
        <f>+VLOOKUP(base[[#This Row],[key]],Tabla2[[key]:[Homologado]],4,0)</f>
        <v>Técnico</v>
      </c>
    </row>
    <row r="19376" spans="1:4" x14ac:dyDescent="0.3">
      <c r="A19376" t="s">
        <v>6523</v>
      </c>
      <c r="B19376" t="s">
        <v>28611</v>
      </c>
      <c r="C19376">
        <f t="shared" si="302"/>
        <v>32</v>
      </c>
      <c r="D19376" t="str">
        <f>+VLOOKUP(base[[#This Row],[key]],Tabla2[[key]:[Homologado]],4,0)</f>
        <v>Técnico</v>
      </c>
    </row>
    <row r="19377" spans="1:4" x14ac:dyDescent="0.3">
      <c r="A19377" t="s">
        <v>6524</v>
      </c>
      <c r="B19377" t="s">
        <v>28611</v>
      </c>
      <c r="C19377">
        <f t="shared" si="302"/>
        <v>32</v>
      </c>
      <c r="D19377" t="str">
        <f>+VLOOKUP(base[[#This Row],[key]],Tabla2[[key]:[Homologado]],4,0)</f>
        <v>Técnico</v>
      </c>
    </row>
    <row r="19378" spans="1:4" x14ac:dyDescent="0.3">
      <c r="A19378" t="s">
        <v>6525</v>
      </c>
      <c r="B19378" t="s">
        <v>28611</v>
      </c>
      <c r="C19378">
        <f t="shared" si="302"/>
        <v>32</v>
      </c>
      <c r="D19378" t="str">
        <f>+VLOOKUP(base[[#This Row],[key]],Tabla2[[key]:[Homologado]],4,0)</f>
        <v>Técnico</v>
      </c>
    </row>
    <row r="19379" spans="1:4" x14ac:dyDescent="0.3">
      <c r="A19379" t="s">
        <v>6526</v>
      </c>
      <c r="B19379" t="s">
        <v>28611</v>
      </c>
      <c r="C19379">
        <f t="shared" si="302"/>
        <v>32</v>
      </c>
      <c r="D19379" t="str">
        <f>+VLOOKUP(base[[#This Row],[key]],Tabla2[[key]:[Homologado]],4,0)</f>
        <v>Técnico</v>
      </c>
    </row>
    <row r="19380" spans="1:4" x14ac:dyDescent="0.3">
      <c r="A19380" t="s">
        <v>6528</v>
      </c>
      <c r="B19380" t="s">
        <v>28611</v>
      </c>
      <c r="C19380">
        <f t="shared" si="302"/>
        <v>32</v>
      </c>
      <c r="D19380" t="str">
        <f>+VLOOKUP(base[[#This Row],[key]],Tabla2[[key]:[Homologado]],4,0)</f>
        <v>Técnico</v>
      </c>
    </row>
    <row r="19381" spans="1:4" x14ac:dyDescent="0.3">
      <c r="A19381" t="s">
        <v>6531</v>
      </c>
      <c r="B19381" t="s">
        <v>28611</v>
      </c>
      <c r="C19381">
        <f t="shared" si="302"/>
        <v>32</v>
      </c>
      <c r="D19381" t="str">
        <f>+VLOOKUP(base[[#This Row],[key]],Tabla2[[key]:[Homologado]],4,0)</f>
        <v>Técnico</v>
      </c>
    </row>
    <row r="19382" spans="1:4" x14ac:dyDescent="0.3">
      <c r="A19382" t="s">
        <v>6532</v>
      </c>
      <c r="B19382" t="s">
        <v>28611</v>
      </c>
      <c r="C19382">
        <f t="shared" si="302"/>
        <v>32</v>
      </c>
      <c r="D19382" t="str">
        <f>+VLOOKUP(base[[#This Row],[key]],Tabla2[[key]:[Homologado]],4,0)</f>
        <v>Técnico</v>
      </c>
    </row>
    <row r="19383" spans="1:4" x14ac:dyDescent="0.3">
      <c r="A19383" t="s">
        <v>6533</v>
      </c>
      <c r="B19383" t="s">
        <v>28611</v>
      </c>
      <c r="C19383">
        <f t="shared" si="302"/>
        <v>32</v>
      </c>
      <c r="D19383" t="str">
        <f>+VLOOKUP(base[[#This Row],[key]],Tabla2[[key]:[Homologado]],4,0)</f>
        <v>Técnico</v>
      </c>
    </row>
    <row r="19384" spans="1:4" x14ac:dyDescent="0.3">
      <c r="A19384" t="s">
        <v>6534</v>
      </c>
      <c r="B19384" t="s">
        <v>28611</v>
      </c>
      <c r="C19384">
        <f t="shared" si="302"/>
        <v>32</v>
      </c>
      <c r="D19384" t="str">
        <f>+VLOOKUP(base[[#This Row],[key]],Tabla2[[key]:[Homologado]],4,0)</f>
        <v>Técnico</v>
      </c>
    </row>
    <row r="19385" spans="1:4" x14ac:dyDescent="0.3">
      <c r="A19385" t="s">
        <v>6536</v>
      </c>
      <c r="B19385" t="s">
        <v>28611</v>
      </c>
      <c r="C19385">
        <f t="shared" si="302"/>
        <v>32</v>
      </c>
      <c r="D19385" t="str">
        <f>+VLOOKUP(base[[#This Row],[key]],Tabla2[[key]:[Homologado]],4,0)</f>
        <v>Técnico</v>
      </c>
    </row>
    <row r="19386" spans="1:4" x14ac:dyDescent="0.3">
      <c r="A19386" t="s">
        <v>6537</v>
      </c>
      <c r="B19386" t="s">
        <v>28611</v>
      </c>
      <c r="C19386">
        <f t="shared" si="302"/>
        <v>32</v>
      </c>
      <c r="D19386" t="str">
        <f>+VLOOKUP(base[[#This Row],[key]],Tabla2[[key]:[Homologado]],4,0)</f>
        <v>Técnico</v>
      </c>
    </row>
    <row r="19387" spans="1:4" x14ac:dyDescent="0.3">
      <c r="A19387" t="s">
        <v>6538</v>
      </c>
      <c r="B19387" t="s">
        <v>28611</v>
      </c>
      <c r="C19387">
        <f t="shared" si="302"/>
        <v>32</v>
      </c>
      <c r="D19387" t="str">
        <f>+VLOOKUP(base[[#This Row],[key]],Tabla2[[key]:[Homologado]],4,0)</f>
        <v>Técnico</v>
      </c>
    </row>
    <row r="19388" spans="1:4" x14ac:dyDescent="0.3">
      <c r="A19388" t="s">
        <v>6539</v>
      </c>
      <c r="B19388" t="s">
        <v>28611</v>
      </c>
      <c r="C19388">
        <f t="shared" si="302"/>
        <v>32</v>
      </c>
      <c r="D19388" t="str">
        <f>+VLOOKUP(base[[#This Row],[key]],Tabla2[[key]:[Homologado]],4,0)</f>
        <v>Técnico</v>
      </c>
    </row>
    <row r="19389" spans="1:4" x14ac:dyDescent="0.3">
      <c r="A19389" t="s">
        <v>6540</v>
      </c>
      <c r="B19389" t="s">
        <v>28611</v>
      </c>
      <c r="C19389">
        <f t="shared" si="302"/>
        <v>32</v>
      </c>
      <c r="D19389" t="str">
        <f>+VLOOKUP(base[[#This Row],[key]],Tabla2[[key]:[Homologado]],4,0)</f>
        <v>Técnico</v>
      </c>
    </row>
    <row r="19390" spans="1:4" x14ac:dyDescent="0.3">
      <c r="A19390" t="s">
        <v>6541</v>
      </c>
      <c r="B19390" t="s">
        <v>28611</v>
      </c>
      <c r="C19390">
        <f t="shared" si="302"/>
        <v>32</v>
      </c>
      <c r="D19390" t="str">
        <f>+VLOOKUP(base[[#This Row],[key]],Tabla2[[key]:[Homologado]],4,0)</f>
        <v>Técnico</v>
      </c>
    </row>
    <row r="19391" spans="1:4" x14ac:dyDescent="0.3">
      <c r="A19391" t="s">
        <v>6543</v>
      </c>
      <c r="B19391" t="s">
        <v>28611</v>
      </c>
      <c r="C19391">
        <f t="shared" si="302"/>
        <v>32</v>
      </c>
      <c r="D19391" t="str">
        <f>+VLOOKUP(base[[#This Row],[key]],Tabla2[[key]:[Homologado]],4,0)</f>
        <v>Técnico</v>
      </c>
    </row>
    <row r="19392" spans="1:4" x14ac:dyDescent="0.3">
      <c r="A19392" t="s">
        <v>6545</v>
      </c>
      <c r="B19392" t="s">
        <v>28611</v>
      </c>
      <c r="C19392">
        <f t="shared" si="302"/>
        <v>32</v>
      </c>
      <c r="D19392" t="str">
        <f>+VLOOKUP(base[[#This Row],[key]],Tabla2[[key]:[Homologado]],4,0)</f>
        <v>Técnico</v>
      </c>
    </row>
    <row r="19393" spans="1:4" x14ac:dyDescent="0.3">
      <c r="A19393" t="s">
        <v>6546</v>
      </c>
      <c r="B19393" t="s">
        <v>28611</v>
      </c>
      <c r="C19393">
        <f t="shared" si="302"/>
        <v>32</v>
      </c>
      <c r="D19393" t="str">
        <f>+VLOOKUP(base[[#This Row],[key]],Tabla2[[key]:[Homologado]],4,0)</f>
        <v>Técnico</v>
      </c>
    </row>
    <row r="19394" spans="1:4" x14ac:dyDescent="0.3">
      <c r="A19394" t="s">
        <v>6547</v>
      </c>
      <c r="B19394" t="s">
        <v>28611</v>
      </c>
      <c r="C19394">
        <f t="shared" si="302"/>
        <v>32</v>
      </c>
      <c r="D19394" t="str">
        <f>+VLOOKUP(base[[#This Row],[key]],Tabla2[[key]:[Homologado]],4,0)</f>
        <v>Técnico</v>
      </c>
    </row>
    <row r="19395" spans="1:4" x14ac:dyDescent="0.3">
      <c r="A19395" t="s">
        <v>6549</v>
      </c>
      <c r="B19395" t="s">
        <v>28611</v>
      </c>
      <c r="C19395">
        <f t="shared" si="302"/>
        <v>32</v>
      </c>
      <c r="D19395" t="str">
        <f>+VLOOKUP(base[[#This Row],[key]],Tabla2[[key]:[Homologado]],4,0)</f>
        <v>Técnico</v>
      </c>
    </row>
    <row r="19396" spans="1:4" x14ac:dyDescent="0.3">
      <c r="A19396" t="s">
        <v>6551</v>
      </c>
      <c r="B19396" t="s">
        <v>28611</v>
      </c>
      <c r="C19396">
        <f t="shared" ref="C19396:C19459" si="303">+IF(B19396=B19395,C19395,C19395+1)</f>
        <v>32</v>
      </c>
      <c r="D19396" t="str">
        <f>+VLOOKUP(base[[#This Row],[key]],Tabla2[[key]:[Homologado]],4,0)</f>
        <v>Técnico</v>
      </c>
    </row>
    <row r="19397" spans="1:4" x14ac:dyDescent="0.3">
      <c r="A19397" t="s">
        <v>6552</v>
      </c>
      <c r="B19397" t="s">
        <v>28611</v>
      </c>
      <c r="C19397">
        <f t="shared" si="303"/>
        <v>32</v>
      </c>
      <c r="D19397" t="str">
        <f>+VLOOKUP(base[[#This Row],[key]],Tabla2[[key]:[Homologado]],4,0)</f>
        <v>Técnico</v>
      </c>
    </row>
    <row r="19398" spans="1:4" x14ac:dyDescent="0.3">
      <c r="A19398" t="s">
        <v>6553</v>
      </c>
      <c r="B19398" t="s">
        <v>28611</v>
      </c>
      <c r="C19398">
        <f t="shared" si="303"/>
        <v>32</v>
      </c>
      <c r="D19398" t="str">
        <f>+VLOOKUP(base[[#This Row],[key]],Tabla2[[key]:[Homologado]],4,0)</f>
        <v>Técnico</v>
      </c>
    </row>
    <row r="19399" spans="1:4" x14ac:dyDescent="0.3">
      <c r="A19399" t="s">
        <v>6554</v>
      </c>
      <c r="B19399" t="s">
        <v>28611</v>
      </c>
      <c r="C19399">
        <f t="shared" si="303"/>
        <v>32</v>
      </c>
      <c r="D19399" t="str">
        <f>+VLOOKUP(base[[#This Row],[key]],Tabla2[[key]:[Homologado]],4,0)</f>
        <v>Técnico</v>
      </c>
    </row>
    <row r="19400" spans="1:4" x14ac:dyDescent="0.3">
      <c r="A19400" t="s">
        <v>6555</v>
      </c>
      <c r="B19400" t="s">
        <v>28611</v>
      </c>
      <c r="C19400">
        <f t="shared" si="303"/>
        <v>32</v>
      </c>
      <c r="D19400" t="str">
        <f>+VLOOKUP(base[[#This Row],[key]],Tabla2[[key]:[Homologado]],4,0)</f>
        <v>Técnico</v>
      </c>
    </row>
    <row r="19401" spans="1:4" x14ac:dyDescent="0.3">
      <c r="A19401" t="s">
        <v>6556</v>
      </c>
      <c r="B19401" t="s">
        <v>28611</v>
      </c>
      <c r="C19401">
        <f t="shared" si="303"/>
        <v>32</v>
      </c>
      <c r="D19401" t="str">
        <f>+VLOOKUP(base[[#This Row],[key]],Tabla2[[key]:[Homologado]],4,0)</f>
        <v>Técnico</v>
      </c>
    </row>
    <row r="19402" spans="1:4" x14ac:dyDescent="0.3">
      <c r="A19402" t="s">
        <v>6557</v>
      </c>
      <c r="B19402" t="s">
        <v>28611</v>
      </c>
      <c r="C19402">
        <f t="shared" si="303"/>
        <v>32</v>
      </c>
      <c r="D19402" t="str">
        <f>+VLOOKUP(base[[#This Row],[key]],Tabla2[[key]:[Homologado]],4,0)</f>
        <v>Técnico</v>
      </c>
    </row>
    <row r="19403" spans="1:4" x14ac:dyDescent="0.3">
      <c r="A19403" t="s">
        <v>6560</v>
      </c>
      <c r="B19403" t="s">
        <v>28611</v>
      </c>
      <c r="C19403">
        <f t="shared" si="303"/>
        <v>32</v>
      </c>
      <c r="D19403" t="str">
        <f>+VLOOKUP(base[[#This Row],[key]],Tabla2[[key]:[Homologado]],4,0)</f>
        <v>Técnico</v>
      </c>
    </row>
    <row r="19404" spans="1:4" x14ac:dyDescent="0.3">
      <c r="A19404" t="s">
        <v>6561</v>
      </c>
      <c r="B19404" t="s">
        <v>28611</v>
      </c>
      <c r="C19404">
        <f t="shared" si="303"/>
        <v>32</v>
      </c>
      <c r="D19404" t="str">
        <f>+VLOOKUP(base[[#This Row],[key]],Tabla2[[key]:[Homologado]],4,0)</f>
        <v>Técnico</v>
      </c>
    </row>
    <row r="19405" spans="1:4" x14ac:dyDescent="0.3">
      <c r="A19405" t="s">
        <v>6563</v>
      </c>
      <c r="B19405" t="s">
        <v>28611</v>
      </c>
      <c r="C19405">
        <f t="shared" si="303"/>
        <v>32</v>
      </c>
      <c r="D19405" t="str">
        <f>+VLOOKUP(base[[#This Row],[key]],Tabla2[[key]:[Homologado]],4,0)</f>
        <v>Técnico</v>
      </c>
    </row>
    <row r="19406" spans="1:4" x14ac:dyDescent="0.3">
      <c r="A19406" t="s">
        <v>6564</v>
      </c>
      <c r="B19406" t="s">
        <v>28611</v>
      </c>
      <c r="C19406">
        <f t="shared" si="303"/>
        <v>32</v>
      </c>
      <c r="D19406" t="str">
        <f>+VLOOKUP(base[[#This Row],[key]],Tabla2[[key]:[Homologado]],4,0)</f>
        <v>Técnico</v>
      </c>
    </row>
    <row r="19407" spans="1:4" x14ac:dyDescent="0.3">
      <c r="A19407" t="s">
        <v>6565</v>
      </c>
      <c r="B19407" t="s">
        <v>28611</v>
      </c>
      <c r="C19407">
        <f t="shared" si="303"/>
        <v>32</v>
      </c>
      <c r="D19407" t="str">
        <f>+VLOOKUP(base[[#This Row],[key]],Tabla2[[key]:[Homologado]],4,0)</f>
        <v>Técnico</v>
      </c>
    </row>
    <row r="19408" spans="1:4" x14ac:dyDescent="0.3">
      <c r="A19408" t="s">
        <v>6566</v>
      </c>
      <c r="B19408" t="s">
        <v>28611</v>
      </c>
      <c r="C19408">
        <f t="shared" si="303"/>
        <v>32</v>
      </c>
      <c r="D19408" t="str">
        <f>+VLOOKUP(base[[#This Row],[key]],Tabla2[[key]:[Homologado]],4,0)</f>
        <v>Técnico</v>
      </c>
    </row>
    <row r="19409" spans="1:4" x14ac:dyDescent="0.3">
      <c r="A19409" t="s">
        <v>6567</v>
      </c>
      <c r="B19409" t="s">
        <v>28611</v>
      </c>
      <c r="C19409">
        <f t="shared" si="303"/>
        <v>32</v>
      </c>
      <c r="D19409" t="str">
        <f>+VLOOKUP(base[[#This Row],[key]],Tabla2[[key]:[Homologado]],4,0)</f>
        <v>Técnico</v>
      </c>
    </row>
    <row r="19410" spans="1:4" x14ac:dyDescent="0.3">
      <c r="A19410" t="s">
        <v>6569</v>
      </c>
      <c r="B19410" t="s">
        <v>28611</v>
      </c>
      <c r="C19410">
        <f t="shared" si="303"/>
        <v>32</v>
      </c>
      <c r="D19410" t="str">
        <f>+VLOOKUP(base[[#This Row],[key]],Tabla2[[key]:[Homologado]],4,0)</f>
        <v>Técnico</v>
      </c>
    </row>
    <row r="19411" spans="1:4" x14ac:dyDescent="0.3">
      <c r="A19411" t="s">
        <v>6571</v>
      </c>
      <c r="B19411" t="s">
        <v>28611</v>
      </c>
      <c r="C19411">
        <f t="shared" si="303"/>
        <v>32</v>
      </c>
      <c r="D19411" t="str">
        <f>+VLOOKUP(base[[#This Row],[key]],Tabla2[[key]:[Homologado]],4,0)</f>
        <v>Técnico</v>
      </c>
    </row>
    <row r="19412" spans="1:4" x14ac:dyDescent="0.3">
      <c r="A19412" t="s">
        <v>6573</v>
      </c>
      <c r="B19412" t="s">
        <v>28611</v>
      </c>
      <c r="C19412">
        <f t="shared" si="303"/>
        <v>32</v>
      </c>
      <c r="D19412" t="str">
        <f>+VLOOKUP(base[[#This Row],[key]],Tabla2[[key]:[Homologado]],4,0)</f>
        <v>Técnico</v>
      </c>
    </row>
    <row r="19413" spans="1:4" x14ac:dyDescent="0.3">
      <c r="A19413" t="s">
        <v>6574</v>
      </c>
      <c r="B19413" t="s">
        <v>28611</v>
      </c>
      <c r="C19413">
        <f t="shared" si="303"/>
        <v>32</v>
      </c>
      <c r="D19413" t="str">
        <f>+VLOOKUP(base[[#This Row],[key]],Tabla2[[key]:[Homologado]],4,0)</f>
        <v>Técnico</v>
      </c>
    </row>
    <row r="19414" spans="1:4" x14ac:dyDescent="0.3">
      <c r="A19414" t="s">
        <v>6575</v>
      </c>
      <c r="B19414" t="s">
        <v>28611</v>
      </c>
      <c r="C19414">
        <f t="shared" si="303"/>
        <v>32</v>
      </c>
      <c r="D19414" t="str">
        <f>+VLOOKUP(base[[#This Row],[key]],Tabla2[[key]:[Homologado]],4,0)</f>
        <v>Técnico</v>
      </c>
    </row>
    <row r="19415" spans="1:4" x14ac:dyDescent="0.3">
      <c r="A19415" t="s">
        <v>6577</v>
      </c>
      <c r="B19415" t="s">
        <v>28611</v>
      </c>
      <c r="C19415">
        <f t="shared" si="303"/>
        <v>32</v>
      </c>
      <c r="D19415" t="str">
        <f>+VLOOKUP(base[[#This Row],[key]],Tabla2[[key]:[Homologado]],4,0)</f>
        <v>Técnico</v>
      </c>
    </row>
    <row r="19416" spans="1:4" x14ac:dyDescent="0.3">
      <c r="A19416" t="s">
        <v>6579</v>
      </c>
      <c r="B19416" t="s">
        <v>28611</v>
      </c>
      <c r="C19416">
        <f t="shared" si="303"/>
        <v>32</v>
      </c>
      <c r="D19416" t="str">
        <f>+VLOOKUP(base[[#This Row],[key]],Tabla2[[key]:[Homologado]],4,0)</f>
        <v>Técnico</v>
      </c>
    </row>
    <row r="19417" spans="1:4" x14ac:dyDescent="0.3">
      <c r="A19417" t="s">
        <v>6580</v>
      </c>
      <c r="B19417" t="s">
        <v>28611</v>
      </c>
      <c r="C19417">
        <f t="shared" si="303"/>
        <v>32</v>
      </c>
      <c r="D19417" t="str">
        <f>+VLOOKUP(base[[#This Row],[key]],Tabla2[[key]:[Homologado]],4,0)</f>
        <v>Técnico</v>
      </c>
    </row>
    <row r="19418" spans="1:4" x14ac:dyDescent="0.3">
      <c r="A19418" t="s">
        <v>6581</v>
      </c>
      <c r="B19418" t="s">
        <v>28611</v>
      </c>
      <c r="C19418">
        <f t="shared" si="303"/>
        <v>32</v>
      </c>
      <c r="D19418" t="str">
        <f>+VLOOKUP(base[[#This Row],[key]],Tabla2[[key]:[Homologado]],4,0)</f>
        <v>Técnico</v>
      </c>
    </row>
    <row r="19419" spans="1:4" x14ac:dyDescent="0.3">
      <c r="A19419" t="s">
        <v>6582</v>
      </c>
      <c r="B19419" t="s">
        <v>28611</v>
      </c>
      <c r="C19419">
        <f t="shared" si="303"/>
        <v>32</v>
      </c>
      <c r="D19419" t="str">
        <f>+VLOOKUP(base[[#This Row],[key]],Tabla2[[key]:[Homologado]],4,0)</f>
        <v>Técnico</v>
      </c>
    </row>
    <row r="19420" spans="1:4" x14ac:dyDescent="0.3">
      <c r="A19420" t="s">
        <v>6583</v>
      </c>
      <c r="B19420" t="s">
        <v>28611</v>
      </c>
      <c r="C19420">
        <f t="shared" si="303"/>
        <v>32</v>
      </c>
      <c r="D19420" t="str">
        <f>+VLOOKUP(base[[#This Row],[key]],Tabla2[[key]:[Homologado]],4,0)</f>
        <v>Técnico</v>
      </c>
    </row>
    <row r="19421" spans="1:4" x14ac:dyDescent="0.3">
      <c r="A19421" t="s">
        <v>6585</v>
      </c>
      <c r="B19421" t="s">
        <v>28611</v>
      </c>
      <c r="C19421">
        <f t="shared" si="303"/>
        <v>32</v>
      </c>
      <c r="D19421" t="str">
        <f>+VLOOKUP(base[[#This Row],[key]],Tabla2[[key]:[Homologado]],4,0)</f>
        <v>Técnico</v>
      </c>
    </row>
    <row r="19422" spans="1:4" x14ac:dyDescent="0.3">
      <c r="A19422" t="s">
        <v>6587</v>
      </c>
      <c r="B19422" t="s">
        <v>28611</v>
      </c>
      <c r="C19422">
        <f t="shared" si="303"/>
        <v>32</v>
      </c>
      <c r="D19422" t="str">
        <f>+VLOOKUP(base[[#This Row],[key]],Tabla2[[key]:[Homologado]],4,0)</f>
        <v>Técnico</v>
      </c>
    </row>
    <row r="19423" spans="1:4" x14ac:dyDescent="0.3">
      <c r="A19423" t="s">
        <v>6588</v>
      </c>
      <c r="B19423" t="s">
        <v>28611</v>
      </c>
      <c r="C19423">
        <f t="shared" si="303"/>
        <v>32</v>
      </c>
      <c r="D19423" t="str">
        <f>+VLOOKUP(base[[#This Row],[key]],Tabla2[[key]:[Homologado]],4,0)</f>
        <v>Técnico</v>
      </c>
    </row>
    <row r="19424" spans="1:4" x14ac:dyDescent="0.3">
      <c r="A19424" t="s">
        <v>6589</v>
      </c>
      <c r="B19424" t="s">
        <v>28611</v>
      </c>
      <c r="C19424">
        <f t="shared" si="303"/>
        <v>32</v>
      </c>
      <c r="D19424" t="str">
        <f>+VLOOKUP(base[[#This Row],[key]],Tabla2[[key]:[Homologado]],4,0)</f>
        <v>Técnico</v>
      </c>
    </row>
    <row r="19425" spans="1:4" x14ac:dyDescent="0.3">
      <c r="A19425" t="s">
        <v>6590</v>
      </c>
      <c r="B19425" t="s">
        <v>28611</v>
      </c>
      <c r="C19425">
        <f t="shared" si="303"/>
        <v>32</v>
      </c>
      <c r="D19425" t="str">
        <f>+VLOOKUP(base[[#This Row],[key]],Tabla2[[key]:[Homologado]],4,0)</f>
        <v>Técnico</v>
      </c>
    </row>
    <row r="19426" spans="1:4" x14ac:dyDescent="0.3">
      <c r="A19426" t="s">
        <v>6591</v>
      </c>
      <c r="B19426" t="s">
        <v>28611</v>
      </c>
      <c r="C19426">
        <f t="shared" si="303"/>
        <v>32</v>
      </c>
      <c r="D19426" t="str">
        <f>+VLOOKUP(base[[#This Row],[key]],Tabla2[[key]:[Homologado]],4,0)</f>
        <v>Técnico</v>
      </c>
    </row>
    <row r="19427" spans="1:4" x14ac:dyDescent="0.3">
      <c r="A19427" t="s">
        <v>6592</v>
      </c>
      <c r="B19427" t="s">
        <v>28611</v>
      </c>
      <c r="C19427">
        <f t="shared" si="303"/>
        <v>32</v>
      </c>
      <c r="D19427" t="str">
        <f>+VLOOKUP(base[[#This Row],[key]],Tabla2[[key]:[Homologado]],4,0)</f>
        <v>Técnico</v>
      </c>
    </row>
    <row r="19428" spans="1:4" x14ac:dyDescent="0.3">
      <c r="A19428" t="s">
        <v>6595</v>
      </c>
      <c r="B19428" t="s">
        <v>28611</v>
      </c>
      <c r="C19428">
        <f t="shared" si="303"/>
        <v>32</v>
      </c>
      <c r="D19428" t="str">
        <f>+VLOOKUP(base[[#This Row],[key]],Tabla2[[key]:[Homologado]],4,0)</f>
        <v>Técnico</v>
      </c>
    </row>
    <row r="19429" spans="1:4" x14ac:dyDescent="0.3">
      <c r="A19429" t="s">
        <v>6596</v>
      </c>
      <c r="B19429" t="s">
        <v>28611</v>
      </c>
      <c r="C19429">
        <f t="shared" si="303"/>
        <v>32</v>
      </c>
      <c r="D19429" t="str">
        <f>+VLOOKUP(base[[#This Row],[key]],Tabla2[[key]:[Homologado]],4,0)</f>
        <v>Técnico</v>
      </c>
    </row>
    <row r="19430" spans="1:4" x14ac:dyDescent="0.3">
      <c r="A19430" t="s">
        <v>6598</v>
      </c>
      <c r="B19430" t="s">
        <v>28611</v>
      </c>
      <c r="C19430">
        <f t="shared" si="303"/>
        <v>32</v>
      </c>
      <c r="D19430" t="str">
        <f>+VLOOKUP(base[[#This Row],[key]],Tabla2[[key]:[Homologado]],4,0)</f>
        <v>Técnico</v>
      </c>
    </row>
    <row r="19431" spans="1:4" x14ac:dyDescent="0.3">
      <c r="A19431" t="s">
        <v>6600</v>
      </c>
      <c r="B19431" t="s">
        <v>28611</v>
      </c>
      <c r="C19431">
        <f t="shared" si="303"/>
        <v>32</v>
      </c>
      <c r="D19431" t="str">
        <f>+VLOOKUP(base[[#This Row],[key]],Tabla2[[key]:[Homologado]],4,0)</f>
        <v>Técnico</v>
      </c>
    </row>
    <row r="19432" spans="1:4" x14ac:dyDescent="0.3">
      <c r="A19432" t="s">
        <v>6602</v>
      </c>
      <c r="B19432" t="s">
        <v>28611</v>
      </c>
      <c r="C19432">
        <f t="shared" si="303"/>
        <v>32</v>
      </c>
      <c r="D19432" t="str">
        <f>+VLOOKUP(base[[#This Row],[key]],Tabla2[[key]:[Homologado]],4,0)</f>
        <v>Técnico</v>
      </c>
    </row>
    <row r="19433" spans="1:4" x14ac:dyDescent="0.3">
      <c r="A19433" t="s">
        <v>6603</v>
      </c>
      <c r="B19433" t="s">
        <v>28611</v>
      </c>
      <c r="C19433">
        <f t="shared" si="303"/>
        <v>32</v>
      </c>
      <c r="D19433" t="str">
        <f>+VLOOKUP(base[[#This Row],[key]],Tabla2[[key]:[Homologado]],4,0)</f>
        <v>Técnico</v>
      </c>
    </row>
    <row r="19434" spans="1:4" x14ac:dyDescent="0.3">
      <c r="A19434" t="s">
        <v>6604</v>
      </c>
      <c r="B19434" t="s">
        <v>28611</v>
      </c>
      <c r="C19434">
        <f t="shared" si="303"/>
        <v>32</v>
      </c>
      <c r="D19434" t="str">
        <f>+VLOOKUP(base[[#This Row],[key]],Tabla2[[key]:[Homologado]],4,0)</f>
        <v>Técnico</v>
      </c>
    </row>
    <row r="19435" spans="1:4" x14ac:dyDescent="0.3">
      <c r="A19435" t="s">
        <v>6606</v>
      </c>
      <c r="B19435" t="s">
        <v>28611</v>
      </c>
      <c r="C19435">
        <f t="shared" si="303"/>
        <v>32</v>
      </c>
      <c r="D19435" t="str">
        <f>+VLOOKUP(base[[#This Row],[key]],Tabla2[[key]:[Homologado]],4,0)</f>
        <v>Técnico</v>
      </c>
    </row>
    <row r="19436" spans="1:4" x14ac:dyDescent="0.3">
      <c r="A19436" t="s">
        <v>6607</v>
      </c>
      <c r="B19436" t="s">
        <v>28611</v>
      </c>
      <c r="C19436">
        <f t="shared" si="303"/>
        <v>32</v>
      </c>
      <c r="D19436" t="str">
        <f>+VLOOKUP(base[[#This Row],[key]],Tabla2[[key]:[Homologado]],4,0)</f>
        <v>Técnico</v>
      </c>
    </row>
    <row r="19437" spans="1:4" x14ac:dyDescent="0.3">
      <c r="A19437" t="s">
        <v>6608</v>
      </c>
      <c r="B19437" t="s">
        <v>28611</v>
      </c>
      <c r="C19437">
        <f t="shared" si="303"/>
        <v>32</v>
      </c>
      <c r="D19437" t="str">
        <f>+VLOOKUP(base[[#This Row],[key]],Tabla2[[key]:[Homologado]],4,0)</f>
        <v>Técnico</v>
      </c>
    </row>
    <row r="19438" spans="1:4" x14ac:dyDescent="0.3">
      <c r="A19438" t="s">
        <v>6609</v>
      </c>
      <c r="B19438" t="s">
        <v>28611</v>
      </c>
      <c r="C19438">
        <f t="shared" si="303"/>
        <v>32</v>
      </c>
      <c r="D19438" t="str">
        <f>+VLOOKUP(base[[#This Row],[key]],Tabla2[[key]:[Homologado]],4,0)</f>
        <v>Técnico</v>
      </c>
    </row>
    <row r="19439" spans="1:4" x14ac:dyDescent="0.3">
      <c r="A19439" t="s">
        <v>6615</v>
      </c>
      <c r="B19439" t="s">
        <v>28611</v>
      </c>
      <c r="C19439">
        <f t="shared" si="303"/>
        <v>32</v>
      </c>
      <c r="D19439" t="str">
        <f>+VLOOKUP(base[[#This Row],[key]],Tabla2[[key]:[Homologado]],4,0)</f>
        <v>Técnico</v>
      </c>
    </row>
    <row r="19440" spans="1:4" x14ac:dyDescent="0.3">
      <c r="A19440" t="s">
        <v>6616</v>
      </c>
      <c r="B19440" t="s">
        <v>28611</v>
      </c>
      <c r="C19440">
        <f t="shared" si="303"/>
        <v>32</v>
      </c>
      <c r="D19440" t="str">
        <f>+VLOOKUP(base[[#This Row],[key]],Tabla2[[key]:[Homologado]],4,0)</f>
        <v>Técnico</v>
      </c>
    </row>
    <row r="19441" spans="1:4" x14ac:dyDescent="0.3">
      <c r="A19441" t="s">
        <v>6617</v>
      </c>
      <c r="B19441" t="s">
        <v>28611</v>
      </c>
      <c r="C19441">
        <f t="shared" si="303"/>
        <v>32</v>
      </c>
      <c r="D19441" t="str">
        <f>+VLOOKUP(base[[#This Row],[key]],Tabla2[[key]:[Homologado]],4,0)</f>
        <v>Técnico</v>
      </c>
    </row>
    <row r="19442" spans="1:4" x14ac:dyDescent="0.3">
      <c r="A19442" t="s">
        <v>6618</v>
      </c>
      <c r="B19442" t="s">
        <v>28611</v>
      </c>
      <c r="C19442">
        <f t="shared" si="303"/>
        <v>32</v>
      </c>
      <c r="D19442" t="str">
        <f>+VLOOKUP(base[[#This Row],[key]],Tabla2[[key]:[Homologado]],4,0)</f>
        <v>Técnico</v>
      </c>
    </row>
    <row r="19443" spans="1:4" x14ac:dyDescent="0.3">
      <c r="A19443" t="s">
        <v>6619</v>
      </c>
      <c r="B19443" t="s">
        <v>28611</v>
      </c>
      <c r="C19443">
        <f t="shared" si="303"/>
        <v>32</v>
      </c>
      <c r="D19443" t="str">
        <f>+VLOOKUP(base[[#This Row],[key]],Tabla2[[key]:[Homologado]],4,0)</f>
        <v>Técnico</v>
      </c>
    </row>
    <row r="19444" spans="1:4" x14ac:dyDescent="0.3">
      <c r="A19444" t="s">
        <v>6620</v>
      </c>
      <c r="B19444" t="s">
        <v>28611</v>
      </c>
      <c r="C19444">
        <f t="shared" si="303"/>
        <v>32</v>
      </c>
      <c r="D19444" t="str">
        <f>+VLOOKUP(base[[#This Row],[key]],Tabla2[[key]:[Homologado]],4,0)</f>
        <v>Técnico</v>
      </c>
    </row>
    <row r="19445" spans="1:4" x14ac:dyDescent="0.3">
      <c r="A19445" t="s">
        <v>6621</v>
      </c>
      <c r="B19445" t="s">
        <v>28611</v>
      </c>
      <c r="C19445">
        <f t="shared" si="303"/>
        <v>32</v>
      </c>
      <c r="D19445" t="str">
        <f>+VLOOKUP(base[[#This Row],[key]],Tabla2[[key]:[Homologado]],4,0)</f>
        <v>Técnico</v>
      </c>
    </row>
    <row r="19446" spans="1:4" x14ac:dyDescent="0.3">
      <c r="A19446" t="s">
        <v>6622</v>
      </c>
      <c r="B19446" t="s">
        <v>28611</v>
      </c>
      <c r="C19446">
        <f t="shared" si="303"/>
        <v>32</v>
      </c>
      <c r="D19446" t="str">
        <f>+VLOOKUP(base[[#This Row],[key]],Tabla2[[key]:[Homologado]],4,0)</f>
        <v>Técnico</v>
      </c>
    </row>
    <row r="19447" spans="1:4" x14ac:dyDescent="0.3">
      <c r="A19447" t="s">
        <v>6624</v>
      </c>
      <c r="B19447" t="s">
        <v>28611</v>
      </c>
      <c r="C19447">
        <f t="shared" si="303"/>
        <v>32</v>
      </c>
      <c r="D19447" t="str">
        <f>+VLOOKUP(base[[#This Row],[key]],Tabla2[[key]:[Homologado]],4,0)</f>
        <v>Técnico</v>
      </c>
    </row>
    <row r="19448" spans="1:4" x14ac:dyDescent="0.3">
      <c r="A19448" t="s">
        <v>6626</v>
      </c>
      <c r="B19448" t="s">
        <v>28611</v>
      </c>
      <c r="C19448">
        <f t="shared" si="303"/>
        <v>32</v>
      </c>
      <c r="D19448" t="str">
        <f>+VLOOKUP(base[[#This Row],[key]],Tabla2[[key]:[Homologado]],4,0)</f>
        <v>Técnico</v>
      </c>
    </row>
    <row r="19449" spans="1:4" x14ac:dyDescent="0.3">
      <c r="A19449" t="s">
        <v>6627</v>
      </c>
      <c r="B19449" t="s">
        <v>28611</v>
      </c>
      <c r="C19449">
        <f t="shared" si="303"/>
        <v>32</v>
      </c>
      <c r="D19449" t="str">
        <f>+VLOOKUP(base[[#This Row],[key]],Tabla2[[key]:[Homologado]],4,0)</f>
        <v>Técnico</v>
      </c>
    </row>
    <row r="19450" spans="1:4" x14ac:dyDescent="0.3">
      <c r="A19450" t="s">
        <v>6628</v>
      </c>
      <c r="B19450" t="s">
        <v>28611</v>
      </c>
      <c r="C19450">
        <f t="shared" si="303"/>
        <v>32</v>
      </c>
      <c r="D19450" t="str">
        <f>+VLOOKUP(base[[#This Row],[key]],Tabla2[[key]:[Homologado]],4,0)</f>
        <v>Técnico</v>
      </c>
    </row>
    <row r="19451" spans="1:4" x14ac:dyDescent="0.3">
      <c r="A19451" t="s">
        <v>6629</v>
      </c>
      <c r="B19451" t="s">
        <v>28611</v>
      </c>
      <c r="C19451">
        <f t="shared" si="303"/>
        <v>32</v>
      </c>
      <c r="D19451" t="str">
        <f>+VLOOKUP(base[[#This Row],[key]],Tabla2[[key]:[Homologado]],4,0)</f>
        <v>Técnico</v>
      </c>
    </row>
    <row r="19452" spans="1:4" x14ac:dyDescent="0.3">
      <c r="A19452" t="s">
        <v>6630</v>
      </c>
      <c r="B19452" t="s">
        <v>28611</v>
      </c>
      <c r="C19452">
        <f t="shared" si="303"/>
        <v>32</v>
      </c>
      <c r="D19452" t="str">
        <f>+VLOOKUP(base[[#This Row],[key]],Tabla2[[key]:[Homologado]],4,0)</f>
        <v>Técnico</v>
      </c>
    </row>
    <row r="19453" spans="1:4" x14ac:dyDescent="0.3">
      <c r="A19453" t="s">
        <v>6632</v>
      </c>
      <c r="B19453" t="s">
        <v>28611</v>
      </c>
      <c r="C19453">
        <f t="shared" si="303"/>
        <v>32</v>
      </c>
      <c r="D19453" t="str">
        <f>+VLOOKUP(base[[#This Row],[key]],Tabla2[[key]:[Homologado]],4,0)</f>
        <v>Técnico</v>
      </c>
    </row>
    <row r="19454" spans="1:4" x14ac:dyDescent="0.3">
      <c r="A19454" t="s">
        <v>6633</v>
      </c>
      <c r="B19454" t="s">
        <v>28611</v>
      </c>
      <c r="C19454">
        <f t="shared" si="303"/>
        <v>32</v>
      </c>
      <c r="D19454" t="str">
        <f>+VLOOKUP(base[[#This Row],[key]],Tabla2[[key]:[Homologado]],4,0)</f>
        <v>Técnico</v>
      </c>
    </row>
    <row r="19455" spans="1:4" x14ac:dyDescent="0.3">
      <c r="A19455" t="s">
        <v>6634</v>
      </c>
      <c r="B19455" t="s">
        <v>28611</v>
      </c>
      <c r="C19455">
        <f t="shared" si="303"/>
        <v>32</v>
      </c>
      <c r="D19455" t="str">
        <f>+VLOOKUP(base[[#This Row],[key]],Tabla2[[key]:[Homologado]],4,0)</f>
        <v>Técnico</v>
      </c>
    </row>
    <row r="19456" spans="1:4" x14ac:dyDescent="0.3">
      <c r="A19456" t="s">
        <v>6635</v>
      </c>
      <c r="B19456" t="s">
        <v>28611</v>
      </c>
      <c r="C19456">
        <f t="shared" si="303"/>
        <v>32</v>
      </c>
      <c r="D19456" t="str">
        <f>+VLOOKUP(base[[#This Row],[key]],Tabla2[[key]:[Homologado]],4,0)</f>
        <v>Técnico</v>
      </c>
    </row>
    <row r="19457" spans="1:4" x14ac:dyDescent="0.3">
      <c r="A19457" t="s">
        <v>6636</v>
      </c>
      <c r="B19457" t="s">
        <v>28611</v>
      </c>
      <c r="C19457">
        <f t="shared" si="303"/>
        <v>32</v>
      </c>
      <c r="D19457" t="str">
        <f>+VLOOKUP(base[[#This Row],[key]],Tabla2[[key]:[Homologado]],4,0)</f>
        <v>Técnico</v>
      </c>
    </row>
    <row r="19458" spans="1:4" x14ac:dyDescent="0.3">
      <c r="A19458" t="s">
        <v>6637</v>
      </c>
      <c r="B19458" t="s">
        <v>28611</v>
      </c>
      <c r="C19458">
        <f t="shared" si="303"/>
        <v>32</v>
      </c>
      <c r="D19458" t="str">
        <f>+VLOOKUP(base[[#This Row],[key]],Tabla2[[key]:[Homologado]],4,0)</f>
        <v>Técnico</v>
      </c>
    </row>
    <row r="19459" spans="1:4" x14ac:dyDescent="0.3">
      <c r="A19459" t="s">
        <v>6638</v>
      </c>
      <c r="B19459" t="s">
        <v>28611</v>
      </c>
      <c r="C19459">
        <f t="shared" si="303"/>
        <v>32</v>
      </c>
      <c r="D19459" t="str">
        <f>+VLOOKUP(base[[#This Row],[key]],Tabla2[[key]:[Homologado]],4,0)</f>
        <v>Técnico</v>
      </c>
    </row>
    <row r="19460" spans="1:4" x14ac:dyDescent="0.3">
      <c r="A19460" t="s">
        <v>6639</v>
      </c>
      <c r="B19460" t="s">
        <v>28611</v>
      </c>
      <c r="C19460">
        <f t="shared" ref="C19460:C19523" si="304">+IF(B19460=B19459,C19459,C19459+1)</f>
        <v>32</v>
      </c>
      <c r="D19460" t="str">
        <f>+VLOOKUP(base[[#This Row],[key]],Tabla2[[key]:[Homologado]],4,0)</f>
        <v>Técnico</v>
      </c>
    </row>
    <row r="19461" spans="1:4" x14ac:dyDescent="0.3">
      <c r="A19461" t="s">
        <v>6640</v>
      </c>
      <c r="B19461" t="s">
        <v>28611</v>
      </c>
      <c r="C19461">
        <f t="shared" si="304"/>
        <v>32</v>
      </c>
      <c r="D19461" t="str">
        <f>+VLOOKUP(base[[#This Row],[key]],Tabla2[[key]:[Homologado]],4,0)</f>
        <v>Técnico</v>
      </c>
    </row>
    <row r="19462" spans="1:4" x14ac:dyDescent="0.3">
      <c r="A19462" t="s">
        <v>6641</v>
      </c>
      <c r="B19462" t="s">
        <v>28611</v>
      </c>
      <c r="C19462">
        <f t="shared" si="304"/>
        <v>32</v>
      </c>
      <c r="D19462" t="str">
        <f>+VLOOKUP(base[[#This Row],[key]],Tabla2[[key]:[Homologado]],4,0)</f>
        <v>Técnico</v>
      </c>
    </row>
    <row r="19463" spans="1:4" x14ac:dyDescent="0.3">
      <c r="A19463" t="s">
        <v>6642</v>
      </c>
      <c r="B19463" t="s">
        <v>28611</v>
      </c>
      <c r="C19463">
        <f t="shared" si="304"/>
        <v>32</v>
      </c>
      <c r="D19463" t="str">
        <f>+VLOOKUP(base[[#This Row],[key]],Tabla2[[key]:[Homologado]],4,0)</f>
        <v>Técnico</v>
      </c>
    </row>
    <row r="19464" spans="1:4" x14ac:dyDescent="0.3">
      <c r="A19464" t="s">
        <v>6643</v>
      </c>
      <c r="B19464" t="s">
        <v>28611</v>
      </c>
      <c r="C19464">
        <f t="shared" si="304"/>
        <v>32</v>
      </c>
      <c r="D19464" t="str">
        <f>+VLOOKUP(base[[#This Row],[key]],Tabla2[[key]:[Homologado]],4,0)</f>
        <v>Técnico</v>
      </c>
    </row>
    <row r="19465" spans="1:4" x14ac:dyDescent="0.3">
      <c r="A19465" t="s">
        <v>6644</v>
      </c>
      <c r="B19465" t="s">
        <v>28611</v>
      </c>
      <c r="C19465">
        <f t="shared" si="304"/>
        <v>32</v>
      </c>
      <c r="D19465" t="str">
        <f>+VLOOKUP(base[[#This Row],[key]],Tabla2[[key]:[Homologado]],4,0)</f>
        <v>Técnico</v>
      </c>
    </row>
    <row r="19466" spans="1:4" x14ac:dyDescent="0.3">
      <c r="A19466" t="s">
        <v>6645</v>
      </c>
      <c r="B19466" t="s">
        <v>28611</v>
      </c>
      <c r="C19466">
        <f t="shared" si="304"/>
        <v>32</v>
      </c>
      <c r="D19466" t="str">
        <f>+VLOOKUP(base[[#This Row],[key]],Tabla2[[key]:[Homologado]],4,0)</f>
        <v>Técnico</v>
      </c>
    </row>
    <row r="19467" spans="1:4" x14ac:dyDescent="0.3">
      <c r="A19467" t="s">
        <v>6646</v>
      </c>
      <c r="B19467" t="s">
        <v>28611</v>
      </c>
      <c r="C19467">
        <f t="shared" si="304"/>
        <v>32</v>
      </c>
      <c r="D19467" t="str">
        <f>+VLOOKUP(base[[#This Row],[key]],Tabla2[[key]:[Homologado]],4,0)</f>
        <v>Técnico</v>
      </c>
    </row>
    <row r="19468" spans="1:4" x14ac:dyDescent="0.3">
      <c r="A19468" t="s">
        <v>6648</v>
      </c>
      <c r="B19468" t="s">
        <v>28611</v>
      </c>
      <c r="C19468">
        <f t="shared" si="304"/>
        <v>32</v>
      </c>
      <c r="D19468" t="str">
        <f>+VLOOKUP(base[[#This Row],[key]],Tabla2[[key]:[Homologado]],4,0)</f>
        <v>Técnico</v>
      </c>
    </row>
    <row r="19469" spans="1:4" x14ac:dyDescent="0.3">
      <c r="A19469" t="s">
        <v>6649</v>
      </c>
      <c r="B19469" t="s">
        <v>28611</v>
      </c>
      <c r="C19469">
        <f t="shared" si="304"/>
        <v>32</v>
      </c>
      <c r="D19469" t="str">
        <f>+VLOOKUP(base[[#This Row],[key]],Tabla2[[key]:[Homologado]],4,0)</f>
        <v>Técnico</v>
      </c>
    </row>
    <row r="19470" spans="1:4" x14ac:dyDescent="0.3">
      <c r="A19470" t="s">
        <v>6650</v>
      </c>
      <c r="B19470" t="s">
        <v>28611</v>
      </c>
      <c r="C19470">
        <f t="shared" si="304"/>
        <v>32</v>
      </c>
      <c r="D19470" t="str">
        <f>+VLOOKUP(base[[#This Row],[key]],Tabla2[[key]:[Homologado]],4,0)</f>
        <v>Técnico</v>
      </c>
    </row>
    <row r="19471" spans="1:4" x14ac:dyDescent="0.3">
      <c r="A19471" t="s">
        <v>6651</v>
      </c>
      <c r="B19471" t="s">
        <v>28611</v>
      </c>
      <c r="C19471">
        <f t="shared" si="304"/>
        <v>32</v>
      </c>
      <c r="D19471" t="str">
        <f>+VLOOKUP(base[[#This Row],[key]],Tabla2[[key]:[Homologado]],4,0)</f>
        <v>Técnico</v>
      </c>
    </row>
    <row r="19472" spans="1:4" x14ac:dyDescent="0.3">
      <c r="A19472" t="s">
        <v>6653</v>
      </c>
      <c r="B19472" t="s">
        <v>28611</v>
      </c>
      <c r="C19472">
        <f t="shared" si="304"/>
        <v>32</v>
      </c>
      <c r="D19472" t="str">
        <f>+VLOOKUP(base[[#This Row],[key]],Tabla2[[key]:[Homologado]],4,0)</f>
        <v>Técnico</v>
      </c>
    </row>
    <row r="19473" spans="1:4" x14ac:dyDescent="0.3">
      <c r="A19473" t="s">
        <v>6654</v>
      </c>
      <c r="B19473" t="s">
        <v>28611</v>
      </c>
      <c r="C19473">
        <f t="shared" si="304"/>
        <v>32</v>
      </c>
      <c r="D19473" t="str">
        <f>+VLOOKUP(base[[#This Row],[key]],Tabla2[[key]:[Homologado]],4,0)</f>
        <v>Técnico</v>
      </c>
    </row>
    <row r="19474" spans="1:4" x14ac:dyDescent="0.3">
      <c r="A19474" t="s">
        <v>6655</v>
      </c>
      <c r="B19474" t="s">
        <v>28611</v>
      </c>
      <c r="C19474">
        <f t="shared" si="304"/>
        <v>32</v>
      </c>
      <c r="D19474" t="str">
        <f>+VLOOKUP(base[[#This Row],[key]],Tabla2[[key]:[Homologado]],4,0)</f>
        <v>Técnico</v>
      </c>
    </row>
    <row r="19475" spans="1:4" x14ac:dyDescent="0.3">
      <c r="A19475" t="s">
        <v>6656</v>
      </c>
      <c r="B19475" t="s">
        <v>28611</v>
      </c>
      <c r="C19475">
        <f t="shared" si="304"/>
        <v>32</v>
      </c>
      <c r="D19475" t="str">
        <f>+VLOOKUP(base[[#This Row],[key]],Tabla2[[key]:[Homologado]],4,0)</f>
        <v>Técnico</v>
      </c>
    </row>
    <row r="19476" spans="1:4" x14ac:dyDescent="0.3">
      <c r="A19476" t="s">
        <v>6658</v>
      </c>
      <c r="B19476" t="s">
        <v>28611</v>
      </c>
      <c r="C19476">
        <f t="shared" si="304"/>
        <v>32</v>
      </c>
      <c r="D19476" t="str">
        <f>+VLOOKUP(base[[#This Row],[key]],Tabla2[[key]:[Homologado]],4,0)</f>
        <v>Técnico</v>
      </c>
    </row>
    <row r="19477" spans="1:4" x14ac:dyDescent="0.3">
      <c r="A19477" t="s">
        <v>6662</v>
      </c>
      <c r="B19477" t="s">
        <v>28611</v>
      </c>
      <c r="C19477">
        <f t="shared" si="304"/>
        <v>32</v>
      </c>
      <c r="D19477" t="str">
        <f>+VLOOKUP(base[[#This Row],[key]],Tabla2[[key]:[Homologado]],4,0)</f>
        <v>Técnico</v>
      </c>
    </row>
    <row r="19478" spans="1:4" x14ac:dyDescent="0.3">
      <c r="A19478" t="s">
        <v>6663</v>
      </c>
      <c r="B19478" t="s">
        <v>28611</v>
      </c>
      <c r="C19478">
        <f t="shared" si="304"/>
        <v>32</v>
      </c>
      <c r="D19478" t="str">
        <f>+VLOOKUP(base[[#This Row],[key]],Tabla2[[key]:[Homologado]],4,0)</f>
        <v>Técnico</v>
      </c>
    </row>
    <row r="19479" spans="1:4" x14ac:dyDescent="0.3">
      <c r="A19479" t="s">
        <v>6664</v>
      </c>
      <c r="B19479" t="s">
        <v>28611</v>
      </c>
      <c r="C19479">
        <f t="shared" si="304"/>
        <v>32</v>
      </c>
      <c r="D19479" t="str">
        <f>+VLOOKUP(base[[#This Row],[key]],Tabla2[[key]:[Homologado]],4,0)</f>
        <v>Técnico</v>
      </c>
    </row>
    <row r="19480" spans="1:4" x14ac:dyDescent="0.3">
      <c r="A19480" t="s">
        <v>6665</v>
      </c>
      <c r="B19480" t="s">
        <v>28611</v>
      </c>
      <c r="C19480">
        <f t="shared" si="304"/>
        <v>32</v>
      </c>
      <c r="D19480" t="str">
        <f>+VLOOKUP(base[[#This Row],[key]],Tabla2[[key]:[Homologado]],4,0)</f>
        <v>Técnico</v>
      </c>
    </row>
    <row r="19481" spans="1:4" x14ac:dyDescent="0.3">
      <c r="A19481" t="s">
        <v>6666</v>
      </c>
      <c r="B19481" t="s">
        <v>28611</v>
      </c>
      <c r="C19481">
        <f t="shared" si="304"/>
        <v>32</v>
      </c>
      <c r="D19481" t="str">
        <f>+VLOOKUP(base[[#This Row],[key]],Tabla2[[key]:[Homologado]],4,0)</f>
        <v>Técnico</v>
      </c>
    </row>
    <row r="19482" spans="1:4" x14ac:dyDescent="0.3">
      <c r="A19482" t="s">
        <v>6667</v>
      </c>
      <c r="B19482" t="s">
        <v>28611</v>
      </c>
      <c r="C19482">
        <f t="shared" si="304"/>
        <v>32</v>
      </c>
      <c r="D19482" t="str">
        <f>+VLOOKUP(base[[#This Row],[key]],Tabla2[[key]:[Homologado]],4,0)</f>
        <v>Técnico</v>
      </c>
    </row>
    <row r="19483" spans="1:4" x14ac:dyDescent="0.3">
      <c r="A19483" t="s">
        <v>6668</v>
      </c>
      <c r="B19483" t="s">
        <v>28611</v>
      </c>
      <c r="C19483">
        <f t="shared" si="304"/>
        <v>32</v>
      </c>
      <c r="D19483" t="str">
        <f>+VLOOKUP(base[[#This Row],[key]],Tabla2[[key]:[Homologado]],4,0)</f>
        <v>Técnico</v>
      </c>
    </row>
    <row r="19484" spans="1:4" x14ac:dyDescent="0.3">
      <c r="A19484" t="s">
        <v>6669</v>
      </c>
      <c r="B19484" t="s">
        <v>28611</v>
      </c>
      <c r="C19484">
        <f t="shared" si="304"/>
        <v>32</v>
      </c>
      <c r="D19484" t="str">
        <f>+VLOOKUP(base[[#This Row],[key]],Tabla2[[key]:[Homologado]],4,0)</f>
        <v>Técnico</v>
      </c>
    </row>
    <row r="19485" spans="1:4" x14ac:dyDescent="0.3">
      <c r="A19485" t="s">
        <v>6670</v>
      </c>
      <c r="B19485" t="s">
        <v>28611</v>
      </c>
      <c r="C19485">
        <f t="shared" si="304"/>
        <v>32</v>
      </c>
      <c r="D19485" t="str">
        <f>+VLOOKUP(base[[#This Row],[key]],Tabla2[[key]:[Homologado]],4,0)</f>
        <v>Técnico</v>
      </c>
    </row>
    <row r="19486" spans="1:4" x14ac:dyDescent="0.3">
      <c r="A19486" t="s">
        <v>6673</v>
      </c>
      <c r="B19486" t="s">
        <v>28611</v>
      </c>
      <c r="C19486">
        <f t="shared" si="304"/>
        <v>32</v>
      </c>
      <c r="D19486" t="str">
        <f>+VLOOKUP(base[[#This Row],[key]],Tabla2[[key]:[Homologado]],4,0)</f>
        <v>Técnico</v>
      </c>
    </row>
    <row r="19487" spans="1:4" x14ac:dyDescent="0.3">
      <c r="A19487" t="s">
        <v>6674</v>
      </c>
      <c r="B19487" t="s">
        <v>28611</v>
      </c>
      <c r="C19487">
        <f t="shared" si="304"/>
        <v>32</v>
      </c>
      <c r="D19487" t="str">
        <f>+VLOOKUP(base[[#This Row],[key]],Tabla2[[key]:[Homologado]],4,0)</f>
        <v>Técnico</v>
      </c>
    </row>
    <row r="19488" spans="1:4" x14ac:dyDescent="0.3">
      <c r="A19488" t="s">
        <v>6675</v>
      </c>
      <c r="B19488" t="s">
        <v>28611</v>
      </c>
      <c r="C19488">
        <f t="shared" si="304"/>
        <v>32</v>
      </c>
      <c r="D19488" t="str">
        <f>+VLOOKUP(base[[#This Row],[key]],Tabla2[[key]:[Homologado]],4,0)</f>
        <v>Técnico</v>
      </c>
    </row>
    <row r="19489" spans="1:4" x14ac:dyDescent="0.3">
      <c r="A19489" t="s">
        <v>6678</v>
      </c>
      <c r="B19489" t="s">
        <v>28611</v>
      </c>
      <c r="C19489">
        <f t="shared" si="304"/>
        <v>32</v>
      </c>
      <c r="D19489" t="str">
        <f>+VLOOKUP(base[[#This Row],[key]],Tabla2[[key]:[Homologado]],4,0)</f>
        <v>Técnico</v>
      </c>
    </row>
    <row r="19490" spans="1:4" x14ac:dyDescent="0.3">
      <c r="A19490" t="s">
        <v>6683</v>
      </c>
      <c r="B19490" t="s">
        <v>28611</v>
      </c>
      <c r="C19490">
        <f t="shared" si="304"/>
        <v>32</v>
      </c>
      <c r="D19490" t="str">
        <f>+VLOOKUP(base[[#This Row],[key]],Tabla2[[key]:[Homologado]],4,0)</f>
        <v>Técnico</v>
      </c>
    </row>
    <row r="19491" spans="1:4" x14ac:dyDescent="0.3">
      <c r="A19491" t="s">
        <v>6686</v>
      </c>
      <c r="B19491" t="s">
        <v>28611</v>
      </c>
      <c r="C19491">
        <f t="shared" si="304"/>
        <v>32</v>
      </c>
      <c r="D19491" t="str">
        <f>+VLOOKUP(base[[#This Row],[key]],Tabla2[[key]:[Homologado]],4,0)</f>
        <v>Técnico</v>
      </c>
    </row>
    <row r="19492" spans="1:4" x14ac:dyDescent="0.3">
      <c r="A19492" t="s">
        <v>6687</v>
      </c>
      <c r="B19492" t="s">
        <v>28611</v>
      </c>
      <c r="C19492">
        <f t="shared" si="304"/>
        <v>32</v>
      </c>
      <c r="D19492" t="str">
        <f>+VLOOKUP(base[[#This Row],[key]],Tabla2[[key]:[Homologado]],4,0)</f>
        <v>Técnico</v>
      </c>
    </row>
    <row r="19493" spans="1:4" x14ac:dyDescent="0.3">
      <c r="A19493" t="s">
        <v>6689</v>
      </c>
      <c r="B19493" t="s">
        <v>28611</v>
      </c>
      <c r="C19493">
        <f t="shared" si="304"/>
        <v>32</v>
      </c>
      <c r="D19493" t="str">
        <f>+VLOOKUP(base[[#This Row],[key]],Tabla2[[key]:[Homologado]],4,0)</f>
        <v>Técnico</v>
      </c>
    </row>
    <row r="19494" spans="1:4" x14ac:dyDescent="0.3">
      <c r="A19494" t="s">
        <v>6690</v>
      </c>
      <c r="B19494" t="s">
        <v>28611</v>
      </c>
      <c r="C19494">
        <f t="shared" si="304"/>
        <v>32</v>
      </c>
      <c r="D19494" t="str">
        <f>+VLOOKUP(base[[#This Row],[key]],Tabla2[[key]:[Homologado]],4,0)</f>
        <v>Técnico</v>
      </c>
    </row>
    <row r="19495" spans="1:4" x14ac:dyDescent="0.3">
      <c r="A19495" t="s">
        <v>6691</v>
      </c>
      <c r="B19495" t="s">
        <v>28611</v>
      </c>
      <c r="C19495">
        <f t="shared" si="304"/>
        <v>32</v>
      </c>
      <c r="D19495" t="str">
        <f>+VLOOKUP(base[[#This Row],[key]],Tabla2[[key]:[Homologado]],4,0)</f>
        <v>Técnico</v>
      </c>
    </row>
    <row r="19496" spans="1:4" x14ac:dyDescent="0.3">
      <c r="A19496" t="s">
        <v>6692</v>
      </c>
      <c r="B19496" t="s">
        <v>28611</v>
      </c>
      <c r="C19496">
        <f t="shared" si="304"/>
        <v>32</v>
      </c>
      <c r="D19496" t="str">
        <f>+VLOOKUP(base[[#This Row],[key]],Tabla2[[key]:[Homologado]],4,0)</f>
        <v>Técnico</v>
      </c>
    </row>
    <row r="19497" spans="1:4" x14ac:dyDescent="0.3">
      <c r="A19497" t="s">
        <v>6694</v>
      </c>
      <c r="B19497" t="s">
        <v>28611</v>
      </c>
      <c r="C19497">
        <f t="shared" si="304"/>
        <v>32</v>
      </c>
      <c r="D19497" t="str">
        <f>+VLOOKUP(base[[#This Row],[key]],Tabla2[[key]:[Homologado]],4,0)</f>
        <v>Técnico</v>
      </c>
    </row>
    <row r="19498" spans="1:4" x14ac:dyDescent="0.3">
      <c r="A19498" t="s">
        <v>6696</v>
      </c>
      <c r="B19498" t="s">
        <v>28611</v>
      </c>
      <c r="C19498">
        <f t="shared" si="304"/>
        <v>32</v>
      </c>
      <c r="D19498" t="str">
        <f>+VLOOKUP(base[[#This Row],[key]],Tabla2[[key]:[Homologado]],4,0)</f>
        <v>Técnico</v>
      </c>
    </row>
    <row r="19499" spans="1:4" x14ac:dyDescent="0.3">
      <c r="A19499" t="s">
        <v>6697</v>
      </c>
      <c r="B19499" t="s">
        <v>28611</v>
      </c>
      <c r="C19499">
        <f t="shared" si="304"/>
        <v>32</v>
      </c>
      <c r="D19499" t="str">
        <f>+VLOOKUP(base[[#This Row],[key]],Tabla2[[key]:[Homologado]],4,0)</f>
        <v>Técnico</v>
      </c>
    </row>
    <row r="19500" spans="1:4" x14ac:dyDescent="0.3">
      <c r="A19500" t="s">
        <v>6699</v>
      </c>
      <c r="B19500" t="s">
        <v>28611</v>
      </c>
      <c r="C19500">
        <f t="shared" si="304"/>
        <v>32</v>
      </c>
      <c r="D19500" t="str">
        <f>+VLOOKUP(base[[#This Row],[key]],Tabla2[[key]:[Homologado]],4,0)</f>
        <v>Técnico</v>
      </c>
    </row>
    <row r="19501" spans="1:4" x14ac:dyDescent="0.3">
      <c r="A19501" t="s">
        <v>6700</v>
      </c>
      <c r="B19501" t="s">
        <v>28611</v>
      </c>
      <c r="C19501">
        <f t="shared" si="304"/>
        <v>32</v>
      </c>
      <c r="D19501" t="str">
        <f>+VLOOKUP(base[[#This Row],[key]],Tabla2[[key]:[Homologado]],4,0)</f>
        <v>Técnico</v>
      </c>
    </row>
    <row r="19502" spans="1:4" x14ac:dyDescent="0.3">
      <c r="A19502" t="s">
        <v>6705</v>
      </c>
      <c r="B19502" t="s">
        <v>28611</v>
      </c>
      <c r="C19502">
        <f t="shared" si="304"/>
        <v>32</v>
      </c>
      <c r="D19502" t="str">
        <f>+VLOOKUP(base[[#This Row],[key]],Tabla2[[key]:[Homologado]],4,0)</f>
        <v>Técnico</v>
      </c>
    </row>
    <row r="19503" spans="1:4" x14ac:dyDescent="0.3">
      <c r="A19503" t="s">
        <v>6709</v>
      </c>
      <c r="B19503" t="s">
        <v>28611</v>
      </c>
      <c r="C19503">
        <f t="shared" si="304"/>
        <v>32</v>
      </c>
      <c r="D19503" t="str">
        <f>+VLOOKUP(base[[#This Row],[key]],Tabla2[[key]:[Homologado]],4,0)</f>
        <v>Técnico</v>
      </c>
    </row>
    <row r="19504" spans="1:4" x14ac:dyDescent="0.3">
      <c r="A19504" t="s">
        <v>6715</v>
      </c>
      <c r="B19504" t="s">
        <v>28611</v>
      </c>
      <c r="C19504">
        <f t="shared" si="304"/>
        <v>32</v>
      </c>
      <c r="D19504" t="str">
        <f>+VLOOKUP(base[[#This Row],[key]],Tabla2[[key]:[Homologado]],4,0)</f>
        <v>Técnico</v>
      </c>
    </row>
    <row r="19505" spans="1:4" x14ac:dyDescent="0.3">
      <c r="A19505" t="s">
        <v>6716</v>
      </c>
      <c r="B19505" t="s">
        <v>28611</v>
      </c>
      <c r="C19505">
        <f t="shared" si="304"/>
        <v>32</v>
      </c>
      <c r="D19505" t="str">
        <f>+VLOOKUP(base[[#This Row],[key]],Tabla2[[key]:[Homologado]],4,0)</f>
        <v>Técnico</v>
      </c>
    </row>
    <row r="19506" spans="1:4" x14ac:dyDescent="0.3">
      <c r="A19506" t="s">
        <v>6717</v>
      </c>
      <c r="B19506" t="s">
        <v>28611</v>
      </c>
      <c r="C19506">
        <f t="shared" si="304"/>
        <v>32</v>
      </c>
      <c r="D19506" t="str">
        <f>+VLOOKUP(base[[#This Row],[key]],Tabla2[[key]:[Homologado]],4,0)</f>
        <v>Técnico</v>
      </c>
    </row>
    <row r="19507" spans="1:4" x14ac:dyDescent="0.3">
      <c r="A19507" t="s">
        <v>6720</v>
      </c>
      <c r="B19507" t="s">
        <v>28611</v>
      </c>
      <c r="C19507">
        <f t="shared" si="304"/>
        <v>32</v>
      </c>
      <c r="D19507" t="str">
        <f>+VLOOKUP(base[[#This Row],[key]],Tabla2[[key]:[Homologado]],4,0)</f>
        <v>Técnico</v>
      </c>
    </row>
    <row r="19508" spans="1:4" x14ac:dyDescent="0.3">
      <c r="A19508" t="s">
        <v>6724</v>
      </c>
      <c r="B19508" t="s">
        <v>28611</v>
      </c>
      <c r="C19508">
        <f t="shared" si="304"/>
        <v>32</v>
      </c>
      <c r="D19508" t="str">
        <f>+VLOOKUP(base[[#This Row],[key]],Tabla2[[key]:[Homologado]],4,0)</f>
        <v>Técnico</v>
      </c>
    </row>
    <row r="19509" spans="1:4" x14ac:dyDescent="0.3">
      <c r="A19509" t="s">
        <v>6731</v>
      </c>
      <c r="B19509" t="s">
        <v>28611</v>
      </c>
      <c r="C19509">
        <f t="shared" si="304"/>
        <v>32</v>
      </c>
      <c r="D19509" t="str">
        <f>+VLOOKUP(base[[#This Row],[key]],Tabla2[[key]:[Homologado]],4,0)</f>
        <v>Técnico</v>
      </c>
    </row>
    <row r="19510" spans="1:4" x14ac:dyDescent="0.3">
      <c r="A19510" t="s">
        <v>6733</v>
      </c>
      <c r="B19510" t="s">
        <v>28611</v>
      </c>
      <c r="C19510">
        <f t="shared" si="304"/>
        <v>32</v>
      </c>
      <c r="D19510" t="str">
        <f>+VLOOKUP(base[[#This Row],[key]],Tabla2[[key]:[Homologado]],4,0)</f>
        <v>Técnico</v>
      </c>
    </row>
    <row r="19511" spans="1:4" x14ac:dyDescent="0.3">
      <c r="A19511" t="s">
        <v>6734</v>
      </c>
      <c r="B19511" t="s">
        <v>28611</v>
      </c>
      <c r="C19511">
        <f t="shared" si="304"/>
        <v>32</v>
      </c>
      <c r="D19511" t="str">
        <f>+VLOOKUP(base[[#This Row],[key]],Tabla2[[key]:[Homologado]],4,0)</f>
        <v>Técnico</v>
      </c>
    </row>
    <row r="19512" spans="1:4" x14ac:dyDescent="0.3">
      <c r="A19512" t="s">
        <v>6739</v>
      </c>
      <c r="B19512" t="s">
        <v>28611</v>
      </c>
      <c r="C19512">
        <f t="shared" si="304"/>
        <v>32</v>
      </c>
      <c r="D19512" t="str">
        <f>+VLOOKUP(base[[#This Row],[key]],Tabla2[[key]:[Homologado]],4,0)</f>
        <v>Técnico</v>
      </c>
    </row>
    <row r="19513" spans="1:4" x14ac:dyDescent="0.3">
      <c r="A19513" t="s">
        <v>6740</v>
      </c>
      <c r="B19513" t="s">
        <v>28611</v>
      </c>
      <c r="C19513">
        <f t="shared" si="304"/>
        <v>32</v>
      </c>
      <c r="D19513" t="str">
        <f>+VLOOKUP(base[[#This Row],[key]],Tabla2[[key]:[Homologado]],4,0)</f>
        <v>Técnico</v>
      </c>
    </row>
    <row r="19514" spans="1:4" x14ac:dyDescent="0.3">
      <c r="A19514" t="s">
        <v>6741</v>
      </c>
      <c r="B19514" t="s">
        <v>28611</v>
      </c>
      <c r="C19514">
        <f t="shared" si="304"/>
        <v>32</v>
      </c>
      <c r="D19514" t="str">
        <f>+VLOOKUP(base[[#This Row],[key]],Tabla2[[key]:[Homologado]],4,0)</f>
        <v>Técnico</v>
      </c>
    </row>
    <row r="19515" spans="1:4" x14ac:dyDescent="0.3">
      <c r="A19515" t="s">
        <v>6743</v>
      </c>
      <c r="B19515" t="s">
        <v>28611</v>
      </c>
      <c r="C19515">
        <f t="shared" si="304"/>
        <v>32</v>
      </c>
      <c r="D19515" t="str">
        <f>+VLOOKUP(base[[#This Row],[key]],Tabla2[[key]:[Homologado]],4,0)</f>
        <v>Técnico</v>
      </c>
    </row>
    <row r="19516" spans="1:4" x14ac:dyDescent="0.3">
      <c r="A19516" t="s">
        <v>6745</v>
      </c>
      <c r="B19516" t="s">
        <v>28611</v>
      </c>
      <c r="C19516">
        <f t="shared" si="304"/>
        <v>32</v>
      </c>
      <c r="D19516" t="str">
        <f>+VLOOKUP(base[[#This Row],[key]],Tabla2[[key]:[Homologado]],4,0)</f>
        <v>Técnico</v>
      </c>
    </row>
    <row r="19517" spans="1:4" x14ac:dyDescent="0.3">
      <c r="A19517" t="s">
        <v>6748</v>
      </c>
      <c r="B19517" t="s">
        <v>28611</v>
      </c>
      <c r="C19517">
        <f t="shared" si="304"/>
        <v>32</v>
      </c>
      <c r="D19517" t="str">
        <f>+VLOOKUP(base[[#This Row],[key]],Tabla2[[key]:[Homologado]],4,0)</f>
        <v>Técnico</v>
      </c>
    </row>
    <row r="19518" spans="1:4" x14ac:dyDescent="0.3">
      <c r="A19518" t="s">
        <v>6750</v>
      </c>
      <c r="B19518" t="s">
        <v>28611</v>
      </c>
      <c r="C19518">
        <f t="shared" si="304"/>
        <v>32</v>
      </c>
      <c r="D19518" t="str">
        <f>+VLOOKUP(base[[#This Row],[key]],Tabla2[[key]:[Homologado]],4,0)</f>
        <v>Técnico</v>
      </c>
    </row>
    <row r="19519" spans="1:4" x14ac:dyDescent="0.3">
      <c r="A19519" t="s">
        <v>6751</v>
      </c>
      <c r="B19519" t="s">
        <v>28611</v>
      </c>
      <c r="C19519">
        <f t="shared" si="304"/>
        <v>32</v>
      </c>
      <c r="D19519" t="str">
        <f>+VLOOKUP(base[[#This Row],[key]],Tabla2[[key]:[Homologado]],4,0)</f>
        <v>Técnico</v>
      </c>
    </row>
    <row r="19520" spans="1:4" x14ac:dyDescent="0.3">
      <c r="A19520" t="s">
        <v>6752</v>
      </c>
      <c r="B19520" t="s">
        <v>28611</v>
      </c>
      <c r="C19520">
        <f t="shared" si="304"/>
        <v>32</v>
      </c>
      <c r="D19520" t="str">
        <f>+VLOOKUP(base[[#This Row],[key]],Tabla2[[key]:[Homologado]],4,0)</f>
        <v>Técnico</v>
      </c>
    </row>
    <row r="19521" spans="1:4" x14ac:dyDescent="0.3">
      <c r="A19521" t="s">
        <v>6753</v>
      </c>
      <c r="B19521" t="s">
        <v>28611</v>
      </c>
      <c r="C19521">
        <f t="shared" si="304"/>
        <v>32</v>
      </c>
      <c r="D19521" t="str">
        <f>+VLOOKUP(base[[#This Row],[key]],Tabla2[[key]:[Homologado]],4,0)</f>
        <v>Técnico</v>
      </c>
    </row>
    <row r="19522" spans="1:4" x14ac:dyDescent="0.3">
      <c r="A19522" t="s">
        <v>6759</v>
      </c>
      <c r="B19522" t="s">
        <v>28611</v>
      </c>
      <c r="C19522">
        <f t="shared" si="304"/>
        <v>32</v>
      </c>
      <c r="D19522" t="str">
        <f>+VLOOKUP(base[[#This Row],[key]],Tabla2[[key]:[Homologado]],4,0)</f>
        <v>Técnico</v>
      </c>
    </row>
    <row r="19523" spans="1:4" x14ac:dyDescent="0.3">
      <c r="A19523" t="s">
        <v>6760</v>
      </c>
      <c r="B19523" t="s">
        <v>28611</v>
      </c>
      <c r="C19523">
        <f t="shared" si="304"/>
        <v>32</v>
      </c>
      <c r="D19523" t="str">
        <f>+VLOOKUP(base[[#This Row],[key]],Tabla2[[key]:[Homologado]],4,0)</f>
        <v>Técnico</v>
      </c>
    </row>
    <row r="19524" spans="1:4" x14ac:dyDescent="0.3">
      <c r="A19524" t="s">
        <v>6762</v>
      </c>
      <c r="B19524" t="s">
        <v>28611</v>
      </c>
      <c r="C19524">
        <f t="shared" ref="C19524:C19587" si="305">+IF(B19524=B19523,C19523,C19523+1)</f>
        <v>32</v>
      </c>
      <c r="D19524" t="str">
        <f>+VLOOKUP(base[[#This Row],[key]],Tabla2[[key]:[Homologado]],4,0)</f>
        <v>Técnico</v>
      </c>
    </row>
    <row r="19525" spans="1:4" x14ac:dyDescent="0.3">
      <c r="A19525" t="s">
        <v>6769</v>
      </c>
      <c r="B19525" t="s">
        <v>28611</v>
      </c>
      <c r="C19525">
        <f t="shared" si="305"/>
        <v>32</v>
      </c>
      <c r="D19525" t="str">
        <f>+VLOOKUP(base[[#This Row],[key]],Tabla2[[key]:[Homologado]],4,0)</f>
        <v>Técnico</v>
      </c>
    </row>
    <row r="19526" spans="1:4" x14ac:dyDescent="0.3">
      <c r="A19526" t="s">
        <v>6770</v>
      </c>
      <c r="B19526" t="s">
        <v>28611</v>
      </c>
      <c r="C19526">
        <f t="shared" si="305"/>
        <v>32</v>
      </c>
      <c r="D19526" t="str">
        <f>+VLOOKUP(base[[#This Row],[key]],Tabla2[[key]:[Homologado]],4,0)</f>
        <v>Técnico</v>
      </c>
    </row>
    <row r="19527" spans="1:4" x14ac:dyDescent="0.3">
      <c r="A19527" t="s">
        <v>6817</v>
      </c>
      <c r="B19527" t="s">
        <v>28611</v>
      </c>
      <c r="C19527">
        <f t="shared" si="305"/>
        <v>32</v>
      </c>
      <c r="D19527" t="str">
        <f>+VLOOKUP(base[[#This Row],[key]],Tabla2[[key]:[Homologado]],4,0)</f>
        <v>Técnico</v>
      </c>
    </row>
    <row r="19528" spans="1:4" x14ac:dyDescent="0.3">
      <c r="A19528" t="s">
        <v>6776</v>
      </c>
      <c r="B19528" t="s">
        <v>28611</v>
      </c>
      <c r="C19528">
        <f t="shared" si="305"/>
        <v>32</v>
      </c>
      <c r="D19528" t="str">
        <f>+VLOOKUP(base[[#This Row],[key]],Tabla2[[key]:[Homologado]],4,0)</f>
        <v>Técnico</v>
      </c>
    </row>
    <row r="19529" spans="1:4" x14ac:dyDescent="0.3">
      <c r="A19529" t="s">
        <v>6778</v>
      </c>
      <c r="B19529" t="s">
        <v>28611</v>
      </c>
      <c r="C19529">
        <f t="shared" si="305"/>
        <v>32</v>
      </c>
      <c r="D19529" t="str">
        <f>+VLOOKUP(base[[#This Row],[key]],Tabla2[[key]:[Homologado]],4,0)</f>
        <v>Técnico</v>
      </c>
    </row>
    <row r="19530" spans="1:4" x14ac:dyDescent="0.3">
      <c r="A19530" t="s">
        <v>6783</v>
      </c>
      <c r="B19530" t="s">
        <v>28611</v>
      </c>
      <c r="C19530">
        <f t="shared" si="305"/>
        <v>32</v>
      </c>
      <c r="D19530" t="str">
        <f>+VLOOKUP(base[[#This Row],[key]],Tabla2[[key]:[Homologado]],4,0)</f>
        <v>Técnico</v>
      </c>
    </row>
    <row r="19531" spans="1:4" x14ac:dyDescent="0.3">
      <c r="A19531" t="s">
        <v>6787</v>
      </c>
      <c r="B19531" t="s">
        <v>28611</v>
      </c>
      <c r="C19531">
        <f t="shared" si="305"/>
        <v>32</v>
      </c>
      <c r="D19531" t="str">
        <f>+VLOOKUP(base[[#This Row],[key]],Tabla2[[key]:[Homologado]],4,0)</f>
        <v>Técnico</v>
      </c>
    </row>
    <row r="19532" spans="1:4" x14ac:dyDescent="0.3">
      <c r="A19532" t="s">
        <v>6791</v>
      </c>
      <c r="B19532" t="s">
        <v>28611</v>
      </c>
      <c r="C19532">
        <f t="shared" si="305"/>
        <v>32</v>
      </c>
      <c r="D19532" t="str">
        <f>+VLOOKUP(base[[#This Row],[key]],Tabla2[[key]:[Homologado]],4,0)</f>
        <v>Técnico</v>
      </c>
    </row>
    <row r="19533" spans="1:4" x14ac:dyDescent="0.3">
      <c r="A19533" t="s">
        <v>6792</v>
      </c>
      <c r="B19533" t="s">
        <v>28611</v>
      </c>
      <c r="C19533">
        <f t="shared" si="305"/>
        <v>32</v>
      </c>
      <c r="D19533" t="str">
        <f>+VLOOKUP(base[[#This Row],[key]],Tabla2[[key]:[Homologado]],4,0)</f>
        <v>Técnico</v>
      </c>
    </row>
    <row r="19534" spans="1:4" x14ac:dyDescent="0.3">
      <c r="A19534" t="s">
        <v>6799</v>
      </c>
      <c r="B19534" t="s">
        <v>28611</v>
      </c>
      <c r="C19534">
        <f t="shared" si="305"/>
        <v>32</v>
      </c>
      <c r="D19534" t="str">
        <f>+VLOOKUP(base[[#This Row],[key]],Tabla2[[key]:[Homologado]],4,0)</f>
        <v>Técnico</v>
      </c>
    </row>
    <row r="19535" spans="1:4" x14ac:dyDescent="0.3">
      <c r="A19535" t="s">
        <v>6800</v>
      </c>
      <c r="B19535" t="s">
        <v>28611</v>
      </c>
      <c r="C19535">
        <f t="shared" si="305"/>
        <v>32</v>
      </c>
      <c r="D19535" t="str">
        <f>+VLOOKUP(base[[#This Row],[key]],Tabla2[[key]:[Homologado]],4,0)</f>
        <v>Técnico</v>
      </c>
    </row>
    <row r="19536" spans="1:4" x14ac:dyDescent="0.3">
      <c r="A19536" t="s">
        <v>6801</v>
      </c>
      <c r="B19536" t="s">
        <v>28611</v>
      </c>
      <c r="C19536">
        <f t="shared" si="305"/>
        <v>32</v>
      </c>
      <c r="D19536" t="str">
        <f>+VLOOKUP(base[[#This Row],[key]],Tabla2[[key]:[Homologado]],4,0)</f>
        <v>Técnico</v>
      </c>
    </row>
    <row r="19537" spans="1:4" x14ac:dyDescent="0.3">
      <c r="A19537" t="s">
        <v>6802</v>
      </c>
      <c r="B19537" t="s">
        <v>28611</v>
      </c>
      <c r="C19537">
        <f t="shared" si="305"/>
        <v>32</v>
      </c>
      <c r="D19537" t="str">
        <f>+VLOOKUP(base[[#This Row],[key]],Tabla2[[key]:[Homologado]],4,0)</f>
        <v>Técnico</v>
      </c>
    </row>
    <row r="19538" spans="1:4" x14ac:dyDescent="0.3">
      <c r="A19538" t="s">
        <v>6805</v>
      </c>
      <c r="B19538" t="s">
        <v>28611</v>
      </c>
      <c r="C19538">
        <f t="shared" si="305"/>
        <v>32</v>
      </c>
      <c r="D19538" t="str">
        <f>+VLOOKUP(base[[#This Row],[key]],Tabla2[[key]:[Homologado]],4,0)</f>
        <v>Técnico</v>
      </c>
    </row>
    <row r="19539" spans="1:4" x14ac:dyDescent="0.3">
      <c r="A19539" t="s">
        <v>6806</v>
      </c>
      <c r="B19539" t="s">
        <v>28611</v>
      </c>
      <c r="C19539">
        <f t="shared" si="305"/>
        <v>32</v>
      </c>
      <c r="D19539" t="str">
        <f>+VLOOKUP(base[[#This Row],[key]],Tabla2[[key]:[Homologado]],4,0)</f>
        <v>Técnico</v>
      </c>
    </row>
    <row r="19540" spans="1:4" x14ac:dyDescent="0.3">
      <c r="A19540" t="s">
        <v>6808</v>
      </c>
      <c r="B19540" t="s">
        <v>28611</v>
      </c>
      <c r="C19540">
        <f t="shared" si="305"/>
        <v>32</v>
      </c>
      <c r="D19540" t="str">
        <f>+VLOOKUP(base[[#This Row],[key]],Tabla2[[key]:[Homologado]],4,0)</f>
        <v>Técnico</v>
      </c>
    </row>
    <row r="19541" spans="1:4" x14ac:dyDescent="0.3">
      <c r="A19541" t="s">
        <v>6809</v>
      </c>
      <c r="B19541" t="s">
        <v>28611</v>
      </c>
      <c r="C19541">
        <f t="shared" si="305"/>
        <v>32</v>
      </c>
      <c r="D19541" t="str">
        <f>+VLOOKUP(base[[#This Row],[key]],Tabla2[[key]:[Homologado]],4,0)</f>
        <v>Técnico</v>
      </c>
    </row>
    <row r="19542" spans="1:4" x14ac:dyDescent="0.3">
      <c r="A19542" t="s">
        <v>6811</v>
      </c>
      <c r="B19542" t="s">
        <v>28611</v>
      </c>
      <c r="C19542">
        <f t="shared" si="305"/>
        <v>32</v>
      </c>
      <c r="D19542" t="str">
        <f>+VLOOKUP(base[[#This Row],[key]],Tabla2[[key]:[Homologado]],4,0)</f>
        <v>Técnico</v>
      </c>
    </row>
    <row r="19543" spans="1:4" x14ac:dyDescent="0.3">
      <c r="A19543" t="s">
        <v>6812</v>
      </c>
      <c r="B19543" t="s">
        <v>28611</v>
      </c>
      <c r="C19543">
        <f t="shared" si="305"/>
        <v>32</v>
      </c>
      <c r="D19543" t="str">
        <f>+VLOOKUP(base[[#This Row],[key]],Tabla2[[key]:[Homologado]],4,0)</f>
        <v>Técnico</v>
      </c>
    </row>
    <row r="19544" spans="1:4" x14ac:dyDescent="0.3">
      <c r="A19544" t="s">
        <v>6813</v>
      </c>
      <c r="B19544" t="s">
        <v>28611</v>
      </c>
      <c r="C19544">
        <f t="shared" si="305"/>
        <v>32</v>
      </c>
      <c r="D19544" t="str">
        <f>+VLOOKUP(base[[#This Row],[key]],Tabla2[[key]:[Homologado]],4,0)</f>
        <v>Técnico</v>
      </c>
    </row>
    <row r="19545" spans="1:4" x14ac:dyDescent="0.3">
      <c r="A19545" t="s">
        <v>6814</v>
      </c>
      <c r="B19545" t="s">
        <v>28611</v>
      </c>
      <c r="C19545">
        <f t="shared" si="305"/>
        <v>32</v>
      </c>
      <c r="D19545" t="str">
        <f>+VLOOKUP(base[[#This Row],[key]],Tabla2[[key]:[Homologado]],4,0)</f>
        <v>Técnico</v>
      </c>
    </row>
    <row r="19546" spans="1:4" x14ac:dyDescent="0.3">
      <c r="A19546" t="s">
        <v>6815</v>
      </c>
      <c r="B19546" t="s">
        <v>28611</v>
      </c>
      <c r="C19546">
        <f t="shared" si="305"/>
        <v>32</v>
      </c>
      <c r="D19546" t="str">
        <f>+VLOOKUP(base[[#This Row],[key]],Tabla2[[key]:[Homologado]],4,0)</f>
        <v>Técnico</v>
      </c>
    </row>
    <row r="19547" spans="1:4" x14ac:dyDescent="0.3">
      <c r="A19547" t="s">
        <v>6816</v>
      </c>
      <c r="B19547" t="s">
        <v>28611</v>
      </c>
      <c r="C19547">
        <f t="shared" si="305"/>
        <v>32</v>
      </c>
      <c r="D19547" t="str">
        <f>+VLOOKUP(base[[#This Row],[key]],Tabla2[[key]:[Homologado]],4,0)</f>
        <v>Técnico</v>
      </c>
    </row>
    <row r="19548" spans="1:4" x14ac:dyDescent="0.3">
      <c r="A19548" t="s">
        <v>6818</v>
      </c>
      <c r="B19548" t="s">
        <v>28611</v>
      </c>
      <c r="C19548">
        <f t="shared" si="305"/>
        <v>32</v>
      </c>
      <c r="D19548" t="str">
        <f>+VLOOKUP(base[[#This Row],[key]],Tabla2[[key]:[Homologado]],4,0)</f>
        <v>Técnico</v>
      </c>
    </row>
    <row r="19549" spans="1:4" x14ac:dyDescent="0.3">
      <c r="A19549" t="s">
        <v>6819</v>
      </c>
      <c r="B19549" t="s">
        <v>28611</v>
      </c>
      <c r="C19549">
        <f t="shared" si="305"/>
        <v>32</v>
      </c>
      <c r="D19549" t="str">
        <f>+VLOOKUP(base[[#This Row],[key]],Tabla2[[key]:[Homologado]],4,0)</f>
        <v>Técnico</v>
      </c>
    </row>
    <row r="19550" spans="1:4" x14ac:dyDescent="0.3">
      <c r="A19550" t="s">
        <v>6820</v>
      </c>
      <c r="B19550" t="s">
        <v>28611</v>
      </c>
      <c r="C19550">
        <f t="shared" si="305"/>
        <v>32</v>
      </c>
      <c r="D19550" t="str">
        <f>+VLOOKUP(base[[#This Row],[key]],Tabla2[[key]:[Homologado]],4,0)</f>
        <v>Técnico</v>
      </c>
    </row>
    <row r="19551" spans="1:4" x14ac:dyDescent="0.3">
      <c r="A19551" t="s">
        <v>6825</v>
      </c>
      <c r="B19551" t="s">
        <v>28611</v>
      </c>
      <c r="C19551">
        <f t="shared" si="305"/>
        <v>32</v>
      </c>
      <c r="D19551" t="str">
        <f>+VLOOKUP(base[[#This Row],[key]],Tabla2[[key]:[Homologado]],4,0)</f>
        <v>Técnico</v>
      </c>
    </row>
    <row r="19552" spans="1:4" x14ac:dyDescent="0.3">
      <c r="A19552" t="s">
        <v>6822</v>
      </c>
      <c r="B19552" t="s">
        <v>28611</v>
      </c>
      <c r="C19552">
        <f t="shared" si="305"/>
        <v>32</v>
      </c>
      <c r="D19552" t="str">
        <f>+VLOOKUP(base[[#This Row],[key]],Tabla2[[key]:[Homologado]],4,0)</f>
        <v>Técnico</v>
      </c>
    </row>
    <row r="19553" spans="1:4" x14ac:dyDescent="0.3">
      <c r="A19553" t="s">
        <v>6823</v>
      </c>
      <c r="B19553" t="s">
        <v>28611</v>
      </c>
      <c r="C19553">
        <f t="shared" si="305"/>
        <v>32</v>
      </c>
      <c r="D19553" t="str">
        <f>+VLOOKUP(base[[#This Row],[key]],Tabla2[[key]:[Homologado]],4,0)</f>
        <v>Técnico</v>
      </c>
    </row>
    <row r="19554" spans="1:4" x14ac:dyDescent="0.3">
      <c r="A19554" t="s">
        <v>6826</v>
      </c>
      <c r="B19554" t="s">
        <v>28611</v>
      </c>
      <c r="C19554">
        <f t="shared" si="305"/>
        <v>32</v>
      </c>
      <c r="D19554" t="str">
        <f>+VLOOKUP(base[[#This Row],[key]],Tabla2[[key]:[Homologado]],4,0)</f>
        <v>Técnico</v>
      </c>
    </row>
    <row r="19555" spans="1:4" x14ac:dyDescent="0.3">
      <c r="A19555" t="s">
        <v>6827</v>
      </c>
      <c r="B19555" t="s">
        <v>28611</v>
      </c>
      <c r="C19555">
        <f t="shared" si="305"/>
        <v>32</v>
      </c>
      <c r="D19555" t="str">
        <f>+VLOOKUP(base[[#This Row],[key]],Tabla2[[key]:[Homologado]],4,0)</f>
        <v>Técnico</v>
      </c>
    </row>
    <row r="19556" spans="1:4" x14ac:dyDescent="0.3">
      <c r="A19556" t="s">
        <v>6828</v>
      </c>
      <c r="B19556" t="s">
        <v>28611</v>
      </c>
      <c r="C19556">
        <f t="shared" si="305"/>
        <v>32</v>
      </c>
      <c r="D19556" t="str">
        <f>+VLOOKUP(base[[#This Row],[key]],Tabla2[[key]:[Homologado]],4,0)</f>
        <v>Técnico</v>
      </c>
    </row>
    <row r="19557" spans="1:4" x14ac:dyDescent="0.3">
      <c r="A19557" t="s">
        <v>6829</v>
      </c>
      <c r="B19557" t="s">
        <v>28611</v>
      </c>
      <c r="C19557">
        <f t="shared" si="305"/>
        <v>32</v>
      </c>
      <c r="D19557" t="str">
        <f>+VLOOKUP(base[[#This Row],[key]],Tabla2[[key]:[Homologado]],4,0)</f>
        <v>Técnico</v>
      </c>
    </row>
    <row r="19558" spans="1:4" x14ac:dyDescent="0.3">
      <c r="A19558" t="s">
        <v>6830</v>
      </c>
      <c r="B19558" t="s">
        <v>28611</v>
      </c>
      <c r="C19558">
        <f t="shared" si="305"/>
        <v>32</v>
      </c>
      <c r="D19558" t="str">
        <f>+VLOOKUP(base[[#This Row],[key]],Tabla2[[key]:[Homologado]],4,0)</f>
        <v>Técnico</v>
      </c>
    </row>
    <row r="19559" spans="1:4" x14ac:dyDescent="0.3">
      <c r="A19559" t="s">
        <v>6831</v>
      </c>
      <c r="B19559" t="s">
        <v>28611</v>
      </c>
      <c r="C19559">
        <f t="shared" si="305"/>
        <v>32</v>
      </c>
      <c r="D19559" t="str">
        <f>+VLOOKUP(base[[#This Row],[key]],Tabla2[[key]:[Homologado]],4,0)</f>
        <v>Técnico</v>
      </c>
    </row>
    <row r="19560" spans="1:4" x14ac:dyDescent="0.3">
      <c r="A19560" t="s">
        <v>6832</v>
      </c>
      <c r="B19560" t="s">
        <v>28611</v>
      </c>
      <c r="C19560">
        <f t="shared" si="305"/>
        <v>32</v>
      </c>
      <c r="D19560" t="str">
        <f>+VLOOKUP(base[[#This Row],[key]],Tabla2[[key]:[Homologado]],4,0)</f>
        <v>Técnico</v>
      </c>
    </row>
    <row r="19561" spans="1:4" x14ac:dyDescent="0.3">
      <c r="A19561" t="s">
        <v>6833</v>
      </c>
      <c r="B19561" t="s">
        <v>28611</v>
      </c>
      <c r="C19561">
        <f t="shared" si="305"/>
        <v>32</v>
      </c>
      <c r="D19561" t="str">
        <f>+VLOOKUP(base[[#This Row],[key]],Tabla2[[key]:[Homologado]],4,0)</f>
        <v>Técnico</v>
      </c>
    </row>
    <row r="19562" spans="1:4" x14ac:dyDescent="0.3">
      <c r="A19562" t="s">
        <v>6836</v>
      </c>
      <c r="B19562" t="s">
        <v>28611</v>
      </c>
      <c r="C19562">
        <f t="shared" si="305"/>
        <v>32</v>
      </c>
      <c r="D19562" t="str">
        <f>+VLOOKUP(base[[#This Row],[key]],Tabla2[[key]:[Homologado]],4,0)</f>
        <v>Técnico</v>
      </c>
    </row>
    <row r="19563" spans="1:4" x14ac:dyDescent="0.3">
      <c r="A19563" t="s">
        <v>6837</v>
      </c>
      <c r="B19563" t="s">
        <v>28611</v>
      </c>
      <c r="C19563">
        <f t="shared" si="305"/>
        <v>32</v>
      </c>
      <c r="D19563" t="str">
        <f>+VLOOKUP(base[[#This Row],[key]],Tabla2[[key]:[Homologado]],4,0)</f>
        <v>Técnico</v>
      </c>
    </row>
    <row r="19564" spans="1:4" x14ac:dyDescent="0.3">
      <c r="A19564" t="s">
        <v>6838</v>
      </c>
      <c r="B19564" t="s">
        <v>28611</v>
      </c>
      <c r="C19564">
        <f t="shared" si="305"/>
        <v>32</v>
      </c>
      <c r="D19564" t="str">
        <f>+VLOOKUP(base[[#This Row],[key]],Tabla2[[key]:[Homologado]],4,0)</f>
        <v>Técnico</v>
      </c>
    </row>
    <row r="19565" spans="1:4" x14ac:dyDescent="0.3">
      <c r="A19565" t="s">
        <v>6839</v>
      </c>
      <c r="B19565" t="s">
        <v>28611</v>
      </c>
      <c r="C19565">
        <f t="shared" si="305"/>
        <v>32</v>
      </c>
      <c r="D19565" t="str">
        <f>+VLOOKUP(base[[#This Row],[key]],Tabla2[[key]:[Homologado]],4,0)</f>
        <v>Técnico</v>
      </c>
    </row>
    <row r="19566" spans="1:4" x14ac:dyDescent="0.3">
      <c r="A19566" t="s">
        <v>6840</v>
      </c>
      <c r="B19566" t="s">
        <v>28611</v>
      </c>
      <c r="C19566">
        <f t="shared" si="305"/>
        <v>32</v>
      </c>
      <c r="D19566" t="str">
        <f>+VLOOKUP(base[[#This Row],[key]],Tabla2[[key]:[Homologado]],4,0)</f>
        <v>Técnico</v>
      </c>
    </row>
    <row r="19567" spans="1:4" x14ac:dyDescent="0.3">
      <c r="A19567" t="s">
        <v>6841</v>
      </c>
      <c r="B19567" t="s">
        <v>28611</v>
      </c>
      <c r="C19567">
        <f t="shared" si="305"/>
        <v>32</v>
      </c>
      <c r="D19567" t="str">
        <f>+VLOOKUP(base[[#This Row],[key]],Tabla2[[key]:[Homologado]],4,0)</f>
        <v>Técnico</v>
      </c>
    </row>
    <row r="19568" spans="1:4" x14ac:dyDescent="0.3">
      <c r="A19568" t="s">
        <v>6842</v>
      </c>
      <c r="B19568" t="s">
        <v>28611</v>
      </c>
      <c r="C19568">
        <f t="shared" si="305"/>
        <v>32</v>
      </c>
      <c r="D19568" t="str">
        <f>+VLOOKUP(base[[#This Row],[key]],Tabla2[[key]:[Homologado]],4,0)</f>
        <v>Técnico</v>
      </c>
    </row>
    <row r="19569" spans="1:4" x14ac:dyDescent="0.3">
      <c r="A19569" t="s">
        <v>6843</v>
      </c>
      <c r="B19569" t="s">
        <v>28611</v>
      </c>
      <c r="C19569">
        <f t="shared" si="305"/>
        <v>32</v>
      </c>
      <c r="D19569" t="str">
        <f>+VLOOKUP(base[[#This Row],[key]],Tabla2[[key]:[Homologado]],4,0)</f>
        <v>Técnico</v>
      </c>
    </row>
    <row r="19570" spans="1:4" x14ac:dyDescent="0.3">
      <c r="A19570" t="s">
        <v>6844</v>
      </c>
      <c r="B19570" t="s">
        <v>28611</v>
      </c>
      <c r="C19570">
        <f t="shared" si="305"/>
        <v>32</v>
      </c>
      <c r="D19570" t="str">
        <f>+VLOOKUP(base[[#This Row],[key]],Tabla2[[key]:[Homologado]],4,0)</f>
        <v>Técnico</v>
      </c>
    </row>
    <row r="19571" spans="1:4" x14ac:dyDescent="0.3">
      <c r="A19571" t="s">
        <v>6845</v>
      </c>
      <c r="B19571" t="s">
        <v>28611</v>
      </c>
      <c r="C19571">
        <f t="shared" si="305"/>
        <v>32</v>
      </c>
      <c r="D19571" t="str">
        <f>+VLOOKUP(base[[#This Row],[key]],Tabla2[[key]:[Homologado]],4,0)</f>
        <v>Técnico</v>
      </c>
    </row>
    <row r="19572" spans="1:4" x14ac:dyDescent="0.3">
      <c r="A19572" t="s">
        <v>6846</v>
      </c>
      <c r="B19572" t="s">
        <v>28611</v>
      </c>
      <c r="C19572">
        <f t="shared" si="305"/>
        <v>32</v>
      </c>
      <c r="D19572" t="str">
        <f>+VLOOKUP(base[[#This Row],[key]],Tabla2[[key]:[Homologado]],4,0)</f>
        <v>Técnico</v>
      </c>
    </row>
    <row r="19573" spans="1:4" x14ac:dyDescent="0.3">
      <c r="A19573" t="s">
        <v>6847</v>
      </c>
      <c r="B19573" t="s">
        <v>28611</v>
      </c>
      <c r="C19573">
        <f t="shared" si="305"/>
        <v>32</v>
      </c>
      <c r="D19573" t="str">
        <f>+VLOOKUP(base[[#This Row],[key]],Tabla2[[key]:[Homologado]],4,0)</f>
        <v>Técnico</v>
      </c>
    </row>
    <row r="19574" spans="1:4" x14ac:dyDescent="0.3">
      <c r="A19574" t="s">
        <v>6848</v>
      </c>
      <c r="B19574" t="s">
        <v>28611</v>
      </c>
      <c r="C19574">
        <f t="shared" si="305"/>
        <v>32</v>
      </c>
      <c r="D19574" t="str">
        <f>+VLOOKUP(base[[#This Row],[key]],Tabla2[[key]:[Homologado]],4,0)</f>
        <v>Técnico</v>
      </c>
    </row>
    <row r="19575" spans="1:4" x14ac:dyDescent="0.3">
      <c r="A19575" t="s">
        <v>6849</v>
      </c>
      <c r="B19575" t="s">
        <v>28611</v>
      </c>
      <c r="C19575">
        <f t="shared" si="305"/>
        <v>32</v>
      </c>
      <c r="D19575" t="str">
        <f>+VLOOKUP(base[[#This Row],[key]],Tabla2[[key]:[Homologado]],4,0)</f>
        <v>Técnico</v>
      </c>
    </row>
    <row r="19576" spans="1:4" x14ac:dyDescent="0.3">
      <c r="A19576" t="s">
        <v>6850</v>
      </c>
      <c r="B19576" t="s">
        <v>28611</v>
      </c>
      <c r="C19576">
        <f t="shared" si="305"/>
        <v>32</v>
      </c>
      <c r="D19576" t="str">
        <f>+VLOOKUP(base[[#This Row],[key]],Tabla2[[key]:[Homologado]],4,0)</f>
        <v>Técnico</v>
      </c>
    </row>
    <row r="19577" spans="1:4" x14ac:dyDescent="0.3">
      <c r="A19577" t="s">
        <v>6851</v>
      </c>
      <c r="B19577" t="s">
        <v>28611</v>
      </c>
      <c r="C19577">
        <f t="shared" si="305"/>
        <v>32</v>
      </c>
      <c r="D19577" t="str">
        <f>+VLOOKUP(base[[#This Row],[key]],Tabla2[[key]:[Homologado]],4,0)</f>
        <v>Técnico</v>
      </c>
    </row>
    <row r="19578" spans="1:4" x14ac:dyDescent="0.3">
      <c r="A19578" t="s">
        <v>6852</v>
      </c>
      <c r="B19578" t="s">
        <v>28611</v>
      </c>
      <c r="C19578">
        <f t="shared" si="305"/>
        <v>32</v>
      </c>
      <c r="D19578" t="str">
        <f>+VLOOKUP(base[[#This Row],[key]],Tabla2[[key]:[Homologado]],4,0)</f>
        <v>Técnico</v>
      </c>
    </row>
    <row r="19579" spans="1:4" x14ac:dyDescent="0.3">
      <c r="A19579" t="s">
        <v>6853</v>
      </c>
      <c r="B19579" t="s">
        <v>28611</v>
      </c>
      <c r="C19579">
        <f t="shared" si="305"/>
        <v>32</v>
      </c>
      <c r="D19579" t="str">
        <f>+VLOOKUP(base[[#This Row],[key]],Tabla2[[key]:[Homologado]],4,0)</f>
        <v>Técnico</v>
      </c>
    </row>
    <row r="19580" spans="1:4" x14ac:dyDescent="0.3">
      <c r="A19580" t="s">
        <v>6854</v>
      </c>
      <c r="B19580" t="s">
        <v>28611</v>
      </c>
      <c r="C19580">
        <f t="shared" si="305"/>
        <v>32</v>
      </c>
      <c r="D19580" t="str">
        <f>+VLOOKUP(base[[#This Row],[key]],Tabla2[[key]:[Homologado]],4,0)</f>
        <v>Técnico</v>
      </c>
    </row>
    <row r="19581" spans="1:4" x14ac:dyDescent="0.3">
      <c r="A19581" t="s">
        <v>6855</v>
      </c>
      <c r="B19581" t="s">
        <v>28611</v>
      </c>
      <c r="C19581">
        <f t="shared" si="305"/>
        <v>32</v>
      </c>
      <c r="D19581" t="str">
        <f>+VLOOKUP(base[[#This Row],[key]],Tabla2[[key]:[Homologado]],4,0)</f>
        <v>Técnico</v>
      </c>
    </row>
    <row r="19582" spans="1:4" x14ac:dyDescent="0.3">
      <c r="A19582" t="s">
        <v>6857</v>
      </c>
      <c r="B19582" t="s">
        <v>28611</v>
      </c>
      <c r="C19582">
        <f t="shared" si="305"/>
        <v>32</v>
      </c>
      <c r="D19582" t="str">
        <f>+VLOOKUP(base[[#This Row],[key]],Tabla2[[key]:[Homologado]],4,0)</f>
        <v>Técnico</v>
      </c>
    </row>
    <row r="19583" spans="1:4" x14ac:dyDescent="0.3">
      <c r="A19583" t="s">
        <v>6858</v>
      </c>
      <c r="B19583" t="s">
        <v>28611</v>
      </c>
      <c r="C19583">
        <f t="shared" si="305"/>
        <v>32</v>
      </c>
      <c r="D19583" t="str">
        <f>+VLOOKUP(base[[#This Row],[key]],Tabla2[[key]:[Homologado]],4,0)</f>
        <v>Técnico</v>
      </c>
    </row>
    <row r="19584" spans="1:4" x14ac:dyDescent="0.3">
      <c r="A19584" t="s">
        <v>6859</v>
      </c>
      <c r="B19584" t="s">
        <v>28611</v>
      </c>
      <c r="C19584">
        <f t="shared" si="305"/>
        <v>32</v>
      </c>
      <c r="D19584" t="str">
        <f>+VLOOKUP(base[[#This Row],[key]],Tabla2[[key]:[Homologado]],4,0)</f>
        <v>Técnico</v>
      </c>
    </row>
    <row r="19585" spans="1:4" x14ac:dyDescent="0.3">
      <c r="A19585" t="s">
        <v>6860</v>
      </c>
      <c r="B19585" t="s">
        <v>28611</v>
      </c>
      <c r="C19585">
        <f t="shared" si="305"/>
        <v>32</v>
      </c>
      <c r="D19585" t="str">
        <f>+VLOOKUP(base[[#This Row],[key]],Tabla2[[key]:[Homologado]],4,0)</f>
        <v>Técnico</v>
      </c>
    </row>
    <row r="19586" spans="1:4" x14ac:dyDescent="0.3">
      <c r="A19586" t="s">
        <v>6861</v>
      </c>
      <c r="B19586" t="s">
        <v>28611</v>
      </c>
      <c r="C19586">
        <f t="shared" si="305"/>
        <v>32</v>
      </c>
      <c r="D19586" t="str">
        <f>+VLOOKUP(base[[#This Row],[key]],Tabla2[[key]:[Homologado]],4,0)</f>
        <v>Técnico</v>
      </c>
    </row>
    <row r="19587" spans="1:4" x14ac:dyDescent="0.3">
      <c r="A19587" t="s">
        <v>6862</v>
      </c>
      <c r="B19587" t="s">
        <v>28611</v>
      </c>
      <c r="C19587">
        <f t="shared" si="305"/>
        <v>32</v>
      </c>
      <c r="D19587" t="str">
        <f>+VLOOKUP(base[[#This Row],[key]],Tabla2[[key]:[Homologado]],4,0)</f>
        <v>Técnico</v>
      </c>
    </row>
    <row r="19588" spans="1:4" x14ac:dyDescent="0.3">
      <c r="A19588" t="s">
        <v>6863</v>
      </c>
      <c r="B19588" t="s">
        <v>28611</v>
      </c>
      <c r="C19588">
        <f t="shared" ref="C19588:C19651" si="306">+IF(B19588=B19587,C19587,C19587+1)</f>
        <v>32</v>
      </c>
      <c r="D19588" t="str">
        <f>+VLOOKUP(base[[#This Row],[key]],Tabla2[[key]:[Homologado]],4,0)</f>
        <v>Técnico</v>
      </c>
    </row>
    <row r="19589" spans="1:4" x14ac:dyDescent="0.3">
      <c r="A19589" t="s">
        <v>6864</v>
      </c>
      <c r="B19589" t="s">
        <v>28611</v>
      </c>
      <c r="C19589">
        <f t="shared" si="306"/>
        <v>32</v>
      </c>
      <c r="D19589" t="str">
        <f>+VLOOKUP(base[[#This Row],[key]],Tabla2[[key]:[Homologado]],4,0)</f>
        <v>Técnico</v>
      </c>
    </row>
    <row r="19590" spans="1:4" x14ac:dyDescent="0.3">
      <c r="A19590" t="s">
        <v>6865</v>
      </c>
      <c r="B19590" t="s">
        <v>28611</v>
      </c>
      <c r="C19590">
        <f t="shared" si="306"/>
        <v>32</v>
      </c>
      <c r="D19590" t="str">
        <f>+VLOOKUP(base[[#This Row],[key]],Tabla2[[key]:[Homologado]],4,0)</f>
        <v>Técnico</v>
      </c>
    </row>
    <row r="19591" spans="1:4" x14ac:dyDescent="0.3">
      <c r="A19591" t="s">
        <v>6874</v>
      </c>
      <c r="B19591" t="s">
        <v>28611</v>
      </c>
      <c r="C19591">
        <f t="shared" si="306"/>
        <v>32</v>
      </c>
      <c r="D19591" t="str">
        <f>+VLOOKUP(base[[#This Row],[key]],Tabla2[[key]:[Homologado]],4,0)</f>
        <v>Técnico</v>
      </c>
    </row>
    <row r="19592" spans="1:4" x14ac:dyDescent="0.3">
      <c r="A19592" t="s">
        <v>6876</v>
      </c>
      <c r="B19592" t="s">
        <v>28611</v>
      </c>
      <c r="C19592">
        <f t="shared" si="306"/>
        <v>32</v>
      </c>
      <c r="D19592" t="str">
        <f>+VLOOKUP(base[[#This Row],[key]],Tabla2[[key]:[Homologado]],4,0)</f>
        <v>Técnico</v>
      </c>
    </row>
    <row r="19593" spans="1:4" x14ac:dyDescent="0.3">
      <c r="A19593" t="s">
        <v>6877</v>
      </c>
      <c r="B19593" t="s">
        <v>28611</v>
      </c>
      <c r="C19593">
        <f t="shared" si="306"/>
        <v>32</v>
      </c>
      <c r="D19593" t="str">
        <f>+VLOOKUP(base[[#This Row],[key]],Tabla2[[key]:[Homologado]],4,0)</f>
        <v>Técnico</v>
      </c>
    </row>
    <row r="19594" spans="1:4" x14ac:dyDescent="0.3">
      <c r="A19594" t="s">
        <v>6878</v>
      </c>
      <c r="B19594" t="s">
        <v>28611</v>
      </c>
      <c r="C19594">
        <f t="shared" si="306"/>
        <v>32</v>
      </c>
      <c r="D19594" t="str">
        <f>+VLOOKUP(base[[#This Row],[key]],Tabla2[[key]:[Homologado]],4,0)</f>
        <v>Técnico</v>
      </c>
    </row>
    <row r="19595" spans="1:4" x14ac:dyDescent="0.3">
      <c r="A19595" t="s">
        <v>6879</v>
      </c>
      <c r="B19595" t="s">
        <v>28611</v>
      </c>
      <c r="C19595">
        <f t="shared" si="306"/>
        <v>32</v>
      </c>
      <c r="D19595" t="str">
        <f>+VLOOKUP(base[[#This Row],[key]],Tabla2[[key]:[Homologado]],4,0)</f>
        <v>Técnico</v>
      </c>
    </row>
    <row r="19596" spans="1:4" x14ac:dyDescent="0.3">
      <c r="A19596" t="s">
        <v>6882</v>
      </c>
      <c r="B19596" t="s">
        <v>28611</v>
      </c>
      <c r="C19596">
        <f t="shared" si="306"/>
        <v>32</v>
      </c>
      <c r="D19596" t="str">
        <f>+VLOOKUP(base[[#This Row],[key]],Tabla2[[key]:[Homologado]],4,0)</f>
        <v>Técnico</v>
      </c>
    </row>
    <row r="19597" spans="1:4" x14ac:dyDescent="0.3">
      <c r="A19597" t="s">
        <v>6883</v>
      </c>
      <c r="B19597" t="s">
        <v>28611</v>
      </c>
      <c r="C19597">
        <f t="shared" si="306"/>
        <v>32</v>
      </c>
      <c r="D19597" t="str">
        <f>+VLOOKUP(base[[#This Row],[key]],Tabla2[[key]:[Homologado]],4,0)</f>
        <v>Técnico</v>
      </c>
    </row>
    <row r="19598" spans="1:4" x14ac:dyDescent="0.3">
      <c r="A19598" t="s">
        <v>6884</v>
      </c>
      <c r="B19598" t="s">
        <v>28611</v>
      </c>
      <c r="C19598">
        <f t="shared" si="306"/>
        <v>32</v>
      </c>
      <c r="D19598" t="str">
        <f>+VLOOKUP(base[[#This Row],[key]],Tabla2[[key]:[Homologado]],4,0)</f>
        <v>Técnico</v>
      </c>
    </row>
    <row r="19599" spans="1:4" x14ac:dyDescent="0.3">
      <c r="A19599" t="s">
        <v>6886</v>
      </c>
      <c r="B19599" t="s">
        <v>28611</v>
      </c>
      <c r="C19599">
        <f t="shared" si="306"/>
        <v>32</v>
      </c>
      <c r="D19599" t="str">
        <f>+VLOOKUP(base[[#This Row],[key]],Tabla2[[key]:[Homologado]],4,0)</f>
        <v>Técnico</v>
      </c>
    </row>
    <row r="19600" spans="1:4" x14ac:dyDescent="0.3">
      <c r="A19600" t="s">
        <v>6887</v>
      </c>
      <c r="B19600" t="s">
        <v>28611</v>
      </c>
      <c r="C19600">
        <f t="shared" si="306"/>
        <v>32</v>
      </c>
      <c r="D19600" t="str">
        <f>+VLOOKUP(base[[#This Row],[key]],Tabla2[[key]:[Homologado]],4,0)</f>
        <v>Técnico</v>
      </c>
    </row>
    <row r="19601" spans="1:4" x14ac:dyDescent="0.3">
      <c r="A19601" t="s">
        <v>6888</v>
      </c>
      <c r="B19601" t="s">
        <v>28611</v>
      </c>
      <c r="C19601">
        <f t="shared" si="306"/>
        <v>32</v>
      </c>
      <c r="D19601" t="str">
        <f>+VLOOKUP(base[[#This Row],[key]],Tabla2[[key]:[Homologado]],4,0)</f>
        <v>Técnico</v>
      </c>
    </row>
    <row r="19602" spans="1:4" x14ac:dyDescent="0.3">
      <c r="A19602" t="s">
        <v>6889</v>
      </c>
      <c r="B19602" t="s">
        <v>28611</v>
      </c>
      <c r="C19602">
        <f t="shared" si="306"/>
        <v>32</v>
      </c>
      <c r="D19602" t="str">
        <f>+VLOOKUP(base[[#This Row],[key]],Tabla2[[key]:[Homologado]],4,0)</f>
        <v>Técnico</v>
      </c>
    </row>
    <row r="19603" spans="1:4" x14ac:dyDescent="0.3">
      <c r="A19603" t="s">
        <v>6890</v>
      </c>
      <c r="B19603" t="s">
        <v>28611</v>
      </c>
      <c r="C19603">
        <f t="shared" si="306"/>
        <v>32</v>
      </c>
      <c r="D19603" t="str">
        <f>+VLOOKUP(base[[#This Row],[key]],Tabla2[[key]:[Homologado]],4,0)</f>
        <v>Técnico</v>
      </c>
    </row>
    <row r="19604" spans="1:4" x14ac:dyDescent="0.3">
      <c r="A19604" t="s">
        <v>6892</v>
      </c>
      <c r="B19604" t="s">
        <v>28611</v>
      </c>
      <c r="C19604">
        <f t="shared" si="306"/>
        <v>32</v>
      </c>
      <c r="D19604" t="str">
        <f>+VLOOKUP(base[[#This Row],[key]],Tabla2[[key]:[Homologado]],4,0)</f>
        <v>Técnico</v>
      </c>
    </row>
    <row r="19605" spans="1:4" x14ac:dyDescent="0.3">
      <c r="A19605" t="s">
        <v>6893</v>
      </c>
      <c r="B19605" t="s">
        <v>28611</v>
      </c>
      <c r="C19605">
        <f t="shared" si="306"/>
        <v>32</v>
      </c>
      <c r="D19605" t="str">
        <f>+VLOOKUP(base[[#This Row],[key]],Tabla2[[key]:[Homologado]],4,0)</f>
        <v>Técnico</v>
      </c>
    </row>
    <row r="19606" spans="1:4" x14ac:dyDescent="0.3">
      <c r="A19606" t="s">
        <v>6896</v>
      </c>
      <c r="B19606" t="s">
        <v>28611</v>
      </c>
      <c r="C19606">
        <f t="shared" si="306"/>
        <v>32</v>
      </c>
      <c r="D19606" t="str">
        <f>+VLOOKUP(base[[#This Row],[key]],Tabla2[[key]:[Homologado]],4,0)</f>
        <v>Técnico</v>
      </c>
    </row>
    <row r="19607" spans="1:4" x14ac:dyDescent="0.3">
      <c r="A19607" t="s">
        <v>6897</v>
      </c>
      <c r="B19607" t="s">
        <v>28611</v>
      </c>
      <c r="C19607">
        <f t="shared" si="306"/>
        <v>32</v>
      </c>
      <c r="D19607" t="str">
        <f>+VLOOKUP(base[[#This Row],[key]],Tabla2[[key]:[Homologado]],4,0)</f>
        <v>Técnico</v>
      </c>
    </row>
    <row r="19608" spans="1:4" x14ac:dyDescent="0.3">
      <c r="A19608" t="s">
        <v>6898</v>
      </c>
      <c r="B19608" t="s">
        <v>28611</v>
      </c>
      <c r="C19608">
        <f t="shared" si="306"/>
        <v>32</v>
      </c>
      <c r="D19608" t="str">
        <f>+VLOOKUP(base[[#This Row],[key]],Tabla2[[key]:[Homologado]],4,0)</f>
        <v>Técnico</v>
      </c>
    </row>
    <row r="19609" spans="1:4" x14ac:dyDescent="0.3">
      <c r="A19609" t="s">
        <v>6899</v>
      </c>
      <c r="B19609" t="s">
        <v>28611</v>
      </c>
      <c r="C19609">
        <f t="shared" si="306"/>
        <v>32</v>
      </c>
      <c r="D19609" t="str">
        <f>+VLOOKUP(base[[#This Row],[key]],Tabla2[[key]:[Homologado]],4,0)</f>
        <v>Técnico</v>
      </c>
    </row>
    <row r="19610" spans="1:4" x14ac:dyDescent="0.3">
      <c r="A19610" t="s">
        <v>6900</v>
      </c>
      <c r="B19610" t="s">
        <v>28611</v>
      </c>
      <c r="C19610">
        <f t="shared" si="306"/>
        <v>32</v>
      </c>
      <c r="D19610" t="str">
        <f>+VLOOKUP(base[[#This Row],[key]],Tabla2[[key]:[Homologado]],4,0)</f>
        <v>Técnico</v>
      </c>
    </row>
    <row r="19611" spans="1:4" x14ac:dyDescent="0.3">
      <c r="A19611" t="s">
        <v>6901</v>
      </c>
      <c r="B19611" t="s">
        <v>28611</v>
      </c>
      <c r="C19611">
        <f t="shared" si="306"/>
        <v>32</v>
      </c>
      <c r="D19611" t="str">
        <f>+VLOOKUP(base[[#This Row],[key]],Tabla2[[key]:[Homologado]],4,0)</f>
        <v>Técnico</v>
      </c>
    </row>
    <row r="19612" spans="1:4" x14ac:dyDescent="0.3">
      <c r="A19612" t="s">
        <v>6902</v>
      </c>
      <c r="B19612" t="s">
        <v>28611</v>
      </c>
      <c r="C19612">
        <f t="shared" si="306"/>
        <v>32</v>
      </c>
      <c r="D19612" t="str">
        <f>+VLOOKUP(base[[#This Row],[key]],Tabla2[[key]:[Homologado]],4,0)</f>
        <v>Técnico</v>
      </c>
    </row>
    <row r="19613" spans="1:4" x14ac:dyDescent="0.3">
      <c r="A19613" t="s">
        <v>6903</v>
      </c>
      <c r="B19613" t="s">
        <v>28611</v>
      </c>
      <c r="C19613">
        <f t="shared" si="306"/>
        <v>32</v>
      </c>
      <c r="D19613" t="str">
        <f>+VLOOKUP(base[[#This Row],[key]],Tabla2[[key]:[Homologado]],4,0)</f>
        <v>Técnico</v>
      </c>
    </row>
    <row r="19614" spans="1:4" x14ac:dyDescent="0.3">
      <c r="A19614" t="s">
        <v>6904</v>
      </c>
      <c r="B19614" t="s">
        <v>28611</v>
      </c>
      <c r="C19614">
        <f t="shared" si="306"/>
        <v>32</v>
      </c>
      <c r="D19614" t="str">
        <f>+VLOOKUP(base[[#This Row],[key]],Tabla2[[key]:[Homologado]],4,0)</f>
        <v>Técnico</v>
      </c>
    </row>
    <row r="19615" spans="1:4" x14ac:dyDescent="0.3">
      <c r="A19615" t="s">
        <v>7145</v>
      </c>
      <c r="B19615" t="s">
        <v>28611</v>
      </c>
      <c r="C19615">
        <f t="shared" si="306"/>
        <v>32</v>
      </c>
      <c r="D19615" t="str">
        <f>+VLOOKUP(base[[#This Row],[key]],Tabla2[[key]:[Homologado]],4,0)</f>
        <v>Técnico</v>
      </c>
    </row>
    <row r="19616" spans="1:4" x14ac:dyDescent="0.3">
      <c r="A19616" t="s">
        <v>6905</v>
      </c>
      <c r="B19616" t="s">
        <v>28611</v>
      </c>
      <c r="C19616">
        <f t="shared" si="306"/>
        <v>32</v>
      </c>
      <c r="D19616" t="str">
        <f>+VLOOKUP(base[[#This Row],[key]],Tabla2[[key]:[Homologado]],4,0)</f>
        <v>Técnico</v>
      </c>
    </row>
    <row r="19617" spans="1:4" x14ac:dyDescent="0.3">
      <c r="A19617" t="s">
        <v>6909</v>
      </c>
      <c r="B19617" t="s">
        <v>28611</v>
      </c>
      <c r="C19617">
        <f t="shared" si="306"/>
        <v>32</v>
      </c>
      <c r="D19617" t="str">
        <f>+VLOOKUP(base[[#This Row],[key]],Tabla2[[key]:[Homologado]],4,0)</f>
        <v>Técnico</v>
      </c>
    </row>
    <row r="19618" spans="1:4" x14ac:dyDescent="0.3">
      <c r="A19618" t="s">
        <v>6910</v>
      </c>
      <c r="B19618" t="s">
        <v>28611</v>
      </c>
      <c r="C19618">
        <f t="shared" si="306"/>
        <v>32</v>
      </c>
      <c r="D19618" t="str">
        <f>+VLOOKUP(base[[#This Row],[key]],Tabla2[[key]:[Homologado]],4,0)</f>
        <v>Técnico</v>
      </c>
    </row>
    <row r="19619" spans="1:4" x14ac:dyDescent="0.3">
      <c r="A19619" t="s">
        <v>6912</v>
      </c>
      <c r="B19619" t="s">
        <v>28611</v>
      </c>
      <c r="C19619">
        <f t="shared" si="306"/>
        <v>32</v>
      </c>
      <c r="D19619" t="str">
        <f>+VLOOKUP(base[[#This Row],[key]],Tabla2[[key]:[Homologado]],4,0)</f>
        <v>Técnico</v>
      </c>
    </row>
    <row r="19620" spans="1:4" x14ac:dyDescent="0.3">
      <c r="A19620" t="s">
        <v>6914</v>
      </c>
      <c r="B19620" t="s">
        <v>28611</v>
      </c>
      <c r="C19620">
        <f t="shared" si="306"/>
        <v>32</v>
      </c>
      <c r="D19620" t="str">
        <f>+VLOOKUP(base[[#This Row],[key]],Tabla2[[key]:[Homologado]],4,0)</f>
        <v>Técnico</v>
      </c>
    </row>
    <row r="19621" spans="1:4" x14ac:dyDescent="0.3">
      <c r="A19621" t="s">
        <v>6918</v>
      </c>
      <c r="B19621" t="s">
        <v>28611</v>
      </c>
      <c r="C19621">
        <f t="shared" si="306"/>
        <v>32</v>
      </c>
      <c r="D19621" t="str">
        <f>+VLOOKUP(base[[#This Row],[key]],Tabla2[[key]:[Homologado]],4,0)</f>
        <v>Técnico</v>
      </c>
    </row>
    <row r="19622" spans="1:4" x14ac:dyDescent="0.3">
      <c r="A19622" t="s">
        <v>6919</v>
      </c>
      <c r="B19622" t="s">
        <v>28611</v>
      </c>
      <c r="C19622">
        <f t="shared" si="306"/>
        <v>32</v>
      </c>
      <c r="D19622" t="str">
        <f>+VLOOKUP(base[[#This Row],[key]],Tabla2[[key]:[Homologado]],4,0)</f>
        <v>Técnico</v>
      </c>
    </row>
    <row r="19623" spans="1:4" x14ac:dyDescent="0.3">
      <c r="A19623" t="s">
        <v>6920</v>
      </c>
      <c r="B19623" t="s">
        <v>28611</v>
      </c>
      <c r="C19623">
        <f t="shared" si="306"/>
        <v>32</v>
      </c>
      <c r="D19623" t="str">
        <f>+VLOOKUP(base[[#This Row],[key]],Tabla2[[key]:[Homologado]],4,0)</f>
        <v>Técnico</v>
      </c>
    </row>
    <row r="19624" spans="1:4" x14ac:dyDescent="0.3">
      <c r="A19624" t="s">
        <v>6921</v>
      </c>
      <c r="B19624" t="s">
        <v>28611</v>
      </c>
      <c r="C19624">
        <f t="shared" si="306"/>
        <v>32</v>
      </c>
      <c r="D19624" t="str">
        <f>+VLOOKUP(base[[#This Row],[key]],Tabla2[[key]:[Homologado]],4,0)</f>
        <v>Técnico</v>
      </c>
    </row>
    <row r="19625" spans="1:4" x14ac:dyDescent="0.3">
      <c r="A19625" t="s">
        <v>6922</v>
      </c>
      <c r="B19625" t="s">
        <v>28611</v>
      </c>
      <c r="C19625">
        <f t="shared" si="306"/>
        <v>32</v>
      </c>
      <c r="D19625" t="str">
        <f>+VLOOKUP(base[[#This Row],[key]],Tabla2[[key]:[Homologado]],4,0)</f>
        <v>Técnico</v>
      </c>
    </row>
    <row r="19626" spans="1:4" x14ac:dyDescent="0.3">
      <c r="A19626" t="s">
        <v>6923</v>
      </c>
      <c r="B19626" t="s">
        <v>28611</v>
      </c>
      <c r="C19626">
        <f t="shared" si="306"/>
        <v>32</v>
      </c>
      <c r="D19626" t="str">
        <f>+VLOOKUP(base[[#This Row],[key]],Tabla2[[key]:[Homologado]],4,0)</f>
        <v>Técnico</v>
      </c>
    </row>
    <row r="19627" spans="1:4" x14ac:dyDescent="0.3">
      <c r="A19627" t="s">
        <v>6924</v>
      </c>
      <c r="B19627" t="s">
        <v>28611</v>
      </c>
      <c r="C19627">
        <f t="shared" si="306"/>
        <v>32</v>
      </c>
      <c r="D19627" t="str">
        <f>+VLOOKUP(base[[#This Row],[key]],Tabla2[[key]:[Homologado]],4,0)</f>
        <v>Técnico</v>
      </c>
    </row>
    <row r="19628" spans="1:4" x14ac:dyDescent="0.3">
      <c r="A19628" t="s">
        <v>6925</v>
      </c>
      <c r="B19628" t="s">
        <v>28611</v>
      </c>
      <c r="C19628">
        <f t="shared" si="306"/>
        <v>32</v>
      </c>
      <c r="D19628" t="str">
        <f>+VLOOKUP(base[[#This Row],[key]],Tabla2[[key]:[Homologado]],4,0)</f>
        <v>Técnico</v>
      </c>
    </row>
    <row r="19629" spans="1:4" x14ac:dyDescent="0.3">
      <c r="A19629" t="s">
        <v>6926</v>
      </c>
      <c r="B19629" t="s">
        <v>28611</v>
      </c>
      <c r="C19629">
        <f t="shared" si="306"/>
        <v>32</v>
      </c>
      <c r="D19629" t="str">
        <f>+VLOOKUP(base[[#This Row],[key]],Tabla2[[key]:[Homologado]],4,0)</f>
        <v>Técnico</v>
      </c>
    </row>
    <row r="19630" spans="1:4" x14ac:dyDescent="0.3">
      <c r="A19630" t="s">
        <v>6927</v>
      </c>
      <c r="B19630" t="s">
        <v>28611</v>
      </c>
      <c r="C19630">
        <f t="shared" si="306"/>
        <v>32</v>
      </c>
      <c r="D19630" t="str">
        <f>+VLOOKUP(base[[#This Row],[key]],Tabla2[[key]:[Homologado]],4,0)</f>
        <v>Técnico</v>
      </c>
    </row>
    <row r="19631" spans="1:4" x14ac:dyDescent="0.3">
      <c r="A19631" t="s">
        <v>6928</v>
      </c>
      <c r="B19631" t="s">
        <v>28611</v>
      </c>
      <c r="C19631">
        <f t="shared" si="306"/>
        <v>32</v>
      </c>
      <c r="D19631" t="str">
        <f>+VLOOKUP(base[[#This Row],[key]],Tabla2[[key]:[Homologado]],4,0)</f>
        <v>Técnico</v>
      </c>
    </row>
    <row r="19632" spans="1:4" x14ac:dyDescent="0.3">
      <c r="A19632" t="s">
        <v>6929</v>
      </c>
      <c r="B19632" t="s">
        <v>28611</v>
      </c>
      <c r="C19632">
        <f t="shared" si="306"/>
        <v>32</v>
      </c>
      <c r="D19632" t="str">
        <f>+VLOOKUP(base[[#This Row],[key]],Tabla2[[key]:[Homologado]],4,0)</f>
        <v>Técnico</v>
      </c>
    </row>
    <row r="19633" spans="1:4" x14ac:dyDescent="0.3">
      <c r="A19633" t="s">
        <v>6930</v>
      </c>
      <c r="B19633" t="s">
        <v>28611</v>
      </c>
      <c r="C19633">
        <f t="shared" si="306"/>
        <v>32</v>
      </c>
      <c r="D19633" t="str">
        <f>+VLOOKUP(base[[#This Row],[key]],Tabla2[[key]:[Homologado]],4,0)</f>
        <v>Técnico</v>
      </c>
    </row>
    <row r="19634" spans="1:4" x14ac:dyDescent="0.3">
      <c r="A19634" t="s">
        <v>6931</v>
      </c>
      <c r="B19634" t="s">
        <v>28611</v>
      </c>
      <c r="C19634">
        <f t="shared" si="306"/>
        <v>32</v>
      </c>
      <c r="D19634" t="str">
        <f>+VLOOKUP(base[[#This Row],[key]],Tabla2[[key]:[Homologado]],4,0)</f>
        <v>Técnico</v>
      </c>
    </row>
    <row r="19635" spans="1:4" x14ac:dyDescent="0.3">
      <c r="A19635" t="s">
        <v>6932</v>
      </c>
      <c r="B19635" t="s">
        <v>28611</v>
      </c>
      <c r="C19635">
        <f t="shared" si="306"/>
        <v>32</v>
      </c>
      <c r="D19635" t="str">
        <f>+VLOOKUP(base[[#This Row],[key]],Tabla2[[key]:[Homologado]],4,0)</f>
        <v>Técnico</v>
      </c>
    </row>
    <row r="19636" spans="1:4" x14ac:dyDescent="0.3">
      <c r="A19636" t="s">
        <v>6933</v>
      </c>
      <c r="B19636" t="s">
        <v>28611</v>
      </c>
      <c r="C19636">
        <f t="shared" si="306"/>
        <v>32</v>
      </c>
      <c r="D19636" t="str">
        <f>+VLOOKUP(base[[#This Row],[key]],Tabla2[[key]:[Homologado]],4,0)</f>
        <v>Técnico</v>
      </c>
    </row>
    <row r="19637" spans="1:4" x14ac:dyDescent="0.3">
      <c r="A19637" t="s">
        <v>6939</v>
      </c>
      <c r="B19637" t="s">
        <v>28611</v>
      </c>
      <c r="C19637">
        <f t="shared" si="306"/>
        <v>32</v>
      </c>
      <c r="D19637" t="str">
        <f>+VLOOKUP(base[[#This Row],[key]],Tabla2[[key]:[Homologado]],4,0)</f>
        <v>Técnico</v>
      </c>
    </row>
    <row r="19638" spans="1:4" x14ac:dyDescent="0.3">
      <c r="A19638" t="s">
        <v>6940</v>
      </c>
      <c r="B19638" t="s">
        <v>28611</v>
      </c>
      <c r="C19638">
        <f t="shared" si="306"/>
        <v>32</v>
      </c>
      <c r="D19638" t="str">
        <f>+VLOOKUP(base[[#This Row],[key]],Tabla2[[key]:[Homologado]],4,0)</f>
        <v>Técnico</v>
      </c>
    </row>
    <row r="19639" spans="1:4" x14ac:dyDescent="0.3">
      <c r="A19639" t="s">
        <v>6941</v>
      </c>
      <c r="B19639" t="s">
        <v>28611</v>
      </c>
      <c r="C19639">
        <f t="shared" si="306"/>
        <v>32</v>
      </c>
      <c r="D19639" t="str">
        <f>+VLOOKUP(base[[#This Row],[key]],Tabla2[[key]:[Homologado]],4,0)</f>
        <v>Técnico</v>
      </c>
    </row>
    <row r="19640" spans="1:4" x14ac:dyDescent="0.3">
      <c r="A19640" t="s">
        <v>6942</v>
      </c>
      <c r="B19640" t="s">
        <v>28611</v>
      </c>
      <c r="C19640">
        <f t="shared" si="306"/>
        <v>32</v>
      </c>
      <c r="D19640" t="str">
        <f>+VLOOKUP(base[[#This Row],[key]],Tabla2[[key]:[Homologado]],4,0)</f>
        <v>Técnico</v>
      </c>
    </row>
    <row r="19641" spans="1:4" x14ac:dyDescent="0.3">
      <c r="A19641" t="s">
        <v>6943</v>
      </c>
      <c r="B19641" t="s">
        <v>28611</v>
      </c>
      <c r="C19641">
        <f t="shared" si="306"/>
        <v>32</v>
      </c>
      <c r="D19641" t="str">
        <f>+VLOOKUP(base[[#This Row],[key]],Tabla2[[key]:[Homologado]],4,0)</f>
        <v>Técnico</v>
      </c>
    </row>
    <row r="19642" spans="1:4" x14ac:dyDescent="0.3">
      <c r="A19642" t="s">
        <v>6944</v>
      </c>
      <c r="B19642" t="s">
        <v>28611</v>
      </c>
      <c r="C19642">
        <f t="shared" si="306"/>
        <v>32</v>
      </c>
      <c r="D19642" t="str">
        <f>+VLOOKUP(base[[#This Row],[key]],Tabla2[[key]:[Homologado]],4,0)</f>
        <v>Técnico</v>
      </c>
    </row>
    <row r="19643" spans="1:4" x14ac:dyDescent="0.3">
      <c r="A19643" t="s">
        <v>6945</v>
      </c>
      <c r="B19643" t="s">
        <v>28611</v>
      </c>
      <c r="C19643">
        <f t="shared" si="306"/>
        <v>32</v>
      </c>
      <c r="D19643" t="str">
        <f>+VLOOKUP(base[[#This Row],[key]],Tabla2[[key]:[Homologado]],4,0)</f>
        <v>Técnico</v>
      </c>
    </row>
    <row r="19644" spans="1:4" x14ac:dyDescent="0.3">
      <c r="A19644" t="s">
        <v>6946</v>
      </c>
      <c r="B19644" t="s">
        <v>28611</v>
      </c>
      <c r="C19644">
        <f t="shared" si="306"/>
        <v>32</v>
      </c>
      <c r="D19644" t="str">
        <f>+VLOOKUP(base[[#This Row],[key]],Tabla2[[key]:[Homologado]],4,0)</f>
        <v>Técnico</v>
      </c>
    </row>
    <row r="19645" spans="1:4" x14ac:dyDescent="0.3">
      <c r="A19645" t="s">
        <v>6947</v>
      </c>
      <c r="B19645" t="s">
        <v>28611</v>
      </c>
      <c r="C19645">
        <f t="shared" si="306"/>
        <v>32</v>
      </c>
      <c r="D19645" t="str">
        <f>+VLOOKUP(base[[#This Row],[key]],Tabla2[[key]:[Homologado]],4,0)</f>
        <v>Técnico</v>
      </c>
    </row>
    <row r="19646" spans="1:4" x14ac:dyDescent="0.3">
      <c r="A19646" t="s">
        <v>6948</v>
      </c>
      <c r="B19646" t="s">
        <v>28611</v>
      </c>
      <c r="C19646">
        <f t="shared" si="306"/>
        <v>32</v>
      </c>
      <c r="D19646" t="str">
        <f>+VLOOKUP(base[[#This Row],[key]],Tabla2[[key]:[Homologado]],4,0)</f>
        <v>Técnico</v>
      </c>
    </row>
    <row r="19647" spans="1:4" x14ac:dyDescent="0.3">
      <c r="A19647" t="s">
        <v>6958</v>
      </c>
      <c r="B19647" t="s">
        <v>28611</v>
      </c>
      <c r="C19647">
        <f t="shared" si="306"/>
        <v>32</v>
      </c>
      <c r="D19647" t="str">
        <f>+VLOOKUP(base[[#This Row],[key]],Tabla2[[key]:[Homologado]],4,0)</f>
        <v>Técnico</v>
      </c>
    </row>
    <row r="19648" spans="1:4" x14ac:dyDescent="0.3">
      <c r="A19648" t="s">
        <v>6959</v>
      </c>
      <c r="B19648" t="s">
        <v>28611</v>
      </c>
      <c r="C19648">
        <f t="shared" si="306"/>
        <v>32</v>
      </c>
      <c r="D19648" t="str">
        <f>+VLOOKUP(base[[#This Row],[key]],Tabla2[[key]:[Homologado]],4,0)</f>
        <v>Técnico</v>
      </c>
    </row>
    <row r="19649" spans="1:4" x14ac:dyDescent="0.3">
      <c r="A19649" t="s">
        <v>6960</v>
      </c>
      <c r="B19649" t="s">
        <v>28611</v>
      </c>
      <c r="C19649">
        <f t="shared" si="306"/>
        <v>32</v>
      </c>
      <c r="D19649" t="str">
        <f>+VLOOKUP(base[[#This Row],[key]],Tabla2[[key]:[Homologado]],4,0)</f>
        <v>Técnico</v>
      </c>
    </row>
    <row r="19650" spans="1:4" x14ac:dyDescent="0.3">
      <c r="A19650" t="s">
        <v>6962</v>
      </c>
      <c r="B19650" t="s">
        <v>28611</v>
      </c>
      <c r="C19650">
        <f t="shared" si="306"/>
        <v>32</v>
      </c>
      <c r="D19650" t="str">
        <f>+VLOOKUP(base[[#This Row],[key]],Tabla2[[key]:[Homologado]],4,0)</f>
        <v>Técnico</v>
      </c>
    </row>
    <row r="19651" spans="1:4" x14ac:dyDescent="0.3">
      <c r="A19651" t="s">
        <v>6963</v>
      </c>
      <c r="B19651" t="s">
        <v>28611</v>
      </c>
      <c r="C19651">
        <f t="shared" si="306"/>
        <v>32</v>
      </c>
      <c r="D19651" t="str">
        <f>+VLOOKUP(base[[#This Row],[key]],Tabla2[[key]:[Homologado]],4,0)</f>
        <v>Técnico</v>
      </c>
    </row>
    <row r="19652" spans="1:4" x14ac:dyDescent="0.3">
      <c r="A19652" t="s">
        <v>6964</v>
      </c>
      <c r="B19652" t="s">
        <v>28611</v>
      </c>
      <c r="C19652">
        <f t="shared" ref="C19652:C19715" si="307">+IF(B19652=B19651,C19651,C19651+1)</f>
        <v>32</v>
      </c>
      <c r="D19652" t="str">
        <f>+VLOOKUP(base[[#This Row],[key]],Tabla2[[key]:[Homologado]],4,0)</f>
        <v>Técnico</v>
      </c>
    </row>
    <row r="19653" spans="1:4" x14ac:dyDescent="0.3">
      <c r="A19653" t="s">
        <v>6967</v>
      </c>
      <c r="B19653" t="s">
        <v>28611</v>
      </c>
      <c r="C19653">
        <f t="shared" si="307"/>
        <v>32</v>
      </c>
      <c r="D19653" t="str">
        <f>+VLOOKUP(base[[#This Row],[key]],Tabla2[[key]:[Homologado]],4,0)</f>
        <v>Técnico</v>
      </c>
    </row>
    <row r="19654" spans="1:4" x14ac:dyDescent="0.3">
      <c r="A19654" t="s">
        <v>6968</v>
      </c>
      <c r="B19654" t="s">
        <v>28611</v>
      </c>
      <c r="C19654">
        <f t="shared" si="307"/>
        <v>32</v>
      </c>
      <c r="D19654" t="str">
        <f>+VLOOKUP(base[[#This Row],[key]],Tabla2[[key]:[Homologado]],4,0)</f>
        <v>Técnico</v>
      </c>
    </row>
    <row r="19655" spans="1:4" x14ac:dyDescent="0.3">
      <c r="A19655" t="s">
        <v>6972</v>
      </c>
      <c r="B19655" t="s">
        <v>28611</v>
      </c>
      <c r="C19655">
        <f t="shared" si="307"/>
        <v>32</v>
      </c>
      <c r="D19655" t="str">
        <f>+VLOOKUP(base[[#This Row],[key]],Tabla2[[key]:[Homologado]],4,0)</f>
        <v>Técnico</v>
      </c>
    </row>
    <row r="19656" spans="1:4" x14ac:dyDescent="0.3">
      <c r="A19656" t="s">
        <v>6973</v>
      </c>
      <c r="B19656" t="s">
        <v>28611</v>
      </c>
      <c r="C19656">
        <f t="shared" si="307"/>
        <v>32</v>
      </c>
      <c r="D19656" t="str">
        <f>+VLOOKUP(base[[#This Row],[key]],Tabla2[[key]:[Homologado]],4,0)</f>
        <v>Técnico</v>
      </c>
    </row>
    <row r="19657" spans="1:4" x14ac:dyDescent="0.3">
      <c r="A19657" t="s">
        <v>6974</v>
      </c>
      <c r="B19657" t="s">
        <v>28611</v>
      </c>
      <c r="C19657">
        <f t="shared" si="307"/>
        <v>32</v>
      </c>
      <c r="D19657" t="str">
        <f>+VLOOKUP(base[[#This Row],[key]],Tabla2[[key]:[Homologado]],4,0)</f>
        <v>Técnico</v>
      </c>
    </row>
    <row r="19658" spans="1:4" x14ac:dyDescent="0.3">
      <c r="A19658" t="s">
        <v>6975</v>
      </c>
      <c r="B19658" t="s">
        <v>28611</v>
      </c>
      <c r="C19658">
        <f t="shared" si="307"/>
        <v>32</v>
      </c>
      <c r="D19658" t="str">
        <f>+VLOOKUP(base[[#This Row],[key]],Tabla2[[key]:[Homologado]],4,0)</f>
        <v>Técnico</v>
      </c>
    </row>
    <row r="19659" spans="1:4" x14ac:dyDescent="0.3">
      <c r="A19659" t="s">
        <v>6976</v>
      </c>
      <c r="B19659" t="s">
        <v>28611</v>
      </c>
      <c r="C19659">
        <f t="shared" si="307"/>
        <v>32</v>
      </c>
      <c r="D19659" t="str">
        <f>+VLOOKUP(base[[#This Row],[key]],Tabla2[[key]:[Homologado]],4,0)</f>
        <v>Técnico</v>
      </c>
    </row>
    <row r="19660" spans="1:4" x14ac:dyDescent="0.3">
      <c r="A19660" t="s">
        <v>6977</v>
      </c>
      <c r="B19660" t="s">
        <v>28611</v>
      </c>
      <c r="C19660">
        <f t="shared" si="307"/>
        <v>32</v>
      </c>
      <c r="D19660" t="str">
        <f>+VLOOKUP(base[[#This Row],[key]],Tabla2[[key]:[Homologado]],4,0)</f>
        <v>Técnico</v>
      </c>
    </row>
    <row r="19661" spans="1:4" x14ac:dyDescent="0.3">
      <c r="A19661" t="s">
        <v>6978</v>
      </c>
      <c r="B19661" t="s">
        <v>28611</v>
      </c>
      <c r="C19661">
        <f t="shared" si="307"/>
        <v>32</v>
      </c>
      <c r="D19661" t="str">
        <f>+VLOOKUP(base[[#This Row],[key]],Tabla2[[key]:[Homologado]],4,0)</f>
        <v>Técnico</v>
      </c>
    </row>
    <row r="19662" spans="1:4" x14ac:dyDescent="0.3">
      <c r="A19662" t="s">
        <v>6979</v>
      </c>
      <c r="B19662" t="s">
        <v>28611</v>
      </c>
      <c r="C19662">
        <f t="shared" si="307"/>
        <v>32</v>
      </c>
      <c r="D19662" t="str">
        <f>+VLOOKUP(base[[#This Row],[key]],Tabla2[[key]:[Homologado]],4,0)</f>
        <v>Técnico</v>
      </c>
    </row>
    <row r="19663" spans="1:4" x14ac:dyDescent="0.3">
      <c r="A19663" t="s">
        <v>6981</v>
      </c>
      <c r="B19663" t="s">
        <v>28611</v>
      </c>
      <c r="C19663">
        <f t="shared" si="307"/>
        <v>32</v>
      </c>
      <c r="D19663" t="str">
        <f>+VLOOKUP(base[[#This Row],[key]],Tabla2[[key]:[Homologado]],4,0)</f>
        <v>Técnico</v>
      </c>
    </row>
    <row r="19664" spans="1:4" x14ac:dyDescent="0.3">
      <c r="A19664" t="s">
        <v>6982</v>
      </c>
      <c r="B19664" t="s">
        <v>28611</v>
      </c>
      <c r="C19664">
        <f t="shared" si="307"/>
        <v>32</v>
      </c>
      <c r="D19664" t="str">
        <f>+VLOOKUP(base[[#This Row],[key]],Tabla2[[key]:[Homologado]],4,0)</f>
        <v>Técnico</v>
      </c>
    </row>
    <row r="19665" spans="1:4" x14ac:dyDescent="0.3">
      <c r="A19665" t="s">
        <v>6988</v>
      </c>
      <c r="B19665" t="s">
        <v>28611</v>
      </c>
      <c r="C19665">
        <f t="shared" si="307"/>
        <v>32</v>
      </c>
      <c r="D19665" t="str">
        <f>+VLOOKUP(base[[#This Row],[key]],Tabla2[[key]:[Homologado]],4,0)</f>
        <v>Técnico</v>
      </c>
    </row>
    <row r="19666" spans="1:4" x14ac:dyDescent="0.3">
      <c r="A19666" t="s">
        <v>6989</v>
      </c>
      <c r="B19666" t="s">
        <v>28611</v>
      </c>
      <c r="C19666">
        <f t="shared" si="307"/>
        <v>32</v>
      </c>
      <c r="D19666" t="str">
        <f>+VLOOKUP(base[[#This Row],[key]],Tabla2[[key]:[Homologado]],4,0)</f>
        <v>Técnico</v>
      </c>
    </row>
    <row r="19667" spans="1:4" x14ac:dyDescent="0.3">
      <c r="A19667" t="s">
        <v>6990</v>
      </c>
      <c r="B19667" t="s">
        <v>28611</v>
      </c>
      <c r="C19667">
        <f t="shared" si="307"/>
        <v>32</v>
      </c>
      <c r="D19667" t="str">
        <f>+VLOOKUP(base[[#This Row],[key]],Tabla2[[key]:[Homologado]],4,0)</f>
        <v>Técnico</v>
      </c>
    </row>
    <row r="19668" spans="1:4" x14ac:dyDescent="0.3">
      <c r="A19668" t="s">
        <v>6991</v>
      </c>
      <c r="B19668" t="s">
        <v>28611</v>
      </c>
      <c r="C19668">
        <f t="shared" si="307"/>
        <v>32</v>
      </c>
      <c r="D19668" t="str">
        <f>+VLOOKUP(base[[#This Row],[key]],Tabla2[[key]:[Homologado]],4,0)</f>
        <v>Técnico</v>
      </c>
    </row>
    <row r="19669" spans="1:4" x14ac:dyDescent="0.3">
      <c r="A19669" t="s">
        <v>6992</v>
      </c>
      <c r="B19669" t="s">
        <v>28611</v>
      </c>
      <c r="C19669">
        <f t="shared" si="307"/>
        <v>32</v>
      </c>
      <c r="D19669" t="str">
        <f>+VLOOKUP(base[[#This Row],[key]],Tabla2[[key]:[Homologado]],4,0)</f>
        <v>Técnico</v>
      </c>
    </row>
    <row r="19670" spans="1:4" x14ac:dyDescent="0.3">
      <c r="A19670" t="s">
        <v>6994</v>
      </c>
      <c r="B19670" t="s">
        <v>28611</v>
      </c>
      <c r="C19670">
        <f t="shared" si="307"/>
        <v>32</v>
      </c>
      <c r="D19670" t="str">
        <f>+VLOOKUP(base[[#This Row],[key]],Tabla2[[key]:[Homologado]],4,0)</f>
        <v>Técnico</v>
      </c>
    </row>
    <row r="19671" spans="1:4" x14ac:dyDescent="0.3">
      <c r="A19671" t="s">
        <v>6996</v>
      </c>
      <c r="B19671" t="s">
        <v>28611</v>
      </c>
      <c r="C19671">
        <f t="shared" si="307"/>
        <v>32</v>
      </c>
      <c r="D19671" t="str">
        <f>+VLOOKUP(base[[#This Row],[key]],Tabla2[[key]:[Homologado]],4,0)</f>
        <v>Técnico</v>
      </c>
    </row>
    <row r="19672" spans="1:4" x14ac:dyDescent="0.3">
      <c r="A19672" t="s">
        <v>6997</v>
      </c>
      <c r="B19672" t="s">
        <v>28611</v>
      </c>
      <c r="C19672">
        <f t="shared" si="307"/>
        <v>32</v>
      </c>
      <c r="D19672" t="str">
        <f>+VLOOKUP(base[[#This Row],[key]],Tabla2[[key]:[Homologado]],4,0)</f>
        <v>Técnico</v>
      </c>
    </row>
    <row r="19673" spans="1:4" x14ac:dyDescent="0.3">
      <c r="A19673" t="s">
        <v>6998</v>
      </c>
      <c r="B19673" t="s">
        <v>28611</v>
      </c>
      <c r="C19673">
        <f t="shared" si="307"/>
        <v>32</v>
      </c>
      <c r="D19673" t="str">
        <f>+VLOOKUP(base[[#This Row],[key]],Tabla2[[key]:[Homologado]],4,0)</f>
        <v>Técnico</v>
      </c>
    </row>
    <row r="19674" spans="1:4" x14ac:dyDescent="0.3">
      <c r="A19674" t="s">
        <v>6999</v>
      </c>
      <c r="B19674" t="s">
        <v>28611</v>
      </c>
      <c r="C19674">
        <f t="shared" si="307"/>
        <v>32</v>
      </c>
      <c r="D19674" t="str">
        <f>+VLOOKUP(base[[#This Row],[key]],Tabla2[[key]:[Homologado]],4,0)</f>
        <v>Técnico</v>
      </c>
    </row>
    <row r="19675" spans="1:4" x14ac:dyDescent="0.3">
      <c r="A19675" t="s">
        <v>7000</v>
      </c>
      <c r="B19675" t="s">
        <v>28611</v>
      </c>
      <c r="C19675">
        <f t="shared" si="307"/>
        <v>32</v>
      </c>
      <c r="D19675" t="str">
        <f>+VLOOKUP(base[[#This Row],[key]],Tabla2[[key]:[Homologado]],4,0)</f>
        <v>Técnico</v>
      </c>
    </row>
    <row r="19676" spans="1:4" x14ac:dyDescent="0.3">
      <c r="A19676" t="s">
        <v>7002</v>
      </c>
      <c r="B19676" t="s">
        <v>28611</v>
      </c>
      <c r="C19676">
        <f t="shared" si="307"/>
        <v>32</v>
      </c>
      <c r="D19676" t="str">
        <f>+VLOOKUP(base[[#This Row],[key]],Tabla2[[key]:[Homologado]],4,0)</f>
        <v>Técnico</v>
      </c>
    </row>
    <row r="19677" spans="1:4" x14ac:dyDescent="0.3">
      <c r="A19677" t="s">
        <v>7003</v>
      </c>
      <c r="B19677" t="s">
        <v>28611</v>
      </c>
      <c r="C19677">
        <f t="shared" si="307"/>
        <v>32</v>
      </c>
      <c r="D19677" t="str">
        <f>+VLOOKUP(base[[#This Row],[key]],Tabla2[[key]:[Homologado]],4,0)</f>
        <v>Técnico</v>
      </c>
    </row>
    <row r="19678" spans="1:4" x14ac:dyDescent="0.3">
      <c r="A19678" t="s">
        <v>7004</v>
      </c>
      <c r="B19678" t="s">
        <v>28611</v>
      </c>
      <c r="C19678">
        <f t="shared" si="307"/>
        <v>32</v>
      </c>
      <c r="D19678" t="str">
        <f>+VLOOKUP(base[[#This Row],[key]],Tabla2[[key]:[Homologado]],4,0)</f>
        <v>Técnico</v>
      </c>
    </row>
    <row r="19679" spans="1:4" x14ac:dyDescent="0.3">
      <c r="A19679" t="s">
        <v>7005</v>
      </c>
      <c r="B19679" t="s">
        <v>28611</v>
      </c>
      <c r="C19679">
        <f t="shared" si="307"/>
        <v>32</v>
      </c>
      <c r="D19679" t="str">
        <f>+VLOOKUP(base[[#This Row],[key]],Tabla2[[key]:[Homologado]],4,0)</f>
        <v>Técnico</v>
      </c>
    </row>
    <row r="19680" spans="1:4" x14ac:dyDescent="0.3">
      <c r="A19680" t="s">
        <v>7006</v>
      </c>
      <c r="B19680" t="s">
        <v>28611</v>
      </c>
      <c r="C19680">
        <f t="shared" si="307"/>
        <v>32</v>
      </c>
      <c r="D19680" t="str">
        <f>+VLOOKUP(base[[#This Row],[key]],Tabla2[[key]:[Homologado]],4,0)</f>
        <v>Técnico</v>
      </c>
    </row>
    <row r="19681" spans="1:4" x14ac:dyDescent="0.3">
      <c r="A19681" t="s">
        <v>7007</v>
      </c>
      <c r="B19681" t="s">
        <v>28611</v>
      </c>
      <c r="C19681">
        <f t="shared" si="307"/>
        <v>32</v>
      </c>
      <c r="D19681" t="str">
        <f>+VLOOKUP(base[[#This Row],[key]],Tabla2[[key]:[Homologado]],4,0)</f>
        <v>Técnico</v>
      </c>
    </row>
    <row r="19682" spans="1:4" x14ac:dyDescent="0.3">
      <c r="A19682" t="s">
        <v>7008</v>
      </c>
      <c r="B19682" t="s">
        <v>28611</v>
      </c>
      <c r="C19682">
        <f t="shared" si="307"/>
        <v>32</v>
      </c>
      <c r="D19682" t="str">
        <f>+VLOOKUP(base[[#This Row],[key]],Tabla2[[key]:[Homologado]],4,0)</f>
        <v>Técnico</v>
      </c>
    </row>
    <row r="19683" spans="1:4" x14ac:dyDescent="0.3">
      <c r="A19683" t="s">
        <v>7009</v>
      </c>
      <c r="B19683" t="s">
        <v>28611</v>
      </c>
      <c r="C19683">
        <f t="shared" si="307"/>
        <v>32</v>
      </c>
      <c r="D19683" t="str">
        <f>+VLOOKUP(base[[#This Row],[key]],Tabla2[[key]:[Homologado]],4,0)</f>
        <v>Técnico</v>
      </c>
    </row>
    <row r="19684" spans="1:4" x14ac:dyDescent="0.3">
      <c r="A19684" t="s">
        <v>7010</v>
      </c>
      <c r="B19684" t="s">
        <v>28611</v>
      </c>
      <c r="C19684">
        <f t="shared" si="307"/>
        <v>32</v>
      </c>
      <c r="D19684" t="str">
        <f>+VLOOKUP(base[[#This Row],[key]],Tabla2[[key]:[Homologado]],4,0)</f>
        <v>Técnico</v>
      </c>
    </row>
    <row r="19685" spans="1:4" x14ac:dyDescent="0.3">
      <c r="A19685" t="s">
        <v>7011</v>
      </c>
      <c r="B19685" t="s">
        <v>28611</v>
      </c>
      <c r="C19685">
        <f t="shared" si="307"/>
        <v>32</v>
      </c>
      <c r="D19685" t="str">
        <f>+VLOOKUP(base[[#This Row],[key]],Tabla2[[key]:[Homologado]],4,0)</f>
        <v>Técnico</v>
      </c>
    </row>
    <row r="19686" spans="1:4" x14ac:dyDescent="0.3">
      <c r="A19686" t="s">
        <v>7012</v>
      </c>
      <c r="B19686" t="s">
        <v>28611</v>
      </c>
      <c r="C19686">
        <f t="shared" si="307"/>
        <v>32</v>
      </c>
      <c r="D19686" t="str">
        <f>+VLOOKUP(base[[#This Row],[key]],Tabla2[[key]:[Homologado]],4,0)</f>
        <v>Técnico</v>
      </c>
    </row>
    <row r="19687" spans="1:4" x14ac:dyDescent="0.3">
      <c r="A19687" t="s">
        <v>7013</v>
      </c>
      <c r="B19687" t="s">
        <v>28611</v>
      </c>
      <c r="C19687">
        <f t="shared" si="307"/>
        <v>32</v>
      </c>
      <c r="D19687" t="str">
        <f>+VLOOKUP(base[[#This Row],[key]],Tabla2[[key]:[Homologado]],4,0)</f>
        <v>Técnico</v>
      </c>
    </row>
    <row r="19688" spans="1:4" x14ac:dyDescent="0.3">
      <c r="A19688" t="s">
        <v>7014</v>
      </c>
      <c r="B19688" t="s">
        <v>28611</v>
      </c>
      <c r="C19688">
        <f t="shared" si="307"/>
        <v>32</v>
      </c>
      <c r="D19688" t="str">
        <f>+VLOOKUP(base[[#This Row],[key]],Tabla2[[key]:[Homologado]],4,0)</f>
        <v>Técnico</v>
      </c>
    </row>
    <row r="19689" spans="1:4" x14ac:dyDescent="0.3">
      <c r="A19689" t="s">
        <v>7016</v>
      </c>
      <c r="B19689" t="s">
        <v>28611</v>
      </c>
      <c r="C19689">
        <f t="shared" si="307"/>
        <v>32</v>
      </c>
      <c r="D19689" t="str">
        <f>+VLOOKUP(base[[#This Row],[key]],Tabla2[[key]:[Homologado]],4,0)</f>
        <v>Técnico</v>
      </c>
    </row>
    <row r="19690" spans="1:4" x14ac:dyDescent="0.3">
      <c r="A19690" t="s">
        <v>7017</v>
      </c>
      <c r="B19690" t="s">
        <v>28611</v>
      </c>
      <c r="C19690">
        <f t="shared" si="307"/>
        <v>32</v>
      </c>
      <c r="D19690" t="str">
        <f>+VLOOKUP(base[[#This Row],[key]],Tabla2[[key]:[Homologado]],4,0)</f>
        <v>Técnico</v>
      </c>
    </row>
    <row r="19691" spans="1:4" x14ac:dyDescent="0.3">
      <c r="A19691" t="s">
        <v>7019</v>
      </c>
      <c r="B19691" t="s">
        <v>28611</v>
      </c>
      <c r="C19691">
        <f t="shared" si="307"/>
        <v>32</v>
      </c>
      <c r="D19691" t="str">
        <f>+VLOOKUP(base[[#This Row],[key]],Tabla2[[key]:[Homologado]],4,0)</f>
        <v>Técnico</v>
      </c>
    </row>
    <row r="19692" spans="1:4" x14ac:dyDescent="0.3">
      <c r="A19692" t="s">
        <v>7020</v>
      </c>
      <c r="B19692" t="s">
        <v>28611</v>
      </c>
      <c r="C19692">
        <f t="shared" si="307"/>
        <v>32</v>
      </c>
      <c r="D19692" t="str">
        <f>+VLOOKUP(base[[#This Row],[key]],Tabla2[[key]:[Homologado]],4,0)</f>
        <v>Técnico</v>
      </c>
    </row>
    <row r="19693" spans="1:4" x14ac:dyDescent="0.3">
      <c r="A19693" t="s">
        <v>7025</v>
      </c>
      <c r="B19693" t="s">
        <v>28611</v>
      </c>
      <c r="C19693">
        <f t="shared" si="307"/>
        <v>32</v>
      </c>
      <c r="D19693" t="str">
        <f>+VLOOKUP(base[[#This Row],[key]],Tabla2[[key]:[Homologado]],4,0)</f>
        <v>Técnico</v>
      </c>
    </row>
    <row r="19694" spans="1:4" x14ac:dyDescent="0.3">
      <c r="A19694" t="s">
        <v>7026</v>
      </c>
      <c r="B19694" t="s">
        <v>28611</v>
      </c>
      <c r="C19694">
        <f t="shared" si="307"/>
        <v>32</v>
      </c>
      <c r="D19694" t="str">
        <f>+VLOOKUP(base[[#This Row],[key]],Tabla2[[key]:[Homologado]],4,0)</f>
        <v>Técnico</v>
      </c>
    </row>
    <row r="19695" spans="1:4" x14ac:dyDescent="0.3">
      <c r="A19695" t="s">
        <v>7027</v>
      </c>
      <c r="B19695" t="s">
        <v>28611</v>
      </c>
      <c r="C19695">
        <f t="shared" si="307"/>
        <v>32</v>
      </c>
      <c r="D19695" t="str">
        <f>+VLOOKUP(base[[#This Row],[key]],Tabla2[[key]:[Homologado]],4,0)</f>
        <v>Técnico</v>
      </c>
    </row>
    <row r="19696" spans="1:4" x14ac:dyDescent="0.3">
      <c r="A19696" t="s">
        <v>7033</v>
      </c>
      <c r="B19696" t="s">
        <v>28611</v>
      </c>
      <c r="C19696">
        <f t="shared" si="307"/>
        <v>32</v>
      </c>
      <c r="D19696" t="str">
        <f>+VLOOKUP(base[[#This Row],[key]],Tabla2[[key]:[Homologado]],4,0)</f>
        <v>Técnico</v>
      </c>
    </row>
    <row r="19697" spans="1:4" x14ac:dyDescent="0.3">
      <c r="A19697" t="s">
        <v>7036</v>
      </c>
      <c r="B19697" t="s">
        <v>28611</v>
      </c>
      <c r="C19697">
        <f t="shared" si="307"/>
        <v>32</v>
      </c>
      <c r="D19697" t="str">
        <f>+VLOOKUP(base[[#This Row],[key]],Tabla2[[key]:[Homologado]],4,0)</f>
        <v>Técnico</v>
      </c>
    </row>
    <row r="19698" spans="1:4" x14ac:dyDescent="0.3">
      <c r="A19698" t="s">
        <v>7040</v>
      </c>
      <c r="B19698" t="s">
        <v>28611</v>
      </c>
      <c r="C19698">
        <f t="shared" si="307"/>
        <v>32</v>
      </c>
      <c r="D19698" t="str">
        <f>+VLOOKUP(base[[#This Row],[key]],Tabla2[[key]:[Homologado]],4,0)</f>
        <v>Técnico</v>
      </c>
    </row>
    <row r="19699" spans="1:4" x14ac:dyDescent="0.3">
      <c r="A19699" t="s">
        <v>7043</v>
      </c>
      <c r="B19699" t="s">
        <v>28611</v>
      </c>
      <c r="C19699">
        <f t="shared" si="307"/>
        <v>32</v>
      </c>
      <c r="D19699" t="str">
        <f>+VLOOKUP(base[[#This Row],[key]],Tabla2[[key]:[Homologado]],4,0)</f>
        <v>Técnico</v>
      </c>
    </row>
    <row r="19700" spans="1:4" x14ac:dyDescent="0.3">
      <c r="A19700" t="s">
        <v>7046</v>
      </c>
      <c r="B19700" t="s">
        <v>28611</v>
      </c>
      <c r="C19700">
        <f t="shared" si="307"/>
        <v>32</v>
      </c>
      <c r="D19700" t="str">
        <f>+VLOOKUP(base[[#This Row],[key]],Tabla2[[key]:[Homologado]],4,0)</f>
        <v>Técnico</v>
      </c>
    </row>
    <row r="19701" spans="1:4" x14ac:dyDescent="0.3">
      <c r="A19701" t="s">
        <v>7051</v>
      </c>
      <c r="B19701" t="s">
        <v>28611</v>
      </c>
      <c r="C19701">
        <f t="shared" si="307"/>
        <v>32</v>
      </c>
      <c r="D19701" t="str">
        <f>+VLOOKUP(base[[#This Row],[key]],Tabla2[[key]:[Homologado]],4,0)</f>
        <v>Técnico</v>
      </c>
    </row>
    <row r="19702" spans="1:4" x14ac:dyDescent="0.3">
      <c r="A19702" t="s">
        <v>7052</v>
      </c>
      <c r="B19702" t="s">
        <v>28611</v>
      </c>
      <c r="C19702">
        <f t="shared" si="307"/>
        <v>32</v>
      </c>
      <c r="D19702" t="str">
        <f>+VLOOKUP(base[[#This Row],[key]],Tabla2[[key]:[Homologado]],4,0)</f>
        <v>Técnico</v>
      </c>
    </row>
    <row r="19703" spans="1:4" x14ac:dyDescent="0.3">
      <c r="A19703" t="s">
        <v>7053</v>
      </c>
      <c r="B19703" t="s">
        <v>28611</v>
      </c>
      <c r="C19703">
        <f t="shared" si="307"/>
        <v>32</v>
      </c>
      <c r="D19703" t="str">
        <f>+VLOOKUP(base[[#This Row],[key]],Tabla2[[key]:[Homologado]],4,0)</f>
        <v>Técnico</v>
      </c>
    </row>
    <row r="19704" spans="1:4" x14ac:dyDescent="0.3">
      <c r="A19704" t="s">
        <v>7061</v>
      </c>
      <c r="B19704" t="s">
        <v>28611</v>
      </c>
      <c r="C19704">
        <f t="shared" si="307"/>
        <v>32</v>
      </c>
      <c r="D19704" t="str">
        <f>+VLOOKUP(base[[#This Row],[key]],Tabla2[[key]:[Homologado]],4,0)</f>
        <v>Técnico</v>
      </c>
    </row>
    <row r="19705" spans="1:4" x14ac:dyDescent="0.3">
      <c r="A19705" t="s">
        <v>7064</v>
      </c>
      <c r="B19705" t="s">
        <v>28611</v>
      </c>
      <c r="C19705">
        <f t="shared" si="307"/>
        <v>32</v>
      </c>
      <c r="D19705" t="str">
        <f>+VLOOKUP(base[[#This Row],[key]],Tabla2[[key]:[Homologado]],4,0)</f>
        <v>Técnico</v>
      </c>
    </row>
    <row r="19706" spans="1:4" x14ac:dyDescent="0.3">
      <c r="A19706" t="s">
        <v>7067</v>
      </c>
      <c r="B19706" t="s">
        <v>28611</v>
      </c>
      <c r="C19706">
        <f t="shared" si="307"/>
        <v>32</v>
      </c>
      <c r="D19706" t="str">
        <f>+VLOOKUP(base[[#This Row],[key]],Tabla2[[key]:[Homologado]],4,0)</f>
        <v>Técnico</v>
      </c>
    </row>
    <row r="19707" spans="1:4" x14ac:dyDescent="0.3">
      <c r="A19707" t="s">
        <v>7068</v>
      </c>
      <c r="B19707" t="s">
        <v>28611</v>
      </c>
      <c r="C19707">
        <f t="shared" si="307"/>
        <v>32</v>
      </c>
      <c r="D19707" t="str">
        <f>+VLOOKUP(base[[#This Row],[key]],Tabla2[[key]:[Homologado]],4,0)</f>
        <v>Técnico</v>
      </c>
    </row>
    <row r="19708" spans="1:4" x14ac:dyDescent="0.3">
      <c r="A19708" t="s">
        <v>7070</v>
      </c>
      <c r="B19708" t="s">
        <v>28611</v>
      </c>
      <c r="C19708">
        <f t="shared" si="307"/>
        <v>32</v>
      </c>
      <c r="D19708" t="str">
        <f>+VLOOKUP(base[[#This Row],[key]],Tabla2[[key]:[Homologado]],4,0)</f>
        <v>Técnico</v>
      </c>
    </row>
    <row r="19709" spans="1:4" x14ac:dyDescent="0.3">
      <c r="A19709" t="s">
        <v>7074</v>
      </c>
      <c r="B19709" t="s">
        <v>28611</v>
      </c>
      <c r="C19709">
        <f t="shared" si="307"/>
        <v>32</v>
      </c>
      <c r="D19709" t="str">
        <f>+VLOOKUP(base[[#This Row],[key]],Tabla2[[key]:[Homologado]],4,0)</f>
        <v>Técnico</v>
      </c>
    </row>
    <row r="19710" spans="1:4" x14ac:dyDescent="0.3">
      <c r="A19710" t="s">
        <v>7075</v>
      </c>
      <c r="B19710" t="s">
        <v>28611</v>
      </c>
      <c r="C19710">
        <f t="shared" si="307"/>
        <v>32</v>
      </c>
      <c r="D19710" t="str">
        <f>+VLOOKUP(base[[#This Row],[key]],Tabla2[[key]:[Homologado]],4,0)</f>
        <v>Técnico</v>
      </c>
    </row>
    <row r="19711" spans="1:4" x14ac:dyDescent="0.3">
      <c r="A19711" t="s">
        <v>7083</v>
      </c>
      <c r="B19711" t="s">
        <v>28611</v>
      </c>
      <c r="C19711">
        <f t="shared" si="307"/>
        <v>32</v>
      </c>
      <c r="D19711" t="str">
        <f>+VLOOKUP(base[[#This Row],[key]],Tabla2[[key]:[Homologado]],4,0)</f>
        <v>Técnico</v>
      </c>
    </row>
    <row r="19712" spans="1:4" x14ac:dyDescent="0.3">
      <c r="A19712" t="s">
        <v>7084</v>
      </c>
      <c r="B19712" t="s">
        <v>28611</v>
      </c>
      <c r="C19712">
        <f t="shared" si="307"/>
        <v>32</v>
      </c>
      <c r="D19712" t="str">
        <f>+VLOOKUP(base[[#This Row],[key]],Tabla2[[key]:[Homologado]],4,0)</f>
        <v>Técnico</v>
      </c>
    </row>
    <row r="19713" spans="1:4" x14ac:dyDescent="0.3">
      <c r="A19713" t="s">
        <v>7087</v>
      </c>
      <c r="B19713" t="s">
        <v>28611</v>
      </c>
      <c r="C19713">
        <f t="shared" si="307"/>
        <v>32</v>
      </c>
      <c r="D19713" t="str">
        <f>+VLOOKUP(base[[#This Row],[key]],Tabla2[[key]:[Homologado]],4,0)</f>
        <v>Técnico</v>
      </c>
    </row>
    <row r="19714" spans="1:4" x14ac:dyDescent="0.3">
      <c r="A19714" t="s">
        <v>7091</v>
      </c>
      <c r="B19714" t="s">
        <v>28611</v>
      </c>
      <c r="C19714">
        <f t="shared" si="307"/>
        <v>32</v>
      </c>
      <c r="D19714" t="str">
        <f>+VLOOKUP(base[[#This Row],[key]],Tabla2[[key]:[Homologado]],4,0)</f>
        <v>Técnico</v>
      </c>
    </row>
    <row r="19715" spans="1:4" x14ac:dyDescent="0.3">
      <c r="A19715" t="s">
        <v>7092</v>
      </c>
      <c r="B19715" t="s">
        <v>28611</v>
      </c>
      <c r="C19715">
        <f t="shared" si="307"/>
        <v>32</v>
      </c>
      <c r="D19715" t="str">
        <f>+VLOOKUP(base[[#This Row],[key]],Tabla2[[key]:[Homologado]],4,0)</f>
        <v>Técnico</v>
      </c>
    </row>
    <row r="19716" spans="1:4" x14ac:dyDescent="0.3">
      <c r="A19716" t="s">
        <v>7095</v>
      </c>
      <c r="B19716" t="s">
        <v>28611</v>
      </c>
      <c r="C19716">
        <f t="shared" ref="C19716:C19779" si="308">+IF(B19716=B19715,C19715,C19715+1)</f>
        <v>32</v>
      </c>
      <c r="D19716" t="str">
        <f>+VLOOKUP(base[[#This Row],[key]],Tabla2[[key]:[Homologado]],4,0)</f>
        <v>Técnico</v>
      </c>
    </row>
    <row r="19717" spans="1:4" x14ac:dyDescent="0.3">
      <c r="A19717" t="s">
        <v>7096</v>
      </c>
      <c r="B19717" t="s">
        <v>28611</v>
      </c>
      <c r="C19717">
        <f t="shared" si="308"/>
        <v>32</v>
      </c>
      <c r="D19717" t="str">
        <f>+VLOOKUP(base[[#This Row],[key]],Tabla2[[key]:[Homologado]],4,0)</f>
        <v>Técnico</v>
      </c>
    </row>
    <row r="19718" spans="1:4" x14ac:dyDescent="0.3">
      <c r="A19718" t="s">
        <v>7097</v>
      </c>
      <c r="B19718" t="s">
        <v>28611</v>
      </c>
      <c r="C19718">
        <f t="shared" si="308"/>
        <v>32</v>
      </c>
      <c r="D19718" t="str">
        <f>+VLOOKUP(base[[#This Row],[key]],Tabla2[[key]:[Homologado]],4,0)</f>
        <v>Técnico</v>
      </c>
    </row>
    <row r="19719" spans="1:4" x14ac:dyDescent="0.3">
      <c r="A19719" t="s">
        <v>7098</v>
      </c>
      <c r="B19719" t="s">
        <v>28611</v>
      </c>
      <c r="C19719">
        <f t="shared" si="308"/>
        <v>32</v>
      </c>
      <c r="D19719" t="str">
        <f>+VLOOKUP(base[[#This Row],[key]],Tabla2[[key]:[Homologado]],4,0)</f>
        <v>Técnico</v>
      </c>
    </row>
    <row r="19720" spans="1:4" x14ac:dyDescent="0.3">
      <c r="A19720" t="s">
        <v>7099</v>
      </c>
      <c r="B19720" t="s">
        <v>28611</v>
      </c>
      <c r="C19720">
        <f t="shared" si="308"/>
        <v>32</v>
      </c>
      <c r="D19720" t="str">
        <f>+VLOOKUP(base[[#This Row],[key]],Tabla2[[key]:[Homologado]],4,0)</f>
        <v>Técnico</v>
      </c>
    </row>
    <row r="19721" spans="1:4" x14ac:dyDescent="0.3">
      <c r="A19721" t="s">
        <v>7100</v>
      </c>
      <c r="B19721" t="s">
        <v>28611</v>
      </c>
      <c r="C19721">
        <f t="shared" si="308"/>
        <v>32</v>
      </c>
      <c r="D19721" t="str">
        <f>+VLOOKUP(base[[#This Row],[key]],Tabla2[[key]:[Homologado]],4,0)</f>
        <v>Técnico</v>
      </c>
    </row>
    <row r="19722" spans="1:4" x14ac:dyDescent="0.3">
      <c r="A19722" t="s">
        <v>7104</v>
      </c>
      <c r="B19722" t="s">
        <v>28611</v>
      </c>
      <c r="C19722">
        <f t="shared" si="308"/>
        <v>32</v>
      </c>
      <c r="D19722" t="str">
        <f>+VLOOKUP(base[[#This Row],[key]],Tabla2[[key]:[Homologado]],4,0)</f>
        <v>Técnico</v>
      </c>
    </row>
    <row r="19723" spans="1:4" x14ac:dyDescent="0.3">
      <c r="A19723" t="s">
        <v>7101</v>
      </c>
      <c r="B19723" t="s">
        <v>28611</v>
      </c>
      <c r="C19723">
        <f t="shared" si="308"/>
        <v>32</v>
      </c>
      <c r="D19723" t="str">
        <f>+VLOOKUP(base[[#This Row],[key]],Tabla2[[key]:[Homologado]],4,0)</f>
        <v>Técnico</v>
      </c>
    </row>
    <row r="19724" spans="1:4" x14ac:dyDescent="0.3">
      <c r="A19724" t="s">
        <v>7110</v>
      </c>
      <c r="B19724" t="s">
        <v>28611</v>
      </c>
      <c r="C19724">
        <f t="shared" si="308"/>
        <v>32</v>
      </c>
      <c r="D19724" t="str">
        <f>+VLOOKUP(base[[#This Row],[key]],Tabla2[[key]:[Homologado]],4,0)</f>
        <v>Técnico</v>
      </c>
    </row>
    <row r="19725" spans="1:4" x14ac:dyDescent="0.3">
      <c r="A19725" t="s">
        <v>7102</v>
      </c>
      <c r="B19725" t="s">
        <v>28611</v>
      </c>
      <c r="C19725">
        <f t="shared" si="308"/>
        <v>32</v>
      </c>
      <c r="D19725" t="str">
        <f>+VLOOKUP(base[[#This Row],[key]],Tabla2[[key]:[Homologado]],4,0)</f>
        <v>Técnico</v>
      </c>
    </row>
    <row r="19726" spans="1:4" x14ac:dyDescent="0.3">
      <c r="A19726" t="s">
        <v>7103</v>
      </c>
      <c r="B19726" t="s">
        <v>28611</v>
      </c>
      <c r="C19726">
        <f t="shared" si="308"/>
        <v>32</v>
      </c>
      <c r="D19726" t="str">
        <f>+VLOOKUP(base[[#This Row],[key]],Tabla2[[key]:[Homologado]],4,0)</f>
        <v>Técnico</v>
      </c>
    </row>
    <row r="19727" spans="1:4" x14ac:dyDescent="0.3">
      <c r="A19727" t="s">
        <v>7105</v>
      </c>
      <c r="B19727" t="s">
        <v>28611</v>
      </c>
      <c r="C19727">
        <f t="shared" si="308"/>
        <v>32</v>
      </c>
      <c r="D19727" t="str">
        <f>+VLOOKUP(base[[#This Row],[key]],Tabla2[[key]:[Homologado]],4,0)</f>
        <v>Técnico</v>
      </c>
    </row>
    <row r="19728" spans="1:4" x14ac:dyDescent="0.3">
      <c r="A19728" t="s">
        <v>7106</v>
      </c>
      <c r="B19728" t="s">
        <v>28611</v>
      </c>
      <c r="C19728">
        <f t="shared" si="308"/>
        <v>32</v>
      </c>
      <c r="D19728" t="str">
        <f>+VLOOKUP(base[[#This Row],[key]],Tabla2[[key]:[Homologado]],4,0)</f>
        <v>Técnico</v>
      </c>
    </row>
    <row r="19729" spans="1:4" x14ac:dyDescent="0.3">
      <c r="A19729" t="s">
        <v>7107</v>
      </c>
      <c r="B19729" t="s">
        <v>28611</v>
      </c>
      <c r="C19729">
        <f t="shared" si="308"/>
        <v>32</v>
      </c>
      <c r="D19729" t="str">
        <f>+VLOOKUP(base[[#This Row],[key]],Tabla2[[key]:[Homologado]],4,0)</f>
        <v>Técnico</v>
      </c>
    </row>
    <row r="19730" spans="1:4" x14ac:dyDescent="0.3">
      <c r="A19730" t="s">
        <v>7113</v>
      </c>
      <c r="B19730" t="s">
        <v>28611</v>
      </c>
      <c r="C19730">
        <f t="shared" si="308"/>
        <v>32</v>
      </c>
      <c r="D19730" t="str">
        <f>+VLOOKUP(base[[#This Row],[key]],Tabla2[[key]:[Homologado]],4,0)</f>
        <v>Técnico</v>
      </c>
    </row>
    <row r="19731" spans="1:4" x14ac:dyDescent="0.3">
      <c r="A19731" t="s">
        <v>7112</v>
      </c>
      <c r="B19731" t="s">
        <v>28611</v>
      </c>
      <c r="C19731">
        <f t="shared" si="308"/>
        <v>32</v>
      </c>
      <c r="D19731" t="str">
        <f>+VLOOKUP(base[[#This Row],[key]],Tabla2[[key]:[Homologado]],4,0)</f>
        <v>Técnico</v>
      </c>
    </row>
    <row r="19732" spans="1:4" x14ac:dyDescent="0.3">
      <c r="A19732" t="s">
        <v>7108</v>
      </c>
      <c r="B19732" t="s">
        <v>28611</v>
      </c>
      <c r="C19732">
        <f t="shared" si="308"/>
        <v>32</v>
      </c>
      <c r="D19732" t="str">
        <f>+VLOOKUP(base[[#This Row],[key]],Tabla2[[key]:[Homologado]],4,0)</f>
        <v>Técnico</v>
      </c>
    </row>
    <row r="19733" spans="1:4" x14ac:dyDescent="0.3">
      <c r="A19733" t="s">
        <v>7109</v>
      </c>
      <c r="B19733" t="s">
        <v>28611</v>
      </c>
      <c r="C19733">
        <f t="shared" si="308"/>
        <v>32</v>
      </c>
      <c r="D19733" t="str">
        <f>+VLOOKUP(base[[#This Row],[key]],Tabla2[[key]:[Homologado]],4,0)</f>
        <v>Técnico</v>
      </c>
    </row>
    <row r="19734" spans="1:4" x14ac:dyDescent="0.3">
      <c r="A19734" t="s">
        <v>7114</v>
      </c>
      <c r="B19734" t="s">
        <v>28611</v>
      </c>
      <c r="C19734">
        <f t="shared" si="308"/>
        <v>32</v>
      </c>
      <c r="D19734" t="str">
        <f>+VLOOKUP(base[[#This Row],[key]],Tabla2[[key]:[Homologado]],4,0)</f>
        <v>Técnico</v>
      </c>
    </row>
    <row r="19735" spans="1:4" x14ac:dyDescent="0.3">
      <c r="A19735" t="s">
        <v>7115</v>
      </c>
      <c r="B19735" t="s">
        <v>28611</v>
      </c>
      <c r="C19735">
        <f t="shared" si="308"/>
        <v>32</v>
      </c>
      <c r="D19735" t="str">
        <f>+VLOOKUP(base[[#This Row],[key]],Tabla2[[key]:[Homologado]],4,0)</f>
        <v>Técnico</v>
      </c>
    </row>
    <row r="19736" spans="1:4" x14ac:dyDescent="0.3">
      <c r="A19736" t="s">
        <v>7111</v>
      </c>
      <c r="B19736" t="s">
        <v>28611</v>
      </c>
      <c r="C19736">
        <f t="shared" si="308"/>
        <v>32</v>
      </c>
      <c r="D19736" t="str">
        <f>+VLOOKUP(base[[#This Row],[key]],Tabla2[[key]:[Homologado]],4,0)</f>
        <v>Técnico</v>
      </c>
    </row>
    <row r="19737" spans="1:4" x14ac:dyDescent="0.3">
      <c r="A19737" t="s">
        <v>7116</v>
      </c>
      <c r="B19737" t="s">
        <v>28611</v>
      </c>
      <c r="C19737">
        <f t="shared" si="308"/>
        <v>32</v>
      </c>
      <c r="D19737" t="str">
        <f>+VLOOKUP(base[[#This Row],[key]],Tabla2[[key]:[Homologado]],4,0)</f>
        <v>Técnico</v>
      </c>
    </row>
    <row r="19738" spans="1:4" x14ac:dyDescent="0.3">
      <c r="A19738" t="s">
        <v>7118</v>
      </c>
      <c r="B19738" t="s">
        <v>28611</v>
      </c>
      <c r="C19738">
        <f t="shared" si="308"/>
        <v>32</v>
      </c>
      <c r="D19738" t="str">
        <f>+VLOOKUP(base[[#This Row],[key]],Tabla2[[key]:[Homologado]],4,0)</f>
        <v>Técnico</v>
      </c>
    </row>
    <row r="19739" spans="1:4" x14ac:dyDescent="0.3">
      <c r="A19739" t="s">
        <v>7120</v>
      </c>
      <c r="B19739" t="s">
        <v>28611</v>
      </c>
      <c r="C19739">
        <f t="shared" si="308"/>
        <v>32</v>
      </c>
      <c r="D19739" t="str">
        <f>+VLOOKUP(base[[#This Row],[key]],Tabla2[[key]:[Homologado]],4,0)</f>
        <v>Técnico</v>
      </c>
    </row>
    <row r="19740" spans="1:4" x14ac:dyDescent="0.3">
      <c r="A19740" t="s">
        <v>7121</v>
      </c>
      <c r="B19740" t="s">
        <v>28611</v>
      </c>
      <c r="C19740">
        <f t="shared" si="308"/>
        <v>32</v>
      </c>
      <c r="D19740" t="str">
        <f>+VLOOKUP(base[[#This Row],[key]],Tabla2[[key]:[Homologado]],4,0)</f>
        <v>Técnico</v>
      </c>
    </row>
    <row r="19741" spans="1:4" x14ac:dyDescent="0.3">
      <c r="A19741" t="s">
        <v>7122</v>
      </c>
      <c r="B19741" t="s">
        <v>28611</v>
      </c>
      <c r="C19741">
        <f t="shared" si="308"/>
        <v>32</v>
      </c>
      <c r="D19741" t="str">
        <f>+VLOOKUP(base[[#This Row],[key]],Tabla2[[key]:[Homologado]],4,0)</f>
        <v>Técnico</v>
      </c>
    </row>
    <row r="19742" spans="1:4" x14ac:dyDescent="0.3">
      <c r="A19742" t="s">
        <v>7123</v>
      </c>
      <c r="B19742" t="s">
        <v>28611</v>
      </c>
      <c r="C19742">
        <f t="shared" si="308"/>
        <v>32</v>
      </c>
      <c r="D19742" t="str">
        <f>+VLOOKUP(base[[#This Row],[key]],Tabla2[[key]:[Homologado]],4,0)</f>
        <v>Técnico</v>
      </c>
    </row>
    <row r="19743" spans="1:4" x14ac:dyDescent="0.3">
      <c r="A19743" t="s">
        <v>7124</v>
      </c>
      <c r="B19743" t="s">
        <v>28611</v>
      </c>
      <c r="C19743">
        <f t="shared" si="308"/>
        <v>32</v>
      </c>
      <c r="D19743" t="str">
        <f>+VLOOKUP(base[[#This Row],[key]],Tabla2[[key]:[Homologado]],4,0)</f>
        <v>Técnico</v>
      </c>
    </row>
    <row r="19744" spans="1:4" x14ac:dyDescent="0.3">
      <c r="A19744" t="s">
        <v>7125</v>
      </c>
      <c r="B19744" t="s">
        <v>28611</v>
      </c>
      <c r="C19744">
        <f t="shared" si="308"/>
        <v>32</v>
      </c>
      <c r="D19744" t="str">
        <f>+VLOOKUP(base[[#This Row],[key]],Tabla2[[key]:[Homologado]],4,0)</f>
        <v>Técnico</v>
      </c>
    </row>
    <row r="19745" spans="1:4" x14ac:dyDescent="0.3">
      <c r="A19745" t="s">
        <v>7127</v>
      </c>
      <c r="B19745" t="s">
        <v>28611</v>
      </c>
      <c r="C19745">
        <f t="shared" si="308"/>
        <v>32</v>
      </c>
      <c r="D19745" t="str">
        <f>+VLOOKUP(base[[#This Row],[key]],Tabla2[[key]:[Homologado]],4,0)</f>
        <v>Técnico</v>
      </c>
    </row>
    <row r="19746" spans="1:4" x14ac:dyDescent="0.3">
      <c r="A19746" t="s">
        <v>7128</v>
      </c>
      <c r="B19746" t="s">
        <v>28611</v>
      </c>
      <c r="C19746">
        <f t="shared" si="308"/>
        <v>32</v>
      </c>
      <c r="D19746" t="str">
        <f>+VLOOKUP(base[[#This Row],[key]],Tabla2[[key]:[Homologado]],4,0)</f>
        <v>Técnico</v>
      </c>
    </row>
    <row r="19747" spans="1:4" x14ac:dyDescent="0.3">
      <c r="A19747" t="s">
        <v>7129</v>
      </c>
      <c r="B19747" t="s">
        <v>28611</v>
      </c>
      <c r="C19747">
        <f t="shared" si="308"/>
        <v>32</v>
      </c>
      <c r="D19747" t="str">
        <f>+VLOOKUP(base[[#This Row],[key]],Tabla2[[key]:[Homologado]],4,0)</f>
        <v>Técnico</v>
      </c>
    </row>
    <row r="19748" spans="1:4" x14ac:dyDescent="0.3">
      <c r="A19748" t="s">
        <v>7130</v>
      </c>
      <c r="B19748" t="s">
        <v>28611</v>
      </c>
      <c r="C19748">
        <f t="shared" si="308"/>
        <v>32</v>
      </c>
      <c r="D19748" t="str">
        <f>+VLOOKUP(base[[#This Row],[key]],Tabla2[[key]:[Homologado]],4,0)</f>
        <v>Técnico</v>
      </c>
    </row>
    <row r="19749" spans="1:4" x14ac:dyDescent="0.3">
      <c r="A19749" t="s">
        <v>7131</v>
      </c>
      <c r="B19749" t="s">
        <v>28611</v>
      </c>
      <c r="C19749">
        <f t="shared" si="308"/>
        <v>32</v>
      </c>
      <c r="D19749" t="str">
        <f>+VLOOKUP(base[[#This Row],[key]],Tabla2[[key]:[Homologado]],4,0)</f>
        <v>Técnico</v>
      </c>
    </row>
    <row r="19750" spans="1:4" x14ac:dyDescent="0.3">
      <c r="A19750" t="s">
        <v>7132</v>
      </c>
      <c r="B19750" t="s">
        <v>28611</v>
      </c>
      <c r="C19750">
        <f t="shared" si="308"/>
        <v>32</v>
      </c>
      <c r="D19750" t="str">
        <f>+VLOOKUP(base[[#This Row],[key]],Tabla2[[key]:[Homologado]],4,0)</f>
        <v>Técnico</v>
      </c>
    </row>
    <row r="19751" spans="1:4" x14ac:dyDescent="0.3">
      <c r="A19751" t="s">
        <v>7133</v>
      </c>
      <c r="B19751" t="s">
        <v>28611</v>
      </c>
      <c r="C19751">
        <f t="shared" si="308"/>
        <v>32</v>
      </c>
      <c r="D19751" t="str">
        <f>+VLOOKUP(base[[#This Row],[key]],Tabla2[[key]:[Homologado]],4,0)</f>
        <v>Técnico</v>
      </c>
    </row>
    <row r="19752" spans="1:4" x14ac:dyDescent="0.3">
      <c r="A19752" t="s">
        <v>7134</v>
      </c>
      <c r="B19752" t="s">
        <v>28611</v>
      </c>
      <c r="C19752">
        <f t="shared" si="308"/>
        <v>32</v>
      </c>
      <c r="D19752" t="str">
        <f>+VLOOKUP(base[[#This Row],[key]],Tabla2[[key]:[Homologado]],4,0)</f>
        <v>Técnico</v>
      </c>
    </row>
    <row r="19753" spans="1:4" x14ac:dyDescent="0.3">
      <c r="A19753" t="s">
        <v>7135</v>
      </c>
      <c r="B19753" t="s">
        <v>28611</v>
      </c>
      <c r="C19753">
        <f t="shared" si="308"/>
        <v>32</v>
      </c>
      <c r="D19753" t="str">
        <f>+VLOOKUP(base[[#This Row],[key]],Tabla2[[key]:[Homologado]],4,0)</f>
        <v>Técnico</v>
      </c>
    </row>
    <row r="19754" spans="1:4" x14ac:dyDescent="0.3">
      <c r="A19754" t="s">
        <v>7136</v>
      </c>
      <c r="B19754" t="s">
        <v>28611</v>
      </c>
      <c r="C19754">
        <f t="shared" si="308"/>
        <v>32</v>
      </c>
      <c r="D19754" t="str">
        <f>+VLOOKUP(base[[#This Row],[key]],Tabla2[[key]:[Homologado]],4,0)</f>
        <v>Técnico</v>
      </c>
    </row>
    <row r="19755" spans="1:4" x14ac:dyDescent="0.3">
      <c r="A19755" t="s">
        <v>7137</v>
      </c>
      <c r="B19755" t="s">
        <v>28611</v>
      </c>
      <c r="C19755">
        <f t="shared" si="308"/>
        <v>32</v>
      </c>
      <c r="D19755" t="str">
        <f>+VLOOKUP(base[[#This Row],[key]],Tabla2[[key]:[Homologado]],4,0)</f>
        <v>Técnico</v>
      </c>
    </row>
    <row r="19756" spans="1:4" x14ac:dyDescent="0.3">
      <c r="A19756" t="s">
        <v>7138</v>
      </c>
      <c r="B19756" t="s">
        <v>28611</v>
      </c>
      <c r="C19756">
        <f t="shared" si="308"/>
        <v>32</v>
      </c>
      <c r="D19756" t="str">
        <f>+VLOOKUP(base[[#This Row],[key]],Tabla2[[key]:[Homologado]],4,0)</f>
        <v>Técnico</v>
      </c>
    </row>
    <row r="19757" spans="1:4" x14ac:dyDescent="0.3">
      <c r="A19757" t="s">
        <v>7139</v>
      </c>
      <c r="B19757" t="s">
        <v>28611</v>
      </c>
      <c r="C19757">
        <f t="shared" si="308"/>
        <v>32</v>
      </c>
      <c r="D19757" t="str">
        <f>+VLOOKUP(base[[#This Row],[key]],Tabla2[[key]:[Homologado]],4,0)</f>
        <v>Técnico</v>
      </c>
    </row>
    <row r="19758" spans="1:4" x14ac:dyDescent="0.3">
      <c r="A19758" t="s">
        <v>7140</v>
      </c>
      <c r="B19758" t="s">
        <v>28611</v>
      </c>
      <c r="C19758">
        <f t="shared" si="308"/>
        <v>32</v>
      </c>
      <c r="D19758" t="str">
        <f>+VLOOKUP(base[[#This Row],[key]],Tabla2[[key]:[Homologado]],4,0)</f>
        <v>Técnico</v>
      </c>
    </row>
    <row r="19759" spans="1:4" x14ac:dyDescent="0.3">
      <c r="A19759" t="s">
        <v>7141</v>
      </c>
      <c r="B19759" t="s">
        <v>28611</v>
      </c>
      <c r="C19759">
        <f t="shared" si="308"/>
        <v>32</v>
      </c>
      <c r="D19759" t="str">
        <f>+VLOOKUP(base[[#This Row],[key]],Tabla2[[key]:[Homologado]],4,0)</f>
        <v>Técnico</v>
      </c>
    </row>
    <row r="19760" spans="1:4" x14ac:dyDescent="0.3">
      <c r="A19760" t="s">
        <v>7142</v>
      </c>
      <c r="B19760" t="s">
        <v>28611</v>
      </c>
      <c r="C19760">
        <f t="shared" si="308"/>
        <v>32</v>
      </c>
      <c r="D19760" t="str">
        <f>+VLOOKUP(base[[#This Row],[key]],Tabla2[[key]:[Homologado]],4,0)</f>
        <v>Técnico</v>
      </c>
    </row>
    <row r="19761" spans="1:4" x14ac:dyDescent="0.3">
      <c r="A19761" t="s">
        <v>7143</v>
      </c>
      <c r="B19761" t="s">
        <v>28611</v>
      </c>
      <c r="C19761">
        <f t="shared" si="308"/>
        <v>32</v>
      </c>
      <c r="D19761" t="str">
        <f>+VLOOKUP(base[[#This Row],[key]],Tabla2[[key]:[Homologado]],4,0)</f>
        <v>Técnico</v>
      </c>
    </row>
    <row r="19762" spans="1:4" x14ac:dyDescent="0.3">
      <c r="A19762" t="s">
        <v>7144</v>
      </c>
      <c r="B19762" t="s">
        <v>28611</v>
      </c>
      <c r="C19762">
        <f t="shared" si="308"/>
        <v>32</v>
      </c>
      <c r="D19762" t="str">
        <f>+VLOOKUP(base[[#This Row],[key]],Tabla2[[key]:[Homologado]],4,0)</f>
        <v>Técnico</v>
      </c>
    </row>
    <row r="19763" spans="1:4" x14ac:dyDescent="0.3">
      <c r="A19763" t="s">
        <v>7146</v>
      </c>
      <c r="B19763" t="s">
        <v>28611</v>
      </c>
      <c r="C19763">
        <f t="shared" si="308"/>
        <v>32</v>
      </c>
      <c r="D19763" t="str">
        <f>+VLOOKUP(base[[#This Row],[key]],Tabla2[[key]:[Homologado]],4,0)</f>
        <v>Técnico</v>
      </c>
    </row>
    <row r="19764" spans="1:4" x14ac:dyDescent="0.3">
      <c r="A19764" t="s">
        <v>7147</v>
      </c>
      <c r="B19764" t="s">
        <v>28611</v>
      </c>
      <c r="C19764">
        <f t="shared" si="308"/>
        <v>32</v>
      </c>
      <c r="D19764" t="str">
        <f>+VLOOKUP(base[[#This Row],[key]],Tabla2[[key]:[Homologado]],4,0)</f>
        <v>Técnico</v>
      </c>
    </row>
    <row r="19765" spans="1:4" x14ac:dyDescent="0.3">
      <c r="A19765" t="s">
        <v>7148</v>
      </c>
      <c r="B19765" t="s">
        <v>28611</v>
      </c>
      <c r="C19765">
        <f t="shared" si="308"/>
        <v>32</v>
      </c>
      <c r="D19765" t="str">
        <f>+VLOOKUP(base[[#This Row],[key]],Tabla2[[key]:[Homologado]],4,0)</f>
        <v>Técnico</v>
      </c>
    </row>
    <row r="19766" spans="1:4" x14ac:dyDescent="0.3">
      <c r="A19766" t="s">
        <v>7149</v>
      </c>
      <c r="B19766" t="s">
        <v>28611</v>
      </c>
      <c r="C19766">
        <f t="shared" si="308"/>
        <v>32</v>
      </c>
      <c r="D19766" t="str">
        <f>+VLOOKUP(base[[#This Row],[key]],Tabla2[[key]:[Homologado]],4,0)</f>
        <v>Técnico</v>
      </c>
    </row>
    <row r="19767" spans="1:4" x14ac:dyDescent="0.3">
      <c r="A19767" t="s">
        <v>7150</v>
      </c>
      <c r="B19767" t="s">
        <v>28611</v>
      </c>
      <c r="C19767">
        <f t="shared" si="308"/>
        <v>32</v>
      </c>
      <c r="D19767" t="str">
        <f>+VLOOKUP(base[[#This Row],[key]],Tabla2[[key]:[Homologado]],4,0)</f>
        <v>Técnico</v>
      </c>
    </row>
    <row r="19768" spans="1:4" x14ac:dyDescent="0.3">
      <c r="A19768" t="s">
        <v>7151</v>
      </c>
      <c r="B19768" t="s">
        <v>28611</v>
      </c>
      <c r="C19768">
        <f t="shared" si="308"/>
        <v>32</v>
      </c>
      <c r="D19768" t="str">
        <f>+VLOOKUP(base[[#This Row],[key]],Tabla2[[key]:[Homologado]],4,0)</f>
        <v>Técnico</v>
      </c>
    </row>
    <row r="19769" spans="1:4" x14ac:dyDescent="0.3">
      <c r="A19769" t="s">
        <v>7152</v>
      </c>
      <c r="B19769" t="s">
        <v>28611</v>
      </c>
      <c r="C19769">
        <f t="shared" si="308"/>
        <v>32</v>
      </c>
      <c r="D19769" t="str">
        <f>+VLOOKUP(base[[#This Row],[key]],Tabla2[[key]:[Homologado]],4,0)</f>
        <v>Técnico</v>
      </c>
    </row>
    <row r="19770" spans="1:4" x14ac:dyDescent="0.3">
      <c r="A19770" t="s">
        <v>7153</v>
      </c>
      <c r="B19770" t="s">
        <v>28611</v>
      </c>
      <c r="C19770">
        <f t="shared" si="308"/>
        <v>32</v>
      </c>
      <c r="D19770" t="str">
        <f>+VLOOKUP(base[[#This Row],[key]],Tabla2[[key]:[Homologado]],4,0)</f>
        <v>Técnico</v>
      </c>
    </row>
    <row r="19771" spans="1:4" x14ac:dyDescent="0.3">
      <c r="A19771" t="s">
        <v>7154</v>
      </c>
      <c r="B19771" t="s">
        <v>28611</v>
      </c>
      <c r="C19771">
        <f t="shared" si="308"/>
        <v>32</v>
      </c>
      <c r="D19771" t="str">
        <f>+VLOOKUP(base[[#This Row],[key]],Tabla2[[key]:[Homologado]],4,0)</f>
        <v>Técnico</v>
      </c>
    </row>
    <row r="19772" spans="1:4" x14ac:dyDescent="0.3">
      <c r="A19772" t="s">
        <v>7155</v>
      </c>
      <c r="B19772" t="s">
        <v>28611</v>
      </c>
      <c r="C19772">
        <f t="shared" si="308"/>
        <v>32</v>
      </c>
      <c r="D19772" t="str">
        <f>+VLOOKUP(base[[#This Row],[key]],Tabla2[[key]:[Homologado]],4,0)</f>
        <v>Técnico</v>
      </c>
    </row>
    <row r="19773" spans="1:4" x14ac:dyDescent="0.3">
      <c r="A19773" t="s">
        <v>7158</v>
      </c>
      <c r="B19773" t="s">
        <v>28611</v>
      </c>
      <c r="C19773">
        <f t="shared" si="308"/>
        <v>32</v>
      </c>
      <c r="D19773" t="str">
        <f>+VLOOKUP(base[[#This Row],[key]],Tabla2[[key]:[Homologado]],4,0)</f>
        <v>Técnico</v>
      </c>
    </row>
    <row r="19774" spans="1:4" x14ac:dyDescent="0.3">
      <c r="A19774" t="s">
        <v>7160</v>
      </c>
      <c r="B19774" t="s">
        <v>28611</v>
      </c>
      <c r="C19774">
        <f t="shared" si="308"/>
        <v>32</v>
      </c>
      <c r="D19774" t="str">
        <f>+VLOOKUP(base[[#This Row],[key]],Tabla2[[key]:[Homologado]],4,0)</f>
        <v>Técnico</v>
      </c>
    </row>
    <row r="19775" spans="1:4" x14ac:dyDescent="0.3">
      <c r="A19775" t="s">
        <v>7161</v>
      </c>
      <c r="B19775" t="s">
        <v>28611</v>
      </c>
      <c r="C19775">
        <f t="shared" si="308"/>
        <v>32</v>
      </c>
      <c r="D19775" t="str">
        <f>+VLOOKUP(base[[#This Row],[key]],Tabla2[[key]:[Homologado]],4,0)</f>
        <v>Técnico</v>
      </c>
    </row>
    <row r="19776" spans="1:4" x14ac:dyDescent="0.3">
      <c r="A19776" t="s">
        <v>7162</v>
      </c>
      <c r="B19776" t="s">
        <v>28611</v>
      </c>
      <c r="C19776">
        <f t="shared" si="308"/>
        <v>32</v>
      </c>
      <c r="D19776" t="str">
        <f>+VLOOKUP(base[[#This Row],[key]],Tabla2[[key]:[Homologado]],4,0)</f>
        <v>Técnico</v>
      </c>
    </row>
    <row r="19777" spans="1:4" x14ac:dyDescent="0.3">
      <c r="A19777" t="s">
        <v>7163</v>
      </c>
      <c r="B19777" t="s">
        <v>28611</v>
      </c>
      <c r="C19777">
        <f t="shared" si="308"/>
        <v>32</v>
      </c>
      <c r="D19777" t="str">
        <f>+VLOOKUP(base[[#This Row],[key]],Tabla2[[key]:[Homologado]],4,0)</f>
        <v>Técnico</v>
      </c>
    </row>
    <row r="19778" spans="1:4" x14ac:dyDescent="0.3">
      <c r="A19778" t="s">
        <v>7164</v>
      </c>
      <c r="B19778" t="s">
        <v>28611</v>
      </c>
      <c r="C19778">
        <f t="shared" si="308"/>
        <v>32</v>
      </c>
      <c r="D19778" t="str">
        <f>+VLOOKUP(base[[#This Row],[key]],Tabla2[[key]:[Homologado]],4,0)</f>
        <v>Técnico</v>
      </c>
    </row>
    <row r="19779" spans="1:4" x14ac:dyDescent="0.3">
      <c r="A19779" t="s">
        <v>7165</v>
      </c>
      <c r="B19779" t="s">
        <v>28611</v>
      </c>
      <c r="C19779">
        <f t="shared" si="308"/>
        <v>32</v>
      </c>
      <c r="D19779" t="str">
        <f>+VLOOKUP(base[[#This Row],[key]],Tabla2[[key]:[Homologado]],4,0)</f>
        <v>Técnico</v>
      </c>
    </row>
    <row r="19780" spans="1:4" x14ac:dyDescent="0.3">
      <c r="A19780" t="s">
        <v>7166</v>
      </c>
      <c r="B19780" t="s">
        <v>28611</v>
      </c>
      <c r="C19780">
        <f t="shared" ref="C19780:C19843" si="309">+IF(B19780=B19779,C19779,C19779+1)</f>
        <v>32</v>
      </c>
      <c r="D19780" t="str">
        <f>+VLOOKUP(base[[#This Row],[key]],Tabla2[[key]:[Homologado]],4,0)</f>
        <v>Técnico</v>
      </c>
    </row>
    <row r="19781" spans="1:4" x14ac:dyDescent="0.3">
      <c r="A19781" t="s">
        <v>7167</v>
      </c>
      <c r="B19781" t="s">
        <v>28611</v>
      </c>
      <c r="C19781">
        <f t="shared" si="309"/>
        <v>32</v>
      </c>
      <c r="D19781" t="str">
        <f>+VLOOKUP(base[[#This Row],[key]],Tabla2[[key]:[Homologado]],4,0)</f>
        <v>Técnico</v>
      </c>
    </row>
    <row r="19782" spans="1:4" x14ac:dyDescent="0.3">
      <c r="A19782" t="s">
        <v>7168</v>
      </c>
      <c r="B19782" t="s">
        <v>28611</v>
      </c>
      <c r="C19782">
        <f t="shared" si="309"/>
        <v>32</v>
      </c>
      <c r="D19782" t="str">
        <f>+VLOOKUP(base[[#This Row],[key]],Tabla2[[key]:[Homologado]],4,0)</f>
        <v>Técnico</v>
      </c>
    </row>
    <row r="19783" spans="1:4" x14ac:dyDescent="0.3">
      <c r="A19783" t="s">
        <v>7169</v>
      </c>
      <c r="B19783" t="s">
        <v>28611</v>
      </c>
      <c r="C19783">
        <f t="shared" si="309"/>
        <v>32</v>
      </c>
      <c r="D19783" t="str">
        <f>+VLOOKUP(base[[#This Row],[key]],Tabla2[[key]:[Homologado]],4,0)</f>
        <v>Técnico</v>
      </c>
    </row>
    <row r="19784" spans="1:4" x14ac:dyDescent="0.3">
      <c r="A19784" t="s">
        <v>7170</v>
      </c>
      <c r="B19784" t="s">
        <v>28611</v>
      </c>
      <c r="C19784">
        <f t="shared" si="309"/>
        <v>32</v>
      </c>
      <c r="D19784" t="str">
        <f>+VLOOKUP(base[[#This Row],[key]],Tabla2[[key]:[Homologado]],4,0)</f>
        <v>Técnico</v>
      </c>
    </row>
    <row r="19785" spans="1:4" x14ac:dyDescent="0.3">
      <c r="A19785" t="s">
        <v>7171</v>
      </c>
      <c r="B19785" t="s">
        <v>28611</v>
      </c>
      <c r="C19785">
        <f t="shared" si="309"/>
        <v>32</v>
      </c>
      <c r="D19785" t="str">
        <f>+VLOOKUP(base[[#This Row],[key]],Tabla2[[key]:[Homologado]],4,0)</f>
        <v>Técnico</v>
      </c>
    </row>
    <row r="19786" spans="1:4" x14ac:dyDescent="0.3">
      <c r="A19786" t="s">
        <v>7172</v>
      </c>
      <c r="B19786" t="s">
        <v>28611</v>
      </c>
      <c r="C19786">
        <f t="shared" si="309"/>
        <v>32</v>
      </c>
      <c r="D19786" t="str">
        <f>+VLOOKUP(base[[#This Row],[key]],Tabla2[[key]:[Homologado]],4,0)</f>
        <v>Técnico</v>
      </c>
    </row>
    <row r="19787" spans="1:4" x14ac:dyDescent="0.3">
      <c r="A19787" t="s">
        <v>7173</v>
      </c>
      <c r="B19787" t="s">
        <v>28611</v>
      </c>
      <c r="C19787">
        <f t="shared" si="309"/>
        <v>32</v>
      </c>
      <c r="D19787" t="str">
        <f>+VLOOKUP(base[[#This Row],[key]],Tabla2[[key]:[Homologado]],4,0)</f>
        <v>Técnico</v>
      </c>
    </row>
    <row r="19788" spans="1:4" x14ac:dyDescent="0.3">
      <c r="A19788" t="s">
        <v>7175</v>
      </c>
      <c r="B19788" t="s">
        <v>28611</v>
      </c>
      <c r="C19788">
        <f t="shared" si="309"/>
        <v>32</v>
      </c>
      <c r="D19788" t="str">
        <f>+VLOOKUP(base[[#This Row],[key]],Tabla2[[key]:[Homologado]],4,0)</f>
        <v>Técnico</v>
      </c>
    </row>
    <row r="19789" spans="1:4" x14ac:dyDescent="0.3">
      <c r="A19789" t="s">
        <v>7176</v>
      </c>
      <c r="B19789" t="s">
        <v>28611</v>
      </c>
      <c r="C19789">
        <f t="shared" si="309"/>
        <v>32</v>
      </c>
      <c r="D19789" t="str">
        <f>+VLOOKUP(base[[#This Row],[key]],Tabla2[[key]:[Homologado]],4,0)</f>
        <v>Técnico</v>
      </c>
    </row>
    <row r="19790" spans="1:4" x14ac:dyDescent="0.3">
      <c r="A19790" t="s">
        <v>7177</v>
      </c>
      <c r="B19790" t="s">
        <v>28611</v>
      </c>
      <c r="C19790">
        <f t="shared" si="309"/>
        <v>32</v>
      </c>
      <c r="D19790" t="str">
        <f>+VLOOKUP(base[[#This Row],[key]],Tabla2[[key]:[Homologado]],4,0)</f>
        <v>Técnico</v>
      </c>
    </row>
    <row r="19791" spans="1:4" x14ac:dyDescent="0.3">
      <c r="A19791" t="s">
        <v>33027</v>
      </c>
      <c r="B19791" t="s">
        <v>28611</v>
      </c>
      <c r="C19791">
        <f t="shared" si="309"/>
        <v>32</v>
      </c>
      <c r="D19791" t="str">
        <f>+VLOOKUP(base[[#This Row],[key]],Tabla2[[key]:[Homologado]],4,0)</f>
        <v>Técnico</v>
      </c>
    </row>
    <row r="19792" spans="1:4" x14ac:dyDescent="0.3">
      <c r="A19792" t="s">
        <v>33028</v>
      </c>
      <c r="B19792" t="s">
        <v>28611</v>
      </c>
      <c r="C19792">
        <f t="shared" si="309"/>
        <v>32</v>
      </c>
      <c r="D19792" t="str">
        <f>+VLOOKUP(base[[#This Row],[key]],Tabla2[[key]:[Homologado]],4,0)</f>
        <v>Técnico</v>
      </c>
    </row>
    <row r="19793" spans="1:4" x14ac:dyDescent="0.3">
      <c r="A19793" t="s">
        <v>33029</v>
      </c>
      <c r="B19793" t="s">
        <v>28611</v>
      </c>
      <c r="C19793">
        <f t="shared" si="309"/>
        <v>32</v>
      </c>
      <c r="D19793" t="str">
        <f>+VLOOKUP(base[[#This Row],[key]],Tabla2[[key]:[Homologado]],4,0)</f>
        <v>Técnico</v>
      </c>
    </row>
    <row r="19794" spans="1:4" x14ac:dyDescent="0.3">
      <c r="A19794" t="s">
        <v>33030</v>
      </c>
      <c r="B19794" t="s">
        <v>28611</v>
      </c>
      <c r="C19794">
        <f t="shared" si="309"/>
        <v>32</v>
      </c>
      <c r="D19794" t="str">
        <f>+VLOOKUP(base[[#This Row],[key]],Tabla2[[key]:[Homologado]],4,0)</f>
        <v>Técnico</v>
      </c>
    </row>
    <row r="19795" spans="1:4" x14ac:dyDescent="0.3">
      <c r="A19795" t="s">
        <v>33031</v>
      </c>
      <c r="B19795" t="s">
        <v>28611</v>
      </c>
      <c r="C19795">
        <f t="shared" si="309"/>
        <v>32</v>
      </c>
      <c r="D19795" t="str">
        <f>+VLOOKUP(base[[#This Row],[key]],Tabla2[[key]:[Homologado]],4,0)</f>
        <v>Técnico</v>
      </c>
    </row>
    <row r="19796" spans="1:4" x14ac:dyDescent="0.3">
      <c r="A19796" t="s">
        <v>33032</v>
      </c>
      <c r="B19796" t="s">
        <v>28611</v>
      </c>
      <c r="C19796">
        <f t="shared" si="309"/>
        <v>32</v>
      </c>
      <c r="D19796" t="str">
        <f>+VLOOKUP(base[[#This Row],[key]],Tabla2[[key]:[Homologado]],4,0)</f>
        <v>Técnico</v>
      </c>
    </row>
    <row r="19797" spans="1:4" x14ac:dyDescent="0.3">
      <c r="A19797" t="s">
        <v>33033</v>
      </c>
      <c r="B19797" t="s">
        <v>28611</v>
      </c>
      <c r="C19797">
        <f t="shared" si="309"/>
        <v>32</v>
      </c>
      <c r="D19797" t="str">
        <f>+VLOOKUP(base[[#This Row],[key]],Tabla2[[key]:[Homologado]],4,0)</f>
        <v>Técnico</v>
      </c>
    </row>
    <row r="19798" spans="1:4" x14ac:dyDescent="0.3">
      <c r="A19798" t="s">
        <v>33034</v>
      </c>
      <c r="B19798" t="s">
        <v>28611</v>
      </c>
      <c r="C19798">
        <f t="shared" si="309"/>
        <v>32</v>
      </c>
      <c r="D19798" t="str">
        <f>+VLOOKUP(base[[#This Row],[key]],Tabla2[[key]:[Homologado]],4,0)</f>
        <v>Técnico</v>
      </c>
    </row>
    <row r="19799" spans="1:4" x14ac:dyDescent="0.3">
      <c r="A19799" t="s">
        <v>33035</v>
      </c>
      <c r="B19799" t="s">
        <v>28611</v>
      </c>
      <c r="C19799">
        <f t="shared" si="309"/>
        <v>32</v>
      </c>
      <c r="D19799" t="str">
        <f>+VLOOKUP(base[[#This Row],[key]],Tabla2[[key]:[Homologado]],4,0)</f>
        <v>Técnico</v>
      </c>
    </row>
    <row r="19800" spans="1:4" x14ac:dyDescent="0.3">
      <c r="A19800" t="s">
        <v>33036</v>
      </c>
      <c r="B19800" t="s">
        <v>28611</v>
      </c>
      <c r="C19800">
        <f t="shared" si="309"/>
        <v>32</v>
      </c>
      <c r="D19800" t="str">
        <f>+VLOOKUP(base[[#This Row],[key]],Tabla2[[key]:[Homologado]],4,0)</f>
        <v>Técnico</v>
      </c>
    </row>
    <row r="19801" spans="1:4" x14ac:dyDescent="0.3">
      <c r="A19801" t="s">
        <v>33037</v>
      </c>
      <c r="B19801" t="s">
        <v>28611</v>
      </c>
      <c r="C19801">
        <f t="shared" si="309"/>
        <v>32</v>
      </c>
      <c r="D19801" t="str">
        <f>+VLOOKUP(base[[#This Row],[key]],Tabla2[[key]:[Homologado]],4,0)</f>
        <v>Técnico</v>
      </c>
    </row>
    <row r="19802" spans="1:4" x14ac:dyDescent="0.3">
      <c r="A19802" t="s">
        <v>33038</v>
      </c>
      <c r="B19802" t="s">
        <v>28611</v>
      </c>
      <c r="C19802">
        <f t="shared" si="309"/>
        <v>32</v>
      </c>
      <c r="D19802" t="str">
        <f>+VLOOKUP(base[[#This Row],[key]],Tabla2[[key]:[Homologado]],4,0)</f>
        <v>Técnico</v>
      </c>
    </row>
    <row r="19803" spans="1:4" x14ac:dyDescent="0.3">
      <c r="A19803" t="s">
        <v>33039</v>
      </c>
      <c r="B19803" t="s">
        <v>28611</v>
      </c>
      <c r="C19803">
        <f t="shared" si="309"/>
        <v>32</v>
      </c>
      <c r="D19803" t="str">
        <f>+VLOOKUP(base[[#This Row],[key]],Tabla2[[key]:[Homologado]],4,0)</f>
        <v>Técnico</v>
      </c>
    </row>
    <row r="19804" spans="1:4" x14ac:dyDescent="0.3">
      <c r="A19804" t="s">
        <v>33040</v>
      </c>
      <c r="B19804" t="s">
        <v>28611</v>
      </c>
      <c r="C19804">
        <f t="shared" si="309"/>
        <v>32</v>
      </c>
      <c r="D19804" t="str">
        <f>+VLOOKUP(base[[#This Row],[key]],Tabla2[[key]:[Homologado]],4,0)</f>
        <v>Técnico</v>
      </c>
    </row>
    <row r="19805" spans="1:4" x14ac:dyDescent="0.3">
      <c r="A19805" t="s">
        <v>33041</v>
      </c>
      <c r="B19805" t="s">
        <v>28611</v>
      </c>
      <c r="C19805">
        <f t="shared" si="309"/>
        <v>32</v>
      </c>
      <c r="D19805" t="str">
        <f>+VLOOKUP(base[[#This Row],[key]],Tabla2[[key]:[Homologado]],4,0)</f>
        <v>Técnico</v>
      </c>
    </row>
    <row r="19806" spans="1:4" x14ac:dyDescent="0.3">
      <c r="A19806" t="s">
        <v>33042</v>
      </c>
      <c r="B19806" t="s">
        <v>28611</v>
      </c>
      <c r="C19806">
        <f t="shared" si="309"/>
        <v>32</v>
      </c>
      <c r="D19806" t="str">
        <f>+VLOOKUP(base[[#This Row],[key]],Tabla2[[key]:[Homologado]],4,0)</f>
        <v>Técnico</v>
      </c>
    </row>
    <row r="19807" spans="1:4" x14ac:dyDescent="0.3">
      <c r="A19807" t="s">
        <v>33043</v>
      </c>
      <c r="B19807" t="s">
        <v>28611</v>
      </c>
      <c r="C19807">
        <f t="shared" si="309"/>
        <v>32</v>
      </c>
      <c r="D19807" t="str">
        <f>+VLOOKUP(base[[#This Row],[key]],Tabla2[[key]:[Homologado]],4,0)</f>
        <v>Técnico</v>
      </c>
    </row>
    <row r="19808" spans="1:4" x14ac:dyDescent="0.3">
      <c r="A19808" t="s">
        <v>33044</v>
      </c>
      <c r="B19808" t="s">
        <v>28611</v>
      </c>
      <c r="C19808">
        <f t="shared" si="309"/>
        <v>32</v>
      </c>
      <c r="D19808" t="str">
        <f>+VLOOKUP(base[[#This Row],[key]],Tabla2[[key]:[Homologado]],4,0)</f>
        <v>Técnico</v>
      </c>
    </row>
    <row r="19809" spans="1:4" x14ac:dyDescent="0.3">
      <c r="A19809" t="s">
        <v>33045</v>
      </c>
      <c r="B19809" t="s">
        <v>28611</v>
      </c>
      <c r="C19809">
        <f t="shared" si="309"/>
        <v>32</v>
      </c>
      <c r="D19809" t="str">
        <f>+VLOOKUP(base[[#This Row],[key]],Tabla2[[key]:[Homologado]],4,0)</f>
        <v>Técnico</v>
      </c>
    </row>
    <row r="19810" spans="1:4" x14ac:dyDescent="0.3">
      <c r="A19810" t="s">
        <v>7277</v>
      </c>
      <c r="B19810" t="s">
        <v>28611</v>
      </c>
      <c r="C19810">
        <f t="shared" si="309"/>
        <v>32</v>
      </c>
      <c r="D19810" t="str">
        <f>+VLOOKUP(base[[#This Row],[key]],Tabla2[[key]:[Homologado]],4,0)</f>
        <v>Técnico</v>
      </c>
    </row>
    <row r="19811" spans="1:4" x14ac:dyDescent="0.3">
      <c r="A19811" t="s">
        <v>33046</v>
      </c>
      <c r="B19811" t="s">
        <v>28611</v>
      </c>
      <c r="C19811">
        <f t="shared" si="309"/>
        <v>32</v>
      </c>
      <c r="D19811" t="str">
        <f>+VLOOKUP(base[[#This Row],[key]],Tabla2[[key]:[Homologado]],4,0)</f>
        <v>Técnico</v>
      </c>
    </row>
    <row r="19812" spans="1:4" x14ac:dyDescent="0.3">
      <c r="A19812" t="s">
        <v>33047</v>
      </c>
      <c r="B19812" t="s">
        <v>28611</v>
      </c>
      <c r="C19812">
        <f t="shared" si="309"/>
        <v>32</v>
      </c>
      <c r="D19812" t="str">
        <f>+VLOOKUP(base[[#This Row],[key]],Tabla2[[key]:[Homologado]],4,0)</f>
        <v>Técnico</v>
      </c>
    </row>
    <row r="19813" spans="1:4" x14ac:dyDescent="0.3">
      <c r="A19813" t="s">
        <v>33048</v>
      </c>
      <c r="B19813" t="s">
        <v>28611</v>
      </c>
      <c r="C19813">
        <f t="shared" si="309"/>
        <v>32</v>
      </c>
      <c r="D19813" t="str">
        <f>+VLOOKUP(base[[#This Row],[key]],Tabla2[[key]:[Homologado]],4,0)</f>
        <v>Técnico</v>
      </c>
    </row>
    <row r="19814" spans="1:4" x14ac:dyDescent="0.3">
      <c r="A19814" t="s">
        <v>33049</v>
      </c>
      <c r="B19814" t="s">
        <v>28611</v>
      </c>
      <c r="C19814">
        <f t="shared" si="309"/>
        <v>32</v>
      </c>
      <c r="D19814" t="str">
        <f>+VLOOKUP(base[[#This Row],[key]],Tabla2[[key]:[Homologado]],4,0)</f>
        <v>Técnico</v>
      </c>
    </row>
    <row r="19815" spans="1:4" x14ac:dyDescent="0.3">
      <c r="A19815" t="s">
        <v>33050</v>
      </c>
      <c r="B19815" t="s">
        <v>28611</v>
      </c>
      <c r="C19815">
        <f t="shared" si="309"/>
        <v>32</v>
      </c>
      <c r="D19815" t="str">
        <f>+VLOOKUP(base[[#This Row],[key]],Tabla2[[key]:[Homologado]],4,0)</f>
        <v>Técnico</v>
      </c>
    </row>
    <row r="19816" spans="1:4" x14ac:dyDescent="0.3">
      <c r="A19816" t="s">
        <v>33051</v>
      </c>
      <c r="B19816" t="s">
        <v>28611</v>
      </c>
      <c r="C19816">
        <f t="shared" si="309"/>
        <v>32</v>
      </c>
      <c r="D19816" t="str">
        <f>+VLOOKUP(base[[#This Row],[key]],Tabla2[[key]:[Homologado]],4,0)</f>
        <v>Técnico</v>
      </c>
    </row>
    <row r="19817" spans="1:4" x14ac:dyDescent="0.3">
      <c r="A19817" t="s">
        <v>33052</v>
      </c>
      <c r="B19817" t="s">
        <v>28611</v>
      </c>
      <c r="C19817">
        <f t="shared" si="309"/>
        <v>32</v>
      </c>
      <c r="D19817" t="str">
        <f>+VLOOKUP(base[[#This Row],[key]],Tabla2[[key]:[Homologado]],4,0)</f>
        <v>Técnico</v>
      </c>
    </row>
    <row r="19818" spans="1:4" x14ac:dyDescent="0.3">
      <c r="A19818" t="s">
        <v>29744</v>
      </c>
      <c r="B19818" t="s">
        <v>28611</v>
      </c>
      <c r="C19818">
        <f t="shared" si="309"/>
        <v>32</v>
      </c>
      <c r="D19818" t="str">
        <f>+VLOOKUP(base[[#This Row],[key]],Tabla2[[key]:[Homologado]],4,0)</f>
        <v>Técnico</v>
      </c>
    </row>
    <row r="19819" spans="1:4" x14ac:dyDescent="0.3">
      <c r="A19819" t="s">
        <v>33053</v>
      </c>
      <c r="B19819" t="s">
        <v>28611</v>
      </c>
      <c r="C19819">
        <f t="shared" si="309"/>
        <v>32</v>
      </c>
      <c r="D19819" t="str">
        <f>+VLOOKUP(base[[#This Row],[key]],Tabla2[[key]:[Homologado]],4,0)</f>
        <v>Técnico</v>
      </c>
    </row>
    <row r="19820" spans="1:4" x14ac:dyDescent="0.3">
      <c r="A19820" t="s">
        <v>33054</v>
      </c>
      <c r="B19820" t="s">
        <v>28611</v>
      </c>
      <c r="C19820">
        <f t="shared" si="309"/>
        <v>32</v>
      </c>
      <c r="D19820" t="str">
        <f>+VLOOKUP(base[[#This Row],[key]],Tabla2[[key]:[Homologado]],4,0)</f>
        <v>Técnico</v>
      </c>
    </row>
    <row r="19821" spans="1:4" x14ac:dyDescent="0.3">
      <c r="A19821" t="s">
        <v>33055</v>
      </c>
      <c r="B19821" t="s">
        <v>28611</v>
      </c>
      <c r="C19821">
        <f t="shared" si="309"/>
        <v>32</v>
      </c>
      <c r="D19821" t="str">
        <f>+VLOOKUP(base[[#This Row],[key]],Tabla2[[key]:[Homologado]],4,0)</f>
        <v>Técnico</v>
      </c>
    </row>
    <row r="19822" spans="1:4" x14ac:dyDescent="0.3">
      <c r="A19822" t="s">
        <v>33056</v>
      </c>
      <c r="B19822" t="s">
        <v>28611</v>
      </c>
      <c r="C19822">
        <f t="shared" si="309"/>
        <v>32</v>
      </c>
      <c r="D19822" t="str">
        <f>+VLOOKUP(base[[#This Row],[key]],Tabla2[[key]:[Homologado]],4,0)</f>
        <v>Técnico</v>
      </c>
    </row>
    <row r="19823" spans="1:4" x14ac:dyDescent="0.3">
      <c r="A19823" t="s">
        <v>33057</v>
      </c>
      <c r="B19823" t="s">
        <v>28611</v>
      </c>
      <c r="C19823">
        <f t="shared" si="309"/>
        <v>32</v>
      </c>
      <c r="D19823" t="str">
        <f>+VLOOKUP(base[[#This Row],[key]],Tabla2[[key]:[Homologado]],4,0)</f>
        <v>Técnico</v>
      </c>
    </row>
    <row r="19824" spans="1:4" x14ac:dyDescent="0.3">
      <c r="A19824" t="s">
        <v>33058</v>
      </c>
      <c r="B19824" t="s">
        <v>28611</v>
      </c>
      <c r="C19824">
        <f t="shared" si="309"/>
        <v>32</v>
      </c>
      <c r="D19824" t="str">
        <f>+VLOOKUP(base[[#This Row],[key]],Tabla2[[key]:[Homologado]],4,0)</f>
        <v>Técnico</v>
      </c>
    </row>
    <row r="19825" spans="1:4" x14ac:dyDescent="0.3">
      <c r="A19825" t="s">
        <v>33059</v>
      </c>
      <c r="B19825" t="s">
        <v>28611</v>
      </c>
      <c r="C19825">
        <f t="shared" si="309"/>
        <v>32</v>
      </c>
      <c r="D19825" t="str">
        <f>+VLOOKUP(base[[#This Row],[key]],Tabla2[[key]:[Homologado]],4,0)</f>
        <v>Técnico</v>
      </c>
    </row>
    <row r="19826" spans="1:4" x14ac:dyDescent="0.3">
      <c r="A19826" t="s">
        <v>33060</v>
      </c>
      <c r="B19826" t="s">
        <v>28611</v>
      </c>
      <c r="C19826">
        <f t="shared" si="309"/>
        <v>32</v>
      </c>
      <c r="D19826" t="str">
        <f>+VLOOKUP(base[[#This Row],[key]],Tabla2[[key]:[Homologado]],4,0)</f>
        <v>Técnico</v>
      </c>
    </row>
    <row r="19827" spans="1:4" x14ac:dyDescent="0.3">
      <c r="A19827" t="s">
        <v>33061</v>
      </c>
      <c r="B19827" t="s">
        <v>28611</v>
      </c>
      <c r="C19827">
        <f t="shared" si="309"/>
        <v>32</v>
      </c>
      <c r="D19827" t="str">
        <f>+VLOOKUP(base[[#This Row],[key]],Tabla2[[key]:[Homologado]],4,0)</f>
        <v>Técnico</v>
      </c>
    </row>
    <row r="19828" spans="1:4" x14ac:dyDescent="0.3">
      <c r="A19828" t="s">
        <v>7249</v>
      </c>
      <c r="B19828" t="s">
        <v>28611</v>
      </c>
      <c r="C19828">
        <f t="shared" si="309"/>
        <v>32</v>
      </c>
      <c r="D19828" t="str">
        <f>+VLOOKUP(base[[#This Row],[key]],Tabla2[[key]:[Homologado]],4,0)</f>
        <v>Técnico</v>
      </c>
    </row>
    <row r="19829" spans="1:4" x14ac:dyDescent="0.3">
      <c r="A19829" t="s">
        <v>33063</v>
      </c>
      <c r="B19829" t="s">
        <v>28611</v>
      </c>
      <c r="C19829">
        <f t="shared" si="309"/>
        <v>32</v>
      </c>
      <c r="D19829" t="str">
        <f>+VLOOKUP(base[[#This Row],[key]],Tabla2[[key]:[Homologado]],4,0)</f>
        <v>Técnico</v>
      </c>
    </row>
    <row r="19830" spans="1:4" x14ac:dyDescent="0.3">
      <c r="A19830" t="s">
        <v>33064</v>
      </c>
      <c r="B19830" t="s">
        <v>28611</v>
      </c>
      <c r="C19830">
        <f t="shared" si="309"/>
        <v>32</v>
      </c>
      <c r="D19830" t="str">
        <f>+VLOOKUP(base[[#This Row],[key]],Tabla2[[key]:[Homologado]],4,0)</f>
        <v>Técnico</v>
      </c>
    </row>
    <row r="19831" spans="1:4" x14ac:dyDescent="0.3">
      <c r="A19831" t="s">
        <v>33065</v>
      </c>
      <c r="B19831" t="s">
        <v>28611</v>
      </c>
      <c r="C19831">
        <f t="shared" si="309"/>
        <v>32</v>
      </c>
      <c r="D19831" t="str">
        <f>+VLOOKUP(base[[#This Row],[key]],Tabla2[[key]:[Homologado]],4,0)</f>
        <v>Técnico</v>
      </c>
    </row>
    <row r="19832" spans="1:4" x14ac:dyDescent="0.3">
      <c r="A19832" t="s">
        <v>33066</v>
      </c>
      <c r="B19832" t="s">
        <v>28611</v>
      </c>
      <c r="C19832">
        <f t="shared" si="309"/>
        <v>32</v>
      </c>
      <c r="D19832" t="str">
        <f>+VLOOKUP(base[[#This Row],[key]],Tabla2[[key]:[Homologado]],4,0)</f>
        <v>Técnico</v>
      </c>
    </row>
    <row r="19833" spans="1:4" x14ac:dyDescent="0.3">
      <c r="A19833" t="s">
        <v>33067</v>
      </c>
      <c r="B19833" t="s">
        <v>28611</v>
      </c>
      <c r="C19833">
        <f t="shared" si="309"/>
        <v>32</v>
      </c>
      <c r="D19833" t="str">
        <f>+VLOOKUP(base[[#This Row],[key]],Tabla2[[key]:[Homologado]],4,0)</f>
        <v>Técnico</v>
      </c>
    </row>
    <row r="19834" spans="1:4" x14ac:dyDescent="0.3">
      <c r="A19834" t="s">
        <v>33068</v>
      </c>
      <c r="B19834" t="s">
        <v>28611</v>
      </c>
      <c r="C19834">
        <f t="shared" si="309"/>
        <v>32</v>
      </c>
      <c r="D19834" t="str">
        <f>+VLOOKUP(base[[#This Row],[key]],Tabla2[[key]:[Homologado]],4,0)</f>
        <v>Técnico</v>
      </c>
    </row>
    <row r="19835" spans="1:4" x14ac:dyDescent="0.3">
      <c r="A19835" t="s">
        <v>33069</v>
      </c>
      <c r="B19835" t="s">
        <v>28611</v>
      </c>
      <c r="C19835">
        <f t="shared" si="309"/>
        <v>32</v>
      </c>
      <c r="D19835" t="str">
        <f>+VLOOKUP(base[[#This Row],[key]],Tabla2[[key]:[Homologado]],4,0)</f>
        <v>Técnico</v>
      </c>
    </row>
    <row r="19836" spans="1:4" x14ac:dyDescent="0.3">
      <c r="A19836" t="s">
        <v>33070</v>
      </c>
      <c r="B19836" t="s">
        <v>28611</v>
      </c>
      <c r="C19836">
        <f t="shared" si="309"/>
        <v>32</v>
      </c>
      <c r="D19836" t="str">
        <f>+VLOOKUP(base[[#This Row],[key]],Tabla2[[key]:[Homologado]],4,0)</f>
        <v>Técnico</v>
      </c>
    </row>
    <row r="19837" spans="1:4" x14ac:dyDescent="0.3">
      <c r="A19837" t="s">
        <v>33071</v>
      </c>
      <c r="B19837" t="s">
        <v>28611</v>
      </c>
      <c r="C19837">
        <f t="shared" si="309"/>
        <v>32</v>
      </c>
      <c r="D19837" t="str">
        <f>+VLOOKUP(base[[#This Row],[key]],Tabla2[[key]:[Homologado]],4,0)</f>
        <v>Técnico</v>
      </c>
    </row>
    <row r="19838" spans="1:4" x14ac:dyDescent="0.3">
      <c r="A19838" t="s">
        <v>33072</v>
      </c>
      <c r="B19838" t="s">
        <v>28611</v>
      </c>
      <c r="C19838">
        <f t="shared" si="309"/>
        <v>32</v>
      </c>
      <c r="D19838" t="str">
        <f>+VLOOKUP(base[[#This Row],[key]],Tabla2[[key]:[Homologado]],4,0)</f>
        <v>Técnico</v>
      </c>
    </row>
    <row r="19839" spans="1:4" x14ac:dyDescent="0.3">
      <c r="A19839" t="s">
        <v>33073</v>
      </c>
      <c r="B19839" t="s">
        <v>28611</v>
      </c>
      <c r="C19839">
        <f t="shared" si="309"/>
        <v>32</v>
      </c>
      <c r="D19839" t="str">
        <f>+VLOOKUP(base[[#This Row],[key]],Tabla2[[key]:[Homologado]],4,0)</f>
        <v>Técnico</v>
      </c>
    </row>
    <row r="19840" spans="1:4" x14ac:dyDescent="0.3">
      <c r="A19840" t="s">
        <v>33074</v>
      </c>
      <c r="B19840" t="s">
        <v>28611</v>
      </c>
      <c r="C19840">
        <f t="shared" si="309"/>
        <v>32</v>
      </c>
      <c r="D19840" t="str">
        <f>+VLOOKUP(base[[#This Row],[key]],Tabla2[[key]:[Homologado]],4,0)</f>
        <v>Técnico</v>
      </c>
    </row>
    <row r="19841" spans="1:4" x14ac:dyDescent="0.3">
      <c r="A19841" t="s">
        <v>33075</v>
      </c>
      <c r="B19841" t="s">
        <v>28611</v>
      </c>
      <c r="C19841">
        <f t="shared" si="309"/>
        <v>32</v>
      </c>
      <c r="D19841" t="str">
        <f>+VLOOKUP(base[[#This Row],[key]],Tabla2[[key]:[Homologado]],4,0)</f>
        <v>Técnico</v>
      </c>
    </row>
    <row r="19842" spans="1:4" x14ac:dyDescent="0.3">
      <c r="A19842" t="s">
        <v>33076</v>
      </c>
      <c r="B19842" t="s">
        <v>28611</v>
      </c>
      <c r="C19842">
        <f t="shared" si="309"/>
        <v>32</v>
      </c>
      <c r="D19842" t="str">
        <f>+VLOOKUP(base[[#This Row],[key]],Tabla2[[key]:[Homologado]],4,0)</f>
        <v>Técnico</v>
      </c>
    </row>
    <row r="19843" spans="1:4" x14ac:dyDescent="0.3">
      <c r="A19843" t="s">
        <v>33077</v>
      </c>
      <c r="B19843" t="s">
        <v>28611</v>
      </c>
      <c r="C19843">
        <f t="shared" si="309"/>
        <v>32</v>
      </c>
      <c r="D19843" t="str">
        <f>+VLOOKUP(base[[#This Row],[key]],Tabla2[[key]:[Homologado]],4,0)</f>
        <v>Técnico</v>
      </c>
    </row>
    <row r="19844" spans="1:4" x14ac:dyDescent="0.3">
      <c r="A19844" t="s">
        <v>33078</v>
      </c>
      <c r="B19844" t="s">
        <v>28611</v>
      </c>
      <c r="C19844">
        <f t="shared" ref="C19844:C19907" si="310">+IF(B19844=B19843,C19843,C19843+1)</f>
        <v>32</v>
      </c>
      <c r="D19844" t="str">
        <f>+VLOOKUP(base[[#This Row],[key]],Tabla2[[key]:[Homologado]],4,0)</f>
        <v>Técnico</v>
      </c>
    </row>
    <row r="19845" spans="1:4" x14ac:dyDescent="0.3">
      <c r="A19845" t="s">
        <v>33079</v>
      </c>
      <c r="B19845" t="s">
        <v>28611</v>
      </c>
      <c r="C19845">
        <f t="shared" si="310"/>
        <v>32</v>
      </c>
      <c r="D19845" t="str">
        <f>+VLOOKUP(base[[#This Row],[key]],Tabla2[[key]:[Homologado]],4,0)</f>
        <v>Técnico</v>
      </c>
    </row>
    <row r="19846" spans="1:4" x14ac:dyDescent="0.3">
      <c r="A19846" t="s">
        <v>32014</v>
      </c>
      <c r="B19846" t="s">
        <v>28611</v>
      </c>
      <c r="C19846">
        <f t="shared" si="310"/>
        <v>32</v>
      </c>
      <c r="D19846" t="str">
        <f>+VLOOKUP(base[[#This Row],[key]],Tabla2[[key]:[Homologado]],4,0)</f>
        <v>Técnico</v>
      </c>
    </row>
    <row r="19847" spans="1:4" x14ac:dyDescent="0.3">
      <c r="A19847" t="s">
        <v>33080</v>
      </c>
      <c r="B19847" t="s">
        <v>28611</v>
      </c>
      <c r="C19847">
        <f t="shared" si="310"/>
        <v>32</v>
      </c>
      <c r="D19847" t="str">
        <f>+VLOOKUP(base[[#This Row],[key]],Tabla2[[key]:[Homologado]],4,0)</f>
        <v>Técnico</v>
      </c>
    </row>
    <row r="19848" spans="1:4" x14ac:dyDescent="0.3">
      <c r="A19848" t="s">
        <v>7217</v>
      </c>
      <c r="B19848" t="s">
        <v>28611</v>
      </c>
      <c r="C19848">
        <f t="shared" si="310"/>
        <v>32</v>
      </c>
      <c r="D19848" t="str">
        <f>+VLOOKUP(base[[#This Row],[key]],Tabla2[[key]:[Homologado]],4,0)</f>
        <v>Técnico</v>
      </c>
    </row>
    <row r="19849" spans="1:4" x14ac:dyDescent="0.3">
      <c r="A19849" t="s">
        <v>33081</v>
      </c>
      <c r="B19849" t="s">
        <v>28611</v>
      </c>
      <c r="C19849">
        <f t="shared" si="310"/>
        <v>32</v>
      </c>
      <c r="D19849" t="str">
        <f>+VLOOKUP(base[[#This Row],[key]],Tabla2[[key]:[Homologado]],4,0)</f>
        <v>Técnico</v>
      </c>
    </row>
    <row r="19850" spans="1:4" x14ac:dyDescent="0.3">
      <c r="A19850" t="s">
        <v>33082</v>
      </c>
      <c r="B19850" t="s">
        <v>28611</v>
      </c>
      <c r="C19850">
        <f t="shared" si="310"/>
        <v>32</v>
      </c>
      <c r="D19850" t="str">
        <f>+VLOOKUP(base[[#This Row],[key]],Tabla2[[key]:[Homologado]],4,0)</f>
        <v>Técnico</v>
      </c>
    </row>
    <row r="19851" spans="1:4" x14ac:dyDescent="0.3">
      <c r="A19851" t="s">
        <v>33083</v>
      </c>
      <c r="B19851" t="s">
        <v>28611</v>
      </c>
      <c r="C19851">
        <f t="shared" si="310"/>
        <v>32</v>
      </c>
      <c r="D19851" t="str">
        <f>+VLOOKUP(base[[#This Row],[key]],Tabla2[[key]:[Homologado]],4,0)</f>
        <v>Técnico</v>
      </c>
    </row>
    <row r="19852" spans="1:4" x14ac:dyDescent="0.3">
      <c r="A19852" t="s">
        <v>33084</v>
      </c>
      <c r="B19852" t="s">
        <v>28611</v>
      </c>
      <c r="C19852">
        <f t="shared" si="310"/>
        <v>32</v>
      </c>
      <c r="D19852" t="str">
        <f>+VLOOKUP(base[[#This Row],[key]],Tabla2[[key]:[Homologado]],4,0)</f>
        <v>Técnico</v>
      </c>
    </row>
    <row r="19853" spans="1:4" x14ac:dyDescent="0.3">
      <c r="A19853" t="s">
        <v>33085</v>
      </c>
      <c r="B19853" t="s">
        <v>28611</v>
      </c>
      <c r="C19853">
        <f t="shared" si="310"/>
        <v>32</v>
      </c>
      <c r="D19853" t="str">
        <f>+VLOOKUP(base[[#This Row],[key]],Tabla2[[key]:[Homologado]],4,0)</f>
        <v>Técnico</v>
      </c>
    </row>
    <row r="19854" spans="1:4" x14ac:dyDescent="0.3">
      <c r="A19854" t="s">
        <v>33086</v>
      </c>
      <c r="B19854" t="s">
        <v>28611</v>
      </c>
      <c r="C19854">
        <f t="shared" si="310"/>
        <v>32</v>
      </c>
      <c r="D19854" t="str">
        <f>+VLOOKUP(base[[#This Row],[key]],Tabla2[[key]:[Homologado]],4,0)</f>
        <v>Técnico</v>
      </c>
    </row>
    <row r="19855" spans="1:4" x14ac:dyDescent="0.3">
      <c r="A19855" t="s">
        <v>33087</v>
      </c>
      <c r="B19855" t="s">
        <v>28611</v>
      </c>
      <c r="C19855">
        <f t="shared" si="310"/>
        <v>32</v>
      </c>
      <c r="D19855" t="str">
        <f>+VLOOKUP(base[[#This Row],[key]],Tabla2[[key]:[Homologado]],4,0)</f>
        <v>Técnico</v>
      </c>
    </row>
    <row r="19856" spans="1:4" x14ac:dyDescent="0.3">
      <c r="A19856" t="s">
        <v>33088</v>
      </c>
      <c r="B19856" t="s">
        <v>28611</v>
      </c>
      <c r="C19856">
        <f t="shared" si="310"/>
        <v>32</v>
      </c>
      <c r="D19856" t="str">
        <f>+VLOOKUP(base[[#This Row],[key]],Tabla2[[key]:[Homologado]],4,0)</f>
        <v>Técnico</v>
      </c>
    </row>
    <row r="19857" spans="1:4" x14ac:dyDescent="0.3">
      <c r="A19857" t="s">
        <v>33089</v>
      </c>
      <c r="B19857" t="s">
        <v>28611</v>
      </c>
      <c r="C19857">
        <f t="shared" si="310"/>
        <v>32</v>
      </c>
      <c r="D19857" t="str">
        <f>+VLOOKUP(base[[#This Row],[key]],Tabla2[[key]:[Homologado]],4,0)</f>
        <v>Técnico</v>
      </c>
    </row>
    <row r="19858" spans="1:4" x14ac:dyDescent="0.3">
      <c r="A19858" t="s">
        <v>33090</v>
      </c>
      <c r="B19858" t="s">
        <v>28611</v>
      </c>
      <c r="C19858">
        <f t="shared" si="310"/>
        <v>32</v>
      </c>
      <c r="D19858" t="str">
        <f>+VLOOKUP(base[[#This Row],[key]],Tabla2[[key]:[Homologado]],4,0)</f>
        <v>Técnico</v>
      </c>
    </row>
    <row r="19859" spans="1:4" x14ac:dyDescent="0.3">
      <c r="A19859" t="s">
        <v>33091</v>
      </c>
      <c r="B19859" t="s">
        <v>28611</v>
      </c>
      <c r="C19859">
        <f t="shared" si="310"/>
        <v>32</v>
      </c>
      <c r="D19859" t="str">
        <f>+VLOOKUP(base[[#This Row],[key]],Tabla2[[key]:[Homologado]],4,0)</f>
        <v>Técnico</v>
      </c>
    </row>
    <row r="19860" spans="1:4" x14ac:dyDescent="0.3">
      <c r="A19860" t="s">
        <v>33092</v>
      </c>
      <c r="B19860" t="s">
        <v>28611</v>
      </c>
      <c r="C19860">
        <f t="shared" si="310"/>
        <v>32</v>
      </c>
      <c r="D19860" t="str">
        <f>+VLOOKUP(base[[#This Row],[key]],Tabla2[[key]:[Homologado]],4,0)</f>
        <v>Técnico</v>
      </c>
    </row>
    <row r="19861" spans="1:4" x14ac:dyDescent="0.3">
      <c r="A19861" t="s">
        <v>33093</v>
      </c>
      <c r="B19861" t="s">
        <v>28611</v>
      </c>
      <c r="C19861">
        <f t="shared" si="310"/>
        <v>32</v>
      </c>
      <c r="D19861" t="str">
        <f>+VLOOKUP(base[[#This Row],[key]],Tabla2[[key]:[Homologado]],4,0)</f>
        <v>Técnico</v>
      </c>
    </row>
    <row r="19862" spans="1:4" x14ac:dyDescent="0.3">
      <c r="A19862" t="s">
        <v>33094</v>
      </c>
      <c r="B19862" t="s">
        <v>28611</v>
      </c>
      <c r="C19862">
        <f t="shared" si="310"/>
        <v>32</v>
      </c>
      <c r="D19862" t="str">
        <f>+VLOOKUP(base[[#This Row],[key]],Tabla2[[key]:[Homologado]],4,0)</f>
        <v>Técnico</v>
      </c>
    </row>
    <row r="19863" spans="1:4" x14ac:dyDescent="0.3">
      <c r="A19863" t="s">
        <v>30528</v>
      </c>
      <c r="B19863" t="s">
        <v>28611</v>
      </c>
      <c r="C19863">
        <f t="shared" si="310"/>
        <v>32</v>
      </c>
      <c r="D19863" t="str">
        <f>+VLOOKUP(base[[#This Row],[key]],Tabla2[[key]:[Homologado]],4,0)</f>
        <v>Técnico</v>
      </c>
    </row>
    <row r="19864" spans="1:4" x14ac:dyDescent="0.3">
      <c r="A19864" t="s">
        <v>33095</v>
      </c>
      <c r="B19864" t="s">
        <v>28611</v>
      </c>
      <c r="C19864">
        <f t="shared" si="310"/>
        <v>32</v>
      </c>
      <c r="D19864" t="str">
        <f>+VLOOKUP(base[[#This Row],[key]],Tabla2[[key]:[Homologado]],4,0)</f>
        <v>Técnico</v>
      </c>
    </row>
    <row r="19865" spans="1:4" x14ac:dyDescent="0.3">
      <c r="A19865" t="s">
        <v>33096</v>
      </c>
      <c r="B19865" t="s">
        <v>28611</v>
      </c>
      <c r="C19865">
        <f t="shared" si="310"/>
        <v>32</v>
      </c>
      <c r="D19865" t="str">
        <f>+VLOOKUP(base[[#This Row],[key]],Tabla2[[key]:[Homologado]],4,0)</f>
        <v>Técnico</v>
      </c>
    </row>
    <row r="19866" spans="1:4" x14ac:dyDescent="0.3">
      <c r="A19866" t="s">
        <v>33097</v>
      </c>
      <c r="B19866" t="s">
        <v>28611</v>
      </c>
      <c r="C19866">
        <f t="shared" si="310"/>
        <v>32</v>
      </c>
      <c r="D19866" t="str">
        <f>+VLOOKUP(base[[#This Row],[key]],Tabla2[[key]:[Homologado]],4,0)</f>
        <v>Técnico</v>
      </c>
    </row>
    <row r="19867" spans="1:4" x14ac:dyDescent="0.3">
      <c r="A19867" t="s">
        <v>33098</v>
      </c>
      <c r="B19867" t="s">
        <v>28611</v>
      </c>
      <c r="C19867">
        <f t="shared" si="310"/>
        <v>32</v>
      </c>
      <c r="D19867" t="str">
        <f>+VLOOKUP(base[[#This Row],[key]],Tabla2[[key]:[Homologado]],4,0)</f>
        <v>Técnico</v>
      </c>
    </row>
    <row r="19868" spans="1:4" x14ac:dyDescent="0.3">
      <c r="A19868" t="s">
        <v>33099</v>
      </c>
      <c r="B19868" t="s">
        <v>28611</v>
      </c>
      <c r="C19868">
        <f t="shared" si="310"/>
        <v>32</v>
      </c>
      <c r="D19868" t="str">
        <f>+VLOOKUP(base[[#This Row],[key]],Tabla2[[key]:[Homologado]],4,0)</f>
        <v>Técnico</v>
      </c>
    </row>
    <row r="19869" spans="1:4" x14ac:dyDescent="0.3">
      <c r="A19869" t="s">
        <v>33100</v>
      </c>
      <c r="B19869" t="s">
        <v>28611</v>
      </c>
      <c r="C19869">
        <f t="shared" si="310"/>
        <v>32</v>
      </c>
      <c r="D19869" t="str">
        <f>+VLOOKUP(base[[#This Row],[key]],Tabla2[[key]:[Homologado]],4,0)</f>
        <v>Técnico</v>
      </c>
    </row>
    <row r="19870" spans="1:4" x14ac:dyDescent="0.3">
      <c r="A19870" t="s">
        <v>33101</v>
      </c>
      <c r="B19870" t="s">
        <v>28611</v>
      </c>
      <c r="C19870">
        <f t="shared" si="310"/>
        <v>32</v>
      </c>
      <c r="D19870" t="str">
        <f>+VLOOKUP(base[[#This Row],[key]],Tabla2[[key]:[Homologado]],4,0)</f>
        <v>Técnico</v>
      </c>
    </row>
    <row r="19871" spans="1:4" x14ac:dyDescent="0.3">
      <c r="A19871" t="s">
        <v>33102</v>
      </c>
      <c r="B19871" t="s">
        <v>28611</v>
      </c>
      <c r="C19871">
        <f t="shared" si="310"/>
        <v>32</v>
      </c>
      <c r="D19871" t="str">
        <f>+VLOOKUP(base[[#This Row],[key]],Tabla2[[key]:[Homologado]],4,0)</f>
        <v>Técnico</v>
      </c>
    </row>
    <row r="19872" spans="1:4" x14ac:dyDescent="0.3">
      <c r="A19872" t="s">
        <v>33103</v>
      </c>
      <c r="B19872" t="s">
        <v>28611</v>
      </c>
      <c r="C19872">
        <f t="shared" si="310"/>
        <v>32</v>
      </c>
      <c r="D19872" t="str">
        <f>+VLOOKUP(base[[#This Row],[key]],Tabla2[[key]:[Homologado]],4,0)</f>
        <v>Técnico</v>
      </c>
    </row>
    <row r="19873" spans="1:4" x14ac:dyDescent="0.3">
      <c r="A19873" t="s">
        <v>33105</v>
      </c>
      <c r="B19873" t="s">
        <v>28611</v>
      </c>
      <c r="C19873">
        <f t="shared" si="310"/>
        <v>32</v>
      </c>
      <c r="D19873" t="str">
        <f>+VLOOKUP(base[[#This Row],[key]],Tabla2[[key]:[Homologado]],4,0)</f>
        <v>Técnico</v>
      </c>
    </row>
    <row r="19874" spans="1:4" x14ac:dyDescent="0.3">
      <c r="A19874" t="s">
        <v>33106</v>
      </c>
      <c r="B19874" t="s">
        <v>28611</v>
      </c>
      <c r="C19874">
        <f t="shared" si="310"/>
        <v>32</v>
      </c>
      <c r="D19874" t="str">
        <f>+VLOOKUP(base[[#This Row],[key]],Tabla2[[key]:[Homologado]],4,0)</f>
        <v>Técnico</v>
      </c>
    </row>
    <row r="19875" spans="1:4" x14ac:dyDescent="0.3">
      <c r="A19875" t="s">
        <v>33107</v>
      </c>
      <c r="B19875" t="s">
        <v>28611</v>
      </c>
      <c r="C19875">
        <f t="shared" si="310"/>
        <v>32</v>
      </c>
      <c r="D19875" t="str">
        <f>+VLOOKUP(base[[#This Row],[key]],Tabla2[[key]:[Homologado]],4,0)</f>
        <v>Técnico</v>
      </c>
    </row>
    <row r="19876" spans="1:4" x14ac:dyDescent="0.3">
      <c r="A19876" t="s">
        <v>33108</v>
      </c>
      <c r="B19876" t="s">
        <v>28611</v>
      </c>
      <c r="C19876">
        <f t="shared" si="310"/>
        <v>32</v>
      </c>
      <c r="D19876" t="str">
        <f>+VLOOKUP(base[[#This Row],[key]],Tabla2[[key]:[Homologado]],4,0)</f>
        <v>Técnico</v>
      </c>
    </row>
    <row r="19877" spans="1:4" x14ac:dyDescent="0.3">
      <c r="A19877" t="s">
        <v>33109</v>
      </c>
      <c r="B19877" t="s">
        <v>28611</v>
      </c>
      <c r="C19877">
        <f t="shared" si="310"/>
        <v>32</v>
      </c>
      <c r="D19877" t="str">
        <f>+VLOOKUP(base[[#This Row],[key]],Tabla2[[key]:[Homologado]],4,0)</f>
        <v>Técnico</v>
      </c>
    </row>
    <row r="19878" spans="1:4" x14ac:dyDescent="0.3">
      <c r="A19878" t="s">
        <v>33110</v>
      </c>
      <c r="B19878" t="s">
        <v>28611</v>
      </c>
      <c r="C19878">
        <f t="shared" si="310"/>
        <v>32</v>
      </c>
      <c r="D19878" t="str">
        <f>+VLOOKUP(base[[#This Row],[key]],Tabla2[[key]:[Homologado]],4,0)</f>
        <v>Técnico</v>
      </c>
    </row>
    <row r="19879" spans="1:4" x14ac:dyDescent="0.3">
      <c r="A19879" t="s">
        <v>33111</v>
      </c>
      <c r="B19879" t="s">
        <v>28611</v>
      </c>
      <c r="C19879">
        <f t="shared" si="310"/>
        <v>32</v>
      </c>
      <c r="D19879" t="str">
        <f>+VLOOKUP(base[[#This Row],[key]],Tabla2[[key]:[Homologado]],4,0)</f>
        <v>Técnico</v>
      </c>
    </row>
    <row r="19880" spans="1:4" x14ac:dyDescent="0.3">
      <c r="A19880" t="s">
        <v>33112</v>
      </c>
      <c r="B19880" t="s">
        <v>28611</v>
      </c>
      <c r="C19880">
        <f t="shared" si="310"/>
        <v>32</v>
      </c>
      <c r="D19880" t="str">
        <f>+VLOOKUP(base[[#This Row],[key]],Tabla2[[key]:[Homologado]],4,0)</f>
        <v>Técnico</v>
      </c>
    </row>
    <row r="19881" spans="1:4" x14ac:dyDescent="0.3">
      <c r="A19881" t="s">
        <v>33113</v>
      </c>
      <c r="B19881" t="s">
        <v>28611</v>
      </c>
      <c r="C19881">
        <f t="shared" si="310"/>
        <v>32</v>
      </c>
      <c r="D19881" t="str">
        <f>+VLOOKUP(base[[#This Row],[key]],Tabla2[[key]:[Homologado]],4,0)</f>
        <v>Técnico</v>
      </c>
    </row>
    <row r="19882" spans="1:4" x14ac:dyDescent="0.3">
      <c r="A19882" t="s">
        <v>7460</v>
      </c>
      <c r="B19882" t="s">
        <v>28611</v>
      </c>
      <c r="C19882">
        <f t="shared" si="310"/>
        <v>32</v>
      </c>
      <c r="D19882" t="str">
        <f>+VLOOKUP(base[[#This Row],[key]],Tabla2[[key]:[Homologado]],4,0)</f>
        <v>Técnico</v>
      </c>
    </row>
    <row r="19883" spans="1:4" x14ac:dyDescent="0.3">
      <c r="A19883" t="s">
        <v>33115</v>
      </c>
      <c r="B19883" t="s">
        <v>28611</v>
      </c>
      <c r="C19883">
        <f t="shared" si="310"/>
        <v>32</v>
      </c>
      <c r="D19883" t="str">
        <f>+VLOOKUP(base[[#This Row],[key]],Tabla2[[key]:[Homologado]],4,0)</f>
        <v>Técnico</v>
      </c>
    </row>
    <row r="19884" spans="1:4" x14ac:dyDescent="0.3">
      <c r="A19884" t="s">
        <v>33116</v>
      </c>
      <c r="B19884" t="s">
        <v>28611</v>
      </c>
      <c r="C19884">
        <f t="shared" si="310"/>
        <v>32</v>
      </c>
      <c r="D19884" t="str">
        <f>+VLOOKUP(base[[#This Row],[key]],Tabla2[[key]:[Homologado]],4,0)</f>
        <v>Técnico</v>
      </c>
    </row>
    <row r="19885" spans="1:4" x14ac:dyDescent="0.3">
      <c r="A19885" t="s">
        <v>33117</v>
      </c>
      <c r="B19885" t="s">
        <v>28611</v>
      </c>
      <c r="C19885">
        <f t="shared" si="310"/>
        <v>32</v>
      </c>
      <c r="D19885" t="str">
        <f>+VLOOKUP(base[[#This Row],[key]],Tabla2[[key]:[Homologado]],4,0)</f>
        <v>Técnico</v>
      </c>
    </row>
    <row r="19886" spans="1:4" x14ac:dyDescent="0.3">
      <c r="A19886" t="s">
        <v>33118</v>
      </c>
      <c r="B19886" t="s">
        <v>28611</v>
      </c>
      <c r="C19886">
        <f t="shared" si="310"/>
        <v>32</v>
      </c>
      <c r="D19886" t="str">
        <f>+VLOOKUP(base[[#This Row],[key]],Tabla2[[key]:[Homologado]],4,0)</f>
        <v>Técnico</v>
      </c>
    </row>
    <row r="19887" spans="1:4" x14ac:dyDescent="0.3">
      <c r="A19887" t="s">
        <v>33119</v>
      </c>
      <c r="B19887" t="s">
        <v>28611</v>
      </c>
      <c r="C19887">
        <f t="shared" si="310"/>
        <v>32</v>
      </c>
      <c r="D19887" t="str">
        <f>+VLOOKUP(base[[#This Row],[key]],Tabla2[[key]:[Homologado]],4,0)</f>
        <v>Técnico</v>
      </c>
    </row>
    <row r="19888" spans="1:4" x14ac:dyDescent="0.3">
      <c r="A19888" t="s">
        <v>33120</v>
      </c>
      <c r="B19888" t="s">
        <v>28611</v>
      </c>
      <c r="C19888">
        <f t="shared" si="310"/>
        <v>32</v>
      </c>
      <c r="D19888" t="str">
        <f>+VLOOKUP(base[[#This Row],[key]],Tabla2[[key]:[Homologado]],4,0)</f>
        <v>Técnico</v>
      </c>
    </row>
    <row r="19889" spans="1:4" x14ac:dyDescent="0.3">
      <c r="A19889" t="s">
        <v>33121</v>
      </c>
      <c r="B19889" t="s">
        <v>28611</v>
      </c>
      <c r="C19889">
        <f t="shared" si="310"/>
        <v>32</v>
      </c>
      <c r="D19889" t="str">
        <f>+VLOOKUP(base[[#This Row],[key]],Tabla2[[key]:[Homologado]],4,0)</f>
        <v>Técnico</v>
      </c>
    </row>
    <row r="19890" spans="1:4" x14ac:dyDescent="0.3">
      <c r="A19890" t="s">
        <v>33122</v>
      </c>
      <c r="B19890" t="s">
        <v>28611</v>
      </c>
      <c r="C19890">
        <f t="shared" si="310"/>
        <v>32</v>
      </c>
      <c r="D19890" t="str">
        <f>+VLOOKUP(base[[#This Row],[key]],Tabla2[[key]:[Homologado]],4,0)</f>
        <v>Técnico</v>
      </c>
    </row>
    <row r="19891" spans="1:4" x14ac:dyDescent="0.3">
      <c r="A19891" t="s">
        <v>29201</v>
      </c>
      <c r="B19891" t="s">
        <v>28611</v>
      </c>
      <c r="C19891">
        <f t="shared" si="310"/>
        <v>32</v>
      </c>
      <c r="D19891" t="str">
        <f>+VLOOKUP(base[[#This Row],[key]],Tabla2[[key]:[Homologado]],4,0)</f>
        <v>Técnico</v>
      </c>
    </row>
    <row r="19892" spans="1:4" x14ac:dyDescent="0.3">
      <c r="A19892" t="s">
        <v>33123</v>
      </c>
      <c r="B19892" t="s">
        <v>28611</v>
      </c>
      <c r="C19892">
        <f t="shared" si="310"/>
        <v>32</v>
      </c>
      <c r="D19892" t="str">
        <f>+VLOOKUP(base[[#This Row],[key]],Tabla2[[key]:[Homologado]],4,0)</f>
        <v>Técnico</v>
      </c>
    </row>
    <row r="19893" spans="1:4" x14ac:dyDescent="0.3">
      <c r="A19893" t="s">
        <v>33124</v>
      </c>
      <c r="B19893" t="s">
        <v>28611</v>
      </c>
      <c r="C19893">
        <f t="shared" si="310"/>
        <v>32</v>
      </c>
      <c r="D19893" t="str">
        <f>+VLOOKUP(base[[#This Row],[key]],Tabla2[[key]:[Homologado]],4,0)</f>
        <v>Técnico</v>
      </c>
    </row>
    <row r="19894" spans="1:4" x14ac:dyDescent="0.3">
      <c r="A19894" t="s">
        <v>31667</v>
      </c>
      <c r="B19894" t="s">
        <v>28611</v>
      </c>
      <c r="C19894">
        <f t="shared" si="310"/>
        <v>32</v>
      </c>
      <c r="D19894" t="str">
        <f>+VLOOKUP(base[[#This Row],[key]],Tabla2[[key]:[Homologado]],4,0)</f>
        <v>Técnico</v>
      </c>
    </row>
    <row r="19895" spans="1:4" x14ac:dyDescent="0.3">
      <c r="A19895" t="s">
        <v>33125</v>
      </c>
      <c r="B19895" t="s">
        <v>28611</v>
      </c>
      <c r="C19895">
        <f t="shared" si="310"/>
        <v>32</v>
      </c>
      <c r="D19895" t="str">
        <f>+VLOOKUP(base[[#This Row],[key]],Tabla2[[key]:[Homologado]],4,0)</f>
        <v>Técnico</v>
      </c>
    </row>
    <row r="19896" spans="1:4" x14ac:dyDescent="0.3">
      <c r="A19896" t="s">
        <v>33126</v>
      </c>
      <c r="B19896" t="s">
        <v>28611</v>
      </c>
      <c r="C19896">
        <f t="shared" si="310"/>
        <v>32</v>
      </c>
      <c r="D19896" t="str">
        <f>+VLOOKUP(base[[#This Row],[key]],Tabla2[[key]:[Homologado]],4,0)</f>
        <v>Técnico</v>
      </c>
    </row>
    <row r="19897" spans="1:4" x14ac:dyDescent="0.3">
      <c r="A19897" t="s">
        <v>29202</v>
      </c>
      <c r="B19897" t="s">
        <v>28611</v>
      </c>
      <c r="C19897">
        <f t="shared" si="310"/>
        <v>32</v>
      </c>
      <c r="D19897" t="str">
        <f>+VLOOKUP(base[[#This Row],[key]],Tabla2[[key]:[Homologado]],4,0)</f>
        <v>Técnico</v>
      </c>
    </row>
    <row r="19898" spans="1:4" x14ac:dyDescent="0.3">
      <c r="A19898" t="s">
        <v>33127</v>
      </c>
      <c r="B19898" t="s">
        <v>28611</v>
      </c>
      <c r="C19898">
        <f t="shared" si="310"/>
        <v>32</v>
      </c>
      <c r="D19898" t="str">
        <f>+VLOOKUP(base[[#This Row],[key]],Tabla2[[key]:[Homologado]],4,0)</f>
        <v>Técnico</v>
      </c>
    </row>
    <row r="19899" spans="1:4" x14ac:dyDescent="0.3">
      <c r="A19899" t="s">
        <v>33128</v>
      </c>
      <c r="B19899" t="s">
        <v>28611</v>
      </c>
      <c r="C19899">
        <f t="shared" si="310"/>
        <v>32</v>
      </c>
      <c r="D19899" t="str">
        <f>+VLOOKUP(base[[#This Row],[key]],Tabla2[[key]:[Homologado]],4,0)</f>
        <v>Técnico</v>
      </c>
    </row>
    <row r="19900" spans="1:4" x14ac:dyDescent="0.3">
      <c r="A19900" t="s">
        <v>33129</v>
      </c>
      <c r="B19900" t="s">
        <v>28611</v>
      </c>
      <c r="C19900">
        <f t="shared" si="310"/>
        <v>32</v>
      </c>
      <c r="D19900" t="str">
        <f>+VLOOKUP(base[[#This Row],[key]],Tabla2[[key]:[Homologado]],4,0)</f>
        <v>Técnico</v>
      </c>
    </row>
    <row r="19901" spans="1:4" x14ac:dyDescent="0.3">
      <c r="A19901" t="s">
        <v>32044</v>
      </c>
      <c r="B19901" t="s">
        <v>28611</v>
      </c>
      <c r="C19901">
        <f t="shared" si="310"/>
        <v>32</v>
      </c>
      <c r="D19901" t="str">
        <f>+VLOOKUP(base[[#This Row],[key]],Tabla2[[key]:[Homologado]],4,0)</f>
        <v>Técnico</v>
      </c>
    </row>
    <row r="19902" spans="1:4" x14ac:dyDescent="0.3">
      <c r="A19902" t="s">
        <v>33130</v>
      </c>
      <c r="B19902" t="s">
        <v>28611</v>
      </c>
      <c r="C19902">
        <f t="shared" si="310"/>
        <v>32</v>
      </c>
      <c r="D19902" t="str">
        <f>+VLOOKUP(base[[#This Row],[key]],Tabla2[[key]:[Homologado]],4,0)</f>
        <v>Técnico</v>
      </c>
    </row>
    <row r="19903" spans="1:4" x14ac:dyDescent="0.3">
      <c r="A19903" t="s">
        <v>33131</v>
      </c>
      <c r="B19903" t="s">
        <v>28611</v>
      </c>
      <c r="C19903">
        <f t="shared" si="310"/>
        <v>32</v>
      </c>
      <c r="D19903" t="str">
        <f>+VLOOKUP(base[[#This Row],[key]],Tabla2[[key]:[Homologado]],4,0)</f>
        <v>Técnico</v>
      </c>
    </row>
    <row r="19904" spans="1:4" x14ac:dyDescent="0.3">
      <c r="A19904" t="s">
        <v>7284</v>
      </c>
      <c r="B19904" t="s">
        <v>28611</v>
      </c>
      <c r="C19904">
        <f t="shared" si="310"/>
        <v>32</v>
      </c>
      <c r="D19904" t="str">
        <f>+VLOOKUP(base[[#This Row],[key]],Tabla2[[key]:[Homologado]],4,0)</f>
        <v>Técnico</v>
      </c>
    </row>
    <row r="19905" spans="1:4" x14ac:dyDescent="0.3">
      <c r="A19905" t="s">
        <v>33132</v>
      </c>
      <c r="B19905" t="s">
        <v>28611</v>
      </c>
      <c r="C19905">
        <f t="shared" si="310"/>
        <v>32</v>
      </c>
      <c r="D19905" t="str">
        <f>+VLOOKUP(base[[#This Row],[key]],Tabla2[[key]:[Homologado]],4,0)</f>
        <v>Técnico</v>
      </c>
    </row>
    <row r="19906" spans="1:4" x14ac:dyDescent="0.3">
      <c r="A19906" t="s">
        <v>33134</v>
      </c>
      <c r="B19906" t="s">
        <v>28611</v>
      </c>
      <c r="C19906">
        <f t="shared" si="310"/>
        <v>32</v>
      </c>
      <c r="D19906" t="str">
        <f>+VLOOKUP(base[[#This Row],[key]],Tabla2[[key]:[Homologado]],4,0)</f>
        <v>Técnico</v>
      </c>
    </row>
    <row r="19907" spans="1:4" x14ac:dyDescent="0.3">
      <c r="A19907" t="s">
        <v>33135</v>
      </c>
      <c r="B19907" t="s">
        <v>28611</v>
      </c>
      <c r="C19907">
        <f t="shared" si="310"/>
        <v>32</v>
      </c>
      <c r="D19907" t="str">
        <f>+VLOOKUP(base[[#This Row],[key]],Tabla2[[key]:[Homologado]],4,0)</f>
        <v>Técnico</v>
      </c>
    </row>
    <row r="19908" spans="1:4" x14ac:dyDescent="0.3">
      <c r="A19908" t="s">
        <v>33136</v>
      </c>
      <c r="B19908" t="s">
        <v>28611</v>
      </c>
      <c r="C19908">
        <f t="shared" ref="C19908:C19971" si="311">+IF(B19908=B19907,C19907,C19907+1)</f>
        <v>32</v>
      </c>
      <c r="D19908" t="str">
        <f>+VLOOKUP(base[[#This Row],[key]],Tabla2[[key]:[Homologado]],4,0)</f>
        <v>Técnico</v>
      </c>
    </row>
    <row r="19909" spans="1:4" x14ac:dyDescent="0.3">
      <c r="A19909" t="s">
        <v>30539</v>
      </c>
      <c r="B19909" t="s">
        <v>28611</v>
      </c>
      <c r="C19909">
        <f t="shared" si="311"/>
        <v>32</v>
      </c>
      <c r="D19909" t="str">
        <f>+VLOOKUP(base[[#This Row],[key]],Tabla2[[key]:[Homologado]],4,0)</f>
        <v>Técnico</v>
      </c>
    </row>
    <row r="19910" spans="1:4" x14ac:dyDescent="0.3">
      <c r="A19910" t="s">
        <v>33137</v>
      </c>
      <c r="B19910" t="s">
        <v>28611</v>
      </c>
      <c r="C19910">
        <f t="shared" si="311"/>
        <v>32</v>
      </c>
      <c r="D19910" t="str">
        <f>+VLOOKUP(base[[#This Row],[key]],Tabla2[[key]:[Homologado]],4,0)</f>
        <v>Técnico</v>
      </c>
    </row>
    <row r="19911" spans="1:4" x14ac:dyDescent="0.3">
      <c r="A19911" t="s">
        <v>7178</v>
      </c>
      <c r="B19911" t="s">
        <v>28611</v>
      </c>
      <c r="C19911">
        <f t="shared" si="311"/>
        <v>32</v>
      </c>
      <c r="D19911" t="str">
        <f>+VLOOKUP(base[[#This Row],[key]],Tabla2[[key]:[Homologado]],4,0)</f>
        <v>Técnico</v>
      </c>
    </row>
    <row r="19912" spans="1:4" x14ac:dyDescent="0.3">
      <c r="A19912" t="s">
        <v>7180</v>
      </c>
      <c r="B19912" t="s">
        <v>28611</v>
      </c>
      <c r="C19912">
        <f t="shared" si="311"/>
        <v>32</v>
      </c>
      <c r="D19912" t="str">
        <f>+VLOOKUP(base[[#This Row],[key]],Tabla2[[key]:[Homologado]],4,0)</f>
        <v>Técnico</v>
      </c>
    </row>
    <row r="19913" spans="1:4" x14ac:dyDescent="0.3">
      <c r="A19913" t="s">
        <v>7181</v>
      </c>
      <c r="B19913" t="s">
        <v>28611</v>
      </c>
      <c r="C19913">
        <f t="shared" si="311"/>
        <v>32</v>
      </c>
      <c r="D19913" t="str">
        <f>+VLOOKUP(base[[#This Row],[key]],Tabla2[[key]:[Homologado]],4,0)</f>
        <v>Técnico</v>
      </c>
    </row>
    <row r="19914" spans="1:4" x14ac:dyDescent="0.3">
      <c r="A19914" t="s">
        <v>7182</v>
      </c>
      <c r="B19914" t="s">
        <v>28611</v>
      </c>
      <c r="C19914">
        <f t="shared" si="311"/>
        <v>32</v>
      </c>
      <c r="D19914" t="str">
        <f>+VLOOKUP(base[[#This Row],[key]],Tabla2[[key]:[Homologado]],4,0)</f>
        <v>Técnico</v>
      </c>
    </row>
    <row r="19915" spans="1:4" x14ac:dyDescent="0.3">
      <c r="A19915" t="s">
        <v>7183</v>
      </c>
      <c r="B19915" t="s">
        <v>28611</v>
      </c>
      <c r="C19915">
        <f t="shared" si="311"/>
        <v>32</v>
      </c>
      <c r="D19915" t="str">
        <f>+VLOOKUP(base[[#This Row],[key]],Tabla2[[key]:[Homologado]],4,0)</f>
        <v>Técnico</v>
      </c>
    </row>
    <row r="19916" spans="1:4" x14ac:dyDescent="0.3">
      <c r="A19916" t="s">
        <v>7184</v>
      </c>
      <c r="B19916" t="s">
        <v>28611</v>
      </c>
      <c r="C19916">
        <f t="shared" si="311"/>
        <v>32</v>
      </c>
      <c r="D19916" t="str">
        <f>+VLOOKUP(base[[#This Row],[key]],Tabla2[[key]:[Homologado]],4,0)</f>
        <v>Técnico</v>
      </c>
    </row>
    <row r="19917" spans="1:4" x14ac:dyDescent="0.3">
      <c r="A19917" t="s">
        <v>7185</v>
      </c>
      <c r="B19917" t="s">
        <v>28611</v>
      </c>
      <c r="C19917">
        <f t="shared" si="311"/>
        <v>32</v>
      </c>
      <c r="D19917" t="str">
        <f>+VLOOKUP(base[[#This Row],[key]],Tabla2[[key]:[Homologado]],4,0)</f>
        <v>Técnico</v>
      </c>
    </row>
    <row r="19918" spans="1:4" x14ac:dyDescent="0.3">
      <c r="A19918" t="s">
        <v>7186</v>
      </c>
      <c r="B19918" t="s">
        <v>28611</v>
      </c>
      <c r="C19918">
        <f t="shared" si="311"/>
        <v>32</v>
      </c>
      <c r="D19918" t="str">
        <f>+VLOOKUP(base[[#This Row],[key]],Tabla2[[key]:[Homologado]],4,0)</f>
        <v>Técnico</v>
      </c>
    </row>
    <row r="19919" spans="1:4" x14ac:dyDescent="0.3">
      <c r="A19919" t="s">
        <v>7187</v>
      </c>
      <c r="B19919" t="s">
        <v>28611</v>
      </c>
      <c r="C19919">
        <f t="shared" si="311"/>
        <v>32</v>
      </c>
      <c r="D19919" t="str">
        <f>+VLOOKUP(base[[#This Row],[key]],Tabla2[[key]:[Homologado]],4,0)</f>
        <v>Técnico</v>
      </c>
    </row>
    <row r="19920" spans="1:4" x14ac:dyDescent="0.3">
      <c r="A19920" t="s">
        <v>7188</v>
      </c>
      <c r="B19920" t="s">
        <v>28611</v>
      </c>
      <c r="C19920">
        <f t="shared" si="311"/>
        <v>32</v>
      </c>
      <c r="D19920" t="str">
        <f>+VLOOKUP(base[[#This Row],[key]],Tabla2[[key]:[Homologado]],4,0)</f>
        <v>Técnico</v>
      </c>
    </row>
    <row r="19921" spans="1:4" x14ac:dyDescent="0.3">
      <c r="A19921" t="s">
        <v>7189</v>
      </c>
      <c r="B19921" t="s">
        <v>28611</v>
      </c>
      <c r="C19921">
        <f t="shared" si="311"/>
        <v>32</v>
      </c>
      <c r="D19921" t="str">
        <f>+VLOOKUP(base[[#This Row],[key]],Tabla2[[key]:[Homologado]],4,0)</f>
        <v>Técnico</v>
      </c>
    </row>
    <row r="19922" spans="1:4" x14ac:dyDescent="0.3">
      <c r="A19922" t="s">
        <v>7190</v>
      </c>
      <c r="B19922" t="s">
        <v>28611</v>
      </c>
      <c r="C19922">
        <f t="shared" si="311"/>
        <v>32</v>
      </c>
      <c r="D19922" t="str">
        <f>+VLOOKUP(base[[#This Row],[key]],Tabla2[[key]:[Homologado]],4,0)</f>
        <v>Técnico</v>
      </c>
    </row>
    <row r="19923" spans="1:4" x14ac:dyDescent="0.3">
      <c r="A19923" t="s">
        <v>7191</v>
      </c>
      <c r="B19923" t="s">
        <v>28611</v>
      </c>
      <c r="C19923">
        <f t="shared" si="311"/>
        <v>32</v>
      </c>
      <c r="D19923" t="str">
        <f>+VLOOKUP(base[[#This Row],[key]],Tabla2[[key]:[Homologado]],4,0)</f>
        <v>Técnico</v>
      </c>
    </row>
    <row r="19924" spans="1:4" x14ac:dyDescent="0.3">
      <c r="A19924" t="s">
        <v>7192</v>
      </c>
      <c r="B19924" t="s">
        <v>28611</v>
      </c>
      <c r="C19924">
        <f t="shared" si="311"/>
        <v>32</v>
      </c>
      <c r="D19924" t="str">
        <f>+VLOOKUP(base[[#This Row],[key]],Tabla2[[key]:[Homologado]],4,0)</f>
        <v>Técnico</v>
      </c>
    </row>
    <row r="19925" spans="1:4" x14ac:dyDescent="0.3">
      <c r="A19925" t="s">
        <v>7193</v>
      </c>
      <c r="B19925" t="s">
        <v>28611</v>
      </c>
      <c r="C19925">
        <f t="shared" si="311"/>
        <v>32</v>
      </c>
      <c r="D19925" t="str">
        <f>+VLOOKUP(base[[#This Row],[key]],Tabla2[[key]:[Homologado]],4,0)</f>
        <v>Técnico</v>
      </c>
    </row>
    <row r="19926" spans="1:4" x14ac:dyDescent="0.3">
      <c r="A19926" t="s">
        <v>7194</v>
      </c>
      <c r="B19926" t="s">
        <v>28611</v>
      </c>
      <c r="C19926">
        <f t="shared" si="311"/>
        <v>32</v>
      </c>
      <c r="D19926" t="str">
        <f>+VLOOKUP(base[[#This Row],[key]],Tabla2[[key]:[Homologado]],4,0)</f>
        <v>Técnico</v>
      </c>
    </row>
    <row r="19927" spans="1:4" x14ac:dyDescent="0.3">
      <c r="A19927" t="s">
        <v>7195</v>
      </c>
      <c r="B19927" t="s">
        <v>28611</v>
      </c>
      <c r="C19927">
        <f t="shared" si="311"/>
        <v>32</v>
      </c>
      <c r="D19927" t="str">
        <f>+VLOOKUP(base[[#This Row],[key]],Tabla2[[key]:[Homologado]],4,0)</f>
        <v>Técnico</v>
      </c>
    </row>
    <row r="19928" spans="1:4" x14ac:dyDescent="0.3">
      <c r="A19928" t="s">
        <v>7196</v>
      </c>
      <c r="B19928" t="s">
        <v>28611</v>
      </c>
      <c r="C19928">
        <f t="shared" si="311"/>
        <v>32</v>
      </c>
      <c r="D19928" t="str">
        <f>+VLOOKUP(base[[#This Row],[key]],Tabla2[[key]:[Homologado]],4,0)</f>
        <v>Técnico</v>
      </c>
    </row>
    <row r="19929" spans="1:4" x14ac:dyDescent="0.3">
      <c r="A19929" t="s">
        <v>7197</v>
      </c>
      <c r="B19929" t="s">
        <v>28611</v>
      </c>
      <c r="C19929">
        <f t="shared" si="311"/>
        <v>32</v>
      </c>
      <c r="D19929" t="str">
        <f>+VLOOKUP(base[[#This Row],[key]],Tabla2[[key]:[Homologado]],4,0)</f>
        <v>Técnico</v>
      </c>
    </row>
    <row r="19930" spans="1:4" x14ac:dyDescent="0.3">
      <c r="A19930" t="s">
        <v>7198</v>
      </c>
      <c r="B19930" t="s">
        <v>28611</v>
      </c>
      <c r="C19930">
        <f t="shared" si="311"/>
        <v>32</v>
      </c>
      <c r="D19930" t="str">
        <f>+VLOOKUP(base[[#This Row],[key]],Tabla2[[key]:[Homologado]],4,0)</f>
        <v>Técnico</v>
      </c>
    </row>
    <row r="19931" spans="1:4" x14ac:dyDescent="0.3">
      <c r="A19931" t="s">
        <v>7199</v>
      </c>
      <c r="B19931" t="s">
        <v>28611</v>
      </c>
      <c r="C19931">
        <f t="shared" si="311"/>
        <v>32</v>
      </c>
      <c r="D19931" t="str">
        <f>+VLOOKUP(base[[#This Row],[key]],Tabla2[[key]:[Homologado]],4,0)</f>
        <v>Técnico</v>
      </c>
    </row>
    <row r="19932" spans="1:4" x14ac:dyDescent="0.3">
      <c r="A19932" t="s">
        <v>7200</v>
      </c>
      <c r="B19932" t="s">
        <v>28611</v>
      </c>
      <c r="C19932">
        <f t="shared" si="311"/>
        <v>32</v>
      </c>
      <c r="D19932" t="str">
        <f>+VLOOKUP(base[[#This Row],[key]],Tabla2[[key]:[Homologado]],4,0)</f>
        <v>Técnico</v>
      </c>
    </row>
    <row r="19933" spans="1:4" x14ac:dyDescent="0.3">
      <c r="A19933" t="s">
        <v>7201</v>
      </c>
      <c r="B19933" t="s">
        <v>28611</v>
      </c>
      <c r="C19933">
        <f t="shared" si="311"/>
        <v>32</v>
      </c>
      <c r="D19933" t="str">
        <f>+VLOOKUP(base[[#This Row],[key]],Tabla2[[key]:[Homologado]],4,0)</f>
        <v>Técnico</v>
      </c>
    </row>
    <row r="19934" spans="1:4" x14ac:dyDescent="0.3">
      <c r="A19934" t="s">
        <v>7202</v>
      </c>
      <c r="B19934" t="s">
        <v>28611</v>
      </c>
      <c r="C19934">
        <f t="shared" si="311"/>
        <v>32</v>
      </c>
      <c r="D19934" t="str">
        <f>+VLOOKUP(base[[#This Row],[key]],Tabla2[[key]:[Homologado]],4,0)</f>
        <v>Técnico</v>
      </c>
    </row>
    <row r="19935" spans="1:4" x14ac:dyDescent="0.3">
      <c r="A19935" t="s">
        <v>7203</v>
      </c>
      <c r="B19935" t="s">
        <v>28611</v>
      </c>
      <c r="C19935">
        <f t="shared" si="311"/>
        <v>32</v>
      </c>
      <c r="D19935" t="str">
        <f>+VLOOKUP(base[[#This Row],[key]],Tabla2[[key]:[Homologado]],4,0)</f>
        <v>Técnico</v>
      </c>
    </row>
    <row r="19936" spans="1:4" x14ac:dyDescent="0.3">
      <c r="A19936" t="s">
        <v>7204</v>
      </c>
      <c r="B19936" t="s">
        <v>28611</v>
      </c>
      <c r="C19936">
        <f t="shared" si="311"/>
        <v>32</v>
      </c>
      <c r="D19936" t="str">
        <f>+VLOOKUP(base[[#This Row],[key]],Tabla2[[key]:[Homologado]],4,0)</f>
        <v>Técnico</v>
      </c>
    </row>
    <row r="19937" spans="1:4" x14ac:dyDescent="0.3">
      <c r="A19937" t="s">
        <v>7205</v>
      </c>
      <c r="B19937" t="s">
        <v>28611</v>
      </c>
      <c r="C19937">
        <f t="shared" si="311"/>
        <v>32</v>
      </c>
      <c r="D19937" t="str">
        <f>+VLOOKUP(base[[#This Row],[key]],Tabla2[[key]:[Homologado]],4,0)</f>
        <v>Técnico</v>
      </c>
    </row>
    <row r="19938" spans="1:4" x14ac:dyDescent="0.3">
      <c r="A19938" t="s">
        <v>7206</v>
      </c>
      <c r="B19938" t="s">
        <v>28611</v>
      </c>
      <c r="C19938">
        <f t="shared" si="311"/>
        <v>32</v>
      </c>
      <c r="D19938" t="str">
        <f>+VLOOKUP(base[[#This Row],[key]],Tabla2[[key]:[Homologado]],4,0)</f>
        <v>Técnico</v>
      </c>
    </row>
    <row r="19939" spans="1:4" x14ac:dyDescent="0.3">
      <c r="A19939" t="s">
        <v>7207</v>
      </c>
      <c r="B19939" t="s">
        <v>28611</v>
      </c>
      <c r="C19939">
        <f t="shared" si="311"/>
        <v>32</v>
      </c>
      <c r="D19939" t="str">
        <f>+VLOOKUP(base[[#This Row],[key]],Tabla2[[key]:[Homologado]],4,0)</f>
        <v>Técnico</v>
      </c>
    </row>
    <row r="19940" spans="1:4" x14ac:dyDescent="0.3">
      <c r="A19940" t="s">
        <v>7208</v>
      </c>
      <c r="B19940" t="s">
        <v>28611</v>
      </c>
      <c r="C19940">
        <f t="shared" si="311"/>
        <v>32</v>
      </c>
      <c r="D19940" t="str">
        <f>+VLOOKUP(base[[#This Row],[key]],Tabla2[[key]:[Homologado]],4,0)</f>
        <v>Técnico</v>
      </c>
    </row>
    <row r="19941" spans="1:4" x14ac:dyDescent="0.3">
      <c r="A19941" t="s">
        <v>7209</v>
      </c>
      <c r="B19941" t="s">
        <v>28611</v>
      </c>
      <c r="C19941">
        <f t="shared" si="311"/>
        <v>32</v>
      </c>
      <c r="D19941" t="str">
        <f>+VLOOKUP(base[[#This Row],[key]],Tabla2[[key]:[Homologado]],4,0)</f>
        <v>Técnico</v>
      </c>
    </row>
    <row r="19942" spans="1:4" x14ac:dyDescent="0.3">
      <c r="A19942" t="s">
        <v>7210</v>
      </c>
      <c r="B19942" t="s">
        <v>28611</v>
      </c>
      <c r="C19942">
        <f t="shared" si="311"/>
        <v>32</v>
      </c>
      <c r="D19942" t="str">
        <f>+VLOOKUP(base[[#This Row],[key]],Tabla2[[key]:[Homologado]],4,0)</f>
        <v>Técnico</v>
      </c>
    </row>
    <row r="19943" spans="1:4" x14ac:dyDescent="0.3">
      <c r="A19943" t="s">
        <v>7211</v>
      </c>
      <c r="B19943" t="s">
        <v>28611</v>
      </c>
      <c r="C19943">
        <f t="shared" si="311"/>
        <v>32</v>
      </c>
      <c r="D19943" t="str">
        <f>+VLOOKUP(base[[#This Row],[key]],Tabla2[[key]:[Homologado]],4,0)</f>
        <v>Técnico</v>
      </c>
    </row>
    <row r="19944" spans="1:4" x14ac:dyDescent="0.3">
      <c r="A19944" t="s">
        <v>7213</v>
      </c>
      <c r="B19944" t="s">
        <v>28611</v>
      </c>
      <c r="C19944">
        <f t="shared" si="311"/>
        <v>32</v>
      </c>
      <c r="D19944" t="str">
        <f>+VLOOKUP(base[[#This Row],[key]],Tabla2[[key]:[Homologado]],4,0)</f>
        <v>Técnico</v>
      </c>
    </row>
    <row r="19945" spans="1:4" x14ac:dyDescent="0.3">
      <c r="A19945" t="s">
        <v>7214</v>
      </c>
      <c r="B19945" t="s">
        <v>28611</v>
      </c>
      <c r="C19945">
        <f t="shared" si="311"/>
        <v>32</v>
      </c>
      <c r="D19945" t="str">
        <f>+VLOOKUP(base[[#This Row],[key]],Tabla2[[key]:[Homologado]],4,0)</f>
        <v>Técnico</v>
      </c>
    </row>
    <row r="19946" spans="1:4" x14ac:dyDescent="0.3">
      <c r="A19946" t="s">
        <v>7215</v>
      </c>
      <c r="B19946" t="s">
        <v>28611</v>
      </c>
      <c r="C19946">
        <f t="shared" si="311"/>
        <v>32</v>
      </c>
      <c r="D19946" t="str">
        <f>+VLOOKUP(base[[#This Row],[key]],Tabla2[[key]:[Homologado]],4,0)</f>
        <v>Técnico</v>
      </c>
    </row>
    <row r="19947" spans="1:4" x14ac:dyDescent="0.3">
      <c r="A19947" t="s">
        <v>7216</v>
      </c>
      <c r="B19947" t="s">
        <v>28611</v>
      </c>
      <c r="C19947">
        <f t="shared" si="311"/>
        <v>32</v>
      </c>
      <c r="D19947" t="str">
        <f>+VLOOKUP(base[[#This Row],[key]],Tabla2[[key]:[Homologado]],4,0)</f>
        <v>Técnico</v>
      </c>
    </row>
    <row r="19948" spans="1:4" x14ac:dyDescent="0.3">
      <c r="A19948" t="s">
        <v>7218</v>
      </c>
      <c r="B19948" t="s">
        <v>28611</v>
      </c>
      <c r="C19948">
        <f t="shared" si="311"/>
        <v>32</v>
      </c>
      <c r="D19948" t="str">
        <f>+VLOOKUP(base[[#This Row],[key]],Tabla2[[key]:[Homologado]],4,0)</f>
        <v>Técnico</v>
      </c>
    </row>
    <row r="19949" spans="1:4" x14ac:dyDescent="0.3">
      <c r="A19949" t="s">
        <v>7219</v>
      </c>
      <c r="B19949" t="s">
        <v>28611</v>
      </c>
      <c r="C19949">
        <f t="shared" si="311"/>
        <v>32</v>
      </c>
      <c r="D19949" t="str">
        <f>+VLOOKUP(base[[#This Row],[key]],Tabla2[[key]:[Homologado]],4,0)</f>
        <v>Técnico</v>
      </c>
    </row>
    <row r="19950" spans="1:4" x14ac:dyDescent="0.3">
      <c r="A19950" t="s">
        <v>7220</v>
      </c>
      <c r="B19950" t="s">
        <v>28611</v>
      </c>
      <c r="C19950">
        <f t="shared" si="311"/>
        <v>32</v>
      </c>
      <c r="D19950" t="str">
        <f>+VLOOKUP(base[[#This Row],[key]],Tabla2[[key]:[Homologado]],4,0)</f>
        <v>Técnico</v>
      </c>
    </row>
    <row r="19951" spans="1:4" x14ac:dyDescent="0.3">
      <c r="A19951" t="s">
        <v>7221</v>
      </c>
      <c r="B19951" t="s">
        <v>28611</v>
      </c>
      <c r="C19951">
        <f t="shared" si="311"/>
        <v>32</v>
      </c>
      <c r="D19951" t="str">
        <f>+VLOOKUP(base[[#This Row],[key]],Tabla2[[key]:[Homologado]],4,0)</f>
        <v>Técnico</v>
      </c>
    </row>
    <row r="19952" spans="1:4" x14ac:dyDescent="0.3">
      <c r="A19952" t="s">
        <v>7222</v>
      </c>
      <c r="B19952" t="s">
        <v>28611</v>
      </c>
      <c r="C19952">
        <f t="shared" si="311"/>
        <v>32</v>
      </c>
      <c r="D19952" t="str">
        <f>+VLOOKUP(base[[#This Row],[key]],Tabla2[[key]:[Homologado]],4,0)</f>
        <v>Técnico</v>
      </c>
    </row>
    <row r="19953" spans="1:4" x14ac:dyDescent="0.3">
      <c r="A19953" t="s">
        <v>7223</v>
      </c>
      <c r="B19953" t="s">
        <v>28611</v>
      </c>
      <c r="C19953">
        <f t="shared" si="311"/>
        <v>32</v>
      </c>
      <c r="D19953" t="str">
        <f>+VLOOKUP(base[[#This Row],[key]],Tabla2[[key]:[Homologado]],4,0)</f>
        <v>Técnico</v>
      </c>
    </row>
    <row r="19954" spans="1:4" x14ac:dyDescent="0.3">
      <c r="A19954" t="s">
        <v>7224</v>
      </c>
      <c r="B19954" t="s">
        <v>28611</v>
      </c>
      <c r="C19954">
        <f t="shared" si="311"/>
        <v>32</v>
      </c>
      <c r="D19954" t="str">
        <f>+VLOOKUP(base[[#This Row],[key]],Tabla2[[key]:[Homologado]],4,0)</f>
        <v>Técnico</v>
      </c>
    </row>
    <row r="19955" spans="1:4" x14ac:dyDescent="0.3">
      <c r="A19955" t="s">
        <v>7225</v>
      </c>
      <c r="B19955" t="s">
        <v>28611</v>
      </c>
      <c r="C19955">
        <f t="shared" si="311"/>
        <v>32</v>
      </c>
      <c r="D19955" t="str">
        <f>+VLOOKUP(base[[#This Row],[key]],Tabla2[[key]:[Homologado]],4,0)</f>
        <v>Técnico</v>
      </c>
    </row>
    <row r="19956" spans="1:4" x14ac:dyDescent="0.3">
      <c r="A19956" t="s">
        <v>7226</v>
      </c>
      <c r="B19956" t="s">
        <v>28611</v>
      </c>
      <c r="C19956">
        <f t="shared" si="311"/>
        <v>32</v>
      </c>
      <c r="D19956" t="str">
        <f>+VLOOKUP(base[[#This Row],[key]],Tabla2[[key]:[Homologado]],4,0)</f>
        <v>Técnico</v>
      </c>
    </row>
    <row r="19957" spans="1:4" x14ac:dyDescent="0.3">
      <c r="A19957" t="s">
        <v>7227</v>
      </c>
      <c r="B19957" t="s">
        <v>28611</v>
      </c>
      <c r="C19957">
        <f t="shared" si="311"/>
        <v>32</v>
      </c>
      <c r="D19957" t="str">
        <f>+VLOOKUP(base[[#This Row],[key]],Tabla2[[key]:[Homologado]],4,0)</f>
        <v>Técnico</v>
      </c>
    </row>
    <row r="19958" spans="1:4" x14ac:dyDescent="0.3">
      <c r="A19958" t="s">
        <v>7228</v>
      </c>
      <c r="B19958" t="s">
        <v>28611</v>
      </c>
      <c r="C19958">
        <f t="shared" si="311"/>
        <v>32</v>
      </c>
      <c r="D19958" t="str">
        <f>+VLOOKUP(base[[#This Row],[key]],Tabla2[[key]:[Homologado]],4,0)</f>
        <v>Técnico</v>
      </c>
    </row>
    <row r="19959" spans="1:4" x14ac:dyDescent="0.3">
      <c r="A19959" t="s">
        <v>7229</v>
      </c>
      <c r="B19959" t="s">
        <v>28611</v>
      </c>
      <c r="C19959">
        <f t="shared" si="311"/>
        <v>32</v>
      </c>
      <c r="D19959" t="str">
        <f>+VLOOKUP(base[[#This Row],[key]],Tabla2[[key]:[Homologado]],4,0)</f>
        <v>Técnico</v>
      </c>
    </row>
    <row r="19960" spans="1:4" x14ac:dyDescent="0.3">
      <c r="A19960" t="s">
        <v>7230</v>
      </c>
      <c r="B19960" t="s">
        <v>28611</v>
      </c>
      <c r="C19960">
        <f t="shared" si="311"/>
        <v>32</v>
      </c>
      <c r="D19960" t="str">
        <f>+VLOOKUP(base[[#This Row],[key]],Tabla2[[key]:[Homologado]],4,0)</f>
        <v>Técnico</v>
      </c>
    </row>
    <row r="19961" spans="1:4" x14ac:dyDescent="0.3">
      <c r="A19961" t="s">
        <v>7231</v>
      </c>
      <c r="B19961" t="s">
        <v>28611</v>
      </c>
      <c r="C19961">
        <f t="shared" si="311"/>
        <v>32</v>
      </c>
      <c r="D19961" t="str">
        <f>+VLOOKUP(base[[#This Row],[key]],Tabla2[[key]:[Homologado]],4,0)</f>
        <v>Técnico</v>
      </c>
    </row>
    <row r="19962" spans="1:4" x14ac:dyDescent="0.3">
      <c r="A19962" t="s">
        <v>7232</v>
      </c>
      <c r="B19962" t="s">
        <v>28611</v>
      </c>
      <c r="C19962">
        <f t="shared" si="311"/>
        <v>32</v>
      </c>
      <c r="D19962" t="str">
        <f>+VLOOKUP(base[[#This Row],[key]],Tabla2[[key]:[Homologado]],4,0)</f>
        <v>Técnico</v>
      </c>
    </row>
    <row r="19963" spans="1:4" x14ac:dyDescent="0.3">
      <c r="A19963" t="s">
        <v>7233</v>
      </c>
      <c r="B19963" t="s">
        <v>28611</v>
      </c>
      <c r="C19963">
        <f t="shared" si="311"/>
        <v>32</v>
      </c>
      <c r="D19963" t="str">
        <f>+VLOOKUP(base[[#This Row],[key]],Tabla2[[key]:[Homologado]],4,0)</f>
        <v>Técnico</v>
      </c>
    </row>
    <row r="19964" spans="1:4" x14ac:dyDescent="0.3">
      <c r="A19964" t="s">
        <v>7234</v>
      </c>
      <c r="B19964" t="s">
        <v>28611</v>
      </c>
      <c r="C19964">
        <f t="shared" si="311"/>
        <v>32</v>
      </c>
      <c r="D19964" t="str">
        <f>+VLOOKUP(base[[#This Row],[key]],Tabla2[[key]:[Homologado]],4,0)</f>
        <v>Técnico</v>
      </c>
    </row>
    <row r="19965" spans="1:4" x14ac:dyDescent="0.3">
      <c r="A19965" t="s">
        <v>7235</v>
      </c>
      <c r="B19965" t="s">
        <v>28611</v>
      </c>
      <c r="C19965">
        <f t="shared" si="311"/>
        <v>32</v>
      </c>
      <c r="D19965" t="str">
        <f>+VLOOKUP(base[[#This Row],[key]],Tabla2[[key]:[Homologado]],4,0)</f>
        <v>Técnico</v>
      </c>
    </row>
    <row r="19966" spans="1:4" x14ac:dyDescent="0.3">
      <c r="A19966" t="s">
        <v>7236</v>
      </c>
      <c r="B19966" t="s">
        <v>28611</v>
      </c>
      <c r="C19966">
        <f t="shared" si="311"/>
        <v>32</v>
      </c>
      <c r="D19966" t="str">
        <f>+VLOOKUP(base[[#This Row],[key]],Tabla2[[key]:[Homologado]],4,0)</f>
        <v>Técnico</v>
      </c>
    </row>
    <row r="19967" spans="1:4" x14ac:dyDescent="0.3">
      <c r="A19967" t="s">
        <v>7237</v>
      </c>
      <c r="B19967" t="s">
        <v>28611</v>
      </c>
      <c r="C19967">
        <f t="shared" si="311"/>
        <v>32</v>
      </c>
      <c r="D19967" t="str">
        <f>+VLOOKUP(base[[#This Row],[key]],Tabla2[[key]:[Homologado]],4,0)</f>
        <v>Técnico</v>
      </c>
    </row>
    <row r="19968" spans="1:4" x14ac:dyDescent="0.3">
      <c r="A19968" t="s">
        <v>7238</v>
      </c>
      <c r="B19968" t="s">
        <v>28611</v>
      </c>
      <c r="C19968">
        <f t="shared" si="311"/>
        <v>32</v>
      </c>
      <c r="D19968" t="str">
        <f>+VLOOKUP(base[[#This Row],[key]],Tabla2[[key]:[Homologado]],4,0)</f>
        <v>Técnico</v>
      </c>
    </row>
    <row r="19969" spans="1:4" x14ac:dyDescent="0.3">
      <c r="A19969" t="s">
        <v>7239</v>
      </c>
      <c r="B19969" t="s">
        <v>28611</v>
      </c>
      <c r="C19969">
        <f t="shared" si="311"/>
        <v>32</v>
      </c>
      <c r="D19969" t="str">
        <f>+VLOOKUP(base[[#This Row],[key]],Tabla2[[key]:[Homologado]],4,0)</f>
        <v>Técnico</v>
      </c>
    </row>
    <row r="19970" spans="1:4" x14ac:dyDescent="0.3">
      <c r="A19970" t="s">
        <v>7240</v>
      </c>
      <c r="B19970" t="s">
        <v>28611</v>
      </c>
      <c r="C19970">
        <f t="shared" si="311"/>
        <v>32</v>
      </c>
      <c r="D19970" t="str">
        <f>+VLOOKUP(base[[#This Row],[key]],Tabla2[[key]:[Homologado]],4,0)</f>
        <v>Técnico</v>
      </c>
    </row>
    <row r="19971" spans="1:4" x14ac:dyDescent="0.3">
      <c r="A19971" t="s">
        <v>7241</v>
      </c>
      <c r="B19971" t="s">
        <v>28611</v>
      </c>
      <c r="C19971">
        <f t="shared" si="311"/>
        <v>32</v>
      </c>
      <c r="D19971" t="str">
        <f>+VLOOKUP(base[[#This Row],[key]],Tabla2[[key]:[Homologado]],4,0)</f>
        <v>Técnico</v>
      </c>
    </row>
    <row r="19972" spans="1:4" x14ac:dyDescent="0.3">
      <c r="A19972" t="s">
        <v>7242</v>
      </c>
      <c r="B19972" t="s">
        <v>28611</v>
      </c>
      <c r="C19972">
        <f t="shared" ref="C19972:C20035" si="312">+IF(B19972=B19971,C19971,C19971+1)</f>
        <v>32</v>
      </c>
      <c r="D19972" t="str">
        <f>+VLOOKUP(base[[#This Row],[key]],Tabla2[[key]:[Homologado]],4,0)</f>
        <v>Técnico</v>
      </c>
    </row>
    <row r="19973" spans="1:4" x14ac:dyDescent="0.3">
      <c r="A19973" t="s">
        <v>7243</v>
      </c>
      <c r="B19973" t="s">
        <v>28611</v>
      </c>
      <c r="C19973">
        <f t="shared" si="312"/>
        <v>32</v>
      </c>
      <c r="D19973" t="str">
        <f>+VLOOKUP(base[[#This Row],[key]],Tabla2[[key]:[Homologado]],4,0)</f>
        <v>Técnico</v>
      </c>
    </row>
    <row r="19974" spans="1:4" x14ac:dyDescent="0.3">
      <c r="A19974" t="s">
        <v>7244</v>
      </c>
      <c r="B19974" t="s">
        <v>28611</v>
      </c>
      <c r="C19974">
        <f t="shared" si="312"/>
        <v>32</v>
      </c>
      <c r="D19974" t="str">
        <f>+VLOOKUP(base[[#This Row],[key]],Tabla2[[key]:[Homologado]],4,0)</f>
        <v>Técnico</v>
      </c>
    </row>
    <row r="19975" spans="1:4" x14ac:dyDescent="0.3">
      <c r="A19975" t="s">
        <v>7245</v>
      </c>
      <c r="B19975" t="s">
        <v>28611</v>
      </c>
      <c r="C19975">
        <f t="shared" si="312"/>
        <v>32</v>
      </c>
      <c r="D19975" t="str">
        <f>+VLOOKUP(base[[#This Row],[key]],Tabla2[[key]:[Homologado]],4,0)</f>
        <v>Técnico</v>
      </c>
    </row>
    <row r="19976" spans="1:4" x14ac:dyDescent="0.3">
      <c r="A19976" t="s">
        <v>7246</v>
      </c>
      <c r="B19976" t="s">
        <v>28611</v>
      </c>
      <c r="C19976">
        <f t="shared" si="312"/>
        <v>32</v>
      </c>
      <c r="D19976" t="str">
        <f>+VLOOKUP(base[[#This Row],[key]],Tabla2[[key]:[Homologado]],4,0)</f>
        <v>Técnico</v>
      </c>
    </row>
    <row r="19977" spans="1:4" x14ac:dyDescent="0.3">
      <c r="A19977" t="s">
        <v>7247</v>
      </c>
      <c r="B19977" t="s">
        <v>28611</v>
      </c>
      <c r="C19977">
        <f t="shared" si="312"/>
        <v>32</v>
      </c>
      <c r="D19977" t="str">
        <f>+VLOOKUP(base[[#This Row],[key]],Tabla2[[key]:[Homologado]],4,0)</f>
        <v>Técnico</v>
      </c>
    </row>
    <row r="19978" spans="1:4" x14ac:dyDescent="0.3">
      <c r="A19978" t="s">
        <v>7248</v>
      </c>
      <c r="B19978" t="s">
        <v>28611</v>
      </c>
      <c r="C19978">
        <f t="shared" si="312"/>
        <v>32</v>
      </c>
      <c r="D19978" t="str">
        <f>+VLOOKUP(base[[#This Row],[key]],Tabla2[[key]:[Homologado]],4,0)</f>
        <v>Técnico</v>
      </c>
    </row>
    <row r="19979" spans="1:4" x14ac:dyDescent="0.3">
      <c r="A19979" t="s">
        <v>7250</v>
      </c>
      <c r="B19979" t="s">
        <v>28611</v>
      </c>
      <c r="C19979">
        <f t="shared" si="312"/>
        <v>32</v>
      </c>
      <c r="D19979" t="str">
        <f>+VLOOKUP(base[[#This Row],[key]],Tabla2[[key]:[Homologado]],4,0)</f>
        <v>Técnico</v>
      </c>
    </row>
    <row r="19980" spans="1:4" x14ac:dyDescent="0.3">
      <c r="A19980" t="s">
        <v>7251</v>
      </c>
      <c r="B19980" t="s">
        <v>28611</v>
      </c>
      <c r="C19980">
        <f t="shared" si="312"/>
        <v>32</v>
      </c>
      <c r="D19980" t="str">
        <f>+VLOOKUP(base[[#This Row],[key]],Tabla2[[key]:[Homologado]],4,0)</f>
        <v>Técnico</v>
      </c>
    </row>
    <row r="19981" spans="1:4" x14ac:dyDescent="0.3">
      <c r="A19981" t="s">
        <v>7252</v>
      </c>
      <c r="B19981" t="s">
        <v>28611</v>
      </c>
      <c r="C19981">
        <f t="shared" si="312"/>
        <v>32</v>
      </c>
      <c r="D19981" t="str">
        <f>+VLOOKUP(base[[#This Row],[key]],Tabla2[[key]:[Homologado]],4,0)</f>
        <v>Técnico</v>
      </c>
    </row>
    <row r="19982" spans="1:4" x14ac:dyDescent="0.3">
      <c r="A19982" t="s">
        <v>7253</v>
      </c>
      <c r="B19982" t="s">
        <v>28611</v>
      </c>
      <c r="C19982">
        <f t="shared" si="312"/>
        <v>32</v>
      </c>
      <c r="D19982" t="str">
        <f>+VLOOKUP(base[[#This Row],[key]],Tabla2[[key]:[Homologado]],4,0)</f>
        <v>Técnico</v>
      </c>
    </row>
    <row r="19983" spans="1:4" x14ac:dyDescent="0.3">
      <c r="A19983" t="s">
        <v>7254</v>
      </c>
      <c r="B19983" t="s">
        <v>28611</v>
      </c>
      <c r="C19983">
        <f t="shared" si="312"/>
        <v>32</v>
      </c>
      <c r="D19983" t="str">
        <f>+VLOOKUP(base[[#This Row],[key]],Tabla2[[key]:[Homologado]],4,0)</f>
        <v>Técnico</v>
      </c>
    </row>
    <row r="19984" spans="1:4" x14ac:dyDescent="0.3">
      <c r="A19984" t="s">
        <v>7255</v>
      </c>
      <c r="B19984" t="s">
        <v>28611</v>
      </c>
      <c r="C19984">
        <f t="shared" si="312"/>
        <v>32</v>
      </c>
      <c r="D19984" t="str">
        <f>+VLOOKUP(base[[#This Row],[key]],Tabla2[[key]:[Homologado]],4,0)</f>
        <v>Técnico</v>
      </c>
    </row>
    <row r="19985" spans="1:4" x14ac:dyDescent="0.3">
      <c r="A19985" t="s">
        <v>7256</v>
      </c>
      <c r="B19985" t="s">
        <v>28611</v>
      </c>
      <c r="C19985">
        <f t="shared" si="312"/>
        <v>32</v>
      </c>
      <c r="D19985" t="str">
        <f>+VLOOKUP(base[[#This Row],[key]],Tabla2[[key]:[Homologado]],4,0)</f>
        <v>Técnico</v>
      </c>
    </row>
    <row r="19986" spans="1:4" x14ac:dyDescent="0.3">
      <c r="A19986" t="s">
        <v>7257</v>
      </c>
      <c r="B19986" t="s">
        <v>28611</v>
      </c>
      <c r="C19986">
        <f t="shared" si="312"/>
        <v>32</v>
      </c>
      <c r="D19986" t="str">
        <f>+VLOOKUP(base[[#This Row],[key]],Tabla2[[key]:[Homologado]],4,0)</f>
        <v>Técnico</v>
      </c>
    </row>
    <row r="19987" spans="1:4" x14ac:dyDescent="0.3">
      <c r="A19987" t="s">
        <v>7258</v>
      </c>
      <c r="B19987" t="s">
        <v>28611</v>
      </c>
      <c r="C19987">
        <f t="shared" si="312"/>
        <v>32</v>
      </c>
      <c r="D19987" t="str">
        <f>+VLOOKUP(base[[#This Row],[key]],Tabla2[[key]:[Homologado]],4,0)</f>
        <v>Técnico</v>
      </c>
    </row>
    <row r="19988" spans="1:4" x14ac:dyDescent="0.3">
      <c r="A19988" t="s">
        <v>7259</v>
      </c>
      <c r="B19988" t="s">
        <v>28611</v>
      </c>
      <c r="C19988">
        <f t="shared" si="312"/>
        <v>32</v>
      </c>
      <c r="D19988" t="str">
        <f>+VLOOKUP(base[[#This Row],[key]],Tabla2[[key]:[Homologado]],4,0)</f>
        <v>Técnico</v>
      </c>
    </row>
    <row r="19989" spans="1:4" x14ac:dyDescent="0.3">
      <c r="A19989" t="s">
        <v>7260</v>
      </c>
      <c r="B19989" t="s">
        <v>28611</v>
      </c>
      <c r="C19989">
        <f t="shared" si="312"/>
        <v>32</v>
      </c>
      <c r="D19989" t="str">
        <f>+VLOOKUP(base[[#This Row],[key]],Tabla2[[key]:[Homologado]],4,0)</f>
        <v>Técnico</v>
      </c>
    </row>
    <row r="19990" spans="1:4" x14ac:dyDescent="0.3">
      <c r="A19990" t="s">
        <v>7261</v>
      </c>
      <c r="B19990" t="s">
        <v>28611</v>
      </c>
      <c r="C19990">
        <f t="shared" si="312"/>
        <v>32</v>
      </c>
      <c r="D19990" t="str">
        <f>+VLOOKUP(base[[#This Row],[key]],Tabla2[[key]:[Homologado]],4,0)</f>
        <v>Técnico</v>
      </c>
    </row>
    <row r="19991" spans="1:4" x14ac:dyDescent="0.3">
      <c r="A19991" t="s">
        <v>7262</v>
      </c>
      <c r="B19991" t="s">
        <v>28611</v>
      </c>
      <c r="C19991">
        <f t="shared" si="312"/>
        <v>32</v>
      </c>
      <c r="D19991" t="str">
        <f>+VLOOKUP(base[[#This Row],[key]],Tabla2[[key]:[Homologado]],4,0)</f>
        <v>Técnico</v>
      </c>
    </row>
    <row r="19992" spans="1:4" x14ac:dyDescent="0.3">
      <c r="A19992" t="s">
        <v>7263</v>
      </c>
      <c r="B19992" t="s">
        <v>28611</v>
      </c>
      <c r="C19992">
        <f t="shared" si="312"/>
        <v>32</v>
      </c>
      <c r="D19992" t="str">
        <f>+VLOOKUP(base[[#This Row],[key]],Tabla2[[key]:[Homologado]],4,0)</f>
        <v>Técnico</v>
      </c>
    </row>
    <row r="19993" spans="1:4" x14ac:dyDescent="0.3">
      <c r="A19993" t="s">
        <v>7264</v>
      </c>
      <c r="B19993" t="s">
        <v>28611</v>
      </c>
      <c r="C19993">
        <f t="shared" si="312"/>
        <v>32</v>
      </c>
      <c r="D19993" t="str">
        <f>+VLOOKUP(base[[#This Row],[key]],Tabla2[[key]:[Homologado]],4,0)</f>
        <v>Técnico</v>
      </c>
    </row>
    <row r="19994" spans="1:4" x14ac:dyDescent="0.3">
      <c r="A19994" t="s">
        <v>7265</v>
      </c>
      <c r="B19994" t="s">
        <v>28611</v>
      </c>
      <c r="C19994">
        <f t="shared" si="312"/>
        <v>32</v>
      </c>
      <c r="D19994" t="str">
        <f>+VLOOKUP(base[[#This Row],[key]],Tabla2[[key]:[Homologado]],4,0)</f>
        <v>Técnico</v>
      </c>
    </row>
    <row r="19995" spans="1:4" x14ac:dyDescent="0.3">
      <c r="A19995" t="s">
        <v>7266</v>
      </c>
      <c r="B19995" t="s">
        <v>28611</v>
      </c>
      <c r="C19995">
        <f t="shared" si="312"/>
        <v>32</v>
      </c>
      <c r="D19995" t="str">
        <f>+VLOOKUP(base[[#This Row],[key]],Tabla2[[key]:[Homologado]],4,0)</f>
        <v>Técnico</v>
      </c>
    </row>
    <row r="19996" spans="1:4" x14ac:dyDescent="0.3">
      <c r="A19996" t="s">
        <v>7267</v>
      </c>
      <c r="B19996" t="s">
        <v>28611</v>
      </c>
      <c r="C19996">
        <f t="shared" si="312"/>
        <v>32</v>
      </c>
      <c r="D19996" t="str">
        <f>+VLOOKUP(base[[#This Row],[key]],Tabla2[[key]:[Homologado]],4,0)</f>
        <v>Técnico</v>
      </c>
    </row>
    <row r="19997" spans="1:4" x14ac:dyDescent="0.3">
      <c r="A19997" t="s">
        <v>7268</v>
      </c>
      <c r="B19997" t="s">
        <v>28611</v>
      </c>
      <c r="C19997">
        <f t="shared" si="312"/>
        <v>32</v>
      </c>
      <c r="D19997" t="str">
        <f>+VLOOKUP(base[[#This Row],[key]],Tabla2[[key]:[Homologado]],4,0)</f>
        <v>Técnico</v>
      </c>
    </row>
    <row r="19998" spans="1:4" x14ac:dyDescent="0.3">
      <c r="A19998" t="s">
        <v>7269</v>
      </c>
      <c r="B19998" t="s">
        <v>28611</v>
      </c>
      <c r="C19998">
        <f t="shared" si="312"/>
        <v>32</v>
      </c>
      <c r="D19998" t="str">
        <f>+VLOOKUP(base[[#This Row],[key]],Tabla2[[key]:[Homologado]],4,0)</f>
        <v>Técnico</v>
      </c>
    </row>
    <row r="19999" spans="1:4" x14ac:dyDescent="0.3">
      <c r="A19999" t="s">
        <v>7270</v>
      </c>
      <c r="B19999" t="s">
        <v>28611</v>
      </c>
      <c r="C19999">
        <f t="shared" si="312"/>
        <v>32</v>
      </c>
      <c r="D19999" t="str">
        <f>+VLOOKUP(base[[#This Row],[key]],Tabla2[[key]:[Homologado]],4,0)</f>
        <v>Técnico</v>
      </c>
    </row>
    <row r="20000" spans="1:4" x14ac:dyDescent="0.3">
      <c r="A20000" t="s">
        <v>7271</v>
      </c>
      <c r="B20000" t="s">
        <v>28611</v>
      </c>
      <c r="C20000">
        <f t="shared" si="312"/>
        <v>32</v>
      </c>
      <c r="D20000" t="str">
        <f>+VLOOKUP(base[[#This Row],[key]],Tabla2[[key]:[Homologado]],4,0)</f>
        <v>Técnico</v>
      </c>
    </row>
    <row r="20001" spans="1:4" x14ac:dyDescent="0.3">
      <c r="A20001" t="s">
        <v>7272</v>
      </c>
      <c r="B20001" t="s">
        <v>28611</v>
      </c>
      <c r="C20001">
        <f t="shared" si="312"/>
        <v>32</v>
      </c>
      <c r="D20001" t="str">
        <f>+VLOOKUP(base[[#This Row],[key]],Tabla2[[key]:[Homologado]],4,0)</f>
        <v>Técnico</v>
      </c>
    </row>
    <row r="20002" spans="1:4" x14ac:dyDescent="0.3">
      <c r="A20002" t="s">
        <v>7273</v>
      </c>
      <c r="B20002" t="s">
        <v>28611</v>
      </c>
      <c r="C20002">
        <f t="shared" si="312"/>
        <v>32</v>
      </c>
      <c r="D20002" t="str">
        <f>+VLOOKUP(base[[#This Row],[key]],Tabla2[[key]:[Homologado]],4,0)</f>
        <v>Técnico</v>
      </c>
    </row>
    <row r="20003" spans="1:4" x14ac:dyDescent="0.3">
      <c r="A20003" t="s">
        <v>7274</v>
      </c>
      <c r="B20003" t="s">
        <v>28611</v>
      </c>
      <c r="C20003">
        <f t="shared" si="312"/>
        <v>32</v>
      </c>
      <c r="D20003" t="str">
        <f>+VLOOKUP(base[[#This Row],[key]],Tabla2[[key]:[Homologado]],4,0)</f>
        <v>Técnico</v>
      </c>
    </row>
    <row r="20004" spans="1:4" x14ac:dyDescent="0.3">
      <c r="A20004" t="s">
        <v>7275</v>
      </c>
      <c r="B20004" t="s">
        <v>28611</v>
      </c>
      <c r="C20004">
        <f t="shared" si="312"/>
        <v>32</v>
      </c>
      <c r="D20004" t="str">
        <f>+VLOOKUP(base[[#This Row],[key]],Tabla2[[key]:[Homologado]],4,0)</f>
        <v>Técnico</v>
      </c>
    </row>
    <row r="20005" spans="1:4" x14ac:dyDescent="0.3">
      <c r="A20005" t="s">
        <v>7276</v>
      </c>
      <c r="B20005" t="s">
        <v>28611</v>
      </c>
      <c r="C20005">
        <f t="shared" si="312"/>
        <v>32</v>
      </c>
      <c r="D20005" t="str">
        <f>+VLOOKUP(base[[#This Row],[key]],Tabla2[[key]:[Homologado]],4,0)</f>
        <v>Técnico</v>
      </c>
    </row>
    <row r="20006" spans="1:4" x14ac:dyDescent="0.3">
      <c r="A20006" t="s">
        <v>7278</v>
      </c>
      <c r="B20006" t="s">
        <v>28611</v>
      </c>
      <c r="C20006">
        <f t="shared" si="312"/>
        <v>32</v>
      </c>
      <c r="D20006" t="str">
        <f>+VLOOKUP(base[[#This Row],[key]],Tabla2[[key]:[Homologado]],4,0)</f>
        <v>Técnico</v>
      </c>
    </row>
    <row r="20007" spans="1:4" x14ac:dyDescent="0.3">
      <c r="A20007" t="s">
        <v>7280</v>
      </c>
      <c r="B20007" t="s">
        <v>28611</v>
      </c>
      <c r="C20007">
        <f t="shared" si="312"/>
        <v>32</v>
      </c>
      <c r="D20007" t="str">
        <f>+VLOOKUP(base[[#This Row],[key]],Tabla2[[key]:[Homologado]],4,0)</f>
        <v>Técnico</v>
      </c>
    </row>
    <row r="20008" spans="1:4" x14ac:dyDescent="0.3">
      <c r="A20008" t="s">
        <v>7281</v>
      </c>
      <c r="B20008" t="s">
        <v>28611</v>
      </c>
      <c r="C20008">
        <f t="shared" si="312"/>
        <v>32</v>
      </c>
      <c r="D20008" t="str">
        <f>+VLOOKUP(base[[#This Row],[key]],Tabla2[[key]:[Homologado]],4,0)</f>
        <v>Técnico</v>
      </c>
    </row>
    <row r="20009" spans="1:4" x14ac:dyDescent="0.3">
      <c r="A20009" t="s">
        <v>7282</v>
      </c>
      <c r="B20009" t="s">
        <v>28611</v>
      </c>
      <c r="C20009">
        <f t="shared" si="312"/>
        <v>32</v>
      </c>
      <c r="D20009" t="str">
        <f>+VLOOKUP(base[[#This Row],[key]],Tabla2[[key]:[Homologado]],4,0)</f>
        <v>Técnico</v>
      </c>
    </row>
    <row r="20010" spans="1:4" x14ac:dyDescent="0.3">
      <c r="A20010" t="s">
        <v>7283</v>
      </c>
      <c r="B20010" t="s">
        <v>28611</v>
      </c>
      <c r="C20010">
        <f t="shared" si="312"/>
        <v>32</v>
      </c>
      <c r="D20010" t="str">
        <f>+VLOOKUP(base[[#This Row],[key]],Tabla2[[key]:[Homologado]],4,0)</f>
        <v>Técnico</v>
      </c>
    </row>
    <row r="20011" spans="1:4" x14ac:dyDescent="0.3">
      <c r="A20011" t="s">
        <v>7285</v>
      </c>
      <c r="B20011" t="s">
        <v>28611</v>
      </c>
      <c r="C20011">
        <f t="shared" si="312"/>
        <v>32</v>
      </c>
      <c r="D20011" t="str">
        <f>+VLOOKUP(base[[#This Row],[key]],Tabla2[[key]:[Homologado]],4,0)</f>
        <v>Técnico</v>
      </c>
    </row>
    <row r="20012" spans="1:4" x14ac:dyDescent="0.3">
      <c r="A20012" t="s">
        <v>7286</v>
      </c>
      <c r="B20012" t="s">
        <v>28611</v>
      </c>
      <c r="C20012">
        <f t="shared" si="312"/>
        <v>32</v>
      </c>
      <c r="D20012" t="str">
        <f>+VLOOKUP(base[[#This Row],[key]],Tabla2[[key]:[Homologado]],4,0)</f>
        <v>Técnico</v>
      </c>
    </row>
    <row r="20013" spans="1:4" x14ac:dyDescent="0.3">
      <c r="A20013" t="s">
        <v>7287</v>
      </c>
      <c r="B20013" t="s">
        <v>28611</v>
      </c>
      <c r="C20013">
        <f t="shared" si="312"/>
        <v>32</v>
      </c>
      <c r="D20013" t="str">
        <f>+VLOOKUP(base[[#This Row],[key]],Tabla2[[key]:[Homologado]],4,0)</f>
        <v>Técnico</v>
      </c>
    </row>
    <row r="20014" spans="1:4" x14ac:dyDescent="0.3">
      <c r="A20014" t="s">
        <v>7288</v>
      </c>
      <c r="B20014" t="s">
        <v>28611</v>
      </c>
      <c r="C20014">
        <f t="shared" si="312"/>
        <v>32</v>
      </c>
      <c r="D20014" t="str">
        <f>+VLOOKUP(base[[#This Row],[key]],Tabla2[[key]:[Homologado]],4,0)</f>
        <v>Técnico</v>
      </c>
    </row>
    <row r="20015" spans="1:4" x14ac:dyDescent="0.3">
      <c r="A20015" t="s">
        <v>7289</v>
      </c>
      <c r="B20015" t="s">
        <v>28611</v>
      </c>
      <c r="C20015">
        <f t="shared" si="312"/>
        <v>32</v>
      </c>
      <c r="D20015" t="str">
        <f>+VLOOKUP(base[[#This Row],[key]],Tabla2[[key]:[Homologado]],4,0)</f>
        <v>Técnico</v>
      </c>
    </row>
    <row r="20016" spans="1:4" x14ac:dyDescent="0.3">
      <c r="A20016" t="s">
        <v>7290</v>
      </c>
      <c r="B20016" t="s">
        <v>28611</v>
      </c>
      <c r="C20016">
        <f t="shared" si="312"/>
        <v>32</v>
      </c>
      <c r="D20016" t="str">
        <f>+VLOOKUP(base[[#This Row],[key]],Tabla2[[key]:[Homologado]],4,0)</f>
        <v>Técnico</v>
      </c>
    </row>
    <row r="20017" spans="1:4" x14ac:dyDescent="0.3">
      <c r="A20017" t="s">
        <v>7292</v>
      </c>
      <c r="B20017" t="s">
        <v>28611</v>
      </c>
      <c r="C20017">
        <f t="shared" si="312"/>
        <v>32</v>
      </c>
      <c r="D20017" t="str">
        <f>+VLOOKUP(base[[#This Row],[key]],Tabla2[[key]:[Homologado]],4,0)</f>
        <v>Técnico</v>
      </c>
    </row>
    <row r="20018" spans="1:4" x14ac:dyDescent="0.3">
      <c r="A20018" t="s">
        <v>7293</v>
      </c>
      <c r="B20018" t="s">
        <v>28611</v>
      </c>
      <c r="C20018">
        <f t="shared" si="312"/>
        <v>32</v>
      </c>
      <c r="D20018" t="str">
        <f>+VLOOKUP(base[[#This Row],[key]],Tabla2[[key]:[Homologado]],4,0)</f>
        <v>Técnico</v>
      </c>
    </row>
    <row r="20019" spans="1:4" x14ac:dyDescent="0.3">
      <c r="A20019" t="s">
        <v>7294</v>
      </c>
      <c r="B20019" t="s">
        <v>28611</v>
      </c>
      <c r="C20019">
        <f t="shared" si="312"/>
        <v>32</v>
      </c>
      <c r="D20019" t="str">
        <f>+VLOOKUP(base[[#This Row],[key]],Tabla2[[key]:[Homologado]],4,0)</f>
        <v>Técnico</v>
      </c>
    </row>
    <row r="20020" spans="1:4" x14ac:dyDescent="0.3">
      <c r="A20020" t="s">
        <v>7295</v>
      </c>
      <c r="B20020" t="s">
        <v>28611</v>
      </c>
      <c r="C20020">
        <f t="shared" si="312"/>
        <v>32</v>
      </c>
      <c r="D20020" t="str">
        <f>+VLOOKUP(base[[#This Row],[key]],Tabla2[[key]:[Homologado]],4,0)</f>
        <v>Técnico</v>
      </c>
    </row>
    <row r="20021" spans="1:4" x14ac:dyDescent="0.3">
      <c r="A20021" t="s">
        <v>7296</v>
      </c>
      <c r="B20021" t="s">
        <v>28611</v>
      </c>
      <c r="C20021">
        <f t="shared" si="312"/>
        <v>32</v>
      </c>
      <c r="D20021" t="str">
        <f>+VLOOKUP(base[[#This Row],[key]],Tabla2[[key]:[Homologado]],4,0)</f>
        <v>Técnico</v>
      </c>
    </row>
    <row r="20022" spans="1:4" x14ac:dyDescent="0.3">
      <c r="A20022" t="s">
        <v>7297</v>
      </c>
      <c r="B20022" t="s">
        <v>28611</v>
      </c>
      <c r="C20022">
        <f t="shared" si="312"/>
        <v>32</v>
      </c>
      <c r="D20022" t="str">
        <f>+VLOOKUP(base[[#This Row],[key]],Tabla2[[key]:[Homologado]],4,0)</f>
        <v>Técnico</v>
      </c>
    </row>
    <row r="20023" spans="1:4" x14ac:dyDescent="0.3">
      <c r="A20023" t="s">
        <v>7299</v>
      </c>
      <c r="B20023" t="s">
        <v>28611</v>
      </c>
      <c r="C20023">
        <f t="shared" si="312"/>
        <v>32</v>
      </c>
      <c r="D20023" t="str">
        <f>+VLOOKUP(base[[#This Row],[key]],Tabla2[[key]:[Homologado]],4,0)</f>
        <v>Técnico</v>
      </c>
    </row>
    <row r="20024" spans="1:4" x14ac:dyDescent="0.3">
      <c r="A20024" t="s">
        <v>7300</v>
      </c>
      <c r="B20024" t="s">
        <v>28611</v>
      </c>
      <c r="C20024">
        <f t="shared" si="312"/>
        <v>32</v>
      </c>
      <c r="D20024" t="str">
        <f>+VLOOKUP(base[[#This Row],[key]],Tabla2[[key]:[Homologado]],4,0)</f>
        <v>Técnico</v>
      </c>
    </row>
    <row r="20025" spans="1:4" x14ac:dyDescent="0.3">
      <c r="A20025" t="s">
        <v>7301</v>
      </c>
      <c r="B20025" t="s">
        <v>28611</v>
      </c>
      <c r="C20025">
        <f t="shared" si="312"/>
        <v>32</v>
      </c>
      <c r="D20025" t="str">
        <f>+VLOOKUP(base[[#This Row],[key]],Tabla2[[key]:[Homologado]],4,0)</f>
        <v>Técnico</v>
      </c>
    </row>
    <row r="20026" spans="1:4" x14ac:dyDescent="0.3">
      <c r="A20026" t="s">
        <v>7302</v>
      </c>
      <c r="B20026" t="s">
        <v>28611</v>
      </c>
      <c r="C20026">
        <f t="shared" si="312"/>
        <v>32</v>
      </c>
      <c r="D20026" t="str">
        <f>+VLOOKUP(base[[#This Row],[key]],Tabla2[[key]:[Homologado]],4,0)</f>
        <v>Técnico</v>
      </c>
    </row>
    <row r="20027" spans="1:4" x14ac:dyDescent="0.3">
      <c r="A20027" t="s">
        <v>7304</v>
      </c>
      <c r="B20027" t="s">
        <v>28611</v>
      </c>
      <c r="C20027">
        <f t="shared" si="312"/>
        <v>32</v>
      </c>
      <c r="D20027" t="str">
        <f>+VLOOKUP(base[[#This Row],[key]],Tabla2[[key]:[Homologado]],4,0)</f>
        <v>Técnico</v>
      </c>
    </row>
    <row r="20028" spans="1:4" x14ac:dyDescent="0.3">
      <c r="A20028" t="s">
        <v>221</v>
      </c>
      <c r="B20028" t="s">
        <v>28611</v>
      </c>
      <c r="C20028">
        <f t="shared" si="312"/>
        <v>32</v>
      </c>
      <c r="D20028" t="str">
        <f>+VLOOKUP(base[[#This Row],[key]],Tabla2[[key]:[Homologado]],4,0)</f>
        <v>Técnico</v>
      </c>
    </row>
    <row r="20029" spans="1:4" x14ac:dyDescent="0.3">
      <c r="A20029" t="s">
        <v>222</v>
      </c>
      <c r="B20029" t="s">
        <v>28611</v>
      </c>
      <c r="C20029">
        <f t="shared" si="312"/>
        <v>32</v>
      </c>
      <c r="D20029" t="str">
        <f>+VLOOKUP(base[[#This Row],[key]],Tabla2[[key]:[Homologado]],4,0)</f>
        <v>Técnico</v>
      </c>
    </row>
    <row r="20030" spans="1:4" x14ac:dyDescent="0.3">
      <c r="A20030" t="s">
        <v>7307</v>
      </c>
      <c r="B20030" t="s">
        <v>28611</v>
      </c>
      <c r="C20030">
        <f t="shared" si="312"/>
        <v>32</v>
      </c>
      <c r="D20030" t="str">
        <f>+VLOOKUP(base[[#This Row],[key]],Tabla2[[key]:[Homologado]],4,0)</f>
        <v>Técnico</v>
      </c>
    </row>
    <row r="20031" spans="1:4" x14ac:dyDescent="0.3">
      <c r="A20031" t="s">
        <v>230</v>
      </c>
      <c r="B20031" t="s">
        <v>28611</v>
      </c>
      <c r="C20031">
        <f t="shared" si="312"/>
        <v>32</v>
      </c>
      <c r="D20031" t="str">
        <f>+VLOOKUP(base[[#This Row],[key]],Tabla2[[key]:[Homologado]],4,0)</f>
        <v>Técnico</v>
      </c>
    </row>
    <row r="20032" spans="1:4" x14ac:dyDescent="0.3">
      <c r="A20032" t="s">
        <v>235</v>
      </c>
      <c r="B20032" t="s">
        <v>28611</v>
      </c>
      <c r="C20032">
        <f t="shared" si="312"/>
        <v>32</v>
      </c>
      <c r="D20032" t="str">
        <f>+VLOOKUP(base[[#This Row],[key]],Tabla2[[key]:[Homologado]],4,0)</f>
        <v>Técnico</v>
      </c>
    </row>
    <row r="20033" spans="1:4" x14ac:dyDescent="0.3">
      <c r="A20033" t="s">
        <v>7313</v>
      </c>
      <c r="B20033" t="s">
        <v>28611</v>
      </c>
      <c r="C20033">
        <f t="shared" si="312"/>
        <v>32</v>
      </c>
      <c r="D20033" t="str">
        <f>+VLOOKUP(base[[#This Row],[key]],Tabla2[[key]:[Homologado]],4,0)</f>
        <v>Técnico</v>
      </c>
    </row>
    <row r="20034" spans="1:4" x14ac:dyDescent="0.3">
      <c r="A20034" t="s">
        <v>257</v>
      </c>
      <c r="B20034" t="s">
        <v>28611</v>
      </c>
      <c r="C20034">
        <f t="shared" si="312"/>
        <v>32</v>
      </c>
      <c r="D20034" t="str">
        <f>+VLOOKUP(base[[#This Row],[key]],Tabla2[[key]:[Homologado]],4,0)</f>
        <v>Técnico</v>
      </c>
    </row>
    <row r="20035" spans="1:4" x14ac:dyDescent="0.3">
      <c r="A20035" t="s">
        <v>7315</v>
      </c>
      <c r="B20035" t="s">
        <v>28611</v>
      </c>
      <c r="C20035">
        <f t="shared" si="312"/>
        <v>32</v>
      </c>
      <c r="D20035" t="str">
        <f>+VLOOKUP(base[[#This Row],[key]],Tabla2[[key]:[Homologado]],4,0)</f>
        <v>Técnico</v>
      </c>
    </row>
    <row r="20036" spans="1:4" x14ac:dyDescent="0.3">
      <c r="A20036" t="s">
        <v>7316</v>
      </c>
      <c r="B20036" t="s">
        <v>28611</v>
      </c>
      <c r="C20036">
        <f t="shared" ref="C20036:C20099" si="313">+IF(B20036=B20035,C20035,C20035+1)</f>
        <v>32</v>
      </c>
      <c r="D20036" t="str">
        <f>+VLOOKUP(base[[#This Row],[key]],Tabla2[[key]:[Homologado]],4,0)</f>
        <v>Técnico</v>
      </c>
    </row>
    <row r="20037" spans="1:4" x14ac:dyDescent="0.3">
      <c r="A20037" t="s">
        <v>7317</v>
      </c>
      <c r="B20037" t="s">
        <v>28611</v>
      </c>
      <c r="C20037">
        <f t="shared" si="313"/>
        <v>32</v>
      </c>
      <c r="D20037" t="str">
        <f>+VLOOKUP(base[[#This Row],[key]],Tabla2[[key]:[Homologado]],4,0)</f>
        <v>Técnico</v>
      </c>
    </row>
    <row r="20038" spans="1:4" x14ac:dyDescent="0.3">
      <c r="A20038" t="s">
        <v>7318</v>
      </c>
      <c r="B20038" t="s">
        <v>28611</v>
      </c>
      <c r="C20038">
        <f t="shared" si="313"/>
        <v>32</v>
      </c>
      <c r="D20038" t="str">
        <f>+VLOOKUP(base[[#This Row],[key]],Tabla2[[key]:[Homologado]],4,0)</f>
        <v>Técnico</v>
      </c>
    </row>
    <row r="20039" spans="1:4" x14ac:dyDescent="0.3">
      <c r="A20039" t="s">
        <v>7319</v>
      </c>
      <c r="B20039" t="s">
        <v>28611</v>
      </c>
      <c r="C20039">
        <f t="shared" si="313"/>
        <v>32</v>
      </c>
      <c r="D20039" t="str">
        <f>+VLOOKUP(base[[#This Row],[key]],Tabla2[[key]:[Homologado]],4,0)</f>
        <v>Técnico</v>
      </c>
    </row>
    <row r="20040" spans="1:4" x14ac:dyDescent="0.3">
      <c r="A20040" t="s">
        <v>7320</v>
      </c>
      <c r="B20040" t="s">
        <v>28611</v>
      </c>
      <c r="C20040">
        <f t="shared" si="313"/>
        <v>32</v>
      </c>
      <c r="D20040" t="str">
        <f>+VLOOKUP(base[[#This Row],[key]],Tabla2[[key]:[Homologado]],4,0)</f>
        <v>Técnico</v>
      </c>
    </row>
    <row r="20041" spans="1:4" x14ac:dyDescent="0.3">
      <c r="A20041" t="s">
        <v>7321</v>
      </c>
      <c r="B20041" t="s">
        <v>28611</v>
      </c>
      <c r="C20041">
        <f t="shared" si="313"/>
        <v>32</v>
      </c>
      <c r="D20041" t="str">
        <f>+VLOOKUP(base[[#This Row],[key]],Tabla2[[key]:[Homologado]],4,0)</f>
        <v>Técnico</v>
      </c>
    </row>
    <row r="20042" spans="1:4" x14ac:dyDescent="0.3">
      <c r="A20042" t="s">
        <v>7322</v>
      </c>
      <c r="B20042" t="s">
        <v>28611</v>
      </c>
      <c r="C20042">
        <f t="shared" si="313"/>
        <v>32</v>
      </c>
      <c r="D20042" t="str">
        <f>+VLOOKUP(base[[#This Row],[key]],Tabla2[[key]:[Homologado]],4,0)</f>
        <v>Técnico</v>
      </c>
    </row>
    <row r="20043" spans="1:4" x14ac:dyDescent="0.3">
      <c r="A20043" t="s">
        <v>7323</v>
      </c>
      <c r="B20043" t="s">
        <v>28611</v>
      </c>
      <c r="C20043">
        <f t="shared" si="313"/>
        <v>32</v>
      </c>
      <c r="D20043" t="str">
        <f>+VLOOKUP(base[[#This Row],[key]],Tabla2[[key]:[Homologado]],4,0)</f>
        <v>Técnico</v>
      </c>
    </row>
    <row r="20044" spans="1:4" x14ac:dyDescent="0.3">
      <c r="A20044" t="s">
        <v>7324</v>
      </c>
      <c r="B20044" t="s">
        <v>28611</v>
      </c>
      <c r="C20044">
        <f t="shared" si="313"/>
        <v>32</v>
      </c>
      <c r="D20044" t="str">
        <f>+VLOOKUP(base[[#This Row],[key]],Tabla2[[key]:[Homologado]],4,0)</f>
        <v>Técnico</v>
      </c>
    </row>
    <row r="20045" spans="1:4" x14ac:dyDescent="0.3">
      <c r="A20045" t="s">
        <v>7325</v>
      </c>
      <c r="B20045" t="s">
        <v>28611</v>
      </c>
      <c r="C20045">
        <f t="shared" si="313"/>
        <v>32</v>
      </c>
      <c r="D20045" t="str">
        <f>+VLOOKUP(base[[#This Row],[key]],Tabla2[[key]:[Homologado]],4,0)</f>
        <v>Técnico</v>
      </c>
    </row>
    <row r="20046" spans="1:4" x14ac:dyDescent="0.3">
      <c r="A20046" t="s">
        <v>7326</v>
      </c>
      <c r="B20046" t="s">
        <v>28611</v>
      </c>
      <c r="C20046">
        <f t="shared" si="313"/>
        <v>32</v>
      </c>
      <c r="D20046" t="str">
        <f>+VLOOKUP(base[[#This Row],[key]],Tabla2[[key]:[Homologado]],4,0)</f>
        <v>Técnico</v>
      </c>
    </row>
    <row r="20047" spans="1:4" x14ac:dyDescent="0.3">
      <c r="A20047" t="s">
        <v>7327</v>
      </c>
      <c r="B20047" t="s">
        <v>28611</v>
      </c>
      <c r="C20047">
        <f t="shared" si="313"/>
        <v>32</v>
      </c>
      <c r="D20047" t="str">
        <f>+VLOOKUP(base[[#This Row],[key]],Tabla2[[key]:[Homologado]],4,0)</f>
        <v>Técnico</v>
      </c>
    </row>
    <row r="20048" spans="1:4" x14ac:dyDescent="0.3">
      <c r="A20048" t="s">
        <v>7328</v>
      </c>
      <c r="B20048" t="s">
        <v>28611</v>
      </c>
      <c r="C20048">
        <f t="shared" si="313"/>
        <v>32</v>
      </c>
      <c r="D20048" t="str">
        <f>+VLOOKUP(base[[#This Row],[key]],Tabla2[[key]:[Homologado]],4,0)</f>
        <v>Técnico</v>
      </c>
    </row>
    <row r="20049" spans="1:4" x14ac:dyDescent="0.3">
      <c r="A20049" t="s">
        <v>7329</v>
      </c>
      <c r="B20049" t="s">
        <v>28611</v>
      </c>
      <c r="C20049">
        <f t="shared" si="313"/>
        <v>32</v>
      </c>
      <c r="D20049" t="str">
        <f>+VLOOKUP(base[[#This Row],[key]],Tabla2[[key]:[Homologado]],4,0)</f>
        <v>Técnico</v>
      </c>
    </row>
    <row r="20050" spans="1:4" x14ac:dyDescent="0.3">
      <c r="A20050" t="s">
        <v>7330</v>
      </c>
      <c r="B20050" t="s">
        <v>28611</v>
      </c>
      <c r="C20050">
        <f t="shared" si="313"/>
        <v>32</v>
      </c>
      <c r="D20050" t="str">
        <f>+VLOOKUP(base[[#This Row],[key]],Tabla2[[key]:[Homologado]],4,0)</f>
        <v>Técnico</v>
      </c>
    </row>
    <row r="20051" spans="1:4" x14ac:dyDescent="0.3">
      <c r="A20051" t="s">
        <v>7331</v>
      </c>
      <c r="B20051" t="s">
        <v>28611</v>
      </c>
      <c r="C20051">
        <f t="shared" si="313"/>
        <v>32</v>
      </c>
      <c r="D20051" t="str">
        <f>+VLOOKUP(base[[#This Row],[key]],Tabla2[[key]:[Homologado]],4,0)</f>
        <v>Técnico</v>
      </c>
    </row>
    <row r="20052" spans="1:4" x14ac:dyDescent="0.3">
      <c r="A20052" t="s">
        <v>7332</v>
      </c>
      <c r="B20052" t="s">
        <v>28611</v>
      </c>
      <c r="C20052">
        <f t="shared" si="313"/>
        <v>32</v>
      </c>
      <c r="D20052" t="str">
        <f>+VLOOKUP(base[[#This Row],[key]],Tabla2[[key]:[Homologado]],4,0)</f>
        <v>Técnico</v>
      </c>
    </row>
    <row r="20053" spans="1:4" x14ac:dyDescent="0.3">
      <c r="A20053" t="s">
        <v>7333</v>
      </c>
      <c r="B20053" t="s">
        <v>28611</v>
      </c>
      <c r="C20053">
        <f t="shared" si="313"/>
        <v>32</v>
      </c>
      <c r="D20053" t="str">
        <f>+VLOOKUP(base[[#This Row],[key]],Tabla2[[key]:[Homologado]],4,0)</f>
        <v>Técnico</v>
      </c>
    </row>
    <row r="20054" spans="1:4" x14ac:dyDescent="0.3">
      <c r="A20054" t="s">
        <v>7334</v>
      </c>
      <c r="B20054" t="s">
        <v>28611</v>
      </c>
      <c r="C20054">
        <f t="shared" si="313"/>
        <v>32</v>
      </c>
      <c r="D20054" t="str">
        <f>+VLOOKUP(base[[#This Row],[key]],Tabla2[[key]:[Homologado]],4,0)</f>
        <v>Técnico</v>
      </c>
    </row>
    <row r="20055" spans="1:4" x14ac:dyDescent="0.3">
      <c r="A20055" t="s">
        <v>7335</v>
      </c>
      <c r="B20055" t="s">
        <v>28611</v>
      </c>
      <c r="C20055">
        <f t="shared" si="313"/>
        <v>32</v>
      </c>
      <c r="D20055" t="str">
        <f>+VLOOKUP(base[[#This Row],[key]],Tabla2[[key]:[Homologado]],4,0)</f>
        <v>Técnico</v>
      </c>
    </row>
    <row r="20056" spans="1:4" x14ac:dyDescent="0.3">
      <c r="A20056" t="s">
        <v>7336</v>
      </c>
      <c r="B20056" t="s">
        <v>28611</v>
      </c>
      <c r="C20056">
        <f t="shared" si="313"/>
        <v>32</v>
      </c>
      <c r="D20056" t="str">
        <f>+VLOOKUP(base[[#This Row],[key]],Tabla2[[key]:[Homologado]],4,0)</f>
        <v>Técnico</v>
      </c>
    </row>
    <row r="20057" spans="1:4" x14ac:dyDescent="0.3">
      <c r="A20057" t="s">
        <v>7337</v>
      </c>
      <c r="B20057" t="s">
        <v>28611</v>
      </c>
      <c r="C20057">
        <f t="shared" si="313"/>
        <v>32</v>
      </c>
      <c r="D20057" t="str">
        <f>+VLOOKUP(base[[#This Row],[key]],Tabla2[[key]:[Homologado]],4,0)</f>
        <v>Técnico</v>
      </c>
    </row>
    <row r="20058" spans="1:4" x14ac:dyDescent="0.3">
      <c r="A20058" t="s">
        <v>7338</v>
      </c>
      <c r="B20058" t="s">
        <v>28611</v>
      </c>
      <c r="C20058">
        <f t="shared" si="313"/>
        <v>32</v>
      </c>
      <c r="D20058" t="str">
        <f>+VLOOKUP(base[[#This Row],[key]],Tabla2[[key]:[Homologado]],4,0)</f>
        <v>Técnico</v>
      </c>
    </row>
    <row r="20059" spans="1:4" x14ac:dyDescent="0.3">
      <c r="A20059" t="s">
        <v>7339</v>
      </c>
      <c r="B20059" t="s">
        <v>28611</v>
      </c>
      <c r="C20059">
        <f t="shared" si="313"/>
        <v>32</v>
      </c>
      <c r="D20059" t="str">
        <f>+VLOOKUP(base[[#This Row],[key]],Tabla2[[key]:[Homologado]],4,0)</f>
        <v>Técnico</v>
      </c>
    </row>
    <row r="20060" spans="1:4" x14ac:dyDescent="0.3">
      <c r="A20060" t="s">
        <v>7340</v>
      </c>
      <c r="B20060" t="s">
        <v>28611</v>
      </c>
      <c r="C20060">
        <f t="shared" si="313"/>
        <v>32</v>
      </c>
      <c r="D20060" t="str">
        <f>+VLOOKUP(base[[#This Row],[key]],Tabla2[[key]:[Homologado]],4,0)</f>
        <v>Técnico</v>
      </c>
    </row>
    <row r="20061" spans="1:4" x14ac:dyDescent="0.3">
      <c r="A20061" t="s">
        <v>7341</v>
      </c>
      <c r="B20061" t="s">
        <v>28611</v>
      </c>
      <c r="C20061">
        <f t="shared" si="313"/>
        <v>32</v>
      </c>
      <c r="D20061" t="str">
        <f>+VLOOKUP(base[[#This Row],[key]],Tabla2[[key]:[Homologado]],4,0)</f>
        <v>Técnico</v>
      </c>
    </row>
    <row r="20062" spans="1:4" x14ac:dyDescent="0.3">
      <c r="A20062" t="s">
        <v>7342</v>
      </c>
      <c r="B20062" t="s">
        <v>28611</v>
      </c>
      <c r="C20062">
        <f t="shared" si="313"/>
        <v>32</v>
      </c>
      <c r="D20062" t="str">
        <f>+VLOOKUP(base[[#This Row],[key]],Tabla2[[key]:[Homologado]],4,0)</f>
        <v>Técnico</v>
      </c>
    </row>
    <row r="20063" spans="1:4" x14ac:dyDescent="0.3">
      <c r="A20063" t="s">
        <v>7343</v>
      </c>
      <c r="B20063" t="s">
        <v>28611</v>
      </c>
      <c r="C20063">
        <f t="shared" si="313"/>
        <v>32</v>
      </c>
      <c r="D20063" t="str">
        <f>+VLOOKUP(base[[#This Row],[key]],Tabla2[[key]:[Homologado]],4,0)</f>
        <v>Técnico</v>
      </c>
    </row>
    <row r="20064" spans="1:4" x14ac:dyDescent="0.3">
      <c r="A20064" t="s">
        <v>7344</v>
      </c>
      <c r="B20064" t="s">
        <v>28611</v>
      </c>
      <c r="C20064">
        <f t="shared" si="313"/>
        <v>32</v>
      </c>
      <c r="D20064" t="str">
        <f>+VLOOKUP(base[[#This Row],[key]],Tabla2[[key]:[Homologado]],4,0)</f>
        <v>Técnico</v>
      </c>
    </row>
    <row r="20065" spans="1:4" x14ac:dyDescent="0.3">
      <c r="A20065" t="s">
        <v>7345</v>
      </c>
      <c r="B20065" t="s">
        <v>28611</v>
      </c>
      <c r="C20065">
        <f t="shared" si="313"/>
        <v>32</v>
      </c>
      <c r="D20065" t="str">
        <f>+VLOOKUP(base[[#This Row],[key]],Tabla2[[key]:[Homologado]],4,0)</f>
        <v>Técnico</v>
      </c>
    </row>
    <row r="20066" spans="1:4" x14ac:dyDescent="0.3">
      <c r="A20066" t="s">
        <v>7346</v>
      </c>
      <c r="B20066" t="s">
        <v>28611</v>
      </c>
      <c r="C20066">
        <f t="shared" si="313"/>
        <v>32</v>
      </c>
      <c r="D20066" t="str">
        <f>+VLOOKUP(base[[#This Row],[key]],Tabla2[[key]:[Homologado]],4,0)</f>
        <v>Técnico</v>
      </c>
    </row>
    <row r="20067" spans="1:4" x14ac:dyDescent="0.3">
      <c r="A20067" t="s">
        <v>7347</v>
      </c>
      <c r="B20067" t="s">
        <v>28611</v>
      </c>
      <c r="C20067">
        <f t="shared" si="313"/>
        <v>32</v>
      </c>
      <c r="D20067" t="str">
        <f>+VLOOKUP(base[[#This Row],[key]],Tabla2[[key]:[Homologado]],4,0)</f>
        <v>Técnico</v>
      </c>
    </row>
    <row r="20068" spans="1:4" x14ac:dyDescent="0.3">
      <c r="A20068" t="s">
        <v>7375</v>
      </c>
      <c r="B20068" t="s">
        <v>28611</v>
      </c>
      <c r="C20068">
        <f t="shared" si="313"/>
        <v>32</v>
      </c>
      <c r="D20068" t="str">
        <f>+VLOOKUP(base[[#This Row],[key]],Tabla2[[key]:[Homologado]],4,0)</f>
        <v>Técnico</v>
      </c>
    </row>
    <row r="20069" spans="1:4" x14ac:dyDescent="0.3">
      <c r="A20069" t="s">
        <v>7349</v>
      </c>
      <c r="B20069" t="s">
        <v>28611</v>
      </c>
      <c r="C20069">
        <f t="shared" si="313"/>
        <v>32</v>
      </c>
      <c r="D20069" t="str">
        <f>+VLOOKUP(base[[#This Row],[key]],Tabla2[[key]:[Homologado]],4,0)</f>
        <v>Técnico</v>
      </c>
    </row>
    <row r="20070" spans="1:4" x14ac:dyDescent="0.3">
      <c r="A20070" t="s">
        <v>263</v>
      </c>
      <c r="B20070" t="s">
        <v>28611</v>
      </c>
      <c r="C20070">
        <f t="shared" si="313"/>
        <v>32</v>
      </c>
      <c r="D20070" t="str">
        <f>+VLOOKUP(base[[#This Row],[key]],Tabla2[[key]:[Homologado]],4,0)</f>
        <v>Técnico</v>
      </c>
    </row>
    <row r="20071" spans="1:4" x14ac:dyDescent="0.3">
      <c r="A20071" t="s">
        <v>7350</v>
      </c>
      <c r="B20071" t="s">
        <v>28611</v>
      </c>
      <c r="C20071">
        <f t="shared" si="313"/>
        <v>32</v>
      </c>
      <c r="D20071" t="str">
        <f>+VLOOKUP(base[[#This Row],[key]],Tabla2[[key]:[Homologado]],4,0)</f>
        <v>Técnico</v>
      </c>
    </row>
    <row r="20072" spans="1:4" x14ac:dyDescent="0.3">
      <c r="A20072" t="s">
        <v>7351</v>
      </c>
      <c r="B20072" t="s">
        <v>28611</v>
      </c>
      <c r="C20072">
        <f t="shared" si="313"/>
        <v>32</v>
      </c>
      <c r="D20072" t="str">
        <f>+VLOOKUP(base[[#This Row],[key]],Tabla2[[key]:[Homologado]],4,0)</f>
        <v>Técnico</v>
      </c>
    </row>
    <row r="20073" spans="1:4" x14ac:dyDescent="0.3">
      <c r="A20073" t="s">
        <v>7353</v>
      </c>
      <c r="B20073" t="s">
        <v>28611</v>
      </c>
      <c r="C20073">
        <f t="shared" si="313"/>
        <v>32</v>
      </c>
      <c r="D20073" t="str">
        <f>+VLOOKUP(base[[#This Row],[key]],Tabla2[[key]:[Homologado]],4,0)</f>
        <v>Técnico</v>
      </c>
    </row>
    <row r="20074" spans="1:4" x14ac:dyDescent="0.3">
      <c r="A20074" t="s">
        <v>7354</v>
      </c>
      <c r="B20074" t="s">
        <v>28611</v>
      </c>
      <c r="C20074">
        <f t="shared" si="313"/>
        <v>32</v>
      </c>
      <c r="D20074" t="str">
        <f>+VLOOKUP(base[[#This Row],[key]],Tabla2[[key]:[Homologado]],4,0)</f>
        <v>Técnico</v>
      </c>
    </row>
    <row r="20075" spans="1:4" x14ac:dyDescent="0.3">
      <c r="A20075" t="s">
        <v>7355</v>
      </c>
      <c r="B20075" t="s">
        <v>28611</v>
      </c>
      <c r="C20075">
        <f t="shared" si="313"/>
        <v>32</v>
      </c>
      <c r="D20075" t="str">
        <f>+VLOOKUP(base[[#This Row],[key]],Tabla2[[key]:[Homologado]],4,0)</f>
        <v>Técnico</v>
      </c>
    </row>
    <row r="20076" spans="1:4" x14ac:dyDescent="0.3">
      <c r="A20076" t="s">
        <v>7356</v>
      </c>
      <c r="B20076" t="s">
        <v>28611</v>
      </c>
      <c r="C20076">
        <f t="shared" si="313"/>
        <v>32</v>
      </c>
      <c r="D20076" t="str">
        <f>+VLOOKUP(base[[#This Row],[key]],Tabla2[[key]:[Homologado]],4,0)</f>
        <v>Técnico</v>
      </c>
    </row>
    <row r="20077" spans="1:4" x14ac:dyDescent="0.3">
      <c r="A20077" t="s">
        <v>7357</v>
      </c>
      <c r="B20077" t="s">
        <v>28611</v>
      </c>
      <c r="C20077">
        <f t="shared" si="313"/>
        <v>32</v>
      </c>
      <c r="D20077" t="str">
        <f>+VLOOKUP(base[[#This Row],[key]],Tabla2[[key]:[Homologado]],4,0)</f>
        <v>Técnico</v>
      </c>
    </row>
    <row r="20078" spans="1:4" x14ac:dyDescent="0.3">
      <c r="A20078" t="s">
        <v>7358</v>
      </c>
      <c r="B20078" t="s">
        <v>28611</v>
      </c>
      <c r="C20078">
        <f t="shared" si="313"/>
        <v>32</v>
      </c>
      <c r="D20078" t="str">
        <f>+VLOOKUP(base[[#This Row],[key]],Tabla2[[key]:[Homologado]],4,0)</f>
        <v>Técnico</v>
      </c>
    </row>
    <row r="20079" spans="1:4" x14ac:dyDescent="0.3">
      <c r="A20079" t="s">
        <v>264</v>
      </c>
      <c r="B20079" t="s">
        <v>28611</v>
      </c>
      <c r="C20079">
        <f t="shared" si="313"/>
        <v>32</v>
      </c>
      <c r="D20079" t="str">
        <f>+VLOOKUP(base[[#This Row],[key]],Tabla2[[key]:[Homologado]],4,0)</f>
        <v>Técnico</v>
      </c>
    </row>
    <row r="20080" spans="1:4" x14ac:dyDescent="0.3">
      <c r="A20080" t="s">
        <v>7359</v>
      </c>
      <c r="B20080" t="s">
        <v>28611</v>
      </c>
      <c r="C20080">
        <f t="shared" si="313"/>
        <v>32</v>
      </c>
      <c r="D20080" t="str">
        <f>+VLOOKUP(base[[#This Row],[key]],Tabla2[[key]:[Homologado]],4,0)</f>
        <v>Técnico</v>
      </c>
    </row>
    <row r="20081" spans="1:4" x14ac:dyDescent="0.3">
      <c r="A20081" t="s">
        <v>7360</v>
      </c>
      <c r="B20081" t="s">
        <v>28611</v>
      </c>
      <c r="C20081">
        <f t="shared" si="313"/>
        <v>32</v>
      </c>
      <c r="D20081" t="str">
        <f>+VLOOKUP(base[[#This Row],[key]],Tabla2[[key]:[Homologado]],4,0)</f>
        <v>Técnico</v>
      </c>
    </row>
    <row r="20082" spans="1:4" x14ac:dyDescent="0.3">
      <c r="A20082" t="s">
        <v>7361</v>
      </c>
      <c r="B20082" t="s">
        <v>28611</v>
      </c>
      <c r="C20082">
        <f t="shared" si="313"/>
        <v>32</v>
      </c>
      <c r="D20082" t="str">
        <f>+VLOOKUP(base[[#This Row],[key]],Tabla2[[key]:[Homologado]],4,0)</f>
        <v>Técnico</v>
      </c>
    </row>
    <row r="20083" spans="1:4" x14ac:dyDescent="0.3">
      <c r="A20083" t="s">
        <v>7362</v>
      </c>
      <c r="B20083" t="s">
        <v>28611</v>
      </c>
      <c r="C20083">
        <f t="shared" si="313"/>
        <v>32</v>
      </c>
      <c r="D20083" t="str">
        <f>+VLOOKUP(base[[#This Row],[key]],Tabla2[[key]:[Homologado]],4,0)</f>
        <v>Técnico</v>
      </c>
    </row>
    <row r="20084" spans="1:4" x14ac:dyDescent="0.3">
      <c r="A20084" t="s">
        <v>7365</v>
      </c>
      <c r="B20084" t="s">
        <v>28611</v>
      </c>
      <c r="C20084">
        <f t="shared" si="313"/>
        <v>32</v>
      </c>
      <c r="D20084" t="str">
        <f>+VLOOKUP(base[[#This Row],[key]],Tabla2[[key]:[Homologado]],4,0)</f>
        <v>Técnico</v>
      </c>
    </row>
    <row r="20085" spans="1:4" x14ac:dyDescent="0.3">
      <c r="A20085" t="s">
        <v>7366</v>
      </c>
      <c r="B20085" t="s">
        <v>28611</v>
      </c>
      <c r="C20085">
        <f t="shared" si="313"/>
        <v>32</v>
      </c>
      <c r="D20085" t="str">
        <f>+VLOOKUP(base[[#This Row],[key]],Tabla2[[key]:[Homologado]],4,0)</f>
        <v>Técnico</v>
      </c>
    </row>
    <row r="20086" spans="1:4" x14ac:dyDescent="0.3">
      <c r="A20086" t="s">
        <v>7367</v>
      </c>
      <c r="B20086" t="s">
        <v>28611</v>
      </c>
      <c r="C20086">
        <f t="shared" si="313"/>
        <v>32</v>
      </c>
      <c r="D20086" t="str">
        <f>+VLOOKUP(base[[#This Row],[key]],Tabla2[[key]:[Homologado]],4,0)</f>
        <v>Técnico</v>
      </c>
    </row>
    <row r="20087" spans="1:4" x14ac:dyDescent="0.3">
      <c r="A20087" t="s">
        <v>7368</v>
      </c>
      <c r="B20087" t="s">
        <v>28611</v>
      </c>
      <c r="C20087">
        <f t="shared" si="313"/>
        <v>32</v>
      </c>
      <c r="D20087" t="str">
        <f>+VLOOKUP(base[[#This Row],[key]],Tabla2[[key]:[Homologado]],4,0)</f>
        <v>Técnico</v>
      </c>
    </row>
    <row r="20088" spans="1:4" x14ac:dyDescent="0.3">
      <c r="A20088" t="s">
        <v>7369</v>
      </c>
      <c r="B20088" t="s">
        <v>28611</v>
      </c>
      <c r="C20088">
        <f t="shared" si="313"/>
        <v>32</v>
      </c>
      <c r="D20088" t="str">
        <f>+VLOOKUP(base[[#This Row],[key]],Tabla2[[key]:[Homologado]],4,0)</f>
        <v>Técnico</v>
      </c>
    </row>
    <row r="20089" spans="1:4" x14ac:dyDescent="0.3">
      <c r="A20089" t="s">
        <v>7370</v>
      </c>
      <c r="B20089" t="s">
        <v>28611</v>
      </c>
      <c r="C20089">
        <f t="shared" si="313"/>
        <v>32</v>
      </c>
      <c r="D20089" t="str">
        <f>+VLOOKUP(base[[#This Row],[key]],Tabla2[[key]:[Homologado]],4,0)</f>
        <v>Técnico</v>
      </c>
    </row>
    <row r="20090" spans="1:4" x14ac:dyDescent="0.3">
      <c r="A20090" t="s">
        <v>7371</v>
      </c>
      <c r="B20090" t="s">
        <v>28611</v>
      </c>
      <c r="C20090">
        <f t="shared" si="313"/>
        <v>32</v>
      </c>
      <c r="D20090" t="str">
        <f>+VLOOKUP(base[[#This Row],[key]],Tabla2[[key]:[Homologado]],4,0)</f>
        <v>Técnico</v>
      </c>
    </row>
    <row r="20091" spans="1:4" x14ac:dyDescent="0.3">
      <c r="A20091" t="s">
        <v>7372</v>
      </c>
      <c r="B20091" t="s">
        <v>28611</v>
      </c>
      <c r="C20091">
        <f t="shared" si="313"/>
        <v>32</v>
      </c>
      <c r="D20091" t="str">
        <f>+VLOOKUP(base[[#This Row],[key]],Tabla2[[key]:[Homologado]],4,0)</f>
        <v>Técnico</v>
      </c>
    </row>
    <row r="20092" spans="1:4" x14ac:dyDescent="0.3">
      <c r="A20092" t="s">
        <v>271</v>
      </c>
      <c r="B20092" t="s">
        <v>28611</v>
      </c>
      <c r="C20092">
        <f t="shared" si="313"/>
        <v>32</v>
      </c>
      <c r="D20092" t="str">
        <f>+VLOOKUP(base[[#This Row],[key]],Tabla2[[key]:[Homologado]],4,0)</f>
        <v>Técnico</v>
      </c>
    </row>
    <row r="20093" spans="1:4" x14ac:dyDescent="0.3">
      <c r="A20093" t="s">
        <v>7373</v>
      </c>
      <c r="B20093" t="s">
        <v>28611</v>
      </c>
      <c r="C20093">
        <f t="shared" si="313"/>
        <v>32</v>
      </c>
      <c r="D20093" t="str">
        <f>+VLOOKUP(base[[#This Row],[key]],Tabla2[[key]:[Homologado]],4,0)</f>
        <v>Técnico</v>
      </c>
    </row>
    <row r="20094" spans="1:4" x14ac:dyDescent="0.3">
      <c r="A20094" t="s">
        <v>274</v>
      </c>
      <c r="B20094" t="s">
        <v>28611</v>
      </c>
      <c r="C20094">
        <f t="shared" si="313"/>
        <v>32</v>
      </c>
      <c r="D20094" t="str">
        <f>+VLOOKUP(base[[#This Row],[key]],Tabla2[[key]:[Homologado]],4,0)</f>
        <v>Técnico</v>
      </c>
    </row>
    <row r="20095" spans="1:4" x14ac:dyDescent="0.3">
      <c r="A20095" t="s">
        <v>7374</v>
      </c>
      <c r="B20095" t="s">
        <v>28611</v>
      </c>
      <c r="C20095">
        <f t="shared" si="313"/>
        <v>32</v>
      </c>
      <c r="D20095" t="str">
        <f>+VLOOKUP(base[[#This Row],[key]],Tabla2[[key]:[Homologado]],4,0)</f>
        <v>Técnico</v>
      </c>
    </row>
    <row r="20096" spans="1:4" x14ac:dyDescent="0.3">
      <c r="A20096" t="s">
        <v>7376</v>
      </c>
      <c r="B20096" t="s">
        <v>28611</v>
      </c>
      <c r="C20096">
        <f t="shared" si="313"/>
        <v>32</v>
      </c>
      <c r="D20096" t="str">
        <f>+VLOOKUP(base[[#This Row],[key]],Tabla2[[key]:[Homologado]],4,0)</f>
        <v>Técnico</v>
      </c>
    </row>
    <row r="20097" spans="1:4" x14ac:dyDescent="0.3">
      <c r="A20097" t="s">
        <v>7377</v>
      </c>
      <c r="B20097" t="s">
        <v>28611</v>
      </c>
      <c r="C20097">
        <f t="shared" si="313"/>
        <v>32</v>
      </c>
      <c r="D20097" t="str">
        <f>+VLOOKUP(base[[#This Row],[key]],Tabla2[[key]:[Homologado]],4,0)</f>
        <v>Técnico</v>
      </c>
    </row>
    <row r="20098" spans="1:4" x14ac:dyDescent="0.3">
      <c r="A20098" t="s">
        <v>7378</v>
      </c>
      <c r="B20098" t="s">
        <v>28611</v>
      </c>
      <c r="C20098">
        <f t="shared" si="313"/>
        <v>32</v>
      </c>
      <c r="D20098" t="str">
        <f>+VLOOKUP(base[[#This Row],[key]],Tabla2[[key]:[Homologado]],4,0)</f>
        <v>Técnico</v>
      </c>
    </row>
    <row r="20099" spans="1:4" x14ac:dyDescent="0.3">
      <c r="A20099" t="s">
        <v>7379</v>
      </c>
      <c r="B20099" t="s">
        <v>28611</v>
      </c>
      <c r="C20099">
        <f t="shared" si="313"/>
        <v>32</v>
      </c>
      <c r="D20099" t="str">
        <f>+VLOOKUP(base[[#This Row],[key]],Tabla2[[key]:[Homologado]],4,0)</f>
        <v>Técnico</v>
      </c>
    </row>
    <row r="20100" spans="1:4" x14ac:dyDescent="0.3">
      <c r="A20100" t="s">
        <v>7380</v>
      </c>
      <c r="B20100" t="s">
        <v>28611</v>
      </c>
      <c r="C20100">
        <f t="shared" ref="C20100:C20163" si="314">+IF(B20100=B20099,C20099,C20099+1)</f>
        <v>32</v>
      </c>
      <c r="D20100" t="str">
        <f>+VLOOKUP(base[[#This Row],[key]],Tabla2[[key]:[Homologado]],4,0)</f>
        <v>Técnico</v>
      </c>
    </row>
    <row r="20101" spans="1:4" x14ac:dyDescent="0.3">
      <c r="A20101" t="s">
        <v>7382</v>
      </c>
      <c r="B20101" t="s">
        <v>28611</v>
      </c>
      <c r="C20101">
        <f t="shared" si="314"/>
        <v>32</v>
      </c>
      <c r="D20101" t="str">
        <f>+VLOOKUP(base[[#This Row],[key]],Tabla2[[key]:[Homologado]],4,0)</f>
        <v>Técnico</v>
      </c>
    </row>
    <row r="20102" spans="1:4" x14ac:dyDescent="0.3">
      <c r="A20102" t="s">
        <v>7383</v>
      </c>
      <c r="B20102" t="s">
        <v>28611</v>
      </c>
      <c r="C20102">
        <f t="shared" si="314"/>
        <v>32</v>
      </c>
      <c r="D20102" t="str">
        <f>+VLOOKUP(base[[#This Row],[key]],Tabla2[[key]:[Homologado]],4,0)</f>
        <v>Técnico</v>
      </c>
    </row>
    <row r="20103" spans="1:4" x14ac:dyDescent="0.3">
      <c r="A20103" t="s">
        <v>7384</v>
      </c>
      <c r="B20103" t="s">
        <v>28611</v>
      </c>
      <c r="C20103">
        <f t="shared" si="314"/>
        <v>32</v>
      </c>
      <c r="D20103" t="str">
        <f>+VLOOKUP(base[[#This Row],[key]],Tabla2[[key]:[Homologado]],4,0)</f>
        <v>Técnico</v>
      </c>
    </row>
    <row r="20104" spans="1:4" x14ac:dyDescent="0.3">
      <c r="A20104" t="s">
        <v>7386</v>
      </c>
      <c r="B20104" t="s">
        <v>28611</v>
      </c>
      <c r="C20104">
        <f t="shared" si="314"/>
        <v>32</v>
      </c>
      <c r="D20104" t="str">
        <f>+VLOOKUP(base[[#This Row],[key]],Tabla2[[key]:[Homologado]],4,0)</f>
        <v>Técnico</v>
      </c>
    </row>
    <row r="20105" spans="1:4" x14ac:dyDescent="0.3">
      <c r="A20105" t="s">
        <v>7387</v>
      </c>
      <c r="B20105" t="s">
        <v>28611</v>
      </c>
      <c r="C20105">
        <f t="shared" si="314"/>
        <v>32</v>
      </c>
      <c r="D20105" t="str">
        <f>+VLOOKUP(base[[#This Row],[key]],Tabla2[[key]:[Homologado]],4,0)</f>
        <v>Técnico</v>
      </c>
    </row>
    <row r="20106" spans="1:4" x14ac:dyDescent="0.3">
      <c r="A20106" t="s">
        <v>7388</v>
      </c>
      <c r="B20106" t="s">
        <v>28611</v>
      </c>
      <c r="C20106">
        <f t="shared" si="314"/>
        <v>32</v>
      </c>
      <c r="D20106" t="str">
        <f>+VLOOKUP(base[[#This Row],[key]],Tabla2[[key]:[Homologado]],4,0)</f>
        <v>Técnico</v>
      </c>
    </row>
    <row r="20107" spans="1:4" x14ac:dyDescent="0.3">
      <c r="A20107" t="s">
        <v>7390</v>
      </c>
      <c r="B20107" t="s">
        <v>28611</v>
      </c>
      <c r="C20107">
        <f t="shared" si="314"/>
        <v>32</v>
      </c>
      <c r="D20107" t="str">
        <f>+VLOOKUP(base[[#This Row],[key]],Tabla2[[key]:[Homologado]],4,0)</f>
        <v>Técnico</v>
      </c>
    </row>
    <row r="20108" spans="1:4" x14ac:dyDescent="0.3">
      <c r="A20108" t="s">
        <v>7391</v>
      </c>
      <c r="B20108" t="s">
        <v>28611</v>
      </c>
      <c r="C20108">
        <f t="shared" si="314"/>
        <v>32</v>
      </c>
      <c r="D20108" t="str">
        <f>+VLOOKUP(base[[#This Row],[key]],Tabla2[[key]:[Homologado]],4,0)</f>
        <v>Técnico</v>
      </c>
    </row>
    <row r="20109" spans="1:4" x14ac:dyDescent="0.3">
      <c r="A20109" t="s">
        <v>7392</v>
      </c>
      <c r="B20109" t="s">
        <v>28611</v>
      </c>
      <c r="C20109">
        <f t="shared" si="314"/>
        <v>32</v>
      </c>
      <c r="D20109" t="str">
        <f>+VLOOKUP(base[[#This Row],[key]],Tabla2[[key]:[Homologado]],4,0)</f>
        <v>Técnico</v>
      </c>
    </row>
    <row r="20110" spans="1:4" x14ac:dyDescent="0.3">
      <c r="A20110" t="s">
        <v>7393</v>
      </c>
      <c r="B20110" t="s">
        <v>28611</v>
      </c>
      <c r="C20110">
        <f t="shared" si="314"/>
        <v>32</v>
      </c>
      <c r="D20110" t="str">
        <f>+VLOOKUP(base[[#This Row],[key]],Tabla2[[key]:[Homologado]],4,0)</f>
        <v>Técnico</v>
      </c>
    </row>
    <row r="20111" spans="1:4" x14ac:dyDescent="0.3">
      <c r="A20111" t="s">
        <v>7394</v>
      </c>
      <c r="B20111" t="s">
        <v>28611</v>
      </c>
      <c r="C20111">
        <f t="shared" si="314"/>
        <v>32</v>
      </c>
      <c r="D20111" t="str">
        <f>+VLOOKUP(base[[#This Row],[key]],Tabla2[[key]:[Homologado]],4,0)</f>
        <v>Técnico</v>
      </c>
    </row>
    <row r="20112" spans="1:4" x14ac:dyDescent="0.3">
      <c r="A20112" t="s">
        <v>7395</v>
      </c>
      <c r="B20112" t="s">
        <v>28611</v>
      </c>
      <c r="C20112">
        <f t="shared" si="314"/>
        <v>32</v>
      </c>
      <c r="D20112" t="str">
        <f>+VLOOKUP(base[[#This Row],[key]],Tabla2[[key]:[Homologado]],4,0)</f>
        <v>Técnico</v>
      </c>
    </row>
    <row r="20113" spans="1:4" x14ac:dyDescent="0.3">
      <c r="A20113" t="s">
        <v>7396</v>
      </c>
      <c r="B20113" t="s">
        <v>28611</v>
      </c>
      <c r="C20113">
        <f t="shared" si="314"/>
        <v>32</v>
      </c>
      <c r="D20113" t="str">
        <f>+VLOOKUP(base[[#This Row],[key]],Tabla2[[key]:[Homologado]],4,0)</f>
        <v>Técnico</v>
      </c>
    </row>
    <row r="20114" spans="1:4" x14ac:dyDescent="0.3">
      <c r="A20114" t="s">
        <v>7397</v>
      </c>
      <c r="B20114" t="s">
        <v>28611</v>
      </c>
      <c r="C20114">
        <f t="shared" si="314"/>
        <v>32</v>
      </c>
      <c r="D20114" t="str">
        <f>+VLOOKUP(base[[#This Row],[key]],Tabla2[[key]:[Homologado]],4,0)</f>
        <v>Técnico</v>
      </c>
    </row>
    <row r="20115" spans="1:4" x14ac:dyDescent="0.3">
      <c r="A20115" t="s">
        <v>7398</v>
      </c>
      <c r="B20115" t="s">
        <v>28611</v>
      </c>
      <c r="C20115">
        <f t="shared" si="314"/>
        <v>32</v>
      </c>
      <c r="D20115" t="str">
        <f>+VLOOKUP(base[[#This Row],[key]],Tabla2[[key]:[Homologado]],4,0)</f>
        <v>Técnico</v>
      </c>
    </row>
    <row r="20116" spans="1:4" x14ac:dyDescent="0.3">
      <c r="A20116" t="s">
        <v>7399</v>
      </c>
      <c r="B20116" t="s">
        <v>28611</v>
      </c>
      <c r="C20116">
        <f t="shared" si="314"/>
        <v>32</v>
      </c>
      <c r="D20116" t="str">
        <f>+VLOOKUP(base[[#This Row],[key]],Tabla2[[key]:[Homologado]],4,0)</f>
        <v>Técnico</v>
      </c>
    </row>
    <row r="20117" spans="1:4" x14ac:dyDescent="0.3">
      <c r="A20117" t="s">
        <v>7400</v>
      </c>
      <c r="B20117" t="s">
        <v>28611</v>
      </c>
      <c r="C20117">
        <f t="shared" si="314"/>
        <v>32</v>
      </c>
      <c r="D20117" t="str">
        <f>+VLOOKUP(base[[#This Row],[key]],Tabla2[[key]:[Homologado]],4,0)</f>
        <v>Técnico</v>
      </c>
    </row>
    <row r="20118" spans="1:4" x14ac:dyDescent="0.3">
      <c r="A20118" t="s">
        <v>7401</v>
      </c>
      <c r="B20118" t="s">
        <v>28611</v>
      </c>
      <c r="C20118">
        <f t="shared" si="314"/>
        <v>32</v>
      </c>
      <c r="D20118" t="str">
        <f>+VLOOKUP(base[[#This Row],[key]],Tabla2[[key]:[Homologado]],4,0)</f>
        <v>Técnico</v>
      </c>
    </row>
    <row r="20119" spans="1:4" x14ac:dyDescent="0.3">
      <c r="A20119" t="s">
        <v>7402</v>
      </c>
      <c r="B20119" t="s">
        <v>28611</v>
      </c>
      <c r="C20119">
        <f t="shared" si="314"/>
        <v>32</v>
      </c>
      <c r="D20119" t="str">
        <f>+VLOOKUP(base[[#This Row],[key]],Tabla2[[key]:[Homologado]],4,0)</f>
        <v>Técnico</v>
      </c>
    </row>
    <row r="20120" spans="1:4" x14ac:dyDescent="0.3">
      <c r="A20120" t="s">
        <v>7403</v>
      </c>
      <c r="B20120" t="s">
        <v>28611</v>
      </c>
      <c r="C20120">
        <f t="shared" si="314"/>
        <v>32</v>
      </c>
      <c r="D20120" t="str">
        <f>+VLOOKUP(base[[#This Row],[key]],Tabla2[[key]:[Homologado]],4,0)</f>
        <v>Técnico</v>
      </c>
    </row>
    <row r="20121" spans="1:4" x14ac:dyDescent="0.3">
      <c r="A20121" t="s">
        <v>7404</v>
      </c>
      <c r="B20121" t="s">
        <v>28611</v>
      </c>
      <c r="C20121">
        <f t="shared" si="314"/>
        <v>32</v>
      </c>
      <c r="D20121" t="str">
        <f>+VLOOKUP(base[[#This Row],[key]],Tabla2[[key]:[Homologado]],4,0)</f>
        <v>Técnico</v>
      </c>
    </row>
    <row r="20122" spans="1:4" x14ac:dyDescent="0.3">
      <c r="A20122" t="s">
        <v>7405</v>
      </c>
      <c r="B20122" t="s">
        <v>28611</v>
      </c>
      <c r="C20122">
        <f t="shared" si="314"/>
        <v>32</v>
      </c>
      <c r="D20122" t="str">
        <f>+VLOOKUP(base[[#This Row],[key]],Tabla2[[key]:[Homologado]],4,0)</f>
        <v>Técnico</v>
      </c>
    </row>
    <row r="20123" spans="1:4" x14ac:dyDescent="0.3">
      <c r="A20123" t="s">
        <v>7406</v>
      </c>
      <c r="B20123" t="s">
        <v>28611</v>
      </c>
      <c r="C20123">
        <f t="shared" si="314"/>
        <v>32</v>
      </c>
      <c r="D20123" t="str">
        <f>+VLOOKUP(base[[#This Row],[key]],Tabla2[[key]:[Homologado]],4,0)</f>
        <v>Técnico</v>
      </c>
    </row>
    <row r="20124" spans="1:4" x14ac:dyDescent="0.3">
      <c r="A20124" t="s">
        <v>7407</v>
      </c>
      <c r="B20124" t="s">
        <v>28611</v>
      </c>
      <c r="C20124">
        <f t="shared" si="314"/>
        <v>32</v>
      </c>
      <c r="D20124" t="str">
        <f>+VLOOKUP(base[[#This Row],[key]],Tabla2[[key]:[Homologado]],4,0)</f>
        <v>Técnico</v>
      </c>
    </row>
    <row r="20125" spans="1:4" x14ac:dyDescent="0.3">
      <c r="A20125" t="s">
        <v>7408</v>
      </c>
      <c r="B20125" t="s">
        <v>28611</v>
      </c>
      <c r="C20125">
        <f t="shared" si="314"/>
        <v>32</v>
      </c>
      <c r="D20125" t="str">
        <f>+VLOOKUP(base[[#This Row],[key]],Tabla2[[key]:[Homologado]],4,0)</f>
        <v>Técnico</v>
      </c>
    </row>
    <row r="20126" spans="1:4" x14ac:dyDescent="0.3">
      <c r="A20126" t="s">
        <v>7409</v>
      </c>
      <c r="B20126" t="s">
        <v>28611</v>
      </c>
      <c r="C20126">
        <f t="shared" si="314"/>
        <v>32</v>
      </c>
      <c r="D20126" t="str">
        <f>+VLOOKUP(base[[#This Row],[key]],Tabla2[[key]:[Homologado]],4,0)</f>
        <v>Técnico</v>
      </c>
    </row>
    <row r="20127" spans="1:4" x14ac:dyDescent="0.3">
      <c r="A20127" t="s">
        <v>7410</v>
      </c>
      <c r="B20127" t="s">
        <v>28611</v>
      </c>
      <c r="C20127">
        <f t="shared" si="314"/>
        <v>32</v>
      </c>
      <c r="D20127" t="str">
        <f>+VLOOKUP(base[[#This Row],[key]],Tabla2[[key]:[Homologado]],4,0)</f>
        <v>Técnico</v>
      </c>
    </row>
    <row r="20128" spans="1:4" x14ac:dyDescent="0.3">
      <c r="A20128" t="s">
        <v>7411</v>
      </c>
      <c r="B20128" t="s">
        <v>28611</v>
      </c>
      <c r="C20128">
        <f t="shared" si="314"/>
        <v>32</v>
      </c>
      <c r="D20128" t="str">
        <f>+VLOOKUP(base[[#This Row],[key]],Tabla2[[key]:[Homologado]],4,0)</f>
        <v>Técnico</v>
      </c>
    </row>
    <row r="20129" spans="1:4" x14ac:dyDescent="0.3">
      <c r="A20129" t="s">
        <v>7412</v>
      </c>
      <c r="B20129" t="s">
        <v>28611</v>
      </c>
      <c r="C20129">
        <f t="shared" si="314"/>
        <v>32</v>
      </c>
      <c r="D20129" t="str">
        <f>+VLOOKUP(base[[#This Row],[key]],Tabla2[[key]:[Homologado]],4,0)</f>
        <v>Técnico</v>
      </c>
    </row>
    <row r="20130" spans="1:4" x14ac:dyDescent="0.3">
      <c r="A20130" t="s">
        <v>7413</v>
      </c>
      <c r="B20130" t="s">
        <v>28611</v>
      </c>
      <c r="C20130">
        <f t="shared" si="314"/>
        <v>32</v>
      </c>
      <c r="D20130" t="str">
        <f>+VLOOKUP(base[[#This Row],[key]],Tabla2[[key]:[Homologado]],4,0)</f>
        <v>Técnico</v>
      </c>
    </row>
    <row r="20131" spans="1:4" x14ac:dyDescent="0.3">
      <c r="A20131" t="s">
        <v>7414</v>
      </c>
      <c r="B20131" t="s">
        <v>28611</v>
      </c>
      <c r="C20131">
        <f t="shared" si="314"/>
        <v>32</v>
      </c>
      <c r="D20131" t="str">
        <f>+VLOOKUP(base[[#This Row],[key]],Tabla2[[key]:[Homologado]],4,0)</f>
        <v>Técnico</v>
      </c>
    </row>
    <row r="20132" spans="1:4" x14ac:dyDescent="0.3">
      <c r="A20132" t="s">
        <v>7415</v>
      </c>
      <c r="B20132" t="s">
        <v>28611</v>
      </c>
      <c r="C20132">
        <f t="shared" si="314"/>
        <v>32</v>
      </c>
      <c r="D20132" t="str">
        <f>+VLOOKUP(base[[#This Row],[key]],Tabla2[[key]:[Homologado]],4,0)</f>
        <v>Técnico</v>
      </c>
    </row>
    <row r="20133" spans="1:4" x14ac:dyDescent="0.3">
      <c r="A20133" t="s">
        <v>7416</v>
      </c>
      <c r="B20133" t="s">
        <v>28611</v>
      </c>
      <c r="C20133">
        <f t="shared" si="314"/>
        <v>32</v>
      </c>
      <c r="D20133" t="str">
        <f>+VLOOKUP(base[[#This Row],[key]],Tabla2[[key]:[Homologado]],4,0)</f>
        <v>Técnico</v>
      </c>
    </row>
    <row r="20134" spans="1:4" x14ac:dyDescent="0.3">
      <c r="A20134" t="s">
        <v>7417</v>
      </c>
      <c r="B20134" t="s">
        <v>28611</v>
      </c>
      <c r="C20134">
        <f t="shared" si="314"/>
        <v>32</v>
      </c>
      <c r="D20134" t="str">
        <f>+VLOOKUP(base[[#This Row],[key]],Tabla2[[key]:[Homologado]],4,0)</f>
        <v>Técnico</v>
      </c>
    </row>
    <row r="20135" spans="1:4" x14ac:dyDescent="0.3">
      <c r="A20135" t="s">
        <v>7418</v>
      </c>
      <c r="B20135" t="s">
        <v>28611</v>
      </c>
      <c r="C20135">
        <f t="shared" si="314"/>
        <v>32</v>
      </c>
      <c r="D20135" t="str">
        <f>+VLOOKUP(base[[#This Row],[key]],Tabla2[[key]:[Homologado]],4,0)</f>
        <v>Técnico</v>
      </c>
    </row>
    <row r="20136" spans="1:4" x14ac:dyDescent="0.3">
      <c r="A20136" t="s">
        <v>7419</v>
      </c>
      <c r="B20136" t="s">
        <v>28611</v>
      </c>
      <c r="C20136">
        <f t="shared" si="314"/>
        <v>32</v>
      </c>
      <c r="D20136" t="str">
        <f>+VLOOKUP(base[[#This Row],[key]],Tabla2[[key]:[Homologado]],4,0)</f>
        <v>Técnico</v>
      </c>
    </row>
    <row r="20137" spans="1:4" x14ac:dyDescent="0.3">
      <c r="A20137" t="s">
        <v>7420</v>
      </c>
      <c r="B20137" t="s">
        <v>28611</v>
      </c>
      <c r="C20137">
        <f t="shared" si="314"/>
        <v>32</v>
      </c>
      <c r="D20137" t="str">
        <f>+VLOOKUP(base[[#This Row],[key]],Tabla2[[key]:[Homologado]],4,0)</f>
        <v>Técnico</v>
      </c>
    </row>
    <row r="20138" spans="1:4" x14ac:dyDescent="0.3">
      <c r="A20138" t="s">
        <v>7421</v>
      </c>
      <c r="B20138" t="s">
        <v>28611</v>
      </c>
      <c r="C20138">
        <f t="shared" si="314"/>
        <v>32</v>
      </c>
      <c r="D20138" t="str">
        <f>+VLOOKUP(base[[#This Row],[key]],Tabla2[[key]:[Homologado]],4,0)</f>
        <v>Técnico</v>
      </c>
    </row>
    <row r="20139" spans="1:4" x14ac:dyDescent="0.3">
      <c r="A20139" t="s">
        <v>7422</v>
      </c>
      <c r="B20139" t="s">
        <v>28611</v>
      </c>
      <c r="C20139">
        <f t="shared" si="314"/>
        <v>32</v>
      </c>
      <c r="D20139" t="str">
        <f>+VLOOKUP(base[[#This Row],[key]],Tabla2[[key]:[Homologado]],4,0)</f>
        <v>Técnico</v>
      </c>
    </row>
    <row r="20140" spans="1:4" x14ac:dyDescent="0.3">
      <c r="A20140" t="s">
        <v>7423</v>
      </c>
      <c r="B20140" t="s">
        <v>28611</v>
      </c>
      <c r="C20140">
        <f t="shared" si="314"/>
        <v>32</v>
      </c>
      <c r="D20140" t="str">
        <f>+VLOOKUP(base[[#This Row],[key]],Tabla2[[key]:[Homologado]],4,0)</f>
        <v>Técnico</v>
      </c>
    </row>
    <row r="20141" spans="1:4" x14ac:dyDescent="0.3">
      <c r="A20141" t="s">
        <v>7425</v>
      </c>
      <c r="B20141" t="s">
        <v>28611</v>
      </c>
      <c r="C20141">
        <f t="shared" si="314"/>
        <v>32</v>
      </c>
      <c r="D20141" t="str">
        <f>+VLOOKUP(base[[#This Row],[key]],Tabla2[[key]:[Homologado]],4,0)</f>
        <v>Técnico</v>
      </c>
    </row>
    <row r="20142" spans="1:4" x14ac:dyDescent="0.3">
      <c r="A20142" t="s">
        <v>7426</v>
      </c>
      <c r="B20142" t="s">
        <v>28611</v>
      </c>
      <c r="C20142">
        <f t="shared" si="314"/>
        <v>32</v>
      </c>
      <c r="D20142" t="str">
        <f>+VLOOKUP(base[[#This Row],[key]],Tabla2[[key]:[Homologado]],4,0)</f>
        <v>Técnico</v>
      </c>
    </row>
    <row r="20143" spans="1:4" x14ac:dyDescent="0.3">
      <c r="A20143" t="s">
        <v>7427</v>
      </c>
      <c r="B20143" t="s">
        <v>28611</v>
      </c>
      <c r="C20143">
        <f t="shared" si="314"/>
        <v>32</v>
      </c>
      <c r="D20143" t="str">
        <f>+VLOOKUP(base[[#This Row],[key]],Tabla2[[key]:[Homologado]],4,0)</f>
        <v>Técnico</v>
      </c>
    </row>
    <row r="20144" spans="1:4" x14ac:dyDescent="0.3">
      <c r="A20144" t="s">
        <v>7428</v>
      </c>
      <c r="B20144" t="s">
        <v>28611</v>
      </c>
      <c r="C20144">
        <f t="shared" si="314"/>
        <v>32</v>
      </c>
      <c r="D20144" t="str">
        <f>+VLOOKUP(base[[#This Row],[key]],Tabla2[[key]:[Homologado]],4,0)</f>
        <v>Técnico</v>
      </c>
    </row>
    <row r="20145" spans="1:4" x14ac:dyDescent="0.3">
      <c r="A20145" t="s">
        <v>7429</v>
      </c>
      <c r="B20145" t="s">
        <v>28611</v>
      </c>
      <c r="C20145">
        <f t="shared" si="314"/>
        <v>32</v>
      </c>
      <c r="D20145" t="str">
        <f>+VLOOKUP(base[[#This Row],[key]],Tabla2[[key]:[Homologado]],4,0)</f>
        <v>Técnico</v>
      </c>
    </row>
    <row r="20146" spans="1:4" x14ac:dyDescent="0.3">
      <c r="A20146" t="s">
        <v>7430</v>
      </c>
      <c r="B20146" t="s">
        <v>28611</v>
      </c>
      <c r="C20146">
        <f t="shared" si="314"/>
        <v>32</v>
      </c>
      <c r="D20146" t="str">
        <f>+VLOOKUP(base[[#This Row],[key]],Tabla2[[key]:[Homologado]],4,0)</f>
        <v>Técnico</v>
      </c>
    </row>
    <row r="20147" spans="1:4" x14ac:dyDescent="0.3">
      <c r="A20147" t="s">
        <v>7431</v>
      </c>
      <c r="B20147" t="s">
        <v>28611</v>
      </c>
      <c r="C20147">
        <f t="shared" si="314"/>
        <v>32</v>
      </c>
      <c r="D20147" t="str">
        <f>+VLOOKUP(base[[#This Row],[key]],Tabla2[[key]:[Homologado]],4,0)</f>
        <v>Técnico</v>
      </c>
    </row>
    <row r="20148" spans="1:4" x14ac:dyDescent="0.3">
      <c r="A20148" t="s">
        <v>7432</v>
      </c>
      <c r="B20148" t="s">
        <v>28611</v>
      </c>
      <c r="C20148">
        <f t="shared" si="314"/>
        <v>32</v>
      </c>
      <c r="D20148" t="str">
        <f>+VLOOKUP(base[[#This Row],[key]],Tabla2[[key]:[Homologado]],4,0)</f>
        <v>Técnico</v>
      </c>
    </row>
    <row r="20149" spans="1:4" x14ac:dyDescent="0.3">
      <c r="A20149" t="s">
        <v>7433</v>
      </c>
      <c r="B20149" t="s">
        <v>28611</v>
      </c>
      <c r="C20149">
        <f t="shared" si="314"/>
        <v>32</v>
      </c>
      <c r="D20149" t="str">
        <f>+VLOOKUP(base[[#This Row],[key]],Tabla2[[key]:[Homologado]],4,0)</f>
        <v>Técnico</v>
      </c>
    </row>
    <row r="20150" spans="1:4" x14ac:dyDescent="0.3">
      <c r="A20150" t="s">
        <v>7434</v>
      </c>
      <c r="B20150" t="s">
        <v>28611</v>
      </c>
      <c r="C20150">
        <f t="shared" si="314"/>
        <v>32</v>
      </c>
      <c r="D20150" t="str">
        <f>+VLOOKUP(base[[#This Row],[key]],Tabla2[[key]:[Homologado]],4,0)</f>
        <v>Técnico</v>
      </c>
    </row>
    <row r="20151" spans="1:4" x14ac:dyDescent="0.3">
      <c r="A20151" t="s">
        <v>7435</v>
      </c>
      <c r="B20151" t="s">
        <v>28611</v>
      </c>
      <c r="C20151">
        <f t="shared" si="314"/>
        <v>32</v>
      </c>
      <c r="D20151" t="str">
        <f>+VLOOKUP(base[[#This Row],[key]],Tabla2[[key]:[Homologado]],4,0)</f>
        <v>Técnico</v>
      </c>
    </row>
    <row r="20152" spans="1:4" x14ac:dyDescent="0.3">
      <c r="A20152" t="s">
        <v>7436</v>
      </c>
      <c r="B20152" t="s">
        <v>28611</v>
      </c>
      <c r="C20152">
        <f t="shared" si="314"/>
        <v>32</v>
      </c>
      <c r="D20152" t="str">
        <f>+VLOOKUP(base[[#This Row],[key]],Tabla2[[key]:[Homologado]],4,0)</f>
        <v>Técnico</v>
      </c>
    </row>
    <row r="20153" spans="1:4" x14ac:dyDescent="0.3">
      <c r="A20153" t="s">
        <v>7437</v>
      </c>
      <c r="B20153" t="s">
        <v>28611</v>
      </c>
      <c r="C20153">
        <f t="shared" si="314"/>
        <v>32</v>
      </c>
      <c r="D20153" t="str">
        <f>+VLOOKUP(base[[#This Row],[key]],Tabla2[[key]:[Homologado]],4,0)</f>
        <v>Técnico</v>
      </c>
    </row>
    <row r="20154" spans="1:4" x14ac:dyDescent="0.3">
      <c r="A20154" t="s">
        <v>7438</v>
      </c>
      <c r="B20154" t="s">
        <v>28611</v>
      </c>
      <c r="C20154">
        <f t="shared" si="314"/>
        <v>32</v>
      </c>
      <c r="D20154" t="str">
        <f>+VLOOKUP(base[[#This Row],[key]],Tabla2[[key]:[Homologado]],4,0)</f>
        <v>Técnico</v>
      </c>
    </row>
    <row r="20155" spans="1:4" x14ac:dyDescent="0.3">
      <c r="A20155" t="s">
        <v>7439</v>
      </c>
      <c r="B20155" t="s">
        <v>28611</v>
      </c>
      <c r="C20155">
        <f t="shared" si="314"/>
        <v>32</v>
      </c>
      <c r="D20155" t="str">
        <f>+VLOOKUP(base[[#This Row],[key]],Tabla2[[key]:[Homologado]],4,0)</f>
        <v>Técnico</v>
      </c>
    </row>
    <row r="20156" spans="1:4" x14ac:dyDescent="0.3">
      <c r="A20156" t="s">
        <v>7440</v>
      </c>
      <c r="B20156" t="s">
        <v>28611</v>
      </c>
      <c r="C20156">
        <f t="shared" si="314"/>
        <v>32</v>
      </c>
      <c r="D20156" t="str">
        <f>+VLOOKUP(base[[#This Row],[key]],Tabla2[[key]:[Homologado]],4,0)</f>
        <v>Técnico</v>
      </c>
    </row>
    <row r="20157" spans="1:4" x14ac:dyDescent="0.3">
      <c r="A20157" t="s">
        <v>7441</v>
      </c>
      <c r="B20157" t="s">
        <v>28611</v>
      </c>
      <c r="C20157">
        <f t="shared" si="314"/>
        <v>32</v>
      </c>
      <c r="D20157" t="str">
        <f>+VLOOKUP(base[[#This Row],[key]],Tabla2[[key]:[Homologado]],4,0)</f>
        <v>Técnico</v>
      </c>
    </row>
    <row r="20158" spans="1:4" x14ac:dyDescent="0.3">
      <c r="A20158" t="s">
        <v>7445</v>
      </c>
      <c r="B20158" t="s">
        <v>28611</v>
      </c>
      <c r="C20158">
        <f t="shared" si="314"/>
        <v>32</v>
      </c>
      <c r="D20158" t="str">
        <f>+VLOOKUP(base[[#This Row],[key]],Tabla2[[key]:[Homologado]],4,0)</f>
        <v>Técnico</v>
      </c>
    </row>
    <row r="20159" spans="1:4" x14ac:dyDescent="0.3">
      <c r="A20159" t="s">
        <v>7446</v>
      </c>
      <c r="B20159" t="s">
        <v>28611</v>
      </c>
      <c r="C20159">
        <f t="shared" si="314"/>
        <v>32</v>
      </c>
      <c r="D20159" t="str">
        <f>+VLOOKUP(base[[#This Row],[key]],Tabla2[[key]:[Homologado]],4,0)</f>
        <v>Técnico</v>
      </c>
    </row>
    <row r="20160" spans="1:4" x14ac:dyDescent="0.3">
      <c r="A20160" t="s">
        <v>7447</v>
      </c>
      <c r="B20160" t="s">
        <v>28611</v>
      </c>
      <c r="C20160">
        <f t="shared" si="314"/>
        <v>32</v>
      </c>
      <c r="D20160" t="str">
        <f>+VLOOKUP(base[[#This Row],[key]],Tabla2[[key]:[Homologado]],4,0)</f>
        <v>Técnico</v>
      </c>
    </row>
    <row r="20161" spans="1:4" x14ac:dyDescent="0.3">
      <c r="A20161" t="s">
        <v>7448</v>
      </c>
      <c r="B20161" t="s">
        <v>28611</v>
      </c>
      <c r="C20161">
        <f t="shared" si="314"/>
        <v>32</v>
      </c>
      <c r="D20161" t="str">
        <f>+VLOOKUP(base[[#This Row],[key]],Tabla2[[key]:[Homologado]],4,0)</f>
        <v>Técnico</v>
      </c>
    </row>
    <row r="20162" spans="1:4" x14ac:dyDescent="0.3">
      <c r="A20162" t="s">
        <v>7449</v>
      </c>
      <c r="B20162" t="s">
        <v>28611</v>
      </c>
      <c r="C20162">
        <f t="shared" si="314"/>
        <v>32</v>
      </c>
      <c r="D20162" t="str">
        <f>+VLOOKUP(base[[#This Row],[key]],Tabla2[[key]:[Homologado]],4,0)</f>
        <v>Técnico</v>
      </c>
    </row>
    <row r="20163" spans="1:4" x14ac:dyDescent="0.3">
      <c r="A20163" t="s">
        <v>7450</v>
      </c>
      <c r="B20163" t="s">
        <v>28611</v>
      </c>
      <c r="C20163">
        <f t="shared" si="314"/>
        <v>32</v>
      </c>
      <c r="D20163" t="str">
        <f>+VLOOKUP(base[[#This Row],[key]],Tabla2[[key]:[Homologado]],4,0)</f>
        <v>Técnico</v>
      </c>
    </row>
    <row r="20164" spans="1:4" x14ac:dyDescent="0.3">
      <c r="A20164" t="s">
        <v>7451</v>
      </c>
      <c r="B20164" t="s">
        <v>28611</v>
      </c>
      <c r="C20164">
        <f t="shared" ref="C20164:C20227" si="315">+IF(B20164=B20163,C20163,C20163+1)</f>
        <v>32</v>
      </c>
      <c r="D20164" t="str">
        <f>+VLOOKUP(base[[#This Row],[key]],Tabla2[[key]:[Homologado]],4,0)</f>
        <v>Técnico</v>
      </c>
    </row>
    <row r="20165" spans="1:4" x14ac:dyDescent="0.3">
      <c r="A20165" t="s">
        <v>7452</v>
      </c>
      <c r="B20165" t="s">
        <v>28611</v>
      </c>
      <c r="C20165">
        <f t="shared" si="315"/>
        <v>32</v>
      </c>
      <c r="D20165" t="str">
        <f>+VLOOKUP(base[[#This Row],[key]],Tabla2[[key]:[Homologado]],4,0)</f>
        <v>Técnico</v>
      </c>
    </row>
    <row r="20166" spans="1:4" x14ac:dyDescent="0.3">
      <c r="A20166" t="s">
        <v>7453</v>
      </c>
      <c r="B20166" t="s">
        <v>28611</v>
      </c>
      <c r="C20166">
        <f t="shared" si="315"/>
        <v>32</v>
      </c>
      <c r="D20166" t="str">
        <f>+VLOOKUP(base[[#This Row],[key]],Tabla2[[key]:[Homologado]],4,0)</f>
        <v>Técnico</v>
      </c>
    </row>
    <row r="20167" spans="1:4" x14ac:dyDescent="0.3">
      <c r="A20167" t="s">
        <v>7454</v>
      </c>
      <c r="B20167" t="s">
        <v>28611</v>
      </c>
      <c r="C20167">
        <f t="shared" si="315"/>
        <v>32</v>
      </c>
      <c r="D20167" t="str">
        <f>+VLOOKUP(base[[#This Row],[key]],Tabla2[[key]:[Homologado]],4,0)</f>
        <v>Técnico</v>
      </c>
    </row>
    <row r="20168" spans="1:4" x14ac:dyDescent="0.3">
      <c r="A20168" t="s">
        <v>7455</v>
      </c>
      <c r="B20168" t="s">
        <v>28611</v>
      </c>
      <c r="C20168">
        <f t="shared" si="315"/>
        <v>32</v>
      </c>
      <c r="D20168" t="str">
        <f>+VLOOKUP(base[[#This Row],[key]],Tabla2[[key]:[Homologado]],4,0)</f>
        <v>Técnico</v>
      </c>
    </row>
    <row r="20169" spans="1:4" x14ac:dyDescent="0.3">
      <c r="A20169" t="s">
        <v>7456</v>
      </c>
      <c r="B20169" t="s">
        <v>28611</v>
      </c>
      <c r="C20169">
        <f t="shared" si="315"/>
        <v>32</v>
      </c>
      <c r="D20169" t="str">
        <f>+VLOOKUP(base[[#This Row],[key]],Tabla2[[key]:[Homologado]],4,0)</f>
        <v>Técnico</v>
      </c>
    </row>
    <row r="20170" spans="1:4" x14ac:dyDescent="0.3">
      <c r="A20170" t="s">
        <v>7457</v>
      </c>
      <c r="B20170" t="s">
        <v>28611</v>
      </c>
      <c r="C20170">
        <f t="shared" si="315"/>
        <v>32</v>
      </c>
      <c r="D20170" t="str">
        <f>+VLOOKUP(base[[#This Row],[key]],Tabla2[[key]:[Homologado]],4,0)</f>
        <v>Técnico</v>
      </c>
    </row>
    <row r="20171" spans="1:4" x14ac:dyDescent="0.3">
      <c r="A20171" t="s">
        <v>7458</v>
      </c>
      <c r="B20171" t="s">
        <v>28611</v>
      </c>
      <c r="C20171">
        <f t="shared" si="315"/>
        <v>32</v>
      </c>
      <c r="D20171" t="str">
        <f>+VLOOKUP(base[[#This Row],[key]],Tabla2[[key]:[Homologado]],4,0)</f>
        <v>Técnico</v>
      </c>
    </row>
    <row r="20172" spans="1:4" x14ac:dyDescent="0.3">
      <c r="A20172" t="s">
        <v>7459</v>
      </c>
      <c r="B20172" t="s">
        <v>28611</v>
      </c>
      <c r="C20172">
        <f t="shared" si="315"/>
        <v>32</v>
      </c>
      <c r="D20172" t="str">
        <f>+VLOOKUP(base[[#This Row],[key]],Tabla2[[key]:[Homologado]],4,0)</f>
        <v>Técnico</v>
      </c>
    </row>
    <row r="20173" spans="1:4" x14ac:dyDescent="0.3">
      <c r="A20173" t="s">
        <v>7461</v>
      </c>
      <c r="B20173" t="s">
        <v>28611</v>
      </c>
      <c r="C20173">
        <f t="shared" si="315"/>
        <v>32</v>
      </c>
      <c r="D20173" t="str">
        <f>+VLOOKUP(base[[#This Row],[key]],Tabla2[[key]:[Homologado]],4,0)</f>
        <v>Técnico</v>
      </c>
    </row>
    <row r="20174" spans="1:4" x14ac:dyDescent="0.3">
      <c r="A20174" t="s">
        <v>7462</v>
      </c>
      <c r="B20174" t="s">
        <v>28611</v>
      </c>
      <c r="C20174">
        <f t="shared" si="315"/>
        <v>32</v>
      </c>
      <c r="D20174" t="str">
        <f>+VLOOKUP(base[[#This Row],[key]],Tabla2[[key]:[Homologado]],4,0)</f>
        <v>Técnico</v>
      </c>
    </row>
    <row r="20175" spans="1:4" x14ac:dyDescent="0.3">
      <c r="A20175" t="s">
        <v>7463</v>
      </c>
      <c r="B20175" t="s">
        <v>28611</v>
      </c>
      <c r="C20175">
        <f t="shared" si="315"/>
        <v>32</v>
      </c>
      <c r="D20175" t="str">
        <f>+VLOOKUP(base[[#This Row],[key]],Tabla2[[key]:[Homologado]],4,0)</f>
        <v>Técnico</v>
      </c>
    </row>
    <row r="20176" spans="1:4" x14ac:dyDescent="0.3">
      <c r="A20176" t="s">
        <v>7464</v>
      </c>
      <c r="B20176" t="s">
        <v>28611</v>
      </c>
      <c r="C20176">
        <f t="shared" si="315"/>
        <v>32</v>
      </c>
      <c r="D20176" t="str">
        <f>+VLOOKUP(base[[#This Row],[key]],Tabla2[[key]:[Homologado]],4,0)</f>
        <v>Técnico</v>
      </c>
    </row>
    <row r="20177" spans="1:4" x14ac:dyDescent="0.3">
      <c r="A20177" t="s">
        <v>7465</v>
      </c>
      <c r="B20177" t="s">
        <v>28611</v>
      </c>
      <c r="C20177">
        <f t="shared" si="315"/>
        <v>32</v>
      </c>
      <c r="D20177" t="str">
        <f>+VLOOKUP(base[[#This Row],[key]],Tabla2[[key]:[Homologado]],4,0)</f>
        <v>Técnico</v>
      </c>
    </row>
    <row r="20178" spans="1:4" x14ac:dyDescent="0.3">
      <c r="A20178" t="s">
        <v>7466</v>
      </c>
      <c r="B20178" t="s">
        <v>28611</v>
      </c>
      <c r="C20178">
        <f t="shared" si="315"/>
        <v>32</v>
      </c>
      <c r="D20178" t="str">
        <f>+VLOOKUP(base[[#This Row],[key]],Tabla2[[key]:[Homologado]],4,0)</f>
        <v>Técnico</v>
      </c>
    </row>
    <row r="20179" spans="1:4" x14ac:dyDescent="0.3">
      <c r="A20179" t="s">
        <v>7467</v>
      </c>
      <c r="B20179" t="s">
        <v>28611</v>
      </c>
      <c r="C20179">
        <f t="shared" si="315"/>
        <v>32</v>
      </c>
      <c r="D20179" t="str">
        <f>+VLOOKUP(base[[#This Row],[key]],Tabla2[[key]:[Homologado]],4,0)</f>
        <v>Técnico</v>
      </c>
    </row>
    <row r="20180" spans="1:4" x14ac:dyDescent="0.3">
      <c r="A20180" t="s">
        <v>7468</v>
      </c>
      <c r="B20180" t="s">
        <v>28611</v>
      </c>
      <c r="C20180">
        <f t="shared" si="315"/>
        <v>32</v>
      </c>
      <c r="D20180" t="str">
        <f>+VLOOKUP(base[[#This Row],[key]],Tabla2[[key]:[Homologado]],4,0)</f>
        <v>Técnico</v>
      </c>
    </row>
    <row r="20181" spans="1:4" x14ac:dyDescent="0.3">
      <c r="A20181" t="s">
        <v>7469</v>
      </c>
      <c r="B20181" t="s">
        <v>28611</v>
      </c>
      <c r="C20181">
        <f t="shared" si="315"/>
        <v>32</v>
      </c>
      <c r="D20181" t="str">
        <f>+VLOOKUP(base[[#This Row],[key]],Tabla2[[key]:[Homologado]],4,0)</f>
        <v>Técnico</v>
      </c>
    </row>
    <row r="20182" spans="1:4" x14ac:dyDescent="0.3">
      <c r="A20182" t="s">
        <v>7470</v>
      </c>
      <c r="B20182" t="s">
        <v>28611</v>
      </c>
      <c r="C20182">
        <f t="shared" si="315"/>
        <v>32</v>
      </c>
      <c r="D20182" t="str">
        <f>+VLOOKUP(base[[#This Row],[key]],Tabla2[[key]:[Homologado]],4,0)</f>
        <v>Técnico</v>
      </c>
    </row>
    <row r="20183" spans="1:4" x14ac:dyDescent="0.3">
      <c r="A20183" t="s">
        <v>7471</v>
      </c>
      <c r="B20183" t="s">
        <v>28611</v>
      </c>
      <c r="C20183">
        <f t="shared" si="315"/>
        <v>32</v>
      </c>
      <c r="D20183" t="str">
        <f>+VLOOKUP(base[[#This Row],[key]],Tabla2[[key]:[Homologado]],4,0)</f>
        <v>Técnico</v>
      </c>
    </row>
    <row r="20184" spans="1:4" x14ac:dyDescent="0.3">
      <c r="A20184" t="s">
        <v>7473</v>
      </c>
      <c r="B20184" t="s">
        <v>28611</v>
      </c>
      <c r="C20184">
        <f t="shared" si="315"/>
        <v>32</v>
      </c>
      <c r="D20184" t="str">
        <f>+VLOOKUP(base[[#This Row],[key]],Tabla2[[key]:[Homologado]],4,0)</f>
        <v>Técnico</v>
      </c>
    </row>
    <row r="20185" spans="1:4" x14ac:dyDescent="0.3">
      <c r="A20185" t="s">
        <v>7474</v>
      </c>
      <c r="B20185" t="s">
        <v>28611</v>
      </c>
      <c r="C20185">
        <f t="shared" si="315"/>
        <v>32</v>
      </c>
      <c r="D20185" t="str">
        <f>+VLOOKUP(base[[#This Row],[key]],Tabla2[[key]:[Homologado]],4,0)</f>
        <v>Técnico</v>
      </c>
    </row>
    <row r="20186" spans="1:4" x14ac:dyDescent="0.3">
      <c r="A20186" t="s">
        <v>7475</v>
      </c>
      <c r="B20186" t="s">
        <v>28611</v>
      </c>
      <c r="C20186">
        <f t="shared" si="315"/>
        <v>32</v>
      </c>
      <c r="D20186" t="str">
        <f>+VLOOKUP(base[[#This Row],[key]],Tabla2[[key]:[Homologado]],4,0)</f>
        <v>Técnico</v>
      </c>
    </row>
    <row r="20187" spans="1:4" x14ac:dyDescent="0.3">
      <c r="A20187" t="s">
        <v>7476</v>
      </c>
      <c r="B20187" t="s">
        <v>28611</v>
      </c>
      <c r="C20187">
        <f t="shared" si="315"/>
        <v>32</v>
      </c>
      <c r="D20187" t="str">
        <f>+VLOOKUP(base[[#This Row],[key]],Tabla2[[key]:[Homologado]],4,0)</f>
        <v>Técnico</v>
      </c>
    </row>
    <row r="20188" spans="1:4" x14ac:dyDescent="0.3">
      <c r="A20188" t="s">
        <v>7477</v>
      </c>
      <c r="B20188" t="s">
        <v>28611</v>
      </c>
      <c r="C20188">
        <f t="shared" si="315"/>
        <v>32</v>
      </c>
      <c r="D20188" t="str">
        <f>+VLOOKUP(base[[#This Row],[key]],Tabla2[[key]:[Homologado]],4,0)</f>
        <v>Técnico</v>
      </c>
    </row>
    <row r="20189" spans="1:4" x14ac:dyDescent="0.3">
      <c r="A20189" t="s">
        <v>7478</v>
      </c>
      <c r="B20189" t="s">
        <v>28611</v>
      </c>
      <c r="C20189">
        <f t="shared" si="315"/>
        <v>32</v>
      </c>
      <c r="D20189" t="str">
        <f>+VLOOKUP(base[[#This Row],[key]],Tabla2[[key]:[Homologado]],4,0)</f>
        <v>Técnico</v>
      </c>
    </row>
    <row r="20190" spans="1:4" x14ac:dyDescent="0.3">
      <c r="A20190" t="s">
        <v>7479</v>
      </c>
      <c r="B20190" t="s">
        <v>28611</v>
      </c>
      <c r="C20190">
        <f t="shared" si="315"/>
        <v>32</v>
      </c>
      <c r="D20190" t="str">
        <f>+VLOOKUP(base[[#This Row],[key]],Tabla2[[key]:[Homologado]],4,0)</f>
        <v>Técnico</v>
      </c>
    </row>
    <row r="20191" spans="1:4" x14ac:dyDescent="0.3">
      <c r="A20191" t="s">
        <v>7480</v>
      </c>
      <c r="B20191" t="s">
        <v>28611</v>
      </c>
      <c r="C20191">
        <f t="shared" si="315"/>
        <v>32</v>
      </c>
      <c r="D20191" t="str">
        <f>+VLOOKUP(base[[#This Row],[key]],Tabla2[[key]:[Homologado]],4,0)</f>
        <v>Técnico</v>
      </c>
    </row>
    <row r="20192" spans="1:4" x14ac:dyDescent="0.3">
      <c r="A20192" t="s">
        <v>7481</v>
      </c>
      <c r="B20192" t="s">
        <v>28611</v>
      </c>
      <c r="C20192">
        <f t="shared" si="315"/>
        <v>32</v>
      </c>
      <c r="D20192" t="str">
        <f>+VLOOKUP(base[[#This Row],[key]],Tabla2[[key]:[Homologado]],4,0)</f>
        <v>Técnico</v>
      </c>
    </row>
    <row r="20193" spans="1:4" x14ac:dyDescent="0.3">
      <c r="A20193" t="s">
        <v>7482</v>
      </c>
      <c r="B20193" t="s">
        <v>28611</v>
      </c>
      <c r="C20193">
        <f t="shared" si="315"/>
        <v>32</v>
      </c>
      <c r="D20193" t="str">
        <f>+VLOOKUP(base[[#This Row],[key]],Tabla2[[key]:[Homologado]],4,0)</f>
        <v>Técnico</v>
      </c>
    </row>
    <row r="20194" spans="1:4" x14ac:dyDescent="0.3">
      <c r="A20194" t="s">
        <v>7483</v>
      </c>
      <c r="B20194" t="s">
        <v>28611</v>
      </c>
      <c r="C20194">
        <f t="shared" si="315"/>
        <v>32</v>
      </c>
      <c r="D20194" t="str">
        <f>+VLOOKUP(base[[#This Row],[key]],Tabla2[[key]:[Homologado]],4,0)</f>
        <v>Técnico</v>
      </c>
    </row>
    <row r="20195" spans="1:4" x14ac:dyDescent="0.3">
      <c r="A20195" t="s">
        <v>7484</v>
      </c>
      <c r="B20195" t="s">
        <v>28611</v>
      </c>
      <c r="C20195">
        <f t="shared" si="315"/>
        <v>32</v>
      </c>
      <c r="D20195" t="str">
        <f>+VLOOKUP(base[[#This Row],[key]],Tabla2[[key]:[Homologado]],4,0)</f>
        <v>Técnico</v>
      </c>
    </row>
    <row r="20196" spans="1:4" x14ac:dyDescent="0.3">
      <c r="A20196" t="s">
        <v>7485</v>
      </c>
      <c r="B20196" t="s">
        <v>28611</v>
      </c>
      <c r="C20196">
        <f t="shared" si="315"/>
        <v>32</v>
      </c>
      <c r="D20196" t="str">
        <f>+VLOOKUP(base[[#This Row],[key]],Tabla2[[key]:[Homologado]],4,0)</f>
        <v>Técnico</v>
      </c>
    </row>
    <row r="20197" spans="1:4" x14ac:dyDescent="0.3">
      <c r="A20197" t="s">
        <v>7486</v>
      </c>
      <c r="B20197" t="s">
        <v>28611</v>
      </c>
      <c r="C20197">
        <f t="shared" si="315"/>
        <v>32</v>
      </c>
      <c r="D20197" t="str">
        <f>+VLOOKUP(base[[#This Row],[key]],Tabla2[[key]:[Homologado]],4,0)</f>
        <v>Técnico</v>
      </c>
    </row>
    <row r="20198" spans="1:4" x14ac:dyDescent="0.3">
      <c r="A20198" t="s">
        <v>7487</v>
      </c>
      <c r="B20198" t="s">
        <v>28611</v>
      </c>
      <c r="C20198">
        <f t="shared" si="315"/>
        <v>32</v>
      </c>
      <c r="D20198" t="str">
        <f>+VLOOKUP(base[[#This Row],[key]],Tabla2[[key]:[Homologado]],4,0)</f>
        <v>Técnico</v>
      </c>
    </row>
    <row r="20199" spans="1:4" x14ac:dyDescent="0.3">
      <c r="A20199" t="s">
        <v>7488</v>
      </c>
      <c r="B20199" t="s">
        <v>28611</v>
      </c>
      <c r="C20199">
        <f t="shared" si="315"/>
        <v>32</v>
      </c>
      <c r="D20199" t="str">
        <f>+VLOOKUP(base[[#This Row],[key]],Tabla2[[key]:[Homologado]],4,0)</f>
        <v>Técnico</v>
      </c>
    </row>
    <row r="20200" spans="1:4" x14ac:dyDescent="0.3">
      <c r="A20200" t="s">
        <v>7489</v>
      </c>
      <c r="B20200" t="s">
        <v>28611</v>
      </c>
      <c r="C20200">
        <f t="shared" si="315"/>
        <v>32</v>
      </c>
      <c r="D20200" t="str">
        <f>+VLOOKUP(base[[#This Row],[key]],Tabla2[[key]:[Homologado]],4,0)</f>
        <v>Técnico</v>
      </c>
    </row>
    <row r="20201" spans="1:4" x14ac:dyDescent="0.3">
      <c r="A20201" t="s">
        <v>12900</v>
      </c>
      <c r="B20201" t="s">
        <v>13065</v>
      </c>
      <c r="C20201">
        <f t="shared" si="315"/>
        <v>33</v>
      </c>
      <c r="D20201" t="str">
        <f>+VLOOKUP(base[[#This Row],[key]],Tabla2[[key]:[Homologado]],4,0)</f>
        <v>Ingeniero(a) Civil</v>
      </c>
    </row>
    <row r="20202" spans="1:4" x14ac:dyDescent="0.3">
      <c r="A20202" t="s">
        <v>12949</v>
      </c>
      <c r="B20202" t="s">
        <v>13065</v>
      </c>
      <c r="C20202">
        <f t="shared" si="315"/>
        <v>33</v>
      </c>
      <c r="D20202" t="str">
        <f>+VLOOKUP(base[[#This Row],[key]],Tabla2[[key]:[Homologado]],4,0)</f>
        <v>Ingeniero(a) Civil</v>
      </c>
    </row>
    <row r="20203" spans="1:4" x14ac:dyDescent="0.3">
      <c r="A20203" t="s">
        <v>31430</v>
      </c>
      <c r="B20203" t="s">
        <v>13065</v>
      </c>
      <c r="C20203">
        <f t="shared" si="315"/>
        <v>33</v>
      </c>
      <c r="D20203" t="str">
        <f>+VLOOKUP(base[[#This Row],[key]],Tabla2[[key]:[Homologado]],4,0)</f>
        <v>Ingeniero(a) Civil</v>
      </c>
    </row>
    <row r="20204" spans="1:4" x14ac:dyDescent="0.3">
      <c r="A20204" t="s">
        <v>12922</v>
      </c>
      <c r="B20204" t="s">
        <v>13065</v>
      </c>
      <c r="C20204">
        <f t="shared" si="315"/>
        <v>33</v>
      </c>
      <c r="D20204" t="str">
        <f>+VLOOKUP(base[[#This Row],[key]],Tabla2[[key]:[Homologado]],4,0)</f>
        <v>Ingeniero(a) Civil</v>
      </c>
    </row>
    <row r="20205" spans="1:4" x14ac:dyDescent="0.3">
      <c r="A20205" t="s">
        <v>31431</v>
      </c>
      <c r="B20205" t="s">
        <v>13065</v>
      </c>
      <c r="C20205">
        <f t="shared" si="315"/>
        <v>33</v>
      </c>
      <c r="D20205" t="str">
        <f>+VLOOKUP(base[[#This Row],[key]],Tabla2[[key]:[Homologado]],4,0)</f>
        <v>Ingeniero(a) Civil</v>
      </c>
    </row>
    <row r="20206" spans="1:4" x14ac:dyDescent="0.3">
      <c r="A20206" t="s">
        <v>12901</v>
      </c>
      <c r="B20206" t="s">
        <v>13065</v>
      </c>
      <c r="C20206">
        <f t="shared" si="315"/>
        <v>33</v>
      </c>
      <c r="D20206" t="str">
        <f>+VLOOKUP(base[[#This Row],[key]],Tabla2[[key]:[Homologado]],4,0)</f>
        <v>Ingeniero(a) Civil</v>
      </c>
    </row>
    <row r="20207" spans="1:4" x14ac:dyDescent="0.3">
      <c r="A20207" t="s">
        <v>12916</v>
      </c>
      <c r="B20207" t="s">
        <v>13065</v>
      </c>
      <c r="C20207">
        <f t="shared" si="315"/>
        <v>33</v>
      </c>
      <c r="D20207" t="str">
        <f>+VLOOKUP(base[[#This Row],[key]],Tabla2[[key]:[Homologado]],4,0)</f>
        <v>Ingeniero(a) Civil</v>
      </c>
    </row>
    <row r="20208" spans="1:4" x14ac:dyDescent="0.3">
      <c r="A20208" t="s">
        <v>12981</v>
      </c>
      <c r="B20208" t="s">
        <v>13065</v>
      </c>
      <c r="C20208">
        <f t="shared" si="315"/>
        <v>33</v>
      </c>
      <c r="D20208" t="str">
        <f>+VLOOKUP(base[[#This Row],[key]],Tabla2[[key]:[Homologado]],4,0)</f>
        <v>Ingeniero(a) Civil</v>
      </c>
    </row>
    <row r="20209" spans="1:4" x14ac:dyDescent="0.3">
      <c r="A20209" t="s">
        <v>31432</v>
      </c>
      <c r="B20209" t="s">
        <v>13065</v>
      </c>
      <c r="C20209">
        <f t="shared" si="315"/>
        <v>33</v>
      </c>
      <c r="D20209" t="str">
        <f>+VLOOKUP(base[[#This Row],[key]],Tabla2[[key]:[Homologado]],4,0)</f>
        <v>Ingeniero(a) Civil</v>
      </c>
    </row>
    <row r="20210" spans="1:4" x14ac:dyDescent="0.3">
      <c r="A20210" t="s">
        <v>12927</v>
      </c>
      <c r="B20210" t="s">
        <v>13065</v>
      </c>
      <c r="C20210">
        <f t="shared" si="315"/>
        <v>33</v>
      </c>
      <c r="D20210" t="str">
        <f>+VLOOKUP(base[[#This Row],[key]],Tabla2[[key]:[Homologado]],4,0)</f>
        <v>Ingeniero(a) Civil</v>
      </c>
    </row>
    <row r="20211" spans="1:4" x14ac:dyDescent="0.3">
      <c r="A20211" t="s">
        <v>13039</v>
      </c>
      <c r="B20211" t="s">
        <v>13065</v>
      </c>
      <c r="C20211">
        <f t="shared" si="315"/>
        <v>33</v>
      </c>
      <c r="D20211" t="str">
        <f>+VLOOKUP(base[[#This Row],[key]],Tabla2[[key]:[Homologado]],4,0)</f>
        <v>Ingeniero(a) Civil</v>
      </c>
    </row>
    <row r="20212" spans="1:4" x14ac:dyDescent="0.3">
      <c r="A20212" t="s">
        <v>31433</v>
      </c>
      <c r="B20212" t="s">
        <v>13065</v>
      </c>
      <c r="C20212">
        <f t="shared" si="315"/>
        <v>33</v>
      </c>
      <c r="D20212" t="str">
        <f>+VLOOKUP(base[[#This Row],[key]],Tabla2[[key]:[Homologado]],4,0)</f>
        <v>Ingeniero(a) Civil</v>
      </c>
    </row>
    <row r="20213" spans="1:4" x14ac:dyDescent="0.3">
      <c r="A20213" t="s">
        <v>12967</v>
      </c>
      <c r="B20213" t="s">
        <v>13065</v>
      </c>
      <c r="C20213">
        <f t="shared" si="315"/>
        <v>33</v>
      </c>
      <c r="D20213" t="str">
        <f>+VLOOKUP(base[[#This Row],[key]],Tabla2[[key]:[Homologado]],4,0)</f>
        <v>Ingeniero(a) Civil</v>
      </c>
    </row>
    <row r="20214" spans="1:4" x14ac:dyDescent="0.3">
      <c r="A20214" t="s">
        <v>29157</v>
      </c>
      <c r="B20214" t="s">
        <v>13065</v>
      </c>
      <c r="C20214">
        <f t="shared" si="315"/>
        <v>33</v>
      </c>
      <c r="D20214" t="str">
        <f>+VLOOKUP(base[[#This Row],[key]],Tabla2[[key]:[Homologado]],4,0)</f>
        <v>Ingeniero(a) Civil</v>
      </c>
    </row>
    <row r="20215" spans="1:4" x14ac:dyDescent="0.3">
      <c r="A20215" t="s">
        <v>12964</v>
      </c>
      <c r="B20215" t="s">
        <v>13065</v>
      </c>
      <c r="C20215">
        <f t="shared" si="315"/>
        <v>33</v>
      </c>
      <c r="D20215" t="str">
        <f>+VLOOKUP(base[[#This Row],[key]],Tabla2[[key]:[Homologado]],4,0)</f>
        <v>Ingeniero(a) Civil</v>
      </c>
    </row>
    <row r="20216" spans="1:4" x14ac:dyDescent="0.3">
      <c r="A20216" t="s">
        <v>12989</v>
      </c>
      <c r="B20216" t="s">
        <v>13065</v>
      </c>
      <c r="C20216">
        <f t="shared" si="315"/>
        <v>33</v>
      </c>
      <c r="D20216" t="str">
        <f>+VLOOKUP(base[[#This Row],[key]],Tabla2[[key]:[Homologado]],4,0)</f>
        <v>Ingeniero(a) Civil</v>
      </c>
    </row>
    <row r="20217" spans="1:4" x14ac:dyDescent="0.3">
      <c r="A20217" t="s">
        <v>31434</v>
      </c>
      <c r="B20217" t="s">
        <v>13065</v>
      </c>
      <c r="C20217">
        <f t="shared" si="315"/>
        <v>33</v>
      </c>
      <c r="D20217" t="str">
        <f>+VLOOKUP(base[[#This Row],[key]],Tabla2[[key]:[Homologado]],4,0)</f>
        <v>Ingeniero(a) Civil</v>
      </c>
    </row>
    <row r="20218" spans="1:4" x14ac:dyDescent="0.3">
      <c r="A20218" t="s">
        <v>13083</v>
      </c>
      <c r="B20218" t="s">
        <v>13065</v>
      </c>
      <c r="C20218">
        <f t="shared" si="315"/>
        <v>33</v>
      </c>
      <c r="D20218" t="str">
        <f>+VLOOKUP(base[[#This Row],[key]],Tabla2[[key]:[Homologado]],4,0)</f>
        <v>Ingeniero(a) Civil</v>
      </c>
    </row>
    <row r="20219" spans="1:4" x14ac:dyDescent="0.3">
      <c r="A20219" t="s">
        <v>13061</v>
      </c>
      <c r="B20219" t="s">
        <v>13065</v>
      </c>
      <c r="C20219">
        <f t="shared" si="315"/>
        <v>33</v>
      </c>
      <c r="D20219" t="str">
        <f>+VLOOKUP(base[[#This Row],[key]],Tabla2[[key]:[Homologado]],4,0)</f>
        <v>Ingeniero(a) Civil</v>
      </c>
    </row>
    <row r="20220" spans="1:4" x14ac:dyDescent="0.3">
      <c r="A20220" t="s">
        <v>13065</v>
      </c>
      <c r="B20220" t="s">
        <v>13065</v>
      </c>
      <c r="C20220">
        <f t="shared" si="315"/>
        <v>33</v>
      </c>
      <c r="D20220" t="str">
        <f>+VLOOKUP(base[[#This Row],[key]],Tabla2[[key]:[Homologado]],4,0)</f>
        <v>Ingeniero(a) Civil</v>
      </c>
    </row>
    <row r="20221" spans="1:4" x14ac:dyDescent="0.3">
      <c r="A20221" t="s">
        <v>31435</v>
      </c>
      <c r="B20221" t="s">
        <v>13065</v>
      </c>
      <c r="C20221">
        <f t="shared" si="315"/>
        <v>33</v>
      </c>
      <c r="D20221" t="str">
        <f>+VLOOKUP(base[[#This Row],[key]],Tabla2[[key]:[Homologado]],4,0)</f>
        <v>Ingeniero(a) Civil</v>
      </c>
    </row>
    <row r="20222" spans="1:4" x14ac:dyDescent="0.3">
      <c r="A20222" t="s">
        <v>13073</v>
      </c>
      <c r="B20222" t="s">
        <v>13065</v>
      </c>
      <c r="C20222">
        <f t="shared" si="315"/>
        <v>33</v>
      </c>
      <c r="D20222" t="str">
        <f>+VLOOKUP(base[[#This Row],[key]],Tabla2[[key]:[Homologado]],4,0)</f>
        <v>Ingeniero(a) Civil</v>
      </c>
    </row>
    <row r="20223" spans="1:4" x14ac:dyDescent="0.3">
      <c r="A20223" t="s">
        <v>13068</v>
      </c>
      <c r="B20223" t="s">
        <v>13065</v>
      </c>
      <c r="C20223">
        <f t="shared" si="315"/>
        <v>33</v>
      </c>
      <c r="D20223" t="str">
        <f>+VLOOKUP(base[[#This Row],[key]],Tabla2[[key]:[Homologado]],4,0)</f>
        <v>Ingeniero(a) Civil</v>
      </c>
    </row>
    <row r="20224" spans="1:4" x14ac:dyDescent="0.3">
      <c r="A20224" t="s">
        <v>31436</v>
      </c>
      <c r="B20224" t="s">
        <v>13065</v>
      </c>
      <c r="C20224">
        <f t="shared" si="315"/>
        <v>33</v>
      </c>
      <c r="D20224" t="str">
        <f>+VLOOKUP(base[[#This Row],[key]],Tabla2[[key]:[Homologado]],4,0)</f>
        <v>Ingeniero(a) Civil</v>
      </c>
    </row>
    <row r="20225" spans="1:4" x14ac:dyDescent="0.3">
      <c r="A20225" t="s">
        <v>31437</v>
      </c>
      <c r="B20225" t="s">
        <v>13065</v>
      </c>
      <c r="C20225">
        <f t="shared" si="315"/>
        <v>33</v>
      </c>
      <c r="D20225" t="str">
        <f>+VLOOKUP(base[[#This Row],[key]],Tabla2[[key]:[Homologado]],4,0)</f>
        <v>Ingeniero(a) Civil</v>
      </c>
    </row>
    <row r="20226" spans="1:4" x14ac:dyDescent="0.3">
      <c r="A20226" t="s">
        <v>13062</v>
      </c>
      <c r="B20226" t="s">
        <v>13065</v>
      </c>
      <c r="C20226">
        <f t="shared" si="315"/>
        <v>33</v>
      </c>
      <c r="D20226" t="str">
        <f>+VLOOKUP(base[[#This Row],[key]],Tabla2[[key]:[Homologado]],4,0)</f>
        <v>Ingeniero(a) Civil</v>
      </c>
    </row>
    <row r="20227" spans="1:4" x14ac:dyDescent="0.3">
      <c r="A20227" t="s">
        <v>12902</v>
      </c>
      <c r="B20227" t="s">
        <v>13065</v>
      </c>
      <c r="C20227">
        <f t="shared" si="315"/>
        <v>33</v>
      </c>
      <c r="D20227" t="str">
        <f>+VLOOKUP(base[[#This Row],[key]],Tabla2[[key]:[Homologado]],4,0)</f>
        <v>Ingeniero(a) Civil</v>
      </c>
    </row>
    <row r="20228" spans="1:4" x14ac:dyDescent="0.3">
      <c r="A20228" t="s">
        <v>12904</v>
      </c>
      <c r="B20228" t="s">
        <v>13065</v>
      </c>
      <c r="C20228">
        <f t="shared" ref="C20228:C20291" si="316">+IF(B20228=B20227,C20227,C20227+1)</f>
        <v>33</v>
      </c>
      <c r="D20228" t="str">
        <f>+VLOOKUP(base[[#This Row],[key]],Tabla2[[key]:[Homologado]],4,0)</f>
        <v>Ingeniero(a) Civil</v>
      </c>
    </row>
    <row r="20229" spans="1:4" x14ac:dyDescent="0.3">
      <c r="A20229" t="s">
        <v>12903</v>
      </c>
      <c r="B20229" t="s">
        <v>13065</v>
      </c>
      <c r="C20229">
        <f t="shared" si="316"/>
        <v>33</v>
      </c>
      <c r="D20229" t="str">
        <f>+VLOOKUP(base[[#This Row],[key]],Tabla2[[key]:[Homologado]],4,0)</f>
        <v>Ingeniero(a) Civil</v>
      </c>
    </row>
    <row r="20230" spans="1:4" x14ac:dyDescent="0.3">
      <c r="A20230" t="s">
        <v>12905</v>
      </c>
      <c r="B20230" t="s">
        <v>13065</v>
      </c>
      <c r="C20230">
        <f t="shared" si="316"/>
        <v>33</v>
      </c>
      <c r="D20230" t="str">
        <f>+VLOOKUP(base[[#This Row],[key]],Tabla2[[key]:[Homologado]],4,0)</f>
        <v>Ingeniero(a) Civil</v>
      </c>
    </row>
    <row r="20231" spans="1:4" x14ac:dyDescent="0.3">
      <c r="A20231" t="s">
        <v>12906</v>
      </c>
      <c r="B20231" t="s">
        <v>13065</v>
      </c>
      <c r="C20231">
        <f t="shared" si="316"/>
        <v>33</v>
      </c>
      <c r="D20231" t="str">
        <f>+VLOOKUP(base[[#This Row],[key]],Tabla2[[key]:[Homologado]],4,0)</f>
        <v>Ingeniero(a) Civil</v>
      </c>
    </row>
    <row r="20232" spans="1:4" x14ac:dyDescent="0.3">
      <c r="A20232" t="s">
        <v>12907</v>
      </c>
      <c r="B20232" t="s">
        <v>13065</v>
      </c>
      <c r="C20232">
        <f t="shared" si="316"/>
        <v>33</v>
      </c>
      <c r="D20232" t="str">
        <f>+VLOOKUP(base[[#This Row],[key]],Tabla2[[key]:[Homologado]],4,0)</f>
        <v>Ingeniero(a) Civil</v>
      </c>
    </row>
    <row r="20233" spans="1:4" x14ac:dyDescent="0.3">
      <c r="A20233" t="s">
        <v>12908</v>
      </c>
      <c r="B20233" t="s">
        <v>13065</v>
      </c>
      <c r="C20233">
        <f t="shared" si="316"/>
        <v>33</v>
      </c>
      <c r="D20233" t="str">
        <f>+VLOOKUP(base[[#This Row],[key]],Tabla2[[key]:[Homologado]],4,0)</f>
        <v>Ingeniero(a) Civil</v>
      </c>
    </row>
    <row r="20234" spans="1:4" x14ac:dyDescent="0.3">
      <c r="A20234" t="s">
        <v>12909</v>
      </c>
      <c r="B20234" t="s">
        <v>13065</v>
      </c>
      <c r="C20234">
        <f t="shared" si="316"/>
        <v>33</v>
      </c>
      <c r="D20234" t="str">
        <f>+VLOOKUP(base[[#This Row],[key]],Tabla2[[key]:[Homologado]],4,0)</f>
        <v>Ingeniero(a) Civil</v>
      </c>
    </row>
    <row r="20235" spans="1:4" x14ac:dyDescent="0.3">
      <c r="A20235" t="s">
        <v>12910</v>
      </c>
      <c r="B20235" t="s">
        <v>13065</v>
      </c>
      <c r="C20235">
        <f t="shared" si="316"/>
        <v>33</v>
      </c>
      <c r="D20235" t="str">
        <f>+VLOOKUP(base[[#This Row],[key]],Tabla2[[key]:[Homologado]],4,0)</f>
        <v>Ingeniero(a) Civil</v>
      </c>
    </row>
    <row r="20236" spans="1:4" x14ac:dyDescent="0.3">
      <c r="A20236" t="s">
        <v>12911</v>
      </c>
      <c r="B20236" t="s">
        <v>13065</v>
      </c>
      <c r="C20236">
        <f t="shared" si="316"/>
        <v>33</v>
      </c>
      <c r="D20236" t="str">
        <f>+VLOOKUP(base[[#This Row],[key]],Tabla2[[key]:[Homologado]],4,0)</f>
        <v>Ingeniero(a) Civil</v>
      </c>
    </row>
    <row r="20237" spans="1:4" x14ac:dyDescent="0.3">
      <c r="A20237" t="s">
        <v>12912</v>
      </c>
      <c r="B20237" t="s">
        <v>13065</v>
      </c>
      <c r="C20237">
        <f t="shared" si="316"/>
        <v>33</v>
      </c>
      <c r="D20237" t="str">
        <f>+VLOOKUP(base[[#This Row],[key]],Tabla2[[key]:[Homologado]],4,0)</f>
        <v>Ingeniero(a) Civil</v>
      </c>
    </row>
    <row r="20238" spans="1:4" x14ac:dyDescent="0.3">
      <c r="A20238" t="s">
        <v>12913</v>
      </c>
      <c r="B20238" t="s">
        <v>13065</v>
      </c>
      <c r="C20238">
        <f t="shared" si="316"/>
        <v>33</v>
      </c>
      <c r="D20238" t="str">
        <f>+VLOOKUP(base[[#This Row],[key]],Tabla2[[key]:[Homologado]],4,0)</f>
        <v>Ingeniero(a) Civil</v>
      </c>
    </row>
    <row r="20239" spans="1:4" x14ac:dyDescent="0.3">
      <c r="A20239" t="s">
        <v>13063</v>
      </c>
      <c r="B20239" t="s">
        <v>13065</v>
      </c>
      <c r="C20239">
        <f t="shared" si="316"/>
        <v>33</v>
      </c>
      <c r="D20239" t="str">
        <f>+VLOOKUP(base[[#This Row],[key]],Tabla2[[key]:[Homologado]],4,0)</f>
        <v>Ingeniero(a) Civil</v>
      </c>
    </row>
    <row r="20240" spans="1:4" x14ac:dyDescent="0.3">
      <c r="A20240" t="s">
        <v>12914</v>
      </c>
      <c r="B20240" t="s">
        <v>13065</v>
      </c>
      <c r="C20240">
        <f t="shared" si="316"/>
        <v>33</v>
      </c>
      <c r="D20240" t="str">
        <f>+VLOOKUP(base[[#This Row],[key]],Tabla2[[key]:[Homologado]],4,0)</f>
        <v>Ingeniero(a) Civil</v>
      </c>
    </row>
    <row r="20241" spans="1:4" x14ac:dyDescent="0.3">
      <c r="A20241" t="s">
        <v>12915</v>
      </c>
      <c r="B20241" t="s">
        <v>13065</v>
      </c>
      <c r="C20241">
        <f t="shared" si="316"/>
        <v>33</v>
      </c>
      <c r="D20241" t="str">
        <f>+VLOOKUP(base[[#This Row],[key]],Tabla2[[key]:[Homologado]],4,0)</f>
        <v>Ingeniero(a) Civil</v>
      </c>
    </row>
    <row r="20242" spans="1:4" x14ac:dyDescent="0.3">
      <c r="A20242" t="s">
        <v>13064</v>
      </c>
      <c r="B20242" t="s">
        <v>13065</v>
      </c>
      <c r="C20242">
        <f t="shared" si="316"/>
        <v>33</v>
      </c>
      <c r="D20242" t="str">
        <f>+VLOOKUP(base[[#This Row],[key]],Tabla2[[key]:[Homologado]],4,0)</f>
        <v>Ingeniero(a) Civil</v>
      </c>
    </row>
    <row r="20243" spans="1:4" x14ac:dyDescent="0.3">
      <c r="A20243" t="s">
        <v>12917</v>
      </c>
      <c r="B20243" t="s">
        <v>13065</v>
      </c>
      <c r="C20243">
        <f t="shared" si="316"/>
        <v>33</v>
      </c>
      <c r="D20243" t="str">
        <f>+VLOOKUP(base[[#This Row],[key]],Tabla2[[key]:[Homologado]],4,0)</f>
        <v>Ingeniero(a) Civil</v>
      </c>
    </row>
    <row r="20244" spans="1:4" x14ac:dyDescent="0.3">
      <c r="A20244" t="s">
        <v>12918</v>
      </c>
      <c r="B20244" t="s">
        <v>13065</v>
      </c>
      <c r="C20244">
        <f t="shared" si="316"/>
        <v>33</v>
      </c>
      <c r="D20244" t="str">
        <f>+VLOOKUP(base[[#This Row],[key]],Tabla2[[key]:[Homologado]],4,0)</f>
        <v>Ingeniero(a) Civil</v>
      </c>
    </row>
    <row r="20245" spans="1:4" x14ac:dyDescent="0.3">
      <c r="A20245" t="s">
        <v>12919</v>
      </c>
      <c r="B20245" t="s">
        <v>13065</v>
      </c>
      <c r="C20245">
        <f t="shared" si="316"/>
        <v>33</v>
      </c>
      <c r="D20245" t="str">
        <f>+VLOOKUP(base[[#This Row],[key]],Tabla2[[key]:[Homologado]],4,0)</f>
        <v>Ingeniero(a) Civil</v>
      </c>
    </row>
    <row r="20246" spans="1:4" x14ac:dyDescent="0.3">
      <c r="A20246" t="s">
        <v>12920</v>
      </c>
      <c r="B20246" t="s">
        <v>13065</v>
      </c>
      <c r="C20246">
        <f t="shared" si="316"/>
        <v>33</v>
      </c>
      <c r="D20246" t="str">
        <f>+VLOOKUP(base[[#This Row],[key]],Tabla2[[key]:[Homologado]],4,0)</f>
        <v>Ingeniero(a) Civil</v>
      </c>
    </row>
    <row r="20247" spans="1:4" x14ac:dyDescent="0.3">
      <c r="A20247" t="s">
        <v>12921</v>
      </c>
      <c r="B20247" t="s">
        <v>13065</v>
      </c>
      <c r="C20247">
        <f t="shared" si="316"/>
        <v>33</v>
      </c>
      <c r="D20247" t="str">
        <f>+VLOOKUP(base[[#This Row],[key]],Tabla2[[key]:[Homologado]],4,0)</f>
        <v>Ingeniero(a) Civil</v>
      </c>
    </row>
    <row r="20248" spans="1:4" x14ac:dyDescent="0.3">
      <c r="A20248" t="s">
        <v>12923</v>
      </c>
      <c r="B20248" t="s">
        <v>13065</v>
      </c>
      <c r="C20248">
        <f t="shared" si="316"/>
        <v>33</v>
      </c>
      <c r="D20248" t="str">
        <f>+VLOOKUP(base[[#This Row],[key]],Tabla2[[key]:[Homologado]],4,0)</f>
        <v>Ingeniero(a) Civil</v>
      </c>
    </row>
    <row r="20249" spans="1:4" x14ac:dyDescent="0.3">
      <c r="A20249" t="s">
        <v>12924</v>
      </c>
      <c r="B20249" t="s">
        <v>13065</v>
      </c>
      <c r="C20249">
        <f t="shared" si="316"/>
        <v>33</v>
      </c>
      <c r="D20249" t="str">
        <f>+VLOOKUP(base[[#This Row],[key]],Tabla2[[key]:[Homologado]],4,0)</f>
        <v>Ingeniero(a) Civil</v>
      </c>
    </row>
    <row r="20250" spans="1:4" x14ac:dyDescent="0.3">
      <c r="A20250" t="s">
        <v>12925</v>
      </c>
      <c r="B20250" t="s">
        <v>13065</v>
      </c>
      <c r="C20250">
        <f t="shared" si="316"/>
        <v>33</v>
      </c>
      <c r="D20250" t="str">
        <f>+VLOOKUP(base[[#This Row],[key]],Tabla2[[key]:[Homologado]],4,0)</f>
        <v>Ingeniero(a) Civil</v>
      </c>
    </row>
    <row r="20251" spans="1:4" x14ac:dyDescent="0.3">
      <c r="A20251" t="s">
        <v>12926</v>
      </c>
      <c r="B20251" t="s">
        <v>13065</v>
      </c>
      <c r="C20251">
        <f t="shared" si="316"/>
        <v>33</v>
      </c>
      <c r="D20251" t="str">
        <f>+VLOOKUP(base[[#This Row],[key]],Tabla2[[key]:[Homologado]],4,0)</f>
        <v>Ingeniero(a) Civil</v>
      </c>
    </row>
    <row r="20252" spans="1:4" x14ac:dyDescent="0.3">
      <c r="A20252" t="s">
        <v>12928</v>
      </c>
      <c r="B20252" t="s">
        <v>13065</v>
      </c>
      <c r="C20252">
        <f t="shared" si="316"/>
        <v>33</v>
      </c>
      <c r="D20252" t="str">
        <f>+VLOOKUP(base[[#This Row],[key]],Tabla2[[key]:[Homologado]],4,0)</f>
        <v>Ingeniero(a) Civil</v>
      </c>
    </row>
    <row r="20253" spans="1:4" x14ac:dyDescent="0.3">
      <c r="A20253" t="s">
        <v>12929</v>
      </c>
      <c r="B20253" t="s">
        <v>13065</v>
      </c>
      <c r="C20253">
        <f t="shared" si="316"/>
        <v>33</v>
      </c>
      <c r="D20253" t="str">
        <f>+VLOOKUP(base[[#This Row],[key]],Tabla2[[key]:[Homologado]],4,0)</f>
        <v>Ingeniero(a) Civil</v>
      </c>
    </row>
    <row r="20254" spans="1:4" x14ac:dyDescent="0.3">
      <c r="A20254" t="s">
        <v>12930</v>
      </c>
      <c r="B20254" t="s">
        <v>13065</v>
      </c>
      <c r="C20254">
        <f t="shared" si="316"/>
        <v>33</v>
      </c>
      <c r="D20254" t="str">
        <f>+VLOOKUP(base[[#This Row],[key]],Tabla2[[key]:[Homologado]],4,0)</f>
        <v>Ingeniero(a) Civil</v>
      </c>
    </row>
    <row r="20255" spans="1:4" x14ac:dyDescent="0.3">
      <c r="A20255" t="s">
        <v>12931</v>
      </c>
      <c r="B20255" t="s">
        <v>13065</v>
      </c>
      <c r="C20255">
        <f t="shared" si="316"/>
        <v>33</v>
      </c>
      <c r="D20255" t="str">
        <f>+VLOOKUP(base[[#This Row],[key]],Tabla2[[key]:[Homologado]],4,0)</f>
        <v>Ingeniero(a) Civil</v>
      </c>
    </row>
    <row r="20256" spans="1:4" x14ac:dyDescent="0.3">
      <c r="A20256" t="s">
        <v>12932</v>
      </c>
      <c r="B20256" t="s">
        <v>13065</v>
      </c>
      <c r="C20256">
        <f t="shared" si="316"/>
        <v>33</v>
      </c>
      <c r="D20256" t="str">
        <f>+VLOOKUP(base[[#This Row],[key]],Tabla2[[key]:[Homologado]],4,0)</f>
        <v>Ingeniero(a) Civil</v>
      </c>
    </row>
    <row r="20257" spans="1:4" x14ac:dyDescent="0.3">
      <c r="A20257" t="s">
        <v>12933</v>
      </c>
      <c r="B20257" t="s">
        <v>13065</v>
      </c>
      <c r="C20257">
        <f t="shared" si="316"/>
        <v>33</v>
      </c>
      <c r="D20257" t="str">
        <f>+VLOOKUP(base[[#This Row],[key]],Tabla2[[key]:[Homologado]],4,0)</f>
        <v>Ingeniero(a) Civil</v>
      </c>
    </row>
    <row r="20258" spans="1:4" x14ac:dyDescent="0.3">
      <c r="A20258" t="s">
        <v>12934</v>
      </c>
      <c r="B20258" t="s">
        <v>13065</v>
      </c>
      <c r="C20258">
        <f t="shared" si="316"/>
        <v>33</v>
      </c>
      <c r="D20258" t="str">
        <f>+VLOOKUP(base[[#This Row],[key]],Tabla2[[key]:[Homologado]],4,0)</f>
        <v>Ingeniero(a) Civil</v>
      </c>
    </row>
    <row r="20259" spans="1:4" x14ac:dyDescent="0.3">
      <c r="A20259" t="s">
        <v>12935</v>
      </c>
      <c r="B20259" t="s">
        <v>13065</v>
      </c>
      <c r="C20259">
        <f t="shared" si="316"/>
        <v>33</v>
      </c>
      <c r="D20259" t="str">
        <f>+VLOOKUP(base[[#This Row],[key]],Tabla2[[key]:[Homologado]],4,0)</f>
        <v>Ingeniero(a) Civil</v>
      </c>
    </row>
    <row r="20260" spans="1:4" x14ac:dyDescent="0.3">
      <c r="A20260" t="s">
        <v>12936</v>
      </c>
      <c r="B20260" t="s">
        <v>13065</v>
      </c>
      <c r="C20260">
        <f t="shared" si="316"/>
        <v>33</v>
      </c>
      <c r="D20260" t="str">
        <f>+VLOOKUP(base[[#This Row],[key]],Tabla2[[key]:[Homologado]],4,0)</f>
        <v>Ingeniero(a) Civil</v>
      </c>
    </row>
    <row r="20261" spans="1:4" x14ac:dyDescent="0.3">
      <c r="A20261" t="s">
        <v>12937</v>
      </c>
      <c r="B20261" t="s">
        <v>13065</v>
      </c>
      <c r="C20261">
        <f t="shared" si="316"/>
        <v>33</v>
      </c>
      <c r="D20261" t="str">
        <f>+VLOOKUP(base[[#This Row],[key]],Tabla2[[key]:[Homologado]],4,0)</f>
        <v>Ingeniero(a) Civil</v>
      </c>
    </row>
    <row r="20262" spans="1:4" x14ac:dyDescent="0.3">
      <c r="A20262" t="s">
        <v>12938</v>
      </c>
      <c r="B20262" t="s">
        <v>13065</v>
      </c>
      <c r="C20262">
        <f t="shared" si="316"/>
        <v>33</v>
      </c>
      <c r="D20262" t="str">
        <f>+VLOOKUP(base[[#This Row],[key]],Tabla2[[key]:[Homologado]],4,0)</f>
        <v>Ingeniero(a) Civil</v>
      </c>
    </row>
    <row r="20263" spans="1:4" x14ac:dyDescent="0.3">
      <c r="A20263" t="s">
        <v>12939</v>
      </c>
      <c r="B20263" t="s">
        <v>13065</v>
      </c>
      <c r="C20263">
        <f t="shared" si="316"/>
        <v>33</v>
      </c>
      <c r="D20263" t="str">
        <f>+VLOOKUP(base[[#This Row],[key]],Tabla2[[key]:[Homologado]],4,0)</f>
        <v>Ingeniero(a) Civil</v>
      </c>
    </row>
    <row r="20264" spans="1:4" x14ac:dyDescent="0.3">
      <c r="A20264" t="s">
        <v>12940</v>
      </c>
      <c r="B20264" t="s">
        <v>13065</v>
      </c>
      <c r="C20264">
        <f t="shared" si="316"/>
        <v>33</v>
      </c>
      <c r="D20264" t="str">
        <f>+VLOOKUP(base[[#This Row],[key]],Tabla2[[key]:[Homologado]],4,0)</f>
        <v>Ingeniero(a) Civil</v>
      </c>
    </row>
    <row r="20265" spans="1:4" x14ac:dyDescent="0.3">
      <c r="A20265" t="s">
        <v>12941</v>
      </c>
      <c r="B20265" t="s">
        <v>13065</v>
      </c>
      <c r="C20265">
        <f t="shared" si="316"/>
        <v>33</v>
      </c>
      <c r="D20265" t="str">
        <f>+VLOOKUP(base[[#This Row],[key]],Tabla2[[key]:[Homologado]],4,0)</f>
        <v>Ingeniero(a) Civil</v>
      </c>
    </row>
    <row r="20266" spans="1:4" x14ac:dyDescent="0.3">
      <c r="A20266" t="s">
        <v>12942</v>
      </c>
      <c r="B20266" t="s">
        <v>13065</v>
      </c>
      <c r="C20266">
        <f t="shared" si="316"/>
        <v>33</v>
      </c>
      <c r="D20266" t="str">
        <f>+VLOOKUP(base[[#This Row],[key]],Tabla2[[key]:[Homologado]],4,0)</f>
        <v>Ingeniero(a) Civil</v>
      </c>
    </row>
    <row r="20267" spans="1:4" x14ac:dyDescent="0.3">
      <c r="A20267" t="s">
        <v>12943</v>
      </c>
      <c r="B20267" t="s">
        <v>13065</v>
      </c>
      <c r="C20267">
        <f t="shared" si="316"/>
        <v>33</v>
      </c>
      <c r="D20267" t="str">
        <f>+VLOOKUP(base[[#This Row],[key]],Tabla2[[key]:[Homologado]],4,0)</f>
        <v>Ingeniero(a) Civil</v>
      </c>
    </row>
    <row r="20268" spans="1:4" x14ac:dyDescent="0.3">
      <c r="A20268" t="s">
        <v>12944</v>
      </c>
      <c r="B20268" t="s">
        <v>13065</v>
      </c>
      <c r="C20268">
        <f t="shared" si="316"/>
        <v>33</v>
      </c>
      <c r="D20268" t="str">
        <f>+VLOOKUP(base[[#This Row],[key]],Tabla2[[key]:[Homologado]],4,0)</f>
        <v>Ingeniero(a) Civil</v>
      </c>
    </row>
    <row r="20269" spans="1:4" x14ac:dyDescent="0.3">
      <c r="A20269" t="s">
        <v>12945</v>
      </c>
      <c r="B20269" t="s">
        <v>13065</v>
      </c>
      <c r="C20269">
        <f t="shared" si="316"/>
        <v>33</v>
      </c>
      <c r="D20269" t="str">
        <f>+VLOOKUP(base[[#This Row],[key]],Tabla2[[key]:[Homologado]],4,0)</f>
        <v>Ingeniero(a) Civil</v>
      </c>
    </row>
    <row r="20270" spans="1:4" x14ac:dyDescent="0.3">
      <c r="A20270" t="s">
        <v>12946</v>
      </c>
      <c r="B20270" t="s">
        <v>13065</v>
      </c>
      <c r="C20270">
        <f t="shared" si="316"/>
        <v>33</v>
      </c>
      <c r="D20270" t="str">
        <f>+VLOOKUP(base[[#This Row],[key]],Tabla2[[key]:[Homologado]],4,0)</f>
        <v>Ingeniero(a) Civil</v>
      </c>
    </row>
    <row r="20271" spans="1:4" x14ac:dyDescent="0.3">
      <c r="A20271" t="s">
        <v>13066</v>
      </c>
      <c r="B20271" t="s">
        <v>13065</v>
      </c>
      <c r="C20271">
        <f t="shared" si="316"/>
        <v>33</v>
      </c>
      <c r="D20271" t="str">
        <f>+VLOOKUP(base[[#This Row],[key]],Tabla2[[key]:[Homologado]],4,0)</f>
        <v>Ingeniero(a) Civil</v>
      </c>
    </row>
    <row r="20272" spans="1:4" x14ac:dyDescent="0.3">
      <c r="A20272" t="s">
        <v>12947</v>
      </c>
      <c r="B20272" t="s">
        <v>13065</v>
      </c>
      <c r="C20272">
        <f t="shared" si="316"/>
        <v>33</v>
      </c>
      <c r="D20272" t="str">
        <f>+VLOOKUP(base[[#This Row],[key]],Tabla2[[key]:[Homologado]],4,0)</f>
        <v>Ingeniero(a) Civil</v>
      </c>
    </row>
    <row r="20273" spans="1:4" x14ac:dyDescent="0.3">
      <c r="A20273" t="s">
        <v>13067</v>
      </c>
      <c r="B20273" t="s">
        <v>13065</v>
      </c>
      <c r="C20273">
        <f t="shared" si="316"/>
        <v>33</v>
      </c>
      <c r="D20273" t="str">
        <f>+VLOOKUP(base[[#This Row],[key]],Tabla2[[key]:[Homologado]],4,0)</f>
        <v>Ingeniero(a) Civil</v>
      </c>
    </row>
    <row r="20274" spans="1:4" x14ac:dyDescent="0.3">
      <c r="A20274" t="s">
        <v>12948</v>
      </c>
      <c r="B20274" t="s">
        <v>13065</v>
      </c>
      <c r="C20274">
        <f t="shared" si="316"/>
        <v>33</v>
      </c>
      <c r="D20274" t="str">
        <f>+VLOOKUP(base[[#This Row],[key]],Tabla2[[key]:[Homologado]],4,0)</f>
        <v>Ingeniero(a) Civil</v>
      </c>
    </row>
    <row r="20275" spans="1:4" x14ac:dyDescent="0.3">
      <c r="A20275" t="s">
        <v>13069</v>
      </c>
      <c r="B20275" t="s">
        <v>13065</v>
      </c>
      <c r="C20275">
        <f t="shared" si="316"/>
        <v>33</v>
      </c>
      <c r="D20275" t="str">
        <f>+VLOOKUP(base[[#This Row],[key]],Tabla2[[key]:[Homologado]],4,0)</f>
        <v>Ingeniero(a) Civil</v>
      </c>
    </row>
    <row r="20276" spans="1:4" x14ac:dyDescent="0.3">
      <c r="A20276" t="s">
        <v>13070</v>
      </c>
      <c r="B20276" t="s">
        <v>13065</v>
      </c>
      <c r="C20276">
        <f t="shared" si="316"/>
        <v>33</v>
      </c>
      <c r="D20276" t="str">
        <f>+VLOOKUP(base[[#This Row],[key]],Tabla2[[key]:[Homologado]],4,0)</f>
        <v>Ingeniero(a) Civil</v>
      </c>
    </row>
    <row r="20277" spans="1:4" x14ac:dyDescent="0.3">
      <c r="A20277" t="s">
        <v>12950</v>
      </c>
      <c r="B20277" t="s">
        <v>13065</v>
      </c>
      <c r="C20277">
        <f t="shared" si="316"/>
        <v>33</v>
      </c>
      <c r="D20277" t="str">
        <f>+VLOOKUP(base[[#This Row],[key]],Tabla2[[key]:[Homologado]],4,0)</f>
        <v>Ingeniero(a) Civil</v>
      </c>
    </row>
    <row r="20278" spans="1:4" x14ac:dyDescent="0.3">
      <c r="A20278" t="s">
        <v>12951</v>
      </c>
      <c r="B20278" t="s">
        <v>13065</v>
      </c>
      <c r="C20278">
        <f t="shared" si="316"/>
        <v>33</v>
      </c>
      <c r="D20278" t="str">
        <f>+VLOOKUP(base[[#This Row],[key]],Tabla2[[key]:[Homologado]],4,0)</f>
        <v>Ingeniero(a) Civil</v>
      </c>
    </row>
    <row r="20279" spans="1:4" x14ac:dyDescent="0.3">
      <c r="A20279" t="s">
        <v>12952</v>
      </c>
      <c r="B20279" t="s">
        <v>13065</v>
      </c>
      <c r="C20279">
        <f t="shared" si="316"/>
        <v>33</v>
      </c>
      <c r="D20279" t="str">
        <f>+VLOOKUP(base[[#This Row],[key]],Tabla2[[key]:[Homologado]],4,0)</f>
        <v>Ingeniero(a) Civil</v>
      </c>
    </row>
    <row r="20280" spans="1:4" x14ac:dyDescent="0.3">
      <c r="A20280" t="s">
        <v>12953</v>
      </c>
      <c r="B20280" t="s">
        <v>13065</v>
      </c>
      <c r="C20280">
        <f t="shared" si="316"/>
        <v>33</v>
      </c>
      <c r="D20280" t="str">
        <f>+VLOOKUP(base[[#This Row],[key]],Tabla2[[key]:[Homologado]],4,0)</f>
        <v>Ingeniero(a) Civil</v>
      </c>
    </row>
    <row r="20281" spans="1:4" x14ac:dyDescent="0.3">
      <c r="A20281" t="s">
        <v>12954</v>
      </c>
      <c r="B20281" t="s">
        <v>13065</v>
      </c>
      <c r="C20281">
        <f t="shared" si="316"/>
        <v>33</v>
      </c>
      <c r="D20281" t="str">
        <f>+VLOOKUP(base[[#This Row],[key]],Tabla2[[key]:[Homologado]],4,0)</f>
        <v>Ingeniero(a) Civil</v>
      </c>
    </row>
    <row r="20282" spans="1:4" x14ac:dyDescent="0.3">
      <c r="A20282" t="s">
        <v>13071</v>
      </c>
      <c r="B20282" t="s">
        <v>13065</v>
      </c>
      <c r="C20282">
        <f t="shared" si="316"/>
        <v>33</v>
      </c>
      <c r="D20282" t="str">
        <f>+VLOOKUP(base[[#This Row],[key]],Tabla2[[key]:[Homologado]],4,0)</f>
        <v>Ingeniero(a) Civil</v>
      </c>
    </row>
    <row r="20283" spans="1:4" x14ac:dyDescent="0.3">
      <c r="A20283" t="s">
        <v>12955</v>
      </c>
      <c r="B20283" t="s">
        <v>13065</v>
      </c>
      <c r="C20283">
        <f t="shared" si="316"/>
        <v>33</v>
      </c>
      <c r="D20283" t="str">
        <f>+VLOOKUP(base[[#This Row],[key]],Tabla2[[key]:[Homologado]],4,0)</f>
        <v>Ingeniero(a) Civil</v>
      </c>
    </row>
    <row r="20284" spans="1:4" x14ac:dyDescent="0.3">
      <c r="A20284" t="s">
        <v>12956</v>
      </c>
      <c r="B20284" t="s">
        <v>13065</v>
      </c>
      <c r="C20284">
        <f t="shared" si="316"/>
        <v>33</v>
      </c>
      <c r="D20284" t="str">
        <f>+VLOOKUP(base[[#This Row],[key]],Tabla2[[key]:[Homologado]],4,0)</f>
        <v>Ingeniero(a) Civil</v>
      </c>
    </row>
    <row r="20285" spans="1:4" x14ac:dyDescent="0.3">
      <c r="A20285" t="s">
        <v>12957</v>
      </c>
      <c r="B20285" t="s">
        <v>13065</v>
      </c>
      <c r="C20285">
        <f t="shared" si="316"/>
        <v>33</v>
      </c>
      <c r="D20285" t="str">
        <f>+VLOOKUP(base[[#This Row],[key]],Tabla2[[key]:[Homologado]],4,0)</f>
        <v>Ingeniero(a) Civil</v>
      </c>
    </row>
    <row r="20286" spans="1:4" x14ac:dyDescent="0.3">
      <c r="A20286" t="s">
        <v>12958</v>
      </c>
      <c r="B20286" t="s">
        <v>13065</v>
      </c>
      <c r="C20286">
        <f t="shared" si="316"/>
        <v>33</v>
      </c>
      <c r="D20286" t="str">
        <f>+VLOOKUP(base[[#This Row],[key]],Tabla2[[key]:[Homologado]],4,0)</f>
        <v>Ingeniero(a) Civil</v>
      </c>
    </row>
    <row r="20287" spans="1:4" x14ac:dyDescent="0.3">
      <c r="A20287" t="s">
        <v>12959</v>
      </c>
      <c r="B20287" t="s">
        <v>13065</v>
      </c>
      <c r="C20287">
        <f t="shared" si="316"/>
        <v>33</v>
      </c>
      <c r="D20287" t="str">
        <f>+VLOOKUP(base[[#This Row],[key]],Tabla2[[key]:[Homologado]],4,0)</f>
        <v>Ingeniero(a) Civil</v>
      </c>
    </row>
    <row r="20288" spans="1:4" x14ac:dyDescent="0.3">
      <c r="A20288" t="s">
        <v>13072</v>
      </c>
      <c r="B20288" t="s">
        <v>13065</v>
      </c>
      <c r="C20288">
        <f t="shared" si="316"/>
        <v>33</v>
      </c>
      <c r="D20288" t="str">
        <f>+VLOOKUP(base[[#This Row],[key]],Tabla2[[key]:[Homologado]],4,0)</f>
        <v>Ingeniero(a) Civil</v>
      </c>
    </row>
    <row r="20289" spans="1:4" x14ac:dyDescent="0.3">
      <c r="A20289" t="s">
        <v>12960</v>
      </c>
      <c r="B20289" t="s">
        <v>13065</v>
      </c>
      <c r="C20289">
        <f t="shared" si="316"/>
        <v>33</v>
      </c>
      <c r="D20289" t="str">
        <f>+VLOOKUP(base[[#This Row],[key]],Tabla2[[key]:[Homologado]],4,0)</f>
        <v>Ingeniero(a) Civil</v>
      </c>
    </row>
    <row r="20290" spans="1:4" x14ac:dyDescent="0.3">
      <c r="A20290" t="s">
        <v>12961</v>
      </c>
      <c r="B20290" t="s">
        <v>13065</v>
      </c>
      <c r="C20290">
        <f t="shared" si="316"/>
        <v>33</v>
      </c>
      <c r="D20290" t="str">
        <f>+VLOOKUP(base[[#This Row],[key]],Tabla2[[key]:[Homologado]],4,0)</f>
        <v>Ingeniero(a) Civil</v>
      </c>
    </row>
    <row r="20291" spans="1:4" x14ac:dyDescent="0.3">
      <c r="A20291" t="s">
        <v>12962</v>
      </c>
      <c r="B20291" t="s">
        <v>13065</v>
      </c>
      <c r="C20291">
        <f t="shared" si="316"/>
        <v>33</v>
      </c>
      <c r="D20291" t="str">
        <f>+VLOOKUP(base[[#This Row],[key]],Tabla2[[key]:[Homologado]],4,0)</f>
        <v>Ingeniero(a) Civil</v>
      </c>
    </row>
    <row r="20292" spans="1:4" x14ac:dyDescent="0.3">
      <c r="A20292" t="s">
        <v>12963</v>
      </c>
      <c r="B20292" t="s">
        <v>13065</v>
      </c>
      <c r="C20292">
        <f t="shared" ref="C20292:C20355" si="317">+IF(B20292=B20291,C20291,C20291+1)</f>
        <v>33</v>
      </c>
      <c r="D20292" t="str">
        <f>+VLOOKUP(base[[#This Row],[key]],Tabla2[[key]:[Homologado]],4,0)</f>
        <v>Ingeniero(a) Civil</v>
      </c>
    </row>
    <row r="20293" spans="1:4" x14ac:dyDescent="0.3">
      <c r="A20293" t="s">
        <v>12571</v>
      </c>
      <c r="B20293" t="s">
        <v>13065</v>
      </c>
      <c r="C20293">
        <f t="shared" si="317"/>
        <v>33</v>
      </c>
      <c r="D20293" t="str">
        <f>+VLOOKUP(base[[#This Row],[key]],Tabla2[[key]:[Homologado]],4,0)</f>
        <v>Ingeniero(a) Civil</v>
      </c>
    </row>
    <row r="20294" spans="1:4" x14ac:dyDescent="0.3">
      <c r="A20294" t="s">
        <v>12965</v>
      </c>
      <c r="B20294" t="s">
        <v>13065</v>
      </c>
      <c r="C20294">
        <f t="shared" si="317"/>
        <v>33</v>
      </c>
      <c r="D20294" t="str">
        <f>+VLOOKUP(base[[#This Row],[key]],Tabla2[[key]:[Homologado]],4,0)</f>
        <v>Ingeniero(a) Civil</v>
      </c>
    </row>
    <row r="20295" spans="1:4" x14ac:dyDescent="0.3">
      <c r="A20295" t="s">
        <v>12966</v>
      </c>
      <c r="B20295" t="s">
        <v>13065</v>
      </c>
      <c r="C20295">
        <f t="shared" si="317"/>
        <v>33</v>
      </c>
      <c r="D20295" t="str">
        <f>+VLOOKUP(base[[#This Row],[key]],Tabla2[[key]:[Homologado]],4,0)</f>
        <v>Ingeniero(a) Civil</v>
      </c>
    </row>
    <row r="20296" spans="1:4" x14ac:dyDescent="0.3">
      <c r="A20296" t="s">
        <v>13074</v>
      </c>
      <c r="B20296" t="s">
        <v>13065</v>
      </c>
      <c r="C20296">
        <f t="shared" si="317"/>
        <v>33</v>
      </c>
      <c r="D20296" t="str">
        <f>+VLOOKUP(base[[#This Row],[key]],Tabla2[[key]:[Homologado]],4,0)</f>
        <v>Ingeniero(a) Civil</v>
      </c>
    </row>
    <row r="20297" spans="1:4" x14ac:dyDescent="0.3">
      <c r="A20297" t="s">
        <v>12968</v>
      </c>
      <c r="B20297" t="s">
        <v>13065</v>
      </c>
      <c r="C20297">
        <f t="shared" si="317"/>
        <v>33</v>
      </c>
      <c r="D20297" t="str">
        <f>+VLOOKUP(base[[#This Row],[key]],Tabla2[[key]:[Homologado]],4,0)</f>
        <v>Ingeniero(a) Civil</v>
      </c>
    </row>
    <row r="20298" spans="1:4" x14ac:dyDescent="0.3">
      <c r="A20298" t="s">
        <v>12969</v>
      </c>
      <c r="B20298" t="s">
        <v>13065</v>
      </c>
      <c r="C20298">
        <f t="shared" si="317"/>
        <v>33</v>
      </c>
      <c r="D20298" t="str">
        <f>+VLOOKUP(base[[#This Row],[key]],Tabla2[[key]:[Homologado]],4,0)</f>
        <v>Ingeniero(a) Civil</v>
      </c>
    </row>
    <row r="20299" spans="1:4" x14ac:dyDescent="0.3">
      <c r="A20299" t="s">
        <v>12970</v>
      </c>
      <c r="B20299" t="s">
        <v>13065</v>
      </c>
      <c r="C20299">
        <f t="shared" si="317"/>
        <v>33</v>
      </c>
      <c r="D20299" t="str">
        <f>+VLOOKUP(base[[#This Row],[key]],Tabla2[[key]:[Homologado]],4,0)</f>
        <v>Ingeniero(a) Civil</v>
      </c>
    </row>
    <row r="20300" spans="1:4" x14ac:dyDescent="0.3">
      <c r="A20300" t="s">
        <v>31438</v>
      </c>
      <c r="B20300" t="s">
        <v>13065</v>
      </c>
      <c r="C20300">
        <f t="shared" si="317"/>
        <v>33</v>
      </c>
      <c r="D20300" t="str">
        <f>+VLOOKUP(base[[#This Row],[key]],Tabla2[[key]:[Homologado]],4,0)</f>
        <v>Ingeniero(a) Civil</v>
      </c>
    </row>
    <row r="20301" spans="1:4" x14ac:dyDescent="0.3">
      <c r="A20301" t="s">
        <v>31439</v>
      </c>
      <c r="B20301" t="s">
        <v>13065</v>
      </c>
      <c r="C20301">
        <f t="shared" si="317"/>
        <v>33</v>
      </c>
      <c r="D20301" t="str">
        <f>+VLOOKUP(base[[#This Row],[key]],Tabla2[[key]:[Homologado]],4,0)</f>
        <v>Ingeniero(a) Civil</v>
      </c>
    </row>
    <row r="20302" spans="1:4" x14ac:dyDescent="0.3">
      <c r="A20302" t="s">
        <v>31440</v>
      </c>
      <c r="B20302" t="s">
        <v>13065</v>
      </c>
      <c r="C20302">
        <f t="shared" si="317"/>
        <v>33</v>
      </c>
      <c r="D20302" t="str">
        <f>+VLOOKUP(base[[#This Row],[key]],Tabla2[[key]:[Homologado]],4,0)</f>
        <v>Ingeniero(a) Civil</v>
      </c>
    </row>
    <row r="20303" spans="1:4" x14ac:dyDescent="0.3">
      <c r="A20303" t="s">
        <v>31441</v>
      </c>
      <c r="B20303" t="s">
        <v>13065</v>
      </c>
      <c r="C20303">
        <f t="shared" si="317"/>
        <v>33</v>
      </c>
      <c r="D20303" t="str">
        <f>+VLOOKUP(base[[#This Row],[key]],Tabla2[[key]:[Homologado]],4,0)</f>
        <v>Ingeniero(a) Civil</v>
      </c>
    </row>
    <row r="20304" spans="1:4" x14ac:dyDescent="0.3">
      <c r="A20304" t="s">
        <v>12971</v>
      </c>
      <c r="B20304" t="s">
        <v>13065</v>
      </c>
      <c r="C20304">
        <f t="shared" si="317"/>
        <v>33</v>
      </c>
      <c r="D20304" t="str">
        <f>+VLOOKUP(base[[#This Row],[key]],Tabla2[[key]:[Homologado]],4,0)</f>
        <v>Ingeniero(a) Civil</v>
      </c>
    </row>
    <row r="20305" spans="1:4" x14ac:dyDescent="0.3">
      <c r="A20305" t="s">
        <v>12972</v>
      </c>
      <c r="B20305" t="s">
        <v>13065</v>
      </c>
      <c r="C20305">
        <f t="shared" si="317"/>
        <v>33</v>
      </c>
      <c r="D20305" t="str">
        <f>+VLOOKUP(base[[#This Row],[key]],Tabla2[[key]:[Homologado]],4,0)</f>
        <v>Ingeniero(a) Civil</v>
      </c>
    </row>
    <row r="20306" spans="1:4" x14ac:dyDescent="0.3">
      <c r="A20306" t="s">
        <v>12973</v>
      </c>
      <c r="B20306" t="s">
        <v>13065</v>
      </c>
      <c r="C20306">
        <f t="shared" si="317"/>
        <v>33</v>
      </c>
      <c r="D20306" t="str">
        <f>+VLOOKUP(base[[#This Row],[key]],Tabla2[[key]:[Homologado]],4,0)</f>
        <v>Ingeniero(a) Civil</v>
      </c>
    </row>
    <row r="20307" spans="1:4" x14ac:dyDescent="0.3">
      <c r="A20307" t="s">
        <v>12974</v>
      </c>
      <c r="B20307" t="s">
        <v>13065</v>
      </c>
      <c r="C20307">
        <f t="shared" si="317"/>
        <v>33</v>
      </c>
      <c r="D20307" t="str">
        <f>+VLOOKUP(base[[#This Row],[key]],Tabla2[[key]:[Homologado]],4,0)</f>
        <v>Ingeniero(a) Civil</v>
      </c>
    </row>
    <row r="20308" spans="1:4" x14ac:dyDescent="0.3">
      <c r="A20308" t="s">
        <v>12975</v>
      </c>
      <c r="B20308" t="s">
        <v>13065</v>
      </c>
      <c r="C20308">
        <f t="shared" si="317"/>
        <v>33</v>
      </c>
      <c r="D20308" t="str">
        <f>+VLOOKUP(base[[#This Row],[key]],Tabla2[[key]:[Homologado]],4,0)</f>
        <v>Ingeniero(a) Civil</v>
      </c>
    </row>
    <row r="20309" spans="1:4" x14ac:dyDescent="0.3">
      <c r="A20309" t="s">
        <v>13075</v>
      </c>
      <c r="B20309" t="s">
        <v>13065</v>
      </c>
      <c r="C20309">
        <f t="shared" si="317"/>
        <v>33</v>
      </c>
      <c r="D20309" t="str">
        <f>+VLOOKUP(base[[#This Row],[key]],Tabla2[[key]:[Homologado]],4,0)</f>
        <v>Ingeniero(a) Civil</v>
      </c>
    </row>
    <row r="20310" spans="1:4" x14ac:dyDescent="0.3">
      <c r="A20310" t="s">
        <v>13076</v>
      </c>
      <c r="B20310" t="s">
        <v>13065</v>
      </c>
      <c r="C20310">
        <f t="shared" si="317"/>
        <v>33</v>
      </c>
      <c r="D20310" t="str">
        <f>+VLOOKUP(base[[#This Row],[key]],Tabla2[[key]:[Homologado]],4,0)</f>
        <v>Ingeniero(a) Civil</v>
      </c>
    </row>
    <row r="20311" spans="1:4" x14ac:dyDescent="0.3">
      <c r="A20311" t="s">
        <v>12976</v>
      </c>
      <c r="B20311" t="s">
        <v>13065</v>
      </c>
      <c r="C20311">
        <f t="shared" si="317"/>
        <v>33</v>
      </c>
      <c r="D20311" t="str">
        <f>+VLOOKUP(base[[#This Row],[key]],Tabla2[[key]:[Homologado]],4,0)</f>
        <v>Ingeniero(a) Civil</v>
      </c>
    </row>
    <row r="20312" spans="1:4" x14ac:dyDescent="0.3">
      <c r="A20312" t="s">
        <v>12977</v>
      </c>
      <c r="B20312" t="s">
        <v>13065</v>
      </c>
      <c r="C20312">
        <f t="shared" si="317"/>
        <v>33</v>
      </c>
      <c r="D20312" t="str">
        <f>+VLOOKUP(base[[#This Row],[key]],Tabla2[[key]:[Homologado]],4,0)</f>
        <v>Ingeniero(a) Civil</v>
      </c>
    </row>
    <row r="20313" spans="1:4" x14ac:dyDescent="0.3">
      <c r="A20313" t="s">
        <v>12978</v>
      </c>
      <c r="B20313" t="s">
        <v>13065</v>
      </c>
      <c r="C20313">
        <f t="shared" si="317"/>
        <v>33</v>
      </c>
      <c r="D20313" t="str">
        <f>+VLOOKUP(base[[#This Row],[key]],Tabla2[[key]:[Homologado]],4,0)</f>
        <v>Ingeniero(a) Civil</v>
      </c>
    </row>
    <row r="20314" spans="1:4" x14ac:dyDescent="0.3">
      <c r="A20314" t="s">
        <v>12979</v>
      </c>
      <c r="B20314" t="s">
        <v>13065</v>
      </c>
      <c r="C20314">
        <f t="shared" si="317"/>
        <v>33</v>
      </c>
      <c r="D20314" t="str">
        <f>+VLOOKUP(base[[#This Row],[key]],Tabla2[[key]:[Homologado]],4,0)</f>
        <v>Ingeniero(a) Civil</v>
      </c>
    </row>
    <row r="20315" spans="1:4" x14ac:dyDescent="0.3">
      <c r="A20315" t="s">
        <v>12982</v>
      </c>
      <c r="B20315" t="s">
        <v>13065</v>
      </c>
      <c r="C20315">
        <f t="shared" si="317"/>
        <v>33</v>
      </c>
      <c r="D20315" t="str">
        <f>+VLOOKUP(base[[#This Row],[key]],Tabla2[[key]:[Homologado]],4,0)</f>
        <v>Ingeniero(a) Civil</v>
      </c>
    </row>
    <row r="20316" spans="1:4" x14ac:dyDescent="0.3">
      <c r="A20316" t="s">
        <v>12983</v>
      </c>
      <c r="B20316" t="s">
        <v>13065</v>
      </c>
      <c r="C20316">
        <f t="shared" si="317"/>
        <v>33</v>
      </c>
      <c r="D20316" t="str">
        <f>+VLOOKUP(base[[#This Row],[key]],Tabla2[[key]:[Homologado]],4,0)</f>
        <v>Ingeniero(a) Civil</v>
      </c>
    </row>
    <row r="20317" spans="1:4" x14ac:dyDescent="0.3">
      <c r="A20317" t="s">
        <v>13078</v>
      </c>
      <c r="B20317" t="s">
        <v>13065</v>
      </c>
      <c r="C20317">
        <f t="shared" si="317"/>
        <v>33</v>
      </c>
      <c r="D20317" t="str">
        <f>+VLOOKUP(base[[#This Row],[key]],Tabla2[[key]:[Homologado]],4,0)</f>
        <v>Ingeniero(a) Civil</v>
      </c>
    </row>
    <row r="20318" spans="1:4" x14ac:dyDescent="0.3">
      <c r="A20318" t="s">
        <v>12984</v>
      </c>
      <c r="B20318" t="s">
        <v>13065</v>
      </c>
      <c r="C20318">
        <f t="shared" si="317"/>
        <v>33</v>
      </c>
      <c r="D20318" t="str">
        <f>+VLOOKUP(base[[#This Row],[key]],Tabla2[[key]:[Homologado]],4,0)</f>
        <v>Ingeniero(a) Civil</v>
      </c>
    </row>
    <row r="20319" spans="1:4" x14ac:dyDescent="0.3">
      <c r="A20319" t="s">
        <v>12985</v>
      </c>
      <c r="B20319" t="s">
        <v>13065</v>
      </c>
      <c r="C20319">
        <f t="shared" si="317"/>
        <v>33</v>
      </c>
      <c r="D20319" t="str">
        <f>+VLOOKUP(base[[#This Row],[key]],Tabla2[[key]:[Homologado]],4,0)</f>
        <v>Ingeniero(a) Civil</v>
      </c>
    </row>
    <row r="20320" spans="1:4" x14ac:dyDescent="0.3">
      <c r="A20320" t="s">
        <v>12987</v>
      </c>
      <c r="B20320" t="s">
        <v>13065</v>
      </c>
      <c r="C20320">
        <f t="shared" si="317"/>
        <v>33</v>
      </c>
      <c r="D20320" t="str">
        <f>+VLOOKUP(base[[#This Row],[key]],Tabla2[[key]:[Homologado]],4,0)</f>
        <v>Ingeniero(a) Civil</v>
      </c>
    </row>
    <row r="20321" spans="1:4" x14ac:dyDescent="0.3">
      <c r="A20321" t="s">
        <v>12988</v>
      </c>
      <c r="B20321" t="s">
        <v>13065</v>
      </c>
      <c r="C20321">
        <f t="shared" si="317"/>
        <v>33</v>
      </c>
      <c r="D20321" t="str">
        <f>+VLOOKUP(base[[#This Row],[key]],Tabla2[[key]:[Homologado]],4,0)</f>
        <v>Ingeniero(a) Civil</v>
      </c>
    </row>
    <row r="20322" spans="1:4" x14ac:dyDescent="0.3">
      <c r="A20322" t="s">
        <v>13080</v>
      </c>
      <c r="B20322" t="s">
        <v>13065</v>
      </c>
      <c r="C20322">
        <f t="shared" si="317"/>
        <v>33</v>
      </c>
      <c r="D20322" t="str">
        <f>+VLOOKUP(base[[#This Row],[key]],Tabla2[[key]:[Homologado]],4,0)</f>
        <v>Ingeniero(a) Civil</v>
      </c>
    </row>
    <row r="20323" spans="1:4" x14ac:dyDescent="0.3">
      <c r="A20323" t="s">
        <v>13081</v>
      </c>
      <c r="B20323" t="s">
        <v>13065</v>
      </c>
      <c r="C20323">
        <f t="shared" si="317"/>
        <v>33</v>
      </c>
      <c r="D20323" t="str">
        <f>+VLOOKUP(base[[#This Row],[key]],Tabla2[[key]:[Homologado]],4,0)</f>
        <v>Ingeniero(a) Civil</v>
      </c>
    </row>
    <row r="20324" spans="1:4" x14ac:dyDescent="0.3">
      <c r="A20324" t="s">
        <v>13082</v>
      </c>
      <c r="B20324" t="s">
        <v>13065</v>
      </c>
      <c r="C20324">
        <f t="shared" si="317"/>
        <v>33</v>
      </c>
      <c r="D20324" t="str">
        <f>+VLOOKUP(base[[#This Row],[key]],Tabla2[[key]:[Homologado]],4,0)</f>
        <v>Ingeniero(a) Civil</v>
      </c>
    </row>
    <row r="20325" spans="1:4" x14ac:dyDescent="0.3">
      <c r="A20325" t="s">
        <v>12990</v>
      </c>
      <c r="B20325" t="s">
        <v>13065</v>
      </c>
      <c r="C20325">
        <f t="shared" si="317"/>
        <v>33</v>
      </c>
      <c r="D20325" t="str">
        <f>+VLOOKUP(base[[#This Row],[key]],Tabla2[[key]:[Homologado]],4,0)</f>
        <v>Ingeniero(a) Civil</v>
      </c>
    </row>
    <row r="20326" spans="1:4" x14ac:dyDescent="0.3">
      <c r="A20326" t="s">
        <v>12991</v>
      </c>
      <c r="B20326" t="s">
        <v>13065</v>
      </c>
      <c r="C20326">
        <f t="shared" si="317"/>
        <v>33</v>
      </c>
      <c r="D20326" t="str">
        <f>+VLOOKUP(base[[#This Row],[key]],Tabla2[[key]:[Homologado]],4,0)</f>
        <v>Ingeniero(a) Civil</v>
      </c>
    </row>
    <row r="20327" spans="1:4" x14ac:dyDescent="0.3">
      <c r="A20327" t="s">
        <v>12992</v>
      </c>
      <c r="B20327" t="s">
        <v>13065</v>
      </c>
      <c r="C20327">
        <f t="shared" si="317"/>
        <v>33</v>
      </c>
      <c r="D20327" t="str">
        <f>+VLOOKUP(base[[#This Row],[key]],Tabla2[[key]:[Homologado]],4,0)</f>
        <v>Ingeniero(a) Civil</v>
      </c>
    </row>
    <row r="20328" spans="1:4" x14ac:dyDescent="0.3">
      <c r="A20328" t="s">
        <v>13084</v>
      </c>
      <c r="B20328" t="s">
        <v>13065</v>
      </c>
      <c r="C20328">
        <f t="shared" si="317"/>
        <v>33</v>
      </c>
      <c r="D20328" t="str">
        <f>+VLOOKUP(base[[#This Row],[key]],Tabla2[[key]:[Homologado]],4,0)</f>
        <v>Ingeniero(a) Civil</v>
      </c>
    </row>
    <row r="20329" spans="1:4" x14ac:dyDescent="0.3">
      <c r="A20329" t="s">
        <v>12993</v>
      </c>
      <c r="B20329" t="s">
        <v>13065</v>
      </c>
      <c r="C20329">
        <f t="shared" si="317"/>
        <v>33</v>
      </c>
      <c r="D20329" t="str">
        <f>+VLOOKUP(base[[#This Row],[key]],Tabla2[[key]:[Homologado]],4,0)</f>
        <v>Ingeniero(a) Civil</v>
      </c>
    </row>
    <row r="20330" spans="1:4" x14ac:dyDescent="0.3">
      <c r="A20330" t="s">
        <v>12994</v>
      </c>
      <c r="B20330" t="s">
        <v>13065</v>
      </c>
      <c r="C20330">
        <f t="shared" si="317"/>
        <v>33</v>
      </c>
      <c r="D20330" t="str">
        <f>+VLOOKUP(base[[#This Row],[key]],Tabla2[[key]:[Homologado]],4,0)</f>
        <v>Ingeniero(a) Civil</v>
      </c>
    </row>
    <row r="20331" spans="1:4" x14ac:dyDescent="0.3">
      <c r="A20331" t="s">
        <v>13085</v>
      </c>
      <c r="B20331" t="s">
        <v>13065</v>
      </c>
      <c r="C20331">
        <f t="shared" si="317"/>
        <v>33</v>
      </c>
      <c r="D20331" t="str">
        <f>+VLOOKUP(base[[#This Row],[key]],Tabla2[[key]:[Homologado]],4,0)</f>
        <v>Ingeniero(a) Civil</v>
      </c>
    </row>
    <row r="20332" spans="1:4" x14ac:dyDescent="0.3">
      <c r="A20332" t="s">
        <v>12995</v>
      </c>
      <c r="B20332" t="s">
        <v>13065</v>
      </c>
      <c r="C20332">
        <f t="shared" si="317"/>
        <v>33</v>
      </c>
      <c r="D20332" t="str">
        <f>+VLOOKUP(base[[#This Row],[key]],Tabla2[[key]:[Homologado]],4,0)</f>
        <v>Ingeniero(a) Civil</v>
      </c>
    </row>
    <row r="20333" spans="1:4" x14ac:dyDescent="0.3">
      <c r="A20333" t="s">
        <v>13086</v>
      </c>
      <c r="B20333" t="s">
        <v>13065</v>
      </c>
      <c r="C20333">
        <f t="shared" si="317"/>
        <v>33</v>
      </c>
      <c r="D20333" t="str">
        <f>+VLOOKUP(base[[#This Row],[key]],Tabla2[[key]:[Homologado]],4,0)</f>
        <v>Ingeniero(a) Civil</v>
      </c>
    </row>
    <row r="20334" spans="1:4" x14ac:dyDescent="0.3">
      <c r="A20334" t="s">
        <v>12996</v>
      </c>
      <c r="B20334" t="s">
        <v>13065</v>
      </c>
      <c r="C20334">
        <f t="shared" si="317"/>
        <v>33</v>
      </c>
      <c r="D20334" t="str">
        <f>+VLOOKUP(base[[#This Row],[key]],Tabla2[[key]:[Homologado]],4,0)</f>
        <v>Ingeniero(a) Civil</v>
      </c>
    </row>
    <row r="20335" spans="1:4" x14ac:dyDescent="0.3">
      <c r="A20335" t="s">
        <v>12997</v>
      </c>
      <c r="B20335" t="s">
        <v>13065</v>
      </c>
      <c r="C20335">
        <f t="shared" si="317"/>
        <v>33</v>
      </c>
      <c r="D20335" t="str">
        <f>+VLOOKUP(base[[#This Row],[key]],Tabla2[[key]:[Homologado]],4,0)</f>
        <v>Ingeniero(a) Civil</v>
      </c>
    </row>
    <row r="20336" spans="1:4" x14ac:dyDescent="0.3">
      <c r="A20336" t="s">
        <v>12998</v>
      </c>
      <c r="B20336" t="s">
        <v>13065</v>
      </c>
      <c r="C20336">
        <f t="shared" si="317"/>
        <v>33</v>
      </c>
      <c r="D20336" t="str">
        <f>+VLOOKUP(base[[#This Row],[key]],Tabla2[[key]:[Homologado]],4,0)</f>
        <v>Ingeniero(a) Civil</v>
      </c>
    </row>
    <row r="20337" spans="1:4" x14ac:dyDescent="0.3">
      <c r="A20337" t="s">
        <v>12999</v>
      </c>
      <c r="B20337" t="s">
        <v>13065</v>
      </c>
      <c r="C20337">
        <f t="shared" si="317"/>
        <v>33</v>
      </c>
      <c r="D20337" t="str">
        <f>+VLOOKUP(base[[#This Row],[key]],Tabla2[[key]:[Homologado]],4,0)</f>
        <v>Ingeniero(a) Civil</v>
      </c>
    </row>
    <row r="20338" spans="1:4" x14ac:dyDescent="0.3">
      <c r="A20338" t="s">
        <v>13000</v>
      </c>
      <c r="B20338" t="s">
        <v>13065</v>
      </c>
      <c r="C20338">
        <f t="shared" si="317"/>
        <v>33</v>
      </c>
      <c r="D20338" t="str">
        <f>+VLOOKUP(base[[#This Row],[key]],Tabla2[[key]:[Homologado]],4,0)</f>
        <v>Ingeniero(a) Civil</v>
      </c>
    </row>
    <row r="20339" spans="1:4" x14ac:dyDescent="0.3">
      <c r="A20339" t="s">
        <v>13001</v>
      </c>
      <c r="B20339" t="s">
        <v>13065</v>
      </c>
      <c r="C20339">
        <f t="shared" si="317"/>
        <v>33</v>
      </c>
      <c r="D20339" t="str">
        <f>+VLOOKUP(base[[#This Row],[key]],Tabla2[[key]:[Homologado]],4,0)</f>
        <v>Ingeniero(a) Civil</v>
      </c>
    </row>
    <row r="20340" spans="1:4" x14ac:dyDescent="0.3">
      <c r="A20340" t="s">
        <v>13002</v>
      </c>
      <c r="B20340" t="s">
        <v>13065</v>
      </c>
      <c r="C20340">
        <f t="shared" si="317"/>
        <v>33</v>
      </c>
      <c r="D20340" t="str">
        <f>+VLOOKUP(base[[#This Row],[key]],Tabla2[[key]:[Homologado]],4,0)</f>
        <v>Ingeniero(a) Civil</v>
      </c>
    </row>
    <row r="20341" spans="1:4" x14ac:dyDescent="0.3">
      <c r="A20341" t="s">
        <v>13087</v>
      </c>
      <c r="B20341" t="s">
        <v>13065</v>
      </c>
      <c r="C20341">
        <f t="shared" si="317"/>
        <v>33</v>
      </c>
      <c r="D20341" t="str">
        <f>+VLOOKUP(base[[#This Row],[key]],Tabla2[[key]:[Homologado]],4,0)</f>
        <v>Ingeniero(a) Civil</v>
      </c>
    </row>
    <row r="20342" spans="1:4" x14ac:dyDescent="0.3">
      <c r="A20342" t="s">
        <v>13003</v>
      </c>
      <c r="B20342" t="s">
        <v>13065</v>
      </c>
      <c r="C20342">
        <f t="shared" si="317"/>
        <v>33</v>
      </c>
      <c r="D20342" t="str">
        <f>+VLOOKUP(base[[#This Row],[key]],Tabla2[[key]:[Homologado]],4,0)</f>
        <v>Ingeniero(a) Civil</v>
      </c>
    </row>
    <row r="20343" spans="1:4" x14ac:dyDescent="0.3">
      <c r="A20343" t="s">
        <v>13004</v>
      </c>
      <c r="B20343" t="s">
        <v>13065</v>
      </c>
      <c r="C20343">
        <f t="shared" si="317"/>
        <v>33</v>
      </c>
      <c r="D20343" t="str">
        <f>+VLOOKUP(base[[#This Row],[key]],Tabla2[[key]:[Homologado]],4,0)</f>
        <v>Ingeniero(a) Civil</v>
      </c>
    </row>
    <row r="20344" spans="1:4" x14ac:dyDescent="0.3">
      <c r="A20344" t="s">
        <v>13005</v>
      </c>
      <c r="B20344" t="s">
        <v>13065</v>
      </c>
      <c r="C20344">
        <f t="shared" si="317"/>
        <v>33</v>
      </c>
      <c r="D20344" t="str">
        <f>+VLOOKUP(base[[#This Row],[key]],Tabla2[[key]:[Homologado]],4,0)</f>
        <v>Ingeniero(a) Civil</v>
      </c>
    </row>
    <row r="20345" spans="1:4" x14ac:dyDescent="0.3">
      <c r="A20345" t="s">
        <v>13006</v>
      </c>
      <c r="B20345" t="s">
        <v>13065</v>
      </c>
      <c r="C20345">
        <f t="shared" si="317"/>
        <v>33</v>
      </c>
      <c r="D20345" t="str">
        <f>+VLOOKUP(base[[#This Row],[key]],Tabla2[[key]:[Homologado]],4,0)</f>
        <v>Ingeniero(a) Civil</v>
      </c>
    </row>
    <row r="20346" spans="1:4" x14ac:dyDescent="0.3">
      <c r="A20346" t="s">
        <v>13007</v>
      </c>
      <c r="B20346" t="s">
        <v>13065</v>
      </c>
      <c r="C20346">
        <f t="shared" si="317"/>
        <v>33</v>
      </c>
      <c r="D20346" t="str">
        <f>+VLOOKUP(base[[#This Row],[key]],Tabla2[[key]:[Homologado]],4,0)</f>
        <v>Ingeniero(a) Civil</v>
      </c>
    </row>
    <row r="20347" spans="1:4" x14ac:dyDescent="0.3">
      <c r="A20347" t="s">
        <v>13008</v>
      </c>
      <c r="B20347" t="s">
        <v>13065</v>
      </c>
      <c r="C20347">
        <f t="shared" si="317"/>
        <v>33</v>
      </c>
      <c r="D20347" t="str">
        <f>+VLOOKUP(base[[#This Row],[key]],Tabla2[[key]:[Homologado]],4,0)</f>
        <v>Ingeniero(a) Civil</v>
      </c>
    </row>
    <row r="20348" spans="1:4" x14ac:dyDescent="0.3">
      <c r="A20348" t="s">
        <v>12434</v>
      </c>
      <c r="B20348" t="s">
        <v>13065</v>
      </c>
      <c r="C20348">
        <f t="shared" si="317"/>
        <v>33</v>
      </c>
      <c r="D20348" t="str">
        <f>+VLOOKUP(base[[#This Row],[key]],Tabla2[[key]:[Homologado]],4,0)</f>
        <v>Ingeniero(a) Civil</v>
      </c>
    </row>
    <row r="20349" spans="1:4" x14ac:dyDescent="0.3">
      <c r="A20349" t="s">
        <v>13009</v>
      </c>
      <c r="B20349" t="s">
        <v>13065</v>
      </c>
      <c r="C20349">
        <f t="shared" si="317"/>
        <v>33</v>
      </c>
      <c r="D20349" t="str">
        <f>+VLOOKUP(base[[#This Row],[key]],Tabla2[[key]:[Homologado]],4,0)</f>
        <v>Ingeniero(a) Civil</v>
      </c>
    </row>
    <row r="20350" spans="1:4" x14ac:dyDescent="0.3">
      <c r="A20350" t="s">
        <v>13010</v>
      </c>
      <c r="B20350" t="s">
        <v>13065</v>
      </c>
      <c r="C20350">
        <f t="shared" si="317"/>
        <v>33</v>
      </c>
      <c r="D20350" t="str">
        <f>+VLOOKUP(base[[#This Row],[key]],Tabla2[[key]:[Homologado]],4,0)</f>
        <v>Ingeniero(a) Civil</v>
      </c>
    </row>
    <row r="20351" spans="1:4" x14ac:dyDescent="0.3">
      <c r="A20351" t="s">
        <v>13011</v>
      </c>
      <c r="B20351" t="s">
        <v>13065</v>
      </c>
      <c r="C20351">
        <f t="shared" si="317"/>
        <v>33</v>
      </c>
      <c r="D20351" t="str">
        <f>+VLOOKUP(base[[#This Row],[key]],Tabla2[[key]:[Homologado]],4,0)</f>
        <v>Ingeniero(a) Civil</v>
      </c>
    </row>
    <row r="20352" spans="1:4" x14ac:dyDescent="0.3">
      <c r="A20352" t="s">
        <v>13012</v>
      </c>
      <c r="B20352" t="s">
        <v>13065</v>
      </c>
      <c r="C20352">
        <f t="shared" si="317"/>
        <v>33</v>
      </c>
      <c r="D20352" t="str">
        <f>+VLOOKUP(base[[#This Row],[key]],Tabla2[[key]:[Homologado]],4,0)</f>
        <v>Ingeniero(a) Civil</v>
      </c>
    </row>
    <row r="20353" spans="1:4" x14ac:dyDescent="0.3">
      <c r="A20353" t="s">
        <v>13013</v>
      </c>
      <c r="B20353" t="s">
        <v>13065</v>
      </c>
      <c r="C20353">
        <f t="shared" si="317"/>
        <v>33</v>
      </c>
      <c r="D20353" t="str">
        <f>+VLOOKUP(base[[#This Row],[key]],Tabla2[[key]:[Homologado]],4,0)</f>
        <v>Ingeniero(a) Civil</v>
      </c>
    </row>
    <row r="20354" spans="1:4" x14ac:dyDescent="0.3">
      <c r="A20354" t="s">
        <v>13088</v>
      </c>
      <c r="B20354" t="s">
        <v>13065</v>
      </c>
      <c r="C20354">
        <f t="shared" si="317"/>
        <v>33</v>
      </c>
      <c r="D20354" t="str">
        <f>+VLOOKUP(base[[#This Row],[key]],Tabla2[[key]:[Homologado]],4,0)</f>
        <v>Ingeniero(a) Civil</v>
      </c>
    </row>
    <row r="20355" spans="1:4" x14ac:dyDescent="0.3">
      <c r="A20355" t="s">
        <v>13014</v>
      </c>
      <c r="B20355" t="s">
        <v>13065</v>
      </c>
      <c r="C20355">
        <f t="shared" si="317"/>
        <v>33</v>
      </c>
      <c r="D20355" t="str">
        <f>+VLOOKUP(base[[#This Row],[key]],Tabla2[[key]:[Homologado]],4,0)</f>
        <v>Ingeniero(a) Civil</v>
      </c>
    </row>
    <row r="20356" spans="1:4" x14ac:dyDescent="0.3">
      <c r="A20356" t="s">
        <v>13015</v>
      </c>
      <c r="B20356" t="s">
        <v>13065</v>
      </c>
      <c r="C20356">
        <f t="shared" ref="C20356:C20419" si="318">+IF(B20356=B20355,C20355,C20355+1)</f>
        <v>33</v>
      </c>
      <c r="D20356" t="str">
        <f>+VLOOKUP(base[[#This Row],[key]],Tabla2[[key]:[Homologado]],4,0)</f>
        <v>Ingeniero(a) Civil</v>
      </c>
    </row>
    <row r="20357" spans="1:4" x14ac:dyDescent="0.3">
      <c r="A20357" t="s">
        <v>13016</v>
      </c>
      <c r="B20357" t="s">
        <v>13065</v>
      </c>
      <c r="C20357">
        <f t="shared" si="318"/>
        <v>33</v>
      </c>
      <c r="D20357" t="str">
        <f>+VLOOKUP(base[[#This Row],[key]],Tabla2[[key]:[Homologado]],4,0)</f>
        <v>Ingeniero(a) Civil</v>
      </c>
    </row>
    <row r="20358" spans="1:4" x14ac:dyDescent="0.3">
      <c r="A20358" t="s">
        <v>13017</v>
      </c>
      <c r="B20358" t="s">
        <v>13065</v>
      </c>
      <c r="C20358">
        <f t="shared" si="318"/>
        <v>33</v>
      </c>
      <c r="D20358" t="str">
        <f>+VLOOKUP(base[[#This Row],[key]],Tabla2[[key]:[Homologado]],4,0)</f>
        <v>Ingeniero(a) Civil</v>
      </c>
    </row>
    <row r="20359" spans="1:4" x14ac:dyDescent="0.3">
      <c r="A20359" t="s">
        <v>13018</v>
      </c>
      <c r="B20359" t="s">
        <v>13065</v>
      </c>
      <c r="C20359">
        <f t="shared" si="318"/>
        <v>33</v>
      </c>
      <c r="D20359" t="str">
        <f>+VLOOKUP(base[[#This Row],[key]],Tabla2[[key]:[Homologado]],4,0)</f>
        <v>Ingeniero(a) Civil</v>
      </c>
    </row>
    <row r="20360" spans="1:4" x14ac:dyDescent="0.3">
      <c r="A20360" t="s">
        <v>13019</v>
      </c>
      <c r="B20360" t="s">
        <v>13065</v>
      </c>
      <c r="C20360">
        <f t="shared" si="318"/>
        <v>33</v>
      </c>
      <c r="D20360" t="str">
        <f>+VLOOKUP(base[[#This Row],[key]],Tabla2[[key]:[Homologado]],4,0)</f>
        <v>Ingeniero(a) Civil</v>
      </c>
    </row>
    <row r="20361" spans="1:4" x14ac:dyDescent="0.3">
      <c r="A20361" t="s">
        <v>58</v>
      </c>
      <c r="B20361" t="s">
        <v>13065</v>
      </c>
      <c r="C20361">
        <f t="shared" si="318"/>
        <v>33</v>
      </c>
      <c r="D20361" t="str">
        <f>+VLOOKUP(base[[#This Row],[key]],Tabla2[[key]:[Homologado]],4,0)</f>
        <v>Ingeniero(a) Civil</v>
      </c>
    </row>
    <row r="20362" spans="1:4" x14ac:dyDescent="0.3">
      <c r="A20362" t="s">
        <v>13020</v>
      </c>
      <c r="B20362" t="s">
        <v>13065</v>
      </c>
      <c r="C20362">
        <f t="shared" si="318"/>
        <v>33</v>
      </c>
      <c r="D20362" t="str">
        <f>+VLOOKUP(base[[#This Row],[key]],Tabla2[[key]:[Homologado]],4,0)</f>
        <v>Ingeniero(a) Civil</v>
      </c>
    </row>
    <row r="20363" spans="1:4" x14ac:dyDescent="0.3">
      <c r="A20363" t="s">
        <v>71</v>
      </c>
      <c r="B20363" t="s">
        <v>13065</v>
      </c>
      <c r="C20363">
        <f t="shared" si="318"/>
        <v>33</v>
      </c>
      <c r="D20363" t="str">
        <f>+VLOOKUP(base[[#This Row],[key]],Tabla2[[key]:[Homologado]],4,0)</f>
        <v>Ingeniero(a) Civil</v>
      </c>
    </row>
    <row r="20364" spans="1:4" x14ac:dyDescent="0.3">
      <c r="A20364" t="s">
        <v>81</v>
      </c>
      <c r="B20364" t="s">
        <v>13065</v>
      </c>
      <c r="C20364">
        <f t="shared" si="318"/>
        <v>33</v>
      </c>
      <c r="D20364" t="str">
        <f>+VLOOKUP(base[[#This Row],[key]],Tabla2[[key]:[Homologado]],4,0)</f>
        <v>Ingeniero(a) Civil</v>
      </c>
    </row>
    <row r="20365" spans="1:4" x14ac:dyDescent="0.3">
      <c r="A20365" t="s">
        <v>82</v>
      </c>
      <c r="B20365" t="s">
        <v>13065</v>
      </c>
      <c r="C20365">
        <f t="shared" si="318"/>
        <v>33</v>
      </c>
      <c r="D20365" t="str">
        <f>+VLOOKUP(base[[#This Row],[key]],Tabla2[[key]:[Homologado]],4,0)</f>
        <v>Ingeniero(a) Civil</v>
      </c>
    </row>
    <row r="20366" spans="1:4" x14ac:dyDescent="0.3">
      <c r="A20366" t="s">
        <v>86</v>
      </c>
      <c r="B20366" t="s">
        <v>13065</v>
      </c>
      <c r="C20366">
        <f t="shared" si="318"/>
        <v>33</v>
      </c>
      <c r="D20366" t="str">
        <f>+VLOOKUP(base[[#This Row],[key]],Tabla2[[key]:[Homologado]],4,0)</f>
        <v>Ingeniero(a) Civil</v>
      </c>
    </row>
    <row r="20367" spans="1:4" x14ac:dyDescent="0.3">
      <c r="A20367" t="s">
        <v>13022</v>
      </c>
      <c r="B20367" t="s">
        <v>13065</v>
      </c>
      <c r="C20367">
        <f t="shared" si="318"/>
        <v>33</v>
      </c>
      <c r="D20367" t="str">
        <f>+VLOOKUP(base[[#This Row],[key]],Tabla2[[key]:[Homologado]],4,0)</f>
        <v>Ingeniero(a) Civil</v>
      </c>
    </row>
    <row r="20368" spans="1:4" x14ac:dyDescent="0.3">
      <c r="A20368" t="s">
        <v>13023</v>
      </c>
      <c r="B20368" t="s">
        <v>13065</v>
      </c>
      <c r="C20368">
        <f t="shared" si="318"/>
        <v>33</v>
      </c>
      <c r="D20368" t="str">
        <f>+VLOOKUP(base[[#This Row],[key]],Tabla2[[key]:[Homologado]],4,0)</f>
        <v>Ingeniero(a) Civil</v>
      </c>
    </row>
    <row r="20369" spans="1:4" x14ac:dyDescent="0.3">
      <c r="A20369" t="s">
        <v>31442</v>
      </c>
      <c r="B20369" t="s">
        <v>13065</v>
      </c>
      <c r="C20369">
        <f t="shared" si="318"/>
        <v>33</v>
      </c>
      <c r="D20369" t="str">
        <f>+VLOOKUP(base[[#This Row],[key]],Tabla2[[key]:[Homologado]],4,0)</f>
        <v>Ingeniero(a) Civil</v>
      </c>
    </row>
    <row r="20370" spans="1:4" x14ac:dyDescent="0.3">
      <c r="A20370" t="s">
        <v>31443</v>
      </c>
      <c r="B20370" t="s">
        <v>13065</v>
      </c>
      <c r="C20370">
        <f t="shared" si="318"/>
        <v>33</v>
      </c>
      <c r="D20370" t="str">
        <f>+VLOOKUP(base[[#This Row],[key]],Tabla2[[key]:[Homologado]],4,0)</f>
        <v>Ingeniero(a) Civil</v>
      </c>
    </row>
    <row r="20371" spans="1:4" x14ac:dyDescent="0.3">
      <c r="A20371" t="s">
        <v>31444</v>
      </c>
      <c r="B20371" t="s">
        <v>13065</v>
      </c>
      <c r="C20371">
        <f t="shared" si="318"/>
        <v>33</v>
      </c>
      <c r="D20371" t="str">
        <f>+VLOOKUP(base[[#This Row],[key]],Tabla2[[key]:[Homologado]],4,0)</f>
        <v>Ingeniero(a) Civil</v>
      </c>
    </row>
    <row r="20372" spans="1:4" x14ac:dyDescent="0.3">
      <c r="A20372" t="s">
        <v>31445</v>
      </c>
      <c r="B20372" t="s">
        <v>13065</v>
      </c>
      <c r="C20372">
        <f t="shared" si="318"/>
        <v>33</v>
      </c>
      <c r="D20372" t="str">
        <f>+VLOOKUP(base[[#This Row],[key]],Tabla2[[key]:[Homologado]],4,0)</f>
        <v>Ingeniero(a) Civil</v>
      </c>
    </row>
    <row r="20373" spans="1:4" x14ac:dyDescent="0.3">
      <c r="A20373" t="s">
        <v>31446</v>
      </c>
      <c r="B20373" t="s">
        <v>13065</v>
      </c>
      <c r="C20373">
        <f t="shared" si="318"/>
        <v>33</v>
      </c>
      <c r="D20373" t="str">
        <f>+VLOOKUP(base[[#This Row],[key]],Tabla2[[key]:[Homologado]],4,0)</f>
        <v>Ingeniero(a) Civil</v>
      </c>
    </row>
    <row r="20374" spans="1:4" x14ac:dyDescent="0.3">
      <c r="A20374" t="s">
        <v>31447</v>
      </c>
      <c r="B20374" t="s">
        <v>13065</v>
      </c>
      <c r="C20374">
        <f t="shared" si="318"/>
        <v>33</v>
      </c>
      <c r="D20374" t="str">
        <f>+VLOOKUP(base[[#This Row],[key]],Tabla2[[key]:[Homologado]],4,0)</f>
        <v>Ingeniero(a) Civil</v>
      </c>
    </row>
    <row r="20375" spans="1:4" x14ac:dyDescent="0.3">
      <c r="A20375" t="s">
        <v>31448</v>
      </c>
      <c r="B20375" t="s">
        <v>13065</v>
      </c>
      <c r="C20375">
        <f t="shared" si="318"/>
        <v>33</v>
      </c>
      <c r="D20375" t="str">
        <f>+VLOOKUP(base[[#This Row],[key]],Tabla2[[key]:[Homologado]],4,0)</f>
        <v>Ingeniero(a) Civil</v>
      </c>
    </row>
    <row r="20376" spans="1:4" x14ac:dyDescent="0.3">
      <c r="A20376" t="s">
        <v>31449</v>
      </c>
      <c r="B20376" t="s">
        <v>13065</v>
      </c>
      <c r="C20376">
        <f t="shared" si="318"/>
        <v>33</v>
      </c>
      <c r="D20376" t="str">
        <f>+VLOOKUP(base[[#This Row],[key]],Tabla2[[key]:[Homologado]],4,0)</f>
        <v>Ingeniero(a) Civil</v>
      </c>
    </row>
    <row r="20377" spans="1:4" x14ac:dyDescent="0.3">
      <c r="A20377" t="s">
        <v>13089</v>
      </c>
      <c r="B20377" t="s">
        <v>13065</v>
      </c>
      <c r="C20377">
        <f t="shared" si="318"/>
        <v>33</v>
      </c>
      <c r="D20377" t="str">
        <f>+VLOOKUP(base[[#This Row],[key]],Tabla2[[key]:[Homologado]],4,0)</f>
        <v>Ingeniero(a) Civil</v>
      </c>
    </row>
    <row r="20378" spans="1:4" x14ac:dyDescent="0.3">
      <c r="A20378" t="s">
        <v>13024</v>
      </c>
      <c r="B20378" t="s">
        <v>13065</v>
      </c>
      <c r="C20378">
        <f t="shared" si="318"/>
        <v>33</v>
      </c>
      <c r="D20378" t="str">
        <f>+VLOOKUP(base[[#This Row],[key]],Tabla2[[key]:[Homologado]],4,0)</f>
        <v>Ingeniero(a) Civil</v>
      </c>
    </row>
    <row r="20379" spans="1:4" x14ac:dyDescent="0.3">
      <c r="A20379" t="s">
        <v>13091</v>
      </c>
      <c r="B20379" t="s">
        <v>13065</v>
      </c>
      <c r="C20379">
        <f t="shared" si="318"/>
        <v>33</v>
      </c>
      <c r="D20379" t="str">
        <f>+VLOOKUP(base[[#This Row],[key]],Tabla2[[key]:[Homologado]],4,0)</f>
        <v>Ingeniero(a) Civil</v>
      </c>
    </row>
    <row r="20380" spans="1:4" x14ac:dyDescent="0.3">
      <c r="A20380" t="s">
        <v>13090</v>
      </c>
      <c r="B20380" t="s">
        <v>13065</v>
      </c>
      <c r="C20380">
        <f t="shared" si="318"/>
        <v>33</v>
      </c>
      <c r="D20380" t="str">
        <f>+VLOOKUP(base[[#This Row],[key]],Tabla2[[key]:[Homologado]],4,0)</f>
        <v>Ingeniero(a) Civil</v>
      </c>
    </row>
    <row r="20381" spans="1:4" x14ac:dyDescent="0.3">
      <c r="A20381" t="s">
        <v>13025</v>
      </c>
      <c r="B20381" t="s">
        <v>13065</v>
      </c>
      <c r="C20381">
        <f t="shared" si="318"/>
        <v>33</v>
      </c>
      <c r="D20381" t="str">
        <f>+VLOOKUP(base[[#This Row],[key]],Tabla2[[key]:[Homologado]],4,0)</f>
        <v>Ingeniero(a) Civil</v>
      </c>
    </row>
    <row r="20382" spans="1:4" x14ac:dyDescent="0.3">
      <c r="A20382" t="s">
        <v>13026</v>
      </c>
      <c r="B20382" t="s">
        <v>13065</v>
      </c>
      <c r="C20382">
        <f t="shared" si="318"/>
        <v>33</v>
      </c>
      <c r="D20382" t="str">
        <f>+VLOOKUP(base[[#This Row],[key]],Tabla2[[key]:[Homologado]],4,0)</f>
        <v>Ingeniero(a) Civil</v>
      </c>
    </row>
    <row r="20383" spans="1:4" x14ac:dyDescent="0.3">
      <c r="A20383" t="s">
        <v>13027</v>
      </c>
      <c r="B20383" t="s">
        <v>13065</v>
      </c>
      <c r="C20383">
        <f t="shared" si="318"/>
        <v>33</v>
      </c>
      <c r="D20383" t="str">
        <f>+VLOOKUP(base[[#This Row],[key]],Tabla2[[key]:[Homologado]],4,0)</f>
        <v>Ingeniero(a) Civil</v>
      </c>
    </row>
    <row r="20384" spans="1:4" x14ac:dyDescent="0.3">
      <c r="A20384" t="s">
        <v>13028</v>
      </c>
      <c r="B20384" t="s">
        <v>13065</v>
      </c>
      <c r="C20384">
        <f t="shared" si="318"/>
        <v>33</v>
      </c>
      <c r="D20384" t="str">
        <f>+VLOOKUP(base[[#This Row],[key]],Tabla2[[key]:[Homologado]],4,0)</f>
        <v>Ingeniero(a) Civil</v>
      </c>
    </row>
    <row r="20385" spans="1:4" x14ac:dyDescent="0.3">
      <c r="A20385" t="s">
        <v>13029</v>
      </c>
      <c r="B20385" t="s">
        <v>13065</v>
      </c>
      <c r="C20385">
        <f t="shared" si="318"/>
        <v>33</v>
      </c>
      <c r="D20385" t="str">
        <f>+VLOOKUP(base[[#This Row],[key]],Tabla2[[key]:[Homologado]],4,0)</f>
        <v>Ingeniero(a) Civil</v>
      </c>
    </row>
    <row r="20386" spans="1:4" x14ac:dyDescent="0.3">
      <c r="A20386" t="s">
        <v>13030</v>
      </c>
      <c r="B20386" t="s">
        <v>13065</v>
      </c>
      <c r="C20386">
        <f t="shared" si="318"/>
        <v>33</v>
      </c>
      <c r="D20386" t="str">
        <f>+VLOOKUP(base[[#This Row],[key]],Tabla2[[key]:[Homologado]],4,0)</f>
        <v>Ingeniero(a) Civil</v>
      </c>
    </row>
    <row r="20387" spans="1:4" x14ac:dyDescent="0.3">
      <c r="A20387" t="s">
        <v>13031</v>
      </c>
      <c r="B20387" t="s">
        <v>13065</v>
      </c>
      <c r="C20387">
        <f t="shared" si="318"/>
        <v>33</v>
      </c>
      <c r="D20387" t="str">
        <f>+VLOOKUP(base[[#This Row],[key]],Tabla2[[key]:[Homologado]],4,0)</f>
        <v>Ingeniero(a) Civil</v>
      </c>
    </row>
    <row r="20388" spans="1:4" x14ac:dyDescent="0.3">
      <c r="A20388" t="s">
        <v>13092</v>
      </c>
      <c r="B20388" t="s">
        <v>13065</v>
      </c>
      <c r="C20388">
        <f t="shared" si="318"/>
        <v>33</v>
      </c>
      <c r="D20388" t="str">
        <f>+VLOOKUP(base[[#This Row],[key]],Tabla2[[key]:[Homologado]],4,0)</f>
        <v>Ingeniero(a) Civil</v>
      </c>
    </row>
    <row r="20389" spans="1:4" x14ac:dyDescent="0.3">
      <c r="A20389" t="s">
        <v>13032</v>
      </c>
      <c r="B20389" t="s">
        <v>13065</v>
      </c>
      <c r="C20389">
        <f t="shared" si="318"/>
        <v>33</v>
      </c>
      <c r="D20389" t="str">
        <f>+VLOOKUP(base[[#This Row],[key]],Tabla2[[key]:[Homologado]],4,0)</f>
        <v>Ingeniero(a) Civil</v>
      </c>
    </row>
    <row r="20390" spans="1:4" x14ac:dyDescent="0.3">
      <c r="A20390" t="s">
        <v>13033</v>
      </c>
      <c r="B20390" t="s">
        <v>13065</v>
      </c>
      <c r="C20390">
        <f t="shared" si="318"/>
        <v>33</v>
      </c>
      <c r="D20390" t="str">
        <f>+VLOOKUP(base[[#This Row],[key]],Tabla2[[key]:[Homologado]],4,0)</f>
        <v>Ingeniero(a) Civil</v>
      </c>
    </row>
    <row r="20391" spans="1:4" x14ac:dyDescent="0.3">
      <c r="A20391" t="s">
        <v>13034</v>
      </c>
      <c r="B20391" t="s">
        <v>13065</v>
      </c>
      <c r="C20391">
        <f t="shared" si="318"/>
        <v>33</v>
      </c>
      <c r="D20391" t="str">
        <f>+VLOOKUP(base[[#This Row],[key]],Tabla2[[key]:[Homologado]],4,0)</f>
        <v>Ingeniero(a) Civil</v>
      </c>
    </row>
    <row r="20392" spans="1:4" x14ac:dyDescent="0.3">
      <c r="A20392" t="s">
        <v>13035</v>
      </c>
      <c r="B20392" t="s">
        <v>13065</v>
      </c>
      <c r="C20392">
        <f t="shared" si="318"/>
        <v>33</v>
      </c>
      <c r="D20392" t="str">
        <f>+VLOOKUP(base[[#This Row],[key]],Tabla2[[key]:[Homologado]],4,0)</f>
        <v>Ingeniero(a) Civil</v>
      </c>
    </row>
    <row r="20393" spans="1:4" x14ac:dyDescent="0.3">
      <c r="A20393" t="s">
        <v>13093</v>
      </c>
      <c r="B20393" t="s">
        <v>13065</v>
      </c>
      <c r="C20393">
        <f t="shared" si="318"/>
        <v>33</v>
      </c>
      <c r="D20393" t="str">
        <f>+VLOOKUP(base[[#This Row],[key]],Tabla2[[key]:[Homologado]],4,0)</f>
        <v>Ingeniero(a) Civil</v>
      </c>
    </row>
    <row r="20394" spans="1:4" x14ac:dyDescent="0.3">
      <c r="A20394" t="s">
        <v>13036</v>
      </c>
      <c r="B20394" t="s">
        <v>13065</v>
      </c>
      <c r="C20394">
        <f t="shared" si="318"/>
        <v>33</v>
      </c>
      <c r="D20394" t="str">
        <f>+VLOOKUP(base[[#This Row],[key]],Tabla2[[key]:[Homologado]],4,0)</f>
        <v>Ingeniero(a) Civil</v>
      </c>
    </row>
    <row r="20395" spans="1:4" x14ac:dyDescent="0.3">
      <c r="A20395" t="s">
        <v>13094</v>
      </c>
      <c r="B20395" t="s">
        <v>13065</v>
      </c>
      <c r="C20395">
        <f t="shared" si="318"/>
        <v>33</v>
      </c>
      <c r="D20395" t="str">
        <f>+VLOOKUP(base[[#This Row],[key]],Tabla2[[key]:[Homologado]],4,0)</f>
        <v>Ingeniero(a) Civil</v>
      </c>
    </row>
    <row r="20396" spans="1:4" x14ac:dyDescent="0.3">
      <c r="A20396" t="s">
        <v>13095</v>
      </c>
      <c r="B20396" t="s">
        <v>13065</v>
      </c>
      <c r="C20396">
        <f t="shared" si="318"/>
        <v>33</v>
      </c>
      <c r="D20396" t="str">
        <f>+VLOOKUP(base[[#This Row],[key]],Tabla2[[key]:[Homologado]],4,0)</f>
        <v>Ingeniero(a) Civil</v>
      </c>
    </row>
    <row r="20397" spans="1:4" x14ac:dyDescent="0.3">
      <c r="A20397" t="s">
        <v>13037</v>
      </c>
      <c r="B20397" t="s">
        <v>13065</v>
      </c>
      <c r="C20397">
        <f t="shared" si="318"/>
        <v>33</v>
      </c>
      <c r="D20397" t="str">
        <f>+VLOOKUP(base[[#This Row],[key]],Tabla2[[key]:[Homologado]],4,0)</f>
        <v>Ingeniero(a) Civil</v>
      </c>
    </row>
    <row r="20398" spans="1:4" x14ac:dyDescent="0.3">
      <c r="A20398" t="s">
        <v>13038</v>
      </c>
      <c r="B20398" t="s">
        <v>13065</v>
      </c>
      <c r="C20398">
        <f t="shared" si="318"/>
        <v>33</v>
      </c>
      <c r="D20398" t="str">
        <f>+VLOOKUP(base[[#This Row],[key]],Tabla2[[key]:[Homologado]],4,0)</f>
        <v>Ingeniero(a) Civil</v>
      </c>
    </row>
    <row r="20399" spans="1:4" x14ac:dyDescent="0.3">
      <c r="A20399" t="s">
        <v>13040</v>
      </c>
      <c r="B20399" t="s">
        <v>13065</v>
      </c>
      <c r="C20399">
        <f t="shared" si="318"/>
        <v>33</v>
      </c>
      <c r="D20399" t="str">
        <f>+VLOOKUP(base[[#This Row],[key]],Tabla2[[key]:[Homologado]],4,0)</f>
        <v>Ingeniero(a) Civil</v>
      </c>
    </row>
    <row r="20400" spans="1:4" x14ac:dyDescent="0.3">
      <c r="A20400" t="s">
        <v>13041</v>
      </c>
      <c r="B20400" t="s">
        <v>13065</v>
      </c>
      <c r="C20400">
        <f t="shared" si="318"/>
        <v>33</v>
      </c>
      <c r="D20400" t="str">
        <f>+VLOOKUP(base[[#This Row],[key]],Tabla2[[key]:[Homologado]],4,0)</f>
        <v>Ingeniero(a) Civil</v>
      </c>
    </row>
    <row r="20401" spans="1:4" x14ac:dyDescent="0.3">
      <c r="A20401" t="s">
        <v>13042</v>
      </c>
      <c r="B20401" t="s">
        <v>13065</v>
      </c>
      <c r="C20401">
        <f t="shared" si="318"/>
        <v>33</v>
      </c>
      <c r="D20401" t="str">
        <f>+VLOOKUP(base[[#This Row],[key]],Tabla2[[key]:[Homologado]],4,0)</f>
        <v>Ingeniero(a) Civil</v>
      </c>
    </row>
    <row r="20402" spans="1:4" x14ac:dyDescent="0.3">
      <c r="A20402" t="s">
        <v>13043</v>
      </c>
      <c r="B20402" t="s">
        <v>13065</v>
      </c>
      <c r="C20402">
        <f t="shared" si="318"/>
        <v>33</v>
      </c>
      <c r="D20402" t="str">
        <f>+VLOOKUP(base[[#This Row],[key]],Tabla2[[key]:[Homologado]],4,0)</f>
        <v>Ingeniero(a) Civil</v>
      </c>
    </row>
    <row r="20403" spans="1:4" x14ac:dyDescent="0.3">
      <c r="A20403" t="s">
        <v>13096</v>
      </c>
      <c r="B20403" t="s">
        <v>13065</v>
      </c>
      <c r="C20403">
        <f t="shared" si="318"/>
        <v>33</v>
      </c>
      <c r="D20403" t="str">
        <f>+VLOOKUP(base[[#This Row],[key]],Tabla2[[key]:[Homologado]],4,0)</f>
        <v>Ingeniero(a) Civil</v>
      </c>
    </row>
    <row r="20404" spans="1:4" x14ac:dyDescent="0.3">
      <c r="A20404" t="s">
        <v>31450</v>
      </c>
      <c r="B20404" t="s">
        <v>13065</v>
      </c>
      <c r="C20404">
        <f t="shared" si="318"/>
        <v>33</v>
      </c>
      <c r="D20404" t="str">
        <f>+VLOOKUP(base[[#This Row],[key]],Tabla2[[key]:[Homologado]],4,0)</f>
        <v>Ingeniero(a) Civil</v>
      </c>
    </row>
    <row r="20405" spans="1:4" x14ac:dyDescent="0.3">
      <c r="A20405" t="s">
        <v>31451</v>
      </c>
      <c r="B20405" t="s">
        <v>13065</v>
      </c>
      <c r="C20405">
        <f t="shared" si="318"/>
        <v>33</v>
      </c>
      <c r="D20405" t="str">
        <f>+VLOOKUP(base[[#This Row],[key]],Tabla2[[key]:[Homologado]],4,0)</f>
        <v>Ingeniero(a) Civil</v>
      </c>
    </row>
    <row r="20406" spans="1:4" x14ac:dyDescent="0.3">
      <c r="A20406" t="s">
        <v>13045</v>
      </c>
      <c r="B20406" t="s">
        <v>13065</v>
      </c>
      <c r="C20406">
        <f t="shared" si="318"/>
        <v>33</v>
      </c>
      <c r="D20406" t="str">
        <f>+VLOOKUP(base[[#This Row],[key]],Tabla2[[key]:[Homologado]],4,0)</f>
        <v>Ingeniero(a) Civil</v>
      </c>
    </row>
    <row r="20407" spans="1:4" x14ac:dyDescent="0.3">
      <c r="A20407" t="s">
        <v>31452</v>
      </c>
      <c r="B20407" t="s">
        <v>13065</v>
      </c>
      <c r="C20407">
        <f t="shared" si="318"/>
        <v>33</v>
      </c>
      <c r="D20407" t="str">
        <f>+VLOOKUP(base[[#This Row],[key]],Tabla2[[key]:[Homologado]],4,0)</f>
        <v>Ingeniero(a) Civil</v>
      </c>
    </row>
    <row r="20408" spans="1:4" x14ac:dyDescent="0.3">
      <c r="A20408" t="s">
        <v>31453</v>
      </c>
      <c r="B20408" t="s">
        <v>13065</v>
      </c>
      <c r="C20408">
        <f t="shared" si="318"/>
        <v>33</v>
      </c>
      <c r="D20408" t="str">
        <f>+VLOOKUP(base[[#This Row],[key]],Tabla2[[key]:[Homologado]],4,0)</f>
        <v>Ingeniero(a) Civil</v>
      </c>
    </row>
    <row r="20409" spans="1:4" x14ac:dyDescent="0.3">
      <c r="A20409" t="s">
        <v>31454</v>
      </c>
      <c r="B20409" t="s">
        <v>13065</v>
      </c>
      <c r="C20409">
        <f t="shared" si="318"/>
        <v>33</v>
      </c>
      <c r="D20409" t="str">
        <f>+VLOOKUP(base[[#This Row],[key]],Tabla2[[key]:[Homologado]],4,0)</f>
        <v>Ingeniero(a) Civil</v>
      </c>
    </row>
    <row r="20410" spans="1:4" x14ac:dyDescent="0.3">
      <c r="A20410" t="s">
        <v>31455</v>
      </c>
      <c r="B20410" t="s">
        <v>13065</v>
      </c>
      <c r="C20410">
        <f t="shared" si="318"/>
        <v>33</v>
      </c>
      <c r="D20410" t="str">
        <f>+VLOOKUP(base[[#This Row],[key]],Tabla2[[key]:[Homologado]],4,0)</f>
        <v>Ingeniero(a) Civil</v>
      </c>
    </row>
    <row r="20411" spans="1:4" x14ac:dyDescent="0.3">
      <c r="A20411" t="s">
        <v>31456</v>
      </c>
      <c r="B20411" t="s">
        <v>13065</v>
      </c>
      <c r="C20411">
        <f t="shared" si="318"/>
        <v>33</v>
      </c>
      <c r="D20411" t="str">
        <f>+VLOOKUP(base[[#This Row],[key]],Tabla2[[key]:[Homologado]],4,0)</f>
        <v>Ingeniero(a) Civil</v>
      </c>
    </row>
    <row r="20412" spans="1:4" x14ac:dyDescent="0.3">
      <c r="A20412" t="s">
        <v>31457</v>
      </c>
      <c r="B20412" t="s">
        <v>13065</v>
      </c>
      <c r="C20412">
        <f t="shared" si="318"/>
        <v>33</v>
      </c>
      <c r="D20412" t="str">
        <f>+VLOOKUP(base[[#This Row],[key]],Tabla2[[key]:[Homologado]],4,0)</f>
        <v>Ingeniero(a) Civil</v>
      </c>
    </row>
    <row r="20413" spans="1:4" x14ac:dyDescent="0.3">
      <c r="A20413" t="s">
        <v>31458</v>
      </c>
      <c r="B20413" t="s">
        <v>13065</v>
      </c>
      <c r="C20413">
        <f t="shared" si="318"/>
        <v>33</v>
      </c>
      <c r="D20413" t="str">
        <f>+VLOOKUP(base[[#This Row],[key]],Tabla2[[key]:[Homologado]],4,0)</f>
        <v>Ingeniero(a) Civil</v>
      </c>
    </row>
    <row r="20414" spans="1:4" x14ac:dyDescent="0.3">
      <c r="A20414" t="s">
        <v>13044</v>
      </c>
      <c r="B20414" t="s">
        <v>13065</v>
      </c>
      <c r="C20414">
        <f t="shared" si="318"/>
        <v>33</v>
      </c>
      <c r="D20414" t="str">
        <f>+VLOOKUP(base[[#This Row],[key]],Tabla2[[key]:[Homologado]],4,0)</f>
        <v>Ingeniero(a) Civil</v>
      </c>
    </row>
    <row r="20415" spans="1:4" x14ac:dyDescent="0.3">
      <c r="A20415" t="s">
        <v>13046</v>
      </c>
      <c r="B20415" t="s">
        <v>13065</v>
      </c>
      <c r="C20415">
        <f t="shared" si="318"/>
        <v>33</v>
      </c>
      <c r="D20415" t="str">
        <f>+VLOOKUP(base[[#This Row],[key]],Tabla2[[key]:[Homologado]],4,0)</f>
        <v>Ingeniero(a) Civil</v>
      </c>
    </row>
    <row r="20416" spans="1:4" x14ac:dyDescent="0.3">
      <c r="A20416" t="s">
        <v>251</v>
      </c>
      <c r="B20416" t="s">
        <v>13065</v>
      </c>
      <c r="C20416">
        <f t="shared" si="318"/>
        <v>33</v>
      </c>
      <c r="D20416" t="str">
        <f>+VLOOKUP(base[[#This Row],[key]],Tabla2[[key]:[Homologado]],4,0)</f>
        <v>Ingeniero(a) Civil</v>
      </c>
    </row>
    <row r="20417" spans="1:4" x14ac:dyDescent="0.3">
      <c r="A20417" t="s">
        <v>13047</v>
      </c>
      <c r="B20417" t="s">
        <v>13065</v>
      </c>
      <c r="C20417">
        <f t="shared" si="318"/>
        <v>33</v>
      </c>
      <c r="D20417" t="str">
        <f>+VLOOKUP(base[[#This Row],[key]],Tabla2[[key]:[Homologado]],4,0)</f>
        <v>Ingeniero(a) Civil</v>
      </c>
    </row>
    <row r="20418" spans="1:4" x14ac:dyDescent="0.3">
      <c r="A20418" t="s">
        <v>13048</v>
      </c>
      <c r="B20418" t="s">
        <v>13065</v>
      </c>
      <c r="C20418">
        <f t="shared" si="318"/>
        <v>33</v>
      </c>
      <c r="D20418" t="str">
        <f>+VLOOKUP(base[[#This Row],[key]],Tabla2[[key]:[Homologado]],4,0)</f>
        <v>Ingeniero(a) Civil</v>
      </c>
    </row>
    <row r="20419" spans="1:4" x14ac:dyDescent="0.3">
      <c r="A20419" t="s">
        <v>13049</v>
      </c>
      <c r="B20419" t="s">
        <v>13065</v>
      </c>
      <c r="C20419">
        <f t="shared" si="318"/>
        <v>33</v>
      </c>
      <c r="D20419" t="str">
        <f>+VLOOKUP(base[[#This Row],[key]],Tabla2[[key]:[Homologado]],4,0)</f>
        <v>Ingeniero(a) Civil</v>
      </c>
    </row>
    <row r="20420" spans="1:4" x14ac:dyDescent="0.3">
      <c r="A20420" t="s">
        <v>13050</v>
      </c>
      <c r="B20420" t="s">
        <v>13065</v>
      </c>
      <c r="C20420">
        <f t="shared" ref="C20420:C20483" si="319">+IF(B20420=B20419,C20419,C20419+1)</f>
        <v>33</v>
      </c>
      <c r="D20420" t="str">
        <f>+VLOOKUP(base[[#This Row],[key]],Tabla2[[key]:[Homologado]],4,0)</f>
        <v>Ingeniero(a) Civil</v>
      </c>
    </row>
    <row r="20421" spans="1:4" x14ac:dyDescent="0.3">
      <c r="A20421" t="s">
        <v>13051</v>
      </c>
      <c r="B20421" t="s">
        <v>13065</v>
      </c>
      <c r="C20421">
        <f t="shared" si="319"/>
        <v>33</v>
      </c>
      <c r="D20421" t="str">
        <f>+VLOOKUP(base[[#This Row],[key]],Tabla2[[key]:[Homologado]],4,0)</f>
        <v>Ingeniero(a) Civil</v>
      </c>
    </row>
    <row r="20422" spans="1:4" x14ac:dyDescent="0.3">
      <c r="A20422" t="s">
        <v>13052</v>
      </c>
      <c r="B20422" t="s">
        <v>13065</v>
      </c>
      <c r="C20422">
        <f t="shared" si="319"/>
        <v>33</v>
      </c>
      <c r="D20422" t="str">
        <f>+VLOOKUP(base[[#This Row],[key]],Tabla2[[key]:[Homologado]],4,0)</f>
        <v>Ingeniero(a) Civil</v>
      </c>
    </row>
    <row r="20423" spans="1:4" x14ac:dyDescent="0.3">
      <c r="A20423" t="s">
        <v>13053</v>
      </c>
      <c r="B20423" t="s">
        <v>13065</v>
      </c>
      <c r="C20423">
        <f t="shared" si="319"/>
        <v>33</v>
      </c>
      <c r="D20423" t="str">
        <f>+VLOOKUP(base[[#This Row],[key]],Tabla2[[key]:[Homologado]],4,0)</f>
        <v>Ingeniero(a) Civil</v>
      </c>
    </row>
    <row r="20424" spans="1:4" x14ac:dyDescent="0.3">
      <c r="A20424" t="s">
        <v>13054</v>
      </c>
      <c r="B20424" t="s">
        <v>13065</v>
      </c>
      <c r="C20424">
        <f t="shared" si="319"/>
        <v>33</v>
      </c>
      <c r="D20424" t="str">
        <f>+VLOOKUP(base[[#This Row],[key]],Tabla2[[key]:[Homologado]],4,0)</f>
        <v>Ingeniero(a) Civil</v>
      </c>
    </row>
    <row r="20425" spans="1:4" x14ac:dyDescent="0.3">
      <c r="A20425" t="s">
        <v>13055</v>
      </c>
      <c r="B20425" t="s">
        <v>13065</v>
      </c>
      <c r="C20425">
        <f t="shared" si="319"/>
        <v>33</v>
      </c>
      <c r="D20425" t="str">
        <f>+VLOOKUP(base[[#This Row],[key]],Tabla2[[key]:[Homologado]],4,0)</f>
        <v>Ingeniero(a) Civil</v>
      </c>
    </row>
    <row r="20426" spans="1:4" x14ac:dyDescent="0.3">
      <c r="A20426" t="s">
        <v>13056</v>
      </c>
      <c r="B20426" t="s">
        <v>13065</v>
      </c>
      <c r="C20426">
        <f t="shared" si="319"/>
        <v>33</v>
      </c>
      <c r="D20426" t="str">
        <f>+VLOOKUP(base[[#This Row],[key]],Tabla2[[key]:[Homologado]],4,0)</f>
        <v>Ingeniero(a) Civil</v>
      </c>
    </row>
    <row r="20427" spans="1:4" x14ac:dyDescent="0.3">
      <c r="A20427" t="s">
        <v>13057</v>
      </c>
      <c r="B20427" t="s">
        <v>13065</v>
      </c>
      <c r="C20427">
        <f t="shared" si="319"/>
        <v>33</v>
      </c>
      <c r="D20427" t="str">
        <f>+VLOOKUP(base[[#This Row],[key]],Tabla2[[key]:[Homologado]],4,0)</f>
        <v>Ingeniero(a) Civil</v>
      </c>
    </row>
    <row r="20428" spans="1:4" x14ac:dyDescent="0.3">
      <c r="A20428" t="s">
        <v>13058</v>
      </c>
      <c r="B20428" t="s">
        <v>13065</v>
      </c>
      <c r="C20428">
        <f t="shared" si="319"/>
        <v>33</v>
      </c>
      <c r="D20428" t="str">
        <f>+VLOOKUP(base[[#This Row],[key]],Tabla2[[key]:[Homologado]],4,0)</f>
        <v>Ingeniero(a) Civil</v>
      </c>
    </row>
    <row r="20429" spans="1:4" x14ac:dyDescent="0.3">
      <c r="A20429" t="s">
        <v>13060</v>
      </c>
      <c r="B20429" t="s">
        <v>13065</v>
      </c>
      <c r="C20429">
        <f t="shared" si="319"/>
        <v>33</v>
      </c>
      <c r="D20429" t="str">
        <f>+VLOOKUP(base[[#This Row],[key]],Tabla2[[key]:[Homologado]],4,0)</f>
        <v>Ingeniero(a) Civil</v>
      </c>
    </row>
    <row r="20430" spans="1:4" x14ac:dyDescent="0.3">
      <c r="A20430" t="s">
        <v>31459</v>
      </c>
      <c r="B20430" t="s">
        <v>28624</v>
      </c>
      <c r="C20430">
        <f t="shared" si="319"/>
        <v>34</v>
      </c>
      <c r="D20430" t="str">
        <f>+VLOOKUP(base[[#This Row],[key]],Tabla2[[key]:[Homologado]],4,0)</f>
        <v>Ingeniero(a) Ejecución</v>
      </c>
    </row>
    <row r="20431" spans="1:4" x14ac:dyDescent="0.3">
      <c r="A20431" t="s">
        <v>13156</v>
      </c>
      <c r="B20431" t="s">
        <v>28624</v>
      </c>
      <c r="C20431">
        <f t="shared" si="319"/>
        <v>34</v>
      </c>
      <c r="D20431" t="str">
        <f>+VLOOKUP(base[[#This Row],[key]],Tabla2[[key]:[Homologado]],4,0)</f>
        <v>Ingeniero(a) Ejecución</v>
      </c>
    </row>
    <row r="20432" spans="1:4" x14ac:dyDescent="0.3">
      <c r="A20432" t="s">
        <v>13099</v>
      </c>
      <c r="B20432" t="s">
        <v>28624</v>
      </c>
      <c r="C20432">
        <f t="shared" si="319"/>
        <v>34</v>
      </c>
      <c r="D20432" t="str">
        <f>+VLOOKUP(base[[#This Row],[key]],Tabla2[[key]:[Homologado]],4,0)</f>
        <v>Ingeniero(a) Ejecución</v>
      </c>
    </row>
    <row r="20433" spans="1:4" x14ac:dyDescent="0.3">
      <c r="A20433" t="s">
        <v>31460</v>
      </c>
      <c r="B20433" t="s">
        <v>28624</v>
      </c>
      <c r="C20433">
        <f t="shared" si="319"/>
        <v>34</v>
      </c>
      <c r="D20433" t="str">
        <f>+VLOOKUP(base[[#This Row],[key]],Tabla2[[key]:[Homologado]],4,0)</f>
        <v>Ingeniero(a) Ejecución</v>
      </c>
    </row>
    <row r="20434" spans="1:4" x14ac:dyDescent="0.3">
      <c r="A20434" t="s">
        <v>13129</v>
      </c>
      <c r="B20434" t="s">
        <v>28624</v>
      </c>
      <c r="C20434">
        <f t="shared" si="319"/>
        <v>34</v>
      </c>
      <c r="D20434" t="str">
        <f>+VLOOKUP(base[[#This Row],[key]],Tabla2[[key]:[Homologado]],4,0)</f>
        <v>Ingeniero(a) Ejecución</v>
      </c>
    </row>
    <row r="20435" spans="1:4" x14ac:dyDescent="0.3">
      <c r="A20435" t="s">
        <v>13336</v>
      </c>
      <c r="B20435" t="s">
        <v>28624</v>
      </c>
      <c r="C20435">
        <f t="shared" si="319"/>
        <v>34</v>
      </c>
      <c r="D20435" t="str">
        <f>+VLOOKUP(base[[#This Row],[key]],Tabla2[[key]:[Homologado]],4,0)</f>
        <v>Ingeniero(a) Ejecución</v>
      </c>
    </row>
    <row r="20436" spans="1:4" x14ac:dyDescent="0.3">
      <c r="A20436" t="s">
        <v>13679</v>
      </c>
      <c r="B20436" t="s">
        <v>28624</v>
      </c>
      <c r="C20436">
        <f t="shared" si="319"/>
        <v>34</v>
      </c>
      <c r="D20436" t="str">
        <f>+VLOOKUP(base[[#This Row],[key]],Tabla2[[key]:[Homologado]],4,0)</f>
        <v>Ingeniero(a) Ejecución</v>
      </c>
    </row>
    <row r="20437" spans="1:4" x14ac:dyDescent="0.3">
      <c r="A20437" t="s">
        <v>31461</v>
      </c>
      <c r="B20437" t="s">
        <v>28624</v>
      </c>
      <c r="C20437">
        <f t="shared" si="319"/>
        <v>34</v>
      </c>
      <c r="D20437" t="str">
        <f>+VLOOKUP(base[[#This Row],[key]],Tabla2[[key]:[Homologado]],4,0)</f>
        <v>Ingeniero(a) Ejecución</v>
      </c>
    </row>
    <row r="20438" spans="1:4" x14ac:dyDescent="0.3">
      <c r="A20438" t="s">
        <v>31462</v>
      </c>
      <c r="B20438" t="s">
        <v>28624</v>
      </c>
      <c r="C20438">
        <f t="shared" si="319"/>
        <v>34</v>
      </c>
      <c r="D20438" t="str">
        <f>+VLOOKUP(base[[#This Row],[key]],Tabla2[[key]:[Homologado]],4,0)</f>
        <v>Ingeniero(a) Ejecución</v>
      </c>
    </row>
    <row r="20439" spans="1:4" x14ac:dyDescent="0.3">
      <c r="A20439" t="s">
        <v>31463</v>
      </c>
      <c r="B20439" t="s">
        <v>28624</v>
      </c>
      <c r="C20439">
        <f t="shared" si="319"/>
        <v>34</v>
      </c>
      <c r="D20439" t="str">
        <f>+VLOOKUP(base[[#This Row],[key]],Tabla2[[key]:[Homologado]],4,0)</f>
        <v>Ingeniero(a) Ejecución</v>
      </c>
    </row>
    <row r="20440" spans="1:4" x14ac:dyDescent="0.3">
      <c r="A20440" t="s">
        <v>31464</v>
      </c>
      <c r="B20440" t="s">
        <v>28624</v>
      </c>
      <c r="C20440">
        <f t="shared" si="319"/>
        <v>34</v>
      </c>
      <c r="D20440" t="str">
        <f>+VLOOKUP(base[[#This Row],[key]],Tabla2[[key]:[Homologado]],4,0)</f>
        <v>Ingeniero(a) Ejecución</v>
      </c>
    </row>
    <row r="20441" spans="1:4" x14ac:dyDescent="0.3">
      <c r="A20441" t="s">
        <v>13726</v>
      </c>
      <c r="B20441" t="s">
        <v>28624</v>
      </c>
      <c r="C20441">
        <f t="shared" si="319"/>
        <v>34</v>
      </c>
      <c r="D20441" t="str">
        <f>+VLOOKUP(base[[#This Row],[key]],Tabla2[[key]:[Homologado]],4,0)</f>
        <v>Ingeniero(a) Ejecución</v>
      </c>
    </row>
    <row r="20442" spans="1:4" x14ac:dyDescent="0.3">
      <c r="A20442" t="s">
        <v>31465</v>
      </c>
      <c r="B20442" t="s">
        <v>28624</v>
      </c>
      <c r="C20442">
        <f t="shared" si="319"/>
        <v>34</v>
      </c>
      <c r="D20442" t="str">
        <f>+VLOOKUP(base[[#This Row],[key]],Tabla2[[key]:[Homologado]],4,0)</f>
        <v>Ingeniero(a) Ejecución</v>
      </c>
    </row>
    <row r="20443" spans="1:4" x14ac:dyDescent="0.3">
      <c r="A20443" t="s">
        <v>13752</v>
      </c>
      <c r="B20443" t="s">
        <v>28624</v>
      </c>
      <c r="C20443">
        <f t="shared" si="319"/>
        <v>34</v>
      </c>
      <c r="D20443" t="str">
        <f>+VLOOKUP(base[[#This Row],[key]],Tabla2[[key]:[Homologado]],4,0)</f>
        <v>Ingeniero(a) Ejecución</v>
      </c>
    </row>
    <row r="20444" spans="1:4" x14ac:dyDescent="0.3">
      <c r="A20444" t="s">
        <v>31466</v>
      </c>
      <c r="B20444" t="s">
        <v>28624</v>
      </c>
      <c r="C20444">
        <f t="shared" si="319"/>
        <v>34</v>
      </c>
      <c r="D20444" t="str">
        <f>+VLOOKUP(base[[#This Row],[key]],Tabla2[[key]:[Homologado]],4,0)</f>
        <v>Ingeniero(a) Ejecución</v>
      </c>
    </row>
    <row r="20445" spans="1:4" x14ac:dyDescent="0.3">
      <c r="A20445" t="s">
        <v>13121</v>
      </c>
      <c r="B20445" t="s">
        <v>28624</v>
      </c>
      <c r="C20445">
        <f t="shared" si="319"/>
        <v>34</v>
      </c>
      <c r="D20445" t="str">
        <f>+VLOOKUP(base[[#This Row],[key]],Tabla2[[key]:[Homologado]],4,0)</f>
        <v>Ingeniero(a) Ejecución</v>
      </c>
    </row>
    <row r="20446" spans="1:4" x14ac:dyDescent="0.3">
      <c r="A20446" t="s">
        <v>13653</v>
      </c>
      <c r="B20446" t="s">
        <v>28624</v>
      </c>
      <c r="C20446">
        <f t="shared" si="319"/>
        <v>34</v>
      </c>
      <c r="D20446" t="str">
        <f>+VLOOKUP(base[[#This Row],[key]],Tabla2[[key]:[Homologado]],4,0)</f>
        <v>Ingeniero(a) Ejecución</v>
      </c>
    </row>
    <row r="20447" spans="1:4" x14ac:dyDescent="0.3">
      <c r="A20447" t="s">
        <v>31467</v>
      </c>
      <c r="B20447" t="s">
        <v>28624</v>
      </c>
      <c r="C20447">
        <f t="shared" si="319"/>
        <v>34</v>
      </c>
      <c r="D20447" t="str">
        <f>+VLOOKUP(base[[#This Row],[key]],Tabla2[[key]:[Homologado]],4,0)</f>
        <v>Ingeniero(a) Ejecución</v>
      </c>
    </row>
    <row r="20448" spans="1:4" x14ac:dyDescent="0.3">
      <c r="A20448" t="s">
        <v>31468</v>
      </c>
      <c r="B20448" t="s">
        <v>28624</v>
      </c>
      <c r="C20448">
        <f t="shared" si="319"/>
        <v>34</v>
      </c>
      <c r="D20448" t="str">
        <f>+VLOOKUP(base[[#This Row],[key]],Tabla2[[key]:[Homologado]],4,0)</f>
        <v>Ingeniero(a) Ejecución</v>
      </c>
    </row>
    <row r="20449" spans="1:4" x14ac:dyDescent="0.3">
      <c r="A20449" t="s">
        <v>31469</v>
      </c>
      <c r="B20449" t="s">
        <v>28624</v>
      </c>
      <c r="C20449">
        <f t="shared" si="319"/>
        <v>34</v>
      </c>
      <c r="D20449" t="str">
        <f>+VLOOKUP(base[[#This Row],[key]],Tabla2[[key]:[Homologado]],4,0)</f>
        <v>Ingeniero(a) Ejecución</v>
      </c>
    </row>
    <row r="20450" spans="1:4" x14ac:dyDescent="0.3">
      <c r="A20450" t="s">
        <v>31470</v>
      </c>
      <c r="B20450" t="s">
        <v>28624</v>
      </c>
      <c r="C20450">
        <f t="shared" si="319"/>
        <v>34</v>
      </c>
      <c r="D20450" t="str">
        <f>+VLOOKUP(base[[#This Row],[key]],Tabla2[[key]:[Homologado]],4,0)</f>
        <v>Ingeniero(a) Ejecución</v>
      </c>
    </row>
    <row r="20451" spans="1:4" x14ac:dyDescent="0.3">
      <c r="A20451" t="s">
        <v>13124</v>
      </c>
      <c r="B20451" t="s">
        <v>28624</v>
      </c>
      <c r="C20451">
        <f t="shared" si="319"/>
        <v>34</v>
      </c>
      <c r="D20451" t="str">
        <f>+VLOOKUP(base[[#This Row],[key]],Tabla2[[key]:[Homologado]],4,0)</f>
        <v>Ingeniero(a) Ejecución</v>
      </c>
    </row>
    <row r="20452" spans="1:4" x14ac:dyDescent="0.3">
      <c r="A20452" t="s">
        <v>31471</v>
      </c>
      <c r="B20452" t="s">
        <v>28624</v>
      </c>
      <c r="C20452">
        <f t="shared" si="319"/>
        <v>34</v>
      </c>
      <c r="D20452" t="str">
        <f>+VLOOKUP(base[[#This Row],[key]],Tabla2[[key]:[Homologado]],4,0)</f>
        <v>Ingeniero(a) Ejecución</v>
      </c>
    </row>
    <row r="20453" spans="1:4" x14ac:dyDescent="0.3">
      <c r="A20453" t="s">
        <v>13264</v>
      </c>
      <c r="B20453" t="s">
        <v>28624</v>
      </c>
      <c r="C20453">
        <f t="shared" si="319"/>
        <v>34</v>
      </c>
      <c r="D20453" t="str">
        <f>+VLOOKUP(base[[#This Row],[key]],Tabla2[[key]:[Homologado]],4,0)</f>
        <v>Ingeniero(a) Ejecución</v>
      </c>
    </row>
    <row r="20454" spans="1:4" x14ac:dyDescent="0.3">
      <c r="A20454" t="s">
        <v>31472</v>
      </c>
      <c r="B20454" t="s">
        <v>28624</v>
      </c>
      <c r="C20454">
        <f t="shared" si="319"/>
        <v>34</v>
      </c>
      <c r="D20454" t="str">
        <f>+VLOOKUP(base[[#This Row],[key]],Tabla2[[key]:[Homologado]],4,0)</f>
        <v>Ingeniero(a) Ejecución</v>
      </c>
    </row>
    <row r="20455" spans="1:4" x14ac:dyDescent="0.3">
      <c r="A20455" t="s">
        <v>31473</v>
      </c>
      <c r="B20455" t="s">
        <v>28624</v>
      </c>
      <c r="C20455">
        <f t="shared" si="319"/>
        <v>34</v>
      </c>
      <c r="D20455" t="str">
        <f>+VLOOKUP(base[[#This Row],[key]],Tabla2[[key]:[Homologado]],4,0)</f>
        <v>Ingeniero(a) Ejecución</v>
      </c>
    </row>
    <row r="20456" spans="1:4" x14ac:dyDescent="0.3">
      <c r="A20456" t="s">
        <v>31474</v>
      </c>
      <c r="B20456" t="s">
        <v>28624</v>
      </c>
      <c r="C20456">
        <f t="shared" si="319"/>
        <v>34</v>
      </c>
      <c r="D20456" t="str">
        <f>+VLOOKUP(base[[#This Row],[key]],Tabla2[[key]:[Homologado]],4,0)</f>
        <v>Ingeniero(a) Ejecución</v>
      </c>
    </row>
    <row r="20457" spans="1:4" x14ac:dyDescent="0.3">
      <c r="A20457" t="s">
        <v>31475</v>
      </c>
      <c r="B20457" t="s">
        <v>28624</v>
      </c>
      <c r="C20457">
        <f t="shared" si="319"/>
        <v>34</v>
      </c>
      <c r="D20457" t="str">
        <f>+VLOOKUP(base[[#This Row],[key]],Tabla2[[key]:[Homologado]],4,0)</f>
        <v>Ingeniero(a) Ejecución</v>
      </c>
    </row>
    <row r="20458" spans="1:4" x14ac:dyDescent="0.3">
      <c r="A20458" t="s">
        <v>13143</v>
      </c>
      <c r="B20458" t="s">
        <v>28624</v>
      </c>
      <c r="C20458">
        <f t="shared" si="319"/>
        <v>34</v>
      </c>
      <c r="D20458" t="str">
        <f>+VLOOKUP(base[[#This Row],[key]],Tabla2[[key]:[Homologado]],4,0)</f>
        <v>Ingeniero(a) Ejecución</v>
      </c>
    </row>
    <row r="20459" spans="1:4" x14ac:dyDescent="0.3">
      <c r="A20459" t="s">
        <v>13600</v>
      </c>
      <c r="B20459" t="s">
        <v>28624</v>
      </c>
      <c r="C20459">
        <f t="shared" si="319"/>
        <v>34</v>
      </c>
      <c r="D20459" t="str">
        <f>+VLOOKUP(base[[#This Row],[key]],Tabla2[[key]:[Homologado]],4,0)</f>
        <v>Ingeniero(a) Ejecución</v>
      </c>
    </row>
    <row r="20460" spans="1:4" x14ac:dyDescent="0.3">
      <c r="A20460" t="s">
        <v>31476</v>
      </c>
      <c r="B20460" t="s">
        <v>28624</v>
      </c>
      <c r="C20460">
        <f t="shared" si="319"/>
        <v>34</v>
      </c>
      <c r="D20460" t="str">
        <f>+VLOOKUP(base[[#This Row],[key]],Tabla2[[key]:[Homologado]],4,0)</f>
        <v>Ingeniero(a) Ejecución</v>
      </c>
    </row>
    <row r="20461" spans="1:4" x14ac:dyDescent="0.3">
      <c r="A20461" t="s">
        <v>31477</v>
      </c>
      <c r="B20461" t="s">
        <v>28624</v>
      </c>
      <c r="C20461">
        <f t="shared" si="319"/>
        <v>34</v>
      </c>
      <c r="D20461" t="str">
        <f>+VLOOKUP(base[[#This Row],[key]],Tabla2[[key]:[Homologado]],4,0)</f>
        <v>Ingeniero(a) Ejecución</v>
      </c>
    </row>
    <row r="20462" spans="1:4" x14ac:dyDescent="0.3">
      <c r="A20462" t="s">
        <v>31478</v>
      </c>
      <c r="B20462" t="s">
        <v>28624</v>
      </c>
      <c r="C20462">
        <f t="shared" si="319"/>
        <v>34</v>
      </c>
      <c r="D20462" t="str">
        <f>+VLOOKUP(base[[#This Row],[key]],Tabla2[[key]:[Homologado]],4,0)</f>
        <v>Ingeniero(a) Ejecución</v>
      </c>
    </row>
    <row r="20463" spans="1:4" x14ac:dyDescent="0.3">
      <c r="A20463" t="s">
        <v>31479</v>
      </c>
      <c r="B20463" t="s">
        <v>28624</v>
      </c>
      <c r="C20463">
        <f t="shared" si="319"/>
        <v>34</v>
      </c>
      <c r="D20463" t="str">
        <f>+VLOOKUP(base[[#This Row],[key]],Tabla2[[key]:[Homologado]],4,0)</f>
        <v>Ingeniero(a) Ejecución</v>
      </c>
    </row>
    <row r="20464" spans="1:4" x14ac:dyDescent="0.3">
      <c r="A20464" t="s">
        <v>13422</v>
      </c>
      <c r="B20464" t="s">
        <v>28624</v>
      </c>
      <c r="C20464">
        <f t="shared" si="319"/>
        <v>34</v>
      </c>
      <c r="D20464" t="str">
        <f>+VLOOKUP(base[[#This Row],[key]],Tabla2[[key]:[Homologado]],4,0)</f>
        <v>Ingeniero(a) Ejecución</v>
      </c>
    </row>
    <row r="20465" spans="1:4" x14ac:dyDescent="0.3">
      <c r="A20465" t="s">
        <v>31480</v>
      </c>
      <c r="B20465" t="s">
        <v>28624</v>
      </c>
      <c r="C20465">
        <f t="shared" si="319"/>
        <v>34</v>
      </c>
      <c r="D20465" t="str">
        <f>+VLOOKUP(base[[#This Row],[key]],Tabla2[[key]:[Homologado]],4,0)</f>
        <v>Ingeniero(a) Ejecución</v>
      </c>
    </row>
    <row r="20466" spans="1:4" x14ac:dyDescent="0.3">
      <c r="A20466" t="s">
        <v>31481</v>
      </c>
      <c r="B20466" t="s">
        <v>28624</v>
      </c>
      <c r="C20466">
        <f t="shared" si="319"/>
        <v>34</v>
      </c>
      <c r="D20466" t="str">
        <f>+VLOOKUP(base[[#This Row],[key]],Tabla2[[key]:[Homologado]],4,0)</f>
        <v>Ingeniero(a) Ejecución</v>
      </c>
    </row>
    <row r="20467" spans="1:4" x14ac:dyDescent="0.3">
      <c r="A20467" t="s">
        <v>13158</v>
      </c>
      <c r="B20467" t="s">
        <v>28624</v>
      </c>
      <c r="C20467">
        <f t="shared" si="319"/>
        <v>34</v>
      </c>
      <c r="D20467" t="str">
        <f>+VLOOKUP(base[[#This Row],[key]],Tabla2[[key]:[Homologado]],4,0)</f>
        <v>Ingeniero(a) Ejecución</v>
      </c>
    </row>
    <row r="20468" spans="1:4" x14ac:dyDescent="0.3">
      <c r="A20468" t="s">
        <v>31482</v>
      </c>
      <c r="B20468" t="s">
        <v>28624</v>
      </c>
      <c r="C20468">
        <f t="shared" si="319"/>
        <v>34</v>
      </c>
      <c r="D20468" t="str">
        <f>+VLOOKUP(base[[#This Row],[key]],Tabla2[[key]:[Homologado]],4,0)</f>
        <v>Ingeniero(a) Ejecución</v>
      </c>
    </row>
    <row r="20469" spans="1:4" x14ac:dyDescent="0.3">
      <c r="A20469" t="s">
        <v>31483</v>
      </c>
      <c r="B20469" t="s">
        <v>28624</v>
      </c>
      <c r="C20469">
        <f t="shared" si="319"/>
        <v>34</v>
      </c>
      <c r="D20469" t="str">
        <f>+VLOOKUP(base[[#This Row],[key]],Tabla2[[key]:[Homologado]],4,0)</f>
        <v>Ingeniero(a) Ejecución</v>
      </c>
    </row>
    <row r="20470" spans="1:4" x14ac:dyDescent="0.3">
      <c r="A20470" t="s">
        <v>13163</v>
      </c>
      <c r="B20470" t="s">
        <v>28624</v>
      </c>
      <c r="C20470">
        <f t="shared" si="319"/>
        <v>34</v>
      </c>
      <c r="D20470" t="str">
        <f>+VLOOKUP(base[[#This Row],[key]],Tabla2[[key]:[Homologado]],4,0)</f>
        <v>Ingeniero(a) Ejecución</v>
      </c>
    </row>
    <row r="20471" spans="1:4" x14ac:dyDescent="0.3">
      <c r="A20471" t="s">
        <v>31484</v>
      </c>
      <c r="B20471" t="s">
        <v>28624</v>
      </c>
      <c r="C20471">
        <f t="shared" si="319"/>
        <v>34</v>
      </c>
      <c r="D20471" t="str">
        <f>+VLOOKUP(base[[#This Row],[key]],Tabla2[[key]:[Homologado]],4,0)</f>
        <v>Ingeniero(a) Ejecución</v>
      </c>
    </row>
    <row r="20472" spans="1:4" x14ac:dyDescent="0.3">
      <c r="A20472" t="s">
        <v>31485</v>
      </c>
      <c r="B20472" t="s">
        <v>28624</v>
      </c>
      <c r="C20472">
        <f t="shared" si="319"/>
        <v>34</v>
      </c>
      <c r="D20472" t="str">
        <f>+VLOOKUP(base[[#This Row],[key]],Tabla2[[key]:[Homologado]],4,0)</f>
        <v>Ingeniero(a) Ejecución</v>
      </c>
    </row>
    <row r="20473" spans="1:4" x14ac:dyDescent="0.3">
      <c r="A20473" t="s">
        <v>31486</v>
      </c>
      <c r="B20473" t="s">
        <v>28624</v>
      </c>
      <c r="C20473">
        <f t="shared" si="319"/>
        <v>34</v>
      </c>
      <c r="D20473" t="str">
        <f>+VLOOKUP(base[[#This Row],[key]],Tabla2[[key]:[Homologado]],4,0)</f>
        <v>Ingeniero(a) Ejecución</v>
      </c>
    </row>
    <row r="20474" spans="1:4" x14ac:dyDescent="0.3">
      <c r="A20474" t="s">
        <v>13246</v>
      </c>
      <c r="B20474" t="s">
        <v>28624</v>
      </c>
      <c r="C20474">
        <f t="shared" si="319"/>
        <v>34</v>
      </c>
      <c r="D20474" t="str">
        <f>+VLOOKUP(base[[#This Row],[key]],Tabla2[[key]:[Homologado]],4,0)</f>
        <v>Ingeniero(a) Ejecución</v>
      </c>
    </row>
    <row r="20475" spans="1:4" x14ac:dyDescent="0.3">
      <c r="A20475" t="s">
        <v>31487</v>
      </c>
      <c r="B20475" t="s">
        <v>28624</v>
      </c>
      <c r="C20475">
        <f t="shared" si="319"/>
        <v>34</v>
      </c>
      <c r="D20475" t="str">
        <f>+VLOOKUP(base[[#This Row],[key]],Tabla2[[key]:[Homologado]],4,0)</f>
        <v>Ingeniero(a) Ejecución</v>
      </c>
    </row>
    <row r="20476" spans="1:4" x14ac:dyDescent="0.3">
      <c r="A20476" t="s">
        <v>13155</v>
      </c>
      <c r="B20476" t="s">
        <v>28624</v>
      </c>
      <c r="C20476">
        <f t="shared" si="319"/>
        <v>34</v>
      </c>
      <c r="D20476" t="str">
        <f>+VLOOKUP(base[[#This Row],[key]],Tabla2[[key]:[Homologado]],4,0)</f>
        <v>Ingeniero(a) Ejecución</v>
      </c>
    </row>
    <row r="20477" spans="1:4" x14ac:dyDescent="0.3">
      <c r="A20477" t="s">
        <v>31488</v>
      </c>
      <c r="B20477" t="s">
        <v>28624</v>
      </c>
      <c r="C20477">
        <f t="shared" si="319"/>
        <v>34</v>
      </c>
      <c r="D20477" t="str">
        <f>+VLOOKUP(base[[#This Row],[key]],Tabla2[[key]:[Homologado]],4,0)</f>
        <v>Ingeniero(a) Ejecución</v>
      </c>
    </row>
    <row r="20478" spans="1:4" x14ac:dyDescent="0.3">
      <c r="A20478" t="s">
        <v>13314</v>
      </c>
      <c r="B20478" t="s">
        <v>28624</v>
      </c>
      <c r="C20478">
        <f t="shared" si="319"/>
        <v>34</v>
      </c>
      <c r="D20478" t="str">
        <f>+VLOOKUP(base[[#This Row],[key]],Tabla2[[key]:[Homologado]],4,0)</f>
        <v>Ingeniero(a) Ejecución</v>
      </c>
    </row>
    <row r="20479" spans="1:4" x14ac:dyDescent="0.3">
      <c r="A20479" t="s">
        <v>13342</v>
      </c>
      <c r="B20479" t="s">
        <v>28624</v>
      </c>
      <c r="C20479">
        <f t="shared" si="319"/>
        <v>34</v>
      </c>
      <c r="D20479" t="str">
        <f>+VLOOKUP(base[[#This Row],[key]],Tabla2[[key]:[Homologado]],4,0)</f>
        <v>Ingeniero(a) Ejecución</v>
      </c>
    </row>
    <row r="20480" spans="1:4" x14ac:dyDescent="0.3">
      <c r="A20480" t="s">
        <v>13215</v>
      </c>
      <c r="B20480" t="s">
        <v>28624</v>
      </c>
      <c r="C20480">
        <f t="shared" si="319"/>
        <v>34</v>
      </c>
      <c r="D20480" t="str">
        <f>+VLOOKUP(base[[#This Row],[key]],Tabla2[[key]:[Homologado]],4,0)</f>
        <v>Ingeniero(a) Ejecución</v>
      </c>
    </row>
    <row r="20481" spans="1:4" x14ac:dyDescent="0.3">
      <c r="A20481" t="s">
        <v>31489</v>
      </c>
      <c r="B20481" t="s">
        <v>28624</v>
      </c>
      <c r="C20481">
        <f t="shared" si="319"/>
        <v>34</v>
      </c>
      <c r="D20481" t="str">
        <f>+VLOOKUP(base[[#This Row],[key]],Tabla2[[key]:[Homologado]],4,0)</f>
        <v>Ingeniero(a) Ejecución</v>
      </c>
    </row>
    <row r="20482" spans="1:4" x14ac:dyDescent="0.3">
      <c r="A20482" t="s">
        <v>13101</v>
      </c>
      <c r="B20482" t="s">
        <v>28624</v>
      </c>
      <c r="C20482">
        <f t="shared" si="319"/>
        <v>34</v>
      </c>
      <c r="D20482" t="str">
        <f>+VLOOKUP(base[[#This Row],[key]],Tabla2[[key]:[Homologado]],4,0)</f>
        <v>Ingeniero(a) Ejecución</v>
      </c>
    </row>
    <row r="20483" spans="1:4" x14ac:dyDescent="0.3">
      <c r="A20483" t="s">
        <v>31490</v>
      </c>
      <c r="B20483" t="s">
        <v>28624</v>
      </c>
      <c r="C20483">
        <f t="shared" si="319"/>
        <v>34</v>
      </c>
      <c r="D20483" t="str">
        <f>+VLOOKUP(base[[#This Row],[key]],Tabla2[[key]:[Homologado]],4,0)</f>
        <v>Ingeniero(a) Ejecución</v>
      </c>
    </row>
    <row r="20484" spans="1:4" x14ac:dyDescent="0.3">
      <c r="A20484" t="s">
        <v>31491</v>
      </c>
      <c r="B20484" t="s">
        <v>28624</v>
      </c>
      <c r="C20484">
        <f t="shared" ref="C20484:C20547" si="320">+IF(B20484=B20483,C20483,C20483+1)</f>
        <v>34</v>
      </c>
      <c r="D20484" t="str">
        <f>+VLOOKUP(base[[#This Row],[key]],Tabla2[[key]:[Homologado]],4,0)</f>
        <v>Ingeniero(a) Ejecución</v>
      </c>
    </row>
    <row r="20485" spans="1:4" x14ac:dyDescent="0.3">
      <c r="A20485" t="s">
        <v>13182</v>
      </c>
      <c r="B20485" t="s">
        <v>28624</v>
      </c>
      <c r="C20485">
        <f t="shared" si="320"/>
        <v>34</v>
      </c>
      <c r="D20485" t="str">
        <f>+VLOOKUP(base[[#This Row],[key]],Tabla2[[key]:[Homologado]],4,0)</f>
        <v>Ingeniero(a) Ejecución</v>
      </c>
    </row>
    <row r="20486" spans="1:4" x14ac:dyDescent="0.3">
      <c r="A20486" t="s">
        <v>13604</v>
      </c>
      <c r="B20486" t="s">
        <v>28624</v>
      </c>
      <c r="C20486">
        <f t="shared" si="320"/>
        <v>34</v>
      </c>
      <c r="D20486" t="str">
        <f>+VLOOKUP(base[[#This Row],[key]],Tabla2[[key]:[Homologado]],4,0)</f>
        <v>Ingeniero(a) Ejecución</v>
      </c>
    </row>
    <row r="20487" spans="1:4" x14ac:dyDescent="0.3">
      <c r="A20487" t="s">
        <v>13201</v>
      </c>
      <c r="B20487" t="s">
        <v>28624</v>
      </c>
      <c r="C20487">
        <f t="shared" si="320"/>
        <v>34</v>
      </c>
      <c r="D20487" t="str">
        <f>+VLOOKUP(base[[#This Row],[key]],Tabla2[[key]:[Homologado]],4,0)</f>
        <v>Ingeniero(a) Ejecución</v>
      </c>
    </row>
    <row r="20488" spans="1:4" x14ac:dyDescent="0.3">
      <c r="A20488" t="s">
        <v>13119</v>
      </c>
      <c r="B20488" t="s">
        <v>28624</v>
      </c>
      <c r="C20488">
        <f t="shared" si="320"/>
        <v>34</v>
      </c>
      <c r="D20488" t="str">
        <f>+VLOOKUP(base[[#This Row],[key]],Tabla2[[key]:[Homologado]],4,0)</f>
        <v>Ingeniero(a) Ejecución</v>
      </c>
    </row>
    <row r="20489" spans="1:4" x14ac:dyDescent="0.3">
      <c r="A20489" t="s">
        <v>31493</v>
      </c>
      <c r="B20489" t="s">
        <v>28624</v>
      </c>
      <c r="C20489">
        <f t="shared" si="320"/>
        <v>34</v>
      </c>
      <c r="D20489" t="str">
        <f>+VLOOKUP(base[[#This Row],[key]],Tabla2[[key]:[Homologado]],4,0)</f>
        <v>Ingeniero(a) Ejecución</v>
      </c>
    </row>
    <row r="20490" spans="1:4" x14ac:dyDescent="0.3">
      <c r="A20490" t="s">
        <v>31494</v>
      </c>
      <c r="B20490" t="s">
        <v>28624</v>
      </c>
      <c r="C20490">
        <f t="shared" si="320"/>
        <v>34</v>
      </c>
      <c r="D20490" t="str">
        <f>+VLOOKUP(base[[#This Row],[key]],Tabla2[[key]:[Homologado]],4,0)</f>
        <v>Ingeniero(a) Ejecución</v>
      </c>
    </row>
    <row r="20491" spans="1:4" x14ac:dyDescent="0.3">
      <c r="A20491" t="s">
        <v>31495</v>
      </c>
      <c r="B20491" t="s">
        <v>28624</v>
      </c>
      <c r="C20491">
        <f t="shared" si="320"/>
        <v>34</v>
      </c>
      <c r="D20491" t="str">
        <f>+VLOOKUP(base[[#This Row],[key]],Tabla2[[key]:[Homologado]],4,0)</f>
        <v>Ingeniero(a) Ejecución</v>
      </c>
    </row>
    <row r="20492" spans="1:4" x14ac:dyDescent="0.3">
      <c r="A20492" t="s">
        <v>13141</v>
      </c>
      <c r="B20492" t="s">
        <v>28624</v>
      </c>
      <c r="C20492">
        <f t="shared" si="320"/>
        <v>34</v>
      </c>
      <c r="D20492" t="str">
        <f>+VLOOKUP(base[[#This Row],[key]],Tabla2[[key]:[Homologado]],4,0)</f>
        <v>Ingeniero(a) Ejecución</v>
      </c>
    </row>
    <row r="20493" spans="1:4" x14ac:dyDescent="0.3">
      <c r="A20493" t="s">
        <v>13232</v>
      </c>
      <c r="B20493" t="s">
        <v>28624</v>
      </c>
      <c r="C20493">
        <f t="shared" si="320"/>
        <v>34</v>
      </c>
      <c r="D20493" t="str">
        <f>+VLOOKUP(base[[#This Row],[key]],Tabla2[[key]:[Homologado]],4,0)</f>
        <v>Ingeniero(a) Ejecución</v>
      </c>
    </row>
    <row r="20494" spans="1:4" x14ac:dyDescent="0.3">
      <c r="A20494" t="s">
        <v>31496</v>
      </c>
      <c r="B20494" t="s">
        <v>28624</v>
      </c>
      <c r="C20494">
        <f t="shared" si="320"/>
        <v>34</v>
      </c>
      <c r="D20494" t="str">
        <f>+VLOOKUP(base[[#This Row],[key]],Tabla2[[key]:[Homologado]],4,0)</f>
        <v>Ingeniero(a) Ejecución</v>
      </c>
    </row>
    <row r="20495" spans="1:4" x14ac:dyDescent="0.3">
      <c r="A20495" t="s">
        <v>13108</v>
      </c>
      <c r="B20495" t="s">
        <v>28624</v>
      </c>
      <c r="C20495">
        <f t="shared" si="320"/>
        <v>34</v>
      </c>
      <c r="D20495" t="str">
        <f>+VLOOKUP(base[[#This Row],[key]],Tabla2[[key]:[Homologado]],4,0)</f>
        <v>Ingeniero(a) Ejecución</v>
      </c>
    </row>
    <row r="20496" spans="1:4" x14ac:dyDescent="0.3">
      <c r="A20496" t="s">
        <v>31497</v>
      </c>
      <c r="B20496" t="s">
        <v>28624</v>
      </c>
      <c r="C20496">
        <f t="shared" si="320"/>
        <v>34</v>
      </c>
      <c r="D20496" t="str">
        <f>+VLOOKUP(base[[#This Row],[key]],Tabla2[[key]:[Homologado]],4,0)</f>
        <v>Ingeniero(a) Ejecución</v>
      </c>
    </row>
    <row r="20497" spans="1:4" x14ac:dyDescent="0.3">
      <c r="A20497" t="s">
        <v>31498</v>
      </c>
      <c r="B20497" t="s">
        <v>28624</v>
      </c>
      <c r="C20497">
        <f t="shared" si="320"/>
        <v>34</v>
      </c>
      <c r="D20497" t="str">
        <f>+VLOOKUP(base[[#This Row],[key]],Tabla2[[key]:[Homologado]],4,0)</f>
        <v>Ingeniero(a) Ejecución</v>
      </c>
    </row>
    <row r="20498" spans="1:4" x14ac:dyDescent="0.3">
      <c r="A20498" t="s">
        <v>31499</v>
      </c>
      <c r="B20498" t="s">
        <v>28624</v>
      </c>
      <c r="C20498">
        <f t="shared" si="320"/>
        <v>34</v>
      </c>
      <c r="D20498" t="str">
        <f>+VLOOKUP(base[[#This Row],[key]],Tabla2[[key]:[Homologado]],4,0)</f>
        <v>Ingeniero(a) Ejecución</v>
      </c>
    </row>
    <row r="20499" spans="1:4" x14ac:dyDescent="0.3">
      <c r="A20499" t="s">
        <v>13144</v>
      </c>
      <c r="B20499" t="s">
        <v>28624</v>
      </c>
      <c r="C20499">
        <f t="shared" si="320"/>
        <v>34</v>
      </c>
      <c r="D20499" t="str">
        <f>+VLOOKUP(base[[#This Row],[key]],Tabla2[[key]:[Homologado]],4,0)</f>
        <v>Ingeniero(a) Ejecución</v>
      </c>
    </row>
    <row r="20500" spans="1:4" x14ac:dyDescent="0.3">
      <c r="A20500" t="s">
        <v>31500</v>
      </c>
      <c r="B20500" t="s">
        <v>28624</v>
      </c>
      <c r="C20500">
        <f t="shared" si="320"/>
        <v>34</v>
      </c>
      <c r="D20500" t="str">
        <f>+VLOOKUP(base[[#This Row],[key]],Tabla2[[key]:[Homologado]],4,0)</f>
        <v>Ingeniero(a) Ejecución</v>
      </c>
    </row>
    <row r="20501" spans="1:4" x14ac:dyDescent="0.3">
      <c r="A20501" t="s">
        <v>31501</v>
      </c>
      <c r="B20501" t="s">
        <v>28624</v>
      </c>
      <c r="C20501">
        <f t="shared" si="320"/>
        <v>34</v>
      </c>
      <c r="D20501" t="str">
        <f>+VLOOKUP(base[[#This Row],[key]],Tabla2[[key]:[Homologado]],4,0)</f>
        <v>Ingeniero(a) Ejecución</v>
      </c>
    </row>
    <row r="20502" spans="1:4" x14ac:dyDescent="0.3">
      <c r="A20502" t="s">
        <v>31502</v>
      </c>
      <c r="B20502" t="s">
        <v>28624</v>
      </c>
      <c r="C20502">
        <f t="shared" si="320"/>
        <v>34</v>
      </c>
      <c r="D20502" t="str">
        <f>+VLOOKUP(base[[#This Row],[key]],Tabla2[[key]:[Homologado]],4,0)</f>
        <v>Ingeniero(a) Ejecución</v>
      </c>
    </row>
    <row r="20503" spans="1:4" x14ac:dyDescent="0.3">
      <c r="A20503" t="s">
        <v>31503</v>
      </c>
      <c r="B20503" t="s">
        <v>28624</v>
      </c>
      <c r="C20503">
        <f t="shared" si="320"/>
        <v>34</v>
      </c>
      <c r="D20503" t="str">
        <f>+VLOOKUP(base[[#This Row],[key]],Tabla2[[key]:[Homologado]],4,0)</f>
        <v>Ingeniero(a) Ejecución</v>
      </c>
    </row>
    <row r="20504" spans="1:4" x14ac:dyDescent="0.3">
      <c r="A20504" t="s">
        <v>13729</v>
      </c>
      <c r="B20504" t="s">
        <v>28624</v>
      </c>
      <c r="C20504">
        <f t="shared" si="320"/>
        <v>34</v>
      </c>
      <c r="D20504" t="str">
        <f>+VLOOKUP(base[[#This Row],[key]],Tabla2[[key]:[Homologado]],4,0)</f>
        <v>Ingeniero(a) Ejecución</v>
      </c>
    </row>
    <row r="20505" spans="1:4" x14ac:dyDescent="0.3">
      <c r="A20505" t="s">
        <v>31504</v>
      </c>
      <c r="B20505" t="s">
        <v>28624</v>
      </c>
      <c r="C20505">
        <f t="shared" si="320"/>
        <v>34</v>
      </c>
      <c r="D20505" t="str">
        <f>+VLOOKUP(base[[#This Row],[key]],Tabla2[[key]:[Homologado]],4,0)</f>
        <v>Ingeniero(a) Ejecución</v>
      </c>
    </row>
    <row r="20506" spans="1:4" x14ac:dyDescent="0.3">
      <c r="A20506" t="s">
        <v>13599</v>
      </c>
      <c r="B20506" t="s">
        <v>28624</v>
      </c>
      <c r="C20506">
        <f t="shared" si="320"/>
        <v>34</v>
      </c>
      <c r="D20506" t="str">
        <f>+VLOOKUP(base[[#This Row],[key]],Tabla2[[key]:[Homologado]],4,0)</f>
        <v>Ingeniero(a) Ejecución</v>
      </c>
    </row>
    <row r="20507" spans="1:4" x14ac:dyDescent="0.3">
      <c r="A20507" t="s">
        <v>31505</v>
      </c>
      <c r="B20507" t="s">
        <v>28624</v>
      </c>
      <c r="C20507">
        <f t="shared" si="320"/>
        <v>34</v>
      </c>
      <c r="D20507" t="str">
        <f>+VLOOKUP(base[[#This Row],[key]],Tabla2[[key]:[Homologado]],4,0)</f>
        <v>Ingeniero(a) Ejecución</v>
      </c>
    </row>
    <row r="20508" spans="1:4" x14ac:dyDescent="0.3">
      <c r="A20508" t="s">
        <v>31506</v>
      </c>
      <c r="B20508" t="s">
        <v>28624</v>
      </c>
      <c r="C20508">
        <f t="shared" si="320"/>
        <v>34</v>
      </c>
      <c r="D20508" t="str">
        <f>+VLOOKUP(base[[#This Row],[key]],Tabla2[[key]:[Homologado]],4,0)</f>
        <v>Ingeniero(a) Ejecución</v>
      </c>
    </row>
    <row r="20509" spans="1:4" x14ac:dyDescent="0.3">
      <c r="A20509" t="s">
        <v>13299</v>
      </c>
      <c r="B20509" t="s">
        <v>28624</v>
      </c>
      <c r="C20509">
        <f t="shared" si="320"/>
        <v>34</v>
      </c>
      <c r="D20509" t="str">
        <f>+VLOOKUP(base[[#This Row],[key]],Tabla2[[key]:[Homologado]],4,0)</f>
        <v>Ingeniero(a) Ejecución</v>
      </c>
    </row>
    <row r="20510" spans="1:4" x14ac:dyDescent="0.3">
      <c r="A20510" t="s">
        <v>31507</v>
      </c>
      <c r="B20510" t="s">
        <v>28624</v>
      </c>
      <c r="C20510">
        <f t="shared" si="320"/>
        <v>34</v>
      </c>
      <c r="D20510" t="str">
        <f>+VLOOKUP(base[[#This Row],[key]],Tabla2[[key]:[Homologado]],4,0)</f>
        <v>Ingeniero(a) Ejecución</v>
      </c>
    </row>
    <row r="20511" spans="1:4" x14ac:dyDescent="0.3">
      <c r="A20511" t="s">
        <v>31508</v>
      </c>
      <c r="B20511" t="s">
        <v>28624</v>
      </c>
      <c r="C20511">
        <f t="shared" si="320"/>
        <v>34</v>
      </c>
      <c r="D20511" t="str">
        <f>+VLOOKUP(base[[#This Row],[key]],Tabla2[[key]:[Homologado]],4,0)</f>
        <v>Ingeniero(a) Ejecución</v>
      </c>
    </row>
    <row r="20512" spans="1:4" x14ac:dyDescent="0.3">
      <c r="A20512" t="s">
        <v>31509</v>
      </c>
      <c r="B20512" t="s">
        <v>28624</v>
      </c>
      <c r="C20512">
        <f t="shared" si="320"/>
        <v>34</v>
      </c>
      <c r="D20512" t="str">
        <f>+VLOOKUP(base[[#This Row],[key]],Tabla2[[key]:[Homologado]],4,0)</f>
        <v>Ingeniero(a) Ejecución</v>
      </c>
    </row>
    <row r="20513" spans="1:4" x14ac:dyDescent="0.3">
      <c r="A20513" t="s">
        <v>31510</v>
      </c>
      <c r="B20513" t="s">
        <v>28624</v>
      </c>
      <c r="C20513">
        <f t="shared" si="320"/>
        <v>34</v>
      </c>
      <c r="D20513" t="str">
        <f>+VLOOKUP(base[[#This Row],[key]],Tabla2[[key]:[Homologado]],4,0)</f>
        <v>Ingeniero(a) Ejecución</v>
      </c>
    </row>
    <row r="20514" spans="1:4" x14ac:dyDescent="0.3">
      <c r="A20514" t="s">
        <v>31511</v>
      </c>
      <c r="B20514" t="s">
        <v>28624</v>
      </c>
      <c r="C20514">
        <f t="shared" si="320"/>
        <v>34</v>
      </c>
      <c r="D20514" t="str">
        <f>+VLOOKUP(base[[#This Row],[key]],Tabla2[[key]:[Homologado]],4,0)</f>
        <v>Ingeniero(a) Ejecución</v>
      </c>
    </row>
    <row r="20515" spans="1:4" x14ac:dyDescent="0.3">
      <c r="A20515" t="s">
        <v>31512</v>
      </c>
      <c r="B20515" t="s">
        <v>28624</v>
      </c>
      <c r="C20515">
        <f t="shared" si="320"/>
        <v>34</v>
      </c>
      <c r="D20515" t="str">
        <f>+VLOOKUP(base[[#This Row],[key]],Tabla2[[key]:[Homologado]],4,0)</f>
        <v>Ingeniero(a) Ejecución</v>
      </c>
    </row>
    <row r="20516" spans="1:4" x14ac:dyDescent="0.3">
      <c r="A20516" t="s">
        <v>31513</v>
      </c>
      <c r="B20516" t="s">
        <v>28624</v>
      </c>
      <c r="C20516">
        <f t="shared" si="320"/>
        <v>34</v>
      </c>
      <c r="D20516" t="str">
        <f>+VLOOKUP(base[[#This Row],[key]],Tabla2[[key]:[Homologado]],4,0)</f>
        <v>Ingeniero(a) Ejecución</v>
      </c>
    </row>
    <row r="20517" spans="1:4" x14ac:dyDescent="0.3">
      <c r="A20517" t="s">
        <v>13243</v>
      </c>
      <c r="B20517" t="s">
        <v>28624</v>
      </c>
      <c r="C20517">
        <f t="shared" si="320"/>
        <v>34</v>
      </c>
      <c r="D20517" t="str">
        <f>+VLOOKUP(base[[#This Row],[key]],Tabla2[[key]:[Homologado]],4,0)</f>
        <v>Ingeniero(a) Ejecución</v>
      </c>
    </row>
    <row r="20518" spans="1:4" x14ac:dyDescent="0.3">
      <c r="A20518" t="s">
        <v>31514</v>
      </c>
      <c r="B20518" t="s">
        <v>28624</v>
      </c>
      <c r="C20518">
        <f t="shared" si="320"/>
        <v>34</v>
      </c>
      <c r="D20518" t="str">
        <f>+VLOOKUP(base[[#This Row],[key]],Tabla2[[key]:[Homologado]],4,0)</f>
        <v>Ingeniero(a) Ejecución</v>
      </c>
    </row>
    <row r="20519" spans="1:4" x14ac:dyDescent="0.3">
      <c r="A20519" t="s">
        <v>31515</v>
      </c>
      <c r="B20519" t="s">
        <v>28624</v>
      </c>
      <c r="C20519">
        <f t="shared" si="320"/>
        <v>34</v>
      </c>
      <c r="D20519" t="str">
        <f>+VLOOKUP(base[[#This Row],[key]],Tabla2[[key]:[Homologado]],4,0)</f>
        <v>Ingeniero(a) Ejecución</v>
      </c>
    </row>
    <row r="20520" spans="1:4" x14ac:dyDescent="0.3">
      <c r="A20520" t="s">
        <v>31516</v>
      </c>
      <c r="B20520" t="s">
        <v>28624</v>
      </c>
      <c r="C20520">
        <f t="shared" si="320"/>
        <v>34</v>
      </c>
      <c r="D20520" t="str">
        <f>+VLOOKUP(base[[#This Row],[key]],Tabla2[[key]:[Homologado]],4,0)</f>
        <v>Ingeniero(a) Ejecución</v>
      </c>
    </row>
    <row r="20521" spans="1:4" x14ac:dyDescent="0.3">
      <c r="A20521" t="s">
        <v>31517</v>
      </c>
      <c r="B20521" t="s">
        <v>28624</v>
      </c>
      <c r="C20521">
        <f t="shared" si="320"/>
        <v>34</v>
      </c>
      <c r="D20521" t="str">
        <f>+VLOOKUP(base[[#This Row],[key]],Tabla2[[key]:[Homologado]],4,0)</f>
        <v>Ingeniero(a) Ejecución</v>
      </c>
    </row>
    <row r="20522" spans="1:4" x14ac:dyDescent="0.3">
      <c r="A20522" t="s">
        <v>31518</v>
      </c>
      <c r="B20522" t="s">
        <v>28624</v>
      </c>
      <c r="C20522">
        <f t="shared" si="320"/>
        <v>34</v>
      </c>
      <c r="D20522" t="str">
        <f>+VLOOKUP(base[[#This Row],[key]],Tabla2[[key]:[Homologado]],4,0)</f>
        <v>Ingeniero(a) Ejecución</v>
      </c>
    </row>
    <row r="20523" spans="1:4" x14ac:dyDescent="0.3">
      <c r="A20523" t="s">
        <v>31519</v>
      </c>
      <c r="B20523" t="s">
        <v>28624</v>
      </c>
      <c r="C20523">
        <f t="shared" si="320"/>
        <v>34</v>
      </c>
      <c r="D20523" t="str">
        <f>+VLOOKUP(base[[#This Row],[key]],Tabla2[[key]:[Homologado]],4,0)</f>
        <v>Ingeniero(a) Ejecución</v>
      </c>
    </row>
    <row r="20524" spans="1:4" x14ac:dyDescent="0.3">
      <c r="A20524" t="s">
        <v>31520</v>
      </c>
      <c r="B20524" t="s">
        <v>28624</v>
      </c>
      <c r="C20524">
        <f t="shared" si="320"/>
        <v>34</v>
      </c>
      <c r="D20524" t="str">
        <f>+VLOOKUP(base[[#This Row],[key]],Tabla2[[key]:[Homologado]],4,0)</f>
        <v>Ingeniero(a) Ejecución</v>
      </c>
    </row>
    <row r="20525" spans="1:4" x14ac:dyDescent="0.3">
      <c r="A20525" t="s">
        <v>31521</v>
      </c>
      <c r="B20525" t="s">
        <v>28624</v>
      </c>
      <c r="C20525">
        <f t="shared" si="320"/>
        <v>34</v>
      </c>
      <c r="D20525" t="str">
        <f>+VLOOKUP(base[[#This Row],[key]],Tabla2[[key]:[Homologado]],4,0)</f>
        <v>Ingeniero(a) Ejecución</v>
      </c>
    </row>
    <row r="20526" spans="1:4" x14ac:dyDescent="0.3">
      <c r="A20526" t="s">
        <v>31522</v>
      </c>
      <c r="B20526" t="s">
        <v>28624</v>
      </c>
      <c r="C20526">
        <f t="shared" si="320"/>
        <v>34</v>
      </c>
      <c r="D20526" t="str">
        <f>+VLOOKUP(base[[#This Row],[key]],Tabla2[[key]:[Homologado]],4,0)</f>
        <v>Ingeniero(a) Ejecución</v>
      </c>
    </row>
    <row r="20527" spans="1:4" x14ac:dyDescent="0.3">
      <c r="A20527" t="s">
        <v>31523</v>
      </c>
      <c r="B20527" t="s">
        <v>28624</v>
      </c>
      <c r="C20527">
        <f t="shared" si="320"/>
        <v>34</v>
      </c>
      <c r="D20527" t="str">
        <f>+VLOOKUP(base[[#This Row],[key]],Tabla2[[key]:[Homologado]],4,0)</f>
        <v>Ingeniero(a) Ejecución</v>
      </c>
    </row>
    <row r="20528" spans="1:4" x14ac:dyDescent="0.3">
      <c r="A20528" t="s">
        <v>31524</v>
      </c>
      <c r="B20528" t="s">
        <v>28624</v>
      </c>
      <c r="C20528">
        <f t="shared" si="320"/>
        <v>34</v>
      </c>
      <c r="D20528" t="str">
        <f>+VLOOKUP(base[[#This Row],[key]],Tabla2[[key]:[Homologado]],4,0)</f>
        <v>Ingeniero(a) Ejecución</v>
      </c>
    </row>
    <row r="20529" spans="1:4" x14ac:dyDescent="0.3">
      <c r="A20529" t="s">
        <v>31525</v>
      </c>
      <c r="B20529" t="s">
        <v>28624</v>
      </c>
      <c r="C20529">
        <f t="shared" si="320"/>
        <v>34</v>
      </c>
      <c r="D20529" t="str">
        <f>+VLOOKUP(base[[#This Row],[key]],Tabla2[[key]:[Homologado]],4,0)</f>
        <v>Ingeniero(a) Ejecución</v>
      </c>
    </row>
    <row r="20530" spans="1:4" x14ac:dyDescent="0.3">
      <c r="A20530" t="s">
        <v>31526</v>
      </c>
      <c r="B20530" t="s">
        <v>28624</v>
      </c>
      <c r="C20530">
        <f t="shared" si="320"/>
        <v>34</v>
      </c>
      <c r="D20530" t="str">
        <f>+VLOOKUP(base[[#This Row],[key]],Tabla2[[key]:[Homologado]],4,0)</f>
        <v>Ingeniero(a) Ejecución</v>
      </c>
    </row>
    <row r="20531" spans="1:4" x14ac:dyDescent="0.3">
      <c r="A20531" t="s">
        <v>31527</v>
      </c>
      <c r="B20531" t="s">
        <v>28624</v>
      </c>
      <c r="C20531">
        <f t="shared" si="320"/>
        <v>34</v>
      </c>
      <c r="D20531" t="str">
        <f>+VLOOKUP(base[[#This Row],[key]],Tabla2[[key]:[Homologado]],4,0)</f>
        <v>Ingeniero(a) Ejecución</v>
      </c>
    </row>
    <row r="20532" spans="1:4" x14ac:dyDescent="0.3">
      <c r="A20532" t="s">
        <v>13269</v>
      </c>
      <c r="B20532" t="s">
        <v>28624</v>
      </c>
      <c r="C20532">
        <f t="shared" si="320"/>
        <v>34</v>
      </c>
      <c r="D20532" t="str">
        <f>+VLOOKUP(base[[#This Row],[key]],Tabla2[[key]:[Homologado]],4,0)</f>
        <v>Ingeniero(a) Ejecución</v>
      </c>
    </row>
    <row r="20533" spans="1:4" x14ac:dyDescent="0.3">
      <c r="A20533" t="s">
        <v>31528</v>
      </c>
      <c r="B20533" t="s">
        <v>28624</v>
      </c>
      <c r="C20533">
        <f t="shared" si="320"/>
        <v>34</v>
      </c>
      <c r="D20533" t="str">
        <f>+VLOOKUP(base[[#This Row],[key]],Tabla2[[key]:[Homologado]],4,0)</f>
        <v>Ingeniero(a) Ejecución</v>
      </c>
    </row>
    <row r="20534" spans="1:4" x14ac:dyDescent="0.3">
      <c r="A20534" t="s">
        <v>13740</v>
      </c>
      <c r="B20534" t="s">
        <v>28624</v>
      </c>
      <c r="C20534">
        <f t="shared" si="320"/>
        <v>34</v>
      </c>
      <c r="D20534" t="str">
        <f>+VLOOKUP(base[[#This Row],[key]],Tabla2[[key]:[Homologado]],4,0)</f>
        <v>Ingeniero(a) Ejecución</v>
      </c>
    </row>
    <row r="20535" spans="1:4" x14ac:dyDescent="0.3">
      <c r="A20535" t="s">
        <v>31529</v>
      </c>
      <c r="B20535" t="s">
        <v>28624</v>
      </c>
      <c r="C20535">
        <f t="shared" si="320"/>
        <v>34</v>
      </c>
      <c r="D20535" t="str">
        <f>+VLOOKUP(base[[#This Row],[key]],Tabla2[[key]:[Homologado]],4,0)</f>
        <v>Ingeniero(a) Ejecución</v>
      </c>
    </row>
    <row r="20536" spans="1:4" x14ac:dyDescent="0.3">
      <c r="A20536" t="s">
        <v>13334</v>
      </c>
      <c r="B20536" t="s">
        <v>28624</v>
      </c>
      <c r="C20536">
        <f t="shared" si="320"/>
        <v>34</v>
      </c>
      <c r="D20536" t="str">
        <f>+VLOOKUP(base[[#This Row],[key]],Tabla2[[key]:[Homologado]],4,0)</f>
        <v>Ingeniero(a) Ejecución</v>
      </c>
    </row>
    <row r="20537" spans="1:4" x14ac:dyDescent="0.3">
      <c r="A20537" t="s">
        <v>31530</v>
      </c>
      <c r="B20537" t="s">
        <v>28624</v>
      </c>
      <c r="C20537">
        <f t="shared" si="320"/>
        <v>34</v>
      </c>
      <c r="D20537" t="str">
        <f>+VLOOKUP(base[[#This Row],[key]],Tabla2[[key]:[Homologado]],4,0)</f>
        <v>Ingeniero(a) Ejecución</v>
      </c>
    </row>
    <row r="20538" spans="1:4" x14ac:dyDescent="0.3">
      <c r="A20538" t="s">
        <v>31531</v>
      </c>
      <c r="B20538" t="s">
        <v>28624</v>
      </c>
      <c r="C20538">
        <f t="shared" si="320"/>
        <v>34</v>
      </c>
      <c r="D20538" t="str">
        <f>+VLOOKUP(base[[#This Row],[key]],Tabla2[[key]:[Homologado]],4,0)</f>
        <v>Ingeniero(a) Ejecución</v>
      </c>
    </row>
    <row r="20539" spans="1:4" x14ac:dyDescent="0.3">
      <c r="A20539" t="s">
        <v>31532</v>
      </c>
      <c r="B20539" t="s">
        <v>28624</v>
      </c>
      <c r="C20539">
        <f t="shared" si="320"/>
        <v>34</v>
      </c>
      <c r="D20539" t="str">
        <f>+VLOOKUP(base[[#This Row],[key]],Tabla2[[key]:[Homologado]],4,0)</f>
        <v>Ingeniero(a) Ejecución</v>
      </c>
    </row>
    <row r="20540" spans="1:4" x14ac:dyDescent="0.3">
      <c r="A20540" t="s">
        <v>31533</v>
      </c>
      <c r="B20540" t="s">
        <v>28624</v>
      </c>
      <c r="C20540">
        <f t="shared" si="320"/>
        <v>34</v>
      </c>
      <c r="D20540" t="str">
        <f>+VLOOKUP(base[[#This Row],[key]],Tabla2[[key]:[Homologado]],4,0)</f>
        <v>Ingeniero(a) Ejecución</v>
      </c>
    </row>
    <row r="20541" spans="1:4" x14ac:dyDescent="0.3">
      <c r="A20541" t="s">
        <v>31534</v>
      </c>
      <c r="B20541" t="s">
        <v>28624</v>
      </c>
      <c r="C20541">
        <f t="shared" si="320"/>
        <v>34</v>
      </c>
      <c r="D20541" t="str">
        <f>+VLOOKUP(base[[#This Row],[key]],Tabla2[[key]:[Homologado]],4,0)</f>
        <v>Ingeniero(a) Ejecución</v>
      </c>
    </row>
    <row r="20542" spans="1:4" x14ac:dyDescent="0.3">
      <c r="A20542" t="s">
        <v>13222</v>
      </c>
      <c r="B20542" t="s">
        <v>28624</v>
      </c>
      <c r="C20542">
        <f t="shared" si="320"/>
        <v>34</v>
      </c>
      <c r="D20542" t="str">
        <f>+VLOOKUP(base[[#This Row],[key]],Tabla2[[key]:[Homologado]],4,0)</f>
        <v>Ingeniero(a) Ejecución</v>
      </c>
    </row>
    <row r="20543" spans="1:4" x14ac:dyDescent="0.3">
      <c r="A20543" t="s">
        <v>31535</v>
      </c>
      <c r="B20543" t="s">
        <v>28624</v>
      </c>
      <c r="C20543">
        <f t="shared" si="320"/>
        <v>34</v>
      </c>
      <c r="D20543" t="str">
        <f>+VLOOKUP(base[[#This Row],[key]],Tabla2[[key]:[Homologado]],4,0)</f>
        <v>Ingeniero(a) Ejecución</v>
      </c>
    </row>
    <row r="20544" spans="1:4" x14ac:dyDescent="0.3">
      <c r="A20544" t="s">
        <v>31536</v>
      </c>
      <c r="B20544" t="s">
        <v>28624</v>
      </c>
      <c r="C20544">
        <f t="shared" si="320"/>
        <v>34</v>
      </c>
      <c r="D20544" t="str">
        <f>+VLOOKUP(base[[#This Row],[key]],Tabla2[[key]:[Homologado]],4,0)</f>
        <v>Ingeniero(a) Ejecución</v>
      </c>
    </row>
    <row r="20545" spans="1:4" x14ac:dyDescent="0.3">
      <c r="A20545" t="s">
        <v>31537</v>
      </c>
      <c r="B20545" t="s">
        <v>28624</v>
      </c>
      <c r="C20545">
        <f t="shared" si="320"/>
        <v>34</v>
      </c>
      <c r="D20545" t="str">
        <f>+VLOOKUP(base[[#This Row],[key]],Tabla2[[key]:[Homologado]],4,0)</f>
        <v>Ingeniero(a) Ejecución</v>
      </c>
    </row>
    <row r="20546" spans="1:4" x14ac:dyDescent="0.3">
      <c r="A20546" t="s">
        <v>13503</v>
      </c>
      <c r="B20546" t="s">
        <v>28624</v>
      </c>
      <c r="C20546">
        <f t="shared" si="320"/>
        <v>34</v>
      </c>
      <c r="D20546" t="str">
        <f>+VLOOKUP(base[[#This Row],[key]],Tabla2[[key]:[Homologado]],4,0)</f>
        <v>Ingeniero(a) Ejecución</v>
      </c>
    </row>
    <row r="20547" spans="1:4" x14ac:dyDescent="0.3">
      <c r="A20547" t="s">
        <v>31538</v>
      </c>
      <c r="B20547" t="s">
        <v>28624</v>
      </c>
      <c r="C20547">
        <f t="shared" si="320"/>
        <v>34</v>
      </c>
      <c r="D20547" t="str">
        <f>+VLOOKUP(base[[#This Row],[key]],Tabla2[[key]:[Homologado]],4,0)</f>
        <v>Ingeniero(a) Ejecución</v>
      </c>
    </row>
    <row r="20548" spans="1:4" x14ac:dyDescent="0.3">
      <c r="A20548" t="s">
        <v>31539</v>
      </c>
      <c r="B20548" t="s">
        <v>28624</v>
      </c>
      <c r="C20548">
        <f t="shared" ref="C20548:C20611" si="321">+IF(B20548=B20547,C20547,C20547+1)</f>
        <v>34</v>
      </c>
      <c r="D20548" t="str">
        <f>+VLOOKUP(base[[#This Row],[key]],Tabla2[[key]:[Homologado]],4,0)</f>
        <v>Ingeniero(a) Ejecución</v>
      </c>
    </row>
    <row r="20549" spans="1:4" x14ac:dyDescent="0.3">
      <c r="A20549" t="s">
        <v>31540</v>
      </c>
      <c r="B20549" t="s">
        <v>28624</v>
      </c>
      <c r="C20549">
        <f t="shared" si="321"/>
        <v>34</v>
      </c>
      <c r="D20549" t="str">
        <f>+VLOOKUP(base[[#This Row],[key]],Tabla2[[key]:[Homologado]],4,0)</f>
        <v>Ingeniero(a) Ejecución</v>
      </c>
    </row>
    <row r="20550" spans="1:4" x14ac:dyDescent="0.3">
      <c r="A20550" t="s">
        <v>13097</v>
      </c>
      <c r="B20550" t="s">
        <v>28624</v>
      </c>
      <c r="C20550">
        <f t="shared" si="321"/>
        <v>34</v>
      </c>
      <c r="D20550" t="str">
        <f>+VLOOKUP(base[[#This Row],[key]],Tabla2[[key]:[Homologado]],4,0)</f>
        <v>Ingeniero(a) Ejecución</v>
      </c>
    </row>
    <row r="20551" spans="1:4" x14ac:dyDescent="0.3">
      <c r="A20551" t="s">
        <v>13098</v>
      </c>
      <c r="B20551" t="s">
        <v>28624</v>
      </c>
      <c r="C20551">
        <f t="shared" si="321"/>
        <v>34</v>
      </c>
      <c r="D20551" t="str">
        <f>+VLOOKUP(base[[#This Row],[key]],Tabla2[[key]:[Homologado]],4,0)</f>
        <v>Ingeniero(a) Ejecución</v>
      </c>
    </row>
    <row r="20552" spans="1:4" x14ac:dyDescent="0.3">
      <c r="A20552" t="s">
        <v>13100</v>
      </c>
      <c r="B20552" t="s">
        <v>28624</v>
      </c>
      <c r="C20552">
        <f t="shared" si="321"/>
        <v>34</v>
      </c>
      <c r="D20552" t="str">
        <f>+VLOOKUP(base[[#This Row],[key]],Tabla2[[key]:[Homologado]],4,0)</f>
        <v>Ingeniero(a) Ejecución</v>
      </c>
    </row>
    <row r="20553" spans="1:4" x14ac:dyDescent="0.3">
      <c r="A20553" t="s">
        <v>13102</v>
      </c>
      <c r="B20553" t="s">
        <v>28624</v>
      </c>
      <c r="C20553">
        <f t="shared" si="321"/>
        <v>34</v>
      </c>
      <c r="D20553" t="str">
        <f>+VLOOKUP(base[[#This Row],[key]],Tabla2[[key]:[Homologado]],4,0)</f>
        <v>Ingeniero(a) Ejecución</v>
      </c>
    </row>
    <row r="20554" spans="1:4" x14ac:dyDescent="0.3">
      <c r="A20554" t="s">
        <v>13103</v>
      </c>
      <c r="B20554" t="s">
        <v>28624</v>
      </c>
      <c r="C20554">
        <f t="shared" si="321"/>
        <v>34</v>
      </c>
      <c r="D20554" t="str">
        <f>+VLOOKUP(base[[#This Row],[key]],Tabla2[[key]:[Homologado]],4,0)</f>
        <v>Ingeniero(a) Ejecución</v>
      </c>
    </row>
    <row r="20555" spans="1:4" x14ac:dyDescent="0.3">
      <c r="A20555" t="s">
        <v>13104</v>
      </c>
      <c r="B20555" t="s">
        <v>28624</v>
      </c>
      <c r="C20555">
        <f t="shared" si="321"/>
        <v>34</v>
      </c>
      <c r="D20555" t="str">
        <f>+VLOOKUP(base[[#This Row],[key]],Tabla2[[key]:[Homologado]],4,0)</f>
        <v>Ingeniero(a) Ejecución</v>
      </c>
    </row>
    <row r="20556" spans="1:4" x14ac:dyDescent="0.3">
      <c r="A20556" t="s">
        <v>13597</v>
      </c>
      <c r="B20556" t="s">
        <v>28624</v>
      </c>
      <c r="C20556">
        <f t="shared" si="321"/>
        <v>34</v>
      </c>
      <c r="D20556" t="str">
        <f>+VLOOKUP(base[[#This Row],[key]],Tabla2[[key]:[Homologado]],4,0)</f>
        <v>Ingeniero(a) Ejecución</v>
      </c>
    </row>
    <row r="20557" spans="1:4" x14ac:dyDescent="0.3">
      <c r="A20557" t="s">
        <v>13105</v>
      </c>
      <c r="B20557" t="s">
        <v>28624</v>
      </c>
      <c r="C20557">
        <f t="shared" si="321"/>
        <v>34</v>
      </c>
      <c r="D20557" t="str">
        <f>+VLOOKUP(base[[#This Row],[key]],Tabla2[[key]:[Homologado]],4,0)</f>
        <v>Ingeniero(a) Ejecución</v>
      </c>
    </row>
    <row r="20558" spans="1:4" x14ac:dyDescent="0.3">
      <c r="A20558" t="s">
        <v>13106</v>
      </c>
      <c r="B20558" t="s">
        <v>28624</v>
      </c>
      <c r="C20558">
        <f t="shared" si="321"/>
        <v>34</v>
      </c>
      <c r="D20558" t="str">
        <f>+VLOOKUP(base[[#This Row],[key]],Tabla2[[key]:[Homologado]],4,0)</f>
        <v>Ingeniero(a) Ejecución</v>
      </c>
    </row>
    <row r="20559" spans="1:4" x14ac:dyDescent="0.3">
      <c r="A20559" t="s">
        <v>13107</v>
      </c>
      <c r="B20559" t="s">
        <v>28624</v>
      </c>
      <c r="C20559">
        <f t="shared" si="321"/>
        <v>34</v>
      </c>
      <c r="D20559" t="str">
        <f>+VLOOKUP(base[[#This Row],[key]],Tabla2[[key]:[Homologado]],4,0)</f>
        <v>Ingeniero(a) Ejecución</v>
      </c>
    </row>
    <row r="20560" spans="1:4" x14ac:dyDescent="0.3">
      <c r="A20560" t="s">
        <v>13109</v>
      </c>
      <c r="B20560" t="s">
        <v>28624</v>
      </c>
      <c r="C20560">
        <f t="shared" si="321"/>
        <v>34</v>
      </c>
      <c r="D20560" t="str">
        <f>+VLOOKUP(base[[#This Row],[key]],Tabla2[[key]:[Homologado]],4,0)</f>
        <v>Ingeniero(a) Ejecución</v>
      </c>
    </row>
    <row r="20561" spans="1:4" x14ac:dyDescent="0.3">
      <c r="A20561" t="s">
        <v>13110</v>
      </c>
      <c r="B20561" t="s">
        <v>28624</v>
      </c>
      <c r="C20561">
        <f t="shared" si="321"/>
        <v>34</v>
      </c>
      <c r="D20561" t="str">
        <f>+VLOOKUP(base[[#This Row],[key]],Tabla2[[key]:[Homologado]],4,0)</f>
        <v>Ingeniero(a) Ejecución</v>
      </c>
    </row>
    <row r="20562" spans="1:4" x14ac:dyDescent="0.3">
      <c r="A20562" t="s">
        <v>13111</v>
      </c>
      <c r="B20562" t="s">
        <v>28624</v>
      </c>
      <c r="C20562">
        <f t="shared" si="321"/>
        <v>34</v>
      </c>
      <c r="D20562" t="str">
        <f>+VLOOKUP(base[[#This Row],[key]],Tabla2[[key]:[Homologado]],4,0)</f>
        <v>Ingeniero(a) Ejecución</v>
      </c>
    </row>
    <row r="20563" spans="1:4" x14ac:dyDescent="0.3">
      <c r="A20563" t="s">
        <v>13112</v>
      </c>
      <c r="B20563" t="s">
        <v>28624</v>
      </c>
      <c r="C20563">
        <f t="shared" si="321"/>
        <v>34</v>
      </c>
      <c r="D20563" t="str">
        <f>+VLOOKUP(base[[#This Row],[key]],Tabla2[[key]:[Homologado]],4,0)</f>
        <v>Ingeniero(a) Ejecución</v>
      </c>
    </row>
    <row r="20564" spans="1:4" x14ac:dyDescent="0.3">
      <c r="A20564" t="s">
        <v>13113</v>
      </c>
      <c r="B20564" t="s">
        <v>28624</v>
      </c>
      <c r="C20564">
        <f t="shared" si="321"/>
        <v>34</v>
      </c>
      <c r="D20564" t="str">
        <f>+VLOOKUP(base[[#This Row],[key]],Tabla2[[key]:[Homologado]],4,0)</f>
        <v>Ingeniero(a) Ejecución</v>
      </c>
    </row>
    <row r="20565" spans="1:4" x14ac:dyDescent="0.3">
      <c r="A20565" t="s">
        <v>13114</v>
      </c>
      <c r="B20565" t="s">
        <v>28624</v>
      </c>
      <c r="C20565">
        <f t="shared" si="321"/>
        <v>34</v>
      </c>
      <c r="D20565" t="str">
        <f>+VLOOKUP(base[[#This Row],[key]],Tabla2[[key]:[Homologado]],4,0)</f>
        <v>Ingeniero(a) Ejecución</v>
      </c>
    </row>
    <row r="20566" spans="1:4" x14ac:dyDescent="0.3">
      <c r="A20566" t="s">
        <v>13115</v>
      </c>
      <c r="B20566" t="s">
        <v>28624</v>
      </c>
      <c r="C20566">
        <f t="shared" si="321"/>
        <v>34</v>
      </c>
      <c r="D20566" t="str">
        <f>+VLOOKUP(base[[#This Row],[key]],Tabla2[[key]:[Homologado]],4,0)</f>
        <v>Ingeniero(a) Ejecución</v>
      </c>
    </row>
    <row r="20567" spans="1:4" x14ac:dyDescent="0.3">
      <c r="A20567" t="s">
        <v>13598</v>
      </c>
      <c r="B20567" t="s">
        <v>28624</v>
      </c>
      <c r="C20567">
        <f t="shared" si="321"/>
        <v>34</v>
      </c>
      <c r="D20567" t="str">
        <f>+VLOOKUP(base[[#This Row],[key]],Tabla2[[key]:[Homologado]],4,0)</f>
        <v>Ingeniero(a) Ejecución</v>
      </c>
    </row>
    <row r="20568" spans="1:4" x14ac:dyDescent="0.3">
      <c r="A20568" t="s">
        <v>13116</v>
      </c>
      <c r="B20568" t="s">
        <v>28624</v>
      </c>
      <c r="C20568">
        <f t="shared" si="321"/>
        <v>34</v>
      </c>
      <c r="D20568" t="str">
        <f>+VLOOKUP(base[[#This Row],[key]],Tabla2[[key]:[Homologado]],4,0)</f>
        <v>Ingeniero(a) Ejecución</v>
      </c>
    </row>
    <row r="20569" spans="1:4" x14ac:dyDescent="0.3">
      <c r="A20569" t="s">
        <v>13117</v>
      </c>
      <c r="B20569" t="s">
        <v>28624</v>
      </c>
      <c r="C20569">
        <f t="shared" si="321"/>
        <v>34</v>
      </c>
      <c r="D20569" t="str">
        <f>+VLOOKUP(base[[#This Row],[key]],Tabla2[[key]:[Homologado]],4,0)</f>
        <v>Ingeniero(a) Ejecución</v>
      </c>
    </row>
    <row r="20570" spans="1:4" x14ac:dyDescent="0.3">
      <c r="A20570" t="s">
        <v>13118</v>
      </c>
      <c r="B20570" t="s">
        <v>28624</v>
      </c>
      <c r="C20570">
        <f t="shared" si="321"/>
        <v>34</v>
      </c>
      <c r="D20570" t="str">
        <f>+VLOOKUP(base[[#This Row],[key]],Tabla2[[key]:[Homologado]],4,0)</f>
        <v>Ingeniero(a) Ejecución</v>
      </c>
    </row>
    <row r="20571" spans="1:4" x14ac:dyDescent="0.3">
      <c r="A20571" t="s">
        <v>13120</v>
      </c>
      <c r="B20571" t="s">
        <v>28624</v>
      </c>
      <c r="C20571">
        <f t="shared" si="321"/>
        <v>34</v>
      </c>
      <c r="D20571" t="str">
        <f>+VLOOKUP(base[[#This Row],[key]],Tabla2[[key]:[Homologado]],4,0)</f>
        <v>Ingeniero(a) Ejecución</v>
      </c>
    </row>
    <row r="20572" spans="1:4" x14ac:dyDescent="0.3">
      <c r="A20572" t="s">
        <v>13186</v>
      </c>
      <c r="B20572" t="s">
        <v>28624</v>
      </c>
      <c r="C20572">
        <f t="shared" si="321"/>
        <v>34</v>
      </c>
      <c r="D20572" t="str">
        <f>+VLOOKUP(base[[#This Row],[key]],Tabla2[[key]:[Homologado]],4,0)</f>
        <v>Ingeniero(a) Ejecución</v>
      </c>
    </row>
    <row r="20573" spans="1:4" x14ac:dyDescent="0.3">
      <c r="A20573" t="s">
        <v>13122</v>
      </c>
      <c r="B20573" t="s">
        <v>28624</v>
      </c>
      <c r="C20573">
        <f t="shared" si="321"/>
        <v>34</v>
      </c>
      <c r="D20573" t="str">
        <f>+VLOOKUP(base[[#This Row],[key]],Tabla2[[key]:[Homologado]],4,0)</f>
        <v>Ingeniero(a) Ejecución</v>
      </c>
    </row>
    <row r="20574" spans="1:4" x14ac:dyDescent="0.3">
      <c r="A20574" t="s">
        <v>13123</v>
      </c>
      <c r="B20574" t="s">
        <v>28624</v>
      </c>
      <c r="C20574">
        <f t="shared" si="321"/>
        <v>34</v>
      </c>
      <c r="D20574" t="str">
        <f>+VLOOKUP(base[[#This Row],[key]],Tabla2[[key]:[Homologado]],4,0)</f>
        <v>Ingeniero(a) Ejecución</v>
      </c>
    </row>
    <row r="20575" spans="1:4" x14ac:dyDescent="0.3">
      <c r="A20575" t="s">
        <v>13125</v>
      </c>
      <c r="B20575" t="s">
        <v>28624</v>
      </c>
      <c r="C20575">
        <f t="shared" si="321"/>
        <v>34</v>
      </c>
      <c r="D20575" t="str">
        <f>+VLOOKUP(base[[#This Row],[key]],Tabla2[[key]:[Homologado]],4,0)</f>
        <v>Ingeniero(a) Ejecución</v>
      </c>
    </row>
    <row r="20576" spans="1:4" x14ac:dyDescent="0.3">
      <c r="A20576" t="s">
        <v>13126</v>
      </c>
      <c r="B20576" t="s">
        <v>28624</v>
      </c>
      <c r="C20576">
        <f t="shared" si="321"/>
        <v>34</v>
      </c>
      <c r="D20576" t="str">
        <f>+VLOOKUP(base[[#This Row],[key]],Tabla2[[key]:[Homologado]],4,0)</f>
        <v>Ingeniero(a) Ejecución</v>
      </c>
    </row>
    <row r="20577" spans="1:4" x14ac:dyDescent="0.3">
      <c r="A20577" t="s">
        <v>13127</v>
      </c>
      <c r="B20577" t="s">
        <v>28624</v>
      </c>
      <c r="C20577">
        <f t="shared" si="321"/>
        <v>34</v>
      </c>
      <c r="D20577" t="str">
        <f>+VLOOKUP(base[[#This Row],[key]],Tabla2[[key]:[Homologado]],4,0)</f>
        <v>Ingeniero(a) Ejecución</v>
      </c>
    </row>
    <row r="20578" spans="1:4" x14ac:dyDescent="0.3">
      <c r="A20578" t="s">
        <v>13128</v>
      </c>
      <c r="B20578" t="s">
        <v>28624</v>
      </c>
      <c r="C20578">
        <f t="shared" si="321"/>
        <v>34</v>
      </c>
      <c r="D20578" t="str">
        <f>+VLOOKUP(base[[#This Row],[key]],Tabla2[[key]:[Homologado]],4,0)</f>
        <v>Ingeniero(a) Ejecución</v>
      </c>
    </row>
    <row r="20579" spans="1:4" x14ac:dyDescent="0.3">
      <c r="A20579" t="s">
        <v>13601</v>
      </c>
      <c r="B20579" t="s">
        <v>28624</v>
      </c>
      <c r="C20579">
        <f t="shared" si="321"/>
        <v>34</v>
      </c>
      <c r="D20579" t="str">
        <f>+VLOOKUP(base[[#This Row],[key]],Tabla2[[key]:[Homologado]],4,0)</f>
        <v>Ingeniero(a) Ejecución</v>
      </c>
    </row>
    <row r="20580" spans="1:4" x14ac:dyDescent="0.3">
      <c r="A20580" t="s">
        <v>13131</v>
      </c>
      <c r="B20580" t="s">
        <v>28624</v>
      </c>
      <c r="C20580">
        <f t="shared" si="321"/>
        <v>34</v>
      </c>
      <c r="D20580" t="str">
        <f>+VLOOKUP(base[[#This Row],[key]],Tabla2[[key]:[Homologado]],4,0)</f>
        <v>Ingeniero(a) Ejecución</v>
      </c>
    </row>
    <row r="20581" spans="1:4" x14ac:dyDescent="0.3">
      <c r="A20581" t="s">
        <v>13132</v>
      </c>
      <c r="B20581" t="s">
        <v>28624</v>
      </c>
      <c r="C20581">
        <f t="shared" si="321"/>
        <v>34</v>
      </c>
      <c r="D20581" t="str">
        <f>+VLOOKUP(base[[#This Row],[key]],Tabla2[[key]:[Homologado]],4,0)</f>
        <v>Ingeniero(a) Ejecución</v>
      </c>
    </row>
    <row r="20582" spans="1:4" x14ac:dyDescent="0.3">
      <c r="A20582" t="s">
        <v>13130</v>
      </c>
      <c r="B20582" t="s">
        <v>28624</v>
      </c>
      <c r="C20582">
        <f t="shared" si="321"/>
        <v>34</v>
      </c>
      <c r="D20582" t="str">
        <f>+VLOOKUP(base[[#This Row],[key]],Tabla2[[key]:[Homologado]],4,0)</f>
        <v>Ingeniero(a) Ejecución</v>
      </c>
    </row>
    <row r="20583" spans="1:4" x14ac:dyDescent="0.3">
      <c r="A20583" t="s">
        <v>13133</v>
      </c>
      <c r="B20583" t="s">
        <v>28624</v>
      </c>
      <c r="C20583">
        <f t="shared" si="321"/>
        <v>34</v>
      </c>
      <c r="D20583" t="str">
        <f>+VLOOKUP(base[[#This Row],[key]],Tabla2[[key]:[Homologado]],4,0)</f>
        <v>Ingeniero(a) Ejecución</v>
      </c>
    </row>
    <row r="20584" spans="1:4" x14ac:dyDescent="0.3">
      <c r="A20584" t="s">
        <v>13134</v>
      </c>
      <c r="B20584" t="s">
        <v>28624</v>
      </c>
      <c r="C20584">
        <f t="shared" si="321"/>
        <v>34</v>
      </c>
      <c r="D20584" t="str">
        <f>+VLOOKUP(base[[#This Row],[key]],Tabla2[[key]:[Homologado]],4,0)</f>
        <v>Ingeniero(a) Ejecución</v>
      </c>
    </row>
    <row r="20585" spans="1:4" x14ac:dyDescent="0.3">
      <c r="A20585" t="s">
        <v>13135</v>
      </c>
      <c r="B20585" t="s">
        <v>28624</v>
      </c>
      <c r="C20585">
        <f t="shared" si="321"/>
        <v>34</v>
      </c>
      <c r="D20585" t="str">
        <f>+VLOOKUP(base[[#This Row],[key]],Tabla2[[key]:[Homologado]],4,0)</f>
        <v>Ingeniero(a) Ejecución</v>
      </c>
    </row>
    <row r="20586" spans="1:4" x14ac:dyDescent="0.3">
      <c r="A20586" t="s">
        <v>13136</v>
      </c>
      <c r="B20586" t="s">
        <v>28624</v>
      </c>
      <c r="C20586">
        <f t="shared" si="321"/>
        <v>34</v>
      </c>
      <c r="D20586" t="str">
        <f>+VLOOKUP(base[[#This Row],[key]],Tabla2[[key]:[Homologado]],4,0)</f>
        <v>Ingeniero(a) Ejecución</v>
      </c>
    </row>
    <row r="20587" spans="1:4" x14ac:dyDescent="0.3">
      <c r="A20587" t="s">
        <v>13137</v>
      </c>
      <c r="B20587" t="s">
        <v>28624</v>
      </c>
      <c r="C20587">
        <f t="shared" si="321"/>
        <v>34</v>
      </c>
      <c r="D20587" t="str">
        <f>+VLOOKUP(base[[#This Row],[key]],Tabla2[[key]:[Homologado]],4,0)</f>
        <v>Ingeniero(a) Ejecución</v>
      </c>
    </row>
    <row r="20588" spans="1:4" x14ac:dyDescent="0.3">
      <c r="A20588" t="s">
        <v>13138</v>
      </c>
      <c r="B20588" t="s">
        <v>28624</v>
      </c>
      <c r="C20588">
        <f t="shared" si="321"/>
        <v>34</v>
      </c>
      <c r="D20588" t="str">
        <f>+VLOOKUP(base[[#This Row],[key]],Tabla2[[key]:[Homologado]],4,0)</f>
        <v>Ingeniero(a) Ejecución</v>
      </c>
    </row>
    <row r="20589" spans="1:4" x14ac:dyDescent="0.3">
      <c r="A20589" t="s">
        <v>13139</v>
      </c>
      <c r="B20589" t="s">
        <v>28624</v>
      </c>
      <c r="C20589">
        <f t="shared" si="321"/>
        <v>34</v>
      </c>
      <c r="D20589" t="str">
        <f>+VLOOKUP(base[[#This Row],[key]],Tabla2[[key]:[Homologado]],4,0)</f>
        <v>Ingeniero(a) Ejecución</v>
      </c>
    </row>
    <row r="20590" spans="1:4" x14ac:dyDescent="0.3">
      <c r="A20590" t="s">
        <v>13140</v>
      </c>
      <c r="B20590" t="s">
        <v>28624</v>
      </c>
      <c r="C20590">
        <f t="shared" si="321"/>
        <v>34</v>
      </c>
      <c r="D20590" t="str">
        <f>+VLOOKUP(base[[#This Row],[key]],Tabla2[[key]:[Homologado]],4,0)</f>
        <v>Ingeniero(a) Ejecución</v>
      </c>
    </row>
    <row r="20591" spans="1:4" x14ac:dyDescent="0.3">
      <c r="A20591" t="s">
        <v>13142</v>
      </c>
      <c r="B20591" t="s">
        <v>28624</v>
      </c>
      <c r="C20591">
        <f t="shared" si="321"/>
        <v>34</v>
      </c>
      <c r="D20591" t="str">
        <f>+VLOOKUP(base[[#This Row],[key]],Tabla2[[key]:[Homologado]],4,0)</f>
        <v>Ingeniero(a) Ejecución</v>
      </c>
    </row>
    <row r="20592" spans="1:4" x14ac:dyDescent="0.3">
      <c r="A20592" t="s">
        <v>13145</v>
      </c>
      <c r="B20592" t="s">
        <v>28624</v>
      </c>
      <c r="C20592">
        <f t="shared" si="321"/>
        <v>34</v>
      </c>
      <c r="D20592" t="str">
        <f>+VLOOKUP(base[[#This Row],[key]],Tabla2[[key]:[Homologado]],4,0)</f>
        <v>Ingeniero(a) Ejecución</v>
      </c>
    </row>
    <row r="20593" spans="1:4" x14ac:dyDescent="0.3">
      <c r="A20593" t="s">
        <v>13146</v>
      </c>
      <c r="B20593" t="s">
        <v>28624</v>
      </c>
      <c r="C20593">
        <f t="shared" si="321"/>
        <v>34</v>
      </c>
      <c r="D20593" t="str">
        <f>+VLOOKUP(base[[#This Row],[key]],Tabla2[[key]:[Homologado]],4,0)</f>
        <v>Ingeniero(a) Ejecución</v>
      </c>
    </row>
    <row r="20594" spans="1:4" x14ac:dyDescent="0.3">
      <c r="A20594" t="s">
        <v>13147</v>
      </c>
      <c r="B20594" t="s">
        <v>28624</v>
      </c>
      <c r="C20594">
        <f t="shared" si="321"/>
        <v>34</v>
      </c>
      <c r="D20594" t="str">
        <f>+VLOOKUP(base[[#This Row],[key]],Tabla2[[key]:[Homologado]],4,0)</f>
        <v>Ingeniero(a) Ejecución</v>
      </c>
    </row>
    <row r="20595" spans="1:4" x14ac:dyDescent="0.3">
      <c r="A20595" t="s">
        <v>13148</v>
      </c>
      <c r="B20595" t="s">
        <v>28624</v>
      </c>
      <c r="C20595">
        <f t="shared" si="321"/>
        <v>34</v>
      </c>
      <c r="D20595" t="str">
        <f>+VLOOKUP(base[[#This Row],[key]],Tabla2[[key]:[Homologado]],4,0)</f>
        <v>Ingeniero(a) Ejecución</v>
      </c>
    </row>
    <row r="20596" spans="1:4" x14ac:dyDescent="0.3">
      <c r="A20596" t="s">
        <v>13149</v>
      </c>
      <c r="B20596" t="s">
        <v>28624</v>
      </c>
      <c r="C20596">
        <f t="shared" si="321"/>
        <v>34</v>
      </c>
      <c r="D20596" t="str">
        <f>+VLOOKUP(base[[#This Row],[key]],Tabla2[[key]:[Homologado]],4,0)</f>
        <v>Ingeniero(a) Ejecución</v>
      </c>
    </row>
    <row r="20597" spans="1:4" x14ac:dyDescent="0.3">
      <c r="A20597" t="s">
        <v>13150</v>
      </c>
      <c r="B20597" t="s">
        <v>28624</v>
      </c>
      <c r="C20597">
        <f t="shared" si="321"/>
        <v>34</v>
      </c>
      <c r="D20597" t="str">
        <f>+VLOOKUP(base[[#This Row],[key]],Tabla2[[key]:[Homologado]],4,0)</f>
        <v>Ingeniero(a) Ejecución</v>
      </c>
    </row>
    <row r="20598" spans="1:4" x14ac:dyDescent="0.3">
      <c r="A20598" t="s">
        <v>13151</v>
      </c>
      <c r="B20598" t="s">
        <v>28624</v>
      </c>
      <c r="C20598">
        <f t="shared" si="321"/>
        <v>34</v>
      </c>
      <c r="D20598" t="str">
        <f>+VLOOKUP(base[[#This Row],[key]],Tabla2[[key]:[Homologado]],4,0)</f>
        <v>Ingeniero(a) Ejecución</v>
      </c>
    </row>
    <row r="20599" spans="1:4" x14ac:dyDescent="0.3">
      <c r="A20599" t="s">
        <v>13152</v>
      </c>
      <c r="B20599" t="s">
        <v>28624</v>
      </c>
      <c r="C20599">
        <f t="shared" si="321"/>
        <v>34</v>
      </c>
      <c r="D20599" t="str">
        <f>+VLOOKUP(base[[#This Row],[key]],Tabla2[[key]:[Homologado]],4,0)</f>
        <v>Ingeniero(a) Ejecución</v>
      </c>
    </row>
    <row r="20600" spans="1:4" x14ac:dyDescent="0.3">
      <c r="A20600" t="s">
        <v>13153</v>
      </c>
      <c r="B20600" t="s">
        <v>28624</v>
      </c>
      <c r="C20600">
        <f t="shared" si="321"/>
        <v>34</v>
      </c>
      <c r="D20600" t="str">
        <f>+VLOOKUP(base[[#This Row],[key]],Tabla2[[key]:[Homologado]],4,0)</f>
        <v>Ingeniero(a) Ejecución</v>
      </c>
    </row>
    <row r="20601" spans="1:4" x14ac:dyDescent="0.3">
      <c r="A20601" t="s">
        <v>13154</v>
      </c>
      <c r="B20601" t="s">
        <v>28624</v>
      </c>
      <c r="C20601">
        <f t="shared" si="321"/>
        <v>34</v>
      </c>
      <c r="D20601" t="str">
        <f>+VLOOKUP(base[[#This Row],[key]],Tabla2[[key]:[Homologado]],4,0)</f>
        <v>Ingeniero(a) Ejecución</v>
      </c>
    </row>
    <row r="20602" spans="1:4" x14ac:dyDescent="0.3">
      <c r="A20602" t="s">
        <v>13602</v>
      </c>
      <c r="B20602" t="s">
        <v>28624</v>
      </c>
      <c r="C20602">
        <f t="shared" si="321"/>
        <v>34</v>
      </c>
      <c r="D20602" t="str">
        <f>+VLOOKUP(base[[#This Row],[key]],Tabla2[[key]:[Homologado]],4,0)</f>
        <v>Ingeniero(a) Ejecución</v>
      </c>
    </row>
    <row r="20603" spans="1:4" x14ac:dyDescent="0.3">
      <c r="A20603" t="s">
        <v>13603</v>
      </c>
      <c r="B20603" t="s">
        <v>28624</v>
      </c>
      <c r="C20603">
        <f t="shared" si="321"/>
        <v>34</v>
      </c>
      <c r="D20603" t="str">
        <f>+VLOOKUP(base[[#This Row],[key]],Tabla2[[key]:[Homologado]],4,0)</f>
        <v>Ingeniero(a) Ejecución</v>
      </c>
    </row>
    <row r="20604" spans="1:4" x14ac:dyDescent="0.3">
      <c r="A20604" t="s">
        <v>13157</v>
      </c>
      <c r="B20604" t="s">
        <v>28624</v>
      </c>
      <c r="C20604">
        <f t="shared" si="321"/>
        <v>34</v>
      </c>
      <c r="D20604" t="str">
        <f>+VLOOKUP(base[[#This Row],[key]],Tabla2[[key]:[Homologado]],4,0)</f>
        <v>Ingeniero(a) Ejecución</v>
      </c>
    </row>
    <row r="20605" spans="1:4" x14ac:dyDescent="0.3">
      <c r="A20605" t="s">
        <v>13159</v>
      </c>
      <c r="B20605" t="s">
        <v>28624</v>
      </c>
      <c r="C20605">
        <f t="shared" si="321"/>
        <v>34</v>
      </c>
      <c r="D20605" t="str">
        <f>+VLOOKUP(base[[#This Row],[key]],Tabla2[[key]:[Homologado]],4,0)</f>
        <v>Ingeniero(a) Ejecución</v>
      </c>
    </row>
    <row r="20606" spans="1:4" x14ac:dyDescent="0.3">
      <c r="A20606" t="s">
        <v>13160</v>
      </c>
      <c r="B20606" t="s">
        <v>28624</v>
      </c>
      <c r="C20606">
        <f t="shared" si="321"/>
        <v>34</v>
      </c>
      <c r="D20606" t="str">
        <f>+VLOOKUP(base[[#This Row],[key]],Tabla2[[key]:[Homologado]],4,0)</f>
        <v>Ingeniero(a) Ejecución</v>
      </c>
    </row>
    <row r="20607" spans="1:4" x14ac:dyDescent="0.3">
      <c r="A20607" t="s">
        <v>13161</v>
      </c>
      <c r="B20607" t="s">
        <v>28624</v>
      </c>
      <c r="C20607">
        <f t="shared" si="321"/>
        <v>34</v>
      </c>
      <c r="D20607" t="str">
        <f>+VLOOKUP(base[[#This Row],[key]],Tabla2[[key]:[Homologado]],4,0)</f>
        <v>Ingeniero(a) Ejecución</v>
      </c>
    </row>
    <row r="20608" spans="1:4" x14ac:dyDescent="0.3">
      <c r="A20608" t="s">
        <v>13605</v>
      </c>
      <c r="B20608" t="s">
        <v>28624</v>
      </c>
      <c r="C20608">
        <f t="shared" si="321"/>
        <v>34</v>
      </c>
      <c r="D20608" t="str">
        <f>+VLOOKUP(base[[#This Row],[key]],Tabla2[[key]:[Homologado]],4,0)</f>
        <v>Ingeniero(a) Ejecución</v>
      </c>
    </row>
    <row r="20609" spans="1:4" x14ac:dyDescent="0.3">
      <c r="A20609" t="s">
        <v>13162</v>
      </c>
      <c r="B20609" t="s">
        <v>28624</v>
      </c>
      <c r="C20609">
        <f t="shared" si="321"/>
        <v>34</v>
      </c>
      <c r="D20609" t="str">
        <f>+VLOOKUP(base[[#This Row],[key]],Tabla2[[key]:[Homologado]],4,0)</f>
        <v>Ingeniero(a) Ejecución</v>
      </c>
    </row>
    <row r="20610" spans="1:4" x14ac:dyDescent="0.3">
      <c r="A20610" t="s">
        <v>13164</v>
      </c>
      <c r="B20610" t="s">
        <v>28624</v>
      </c>
      <c r="C20610">
        <f t="shared" si="321"/>
        <v>34</v>
      </c>
      <c r="D20610" t="str">
        <f>+VLOOKUP(base[[#This Row],[key]],Tabla2[[key]:[Homologado]],4,0)</f>
        <v>Ingeniero(a) Ejecución</v>
      </c>
    </row>
    <row r="20611" spans="1:4" x14ac:dyDescent="0.3">
      <c r="A20611" t="s">
        <v>13165</v>
      </c>
      <c r="B20611" t="s">
        <v>28624</v>
      </c>
      <c r="C20611">
        <f t="shared" si="321"/>
        <v>34</v>
      </c>
      <c r="D20611" t="str">
        <f>+VLOOKUP(base[[#This Row],[key]],Tabla2[[key]:[Homologado]],4,0)</f>
        <v>Ingeniero(a) Ejecución</v>
      </c>
    </row>
    <row r="20612" spans="1:4" x14ac:dyDescent="0.3">
      <c r="A20612" t="s">
        <v>13167</v>
      </c>
      <c r="B20612" t="s">
        <v>28624</v>
      </c>
      <c r="C20612">
        <f t="shared" ref="C20612:C20675" si="322">+IF(B20612=B20611,C20611,C20611+1)</f>
        <v>34</v>
      </c>
      <c r="D20612" t="str">
        <f>+VLOOKUP(base[[#This Row],[key]],Tabla2[[key]:[Homologado]],4,0)</f>
        <v>Ingeniero(a) Ejecución</v>
      </c>
    </row>
    <row r="20613" spans="1:4" x14ac:dyDescent="0.3">
      <c r="A20613" t="s">
        <v>13606</v>
      </c>
      <c r="B20613" t="s">
        <v>28624</v>
      </c>
      <c r="C20613">
        <f t="shared" si="322"/>
        <v>34</v>
      </c>
      <c r="D20613" t="str">
        <f>+VLOOKUP(base[[#This Row],[key]],Tabla2[[key]:[Homologado]],4,0)</f>
        <v>Ingeniero(a) Ejecución</v>
      </c>
    </row>
    <row r="20614" spans="1:4" x14ac:dyDescent="0.3">
      <c r="A20614" t="s">
        <v>13166</v>
      </c>
      <c r="B20614" t="s">
        <v>28624</v>
      </c>
      <c r="C20614">
        <f t="shared" si="322"/>
        <v>34</v>
      </c>
      <c r="D20614" t="str">
        <f>+VLOOKUP(base[[#This Row],[key]],Tabla2[[key]:[Homologado]],4,0)</f>
        <v>Ingeniero(a) Ejecución</v>
      </c>
    </row>
    <row r="20615" spans="1:4" x14ac:dyDescent="0.3">
      <c r="A20615" t="s">
        <v>13168</v>
      </c>
      <c r="B20615" t="s">
        <v>28624</v>
      </c>
      <c r="C20615">
        <f t="shared" si="322"/>
        <v>34</v>
      </c>
      <c r="D20615" t="str">
        <f>+VLOOKUP(base[[#This Row],[key]],Tabla2[[key]:[Homologado]],4,0)</f>
        <v>Ingeniero(a) Ejecución</v>
      </c>
    </row>
    <row r="20616" spans="1:4" x14ac:dyDescent="0.3">
      <c r="A20616" t="s">
        <v>13169</v>
      </c>
      <c r="B20616" t="s">
        <v>28624</v>
      </c>
      <c r="C20616">
        <f t="shared" si="322"/>
        <v>34</v>
      </c>
      <c r="D20616" t="str">
        <f>+VLOOKUP(base[[#This Row],[key]],Tabla2[[key]:[Homologado]],4,0)</f>
        <v>Ingeniero(a) Ejecución</v>
      </c>
    </row>
    <row r="20617" spans="1:4" x14ac:dyDescent="0.3">
      <c r="A20617" t="s">
        <v>13170</v>
      </c>
      <c r="B20617" t="s">
        <v>28624</v>
      </c>
      <c r="C20617">
        <f t="shared" si="322"/>
        <v>34</v>
      </c>
      <c r="D20617" t="str">
        <f>+VLOOKUP(base[[#This Row],[key]],Tabla2[[key]:[Homologado]],4,0)</f>
        <v>Ingeniero(a) Ejecución</v>
      </c>
    </row>
    <row r="20618" spans="1:4" x14ac:dyDescent="0.3">
      <c r="A20618" t="s">
        <v>13171</v>
      </c>
      <c r="B20618" t="s">
        <v>28624</v>
      </c>
      <c r="C20618">
        <f t="shared" si="322"/>
        <v>34</v>
      </c>
      <c r="D20618" t="str">
        <f>+VLOOKUP(base[[#This Row],[key]],Tabla2[[key]:[Homologado]],4,0)</f>
        <v>Ingeniero(a) Ejecución</v>
      </c>
    </row>
    <row r="20619" spans="1:4" x14ac:dyDescent="0.3">
      <c r="A20619" t="s">
        <v>13172</v>
      </c>
      <c r="B20619" t="s">
        <v>28624</v>
      </c>
      <c r="C20619">
        <f t="shared" si="322"/>
        <v>34</v>
      </c>
      <c r="D20619" t="str">
        <f>+VLOOKUP(base[[#This Row],[key]],Tabla2[[key]:[Homologado]],4,0)</f>
        <v>Ingeniero(a) Ejecución</v>
      </c>
    </row>
    <row r="20620" spans="1:4" x14ac:dyDescent="0.3">
      <c r="A20620" t="s">
        <v>13173</v>
      </c>
      <c r="B20620" t="s">
        <v>28624</v>
      </c>
      <c r="C20620">
        <f t="shared" si="322"/>
        <v>34</v>
      </c>
      <c r="D20620" t="str">
        <f>+VLOOKUP(base[[#This Row],[key]],Tabla2[[key]:[Homologado]],4,0)</f>
        <v>Ingeniero(a) Ejecución</v>
      </c>
    </row>
    <row r="20621" spans="1:4" x14ac:dyDescent="0.3">
      <c r="A20621" t="s">
        <v>13607</v>
      </c>
      <c r="B20621" t="s">
        <v>28624</v>
      </c>
      <c r="C20621">
        <f t="shared" si="322"/>
        <v>34</v>
      </c>
      <c r="D20621" t="str">
        <f>+VLOOKUP(base[[#This Row],[key]],Tabla2[[key]:[Homologado]],4,0)</f>
        <v>Ingeniero(a) Ejecución</v>
      </c>
    </row>
    <row r="20622" spans="1:4" x14ac:dyDescent="0.3">
      <c r="A20622" t="s">
        <v>13174</v>
      </c>
      <c r="B20622" t="s">
        <v>28624</v>
      </c>
      <c r="C20622">
        <f t="shared" si="322"/>
        <v>34</v>
      </c>
      <c r="D20622" t="str">
        <f>+VLOOKUP(base[[#This Row],[key]],Tabla2[[key]:[Homologado]],4,0)</f>
        <v>Ingeniero(a) Ejecución</v>
      </c>
    </row>
    <row r="20623" spans="1:4" x14ac:dyDescent="0.3">
      <c r="A20623" t="s">
        <v>13175</v>
      </c>
      <c r="B20623" t="s">
        <v>28624</v>
      </c>
      <c r="C20623">
        <f t="shared" si="322"/>
        <v>34</v>
      </c>
      <c r="D20623" t="str">
        <f>+VLOOKUP(base[[#This Row],[key]],Tabla2[[key]:[Homologado]],4,0)</f>
        <v>Ingeniero(a) Ejecución</v>
      </c>
    </row>
    <row r="20624" spans="1:4" x14ac:dyDescent="0.3">
      <c r="A20624" t="s">
        <v>13610</v>
      </c>
      <c r="B20624" t="s">
        <v>28624</v>
      </c>
      <c r="C20624">
        <f t="shared" si="322"/>
        <v>34</v>
      </c>
      <c r="D20624" t="str">
        <f>+VLOOKUP(base[[#This Row],[key]],Tabla2[[key]:[Homologado]],4,0)</f>
        <v>Ingeniero(a) Ejecución</v>
      </c>
    </row>
    <row r="20625" spans="1:4" x14ac:dyDescent="0.3">
      <c r="A20625" t="s">
        <v>13176</v>
      </c>
      <c r="B20625" t="s">
        <v>28624</v>
      </c>
      <c r="C20625">
        <f t="shared" si="322"/>
        <v>34</v>
      </c>
      <c r="D20625" t="str">
        <f>+VLOOKUP(base[[#This Row],[key]],Tabla2[[key]:[Homologado]],4,0)</f>
        <v>Ingeniero(a) Ejecución</v>
      </c>
    </row>
    <row r="20626" spans="1:4" x14ac:dyDescent="0.3">
      <c r="A20626" t="s">
        <v>13608</v>
      </c>
      <c r="B20626" t="s">
        <v>28624</v>
      </c>
      <c r="C20626">
        <f t="shared" si="322"/>
        <v>34</v>
      </c>
      <c r="D20626" t="str">
        <f>+VLOOKUP(base[[#This Row],[key]],Tabla2[[key]:[Homologado]],4,0)</f>
        <v>Ingeniero(a) Ejecución</v>
      </c>
    </row>
    <row r="20627" spans="1:4" x14ac:dyDescent="0.3">
      <c r="A20627" t="s">
        <v>13609</v>
      </c>
      <c r="B20627" t="s">
        <v>28624</v>
      </c>
      <c r="C20627">
        <f t="shared" si="322"/>
        <v>34</v>
      </c>
      <c r="D20627" t="str">
        <f>+VLOOKUP(base[[#This Row],[key]],Tabla2[[key]:[Homologado]],4,0)</f>
        <v>Ingeniero(a) Ejecución</v>
      </c>
    </row>
    <row r="20628" spans="1:4" x14ac:dyDescent="0.3">
      <c r="A20628" t="s">
        <v>13177</v>
      </c>
      <c r="B20628" t="s">
        <v>28624</v>
      </c>
      <c r="C20628">
        <f t="shared" si="322"/>
        <v>34</v>
      </c>
      <c r="D20628" t="str">
        <f>+VLOOKUP(base[[#This Row],[key]],Tabla2[[key]:[Homologado]],4,0)</f>
        <v>Ingeniero(a) Ejecución</v>
      </c>
    </row>
    <row r="20629" spans="1:4" x14ac:dyDescent="0.3">
      <c r="A20629" t="s">
        <v>13178</v>
      </c>
      <c r="B20629" t="s">
        <v>28624</v>
      </c>
      <c r="C20629">
        <f t="shared" si="322"/>
        <v>34</v>
      </c>
      <c r="D20629" t="str">
        <f>+VLOOKUP(base[[#This Row],[key]],Tabla2[[key]:[Homologado]],4,0)</f>
        <v>Ingeniero(a) Ejecución</v>
      </c>
    </row>
    <row r="20630" spans="1:4" x14ac:dyDescent="0.3">
      <c r="A20630" t="s">
        <v>13179</v>
      </c>
      <c r="B20630" t="s">
        <v>28624</v>
      </c>
      <c r="C20630">
        <f t="shared" si="322"/>
        <v>34</v>
      </c>
      <c r="D20630" t="str">
        <f>+VLOOKUP(base[[#This Row],[key]],Tabla2[[key]:[Homologado]],4,0)</f>
        <v>Ingeniero(a) Ejecución</v>
      </c>
    </row>
    <row r="20631" spans="1:4" x14ac:dyDescent="0.3">
      <c r="A20631" t="s">
        <v>13180</v>
      </c>
      <c r="B20631" t="s">
        <v>28624</v>
      </c>
      <c r="C20631">
        <f t="shared" si="322"/>
        <v>34</v>
      </c>
      <c r="D20631" t="str">
        <f>+VLOOKUP(base[[#This Row],[key]],Tabla2[[key]:[Homologado]],4,0)</f>
        <v>Ingeniero(a) Ejecución</v>
      </c>
    </row>
    <row r="20632" spans="1:4" x14ac:dyDescent="0.3">
      <c r="A20632" t="s">
        <v>13181</v>
      </c>
      <c r="B20632" t="s">
        <v>28624</v>
      </c>
      <c r="C20632">
        <f t="shared" si="322"/>
        <v>34</v>
      </c>
      <c r="D20632" t="str">
        <f>+VLOOKUP(base[[#This Row],[key]],Tabla2[[key]:[Homologado]],4,0)</f>
        <v>Ingeniero(a) Ejecución</v>
      </c>
    </row>
    <row r="20633" spans="1:4" x14ac:dyDescent="0.3">
      <c r="A20633" t="s">
        <v>13183</v>
      </c>
      <c r="B20633" t="s">
        <v>28624</v>
      </c>
      <c r="C20633">
        <f t="shared" si="322"/>
        <v>34</v>
      </c>
      <c r="D20633" t="str">
        <f>+VLOOKUP(base[[#This Row],[key]],Tabla2[[key]:[Homologado]],4,0)</f>
        <v>Ingeniero(a) Ejecución</v>
      </c>
    </row>
    <row r="20634" spans="1:4" x14ac:dyDescent="0.3">
      <c r="A20634" t="s">
        <v>13611</v>
      </c>
      <c r="B20634" t="s">
        <v>28624</v>
      </c>
      <c r="C20634">
        <f t="shared" si="322"/>
        <v>34</v>
      </c>
      <c r="D20634" t="str">
        <f>+VLOOKUP(base[[#This Row],[key]],Tabla2[[key]:[Homologado]],4,0)</f>
        <v>Ingeniero(a) Ejecución</v>
      </c>
    </row>
    <row r="20635" spans="1:4" x14ac:dyDescent="0.3">
      <c r="A20635" t="s">
        <v>13184</v>
      </c>
      <c r="B20635" t="s">
        <v>28624</v>
      </c>
      <c r="C20635">
        <f t="shared" si="322"/>
        <v>34</v>
      </c>
      <c r="D20635" t="str">
        <f>+VLOOKUP(base[[#This Row],[key]],Tabla2[[key]:[Homologado]],4,0)</f>
        <v>Ingeniero(a) Ejecución</v>
      </c>
    </row>
    <row r="20636" spans="1:4" x14ac:dyDescent="0.3">
      <c r="A20636" t="s">
        <v>13185</v>
      </c>
      <c r="B20636" t="s">
        <v>28624</v>
      </c>
      <c r="C20636">
        <f t="shared" si="322"/>
        <v>34</v>
      </c>
      <c r="D20636" t="str">
        <f>+VLOOKUP(base[[#This Row],[key]],Tabla2[[key]:[Homologado]],4,0)</f>
        <v>Ingeniero(a) Ejecución</v>
      </c>
    </row>
    <row r="20637" spans="1:4" x14ac:dyDescent="0.3">
      <c r="A20637" t="s">
        <v>13187</v>
      </c>
      <c r="B20637" t="s">
        <v>28624</v>
      </c>
      <c r="C20637">
        <f t="shared" si="322"/>
        <v>34</v>
      </c>
      <c r="D20637" t="str">
        <f>+VLOOKUP(base[[#This Row],[key]],Tabla2[[key]:[Homologado]],4,0)</f>
        <v>Ingeniero(a) Ejecución</v>
      </c>
    </row>
    <row r="20638" spans="1:4" x14ac:dyDescent="0.3">
      <c r="A20638" t="s">
        <v>13188</v>
      </c>
      <c r="B20638" t="s">
        <v>28624</v>
      </c>
      <c r="C20638">
        <f t="shared" si="322"/>
        <v>34</v>
      </c>
      <c r="D20638" t="str">
        <f>+VLOOKUP(base[[#This Row],[key]],Tabla2[[key]:[Homologado]],4,0)</f>
        <v>Ingeniero(a) Ejecución</v>
      </c>
    </row>
    <row r="20639" spans="1:4" x14ac:dyDescent="0.3">
      <c r="A20639" t="s">
        <v>13189</v>
      </c>
      <c r="B20639" t="s">
        <v>28624</v>
      </c>
      <c r="C20639">
        <f t="shared" si="322"/>
        <v>34</v>
      </c>
      <c r="D20639" t="str">
        <f>+VLOOKUP(base[[#This Row],[key]],Tabla2[[key]:[Homologado]],4,0)</f>
        <v>Ingeniero(a) Ejecución</v>
      </c>
    </row>
    <row r="20640" spans="1:4" x14ac:dyDescent="0.3">
      <c r="A20640" t="s">
        <v>13612</v>
      </c>
      <c r="B20640" t="s">
        <v>28624</v>
      </c>
      <c r="C20640">
        <f t="shared" si="322"/>
        <v>34</v>
      </c>
      <c r="D20640" t="str">
        <f>+VLOOKUP(base[[#This Row],[key]],Tabla2[[key]:[Homologado]],4,0)</f>
        <v>Ingeniero(a) Ejecución</v>
      </c>
    </row>
    <row r="20641" spans="1:4" x14ac:dyDescent="0.3">
      <c r="A20641" t="s">
        <v>13190</v>
      </c>
      <c r="B20641" t="s">
        <v>28624</v>
      </c>
      <c r="C20641">
        <f t="shared" si="322"/>
        <v>34</v>
      </c>
      <c r="D20641" t="str">
        <f>+VLOOKUP(base[[#This Row],[key]],Tabla2[[key]:[Homologado]],4,0)</f>
        <v>Ingeniero(a) Ejecución</v>
      </c>
    </row>
    <row r="20642" spans="1:4" x14ac:dyDescent="0.3">
      <c r="A20642" t="s">
        <v>13191</v>
      </c>
      <c r="B20642" t="s">
        <v>28624</v>
      </c>
      <c r="C20642">
        <f t="shared" si="322"/>
        <v>34</v>
      </c>
      <c r="D20642" t="str">
        <f>+VLOOKUP(base[[#This Row],[key]],Tabla2[[key]:[Homologado]],4,0)</f>
        <v>Ingeniero(a) Ejecución</v>
      </c>
    </row>
    <row r="20643" spans="1:4" x14ac:dyDescent="0.3">
      <c r="A20643" t="s">
        <v>13192</v>
      </c>
      <c r="B20643" t="s">
        <v>28624</v>
      </c>
      <c r="C20643">
        <f t="shared" si="322"/>
        <v>34</v>
      </c>
      <c r="D20643" t="str">
        <f>+VLOOKUP(base[[#This Row],[key]],Tabla2[[key]:[Homologado]],4,0)</f>
        <v>Ingeniero(a) Ejecución</v>
      </c>
    </row>
    <row r="20644" spans="1:4" x14ac:dyDescent="0.3">
      <c r="A20644" t="s">
        <v>13193</v>
      </c>
      <c r="B20644" t="s">
        <v>28624</v>
      </c>
      <c r="C20644">
        <f t="shared" si="322"/>
        <v>34</v>
      </c>
      <c r="D20644" t="str">
        <f>+VLOOKUP(base[[#This Row],[key]],Tabla2[[key]:[Homologado]],4,0)</f>
        <v>Ingeniero(a) Ejecución</v>
      </c>
    </row>
    <row r="20645" spans="1:4" x14ac:dyDescent="0.3">
      <c r="A20645" t="s">
        <v>13194</v>
      </c>
      <c r="B20645" t="s">
        <v>28624</v>
      </c>
      <c r="C20645">
        <f t="shared" si="322"/>
        <v>34</v>
      </c>
      <c r="D20645" t="str">
        <f>+VLOOKUP(base[[#This Row],[key]],Tabla2[[key]:[Homologado]],4,0)</f>
        <v>Ingeniero(a) Ejecución</v>
      </c>
    </row>
    <row r="20646" spans="1:4" x14ac:dyDescent="0.3">
      <c r="A20646" t="s">
        <v>13195</v>
      </c>
      <c r="B20646" t="s">
        <v>28624</v>
      </c>
      <c r="C20646">
        <f t="shared" si="322"/>
        <v>34</v>
      </c>
      <c r="D20646" t="str">
        <f>+VLOOKUP(base[[#This Row],[key]],Tabla2[[key]:[Homologado]],4,0)</f>
        <v>Ingeniero(a) Ejecución</v>
      </c>
    </row>
    <row r="20647" spans="1:4" x14ac:dyDescent="0.3">
      <c r="A20647" t="s">
        <v>13196</v>
      </c>
      <c r="B20647" t="s">
        <v>28624</v>
      </c>
      <c r="C20647">
        <f t="shared" si="322"/>
        <v>34</v>
      </c>
      <c r="D20647" t="str">
        <f>+VLOOKUP(base[[#This Row],[key]],Tabla2[[key]:[Homologado]],4,0)</f>
        <v>Ingeniero(a) Ejecución</v>
      </c>
    </row>
    <row r="20648" spans="1:4" x14ac:dyDescent="0.3">
      <c r="A20648" t="s">
        <v>13197</v>
      </c>
      <c r="B20648" t="s">
        <v>28624</v>
      </c>
      <c r="C20648">
        <f t="shared" si="322"/>
        <v>34</v>
      </c>
      <c r="D20648" t="str">
        <f>+VLOOKUP(base[[#This Row],[key]],Tabla2[[key]:[Homologado]],4,0)</f>
        <v>Ingeniero(a) Ejecución</v>
      </c>
    </row>
    <row r="20649" spans="1:4" x14ac:dyDescent="0.3">
      <c r="A20649" t="s">
        <v>13198</v>
      </c>
      <c r="B20649" t="s">
        <v>28624</v>
      </c>
      <c r="C20649">
        <f t="shared" si="322"/>
        <v>34</v>
      </c>
      <c r="D20649" t="str">
        <f>+VLOOKUP(base[[#This Row],[key]],Tabla2[[key]:[Homologado]],4,0)</f>
        <v>Ingeniero(a) Ejecución</v>
      </c>
    </row>
    <row r="20650" spans="1:4" x14ac:dyDescent="0.3">
      <c r="A20650" t="s">
        <v>13199</v>
      </c>
      <c r="B20650" t="s">
        <v>28624</v>
      </c>
      <c r="C20650">
        <f t="shared" si="322"/>
        <v>34</v>
      </c>
      <c r="D20650" t="str">
        <f>+VLOOKUP(base[[#This Row],[key]],Tabla2[[key]:[Homologado]],4,0)</f>
        <v>Ingeniero(a) Ejecución</v>
      </c>
    </row>
    <row r="20651" spans="1:4" x14ac:dyDescent="0.3">
      <c r="A20651" t="s">
        <v>13200</v>
      </c>
      <c r="B20651" t="s">
        <v>28624</v>
      </c>
      <c r="C20651">
        <f t="shared" si="322"/>
        <v>34</v>
      </c>
      <c r="D20651" t="str">
        <f>+VLOOKUP(base[[#This Row],[key]],Tabla2[[key]:[Homologado]],4,0)</f>
        <v>Ingeniero(a) Ejecución</v>
      </c>
    </row>
    <row r="20652" spans="1:4" x14ac:dyDescent="0.3">
      <c r="A20652" t="s">
        <v>13202</v>
      </c>
      <c r="B20652" t="s">
        <v>28624</v>
      </c>
      <c r="C20652">
        <f t="shared" si="322"/>
        <v>34</v>
      </c>
      <c r="D20652" t="str">
        <f>+VLOOKUP(base[[#This Row],[key]],Tabla2[[key]:[Homologado]],4,0)</f>
        <v>Ingeniero(a) Ejecución</v>
      </c>
    </row>
    <row r="20653" spans="1:4" x14ac:dyDescent="0.3">
      <c r="A20653" t="s">
        <v>13614</v>
      </c>
      <c r="B20653" t="s">
        <v>28624</v>
      </c>
      <c r="C20653">
        <f t="shared" si="322"/>
        <v>34</v>
      </c>
      <c r="D20653" t="str">
        <f>+VLOOKUP(base[[#This Row],[key]],Tabla2[[key]:[Homologado]],4,0)</f>
        <v>Ingeniero(a) Ejecución</v>
      </c>
    </row>
    <row r="20654" spans="1:4" x14ac:dyDescent="0.3">
      <c r="A20654" t="s">
        <v>13203</v>
      </c>
      <c r="B20654" t="s">
        <v>28624</v>
      </c>
      <c r="C20654">
        <f t="shared" si="322"/>
        <v>34</v>
      </c>
      <c r="D20654" t="str">
        <f>+VLOOKUP(base[[#This Row],[key]],Tabla2[[key]:[Homologado]],4,0)</f>
        <v>Ingeniero(a) Ejecución</v>
      </c>
    </row>
    <row r="20655" spans="1:4" x14ac:dyDescent="0.3">
      <c r="A20655" t="s">
        <v>13204</v>
      </c>
      <c r="B20655" t="s">
        <v>28624</v>
      </c>
      <c r="C20655">
        <f t="shared" si="322"/>
        <v>34</v>
      </c>
      <c r="D20655" t="str">
        <f>+VLOOKUP(base[[#This Row],[key]],Tabla2[[key]:[Homologado]],4,0)</f>
        <v>Ingeniero(a) Ejecución</v>
      </c>
    </row>
    <row r="20656" spans="1:4" x14ac:dyDescent="0.3">
      <c r="A20656" t="s">
        <v>13205</v>
      </c>
      <c r="B20656" t="s">
        <v>28624</v>
      </c>
      <c r="C20656">
        <f t="shared" si="322"/>
        <v>34</v>
      </c>
      <c r="D20656" t="str">
        <f>+VLOOKUP(base[[#This Row],[key]],Tabla2[[key]:[Homologado]],4,0)</f>
        <v>Ingeniero(a) Ejecución</v>
      </c>
    </row>
    <row r="20657" spans="1:4" x14ac:dyDescent="0.3">
      <c r="A20657" t="s">
        <v>13206</v>
      </c>
      <c r="B20657" t="s">
        <v>28624</v>
      </c>
      <c r="C20657">
        <f t="shared" si="322"/>
        <v>34</v>
      </c>
      <c r="D20657" t="str">
        <f>+VLOOKUP(base[[#This Row],[key]],Tabla2[[key]:[Homologado]],4,0)</f>
        <v>Ingeniero(a) Ejecución</v>
      </c>
    </row>
    <row r="20658" spans="1:4" x14ac:dyDescent="0.3">
      <c r="A20658" t="s">
        <v>13615</v>
      </c>
      <c r="B20658" t="s">
        <v>28624</v>
      </c>
      <c r="C20658">
        <f t="shared" si="322"/>
        <v>34</v>
      </c>
      <c r="D20658" t="str">
        <f>+VLOOKUP(base[[#This Row],[key]],Tabla2[[key]:[Homologado]],4,0)</f>
        <v>Ingeniero(a) Ejecución</v>
      </c>
    </row>
    <row r="20659" spans="1:4" x14ac:dyDescent="0.3">
      <c r="A20659" t="s">
        <v>13207</v>
      </c>
      <c r="B20659" t="s">
        <v>28624</v>
      </c>
      <c r="C20659">
        <f t="shared" si="322"/>
        <v>34</v>
      </c>
      <c r="D20659" t="str">
        <f>+VLOOKUP(base[[#This Row],[key]],Tabla2[[key]:[Homologado]],4,0)</f>
        <v>Ingeniero(a) Ejecución</v>
      </c>
    </row>
    <row r="20660" spans="1:4" x14ac:dyDescent="0.3">
      <c r="A20660" t="s">
        <v>13208</v>
      </c>
      <c r="B20660" t="s">
        <v>28624</v>
      </c>
      <c r="C20660">
        <f t="shared" si="322"/>
        <v>34</v>
      </c>
      <c r="D20660" t="str">
        <f>+VLOOKUP(base[[#This Row],[key]],Tabla2[[key]:[Homologado]],4,0)</f>
        <v>Ingeniero(a) Ejecución</v>
      </c>
    </row>
    <row r="20661" spans="1:4" x14ac:dyDescent="0.3">
      <c r="A20661" t="s">
        <v>13209</v>
      </c>
      <c r="B20661" t="s">
        <v>28624</v>
      </c>
      <c r="C20661">
        <f t="shared" si="322"/>
        <v>34</v>
      </c>
      <c r="D20661" t="str">
        <f>+VLOOKUP(base[[#This Row],[key]],Tabla2[[key]:[Homologado]],4,0)</f>
        <v>Ingeniero(a) Ejecución</v>
      </c>
    </row>
    <row r="20662" spans="1:4" x14ac:dyDescent="0.3">
      <c r="A20662" t="s">
        <v>13210</v>
      </c>
      <c r="B20662" t="s">
        <v>28624</v>
      </c>
      <c r="C20662">
        <f t="shared" si="322"/>
        <v>34</v>
      </c>
      <c r="D20662" t="str">
        <f>+VLOOKUP(base[[#This Row],[key]],Tabla2[[key]:[Homologado]],4,0)</f>
        <v>Ingeniero(a) Ejecución</v>
      </c>
    </row>
    <row r="20663" spans="1:4" x14ac:dyDescent="0.3">
      <c r="A20663" t="s">
        <v>13211</v>
      </c>
      <c r="B20663" t="s">
        <v>28624</v>
      </c>
      <c r="C20663">
        <f t="shared" si="322"/>
        <v>34</v>
      </c>
      <c r="D20663" t="str">
        <f>+VLOOKUP(base[[#This Row],[key]],Tabla2[[key]:[Homologado]],4,0)</f>
        <v>Ingeniero(a) Ejecución</v>
      </c>
    </row>
    <row r="20664" spans="1:4" x14ac:dyDescent="0.3">
      <c r="A20664" t="s">
        <v>13212</v>
      </c>
      <c r="B20664" t="s">
        <v>28624</v>
      </c>
      <c r="C20664">
        <f t="shared" si="322"/>
        <v>34</v>
      </c>
      <c r="D20664" t="str">
        <f>+VLOOKUP(base[[#This Row],[key]],Tabla2[[key]:[Homologado]],4,0)</f>
        <v>Ingeniero(a) Ejecución</v>
      </c>
    </row>
    <row r="20665" spans="1:4" x14ac:dyDescent="0.3">
      <c r="A20665" t="s">
        <v>13213</v>
      </c>
      <c r="B20665" t="s">
        <v>28624</v>
      </c>
      <c r="C20665">
        <f t="shared" si="322"/>
        <v>34</v>
      </c>
      <c r="D20665" t="str">
        <f>+VLOOKUP(base[[#This Row],[key]],Tabla2[[key]:[Homologado]],4,0)</f>
        <v>Ingeniero(a) Ejecución</v>
      </c>
    </row>
    <row r="20666" spans="1:4" x14ac:dyDescent="0.3">
      <c r="A20666" t="s">
        <v>13214</v>
      </c>
      <c r="B20666" t="s">
        <v>28624</v>
      </c>
      <c r="C20666">
        <f t="shared" si="322"/>
        <v>34</v>
      </c>
      <c r="D20666" t="str">
        <f>+VLOOKUP(base[[#This Row],[key]],Tabla2[[key]:[Homologado]],4,0)</f>
        <v>Ingeniero(a) Ejecución</v>
      </c>
    </row>
    <row r="20667" spans="1:4" x14ac:dyDescent="0.3">
      <c r="A20667" t="s">
        <v>13216</v>
      </c>
      <c r="B20667" t="s">
        <v>28624</v>
      </c>
      <c r="C20667">
        <f t="shared" si="322"/>
        <v>34</v>
      </c>
      <c r="D20667" t="str">
        <f>+VLOOKUP(base[[#This Row],[key]],Tabla2[[key]:[Homologado]],4,0)</f>
        <v>Ingeniero(a) Ejecución</v>
      </c>
    </row>
    <row r="20668" spans="1:4" x14ac:dyDescent="0.3">
      <c r="A20668" t="s">
        <v>13217</v>
      </c>
      <c r="B20668" t="s">
        <v>28624</v>
      </c>
      <c r="C20668">
        <f t="shared" si="322"/>
        <v>34</v>
      </c>
      <c r="D20668" t="str">
        <f>+VLOOKUP(base[[#This Row],[key]],Tabla2[[key]:[Homologado]],4,0)</f>
        <v>Ingeniero(a) Ejecución</v>
      </c>
    </row>
    <row r="20669" spans="1:4" x14ac:dyDescent="0.3">
      <c r="A20669" t="s">
        <v>13218</v>
      </c>
      <c r="B20669" t="s">
        <v>28624</v>
      </c>
      <c r="C20669">
        <f t="shared" si="322"/>
        <v>34</v>
      </c>
      <c r="D20669" t="str">
        <f>+VLOOKUP(base[[#This Row],[key]],Tabla2[[key]:[Homologado]],4,0)</f>
        <v>Ingeniero(a) Ejecución</v>
      </c>
    </row>
    <row r="20670" spans="1:4" x14ac:dyDescent="0.3">
      <c r="A20670" t="s">
        <v>13219</v>
      </c>
      <c r="B20670" t="s">
        <v>28624</v>
      </c>
      <c r="C20670">
        <f t="shared" si="322"/>
        <v>34</v>
      </c>
      <c r="D20670" t="str">
        <f>+VLOOKUP(base[[#This Row],[key]],Tabla2[[key]:[Homologado]],4,0)</f>
        <v>Ingeniero(a) Ejecución</v>
      </c>
    </row>
    <row r="20671" spans="1:4" x14ac:dyDescent="0.3">
      <c r="A20671" t="s">
        <v>13220</v>
      </c>
      <c r="B20671" t="s">
        <v>28624</v>
      </c>
      <c r="C20671">
        <f t="shared" si="322"/>
        <v>34</v>
      </c>
      <c r="D20671" t="str">
        <f>+VLOOKUP(base[[#This Row],[key]],Tabla2[[key]:[Homologado]],4,0)</f>
        <v>Ingeniero(a) Ejecución</v>
      </c>
    </row>
    <row r="20672" spans="1:4" x14ac:dyDescent="0.3">
      <c r="A20672" t="s">
        <v>13221</v>
      </c>
      <c r="B20672" t="s">
        <v>28624</v>
      </c>
      <c r="C20672">
        <f t="shared" si="322"/>
        <v>34</v>
      </c>
      <c r="D20672" t="str">
        <f>+VLOOKUP(base[[#This Row],[key]],Tabla2[[key]:[Homologado]],4,0)</f>
        <v>Ingeniero(a) Ejecución</v>
      </c>
    </row>
    <row r="20673" spans="1:4" x14ac:dyDescent="0.3">
      <c r="A20673" t="s">
        <v>13616</v>
      </c>
      <c r="B20673" t="s">
        <v>28624</v>
      </c>
      <c r="C20673">
        <f t="shared" si="322"/>
        <v>34</v>
      </c>
      <c r="D20673" t="str">
        <f>+VLOOKUP(base[[#This Row],[key]],Tabla2[[key]:[Homologado]],4,0)</f>
        <v>Ingeniero(a) Ejecución</v>
      </c>
    </row>
    <row r="20674" spans="1:4" x14ac:dyDescent="0.3">
      <c r="A20674" t="s">
        <v>13223</v>
      </c>
      <c r="B20674" t="s">
        <v>28624</v>
      </c>
      <c r="C20674">
        <f t="shared" si="322"/>
        <v>34</v>
      </c>
      <c r="D20674" t="str">
        <f>+VLOOKUP(base[[#This Row],[key]],Tabla2[[key]:[Homologado]],4,0)</f>
        <v>Ingeniero(a) Ejecución</v>
      </c>
    </row>
    <row r="20675" spans="1:4" x14ac:dyDescent="0.3">
      <c r="A20675" t="s">
        <v>13224</v>
      </c>
      <c r="B20675" t="s">
        <v>28624</v>
      </c>
      <c r="C20675">
        <f t="shared" si="322"/>
        <v>34</v>
      </c>
      <c r="D20675" t="str">
        <f>+VLOOKUP(base[[#This Row],[key]],Tabla2[[key]:[Homologado]],4,0)</f>
        <v>Ingeniero(a) Ejecución</v>
      </c>
    </row>
    <row r="20676" spans="1:4" x14ac:dyDescent="0.3">
      <c r="A20676" t="s">
        <v>13225</v>
      </c>
      <c r="B20676" t="s">
        <v>28624</v>
      </c>
      <c r="C20676">
        <f t="shared" ref="C20676:C20739" si="323">+IF(B20676=B20675,C20675,C20675+1)</f>
        <v>34</v>
      </c>
      <c r="D20676" t="str">
        <f>+VLOOKUP(base[[#This Row],[key]],Tabla2[[key]:[Homologado]],4,0)</f>
        <v>Ingeniero(a) Ejecución</v>
      </c>
    </row>
    <row r="20677" spans="1:4" x14ac:dyDescent="0.3">
      <c r="A20677" t="s">
        <v>13226</v>
      </c>
      <c r="B20677" t="s">
        <v>28624</v>
      </c>
      <c r="C20677">
        <f t="shared" si="323"/>
        <v>34</v>
      </c>
      <c r="D20677" t="str">
        <f>+VLOOKUP(base[[#This Row],[key]],Tabla2[[key]:[Homologado]],4,0)</f>
        <v>Ingeniero(a) Ejecución</v>
      </c>
    </row>
    <row r="20678" spans="1:4" x14ac:dyDescent="0.3">
      <c r="A20678" t="s">
        <v>13227</v>
      </c>
      <c r="B20678" t="s">
        <v>28624</v>
      </c>
      <c r="C20678">
        <f t="shared" si="323"/>
        <v>34</v>
      </c>
      <c r="D20678" t="str">
        <f>+VLOOKUP(base[[#This Row],[key]],Tabla2[[key]:[Homologado]],4,0)</f>
        <v>Ingeniero(a) Ejecución</v>
      </c>
    </row>
    <row r="20679" spans="1:4" x14ac:dyDescent="0.3">
      <c r="A20679" t="s">
        <v>13228</v>
      </c>
      <c r="B20679" t="s">
        <v>28624</v>
      </c>
      <c r="C20679">
        <f t="shared" si="323"/>
        <v>34</v>
      </c>
      <c r="D20679" t="str">
        <f>+VLOOKUP(base[[#This Row],[key]],Tabla2[[key]:[Homologado]],4,0)</f>
        <v>Ingeniero(a) Ejecución</v>
      </c>
    </row>
    <row r="20680" spans="1:4" x14ac:dyDescent="0.3">
      <c r="A20680" t="s">
        <v>13229</v>
      </c>
      <c r="B20680" t="s">
        <v>28624</v>
      </c>
      <c r="C20680">
        <f t="shared" si="323"/>
        <v>34</v>
      </c>
      <c r="D20680" t="str">
        <f>+VLOOKUP(base[[#This Row],[key]],Tabla2[[key]:[Homologado]],4,0)</f>
        <v>Ingeniero(a) Ejecución</v>
      </c>
    </row>
    <row r="20681" spans="1:4" x14ac:dyDescent="0.3">
      <c r="A20681" t="s">
        <v>13230</v>
      </c>
      <c r="B20681" t="s">
        <v>28624</v>
      </c>
      <c r="C20681">
        <f t="shared" si="323"/>
        <v>34</v>
      </c>
      <c r="D20681" t="str">
        <f>+VLOOKUP(base[[#This Row],[key]],Tabla2[[key]:[Homologado]],4,0)</f>
        <v>Ingeniero(a) Ejecución</v>
      </c>
    </row>
    <row r="20682" spans="1:4" x14ac:dyDescent="0.3">
      <c r="A20682" t="s">
        <v>13231</v>
      </c>
      <c r="B20682" t="s">
        <v>28624</v>
      </c>
      <c r="C20682">
        <f t="shared" si="323"/>
        <v>34</v>
      </c>
      <c r="D20682" t="str">
        <f>+VLOOKUP(base[[#This Row],[key]],Tabla2[[key]:[Homologado]],4,0)</f>
        <v>Ingeniero(a) Ejecución</v>
      </c>
    </row>
    <row r="20683" spans="1:4" x14ac:dyDescent="0.3">
      <c r="A20683" t="s">
        <v>13233</v>
      </c>
      <c r="B20683" t="s">
        <v>28624</v>
      </c>
      <c r="C20683">
        <f t="shared" si="323"/>
        <v>34</v>
      </c>
      <c r="D20683" t="str">
        <f>+VLOOKUP(base[[#This Row],[key]],Tabla2[[key]:[Homologado]],4,0)</f>
        <v>Ingeniero(a) Ejecución</v>
      </c>
    </row>
    <row r="20684" spans="1:4" x14ac:dyDescent="0.3">
      <c r="A20684" t="s">
        <v>13234</v>
      </c>
      <c r="B20684" t="s">
        <v>28624</v>
      </c>
      <c r="C20684">
        <f t="shared" si="323"/>
        <v>34</v>
      </c>
      <c r="D20684" t="str">
        <f>+VLOOKUP(base[[#This Row],[key]],Tabla2[[key]:[Homologado]],4,0)</f>
        <v>Ingeniero(a) Ejecución</v>
      </c>
    </row>
    <row r="20685" spans="1:4" x14ac:dyDescent="0.3">
      <c r="A20685" t="s">
        <v>13617</v>
      </c>
      <c r="B20685" t="s">
        <v>28624</v>
      </c>
      <c r="C20685">
        <f t="shared" si="323"/>
        <v>34</v>
      </c>
      <c r="D20685" t="str">
        <f>+VLOOKUP(base[[#This Row],[key]],Tabla2[[key]:[Homologado]],4,0)</f>
        <v>Ingeniero(a) Ejecución</v>
      </c>
    </row>
    <row r="20686" spans="1:4" x14ac:dyDescent="0.3">
      <c r="A20686" t="s">
        <v>13618</v>
      </c>
      <c r="B20686" t="s">
        <v>28624</v>
      </c>
      <c r="C20686">
        <f t="shared" si="323"/>
        <v>34</v>
      </c>
      <c r="D20686" t="str">
        <f>+VLOOKUP(base[[#This Row],[key]],Tabla2[[key]:[Homologado]],4,0)</f>
        <v>Ingeniero(a) Ejecución</v>
      </c>
    </row>
    <row r="20687" spans="1:4" x14ac:dyDescent="0.3">
      <c r="A20687" t="s">
        <v>13619</v>
      </c>
      <c r="B20687" t="s">
        <v>28624</v>
      </c>
      <c r="C20687">
        <f t="shared" si="323"/>
        <v>34</v>
      </c>
      <c r="D20687" t="str">
        <f>+VLOOKUP(base[[#This Row],[key]],Tabla2[[key]:[Homologado]],4,0)</f>
        <v>Ingeniero(a) Ejecución</v>
      </c>
    </row>
    <row r="20688" spans="1:4" x14ac:dyDescent="0.3">
      <c r="A20688" t="s">
        <v>13237</v>
      </c>
      <c r="B20688" t="s">
        <v>28624</v>
      </c>
      <c r="C20688">
        <f t="shared" si="323"/>
        <v>34</v>
      </c>
      <c r="D20688" t="str">
        <f>+VLOOKUP(base[[#This Row],[key]],Tabla2[[key]:[Homologado]],4,0)</f>
        <v>Ingeniero(a) Ejecución</v>
      </c>
    </row>
    <row r="20689" spans="1:4" x14ac:dyDescent="0.3">
      <c r="A20689" t="s">
        <v>13235</v>
      </c>
      <c r="B20689" t="s">
        <v>28624</v>
      </c>
      <c r="C20689">
        <f t="shared" si="323"/>
        <v>34</v>
      </c>
      <c r="D20689" t="str">
        <f>+VLOOKUP(base[[#This Row],[key]],Tabla2[[key]:[Homologado]],4,0)</f>
        <v>Ingeniero(a) Ejecución</v>
      </c>
    </row>
    <row r="20690" spans="1:4" x14ac:dyDescent="0.3">
      <c r="A20690" t="s">
        <v>13236</v>
      </c>
      <c r="B20690" t="s">
        <v>28624</v>
      </c>
      <c r="C20690">
        <f t="shared" si="323"/>
        <v>34</v>
      </c>
      <c r="D20690" t="str">
        <f>+VLOOKUP(base[[#This Row],[key]],Tabla2[[key]:[Homologado]],4,0)</f>
        <v>Ingeniero(a) Ejecución</v>
      </c>
    </row>
    <row r="20691" spans="1:4" x14ac:dyDescent="0.3">
      <c r="A20691" t="s">
        <v>13620</v>
      </c>
      <c r="B20691" t="s">
        <v>28624</v>
      </c>
      <c r="C20691">
        <f t="shared" si="323"/>
        <v>34</v>
      </c>
      <c r="D20691" t="str">
        <f>+VLOOKUP(base[[#This Row],[key]],Tabla2[[key]:[Homologado]],4,0)</f>
        <v>Ingeniero(a) Ejecución</v>
      </c>
    </row>
    <row r="20692" spans="1:4" x14ac:dyDescent="0.3">
      <c r="A20692" t="s">
        <v>13238</v>
      </c>
      <c r="B20692" t="s">
        <v>28624</v>
      </c>
      <c r="C20692">
        <f t="shared" si="323"/>
        <v>34</v>
      </c>
      <c r="D20692" t="str">
        <f>+VLOOKUP(base[[#This Row],[key]],Tabla2[[key]:[Homologado]],4,0)</f>
        <v>Ingeniero(a) Ejecución</v>
      </c>
    </row>
    <row r="20693" spans="1:4" x14ac:dyDescent="0.3">
      <c r="A20693" t="s">
        <v>13239</v>
      </c>
      <c r="B20693" t="s">
        <v>28624</v>
      </c>
      <c r="C20693">
        <f t="shared" si="323"/>
        <v>34</v>
      </c>
      <c r="D20693" t="str">
        <f>+VLOOKUP(base[[#This Row],[key]],Tabla2[[key]:[Homologado]],4,0)</f>
        <v>Ingeniero(a) Ejecución</v>
      </c>
    </row>
    <row r="20694" spans="1:4" x14ac:dyDescent="0.3">
      <c r="A20694" t="s">
        <v>13240</v>
      </c>
      <c r="B20694" t="s">
        <v>28624</v>
      </c>
      <c r="C20694">
        <f t="shared" si="323"/>
        <v>34</v>
      </c>
      <c r="D20694" t="str">
        <f>+VLOOKUP(base[[#This Row],[key]],Tabla2[[key]:[Homologado]],4,0)</f>
        <v>Ingeniero(a) Ejecución</v>
      </c>
    </row>
    <row r="20695" spans="1:4" x14ac:dyDescent="0.3">
      <c r="A20695" t="s">
        <v>13241</v>
      </c>
      <c r="B20695" t="s">
        <v>28624</v>
      </c>
      <c r="C20695">
        <f t="shared" si="323"/>
        <v>34</v>
      </c>
      <c r="D20695" t="str">
        <f>+VLOOKUP(base[[#This Row],[key]],Tabla2[[key]:[Homologado]],4,0)</f>
        <v>Ingeniero(a) Ejecución</v>
      </c>
    </row>
    <row r="20696" spans="1:4" x14ac:dyDescent="0.3">
      <c r="A20696" t="s">
        <v>13242</v>
      </c>
      <c r="B20696" t="s">
        <v>28624</v>
      </c>
      <c r="C20696">
        <f t="shared" si="323"/>
        <v>34</v>
      </c>
      <c r="D20696" t="str">
        <f>+VLOOKUP(base[[#This Row],[key]],Tabla2[[key]:[Homologado]],4,0)</f>
        <v>Ingeniero(a) Ejecución</v>
      </c>
    </row>
    <row r="20697" spans="1:4" x14ac:dyDescent="0.3">
      <c r="A20697" t="s">
        <v>13244</v>
      </c>
      <c r="B20697" t="s">
        <v>28624</v>
      </c>
      <c r="C20697">
        <f t="shared" si="323"/>
        <v>34</v>
      </c>
      <c r="D20697" t="str">
        <f>+VLOOKUP(base[[#This Row],[key]],Tabla2[[key]:[Homologado]],4,0)</f>
        <v>Ingeniero(a) Ejecución</v>
      </c>
    </row>
    <row r="20698" spans="1:4" x14ac:dyDescent="0.3">
      <c r="A20698" t="s">
        <v>13245</v>
      </c>
      <c r="B20698" t="s">
        <v>28624</v>
      </c>
      <c r="C20698">
        <f t="shared" si="323"/>
        <v>34</v>
      </c>
      <c r="D20698" t="str">
        <f>+VLOOKUP(base[[#This Row],[key]],Tabla2[[key]:[Homologado]],4,0)</f>
        <v>Ingeniero(a) Ejecución</v>
      </c>
    </row>
    <row r="20699" spans="1:4" x14ac:dyDescent="0.3">
      <c r="A20699" t="s">
        <v>13622</v>
      </c>
      <c r="B20699" t="s">
        <v>28624</v>
      </c>
      <c r="C20699">
        <f t="shared" si="323"/>
        <v>34</v>
      </c>
      <c r="D20699" t="str">
        <f>+VLOOKUP(base[[#This Row],[key]],Tabla2[[key]:[Homologado]],4,0)</f>
        <v>Ingeniero(a) Ejecución</v>
      </c>
    </row>
    <row r="20700" spans="1:4" x14ac:dyDescent="0.3">
      <c r="A20700" t="s">
        <v>13623</v>
      </c>
      <c r="B20700" t="s">
        <v>28624</v>
      </c>
      <c r="C20700">
        <f t="shared" si="323"/>
        <v>34</v>
      </c>
      <c r="D20700" t="str">
        <f>+VLOOKUP(base[[#This Row],[key]],Tabla2[[key]:[Homologado]],4,0)</f>
        <v>Ingeniero(a) Ejecución</v>
      </c>
    </row>
    <row r="20701" spans="1:4" x14ac:dyDescent="0.3">
      <c r="A20701" t="s">
        <v>13625</v>
      </c>
      <c r="B20701" t="s">
        <v>28624</v>
      </c>
      <c r="C20701">
        <f t="shared" si="323"/>
        <v>34</v>
      </c>
      <c r="D20701" t="str">
        <f>+VLOOKUP(base[[#This Row],[key]],Tabla2[[key]:[Homologado]],4,0)</f>
        <v>Ingeniero(a) Ejecución</v>
      </c>
    </row>
    <row r="20702" spans="1:4" x14ac:dyDescent="0.3">
      <c r="A20702" t="s">
        <v>13626</v>
      </c>
      <c r="B20702" t="s">
        <v>28624</v>
      </c>
      <c r="C20702">
        <f t="shared" si="323"/>
        <v>34</v>
      </c>
      <c r="D20702" t="str">
        <f>+VLOOKUP(base[[#This Row],[key]],Tabla2[[key]:[Homologado]],4,0)</f>
        <v>Ingeniero(a) Ejecución</v>
      </c>
    </row>
    <row r="20703" spans="1:4" x14ac:dyDescent="0.3">
      <c r="A20703" t="s">
        <v>13247</v>
      </c>
      <c r="B20703" t="s">
        <v>28624</v>
      </c>
      <c r="C20703">
        <f t="shared" si="323"/>
        <v>34</v>
      </c>
      <c r="D20703" t="str">
        <f>+VLOOKUP(base[[#This Row],[key]],Tabla2[[key]:[Homologado]],4,0)</f>
        <v>Ingeniero(a) Ejecución</v>
      </c>
    </row>
    <row r="20704" spans="1:4" x14ac:dyDescent="0.3">
      <c r="A20704" t="s">
        <v>13248</v>
      </c>
      <c r="B20704" t="s">
        <v>28624</v>
      </c>
      <c r="C20704">
        <f t="shared" si="323"/>
        <v>34</v>
      </c>
      <c r="D20704" t="str">
        <f>+VLOOKUP(base[[#This Row],[key]],Tabla2[[key]:[Homologado]],4,0)</f>
        <v>Ingeniero(a) Ejecución</v>
      </c>
    </row>
    <row r="20705" spans="1:4" x14ac:dyDescent="0.3">
      <c r="A20705" t="s">
        <v>13249</v>
      </c>
      <c r="B20705" t="s">
        <v>28624</v>
      </c>
      <c r="C20705">
        <f t="shared" si="323"/>
        <v>34</v>
      </c>
      <c r="D20705" t="str">
        <f>+VLOOKUP(base[[#This Row],[key]],Tabla2[[key]:[Homologado]],4,0)</f>
        <v>Ingeniero(a) Ejecución</v>
      </c>
    </row>
    <row r="20706" spans="1:4" x14ac:dyDescent="0.3">
      <c r="A20706" t="s">
        <v>13250</v>
      </c>
      <c r="B20706" t="s">
        <v>28624</v>
      </c>
      <c r="C20706">
        <f t="shared" si="323"/>
        <v>34</v>
      </c>
      <c r="D20706" t="str">
        <f>+VLOOKUP(base[[#This Row],[key]],Tabla2[[key]:[Homologado]],4,0)</f>
        <v>Ingeniero(a) Ejecución</v>
      </c>
    </row>
    <row r="20707" spans="1:4" x14ac:dyDescent="0.3">
      <c r="A20707" t="s">
        <v>13627</v>
      </c>
      <c r="B20707" t="s">
        <v>28624</v>
      </c>
      <c r="C20707">
        <f t="shared" si="323"/>
        <v>34</v>
      </c>
      <c r="D20707" t="str">
        <f>+VLOOKUP(base[[#This Row],[key]],Tabla2[[key]:[Homologado]],4,0)</f>
        <v>Ingeniero(a) Ejecución</v>
      </c>
    </row>
    <row r="20708" spans="1:4" x14ac:dyDescent="0.3">
      <c r="A20708" t="s">
        <v>13251</v>
      </c>
      <c r="B20708" t="s">
        <v>28624</v>
      </c>
      <c r="C20708">
        <f t="shared" si="323"/>
        <v>34</v>
      </c>
      <c r="D20708" t="str">
        <f>+VLOOKUP(base[[#This Row],[key]],Tabla2[[key]:[Homologado]],4,0)</f>
        <v>Ingeniero(a) Ejecución</v>
      </c>
    </row>
    <row r="20709" spans="1:4" x14ac:dyDescent="0.3">
      <c r="A20709" t="s">
        <v>13252</v>
      </c>
      <c r="B20709" t="s">
        <v>28624</v>
      </c>
      <c r="C20709">
        <f t="shared" si="323"/>
        <v>34</v>
      </c>
      <c r="D20709" t="str">
        <f>+VLOOKUP(base[[#This Row],[key]],Tabla2[[key]:[Homologado]],4,0)</f>
        <v>Ingeniero(a) Ejecución</v>
      </c>
    </row>
    <row r="20710" spans="1:4" x14ac:dyDescent="0.3">
      <c r="A20710" t="s">
        <v>13253</v>
      </c>
      <c r="B20710" t="s">
        <v>28624</v>
      </c>
      <c r="C20710">
        <f t="shared" si="323"/>
        <v>34</v>
      </c>
      <c r="D20710" t="str">
        <f>+VLOOKUP(base[[#This Row],[key]],Tabla2[[key]:[Homologado]],4,0)</f>
        <v>Ingeniero(a) Ejecución</v>
      </c>
    </row>
    <row r="20711" spans="1:4" x14ac:dyDescent="0.3">
      <c r="A20711" t="s">
        <v>13254</v>
      </c>
      <c r="B20711" t="s">
        <v>28624</v>
      </c>
      <c r="C20711">
        <f t="shared" si="323"/>
        <v>34</v>
      </c>
      <c r="D20711" t="str">
        <f>+VLOOKUP(base[[#This Row],[key]],Tabla2[[key]:[Homologado]],4,0)</f>
        <v>Ingeniero(a) Ejecución</v>
      </c>
    </row>
    <row r="20712" spans="1:4" x14ac:dyDescent="0.3">
      <c r="A20712" t="s">
        <v>13255</v>
      </c>
      <c r="B20712" t="s">
        <v>28624</v>
      </c>
      <c r="C20712">
        <f t="shared" si="323"/>
        <v>34</v>
      </c>
      <c r="D20712" t="str">
        <f>+VLOOKUP(base[[#This Row],[key]],Tabla2[[key]:[Homologado]],4,0)</f>
        <v>Ingeniero(a) Ejecución</v>
      </c>
    </row>
    <row r="20713" spans="1:4" x14ac:dyDescent="0.3">
      <c r="A20713" t="s">
        <v>13628</v>
      </c>
      <c r="B20713" t="s">
        <v>28624</v>
      </c>
      <c r="C20713">
        <f t="shared" si="323"/>
        <v>34</v>
      </c>
      <c r="D20713" t="str">
        <f>+VLOOKUP(base[[#This Row],[key]],Tabla2[[key]:[Homologado]],4,0)</f>
        <v>Ingeniero(a) Ejecución</v>
      </c>
    </row>
    <row r="20714" spans="1:4" x14ac:dyDescent="0.3">
      <c r="A20714" t="s">
        <v>13256</v>
      </c>
      <c r="B20714" t="s">
        <v>28624</v>
      </c>
      <c r="C20714">
        <f t="shared" si="323"/>
        <v>34</v>
      </c>
      <c r="D20714" t="str">
        <f>+VLOOKUP(base[[#This Row],[key]],Tabla2[[key]:[Homologado]],4,0)</f>
        <v>Ingeniero(a) Ejecución</v>
      </c>
    </row>
    <row r="20715" spans="1:4" x14ac:dyDescent="0.3">
      <c r="A20715" t="s">
        <v>13257</v>
      </c>
      <c r="B20715" t="s">
        <v>28624</v>
      </c>
      <c r="C20715">
        <f t="shared" si="323"/>
        <v>34</v>
      </c>
      <c r="D20715" t="str">
        <f>+VLOOKUP(base[[#This Row],[key]],Tabla2[[key]:[Homologado]],4,0)</f>
        <v>Ingeniero(a) Ejecución</v>
      </c>
    </row>
    <row r="20716" spans="1:4" x14ac:dyDescent="0.3">
      <c r="A20716" t="s">
        <v>13258</v>
      </c>
      <c r="B20716" t="s">
        <v>28624</v>
      </c>
      <c r="C20716">
        <f t="shared" si="323"/>
        <v>34</v>
      </c>
      <c r="D20716" t="str">
        <f>+VLOOKUP(base[[#This Row],[key]],Tabla2[[key]:[Homologado]],4,0)</f>
        <v>Ingeniero(a) Ejecución</v>
      </c>
    </row>
    <row r="20717" spans="1:4" x14ac:dyDescent="0.3">
      <c r="A20717" t="s">
        <v>13259</v>
      </c>
      <c r="B20717" t="s">
        <v>28624</v>
      </c>
      <c r="C20717">
        <f t="shared" si="323"/>
        <v>34</v>
      </c>
      <c r="D20717" t="str">
        <f>+VLOOKUP(base[[#This Row],[key]],Tabla2[[key]:[Homologado]],4,0)</f>
        <v>Ingeniero(a) Ejecución</v>
      </c>
    </row>
    <row r="20718" spans="1:4" x14ac:dyDescent="0.3">
      <c r="A20718" t="s">
        <v>13260</v>
      </c>
      <c r="B20718" t="s">
        <v>28624</v>
      </c>
      <c r="C20718">
        <f t="shared" si="323"/>
        <v>34</v>
      </c>
      <c r="D20718" t="str">
        <f>+VLOOKUP(base[[#This Row],[key]],Tabla2[[key]:[Homologado]],4,0)</f>
        <v>Ingeniero(a) Ejecución</v>
      </c>
    </row>
    <row r="20719" spans="1:4" x14ac:dyDescent="0.3">
      <c r="A20719" t="s">
        <v>13261</v>
      </c>
      <c r="B20719" t="s">
        <v>28624</v>
      </c>
      <c r="C20719">
        <f t="shared" si="323"/>
        <v>34</v>
      </c>
      <c r="D20719" t="str">
        <f>+VLOOKUP(base[[#This Row],[key]],Tabla2[[key]:[Homologado]],4,0)</f>
        <v>Ingeniero(a) Ejecución</v>
      </c>
    </row>
    <row r="20720" spans="1:4" x14ac:dyDescent="0.3">
      <c r="A20720" t="s">
        <v>13262</v>
      </c>
      <c r="B20720" t="s">
        <v>28624</v>
      </c>
      <c r="C20720">
        <f t="shared" si="323"/>
        <v>34</v>
      </c>
      <c r="D20720" t="str">
        <f>+VLOOKUP(base[[#This Row],[key]],Tabla2[[key]:[Homologado]],4,0)</f>
        <v>Ingeniero(a) Ejecución</v>
      </c>
    </row>
    <row r="20721" spans="1:4" x14ac:dyDescent="0.3">
      <c r="A20721" t="s">
        <v>13263</v>
      </c>
      <c r="B20721" t="s">
        <v>28624</v>
      </c>
      <c r="C20721">
        <f t="shared" si="323"/>
        <v>34</v>
      </c>
      <c r="D20721" t="str">
        <f>+VLOOKUP(base[[#This Row],[key]],Tabla2[[key]:[Homologado]],4,0)</f>
        <v>Ingeniero(a) Ejecución</v>
      </c>
    </row>
    <row r="20722" spans="1:4" x14ac:dyDescent="0.3">
      <c r="A20722" t="s">
        <v>13629</v>
      </c>
      <c r="B20722" t="s">
        <v>28624</v>
      </c>
      <c r="C20722">
        <f t="shared" si="323"/>
        <v>34</v>
      </c>
      <c r="D20722" t="str">
        <f>+VLOOKUP(base[[#This Row],[key]],Tabla2[[key]:[Homologado]],4,0)</f>
        <v>Ingeniero(a) Ejecución</v>
      </c>
    </row>
    <row r="20723" spans="1:4" x14ac:dyDescent="0.3">
      <c r="A20723" t="s">
        <v>13265</v>
      </c>
      <c r="B20723" t="s">
        <v>28624</v>
      </c>
      <c r="C20723">
        <f t="shared" si="323"/>
        <v>34</v>
      </c>
      <c r="D20723" t="str">
        <f>+VLOOKUP(base[[#This Row],[key]],Tabla2[[key]:[Homologado]],4,0)</f>
        <v>Ingeniero(a) Ejecución</v>
      </c>
    </row>
    <row r="20724" spans="1:4" x14ac:dyDescent="0.3">
      <c r="A20724" t="s">
        <v>13266</v>
      </c>
      <c r="B20724" t="s">
        <v>28624</v>
      </c>
      <c r="C20724">
        <f t="shared" si="323"/>
        <v>34</v>
      </c>
      <c r="D20724" t="str">
        <f>+VLOOKUP(base[[#This Row],[key]],Tabla2[[key]:[Homologado]],4,0)</f>
        <v>Ingeniero(a) Ejecución</v>
      </c>
    </row>
    <row r="20725" spans="1:4" x14ac:dyDescent="0.3">
      <c r="A20725" t="s">
        <v>13267</v>
      </c>
      <c r="B20725" t="s">
        <v>28624</v>
      </c>
      <c r="C20725">
        <f t="shared" si="323"/>
        <v>34</v>
      </c>
      <c r="D20725" t="str">
        <f>+VLOOKUP(base[[#This Row],[key]],Tabla2[[key]:[Homologado]],4,0)</f>
        <v>Ingeniero(a) Ejecución</v>
      </c>
    </row>
    <row r="20726" spans="1:4" x14ac:dyDescent="0.3">
      <c r="A20726" t="s">
        <v>13268</v>
      </c>
      <c r="B20726" t="s">
        <v>28624</v>
      </c>
      <c r="C20726">
        <f t="shared" si="323"/>
        <v>34</v>
      </c>
      <c r="D20726" t="str">
        <f>+VLOOKUP(base[[#This Row],[key]],Tabla2[[key]:[Homologado]],4,0)</f>
        <v>Ingeniero(a) Ejecución</v>
      </c>
    </row>
    <row r="20727" spans="1:4" x14ac:dyDescent="0.3">
      <c r="A20727" t="s">
        <v>13270</v>
      </c>
      <c r="B20727" t="s">
        <v>28624</v>
      </c>
      <c r="C20727">
        <f t="shared" si="323"/>
        <v>34</v>
      </c>
      <c r="D20727" t="str">
        <f>+VLOOKUP(base[[#This Row],[key]],Tabla2[[key]:[Homologado]],4,0)</f>
        <v>Ingeniero(a) Ejecución</v>
      </c>
    </row>
    <row r="20728" spans="1:4" x14ac:dyDescent="0.3">
      <c r="A20728" t="s">
        <v>13271</v>
      </c>
      <c r="B20728" t="s">
        <v>28624</v>
      </c>
      <c r="C20728">
        <f t="shared" si="323"/>
        <v>34</v>
      </c>
      <c r="D20728" t="str">
        <f>+VLOOKUP(base[[#This Row],[key]],Tabla2[[key]:[Homologado]],4,0)</f>
        <v>Ingeniero(a) Ejecución</v>
      </c>
    </row>
    <row r="20729" spans="1:4" x14ac:dyDescent="0.3">
      <c r="A20729" t="s">
        <v>13272</v>
      </c>
      <c r="B20729" t="s">
        <v>28624</v>
      </c>
      <c r="C20729">
        <f t="shared" si="323"/>
        <v>34</v>
      </c>
      <c r="D20729" t="str">
        <f>+VLOOKUP(base[[#This Row],[key]],Tabla2[[key]:[Homologado]],4,0)</f>
        <v>Ingeniero(a) Ejecución</v>
      </c>
    </row>
    <row r="20730" spans="1:4" x14ac:dyDescent="0.3">
      <c r="A20730" t="s">
        <v>11935</v>
      </c>
      <c r="B20730" t="s">
        <v>28624</v>
      </c>
      <c r="C20730">
        <f t="shared" si="323"/>
        <v>34</v>
      </c>
      <c r="D20730" t="str">
        <f>+VLOOKUP(base[[#This Row],[key]],Tabla2[[key]:[Homologado]],4,0)</f>
        <v>Ingeniero(a) Ejecución</v>
      </c>
    </row>
    <row r="20731" spans="1:4" x14ac:dyDescent="0.3">
      <c r="A20731" t="s">
        <v>13630</v>
      </c>
      <c r="B20731" t="s">
        <v>28624</v>
      </c>
      <c r="C20731">
        <f t="shared" si="323"/>
        <v>34</v>
      </c>
      <c r="D20731" t="str">
        <f>+VLOOKUP(base[[#This Row],[key]],Tabla2[[key]:[Homologado]],4,0)</f>
        <v>Ingeniero(a) Ejecución</v>
      </c>
    </row>
    <row r="20732" spans="1:4" x14ac:dyDescent="0.3">
      <c r="A20732" t="s">
        <v>13631</v>
      </c>
      <c r="B20732" t="s">
        <v>28624</v>
      </c>
      <c r="C20732">
        <f t="shared" si="323"/>
        <v>34</v>
      </c>
      <c r="D20732" t="str">
        <f>+VLOOKUP(base[[#This Row],[key]],Tabla2[[key]:[Homologado]],4,0)</f>
        <v>Ingeniero(a) Ejecución</v>
      </c>
    </row>
    <row r="20733" spans="1:4" x14ac:dyDescent="0.3">
      <c r="A20733" t="s">
        <v>13273</v>
      </c>
      <c r="B20733" t="s">
        <v>28624</v>
      </c>
      <c r="C20733">
        <f t="shared" si="323"/>
        <v>34</v>
      </c>
      <c r="D20733" t="str">
        <f>+VLOOKUP(base[[#This Row],[key]],Tabla2[[key]:[Homologado]],4,0)</f>
        <v>Ingeniero(a) Ejecución</v>
      </c>
    </row>
    <row r="20734" spans="1:4" x14ac:dyDescent="0.3">
      <c r="A20734" t="s">
        <v>13274</v>
      </c>
      <c r="B20734" t="s">
        <v>28624</v>
      </c>
      <c r="C20734">
        <f t="shared" si="323"/>
        <v>34</v>
      </c>
      <c r="D20734" t="str">
        <f>+VLOOKUP(base[[#This Row],[key]],Tabla2[[key]:[Homologado]],4,0)</f>
        <v>Ingeniero(a) Ejecución</v>
      </c>
    </row>
    <row r="20735" spans="1:4" x14ac:dyDescent="0.3">
      <c r="A20735" t="s">
        <v>13275</v>
      </c>
      <c r="B20735" t="s">
        <v>28624</v>
      </c>
      <c r="C20735">
        <f t="shared" si="323"/>
        <v>34</v>
      </c>
      <c r="D20735" t="str">
        <f>+VLOOKUP(base[[#This Row],[key]],Tabla2[[key]:[Homologado]],4,0)</f>
        <v>Ingeniero(a) Ejecución</v>
      </c>
    </row>
    <row r="20736" spans="1:4" x14ac:dyDescent="0.3">
      <c r="A20736" t="s">
        <v>13276</v>
      </c>
      <c r="B20736" t="s">
        <v>28624</v>
      </c>
      <c r="C20736">
        <f t="shared" si="323"/>
        <v>34</v>
      </c>
      <c r="D20736" t="str">
        <f>+VLOOKUP(base[[#This Row],[key]],Tabla2[[key]:[Homologado]],4,0)</f>
        <v>Ingeniero(a) Ejecución</v>
      </c>
    </row>
    <row r="20737" spans="1:4" x14ac:dyDescent="0.3">
      <c r="A20737" t="s">
        <v>13277</v>
      </c>
      <c r="B20737" t="s">
        <v>28624</v>
      </c>
      <c r="C20737">
        <f t="shared" si="323"/>
        <v>34</v>
      </c>
      <c r="D20737" t="str">
        <f>+VLOOKUP(base[[#This Row],[key]],Tabla2[[key]:[Homologado]],4,0)</f>
        <v>Ingeniero(a) Ejecución</v>
      </c>
    </row>
    <row r="20738" spans="1:4" x14ac:dyDescent="0.3">
      <c r="A20738" t="s">
        <v>13278</v>
      </c>
      <c r="B20738" t="s">
        <v>28624</v>
      </c>
      <c r="C20738">
        <f t="shared" si="323"/>
        <v>34</v>
      </c>
      <c r="D20738" t="str">
        <f>+VLOOKUP(base[[#This Row],[key]],Tabla2[[key]:[Homologado]],4,0)</f>
        <v>Ingeniero(a) Ejecución</v>
      </c>
    </row>
    <row r="20739" spans="1:4" x14ac:dyDescent="0.3">
      <c r="A20739" t="s">
        <v>13632</v>
      </c>
      <c r="B20739" t="s">
        <v>28624</v>
      </c>
      <c r="C20739">
        <f t="shared" si="323"/>
        <v>34</v>
      </c>
      <c r="D20739" t="str">
        <f>+VLOOKUP(base[[#This Row],[key]],Tabla2[[key]:[Homologado]],4,0)</f>
        <v>Ingeniero(a) Ejecución</v>
      </c>
    </row>
    <row r="20740" spans="1:4" x14ac:dyDescent="0.3">
      <c r="A20740" t="s">
        <v>13279</v>
      </c>
      <c r="B20740" t="s">
        <v>28624</v>
      </c>
      <c r="C20740">
        <f t="shared" ref="C20740:C20803" si="324">+IF(B20740=B20739,C20739,C20739+1)</f>
        <v>34</v>
      </c>
      <c r="D20740" t="str">
        <f>+VLOOKUP(base[[#This Row],[key]],Tabla2[[key]:[Homologado]],4,0)</f>
        <v>Ingeniero(a) Ejecución</v>
      </c>
    </row>
    <row r="20741" spans="1:4" x14ac:dyDescent="0.3">
      <c r="A20741" t="s">
        <v>13633</v>
      </c>
      <c r="B20741" t="s">
        <v>28624</v>
      </c>
      <c r="C20741">
        <f t="shared" si="324"/>
        <v>34</v>
      </c>
      <c r="D20741" t="str">
        <f>+VLOOKUP(base[[#This Row],[key]],Tabla2[[key]:[Homologado]],4,0)</f>
        <v>Ingeniero(a) Ejecución</v>
      </c>
    </row>
    <row r="20742" spans="1:4" x14ac:dyDescent="0.3">
      <c r="A20742" t="s">
        <v>13634</v>
      </c>
      <c r="B20742" t="s">
        <v>28624</v>
      </c>
      <c r="C20742">
        <f t="shared" si="324"/>
        <v>34</v>
      </c>
      <c r="D20742" t="str">
        <f>+VLOOKUP(base[[#This Row],[key]],Tabla2[[key]:[Homologado]],4,0)</f>
        <v>Ingeniero(a) Ejecución</v>
      </c>
    </row>
    <row r="20743" spans="1:4" x14ac:dyDescent="0.3">
      <c r="A20743" t="s">
        <v>13635</v>
      </c>
      <c r="B20743" t="s">
        <v>28624</v>
      </c>
      <c r="C20743">
        <f t="shared" si="324"/>
        <v>34</v>
      </c>
      <c r="D20743" t="str">
        <f>+VLOOKUP(base[[#This Row],[key]],Tabla2[[key]:[Homologado]],4,0)</f>
        <v>Ingeniero(a) Ejecución</v>
      </c>
    </row>
    <row r="20744" spans="1:4" x14ac:dyDescent="0.3">
      <c r="A20744" t="s">
        <v>13636</v>
      </c>
      <c r="B20744" t="s">
        <v>28624</v>
      </c>
      <c r="C20744">
        <f t="shared" si="324"/>
        <v>34</v>
      </c>
      <c r="D20744" t="str">
        <f>+VLOOKUP(base[[#This Row],[key]],Tabla2[[key]:[Homologado]],4,0)</f>
        <v>Ingeniero(a) Ejecución</v>
      </c>
    </row>
    <row r="20745" spans="1:4" x14ac:dyDescent="0.3">
      <c r="A20745" t="s">
        <v>13280</v>
      </c>
      <c r="B20745" t="s">
        <v>28624</v>
      </c>
      <c r="C20745">
        <f t="shared" si="324"/>
        <v>34</v>
      </c>
      <c r="D20745" t="str">
        <f>+VLOOKUP(base[[#This Row],[key]],Tabla2[[key]:[Homologado]],4,0)</f>
        <v>Ingeniero(a) Ejecución</v>
      </c>
    </row>
    <row r="20746" spans="1:4" x14ac:dyDescent="0.3">
      <c r="A20746" t="s">
        <v>13281</v>
      </c>
      <c r="B20746" t="s">
        <v>28624</v>
      </c>
      <c r="C20746">
        <f t="shared" si="324"/>
        <v>34</v>
      </c>
      <c r="D20746" t="str">
        <f>+VLOOKUP(base[[#This Row],[key]],Tabla2[[key]:[Homologado]],4,0)</f>
        <v>Ingeniero(a) Ejecución</v>
      </c>
    </row>
    <row r="20747" spans="1:4" x14ac:dyDescent="0.3">
      <c r="A20747" t="s">
        <v>13637</v>
      </c>
      <c r="B20747" t="s">
        <v>28624</v>
      </c>
      <c r="C20747">
        <f t="shared" si="324"/>
        <v>34</v>
      </c>
      <c r="D20747" t="str">
        <f>+VLOOKUP(base[[#This Row],[key]],Tabla2[[key]:[Homologado]],4,0)</f>
        <v>Ingeniero(a) Ejecución</v>
      </c>
    </row>
    <row r="20748" spans="1:4" x14ac:dyDescent="0.3">
      <c r="A20748" t="s">
        <v>13638</v>
      </c>
      <c r="B20748" t="s">
        <v>28624</v>
      </c>
      <c r="C20748">
        <f t="shared" si="324"/>
        <v>34</v>
      </c>
      <c r="D20748" t="str">
        <f>+VLOOKUP(base[[#This Row],[key]],Tabla2[[key]:[Homologado]],4,0)</f>
        <v>Ingeniero(a) Ejecución</v>
      </c>
    </row>
    <row r="20749" spans="1:4" x14ac:dyDescent="0.3">
      <c r="A20749" t="s">
        <v>13639</v>
      </c>
      <c r="B20749" t="s">
        <v>28624</v>
      </c>
      <c r="C20749">
        <f t="shared" si="324"/>
        <v>34</v>
      </c>
      <c r="D20749" t="str">
        <f>+VLOOKUP(base[[#This Row],[key]],Tabla2[[key]:[Homologado]],4,0)</f>
        <v>Ingeniero(a) Ejecución</v>
      </c>
    </row>
    <row r="20750" spans="1:4" x14ac:dyDescent="0.3">
      <c r="A20750" t="s">
        <v>13282</v>
      </c>
      <c r="B20750" t="s">
        <v>28624</v>
      </c>
      <c r="C20750">
        <f t="shared" si="324"/>
        <v>34</v>
      </c>
      <c r="D20750" t="str">
        <f>+VLOOKUP(base[[#This Row],[key]],Tabla2[[key]:[Homologado]],4,0)</f>
        <v>Ingeniero(a) Ejecución</v>
      </c>
    </row>
    <row r="20751" spans="1:4" x14ac:dyDescent="0.3">
      <c r="A20751" t="s">
        <v>13640</v>
      </c>
      <c r="B20751" t="s">
        <v>28624</v>
      </c>
      <c r="C20751">
        <f t="shared" si="324"/>
        <v>34</v>
      </c>
      <c r="D20751" t="str">
        <f>+VLOOKUP(base[[#This Row],[key]],Tabla2[[key]:[Homologado]],4,0)</f>
        <v>Ingeniero(a) Ejecución</v>
      </c>
    </row>
    <row r="20752" spans="1:4" x14ac:dyDescent="0.3">
      <c r="A20752" t="s">
        <v>13641</v>
      </c>
      <c r="B20752" t="s">
        <v>28624</v>
      </c>
      <c r="C20752">
        <f t="shared" si="324"/>
        <v>34</v>
      </c>
      <c r="D20752" t="str">
        <f>+VLOOKUP(base[[#This Row],[key]],Tabla2[[key]:[Homologado]],4,0)</f>
        <v>Ingeniero(a) Ejecución</v>
      </c>
    </row>
    <row r="20753" spans="1:4" x14ac:dyDescent="0.3">
      <c r="A20753" t="s">
        <v>13642</v>
      </c>
      <c r="B20753" t="s">
        <v>28624</v>
      </c>
      <c r="C20753">
        <f t="shared" si="324"/>
        <v>34</v>
      </c>
      <c r="D20753" t="str">
        <f>+VLOOKUP(base[[#This Row],[key]],Tabla2[[key]:[Homologado]],4,0)</f>
        <v>Ingeniero(a) Ejecución</v>
      </c>
    </row>
    <row r="20754" spans="1:4" x14ac:dyDescent="0.3">
      <c r="A20754" t="s">
        <v>13283</v>
      </c>
      <c r="B20754" t="s">
        <v>28624</v>
      </c>
      <c r="C20754">
        <f t="shared" si="324"/>
        <v>34</v>
      </c>
      <c r="D20754" t="str">
        <f>+VLOOKUP(base[[#This Row],[key]],Tabla2[[key]:[Homologado]],4,0)</f>
        <v>Ingeniero(a) Ejecución</v>
      </c>
    </row>
    <row r="20755" spans="1:4" x14ac:dyDescent="0.3">
      <c r="A20755" t="s">
        <v>13643</v>
      </c>
      <c r="B20755" t="s">
        <v>28624</v>
      </c>
      <c r="C20755">
        <f t="shared" si="324"/>
        <v>34</v>
      </c>
      <c r="D20755" t="str">
        <f>+VLOOKUP(base[[#This Row],[key]],Tabla2[[key]:[Homologado]],4,0)</f>
        <v>Ingeniero(a) Ejecución</v>
      </c>
    </row>
    <row r="20756" spans="1:4" x14ac:dyDescent="0.3">
      <c r="A20756" t="s">
        <v>13644</v>
      </c>
      <c r="B20756" t="s">
        <v>28624</v>
      </c>
      <c r="C20756">
        <f t="shared" si="324"/>
        <v>34</v>
      </c>
      <c r="D20756" t="str">
        <f>+VLOOKUP(base[[#This Row],[key]],Tabla2[[key]:[Homologado]],4,0)</f>
        <v>Ingeniero(a) Ejecución</v>
      </c>
    </row>
    <row r="20757" spans="1:4" x14ac:dyDescent="0.3">
      <c r="A20757" t="s">
        <v>13284</v>
      </c>
      <c r="B20757" t="s">
        <v>28624</v>
      </c>
      <c r="C20757">
        <f t="shared" si="324"/>
        <v>34</v>
      </c>
      <c r="D20757" t="str">
        <f>+VLOOKUP(base[[#This Row],[key]],Tabla2[[key]:[Homologado]],4,0)</f>
        <v>Ingeniero(a) Ejecución</v>
      </c>
    </row>
    <row r="20758" spans="1:4" x14ac:dyDescent="0.3">
      <c r="A20758" t="s">
        <v>13285</v>
      </c>
      <c r="B20758" t="s">
        <v>28624</v>
      </c>
      <c r="C20758">
        <f t="shared" si="324"/>
        <v>34</v>
      </c>
      <c r="D20758" t="str">
        <f>+VLOOKUP(base[[#This Row],[key]],Tabla2[[key]:[Homologado]],4,0)</f>
        <v>Ingeniero(a) Ejecución</v>
      </c>
    </row>
    <row r="20759" spans="1:4" x14ac:dyDescent="0.3">
      <c r="A20759" t="s">
        <v>13286</v>
      </c>
      <c r="B20759" t="s">
        <v>28624</v>
      </c>
      <c r="C20759">
        <f t="shared" si="324"/>
        <v>34</v>
      </c>
      <c r="D20759" t="str">
        <f>+VLOOKUP(base[[#This Row],[key]],Tabla2[[key]:[Homologado]],4,0)</f>
        <v>Ingeniero(a) Ejecución</v>
      </c>
    </row>
    <row r="20760" spans="1:4" x14ac:dyDescent="0.3">
      <c r="A20760" t="s">
        <v>31541</v>
      </c>
      <c r="B20760" t="s">
        <v>28624</v>
      </c>
      <c r="C20760">
        <f t="shared" si="324"/>
        <v>34</v>
      </c>
      <c r="D20760" t="str">
        <f>+VLOOKUP(base[[#This Row],[key]],Tabla2[[key]:[Homologado]],4,0)</f>
        <v>Ingeniero(a) Ejecución</v>
      </c>
    </row>
    <row r="20761" spans="1:4" x14ac:dyDescent="0.3">
      <c r="A20761" t="s">
        <v>29172</v>
      </c>
      <c r="B20761" t="s">
        <v>28624</v>
      </c>
      <c r="C20761">
        <f t="shared" si="324"/>
        <v>34</v>
      </c>
      <c r="D20761" t="str">
        <f>+VLOOKUP(base[[#This Row],[key]],Tabla2[[key]:[Homologado]],4,0)</f>
        <v>Ingeniero(a) Ejecución</v>
      </c>
    </row>
    <row r="20762" spans="1:4" x14ac:dyDescent="0.3">
      <c r="A20762" t="s">
        <v>29174</v>
      </c>
      <c r="B20762" t="s">
        <v>28624</v>
      </c>
      <c r="C20762">
        <f t="shared" si="324"/>
        <v>34</v>
      </c>
      <c r="D20762" t="str">
        <f>+VLOOKUP(base[[#This Row],[key]],Tabla2[[key]:[Homologado]],4,0)</f>
        <v>Ingeniero(a) Ejecución</v>
      </c>
    </row>
    <row r="20763" spans="1:4" x14ac:dyDescent="0.3">
      <c r="A20763" t="s">
        <v>31542</v>
      </c>
      <c r="B20763" t="s">
        <v>28624</v>
      </c>
      <c r="C20763">
        <f t="shared" si="324"/>
        <v>34</v>
      </c>
      <c r="D20763" t="str">
        <f>+VLOOKUP(base[[#This Row],[key]],Tabla2[[key]:[Homologado]],4,0)</f>
        <v>Ingeniero(a) Ejecución</v>
      </c>
    </row>
    <row r="20764" spans="1:4" x14ac:dyDescent="0.3">
      <c r="A20764" t="s">
        <v>31543</v>
      </c>
      <c r="B20764" t="s">
        <v>28624</v>
      </c>
      <c r="C20764">
        <f t="shared" si="324"/>
        <v>34</v>
      </c>
      <c r="D20764" t="str">
        <f>+VLOOKUP(base[[#This Row],[key]],Tabla2[[key]:[Homologado]],4,0)</f>
        <v>Ingeniero(a) Ejecución</v>
      </c>
    </row>
    <row r="20765" spans="1:4" x14ac:dyDescent="0.3">
      <c r="A20765" t="s">
        <v>31544</v>
      </c>
      <c r="B20765" t="s">
        <v>28624</v>
      </c>
      <c r="C20765">
        <f t="shared" si="324"/>
        <v>34</v>
      </c>
      <c r="D20765" t="str">
        <f>+VLOOKUP(base[[#This Row],[key]],Tabla2[[key]:[Homologado]],4,0)</f>
        <v>Ingeniero(a) Ejecución</v>
      </c>
    </row>
    <row r="20766" spans="1:4" x14ac:dyDescent="0.3">
      <c r="A20766" t="s">
        <v>31545</v>
      </c>
      <c r="B20766" t="s">
        <v>28624</v>
      </c>
      <c r="C20766">
        <f t="shared" si="324"/>
        <v>34</v>
      </c>
      <c r="D20766" t="str">
        <f>+VLOOKUP(base[[#This Row],[key]],Tabla2[[key]:[Homologado]],4,0)</f>
        <v>Ingeniero(a) Ejecución</v>
      </c>
    </row>
    <row r="20767" spans="1:4" x14ac:dyDescent="0.3">
      <c r="A20767" t="s">
        <v>31546</v>
      </c>
      <c r="B20767" t="s">
        <v>28624</v>
      </c>
      <c r="C20767">
        <f t="shared" si="324"/>
        <v>34</v>
      </c>
      <c r="D20767" t="str">
        <f>+VLOOKUP(base[[#This Row],[key]],Tabla2[[key]:[Homologado]],4,0)</f>
        <v>Ingeniero(a) Ejecución</v>
      </c>
    </row>
    <row r="20768" spans="1:4" x14ac:dyDescent="0.3">
      <c r="A20768" t="s">
        <v>31547</v>
      </c>
      <c r="B20768" t="s">
        <v>28624</v>
      </c>
      <c r="C20768">
        <f t="shared" si="324"/>
        <v>34</v>
      </c>
      <c r="D20768" t="str">
        <f>+VLOOKUP(base[[#This Row],[key]],Tabla2[[key]:[Homologado]],4,0)</f>
        <v>Ingeniero(a) Ejecución</v>
      </c>
    </row>
    <row r="20769" spans="1:4" x14ac:dyDescent="0.3">
      <c r="A20769" t="s">
        <v>31548</v>
      </c>
      <c r="B20769" t="s">
        <v>28624</v>
      </c>
      <c r="C20769">
        <f t="shared" si="324"/>
        <v>34</v>
      </c>
      <c r="D20769" t="str">
        <f>+VLOOKUP(base[[#This Row],[key]],Tabla2[[key]:[Homologado]],4,0)</f>
        <v>Ingeniero(a) Ejecución</v>
      </c>
    </row>
    <row r="20770" spans="1:4" x14ac:dyDescent="0.3">
      <c r="A20770" t="s">
        <v>31549</v>
      </c>
      <c r="B20770" t="s">
        <v>28624</v>
      </c>
      <c r="C20770">
        <f t="shared" si="324"/>
        <v>34</v>
      </c>
      <c r="D20770" t="str">
        <f>+VLOOKUP(base[[#This Row],[key]],Tabla2[[key]:[Homologado]],4,0)</f>
        <v>Ingeniero(a) Ejecución</v>
      </c>
    </row>
    <row r="20771" spans="1:4" x14ac:dyDescent="0.3">
      <c r="A20771" t="s">
        <v>30424</v>
      </c>
      <c r="B20771" t="s">
        <v>28624</v>
      </c>
      <c r="C20771">
        <f t="shared" si="324"/>
        <v>34</v>
      </c>
      <c r="D20771" t="str">
        <f>+VLOOKUP(base[[#This Row],[key]],Tabla2[[key]:[Homologado]],4,0)</f>
        <v>Ingeniero(a) Ejecución</v>
      </c>
    </row>
    <row r="20772" spans="1:4" x14ac:dyDescent="0.3">
      <c r="A20772" t="s">
        <v>31550</v>
      </c>
      <c r="B20772" t="s">
        <v>28624</v>
      </c>
      <c r="C20772">
        <f t="shared" si="324"/>
        <v>34</v>
      </c>
      <c r="D20772" t="str">
        <f>+VLOOKUP(base[[#This Row],[key]],Tabla2[[key]:[Homologado]],4,0)</f>
        <v>Ingeniero(a) Ejecución</v>
      </c>
    </row>
    <row r="20773" spans="1:4" x14ac:dyDescent="0.3">
      <c r="A20773" t="s">
        <v>31551</v>
      </c>
      <c r="B20773" t="s">
        <v>28624</v>
      </c>
      <c r="C20773">
        <f t="shared" si="324"/>
        <v>34</v>
      </c>
      <c r="D20773" t="str">
        <f>+VLOOKUP(base[[#This Row],[key]],Tabla2[[key]:[Homologado]],4,0)</f>
        <v>Ingeniero(a) Ejecución</v>
      </c>
    </row>
    <row r="20774" spans="1:4" x14ac:dyDescent="0.3">
      <c r="A20774" t="s">
        <v>13298</v>
      </c>
      <c r="B20774" t="s">
        <v>28624</v>
      </c>
      <c r="C20774">
        <f t="shared" si="324"/>
        <v>34</v>
      </c>
      <c r="D20774" t="str">
        <f>+VLOOKUP(base[[#This Row],[key]],Tabla2[[key]:[Homologado]],4,0)</f>
        <v>Ingeniero(a) Ejecución</v>
      </c>
    </row>
    <row r="20775" spans="1:4" x14ac:dyDescent="0.3">
      <c r="A20775" t="s">
        <v>31554</v>
      </c>
      <c r="B20775" t="s">
        <v>28624</v>
      </c>
      <c r="C20775">
        <f t="shared" si="324"/>
        <v>34</v>
      </c>
      <c r="D20775" t="str">
        <f>+VLOOKUP(base[[#This Row],[key]],Tabla2[[key]:[Homologado]],4,0)</f>
        <v>Ingeniero(a) Ejecución</v>
      </c>
    </row>
    <row r="20776" spans="1:4" x14ac:dyDescent="0.3">
      <c r="A20776" t="s">
        <v>31555</v>
      </c>
      <c r="B20776" t="s">
        <v>28624</v>
      </c>
      <c r="C20776">
        <f t="shared" si="324"/>
        <v>34</v>
      </c>
      <c r="D20776" t="str">
        <f>+VLOOKUP(base[[#This Row],[key]],Tabla2[[key]:[Homologado]],4,0)</f>
        <v>Ingeniero(a) Ejecución</v>
      </c>
    </row>
    <row r="20777" spans="1:4" x14ac:dyDescent="0.3">
      <c r="A20777" t="s">
        <v>31556</v>
      </c>
      <c r="B20777" t="s">
        <v>28624</v>
      </c>
      <c r="C20777">
        <f t="shared" si="324"/>
        <v>34</v>
      </c>
      <c r="D20777" t="str">
        <f>+VLOOKUP(base[[#This Row],[key]],Tabla2[[key]:[Homologado]],4,0)</f>
        <v>Ingeniero(a) Ejecución</v>
      </c>
    </row>
    <row r="20778" spans="1:4" x14ac:dyDescent="0.3">
      <c r="A20778" t="s">
        <v>31557</v>
      </c>
      <c r="B20778" t="s">
        <v>28624</v>
      </c>
      <c r="C20778">
        <f t="shared" si="324"/>
        <v>34</v>
      </c>
      <c r="D20778" t="str">
        <f>+VLOOKUP(base[[#This Row],[key]],Tabla2[[key]:[Homologado]],4,0)</f>
        <v>Ingeniero(a) Ejecución</v>
      </c>
    </row>
    <row r="20779" spans="1:4" x14ac:dyDescent="0.3">
      <c r="A20779" t="s">
        <v>31558</v>
      </c>
      <c r="B20779" t="s">
        <v>28624</v>
      </c>
      <c r="C20779">
        <f t="shared" si="324"/>
        <v>34</v>
      </c>
      <c r="D20779" t="str">
        <f>+VLOOKUP(base[[#This Row],[key]],Tabla2[[key]:[Homologado]],4,0)</f>
        <v>Ingeniero(a) Ejecución</v>
      </c>
    </row>
    <row r="20780" spans="1:4" x14ac:dyDescent="0.3">
      <c r="A20780" t="s">
        <v>13647</v>
      </c>
      <c r="B20780" t="s">
        <v>28624</v>
      </c>
      <c r="C20780">
        <f t="shared" si="324"/>
        <v>34</v>
      </c>
      <c r="D20780" t="str">
        <f>+VLOOKUP(base[[#This Row],[key]],Tabla2[[key]:[Homologado]],4,0)</f>
        <v>Ingeniero(a) Ejecución</v>
      </c>
    </row>
    <row r="20781" spans="1:4" x14ac:dyDescent="0.3">
      <c r="A20781" t="s">
        <v>31559</v>
      </c>
      <c r="B20781" t="s">
        <v>28624</v>
      </c>
      <c r="C20781">
        <f t="shared" si="324"/>
        <v>34</v>
      </c>
      <c r="D20781" t="str">
        <f>+VLOOKUP(base[[#This Row],[key]],Tabla2[[key]:[Homologado]],4,0)</f>
        <v>Ingeniero(a) Ejecución</v>
      </c>
    </row>
    <row r="20782" spans="1:4" x14ac:dyDescent="0.3">
      <c r="A20782" t="s">
        <v>31560</v>
      </c>
      <c r="B20782" t="s">
        <v>28624</v>
      </c>
      <c r="C20782">
        <f t="shared" si="324"/>
        <v>34</v>
      </c>
      <c r="D20782" t="str">
        <f>+VLOOKUP(base[[#This Row],[key]],Tabla2[[key]:[Homologado]],4,0)</f>
        <v>Ingeniero(a) Ejecución</v>
      </c>
    </row>
    <row r="20783" spans="1:4" x14ac:dyDescent="0.3">
      <c r="A20783" t="s">
        <v>31561</v>
      </c>
      <c r="B20783" t="s">
        <v>28624</v>
      </c>
      <c r="C20783">
        <f t="shared" si="324"/>
        <v>34</v>
      </c>
      <c r="D20783" t="str">
        <f>+VLOOKUP(base[[#This Row],[key]],Tabla2[[key]:[Homologado]],4,0)</f>
        <v>Ingeniero(a) Ejecución</v>
      </c>
    </row>
    <row r="20784" spans="1:4" x14ac:dyDescent="0.3">
      <c r="A20784" t="s">
        <v>13365</v>
      </c>
      <c r="B20784" t="s">
        <v>28624</v>
      </c>
      <c r="C20784">
        <f t="shared" si="324"/>
        <v>34</v>
      </c>
      <c r="D20784" t="str">
        <f>+VLOOKUP(base[[#This Row],[key]],Tabla2[[key]:[Homologado]],4,0)</f>
        <v>Ingeniero(a) Ejecución</v>
      </c>
    </row>
    <row r="20785" spans="1:4" x14ac:dyDescent="0.3">
      <c r="A20785" t="s">
        <v>31562</v>
      </c>
      <c r="B20785" t="s">
        <v>28624</v>
      </c>
      <c r="C20785">
        <f t="shared" si="324"/>
        <v>34</v>
      </c>
      <c r="D20785" t="str">
        <f>+VLOOKUP(base[[#This Row],[key]],Tabla2[[key]:[Homologado]],4,0)</f>
        <v>Ingeniero(a) Ejecución</v>
      </c>
    </row>
    <row r="20786" spans="1:4" x14ac:dyDescent="0.3">
      <c r="A20786" t="s">
        <v>31563</v>
      </c>
      <c r="B20786" t="s">
        <v>28624</v>
      </c>
      <c r="C20786">
        <f t="shared" si="324"/>
        <v>34</v>
      </c>
      <c r="D20786" t="str">
        <f>+VLOOKUP(base[[#This Row],[key]],Tabla2[[key]:[Homologado]],4,0)</f>
        <v>Ingeniero(a) Ejecución</v>
      </c>
    </row>
    <row r="20787" spans="1:4" x14ac:dyDescent="0.3">
      <c r="A20787" t="s">
        <v>31564</v>
      </c>
      <c r="B20787" t="s">
        <v>28624</v>
      </c>
      <c r="C20787">
        <f t="shared" si="324"/>
        <v>34</v>
      </c>
      <c r="D20787" t="str">
        <f>+VLOOKUP(base[[#This Row],[key]],Tabla2[[key]:[Homologado]],4,0)</f>
        <v>Ingeniero(a) Ejecución</v>
      </c>
    </row>
    <row r="20788" spans="1:4" x14ac:dyDescent="0.3">
      <c r="A20788" t="s">
        <v>13346</v>
      </c>
      <c r="B20788" t="s">
        <v>28624</v>
      </c>
      <c r="C20788">
        <f t="shared" si="324"/>
        <v>34</v>
      </c>
      <c r="D20788" t="str">
        <f>+VLOOKUP(base[[#This Row],[key]],Tabla2[[key]:[Homologado]],4,0)</f>
        <v>Ingeniero(a) Ejecución</v>
      </c>
    </row>
    <row r="20789" spans="1:4" x14ac:dyDescent="0.3">
      <c r="A20789" t="s">
        <v>31565</v>
      </c>
      <c r="B20789" t="s">
        <v>28624</v>
      </c>
      <c r="C20789">
        <f t="shared" si="324"/>
        <v>34</v>
      </c>
      <c r="D20789" t="str">
        <f>+VLOOKUP(base[[#This Row],[key]],Tabla2[[key]:[Homologado]],4,0)</f>
        <v>Ingeniero(a) Ejecución</v>
      </c>
    </row>
    <row r="20790" spans="1:4" x14ac:dyDescent="0.3">
      <c r="A20790" t="s">
        <v>31566</v>
      </c>
      <c r="B20790" t="s">
        <v>28624</v>
      </c>
      <c r="C20790">
        <f t="shared" si="324"/>
        <v>34</v>
      </c>
      <c r="D20790" t="str">
        <f>+VLOOKUP(base[[#This Row],[key]],Tabla2[[key]:[Homologado]],4,0)</f>
        <v>Ingeniero(a) Ejecución</v>
      </c>
    </row>
    <row r="20791" spans="1:4" x14ac:dyDescent="0.3">
      <c r="A20791" t="s">
        <v>31567</v>
      </c>
      <c r="B20791" t="s">
        <v>28624</v>
      </c>
      <c r="C20791">
        <f t="shared" si="324"/>
        <v>34</v>
      </c>
      <c r="D20791" t="str">
        <f>+VLOOKUP(base[[#This Row],[key]],Tabla2[[key]:[Homologado]],4,0)</f>
        <v>Ingeniero(a) Ejecución</v>
      </c>
    </row>
    <row r="20792" spans="1:4" x14ac:dyDescent="0.3">
      <c r="A20792" t="s">
        <v>31568</v>
      </c>
      <c r="B20792" t="s">
        <v>28624</v>
      </c>
      <c r="C20792">
        <f t="shared" si="324"/>
        <v>34</v>
      </c>
      <c r="D20792" t="str">
        <f>+VLOOKUP(base[[#This Row],[key]],Tabla2[[key]:[Homologado]],4,0)</f>
        <v>Ingeniero(a) Ejecución</v>
      </c>
    </row>
    <row r="20793" spans="1:4" x14ac:dyDescent="0.3">
      <c r="A20793" t="s">
        <v>13362</v>
      </c>
      <c r="B20793" t="s">
        <v>28624</v>
      </c>
      <c r="C20793">
        <f t="shared" si="324"/>
        <v>34</v>
      </c>
      <c r="D20793" t="str">
        <f>+VLOOKUP(base[[#This Row],[key]],Tabla2[[key]:[Homologado]],4,0)</f>
        <v>Ingeniero(a) Ejecución</v>
      </c>
    </row>
    <row r="20794" spans="1:4" x14ac:dyDescent="0.3">
      <c r="A20794" t="s">
        <v>13449</v>
      </c>
      <c r="B20794" t="s">
        <v>28624</v>
      </c>
      <c r="C20794">
        <f t="shared" si="324"/>
        <v>34</v>
      </c>
      <c r="D20794" t="str">
        <f>+VLOOKUP(base[[#This Row],[key]],Tabla2[[key]:[Homologado]],4,0)</f>
        <v>Ingeniero(a) Ejecución</v>
      </c>
    </row>
    <row r="20795" spans="1:4" x14ac:dyDescent="0.3">
      <c r="A20795" t="s">
        <v>31569</v>
      </c>
      <c r="B20795" t="s">
        <v>28624</v>
      </c>
      <c r="C20795">
        <f t="shared" si="324"/>
        <v>34</v>
      </c>
      <c r="D20795" t="str">
        <f>+VLOOKUP(base[[#This Row],[key]],Tabla2[[key]:[Homologado]],4,0)</f>
        <v>Ingeniero(a) Ejecución</v>
      </c>
    </row>
    <row r="20796" spans="1:4" x14ac:dyDescent="0.3">
      <c r="A20796" t="s">
        <v>31571</v>
      </c>
      <c r="B20796" t="s">
        <v>28624</v>
      </c>
      <c r="C20796">
        <f t="shared" si="324"/>
        <v>34</v>
      </c>
      <c r="D20796" t="str">
        <f>+VLOOKUP(base[[#This Row],[key]],Tabla2[[key]:[Homologado]],4,0)</f>
        <v>Ingeniero(a) Ejecución</v>
      </c>
    </row>
    <row r="20797" spans="1:4" x14ac:dyDescent="0.3">
      <c r="A20797" t="s">
        <v>31572</v>
      </c>
      <c r="B20797" t="s">
        <v>28624</v>
      </c>
      <c r="C20797">
        <f t="shared" si="324"/>
        <v>34</v>
      </c>
      <c r="D20797" t="str">
        <f>+VLOOKUP(base[[#This Row],[key]],Tabla2[[key]:[Homologado]],4,0)</f>
        <v>Ingeniero(a) Ejecución</v>
      </c>
    </row>
    <row r="20798" spans="1:4" x14ac:dyDescent="0.3">
      <c r="A20798" t="s">
        <v>31573</v>
      </c>
      <c r="B20798" t="s">
        <v>28624</v>
      </c>
      <c r="C20798">
        <f t="shared" si="324"/>
        <v>34</v>
      </c>
      <c r="D20798" t="str">
        <f>+VLOOKUP(base[[#This Row],[key]],Tabla2[[key]:[Homologado]],4,0)</f>
        <v>Ingeniero(a) Ejecución</v>
      </c>
    </row>
    <row r="20799" spans="1:4" x14ac:dyDescent="0.3">
      <c r="A20799" t="s">
        <v>13574</v>
      </c>
      <c r="B20799" t="s">
        <v>28624</v>
      </c>
      <c r="C20799">
        <f t="shared" si="324"/>
        <v>34</v>
      </c>
      <c r="D20799" t="str">
        <f>+VLOOKUP(base[[#This Row],[key]],Tabla2[[key]:[Homologado]],4,0)</f>
        <v>Ingeniero(a) Ejecución</v>
      </c>
    </row>
    <row r="20800" spans="1:4" x14ac:dyDescent="0.3">
      <c r="A20800" t="s">
        <v>13330</v>
      </c>
      <c r="B20800" t="s">
        <v>28624</v>
      </c>
      <c r="C20800">
        <f t="shared" si="324"/>
        <v>34</v>
      </c>
      <c r="D20800" t="str">
        <f>+VLOOKUP(base[[#This Row],[key]],Tabla2[[key]:[Homologado]],4,0)</f>
        <v>Ingeniero(a) Ejecución</v>
      </c>
    </row>
    <row r="20801" spans="1:4" x14ac:dyDescent="0.3">
      <c r="A20801" t="s">
        <v>11899</v>
      </c>
      <c r="B20801" t="s">
        <v>28624</v>
      </c>
      <c r="C20801">
        <f t="shared" si="324"/>
        <v>34</v>
      </c>
      <c r="D20801" t="str">
        <f>+VLOOKUP(base[[#This Row],[key]],Tabla2[[key]:[Homologado]],4,0)</f>
        <v>Ingeniero(a) Ejecución</v>
      </c>
    </row>
    <row r="20802" spans="1:4" x14ac:dyDescent="0.3">
      <c r="A20802" t="s">
        <v>13645</v>
      </c>
      <c r="B20802" t="s">
        <v>28624</v>
      </c>
      <c r="C20802">
        <f t="shared" si="324"/>
        <v>34</v>
      </c>
      <c r="D20802" t="str">
        <f>+VLOOKUP(base[[#This Row],[key]],Tabla2[[key]:[Homologado]],4,0)</f>
        <v>Ingeniero(a) Ejecución</v>
      </c>
    </row>
    <row r="20803" spans="1:4" x14ac:dyDescent="0.3">
      <c r="A20803" t="s">
        <v>13646</v>
      </c>
      <c r="B20803" t="s">
        <v>28624</v>
      </c>
      <c r="C20803">
        <f t="shared" si="324"/>
        <v>34</v>
      </c>
      <c r="D20803" t="str">
        <f>+VLOOKUP(base[[#This Row],[key]],Tabla2[[key]:[Homologado]],4,0)</f>
        <v>Ingeniero(a) Ejecución</v>
      </c>
    </row>
    <row r="20804" spans="1:4" x14ac:dyDescent="0.3">
      <c r="A20804" t="s">
        <v>13287</v>
      </c>
      <c r="B20804" t="s">
        <v>28624</v>
      </c>
      <c r="C20804">
        <f t="shared" ref="C20804:C20867" si="325">+IF(B20804=B20803,C20803,C20803+1)</f>
        <v>34</v>
      </c>
      <c r="D20804" t="str">
        <f>+VLOOKUP(base[[#This Row],[key]],Tabla2[[key]:[Homologado]],4,0)</f>
        <v>Ingeniero(a) Ejecución</v>
      </c>
    </row>
    <row r="20805" spans="1:4" x14ac:dyDescent="0.3">
      <c r="A20805" t="s">
        <v>13288</v>
      </c>
      <c r="B20805" t="s">
        <v>28624</v>
      </c>
      <c r="C20805">
        <f t="shared" si="325"/>
        <v>34</v>
      </c>
      <c r="D20805" t="str">
        <f>+VLOOKUP(base[[#This Row],[key]],Tabla2[[key]:[Homologado]],4,0)</f>
        <v>Ingeniero(a) Ejecución</v>
      </c>
    </row>
    <row r="20806" spans="1:4" x14ac:dyDescent="0.3">
      <c r="A20806" t="s">
        <v>13289</v>
      </c>
      <c r="B20806" t="s">
        <v>28624</v>
      </c>
      <c r="C20806">
        <f t="shared" si="325"/>
        <v>34</v>
      </c>
      <c r="D20806" t="str">
        <f>+VLOOKUP(base[[#This Row],[key]],Tabla2[[key]:[Homologado]],4,0)</f>
        <v>Ingeniero(a) Ejecución</v>
      </c>
    </row>
    <row r="20807" spans="1:4" x14ac:dyDescent="0.3">
      <c r="A20807" t="s">
        <v>13290</v>
      </c>
      <c r="B20807" t="s">
        <v>28624</v>
      </c>
      <c r="C20807">
        <f t="shared" si="325"/>
        <v>34</v>
      </c>
      <c r="D20807" t="str">
        <f>+VLOOKUP(base[[#This Row],[key]],Tabla2[[key]:[Homologado]],4,0)</f>
        <v>Ingeniero(a) Ejecución</v>
      </c>
    </row>
    <row r="20808" spans="1:4" x14ac:dyDescent="0.3">
      <c r="A20808" t="s">
        <v>13291</v>
      </c>
      <c r="B20808" t="s">
        <v>28624</v>
      </c>
      <c r="C20808">
        <f t="shared" si="325"/>
        <v>34</v>
      </c>
      <c r="D20808" t="str">
        <f>+VLOOKUP(base[[#This Row],[key]],Tabla2[[key]:[Homologado]],4,0)</f>
        <v>Ingeniero(a) Ejecución</v>
      </c>
    </row>
    <row r="20809" spans="1:4" x14ac:dyDescent="0.3">
      <c r="A20809" t="s">
        <v>13292</v>
      </c>
      <c r="B20809" t="s">
        <v>28624</v>
      </c>
      <c r="C20809">
        <f t="shared" si="325"/>
        <v>34</v>
      </c>
      <c r="D20809" t="str">
        <f>+VLOOKUP(base[[#This Row],[key]],Tabla2[[key]:[Homologado]],4,0)</f>
        <v>Ingeniero(a) Ejecución</v>
      </c>
    </row>
    <row r="20810" spans="1:4" x14ac:dyDescent="0.3">
      <c r="A20810" t="s">
        <v>13648</v>
      </c>
      <c r="B20810" t="s">
        <v>28624</v>
      </c>
      <c r="C20810">
        <f t="shared" si="325"/>
        <v>34</v>
      </c>
      <c r="D20810" t="str">
        <f>+VLOOKUP(base[[#This Row],[key]],Tabla2[[key]:[Homologado]],4,0)</f>
        <v>Ingeniero(a) Ejecución</v>
      </c>
    </row>
    <row r="20811" spans="1:4" x14ac:dyDescent="0.3">
      <c r="A20811" t="s">
        <v>13649</v>
      </c>
      <c r="B20811" t="s">
        <v>28624</v>
      </c>
      <c r="C20811">
        <f t="shared" si="325"/>
        <v>34</v>
      </c>
      <c r="D20811" t="str">
        <f>+VLOOKUP(base[[#This Row],[key]],Tabla2[[key]:[Homologado]],4,0)</f>
        <v>Ingeniero(a) Ejecución</v>
      </c>
    </row>
    <row r="20812" spans="1:4" x14ac:dyDescent="0.3">
      <c r="A20812" t="s">
        <v>13293</v>
      </c>
      <c r="B20812" t="s">
        <v>28624</v>
      </c>
      <c r="C20812">
        <f t="shared" si="325"/>
        <v>34</v>
      </c>
      <c r="D20812" t="str">
        <f>+VLOOKUP(base[[#This Row],[key]],Tabla2[[key]:[Homologado]],4,0)</f>
        <v>Ingeniero(a) Ejecución</v>
      </c>
    </row>
    <row r="20813" spans="1:4" x14ac:dyDescent="0.3">
      <c r="A20813" t="s">
        <v>13294</v>
      </c>
      <c r="B20813" t="s">
        <v>28624</v>
      </c>
      <c r="C20813">
        <f t="shared" si="325"/>
        <v>34</v>
      </c>
      <c r="D20813" t="str">
        <f>+VLOOKUP(base[[#This Row],[key]],Tabla2[[key]:[Homologado]],4,0)</f>
        <v>Ingeniero(a) Ejecución</v>
      </c>
    </row>
    <row r="20814" spans="1:4" x14ac:dyDescent="0.3">
      <c r="A20814" t="s">
        <v>13295</v>
      </c>
      <c r="B20814" t="s">
        <v>28624</v>
      </c>
      <c r="C20814">
        <f t="shared" si="325"/>
        <v>34</v>
      </c>
      <c r="D20814" t="str">
        <f>+VLOOKUP(base[[#This Row],[key]],Tabla2[[key]:[Homologado]],4,0)</f>
        <v>Ingeniero(a) Ejecución</v>
      </c>
    </row>
    <row r="20815" spans="1:4" x14ac:dyDescent="0.3">
      <c r="A20815" t="s">
        <v>13296</v>
      </c>
      <c r="B20815" t="s">
        <v>28624</v>
      </c>
      <c r="C20815">
        <f t="shared" si="325"/>
        <v>34</v>
      </c>
      <c r="D20815" t="str">
        <f>+VLOOKUP(base[[#This Row],[key]],Tabla2[[key]:[Homologado]],4,0)</f>
        <v>Ingeniero(a) Ejecución</v>
      </c>
    </row>
    <row r="20816" spans="1:4" x14ac:dyDescent="0.3">
      <c r="A20816" t="s">
        <v>13297</v>
      </c>
      <c r="B20816" t="s">
        <v>28624</v>
      </c>
      <c r="C20816">
        <f t="shared" si="325"/>
        <v>34</v>
      </c>
      <c r="D20816" t="str">
        <f>+VLOOKUP(base[[#This Row],[key]],Tabla2[[key]:[Homologado]],4,0)</f>
        <v>Ingeniero(a) Ejecución</v>
      </c>
    </row>
    <row r="20817" spans="1:4" x14ac:dyDescent="0.3">
      <c r="A20817" t="s">
        <v>13300</v>
      </c>
      <c r="B20817" t="s">
        <v>28624</v>
      </c>
      <c r="C20817">
        <f t="shared" si="325"/>
        <v>34</v>
      </c>
      <c r="D20817" t="str">
        <f>+VLOOKUP(base[[#This Row],[key]],Tabla2[[key]:[Homologado]],4,0)</f>
        <v>Ingeniero(a) Ejecución</v>
      </c>
    </row>
    <row r="20818" spans="1:4" x14ac:dyDescent="0.3">
      <c r="A20818" t="s">
        <v>13650</v>
      </c>
      <c r="B20818" t="s">
        <v>28624</v>
      </c>
      <c r="C20818">
        <f t="shared" si="325"/>
        <v>34</v>
      </c>
      <c r="D20818" t="str">
        <f>+VLOOKUP(base[[#This Row],[key]],Tabla2[[key]:[Homologado]],4,0)</f>
        <v>Ingeniero(a) Ejecución</v>
      </c>
    </row>
    <row r="20819" spans="1:4" x14ac:dyDescent="0.3">
      <c r="A20819" t="s">
        <v>13301</v>
      </c>
      <c r="B20819" t="s">
        <v>28624</v>
      </c>
      <c r="C20819">
        <f t="shared" si="325"/>
        <v>34</v>
      </c>
      <c r="D20819" t="str">
        <f>+VLOOKUP(base[[#This Row],[key]],Tabla2[[key]:[Homologado]],4,0)</f>
        <v>Ingeniero(a) Ejecución</v>
      </c>
    </row>
    <row r="20820" spans="1:4" x14ac:dyDescent="0.3">
      <c r="A20820" t="s">
        <v>13302</v>
      </c>
      <c r="B20820" t="s">
        <v>28624</v>
      </c>
      <c r="C20820">
        <f t="shared" si="325"/>
        <v>34</v>
      </c>
      <c r="D20820" t="str">
        <f>+VLOOKUP(base[[#This Row],[key]],Tabla2[[key]:[Homologado]],4,0)</f>
        <v>Ingeniero(a) Ejecución</v>
      </c>
    </row>
    <row r="20821" spans="1:4" x14ac:dyDescent="0.3">
      <c r="A20821" t="s">
        <v>13303</v>
      </c>
      <c r="B20821" t="s">
        <v>28624</v>
      </c>
      <c r="C20821">
        <f t="shared" si="325"/>
        <v>34</v>
      </c>
      <c r="D20821" t="str">
        <f>+VLOOKUP(base[[#This Row],[key]],Tabla2[[key]:[Homologado]],4,0)</f>
        <v>Ingeniero(a) Ejecución</v>
      </c>
    </row>
    <row r="20822" spans="1:4" x14ac:dyDescent="0.3">
      <c r="A20822" t="s">
        <v>13304</v>
      </c>
      <c r="B20822" t="s">
        <v>28624</v>
      </c>
      <c r="C20822">
        <f t="shared" si="325"/>
        <v>34</v>
      </c>
      <c r="D20822" t="str">
        <f>+VLOOKUP(base[[#This Row],[key]],Tabla2[[key]:[Homologado]],4,0)</f>
        <v>Ingeniero(a) Ejecución</v>
      </c>
    </row>
    <row r="20823" spans="1:4" x14ac:dyDescent="0.3">
      <c r="A20823" t="s">
        <v>13305</v>
      </c>
      <c r="B20823" t="s">
        <v>28624</v>
      </c>
      <c r="C20823">
        <f t="shared" si="325"/>
        <v>34</v>
      </c>
      <c r="D20823" t="str">
        <f>+VLOOKUP(base[[#This Row],[key]],Tabla2[[key]:[Homologado]],4,0)</f>
        <v>Ingeniero(a) Ejecución</v>
      </c>
    </row>
    <row r="20824" spans="1:4" x14ac:dyDescent="0.3">
      <c r="A20824" t="s">
        <v>13306</v>
      </c>
      <c r="B20824" t="s">
        <v>28624</v>
      </c>
      <c r="C20824">
        <f t="shared" si="325"/>
        <v>34</v>
      </c>
      <c r="D20824" t="str">
        <f>+VLOOKUP(base[[#This Row],[key]],Tabla2[[key]:[Homologado]],4,0)</f>
        <v>Ingeniero(a) Ejecución</v>
      </c>
    </row>
    <row r="20825" spans="1:4" x14ac:dyDescent="0.3">
      <c r="A20825" t="s">
        <v>13651</v>
      </c>
      <c r="B20825" t="s">
        <v>28624</v>
      </c>
      <c r="C20825">
        <f t="shared" si="325"/>
        <v>34</v>
      </c>
      <c r="D20825" t="str">
        <f>+VLOOKUP(base[[#This Row],[key]],Tabla2[[key]:[Homologado]],4,0)</f>
        <v>Ingeniero(a) Ejecución</v>
      </c>
    </row>
    <row r="20826" spans="1:4" x14ac:dyDescent="0.3">
      <c r="A20826" t="s">
        <v>13307</v>
      </c>
      <c r="B20826" t="s">
        <v>28624</v>
      </c>
      <c r="C20826">
        <f t="shared" si="325"/>
        <v>34</v>
      </c>
      <c r="D20826" t="str">
        <f>+VLOOKUP(base[[#This Row],[key]],Tabla2[[key]:[Homologado]],4,0)</f>
        <v>Ingeniero(a) Ejecución</v>
      </c>
    </row>
    <row r="20827" spans="1:4" x14ac:dyDescent="0.3">
      <c r="A20827" t="s">
        <v>13308</v>
      </c>
      <c r="B20827" t="s">
        <v>28624</v>
      </c>
      <c r="C20827">
        <f t="shared" si="325"/>
        <v>34</v>
      </c>
      <c r="D20827" t="str">
        <f>+VLOOKUP(base[[#This Row],[key]],Tabla2[[key]:[Homologado]],4,0)</f>
        <v>Ingeniero(a) Ejecución</v>
      </c>
    </row>
    <row r="20828" spans="1:4" x14ac:dyDescent="0.3">
      <c r="A20828" t="s">
        <v>13309</v>
      </c>
      <c r="B20828" t="s">
        <v>28624</v>
      </c>
      <c r="C20828">
        <f t="shared" si="325"/>
        <v>34</v>
      </c>
      <c r="D20828" t="str">
        <f>+VLOOKUP(base[[#This Row],[key]],Tabla2[[key]:[Homologado]],4,0)</f>
        <v>Ingeniero(a) Ejecución</v>
      </c>
    </row>
    <row r="20829" spans="1:4" x14ac:dyDescent="0.3">
      <c r="A20829" t="s">
        <v>13310</v>
      </c>
      <c r="B20829" t="s">
        <v>28624</v>
      </c>
      <c r="C20829">
        <f t="shared" si="325"/>
        <v>34</v>
      </c>
      <c r="D20829" t="str">
        <f>+VLOOKUP(base[[#This Row],[key]],Tabla2[[key]:[Homologado]],4,0)</f>
        <v>Ingeniero(a) Ejecución</v>
      </c>
    </row>
    <row r="20830" spans="1:4" x14ac:dyDescent="0.3">
      <c r="A20830" t="s">
        <v>13311</v>
      </c>
      <c r="B20830" t="s">
        <v>28624</v>
      </c>
      <c r="C20830">
        <f t="shared" si="325"/>
        <v>34</v>
      </c>
      <c r="D20830" t="str">
        <f>+VLOOKUP(base[[#This Row],[key]],Tabla2[[key]:[Homologado]],4,0)</f>
        <v>Ingeniero(a) Ejecución</v>
      </c>
    </row>
    <row r="20831" spans="1:4" x14ac:dyDescent="0.3">
      <c r="A20831" t="s">
        <v>13312</v>
      </c>
      <c r="B20831" t="s">
        <v>28624</v>
      </c>
      <c r="C20831">
        <f t="shared" si="325"/>
        <v>34</v>
      </c>
      <c r="D20831" t="str">
        <f>+VLOOKUP(base[[#This Row],[key]],Tabla2[[key]:[Homologado]],4,0)</f>
        <v>Ingeniero(a) Ejecución</v>
      </c>
    </row>
    <row r="20832" spans="1:4" x14ac:dyDescent="0.3">
      <c r="A20832" t="s">
        <v>13654</v>
      </c>
      <c r="B20832" t="s">
        <v>28624</v>
      </c>
      <c r="C20832">
        <f t="shared" si="325"/>
        <v>34</v>
      </c>
      <c r="D20832" t="str">
        <f>+VLOOKUP(base[[#This Row],[key]],Tabla2[[key]:[Homologado]],4,0)</f>
        <v>Ingeniero(a) Ejecución</v>
      </c>
    </row>
    <row r="20833" spans="1:4" x14ac:dyDescent="0.3">
      <c r="A20833" t="s">
        <v>13315</v>
      </c>
      <c r="B20833" t="s">
        <v>28624</v>
      </c>
      <c r="C20833">
        <f t="shared" si="325"/>
        <v>34</v>
      </c>
      <c r="D20833" t="str">
        <f>+VLOOKUP(base[[#This Row],[key]],Tabla2[[key]:[Homologado]],4,0)</f>
        <v>Ingeniero(a) Ejecución</v>
      </c>
    </row>
    <row r="20834" spans="1:4" x14ac:dyDescent="0.3">
      <c r="A20834" t="s">
        <v>13316</v>
      </c>
      <c r="B20834" t="s">
        <v>28624</v>
      </c>
      <c r="C20834">
        <f t="shared" si="325"/>
        <v>34</v>
      </c>
      <c r="D20834" t="str">
        <f>+VLOOKUP(base[[#This Row],[key]],Tabla2[[key]:[Homologado]],4,0)</f>
        <v>Ingeniero(a) Ejecución</v>
      </c>
    </row>
    <row r="20835" spans="1:4" x14ac:dyDescent="0.3">
      <c r="A20835" t="s">
        <v>13317</v>
      </c>
      <c r="B20835" t="s">
        <v>28624</v>
      </c>
      <c r="C20835">
        <f t="shared" si="325"/>
        <v>34</v>
      </c>
      <c r="D20835" t="str">
        <f>+VLOOKUP(base[[#This Row],[key]],Tabla2[[key]:[Homologado]],4,0)</f>
        <v>Ingeniero(a) Ejecución</v>
      </c>
    </row>
    <row r="20836" spans="1:4" x14ac:dyDescent="0.3">
      <c r="A20836" t="s">
        <v>13318</v>
      </c>
      <c r="B20836" t="s">
        <v>28624</v>
      </c>
      <c r="C20836">
        <f t="shared" si="325"/>
        <v>34</v>
      </c>
      <c r="D20836" t="str">
        <f>+VLOOKUP(base[[#This Row],[key]],Tabla2[[key]:[Homologado]],4,0)</f>
        <v>Ingeniero(a) Ejecución</v>
      </c>
    </row>
    <row r="20837" spans="1:4" x14ac:dyDescent="0.3">
      <c r="A20837" t="s">
        <v>13319</v>
      </c>
      <c r="B20837" t="s">
        <v>28624</v>
      </c>
      <c r="C20837">
        <f t="shared" si="325"/>
        <v>34</v>
      </c>
      <c r="D20837" t="str">
        <f>+VLOOKUP(base[[#This Row],[key]],Tabla2[[key]:[Homologado]],4,0)</f>
        <v>Ingeniero(a) Ejecución</v>
      </c>
    </row>
    <row r="20838" spans="1:4" x14ac:dyDescent="0.3">
      <c r="A20838" t="s">
        <v>13320</v>
      </c>
      <c r="B20838" t="s">
        <v>28624</v>
      </c>
      <c r="C20838">
        <f t="shared" si="325"/>
        <v>34</v>
      </c>
      <c r="D20838" t="str">
        <f>+VLOOKUP(base[[#This Row],[key]],Tabla2[[key]:[Homologado]],4,0)</f>
        <v>Ingeniero(a) Ejecución</v>
      </c>
    </row>
    <row r="20839" spans="1:4" x14ac:dyDescent="0.3">
      <c r="A20839" t="s">
        <v>13321</v>
      </c>
      <c r="B20839" t="s">
        <v>28624</v>
      </c>
      <c r="C20839">
        <f t="shared" si="325"/>
        <v>34</v>
      </c>
      <c r="D20839" t="str">
        <f>+VLOOKUP(base[[#This Row],[key]],Tabla2[[key]:[Homologado]],4,0)</f>
        <v>Ingeniero(a) Ejecución</v>
      </c>
    </row>
    <row r="20840" spans="1:4" x14ac:dyDescent="0.3">
      <c r="A20840" t="s">
        <v>13322</v>
      </c>
      <c r="B20840" t="s">
        <v>28624</v>
      </c>
      <c r="C20840">
        <f t="shared" si="325"/>
        <v>34</v>
      </c>
      <c r="D20840" t="str">
        <f>+VLOOKUP(base[[#This Row],[key]],Tabla2[[key]:[Homologado]],4,0)</f>
        <v>Ingeniero(a) Ejecución</v>
      </c>
    </row>
    <row r="20841" spans="1:4" x14ac:dyDescent="0.3">
      <c r="A20841" t="s">
        <v>13656</v>
      </c>
      <c r="B20841" t="s">
        <v>28624</v>
      </c>
      <c r="C20841">
        <f t="shared" si="325"/>
        <v>34</v>
      </c>
      <c r="D20841" t="str">
        <f>+VLOOKUP(base[[#This Row],[key]],Tabla2[[key]:[Homologado]],4,0)</f>
        <v>Ingeniero(a) Ejecución</v>
      </c>
    </row>
    <row r="20842" spans="1:4" x14ac:dyDescent="0.3">
      <c r="A20842" t="s">
        <v>13323</v>
      </c>
      <c r="B20842" t="s">
        <v>28624</v>
      </c>
      <c r="C20842">
        <f t="shared" si="325"/>
        <v>34</v>
      </c>
      <c r="D20842" t="str">
        <f>+VLOOKUP(base[[#This Row],[key]],Tabla2[[key]:[Homologado]],4,0)</f>
        <v>Ingeniero(a) Ejecución</v>
      </c>
    </row>
    <row r="20843" spans="1:4" x14ac:dyDescent="0.3">
      <c r="A20843" t="s">
        <v>13324</v>
      </c>
      <c r="B20843" t="s">
        <v>28624</v>
      </c>
      <c r="C20843">
        <f t="shared" si="325"/>
        <v>34</v>
      </c>
      <c r="D20843" t="str">
        <f>+VLOOKUP(base[[#This Row],[key]],Tabla2[[key]:[Homologado]],4,0)</f>
        <v>Ingeniero(a) Ejecución</v>
      </c>
    </row>
    <row r="20844" spans="1:4" x14ac:dyDescent="0.3">
      <c r="A20844" t="s">
        <v>13657</v>
      </c>
      <c r="B20844" t="s">
        <v>28624</v>
      </c>
      <c r="C20844">
        <f t="shared" si="325"/>
        <v>34</v>
      </c>
      <c r="D20844" t="str">
        <f>+VLOOKUP(base[[#This Row],[key]],Tabla2[[key]:[Homologado]],4,0)</f>
        <v>Ingeniero(a) Ejecución</v>
      </c>
    </row>
    <row r="20845" spans="1:4" x14ac:dyDescent="0.3">
      <c r="A20845" t="s">
        <v>13325</v>
      </c>
      <c r="B20845" t="s">
        <v>28624</v>
      </c>
      <c r="C20845">
        <f t="shared" si="325"/>
        <v>34</v>
      </c>
      <c r="D20845" t="str">
        <f>+VLOOKUP(base[[#This Row],[key]],Tabla2[[key]:[Homologado]],4,0)</f>
        <v>Ingeniero(a) Ejecución</v>
      </c>
    </row>
    <row r="20846" spans="1:4" x14ac:dyDescent="0.3">
      <c r="A20846" t="s">
        <v>13326</v>
      </c>
      <c r="B20846" t="s">
        <v>28624</v>
      </c>
      <c r="C20846">
        <f t="shared" si="325"/>
        <v>34</v>
      </c>
      <c r="D20846" t="str">
        <f>+VLOOKUP(base[[#This Row],[key]],Tabla2[[key]:[Homologado]],4,0)</f>
        <v>Ingeniero(a) Ejecución</v>
      </c>
    </row>
    <row r="20847" spans="1:4" x14ac:dyDescent="0.3">
      <c r="A20847" t="s">
        <v>13327</v>
      </c>
      <c r="B20847" t="s">
        <v>28624</v>
      </c>
      <c r="C20847">
        <f t="shared" si="325"/>
        <v>34</v>
      </c>
      <c r="D20847" t="str">
        <f>+VLOOKUP(base[[#This Row],[key]],Tabla2[[key]:[Homologado]],4,0)</f>
        <v>Ingeniero(a) Ejecución</v>
      </c>
    </row>
    <row r="20848" spans="1:4" x14ac:dyDescent="0.3">
      <c r="A20848" t="s">
        <v>13329</v>
      </c>
      <c r="B20848" t="s">
        <v>28624</v>
      </c>
      <c r="C20848">
        <f t="shared" si="325"/>
        <v>34</v>
      </c>
      <c r="D20848" t="str">
        <f>+VLOOKUP(base[[#This Row],[key]],Tabla2[[key]:[Homologado]],4,0)</f>
        <v>Ingeniero(a) Ejecución</v>
      </c>
    </row>
    <row r="20849" spans="1:4" x14ac:dyDescent="0.3">
      <c r="A20849" t="s">
        <v>13331</v>
      </c>
      <c r="B20849" t="s">
        <v>28624</v>
      </c>
      <c r="C20849">
        <f t="shared" si="325"/>
        <v>34</v>
      </c>
      <c r="D20849" t="str">
        <f>+VLOOKUP(base[[#This Row],[key]],Tabla2[[key]:[Homologado]],4,0)</f>
        <v>Ingeniero(a) Ejecución</v>
      </c>
    </row>
    <row r="20850" spans="1:4" x14ac:dyDescent="0.3">
      <c r="A20850" t="s">
        <v>13332</v>
      </c>
      <c r="B20850" t="s">
        <v>28624</v>
      </c>
      <c r="C20850">
        <f t="shared" si="325"/>
        <v>34</v>
      </c>
      <c r="D20850" t="str">
        <f>+VLOOKUP(base[[#This Row],[key]],Tabla2[[key]:[Homologado]],4,0)</f>
        <v>Ingeniero(a) Ejecución</v>
      </c>
    </row>
    <row r="20851" spans="1:4" x14ac:dyDescent="0.3">
      <c r="A20851" t="s">
        <v>13333</v>
      </c>
      <c r="B20851" t="s">
        <v>28624</v>
      </c>
      <c r="C20851">
        <f t="shared" si="325"/>
        <v>34</v>
      </c>
      <c r="D20851" t="str">
        <f>+VLOOKUP(base[[#This Row],[key]],Tabla2[[key]:[Homologado]],4,0)</f>
        <v>Ingeniero(a) Ejecución</v>
      </c>
    </row>
    <row r="20852" spans="1:4" x14ac:dyDescent="0.3">
      <c r="A20852" t="s">
        <v>13658</v>
      </c>
      <c r="B20852" t="s">
        <v>28624</v>
      </c>
      <c r="C20852">
        <f t="shared" si="325"/>
        <v>34</v>
      </c>
      <c r="D20852" t="str">
        <f>+VLOOKUP(base[[#This Row],[key]],Tabla2[[key]:[Homologado]],4,0)</f>
        <v>Ingeniero(a) Ejecución</v>
      </c>
    </row>
    <row r="20853" spans="1:4" x14ac:dyDescent="0.3">
      <c r="A20853" t="s">
        <v>13335</v>
      </c>
      <c r="B20853" t="s">
        <v>28624</v>
      </c>
      <c r="C20853">
        <f t="shared" si="325"/>
        <v>34</v>
      </c>
      <c r="D20853" t="str">
        <f>+VLOOKUP(base[[#This Row],[key]],Tabla2[[key]:[Homologado]],4,0)</f>
        <v>Ingeniero(a) Ejecución</v>
      </c>
    </row>
    <row r="20854" spans="1:4" x14ac:dyDescent="0.3">
      <c r="A20854" t="s">
        <v>13337</v>
      </c>
      <c r="B20854" t="s">
        <v>28624</v>
      </c>
      <c r="C20854">
        <f t="shared" si="325"/>
        <v>34</v>
      </c>
      <c r="D20854" t="str">
        <f>+VLOOKUP(base[[#This Row],[key]],Tabla2[[key]:[Homologado]],4,0)</f>
        <v>Ingeniero(a) Ejecución</v>
      </c>
    </row>
    <row r="20855" spans="1:4" x14ac:dyDescent="0.3">
      <c r="A20855" t="s">
        <v>13338</v>
      </c>
      <c r="B20855" t="s">
        <v>28624</v>
      </c>
      <c r="C20855">
        <f t="shared" si="325"/>
        <v>34</v>
      </c>
      <c r="D20855" t="str">
        <f>+VLOOKUP(base[[#This Row],[key]],Tabla2[[key]:[Homologado]],4,0)</f>
        <v>Ingeniero(a) Ejecución</v>
      </c>
    </row>
    <row r="20856" spans="1:4" x14ac:dyDescent="0.3">
      <c r="A20856" t="s">
        <v>13339</v>
      </c>
      <c r="B20856" t="s">
        <v>28624</v>
      </c>
      <c r="C20856">
        <f t="shared" si="325"/>
        <v>34</v>
      </c>
      <c r="D20856" t="str">
        <f>+VLOOKUP(base[[#This Row],[key]],Tabla2[[key]:[Homologado]],4,0)</f>
        <v>Ingeniero(a) Ejecución</v>
      </c>
    </row>
    <row r="20857" spans="1:4" x14ac:dyDescent="0.3">
      <c r="A20857" t="s">
        <v>13340</v>
      </c>
      <c r="B20857" t="s">
        <v>28624</v>
      </c>
      <c r="C20857">
        <f t="shared" si="325"/>
        <v>34</v>
      </c>
      <c r="D20857" t="str">
        <f>+VLOOKUP(base[[#This Row],[key]],Tabla2[[key]:[Homologado]],4,0)</f>
        <v>Ingeniero(a) Ejecución</v>
      </c>
    </row>
    <row r="20858" spans="1:4" x14ac:dyDescent="0.3">
      <c r="A20858" t="s">
        <v>13659</v>
      </c>
      <c r="B20858" t="s">
        <v>28624</v>
      </c>
      <c r="C20858">
        <f t="shared" si="325"/>
        <v>34</v>
      </c>
      <c r="D20858" t="str">
        <f>+VLOOKUP(base[[#This Row],[key]],Tabla2[[key]:[Homologado]],4,0)</f>
        <v>Ingeniero(a) Ejecución</v>
      </c>
    </row>
    <row r="20859" spans="1:4" x14ac:dyDescent="0.3">
      <c r="A20859" t="s">
        <v>13660</v>
      </c>
      <c r="B20859" t="s">
        <v>28624</v>
      </c>
      <c r="C20859">
        <f t="shared" si="325"/>
        <v>34</v>
      </c>
      <c r="D20859" t="str">
        <f>+VLOOKUP(base[[#This Row],[key]],Tabla2[[key]:[Homologado]],4,0)</f>
        <v>Ingeniero(a) Ejecución</v>
      </c>
    </row>
    <row r="20860" spans="1:4" x14ac:dyDescent="0.3">
      <c r="A20860" t="s">
        <v>13341</v>
      </c>
      <c r="B20860" t="s">
        <v>28624</v>
      </c>
      <c r="C20860">
        <f t="shared" si="325"/>
        <v>34</v>
      </c>
      <c r="D20860" t="str">
        <f>+VLOOKUP(base[[#This Row],[key]],Tabla2[[key]:[Homologado]],4,0)</f>
        <v>Ingeniero(a) Ejecución</v>
      </c>
    </row>
    <row r="20861" spans="1:4" x14ac:dyDescent="0.3">
      <c r="A20861" t="s">
        <v>13661</v>
      </c>
      <c r="B20861" t="s">
        <v>28624</v>
      </c>
      <c r="C20861">
        <f t="shared" si="325"/>
        <v>34</v>
      </c>
      <c r="D20861" t="str">
        <f>+VLOOKUP(base[[#This Row],[key]],Tabla2[[key]:[Homologado]],4,0)</f>
        <v>Ingeniero(a) Ejecución</v>
      </c>
    </row>
    <row r="20862" spans="1:4" x14ac:dyDescent="0.3">
      <c r="A20862" t="s">
        <v>13662</v>
      </c>
      <c r="B20862" t="s">
        <v>28624</v>
      </c>
      <c r="C20862">
        <f t="shared" si="325"/>
        <v>34</v>
      </c>
      <c r="D20862" t="str">
        <f>+VLOOKUP(base[[#This Row],[key]],Tabla2[[key]:[Homologado]],4,0)</f>
        <v>Ingeniero(a) Ejecución</v>
      </c>
    </row>
    <row r="20863" spans="1:4" x14ac:dyDescent="0.3">
      <c r="A20863" t="s">
        <v>13663</v>
      </c>
      <c r="B20863" t="s">
        <v>28624</v>
      </c>
      <c r="C20863">
        <f t="shared" si="325"/>
        <v>34</v>
      </c>
      <c r="D20863" t="str">
        <f>+VLOOKUP(base[[#This Row],[key]],Tabla2[[key]:[Homologado]],4,0)</f>
        <v>Ingeniero(a) Ejecución</v>
      </c>
    </row>
    <row r="20864" spans="1:4" x14ac:dyDescent="0.3">
      <c r="A20864" t="s">
        <v>13343</v>
      </c>
      <c r="B20864" t="s">
        <v>28624</v>
      </c>
      <c r="C20864">
        <f t="shared" si="325"/>
        <v>34</v>
      </c>
      <c r="D20864" t="str">
        <f>+VLOOKUP(base[[#This Row],[key]],Tabla2[[key]:[Homologado]],4,0)</f>
        <v>Ingeniero(a) Ejecución</v>
      </c>
    </row>
    <row r="20865" spans="1:4" x14ac:dyDescent="0.3">
      <c r="A20865" t="s">
        <v>13344</v>
      </c>
      <c r="B20865" t="s">
        <v>28624</v>
      </c>
      <c r="C20865">
        <f t="shared" si="325"/>
        <v>34</v>
      </c>
      <c r="D20865" t="str">
        <f>+VLOOKUP(base[[#This Row],[key]],Tabla2[[key]:[Homologado]],4,0)</f>
        <v>Ingeniero(a) Ejecución</v>
      </c>
    </row>
    <row r="20866" spans="1:4" x14ac:dyDescent="0.3">
      <c r="A20866" t="s">
        <v>13664</v>
      </c>
      <c r="B20866" t="s">
        <v>28624</v>
      </c>
      <c r="C20866">
        <f t="shared" si="325"/>
        <v>34</v>
      </c>
      <c r="D20866" t="str">
        <f>+VLOOKUP(base[[#This Row],[key]],Tabla2[[key]:[Homologado]],4,0)</f>
        <v>Ingeniero(a) Ejecución</v>
      </c>
    </row>
    <row r="20867" spans="1:4" x14ac:dyDescent="0.3">
      <c r="A20867" t="s">
        <v>13345</v>
      </c>
      <c r="B20867" t="s">
        <v>28624</v>
      </c>
      <c r="C20867">
        <f t="shared" si="325"/>
        <v>34</v>
      </c>
      <c r="D20867" t="str">
        <f>+VLOOKUP(base[[#This Row],[key]],Tabla2[[key]:[Homologado]],4,0)</f>
        <v>Ingeniero(a) Ejecución</v>
      </c>
    </row>
    <row r="20868" spans="1:4" x14ac:dyDescent="0.3">
      <c r="A20868" t="s">
        <v>13665</v>
      </c>
      <c r="B20868" t="s">
        <v>28624</v>
      </c>
      <c r="C20868">
        <f t="shared" ref="C20868:C20931" si="326">+IF(B20868=B20867,C20867,C20867+1)</f>
        <v>34</v>
      </c>
      <c r="D20868" t="str">
        <f>+VLOOKUP(base[[#This Row],[key]],Tabla2[[key]:[Homologado]],4,0)</f>
        <v>Ingeniero(a) Ejecución</v>
      </c>
    </row>
    <row r="20869" spans="1:4" x14ac:dyDescent="0.3">
      <c r="A20869" t="s">
        <v>13347</v>
      </c>
      <c r="B20869" t="s">
        <v>28624</v>
      </c>
      <c r="C20869">
        <f t="shared" si="326"/>
        <v>34</v>
      </c>
      <c r="D20869" t="str">
        <f>+VLOOKUP(base[[#This Row],[key]],Tabla2[[key]:[Homologado]],4,0)</f>
        <v>Ingeniero(a) Ejecución</v>
      </c>
    </row>
    <row r="20870" spans="1:4" x14ac:dyDescent="0.3">
      <c r="A20870" t="s">
        <v>13666</v>
      </c>
      <c r="B20870" t="s">
        <v>28624</v>
      </c>
      <c r="C20870">
        <f t="shared" si="326"/>
        <v>34</v>
      </c>
      <c r="D20870" t="str">
        <f>+VLOOKUP(base[[#This Row],[key]],Tabla2[[key]:[Homologado]],4,0)</f>
        <v>Ingeniero(a) Ejecución</v>
      </c>
    </row>
    <row r="20871" spans="1:4" x14ac:dyDescent="0.3">
      <c r="A20871" t="s">
        <v>13667</v>
      </c>
      <c r="B20871" t="s">
        <v>28624</v>
      </c>
      <c r="C20871">
        <f t="shared" si="326"/>
        <v>34</v>
      </c>
      <c r="D20871" t="str">
        <f>+VLOOKUP(base[[#This Row],[key]],Tabla2[[key]:[Homologado]],4,0)</f>
        <v>Ingeniero(a) Ejecución</v>
      </c>
    </row>
    <row r="20872" spans="1:4" x14ac:dyDescent="0.3">
      <c r="A20872" t="s">
        <v>13668</v>
      </c>
      <c r="B20872" t="s">
        <v>28624</v>
      </c>
      <c r="C20872">
        <f t="shared" si="326"/>
        <v>34</v>
      </c>
      <c r="D20872" t="str">
        <f>+VLOOKUP(base[[#This Row],[key]],Tabla2[[key]:[Homologado]],4,0)</f>
        <v>Ingeniero(a) Ejecución</v>
      </c>
    </row>
    <row r="20873" spans="1:4" x14ac:dyDescent="0.3">
      <c r="A20873" t="s">
        <v>13348</v>
      </c>
      <c r="B20873" t="s">
        <v>28624</v>
      </c>
      <c r="C20873">
        <f t="shared" si="326"/>
        <v>34</v>
      </c>
      <c r="D20873" t="str">
        <f>+VLOOKUP(base[[#This Row],[key]],Tabla2[[key]:[Homologado]],4,0)</f>
        <v>Ingeniero(a) Ejecución</v>
      </c>
    </row>
    <row r="20874" spans="1:4" x14ac:dyDescent="0.3">
      <c r="A20874" t="s">
        <v>13669</v>
      </c>
      <c r="B20874" t="s">
        <v>28624</v>
      </c>
      <c r="C20874">
        <f t="shared" si="326"/>
        <v>34</v>
      </c>
      <c r="D20874" t="str">
        <f>+VLOOKUP(base[[#This Row],[key]],Tabla2[[key]:[Homologado]],4,0)</f>
        <v>Ingeniero(a) Ejecución</v>
      </c>
    </row>
    <row r="20875" spans="1:4" x14ac:dyDescent="0.3">
      <c r="A20875" t="s">
        <v>13670</v>
      </c>
      <c r="B20875" t="s">
        <v>28624</v>
      </c>
      <c r="C20875">
        <f t="shared" si="326"/>
        <v>34</v>
      </c>
      <c r="D20875" t="str">
        <f>+VLOOKUP(base[[#This Row],[key]],Tabla2[[key]:[Homologado]],4,0)</f>
        <v>Ingeniero(a) Ejecución</v>
      </c>
    </row>
    <row r="20876" spans="1:4" x14ac:dyDescent="0.3">
      <c r="A20876" t="s">
        <v>13349</v>
      </c>
      <c r="B20876" t="s">
        <v>28624</v>
      </c>
      <c r="C20876">
        <f t="shared" si="326"/>
        <v>34</v>
      </c>
      <c r="D20876" t="str">
        <f>+VLOOKUP(base[[#This Row],[key]],Tabla2[[key]:[Homologado]],4,0)</f>
        <v>Ingeniero(a) Ejecución</v>
      </c>
    </row>
    <row r="20877" spans="1:4" x14ac:dyDescent="0.3">
      <c r="A20877" t="s">
        <v>13671</v>
      </c>
      <c r="B20877" t="s">
        <v>28624</v>
      </c>
      <c r="C20877">
        <f t="shared" si="326"/>
        <v>34</v>
      </c>
      <c r="D20877" t="str">
        <f>+VLOOKUP(base[[#This Row],[key]],Tabla2[[key]:[Homologado]],4,0)</f>
        <v>Ingeniero(a) Ejecución</v>
      </c>
    </row>
    <row r="20878" spans="1:4" x14ac:dyDescent="0.3">
      <c r="A20878" t="s">
        <v>13350</v>
      </c>
      <c r="B20878" t="s">
        <v>28624</v>
      </c>
      <c r="C20878">
        <f t="shared" si="326"/>
        <v>34</v>
      </c>
      <c r="D20878" t="str">
        <f>+VLOOKUP(base[[#This Row],[key]],Tabla2[[key]:[Homologado]],4,0)</f>
        <v>Ingeniero(a) Ejecución</v>
      </c>
    </row>
    <row r="20879" spans="1:4" x14ac:dyDescent="0.3">
      <c r="A20879" t="s">
        <v>13351</v>
      </c>
      <c r="B20879" t="s">
        <v>28624</v>
      </c>
      <c r="C20879">
        <f t="shared" si="326"/>
        <v>34</v>
      </c>
      <c r="D20879" t="str">
        <f>+VLOOKUP(base[[#This Row],[key]],Tabla2[[key]:[Homologado]],4,0)</f>
        <v>Ingeniero(a) Ejecución</v>
      </c>
    </row>
    <row r="20880" spans="1:4" x14ac:dyDescent="0.3">
      <c r="A20880" t="s">
        <v>13672</v>
      </c>
      <c r="B20880" t="s">
        <v>28624</v>
      </c>
      <c r="C20880">
        <f t="shared" si="326"/>
        <v>34</v>
      </c>
      <c r="D20880" t="str">
        <f>+VLOOKUP(base[[#This Row],[key]],Tabla2[[key]:[Homologado]],4,0)</f>
        <v>Ingeniero(a) Ejecución</v>
      </c>
    </row>
    <row r="20881" spans="1:4" x14ac:dyDescent="0.3">
      <c r="A20881" t="s">
        <v>13673</v>
      </c>
      <c r="B20881" t="s">
        <v>28624</v>
      </c>
      <c r="C20881">
        <f t="shared" si="326"/>
        <v>34</v>
      </c>
      <c r="D20881" t="str">
        <f>+VLOOKUP(base[[#This Row],[key]],Tabla2[[key]:[Homologado]],4,0)</f>
        <v>Ingeniero(a) Ejecución</v>
      </c>
    </row>
    <row r="20882" spans="1:4" x14ac:dyDescent="0.3">
      <c r="A20882" t="s">
        <v>13352</v>
      </c>
      <c r="B20882" t="s">
        <v>28624</v>
      </c>
      <c r="C20882">
        <f t="shared" si="326"/>
        <v>34</v>
      </c>
      <c r="D20882" t="str">
        <f>+VLOOKUP(base[[#This Row],[key]],Tabla2[[key]:[Homologado]],4,0)</f>
        <v>Ingeniero(a) Ejecución</v>
      </c>
    </row>
    <row r="20883" spans="1:4" x14ac:dyDescent="0.3">
      <c r="A20883" t="s">
        <v>13675</v>
      </c>
      <c r="B20883" t="s">
        <v>28624</v>
      </c>
      <c r="C20883">
        <f t="shared" si="326"/>
        <v>34</v>
      </c>
      <c r="D20883" t="str">
        <f>+VLOOKUP(base[[#This Row],[key]],Tabla2[[key]:[Homologado]],4,0)</f>
        <v>Ingeniero(a) Ejecución</v>
      </c>
    </row>
    <row r="20884" spans="1:4" x14ac:dyDescent="0.3">
      <c r="A20884" t="s">
        <v>13676</v>
      </c>
      <c r="B20884" t="s">
        <v>28624</v>
      </c>
      <c r="C20884">
        <f t="shared" si="326"/>
        <v>34</v>
      </c>
      <c r="D20884" t="str">
        <f>+VLOOKUP(base[[#This Row],[key]],Tabla2[[key]:[Homologado]],4,0)</f>
        <v>Ingeniero(a) Ejecución</v>
      </c>
    </row>
    <row r="20885" spans="1:4" x14ac:dyDescent="0.3">
      <c r="A20885" t="s">
        <v>13677</v>
      </c>
      <c r="B20885" t="s">
        <v>28624</v>
      </c>
      <c r="C20885">
        <f t="shared" si="326"/>
        <v>34</v>
      </c>
      <c r="D20885" t="str">
        <f>+VLOOKUP(base[[#This Row],[key]],Tabla2[[key]:[Homologado]],4,0)</f>
        <v>Ingeniero(a) Ejecución</v>
      </c>
    </row>
    <row r="20886" spans="1:4" x14ac:dyDescent="0.3">
      <c r="A20886" t="s">
        <v>13353</v>
      </c>
      <c r="B20886" t="s">
        <v>28624</v>
      </c>
      <c r="C20886">
        <f t="shared" si="326"/>
        <v>34</v>
      </c>
      <c r="D20886" t="str">
        <f>+VLOOKUP(base[[#This Row],[key]],Tabla2[[key]:[Homologado]],4,0)</f>
        <v>Ingeniero(a) Ejecución</v>
      </c>
    </row>
    <row r="20887" spans="1:4" x14ac:dyDescent="0.3">
      <c r="A20887" t="s">
        <v>13354</v>
      </c>
      <c r="B20887" t="s">
        <v>28624</v>
      </c>
      <c r="C20887">
        <f t="shared" si="326"/>
        <v>34</v>
      </c>
      <c r="D20887" t="str">
        <f>+VLOOKUP(base[[#This Row],[key]],Tabla2[[key]:[Homologado]],4,0)</f>
        <v>Ingeniero(a) Ejecución</v>
      </c>
    </row>
    <row r="20888" spans="1:4" x14ac:dyDescent="0.3">
      <c r="A20888" t="s">
        <v>13678</v>
      </c>
      <c r="B20888" t="s">
        <v>28624</v>
      </c>
      <c r="C20888">
        <f t="shared" si="326"/>
        <v>34</v>
      </c>
      <c r="D20888" t="str">
        <f>+VLOOKUP(base[[#This Row],[key]],Tabla2[[key]:[Homologado]],4,0)</f>
        <v>Ingeniero(a) Ejecución</v>
      </c>
    </row>
    <row r="20889" spans="1:4" x14ac:dyDescent="0.3">
      <c r="A20889" t="s">
        <v>13355</v>
      </c>
      <c r="B20889" t="s">
        <v>28624</v>
      </c>
      <c r="C20889">
        <f t="shared" si="326"/>
        <v>34</v>
      </c>
      <c r="D20889" t="str">
        <f>+VLOOKUP(base[[#This Row],[key]],Tabla2[[key]:[Homologado]],4,0)</f>
        <v>Ingeniero(a) Ejecución</v>
      </c>
    </row>
    <row r="20890" spans="1:4" x14ac:dyDescent="0.3">
      <c r="A20890" t="s">
        <v>13356</v>
      </c>
      <c r="B20890" t="s">
        <v>28624</v>
      </c>
      <c r="C20890">
        <f t="shared" si="326"/>
        <v>34</v>
      </c>
      <c r="D20890" t="str">
        <f>+VLOOKUP(base[[#This Row],[key]],Tabla2[[key]:[Homologado]],4,0)</f>
        <v>Ingeniero(a) Ejecución</v>
      </c>
    </row>
    <row r="20891" spans="1:4" x14ac:dyDescent="0.3">
      <c r="A20891" t="s">
        <v>13357</v>
      </c>
      <c r="B20891" t="s">
        <v>28624</v>
      </c>
      <c r="C20891">
        <f t="shared" si="326"/>
        <v>34</v>
      </c>
      <c r="D20891" t="str">
        <f>+VLOOKUP(base[[#This Row],[key]],Tabla2[[key]:[Homologado]],4,0)</f>
        <v>Ingeniero(a) Ejecución</v>
      </c>
    </row>
    <row r="20892" spans="1:4" x14ac:dyDescent="0.3">
      <c r="A20892" t="s">
        <v>13358</v>
      </c>
      <c r="B20892" t="s">
        <v>28624</v>
      </c>
      <c r="C20892">
        <f t="shared" si="326"/>
        <v>34</v>
      </c>
      <c r="D20892" t="str">
        <f>+VLOOKUP(base[[#This Row],[key]],Tabla2[[key]:[Homologado]],4,0)</f>
        <v>Ingeniero(a) Ejecución</v>
      </c>
    </row>
    <row r="20893" spans="1:4" x14ac:dyDescent="0.3">
      <c r="A20893" t="s">
        <v>13359</v>
      </c>
      <c r="B20893" t="s">
        <v>28624</v>
      </c>
      <c r="C20893">
        <f t="shared" si="326"/>
        <v>34</v>
      </c>
      <c r="D20893" t="str">
        <f>+VLOOKUP(base[[#This Row],[key]],Tabla2[[key]:[Homologado]],4,0)</f>
        <v>Ingeniero(a) Ejecución</v>
      </c>
    </row>
    <row r="20894" spans="1:4" x14ac:dyDescent="0.3">
      <c r="A20894" t="s">
        <v>13680</v>
      </c>
      <c r="B20894" t="s">
        <v>28624</v>
      </c>
      <c r="C20894">
        <f t="shared" si="326"/>
        <v>34</v>
      </c>
      <c r="D20894" t="str">
        <f>+VLOOKUP(base[[#This Row],[key]],Tabla2[[key]:[Homologado]],4,0)</f>
        <v>Ingeniero(a) Ejecución</v>
      </c>
    </row>
    <row r="20895" spans="1:4" x14ac:dyDescent="0.3">
      <c r="A20895" t="s">
        <v>13681</v>
      </c>
      <c r="B20895" t="s">
        <v>28624</v>
      </c>
      <c r="C20895">
        <f t="shared" si="326"/>
        <v>34</v>
      </c>
      <c r="D20895" t="str">
        <f>+VLOOKUP(base[[#This Row],[key]],Tabla2[[key]:[Homologado]],4,0)</f>
        <v>Ingeniero(a) Ejecución</v>
      </c>
    </row>
    <row r="20896" spans="1:4" x14ac:dyDescent="0.3">
      <c r="A20896" t="s">
        <v>13682</v>
      </c>
      <c r="B20896" t="s">
        <v>28624</v>
      </c>
      <c r="C20896">
        <f t="shared" si="326"/>
        <v>34</v>
      </c>
      <c r="D20896" t="str">
        <f>+VLOOKUP(base[[#This Row],[key]],Tabla2[[key]:[Homologado]],4,0)</f>
        <v>Ingeniero(a) Ejecución</v>
      </c>
    </row>
    <row r="20897" spans="1:4" x14ac:dyDescent="0.3">
      <c r="A20897" t="s">
        <v>13683</v>
      </c>
      <c r="B20897" t="s">
        <v>28624</v>
      </c>
      <c r="C20897">
        <f t="shared" si="326"/>
        <v>34</v>
      </c>
      <c r="D20897" t="str">
        <f>+VLOOKUP(base[[#This Row],[key]],Tabla2[[key]:[Homologado]],4,0)</f>
        <v>Ingeniero(a) Ejecución</v>
      </c>
    </row>
    <row r="20898" spans="1:4" x14ac:dyDescent="0.3">
      <c r="A20898" t="s">
        <v>13684</v>
      </c>
      <c r="B20898" t="s">
        <v>28624</v>
      </c>
      <c r="C20898">
        <f t="shared" si="326"/>
        <v>34</v>
      </c>
      <c r="D20898" t="str">
        <f>+VLOOKUP(base[[#This Row],[key]],Tabla2[[key]:[Homologado]],4,0)</f>
        <v>Ingeniero(a) Ejecución</v>
      </c>
    </row>
    <row r="20899" spans="1:4" x14ac:dyDescent="0.3">
      <c r="A20899" t="s">
        <v>13685</v>
      </c>
      <c r="B20899" t="s">
        <v>28624</v>
      </c>
      <c r="C20899">
        <f t="shared" si="326"/>
        <v>34</v>
      </c>
      <c r="D20899" t="str">
        <f>+VLOOKUP(base[[#This Row],[key]],Tabla2[[key]:[Homologado]],4,0)</f>
        <v>Ingeniero(a) Ejecución</v>
      </c>
    </row>
    <row r="20900" spans="1:4" x14ac:dyDescent="0.3">
      <c r="A20900" t="s">
        <v>13360</v>
      </c>
      <c r="B20900" t="s">
        <v>28624</v>
      </c>
      <c r="C20900">
        <f t="shared" si="326"/>
        <v>34</v>
      </c>
      <c r="D20900" t="str">
        <f>+VLOOKUP(base[[#This Row],[key]],Tabla2[[key]:[Homologado]],4,0)</f>
        <v>Ingeniero(a) Ejecución</v>
      </c>
    </row>
    <row r="20901" spans="1:4" x14ac:dyDescent="0.3">
      <c r="A20901" t="s">
        <v>13686</v>
      </c>
      <c r="B20901" t="s">
        <v>28624</v>
      </c>
      <c r="C20901">
        <f t="shared" si="326"/>
        <v>34</v>
      </c>
      <c r="D20901" t="str">
        <f>+VLOOKUP(base[[#This Row],[key]],Tabla2[[key]:[Homologado]],4,0)</f>
        <v>Ingeniero(a) Ejecución</v>
      </c>
    </row>
    <row r="20902" spans="1:4" x14ac:dyDescent="0.3">
      <c r="A20902" t="s">
        <v>13361</v>
      </c>
      <c r="B20902" t="s">
        <v>28624</v>
      </c>
      <c r="C20902">
        <f t="shared" si="326"/>
        <v>34</v>
      </c>
      <c r="D20902" t="str">
        <f>+VLOOKUP(base[[#This Row],[key]],Tabla2[[key]:[Homologado]],4,0)</f>
        <v>Ingeniero(a) Ejecución</v>
      </c>
    </row>
    <row r="20903" spans="1:4" x14ac:dyDescent="0.3">
      <c r="A20903" t="s">
        <v>13687</v>
      </c>
      <c r="B20903" t="s">
        <v>28624</v>
      </c>
      <c r="C20903">
        <f t="shared" si="326"/>
        <v>34</v>
      </c>
      <c r="D20903" t="str">
        <f>+VLOOKUP(base[[#This Row],[key]],Tabla2[[key]:[Homologado]],4,0)</f>
        <v>Ingeniero(a) Ejecución</v>
      </c>
    </row>
    <row r="20904" spans="1:4" x14ac:dyDescent="0.3">
      <c r="A20904" t="s">
        <v>13363</v>
      </c>
      <c r="B20904" t="s">
        <v>28624</v>
      </c>
      <c r="C20904">
        <f t="shared" si="326"/>
        <v>34</v>
      </c>
      <c r="D20904" t="str">
        <f>+VLOOKUP(base[[#This Row],[key]],Tabla2[[key]:[Homologado]],4,0)</f>
        <v>Ingeniero(a) Ejecución</v>
      </c>
    </row>
    <row r="20905" spans="1:4" x14ac:dyDescent="0.3">
      <c r="A20905" t="s">
        <v>13364</v>
      </c>
      <c r="B20905" t="s">
        <v>28624</v>
      </c>
      <c r="C20905">
        <f t="shared" si="326"/>
        <v>34</v>
      </c>
      <c r="D20905" t="str">
        <f>+VLOOKUP(base[[#This Row],[key]],Tabla2[[key]:[Homologado]],4,0)</f>
        <v>Ingeniero(a) Ejecución</v>
      </c>
    </row>
    <row r="20906" spans="1:4" x14ac:dyDescent="0.3">
      <c r="A20906" t="s">
        <v>13366</v>
      </c>
      <c r="B20906" t="s">
        <v>28624</v>
      </c>
      <c r="C20906">
        <f t="shared" si="326"/>
        <v>34</v>
      </c>
      <c r="D20906" t="str">
        <f>+VLOOKUP(base[[#This Row],[key]],Tabla2[[key]:[Homologado]],4,0)</f>
        <v>Ingeniero(a) Ejecución</v>
      </c>
    </row>
    <row r="20907" spans="1:4" x14ac:dyDescent="0.3">
      <c r="A20907" t="s">
        <v>13367</v>
      </c>
      <c r="B20907" t="s">
        <v>28624</v>
      </c>
      <c r="C20907">
        <f t="shared" si="326"/>
        <v>34</v>
      </c>
      <c r="D20907" t="str">
        <f>+VLOOKUP(base[[#This Row],[key]],Tabla2[[key]:[Homologado]],4,0)</f>
        <v>Ingeniero(a) Ejecución</v>
      </c>
    </row>
    <row r="20908" spans="1:4" x14ac:dyDescent="0.3">
      <c r="A20908" t="s">
        <v>13375</v>
      </c>
      <c r="B20908" t="s">
        <v>28624</v>
      </c>
      <c r="C20908">
        <f t="shared" si="326"/>
        <v>34</v>
      </c>
      <c r="D20908" t="str">
        <f>+VLOOKUP(base[[#This Row],[key]],Tabla2[[key]:[Homologado]],4,0)</f>
        <v>Ingeniero(a) Ejecución</v>
      </c>
    </row>
    <row r="20909" spans="1:4" x14ac:dyDescent="0.3">
      <c r="A20909" t="s">
        <v>13368</v>
      </c>
      <c r="B20909" t="s">
        <v>28624</v>
      </c>
      <c r="C20909">
        <f t="shared" si="326"/>
        <v>34</v>
      </c>
      <c r="D20909" t="str">
        <f>+VLOOKUP(base[[#This Row],[key]],Tabla2[[key]:[Homologado]],4,0)</f>
        <v>Ingeniero(a) Ejecución</v>
      </c>
    </row>
    <row r="20910" spans="1:4" x14ac:dyDescent="0.3">
      <c r="A20910" t="s">
        <v>13369</v>
      </c>
      <c r="B20910" t="s">
        <v>28624</v>
      </c>
      <c r="C20910">
        <f t="shared" si="326"/>
        <v>34</v>
      </c>
      <c r="D20910" t="str">
        <f>+VLOOKUP(base[[#This Row],[key]],Tabla2[[key]:[Homologado]],4,0)</f>
        <v>Ingeniero(a) Ejecución</v>
      </c>
    </row>
    <row r="20911" spans="1:4" x14ac:dyDescent="0.3">
      <c r="A20911" t="s">
        <v>13370</v>
      </c>
      <c r="B20911" t="s">
        <v>28624</v>
      </c>
      <c r="C20911">
        <f t="shared" si="326"/>
        <v>34</v>
      </c>
      <c r="D20911" t="str">
        <f>+VLOOKUP(base[[#This Row],[key]],Tabla2[[key]:[Homologado]],4,0)</f>
        <v>Ingeniero(a) Ejecución</v>
      </c>
    </row>
    <row r="20912" spans="1:4" x14ac:dyDescent="0.3">
      <c r="A20912" t="s">
        <v>13371</v>
      </c>
      <c r="B20912" t="s">
        <v>28624</v>
      </c>
      <c r="C20912">
        <f t="shared" si="326"/>
        <v>34</v>
      </c>
      <c r="D20912" t="str">
        <f>+VLOOKUP(base[[#This Row],[key]],Tabla2[[key]:[Homologado]],4,0)</f>
        <v>Ingeniero(a) Ejecución</v>
      </c>
    </row>
    <row r="20913" spans="1:4" x14ac:dyDescent="0.3">
      <c r="A20913" t="s">
        <v>13372</v>
      </c>
      <c r="B20913" t="s">
        <v>28624</v>
      </c>
      <c r="C20913">
        <f t="shared" si="326"/>
        <v>34</v>
      </c>
      <c r="D20913" t="str">
        <f>+VLOOKUP(base[[#This Row],[key]],Tabla2[[key]:[Homologado]],4,0)</f>
        <v>Ingeniero(a) Ejecución</v>
      </c>
    </row>
    <row r="20914" spans="1:4" x14ac:dyDescent="0.3">
      <c r="A20914" t="s">
        <v>13373</v>
      </c>
      <c r="B20914" t="s">
        <v>28624</v>
      </c>
      <c r="C20914">
        <f t="shared" si="326"/>
        <v>34</v>
      </c>
      <c r="D20914" t="str">
        <f>+VLOOKUP(base[[#This Row],[key]],Tabla2[[key]:[Homologado]],4,0)</f>
        <v>Ingeniero(a) Ejecución</v>
      </c>
    </row>
    <row r="20915" spans="1:4" x14ac:dyDescent="0.3">
      <c r="A20915" t="s">
        <v>13374</v>
      </c>
      <c r="B20915" t="s">
        <v>28624</v>
      </c>
      <c r="C20915">
        <f t="shared" si="326"/>
        <v>34</v>
      </c>
      <c r="D20915" t="str">
        <f>+VLOOKUP(base[[#This Row],[key]],Tabla2[[key]:[Homologado]],4,0)</f>
        <v>Ingeniero(a) Ejecución</v>
      </c>
    </row>
    <row r="20916" spans="1:4" x14ac:dyDescent="0.3">
      <c r="A20916" t="s">
        <v>13376</v>
      </c>
      <c r="B20916" t="s">
        <v>28624</v>
      </c>
      <c r="C20916">
        <f t="shared" si="326"/>
        <v>34</v>
      </c>
      <c r="D20916" t="str">
        <f>+VLOOKUP(base[[#This Row],[key]],Tabla2[[key]:[Homologado]],4,0)</f>
        <v>Ingeniero(a) Ejecución</v>
      </c>
    </row>
    <row r="20917" spans="1:4" x14ac:dyDescent="0.3">
      <c r="A20917" t="s">
        <v>13377</v>
      </c>
      <c r="B20917" t="s">
        <v>28624</v>
      </c>
      <c r="C20917">
        <f t="shared" si="326"/>
        <v>34</v>
      </c>
      <c r="D20917" t="str">
        <f>+VLOOKUP(base[[#This Row],[key]],Tabla2[[key]:[Homologado]],4,0)</f>
        <v>Ingeniero(a) Ejecución</v>
      </c>
    </row>
    <row r="20918" spans="1:4" x14ac:dyDescent="0.3">
      <c r="A20918" t="s">
        <v>13688</v>
      </c>
      <c r="B20918" t="s">
        <v>28624</v>
      </c>
      <c r="C20918">
        <f t="shared" si="326"/>
        <v>34</v>
      </c>
      <c r="D20918" t="str">
        <f>+VLOOKUP(base[[#This Row],[key]],Tabla2[[key]:[Homologado]],4,0)</f>
        <v>Ingeniero(a) Ejecución</v>
      </c>
    </row>
    <row r="20919" spans="1:4" x14ac:dyDescent="0.3">
      <c r="A20919" t="s">
        <v>13689</v>
      </c>
      <c r="B20919" t="s">
        <v>28624</v>
      </c>
      <c r="C20919">
        <f t="shared" si="326"/>
        <v>34</v>
      </c>
      <c r="D20919" t="str">
        <f>+VLOOKUP(base[[#This Row],[key]],Tabla2[[key]:[Homologado]],4,0)</f>
        <v>Ingeniero(a) Ejecución</v>
      </c>
    </row>
    <row r="20920" spans="1:4" x14ac:dyDescent="0.3">
      <c r="A20920" t="s">
        <v>13378</v>
      </c>
      <c r="B20920" t="s">
        <v>28624</v>
      </c>
      <c r="C20920">
        <f t="shared" si="326"/>
        <v>34</v>
      </c>
      <c r="D20920" t="str">
        <f>+VLOOKUP(base[[#This Row],[key]],Tabla2[[key]:[Homologado]],4,0)</f>
        <v>Ingeniero(a) Ejecución</v>
      </c>
    </row>
    <row r="20921" spans="1:4" x14ac:dyDescent="0.3">
      <c r="A20921" t="s">
        <v>13379</v>
      </c>
      <c r="B20921" t="s">
        <v>28624</v>
      </c>
      <c r="C20921">
        <f t="shared" si="326"/>
        <v>34</v>
      </c>
      <c r="D20921" t="str">
        <f>+VLOOKUP(base[[#This Row],[key]],Tabla2[[key]:[Homologado]],4,0)</f>
        <v>Ingeniero(a) Ejecución</v>
      </c>
    </row>
    <row r="20922" spans="1:4" x14ac:dyDescent="0.3">
      <c r="A20922" t="s">
        <v>13380</v>
      </c>
      <c r="B20922" t="s">
        <v>28624</v>
      </c>
      <c r="C20922">
        <f t="shared" si="326"/>
        <v>34</v>
      </c>
      <c r="D20922" t="str">
        <f>+VLOOKUP(base[[#This Row],[key]],Tabla2[[key]:[Homologado]],4,0)</f>
        <v>Ingeniero(a) Ejecución</v>
      </c>
    </row>
    <row r="20923" spans="1:4" x14ac:dyDescent="0.3">
      <c r="A20923" t="s">
        <v>13381</v>
      </c>
      <c r="B20923" t="s">
        <v>28624</v>
      </c>
      <c r="C20923">
        <f t="shared" si="326"/>
        <v>34</v>
      </c>
      <c r="D20923" t="str">
        <f>+VLOOKUP(base[[#This Row],[key]],Tabla2[[key]:[Homologado]],4,0)</f>
        <v>Ingeniero(a) Ejecución</v>
      </c>
    </row>
    <row r="20924" spans="1:4" x14ac:dyDescent="0.3">
      <c r="A20924" t="s">
        <v>13690</v>
      </c>
      <c r="B20924" t="s">
        <v>28624</v>
      </c>
      <c r="C20924">
        <f t="shared" si="326"/>
        <v>34</v>
      </c>
      <c r="D20924" t="str">
        <f>+VLOOKUP(base[[#This Row],[key]],Tabla2[[key]:[Homologado]],4,0)</f>
        <v>Ingeniero(a) Ejecución</v>
      </c>
    </row>
    <row r="20925" spans="1:4" x14ac:dyDescent="0.3">
      <c r="A20925" t="s">
        <v>13382</v>
      </c>
      <c r="B20925" t="s">
        <v>28624</v>
      </c>
      <c r="C20925">
        <f t="shared" si="326"/>
        <v>34</v>
      </c>
      <c r="D20925" t="str">
        <f>+VLOOKUP(base[[#This Row],[key]],Tabla2[[key]:[Homologado]],4,0)</f>
        <v>Ingeniero(a) Ejecución</v>
      </c>
    </row>
    <row r="20926" spans="1:4" x14ac:dyDescent="0.3">
      <c r="A20926" t="s">
        <v>13691</v>
      </c>
      <c r="B20926" t="s">
        <v>28624</v>
      </c>
      <c r="C20926">
        <f t="shared" si="326"/>
        <v>34</v>
      </c>
      <c r="D20926" t="str">
        <f>+VLOOKUP(base[[#This Row],[key]],Tabla2[[key]:[Homologado]],4,0)</f>
        <v>Ingeniero(a) Ejecución</v>
      </c>
    </row>
    <row r="20927" spans="1:4" x14ac:dyDescent="0.3">
      <c r="A20927" t="s">
        <v>13383</v>
      </c>
      <c r="B20927" t="s">
        <v>28624</v>
      </c>
      <c r="C20927">
        <f t="shared" si="326"/>
        <v>34</v>
      </c>
      <c r="D20927" t="str">
        <f>+VLOOKUP(base[[#This Row],[key]],Tabla2[[key]:[Homologado]],4,0)</f>
        <v>Ingeniero(a) Ejecución</v>
      </c>
    </row>
    <row r="20928" spans="1:4" x14ac:dyDescent="0.3">
      <c r="A20928" t="s">
        <v>13692</v>
      </c>
      <c r="B20928" t="s">
        <v>28624</v>
      </c>
      <c r="C20928">
        <f t="shared" si="326"/>
        <v>34</v>
      </c>
      <c r="D20928" t="str">
        <f>+VLOOKUP(base[[#This Row],[key]],Tabla2[[key]:[Homologado]],4,0)</f>
        <v>Ingeniero(a) Ejecución</v>
      </c>
    </row>
    <row r="20929" spans="1:4" x14ac:dyDescent="0.3">
      <c r="A20929" t="s">
        <v>13384</v>
      </c>
      <c r="B20929" t="s">
        <v>28624</v>
      </c>
      <c r="C20929">
        <f t="shared" si="326"/>
        <v>34</v>
      </c>
      <c r="D20929" t="str">
        <f>+VLOOKUP(base[[#This Row],[key]],Tabla2[[key]:[Homologado]],4,0)</f>
        <v>Ingeniero(a) Ejecución</v>
      </c>
    </row>
    <row r="20930" spans="1:4" x14ac:dyDescent="0.3">
      <c r="A20930" t="s">
        <v>13385</v>
      </c>
      <c r="B20930" t="s">
        <v>28624</v>
      </c>
      <c r="C20930">
        <f t="shared" si="326"/>
        <v>34</v>
      </c>
      <c r="D20930" t="str">
        <f>+VLOOKUP(base[[#This Row],[key]],Tabla2[[key]:[Homologado]],4,0)</f>
        <v>Ingeniero(a) Ejecución</v>
      </c>
    </row>
    <row r="20931" spans="1:4" x14ac:dyDescent="0.3">
      <c r="A20931" t="s">
        <v>13386</v>
      </c>
      <c r="B20931" t="s">
        <v>28624</v>
      </c>
      <c r="C20931">
        <f t="shared" si="326"/>
        <v>34</v>
      </c>
      <c r="D20931" t="str">
        <f>+VLOOKUP(base[[#This Row],[key]],Tabla2[[key]:[Homologado]],4,0)</f>
        <v>Ingeniero(a) Ejecución</v>
      </c>
    </row>
    <row r="20932" spans="1:4" x14ac:dyDescent="0.3">
      <c r="A20932" t="s">
        <v>13693</v>
      </c>
      <c r="B20932" t="s">
        <v>28624</v>
      </c>
      <c r="C20932">
        <f t="shared" ref="C20932:C20995" si="327">+IF(B20932=B20931,C20931,C20931+1)</f>
        <v>34</v>
      </c>
      <c r="D20932" t="str">
        <f>+VLOOKUP(base[[#This Row],[key]],Tabla2[[key]:[Homologado]],4,0)</f>
        <v>Ingeniero(a) Ejecución</v>
      </c>
    </row>
    <row r="20933" spans="1:4" x14ac:dyDescent="0.3">
      <c r="A20933" t="s">
        <v>13387</v>
      </c>
      <c r="B20933" t="s">
        <v>28624</v>
      </c>
      <c r="C20933">
        <f t="shared" si="327"/>
        <v>34</v>
      </c>
      <c r="D20933" t="str">
        <f>+VLOOKUP(base[[#This Row],[key]],Tabla2[[key]:[Homologado]],4,0)</f>
        <v>Ingeniero(a) Ejecución</v>
      </c>
    </row>
    <row r="20934" spans="1:4" x14ac:dyDescent="0.3">
      <c r="A20934" t="s">
        <v>13388</v>
      </c>
      <c r="B20934" t="s">
        <v>28624</v>
      </c>
      <c r="C20934">
        <f t="shared" si="327"/>
        <v>34</v>
      </c>
      <c r="D20934" t="str">
        <f>+VLOOKUP(base[[#This Row],[key]],Tabla2[[key]:[Homologado]],4,0)</f>
        <v>Ingeniero(a) Ejecución</v>
      </c>
    </row>
    <row r="20935" spans="1:4" x14ac:dyDescent="0.3">
      <c r="A20935" t="s">
        <v>13389</v>
      </c>
      <c r="B20935" t="s">
        <v>28624</v>
      </c>
      <c r="C20935">
        <f t="shared" si="327"/>
        <v>34</v>
      </c>
      <c r="D20935" t="str">
        <f>+VLOOKUP(base[[#This Row],[key]],Tabla2[[key]:[Homologado]],4,0)</f>
        <v>Ingeniero(a) Ejecución</v>
      </c>
    </row>
    <row r="20936" spans="1:4" x14ac:dyDescent="0.3">
      <c r="A20936" t="s">
        <v>13694</v>
      </c>
      <c r="B20936" t="s">
        <v>28624</v>
      </c>
      <c r="C20936">
        <f t="shared" si="327"/>
        <v>34</v>
      </c>
      <c r="D20936" t="str">
        <f>+VLOOKUP(base[[#This Row],[key]],Tabla2[[key]:[Homologado]],4,0)</f>
        <v>Ingeniero(a) Ejecución</v>
      </c>
    </row>
    <row r="20937" spans="1:4" x14ac:dyDescent="0.3">
      <c r="A20937" t="s">
        <v>13695</v>
      </c>
      <c r="B20937" t="s">
        <v>28624</v>
      </c>
      <c r="C20937">
        <f t="shared" si="327"/>
        <v>34</v>
      </c>
      <c r="D20937" t="str">
        <f>+VLOOKUP(base[[#This Row],[key]],Tabla2[[key]:[Homologado]],4,0)</f>
        <v>Ingeniero(a) Ejecución</v>
      </c>
    </row>
    <row r="20938" spans="1:4" x14ac:dyDescent="0.3">
      <c r="A20938" t="s">
        <v>13696</v>
      </c>
      <c r="B20938" t="s">
        <v>28624</v>
      </c>
      <c r="C20938">
        <f t="shared" si="327"/>
        <v>34</v>
      </c>
      <c r="D20938" t="str">
        <f>+VLOOKUP(base[[#This Row],[key]],Tabla2[[key]:[Homologado]],4,0)</f>
        <v>Ingeniero(a) Ejecución</v>
      </c>
    </row>
    <row r="20939" spans="1:4" x14ac:dyDescent="0.3">
      <c r="A20939" t="s">
        <v>13390</v>
      </c>
      <c r="B20939" t="s">
        <v>28624</v>
      </c>
      <c r="C20939">
        <f t="shared" si="327"/>
        <v>34</v>
      </c>
      <c r="D20939" t="str">
        <f>+VLOOKUP(base[[#This Row],[key]],Tabla2[[key]:[Homologado]],4,0)</f>
        <v>Ingeniero(a) Ejecución</v>
      </c>
    </row>
    <row r="20940" spans="1:4" x14ac:dyDescent="0.3">
      <c r="A20940" t="s">
        <v>13697</v>
      </c>
      <c r="B20940" t="s">
        <v>28624</v>
      </c>
      <c r="C20940">
        <f t="shared" si="327"/>
        <v>34</v>
      </c>
      <c r="D20940" t="str">
        <f>+VLOOKUP(base[[#This Row],[key]],Tabla2[[key]:[Homologado]],4,0)</f>
        <v>Ingeniero(a) Ejecución</v>
      </c>
    </row>
    <row r="20941" spans="1:4" x14ac:dyDescent="0.3">
      <c r="A20941" t="s">
        <v>13391</v>
      </c>
      <c r="B20941" t="s">
        <v>28624</v>
      </c>
      <c r="C20941">
        <f t="shared" si="327"/>
        <v>34</v>
      </c>
      <c r="D20941" t="str">
        <f>+VLOOKUP(base[[#This Row],[key]],Tabla2[[key]:[Homologado]],4,0)</f>
        <v>Ingeniero(a) Ejecución</v>
      </c>
    </row>
    <row r="20942" spans="1:4" x14ac:dyDescent="0.3">
      <c r="A20942" t="s">
        <v>13392</v>
      </c>
      <c r="B20942" t="s">
        <v>28624</v>
      </c>
      <c r="C20942">
        <f t="shared" si="327"/>
        <v>34</v>
      </c>
      <c r="D20942" t="str">
        <f>+VLOOKUP(base[[#This Row],[key]],Tabla2[[key]:[Homologado]],4,0)</f>
        <v>Ingeniero(a) Ejecución</v>
      </c>
    </row>
    <row r="20943" spans="1:4" x14ac:dyDescent="0.3">
      <c r="A20943" t="s">
        <v>13698</v>
      </c>
      <c r="B20943" t="s">
        <v>28624</v>
      </c>
      <c r="C20943">
        <f t="shared" si="327"/>
        <v>34</v>
      </c>
      <c r="D20943" t="str">
        <f>+VLOOKUP(base[[#This Row],[key]],Tabla2[[key]:[Homologado]],4,0)</f>
        <v>Ingeniero(a) Ejecución</v>
      </c>
    </row>
    <row r="20944" spans="1:4" x14ac:dyDescent="0.3">
      <c r="A20944" t="s">
        <v>13393</v>
      </c>
      <c r="B20944" t="s">
        <v>28624</v>
      </c>
      <c r="C20944">
        <f t="shared" si="327"/>
        <v>34</v>
      </c>
      <c r="D20944" t="str">
        <f>+VLOOKUP(base[[#This Row],[key]],Tabla2[[key]:[Homologado]],4,0)</f>
        <v>Ingeniero(a) Ejecución</v>
      </c>
    </row>
    <row r="20945" spans="1:4" x14ac:dyDescent="0.3">
      <c r="A20945" t="s">
        <v>13394</v>
      </c>
      <c r="B20945" t="s">
        <v>28624</v>
      </c>
      <c r="C20945">
        <f t="shared" si="327"/>
        <v>34</v>
      </c>
      <c r="D20945" t="str">
        <f>+VLOOKUP(base[[#This Row],[key]],Tabla2[[key]:[Homologado]],4,0)</f>
        <v>Ingeniero(a) Ejecución</v>
      </c>
    </row>
    <row r="20946" spans="1:4" x14ac:dyDescent="0.3">
      <c r="A20946" t="s">
        <v>13395</v>
      </c>
      <c r="B20946" t="s">
        <v>28624</v>
      </c>
      <c r="C20946">
        <f t="shared" si="327"/>
        <v>34</v>
      </c>
      <c r="D20946" t="str">
        <f>+VLOOKUP(base[[#This Row],[key]],Tabla2[[key]:[Homologado]],4,0)</f>
        <v>Ingeniero(a) Ejecución</v>
      </c>
    </row>
    <row r="20947" spans="1:4" x14ac:dyDescent="0.3">
      <c r="A20947" t="s">
        <v>13396</v>
      </c>
      <c r="B20947" t="s">
        <v>28624</v>
      </c>
      <c r="C20947">
        <f t="shared" si="327"/>
        <v>34</v>
      </c>
      <c r="D20947" t="str">
        <f>+VLOOKUP(base[[#This Row],[key]],Tabla2[[key]:[Homologado]],4,0)</f>
        <v>Ingeniero(a) Ejecución</v>
      </c>
    </row>
    <row r="20948" spans="1:4" x14ac:dyDescent="0.3">
      <c r="A20948" t="s">
        <v>13397</v>
      </c>
      <c r="B20948" t="s">
        <v>28624</v>
      </c>
      <c r="C20948">
        <f t="shared" si="327"/>
        <v>34</v>
      </c>
      <c r="D20948" t="str">
        <f>+VLOOKUP(base[[#This Row],[key]],Tabla2[[key]:[Homologado]],4,0)</f>
        <v>Ingeniero(a) Ejecución</v>
      </c>
    </row>
    <row r="20949" spans="1:4" x14ac:dyDescent="0.3">
      <c r="A20949" t="s">
        <v>13699</v>
      </c>
      <c r="B20949" t="s">
        <v>28624</v>
      </c>
      <c r="C20949">
        <f t="shared" si="327"/>
        <v>34</v>
      </c>
      <c r="D20949" t="str">
        <f>+VLOOKUP(base[[#This Row],[key]],Tabla2[[key]:[Homologado]],4,0)</f>
        <v>Ingeniero(a) Ejecución</v>
      </c>
    </row>
    <row r="20950" spans="1:4" x14ac:dyDescent="0.3">
      <c r="A20950" t="s">
        <v>13398</v>
      </c>
      <c r="B20950" t="s">
        <v>28624</v>
      </c>
      <c r="C20950">
        <f t="shared" si="327"/>
        <v>34</v>
      </c>
      <c r="D20950" t="str">
        <f>+VLOOKUP(base[[#This Row],[key]],Tabla2[[key]:[Homologado]],4,0)</f>
        <v>Ingeniero(a) Ejecución</v>
      </c>
    </row>
    <row r="20951" spans="1:4" x14ac:dyDescent="0.3">
      <c r="A20951" t="s">
        <v>13399</v>
      </c>
      <c r="B20951" t="s">
        <v>28624</v>
      </c>
      <c r="C20951">
        <f t="shared" si="327"/>
        <v>34</v>
      </c>
      <c r="D20951" t="str">
        <f>+VLOOKUP(base[[#This Row],[key]],Tabla2[[key]:[Homologado]],4,0)</f>
        <v>Ingeniero(a) Ejecución</v>
      </c>
    </row>
    <row r="20952" spans="1:4" x14ac:dyDescent="0.3">
      <c r="A20952" t="s">
        <v>13400</v>
      </c>
      <c r="B20952" t="s">
        <v>28624</v>
      </c>
      <c r="C20952">
        <f t="shared" si="327"/>
        <v>34</v>
      </c>
      <c r="D20952" t="str">
        <f>+VLOOKUP(base[[#This Row],[key]],Tabla2[[key]:[Homologado]],4,0)</f>
        <v>Ingeniero(a) Ejecución</v>
      </c>
    </row>
    <row r="20953" spans="1:4" x14ac:dyDescent="0.3">
      <c r="A20953" t="s">
        <v>13401</v>
      </c>
      <c r="B20953" t="s">
        <v>28624</v>
      </c>
      <c r="C20953">
        <f t="shared" si="327"/>
        <v>34</v>
      </c>
      <c r="D20953" t="str">
        <f>+VLOOKUP(base[[#This Row],[key]],Tabla2[[key]:[Homologado]],4,0)</f>
        <v>Ingeniero(a) Ejecución</v>
      </c>
    </row>
    <row r="20954" spans="1:4" x14ac:dyDescent="0.3">
      <c r="A20954" t="s">
        <v>13402</v>
      </c>
      <c r="B20954" t="s">
        <v>28624</v>
      </c>
      <c r="C20954">
        <f t="shared" si="327"/>
        <v>34</v>
      </c>
      <c r="D20954" t="str">
        <f>+VLOOKUP(base[[#This Row],[key]],Tabla2[[key]:[Homologado]],4,0)</f>
        <v>Ingeniero(a) Ejecución</v>
      </c>
    </row>
    <row r="20955" spans="1:4" x14ac:dyDescent="0.3">
      <c r="A20955" t="s">
        <v>13403</v>
      </c>
      <c r="B20955" t="s">
        <v>28624</v>
      </c>
      <c r="C20955">
        <f t="shared" si="327"/>
        <v>34</v>
      </c>
      <c r="D20955" t="str">
        <f>+VLOOKUP(base[[#This Row],[key]],Tabla2[[key]:[Homologado]],4,0)</f>
        <v>Ingeniero(a) Ejecución</v>
      </c>
    </row>
    <row r="20956" spans="1:4" x14ac:dyDescent="0.3">
      <c r="A20956" t="s">
        <v>13404</v>
      </c>
      <c r="B20956" t="s">
        <v>28624</v>
      </c>
      <c r="C20956">
        <f t="shared" si="327"/>
        <v>34</v>
      </c>
      <c r="D20956" t="str">
        <f>+VLOOKUP(base[[#This Row],[key]],Tabla2[[key]:[Homologado]],4,0)</f>
        <v>Ingeniero(a) Ejecución</v>
      </c>
    </row>
    <row r="20957" spans="1:4" x14ac:dyDescent="0.3">
      <c r="A20957" t="s">
        <v>13700</v>
      </c>
      <c r="B20957" t="s">
        <v>28624</v>
      </c>
      <c r="C20957">
        <f t="shared" si="327"/>
        <v>34</v>
      </c>
      <c r="D20957" t="str">
        <f>+VLOOKUP(base[[#This Row],[key]],Tabla2[[key]:[Homologado]],4,0)</f>
        <v>Ingeniero(a) Ejecución</v>
      </c>
    </row>
    <row r="20958" spans="1:4" x14ac:dyDescent="0.3">
      <c r="A20958" t="s">
        <v>13405</v>
      </c>
      <c r="B20958" t="s">
        <v>28624</v>
      </c>
      <c r="C20958">
        <f t="shared" si="327"/>
        <v>34</v>
      </c>
      <c r="D20958" t="str">
        <f>+VLOOKUP(base[[#This Row],[key]],Tabla2[[key]:[Homologado]],4,0)</f>
        <v>Ingeniero(a) Ejecución</v>
      </c>
    </row>
    <row r="20959" spans="1:4" x14ac:dyDescent="0.3">
      <c r="A20959" t="s">
        <v>13701</v>
      </c>
      <c r="B20959" t="s">
        <v>28624</v>
      </c>
      <c r="C20959">
        <f t="shared" si="327"/>
        <v>34</v>
      </c>
      <c r="D20959" t="str">
        <f>+VLOOKUP(base[[#This Row],[key]],Tabla2[[key]:[Homologado]],4,0)</f>
        <v>Ingeniero(a) Ejecución</v>
      </c>
    </row>
    <row r="20960" spans="1:4" x14ac:dyDescent="0.3">
      <c r="A20960" t="s">
        <v>13406</v>
      </c>
      <c r="B20960" t="s">
        <v>28624</v>
      </c>
      <c r="C20960">
        <f t="shared" si="327"/>
        <v>34</v>
      </c>
      <c r="D20960" t="str">
        <f>+VLOOKUP(base[[#This Row],[key]],Tabla2[[key]:[Homologado]],4,0)</f>
        <v>Ingeniero(a) Ejecución</v>
      </c>
    </row>
    <row r="20961" spans="1:4" x14ac:dyDescent="0.3">
      <c r="A20961" t="s">
        <v>13702</v>
      </c>
      <c r="B20961" t="s">
        <v>28624</v>
      </c>
      <c r="C20961">
        <f t="shared" si="327"/>
        <v>34</v>
      </c>
      <c r="D20961" t="str">
        <f>+VLOOKUP(base[[#This Row],[key]],Tabla2[[key]:[Homologado]],4,0)</f>
        <v>Ingeniero(a) Ejecución</v>
      </c>
    </row>
    <row r="20962" spans="1:4" x14ac:dyDescent="0.3">
      <c r="A20962" t="s">
        <v>13407</v>
      </c>
      <c r="B20962" t="s">
        <v>28624</v>
      </c>
      <c r="C20962">
        <f t="shared" si="327"/>
        <v>34</v>
      </c>
      <c r="D20962" t="str">
        <f>+VLOOKUP(base[[#This Row],[key]],Tabla2[[key]:[Homologado]],4,0)</f>
        <v>Ingeniero(a) Ejecución</v>
      </c>
    </row>
    <row r="20963" spans="1:4" x14ac:dyDescent="0.3">
      <c r="A20963" t="s">
        <v>13408</v>
      </c>
      <c r="B20963" t="s">
        <v>28624</v>
      </c>
      <c r="C20963">
        <f t="shared" si="327"/>
        <v>34</v>
      </c>
      <c r="D20963" t="str">
        <f>+VLOOKUP(base[[#This Row],[key]],Tabla2[[key]:[Homologado]],4,0)</f>
        <v>Ingeniero(a) Ejecución</v>
      </c>
    </row>
    <row r="20964" spans="1:4" x14ac:dyDescent="0.3">
      <c r="A20964" t="s">
        <v>13703</v>
      </c>
      <c r="B20964" t="s">
        <v>28624</v>
      </c>
      <c r="C20964">
        <f t="shared" si="327"/>
        <v>34</v>
      </c>
      <c r="D20964" t="str">
        <f>+VLOOKUP(base[[#This Row],[key]],Tabla2[[key]:[Homologado]],4,0)</f>
        <v>Ingeniero(a) Ejecución</v>
      </c>
    </row>
    <row r="20965" spans="1:4" x14ac:dyDescent="0.3">
      <c r="A20965" t="s">
        <v>13409</v>
      </c>
      <c r="B20965" t="s">
        <v>28624</v>
      </c>
      <c r="C20965">
        <f t="shared" si="327"/>
        <v>34</v>
      </c>
      <c r="D20965" t="str">
        <f>+VLOOKUP(base[[#This Row],[key]],Tabla2[[key]:[Homologado]],4,0)</f>
        <v>Ingeniero(a) Ejecución</v>
      </c>
    </row>
    <row r="20966" spans="1:4" x14ac:dyDescent="0.3">
      <c r="A20966" t="s">
        <v>13410</v>
      </c>
      <c r="B20966" t="s">
        <v>28624</v>
      </c>
      <c r="C20966">
        <f t="shared" si="327"/>
        <v>34</v>
      </c>
      <c r="D20966" t="str">
        <f>+VLOOKUP(base[[#This Row],[key]],Tabla2[[key]:[Homologado]],4,0)</f>
        <v>Ingeniero(a) Ejecución</v>
      </c>
    </row>
    <row r="20967" spans="1:4" x14ac:dyDescent="0.3">
      <c r="A20967" t="s">
        <v>13704</v>
      </c>
      <c r="B20967" t="s">
        <v>28624</v>
      </c>
      <c r="C20967">
        <f t="shared" si="327"/>
        <v>34</v>
      </c>
      <c r="D20967" t="str">
        <f>+VLOOKUP(base[[#This Row],[key]],Tabla2[[key]:[Homologado]],4,0)</f>
        <v>Ingeniero(a) Ejecución</v>
      </c>
    </row>
    <row r="20968" spans="1:4" x14ac:dyDescent="0.3">
      <c r="A20968" t="s">
        <v>13411</v>
      </c>
      <c r="B20968" t="s">
        <v>28624</v>
      </c>
      <c r="C20968">
        <f t="shared" si="327"/>
        <v>34</v>
      </c>
      <c r="D20968" t="str">
        <f>+VLOOKUP(base[[#This Row],[key]],Tabla2[[key]:[Homologado]],4,0)</f>
        <v>Ingeniero(a) Ejecución</v>
      </c>
    </row>
    <row r="20969" spans="1:4" x14ac:dyDescent="0.3">
      <c r="A20969" t="s">
        <v>13412</v>
      </c>
      <c r="B20969" t="s">
        <v>28624</v>
      </c>
      <c r="C20969">
        <f t="shared" si="327"/>
        <v>34</v>
      </c>
      <c r="D20969" t="str">
        <f>+VLOOKUP(base[[#This Row],[key]],Tabla2[[key]:[Homologado]],4,0)</f>
        <v>Ingeniero(a) Ejecución</v>
      </c>
    </row>
    <row r="20970" spans="1:4" x14ac:dyDescent="0.3">
      <c r="A20970" t="s">
        <v>13413</v>
      </c>
      <c r="B20970" t="s">
        <v>28624</v>
      </c>
      <c r="C20970">
        <f t="shared" si="327"/>
        <v>34</v>
      </c>
      <c r="D20970" t="str">
        <f>+VLOOKUP(base[[#This Row],[key]],Tabla2[[key]:[Homologado]],4,0)</f>
        <v>Ingeniero(a) Ejecución</v>
      </c>
    </row>
    <row r="20971" spans="1:4" x14ac:dyDescent="0.3">
      <c r="A20971" t="s">
        <v>13414</v>
      </c>
      <c r="B20971" t="s">
        <v>28624</v>
      </c>
      <c r="C20971">
        <f t="shared" si="327"/>
        <v>34</v>
      </c>
      <c r="D20971" t="str">
        <f>+VLOOKUP(base[[#This Row],[key]],Tabla2[[key]:[Homologado]],4,0)</f>
        <v>Ingeniero(a) Ejecución</v>
      </c>
    </row>
    <row r="20972" spans="1:4" x14ac:dyDescent="0.3">
      <c r="A20972" t="s">
        <v>13415</v>
      </c>
      <c r="B20972" t="s">
        <v>28624</v>
      </c>
      <c r="C20972">
        <f t="shared" si="327"/>
        <v>34</v>
      </c>
      <c r="D20972" t="str">
        <f>+VLOOKUP(base[[#This Row],[key]],Tabla2[[key]:[Homologado]],4,0)</f>
        <v>Ingeniero(a) Ejecución</v>
      </c>
    </row>
    <row r="20973" spans="1:4" x14ac:dyDescent="0.3">
      <c r="A20973" t="s">
        <v>13416</v>
      </c>
      <c r="B20973" t="s">
        <v>28624</v>
      </c>
      <c r="C20973">
        <f t="shared" si="327"/>
        <v>34</v>
      </c>
      <c r="D20973" t="str">
        <f>+VLOOKUP(base[[#This Row],[key]],Tabla2[[key]:[Homologado]],4,0)</f>
        <v>Ingeniero(a) Ejecución</v>
      </c>
    </row>
    <row r="20974" spans="1:4" x14ac:dyDescent="0.3">
      <c r="A20974" t="s">
        <v>13417</v>
      </c>
      <c r="B20974" t="s">
        <v>28624</v>
      </c>
      <c r="C20974">
        <f t="shared" si="327"/>
        <v>34</v>
      </c>
      <c r="D20974" t="str">
        <f>+VLOOKUP(base[[#This Row],[key]],Tabla2[[key]:[Homologado]],4,0)</f>
        <v>Ingeniero(a) Ejecución</v>
      </c>
    </row>
    <row r="20975" spans="1:4" x14ac:dyDescent="0.3">
      <c r="A20975" t="s">
        <v>13705</v>
      </c>
      <c r="B20975" t="s">
        <v>28624</v>
      </c>
      <c r="C20975">
        <f t="shared" si="327"/>
        <v>34</v>
      </c>
      <c r="D20975" t="str">
        <f>+VLOOKUP(base[[#This Row],[key]],Tabla2[[key]:[Homologado]],4,0)</f>
        <v>Ingeniero(a) Ejecución</v>
      </c>
    </row>
    <row r="20976" spans="1:4" x14ac:dyDescent="0.3">
      <c r="A20976" t="s">
        <v>13418</v>
      </c>
      <c r="B20976" t="s">
        <v>28624</v>
      </c>
      <c r="C20976">
        <f t="shared" si="327"/>
        <v>34</v>
      </c>
      <c r="D20976" t="str">
        <f>+VLOOKUP(base[[#This Row],[key]],Tabla2[[key]:[Homologado]],4,0)</f>
        <v>Ingeniero(a) Ejecución</v>
      </c>
    </row>
    <row r="20977" spans="1:4" x14ac:dyDescent="0.3">
      <c r="A20977" t="s">
        <v>13419</v>
      </c>
      <c r="B20977" t="s">
        <v>28624</v>
      </c>
      <c r="C20977">
        <f t="shared" si="327"/>
        <v>34</v>
      </c>
      <c r="D20977" t="str">
        <f>+VLOOKUP(base[[#This Row],[key]],Tabla2[[key]:[Homologado]],4,0)</f>
        <v>Ingeniero(a) Ejecución</v>
      </c>
    </row>
    <row r="20978" spans="1:4" x14ac:dyDescent="0.3">
      <c r="A20978" t="s">
        <v>13420</v>
      </c>
      <c r="B20978" t="s">
        <v>28624</v>
      </c>
      <c r="C20978">
        <f t="shared" si="327"/>
        <v>34</v>
      </c>
      <c r="D20978" t="str">
        <f>+VLOOKUP(base[[#This Row],[key]],Tabla2[[key]:[Homologado]],4,0)</f>
        <v>Ingeniero(a) Ejecución</v>
      </c>
    </row>
    <row r="20979" spans="1:4" x14ac:dyDescent="0.3">
      <c r="A20979" t="s">
        <v>13421</v>
      </c>
      <c r="B20979" t="s">
        <v>28624</v>
      </c>
      <c r="C20979">
        <f t="shared" si="327"/>
        <v>34</v>
      </c>
      <c r="D20979" t="str">
        <f>+VLOOKUP(base[[#This Row],[key]],Tabla2[[key]:[Homologado]],4,0)</f>
        <v>Ingeniero(a) Ejecución</v>
      </c>
    </row>
    <row r="20980" spans="1:4" x14ac:dyDescent="0.3">
      <c r="A20980" t="s">
        <v>13423</v>
      </c>
      <c r="B20980" t="s">
        <v>28624</v>
      </c>
      <c r="C20980">
        <f t="shared" si="327"/>
        <v>34</v>
      </c>
      <c r="D20980" t="str">
        <f>+VLOOKUP(base[[#This Row],[key]],Tabla2[[key]:[Homologado]],4,0)</f>
        <v>Ingeniero(a) Ejecución</v>
      </c>
    </row>
    <row r="20981" spans="1:4" x14ac:dyDescent="0.3">
      <c r="A20981" t="s">
        <v>13706</v>
      </c>
      <c r="B20981" t="s">
        <v>28624</v>
      </c>
      <c r="C20981">
        <f t="shared" si="327"/>
        <v>34</v>
      </c>
      <c r="D20981" t="str">
        <f>+VLOOKUP(base[[#This Row],[key]],Tabla2[[key]:[Homologado]],4,0)</f>
        <v>Ingeniero(a) Ejecución</v>
      </c>
    </row>
    <row r="20982" spans="1:4" x14ac:dyDescent="0.3">
      <c r="A20982" t="s">
        <v>13424</v>
      </c>
      <c r="B20982" t="s">
        <v>28624</v>
      </c>
      <c r="C20982">
        <f t="shared" si="327"/>
        <v>34</v>
      </c>
      <c r="D20982" t="str">
        <f>+VLOOKUP(base[[#This Row],[key]],Tabla2[[key]:[Homologado]],4,0)</f>
        <v>Ingeniero(a) Ejecución</v>
      </c>
    </row>
    <row r="20983" spans="1:4" x14ac:dyDescent="0.3">
      <c r="A20983" t="s">
        <v>13425</v>
      </c>
      <c r="B20983" t="s">
        <v>28624</v>
      </c>
      <c r="C20983">
        <f t="shared" si="327"/>
        <v>34</v>
      </c>
      <c r="D20983" t="str">
        <f>+VLOOKUP(base[[#This Row],[key]],Tabla2[[key]:[Homologado]],4,0)</f>
        <v>Ingeniero(a) Ejecución</v>
      </c>
    </row>
    <row r="20984" spans="1:4" x14ac:dyDescent="0.3">
      <c r="A20984" t="s">
        <v>13426</v>
      </c>
      <c r="B20984" t="s">
        <v>28624</v>
      </c>
      <c r="C20984">
        <f t="shared" si="327"/>
        <v>34</v>
      </c>
      <c r="D20984" t="str">
        <f>+VLOOKUP(base[[#This Row],[key]],Tabla2[[key]:[Homologado]],4,0)</f>
        <v>Ingeniero(a) Ejecución</v>
      </c>
    </row>
    <row r="20985" spans="1:4" x14ac:dyDescent="0.3">
      <c r="A20985" t="s">
        <v>13427</v>
      </c>
      <c r="B20985" t="s">
        <v>28624</v>
      </c>
      <c r="C20985">
        <f t="shared" si="327"/>
        <v>34</v>
      </c>
      <c r="D20985" t="str">
        <f>+VLOOKUP(base[[#This Row],[key]],Tabla2[[key]:[Homologado]],4,0)</f>
        <v>Ingeniero(a) Ejecución</v>
      </c>
    </row>
    <row r="20986" spans="1:4" x14ac:dyDescent="0.3">
      <c r="A20986" t="s">
        <v>13428</v>
      </c>
      <c r="B20986" t="s">
        <v>28624</v>
      </c>
      <c r="C20986">
        <f t="shared" si="327"/>
        <v>34</v>
      </c>
      <c r="D20986" t="str">
        <f>+VLOOKUP(base[[#This Row],[key]],Tabla2[[key]:[Homologado]],4,0)</f>
        <v>Ingeniero(a) Ejecución</v>
      </c>
    </row>
    <row r="20987" spans="1:4" x14ac:dyDescent="0.3">
      <c r="A20987" t="s">
        <v>13429</v>
      </c>
      <c r="B20987" t="s">
        <v>28624</v>
      </c>
      <c r="C20987">
        <f t="shared" si="327"/>
        <v>34</v>
      </c>
      <c r="D20987" t="str">
        <f>+VLOOKUP(base[[#This Row],[key]],Tabla2[[key]:[Homologado]],4,0)</f>
        <v>Ingeniero(a) Ejecución</v>
      </c>
    </row>
    <row r="20988" spans="1:4" x14ac:dyDescent="0.3">
      <c r="A20988" t="s">
        <v>13430</v>
      </c>
      <c r="B20988" t="s">
        <v>28624</v>
      </c>
      <c r="C20988">
        <f t="shared" si="327"/>
        <v>34</v>
      </c>
      <c r="D20988" t="str">
        <f>+VLOOKUP(base[[#This Row],[key]],Tabla2[[key]:[Homologado]],4,0)</f>
        <v>Ingeniero(a) Ejecución</v>
      </c>
    </row>
    <row r="20989" spans="1:4" x14ac:dyDescent="0.3">
      <c r="A20989" t="s">
        <v>13431</v>
      </c>
      <c r="B20989" t="s">
        <v>28624</v>
      </c>
      <c r="C20989">
        <f t="shared" si="327"/>
        <v>34</v>
      </c>
      <c r="D20989" t="str">
        <f>+VLOOKUP(base[[#This Row],[key]],Tabla2[[key]:[Homologado]],4,0)</f>
        <v>Ingeniero(a) Ejecución</v>
      </c>
    </row>
    <row r="20990" spans="1:4" x14ac:dyDescent="0.3">
      <c r="A20990" t="s">
        <v>13708</v>
      </c>
      <c r="B20990" t="s">
        <v>28624</v>
      </c>
      <c r="C20990">
        <f t="shared" si="327"/>
        <v>34</v>
      </c>
      <c r="D20990" t="str">
        <f>+VLOOKUP(base[[#This Row],[key]],Tabla2[[key]:[Homologado]],4,0)</f>
        <v>Ingeniero(a) Ejecución</v>
      </c>
    </row>
    <row r="20991" spans="1:4" x14ac:dyDescent="0.3">
      <c r="A20991" t="s">
        <v>13709</v>
      </c>
      <c r="B20991" t="s">
        <v>28624</v>
      </c>
      <c r="C20991">
        <f t="shared" si="327"/>
        <v>34</v>
      </c>
      <c r="D20991" t="str">
        <f>+VLOOKUP(base[[#This Row],[key]],Tabla2[[key]:[Homologado]],4,0)</f>
        <v>Ingeniero(a) Ejecución</v>
      </c>
    </row>
    <row r="20992" spans="1:4" x14ac:dyDescent="0.3">
      <c r="A20992" t="s">
        <v>13432</v>
      </c>
      <c r="B20992" t="s">
        <v>28624</v>
      </c>
      <c r="C20992">
        <f t="shared" si="327"/>
        <v>34</v>
      </c>
      <c r="D20992" t="str">
        <f>+VLOOKUP(base[[#This Row],[key]],Tabla2[[key]:[Homologado]],4,0)</f>
        <v>Ingeniero(a) Ejecución</v>
      </c>
    </row>
    <row r="20993" spans="1:4" x14ac:dyDescent="0.3">
      <c r="A20993" t="s">
        <v>13433</v>
      </c>
      <c r="B20993" t="s">
        <v>28624</v>
      </c>
      <c r="C20993">
        <f t="shared" si="327"/>
        <v>34</v>
      </c>
      <c r="D20993" t="str">
        <f>+VLOOKUP(base[[#This Row],[key]],Tabla2[[key]:[Homologado]],4,0)</f>
        <v>Ingeniero(a) Ejecución</v>
      </c>
    </row>
    <row r="20994" spans="1:4" x14ac:dyDescent="0.3">
      <c r="A20994" t="s">
        <v>13710</v>
      </c>
      <c r="B20994" t="s">
        <v>28624</v>
      </c>
      <c r="C20994">
        <f t="shared" si="327"/>
        <v>34</v>
      </c>
      <c r="D20994" t="str">
        <f>+VLOOKUP(base[[#This Row],[key]],Tabla2[[key]:[Homologado]],4,0)</f>
        <v>Ingeniero(a) Ejecución</v>
      </c>
    </row>
    <row r="20995" spans="1:4" x14ac:dyDescent="0.3">
      <c r="A20995" t="s">
        <v>13434</v>
      </c>
      <c r="B20995" t="s">
        <v>28624</v>
      </c>
      <c r="C20995">
        <f t="shared" si="327"/>
        <v>34</v>
      </c>
      <c r="D20995" t="str">
        <f>+VLOOKUP(base[[#This Row],[key]],Tabla2[[key]:[Homologado]],4,0)</f>
        <v>Ingeniero(a) Ejecución</v>
      </c>
    </row>
    <row r="20996" spans="1:4" x14ac:dyDescent="0.3">
      <c r="A20996" t="s">
        <v>13435</v>
      </c>
      <c r="B20996" t="s">
        <v>28624</v>
      </c>
      <c r="C20996">
        <f t="shared" ref="C20996:C21059" si="328">+IF(B20996=B20995,C20995,C20995+1)</f>
        <v>34</v>
      </c>
      <c r="D20996" t="str">
        <f>+VLOOKUP(base[[#This Row],[key]],Tabla2[[key]:[Homologado]],4,0)</f>
        <v>Ingeniero(a) Ejecución</v>
      </c>
    </row>
    <row r="20997" spans="1:4" x14ac:dyDescent="0.3">
      <c r="A20997" t="s">
        <v>13436</v>
      </c>
      <c r="B20997" t="s">
        <v>28624</v>
      </c>
      <c r="C20997">
        <f t="shared" si="328"/>
        <v>34</v>
      </c>
      <c r="D20997" t="str">
        <f>+VLOOKUP(base[[#This Row],[key]],Tabla2[[key]:[Homologado]],4,0)</f>
        <v>Ingeniero(a) Ejecución</v>
      </c>
    </row>
    <row r="20998" spans="1:4" x14ac:dyDescent="0.3">
      <c r="A20998" t="s">
        <v>13437</v>
      </c>
      <c r="B20998" t="s">
        <v>28624</v>
      </c>
      <c r="C20998">
        <f t="shared" si="328"/>
        <v>34</v>
      </c>
      <c r="D20998" t="str">
        <f>+VLOOKUP(base[[#This Row],[key]],Tabla2[[key]:[Homologado]],4,0)</f>
        <v>Ingeniero(a) Ejecución</v>
      </c>
    </row>
    <row r="20999" spans="1:4" x14ac:dyDescent="0.3">
      <c r="A20999" t="s">
        <v>13438</v>
      </c>
      <c r="B20999" t="s">
        <v>28624</v>
      </c>
      <c r="C20999">
        <f t="shared" si="328"/>
        <v>34</v>
      </c>
      <c r="D20999" t="str">
        <f>+VLOOKUP(base[[#This Row],[key]],Tabla2[[key]:[Homologado]],4,0)</f>
        <v>Ingeniero(a) Ejecución</v>
      </c>
    </row>
    <row r="21000" spans="1:4" x14ac:dyDescent="0.3">
      <c r="A21000" t="s">
        <v>13439</v>
      </c>
      <c r="B21000" t="s">
        <v>28624</v>
      </c>
      <c r="C21000">
        <f t="shared" si="328"/>
        <v>34</v>
      </c>
      <c r="D21000" t="str">
        <f>+VLOOKUP(base[[#This Row],[key]],Tabla2[[key]:[Homologado]],4,0)</f>
        <v>Ingeniero(a) Ejecución</v>
      </c>
    </row>
    <row r="21001" spans="1:4" x14ac:dyDescent="0.3">
      <c r="A21001" t="s">
        <v>13440</v>
      </c>
      <c r="B21001" t="s">
        <v>28624</v>
      </c>
      <c r="C21001">
        <f t="shared" si="328"/>
        <v>34</v>
      </c>
      <c r="D21001" t="str">
        <f>+VLOOKUP(base[[#This Row],[key]],Tabla2[[key]:[Homologado]],4,0)</f>
        <v>Ingeniero(a) Ejecución</v>
      </c>
    </row>
    <row r="21002" spans="1:4" x14ac:dyDescent="0.3">
      <c r="A21002" t="s">
        <v>13441</v>
      </c>
      <c r="B21002" t="s">
        <v>28624</v>
      </c>
      <c r="C21002">
        <f t="shared" si="328"/>
        <v>34</v>
      </c>
      <c r="D21002" t="str">
        <f>+VLOOKUP(base[[#This Row],[key]],Tabla2[[key]:[Homologado]],4,0)</f>
        <v>Ingeniero(a) Ejecución</v>
      </c>
    </row>
    <row r="21003" spans="1:4" x14ac:dyDescent="0.3">
      <c r="A21003" t="s">
        <v>13711</v>
      </c>
      <c r="B21003" t="s">
        <v>28624</v>
      </c>
      <c r="C21003">
        <f t="shared" si="328"/>
        <v>34</v>
      </c>
      <c r="D21003" t="str">
        <f>+VLOOKUP(base[[#This Row],[key]],Tabla2[[key]:[Homologado]],4,0)</f>
        <v>Ingeniero(a) Ejecución</v>
      </c>
    </row>
    <row r="21004" spans="1:4" x14ac:dyDescent="0.3">
      <c r="A21004" t="s">
        <v>13442</v>
      </c>
      <c r="B21004" t="s">
        <v>28624</v>
      </c>
      <c r="C21004">
        <f t="shared" si="328"/>
        <v>34</v>
      </c>
      <c r="D21004" t="str">
        <f>+VLOOKUP(base[[#This Row],[key]],Tabla2[[key]:[Homologado]],4,0)</f>
        <v>Ingeniero(a) Ejecución</v>
      </c>
    </row>
    <row r="21005" spans="1:4" x14ac:dyDescent="0.3">
      <c r="A21005" t="s">
        <v>13443</v>
      </c>
      <c r="B21005" t="s">
        <v>28624</v>
      </c>
      <c r="C21005">
        <f t="shared" si="328"/>
        <v>34</v>
      </c>
      <c r="D21005" t="str">
        <f>+VLOOKUP(base[[#This Row],[key]],Tabla2[[key]:[Homologado]],4,0)</f>
        <v>Ingeniero(a) Ejecución</v>
      </c>
    </row>
    <row r="21006" spans="1:4" x14ac:dyDescent="0.3">
      <c r="A21006" t="s">
        <v>13444</v>
      </c>
      <c r="B21006" t="s">
        <v>28624</v>
      </c>
      <c r="C21006">
        <f t="shared" si="328"/>
        <v>34</v>
      </c>
      <c r="D21006" t="str">
        <f>+VLOOKUP(base[[#This Row],[key]],Tabla2[[key]:[Homologado]],4,0)</f>
        <v>Ingeniero(a) Ejecución</v>
      </c>
    </row>
    <row r="21007" spans="1:4" x14ac:dyDescent="0.3">
      <c r="A21007" t="s">
        <v>13445</v>
      </c>
      <c r="B21007" t="s">
        <v>28624</v>
      </c>
      <c r="C21007">
        <f t="shared" si="328"/>
        <v>34</v>
      </c>
      <c r="D21007" t="str">
        <f>+VLOOKUP(base[[#This Row],[key]],Tabla2[[key]:[Homologado]],4,0)</f>
        <v>Ingeniero(a) Ejecución</v>
      </c>
    </row>
    <row r="21008" spans="1:4" x14ac:dyDescent="0.3">
      <c r="A21008" t="s">
        <v>13446</v>
      </c>
      <c r="B21008" t="s">
        <v>28624</v>
      </c>
      <c r="C21008">
        <f t="shared" si="328"/>
        <v>34</v>
      </c>
      <c r="D21008" t="str">
        <f>+VLOOKUP(base[[#This Row],[key]],Tabla2[[key]:[Homologado]],4,0)</f>
        <v>Ingeniero(a) Ejecución</v>
      </c>
    </row>
    <row r="21009" spans="1:4" x14ac:dyDescent="0.3">
      <c r="A21009" t="s">
        <v>13447</v>
      </c>
      <c r="B21009" t="s">
        <v>28624</v>
      </c>
      <c r="C21009">
        <f t="shared" si="328"/>
        <v>34</v>
      </c>
      <c r="D21009" t="str">
        <f>+VLOOKUP(base[[#This Row],[key]],Tabla2[[key]:[Homologado]],4,0)</f>
        <v>Ingeniero(a) Ejecución</v>
      </c>
    </row>
    <row r="21010" spans="1:4" x14ac:dyDescent="0.3">
      <c r="A21010" t="s">
        <v>13448</v>
      </c>
      <c r="B21010" t="s">
        <v>28624</v>
      </c>
      <c r="C21010">
        <f t="shared" si="328"/>
        <v>34</v>
      </c>
      <c r="D21010" t="str">
        <f>+VLOOKUP(base[[#This Row],[key]],Tabla2[[key]:[Homologado]],4,0)</f>
        <v>Ingeniero(a) Ejecución</v>
      </c>
    </row>
    <row r="21011" spans="1:4" x14ac:dyDescent="0.3">
      <c r="A21011" t="s">
        <v>13450</v>
      </c>
      <c r="B21011" t="s">
        <v>28624</v>
      </c>
      <c r="C21011">
        <f t="shared" si="328"/>
        <v>34</v>
      </c>
      <c r="D21011" t="str">
        <f>+VLOOKUP(base[[#This Row],[key]],Tabla2[[key]:[Homologado]],4,0)</f>
        <v>Ingeniero(a) Ejecución</v>
      </c>
    </row>
    <row r="21012" spans="1:4" x14ac:dyDescent="0.3">
      <c r="A21012" t="s">
        <v>38</v>
      </c>
      <c r="B21012" t="s">
        <v>28624</v>
      </c>
      <c r="C21012">
        <f t="shared" si="328"/>
        <v>34</v>
      </c>
      <c r="D21012" t="str">
        <f>+VLOOKUP(base[[#This Row],[key]],Tabla2[[key]:[Homologado]],4,0)</f>
        <v>Ingeniero(a) Ejecución</v>
      </c>
    </row>
    <row r="21013" spans="1:4" x14ac:dyDescent="0.3">
      <c r="A21013" t="s">
        <v>39</v>
      </c>
      <c r="B21013" t="s">
        <v>28624</v>
      </c>
      <c r="C21013">
        <f t="shared" si="328"/>
        <v>34</v>
      </c>
      <c r="D21013" t="str">
        <f>+VLOOKUP(base[[#This Row],[key]],Tabla2[[key]:[Homologado]],4,0)</f>
        <v>Ingeniero(a) Ejecución</v>
      </c>
    </row>
    <row r="21014" spans="1:4" x14ac:dyDescent="0.3">
      <c r="A21014" t="s">
        <v>13712</v>
      </c>
      <c r="B21014" t="s">
        <v>28624</v>
      </c>
      <c r="C21014">
        <f t="shared" si="328"/>
        <v>34</v>
      </c>
      <c r="D21014" t="str">
        <f>+VLOOKUP(base[[#This Row],[key]],Tabla2[[key]:[Homologado]],4,0)</f>
        <v>Ingeniero(a) Ejecución</v>
      </c>
    </row>
    <row r="21015" spans="1:4" x14ac:dyDescent="0.3">
      <c r="A21015" t="s">
        <v>13451</v>
      </c>
      <c r="B21015" t="s">
        <v>28624</v>
      </c>
      <c r="C21015">
        <f t="shared" si="328"/>
        <v>34</v>
      </c>
      <c r="D21015" t="str">
        <f>+VLOOKUP(base[[#This Row],[key]],Tabla2[[key]:[Homologado]],4,0)</f>
        <v>Ingeniero(a) Ejecución</v>
      </c>
    </row>
    <row r="21016" spans="1:4" x14ac:dyDescent="0.3">
      <c r="A21016" t="s">
        <v>13452</v>
      </c>
      <c r="B21016" t="s">
        <v>28624</v>
      </c>
      <c r="C21016">
        <f t="shared" si="328"/>
        <v>34</v>
      </c>
      <c r="D21016" t="str">
        <f>+VLOOKUP(base[[#This Row],[key]],Tabla2[[key]:[Homologado]],4,0)</f>
        <v>Ingeniero(a) Ejecución</v>
      </c>
    </row>
    <row r="21017" spans="1:4" x14ac:dyDescent="0.3">
      <c r="A21017" t="s">
        <v>13453</v>
      </c>
      <c r="B21017" t="s">
        <v>28624</v>
      </c>
      <c r="C21017">
        <f t="shared" si="328"/>
        <v>34</v>
      </c>
      <c r="D21017" t="str">
        <f>+VLOOKUP(base[[#This Row],[key]],Tabla2[[key]:[Homologado]],4,0)</f>
        <v>Ingeniero(a) Ejecución</v>
      </c>
    </row>
    <row r="21018" spans="1:4" x14ac:dyDescent="0.3">
      <c r="A21018" t="s">
        <v>13454</v>
      </c>
      <c r="B21018" t="s">
        <v>28624</v>
      </c>
      <c r="C21018">
        <f t="shared" si="328"/>
        <v>34</v>
      </c>
      <c r="D21018" t="str">
        <f>+VLOOKUP(base[[#This Row],[key]],Tabla2[[key]:[Homologado]],4,0)</f>
        <v>Ingeniero(a) Ejecución</v>
      </c>
    </row>
    <row r="21019" spans="1:4" x14ac:dyDescent="0.3">
      <c r="A21019" t="s">
        <v>13455</v>
      </c>
      <c r="B21019" t="s">
        <v>28624</v>
      </c>
      <c r="C21019">
        <f t="shared" si="328"/>
        <v>34</v>
      </c>
      <c r="D21019" t="str">
        <f>+VLOOKUP(base[[#This Row],[key]],Tabla2[[key]:[Homologado]],4,0)</f>
        <v>Ingeniero(a) Ejecución</v>
      </c>
    </row>
    <row r="21020" spans="1:4" x14ac:dyDescent="0.3">
      <c r="A21020" t="s">
        <v>13456</v>
      </c>
      <c r="B21020" t="s">
        <v>28624</v>
      </c>
      <c r="C21020">
        <f t="shared" si="328"/>
        <v>34</v>
      </c>
      <c r="D21020" t="str">
        <f>+VLOOKUP(base[[#This Row],[key]],Tabla2[[key]:[Homologado]],4,0)</f>
        <v>Ingeniero(a) Ejecución</v>
      </c>
    </row>
    <row r="21021" spans="1:4" x14ac:dyDescent="0.3">
      <c r="A21021" t="s">
        <v>13457</v>
      </c>
      <c r="B21021" t="s">
        <v>28624</v>
      </c>
      <c r="C21021">
        <f t="shared" si="328"/>
        <v>34</v>
      </c>
      <c r="D21021" t="str">
        <f>+VLOOKUP(base[[#This Row],[key]],Tabla2[[key]:[Homologado]],4,0)</f>
        <v>Ingeniero(a) Ejecución</v>
      </c>
    </row>
    <row r="21022" spans="1:4" x14ac:dyDescent="0.3">
      <c r="A21022" t="s">
        <v>13458</v>
      </c>
      <c r="B21022" t="s">
        <v>28624</v>
      </c>
      <c r="C21022">
        <f t="shared" si="328"/>
        <v>34</v>
      </c>
      <c r="D21022" t="str">
        <f>+VLOOKUP(base[[#This Row],[key]],Tabla2[[key]:[Homologado]],4,0)</f>
        <v>Ingeniero(a) Ejecución</v>
      </c>
    </row>
    <row r="21023" spans="1:4" x14ac:dyDescent="0.3">
      <c r="A21023" t="s">
        <v>13459</v>
      </c>
      <c r="B21023" t="s">
        <v>28624</v>
      </c>
      <c r="C21023">
        <f t="shared" si="328"/>
        <v>34</v>
      </c>
      <c r="D21023" t="str">
        <f>+VLOOKUP(base[[#This Row],[key]],Tabla2[[key]:[Homologado]],4,0)</f>
        <v>Ingeniero(a) Ejecución</v>
      </c>
    </row>
    <row r="21024" spans="1:4" x14ac:dyDescent="0.3">
      <c r="A21024" t="s">
        <v>13460</v>
      </c>
      <c r="B21024" t="s">
        <v>28624</v>
      </c>
      <c r="C21024">
        <f t="shared" si="328"/>
        <v>34</v>
      </c>
      <c r="D21024" t="str">
        <f>+VLOOKUP(base[[#This Row],[key]],Tabla2[[key]:[Homologado]],4,0)</f>
        <v>Ingeniero(a) Ejecución</v>
      </c>
    </row>
    <row r="21025" spans="1:4" x14ac:dyDescent="0.3">
      <c r="A21025" t="s">
        <v>13461</v>
      </c>
      <c r="B21025" t="s">
        <v>28624</v>
      </c>
      <c r="C21025">
        <f t="shared" si="328"/>
        <v>34</v>
      </c>
      <c r="D21025" t="str">
        <f>+VLOOKUP(base[[#This Row],[key]],Tabla2[[key]:[Homologado]],4,0)</f>
        <v>Ingeniero(a) Ejecución</v>
      </c>
    </row>
    <row r="21026" spans="1:4" x14ac:dyDescent="0.3">
      <c r="A21026" t="s">
        <v>13462</v>
      </c>
      <c r="B21026" t="s">
        <v>28624</v>
      </c>
      <c r="C21026">
        <f t="shared" si="328"/>
        <v>34</v>
      </c>
      <c r="D21026" t="str">
        <f>+VLOOKUP(base[[#This Row],[key]],Tabla2[[key]:[Homologado]],4,0)</f>
        <v>Ingeniero(a) Ejecución</v>
      </c>
    </row>
    <row r="21027" spans="1:4" x14ac:dyDescent="0.3">
      <c r="A21027" t="s">
        <v>13463</v>
      </c>
      <c r="B21027" t="s">
        <v>28624</v>
      </c>
      <c r="C21027">
        <f t="shared" si="328"/>
        <v>34</v>
      </c>
      <c r="D21027" t="str">
        <f>+VLOOKUP(base[[#This Row],[key]],Tabla2[[key]:[Homologado]],4,0)</f>
        <v>Ingeniero(a) Ejecución</v>
      </c>
    </row>
    <row r="21028" spans="1:4" x14ac:dyDescent="0.3">
      <c r="A21028" t="s">
        <v>13464</v>
      </c>
      <c r="B21028" t="s">
        <v>28624</v>
      </c>
      <c r="C21028">
        <f t="shared" si="328"/>
        <v>34</v>
      </c>
      <c r="D21028" t="str">
        <f>+VLOOKUP(base[[#This Row],[key]],Tabla2[[key]:[Homologado]],4,0)</f>
        <v>Ingeniero(a) Ejecución</v>
      </c>
    </row>
    <row r="21029" spans="1:4" x14ac:dyDescent="0.3">
      <c r="A21029" t="s">
        <v>31574</v>
      </c>
      <c r="B21029" t="s">
        <v>28624</v>
      </c>
      <c r="C21029">
        <f t="shared" si="328"/>
        <v>34</v>
      </c>
      <c r="D21029" t="str">
        <f>+VLOOKUP(base[[#This Row],[key]],Tabla2[[key]:[Homologado]],4,0)</f>
        <v>Ingeniero(a) Ejecución</v>
      </c>
    </row>
    <row r="21030" spans="1:4" x14ac:dyDescent="0.3">
      <c r="A21030" t="s">
        <v>31575</v>
      </c>
      <c r="B21030" t="s">
        <v>28624</v>
      </c>
      <c r="C21030">
        <f t="shared" si="328"/>
        <v>34</v>
      </c>
      <c r="D21030" t="str">
        <f>+VLOOKUP(base[[#This Row],[key]],Tabla2[[key]:[Homologado]],4,0)</f>
        <v>Ingeniero(a) Ejecución</v>
      </c>
    </row>
    <row r="21031" spans="1:4" x14ac:dyDescent="0.3">
      <c r="A21031" t="s">
        <v>31576</v>
      </c>
      <c r="B21031" t="s">
        <v>28624</v>
      </c>
      <c r="C21031">
        <f t="shared" si="328"/>
        <v>34</v>
      </c>
      <c r="D21031" t="str">
        <f>+VLOOKUP(base[[#This Row],[key]],Tabla2[[key]:[Homologado]],4,0)</f>
        <v>Ingeniero(a) Ejecución</v>
      </c>
    </row>
    <row r="21032" spans="1:4" x14ac:dyDescent="0.3">
      <c r="A21032" t="s">
        <v>31577</v>
      </c>
      <c r="B21032" t="s">
        <v>28624</v>
      </c>
      <c r="C21032">
        <f t="shared" si="328"/>
        <v>34</v>
      </c>
      <c r="D21032" t="str">
        <f>+VLOOKUP(base[[#This Row],[key]],Tabla2[[key]:[Homologado]],4,0)</f>
        <v>Ingeniero(a) Ejecución</v>
      </c>
    </row>
    <row r="21033" spans="1:4" x14ac:dyDescent="0.3">
      <c r="A21033" t="s">
        <v>31578</v>
      </c>
      <c r="B21033" t="s">
        <v>28624</v>
      </c>
      <c r="C21033">
        <f t="shared" si="328"/>
        <v>34</v>
      </c>
      <c r="D21033" t="str">
        <f>+VLOOKUP(base[[#This Row],[key]],Tabla2[[key]:[Homologado]],4,0)</f>
        <v>Ingeniero(a) Ejecución</v>
      </c>
    </row>
    <row r="21034" spans="1:4" x14ac:dyDescent="0.3">
      <c r="A21034" t="s">
        <v>31579</v>
      </c>
      <c r="B21034" t="s">
        <v>28624</v>
      </c>
      <c r="C21034">
        <f t="shared" si="328"/>
        <v>34</v>
      </c>
      <c r="D21034" t="str">
        <f>+VLOOKUP(base[[#This Row],[key]],Tabla2[[key]:[Homologado]],4,0)</f>
        <v>Ingeniero(a) Ejecución</v>
      </c>
    </row>
    <row r="21035" spans="1:4" x14ac:dyDescent="0.3">
      <c r="A21035" t="s">
        <v>31580</v>
      </c>
      <c r="B21035" t="s">
        <v>28624</v>
      </c>
      <c r="C21035">
        <f t="shared" si="328"/>
        <v>34</v>
      </c>
      <c r="D21035" t="str">
        <f>+VLOOKUP(base[[#This Row],[key]],Tabla2[[key]:[Homologado]],4,0)</f>
        <v>Ingeniero(a) Ejecución</v>
      </c>
    </row>
    <row r="21036" spans="1:4" x14ac:dyDescent="0.3">
      <c r="A21036" t="s">
        <v>31581</v>
      </c>
      <c r="B21036" t="s">
        <v>28624</v>
      </c>
      <c r="C21036">
        <f t="shared" si="328"/>
        <v>34</v>
      </c>
      <c r="D21036" t="str">
        <f>+VLOOKUP(base[[#This Row],[key]],Tabla2[[key]:[Homologado]],4,0)</f>
        <v>Ingeniero(a) Ejecución</v>
      </c>
    </row>
    <row r="21037" spans="1:4" x14ac:dyDescent="0.3">
      <c r="A21037" t="s">
        <v>31582</v>
      </c>
      <c r="B21037" t="s">
        <v>28624</v>
      </c>
      <c r="C21037">
        <f t="shared" si="328"/>
        <v>34</v>
      </c>
      <c r="D21037" t="str">
        <f>+VLOOKUP(base[[#This Row],[key]],Tabla2[[key]:[Homologado]],4,0)</f>
        <v>Ingeniero(a) Ejecución</v>
      </c>
    </row>
    <row r="21038" spans="1:4" x14ac:dyDescent="0.3">
      <c r="A21038" t="s">
        <v>31583</v>
      </c>
      <c r="B21038" t="s">
        <v>28624</v>
      </c>
      <c r="C21038">
        <f t="shared" si="328"/>
        <v>34</v>
      </c>
      <c r="D21038" t="str">
        <f>+VLOOKUP(base[[#This Row],[key]],Tabla2[[key]:[Homologado]],4,0)</f>
        <v>Ingeniero(a) Ejecución</v>
      </c>
    </row>
    <row r="21039" spans="1:4" x14ac:dyDescent="0.3">
      <c r="A21039" t="s">
        <v>31584</v>
      </c>
      <c r="B21039" t="s">
        <v>28624</v>
      </c>
      <c r="C21039">
        <f t="shared" si="328"/>
        <v>34</v>
      </c>
      <c r="D21039" t="str">
        <f>+VLOOKUP(base[[#This Row],[key]],Tabla2[[key]:[Homologado]],4,0)</f>
        <v>Ingeniero(a) Ejecución</v>
      </c>
    </row>
    <row r="21040" spans="1:4" x14ac:dyDescent="0.3">
      <c r="A21040" t="s">
        <v>31585</v>
      </c>
      <c r="B21040" t="s">
        <v>28624</v>
      </c>
      <c r="C21040">
        <f t="shared" si="328"/>
        <v>34</v>
      </c>
      <c r="D21040" t="str">
        <f>+VLOOKUP(base[[#This Row],[key]],Tabla2[[key]:[Homologado]],4,0)</f>
        <v>Ingeniero(a) Ejecución</v>
      </c>
    </row>
    <row r="21041" spans="1:4" x14ac:dyDescent="0.3">
      <c r="A21041" t="s">
        <v>31586</v>
      </c>
      <c r="B21041" t="s">
        <v>28624</v>
      </c>
      <c r="C21041">
        <f t="shared" si="328"/>
        <v>34</v>
      </c>
      <c r="D21041" t="str">
        <f>+VLOOKUP(base[[#This Row],[key]],Tabla2[[key]:[Homologado]],4,0)</f>
        <v>Ingeniero(a) Ejecución</v>
      </c>
    </row>
    <row r="21042" spans="1:4" x14ac:dyDescent="0.3">
      <c r="A21042" t="s">
        <v>31587</v>
      </c>
      <c r="B21042" t="s">
        <v>28624</v>
      </c>
      <c r="C21042">
        <f t="shared" si="328"/>
        <v>34</v>
      </c>
      <c r="D21042" t="str">
        <f>+VLOOKUP(base[[#This Row],[key]],Tabla2[[key]:[Homologado]],4,0)</f>
        <v>Ingeniero(a) Ejecución</v>
      </c>
    </row>
    <row r="21043" spans="1:4" x14ac:dyDescent="0.3">
      <c r="A21043" t="s">
        <v>31588</v>
      </c>
      <c r="B21043" t="s">
        <v>28624</v>
      </c>
      <c r="C21043">
        <f t="shared" si="328"/>
        <v>34</v>
      </c>
      <c r="D21043" t="str">
        <f>+VLOOKUP(base[[#This Row],[key]],Tabla2[[key]:[Homologado]],4,0)</f>
        <v>Ingeniero(a) Ejecución</v>
      </c>
    </row>
    <row r="21044" spans="1:4" x14ac:dyDescent="0.3">
      <c r="A21044" t="s">
        <v>31589</v>
      </c>
      <c r="B21044" t="s">
        <v>28624</v>
      </c>
      <c r="C21044">
        <f t="shared" si="328"/>
        <v>34</v>
      </c>
      <c r="D21044" t="str">
        <f>+VLOOKUP(base[[#This Row],[key]],Tabla2[[key]:[Homologado]],4,0)</f>
        <v>Ingeniero(a) Ejecución</v>
      </c>
    </row>
    <row r="21045" spans="1:4" x14ac:dyDescent="0.3">
      <c r="A21045" t="s">
        <v>31590</v>
      </c>
      <c r="B21045" t="s">
        <v>28624</v>
      </c>
      <c r="C21045">
        <f t="shared" si="328"/>
        <v>34</v>
      </c>
      <c r="D21045" t="str">
        <f>+VLOOKUP(base[[#This Row],[key]],Tabla2[[key]:[Homologado]],4,0)</f>
        <v>Ingeniero(a) Ejecución</v>
      </c>
    </row>
    <row r="21046" spans="1:4" x14ac:dyDescent="0.3">
      <c r="A21046" t="s">
        <v>31591</v>
      </c>
      <c r="B21046" t="s">
        <v>28624</v>
      </c>
      <c r="C21046">
        <f t="shared" si="328"/>
        <v>34</v>
      </c>
      <c r="D21046" t="str">
        <f>+VLOOKUP(base[[#This Row],[key]],Tabla2[[key]:[Homologado]],4,0)</f>
        <v>Ingeniero(a) Ejecución</v>
      </c>
    </row>
    <row r="21047" spans="1:4" x14ac:dyDescent="0.3">
      <c r="A21047" t="s">
        <v>31592</v>
      </c>
      <c r="B21047" t="s">
        <v>28624</v>
      </c>
      <c r="C21047">
        <f t="shared" si="328"/>
        <v>34</v>
      </c>
      <c r="D21047" t="str">
        <f>+VLOOKUP(base[[#This Row],[key]],Tabla2[[key]:[Homologado]],4,0)</f>
        <v>Ingeniero(a) Ejecución</v>
      </c>
    </row>
    <row r="21048" spans="1:4" x14ac:dyDescent="0.3">
      <c r="A21048" t="s">
        <v>31593</v>
      </c>
      <c r="B21048" t="s">
        <v>28624</v>
      </c>
      <c r="C21048">
        <f t="shared" si="328"/>
        <v>34</v>
      </c>
      <c r="D21048" t="str">
        <f>+VLOOKUP(base[[#This Row],[key]],Tabla2[[key]:[Homologado]],4,0)</f>
        <v>Ingeniero(a) Ejecución</v>
      </c>
    </row>
    <row r="21049" spans="1:4" x14ac:dyDescent="0.3">
      <c r="A21049" t="s">
        <v>31594</v>
      </c>
      <c r="B21049" t="s">
        <v>28624</v>
      </c>
      <c r="C21049">
        <f t="shared" si="328"/>
        <v>34</v>
      </c>
      <c r="D21049" t="str">
        <f>+VLOOKUP(base[[#This Row],[key]],Tabla2[[key]:[Homologado]],4,0)</f>
        <v>Ingeniero(a) Ejecución</v>
      </c>
    </row>
    <row r="21050" spans="1:4" x14ac:dyDescent="0.3">
      <c r="A21050" t="s">
        <v>31595</v>
      </c>
      <c r="B21050" t="s">
        <v>28624</v>
      </c>
      <c r="C21050">
        <f t="shared" si="328"/>
        <v>34</v>
      </c>
      <c r="D21050" t="str">
        <f>+VLOOKUP(base[[#This Row],[key]],Tabla2[[key]:[Homologado]],4,0)</f>
        <v>Ingeniero(a) Ejecución</v>
      </c>
    </row>
    <row r="21051" spans="1:4" x14ac:dyDescent="0.3">
      <c r="A21051" t="s">
        <v>31596</v>
      </c>
      <c r="B21051" t="s">
        <v>28624</v>
      </c>
      <c r="C21051">
        <f t="shared" si="328"/>
        <v>34</v>
      </c>
      <c r="D21051" t="str">
        <f>+VLOOKUP(base[[#This Row],[key]],Tabla2[[key]:[Homologado]],4,0)</f>
        <v>Ingeniero(a) Ejecución</v>
      </c>
    </row>
    <row r="21052" spans="1:4" x14ac:dyDescent="0.3">
      <c r="A21052" t="s">
        <v>31597</v>
      </c>
      <c r="B21052" t="s">
        <v>28624</v>
      </c>
      <c r="C21052">
        <f t="shared" si="328"/>
        <v>34</v>
      </c>
      <c r="D21052" t="str">
        <f>+VLOOKUP(base[[#This Row],[key]],Tabla2[[key]:[Homologado]],4,0)</f>
        <v>Ingeniero(a) Ejecución</v>
      </c>
    </row>
    <row r="21053" spans="1:4" x14ac:dyDescent="0.3">
      <c r="A21053" t="s">
        <v>31598</v>
      </c>
      <c r="B21053" t="s">
        <v>28624</v>
      </c>
      <c r="C21053">
        <f t="shared" si="328"/>
        <v>34</v>
      </c>
      <c r="D21053" t="str">
        <f>+VLOOKUP(base[[#This Row],[key]],Tabla2[[key]:[Homologado]],4,0)</f>
        <v>Ingeniero(a) Ejecución</v>
      </c>
    </row>
    <row r="21054" spans="1:4" x14ac:dyDescent="0.3">
      <c r="A21054" t="s">
        <v>31599</v>
      </c>
      <c r="B21054" t="s">
        <v>28624</v>
      </c>
      <c r="C21054">
        <f t="shared" si="328"/>
        <v>34</v>
      </c>
      <c r="D21054" t="str">
        <f>+VLOOKUP(base[[#This Row],[key]],Tabla2[[key]:[Homologado]],4,0)</f>
        <v>Ingeniero(a) Ejecución</v>
      </c>
    </row>
    <row r="21055" spans="1:4" x14ac:dyDescent="0.3">
      <c r="A21055" t="s">
        <v>31600</v>
      </c>
      <c r="B21055" t="s">
        <v>28624</v>
      </c>
      <c r="C21055">
        <f t="shared" si="328"/>
        <v>34</v>
      </c>
      <c r="D21055" t="str">
        <f>+VLOOKUP(base[[#This Row],[key]],Tabla2[[key]:[Homologado]],4,0)</f>
        <v>Ingeniero(a) Ejecución</v>
      </c>
    </row>
    <row r="21056" spans="1:4" x14ac:dyDescent="0.3">
      <c r="A21056" t="s">
        <v>31601</v>
      </c>
      <c r="B21056" t="s">
        <v>28624</v>
      </c>
      <c r="C21056">
        <f t="shared" si="328"/>
        <v>34</v>
      </c>
      <c r="D21056" t="str">
        <f>+VLOOKUP(base[[#This Row],[key]],Tabla2[[key]:[Homologado]],4,0)</f>
        <v>Ingeniero(a) Ejecución</v>
      </c>
    </row>
    <row r="21057" spans="1:4" x14ac:dyDescent="0.3">
      <c r="A21057" t="s">
        <v>31602</v>
      </c>
      <c r="B21057" t="s">
        <v>28624</v>
      </c>
      <c r="C21057">
        <f t="shared" si="328"/>
        <v>34</v>
      </c>
      <c r="D21057" t="str">
        <f>+VLOOKUP(base[[#This Row],[key]],Tabla2[[key]:[Homologado]],4,0)</f>
        <v>Ingeniero(a) Ejecución</v>
      </c>
    </row>
    <row r="21058" spans="1:4" x14ac:dyDescent="0.3">
      <c r="A21058" t="s">
        <v>31603</v>
      </c>
      <c r="B21058" t="s">
        <v>28624</v>
      </c>
      <c r="C21058">
        <f t="shared" si="328"/>
        <v>34</v>
      </c>
      <c r="D21058" t="str">
        <f>+VLOOKUP(base[[#This Row],[key]],Tabla2[[key]:[Homologado]],4,0)</f>
        <v>Ingeniero(a) Ejecución</v>
      </c>
    </row>
    <row r="21059" spans="1:4" x14ac:dyDescent="0.3">
      <c r="A21059" t="s">
        <v>31604</v>
      </c>
      <c r="B21059" t="s">
        <v>28624</v>
      </c>
      <c r="C21059">
        <f t="shared" si="328"/>
        <v>34</v>
      </c>
      <c r="D21059" t="str">
        <f>+VLOOKUP(base[[#This Row],[key]],Tabla2[[key]:[Homologado]],4,0)</f>
        <v>Ingeniero(a) Ejecución</v>
      </c>
    </row>
    <row r="21060" spans="1:4" x14ac:dyDescent="0.3">
      <c r="A21060" t="s">
        <v>31605</v>
      </c>
      <c r="B21060" t="s">
        <v>28624</v>
      </c>
      <c r="C21060">
        <f t="shared" ref="C21060:C21123" si="329">+IF(B21060=B21059,C21059,C21059+1)</f>
        <v>34</v>
      </c>
      <c r="D21060" t="str">
        <f>+VLOOKUP(base[[#This Row],[key]],Tabla2[[key]:[Homologado]],4,0)</f>
        <v>Ingeniero(a) Ejecución</v>
      </c>
    </row>
    <row r="21061" spans="1:4" x14ac:dyDescent="0.3">
      <c r="A21061" t="s">
        <v>31606</v>
      </c>
      <c r="B21061" t="s">
        <v>28624</v>
      </c>
      <c r="C21061">
        <f t="shared" si="329"/>
        <v>34</v>
      </c>
      <c r="D21061" t="str">
        <f>+VLOOKUP(base[[#This Row],[key]],Tabla2[[key]:[Homologado]],4,0)</f>
        <v>Ingeniero(a) Ejecución</v>
      </c>
    </row>
    <row r="21062" spans="1:4" x14ac:dyDescent="0.3">
      <c r="A21062" t="s">
        <v>31607</v>
      </c>
      <c r="B21062" t="s">
        <v>28624</v>
      </c>
      <c r="C21062">
        <f t="shared" si="329"/>
        <v>34</v>
      </c>
      <c r="D21062" t="str">
        <f>+VLOOKUP(base[[#This Row],[key]],Tabla2[[key]:[Homologado]],4,0)</f>
        <v>Ingeniero(a) Ejecución</v>
      </c>
    </row>
    <row r="21063" spans="1:4" x14ac:dyDescent="0.3">
      <c r="A21063" t="s">
        <v>31608</v>
      </c>
      <c r="B21063" t="s">
        <v>28624</v>
      </c>
      <c r="C21063">
        <f t="shared" si="329"/>
        <v>34</v>
      </c>
      <c r="D21063" t="str">
        <f>+VLOOKUP(base[[#This Row],[key]],Tabla2[[key]:[Homologado]],4,0)</f>
        <v>Ingeniero(a) Ejecución</v>
      </c>
    </row>
    <row r="21064" spans="1:4" x14ac:dyDescent="0.3">
      <c r="A21064" t="s">
        <v>31609</v>
      </c>
      <c r="B21064" t="s">
        <v>28624</v>
      </c>
      <c r="C21064">
        <f t="shared" si="329"/>
        <v>34</v>
      </c>
      <c r="D21064" t="str">
        <f>+VLOOKUP(base[[#This Row],[key]],Tabla2[[key]:[Homologado]],4,0)</f>
        <v>Ingeniero(a) Ejecución</v>
      </c>
    </row>
    <row r="21065" spans="1:4" x14ac:dyDescent="0.3">
      <c r="A21065" t="s">
        <v>30445</v>
      </c>
      <c r="B21065" t="s">
        <v>28624</v>
      </c>
      <c r="C21065">
        <f t="shared" si="329"/>
        <v>34</v>
      </c>
      <c r="D21065" t="str">
        <f>+VLOOKUP(base[[#This Row],[key]],Tabla2[[key]:[Homologado]],4,0)</f>
        <v>Ingeniero(a) Ejecución</v>
      </c>
    </row>
    <row r="21066" spans="1:4" x14ac:dyDescent="0.3">
      <c r="A21066" t="s">
        <v>31610</v>
      </c>
      <c r="B21066" t="s">
        <v>28624</v>
      </c>
      <c r="C21066">
        <f t="shared" si="329"/>
        <v>34</v>
      </c>
      <c r="D21066" t="str">
        <f>+VLOOKUP(base[[#This Row],[key]],Tabla2[[key]:[Homologado]],4,0)</f>
        <v>Ingeniero(a) Ejecución</v>
      </c>
    </row>
    <row r="21067" spans="1:4" x14ac:dyDescent="0.3">
      <c r="A21067" t="s">
        <v>31611</v>
      </c>
      <c r="B21067" t="s">
        <v>28624</v>
      </c>
      <c r="C21067">
        <f t="shared" si="329"/>
        <v>34</v>
      </c>
      <c r="D21067" t="str">
        <f>+VLOOKUP(base[[#This Row],[key]],Tabla2[[key]:[Homologado]],4,0)</f>
        <v>Ingeniero(a) Ejecución</v>
      </c>
    </row>
    <row r="21068" spans="1:4" x14ac:dyDescent="0.3">
      <c r="A21068" t="s">
        <v>13715</v>
      </c>
      <c r="B21068" t="s">
        <v>28624</v>
      </c>
      <c r="C21068">
        <f t="shared" si="329"/>
        <v>34</v>
      </c>
      <c r="D21068" t="str">
        <f>+VLOOKUP(base[[#This Row],[key]],Tabla2[[key]:[Homologado]],4,0)</f>
        <v>Ingeniero(a) Ejecución</v>
      </c>
    </row>
    <row r="21069" spans="1:4" x14ac:dyDescent="0.3">
      <c r="A21069" t="s">
        <v>31612</v>
      </c>
      <c r="B21069" t="s">
        <v>28624</v>
      </c>
      <c r="C21069">
        <f t="shared" si="329"/>
        <v>34</v>
      </c>
      <c r="D21069" t="str">
        <f>+VLOOKUP(base[[#This Row],[key]],Tabla2[[key]:[Homologado]],4,0)</f>
        <v>Ingeniero(a) Ejecución</v>
      </c>
    </row>
    <row r="21070" spans="1:4" x14ac:dyDescent="0.3">
      <c r="A21070" t="s">
        <v>31613</v>
      </c>
      <c r="B21070" t="s">
        <v>28624</v>
      </c>
      <c r="C21070">
        <f t="shared" si="329"/>
        <v>34</v>
      </c>
      <c r="D21070" t="str">
        <f>+VLOOKUP(base[[#This Row],[key]],Tabla2[[key]:[Homologado]],4,0)</f>
        <v>Ingeniero(a) Ejecución</v>
      </c>
    </row>
    <row r="21071" spans="1:4" x14ac:dyDescent="0.3">
      <c r="A21071" t="s">
        <v>13469</v>
      </c>
      <c r="B21071" t="s">
        <v>28624</v>
      </c>
      <c r="C21071">
        <f t="shared" si="329"/>
        <v>34</v>
      </c>
      <c r="D21071" t="str">
        <f>+VLOOKUP(base[[#This Row],[key]],Tabla2[[key]:[Homologado]],4,0)</f>
        <v>Ingeniero(a) Ejecución</v>
      </c>
    </row>
    <row r="21072" spans="1:4" x14ac:dyDescent="0.3">
      <c r="A21072" t="s">
        <v>31614</v>
      </c>
      <c r="B21072" t="s">
        <v>28624</v>
      </c>
      <c r="C21072">
        <f t="shared" si="329"/>
        <v>34</v>
      </c>
      <c r="D21072" t="str">
        <f>+VLOOKUP(base[[#This Row],[key]],Tabla2[[key]:[Homologado]],4,0)</f>
        <v>Ingeniero(a) Ejecución</v>
      </c>
    </row>
    <row r="21073" spans="1:4" x14ac:dyDescent="0.3">
      <c r="A21073" t="s">
        <v>30448</v>
      </c>
      <c r="B21073" t="s">
        <v>28624</v>
      </c>
      <c r="C21073">
        <f t="shared" si="329"/>
        <v>34</v>
      </c>
      <c r="D21073" t="str">
        <f>+VLOOKUP(base[[#This Row],[key]],Tabla2[[key]:[Homologado]],4,0)</f>
        <v>Ingeniero(a) Ejecución</v>
      </c>
    </row>
    <row r="21074" spans="1:4" x14ac:dyDescent="0.3">
      <c r="A21074" t="s">
        <v>31615</v>
      </c>
      <c r="B21074" t="s">
        <v>28624</v>
      </c>
      <c r="C21074">
        <f t="shared" si="329"/>
        <v>34</v>
      </c>
      <c r="D21074" t="str">
        <f>+VLOOKUP(base[[#This Row],[key]],Tabla2[[key]:[Homologado]],4,0)</f>
        <v>Ingeniero(a) Ejecución</v>
      </c>
    </row>
    <row r="21075" spans="1:4" x14ac:dyDescent="0.3">
      <c r="A21075" t="s">
        <v>31616</v>
      </c>
      <c r="B21075" t="s">
        <v>28624</v>
      </c>
      <c r="C21075">
        <f t="shared" si="329"/>
        <v>34</v>
      </c>
      <c r="D21075" t="str">
        <f>+VLOOKUP(base[[#This Row],[key]],Tabla2[[key]:[Homologado]],4,0)</f>
        <v>Ingeniero(a) Ejecución</v>
      </c>
    </row>
    <row r="21076" spans="1:4" x14ac:dyDescent="0.3">
      <c r="A21076" t="s">
        <v>31617</v>
      </c>
      <c r="B21076" t="s">
        <v>28624</v>
      </c>
      <c r="C21076">
        <f t="shared" si="329"/>
        <v>34</v>
      </c>
      <c r="D21076" t="str">
        <f>+VLOOKUP(base[[#This Row],[key]],Tabla2[[key]:[Homologado]],4,0)</f>
        <v>Ingeniero(a) Ejecución</v>
      </c>
    </row>
    <row r="21077" spans="1:4" x14ac:dyDescent="0.3">
      <c r="A21077" t="s">
        <v>31618</v>
      </c>
      <c r="B21077" t="s">
        <v>28624</v>
      </c>
      <c r="C21077">
        <f t="shared" si="329"/>
        <v>34</v>
      </c>
      <c r="D21077" t="str">
        <f>+VLOOKUP(base[[#This Row],[key]],Tabla2[[key]:[Homologado]],4,0)</f>
        <v>Ingeniero(a) Ejecución</v>
      </c>
    </row>
    <row r="21078" spans="1:4" x14ac:dyDescent="0.3">
      <c r="A21078" t="s">
        <v>31619</v>
      </c>
      <c r="B21078" t="s">
        <v>28624</v>
      </c>
      <c r="C21078">
        <f t="shared" si="329"/>
        <v>34</v>
      </c>
      <c r="D21078" t="str">
        <f>+VLOOKUP(base[[#This Row],[key]],Tabla2[[key]:[Homologado]],4,0)</f>
        <v>Ingeniero(a) Ejecución</v>
      </c>
    </row>
    <row r="21079" spans="1:4" x14ac:dyDescent="0.3">
      <c r="A21079" t="s">
        <v>31620</v>
      </c>
      <c r="B21079" t="s">
        <v>28624</v>
      </c>
      <c r="C21079">
        <f t="shared" si="329"/>
        <v>34</v>
      </c>
      <c r="D21079" t="str">
        <f>+VLOOKUP(base[[#This Row],[key]],Tabla2[[key]:[Homologado]],4,0)</f>
        <v>Ingeniero(a) Ejecución</v>
      </c>
    </row>
    <row r="21080" spans="1:4" x14ac:dyDescent="0.3">
      <c r="A21080" t="s">
        <v>31621</v>
      </c>
      <c r="B21080" t="s">
        <v>28624</v>
      </c>
      <c r="C21080">
        <f t="shared" si="329"/>
        <v>34</v>
      </c>
      <c r="D21080" t="str">
        <f>+VLOOKUP(base[[#This Row],[key]],Tabla2[[key]:[Homologado]],4,0)</f>
        <v>Ingeniero(a) Ejecución</v>
      </c>
    </row>
    <row r="21081" spans="1:4" x14ac:dyDescent="0.3">
      <c r="A21081" t="s">
        <v>31622</v>
      </c>
      <c r="B21081" t="s">
        <v>28624</v>
      </c>
      <c r="C21081">
        <f t="shared" si="329"/>
        <v>34</v>
      </c>
      <c r="D21081" t="str">
        <f>+VLOOKUP(base[[#This Row],[key]],Tabla2[[key]:[Homologado]],4,0)</f>
        <v>Ingeniero(a) Ejecución</v>
      </c>
    </row>
    <row r="21082" spans="1:4" x14ac:dyDescent="0.3">
      <c r="A21082" t="s">
        <v>31623</v>
      </c>
      <c r="B21082" t="s">
        <v>28624</v>
      </c>
      <c r="C21082">
        <f t="shared" si="329"/>
        <v>34</v>
      </c>
      <c r="D21082" t="str">
        <f>+VLOOKUP(base[[#This Row],[key]],Tabla2[[key]:[Homologado]],4,0)</f>
        <v>Ingeniero(a) Ejecución</v>
      </c>
    </row>
    <row r="21083" spans="1:4" x14ac:dyDescent="0.3">
      <c r="A21083" t="s">
        <v>13526</v>
      </c>
      <c r="B21083" t="s">
        <v>28624</v>
      </c>
      <c r="C21083">
        <f t="shared" si="329"/>
        <v>34</v>
      </c>
      <c r="D21083" t="str">
        <f>+VLOOKUP(base[[#This Row],[key]],Tabla2[[key]:[Homologado]],4,0)</f>
        <v>Ingeniero(a) Ejecución</v>
      </c>
    </row>
    <row r="21084" spans="1:4" x14ac:dyDescent="0.3">
      <c r="A21084" t="s">
        <v>31624</v>
      </c>
      <c r="B21084" t="s">
        <v>28624</v>
      </c>
      <c r="C21084">
        <f t="shared" si="329"/>
        <v>34</v>
      </c>
      <c r="D21084" t="str">
        <f>+VLOOKUP(base[[#This Row],[key]],Tabla2[[key]:[Homologado]],4,0)</f>
        <v>Ingeniero(a) Ejecución</v>
      </c>
    </row>
    <row r="21085" spans="1:4" x14ac:dyDescent="0.3">
      <c r="A21085" t="s">
        <v>31625</v>
      </c>
      <c r="B21085" t="s">
        <v>28624</v>
      </c>
      <c r="C21085">
        <f t="shared" si="329"/>
        <v>34</v>
      </c>
      <c r="D21085" t="str">
        <f>+VLOOKUP(base[[#This Row],[key]],Tabla2[[key]:[Homologado]],4,0)</f>
        <v>Ingeniero(a) Ejecución</v>
      </c>
    </row>
    <row r="21086" spans="1:4" x14ac:dyDescent="0.3">
      <c r="A21086" t="s">
        <v>31626</v>
      </c>
      <c r="B21086" t="s">
        <v>28624</v>
      </c>
      <c r="C21086">
        <f t="shared" si="329"/>
        <v>34</v>
      </c>
      <c r="D21086" t="str">
        <f>+VLOOKUP(base[[#This Row],[key]],Tabla2[[key]:[Homologado]],4,0)</f>
        <v>Ingeniero(a) Ejecución</v>
      </c>
    </row>
    <row r="21087" spans="1:4" x14ac:dyDescent="0.3">
      <c r="A21087" t="s">
        <v>31627</v>
      </c>
      <c r="B21087" t="s">
        <v>28624</v>
      </c>
      <c r="C21087">
        <f t="shared" si="329"/>
        <v>34</v>
      </c>
      <c r="D21087" t="str">
        <f>+VLOOKUP(base[[#This Row],[key]],Tabla2[[key]:[Homologado]],4,0)</f>
        <v>Ingeniero(a) Ejecución</v>
      </c>
    </row>
    <row r="21088" spans="1:4" x14ac:dyDescent="0.3">
      <c r="A21088" t="s">
        <v>31628</v>
      </c>
      <c r="B21088" t="s">
        <v>28624</v>
      </c>
      <c r="C21088">
        <f t="shared" si="329"/>
        <v>34</v>
      </c>
      <c r="D21088" t="str">
        <f>+VLOOKUP(base[[#This Row],[key]],Tabla2[[key]:[Homologado]],4,0)</f>
        <v>Ingeniero(a) Ejecución</v>
      </c>
    </row>
    <row r="21089" spans="1:4" x14ac:dyDescent="0.3">
      <c r="A21089" t="s">
        <v>13465</v>
      </c>
      <c r="B21089" t="s">
        <v>28624</v>
      </c>
      <c r="C21089">
        <f t="shared" si="329"/>
        <v>34</v>
      </c>
      <c r="D21089" t="str">
        <f>+VLOOKUP(base[[#This Row],[key]],Tabla2[[key]:[Homologado]],4,0)</f>
        <v>Ingeniero(a) Ejecución</v>
      </c>
    </row>
    <row r="21090" spans="1:4" x14ac:dyDescent="0.3">
      <c r="A21090" t="s">
        <v>31629</v>
      </c>
      <c r="B21090" t="s">
        <v>28624</v>
      </c>
      <c r="C21090">
        <f t="shared" si="329"/>
        <v>34</v>
      </c>
      <c r="D21090" t="str">
        <f>+VLOOKUP(base[[#This Row],[key]],Tabla2[[key]:[Homologado]],4,0)</f>
        <v>Ingeniero(a) Ejecución</v>
      </c>
    </row>
    <row r="21091" spans="1:4" x14ac:dyDescent="0.3">
      <c r="A21091" t="s">
        <v>31630</v>
      </c>
      <c r="B21091" t="s">
        <v>28624</v>
      </c>
      <c r="C21091">
        <f t="shared" si="329"/>
        <v>34</v>
      </c>
      <c r="D21091" t="str">
        <f>+VLOOKUP(base[[#This Row],[key]],Tabla2[[key]:[Homologado]],4,0)</f>
        <v>Ingeniero(a) Ejecución</v>
      </c>
    </row>
    <row r="21092" spans="1:4" x14ac:dyDescent="0.3">
      <c r="A21092" t="s">
        <v>31631</v>
      </c>
      <c r="B21092" t="s">
        <v>28624</v>
      </c>
      <c r="C21092">
        <f t="shared" si="329"/>
        <v>34</v>
      </c>
      <c r="D21092" t="str">
        <f>+VLOOKUP(base[[#This Row],[key]],Tabla2[[key]:[Homologado]],4,0)</f>
        <v>Ingeniero(a) Ejecución</v>
      </c>
    </row>
    <row r="21093" spans="1:4" x14ac:dyDescent="0.3">
      <c r="A21093" t="s">
        <v>31632</v>
      </c>
      <c r="B21093" t="s">
        <v>28624</v>
      </c>
      <c r="C21093">
        <f t="shared" si="329"/>
        <v>34</v>
      </c>
      <c r="D21093" t="str">
        <f>+VLOOKUP(base[[#This Row],[key]],Tabla2[[key]:[Homologado]],4,0)</f>
        <v>Ingeniero(a) Ejecución</v>
      </c>
    </row>
    <row r="21094" spans="1:4" x14ac:dyDescent="0.3">
      <c r="A21094" t="s">
        <v>31633</v>
      </c>
      <c r="B21094" t="s">
        <v>28624</v>
      </c>
      <c r="C21094">
        <f t="shared" si="329"/>
        <v>34</v>
      </c>
      <c r="D21094" t="str">
        <f>+VLOOKUP(base[[#This Row],[key]],Tabla2[[key]:[Homologado]],4,0)</f>
        <v>Ingeniero(a) Ejecución</v>
      </c>
    </row>
    <row r="21095" spans="1:4" x14ac:dyDescent="0.3">
      <c r="A21095" t="s">
        <v>13466</v>
      </c>
      <c r="B21095" t="s">
        <v>28624</v>
      </c>
      <c r="C21095">
        <f t="shared" si="329"/>
        <v>34</v>
      </c>
      <c r="D21095" t="str">
        <f>+VLOOKUP(base[[#This Row],[key]],Tabla2[[key]:[Homologado]],4,0)</f>
        <v>Ingeniero(a) Ejecución</v>
      </c>
    </row>
    <row r="21096" spans="1:4" x14ac:dyDescent="0.3">
      <c r="A21096" t="s">
        <v>13467</v>
      </c>
      <c r="B21096" t="s">
        <v>28624</v>
      </c>
      <c r="C21096">
        <f t="shared" si="329"/>
        <v>34</v>
      </c>
      <c r="D21096" t="str">
        <f>+VLOOKUP(base[[#This Row],[key]],Tabla2[[key]:[Homologado]],4,0)</f>
        <v>Ingeniero(a) Ejecución</v>
      </c>
    </row>
    <row r="21097" spans="1:4" x14ac:dyDescent="0.3">
      <c r="A21097" t="s">
        <v>13468</v>
      </c>
      <c r="B21097" t="s">
        <v>28624</v>
      </c>
      <c r="C21097">
        <f t="shared" si="329"/>
        <v>34</v>
      </c>
      <c r="D21097" t="str">
        <f>+VLOOKUP(base[[#This Row],[key]],Tabla2[[key]:[Homologado]],4,0)</f>
        <v>Ingeniero(a) Ejecución</v>
      </c>
    </row>
    <row r="21098" spans="1:4" x14ac:dyDescent="0.3">
      <c r="A21098" t="s">
        <v>13713</v>
      </c>
      <c r="B21098" t="s">
        <v>28624</v>
      </c>
      <c r="C21098">
        <f t="shared" si="329"/>
        <v>34</v>
      </c>
      <c r="D21098" t="str">
        <f>+VLOOKUP(base[[#This Row],[key]],Tabla2[[key]:[Homologado]],4,0)</f>
        <v>Ingeniero(a) Ejecución</v>
      </c>
    </row>
    <row r="21099" spans="1:4" x14ac:dyDescent="0.3">
      <c r="A21099" t="s">
        <v>13714</v>
      </c>
      <c r="B21099" t="s">
        <v>28624</v>
      </c>
      <c r="C21099">
        <f t="shared" si="329"/>
        <v>34</v>
      </c>
      <c r="D21099" t="str">
        <f>+VLOOKUP(base[[#This Row],[key]],Tabla2[[key]:[Homologado]],4,0)</f>
        <v>Ingeniero(a) Ejecución</v>
      </c>
    </row>
    <row r="21100" spans="1:4" x14ac:dyDescent="0.3">
      <c r="A21100" t="s">
        <v>13470</v>
      </c>
      <c r="B21100" t="s">
        <v>28624</v>
      </c>
      <c r="C21100">
        <f t="shared" si="329"/>
        <v>34</v>
      </c>
      <c r="D21100" t="str">
        <f>+VLOOKUP(base[[#This Row],[key]],Tabla2[[key]:[Homologado]],4,0)</f>
        <v>Ingeniero(a) Ejecución</v>
      </c>
    </row>
    <row r="21101" spans="1:4" x14ac:dyDescent="0.3">
      <c r="A21101" t="s">
        <v>13471</v>
      </c>
      <c r="B21101" t="s">
        <v>28624</v>
      </c>
      <c r="C21101">
        <f t="shared" si="329"/>
        <v>34</v>
      </c>
      <c r="D21101" t="str">
        <f>+VLOOKUP(base[[#This Row],[key]],Tabla2[[key]:[Homologado]],4,0)</f>
        <v>Ingeniero(a) Ejecución</v>
      </c>
    </row>
    <row r="21102" spans="1:4" x14ac:dyDescent="0.3">
      <c r="A21102" t="s">
        <v>13472</v>
      </c>
      <c r="B21102" t="s">
        <v>28624</v>
      </c>
      <c r="C21102">
        <f t="shared" si="329"/>
        <v>34</v>
      </c>
      <c r="D21102" t="str">
        <f>+VLOOKUP(base[[#This Row],[key]],Tabla2[[key]:[Homologado]],4,0)</f>
        <v>Ingeniero(a) Ejecución</v>
      </c>
    </row>
    <row r="21103" spans="1:4" x14ac:dyDescent="0.3">
      <c r="A21103" t="s">
        <v>13473</v>
      </c>
      <c r="B21103" t="s">
        <v>28624</v>
      </c>
      <c r="C21103">
        <f t="shared" si="329"/>
        <v>34</v>
      </c>
      <c r="D21103" t="str">
        <f>+VLOOKUP(base[[#This Row],[key]],Tabla2[[key]:[Homologado]],4,0)</f>
        <v>Ingeniero(a) Ejecución</v>
      </c>
    </row>
    <row r="21104" spans="1:4" x14ac:dyDescent="0.3">
      <c r="A21104" t="s">
        <v>13474</v>
      </c>
      <c r="B21104" t="s">
        <v>28624</v>
      </c>
      <c r="C21104">
        <f t="shared" si="329"/>
        <v>34</v>
      </c>
      <c r="D21104" t="str">
        <f>+VLOOKUP(base[[#This Row],[key]],Tabla2[[key]:[Homologado]],4,0)</f>
        <v>Ingeniero(a) Ejecución</v>
      </c>
    </row>
    <row r="21105" spans="1:4" x14ac:dyDescent="0.3">
      <c r="A21105" t="s">
        <v>13716</v>
      </c>
      <c r="B21105" t="s">
        <v>28624</v>
      </c>
      <c r="C21105">
        <f t="shared" si="329"/>
        <v>34</v>
      </c>
      <c r="D21105" t="str">
        <f>+VLOOKUP(base[[#This Row],[key]],Tabla2[[key]:[Homologado]],4,0)</f>
        <v>Ingeniero(a) Ejecución</v>
      </c>
    </row>
    <row r="21106" spans="1:4" x14ac:dyDescent="0.3">
      <c r="A21106" t="s">
        <v>13717</v>
      </c>
      <c r="B21106" t="s">
        <v>28624</v>
      </c>
      <c r="C21106">
        <f t="shared" si="329"/>
        <v>34</v>
      </c>
      <c r="D21106" t="str">
        <f>+VLOOKUP(base[[#This Row],[key]],Tabla2[[key]:[Homologado]],4,0)</f>
        <v>Ingeniero(a) Ejecución</v>
      </c>
    </row>
    <row r="21107" spans="1:4" x14ac:dyDescent="0.3">
      <c r="A21107" t="s">
        <v>13718</v>
      </c>
      <c r="B21107" t="s">
        <v>28624</v>
      </c>
      <c r="C21107">
        <f t="shared" si="329"/>
        <v>34</v>
      </c>
      <c r="D21107" t="str">
        <f>+VLOOKUP(base[[#This Row],[key]],Tabla2[[key]:[Homologado]],4,0)</f>
        <v>Ingeniero(a) Ejecución</v>
      </c>
    </row>
    <row r="21108" spans="1:4" x14ac:dyDescent="0.3">
      <c r="A21108" t="s">
        <v>13719</v>
      </c>
      <c r="B21108" t="s">
        <v>28624</v>
      </c>
      <c r="C21108">
        <f t="shared" si="329"/>
        <v>34</v>
      </c>
      <c r="D21108" t="str">
        <f>+VLOOKUP(base[[#This Row],[key]],Tabla2[[key]:[Homologado]],4,0)</f>
        <v>Ingeniero(a) Ejecución</v>
      </c>
    </row>
    <row r="21109" spans="1:4" x14ac:dyDescent="0.3">
      <c r="A21109" t="s">
        <v>13475</v>
      </c>
      <c r="B21109" t="s">
        <v>28624</v>
      </c>
      <c r="C21109">
        <f t="shared" si="329"/>
        <v>34</v>
      </c>
      <c r="D21109" t="str">
        <f>+VLOOKUP(base[[#This Row],[key]],Tabla2[[key]:[Homologado]],4,0)</f>
        <v>Ingeniero(a) Ejecución</v>
      </c>
    </row>
    <row r="21110" spans="1:4" x14ac:dyDescent="0.3">
      <c r="A21110" t="s">
        <v>13720</v>
      </c>
      <c r="B21110" t="s">
        <v>28624</v>
      </c>
      <c r="C21110">
        <f t="shared" si="329"/>
        <v>34</v>
      </c>
      <c r="D21110" t="str">
        <f>+VLOOKUP(base[[#This Row],[key]],Tabla2[[key]:[Homologado]],4,0)</f>
        <v>Ingeniero(a) Ejecución</v>
      </c>
    </row>
    <row r="21111" spans="1:4" x14ac:dyDescent="0.3">
      <c r="A21111" t="s">
        <v>13721</v>
      </c>
      <c r="B21111" t="s">
        <v>28624</v>
      </c>
      <c r="C21111">
        <f t="shared" si="329"/>
        <v>34</v>
      </c>
      <c r="D21111" t="str">
        <f>+VLOOKUP(base[[#This Row],[key]],Tabla2[[key]:[Homologado]],4,0)</f>
        <v>Ingeniero(a) Ejecución</v>
      </c>
    </row>
    <row r="21112" spans="1:4" x14ac:dyDescent="0.3">
      <c r="A21112" t="s">
        <v>13476</v>
      </c>
      <c r="B21112" t="s">
        <v>28624</v>
      </c>
      <c r="C21112">
        <f t="shared" si="329"/>
        <v>34</v>
      </c>
      <c r="D21112" t="str">
        <f>+VLOOKUP(base[[#This Row],[key]],Tabla2[[key]:[Homologado]],4,0)</f>
        <v>Ingeniero(a) Ejecución</v>
      </c>
    </row>
    <row r="21113" spans="1:4" x14ac:dyDescent="0.3">
      <c r="A21113" t="s">
        <v>13477</v>
      </c>
      <c r="B21113" t="s">
        <v>28624</v>
      </c>
      <c r="C21113">
        <f t="shared" si="329"/>
        <v>34</v>
      </c>
      <c r="D21113" t="str">
        <f>+VLOOKUP(base[[#This Row],[key]],Tabla2[[key]:[Homologado]],4,0)</f>
        <v>Ingeniero(a) Ejecución</v>
      </c>
    </row>
    <row r="21114" spans="1:4" x14ac:dyDescent="0.3">
      <c r="A21114" t="s">
        <v>13478</v>
      </c>
      <c r="B21114" t="s">
        <v>28624</v>
      </c>
      <c r="C21114">
        <f t="shared" si="329"/>
        <v>34</v>
      </c>
      <c r="D21114" t="str">
        <f>+VLOOKUP(base[[#This Row],[key]],Tabla2[[key]:[Homologado]],4,0)</f>
        <v>Ingeniero(a) Ejecución</v>
      </c>
    </row>
    <row r="21115" spans="1:4" x14ac:dyDescent="0.3">
      <c r="A21115" t="s">
        <v>13479</v>
      </c>
      <c r="B21115" t="s">
        <v>28624</v>
      </c>
      <c r="C21115">
        <f t="shared" si="329"/>
        <v>34</v>
      </c>
      <c r="D21115" t="str">
        <f>+VLOOKUP(base[[#This Row],[key]],Tabla2[[key]:[Homologado]],4,0)</f>
        <v>Ingeniero(a) Ejecución</v>
      </c>
    </row>
    <row r="21116" spans="1:4" x14ac:dyDescent="0.3">
      <c r="A21116" t="s">
        <v>13480</v>
      </c>
      <c r="B21116" t="s">
        <v>28624</v>
      </c>
      <c r="C21116">
        <f t="shared" si="329"/>
        <v>34</v>
      </c>
      <c r="D21116" t="str">
        <f>+VLOOKUP(base[[#This Row],[key]],Tabla2[[key]:[Homologado]],4,0)</f>
        <v>Ingeniero(a) Ejecución</v>
      </c>
    </row>
    <row r="21117" spans="1:4" x14ac:dyDescent="0.3">
      <c r="A21117" t="s">
        <v>13481</v>
      </c>
      <c r="B21117" t="s">
        <v>28624</v>
      </c>
      <c r="C21117">
        <f t="shared" si="329"/>
        <v>34</v>
      </c>
      <c r="D21117" t="str">
        <f>+VLOOKUP(base[[#This Row],[key]],Tabla2[[key]:[Homologado]],4,0)</f>
        <v>Ingeniero(a) Ejecución</v>
      </c>
    </row>
    <row r="21118" spans="1:4" x14ac:dyDescent="0.3">
      <c r="A21118" t="s">
        <v>13482</v>
      </c>
      <c r="B21118" t="s">
        <v>28624</v>
      </c>
      <c r="C21118">
        <f t="shared" si="329"/>
        <v>34</v>
      </c>
      <c r="D21118" t="str">
        <f>+VLOOKUP(base[[#This Row],[key]],Tabla2[[key]:[Homologado]],4,0)</f>
        <v>Ingeniero(a) Ejecución</v>
      </c>
    </row>
    <row r="21119" spans="1:4" x14ac:dyDescent="0.3">
      <c r="A21119" t="s">
        <v>13483</v>
      </c>
      <c r="B21119" t="s">
        <v>28624</v>
      </c>
      <c r="C21119">
        <f t="shared" si="329"/>
        <v>34</v>
      </c>
      <c r="D21119" t="str">
        <f>+VLOOKUP(base[[#This Row],[key]],Tabla2[[key]:[Homologado]],4,0)</f>
        <v>Ingeniero(a) Ejecución</v>
      </c>
    </row>
    <row r="21120" spans="1:4" x14ac:dyDescent="0.3">
      <c r="A21120" t="s">
        <v>13484</v>
      </c>
      <c r="B21120" t="s">
        <v>28624</v>
      </c>
      <c r="C21120">
        <f t="shared" si="329"/>
        <v>34</v>
      </c>
      <c r="D21120" t="str">
        <f>+VLOOKUP(base[[#This Row],[key]],Tabla2[[key]:[Homologado]],4,0)</f>
        <v>Ingeniero(a) Ejecución</v>
      </c>
    </row>
    <row r="21121" spans="1:4" x14ac:dyDescent="0.3">
      <c r="A21121" t="s">
        <v>13485</v>
      </c>
      <c r="B21121" t="s">
        <v>28624</v>
      </c>
      <c r="C21121">
        <f t="shared" si="329"/>
        <v>34</v>
      </c>
      <c r="D21121" t="str">
        <f>+VLOOKUP(base[[#This Row],[key]],Tabla2[[key]:[Homologado]],4,0)</f>
        <v>Ingeniero(a) Ejecución</v>
      </c>
    </row>
    <row r="21122" spans="1:4" x14ac:dyDescent="0.3">
      <c r="A21122" t="s">
        <v>13486</v>
      </c>
      <c r="B21122" t="s">
        <v>28624</v>
      </c>
      <c r="C21122">
        <f t="shared" si="329"/>
        <v>34</v>
      </c>
      <c r="D21122" t="str">
        <f>+VLOOKUP(base[[#This Row],[key]],Tabla2[[key]:[Homologado]],4,0)</f>
        <v>Ingeniero(a) Ejecución</v>
      </c>
    </row>
    <row r="21123" spans="1:4" x14ac:dyDescent="0.3">
      <c r="A21123" t="s">
        <v>13487</v>
      </c>
      <c r="B21123" t="s">
        <v>28624</v>
      </c>
      <c r="C21123">
        <f t="shared" si="329"/>
        <v>34</v>
      </c>
      <c r="D21123" t="str">
        <f>+VLOOKUP(base[[#This Row],[key]],Tabla2[[key]:[Homologado]],4,0)</f>
        <v>Ingeniero(a) Ejecución</v>
      </c>
    </row>
    <row r="21124" spans="1:4" x14ac:dyDescent="0.3">
      <c r="A21124" t="s">
        <v>13488</v>
      </c>
      <c r="B21124" t="s">
        <v>28624</v>
      </c>
      <c r="C21124">
        <f t="shared" ref="C21124:C21187" si="330">+IF(B21124=B21123,C21123,C21123+1)</f>
        <v>34</v>
      </c>
      <c r="D21124" t="str">
        <f>+VLOOKUP(base[[#This Row],[key]],Tabla2[[key]:[Homologado]],4,0)</f>
        <v>Ingeniero(a) Ejecución</v>
      </c>
    </row>
    <row r="21125" spans="1:4" x14ac:dyDescent="0.3">
      <c r="A21125" t="s">
        <v>13722</v>
      </c>
      <c r="B21125" t="s">
        <v>28624</v>
      </c>
      <c r="C21125">
        <f t="shared" si="330"/>
        <v>34</v>
      </c>
      <c r="D21125" t="str">
        <f>+VLOOKUP(base[[#This Row],[key]],Tabla2[[key]:[Homologado]],4,0)</f>
        <v>Ingeniero(a) Ejecución</v>
      </c>
    </row>
    <row r="21126" spans="1:4" x14ac:dyDescent="0.3">
      <c r="A21126" t="s">
        <v>13489</v>
      </c>
      <c r="B21126" t="s">
        <v>28624</v>
      </c>
      <c r="C21126">
        <f t="shared" si="330"/>
        <v>34</v>
      </c>
      <c r="D21126" t="str">
        <f>+VLOOKUP(base[[#This Row],[key]],Tabla2[[key]:[Homologado]],4,0)</f>
        <v>Ingeniero(a) Ejecución</v>
      </c>
    </row>
    <row r="21127" spans="1:4" x14ac:dyDescent="0.3">
      <c r="A21127" t="s">
        <v>13490</v>
      </c>
      <c r="B21127" t="s">
        <v>28624</v>
      </c>
      <c r="C21127">
        <f t="shared" si="330"/>
        <v>34</v>
      </c>
      <c r="D21127" t="str">
        <f>+VLOOKUP(base[[#This Row],[key]],Tabla2[[key]:[Homologado]],4,0)</f>
        <v>Ingeniero(a) Ejecución</v>
      </c>
    </row>
    <row r="21128" spans="1:4" x14ac:dyDescent="0.3">
      <c r="A21128" t="s">
        <v>13723</v>
      </c>
      <c r="B21128" t="s">
        <v>28624</v>
      </c>
      <c r="C21128">
        <f t="shared" si="330"/>
        <v>34</v>
      </c>
      <c r="D21128" t="str">
        <f>+VLOOKUP(base[[#This Row],[key]],Tabla2[[key]:[Homologado]],4,0)</f>
        <v>Ingeniero(a) Ejecución</v>
      </c>
    </row>
    <row r="21129" spans="1:4" x14ac:dyDescent="0.3">
      <c r="A21129" t="s">
        <v>13724</v>
      </c>
      <c r="B21129" t="s">
        <v>28624</v>
      </c>
      <c r="C21129">
        <f t="shared" si="330"/>
        <v>34</v>
      </c>
      <c r="D21129" t="str">
        <f>+VLOOKUP(base[[#This Row],[key]],Tabla2[[key]:[Homologado]],4,0)</f>
        <v>Ingeniero(a) Ejecución</v>
      </c>
    </row>
    <row r="21130" spans="1:4" x14ac:dyDescent="0.3">
      <c r="A21130" t="s">
        <v>13725</v>
      </c>
      <c r="B21130" t="s">
        <v>28624</v>
      </c>
      <c r="C21130">
        <f t="shared" si="330"/>
        <v>34</v>
      </c>
      <c r="D21130" t="str">
        <f>+VLOOKUP(base[[#This Row],[key]],Tabla2[[key]:[Homologado]],4,0)</f>
        <v>Ingeniero(a) Ejecución</v>
      </c>
    </row>
    <row r="21131" spans="1:4" x14ac:dyDescent="0.3">
      <c r="A21131" t="s">
        <v>13491</v>
      </c>
      <c r="B21131" t="s">
        <v>28624</v>
      </c>
      <c r="C21131">
        <f t="shared" si="330"/>
        <v>34</v>
      </c>
      <c r="D21131" t="str">
        <f>+VLOOKUP(base[[#This Row],[key]],Tabla2[[key]:[Homologado]],4,0)</f>
        <v>Ingeniero(a) Ejecución</v>
      </c>
    </row>
    <row r="21132" spans="1:4" x14ac:dyDescent="0.3">
      <c r="A21132" t="s">
        <v>13492</v>
      </c>
      <c r="B21132" t="s">
        <v>28624</v>
      </c>
      <c r="C21132">
        <f t="shared" si="330"/>
        <v>34</v>
      </c>
      <c r="D21132" t="str">
        <f>+VLOOKUP(base[[#This Row],[key]],Tabla2[[key]:[Homologado]],4,0)</f>
        <v>Ingeniero(a) Ejecución</v>
      </c>
    </row>
    <row r="21133" spans="1:4" x14ac:dyDescent="0.3">
      <c r="A21133" t="s">
        <v>13727</v>
      </c>
      <c r="B21133" t="s">
        <v>28624</v>
      </c>
      <c r="C21133">
        <f t="shared" si="330"/>
        <v>34</v>
      </c>
      <c r="D21133" t="str">
        <f>+VLOOKUP(base[[#This Row],[key]],Tabla2[[key]:[Homologado]],4,0)</f>
        <v>Ingeniero(a) Ejecución</v>
      </c>
    </row>
    <row r="21134" spans="1:4" x14ac:dyDescent="0.3">
      <c r="A21134" t="s">
        <v>13493</v>
      </c>
      <c r="B21134" t="s">
        <v>28624</v>
      </c>
      <c r="C21134">
        <f t="shared" si="330"/>
        <v>34</v>
      </c>
      <c r="D21134" t="str">
        <f>+VLOOKUP(base[[#This Row],[key]],Tabla2[[key]:[Homologado]],4,0)</f>
        <v>Ingeniero(a) Ejecución</v>
      </c>
    </row>
    <row r="21135" spans="1:4" x14ac:dyDescent="0.3">
      <c r="A21135" t="s">
        <v>13728</v>
      </c>
      <c r="B21135" t="s">
        <v>28624</v>
      </c>
      <c r="C21135">
        <f t="shared" si="330"/>
        <v>34</v>
      </c>
      <c r="D21135" t="str">
        <f>+VLOOKUP(base[[#This Row],[key]],Tabla2[[key]:[Homologado]],4,0)</f>
        <v>Ingeniero(a) Ejecución</v>
      </c>
    </row>
    <row r="21136" spans="1:4" x14ac:dyDescent="0.3">
      <c r="A21136" t="s">
        <v>13494</v>
      </c>
      <c r="B21136" t="s">
        <v>28624</v>
      </c>
      <c r="C21136">
        <f t="shared" si="330"/>
        <v>34</v>
      </c>
      <c r="D21136" t="str">
        <f>+VLOOKUP(base[[#This Row],[key]],Tabla2[[key]:[Homologado]],4,0)</f>
        <v>Ingeniero(a) Ejecución</v>
      </c>
    </row>
    <row r="21137" spans="1:4" x14ac:dyDescent="0.3">
      <c r="A21137" t="s">
        <v>13495</v>
      </c>
      <c r="B21137" t="s">
        <v>28624</v>
      </c>
      <c r="C21137">
        <f t="shared" si="330"/>
        <v>34</v>
      </c>
      <c r="D21137" t="str">
        <f>+VLOOKUP(base[[#This Row],[key]],Tabla2[[key]:[Homologado]],4,0)</f>
        <v>Ingeniero(a) Ejecución</v>
      </c>
    </row>
    <row r="21138" spans="1:4" x14ac:dyDescent="0.3">
      <c r="A21138" t="s">
        <v>13730</v>
      </c>
      <c r="B21138" t="s">
        <v>28624</v>
      </c>
      <c r="C21138">
        <f t="shared" si="330"/>
        <v>34</v>
      </c>
      <c r="D21138" t="str">
        <f>+VLOOKUP(base[[#This Row],[key]],Tabla2[[key]:[Homologado]],4,0)</f>
        <v>Ingeniero(a) Ejecución</v>
      </c>
    </row>
    <row r="21139" spans="1:4" x14ac:dyDescent="0.3">
      <c r="A21139" t="s">
        <v>13496</v>
      </c>
      <c r="B21139" t="s">
        <v>28624</v>
      </c>
      <c r="C21139">
        <f t="shared" si="330"/>
        <v>34</v>
      </c>
      <c r="D21139" t="str">
        <f>+VLOOKUP(base[[#This Row],[key]],Tabla2[[key]:[Homologado]],4,0)</f>
        <v>Ingeniero(a) Ejecución</v>
      </c>
    </row>
    <row r="21140" spans="1:4" x14ac:dyDescent="0.3">
      <c r="A21140" t="s">
        <v>13731</v>
      </c>
      <c r="B21140" t="s">
        <v>28624</v>
      </c>
      <c r="C21140">
        <f t="shared" si="330"/>
        <v>34</v>
      </c>
      <c r="D21140" t="str">
        <f>+VLOOKUP(base[[#This Row],[key]],Tabla2[[key]:[Homologado]],4,0)</f>
        <v>Ingeniero(a) Ejecución</v>
      </c>
    </row>
    <row r="21141" spans="1:4" x14ac:dyDescent="0.3">
      <c r="A21141" t="s">
        <v>13497</v>
      </c>
      <c r="B21141" t="s">
        <v>28624</v>
      </c>
      <c r="C21141">
        <f t="shared" si="330"/>
        <v>34</v>
      </c>
      <c r="D21141" t="str">
        <f>+VLOOKUP(base[[#This Row],[key]],Tabla2[[key]:[Homologado]],4,0)</f>
        <v>Ingeniero(a) Ejecución</v>
      </c>
    </row>
    <row r="21142" spans="1:4" x14ac:dyDescent="0.3">
      <c r="A21142" t="s">
        <v>13732</v>
      </c>
      <c r="B21142" t="s">
        <v>28624</v>
      </c>
      <c r="C21142">
        <f t="shared" si="330"/>
        <v>34</v>
      </c>
      <c r="D21142" t="str">
        <f>+VLOOKUP(base[[#This Row],[key]],Tabla2[[key]:[Homologado]],4,0)</f>
        <v>Ingeniero(a) Ejecución</v>
      </c>
    </row>
    <row r="21143" spans="1:4" x14ac:dyDescent="0.3">
      <c r="A21143" t="s">
        <v>13498</v>
      </c>
      <c r="B21143" t="s">
        <v>28624</v>
      </c>
      <c r="C21143">
        <f t="shared" si="330"/>
        <v>34</v>
      </c>
      <c r="D21143" t="str">
        <f>+VLOOKUP(base[[#This Row],[key]],Tabla2[[key]:[Homologado]],4,0)</f>
        <v>Ingeniero(a) Ejecución</v>
      </c>
    </row>
    <row r="21144" spans="1:4" x14ac:dyDescent="0.3">
      <c r="A21144" t="s">
        <v>13733</v>
      </c>
      <c r="B21144" t="s">
        <v>28624</v>
      </c>
      <c r="C21144">
        <f t="shared" si="330"/>
        <v>34</v>
      </c>
      <c r="D21144" t="str">
        <f>+VLOOKUP(base[[#This Row],[key]],Tabla2[[key]:[Homologado]],4,0)</f>
        <v>Ingeniero(a) Ejecución</v>
      </c>
    </row>
    <row r="21145" spans="1:4" x14ac:dyDescent="0.3">
      <c r="A21145" t="s">
        <v>13499</v>
      </c>
      <c r="B21145" t="s">
        <v>28624</v>
      </c>
      <c r="C21145">
        <f t="shared" si="330"/>
        <v>34</v>
      </c>
      <c r="D21145" t="str">
        <f>+VLOOKUP(base[[#This Row],[key]],Tabla2[[key]:[Homologado]],4,0)</f>
        <v>Ingeniero(a) Ejecución</v>
      </c>
    </row>
    <row r="21146" spans="1:4" x14ac:dyDescent="0.3">
      <c r="A21146" t="s">
        <v>13500</v>
      </c>
      <c r="B21146" t="s">
        <v>28624</v>
      </c>
      <c r="C21146">
        <f t="shared" si="330"/>
        <v>34</v>
      </c>
      <c r="D21146" t="str">
        <f>+VLOOKUP(base[[#This Row],[key]],Tabla2[[key]:[Homologado]],4,0)</f>
        <v>Ingeniero(a) Ejecución</v>
      </c>
    </row>
    <row r="21147" spans="1:4" x14ac:dyDescent="0.3">
      <c r="A21147" t="s">
        <v>13734</v>
      </c>
      <c r="B21147" t="s">
        <v>28624</v>
      </c>
      <c r="C21147">
        <f t="shared" si="330"/>
        <v>34</v>
      </c>
      <c r="D21147" t="str">
        <f>+VLOOKUP(base[[#This Row],[key]],Tabla2[[key]:[Homologado]],4,0)</f>
        <v>Ingeniero(a) Ejecución</v>
      </c>
    </row>
    <row r="21148" spans="1:4" x14ac:dyDescent="0.3">
      <c r="A21148" t="s">
        <v>13501</v>
      </c>
      <c r="B21148" t="s">
        <v>28624</v>
      </c>
      <c r="C21148">
        <f t="shared" si="330"/>
        <v>34</v>
      </c>
      <c r="D21148" t="str">
        <f>+VLOOKUP(base[[#This Row],[key]],Tabla2[[key]:[Homologado]],4,0)</f>
        <v>Ingeniero(a) Ejecución</v>
      </c>
    </row>
    <row r="21149" spans="1:4" x14ac:dyDescent="0.3">
      <c r="A21149" t="s">
        <v>13502</v>
      </c>
      <c r="B21149" t="s">
        <v>28624</v>
      </c>
      <c r="C21149">
        <f t="shared" si="330"/>
        <v>34</v>
      </c>
      <c r="D21149" t="str">
        <f>+VLOOKUP(base[[#This Row],[key]],Tabla2[[key]:[Homologado]],4,0)</f>
        <v>Ingeniero(a) Ejecución</v>
      </c>
    </row>
    <row r="21150" spans="1:4" x14ac:dyDescent="0.3">
      <c r="A21150" t="s">
        <v>13504</v>
      </c>
      <c r="B21150" t="s">
        <v>28624</v>
      </c>
      <c r="C21150">
        <f t="shared" si="330"/>
        <v>34</v>
      </c>
      <c r="D21150" t="str">
        <f>+VLOOKUP(base[[#This Row],[key]],Tabla2[[key]:[Homologado]],4,0)</f>
        <v>Ingeniero(a) Ejecución</v>
      </c>
    </row>
    <row r="21151" spans="1:4" x14ac:dyDescent="0.3">
      <c r="A21151" t="s">
        <v>13505</v>
      </c>
      <c r="B21151" t="s">
        <v>28624</v>
      </c>
      <c r="C21151">
        <f t="shared" si="330"/>
        <v>34</v>
      </c>
      <c r="D21151" t="str">
        <f>+VLOOKUP(base[[#This Row],[key]],Tabla2[[key]:[Homologado]],4,0)</f>
        <v>Ingeniero(a) Ejecución</v>
      </c>
    </row>
    <row r="21152" spans="1:4" x14ac:dyDescent="0.3">
      <c r="A21152" t="s">
        <v>13506</v>
      </c>
      <c r="B21152" t="s">
        <v>28624</v>
      </c>
      <c r="C21152">
        <f t="shared" si="330"/>
        <v>34</v>
      </c>
      <c r="D21152" t="str">
        <f>+VLOOKUP(base[[#This Row],[key]],Tabla2[[key]:[Homologado]],4,0)</f>
        <v>Ingeniero(a) Ejecución</v>
      </c>
    </row>
    <row r="21153" spans="1:4" x14ac:dyDescent="0.3">
      <c r="A21153" t="s">
        <v>13507</v>
      </c>
      <c r="B21153" t="s">
        <v>28624</v>
      </c>
      <c r="C21153">
        <f t="shared" si="330"/>
        <v>34</v>
      </c>
      <c r="D21153" t="str">
        <f>+VLOOKUP(base[[#This Row],[key]],Tabla2[[key]:[Homologado]],4,0)</f>
        <v>Ingeniero(a) Ejecución</v>
      </c>
    </row>
    <row r="21154" spans="1:4" x14ac:dyDescent="0.3">
      <c r="A21154" t="s">
        <v>13508</v>
      </c>
      <c r="B21154" t="s">
        <v>28624</v>
      </c>
      <c r="C21154">
        <f t="shared" si="330"/>
        <v>34</v>
      </c>
      <c r="D21154" t="str">
        <f>+VLOOKUP(base[[#This Row],[key]],Tabla2[[key]:[Homologado]],4,0)</f>
        <v>Ingeniero(a) Ejecución</v>
      </c>
    </row>
    <row r="21155" spans="1:4" x14ac:dyDescent="0.3">
      <c r="A21155" t="s">
        <v>13509</v>
      </c>
      <c r="B21155" t="s">
        <v>28624</v>
      </c>
      <c r="C21155">
        <f t="shared" si="330"/>
        <v>34</v>
      </c>
      <c r="D21155" t="str">
        <f>+VLOOKUP(base[[#This Row],[key]],Tabla2[[key]:[Homologado]],4,0)</f>
        <v>Ingeniero(a) Ejecución</v>
      </c>
    </row>
    <row r="21156" spans="1:4" x14ac:dyDescent="0.3">
      <c r="A21156" t="s">
        <v>13510</v>
      </c>
      <c r="B21156" t="s">
        <v>28624</v>
      </c>
      <c r="C21156">
        <f t="shared" si="330"/>
        <v>34</v>
      </c>
      <c r="D21156" t="str">
        <f>+VLOOKUP(base[[#This Row],[key]],Tabla2[[key]:[Homologado]],4,0)</f>
        <v>Ingeniero(a) Ejecución</v>
      </c>
    </row>
    <row r="21157" spans="1:4" x14ac:dyDescent="0.3">
      <c r="A21157" t="s">
        <v>13511</v>
      </c>
      <c r="B21157" t="s">
        <v>28624</v>
      </c>
      <c r="C21157">
        <f t="shared" si="330"/>
        <v>34</v>
      </c>
      <c r="D21157" t="str">
        <f>+VLOOKUP(base[[#This Row],[key]],Tabla2[[key]:[Homologado]],4,0)</f>
        <v>Ingeniero(a) Ejecución</v>
      </c>
    </row>
    <row r="21158" spans="1:4" x14ac:dyDescent="0.3">
      <c r="A21158" t="s">
        <v>13512</v>
      </c>
      <c r="B21158" t="s">
        <v>28624</v>
      </c>
      <c r="C21158">
        <f t="shared" si="330"/>
        <v>34</v>
      </c>
      <c r="D21158" t="str">
        <f>+VLOOKUP(base[[#This Row],[key]],Tabla2[[key]:[Homologado]],4,0)</f>
        <v>Ingeniero(a) Ejecución</v>
      </c>
    </row>
    <row r="21159" spans="1:4" x14ac:dyDescent="0.3">
      <c r="A21159" t="s">
        <v>13513</v>
      </c>
      <c r="B21159" t="s">
        <v>28624</v>
      </c>
      <c r="C21159">
        <f t="shared" si="330"/>
        <v>34</v>
      </c>
      <c r="D21159" t="str">
        <f>+VLOOKUP(base[[#This Row],[key]],Tabla2[[key]:[Homologado]],4,0)</f>
        <v>Ingeniero(a) Ejecución</v>
      </c>
    </row>
    <row r="21160" spans="1:4" x14ac:dyDescent="0.3">
      <c r="A21160" t="s">
        <v>13514</v>
      </c>
      <c r="B21160" t="s">
        <v>28624</v>
      </c>
      <c r="C21160">
        <f t="shared" si="330"/>
        <v>34</v>
      </c>
      <c r="D21160" t="str">
        <f>+VLOOKUP(base[[#This Row],[key]],Tabla2[[key]:[Homologado]],4,0)</f>
        <v>Ingeniero(a) Ejecución</v>
      </c>
    </row>
    <row r="21161" spans="1:4" x14ac:dyDescent="0.3">
      <c r="A21161" t="s">
        <v>13736</v>
      </c>
      <c r="B21161" t="s">
        <v>28624</v>
      </c>
      <c r="C21161">
        <f t="shared" si="330"/>
        <v>34</v>
      </c>
      <c r="D21161" t="str">
        <f>+VLOOKUP(base[[#This Row],[key]],Tabla2[[key]:[Homologado]],4,0)</f>
        <v>Ingeniero(a) Ejecución</v>
      </c>
    </row>
    <row r="21162" spans="1:4" x14ac:dyDescent="0.3">
      <c r="A21162" t="s">
        <v>13515</v>
      </c>
      <c r="B21162" t="s">
        <v>28624</v>
      </c>
      <c r="C21162">
        <f t="shared" si="330"/>
        <v>34</v>
      </c>
      <c r="D21162" t="str">
        <f>+VLOOKUP(base[[#This Row],[key]],Tabla2[[key]:[Homologado]],4,0)</f>
        <v>Ingeniero(a) Ejecución</v>
      </c>
    </row>
    <row r="21163" spans="1:4" x14ac:dyDescent="0.3">
      <c r="A21163" t="s">
        <v>13516</v>
      </c>
      <c r="B21163" t="s">
        <v>28624</v>
      </c>
      <c r="C21163">
        <f t="shared" si="330"/>
        <v>34</v>
      </c>
      <c r="D21163" t="str">
        <f>+VLOOKUP(base[[#This Row],[key]],Tabla2[[key]:[Homologado]],4,0)</f>
        <v>Ingeniero(a) Ejecución</v>
      </c>
    </row>
    <row r="21164" spans="1:4" x14ac:dyDescent="0.3">
      <c r="A21164" t="s">
        <v>13517</v>
      </c>
      <c r="B21164" t="s">
        <v>28624</v>
      </c>
      <c r="C21164">
        <f t="shared" si="330"/>
        <v>34</v>
      </c>
      <c r="D21164" t="str">
        <f>+VLOOKUP(base[[#This Row],[key]],Tabla2[[key]:[Homologado]],4,0)</f>
        <v>Ingeniero(a) Ejecución</v>
      </c>
    </row>
    <row r="21165" spans="1:4" x14ac:dyDescent="0.3">
      <c r="A21165" t="s">
        <v>13518</v>
      </c>
      <c r="B21165" t="s">
        <v>28624</v>
      </c>
      <c r="C21165">
        <f t="shared" si="330"/>
        <v>34</v>
      </c>
      <c r="D21165" t="str">
        <f>+VLOOKUP(base[[#This Row],[key]],Tabla2[[key]:[Homologado]],4,0)</f>
        <v>Ingeniero(a) Ejecución</v>
      </c>
    </row>
    <row r="21166" spans="1:4" x14ac:dyDescent="0.3">
      <c r="A21166" t="s">
        <v>13519</v>
      </c>
      <c r="B21166" t="s">
        <v>28624</v>
      </c>
      <c r="C21166">
        <f t="shared" si="330"/>
        <v>34</v>
      </c>
      <c r="D21166" t="str">
        <f>+VLOOKUP(base[[#This Row],[key]],Tabla2[[key]:[Homologado]],4,0)</f>
        <v>Ingeniero(a) Ejecución</v>
      </c>
    </row>
    <row r="21167" spans="1:4" x14ac:dyDescent="0.3">
      <c r="A21167" t="s">
        <v>13520</v>
      </c>
      <c r="B21167" t="s">
        <v>28624</v>
      </c>
      <c r="C21167">
        <f t="shared" si="330"/>
        <v>34</v>
      </c>
      <c r="D21167" t="str">
        <f>+VLOOKUP(base[[#This Row],[key]],Tabla2[[key]:[Homologado]],4,0)</f>
        <v>Ingeniero(a) Ejecución</v>
      </c>
    </row>
    <row r="21168" spans="1:4" x14ac:dyDescent="0.3">
      <c r="A21168" t="s">
        <v>13521</v>
      </c>
      <c r="B21168" t="s">
        <v>28624</v>
      </c>
      <c r="C21168">
        <f t="shared" si="330"/>
        <v>34</v>
      </c>
      <c r="D21168" t="str">
        <f>+VLOOKUP(base[[#This Row],[key]],Tabla2[[key]:[Homologado]],4,0)</f>
        <v>Ingeniero(a) Ejecución</v>
      </c>
    </row>
    <row r="21169" spans="1:4" x14ac:dyDescent="0.3">
      <c r="A21169" t="s">
        <v>13737</v>
      </c>
      <c r="B21169" t="s">
        <v>28624</v>
      </c>
      <c r="C21169">
        <f t="shared" si="330"/>
        <v>34</v>
      </c>
      <c r="D21169" t="str">
        <f>+VLOOKUP(base[[#This Row],[key]],Tabla2[[key]:[Homologado]],4,0)</f>
        <v>Ingeniero(a) Ejecución</v>
      </c>
    </row>
    <row r="21170" spans="1:4" x14ac:dyDescent="0.3">
      <c r="A21170" t="s">
        <v>13522</v>
      </c>
      <c r="B21170" t="s">
        <v>28624</v>
      </c>
      <c r="C21170">
        <f t="shared" si="330"/>
        <v>34</v>
      </c>
      <c r="D21170" t="str">
        <f>+VLOOKUP(base[[#This Row],[key]],Tabla2[[key]:[Homologado]],4,0)</f>
        <v>Ingeniero(a) Ejecución</v>
      </c>
    </row>
    <row r="21171" spans="1:4" x14ac:dyDescent="0.3">
      <c r="A21171" t="s">
        <v>13523</v>
      </c>
      <c r="B21171" t="s">
        <v>28624</v>
      </c>
      <c r="C21171">
        <f t="shared" si="330"/>
        <v>34</v>
      </c>
      <c r="D21171" t="str">
        <f>+VLOOKUP(base[[#This Row],[key]],Tabla2[[key]:[Homologado]],4,0)</f>
        <v>Ingeniero(a) Ejecución</v>
      </c>
    </row>
    <row r="21172" spans="1:4" x14ac:dyDescent="0.3">
      <c r="A21172" t="s">
        <v>13524</v>
      </c>
      <c r="B21172" t="s">
        <v>28624</v>
      </c>
      <c r="C21172">
        <f t="shared" si="330"/>
        <v>34</v>
      </c>
      <c r="D21172" t="str">
        <f>+VLOOKUP(base[[#This Row],[key]],Tabla2[[key]:[Homologado]],4,0)</f>
        <v>Ingeniero(a) Ejecución</v>
      </c>
    </row>
    <row r="21173" spans="1:4" x14ac:dyDescent="0.3">
      <c r="A21173" t="s">
        <v>13525</v>
      </c>
      <c r="B21173" t="s">
        <v>28624</v>
      </c>
      <c r="C21173">
        <f t="shared" si="330"/>
        <v>34</v>
      </c>
      <c r="D21173" t="str">
        <f>+VLOOKUP(base[[#This Row],[key]],Tabla2[[key]:[Homologado]],4,0)</f>
        <v>Ingeniero(a) Ejecución</v>
      </c>
    </row>
    <row r="21174" spans="1:4" x14ac:dyDescent="0.3">
      <c r="A21174" t="s">
        <v>13527</v>
      </c>
      <c r="B21174" t="s">
        <v>28624</v>
      </c>
      <c r="C21174">
        <f t="shared" si="330"/>
        <v>34</v>
      </c>
      <c r="D21174" t="str">
        <f>+VLOOKUP(base[[#This Row],[key]],Tabla2[[key]:[Homologado]],4,0)</f>
        <v>Ingeniero(a) Ejecución</v>
      </c>
    </row>
    <row r="21175" spans="1:4" x14ac:dyDescent="0.3">
      <c r="A21175" t="s">
        <v>13528</v>
      </c>
      <c r="B21175" t="s">
        <v>28624</v>
      </c>
      <c r="C21175">
        <f t="shared" si="330"/>
        <v>34</v>
      </c>
      <c r="D21175" t="str">
        <f>+VLOOKUP(base[[#This Row],[key]],Tabla2[[key]:[Homologado]],4,0)</f>
        <v>Ingeniero(a) Ejecución</v>
      </c>
    </row>
    <row r="21176" spans="1:4" x14ac:dyDescent="0.3">
      <c r="A21176" t="s">
        <v>13529</v>
      </c>
      <c r="B21176" t="s">
        <v>28624</v>
      </c>
      <c r="C21176">
        <f t="shared" si="330"/>
        <v>34</v>
      </c>
      <c r="D21176" t="str">
        <f>+VLOOKUP(base[[#This Row],[key]],Tabla2[[key]:[Homologado]],4,0)</f>
        <v>Ingeniero(a) Ejecución</v>
      </c>
    </row>
    <row r="21177" spans="1:4" x14ac:dyDescent="0.3">
      <c r="A21177" t="s">
        <v>13530</v>
      </c>
      <c r="B21177" t="s">
        <v>28624</v>
      </c>
      <c r="C21177">
        <f t="shared" si="330"/>
        <v>34</v>
      </c>
      <c r="D21177" t="str">
        <f>+VLOOKUP(base[[#This Row],[key]],Tabla2[[key]:[Homologado]],4,0)</f>
        <v>Ingeniero(a) Ejecución</v>
      </c>
    </row>
    <row r="21178" spans="1:4" x14ac:dyDescent="0.3">
      <c r="A21178" t="s">
        <v>13531</v>
      </c>
      <c r="B21178" t="s">
        <v>28624</v>
      </c>
      <c r="C21178">
        <f t="shared" si="330"/>
        <v>34</v>
      </c>
      <c r="D21178" t="str">
        <f>+VLOOKUP(base[[#This Row],[key]],Tabla2[[key]:[Homologado]],4,0)</f>
        <v>Ingeniero(a) Ejecución</v>
      </c>
    </row>
    <row r="21179" spans="1:4" x14ac:dyDescent="0.3">
      <c r="A21179" t="s">
        <v>13532</v>
      </c>
      <c r="B21179" t="s">
        <v>28624</v>
      </c>
      <c r="C21179">
        <f t="shared" si="330"/>
        <v>34</v>
      </c>
      <c r="D21179" t="str">
        <f>+VLOOKUP(base[[#This Row],[key]],Tabla2[[key]:[Homologado]],4,0)</f>
        <v>Ingeniero(a) Ejecución</v>
      </c>
    </row>
    <row r="21180" spans="1:4" x14ac:dyDescent="0.3">
      <c r="A21180" t="s">
        <v>13533</v>
      </c>
      <c r="B21180" t="s">
        <v>28624</v>
      </c>
      <c r="C21180">
        <f t="shared" si="330"/>
        <v>34</v>
      </c>
      <c r="D21180" t="str">
        <f>+VLOOKUP(base[[#This Row],[key]],Tabla2[[key]:[Homologado]],4,0)</f>
        <v>Ingeniero(a) Ejecución</v>
      </c>
    </row>
    <row r="21181" spans="1:4" x14ac:dyDescent="0.3">
      <c r="A21181" t="s">
        <v>13534</v>
      </c>
      <c r="B21181" t="s">
        <v>28624</v>
      </c>
      <c r="C21181">
        <f t="shared" si="330"/>
        <v>34</v>
      </c>
      <c r="D21181" t="str">
        <f>+VLOOKUP(base[[#This Row],[key]],Tabla2[[key]:[Homologado]],4,0)</f>
        <v>Ingeniero(a) Ejecución</v>
      </c>
    </row>
    <row r="21182" spans="1:4" x14ac:dyDescent="0.3">
      <c r="A21182" t="s">
        <v>13535</v>
      </c>
      <c r="B21182" t="s">
        <v>28624</v>
      </c>
      <c r="C21182">
        <f t="shared" si="330"/>
        <v>34</v>
      </c>
      <c r="D21182" t="str">
        <f>+VLOOKUP(base[[#This Row],[key]],Tabla2[[key]:[Homologado]],4,0)</f>
        <v>Ingeniero(a) Ejecución</v>
      </c>
    </row>
    <row r="21183" spans="1:4" x14ac:dyDescent="0.3">
      <c r="A21183" t="s">
        <v>13536</v>
      </c>
      <c r="B21183" t="s">
        <v>28624</v>
      </c>
      <c r="C21183">
        <f t="shared" si="330"/>
        <v>34</v>
      </c>
      <c r="D21183" t="str">
        <f>+VLOOKUP(base[[#This Row],[key]],Tabla2[[key]:[Homologado]],4,0)</f>
        <v>Ingeniero(a) Ejecución</v>
      </c>
    </row>
    <row r="21184" spans="1:4" x14ac:dyDescent="0.3">
      <c r="A21184" t="s">
        <v>13537</v>
      </c>
      <c r="B21184" t="s">
        <v>28624</v>
      </c>
      <c r="C21184">
        <f t="shared" si="330"/>
        <v>34</v>
      </c>
      <c r="D21184" t="str">
        <f>+VLOOKUP(base[[#This Row],[key]],Tabla2[[key]:[Homologado]],4,0)</f>
        <v>Ingeniero(a) Ejecución</v>
      </c>
    </row>
    <row r="21185" spans="1:4" x14ac:dyDescent="0.3">
      <c r="A21185" t="s">
        <v>13738</v>
      </c>
      <c r="B21185" t="s">
        <v>28624</v>
      </c>
      <c r="C21185">
        <f t="shared" si="330"/>
        <v>34</v>
      </c>
      <c r="D21185" t="str">
        <f>+VLOOKUP(base[[#This Row],[key]],Tabla2[[key]:[Homologado]],4,0)</f>
        <v>Ingeniero(a) Ejecución</v>
      </c>
    </row>
    <row r="21186" spans="1:4" x14ac:dyDescent="0.3">
      <c r="A21186" t="s">
        <v>13539</v>
      </c>
      <c r="B21186" t="s">
        <v>28624</v>
      </c>
      <c r="C21186">
        <f t="shared" si="330"/>
        <v>34</v>
      </c>
      <c r="D21186" t="str">
        <f>+VLOOKUP(base[[#This Row],[key]],Tabla2[[key]:[Homologado]],4,0)</f>
        <v>Ingeniero(a) Ejecución</v>
      </c>
    </row>
    <row r="21187" spans="1:4" x14ac:dyDescent="0.3">
      <c r="A21187" t="s">
        <v>13540</v>
      </c>
      <c r="B21187" t="s">
        <v>28624</v>
      </c>
      <c r="C21187">
        <f t="shared" si="330"/>
        <v>34</v>
      </c>
      <c r="D21187" t="str">
        <f>+VLOOKUP(base[[#This Row],[key]],Tabla2[[key]:[Homologado]],4,0)</f>
        <v>Ingeniero(a) Ejecución</v>
      </c>
    </row>
    <row r="21188" spans="1:4" x14ac:dyDescent="0.3">
      <c r="A21188" t="s">
        <v>13541</v>
      </c>
      <c r="B21188" t="s">
        <v>28624</v>
      </c>
      <c r="C21188">
        <f t="shared" ref="C21188:C21251" si="331">+IF(B21188=B21187,C21187,C21187+1)</f>
        <v>34</v>
      </c>
      <c r="D21188" t="str">
        <f>+VLOOKUP(base[[#This Row],[key]],Tabla2[[key]:[Homologado]],4,0)</f>
        <v>Ingeniero(a) Ejecución</v>
      </c>
    </row>
    <row r="21189" spans="1:4" x14ac:dyDescent="0.3">
      <c r="A21189" t="s">
        <v>13542</v>
      </c>
      <c r="B21189" t="s">
        <v>28624</v>
      </c>
      <c r="C21189">
        <f t="shared" si="331"/>
        <v>34</v>
      </c>
      <c r="D21189" t="str">
        <f>+VLOOKUP(base[[#This Row],[key]],Tabla2[[key]:[Homologado]],4,0)</f>
        <v>Ingeniero(a) Ejecución</v>
      </c>
    </row>
    <row r="21190" spans="1:4" x14ac:dyDescent="0.3">
      <c r="A21190" t="s">
        <v>13543</v>
      </c>
      <c r="B21190" t="s">
        <v>28624</v>
      </c>
      <c r="C21190">
        <f t="shared" si="331"/>
        <v>34</v>
      </c>
      <c r="D21190" t="str">
        <f>+VLOOKUP(base[[#This Row],[key]],Tabla2[[key]:[Homologado]],4,0)</f>
        <v>Ingeniero(a) Ejecución</v>
      </c>
    </row>
    <row r="21191" spans="1:4" x14ac:dyDescent="0.3">
      <c r="A21191" t="s">
        <v>13544</v>
      </c>
      <c r="B21191" t="s">
        <v>28624</v>
      </c>
      <c r="C21191">
        <f t="shared" si="331"/>
        <v>34</v>
      </c>
      <c r="D21191" t="str">
        <f>+VLOOKUP(base[[#This Row],[key]],Tabla2[[key]:[Homologado]],4,0)</f>
        <v>Ingeniero(a) Ejecución</v>
      </c>
    </row>
    <row r="21192" spans="1:4" x14ac:dyDescent="0.3">
      <c r="A21192" t="s">
        <v>13545</v>
      </c>
      <c r="B21192" t="s">
        <v>28624</v>
      </c>
      <c r="C21192">
        <f t="shared" si="331"/>
        <v>34</v>
      </c>
      <c r="D21192" t="str">
        <f>+VLOOKUP(base[[#This Row],[key]],Tabla2[[key]:[Homologado]],4,0)</f>
        <v>Ingeniero(a) Ejecución</v>
      </c>
    </row>
    <row r="21193" spans="1:4" x14ac:dyDescent="0.3">
      <c r="A21193" t="s">
        <v>13546</v>
      </c>
      <c r="B21193" t="s">
        <v>28624</v>
      </c>
      <c r="C21193">
        <f t="shared" si="331"/>
        <v>34</v>
      </c>
      <c r="D21193" t="str">
        <f>+VLOOKUP(base[[#This Row],[key]],Tabla2[[key]:[Homologado]],4,0)</f>
        <v>Ingeniero(a) Ejecución</v>
      </c>
    </row>
    <row r="21194" spans="1:4" x14ac:dyDescent="0.3">
      <c r="A21194" t="s">
        <v>13547</v>
      </c>
      <c r="B21194" t="s">
        <v>28624</v>
      </c>
      <c r="C21194">
        <f t="shared" si="331"/>
        <v>34</v>
      </c>
      <c r="D21194" t="str">
        <f>+VLOOKUP(base[[#This Row],[key]],Tabla2[[key]:[Homologado]],4,0)</f>
        <v>Ingeniero(a) Ejecución</v>
      </c>
    </row>
    <row r="21195" spans="1:4" x14ac:dyDescent="0.3">
      <c r="A21195" t="s">
        <v>13548</v>
      </c>
      <c r="B21195" t="s">
        <v>28624</v>
      </c>
      <c r="C21195">
        <f t="shared" si="331"/>
        <v>34</v>
      </c>
      <c r="D21195" t="str">
        <f>+VLOOKUP(base[[#This Row],[key]],Tabla2[[key]:[Homologado]],4,0)</f>
        <v>Ingeniero(a) Ejecución</v>
      </c>
    </row>
    <row r="21196" spans="1:4" x14ac:dyDescent="0.3">
      <c r="A21196" t="s">
        <v>13549</v>
      </c>
      <c r="B21196" t="s">
        <v>28624</v>
      </c>
      <c r="C21196">
        <f t="shared" si="331"/>
        <v>34</v>
      </c>
      <c r="D21196" t="str">
        <f>+VLOOKUP(base[[#This Row],[key]],Tabla2[[key]:[Homologado]],4,0)</f>
        <v>Ingeniero(a) Ejecución</v>
      </c>
    </row>
    <row r="21197" spans="1:4" x14ac:dyDescent="0.3">
      <c r="A21197" t="s">
        <v>13550</v>
      </c>
      <c r="B21197" t="s">
        <v>28624</v>
      </c>
      <c r="C21197">
        <f t="shared" si="331"/>
        <v>34</v>
      </c>
      <c r="D21197" t="str">
        <f>+VLOOKUP(base[[#This Row],[key]],Tabla2[[key]:[Homologado]],4,0)</f>
        <v>Ingeniero(a) Ejecución</v>
      </c>
    </row>
    <row r="21198" spans="1:4" x14ac:dyDescent="0.3">
      <c r="A21198" t="s">
        <v>13551</v>
      </c>
      <c r="B21198" t="s">
        <v>28624</v>
      </c>
      <c r="C21198">
        <f t="shared" si="331"/>
        <v>34</v>
      </c>
      <c r="D21198" t="str">
        <f>+VLOOKUP(base[[#This Row],[key]],Tabla2[[key]:[Homologado]],4,0)</f>
        <v>Ingeniero(a) Ejecución</v>
      </c>
    </row>
    <row r="21199" spans="1:4" x14ac:dyDescent="0.3">
      <c r="A21199" t="s">
        <v>31634</v>
      </c>
      <c r="B21199" t="s">
        <v>28624</v>
      </c>
      <c r="C21199">
        <f t="shared" si="331"/>
        <v>34</v>
      </c>
      <c r="D21199" t="str">
        <f>+VLOOKUP(base[[#This Row],[key]],Tabla2[[key]:[Homologado]],4,0)</f>
        <v>Ingeniero(a) Ejecución</v>
      </c>
    </row>
    <row r="21200" spans="1:4" x14ac:dyDescent="0.3">
      <c r="A21200" t="s">
        <v>31635</v>
      </c>
      <c r="B21200" t="s">
        <v>28624</v>
      </c>
      <c r="C21200">
        <f t="shared" si="331"/>
        <v>34</v>
      </c>
      <c r="D21200" t="str">
        <f>+VLOOKUP(base[[#This Row],[key]],Tabla2[[key]:[Homologado]],4,0)</f>
        <v>Ingeniero(a) Ejecución</v>
      </c>
    </row>
    <row r="21201" spans="1:4" x14ac:dyDescent="0.3">
      <c r="A21201" t="s">
        <v>31636</v>
      </c>
      <c r="B21201" t="s">
        <v>28624</v>
      </c>
      <c r="C21201">
        <f t="shared" si="331"/>
        <v>34</v>
      </c>
      <c r="D21201" t="str">
        <f>+VLOOKUP(base[[#This Row],[key]],Tabla2[[key]:[Homologado]],4,0)</f>
        <v>Ingeniero(a) Ejecución</v>
      </c>
    </row>
    <row r="21202" spans="1:4" x14ac:dyDescent="0.3">
      <c r="A21202" t="s">
        <v>31637</v>
      </c>
      <c r="B21202" t="s">
        <v>28624</v>
      </c>
      <c r="C21202">
        <f t="shared" si="331"/>
        <v>34</v>
      </c>
      <c r="D21202" t="str">
        <f>+VLOOKUP(base[[#This Row],[key]],Tabla2[[key]:[Homologado]],4,0)</f>
        <v>Ingeniero(a) Ejecución</v>
      </c>
    </row>
    <row r="21203" spans="1:4" x14ac:dyDescent="0.3">
      <c r="A21203" t="s">
        <v>31638</v>
      </c>
      <c r="B21203" t="s">
        <v>28624</v>
      </c>
      <c r="C21203">
        <f t="shared" si="331"/>
        <v>34</v>
      </c>
      <c r="D21203" t="str">
        <f>+VLOOKUP(base[[#This Row],[key]],Tabla2[[key]:[Homologado]],4,0)</f>
        <v>Ingeniero(a) Ejecución</v>
      </c>
    </row>
    <row r="21204" spans="1:4" x14ac:dyDescent="0.3">
      <c r="A21204" t="s">
        <v>31639</v>
      </c>
      <c r="B21204" t="s">
        <v>28624</v>
      </c>
      <c r="C21204">
        <f t="shared" si="331"/>
        <v>34</v>
      </c>
      <c r="D21204" t="str">
        <f>+VLOOKUP(base[[#This Row],[key]],Tabla2[[key]:[Homologado]],4,0)</f>
        <v>Ingeniero(a) Ejecución</v>
      </c>
    </row>
    <row r="21205" spans="1:4" x14ac:dyDescent="0.3">
      <c r="A21205" t="s">
        <v>31640</v>
      </c>
      <c r="B21205" t="s">
        <v>28624</v>
      </c>
      <c r="C21205">
        <f t="shared" si="331"/>
        <v>34</v>
      </c>
      <c r="D21205" t="str">
        <f>+VLOOKUP(base[[#This Row],[key]],Tabla2[[key]:[Homologado]],4,0)</f>
        <v>Ingeniero(a) Ejecución</v>
      </c>
    </row>
    <row r="21206" spans="1:4" x14ac:dyDescent="0.3">
      <c r="A21206" t="s">
        <v>31641</v>
      </c>
      <c r="B21206" t="s">
        <v>28624</v>
      </c>
      <c r="C21206">
        <f t="shared" si="331"/>
        <v>34</v>
      </c>
      <c r="D21206" t="str">
        <f>+VLOOKUP(base[[#This Row],[key]],Tabla2[[key]:[Homologado]],4,0)</f>
        <v>Ingeniero(a) Ejecución</v>
      </c>
    </row>
    <row r="21207" spans="1:4" x14ac:dyDescent="0.3">
      <c r="A21207" t="s">
        <v>31642</v>
      </c>
      <c r="B21207" t="s">
        <v>28624</v>
      </c>
      <c r="C21207">
        <f t="shared" si="331"/>
        <v>34</v>
      </c>
      <c r="D21207" t="str">
        <f>+VLOOKUP(base[[#This Row],[key]],Tabla2[[key]:[Homologado]],4,0)</f>
        <v>Ingeniero(a) Ejecución</v>
      </c>
    </row>
    <row r="21208" spans="1:4" x14ac:dyDescent="0.3">
      <c r="A21208" t="s">
        <v>31643</v>
      </c>
      <c r="B21208" t="s">
        <v>28624</v>
      </c>
      <c r="C21208">
        <f t="shared" si="331"/>
        <v>34</v>
      </c>
      <c r="D21208" t="str">
        <f>+VLOOKUP(base[[#This Row],[key]],Tabla2[[key]:[Homologado]],4,0)</f>
        <v>Ingeniero(a) Ejecución</v>
      </c>
    </row>
    <row r="21209" spans="1:4" x14ac:dyDescent="0.3">
      <c r="A21209" t="s">
        <v>31644</v>
      </c>
      <c r="B21209" t="s">
        <v>28624</v>
      </c>
      <c r="C21209">
        <f t="shared" si="331"/>
        <v>34</v>
      </c>
      <c r="D21209" t="str">
        <f>+VLOOKUP(base[[#This Row],[key]],Tabla2[[key]:[Homologado]],4,0)</f>
        <v>Ingeniero(a) Ejecución</v>
      </c>
    </row>
    <row r="21210" spans="1:4" x14ac:dyDescent="0.3">
      <c r="A21210" t="s">
        <v>31645</v>
      </c>
      <c r="B21210" t="s">
        <v>28624</v>
      </c>
      <c r="C21210">
        <f t="shared" si="331"/>
        <v>34</v>
      </c>
      <c r="D21210" t="str">
        <f>+VLOOKUP(base[[#This Row],[key]],Tabla2[[key]:[Homologado]],4,0)</f>
        <v>Ingeniero(a) Ejecución</v>
      </c>
    </row>
    <row r="21211" spans="1:4" x14ac:dyDescent="0.3">
      <c r="A21211" t="s">
        <v>31646</v>
      </c>
      <c r="B21211" t="s">
        <v>28624</v>
      </c>
      <c r="C21211">
        <f t="shared" si="331"/>
        <v>34</v>
      </c>
      <c r="D21211" t="str">
        <f>+VLOOKUP(base[[#This Row],[key]],Tabla2[[key]:[Homologado]],4,0)</f>
        <v>Ingeniero(a) Ejecución</v>
      </c>
    </row>
    <row r="21212" spans="1:4" x14ac:dyDescent="0.3">
      <c r="A21212" t="s">
        <v>31647</v>
      </c>
      <c r="B21212" t="s">
        <v>28624</v>
      </c>
      <c r="C21212">
        <f t="shared" si="331"/>
        <v>34</v>
      </c>
      <c r="D21212" t="str">
        <f>+VLOOKUP(base[[#This Row],[key]],Tabla2[[key]:[Homologado]],4,0)</f>
        <v>Ingeniero(a) Ejecución</v>
      </c>
    </row>
    <row r="21213" spans="1:4" x14ac:dyDescent="0.3">
      <c r="A21213" t="s">
        <v>31648</v>
      </c>
      <c r="B21213" t="s">
        <v>28624</v>
      </c>
      <c r="C21213">
        <f t="shared" si="331"/>
        <v>34</v>
      </c>
      <c r="D21213" t="str">
        <f>+VLOOKUP(base[[#This Row],[key]],Tabla2[[key]:[Homologado]],4,0)</f>
        <v>Ingeniero(a) Ejecución</v>
      </c>
    </row>
    <row r="21214" spans="1:4" x14ac:dyDescent="0.3">
      <c r="A21214" t="s">
        <v>31649</v>
      </c>
      <c r="B21214" t="s">
        <v>28624</v>
      </c>
      <c r="C21214">
        <f t="shared" si="331"/>
        <v>34</v>
      </c>
      <c r="D21214" t="str">
        <f>+VLOOKUP(base[[#This Row],[key]],Tabla2[[key]:[Homologado]],4,0)</f>
        <v>Ingeniero(a) Ejecución</v>
      </c>
    </row>
    <row r="21215" spans="1:4" x14ac:dyDescent="0.3">
      <c r="A21215" t="s">
        <v>13593</v>
      </c>
      <c r="B21215" t="s">
        <v>28624</v>
      </c>
      <c r="C21215">
        <f t="shared" si="331"/>
        <v>34</v>
      </c>
      <c r="D21215" t="str">
        <f>+VLOOKUP(base[[#This Row],[key]],Tabla2[[key]:[Homologado]],4,0)</f>
        <v>Ingeniero(a) Ejecución</v>
      </c>
    </row>
    <row r="21216" spans="1:4" x14ac:dyDescent="0.3">
      <c r="A21216" t="s">
        <v>31650</v>
      </c>
      <c r="B21216" t="s">
        <v>28624</v>
      </c>
      <c r="C21216">
        <f t="shared" si="331"/>
        <v>34</v>
      </c>
      <c r="D21216" t="str">
        <f>+VLOOKUP(base[[#This Row],[key]],Tabla2[[key]:[Homologado]],4,0)</f>
        <v>Ingeniero(a) Ejecución</v>
      </c>
    </row>
    <row r="21217" spans="1:4" x14ac:dyDescent="0.3">
      <c r="A21217" t="s">
        <v>30523</v>
      </c>
      <c r="B21217" t="s">
        <v>28624</v>
      </c>
      <c r="C21217">
        <f t="shared" si="331"/>
        <v>34</v>
      </c>
      <c r="D21217" t="str">
        <f>+VLOOKUP(base[[#This Row],[key]],Tabla2[[key]:[Homologado]],4,0)</f>
        <v>Ingeniero(a) Ejecución</v>
      </c>
    </row>
    <row r="21218" spans="1:4" x14ac:dyDescent="0.3">
      <c r="A21218" t="s">
        <v>31651</v>
      </c>
      <c r="B21218" t="s">
        <v>28624</v>
      </c>
      <c r="C21218">
        <f t="shared" si="331"/>
        <v>34</v>
      </c>
      <c r="D21218" t="str">
        <f>+VLOOKUP(base[[#This Row],[key]],Tabla2[[key]:[Homologado]],4,0)</f>
        <v>Ingeniero(a) Ejecución</v>
      </c>
    </row>
    <row r="21219" spans="1:4" x14ac:dyDescent="0.3">
      <c r="A21219" t="s">
        <v>31652</v>
      </c>
      <c r="B21219" t="s">
        <v>28624</v>
      </c>
      <c r="C21219">
        <f t="shared" si="331"/>
        <v>34</v>
      </c>
      <c r="D21219" t="str">
        <f>+VLOOKUP(base[[#This Row],[key]],Tabla2[[key]:[Homologado]],4,0)</f>
        <v>Ingeniero(a) Ejecución</v>
      </c>
    </row>
    <row r="21220" spans="1:4" x14ac:dyDescent="0.3">
      <c r="A21220" t="s">
        <v>31653</v>
      </c>
      <c r="B21220" t="s">
        <v>28624</v>
      </c>
      <c r="C21220">
        <f t="shared" si="331"/>
        <v>34</v>
      </c>
      <c r="D21220" t="str">
        <f>+VLOOKUP(base[[#This Row],[key]],Tabla2[[key]:[Homologado]],4,0)</f>
        <v>Ingeniero(a) Ejecución</v>
      </c>
    </row>
    <row r="21221" spans="1:4" x14ac:dyDescent="0.3">
      <c r="A21221" t="s">
        <v>31654</v>
      </c>
      <c r="B21221" t="s">
        <v>28624</v>
      </c>
      <c r="C21221">
        <f t="shared" si="331"/>
        <v>34</v>
      </c>
      <c r="D21221" t="str">
        <f>+VLOOKUP(base[[#This Row],[key]],Tabla2[[key]:[Homologado]],4,0)</f>
        <v>Ingeniero(a) Ejecución</v>
      </c>
    </row>
    <row r="21222" spans="1:4" x14ac:dyDescent="0.3">
      <c r="A21222" t="s">
        <v>31655</v>
      </c>
      <c r="B21222" t="s">
        <v>28624</v>
      </c>
      <c r="C21222">
        <f t="shared" si="331"/>
        <v>34</v>
      </c>
      <c r="D21222" t="str">
        <f>+VLOOKUP(base[[#This Row],[key]],Tabla2[[key]:[Homologado]],4,0)</f>
        <v>Ingeniero(a) Ejecución</v>
      </c>
    </row>
    <row r="21223" spans="1:4" x14ac:dyDescent="0.3">
      <c r="A21223" t="s">
        <v>31656</v>
      </c>
      <c r="B21223" t="s">
        <v>28624</v>
      </c>
      <c r="C21223">
        <f t="shared" si="331"/>
        <v>34</v>
      </c>
      <c r="D21223" t="str">
        <f>+VLOOKUP(base[[#This Row],[key]],Tabla2[[key]:[Homologado]],4,0)</f>
        <v>Ingeniero(a) Ejecución</v>
      </c>
    </row>
    <row r="21224" spans="1:4" x14ac:dyDescent="0.3">
      <c r="A21224" t="s">
        <v>31657</v>
      </c>
      <c r="B21224" t="s">
        <v>28624</v>
      </c>
      <c r="C21224">
        <f t="shared" si="331"/>
        <v>34</v>
      </c>
      <c r="D21224" t="str">
        <f>+VLOOKUP(base[[#This Row],[key]],Tabla2[[key]:[Homologado]],4,0)</f>
        <v>Ingeniero(a) Ejecución</v>
      </c>
    </row>
    <row r="21225" spans="1:4" x14ac:dyDescent="0.3">
      <c r="A21225" t="s">
        <v>31658</v>
      </c>
      <c r="B21225" t="s">
        <v>28624</v>
      </c>
      <c r="C21225">
        <f t="shared" si="331"/>
        <v>34</v>
      </c>
      <c r="D21225" t="str">
        <f>+VLOOKUP(base[[#This Row],[key]],Tabla2[[key]:[Homologado]],4,0)</f>
        <v>Ingeniero(a) Ejecución</v>
      </c>
    </row>
    <row r="21226" spans="1:4" x14ac:dyDescent="0.3">
      <c r="A21226" t="s">
        <v>31659</v>
      </c>
      <c r="B21226" t="s">
        <v>28624</v>
      </c>
      <c r="C21226">
        <f t="shared" si="331"/>
        <v>34</v>
      </c>
      <c r="D21226" t="str">
        <f>+VLOOKUP(base[[#This Row],[key]],Tabla2[[key]:[Homologado]],4,0)</f>
        <v>Ingeniero(a) Ejecución</v>
      </c>
    </row>
    <row r="21227" spans="1:4" x14ac:dyDescent="0.3">
      <c r="A21227" t="s">
        <v>31660</v>
      </c>
      <c r="B21227" t="s">
        <v>28624</v>
      </c>
      <c r="C21227">
        <f t="shared" si="331"/>
        <v>34</v>
      </c>
      <c r="D21227" t="str">
        <f>+VLOOKUP(base[[#This Row],[key]],Tabla2[[key]:[Homologado]],4,0)</f>
        <v>Ingeniero(a) Ejecución</v>
      </c>
    </row>
    <row r="21228" spans="1:4" x14ac:dyDescent="0.3">
      <c r="A21228" t="s">
        <v>31661</v>
      </c>
      <c r="B21228" t="s">
        <v>28624</v>
      </c>
      <c r="C21228">
        <f t="shared" si="331"/>
        <v>34</v>
      </c>
      <c r="D21228" t="str">
        <f>+VLOOKUP(base[[#This Row],[key]],Tabla2[[key]:[Homologado]],4,0)</f>
        <v>Ingeniero(a) Ejecución</v>
      </c>
    </row>
    <row r="21229" spans="1:4" x14ac:dyDescent="0.3">
      <c r="A21229" t="s">
        <v>31662</v>
      </c>
      <c r="B21229" t="s">
        <v>28624</v>
      </c>
      <c r="C21229">
        <f t="shared" si="331"/>
        <v>34</v>
      </c>
      <c r="D21229" t="str">
        <f>+VLOOKUP(base[[#This Row],[key]],Tabla2[[key]:[Homologado]],4,0)</f>
        <v>Ingeniero(a) Ejecución</v>
      </c>
    </row>
    <row r="21230" spans="1:4" x14ac:dyDescent="0.3">
      <c r="A21230" t="s">
        <v>31663</v>
      </c>
      <c r="B21230" t="s">
        <v>28624</v>
      </c>
      <c r="C21230">
        <f t="shared" si="331"/>
        <v>34</v>
      </c>
      <c r="D21230" t="str">
        <f>+VLOOKUP(base[[#This Row],[key]],Tabla2[[key]:[Homologado]],4,0)</f>
        <v>Ingeniero(a) Ejecución</v>
      </c>
    </row>
    <row r="21231" spans="1:4" x14ac:dyDescent="0.3">
      <c r="A21231" t="s">
        <v>31664</v>
      </c>
      <c r="B21231" t="s">
        <v>28624</v>
      </c>
      <c r="C21231">
        <f t="shared" si="331"/>
        <v>34</v>
      </c>
      <c r="D21231" t="str">
        <f>+VLOOKUP(base[[#This Row],[key]],Tabla2[[key]:[Homologado]],4,0)</f>
        <v>Ingeniero(a) Ejecución</v>
      </c>
    </row>
    <row r="21232" spans="1:4" x14ac:dyDescent="0.3">
      <c r="A21232" t="s">
        <v>31665</v>
      </c>
      <c r="B21232" t="s">
        <v>28624</v>
      </c>
      <c r="C21232">
        <f t="shared" si="331"/>
        <v>34</v>
      </c>
      <c r="D21232" t="str">
        <f>+VLOOKUP(base[[#This Row],[key]],Tabla2[[key]:[Homologado]],4,0)</f>
        <v>Ingeniero(a) Ejecución</v>
      </c>
    </row>
    <row r="21233" spans="1:4" x14ac:dyDescent="0.3">
      <c r="A21233" t="s">
        <v>31666</v>
      </c>
      <c r="B21233" t="s">
        <v>28624</v>
      </c>
      <c r="C21233">
        <f t="shared" si="331"/>
        <v>34</v>
      </c>
      <c r="D21233" t="str">
        <f>+VLOOKUP(base[[#This Row],[key]],Tabla2[[key]:[Homologado]],4,0)</f>
        <v>Ingeniero(a) Ejecución</v>
      </c>
    </row>
    <row r="21234" spans="1:4" x14ac:dyDescent="0.3">
      <c r="A21234" t="s">
        <v>31668</v>
      </c>
      <c r="B21234" t="s">
        <v>28624</v>
      </c>
      <c r="C21234">
        <f t="shared" si="331"/>
        <v>34</v>
      </c>
      <c r="D21234" t="str">
        <f>+VLOOKUP(base[[#This Row],[key]],Tabla2[[key]:[Homologado]],4,0)</f>
        <v>Ingeniero(a) Ejecución</v>
      </c>
    </row>
    <row r="21235" spans="1:4" x14ac:dyDescent="0.3">
      <c r="A21235" t="s">
        <v>31669</v>
      </c>
      <c r="B21235" t="s">
        <v>28624</v>
      </c>
      <c r="C21235">
        <f t="shared" si="331"/>
        <v>34</v>
      </c>
      <c r="D21235" t="str">
        <f>+VLOOKUP(base[[#This Row],[key]],Tabla2[[key]:[Homologado]],4,0)</f>
        <v>Ingeniero(a) Ejecución</v>
      </c>
    </row>
    <row r="21236" spans="1:4" x14ac:dyDescent="0.3">
      <c r="A21236" t="s">
        <v>31670</v>
      </c>
      <c r="B21236" t="s">
        <v>28624</v>
      </c>
      <c r="C21236">
        <f t="shared" si="331"/>
        <v>34</v>
      </c>
      <c r="D21236" t="str">
        <f>+VLOOKUP(base[[#This Row],[key]],Tabla2[[key]:[Homologado]],4,0)</f>
        <v>Ingeniero(a) Ejecución</v>
      </c>
    </row>
    <row r="21237" spans="1:4" x14ac:dyDescent="0.3">
      <c r="A21237" t="s">
        <v>31671</v>
      </c>
      <c r="B21237" t="s">
        <v>28624</v>
      </c>
      <c r="C21237">
        <f t="shared" si="331"/>
        <v>34</v>
      </c>
      <c r="D21237" t="str">
        <f>+VLOOKUP(base[[#This Row],[key]],Tabla2[[key]:[Homologado]],4,0)</f>
        <v>Ingeniero(a) Ejecución</v>
      </c>
    </row>
    <row r="21238" spans="1:4" x14ac:dyDescent="0.3">
      <c r="A21238" t="s">
        <v>31672</v>
      </c>
      <c r="B21238" t="s">
        <v>28624</v>
      </c>
      <c r="C21238">
        <f t="shared" si="331"/>
        <v>34</v>
      </c>
      <c r="D21238" t="str">
        <f>+VLOOKUP(base[[#This Row],[key]],Tabla2[[key]:[Homologado]],4,0)</f>
        <v>Ingeniero(a) Ejecución</v>
      </c>
    </row>
    <row r="21239" spans="1:4" x14ac:dyDescent="0.3">
      <c r="A21239" t="s">
        <v>31673</v>
      </c>
      <c r="B21239" t="s">
        <v>28624</v>
      </c>
      <c r="C21239">
        <f t="shared" si="331"/>
        <v>34</v>
      </c>
      <c r="D21239" t="str">
        <f>+VLOOKUP(base[[#This Row],[key]],Tabla2[[key]:[Homologado]],4,0)</f>
        <v>Ingeniero(a) Ejecución</v>
      </c>
    </row>
    <row r="21240" spans="1:4" x14ac:dyDescent="0.3">
      <c r="A21240" t="s">
        <v>13552</v>
      </c>
      <c r="B21240" t="s">
        <v>28624</v>
      </c>
      <c r="C21240">
        <f t="shared" si="331"/>
        <v>34</v>
      </c>
      <c r="D21240" t="str">
        <f>+VLOOKUP(base[[#This Row],[key]],Tabla2[[key]:[Homologado]],4,0)</f>
        <v>Ingeniero(a) Ejecución</v>
      </c>
    </row>
    <row r="21241" spans="1:4" x14ac:dyDescent="0.3">
      <c r="A21241" t="s">
        <v>13553</v>
      </c>
      <c r="B21241" t="s">
        <v>28624</v>
      </c>
      <c r="C21241">
        <f t="shared" si="331"/>
        <v>34</v>
      </c>
      <c r="D21241" t="str">
        <f>+VLOOKUP(base[[#This Row],[key]],Tabla2[[key]:[Homologado]],4,0)</f>
        <v>Ingeniero(a) Ejecución</v>
      </c>
    </row>
    <row r="21242" spans="1:4" x14ac:dyDescent="0.3">
      <c r="A21242" t="s">
        <v>12815</v>
      </c>
      <c r="B21242" t="s">
        <v>28624</v>
      </c>
      <c r="C21242">
        <f t="shared" si="331"/>
        <v>34</v>
      </c>
      <c r="D21242" t="str">
        <f>+VLOOKUP(base[[#This Row],[key]],Tabla2[[key]:[Homologado]],4,0)</f>
        <v>Ingeniero(a) Ejecución</v>
      </c>
    </row>
    <row r="21243" spans="1:4" x14ac:dyDescent="0.3">
      <c r="A21243" t="s">
        <v>13554</v>
      </c>
      <c r="B21243" t="s">
        <v>28624</v>
      </c>
      <c r="C21243">
        <f t="shared" si="331"/>
        <v>34</v>
      </c>
      <c r="D21243" t="str">
        <f>+VLOOKUP(base[[#This Row],[key]],Tabla2[[key]:[Homologado]],4,0)</f>
        <v>Ingeniero(a) Ejecución</v>
      </c>
    </row>
    <row r="21244" spans="1:4" x14ac:dyDescent="0.3">
      <c r="A21244" t="s">
        <v>13555</v>
      </c>
      <c r="B21244" t="s">
        <v>28624</v>
      </c>
      <c r="C21244">
        <f t="shared" si="331"/>
        <v>34</v>
      </c>
      <c r="D21244" t="str">
        <f>+VLOOKUP(base[[#This Row],[key]],Tabla2[[key]:[Homologado]],4,0)</f>
        <v>Ingeniero(a) Ejecución</v>
      </c>
    </row>
    <row r="21245" spans="1:4" x14ac:dyDescent="0.3">
      <c r="A21245" t="s">
        <v>13556</v>
      </c>
      <c r="B21245" t="s">
        <v>28624</v>
      </c>
      <c r="C21245">
        <f t="shared" si="331"/>
        <v>34</v>
      </c>
      <c r="D21245" t="str">
        <f>+VLOOKUP(base[[#This Row],[key]],Tabla2[[key]:[Homologado]],4,0)</f>
        <v>Ingeniero(a) Ejecución</v>
      </c>
    </row>
    <row r="21246" spans="1:4" x14ac:dyDescent="0.3">
      <c r="A21246" t="s">
        <v>13557</v>
      </c>
      <c r="B21246" t="s">
        <v>28624</v>
      </c>
      <c r="C21246">
        <f t="shared" si="331"/>
        <v>34</v>
      </c>
      <c r="D21246" t="str">
        <f>+VLOOKUP(base[[#This Row],[key]],Tabla2[[key]:[Homologado]],4,0)</f>
        <v>Ingeniero(a) Ejecución</v>
      </c>
    </row>
    <row r="21247" spans="1:4" x14ac:dyDescent="0.3">
      <c r="A21247" t="s">
        <v>13558</v>
      </c>
      <c r="B21247" t="s">
        <v>28624</v>
      </c>
      <c r="C21247">
        <f t="shared" si="331"/>
        <v>34</v>
      </c>
      <c r="D21247" t="str">
        <f>+VLOOKUP(base[[#This Row],[key]],Tabla2[[key]:[Homologado]],4,0)</f>
        <v>Ingeniero(a) Ejecución</v>
      </c>
    </row>
    <row r="21248" spans="1:4" x14ac:dyDescent="0.3">
      <c r="A21248" t="s">
        <v>13559</v>
      </c>
      <c r="B21248" t="s">
        <v>28624</v>
      </c>
      <c r="C21248">
        <f t="shared" si="331"/>
        <v>34</v>
      </c>
      <c r="D21248" t="str">
        <f>+VLOOKUP(base[[#This Row],[key]],Tabla2[[key]:[Homologado]],4,0)</f>
        <v>Ingeniero(a) Ejecución</v>
      </c>
    </row>
    <row r="21249" spans="1:4" x14ac:dyDescent="0.3">
      <c r="A21249" t="s">
        <v>13742</v>
      </c>
      <c r="B21249" t="s">
        <v>28624</v>
      </c>
      <c r="C21249">
        <f t="shared" si="331"/>
        <v>34</v>
      </c>
      <c r="D21249" t="str">
        <f>+VLOOKUP(base[[#This Row],[key]],Tabla2[[key]:[Homologado]],4,0)</f>
        <v>Ingeniero(a) Ejecución</v>
      </c>
    </row>
    <row r="21250" spans="1:4" x14ac:dyDescent="0.3">
      <c r="A21250" t="s">
        <v>13560</v>
      </c>
      <c r="B21250" t="s">
        <v>28624</v>
      </c>
      <c r="C21250">
        <f t="shared" si="331"/>
        <v>34</v>
      </c>
      <c r="D21250" t="str">
        <f>+VLOOKUP(base[[#This Row],[key]],Tabla2[[key]:[Homologado]],4,0)</f>
        <v>Ingeniero(a) Ejecución</v>
      </c>
    </row>
    <row r="21251" spans="1:4" x14ac:dyDescent="0.3">
      <c r="A21251" t="s">
        <v>13561</v>
      </c>
      <c r="B21251" t="s">
        <v>28624</v>
      </c>
      <c r="C21251">
        <f t="shared" si="331"/>
        <v>34</v>
      </c>
      <c r="D21251" t="str">
        <f>+VLOOKUP(base[[#This Row],[key]],Tabla2[[key]:[Homologado]],4,0)</f>
        <v>Ingeniero(a) Ejecución</v>
      </c>
    </row>
    <row r="21252" spans="1:4" x14ac:dyDescent="0.3">
      <c r="A21252" t="s">
        <v>13562</v>
      </c>
      <c r="B21252" t="s">
        <v>28624</v>
      </c>
      <c r="C21252">
        <f t="shared" ref="C21252:C21315" si="332">+IF(B21252=B21251,C21251,C21251+1)</f>
        <v>34</v>
      </c>
      <c r="D21252" t="str">
        <f>+VLOOKUP(base[[#This Row],[key]],Tabla2[[key]:[Homologado]],4,0)</f>
        <v>Ingeniero(a) Ejecución</v>
      </c>
    </row>
    <row r="21253" spans="1:4" x14ac:dyDescent="0.3">
      <c r="A21253" t="s">
        <v>12165</v>
      </c>
      <c r="B21253" t="s">
        <v>28624</v>
      </c>
      <c r="C21253">
        <f t="shared" si="332"/>
        <v>34</v>
      </c>
      <c r="D21253" t="str">
        <f>+VLOOKUP(base[[#This Row],[key]],Tabla2[[key]:[Homologado]],4,0)</f>
        <v>Ingeniero(a) Ejecución</v>
      </c>
    </row>
    <row r="21254" spans="1:4" x14ac:dyDescent="0.3">
      <c r="A21254" t="s">
        <v>13563</v>
      </c>
      <c r="B21254" t="s">
        <v>28624</v>
      </c>
      <c r="C21254">
        <f t="shared" si="332"/>
        <v>34</v>
      </c>
      <c r="D21254" t="str">
        <f>+VLOOKUP(base[[#This Row],[key]],Tabla2[[key]:[Homologado]],4,0)</f>
        <v>Ingeniero(a) Ejecución</v>
      </c>
    </row>
    <row r="21255" spans="1:4" x14ac:dyDescent="0.3">
      <c r="A21255" t="s">
        <v>13564</v>
      </c>
      <c r="B21255" t="s">
        <v>28624</v>
      </c>
      <c r="C21255">
        <f t="shared" si="332"/>
        <v>34</v>
      </c>
      <c r="D21255" t="str">
        <f>+VLOOKUP(base[[#This Row],[key]],Tabla2[[key]:[Homologado]],4,0)</f>
        <v>Ingeniero(a) Ejecución</v>
      </c>
    </row>
    <row r="21256" spans="1:4" x14ac:dyDescent="0.3">
      <c r="A21256" t="s">
        <v>13565</v>
      </c>
      <c r="B21256" t="s">
        <v>28624</v>
      </c>
      <c r="C21256">
        <f t="shared" si="332"/>
        <v>34</v>
      </c>
      <c r="D21256" t="str">
        <f>+VLOOKUP(base[[#This Row],[key]],Tabla2[[key]:[Homologado]],4,0)</f>
        <v>Ingeniero(a) Ejecución</v>
      </c>
    </row>
    <row r="21257" spans="1:4" x14ac:dyDescent="0.3">
      <c r="A21257" t="s">
        <v>13566</v>
      </c>
      <c r="B21257" t="s">
        <v>28624</v>
      </c>
      <c r="C21257">
        <f t="shared" si="332"/>
        <v>34</v>
      </c>
      <c r="D21257" t="str">
        <f>+VLOOKUP(base[[#This Row],[key]],Tabla2[[key]:[Homologado]],4,0)</f>
        <v>Ingeniero(a) Ejecución</v>
      </c>
    </row>
    <row r="21258" spans="1:4" x14ac:dyDescent="0.3">
      <c r="A21258" t="s">
        <v>13567</v>
      </c>
      <c r="B21258" t="s">
        <v>28624</v>
      </c>
      <c r="C21258">
        <f t="shared" si="332"/>
        <v>34</v>
      </c>
      <c r="D21258" t="str">
        <f>+VLOOKUP(base[[#This Row],[key]],Tabla2[[key]:[Homologado]],4,0)</f>
        <v>Ingeniero(a) Ejecución</v>
      </c>
    </row>
    <row r="21259" spans="1:4" x14ac:dyDescent="0.3">
      <c r="A21259" t="s">
        <v>13568</v>
      </c>
      <c r="B21259" t="s">
        <v>28624</v>
      </c>
      <c r="C21259">
        <f t="shared" si="332"/>
        <v>34</v>
      </c>
      <c r="D21259" t="str">
        <f>+VLOOKUP(base[[#This Row],[key]],Tabla2[[key]:[Homologado]],4,0)</f>
        <v>Ingeniero(a) Ejecución</v>
      </c>
    </row>
    <row r="21260" spans="1:4" x14ac:dyDescent="0.3">
      <c r="A21260" t="s">
        <v>13569</v>
      </c>
      <c r="B21260" t="s">
        <v>28624</v>
      </c>
      <c r="C21260">
        <f t="shared" si="332"/>
        <v>34</v>
      </c>
      <c r="D21260" t="str">
        <f>+VLOOKUP(base[[#This Row],[key]],Tabla2[[key]:[Homologado]],4,0)</f>
        <v>Ingeniero(a) Ejecución</v>
      </c>
    </row>
    <row r="21261" spans="1:4" x14ac:dyDescent="0.3">
      <c r="A21261" t="s">
        <v>13570</v>
      </c>
      <c r="B21261" t="s">
        <v>28624</v>
      </c>
      <c r="C21261">
        <f t="shared" si="332"/>
        <v>34</v>
      </c>
      <c r="D21261" t="str">
        <f>+VLOOKUP(base[[#This Row],[key]],Tabla2[[key]:[Homologado]],4,0)</f>
        <v>Ingeniero(a) Ejecución</v>
      </c>
    </row>
    <row r="21262" spans="1:4" x14ac:dyDescent="0.3">
      <c r="A21262" t="s">
        <v>13571</v>
      </c>
      <c r="B21262" t="s">
        <v>28624</v>
      </c>
      <c r="C21262">
        <f t="shared" si="332"/>
        <v>34</v>
      </c>
      <c r="D21262" t="str">
        <f>+VLOOKUP(base[[#This Row],[key]],Tabla2[[key]:[Homologado]],4,0)</f>
        <v>Ingeniero(a) Ejecución</v>
      </c>
    </row>
    <row r="21263" spans="1:4" x14ac:dyDescent="0.3">
      <c r="A21263" t="s">
        <v>13743</v>
      </c>
      <c r="B21263" t="s">
        <v>28624</v>
      </c>
      <c r="C21263">
        <f t="shared" si="332"/>
        <v>34</v>
      </c>
      <c r="D21263" t="str">
        <f>+VLOOKUP(base[[#This Row],[key]],Tabla2[[key]:[Homologado]],4,0)</f>
        <v>Ingeniero(a) Ejecución</v>
      </c>
    </row>
    <row r="21264" spans="1:4" x14ac:dyDescent="0.3">
      <c r="A21264" t="s">
        <v>13572</v>
      </c>
      <c r="B21264" t="s">
        <v>28624</v>
      </c>
      <c r="C21264">
        <f t="shared" si="332"/>
        <v>34</v>
      </c>
      <c r="D21264" t="str">
        <f>+VLOOKUP(base[[#This Row],[key]],Tabla2[[key]:[Homologado]],4,0)</f>
        <v>Ingeniero(a) Ejecución</v>
      </c>
    </row>
    <row r="21265" spans="1:4" x14ac:dyDescent="0.3">
      <c r="A21265" t="s">
        <v>13573</v>
      </c>
      <c r="B21265" t="s">
        <v>28624</v>
      </c>
      <c r="C21265">
        <f t="shared" si="332"/>
        <v>34</v>
      </c>
      <c r="D21265" t="str">
        <f>+VLOOKUP(base[[#This Row],[key]],Tabla2[[key]:[Homologado]],4,0)</f>
        <v>Ingeniero(a) Ejecución</v>
      </c>
    </row>
    <row r="21266" spans="1:4" x14ac:dyDescent="0.3">
      <c r="A21266" t="s">
        <v>13744</v>
      </c>
      <c r="B21266" t="s">
        <v>28624</v>
      </c>
      <c r="C21266">
        <f t="shared" si="332"/>
        <v>34</v>
      </c>
      <c r="D21266" t="str">
        <f>+VLOOKUP(base[[#This Row],[key]],Tabla2[[key]:[Homologado]],4,0)</f>
        <v>Ingeniero(a) Ejecución</v>
      </c>
    </row>
    <row r="21267" spans="1:4" x14ac:dyDescent="0.3">
      <c r="A21267" t="s">
        <v>13575</v>
      </c>
      <c r="B21267" t="s">
        <v>28624</v>
      </c>
      <c r="C21267">
        <f t="shared" si="332"/>
        <v>34</v>
      </c>
      <c r="D21267" t="str">
        <f>+VLOOKUP(base[[#This Row],[key]],Tabla2[[key]:[Homologado]],4,0)</f>
        <v>Ingeniero(a) Ejecución</v>
      </c>
    </row>
    <row r="21268" spans="1:4" x14ac:dyDescent="0.3">
      <c r="A21268" t="s">
        <v>13745</v>
      </c>
      <c r="B21268" t="s">
        <v>28624</v>
      </c>
      <c r="C21268">
        <f t="shared" si="332"/>
        <v>34</v>
      </c>
      <c r="D21268" t="str">
        <f>+VLOOKUP(base[[#This Row],[key]],Tabla2[[key]:[Homologado]],4,0)</f>
        <v>Ingeniero(a) Ejecución</v>
      </c>
    </row>
    <row r="21269" spans="1:4" x14ac:dyDescent="0.3">
      <c r="A21269" t="s">
        <v>13576</v>
      </c>
      <c r="B21269" t="s">
        <v>28624</v>
      </c>
      <c r="C21269">
        <f t="shared" si="332"/>
        <v>34</v>
      </c>
      <c r="D21269" t="str">
        <f>+VLOOKUP(base[[#This Row],[key]],Tabla2[[key]:[Homologado]],4,0)</f>
        <v>Ingeniero(a) Ejecución</v>
      </c>
    </row>
    <row r="21270" spans="1:4" x14ac:dyDescent="0.3">
      <c r="A21270" t="s">
        <v>13746</v>
      </c>
      <c r="B21270" t="s">
        <v>28624</v>
      </c>
      <c r="C21270">
        <f t="shared" si="332"/>
        <v>34</v>
      </c>
      <c r="D21270" t="str">
        <f>+VLOOKUP(base[[#This Row],[key]],Tabla2[[key]:[Homologado]],4,0)</f>
        <v>Ingeniero(a) Ejecución</v>
      </c>
    </row>
    <row r="21271" spans="1:4" x14ac:dyDescent="0.3">
      <c r="A21271" t="s">
        <v>13577</v>
      </c>
      <c r="B21271" t="s">
        <v>28624</v>
      </c>
      <c r="C21271">
        <f t="shared" si="332"/>
        <v>34</v>
      </c>
      <c r="D21271" t="str">
        <f>+VLOOKUP(base[[#This Row],[key]],Tabla2[[key]:[Homologado]],4,0)</f>
        <v>Ingeniero(a) Ejecución</v>
      </c>
    </row>
    <row r="21272" spans="1:4" x14ac:dyDescent="0.3">
      <c r="A21272" t="s">
        <v>13578</v>
      </c>
      <c r="B21272" t="s">
        <v>28624</v>
      </c>
      <c r="C21272">
        <f t="shared" si="332"/>
        <v>34</v>
      </c>
      <c r="D21272" t="str">
        <f>+VLOOKUP(base[[#This Row],[key]],Tabla2[[key]:[Homologado]],4,0)</f>
        <v>Ingeniero(a) Ejecución</v>
      </c>
    </row>
    <row r="21273" spans="1:4" x14ac:dyDescent="0.3">
      <c r="A21273" t="s">
        <v>13747</v>
      </c>
      <c r="B21273" t="s">
        <v>28624</v>
      </c>
      <c r="C21273">
        <f t="shared" si="332"/>
        <v>34</v>
      </c>
      <c r="D21273" t="str">
        <f>+VLOOKUP(base[[#This Row],[key]],Tabla2[[key]:[Homologado]],4,0)</f>
        <v>Ingeniero(a) Ejecución</v>
      </c>
    </row>
    <row r="21274" spans="1:4" x14ac:dyDescent="0.3">
      <c r="A21274" t="s">
        <v>13748</v>
      </c>
      <c r="B21274" t="s">
        <v>28624</v>
      </c>
      <c r="C21274">
        <f t="shared" si="332"/>
        <v>34</v>
      </c>
      <c r="D21274" t="str">
        <f>+VLOOKUP(base[[#This Row],[key]],Tabla2[[key]:[Homologado]],4,0)</f>
        <v>Ingeniero(a) Ejecución</v>
      </c>
    </row>
    <row r="21275" spans="1:4" x14ac:dyDescent="0.3">
      <c r="A21275" t="s">
        <v>13579</v>
      </c>
      <c r="B21275" t="s">
        <v>28624</v>
      </c>
      <c r="C21275">
        <f t="shared" si="332"/>
        <v>34</v>
      </c>
      <c r="D21275" t="str">
        <f>+VLOOKUP(base[[#This Row],[key]],Tabla2[[key]:[Homologado]],4,0)</f>
        <v>Ingeniero(a) Ejecución</v>
      </c>
    </row>
    <row r="21276" spans="1:4" x14ac:dyDescent="0.3">
      <c r="A21276" t="s">
        <v>13580</v>
      </c>
      <c r="B21276" t="s">
        <v>28624</v>
      </c>
      <c r="C21276">
        <f t="shared" si="332"/>
        <v>34</v>
      </c>
      <c r="D21276" t="str">
        <f>+VLOOKUP(base[[#This Row],[key]],Tabla2[[key]:[Homologado]],4,0)</f>
        <v>Ingeniero(a) Ejecución</v>
      </c>
    </row>
    <row r="21277" spans="1:4" x14ac:dyDescent="0.3">
      <c r="A21277" t="s">
        <v>13581</v>
      </c>
      <c r="B21277" t="s">
        <v>28624</v>
      </c>
      <c r="C21277">
        <f t="shared" si="332"/>
        <v>34</v>
      </c>
      <c r="D21277" t="str">
        <f>+VLOOKUP(base[[#This Row],[key]],Tabla2[[key]:[Homologado]],4,0)</f>
        <v>Ingeniero(a) Ejecución</v>
      </c>
    </row>
    <row r="21278" spans="1:4" x14ac:dyDescent="0.3">
      <c r="A21278" t="s">
        <v>13582</v>
      </c>
      <c r="B21278" t="s">
        <v>28624</v>
      </c>
      <c r="C21278">
        <f t="shared" si="332"/>
        <v>34</v>
      </c>
      <c r="D21278" t="str">
        <f>+VLOOKUP(base[[#This Row],[key]],Tabla2[[key]:[Homologado]],4,0)</f>
        <v>Ingeniero(a) Ejecución</v>
      </c>
    </row>
    <row r="21279" spans="1:4" x14ac:dyDescent="0.3">
      <c r="A21279" t="s">
        <v>13583</v>
      </c>
      <c r="B21279" t="s">
        <v>28624</v>
      </c>
      <c r="C21279">
        <f t="shared" si="332"/>
        <v>34</v>
      </c>
      <c r="D21279" t="str">
        <f>+VLOOKUP(base[[#This Row],[key]],Tabla2[[key]:[Homologado]],4,0)</f>
        <v>Ingeniero(a) Ejecución</v>
      </c>
    </row>
    <row r="21280" spans="1:4" x14ac:dyDescent="0.3">
      <c r="A21280" t="s">
        <v>13584</v>
      </c>
      <c r="B21280" t="s">
        <v>28624</v>
      </c>
      <c r="C21280">
        <f t="shared" si="332"/>
        <v>34</v>
      </c>
      <c r="D21280" t="str">
        <f>+VLOOKUP(base[[#This Row],[key]],Tabla2[[key]:[Homologado]],4,0)</f>
        <v>Ingeniero(a) Ejecución</v>
      </c>
    </row>
    <row r="21281" spans="1:4" x14ac:dyDescent="0.3">
      <c r="A21281" t="s">
        <v>13585</v>
      </c>
      <c r="B21281" t="s">
        <v>28624</v>
      </c>
      <c r="C21281">
        <f t="shared" si="332"/>
        <v>34</v>
      </c>
      <c r="D21281" t="str">
        <f>+VLOOKUP(base[[#This Row],[key]],Tabla2[[key]:[Homologado]],4,0)</f>
        <v>Ingeniero(a) Ejecución</v>
      </c>
    </row>
    <row r="21282" spans="1:4" x14ac:dyDescent="0.3">
      <c r="A21282" t="s">
        <v>13586</v>
      </c>
      <c r="B21282" t="s">
        <v>28624</v>
      </c>
      <c r="C21282">
        <f t="shared" si="332"/>
        <v>34</v>
      </c>
      <c r="D21282" t="str">
        <f>+VLOOKUP(base[[#This Row],[key]],Tabla2[[key]:[Homologado]],4,0)</f>
        <v>Ingeniero(a) Ejecución</v>
      </c>
    </row>
    <row r="21283" spans="1:4" x14ac:dyDescent="0.3">
      <c r="A21283" t="s">
        <v>13587</v>
      </c>
      <c r="B21283" t="s">
        <v>28624</v>
      </c>
      <c r="C21283">
        <f t="shared" si="332"/>
        <v>34</v>
      </c>
      <c r="D21283" t="str">
        <f>+VLOOKUP(base[[#This Row],[key]],Tabla2[[key]:[Homologado]],4,0)</f>
        <v>Ingeniero(a) Ejecución</v>
      </c>
    </row>
    <row r="21284" spans="1:4" x14ac:dyDescent="0.3">
      <c r="A21284" t="s">
        <v>13750</v>
      </c>
      <c r="B21284" t="s">
        <v>28624</v>
      </c>
      <c r="C21284">
        <f t="shared" si="332"/>
        <v>34</v>
      </c>
      <c r="D21284" t="str">
        <f>+VLOOKUP(base[[#This Row],[key]],Tabla2[[key]:[Homologado]],4,0)</f>
        <v>Ingeniero(a) Ejecución</v>
      </c>
    </row>
    <row r="21285" spans="1:4" x14ac:dyDescent="0.3">
      <c r="A21285" t="s">
        <v>13588</v>
      </c>
      <c r="B21285" t="s">
        <v>28624</v>
      </c>
      <c r="C21285">
        <f t="shared" si="332"/>
        <v>34</v>
      </c>
      <c r="D21285" t="str">
        <f>+VLOOKUP(base[[#This Row],[key]],Tabla2[[key]:[Homologado]],4,0)</f>
        <v>Ingeniero(a) Ejecución</v>
      </c>
    </row>
    <row r="21286" spans="1:4" x14ac:dyDescent="0.3">
      <c r="A21286" t="s">
        <v>13589</v>
      </c>
      <c r="B21286" t="s">
        <v>28624</v>
      </c>
      <c r="C21286">
        <f t="shared" si="332"/>
        <v>34</v>
      </c>
      <c r="D21286" t="str">
        <f>+VLOOKUP(base[[#This Row],[key]],Tabla2[[key]:[Homologado]],4,0)</f>
        <v>Ingeniero(a) Ejecución</v>
      </c>
    </row>
    <row r="21287" spans="1:4" x14ac:dyDescent="0.3">
      <c r="A21287" t="s">
        <v>13751</v>
      </c>
      <c r="B21287" t="s">
        <v>28624</v>
      </c>
      <c r="C21287">
        <f t="shared" si="332"/>
        <v>34</v>
      </c>
      <c r="D21287" t="str">
        <f>+VLOOKUP(base[[#This Row],[key]],Tabla2[[key]:[Homologado]],4,0)</f>
        <v>Ingeniero(a) Ejecución</v>
      </c>
    </row>
    <row r="21288" spans="1:4" x14ac:dyDescent="0.3">
      <c r="A21288" t="s">
        <v>13590</v>
      </c>
      <c r="B21288" t="s">
        <v>28624</v>
      </c>
      <c r="C21288">
        <f t="shared" si="332"/>
        <v>34</v>
      </c>
      <c r="D21288" t="str">
        <f>+VLOOKUP(base[[#This Row],[key]],Tabla2[[key]:[Homologado]],4,0)</f>
        <v>Ingeniero(a) Ejecución</v>
      </c>
    </row>
    <row r="21289" spans="1:4" x14ac:dyDescent="0.3">
      <c r="A21289" t="s">
        <v>13753</v>
      </c>
      <c r="B21289" t="s">
        <v>28624</v>
      </c>
      <c r="C21289">
        <f t="shared" si="332"/>
        <v>34</v>
      </c>
      <c r="D21289" t="str">
        <f>+VLOOKUP(base[[#This Row],[key]],Tabla2[[key]:[Homologado]],4,0)</f>
        <v>Ingeniero(a) Ejecución</v>
      </c>
    </row>
    <row r="21290" spans="1:4" x14ac:dyDescent="0.3">
      <c r="A21290" t="s">
        <v>13591</v>
      </c>
      <c r="B21290" t="s">
        <v>28624</v>
      </c>
      <c r="C21290">
        <f t="shared" si="332"/>
        <v>34</v>
      </c>
      <c r="D21290" t="str">
        <f>+VLOOKUP(base[[#This Row],[key]],Tabla2[[key]:[Homologado]],4,0)</f>
        <v>Ingeniero(a) Ejecución</v>
      </c>
    </row>
    <row r="21291" spans="1:4" x14ac:dyDescent="0.3">
      <c r="A21291" t="s">
        <v>13592</v>
      </c>
      <c r="B21291" t="s">
        <v>28624</v>
      </c>
      <c r="C21291">
        <f t="shared" si="332"/>
        <v>34</v>
      </c>
      <c r="D21291" t="str">
        <f>+VLOOKUP(base[[#This Row],[key]],Tabla2[[key]:[Homologado]],4,0)</f>
        <v>Ingeniero(a) Ejecución</v>
      </c>
    </row>
    <row r="21292" spans="1:4" x14ac:dyDescent="0.3">
      <c r="A21292" t="s">
        <v>13594</v>
      </c>
      <c r="B21292" t="s">
        <v>28624</v>
      </c>
      <c r="C21292">
        <f t="shared" si="332"/>
        <v>34</v>
      </c>
      <c r="D21292" t="str">
        <f>+VLOOKUP(base[[#This Row],[key]],Tabla2[[key]:[Homologado]],4,0)</f>
        <v>Ingeniero(a) Ejecución</v>
      </c>
    </row>
    <row r="21293" spans="1:4" x14ac:dyDescent="0.3">
      <c r="A21293" t="s">
        <v>13595</v>
      </c>
      <c r="B21293" t="s">
        <v>28624</v>
      </c>
      <c r="C21293">
        <f t="shared" si="332"/>
        <v>34</v>
      </c>
      <c r="D21293" t="str">
        <f>+VLOOKUP(base[[#This Row],[key]],Tabla2[[key]:[Homologado]],4,0)</f>
        <v>Ingeniero(a) Ejecución</v>
      </c>
    </row>
    <row r="21294" spans="1:4" x14ac:dyDescent="0.3">
      <c r="A21294" t="s">
        <v>13596</v>
      </c>
      <c r="B21294" t="s">
        <v>28624</v>
      </c>
      <c r="C21294">
        <f t="shared" si="332"/>
        <v>34</v>
      </c>
      <c r="D21294" t="str">
        <f>+VLOOKUP(base[[#This Row],[key]],Tabla2[[key]:[Homologado]],4,0)</f>
        <v>Ingeniero(a) Ejecución</v>
      </c>
    </row>
    <row r="21295" spans="1:4" x14ac:dyDescent="0.3">
      <c r="A21295" t="s">
        <v>13760</v>
      </c>
      <c r="B21295" t="s">
        <v>28626</v>
      </c>
      <c r="C21295">
        <f t="shared" si="332"/>
        <v>35</v>
      </c>
      <c r="D21295" t="str">
        <f>+VLOOKUP(base[[#This Row],[key]],Tabla2[[key]:[Homologado]],4,0)</f>
        <v>Ingeniero(a)</v>
      </c>
    </row>
    <row r="21296" spans="1:4" x14ac:dyDescent="0.3">
      <c r="A21296" t="s">
        <v>13884</v>
      </c>
      <c r="B21296" t="s">
        <v>28626</v>
      </c>
      <c r="C21296">
        <f t="shared" si="332"/>
        <v>35</v>
      </c>
      <c r="D21296" t="str">
        <f>+VLOOKUP(base[[#This Row],[key]],Tabla2[[key]:[Homologado]],4,0)</f>
        <v>Ingeniero(a)</v>
      </c>
    </row>
    <row r="21297" spans="1:4" x14ac:dyDescent="0.3">
      <c r="A21297" t="s">
        <v>13832</v>
      </c>
      <c r="B21297" t="s">
        <v>28626</v>
      </c>
      <c r="C21297">
        <f t="shared" si="332"/>
        <v>35</v>
      </c>
      <c r="D21297" t="str">
        <f>+VLOOKUP(base[[#This Row],[key]],Tabla2[[key]:[Homologado]],4,0)</f>
        <v>Ingeniero(a)</v>
      </c>
    </row>
    <row r="21298" spans="1:4" x14ac:dyDescent="0.3">
      <c r="A21298" t="s">
        <v>13756</v>
      </c>
      <c r="B21298" t="s">
        <v>28626</v>
      </c>
      <c r="C21298">
        <f t="shared" si="332"/>
        <v>35</v>
      </c>
      <c r="D21298" t="str">
        <f>+VLOOKUP(base[[#This Row],[key]],Tabla2[[key]:[Homologado]],4,0)</f>
        <v>Ingeniero(a)</v>
      </c>
    </row>
    <row r="21299" spans="1:4" x14ac:dyDescent="0.3">
      <c r="A21299" t="s">
        <v>14426</v>
      </c>
      <c r="B21299" t="s">
        <v>28626</v>
      </c>
      <c r="C21299">
        <f t="shared" si="332"/>
        <v>35</v>
      </c>
      <c r="D21299" t="str">
        <f>+VLOOKUP(base[[#This Row],[key]],Tabla2[[key]:[Homologado]],4,0)</f>
        <v>Ingeniero(a)</v>
      </c>
    </row>
    <row r="21300" spans="1:4" x14ac:dyDescent="0.3">
      <c r="A21300" t="s">
        <v>13771</v>
      </c>
      <c r="B21300" t="s">
        <v>28626</v>
      </c>
      <c r="C21300">
        <f t="shared" si="332"/>
        <v>35</v>
      </c>
      <c r="D21300" t="str">
        <f>+VLOOKUP(base[[#This Row],[key]],Tabla2[[key]:[Homologado]],4,0)</f>
        <v>Ingeniero(a)</v>
      </c>
    </row>
    <row r="21301" spans="1:4" x14ac:dyDescent="0.3">
      <c r="A21301" t="s">
        <v>13789</v>
      </c>
      <c r="B21301" t="s">
        <v>28626</v>
      </c>
      <c r="C21301">
        <f t="shared" si="332"/>
        <v>35</v>
      </c>
      <c r="D21301" t="str">
        <f>+VLOOKUP(base[[#This Row],[key]],Tabla2[[key]:[Homologado]],4,0)</f>
        <v>Ingeniero(a)</v>
      </c>
    </row>
    <row r="21302" spans="1:4" x14ac:dyDescent="0.3">
      <c r="A21302" t="s">
        <v>13814</v>
      </c>
      <c r="B21302" t="s">
        <v>28626</v>
      </c>
      <c r="C21302">
        <f t="shared" si="332"/>
        <v>35</v>
      </c>
      <c r="D21302" t="str">
        <f>+VLOOKUP(base[[#This Row],[key]],Tabla2[[key]:[Homologado]],4,0)</f>
        <v>Ingeniero(a)</v>
      </c>
    </row>
    <row r="21303" spans="1:4" x14ac:dyDescent="0.3">
      <c r="A21303" t="s">
        <v>14523</v>
      </c>
      <c r="B21303" t="s">
        <v>28626</v>
      </c>
      <c r="C21303">
        <f t="shared" si="332"/>
        <v>35</v>
      </c>
      <c r="D21303" t="str">
        <f>+VLOOKUP(base[[#This Row],[key]],Tabla2[[key]:[Homologado]],4,0)</f>
        <v>Ingeniero(a)</v>
      </c>
    </row>
    <row r="21304" spans="1:4" x14ac:dyDescent="0.3">
      <c r="A21304" t="s">
        <v>13755</v>
      </c>
      <c r="B21304" t="s">
        <v>28626</v>
      </c>
      <c r="C21304">
        <f t="shared" si="332"/>
        <v>35</v>
      </c>
      <c r="D21304" t="str">
        <f>+VLOOKUP(base[[#This Row],[key]],Tabla2[[key]:[Homologado]],4,0)</f>
        <v>Ingeniero(a)</v>
      </c>
    </row>
    <row r="21305" spans="1:4" x14ac:dyDescent="0.3">
      <c r="A21305" t="s">
        <v>13759</v>
      </c>
      <c r="B21305" t="s">
        <v>28626</v>
      </c>
      <c r="C21305">
        <f t="shared" si="332"/>
        <v>35</v>
      </c>
      <c r="D21305" t="str">
        <f>+VLOOKUP(base[[#This Row],[key]],Tabla2[[key]:[Homologado]],4,0)</f>
        <v>Ingeniero(a)</v>
      </c>
    </row>
    <row r="21306" spans="1:4" x14ac:dyDescent="0.3">
      <c r="A21306" t="s">
        <v>28863</v>
      </c>
      <c r="B21306" t="s">
        <v>28626</v>
      </c>
      <c r="C21306">
        <f t="shared" si="332"/>
        <v>35</v>
      </c>
      <c r="D21306" t="str">
        <f>+VLOOKUP(base[[#This Row],[key]],Tabla2[[key]:[Homologado]],4,0)</f>
        <v>Ingeniero(a)</v>
      </c>
    </row>
    <row r="21307" spans="1:4" x14ac:dyDescent="0.3">
      <c r="A21307" t="s">
        <v>14204</v>
      </c>
      <c r="B21307" t="s">
        <v>28626</v>
      </c>
      <c r="C21307">
        <f t="shared" si="332"/>
        <v>35</v>
      </c>
      <c r="D21307" t="str">
        <f>+VLOOKUP(base[[#This Row],[key]],Tabla2[[key]:[Homologado]],4,0)</f>
        <v>Ingeniero(a)</v>
      </c>
    </row>
    <row r="21308" spans="1:4" x14ac:dyDescent="0.3">
      <c r="A21308" t="s">
        <v>13897</v>
      </c>
      <c r="B21308" t="s">
        <v>28626</v>
      </c>
      <c r="C21308">
        <f t="shared" si="332"/>
        <v>35</v>
      </c>
      <c r="D21308" t="str">
        <f>+VLOOKUP(base[[#This Row],[key]],Tabla2[[key]:[Homologado]],4,0)</f>
        <v>Ingeniero(a)</v>
      </c>
    </row>
    <row r="21309" spans="1:4" x14ac:dyDescent="0.3">
      <c r="A21309" t="s">
        <v>31674</v>
      </c>
      <c r="B21309" t="s">
        <v>28626</v>
      </c>
      <c r="C21309">
        <f t="shared" si="332"/>
        <v>35</v>
      </c>
      <c r="D21309" t="str">
        <f>+VLOOKUP(base[[#This Row],[key]],Tabla2[[key]:[Homologado]],4,0)</f>
        <v>Ingeniero(a)</v>
      </c>
    </row>
    <row r="21310" spans="1:4" x14ac:dyDescent="0.3">
      <c r="A21310" t="s">
        <v>31677</v>
      </c>
      <c r="B21310" t="s">
        <v>28626</v>
      </c>
      <c r="C21310">
        <f t="shared" si="332"/>
        <v>35</v>
      </c>
      <c r="D21310" t="str">
        <f>+VLOOKUP(base[[#This Row],[key]],Tabla2[[key]:[Homologado]],4,0)</f>
        <v>Ingeniero(a)</v>
      </c>
    </row>
    <row r="21311" spans="1:4" x14ac:dyDescent="0.3">
      <c r="A21311" t="s">
        <v>31678</v>
      </c>
      <c r="B21311" t="s">
        <v>28626</v>
      </c>
      <c r="C21311">
        <f t="shared" si="332"/>
        <v>35</v>
      </c>
      <c r="D21311" t="str">
        <f>+VLOOKUP(base[[#This Row],[key]],Tabla2[[key]:[Homologado]],4,0)</f>
        <v>Ingeniero(a)</v>
      </c>
    </row>
    <row r="21312" spans="1:4" x14ac:dyDescent="0.3">
      <c r="A21312" t="s">
        <v>13821</v>
      </c>
      <c r="B21312" t="s">
        <v>28626</v>
      </c>
      <c r="C21312">
        <f t="shared" si="332"/>
        <v>35</v>
      </c>
      <c r="D21312" t="str">
        <f>+VLOOKUP(base[[#This Row],[key]],Tabla2[[key]:[Homologado]],4,0)</f>
        <v>Ingeniero(a)</v>
      </c>
    </row>
    <row r="21313" spans="1:4" x14ac:dyDescent="0.3">
      <c r="A21313" t="s">
        <v>31680</v>
      </c>
      <c r="B21313" t="s">
        <v>28626</v>
      </c>
      <c r="C21313">
        <f t="shared" si="332"/>
        <v>35</v>
      </c>
      <c r="D21313" t="str">
        <f>+VLOOKUP(base[[#This Row],[key]],Tabla2[[key]:[Homologado]],4,0)</f>
        <v>Ingeniero(a)</v>
      </c>
    </row>
    <row r="21314" spans="1:4" x14ac:dyDescent="0.3">
      <c r="A21314" t="s">
        <v>13943</v>
      </c>
      <c r="B21314" t="s">
        <v>28626</v>
      </c>
      <c r="C21314">
        <f t="shared" si="332"/>
        <v>35</v>
      </c>
      <c r="D21314" t="str">
        <f>+VLOOKUP(base[[#This Row],[key]],Tabla2[[key]:[Homologado]],4,0)</f>
        <v>Ingeniero(a)</v>
      </c>
    </row>
    <row r="21315" spans="1:4" x14ac:dyDescent="0.3">
      <c r="A21315" t="s">
        <v>31682</v>
      </c>
      <c r="B21315" t="s">
        <v>28626</v>
      </c>
      <c r="C21315">
        <f t="shared" si="332"/>
        <v>35</v>
      </c>
      <c r="D21315" t="str">
        <f>+VLOOKUP(base[[#This Row],[key]],Tabla2[[key]:[Homologado]],4,0)</f>
        <v>Ingeniero(a)</v>
      </c>
    </row>
    <row r="21316" spans="1:4" x14ac:dyDescent="0.3">
      <c r="A21316" t="s">
        <v>31683</v>
      </c>
      <c r="B21316" t="s">
        <v>28626</v>
      </c>
      <c r="C21316">
        <f t="shared" ref="C21316:C21379" si="333">+IF(B21316=B21315,C21315,C21315+1)</f>
        <v>35</v>
      </c>
      <c r="D21316" t="str">
        <f>+VLOOKUP(base[[#This Row],[key]],Tabla2[[key]:[Homologado]],4,0)</f>
        <v>Ingeniero(a)</v>
      </c>
    </row>
    <row r="21317" spans="1:4" x14ac:dyDescent="0.3">
      <c r="A21317" t="s">
        <v>13863</v>
      </c>
      <c r="B21317" t="s">
        <v>28626</v>
      </c>
      <c r="C21317">
        <f t="shared" si="333"/>
        <v>35</v>
      </c>
      <c r="D21317" t="str">
        <f>+VLOOKUP(base[[#This Row],[key]],Tabla2[[key]:[Homologado]],4,0)</f>
        <v>Ingeniero(a)</v>
      </c>
    </row>
    <row r="21318" spans="1:4" x14ac:dyDescent="0.3">
      <c r="A21318" t="s">
        <v>13780</v>
      </c>
      <c r="B21318" t="s">
        <v>28626</v>
      </c>
      <c r="C21318">
        <f t="shared" si="333"/>
        <v>35</v>
      </c>
      <c r="D21318" t="str">
        <f>+VLOOKUP(base[[#This Row],[key]],Tabla2[[key]:[Homologado]],4,0)</f>
        <v>Ingeniero(a)</v>
      </c>
    </row>
    <row r="21319" spans="1:4" x14ac:dyDescent="0.3">
      <c r="A21319" t="s">
        <v>30357</v>
      </c>
      <c r="B21319" t="s">
        <v>28626</v>
      </c>
      <c r="C21319">
        <f t="shared" si="333"/>
        <v>35</v>
      </c>
      <c r="D21319" t="str">
        <f>+VLOOKUP(base[[#This Row],[key]],Tabla2[[key]:[Homologado]],4,0)</f>
        <v>Ingeniero(a)</v>
      </c>
    </row>
    <row r="21320" spans="1:4" x14ac:dyDescent="0.3">
      <c r="A21320" t="s">
        <v>31684</v>
      </c>
      <c r="B21320" t="s">
        <v>28626</v>
      </c>
      <c r="C21320">
        <f t="shared" si="333"/>
        <v>35</v>
      </c>
      <c r="D21320" t="str">
        <f>+VLOOKUP(base[[#This Row],[key]],Tabla2[[key]:[Homologado]],4,0)</f>
        <v>Ingeniero(a)</v>
      </c>
    </row>
    <row r="21321" spans="1:4" x14ac:dyDescent="0.3">
      <c r="A21321" t="s">
        <v>31685</v>
      </c>
      <c r="B21321" t="s">
        <v>28626</v>
      </c>
      <c r="C21321">
        <f t="shared" si="333"/>
        <v>35</v>
      </c>
      <c r="D21321" t="str">
        <f>+VLOOKUP(base[[#This Row],[key]],Tabla2[[key]:[Homologado]],4,0)</f>
        <v>Ingeniero(a)</v>
      </c>
    </row>
    <row r="21322" spans="1:4" x14ac:dyDescent="0.3">
      <c r="A21322" t="s">
        <v>31686</v>
      </c>
      <c r="B21322" t="s">
        <v>28626</v>
      </c>
      <c r="C21322">
        <f t="shared" si="333"/>
        <v>35</v>
      </c>
      <c r="D21322" t="str">
        <f>+VLOOKUP(base[[#This Row],[key]],Tabla2[[key]:[Homologado]],4,0)</f>
        <v>Ingeniero(a)</v>
      </c>
    </row>
    <row r="21323" spans="1:4" x14ac:dyDescent="0.3">
      <c r="A21323" t="s">
        <v>31687</v>
      </c>
      <c r="B21323" t="s">
        <v>28626</v>
      </c>
      <c r="C21323">
        <f t="shared" si="333"/>
        <v>35</v>
      </c>
      <c r="D21323" t="str">
        <f>+VLOOKUP(base[[#This Row],[key]],Tabla2[[key]:[Homologado]],4,0)</f>
        <v>Ingeniero(a)</v>
      </c>
    </row>
    <row r="21324" spans="1:4" x14ac:dyDescent="0.3">
      <c r="A21324" t="s">
        <v>31688</v>
      </c>
      <c r="B21324" t="s">
        <v>28626</v>
      </c>
      <c r="C21324">
        <f t="shared" si="333"/>
        <v>35</v>
      </c>
      <c r="D21324" t="str">
        <f>+VLOOKUP(base[[#This Row],[key]],Tabla2[[key]:[Homologado]],4,0)</f>
        <v>Ingeniero(a)</v>
      </c>
    </row>
    <row r="21325" spans="1:4" x14ac:dyDescent="0.3">
      <c r="A21325" t="s">
        <v>31689</v>
      </c>
      <c r="B21325" t="s">
        <v>28626</v>
      </c>
      <c r="C21325">
        <f t="shared" si="333"/>
        <v>35</v>
      </c>
      <c r="D21325" t="str">
        <f>+VLOOKUP(base[[#This Row],[key]],Tabla2[[key]:[Homologado]],4,0)</f>
        <v>Ingeniero(a)</v>
      </c>
    </row>
    <row r="21326" spans="1:4" x14ac:dyDescent="0.3">
      <c r="A21326" t="s">
        <v>31690</v>
      </c>
      <c r="B21326" t="s">
        <v>28626</v>
      </c>
      <c r="C21326">
        <f t="shared" si="333"/>
        <v>35</v>
      </c>
      <c r="D21326" t="str">
        <f>+VLOOKUP(base[[#This Row],[key]],Tabla2[[key]:[Homologado]],4,0)</f>
        <v>Ingeniero(a)</v>
      </c>
    </row>
    <row r="21327" spans="1:4" x14ac:dyDescent="0.3">
      <c r="A21327" t="s">
        <v>31691</v>
      </c>
      <c r="B21327" t="s">
        <v>28626</v>
      </c>
      <c r="C21327">
        <f t="shared" si="333"/>
        <v>35</v>
      </c>
      <c r="D21327" t="str">
        <f>+VLOOKUP(base[[#This Row],[key]],Tabla2[[key]:[Homologado]],4,0)</f>
        <v>Ingeniero(a)</v>
      </c>
    </row>
    <row r="21328" spans="1:4" x14ac:dyDescent="0.3">
      <c r="A21328" t="s">
        <v>31692</v>
      </c>
      <c r="B21328" t="s">
        <v>28626</v>
      </c>
      <c r="C21328">
        <f t="shared" si="333"/>
        <v>35</v>
      </c>
      <c r="D21328" t="str">
        <f>+VLOOKUP(base[[#This Row],[key]],Tabla2[[key]:[Homologado]],4,0)</f>
        <v>Ingeniero(a)</v>
      </c>
    </row>
    <row r="21329" spans="1:4" x14ac:dyDescent="0.3">
      <c r="A21329" t="s">
        <v>31693</v>
      </c>
      <c r="B21329" t="s">
        <v>28626</v>
      </c>
      <c r="C21329">
        <f t="shared" si="333"/>
        <v>35</v>
      </c>
      <c r="D21329" t="str">
        <f>+VLOOKUP(base[[#This Row],[key]],Tabla2[[key]:[Homologado]],4,0)</f>
        <v>Ingeniero(a)</v>
      </c>
    </row>
    <row r="21330" spans="1:4" x14ac:dyDescent="0.3">
      <c r="A21330" t="s">
        <v>31694</v>
      </c>
      <c r="B21330" t="s">
        <v>28626</v>
      </c>
      <c r="C21330">
        <f t="shared" si="333"/>
        <v>35</v>
      </c>
      <c r="D21330" t="str">
        <f>+VLOOKUP(base[[#This Row],[key]],Tabla2[[key]:[Homologado]],4,0)</f>
        <v>Ingeniero(a)</v>
      </c>
    </row>
    <row r="21331" spans="1:4" x14ac:dyDescent="0.3">
      <c r="A21331" t="s">
        <v>31695</v>
      </c>
      <c r="B21331" t="s">
        <v>28626</v>
      </c>
      <c r="C21331">
        <f t="shared" si="333"/>
        <v>35</v>
      </c>
      <c r="D21331" t="str">
        <f>+VLOOKUP(base[[#This Row],[key]],Tabla2[[key]:[Homologado]],4,0)</f>
        <v>Ingeniero(a)</v>
      </c>
    </row>
    <row r="21332" spans="1:4" x14ac:dyDescent="0.3">
      <c r="A21332" t="s">
        <v>31696</v>
      </c>
      <c r="B21332" t="s">
        <v>28626</v>
      </c>
      <c r="C21332">
        <f t="shared" si="333"/>
        <v>35</v>
      </c>
      <c r="D21332" t="str">
        <f>+VLOOKUP(base[[#This Row],[key]],Tabla2[[key]:[Homologado]],4,0)</f>
        <v>Ingeniero(a)</v>
      </c>
    </row>
    <row r="21333" spans="1:4" x14ac:dyDescent="0.3">
      <c r="A21333" t="s">
        <v>31697</v>
      </c>
      <c r="B21333" t="s">
        <v>28626</v>
      </c>
      <c r="C21333">
        <f t="shared" si="333"/>
        <v>35</v>
      </c>
      <c r="D21333" t="str">
        <f>+VLOOKUP(base[[#This Row],[key]],Tabla2[[key]:[Homologado]],4,0)</f>
        <v>Ingeniero(a)</v>
      </c>
    </row>
    <row r="21334" spans="1:4" x14ac:dyDescent="0.3">
      <c r="A21334" t="s">
        <v>13901</v>
      </c>
      <c r="B21334" t="s">
        <v>28626</v>
      </c>
      <c r="C21334">
        <f t="shared" si="333"/>
        <v>35</v>
      </c>
      <c r="D21334" t="str">
        <f>+VLOOKUP(base[[#This Row],[key]],Tabla2[[key]:[Homologado]],4,0)</f>
        <v>Ingeniero(a)</v>
      </c>
    </row>
    <row r="21335" spans="1:4" x14ac:dyDescent="0.3">
      <c r="A21335" t="s">
        <v>31698</v>
      </c>
      <c r="B21335" t="s">
        <v>28626</v>
      </c>
      <c r="C21335">
        <f t="shared" si="333"/>
        <v>35</v>
      </c>
      <c r="D21335" t="str">
        <f>+VLOOKUP(base[[#This Row],[key]],Tabla2[[key]:[Homologado]],4,0)</f>
        <v>Ingeniero(a)</v>
      </c>
    </row>
    <row r="21336" spans="1:4" x14ac:dyDescent="0.3">
      <c r="A21336" t="s">
        <v>31699</v>
      </c>
      <c r="B21336" t="s">
        <v>28626</v>
      </c>
      <c r="C21336">
        <f t="shared" si="333"/>
        <v>35</v>
      </c>
      <c r="D21336" t="str">
        <f>+VLOOKUP(base[[#This Row],[key]],Tabla2[[key]:[Homologado]],4,0)</f>
        <v>Ingeniero(a)</v>
      </c>
    </row>
    <row r="21337" spans="1:4" x14ac:dyDescent="0.3">
      <c r="A21337" t="s">
        <v>14274</v>
      </c>
      <c r="B21337" t="s">
        <v>28626</v>
      </c>
      <c r="C21337">
        <f t="shared" si="333"/>
        <v>35</v>
      </c>
      <c r="D21337" t="str">
        <f>+VLOOKUP(base[[#This Row],[key]],Tabla2[[key]:[Homologado]],4,0)</f>
        <v>Ingeniero(a)</v>
      </c>
    </row>
    <row r="21338" spans="1:4" x14ac:dyDescent="0.3">
      <c r="A21338" t="s">
        <v>14792</v>
      </c>
      <c r="B21338" t="s">
        <v>28626</v>
      </c>
      <c r="C21338">
        <f t="shared" si="333"/>
        <v>35</v>
      </c>
      <c r="D21338" t="str">
        <f>+VLOOKUP(base[[#This Row],[key]],Tabla2[[key]:[Homologado]],4,0)</f>
        <v>Ingeniero(a)</v>
      </c>
    </row>
    <row r="21339" spans="1:4" x14ac:dyDescent="0.3">
      <c r="A21339" t="s">
        <v>13889</v>
      </c>
      <c r="B21339" t="s">
        <v>28626</v>
      </c>
      <c r="C21339">
        <f t="shared" si="333"/>
        <v>35</v>
      </c>
      <c r="D21339" t="str">
        <f>+VLOOKUP(base[[#This Row],[key]],Tabla2[[key]:[Homologado]],4,0)</f>
        <v>Ingeniero(a)</v>
      </c>
    </row>
    <row r="21340" spans="1:4" x14ac:dyDescent="0.3">
      <c r="A21340" t="s">
        <v>12430</v>
      </c>
      <c r="B21340" t="s">
        <v>28626</v>
      </c>
      <c r="C21340">
        <f t="shared" si="333"/>
        <v>35</v>
      </c>
      <c r="D21340" t="str">
        <f>+VLOOKUP(base[[#This Row],[key]],Tabla2[[key]:[Homologado]],4,0)</f>
        <v>Ingeniero(a)</v>
      </c>
    </row>
    <row r="21341" spans="1:4" x14ac:dyDescent="0.3">
      <c r="A21341" t="s">
        <v>31701</v>
      </c>
      <c r="B21341" t="s">
        <v>28626</v>
      </c>
      <c r="C21341">
        <f t="shared" si="333"/>
        <v>35</v>
      </c>
      <c r="D21341" t="str">
        <f>+VLOOKUP(base[[#This Row],[key]],Tabla2[[key]:[Homologado]],4,0)</f>
        <v>Ingeniero(a)</v>
      </c>
    </row>
    <row r="21342" spans="1:4" x14ac:dyDescent="0.3">
      <c r="A21342" t="s">
        <v>14640</v>
      </c>
      <c r="B21342" t="s">
        <v>28626</v>
      </c>
      <c r="C21342">
        <f t="shared" si="333"/>
        <v>35</v>
      </c>
      <c r="D21342" t="str">
        <f>+VLOOKUP(base[[#This Row],[key]],Tabla2[[key]:[Homologado]],4,0)</f>
        <v>Ingeniero(a)</v>
      </c>
    </row>
    <row r="21343" spans="1:4" x14ac:dyDescent="0.3">
      <c r="A21343" t="s">
        <v>31702</v>
      </c>
      <c r="B21343" t="s">
        <v>28626</v>
      </c>
      <c r="C21343">
        <f t="shared" si="333"/>
        <v>35</v>
      </c>
      <c r="D21343" t="str">
        <f>+VLOOKUP(base[[#This Row],[key]],Tabla2[[key]:[Homologado]],4,0)</f>
        <v>Ingeniero(a)</v>
      </c>
    </row>
    <row r="21344" spans="1:4" x14ac:dyDescent="0.3">
      <c r="A21344" t="s">
        <v>31703</v>
      </c>
      <c r="B21344" t="s">
        <v>28626</v>
      </c>
      <c r="C21344">
        <f t="shared" si="333"/>
        <v>35</v>
      </c>
      <c r="D21344" t="str">
        <f>+VLOOKUP(base[[#This Row],[key]],Tabla2[[key]:[Homologado]],4,0)</f>
        <v>Ingeniero(a)</v>
      </c>
    </row>
    <row r="21345" spans="1:4" x14ac:dyDescent="0.3">
      <c r="A21345" t="s">
        <v>31704</v>
      </c>
      <c r="B21345" t="s">
        <v>28626</v>
      </c>
      <c r="C21345">
        <f t="shared" si="333"/>
        <v>35</v>
      </c>
      <c r="D21345" t="str">
        <f>+VLOOKUP(base[[#This Row],[key]],Tabla2[[key]:[Homologado]],4,0)</f>
        <v>Ingeniero(a)</v>
      </c>
    </row>
    <row r="21346" spans="1:4" x14ac:dyDescent="0.3">
      <c r="A21346" t="s">
        <v>31705</v>
      </c>
      <c r="B21346" t="s">
        <v>28626</v>
      </c>
      <c r="C21346">
        <f t="shared" si="333"/>
        <v>35</v>
      </c>
      <c r="D21346" t="str">
        <f>+VLOOKUP(base[[#This Row],[key]],Tabla2[[key]:[Homologado]],4,0)</f>
        <v>Ingeniero(a)</v>
      </c>
    </row>
    <row r="21347" spans="1:4" x14ac:dyDescent="0.3">
      <c r="A21347" t="s">
        <v>31706</v>
      </c>
      <c r="B21347" t="s">
        <v>28626</v>
      </c>
      <c r="C21347">
        <f t="shared" si="333"/>
        <v>35</v>
      </c>
      <c r="D21347" t="str">
        <f>+VLOOKUP(base[[#This Row],[key]],Tabla2[[key]:[Homologado]],4,0)</f>
        <v>Ingeniero(a)</v>
      </c>
    </row>
    <row r="21348" spans="1:4" x14ac:dyDescent="0.3">
      <c r="A21348" t="s">
        <v>13764</v>
      </c>
      <c r="B21348" t="s">
        <v>28626</v>
      </c>
      <c r="C21348">
        <f t="shared" si="333"/>
        <v>35</v>
      </c>
      <c r="D21348" t="str">
        <f>+VLOOKUP(base[[#This Row],[key]],Tabla2[[key]:[Homologado]],4,0)</f>
        <v>Ingeniero(a)</v>
      </c>
    </row>
    <row r="21349" spans="1:4" x14ac:dyDescent="0.3">
      <c r="A21349" t="s">
        <v>31707</v>
      </c>
      <c r="B21349" t="s">
        <v>28626</v>
      </c>
      <c r="C21349">
        <f t="shared" si="333"/>
        <v>35</v>
      </c>
      <c r="D21349" t="str">
        <f>+VLOOKUP(base[[#This Row],[key]],Tabla2[[key]:[Homologado]],4,0)</f>
        <v>Ingeniero(a)</v>
      </c>
    </row>
    <row r="21350" spans="1:4" x14ac:dyDescent="0.3">
      <c r="A21350" t="s">
        <v>13754</v>
      </c>
      <c r="B21350" t="s">
        <v>28626</v>
      </c>
      <c r="C21350">
        <f t="shared" si="333"/>
        <v>35</v>
      </c>
      <c r="D21350" t="str">
        <f>+VLOOKUP(base[[#This Row],[key]],Tabla2[[key]:[Homologado]],4,0)</f>
        <v>Ingeniero(a)</v>
      </c>
    </row>
    <row r="21351" spans="1:4" x14ac:dyDescent="0.3">
      <c r="A21351" t="s">
        <v>31708</v>
      </c>
      <c r="B21351" t="s">
        <v>28626</v>
      </c>
      <c r="C21351">
        <f t="shared" si="333"/>
        <v>35</v>
      </c>
      <c r="D21351" t="str">
        <f>+VLOOKUP(base[[#This Row],[key]],Tabla2[[key]:[Homologado]],4,0)</f>
        <v>Ingeniero(a)</v>
      </c>
    </row>
    <row r="21352" spans="1:4" x14ac:dyDescent="0.3">
      <c r="A21352" t="s">
        <v>31709</v>
      </c>
      <c r="B21352" t="s">
        <v>28626</v>
      </c>
      <c r="C21352">
        <f t="shared" si="333"/>
        <v>35</v>
      </c>
      <c r="D21352" t="str">
        <f>+VLOOKUP(base[[#This Row],[key]],Tabla2[[key]:[Homologado]],4,0)</f>
        <v>Ingeniero(a)</v>
      </c>
    </row>
    <row r="21353" spans="1:4" x14ac:dyDescent="0.3">
      <c r="A21353" t="s">
        <v>13822</v>
      </c>
      <c r="B21353" t="s">
        <v>28626</v>
      </c>
      <c r="C21353">
        <f t="shared" si="333"/>
        <v>35</v>
      </c>
      <c r="D21353" t="str">
        <f>+VLOOKUP(base[[#This Row],[key]],Tabla2[[key]:[Homologado]],4,0)</f>
        <v>Ingeniero(a)</v>
      </c>
    </row>
    <row r="21354" spans="1:4" x14ac:dyDescent="0.3">
      <c r="A21354" t="s">
        <v>29147</v>
      </c>
      <c r="B21354" t="s">
        <v>28626</v>
      </c>
      <c r="C21354">
        <f t="shared" si="333"/>
        <v>35</v>
      </c>
      <c r="D21354" t="str">
        <f>+VLOOKUP(base[[#This Row],[key]],Tabla2[[key]:[Homologado]],4,0)</f>
        <v>Ingeniero(a)</v>
      </c>
    </row>
    <row r="21355" spans="1:4" x14ac:dyDescent="0.3">
      <c r="A21355" t="s">
        <v>31710</v>
      </c>
      <c r="B21355" t="s">
        <v>28626</v>
      </c>
      <c r="C21355">
        <f t="shared" si="333"/>
        <v>35</v>
      </c>
      <c r="D21355" t="str">
        <f>+VLOOKUP(base[[#This Row],[key]],Tabla2[[key]:[Homologado]],4,0)</f>
        <v>Ingeniero(a)</v>
      </c>
    </row>
    <row r="21356" spans="1:4" x14ac:dyDescent="0.3">
      <c r="A21356" t="s">
        <v>31711</v>
      </c>
      <c r="B21356" t="s">
        <v>28626</v>
      </c>
      <c r="C21356">
        <f t="shared" si="333"/>
        <v>35</v>
      </c>
      <c r="D21356" t="str">
        <f>+VLOOKUP(base[[#This Row],[key]],Tabla2[[key]:[Homologado]],4,0)</f>
        <v>Ingeniero(a)</v>
      </c>
    </row>
    <row r="21357" spans="1:4" x14ac:dyDescent="0.3">
      <c r="A21357" t="s">
        <v>31712</v>
      </c>
      <c r="B21357" t="s">
        <v>28626</v>
      </c>
      <c r="C21357">
        <f t="shared" si="333"/>
        <v>35</v>
      </c>
      <c r="D21357" t="str">
        <f>+VLOOKUP(base[[#This Row],[key]],Tabla2[[key]:[Homologado]],4,0)</f>
        <v>Ingeniero(a)</v>
      </c>
    </row>
    <row r="21358" spans="1:4" x14ac:dyDescent="0.3">
      <c r="A21358" t="s">
        <v>31713</v>
      </c>
      <c r="B21358" t="s">
        <v>28626</v>
      </c>
      <c r="C21358">
        <f t="shared" si="333"/>
        <v>35</v>
      </c>
      <c r="D21358" t="str">
        <f>+VLOOKUP(base[[#This Row],[key]],Tabla2[[key]:[Homologado]],4,0)</f>
        <v>Ingeniero(a)</v>
      </c>
    </row>
    <row r="21359" spans="1:4" x14ac:dyDescent="0.3">
      <c r="A21359" t="s">
        <v>31714</v>
      </c>
      <c r="B21359" t="s">
        <v>28626</v>
      </c>
      <c r="C21359">
        <f t="shared" si="333"/>
        <v>35</v>
      </c>
      <c r="D21359" t="str">
        <f>+VLOOKUP(base[[#This Row],[key]],Tabla2[[key]:[Homologado]],4,0)</f>
        <v>Ingeniero(a)</v>
      </c>
    </row>
    <row r="21360" spans="1:4" x14ac:dyDescent="0.3">
      <c r="A21360" t="s">
        <v>14129</v>
      </c>
      <c r="B21360" t="s">
        <v>28626</v>
      </c>
      <c r="C21360">
        <f t="shared" si="333"/>
        <v>35</v>
      </c>
      <c r="D21360" t="str">
        <f>+VLOOKUP(base[[#This Row],[key]],Tabla2[[key]:[Homologado]],4,0)</f>
        <v>Ingeniero(a)</v>
      </c>
    </row>
    <row r="21361" spans="1:4" x14ac:dyDescent="0.3">
      <c r="A21361" t="s">
        <v>31716</v>
      </c>
      <c r="B21361" t="s">
        <v>28626</v>
      </c>
      <c r="C21361">
        <f t="shared" si="333"/>
        <v>35</v>
      </c>
      <c r="D21361" t="str">
        <f>+VLOOKUP(base[[#This Row],[key]],Tabla2[[key]:[Homologado]],4,0)</f>
        <v>Ingeniero(a)</v>
      </c>
    </row>
    <row r="21362" spans="1:4" x14ac:dyDescent="0.3">
      <c r="A21362" t="s">
        <v>14878</v>
      </c>
      <c r="B21362" t="s">
        <v>28626</v>
      </c>
      <c r="C21362">
        <f t="shared" si="333"/>
        <v>35</v>
      </c>
      <c r="D21362" t="str">
        <f>+VLOOKUP(base[[#This Row],[key]],Tabla2[[key]:[Homologado]],4,0)</f>
        <v>Ingeniero(a)</v>
      </c>
    </row>
    <row r="21363" spans="1:4" x14ac:dyDescent="0.3">
      <c r="A21363" t="s">
        <v>14379</v>
      </c>
      <c r="B21363" t="s">
        <v>28626</v>
      </c>
      <c r="C21363">
        <f t="shared" si="333"/>
        <v>35</v>
      </c>
      <c r="D21363" t="str">
        <f>+VLOOKUP(base[[#This Row],[key]],Tabla2[[key]:[Homologado]],4,0)</f>
        <v>Ingeniero(a)</v>
      </c>
    </row>
    <row r="21364" spans="1:4" x14ac:dyDescent="0.3">
      <c r="A21364" t="s">
        <v>31717</v>
      </c>
      <c r="B21364" t="s">
        <v>28626</v>
      </c>
      <c r="C21364">
        <f t="shared" si="333"/>
        <v>35</v>
      </c>
      <c r="D21364" t="str">
        <f>+VLOOKUP(base[[#This Row],[key]],Tabla2[[key]:[Homologado]],4,0)</f>
        <v>Ingeniero(a)</v>
      </c>
    </row>
    <row r="21365" spans="1:4" x14ac:dyDescent="0.3">
      <c r="A21365" t="s">
        <v>13911</v>
      </c>
      <c r="B21365" t="s">
        <v>28626</v>
      </c>
      <c r="C21365">
        <f t="shared" si="333"/>
        <v>35</v>
      </c>
      <c r="D21365" t="str">
        <f>+VLOOKUP(base[[#This Row],[key]],Tabla2[[key]:[Homologado]],4,0)</f>
        <v>Ingeniero(a)</v>
      </c>
    </row>
    <row r="21366" spans="1:4" x14ac:dyDescent="0.3">
      <c r="A21366" t="s">
        <v>29150</v>
      </c>
      <c r="B21366" t="s">
        <v>28626</v>
      </c>
      <c r="C21366">
        <f t="shared" si="333"/>
        <v>35</v>
      </c>
      <c r="D21366" t="str">
        <f>+VLOOKUP(base[[#This Row],[key]],Tabla2[[key]:[Homologado]],4,0)</f>
        <v>Ingeniero(a)</v>
      </c>
    </row>
    <row r="21367" spans="1:4" x14ac:dyDescent="0.3">
      <c r="A21367" t="s">
        <v>31718</v>
      </c>
      <c r="B21367" t="s">
        <v>28626</v>
      </c>
      <c r="C21367">
        <f t="shared" si="333"/>
        <v>35</v>
      </c>
      <c r="D21367" t="str">
        <f>+VLOOKUP(base[[#This Row],[key]],Tabla2[[key]:[Homologado]],4,0)</f>
        <v>Ingeniero(a)</v>
      </c>
    </row>
    <row r="21368" spans="1:4" x14ac:dyDescent="0.3">
      <c r="A21368" t="s">
        <v>13833</v>
      </c>
      <c r="B21368" t="s">
        <v>28626</v>
      </c>
      <c r="C21368">
        <f t="shared" si="333"/>
        <v>35</v>
      </c>
      <c r="D21368" t="str">
        <f>+VLOOKUP(base[[#This Row],[key]],Tabla2[[key]:[Homologado]],4,0)</f>
        <v>Ingeniero(a)</v>
      </c>
    </row>
    <row r="21369" spans="1:4" x14ac:dyDescent="0.3">
      <c r="A21369" t="s">
        <v>13865</v>
      </c>
      <c r="B21369" t="s">
        <v>28626</v>
      </c>
      <c r="C21369">
        <f t="shared" si="333"/>
        <v>35</v>
      </c>
      <c r="D21369" t="str">
        <f>+VLOOKUP(base[[#This Row],[key]],Tabla2[[key]:[Homologado]],4,0)</f>
        <v>Ingeniero(a)</v>
      </c>
    </row>
    <row r="21370" spans="1:4" x14ac:dyDescent="0.3">
      <c r="A21370" t="s">
        <v>13908</v>
      </c>
      <c r="B21370" t="s">
        <v>28626</v>
      </c>
      <c r="C21370">
        <f t="shared" si="333"/>
        <v>35</v>
      </c>
      <c r="D21370" t="str">
        <f>+VLOOKUP(base[[#This Row],[key]],Tabla2[[key]:[Homologado]],4,0)</f>
        <v>Ingeniero(a)</v>
      </c>
    </row>
    <row r="21371" spans="1:4" x14ac:dyDescent="0.3">
      <c r="A21371" t="s">
        <v>14039</v>
      </c>
      <c r="B21371" t="s">
        <v>28626</v>
      </c>
      <c r="C21371">
        <f t="shared" si="333"/>
        <v>35</v>
      </c>
      <c r="D21371" t="str">
        <f>+VLOOKUP(base[[#This Row],[key]],Tabla2[[key]:[Homologado]],4,0)</f>
        <v>Ingeniero(a)</v>
      </c>
    </row>
    <row r="21372" spans="1:4" x14ac:dyDescent="0.3">
      <c r="A21372" t="s">
        <v>31719</v>
      </c>
      <c r="B21372" t="s">
        <v>28626</v>
      </c>
      <c r="C21372">
        <f t="shared" si="333"/>
        <v>35</v>
      </c>
      <c r="D21372" t="str">
        <f>+VLOOKUP(base[[#This Row],[key]],Tabla2[[key]:[Homologado]],4,0)</f>
        <v>Ingeniero(a)</v>
      </c>
    </row>
    <row r="21373" spans="1:4" x14ac:dyDescent="0.3">
      <c r="A21373" t="s">
        <v>31720</v>
      </c>
      <c r="B21373" t="s">
        <v>28626</v>
      </c>
      <c r="C21373">
        <f t="shared" si="333"/>
        <v>35</v>
      </c>
      <c r="D21373" t="str">
        <f>+VLOOKUP(base[[#This Row],[key]],Tabla2[[key]:[Homologado]],4,0)</f>
        <v>Ingeniero(a)</v>
      </c>
    </row>
    <row r="21374" spans="1:4" x14ac:dyDescent="0.3">
      <c r="A21374" t="s">
        <v>31721</v>
      </c>
      <c r="B21374" t="s">
        <v>28626</v>
      </c>
      <c r="C21374">
        <f t="shared" si="333"/>
        <v>35</v>
      </c>
      <c r="D21374" t="str">
        <f>+VLOOKUP(base[[#This Row],[key]],Tabla2[[key]:[Homologado]],4,0)</f>
        <v>Ingeniero(a)</v>
      </c>
    </row>
    <row r="21375" spans="1:4" x14ac:dyDescent="0.3">
      <c r="A21375" t="s">
        <v>31722</v>
      </c>
      <c r="B21375" t="s">
        <v>28626</v>
      </c>
      <c r="C21375">
        <f t="shared" si="333"/>
        <v>35</v>
      </c>
      <c r="D21375" t="str">
        <f>+VLOOKUP(base[[#This Row],[key]],Tabla2[[key]:[Homologado]],4,0)</f>
        <v>Ingeniero(a)</v>
      </c>
    </row>
    <row r="21376" spans="1:4" x14ac:dyDescent="0.3">
      <c r="A21376" t="s">
        <v>14397</v>
      </c>
      <c r="B21376" t="s">
        <v>28626</v>
      </c>
      <c r="C21376">
        <f t="shared" si="333"/>
        <v>35</v>
      </c>
      <c r="D21376" t="str">
        <f>+VLOOKUP(base[[#This Row],[key]],Tabla2[[key]:[Homologado]],4,0)</f>
        <v>Ingeniero(a)</v>
      </c>
    </row>
    <row r="21377" spans="1:4" x14ac:dyDescent="0.3">
      <c r="A21377" t="s">
        <v>31723</v>
      </c>
      <c r="B21377" t="s">
        <v>28626</v>
      </c>
      <c r="C21377">
        <f t="shared" si="333"/>
        <v>35</v>
      </c>
      <c r="D21377" t="str">
        <f>+VLOOKUP(base[[#This Row],[key]],Tabla2[[key]:[Homologado]],4,0)</f>
        <v>Ingeniero(a)</v>
      </c>
    </row>
    <row r="21378" spans="1:4" x14ac:dyDescent="0.3">
      <c r="A21378" t="s">
        <v>14209</v>
      </c>
      <c r="B21378" t="s">
        <v>28626</v>
      </c>
      <c r="C21378">
        <f t="shared" si="333"/>
        <v>35</v>
      </c>
      <c r="D21378" t="str">
        <f>+VLOOKUP(base[[#This Row],[key]],Tabla2[[key]:[Homologado]],4,0)</f>
        <v>Ingeniero(a)</v>
      </c>
    </row>
    <row r="21379" spans="1:4" x14ac:dyDescent="0.3">
      <c r="A21379" t="s">
        <v>13842</v>
      </c>
      <c r="B21379" t="s">
        <v>28626</v>
      </c>
      <c r="C21379">
        <f t="shared" si="333"/>
        <v>35</v>
      </c>
      <c r="D21379" t="str">
        <f>+VLOOKUP(base[[#This Row],[key]],Tabla2[[key]:[Homologado]],4,0)</f>
        <v>Ingeniero(a)</v>
      </c>
    </row>
    <row r="21380" spans="1:4" x14ac:dyDescent="0.3">
      <c r="A21380" t="s">
        <v>31726</v>
      </c>
      <c r="B21380" t="s">
        <v>28626</v>
      </c>
      <c r="C21380">
        <f t="shared" ref="C21380:C21443" si="334">+IF(B21380=B21379,C21379,C21379+1)</f>
        <v>35</v>
      </c>
      <c r="D21380" t="str">
        <f>+VLOOKUP(base[[#This Row],[key]],Tabla2[[key]:[Homologado]],4,0)</f>
        <v>Ingeniero(a)</v>
      </c>
    </row>
    <row r="21381" spans="1:4" x14ac:dyDescent="0.3">
      <c r="A21381" t="s">
        <v>31727</v>
      </c>
      <c r="B21381" t="s">
        <v>28626</v>
      </c>
      <c r="C21381">
        <f t="shared" si="334"/>
        <v>35</v>
      </c>
      <c r="D21381" t="str">
        <f>+VLOOKUP(base[[#This Row],[key]],Tabla2[[key]:[Homologado]],4,0)</f>
        <v>Ingeniero(a)</v>
      </c>
    </row>
    <row r="21382" spans="1:4" x14ac:dyDescent="0.3">
      <c r="A21382" t="s">
        <v>31728</v>
      </c>
      <c r="B21382" t="s">
        <v>28626</v>
      </c>
      <c r="C21382">
        <f t="shared" si="334"/>
        <v>35</v>
      </c>
      <c r="D21382" t="str">
        <f>+VLOOKUP(base[[#This Row],[key]],Tabla2[[key]:[Homologado]],4,0)</f>
        <v>Ingeniero(a)</v>
      </c>
    </row>
    <row r="21383" spans="1:4" x14ac:dyDescent="0.3">
      <c r="A21383" t="s">
        <v>31730</v>
      </c>
      <c r="B21383" t="s">
        <v>28626</v>
      </c>
      <c r="C21383">
        <f t="shared" si="334"/>
        <v>35</v>
      </c>
      <c r="D21383" t="str">
        <f>+VLOOKUP(base[[#This Row],[key]],Tabla2[[key]:[Homologado]],4,0)</f>
        <v>Ingeniero(a)</v>
      </c>
    </row>
    <row r="21384" spans="1:4" x14ac:dyDescent="0.3">
      <c r="A21384" t="s">
        <v>29156</v>
      </c>
      <c r="B21384" t="s">
        <v>28626</v>
      </c>
      <c r="C21384">
        <f t="shared" si="334"/>
        <v>35</v>
      </c>
      <c r="D21384" t="str">
        <f>+VLOOKUP(base[[#This Row],[key]],Tabla2[[key]:[Homologado]],4,0)</f>
        <v>Ingeniero(a)</v>
      </c>
    </row>
    <row r="21385" spans="1:4" x14ac:dyDescent="0.3">
      <c r="A21385" t="s">
        <v>14229</v>
      </c>
      <c r="B21385" t="s">
        <v>28626</v>
      </c>
      <c r="C21385">
        <f t="shared" si="334"/>
        <v>35</v>
      </c>
      <c r="D21385" t="str">
        <f>+VLOOKUP(base[[#This Row],[key]],Tabla2[[key]:[Homologado]],4,0)</f>
        <v>Ingeniero(a)</v>
      </c>
    </row>
    <row r="21386" spans="1:4" x14ac:dyDescent="0.3">
      <c r="A21386" t="s">
        <v>31731</v>
      </c>
      <c r="B21386" t="s">
        <v>28626</v>
      </c>
      <c r="C21386">
        <f t="shared" si="334"/>
        <v>35</v>
      </c>
      <c r="D21386" t="str">
        <f>+VLOOKUP(base[[#This Row],[key]],Tabla2[[key]:[Homologado]],4,0)</f>
        <v>Ingeniero(a)</v>
      </c>
    </row>
    <row r="21387" spans="1:4" x14ac:dyDescent="0.3">
      <c r="A21387" t="s">
        <v>31732</v>
      </c>
      <c r="B21387" t="s">
        <v>28626</v>
      </c>
      <c r="C21387">
        <f t="shared" si="334"/>
        <v>35</v>
      </c>
      <c r="D21387" t="str">
        <f>+VLOOKUP(base[[#This Row],[key]],Tabla2[[key]:[Homologado]],4,0)</f>
        <v>Ingeniero(a)</v>
      </c>
    </row>
    <row r="21388" spans="1:4" x14ac:dyDescent="0.3">
      <c r="A21388" t="s">
        <v>14203</v>
      </c>
      <c r="B21388" t="s">
        <v>28626</v>
      </c>
      <c r="C21388">
        <f t="shared" si="334"/>
        <v>35</v>
      </c>
      <c r="D21388" t="str">
        <f>+VLOOKUP(base[[#This Row],[key]],Tabla2[[key]:[Homologado]],4,0)</f>
        <v>Ingeniero(a)</v>
      </c>
    </row>
    <row r="21389" spans="1:4" x14ac:dyDescent="0.3">
      <c r="A21389" t="s">
        <v>31733</v>
      </c>
      <c r="B21389" t="s">
        <v>28626</v>
      </c>
      <c r="C21389">
        <f t="shared" si="334"/>
        <v>35</v>
      </c>
      <c r="D21389" t="str">
        <f>+VLOOKUP(base[[#This Row],[key]],Tabla2[[key]:[Homologado]],4,0)</f>
        <v>Ingeniero(a)</v>
      </c>
    </row>
    <row r="21390" spans="1:4" x14ac:dyDescent="0.3">
      <c r="A21390" t="s">
        <v>13757</v>
      </c>
      <c r="B21390" t="s">
        <v>28626</v>
      </c>
      <c r="C21390">
        <f t="shared" si="334"/>
        <v>35</v>
      </c>
      <c r="D21390" t="str">
        <f>+VLOOKUP(base[[#This Row],[key]],Tabla2[[key]:[Homologado]],4,0)</f>
        <v>Ingeniero(a)</v>
      </c>
    </row>
    <row r="21391" spans="1:4" x14ac:dyDescent="0.3">
      <c r="A21391" t="s">
        <v>14139</v>
      </c>
      <c r="B21391" t="s">
        <v>28626</v>
      </c>
      <c r="C21391">
        <f t="shared" si="334"/>
        <v>35</v>
      </c>
      <c r="D21391" t="str">
        <f>+VLOOKUP(base[[#This Row],[key]],Tabla2[[key]:[Homologado]],4,0)</f>
        <v>Ingeniero(a)</v>
      </c>
    </row>
    <row r="21392" spans="1:4" x14ac:dyDescent="0.3">
      <c r="A21392" t="s">
        <v>31734</v>
      </c>
      <c r="B21392" t="s">
        <v>28626</v>
      </c>
      <c r="C21392">
        <f t="shared" si="334"/>
        <v>35</v>
      </c>
      <c r="D21392" t="str">
        <f>+VLOOKUP(base[[#This Row],[key]],Tabla2[[key]:[Homologado]],4,0)</f>
        <v>Ingeniero(a)</v>
      </c>
    </row>
    <row r="21393" spans="1:4" x14ac:dyDescent="0.3">
      <c r="A21393" t="s">
        <v>13816</v>
      </c>
      <c r="B21393" t="s">
        <v>28626</v>
      </c>
      <c r="C21393">
        <f t="shared" si="334"/>
        <v>35</v>
      </c>
      <c r="D21393" t="str">
        <f>+VLOOKUP(base[[#This Row],[key]],Tabla2[[key]:[Homologado]],4,0)</f>
        <v>Ingeniero(a)</v>
      </c>
    </row>
    <row r="21394" spans="1:4" x14ac:dyDescent="0.3">
      <c r="A21394" t="s">
        <v>31736</v>
      </c>
      <c r="B21394" t="s">
        <v>28626</v>
      </c>
      <c r="C21394">
        <f t="shared" si="334"/>
        <v>35</v>
      </c>
      <c r="D21394" t="str">
        <f>+VLOOKUP(base[[#This Row],[key]],Tabla2[[key]:[Homologado]],4,0)</f>
        <v>Ingeniero(a)</v>
      </c>
    </row>
    <row r="21395" spans="1:4" x14ac:dyDescent="0.3">
      <c r="A21395" t="s">
        <v>14242</v>
      </c>
      <c r="B21395" t="s">
        <v>28626</v>
      </c>
      <c r="C21395">
        <f t="shared" si="334"/>
        <v>35</v>
      </c>
      <c r="D21395" t="str">
        <f>+VLOOKUP(base[[#This Row],[key]],Tabla2[[key]:[Homologado]],4,0)</f>
        <v>Ingeniero(a)</v>
      </c>
    </row>
    <row r="21396" spans="1:4" x14ac:dyDescent="0.3">
      <c r="A21396" t="s">
        <v>31737</v>
      </c>
      <c r="B21396" t="s">
        <v>28626</v>
      </c>
      <c r="C21396">
        <f t="shared" si="334"/>
        <v>35</v>
      </c>
      <c r="D21396" t="str">
        <f>+VLOOKUP(base[[#This Row],[key]],Tabla2[[key]:[Homologado]],4,0)</f>
        <v>Ingeniero(a)</v>
      </c>
    </row>
    <row r="21397" spans="1:4" x14ac:dyDescent="0.3">
      <c r="A21397" t="s">
        <v>13888</v>
      </c>
      <c r="B21397" t="s">
        <v>28626</v>
      </c>
      <c r="C21397">
        <f t="shared" si="334"/>
        <v>35</v>
      </c>
      <c r="D21397" t="str">
        <f>+VLOOKUP(base[[#This Row],[key]],Tabla2[[key]:[Homologado]],4,0)</f>
        <v>Ingeniero(a)</v>
      </c>
    </row>
    <row r="21398" spans="1:4" x14ac:dyDescent="0.3">
      <c r="A21398" t="s">
        <v>31738</v>
      </c>
      <c r="B21398" t="s">
        <v>28626</v>
      </c>
      <c r="C21398">
        <f t="shared" si="334"/>
        <v>35</v>
      </c>
      <c r="D21398" t="str">
        <f>+VLOOKUP(base[[#This Row],[key]],Tabla2[[key]:[Homologado]],4,0)</f>
        <v>Ingeniero(a)</v>
      </c>
    </row>
    <row r="21399" spans="1:4" x14ac:dyDescent="0.3">
      <c r="A21399" t="s">
        <v>31740</v>
      </c>
      <c r="B21399" t="s">
        <v>28626</v>
      </c>
      <c r="C21399">
        <f t="shared" si="334"/>
        <v>35</v>
      </c>
      <c r="D21399" t="str">
        <f>+VLOOKUP(base[[#This Row],[key]],Tabla2[[key]:[Homologado]],4,0)</f>
        <v>Ingeniero(a)</v>
      </c>
    </row>
    <row r="21400" spans="1:4" x14ac:dyDescent="0.3">
      <c r="A21400" t="s">
        <v>31741</v>
      </c>
      <c r="B21400" t="s">
        <v>28626</v>
      </c>
      <c r="C21400">
        <f t="shared" si="334"/>
        <v>35</v>
      </c>
      <c r="D21400" t="str">
        <f>+VLOOKUP(base[[#This Row],[key]],Tabla2[[key]:[Homologado]],4,0)</f>
        <v>Ingeniero(a)</v>
      </c>
    </row>
    <row r="21401" spans="1:4" x14ac:dyDescent="0.3">
      <c r="A21401" t="s">
        <v>31742</v>
      </c>
      <c r="B21401" t="s">
        <v>28626</v>
      </c>
      <c r="C21401">
        <f t="shared" si="334"/>
        <v>35</v>
      </c>
      <c r="D21401" t="str">
        <f>+VLOOKUP(base[[#This Row],[key]],Tabla2[[key]:[Homologado]],4,0)</f>
        <v>Ingeniero(a)</v>
      </c>
    </row>
    <row r="21402" spans="1:4" x14ac:dyDescent="0.3">
      <c r="A21402" t="s">
        <v>31743</v>
      </c>
      <c r="B21402" t="s">
        <v>28626</v>
      </c>
      <c r="C21402">
        <f t="shared" si="334"/>
        <v>35</v>
      </c>
      <c r="D21402" t="str">
        <f>+VLOOKUP(base[[#This Row],[key]],Tabla2[[key]:[Homologado]],4,0)</f>
        <v>Ingeniero(a)</v>
      </c>
    </row>
    <row r="21403" spans="1:4" x14ac:dyDescent="0.3">
      <c r="A21403" t="s">
        <v>31744</v>
      </c>
      <c r="B21403" t="s">
        <v>28626</v>
      </c>
      <c r="C21403">
        <f t="shared" si="334"/>
        <v>35</v>
      </c>
      <c r="D21403" t="str">
        <f>+VLOOKUP(base[[#This Row],[key]],Tabla2[[key]:[Homologado]],4,0)</f>
        <v>Ingeniero(a)</v>
      </c>
    </row>
    <row r="21404" spans="1:4" x14ac:dyDescent="0.3">
      <c r="A21404" t="s">
        <v>31745</v>
      </c>
      <c r="B21404" t="s">
        <v>28626</v>
      </c>
      <c r="C21404">
        <f t="shared" si="334"/>
        <v>35</v>
      </c>
      <c r="D21404" t="str">
        <f>+VLOOKUP(base[[#This Row],[key]],Tabla2[[key]:[Homologado]],4,0)</f>
        <v>Ingeniero(a)</v>
      </c>
    </row>
    <row r="21405" spans="1:4" x14ac:dyDescent="0.3">
      <c r="A21405" t="s">
        <v>31746</v>
      </c>
      <c r="B21405" t="s">
        <v>28626</v>
      </c>
      <c r="C21405">
        <f t="shared" si="334"/>
        <v>35</v>
      </c>
      <c r="D21405" t="str">
        <f>+VLOOKUP(base[[#This Row],[key]],Tabla2[[key]:[Homologado]],4,0)</f>
        <v>Ingeniero(a)</v>
      </c>
    </row>
    <row r="21406" spans="1:4" x14ac:dyDescent="0.3">
      <c r="A21406" t="s">
        <v>31747</v>
      </c>
      <c r="B21406" t="s">
        <v>28626</v>
      </c>
      <c r="C21406">
        <f t="shared" si="334"/>
        <v>35</v>
      </c>
      <c r="D21406" t="str">
        <f>+VLOOKUP(base[[#This Row],[key]],Tabla2[[key]:[Homologado]],4,0)</f>
        <v>Ingeniero(a)</v>
      </c>
    </row>
    <row r="21407" spans="1:4" x14ac:dyDescent="0.3">
      <c r="A21407" t="s">
        <v>14003</v>
      </c>
      <c r="B21407" t="s">
        <v>28626</v>
      </c>
      <c r="C21407">
        <f t="shared" si="334"/>
        <v>35</v>
      </c>
      <c r="D21407" t="str">
        <f>+VLOOKUP(base[[#This Row],[key]],Tabla2[[key]:[Homologado]],4,0)</f>
        <v>Ingeniero(a)</v>
      </c>
    </row>
    <row r="21408" spans="1:4" x14ac:dyDescent="0.3">
      <c r="A21408" t="s">
        <v>29707</v>
      </c>
      <c r="B21408" t="s">
        <v>28626</v>
      </c>
      <c r="C21408">
        <f t="shared" si="334"/>
        <v>35</v>
      </c>
      <c r="D21408" t="str">
        <f>+VLOOKUP(base[[#This Row],[key]],Tabla2[[key]:[Homologado]],4,0)</f>
        <v>Ingeniero(a)</v>
      </c>
    </row>
    <row r="21409" spans="1:4" x14ac:dyDescent="0.3">
      <c r="A21409" t="s">
        <v>31749</v>
      </c>
      <c r="B21409" t="s">
        <v>28626</v>
      </c>
      <c r="C21409">
        <f t="shared" si="334"/>
        <v>35</v>
      </c>
      <c r="D21409" t="str">
        <f>+VLOOKUP(base[[#This Row],[key]],Tabla2[[key]:[Homologado]],4,0)</f>
        <v>Ingeniero(a)</v>
      </c>
    </row>
    <row r="21410" spans="1:4" x14ac:dyDescent="0.3">
      <c r="A21410" t="s">
        <v>14702</v>
      </c>
      <c r="B21410" t="s">
        <v>28626</v>
      </c>
      <c r="C21410">
        <f t="shared" si="334"/>
        <v>35</v>
      </c>
      <c r="D21410" t="str">
        <f>+VLOOKUP(base[[#This Row],[key]],Tabla2[[key]:[Homologado]],4,0)</f>
        <v>Ingeniero(a)</v>
      </c>
    </row>
    <row r="21411" spans="1:4" x14ac:dyDescent="0.3">
      <c r="A21411" t="s">
        <v>31751</v>
      </c>
      <c r="B21411" t="s">
        <v>28626</v>
      </c>
      <c r="C21411">
        <f t="shared" si="334"/>
        <v>35</v>
      </c>
      <c r="D21411" t="str">
        <f>+VLOOKUP(base[[#This Row],[key]],Tabla2[[key]:[Homologado]],4,0)</f>
        <v>Ingeniero(a)</v>
      </c>
    </row>
    <row r="21412" spans="1:4" x14ac:dyDescent="0.3">
      <c r="A21412" t="s">
        <v>13883</v>
      </c>
      <c r="B21412" t="s">
        <v>28626</v>
      </c>
      <c r="C21412">
        <f t="shared" si="334"/>
        <v>35</v>
      </c>
      <c r="D21412" t="str">
        <f>+VLOOKUP(base[[#This Row],[key]],Tabla2[[key]:[Homologado]],4,0)</f>
        <v>Ingeniero(a)</v>
      </c>
    </row>
    <row r="21413" spans="1:4" x14ac:dyDescent="0.3">
      <c r="A21413" t="s">
        <v>14705</v>
      </c>
      <c r="B21413" t="s">
        <v>28626</v>
      </c>
      <c r="C21413">
        <f t="shared" si="334"/>
        <v>35</v>
      </c>
      <c r="D21413" t="str">
        <f>+VLOOKUP(base[[#This Row],[key]],Tabla2[[key]:[Homologado]],4,0)</f>
        <v>Ingeniero(a)</v>
      </c>
    </row>
    <row r="21414" spans="1:4" x14ac:dyDescent="0.3">
      <c r="A21414" t="s">
        <v>31753</v>
      </c>
      <c r="B21414" t="s">
        <v>28626</v>
      </c>
      <c r="C21414">
        <f t="shared" si="334"/>
        <v>35</v>
      </c>
      <c r="D21414" t="str">
        <f>+VLOOKUP(base[[#This Row],[key]],Tabla2[[key]:[Homologado]],4,0)</f>
        <v>Ingeniero(a)</v>
      </c>
    </row>
    <row r="21415" spans="1:4" x14ac:dyDescent="0.3">
      <c r="A21415" t="s">
        <v>31754</v>
      </c>
      <c r="B21415" t="s">
        <v>28626</v>
      </c>
      <c r="C21415">
        <f t="shared" si="334"/>
        <v>35</v>
      </c>
      <c r="D21415" t="str">
        <f>+VLOOKUP(base[[#This Row],[key]],Tabla2[[key]:[Homologado]],4,0)</f>
        <v>Ingeniero(a)</v>
      </c>
    </row>
    <row r="21416" spans="1:4" x14ac:dyDescent="0.3">
      <c r="A21416" t="s">
        <v>14529</v>
      </c>
      <c r="B21416" t="s">
        <v>28626</v>
      </c>
      <c r="C21416">
        <f t="shared" si="334"/>
        <v>35</v>
      </c>
      <c r="D21416" t="str">
        <f>+VLOOKUP(base[[#This Row],[key]],Tabla2[[key]:[Homologado]],4,0)</f>
        <v>Ingeniero(a)</v>
      </c>
    </row>
    <row r="21417" spans="1:4" x14ac:dyDescent="0.3">
      <c r="A21417" t="s">
        <v>31755</v>
      </c>
      <c r="B21417" t="s">
        <v>28626</v>
      </c>
      <c r="C21417">
        <f t="shared" si="334"/>
        <v>35</v>
      </c>
      <c r="D21417" t="str">
        <f>+VLOOKUP(base[[#This Row],[key]],Tabla2[[key]:[Homologado]],4,0)</f>
        <v>Ingeniero(a)</v>
      </c>
    </row>
    <row r="21418" spans="1:4" x14ac:dyDescent="0.3">
      <c r="A21418" t="s">
        <v>31756</v>
      </c>
      <c r="B21418" t="s">
        <v>28626</v>
      </c>
      <c r="C21418">
        <f t="shared" si="334"/>
        <v>35</v>
      </c>
      <c r="D21418" t="str">
        <f>+VLOOKUP(base[[#This Row],[key]],Tabla2[[key]:[Homologado]],4,0)</f>
        <v>Ingeniero(a)</v>
      </c>
    </row>
    <row r="21419" spans="1:4" x14ac:dyDescent="0.3">
      <c r="A21419" t="s">
        <v>14791</v>
      </c>
      <c r="B21419" t="s">
        <v>28626</v>
      </c>
      <c r="C21419">
        <f t="shared" si="334"/>
        <v>35</v>
      </c>
      <c r="D21419" t="str">
        <f>+VLOOKUP(base[[#This Row],[key]],Tabla2[[key]:[Homologado]],4,0)</f>
        <v>Ingeniero(a)</v>
      </c>
    </row>
    <row r="21420" spans="1:4" x14ac:dyDescent="0.3">
      <c r="A21420" t="s">
        <v>14497</v>
      </c>
      <c r="B21420" t="s">
        <v>28626</v>
      </c>
      <c r="C21420">
        <f t="shared" si="334"/>
        <v>35</v>
      </c>
      <c r="D21420" t="str">
        <f>+VLOOKUP(base[[#This Row],[key]],Tabla2[[key]:[Homologado]],4,0)</f>
        <v>Ingeniero(a)</v>
      </c>
    </row>
    <row r="21421" spans="1:4" x14ac:dyDescent="0.3">
      <c r="A21421" t="s">
        <v>14046</v>
      </c>
      <c r="B21421" t="s">
        <v>28626</v>
      </c>
      <c r="C21421">
        <f t="shared" si="334"/>
        <v>35</v>
      </c>
      <c r="D21421" t="str">
        <f>+VLOOKUP(base[[#This Row],[key]],Tabla2[[key]:[Homologado]],4,0)</f>
        <v>Ingeniero(a)</v>
      </c>
    </row>
    <row r="21422" spans="1:4" x14ac:dyDescent="0.3">
      <c r="A21422" t="s">
        <v>14852</v>
      </c>
      <c r="B21422" t="s">
        <v>28626</v>
      </c>
      <c r="C21422">
        <f t="shared" si="334"/>
        <v>35</v>
      </c>
      <c r="D21422" t="str">
        <f>+VLOOKUP(base[[#This Row],[key]],Tabla2[[key]:[Homologado]],4,0)</f>
        <v>Ingeniero(a)</v>
      </c>
    </row>
    <row r="21423" spans="1:4" x14ac:dyDescent="0.3">
      <c r="A21423" t="s">
        <v>31757</v>
      </c>
      <c r="B21423" t="s">
        <v>28626</v>
      </c>
      <c r="C21423">
        <f t="shared" si="334"/>
        <v>35</v>
      </c>
      <c r="D21423" t="str">
        <f>+VLOOKUP(base[[#This Row],[key]],Tabla2[[key]:[Homologado]],4,0)</f>
        <v>Ingeniero(a)</v>
      </c>
    </row>
    <row r="21424" spans="1:4" x14ac:dyDescent="0.3">
      <c r="A21424" t="s">
        <v>31758</v>
      </c>
      <c r="B21424" t="s">
        <v>28626</v>
      </c>
      <c r="C21424">
        <f t="shared" si="334"/>
        <v>35</v>
      </c>
      <c r="D21424" t="str">
        <f>+VLOOKUP(base[[#This Row],[key]],Tabla2[[key]:[Homologado]],4,0)</f>
        <v>Ingeniero(a)</v>
      </c>
    </row>
    <row r="21425" spans="1:4" x14ac:dyDescent="0.3">
      <c r="A21425" t="s">
        <v>31759</v>
      </c>
      <c r="B21425" t="s">
        <v>28626</v>
      </c>
      <c r="C21425">
        <f t="shared" si="334"/>
        <v>35</v>
      </c>
      <c r="D21425" t="str">
        <f>+VLOOKUP(base[[#This Row],[key]],Tabla2[[key]:[Homologado]],4,0)</f>
        <v>Ingeniero(a)</v>
      </c>
    </row>
    <row r="21426" spans="1:4" x14ac:dyDescent="0.3">
      <c r="A21426" t="s">
        <v>13998</v>
      </c>
      <c r="B21426" t="s">
        <v>28626</v>
      </c>
      <c r="C21426">
        <f t="shared" si="334"/>
        <v>35</v>
      </c>
      <c r="D21426" t="str">
        <f>+VLOOKUP(base[[#This Row],[key]],Tabla2[[key]:[Homologado]],4,0)</f>
        <v>Ingeniero(a)</v>
      </c>
    </row>
    <row r="21427" spans="1:4" x14ac:dyDescent="0.3">
      <c r="A21427" t="s">
        <v>13837</v>
      </c>
      <c r="B21427" t="s">
        <v>28626</v>
      </c>
      <c r="C21427">
        <f t="shared" si="334"/>
        <v>35</v>
      </c>
      <c r="D21427" t="str">
        <f>+VLOOKUP(base[[#This Row],[key]],Tabla2[[key]:[Homologado]],4,0)</f>
        <v>Ingeniero(a)</v>
      </c>
    </row>
    <row r="21428" spans="1:4" x14ac:dyDescent="0.3">
      <c r="A21428" t="s">
        <v>31760</v>
      </c>
      <c r="B21428" t="s">
        <v>28626</v>
      </c>
      <c r="C21428">
        <f t="shared" si="334"/>
        <v>35</v>
      </c>
      <c r="D21428" t="str">
        <f>+VLOOKUP(base[[#This Row],[key]],Tabla2[[key]:[Homologado]],4,0)</f>
        <v>Ingeniero(a)</v>
      </c>
    </row>
    <row r="21429" spans="1:4" x14ac:dyDescent="0.3">
      <c r="A21429" t="s">
        <v>31761</v>
      </c>
      <c r="B21429" t="s">
        <v>28626</v>
      </c>
      <c r="C21429">
        <f t="shared" si="334"/>
        <v>35</v>
      </c>
      <c r="D21429" t="str">
        <f>+VLOOKUP(base[[#This Row],[key]],Tabla2[[key]:[Homologado]],4,0)</f>
        <v>Ingeniero(a)</v>
      </c>
    </row>
    <row r="21430" spans="1:4" x14ac:dyDescent="0.3">
      <c r="A21430" t="s">
        <v>14483</v>
      </c>
      <c r="B21430" t="s">
        <v>28626</v>
      </c>
      <c r="C21430">
        <f t="shared" si="334"/>
        <v>35</v>
      </c>
      <c r="D21430" t="str">
        <f>+VLOOKUP(base[[#This Row],[key]],Tabla2[[key]:[Homologado]],4,0)</f>
        <v>Ingeniero(a)</v>
      </c>
    </row>
    <row r="21431" spans="1:4" x14ac:dyDescent="0.3">
      <c r="A21431" t="s">
        <v>13772</v>
      </c>
      <c r="B21431" t="s">
        <v>28626</v>
      </c>
      <c r="C21431">
        <f t="shared" si="334"/>
        <v>35</v>
      </c>
      <c r="D21431" t="str">
        <f>+VLOOKUP(base[[#This Row],[key]],Tabla2[[key]:[Homologado]],4,0)</f>
        <v>Ingeniero(a)</v>
      </c>
    </row>
    <row r="21432" spans="1:4" x14ac:dyDescent="0.3">
      <c r="A21432" t="s">
        <v>31762</v>
      </c>
      <c r="B21432" t="s">
        <v>28626</v>
      </c>
      <c r="C21432">
        <f t="shared" si="334"/>
        <v>35</v>
      </c>
      <c r="D21432" t="str">
        <f>+VLOOKUP(base[[#This Row],[key]],Tabla2[[key]:[Homologado]],4,0)</f>
        <v>Ingeniero(a)</v>
      </c>
    </row>
    <row r="21433" spans="1:4" x14ac:dyDescent="0.3">
      <c r="A21433" t="s">
        <v>31763</v>
      </c>
      <c r="B21433" t="s">
        <v>28626</v>
      </c>
      <c r="C21433">
        <f t="shared" si="334"/>
        <v>35</v>
      </c>
      <c r="D21433" t="str">
        <f>+VLOOKUP(base[[#This Row],[key]],Tabla2[[key]:[Homologado]],4,0)</f>
        <v>Ingeniero(a)</v>
      </c>
    </row>
    <row r="21434" spans="1:4" x14ac:dyDescent="0.3">
      <c r="A21434" t="s">
        <v>14011</v>
      </c>
      <c r="B21434" t="s">
        <v>28626</v>
      </c>
      <c r="C21434">
        <f t="shared" si="334"/>
        <v>35</v>
      </c>
      <c r="D21434" t="str">
        <f>+VLOOKUP(base[[#This Row],[key]],Tabla2[[key]:[Homologado]],4,0)</f>
        <v>Ingeniero(a)</v>
      </c>
    </row>
    <row r="21435" spans="1:4" x14ac:dyDescent="0.3">
      <c r="A21435" t="s">
        <v>31764</v>
      </c>
      <c r="B21435" t="s">
        <v>28626</v>
      </c>
      <c r="C21435">
        <f t="shared" si="334"/>
        <v>35</v>
      </c>
      <c r="D21435" t="str">
        <f>+VLOOKUP(base[[#This Row],[key]],Tabla2[[key]:[Homologado]],4,0)</f>
        <v>Ingeniero(a)</v>
      </c>
    </row>
    <row r="21436" spans="1:4" x14ac:dyDescent="0.3">
      <c r="A21436" t="s">
        <v>14805</v>
      </c>
      <c r="B21436" t="s">
        <v>28626</v>
      </c>
      <c r="C21436">
        <f t="shared" si="334"/>
        <v>35</v>
      </c>
      <c r="D21436" t="str">
        <f>+VLOOKUP(base[[#This Row],[key]],Tabla2[[key]:[Homologado]],4,0)</f>
        <v>Ingeniero(a)</v>
      </c>
    </row>
    <row r="21437" spans="1:4" x14ac:dyDescent="0.3">
      <c r="A21437" t="s">
        <v>31765</v>
      </c>
      <c r="B21437" t="s">
        <v>28626</v>
      </c>
      <c r="C21437">
        <f t="shared" si="334"/>
        <v>35</v>
      </c>
      <c r="D21437" t="str">
        <f>+VLOOKUP(base[[#This Row],[key]],Tabla2[[key]:[Homologado]],4,0)</f>
        <v>Ingeniero(a)</v>
      </c>
    </row>
    <row r="21438" spans="1:4" x14ac:dyDescent="0.3">
      <c r="A21438" t="s">
        <v>13805</v>
      </c>
      <c r="B21438" t="s">
        <v>28626</v>
      </c>
      <c r="C21438">
        <f t="shared" si="334"/>
        <v>35</v>
      </c>
      <c r="D21438" t="str">
        <f>+VLOOKUP(base[[#This Row],[key]],Tabla2[[key]:[Homologado]],4,0)</f>
        <v>Ingeniero(a)</v>
      </c>
    </row>
    <row r="21439" spans="1:4" x14ac:dyDescent="0.3">
      <c r="A21439" t="s">
        <v>13763</v>
      </c>
      <c r="B21439" t="s">
        <v>28626</v>
      </c>
      <c r="C21439">
        <f t="shared" si="334"/>
        <v>35</v>
      </c>
      <c r="D21439" t="str">
        <f>+VLOOKUP(base[[#This Row],[key]],Tabla2[[key]:[Homologado]],4,0)</f>
        <v>Ingeniero(a)</v>
      </c>
    </row>
    <row r="21440" spans="1:4" x14ac:dyDescent="0.3">
      <c r="A21440" t="s">
        <v>31766</v>
      </c>
      <c r="B21440" t="s">
        <v>28626</v>
      </c>
      <c r="C21440">
        <f t="shared" si="334"/>
        <v>35</v>
      </c>
      <c r="D21440" t="str">
        <f>+VLOOKUP(base[[#This Row],[key]],Tabla2[[key]:[Homologado]],4,0)</f>
        <v>Ingeniero(a)</v>
      </c>
    </row>
    <row r="21441" spans="1:4" x14ac:dyDescent="0.3">
      <c r="A21441" t="s">
        <v>14176</v>
      </c>
      <c r="B21441" t="s">
        <v>28626</v>
      </c>
      <c r="C21441">
        <f t="shared" si="334"/>
        <v>35</v>
      </c>
      <c r="D21441" t="str">
        <f>+VLOOKUP(base[[#This Row],[key]],Tabla2[[key]:[Homologado]],4,0)</f>
        <v>Ingeniero(a)</v>
      </c>
    </row>
    <row r="21442" spans="1:4" x14ac:dyDescent="0.3">
      <c r="A21442" t="s">
        <v>31767</v>
      </c>
      <c r="B21442" t="s">
        <v>28626</v>
      </c>
      <c r="C21442">
        <f t="shared" si="334"/>
        <v>35</v>
      </c>
      <c r="D21442" t="str">
        <f>+VLOOKUP(base[[#This Row],[key]],Tabla2[[key]:[Homologado]],4,0)</f>
        <v>Ingeniero(a)</v>
      </c>
    </row>
    <row r="21443" spans="1:4" x14ac:dyDescent="0.3">
      <c r="A21443" t="s">
        <v>14818</v>
      </c>
      <c r="B21443" t="s">
        <v>28626</v>
      </c>
      <c r="C21443">
        <f t="shared" si="334"/>
        <v>35</v>
      </c>
      <c r="D21443" t="str">
        <f>+VLOOKUP(base[[#This Row],[key]],Tabla2[[key]:[Homologado]],4,0)</f>
        <v>Ingeniero(a)</v>
      </c>
    </row>
    <row r="21444" spans="1:4" x14ac:dyDescent="0.3">
      <c r="A21444" t="s">
        <v>13788</v>
      </c>
      <c r="B21444" t="s">
        <v>28626</v>
      </c>
      <c r="C21444">
        <f t="shared" ref="C21444:C21507" si="335">+IF(B21444=B21443,C21443,C21443+1)</f>
        <v>35</v>
      </c>
      <c r="D21444" t="str">
        <f>+VLOOKUP(base[[#This Row],[key]],Tabla2[[key]:[Homologado]],4,0)</f>
        <v>Ingeniero(a)</v>
      </c>
    </row>
    <row r="21445" spans="1:4" x14ac:dyDescent="0.3">
      <c r="A21445" t="s">
        <v>29165</v>
      </c>
      <c r="B21445" t="s">
        <v>28626</v>
      </c>
      <c r="C21445">
        <f t="shared" si="335"/>
        <v>35</v>
      </c>
      <c r="D21445" t="str">
        <f>+VLOOKUP(base[[#This Row],[key]],Tabla2[[key]:[Homologado]],4,0)</f>
        <v>Ingeniero(a)</v>
      </c>
    </row>
    <row r="21446" spans="1:4" x14ac:dyDescent="0.3">
      <c r="A21446" t="s">
        <v>14401</v>
      </c>
      <c r="B21446" t="s">
        <v>28626</v>
      </c>
      <c r="C21446">
        <f t="shared" si="335"/>
        <v>35</v>
      </c>
      <c r="D21446" t="str">
        <f>+VLOOKUP(base[[#This Row],[key]],Tabla2[[key]:[Homologado]],4,0)</f>
        <v>Ingeniero(a)</v>
      </c>
    </row>
    <row r="21447" spans="1:4" x14ac:dyDescent="0.3">
      <c r="A21447" t="s">
        <v>31769</v>
      </c>
      <c r="B21447" t="s">
        <v>28626</v>
      </c>
      <c r="C21447">
        <f t="shared" si="335"/>
        <v>35</v>
      </c>
      <c r="D21447" t="str">
        <f>+VLOOKUP(base[[#This Row],[key]],Tabla2[[key]:[Homologado]],4,0)</f>
        <v>Ingeniero(a)</v>
      </c>
    </row>
    <row r="21448" spans="1:4" x14ac:dyDescent="0.3">
      <c r="A21448" t="s">
        <v>13870</v>
      </c>
      <c r="B21448" t="s">
        <v>28626</v>
      </c>
      <c r="C21448">
        <f t="shared" si="335"/>
        <v>35</v>
      </c>
      <c r="D21448" t="str">
        <f>+VLOOKUP(base[[#This Row],[key]],Tabla2[[key]:[Homologado]],4,0)</f>
        <v>Ingeniero(a)</v>
      </c>
    </row>
    <row r="21449" spans="1:4" x14ac:dyDescent="0.3">
      <c r="A21449" t="s">
        <v>31770</v>
      </c>
      <c r="B21449" t="s">
        <v>28626</v>
      </c>
      <c r="C21449">
        <f t="shared" si="335"/>
        <v>35</v>
      </c>
      <c r="D21449" t="str">
        <f>+VLOOKUP(base[[#This Row],[key]],Tabla2[[key]:[Homologado]],4,0)</f>
        <v>Ingeniero(a)</v>
      </c>
    </row>
    <row r="21450" spans="1:4" x14ac:dyDescent="0.3">
      <c r="A21450" t="s">
        <v>31771</v>
      </c>
      <c r="B21450" t="s">
        <v>28626</v>
      </c>
      <c r="C21450">
        <f t="shared" si="335"/>
        <v>35</v>
      </c>
      <c r="D21450" t="str">
        <f>+VLOOKUP(base[[#This Row],[key]],Tabla2[[key]:[Homologado]],4,0)</f>
        <v>Ingeniero(a)</v>
      </c>
    </row>
    <row r="21451" spans="1:4" x14ac:dyDescent="0.3">
      <c r="A21451" t="s">
        <v>31772</v>
      </c>
      <c r="B21451" t="s">
        <v>28626</v>
      </c>
      <c r="C21451">
        <f t="shared" si="335"/>
        <v>35</v>
      </c>
      <c r="D21451" t="str">
        <f>+VLOOKUP(base[[#This Row],[key]],Tabla2[[key]:[Homologado]],4,0)</f>
        <v>Ingeniero(a)</v>
      </c>
    </row>
    <row r="21452" spans="1:4" x14ac:dyDescent="0.3">
      <c r="A21452" t="s">
        <v>13873</v>
      </c>
      <c r="B21452" t="s">
        <v>28626</v>
      </c>
      <c r="C21452">
        <f t="shared" si="335"/>
        <v>35</v>
      </c>
      <c r="D21452" t="str">
        <f>+VLOOKUP(base[[#This Row],[key]],Tabla2[[key]:[Homologado]],4,0)</f>
        <v>Ingeniero(a)</v>
      </c>
    </row>
    <row r="21453" spans="1:4" x14ac:dyDescent="0.3">
      <c r="A21453" t="s">
        <v>31773</v>
      </c>
      <c r="B21453" t="s">
        <v>28626</v>
      </c>
      <c r="C21453">
        <f t="shared" si="335"/>
        <v>35</v>
      </c>
      <c r="D21453" t="str">
        <f>+VLOOKUP(base[[#This Row],[key]],Tabla2[[key]:[Homologado]],4,0)</f>
        <v>Ingeniero(a)</v>
      </c>
    </row>
    <row r="21454" spans="1:4" x14ac:dyDescent="0.3">
      <c r="A21454" t="s">
        <v>31774</v>
      </c>
      <c r="B21454" t="s">
        <v>28626</v>
      </c>
      <c r="C21454">
        <f t="shared" si="335"/>
        <v>35</v>
      </c>
      <c r="D21454" t="str">
        <f>+VLOOKUP(base[[#This Row],[key]],Tabla2[[key]:[Homologado]],4,0)</f>
        <v>Ingeniero(a)</v>
      </c>
    </row>
    <row r="21455" spans="1:4" x14ac:dyDescent="0.3">
      <c r="A21455" t="s">
        <v>31775</v>
      </c>
      <c r="B21455" t="s">
        <v>28626</v>
      </c>
      <c r="C21455">
        <f t="shared" si="335"/>
        <v>35</v>
      </c>
      <c r="D21455" t="str">
        <f>+VLOOKUP(base[[#This Row],[key]],Tabla2[[key]:[Homologado]],4,0)</f>
        <v>Ingeniero(a)</v>
      </c>
    </row>
    <row r="21456" spans="1:4" x14ac:dyDescent="0.3">
      <c r="A21456" t="s">
        <v>31776</v>
      </c>
      <c r="B21456" t="s">
        <v>28626</v>
      </c>
      <c r="C21456">
        <f t="shared" si="335"/>
        <v>35</v>
      </c>
      <c r="D21456" t="str">
        <f>+VLOOKUP(base[[#This Row],[key]],Tabla2[[key]:[Homologado]],4,0)</f>
        <v>Ingeniero(a)</v>
      </c>
    </row>
    <row r="21457" spans="1:4" x14ac:dyDescent="0.3">
      <c r="A21457" t="s">
        <v>14007</v>
      </c>
      <c r="B21457" t="s">
        <v>28626</v>
      </c>
      <c r="C21457">
        <f t="shared" si="335"/>
        <v>35</v>
      </c>
      <c r="D21457" t="str">
        <f>+VLOOKUP(base[[#This Row],[key]],Tabla2[[key]:[Homologado]],4,0)</f>
        <v>Ingeniero(a)</v>
      </c>
    </row>
    <row r="21458" spans="1:4" x14ac:dyDescent="0.3">
      <c r="A21458" t="s">
        <v>31777</v>
      </c>
      <c r="B21458" t="s">
        <v>28626</v>
      </c>
      <c r="C21458">
        <f t="shared" si="335"/>
        <v>35</v>
      </c>
      <c r="D21458" t="str">
        <f>+VLOOKUP(base[[#This Row],[key]],Tabla2[[key]:[Homologado]],4,0)</f>
        <v>Ingeniero(a)</v>
      </c>
    </row>
    <row r="21459" spans="1:4" x14ac:dyDescent="0.3">
      <c r="A21459" t="s">
        <v>31778</v>
      </c>
      <c r="B21459" t="s">
        <v>28626</v>
      </c>
      <c r="C21459">
        <f t="shared" si="335"/>
        <v>35</v>
      </c>
      <c r="D21459" t="str">
        <f>+VLOOKUP(base[[#This Row],[key]],Tabla2[[key]:[Homologado]],4,0)</f>
        <v>Ingeniero(a)</v>
      </c>
    </row>
    <row r="21460" spans="1:4" x14ac:dyDescent="0.3">
      <c r="A21460" t="s">
        <v>13758</v>
      </c>
      <c r="B21460" t="s">
        <v>28626</v>
      </c>
      <c r="C21460">
        <f t="shared" si="335"/>
        <v>35</v>
      </c>
      <c r="D21460" t="str">
        <f>+VLOOKUP(base[[#This Row],[key]],Tabla2[[key]:[Homologado]],4,0)</f>
        <v>Ingeniero(a)</v>
      </c>
    </row>
    <row r="21461" spans="1:4" x14ac:dyDescent="0.3">
      <c r="A21461" t="s">
        <v>31779</v>
      </c>
      <c r="B21461" t="s">
        <v>28626</v>
      </c>
      <c r="C21461">
        <f t="shared" si="335"/>
        <v>35</v>
      </c>
      <c r="D21461" t="str">
        <f>+VLOOKUP(base[[#This Row],[key]],Tabla2[[key]:[Homologado]],4,0)</f>
        <v>Ingeniero(a)</v>
      </c>
    </row>
    <row r="21462" spans="1:4" x14ac:dyDescent="0.3">
      <c r="A21462" t="s">
        <v>31780</v>
      </c>
      <c r="B21462" t="s">
        <v>28626</v>
      </c>
      <c r="C21462">
        <f t="shared" si="335"/>
        <v>35</v>
      </c>
      <c r="D21462" t="str">
        <f>+VLOOKUP(base[[#This Row],[key]],Tabla2[[key]:[Homologado]],4,0)</f>
        <v>Ingeniero(a)</v>
      </c>
    </row>
    <row r="21463" spans="1:4" x14ac:dyDescent="0.3">
      <c r="A21463" t="s">
        <v>31781</v>
      </c>
      <c r="B21463" t="s">
        <v>28626</v>
      </c>
      <c r="C21463">
        <f t="shared" si="335"/>
        <v>35</v>
      </c>
      <c r="D21463" t="str">
        <f>+VLOOKUP(base[[#This Row],[key]],Tabla2[[key]:[Homologado]],4,0)</f>
        <v>Ingeniero(a)</v>
      </c>
    </row>
    <row r="21464" spans="1:4" x14ac:dyDescent="0.3">
      <c r="A21464" t="s">
        <v>31782</v>
      </c>
      <c r="B21464" t="s">
        <v>28626</v>
      </c>
      <c r="C21464">
        <f t="shared" si="335"/>
        <v>35</v>
      </c>
      <c r="D21464" t="str">
        <f>+VLOOKUP(base[[#This Row],[key]],Tabla2[[key]:[Homologado]],4,0)</f>
        <v>Ingeniero(a)</v>
      </c>
    </row>
    <row r="21465" spans="1:4" x14ac:dyDescent="0.3">
      <c r="A21465" t="s">
        <v>31783</v>
      </c>
      <c r="B21465" t="s">
        <v>28626</v>
      </c>
      <c r="C21465">
        <f t="shared" si="335"/>
        <v>35</v>
      </c>
      <c r="D21465" t="str">
        <f>+VLOOKUP(base[[#This Row],[key]],Tabla2[[key]:[Homologado]],4,0)</f>
        <v>Ingeniero(a)</v>
      </c>
    </row>
    <row r="21466" spans="1:4" x14ac:dyDescent="0.3">
      <c r="A21466" t="s">
        <v>14173</v>
      </c>
      <c r="B21466" t="s">
        <v>28626</v>
      </c>
      <c r="C21466">
        <f t="shared" si="335"/>
        <v>35</v>
      </c>
      <c r="D21466" t="str">
        <f>+VLOOKUP(base[[#This Row],[key]],Tabla2[[key]:[Homologado]],4,0)</f>
        <v>Ingeniero(a)</v>
      </c>
    </row>
    <row r="21467" spans="1:4" x14ac:dyDescent="0.3">
      <c r="A21467" t="s">
        <v>31784</v>
      </c>
      <c r="B21467" t="s">
        <v>28626</v>
      </c>
      <c r="C21467">
        <f t="shared" si="335"/>
        <v>35</v>
      </c>
      <c r="D21467" t="str">
        <f>+VLOOKUP(base[[#This Row],[key]],Tabla2[[key]:[Homologado]],4,0)</f>
        <v>Ingeniero(a)</v>
      </c>
    </row>
    <row r="21468" spans="1:4" x14ac:dyDescent="0.3">
      <c r="A21468" t="s">
        <v>31785</v>
      </c>
      <c r="B21468" t="s">
        <v>28626</v>
      </c>
      <c r="C21468">
        <f t="shared" si="335"/>
        <v>35</v>
      </c>
      <c r="D21468" t="str">
        <f>+VLOOKUP(base[[#This Row],[key]],Tabla2[[key]:[Homologado]],4,0)</f>
        <v>Ingeniero(a)</v>
      </c>
    </row>
    <row r="21469" spans="1:4" x14ac:dyDescent="0.3">
      <c r="A21469" t="s">
        <v>14069</v>
      </c>
      <c r="B21469" t="s">
        <v>28626</v>
      </c>
      <c r="C21469">
        <f t="shared" si="335"/>
        <v>35</v>
      </c>
      <c r="D21469" t="str">
        <f>+VLOOKUP(base[[#This Row],[key]],Tabla2[[key]:[Homologado]],4,0)</f>
        <v>Ingeniero(a)</v>
      </c>
    </row>
    <row r="21470" spans="1:4" x14ac:dyDescent="0.3">
      <c r="A21470" t="s">
        <v>31786</v>
      </c>
      <c r="B21470" t="s">
        <v>28626</v>
      </c>
      <c r="C21470">
        <f t="shared" si="335"/>
        <v>35</v>
      </c>
      <c r="D21470" t="str">
        <f>+VLOOKUP(base[[#This Row],[key]],Tabla2[[key]:[Homologado]],4,0)</f>
        <v>Ingeniero(a)</v>
      </c>
    </row>
    <row r="21471" spans="1:4" x14ac:dyDescent="0.3">
      <c r="A21471" t="s">
        <v>31787</v>
      </c>
      <c r="B21471" t="s">
        <v>28626</v>
      </c>
      <c r="C21471">
        <f t="shared" si="335"/>
        <v>35</v>
      </c>
      <c r="D21471" t="str">
        <f>+VLOOKUP(base[[#This Row],[key]],Tabla2[[key]:[Homologado]],4,0)</f>
        <v>Ingeniero(a)</v>
      </c>
    </row>
    <row r="21472" spans="1:4" x14ac:dyDescent="0.3">
      <c r="A21472" t="s">
        <v>31788</v>
      </c>
      <c r="B21472" t="s">
        <v>28626</v>
      </c>
      <c r="C21472">
        <f t="shared" si="335"/>
        <v>35</v>
      </c>
      <c r="D21472" t="str">
        <f>+VLOOKUP(base[[#This Row],[key]],Tabla2[[key]:[Homologado]],4,0)</f>
        <v>Ingeniero(a)</v>
      </c>
    </row>
    <row r="21473" spans="1:4" x14ac:dyDescent="0.3">
      <c r="A21473" t="s">
        <v>14268</v>
      </c>
      <c r="B21473" t="s">
        <v>28626</v>
      </c>
      <c r="C21473">
        <f t="shared" si="335"/>
        <v>35</v>
      </c>
      <c r="D21473" t="str">
        <f>+VLOOKUP(base[[#This Row],[key]],Tabla2[[key]:[Homologado]],4,0)</f>
        <v>Ingeniero(a)</v>
      </c>
    </row>
    <row r="21474" spans="1:4" x14ac:dyDescent="0.3">
      <c r="A21474" t="s">
        <v>29170</v>
      </c>
      <c r="B21474" t="s">
        <v>28626</v>
      </c>
      <c r="C21474">
        <f t="shared" si="335"/>
        <v>35</v>
      </c>
      <c r="D21474" t="str">
        <f>+VLOOKUP(base[[#This Row],[key]],Tabla2[[key]:[Homologado]],4,0)</f>
        <v>Ingeniero(a)</v>
      </c>
    </row>
    <row r="21475" spans="1:4" x14ac:dyDescent="0.3">
      <c r="A21475" t="s">
        <v>31789</v>
      </c>
      <c r="B21475" t="s">
        <v>28626</v>
      </c>
      <c r="C21475">
        <f t="shared" si="335"/>
        <v>35</v>
      </c>
      <c r="D21475" t="str">
        <f>+VLOOKUP(base[[#This Row],[key]],Tabla2[[key]:[Homologado]],4,0)</f>
        <v>Ingeniero(a)</v>
      </c>
    </row>
    <row r="21476" spans="1:4" x14ac:dyDescent="0.3">
      <c r="A21476" t="s">
        <v>31790</v>
      </c>
      <c r="B21476" t="s">
        <v>28626</v>
      </c>
      <c r="C21476">
        <f t="shared" si="335"/>
        <v>35</v>
      </c>
      <c r="D21476" t="str">
        <f>+VLOOKUP(base[[#This Row],[key]],Tabla2[[key]:[Homologado]],4,0)</f>
        <v>Ingeniero(a)</v>
      </c>
    </row>
    <row r="21477" spans="1:4" x14ac:dyDescent="0.3">
      <c r="A21477" t="s">
        <v>31791</v>
      </c>
      <c r="B21477" t="s">
        <v>28626</v>
      </c>
      <c r="C21477">
        <f t="shared" si="335"/>
        <v>35</v>
      </c>
      <c r="D21477" t="str">
        <f>+VLOOKUP(base[[#This Row],[key]],Tabla2[[key]:[Homologado]],4,0)</f>
        <v>Ingeniero(a)</v>
      </c>
    </row>
    <row r="21478" spans="1:4" x14ac:dyDescent="0.3">
      <c r="A21478" t="s">
        <v>29171</v>
      </c>
      <c r="B21478" t="s">
        <v>28626</v>
      </c>
      <c r="C21478">
        <f t="shared" si="335"/>
        <v>35</v>
      </c>
      <c r="D21478" t="str">
        <f>+VLOOKUP(base[[#This Row],[key]],Tabla2[[key]:[Homologado]],4,0)</f>
        <v>Ingeniero(a)</v>
      </c>
    </row>
    <row r="21479" spans="1:4" x14ac:dyDescent="0.3">
      <c r="A21479" t="s">
        <v>31792</v>
      </c>
      <c r="B21479" t="s">
        <v>28626</v>
      </c>
      <c r="C21479">
        <f t="shared" si="335"/>
        <v>35</v>
      </c>
      <c r="D21479" t="str">
        <f>+VLOOKUP(base[[#This Row],[key]],Tabla2[[key]:[Homologado]],4,0)</f>
        <v>Ingeniero(a)</v>
      </c>
    </row>
    <row r="21480" spans="1:4" x14ac:dyDescent="0.3">
      <c r="A21480" t="s">
        <v>31793</v>
      </c>
      <c r="B21480" t="s">
        <v>28626</v>
      </c>
      <c r="C21480">
        <f t="shared" si="335"/>
        <v>35</v>
      </c>
      <c r="D21480" t="str">
        <f>+VLOOKUP(base[[#This Row],[key]],Tabla2[[key]:[Homologado]],4,0)</f>
        <v>Ingeniero(a)</v>
      </c>
    </row>
    <row r="21481" spans="1:4" x14ac:dyDescent="0.3">
      <c r="A21481" t="s">
        <v>31794</v>
      </c>
      <c r="B21481" t="s">
        <v>28626</v>
      </c>
      <c r="C21481">
        <f t="shared" si="335"/>
        <v>35</v>
      </c>
      <c r="D21481" t="str">
        <f>+VLOOKUP(base[[#This Row],[key]],Tabla2[[key]:[Homologado]],4,0)</f>
        <v>Ingeniero(a)</v>
      </c>
    </row>
    <row r="21482" spans="1:4" x14ac:dyDescent="0.3">
      <c r="A21482" t="s">
        <v>31795</v>
      </c>
      <c r="B21482" t="s">
        <v>28626</v>
      </c>
      <c r="C21482">
        <f t="shared" si="335"/>
        <v>35</v>
      </c>
      <c r="D21482" t="str">
        <f>+VLOOKUP(base[[#This Row],[key]],Tabla2[[key]:[Homologado]],4,0)</f>
        <v>Ingeniero(a)</v>
      </c>
    </row>
    <row r="21483" spans="1:4" x14ac:dyDescent="0.3">
      <c r="A21483" t="s">
        <v>13761</v>
      </c>
      <c r="B21483" t="s">
        <v>28626</v>
      </c>
      <c r="C21483">
        <f t="shared" si="335"/>
        <v>35</v>
      </c>
      <c r="D21483" t="str">
        <f>+VLOOKUP(base[[#This Row],[key]],Tabla2[[key]:[Homologado]],4,0)</f>
        <v>Ingeniero(a)</v>
      </c>
    </row>
    <row r="21484" spans="1:4" x14ac:dyDescent="0.3">
      <c r="A21484" t="s">
        <v>13762</v>
      </c>
      <c r="B21484" t="s">
        <v>28626</v>
      </c>
      <c r="C21484">
        <f t="shared" si="335"/>
        <v>35</v>
      </c>
      <c r="D21484" t="str">
        <f>+VLOOKUP(base[[#This Row],[key]],Tabla2[[key]:[Homologado]],4,0)</f>
        <v>Ingeniero(a)</v>
      </c>
    </row>
    <row r="21485" spans="1:4" x14ac:dyDescent="0.3">
      <c r="A21485" t="s">
        <v>14793</v>
      </c>
      <c r="B21485" t="s">
        <v>28626</v>
      </c>
      <c r="C21485">
        <f t="shared" si="335"/>
        <v>35</v>
      </c>
      <c r="D21485" t="str">
        <f>+VLOOKUP(base[[#This Row],[key]],Tabla2[[key]:[Homologado]],4,0)</f>
        <v>Ingeniero(a)</v>
      </c>
    </row>
    <row r="21486" spans="1:4" x14ac:dyDescent="0.3">
      <c r="A21486" t="s">
        <v>13765</v>
      </c>
      <c r="B21486" t="s">
        <v>28626</v>
      </c>
      <c r="C21486">
        <f t="shared" si="335"/>
        <v>35</v>
      </c>
      <c r="D21486" t="str">
        <f>+VLOOKUP(base[[#This Row],[key]],Tabla2[[key]:[Homologado]],4,0)</f>
        <v>Ingeniero(a)</v>
      </c>
    </row>
    <row r="21487" spans="1:4" x14ac:dyDescent="0.3">
      <c r="A21487" t="s">
        <v>13766</v>
      </c>
      <c r="B21487" t="s">
        <v>28626</v>
      </c>
      <c r="C21487">
        <f t="shared" si="335"/>
        <v>35</v>
      </c>
      <c r="D21487" t="str">
        <f>+VLOOKUP(base[[#This Row],[key]],Tabla2[[key]:[Homologado]],4,0)</f>
        <v>Ingeniero(a)</v>
      </c>
    </row>
    <row r="21488" spans="1:4" x14ac:dyDescent="0.3">
      <c r="A21488" t="s">
        <v>13770</v>
      </c>
      <c r="B21488" t="s">
        <v>28626</v>
      </c>
      <c r="C21488">
        <f t="shared" si="335"/>
        <v>35</v>
      </c>
      <c r="D21488" t="str">
        <f>+VLOOKUP(base[[#This Row],[key]],Tabla2[[key]:[Homologado]],4,0)</f>
        <v>Ingeniero(a)</v>
      </c>
    </row>
    <row r="21489" spans="1:4" x14ac:dyDescent="0.3">
      <c r="A21489" t="s">
        <v>13767</v>
      </c>
      <c r="B21489" t="s">
        <v>28626</v>
      </c>
      <c r="C21489">
        <f t="shared" si="335"/>
        <v>35</v>
      </c>
      <c r="D21489" t="str">
        <f>+VLOOKUP(base[[#This Row],[key]],Tabla2[[key]:[Homologado]],4,0)</f>
        <v>Ingeniero(a)</v>
      </c>
    </row>
    <row r="21490" spans="1:4" x14ac:dyDescent="0.3">
      <c r="A21490" t="s">
        <v>13768</v>
      </c>
      <c r="B21490" t="s">
        <v>28626</v>
      </c>
      <c r="C21490">
        <f t="shared" si="335"/>
        <v>35</v>
      </c>
      <c r="D21490" t="str">
        <f>+VLOOKUP(base[[#This Row],[key]],Tabla2[[key]:[Homologado]],4,0)</f>
        <v>Ingeniero(a)</v>
      </c>
    </row>
    <row r="21491" spans="1:4" x14ac:dyDescent="0.3">
      <c r="A21491" t="s">
        <v>13769</v>
      </c>
      <c r="B21491" t="s">
        <v>28626</v>
      </c>
      <c r="C21491">
        <f t="shared" si="335"/>
        <v>35</v>
      </c>
      <c r="D21491" t="str">
        <f>+VLOOKUP(base[[#This Row],[key]],Tabla2[[key]:[Homologado]],4,0)</f>
        <v>Ingeniero(a)</v>
      </c>
    </row>
    <row r="21492" spans="1:4" x14ac:dyDescent="0.3">
      <c r="A21492" t="s">
        <v>13773</v>
      </c>
      <c r="B21492" t="s">
        <v>28626</v>
      </c>
      <c r="C21492">
        <f t="shared" si="335"/>
        <v>35</v>
      </c>
      <c r="D21492" t="str">
        <f>+VLOOKUP(base[[#This Row],[key]],Tabla2[[key]:[Homologado]],4,0)</f>
        <v>Ingeniero(a)</v>
      </c>
    </row>
    <row r="21493" spans="1:4" x14ac:dyDescent="0.3">
      <c r="A21493" t="s">
        <v>13774</v>
      </c>
      <c r="B21493" t="s">
        <v>28626</v>
      </c>
      <c r="C21493">
        <f t="shared" si="335"/>
        <v>35</v>
      </c>
      <c r="D21493" t="str">
        <f>+VLOOKUP(base[[#This Row],[key]],Tabla2[[key]:[Homologado]],4,0)</f>
        <v>Ingeniero(a)</v>
      </c>
    </row>
    <row r="21494" spans="1:4" x14ac:dyDescent="0.3">
      <c r="A21494" t="s">
        <v>13775</v>
      </c>
      <c r="B21494" t="s">
        <v>28626</v>
      </c>
      <c r="C21494">
        <f t="shared" si="335"/>
        <v>35</v>
      </c>
      <c r="D21494" t="str">
        <f>+VLOOKUP(base[[#This Row],[key]],Tabla2[[key]:[Homologado]],4,0)</f>
        <v>Ingeniero(a)</v>
      </c>
    </row>
    <row r="21495" spans="1:4" x14ac:dyDescent="0.3">
      <c r="A21495" t="s">
        <v>13776</v>
      </c>
      <c r="B21495" t="s">
        <v>28626</v>
      </c>
      <c r="C21495">
        <f t="shared" si="335"/>
        <v>35</v>
      </c>
      <c r="D21495" t="str">
        <f>+VLOOKUP(base[[#This Row],[key]],Tabla2[[key]:[Homologado]],4,0)</f>
        <v>Ingeniero(a)</v>
      </c>
    </row>
    <row r="21496" spans="1:4" x14ac:dyDescent="0.3">
      <c r="A21496" t="s">
        <v>13777</v>
      </c>
      <c r="B21496" t="s">
        <v>28626</v>
      </c>
      <c r="C21496">
        <f t="shared" si="335"/>
        <v>35</v>
      </c>
      <c r="D21496" t="str">
        <f>+VLOOKUP(base[[#This Row],[key]],Tabla2[[key]:[Homologado]],4,0)</f>
        <v>Ingeniero(a)</v>
      </c>
    </row>
    <row r="21497" spans="1:4" x14ac:dyDescent="0.3">
      <c r="A21497" t="s">
        <v>13778</v>
      </c>
      <c r="B21497" t="s">
        <v>28626</v>
      </c>
      <c r="C21497">
        <f t="shared" si="335"/>
        <v>35</v>
      </c>
      <c r="D21497" t="str">
        <f>+VLOOKUP(base[[#This Row],[key]],Tabla2[[key]:[Homologado]],4,0)</f>
        <v>Ingeniero(a)</v>
      </c>
    </row>
    <row r="21498" spans="1:4" x14ac:dyDescent="0.3">
      <c r="A21498" t="s">
        <v>13779</v>
      </c>
      <c r="B21498" t="s">
        <v>28626</v>
      </c>
      <c r="C21498">
        <f t="shared" si="335"/>
        <v>35</v>
      </c>
      <c r="D21498" t="str">
        <f>+VLOOKUP(base[[#This Row],[key]],Tabla2[[key]:[Homologado]],4,0)</f>
        <v>Ingeniero(a)</v>
      </c>
    </row>
    <row r="21499" spans="1:4" x14ac:dyDescent="0.3">
      <c r="A21499" t="s">
        <v>13781</v>
      </c>
      <c r="B21499" t="s">
        <v>28626</v>
      </c>
      <c r="C21499">
        <f t="shared" si="335"/>
        <v>35</v>
      </c>
      <c r="D21499" t="str">
        <f>+VLOOKUP(base[[#This Row],[key]],Tabla2[[key]:[Homologado]],4,0)</f>
        <v>Ingeniero(a)</v>
      </c>
    </row>
    <row r="21500" spans="1:4" x14ac:dyDescent="0.3">
      <c r="A21500" t="s">
        <v>13782</v>
      </c>
      <c r="B21500" t="s">
        <v>28626</v>
      </c>
      <c r="C21500">
        <f t="shared" si="335"/>
        <v>35</v>
      </c>
      <c r="D21500" t="str">
        <f>+VLOOKUP(base[[#This Row],[key]],Tabla2[[key]:[Homologado]],4,0)</f>
        <v>Ingeniero(a)</v>
      </c>
    </row>
    <row r="21501" spans="1:4" x14ac:dyDescent="0.3">
      <c r="A21501" t="s">
        <v>13783</v>
      </c>
      <c r="B21501" t="s">
        <v>28626</v>
      </c>
      <c r="C21501">
        <f t="shared" si="335"/>
        <v>35</v>
      </c>
      <c r="D21501" t="str">
        <f>+VLOOKUP(base[[#This Row],[key]],Tabla2[[key]:[Homologado]],4,0)</f>
        <v>Ingeniero(a)</v>
      </c>
    </row>
    <row r="21502" spans="1:4" x14ac:dyDescent="0.3">
      <c r="A21502" t="s">
        <v>13784</v>
      </c>
      <c r="B21502" t="s">
        <v>28626</v>
      </c>
      <c r="C21502">
        <f t="shared" si="335"/>
        <v>35</v>
      </c>
      <c r="D21502" t="str">
        <f>+VLOOKUP(base[[#This Row],[key]],Tabla2[[key]:[Homologado]],4,0)</f>
        <v>Ingeniero(a)</v>
      </c>
    </row>
    <row r="21503" spans="1:4" x14ac:dyDescent="0.3">
      <c r="A21503" t="s">
        <v>13785</v>
      </c>
      <c r="B21503" t="s">
        <v>28626</v>
      </c>
      <c r="C21503">
        <f t="shared" si="335"/>
        <v>35</v>
      </c>
      <c r="D21503" t="str">
        <f>+VLOOKUP(base[[#This Row],[key]],Tabla2[[key]:[Homologado]],4,0)</f>
        <v>Ingeniero(a)</v>
      </c>
    </row>
    <row r="21504" spans="1:4" x14ac:dyDescent="0.3">
      <c r="A21504" t="s">
        <v>13786</v>
      </c>
      <c r="B21504" t="s">
        <v>28626</v>
      </c>
      <c r="C21504">
        <f t="shared" si="335"/>
        <v>35</v>
      </c>
      <c r="D21504" t="str">
        <f>+VLOOKUP(base[[#This Row],[key]],Tabla2[[key]:[Homologado]],4,0)</f>
        <v>Ingeniero(a)</v>
      </c>
    </row>
    <row r="21505" spans="1:4" x14ac:dyDescent="0.3">
      <c r="A21505" t="s">
        <v>13787</v>
      </c>
      <c r="B21505" t="s">
        <v>28626</v>
      </c>
      <c r="C21505">
        <f t="shared" si="335"/>
        <v>35</v>
      </c>
      <c r="D21505" t="str">
        <f>+VLOOKUP(base[[#This Row],[key]],Tabla2[[key]:[Homologado]],4,0)</f>
        <v>Ingeniero(a)</v>
      </c>
    </row>
    <row r="21506" spans="1:4" x14ac:dyDescent="0.3">
      <c r="A21506" t="s">
        <v>13790</v>
      </c>
      <c r="B21506" t="s">
        <v>28626</v>
      </c>
      <c r="C21506">
        <f t="shared" si="335"/>
        <v>35</v>
      </c>
      <c r="D21506" t="str">
        <f>+VLOOKUP(base[[#This Row],[key]],Tabla2[[key]:[Homologado]],4,0)</f>
        <v>Ingeniero(a)</v>
      </c>
    </row>
    <row r="21507" spans="1:4" x14ac:dyDescent="0.3">
      <c r="A21507" t="s">
        <v>13791</v>
      </c>
      <c r="B21507" t="s">
        <v>28626</v>
      </c>
      <c r="C21507">
        <f t="shared" si="335"/>
        <v>35</v>
      </c>
      <c r="D21507" t="str">
        <f>+VLOOKUP(base[[#This Row],[key]],Tabla2[[key]:[Homologado]],4,0)</f>
        <v>Ingeniero(a)</v>
      </c>
    </row>
    <row r="21508" spans="1:4" x14ac:dyDescent="0.3">
      <c r="A21508" t="s">
        <v>13792</v>
      </c>
      <c r="B21508" t="s">
        <v>28626</v>
      </c>
      <c r="C21508">
        <f t="shared" ref="C21508:C21571" si="336">+IF(B21508=B21507,C21507,C21507+1)</f>
        <v>35</v>
      </c>
      <c r="D21508" t="str">
        <f>+VLOOKUP(base[[#This Row],[key]],Tabla2[[key]:[Homologado]],4,0)</f>
        <v>Ingeniero(a)</v>
      </c>
    </row>
    <row r="21509" spans="1:4" x14ac:dyDescent="0.3">
      <c r="A21509" t="s">
        <v>13793</v>
      </c>
      <c r="B21509" t="s">
        <v>28626</v>
      </c>
      <c r="C21509">
        <f t="shared" si="336"/>
        <v>35</v>
      </c>
      <c r="D21509" t="str">
        <f>+VLOOKUP(base[[#This Row],[key]],Tabla2[[key]:[Homologado]],4,0)</f>
        <v>Ingeniero(a)</v>
      </c>
    </row>
    <row r="21510" spans="1:4" x14ac:dyDescent="0.3">
      <c r="A21510" t="s">
        <v>14794</v>
      </c>
      <c r="B21510" t="s">
        <v>28626</v>
      </c>
      <c r="C21510">
        <f t="shared" si="336"/>
        <v>35</v>
      </c>
      <c r="D21510" t="str">
        <f>+VLOOKUP(base[[#This Row],[key]],Tabla2[[key]:[Homologado]],4,0)</f>
        <v>Ingeniero(a)</v>
      </c>
    </row>
    <row r="21511" spans="1:4" x14ac:dyDescent="0.3">
      <c r="A21511" t="s">
        <v>13794</v>
      </c>
      <c r="B21511" t="s">
        <v>28626</v>
      </c>
      <c r="C21511">
        <f t="shared" si="336"/>
        <v>35</v>
      </c>
      <c r="D21511" t="str">
        <f>+VLOOKUP(base[[#This Row],[key]],Tabla2[[key]:[Homologado]],4,0)</f>
        <v>Ingeniero(a)</v>
      </c>
    </row>
    <row r="21512" spans="1:4" x14ac:dyDescent="0.3">
      <c r="A21512" t="s">
        <v>13795</v>
      </c>
      <c r="B21512" t="s">
        <v>28626</v>
      </c>
      <c r="C21512">
        <f t="shared" si="336"/>
        <v>35</v>
      </c>
      <c r="D21512" t="str">
        <f>+VLOOKUP(base[[#This Row],[key]],Tabla2[[key]:[Homologado]],4,0)</f>
        <v>Ingeniero(a)</v>
      </c>
    </row>
    <row r="21513" spans="1:4" x14ac:dyDescent="0.3">
      <c r="A21513" t="s">
        <v>13796</v>
      </c>
      <c r="B21513" t="s">
        <v>28626</v>
      </c>
      <c r="C21513">
        <f t="shared" si="336"/>
        <v>35</v>
      </c>
      <c r="D21513" t="str">
        <f>+VLOOKUP(base[[#This Row],[key]],Tabla2[[key]:[Homologado]],4,0)</f>
        <v>Ingeniero(a)</v>
      </c>
    </row>
    <row r="21514" spans="1:4" x14ac:dyDescent="0.3">
      <c r="A21514" t="s">
        <v>13797</v>
      </c>
      <c r="B21514" t="s">
        <v>28626</v>
      </c>
      <c r="C21514">
        <f t="shared" si="336"/>
        <v>35</v>
      </c>
      <c r="D21514" t="str">
        <f>+VLOOKUP(base[[#This Row],[key]],Tabla2[[key]:[Homologado]],4,0)</f>
        <v>Ingeniero(a)</v>
      </c>
    </row>
    <row r="21515" spans="1:4" x14ac:dyDescent="0.3">
      <c r="A21515" t="s">
        <v>13798</v>
      </c>
      <c r="B21515" t="s">
        <v>28626</v>
      </c>
      <c r="C21515">
        <f t="shared" si="336"/>
        <v>35</v>
      </c>
      <c r="D21515" t="str">
        <f>+VLOOKUP(base[[#This Row],[key]],Tabla2[[key]:[Homologado]],4,0)</f>
        <v>Ingeniero(a)</v>
      </c>
    </row>
    <row r="21516" spans="1:4" x14ac:dyDescent="0.3">
      <c r="A21516" t="s">
        <v>13799</v>
      </c>
      <c r="B21516" t="s">
        <v>28626</v>
      </c>
      <c r="C21516">
        <f t="shared" si="336"/>
        <v>35</v>
      </c>
      <c r="D21516" t="str">
        <f>+VLOOKUP(base[[#This Row],[key]],Tabla2[[key]:[Homologado]],4,0)</f>
        <v>Ingeniero(a)</v>
      </c>
    </row>
    <row r="21517" spans="1:4" x14ac:dyDescent="0.3">
      <c r="A21517" t="s">
        <v>14795</v>
      </c>
      <c r="B21517" t="s">
        <v>28626</v>
      </c>
      <c r="C21517">
        <f t="shared" si="336"/>
        <v>35</v>
      </c>
      <c r="D21517" t="str">
        <f>+VLOOKUP(base[[#This Row],[key]],Tabla2[[key]:[Homologado]],4,0)</f>
        <v>Ingeniero(a)</v>
      </c>
    </row>
    <row r="21518" spans="1:4" x14ac:dyDescent="0.3">
      <c r="A21518" t="s">
        <v>14796</v>
      </c>
      <c r="B21518" t="s">
        <v>28626</v>
      </c>
      <c r="C21518">
        <f t="shared" si="336"/>
        <v>35</v>
      </c>
      <c r="D21518" t="str">
        <f>+VLOOKUP(base[[#This Row],[key]],Tabla2[[key]:[Homologado]],4,0)</f>
        <v>Ingeniero(a)</v>
      </c>
    </row>
    <row r="21519" spans="1:4" x14ac:dyDescent="0.3">
      <c r="A21519" t="s">
        <v>13800</v>
      </c>
      <c r="B21519" t="s">
        <v>28626</v>
      </c>
      <c r="C21519">
        <f t="shared" si="336"/>
        <v>35</v>
      </c>
      <c r="D21519" t="str">
        <f>+VLOOKUP(base[[#This Row],[key]],Tabla2[[key]:[Homologado]],4,0)</f>
        <v>Ingeniero(a)</v>
      </c>
    </row>
    <row r="21520" spans="1:4" x14ac:dyDescent="0.3">
      <c r="A21520" t="s">
        <v>13801</v>
      </c>
      <c r="B21520" t="s">
        <v>28626</v>
      </c>
      <c r="C21520">
        <f t="shared" si="336"/>
        <v>35</v>
      </c>
      <c r="D21520" t="str">
        <f>+VLOOKUP(base[[#This Row],[key]],Tabla2[[key]:[Homologado]],4,0)</f>
        <v>Ingeniero(a)</v>
      </c>
    </row>
    <row r="21521" spans="1:4" x14ac:dyDescent="0.3">
      <c r="A21521" t="s">
        <v>13802</v>
      </c>
      <c r="B21521" t="s">
        <v>28626</v>
      </c>
      <c r="C21521">
        <f t="shared" si="336"/>
        <v>35</v>
      </c>
      <c r="D21521" t="str">
        <f>+VLOOKUP(base[[#This Row],[key]],Tabla2[[key]:[Homologado]],4,0)</f>
        <v>Ingeniero(a)</v>
      </c>
    </row>
    <row r="21522" spans="1:4" x14ac:dyDescent="0.3">
      <c r="A21522" t="s">
        <v>13803</v>
      </c>
      <c r="B21522" t="s">
        <v>28626</v>
      </c>
      <c r="C21522">
        <f t="shared" si="336"/>
        <v>35</v>
      </c>
      <c r="D21522" t="str">
        <f>+VLOOKUP(base[[#This Row],[key]],Tabla2[[key]:[Homologado]],4,0)</f>
        <v>Ingeniero(a)</v>
      </c>
    </row>
    <row r="21523" spans="1:4" x14ac:dyDescent="0.3">
      <c r="A21523" t="s">
        <v>13804</v>
      </c>
      <c r="B21523" t="s">
        <v>28626</v>
      </c>
      <c r="C21523">
        <f t="shared" si="336"/>
        <v>35</v>
      </c>
      <c r="D21523" t="str">
        <f>+VLOOKUP(base[[#This Row],[key]],Tabla2[[key]:[Homologado]],4,0)</f>
        <v>Ingeniero(a)</v>
      </c>
    </row>
    <row r="21524" spans="1:4" x14ac:dyDescent="0.3">
      <c r="A21524" t="s">
        <v>13806</v>
      </c>
      <c r="B21524" t="s">
        <v>28626</v>
      </c>
      <c r="C21524">
        <f t="shared" si="336"/>
        <v>35</v>
      </c>
      <c r="D21524" t="str">
        <f>+VLOOKUP(base[[#This Row],[key]],Tabla2[[key]:[Homologado]],4,0)</f>
        <v>Ingeniero(a)</v>
      </c>
    </row>
    <row r="21525" spans="1:4" x14ac:dyDescent="0.3">
      <c r="A21525" t="s">
        <v>13807</v>
      </c>
      <c r="B21525" t="s">
        <v>28626</v>
      </c>
      <c r="C21525">
        <f t="shared" si="336"/>
        <v>35</v>
      </c>
      <c r="D21525" t="str">
        <f>+VLOOKUP(base[[#This Row],[key]],Tabla2[[key]:[Homologado]],4,0)</f>
        <v>Ingeniero(a)</v>
      </c>
    </row>
    <row r="21526" spans="1:4" x14ac:dyDescent="0.3">
      <c r="A21526" t="s">
        <v>13808</v>
      </c>
      <c r="B21526" t="s">
        <v>28626</v>
      </c>
      <c r="C21526">
        <f t="shared" si="336"/>
        <v>35</v>
      </c>
      <c r="D21526" t="str">
        <f>+VLOOKUP(base[[#This Row],[key]],Tabla2[[key]:[Homologado]],4,0)</f>
        <v>Ingeniero(a)</v>
      </c>
    </row>
    <row r="21527" spans="1:4" x14ac:dyDescent="0.3">
      <c r="A21527" t="s">
        <v>13809</v>
      </c>
      <c r="B21527" t="s">
        <v>28626</v>
      </c>
      <c r="C21527">
        <f t="shared" si="336"/>
        <v>35</v>
      </c>
      <c r="D21527" t="str">
        <f>+VLOOKUP(base[[#This Row],[key]],Tabla2[[key]:[Homologado]],4,0)</f>
        <v>Ingeniero(a)</v>
      </c>
    </row>
    <row r="21528" spans="1:4" x14ac:dyDescent="0.3">
      <c r="A21528" t="s">
        <v>13810</v>
      </c>
      <c r="B21528" t="s">
        <v>28626</v>
      </c>
      <c r="C21528">
        <f t="shared" si="336"/>
        <v>35</v>
      </c>
      <c r="D21528" t="str">
        <f>+VLOOKUP(base[[#This Row],[key]],Tabla2[[key]:[Homologado]],4,0)</f>
        <v>Ingeniero(a)</v>
      </c>
    </row>
    <row r="21529" spans="1:4" x14ac:dyDescent="0.3">
      <c r="A21529" t="s">
        <v>13811</v>
      </c>
      <c r="B21529" t="s">
        <v>28626</v>
      </c>
      <c r="C21529">
        <f t="shared" si="336"/>
        <v>35</v>
      </c>
      <c r="D21529" t="str">
        <f>+VLOOKUP(base[[#This Row],[key]],Tabla2[[key]:[Homologado]],4,0)</f>
        <v>Ingeniero(a)</v>
      </c>
    </row>
    <row r="21530" spans="1:4" x14ac:dyDescent="0.3">
      <c r="A21530" t="s">
        <v>14797</v>
      </c>
      <c r="B21530" t="s">
        <v>28626</v>
      </c>
      <c r="C21530">
        <f t="shared" si="336"/>
        <v>35</v>
      </c>
      <c r="D21530" t="str">
        <f>+VLOOKUP(base[[#This Row],[key]],Tabla2[[key]:[Homologado]],4,0)</f>
        <v>Ingeniero(a)</v>
      </c>
    </row>
    <row r="21531" spans="1:4" x14ac:dyDescent="0.3">
      <c r="A21531" t="s">
        <v>13812</v>
      </c>
      <c r="B21531" t="s">
        <v>28626</v>
      </c>
      <c r="C21531">
        <f t="shared" si="336"/>
        <v>35</v>
      </c>
      <c r="D21531" t="str">
        <f>+VLOOKUP(base[[#This Row],[key]],Tabla2[[key]:[Homologado]],4,0)</f>
        <v>Ingeniero(a)</v>
      </c>
    </row>
    <row r="21532" spans="1:4" x14ac:dyDescent="0.3">
      <c r="A21532" t="s">
        <v>13813</v>
      </c>
      <c r="B21532" t="s">
        <v>28626</v>
      </c>
      <c r="C21532">
        <f t="shared" si="336"/>
        <v>35</v>
      </c>
      <c r="D21532" t="str">
        <f>+VLOOKUP(base[[#This Row],[key]],Tabla2[[key]:[Homologado]],4,0)</f>
        <v>Ingeniero(a)</v>
      </c>
    </row>
    <row r="21533" spans="1:4" x14ac:dyDescent="0.3">
      <c r="A21533" t="s">
        <v>13815</v>
      </c>
      <c r="B21533" t="s">
        <v>28626</v>
      </c>
      <c r="C21533">
        <f t="shared" si="336"/>
        <v>35</v>
      </c>
      <c r="D21533" t="str">
        <f>+VLOOKUP(base[[#This Row],[key]],Tabla2[[key]:[Homologado]],4,0)</f>
        <v>Ingeniero(a)</v>
      </c>
    </row>
    <row r="21534" spans="1:4" x14ac:dyDescent="0.3">
      <c r="A21534" t="s">
        <v>14798</v>
      </c>
      <c r="B21534" t="s">
        <v>28626</v>
      </c>
      <c r="C21534">
        <f t="shared" si="336"/>
        <v>35</v>
      </c>
      <c r="D21534" t="str">
        <f>+VLOOKUP(base[[#This Row],[key]],Tabla2[[key]:[Homologado]],4,0)</f>
        <v>Ingeniero(a)</v>
      </c>
    </row>
    <row r="21535" spans="1:4" x14ac:dyDescent="0.3">
      <c r="A21535" t="s">
        <v>13817</v>
      </c>
      <c r="B21535" t="s">
        <v>28626</v>
      </c>
      <c r="C21535">
        <f t="shared" si="336"/>
        <v>35</v>
      </c>
      <c r="D21535" t="str">
        <f>+VLOOKUP(base[[#This Row],[key]],Tabla2[[key]:[Homologado]],4,0)</f>
        <v>Ingeniero(a)</v>
      </c>
    </row>
    <row r="21536" spans="1:4" x14ac:dyDescent="0.3">
      <c r="A21536" t="s">
        <v>13818</v>
      </c>
      <c r="B21536" t="s">
        <v>28626</v>
      </c>
      <c r="C21536">
        <f t="shared" si="336"/>
        <v>35</v>
      </c>
      <c r="D21536" t="str">
        <f>+VLOOKUP(base[[#This Row],[key]],Tabla2[[key]:[Homologado]],4,0)</f>
        <v>Ingeniero(a)</v>
      </c>
    </row>
    <row r="21537" spans="1:4" x14ac:dyDescent="0.3">
      <c r="A21537" t="s">
        <v>13819</v>
      </c>
      <c r="B21537" t="s">
        <v>28626</v>
      </c>
      <c r="C21537">
        <f t="shared" si="336"/>
        <v>35</v>
      </c>
      <c r="D21537" t="str">
        <f>+VLOOKUP(base[[#This Row],[key]],Tabla2[[key]:[Homologado]],4,0)</f>
        <v>Ingeniero(a)</v>
      </c>
    </row>
    <row r="21538" spans="1:4" x14ac:dyDescent="0.3">
      <c r="A21538" t="s">
        <v>13820</v>
      </c>
      <c r="B21538" t="s">
        <v>28626</v>
      </c>
      <c r="C21538">
        <f t="shared" si="336"/>
        <v>35</v>
      </c>
      <c r="D21538" t="str">
        <f>+VLOOKUP(base[[#This Row],[key]],Tabla2[[key]:[Homologado]],4,0)</f>
        <v>Ingeniero(a)</v>
      </c>
    </row>
    <row r="21539" spans="1:4" x14ac:dyDescent="0.3">
      <c r="A21539" t="s">
        <v>13823</v>
      </c>
      <c r="B21539" t="s">
        <v>28626</v>
      </c>
      <c r="C21539">
        <f t="shared" si="336"/>
        <v>35</v>
      </c>
      <c r="D21539" t="str">
        <f>+VLOOKUP(base[[#This Row],[key]],Tabla2[[key]:[Homologado]],4,0)</f>
        <v>Ingeniero(a)</v>
      </c>
    </row>
    <row r="21540" spans="1:4" x14ac:dyDescent="0.3">
      <c r="A21540" t="s">
        <v>13824</v>
      </c>
      <c r="B21540" t="s">
        <v>28626</v>
      </c>
      <c r="C21540">
        <f t="shared" si="336"/>
        <v>35</v>
      </c>
      <c r="D21540" t="str">
        <f>+VLOOKUP(base[[#This Row],[key]],Tabla2[[key]:[Homologado]],4,0)</f>
        <v>Ingeniero(a)</v>
      </c>
    </row>
    <row r="21541" spans="1:4" x14ac:dyDescent="0.3">
      <c r="A21541" t="s">
        <v>13825</v>
      </c>
      <c r="B21541" t="s">
        <v>28626</v>
      </c>
      <c r="C21541">
        <f t="shared" si="336"/>
        <v>35</v>
      </c>
      <c r="D21541" t="str">
        <f>+VLOOKUP(base[[#This Row],[key]],Tabla2[[key]:[Homologado]],4,0)</f>
        <v>Ingeniero(a)</v>
      </c>
    </row>
    <row r="21542" spans="1:4" x14ac:dyDescent="0.3">
      <c r="A21542" t="s">
        <v>13826</v>
      </c>
      <c r="B21542" t="s">
        <v>28626</v>
      </c>
      <c r="C21542">
        <f t="shared" si="336"/>
        <v>35</v>
      </c>
      <c r="D21542" t="str">
        <f>+VLOOKUP(base[[#This Row],[key]],Tabla2[[key]:[Homologado]],4,0)</f>
        <v>Ingeniero(a)</v>
      </c>
    </row>
    <row r="21543" spans="1:4" x14ac:dyDescent="0.3">
      <c r="A21543" t="s">
        <v>13827</v>
      </c>
      <c r="B21543" t="s">
        <v>28626</v>
      </c>
      <c r="C21543">
        <f t="shared" si="336"/>
        <v>35</v>
      </c>
      <c r="D21543" t="str">
        <f>+VLOOKUP(base[[#This Row],[key]],Tabla2[[key]:[Homologado]],4,0)</f>
        <v>Ingeniero(a)</v>
      </c>
    </row>
    <row r="21544" spans="1:4" x14ac:dyDescent="0.3">
      <c r="A21544" t="s">
        <v>13828</v>
      </c>
      <c r="B21544" t="s">
        <v>28626</v>
      </c>
      <c r="C21544">
        <f t="shared" si="336"/>
        <v>35</v>
      </c>
      <c r="D21544" t="str">
        <f>+VLOOKUP(base[[#This Row],[key]],Tabla2[[key]:[Homologado]],4,0)</f>
        <v>Ingeniero(a)</v>
      </c>
    </row>
    <row r="21545" spans="1:4" x14ac:dyDescent="0.3">
      <c r="A21545" t="s">
        <v>13829</v>
      </c>
      <c r="B21545" t="s">
        <v>28626</v>
      </c>
      <c r="C21545">
        <f t="shared" si="336"/>
        <v>35</v>
      </c>
      <c r="D21545" t="str">
        <f>+VLOOKUP(base[[#This Row],[key]],Tabla2[[key]:[Homologado]],4,0)</f>
        <v>Ingeniero(a)</v>
      </c>
    </row>
    <row r="21546" spans="1:4" x14ac:dyDescent="0.3">
      <c r="A21546" t="s">
        <v>13830</v>
      </c>
      <c r="B21546" t="s">
        <v>28626</v>
      </c>
      <c r="C21546">
        <f t="shared" si="336"/>
        <v>35</v>
      </c>
      <c r="D21546" t="str">
        <f>+VLOOKUP(base[[#This Row],[key]],Tabla2[[key]:[Homologado]],4,0)</f>
        <v>Ingeniero(a)</v>
      </c>
    </row>
    <row r="21547" spans="1:4" x14ac:dyDescent="0.3">
      <c r="A21547" t="s">
        <v>13831</v>
      </c>
      <c r="B21547" t="s">
        <v>28626</v>
      </c>
      <c r="C21547">
        <f t="shared" si="336"/>
        <v>35</v>
      </c>
      <c r="D21547" t="str">
        <f>+VLOOKUP(base[[#This Row],[key]],Tabla2[[key]:[Homologado]],4,0)</f>
        <v>Ingeniero(a)</v>
      </c>
    </row>
    <row r="21548" spans="1:4" x14ac:dyDescent="0.3">
      <c r="A21548" t="s">
        <v>13834</v>
      </c>
      <c r="B21548" t="s">
        <v>28626</v>
      </c>
      <c r="C21548">
        <f t="shared" si="336"/>
        <v>35</v>
      </c>
      <c r="D21548" t="str">
        <f>+VLOOKUP(base[[#This Row],[key]],Tabla2[[key]:[Homologado]],4,0)</f>
        <v>Ingeniero(a)</v>
      </c>
    </row>
    <row r="21549" spans="1:4" x14ac:dyDescent="0.3">
      <c r="A21549" t="s">
        <v>13835</v>
      </c>
      <c r="B21549" t="s">
        <v>28626</v>
      </c>
      <c r="C21549">
        <f t="shared" si="336"/>
        <v>35</v>
      </c>
      <c r="D21549" t="str">
        <f>+VLOOKUP(base[[#This Row],[key]],Tabla2[[key]:[Homologado]],4,0)</f>
        <v>Ingeniero(a)</v>
      </c>
    </row>
    <row r="21550" spans="1:4" x14ac:dyDescent="0.3">
      <c r="A21550" t="s">
        <v>13836</v>
      </c>
      <c r="B21550" t="s">
        <v>28626</v>
      </c>
      <c r="C21550">
        <f t="shared" si="336"/>
        <v>35</v>
      </c>
      <c r="D21550" t="str">
        <f>+VLOOKUP(base[[#This Row],[key]],Tabla2[[key]:[Homologado]],4,0)</f>
        <v>Ingeniero(a)</v>
      </c>
    </row>
    <row r="21551" spans="1:4" x14ac:dyDescent="0.3">
      <c r="A21551" t="s">
        <v>13838</v>
      </c>
      <c r="B21551" t="s">
        <v>28626</v>
      </c>
      <c r="C21551">
        <f t="shared" si="336"/>
        <v>35</v>
      </c>
      <c r="D21551" t="str">
        <f>+VLOOKUP(base[[#This Row],[key]],Tabla2[[key]:[Homologado]],4,0)</f>
        <v>Ingeniero(a)</v>
      </c>
    </row>
    <row r="21552" spans="1:4" x14ac:dyDescent="0.3">
      <c r="A21552" t="s">
        <v>13839</v>
      </c>
      <c r="B21552" t="s">
        <v>28626</v>
      </c>
      <c r="C21552">
        <f t="shared" si="336"/>
        <v>35</v>
      </c>
      <c r="D21552" t="str">
        <f>+VLOOKUP(base[[#This Row],[key]],Tabla2[[key]:[Homologado]],4,0)</f>
        <v>Ingeniero(a)</v>
      </c>
    </row>
    <row r="21553" spans="1:4" x14ac:dyDescent="0.3">
      <c r="A21553" t="s">
        <v>13840</v>
      </c>
      <c r="B21553" t="s">
        <v>28626</v>
      </c>
      <c r="C21553">
        <f t="shared" si="336"/>
        <v>35</v>
      </c>
      <c r="D21553" t="str">
        <f>+VLOOKUP(base[[#This Row],[key]],Tabla2[[key]:[Homologado]],4,0)</f>
        <v>Ingeniero(a)</v>
      </c>
    </row>
    <row r="21554" spans="1:4" x14ac:dyDescent="0.3">
      <c r="A21554" t="s">
        <v>13841</v>
      </c>
      <c r="B21554" t="s">
        <v>28626</v>
      </c>
      <c r="C21554">
        <f t="shared" si="336"/>
        <v>35</v>
      </c>
      <c r="D21554" t="str">
        <f>+VLOOKUP(base[[#This Row],[key]],Tabla2[[key]:[Homologado]],4,0)</f>
        <v>Ingeniero(a)</v>
      </c>
    </row>
    <row r="21555" spans="1:4" x14ac:dyDescent="0.3">
      <c r="A21555" t="s">
        <v>13843</v>
      </c>
      <c r="B21555" t="s">
        <v>28626</v>
      </c>
      <c r="C21555">
        <f t="shared" si="336"/>
        <v>35</v>
      </c>
      <c r="D21555" t="str">
        <f>+VLOOKUP(base[[#This Row],[key]],Tabla2[[key]:[Homologado]],4,0)</f>
        <v>Ingeniero(a)</v>
      </c>
    </row>
    <row r="21556" spans="1:4" x14ac:dyDescent="0.3">
      <c r="A21556" t="s">
        <v>13844</v>
      </c>
      <c r="B21556" t="s">
        <v>28626</v>
      </c>
      <c r="C21556">
        <f t="shared" si="336"/>
        <v>35</v>
      </c>
      <c r="D21556" t="str">
        <f>+VLOOKUP(base[[#This Row],[key]],Tabla2[[key]:[Homologado]],4,0)</f>
        <v>Ingeniero(a)</v>
      </c>
    </row>
    <row r="21557" spans="1:4" x14ac:dyDescent="0.3">
      <c r="A21557" t="s">
        <v>13845</v>
      </c>
      <c r="B21557" t="s">
        <v>28626</v>
      </c>
      <c r="C21557">
        <f t="shared" si="336"/>
        <v>35</v>
      </c>
      <c r="D21557" t="str">
        <f>+VLOOKUP(base[[#This Row],[key]],Tabla2[[key]:[Homologado]],4,0)</f>
        <v>Ingeniero(a)</v>
      </c>
    </row>
    <row r="21558" spans="1:4" x14ac:dyDescent="0.3">
      <c r="A21558" t="s">
        <v>13846</v>
      </c>
      <c r="B21558" t="s">
        <v>28626</v>
      </c>
      <c r="C21558">
        <f t="shared" si="336"/>
        <v>35</v>
      </c>
      <c r="D21558" t="str">
        <f>+VLOOKUP(base[[#This Row],[key]],Tabla2[[key]:[Homologado]],4,0)</f>
        <v>Ingeniero(a)</v>
      </c>
    </row>
    <row r="21559" spans="1:4" x14ac:dyDescent="0.3">
      <c r="A21559" t="s">
        <v>13847</v>
      </c>
      <c r="B21559" t="s">
        <v>28626</v>
      </c>
      <c r="C21559">
        <f t="shared" si="336"/>
        <v>35</v>
      </c>
      <c r="D21559" t="str">
        <f>+VLOOKUP(base[[#This Row],[key]],Tabla2[[key]:[Homologado]],4,0)</f>
        <v>Ingeniero(a)</v>
      </c>
    </row>
    <row r="21560" spans="1:4" x14ac:dyDescent="0.3">
      <c r="A21560" t="s">
        <v>13848</v>
      </c>
      <c r="B21560" t="s">
        <v>28626</v>
      </c>
      <c r="C21560">
        <f t="shared" si="336"/>
        <v>35</v>
      </c>
      <c r="D21560" t="str">
        <f>+VLOOKUP(base[[#This Row],[key]],Tabla2[[key]:[Homologado]],4,0)</f>
        <v>Ingeniero(a)</v>
      </c>
    </row>
    <row r="21561" spans="1:4" x14ac:dyDescent="0.3">
      <c r="A21561" t="s">
        <v>13852</v>
      </c>
      <c r="B21561" t="s">
        <v>28626</v>
      </c>
      <c r="C21561">
        <f t="shared" si="336"/>
        <v>35</v>
      </c>
      <c r="D21561" t="str">
        <f>+VLOOKUP(base[[#This Row],[key]],Tabla2[[key]:[Homologado]],4,0)</f>
        <v>Ingeniero(a)</v>
      </c>
    </row>
    <row r="21562" spans="1:4" x14ac:dyDescent="0.3">
      <c r="A21562" t="s">
        <v>13853</v>
      </c>
      <c r="B21562" t="s">
        <v>28626</v>
      </c>
      <c r="C21562">
        <f t="shared" si="336"/>
        <v>35</v>
      </c>
      <c r="D21562" t="str">
        <f>+VLOOKUP(base[[#This Row],[key]],Tabla2[[key]:[Homologado]],4,0)</f>
        <v>Ingeniero(a)</v>
      </c>
    </row>
    <row r="21563" spans="1:4" x14ac:dyDescent="0.3">
      <c r="A21563" t="s">
        <v>14806</v>
      </c>
      <c r="B21563" t="s">
        <v>28626</v>
      </c>
      <c r="C21563">
        <f t="shared" si="336"/>
        <v>35</v>
      </c>
      <c r="D21563" t="str">
        <f>+VLOOKUP(base[[#This Row],[key]],Tabla2[[key]:[Homologado]],4,0)</f>
        <v>Ingeniero(a)</v>
      </c>
    </row>
    <row r="21564" spans="1:4" x14ac:dyDescent="0.3">
      <c r="A21564" t="s">
        <v>14807</v>
      </c>
      <c r="B21564" t="s">
        <v>28626</v>
      </c>
      <c r="C21564">
        <f t="shared" si="336"/>
        <v>35</v>
      </c>
      <c r="D21564" t="str">
        <f>+VLOOKUP(base[[#This Row],[key]],Tabla2[[key]:[Homologado]],4,0)</f>
        <v>Ingeniero(a)</v>
      </c>
    </row>
    <row r="21565" spans="1:4" x14ac:dyDescent="0.3">
      <c r="A21565" t="s">
        <v>13855</v>
      </c>
      <c r="B21565" t="s">
        <v>28626</v>
      </c>
      <c r="C21565">
        <f t="shared" si="336"/>
        <v>35</v>
      </c>
      <c r="D21565" t="str">
        <f>+VLOOKUP(base[[#This Row],[key]],Tabla2[[key]:[Homologado]],4,0)</f>
        <v>Ingeniero(a)</v>
      </c>
    </row>
    <row r="21566" spans="1:4" x14ac:dyDescent="0.3">
      <c r="A21566" t="s">
        <v>13856</v>
      </c>
      <c r="B21566" t="s">
        <v>28626</v>
      </c>
      <c r="C21566">
        <f t="shared" si="336"/>
        <v>35</v>
      </c>
      <c r="D21566" t="str">
        <f>+VLOOKUP(base[[#This Row],[key]],Tabla2[[key]:[Homologado]],4,0)</f>
        <v>Ingeniero(a)</v>
      </c>
    </row>
    <row r="21567" spans="1:4" x14ac:dyDescent="0.3">
      <c r="A21567" t="s">
        <v>13857</v>
      </c>
      <c r="B21567" t="s">
        <v>28626</v>
      </c>
      <c r="C21567">
        <f t="shared" si="336"/>
        <v>35</v>
      </c>
      <c r="D21567" t="str">
        <f>+VLOOKUP(base[[#This Row],[key]],Tabla2[[key]:[Homologado]],4,0)</f>
        <v>Ingeniero(a)</v>
      </c>
    </row>
    <row r="21568" spans="1:4" x14ac:dyDescent="0.3">
      <c r="A21568" t="s">
        <v>13858</v>
      </c>
      <c r="B21568" t="s">
        <v>28626</v>
      </c>
      <c r="C21568">
        <f t="shared" si="336"/>
        <v>35</v>
      </c>
      <c r="D21568" t="str">
        <f>+VLOOKUP(base[[#This Row],[key]],Tabla2[[key]:[Homologado]],4,0)</f>
        <v>Ingeniero(a)</v>
      </c>
    </row>
    <row r="21569" spans="1:4" x14ac:dyDescent="0.3">
      <c r="A21569" t="s">
        <v>13859</v>
      </c>
      <c r="B21569" t="s">
        <v>28626</v>
      </c>
      <c r="C21569">
        <f t="shared" si="336"/>
        <v>35</v>
      </c>
      <c r="D21569" t="str">
        <f>+VLOOKUP(base[[#This Row],[key]],Tabla2[[key]:[Homologado]],4,0)</f>
        <v>Ingeniero(a)</v>
      </c>
    </row>
    <row r="21570" spans="1:4" x14ac:dyDescent="0.3">
      <c r="A21570" t="s">
        <v>13860</v>
      </c>
      <c r="B21570" t="s">
        <v>28626</v>
      </c>
      <c r="C21570">
        <f t="shared" si="336"/>
        <v>35</v>
      </c>
      <c r="D21570" t="str">
        <f>+VLOOKUP(base[[#This Row],[key]],Tabla2[[key]:[Homologado]],4,0)</f>
        <v>Ingeniero(a)</v>
      </c>
    </row>
    <row r="21571" spans="1:4" x14ac:dyDescent="0.3">
      <c r="A21571" t="s">
        <v>13861</v>
      </c>
      <c r="B21571" t="s">
        <v>28626</v>
      </c>
      <c r="C21571">
        <f t="shared" si="336"/>
        <v>35</v>
      </c>
      <c r="D21571" t="str">
        <f>+VLOOKUP(base[[#This Row],[key]],Tabla2[[key]:[Homologado]],4,0)</f>
        <v>Ingeniero(a)</v>
      </c>
    </row>
    <row r="21572" spans="1:4" x14ac:dyDescent="0.3">
      <c r="A21572" t="s">
        <v>13862</v>
      </c>
      <c r="B21572" t="s">
        <v>28626</v>
      </c>
      <c r="C21572">
        <f t="shared" ref="C21572:C21635" si="337">+IF(B21572=B21571,C21571,C21571+1)</f>
        <v>35</v>
      </c>
      <c r="D21572" t="str">
        <f>+VLOOKUP(base[[#This Row],[key]],Tabla2[[key]:[Homologado]],4,0)</f>
        <v>Ingeniero(a)</v>
      </c>
    </row>
    <row r="21573" spans="1:4" x14ac:dyDescent="0.3">
      <c r="A21573" t="s">
        <v>14808</v>
      </c>
      <c r="B21573" t="s">
        <v>28626</v>
      </c>
      <c r="C21573">
        <f t="shared" si="337"/>
        <v>35</v>
      </c>
      <c r="D21573" t="str">
        <f>+VLOOKUP(base[[#This Row],[key]],Tabla2[[key]:[Homologado]],4,0)</f>
        <v>Ingeniero(a)</v>
      </c>
    </row>
    <row r="21574" spans="1:4" x14ac:dyDescent="0.3">
      <c r="A21574" t="s">
        <v>13864</v>
      </c>
      <c r="B21574" t="s">
        <v>28626</v>
      </c>
      <c r="C21574">
        <f t="shared" si="337"/>
        <v>35</v>
      </c>
      <c r="D21574" t="str">
        <f>+VLOOKUP(base[[#This Row],[key]],Tabla2[[key]:[Homologado]],4,0)</f>
        <v>Ingeniero(a)</v>
      </c>
    </row>
    <row r="21575" spans="1:4" x14ac:dyDescent="0.3">
      <c r="A21575" t="s">
        <v>14809</v>
      </c>
      <c r="B21575" t="s">
        <v>28626</v>
      </c>
      <c r="C21575">
        <f t="shared" si="337"/>
        <v>35</v>
      </c>
      <c r="D21575" t="str">
        <f>+VLOOKUP(base[[#This Row],[key]],Tabla2[[key]:[Homologado]],4,0)</f>
        <v>Ingeniero(a)</v>
      </c>
    </row>
    <row r="21576" spans="1:4" x14ac:dyDescent="0.3">
      <c r="A21576" t="s">
        <v>13866</v>
      </c>
      <c r="B21576" t="s">
        <v>28626</v>
      </c>
      <c r="C21576">
        <f t="shared" si="337"/>
        <v>35</v>
      </c>
      <c r="D21576" t="str">
        <f>+VLOOKUP(base[[#This Row],[key]],Tabla2[[key]:[Homologado]],4,0)</f>
        <v>Ingeniero(a)</v>
      </c>
    </row>
    <row r="21577" spans="1:4" x14ac:dyDescent="0.3">
      <c r="A21577" t="s">
        <v>13867</v>
      </c>
      <c r="B21577" t="s">
        <v>28626</v>
      </c>
      <c r="C21577">
        <f t="shared" si="337"/>
        <v>35</v>
      </c>
      <c r="D21577" t="str">
        <f>+VLOOKUP(base[[#This Row],[key]],Tabla2[[key]:[Homologado]],4,0)</f>
        <v>Ingeniero(a)</v>
      </c>
    </row>
    <row r="21578" spans="1:4" x14ac:dyDescent="0.3">
      <c r="A21578" t="s">
        <v>13868</v>
      </c>
      <c r="B21578" t="s">
        <v>28626</v>
      </c>
      <c r="C21578">
        <f t="shared" si="337"/>
        <v>35</v>
      </c>
      <c r="D21578" t="str">
        <f>+VLOOKUP(base[[#This Row],[key]],Tabla2[[key]:[Homologado]],4,0)</f>
        <v>Ingeniero(a)</v>
      </c>
    </row>
    <row r="21579" spans="1:4" x14ac:dyDescent="0.3">
      <c r="A21579" t="s">
        <v>13869</v>
      </c>
      <c r="B21579" t="s">
        <v>28626</v>
      </c>
      <c r="C21579">
        <f t="shared" si="337"/>
        <v>35</v>
      </c>
      <c r="D21579" t="str">
        <f>+VLOOKUP(base[[#This Row],[key]],Tabla2[[key]:[Homologado]],4,0)</f>
        <v>Ingeniero(a)</v>
      </c>
    </row>
    <row r="21580" spans="1:4" x14ac:dyDescent="0.3">
      <c r="A21580" t="s">
        <v>13871</v>
      </c>
      <c r="B21580" t="s">
        <v>28626</v>
      </c>
      <c r="C21580">
        <f t="shared" si="337"/>
        <v>35</v>
      </c>
      <c r="D21580" t="str">
        <f>+VLOOKUP(base[[#This Row],[key]],Tabla2[[key]:[Homologado]],4,0)</f>
        <v>Ingeniero(a)</v>
      </c>
    </row>
    <row r="21581" spans="1:4" x14ac:dyDescent="0.3">
      <c r="A21581" t="s">
        <v>13872</v>
      </c>
      <c r="B21581" t="s">
        <v>28626</v>
      </c>
      <c r="C21581">
        <f t="shared" si="337"/>
        <v>35</v>
      </c>
      <c r="D21581" t="str">
        <f>+VLOOKUP(base[[#This Row],[key]],Tabla2[[key]:[Homologado]],4,0)</f>
        <v>Ingeniero(a)</v>
      </c>
    </row>
    <row r="21582" spans="1:4" x14ac:dyDescent="0.3">
      <c r="A21582" t="s">
        <v>13874</v>
      </c>
      <c r="B21582" t="s">
        <v>28626</v>
      </c>
      <c r="C21582">
        <f t="shared" si="337"/>
        <v>35</v>
      </c>
      <c r="D21582" t="str">
        <f>+VLOOKUP(base[[#This Row],[key]],Tabla2[[key]:[Homologado]],4,0)</f>
        <v>Ingeniero(a)</v>
      </c>
    </row>
    <row r="21583" spans="1:4" x14ac:dyDescent="0.3">
      <c r="A21583" t="s">
        <v>13875</v>
      </c>
      <c r="B21583" t="s">
        <v>28626</v>
      </c>
      <c r="C21583">
        <f t="shared" si="337"/>
        <v>35</v>
      </c>
      <c r="D21583" t="str">
        <f>+VLOOKUP(base[[#This Row],[key]],Tabla2[[key]:[Homologado]],4,0)</f>
        <v>Ingeniero(a)</v>
      </c>
    </row>
    <row r="21584" spans="1:4" x14ac:dyDescent="0.3">
      <c r="A21584" t="s">
        <v>13876</v>
      </c>
      <c r="B21584" t="s">
        <v>28626</v>
      </c>
      <c r="C21584">
        <f t="shared" si="337"/>
        <v>35</v>
      </c>
      <c r="D21584" t="str">
        <f>+VLOOKUP(base[[#This Row],[key]],Tabla2[[key]:[Homologado]],4,0)</f>
        <v>Ingeniero(a)</v>
      </c>
    </row>
    <row r="21585" spans="1:4" x14ac:dyDescent="0.3">
      <c r="A21585" t="s">
        <v>13877</v>
      </c>
      <c r="B21585" t="s">
        <v>28626</v>
      </c>
      <c r="C21585">
        <f t="shared" si="337"/>
        <v>35</v>
      </c>
      <c r="D21585" t="str">
        <f>+VLOOKUP(base[[#This Row],[key]],Tabla2[[key]:[Homologado]],4,0)</f>
        <v>Ingeniero(a)</v>
      </c>
    </row>
    <row r="21586" spans="1:4" x14ac:dyDescent="0.3">
      <c r="A21586" t="s">
        <v>13878</v>
      </c>
      <c r="B21586" t="s">
        <v>28626</v>
      </c>
      <c r="C21586">
        <f t="shared" si="337"/>
        <v>35</v>
      </c>
      <c r="D21586" t="str">
        <f>+VLOOKUP(base[[#This Row],[key]],Tabla2[[key]:[Homologado]],4,0)</f>
        <v>Ingeniero(a)</v>
      </c>
    </row>
    <row r="21587" spans="1:4" x14ac:dyDescent="0.3">
      <c r="A21587" t="s">
        <v>13881</v>
      </c>
      <c r="B21587" t="s">
        <v>28626</v>
      </c>
      <c r="C21587">
        <f t="shared" si="337"/>
        <v>35</v>
      </c>
      <c r="D21587" t="str">
        <f>+VLOOKUP(base[[#This Row],[key]],Tabla2[[key]:[Homologado]],4,0)</f>
        <v>Ingeniero(a)</v>
      </c>
    </row>
    <row r="21588" spans="1:4" x14ac:dyDescent="0.3">
      <c r="A21588" t="s">
        <v>13879</v>
      </c>
      <c r="B21588" t="s">
        <v>28626</v>
      </c>
      <c r="C21588">
        <f t="shared" si="337"/>
        <v>35</v>
      </c>
      <c r="D21588" t="str">
        <f>+VLOOKUP(base[[#This Row],[key]],Tabla2[[key]:[Homologado]],4,0)</f>
        <v>Ingeniero(a)</v>
      </c>
    </row>
    <row r="21589" spans="1:4" x14ac:dyDescent="0.3">
      <c r="A21589" t="s">
        <v>13882</v>
      </c>
      <c r="B21589" t="s">
        <v>28626</v>
      </c>
      <c r="C21589">
        <f t="shared" si="337"/>
        <v>35</v>
      </c>
      <c r="D21589" t="str">
        <f>+VLOOKUP(base[[#This Row],[key]],Tabla2[[key]:[Homologado]],4,0)</f>
        <v>Ingeniero(a)</v>
      </c>
    </row>
    <row r="21590" spans="1:4" x14ac:dyDescent="0.3">
      <c r="A21590" t="s">
        <v>13880</v>
      </c>
      <c r="B21590" t="s">
        <v>28626</v>
      </c>
      <c r="C21590">
        <f t="shared" si="337"/>
        <v>35</v>
      </c>
      <c r="D21590" t="str">
        <f>+VLOOKUP(base[[#This Row],[key]],Tabla2[[key]:[Homologado]],4,0)</f>
        <v>Ingeniero(a)</v>
      </c>
    </row>
    <row r="21591" spans="1:4" x14ac:dyDescent="0.3">
      <c r="A21591" t="s">
        <v>13886</v>
      </c>
      <c r="B21591" t="s">
        <v>28626</v>
      </c>
      <c r="C21591">
        <f t="shared" si="337"/>
        <v>35</v>
      </c>
      <c r="D21591" t="str">
        <f>+VLOOKUP(base[[#This Row],[key]],Tabla2[[key]:[Homologado]],4,0)</f>
        <v>Ingeniero(a)</v>
      </c>
    </row>
    <row r="21592" spans="1:4" x14ac:dyDescent="0.3">
      <c r="A21592" t="s">
        <v>13887</v>
      </c>
      <c r="B21592" t="s">
        <v>28626</v>
      </c>
      <c r="C21592">
        <f t="shared" si="337"/>
        <v>35</v>
      </c>
      <c r="D21592" t="str">
        <f>+VLOOKUP(base[[#This Row],[key]],Tabla2[[key]:[Homologado]],4,0)</f>
        <v>Ingeniero(a)</v>
      </c>
    </row>
    <row r="21593" spans="1:4" x14ac:dyDescent="0.3">
      <c r="A21593" t="s">
        <v>13892</v>
      </c>
      <c r="B21593" t="s">
        <v>28626</v>
      </c>
      <c r="C21593">
        <f t="shared" si="337"/>
        <v>35</v>
      </c>
      <c r="D21593" t="str">
        <f>+VLOOKUP(base[[#This Row],[key]],Tabla2[[key]:[Homologado]],4,0)</f>
        <v>Ingeniero(a)</v>
      </c>
    </row>
    <row r="21594" spans="1:4" x14ac:dyDescent="0.3">
      <c r="A21594" t="s">
        <v>13890</v>
      </c>
      <c r="B21594" t="s">
        <v>28626</v>
      </c>
      <c r="C21594">
        <f t="shared" si="337"/>
        <v>35</v>
      </c>
      <c r="D21594" t="str">
        <f>+VLOOKUP(base[[#This Row],[key]],Tabla2[[key]:[Homologado]],4,0)</f>
        <v>Ingeniero(a)</v>
      </c>
    </row>
    <row r="21595" spans="1:4" x14ac:dyDescent="0.3">
      <c r="A21595" t="s">
        <v>13891</v>
      </c>
      <c r="B21595" t="s">
        <v>28626</v>
      </c>
      <c r="C21595">
        <f t="shared" si="337"/>
        <v>35</v>
      </c>
      <c r="D21595" t="str">
        <f>+VLOOKUP(base[[#This Row],[key]],Tabla2[[key]:[Homologado]],4,0)</f>
        <v>Ingeniero(a)</v>
      </c>
    </row>
    <row r="21596" spans="1:4" x14ac:dyDescent="0.3">
      <c r="A21596" t="s">
        <v>13893</v>
      </c>
      <c r="B21596" t="s">
        <v>28626</v>
      </c>
      <c r="C21596">
        <f t="shared" si="337"/>
        <v>35</v>
      </c>
      <c r="D21596" t="str">
        <f>+VLOOKUP(base[[#This Row],[key]],Tabla2[[key]:[Homologado]],4,0)</f>
        <v>Ingeniero(a)</v>
      </c>
    </row>
    <row r="21597" spans="1:4" x14ac:dyDescent="0.3">
      <c r="A21597" t="s">
        <v>13894</v>
      </c>
      <c r="B21597" t="s">
        <v>28626</v>
      </c>
      <c r="C21597">
        <f t="shared" si="337"/>
        <v>35</v>
      </c>
      <c r="D21597" t="str">
        <f>+VLOOKUP(base[[#This Row],[key]],Tabla2[[key]:[Homologado]],4,0)</f>
        <v>Ingeniero(a)</v>
      </c>
    </row>
    <row r="21598" spans="1:4" x14ac:dyDescent="0.3">
      <c r="A21598" t="s">
        <v>13895</v>
      </c>
      <c r="B21598" t="s">
        <v>28626</v>
      </c>
      <c r="C21598">
        <f t="shared" si="337"/>
        <v>35</v>
      </c>
      <c r="D21598" t="str">
        <f>+VLOOKUP(base[[#This Row],[key]],Tabla2[[key]:[Homologado]],4,0)</f>
        <v>Ingeniero(a)</v>
      </c>
    </row>
    <row r="21599" spans="1:4" x14ac:dyDescent="0.3">
      <c r="A21599" t="s">
        <v>13896</v>
      </c>
      <c r="B21599" t="s">
        <v>28626</v>
      </c>
      <c r="C21599">
        <f t="shared" si="337"/>
        <v>35</v>
      </c>
      <c r="D21599" t="str">
        <f>+VLOOKUP(base[[#This Row],[key]],Tabla2[[key]:[Homologado]],4,0)</f>
        <v>Ingeniero(a)</v>
      </c>
    </row>
    <row r="21600" spans="1:4" x14ac:dyDescent="0.3">
      <c r="A21600" t="s">
        <v>13898</v>
      </c>
      <c r="B21600" t="s">
        <v>28626</v>
      </c>
      <c r="C21600">
        <f t="shared" si="337"/>
        <v>35</v>
      </c>
      <c r="D21600" t="str">
        <f>+VLOOKUP(base[[#This Row],[key]],Tabla2[[key]:[Homologado]],4,0)</f>
        <v>Ingeniero(a)</v>
      </c>
    </row>
    <row r="21601" spans="1:4" x14ac:dyDescent="0.3">
      <c r="A21601" t="s">
        <v>13899</v>
      </c>
      <c r="B21601" t="s">
        <v>28626</v>
      </c>
      <c r="C21601">
        <f t="shared" si="337"/>
        <v>35</v>
      </c>
      <c r="D21601" t="str">
        <f>+VLOOKUP(base[[#This Row],[key]],Tabla2[[key]:[Homologado]],4,0)</f>
        <v>Ingeniero(a)</v>
      </c>
    </row>
    <row r="21602" spans="1:4" x14ac:dyDescent="0.3">
      <c r="A21602" t="s">
        <v>14811</v>
      </c>
      <c r="B21602" t="s">
        <v>28626</v>
      </c>
      <c r="C21602">
        <f t="shared" si="337"/>
        <v>35</v>
      </c>
      <c r="D21602" t="str">
        <f>+VLOOKUP(base[[#This Row],[key]],Tabla2[[key]:[Homologado]],4,0)</f>
        <v>Ingeniero(a)</v>
      </c>
    </row>
    <row r="21603" spans="1:4" x14ac:dyDescent="0.3">
      <c r="A21603" t="s">
        <v>12474</v>
      </c>
      <c r="B21603" t="s">
        <v>28626</v>
      </c>
      <c r="C21603">
        <f t="shared" si="337"/>
        <v>35</v>
      </c>
      <c r="D21603" t="str">
        <f>+VLOOKUP(base[[#This Row],[key]],Tabla2[[key]:[Homologado]],4,0)</f>
        <v>Ingeniero(a)</v>
      </c>
    </row>
    <row r="21604" spans="1:4" x14ac:dyDescent="0.3">
      <c r="A21604" t="s">
        <v>13900</v>
      </c>
      <c r="B21604" t="s">
        <v>28626</v>
      </c>
      <c r="C21604">
        <f t="shared" si="337"/>
        <v>35</v>
      </c>
      <c r="D21604" t="str">
        <f>+VLOOKUP(base[[#This Row],[key]],Tabla2[[key]:[Homologado]],4,0)</f>
        <v>Ingeniero(a)</v>
      </c>
    </row>
    <row r="21605" spans="1:4" x14ac:dyDescent="0.3">
      <c r="A21605" t="s">
        <v>13984</v>
      </c>
      <c r="B21605" t="s">
        <v>28626</v>
      </c>
      <c r="C21605">
        <f t="shared" si="337"/>
        <v>35</v>
      </c>
      <c r="D21605" t="str">
        <f>+VLOOKUP(base[[#This Row],[key]],Tabla2[[key]:[Homologado]],4,0)</f>
        <v>Ingeniero(a)</v>
      </c>
    </row>
    <row r="21606" spans="1:4" x14ac:dyDescent="0.3">
      <c r="A21606" t="s">
        <v>14812</v>
      </c>
      <c r="B21606" t="s">
        <v>28626</v>
      </c>
      <c r="C21606">
        <f t="shared" si="337"/>
        <v>35</v>
      </c>
      <c r="D21606" t="str">
        <f>+VLOOKUP(base[[#This Row],[key]],Tabla2[[key]:[Homologado]],4,0)</f>
        <v>Ingeniero(a)</v>
      </c>
    </row>
    <row r="21607" spans="1:4" x14ac:dyDescent="0.3">
      <c r="A21607" t="s">
        <v>13902</v>
      </c>
      <c r="B21607" t="s">
        <v>28626</v>
      </c>
      <c r="C21607">
        <f t="shared" si="337"/>
        <v>35</v>
      </c>
      <c r="D21607" t="str">
        <f>+VLOOKUP(base[[#This Row],[key]],Tabla2[[key]:[Homologado]],4,0)</f>
        <v>Ingeniero(a)</v>
      </c>
    </row>
    <row r="21608" spans="1:4" x14ac:dyDescent="0.3">
      <c r="A21608" t="s">
        <v>13903</v>
      </c>
      <c r="B21608" t="s">
        <v>28626</v>
      </c>
      <c r="C21608">
        <f t="shared" si="337"/>
        <v>35</v>
      </c>
      <c r="D21608" t="str">
        <f>+VLOOKUP(base[[#This Row],[key]],Tabla2[[key]:[Homologado]],4,0)</f>
        <v>Ingeniero(a)</v>
      </c>
    </row>
    <row r="21609" spans="1:4" x14ac:dyDescent="0.3">
      <c r="A21609" t="s">
        <v>13904</v>
      </c>
      <c r="B21609" t="s">
        <v>28626</v>
      </c>
      <c r="C21609">
        <f t="shared" si="337"/>
        <v>35</v>
      </c>
      <c r="D21609" t="str">
        <f>+VLOOKUP(base[[#This Row],[key]],Tabla2[[key]:[Homologado]],4,0)</f>
        <v>Ingeniero(a)</v>
      </c>
    </row>
    <row r="21610" spans="1:4" x14ac:dyDescent="0.3">
      <c r="A21610" t="s">
        <v>13905</v>
      </c>
      <c r="B21610" t="s">
        <v>28626</v>
      </c>
      <c r="C21610">
        <f t="shared" si="337"/>
        <v>35</v>
      </c>
      <c r="D21610" t="str">
        <f>+VLOOKUP(base[[#This Row],[key]],Tabla2[[key]:[Homologado]],4,0)</f>
        <v>Ingeniero(a)</v>
      </c>
    </row>
    <row r="21611" spans="1:4" x14ac:dyDescent="0.3">
      <c r="A21611" t="s">
        <v>14813</v>
      </c>
      <c r="B21611" t="s">
        <v>28626</v>
      </c>
      <c r="C21611">
        <f t="shared" si="337"/>
        <v>35</v>
      </c>
      <c r="D21611" t="str">
        <f>+VLOOKUP(base[[#This Row],[key]],Tabla2[[key]:[Homologado]],4,0)</f>
        <v>Ingeniero(a)</v>
      </c>
    </row>
    <row r="21612" spans="1:4" x14ac:dyDescent="0.3">
      <c r="A21612" t="s">
        <v>13906</v>
      </c>
      <c r="B21612" t="s">
        <v>28626</v>
      </c>
      <c r="C21612">
        <f t="shared" si="337"/>
        <v>35</v>
      </c>
      <c r="D21612" t="str">
        <f>+VLOOKUP(base[[#This Row],[key]],Tabla2[[key]:[Homologado]],4,0)</f>
        <v>Ingeniero(a)</v>
      </c>
    </row>
    <row r="21613" spans="1:4" x14ac:dyDescent="0.3">
      <c r="A21613" t="s">
        <v>13907</v>
      </c>
      <c r="B21613" t="s">
        <v>28626</v>
      </c>
      <c r="C21613">
        <f t="shared" si="337"/>
        <v>35</v>
      </c>
      <c r="D21613" t="str">
        <f>+VLOOKUP(base[[#This Row],[key]],Tabla2[[key]:[Homologado]],4,0)</f>
        <v>Ingeniero(a)</v>
      </c>
    </row>
    <row r="21614" spans="1:4" x14ac:dyDescent="0.3">
      <c r="A21614" t="s">
        <v>13909</v>
      </c>
      <c r="B21614" t="s">
        <v>28626</v>
      </c>
      <c r="C21614">
        <f t="shared" si="337"/>
        <v>35</v>
      </c>
      <c r="D21614" t="str">
        <f>+VLOOKUP(base[[#This Row],[key]],Tabla2[[key]:[Homologado]],4,0)</f>
        <v>Ingeniero(a)</v>
      </c>
    </row>
    <row r="21615" spans="1:4" x14ac:dyDescent="0.3">
      <c r="A21615" t="s">
        <v>13910</v>
      </c>
      <c r="B21615" t="s">
        <v>28626</v>
      </c>
      <c r="C21615">
        <f t="shared" si="337"/>
        <v>35</v>
      </c>
      <c r="D21615" t="str">
        <f>+VLOOKUP(base[[#This Row],[key]],Tabla2[[key]:[Homologado]],4,0)</f>
        <v>Ingeniero(a)</v>
      </c>
    </row>
    <row r="21616" spans="1:4" x14ac:dyDescent="0.3">
      <c r="A21616" t="s">
        <v>13912</v>
      </c>
      <c r="B21616" t="s">
        <v>28626</v>
      </c>
      <c r="C21616">
        <f t="shared" si="337"/>
        <v>35</v>
      </c>
      <c r="D21616" t="str">
        <f>+VLOOKUP(base[[#This Row],[key]],Tabla2[[key]:[Homologado]],4,0)</f>
        <v>Ingeniero(a)</v>
      </c>
    </row>
    <row r="21617" spans="1:4" x14ac:dyDescent="0.3">
      <c r="A21617" t="s">
        <v>13913</v>
      </c>
      <c r="B21617" t="s">
        <v>28626</v>
      </c>
      <c r="C21617">
        <f t="shared" si="337"/>
        <v>35</v>
      </c>
      <c r="D21617" t="str">
        <f>+VLOOKUP(base[[#This Row],[key]],Tabla2[[key]:[Homologado]],4,0)</f>
        <v>Ingeniero(a)</v>
      </c>
    </row>
    <row r="21618" spans="1:4" x14ac:dyDescent="0.3">
      <c r="A21618" t="s">
        <v>13914</v>
      </c>
      <c r="B21618" t="s">
        <v>28626</v>
      </c>
      <c r="C21618">
        <f t="shared" si="337"/>
        <v>35</v>
      </c>
      <c r="D21618" t="str">
        <f>+VLOOKUP(base[[#This Row],[key]],Tabla2[[key]:[Homologado]],4,0)</f>
        <v>Ingeniero(a)</v>
      </c>
    </row>
    <row r="21619" spans="1:4" x14ac:dyDescent="0.3">
      <c r="A21619" t="s">
        <v>13915</v>
      </c>
      <c r="B21619" t="s">
        <v>28626</v>
      </c>
      <c r="C21619">
        <f t="shared" si="337"/>
        <v>35</v>
      </c>
      <c r="D21619" t="str">
        <f>+VLOOKUP(base[[#This Row],[key]],Tabla2[[key]:[Homologado]],4,0)</f>
        <v>Ingeniero(a)</v>
      </c>
    </row>
    <row r="21620" spans="1:4" x14ac:dyDescent="0.3">
      <c r="A21620" t="s">
        <v>14814</v>
      </c>
      <c r="B21620" t="s">
        <v>28626</v>
      </c>
      <c r="C21620">
        <f t="shared" si="337"/>
        <v>35</v>
      </c>
      <c r="D21620" t="str">
        <f>+VLOOKUP(base[[#This Row],[key]],Tabla2[[key]:[Homologado]],4,0)</f>
        <v>Ingeniero(a)</v>
      </c>
    </row>
    <row r="21621" spans="1:4" x14ac:dyDescent="0.3">
      <c r="A21621" t="s">
        <v>13917</v>
      </c>
      <c r="B21621" t="s">
        <v>28626</v>
      </c>
      <c r="C21621">
        <f t="shared" si="337"/>
        <v>35</v>
      </c>
      <c r="D21621" t="str">
        <f>+VLOOKUP(base[[#This Row],[key]],Tabla2[[key]:[Homologado]],4,0)</f>
        <v>Ingeniero(a)</v>
      </c>
    </row>
    <row r="21622" spans="1:4" x14ac:dyDescent="0.3">
      <c r="A21622" t="s">
        <v>13918</v>
      </c>
      <c r="B21622" t="s">
        <v>28626</v>
      </c>
      <c r="C21622">
        <f t="shared" si="337"/>
        <v>35</v>
      </c>
      <c r="D21622" t="str">
        <f>+VLOOKUP(base[[#This Row],[key]],Tabla2[[key]:[Homologado]],4,0)</f>
        <v>Ingeniero(a)</v>
      </c>
    </row>
    <row r="21623" spans="1:4" x14ac:dyDescent="0.3">
      <c r="A21623" t="s">
        <v>13919</v>
      </c>
      <c r="B21623" t="s">
        <v>28626</v>
      </c>
      <c r="C21623">
        <f t="shared" si="337"/>
        <v>35</v>
      </c>
      <c r="D21623" t="str">
        <f>+VLOOKUP(base[[#This Row],[key]],Tabla2[[key]:[Homologado]],4,0)</f>
        <v>Ingeniero(a)</v>
      </c>
    </row>
    <row r="21624" spans="1:4" x14ac:dyDescent="0.3">
      <c r="A21624" t="s">
        <v>13920</v>
      </c>
      <c r="B21624" t="s">
        <v>28626</v>
      </c>
      <c r="C21624">
        <f t="shared" si="337"/>
        <v>35</v>
      </c>
      <c r="D21624" t="str">
        <f>+VLOOKUP(base[[#This Row],[key]],Tabla2[[key]:[Homologado]],4,0)</f>
        <v>Ingeniero(a)</v>
      </c>
    </row>
    <row r="21625" spans="1:4" x14ac:dyDescent="0.3">
      <c r="A21625" t="s">
        <v>13921</v>
      </c>
      <c r="B21625" t="s">
        <v>28626</v>
      </c>
      <c r="C21625">
        <f t="shared" si="337"/>
        <v>35</v>
      </c>
      <c r="D21625" t="str">
        <f>+VLOOKUP(base[[#This Row],[key]],Tabla2[[key]:[Homologado]],4,0)</f>
        <v>Ingeniero(a)</v>
      </c>
    </row>
    <row r="21626" spans="1:4" x14ac:dyDescent="0.3">
      <c r="A21626" t="s">
        <v>13922</v>
      </c>
      <c r="B21626" t="s">
        <v>28626</v>
      </c>
      <c r="C21626">
        <f t="shared" si="337"/>
        <v>35</v>
      </c>
      <c r="D21626" t="str">
        <f>+VLOOKUP(base[[#This Row],[key]],Tabla2[[key]:[Homologado]],4,0)</f>
        <v>Ingeniero(a)</v>
      </c>
    </row>
    <row r="21627" spans="1:4" x14ac:dyDescent="0.3">
      <c r="A21627" t="s">
        <v>13923</v>
      </c>
      <c r="B21627" t="s">
        <v>28626</v>
      </c>
      <c r="C21627">
        <f t="shared" si="337"/>
        <v>35</v>
      </c>
      <c r="D21627" t="str">
        <f>+VLOOKUP(base[[#This Row],[key]],Tabla2[[key]:[Homologado]],4,0)</f>
        <v>Ingeniero(a)</v>
      </c>
    </row>
    <row r="21628" spans="1:4" x14ac:dyDescent="0.3">
      <c r="A21628" t="s">
        <v>13924</v>
      </c>
      <c r="B21628" t="s">
        <v>28626</v>
      </c>
      <c r="C21628">
        <f t="shared" si="337"/>
        <v>35</v>
      </c>
      <c r="D21628" t="str">
        <f>+VLOOKUP(base[[#This Row],[key]],Tabla2[[key]:[Homologado]],4,0)</f>
        <v>Ingeniero(a)</v>
      </c>
    </row>
    <row r="21629" spans="1:4" x14ac:dyDescent="0.3">
      <c r="A21629" t="s">
        <v>13925</v>
      </c>
      <c r="B21629" t="s">
        <v>28626</v>
      </c>
      <c r="C21629">
        <f t="shared" si="337"/>
        <v>35</v>
      </c>
      <c r="D21629" t="str">
        <f>+VLOOKUP(base[[#This Row],[key]],Tabla2[[key]:[Homologado]],4,0)</f>
        <v>Ingeniero(a)</v>
      </c>
    </row>
    <row r="21630" spans="1:4" x14ac:dyDescent="0.3">
      <c r="A21630" t="s">
        <v>13926</v>
      </c>
      <c r="B21630" t="s">
        <v>28626</v>
      </c>
      <c r="C21630">
        <f t="shared" si="337"/>
        <v>35</v>
      </c>
      <c r="D21630" t="str">
        <f>+VLOOKUP(base[[#This Row],[key]],Tabla2[[key]:[Homologado]],4,0)</f>
        <v>Ingeniero(a)</v>
      </c>
    </row>
    <row r="21631" spans="1:4" x14ac:dyDescent="0.3">
      <c r="A21631" t="s">
        <v>14815</v>
      </c>
      <c r="B21631" t="s">
        <v>28626</v>
      </c>
      <c r="C21631">
        <f t="shared" si="337"/>
        <v>35</v>
      </c>
      <c r="D21631" t="str">
        <f>+VLOOKUP(base[[#This Row],[key]],Tabla2[[key]:[Homologado]],4,0)</f>
        <v>Ingeniero(a)</v>
      </c>
    </row>
    <row r="21632" spans="1:4" x14ac:dyDescent="0.3">
      <c r="A21632" t="s">
        <v>14816</v>
      </c>
      <c r="B21632" t="s">
        <v>28626</v>
      </c>
      <c r="C21632">
        <f t="shared" si="337"/>
        <v>35</v>
      </c>
      <c r="D21632" t="str">
        <f>+VLOOKUP(base[[#This Row],[key]],Tabla2[[key]:[Homologado]],4,0)</f>
        <v>Ingeniero(a)</v>
      </c>
    </row>
    <row r="21633" spans="1:4" x14ac:dyDescent="0.3">
      <c r="A21633" t="s">
        <v>13927</v>
      </c>
      <c r="B21633" t="s">
        <v>28626</v>
      </c>
      <c r="C21633">
        <f t="shared" si="337"/>
        <v>35</v>
      </c>
      <c r="D21633" t="str">
        <f>+VLOOKUP(base[[#This Row],[key]],Tabla2[[key]:[Homologado]],4,0)</f>
        <v>Ingeniero(a)</v>
      </c>
    </row>
    <row r="21634" spans="1:4" x14ac:dyDescent="0.3">
      <c r="A21634" t="s">
        <v>13928</v>
      </c>
      <c r="B21634" t="s">
        <v>28626</v>
      </c>
      <c r="C21634">
        <f t="shared" si="337"/>
        <v>35</v>
      </c>
      <c r="D21634" t="str">
        <f>+VLOOKUP(base[[#This Row],[key]],Tabla2[[key]:[Homologado]],4,0)</f>
        <v>Ingeniero(a)</v>
      </c>
    </row>
    <row r="21635" spans="1:4" x14ac:dyDescent="0.3">
      <c r="A21635" t="s">
        <v>14817</v>
      </c>
      <c r="B21635" t="s">
        <v>28626</v>
      </c>
      <c r="C21635">
        <f t="shared" si="337"/>
        <v>35</v>
      </c>
      <c r="D21635" t="str">
        <f>+VLOOKUP(base[[#This Row],[key]],Tabla2[[key]:[Homologado]],4,0)</f>
        <v>Ingeniero(a)</v>
      </c>
    </row>
    <row r="21636" spans="1:4" x14ac:dyDescent="0.3">
      <c r="A21636" t="s">
        <v>13929</v>
      </c>
      <c r="B21636" t="s">
        <v>28626</v>
      </c>
      <c r="C21636">
        <f t="shared" ref="C21636:C21699" si="338">+IF(B21636=B21635,C21635,C21635+1)</f>
        <v>35</v>
      </c>
      <c r="D21636" t="str">
        <f>+VLOOKUP(base[[#This Row],[key]],Tabla2[[key]:[Homologado]],4,0)</f>
        <v>Ingeniero(a)</v>
      </c>
    </row>
    <row r="21637" spans="1:4" x14ac:dyDescent="0.3">
      <c r="A21637" t="s">
        <v>13930</v>
      </c>
      <c r="B21637" t="s">
        <v>28626</v>
      </c>
      <c r="C21637">
        <f t="shared" si="338"/>
        <v>35</v>
      </c>
      <c r="D21637" t="str">
        <f>+VLOOKUP(base[[#This Row],[key]],Tabla2[[key]:[Homologado]],4,0)</f>
        <v>Ingeniero(a)</v>
      </c>
    </row>
    <row r="21638" spans="1:4" x14ac:dyDescent="0.3">
      <c r="A21638" t="s">
        <v>13931</v>
      </c>
      <c r="B21638" t="s">
        <v>28626</v>
      </c>
      <c r="C21638">
        <f t="shared" si="338"/>
        <v>35</v>
      </c>
      <c r="D21638" t="str">
        <f>+VLOOKUP(base[[#This Row],[key]],Tabla2[[key]:[Homologado]],4,0)</f>
        <v>Ingeniero(a)</v>
      </c>
    </row>
    <row r="21639" spans="1:4" x14ac:dyDescent="0.3">
      <c r="A21639" t="s">
        <v>13932</v>
      </c>
      <c r="B21639" t="s">
        <v>28626</v>
      </c>
      <c r="C21639">
        <f t="shared" si="338"/>
        <v>35</v>
      </c>
      <c r="D21639" t="str">
        <f>+VLOOKUP(base[[#This Row],[key]],Tabla2[[key]:[Homologado]],4,0)</f>
        <v>Ingeniero(a)</v>
      </c>
    </row>
    <row r="21640" spans="1:4" x14ac:dyDescent="0.3">
      <c r="A21640" t="s">
        <v>13933</v>
      </c>
      <c r="B21640" t="s">
        <v>28626</v>
      </c>
      <c r="C21640">
        <f t="shared" si="338"/>
        <v>35</v>
      </c>
      <c r="D21640" t="str">
        <f>+VLOOKUP(base[[#This Row],[key]],Tabla2[[key]:[Homologado]],4,0)</f>
        <v>Ingeniero(a)</v>
      </c>
    </row>
    <row r="21641" spans="1:4" x14ac:dyDescent="0.3">
      <c r="A21641" t="s">
        <v>12805</v>
      </c>
      <c r="B21641" t="s">
        <v>28626</v>
      </c>
      <c r="C21641">
        <f t="shared" si="338"/>
        <v>35</v>
      </c>
      <c r="D21641" t="str">
        <f>+VLOOKUP(base[[#This Row],[key]],Tabla2[[key]:[Homologado]],4,0)</f>
        <v>Ingeniero(a)</v>
      </c>
    </row>
    <row r="21642" spans="1:4" x14ac:dyDescent="0.3">
      <c r="A21642" t="s">
        <v>14820</v>
      </c>
      <c r="B21642" t="s">
        <v>28626</v>
      </c>
      <c r="C21642">
        <f t="shared" si="338"/>
        <v>35</v>
      </c>
      <c r="D21642" t="str">
        <f>+VLOOKUP(base[[#This Row],[key]],Tabla2[[key]:[Homologado]],4,0)</f>
        <v>Ingeniero(a)</v>
      </c>
    </row>
    <row r="21643" spans="1:4" x14ac:dyDescent="0.3">
      <c r="A21643" t="s">
        <v>14821</v>
      </c>
      <c r="B21643" t="s">
        <v>28626</v>
      </c>
      <c r="C21643">
        <f t="shared" si="338"/>
        <v>35</v>
      </c>
      <c r="D21643" t="str">
        <f>+VLOOKUP(base[[#This Row],[key]],Tabla2[[key]:[Homologado]],4,0)</f>
        <v>Ingeniero(a)</v>
      </c>
    </row>
    <row r="21644" spans="1:4" x14ac:dyDescent="0.3">
      <c r="A21644" t="s">
        <v>13934</v>
      </c>
      <c r="B21644" t="s">
        <v>28626</v>
      </c>
      <c r="C21644">
        <f t="shared" si="338"/>
        <v>35</v>
      </c>
      <c r="D21644" t="str">
        <f>+VLOOKUP(base[[#This Row],[key]],Tabla2[[key]:[Homologado]],4,0)</f>
        <v>Ingeniero(a)</v>
      </c>
    </row>
    <row r="21645" spans="1:4" x14ac:dyDescent="0.3">
      <c r="A21645" t="s">
        <v>13935</v>
      </c>
      <c r="B21645" t="s">
        <v>28626</v>
      </c>
      <c r="C21645">
        <f t="shared" si="338"/>
        <v>35</v>
      </c>
      <c r="D21645" t="str">
        <f>+VLOOKUP(base[[#This Row],[key]],Tabla2[[key]:[Homologado]],4,0)</f>
        <v>Ingeniero(a)</v>
      </c>
    </row>
    <row r="21646" spans="1:4" x14ac:dyDescent="0.3">
      <c r="A21646" t="s">
        <v>13936</v>
      </c>
      <c r="B21646" t="s">
        <v>28626</v>
      </c>
      <c r="C21646">
        <f t="shared" si="338"/>
        <v>35</v>
      </c>
      <c r="D21646" t="str">
        <f>+VLOOKUP(base[[#This Row],[key]],Tabla2[[key]:[Homologado]],4,0)</f>
        <v>Ingeniero(a)</v>
      </c>
    </row>
    <row r="21647" spans="1:4" x14ac:dyDescent="0.3">
      <c r="A21647" t="s">
        <v>13937</v>
      </c>
      <c r="B21647" t="s">
        <v>28626</v>
      </c>
      <c r="C21647">
        <f t="shared" si="338"/>
        <v>35</v>
      </c>
      <c r="D21647" t="str">
        <f>+VLOOKUP(base[[#This Row],[key]],Tabla2[[key]:[Homologado]],4,0)</f>
        <v>Ingeniero(a)</v>
      </c>
    </row>
    <row r="21648" spans="1:4" x14ac:dyDescent="0.3">
      <c r="A21648" t="s">
        <v>13938</v>
      </c>
      <c r="B21648" t="s">
        <v>28626</v>
      </c>
      <c r="C21648">
        <f t="shared" si="338"/>
        <v>35</v>
      </c>
      <c r="D21648" t="str">
        <f>+VLOOKUP(base[[#This Row],[key]],Tabla2[[key]:[Homologado]],4,0)</f>
        <v>Ingeniero(a)</v>
      </c>
    </row>
    <row r="21649" spans="1:4" x14ac:dyDescent="0.3">
      <c r="A21649" t="s">
        <v>14822</v>
      </c>
      <c r="B21649" t="s">
        <v>28626</v>
      </c>
      <c r="C21649">
        <f t="shared" si="338"/>
        <v>35</v>
      </c>
      <c r="D21649" t="str">
        <f>+VLOOKUP(base[[#This Row],[key]],Tabla2[[key]:[Homologado]],4,0)</f>
        <v>Ingeniero(a)</v>
      </c>
    </row>
    <row r="21650" spans="1:4" x14ac:dyDescent="0.3">
      <c r="A21650" t="s">
        <v>13939</v>
      </c>
      <c r="B21650" t="s">
        <v>28626</v>
      </c>
      <c r="C21650">
        <f t="shared" si="338"/>
        <v>35</v>
      </c>
      <c r="D21650" t="str">
        <f>+VLOOKUP(base[[#This Row],[key]],Tabla2[[key]:[Homologado]],4,0)</f>
        <v>Ingeniero(a)</v>
      </c>
    </row>
    <row r="21651" spans="1:4" x14ac:dyDescent="0.3">
      <c r="A21651" t="s">
        <v>13940</v>
      </c>
      <c r="B21651" t="s">
        <v>28626</v>
      </c>
      <c r="C21651">
        <f t="shared" si="338"/>
        <v>35</v>
      </c>
      <c r="D21651" t="str">
        <f>+VLOOKUP(base[[#This Row],[key]],Tabla2[[key]:[Homologado]],4,0)</f>
        <v>Ingeniero(a)</v>
      </c>
    </row>
    <row r="21652" spans="1:4" x14ac:dyDescent="0.3">
      <c r="A21652" t="s">
        <v>13941</v>
      </c>
      <c r="B21652" t="s">
        <v>28626</v>
      </c>
      <c r="C21652">
        <f t="shared" si="338"/>
        <v>35</v>
      </c>
      <c r="D21652" t="str">
        <f>+VLOOKUP(base[[#This Row],[key]],Tabla2[[key]:[Homologado]],4,0)</f>
        <v>Ingeniero(a)</v>
      </c>
    </row>
    <row r="21653" spans="1:4" x14ac:dyDescent="0.3">
      <c r="A21653" t="s">
        <v>13942</v>
      </c>
      <c r="B21653" t="s">
        <v>28626</v>
      </c>
      <c r="C21653">
        <f t="shared" si="338"/>
        <v>35</v>
      </c>
      <c r="D21653" t="str">
        <f>+VLOOKUP(base[[#This Row],[key]],Tabla2[[key]:[Homologado]],4,0)</f>
        <v>Ingeniero(a)</v>
      </c>
    </row>
    <row r="21654" spans="1:4" x14ac:dyDescent="0.3">
      <c r="A21654" t="s">
        <v>13944</v>
      </c>
      <c r="B21654" t="s">
        <v>28626</v>
      </c>
      <c r="C21654">
        <f t="shared" si="338"/>
        <v>35</v>
      </c>
      <c r="D21654" t="str">
        <f>+VLOOKUP(base[[#This Row],[key]],Tabla2[[key]:[Homologado]],4,0)</f>
        <v>Ingeniero(a)</v>
      </c>
    </row>
    <row r="21655" spans="1:4" x14ac:dyDescent="0.3">
      <c r="A21655" t="s">
        <v>13945</v>
      </c>
      <c r="B21655" t="s">
        <v>28626</v>
      </c>
      <c r="C21655">
        <f t="shared" si="338"/>
        <v>35</v>
      </c>
      <c r="D21655" t="str">
        <f>+VLOOKUP(base[[#This Row],[key]],Tabla2[[key]:[Homologado]],4,0)</f>
        <v>Ingeniero(a)</v>
      </c>
    </row>
    <row r="21656" spans="1:4" x14ac:dyDescent="0.3">
      <c r="A21656" t="s">
        <v>14827</v>
      </c>
      <c r="B21656" t="s">
        <v>28626</v>
      </c>
      <c r="C21656">
        <f t="shared" si="338"/>
        <v>35</v>
      </c>
      <c r="D21656" t="str">
        <f>+VLOOKUP(base[[#This Row],[key]],Tabla2[[key]:[Homologado]],4,0)</f>
        <v>Ingeniero(a)</v>
      </c>
    </row>
    <row r="21657" spans="1:4" x14ac:dyDescent="0.3">
      <c r="A21657" t="s">
        <v>13946</v>
      </c>
      <c r="B21657" t="s">
        <v>28626</v>
      </c>
      <c r="C21657">
        <f t="shared" si="338"/>
        <v>35</v>
      </c>
      <c r="D21657" t="str">
        <f>+VLOOKUP(base[[#This Row],[key]],Tabla2[[key]:[Homologado]],4,0)</f>
        <v>Ingeniero(a)</v>
      </c>
    </row>
    <row r="21658" spans="1:4" x14ac:dyDescent="0.3">
      <c r="A21658" t="s">
        <v>13947</v>
      </c>
      <c r="B21658" t="s">
        <v>28626</v>
      </c>
      <c r="C21658">
        <f t="shared" si="338"/>
        <v>35</v>
      </c>
      <c r="D21658" t="str">
        <f>+VLOOKUP(base[[#This Row],[key]],Tabla2[[key]:[Homologado]],4,0)</f>
        <v>Ingeniero(a)</v>
      </c>
    </row>
    <row r="21659" spans="1:4" x14ac:dyDescent="0.3">
      <c r="A21659" t="s">
        <v>13948</v>
      </c>
      <c r="B21659" t="s">
        <v>28626</v>
      </c>
      <c r="C21659">
        <f t="shared" si="338"/>
        <v>35</v>
      </c>
      <c r="D21659" t="str">
        <f>+VLOOKUP(base[[#This Row],[key]],Tabla2[[key]:[Homologado]],4,0)</f>
        <v>Ingeniero(a)</v>
      </c>
    </row>
    <row r="21660" spans="1:4" x14ac:dyDescent="0.3">
      <c r="A21660" t="s">
        <v>14828</v>
      </c>
      <c r="B21660" t="s">
        <v>28626</v>
      </c>
      <c r="C21660">
        <f t="shared" si="338"/>
        <v>35</v>
      </c>
      <c r="D21660" t="str">
        <f>+VLOOKUP(base[[#This Row],[key]],Tabla2[[key]:[Homologado]],4,0)</f>
        <v>Ingeniero(a)</v>
      </c>
    </row>
    <row r="21661" spans="1:4" x14ac:dyDescent="0.3">
      <c r="A21661" t="s">
        <v>13949</v>
      </c>
      <c r="B21661" t="s">
        <v>28626</v>
      </c>
      <c r="C21661">
        <f t="shared" si="338"/>
        <v>35</v>
      </c>
      <c r="D21661" t="str">
        <f>+VLOOKUP(base[[#This Row],[key]],Tabla2[[key]:[Homologado]],4,0)</f>
        <v>Ingeniero(a)</v>
      </c>
    </row>
    <row r="21662" spans="1:4" x14ac:dyDescent="0.3">
      <c r="A21662" t="s">
        <v>13950</v>
      </c>
      <c r="B21662" t="s">
        <v>28626</v>
      </c>
      <c r="C21662">
        <f t="shared" si="338"/>
        <v>35</v>
      </c>
      <c r="D21662" t="str">
        <f>+VLOOKUP(base[[#This Row],[key]],Tabla2[[key]:[Homologado]],4,0)</f>
        <v>Ingeniero(a)</v>
      </c>
    </row>
    <row r="21663" spans="1:4" x14ac:dyDescent="0.3">
      <c r="A21663" t="s">
        <v>13951</v>
      </c>
      <c r="B21663" t="s">
        <v>28626</v>
      </c>
      <c r="C21663">
        <f t="shared" si="338"/>
        <v>35</v>
      </c>
      <c r="D21663" t="str">
        <f>+VLOOKUP(base[[#This Row],[key]],Tabla2[[key]:[Homologado]],4,0)</f>
        <v>Ingeniero(a)</v>
      </c>
    </row>
    <row r="21664" spans="1:4" x14ac:dyDescent="0.3">
      <c r="A21664" t="s">
        <v>13952</v>
      </c>
      <c r="B21664" t="s">
        <v>28626</v>
      </c>
      <c r="C21664">
        <f t="shared" si="338"/>
        <v>35</v>
      </c>
      <c r="D21664" t="str">
        <f>+VLOOKUP(base[[#This Row],[key]],Tabla2[[key]:[Homologado]],4,0)</f>
        <v>Ingeniero(a)</v>
      </c>
    </row>
    <row r="21665" spans="1:4" x14ac:dyDescent="0.3">
      <c r="A21665" t="s">
        <v>13953</v>
      </c>
      <c r="B21665" t="s">
        <v>28626</v>
      </c>
      <c r="C21665">
        <f t="shared" si="338"/>
        <v>35</v>
      </c>
      <c r="D21665" t="str">
        <f>+VLOOKUP(base[[#This Row],[key]],Tabla2[[key]:[Homologado]],4,0)</f>
        <v>Ingeniero(a)</v>
      </c>
    </row>
    <row r="21666" spans="1:4" x14ac:dyDescent="0.3">
      <c r="A21666" t="s">
        <v>14829</v>
      </c>
      <c r="B21666" t="s">
        <v>28626</v>
      </c>
      <c r="C21666">
        <f t="shared" si="338"/>
        <v>35</v>
      </c>
      <c r="D21666" t="str">
        <f>+VLOOKUP(base[[#This Row],[key]],Tabla2[[key]:[Homologado]],4,0)</f>
        <v>Ingeniero(a)</v>
      </c>
    </row>
    <row r="21667" spans="1:4" x14ac:dyDescent="0.3">
      <c r="A21667" t="s">
        <v>13954</v>
      </c>
      <c r="B21667" t="s">
        <v>28626</v>
      </c>
      <c r="C21667">
        <f t="shared" si="338"/>
        <v>35</v>
      </c>
      <c r="D21667" t="str">
        <f>+VLOOKUP(base[[#This Row],[key]],Tabla2[[key]:[Homologado]],4,0)</f>
        <v>Ingeniero(a)</v>
      </c>
    </row>
    <row r="21668" spans="1:4" x14ac:dyDescent="0.3">
      <c r="A21668" t="s">
        <v>14830</v>
      </c>
      <c r="B21668" t="s">
        <v>28626</v>
      </c>
      <c r="C21668">
        <f t="shared" si="338"/>
        <v>35</v>
      </c>
      <c r="D21668" t="str">
        <f>+VLOOKUP(base[[#This Row],[key]],Tabla2[[key]:[Homologado]],4,0)</f>
        <v>Ingeniero(a)</v>
      </c>
    </row>
    <row r="21669" spans="1:4" x14ac:dyDescent="0.3">
      <c r="A21669" t="s">
        <v>13955</v>
      </c>
      <c r="B21669" t="s">
        <v>28626</v>
      </c>
      <c r="C21669">
        <f t="shared" si="338"/>
        <v>35</v>
      </c>
      <c r="D21669" t="str">
        <f>+VLOOKUP(base[[#This Row],[key]],Tabla2[[key]:[Homologado]],4,0)</f>
        <v>Ingeniero(a)</v>
      </c>
    </row>
    <row r="21670" spans="1:4" x14ac:dyDescent="0.3">
      <c r="A21670" t="s">
        <v>13956</v>
      </c>
      <c r="B21670" t="s">
        <v>28626</v>
      </c>
      <c r="C21670">
        <f t="shared" si="338"/>
        <v>35</v>
      </c>
      <c r="D21670" t="str">
        <f>+VLOOKUP(base[[#This Row],[key]],Tabla2[[key]:[Homologado]],4,0)</f>
        <v>Ingeniero(a)</v>
      </c>
    </row>
    <row r="21671" spans="1:4" x14ac:dyDescent="0.3">
      <c r="A21671" t="s">
        <v>13957</v>
      </c>
      <c r="B21671" t="s">
        <v>28626</v>
      </c>
      <c r="C21671">
        <f t="shared" si="338"/>
        <v>35</v>
      </c>
      <c r="D21671" t="str">
        <f>+VLOOKUP(base[[#This Row],[key]],Tabla2[[key]:[Homologado]],4,0)</f>
        <v>Ingeniero(a)</v>
      </c>
    </row>
    <row r="21672" spans="1:4" x14ac:dyDescent="0.3">
      <c r="A21672" t="s">
        <v>13958</v>
      </c>
      <c r="B21672" t="s">
        <v>28626</v>
      </c>
      <c r="C21672">
        <f t="shared" si="338"/>
        <v>35</v>
      </c>
      <c r="D21672" t="str">
        <f>+VLOOKUP(base[[#This Row],[key]],Tabla2[[key]:[Homologado]],4,0)</f>
        <v>Ingeniero(a)</v>
      </c>
    </row>
    <row r="21673" spans="1:4" x14ac:dyDescent="0.3">
      <c r="A21673" t="s">
        <v>13959</v>
      </c>
      <c r="B21673" t="s">
        <v>28626</v>
      </c>
      <c r="C21673">
        <f t="shared" si="338"/>
        <v>35</v>
      </c>
      <c r="D21673" t="str">
        <f>+VLOOKUP(base[[#This Row],[key]],Tabla2[[key]:[Homologado]],4,0)</f>
        <v>Ingeniero(a)</v>
      </c>
    </row>
    <row r="21674" spans="1:4" x14ac:dyDescent="0.3">
      <c r="A21674" t="s">
        <v>13960</v>
      </c>
      <c r="B21674" t="s">
        <v>28626</v>
      </c>
      <c r="C21674">
        <f t="shared" si="338"/>
        <v>35</v>
      </c>
      <c r="D21674" t="str">
        <f>+VLOOKUP(base[[#This Row],[key]],Tabla2[[key]:[Homologado]],4,0)</f>
        <v>Ingeniero(a)</v>
      </c>
    </row>
    <row r="21675" spans="1:4" x14ac:dyDescent="0.3">
      <c r="A21675" t="s">
        <v>13961</v>
      </c>
      <c r="B21675" t="s">
        <v>28626</v>
      </c>
      <c r="C21675">
        <f t="shared" si="338"/>
        <v>35</v>
      </c>
      <c r="D21675" t="str">
        <f>+VLOOKUP(base[[#This Row],[key]],Tabla2[[key]:[Homologado]],4,0)</f>
        <v>Ingeniero(a)</v>
      </c>
    </row>
    <row r="21676" spans="1:4" x14ac:dyDescent="0.3">
      <c r="A21676" t="s">
        <v>13962</v>
      </c>
      <c r="B21676" t="s">
        <v>28626</v>
      </c>
      <c r="C21676">
        <f t="shared" si="338"/>
        <v>35</v>
      </c>
      <c r="D21676" t="str">
        <f>+VLOOKUP(base[[#This Row],[key]],Tabla2[[key]:[Homologado]],4,0)</f>
        <v>Ingeniero(a)</v>
      </c>
    </row>
    <row r="21677" spans="1:4" x14ac:dyDescent="0.3">
      <c r="A21677" t="s">
        <v>13963</v>
      </c>
      <c r="B21677" t="s">
        <v>28626</v>
      </c>
      <c r="C21677">
        <f t="shared" si="338"/>
        <v>35</v>
      </c>
      <c r="D21677" t="str">
        <f>+VLOOKUP(base[[#This Row],[key]],Tabla2[[key]:[Homologado]],4,0)</f>
        <v>Ingeniero(a)</v>
      </c>
    </row>
    <row r="21678" spans="1:4" x14ac:dyDescent="0.3">
      <c r="A21678" t="s">
        <v>13964</v>
      </c>
      <c r="B21678" t="s">
        <v>28626</v>
      </c>
      <c r="C21678">
        <f t="shared" si="338"/>
        <v>35</v>
      </c>
      <c r="D21678" t="str">
        <f>+VLOOKUP(base[[#This Row],[key]],Tabla2[[key]:[Homologado]],4,0)</f>
        <v>Ingeniero(a)</v>
      </c>
    </row>
    <row r="21679" spans="1:4" x14ac:dyDescent="0.3">
      <c r="A21679" t="s">
        <v>13973</v>
      </c>
      <c r="B21679" t="s">
        <v>28626</v>
      </c>
      <c r="C21679">
        <f t="shared" si="338"/>
        <v>35</v>
      </c>
      <c r="D21679" t="str">
        <f>+VLOOKUP(base[[#This Row],[key]],Tabla2[[key]:[Homologado]],4,0)</f>
        <v>Ingeniero(a)</v>
      </c>
    </row>
    <row r="21680" spans="1:4" x14ac:dyDescent="0.3">
      <c r="A21680" t="s">
        <v>13965</v>
      </c>
      <c r="B21680" t="s">
        <v>28626</v>
      </c>
      <c r="C21680">
        <f t="shared" si="338"/>
        <v>35</v>
      </c>
      <c r="D21680" t="str">
        <f>+VLOOKUP(base[[#This Row],[key]],Tabla2[[key]:[Homologado]],4,0)</f>
        <v>Ingeniero(a)</v>
      </c>
    </row>
    <row r="21681" spans="1:4" x14ac:dyDescent="0.3">
      <c r="A21681" t="s">
        <v>13966</v>
      </c>
      <c r="B21681" t="s">
        <v>28626</v>
      </c>
      <c r="C21681">
        <f t="shared" si="338"/>
        <v>35</v>
      </c>
      <c r="D21681" t="str">
        <f>+VLOOKUP(base[[#This Row],[key]],Tabla2[[key]:[Homologado]],4,0)</f>
        <v>Ingeniero(a)</v>
      </c>
    </row>
    <row r="21682" spans="1:4" x14ac:dyDescent="0.3">
      <c r="A21682" t="s">
        <v>13967</v>
      </c>
      <c r="B21682" t="s">
        <v>28626</v>
      </c>
      <c r="C21682">
        <f t="shared" si="338"/>
        <v>35</v>
      </c>
      <c r="D21682" t="str">
        <f>+VLOOKUP(base[[#This Row],[key]],Tabla2[[key]:[Homologado]],4,0)</f>
        <v>Ingeniero(a)</v>
      </c>
    </row>
    <row r="21683" spans="1:4" x14ac:dyDescent="0.3">
      <c r="A21683" t="s">
        <v>13968</v>
      </c>
      <c r="B21683" t="s">
        <v>28626</v>
      </c>
      <c r="C21683">
        <f t="shared" si="338"/>
        <v>35</v>
      </c>
      <c r="D21683" t="str">
        <f>+VLOOKUP(base[[#This Row],[key]],Tabla2[[key]:[Homologado]],4,0)</f>
        <v>Ingeniero(a)</v>
      </c>
    </row>
    <row r="21684" spans="1:4" x14ac:dyDescent="0.3">
      <c r="A21684" t="s">
        <v>13969</v>
      </c>
      <c r="B21684" t="s">
        <v>28626</v>
      </c>
      <c r="C21684">
        <f t="shared" si="338"/>
        <v>35</v>
      </c>
      <c r="D21684" t="str">
        <f>+VLOOKUP(base[[#This Row],[key]],Tabla2[[key]:[Homologado]],4,0)</f>
        <v>Ingeniero(a)</v>
      </c>
    </row>
    <row r="21685" spans="1:4" x14ac:dyDescent="0.3">
      <c r="A21685" t="s">
        <v>13970</v>
      </c>
      <c r="B21685" t="s">
        <v>28626</v>
      </c>
      <c r="C21685">
        <f t="shared" si="338"/>
        <v>35</v>
      </c>
      <c r="D21685" t="str">
        <f>+VLOOKUP(base[[#This Row],[key]],Tabla2[[key]:[Homologado]],4,0)</f>
        <v>Ingeniero(a)</v>
      </c>
    </row>
    <row r="21686" spans="1:4" x14ac:dyDescent="0.3">
      <c r="A21686" t="s">
        <v>13971</v>
      </c>
      <c r="B21686" t="s">
        <v>28626</v>
      </c>
      <c r="C21686">
        <f t="shared" si="338"/>
        <v>35</v>
      </c>
      <c r="D21686" t="str">
        <f>+VLOOKUP(base[[#This Row],[key]],Tabla2[[key]:[Homologado]],4,0)</f>
        <v>Ingeniero(a)</v>
      </c>
    </row>
    <row r="21687" spans="1:4" x14ac:dyDescent="0.3">
      <c r="A21687" t="s">
        <v>13974</v>
      </c>
      <c r="B21687" t="s">
        <v>28626</v>
      </c>
      <c r="C21687">
        <f t="shared" si="338"/>
        <v>35</v>
      </c>
      <c r="D21687" t="str">
        <f>+VLOOKUP(base[[#This Row],[key]],Tabla2[[key]:[Homologado]],4,0)</f>
        <v>Ingeniero(a)</v>
      </c>
    </row>
    <row r="21688" spans="1:4" x14ac:dyDescent="0.3">
      <c r="A21688" t="s">
        <v>13975</v>
      </c>
      <c r="B21688" t="s">
        <v>28626</v>
      </c>
      <c r="C21688">
        <f t="shared" si="338"/>
        <v>35</v>
      </c>
      <c r="D21688" t="str">
        <f>+VLOOKUP(base[[#This Row],[key]],Tabla2[[key]:[Homologado]],4,0)</f>
        <v>Ingeniero(a)</v>
      </c>
    </row>
    <row r="21689" spans="1:4" x14ac:dyDescent="0.3">
      <c r="A21689" t="s">
        <v>13976</v>
      </c>
      <c r="B21689" t="s">
        <v>28626</v>
      </c>
      <c r="C21689">
        <f t="shared" si="338"/>
        <v>35</v>
      </c>
      <c r="D21689" t="str">
        <f>+VLOOKUP(base[[#This Row],[key]],Tabla2[[key]:[Homologado]],4,0)</f>
        <v>Ingeniero(a)</v>
      </c>
    </row>
    <row r="21690" spans="1:4" x14ac:dyDescent="0.3">
      <c r="A21690" t="s">
        <v>14832</v>
      </c>
      <c r="B21690" t="s">
        <v>28626</v>
      </c>
      <c r="C21690">
        <f t="shared" si="338"/>
        <v>35</v>
      </c>
      <c r="D21690" t="str">
        <f>+VLOOKUP(base[[#This Row],[key]],Tabla2[[key]:[Homologado]],4,0)</f>
        <v>Ingeniero(a)</v>
      </c>
    </row>
    <row r="21691" spans="1:4" x14ac:dyDescent="0.3">
      <c r="A21691" t="s">
        <v>14833</v>
      </c>
      <c r="B21691" t="s">
        <v>28626</v>
      </c>
      <c r="C21691">
        <f t="shared" si="338"/>
        <v>35</v>
      </c>
      <c r="D21691" t="str">
        <f>+VLOOKUP(base[[#This Row],[key]],Tabla2[[key]:[Homologado]],4,0)</f>
        <v>Ingeniero(a)</v>
      </c>
    </row>
    <row r="21692" spans="1:4" x14ac:dyDescent="0.3">
      <c r="A21692" t="s">
        <v>13977</v>
      </c>
      <c r="B21692" t="s">
        <v>28626</v>
      </c>
      <c r="C21692">
        <f t="shared" si="338"/>
        <v>35</v>
      </c>
      <c r="D21692" t="str">
        <f>+VLOOKUP(base[[#This Row],[key]],Tabla2[[key]:[Homologado]],4,0)</f>
        <v>Ingeniero(a)</v>
      </c>
    </row>
    <row r="21693" spans="1:4" x14ac:dyDescent="0.3">
      <c r="A21693" t="s">
        <v>13978</v>
      </c>
      <c r="B21693" t="s">
        <v>28626</v>
      </c>
      <c r="C21693">
        <f t="shared" si="338"/>
        <v>35</v>
      </c>
      <c r="D21693" t="str">
        <f>+VLOOKUP(base[[#This Row],[key]],Tabla2[[key]:[Homologado]],4,0)</f>
        <v>Ingeniero(a)</v>
      </c>
    </row>
    <row r="21694" spans="1:4" x14ac:dyDescent="0.3">
      <c r="A21694" t="s">
        <v>13979</v>
      </c>
      <c r="B21694" t="s">
        <v>28626</v>
      </c>
      <c r="C21694">
        <f t="shared" si="338"/>
        <v>35</v>
      </c>
      <c r="D21694" t="str">
        <f>+VLOOKUP(base[[#This Row],[key]],Tabla2[[key]:[Homologado]],4,0)</f>
        <v>Ingeniero(a)</v>
      </c>
    </row>
    <row r="21695" spans="1:4" x14ac:dyDescent="0.3">
      <c r="A21695" t="s">
        <v>13980</v>
      </c>
      <c r="B21695" t="s">
        <v>28626</v>
      </c>
      <c r="C21695">
        <f t="shared" si="338"/>
        <v>35</v>
      </c>
      <c r="D21695" t="str">
        <f>+VLOOKUP(base[[#This Row],[key]],Tabla2[[key]:[Homologado]],4,0)</f>
        <v>Ingeniero(a)</v>
      </c>
    </row>
    <row r="21696" spans="1:4" x14ac:dyDescent="0.3">
      <c r="A21696" t="s">
        <v>13981</v>
      </c>
      <c r="B21696" t="s">
        <v>28626</v>
      </c>
      <c r="C21696">
        <f t="shared" si="338"/>
        <v>35</v>
      </c>
      <c r="D21696" t="str">
        <f>+VLOOKUP(base[[#This Row],[key]],Tabla2[[key]:[Homologado]],4,0)</f>
        <v>Ingeniero(a)</v>
      </c>
    </row>
    <row r="21697" spans="1:4" x14ac:dyDescent="0.3">
      <c r="A21697" t="s">
        <v>13982</v>
      </c>
      <c r="B21697" t="s">
        <v>28626</v>
      </c>
      <c r="C21697">
        <f t="shared" si="338"/>
        <v>35</v>
      </c>
      <c r="D21697" t="str">
        <f>+VLOOKUP(base[[#This Row],[key]],Tabla2[[key]:[Homologado]],4,0)</f>
        <v>Ingeniero(a)</v>
      </c>
    </row>
    <row r="21698" spans="1:4" x14ac:dyDescent="0.3">
      <c r="A21698" t="s">
        <v>13983</v>
      </c>
      <c r="B21698" t="s">
        <v>28626</v>
      </c>
      <c r="C21698">
        <f t="shared" si="338"/>
        <v>35</v>
      </c>
      <c r="D21698" t="str">
        <f>+VLOOKUP(base[[#This Row],[key]],Tabla2[[key]:[Homologado]],4,0)</f>
        <v>Ingeniero(a)</v>
      </c>
    </row>
    <row r="21699" spans="1:4" x14ac:dyDescent="0.3">
      <c r="A21699" t="s">
        <v>13985</v>
      </c>
      <c r="B21699" t="s">
        <v>28626</v>
      </c>
      <c r="C21699">
        <f t="shared" si="338"/>
        <v>35</v>
      </c>
      <c r="D21699" t="str">
        <f>+VLOOKUP(base[[#This Row],[key]],Tabla2[[key]:[Homologado]],4,0)</f>
        <v>Ingeniero(a)</v>
      </c>
    </row>
    <row r="21700" spans="1:4" x14ac:dyDescent="0.3">
      <c r="A21700" t="s">
        <v>13986</v>
      </c>
      <c r="B21700" t="s">
        <v>28626</v>
      </c>
      <c r="C21700">
        <f t="shared" ref="C21700:C21763" si="339">+IF(B21700=B21699,C21699,C21699+1)</f>
        <v>35</v>
      </c>
      <c r="D21700" t="str">
        <f>+VLOOKUP(base[[#This Row],[key]],Tabla2[[key]:[Homologado]],4,0)</f>
        <v>Ingeniero(a)</v>
      </c>
    </row>
    <row r="21701" spans="1:4" x14ac:dyDescent="0.3">
      <c r="A21701" t="s">
        <v>13987</v>
      </c>
      <c r="B21701" t="s">
        <v>28626</v>
      </c>
      <c r="C21701">
        <f t="shared" si="339"/>
        <v>35</v>
      </c>
      <c r="D21701" t="str">
        <f>+VLOOKUP(base[[#This Row],[key]],Tabla2[[key]:[Homologado]],4,0)</f>
        <v>Ingeniero(a)</v>
      </c>
    </row>
    <row r="21702" spans="1:4" x14ac:dyDescent="0.3">
      <c r="A21702" t="s">
        <v>13988</v>
      </c>
      <c r="B21702" t="s">
        <v>28626</v>
      </c>
      <c r="C21702">
        <f t="shared" si="339"/>
        <v>35</v>
      </c>
      <c r="D21702" t="str">
        <f>+VLOOKUP(base[[#This Row],[key]],Tabla2[[key]:[Homologado]],4,0)</f>
        <v>Ingeniero(a)</v>
      </c>
    </row>
    <row r="21703" spans="1:4" x14ac:dyDescent="0.3">
      <c r="A21703" t="s">
        <v>13989</v>
      </c>
      <c r="B21703" t="s">
        <v>28626</v>
      </c>
      <c r="C21703">
        <f t="shared" si="339"/>
        <v>35</v>
      </c>
      <c r="D21703" t="str">
        <f>+VLOOKUP(base[[#This Row],[key]],Tabla2[[key]:[Homologado]],4,0)</f>
        <v>Ingeniero(a)</v>
      </c>
    </row>
    <row r="21704" spans="1:4" x14ac:dyDescent="0.3">
      <c r="A21704" t="s">
        <v>13990</v>
      </c>
      <c r="B21704" t="s">
        <v>28626</v>
      </c>
      <c r="C21704">
        <f t="shared" si="339"/>
        <v>35</v>
      </c>
      <c r="D21704" t="str">
        <f>+VLOOKUP(base[[#This Row],[key]],Tabla2[[key]:[Homologado]],4,0)</f>
        <v>Ingeniero(a)</v>
      </c>
    </row>
    <row r="21705" spans="1:4" x14ac:dyDescent="0.3">
      <c r="A21705" t="s">
        <v>13991</v>
      </c>
      <c r="B21705" t="s">
        <v>28626</v>
      </c>
      <c r="C21705">
        <f t="shared" si="339"/>
        <v>35</v>
      </c>
      <c r="D21705" t="str">
        <f>+VLOOKUP(base[[#This Row],[key]],Tabla2[[key]:[Homologado]],4,0)</f>
        <v>Ingeniero(a)</v>
      </c>
    </row>
    <row r="21706" spans="1:4" x14ac:dyDescent="0.3">
      <c r="A21706" t="s">
        <v>13992</v>
      </c>
      <c r="B21706" t="s">
        <v>28626</v>
      </c>
      <c r="C21706">
        <f t="shared" si="339"/>
        <v>35</v>
      </c>
      <c r="D21706" t="str">
        <f>+VLOOKUP(base[[#This Row],[key]],Tabla2[[key]:[Homologado]],4,0)</f>
        <v>Ingeniero(a)</v>
      </c>
    </row>
    <row r="21707" spans="1:4" x14ac:dyDescent="0.3">
      <c r="A21707" t="s">
        <v>14836</v>
      </c>
      <c r="B21707" t="s">
        <v>28626</v>
      </c>
      <c r="C21707">
        <f t="shared" si="339"/>
        <v>35</v>
      </c>
      <c r="D21707" t="str">
        <f>+VLOOKUP(base[[#This Row],[key]],Tabla2[[key]:[Homologado]],4,0)</f>
        <v>Ingeniero(a)</v>
      </c>
    </row>
    <row r="21708" spans="1:4" x14ac:dyDescent="0.3">
      <c r="A21708" t="s">
        <v>13993</v>
      </c>
      <c r="B21708" t="s">
        <v>28626</v>
      </c>
      <c r="C21708">
        <f t="shared" si="339"/>
        <v>35</v>
      </c>
      <c r="D21708" t="str">
        <f>+VLOOKUP(base[[#This Row],[key]],Tabla2[[key]:[Homologado]],4,0)</f>
        <v>Ingeniero(a)</v>
      </c>
    </row>
    <row r="21709" spans="1:4" x14ac:dyDescent="0.3">
      <c r="A21709" t="s">
        <v>14837</v>
      </c>
      <c r="B21709" t="s">
        <v>28626</v>
      </c>
      <c r="C21709">
        <f t="shared" si="339"/>
        <v>35</v>
      </c>
      <c r="D21709" t="str">
        <f>+VLOOKUP(base[[#This Row],[key]],Tabla2[[key]:[Homologado]],4,0)</f>
        <v>Ingeniero(a)</v>
      </c>
    </row>
    <row r="21710" spans="1:4" x14ac:dyDescent="0.3">
      <c r="A21710" t="s">
        <v>13994</v>
      </c>
      <c r="B21710" t="s">
        <v>28626</v>
      </c>
      <c r="C21710">
        <f t="shared" si="339"/>
        <v>35</v>
      </c>
      <c r="D21710" t="str">
        <f>+VLOOKUP(base[[#This Row],[key]],Tabla2[[key]:[Homologado]],4,0)</f>
        <v>Ingeniero(a)</v>
      </c>
    </row>
    <row r="21711" spans="1:4" x14ac:dyDescent="0.3">
      <c r="A21711" t="s">
        <v>13995</v>
      </c>
      <c r="B21711" t="s">
        <v>28626</v>
      </c>
      <c r="C21711">
        <f t="shared" si="339"/>
        <v>35</v>
      </c>
      <c r="D21711" t="str">
        <f>+VLOOKUP(base[[#This Row],[key]],Tabla2[[key]:[Homologado]],4,0)</f>
        <v>Ingeniero(a)</v>
      </c>
    </row>
    <row r="21712" spans="1:4" x14ac:dyDescent="0.3">
      <c r="A21712" t="s">
        <v>13996</v>
      </c>
      <c r="B21712" t="s">
        <v>28626</v>
      </c>
      <c r="C21712">
        <f t="shared" si="339"/>
        <v>35</v>
      </c>
      <c r="D21712" t="str">
        <f>+VLOOKUP(base[[#This Row],[key]],Tabla2[[key]:[Homologado]],4,0)</f>
        <v>Ingeniero(a)</v>
      </c>
    </row>
    <row r="21713" spans="1:4" x14ac:dyDescent="0.3">
      <c r="A21713" t="s">
        <v>13997</v>
      </c>
      <c r="B21713" t="s">
        <v>28626</v>
      </c>
      <c r="C21713">
        <f t="shared" si="339"/>
        <v>35</v>
      </c>
      <c r="D21713" t="str">
        <f>+VLOOKUP(base[[#This Row],[key]],Tabla2[[key]:[Homologado]],4,0)</f>
        <v>Ingeniero(a)</v>
      </c>
    </row>
    <row r="21714" spans="1:4" x14ac:dyDescent="0.3">
      <c r="A21714" t="s">
        <v>13999</v>
      </c>
      <c r="B21714" t="s">
        <v>28626</v>
      </c>
      <c r="C21714">
        <f t="shared" si="339"/>
        <v>35</v>
      </c>
      <c r="D21714" t="str">
        <f>+VLOOKUP(base[[#This Row],[key]],Tabla2[[key]:[Homologado]],4,0)</f>
        <v>Ingeniero(a)</v>
      </c>
    </row>
    <row r="21715" spans="1:4" x14ac:dyDescent="0.3">
      <c r="A21715" t="s">
        <v>14000</v>
      </c>
      <c r="B21715" t="s">
        <v>28626</v>
      </c>
      <c r="C21715">
        <f t="shared" si="339"/>
        <v>35</v>
      </c>
      <c r="D21715" t="str">
        <f>+VLOOKUP(base[[#This Row],[key]],Tabla2[[key]:[Homologado]],4,0)</f>
        <v>Ingeniero(a)</v>
      </c>
    </row>
    <row r="21716" spans="1:4" x14ac:dyDescent="0.3">
      <c r="A21716" t="s">
        <v>14838</v>
      </c>
      <c r="B21716" t="s">
        <v>28626</v>
      </c>
      <c r="C21716">
        <f t="shared" si="339"/>
        <v>35</v>
      </c>
      <c r="D21716" t="str">
        <f>+VLOOKUP(base[[#This Row],[key]],Tabla2[[key]:[Homologado]],4,0)</f>
        <v>Ingeniero(a)</v>
      </c>
    </row>
    <row r="21717" spans="1:4" x14ac:dyDescent="0.3">
      <c r="A21717" t="s">
        <v>14001</v>
      </c>
      <c r="B21717" t="s">
        <v>28626</v>
      </c>
      <c r="C21717">
        <f t="shared" si="339"/>
        <v>35</v>
      </c>
      <c r="D21717" t="str">
        <f>+VLOOKUP(base[[#This Row],[key]],Tabla2[[key]:[Homologado]],4,0)</f>
        <v>Ingeniero(a)</v>
      </c>
    </row>
    <row r="21718" spans="1:4" x14ac:dyDescent="0.3">
      <c r="A21718" t="s">
        <v>14839</v>
      </c>
      <c r="B21718" t="s">
        <v>28626</v>
      </c>
      <c r="C21718">
        <f t="shared" si="339"/>
        <v>35</v>
      </c>
      <c r="D21718" t="str">
        <f>+VLOOKUP(base[[#This Row],[key]],Tabla2[[key]:[Homologado]],4,0)</f>
        <v>Ingeniero(a)</v>
      </c>
    </row>
    <row r="21719" spans="1:4" x14ac:dyDescent="0.3">
      <c r="A21719" t="s">
        <v>14002</v>
      </c>
      <c r="B21719" t="s">
        <v>28626</v>
      </c>
      <c r="C21719">
        <f t="shared" si="339"/>
        <v>35</v>
      </c>
      <c r="D21719" t="str">
        <f>+VLOOKUP(base[[#This Row],[key]],Tabla2[[key]:[Homologado]],4,0)</f>
        <v>Ingeniero(a)</v>
      </c>
    </row>
    <row r="21720" spans="1:4" x14ac:dyDescent="0.3">
      <c r="A21720" t="s">
        <v>14004</v>
      </c>
      <c r="B21720" t="s">
        <v>28626</v>
      </c>
      <c r="C21720">
        <f t="shared" si="339"/>
        <v>35</v>
      </c>
      <c r="D21720" t="str">
        <f>+VLOOKUP(base[[#This Row],[key]],Tabla2[[key]:[Homologado]],4,0)</f>
        <v>Ingeniero(a)</v>
      </c>
    </row>
    <row r="21721" spans="1:4" x14ac:dyDescent="0.3">
      <c r="A21721" t="s">
        <v>14005</v>
      </c>
      <c r="B21721" t="s">
        <v>28626</v>
      </c>
      <c r="C21721">
        <f t="shared" si="339"/>
        <v>35</v>
      </c>
      <c r="D21721" t="str">
        <f>+VLOOKUP(base[[#This Row],[key]],Tabla2[[key]:[Homologado]],4,0)</f>
        <v>Ingeniero(a)</v>
      </c>
    </row>
    <row r="21722" spans="1:4" x14ac:dyDescent="0.3">
      <c r="A21722" t="s">
        <v>14006</v>
      </c>
      <c r="B21722" t="s">
        <v>28626</v>
      </c>
      <c r="C21722">
        <f t="shared" si="339"/>
        <v>35</v>
      </c>
      <c r="D21722" t="str">
        <f>+VLOOKUP(base[[#This Row],[key]],Tabla2[[key]:[Homologado]],4,0)</f>
        <v>Ingeniero(a)</v>
      </c>
    </row>
    <row r="21723" spans="1:4" x14ac:dyDescent="0.3">
      <c r="A21723" t="s">
        <v>14008</v>
      </c>
      <c r="B21723" t="s">
        <v>28626</v>
      </c>
      <c r="C21723">
        <f t="shared" si="339"/>
        <v>35</v>
      </c>
      <c r="D21723" t="str">
        <f>+VLOOKUP(base[[#This Row],[key]],Tabla2[[key]:[Homologado]],4,0)</f>
        <v>Ingeniero(a)</v>
      </c>
    </row>
    <row r="21724" spans="1:4" x14ac:dyDescent="0.3">
      <c r="A21724" t="s">
        <v>14009</v>
      </c>
      <c r="B21724" t="s">
        <v>28626</v>
      </c>
      <c r="C21724">
        <f t="shared" si="339"/>
        <v>35</v>
      </c>
      <c r="D21724" t="str">
        <f>+VLOOKUP(base[[#This Row],[key]],Tabla2[[key]:[Homologado]],4,0)</f>
        <v>Ingeniero(a)</v>
      </c>
    </row>
    <row r="21725" spans="1:4" x14ac:dyDescent="0.3">
      <c r="A21725" t="s">
        <v>14840</v>
      </c>
      <c r="B21725" t="s">
        <v>28626</v>
      </c>
      <c r="C21725">
        <f t="shared" si="339"/>
        <v>35</v>
      </c>
      <c r="D21725" t="str">
        <f>+VLOOKUP(base[[#This Row],[key]],Tabla2[[key]:[Homologado]],4,0)</f>
        <v>Ingeniero(a)</v>
      </c>
    </row>
    <row r="21726" spans="1:4" x14ac:dyDescent="0.3">
      <c r="A21726" t="s">
        <v>14841</v>
      </c>
      <c r="B21726" t="s">
        <v>28626</v>
      </c>
      <c r="C21726">
        <f t="shared" si="339"/>
        <v>35</v>
      </c>
      <c r="D21726" t="str">
        <f>+VLOOKUP(base[[#This Row],[key]],Tabla2[[key]:[Homologado]],4,0)</f>
        <v>Ingeniero(a)</v>
      </c>
    </row>
    <row r="21727" spans="1:4" x14ac:dyDescent="0.3">
      <c r="A21727" t="s">
        <v>14842</v>
      </c>
      <c r="B21727" t="s">
        <v>28626</v>
      </c>
      <c r="C21727">
        <f t="shared" si="339"/>
        <v>35</v>
      </c>
      <c r="D21727" t="str">
        <f>+VLOOKUP(base[[#This Row],[key]],Tabla2[[key]:[Homologado]],4,0)</f>
        <v>Ingeniero(a)</v>
      </c>
    </row>
    <row r="21728" spans="1:4" x14ac:dyDescent="0.3">
      <c r="A21728" t="s">
        <v>14010</v>
      </c>
      <c r="B21728" t="s">
        <v>28626</v>
      </c>
      <c r="C21728">
        <f t="shared" si="339"/>
        <v>35</v>
      </c>
      <c r="D21728" t="str">
        <f>+VLOOKUP(base[[#This Row],[key]],Tabla2[[key]:[Homologado]],4,0)</f>
        <v>Ingeniero(a)</v>
      </c>
    </row>
    <row r="21729" spans="1:4" x14ac:dyDescent="0.3">
      <c r="A21729" t="s">
        <v>14843</v>
      </c>
      <c r="B21729" t="s">
        <v>28626</v>
      </c>
      <c r="C21729">
        <f t="shared" si="339"/>
        <v>35</v>
      </c>
      <c r="D21729" t="str">
        <f>+VLOOKUP(base[[#This Row],[key]],Tabla2[[key]:[Homologado]],4,0)</f>
        <v>Ingeniero(a)</v>
      </c>
    </row>
    <row r="21730" spans="1:4" x14ac:dyDescent="0.3">
      <c r="A21730" t="s">
        <v>14844</v>
      </c>
      <c r="B21730" t="s">
        <v>28626</v>
      </c>
      <c r="C21730">
        <f t="shared" si="339"/>
        <v>35</v>
      </c>
      <c r="D21730" t="str">
        <f>+VLOOKUP(base[[#This Row],[key]],Tabla2[[key]:[Homologado]],4,0)</f>
        <v>Ingeniero(a)</v>
      </c>
    </row>
    <row r="21731" spans="1:4" x14ac:dyDescent="0.3">
      <c r="A21731" t="s">
        <v>14845</v>
      </c>
      <c r="B21731" t="s">
        <v>28626</v>
      </c>
      <c r="C21731">
        <f t="shared" si="339"/>
        <v>35</v>
      </c>
      <c r="D21731" t="str">
        <f>+VLOOKUP(base[[#This Row],[key]],Tabla2[[key]:[Homologado]],4,0)</f>
        <v>Ingeniero(a)</v>
      </c>
    </row>
    <row r="21732" spans="1:4" x14ac:dyDescent="0.3">
      <c r="A21732" t="s">
        <v>14012</v>
      </c>
      <c r="B21732" t="s">
        <v>28626</v>
      </c>
      <c r="C21732">
        <f t="shared" si="339"/>
        <v>35</v>
      </c>
      <c r="D21732" t="str">
        <f>+VLOOKUP(base[[#This Row],[key]],Tabla2[[key]:[Homologado]],4,0)</f>
        <v>Ingeniero(a)</v>
      </c>
    </row>
    <row r="21733" spans="1:4" x14ac:dyDescent="0.3">
      <c r="A21733" t="s">
        <v>14013</v>
      </c>
      <c r="B21733" t="s">
        <v>28626</v>
      </c>
      <c r="C21733">
        <f t="shared" si="339"/>
        <v>35</v>
      </c>
      <c r="D21733" t="str">
        <f>+VLOOKUP(base[[#This Row],[key]],Tabla2[[key]:[Homologado]],4,0)</f>
        <v>Ingeniero(a)</v>
      </c>
    </row>
    <row r="21734" spans="1:4" x14ac:dyDescent="0.3">
      <c r="A21734" t="s">
        <v>14014</v>
      </c>
      <c r="B21734" t="s">
        <v>28626</v>
      </c>
      <c r="C21734">
        <f t="shared" si="339"/>
        <v>35</v>
      </c>
      <c r="D21734" t="str">
        <f>+VLOOKUP(base[[#This Row],[key]],Tabla2[[key]:[Homologado]],4,0)</f>
        <v>Ingeniero(a)</v>
      </c>
    </row>
    <row r="21735" spans="1:4" x14ac:dyDescent="0.3">
      <c r="A21735" t="s">
        <v>14015</v>
      </c>
      <c r="B21735" t="s">
        <v>28626</v>
      </c>
      <c r="C21735">
        <f t="shared" si="339"/>
        <v>35</v>
      </c>
      <c r="D21735" t="str">
        <f>+VLOOKUP(base[[#This Row],[key]],Tabla2[[key]:[Homologado]],4,0)</f>
        <v>Ingeniero(a)</v>
      </c>
    </row>
    <row r="21736" spans="1:4" x14ac:dyDescent="0.3">
      <c r="A21736" t="s">
        <v>14016</v>
      </c>
      <c r="B21736" t="s">
        <v>28626</v>
      </c>
      <c r="C21736">
        <f t="shared" si="339"/>
        <v>35</v>
      </c>
      <c r="D21736" t="str">
        <f>+VLOOKUP(base[[#This Row],[key]],Tabla2[[key]:[Homologado]],4,0)</f>
        <v>Ingeniero(a)</v>
      </c>
    </row>
    <row r="21737" spans="1:4" x14ac:dyDescent="0.3">
      <c r="A21737" t="s">
        <v>14017</v>
      </c>
      <c r="B21737" t="s">
        <v>28626</v>
      </c>
      <c r="C21737">
        <f t="shared" si="339"/>
        <v>35</v>
      </c>
      <c r="D21737" t="str">
        <f>+VLOOKUP(base[[#This Row],[key]],Tabla2[[key]:[Homologado]],4,0)</f>
        <v>Ingeniero(a)</v>
      </c>
    </row>
    <row r="21738" spans="1:4" x14ac:dyDescent="0.3">
      <c r="A21738" t="s">
        <v>14018</v>
      </c>
      <c r="B21738" t="s">
        <v>28626</v>
      </c>
      <c r="C21738">
        <f t="shared" si="339"/>
        <v>35</v>
      </c>
      <c r="D21738" t="str">
        <f>+VLOOKUP(base[[#This Row],[key]],Tabla2[[key]:[Homologado]],4,0)</f>
        <v>Ingeniero(a)</v>
      </c>
    </row>
    <row r="21739" spans="1:4" x14ac:dyDescent="0.3">
      <c r="A21739" t="s">
        <v>14019</v>
      </c>
      <c r="B21739" t="s">
        <v>28626</v>
      </c>
      <c r="C21739">
        <f t="shared" si="339"/>
        <v>35</v>
      </c>
      <c r="D21739" t="str">
        <f>+VLOOKUP(base[[#This Row],[key]],Tabla2[[key]:[Homologado]],4,0)</f>
        <v>Ingeniero(a)</v>
      </c>
    </row>
    <row r="21740" spans="1:4" x14ac:dyDescent="0.3">
      <c r="A21740" t="s">
        <v>14020</v>
      </c>
      <c r="B21740" t="s">
        <v>28626</v>
      </c>
      <c r="C21740">
        <f t="shared" si="339"/>
        <v>35</v>
      </c>
      <c r="D21740" t="str">
        <f>+VLOOKUP(base[[#This Row],[key]],Tabla2[[key]:[Homologado]],4,0)</f>
        <v>Ingeniero(a)</v>
      </c>
    </row>
    <row r="21741" spans="1:4" x14ac:dyDescent="0.3">
      <c r="A21741" t="s">
        <v>14021</v>
      </c>
      <c r="B21741" t="s">
        <v>28626</v>
      </c>
      <c r="C21741">
        <f t="shared" si="339"/>
        <v>35</v>
      </c>
      <c r="D21741" t="str">
        <f>+VLOOKUP(base[[#This Row],[key]],Tabla2[[key]:[Homologado]],4,0)</f>
        <v>Ingeniero(a)</v>
      </c>
    </row>
    <row r="21742" spans="1:4" x14ac:dyDescent="0.3">
      <c r="A21742" t="s">
        <v>14022</v>
      </c>
      <c r="B21742" t="s">
        <v>28626</v>
      </c>
      <c r="C21742">
        <f t="shared" si="339"/>
        <v>35</v>
      </c>
      <c r="D21742" t="str">
        <f>+VLOOKUP(base[[#This Row],[key]],Tabla2[[key]:[Homologado]],4,0)</f>
        <v>Ingeniero(a)</v>
      </c>
    </row>
    <row r="21743" spans="1:4" x14ac:dyDescent="0.3">
      <c r="A21743" t="s">
        <v>14023</v>
      </c>
      <c r="B21743" t="s">
        <v>28626</v>
      </c>
      <c r="C21743">
        <f t="shared" si="339"/>
        <v>35</v>
      </c>
      <c r="D21743" t="str">
        <f>+VLOOKUP(base[[#This Row],[key]],Tabla2[[key]:[Homologado]],4,0)</f>
        <v>Ingeniero(a)</v>
      </c>
    </row>
    <row r="21744" spans="1:4" x14ac:dyDescent="0.3">
      <c r="A21744" t="s">
        <v>14846</v>
      </c>
      <c r="B21744" t="s">
        <v>28626</v>
      </c>
      <c r="C21744">
        <f t="shared" si="339"/>
        <v>35</v>
      </c>
      <c r="D21744" t="str">
        <f>+VLOOKUP(base[[#This Row],[key]],Tabla2[[key]:[Homologado]],4,0)</f>
        <v>Ingeniero(a)</v>
      </c>
    </row>
    <row r="21745" spans="1:4" x14ac:dyDescent="0.3">
      <c r="A21745" t="s">
        <v>14024</v>
      </c>
      <c r="B21745" t="s">
        <v>28626</v>
      </c>
      <c r="C21745">
        <f t="shared" si="339"/>
        <v>35</v>
      </c>
      <c r="D21745" t="str">
        <f>+VLOOKUP(base[[#This Row],[key]],Tabla2[[key]:[Homologado]],4,0)</f>
        <v>Ingeniero(a)</v>
      </c>
    </row>
    <row r="21746" spans="1:4" x14ac:dyDescent="0.3">
      <c r="A21746" t="s">
        <v>14025</v>
      </c>
      <c r="B21746" t="s">
        <v>28626</v>
      </c>
      <c r="C21746">
        <f t="shared" si="339"/>
        <v>35</v>
      </c>
      <c r="D21746" t="str">
        <f>+VLOOKUP(base[[#This Row],[key]],Tabla2[[key]:[Homologado]],4,0)</f>
        <v>Ingeniero(a)</v>
      </c>
    </row>
    <row r="21747" spans="1:4" x14ac:dyDescent="0.3">
      <c r="A21747" t="s">
        <v>14026</v>
      </c>
      <c r="B21747" t="s">
        <v>28626</v>
      </c>
      <c r="C21747">
        <f t="shared" si="339"/>
        <v>35</v>
      </c>
      <c r="D21747" t="str">
        <f>+VLOOKUP(base[[#This Row],[key]],Tabla2[[key]:[Homologado]],4,0)</f>
        <v>Ingeniero(a)</v>
      </c>
    </row>
    <row r="21748" spans="1:4" x14ac:dyDescent="0.3">
      <c r="A21748" t="s">
        <v>14027</v>
      </c>
      <c r="B21748" t="s">
        <v>28626</v>
      </c>
      <c r="C21748">
        <f t="shared" si="339"/>
        <v>35</v>
      </c>
      <c r="D21748" t="str">
        <f>+VLOOKUP(base[[#This Row],[key]],Tabla2[[key]:[Homologado]],4,0)</f>
        <v>Ingeniero(a)</v>
      </c>
    </row>
    <row r="21749" spans="1:4" x14ac:dyDescent="0.3">
      <c r="A21749" t="s">
        <v>14028</v>
      </c>
      <c r="B21749" t="s">
        <v>28626</v>
      </c>
      <c r="C21749">
        <f t="shared" si="339"/>
        <v>35</v>
      </c>
      <c r="D21749" t="str">
        <f>+VLOOKUP(base[[#This Row],[key]],Tabla2[[key]:[Homologado]],4,0)</f>
        <v>Ingeniero(a)</v>
      </c>
    </row>
    <row r="21750" spans="1:4" x14ac:dyDescent="0.3">
      <c r="A21750" t="s">
        <v>14847</v>
      </c>
      <c r="B21750" t="s">
        <v>28626</v>
      </c>
      <c r="C21750">
        <f t="shared" si="339"/>
        <v>35</v>
      </c>
      <c r="D21750" t="str">
        <f>+VLOOKUP(base[[#This Row],[key]],Tabla2[[key]:[Homologado]],4,0)</f>
        <v>Ingeniero(a)</v>
      </c>
    </row>
    <row r="21751" spans="1:4" x14ac:dyDescent="0.3">
      <c r="A21751" t="s">
        <v>14029</v>
      </c>
      <c r="B21751" t="s">
        <v>28626</v>
      </c>
      <c r="C21751">
        <f t="shared" si="339"/>
        <v>35</v>
      </c>
      <c r="D21751" t="str">
        <f>+VLOOKUP(base[[#This Row],[key]],Tabla2[[key]:[Homologado]],4,0)</f>
        <v>Ingeniero(a)</v>
      </c>
    </row>
    <row r="21752" spans="1:4" x14ac:dyDescent="0.3">
      <c r="A21752" t="s">
        <v>14030</v>
      </c>
      <c r="B21752" t="s">
        <v>28626</v>
      </c>
      <c r="C21752">
        <f t="shared" si="339"/>
        <v>35</v>
      </c>
      <c r="D21752" t="str">
        <f>+VLOOKUP(base[[#This Row],[key]],Tabla2[[key]:[Homologado]],4,0)</f>
        <v>Ingeniero(a)</v>
      </c>
    </row>
    <row r="21753" spans="1:4" x14ac:dyDescent="0.3">
      <c r="A21753" t="s">
        <v>14031</v>
      </c>
      <c r="B21753" t="s">
        <v>28626</v>
      </c>
      <c r="C21753">
        <f t="shared" si="339"/>
        <v>35</v>
      </c>
      <c r="D21753" t="str">
        <f>+VLOOKUP(base[[#This Row],[key]],Tabla2[[key]:[Homologado]],4,0)</f>
        <v>Ingeniero(a)</v>
      </c>
    </row>
    <row r="21754" spans="1:4" x14ac:dyDescent="0.3">
      <c r="A21754" t="s">
        <v>14032</v>
      </c>
      <c r="B21754" t="s">
        <v>28626</v>
      </c>
      <c r="C21754">
        <f t="shared" si="339"/>
        <v>35</v>
      </c>
      <c r="D21754" t="str">
        <f>+VLOOKUP(base[[#This Row],[key]],Tabla2[[key]:[Homologado]],4,0)</f>
        <v>Ingeniero(a)</v>
      </c>
    </row>
    <row r="21755" spans="1:4" x14ac:dyDescent="0.3">
      <c r="A21755" t="s">
        <v>14033</v>
      </c>
      <c r="B21755" t="s">
        <v>28626</v>
      </c>
      <c r="C21755">
        <f t="shared" si="339"/>
        <v>35</v>
      </c>
      <c r="D21755" t="str">
        <f>+VLOOKUP(base[[#This Row],[key]],Tabla2[[key]:[Homologado]],4,0)</f>
        <v>Ingeniero(a)</v>
      </c>
    </row>
    <row r="21756" spans="1:4" x14ac:dyDescent="0.3">
      <c r="A21756" t="s">
        <v>14034</v>
      </c>
      <c r="B21756" t="s">
        <v>28626</v>
      </c>
      <c r="C21756">
        <f t="shared" si="339"/>
        <v>35</v>
      </c>
      <c r="D21756" t="str">
        <f>+VLOOKUP(base[[#This Row],[key]],Tabla2[[key]:[Homologado]],4,0)</f>
        <v>Ingeniero(a)</v>
      </c>
    </row>
    <row r="21757" spans="1:4" x14ac:dyDescent="0.3">
      <c r="A21757" t="s">
        <v>14035</v>
      </c>
      <c r="B21757" t="s">
        <v>28626</v>
      </c>
      <c r="C21757">
        <f t="shared" si="339"/>
        <v>35</v>
      </c>
      <c r="D21757" t="str">
        <f>+VLOOKUP(base[[#This Row],[key]],Tabla2[[key]:[Homologado]],4,0)</f>
        <v>Ingeniero(a)</v>
      </c>
    </row>
    <row r="21758" spans="1:4" x14ac:dyDescent="0.3">
      <c r="A21758" t="s">
        <v>14036</v>
      </c>
      <c r="B21758" t="s">
        <v>28626</v>
      </c>
      <c r="C21758">
        <f t="shared" si="339"/>
        <v>35</v>
      </c>
      <c r="D21758" t="str">
        <f>+VLOOKUP(base[[#This Row],[key]],Tabla2[[key]:[Homologado]],4,0)</f>
        <v>Ingeniero(a)</v>
      </c>
    </row>
    <row r="21759" spans="1:4" x14ac:dyDescent="0.3">
      <c r="A21759" t="s">
        <v>14037</v>
      </c>
      <c r="B21759" t="s">
        <v>28626</v>
      </c>
      <c r="C21759">
        <f t="shared" si="339"/>
        <v>35</v>
      </c>
      <c r="D21759" t="str">
        <f>+VLOOKUP(base[[#This Row],[key]],Tabla2[[key]:[Homologado]],4,0)</f>
        <v>Ingeniero(a)</v>
      </c>
    </row>
    <row r="21760" spans="1:4" x14ac:dyDescent="0.3">
      <c r="A21760" t="s">
        <v>14038</v>
      </c>
      <c r="B21760" t="s">
        <v>28626</v>
      </c>
      <c r="C21760">
        <f t="shared" si="339"/>
        <v>35</v>
      </c>
      <c r="D21760" t="str">
        <f>+VLOOKUP(base[[#This Row],[key]],Tabla2[[key]:[Homologado]],4,0)</f>
        <v>Ingeniero(a)</v>
      </c>
    </row>
    <row r="21761" spans="1:4" x14ac:dyDescent="0.3">
      <c r="A21761" t="s">
        <v>14040</v>
      </c>
      <c r="B21761" t="s">
        <v>28626</v>
      </c>
      <c r="C21761">
        <f t="shared" si="339"/>
        <v>35</v>
      </c>
      <c r="D21761" t="str">
        <f>+VLOOKUP(base[[#This Row],[key]],Tabla2[[key]:[Homologado]],4,0)</f>
        <v>Ingeniero(a)</v>
      </c>
    </row>
    <row r="21762" spans="1:4" x14ac:dyDescent="0.3">
      <c r="A21762" t="s">
        <v>14041</v>
      </c>
      <c r="B21762" t="s">
        <v>28626</v>
      </c>
      <c r="C21762">
        <f t="shared" si="339"/>
        <v>35</v>
      </c>
      <c r="D21762" t="str">
        <f>+VLOOKUP(base[[#This Row],[key]],Tabla2[[key]:[Homologado]],4,0)</f>
        <v>Ingeniero(a)</v>
      </c>
    </row>
    <row r="21763" spans="1:4" x14ac:dyDescent="0.3">
      <c r="A21763" t="s">
        <v>14042</v>
      </c>
      <c r="B21763" t="s">
        <v>28626</v>
      </c>
      <c r="C21763">
        <f t="shared" si="339"/>
        <v>35</v>
      </c>
      <c r="D21763" t="str">
        <f>+VLOOKUP(base[[#This Row],[key]],Tabla2[[key]:[Homologado]],4,0)</f>
        <v>Ingeniero(a)</v>
      </c>
    </row>
    <row r="21764" spans="1:4" x14ac:dyDescent="0.3">
      <c r="A21764" t="s">
        <v>14043</v>
      </c>
      <c r="B21764" t="s">
        <v>28626</v>
      </c>
      <c r="C21764">
        <f t="shared" ref="C21764:C21827" si="340">+IF(B21764=B21763,C21763,C21763+1)</f>
        <v>35</v>
      </c>
      <c r="D21764" t="str">
        <f>+VLOOKUP(base[[#This Row],[key]],Tabla2[[key]:[Homologado]],4,0)</f>
        <v>Ingeniero(a)</v>
      </c>
    </row>
    <row r="21765" spans="1:4" x14ac:dyDescent="0.3">
      <c r="A21765" t="s">
        <v>14044</v>
      </c>
      <c r="B21765" t="s">
        <v>28626</v>
      </c>
      <c r="C21765">
        <f t="shared" si="340"/>
        <v>35</v>
      </c>
      <c r="D21765" t="str">
        <f>+VLOOKUP(base[[#This Row],[key]],Tabla2[[key]:[Homologado]],4,0)</f>
        <v>Ingeniero(a)</v>
      </c>
    </row>
    <row r="21766" spans="1:4" x14ac:dyDescent="0.3">
      <c r="A21766" t="s">
        <v>14045</v>
      </c>
      <c r="B21766" t="s">
        <v>28626</v>
      </c>
      <c r="C21766">
        <f t="shared" si="340"/>
        <v>35</v>
      </c>
      <c r="D21766" t="str">
        <f>+VLOOKUP(base[[#This Row],[key]],Tabla2[[key]:[Homologado]],4,0)</f>
        <v>Ingeniero(a)</v>
      </c>
    </row>
    <row r="21767" spans="1:4" x14ac:dyDescent="0.3">
      <c r="A21767" t="s">
        <v>14047</v>
      </c>
      <c r="B21767" t="s">
        <v>28626</v>
      </c>
      <c r="C21767">
        <f t="shared" si="340"/>
        <v>35</v>
      </c>
      <c r="D21767" t="str">
        <f>+VLOOKUP(base[[#This Row],[key]],Tabla2[[key]:[Homologado]],4,0)</f>
        <v>Ingeniero(a)</v>
      </c>
    </row>
    <row r="21768" spans="1:4" x14ac:dyDescent="0.3">
      <c r="A21768" t="s">
        <v>14048</v>
      </c>
      <c r="B21768" t="s">
        <v>28626</v>
      </c>
      <c r="C21768">
        <f t="shared" si="340"/>
        <v>35</v>
      </c>
      <c r="D21768" t="str">
        <f>+VLOOKUP(base[[#This Row],[key]],Tabla2[[key]:[Homologado]],4,0)</f>
        <v>Ingeniero(a)</v>
      </c>
    </row>
    <row r="21769" spans="1:4" x14ac:dyDescent="0.3">
      <c r="A21769" t="s">
        <v>14049</v>
      </c>
      <c r="B21769" t="s">
        <v>28626</v>
      </c>
      <c r="C21769">
        <f t="shared" si="340"/>
        <v>35</v>
      </c>
      <c r="D21769" t="str">
        <f>+VLOOKUP(base[[#This Row],[key]],Tabla2[[key]:[Homologado]],4,0)</f>
        <v>Ingeniero(a)</v>
      </c>
    </row>
    <row r="21770" spans="1:4" x14ac:dyDescent="0.3">
      <c r="A21770" t="s">
        <v>14050</v>
      </c>
      <c r="B21770" t="s">
        <v>28626</v>
      </c>
      <c r="C21770">
        <f t="shared" si="340"/>
        <v>35</v>
      </c>
      <c r="D21770" t="str">
        <f>+VLOOKUP(base[[#This Row],[key]],Tabla2[[key]:[Homologado]],4,0)</f>
        <v>Ingeniero(a)</v>
      </c>
    </row>
    <row r="21771" spans="1:4" x14ac:dyDescent="0.3">
      <c r="A21771" t="s">
        <v>14051</v>
      </c>
      <c r="B21771" t="s">
        <v>28626</v>
      </c>
      <c r="C21771">
        <f t="shared" si="340"/>
        <v>35</v>
      </c>
      <c r="D21771" t="str">
        <f>+VLOOKUP(base[[#This Row],[key]],Tabla2[[key]:[Homologado]],4,0)</f>
        <v>Ingeniero(a)</v>
      </c>
    </row>
    <row r="21772" spans="1:4" x14ac:dyDescent="0.3">
      <c r="A21772" t="s">
        <v>14052</v>
      </c>
      <c r="B21772" t="s">
        <v>28626</v>
      </c>
      <c r="C21772">
        <f t="shared" si="340"/>
        <v>35</v>
      </c>
      <c r="D21772" t="str">
        <f>+VLOOKUP(base[[#This Row],[key]],Tabla2[[key]:[Homologado]],4,0)</f>
        <v>Ingeniero(a)</v>
      </c>
    </row>
    <row r="21773" spans="1:4" x14ac:dyDescent="0.3">
      <c r="A21773" t="s">
        <v>14053</v>
      </c>
      <c r="B21773" t="s">
        <v>28626</v>
      </c>
      <c r="C21773">
        <f t="shared" si="340"/>
        <v>35</v>
      </c>
      <c r="D21773" t="str">
        <f>+VLOOKUP(base[[#This Row],[key]],Tabla2[[key]:[Homologado]],4,0)</f>
        <v>Ingeniero(a)</v>
      </c>
    </row>
    <row r="21774" spans="1:4" x14ac:dyDescent="0.3">
      <c r="A21774" t="s">
        <v>14054</v>
      </c>
      <c r="B21774" t="s">
        <v>28626</v>
      </c>
      <c r="C21774">
        <f t="shared" si="340"/>
        <v>35</v>
      </c>
      <c r="D21774" t="str">
        <f>+VLOOKUP(base[[#This Row],[key]],Tabla2[[key]:[Homologado]],4,0)</f>
        <v>Ingeniero(a)</v>
      </c>
    </row>
    <row r="21775" spans="1:4" x14ac:dyDescent="0.3">
      <c r="A21775" t="s">
        <v>14055</v>
      </c>
      <c r="B21775" t="s">
        <v>28626</v>
      </c>
      <c r="C21775">
        <f t="shared" si="340"/>
        <v>35</v>
      </c>
      <c r="D21775" t="str">
        <f>+VLOOKUP(base[[#This Row],[key]],Tabla2[[key]:[Homologado]],4,0)</f>
        <v>Ingeniero(a)</v>
      </c>
    </row>
    <row r="21776" spans="1:4" x14ac:dyDescent="0.3">
      <c r="A21776" t="s">
        <v>14056</v>
      </c>
      <c r="B21776" t="s">
        <v>28626</v>
      </c>
      <c r="C21776">
        <f t="shared" si="340"/>
        <v>35</v>
      </c>
      <c r="D21776" t="str">
        <f>+VLOOKUP(base[[#This Row],[key]],Tabla2[[key]:[Homologado]],4,0)</f>
        <v>Ingeniero(a)</v>
      </c>
    </row>
    <row r="21777" spans="1:4" x14ac:dyDescent="0.3">
      <c r="A21777" t="s">
        <v>14057</v>
      </c>
      <c r="B21777" t="s">
        <v>28626</v>
      </c>
      <c r="C21777">
        <f t="shared" si="340"/>
        <v>35</v>
      </c>
      <c r="D21777" t="str">
        <f>+VLOOKUP(base[[#This Row],[key]],Tabla2[[key]:[Homologado]],4,0)</f>
        <v>Ingeniero(a)</v>
      </c>
    </row>
    <row r="21778" spans="1:4" x14ac:dyDescent="0.3">
      <c r="A21778" t="s">
        <v>14058</v>
      </c>
      <c r="B21778" t="s">
        <v>28626</v>
      </c>
      <c r="C21778">
        <f t="shared" si="340"/>
        <v>35</v>
      </c>
      <c r="D21778" t="str">
        <f>+VLOOKUP(base[[#This Row],[key]],Tabla2[[key]:[Homologado]],4,0)</f>
        <v>Ingeniero(a)</v>
      </c>
    </row>
    <row r="21779" spans="1:4" x14ac:dyDescent="0.3">
      <c r="A21779" t="s">
        <v>14059</v>
      </c>
      <c r="B21779" t="s">
        <v>28626</v>
      </c>
      <c r="C21779">
        <f t="shared" si="340"/>
        <v>35</v>
      </c>
      <c r="D21779" t="str">
        <f>+VLOOKUP(base[[#This Row],[key]],Tabla2[[key]:[Homologado]],4,0)</f>
        <v>Ingeniero(a)</v>
      </c>
    </row>
    <row r="21780" spans="1:4" x14ac:dyDescent="0.3">
      <c r="A21780" t="s">
        <v>14060</v>
      </c>
      <c r="B21780" t="s">
        <v>28626</v>
      </c>
      <c r="C21780">
        <f t="shared" si="340"/>
        <v>35</v>
      </c>
      <c r="D21780" t="str">
        <f>+VLOOKUP(base[[#This Row],[key]],Tabla2[[key]:[Homologado]],4,0)</f>
        <v>Ingeniero(a)</v>
      </c>
    </row>
    <row r="21781" spans="1:4" x14ac:dyDescent="0.3">
      <c r="A21781" t="s">
        <v>14061</v>
      </c>
      <c r="B21781" t="s">
        <v>28626</v>
      </c>
      <c r="C21781">
        <f t="shared" si="340"/>
        <v>35</v>
      </c>
      <c r="D21781" t="str">
        <f>+VLOOKUP(base[[#This Row],[key]],Tabla2[[key]:[Homologado]],4,0)</f>
        <v>Ingeniero(a)</v>
      </c>
    </row>
    <row r="21782" spans="1:4" x14ac:dyDescent="0.3">
      <c r="A21782" t="s">
        <v>14062</v>
      </c>
      <c r="B21782" t="s">
        <v>28626</v>
      </c>
      <c r="C21782">
        <f t="shared" si="340"/>
        <v>35</v>
      </c>
      <c r="D21782" t="str">
        <f>+VLOOKUP(base[[#This Row],[key]],Tabla2[[key]:[Homologado]],4,0)</f>
        <v>Ingeniero(a)</v>
      </c>
    </row>
    <row r="21783" spans="1:4" x14ac:dyDescent="0.3">
      <c r="A21783" t="s">
        <v>14063</v>
      </c>
      <c r="B21783" t="s">
        <v>28626</v>
      </c>
      <c r="C21783">
        <f t="shared" si="340"/>
        <v>35</v>
      </c>
      <c r="D21783" t="str">
        <f>+VLOOKUP(base[[#This Row],[key]],Tabla2[[key]:[Homologado]],4,0)</f>
        <v>Ingeniero(a)</v>
      </c>
    </row>
    <row r="21784" spans="1:4" x14ac:dyDescent="0.3">
      <c r="A21784" t="s">
        <v>14064</v>
      </c>
      <c r="B21784" t="s">
        <v>28626</v>
      </c>
      <c r="C21784">
        <f t="shared" si="340"/>
        <v>35</v>
      </c>
      <c r="D21784" t="str">
        <f>+VLOOKUP(base[[#This Row],[key]],Tabla2[[key]:[Homologado]],4,0)</f>
        <v>Ingeniero(a)</v>
      </c>
    </row>
    <row r="21785" spans="1:4" x14ac:dyDescent="0.3">
      <c r="A21785" t="s">
        <v>14065</v>
      </c>
      <c r="B21785" t="s">
        <v>28626</v>
      </c>
      <c r="C21785">
        <f t="shared" si="340"/>
        <v>35</v>
      </c>
      <c r="D21785" t="str">
        <f>+VLOOKUP(base[[#This Row],[key]],Tabla2[[key]:[Homologado]],4,0)</f>
        <v>Ingeniero(a)</v>
      </c>
    </row>
    <row r="21786" spans="1:4" x14ac:dyDescent="0.3">
      <c r="A21786" t="s">
        <v>14066</v>
      </c>
      <c r="B21786" t="s">
        <v>28626</v>
      </c>
      <c r="C21786">
        <f t="shared" si="340"/>
        <v>35</v>
      </c>
      <c r="D21786" t="str">
        <f>+VLOOKUP(base[[#This Row],[key]],Tabla2[[key]:[Homologado]],4,0)</f>
        <v>Ingeniero(a)</v>
      </c>
    </row>
    <row r="21787" spans="1:4" x14ac:dyDescent="0.3">
      <c r="A21787" t="s">
        <v>14067</v>
      </c>
      <c r="B21787" t="s">
        <v>28626</v>
      </c>
      <c r="C21787">
        <f t="shared" si="340"/>
        <v>35</v>
      </c>
      <c r="D21787" t="str">
        <f>+VLOOKUP(base[[#This Row],[key]],Tabla2[[key]:[Homologado]],4,0)</f>
        <v>Ingeniero(a)</v>
      </c>
    </row>
    <row r="21788" spans="1:4" x14ac:dyDescent="0.3">
      <c r="A21788" t="s">
        <v>14068</v>
      </c>
      <c r="B21788" t="s">
        <v>28626</v>
      </c>
      <c r="C21788">
        <f t="shared" si="340"/>
        <v>35</v>
      </c>
      <c r="D21788" t="str">
        <f>+VLOOKUP(base[[#This Row],[key]],Tabla2[[key]:[Homologado]],4,0)</f>
        <v>Ingeniero(a)</v>
      </c>
    </row>
    <row r="21789" spans="1:4" x14ac:dyDescent="0.3">
      <c r="A21789" t="s">
        <v>14070</v>
      </c>
      <c r="B21789" t="s">
        <v>28626</v>
      </c>
      <c r="C21789">
        <f t="shared" si="340"/>
        <v>35</v>
      </c>
      <c r="D21789" t="str">
        <f>+VLOOKUP(base[[#This Row],[key]],Tabla2[[key]:[Homologado]],4,0)</f>
        <v>Ingeniero(a)</v>
      </c>
    </row>
    <row r="21790" spans="1:4" x14ac:dyDescent="0.3">
      <c r="A21790" t="s">
        <v>14071</v>
      </c>
      <c r="B21790" t="s">
        <v>28626</v>
      </c>
      <c r="C21790">
        <f t="shared" si="340"/>
        <v>35</v>
      </c>
      <c r="D21790" t="str">
        <f>+VLOOKUP(base[[#This Row],[key]],Tabla2[[key]:[Homologado]],4,0)</f>
        <v>Ingeniero(a)</v>
      </c>
    </row>
    <row r="21791" spans="1:4" x14ac:dyDescent="0.3">
      <c r="A21791" t="s">
        <v>14848</v>
      </c>
      <c r="B21791" t="s">
        <v>28626</v>
      </c>
      <c r="C21791">
        <f t="shared" si="340"/>
        <v>35</v>
      </c>
      <c r="D21791" t="str">
        <f>+VLOOKUP(base[[#This Row],[key]],Tabla2[[key]:[Homologado]],4,0)</f>
        <v>Ingeniero(a)</v>
      </c>
    </row>
    <row r="21792" spans="1:4" x14ac:dyDescent="0.3">
      <c r="A21792" t="s">
        <v>14849</v>
      </c>
      <c r="B21792" t="s">
        <v>28626</v>
      </c>
      <c r="C21792">
        <f t="shared" si="340"/>
        <v>35</v>
      </c>
      <c r="D21792" t="str">
        <f>+VLOOKUP(base[[#This Row],[key]],Tabla2[[key]:[Homologado]],4,0)</f>
        <v>Ingeniero(a)</v>
      </c>
    </row>
    <row r="21793" spans="1:4" x14ac:dyDescent="0.3">
      <c r="A21793" t="s">
        <v>14072</v>
      </c>
      <c r="B21793" t="s">
        <v>28626</v>
      </c>
      <c r="C21793">
        <f t="shared" si="340"/>
        <v>35</v>
      </c>
      <c r="D21793" t="str">
        <f>+VLOOKUP(base[[#This Row],[key]],Tabla2[[key]:[Homologado]],4,0)</f>
        <v>Ingeniero(a)</v>
      </c>
    </row>
    <row r="21794" spans="1:4" x14ac:dyDescent="0.3">
      <c r="A21794" t="s">
        <v>14073</v>
      </c>
      <c r="B21794" t="s">
        <v>28626</v>
      </c>
      <c r="C21794">
        <f t="shared" si="340"/>
        <v>35</v>
      </c>
      <c r="D21794" t="str">
        <f>+VLOOKUP(base[[#This Row],[key]],Tabla2[[key]:[Homologado]],4,0)</f>
        <v>Ingeniero(a)</v>
      </c>
    </row>
    <row r="21795" spans="1:4" x14ac:dyDescent="0.3">
      <c r="A21795" t="s">
        <v>14074</v>
      </c>
      <c r="B21795" t="s">
        <v>28626</v>
      </c>
      <c r="C21795">
        <f t="shared" si="340"/>
        <v>35</v>
      </c>
      <c r="D21795" t="str">
        <f>+VLOOKUP(base[[#This Row],[key]],Tabla2[[key]:[Homologado]],4,0)</f>
        <v>Ingeniero(a)</v>
      </c>
    </row>
    <row r="21796" spans="1:4" x14ac:dyDescent="0.3">
      <c r="A21796" t="s">
        <v>14075</v>
      </c>
      <c r="B21796" t="s">
        <v>28626</v>
      </c>
      <c r="C21796">
        <f t="shared" si="340"/>
        <v>35</v>
      </c>
      <c r="D21796" t="str">
        <f>+VLOOKUP(base[[#This Row],[key]],Tabla2[[key]:[Homologado]],4,0)</f>
        <v>Ingeniero(a)</v>
      </c>
    </row>
    <row r="21797" spans="1:4" x14ac:dyDescent="0.3">
      <c r="A21797" t="s">
        <v>14076</v>
      </c>
      <c r="B21797" t="s">
        <v>28626</v>
      </c>
      <c r="C21797">
        <f t="shared" si="340"/>
        <v>35</v>
      </c>
      <c r="D21797" t="str">
        <f>+VLOOKUP(base[[#This Row],[key]],Tabla2[[key]:[Homologado]],4,0)</f>
        <v>Ingeniero(a)</v>
      </c>
    </row>
    <row r="21798" spans="1:4" x14ac:dyDescent="0.3">
      <c r="A21798" t="s">
        <v>14077</v>
      </c>
      <c r="B21798" t="s">
        <v>28626</v>
      </c>
      <c r="C21798">
        <f t="shared" si="340"/>
        <v>35</v>
      </c>
      <c r="D21798" t="str">
        <f>+VLOOKUP(base[[#This Row],[key]],Tabla2[[key]:[Homologado]],4,0)</f>
        <v>Ingeniero(a)</v>
      </c>
    </row>
    <row r="21799" spans="1:4" x14ac:dyDescent="0.3">
      <c r="A21799" t="s">
        <v>14078</v>
      </c>
      <c r="B21799" t="s">
        <v>28626</v>
      </c>
      <c r="C21799">
        <f t="shared" si="340"/>
        <v>35</v>
      </c>
      <c r="D21799" t="str">
        <f>+VLOOKUP(base[[#This Row],[key]],Tabla2[[key]:[Homologado]],4,0)</f>
        <v>Ingeniero(a)</v>
      </c>
    </row>
    <row r="21800" spans="1:4" x14ac:dyDescent="0.3">
      <c r="A21800" t="s">
        <v>14080</v>
      </c>
      <c r="B21800" t="s">
        <v>28626</v>
      </c>
      <c r="C21800">
        <f t="shared" si="340"/>
        <v>35</v>
      </c>
      <c r="D21800" t="str">
        <f>+VLOOKUP(base[[#This Row],[key]],Tabla2[[key]:[Homologado]],4,0)</f>
        <v>Ingeniero(a)</v>
      </c>
    </row>
    <row r="21801" spans="1:4" x14ac:dyDescent="0.3">
      <c r="A21801" t="s">
        <v>14081</v>
      </c>
      <c r="B21801" t="s">
        <v>28626</v>
      </c>
      <c r="C21801">
        <f t="shared" si="340"/>
        <v>35</v>
      </c>
      <c r="D21801" t="str">
        <f>+VLOOKUP(base[[#This Row],[key]],Tabla2[[key]:[Homologado]],4,0)</f>
        <v>Ingeniero(a)</v>
      </c>
    </row>
    <row r="21802" spans="1:4" x14ac:dyDescent="0.3">
      <c r="A21802" t="s">
        <v>14082</v>
      </c>
      <c r="B21802" t="s">
        <v>28626</v>
      </c>
      <c r="C21802">
        <f t="shared" si="340"/>
        <v>35</v>
      </c>
      <c r="D21802" t="str">
        <f>+VLOOKUP(base[[#This Row],[key]],Tabla2[[key]:[Homologado]],4,0)</f>
        <v>Ingeniero(a)</v>
      </c>
    </row>
    <row r="21803" spans="1:4" x14ac:dyDescent="0.3">
      <c r="A21803" t="s">
        <v>14083</v>
      </c>
      <c r="B21803" t="s">
        <v>28626</v>
      </c>
      <c r="C21803">
        <f t="shared" si="340"/>
        <v>35</v>
      </c>
      <c r="D21803" t="str">
        <f>+VLOOKUP(base[[#This Row],[key]],Tabla2[[key]:[Homologado]],4,0)</f>
        <v>Ingeniero(a)</v>
      </c>
    </row>
    <row r="21804" spans="1:4" x14ac:dyDescent="0.3">
      <c r="A21804" t="s">
        <v>14850</v>
      </c>
      <c r="B21804" t="s">
        <v>28626</v>
      </c>
      <c r="C21804">
        <f t="shared" si="340"/>
        <v>35</v>
      </c>
      <c r="D21804" t="str">
        <f>+VLOOKUP(base[[#This Row],[key]],Tabla2[[key]:[Homologado]],4,0)</f>
        <v>Ingeniero(a)</v>
      </c>
    </row>
    <row r="21805" spans="1:4" x14ac:dyDescent="0.3">
      <c r="A21805" t="s">
        <v>14084</v>
      </c>
      <c r="B21805" t="s">
        <v>28626</v>
      </c>
      <c r="C21805">
        <f t="shared" si="340"/>
        <v>35</v>
      </c>
      <c r="D21805" t="str">
        <f>+VLOOKUP(base[[#This Row],[key]],Tabla2[[key]:[Homologado]],4,0)</f>
        <v>Ingeniero(a)</v>
      </c>
    </row>
    <row r="21806" spans="1:4" x14ac:dyDescent="0.3">
      <c r="A21806" t="s">
        <v>14085</v>
      </c>
      <c r="B21806" t="s">
        <v>28626</v>
      </c>
      <c r="C21806">
        <f t="shared" si="340"/>
        <v>35</v>
      </c>
      <c r="D21806" t="str">
        <f>+VLOOKUP(base[[#This Row],[key]],Tabla2[[key]:[Homologado]],4,0)</f>
        <v>Ingeniero(a)</v>
      </c>
    </row>
    <row r="21807" spans="1:4" x14ac:dyDescent="0.3">
      <c r="A21807" t="s">
        <v>14086</v>
      </c>
      <c r="B21807" t="s">
        <v>28626</v>
      </c>
      <c r="C21807">
        <f t="shared" si="340"/>
        <v>35</v>
      </c>
      <c r="D21807" t="str">
        <f>+VLOOKUP(base[[#This Row],[key]],Tabla2[[key]:[Homologado]],4,0)</f>
        <v>Ingeniero(a)</v>
      </c>
    </row>
    <row r="21808" spans="1:4" x14ac:dyDescent="0.3">
      <c r="A21808" t="s">
        <v>14087</v>
      </c>
      <c r="B21808" t="s">
        <v>28626</v>
      </c>
      <c r="C21808">
        <f t="shared" si="340"/>
        <v>35</v>
      </c>
      <c r="D21808" t="str">
        <f>+VLOOKUP(base[[#This Row],[key]],Tabla2[[key]:[Homologado]],4,0)</f>
        <v>Ingeniero(a)</v>
      </c>
    </row>
    <row r="21809" spans="1:4" x14ac:dyDescent="0.3">
      <c r="A21809" t="s">
        <v>14088</v>
      </c>
      <c r="B21809" t="s">
        <v>28626</v>
      </c>
      <c r="C21809">
        <f t="shared" si="340"/>
        <v>35</v>
      </c>
      <c r="D21809" t="str">
        <f>+VLOOKUP(base[[#This Row],[key]],Tabla2[[key]:[Homologado]],4,0)</f>
        <v>Ingeniero(a)</v>
      </c>
    </row>
    <row r="21810" spans="1:4" x14ac:dyDescent="0.3">
      <c r="A21810" t="s">
        <v>14089</v>
      </c>
      <c r="B21810" t="s">
        <v>28626</v>
      </c>
      <c r="C21810">
        <f t="shared" si="340"/>
        <v>35</v>
      </c>
      <c r="D21810" t="str">
        <f>+VLOOKUP(base[[#This Row],[key]],Tabla2[[key]:[Homologado]],4,0)</f>
        <v>Ingeniero(a)</v>
      </c>
    </row>
    <row r="21811" spans="1:4" x14ac:dyDescent="0.3">
      <c r="A21811" t="s">
        <v>14090</v>
      </c>
      <c r="B21811" t="s">
        <v>28626</v>
      </c>
      <c r="C21811">
        <f t="shared" si="340"/>
        <v>35</v>
      </c>
      <c r="D21811" t="str">
        <f>+VLOOKUP(base[[#This Row],[key]],Tabla2[[key]:[Homologado]],4,0)</f>
        <v>Ingeniero(a)</v>
      </c>
    </row>
    <row r="21812" spans="1:4" x14ac:dyDescent="0.3">
      <c r="A21812" t="s">
        <v>14091</v>
      </c>
      <c r="B21812" t="s">
        <v>28626</v>
      </c>
      <c r="C21812">
        <f t="shared" si="340"/>
        <v>35</v>
      </c>
      <c r="D21812" t="str">
        <f>+VLOOKUP(base[[#This Row],[key]],Tabla2[[key]:[Homologado]],4,0)</f>
        <v>Ingeniero(a)</v>
      </c>
    </row>
    <row r="21813" spans="1:4" x14ac:dyDescent="0.3">
      <c r="A21813" t="s">
        <v>14092</v>
      </c>
      <c r="B21813" t="s">
        <v>28626</v>
      </c>
      <c r="C21813">
        <f t="shared" si="340"/>
        <v>35</v>
      </c>
      <c r="D21813" t="str">
        <f>+VLOOKUP(base[[#This Row],[key]],Tabla2[[key]:[Homologado]],4,0)</f>
        <v>Ingeniero(a)</v>
      </c>
    </row>
    <row r="21814" spans="1:4" x14ac:dyDescent="0.3">
      <c r="A21814" t="s">
        <v>14093</v>
      </c>
      <c r="B21814" t="s">
        <v>28626</v>
      </c>
      <c r="C21814">
        <f t="shared" si="340"/>
        <v>35</v>
      </c>
      <c r="D21814" t="str">
        <f>+VLOOKUP(base[[#This Row],[key]],Tabla2[[key]:[Homologado]],4,0)</f>
        <v>Ingeniero(a)</v>
      </c>
    </row>
    <row r="21815" spans="1:4" x14ac:dyDescent="0.3">
      <c r="A21815" t="s">
        <v>14094</v>
      </c>
      <c r="B21815" t="s">
        <v>28626</v>
      </c>
      <c r="C21815">
        <f t="shared" si="340"/>
        <v>35</v>
      </c>
      <c r="D21815" t="str">
        <f>+VLOOKUP(base[[#This Row],[key]],Tabla2[[key]:[Homologado]],4,0)</f>
        <v>Ingeniero(a)</v>
      </c>
    </row>
    <row r="21816" spans="1:4" x14ac:dyDescent="0.3">
      <c r="A21816" t="s">
        <v>14095</v>
      </c>
      <c r="B21816" t="s">
        <v>28626</v>
      </c>
      <c r="C21816">
        <f t="shared" si="340"/>
        <v>35</v>
      </c>
      <c r="D21816" t="str">
        <f>+VLOOKUP(base[[#This Row],[key]],Tabla2[[key]:[Homologado]],4,0)</f>
        <v>Ingeniero(a)</v>
      </c>
    </row>
    <row r="21817" spans="1:4" x14ac:dyDescent="0.3">
      <c r="A21817" t="s">
        <v>14096</v>
      </c>
      <c r="B21817" t="s">
        <v>28626</v>
      </c>
      <c r="C21817">
        <f t="shared" si="340"/>
        <v>35</v>
      </c>
      <c r="D21817" t="str">
        <f>+VLOOKUP(base[[#This Row],[key]],Tabla2[[key]:[Homologado]],4,0)</f>
        <v>Ingeniero(a)</v>
      </c>
    </row>
    <row r="21818" spans="1:4" x14ac:dyDescent="0.3">
      <c r="A21818" t="s">
        <v>14097</v>
      </c>
      <c r="B21818" t="s">
        <v>28626</v>
      </c>
      <c r="C21818">
        <f t="shared" si="340"/>
        <v>35</v>
      </c>
      <c r="D21818" t="str">
        <f>+VLOOKUP(base[[#This Row],[key]],Tabla2[[key]:[Homologado]],4,0)</f>
        <v>Ingeniero(a)</v>
      </c>
    </row>
    <row r="21819" spans="1:4" x14ac:dyDescent="0.3">
      <c r="A21819" t="s">
        <v>14098</v>
      </c>
      <c r="B21819" t="s">
        <v>28626</v>
      </c>
      <c r="C21819">
        <f t="shared" si="340"/>
        <v>35</v>
      </c>
      <c r="D21819" t="str">
        <f>+VLOOKUP(base[[#This Row],[key]],Tabla2[[key]:[Homologado]],4,0)</f>
        <v>Ingeniero(a)</v>
      </c>
    </row>
    <row r="21820" spans="1:4" x14ac:dyDescent="0.3">
      <c r="A21820" t="s">
        <v>14099</v>
      </c>
      <c r="B21820" t="s">
        <v>28626</v>
      </c>
      <c r="C21820">
        <f t="shared" si="340"/>
        <v>35</v>
      </c>
      <c r="D21820" t="str">
        <f>+VLOOKUP(base[[#This Row],[key]],Tabla2[[key]:[Homologado]],4,0)</f>
        <v>Ingeniero(a)</v>
      </c>
    </row>
    <row r="21821" spans="1:4" x14ac:dyDescent="0.3">
      <c r="A21821" t="s">
        <v>14100</v>
      </c>
      <c r="B21821" t="s">
        <v>28626</v>
      </c>
      <c r="C21821">
        <f t="shared" si="340"/>
        <v>35</v>
      </c>
      <c r="D21821" t="str">
        <f>+VLOOKUP(base[[#This Row],[key]],Tabla2[[key]:[Homologado]],4,0)</f>
        <v>Ingeniero(a)</v>
      </c>
    </row>
    <row r="21822" spans="1:4" x14ac:dyDescent="0.3">
      <c r="A21822" t="s">
        <v>14101</v>
      </c>
      <c r="B21822" t="s">
        <v>28626</v>
      </c>
      <c r="C21822">
        <f t="shared" si="340"/>
        <v>35</v>
      </c>
      <c r="D21822" t="str">
        <f>+VLOOKUP(base[[#This Row],[key]],Tabla2[[key]:[Homologado]],4,0)</f>
        <v>Ingeniero(a)</v>
      </c>
    </row>
    <row r="21823" spans="1:4" x14ac:dyDescent="0.3">
      <c r="A21823" t="s">
        <v>14102</v>
      </c>
      <c r="B21823" t="s">
        <v>28626</v>
      </c>
      <c r="C21823">
        <f t="shared" si="340"/>
        <v>35</v>
      </c>
      <c r="D21823" t="str">
        <f>+VLOOKUP(base[[#This Row],[key]],Tabla2[[key]:[Homologado]],4,0)</f>
        <v>Ingeniero(a)</v>
      </c>
    </row>
    <row r="21824" spans="1:4" x14ac:dyDescent="0.3">
      <c r="A21824" t="s">
        <v>14103</v>
      </c>
      <c r="B21824" t="s">
        <v>28626</v>
      </c>
      <c r="C21824">
        <f t="shared" si="340"/>
        <v>35</v>
      </c>
      <c r="D21824" t="str">
        <f>+VLOOKUP(base[[#This Row],[key]],Tabla2[[key]:[Homologado]],4,0)</f>
        <v>Ingeniero(a)</v>
      </c>
    </row>
    <row r="21825" spans="1:4" x14ac:dyDescent="0.3">
      <c r="A21825" t="s">
        <v>14104</v>
      </c>
      <c r="B21825" t="s">
        <v>28626</v>
      </c>
      <c r="C21825">
        <f t="shared" si="340"/>
        <v>35</v>
      </c>
      <c r="D21825" t="str">
        <f>+VLOOKUP(base[[#This Row],[key]],Tabla2[[key]:[Homologado]],4,0)</f>
        <v>Ingeniero(a)</v>
      </c>
    </row>
    <row r="21826" spans="1:4" x14ac:dyDescent="0.3">
      <c r="A21826" t="s">
        <v>14105</v>
      </c>
      <c r="B21826" t="s">
        <v>28626</v>
      </c>
      <c r="C21826">
        <f t="shared" si="340"/>
        <v>35</v>
      </c>
      <c r="D21826" t="str">
        <f>+VLOOKUP(base[[#This Row],[key]],Tabla2[[key]:[Homologado]],4,0)</f>
        <v>Ingeniero(a)</v>
      </c>
    </row>
    <row r="21827" spans="1:4" x14ac:dyDescent="0.3">
      <c r="A21827" t="s">
        <v>14106</v>
      </c>
      <c r="B21827" t="s">
        <v>28626</v>
      </c>
      <c r="C21827">
        <f t="shared" si="340"/>
        <v>35</v>
      </c>
      <c r="D21827" t="str">
        <f>+VLOOKUP(base[[#This Row],[key]],Tabla2[[key]:[Homologado]],4,0)</f>
        <v>Ingeniero(a)</v>
      </c>
    </row>
    <row r="21828" spans="1:4" x14ac:dyDescent="0.3">
      <c r="A21828" t="s">
        <v>14107</v>
      </c>
      <c r="B21828" t="s">
        <v>28626</v>
      </c>
      <c r="C21828">
        <f t="shared" ref="C21828:C21891" si="341">+IF(B21828=B21827,C21827,C21827+1)</f>
        <v>35</v>
      </c>
      <c r="D21828" t="str">
        <f>+VLOOKUP(base[[#This Row],[key]],Tabla2[[key]:[Homologado]],4,0)</f>
        <v>Ingeniero(a)</v>
      </c>
    </row>
    <row r="21829" spans="1:4" x14ac:dyDescent="0.3">
      <c r="A21829" t="s">
        <v>14108</v>
      </c>
      <c r="B21829" t="s">
        <v>28626</v>
      </c>
      <c r="C21829">
        <f t="shared" si="341"/>
        <v>35</v>
      </c>
      <c r="D21829" t="str">
        <f>+VLOOKUP(base[[#This Row],[key]],Tabla2[[key]:[Homologado]],4,0)</f>
        <v>Ingeniero(a)</v>
      </c>
    </row>
    <row r="21830" spans="1:4" x14ac:dyDescent="0.3">
      <c r="A21830" t="s">
        <v>14858</v>
      </c>
      <c r="B21830" t="s">
        <v>28626</v>
      </c>
      <c r="C21830">
        <f t="shared" si="341"/>
        <v>35</v>
      </c>
      <c r="D21830" t="str">
        <f>+VLOOKUP(base[[#This Row],[key]],Tabla2[[key]:[Homologado]],4,0)</f>
        <v>Ingeniero(a)</v>
      </c>
    </row>
    <row r="21831" spans="1:4" x14ac:dyDescent="0.3">
      <c r="A21831" t="s">
        <v>14109</v>
      </c>
      <c r="B21831" t="s">
        <v>28626</v>
      </c>
      <c r="C21831">
        <f t="shared" si="341"/>
        <v>35</v>
      </c>
      <c r="D21831" t="str">
        <f>+VLOOKUP(base[[#This Row],[key]],Tabla2[[key]:[Homologado]],4,0)</f>
        <v>Ingeniero(a)</v>
      </c>
    </row>
    <row r="21832" spans="1:4" x14ac:dyDescent="0.3">
      <c r="A21832" t="s">
        <v>14110</v>
      </c>
      <c r="B21832" t="s">
        <v>28626</v>
      </c>
      <c r="C21832">
        <f t="shared" si="341"/>
        <v>35</v>
      </c>
      <c r="D21832" t="str">
        <f>+VLOOKUP(base[[#This Row],[key]],Tabla2[[key]:[Homologado]],4,0)</f>
        <v>Ingeniero(a)</v>
      </c>
    </row>
    <row r="21833" spans="1:4" x14ac:dyDescent="0.3">
      <c r="A21833" t="s">
        <v>14111</v>
      </c>
      <c r="B21833" t="s">
        <v>28626</v>
      </c>
      <c r="C21833">
        <f t="shared" si="341"/>
        <v>35</v>
      </c>
      <c r="D21833" t="str">
        <f>+VLOOKUP(base[[#This Row],[key]],Tabla2[[key]:[Homologado]],4,0)</f>
        <v>Ingeniero(a)</v>
      </c>
    </row>
    <row r="21834" spans="1:4" x14ac:dyDescent="0.3">
      <c r="A21834" t="s">
        <v>14112</v>
      </c>
      <c r="B21834" t="s">
        <v>28626</v>
      </c>
      <c r="C21834">
        <f t="shared" si="341"/>
        <v>35</v>
      </c>
      <c r="D21834" t="str">
        <f>+VLOOKUP(base[[#This Row],[key]],Tabla2[[key]:[Homologado]],4,0)</f>
        <v>Ingeniero(a)</v>
      </c>
    </row>
    <row r="21835" spans="1:4" x14ac:dyDescent="0.3">
      <c r="A21835" t="s">
        <v>14113</v>
      </c>
      <c r="B21835" t="s">
        <v>28626</v>
      </c>
      <c r="C21835">
        <f t="shared" si="341"/>
        <v>35</v>
      </c>
      <c r="D21835" t="str">
        <f>+VLOOKUP(base[[#This Row],[key]],Tabla2[[key]:[Homologado]],4,0)</f>
        <v>Ingeniero(a)</v>
      </c>
    </row>
    <row r="21836" spans="1:4" x14ac:dyDescent="0.3">
      <c r="A21836" t="s">
        <v>14860</v>
      </c>
      <c r="B21836" t="s">
        <v>28626</v>
      </c>
      <c r="C21836">
        <f t="shared" si="341"/>
        <v>35</v>
      </c>
      <c r="D21836" t="str">
        <f>+VLOOKUP(base[[#This Row],[key]],Tabla2[[key]:[Homologado]],4,0)</f>
        <v>Ingeniero(a)</v>
      </c>
    </row>
    <row r="21837" spans="1:4" x14ac:dyDescent="0.3">
      <c r="A21837" t="s">
        <v>14114</v>
      </c>
      <c r="B21837" t="s">
        <v>28626</v>
      </c>
      <c r="C21837">
        <f t="shared" si="341"/>
        <v>35</v>
      </c>
      <c r="D21837" t="str">
        <f>+VLOOKUP(base[[#This Row],[key]],Tabla2[[key]:[Homologado]],4,0)</f>
        <v>Ingeniero(a)</v>
      </c>
    </row>
    <row r="21838" spans="1:4" x14ac:dyDescent="0.3">
      <c r="A21838" t="s">
        <v>14115</v>
      </c>
      <c r="B21838" t="s">
        <v>28626</v>
      </c>
      <c r="C21838">
        <f t="shared" si="341"/>
        <v>35</v>
      </c>
      <c r="D21838" t="str">
        <f>+VLOOKUP(base[[#This Row],[key]],Tabla2[[key]:[Homologado]],4,0)</f>
        <v>Ingeniero(a)</v>
      </c>
    </row>
    <row r="21839" spans="1:4" x14ac:dyDescent="0.3">
      <c r="A21839" t="s">
        <v>14116</v>
      </c>
      <c r="B21839" t="s">
        <v>28626</v>
      </c>
      <c r="C21839">
        <f t="shared" si="341"/>
        <v>35</v>
      </c>
      <c r="D21839" t="str">
        <f>+VLOOKUP(base[[#This Row],[key]],Tabla2[[key]:[Homologado]],4,0)</f>
        <v>Ingeniero(a)</v>
      </c>
    </row>
    <row r="21840" spans="1:4" x14ac:dyDescent="0.3">
      <c r="A21840" t="s">
        <v>14117</v>
      </c>
      <c r="B21840" t="s">
        <v>28626</v>
      </c>
      <c r="C21840">
        <f t="shared" si="341"/>
        <v>35</v>
      </c>
      <c r="D21840" t="str">
        <f>+VLOOKUP(base[[#This Row],[key]],Tabla2[[key]:[Homologado]],4,0)</f>
        <v>Ingeniero(a)</v>
      </c>
    </row>
    <row r="21841" spans="1:4" x14ac:dyDescent="0.3">
      <c r="A21841" t="s">
        <v>14118</v>
      </c>
      <c r="B21841" t="s">
        <v>28626</v>
      </c>
      <c r="C21841">
        <f t="shared" si="341"/>
        <v>35</v>
      </c>
      <c r="D21841" t="str">
        <f>+VLOOKUP(base[[#This Row],[key]],Tabla2[[key]:[Homologado]],4,0)</f>
        <v>Ingeniero(a)</v>
      </c>
    </row>
    <row r="21842" spans="1:4" x14ac:dyDescent="0.3">
      <c r="A21842" t="s">
        <v>14861</v>
      </c>
      <c r="B21842" t="s">
        <v>28626</v>
      </c>
      <c r="C21842">
        <f t="shared" si="341"/>
        <v>35</v>
      </c>
      <c r="D21842" t="str">
        <f>+VLOOKUP(base[[#This Row],[key]],Tabla2[[key]:[Homologado]],4,0)</f>
        <v>Ingeniero(a)</v>
      </c>
    </row>
    <row r="21843" spans="1:4" x14ac:dyDescent="0.3">
      <c r="A21843" t="s">
        <v>14119</v>
      </c>
      <c r="B21843" t="s">
        <v>28626</v>
      </c>
      <c r="C21843">
        <f t="shared" si="341"/>
        <v>35</v>
      </c>
      <c r="D21843" t="str">
        <f>+VLOOKUP(base[[#This Row],[key]],Tabla2[[key]:[Homologado]],4,0)</f>
        <v>Ingeniero(a)</v>
      </c>
    </row>
    <row r="21844" spans="1:4" x14ac:dyDescent="0.3">
      <c r="A21844" t="s">
        <v>14120</v>
      </c>
      <c r="B21844" t="s">
        <v>28626</v>
      </c>
      <c r="C21844">
        <f t="shared" si="341"/>
        <v>35</v>
      </c>
      <c r="D21844" t="str">
        <f>+VLOOKUP(base[[#This Row],[key]],Tabla2[[key]:[Homologado]],4,0)</f>
        <v>Ingeniero(a)</v>
      </c>
    </row>
    <row r="21845" spans="1:4" x14ac:dyDescent="0.3">
      <c r="A21845" t="s">
        <v>14122</v>
      </c>
      <c r="B21845" t="s">
        <v>28626</v>
      </c>
      <c r="C21845">
        <f t="shared" si="341"/>
        <v>35</v>
      </c>
      <c r="D21845" t="str">
        <f>+VLOOKUP(base[[#This Row],[key]],Tabla2[[key]:[Homologado]],4,0)</f>
        <v>Ingeniero(a)</v>
      </c>
    </row>
    <row r="21846" spans="1:4" x14ac:dyDescent="0.3">
      <c r="A21846" t="s">
        <v>14123</v>
      </c>
      <c r="B21846" t="s">
        <v>28626</v>
      </c>
      <c r="C21846">
        <f t="shared" si="341"/>
        <v>35</v>
      </c>
      <c r="D21846" t="str">
        <f>+VLOOKUP(base[[#This Row],[key]],Tabla2[[key]:[Homologado]],4,0)</f>
        <v>Ingeniero(a)</v>
      </c>
    </row>
    <row r="21847" spans="1:4" x14ac:dyDescent="0.3">
      <c r="A21847" t="s">
        <v>14869</v>
      </c>
      <c r="B21847" t="s">
        <v>28626</v>
      </c>
      <c r="C21847">
        <f t="shared" si="341"/>
        <v>35</v>
      </c>
      <c r="D21847" t="str">
        <f>+VLOOKUP(base[[#This Row],[key]],Tabla2[[key]:[Homologado]],4,0)</f>
        <v>Ingeniero(a)</v>
      </c>
    </row>
    <row r="21848" spans="1:4" x14ac:dyDescent="0.3">
      <c r="A21848" t="s">
        <v>14124</v>
      </c>
      <c r="B21848" t="s">
        <v>28626</v>
      </c>
      <c r="C21848">
        <f t="shared" si="341"/>
        <v>35</v>
      </c>
      <c r="D21848" t="str">
        <f>+VLOOKUP(base[[#This Row],[key]],Tabla2[[key]:[Homologado]],4,0)</f>
        <v>Ingeniero(a)</v>
      </c>
    </row>
    <row r="21849" spans="1:4" x14ac:dyDescent="0.3">
      <c r="A21849" t="s">
        <v>14126</v>
      </c>
      <c r="B21849" t="s">
        <v>28626</v>
      </c>
      <c r="C21849">
        <f t="shared" si="341"/>
        <v>35</v>
      </c>
      <c r="D21849" t="str">
        <f>+VLOOKUP(base[[#This Row],[key]],Tabla2[[key]:[Homologado]],4,0)</f>
        <v>Ingeniero(a)</v>
      </c>
    </row>
    <row r="21850" spans="1:4" x14ac:dyDescent="0.3">
      <c r="A21850" t="s">
        <v>14127</v>
      </c>
      <c r="B21850" t="s">
        <v>28626</v>
      </c>
      <c r="C21850">
        <f t="shared" si="341"/>
        <v>35</v>
      </c>
      <c r="D21850" t="str">
        <f>+VLOOKUP(base[[#This Row],[key]],Tabla2[[key]:[Homologado]],4,0)</f>
        <v>Ingeniero(a)</v>
      </c>
    </row>
    <row r="21851" spans="1:4" x14ac:dyDescent="0.3">
      <c r="A21851" t="s">
        <v>14128</v>
      </c>
      <c r="B21851" t="s">
        <v>28626</v>
      </c>
      <c r="C21851">
        <f t="shared" si="341"/>
        <v>35</v>
      </c>
      <c r="D21851" t="str">
        <f>+VLOOKUP(base[[#This Row],[key]],Tabla2[[key]:[Homologado]],4,0)</f>
        <v>Ingeniero(a)</v>
      </c>
    </row>
    <row r="21852" spans="1:4" x14ac:dyDescent="0.3">
      <c r="A21852" t="s">
        <v>14867</v>
      </c>
      <c r="B21852" t="s">
        <v>28626</v>
      </c>
      <c r="C21852">
        <f t="shared" si="341"/>
        <v>35</v>
      </c>
      <c r="D21852" t="str">
        <f>+VLOOKUP(base[[#This Row],[key]],Tabla2[[key]:[Homologado]],4,0)</f>
        <v>Ingeniero(a)</v>
      </c>
    </row>
    <row r="21853" spans="1:4" x14ac:dyDescent="0.3">
      <c r="A21853" t="s">
        <v>14130</v>
      </c>
      <c r="B21853" t="s">
        <v>28626</v>
      </c>
      <c r="C21853">
        <f t="shared" si="341"/>
        <v>35</v>
      </c>
      <c r="D21853" t="str">
        <f>+VLOOKUP(base[[#This Row],[key]],Tabla2[[key]:[Homologado]],4,0)</f>
        <v>Ingeniero(a)</v>
      </c>
    </row>
    <row r="21854" spans="1:4" x14ac:dyDescent="0.3">
      <c r="A21854" t="s">
        <v>14132</v>
      </c>
      <c r="B21854" t="s">
        <v>28626</v>
      </c>
      <c r="C21854">
        <f t="shared" si="341"/>
        <v>35</v>
      </c>
      <c r="D21854" t="str">
        <f>+VLOOKUP(base[[#This Row],[key]],Tabla2[[key]:[Homologado]],4,0)</f>
        <v>Ingeniero(a)</v>
      </c>
    </row>
    <row r="21855" spans="1:4" x14ac:dyDescent="0.3">
      <c r="A21855" t="s">
        <v>14133</v>
      </c>
      <c r="B21855" t="s">
        <v>28626</v>
      </c>
      <c r="C21855">
        <f t="shared" si="341"/>
        <v>35</v>
      </c>
      <c r="D21855" t="str">
        <f>+VLOOKUP(base[[#This Row],[key]],Tabla2[[key]:[Homologado]],4,0)</f>
        <v>Ingeniero(a)</v>
      </c>
    </row>
    <row r="21856" spans="1:4" x14ac:dyDescent="0.3">
      <c r="A21856" t="s">
        <v>14134</v>
      </c>
      <c r="B21856" t="s">
        <v>28626</v>
      </c>
      <c r="C21856">
        <f t="shared" si="341"/>
        <v>35</v>
      </c>
      <c r="D21856" t="str">
        <f>+VLOOKUP(base[[#This Row],[key]],Tabla2[[key]:[Homologado]],4,0)</f>
        <v>Ingeniero(a)</v>
      </c>
    </row>
    <row r="21857" spans="1:4" x14ac:dyDescent="0.3">
      <c r="A21857" t="s">
        <v>14135</v>
      </c>
      <c r="B21857" t="s">
        <v>28626</v>
      </c>
      <c r="C21857">
        <f t="shared" si="341"/>
        <v>35</v>
      </c>
      <c r="D21857" t="str">
        <f>+VLOOKUP(base[[#This Row],[key]],Tabla2[[key]:[Homologado]],4,0)</f>
        <v>Ingeniero(a)</v>
      </c>
    </row>
    <row r="21858" spans="1:4" x14ac:dyDescent="0.3">
      <c r="A21858" t="s">
        <v>14137</v>
      </c>
      <c r="B21858" t="s">
        <v>28626</v>
      </c>
      <c r="C21858">
        <f t="shared" si="341"/>
        <v>35</v>
      </c>
      <c r="D21858" t="str">
        <f>+VLOOKUP(base[[#This Row],[key]],Tabla2[[key]:[Homologado]],4,0)</f>
        <v>Ingeniero(a)</v>
      </c>
    </row>
    <row r="21859" spans="1:4" x14ac:dyDescent="0.3">
      <c r="A21859" t="s">
        <v>14871</v>
      </c>
      <c r="B21859" t="s">
        <v>28626</v>
      </c>
      <c r="C21859">
        <f t="shared" si="341"/>
        <v>35</v>
      </c>
      <c r="D21859" t="str">
        <f>+VLOOKUP(base[[#This Row],[key]],Tabla2[[key]:[Homologado]],4,0)</f>
        <v>Ingeniero(a)</v>
      </c>
    </row>
    <row r="21860" spans="1:4" x14ac:dyDescent="0.3">
      <c r="A21860" t="s">
        <v>14138</v>
      </c>
      <c r="B21860" t="s">
        <v>28626</v>
      </c>
      <c r="C21860">
        <f t="shared" si="341"/>
        <v>35</v>
      </c>
      <c r="D21860" t="str">
        <f>+VLOOKUP(base[[#This Row],[key]],Tabla2[[key]:[Homologado]],4,0)</f>
        <v>Ingeniero(a)</v>
      </c>
    </row>
    <row r="21861" spans="1:4" x14ac:dyDescent="0.3">
      <c r="A21861" t="s">
        <v>14140</v>
      </c>
      <c r="B21861" t="s">
        <v>28626</v>
      </c>
      <c r="C21861">
        <f t="shared" si="341"/>
        <v>35</v>
      </c>
      <c r="D21861" t="str">
        <f>+VLOOKUP(base[[#This Row],[key]],Tabla2[[key]:[Homologado]],4,0)</f>
        <v>Ingeniero(a)</v>
      </c>
    </row>
    <row r="21862" spans="1:4" x14ac:dyDescent="0.3">
      <c r="A21862" t="s">
        <v>14143</v>
      </c>
      <c r="B21862" t="s">
        <v>28626</v>
      </c>
      <c r="C21862">
        <f t="shared" si="341"/>
        <v>35</v>
      </c>
      <c r="D21862" t="str">
        <f>+VLOOKUP(base[[#This Row],[key]],Tabla2[[key]:[Homologado]],4,0)</f>
        <v>Ingeniero(a)</v>
      </c>
    </row>
    <row r="21863" spans="1:4" x14ac:dyDescent="0.3">
      <c r="A21863" t="s">
        <v>14144</v>
      </c>
      <c r="B21863" t="s">
        <v>28626</v>
      </c>
      <c r="C21863">
        <f t="shared" si="341"/>
        <v>35</v>
      </c>
      <c r="D21863" t="str">
        <f>+VLOOKUP(base[[#This Row],[key]],Tabla2[[key]:[Homologado]],4,0)</f>
        <v>Ingeniero(a)</v>
      </c>
    </row>
    <row r="21864" spans="1:4" x14ac:dyDescent="0.3">
      <c r="A21864" t="s">
        <v>14145</v>
      </c>
      <c r="B21864" t="s">
        <v>28626</v>
      </c>
      <c r="C21864">
        <f t="shared" si="341"/>
        <v>35</v>
      </c>
      <c r="D21864" t="str">
        <f>+VLOOKUP(base[[#This Row],[key]],Tabla2[[key]:[Homologado]],4,0)</f>
        <v>Ingeniero(a)</v>
      </c>
    </row>
    <row r="21865" spans="1:4" x14ac:dyDescent="0.3">
      <c r="A21865" t="s">
        <v>14146</v>
      </c>
      <c r="B21865" t="s">
        <v>28626</v>
      </c>
      <c r="C21865">
        <f t="shared" si="341"/>
        <v>35</v>
      </c>
      <c r="D21865" t="str">
        <f>+VLOOKUP(base[[#This Row],[key]],Tabla2[[key]:[Homologado]],4,0)</f>
        <v>Ingeniero(a)</v>
      </c>
    </row>
    <row r="21866" spans="1:4" x14ac:dyDescent="0.3">
      <c r="A21866" t="s">
        <v>14147</v>
      </c>
      <c r="B21866" t="s">
        <v>28626</v>
      </c>
      <c r="C21866">
        <f t="shared" si="341"/>
        <v>35</v>
      </c>
      <c r="D21866" t="str">
        <f>+VLOOKUP(base[[#This Row],[key]],Tabla2[[key]:[Homologado]],4,0)</f>
        <v>Ingeniero(a)</v>
      </c>
    </row>
    <row r="21867" spans="1:4" x14ac:dyDescent="0.3">
      <c r="A21867" t="s">
        <v>14148</v>
      </c>
      <c r="B21867" t="s">
        <v>28626</v>
      </c>
      <c r="C21867">
        <f t="shared" si="341"/>
        <v>35</v>
      </c>
      <c r="D21867" t="str">
        <f>+VLOOKUP(base[[#This Row],[key]],Tabla2[[key]:[Homologado]],4,0)</f>
        <v>Ingeniero(a)</v>
      </c>
    </row>
    <row r="21868" spans="1:4" x14ac:dyDescent="0.3">
      <c r="A21868" t="s">
        <v>14149</v>
      </c>
      <c r="B21868" t="s">
        <v>28626</v>
      </c>
      <c r="C21868">
        <f t="shared" si="341"/>
        <v>35</v>
      </c>
      <c r="D21868" t="str">
        <f>+VLOOKUP(base[[#This Row],[key]],Tabla2[[key]:[Homologado]],4,0)</f>
        <v>Ingeniero(a)</v>
      </c>
    </row>
    <row r="21869" spans="1:4" x14ac:dyDescent="0.3">
      <c r="A21869" t="s">
        <v>14872</v>
      </c>
      <c r="B21869" t="s">
        <v>28626</v>
      </c>
      <c r="C21869">
        <f t="shared" si="341"/>
        <v>35</v>
      </c>
      <c r="D21869" t="str">
        <f>+VLOOKUP(base[[#This Row],[key]],Tabla2[[key]:[Homologado]],4,0)</f>
        <v>Ingeniero(a)</v>
      </c>
    </row>
    <row r="21870" spans="1:4" x14ac:dyDescent="0.3">
      <c r="A21870" t="s">
        <v>14150</v>
      </c>
      <c r="B21870" t="s">
        <v>28626</v>
      </c>
      <c r="C21870">
        <f t="shared" si="341"/>
        <v>35</v>
      </c>
      <c r="D21870" t="str">
        <f>+VLOOKUP(base[[#This Row],[key]],Tabla2[[key]:[Homologado]],4,0)</f>
        <v>Ingeniero(a)</v>
      </c>
    </row>
    <row r="21871" spans="1:4" x14ac:dyDescent="0.3">
      <c r="A21871" t="s">
        <v>14151</v>
      </c>
      <c r="B21871" t="s">
        <v>28626</v>
      </c>
      <c r="C21871">
        <f t="shared" si="341"/>
        <v>35</v>
      </c>
      <c r="D21871" t="str">
        <f>+VLOOKUP(base[[#This Row],[key]],Tabla2[[key]:[Homologado]],4,0)</f>
        <v>Ingeniero(a)</v>
      </c>
    </row>
    <row r="21872" spans="1:4" x14ac:dyDescent="0.3">
      <c r="A21872" t="s">
        <v>14873</v>
      </c>
      <c r="B21872" t="s">
        <v>28626</v>
      </c>
      <c r="C21872">
        <f t="shared" si="341"/>
        <v>35</v>
      </c>
      <c r="D21872" t="str">
        <f>+VLOOKUP(base[[#This Row],[key]],Tabla2[[key]:[Homologado]],4,0)</f>
        <v>Ingeniero(a)</v>
      </c>
    </row>
    <row r="21873" spans="1:4" x14ac:dyDescent="0.3">
      <c r="A21873" t="s">
        <v>14152</v>
      </c>
      <c r="B21873" t="s">
        <v>28626</v>
      </c>
      <c r="C21873">
        <f t="shared" si="341"/>
        <v>35</v>
      </c>
      <c r="D21873" t="str">
        <f>+VLOOKUP(base[[#This Row],[key]],Tabla2[[key]:[Homologado]],4,0)</f>
        <v>Ingeniero(a)</v>
      </c>
    </row>
    <row r="21874" spans="1:4" x14ac:dyDescent="0.3">
      <c r="A21874" t="s">
        <v>14153</v>
      </c>
      <c r="B21874" t="s">
        <v>28626</v>
      </c>
      <c r="C21874">
        <f t="shared" si="341"/>
        <v>35</v>
      </c>
      <c r="D21874" t="str">
        <f>+VLOOKUP(base[[#This Row],[key]],Tabla2[[key]:[Homologado]],4,0)</f>
        <v>Ingeniero(a)</v>
      </c>
    </row>
    <row r="21875" spans="1:4" x14ac:dyDescent="0.3">
      <c r="A21875" t="s">
        <v>14874</v>
      </c>
      <c r="B21875" t="s">
        <v>28626</v>
      </c>
      <c r="C21875">
        <f t="shared" si="341"/>
        <v>35</v>
      </c>
      <c r="D21875" t="str">
        <f>+VLOOKUP(base[[#This Row],[key]],Tabla2[[key]:[Homologado]],4,0)</f>
        <v>Ingeniero(a)</v>
      </c>
    </row>
    <row r="21876" spans="1:4" x14ac:dyDescent="0.3">
      <c r="A21876" t="s">
        <v>14154</v>
      </c>
      <c r="B21876" t="s">
        <v>28626</v>
      </c>
      <c r="C21876">
        <f t="shared" si="341"/>
        <v>35</v>
      </c>
      <c r="D21876" t="str">
        <f>+VLOOKUP(base[[#This Row],[key]],Tabla2[[key]:[Homologado]],4,0)</f>
        <v>Ingeniero(a)</v>
      </c>
    </row>
    <row r="21877" spans="1:4" x14ac:dyDescent="0.3">
      <c r="A21877" t="s">
        <v>14155</v>
      </c>
      <c r="B21877" t="s">
        <v>28626</v>
      </c>
      <c r="C21877">
        <f t="shared" si="341"/>
        <v>35</v>
      </c>
      <c r="D21877" t="str">
        <f>+VLOOKUP(base[[#This Row],[key]],Tabla2[[key]:[Homologado]],4,0)</f>
        <v>Ingeniero(a)</v>
      </c>
    </row>
    <row r="21878" spans="1:4" x14ac:dyDescent="0.3">
      <c r="A21878" t="s">
        <v>14156</v>
      </c>
      <c r="B21878" t="s">
        <v>28626</v>
      </c>
      <c r="C21878">
        <f t="shared" si="341"/>
        <v>35</v>
      </c>
      <c r="D21878" t="str">
        <f>+VLOOKUP(base[[#This Row],[key]],Tabla2[[key]:[Homologado]],4,0)</f>
        <v>Ingeniero(a)</v>
      </c>
    </row>
    <row r="21879" spans="1:4" x14ac:dyDescent="0.3">
      <c r="A21879" t="s">
        <v>14157</v>
      </c>
      <c r="B21879" t="s">
        <v>28626</v>
      </c>
      <c r="C21879">
        <f t="shared" si="341"/>
        <v>35</v>
      </c>
      <c r="D21879" t="str">
        <f>+VLOOKUP(base[[#This Row],[key]],Tabla2[[key]:[Homologado]],4,0)</f>
        <v>Ingeniero(a)</v>
      </c>
    </row>
    <row r="21880" spans="1:4" x14ac:dyDescent="0.3">
      <c r="A21880" t="s">
        <v>14158</v>
      </c>
      <c r="B21880" t="s">
        <v>28626</v>
      </c>
      <c r="C21880">
        <f t="shared" si="341"/>
        <v>35</v>
      </c>
      <c r="D21880" t="str">
        <f>+VLOOKUP(base[[#This Row],[key]],Tabla2[[key]:[Homologado]],4,0)</f>
        <v>Ingeniero(a)</v>
      </c>
    </row>
    <row r="21881" spans="1:4" x14ac:dyDescent="0.3">
      <c r="A21881" t="s">
        <v>14159</v>
      </c>
      <c r="B21881" t="s">
        <v>28626</v>
      </c>
      <c r="C21881">
        <f t="shared" si="341"/>
        <v>35</v>
      </c>
      <c r="D21881" t="str">
        <f>+VLOOKUP(base[[#This Row],[key]],Tabla2[[key]:[Homologado]],4,0)</f>
        <v>Ingeniero(a)</v>
      </c>
    </row>
    <row r="21882" spans="1:4" x14ac:dyDescent="0.3">
      <c r="A21882" t="s">
        <v>14160</v>
      </c>
      <c r="B21882" t="s">
        <v>28626</v>
      </c>
      <c r="C21882">
        <f t="shared" si="341"/>
        <v>35</v>
      </c>
      <c r="D21882" t="str">
        <f>+VLOOKUP(base[[#This Row],[key]],Tabla2[[key]:[Homologado]],4,0)</f>
        <v>Ingeniero(a)</v>
      </c>
    </row>
    <row r="21883" spans="1:4" x14ac:dyDescent="0.3">
      <c r="A21883" t="s">
        <v>14161</v>
      </c>
      <c r="B21883" t="s">
        <v>28626</v>
      </c>
      <c r="C21883">
        <f t="shared" si="341"/>
        <v>35</v>
      </c>
      <c r="D21883" t="str">
        <f>+VLOOKUP(base[[#This Row],[key]],Tabla2[[key]:[Homologado]],4,0)</f>
        <v>Ingeniero(a)</v>
      </c>
    </row>
    <row r="21884" spans="1:4" x14ac:dyDescent="0.3">
      <c r="A21884" t="s">
        <v>14162</v>
      </c>
      <c r="B21884" t="s">
        <v>28626</v>
      </c>
      <c r="C21884">
        <f t="shared" si="341"/>
        <v>35</v>
      </c>
      <c r="D21884" t="str">
        <f>+VLOOKUP(base[[#This Row],[key]],Tabla2[[key]:[Homologado]],4,0)</f>
        <v>Ingeniero(a)</v>
      </c>
    </row>
    <row r="21885" spans="1:4" x14ac:dyDescent="0.3">
      <c r="A21885" t="s">
        <v>14163</v>
      </c>
      <c r="B21885" t="s">
        <v>28626</v>
      </c>
      <c r="C21885">
        <f t="shared" si="341"/>
        <v>35</v>
      </c>
      <c r="D21885" t="str">
        <f>+VLOOKUP(base[[#This Row],[key]],Tabla2[[key]:[Homologado]],4,0)</f>
        <v>Ingeniero(a)</v>
      </c>
    </row>
    <row r="21886" spans="1:4" x14ac:dyDescent="0.3">
      <c r="A21886" t="s">
        <v>14164</v>
      </c>
      <c r="B21886" t="s">
        <v>28626</v>
      </c>
      <c r="C21886">
        <f t="shared" si="341"/>
        <v>35</v>
      </c>
      <c r="D21886" t="str">
        <f>+VLOOKUP(base[[#This Row],[key]],Tabla2[[key]:[Homologado]],4,0)</f>
        <v>Ingeniero(a)</v>
      </c>
    </row>
    <row r="21887" spans="1:4" x14ac:dyDescent="0.3">
      <c r="A21887" t="s">
        <v>14165</v>
      </c>
      <c r="B21887" t="s">
        <v>28626</v>
      </c>
      <c r="C21887">
        <f t="shared" si="341"/>
        <v>35</v>
      </c>
      <c r="D21887" t="str">
        <f>+VLOOKUP(base[[#This Row],[key]],Tabla2[[key]:[Homologado]],4,0)</f>
        <v>Ingeniero(a)</v>
      </c>
    </row>
    <row r="21888" spans="1:4" x14ac:dyDescent="0.3">
      <c r="A21888" t="s">
        <v>14166</v>
      </c>
      <c r="B21888" t="s">
        <v>28626</v>
      </c>
      <c r="C21888">
        <f t="shared" si="341"/>
        <v>35</v>
      </c>
      <c r="D21888" t="str">
        <f>+VLOOKUP(base[[#This Row],[key]],Tabla2[[key]:[Homologado]],4,0)</f>
        <v>Ingeniero(a)</v>
      </c>
    </row>
    <row r="21889" spans="1:4" x14ac:dyDescent="0.3">
      <c r="A21889" t="s">
        <v>14167</v>
      </c>
      <c r="B21889" t="s">
        <v>28626</v>
      </c>
      <c r="C21889">
        <f t="shared" si="341"/>
        <v>35</v>
      </c>
      <c r="D21889" t="str">
        <f>+VLOOKUP(base[[#This Row],[key]],Tabla2[[key]:[Homologado]],4,0)</f>
        <v>Ingeniero(a)</v>
      </c>
    </row>
    <row r="21890" spans="1:4" x14ac:dyDescent="0.3">
      <c r="A21890" t="s">
        <v>14168</v>
      </c>
      <c r="B21890" t="s">
        <v>28626</v>
      </c>
      <c r="C21890">
        <f t="shared" si="341"/>
        <v>35</v>
      </c>
      <c r="D21890" t="str">
        <f>+VLOOKUP(base[[#This Row],[key]],Tabla2[[key]:[Homologado]],4,0)</f>
        <v>Ingeniero(a)</v>
      </c>
    </row>
    <row r="21891" spans="1:4" x14ac:dyDescent="0.3">
      <c r="A21891" t="s">
        <v>14169</v>
      </c>
      <c r="B21891" t="s">
        <v>28626</v>
      </c>
      <c r="C21891">
        <f t="shared" si="341"/>
        <v>35</v>
      </c>
      <c r="D21891" t="str">
        <f>+VLOOKUP(base[[#This Row],[key]],Tabla2[[key]:[Homologado]],4,0)</f>
        <v>Ingeniero(a)</v>
      </c>
    </row>
    <row r="21892" spans="1:4" x14ac:dyDescent="0.3">
      <c r="A21892" t="s">
        <v>14170</v>
      </c>
      <c r="B21892" t="s">
        <v>28626</v>
      </c>
      <c r="C21892">
        <f t="shared" ref="C21892:C21955" si="342">+IF(B21892=B21891,C21891,C21891+1)</f>
        <v>35</v>
      </c>
      <c r="D21892" t="str">
        <f>+VLOOKUP(base[[#This Row],[key]],Tabla2[[key]:[Homologado]],4,0)</f>
        <v>Ingeniero(a)</v>
      </c>
    </row>
    <row r="21893" spans="1:4" x14ac:dyDescent="0.3">
      <c r="A21893" t="s">
        <v>14171</v>
      </c>
      <c r="B21893" t="s">
        <v>28626</v>
      </c>
      <c r="C21893">
        <f t="shared" si="342"/>
        <v>35</v>
      </c>
      <c r="D21893" t="str">
        <f>+VLOOKUP(base[[#This Row],[key]],Tabla2[[key]:[Homologado]],4,0)</f>
        <v>Ingeniero(a)</v>
      </c>
    </row>
    <row r="21894" spans="1:4" x14ac:dyDescent="0.3">
      <c r="A21894" t="s">
        <v>14875</v>
      </c>
      <c r="B21894" t="s">
        <v>28626</v>
      </c>
      <c r="C21894">
        <f t="shared" si="342"/>
        <v>35</v>
      </c>
      <c r="D21894" t="str">
        <f>+VLOOKUP(base[[#This Row],[key]],Tabla2[[key]:[Homologado]],4,0)</f>
        <v>Ingeniero(a)</v>
      </c>
    </row>
    <row r="21895" spans="1:4" x14ac:dyDescent="0.3">
      <c r="A21895" t="s">
        <v>14876</v>
      </c>
      <c r="B21895" t="s">
        <v>28626</v>
      </c>
      <c r="C21895">
        <f t="shared" si="342"/>
        <v>35</v>
      </c>
      <c r="D21895" t="str">
        <f>+VLOOKUP(base[[#This Row],[key]],Tabla2[[key]:[Homologado]],4,0)</f>
        <v>Ingeniero(a)</v>
      </c>
    </row>
    <row r="21896" spans="1:4" x14ac:dyDescent="0.3">
      <c r="A21896" t="s">
        <v>14172</v>
      </c>
      <c r="B21896" t="s">
        <v>28626</v>
      </c>
      <c r="C21896">
        <f t="shared" si="342"/>
        <v>35</v>
      </c>
      <c r="D21896" t="str">
        <f>+VLOOKUP(base[[#This Row],[key]],Tabla2[[key]:[Homologado]],4,0)</f>
        <v>Ingeniero(a)</v>
      </c>
    </row>
    <row r="21897" spans="1:4" x14ac:dyDescent="0.3">
      <c r="A21897" t="s">
        <v>14879</v>
      </c>
      <c r="B21897" t="s">
        <v>28626</v>
      </c>
      <c r="C21897">
        <f t="shared" si="342"/>
        <v>35</v>
      </c>
      <c r="D21897" t="str">
        <f>+VLOOKUP(base[[#This Row],[key]],Tabla2[[key]:[Homologado]],4,0)</f>
        <v>Ingeniero(a)</v>
      </c>
    </row>
    <row r="21898" spans="1:4" x14ac:dyDescent="0.3">
      <c r="A21898" t="s">
        <v>14174</v>
      </c>
      <c r="B21898" t="s">
        <v>28626</v>
      </c>
      <c r="C21898">
        <f t="shared" si="342"/>
        <v>35</v>
      </c>
      <c r="D21898" t="str">
        <f>+VLOOKUP(base[[#This Row],[key]],Tabla2[[key]:[Homologado]],4,0)</f>
        <v>Ingeniero(a)</v>
      </c>
    </row>
    <row r="21899" spans="1:4" x14ac:dyDescent="0.3">
      <c r="A21899" t="s">
        <v>14881</v>
      </c>
      <c r="B21899" t="s">
        <v>28626</v>
      </c>
      <c r="C21899">
        <f t="shared" si="342"/>
        <v>35</v>
      </c>
      <c r="D21899" t="str">
        <f>+VLOOKUP(base[[#This Row],[key]],Tabla2[[key]:[Homologado]],4,0)</f>
        <v>Ingeniero(a)</v>
      </c>
    </row>
    <row r="21900" spans="1:4" x14ac:dyDescent="0.3">
      <c r="A21900" t="s">
        <v>14175</v>
      </c>
      <c r="B21900" t="s">
        <v>28626</v>
      </c>
      <c r="C21900">
        <f t="shared" si="342"/>
        <v>35</v>
      </c>
      <c r="D21900" t="str">
        <f>+VLOOKUP(base[[#This Row],[key]],Tabla2[[key]:[Homologado]],4,0)</f>
        <v>Ingeniero(a)</v>
      </c>
    </row>
    <row r="21901" spans="1:4" x14ac:dyDescent="0.3">
      <c r="A21901" t="s">
        <v>14177</v>
      </c>
      <c r="B21901" t="s">
        <v>28626</v>
      </c>
      <c r="C21901">
        <f t="shared" si="342"/>
        <v>35</v>
      </c>
      <c r="D21901" t="str">
        <f>+VLOOKUP(base[[#This Row],[key]],Tabla2[[key]:[Homologado]],4,0)</f>
        <v>Ingeniero(a)</v>
      </c>
    </row>
    <row r="21902" spans="1:4" x14ac:dyDescent="0.3">
      <c r="A21902" t="s">
        <v>14178</v>
      </c>
      <c r="B21902" t="s">
        <v>28626</v>
      </c>
      <c r="C21902">
        <f t="shared" si="342"/>
        <v>35</v>
      </c>
      <c r="D21902" t="str">
        <f>+VLOOKUP(base[[#This Row],[key]],Tabla2[[key]:[Homologado]],4,0)</f>
        <v>Ingeniero(a)</v>
      </c>
    </row>
    <row r="21903" spans="1:4" x14ac:dyDescent="0.3">
      <c r="A21903" t="s">
        <v>14179</v>
      </c>
      <c r="B21903" t="s">
        <v>28626</v>
      </c>
      <c r="C21903">
        <f t="shared" si="342"/>
        <v>35</v>
      </c>
      <c r="D21903" t="str">
        <f>+VLOOKUP(base[[#This Row],[key]],Tabla2[[key]:[Homologado]],4,0)</f>
        <v>Ingeniero(a)</v>
      </c>
    </row>
    <row r="21904" spans="1:4" x14ac:dyDescent="0.3">
      <c r="A21904" t="s">
        <v>14180</v>
      </c>
      <c r="B21904" t="s">
        <v>28626</v>
      </c>
      <c r="C21904">
        <f t="shared" si="342"/>
        <v>35</v>
      </c>
      <c r="D21904" t="str">
        <f>+VLOOKUP(base[[#This Row],[key]],Tabla2[[key]:[Homologado]],4,0)</f>
        <v>Ingeniero(a)</v>
      </c>
    </row>
    <row r="21905" spans="1:4" x14ac:dyDescent="0.3">
      <c r="A21905" t="s">
        <v>14181</v>
      </c>
      <c r="B21905" t="s">
        <v>28626</v>
      </c>
      <c r="C21905">
        <f t="shared" si="342"/>
        <v>35</v>
      </c>
      <c r="D21905" t="str">
        <f>+VLOOKUP(base[[#This Row],[key]],Tabla2[[key]:[Homologado]],4,0)</f>
        <v>Ingeniero(a)</v>
      </c>
    </row>
    <row r="21906" spans="1:4" x14ac:dyDescent="0.3">
      <c r="A21906" t="s">
        <v>14182</v>
      </c>
      <c r="B21906" t="s">
        <v>28626</v>
      </c>
      <c r="C21906">
        <f t="shared" si="342"/>
        <v>35</v>
      </c>
      <c r="D21906" t="str">
        <f>+VLOOKUP(base[[#This Row],[key]],Tabla2[[key]:[Homologado]],4,0)</f>
        <v>Ingeniero(a)</v>
      </c>
    </row>
    <row r="21907" spans="1:4" x14ac:dyDescent="0.3">
      <c r="A21907" t="s">
        <v>14183</v>
      </c>
      <c r="B21907" t="s">
        <v>28626</v>
      </c>
      <c r="C21907">
        <f t="shared" si="342"/>
        <v>35</v>
      </c>
      <c r="D21907" t="str">
        <f>+VLOOKUP(base[[#This Row],[key]],Tabla2[[key]:[Homologado]],4,0)</f>
        <v>Ingeniero(a)</v>
      </c>
    </row>
    <row r="21908" spans="1:4" x14ac:dyDescent="0.3">
      <c r="A21908" t="s">
        <v>14184</v>
      </c>
      <c r="B21908" t="s">
        <v>28626</v>
      </c>
      <c r="C21908">
        <f t="shared" si="342"/>
        <v>35</v>
      </c>
      <c r="D21908" t="str">
        <f>+VLOOKUP(base[[#This Row],[key]],Tabla2[[key]:[Homologado]],4,0)</f>
        <v>Ingeniero(a)</v>
      </c>
    </row>
    <row r="21909" spans="1:4" x14ac:dyDescent="0.3">
      <c r="A21909" t="s">
        <v>14185</v>
      </c>
      <c r="B21909" t="s">
        <v>28626</v>
      </c>
      <c r="C21909">
        <f t="shared" si="342"/>
        <v>35</v>
      </c>
      <c r="D21909" t="str">
        <f>+VLOOKUP(base[[#This Row],[key]],Tabla2[[key]:[Homologado]],4,0)</f>
        <v>Ingeniero(a)</v>
      </c>
    </row>
    <row r="21910" spans="1:4" x14ac:dyDescent="0.3">
      <c r="A21910" t="s">
        <v>14186</v>
      </c>
      <c r="B21910" t="s">
        <v>28626</v>
      </c>
      <c r="C21910">
        <f t="shared" si="342"/>
        <v>35</v>
      </c>
      <c r="D21910" t="str">
        <f>+VLOOKUP(base[[#This Row],[key]],Tabla2[[key]:[Homologado]],4,0)</f>
        <v>Ingeniero(a)</v>
      </c>
    </row>
    <row r="21911" spans="1:4" x14ac:dyDescent="0.3">
      <c r="A21911" t="s">
        <v>14187</v>
      </c>
      <c r="B21911" t="s">
        <v>28626</v>
      </c>
      <c r="C21911">
        <f t="shared" si="342"/>
        <v>35</v>
      </c>
      <c r="D21911" t="str">
        <f>+VLOOKUP(base[[#This Row],[key]],Tabla2[[key]:[Homologado]],4,0)</f>
        <v>Ingeniero(a)</v>
      </c>
    </row>
    <row r="21912" spans="1:4" x14ac:dyDescent="0.3">
      <c r="A21912" t="s">
        <v>14188</v>
      </c>
      <c r="B21912" t="s">
        <v>28626</v>
      </c>
      <c r="C21912">
        <f t="shared" si="342"/>
        <v>35</v>
      </c>
      <c r="D21912" t="str">
        <f>+VLOOKUP(base[[#This Row],[key]],Tabla2[[key]:[Homologado]],4,0)</f>
        <v>Ingeniero(a)</v>
      </c>
    </row>
    <row r="21913" spans="1:4" x14ac:dyDescent="0.3">
      <c r="A21913" t="s">
        <v>14189</v>
      </c>
      <c r="B21913" t="s">
        <v>28626</v>
      </c>
      <c r="C21913">
        <f t="shared" si="342"/>
        <v>35</v>
      </c>
      <c r="D21913" t="str">
        <f>+VLOOKUP(base[[#This Row],[key]],Tabla2[[key]:[Homologado]],4,0)</f>
        <v>Ingeniero(a)</v>
      </c>
    </row>
    <row r="21914" spans="1:4" x14ac:dyDescent="0.3">
      <c r="A21914" t="s">
        <v>14190</v>
      </c>
      <c r="B21914" t="s">
        <v>28626</v>
      </c>
      <c r="C21914">
        <f t="shared" si="342"/>
        <v>35</v>
      </c>
      <c r="D21914" t="str">
        <f>+VLOOKUP(base[[#This Row],[key]],Tabla2[[key]:[Homologado]],4,0)</f>
        <v>Ingeniero(a)</v>
      </c>
    </row>
    <row r="21915" spans="1:4" x14ac:dyDescent="0.3">
      <c r="A21915" t="s">
        <v>14192</v>
      </c>
      <c r="B21915" t="s">
        <v>28626</v>
      </c>
      <c r="C21915">
        <f t="shared" si="342"/>
        <v>35</v>
      </c>
      <c r="D21915" t="str">
        <f>+VLOOKUP(base[[#This Row],[key]],Tabla2[[key]:[Homologado]],4,0)</f>
        <v>Ingeniero(a)</v>
      </c>
    </row>
    <row r="21916" spans="1:4" x14ac:dyDescent="0.3">
      <c r="A21916" t="s">
        <v>14191</v>
      </c>
      <c r="B21916" t="s">
        <v>28626</v>
      </c>
      <c r="C21916">
        <f t="shared" si="342"/>
        <v>35</v>
      </c>
      <c r="D21916" t="str">
        <f>+VLOOKUP(base[[#This Row],[key]],Tabla2[[key]:[Homologado]],4,0)</f>
        <v>Ingeniero(a)</v>
      </c>
    </row>
    <row r="21917" spans="1:4" x14ac:dyDescent="0.3">
      <c r="A21917" t="s">
        <v>14193</v>
      </c>
      <c r="B21917" t="s">
        <v>28626</v>
      </c>
      <c r="C21917">
        <f t="shared" si="342"/>
        <v>35</v>
      </c>
      <c r="D21917" t="str">
        <f>+VLOOKUP(base[[#This Row],[key]],Tabla2[[key]:[Homologado]],4,0)</f>
        <v>Ingeniero(a)</v>
      </c>
    </row>
    <row r="21918" spans="1:4" x14ac:dyDescent="0.3">
      <c r="A21918" t="s">
        <v>14194</v>
      </c>
      <c r="B21918" t="s">
        <v>28626</v>
      </c>
      <c r="C21918">
        <f t="shared" si="342"/>
        <v>35</v>
      </c>
      <c r="D21918" t="str">
        <f>+VLOOKUP(base[[#This Row],[key]],Tabla2[[key]:[Homologado]],4,0)</f>
        <v>Ingeniero(a)</v>
      </c>
    </row>
    <row r="21919" spans="1:4" x14ac:dyDescent="0.3">
      <c r="A21919" t="s">
        <v>14196</v>
      </c>
      <c r="B21919" t="s">
        <v>28626</v>
      </c>
      <c r="C21919">
        <f t="shared" si="342"/>
        <v>35</v>
      </c>
      <c r="D21919" t="str">
        <f>+VLOOKUP(base[[#This Row],[key]],Tabla2[[key]:[Homologado]],4,0)</f>
        <v>Ingeniero(a)</v>
      </c>
    </row>
    <row r="21920" spans="1:4" x14ac:dyDescent="0.3">
      <c r="A21920" t="s">
        <v>14195</v>
      </c>
      <c r="B21920" t="s">
        <v>28626</v>
      </c>
      <c r="C21920">
        <f t="shared" si="342"/>
        <v>35</v>
      </c>
      <c r="D21920" t="str">
        <f>+VLOOKUP(base[[#This Row],[key]],Tabla2[[key]:[Homologado]],4,0)</f>
        <v>Ingeniero(a)</v>
      </c>
    </row>
    <row r="21921" spans="1:4" x14ac:dyDescent="0.3">
      <c r="A21921" t="s">
        <v>14197</v>
      </c>
      <c r="B21921" t="s">
        <v>28626</v>
      </c>
      <c r="C21921">
        <f t="shared" si="342"/>
        <v>35</v>
      </c>
      <c r="D21921" t="str">
        <f>+VLOOKUP(base[[#This Row],[key]],Tabla2[[key]:[Homologado]],4,0)</f>
        <v>Ingeniero(a)</v>
      </c>
    </row>
    <row r="21922" spans="1:4" x14ac:dyDescent="0.3">
      <c r="A21922" t="s">
        <v>14198</v>
      </c>
      <c r="B21922" t="s">
        <v>28626</v>
      </c>
      <c r="C21922">
        <f t="shared" si="342"/>
        <v>35</v>
      </c>
      <c r="D21922" t="str">
        <f>+VLOOKUP(base[[#This Row],[key]],Tabla2[[key]:[Homologado]],4,0)</f>
        <v>Ingeniero(a)</v>
      </c>
    </row>
    <row r="21923" spans="1:4" x14ac:dyDescent="0.3">
      <c r="A21923" t="s">
        <v>14199</v>
      </c>
      <c r="B21923" t="s">
        <v>28626</v>
      </c>
      <c r="C21923">
        <f t="shared" si="342"/>
        <v>35</v>
      </c>
      <c r="D21923" t="str">
        <f>+VLOOKUP(base[[#This Row],[key]],Tabla2[[key]:[Homologado]],4,0)</f>
        <v>Ingeniero(a)</v>
      </c>
    </row>
    <row r="21924" spans="1:4" x14ac:dyDescent="0.3">
      <c r="A21924" t="s">
        <v>14200</v>
      </c>
      <c r="B21924" t="s">
        <v>28626</v>
      </c>
      <c r="C21924">
        <f t="shared" si="342"/>
        <v>35</v>
      </c>
      <c r="D21924" t="str">
        <f>+VLOOKUP(base[[#This Row],[key]],Tabla2[[key]:[Homologado]],4,0)</f>
        <v>Ingeniero(a)</v>
      </c>
    </row>
    <row r="21925" spans="1:4" x14ac:dyDescent="0.3">
      <c r="A21925" t="s">
        <v>14887</v>
      </c>
      <c r="B21925" t="s">
        <v>28626</v>
      </c>
      <c r="C21925">
        <f t="shared" si="342"/>
        <v>35</v>
      </c>
      <c r="D21925" t="str">
        <f>+VLOOKUP(base[[#This Row],[key]],Tabla2[[key]:[Homologado]],4,0)</f>
        <v>Ingeniero(a)</v>
      </c>
    </row>
    <row r="21926" spans="1:4" x14ac:dyDescent="0.3">
      <c r="A21926" t="s">
        <v>14886</v>
      </c>
      <c r="B21926" t="s">
        <v>28626</v>
      </c>
      <c r="C21926">
        <f t="shared" si="342"/>
        <v>35</v>
      </c>
      <c r="D21926" t="str">
        <f>+VLOOKUP(base[[#This Row],[key]],Tabla2[[key]:[Homologado]],4,0)</f>
        <v>Ingeniero(a)</v>
      </c>
    </row>
    <row r="21927" spans="1:4" x14ac:dyDescent="0.3">
      <c r="A21927" t="s">
        <v>14201</v>
      </c>
      <c r="B21927" t="s">
        <v>28626</v>
      </c>
      <c r="C21927">
        <f t="shared" si="342"/>
        <v>35</v>
      </c>
      <c r="D21927" t="str">
        <f>+VLOOKUP(base[[#This Row],[key]],Tabla2[[key]:[Homologado]],4,0)</f>
        <v>Ingeniero(a)</v>
      </c>
    </row>
    <row r="21928" spans="1:4" x14ac:dyDescent="0.3">
      <c r="A21928" t="s">
        <v>14202</v>
      </c>
      <c r="B21928" t="s">
        <v>28626</v>
      </c>
      <c r="C21928">
        <f t="shared" si="342"/>
        <v>35</v>
      </c>
      <c r="D21928" t="str">
        <f>+VLOOKUP(base[[#This Row],[key]],Tabla2[[key]:[Homologado]],4,0)</f>
        <v>Ingeniero(a)</v>
      </c>
    </row>
    <row r="21929" spans="1:4" x14ac:dyDescent="0.3">
      <c r="A21929" t="s">
        <v>31796</v>
      </c>
      <c r="B21929" t="s">
        <v>28626</v>
      </c>
      <c r="C21929">
        <f t="shared" si="342"/>
        <v>35</v>
      </c>
      <c r="D21929" t="str">
        <f>+VLOOKUP(base[[#This Row],[key]],Tabla2[[key]:[Homologado]],4,0)</f>
        <v>Ingeniero(a)</v>
      </c>
    </row>
    <row r="21930" spans="1:4" x14ac:dyDescent="0.3">
      <c r="A21930" t="s">
        <v>31797</v>
      </c>
      <c r="B21930" t="s">
        <v>28626</v>
      </c>
      <c r="C21930">
        <f t="shared" si="342"/>
        <v>35</v>
      </c>
      <c r="D21930" t="str">
        <f>+VLOOKUP(base[[#This Row],[key]],Tabla2[[key]:[Homologado]],4,0)</f>
        <v>Ingeniero(a)</v>
      </c>
    </row>
    <row r="21931" spans="1:4" x14ac:dyDescent="0.3">
      <c r="A21931" t="s">
        <v>31798</v>
      </c>
      <c r="B21931" t="s">
        <v>28626</v>
      </c>
      <c r="C21931">
        <f t="shared" si="342"/>
        <v>35</v>
      </c>
      <c r="D21931" t="str">
        <f>+VLOOKUP(base[[#This Row],[key]],Tabla2[[key]:[Homologado]],4,0)</f>
        <v>Ingeniero(a)</v>
      </c>
    </row>
    <row r="21932" spans="1:4" x14ac:dyDescent="0.3">
      <c r="A21932" t="s">
        <v>31799</v>
      </c>
      <c r="B21932" t="s">
        <v>28626</v>
      </c>
      <c r="C21932">
        <f t="shared" si="342"/>
        <v>35</v>
      </c>
      <c r="D21932" t="str">
        <f>+VLOOKUP(base[[#This Row],[key]],Tabla2[[key]:[Homologado]],4,0)</f>
        <v>Ingeniero(a)</v>
      </c>
    </row>
    <row r="21933" spans="1:4" x14ac:dyDescent="0.3">
      <c r="A21933" t="s">
        <v>31800</v>
      </c>
      <c r="B21933" t="s">
        <v>28626</v>
      </c>
      <c r="C21933">
        <f t="shared" si="342"/>
        <v>35</v>
      </c>
      <c r="D21933" t="str">
        <f>+VLOOKUP(base[[#This Row],[key]],Tabla2[[key]:[Homologado]],4,0)</f>
        <v>Ingeniero(a)</v>
      </c>
    </row>
    <row r="21934" spans="1:4" x14ac:dyDescent="0.3">
      <c r="A21934" t="s">
        <v>31801</v>
      </c>
      <c r="B21934" t="s">
        <v>28626</v>
      </c>
      <c r="C21934">
        <f t="shared" si="342"/>
        <v>35</v>
      </c>
      <c r="D21934" t="str">
        <f>+VLOOKUP(base[[#This Row],[key]],Tabla2[[key]:[Homologado]],4,0)</f>
        <v>Ingeniero(a)</v>
      </c>
    </row>
    <row r="21935" spans="1:4" x14ac:dyDescent="0.3">
      <c r="A21935" t="s">
        <v>31802</v>
      </c>
      <c r="B21935" t="s">
        <v>28626</v>
      </c>
      <c r="C21935">
        <f t="shared" si="342"/>
        <v>35</v>
      </c>
      <c r="D21935" t="str">
        <f>+VLOOKUP(base[[#This Row],[key]],Tabla2[[key]:[Homologado]],4,0)</f>
        <v>Ingeniero(a)</v>
      </c>
    </row>
    <row r="21936" spans="1:4" x14ac:dyDescent="0.3">
      <c r="A21936" t="s">
        <v>31803</v>
      </c>
      <c r="B21936" t="s">
        <v>28626</v>
      </c>
      <c r="C21936">
        <f t="shared" si="342"/>
        <v>35</v>
      </c>
      <c r="D21936" t="str">
        <f>+VLOOKUP(base[[#This Row],[key]],Tabla2[[key]:[Homologado]],4,0)</f>
        <v>Ingeniero(a)</v>
      </c>
    </row>
    <row r="21937" spans="1:4" x14ac:dyDescent="0.3">
      <c r="A21937" t="s">
        <v>14494</v>
      </c>
      <c r="B21937" t="s">
        <v>28626</v>
      </c>
      <c r="C21937">
        <f t="shared" si="342"/>
        <v>35</v>
      </c>
      <c r="D21937" t="str">
        <f>+VLOOKUP(base[[#This Row],[key]],Tabla2[[key]:[Homologado]],4,0)</f>
        <v>Ingeniero(a)</v>
      </c>
    </row>
    <row r="21938" spans="1:4" x14ac:dyDescent="0.3">
      <c r="A21938" t="s">
        <v>31804</v>
      </c>
      <c r="B21938" t="s">
        <v>28626</v>
      </c>
      <c r="C21938">
        <f t="shared" si="342"/>
        <v>35</v>
      </c>
      <c r="D21938" t="str">
        <f>+VLOOKUP(base[[#This Row],[key]],Tabla2[[key]:[Homologado]],4,0)</f>
        <v>Ingeniero(a)</v>
      </c>
    </row>
    <row r="21939" spans="1:4" x14ac:dyDescent="0.3">
      <c r="A21939" t="s">
        <v>31805</v>
      </c>
      <c r="B21939" t="s">
        <v>28626</v>
      </c>
      <c r="C21939">
        <f t="shared" si="342"/>
        <v>35</v>
      </c>
      <c r="D21939" t="str">
        <f>+VLOOKUP(base[[#This Row],[key]],Tabla2[[key]:[Homologado]],4,0)</f>
        <v>Ingeniero(a)</v>
      </c>
    </row>
    <row r="21940" spans="1:4" x14ac:dyDescent="0.3">
      <c r="A21940" t="s">
        <v>14327</v>
      </c>
      <c r="B21940" t="s">
        <v>28626</v>
      </c>
      <c r="C21940">
        <f t="shared" si="342"/>
        <v>35</v>
      </c>
      <c r="D21940" t="str">
        <f>+VLOOKUP(base[[#This Row],[key]],Tabla2[[key]:[Homologado]],4,0)</f>
        <v>Ingeniero(a)</v>
      </c>
    </row>
    <row r="21941" spans="1:4" x14ac:dyDescent="0.3">
      <c r="A21941" t="s">
        <v>31806</v>
      </c>
      <c r="B21941" t="s">
        <v>28626</v>
      </c>
      <c r="C21941">
        <f t="shared" si="342"/>
        <v>35</v>
      </c>
      <c r="D21941" t="str">
        <f>+VLOOKUP(base[[#This Row],[key]],Tabla2[[key]:[Homologado]],4,0)</f>
        <v>Ingeniero(a)</v>
      </c>
    </row>
    <row r="21942" spans="1:4" x14ac:dyDescent="0.3">
      <c r="A21942" t="s">
        <v>31809</v>
      </c>
      <c r="B21942" t="s">
        <v>28626</v>
      </c>
      <c r="C21942">
        <f t="shared" si="342"/>
        <v>35</v>
      </c>
      <c r="D21942" t="str">
        <f>+VLOOKUP(base[[#This Row],[key]],Tabla2[[key]:[Homologado]],4,0)</f>
        <v>Ingeniero(a)</v>
      </c>
    </row>
    <row r="21943" spans="1:4" x14ac:dyDescent="0.3">
      <c r="A21943" t="s">
        <v>31810</v>
      </c>
      <c r="B21943" t="s">
        <v>28626</v>
      </c>
      <c r="C21943">
        <f t="shared" si="342"/>
        <v>35</v>
      </c>
      <c r="D21943" t="str">
        <f>+VLOOKUP(base[[#This Row],[key]],Tabla2[[key]:[Homologado]],4,0)</f>
        <v>Ingeniero(a)</v>
      </c>
    </row>
    <row r="21944" spans="1:4" x14ac:dyDescent="0.3">
      <c r="A21944" t="s">
        <v>14304</v>
      </c>
      <c r="B21944" t="s">
        <v>28626</v>
      </c>
      <c r="C21944">
        <f t="shared" si="342"/>
        <v>35</v>
      </c>
      <c r="D21944" t="str">
        <f>+VLOOKUP(base[[#This Row],[key]],Tabla2[[key]:[Homologado]],4,0)</f>
        <v>Ingeniero(a)</v>
      </c>
    </row>
    <row r="21945" spans="1:4" x14ac:dyDescent="0.3">
      <c r="A21945" t="s">
        <v>31811</v>
      </c>
      <c r="B21945" t="s">
        <v>28626</v>
      </c>
      <c r="C21945">
        <f t="shared" si="342"/>
        <v>35</v>
      </c>
      <c r="D21945" t="str">
        <f>+VLOOKUP(base[[#This Row],[key]],Tabla2[[key]:[Homologado]],4,0)</f>
        <v>Ingeniero(a)</v>
      </c>
    </row>
    <row r="21946" spans="1:4" x14ac:dyDescent="0.3">
      <c r="A21946" t="s">
        <v>31812</v>
      </c>
      <c r="B21946" t="s">
        <v>28626</v>
      </c>
      <c r="C21946">
        <f t="shared" si="342"/>
        <v>35</v>
      </c>
      <c r="D21946" t="str">
        <f>+VLOOKUP(base[[#This Row],[key]],Tabla2[[key]:[Homologado]],4,0)</f>
        <v>Ingeniero(a)</v>
      </c>
    </row>
    <row r="21947" spans="1:4" x14ac:dyDescent="0.3">
      <c r="A21947" t="s">
        <v>31813</v>
      </c>
      <c r="B21947" t="s">
        <v>28626</v>
      </c>
      <c r="C21947">
        <f t="shared" si="342"/>
        <v>35</v>
      </c>
      <c r="D21947" t="str">
        <f>+VLOOKUP(base[[#This Row],[key]],Tabla2[[key]:[Homologado]],4,0)</f>
        <v>Ingeniero(a)</v>
      </c>
    </row>
    <row r="21948" spans="1:4" x14ac:dyDescent="0.3">
      <c r="A21948" t="s">
        <v>31814</v>
      </c>
      <c r="B21948" t="s">
        <v>28626</v>
      </c>
      <c r="C21948">
        <f t="shared" si="342"/>
        <v>35</v>
      </c>
      <c r="D21948" t="str">
        <f>+VLOOKUP(base[[#This Row],[key]],Tabla2[[key]:[Homologado]],4,0)</f>
        <v>Ingeniero(a)</v>
      </c>
    </row>
    <row r="21949" spans="1:4" x14ac:dyDescent="0.3">
      <c r="A21949" t="s">
        <v>31815</v>
      </c>
      <c r="B21949" t="s">
        <v>28626</v>
      </c>
      <c r="C21949">
        <f t="shared" si="342"/>
        <v>35</v>
      </c>
      <c r="D21949" t="str">
        <f>+VLOOKUP(base[[#This Row],[key]],Tabla2[[key]:[Homologado]],4,0)</f>
        <v>Ingeniero(a)</v>
      </c>
    </row>
    <row r="21950" spans="1:4" x14ac:dyDescent="0.3">
      <c r="A21950" t="s">
        <v>31817</v>
      </c>
      <c r="B21950" t="s">
        <v>28626</v>
      </c>
      <c r="C21950">
        <f t="shared" si="342"/>
        <v>35</v>
      </c>
      <c r="D21950" t="str">
        <f>+VLOOKUP(base[[#This Row],[key]],Tabla2[[key]:[Homologado]],4,0)</f>
        <v>Ingeniero(a)</v>
      </c>
    </row>
    <row r="21951" spans="1:4" x14ac:dyDescent="0.3">
      <c r="A21951" t="s">
        <v>31818</v>
      </c>
      <c r="B21951" t="s">
        <v>28626</v>
      </c>
      <c r="C21951">
        <f t="shared" si="342"/>
        <v>35</v>
      </c>
      <c r="D21951" t="str">
        <f>+VLOOKUP(base[[#This Row],[key]],Tabla2[[key]:[Homologado]],4,0)</f>
        <v>Ingeniero(a)</v>
      </c>
    </row>
    <row r="21952" spans="1:4" x14ac:dyDescent="0.3">
      <c r="A21952" t="s">
        <v>31819</v>
      </c>
      <c r="B21952" t="s">
        <v>28626</v>
      </c>
      <c r="C21952">
        <f t="shared" si="342"/>
        <v>35</v>
      </c>
      <c r="D21952" t="str">
        <f>+VLOOKUP(base[[#This Row],[key]],Tabla2[[key]:[Homologado]],4,0)</f>
        <v>Ingeniero(a)</v>
      </c>
    </row>
    <row r="21953" spans="1:4" x14ac:dyDescent="0.3">
      <c r="A21953" t="s">
        <v>31820</v>
      </c>
      <c r="B21953" t="s">
        <v>28626</v>
      </c>
      <c r="C21953">
        <f t="shared" si="342"/>
        <v>35</v>
      </c>
      <c r="D21953" t="str">
        <f>+VLOOKUP(base[[#This Row],[key]],Tabla2[[key]:[Homologado]],4,0)</f>
        <v>Ingeniero(a)</v>
      </c>
    </row>
    <row r="21954" spans="1:4" x14ac:dyDescent="0.3">
      <c r="A21954" t="s">
        <v>31821</v>
      </c>
      <c r="B21954" t="s">
        <v>28626</v>
      </c>
      <c r="C21954">
        <f t="shared" si="342"/>
        <v>35</v>
      </c>
      <c r="D21954" t="str">
        <f>+VLOOKUP(base[[#This Row],[key]],Tabla2[[key]:[Homologado]],4,0)</f>
        <v>Ingeniero(a)</v>
      </c>
    </row>
    <row r="21955" spans="1:4" x14ac:dyDescent="0.3">
      <c r="A21955" t="s">
        <v>31822</v>
      </c>
      <c r="B21955" t="s">
        <v>28626</v>
      </c>
      <c r="C21955">
        <f t="shared" si="342"/>
        <v>35</v>
      </c>
      <c r="D21955" t="str">
        <f>+VLOOKUP(base[[#This Row],[key]],Tabla2[[key]:[Homologado]],4,0)</f>
        <v>Ingeniero(a)</v>
      </c>
    </row>
    <row r="21956" spans="1:4" x14ac:dyDescent="0.3">
      <c r="A21956" t="s">
        <v>31823</v>
      </c>
      <c r="B21956" t="s">
        <v>28626</v>
      </c>
      <c r="C21956">
        <f t="shared" ref="C21956:C22019" si="343">+IF(B21956=B21955,C21955,C21955+1)</f>
        <v>35</v>
      </c>
      <c r="D21956" t="str">
        <f>+VLOOKUP(base[[#This Row],[key]],Tabla2[[key]:[Homologado]],4,0)</f>
        <v>Ingeniero(a)</v>
      </c>
    </row>
    <row r="21957" spans="1:4" x14ac:dyDescent="0.3">
      <c r="A21957" t="s">
        <v>31824</v>
      </c>
      <c r="B21957" t="s">
        <v>28626</v>
      </c>
      <c r="C21957">
        <f t="shared" si="343"/>
        <v>35</v>
      </c>
      <c r="D21957" t="str">
        <f>+VLOOKUP(base[[#This Row],[key]],Tabla2[[key]:[Homologado]],4,0)</f>
        <v>Ingeniero(a)</v>
      </c>
    </row>
    <row r="21958" spans="1:4" x14ac:dyDescent="0.3">
      <c r="A21958" t="s">
        <v>31825</v>
      </c>
      <c r="B21958" t="s">
        <v>28626</v>
      </c>
      <c r="C21958">
        <f t="shared" si="343"/>
        <v>35</v>
      </c>
      <c r="D21958" t="str">
        <f>+VLOOKUP(base[[#This Row],[key]],Tabla2[[key]:[Homologado]],4,0)</f>
        <v>Ingeniero(a)</v>
      </c>
    </row>
    <row r="21959" spans="1:4" x14ac:dyDescent="0.3">
      <c r="A21959" t="s">
        <v>31826</v>
      </c>
      <c r="B21959" t="s">
        <v>28626</v>
      </c>
      <c r="C21959">
        <f t="shared" si="343"/>
        <v>35</v>
      </c>
      <c r="D21959" t="str">
        <f>+VLOOKUP(base[[#This Row],[key]],Tabla2[[key]:[Homologado]],4,0)</f>
        <v>Ingeniero(a)</v>
      </c>
    </row>
    <row r="21960" spans="1:4" x14ac:dyDescent="0.3">
      <c r="A21960" t="s">
        <v>30425</v>
      </c>
      <c r="B21960" t="s">
        <v>28626</v>
      </c>
      <c r="C21960">
        <f t="shared" si="343"/>
        <v>35</v>
      </c>
      <c r="D21960" t="str">
        <f>+VLOOKUP(base[[#This Row],[key]],Tabla2[[key]:[Homologado]],4,0)</f>
        <v>Ingeniero(a)</v>
      </c>
    </row>
    <row r="21961" spans="1:4" x14ac:dyDescent="0.3">
      <c r="A21961" t="s">
        <v>31827</v>
      </c>
      <c r="B21961" t="s">
        <v>28626</v>
      </c>
      <c r="C21961">
        <f t="shared" si="343"/>
        <v>35</v>
      </c>
      <c r="D21961" t="str">
        <f>+VLOOKUP(base[[#This Row],[key]],Tabla2[[key]:[Homologado]],4,0)</f>
        <v>Ingeniero(a)</v>
      </c>
    </row>
    <row r="21962" spans="1:4" x14ac:dyDescent="0.3">
      <c r="A21962" t="s">
        <v>31828</v>
      </c>
      <c r="B21962" t="s">
        <v>28626</v>
      </c>
      <c r="C21962">
        <f t="shared" si="343"/>
        <v>35</v>
      </c>
      <c r="D21962" t="str">
        <f>+VLOOKUP(base[[#This Row],[key]],Tabla2[[key]:[Homologado]],4,0)</f>
        <v>Ingeniero(a)</v>
      </c>
    </row>
    <row r="21963" spans="1:4" x14ac:dyDescent="0.3">
      <c r="A21963" t="s">
        <v>31829</v>
      </c>
      <c r="B21963" t="s">
        <v>28626</v>
      </c>
      <c r="C21963">
        <f t="shared" si="343"/>
        <v>35</v>
      </c>
      <c r="D21963" t="str">
        <f>+VLOOKUP(base[[#This Row],[key]],Tabla2[[key]:[Homologado]],4,0)</f>
        <v>Ingeniero(a)</v>
      </c>
    </row>
    <row r="21964" spans="1:4" x14ac:dyDescent="0.3">
      <c r="A21964" t="s">
        <v>14691</v>
      </c>
      <c r="B21964" t="s">
        <v>28626</v>
      </c>
      <c r="C21964">
        <f t="shared" si="343"/>
        <v>35</v>
      </c>
      <c r="D21964" t="str">
        <f>+VLOOKUP(base[[#This Row],[key]],Tabla2[[key]:[Homologado]],4,0)</f>
        <v>Ingeniero(a)</v>
      </c>
    </row>
    <row r="21965" spans="1:4" x14ac:dyDescent="0.3">
      <c r="A21965" t="s">
        <v>31830</v>
      </c>
      <c r="B21965" t="s">
        <v>28626</v>
      </c>
      <c r="C21965">
        <f t="shared" si="343"/>
        <v>35</v>
      </c>
      <c r="D21965" t="str">
        <f>+VLOOKUP(base[[#This Row],[key]],Tabla2[[key]:[Homologado]],4,0)</f>
        <v>Ingeniero(a)</v>
      </c>
    </row>
    <row r="21966" spans="1:4" x14ac:dyDescent="0.3">
      <c r="A21966" t="s">
        <v>31831</v>
      </c>
      <c r="B21966" t="s">
        <v>28626</v>
      </c>
      <c r="C21966">
        <f t="shared" si="343"/>
        <v>35</v>
      </c>
      <c r="D21966" t="str">
        <f>+VLOOKUP(base[[#This Row],[key]],Tabla2[[key]:[Homologado]],4,0)</f>
        <v>Ingeniero(a)</v>
      </c>
    </row>
    <row r="21967" spans="1:4" x14ac:dyDescent="0.3">
      <c r="A21967" t="s">
        <v>31835</v>
      </c>
      <c r="B21967" t="s">
        <v>28626</v>
      </c>
      <c r="C21967">
        <f t="shared" si="343"/>
        <v>35</v>
      </c>
      <c r="D21967" t="str">
        <f>+VLOOKUP(base[[#This Row],[key]],Tabla2[[key]:[Homologado]],4,0)</f>
        <v>Ingeniero(a)</v>
      </c>
    </row>
    <row r="21968" spans="1:4" x14ac:dyDescent="0.3">
      <c r="A21968" t="s">
        <v>31836</v>
      </c>
      <c r="B21968" t="s">
        <v>28626</v>
      </c>
      <c r="C21968">
        <f t="shared" si="343"/>
        <v>35</v>
      </c>
      <c r="D21968" t="str">
        <f>+VLOOKUP(base[[#This Row],[key]],Tabla2[[key]:[Homologado]],4,0)</f>
        <v>Ingeniero(a)</v>
      </c>
    </row>
    <row r="21969" spans="1:4" x14ac:dyDescent="0.3">
      <c r="A21969" t="s">
        <v>14516</v>
      </c>
      <c r="B21969" t="s">
        <v>28626</v>
      </c>
      <c r="C21969">
        <f t="shared" si="343"/>
        <v>35</v>
      </c>
      <c r="D21969" t="str">
        <f>+VLOOKUP(base[[#This Row],[key]],Tabla2[[key]:[Homologado]],4,0)</f>
        <v>Ingeniero(a)</v>
      </c>
    </row>
    <row r="21970" spans="1:4" x14ac:dyDescent="0.3">
      <c r="A21970" t="s">
        <v>31837</v>
      </c>
      <c r="B21970" t="s">
        <v>28626</v>
      </c>
      <c r="C21970">
        <f t="shared" si="343"/>
        <v>35</v>
      </c>
      <c r="D21970" t="str">
        <f>+VLOOKUP(base[[#This Row],[key]],Tabla2[[key]:[Homologado]],4,0)</f>
        <v>Ingeniero(a)</v>
      </c>
    </row>
    <row r="21971" spans="1:4" x14ac:dyDescent="0.3">
      <c r="A21971" t="s">
        <v>14234</v>
      </c>
      <c r="B21971" t="s">
        <v>28626</v>
      </c>
      <c r="C21971">
        <f t="shared" si="343"/>
        <v>35</v>
      </c>
      <c r="D21971" t="str">
        <f>+VLOOKUP(base[[#This Row],[key]],Tabla2[[key]:[Homologado]],4,0)</f>
        <v>Ingeniero(a)</v>
      </c>
    </row>
    <row r="21972" spans="1:4" x14ac:dyDescent="0.3">
      <c r="A21972" t="s">
        <v>29175</v>
      </c>
      <c r="B21972" t="s">
        <v>28626</v>
      </c>
      <c r="C21972">
        <f t="shared" si="343"/>
        <v>35</v>
      </c>
      <c r="D21972" t="str">
        <f>+VLOOKUP(base[[#This Row],[key]],Tabla2[[key]:[Homologado]],4,0)</f>
        <v>Ingeniero(a)</v>
      </c>
    </row>
    <row r="21973" spans="1:4" x14ac:dyDescent="0.3">
      <c r="A21973" t="s">
        <v>31840</v>
      </c>
      <c r="B21973" t="s">
        <v>28626</v>
      </c>
      <c r="C21973">
        <f t="shared" si="343"/>
        <v>35</v>
      </c>
      <c r="D21973" t="str">
        <f>+VLOOKUP(base[[#This Row],[key]],Tabla2[[key]:[Homologado]],4,0)</f>
        <v>Ingeniero(a)</v>
      </c>
    </row>
    <row r="21974" spans="1:4" x14ac:dyDescent="0.3">
      <c r="A21974" t="s">
        <v>14540</v>
      </c>
      <c r="B21974" t="s">
        <v>28626</v>
      </c>
      <c r="C21974">
        <f t="shared" si="343"/>
        <v>35</v>
      </c>
      <c r="D21974" t="str">
        <f>+VLOOKUP(base[[#This Row],[key]],Tabla2[[key]:[Homologado]],4,0)</f>
        <v>Ingeniero(a)</v>
      </c>
    </row>
    <row r="21975" spans="1:4" x14ac:dyDescent="0.3">
      <c r="A21975" t="s">
        <v>14270</v>
      </c>
      <c r="B21975" t="s">
        <v>28626</v>
      </c>
      <c r="C21975">
        <f t="shared" si="343"/>
        <v>35</v>
      </c>
      <c r="D21975" t="str">
        <f>+VLOOKUP(base[[#This Row],[key]],Tabla2[[key]:[Homologado]],4,0)</f>
        <v>Ingeniero(a)</v>
      </c>
    </row>
    <row r="21976" spans="1:4" x14ac:dyDescent="0.3">
      <c r="A21976" t="s">
        <v>31842</v>
      </c>
      <c r="B21976" t="s">
        <v>28626</v>
      </c>
      <c r="C21976">
        <f t="shared" si="343"/>
        <v>35</v>
      </c>
      <c r="D21976" t="str">
        <f>+VLOOKUP(base[[#This Row],[key]],Tabla2[[key]:[Homologado]],4,0)</f>
        <v>Ingeniero(a)</v>
      </c>
    </row>
    <row r="21977" spans="1:4" x14ac:dyDescent="0.3">
      <c r="A21977" t="s">
        <v>12445</v>
      </c>
      <c r="B21977" t="s">
        <v>28626</v>
      </c>
      <c r="C21977">
        <f t="shared" si="343"/>
        <v>35</v>
      </c>
      <c r="D21977" t="str">
        <f>+VLOOKUP(base[[#This Row],[key]],Tabla2[[key]:[Homologado]],4,0)</f>
        <v>Ingeniero(a)</v>
      </c>
    </row>
    <row r="21978" spans="1:4" x14ac:dyDescent="0.3">
      <c r="A21978" t="s">
        <v>31843</v>
      </c>
      <c r="B21978" t="s">
        <v>28626</v>
      </c>
      <c r="C21978">
        <f t="shared" si="343"/>
        <v>35</v>
      </c>
      <c r="D21978" t="str">
        <f>+VLOOKUP(base[[#This Row],[key]],Tabla2[[key]:[Homologado]],4,0)</f>
        <v>Ingeniero(a)</v>
      </c>
    </row>
    <row r="21979" spans="1:4" x14ac:dyDescent="0.3">
      <c r="A21979" t="s">
        <v>14405</v>
      </c>
      <c r="B21979" t="s">
        <v>28626</v>
      </c>
      <c r="C21979">
        <f t="shared" si="343"/>
        <v>35</v>
      </c>
      <c r="D21979" t="str">
        <f>+VLOOKUP(base[[#This Row],[key]],Tabla2[[key]:[Homologado]],4,0)</f>
        <v>Ingeniero(a)</v>
      </c>
    </row>
    <row r="21980" spans="1:4" x14ac:dyDescent="0.3">
      <c r="A21980" t="s">
        <v>31844</v>
      </c>
      <c r="B21980" t="s">
        <v>28626</v>
      </c>
      <c r="C21980">
        <f t="shared" si="343"/>
        <v>35</v>
      </c>
      <c r="D21980" t="str">
        <f>+VLOOKUP(base[[#This Row],[key]],Tabla2[[key]:[Homologado]],4,0)</f>
        <v>Ingeniero(a)</v>
      </c>
    </row>
    <row r="21981" spans="1:4" x14ac:dyDescent="0.3">
      <c r="A21981" t="s">
        <v>31845</v>
      </c>
      <c r="B21981" t="s">
        <v>28626</v>
      </c>
      <c r="C21981">
        <f t="shared" si="343"/>
        <v>35</v>
      </c>
      <c r="D21981" t="str">
        <f>+VLOOKUP(base[[#This Row],[key]],Tabla2[[key]:[Homologado]],4,0)</f>
        <v>Ingeniero(a)</v>
      </c>
    </row>
    <row r="21982" spans="1:4" x14ac:dyDescent="0.3">
      <c r="A21982" t="s">
        <v>29176</v>
      </c>
      <c r="B21982" t="s">
        <v>28626</v>
      </c>
      <c r="C21982">
        <f t="shared" si="343"/>
        <v>35</v>
      </c>
      <c r="D21982" t="str">
        <f>+VLOOKUP(base[[#This Row],[key]],Tabla2[[key]:[Homologado]],4,0)</f>
        <v>Ingeniero(a)</v>
      </c>
    </row>
    <row r="21983" spans="1:4" x14ac:dyDescent="0.3">
      <c r="A21983" t="s">
        <v>31846</v>
      </c>
      <c r="B21983" t="s">
        <v>28626</v>
      </c>
      <c r="C21983">
        <f t="shared" si="343"/>
        <v>35</v>
      </c>
      <c r="D21983" t="str">
        <f>+VLOOKUP(base[[#This Row],[key]],Tabla2[[key]:[Homologado]],4,0)</f>
        <v>Ingeniero(a)</v>
      </c>
    </row>
    <row r="21984" spans="1:4" x14ac:dyDescent="0.3">
      <c r="A21984" t="s">
        <v>14400</v>
      </c>
      <c r="B21984" t="s">
        <v>28626</v>
      </c>
      <c r="C21984">
        <f t="shared" si="343"/>
        <v>35</v>
      </c>
      <c r="D21984" t="str">
        <f>+VLOOKUP(base[[#This Row],[key]],Tabla2[[key]:[Homologado]],4,0)</f>
        <v>Ingeniero(a)</v>
      </c>
    </row>
    <row r="21985" spans="1:4" x14ac:dyDescent="0.3">
      <c r="A21985" t="s">
        <v>31847</v>
      </c>
      <c r="B21985" t="s">
        <v>28626</v>
      </c>
      <c r="C21985">
        <f t="shared" si="343"/>
        <v>35</v>
      </c>
      <c r="D21985" t="str">
        <f>+VLOOKUP(base[[#This Row],[key]],Tabla2[[key]:[Homologado]],4,0)</f>
        <v>Ingeniero(a)</v>
      </c>
    </row>
    <row r="21986" spans="1:4" x14ac:dyDescent="0.3">
      <c r="A21986" t="s">
        <v>31848</v>
      </c>
      <c r="B21986" t="s">
        <v>28626</v>
      </c>
      <c r="C21986">
        <f t="shared" si="343"/>
        <v>35</v>
      </c>
      <c r="D21986" t="str">
        <f>+VLOOKUP(base[[#This Row],[key]],Tabla2[[key]:[Homologado]],4,0)</f>
        <v>Ingeniero(a)</v>
      </c>
    </row>
    <row r="21987" spans="1:4" x14ac:dyDescent="0.3">
      <c r="A21987" t="s">
        <v>31849</v>
      </c>
      <c r="B21987" t="s">
        <v>28626</v>
      </c>
      <c r="C21987">
        <f t="shared" si="343"/>
        <v>35</v>
      </c>
      <c r="D21987" t="str">
        <f>+VLOOKUP(base[[#This Row],[key]],Tabla2[[key]:[Homologado]],4,0)</f>
        <v>Ingeniero(a)</v>
      </c>
    </row>
    <row r="21988" spans="1:4" x14ac:dyDescent="0.3">
      <c r="A21988" t="s">
        <v>31850</v>
      </c>
      <c r="B21988" t="s">
        <v>28626</v>
      </c>
      <c r="C21988">
        <f t="shared" si="343"/>
        <v>35</v>
      </c>
      <c r="D21988" t="str">
        <f>+VLOOKUP(base[[#This Row],[key]],Tabla2[[key]:[Homologado]],4,0)</f>
        <v>Ingeniero(a)</v>
      </c>
    </row>
    <row r="21989" spans="1:4" x14ac:dyDescent="0.3">
      <c r="A21989" t="s">
        <v>31851</v>
      </c>
      <c r="B21989" t="s">
        <v>28626</v>
      </c>
      <c r="C21989">
        <f t="shared" si="343"/>
        <v>35</v>
      </c>
      <c r="D21989" t="str">
        <f>+VLOOKUP(base[[#This Row],[key]],Tabla2[[key]:[Homologado]],4,0)</f>
        <v>Ingeniero(a)</v>
      </c>
    </row>
    <row r="21990" spans="1:4" x14ac:dyDescent="0.3">
      <c r="A21990" t="s">
        <v>31852</v>
      </c>
      <c r="B21990" t="s">
        <v>28626</v>
      </c>
      <c r="C21990">
        <f t="shared" si="343"/>
        <v>35</v>
      </c>
      <c r="D21990" t="str">
        <f>+VLOOKUP(base[[#This Row],[key]],Tabla2[[key]:[Homologado]],4,0)</f>
        <v>Ingeniero(a)</v>
      </c>
    </row>
    <row r="21991" spans="1:4" x14ac:dyDescent="0.3">
      <c r="A21991" t="s">
        <v>31853</v>
      </c>
      <c r="B21991" t="s">
        <v>28626</v>
      </c>
      <c r="C21991">
        <f t="shared" si="343"/>
        <v>35</v>
      </c>
      <c r="D21991" t="str">
        <f>+VLOOKUP(base[[#This Row],[key]],Tabla2[[key]:[Homologado]],4,0)</f>
        <v>Ingeniero(a)</v>
      </c>
    </row>
    <row r="21992" spans="1:4" x14ac:dyDescent="0.3">
      <c r="A21992" t="s">
        <v>31854</v>
      </c>
      <c r="B21992" t="s">
        <v>28626</v>
      </c>
      <c r="C21992">
        <f t="shared" si="343"/>
        <v>35</v>
      </c>
      <c r="D21992" t="str">
        <f>+VLOOKUP(base[[#This Row],[key]],Tabla2[[key]:[Homologado]],4,0)</f>
        <v>Ingeniero(a)</v>
      </c>
    </row>
    <row r="21993" spans="1:4" x14ac:dyDescent="0.3">
      <c r="A21993" t="s">
        <v>31855</v>
      </c>
      <c r="B21993" t="s">
        <v>28626</v>
      </c>
      <c r="C21993">
        <f t="shared" si="343"/>
        <v>35</v>
      </c>
      <c r="D21993" t="str">
        <f>+VLOOKUP(base[[#This Row],[key]],Tabla2[[key]:[Homologado]],4,0)</f>
        <v>Ingeniero(a)</v>
      </c>
    </row>
    <row r="21994" spans="1:4" x14ac:dyDescent="0.3">
      <c r="A21994" t="s">
        <v>31856</v>
      </c>
      <c r="B21994" t="s">
        <v>28626</v>
      </c>
      <c r="C21994">
        <f t="shared" si="343"/>
        <v>35</v>
      </c>
      <c r="D21994" t="str">
        <f>+VLOOKUP(base[[#This Row],[key]],Tabla2[[key]:[Homologado]],4,0)</f>
        <v>Ingeniero(a)</v>
      </c>
    </row>
    <row r="21995" spans="1:4" x14ac:dyDescent="0.3">
      <c r="A21995" t="s">
        <v>31857</v>
      </c>
      <c r="B21995" t="s">
        <v>28626</v>
      </c>
      <c r="C21995">
        <f t="shared" si="343"/>
        <v>35</v>
      </c>
      <c r="D21995" t="str">
        <f>+VLOOKUP(base[[#This Row],[key]],Tabla2[[key]:[Homologado]],4,0)</f>
        <v>Ingeniero(a)</v>
      </c>
    </row>
    <row r="21996" spans="1:4" x14ac:dyDescent="0.3">
      <c r="A21996" t="s">
        <v>31858</v>
      </c>
      <c r="B21996" t="s">
        <v>28626</v>
      </c>
      <c r="C21996">
        <f t="shared" si="343"/>
        <v>35</v>
      </c>
      <c r="D21996" t="str">
        <f>+VLOOKUP(base[[#This Row],[key]],Tabla2[[key]:[Homologado]],4,0)</f>
        <v>Ingeniero(a)</v>
      </c>
    </row>
    <row r="21997" spans="1:4" x14ac:dyDescent="0.3">
      <c r="A21997" t="s">
        <v>31859</v>
      </c>
      <c r="B21997" t="s">
        <v>28626</v>
      </c>
      <c r="C21997">
        <f t="shared" si="343"/>
        <v>35</v>
      </c>
      <c r="D21997" t="str">
        <f>+VLOOKUP(base[[#This Row],[key]],Tabla2[[key]:[Homologado]],4,0)</f>
        <v>Ingeniero(a)</v>
      </c>
    </row>
    <row r="21998" spans="1:4" x14ac:dyDescent="0.3">
      <c r="A21998" t="s">
        <v>31860</v>
      </c>
      <c r="B21998" t="s">
        <v>28626</v>
      </c>
      <c r="C21998">
        <f t="shared" si="343"/>
        <v>35</v>
      </c>
      <c r="D21998" t="str">
        <f>+VLOOKUP(base[[#This Row],[key]],Tabla2[[key]:[Homologado]],4,0)</f>
        <v>Ingeniero(a)</v>
      </c>
    </row>
    <row r="21999" spans="1:4" x14ac:dyDescent="0.3">
      <c r="A21999" t="s">
        <v>14936</v>
      </c>
      <c r="B21999" t="s">
        <v>28626</v>
      </c>
      <c r="C21999">
        <f t="shared" si="343"/>
        <v>35</v>
      </c>
      <c r="D21999" t="str">
        <f>+VLOOKUP(base[[#This Row],[key]],Tabla2[[key]:[Homologado]],4,0)</f>
        <v>Ingeniero(a)</v>
      </c>
    </row>
    <row r="22000" spans="1:4" x14ac:dyDescent="0.3">
      <c r="A22000" t="s">
        <v>14205</v>
      </c>
      <c r="B22000" t="s">
        <v>28626</v>
      </c>
      <c r="C22000">
        <f t="shared" si="343"/>
        <v>35</v>
      </c>
      <c r="D22000" t="str">
        <f>+VLOOKUP(base[[#This Row],[key]],Tabla2[[key]:[Homologado]],4,0)</f>
        <v>Ingeniero(a)</v>
      </c>
    </row>
    <row r="22001" spans="1:4" x14ac:dyDescent="0.3">
      <c r="A22001" t="s">
        <v>14206</v>
      </c>
      <c r="B22001" t="s">
        <v>28626</v>
      </c>
      <c r="C22001">
        <f t="shared" si="343"/>
        <v>35</v>
      </c>
      <c r="D22001" t="str">
        <f>+VLOOKUP(base[[#This Row],[key]],Tabla2[[key]:[Homologado]],4,0)</f>
        <v>Ingeniero(a)</v>
      </c>
    </row>
    <row r="22002" spans="1:4" x14ac:dyDescent="0.3">
      <c r="A22002" t="s">
        <v>14888</v>
      </c>
      <c r="B22002" t="s">
        <v>28626</v>
      </c>
      <c r="C22002">
        <f t="shared" si="343"/>
        <v>35</v>
      </c>
      <c r="D22002" t="str">
        <f>+VLOOKUP(base[[#This Row],[key]],Tabla2[[key]:[Homologado]],4,0)</f>
        <v>Ingeniero(a)</v>
      </c>
    </row>
    <row r="22003" spans="1:4" x14ac:dyDescent="0.3">
      <c r="A22003" t="s">
        <v>14211</v>
      </c>
      <c r="B22003" t="s">
        <v>28626</v>
      </c>
      <c r="C22003">
        <f t="shared" si="343"/>
        <v>35</v>
      </c>
      <c r="D22003" t="str">
        <f>+VLOOKUP(base[[#This Row],[key]],Tabla2[[key]:[Homologado]],4,0)</f>
        <v>Ingeniero(a)</v>
      </c>
    </row>
    <row r="22004" spans="1:4" x14ac:dyDescent="0.3">
      <c r="A22004" t="s">
        <v>14212</v>
      </c>
      <c r="B22004" t="s">
        <v>28626</v>
      </c>
      <c r="C22004">
        <f t="shared" si="343"/>
        <v>35</v>
      </c>
      <c r="D22004" t="str">
        <f>+VLOOKUP(base[[#This Row],[key]],Tabla2[[key]:[Homologado]],4,0)</f>
        <v>Ingeniero(a)</v>
      </c>
    </row>
    <row r="22005" spans="1:4" x14ac:dyDescent="0.3">
      <c r="A22005" t="s">
        <v>14213</v>
      </c>
      <c r="B22005" t="s">
        <v>28626</v>
      </c>
      <c r="C22005">
        <f t="shared" si="343"/>
        <v>35</v>
      </c>
      <c r="D22005" t="str">
        <f>+VLOOKUP(base[[#This Row],[key]],Tabla2[[key]:[Homologado]],4,0)</f>
        <v>Ingeniero(a)</v>
      </c>
    </row>
    <row r="22006" spans="1:4" x14ac:dyDescent="0.3">
      <c r="A22006" t="s">
        <v>14214</v>
      </c>
      <c r="B22006" t="s">
        <v>28626</v>
      </c>
      <c r="C22006">
        <f t="shared" si="343"/>
        <v>35</v>
      </c>
      <c r="D22006" t="str">
        <f>+VLOOKUP(base[[#This Row],[key]],Tabla2[[key]:[Homologado]],4,0)</f>
        <v>Ingeniero(a)</v>
      </c>
    </row>
    <row r="22007" spans="1:4" x14ac:dyDescent="0.3">
      <c r="A22007" t="s">
        <v>14215</v>
      </c>
      <c r="B22007" t="s">
        <v>28626</v>
      </c>
      <c r="C22007">
        <f t="shared" si="343"/>
        <v>35</v>
      </c>
      <c r="D22007" t="str">
        <f>+VLOOKUP(base[[#This Row],[key]],Tabla2[[key]:[Homologado]],4,0)</f>
        <v>Ingeniero(a)</v>
      </c>
    </row>
    <row r="22008" spans="1:4" x14ac:dyDescent="0.3">
      <c r="A22008" t="s">
        <v>14216</v>
      </c>
      <c r="B22008" t="s">
        <v>28626</v>
      </c>
      <c r="C22008">
        <f t="shared" si="343"/>
        <v>35</v>
      </c>
      <c r="D22008" t="str">
        <f>+VLOOKUP(base[[#This Row],[key]],Tabla2[[key]:[Homologado]],4,0)</f>
        <v>Ingeniero(a)</v>
      </c>
    </row>
    <row r="22009" spans="1:4" x14ac:dyDescent="0.3">
      <c r="A22009" t="s">
        <v>14889</v>
      </c>
      <c r="B22009" t="s">
        <v>28626</v>
      </c>
      <c r="C22009">
        <f t="shared" si="343"/>
        <v>35</v>
      </c>
      <c r="D22009" t="str">
        <f>+VLOOKUP(base[[#This Row],[key]],Tabla2[[key]:[Homologado]],4,0)</f>
        <v>Ingeniero(a)</v>
      </c>
    </row>
    <row r="22010" spans="1:4" x14ac:dyDescent="0.3">
      <c r="A22010" t="s">
        <v>14217</v>
      </c>
      <c r="B22010" t="s">
        <v>28626</v>
      </c>
      <c r="C22010">
        <f t="shared" si="343"/>
        <v>35</v>
      </c>
      <c r="D22010" t="str">
        <f>+VLOOKUP(base[[#This Row],[key]],Tabla2[[key]:[Homologado]],4,0)</f>
        <v>Ingeniero(a)</v>
      </c>
    </row>
    <row r="22011" spans="1:4" x14ac:dyDescent="0.3">
      <c r="A22011" t="s">
        <v>14218</v>
      </c>
      <c r="B22011" t="s">
        <v>28626</v>
      </c>
      <c r="C22011">
        <f t="shared" si="343"/>
        <v>35</v>
      </c>
      <c r="D22011" t="str">
        <f>+VLOOKUP(base[[#This Row],[key]],Tabla2[[key]:[Homologado]],4,0)</f>
        <v>Ingeniero(a)</v>
      </c>
    </row>
    <row r="22012" spans="1:4" x14ac:dyDescent="0.3">
      <c r="A22012" t="s">
        <v>14219</v>
      </c>
      <c r="B22012" t="s">
        <v>28626</v>
      </c>
      <c r="C22012">
        <f t="shared" si="343"/>
        <v>35</v>
      </c>
      <c r="D22012" t="str">
        <f>+VLOOKUP(base[[#This Row],[key]],Tabla2[[key]:[Homologado]],4,0)</f>
        <v>Ingeniero(a)</v>
      </c>
    </row>
    <row r="22013" spans="1:4" x14ac:dyDescent="0.3">
      <c r="A22013" t="s">
        <v>14220</v>
      </c>
      <c r="B22013" t="s">
        <v>28626</v>
      </c>
      <c r="C22013">
        <f t="shared" si="343"/>
        <v>35</v>
      </c>
      <c r="D22013" t="str">
        <f>+VLOOKUP(base[[#This Row],[key]],Tabla2[[key]:[Homologado]],4,0)</f>
        <v>Ingeniero(a)</v>
      </c>
    </row>
    <row r="22014" spans="1:4" x14ac:dyDescent="0.3">
      <c r="A22014" t="s">
        <v>14221</v>
      </c>
      <c r="B22014" t="s">
        <v>28626</v>
      </c>
      <c r="C22014">
        <f t="shared" si="343"/>
        <v>35</v>
      </c>
      <c r="D22014" t="str">
        <f>+VLOOKUP(base[[#This Row],[key]],Tabla2[[key]:[Homologado]],4,0)</f>
        <v>Ingeniero(a)</v>
      </c>
    </row>
    <row r="22015" spans="1:4" x14ac:dyDescent="0.3">
      <c r="A22015" t="s">
        <v>14222</v>
      </c>
      <c r="B22015" t="s">
        <v>28626</v>
      </c>
      <c r="C22015">
        <f t="shared" si="343"/>
        <v>35</v>
      </c>
      <c r="D22015" t="str">
        <f>+VLOOKUP(base[[#This Row],[key]],Tabla2[[key]:[Homologado]],4,0)</f>
        <v>Ingeniero(a)</v>
      </c>
    </row>
    <row r="22016" spans="1:4" x14ac:dyDescent="0.3">
      <c r="A22016" t="s">
        <v>14223</v>
      </c>
      <c r="B22016" t="s">
        <v>28626</v>
      </c>
      <c r="C22016">
        <f t="shared" si="343"/>
        <v>35</v>
      </c>
      <c r="D22016" t="str">
        <f>+VLOOKUP(base[[#This Row],[key]],Tabla2[[key]:[Homologado]],4,0)</f>
        <v>Ingeniero(a)</v>
      </c>
    </row>
    <row r="22017" spans="1:4" x14ac:dyDescent="0.3">
      <c r="A22017" t="s">
        <v>14225</v>
      </c>
      <c r="B22017" t="s">
        <v>28626</v>
      </c>
      <c r="C22017">
        <f t="shared" si="343"/>
        <v>35</v>
      </c>
      <c r="D22017" t="str">
        <f>+VLOOKUP(base[[#This Row],[key]],Tabla2[[key]:[Homologado]],4,0)</f>
        <v>Ingeniero(a)</v>
      </c>
    </row>
    <row r="22018" spans="1:4" x14ac:dyDescent="0.3">
      <c r="A22018" t="s">
        <v>14228</v>
      </c>
      <c r="B22018" t="s">
        <v>28626</v>
      </c>
      <c r="C22018">
        <f t="shared" si="343"/>
        <v>35</v>
      </c>
      <c r="D22018" t="str">
        <f>+VLOOKUP(base[[#This Row],[key]],Tabla2[[key]:[Homologado]],4,0)</f>
        <v>Ingeniero(a)</v>
      </c>
    </row>
    <row r="22019" spans="1:4" x14ac:dyDescent="0.3">
      <c r="A22019" t="s">
        <v>14890</v>
      </c>
      <c r="B22019" t="s">
        <v>28626</v>
      </c>
      <c r="C22019">
        <f t="shared" si="343"/>
        <v>35</v>
      </c>
      <c r="D22019" t="str">
        <f>+VLOOKUP(base[[#This Row],[key]],Tabla2[[key]:[Homologado]],4,0)</f>
        <v>Ingeniero(a)</v>
      </c>
    </row>
    <row r="22020" spans="1:4" x14ac:dyDescent="0.3">
      <c r="A22020" t="s">
        <v>14891</v>
      </c>
      <c r="B22020" t="s">
        <v>28626</v>
      </c>
      <c r="C22020">
        <f t="shared" ref="C22020:C22083" si="344">+IF(B22020=B22019,C22019,C22019+1)</f>
        <v>35</v>
      </c>
      <c r="D22020" t="str">
        <f>+VLOOKUP(base[[#This Row],[key]],Tabla2[[key]:[Homologado]],4,0)</f>
        <v>Ingeniero(a)</v>
      </c>
    </row>
    <row r="22021" spans="1:4" x14ac:dyDescent="0.3">
      <c r="A22021" t="s">
        <v>14230</v>
      </c>
      <c r="B22021" t="s">
        <v>28626</v>
      </c>
      <c r="C22021">
        <f t="shared" si="344"/>
        <v>35</v>
      </c>
      <c r="D22021" t="str">
        <f>+VLOOKUP(base[[#This Row],[key]],Tabla2[[key]:[Homologado]],4,0)</f>
        <v>Ingeniero(a)</v>
      </c>
    </row>
    <row r="22022" spans="1:4" x14ac:dyDescent="0.3">
      <c r="A22022" t="s">
        <v>14231</v>
      </c>
      <c r="B22022" t="s">
        <v>28626</v>
      </c>
      <c r="C22022">
        <f t="shared" si="344"/>
        <v>35</v>
      </c>
      <c r="D22022" t="str">
        <f>+VLOOKUP(base[[#This Row],[key]],Tabla2[[key]:[Homologado]],4,0)</f>
        <v>Ingeniero(a)</v>
      </c>
    </row>
    <row r="22023" spans="1:4" x14ac:dyDescent="0.3">
      <c r="A22023" t="s">
        <v>14893</v>
      </c>
      <c r="B22023" t="s">
        <v>28626</v>
      </c>
      <c r="C22023">
        <f t="shared" si="344"/>
        <v>35</v>
      </c>
      <c r="D22023" t="str">
        <f>+VLOOKUP(base[[#This Row],[key]],Tabla2[[key]:[Homologado]],4,0)</f>
        <v>Ingeniero(a)</v>
      </c>
    </row>
    <row r="22024" spans="1:4" x14ac:dyDescent="0.3">
      <c r="A22024" t="s">
        <v>14894</v>
      </c>
      <c r="B22024" t="s">
        <v>28626</v>
      </c>
      <c r="C22024">
        <f t="shared" si="344"/>
        <v>35</v>
      </c>
      <c r="D22024" t="str">
        <f>+VLOOKUP(base[[#This Row],[key]],Tabla2[[key]:[Homologado]],4,0)</f>
        <v>Ingeniero(a)</v>
      </c>
    </row>
    <row r="22025" spans="1:4" x14ac:dyDescent="0.3">
      <c r="A22025" t="s">
        <v>14232</v>
      </c>
      <c r="B22025" t="s">
        <v>28626</v>
      </c>
      <c r="C22025">
        <f t="shared" si="344"/>
        <v>35</v>
      </c>
      <c r="D22025" t="str">
        <f>+VLOOKUP(base[[#This Row],[key]],Tabla2[[key]:[Homologado]],4,0)</f>
        <v>Ingeniero(a)</v>
      </c>
    </row>
    <row r="22026" spans="1:4" x14ac:dyDescent="0.3">
      <c r="A22026" t="s">
        <v>14895</v>
      </c>
      <c r="B22026" t="s">
        <v>28626</v>
      </c>
      <c r="C22026">
        <f t="shared" si="344"/>
        <v>35</v>
      </c>
      <c r="D22026" t="str">
        <f>+VLOOKUP(base[[#This Row],[key]],Tabla2[[key]:[Homologado]],4,0)</f>
        <v>Ingeniero(a)</v>
      </c>
    </row>
    <row r="22027" spans="1:4" x14ac:dyDescent="0.3">
      <c r="A22027" t="s">
        <v>14233</v>
      </c>
      <c r="B22027" t="s">
        <v>28626</v>
      </c>
      <c r="C22027">
        <f t="shared" si="344"/>
        <v>35</v>
      </c>
      <c r="D22027" t="str">
        <f>+VLOOKUP(base[[#This Row],[key]],Tabla2[[key]:[Homologado]],4,0)</f>
        <v>Ingeniero(a)</v>
      </c>
    </row>
    <row r="22028" spans="1:4" x14ac:dyDescent="0.3">
      <c r="A22028" t="s">
        <v>14896</v>
      </c>
      <c r="B22028" t="s">
        <v>28626</v>
      </c>
      <c r="C22028">
        <f t="shared" si="344"/>
        <v>35</v>
      </c>
      <c r="D22028" t="str">
        <f>+VLOOKUP(base[[#This Row],[key]],Tabla2[[key]:[Homologado]],4,0)</f>
        <v>Ingeniero(a)</v>
      </c>
    </row>
    <row r="22029" spans="1:4" x14ac:dyDescent="0.3">
      <c r="A22029" t="s">
        <v>14235</v>
      </c>
      <c r="B22029" t="s">
        <v>28626</v>
      </c>
      <c r="C22029">
        <f t="shared" si="344"/>
        <v>35</v>
      </c>
      <c r="D22029" t="str">
        <f>+VLOOKUP(base[[#This Row],[key]],Tabla2[[key]:[Homologado]],4,0)</f>
        <v>Ingeniero(a)</v>
      </c>
    </row>
    <row r="22030" spans="1:4" x14ac:dyDescent="0.3">
      <c r="A22030" t="s">
        <v>14237</v>
      </c>
      <c r="B22030" t="s">
        <v>28626</v>
      </c>
      <c r="C22030">
        <f t="shared" si="344"/>
        <v>35</v>
      </c>
      <c r="D22030" t="str">
        <f>+VLOOKUP(base[[#This Row],[key]],Tabla2[[key]:[Homologado]],4,0)</f>
        <v>Ingeniero(a)</v>
      </c>
    </row>
    <row r="22031" spans="1:4" x14ac:dyDescent="0.3">
      <c r="A22031" t="s">
        <v>14238</v>
      </c>
      <c r="B22031" t="s">
        <v>28626</v>
      </c>
      <c r="C22031">
        <f t="shared" si="344"/>
        <v>35</v>
      </c>
      <c r="D22031" t="str">
        <f>+VLOOKUP(base[[#This Row],[key]],Tabla2[[key]:[Homologado]],4,0)</f>
        <v>Ingeniero(a)</v>
      </c>
    </row>
    <row r="22032" spans="1:4" x14ac:dyDescent="0.3">
      <c r="A22032" t="s">
        <v>14239</v>
      </c>
      <c r="B22032" t="s">
        <v>28626</v>
      </c>
      <c r="C22032">
        <f t="shared" si="344"/>
        <v>35</v>
      </c>
      <c r="D22032" t="str">
        <f>+VLOOKUP(base[[#This Row],[key]],Tabla2[[key]:[Homologado]],4,0)</f>
        <v>Ingeniero(a)</v>
      </c>
    </row>
    <row r="22033" spans="1:4" x14ac:dyDescent="0.3">
      <c r="A22033" t="s">
        <v>14897</v>
      </c>
      <c r="B22033" t="s">
        <v>28626</v>
      </c>
      <c r="C22033">
        <f t="shared" si="344"/>
        <v>35</v>
      </c>
      <c r="D22033" t="str">
        <f>+VLOOKUP(base[[#This Row],[key]],Tabla2[[key]:[Homologado]],4,0)</f>
        <v>Ingeniero(a)</v>
      </c>
    </row>
    <row r="22034" spans="1:4" x14ac:dyDescent="0.3">
      <c r="A22034" t="s">
        <v>14241</v>
      </c>
      <c r="B22034" t="s">
        <v>28626</v>
      </c>
      <c r="C22034">
        <f t="shared" si="344"/>
        <v>35</v>
      </c>
      <c r="D22034" t="str">
        <f>+VLOOKUP(base[[#This Row],[key]],Tabla2[[key]:[Homologado]],4,0)</f>
        <v>Ingeniero(a)</v>
      </c>
    </row>
    <row r="22035" spans="1:4" x14ac:dyDescent="0.3">
      <c r="A22035" t="s">
        <v>14243</v>
      </c>
      <c r="B22035" t="s">
        <v>28626</v>
      </c>
      <c r="C22035">
        <f t="shared" si="344"/>
        <v>35</v>
      </c>
      <c r="D22035" t="str">
        <f>+VLOOKUP(base[[#This Row],[key]],Tabla2[[key]:[Homologado]],4,0)</f>
        <v>Ingeniero(a)</v>
      </c>
    </row>
    <row r="22036" spans="1:4" x14ac:dyDescent="0.3">
      <c r="A22036" t="s">
        <v>14898</v>
      </c>
      <c r="B22036" t="s">
        <v>28626</v>
      </c>
      <c r="C22036">
        <f t="shared" si="344"/>
        <v>35</v>
      </c>
      <c r="D22036" t="str">
        <f>+VLOOKUP(base[[#This Row],[key]],Tabla2[[key]:[Homologado]],4,0)</f>
        <v>Ingeniero(a)</v>
      </c>
    </row>
    <row r="22037" spans="1:4" x14ac:dyDescent="0.3">
      <c r="A22037" t="s">
        <v>14899</v>
      </c>
      <c r="B22037" t="s">
        <v>28626</v>
      </c>
      <c r="C22037">
        <f t="shared" si="344"/>
        <v>35</v>
      </c>
      <c r="D22037" t="str">
        <f>+VLOOKUP(base[[#This Row],[key]],Tabla2[[key]:[Homologado]],4,0)</f>
        <v>Ingeniero(a)</v>
      </c>
    </row>
    <row r="22038" spans="1:4" x14ac:dyDescent="0.3">
      <c r="A22038" t="s">
        <v>14900</v>
      </c>
      <c r="B22038" t="s">
        <v>28626</v>
      </c>
      <c r="C22038">
        <f t="shared" si="344"/>
        <v>35</v>
      </c>
      <c r="D22038" t="str">
        <f>+VLOOKUP(base[[#This Row],[key]],Tabla2[[key]:[Homologado]],4,0)</f>
        <v>Ingeniero(a)</v>
      </c>
    </row>
    <row r="22039" spans="1:4" x14ac:dyDescent="0.3">
      <c r="A22039" t="s">
        <v>14244</v>
      </c>
      <c r="B22039" t="s">
        <v>28626</v>
      </c>
      <c r="C22039">
        <f t="shared" si="344"/>
        <v>35</v>
      </c>
      <c r="D22039" t="str">
        <f>+VLOOKUP(base[[#This Row],[key]],Tabla2[[key]:[Homologado]],4,0)</f>
        <v>Ingeniero(a)</v>
      </c>
    </row>
    <row r="22040" spans="1:4" x14ac:dyDescent="0.3">
      <c r="A22040" t="s">
        <v>14245</v>
      </c>
      <c r="B22040" t="s">
        <v>28626</v>
      </c>
      <c r="C22040">
        <f t="shared" si="344"/>
        <v>35</v>
      </c>
      <c r="D22040" t="str">
        <f>+VLOOKUP(base[[#This Row],[key]],Tabla2[[key]:[Homologado]],4,0)</f>
        <v>Ingeniero(a)</v>
      </c>
    </row>
    <row r="22041" spans="1:4" x14ac:dyDescent="0.3">
      <c r="A22041" t="s">
        <v>14247</v>
      </c>
      <c r="B22041" t="s">
        <v>28626</v>
      </c>
      <c r="C22041">
        <f t="shared" si="344"/>
        <v>35</v>
      </c>
      <c r="D22041" t="str">
        <f>+VLOOKUP(base[[#This Row],[key]],Tabla2[[key]:[Homologado]],4,0)</f>
        <v>Ingeniero(a)</v>
      </c>
    </row>
    <row r="22042" spans="1:4" x14ac:dyDescent="0.3">
      <c r="A22042" t="s">
        <v>14248</v>
      </c>
      <c r="B22042" t="s">
        <v>28626</v>
      </c>
      <c r="C22042">
        <f t="shared" si="344"/>
        <v>35</v>
      </c>
      <c r="D22042" t="str">
        <f>+VLOOKUP(base[[#This Row],[key]],Tabla2[[key]:[Homologado]],4,0)</f>
        <v>Ingeniero(a)</v>
      </c>
    </row>
    <row r="22043" spans="1:4" x14ac:dyDescent="0.3">
      <c r="A22043" t="s">
        <v>14249</v>
      </c>
      <c r="B22043" t="s">
        <v>28626</v>
      </c>
      <c r="C22043">
        <f t="shared" si="344"/>
        <v>35</v>
      </c>
      <c r="D22043" t="str">
        <f>+VLOOKUP(base[[#This Row],[key]],Tabla2[[key]:[Homologado]],4,0)</f>
        <v>Ingeniero(a)</v>
      </c>
    </row>
    <row r="22044" spans="1:4" x14ac:dyDescent="0.3">
      <c r="A22044" t="s">
        <v>14251</v>
      </c>
      <c r="B22044" t="s">
        <v>28626</v>
      </c>
      <c r="C22044">
        <f t="shared" si="344"/>
        <v>35</v>
      </c>
      <c r="D22044" t="str">
        <f>+VLOOKUP(base[[#This Row],[key]],Tabla2[[key]:[Homologado]],4,0)</f>
        <v>Ingeniero(a)</v>
      </c>
    </row>
    <row r="22045" spans="1:4" x14ac:dyDescent="0.3">
      <c r="A22045" t="s">
        <v>14252</v>
      </c>
      <c r="B22045" t="s">
        <v>28626</v>
      </c>
      <c r="C22045">
        <f t="shared" si="344"/>
        <v>35</v>
      </c>
      <c r="D22045" t="str">
        <f>+VLOOKUP(base[[#This Row],[key]],Tabla2[[key]:[Homologado]],4,0)</f>
        <v>Ingeniero(a)</v>
      </c>
    </row>
    <row r="22046" spans="1:4" x14ac:dyDescent="0.3">
      <c r="A22046" t="s">
        <v>14901</v>
      </c>
      <c r="B22046" t="s">
        <v>28626</v>
      </c>
      <c r="C22046">
        <f t="shared" si="344"/>
        <v>35</v>
      </c>
      <c r="D22046" t="str">
        <f>+VLOOKUP(base[[#This Row],[key]],Tabla2[[key]:[Homologado]],4,0)</f>
        <v>Ingeniero(a)</v>
      </c>
    </row>
    <row r="22047" spans="1:4" x14ac:dyDescent="0.3">
      <c r="A22047" t="s">
        <v>14253</v>
      </c>
      <c r="B22047" t="s">
        <v>28626</v>
      </c>
      <c r="C22047">
        <f t="shared" si="344"/>
        <v>35</v>
      </c>
      <c r="D22047" t="str">
        <f>+VLOOKUP(base[[#This Row],[key]],Tabla2[[key]:[Homologado]],4,0)</f>
        <v>Ingeniero(a)</v>
      </c>
    </row>
    <row r="22048" spans="1:4" x14ac:dyDescent="0.3">
      <c r="A22048" t="s">
        <v>14254</v>
      </c>
      <c r="B22048" t="s">
        <v>28626</v>
      </c>
      <c r="C22048">
        <f t="shared" si="344"/>
        <v>35</v>
      </c>
      <c r="D22048" t="str">
        <f>+VLOOKUP(base[[#This Row],[key]],Tabla2[[key]:[Homologado]],4,0)</f>
        <v>Ingeniero(a)</v>
      </c>
    </row>
    <row r="22049" spans="1:4" x14ac:dyDescent="0.3">
      <c r="A22049" t="s">
        <v>14902</v>
      </c>
      <c r="B22049" t="s">
        <v>28626</v>
      </c>
      <c r="C22049">
        <f t="shared" si="344"/>
        <v>35</v>
      </c>
      <c r="D22049" t="str">
        <f>+VLOOKUP(base[[#This Row],[key]],Tabla2[[key]:[Homologado]],4,0)</f>
        <v>Ingeniero(a)</v>
      </c>
    </row>
    <row r="22050" spans="1:4" x14ac:dyDescent="0.3">
      <c r="A22050" t="s">
        <v>14256</v>
      </c>
      <c r="B22050" t="s">
        <v>28626</v>
      </c>
      <c r="C22050">
        <f t="shared" si="344"/>
        <v>35</v>
      </c>
      <c r="D22050" t="str">
        <f>+VLOOKUP(base[[#This Row],[key]],Tabla2[[key]:[Homologado]],4,0)</f>
        <v>Ingeniero(a)</v>
      </c>
    </row>
    <row r="22051" spans="1:4" x14ac:dyDescent="0.3">
      <c r="A22051" t="s">
        <v>14903</v>
      </c>
      <c r="B22051" t="s">
        <v>28626</v>
      </c>
      <c r="C22051">
        <f t="shared" si="344"/>
        <v>35</v>
      </c>
      <c r="D22051" t="str">
        <f>+VLOOKUP(base[[#This Row],[key]],Tabla2[[key]:[Homologado]],4,0)</f>
        <v>Ingeniero(a)</v>
      </c>
    </row>
    <row r="22052" spans="1:4" x14ac:dyDescent="0.3">
      <c r="A22052" t="s">
        <v>14258</v>
      </c>
      <c r="B22052" t="s">
        <v>28626</v>
      </c>
      <c r="C22052">
        <f t="shared" si="344"/>
        <v>35</v>
      </c>
      <c r="D22052" t="str">
        <f>+VLOOKUP(base[[#This Row],[key]],Tabla2[[key]:[Homologado]],4,0)</f>
        <v>Ingeniero(a)</v>
      </c>
    </row>
    <row r="22053" spans="1:4" x14ac:dyDescent="0.3">
      <c r="A22053" t="s">
        <v>14260</v>
      </c>
      <c r="B22053" t="s">
        <v>28626</v>
      </c>
      <c r="C22053">
        <f t="shared" si="344"/>
        <v>35</v>
      </c>
      <c r="D22053" t="str">
        <f>+VLOOKUP(base[[#This Row],[key]],Tabla2[[key]:[Homologado]],4,0)</f>
        <v>Ingeniero(a)</v>
      </c>
    </row>
    <row r="22054" spans="1:4" x14ac:dyDescent="0.3">
      <c r="A22054" t="s">
        <v>14904</v>
      </c>
      <c r="B22054" t="s">
        <v>28626</v>
      </c>
      <c r="C22054">
        <f t="shared" si="344"/>
        <v>35</v>
      </c>
      <c r="D22054" t="str">
        <f>+VLOOKUP(base[[#This Row],[key]],Tabla2[[key]:[Homologado]],4,0)</f>
        <v>Ingeniero(a)</v>
      </c>
    </row>
    <row r="22055" spans="1:4" x14ac:dyDescent="0.3">
      <c r="A22055" t="s">
        <v>14905</v>
      </c>
      <c r="B22055" t="s">
        <v>28626</v>
      </c>
      <c r="C22055">
        <f t="shared" si="344"/>
        <v>35</v>
      </c>
      <c r="D22055" t="str">
        <f>+VLOOKUP(base[[#This Row],[key]],Tabla2[[key]:[Homologado]],4,0)</f>
        <v>Ingeniero(a)</v>
      </c>
    </row>
    <row r="22056" spans="1:4" x14ac:dyDescent="0.3">
      <c r="A22056" t="s">
        <v>14906</v>
      </c>
      <c r="B22056" t="s">
        <v>28626</v>
      </c>
      <c r="C22056">
        <f t="shared" si="344"/>
        <v>35</v>
      </c>
      <c r="D22056" t="str">
        <f>+VLOOKUP(base[[#This Row],[key]],Tabla2[[key]:[Homologado]],4,0)</f>
        <v>Ingeniero(a)</v>
      </c>
    </row>
    <row r="22057" spans="1:4" x14ac:dyDescent="0.3">
      <c r="A22057" t="s">
        <v>14261</v>
      </c>
      <c r="B22057" t="s">
        <v>28626</v>
      </c>
      <c r="C22057">
        <f t="shared" si="344"/>
        <v>35</v>
      </c>
      <c r="D22057" t="str">
        <f>+VLOOKUP(base[[#This Row],[key]],Tabla2[[key]:[Homologado]],4,0)</f>
        <v>Ingeniero(a)</v>
      </c>
    </row>
    <row r="22058" spans="1:4" x14ac:dyDescent="0.3">
      <c r="A22058" t="s">
        <v>14907</v>
      </c>
      <c r="B22058" t="s">
        <v>28626</v>
      </c>
      <c r="C22058">
        <f t="shared" si="344"/>
        <v>35</v>
      </c>
      <c r="D22058" t="str">
        <f>+VLOOKUP(base[[#This Row],[key]],Tabla2[[key]:[Homologado]],4,0)</f>
        <v>Ingeniero(a)</v>
      </c>
    </row>
    <row r="22059" spans="1:4" x14ac:dyDescent="0.3">
      <c r="A22059" t="s">
        <v>14908</v>
      </c>
      <c r="B22059" t="s">
        <v>28626</v>
      </c>
      <c r="C22059">
        <f t="shared" si="344"/>
        <v>35</v>
      </c>
      <c r="D22059" t="str">
        <f>+VLOOKUP(base[[#This Row],[key]],Tabla2[[key]:[Homologado]],4,0)</f>
        <v>Ingeniero(a)</v>
      </c>
    </row>
    <row r="22060" spans="1:4" x14ac:dyDescent="0.3">
      <c r="A22060" t="s">
        <v>14262</v>
      </c>
      <c r="B22060" t="s">
        <v>28626</v>
      </c>
      <c r="C22060">
        <f t="shared" si="344"/>
        <v>35</v>
      </c>
      <c r="D22060" t="str">
        <f>+VLOOKUP(base[[#This Row],[key]],Tabla2[[key]:[Homologado]],4,0)</f>
        <v>Ingeniero(a)</v>
      </c>
    </row>
    <row r="22061" spans="1:4" x14ac:dyDescent="0.3">
      <c r="A22061" t="s">
        <v>14909</v>
      </c>
      <c r="B22061" t="s">
        <v>28626</v>
      </c>
      <c r="C22061">
        <f t="shared" si="344"/>
        <v>35</v>
      </c>
      <c r="D22061" t="str">
        <f>+VLOOKUP(base[[#This Row],[key]],Tabla2[[key]:[Homologado]],4,0)</f>
        <v>Ingeniero(a)</v>
      </c>
    </row>
    <row r="22062" spans="1:4" x14ac:dyDescent="0.3">
      <c r="A22062" t="s">
        <v>14263</v>
      </c>
      <c r="B22062" t="s">
        <v>28626</v>
      </c>
      <c r="C22062">
        <f t="shared" si="344"/>
        <v>35</v>
      </c>
      <c r="D22062" t="str">
        <f>+VLOOKUP(base[[#This Row],[key]],Tabla2[[key]:[Homologado]],4,0)</f>
        <v>Ingeniero(a)</v>
      </c>
    </row>
    <row r="22063" spans="1:4" x14ac:dyDescent="0.3">
      <c r="A22063" t="s">
        <v>14264</v>
      </c>
      <c r="B22063" t="s">
        <v>28626</v>
      </c>
      <c r="C22063">
        <f t="shared" si="344"/>
        <v>35</v>
      </c>
      <c r="D22063" t="str">
        <f>+VLOOKUP(base[[#This Row],[key]],Tabla2[[key]:[Homologado]],4,0)</f>
        <v>Ingeniero(a)</v>
      </c>
    </row>
    <row r="22064" spans="1:4" x14ac:dyDescent="0.3">
      <c r="A22064" t="s">
        <v>14265</v>
      </c>
      <c r="B22064" t="s">
        <v>28626</v>
      </c>
      <c r="C22064">
        <f t="shared" si="344"/>
        <v>35</v>
      </c>
      <c r="D22064" t="str">
        <f>+VLOOKUP(base[[#This Row],[key]],Tabla2[[key]:[Homologado]],4,0)</f>
        <v>Ingeniero(a)</v>
      </c>
    </row>
    <row r="22065" spans="1:4" x14ac:dyDescent="0.3">
      <c r="A22065" t="s">
        <v>14267</v>
      </c>
      <c r="B22065" t="s">
        <v>28626</v>
      </c>
      <c r="C22065">
        <f t="shared" si="344"/>
        <v>35</v>
      </c>
      <c r="D22065" t="str">
        <f>+VLOOKUP(base[[#This Row],[key]],Tabla2[[key]:[Homologado]],4,0)</f>
        <v>Ingeniero(a)</v>
      </c>
    </row>
    <row r="22066" spans="1:4" x14ac:dyDescent="0.3">
      <c r="A22066" t="s">
        <v>14910</v>
      </c>
      <c r="B22066" t="s">
        <v>28626</v>
      </c>
      <c r="C22066">
        <f t="shared" si="344"/>
        <v>35</v>
      </c>
      <c r="D22066" t="str">
        <f>+VLOOKUP(base[[#This Row],[key]],Tabla2[[key]:[Homologado]],4,0)</f>
        <v>Ingeniero(a)</v>
      </c>
    </row>
    <row r="22067" spans="1:4" x14ac:dyDescent="0.3">
      <c r="A22067" t="s">
        <v>14911</v>
      </c>
      <c r="B22067" t="s">
        <v>28626</v>
      </c>
      <c r="C22067">
        <f t="shared" si="344"/>
        <v>35</v>
      </c>
      <c r="D22067" t="str">
        <f>+VLOOKUP(base[[#This Row],[key]],Tabla2[[key]:[Homologado]],4,0)</f>
        <v>Ingeniero(a)</v>
      </c>
    </row>
    <row r="22068" spans="1:4" x14ac:dyDescent="0.3">
      <c r="A22068" t="s">
        <v>14269</v>
      </c>
      <c r="B22068" t="s">
        <v>28626</v>
      </c>
      <c r="C22068">
        <f t="shared" si="344"/>
        <v>35</v>
      </c>
      <c r="D22068" t="str">
        <f>+VLOOKUP(base[[#This Row],[key]],Tabla2[[key]:[Homologado]],4,0)</f>
        <v>Ingeniero(a)</v>
      </c>
    </row>
    <row r="22069" spans="1:4" x14ac:dyDescent="0.3">
      <c r="A22069" t="s">
        <v>14912</v>
      </c>
      <c r="B22069" t="s">
        <v>28626</v>
      </c>
      <c r="C22069">
        <f t="shared" si="344"/>
        <v>35</v>
      </c>
      <c r="D22069" t="str">
        <f>+VLOOKUP(base[[#This Row],[key]],Tabla2[[key]:[Homologado]],4,0)</f>
        <v>Ingeniero(a)</v>
      </c>
    </row>
    <row r="22070" spans="1:4" x14ac:dyDescent="0.3">
      <c r="A22070" t="s">
        <v>14271</v>
      </c>
      <c r="B22070" t="s">
        <v>28626</v>
      </c>
      <c r="C22070">
        <f t="shared" si="344"/>
        <v>35</v>
      </c>
      <c r="D22070" t="str">
        <f>+VLOOKUP(base[[#This Row],[key]],Tabla2[[key]:[Homologado]],4,0)</f>
        <v>Ingeniero(a)</v>
      </c>
    </row>
    <row r="22071" spans="1:4" x14ac:dyDescent="0.3">
      <c r="A22071" t="s">
        <v>14272</v>
      </c>
      <c r="B22071" t="s">
        <v>28626</v>
      </c>
      <c r="C22071">
        <f t="shared" si="344"/>
        <v>35</v>
      </c>
      <c r="D22071" t="str">
        <f>+VLOOKUP(base[[#This Row],[key]],Tabla2[[key]:[Homologado]],4,0)</f>
        <v>Ingeniero(a)</v>
      </c>
    </row>
    <row r="22072" spans="1:4" x14ac:dyDescent="0.3">
      <c r="A22072" t="s">
        <v>14273</v>
      </c>
      <c r="B22072" t="s">
        <v>28626</v>
      </c>
      <c r="C22072">
        <f t="shared" si="344"/>
        <v>35</v>
      </c>
      <c r="D22072" t="str">
        <f>+VLOOKUP(base[[#This Row],[key]],Tabla2[[key]:[Homologado]],4,0)</f>
        <v>Ingeniero(a)</v>
      </c>
    </row>
    <row r="22073" spans="1:4" x14ac:dyDescent="0.3">
      <c r="A22073" t="s">
        <v>14276</v>
      </c>
      <c r="B22073" t="s">
        <v>28626</v>
      </c>
      <c r="C22073">
        <f t="shared" si="344"/>
        <v>35</v>
      </c>
      <c r="D22073" t="str">
        <f>+VLOOKUP(base[[#This Row],[key]],Tabla2[[key]:[Homologado]],4,0)</f>
        <v>Ingeniero(a)</v>
      </c>
    </row>
    <row r="22074" spans="1:4" x14ac:dyDescent="0.3">
      <c r="A22074" t="s">
        <v>14277</v>
      </c>
      <c r="B22074" t="s">
        <v>28626</v>
      </c>
      <c r="C22074">
        <f t="shared" si="344"/>
        <v>35</v>
      </c>
      <c r="D22074" t="str">
        <f>+VLOOKUP(base[[#This Row],[key]],Tabla2[[key]:[Homologado]],4,0)</f>
        <v>Ingeniero(a)</v>
      </c>
    </row>
    <row r="22075" spans="1:4" x14ac:dyDescent="0.3">
      <c r="A22075" t="s">
        <v>14279</v>
      </c>
      <c r="B22075" t="s">
        <v>28626</v>
      </c>
      <c r="C22075">
        <f t="shared" si="344"/>
        <v>35</v>
      </c>
      <c r="D22075" t="str">
        <f>+VLOOKUP(base[[#This Row],[key]],Tabla2[[key]:[Homologado]],4,0)</f>
        <v>Ingeniero(a)</v>
      </c>
    </row>
    <row r="22076" spans="1:4" x14ac:dyDescent="0.3">
      <c r="A22076" t="s">
        <v>14280</v>
      </c>
      <c r="B22076" t="s">
        <v>28626</v>
      </c>
      <c r="C22076">
        <f t="shared" si="344"/>
        <v>35</v>
      </c>
      <c r="D22076" t="str">
        <f>+VLOOKUP(base[[#This Row],[key]],Tabla2[[key]:[Homologado]],4,0)</f>
        <v>Ingeniero(a)</v>
      </c>
    </row>
    <row r="22077" spans="1:4" x14ac:dyDescent="0.3">
      <c r="A22077" t="s">
        <v>14281</v>
      </c>
      <c r="B22077" t="s">
        <v>28626</v>
      </c>
      <c r="C22077">
        <f t="shared" si="344"/>
        <v>35</v>
      </c>
      <c r="D22077" t="str">
        <f>+VLOOKUP(base[[#This Row],[key]],Tabla2[[key]:[Homologado]],4,0)</f>
        <v>Ingeniero(a)</v>
      </c>
    </row>
    <row r="22078" spans="1:4" x14ac:dyDescent="0.3">
      <c r="A22078" t="s">
        <v>14282</v>
      </c>
      <c r="B22078" t="s">
        <v>28626</v>
      </c>
      <c r="C22078">
        <f t="shared" si="344"/>
        <v>35</v>
      </c>
      <c r="D22078" t="str">
        <f>+VLOOKUP(base[[#This Row],[key]],Tabla2[[key]:[Homologado]],4,0)</f>
        <v>Ingeniero(a)</v>
      </c>
    </row>
    <row r="22079" spans="1:4" x14ac:dyDescent="0.3">
      <c r="A22079" t="s">
        <v>14283</v>
      </c>
      <c r="B22079" t="s">
        <v>28626</v>
      </c>
      <c r="C22079">
        <f t="shared" si="344"/>
        <v>35</v>
      </c>
      <c r="D22079" t="str">
        <f>+VLOOKUP(base[[#This Row],[key]],Tabla2[[key]:[Homologado]],4,0)</f>
        <v>Ingeniero(a)</v>
      </c>
    </row>
    <row r="22080" spans="1:4" x14ac:dyDescent="0.3">
      <c r="A22080" t="s">
        <v>14284</v>
      </c>
      <c r="B22080" t="s">
        <v>28626</v>
      </c>
      <c r="C22080">
        <f t="shared" si="344"/>
        <v>35</v>
      </c>
      <c r="D22080" t="str">
        <f>+VLOOKUP(base[[#This Row],[key]],Tabla2[[key]:[Homologado]],4,0)</f>
        <v>Ingeniero(a)</v>
      </c>
    </row>
    <row r="22081" spans="1:4" x14ac:dyDescent="0.3">
      <c r="A22081" t="s">
        <v>14913</v>
      </c>
      <c r="B22081" t="s">
        <v>28626</v>
      </c>
      <c r="C22081">
        <f t="shared" si="344"/>
        <v>35</v>
      </c>
      <c r="D22081" t="str">
        <f>+VLOOKUP(base[[#This Row],[key]],Tabla2[[key]:[Homologado]],4,0)</f>
        <v>Ingeniero(a)</v>
      </c>
    </row>
    <row r="22082" spans="1:4" x14ac:dyDescent="0.3">
      <c r="A22082" t="s">
        <v>14286</v>
      </c>
      <c r="B22082" t="s">
        <v>28626</v>
      </c>
      <c r="C22082">
        <f t="shared" si="344"/>
        <v>35</v>
      </c>
      <c r="D22082" t="str">
        <f>+VLOOKUP(base[[#This Row],[key]],Tabla2[[key]:[Homologado]],4,0)</f>
        <v>Ingeniero(a)</v>
      </c>
    </row>
    <row r="22083" spans="1:4" x14ac:dyDescent="0.3">
      <c r="A22083" t="s">
        <v>14287</v>
      </c>
      <c r="B22083" t="s">
        <v>28626</v>
      </c>
      <c r="C22083">
        <f t="shared" si="344"/>
        <v>35</v>
      </c>
      <c r="D22083" t="str">
        <f>+VLOOKUP(base[[#This Row],[key]],Tabla2[[key]:[Homologado]],4,0)</f>
        <v>Ingeniero(a)</v>
      </c>
    </row>
    <row r="22084" spans="1:4" x14ac:dyDescent="0.3">
      <c r="A22084" t="s">
        <v>14290</v>
      </c>
      <c r="B22084" t="s">
        <v>28626</v>
      </c>
      <c r="C22084">
        <f t="shared" ref="C22084:C22147" si="345">+IF(B22084=B22083,C22083,C22083+1)</f>
        <v>35</v>
      </c>
      <c r="D22084" t="str">
        <f>+VLOOKUP(base[[#This Row],[key]],Tabla2[[key]:[Homologado]],4,0)</f>
        <v>Ingeniero(a)</v>
      </c>
    </row>
    <row r="22085" spans="1:4" x14ac:dyDescent="0.3">
      <c r="A22085" t="s">
        <v>14291</v>
      </c>
      <c r="B22085" t="s">
        <v>28626</v>
      </c>
      <c r="C22085">
        <f t="shared" si="345"/>
        <v>35</v>
      </c>
      <c r="D22085" t="str">
        <f>+VLOOKUP(base[[#This Row],[key]],Tabla2[[key]:[Homologado]],4,0)</f>
        <v>Ingeniero(a)</v>
      </c>
    </row>
    <row r="22086" spans="1:4" x14ac:dyDescent="0.3">
      <c r="A22086" t="s">
        <v>14292</v>
      </c>
      <c r="B22086" t="s">
        <v>28626</v>
      </c>
      <c r="C22086">
        <f t="shared" si="345"/>
        <v>35</v>
      </c>
      <c r="D22086" t="str">
        <f>+VLOOKUP(base[[#This Row],[key]],Tabla2[[key]:[Homologado]],4,0)</f>
        <v>Ingeniero(a)</v>
      </c>
    </row>
    <row r="22087" spans="1:4" x14ac:dyDescent="0.3">
      <c r="A22087" t="s">
        <v>14293</v>
      </c>
      <c r="B22087" t="s">
        <v>28626</v>
      </c>
      <c r="C22087">
        <f t="shared" si="345"/>
        <v>35</v>
      </c>
      <c r="D22087" t="str">
        <f>+VLOOKUP(base[[#This Row],[key]],Tabla2[[key]:[Homologado]],4,0)</f>
        <v>Ingeniero(a)</v>
      </c>
    </row>
    <row r="22088" spans="1:4" x14ac:dyDescent="0.3">
      <c r="A22088" t="s">
        <v>14294</v>
      </c>
      <c r="B22088" t="s">
        <v>28626</v>
      </c>
      <c r="C22088">
        <f t="shared" si="345"/>
        <v>35</v>
      </c>
      <c r="D22088" t="str">
        <f>+VLOOKUP(base[[#This Row],[key]],Tabla2[[key]:[Homologado]],4,0)</f>
        <v>Ingeniero(a)</v>
      </c>
    </row>
    <row r="22089" spans="1:4" x14ac:dyDescent="0.3">
      <c r="A22089" t="s">
        <v>14295</v>
      </c>
      <c r="B22089" t="s">
        <v>28626</v>
      </c>
      <c r="C22089">
        <f t="shared" si="345"/>
        <v>35</v>
      </c>
      <c r="D22089" t="str">
        <f>+VLOOKUP(base[[#This Row],[key]],Tabla2[[key]:[Homologado]],4,0)</f>
        <v>Ingeniero(a)</v>
      </c>
    </row>
    <row r="22090" spans="1:4" x14ac:dyDescent="0.3">
      <c r="A22090" t="s">
        <v>14915</v>
      </c>
      <c r="B22090" t="s">
        <v>28626</v>
      </c>
      <c r="C22090">
        <f t="shared" si="345"/>
        <v>35</v>
      </c>
      <c r="D22090" t="str">
        <f>+VLOOKUP(base[[#This Row],[key]],Tabla2[[key]:[Homologado]],4,0)</f>
        <v>Ingeniero(a)</v>
      </c>
    </row>
    <row r="22091" spans="1:4" x14ac:dyDescent="0.3">
      <c r="A22091" t="s">
        <v>14296</v>
      </c>
      <c r="B22091" t="s">
        <v>28626</v>
      </c>
      <c r="C22091">
        <f t="shared" si="345"/>
        <v>35</v>
      </c>
      <c r="D22091" t="str">
        <f>+VLOOKUP(base[[#This Row],[key]],Tabla2[[key]:[Homologado]],4,0)</f>
        <v>Ingeniero(a)</v>
      </c>
    </row>
    <row r="22092" spans="1:4" x14ac:dyDescent="0.3">
      <c r="A22092" t="s">
        <v>14916</v>
      </c>
      <c r="B22092" t="s">
        <v>28626</v>
      </c>
      <c r="C22092">
        <f t="shared" si="345"/>
        <v>35</v>
      </c>
      <c r="D22092" t="str">
        <f>+VLOOKUP(base[[#This Row],[key]],Tabla2[[key]:[Homologado]],4,0)</f>
        <v>Ingeniero(a)</v>
      </c>
    </row>
    <row r="22093" spans="1:4" x14ac:dyDescent="0.3">
      <c r="A22093" t="s">
        <v>14297</v>
      </c>
      <c r="B22093" t="s">
        <v>28626</v>
      </c>
      <c r="C22093">
        <f t="shared" si="345"/>
        <v>35</v>
      </c>
      <c r="D22093" t="str">
        <f>+VLOOKUP(base[[#This Row],[key]],Tabla2[[key]:[Homologado]],4,0)</f>
        <v>Ingeniero(a)</v>
      </c>
    </row>
    <row r="22094" spans="1:4" x14ac:dyDescent="0.3">
      <c r="A22094" t="s">
        <v>14298</v>
      </c>
      <c r="B22094" t="s">
        <v>28626</v>
      </c>
      <c r="C22094">
        <f t="shared" si="345"/>
        <v>35</v>
      </c>
      <c r="D22094" t="str">
        <f>+VLOOKUP(base[[#This Row],[key]],Tabla2[[key]:[Homologado]],4,0)</f>
        <v>Ingeniero(a)</v>
      </c>
    </row>
    <row r="22095" spans="1:4" x14ac:dyDescent="0.3">
      <c r="A22095" t="s">
        <v>14300</v>
      </c>
      <c r="B22095" t="s">
        <v>28626</v>
      </c>
      <c r="C22095">
        <f t="shared" si="345"/>
        <v>35</v>
      </c>
      <c r="D22095" t="str">
        <f>+VLOOKUP(base[[#This Row],[key]],Tabla2[[key]:[Homologado]],4,0)</f>
        <v>Ingeniero(a)</v>
      </c>
    </row>
    <row r="22096" spans="1:4" x14ac:dyDescent="0.3">
      <c r="A22096" t="s">
        <v>14302</v>
      </c>
      <c r="B22096" t="s">
        <v>28626</v>
      </c>
      <c r="C22096">
        <f t="shared" si="345"/>
        <v>35</v>
      </c>
      <c r="D22096" t="str">
        <f>+VLOOKUP(base[[#This Row],[key]],Tabla2[[key]:[Homologado]],4,0)</f>
        <v>Ingeniero(a)</v>
      </c>
    </row>
    <row r="22097" spans="1:4" x14ac:dyDescent="0.3">
      <c r="A22097" t="s">
        <v>14921</v>
      </c>
      <c r="B22097" t="s">
        <v>28626</v>
      </c>
      <c r="C22097">
        <f t="shared" si="345"/>
        <v>35</v>
      </c>
      <c r="D22097" t="str">
        <f>+VLOOKUP(base[[#This Row],[key]],Tabla2[[key]:[Homologado]],4,0)</f>
        <v>Ingeniero(a)</v>
      </c>
    </row>
    <row r="22098" spans="1:4" x14ac:dyDescent="0.3">
      <c r="A22098" t="s">
        <v>14922</v>
      </c>
      <c r="B22098" t="s">
        <v>28626</v>
      </c>
      <c r="C22098">
        <f t="shared" si="345"/>
        <v>35</v>
      </c>
      <c r="D22098" t="str">
        <f>+VLOOKUP(base[[#This Row],[key]],Tabla2[[key]:[Homologado]],4,0)</f>
        <v>Ingeniero(a)</v>
      </c>
    </row>
    <row r="22099" spans="1:4" x14ac:dyDescent="0.3">
      <c r="A22099" t="s">
        <v>14303</v>
      </c>
      <c r="B22099" t="s">
        <v>28626</v>
      </c>
      <c r="C22099">
        <f t="shared" si="345"/>
        <v>35</v>
      </c>
      <c r="D22099" t="str">
        <f>+VLOOKUP(base[[#This Row],[key]],Tabla2[[key]:[Homologado]],4,0)</f>
        <v>Ingeniero(a)</v>
      </c>
    </row>
    <row r="22100" spans="1:4" x14ac:dyDescent="0.3">
      <c r="A22100" t="s">
        <v>14923</v>
      </c>
      <c r="B22100" t="s">
        <v>28626</v>
      </c>
      <c r="C22100">
        <f t="shared" si="345"/>
        <v>35</v>
      </c>
      <c r="D22100" t="str">
        <f>+VLOOKUP(base[[#This Row],[key]],Tabla2[[key]:[Homologado]],4,0)</f>
        <v>Ingeniero(a)</v>
      </c>
    </row>
    <row r="22101" spans="1:4" x14ac:dyDescent="0.3">
      <c r="A22101" t="s">
        <v>14305</v>
      </c>
      <c r="B22101" t="s">
        <v>28626</v>
      </c>
      <c r="C22101">
        <f t="shared" si="345"/>
        <v>35</v>
      </c>
      <c r="D22101" t="str">
        <f>+VLOOKUP(base[[#This Row],[key]],Tabla2[[key]:[Homologado]],4,0)</f>
        <v>Ingeniero(a)</v>
      </c>
    </row>
    <row r="22102" spans="1:4" x14ac:dyDescent="0.3">
      <c r="A22102" t="s">
        <v>14306</v>
      </c>
      <c r="B22102" t="s">
        <v>28626</v>
      </c>
      <c r="C22102">
        <f t="shared" si="345"/>
        <v>35</v>
      </c>
      <c r="D22102" t="str">
        <f>+VLOOKUP(base[[#This Row],[key]],Tabla2[[key]:[Homologado]],4,0)</f>
        <v>Ingeniero(a)</v>
      </c>
    </row>
    <row r="22103" spans="1:4" x14ac:dyDescent="0.3">
      <c r="A22103" t="s">
        <v>14307</v>
      </c>
      <c r="B22103" t="s">
        <v>28626</v>
      </c>
      <c r="C22103">
        <f t="shared" si="345"/>
        <v>35</v>
      </c>
      <c r="D22103" t="str">
        <f>+VLOOKUP(base[[#This Row],[key]],Tabla2[[key]:[Homologado]],4,0)</f>
        <v>Ingeniero(a)</v>
      </c>
    </row>
    <row r="22104" spans="1:4" x14ac:dyDescent="0.3">
      <c r="A22104" t="s">
        <v>14308</v>
      </c>
      <c r="B22104" t="s">
        <v>28626</v>
      </c>
      <c r="C22104">
        <f t="shared" si="345"/>
        <v>35</v>
      </c>
      <c r="D22104" t="str">
        <f>+VLOOKUP(base[[#This Row],[key]],Tabla2[[key]:[Homologado]],4,0)</f>
        <v>Ingeniero(a)</v>
      </c>
    </row>
    <row r="22105" spans="1:4" x14ac:dyDescent="0.3">
      <c r="A22105" t="s">
        <v>14310</v>
      </c>
      <c r="B22105" t="s">
        <v>28626</v>
      </c>
      <c r="C22105">
        <f t="shared" si="345"/>
        <v>35</v>
      </c>
      <c r="D22105" t="str">
        <f>+VLOOKUP(base[[#This Row],[key]],Tabla2[[key]:[Homologado]],4,0)</f>
        <v>Ingeniero(a)</v>
      </c>
    </row>
    <row r="22106" spans="1:4" x14ac:dyDescent="0.3">
      <c r="A22106" t="s">
        <v>14311</v>
      </c>
      <c r="B22106" t="s">
        <v>28626</v>
      </c>
      <c r="C22106">
        <f t="shared" si="345"/>
        <v>35</v>
      </c>
      <c r="D22106" t="str">
        <f>+VLOOKUP(base[[#This Row],[key]],Tabla2[[key]:[Homologado]],4,0)</f>
        <v>Ingeniero(a)</v>
      </c>
    </row>
    <row r="22107" spans="1:4" x14ac:dyDescent="0.3">
      <c r="A22107" t="s">
        <v>14924</v>
      </c>
      <c r="B22107" t="s">
        <v>28626</v>
      </c>
      <c r="C22107">
        <f t="shared" si="345"/>
        <v>35</v>
      </c>
      <c r="D22107" t="str">
        <f>+VLOOKUP(base[[#This Row],[key]],Tabla2[[key]:[Homologado]],4,0)</f>
        <v>Ingeniero(a)</v>
      </c>
    </row>
    <row r="22108" spans="1:4" x14ac:dyDescent="0.3">
      <c r="A22108" t="s">
        <v>14312</v>
      </c>
      <c r="B22108" t="s">
        <v>28626</v>
      </c>
      <c r="C22108">
        <f t="shared" si="345"/>
        <v>35</v>
      </c>
      <c r="D22108" t="str">
        <f>+VLOOKUP(base[[#This Row],[key]],Tabla2[[key]:[Homologado]],4,0)</f>
        <v>Ingeniero(a)</v>
      </c>
    </row>
    <row r="22109" spans="1:4" x14ac:dyDescent="0.3">
      <c r="A22109" t="s">
        <v>14925</v>
      </c>
      <c r="B22109" t="s">
        <v>28626</v>
      </c>
      <c r="C22109">
        <f t="shared" si="345"/>
        <v>35</v>
      </c>
      <c r="D22109" t="str">
        <f>+VLOOKUP(base[[#This Row],[key]],Tabla2[[key]:[Homologado]],4,0)</f>
        <v>Ingeniero(a)</v>
      </c>
    </row>
    <row r="22110" spans="1:4" x14ac:dyDescent="0.3">
      <c r="A22110" t="s">
        <v>14926</v>
      </c>
      <c r="B22110" t="s">
        <v>28626</v>
      </c>
      <c r="C22110">
        <f t="shared" si="345"/>
        <v>35</v>
      </c>
      <c r="D22110" t="str">
        <f>+VLOOKUP(base[[#This Row],[key]],Tabla2[[key]:[Homologado]],4,0)</f>
        <v>Ingeniero(a)</v>
      </c>
    </row>
    <row r="22111" spans="1:4" x14ac:dyDescent="0.3">
      <c r="A22111" t="s">
        <v>14313</v>
      </c>
      <c r="B22111" t="s">
        <v>28626</v>
      </c>
      <c r="C22111">
        <f t="shared" si="345"/>
        <v>35</v>
      </c>
      <c r="D22111" t="str">
        <f>+VLOOKUP(base[[#This Row],[key]],Tabla2[[key]:[Homologado]],4,0)</f>
        <v>Ingeniero(a)</v>
      </c>
    </row>
    <row r="22112" spans="1:4" x14ac:dyDescent="0.3">
      <c r="A22112" t="s">
        <v>12403</v>
      </c>
      <c r="B22112" t="s">
        <v>28626</v>
      </c>
      <c r="C22112">
        <f t="shared" si="345"/>
        <v>35</v>
      </c>
      <c r="D22112" t="str">
        <f>+VLOOKUP(base[[#This Row],[key]],Tabla2[[key]:[Homologado]],4,0)</f>
        <v>Ingeniero(a)</v>
      </c>
    </row>
    <row r="22113" spans="1:4" x14ac:dyDescent="0.3">
      <c r="A22113" t="s">
        <v>14314</v>
      </c>
      <c r="B22113" t="s">
        <v>28626</v>
      </c>
      <c r="C22113">
        <f t="shared" si="345"/>
        <v>35</v>
      </c>
      <c r="D22113" t="str">
        <f>+VLOOKUP(base[[#This Row],[key]],Tabla2[[key]:[Homologado]],4,0)</f>
        <v>Ingeniero(a)</v>
      </c>
    </row>
    <row r="22114" spans="1:4" x14ac:dyDescent="0.3">
      <c r="A22114" t="s">
        <v>14315</v>
      </c>
      <c r="B22114" t="s">
        <v>28626</v>
      </c>
      <c r="C22114">
        <f t="shared" si="345"/>
        <v>35</v>
      </c>
      <c r="D22114" t="str">
        <f>+VLOOKUP(base[[#This Row],[key]],Tabla2[[key]:[Homologado]],4,0)</f>
        <v>Ingeniero(a)</v>
      </c>
    </row>
    <row r="22115" spans="1:4" x14ac:dyDescent="0.3">
      <c r="A22115" t="s">
        <v>14927</v>
      </c>
      <c r="B22115" t="s">
        <v>28626</v>
      </c>
      <c r="C22115">
        <f t="shared" si="345"/>
        <v>35</v>
      </c>
      <c r="D22115" t="str">
        <f>+VLOOKUP(base[[#This Row],[key]],Tabla2[[key]:[Homologado]],4,0)</f>
        <v>Ingeniero(a)</v>
      </c>
    </row>
    <row r="22116" spans="1:4" x14ac:dyDescent="0.3">
      <c r="A22116" t="s">
        <v>14928</v>
      </c>
      <c r="B22116" t="s">
        <v>28626</v>
      </c>
      <c r="C22116">
        <f t="shared" si="345"/>
        <v>35</v>
      </c>
      <c r="D22116" t="str">
        <f>+VLOOKUP(base[[#This Row],[key]],Tabla2[[key]:[Homologado]],4,0)</f>
        <v>Ingeniero(a)</v>
      </c>
    </row>
    <row r="22117" spans="1:4" x14ac:dyDescent="0.3">
      <c r="A22117" t="s">
        <v>14929</v>
      </c>
      <c r="B22117" t="s">
        <v>28626</v>
      </c>
      <c r="C22117">
        <f t="shared" si="345"/>
        <v>35</v>
      </c>
      <c r="D22117" t="str">
        <f>+VLOOKUP(base[[#This Row],[key]],Tabla2[[key]:[Homologado]],4,0)</f>
        <v>Ingeniero(a)</v>
      </c>
    </row>
    <row r="22118" spans="1:4" x14ac:dyDescent="0.3">
      <c r="A22118" t="s">
        <v>14930</v>
      </c>
      <c r="B22118" t="s">
        <v>28626</v>
      </c>
      <c r="C22118">
        <f t="shared" si="345"/>
        <v>35</v>
      </c>
      <c r="D22118" t="str">
        <f>+VLOOKUP(base[[#This Row],[key]],Tabla2[[key]:[Homologado]],4,0)</f>
        <v>Ingeniero(a)</v>
      </c>
    </row>
    <row r="22119" spans="1:4" x14ac:dyDescent="0.3">
      <c r="A22119" t="s">
        <v>14316</v>
      </c>
      <c r="B22119" t="s">
        <v>28626</v>
      </c>
      <c r="C22119">
        <f t="shared" si="345"/>
        <v>35</v>
      </c>
      <c r="D22119" t="str">
        <f>+VLOOKUP(base[[#This Row],[key]],Tabla2[[key]:[Homologado]],4,0)</f>
        <v>Ingeniero(a)</v>
      </c>
    </row>
    <row r="22120" spans="1:4" x14ac:dyDescent="0.3">
      <c r="A22120" t="s">
        <v>14317</v>
      </c>
      <c r="B22120" t="s">
        <v>28626</v>
      </c>
      <c r="C22120">
        <f t="shared" si="345"/>
        <v>35</v>
      </c>
      <c r="D22120" t="str">
        <f>+VLOOKUP(base[[#This Row],[key]],Tabla2[[key]:[Homologado]],4,0)</f>
        <v>Ingeniero(a)</v>
      </c>
    </row>
    <row r="22121" spans="1:4" x14ac:dyDescent="0.3">
      <c r="A22121" t="s">
        <v>14931</v>
      </c>
      <c r="B22121" t="s">
        <v>28626</v>
      </c>
      <c r="C22121">
        <f t="shared" si="345"/>
        <v>35</v>
      </c>
      <c r="D22121" t="str">
        <f>+VLOOKUP(base[[#This Row],[key]],Tabla2[[key]:[Homologado]],4,0)</f>
        <v>Ingeniero(a)</v>
      </c>
    </row>
    <row r="22122" spans="1:4" x14ac:dyDescent="0.3">
      <c r="A22122" t="s">
        <v>14318</v>
      </c>
      <c r="B22122" t="s">
        <v>28626</v>
      </c>
      <c r="C22122">
        <f t="shared" si="345"/>
        <v>35</v>
      </c>
      <c r="D22122" t="str">
        <f>+VLOOKUP(base[[#This Row],[key]],Tabla2[[key]:[Homologado]],4,0)</f>
        <v>Ingeniero(a)</v>
      </c>
    </row>
    <row r="22123" spans="1:4" x14ac:dyDescent="0.3">
      <c r="A22123" t="s">
        <v>14932</v>
      </c>
      <c r="B22123" t="s">
        <v>28626</v>
      </c>
      <c r="C22123">
        <f t="shared" si="345"/>
        <v>35</v>
      </c>
      <c r="D22123" t="str">
        <f>+VLOOKUP(base[[#This Row],[key]],Tabla2[[key]:[Homologado]],4,0)</f>
        <v>Ingeniero(a)</v>
      </c>
    </row>
    <row r="22124" spans="1:4" x14ac:dyDescent="0.3">
      <c r="A22124" t="s">
        <v>14319</v>
      </c>
      <c r="B22124" t="s">
        <v>28626</v>
      </c>
      <c r="C22124">
        <f t="shared" si="345"/>
        <v>35</v>
      </c>
      <c r="D22124" t="str">
        <f>+VLOOKUP(base[[#This Row],[key]],Tabla2[[key]:[Homologado]],4,0)</f>
        <v>Ingeniero(a)</v>
      </c>
    </row>
    <row r="22125" spans="1:4" x14ac:dyDescent="0.3">
      <c r="A22125" t="s">
        <v>14320</v>
      </c>
      <c r="B22125" t="s">
        <v>28626</v>
      </c>
      <c r="C22125">
        <f t="shared" si="345"/>
        <v>35</v>
      </c>
      <c r="D22125" t="str">
        <f>+VLOOKUP(base[[#This Row],[key]],Tabla2[[key]:[Homologado]],4,0)</f>
        <v>Ingeniero(a)</v>
      </c>
    </row>
    <row r="22126" spans="1:4" x14ac:dyDescent="0.3">
      <c r="A22126" t="s">
        <v>14933</v>
      </c>
      <c r="B22126" t="s">
        <v>28626</v>
      </c>
      <c r="C22126">
        <f t="shared" si="345"/>
        <v>35</v>
      </c>
      <c r="D22126" t="str">
        <f>+VLOOKUP(base[[#This Row],[key]],Tabla2[[key]:[Homologado]],4,0)</f>
        <v>Ingeniero(a)</v>
      </c>
    </row>
    <row r="22127" spans="1:4" x14ac:dyDescent="0.3">
      <c r="A22127" t="s">
        <v>14321</v>
      </c>
      <c r="B22127" t="s">
        <v>28626</v>
      </c>
      <c r="C22127">
        <f t="shared" si="345"/>
        <v>35</v>
      </c>
      <c r="D22127" t="str">
        <f>+VLOOKUP(base[[#This Row],[key]],Tabla2[[key]:[Homologado]],4,0)</f>
        <v>Ingeniero(a)</v>
      </c>
    </row>
    <row r="22128" spans="1:4" x14ac:dyDescent="0.3">
      <c r="A22128" t="s">
        <v>14322</v>
      </c>
      <c r="B22128" t="s">
        <v>28626</v>
      </c>
      <c r="C22128">
        <f t="shared" si="345"/>
        <v>35</v>
      </c>
      <c r="D22128" t="str">
        <f>+VLOOKUP(base[[#This Row],[key]],Tabla2[[key]:[Homologado]],4,0)</f>
        <v>Ingeniero(a)</v>
      </c>
    </row>
    <row r="22129" spans="1:4" x14ac:dyDescent="0.3">
      <c r="A22129" t="s">
        <v>14323</v>
      </c>
      <c r="B22129" t="s">
        <v>28626</v>
      </c>
      <c r="C22129">
        <f t="shared" si="345"/>
        <v>35</v>
      </c>
      <c r="D22129" t="str">
        <f>+VLOOKUP(base[[#This Row],[key]],Tabla2[[key]:[Homologado]],4,0)</f>
        <v>Ingeniero(a)</v>
      </c>
    </row>
    <row r="22130" spans="1:4" x14ac:dyDescent="0.3">
      <c r="A22130" t="s">
        <v>14934</v>
      </c>
      <c r="B22130" t="s">
        <v>28626</v>
      </c>
      <c r="C22130">
        <f t="shared" si="345"/>
        <v>35</v>
      </c>
      <c r="D22130" t="str">
        <f>+VLOOKUP(base[[#This Row],[key]],Tabla2[[key]:[Homologado]],4,0)</f>
        <v>Ingeniero(a)</v>
      </c>
    </row>
    <row r="22131" spans="1:4" x14ac:dyDescent="0.3">
      <c r="A22131" t="s">
        <v>14324</v>
      </c>
      <c r="B22131" t="s">
        <v>28626</v>
      </c>
      <c r="C22131">
        <f t="shared" si="345"/>
        <v>35</v>
      </c>
      <c r="D22131" t="str">
        <f>+VLOOKUP(base[[#This Row],[key]],Tabla2[[key]:[Homologado]],4,0)</f>
        <v>Ingeniero(a)</v>
      </c>
    </row>
    <row r="22132" spans="1:4" x14ac:dyDescent="0.3">
      <c r="A22132" t="s">
        <v>14325</v>
      </c>
      <c r="B22132" t="s">
        <v>28626</v>
      </c>
      <c r="C22132">
        <f t="shared" si="345"/>
        <v>35</v>
      </c>
      <c r="D22132" t="str">
        <f>+VLOOKUP(base[[#This Row],[key]],Tabla2[[key]:[Homologado]],4,0)</f>
        <v>Ingeniero(a)</v>
      </c>
    </row>
    <row r="22133" spans="1:4" x14ac:dyDescent="0.3">
      <c r="A22133" t="s">
        <v>14326</v>
      </c>
      <c r="B22133" t="s">
        <v>28626</v>
      </c>
      <c r="C22133">
        <f t="shared" si="345"/>
        <v>35</v>
      </c>
      <c r="D22133" t="str">
        <f>+VLOOKUP(base[[#This Row],[key]],Tabla2[[key]:[Homologado]],4,0)</f>
        <v>Ingeniero(a)</v>
      </c>
    </row>
    <row r="22134" spans="1:4" x14ac:dyDescent="0.3">
      <c r="A22134" t="s">
        <v>14935</v>
      </c>
      <c r="B22134" t="s">
        <v>28626</v>
      </c>
      <c r="C22134">
        <f t="shared" si="345"/>
        <v>35</v>
      </c>
      <c r="D22134" t="str">
        <f>+VLOOKUP(base[[#This Row],[key]],Tabla2[[key]:[Homologado]],4,0)</f>
        <v>Ingeniero(a)</v>
      </c>
    </row>
    <row r="22135" spans="1:4" x14ac:dyDescent="0.3">
      <c r="A22135" t="s">
        <v>14937</v>
      </c>
      <c r="B22135" t="s">
        <v>28626</v>
      </c>
      <c r="C22135">
        <f t="shared" si="345"/>
        <v>35</v>
      </c>
      <c r="D22135" t="str">
        <f>+VLOOKUP(base[[#This Row],[key]],Tabla2[[key]:[Homologado]],4,0)</f>
        <v>Ingeniero(a)</v>
      </c>
    </row>
    <row r="22136" spans="1:4" x14ac:dyDescent="0.3">
      <c r="A22136" t="s">
        <v>14328</v>
      </c>
      <c r="B22136" t="s">
        <v>28626</v>
      </c>
      <c r="C22136">
        <f t="shared" si="345"/>
        <v>35</v>
      </c>
      <c r="D22136" t="str">
        <f>+VLOOKUP(base[[#This Row],[key]],Tabla2[[key]:[Homologado]],4,0)</f>
        <v>Ingeniero(a)</v>
      </c>
    </row>
    <row r="22137" spans="1:4" x14ac:dyDescent="0.3">
      <c r="A22137" t="s">
        <v>14938</v>
      </c>
      <c r="B22137" t="s">
        <v>28626</v>
      </c>
      <c r="C22137">
        <f t="shared" si="345"/>
        <v>35</v>
      </c>
      <c r="D22137" t="str">
        <f>+VLOOKUP(base[[#This Row],[key]],Tabla2[[key]:[Homologado]],4,0)</f>
        <v>Ingeniero(a)</v>
      </c>
    </row>
    <row r="22138" spans="1:4" x14ac:dyDescent="0.3">
      <c r="A22138" t="s">
        <v>14329</v>
      </c>
      <c r="B22138" t="s">
        <v>28626</v>
      </c>
      <c r="C22138">
        <f t="shared" si="345"/>
        <v>35</v>
      </c>
      <c r="D22138" t="str">
        <f>+VLOOKUP(base[[#This Row],[key]],Tabla2[[key]:[Homologado]],4,0)</f>
        <v>Ingeniero(a)</v>
      </c>
    </row>
    <row r="22139" spans="1:4" x14ac:dyDescent="0.3">
      <c r="A22139" t="s">
        <v>14330</v>
      </c>
      <c r="B22139" t="s">
        <v>28626</v>
      </c>
      <c r="C22139">
        <f t="shared" si="345"/>
        <v>35</v>
      </c>
      <c r="D22139" t="str">
        <f>+VLOOKUP(base[[#This Row],[key]],Tabla2[[key]:[Homologado]],4,0)</f>
        <v>Ingeniero(a)</v>
      </c>
    </row>
    <row r="22140" spans="1:4" x14ac:dyDescent="0.3">
      <c r="A22140" t="s">
        <v>14331</v>
      </c>
      <c r="B22140" t="s">
        <v>28626</v>
      </c>
      <c r="C22140">
        <f t="shared" si="345"/>
        <v>35</v>
      </c>
      <c r="D22140" t="str">
        <f>+VLOOKUP(base[[#This Row],[key]],Tabla2[[key]:[Homologado]],4,0)</f>
        <v>Ingeniero(a)</v>
      </c>
    </row>
    <row r="22141" spans="1:4" x14ac:dyDescent="0.3">
      <c r="A22141" t="s">
        <v>14332</v>
      </c>
      <c r="B22141" t="s">
        <v>28626</v>
      </c>
      <c r="C22141">
        <f t="shared" si="345"/>
        <v>35</v>
      </c>
      <c r="D22141" t="str">
        <f>+VLOOKUP(base[[#This Row],[key]],Tabla2[[key]:[Homologado]],4,0)</f>
        <v>Ingeniero(a)</v>
      </c>
    </row>
    <row r="22142" spans="1:4" x14ac:dyDescent="0.3">
      <c r="A22142" t="s">
        <v>14333</v>
      </c>
      <c r="B22142" t="s">
        <v>28626</v>
      </c>
      <c r="C22142">
        <f t="shared" si="345"/>
        <v>35</v>
      </c>
      <c r="D22142" t="str">
        <f>+VLOOKUP(base[[#This Row],[key]],Tabla2[[key]:[Homologado]],4,0)</f>
        <v>Ingeniero(a)</v>
      </c>
    </row>
    <row r="22143" spans="1:4" x14ac:dyDescent="0.3">
      <c r="A22143" t="s">
        <v>14334</v>
      </c>
      <c r="B22143" t="s">
        <v>28626</v>
      </c>
      <c r="C22143">
        <f t="shared" si="345"/>
        <v>35</v>
      </c>
      <c r="D22143" t="str">
        <f>+VLOOKUP(base[[#This Row],[key]],Tabla2[[key]:[Homologado]],4,0)</f>
        <v>Ingeniero(a)</v>
      </c>
    </row>
    <row r="22144" spans="1:4" x14ac:dyDescent="0.3">
      <c r="A22144" t="s">
        <v>14941</v>
      </c>
      <c r="B22144" t="s">
        <v>28626</v>
      </c>
      <c r="C22144">
        <f t="shared" si="345"/>
        <v>35</v>
      </c>
      <c r="D22144" t="str">
        <f>+VLOOKUP(base[[#This Row],[key]],Tabla2[[key]:[Homologado]],4,0)</f>
        <v>Ingeniero(a)</v>
      </c>
    </row>
    <row r="22145" spans="1:4" x14ac:dyDescent="0.3">
      <c r="A22145" t="s">
        <v>14335</v>
      </c>
      <c r="B22145" t="s">
        <v>28626</v>
      </c>
      <c r="C22145">
        <f t="shared" si="345"/>
        <v>35</v>
      </c>
      <c r="D22145" t="str">
        <f>+VLOOKUP(base[[#This Row],[key]],Tabla2[[key]:[Homologado]],4,0)</f>
        <v>Ingeniero(a)</v>
      </c>
    </row>
    <row r="22146" spans="1:4" x14ac:dyDescent="0.3">
      <c r="A22146" t="s">
        <v>14943</v>
      </c>
      <c r="B22146" t="s">
        <v>28626</v>
      </c>
      <c r="C22146">
        <f t="shared" si="345"/>
        <v>35</v>
      </c>
      <c r="D22146" t="str">
        <f>+VLOOKUP(base[[#This Row],[key]],Tabla2[[key]:[Homologado]],4,0)</f>
        <v>Ingeniero(a)</v>
      </c>
    </row>
    <row r="22147" spans="1:4" x14ac:dyDescent="0.3">
      <c r="A22147" t="s">
        <v>14336</v>
      </c>
      <c r="B22147" t="s">
        <v>28626</v>
      </c>
      <c r="C22147">
        <f t="shared" si="345"/>
        <v>35</v>
      </c>
      <c r="D22147" t="str">
        <f>+VLOOKUP(base[[#This Row],[key]],Tabla2[[key]:[Homologado]],4,0)</f>
        <v>Ingeniero(a)</v>
      </c>
    </row>
    <row r="22148" spans="1:4" x14ac:dyDescent="0.3">
      <c r="A22148" t="s">
        <v>14337</v>
      </c>
      <c r="B22148" t="s">
        <v>28626</v>
      </c>
      <c r="C22148">
        <f t="shared" ref="C22148:C22211" si="346">+IF(B22148=B22147,C22147,C22147+1)</f>
        <v>35</v>
      </c>
      <c r="D22148" t="str">
        <f>+VLOOKUP(base[[#This Row],[key]],Tabla2[[key]:[Homologado]],4,0)</f>
        <v>Ingeniero(a)</v>
      </c>
    </row>
    <row r="22149" spans="1:4" x14ac:dyDescent="0.3">
      <c r="A22149" t="s">
        <v>14944</v>
      </c>
      <c r="B22149" t="s">
        <v>28626</v>
      </c>
      <c r="C22149">
        <f t="shared" si="346"/>
        <v>35</v>
      </c>
      <c r="D22149" t="str">
        <f>+VLOOKUP(base[[#This Row],[key]],Tabla2[[key]:[Homologado]],4,0)</f>
        <v>Ingeniero(a)</v>
      </c>
    </row>
    <row r="22150" spans="1:4" x14ac:dyDescent="0.3">
      <c r="A22150" t="s">
        <v>14338</v>
      </c>
      <c r="B22150" t="s">
        <v>28626</v>
      </c>
      <c r="C22150">
        <f t="shared" si="346"/>
        <v>35</v>
      </c>
      <c r="D22150" t="str">
        <f>+VLOOKUP(base[[#This Row],[key]],Tabla2[[key]:[Homologado]],4,0)</f>
        <v>Ingeniero(a)</v>
      </c>
    </row>
    <row r="22151" spans="1:4" x14ac:dyDescent="0.3">
      <c r="A22151" t="s">
        <v>14945</v>
      </c>
      <c r="B22151" t="s">
        <v>28626</v>
      </c>
      <c r="C22151">
        <f t="shared" si="346"/>
        <v>35</v>
      </c>
      <c r="D22151" t="str">
        <f>+VLOOKUP(base[[#This Row],[key]],Tabla2[[key]:[Homologado]],4,0)</f>
        <v>Ingeniero(a)</v>
      </c>
    </row>
    <row r="22152" spans="1:4" x14ac:dyDescent="0.3">
      <c r="A22152" t="s">
        <v>14339</v>
      </c>
      <c r="B22152" t="s">
        <v>28626</v>
      </c>
      <c r="C22152">
        <f t="shared" si="346"/>
        <v>35</v>
      </c>
      <c r="D22152" t="str">
        <f>+VLOOKUP(base[[#This Row],[key]],Tabla2[[key]:[Homologado]],4,0)</f>
        <v>Ingeniero(a)</v>
      </c>
    </row>
    <row r="22153" spans="1:4" x14ac:dyDescent="0.3">
      <c r="A22153" t="s">
        <v>14946</v>
      </c>
      <c r="B22153" t="s">
        <v>28626</v>
      </c>
      <c r="C22153">
        <f t="shared" si="346"/>
        <v>35</v>
      </c>
      <c r="D22153" t="str">
        <f>+VLOOKUP(base[[#This Row],[key]],Tabla2[[key]:[Homologado]],4,0)</f>
        <v>Ingeniero(a)</v>
      </c>
    </row>
    <row r="22154" spans="1:4" x14ac:dyDescent="0.3">
      <c r="A22154" t="s">
        <v>12854</v>
      </c>
      <c r="B22154" t="s">
        <v>28626</v>
      </c>
      <c r="C22154">
        <f t="shared" si="346"/>
        <v>35</v>
      </c>
      <c r="D22154" t="str">
        <f>+VLOOKUP(base[[#This Row],[key]],Tabla2[[key]:[Homologado]],4,0)</f>
        <v>Ingeniero(a)</v>
      </c>
    </row>
    <row r="22155" spans="1:4" x14ac:dyDescent="0.3">
      <c r="A22155" t="s">
        <v>14340</v>
      </c>
      <c r="B22155" t="s">
        <v>28626</v>
      </c>
      <c r="C22155">
        <f t="shared" si="346"/>
        <v>35</v>
      </c>
      <c r="D22155" t="str">
        <f>+VLOOKUP(base[[#This Row],[key]],Tabla2[[key]:[Homologado]],4,0)</f>
        <v>Ingeniero(a)</v>
      </c>
    </row>
    <row r="22156" spans="1:4" x14ac:dyDescent="0.3">
      <c r="A22156" t="s">
        <v>14341</v>
      </c>
      <c r="B22156" t="s">
        <v>28626</v>
      </c>
      <c r="C22156">
        <f t="shared" si="346"/>
        <v>35</v>
      </c>
      <c r="D22156" t="str">
        <f>+VLOOKUP(base[[#This Row],[key]],Tabla2[[key]:[Homologado]],4,0)</f>
        <v>Ingeniero(a)</v>
      </c>
    </row>
    <row r="22157" spans="1:4" x14ac:dyDescent="0.3">
      <c r="A22157" t="s">
        <v>14342</v>
      </c>
      <c r="B22157" t="s">
        <v>28626</v>
      </c>
      <c r="C22157">
        <f t="shared" si="346"/>
        <v>35</v>
      </c>
      <c r="D22157" t="str">
        <f>+VLOOKUP(base[[#This Row],[key]],Tabla2[[key]:[Homologado]],4,0)</f>
        <v>Ingeniero(a)</v>
      </c>
    </row>
    <row r="22158" spans="1:4" x14ac:dyDescent="0.3">
      <c r="A22158" t="s">
        <v>14343</v>
      </c>
      <c r="B22158" t="s">
        <v>28626</v>
      </c>
      <c r="C22158">
        <f t="shared" si="346"/>
        <v>35</v>
      </c>
      <c r="D22158" t="str">
        <f>+VLOOKUP(base[[#This Row],[key]],Tabla2[[key]:[Homologado]],4,0)</f>
        <v>Ingeniero(a)</v>
      </c>
    </row>
    <row r="22159" spans="1:4" x14ac:dyDescent="0.3">
      <c r="A22159" t="s">
        <v>14344</v>
      </c>
      <c r="B22159" t="s">
        <v>28626</v>
      </c>
      <c r="C22159">
        <f t="shared" si="346"/>
        <v>35</v>
      </c>
      <c r="D22159" t="str">
        <f>+VLOOKUP(base[[#This Row],[key]],Tabla2[[key]:[Homologado]],4,0)</f>
        <v>Ingeniero(a)</v>
      </c>
    </row>
    <row r="22160" spans="1:4" x14ac:dyDescent="0.3">
      <c r="A22160" t="s">
        <v>14345</v>
      </c>
      <c r="B22160" t="s">
        <v>28626</v>
      </c>
      <c r="C22160">
        <f t="shared" si="346"/>
        <v>35</v>
      </c>
      <c r="D22160" t="str">
        <f>+VLOOKUP(base[[#This Row],[key]],Tabla2[[key]:[Homologado]],4,0)</f>
        <v>Ingeniero(a)</v>
      </c>
    </row>
    <row r="22161" spans="1:4" x14ac:dyDescent="0.3">
      <c r="A22161" t="s">
        <v>14948</v>
      </c>
      <c r="B22161" t="s">
        <v>28626</v>
      </c>
      <c r="C22161">
        <f t="shared" si="346"/>
        <v>35</v>
      </c>
      <c r="D22161" t="str">
        <f>+VLOOKUP(base[[#This Row],[key]],Tabla2[[key]:[Homologado]],4,0)</f>
        <v>Ingeniero(a)</v>
      </c>
    </row>
    <row r="22162" spans="1:4" x14ac:dyDescent="0.3">
      <c r="A22162" t="s">
        <v>14346</v>
      </c>
      <c r="B22162" t="s">
        <v>28626</v>
      </c>
      <c r="C22162">
        <f t="shared" si="346"/>
        <v>35</v>
      </c>
      <c r="D22162" t="str">
        <f>+VLOOKUP(base[[#This Row],[key]],Tabla2[[key]:[Homologado]],4,0)</f>
        <v>Ingeniero(a)</v>
      </c>
    </row>
    <row r="22163" spans="1:4" x14ac:dyDescent="0.3">
      <c r="A22163" t="s">
        <v>14347</v>
      </c>
      <c r="B22163" t="s">
        <v>28626</v>
      </c>
      <c r="C22163">
        <f t="shared" si="346"/>
        <v>35</v>
      </c>
      <c r="D22163" t="str">
        <f>+VLOOKUP(base[[#This Row],[key]],Tabla2[[key]:[Homologado]],4,0)</f>
        <v>Ingeniero(a)</v>
      </c>
    </row>
    <row r="22164" spans="1:4" x14ac:dyDescent="0.3">
      <c r="A22164" t="s">
        <v>14348</v>
      </c>
      <c r="B22164" t="s">
        <v>28626</v>
      </c>
      <c r="C22164">
        <f t="shared" si="346"/>
        <v>35</v>
      </c>
      <c r="D22164" t="str">
        <f>+VLOOKUP(base[[#This Row],[key]],Tabla2[[key]:[Homologado]],4,0)</f>
        <v>Ingeniero(a)</v>
      </c>
    </row>
    <row r="22165" spans="1:4" x14ac:dyDescent="0.3">
      <c r="A22165" t="s">
        <v>11837</v>
      </c>
      <c r="B22165" t="s">
        <v>28626</v>
      </c>
      <c r="C22165">
        <f t="shared" si="346"/>
        <v>35</v>
      </c>
      <c r="D22165" t="str">
        <f>+VLOOKUP(base[[#This Row],[key]],Tabla2[[key]:[Homologado]],4,0)</f>
        <v>Ingeniero(a)</v>
      </c>
    </row>
    <row r="22166" spans="1:4" x14ac:dyDescent="0.3">
      <c r="A22166" t="s">
        <v>14353</v>
      </c>
      <c r="B22166" t="s">
        <v>28626</v>
      </c>
      <c r="C22166">
        <f t="shared" si="346"/>
        <v>35</v>
      </c>
      <c r="D22166" t="str">
        <f>+VLOOKUP(base[[#This Row],[key]],Tabla2[[key]:[Homologado]],4,0)</f>
        <v>Ingeniero(a)</v>
      </c>
    </row>
    <row r="22167" spans="1:4" x14ac:dyDescent="0.3">
      <c r="A22167" t="s">
        <v>14949</v>
      </c>
      <c r="B22167" t="s">
        <v>28626</v>
      </c>
      <c r="C22167">
        <f t="shared" si="346"/>
        <v>35</v>
      </c>
      <c r="D22167" t="str">
        <f>+VLOOKUP(base[[#This Row],[key]],Tabla2[[key]:[Homologado]],4,0)</f>
        <v>Ingeniero(a)</v>
      </c>
    </row>
    <row r="22168" spans="1:4" x14ac:dyDescent="0.3">
      <c r="A22168" t="s">
        <v>14349</v>
      </c>
      <c r="B22168" t="s">
        <v>28626</v>
      </c>
      <c r="C22168">
        <f t="shared" si="346"/>
        <v>35</v>
      </c>
      <c r="D22168" t="str">
        <f>+VLOOKUP(base[[#This Row],[key]],Tabla2[[key]:[Homologado]],4,0)</f>
        <v>Ingeniero(a)</v>
      </c>
    </row>
    <row r="22169" spans="1:4" x14ac:dyDescent="0.3">
      <c r="A22169" t="s">
        <v>14350</v>
      </c>
      <c r="B22169" t="s">
        <v>28626</v>
      </c>
      <c r="C22169">
        <f t="shared" si="346"/>
        <v>35</v>
      </c>
      <c r="D22169" t="str">
        <f>+VLOOKUP(base[[#This Row],[key]],Tabla2[[key]:[Homologado]],4,0)</f>
        <v>Ingeniero(a)</v>
      </c>
    </row>
    <row r="22170" spans="1:4" x14ac:dyDescent="0.3">
      <c r="A22170" t="s">
        <v>14351</v>
      </c>
      <c r="B22170" t="s">
        <v>28626</v>
      </c>
      <c r="C22170">
        <f t="shared" si="346"/>
        <v>35</v>
      </c>
      <c r="D22170" t="str">
        <f>+VLOOKUP(base[[#This Row],[key]],Tabla2[[key]:[Homologado]],4,0)</f>
        <v>Ingeniero(a)</v>
      </c>
    </row>
    <row r="22171" spans="1:4" x14ac:dyDescent="0.3">
      <c r="A22171" t="s">
        <v>14352</v>
      </c>
      <c r="B22171" t="s">
        <v>28626</v>
      </c>
      <c r="C22171">
        <f t="shared" si="346"/>
        <v>35</v>
      </c>
      <c r="D22171" t="str">
        <f>+VLOOKUP(base[[#This Row],[key]],Tabla2[[key]:[Homologado]],4,0)</f>
        <v>Ingeniero(a)</v>
      </c>
    </row>
    <row r="22172" spans="1:4" x14ac:dyDescent="0.3">
      <c r="A22172" t="s">
        <v>14354</v>
      </c>
      <c r="B22172" t="s">
        <v>28626</v>
      </c>
      <c r="C22172">
        <f t="shared" si="346"/>
        <v>35</v>
      </c>
      <c r="D22172" t="str">
        <f>+VLOOKUP(base[[#This Row],[key]],Tabla2[[key]:[Homologado]],4,0)</f>
        <v>Ingeniero(a)</v>
      </c>
    </row>
    <row r="22173" spans="1:4" x14ac:dyDescent="0.3">
      <c r="A22173" t="s">
        <v>14355</v>
      </c>
      <c r="B22173" t="s">
        <v>28626</v>
      </c>
      <c r="C22173">
        <f t="shared" si="346"/>
        <v>35</v>
      </c>
      <c r="D22173" t="str">
        <f>+VLOOKUP(base[[#This Row],[key]],Tabla2[[key]:[Homologado]],4,0)</f>
        <v>Ingeniero(a)</v>
      </c>
    </row>
    <row r="22174" spans="1:4" x14ac:dyDescent="0.3">
      <c r="A22174" t="s">
        <v>14950</v>
      </c>
      <c r="B22174" t="s">
        <v>28626</v>
      </c>
      <c r="C22174">
        <f t="shared" si="346"/>
        <v>35</v>
      </c>
      <c r="D22174" t="str">
        <f>+VLOOKUP(base[[#This Row],[key]],Tabla2[[key]:[Homologado]],4,0)</f>
        <v>Ingeniero(a)</v>
      </c>
    </row>
    <row r="22175" spans="1:4" x14ac:dyDescent="0.3">
      <c r="A22175" t="s">
        <v>14356</v>
      </c>
      <c r="B22175" t="s">
        <v>28626</v>
      </c>
      <c r="C22175">
        <f t="shared" si="346"/>
        <v>35</v>
      </c>
      <c r="D22175" t="str">
        <f>+VLOOKUP(base[[#This Row],[key]],Tabla2[[key]:[Homologado]],4,0)</f>
        <v>Ingeniero(a)</v>
      </c>
    </row>
    <row r="22176" spans="1:4" x14ac:dyDescent="0.3">
      <c r="A22176" t="s">
        <v>14357</v>
      </c>
      <c r="B22176" t="s">
        <v>28626</v>
      </c>
      <c r="C22176">
        <f t="shared" si="346"/>
        <v>35</v>
      </c>
      <c r="D22176" t="str">
        <f>+VLOOKUP(base[[#This Row],[key]],Tabla2[[key]:[Homologado]],4,0)</f>
        <v>Ingeniero(a)</v>
      </c>
    </row>
    <row r="22177" spans="1:4" x14ac:dyDescent="0.3">
      <c r="A22177" t="s">
        <v>14359</v>
      </c>
      <c r="B22177" t="s">
        <v>28626</v>
      </c>
      <c r="C22177">
        <f t="shared" si="346"/>
        <v>35</v>
      </c>
      <c r="D22177" t="str">
        <f>+VLOOKUP(base[[#This Row],[key]],Tabla2[[key]:[Homologado]],4,0)</f>
        <v>Ingeniero(a)</v>
      </c>
    </row>
    <row r="22178" spans="1:4" x14ac:dyDescent="0.3">
      <c r="A22178" t="s">
        <v>14360</v>
      </c>
      <c r="B22178" t="s">
        <v>28626</v>
      </c>
      <c r="C22178">
        <f t="shared" si="346"/>
        <v>35</v>
      </c>
      <c r="D22178" t="str">
        <f>+VLOOKUP(base[[#This Row],[key]],Tabla2[[key]:[Homologado]],4,0)</f>
        <v>Ingeniero(a)</v>
      </c>
    </row>
    <row r="22179" spans="1:4" x14ac:dyDescent="0.3">
      <c r="A22179" t="s">
        <v>14361</v>
      </c>
      <c r="B22179" t="s">
        <v>28626</v>
      </c>
      <c r="C22179">
        <f t="shared" si="346"/>
        <v>35</v>
      </c>
      <c r="D22179" t="str">
        <f>+VLOOKUP(base[[#This Row],[key]],Tabla2[[key]:[Homologado]],4,0)</f>
        <v>Ingeniero(a)</v>
      </c>
    </row>
    <row r="22180" spans="1:4" x14ac:dyDescent="0.3">
      <c r="A22180" t="s">
        <v>14363</v>
      </c>
      <c r="B22180" t="s">
        <v>28626</v>
      </c>
      <c r="C22180">
        <f t="shared" si="346"/>
        <v>35</v>
      </c>
      <c r="D22180" t="str">
        <f>+VLOOKUP(base[[#This Row],[key]],Tabla2[[key]:[Homologado]],4,0)</f>
        <v>Ingeniero(a)</v>
      </c>
    </row>
    <row r="22181" spans="1:4" x14ac:dyDescent="0.3">
      <c r="A22181" t="s">
        <v>14364</v>
      </c>
      <c r="B22181" t="s">
        <v>28626</v>
      </c>
      <c r="C22181">
        <f t="shared" si="346"/>
        <v>35</v>
      </c>
      <c r="D22181" t="str">
        <f>+VLOOKUP(base[[#This Row],[key]],Tabla2[[key]:[Homologado]],4,0)</f>
        <v>Ingeniero(a)</v>
      </c>
    </row>
    <row r="22182" spans="1:4" x14ac:dyDescent="0.3">
      <c r="A22182" t="s">
        <v>14365</v>
      </c>
      <c r="B22182" t="s">
        <v>28626</v>
      </c>
      <c r="C22182">
        <f t="shared" si="346"/>
        <v>35</v>
      </c>
      <c r="D22182" t="str">
        <f>+VLOOKUP(base[[#This Row],[key]],Tabla2[[key]:[Homologado]],4,0)</f>
        <v>Ingeniero(a)</v>
      </c>
    </row>
    <row r="22183" spans="1:4" x14ac:dyDescent="0.3">
      <c r="A22183" t="s">
        <v>14367</v>
      </c>
      <c r="B22183" t="s">
        <v>28626</v>
      </c>
      <c r="C22183">
        <f t="shared" si="346"/>
        <v>35</v>
      </c>
      <c r="D22183" t="str">
        <f>+VLOOKUP(base[[#This Row],[key]],Tabla2[[key]:[Homologado]],4,0)</f>
        <v>Ingeniero(a)</v>
      </c>
    </row>
    <row r="22184" spans="1:4" x14ac:dyDescent="0.3">
      <c r="A22184" t="s">
        <v>14369</v>
      </c>
      <c r="B22184" t="s">
        <v>28626</v>
      </c>
      <c r="C22184">
        <f t="shared" si="346"/>
        <v>35</v>
      </c>
      <c r="D22184" t="str">
        <f>+VLOOKUP(base[[#This Row],[key]],Tabla2[[key]:[Homologado]],4,0)</f>
        <v>Ingeniero(a)</v>
      </c>
    </row>
    <row r="22185" spans="1:4" x14ac:dyDescent="0.3">
      <c r="A22185" t="s">
        <v>14370</v>
      </c>
      <c r="B22185" t="s">
        <v>28626</v>
      </c>
      <c r="C22185">
        <f t="shared" si="346"/>
        <v>35</v>
      </c>
      <c r="D22185" t="str">
        <f>+VLOOKUP(base[[#This Row],[key]],Tabla2[[key]:[Homologado]],4,0)</f>
        <v>Ingeniero(a)</v>
      </c>
    </row>
    <row r="22186" spans="1:4" x14ac:dyDescent="0.3">
      <c r="A22186" s="3" t="s">
        <v>14371</v>
      </c>
      <c r="B22186" t="s">
        <v>28626</v>
      </c>
      <c r="C22186">
        <f t="shared" si="346"/>
        <v>35</v>
      </c>
      <c r="D22186" t="str">
        <f>+VLOOKUP(base[[#This Row],[key]],Tabla2[[key]:[Homologado]],4,0)</f>
        <v>Ingeniero(a)</v>
      </c>
    </row>
    <row r="22187" spans="1:4" x14ac:dyDescent="0.3">
      <c r="A22187" t="s">
        <v>14372</v>
      </c>
      <c r="B22187" t="s">
        <v>28626</v>
      </c>
      <c r="C22187">
        <f t="shared" si="346"/>
        <v>35</v>
      </c>
      <c r="D22187" t="str">
        <f>+VLOOKUP(base[[#This Row],[key]],Tabla2[[key]:[Homologado]],4,0)</f>
        <v>Ingeniero(a)</v>
      </c>
    </row>
    <row r="22188" spans="1:4" x14ac:dyDescent="0.3">
      <c r="A22188" s="3" t="s">
        <v>14373</v>
      </c>
      <c r="B22188" t="s">
        <v>28626</v>
      </c>
      <c r="C22188">
        <f t="shared" si="346"/>
        <v>35</v>
      </c>
      <c r="D22188" t="str">
        <f>+VLOOKUP(base[[#This Row],[key]],Tabla2[[key]:[Homologado]],4,0)</f>
        <v>Ingeniero(a)</v>
      </c>
    </row>
    <row r="22189" spans="1:4" x14ac:dyDescent="0.3">
      <c r="A22189" t="s">
        <v>14374</v>
      </c>
      <c r="B22189" t="s">
        <v>28626</v>
      </c>
      <c r="C22189">
        <f t="shared" si="346"/>
        <v>35</v>
      </c>
      <c r="D22189" t="str">
        <f>+VLOOKUP(base[[#This Row],[key]],Tabla2[[key]:[Homologado]],4,0)</f>
        <v>Ingeniero(a)</v>
      </c>
    </row>
    <row r="22190" spans="1:4" x14ac:dyDescent="0.3">
      <c r="A22190" t="s">
        <v>14375</v>
      </c>
      <c r="B22190" t="s">
        <v>28626</v>
      </c>
      <c r="C22190">
        <f t="shared" si="346"/>
        <v>35</v>
      </c>
      <c r="D22190" t="str">
        <f>+VLOOKUP(base[[#This Row],[key]],Tabla2[[key]:[Homologado]],4,0)</f>
        <v>Ingeniero(a)</v>
      </c>
    </row>
    <row r="22191" spans="1:4" x14ac:dyDescent="0.3">
      <c r="A22191" t="s">
        <v>14376</v>
      </c>
      <c r="B22191" t="s">
        <v>28626</v>
      </c>
      <c r="C22191">
        <f t="shared" si="346"/>
        <v>35</v>
      </c>
      <c r="D22191" t="str">
        <f>+VLOOKUP(base[[#This Row],[key]],Tabla2[[key]:[Homologado]],4,0)</f>
        <v>Ingeniero(a)</v>
      </c>
    </row>
    <row r="22192" spans="1:4" x14ac:dyDescent="0.3">
      <c r="A22192" s="3" t="s">
        <v>14377</v>
      </c>
      <c r="B22192" t="s">
        <v>28626</v>
      </c>
      <c r="C22192">
        <f t="shared" si="346"/>
        <v>35</v>
      </c>
      <c r="D22192" t="str">
        <f>+VLOOKUP(base[[#This Row],[key]],Tabla2[[key]:[Homologado]],4,0)</f>
        <v>Ingeniero(a)</v>
      </c>
    </row>
    <row r="22193" spans="1:4" x14ac:dyDescent="0.3">
      <c r="A22193" s="3" t="s">
        <v>14378</v>
      </c>
      <c r="B22193" t="s">
        <v>28626</v>
      </c>
      <c r="C22193">
        <f t="shared" si="346"/>
        <v>35</v>
      </c>
      <c r="D22193" t="str">
        <f>+VLOOKUP(base[[#This Row],[key]],Tabla2[[key]:[Homologado]],4,0)</f>
        <v>Ingeniero(a)</v>
      </c>
    </row>
    <row r="22194" spans="1:4" x14ac:dyDescent="0.3">
      <c r="A22194" s="3" t="s">
        <v>14380</v>
      </c>
      <c r="B22194" t="s">
        <v>28626</v>
      </c>
      <c r="C22194">
        <f t="shared" si="346"/>
        <v>35</v>
      </c>
      <c r="D22194" t="str">
        <f>+VLOOKUP(base[[#This Row],[key]],Tabla2[[key]:[Homologado]],4,0)</f>
        <v>Ingeniero(a)</v>
      </c>
    </row>
    <row r="22195" spans="1:4" x14ac:dyDescent="0.3">
      <c r="A22195" t="s">
        <v>14381</v>
      </c>
      <c r="B22195" t="s">
        <v>28626</v>
      </c>
      <c r="C22195">
        <f t="shared" si="346"/>
        <v>35</v>
      </c>
      <c r="D22195" t="str">
        <f>+VLOOKUP(base[[#This Row],[key]],Tabla2[[key]:[Homologado]],4,0)</f>
        <v>Ingeniero(a)</v>
      </c>
    </row>
    <row r="22196" spans="1:4" x14ac:dyDescent="0.3">
      <c r="A22196" s="3" t="s">
        <v>14382</v>
      </c>
      <c r="B22196" t="s">
        <v>28626</v>
      </c>
      <c r="C22196">
        <f t="shared" si="346"/>
        <v>35</v>
      </c>
      <c r="D22196" t="str">
        <f>+VLOOKUP(base[[#This Row],[key]],Tabla2[[key]:[Homologado]],4,0)</f>
        <v>Ingeniero(a)</v>
      </c>
    </row>
    <row r="22197" spans="1:4" x14ac:dyDescent="0.3">
      <c r="A22197" t="s">
        <v>14383</v>
      </c>
      <c r="B22197" t="s">
        <v>28626</v>
      </c>
      <c r="C22197">
        <f t="shared" si="346"/>
        <v>35</v>
      </c>
      <c r="D22197" t="str">
        <f>+VLOOKUP(base[[#This Row],[key]],Tabla2[[key]:[Homologado]],4,0)</f>
        <v>Ingeniero(a)</v>
      </c>
    </row>
    <row r="22198" spans="1:4" x14ac:dyDescent="0.3">
      <c r="A22198" t="s">
        <v>14384</v>
      </c>
      <c r="B22198" t="s">
        <v>28626</v>
      </c>
      <c r="C22198">
        <f t="shared" si="346"/>
        <v>35</v>
      </c>
      <c r="D22198" t="str">
        <f>+VLOOKUP(base[[#This Row],[key]],Tabla2[[key]:[Homologado]],4,0)</f>
        <v>Ingeniero(a)</v>
      </c>
    </row>
    <row r="22199" spans="1:4" x14ac:dyDescent="0.3">
      <c r="A22199" s="3" t="s">
        <v>14385</v>
      </c>
      <c r="B22199" t="s">
        <v>28626</v>
      </c>
      <c r="C22199">
        <f t="shared" si="346"/>
        <v>35</v>
      </c>
      <c r="D22199" t="str">
        <f>+VLOOKUP(base[[#This Row],[key]],Tabla2[[key]:[Homologado]],4,0)</f>
        <v>Ingeniero(a)</v>
      </c>
    </row>
    <row r="22200" spans="1:4" x14ac:dyDescent="0.3">
      <c r="A22200" t="s">
        <v>14386</v>
      </c>
      <c r="B22200" t="s">
        <v>28626</v>
      </c>
      <c r="C22200">
        <f t="shared" si="346"/>
        <v>35</v>
      </c>
      <c r="D22200" t="str">
        <f>+VLOOKUP(base[[#This Row],[key]],Tabla2[[key]:[Homologado]],4,0)</f>
        <v>Ingeniero(a)</v>
      </c>
    </row>
    <row r="22201" spans="1:4" x14ac:dyDescent="0.3">
      <c r="A22201" t="s">
        <v>14387</v>
      </c>
      <c r="B22201" t="s">
        <v>28626</v>
      </c>
      <c r="C22201">
        <f t="shared" si="346"/>
        <v>35</v>
      </c>
      <c r="D22201" t="str">
        <f>+VLOOKUP(base[[#This Row],[key]],Tabla2[[key]:[Homologado]],4,0)</f>
        <v>Ingeniero(a)</v>
      </c>
    </row>
    <row r="22202" spans="1:4" x14ac:dyDescent="0.3">
      <c r="A22202" t="s">
        <v>14956</v>
      </c>
      <c r="B22202" t="s">
        <v>28626</v>
      </c>
      <c r="C22202">
        <f t="shared" si="346"/>
        <v>35</v>
      </c>
      <c r="D22202" t="str">
        <f>+VLOOKUP(base[[#This Row],[key]],Tabla2[[key]:[Homologado]],4,0)</f>
        <v>Ingeniero(a)</v>
      </c>
    </row>
    <row r="22203" spans="1:4" x14ac:dyDescent="0.3">
      <c r="A22203" t="s">
        <v>14388</v>
      </c>
      <c r="B22203" t="s">
        <v>28626</v>
      </c>
      <c r="C22203">
        <f t="shared" si="346"/>
        <v>35</v>
      </c>
      <c r="D22203" t="str">
        <f>+VLOOKUP(base[[#This Row],[key]],Tabla2[[key]:[Homologado]],4,0)</f>
        <v>Ingeniero(a)</v>
      </c>
    </row>
    <row r="22204" spans="1:4" x14ac:dyDescent="0.3">
      <c r="A22204" t="s">
        <v>14389</v>
      </c>
      <c r="B22204" t="s">
        <v>28626</v>
      </c>
      <c r="C22204">
        <f t="shared" si="346"/>
        <v>35</v>
      </c>
      <c r="D22204" t="str">
        <f>+VLOOKUP(base[[#This Row],[key]],Tabla2[[key]:[Homologado]],4,0)</f>
        <v>Ingeniero(a)</v>
      </c>
    </row>
    <row r="22205" spans="1:4" x14ac:dyDescent="0.3">
      <c r="A22205" t="s">
        <v>14390</v>
      </c>
      <c r="B22205" t="s">
        <v>28626</v>
      </c>
      <c r="C22205">
        <f t="shared" si="346"/>
        <v>35</v>
      </c>
      <c r="D22205" t="str">
        <f>+VLOOKUP(base[[#This Row],[key]],Tabla2[[key]:[Homologado]],4,0)</f>
        <v>Ingeniero(a)</v>
      </c>
    </row>
    <row r="22206" spans="1:4" x14ac:dyDescent="0.3">
      <c r="A22206" t="s">
        <v>14391</v>
      </c>
      <c r="B22206" t="s">
        <v>28626</v>
      </c>
      <c r="C22206">
        <f t="shared" si="346"/>
        <v>35</v>
      </c>
      <c r="D22206" t="str">
        <f>+VLOOKUP(base[[#This Row],[key]],Tabla2[[key]:[Homologado]],4,0)</f>
        <v>Ingeniero(a)</v>
      </c>
    </row>
    <row r="22207" spans="1:4" x14ac:dyDescent="0.3">
      <c r="A22207" t="s">
        <v>14967</v>
      </c>
      <c r="B22207" t="s">
        <v>28626</v>
      </c>
      <c r="C22207">
        <f t="shared" si="346"/>
        <v>35</v>
      </c>
      <c r="D22207" t="str">
        <f>+VLOOKUP(base[[#This Row],[key]],Tabla2[[key]:[Homologado]],4,0)</f>
        <v>Ingeniero(a)</v>
      </c>
    </row>
    <row r="22208" spans="1:4" x14ac:dyDescent="0.3">
      <c r="A22208" t="s">
        <v>14392</v>
      </c>
      <c r="B22208" t="s">
        <v>28626</v>
      </c>
      <c r="C22208">
        <f t="shared" si="346"/>
        <v>35</v>
      </c>
      <c r="D22208" t="str">
        <f>+VLOOKUP(base[[#This Row],[key]],Tabla2[[key]:[Homologado]],4,0)</f>
        <v>Ingeniero(a)</v>
      </c>
    </row>
    <row r="22209" spans="1:4" x14ac:dyDescent="0.3">
      <c r="A22209" t="s">
        <v>12740</v>
      </c>
      <c r="B22209" t="s">
        <v>28626</v>
      </c>
      <c r="C22209">
        <f t="shared" si="346"/>
        <v>35</v>
      </c>
      <c r="D22209" t="str">
        <f>+VLOOKUP(base[[#This Row],[key]],Tabla2[[key]:[Homologado]],4,0)</f>
        <v>Ingeniero(a)</v>
      </c>
    </row>
    <row r="22210" spans="1:4" x14ac:dyDescent="0.3">
      <c r="A22210" t="s">
        <v>14957</v>
      </c>
      <c r="B22210" t="s">
        <v>28626</v>
      </c>
      <c r="C22210">
        <f t="shared" si="346"/>
        <v>35</v>
      </c>
      <c r="D22210" t="str">
        <f>+VLOOKUP(base[[#This Row],[key]],Tabla2[[key]:[Homologado]],4,0)</f>
        <v>Ingeniero(a)</v>
      </c>
    </row>
    <row r="22211" spans="1:4" x14ac:dyDescent="0.3">
      <c r="A22211" t="s">
        <v>14393</v>
      </c>
      <c r="B22211" t="s">
        <v>28626</v>
      </c>
      <c r="C22211">
        <f t="shared" si="346"/>
        <v>35</v>
      </c>
      <c r="D22211" t="str">
        <f>+VLOOKUP(base[[#This Row],[key]],Tabla2[[key]:[Homologado]],4,0)</f>
        <v>Ingeniero(a)</v>
      </c>
    </row>
    <row r="22212" spans="1:4" x14ac:dyDescent="0.3">
      <c r="A22212" t="s">
        <v>14394</v>
      </c>
      <c r="B22212" t="s">
        <v>28626</v>
      </c>
      <c r="C22212">
        <f t="shared" ref="C22212:C22275" si="347">+IF(B22212=B22211,C22211,C22211+1)</f>
        <v>35</v>
      </c>
      <c r="D22212" t="str">
        <f>+VLOOKUP(base[[#This Row],[key]],Tabla2[[key]:[Homologado]],4,0)</f>
        <v>Ingeniero(a)</v>
      </c>
    </row>
    <row r="22213" spans="1:4" x14ac:dyDescent="0.3">
      <c r="A22213" t="s">
        <v>14395</v>
      </c>
      <c r="B22213" t="s">
        <v>28626</v>
      </c>
      <c r="C22213">
        <f t="shared" si="347"/>
        <v>35</v>
      </c>
      <c r="D22213" t="str">
        <f>+VLOOKUP(base[[#This Row],[key]],Tabla2[[key]:[Homologado]],4,0)</f>
        <v>Ingeniero(a)</v>
      </c>
    </row>
    <row r="22214" spans="1:4" x14ac:dyDescent="0.3">
      <c r="A22214" t="s">
        <v>14396</v>
      </c>
      <c r="B22214" t="s">
        <v>28626</v>
      </c>
      <c r="C22214">
        <f t="shared" si="347"/>
        <v>35</v>
      </c>
      <c r="D22214" t="str">
        <f>+VLOOKUP(base[[#This Row],[key]],Tabla2[[key]:[Homologado]],4,0)</f>
        <v>Ingeniero(a)</v>
      </c>
    </row>
    <row r="22215" spans="1:4" x14ac:dyDescent="0.3">
      <c r="A22215" t="s">
        <v>14398</v>
      </c>
      <c r="B22215" t="s">
        <v>28626</v>
      </c>
      <c r="C22215">
        <f t="shared" si="347"/>
        <v>35</v>
      </c>
      <c r="D22215" t="str">
        <f>+VLOOKUP(base[[#This Row],[key]],Tabla2[[key]:[Homologado]],4,0)</f>
        <v>Ingeniero(a)</v>
      </c>
    </row>
    <row r="22216" spans="1:4" x14ac:dyDescent="0.3">
      <c r="A22216" t="s">
        <v>14399</v>
      </c>
      <c r="B22216" t="s">
        <v>28626</v>
      </c>
      <c r="C22216">
        <f t="shared" si="347"/>
        <v>35</v>
      </c>
      <c r="D22216" t="str">
        <f>+VLOOKUP(base[[#This Row],[key]],Tabla2[[key]:[Homologado]],4,0)</f>
        <v>Ingeniero(a)</v>
      </c>
    </row>
    <row r="22217" spans="1:4" x14ac:dyDescent="0.3">
      <c r="A22217" t="s">
        <v>14402</v>
      </c>
      <c r="B22217" t="s">
        <v>28626</v>
      </c>
      <c r="C22217">
        <f t="shared" si="347"/>
        <v>35</v>
      </c>
      <c r="D22217" t="str">
        <f>+VLOOKUP(base[[#This Row],[key]],Tabla2[[key]:[Homologado]],4,0)</f>
        <v>Ingeniero(a)</v>
      </c>
    </row>
    <row r="22218" spans="1:4" x14ac:dyDescent="0.3">
      <c r="A22218" t="s">
        <v>14403</v>
      </c>
      <c r="B22218" t="s">
        <v>28626</v>
      </c>
      <c r="C22218">
        <f t="shared" si="347"/>
        <v>35</v>
      </c>
      <c r="D22218" t="str">
        <f>+VLOOKUP(base[[#This Row],[key]],Tabla2[[key]:[Homologado]],4,0)</f>
        <v>Ingeniero(a)</v>
      </c>
    </row>
    <row r="22219" spans="1:4" x14ac:dyDescent="0.3">
      <c r="A22219" t="s">
        <v>14958</v>
      </c>
      <c r="B22219" t="s">
        <v>28626</v>
      </c>
      <c r="C22219">
        <f t="shared" si="347"/>
        <v>35</v>
      </c>
      <c r="D22219" t="str">
        <f>+VLOOKUP(base[[#This Row],[key]],Tabla2[[key]:[Homologado]],4,0)</f>
        <v>Ingeniero(a)</v>
      </c>
    </row>
    <row r="22220" spans="1:4" x14ac:dyDescent="0.3">
      <c r="A22220" t="s">
        <v>14404</v>
      </c>
      <c r="B22220" t="s">
        <v>28626</v>
      </c>
      <c r="C22220">
        <f t="shared" si="347"/>
        <v>35</v>
      </c>
      <c r="D22220" t="str">
        <f>+VLOOKUP(base[[#This Row],[key]],Tabla2[[key]:[Homologado]],4,0)</f>
        <v>Ingeniero(a)</v>
      </c>
    </row>
    <row r="22221" spans="1:4" x14ac:dyDescent="0.3">
      <c r="A22221" t="s">
        <v>14406</v>
      </c>
      <c r="B22221" t="s">
        <v>28626</v>
      </c>
      <c r="C22221">
        <f t="shared" si="347"/>
        <v>35</v>
      </c>
      <c r="D22221" t="str">
        <f>+VLOOKUP(base[[#This Row],[key]],Tabla2[[key]:[Homologado]],4,0)</f>
        <v>Ingeniero(a)</v>
      </c>
    </row>
    <row r="22222" spans="1:4" x14ac:dyDescent="0.3">
      <c r="A22222" t="s">
        <v>14407</v>
      </c>
      <c r="B22222" t="s">
        <v>28626</v>
      </c>
      <c r="C22222">
        <f t="shared" si="347"/>
        <v>35</v>
      </c>
      <c r="D22222" t="str">
        <f>+VLOOKUP(base[[#This Row],[key]],Tabla2[[key]:[Homologado]],4,0)</f>
        <v>Ingeniero(a)</v>
      </c>
    </row>
    <row r="22223" spans="1:4" x14ac:dyDescent="0.3">
      <c r="A22223" t="s">
        <v>14408</v>
      </c>
      <c r="B22223" t="s">
        <v>28626</v>
      </c>
      <c r="C22223">
        <f t="shared" si="347"/>
        <v>35</v>
      </c>
      <c r="D22223" t="str">
        <f>+VLOOKUP(base[[#This Row],[key]],Tabla2[[key]:[Homologado]],4,0)</f>
        <v>Ingeniero(a)</v>
      </c>
    </row>
    <row r="22224" spans="1:4" x14ac:dyDescent="0.3">
      <c r="A22224" t="s">
        <v>14959</v>
      </c>
      <c r="B22224" t="s">
        <v>28626</v>
      </c>
      <c r="C22224">
        <f t="shared" si="347"/>
        <v>35</v>
      </c>
      <c r="D22224" t="str">
        <f>+VLOOKUP(base[[#This Row],[key]],Tabla2[[key]:[Homologado]],4,0)</f>
        <v>Ingeniero(a)</v>
      </c>
    </row>
    <row r="22225" spans="1:4" x14ac:dyDescent="0.3">
      <c r="A22225" t="s">
        <v>14960</v>
      </c>
      <c r="B22225" t="s">
        <v>28626</v>
      </c>
      <c r="C22225">
        <f t="shared" si="347"/>
        <v>35</v>
      </c>
      <c r="D22225" t="str">
        <f>+VLOOKUP(base[[#This Row],[key]],Tabla2[[key]:[Homologado]],4,0)</f>
        <v>Ingeniero(a)</v>
      </c>
    </row>
    <row r="22226" spans="1:4" x14ac:dyDescent="0.3">
      <c r="A22226" t="s">
        <v>14961</v>
      </c>
      <c r="B22226" t="s">
        <v>28626</v>
      </c>
      <c r="C22226">
        <f t="shared" si="347"/>
        <v>35</v>
      </c>
      <c r="D22226" t="str">
        <f>+VLOOKUP(base[[#This Row],[key]],Tabla2[[key]:[Homologado]],4,0)</f>
        <v>Ingeniero(a)</v>
      </c>
    </row>
    <row r="22227" spans="1:4" x14ac:dyDescent="0.3">
      <c r="A22227" t="s">
        <v>14962</v>
      </c>
      <c r="B22227" t="s">
        <v>28626</v>
      </c>
      <c r="C22227">
        <f t="shared" si="347"/>
        <v>35</v>
      </c>
      <c r="D22227" t="str">
        <f>+VLOOKUP(base[[#This Row],[key]],Tabla2[[key]:[Homologado]],4,0)</f>
        <v>Ingeniero(a)</v>
      </c>
    </row>
    <row r="22228" spans="1:4" x14ac:dyDescent="0.3">
      <c r="A22228" t="s">
        <v>14409</v>
      </c>
      <c r="B22228" t="s">
        <v>28626</v>
      </c>
      <c r="C22228">
        <f t="shared" si="347"/>
        <v>35</v>
      </c>
      <c r="D22228" t="str">
        <f>+VLOOKUP(base[[#This Row],[key]],Tabla2[[key]:[Homologado]],4,0)</f>
        <v>Ingeniero(a)</v>
      </c>
    </row>
    <row r="22229" spans="1:4" x14ac:dyDescent="0.3">
      <c r="A22229" t="s">
        <v>14963</v>
      </c>
      <c r="B22229" t="s">
        <v>28626</v>
      </c>
      <c r="C22229">
        <f t="shared" si="347"/>
        <v>35</v>
      </c>
      <c r="D22229" t="str">
        <f>+VLOOKUP(base[[#This Row],[key]],Tabla2[[key]:[Homologado]],4,0)</f>
        <v>Ingeniero(a)</v>
      </c>
    </row>
    <row r="22230" spans="1:4" x14ac:dyDescent="0.3">
      <c r="A22230" t="s">
        <v>14410</v>
      </c>
      <c r="B22230" t="s">
        <v>28626</v>
      </c>
      <c r="C22230">
        <f t="shared" si="347"/>
        <v>35</v>
      </c>
      <c r="D22230" t="str">
        <f>+VLOOKUP(base[[#This Row],[key]],Tabla2[[key]:[Homologado]],4,0)</f>
        <v>Ingeniero(a)</v>
      </c>
    </row>
    <row r="22231" spans="1:4" x14ac:dyDescent="0.3">
      <c r="A22231" t="s">
        <v>14411</v>
      </c>
      <c r="B22231" t="s">
        <v>28626</v>
      </c>
      <c r="C22231">
        <f t="shared" si="347"/>
        <v>35</v>
      </c>
      <c r="D22231" t="str">
        <f>+VLOOKUP(base[[#This Row],[key]],Tabla2[[key]:[Homologado]],4,0)</f>
        <v>Ingeniero(a)</v>
      </c>
    </row>
    <row r="22232" spans="1:4" x14ac:dyDescent="0.3">
      <c r="A22232" t="s">
        <v>14412</v>
      </c>
      <c r="B22232" t="s">
        <v>28626</v>
      </c>
      <c r="C22232">
        <f t="shared" si="347"/>
        <v>35</v>
      </c>
      <c r="D22232" t="str">
        <f>+VLOOKUP(base[[#This Row],[key]],Tabla2[[key]:[Homologado]],4,0)</f>
        <v>Ingeniero(a)</v>
      </c>
    </row>
    <row r="22233" spans="1:4" x14ac:dyDescent="0.3">
      <c r="A22233" t="s">
        <v>14413</v>
      </c>
      <c r="B22233" t="s">
        <v>28626</v>
      </c>
      <c r="C22233">
        <f t="shared" si="347"/>
        <v>35</v>
      </c>
      <c r="D22233" t="str">
        <f>+VLOOKUP(base[[#This Row],[key]],Tabla2[[key]:[Homologado]],4,0)</f>
        <v>Ingeniero(a)</v>
      </c>
    </row>
    <row r="22234" spans="1:4" x14ac:dyDescent="0.3">
      <c r="A22234" t="s">
        <v>14414</v>
      </c>
      <c r="B22234" t="s">
        <v>28626</v>
      </c>
      <c r="C22234">
        <f t="shared" si="347"/>
        <v>35</v>
      </c>
      <c r="D22234" t="str">
        <f>+VLOOKUP(base[[#This Row],[key]],Tabla2[[key]:[Homologado]],4,0)</f>
        <v>Ingeniero(a)</v>
      </c>
    </row>
    <row r="22235" spans="1:4" x14ac:dyDescent="0.3">
      <c r="A22235" t="s">
        <v>14415</v>
      </c>
      <c r="B22235" t="s">
        <v>28626</v>
      </c>
      <c r="C22235">
        <f t="shared" si="347"/>
        <v>35</v>
      </c>
      <c r="D22235" t="str">
        <f>+VLOOKUP(base[[#This Row],[key]],Tabla2[[key]:[Homologado]],4,0)</f>
        <v>Ingeniero(a)</v>
      </c>
    </row>
    <row r="22236" spans="1:4" x14ac:dyDescent="0.3">
      <c r="A22236" t="s">
        <v>14416</v>
      </c>
      <c r="B22236" t="s">
        <v>28626</v>
      </c>
      <c r="C22236">
        <f t="shared" si="347"/>
        <v>35</v>
      </c>
      <c r="D22236" t="str">
        <f>+VLOOKUP(base[[#This Row],[key]],Tabla2[[key]:[Homologado]],4,0)</f>
        <v>Ingeniero(a)</v>
      </c>
    </row>
    <row r="22237" spans="1:4" x14ac:dyDescent="0.3">
      <c r="A22237" t="s">
        <v>14968</v>
      </c>
      <c r="B22237" t="s">
        <v>28626</v>
      </c>
      <c r="C22237">
        <f t="shared" si="347"/>
        <v>35</v>
      </c>
      <c r="D22237" t="str">
        <f>+VLOOKUP(base[[#This Row],[key]],Tabla2[[key]:[Homologado]],4,0)</f>
        <v>Ingeniero(a)</v>
      </c>
    </row>
    <row r="22238" spans="1:4" x14ac:dyDescent="0.3">
      <c r="A22238" t="s">
        <v>14417</v>
      </c>
      <c r="B22238" t="s">
        <v>28626</v>
      </c>
      <c r="C22238">
        <f t="shared" si="347"/>
        <v>35</v>
      </c>
      <c r="D22238" t="str">
        <f>+VLOOKUP(base[[#This Row],[key]],Tabla2[[key]:[Homologado]],4,0)</f>
        <v>Ingeniero(a)</v>
      </c>
    </row>
    <row r="22239" spans="1:4" x14ac:dyDescent="0.3">
      <c r="A22239" t="s">
        <v>14971</v>
      </c>
      <c r="B22239" t="s">
        <v>28626</v>
      </c>
      <c r="C22239">
        <f t="shared" si="347"/>
        <v>35</v>
      </c>
      <c r="D22239" t="str">
        <f>+VLOOKUP(base[[#This Row],[key]],Tabla2[[key]:[Homologado]],4,0)</f>
        <v>Ingeniero(a)</v>
      </c>
    </row>
    <row r="22240" spans="1:4" x14ac:dyDescent="0.3">
      <c r="A22240" t="s">
        <v>14418</v>
      </c>
      <c r="B22240" t="s">
        <v>28626</v>
      </c>
      <c r="C22240">
        <f t="shared" si="347"/>
        <v>35</v>
      </c>
      <c r="D22240" t="str">
        <f>+VLOOKUP(base[[#This Row],[key]],Tabla2[[key]:[Homologado]],4,0)</f>
        <v>Ingeniero(a)</v>
      </c>
    </row>
    <row r="22241" spans="1:4" x14ac:dyDescent="0.3">
      <c r="A22241" t="s">
        <v>14964</v>
      </c>
      <c r="B22241" t="s">
        <v>28626</v>
      </c>
      <c r="C22241">
        <f t="shared" si="347"/>
        <v>35</v>
      </c>
      <c r="D22241" t="str">
        <f>+VLOOKUP(base[[#This Row],[key]],Tabla2[[key]:[Homologado]],4,0)</f>
        <v>Ingeniero(a)</v>
      </c>
    </row>
    <row r="22242" spans="1:4" x14ac:dyDescent="0.3">
      <c r="A22242" t="s">
        <v>14419</v>
      </c>
      <c r="B22242" t="s">
        <v>28626</v>
      </c>
      <c r="C22242">
        <f t="shared" si="347"/>
        <v>35</v>
      </c>
      <c r="D22242" t="str">
        <f>+VLOOKUP(base[[#This Row],[key]],Tabla2[[key]:[Homologado]],4,0)</f>
        <v>Ingeniero(a)</v>
      </c>
    </row>
    <row r="22243" spans="1:4" x14ac:dyDescent="0.3">
      <c r="A22243" t="s">
        <v>14420</v>
      </c>
      <c r="B22243" t="s">
        <v>28626</v>
      </c>
      <c r="C22243">
        <f t="shared" si="347"/>
        <v>35</v>
      </c>
      <c r="D22243" t="str">
        <f>+VLOOKUP(base[[#This Row],[key]],Tabla2[[key]:[Homologado]],4,0)</f>
        <v>Ingeniero(a)</v>
      </c>
    </row>
    <row r="22244" spans="1:4" x14ac:dyDescent="0.3">
      <c r="A22244" t="s">
        <v>14965</v>
      </c>
      <c r="B22244" t="s">
        <v>28626</v>
      </c>
      <c r="C22244">
        <f t="shared" si="347"/>
        <v>35</v>
      </c>
      <c r="D22244" t="str">
        <f>+VLOOKUP(base[[#This Row],[key]],Tabla2[[key]:[Homologado]],4,0)</f>
        <v>Ingeniero(a)</v>
      </c>
    </row>
    <row r="22245" spans="1:4" x14ac:dyDescent="0.3">
      <c r="A22245" t="s">
        <v>14421</v>
      </c>
      <c r="B22245" t="s">
        <v>28626</v>
      </c>
      <c r="C22245">
        <f t="shared" si="347"/>
        <v>35</v>
      </c>
      <c r="D22245" t="str">
        <f>+VLOOKUP(base[[#This Row],[key]],Tabla2[[key]:[Homologado]],4,0)</f>
        <v>Ingeniero(a)</v>
      </c>
    </row>
    <row r="22246" spans="1:4" x14ac:dyDescent="0.3">
      <c r="A22246" t="s">
        <v>14422</v>
      </c>
      <c r="B22246" t="s">
        <v>28626</v>
      </c>
      <c r="C22246">
        <f t="shared" si="347"/>
        <v>35</v>
      </c>
      <c r="D22246" t="str">
        <f>+VLOOKUP(base[[#This Row],[key]],Tabla2[[key]:[Homologado]],4,0)</f>
        <v>Ingeniero(a)</v>
      </c>
    </row>
    <row r="22247" spans="1:4" x14ac:dyDescent="0.3">
      <c r="A22247" t="s">
        <v>14966</v>
      </c>
      <c r="B22247" t="s">
        <v>28626</v>
      </c>
      <c r="C22247">
        <f t="shared" si="347"/>
        <v>35</v>
      </c>
      <c r="D22247" t="str">
        <f>+VLOOKUP(base[[#This Row],[key]],Tabla2[[key]:[Homologado]],4,0)</f>
        <v>Ingeniero(a)</v>
      </c>
    </row>
    <row r="22248" spans="1:4" x14ac:dyDescent="0.3">
      <c r="A22248" t="s">
        <v>14423</v>
      </c>
      <c r="B22248" t="s">
        <v>28626</v>
      </c>
      <c r="C22248">
        <f t="shared" si="347"/>
        <v>35</v>
      </c>
      <c r="D22248" t="str">
        <f>+VLOOKUP(base[[#This Row],[key]],Tabla2[[key]:[Homologado]],4,0)</f>
        <v>Ingeniero(a)</v>
      </c>
    </row>
    <row r="22249" spans="1:4" x14ac:dyDescent="0.3">
      <c r="A22249" t="s">
        <v>14424</v>
      </c>
      <c r="B22249" t="s">
        <v>28626</v>
      </c>
      <c r="C22249">
        <f t="shared" si="347"/>
        <v>35</v>
      </c>
      <c r="D22249" t="str">
        <f>+VLOOKUP(base[[#This Row],[key]],Tabla2[[key]:[Homologado]],4,0)</f>
        <v>Ingeniero(a)</v>
      </c>
    </row>
    <row r="22250" spans="1:4" x14ac:dyDescent="0.3">
      <c r="A22250" t="s">
        <v>14969</v>
      </c>
      <c r="B22250" t="s">
        <v>28626</v>
      </c>
      <c r="C22250">
        <f t="shared" si="347"/>
        <v>35</v>
      </c>
      <c r="D22250" t="str">
        <f>+VLOOKUP(base[[#This Row],[key]],Tabla2[[key]:[Homologado]],4,0)</f>
        <v>Ingeniero(a)</v>
      </c>
    </row>
    <row r="22251" spans="1:4" x14ac:dyDescent="0.3">
      <c r="A22251" t="s">
        <v>14970</v>
      </c>
      <c r="B22251" t="s">
        <v>28626</v>
      </c>
      <c r="C22251">
        <f t="shared" si="347"/>
        <v>35</v>
      </c>
      <c r="D22251" t="str">
        <f>+VLOOKUP(base[[#This Row],[key]],Tabla2[[key]:[Homologado]],4,0)</f>
        <v>Ingeniero(a)</v>
      </c>
    </row>
    <row r="22252" spans="1:4" x14ac:dyDescent="0.3">
      <c r="A22252" t="s">
        <v>12414</v>
      </c>
      <c r="B22252" t="s">
        <v>28626</v>
      </c>
      <c r="C22252">
        <f t="shared" si="347"/>
        <v>35</v>
      </c>
      <c r="D22252" t="str">
        <f>+VLOOKUP(base[[#This Row],[key]],Tabla2[[key]:[Homologado]],4,0)</f>
        <v>Ingeniero(a)</v>
      </c>
    </row>
    <row r="22253" spans="1:4" x14ac:dyDescent="0.3">
      <c r="A22253" t="s">
        <v>14973</v>
      </c>
      <c r="B22253" t="s">
        <v>28626</v>
      </c>
      <c r="C22253">
        <f t="shared" si="347"/>
        <v>35</v>
      </c>
      <c r="D22253" t="str">
        <f>+VLOOKUP(base[[#This Row],[key]],Tabla2[[key]:[Homologado]],4,0)</f>
        <v>Ingeniero(a)</v>
      </c>
    </row>
    <row r="22254" spans="1:4" x14ac:dyDescent="0.3">
      <c r="A22254" t="s">
        <v>14974</v>
      </c>
      <c r="B22254" t="s">
        <v>28626</v>
      </c>
      <c r="C22254">
        <f t="shared" si="347"/>
        <v>35</v>
      </c>
      <c r="D22254" t="str">
        <f>+VLOOKUP(base[[#This Row],[key]],Tabla2[[key]:[Homologado]],4,0)</f>
        <v>Ingeniero(a)</v>
      </c>
    </row>
    <row r="22255" spans="1:4" x14ac:dyDescent="0.3">
      <c r="A22255" t="s">
        <v>14975</v>
      </c>
      <c r="B22255" t="s">
        <v>28626</v>
      </c>
      <c r="C22255">
        <f t="shared" si="347"/>
        <v>35</v>
      </c>
      <c r="D22255" t="str">
        <f>+VLOOKUP(base[[#This Row],[key]],Tabla2[[key]:[Homologado]],4,0)</f>
        <v>Ingeniero(a)</v>
      </c>
    </row>
    <row r="22256" spans="1:4" x14ac:dyDescent="0.3">
      <c r="A22256" t="s">
        <v>12415</v>
      </c>
      <c r="B22256" t="s">
        <v>28626</v>
      </c>
      <c r="C22256">
        <f t="shared" si="347"/>
        <v>35</v>
      </c>
      <c r="D22256" t="str">
        <f>+VLOOKUP(base[[#This Row],[key]],Tabla2[[key]:[Homologado]],4,0)</f>
        <v>Ingeniero(a)</v>
      </c>
    </row>
    <row r="22257" spans="1:4" x14ac:dyDescent="0.3">
      <c r="A22257" t="s">
        <v>12416</v>
      </c>
      <c r="B22257" t="s">
        <v>28626</v>
      </c>
      <c r="C22257">
        <f t="shared" si="347"/>
        <v>35</v>
      </c>
      <c r="D22257" t="str">
        <f>+VLOOKUP(base[[#This Row],[key]],Tabla2[[key]:[Homologado]],4,0)</f>
        <v>Ingeniero(a)</v>
      </c>
    </row>
    <row r="22258" spans="1:4" x14ac:dyDescent="0.3">
      <c r="A22258" t="s">
        <v>14425</v>
      </c>
      <c r="B22258" t="s">
        <v>28626</v>
      </c>
      <c r="C22258">
        <f t="shared" si="347"/>
        <v>35</v>
      </c>
      <c r="D22258" t="str">
        <f>+VLOOKUP(base[[#This Row],[key]],Tabla2[[key]:[Homologado]],4,0)</f>
        <v>Ingeniero(a)</v>
      </c>
    </row>
    <row r="22259" spans="1:4" x14ac:dyDescent="0.3">
      <c r="A22259" t="s">
        <v>14427</v>
      </c>
      <c r="B22259" t="s">
        <v>28626</v>
      </c>
      <c r="C22259">
        <f t="shared" si="347"/>
        <v>35</v>
      </c>
      <c r="D22259" t="str">
        <f>+VLOOKUP(base[[#This Row],[key]],Tabla2[[key]:[Homologado]],4,0)</f>
        <v>Ingeniero(a)</v>
      </c>
    </row>
    <row r="22260" spans="1:4" x14ac:dyDescent="0.3">
      <c r="A22260" t="s">
        <v>14428</v>
      </c>
      <c r="B22260" t="s">
        <v>28626</v>
      </c>
      <c r="C22260">
        <f t="shared" si="347"/>
        <v>35</v>
      </c>
      <c r="D22260" t="str">
        <f>+VLOOKUP(base[[#This Row],[key]],Tabla2[[key]:[Homologado]],4,0)</f>
        <v>Ingeniero(a)</v>
      </c>
    </row>
    <row r="22261" spans="1:4" x14ac:dyDescent="0.3">
      <c r="A22261" t="s">
        <v>14429</v>
      </c>
      <c r="B22261" t="s">
        <v>28626</v>
      </c>
      <c r="C22261">
        <f t="shared" si="347"/>
        <v>35</v>
      </c>
      <c r="D22261" t="str">
        <f>+VLOOKUP(base[[#This Row],[key]],Tabla2[[key]:[Homologado]],4,0)</f>
        <v>Ingeniero(a)</v>
      </c>
    </row>
    <row r="22262" spans="1:4" x14ac:dyDescent="0.3">
      <c r="A22262" t="s">
        <v>14976</v>
      </c>
      <c r="B22262" t="s">
        <v>28626</v>
      </c>
      <c r="C22262">
        <f t="shared" si="347"/>
        <v>35</v>
      </c>
      <c r="D22262" t="str">
        <f>+VLOOKUP(base[[#This Row],[key]],Tabla2[[key]:[Homologado]],4,0)</f>
        <v>Ingeniero(a)</v>
      </c>
    </row>
    <row r="22263" spans="1:4" x14ac:dyDescent="0.3">
      <c r="A22263" t="s">
        <v>14977</v>
      </c>
      <c r="B22263" t="s">
        <v>28626</v>
      </c>
      <c r="C22263">
        <f t="shared" si="347"/>
        <v>35</v>
      </c>
      <c r="D22263" t="str">
        <f>+VLOOKUP(base[[#This Row],[key]],Tabla2[[key]:[Homologado]],4,0)</f>
        <v>Ingeniero(a)</v>
      </c>
    </row>
    <row r="22264" spans="1:4" x14ac:dyDescent="0.3">
      <c r="A22264" t="s">
        <v>14430</v>
      </c>
      <c r="B22264" t="s">
        <v>28626</v>
      </c>
      <c r="C22264">
        <f t="shared" si="347"/>
        <v>35</v>
      </c>
      <c r="D22264" t="str">
        <f>+VLOOKUP(base[[#This Row],[key]],Tabla2[[key]:[Homologado]],4,0)</f>
        <v>Ingeniero(a)</v>
      </c>
    </row>
    <row r="22265" spans="1:4" x14ac:dyDescent="0.3">
      <c r="A22265" t="s">
        <v>14431</v>
      </c>
      <c r="B22265" t="s">
        <v>28626</v>
      </c>
      <c r="C22265">
        <f t="shared" si="347"/>
        <v>35</v>
      </c>
      <c r="D22265" t="str">
        <f>+VLOOKUP(base[[#This Row],[key]],Tabla2[[key]:[Homologado]],4,0)</f>
        <v>Ingeniero(a)</v>
      </c>
    </row>
    <row r="22266" spans="1:4" x14ac:dyDescent="0.3">
      <c r="A22266" t="s">
        <v>14978</v>
      </c>
      <c r="B22266" t="s">
        <v>28626</v>
      </c>
      <c r="C22266">
        <f t="shared" si="347"/>
        <v>35</v>
      </c>
      <c r="D22266" t="str">
        <f>+VLOOKUP(base[[#This Row],[key]],Tabla2[[key]:[Homologado]],4,0)</f>
        <v>Ingeniero(a)</v>
      </c>
    </row>
    <row r="22267" spans="1:4" x14ac:dyDescent="0.3">
      <c r="A22267" t="s">
        <v>14432</v>
      </c>
      <c r="B22267" t="s">
        <v>28626</v>
      </c>
      <c r="C22267">
        <f t="shared" si="347"/>
        <v>35</v>
      </c>
      <c r="D22267" t="str">
        <f>+VLOOKUP(base[[#This Row],[key]],Tabla2[[key]:[Homologado]],4,0)</f>
        <v>Ingeniero(a)</v>
      </c>
    </row>
    <row r="22268" spans="1:4" x14ac:dyDescent="0.3">
      <c r="A22268" t="s">
        <v>14433</v>
      </c>
      <c r="B22268" t="s">
        <v>28626</v>
      </c>
      <c r="C22268">
        <f t="shared" si="347"/>
        <v>35</v>
      </c>
      <c r="D22268" t="str">
        <f>+VLOOKUP(base[[#This Row],[key]],Tabla2[[key]:[Homologado]],4,0)</f>
        <v>Ingeniero(a)</v>
      </c>
    </row>
    <row r="22269" spans="1:4" x14ac:dyDescent="0.3">
      <c r="A22269" t="s">
        <v>14434</v>
      </c>
      <c r="B22269" t="s">
        <v>28626</v>
      </c>
      <c r="C22269">
        <f t="shared" si="347"/>
        <v>35</v>
      </c>
      <c r="D22269" t="str">
        <f>+VLOOKUP(base[[#This Row],[key]],Tabla2[[key]:[Homologado]],4,0)</f>
        <v>Ingeniero(a)</v>
      </c>
    </row>
    <row r="22270" spans="1:4" x14ac:dyDescent="0.3">
      <c r="A22270" t="s">
        <v>14435</v>
      </c>
      <c r="B22270" t="s">
        <v>28626</v>
      </c>
      <c r="C22270">
        <f t="shared" si="347"/>
        <v>35</v>
      </c>
      <c r="D22270" t="str">
        <f>+VLOOKUP(base[[#This Row],[key]],Tabla2[[key]:[Homologado]],4,0)</f>
        <v>Ingeniero(a)</v>
      </c>
    </row>
    <row r="22271" spans="1:4" x14ac:dyDescent="0.3">
      <c r="A22271" t="s">
        <v>14436</v>
      </c>
      <c r="B22271" t="s">
        <v>28626</v>
      </c>
      <c r="C22271">
        <f t="shared" si="347"/>
        <v>35</v>
      </c>
      <c r="D22271" t="str">
        <f>+VLOOKUP(base[[#This Row],[key]],Tabla2[[key]:[Homologado]],4,0)</f>
        <v>Ingeniero(a)</v>
      </c>
    </row>
    <row r="22272" spans="1:4" x14ac:dyDescent="0.3">
      <c r="A22272" t="s">
        <v>14979</v>
      </c>
      <c r="B22272" t="s">
        <v>28626</v>
      </c>
      <c r="C22272">
        <f t="shared" si="347"/>
        <v>35</v>
      </c>
      <c r="D22272" t="str">
        <f>+VLOOKUP(base[[#This Row],[key]],Tabla2[[key]:[Homologado]],4,0)</f>
        <v>Ingeniero(a)</v>
      </c>
    </row>
    <row r="22273" spans="1:4" x14ac:dyDescent="0.3">
      <c r="A22273" t="s">
        <v>14437</v>
      </c>
      <c r="B22273" t="s">
        <v>28626</v>
      </c>
      <c r="C22273">
        <f t="shared" si="347"/>
        <v>35</v>
      </c>
      <c r="D22273" t="str">
        <f>+VLOOKUP(base[[#This Row],[key]],Tabla2[[key]:[Homologado]],4,0)</f>
        <v>Ingeniero(a)</v>
      </c>
    </row>
    <row r="22274" spans="1:4" x14ac:dyDescent="0.3">
      <c r="A22274" t="s">
        <v>14981</v>
      </c>
      <c r="B22274" t="s">
        <v>28626</v>
      </c>
      <c r="C22274">
        <f t="shared" si="347"/>
        <v>35</v>
      </c>
      <c r="D22274" t="str">
        <f>+VLOOKUP(base[[#This Row],[key]],Tabla2[[key]:[Homologado]],4,0)</f>
        <v>Ingeniero(a)</v>
      </c>
    </row>
    <row r="22275" spans="1:4" x14ac:dyDescent="0.3">
      <c r="A22275" t="s">
        <v>14438</v>
      </c>
      <c r="B22275" t="s">
        <v>28626</v>
      </c>
      <c r="C22275">
        <f t="shared" si="347"/>
        <v>35</v>
      </c>
      <c r="D22275" t="str">
        <f>+VLOOKUP(base[[#This Row],[key]],Tabla2[[key]:[Homologado]],4,0)</f>
        <v>Ingeniero(a)</v>
      </c>
    </row>
    <row r="22276" spans="1:4" x14ac:dyDescent="0.3">
      <c r="A22276" t="s">
        <v>14439</v>
      </c>
      <c r="B22276" t="s">
        <v>28626</v>
      </c>
      <c r="C22276">
        <f t="shared" ref="C22276:C22339" si="348">+IF(B22276=B22275,C22275,C22275+1)</f>
        <v>35</v>
      </c>
      <c r="D22276" t="str">
        <f>+VLOOKUP(base[[#This Row],[key]],Tabla2[[key]:[Homologado]],4,0)</f>
        <v>Ingeniero(a)</v>
      </c>
    </row>
    <row r="22277" spans="1:4" x14ac:dyDescent="0.3">
      <c r="A22277" t="s">
        <v>14440</v>
      </c>
      <c r="B22277" t="s">
        <v>28626</v>
      </c>
      <c r="C22277">
        <f t="shared" si="348"/>
        <v>35</v>
      </c>
      <c r="D22277" t="str">
        <f>+VLOOKUP(base[[#This Row],[key]],Tabla2[[key]:[Homologado]],4,0)</f>
        <v>Ingeniero(a)</v>
      </c>
    </row>
    <row r="22278" spans="1:4" x14ac:dyDescent="0.3">
      <c r="A22278" t="s">
        <v>14984</v>
      </c>
      <c r="B22278" t="s">
        <v>28626</v>
      </c>
      <c r="C22278">
        <f t="shared" si="348"/>
        <v>35</v>
      </c>
      <c r="D22278" t="str">
        <f>+VLOOKUP(base[[#This Row],[key]],Tabla2[[key]:[Homologado]],4,0)</f>
        <v>Ingeniero(a)</v>
      </c>
    </row>
    <row r="22279" spans="1:4" x14ac:dyDescent="0.3">
      <c r="A22279" t="s">
        <v>14441</v>
      </c>
      <c r="B22279" t="s">
        <v>28626</v>
      </c>
      <c r="C22279">
        <f t="shared" si="348"/>
        <v>35</v>
      </c>
      <c r="D22279" t="str">
        <f>+VLOOKUP(base[[#This Row],[key]],Tabla2[[key]:[Homologado]],4,0)</f>
        <v>Ingeniero(a)</v>
      </c>
    </row>
    <row r="22280" spans="1:4" x14ac:dyDescent="0.3">
      <c r="A22280" t="s">
        <v>14442</v>
      </c>
      <c r="B22280" t="s">
        <v>28626</v>
      </c>
      <c r="C22280">
        <f t="shared" si="348"/>
        <v>35</v>
      </c>
      <c r="D22280" t="str">
        <f>+VLOOKUP(base[[#This Row],[key]],Tabla2[[key]:[Homologado]],4,0)</f>
        <v>Ingeniero(a)</v>
      </c>
    </row>
    <row r="22281" spans="1:4" x14ac:dyDescent="0.3">
      <c r="A22281" t="s">
        <v>14443</v>
      </c>
      <c r="B22281" t="s">
        <v>28626</v>
      </c>
      <c r="C22281">
        <f t="shared" si="348"/>
        <v>35</v>
      </c>
      <c r="D22281" t="str">
        <f>+VLOOKUP(base[[#This Row],[key]],Tabla2[[key]:[Homologado]],4,0)</f>
        <v>Ingeniero(a)</v>
      </c>
    </row>
    <row r="22282" spans="1:4" x14ac:dyDescent="0.3">
      <c r="A22282" t="s">
        <v>14444</v>
      </c>
      <c r="B22282" t="s">
        <v>28626</v>
      </c>
      <c r="C22282">
        <f t="shared" si="348"/>
        <v>35</v>
      </c>
      <c r="D22282" t="str">
        <f>+VLOOKUP(base[[#This Row],[key]],Tabla2[[key]:[Homologado]],4,0)</f>
        <v>Ingeniero(a)</v>
      </c>
    </row>
    <row r="22283" spans="1:4" x14ac:dyDescent="0.3">
      <c r="A22283" t="s">
        <v>14445</v>
      </c>
      <c r="B22283" t="s">
        <v>28626</v>
      </c>
      <c r="C22283">
        <f t="shared" si="348"/>
        <v>35</v>
      </c>
      <c r="D22283" t="str">
        <f>+VLOOKUP(base[[#This Row],[key]],Tabla2[[key]:[Homologado]],4,0)</f>
        <v>Ingeniero(a)</v>
      </c>
    </row>
    <row r="22284" spans="1:4" x14ac:dyDescent="0.3">
      <c r="A22284" t="s">
        <v>14986</v>
      </c>
      <c r="B22284" t="s">
        <v>28626</v>
      </c>
      <c r="C22284">
        <f t="shared" si="348"/>
        <v>35</v>
      </c>
      <c r="D22284" t="str">
        <f>+VLOOKUP(base[[#This Row],[key]],Tabla2[[key]:[Homologado]],4,0)</f>
        <v>Ingeniero(a)</v>
      </c>
    </row>
    <row r="22285" spans="1:4" x14ac:dyDescent="0.3">
      <c r="A22285" t="s">
        <v>14446</v>
      </c>
      <c r="B22285" t="s">
        <v>28626</v>
      </c>
      <c r="C22285">
        <f t="shared" si="348"/>
        <v>35</v>
      </c>
      <c r="D22285" t="str">
        <f>+VLOOKUP(base[[#This Row],[key]],Tabla2[[key]:[Homologado]],4,0)</f>
        <v>Ingeniero(a)</v>
      </c>
    </row>
    <row r="22286" spans="1:4" x14ac:dyDescent="0.3">
      <c r="A22286" t="s">
        <v>14447</v>
      </c>
      <c r="B22286" t="s">
        <v>28626</v>
      </c>
      <c r="C22286">
        <f t="shared" si="348"/>
        <v>35</v>
      </c>
      <c r="D22286" t="str">
        <f>+VLOOKUP(base[[#This Row],[key]],Tabla2[[key]:[Homologado]],4,0)</f>
        <v>Ingeniero(a)</v>
      </c>
    </row>
    <row r="22287" spans="1:4" x14ac:dyDescent="0.3">
      <c r="A22287" t="s">
        <v>14448</v>
      </c>
      <c r="B22287" t="s">
        <v>28626</v>
      </c>
      <c r="C22287">
        <f t="shared" si="348"/>
        <v>35</v>
      </c>
      <c r="D22287" t="str">
        <f>+VLOOKUP(base[[#This Row],[key]],Tabla2[[key]:[Homologado]],4,0)</f>
        <v>Ingeniero(a)</v>
      </c>
    </row>
    <row r="22288" spans="1:4" x14ac:dyDescent="0.3">
      <c r="A22288" t="s">
        <v>14449</v>
      </c>
      <c r="B22288" t="s">
        <v>28626</v>
      </c>
      <c r="C22288">
        <f t="shared" si="348"/>
        <v>35</v>
      </c>
      <c r="D22288" t="str">
        <f>+VLOOKUP(base[[#This Row],[key]],Tabla2[[key]:[Homologado]],4,0)</f>
        <v>Ingeniero(a)</v>
      </c>
    </row>
    <row r="22289" spans="1:4" x14ac:dyDescent="0.3">
      <c r="A22289" t="s">
        <v>14450</v>
      </c>
      <c r="B22289" t="s">
        <v>28626</v>
      </c>
      <c r="C22289">
        <f t="shared" si="348"/>
        <v>35</v>
      </c>
      <c r="D22289" t="str">
        <f>+VLOOKUP(base[[#This Row],[key]],Tabla2[[key]:[Homologado]],4,0)</f>
        <v>Ingeniero(a)</v>
      </c>
    </row>
    <row r="22290" spans="1:4" x14ac:dyDescent="0.3">
      <c r="A22290" t="s">
        <v>14451</v>
      </c>
      <c r="B22290" t="s">
        <v>28626</v>
      </c>
      <c r="C22290">
        <f t="shared" si="348"/>
        <v>35</v>
      </c>
      <c r="D22290" t="str">
        <f>+VLOOKUP(base[[#This Row],[key]],Tabla2[[key]:[Homologado]],4,0)</f>
        <v>Ingeniero(a)</v>
      </c>
    </row>
    <row r="22291" spans="1:4" x14ac:dyDescent="0.3">
      <c r="A22291" t="s">
        <v>14452</v>
      </c>
      <c r="B22291" t="s">
        <v>28626</v>
      </c>
      <c r="C22291">
        <f t="shared" si="348"/>
        <v>35</v>
      </c>
      <c r="D22291" t="str">
        <f>+VLOOKUP(base[[#This Row],[key]],Tabla2[[key]:[Homologado]],4,0)</f>
        <v>Ingeniero(a)</v>
      </c>
    </row>
    <row r="22292" spans="1:4" x14ac:dyDescent="0.3">
      <c r="A22292" t="s">
        <v>14987</v>
      </c>
      <c r="B22292" t="s">
        <v>28626</v>
      </c>
      <c r="C22292">
        <f t="shared" si="348"/>
        <v>35</v>
      </c>
      <c r="D22292" t="str">
        <f>+VLOOKUP(base[[#This Row],[key]],Tabla2[[key]:[Homologado]],4,0)</f>
        <v>Ingeniero(a)</v>
      </c>
    </row>
    <row r="22293" spans="1:4" x14ac:dyDescent="0.3">
      <c r="A22293" t="s">
        <v>14453</v>
      </c>
      <c r="B22293" t="s">
        <v>28626</v>
      </c>
      <c r="C22293">
        <f t="shared" si="348"/>
        <v>35</v>
      </c>
      <c r="D22293" t="str">
        <f>+VLOOKUP(base[[#This Row],[key]],Tabla2[[key]:[Homologado]],4,0)</f>
        <v>Ingeniero(a)</v>
      </c>
    </row>
    <row r="22294" spans="1:4" x14ac:dyDescent="0.3">
      <c r="A22294" t="s">
        <v>14454</v>
      </c>
      <c r="B22294" t="s">
        <v>28626</v>
      </c>
      <c r="C22294">
        <f t="shared" si="348"/>
        <v>35</v>
      </c>
      <c r="D22294" t="str">
        <f>+VLOOKUP(base[[#This Row],[key]],Tabla2[[key]:[Homologado]],4,0)</f>
        <v>Ingeniero(a)</v>
      </c>
    </row>
    <row r="22295" spans="1:4" x14ac:dyDescent="0.3">
      <c r="A22295" t="s">
        <v>14990</v>
      </c>
      <c r="B22295" t="s">
        <v>28626</v>
      </c>
      <c r="C22295">
        <f t="shared" si="348"/>
        <v>35</v>
      </c>
      <c r="D22295" t="str">
        <f>+VLOOKUP(base[[#This Row],[key]],Tabla2[[key]:[Homologado]],4,0)</f>
        <v>Ingeniero(a)</v>
      </c>
    </row>
    <row r="22296" spans="1:4" x14ac:dyDescent="0.3">
      <c r="A22296" t="s">
        <v>14455</v>
      </c>
      <c r="B22296" t="s">
        <v>28626</v>
      </c>
      <c r="C22296">
        <f t="shared" si="348"/>
        <v>35</v>
      </c>
      <c r="D22296" t="str">
        <f>+VLOOKUP(base[[#This Row],[key]],Tabla2[[key]:[Homologado]],4,0)</f>
        <v>Ingeniero(a)</v>
      </c>
    </row>
    <row r="22297" spans="1:4" x14ac:dyDescent="0.3">
      <c r="A22297" t="s">
        <v>14456</v>
      </c>
      <c r="B22297" t="s">
        <v>28626</v>
      </c>
      <c r="C22297">
        <f t="shared" si="348"/>
        <v>35</v>
      </c>
      <c r="D22297" t="str">
        <f>+VLOOKUP(base[[#This Row],[key]],Tabla2[[key]:[Homologado]],4,0)</f>
        <v>Ingeniero(a)</v>
      </c>
    </row>
    <row r="22298" spans="1:4" x14ac:dyDescent="0.3">
      <c r="A22298" t="s">
        <v>14991</v>
      </c>
      <c r="B22298" t="s">
        <v>28626</v>
      </c>
      <c r="C22298">
        <f t="shared" si="348"/>
        <v>35</v>
      </c>
      <c r="D22298" t="str">
        <f>+VLOOKUP(base[[#This Row],[key]],Tabla2[[key]:[Homologado]],4,0)</f>
        <v>Ingeniero(a)</v>
      </c>
    </row>
    <row r="22299" spans="1:4" x14ac:dyDescent="0.3">
      <c r="A22299" t="s">
        <v>14457</v>
      </c>
      <c r="B22299" t="s">
        <v>28626</v>
      </c>
      <c r="C22299">
        <f t="shared" si="348"/>
        <v>35</v>
      </c>
      <c r="D22299" t="str">
        <f>+VLOOKUP(base[[#This Row],[key]],Tabla2[[key]:[Homologado]],4,0)</f>
        <v>Ingeniero(a)</v>
      </c>
    </row>
    <row r="22300" spans="1:4" x14ac:dyDescent="0.3">
      <c r="A22300" t="s">
        <v>14458</v>
      </c>
      <c r="B22300" t="s">
        <v>28626</v>
      </c>
      <c r="C22300">
        <f t="shared" si="348"/>
        <v>35</v>
      </c>
      <c r="D22300" t="str">
        <f>+VLOOKUP(base[[#This Row],[key]],Tabla2[[key]:[Homologado]],4,0)</f>
        <v>Ingeniero(a)</v>
      </c>
    </row>
    <row r="22301" spans="1:4" x14ac:dyDescent="0.3">
      <c r="A22301" t="s">
        <v>14459</v>
      </c>
      <c r="B22301" t="s">
        <v>28626</v>
      </c>
      <c r="C22301">
        <f t="shared" si="348"/>
        <v>35</v>
      </c>
      <c r="D22301" t="str">
        <f>+VLOOKUP(base[[#This Row],[key]],Tabla2[[key]:[Homologado]],4,0)</f>
        <v>Ingeniero(a)</v>
      </c>
    </row>
    <row r="22302" spans="1:4" x14ac:dyDescent="0.3">
      <c r="A22302" t="s">
        <v>14992</v>
      </c>
      <c r="B22302" t="s">
        <v>28626</v>
      </c>
      <c r="C22302">
        <f t="shared" si="348"/>
        <v>35</v>
      </c>
      <c r="D22302" t="str">
        <f>+VLOOKUP(base[[#This Row],[key]],Tabla2[[key]:[Homologado]],4,0)</f>
        <v>Ingeniero(a)</v>
      </c>
    </row>
    <row r="22303" spans="1:4" x14ac:dyDescent="0.3">
      <c r="A22303" t="s">
        <v>14460</v>
      </c>
      <c r="B22303" t="s">
        <v>28626</v>
      </c>
      <c r="C22303">
        <f t="shared" si="348"/>
        <v>35</v>
      </c>
      <c r="D22303" t="str">
        <f>+VLOOKUP(base[[#This Row],[key]],Tabla2[[key]:[Homologado]],4,0)</f>
        <v>Ingeniero(a)</v>
      </c>
    </row>
    <row r="22304" spans="1:4" x14ac:dyDescent="0.3">
      <c r="A22304" t="s">
        <v>14461</v>
      </c>
      <c r="B22304" t="s">
        <v>28626</v>
      </c>
      <c r="C22304">
        <f t="shared" si="348"/>
        <v>35</v>
      </c>
      <c r="D22304" t="str">
        <f>+VLOOKUP(base[[#This Row],[key]],Tabla2[[key]:[Homologado]],4,0)</f>
        <v>Ingeniero(a)</v>
      </c>
    </row>
    <row r="22305" spans="1:4" x14ac:dyDescent="0.3">
      <c r="A22305" t="s">
        <v>14462</v>
      </c>
      <c r="B22305" t="s">
        <v>28626</v>
      </c>
      <c r="C22305">
        <f t="shared" si="348"/>
        <v>35</v>
      </c>
      <c r="D22305" t="str">
        <f>+VLOOKUP(base[[#This Row],[key]],Tabla2[[key]:[Homologado]],4,0)</f>
        <v>Ingeniero(a)</v>
      </c>
    </row>
    <row r="22306" spans="1:4" x14ac:dyDescent="0.3">
      <c r="A22306" t="s">
        <v>14463</v>
      </c>
      <c r="B22306" t="s">
        <v>28626</v>
      </c>
      <c r="C22306">
        <f t="shared" si="348"/>
        <v>35</v>
      </c>
      <c r="D22306" t="str">
        <f>+VLOOKUP(base[[#This Row],[key]],Tabla2[[key]:[Homologado]],4,0)</f>
        <v>Ingeniero(a)</v>
      </c>
    </row>
    <row r="22307" spans="1:4" x14ac:dyDescent="0.3">
      <c r="A22307" t="s">
        <v>14464</v>
      </c>
      <c r="B22307" t="s">
        <v>28626</v>
      </c>
      <c r="C22307">
        <f t="shared" si="348"/>
        <v>35</v>
      </c>
      <c r="D22307" t="str">
        <f>+VLOOKUP(base[[#This Row],[key]],Tabla2[[key]:[Homologado]],4,0)</f>
        <v>Ingeniero(a)</v>
      </c>
    </row>
    <row r="22308" spans="1:4" x14ac:dyDescent="0.3">
      <c r="A22308" t="s">
        <v>14994</v>
      </c>
      <c r="B22308" t="s">
        <v>28626</v>
      </c>
      <c r="C22308">
        <f t="shared" si="348"/>
        <v>35</v>
      </c>
      <c r="D22308" t="str">
        <f>+VLOOKUP(base[[#This Row],[key]],Tabla2[[key]:[Homologado]],4,0)</f>
        <v>Ingeniero(a)</v>
      </c>
    </row>
    <row r="22309" spans="1:4" x14ac:dyDescent="0.3">
      <c r="A22309" t="s">
        <v>14995</v>
      </c>
      <c r="B22309" t="s">
        <v>28626</v>
      </c>
      <c r="C22309">
        <f t="shared" si="348"/>
        <v>35</v>
      </c>
      <c r="D22309" t="str">
        <f>+VLOOKUP(base[[#This Row],[key]],Tabla2[[key]:[Homologado]],4,0)</f>
        <v>Ingeniero(a)</v>
      </c>
    </row>
    <row r="22310" spans="1:4" x14ac:dyDescent="0.3">
      <c r="A22310" t="s">
        <v>14996</v>
      </c>
      <c r="B22310" t="s">
        <v>28626</v>
      </c>
      <c r="C22310">
        <f t="shared" si="348"/>
        <v>35</v>
      </c>
      <c r="D22310" t="str">
        <f>+VLOOKUP(base[[#This Row],[key]],Tabla2[[key]:[Homologado]],4,0)</f>
        <v>Ingeniero(a)</v>
      </c>
    </row>
    <row r="22311" spans="1:4" x14ac:dyDescent="0.3">
      <c r="A22311" t="s">
        <v>14997</v>
      </c>
      <c r="B22311" t="s">
        <v>28626</v>
      </c>
      <c r="C22311">
        <f t="shared" si="348"/>
        <v>35</v>
      </c>
      <c r="D22311" t="str">
        <f>+VLOOKUP(base[[#This Row],[key]],Tabla2[[key]:[Homologado]],4,0)</f>
        <v>Ingeniero(a)</v>
      </c>
    </row>
    <row r="22312" spans="1:4" x14ac:dyDescent="0.3">
      <c r="A22312" t="s">
        <v>14465</v>
      </c>
      <c r="B22312" t="s">
        <v>28626</v>
      </c>
      <c r="C22312">
        <f t="shared" si="348"/>
        <v>35</v>
      </c>
      <c r="D22312" t="str">
        <f>+VLOOKUP(base[[#This Row],[key]],Tabla2[[key]:[Homologado]],4,0)</f>
        <v>Ingeniero(a)</v>
      </c>
    </row>
    <row r="22313" spans="1:4" x14ac:dyDescent="0.3">
      <c r="A22313" t="s">
        <v>14466</v>
      </c>
      <c r="B22313" t="s">
        <v>28626</v>
      </c>
      <c r="C22313">
        <f t="shared" si="348"/>
        <v>35</v>
      </c>
      <c r="D22313" t="str">
        <f>+VLOOKUP(base[[#This Row],[key]],Tabla2[[key]:[Homologado]],4,0)</f>
        <v>Ingeniero(a)</v>
      </c>
    </row>
    <row r="22314" spans="1:4" x14ac:dyDescent="0.3">
      <c r="A22314" t="s">
        <v>14998</v>
      </c>
      <c r="B22314" t="s">
        <v>28626</v>
      </c>
      <c r="C22314">
        <f t="shared" si="348"/>
        <v>35</v>
      </c>
      <c r="D22314" t="str">
        <f>+VLOOKUP(base[[#This Row],[key]],Tabla2[[key]:[Homologado]],4,0)</f>
        <v>Ingeniero(a)</v>
      </c>
    </row>
    <row r="22315" spans="1:4" x14ac:dyDescent="0.3">
      <c r="A22315" t="s">
        <v>14999</v>
      </c>
      <c r="B22315" t="s">
        <v>28626</v>
      </c>
      <c r="C22315">
        <f t="shared" si="348"/>
        <v>35</v>
      </c>
      <c r="D22315" t="str">
        <f>+VLOOKUP(base[[#This Row],[key]],Tabla2[[key]:[Homologado]],4,0)</f>
        <v>Ingeniero(a)</v>
      </c>
    </row>
    <row r="22316" spans="1:4" x14ac:dyDescent="0.3">
      <c r="A22316" t="s">
        <v>15000</v>
      </c>
      <c r="B22316" t="s">
        <v>28626</v>
      </c>
      <c r="C22316">
        <f t="shared" si="348"/>
        <v>35</v>
      </c>
      <c r="D22316" t="str">
        <f>+VLOOKUP(base[[#This Row],[key]],Tabla2[[key]:[Homologado]],4,0)</f>
        <v>Ingeniero(a)</v>
      </c>
    </row>
    <row r="22317" spans="1:4" x14ac:dyDescent="0.3">
      <c r="A22317" t="s">
        <v>14470</v>
      </c>
      <c r="B22317" t="s">
        <v>28626</v>
      </c>
      <c r="C22317">
        <f t="shared" si="348"/>
        <v>35</v>
      </c>
      <c r="D22317" t="str">
        <f>+VLOOKUP(base[[#This Row],[key]],Tabla2[[key]:[Homologado]],4,0)</f>
        <v>Ingeniero(a)</v>
      </c>
    </row>
    <row r="22318" spans="1:4" x14ac:dyDescent="0.3">
      <c r="A22318" t="s">
        <v>15001</v>
      </c>
      <c r="B22318" t="s">
        <v>28626</v>
      </c>
      <c r="C22318">
        <f t="shared" si="348"/>
        <v>35</v>
      </c>
      <c r="D22318" t="str">
        <f>+VLOOKUP(base[[#This Row],[key]],Tabla2[[key]:[Homologado]],4,0)</f>
        <v>Ingeniero(a)</v>
      </c>
    </row>
    <row r="22319" spans="1:4" x14ac:dyDescent="0.3">
      <c r="A22319" t="s">
        <v>15002</v>
      </c>
      <c r="B22319" t="s">
        <v>28626</v>
      </c>
      <c r="C22319">
        <f t="shared" si="348"/>
        <v>35</v>
      </c>
      <c r="D22319" t="str">
        <f>+VLOOKUP(base[[#This Row],[key]],Tabla2[[key]:[Homologado]],4,0)</f>
        <v>Ingeniero(a)</v>
      </c>
    </row>
    <row r="22320" spans="1:4" x14ac:dyDescent="0.3">
      <c r="A22320" t="s">
        <v>15003</v>
      </c>
      <c r="B22320" t="s">
        <v>28626</v>
      </c>
      <c r="C22320">
        <f t="shared" si="348"/>
        <v>35</v>
      </c>
      <c r="D22320" t="str">
        <f>+VLOOKUP(base[[#This Row],[key]],Tabla2[[key]:[Homologado]],4,0)</f>
        <v>Ingeniero(a)</v>
      </c>
    </row>
    <row r="22321" spans="1:4" x14ac:dyDescent="0.3">
      <c r="A22321" t="s">
        <v>14471</v>
      </c>
      <c r="B22321" t="s">
        <v>28626</v>
      </c>
      <c r="C22321">
        <f t="shared" si="348"/>
        <v>35</v>
      </c>
      <c r="D22321" t="str">
        <f>+VLOOKUP(base[[#This Row],[key]],Tabla2[[key]:[Homologado]],4,0)</f>
        <v>Ingeniero(a)</v>
      </c>
    </row>
    <row r="22322" spans="1:4" x14ac:dyDescent="0.3">
      <c r="A22322" t="s">
        <v>15005</v>
      </c>
      <c r="B22322" t="s">
        <v>28626</v>
      </c>
      <c r="C22322">
        <f t="shared" si="348"/>
        <v>35</v>
      </c>
      <c r="D22322" t="str">
        <f>+VLOOKUP(base[[#This Row],[key]],Tabla2[[key]:[Homologado]],4,0)</f>
        <v>Ingeniero(a)</v>
      </c>
    </row>
    <row r="22323" spans="1:4" x14ac:dyDescent="0.3">
      <c r="A22323" t="s">
        <v>14472</v>
      </c>
      <c r="B22323" t="s">
        <v>28626</v>
      </c>
      <c r="C22323">
        <f t="shared" si="348"/>
        <v>35</v>
      </c>
      <c r="D22323" t="str">
        <f>+VLOOKUP(base[[#This Row],[key]],Tabla2[[key]:[Homologado]],4,0)</f>
        <v>Ingeniero(a)</v>
      </c>
    </row>
    <row r="22324" spans="1:4" x14ac:dyDescent="0.3">
      <c r="A22324" t="s">
        <v>15006</v>
      </c>
      <c r="B22324" t="s">
        <v>28626</v>
      </c>
      <c r="C22324">
        <f t="shared" si="348"/>
        <v>35</v>
      </c>
      <c r="D22324" t="str">
        <f>+VLOOKUP(base[[#This Row],[key]],Tabla2[[key]:[Homologado]],4,0)</f>
        <v>Ingeniero(a)</v>
      </c>
    </row>
    <row r="22325" spans="1:4" x14ac:dyDescent="0.3">
      <c r="A22325" t="s">
        <v>15007</v>
      </c>
      <c r="B22325" t="s">
        <v>28626</v>
      </c>
      <c r="C22325">
        <f t="shared" si="348"/>
        <v>35</v>
      </c>
      <c r="D22325" t="str">
        <f>+VLOOKUP(base[[#This Row],[key]],Tabla2[[key]:[Homologado]],4,0)</f>
        <v>Ingeniero(a)</v>
      </c>
    </row>
    <row r="22326" spans="1:4" x14ac:dyDescent="0.3">
      <c r="A22326" t="s">
        <v>14474</v>
      </c>
      <c r="B22326" t="s">
        <v>28626</v>
      </c>
      <c r="C22326">
        <f t="shared" si="348"/>
        <v>35</v>
      </c>
      <c r="D22326" t="str">
        <f>+VLOOKUP(base[[#This Row],[key]],Tabla2[[key]:[Homologado]],4,0)</f>
        <v>Ingeniero(a)</v>
      </c>
    </row>
    <row r="22327" spans="1:4" x14ac:dyDescent="0.3">
      <c r="A22327" t="s">
        <v>14475</v>
      </c>
      <c r="B22327" t="s">
        <v>28626</v>
      </c>
      <c r="C22327">
        <f t="shared" si="348"/>
        <v>35</v>
      </c>
      <c r="D22327" t="str">
        <f>+VLOOKUP(base[[#This Row],[key]],Tabla2[[key]:[Homologado]],4,0)</f>
        <v>Ingeniero(a)</v>
      </c>
    </row>
    <row r="22328" spans="1:4" x14ac:dyDescent="0.3">
      <c r="A22328" t="s">
        <v>15008</v>
      </c>
      <c r="B22328" t="s">
        <v>28626</v>
      </c>
      <c r="C22328">
        <f t="shared" si="348"/>
        <v>35</v>
      </c>
      <c r="D22328" t="str">
        <f>+VLOOKUP(base[[#This Row],[key]],Tabla2[[key]:[Homologado]],4,0)</f>
        <v>Ingeniero(a)</v>
      </c>
    </row>
    <row r="22329" spans="1:4" x14ac:dyDescent="0.3">
      <c r="A22329" t="s">
        <v>15009</v>
      </c>
      <c r="B22329" t="s">
        <v>28626</v>
      </c>
      <c r="C22329">
        <f t="shared" si="348"/>
        <v>35</v>
      </c>
      <c r="D22329" t="str">
        <f>+VLOOKUP(base[[#This Row],[key]],Tabla2[[key]:[Homologado]],4,0)</f>
        <v>Ingeniero(a)</v>
      </c>
    </row>
    <row r="22330" spans="1:4" x14ac:dyDescent="0.3">
      <c r="A22330" t="s">
        <v>15010</v>
      </c>
      <c r="B22330" t="s">
        <v>28626</v>
      </c>
      <c r="C22330">
        <f t="shared" si="348"/>
        <v>35</v>
      </c>
      <c r="D22330" t="str">
        <f>+VLOOKUP(base[[#This Row],[key]],Tabla2[[key]:[Homologado]],4,0)</f>
        <v>Ingeniero(a)</v>
      </c>
    </row>
    <row r="22331" spans="1:4" x14ac:dyDescent="0.3">
      <c r="A22331" t="s">
        <v>15011</v>
      </c>
      <c r="B22331" t="s">
        <v>28626</v>
      </c>
      <c r="C22331">
        <f t="shared" si="348"/>
        <v>35</v>
      </c>
      <c r="D22331" t="str">
        <f>+VLOOKUP(base[[#This Row],[key]],Tabla2[[key]:[Homologado]],4,0)</f>
        <v>Ingeniero(a)</v>
      </c>
    </row>
    <row r="22332" spans="1:4" x14ac:dyDescent="0.3">
      <c r="A22332" t="s">
        <v>15012</v>
      </c>
      <c r="B22332" t="s">
        <v>28626</v>
      </c>
      <c r="C22332">
        <f t="shared" si="348"/>
        <v>35</v>
      </c>
      <c r="D22332" t="str">
        <f>+VLOOKUP(base[[#This Row],[key]],Tabla2[[key]:[Homologado]],4,0)</f>
        <v>Ingeniero(a)</v>
      </c>
    </row>
    <row r="22333" spans="1:4" x14ac:dyDescent="0.3">
      <c r="A22333" t="s">
        <v>15013</v>
      </c>
      <c r="B22333" t="s">
        <v>28626</v>
      </c>
      <c r="C22333">
        <f t="shared" si="348"/>
        <v>35</v>
      </c>
      <c r="D22333" t="str">
        <f>+VLOOKUP(base[[#This Row],[key]],Tabla2[[key]:[Homologado]],4,0)</f>
        <v>Ingeniero(a)</v>
      </c>
    </row>
    <row r="22334" spans="1:4" x14ac:dyDescent="0.3">
      <c r="A22334" t="s">
        <v>15014</v>
      </c>
      <c r="B22334" t="s">
        <v>28626</v>
      </c>
      <c r="C22334">
        <f t="shared" si="348"/>
        <v>35</v>
      </c>
      <c r="D22334" t="str">
        <f>+VLOOKUP(base[[#This Row],[key]],Tabla2[[key]:[Homologado]],4,0)</f>
        <v>Ingeniero(a)</v>
      </c>
    </row>
    <row r="22335" spans="1:4" x14ac:dyDescent="0.3">
      <c r="A22335" t="s">
        <v>14476</v>
      </c>
      <c r="B22335" t="s">
        <v>28626</v>
      </c>
      <c r="C22335">
        <f t="shared" si="348"/>
        <v>35</v>
      </c>
      <c r="D22335" t="str">
        <f>+VLOOKUP(base[[#This Row],[key]],Tabla2[[key]:[Homologado]],4,0)</f>
        <v>Ingeniero(a)</v>
      </c>
    </row>
    <row r="22336" spans="1:4" x14ac:dyDescent="0.3">
      <c r="A22336" t="s">
        <v>14477</v>
      </c>
      <c r="B22336" t="s">
        <v>28626</v>
      </c>
      <c r="C22336">
        <f t="shared" si="348"/>
        <v>35</v>
      </c>
      <c r="D22336" t="str">
        <f>+VLOOKUP(base[[#This Row],[key]],Tabla2[[key]:[Homologado]],4,0)</f>
        <v>Ingeniero(a)</v>
      </c>
    </row>
    <row r="22337" spans="1:4" x14ac:dyDescent="0.3">
      <c r="A22337" t="s">
        <v>14478</v>
      </c>
      <c r="B22337" t="s">
        <v>28626</v>
      </c>
      <c r="C22337">
        <f t="shared" si="348"/>
        <v>35</v>
      </c>
      <c r="D22337" t="str">
        <f>+VLOOKUP(base[[#This Row],[key]],Tabla2[[key]:[Homologado]],4,0)</f>
        <v>Ingeniero(a)</v>
      </c>
    </row>
    <row r="22338" spans="1:4" x14ac:dyDescent="0.3">
      <c r="A22338" t="s">
        <v>14479</v>
      </c>
      <c r="B22338" t="s">
        <v>28626</v>
      </c>
      <c r="C22338">
        <f t="shared" si="348"/>
        <v>35</v>
      </c>
      <c r="D22338" t="str">
        <f>+VLOOKUP(base[[#This Row],[key]],Tabla2[[key]:[Homologado]],4,0)</f>
        <v>Ingeniero(a)</v>
      </c>
    </row>
    <row r="22339" spans="1:4" x14ac:dyDescent="0.3">
      <c r="A22339" t="s">
        <v>14480</v>
      </c>
      <c r="B22339" t="s">
        <v>28626</v>
      </c>
      <c r="C22339">
        <f t="shared" si="348"/>
        <v>35</v>
      </c>
      <c r="D22339" t="str">
        <f>+VLOOKUP(base[[#This Row],[key]],Tabla2[[key]:[Homologado]],4,0)</f>
        <v>Ingeniero(a)</v>
      </c>
    </row>
    <row r="22340" spans="1:4" x14ac:dyDescent="0.3">
      <c r="A22340" t="s">
        <v>14481</v>
      </c>
      <c r="B22340" t="s">
        <v>28626</v>
      </c>
      <c r="C22340">
        <f t="shared" ref="C22340:C22403" si="349">+IF(B22340=B22339,C22339,C22339+1)</f>
        <v>35</v>
      </c>
      <c r="D22340" t="str">
        <f>+VLOOKUP(base[[#This Row],[key]],Tabla2[[key]:[Homologado]],4,0)</f>
        <v>Ingeniero(a)</v>
      </c>
    </row>
    <row r="22341" spans="1:4" x14ac:dyDescent="0.3">
      <c r="A22341" t="s">
        <v>14482</v>
      </c>
      <c r="B22341" t="s">
        <v>28626</v>
      </c>
      <c r="C22341">
        <f t="shared" si="349"/>
        <v>35</v>
      </c>
      <c r="D22341" t="str">
        <f>+VLOOKUP(base[[#This Row],[key]],Tabla2[[key]:[Homologado]],4,0)</f>
        <v>Ingeniero(a)</v>
      </c>
    </row>
    <row r="22342" spans="1:4" x14ac:dyDescent="0.3">
      <c r="A22342" t="s">
        <v>15015</v>
      </c>
      <c r="B22342" t="s">
        <v>28626</v>
      </c>
      <c r="C22342">
        <f t="shared" si="349"/>
        <v>35</v>
      </c>
      <c r="D22342" t="str">
        <f>+VLOOKUP(base[[#This Row],[key]],Tabla2[[key]:[Homologado]],4,0)</f>
        <v>Ingeniero(a)</v>
      </c>
    </row>
    <row r="22343" spans="1:4" x14ac:dyDescent="0.3">
      <c r="A22343" t="s">
        <v>14484</v>
      </c>
      <c r="B22343" t="s">
        <v>28626</v>
      </c>
      <c r="C22343">
        <f t="shared" si="349"/>
        <v>35</v>
      </c>
      <c r="D22343" t="str">
        <f>+VLOOKUP(base[[#This Row],[key]],Tabla2[[key]:[Homologado]],4,0)</f>
        <v>Ingeniero(a)</v>
      </c>
    </row>
    <row r="22344" spans="1:4" x14ac:dyDescent="0.3">
      <c r="A22344" t="s">
        <v>14485</v>
      </c>
      <c r="B22344" t="s">
        <v>28626</v>
      </c>
      <c r="C22344">
        <f t="shared" si="349"/>
        <v>35</v>
      </c>
      <c r="D22344" t="str">
        <f>+VLOOKUP(base[[#This Row],[key]],Tabla2[[key]:[Homologado]],4,0)</f>
        <v>Ingeniero(a)</v>
      </c>
    </row>
    <row r="22345" spans="1:4" x14ac:dyDescent="0.3">
      <c r="A22345" t="s">
        <v>14486</v>
      </c>
      <c r="B22345" t="s">
        <v>28626</v>
      </c>
      <c r="C22345">
        <f t="shared" si="349"/>
        <v>35</v>
      </c>
      <c r="D22345" t="str">
        <f>+VLOOKUP(base[[#This Row],[key]],Tabla2[[key]:[Homologado]],4,0)</f>
        <v>Ingeniero(a)</v>
      </c>
    </row>
    <row r="22346" spans="1:4" x14ac:dyDescent="0.3">
      <c r="A22346" t="s">
        <v>14487</v>
      </c>
      <c r="B22346" t="s">
        <v>28626</v>
      </c>
      <c r="C22346">
        <f t="shared" si="349"/>
        <v>35</v>
      </c>
      <c r="D22346" t="str">
        <f>+VLOOKUP(base[[#This Row],[key]],Tabla2[[key]:[Homologado]],4,0)</f>
        <v>Ingeniero(a)</v>
      </c>
    </row>
    <row r="22347" spans="1:4" x14ac:dyDescent="0.3">
      <c r="A22347" t="s">
        <v>14488</v>
      </c>
      <c r="B22347" t="s">
        <v>28626</v>
      </c>
      <c r="C22347">
        <f t="shared" si="349"/>
        <v>35</v>
      </c>
      <c r="D22347" t="str">
        <f>+VLOOKUP(base[[#This Row],[key]],Tabla2[[key]:[Homologado]],4,0)</f>
        <v>Ingeniero(a)</v>
      </c>
    </row>
    <row r="22348" spans="1:4" x14ac:dyDescent="0.3">
      <c r="A22348" t="s">
        <v>14489</v>
      </c>
      <c r="B22348" t="s">
        <v>28626</v>
      </c>
      <c r="C22348">
        <f t="shared" si="349"/>
        <v>35</v>
      </c>
      <c r="D22348" t="str">
        <f>+VLOOKUP(base[[#This Row],[key]],Tabla2[[key]:[Homologado]],4,0)</f>
        <v>Ingeniero(a)</v>
      </c>
    </row>
    <row r="22349" spans="1:4" x14ac:dyDescent="0.3">
      <c r="A22349" t="s">
        <v>14490</v>
      </c>
      <c r="B22349" t="s">
        <v>28626</v>
      </c>
      <c r="C22349">
        <f t="shared" si="349"/>
        <v>35</v>
      </c>
      <c r="D22349" t="str">
        <f>+VLOOKUP(base[[#This Row],[key]],Tabla2[[key]:[Homologado]],4,0)</f>
        <v>Ingeniero(a)</v>
      </c>
    </row>
    <row r="22350" spans="1:4" x14ac:dyDescent="0.3">
      <c r="A22350" t="s">
        <v>14491</v>
      </c>
      <c r="B22350" t="s">
        <v>28626</v>
      </c>
      <c r="C22350">
        <f t="shared" si="349"/>
        <v>35</v>
      </c>
      <c r="D22350" t="str">
        <f>+VLOOKUP(base[[#This Row],[key]],Tabla2[[key]:[Homologado]],4,0)</f>
        <v>Ingeniero(a)</v>
      </c>
    </row>
    <row r="22351" spans="1:4" x14ac:dyDescent="0.3">
      <c r="A22351" t="s">
        <v>14492</v>
      </c>
      <c r="B22351" t="s">
        <v>28626</v>
      </c>
      <c r="C22351">
        <f t="shared" si="349"/>
        <v>35</v>
      </c>
      <c r="D22351" t="str">
        <f>+VLOOKUP(base[[#This Row],[key]],Tabla2[[key]:[Homologado]],4,0)</f>
        <v>Ingeniero(a)</v>
      </c>
    </row>
    <row r="22352" spans="1:4" x14ac:dyDescent="0.3">
      <c r="A22352" t="s">
        <v>14493</v>
      </c>
      <c r="B22352" t="s">
        <v>28626</v>
      </c>
      <c r="C22352">
        <f t="shared" si="349"/>
        <v>35</v>
      </c>
      <c r="D22352" t="str">
        <f>+VLOOKUP(base[[#This Row],[key]],Tabla2[[key]:[Homologado]],4,0)</f>
        <v>Ingeniero(a)</v>
      </c>
    </row>
    <row r="22353" spans="1:4" x14ac:dyDescent="0.3">
      <c r="A22353" t="s">
        <v>14495</v>
      </c>
      <c r="B22353" t="s">
        <v>28626</v>
      </c>
      <c r="C22353">
        <f t="shared" si="349"/>
        <v>35</v>
      </c>
      <c r="D22353" t="str">
        <f>+VLOOKUP(base[[#This Row],[key]],Tabla2[[key]:[Homologado]],4,0)</f>
        <v>Ingeniero(a)</v>
      </c>
    </row>
    <row r="22354" spans="1:4" x14ac:dyDescent="0.3">
      <c r="A22354" t="s">
        <v>14496</v>
      </c>
      <c r="B22354" t="s">
        <v>28626</v>
      </c>
      <c r="C22354">
        <f t="shared" si="349"/>
        <v>35</v>
      </c>
      <c r="D22354" t="str">
        <f>+VLOOKUP(base[[#This Row],[key]],Tabla2[[key]:[Homologado]],4,0)</f>
        <v>Ingeniero(a)</v>
      </c>
    </row>
    <row r="22355" spans="1:4" x14ac:dyDescent="0.3">
      <c r="A22355" t="s">
        <v>15016</v>
      </c>
      <c r="B22355" t="s">
        <v>28626</v>
      </c>
      <c r="C22355">
        <f t="shared" si="349"/>
        <v>35</v>
      </c>
      <c r="D22355" t="str">
        <f>+VLOOKUP(base[[#This Row],[key]],Tabla2[[key]:[Homologado]],4,0)</f>
        <v>Ingeniero(a)</v>
      </c>
    </row>
    <row r="22356" spans="1:4" x14ac:dyDescent="0.3">
      <c r="A22356" t="s">
        <v>14498</v>
      </c>
      <c r="B22356" t="s">
        <v>28626</v>
      </c>
      <c r="C22356">
        <f t="shared" si="349"/>
        <v>35</v>
      </c>
      <c r="D22356" t="str">
        <f>+VLOOKUP(base[[#This Row],[key]],Tabla2[[key]:[Homologado]],4,0)</f>
        <v>Ingeniero(a)</v>
      </c>
    </row>
    <row r="22357" spans="1:4" x14ac:dyDescent="0.3">
      <c r="A22357" t="s">
        <v>14499</v>
      </c>
      <c r="B22357" t="s">
        <v>28626</v>
      </c>
      <c r="C22357">
        <f t="shared" si="349"/>
        <v>35</v>
      </c>
      <c r="D22357" t="str">
        <f>+VLOOKUP(base[[#This Row],[key]],Tabla2[[key]:[Homologado]],4,0)</f>
        <v>Ingeniero(a)</v>
      </c>
    </row>
    <row r="22358" spans="1:4" x14ac:dyDescent="0.3">
      <c r="A22358" t="s">
        <v>14500</v>
      </c>
      <c r="B22358" t="s">
        <v>28626</v>
      </c>
      <c r="C22358">
        <f t="shared" si="349"/>
        <v>35</v>
      </c>
      <c r="D22358" t="str">
        <f>+VLOOKUP(base[[#This Row],[key]],Tabla2[[key]:[Homologado]],4,0)</f>
        <v>Ingeniero(a)</v>
      </c>
    </row>
    <row r="22359" spans="1:4" x14ac:dyDescent="0.3">
      <c r="A22359" t="s">
        <v>14501</v>
      </c>
      <c r="B22359" t="s">
        <v>28626</v>
      </c>
      <c r="C22359">
        <f t="shared" si="349"/>
        <v>35</v>
      </c>
      <c r="D22359" t="str">
        <f>+VLOOKUP(base[[#This Row],[key]],Tabla2[[key]:[Homologado]],4,0)</f>
        <v>Ingeniero(a)</v>
      </c>
    </row>
    <row r="22360" spans="1:4" x14ac:dyDescent="0.3">
      <c r="A22360" t="s">
        <v>14502</v>
      </c>
      <c r="B22360" t="s">
        <v>28626</v>
      </c>
      <c r="C22360">
        <f t="shared" si="349"/>
        <v>35</v>
      </c>
      <c r="D22360" t="str">
        <f>+VLOOKUP(base[[#This Row],[key]],Tabla2[[key]:[Homologado]],4,0)</f>
        <v>Ingeniero(a)</v>
      </c>
    </row>
    <row r="22361" spans="1:4" x14ac:dyDescent="0.3">
      <c r="A22361" t="s">
        <v>14503</v>
      </c>
      <c r="B22361" t="s">
        <v>28626</v>
      </c>
      <c r="C22361">
        <f t="shared" si="349"/>
        <v>35</v>
      </c>
      <c r="D22361" t="str">
        <f>+VLOOKUP(base[[#This Row],[key]],Tabla2[[key]:[Homologado]],4,0)</f>
        <v>Ingeniero(a)</v>
      </c>
    </row>
    <row r="22362" spans="1:4" x14ac:dyDescent="0.3">
      <c r="A22362" t="s">
        <v>15017</v>
      </c>
      <c r="B22362" t="s">
        <v>28626</v>
      </c>
      <c r="C22362">
        <f t="shared" si="349"/>
        <v>35</v>
      </c>
      <c r="D22362" t="str">
        <f>+VLOOKUP(base[[#This Row],[key]],Tabla2[[key]:[Homologado]],4,0)</f>
        <v>Ingeniero(a)</v>
      </c>
    </row>
    <row r="22363" spans="1:4" x14ac:dyDescent="0.3">
      <c r="A22363" t="s">
        <v>14504</v>
      </c>
      <c r="B22363" t="s">
        <v>28626</v>
      </c>
      <c r="C22363">
        <f t="shared" si="349"/>
        <v>35</v>
      </c>
      <c r="D22363" t="str">
        <f>+VLOOKUP(base[[#This Row],[key]],Tabla2[[key]:[Homologado]],4,0)</f>
        <v>Ingeniero(a)</v>
      </c>
    </row>
    <row r="22364" spans="1:4" x14ac:dyDescent="0.3">
      <c r="A22364" t="s">
        <v>14505</v>
      </c>
      <c r="B22364" t="s">
        <v>28626</v>
      </c>
      <c r="C22364">
        <f t="shared" si="349"/>
        <v>35</v>
      </c>
      <c r="D22364" t="str">
        <f>+VLOOKUP(base[[#This Row],[key]],Tabla2[[key]:[Homologado]],4,0)</f>
        <v>Ingeniero(a)</v>
      </c>
    </row>
    <row r="22365" spans="1:4" x14ac:dyDescent="0.3">
      <c r="A22365" t="s">
        <v>14506</v>
      </c>
      <c r="B22365" t="s">
        <v>28626</v>
      </c>
      <c r="C22365">
        <f t="shared" si="349"/>
        <v>35</v>
      </c>
      <c r="D22365" t="str">
        <f>+VLOOKUP(base[[#This Row],[key]],Tabla2[[key]:[Homologado]],4,0)</f>
        <v>Ingeniero(a)</v>
      </c>
    </row>
    <row r="22366" spans="1:4" x14ac:dyDescent="0.3">
      <c r="A22366" t="s">
        <v>14507</v>
      </c>
      <c r="B22366" t="s">
        <v>28626</v>
      </c>
      <c r="C22366">
        <f t="shared" si="349"/>
        <v>35</v>
      </c>
      <c r="D22366" t="str">
        <f>+VLOOKUP(base[[#This Row],[key]],Tabla2[[key]:[Homologado]],4,0)</f>
        <v>Ingeniero(a)</v>
      </c>
    </row>
    <row r="22367" spans="1:4" x14ac:dyDescent="0.3">
      <c r="A22367" t="s">
        <v>14508</v>
      </c>
      <c r="B22367" t="s">
        <v>28626</v>
      </c>
      <c r="C22367">
        <f t="shared" si="349"/>
        <v>35</v>
      </c>
      <c r="D22367" t="str">
        <f>+VLOOKUP(base[[#This Row],[key]],Tabla2[[key]:[Homologado]],4,0)</f>
        <v>Ingeniero(a)</v>
      </c>
    </row>
    <row r="22368" spans="1:4" x14ac:dyDescent="0.3">
      <c r="A22368" t="s">
        <v>14509</v>
      </c>
      <c r="B22368" t="s">
        <v>28626</v>
      </c>
      <c r="C22368">
        <f t="shared" si="349"/>
        <v>35</v>
      </c>
      <c r="D22368" t="str">
        <f>+VLOOKUP(base[[#This Row],[key]],Tabla2[[key]:[Homologado]],4,0)</f>
        <v>Ingeniero(a)</v>
      </c>
    </row>
    <row r="22369" spans="1:4" x14ac:dyDescent="0.3">
      <c r="A22369" t="s">
        <v>14510</v>
      </c>
      <c r="B22369" t="s">
        <v>28626</v>
      </c>
      <c r="C22369">
        <f t="shared" si="349"/>
        <v>35</v>
      </c>
      <c r="D22369" t="str">
        <f>+VLOOKUP(base[[#This Row],[key]],Tabla2[[key]:[Homologado]],4,0)</f>
        <v>Ingeniero(a)</v>
      </c>
    </row>
    <row r="22370" spans="1:4" x14ac:dyDescent="0.3">
      <c r="A22370" t="s">
        <v>14511</v>
      </c>
      <c r="B22370" t="s">
        <v>28626</v>
      </c>
      <c r="C22370">
        <f t="shared" si="349"/>
        <v>35</v>
      </c>
      <c r="D22370" t="str">
        <f>+VLOOKUP(base[[#This Row],[key]],Tabla2[[key]:[Homologado]],4,0)</f>
        <v>Ingeniero(a)</v>
      </c>
    </row>
    <row r="22371" spans="1:4" x14ac:dyDescent="0.3">
      <c r="A22371" t="s">
        <v>14512</v>
      </c>
      <c r="B22371" t="s">
        <v>28626</v>
      </c>
      <c r="C22371">
        <f t="shared" si="349"/>
        <v>35</v>
      </c>
      <c r="D22371" t="str">
        <f>+VLOOKUP(base[[#This Row],[key]],Tabla2[[key]:[Homologado]],4,0)</f>
        <v>Ingeniero(a)</v>
      </c>
    </row>
    <row r="22372" spans="1:4" x14ac:dyDescent="0.3">
      <c r="A22372" t="s">
        <v>15018</v>
      </c>
      <c r="B22372" t="s">
        <v>28626</v>
      </c>
      <c r="C22372">
        <f t="shared" si="349"/>
        <v>35</v>
      </c>
      <c r="D22372" t="str">
        <f>+VLOOKUP(base[[#This Row],[key]],Tabla2[[key]:[Homologado]],4,0)</f>
        <v>Ingeniero(a)</v>
      </c>
    </row>
    <row r="22373" spans="1:4" x14ac:dyDescent="0.3">
      <c r="A22373" t="s">
        <v>14513</v>
      </c>
      <c r="B22373" t="s">
        <v>28626</v>
      </c>
      <c r="C22373">
        <f t="shared" si="349"/>
        <v>35</v>
      </c>
      <c r="D22373" t="str">
        <f>+VLOOKUP(base[[#This Row],[key]],Tabla2[[key]:[Homologado]],4,0)</f>
        <v>Ingeniero(a)</v>
      </c>
    </row>
    <row r="22374" spans="1:4" x14ac:dyDescent="0.3">
      <c r="A22374" t="s">
        <v>14514</v>
      </c>
      <c r="B22374" t="s">
        <v>28626</v>
      </c>
      <c r="C22374">
        <f t="shared" si="349"/>
        <v>35</v>
      </c>
      <c r="D22374" t="str">
        <f>+VLOOKUP(base[[#This Row],[key]],Tabla2[[key]:[Homologado]],4,0)</f>
        <v>Ingeniero(a)</v>
      </c>
    </row>
    <row r="22375" spans="1:4" x14ac:dyDescent="0.3">
      <c r="A22375" t="s">
        <v>15019</v>
      </c>
      <c r="B22375" t="s">
        <v>28626</v>
      </c>
      <c r="C22375">
        <f t="shared" si="349"/>
        <v>35</v>
      </c>
      <c r="D22375" t="str">
        <f>+VLOOKUP(base[[#This Row],[key]],Tabla2[[key]:[Homologado]],4,0)</f>
        <v>Ingeniero(a)</v>
      </c>
    </row>
    <row r="22376" spans="1:4" x14ac:dyDescent="0.3">
      <c r="A22376" t="s">
        <v>15020</v>
      </c>
      <c r="B22376" t="s">
        <v>28626</v>
      </c>
      <c r="C22376">
        <f t="shared" si="349"/>
        <v>35</v>
      </c>
      <c r="D22376" t="str">
        <f>+VLOOKUP(base[[#This Row],[key]],Tabla2[[key]:[Homologado]],4,0)</f>
        <v>Ingeniero(a)</v>
      </c>
    </row>
    <row r="22377" spans="1:4" x14ac:dyDescent="0.3">
      <c r="A22377" t="s">
        <v>14515</v>
      </c>
      <c r="B22377" t="s">
        <v>28626</v>
      </c>
      <c r="C22377">
        <f t="shared" si="349"/>
        <v>35</v>
      </c>
      <c r="D22377" t="str">
        <f>+VLOOKUP(base[[#This Row],[key]],Tabla2[[key]:[Homologado]],4,0)</f>
        <v>Ingeniero(a)</v>
      </c>
    </row>
    <row r="22378" spans="1:4" x14ac:dyDescent="0.3">
      <c r="A22378" t="s">
        <v>14517</v>
      </c>
      <c r="B22378" t="s">
        <v>28626</v>
      </c>
      <c r="C22378">
        <f t="shared" si="349"/>
        <v>35</v>
      </c>
      <c r="D22378" t="str">
        <f>+VLOOKUP(base[[#This Row],[key]],Tabla2[[key]:[Homologado]],4,0)</f>
        <v>Ingeniero(a)</v>
      </c>
    </row>
    <row r="22379" spans="1:4" x14ac:dyDescent="0.3">
      <c r="A22379" t="s">
        <v>14518</v>
      </c>
      <c r="B22379" t="s">
        <v>28626</v>
      </c>
      <c r="C22379">
        <f t="shared" si="349"/>
        <v>35</v>
      </c>
      <c r="D22379" t="str">
        <f>+VLOOKUP(base[[#This Row],[key]],Tabla2[[key]:[Homologado]],4,0)</f>
        <v>Ingeniero(a)</v>
      </c>
    </row>
    <row r="22380" spans="1:4" x14ac:dyDescent="0.3">
      <c r="A22380" t="s">
        <v>14519</v>
      </c>
      <c r="B22380" t="s">
        <v>28626</v>
      </c>
      <c r="C22380">
        <f t="shared" si="349"/>
        <v>35</v>
      </c>
      <c r="D22380" t="str">
        <f>+VLOOKUP(base[[#This Row],[key]],Tabla2[[key]:[Homologado]],4,0)</f>
        <v>Ingeniero(a)</v>
      </c>
    </row>
    <row r="22381" spans="1:4" x14ac:dyDescent="0.3">
      <c r="A22381" t="s">
        <v>15021</v>
      </c>
      <c r="B22381" t="s">
        <v>28626</v>
      </c>
      <c r="C22381">
        <f t="shared" si="349"/>
        <v>35</v>
      </c>
      <c r="D22381" t="str">
        <f>+VLOOKUP(base[[#This Row],[key]],Tabla2[[key]:[Homologado]],4,0)</f>
        <v>Ingeniero(a)</v>
      </c>
    </row>
    <row r="22382" spans="1:4" x14ac:dyDescent="0.3">
      <c r="A22382" t="s">
        <v>15022</v>
      </c>
      <c r="B22382" t="s">
        <v>28626</v>
      </c>
      <c r="C22382">
        <f t="shared" si="349"/>
        <v>35</v>
      </c>
      <c r="D22382" t="str">
        <f>+VLOOKUP(base[[#This Row],[key]],Tabla2[[key]:[Homologado]],4,0)</f>
        <v>Ingeniero(a)</v>
      </c>
    </row>
    <row r="22383" spans="1:4" x14ac:dyDescent="0.3">
      <c r="A22383" t="s">
        <v>14520</v>
      </c>
      <c r="B22383" t="s">
        <v>28626</v>
      </c>
      <c r="C22383">
        <f t="shared" si="349"/>
        <v>35</v>
      </c>
      <c r="D22383" t="str">
        <f>+VLOOKUP(base[[#This Row],[key]],Tabla2[[key]:[Homologado]],4,0)</f>
        <v>Ingeniero(a)</v>
      </c>
    </row>
    <row r="22384" spans="1:4" x14ac:dyDescent="0.3">
      <c r="A22384" t="s">
        <v>14521</v>
      </c>
      <c r="B22384" t="s">
        <v>28626</v>
      </c>
      <c r="C22384">
        <f t="shared" si="349"/>
        <v>35</v>
      </c>
      <c r="D22384" t="str">
        <f>+VLOOKUP(base[[#This Row],[key]],Tabla2[[key]:[Homologado]],4,0)</f>
        <v>Ingeniero(a)</v>
      </c>
    </row>
    <row r="22385" spans="1:4" x14ac:dyDescent="0.3">
      <c r="A22385" t="s">
        <v>14522</v>
      </c>
      <c r="B22385" t="s">
        <v>28626</v>
      </c>
      <c r="C22385">
        <f t="shared" si="349"/>
        <v>35</v>
      </c>
      <c r="D22385" t="str">
        <f>+VLOOKUP(base[[#This Row],[key]],Tabla2[[key]:[Homologado]],4,0)</f>
        <v>Ingeniero(a)</v>
      </c>
    </row>
    <row r="22386" spans="1:4" x14ac:dyDescent="0.3">
      <c r="A22386" t="s">
        <v>15023</v>
      </c>
      <c r="B22386" t="s">
        <v>28626</v>
      </c>
      <c r="C22386">
        <f t="shared" si="349"/>
        <v>35</v>
      </c>
      <c r="D22386" t="str">
        <f>+VLOOKUP(base[[#This Row],[key]],Tabla2[[key]:[Homologado]],4,0)</f>
        <v>Ingeniero(a)</v>
      </c>
    </row>
    <row r="22387" spans="1:4" x14ac:dyDescent="0.3">
      <c r="A22387" t="s">
        <v>14524</v>
      </c>
      <c r="B22387" t="s">
        <v>28626</v>
      </c>
      <c r="C22387">
        <f t="shared" si="349"/>
        <v>35</v>
      </c>
      <c r="D22387" t="str">
        <f>+VLOOKUP(base[[#This Row],[key]],Tabla2[[key]:[Homologado]],4,0)</f>
        <v>Ingeniero(a)</v>
      </c>
    </row>
    <row r="22388" spans="1:4" x14ac:dyDescent="0.3">
      <c r="A22388" t="s">
        <v>15026</v>
      </c>
      <c r="B22388" t="s">
        <v>28626</v>
      </c>
      <c r="C22388">
        <f t="shared" si="349"/>
        <v>35</v>
      </c>
      <c r="D22388" t="str">
        <f>+VLOOKUP(base[[#This Row],[key]],Tabla2[[key]:[Homologado]],4,0)</f>
        <v>Ingeniero(a)</v>
      </c>
    </row>
    <row r="22389" spans="1:4" x14ac:dyDescent="0.3">
      <c r="A22389" t="s">
        <v>14525</v>
      </c>
      <c r="B22389" t="s">
        <v>28626</v>
      </c>
      <c r="C22389">
        <f t="shared" si="349"/>
        <v>35</v>
      </c>
      <c r="D22389" t="str">
        <f>+VLOOKUP(base[[#This Row],[key]],Tabla2[[key]:[Homologado]],4,0)</f>
        <v>Ingeniero(a)</v>
      </c>
    </row>
    <row r="22390" spans="1:4" x14ac:dyDescent="0.3">
      <c r="A22390" t="s">
        <v>14526</v>
      </c>
      <c r="B22390" t="s">
        <v>28626</v>
      </c>
      <c r="C22390">
        <f t="shared" si="349"/>
        <v>35</v>
      </c>
      <c r="D22390" t="str">
        <f>+VLOOKUP(base[[#This Row],[key]],Tabla2[[key]:[Homologado]],4,0)</f>
        <v>Ingeniero(a)</v>
      </c>
    </row>
    <row r="22391" spans="1:4" x14ac:dyDescent="0.3">
      <c r="A22391" t="s">
        <v>14527</v>
      </c>
      <c r="B22391" t="s">
        <v>28626</v>
      </c>
      <c r="C22391">
        <f t="shared" si="349"/>
        <v>35</v>
      </c>
      <c r="D22391" t="str">
        <f>+VLOOKUP(base[[#This Row],[key]],Tabla2[[key]:[Homologado]],4,0)</f>
        <v>Ingeniero(a)</v>
      </c>
    </row>
    <row r="22392" spans="1:4" x14ac:dyDescent="0.3">
      <c r="A22392" t="s">
        <v>15027</v>
      </c>
      <c r="B22392" t="s">
        <v>28626</v>
      </c>
      <c r="C22392">
        <f t="shared" si="349"/>
        <v>35</v>
      </c>
      <c r="D22392" t="str">
        <f>+VLOOKUP(base[[#This Row],[key]],Tabla2[[key]:[Homologado]],4,0)</f>
        <v>Ingeniero(a)</v>
      </c>
    </row>
    <row r="22393" spans="1:4" x14ac:dyDescent="0.3">
      <c r="A22393" t="s">
        <v>34</v>
      </c>
      <c r="B22393" t="s">
        <v>28626</v>
      </c>
      <c r="C22393">
        <f t="shared" si="349"/>
        <v>35</v>
      </c>
      <c r="D22393" t="str">
        <f>+VLOOKUP(base[[#This Row],[key]],Tabla2[[key]:[Homologado]],4,0)</f>
        <v>Ingeniero(a)</v>
      </c>
    </row>
    <row r="22394" spans="1:4" x14ac:dyDescent="0.3">
      <c r="A22394" t="s">
        <v>15028</v>
      </c>
      <c r="B22394" t="s">
        <v>28626</v>
      </c>
      <c r="C22394">
        <f t="shared" si="349"/>
        <v>35</v>
      </c>
      <c r="D22394" t="str">
        <f>+VLOOKUP(base[[#This Row],[key]],Tabla2[[key]:[Homologado]],4,0)</f>
        <v>Ingeniero(a)</v>
      </c>
    </row>
    <row r="22395" spans="1:4" x14ac:dyDescent="0.3">
      <c r="A22395" t="s">
        <v>14528</v>
      </c>
      <c r="B22395" t="s">
        <v>28626</v>
      </c>
      <c r="C22395">
        <f t="shared" si="349"/>
        <v>35</v>
      </c>
      <c r="D22395" t="str">
        <f>+VLOOKUP(base[[#This Row],[key]],Tabla2[[key]:[Homologado]],4,0)</f>
        <v>Ingeniero(a)</v>
      </c>
    </row>
    <row r="22396" spans="1:4" x14ac:dyDescent="0.3">
      <c r="A22396" t="s">
        <v>11848</v>
      </c>
      <c r="B22396" t="s">
        <v>28626</v>
      </c>
      <c r="C22396">
        <f t="shared" si="349"/>
        <v>35</v>
      </c>
      <c r="D22396" t="str">
        <f>+VLOOKUP(base[[#This Row],[key]],Tabla2[[key]:[Homologado]],4,0)</f>
        <v>Ingeniero(a)</v>
      </c>
    </row>
    <row r="22397" spans="1:4" x14ac:dyDescent="0.3">
      <c r="A22397" t="s">
        <v>14530</v>
      </c>
      <c r="B22397" t="s">
        <v>28626</v>
      </c>
      <c r="C22397">
        <f t="shared" si="349"/>
        <v>35</v>
      </c>
      <c r="D22397" t="str">
        <f>+VLOOKUP(base[[#This Row],[key]],Tabla2[[key]:[Homologado]],4,0)</f>
        <v>Ingeniero(a)</v>
      </c>
    </row>
    <row r="22398" spans="1:4" x14ac:dyDescent="0.3">
      <c r="A22398" t="s">
        <v>15029</v>
      </c>
      <c r="B22398" t="s">
        <v>28626</v>
      </c>
      <c r="C22398">
        <f t="shared" si="349"/>
        <v>35</v>
      </c>
      <c r="D22398" t="str">
        <f>+VLOOKUP(base[[#This Row],[key]],Tabla2[[key]:[Homologado]],4,0)</f>
        <v>Ingeniero(a)</v>
      </c>
    </row>
    <row r="22399" spans="1:4" x14ac:dyDescent="0.3">
      <c r="A22399" t="s">
        <v>15030</v>
      </c>
      <c r="B22399" t="s">
        <v>28626</v>
      </c>
      <c r="C22399">
        <f t="shared" si="349"/>
        <v>35</v>
      </c>
      <c r="D22399" t="str">
        <f>+VLOOKUP(base[[#This Row],[key]],Tabla2[[key]:[Homologado]],4,0)</f>
        <v>Ingeniero(a)</v>
      </c>
    </row>
    <row r="22400" spans="1:4" x14ac:dyDescent="0.3">
      <c r="A22400" t="s">
        <v>15031</v>
      </c>
      <c r="B22400" t="s">
        <v>28626</v>
      </c>
      <c r="C22400">
        <f t="shared" si="349"/>
        <v>35</v>
      </c>
      <c r="D22400" t="str">
        <f>+VLOOKUP(base[[#This Row],[key]],Tabla2[[key]:[Homologado]],4,0)</f>
        <v>Ingeniero(a)</v>
      </c>
    </row>
    <row r="22401" spans="1:4" x14ac:dyDescent="0.3">
      <c r="A22401" t="s">
        <v>15032</v>
      </c>
      <c r="B22401" t="s">
        <v>28626</v>
      </c>
      <c r="C22401">
        <f t="shared" si="349"/>
        <v>35</v>
      </c>
      <c r="D22401" t="str">
        <f>+VLOOKUP(base[[#This Row],[key]],Tabla2[[key]:[Homologado]],4,0)</f>
        <v>Ingeniero(a)</v>
      </c>
    </row>
    <row r="22402" spans="1:4" x14ac:dyDescent="0.3">
      <c r="A22402" t="s">
        <v>14531</v>
      </c>
      <c r="B22402" t="s">
        <v>28626</v>
      </c>
      <c r="C22402">
        <f t="shared" si="349"/>
        <v>35</v>
      </c>
      <c r="D22402" t="str">
        <f>+VLOOKUP(base[[#This Row],[key]],Tabla2[[key]:[Homologado]],4,0)</f>
        <v>Ingeniero(a)</v>
      </c>
    </row>
    <row r="22403" spans="1:4" x14ac:dyDescent="0.3">
      <c r="A22403" t="s">
        <v>14532</v>
      </c>
      <c r="B22403" t="s">
        <v>28626</v>
      </c>
      <c r="C22403">
        <f t="shared" si="349"/>
        <v>35</v>
      </c>
      <c r="D22403" t="str">
        <f>+VLOOKUP(base[[#This Row],[key]],Tabla2[[key]:[Homologado]],4,0)</f>
        <v>Ingeniero(a)</v>
      </c>
    </row>
    <row r="22404" spans="1:4" x14ac:dyDescent="0.3">
      <c r="A22404" t="s">
        <v>14533</v>
      </c>
      <c r="B22404" t="s">
        <v>28626</v>
      </c>
      <c r="C22404">
        <f t="shared" ref="C22404:C22467" si="350">+IF(B22404=B22403,C22403,C22403+1)</f>
        <v>35</v>
      </c>
      <c r="D22404" t="str">
        <f>+VLOOKUP(base[[#This Row],[key]],Tabla2[[key]:[Homologado]],4,0)</f>
        <v>Ingeniero(a)</v>
      </c>
    </row>
    <row r="22405" spans="1:4" x14ac:dyDescent="0.3">
      <c r="A22405" t="s">
        <v>14534</v>
      </c>
      <c r="B22405" t="s">
        <v>28626</v>
      </c>
      <c r="C22405">
        <f t="shared" si="350"/>
        <v>35</v>
      </c>
      <c r="D22405" t="str">
        <f>+VLOOKUP(base[[#This Row],[key]],Tabla2[[key]:[Homologado]],4,0)</f>
        <v>Ingeniero(a)</v>
      </c>
    </row>
    <row r="22406" spans="1:4" x14ac:dyDescent="0.3">
      <c r="A22406" t="s">
        <v>14535</v>
      </c>
      <c r="B22406" t="s">
        <v>28626</v>
      </c>
      <c r="C22406">
        <f t="shared" si="350"/>
        <v>35</v>
      </c>
      <c r="D22406" t="str">
        <f>+VLOOKUP(base[[#This Row],[key]],Tabla2[[key]:[Homologado]],4,0)</f>
        <v>Ingeniero(a)</v>
      </c>
    </row>
    <row r="22407" spans="1:4" x14ac:dyDescent="0.3">
      <c r="A22407" t="s">
        <v>41</v>
      </c>
      <c r="B22407" t="s">
        <v>28626</v>
      </c>
      <c r="C22407">
        <f t="shared" si="350"/>
        <v>35</v>
      </c>
      <c r="D22407" t="str">
        <f>+VLOOKUP(base[[#This Row],[key]],Tabla2[[key]:[Homologado]],4,0)</f>
        <v>Ingeniero(a)</v>
      </c>
    </row>
    <row r="22408" spans="1:4" x14ac:dyDescent="0.3">
      <c r="A22408" t="s">
        <v>14536</v>
      </c>
      <c r="B22408" t="s">
        <v>28626</v>
      </c>
      <c r="C22408">
        <f t="shared" si="350"/>
        <v>35</v>
      </c>
      <c r="D22408" t="str">
        <f>+VLOOKUP(base[[#This Row],[key]],Tabla2[[key]:[Homologado]],4,0)</f>
        <v>Ingeniero(a)</v>
      </c>
    </row>
    <row r="22409" spans="1:4" x14ac:dyDescent="0.3">
      <c r="A22409" t="s">
        <v>14537</v>
      </c>
      <c r="B22409" t="s">
        <v>28626</v>
      </c>
      <c r="C22409">
        <f t="shared" si="350"/>
        <v>35</v>
      </c>
      <c r="D22409" t="str">
        <f>+VLOOKUP(base[[#This Row],[key]],Tabla2[[key]:[Homologado]],4,0)</f>
        <v>Ingeniero(a)</v>
      </c>
    </row>
    <row r="22410" spans="1:4" x14ac:dyDescent="0.3">
      <c r="A22410" t="s">
        <v>60</v>
      </c>
      <c r="B22410" t="s">
        <v>28626</v>
      </c>
      <c r="C22410">
        <f t="shared" si="350"/>
        <v>35</v>
      </c>
      <c r="D22410" t="str">
        <f>+VLOOKUP(base[[#This Row],[key]],Tabla2[[key]:[Homologado]],4,0)</f>
        <v>Ingeniero(a)</v>
      </c>
    </row>
    <row r="22411" spans="1:4" x14ac:dyDescent="0.3">
      <c r="A22411" t="s">
        <v>61</v>
      </c>
      <c r="B22411" t="s">
        <v>28626</v>
      </c>
      <c r="C22411">
        <f t="shared" si="350"/>
        <v>35</v>
      </c>
      <c r="D22411" t="str">
        <f>+VLOOKUP(base[[#This Row],[key]],Tabla2[[key]:[Homologado]],4,0)</f>
        <v>Ingeniero(a)</v>
      </c>
    </row>
    <row r="22412" spans="1:4" x14ac:dyDescent="0.3">
      <c r="A22412" t="s">
        <v>62</v>
      </c>
      <c r="B22412" t="s">
        <v>28626</v>
      </c>
      <c r="C22412">
        <f t="shared" si="350"/>
        <v>35</v>
      </c>
      <c r="D22412" t="str">
        <f>+VLOOKUP(base[[#This Row],[key]],Tabla2[[key]:[Homologado]],4,0)</f>
        <v>Ingeniero(a)</v>
      </c>
    </row>
    <row r="22413" spans="1:4" x14ac:dyDescent="0.3">
      <c r="A22413" t="s">
        <v>15038</v>
      </c>
      <c r="B22413" t="s">
        <v>28626</v>
      </c>
      <c r="C22413">
        <f t="shared" si="350"/>
        <v>35</v>
      </c>
      <c r="D22413" t="str">
        <f>+VLOOKUP(base[[#This Row],[key]],Tabla2[[key]:[Homologado]],4,0)</f>
        <v>Ingeniero(a)</v>
      </c>
    </row>
    <row r="22414" spans="1:4" x14ac:dyDescent="0.3">
      <c r="A22414" t="s">
        <v>73</v>
      </c>
      <c r="B22414" t="s">
        <v>28626</v>
      </c>
      <c r="C22414">
        <f t="shared" si="350"/>
        <v>35</v>
      </c>
      <c r="D22414" t="str">
        <f>+VLOOKUP(base[[#This Row],[key]],Tabla2[[key]:[Homologado]],4,0)</f>
        <v>Ingeniero(a)</v>
      </c>
    </row>
    <row r="22415" spans="1:4" x14ac:dyDescent="0.3">
      <c r="A22415" t="s">
        <v>75</v>
      </c>
      <c r="B22415" t="s">
        <v>28626</v>
      </c>
      <c r="C22415">
        <f t="shared" si="350"/>
        <v>35</v>
      </c>
      <c r="D22415" t="str">
        <f>+VLOOKUP(base[[#This Row],[key]],Tabla2[[key]:[Homologado]],4,0)</f>
        <v>Ingeniero(a)</v>
      </c>
    </row>
    <row r="22416" spans="1:4" x14ac:dyDescent="0.3">
      <c r="A22416" t="s">
        <v>14538</v>
      </c>
      <c r="B22416" t="s">
        <v>28626</v>
      </c>
      <c r="C22416">
        <f t="shared" si="350"/>
        <v>35</v>
      </c>
      <c r="D22416" t="str">
        <f>+VLOOKUP(base[[#This Row],[key]],Tabla2[[key]:[Homologado]],4,0)</f>
        <v>Ingeniero(a)</v>
      </c>
    </row>
    <row r="22417" spans="1:4" x14ac:dyDescent="0.3">
      <c r="A22417" t="s">
        <v>83</v>
      </c>
      <c r="B22417" t="s">
        <v>28626</v>
      </c>
      <c r="C22417">
        <f t="shared" si="350"/>
        <v>35</v>
      </c>
      <c r="D22417" t="str">
        <f>+VLOOKUP(base[[#This Row],[key]],Tabla2[[key]:[Homologado]],4,0)</f>
        <v>Ingeniero(a)</v>
      </c>
    </row>
    <row r="22418" spans="1:4" x14ac:dyDescent="0.3">
      <c r="A22418" t="s">
        <v>14541</v>
      </c>
      <c r="B22418" t="s">
        <v>28626</v>
      </c>
      <c r="C22418">
        <f t="shared" si="350"/>
        <v>35</v>
      </c>
      <c r="D22418" t="str">
        <f>+VLOOKUP(base[[#This Row],[key]],Tabla2[[key]:[Homologado]],4,0)</f>
        <v>Ingeniero(a)</v>
      </c>
    </row>
    <row r="22419" spans="1:4" x14ac:dyDescent="0.3">
      <c r="A22419" t="s">
        <v>93</v>
      </c>
      <c r="B22419" t="s">
        <v>28626</v>
      </c>
      <c r="C22419">
        <f t="shared" si="350"/>
        <v>35</v>
      </c>
      <c r="D22419" t="str">
        <f>+VLOOKUP(base[[#This Row],[key]],Tabla2[[key]:[Homologado]],4,0)</f>
        <v>Ingeniero(a)</v>
      </c>
    </row>
    <row r="22420" spans="1:4" x14ac:dyDescent="0.3">
      <c r="A22420" t="s">
        <v>94</v>
      </c>
      <c r="B22420" t="s">
        <v>28626</v>
      </c>
      <c r="C22420">
        <f t="shared" si="350"/>
        <v>35</v>
      </c>
      <c r="D22420" t="str">
        <f>+VLOOKUP(base[[#This Row],[key]],Tabla2[[key]:[Homologado]],4,0)</f>
        <v>Ingeniero(a)</v>
      </c>
    </row>
    <row r="22421" spans="1:4" x14ac:dyDescent="0.3">
      <c r="A22421" t="s">
        <v>95</v>
      </c>
      <c r="B22421" t="s">
        <v>28626</v>
      </c>
      <c r="C22421">
        <f t="shared" si="350"/>
        <v>35</v>
      </c>
      <c r="D22421" t="str">
        <f>+VLOOKUP(base[[#This Row],[key]],Tabla2[[key]:[Homologado]],4,0)</f>
        <v>Ingeniero(a)</v>
      </c>
    </row>
    <row r="22422" spans="1:4" x14ac:dyDescent="0.3">
      <c r="A22422" t="s">
        <v>14542</v>
      </c>
      <c r="B22422" t="s">
        <v>28626</v>
      </c>
      <c r="C22422">
        <f t="shared" si="350"/>
        <v>35</v>
      </c>
      <c r="D22422" t="str">
        <f>+VLOOKUP(base[[#This Row],[key]],Tabla2[[key]:[Homologado]],4,0)</f>
        <v>Ingeniero(a)</v>
      </c>
    </row>
    <row r="22423" spans="1:4" x14ac:dyDescent="0.3">
      <c r="A22423" t="s">
        <v>14543</v>
      </c>
      <c r="B22423" t="s">
        <v>28626</v>
      </c>
      <c r="C22423">
        <f t="shared" si="350"/>
        <v>35</v>
      </c>
      <c r="D22423" t="str">
        <f>+VLOOKUP(base[[#This Row],[key]],Tabla2[[key]:[Homologado]],4,0)</f>
        <v>Ingeniero(a)</v>
      </c>
    </row>
    <row r="22424" spans="1:4" x14ac:dyDescent="0.3">
      <c r="A22424" t="s">
        <v>14544</v>
      </c>
      <c r="B22424" t="s">
        <v>28626</v>
      </c>
      <c r="C22424">
        <f t="shared" si="350"/>
        <v>35</v>
      </c>
      <c r="D22424" t="str">
        <f>+VLOOKUP(base[[#This Row],[key]],Tabla2[[key]:[Homologado]],4,0)</f>
        <v>Ingeniero(a)</v>
      </c>
    </row>
    <row r="22425" spans="1:4" x14ac:dyDescent="0.3">
      <c r="A22425" t="s">
        <v>15040</v>
      </c>
      <c r="B22425" t="s">
        <v>28626</v>
      </c>
      <c r="C22425">
        <f t="shared" si="350"/>
        <v>35</v>
      </c>
      <c r="D22425" t="str">
        <f>+VLOOKUP(base[[#This Row],[key]],Tabla2[[key]:[Homologado]],4,0)</f>
        <v>Ingeniero(a)</v>
      </c>
    </row>
    <row r="22426" spans="1:4" x14ac:dyDescent="0.3">
      <c r="A22426" t="s">
        <v>14545</v>
      </c>
      <c r="B22426" t="s">
        <v>28626</v>
      </c>
      <c r="C22426">
        <f t="shared" si="350"/>
        <v>35</v>
      </c>
      <c r="D22426" t="str">
        <f>+VLOOKUP(base[[#This Row],[key]],Tabla2[[key]:[Homologado]],4,0)</f>
        <v>Ingeniero(a)</v>
      </c>
    </row>
    <row r="22427" spans="1:4" x14ac:dyDescent="0.3">
      <c r="A22427" t="s">
        <v>14546</v>
      </c>
      <c r="B22427" t="s">
        <v>28626</v>
      </c>
      <c r="C22427">
        <f t="shared" si="350"/>
        <v>35</v>
      </c>
      <c r="D22427" t="str">
        <f>+VLOOKUP(base[[#This Row],[key]],Tabla2[[key]:[Homologado]],4,0)</f>
        <v>Ingeniero(a)</v>
      </c>
    </row>
    <row r="22428" spans="1:4" x14ac:dyDescent="0.3">
      <c r="A22428" t="s">
        <v>14547</v>
      </c>
      <c r="B22428" t="s">
        <v>28626</v>
      </c>
      <c r="C22428">
        <f t="shared" si="350"/>
        <v>35</v>
      </c>
      <c r="D22428" t="str">
        <f>+VLOOKUP(base[[#This Row],[key]],Tabla2[[key]:[Homologado]],4,0)</f>
        <v>Ingeniero(a)</v>
      </c>
    </row>
    <row r="22429" spans="1:4" x14ac:dyDescent="0.3">
      <c r="A22429" t="s">
        <v>107</v>
      </c>
      <c r="B22429" t="s">
        <v>28626</v>
      </c>
      <c r="C22429">
        <f t="shared" si="350"/>
        <v>35</v>
      </c>
      <c r="D22429" t="str">
        <f>+VLOOKUP(base[[#This Row],[key]],Tabla2[[key]:[Homologado]],4,0)</f>
        <v>Ingeniero(a)</v>
      </c>
    </row>
    <row r="22430" spans="1:4" x14ac:dyDescent="0.3">
      <c r="A22430" t="s">
        <v>111</v>
      </c>
      <c r="B22430" t="s">
        <v>28626</v>
      </c>
      <c r="C22430">
        <f t="shared" si="350"/>
        <v>35</v>
      </c>
      <c r="D22430" t="str">
        <f>+VLOOKUP(base[[#This Row],[key]],Tabla2[[key]:[Homologado]],4,0)</f>
        <v>Ingeniero(a)</v>
      </c>
    </row>
    <row r="22431" spans="1:4" x14ac:dyDescent="0.3">
      <c r="A22431" t="s">
        <v>14548</v>
      </c>
      <c r="B22431" t="s">
        <v>28626</v>
      </c>
      <c r="C22431">
        <f t="shared" si="350"/>
        <v>35</v>
      </c>
      <c r="D22431" t="str">
        <f>+VLOOKUP(base[[#This Row],[key]],Tabla2[[key]:[Homologado]],4,0)</f>
        <v>Ingeniero(a)</v>
      </c>
    </row>
    <row r="22432" spans="1:4" x14ac:dyDescent="0.3">
      <c r="A22432" t="s">
        <v>14549</v>
      </c>
      <c r="B22432" t="s">
        <v>28626</v>
      </c>
      <c r="C22432">
        <f t="shared" si="350"/>
        <v>35</v>
      </c>
      <c r="D22432" t="str">
        <f>+VLOOKUP(base[[#This Row],[key]],Tabla2[[key]:[Homologado]],4,0)</f>
        <v>Ingeniero(a)</v>
      </c>
    </row>
    <row r="22433" spans="1:4" x14ac:dyDescent="0.3">
      <c r="A22433" t="s">
        <v>14550</v>
      </c>
      <c r="B22433" t="s">
        <v>28626</v>
      </c>
      <c r="C22433">
        <f t="shared" si="350"/>
        <v>35</v>
      </c>
      <c r="D22433" t="str">
        <f>+VLOOKUP(base[[#This Row],[key]],Tabla2[[key]:[Homologado]],4,0)</f>
        <v>Ingeniero(a)</v>
      </c>
    </row>
    <row r="22434" spans="1:4" x14ac:dyDescent="0.3">
      <c r="A22434" t="s">
        <v>15041</v>
      </c>
      <c r="B22434" t="s">
        <v>28626</v>
      </c>
      <c r="C22434">
        <f t="shared" si="350"/>
        <v>35</v>
      </c>
      <c r="D22434" t="str">
        <f>+VLOOKUP(base[[#This Row],[key]],Tabla2[[key]:[Homologado]],4,0)</f>
        <v>Ingeniero(a)</v>
      </c>
    </row>
    <row r="22435" spans="1:4" x14ac:dyDescent="0.3">
      <c r="A22435" t="s">
        <v>14551</v>
      </c>
      <c r="B22435" t="s">
        <v>28626</v>
      </c>
      <c r="C22435">
        <f t="shared" si="350"/>
        <v>35</v>
      </c>
      <c r="D22435" t="str">
        <f>+VLOOKUP(base[[#This Row],[key]],Tabla2[[key]:[Homologado]],4,0)</f>
        <v>Ingeniero(a)</v>
      </c>
    </row>
    <row r="22436" spans="1:4" x14ac:dyDescent="0.3">
      <c r="A22436" t="s">
        <v>31862</v>
      </c>
      <c r="B22436" t="s">
        <v>28626</v>
      </c>
      <c r="C22436">
        <f t="shared" si="350"/>
        <v>35</v>
      </c>
      <c r="D22436" t="str">
        <f>+VLOOKUP(base[[#This Row],[key]],Tabla2[[key]:[Homologado]],4,0)</f>
        <v>Ingeniero(a)</v>
      </c>
    </row>
    <row r="22437" spans="1:4" x14ac:dyDescent="0.3">
      <c r="A22437" t="s">
        <v>31863</v>
      </c>
      <c r="B22437" t="s">
        <v>28626</v>
      </c>
      <c r="C22437">
        <f t="shared" si="350"/>
        <v>35</v>
      </c>
      <c r="D22437" t="str">
        <f>+VLOOKUP(base[[#This Row],[key]],Tabla2[[key]:[Homologado]],4,0)</f>
        <v>Ingeniero(a)</v>
      </c>
    </row>
    <row r="22438" spans="1:4" x14ac:dyDescent="0.3">
      <c r="A22438" t="s">
        <v>31864</v>
      </c>
      <c r="B22438" t="s">
        <v>28626</v>
      </c>
      <c r="C22438">
        <f t="shared" si="350"/>
        <v>35</v>
      </c>
      <c r="D22438" t="str">
        <f>+VLOOKUP(base[[#This Row],[key]],Tabla2[[key]:[Homologado]],4,0)</f>
        <v>Ingeniero(a)</v>
      </c>
    </row>
    <row r="22439" spans="1:4" x14ac:dyDescent="0.3">
      <c r="A22439" t="s">
        <v>31865</v>
      </c>
      <c r="B22439" t="s">
        <v>28626</v>
      </c>
      <c r="C22439">
        <f t="shared" si="350"/>
        <v>35</v>
      </c>
      <c r="D22439" t="str">
        <f>+VLOOKUP(base[[#This Row],[key]],Tabla2[[key]:[Homologado]],4,0)</f>
        <v>Ingeniero(a)</v>
      </c>
    </row>
    <row r="22440" spans="1:4" x14ac:dyDescent="0.3">
      <c r="A22440" t="s">
        <v>30443</v>
      </c>
      <c r="B22440" t="s">
        <v>28626</v>
      </c>
      <c r="C22440">
        <f t="shared" si="350"/>
        <v>35</v>
      </c>
      <c r="D22440" t="str">
        <f>+VLOOKUP(base[[#This Row],[key]],Tabla2[[key]:[Homologado]],4,0)</f>
        <v>Ingeniero(a)</v>
      </c>
    </row>
    <row r="22441" spans="1:4" x14ac:dyDescent="0.3">
      <c r="A22441" t="s">
        <v>31866</v>
      </c>
      <c r="B22441" t="s">
        <v>28626</v>
      </c>
      <c r="C22441">
        <f t="shared" si="350"/>
        <v>35</v>
      </c>
      <c r="D22441" t="str">
        <f>+VLOOKUP(base[[#This Row],[key]],Tabla2[[key]:[Homologado]],4,0)</f>
        <v>Ingeniero(a)</v>
      </c>
    </row>
    <row r="22442" spans="1:4" x14ac:dyDescent="0.3">
      <c r="A22442" t="s">
        <v>31867</v>
      </c>
      <c r="B22442" t="s">
        <v>28626</v>
      </c>
      <c r="C22442">
        <f t="shared" si="350"/>
        <v>35</v>
      </c>
      <c r="D22442" t="str">
        <f>+VLOOKUP(base[[#This Row],[key]],Tabla2[[key]:[Homologado]],4,0)</f>
        <v>Ingeniero(a)</v>
      </c>
    </row>
    <row r="22443" spans="1:4" x14ac:dyDescent="0.3">
      <c r="A22443" t="s">
        <v>31868</v>
      </c>
      <c r="B22443" t="s">
        <v>28626</v>
      </c>
      <c r="C22443">
        <f t="shared" si="350"/>
        <v>35</v>
      </c>
      <c r="D22443" t="str">
        <f>+VLOOKUP(base[[#This Row],[key]],Tabla2[[key]:[Homologado]],4,0)</f>
        <v>Ingeniero(a)</v>
      </c>
    </row>
    <row r="22444" spans="1:4" x14ac:dyDescent="0.3">
      <c r="A22444" t="s">
        <v>29181</v>
      </c>
      <c r="B22444" t="s">
        <v>28626</v>
      </c>
      <c r="C22444">
        <f t="shared" si="350"/>
        <v>35</v>
      </c>
      <c r="D22444" t="str">
        <f>+VLOOKUP(base[[#This Row],[key]],Tabla2[[key]:[Homologado]],4,0)</f>
        <v>Ingeniero(a)</v>
      </c>
    </row>
    <row r="22445" spans="1:4" x14ac:dyDescent="0.3">
      <c r="A22445" t="s">
        <v>29182</v>
      </c>
      <c r="B22445" t="s">
        <v>28626</v>
      </c>
      <c r="C22445">
        <f t="shared" si="350"/>
        <v>35</v>
      </c>
      <c r="D22445" t="str">
        <f>+VLOOKUP(base[[#This Row],[key]],Tabla2[[key]:[Homologado]],4,0)</f>
        <v>Ingeniero(a)</v>
      </c>
    </row>
    <row r="22446" spans="1:4" x14ac:dyDescent="0.3">
      <c r="A22446" t="s">
        <v>31870</v>
      </c>
      <c r="B22446" t="s">
        <v>28626</v>
      </c>
      <c r="C22446">
        <f t="shared" si="350"/>
        <v>35</v>
      </c>
      <c r="D22446" t="str">
        <f>+VLOOKUP(base[[#This Row],[key]],Tabla2[[key]:[Homologado]],4,0)</f>
        <v>Ingeniero(a)</v>
      </c>
    </row>
    <row r="22447" spans="1:4" x14ac:dyDescent="0.3">
      <c r="A22447" t="s">
        <v>31871</v>
      </c>
      <c r="B22447" t="s">
        <v>28626</v>
      </c>
      <c r="C22447">
        <f t="shared" si="350"/>
        <v>35</v>
      </c>
      <c r="D22447" t="str">
        <f>+VLOOKUP(base[[#This Row],[key]],Tabla2[[key]:[Homologado]],4,0)</f>
        <v>Ingeniero(a)</v>
      </c>
    </row>
    <row r="22448" spans="1:4" x14ac:dyDescent="0.3">
      <c r="A22448" t="s">
        <v>31872</v>
      </c>
      <c r="B22448" t="s">
        <v>28626</v>
      </c>
      <c r="C22448">
        <f t="shared" si="350"/>
        <v>35</v>
      </c>
      <c r="D22448" t="str">
        <f>+VLOOKUP(base[[#This Row],[key]],Tabla2[[key]:[Homologado]],4,0)</f>
        <v>Ingeniero(a)</v>
      </c>
    </row>
    <row r="22449" spans="1:4" x14ac:dyDescent="0.3">
      <c r="A22449" t="s">
        <v>31873</v>
      </c>
      <c r="B22449" t="s">
        <v>28626</v>
      </c>
      <c r="C22449">
        <f t="shared" si="350"/>
        <v>35</v>
      </c>
      <c r="D22449" t="str">
        <f>+VLOOKUP(base[[#This Row],[key]],Tabla2[[key]:[Homologado]],4,0)</f>
        <v>Ingeniero(a)</v>
      </c>
    </row>
    <row r="22450" spans="1:4" x14ac:dyDescent="0.3">
      <c r="A22450" t="s">
        <v>31874</v>
      </c>
      <c r="B22450" t="s">
        <v>28626</v>
      </c>
      <c r="C22450">
        <f t="shared" si="350"/>
        <v>35</v>
      </c>
      <c r="D22450" t="str">
        <f>+VLOOKUP(base[[#This Row],[key]],Tabla2[[key]:[Homologado]],4,0)</f>
        <v>Ingeniero(a)</v>
      </c>
    </row>
    <row r="22451" spans="1:4" x14ac:dyDescent="0.3">
      <c r="A22451" t="s">
        <v>31875</v>
      </c>
      <c r="B22451" t="s">
        <v>28626</v>
      </c>
      <c r="C22451">
        <f t="shared" si="350"/>
        <v>35</v>
      </c>
      <c r="D22451" t="str">
        <f>+VLOOKUP(base[[#This Row],[key]],Tabla2[[key]:[Homologado]],4,0)</f>
        <v>Ingeniero(a)</v>
      </c>
    </row>
    <row r="22452" spans="1:4" x14ac:dyDescent="0.3">
      <c r="A22452" t="s">
        <v>31877</v>
      </c>
      <c r="B22452" t="s">
        <v>28626</v>
      </c>
      <c r="C22452">
        <f t="shared" si="350"/>
        <v>35</v>
      </c>
      <c r="D22452" t="str">
        <f>+VLOOKUP(base[[#This Row],[key]],Tabla2[[key]:[Homologado]],4,0)</f>
        <v>Ingeniero(a)</v>
      </c>
    </row>
    <row r="22453" spans="1:4" x14ac:dyDescent="0.3">
      <c r="A22453" t="s">
        <v>31881</v>
      </c>
      <c r="B22453" t="s">
        <v>28626</v>
      </c>
      <c r="C22453">
        <f t="shared" si="350"/>
        <v>35</v>
      </c>
      <c r="D22453" t="str">
        <f>+VLOOKUP(base[[#This Row],[key]],Tabla2[[key]:[Homologado]],4,0)</f>
        <v>Ingeniero(a)</v>
      </c>
    </row>
    <row r="22454" spans="1:4" x14ac:dyDescent="0.3">
      <c r="A22454" t="s">
        <v>31882</v>
      </c>
      <c r="B22454" t="s">
        <v>28626</v>
      </c>
      <c r="C22454">
        <f t="shared" si="350"/>
        <v>35</v>
      </c>
      <c r="D22454" t="str">
        <f>+VLOOKUP(base[[#This Row],[key]],Tabla2[[key]:[Homologado]],4,0)</f>
        <v>Ingeniero(a)</v>
      </c>
    </row>
    <row r="22455" spans="1:4" x14ac:dyDescent="0.3">
      <c r="A22455" t="s">
        <v>31883</v>
      </c>
      <c r="B22455" t="s">
        <v>28626</v>
      </c>
      <c r="C22455">
        <f t="shared" si="350"/>
        <v>35</v>
      </c>
      <c r="D22455" t="str">
        <f>+VLOOKUP(base[[#This Row],[key]],Tabla2[[key]:[Homologado]],4,0)</f>
        <v>Ingeniero(a)</v>
      </c>
    </row>
    <row r="22456" spans="1:4" x14ac:dyDescent="0.3">
      <c r="A22456" t="s">
        <v>31884</v>
      </c>
      <c r="B22456" t="s">
        <v>28626</v>
      </c>
      <c r="C22456">
        <f t="shared" si="350"/>
        <v>35</v>
      </c>
      <c r="D22456" t="str">
        <f>+VLOOKUP(base[[#This Row],[key]],Tabla2[[key]:[Homologado]],4,0)</f>
        <v>Ingeniero(a)</v>
      </c>
    </row>
    <row r="22457" spans="1:4" x14ac:dyDescent="0.3">
      <c r="A22457" t="s">
        <v>31888</v>
      </c>
      <c r="B22457" t="s">
        <v>28626</v>
      </c>
      <c r="C22457">
        <f t="shared" si="350"/>
        <v>35</v>
      </c>
      <c r="D22457" t="str">
        <f>+VLOOKUP(base[[#This Row],[key]],Tabla2[[key]:[Homologado]],4,0)</f>
        <v>Ingeniero(a)</v>
      </c>
    </row>
    <row r="22458" spans="1:4" x14ac:dyDescent="0.3">
      <c r="A22458" t="s">
        <v>31892</v>
      </c>
      <c r="B22458" t="s">
        <v>28626</v>
      </c>
      <c r="C22458">
        <f t="shared" si="350"/>
        <v>35</v>
      </c>
      <c r="D22458" t="str">
        <f>+VLOOKUP(base[[#This Row],[key]],Tabla2[[key]:[Homologado]],4,0)</f>
        <v>Ingeniero(a)</v>
      </c>
    </row>
    <row r="22459" spans="1:4" x14ac:dyDescent="0.3">
      <c r="A22459" t="s">
        <v>31893</v>
      </c>
      <c r="B22459" t="s">
        <v>28626</v>
      </c>
      <c r="C22459">
        <f t="shared" si="350"/>
        <v>35</v>
      </c>
      <c r="D22459" t="str">
        <f>+VLOOKUP(base[[#This Row],[key]],Tabla2[[key]:[Homologado]],4,0)</f>
        <v>Ingeniero(a)</v>
      </c>
    </row>
    <row r="22460" spans="1:4" x14ac:dyDescent="0.3">
      <c r="A22460" t="s">
        <v>31894</v>
      </c>
      <c r="B22460" t="s">
        <v>28626</v>
      </c>
      <c r="C22460">
        <f t="shared" si="350"/>
        <v>35</v>
      </c>
      <c r="D22460" t="str">
        <f>+VLOOKUP(base[[#This Row],[key]],Tabla2[[key]:[Homologado]],4,0)</f>
        <v>Ingeniero(a)</v>
      </c>
    </row>
    <row r="22461" spans="1:4" x14ac:dyDescent="0.3">
      <c r="A22461" t="s">
        <v>31895</v>
      </c>
      <c r="B22461" t="s">
        <v>28626</v>
      </c>
      <c r="C22461">
        <f t="shared" si="350"/>
        <v>35</v>
      </c>
      <c r="D22461" t="str">
        <f>+VLOOKUP(base[[#This Row],[key]],Tabla2[[key]:[Homologado]],4,0)</f>
        <v>Ingeniero(a)</v>
      </c>
    </row>
    <row r="22462" spans="1:4" x14ac:dyDescent="0.3">
      <c r="A22462" t="s">
        <v>31898</v>
      </c>
      <c r="B22462" t="s">
        <v>28626</v>
      </c>
      <c r="C22462">
        <f t="shared" si="350"/>
        <v>35</v>
      </c>
      <c r="D22462" t="str">
        <f>+VLOOKUP(base[[#This Row],[key]],Tabla2[[key]:[Homologado]],4,0)</f>
        <v>Ingeniero(a)</v>
      </c>
    </row>
    <row r="22463" spans="1:4" x14ac:dyDescent="0.3">
      <c r="A22463" t="s">
        <v>31899</v>
      </c>
      <c r="B22463" t="s">
        <v>28626</v>
      </c>
      <c r="C22463">
        <f t="shared" si="350"/>
        <v>35</v>
      </c>
      <c r="D22463" t="str">
        <f>+VLOOKUP(base[[#This Row],[key]],Tabla2[[key]:[Homologado]],4,0)</f>
        <v>Ingeniero(a)</v>
      </c>
    </row>
    <row r="22464" spans="1:4" x14ac:dyDescent="0.3">
      <c r="A22464" t="s">
        <v>31900</v>
      </c>
      <c r="B22464" t="s">
        <v>28626</v>
      </c>
      <c r="C22464">
        <f t="shared" si="350"/>
        <v>35</v>
      </c>
      <c r="D22464" t="str">
        <f>+VLOOKUP(base[[#This Row],[key]],Tabla2[[key]:[Homologado]],4,0)</f>
        <v>Ingeniero(a)</v>
      </c>
    </row>
    <row r="22465" spans="1:4" x14ac:dyDescent="0.3">
      <c r="A22465" t="s">
        <v>31901</v>
      </c>
      <c r="B22465" t="s">
        <v>28626</v>
      </c>
      <c r="C22465">
        <f t="shared" si="350"/>
        <v>35</v>
      </c>
      <c r="D22465" t="str">
        <f>+VLOOKUP(base[[#This Row],[key]],Tabla2[[key]:[Homologado]],4,0)</f>
        <v>Ingeniero(a)</v>
      </c>
    </row>
    <row r="22466" spans="1:4" x14ac:dyDescent="0.3">
      <c r="A22466" t="s">
        <v>31902</v>
      </c>
      <c r="B22466" t="s">
        <v>28626</v>
      </c>
      <c r="C22466">
        <f t="shared" si="350"/>
        <v>35</v>
      </c>
      <c r="D22466" t="str">
        <f>+VLOOKUP(base[[#This Row],[key]],Tabla2[[key]:[Homologado]],4,0)</f>
        <v>Ingeniero(a)</v>
      </c>
    </row>
    <row r="22467" spans="1:4" x14ac:dyDescent="0.3">
      <c r="A22467" t="s">
        <v>31903</v>
      </c>
      <c r="B22467" t="s">
        <v>28626</v>
      </c>
      <c r="C22467">
        <f t="shared" si="350"/>
        <v>35</v>
      </c>
      <c r="D22467" t="str">
        <f>+VLOOKUP(base[[#This Row],[key]],Tabla2[[key]:[Homologado]],4,0)</f>
        <v>Ingeniero(a)</v>
      </c>
    </row>
    <row r="22468" spans="1:4" x14ac:dyDescent="0.3">
      <c r="A22468" t="s">
        <v>31904</v>
      </c>
      <c r="B22468" t="s">
        <v>28626</v>
      </c>
      <c r="C22468">
        <f t="shared" ref="C22468:C22531" si="351">+IF(B22468=B22467,C22467,C22467+1)</f>
        <v>35</v>
      </c>
      <c r="D22468" t="str">
        <f>+VLOOKUP(base[[#This Row],[key]],Tabla2[[key]:[Homologado]],4,0)</f>
        <v>Ingeniero(a)</v>
      </c>
    </row>
    <row r="22469" spans="1:4" x14ac:dyDescent="0.3">
      <c r="A22469" t="s">
        <v>31905</v>
      </c>
      <c r="B22469" t="s">
        <v>28626</v>
      </c>
      <c r="C22469">
        <f t="shared" si="351"/>
        <v>35</v>
      </c>
      <c r="D22469" t="str">
        <f>+VLOOKUP(base[[#This Row],[key]],Tabla2[[key]:[Homologado]],4,0)</f>
        <v>Ingeniero(a)</v>
      </c>
    </row>
    <row r="22470" spans="1:4" x14ac:dyDescent="0.3">
      <c r="A22470" t="s">
        <v>31906</v>
      </c>
      <c r="B22470" t="s">
        <v>28626</v>
      </c>
      <c r="C22470">
        <f t="shared" si="351"/>
        <v>35</v>
      </c>
      <c r="D22470" t="str">
        <f>+VLOOKUP(base[[#This Row],[key]],Tabla2[[key]:[Homologado]],4,0)</f>
        <v>Ingeniero(a)</v>
      </c>
    </row>
    <row r="22471" spans="1:4" x14ac:dyDescent="0.3">
      <c r="A22471" t="s">
        <v>31907</v>
      </c>
      <c r="B22471" t="s">
        <v>28626</v>
      </c>
      <c r="C22471">
        <f t="shared" si="351"/>
        <v>35</v>
      </c>
      <c r="D22471" t="str">
        <f>+VLOOKUP(base[[#This Row],[key]],Tabla2[[key]:[Homologado]],4,0)</f>
        <v>Ingeniero(a)</v>
      </c>
    </row>
    <row r="22472" spans="1:4" x14ac:dyDescent="0.3">
      <c r="A22472" t="s">
        <v>30463</v>
      </c>
      <c r="B22472" t="s">
        <v>28626</v>
      </c>
      <c r="C22472">
        <f t="shared" si="351"/>
        <v>35</v>
      </c>
      <c r="D22472" t="str">
        <f>+VLOOKUP(base[[#This Row],[key]],Tabla2[[key]:[Homologado]],4,0)</f>
        <v>Ingeniero(a)</v>
      </c>
    </row>
    <row r="22473" spans="1:4" x14ac:dyDescent="0.3">
      <c r="A22473" t="s">
        <v>31908</v>
      </c>
      <c r="B22473" t="s">
        <v>28626</v>
      </c>
      <c r="C22473">
        <f t="shared" si="351"/>
        <v>35</v>
      </c>
      <c r="D22473" t="str">
        <f>+VLOOKUP(base[[#This Row],[key]],Tabla2[[key]:[Homologado]],4,0)</f>
        <v>Ingeniero(a)</v>
      </c>
    </row>
    <row r="22474" spans="1:4" x14ac:dyDescent="0.3">
      <c r="A22474" t="s">
        <v>31909</v>
      </c>
      <c r="B22474" t="s">
        <v>28626</v>
      </c>
      <c r="C22474">
        <f t="shared" si="351"/>
        <v>35</v>
      </c>
      <c r="D22474" t="str">
        <f>+VLOOKUP(base[[#This Row],[key]],Tabla2[[key]:[Homologado]],4,0)</f>
        <v>Ingeniero(a)</v>
      </c>
    </row>
    <row r="22475" spans="1:4" x14ac:dyDescent="0.3">
      <c r="A22475" t="s">
        <v>29187</v>
      </c>
      <c r="B22475" t="s">
        <v>28626</v>
      </c>
      <c r="C22475">
        <f t="shared" si="351"/>
        <v>35</v>
      </c>
      <c r="D22475" t="str">
        <f>+VLOOKUP(base[[#This Row],[key]],Tabla2[[key]:[Homologado]],4,0)</f>
        <v>Ingeniero(a)</v>
      </c>
    </row>
    <row r="22476" spans="1:4" x14ac:dyDescent="0.3">
      <c r="A22476" t="s">
        <v>31912</v>
      </c>
      <c r="B22476" t="s">
        <v>28626</v>
      </c>
      <c r="C22476">
        <f t="shared" si="351"/>
        <v>35</v>
      </c>
      <c r="D22476" t="str">
        <f>+VLOOKUP(base[[#This Row],[key]],Tabla2[[key]:[Homologado]],4,0)</f>
        <v>Ingeniero(a)</v>
      </c>
    </row>
    <row r="22477" spans="1:4" x14ac:dyDescent="0.3">
      <c r="A22477" t="s">
        <v>14629</v>
      </c>
      <c r="B22477" t="s">
        <v>28626</v>
      </c>
      <c r="C22477">
        <f t="shared" si="351"/>
        <v>35</v>
      </c>
      <c r="D22477" t="str">
        <f>+VLOOKUP(base[[#This Row],[key]],Tabla2[[key]:[Homologado]],4,0)</f>
        <v>Ingeniero(a)</v>
      </c>
    </row>
    <row r="22478" spans="1:4" x14ac:dyDescent="0.3">
      <c r="A22478" t="s">
        <v>31916</v>
      </c>
      <c r="B22478" t="s">
        <v>28626</v>
      </c>
      <c r="C22478">
        <f t="shared" si="351"/>
        <v>35</v>
      </c>
      <c r="D22478" t="str">
        <f>+VLOOKUP(base[[#This Row],[key]],Tabla2[[key]:[Homologado]],4,0)</f>
        <v>Ingeniero(a)</v>
      </c>
    </row>
    <row r="22479" spans="1:4" x14ac:dyDescent="0.3">
      <c r="A22479" t="s">
        <v>31917</v>
      </c>
      <c r="B22479" t="s">
        <v>28626</v>
      </c>
      <c r="C22479">
        <f t="shared" si="351"/>
        <v>35</v>
      </c>
      <c r="D22479" t="str">
        <f>+VLOOKUP(base[[#This Row],[key]],Tabla2[[key]:[Homologado]],4,0)</f>
        <v>Ingeniero(a)</v>
      </c>
    </row>
    <row r="22480" spans="1:4" x14ac:dyDescent="0.3">
      <c r="A22480" t="s">
        <v>31918</v>
      </c>
      <c r="B22480" t="s">
        <v>28626</v>
      </c>
      <c r="C22480">
        <f t="shared" si="351"/>
        <v>35</v>
      </c>
      <c r="D22480" t="str">
        <f>+VLOOKUP(base[[#This Row],[key]],Tabla2[[key]:[Homologado]],4,0)</f>
        <v>Ingeniero(a)</v>
      </c>
    </row>
    <row r="22481" spans="1:4" x14ac:dyDescent="0.3">
      <c r="A22481" t="s">
        <v>31920</v>
      </c>
      <c r="B22481" t="s">
        <v>28626</v>
      </c>
      <c r="C22481">
        <f t="shared" si="351"/>
        <v>35</v>
      </c>
      <c r="D22481" t="str">
        <f>+VLOOKUP(base[[#This Row],[key]],Tabla2[[key]:[Homologado]],4,0)</f>
        <v>Ingeniero(a)</v>
      </c>
    </row>
    <row r="22482" spans="1:4" x14ac:dyDescent="0.3">
      <c r="A22482" t="s">
        <v>31921</v>
      </c>
      <c r="B22482" t="s">
        <v>28626</v>
      </c>
      <c r="C22482">
        <f t="shared" si="351"/>
        <v>35</v>
      </c>
      <c r="D22482" t="str">
        <f>+VLOOKUP(base[[#This Row],[key]],Tabla2[[key]:[Homologado]],4,0)</f>
        <v>Ingeniero(a)</v>
      </c>
    </row>
    <row r="22483" spans="1:4" x14ac:dyDescent="0.3">
      <c r="A22483" t="s">
        <v>31930</v>
      </c>
      <c r="B22483" t="s">
        <v>28626</v>
      </c>
      <c r="C22483">
        <f t="shared" si="351"/>
        <v>35</v>
      </c>
      <c r="D22483" t="str">
        <f>+VLOOKUP(base[[#This Row],[key]],Tabla2[[key]:[Homologado]],4,0)</f>
        <v>Ingeniero(a)</v>
      </c>
    </row>
    <row r="22484" spans="1:4" x14ac:dyDescent="0.3">
      <c r="A22484" t="s">
        <v>31943</v>
      </c>
      <c r="B22484" t="s">
        <v>28626</v>
      </c>
      <c r="C22484">
        <f t="shared" si="351"/>
        <v>35</v>
      </c>
      <c r="D22484" t="str">
        <f>+VLOOKUP(base[[#This Row],[key]],Tabla2[[key]:[Homologado]],4,0)</f>
        <v>Ingeniero(a)</v>
      </c>
    </row>
    <row r="22485" spans="1:4" x14ac:dyDescent="0.3">
      <c r="A22485" t="s">
        <v>31944</v>
      </c>
      <c r="B22485" t="s">
        <v>28626</v>
      </c>
      <c r="C22485">
        <f t="shared" si="351"/>
        <v>35</v>
      </c>
      <c r="D22485" t="str">
        <f>+VLOOKUP(base[[#This Row],[key]],Tabla2[[key]:[Homologado]],4,0)</f>
        <v>Ingeniero(a)</v>
      </c>
    </row>
    <row r="22486" spans="1:4" x14ac:dyDescent="0.3">
      <c r="A22486" t="s">
        <v>31945</v>
      </c>
      <c r="B22486" t="s">
        <v>28626</v>
      </c>
      <c r="C22486">
        <f t="shared" si="351"/>
        <v>35</v>
      </c>
      <c r="D22486" t="str">
        <f>+VLOOKUP(base[[#This Row],[key]],Tabla2[[key]:[Homologado]],4,0)</f>
        <v>Ingeniero(a)</v>
      </c>
    </row>
    <row r="22487" spans="1:4" x14ac:dyDescent="0.3">
      <c r="A22487" t="s">
        <v>31946</v>
      </c>
      <c r="B22487" t="s">
        <v>28626</v>
      </c>
      <c r="C22487">
        <f t="shared" si="351"/>
        <v>35</v>
      </c>
      <c r="D22487" t="str">
        <f>+VLOOKUP(base[[#This Row],[key]],Tabla2[[key]:[Homologado]],4,0)</f>
        <v>Ingeniero(a)</v>
      </c>
    </row>
    <row r="22488" spans="1:4" x14ac:dyDescent="0.3">
      <c r="A22488" t="s">
        <v>31948</v>
      </c>
      <c r="B22488" t="s">
        <v>28626</v>
      </c>
      <c r="C22488">
        <f t="shared" si="351"/>
        <v>35</v>
      </c>
      <c r="D22488" t="str">
        <f>+VLOOKUP(base[[#This Row],[key]],Tabla2[[key]:[Homologado]],4,0)</f>
        <v>Ingeniero(a)</v>
      </c>
    </row>
    <row r="22489" spans="1:4" x14ac:dyDescent="0.3">
      <c r="A22489" t="s">
        <v>31949</v>
      </c>
      <c r="B22489" t="s">
        <v>28626</v>
      </c>
      <c r="C22489">
        <f t="shared" si="351"/>
        <v>35</v>
      </c>
      <c r="D22489" t="str">
        <f>+VLOOKUP(base[[#This Row],[key]],Tabla2[[key]:[Homologado]],4,0)</f>
        <v>Ingeniero(a)</v>
      </c>
    </row>
    <row r="22490" spans="1:4" x14ac:dyDescent="0.3">
      <c r="A22490" t="s">
        <v>31951</v>
      </c>
      <c r="B22490" t="s">
        <v>28626</v>
      </c>
      <c r="C22490">
        <f t="shared" si="351"/>
        <v>35</v>
      </c>
      <c r="D22490" t="str">
        <f>+VLOOKUP(base[[#This Row],[key]],Tabla2[[key]:[Homologado]],4,0)</f>
        <v>Ingeniero(a)</v>
      </c>
    </row>
    <row r="22491" spans="1:4" x14ac:dyDescent="0.3">
      <c r="A22491" t="s">
        <v>31954</v>
      </c>
      <c r="B22491" t="s">
        <v>28626</v>
      </c>
      <c r="C22491">
        <f t="shared" si="351"/>
        <v>35</v>
      </c>
      <c r="D22491" t="str">
        <f>+VLOOKUP(base[[#This Row],[key]],Tabla2[[key]:[Homologado]],4,0)</f>
        <v>Ingeniero(a)</v>
      </c>
    </row>
    <row r="22492" spans="1:4" x14ac:dyDescent="0.3">
      <c r="A22492" t="s">
        <v>31955</v>
      </c>
      <c r="B22492" t="s">
        <v>28626</v>
      </c>
      <c r="C22492">
        <f t="shared" si="351"/>
        <v>35</v>
      </c>
      <c r="D22492" t="str">
        <f>+VLOOKUP(base[[#This Row],[key]],Tabla2[[key]:[Homologado]],4,0)</f>
        <v>Ingeniero(a)</v>
      </c>
    </row>
    <row r="22493" spans="1:4" x14ac:dyDescent="0.3">
      <c r="A22493" t="s">
        <v>31957</v>
      </c>
      <c r="B22493" t="s">
        <v>28626</v>
      </c>
      <c r="C22493">
        <f t="shared" si="351"/>
        <v>35</v>
      </c>
      <c r="D22493" t="str">
        <f>+VLOOKUP(base[[#This Row],[key]],Tabla2[[key]:[Homologado]],4,0)</f>
        <v>Ingeniero(a)</v>
      </c>
    </row>
    <row r="22494" spans="1:4" x14ac:dyDescent="0.3">
      <c r="A22494" t="s">
        <v>31958</v>
      </c>
      <c r="B22494" t="s">
        <v>28626</v>
      </c>
      <c r="C22494">
        <f t="shared" si="351"/>
        <v>35</v>
      </c>
      <c r="D22494" t="str">
        <f>+VLOOKUP(base[[#This Row],[key]],Tabla2[[key]:[Homologado]],4,0)</f>
        <v>Ingeniero(a)</v>
      </c>
    </row>
    <row r="22495" spans="1:4" x14ac:dyDescent="0.3">
      <c r="A22495" t="s">
        <v>31959</v>
      </c>
      <c r="B22495" t="s">
        <v>28626</v>
      </c>
      <c r="C22495">
        <f t="shared" si="351"/>
        <v>35</v>
      </c>
      <c r="D22495" t="str">
        <f>+VLOOKUP(base[[#This Row],[key]],Tabla2[[key]:[Homologado]],4,0)</f>
        <v>Ingeniero(a)</v>
      </c>
    </row>
    <row r="22496" spans="1:4" x14ac:dyDescent="0.3">
      <c r="A22496" t="s">
        <v>31960</v>
      </c>
      <c r="B22496" t="s">
        <v>28626</v>
      </c>
      <c r="C22496">
        <f t="shared" si="351"/>
        <v>35</v>
      </c>
      <c r="D22496" t="str">
        <f>+VLOOKUP(base[[#This Row],[key]],Tabla2[[key]:[Homologado]],4,0)</f>
        <v>Ingeniero(a)</v>
      </c>
    </row>
    <row r="22497" spans="1:4" x14ac:dyDescent="0.3">
      <c r="A22497" t="s">
        <v>31961</v>
      </c>
      <c r="B22497" t="s">
        <v>28626</v>
      </c>
      <c r="C22497">
        <f t="shared" si="351"/>
        <v>35</v>
      </c>
      <c r="D22497" t="str">
        <f>+VLOOKUP(base[[#This Row],[key]],Tabla2[[key]:[Homologado]],4,0)</f>
        <v>Ingeniero(a)</v>
      </c>
    </row>
    <row r="22498" spans="1:4" x14ac:dyDescent="0.3">
      <c r="A22498" t="s">
        <v>31962</v>
      </c>
      <c r="B22498" t="s">
        <v>28626</v>
      </c>
      <c r="C22498">
        <f t="shared" si="351"/>
        <v>35</v>
      </c>
      <c r="D22498" t="str">
        <f>+VLOOKUP(base[[#This Row],[key]],Tabla2[[key]:[Homologado]],4,0)</f>
        <v>Ingeniero(a)</v>
      </c>
    </row>
    <row r="22499" spans="1:4" x14ac:dyDescent="0.3">
      <c r="A22499" t="s">
        <v>31963</v>
      </c>
      <c r="B22499" t="s">
        <v>28626</v>
      </c>
      <c r="C22499">
        <f t="shared" si="351"/>
        <v>35</v>
      </c>
      <c r="D22499" t="str">
        <f>+VLOOKUP(base[[#This Row],[key]],Tabla2[[key]:[Homologado]],4,0)</f>
        <v>Ingeniero(a)</v>
      </c>
    </row>
    <row r="22500" spans="1:4" x14ac:dyDescent="0.3">
      <c r="A22500" t="s">
        <v>31964</v>
      </c>
      <c r="B22500" t="s">
        <v>28626</v>
      </c>
      <c r="C22500">
        <f t="shared" si="351"/>
        <v>35</v>
      </c>
      <c r="D22500" t="str">
        <f>+VLOOKUP(base[[#This Row],[key]],Tabla2[[key]:[Homologado]],4,0)</f>
        <v>Ingeniero(a)</v>
      </c>
    </row>
    <row r="22501" spans="1:4" x14ac:dyDescent="0.3">
      <c r="A22501" t="s">
        <v>31966</v>
      </c>
      <c r="B22501" t="s">
        <v>28626</v>
      </c>
      <c r="C22501">
        <f t="shared" si="351"/>
        <v>35</v>
      </c>
      <c r="D22501" t="str">
        <f>+VLOOKUP(base[[#This Row],[key]],Tabla2[[key]:[Homologado]],4,0)</f>
        <v>Ingeniero(a)</v>
      </c>
    </row>
    <row r="22502" spans="1:4" x14ac:dyDescent="0.3">
      <c r="A22502" t="s">
        <v>14711</v>
      </c>
      <c r="B22502" t="s">
        <v>28626</v>
      </c>
      <c r="C22502">
        <f t="shared" si="351"/>
        <v>35</v>
      </c>
      <c r="D22502" t="str">
        <f>+VLOOKUP(base[[#This Row],[key]],Tabla2[[key]:[Homologado]],4,0)</f>
        <v>Ingeniero(a)</v>
      </c>
    </row>
    <row r="22503" spans="1:4" x14ac:dyDescent="0.3">
      <c r="A22503" t="s">
        <v>28880</v>
      </c>
      <c r="B22503" t="s">
        <v>28626</v>
      </c>
      <c r="C22503">
        <f t="shared" si="351"/>
        <v>35</v>
      </c>
      <c r="D22503" t="str">
        <f>+VLOOKUP(base[[#This Row],[key]],Tabla2[[key]:[Homologado]],4,0)</f>
        <v>Ingeniero(a)</v>
      </c>
    </row>
    <row r="22504" spans="1:4" x14ac:dyDescent="0.3">
      <c r="A22504" t="s">
        <v>31968</v>
      </c>
      <c r="B22504" t="s">
        <v>28626</v>
      </c>
      <c r="C22504">
        <f t="shared" si="351"/>
        <v>35</v>
      </c>
      <c r="D22504" t="str">
        <f>+VLOOKUP(base[[#This Row],[key]],Tabla2[[key]:[Homologado]],4,0)</f>
        <v>Ingeniero(a)</v>
      </c>
    </row>
    <row r="22505" spans="1:4" x14ac:dyDescent="0.3">
      <c r="A22505" t="s">
        <v>31970</v>
      </c>
      <c r="B22505" t="s">
        <v>28626</v>
      </c>
      <c r="C22505">
        <f t="shared" si="351"/>
        <v>35</v>
      </c>
      <c r="D22505" t="str">
        <f>+VLOOKUP(base[[#This Row],[key]],Tabla2[[key]:[Homologado]],4,0)</f>
        <v>Ingeniero(a)</v>
      </c>
    </row>
    <row r="22506" spans="1:4" x14ac:dyDescent="0.3">
      <c r="A22506" t="s">
        <v>28889</v>
      </c>
      <c r="B22506" t="s">
        <v>28626</v>
      </c>
      <c r="C22506">
        <f t="shared" si="351"/>
        <v>35</v>
      </c>
      <c r="D22506" t="str">
        <f>+VLOOKUP(base[[#This Row],[key]],Tabla2[[key]:[Homologado]],4,0)</f>
        <v>Ingeniero(a)</v>
      </c>
    </row>
    <row r="22507" spans="1:4" x14ac:dyDescent="0.3">
      <c r="A22507" t="s">
        <v>31971</v>
      </c>
      <c r="B22507" t="s">
        <v>28626</v>
      </c>
      <c r="C22507">
        <f t="shared" si="351"/>
        <v>35</v>
      </c>
      <c r="D22507" t="str">
        <f>+VLOOKUP(base[[#This Row],[key]],Tabla2[[key]:[Homologado]],4,0)</f>
        <v>Ingeniero(a)</v>
      </c>
    </row>
    <row r="22508" spans="1:4" x14ac:dyDescent="0.3">
      <c r="A22508" t="s">
        <v>31972</v>
      </c>
      <c r="B22508" t="s">
        <v>28626</v>
      </c>
      <c r="C22508">
        <f t="shared" si="351"/>
        <v>35</v>
      </c>
      <c r="D22508" t="str">
        <f>+VLOOKUP(base[[#This Row],[key]],Tabla2[[key]:[Homologado]],4,0)</f>
        <v>Ingeniero(a)</v>
      </c>
    </row>
    <row r="22509" spans="1:4" x14ac:dyDescent="0.3">
      <c r="A22509" t="s">
        <v>31973</v>
      </c>
      <c r="B22509" t="s">
        <v>28626</v>
      </c>
      <c r="C22509">
        <f t="shared" si="351"/>
        <v>35</v>
      </c>
      <c r="D22509" t="str">
        <f>+VLOOKUP(base[[#This Row],[key]],Tabla2[[key]:[Homologado]],4,0)</f>
        <v>Ingeniero(a)</v>
      </c>
    </row>
    <row r="22510" spans="1:4" x14ac:dyDescent="0.3">
      <c r="A22510" t="s">
        <v>31974</v>
      </c>
      <c r="B22510" t="s">
        <v>28626</v>
      </c>
      <c r="C22510">
        <f t="shared" si="351"/>
        <v>35</v>
      </c>
      <c r="D22510" t="str">
        <f>+VLOOKUP(base[[#This Row],[key]],Tabla2[[key]:[Homologado]],4,0)</f>
        <v>Ingeniero(a)</v>
      </c>
    </row>
    <row r="22511" spans="1:4" x14ac:dyDescent="0.3">
      <c r="A22511" t="s">
        <v>31975</v>
      </c>
      <c r="B22511" t="s">
        <v>28626</v>
      </c>
      <c r="C22511">
        <f t="shared" si="351"/>
        <v>35</v>
      </c>
      <c r="D22511" t="str">
        <f>+VLOOKUP(base[[#This Row],[key]],Tabla2[[key]:[Homologado]],4,0)</f>
        <v>Ingeniero(a)</v>
      </c>
    </row>
    <row r="22512" spans="1:4" x14ac:dyDescent="0.3">
      <c r="A22512" t="s">
        <v>29198</v>
      </c>
      <c r="B22512" t="s">
        <v>28626</v>
      </c>
      <c r="C22512">
        <f t="shared" si="351"/>
        <v>35</v>
      </c>
      <c r="D22512" t="str">
        <f>+VLOOKUP(base[[#This Row],[key]],Tabla2[[key]:[Homologado]],4,0)</f>
        <v>Ingeniero(a)</v>
      </c>
    </row>
    <row r="22513" spans="1:4" x14ac:dyDescent="0.3">
      <c r="A22513" t="s">
        <v>31976</v>
      </c>
      <c r="B22513" t="s">
        <v>28626</v>
      </c>
      <c r="C22513">
        <f t="shared" si="351"/>
        <v>35</v>
      </c>
      <c r="D22513" t="str">
        <f>+VLOOKUP(base[[#This Row],[key]],Tabla2[[key]:[Homologado]],4,0)</f>
        <v>Ingeniero(a)</v>
      </c>
    </row>
    <row r="22514" spans="1:4" x14ac:dyDescent="0.3">
      <c r="A22514" t="s">
        <v>31977</v>
      </c>
      <c r="B22514" t="s">
        <v>28626</v>
      </c>
      <c r="C22514">
        <f t="shared" si="351"/>
        <v>35</v>
      </c>
      <c r="D22514" t="str">
        <f>+VLOOKUP(base[[#This Row],[key]],Tabla2[[key]:[Homologado]],4,0)</f>
        <v>Ingeniero(a)</v>
      </c>
    </row>
    <row r="22515" spans="1:4" x14ac:dyDescent="0.3">
      <c r="A22515" t="s">
        <v>31978</v>
      </c>
      <c r="B22515" t="s">
        <v>28626</v>
      </c>
      <c r="C22515">
        <f t="shared" si="351"/>
        <v>35</v>
      </c>
      <c r="D22515" t="str">
        <f>+VLOOKUP(base[[#This Row],[key]],Tabla2[[key]:[Homologado]],4,0)</f>
        <v>Ingeniero(a)</v>
      </c>
    </row>
    <row r="22516" spans="1:4" x14ac:dyDescent="0.3">
      <c r="A22516" t="s">
        <v>14690</v>
      </c>
      <c r="B22516" t="s">
        <v>28626</v>
      </c>
      <c r="C22516">
        <f t="shared" si="351"/>
        <v>35</v>
      </c>
      <c r="D22516" t="str">
        <f>+VLOOKUP(base[[#This Row],[key]],Tabla2[[key]:[Homologado]],4,0)</f>
        <v>Ingeniero(a)</v>
      </c>
    </row>
    <row r="22517" spans="1:4" x14ac:dyDescent="0.3">
      <c r="A22517" t="s">
        <v>31979</v>
      </c>
      <c r="B22517" t="s">
        <v>28626</v>
      </c>
      <c r="C22517">
        <f t="shared" si="351"/>
        <v>35</v>
      </c>
      <c r="D22517" t="str">
        <f>+VLOOKUP(base[[#This Row],[key]],Tabla2[[key]:[Homologado]],4,0)</f>
        <v>Ingeniero(a)</v>
      </c>
    </row>
    <row r="22518" spans="1:4" x14ac:dyDescent="0.3">
      <c r="A22518" t="s">
        <v>31981</v>
      </c>
      <c r="B22518" t="s">
        <v>28626</v>
      </c>
      <c r="C22518">
        <f t="shared" si="351"/>
        <v>35</v>
      </c>
      <c r="D22518" t="str">
        <f>+VLOOKUP(base[[#This Row],[key]],Tabla2[[key]:[Homologado]],4,0)</f>
        <v>Ingeniero(a)</v>
      </c>
    </row>
    <row r="22519" spans="1:4" x14ac:dyDescent="0.3">
      <c r="A22519" t="s">
        <v>31982</v>
      </c>
      <c r="B22519" t="s">
        <v>28626</v>
      </c>
      <c r="C22519">
        <f t="shared" si="351"/>
        <v>35</v>
      </c>
      <c r="D22519" t="str">
        <f>+VLOOKUP(base[[#This Row],[key]],Tabla2[[key]:[Homologado]],4,0)</f>
        <v>Ingeniero(a)</v>
      </c>
    </row>
    <row r="22520" spans="1:4" x14ac:dyDescent="0.3">
      <c r="A22520" t="s">
        <v>14552</v>
      </c>
      <c r="B22520" t="s">
        <v>28626</v>
      </c>
      <c r="C22520">
        <f t="shared" si="351"/>
        <v>35</v>
      </c>
      <c r="D22520" t="str">
        <f>+VLOOKUP(base[[#This Row],[key]],Tabla2[[key]:[Homologado]],4,0)</f>
        <v>Ingeniero(a)</v>
      </c>
    </row>
    <row r="22521" spans="1:4" x14ac:dyDescent="0.3">
      <c r="A22521" t="s">
        <v>14553</v>
      </c>
      <c r="B22521" t="s">
        <v>28626</v>
      </c>
      <c r="C22521">
        <f t="shared" si="351"/>
        <v>35</v>
      </c>
      <c r="D22521" t="str">
        <f>+VLOOKUP(base[[#This Row],[key]],Tabla2[[key]:[Homologado]],4,0)</f>
        <v>Ingeniero(a)</v>
      </c>
    </row>
    <row r="22522" spans="1:4" x14ac:dyDescent="0.3">
      <c r="A22522" t="s">
        <v>14554</v>
      </c>
      <c r="B22522" t="s">
        <v>28626</v>
      </c>
      <c r="C22522">
        <f t="shared" si="351"/>
        <v>35</v>
      </c>
      <c r="D22522" t="str">
        <f>+VLOOKUP(base[[#This Row],[key]],Tabla2[[key]:[Homologado]],4,0)</f>
        <v>Ingeniero(a)</v>
      </c>
    </row>
    <row r="22523" spans="1:4" x14ac:dyDescent="0.3">
      <c r="A22523" t="s">
        <v>14555</v>
      </c>
      <c r="B22523" t="s">
        <v>28626</v>
      </c>
      <c r="C22523">
        <f t="shared" si="351"/>
        <v>35</v>
      </c>
      <c r="D22523" t="str">
        <f>+VLOOKUP(base[[#This Row],[key]],Tabla2[[key]:[Homologado]],4,0)</f>
        <v>Ingeniero(a)</v>
      </c>
    </row>
    <row r="22524" spans="1:4" x14ac:dyDescent="0.3">
      <c r="A22524" t="s">
        <v>14556</v>
      </c>
      <c r="B22524" t="s">
        <v>28626</v>
      </c>
      <c r="C22524">
        <f t="shared" si="351"/>
        <v>35</v>
      </c>
      <c r="D22524" t="str">
        <f>+VLOOKUP(base[[#This Row],[key]],Tabla2[[key]:[Homologado]],4,0)</f>
        <v>Ingeniero(a)</v>
      </c>
    </row>
    <row r="22525" spans="1:4" x14ac:dyDescent="0.3">
      <c r="A22525" t="s">
        <v>15042</v>
      </c>
      <c r="B22525" t="s">
        <v>28626</v>
      </c>
      <c r="C22525">
        <f t="shared" si="351"/>
        <v>35</v>
      </c>
      <c r="D22525" t="str">
        <f>+VLOOKUP(base[[#This Row],[key]],Tabla2[[key]:[Homologado]],4,0)</f>
        <v>Ingeniero(a)</v>
      </c>
    </row>
    <row r="22526" spans="1:4" x14ac:dyDescent="0.3">
      <c r="A22526" t="s">
        <v>14557</v>
      </c>
      <c r="B22526" t="s">
        <v>28626</v>
      </c>
      <c r="C22526">
        <f t="shared" si="351"/>
        <v>35</v>
      </c>
      <c r="D22526" t="str">
        <f>+VLOOKUP(base[[#This Row],[key]],Tabla2[[key]:[Homologado]],4,0)</f>
        <v>Ingeniero(a)</v>
      </c>
    </row>
    <row r="22527" spans="1:4" x14ac:dyDescent="0.3">
      <c r="A22527" t="s">
        <v>14558</v>
      </c>
      <c r="B22527" t="s">
        <v>28626</v>
      </c>
      <c r="C22527">
        <f t="shared" si="351"/>
        <v>35</v>
      </c>
      <c r="D22527" t="str">
        <f>+VLOOKUP(base[[#This Row],[key]],Tabla2[[key]:[Homologado]],4,0)</f>
        <v>Ingeniero(a)</v>
      </c>
    </row>
    <row r="22528" spans="1:4" x14ac:dyDescent="0.3">
      <c r="A22528" t="s">
        <v>14559</v>
      </c>
      <c r="B22528" t="s">
        <v>28626</v>
      </c>
      <c r="C22528">
        <f t="shared" si="351"/>
        <v>35</v>
      </c>
      <c r="D22528" t="str">
        <f>+VLOOKUP(base[[#This Row],[key]],Tabla2[[key]:[Homologado]],4,0)</f>
        <v>Ingeniero(a)</v>
      </c>
    </row>
    <row r="22529" spans="1:4" x14ac:dyDescent="0.3">
      <c r="A22529" t="s">
        <v>14560</v>
      </c>
      <c r="B22529" t="s">
        <v>28626</v>
      </c>
      <c r="C22529">
        <f t="shared" si="351"/>
        <v>35</v>
      </c>
      <c r="D22529" t="str">
        <f>+VLOOKUP(base[[#This Row],[key]],Tabla2[[key]:[Homologado]],4,0)</f>
        <v>Ingeniero(a)</v>
      </c>
    </row>
    <row r="22530" spans="1:4" x14ac:dyDescent="0.3">
      <c r="A22530" t="s">
        <v>15043</v>
      </c>
      <c r="B22530" t="s">
        <v>28626</v>
      </c>
      <c r="C22530">
        <f t="shared" si="351"/>
        <v>35</v>
      </c>
      <c r="D22530" t="str">
        <f>+VLOOKUP(base[[#This Row],[key]],Tabla2[[key]:[Homologado]],4,0)</f>
        <v>Ingeniero(a)</v>
      </c>
    </row>
    <row r="22531" spans="1:4" x14ac:dyDescent="0.3">
      <c r="A22531" t="s">
        <v>14561</v>
      </c>
      <c r="B22531" t="s">
        <v>28626</v>
      </c>
      <c r="C22531">
        <f t="shared" si="351"/>
        <v>35</v>
      </c>
      <c r="D22531" t="str">
        <f>+VLOOKUP(base[[#This Row],[key]],Tabla2[[key]:[Homologado]],4,0)</f>
        <v>Ingeniero(a)</v>
      </c>
    </row>
    <row r="22532" spans="1:4" x14ac:dyDescent="0.3">
      <c r="A22532" t="s">
        <v>14562</v>
      </c>
      <c r="B22532" t="s">
        <v>28626</v>
      </c>
      <c r="C22532">
        <f t="shared" ref="C22532:C22595" si="352">+IF(B22532=B22531,C22531,C22531+1)</f>
        <v>35</v>
      </c>
      <c r="D22532" t="str">
        <f>+VLOOKUP(base[[#This Row],[key]],Tabla2[[key]:[Homologado]],4,0)</f>
        <v>Ingeniero(a)</v>
      </c>
    </row>
    <row r="22533" spans="1:4" x14ac:dyDescent="0.3">
      <c r="A22533" t="s">
        <v>14563</v>
      </c>
      <c r="B22533" t="s">
        <v>28626</v>
      </c>
      <c r="C22533">
        <f t="shared" si="352"/>
        <v>35</v>
      </c>
      <c r="D22533" t="str">
        <f>+VLOOKUP(base[[#This Row],[key]],Tabla2[[key]:[Homologado]],4,0)</f>
        <v>Ingeniero(a)</v>
      </c>
    </row>
    <row r="22534" spans="1:4" x14ac:dyDescent="0.3">
      <c r="A22534" t="s">
        <v>14564</v>
      </c>
      <c r="B22534" t="s">
        <v>28626</v>
      </c>
      <c r="C22534">
        <f t="shared" si="352"/>
        <v>35</v>
      </c>
      <c r="D22534" t="str">
        <f>+VLOOKUP(base[[#This Row],[key]],Tabla2[[key]:[Homologado]],4,0)</f>
        <v>Ingeniero(a)</v>
      </c>
    </row>
    <row r="22535" spans="1:4" x14ac:dyDescent="0.3">
      <c r="A22535" t="s">
        <v>14565</v>
      </c>
      <c r="B22535" t="s">
        <v>28626</v>
      </c>
      <c r="C22535">
        <f t="shared" si="352"/>
        <v>35</v>
      </c>
      <c r="D22535" t="str">
        <f>+VLOOKUP(base[[#This Row],[key]],Tabla2[[key]:[Homologado]],4,0)</f>
        <v>Ingeniero(a)</v>
      </c>
    </row>
    <row r="22536" spans="1:4" x14ac:dyDescent="0.3">
      <c r="A22536" t="s">
        <v>14566</v>
      </c>
      <c r="B22536" t="s">
        <v>28626</v>
      </c>
      <c r="C22536">
        <f t="shared" si="352"/>
        <v>35</v>
      </c>
      <c r="D22536" t="str">
        <f>+VLOOKUP(base[[#This Row],[key]],Tabla2[[key]:[Homologado]],4,0)</f>
        <v>Ingeniero(a)</v>
      </c>
    </row>
    <row r="22537" spans="1:4" x14ac:dyDescent="0.3">
      <c r="A22537" t="s">
        <v>14567</v>
      </c>
      <c r="B22537" t="s">
        <v>28626</v>
      </c>
      <c r="C22537">
        <f t="shared" si="352"/>
        <v>35</v>
      </c>
      <c r="D22537" t="str">
        <f>+VLOOKUP(base[[#This Row],[key]],Tabla2[[key]:[Homologado]],4,0)</f>
        <v>Ingeniero(a)</v>
      </c>
    </row>
    <row r="22538" spans="1:4" x14ac:dyDescent="0.3">
      <c r="A22538" t="s">
        <v>14568</v>
      </c>
      <c r="B22538" t="s">
        <v>28626</v>
      </c>
      <c r="C22538">
        <f t="shared" si="352"/>
        <v>35</v>
      </c>
      <c r="D22538" t="str">
        <f>+VLOOKUP(base[[#This Row],[key]],Tabla2[[key]:[Homologado]],4,0)</f>
        <v>Ingeniero(a)</v>
      </c>
    </row>
    <row r="22539" spans="1:4" x14ac:dyDescent="0.3">
      <c r="A22539" t="s">
        <v>14569</v>
      </c>
      <c r="B22539" t="s">
        <v>28626</v>
      </c>
      <c r="C22539">
        <f t="shared" si="352"/>
        <v>35</v>
      </c>
      <c r="D22539" t="str">
        <f>+VLOOKUP(base[[#This Row],[key]],Tabla2[[key]:[Homologado]],4,0)</f>
        <v>Ingeniero(a)</v>
      </c>
    </row>
    <row r="22540" spans="1:4" x14ac:dyDescent="0.3">
      <c r="A22540" t="s">
        <v>14570</v>
      </c>
      <c r="B22540" t="s">
        <v>28626</v>
      </c>
      <c r="C22540">
        <f t="shared" si="352"/>
        <v>35</v>
      </c>
      <c r="D22540" t="str">
        <f>+VLOOKUP(base[[#This Row],[key]],Tabla2[[key]:[Homologado]],4,0)</f>
        <v>Ingeniero(a)</v>
      </c>
    </row>
    <row r="22541" spans="1:4" x14ac:dyDescent="0.3">
      <c r="A22541" t="s">
        <v>14571</v>
      </c>
      <c r="B22541" t="s">
        <v>28626</v>
      </c>
      <c r="C22541">
        <f t="shared" si="352"/>
        <v>35</v>
      </c>
      <c r="D22541" t="str">
        <f>+VLOOKUP(base[[#This Row],[key]],Tabla2[[key]:[Homologado]],4,0)</f>
        <v>Ingeniero(a)</v>
      </c>
    </row>
    <row r="22542" spans="1:4" x14ac:dyDescent="0.3">
      <c r="A22542" t="s">
        <v>15044</v>
      </c>
      <c r="B22542" t="s">
        <v>28626</v>
      </c>
      <c r="C22542">
        <f t="shared" si="352"/>
        <v>35</v>
      </c>
      <c r="D22542" t="str">
        <f>+VLOOKUP(base[[#This Row],[key]],Tabla2[[key]:[Homologado]],4,0)</f>
        <v>Ingeniero(a)</v>
      </c>
    </row>
    <row r="22543" spans="1:4" x14ac:dyDescent="0.3">
      <c r="A22543" t="s">
        <v>14572</v>
      </c>
      <c r="B22543" t="s">
        <v>28626</v>
      </c>
      <c r="C22543">
        <f t="shared" si="352"/>
        <v>35</v>
      </c>
      <c r="D22543" t="str">
        <f>+VLOOKUP(base[[#This Row],[key]],Tabla2[[key]:[Homologado]],4,0)</f>
        <v>Ingeniero(a)</v>
      </c>
    </row>
    <row r="22544" spans="1:4" x14ac:dyDescent="0.3">
      <c r="A22544" t="s">
        <v>14573</v>
      </c>
      <c r="B22544" t="s">
        <v>28626</v>
      </c>
      <c r="C22544">
        <f t="shared" si="352"/>
        <v>35</v>
      </c>
      <c r="D22544" t="str">
        <f>+VLOOKUP(base[[#This Row],[key]],Tabla2[[key]:[Homologado]],4,0)</f>
        <v>Ingeniero(a)</v>
      </c>
    </row>
    <row r="22545" spans="1:4" x14ac:dyDescent="0.3">
      <c r="A22545" t="s">
        <v>15045</v>
      </c>
      <c r="B22545" t="s">
        <v>28626</v>
      </c>
      <c r="C22545">
        <f t="shared" si="352"/>
        <v>35</v>
      </c>
      <c r="D22545" t="str">
        <f>+VLOOKUP(base[[#This Row],[key]],Tabla2[[key]:[Homologado]],4,0)</f>
        <v>Ingeniero(a)</v>
      </c>
    </row>
    <row r="22546" spans="1:4" x14ac:dyDescent="0.3">
      <c r="A22546" t="s">
        <v>14574</v>
      </c>
      <c r="B22546" t="s">
        <v>28626</v>
      </c>
      <c r="C22546">
        <f t="shared" si="352"/>
        <v>35</v>
      </c>
      <c r="D22546" t="str">
        <f>+VLOOKUP(base[[#This Row],[key]],Tabla2[[key]:[Homologado]],4,0)</f>
        <v>Ingeniero(a)</v>
      </c>
    </row>
    <row r="22547" spans="1:4" x14ac:dyDescent="0.3">
      <c r="A22547" t="s">
        <v>14575</v>
      </c>
      <c r="B22547" t="s">
        <v>28626</v>
      </c>
      <c r="C22547">
        <f t="shared" si="352"/>
        <v>35</v>
      </c>
      <c r="D22547" t="str">
        <f>+VLOOKUP(base[[#This Row],[key]],Tabla2[[key]:[Homologado]],4,0)</f>
        <v>Ingeniero(a)</v>
      </c>
    </row>
    <row r="22548" spans="1:4" x14ac:dyDescent="0.3">
      <c r="A22548" t="s">
        <v>14576</v>
      </c>
      <c r="B22548" t="s">
        <v>28626</v>
      </c>
      <c r="C22548">
        <f t="shared" si="352"/>
        <v>35</v>
      </c>
      <c r="D22548" t="str">
        <f>+VLOOKUP(base[[#This Row],[key]],Tabla2[[key]:[Homologado]],4,0)</f>
        <v>Ingeniero(a)</v>
      </c>
    </row>
    <row r="22549" spans="1:4" x14ac:dyDescent="0.3">
      <c r="A22549" t="s">
        <v>14577</v>
      </c>
      <c r="B22549" t="s">
        <v>28626</v>
      </c>
      <c r="C22549">
        <f t="shared" si="352"/>
        <v>35</v>
      </c>
      <c r="D22549" t="str">
        <f>+VLOOKUP(base[[#This Row],[key]],Tabla2[[key]:[Homologado]],4,0)</f>
        <v>Ingeniero(a)</v>
      </c>
    </row>
    <row r="22550" spans="1:4" x14ac:dyDescent="0.3">
      <c r="A22550" t="s">
        <v>14578</v>
      </c>
      <c r="B22550" t="s">
        <v>28626</v>
      </c>
      <c r="C22550">
        <f t="shared" si="352"/>
        <v>35</v>
      </c>
      <c r="D22550" t="str">
        <f>+VLOOKUP(base[[#This Row],[key]],Tabla2[[key]:[Homologado]],4,0)</f>
        <v>Ingeniero(a)</v>
      </c>
    </row>
    <row r="22551" spans="1:4" x14ac:dyDescent="0.3">
      <c r="A22551" t="s">
        <v>14579</v>
      </c>
      <c r="B22551" t="s">
        <v>28626</v>
      </c>
      <c r="C22551">
        <f t="shared" si="352"/>
        <v>35</v>
      </c>
      <c r="D22551" t="str">
        <f>+VLOOKUP(base[[#This Row],[key]],Tabla2[[key]:[Homologado]],4,0)</f>
        <v>Ingeniero(a)</v>
      </c>
    </row>
    <row r="22552" spans="1:4" x14ac:dyDescent="0.3">
      <c r="A22552" t="s">
        <v>14580</v>
      </c>
      <c r="B22552" t="s">
        <v>28626</v>
      </c>
      <c r="C22552">
        <f t="shared" si="352"/>
        <v>35</v>
      </c>
      <c r="D22552" t="str">
        <f>+VLOOKUP(base[[#This Row],[key]],Tabla2[[key]:[Homologado]],4,0)</f>
        <v>Ingeniero(a)</v>
      </c>
    </row>
    <row r="22553" spans="1:4" x14ac:dyDescent="0.3">
      <c r="A22553" t="s">
        <v>14581</v>
      </c>
      <c r="B22553" t="s">
        <v>28626</v>
      </c>
      <c r="C22553">
        <f t="shared" si="352"/>
        <v>35</v>
      </c>
      <c r="D22553" t="str">
        <f>+VLOOKUP(base[[#This Row],[key]],Tabla2[[key]:[Homologado]],4,0)</f>
        <v>Ingeniero(a)</v>
      </c>
    </row>
    <row r="22554" spans="1:4" x14ac:dyDescent="0.3">
      <c r="A22554" t="s">
        <v>14582</v>
      </c>
      <c r="B22554" t="s">
        <v>28626</v>
      </c>
      <c r="C22554">
        <f t="shared" si="352"/>
        <v>35</v>
      </c>
      <c r="D22554" t="str">
        <f>+VLOOKUP(base[[#This Row],[key]],Tabla2[[key]:[Homologado]],4,0)</f>
        <v>Ingeniero(a)</v>
      </c>
    </row>
    <row r="22555" spans="1:4" x14ac:dyDescent="0.3">
      <c r="A22555" t="s">
        <v>14583</v>
      </c>
      <c r="B22555" t="s">
        <v>28626</v>
      </c>
      <c r="C22555">
        <f t="shared" si="352"/>
        <v>35</v>
      </c>
      <c r="D22555" t="str">
        <f>+VLOOKUP(base[[#This Row],[key]],Tabla2[[key]:[Homologado]],4,0)</f>
        <v>Ingeniero(a)</v>
      </c>
    </row>
    <row r="22556" spans="1:4" x14ac:dyDescent="0.3">
      <c r="A22556" t="s">
        <v>14584</v>
      </c>
      <c r="B22556" t="s">
        <v>28626</v>
      </c>
      <c r="C22556">
        <f t="shared" si="352"/>
        <v>35</v>
      </c>
      <c r="D22556" t="str">
        <f>+VLOOKUP(base[[#This Row],[key]],Tabla2[[key]:[Homologado]],4,0)</f>
        <v>Ingeniero(a)</v>
      </c>
    </row>
    <row r="22557" spans="1:4" x14ac:dyDescent="0.3">
      <c r="A22557" t="s">
        <v>14585</v>
      </c>
      <c r="B22557" t="s">
        <v>28626</v>
      </c>
      <c r="C22557">
        <f t="shared" si="352"/>
        <v>35</v>
      </c>
      <c r="D22557" t="str">
        <f>+VLOOKUP(base[[#This Row],[key]],Tabla2[[key]:[Homologado]],4,0)</f>
        <v>Ingeniero(a)</v>
      </c>
    </row>
    <row r="22558" spans="1:4" x14ac:dyDescent="0.3">
      <c r="A22558" t="s">
        <v>14586</v>
      </c>
      <c r="B22558" t="s">
        <v>28626</v>
      </c>
      <c r="C22558">
        <f t="shared" si="352"/>
        <v>35</v>
      </c>
      <c r="D22558" t="str">
        <f>+VLOOKUP(base[[#This Row],[key]],Tabla2[[key]:[Homologado]],4,0)</f>
        <v>Ingeniero(a)</v>
      </c>
    </row>
    <row r="22559" spans="1:4" x14ac:dyDescent="0.3">
      <c r="A22559" t="s">
        <v>14587</v>
      </c>
      <c r="B22559" t="s">
        <v>28626</v>
      </c>
      <c r="C22559">
        <f t="shared" si="352"/>
        <v>35</v>
      </c>
      <c r="D22559" t="str">
        <f>+VLOOKUP(base[[#This Row],[key]],Tabla2[[key]:[Homologado]],4,0)</f>
        <v>Ingeniero(a)</v>
      </c>
    </row>
    <row r="22560" spans="1:4" x14ac:dyDescent="0.3">
      <c r="A22560" t="s">
        <v>14588</v>
      </c>
      <c r="B22560" t="s">
        <v>28626</v>
      </c>
      <c r="C22560">
        <f t="shared" si="352"/>
        <v>35</v>
      </c>
      <c r="D22560" t="str">
        <f>+VLOOKUP(base[[#This Row],[key]],Tabla2[[key]:[Homologado]],4,0)</f>
        <v>Ingeniero(a)</v>
      </c>
    </row>
    <row r="22561" spans="1:4" x14ac:dyDescent="0.3">
      <c r="A22561" t="s">
        <v>14589</v>
      </c>
      <c r="B22561" t="s">
        <v>28626</v>
      </c>
      <c r="C22561">
        <f t="shared" si="352"/>
        <v>35</v>
      </c>
      <c r="D22561" t="str">
        <f>+VLOOKUP(base[[#This Row],[key]],Tabla2[[key]:[Homologado]],4,0)</f>
        <v>Ingeniero(a)</v>
      </c>
    </row>
    <row r="22562" spans="1:4" x14ac:dyDescent="0.3">
      <c r="A22562" t="s">
        <v>14590</v>
      </c>
      <c r="B22562" t="s">
        <v>28626</v>
      </c>
      <c r="C22562">
        <f t="shared" si="352"/>
        <v>35</v>
      </c>
      <c r="D22562" t="str">
        <f>+VLOOKUP(base[[#This Row],[key]],Tabla2[[key]:[Homologado]],4,0)</f>
        <v>Ingeniero(a)</v>
      </c>
    </row>
    <row r="22563" spans="1:4" x14ac:dyDescent="0.3">
      <c r="A22563" t="s">
        <v>14591</v>
      </c>
      <c r="B22563" t="s">
        <v>28626</v>
      </c>
      <c r="C22563">
        <f t="shared" si="352"/>
        <v>35</v>
      </c>
      <c r="D22563" t="str">
        <f>+VLOOKUP(base[[#This Row],[key]],Tabla2[[key]:[Homologado]],4,0)</f>
        <v>Ingeniero(a)</v>
      </c>
    </row>
    <row r="22564" spans="1:4" x14ac:dyDescent="0.3">
      <c r="A22564" t="s">
        <v>15053</v>
      </c>
      <c r="B22564" t="s">
        <v>28626</v>
      </c>
      <c r="C22564">
        <f t="shared" si="352"/>
        <v>35</v>
      </c>
      <c r="D22564" t="str">
        <f>+VLOOKUP(base[[#This Row],[key]],Tabla2[[key]:[Homologado]],4,0)</f>
        <v>Ingeniero(a)</v>
      </c>
    </row>
    <row r="22565" spans="1:4" x14ac:dyDescent="0.3">
      <c r="A22565" t="s">
        <v>14592</v>
      </c>
      <c r="B22565" t="s">
        <v>28626</v>
      </c>
      <c r="C22565">
        <f t="shared" si="352"/>
        <v>35</v>
      </c>
      <c r="D22565" t="str">
        <f>+VLOOKUP(base[[#This Row],[key]],Tabla2[[key]:[Homologado]],4,0)</f>
        <v>Ingeniero(a)</v>
      </c>
    </row>
    <row r="22566" spans="1:4" x14ac:dyDescent="0.3">
      <c r="A22566" t="s">
        <v>14593</v>
      </c>
      <c r="B22566" t="s">
        <v>28626</v>
      </c>
      <c r="C22566">
        <f t="shared" si="352"/>
        <v>35</v>
      </c>
      <c r="D22566" t="str">
        <f>+VLOOKUP(base[[#This Row],[key]],Tabla2[[key]:[Homologado]],4,0)</f>
        <v>Ingeniero(a)</v>
      </c>
    </row>
    <row r="22567" spans="1:4" x14ac:dyDescent="0.3">
      <c r="A22567" t="s">
        <v>14594</v>
      </c>
      <c r="B22567" t="s">
        <v>28626</v>
      </c>
      <c r="C22567">
        <f t="shared" si="352"/>
        <v>35</v>
      </c>
      <c r="D22567" t="str">
        <f>+VLOOKUP(base[[#This Row],[key]],Tabla2[[key]:[Homologado]],4,0)</f>
        <v>Ingeniero(a)</v>
      </c>
    </row>
    <row r="22568" spans="1:4" x14ac:dyDescent="0.3">
      <c r="A22568" t="s">
        <v>14595</v>
      </c>
      <c r="B22568" t="s">
        <v>28626</v>
      </c>
      <c r="C22568">
        <f t="shared" si="352"/>
        <v>35</v>
      </c>
      <c r="D22568" t="str">
        <f>+VLOOKUP(base[[#This Row],[key]],Tabla2[[key]:[Homologado]],4,0)</f>
        <v>Ingeniero(a)</v>
      </c>
    </row>
    <row r="22569" spans="1:4" x14ac:dyDescent="0.3">
      <c r="A22569" t="s">
        <v>14596</v>
      </c>
      <c r="B22569" t="s">
        <v>28626</v>
      </c>
      <c r="C22569">
        <f t="shared" si="352"/>
        <v>35</v>
      </c>
      <c r="D22569" t="str">
        <f>+VLOOKUP(base[[#This Row],[key]],Tabla2[[key]:[Homologado]],4,0)</f>
        <v>Ingeniero(a)</v>
      </c>
    </row>
    <row r="22570" spans="1:4" x14ac:dyDescent="0.3">
      <c r="A22570" t="s">
        <v>14597</v>
      </c>
      <c r="B22570" t="s">
        <v>28626</v>
      </c>
      <c r="C22570">
        <f t="shared" si="352"/>
        <v>35</v>
      </c>
      <c r="D22570" t="str">
        <f>+VLOOKUP(base[[#This Row],[key]],Tabla2[[key]:[Homologado]],4,0)</f>
        <v>Ingeniero(a)</v>
      </c>
    </row>
    <row r="22571" spans="1:4" x14ac:dyDescent="0.3">
      <c r="A22571" t="s">
        <v>14598</v>
      </c>
      <c r="B22571" t="s">
        <v>28626</v>
      </c>
      <c r="C22571">
        <f t="shared" si="352"/>
        <v>35</v>
      </c>
      <c r="D22571" t="str">
        <f>+VLOOKUP(base[[#This Row],[key]],Tabla2[[key]:[Homologado]],4,0)</f>
        <v>Ingeniero(a)</v>
      </c>
    </row>
    <row r="22572" spans="1:4" x14ac:dyDescent="0.3">
      <c r="A22572" t="s">
        <v>14599</v>
      </c>
      <c r="B22572" t="s">
        <v>28626</v>
      </c>
      <c r="C22572">
        <f t="shared" si="352"/>
        <v>35</v>
      </c>
      <c r="D22572" t="str">
        <f>+VLOOKUP(base[[#This Row],[key]],Tabla2[[key]:[Homologado]],4,0)</f>
        <v>Ingeniero(a)</v>
      </c>
    </row>
    <row r="22573" spans="1:4" x14ac:dyDescent="0.3">
      <c r="A22573" t="s">
        <v>14600</v>
      </c>
      <c r="B22573" t="s">
        <v>28626</v>
      </c>
      <c r="C22573">
        <f t="shared" si="352"/>
        <v>35</v>
      </c>
      <c r="D22573" t="str">
        <f>+VLOOKUP(base[[#This Row],[key]],Tabla2[[key]:[Homologado]],4,0)</f>
        <v>Ingeniero(a)</v>
      </c>
    </row>
    <row r="22574" spans="1:4" x14ac:dyDescent="0.3">
      <c r="A22574" t="s">
        <v>14601</v>
      </c>
      <c r="B22574" t="s">
        <v>28626</v>
      </c>
      <c r="C22574">
        <f t="shared" si="352"/>
        <v>35</v>
      </c>
      <c r="D22574" t="str">
        <f>+VLOOKUP(base[[#This Row],[key]],Tabla2[[key]:[Homologado]],4,0)</f>
        <v>Ingeniero(a)</v>
      </c>
    </row>
    <row r="22575" spans="1:4" x14ac:dyDescent="0.3">
      <c r="A22575" t="s">
        <v>14602</v>
      </c>
      <c r="B22575" t="s">
        <v>28626</v>
      </c>
      <c r="C22575">
        <f t="shared" si="352"/>
        <v>35</v>
      </c>
      <c r="D22575" t="str">
        <f>+VLOOKUP(base[[#This Row],[key]],Tabla2[[key]:[Homologado]],4,0)</f>
        <v>Ingeniero(a)</v>
      </c>
    </row>
    <row r="22576" spans="1:4" x14ac:dyDescent="0.3">
      <c r="A22576" t="s">
        <v>14603</v>
      </c>
      <c r="B22576" t="s">
        <v>28626</v>
      </c>
      <c r="C22576">
        <f t="shared" si="352"/>
        <v>35</v>
      </c>
      <c r="D22576" t="str">
        <f>+VLOOKUP(base[[#This Row],[key]],Tabla2[[key]:[Homologado]],4,0)</f>
        <v>Ingeniero(a)</v>
      </c>
    </row>
    <row r="22577" spans="1:4" x14ac:dyDescent="0.3">
      <c r="A22577" t="s">
        <v>14604</v>
      </c>
      <c r="B22577" t="s">
        <v>28626</v>
      </c>
      <c r="C22577">
        <f t="shared" si="352"/>
        <v>35</v>
      </c>
      <c r="D22577" t="str">
        <f>+VLOOKUP(base[[#This Row],[key]],Tabla2[[key]:[Homologado]],4,0)</f>
        <v>Ingeniero(a)</v>
      </c>
    </row>
    <row r="22578" spans="1:4" x14ac:dyDescent="0.3">
      <c r="A22578" t="s">
        <v>14605</v>
      </c>
      <c r="B22578" t="s">
        <v>28626</v>
      </c>
      <c r="C22578">
        <f t="shared" si="352"/>
        <v>35</v>
      </c>
      <c r="D22578" t="str">
        <f>+VLOOKUP(base[[#This Row],[key]],Tabla2[[key]:[Homologado]],4,0)</f>
        <v>Ingeniero(a)</v>
      </c>
    </row>
    <row r="22579" spans="1:4" x14ac:dyDescent="0.3">
      <c r="A22579" t="s">
        <v>14606</v>
      </c>
      <c r="B22579" t="s">
        <v>28626</v>
      </c>
      <c r="C22579">
        <f t="shared" si="352"/>
        <v>35</v>
      </c>
      <c r="D22579" t="str">
        <f>+VLOOKUP(base[[#This Row],[key]],Tabla2[[key]:[Homologado]],4,0)</f>
        <v>Ingeniero(a)</v>
      </c>
    </row>
    <row r="22580" spans="1:4" x14ac:dyDescent="0.3">
      <c r="A22580" t="s">
        <v>14607</v>
      </c>
      <c r="B22580" t="s">
        <v>28626</v>
      </c>
      <c r="C22580">
        <f t="shared" si="352"/>
        <v>35</v>
      </c>
      <c r="D22580" t="str">
        <f>+VLOOKUP(base[[#This Row],[key]],Tabla2[[key]:[Homologado]],4,0)</f>
        <v>Ingeniero(a)</v>
      </c>
    </row>
    <row r="22581" spans="1:4" x14ac:dyDescent="0.3">
      <c r="A22581" t="s">
        <v>14608</v>
      </c>
      <c r="B22581" t="s">
        <v>28626</v>
      </c>
      <c r="C22581">
        <f t="shared" si="352"/>
        <v>35</v>
      </c>
      <c r="D22581" t="str">
        <f>+VLOOKUP(base[[#This Row],[key]],Tabla2[[key]:[Homologado]],4,0)</f>
        <v>Ingeniero(a)</v>
      </c>
    </row>
    <row r="22582" spans="1:4" x14ac:dyDescent="0.3">
      <c r="A22582" t="s">
        <v>14609</v>
      </c>
      <c r="B22582" t="s">
        <v>28626</v>
      </c>
      <c r="C22582">
        <f t="shared" si="352"/>
        <v>35</v>
      </c>
      <c r="D22582" t="str">
        <f>+VLOOKUP(base[[#This Row],[key]],Tabla2[[key]:[Homologado]],4,0)</f>
        <v>Ingeniero(a)</v>
      </c>
    </row>
    <row r="22583" spans="1:4" x14ac:dyDescent="0.3">
      <c r="A22583" t="s">
        <v>14610</v>
      </c>
      <c r="B22583" t="s">
        <v>28626</v>
      </c>
      <c r="C22583">
        <f t="shared" si="352"/>
        <v>35</v>
      </c>
      <c r="D22583" t="str">
        <f>+VLOOKUP(base[[#This Row],[key]],Tabla2[[key]:[Homologado]],4,0)</f>
        <v>Ingeniero(a)</v>
      </c>
    </row>
    <row r="22584" spans="1:4" x14ac:dyDescent="0.3">
      <c r="A22584" t="s">
        <v>14611</v>
      </c>
      <c r="B22584" t="s">
        <v>28626</v>
      </c>
      <c r="C22584">
        <f t="shared" si="352"/>
        <v>35</v>
      </c>
      <c r="D22584" t="str">
        <f>+VLOOKUP(base[[#This Row],[key]],Tabla2[[key]:[Homologado]],4,0)</f>
        <v>Ingeniero(a)</v>
      </c>
    </row>
    <row r="22585" spans="1:4" x14ac:dyDescent="0.3">
      <c r="A22585" t="s">
        <v>14612</v>
      </c>
      <c r="B22585" t="s">
        <v>28626</v>
      </c>
      <c r="C22585">
        <f t="shared" si="352"/>
        <v>35</v>
      </c>
      <c r="D22585" t="str">
        <f>+VLOOKUP(base[[#This Row],[key]],Tabla2[[key]:[Homologado]],4,0)</f>
        <v>Ingeniero(a)</v>
      </c>
    </row>
    <row r="22586" spans="1:4" x14ac:dyDescent="0.3">
      <c r="A22586" t="s">
        <v>14613</v>
      </c>
      <c r="B22586" t="s">
        <v>28626</v>
      </c>
      <c r="C22586">
        <f t="shared" si="352"/>
        <v>35</v>
      </c>
      <c r="D22586" t="str">
        <f>+VLOOKUP(base[[#This Row],[key]],Tabla2[[key]:[Homologado]],4,0)</f>
        <v>Ingeniero(a)</v>
      </c>
    </row>
    <row r="22587" spans="1:4" x14ac:dyDescent="0.3">
      <c r="A22587" t="s">
        <v>14614</v>
      </c>
      <c r="B22587" t="s">
        <v>28626</v>
      </c>
      <c r="C22587">
        <f t="shared" si="352"/>
        <v>35</v>
      </c>
      <c r="D22587" t="str">
        <f>+VLOOKUP(base[[#This Row],[key]],Tabla2[[key]:[Homologado]],4,0)</f>
        <v>Ingeniero(a)</v>
      </c>
    </row>
    <row r="22588" spans="1:4" x14ac:dyDescent="0.3">
      <c r="A22588" t="s">
        <v>14615</v>
      </c>
      <c r="B22588" t="s">
        <v>28626</v>
      </c>
      <c r="C22588">
        <f t="shared" si="352"/>
        <v>35</v>
      </c>
      <c r="D22588" t="str">
        <f>+VLOOKUP(base[[#This Row],[key]],Tabla2[[key]:[Homologado]],4,0)</f>
        <v>Ingeniero(a)</v>
      </c>
    </row>
    <row r="22589" spans="1:4" x14ac:dyDescent="0.3">
      <c r="A22589" t="s">
        <v>14616</v>
      </c>
      <c r="B22589" t="s">
        <v>28626</v>
      </c>
      <c r="C22589">
        <f t="shared" si="352"/>
        <v>35</v>
      </c>
      <c r="D22589" t="str">
        <f>+VLOOKUP(base[[#This Row],[key]],Tabla2[[key]:[Homologado]],4,0)</f>
        <v>Ingeniero(a)</v>
      </c>
    </row>
    <row r="22590" spans="1:4" x14ac:dyDescent="0.3">
      <c r="A22590" t="s">
        <v>14617</v>
      </c>
      <c r="B22590" t="s">
        <v>28626</v>
      </c>
      <c r="C22590">
        <f t="shared" si="352"/>
        <v>35</v>
      </c>
      <c r="D22590" t="str">
        <f>+VLOOKUP(base[[#This Row],[key]],Tabla2[[key]:[Homologado]],4,0)</f>
        <v>Ingeniero(a)</v>
      </c>
    </row>
    <row r="22591" spans="1:4" x14ac:dyDescent="0.3">
      <c r="A22591" t="s">
        <v>14618</v>
      </c>
      <c r="B22591" t="s">
        <v>28626</v>
      </c>
      <c r="C22591">
        <f t="shared" si="352"/>
        <v>35</v>
      </c>
      <c r="D22591" t="str">
        <f>+VLOOKUP(base[[#This Row],[key]],Tabla2[[key]:[Homologado]],4,0)</f>
        <v>Ingeniero(a)</v>
      </c>
    </row>
    <row r="22592" spans="1:4" x14ac:dyDescent="0.3">
      <c r="A22592" t="s">
        <v>14619</v>
      </c>
      <c r="B22592" t="s">
        <v>28626</v>
      </c>
      <c r="C22592">
        <f t="shared" si="352"/>
        <v>35</v>
      </c>
      <c r="D22592" t="str">
        <f>+VLOOKUP(base[[#This Row],[key]],Tabla2[[key]:[Homologado]],4,0)</f>
        <v>Ingeniero(a)</v>
      </c>
    </row>
    <row r="22593" spans="1:4" x14ac:dyDescent="0.3">
      <c r="A22593" t="s">
        <v>15051</v>
      </c>
      <c r="B22593" t="s">
        <v>28626</v>
      </c>
      <c r="C22593">
        <f t="shared" si="352"/>
        <v>35</v>
      </c>
      <c r="D22593" t="str">
        <f>+VLOOKUP(base[[#This Row],[key]],Tabla2[[key]:[Homologado]],4,0)</f>
        <v>Ingeniero(a)</v>
      </c>
    </row>
    <row r="22594" spans="1:4" x14ac:dyDescent="0.3">
      <c r="A22594" t="s">
        <v>15052</v>
      </c>
      <c r="B22594" t="s">
        <v>28626</v>
      </c>
      <c r="C22594">
        <f t="shared" si="352"/>
        <v>35</v>
      </c>
      <c r="D22594" t="str">
        <f>+VLOOKUP(base[[#This Row],[key]],Tabla2[[key]:[Homologado]],4,0)</f>
        <v>Ingeniero(a)</v>
      </c>
    </row>
    <row r="22595" spans="1:4" x14ac:dyDescent="0.3">
      <c r="A22595" t="s">
        <v>14620</v>
      </c>
      <c r="B22595" t="s">
        <v>28626</v>
      </c>
      <c r="C22595">
        <f t="shared" si="352"/>
        <v>35</v>
      </c>
      <c r="D22595" t="str">
        <f>+VLOOKUP(base[[#This Row],[key]],Tabla2[[key]:[Homologado]],4,0)</f>
        <v>Ingeniero(a)</v>
      </c>
    </row>
    <row r="22596" spans="1:4" x14ac:dyDescent="0.3">
      <c r="A22596" t="s">
        <v>14621</v>
      </c>
      <c r="B22596" t="s">
        <v>28626</v>
      </c>
      <c r="C22596">
        <f t="shared" ref="C22596:C22659" si="353">+IF(B22596=B22595,C22595,C22595+1)</f>
        <v>35</v>
      </c>
      <c r="D22596" t="str">
        <f>+VLOOKUP(base[[#This Row],[key]],Tabla2[[key]:[Homologado]],4,0)</f>
        <v>Ingeniero(a)</v>
      </c>
    </row>
    <row r="22597" spans="1:4" x14ac:dyDescent="0.3">
      <c r="A22597" t="s">
        <v>14622</v>
      </c>
      <c r="B22597" t="s">
        <v>28626</v>
      </c>
      <c r="C22597">
        <f t="shared" si="353"/>
        <v>35</v>
      </c>
      <c r="D22597" t="str">
        <f>+VLOOKUP(base[[#This Row],[key]],Tabla2[[key]:[Homologado]],4,0)</f>
        <v>Ingeniero(a)</v>
      </c>
    </row>
    <row r="22598" spans="1:4" x14ac:dyDescent="0.3">
      <c r="A22598" t="s">
        <v>14623</v>
      </c>
      <c r="B22598" t="s">
        <v>28626</v>
      </c>
      <c r="C22598">
        <f t="shared" si="353"/>
        <v>35</v>
      </c>
      <c r="D22598" t="str">
        <f>+VLOOKUP(base[[#This Row],[key]],Tabla2[[key]:[Homologado]],4,0)</f>
        <v>Ingeniero(a)</v>
      </c>
    </row>
    <row r="22599" spans="1:4" x14ac:dyDescent="0.3">
      <c r="A22599" t="s">
        <v>14624</v>
      </c>
      <c r="B22599" t="s">
        <v>28626</v>
      </c>
      <c r="C22599">
        <f t="shared" si="353"/>
        <v>35</v>
      </c>
      <c r="D22599" t="str">
        <f>+VLOOKUP(base[[#This Row],[key]],Tabla2[[key]:[Homologado]],4,0)</f>
        <v>Ingeniero(a)</v>
      </c>
    </row>
    <row r="22600" spans="1:4" x14ac:dyDescent="0.3">
      <c r="A22600" t="s">
        <v>14625</v>
      </c>
      <c r="B22600" t="s">
        <v>28626</v>
      </c>
      <c r="C22600">
        <f t="shared" si="353"/>
        <v>35</v>
      </c>
      <c r="D22600" t="str">
        <f>+VLOOKUP(base[[#This Row],[key]],Tabla2[[key]:[Homologado]],4,0)</f>
        <v>Ingeniero(a)</v>
      </c>
    </row>
    <row r="22601" spans="1:4" x14ac:dyDescent="0.3">
      <c r="A22601" t="s">
        <v>14626</v>
      </c>
      <c r="B22601" t="s">
        <v>28626</v>
      </c>
      <c r="C22601">
        <f t="shared" si="353"/>
        <v>35</v>
      </c>
      <c r="D22601" t="str">
        <f>+VLOOKUP(base[[#This Row],[key]],Tabla2[[key]:[Homologado]],4,0)</f>
        <v>Ingeniero(a)</v>
      </c>
    </row>
    <row r="22602" spans="1:4" x14ac:dyDescent="0.3">
      <c r="A22602" t="s">
        <v>14627</v>
      </c>
      <c r="B22602" t="s">
        <v>28626</v>
      </c>
      <c r="C22602">
        <f t="shared" si="353"/>
        <v>35</v>
      </c>
      <c r="D22602" t="str">
        <f>+VLOOKUP(base[[#This Row],[key]],Tabla2[[key]:[Homologado]],4,0)</f>
        <v>Ingeniero(a)</v>
      </c>
    </row>
    <row r="22603" spans="1:4" x14ac:dyDescent="0.3">
      <c r="A22603" t="s">
        <v>14628</v>
      </c>
      <c r="B22603" t="s">
        <v>28626</v>
      </c>
      <c r="C22603">
        <f t="shared" si="353"/>
        <v>35</v>
      </c>
      <c r="D22603" t="str">
        <f>+VLOOKUP(base[[#This Row],[key]],Tabla2[[key]:[Homologado]],4,0)</f>
        <v>Ingeniero(a)</v>
      </c>
    </row>
    <row r="22604" spans="1:4" x14ac:dyDescent="0.3">
      <c r="A22604" t="s">
        <v>14630</v>
      </c>
      <c r="B22604" t="s">
        <v>28626</v>
      </c>
      <c r="C22604">
        <f t="shared" si="353"/>
        <v>35</v>
      </c>
      <c r="D22604" t="str">
        <f>+VLOOKUP(base[[#This Row],[key]],Tabla2[[key]:[Homologado]],4,0)</f>
        <v>Ingeniero(a)</v>
      </c>
    </row>
    <row r="22605" spans="1:4" x14ac:dyDescent="0.3">
      <c r="A22605" t="s">
        <v>14631</v>
      </c>
      <c r="B22605" t="s">
        <v>28626</v>
      </c>
      <c r="C22605">
        <f t="shared" si="353"/>
        <v>35</v>
      </c>
      <c r="D22605" t="str">
        <f>+VLOOKUP(base[[#This Row],[key]],Tabla2[[key]:[Homologado]],4,0)</f>
        <v>Ingeniero(a)</v>
      </c>
    </row>
    <row r="22606" spans="1:4" x14ac:dyDescent="0.3">
      <c r="A22606" t="s">
        <v>14632</v>
      </c>
      <c r="B22606" t="s">
        <v>28626</v>
      </c>
      <c r="C22606">
        <f t="shared" si="353"/>
        <v>35</v>
      </c>
      <c r="D22606" t="str">
        <f>+VLOOKUP(base[[#This Row],[key]],Tabla2[[key]:[Homologado]],4,0)</f>
        <v>Ingeniero(a)</v>
      </c>
    </row>
    <row r="22607" spans="1:4" x14ac:dyDescent="0.3">
      <c r="A22607" t="s">
        <v>14633</v>
      </c>
      <c r="B22607" t="s">
        <v>28626</v>
      </c>
      <c r="C22607">
        <f t="shared" si="353"/>
        <v>35</v>
      </c>
      <c r="D22607" t="str">
        <f>+VLOOKUP(base[[#This Row],[key]],Tabla2[[key]:[Homologado]],4,0)</f>
        <v>Ingeniero(a)</v>
      </c>
    </row>
    <row r="22608" spans="1:4" x14ac:dyDescent="0.3">
      <c r="A22608" t="s">
        <v>14634</v>
      </c>
      <c r="B22608" t="s">
        <v>28626</v>
      </c>
      <c r="C22608">
        <f t="shared" si="353"/>
        <v>35</v>
      </c>
      <c r="D22608" t="str">
        <f>+VLOOKUP(base[[#This Row],[key]],Tabla2[[key]:[Homologado]],4,0)</f>
        <v>Ingeniero(a)</v>
      </c>
    </row>
    <row r="22609" spans="1:4" x14ac:dyDescent="0.3">
      <c r="A22609" t="s">
        <v>14635</v>
      </c>
      <c r="B22609" t="s">
        <v>28626</v>
      </c>
      <c r="C22609">
        <f t="shared" si="353"/>
        <v>35</v>
      </c>
      <c r="D22609" t="str">
        <f>+VLOOKUP(base[[#This Row],[key]],Tabla2[[key]:[Homologado]],4,0)</f>
        <v>Ingeniero(a)</v>
      </c>
    </row>
    <row r="22610" spans="1:4" x14ac:dyDescent="0.3">
      <c r="A22610" t="s">
        <v>14636</v>
      </c>
      <c r="B22610" t="s">
        <v>28626</v>
      </c>
      <c r="C22610">
        <f t="shared" si="353"/>
        <v>35</v>
      </c>
      <c r="D22610" t="str">
        <f>+VLOOKUP(base[[#This Row],[key]],Tabla2[[key]:[Homologado]],4,0)</f>
        <v>Ingeniero(a)</v>
      </c>
    </row>
    <row r="22611" spans="1:4" x14ac:dyDescent="0.3">
      <c r="A22611" t="s">
        <v>14637</v>
      </c>
      <c r="B22611" t="s">
        <v>28626</v>
      </c>
      <c r="C22611">
        <f t="shared" si="353"/>
        <v>35</v>
      </c>
      <c r="D22611" t="str">
        <f>+VLOOKUP(base[[#This Row],[key]],Tabla2[[key]:[Homologado]],4,0)</f>
        <v>Ingeniero(a)</v>
      </c>
    </row>
    <row r="22612" spans="1:4" x14ac:dyDescent="0.3">
      <c r="A22612" t="s">
        <v>14638</v>
      </c>
      <c r="B22612" t="s">
        <v>28626</v>
      </c>
      <c r="C22612">
        <f t="shared" si="353"/>
        <v>35</v>
      </c>
      <c r="D22612" t="str">
        <f>+VLOOKUP(base[[#This Row],[key]],Tabla2[[key]:[Homologado]],4,0)</f>
        <v>Ingeniero(a)</v>
      </c>
    </row>
    <row r="22613" spans="1:4" x14ac:dyDescent="0.3">
      <c r="A22613" t="s">
        <v>14639</v>
      </c>
      <c r="B22613" t="s">
        <v>28626</v>
      </c>
      <c r="C22613">
        <f t="shared" si="353"/>
        <v>35</v>
      </c>
      <c r="D22613" t="str">
        <f>+VLOOKUP(base[[#This Row],[key]],Tabla2[[key]:[Homologado]],4,0)</f>
        <v>Ingeniero(a)</v>
      </c>
    </row>
    <row r="22614" spans="1:4" x14ac:dyDescent="0.3">
      <c r="A22614" t="s">
        <v>14641</v>
      </c>
      <c r="B22614" t="s">
        <v>28626</v>
      </c>
      <c r="C22614">
        <f t="shared" si="353"/>
        <v>35</v>
      </c>
      <c r="D22614" t="str">
        <f>+VLOOKUP(base[[#This Row],[key]],Tabla2[[key]:[Homologado]],4,0)</f>
        <v>Ingeniero(a)</v>
      </c>
    </row>
    <row r="22615" spans="1:4" x14ac:dyDescent="0.3">
      <c r="A22615" t="s">
        <v>14642</v>
      </c>
      <c r="B22615" t="s">
        <v>28626</v>
      </c>
      <c r="C22615">
        <f t="shared" si="353"/>
        <v>35</v>
      </c>
      <c r="D22615" t="str">
        <f>+VLOOKUP(base[[#This Row],[key]],Tabla2[[key]:[Homologado]],4,0)</f>
        <v>Ingeniero(a)</v>
      </c>
    </row>
    <row r="22616" spans="1:4" x14ac:dyDescent="0.3">
      <c r="A22616" t="s">
        <v>14643</v>
      </c>
      <c r="B22616" t="s">
        <v>28626</v>
      </c>
      <c r="C22616">
        <f t="shared" si="353"/>
        <v>35</v>
      </c>
      <c r="D22616" t="str">
        <f>+VLOOKUP(base[[#This Row],[key]],Tabla2[[key]:[Homologado]],4,0)</f>
        <v>Ingeniero(a)</v>
      </c>
    </row>
    <row r="22617" spans="1:4" x14ac:dyDescent="0.3">
      <c r="A22617" t="s">
        <v>14644</v>
      </c>
      <c r="B22617" t="s">
        <v>28626</v>
      </c>
      <c r="C22617">
        <f t="shared" si="353"/>
        <v>35</v>
      </c>
      <c r="D22617" t="str">
        <f>+VLOOKUP(base[[#This Row],[key]],Tabla2[[key]:[Homologado]],4,0)</f>
        <v>Ingeniero(a)</v>
      </c>
    </row>
    <row r="22618" spans="1:4" x14ac:dyDescent="0.3">
      <c r="A22618" t="s">
        <v>14645</v>
      </c>
      <c r="B22618" t="s">
        <v>28626</v>
      </c>
      <c r="C22618">
        <f t="shared" si="353"/>
        <v>35</v>
      </c>
      <c r="D22618" t="str">
        <f>+VLOOKUP(base[[#This Row],[key]],Tabla2[[key]:[Homologado]],4,0)</f>
        <v>Ingeniero(a)</v>
      </c>
    </row>
    <row r="22619" spans="1:4" x14ac:dyDescent="0.3">
      <c r="A22619" t="s">
        <v>14646</v>
      </c>
      <c r="B22619" t="s">
        <v>28626</v>
      </c>
      <c r="C22619">
        <f t="shared" si="353"/>
        <v>35</v>
      </c>
      <c r="D22619" t="str">
        <f>+VLOOKUP(base[[#This Row],[key]],Tabla2[[key]:[Homologado]],4,0)</f>
        <v>Ingeniero(a)</v>
      </c>
    </row>
    <row r="22620" spans="1:4" x14ac:dyDescent="0.3">
      <c r="A22620" t="s">
        <v>14647</v>
      </c>
      <c r="B22620" t="s">
        <v>28626</v>
      </c>
      <c r="C22620">
        <f t="shared" si="353"/>
        <v>35</v>
      </c>
      <c r="D22620" t="str">
        <f>+VLOOKUP(base[[#This Row],[key]],Tabla2[[key]:[Homologado]],4,0)</f>
        <v>Ingeniero(a)</v>
      </c>
    </row>
    <row r="22621" spans="1:4" x14ac:dyDescent="0.3">
      <c r="A22621" t="s">
        <v>14648</v>
      </c>
      <c r="B22621" t="s">
        <v>28626</v>
      </c>
      <c r="C22621">
        <f t="shared" si="353"/>
        <v>35</v>
      </c>
      <c r="D22621" t="str">
        <f>+VLOOKUP(base[[#This Row],[key]],Tabla2[[key]:[Homologado]],4,0)</f>
        <v>Ingeniero(a)</v>
      </c>
    </row>
    <row r="22622" spans="1:4" x14ac:dyDescent="0.3">
      <c r="A22622" t="s">
        <v>14649</v>
      </c>
      <c r="B22622" t="s">
        <v>28626</v>
      </c>
      <c r="C22622">
        <f t="shared" si="353"/>
        <v>35</v>
      </c>
      <c r="D22622" t="str">
        <f>+VLOOKUP(base[[#This Row],[key]],Tabla2[[key]:[Homologado]],4,0)</f>
        <v>Ingeniero(a)</v>
      </c>
    </row>
    <row r="22623" spans="1:4" x14ac:dyDescent="0.3">
      <c r="A22623" t="s">
        <v>14650</v>
      </c>
      <c r="B22623" t="s">
        <v>28626</v>
      </c>
      <c r="C22623">
        <f t="shared" si="353"/>
        <v>35</v>
      </c>
      <c r="D22623" t="str">
        <f>+VLOOKUP(base[[#This Row],[key]],Tabla2[[key]:[Homologado]],4,0)</f>
        <v>Ingeniero(a)</v>
      </c>
    </row>
    <row r="22624" spans="1:4" x14ac:dyDescent="0.3">
      <c r="A22624" t="s">
        <v>14651</v>
      </c>
      <c r="B22624" t="s">
        <v>28626</v>
      </c>
      <c r="C22624">
        <f t="shared" si="353"/>
        <v>35</v>
      </c>
      <c r="D22624" t="str">
        <f>+VLOOKUP(base[[#This Row],[key]],Tabla2[[key]:[Homologado]],4,0)</f>
        <v>Ingeniero(a)</v>
      </c>
    </row>
    <row r="22625" spans="1:4" x14ac:dyDescent="0.3">
      <c r="A22625" t="s">
        <v>15055</v>
      </c>
      <c r="B22625" t="s">
        <v>28626</v>
      </c>
      <c r="C22625">
        <f t="shared" si="353"/>
        <v>35</v>
      </c>
      <c r="D22625" t="str">
        <f>+VLOOKUP(base[[#This Row],[key]],Tabla2[[key]:[Homologado]],4,0)</f>
        <v>Ingeniero(a)</v>
      </c>
    </row>
    <row r="22626" spans="1:4" x14ac:dyDescent="0.3">
      <c r="A22626" t="s">
        <v>14652</v>
      </c>
      <c r="B22626" t="s">
        <v>28626</v>
      </c>
      <c r="C22626">
        <f t="shared" si="353"/>
        <v>35</v>
      </c>
      <c r="D22626" t="str">
        <f>+VLOOKUP(base[[#This Row],[key]],Tabla2[[key]:[Homologado]],4,0)</f>
        <v>Ingeniero(a)</v>
      </c>
    </row>
    <row r="22627" spans="1:4" x14ac:dyDescent="0.3">
      <c r="A22627" t="s">
        <v>14653</v>
      </c>
      <c r="B22627" t="s">
        <v>28626</v>
      </c>
      <c r="C22627">
        <f t="shared" si="353"/>
        <v>35</v>
      </c>
      <c r="D22627" t="str">
        <f>+VLOOKUP(base[[#This Row],[key]],Tabla2[[key]:[Homologado]],4,0)</f>
        <v>Ingeniero(a)</v>
      </c>
    </row>
    <row r="22628" spans="1:4" x14ac:dyDescent="0.3">
      <c r="A22628" t="s">
        <v>14654</v>
      </c>
      <c r="B22628" t="s">
        <v>28626</v>
      </c>
      <c r="C22628">
        <f t="shared" si="353"/>
        <v>35</v>
      </c>
      <c r="D22628" t="str">
        <f>+VLOOKUP(base[[#This Row],[key]],Tabla2[[key]:[Homologado]],4,0)</f>
        <v>Ingeniero(a)</v>
      </c>
    </row>
    <row r="22629" spans="1:4" x14ac:dyDescent="0.3">
      <c r="A22629" t="s">
        <v>14655</v>
      </c>
      <c r="B22629" t="s">
        <v>28626</v>
      </c>
      <c r="C22629">
        <f t="shared" si="353"/>
        <v>35</v>
      </c>
      <c r="D22629" t="str">
        <f>+VLOOKUP(base[[#This Row],[key]],Tabla2[[key]:[Homologado]],4,0)</f>
        <v>Ingeniero(a)</v>
      </c>
    </row>
    <row r="22630" spans="1:4" x14ac:dyDescent="0.3">
      <c r="A22630" t="s">
        <v>14656</v>
      </c>
      <c r="B22630" t="s">
        <v>28626</v>
      </c>
      <c r="C22630">
        <f t="shared" si="353"/>
        <v>35</v>
      </c>
      <c r="D22630" t="str">
        <f>+VLOOKUP(base[[#This Row],[key]],Tabla2[[key]:[Homologado]],4,0)</f>
        <v>Ingeniero(a)</v>
      </c>
    </row>
    <row r="22631" spans="1:4" x14ac:dyDescent="0.3">
      <c r="A22631" t="s">
        <v>14657</v>
      </c>
      <c r="B22631" t="s">
        <v>28626</v>
      </c>
      <c r="C22631">
        <f t="shared" si="353"/>
        <v>35</v>
      </c>
      <c r="D22631" t="str">
        <f>+VLOOKUP(base[[#This Row],[key]],Tabla2[[key]:[Homologado]],4,0)</f>
        <v>Ingeniero(a)</v>
      </c>
    </row>
    <row r="22632" spans="1:4" x14ac:dyDescent="0.3">
      <c r="A22632" t="s">
        <v>15056</v>
      </c>
      <c r="B22632" t="s">
        <v>28626</v>
      </c>
      <c r="C22632">
        <f t="shared" si="353"/>
        <v>35</v>
      </c>
      <c r="D22632" t="str">
        <f>+VLOOKUP(base[[#This Row],[key]],Tabla2[[key]:[Homologado]],4,0)</f>
        <v>Ingeniero(a)</v>
      </c>
    </row>
    <row r="22633" spans="1:4" x14ac:dyDescent="0.3">
      <c r="A22633" t="s">
        <v>14658</v>
      </c>
      <c r="B22633" t="s">
        <v>28626</v>
      </c>
      <c r="C22633">
        <f t="shared" si="353"/>
        <v>35</v>
      </c>
      <c r="D22633" t="str">
        <f>+VLOOKUP(base[[#This Row],[key]],Tabla2[[key]:[Homologado]],4,0)</f>
        <v>Ingeniero(a)</v>
      </c>
    </row>
    <row r="22634" spans="1:4" x14ac:dyDescent="0.3">
      <c r="A22634" t="s">
        <v>14659</v>
      </c>
      <c r="B22634" t="s">
        <v>28626</v>
      </c>
      <c r="C22634">
        <f t="shared" si="353"/>
        <v>35</v>
      </c>
      <c r="D22634" t="str">
        <f>+VLOOKUP(base[[#This Row],[key]],Tabla2[[key]:[Homologado]],4,0)</f>
        <v>Ingeniero(a)</v>
      </c>
    </row>
    <row r="22635" spans="1:4" x14ac:dyDescent="0.3">
      <c r="A22635" t="s">
        <v>14660</v>
      </c>
      <c r="B22635" t="s">
        <v>28626</v>
      </c>
      <c r="C22635">
        <f t="shared" si="353"/>
        <v>35</v>
      </c>
      <c r="D22635" t="str">
        <f>+VLOOKUP(base[[#This Row],[key]],Tabla2[[key]:[Homologado]],4,0)</f>
        <v>Ingeniero(a)</v>
      </c>
    </row>
    <row r="22636" spans="1:4" x14ac:dyDescent="0.3">
      <c r="A22636" t="s">
        <v>14661</v>
      </c>
      <c r="B22636" t="s">
        <v>28626</v>
      </c>
      <c r="C22636">
        <f t="shared" si="353"/>
        <v>35</v>
      </c>
      <c r="D22636" t="str">
        <f>+VLOOKUP(base[[#This Row],[key]],Tabla2[[key]:[Homologado]],4,0)</f>
        <v>Ingeniero(a)</v>
      </c>
    </row>
    <row r="22637" spans="1:4" x14ac:dyDescent="0.3">
      <c r="A22637" t="s">
        <v>14662</v>
      </c>
      <c r="B22637" t="s">
        <v>28626</v>
      </c>
      <c r="C22637">
        <f t="shared" si="353"/>
        <v>35</v>
      </c>
      <c r="D22637" t="str">
        <f>+VLOOKUP(base[[#This Row],[key]],Tabla2[[key]:[Homologado]],4,0)</f>
        <v>Ingeniero(a)</v>
      </c>
    </row>
    <row r="22638" spans="1:4" x14ac:dyDescent="0.3">
      <c r="A22638" t="s">
        <v>14663</v>
      </c>
      <c r="B22638" t="s">
        <v>28626</v>
      </c>
      <c r="C22638">
        <f t="shared" si="353"/>
        <v>35</v>
      </c>
      <c r="D22638" t="str">
        <f>+VLOOKUP(base[[#This Row],[key]],Tabla2[[key]:[Homologado]],4,0)</f>
        <v>Ingeniero(a)</v>
      </c>
    </row>
    <row r="22639" spans="1:4" x14ac:dyDescent="0.3">
      <c r="A22639" t="s">
        <v>14664</v>
      </c>
      <c r="B22639" t="s">
        <v>28626</v>
      </c>
      <c r="C22639">
        <f t="shared" si="353"/>
        <v>35</v>
      </c>
      <c r="D22639" t="str">
        <f>+VLOOKUP(base[[#This Row],[key]],Tabla2[[key]:[Homologado]],4,0)</f>
        <v>Ingeniero(a)</v>
      </c>
    </row>
    <row r="22640" spans="1:4" x14ac:dyDescent="0.3">
      <c r="A22640" t="s">
        <v>14665</v>
      </c>
      <c r="B22640" t="s">
        <v>28626</v>
      </c>
      <c r="C22640">
        <f t="shared" si="353"/>
        <v>35</v>
      </c>
      <c r="D22640" t="str">
        <f>+VLOOKUP(base[[#This Row],[key]],Tabla2[[key]:[Homologado]],4,0)</f>
        <v>Ingeniero(a)</v>
      </c>
    </row>
    <row r="22641" spans="1:4" x14ac:dyDescent="0.3">
      <c r="A22641" t="s">
        <v>14666</v>
      </c>
      <c r="B22641" t="s">
        <v>28626</v>
      </c>
      <c r="C22641">
        <f t="shared" si="353"/>
        <v>35</v>
      </c>
      <c r="D22641" t="str">
        <f>+VLOOKUP(base[[#This Row],[key]],Tabla2[[key]:[Homologado]],4,0)</f>
        <v>Ingeniero(a)</v>
      </c>
    </row>
    <row r="22642" spans="1:4" x14ac:dyDescent="0.3">
      <c r="A22642" t="s">
        <v>14667</v>
      </c>
      <c r="B22642" t="s">
        <v>28626</v>
      </c>
      <c r="C22642">
        <f t="shared" si="353"/>
        <v>35</v>
      </c>
      <c r="D22642" t="str">
        <f>+VLOOKUP(base[[#This Row],[key]],Tabla2[[key]:[Homologado]],4,0)</f>
        <v>Ingeniero(a)</v>
      </c>
    </row>
    <row r="22643" spans="1:4" x14ac:dyDescent="0.3">
      <c r="A22643" t="s">
        <v>14668</v>
      </c>
      <c r="B22643" t="s">
        <v>28626</v>
      </c>
      <c r="C22643">
        <f t="shared" si="353"/>
        <v>35</v>
      </c>
      <c r="D22643" t="str">
        <f>+VLOOKUP(base[[#This Row],[key]],Tabla2[[key]:[Homologado]],4,0)</f>
        <v>Ingeniero(a)</v>
      </c>
    </row>
    <row r="22644" spans="1:4" x14ac:dyDescent="0.3">
      <c r="A22644" t="s">
        <v>14669</v>
      </c>
      <c r="B22644" t="s">
        <v>28626</v>
      </c>
      <c r="C22644">
        <f t="shared" si="353"/>
        <v>35</v>
      </c>
      <c r="D22644" t="str">
        <f>+VLOOKUP(base[[#This Row],[key]],Tabla2[[key]:[Homologado]],4,0)</f>
        <v>Ingeniero(a)</v>
      </c>
    </row>
    <row r="22645" spans="1:4" x14ac:dyDescent="0.3">
      <c r="A22645" t="s">
        <v>14670</v>
      </c>
      <c r="B22645" t="s">
        <v>28626</v>
      </c>
      <c r="C22645">
        <f t="shared" si="353"/>
        <v>35</v>
      </c>
      <c r="D22645" t="str">
        <f>+VLOOKUP(base[[#This Row],[key]],Tabla2[[key]:[Homologado]],4,0)</f>
        <v>Ingeniero(a)</v>
      </c>
    </row>
    <row r="22646" spans="1:4" x14ac:dyDescent="0.3">
      <c r="A22646" t="s">
        <v>14671</v>
      </c>
      <c r="B22646" t="s">
        <v>28626</v>
      </c>
      <c r="C22646">
        <f t="shared" si="353"/>
        <v>35</v>
      </c>
      <c r="D22646" t="str">
        <f>+VLOOKUP(base[[#This Row],[key]],Tabla2[[key]:[Homologado]],4,0)</f>
        <v>Ingeniero(a)</v>
      </c>
    </row>
    <row r="22647" spans="1:4" x14ac:dyDescent="0.3">
      <c r="A22647" t="s">
        <v>14672</v>
      </c>
      <c r="B22647" t="s">
        <v>28626</v>
      </c>
      <c r="C22647">
        <f t="shared" si="353"/>
        <v>35</v>
      </c>
      <c r="D22647" t="str">
        <f>+VLOOKUP(base[[#This Row],[key]],Tabla2[[key]:[Homologado]],4,0)</f>
        <v>Ingeniero(a)</v>
      </c>
    </row>
    <row r="22648" spans="1:4" x14ac:dyDescent="0.3">
      <c r="A22648" t="s">
        <v>14688</v>
      </c>
      <c r="B22648" t="s">
        <v>28626</v>
      </c>
      <c r="C22648">
        <f t="shared" si="353"/>
        <v>35</v>
      </c>
      <c r="D22648" t="str">
        <f>+VLOOKUP(base[[#This Row],[key]],Tabla2[[key]:[Homologado]],4,0)</f>
        <v>Ingeniero(a)</v>
      </c>
    </row>
    <row r="22649" spans="1:4" x14ac:dyDescent="0.3">
      <c r="A22649" t="s">
        <v>14673</v>
      </c>
      <c r="B22649" t="s">
        <v>28626</v>
      </c>
      <c r="C22649">
        <f t="shared" si="353"/>
        <v>35</v>
      </c>
      <c r="D22649" t="str">
        <f>+VLOOKUP(base[[#This Row],[key]],Tabla2[[key]:[Homologado]],4,0)</f>
        <v>Ingeniero(a)</v>
      </c>
    </row>
    <row r="22650" spans="1:4" x14ac:dyDescent="0.3">
      <c r="A22650" t="s">
        <v>14674</v>
      </c>
      <c r="B22650" t="s">
        <v>28626</v>
      </c>
      <c r="C22650">
        <f t="shared" si="353"/>
        <v>35</v>
      </c>
      <c r="D22650" t="str">
        <f>+VLOOKUP(base[[#This Row],[key]],Tabla2[[key]:[Homologado]],4,0)</f>
        <v>Ingeniero(a)</v>
      </c>
    </row>
    <row r="22651" spans="1:4" x14ac:dyDescent="0.3">
      <c r="A22651" t="s">
        <v>14675</v>
      </c>
      <c r="B22651" t="s">
        <v>28626</v>
      </c>
      <c r="C22651">
        <f t="shared" si="353"/>
        <v>35</v>
      </c>
      <c r="D22651" t="str">
        <f>+VLOOKUP(base[[#This Row],[key]],Tabla2[[key]:[Homologado]],4,0)</f>
        <v>Ingeniero(a)</v>
      </c>
    </row>
    <row r="22652" spans="1:4" x14ac:dyDescent="0.3">
      <c r="A22652" t="s">
        <v>14676</v>
      </c>
      <c r="B22652" t="s">
        <v>28626</v>
      </c>
      <c r="C22652">
        <f t="shared" si="353"/>
        <v>35</v>
      </c>
      <c r="D22652" t="str">
        <f>+VLOOKUP(base[[#This Row],[key]],Tabla2[[key]:[Homologado]],4,0)</f>
        <v>Ingeniero(a)</v>
      </c>
    </row>
    <row r="22653" spans="1:4" x14ac:dyDescent="0.3">
      <c r="A22653" t="s">
        <v>14677</v>
      </c>
      <c r="B22653" t="s">
        <v>28626</v>
      </c>
      <c r="C22653">
        <f t="shared" si="353"/>
        <v>35</v>
      </c>
      <c r="D22653" t="str">
        <f>+VLOOKUP(base[[#This Row],[key]],Tabla2[[key]:[Homologado]],4,0)</f>
        <v>Ingeniero(a)</v>
      </c>
    </row>
    <row r="22654" spans="1:4" x14ac:dyDescent="0.3">
      <c r="A22654" t="s">
        <v>15057</v>
      </c>
      <c r="B22654" t="s">
        <v>28626</v>
      </c>
      <c r="C22654">
        <f t="shared" si="353"/>
        <v>35</v>
      </c>
      <c r="D22654" t="str">
        <f>+VLOOKUP(base[[#This Row],[key]],Tabla2[[key]:[Homologado]],4,0)</f>
        <v>Ingeniero(a)</v>
      </c>
    </row>
    <row r="22655" spans="1:4" x14ac:dyDescent="0.3">
      <c r="A22655" t="s">
        <v>14678</v>
      </c>
      <c r="B22655" t="s">
        <v>28626</v>
      </c>
      <c r="C22655">
        <f t="shared" si="353"/>
        <v>35</v>
      </c>
      <c r="D22655" t="str">
        <f>+VLOOKUP(base[[#This Row],[key]],Tabla2[[key]:[Homologado]],4,0)</f>
        <v>Ingeniero(a)</v>
      </c>
    </row>
    <row r="22656" spans="1:4" x14ac:dyDescent="0.3">
      <c r="A22656" t="s">
        <v>14679</v>
      </c>
      <c r="B22656" t="s">
        <v>28626</v>
      </c>
      <c r="C22656">
        <f t="shared" si="353"/>
        <v>35</v>
      </c>
      <c r="D22656" t="str">
        <f>+VLOOKUP(base[[#This Row],[key]],Tabla2[[key]:[Homologado]],4,0)</f>
        <v>Ingeniero(a)</v>
      </c>
    </row>
    <row r="22657" spans="1:4" x14ac:dyDescent="0.3">
      <c r="A22657" t="s">
        <v>14680</v>
      </c>
      <c r="B22657" t="s">
        <v>28626</v>
      </c>
      <c r="C22657">
        <f t="shared" si="353"/>
        <v>35</v>
      </c>
      <c r="D22657" t="str">
        <f>+VLOOKUP(base[[#This Row],[key]],Tabla2[[key]:[Homologado]],4,0)</f>
        <v>Ingeniero(a)</v>
      </c>
    </row>
    <row r="22658" spans="1:4" x14ac:dyDescent="0.3">
      <c r="A22658" t="s">
        <v>14681</v>
      </c>
      <c r="B22658" t="s">
        <v>28626</v>
      </c>
      <c r="C22658">
        <f t="shared" si="353"/>
        <v>35</v>
      </c>
      <c r="D22658" t="str">
        <f>+VLOOKUP(base[[#This Row],[key]],Tabla2[[key]:[Homologado]],4,0)</f>
        <v>Ingeniero(a)</v>
      </c>
    </row>
    <row r="22659" spans="1:4" x14ac:dyDescent="0.3">
      <c r="A22659" t="s">
        <v>14682</v>
      </c>
      <c r="B22659" t="s">
        <v>28626</v>
      </c>
      <c r="C22659">
        <f t="shared" si="353"/>
        <v>35</v>
      </c>
      <c r="D22659" t="str">
        <f>+VLOOKUP(base[[#This Row],[key]],Tabla2[[key]:[Homologado]],4,0)</f>
        <v>Ingeniero(a)</v>
      </c>
    </row>
    <row r="22660" spans="1:4" x14ac:dyDescent="0.3">
      <c r="A22660" t="s">
        <v>14683</v>
      </c>
      <c r="B22660" t="s">
        <v>28626</v>
      </c>
      <c r="C22660">
        <f t="shared" ref="C22660:C22723" si="354">+IF(B22660=B22659,C22659,C22659+1)</f>
        <v>35</v>
      </c>
      <c r="D22660" t="str">
        <f>+VLOOKUP(base[[#This Row],[key]],Tabla2[[key]:[Homologado]],4,0)</f>
        <v>Ingeniero(a)</v>
      </c>
    </row>
    <row r="22661" spans="1:4" x14ac:dyDescent="0.3">
      <c r="A22661" t="s">
        <v>14684</v>
      </c>
      <c r="B22661" t="s">
        <v>28626</v>
      </c>
      <c r="C22661">
        <f t="shared" si="354"/>
        <v>35</v>
      </c>
      <c r="D22661" t="str">
        <f>+VLOOKUP(base[[#This Row],[key]],Tabla2[[key]:[Homologado]],4,0)</f>
        <v>Ingeniero(a)</v>
      </c>
    </row>
    <row r="22662" spans="1:4" x14ac:dyDescent="0.3">
      <c r="A22662" t="s">
        <v>14685</v>
      </c>
      <c r="B22662" t="s">
        <v>28626</v>
      </c>
      <c r="C22662">
        <f t="shared" si="354"/>
        <v>35</v>
      </c>
      <c r="D22662" t="str">
        <f>+VLOOKUP(base[[#This Row],[key]],Tabla2[[key]:[Homologado]],4,0)</f>
        <v>Ingeniero(a)</v>
      </c>
    </row>
    <row r="22663" spans="1:4" x14ac:dyDescent="0.3">
      <c r="A22663" t="s">
        <v>14686</v>
      </c>
      <c r="B22663" t="s">
        <v>28626</v>
      </c>
      <c r="C22663">
        <f t="shared" si="354"/>
        <v>35</v>
      </c>
      <c r="D22663" t="str">
        <f>+VLOOKUP(base[[#This Row],[key]],Tabla2[[key]:[Homologado]],4,0)</f>
        <v>Ingeniero(a)</v>
      </c>
    </row>
    <row r="22664" spans="1:4" x14ac:dyDescent="0.3">
      <c r="A22664" t="s">
        <v>14687</v>
      </c>
      <c r="B22664" t="s">
        <v>28626</v>
      </c>
      <c r="C22664">
        <f t="shared" si="354"/>
        <v>35</v>
      </c>
      <c r="D22664" t="str">
        <f>+VLOOKUP(base[[#This Row],[key]],Tabla2[[key]:[Homologado]],4,0)</f>
        <v>Ingeniero(a)</v>
      </c>
    </row>
    <row r="22665" spans="1:4" x14ac:dyDescent="0.3">
      <c r="A22665" t="s">
        <v>11916</v>
      </c>
      <c r="B22665" t="s">
        <v>28626</v>
      </c>
      <c r="C22665">
        <f t="shared" si="354"/>
        <v>35</v>
      </c>
      <c r="D22665" t="str">
        <f>+VLOOKUP(base[[#This Row],[key]],Tabla2[[key]:[Homologado]],4,0)</f>
        <v>Ingeniero(a)</v>
      </c>
    </row>
    <row r="22666" spans="1:4" x14ac:dyDescent="0.3">
      <c r="A22666" t="s">
        <v>14689</v>
      </c>
      <c r="B22666" t="s">
        <v>28626</v>
      </c>
      <c r="C22666">
        <f t="shared" si="354"/>
        <v>35</v>
      </c>
      <c r="D22666" t="str">
        <f>+VLOOKUP(base[[#This Row],[key]],Tabla2[[key]:[Homologado]],4,0)</f>
        <v>Ingeniero(a)</v>
      </c>
    </row>
    <row r="22667" spans="1:4" x14ac:dyDescent="0.3">
      <c r="A22667" t="s">
        <v>15059</v>
      </c>
      <c r="B22667" t="s">
        <v>28626</v>
      </c>
      <c r="C22667">
        <f t="shared" si="354"/>
        <v>35</v>
      </c>
      <c r="D22667" t="str">
        <f>+VLOOKUP(base[[#This Row],[key]],Tabla2[[key]:[Homologado]],4,0)</f>
        <v>Ingeniero(a)</v>
      </c>
    </row>
    <row r="22668" spans="1:4" x14ac:dyDescent="0.3">
      <c r="A22668" t="s">
        <v>14692</v>
      </c>
      <c r="B22668" t="s">
        <v>28626</v>
      </c>
      <c r="C22668">
        <f t="shared" si="354"/>
        <v>35</v>
      </c>
      <c r="D22668" t="str">
        <f>+VLOOKUP(base[[#This Row],[key]],Tabla2[[key]:[Homologado]],4,0)</f>
        <v>Ingeniero(a)</v>
      </c>
    </row>
    <row r="22669" spans="1:4" x14ac:dyDescent="0.3">
      <c r="A22669" t="s">
        <v>14693</v>
      </c>
      <c r="B22669" t="s">
        <v>28626</v>
      </c>
      <c r="C22669">
        <f t="shared" si="354"/>
        <v>35</v>
      </c>
      <c r="D22669" t="str">
        <f>+VLOOKUP(base[[#This Row],[key]],Tabla2[[key]:[Homologado]],4,0)</f>
        <v>Ingeniero(a)</v>
      </c>
    </row>
    <row r="22670" spans="1:4" x14ac:dyDescent="0.3">
      <c r="A22670" t="s">
        <v>14694</v>
      </c>
      <c r="B22670" t="s">
        <v>28626</v>
      </c>
      <c r="C22670">
        <f t="shared" si="354"/>
        <v>35</v>
      </c>
      <c r="D22670" t="str">
        <f>+VLOOKUP(base[[#This Row],[key]],Tabla2[[key]:[Homologado]],4,0)</f>
        <v>Ingeniero(a)</v>
      </c>
    </row>
    <row r="22671" spans="1:4" x14ac:dyDescent="0.3">
      <c r="A22671" t="s">
        <v>14695</v>
      </c>
      <c r="B22671" t="s">
        <v>28626</v>
      </c>
      <c r="C22671">
        <f t="shared" si="354"/>
        <v>35</v>
      </c>
      <c r="D22671" t="str">
        <f>+VLOOKUP(base[[#This Row],[key]],Tabla2[[key]:[Homologado]],4,0)</f>
        <v>Ingeniero(a)</v>
      </c>
    </row>
    <row r="22672" spans="1:4" x14ac:dyDescent="0.3">
      <c r="A22672" t="s">
        <v>14698</v>
      </c>
      <c r="B22672" t="s">
        <v>28626</v>
      </c>
      <c r="C22672">
        <f t="shared" si="354"/>
        <v>35</v>
      </c>
      <c r="D22672" t="str">
        <f>+VLOOKUP(base[[#This Row],[key]],Tabla2[[key]:[Homologado]],4,0)</f>
        <v>Ingeniero(a)</v>
      </c>
    </row>
    <row r="22673" spans="1:4" x14ac:dyDescent="0.3">
      <c r="A22673" t="s">
        <v>14699</v>
      </c>
      <c r="B22673" t="s">
        <v>28626</v>
      </c>
      <c r="C22673">
        <f t="shared" si="354"/>
        <v>35</v>
      </c>
      <c r="D22673" t="str">
        <f>+VLOOKUP(base[[#This Row],[key]],Tabla2[[key]:[Homologado]],4,0)</f>
        <v>Ingeniero(a)</v>
      </c>
    </row>
    <row r="22674" spans="1:4" x14ac:dyDescent="0.3">
      <c r="A22674" t="s">
        <v>14700</v>
      </c>
      <c r="B22674" t="s">
        <v>28626</v>
      </c>
      <c r="C22674">
        <f t="shared" si="354"/>
        <v>35</v>
      </c>
      <c r="D22674" t="str">
        <f>+VLOOKUP(base[[#This Row],[key]],Tabla2[[key]:[Homologado]],4,0)</f>
        <v>Ingeniero(a)</v>
      </c>
    </row>
    <row r="22675" spans="1:4" x14ac:dyDescent="0.3">
      <c r="A22675" t="s">
        <v>14701</v>
      </c>
      <c r="B22675" t="s">
        <v>28626</v>
      </c>
      <c r="C22675">
        <f t="shared" si="354"/>
        <v>35</v>
      </c>
      <c r="D22675" t="str">
        <f>+VLOOKUP(base[[#This Row],[key]],Tabla2[[key]:[Homologado]],4,0)</f>
        <v>Ingeniero(a)</v>
      </c>
    </row>
    <row r="22676" spans="1:4" x14ac:dyDescent="0.3">
      <c r="A22676" t="s">
        <v>15061</v>
      </c>
      <c r="B22676" t="s">
        <v>28626</v>
      </c>
      <c r="C22676">
        <f t="shared" si="354"/>
        <v>35</v>
      </c>
      <c r="D22676" t="str">
        <f>+VLOOKUP(base[[#This Row],[key]],Tabla2[[key]:[Homologado]],4,0)</f>
        <v>Ingeniero(a)</v>
      </c>
    </row>
    <row r="22677" spans="1:4" x14ac:dyDescent="0.3">
      <c r="A22677" t="s">
        <v>14703</v>
      </c>
      <c r="B22677" t="s">
        <v>28626</v>
      </c>
      <c r="C22677">
        <f t="shared" si="354"/>
        <v>35</v>
      </c>
      <c r="D22677" t="str">
        <f>+VLOOKUP(base[[#This Row],[key]],Tabla2[[key]:[Homologado]],4,0)</f>
        <v>Ingeniero(a)</v>
      </c>
    </row>
    <row r="22678" spans="1:4" x14ac:dyDescent="0.3">
      <c r="A22678" t="s">
        <v>14704</v>
      </c>
      <c r="B22678" t="s">
        <v>28626</v>
      </c>
      <c r="C22678">
        <f t="shared" si="354"/>
        <v>35</v>
      </c>
      <c r="D22678" t="str">
        <f>+VLOOKUP(base[[#This Row],[key]],Tabla2[[key]:[Homologado]],4,0)</f>
        <v>Ingeniero(a)</v>
      </c>
    </row>
    <row r="22679" spans="1:4" x14ac:dyDescent="0.3">
      <c r="A22679" t="s">
        <v>14706</v>
      </c>
      <c r="B22679" t="s">
        <v>28626</v>
      </c>
      <c r="C22679">
        <f t="shared" si="354"/>
        <v>35</v>
      </c>
      <c r="D22679" t="str">
        <f>+VLOOKUP(base[[#This Row],[key]],Tabla2[[key]:[Homologado]],4,0)</f>
        <v>Ingeniero(a)</v>
      </c>
    </row>
    <row r="22680" spans="1:4" x14ac:dyDescent="0.3">
      <c r="A22680" t="s">
        <v>14707</v>
      </c>
      <c r="B22680" t="s">
        <v>28626</v>
      </c>
      <c r="C22680">
        <f t="shared" si="354"/>
        <v>35</v>
      </c>
      <c r="D22680" t="str">
        <f>+VLOOKUP(base[[#This Row],[key]],Tabla2[[key]:[Homologado]],4,0)</f>
        <v>Ingeniero(a)</v>
      </c>
    </row>
    <row r="22681" spans="1:4" x14ac:dyDescent="0.3">
      <c r="A22681" t="s">
        <v>14708</v>
      </c>
      <c r="B22681" t="s">
        <v>28626</v>
      </c>
      <c r="C22681">
        <f t="shared" si="354"/>
        <v>35</v>
      </c>
      <c r="D22681" t="str">
        <f>+VLOOKUP(base[[#This Row],[key]],Tabla2[[key]:[Homologado]],4,0)</f>
        <v>Ingeniero(a)</v>
      </c>
    </row>
    <row r="22682" spans="1:4" x14ac:dyDescent="0.3">
      <c r="A22682" t="s">
        <v>14709</v>
      </c>
      <c r="B22682" t="s">
        <v>28626</v>
      </c>
      <c r="C22682">
        <f t="shared" si="354"/>
        <v>35</v>
      </c>
      <c r="D22682" t="str">
        <f>+VLOOKUP(base[[#This Row],[key]],Tabla2[[key]:[Homologado]],4,0)</f>
        <v>Ingeniero(a)</v>
      </c>
    </row>
    <row r="22683" spans="1:4" x14ac:dyDescent="0.3">
      <c r="A22683" t="s">
        <v>14710</v>
      </c>
      <c r="B22683" t="s">
        <v>28626</v>
      </c>
      <c r="C22683">
        <f t="shared" si="354"/>
        <v>35</v>
      </c>
      <c r="D22683" t="str">
        <f>+VLOOKUP(base[[#This Row],[key]],Tabla2[[key]:[Homologado]],4,0)</f>
        <v>Ingeniero(a)</v>
      </c>
    </row>
    <row r="22684" spans="1:4" x14ac:dyDescent="0.3">
      <c r="A22684" t="s">
        <v>14712</v>
      </c>
      <c r="B22684" t="s">
        <v>28626</v>
      </c>
      <c r="C22684">
        <f t="shared" si="354"/>
        <v>35</v>
      </c>
      <c r="D22684" t="str">
        <f>+VLOOKUP(base[[#This Row],[key]],Tabla2[[key]:[Homologado]],4,0)</f>
        <v>Ingeniero(a)</v>
      </c>
    </row>
    <row r="22685" spans="1:4" x14ac:dyDescent="0.3">
      <c r="A22685" t="s">
        <v>14713</v>
      </c>
      <c r="B22685" t="s">
        <v>28626</v>
      </c>
      <c r="C22685">
        <f t="shared" si="354"/>
        <v>35</v>
      </c>
      <c r="D22685" t="str">
        <f>+VLOOKUP(base[[#This Row],[key]],Tabla2[[key]:[Homologado]],4,0)</f>
        <v>Ingeniero(a)</v>
      </c>
    </row>
    <row r="22686" spans="1:4" x14ac:dyDescent="0.3">
      <c r="A22686" t="s">
        <v>14714</v>
      </c>
      <c r="B22686" t="s">
        <v>28626</v>
      </c>
      <c r="C22686">
        <f t="shared" si="354"/>
        <v>35</v>
      </c>
      <c r="D22686" t="str">
        <f>+VLOOKUP(base[[#This Row],[key]],Tabla2[[key]:[Homologado]],4,0)</f>
        <v>Ingeniero(a)</v>
      </c>
    </row>
    <row r="22687" spans="1:4" x14ac:dyDescent="0.3">
      <c r="A22687" t="s">
        <v>14715</v>
      </c>
      <c r="B22687" t="s">
        <v>28626</v>
      </c>
      <c r="C22687">
        <f t="shared" si="354"/>
        <v>35</v>
      </c>
      <c r="D22687" t="str">
        <f>+VLOOKUP(base[[#This Row],[key]],Tabla2[[key]:[Homologado]],4,0)</f>
        <v>Ingeniero(a)</v>
      </c>
    </row>
    <row r="22688" spans="1:4" x14ac:dyDescent="0.3">
      <c r="A22688" t="s">
        <v>14716</v>
      </c>
      <c r="B22688" t="s">
        <v>28626</v>
      </c>
      <c r="C22688">
        <f t="shared" si="354"/>
        <v>35</v>
      </c>
      <c r="D22688" t="str">
        <f>+VLOOKUP(base[[#This Row],[key]],Tabla2[[key]:[Homologado]],4,0)</f>
        <v>Ingeniero(a)</v>
      </c>
    </row>
    <row r="22689" spans="1:4" x14ac:dyDescent="0.3">
      <c r="A22689" t="s">
        <v>14717</v>
      </c>
      <c r="B22689" t="s">
        <v>28626</v>
      </c>
      <c r="C22689">
        <f t="shared" si="354"/>
        <v>35</v>
      </c>
      <c r="D22689" t="str">
        <f>+VLOOKUP(base[[#This Row],[key]],Tabla2[[key]:[Homologado]],4,0)</f>
        <v>Ingeniero(a)</v>
      </c>
    </row>
    <row r="22690" spans="1:4" x14ac:dyDescent="0.3">
      <c r="A22690" t="s">
        <v>31984</v>
      </c>
      <c r="B22690" t="s">
        <v>28626</v>
      </c>
      <c r="C22690">
        <f t="shared" si="354"/>
        <v>35</v>
      </c>
      <c r="D22690" t="str">
        <f>+VLOOKUP(base[[#This Row],[key]],Tabla2[[key]:[Homologado]],4,0)</f>
        <v>Ingeniero(a)</v>
      </c>
    </row>
    <row r="22691" spans="1:4" x14ac:dyDescent="0.3">
      <c r="A22691" t="s">
        <v>31985</v>
      </c>
      <c r="B22691" t="s">
        <v>28626</v>
      </c>
      <c r="C22691">
        <f t="shared" si="354"/>
        <v>35</v>
      </c>
      <c r="D22691" t="str">
        <f>+VLOOKUP(base[[#This Row],[key]],Tabla2[[key]:[Homologado]],4,0)</f>
        <v>Ingeniero(a)</v>
      </c>
    </row>
    <row r="22692" spans="1:4" x14ac:dyDescent="0.3">
      <c r="A22692" t="s">
        <v>31986</v>
      </c>
      <c r="B22692" t="s">
        <v>28626</v>
      </c>
      <c r="C22692">
        <f t="shared" si="354"/>
        <v>35</v>
      </c>
      <c r="D22692" t="str">
        <f>+VLOOKUP(base[[#This Row],[key]],Tabla2[[key]:[Homologado]],4,0)</f>
        <v>Ingeniero(a)</v>
      </c>
    </row>
    <row r="22693" spans="1:4" x14ac:dyDescent="0.3">
      <c r="A22693" t="s">
        <v>31987</v>
      </c>
      <c r="B22693" t="s">
        <v>28626</v>
      </c>
      <c r="C22693">
        <f t="shared" si="354"/>
        <v>35</v>
      </c>
      <c r="D22693" t="str">
        <f>+VLOOKUP(base[[#This Row],[key]],Tabla2[[key]:[Homologado]],4,0)</f>
        <v>Ingeniero(a)</v>
      </c>
    </row>
    <row r="22694" spans="1:4" x14ac:dyDescent="0.3">
      <c r="A22694" t="s">
        <v>31988</v>
      </c>
      <c r="B22694" t="s">
        <v>28626</v>
      </c>
      <c r="C22694">
        <f t="shared" si="354"/>
        <v>35</v>
      </c>
      <c r="D22694" t="str">
        <f>+VLOOKUP(base[[#This Row],[key]],Tabla2[[key]:[Homologado]],4,0)</f>
        <v>Ingeniero(a)</v>
      </c>
    </row>
    <row r="22695" spans="1:4" x14ac:dyDescent="0.3">
      <c r="A22695" t="s">
        <v>31989</v>
      </c>
      <c r="B22695" t="s">
        <v>28626</v>
      </c>
      <c r="C22695">
        <f t="shared" si="354"/>
        <v>35</v>
      </c>
      <c r="D22695" t="str">
        <f>+VLOOKUP(base[[#This Row],[key]],Tabla2[[key]:[Homologado]],4,0)</f>
        <v>Ingeniero(a)</v>
      </c>
    </row>
    <row r="22696" spans="1:4" x14ac:dyDescent="0.3">
      <c r="A22696" t="s">
        <v>31990</v>
      </c>
      <c r="B22696" t="s">
        <v>28626</v>
      </c>
      <c r="C22696">
        <f t="shared" si="354"/>
        <v>35</v>
      </c>
      <c r="D22696" t="str">
        <f>+VLOOKUP(base[[#This Row],[key]],Tabla2[[key]:[Homologado]],4,0)</f>
        <v>Ingeniero(a)</v>
      </c>
    </row>
    <row r="22697" spans="1:4" x14ac:dyDescent="0.3">
      <c r="A22697" t="s">
        <v>31991</v>
      </c>
      <c r="B22697" t="s">
        <v>28626</v>
      </c>
      <c r="C22697">
        <f t="shared" si="354"/>
        <v>35</v>
      </c>
      <c r="D22697" t="str">
        <f>+VLOOKUP(base[[#This Row],[key]],Tabla2[[key]:[Homologado]],4,0)</f>
        <v>Ingeniero(a)</v>
      </c>
    </row>
    <row r="22698" spans="1:4" x14ac:dyDescent="0.3">
      <c r="A22698" t="s">
        <v>31992</v>
      </c>
      <c r="B22698" t="s">
        <v>28626</v>
      </c>
      <c r="C22698">
        <f t="shared" si="354"/>
        <v>35</v>
      </c>
      <c r="D22698" t="str">
        <f>+VLOOKUP(base[[#This Row],[key]],Tabla2[[key]:[Homologado]],4,0)</f>
        <v>Ingeniero(a)</v>
      </c>
    </row>
    <row r="22699" spans="1:4" x14ac:dyDescent="0.3">
      <c r="A22699" t="s">
        <v>31993</v>
      </c>
      <c r="B22699" t="s">
        <v>28626</v>
      </c>
      <c r="C22699">
        <f t="shared" si="354"/>
        <v>35</v>
      </c>
      <c r="D22699" t="str">
        <f>+VLOOKUP(base[[#This Row],[key]],Tabla2[[key]:[Homologado]],4,0)</f>
        <v>Ingeniero(a)</v>
      </c>
    </row>
    <row r="22700" spans="1:4" x14ac:dyDescent="0.3">
      <c r="A22700" t="s">
        <v>31994</v>
      </c>
      <c r="B22700" t="s">
        <v>28626</v>
      </c>
      <c r="C22700">
        <f t="shared" si="354"/>
        <v>35</v>
      </c>
      <c r="D22700" t="str">
        <f>+VLOOKUP(base[[#This Row],[key]],Tabla2[[key]:[Homologado]],4,0)</f>
        <v>Ingeniero(a)</v>
      </c>
    </row>
    <row r="22701" spans="1:4" x14ac:dyDescent="0.3">
      <c r="A22701" t="s">
        <v>31995</v>
      </c>
      <c r="B22701" t="s">
        <v>28626</v>
      </c>
      <c r="C22701">
        <f t="shared" si="354"/>
        <v>35</v>
      </c>
      <c r="D22701" t="str">
        <f>+VLOOKUP(base[[#This Row],[key]],Tabla2[[key]:[Homologado]],4,0)</f>
        <v>Ingeniero(a)</v>
      </c>
    </row>
    <row r="22702" spans="1:4" x14ac:dyDescent="0.3">
      <c r="A22702" t="s">
        <v>31996</v>
      </c>
      <c r="B22702" t="s">
        <v>28626</v>
      </c>
      <c r="C22702">
        <f t="shared" si="354"/>
        <v>35</v>
      </c>
      <c r="D22702" t="str">
        <f>+VLOOKUP(base[[#This Row],[key]],Tabla2[[key]:[Homologado]],4,0)</f>
        <v>Ingeniero(a)</v>
      </c>
    </row>
    <row r="22703" spans="1:4" x14ac:dyDescent="0.3">
      <c r="A22703" t="s">
        <v>31997</v>
      </c>
      <c r="B22703" t="s">
        <v>28626</v>
      </c>
      <c r="C22703">
        <f t="shared" si="354"/>
        <v>35</v>
      </c>
      <c r="D22703" t="str">
        <f>+VLOOKUP(base[[#This Row],[key]],Tabla2[[key]:[Homologado]],4,0)</f>
        <v>Ingeniero(a)</v>
      </c>
    </row>
    <row r="22704" spans="1:4" x14ac:dyDescent="0.3">
      <c r="A22704" t="s">
        <v>31998</v>
      </c>
      <c r="B22704" t="s">
        <v>28626</v>
      </c>
      <c r="C22704">
        <f t="shared" si="354"/>
        <v>35</v>
      </c>
      <c r="D22704" t="str">
        <f>+VLOOKUP(base[[#This Row],[key]],Tabla2[[key]:[Homologado]],4,0)</f>
        <v>Ingeniero(a)</v>
      </c>
    </row>
    <row r="22705" spans="1:4" x14ac:dyDescent="0.3">
      <c r="A22705" t="s">
        <v>28898</v>
      </c>
      <c r="B22705" t="s">
        <v>28626</v>
      </c>
      <c r="C22705">
        <f t="shared" si="354"/>
        <v>35</v>
      </c>
      <c r="D22705" t="str">
        <f>+VLOOKUP(base[[#This Row],[key]],Tabla2[[key]:[Homologado]],4,0)</f>
        <v>Ingeniero(a)</v>
      </c>
    </row>
    <row r="22706" spans="1:4" x14ac:dyDescent="0.3">
      <c r="A22706" t="s">
        <v>31999</v>
      </c>
      <c r="B22706" t="s">
        <v>28626</v>
      </c>
      <c r="C22706">
        <f t="shared" si="354"/>
        <v>35</v>
      </c>
      <c r="D22706" t="str">
        <f>+VLOOKUP(base[[#This Row],[key]],Tabla2[[key]:[Homologado]],4,0)</f>
        <v>Ingeniero(a)</v>
      </c>
    </row>
    <row r="22707" spans="1:4" x14ac:dyDescent="0.3">
      <c r="A22707" t="s">
        <v>32000</v>
      </c>
      <c r="B22707" t="s">
        <v>28626</v>
      </c>
      <c r="C22707">
        <f t="shared" si="354"/>
        <v>35</v>
      </c>
      <c r="D22707" t="str">
        <f>+VLOOKUP(base[[#This Row],[key]],Tabla2[[key]:[Homologado]],4,0)</f>
        <v>Ingeniero(a)</v>
      </c>
    </row>
    <row r="22708" spans="1:4" x14ac:dyDescent="0.3">
      <c r="A22708" t="s">
        <v>32001</v>
      </c>
      <c r="B22708" t="s">
        <v>28626</v>
      </c>
      <c r="C22708">
        <f t="shared" si="354"/>
        <v>35</v>
      </c>
      <c r="D22708" t="str">
        <f>+VLOOKUP(base[[#This Row],[key]],Tabla2[[key]:[Homologado]],4,0)</f>
        <v>Ingeniero(a)</v>
      </c>
    </row>
    <row r="22709" spans="1:4" x14ac:dyDescent="0.3">
      <c r="A22709" t="s">
        <v>32002</v>
      </c>
      <c r="B22709" t="s">
        <v>28626</v>
      </c>
      <c r="C22709">
        <f t="shared" si="354"/>
        <v>35</v>
      </c>
      <c r="D22709" t="str">
        <f>+VLOOKUP(base[[#This Row],[key]],Tabla2[[key]:[Homologado]],4,0)</f>
        <v>Ingeniero(a)</v>
      </c>
    </row>
    <row r="22710" spans="1:4" x14ac:dyDescent="0.3">
      <c r="A22710" t="s">
        <v>14758</v>
      </c>
      <c r="B22710" t="s">
        <v>28626</v>
      </c>
      <c r="C22710">
        <f t="shared" si="354"/>
        <v>35</v>
      </c>
      <c r="D22710" t="str">
        <f>+VLOOKUP(base[[#This Row],[key]],Tabla2[[key]:[Homologado]],4,0)</f>
        <v>Ingeniero(a)</v>
      </c>
    </row>
    <row r="22711" spans="1:4" x14ac:dyDescent="0.3">
      <c r="A22711" t="s">
        <v>32003</v>
      </c>
      <c r="B22711" t="s">
        <v>28626</v>
      </c>
      <c r="C22711">
        <f t="shared" si="354"/>
        <v>35</v>
      </c>
      <c r="D22711" t="str">
        <f>+VLOOKUP(base[[#This Row],[key]],Tabla2[[key]:[Homologado]],4,0)</f>
        <v>Ingeniero(a)</v>
      </c>
    </row>
    <row r="22712" spans="1:4" x14ac:dyDescent="0.3">
      <c r="A22712" t="s">
        <v>32004</v>
      </c>
      <c r="B22712" t="s">
        <v>28626</v>
      </c>
      <c r="C22712">
        <f t="shared" si="354"/>
        <v>35</v>
      </c>
      <c r="D22712" t="str">
        <f>+VLOOKUP(base[[#This Row],[key]],Tabla2[[key]:[Homologado]],4,0)</f>
        <v>Ingeniero(a)</v>
      </c>
    </row>
    <row r="22713" spans="1:4" x14ac:dyDescent="0.3">
      <c r="A22713" t="s">
        <v>32005</v>
      </c>
      <c r="B22713" t="s">
        <v>28626</v>
      </c>
      <c r="C22713">
        <f t="shared" si="354"/>
        <v>35</v>
      </c>
      <c r="D22713" t="str">
        <f>+VLOOKUP(base[[#This Row],[key]],Tabla2[[key]:[Homologado]],4,0)</f>
        <v>Ingeniero(a)</v>
      </c>
    </row>
    <row r="22714" spans="1:4" x14ac:dyDescent="0.3">
      <c r="A22714" t="s">
        <v>32006</v>
      </c>
      <c r="B22714" t="s">
        <v>28626</v>
      </c>
      <c r="C22714">
        <f t="shared" si="354"/>
        <v>35</v>
      </c>
      <c r="D22714" t="str">
        <f>+VLOOKUP(base[[#This Row],[key]],Tabla2[[key]:[Homologado]],4,0)</f>
        <v>Ingeniero(a)</v>
      </c>
    </row>
    <row r="22715" spans="1:4" x14ac:dyDescent="0.3">
      <c r="A22715" t="s">
        <v>32007</v>
      </c>
      <c r="B22715" t="s">
        <v>28626</v>
      </c>
      <c r="C22715">
        <f t="shared" si="354"/>
        <v>35</v>
      </c>
      <c r="D22715" t="str">
        <f>+VLOOKUP(base[[#This Row],[key]],Tabla2[[key]:[Homologado]],4,0)</f>
        <v>Ingeniero(a)</v>
      </c>
    </row>
    <row r="22716" spans="1:4" x14ac:dyDescent="0.3">
      <c r="A22716" t="s">
        <v>32008</v>
      </c>
      <c r="B22716" t="s">
        <v>28626</v>
      </c>
      <c r="C22716">
        <f t="shared" si="354"/>
        <v>35</v>
      </c>
      <c r="D22716" t="str">
        <f>+VLOOKUP(base[[#This Row],[key]],Tabla2[[key]:[Homologado]],4,0)</f>
        <v>Ingeniero(a)</v>
      </c>
    </row>
    <row r="22717" spans="1:4" x14ac:dyDescent="0.3">
      <c r="A22717" t="s">
        <v>32009</v>
      </c>
      <c r="B22717" t="s">
        <v>28626</v>
      </c>
      <c r="C22717">
        <f t="shared" si="354"/>
        <v>35</v>
      </c>
      <c r="D22717" t="str">
        <f>+VLOOKUP(base[[#This Row],[key]],Tabla2[[key]:[Homologado]],4,0)</f>
        <v>Ingeniero(a)</v>
      </c>
    </row>
    <row r="22718" spans="1:4" x14ac:dyDescent="0.3">
      <c r="A22718" t="s">
        <v>32010</v>
      </c>
      <c r="B22718" t="s">
        <v>28626</v>
      </c>
      <c r="C22718">
        <f t="shared" si="354"/>
        <v>35</v>
      </c>
      <c r="D22718" t="str">
        <f>+VLOOKUP(base[[#This Row],[key]],Tabla2[[key]:[Homologado]],4,0)</f>
        <v>Ingeniero(a)</v>
      </c>
    </row>
    <row r="22719" spans="1:4" x14ac:dyDescent="0.3">
      <c r="A22719" t="s">
        <v>32011</v>
      </c>
      <c r="B22719" t="s">
        <v>28626</v>
      </c>
      <c r="C22719">
        <f t="shared" si="354"/>
        <v>35</v>
      </c>
      <c r="D22719" t="str">
        <f>+VLOOKUP(base[[#This Row],[key]],Tabla2[[key]:[Homologado]],4,0)</f>
        <v>Ingeniero(a)</v>
      </c>
    </row>
    <row r="22720" spans="1:4" x14ac:dyDescent="0.3">
      <c r="A22720" t="s">
        <v>32012</v>
      </c>
      <c r="B22720" t="s">
        <v>28626</v>
      </c>
      <c r="C22720">
        <f t="shared" si="354"/>
        <v>35</v>
      </c>
      <c r="D22720" t="str">
        <f>+VLOOKUP(base[[#This Row],[key]],Tabla2[[key]:[Homologado]],4,0)</f>
        <v>Ingeniero(a)</v>
      </c>
    </row>
    <row r="22721" spans="1:4" x14ac:dyDescent="0.3">
      <c r="A22721" t="s">
        <v>32013</v>
      </c>
      <c r="B22721" t="s">
        <v>28626</v>
      </c>
      <c r="C22721">
        <f t="shared" si="354"/>
        <v>35</v>
      </c>
      <c r="D22721" t="str">
        <f>+VLOOKUP(base[[#This Row],[key]],Tabla2[[key]:[Homologado]],4,0)</f>
        <v>Ingeniero(a)</v>
      </c>
    </row>
    <row r="22722" spans="1:4" x14ac:dyDescent="0.3">
      <c r="A22722" t="s">
        <v>32015</v>
      </c>
      <c r="B22722" t="s">
        <v>28626</v>
      </c>
      <c r="C22722">
        <f t="shared" si="354"/>
        <v>35</v>
      </c>
      <c r="D22722" t="str">
        <f>+VLOOKUP(base[[#This Row],[key]],Tabla2[[key]:[Homologado]],4,0)</f>
        <v>Ingeniero(a)</v>
      </c>
    </row>
    <row r="22723" spans="1:4" x14ac:dyDescent="0.3">
      <c r="A22723" t="s">
        <v>32016</v>
      </c>
      <c r="B22723" t="s">
        <v>28626</v>
      </c>
      <c r="C22723">
        <f t="shared" si="354"/>
        <v>35</v>
      </c>
      <c r="D22723" t="str">
        <f>+VLOOKUP(base[[#This Row],[key]],Tabla2[[key]:[Homologado]],4,0)</f>
        <v>Ingeniero(a)</v>
      </c>
    </row>
    <row r="22724" spans="1:4" x14ac:dyDescent="0.3">
      <c r="A22724" t="s">
        <v>32017</v>
      </c>
      <c r="B22724" t="s">
        <v>28626</v>
      </c>
      <c r="C22724">
        <f t="shared" ref="C22724:C22787" si="355">+IF(B22724=B22723,C22723,C22723+1)</f>
        <v>35</v>
      </c>
      <c r="D22724" t="str">
        <f>+VLOOKUP(base[[#This Row],[key]],Tabla2[[key]:[Homologado]],4,0)</f>
        <v>Ingeniero(a)</v>
      </c>
    </row>
    <row r="22725" spans="1:4" x14ac:dyDescent="0.3">
      <c r="A22725" t="s">
        <v>32018</v>
      </c>
      <c r="B22725" t="s">
        <v>28626</v>
      </c>
      <c r="C22725">
        <f t="shared" si="355"/>
        <v>35</v>
      </c>
      <c r="D22725" t="str">
        <f>+VLOOKUP(base[[#This Row],[key]],Tabla2[[key]:[Homologado]],4,0)</f>
        <v>Ingeniero(a)</v>
      </c>
    </row>
    <row r="22726" spans="1:4" x14ac:dyDescent="0.3">
      <c r="A22726" t="s">
        <v>32019</v>
      </c>
      <c r="B22726" t="s">
        <v>28626</v>
      </c>
      <c r="C22726">
        <f t="shared" si="355"/>
        <v>35</v>
      </c>
      <c r="D22726" t="str">
        <f>+VLOOKUP(base[[#This Row],[key]],Tabla2[[key]:[Homologado]],4,0)</f>
        <v>Ingeniero(a)</v>
      </c>
    </row>
    <row r="22727" spans="1:4" x14ac:dyDescent="0.3">
      <c r="A22727" t="s">
        <v>32020</v>
      </c>
      <c r="B22727" t="s">
        <v>28626</v>
      </c>
      <c r="C22727">
        <f t="shared" si="355"/>
        <v>35</v>
      </c>
      <c r="D22727" t="str">
        <f>+VLOOKUP(base[[#This Row],[key]],Tabla2[[key]:[Homologado]],4,0)</f>
        <v>Ingeniero(a)</v>
      </c>
    </row>
    <row r="22728" spans="1:4" x14ac:dyDescent="0.3">
      <c r="A22728" t="s">
        <v>32021</v>
      </c>
      <c r="B22728" t="s">
        <v>28626</v>
      </c>
      <c r="C22728">
        <f t="shared" si="355"/>
        <v>35</v>
      </c>
      <c r="D22728" t="str">
        <f>+VLOOKUP(base[[#This Row],[key]],Tabla2[[key]:[Homologado]],4,0)</f>
        <v>Ingeniero(a)</v>
      </c>
    </row>
    <row r="22729" spans="1:4" x14ac:dyDescent="0.3">
      <c r="A22729" t="s">
        <v>32022</v>
      </c>
      <c r="B22729" t="s">
        <v>28626</v>
      </c>
      <c r="C22729">
        <f t="shared" si="355"/>
        <v>35</v>
      </c>
      <c r="D22729" t="str">
        <f>+VLOOKUP(base[[#This Row],[key]],Tabla2[[key]:[Homologado]],4,0)</f>
        <v>Ingeniero(a)</v>
      </c>
    </row>
    <row r="22730" spans="1:4" x14ac:dyDescent="0.3">
      <c r="A22730" t="s">
        <v>32023</v>
      </c>
      <c r="B22730" t="s">
        <v>28626</v>
      </c>
      <c r="C22730">
        <f t="shared" si="355"/>
        <v>35</v>
      </c>
      <c r="D22730" t="str">
        <f>+VLOOKUP(base[[#This Row],[key]],Tabla2[[key]:[Homologado]],4,0)</f>
        <v>Ingeniero(a)</v>
      </c>
    </row>
    <row r="22731" spans="1:4" x14ac:dyDescent="0.3">
      <c r="A22731" t="s">
        <v>32024</v>
      </c>
      <c r="B22731" t="s">
        <v>28626</v>
      </c>
      <c r="C22731">
        <f t="shared" si="355"/>
        <v>35</v>
      </c>
      <c r="D22731" t="str">
        <f>+VLOOKUP(base[[#This Row],[key]],Tabla2[[key]:[Homologado]],4,0)</f>
        <v>Ingeniero(a)</v>
      </c>
    </row>
    <row r="22732" spans="1:4" x14ac:dyDescent="0.3">
      <c r="A22732" t="s">
        <v>32025</v>
      </c>
      <c r="B22732" t="s">
        <v>28626</v>
      </c>
      <c r="C22732">
        <f t="shared" si="355"/>
        <v>35</v>
      </c>
      <c r="D22732" t="str">
        <f>+VLOOKUP(base[[#This Row],[key]],Tabla2[[key]:[Homologado]],4,0)</f>
        <v>Ingeniero(a)</v>
      </c>
    </row>
    <row r="22733" spans="1:4" x14ac:dyDescent="0.3">
      <c r="A22733" t="s">
        <v>32026</v>
      </c>
      <c r="B22733" t="s">
        <v>28626</v>
      </c>
      <c r="C22733">
        <f t="shared" si="355"/>
        <v>35</v>
      </c>
      <c r="D22733" t="str">
        <f>+VLOOKUP(base[[#This Row],[key]],Tabla2[[key]:[Homologado]],4,0)</f>
        <v>Ingeniero(a)</v>
      </c>
    </row>
    <row r="22734" spans="1:4" x14ac:dyDescent="0.3">
      <c r="A22734" t="s">
        <v>32027</v>
      </c>
      <c r="B22734" t="s">
        <v>28626</v>
      </c>
      <c r="C22734">
        <f t="shared" si="355"/>
        <v>35</v>
      </c>
      <c r="D22734" t="str">
        <f>+VLOOKUP(base[[#This Row],[key]],Tabla2[[key]:[Homologado]],4,0)</f>
        <v>Ingeniero(a)</v>
      </c>
    </row>
    <row r="22735" spans="1:4" x14ac:dyDescent="0.3">
      <c r="A22735" t="s">
        <v>32028</v>
      </c>
      <c r="B22735" t="s">
        <v>28626</v>
      </c>
      <c r="C22735">
        <f t="shared" si="355"/>
        <v>35</v>
      </c>
      <c r="D22735" t="str">
        <f>+VLOOKUP(base[[#This Row],[key]],Tabla2[[key]:[Homologado]],4,0)</f>
        <v>Ingeniero(a)</v>
      </c>
    </row>
    <row r="22736" spans="1:4" x14ac:dyDescent="0.3">
      <c r="A22736" t="s">
        <v>32030</v>
      </c>
      <c r="B22736" t="s">
        <v>28626</v>
      </c>
      <c r="C22736">
        <f t="shared" si="355"/>
        <v>35</v>
      </c>
      <c r="D22736" t="str">
        <f>+VLOOKUP(base[[#This Row],[key]],Tabla2[[key]:[Homologado]],4,0)</f>
        <v>Ingeniero(a)</v>
      </c>
    </row>
    <row r="22737" spans="1:4" x14ac:dyDescent="0.3">
      <c r="A22737" t="s">
        <v>32031</v>
      </c>
      <c r="B22737" t="s">
        <v>28626</v>
      </c>
      <c r="C22737">
        <f t="shared" si="355"/>
        <v>35</v>
      </c>
      <c r="D22737" t="str">
        <f>+VLOOKUP(base[[#This Row],[key]],Tabla2[[key]:[Homologado]],4,0)</f>
        <v>Ingeniero(a)</v>
      </c>
    </row>
    <row r="22738" spans="1:4" x14ac:dyDescent="0.3">
      <c r="A22738" t="s">
        <v>32032</v>
      </c>
      <c r="B22738" t="s">
        <v>28626</v>
      </c>
      <c r="C22738">
        <f t="shared" si="355"/>
        <v>35</v>
      </c>
      <c r="D22738" t="str">
        <f>+VLOOKUP(base[[#This Row],[key]],Tabla2[[key]:[Homologado]],4,0)</f>
        <v>Ingeniero(a)</v>
      </c>
    </row>
    <row r="22739" spans="1:4" x14ac:dyDescent="0.3">
      <c r="A22739" t="s">
        <v>32035</v>
      </c>
      <c r="B22739" t="s">
        <v>28626</v>
      </c>
      <c r="C22739">
        <f t="shared" si="355"/>
        <v>35</v>
      </c>
      <c r="D22739" t="str">
        <f>+VLOOKUP(base[[#This Row],[key]],Tabla2[[key]:[Homologado]],4,0)</f>
        <v>Ingeniero(a)</v>
      </c>
    </row>
    <row r="22740" spans="1:4" x14ac:dyDescent="0.3">
      <c r="A22740" t="s">
        <v>32036</v>
      </c>
      <c r="B22740" t="s">
        <v>28626</v>
      </c>
      <c r="C22740">
        <f t="shared" si="355"/>
        <v>35</v>
      </c>
      <c r="D22740" t="str">
        <f>+VLOOKUP(base[[#This Row],[key]],Tabla2[[key]:[Homologado]],4,0)</f>
        <v>Ingeniero(a)</v>
      </c>
    </row>
    <row r="22741" spans="1:4" x14ac:dyDescent="0.3">
      <c r="A22741" t="s">
        <v>32037</v>
      </c>
      <c r="B22741" t="s">
        <v>28626</v>
      </c>
      <c r="C22741">
        <f t="shared" si="355"/>
        <v>35</v>
      </c>
      <c r="D22741" t="str">
        <f>+VLOOKUP(base[[#This Row],[key]],Tabla2[[key]:[Homologado]],4,0)</f>
        <v>Ingeniero(a)</v>
      </c>
    </row>
    <row r="22742" spans="1:4" x14ac:dyDescent="0.3">
      <c r="A22742" t="s">
        <v>28902</v>
      </c>
      <c r="B22742" t="s">
        <v>28626</v>
      </c>
      <c r="C22742">
        <f t="shared" si="355"/>
        <v>35</v>
      </c>
      <c r="D22742" t="str">
        <f>+VLOOKUP(base[[#This Row],[key]],Tabla2[[key]:[Homologado]],4,0)</f>
        <v>Ingeniero(a)</v>
      </c>
    </row>
    <row r="22743" spans="1:4" x14ac:dyDescent="0.3">
      <c r="A22743" t="s">
        <v>32039</v>
      </c>
      <c r="B22743" t="s">
        <v>28626</v>
      </c>
      <c r="C22743">
        <f t="shared" si="355"/>
        <v>35</v>
      </c>
      <c r="D22743" t="str">
        <f>+VLOOKUP(base[[#This Row],[key]],Tabla2[[key]:[Homologado]],4,0)</f>
        <v>Ingeniero(a)</v>
      </c>
    </row>
    <row r="22744" spans="1:4" x14ac:dyDescent="0.3">
      <c r="A22744" t="s">
        <v>32041</v>
      </c>
      <c r="B22744" t="s">
        <v>28626</v>
      </c>
      <c r="C22744">
        <f t="shared" si="355"/>
        <v>35</v>
      </c>
      <c r="D22744" t="str">
        <f>+VLOOKUP(base[[#This Row],[key]],Tabla2[[key]:[Homologado]],4,0)</f>
        <v>Ingeniero(a)</v>
      </c>
    </row>
    <row r="22745" spans="1:4" x14ac:dyDescent="0.3">
      <c r="A22745" t="s">
        <v>32042</v>
      </c>
      <c r="B22745" t="s">
        <v>28626</v>
      </c>
      <c r="C22745">
        <f t="shared" si="355"/>
        <v>35</v>
      </c>
      <c r="D22745" t="str">
        <f>+VLOOKUP(base[[#This Row],[key]],Tabla2[[key]:[Homologado]],4,0)</f>
        <v>Ingeniero(a)</v>
      </c>
    </row>
    <row r="22746" spans="1:4" x14ac:dyDescent="0.3">
      <c r="A22746" t="s">
        <v>32043</v>
      </c>
      <c r="B22746" t="s">
        <v>28626</v>
      </c>
      <c r="C22746">
        <f t="shared" si="355"/>
        <v>35</v>
      </c>
      <c r="D22746" t="str">
        <f>+VLOOKUP(base[[#This Row],[key]],Tabla2[[key]:[Homologado]],4,0)</f>
        <v>Ingeniero(a)</v>
      </c>
    </row>
    <row r="22747" spans="1:4" x14ac:dyDescent="0.3">
      <c r="A22747" t="s">
        <v>28904</v>
      </c>
      <c r="B22747" t="s">
        <v>28626</v>
      </c>
      <c r="C22747">
        <f t="shared" si="355"/>
        <v>35</v>
      </c>
      <c r="D22747" t="str">
        <f>+VLOOKUP(base[[#This Row],[key]],Tabla2[[key]:[Homologado]],4,0)</f>
        <v>Ingeniero(a)</v>
      </c>
    </row>
    <row r="22748" spans="1:4" x14ac:dyDescent="0.3">
      <c r="A22748" t="s">
        <v>14755</v>
      </c>
      <c r="B22748" t="s">
        <v>28626</v>
      </c>
      <c r="C22748">
        <f t="shared" si="355"/>
        <v>35</v>
      </c>
      <c r="D22748" t="str">
        <f>+VLOOKUP(base[[#This Row],[key]],Tabla2[[key]:[Homologado]],4,0)</f>
        <v>Ingeniero(a)</v>
      </c>
    </row>
    <row r="22749" spans="1:4" x14ac:dyDescent="0.3">
      <c r="A22749" t="s">
        <v>32045</v>
      </c>
      <c r="B22749" t="s">
        <v>28626</v>
      </c>
      <c r="C22749">
        <f t="shared" si="355"/>
        <v>35</v>
      </c>
      <c r="D22749" t="str">
        <f>+VLOOKUP(base[[#This Row],[key]],Tabla2[[key]:[Homologado]],4,0)</f>
        <v>Ingeniero(a)</v>
      </c>
    </row>
    <row r="22750" spans="1:4" x14ac:dyDescent="0.3">
      <c r="A22750" t="s">
        <v>32046</v>
      </c>
      <c r="B22750" t="s">
        <v>28626</v>
      </c>
      <c r="C22750">
        <f t="shared" si="355"/>
        <v>35</v>
      </c>
      <c r="D22750" t="str">
        <f>+VLOOKUP(base[[#This Row],[key]],Tabla2[[key]:[Homologado]],4,0)</f>
        <v>Ingeniero(a)</v>
      </c>
    </row>
    <row r="22751" spans="1:4" x14ac:dyDescent="0.3">
      <c r="A22751" t="s">
        <v>32047</v>
      </c>
      <c r="B22751" t="s">
        <v>28626</v>
      </c>
      <c r="C22751">
        <f t="shared" si="355"/>
        <v>35</v>
      </c>
      <c r="D22751" t="str">
        <f>+VLOOKUP(base[[#This Row],[key]],Tabla2[[key]:[Homologado]],4,0)</f>
        <v>Ingeniero(a)</v>
      </c>
    </row>
    <row r="22752" spans="1:4" x14ac:dyDescent="0.3">
      <c r="A22752" t="s">
        <v>32048</v>
      </c>
      <c r="B22752" t="s">
        <v>28626</v>
      </c>
      <c r="C22752">
        <f t="shared" si="355"/>
        <v>35</v>
      </c>
      <c r="D22752" t="str">
        <f>+VLOOKUP(base[[#This Row],[key]],Tabla2[[key]:[Homologado]],4,0)</f>
        <v>Ingeniero(a)</v>
      </c>
    </row>
    <row r="22753" spans="1:4" x14ac:dyDescent="0.3">
      <c r="A22753" t="s">
        <v>32049</v>
      </c>
      <c r="B22753" t="s">
        <v>28626</v>
      </c>
      <c r="C22753">
        <f t="shared" si="355"/>
        <v>35</v>
      </c>
      <c r="D22753" t="str">
        <f>+VLOOKUP(base[[#This Row],[key]],Tabla2[[key]:[Homologado]],4,0)</f>
        <v>Ingeniero(a)</v>
      </c>
    </row>
    <row r="22754" spans="1:4" x14ac:dyDescent="0.3">
      <c r="A22754" t="s">
        <v>14718</v>
      </c>
      <c r="B22754" t="s">
        <v>28626</v>
      </c>
      <c r="C22754">
        <f t="shared" si="355"/>
        <v>35</v>
      </c>
      <c r="D22754" t="str">
        <f>+VLOOKUP(base[[#This Row],[key]],Tabla2[[key]:[Homologado]],4,0)</f>
        <v>Ingeniero(a)</v>
      </c>
    </row>
    <row r="22755" spans="1:4" x14ac:dyDescent="0.3">
      <c r="A22755" t="s">
        <v>12446</v>
      </c>
      <c r="B22755" t="s">
        <v>28626</v>
      </c>
      <c r="C22755">
        <f t="shared" si="355"/>
        <v>35</v>
      </c>
      <c r="D22755" t="str">
        <f>+VLOOKUP(base[[#This Row],[key]],Tabla2[[key]:[Homologado]],4,0)</f>
        <v>Ingeniero(a)</v>
      </c>
    </row>
    <row r="22756" spans="1:4" x14ac:dyDescent="0.3">
      <c r="A22756" t="s">
        <v>14719</v>
      </c>
      <c r="B22756" t="s">
        <v>28626</v>
      </c>
      <c r="C22756">
        <f t="shared" si="355"/>
        <v>35</v>
      </c>
      <c r="D22756" t="str">
        <f>+VLOOKUP(base[[#This Row],[key]],Tabla2[[key]:[Homologado]],4,0)</f>
        <v>Ingeniero(a)</v>
      </c>
    </row>
    <row r="22757" spans="1:4" x14ac:dyDescent="0.3">
      <c r="A22757" t="s">
        <v>15063</v>
      </c>
      <c r="B22757" t="s">
        <v>28626</v>
      </c>
      <c r="C22757">
        <f t="shared" si="355"/>
        <v>35</v>
      </c>
      <c r="D22757" t="str">
        <f>+VLOOKUP(base[[#This Row],[key]],Tabla2[[key]:[Homologado]],4,0)</f>
        <v>Ingeniero(a)</v>
      </c>
    </row>
    <row r="22758" spans="1:4" x14ac:dyDescent="0.3">
      <c r="A22758" t="s">
        <v>15064</v>
      </c>
      <c r="B22758" t="s">
        <v>28626</v>
      </c>
      <c r="C22758">
        <f t="shared" si="355"/>
        <v>35</v>
      </c>
      <c r="D22758" t="str">
        <f>+VLOOKUP(base[[#This Row],[key]],Tabla2[[key]:[Homologado]],4,0)</f>
        <v>Ingeniero(a)</v>
      </c>
    </row>
    <row r="22759" spans="1:4" x14ac:dyDescent="0.3">
      <c r="A22759" t="s">
        <v>14720</v>
      </c>
      <c r="B22759" t="s">
        <v>28626</v>
      </c>
      <c r="C22759">
        <f t="shared" si="355"/>
        <v>35</v>
      </c>
      <c r="D22759" t="str">
        <f>+VLOOKUP(base[[#This Row],[key]],Tabla2[[key]:[Homologado]],4,0)</f>
        <v>Ingeniero(a)</v>
      </c>
    </row>
    <row r="22760" spans="1:4" x14ac:dyDescent="0.3">
      <c r="A22760" t="s">
        <v>14721</v>
      </c>
      <c r="B22760" t="s">
        <v>28626</v>
      </c>
      <c r="C22760">
        <f t="shared" si="355"/>
        <v>35</v>
      </c>
      <c r="D22760" t="str">
        <f>+VLOOKUP(base[[#This Row],[key]],Tabla2[[key]:[Homologado]],4,0)</f>
        <v>Ingeniero(a)</v>
      </c>
    </row>
    <row r="22761" spans="1:4" x14ac:dyDescent="0.3">
      <c r="A22761" t="s">
        <v>14722</v>
      </c>
      <c r="B22761" t="s">
        <v>28626</v>
      </c>
      <c r="C22761">
        <f t="shared" si="355"/>
        <v>35</v>
      </c>
      <c r="D22761" t="str">
        <f>+VLOOKUP(base[[#This Row],[key]],Tabla2[[key]:[Homologado]],4,0)</f>
        <v>Ingeniero(a)</v>
      </c>
    </row>
    <row r="22762" spans="1:4" x14ac:dyDescent="0.3">
      <c r="A22762" t="s">
        <v>14723</v>
      </c>
      <c r="B22762" t="s">
        <v>28626</v>
      </c>
      <c r="C22762">
        <f t="shared" si="355"/>
        <v>35</v>
      </c>
      <c r="D22762" t="str">
        <f>+VLOOKUP(base[[#This Row],[key]],Tabla2[[key]:[Homologado]],4,0)</f>
        <v>Ingeniero(a)</v>
      </c>
    </row>
    <row r="22763" spans="1:4" x14ac:dyDescent="0.3">
      <c r="A22763" t="s">
        <v>14724</v>
      </c>
      <c r="B22763" t="s">
        <v>28626</v>
      </c>
      <c r="C22763">
        <f t="shared" si="355"/>
        <v>35</v>
      </c>
      <c r="D22763" t="str">
        <f>+VLOOKUP(base[[#This Row],[key]],Tabla2[[key]:[Homologado]],4,0)</f>
        <v>Ingeniero(a)</v>
      </c>
    </row>
    <row r="22764" spans="1:4" x14ac:dyDescent="0.3">
      <c r="A22764" t="s">
        <v>14725</v>
      </c>
      <c r="B22764" t="s">
        <v>28626</v>
      </c>
      <c r="C22764">
        <f t="shared" si="355"/>
        <v>35</v>
      </c>
      <c r="D22764" t="str">
        <f>+VLOOKUP(base[[#This Row],[key]],Tabla2[[key]:[Homologado]],4,0)</f>
        <v>Ingeniero(a)</v>
      </c>
    </row>
    <row r="22765" spans="1:4" x14ac:dyDescent="0.3">
      <c r="A22765" t="s">
        <v>14726</v>
      </c>
      <c r="B22765" t="s">
        <v>28626</v>
      </c>
      <c r="C22765">
        <f t="shared" si="355"/>
        <v>35</v>
      </c>
      <c r="D22765" t="str">
        <f>+VLOOKUP(base[[#This Row],[key]],Tabla2[[key]:[Homologado]],4,0)</f>
        <v>Ingeniero(a)</v>
      </c>
    </row>
    <row r="22766" spans="1:4" x14ac:dyDescent="0.3">
      <c r="A22766" t="s">
        <v>14727</v>
      </c>
      <c r="B22766" t="s">
        <v>28626</v>
      </c>
      <c r="C22766">
        <f t="shared" si="355"/>
        <v>35</v>
      </c>
      <c r="D22766" t="str">
        <f>+VLOOKUP(base[[#This Row],[key]],Tabla2[[key]:[Homologado]],4,0)</f>
        <v>Ingeniero(a)</v>
      </c>
    </row>
    <row r="22767" spans="1:4" x14ac:dyDescent="0.3">
      <c r="A22767" t="s">
        <v>14728</v>
      </c>
      <c r="B22767" t="s">
        <v>28626</v>
      </c>
      <c r="C22767">
        <f t="shared" si="355"/>
        <v>35</v>
      </c>
      <c r="D22767" t="str">
        <f>+VLOOKUP(base[[#This Row],[key]],Tabla2[[key]:[Homologado]],4,0)</f>
        <v>Ingeniero(a)</v>
      </c>
    </row>
    <row r="22768" spans="1:4" x14ac:dyDescent="0.3">
      <c r="A22768" t="s">
        <v>14729</v>
      </c>
      <c r="B22768" t="s">
        <v>28626</v>
      </c>
      <c r="C22768">
        <f t="shared" si="355"/>
        <v>35</v>
      </c>
      <c r="D22768" t="str">
        <f>+VLOOKUP(base[[#This Row],[key]],Tabla2[[key]:[Homologado]],4,0)</f>
        <v>Ingeniero(a)</v>
      </c>
    </row>
    <row r="22769" spans="1:4" x14ac:dyDescent="0.3">
      <c r="A22769" t="s">
        <v>15068</v>
      </c>
      <c r="B22769" t="s">
        <v>28626</v>
      </c>
      <c r="C22769">
        <f t="shared" si="355"/>
        <v>35</v>
      </c>
      <c r="D22769" t="str">
        <f>+VLOOKUP(base[[#This Row],[key]],Tabla2[[key]:[Homologado]],4,0)</f>
        <v>Ingeniero(a)</v>
      </c>
    </row>
    <row r="22770" spans="1:4" x14ac:dyDescent="0.3">
      <c r="A22770" t="s">
        <v>14730</v>
      </c>
      <c r="B22770" t="s">
        <v>28626</v>
      </c>
      <c r="C22770">
        <f t="shared" si="355"/>
        <v>35</v>
      </c>
      <c r="D22770" t="str">
        <f>+VLOOKUP(base[[#This Row],[key]],Tabla2[[key]:[Homologado]],4,0)</f>
        <v>Ingeniero(a)</v>
      </c>
    </row>
    <row r="22771" spans="1:4" x14ac:dyDescent="0.3">
      <c r="A22771" t="s">
        <v>14731</v>
      </c>
      <c r="B22771" t="s">
        <v>28626</v>
      </c>
      <c r="C22771">
        <f t="shared" si="355"/>
        <v>35</v>
      </c>
      <c r="D22771" t="str">
        <f>+VLOOKUP(base[[#This Row],[key]],Tabla2[[key]:[Homologado]],4,0)</f>
        <v>Ingeniero(a)</v>
      </c>
    </row>
    <row r="22772" spans="1:4" x14ac:dyDescent="0.3">
      <c r="A22772" t="s">
        <v>14732</v>
      </c>
      <c r="B22772" t="s">
        <v>28626</v>
      </c>
      <c r="C22772">
        <f t="shared" si="355"/>
        <v>35</v>
      </c>
      <c r="D22772" t="str">
        <f>+VLOOKUP(base[[#This Row],[key]],Tabla2[[key]:[Homologado]],4,0)</f>
        <v>Ingeniero(a)</v>
      </c>
    </row>
    <row r="22773" spans="1:4" x14ac:dyDescent="0.3">
      <c r="A22773" t="s">
        <v>227</v>
      </c>
      <c r="B22773" t="s">
        <v>28626</v>
      </c>
      <c r="C22773">
        <f t="shared" si="355"/>
        <v>35</v>
      </c>
      <c r="D22773" t="str">
        <f>+VLOOKUP(base[[#This Row],[key]],Tabla2[[key]:[Homologado]],4,0)</f>
        <v>Ingeniero(a)</v>
      </c>
    </row>
    <row r="22774" spans="1:4" x14ac:dyDescent="0.3">
      <c r="A22774" t="s">
        <v>232</v>
      </c>
      <c r="B22774" t="s">
        <v>28626</v>
      </c>
      <c r="C22774">
        <f t="shared" si="355"/>
        <v>35</v>
      </c>
      <c r="D22774" t="str">
        <f>+VLOOKUP(base[[#This Row],[key]],Tabla2[[key]:[Homologado]],4,0)</f>
        <v>Ingeniero(a)</v>
      </c>
    </row>
    <row r="22775" spans="1:4" x14ac:dyDescent="0.3">
      <c r="A22775" t="s">
        <v>241</v>
      </c>
      <c r="B22775" t="s">
        <v>28626</v>
      </c>
      <c r="C22775">
        <f t="shared" si="355"/>
        <v>35</v>
      </c>
      <c r="D22775" t="str">
        <f>+VLOOKUP(base[[#This Row],[key]],Tabla2[[key]:[Homologado]],4,0)</f>
        <v>Ingeniero(a)</v>
      </c>
    </row>
    <row r="22776" spans="1:4" x14ac:dyDescent="0.3">
      <c r="A22776" t="s">
        <v>244</v>
      </c>
      <c r="B22776" t="s">
        <v>28626</v>
      </c>
      <c r="C22776">
        <f t="shared" si="355"/>
        <v>35</v>
      </c>
      <c r="D22776" t="str">
        <f>+VLOOKUP(base[[#This Row],[key]],Tabla2[[key]:[Homologado]],4,0)</f>
        <v>Ingeniero(a)</v>
      </c>
    </row>
    <row r="22777" spans="1:4" x14ac:dyDescent="0.3">
      <c r="A22777" t="s">
        <v>245</v>
      </c>
      <c r="B22777" t="s">
        <v>28626</v>
      </c>
      <c r="C22777">
        <f t="shared" si="355"/>
        <v>35</v>
      </c>
      <c r="D22777" t="str">
        <f>+VLOOKUP(base[[#This Row],[key]],Tabla2[[key]:[Homologado]],4,0)</f>
        <v>Ingeniero(a)</v>
      </c>
    </row>
    <row r="22778" spans="1:4" x14ac:dyDescent="0.3">
      <c r="A22778" t="s">
        <v>258</v>
      </c>
      <c r="B22778" t="s">
        <v>28626</v>
      </c>
      <c r="C22778">
        <f t="shared" si="355"/>
        <v>35</v>
      </c>
      <c r="D22778" t="str">
        <f>+VLOOKUP(base[[#This Row],[key]],Tabla2[[key]:[Homologado]],4,0)</f>
        <v>Ingeniero(a)</v>
      </c>
    </row>
    <row r="22779" spans="1:4" x14ac:dyDescent="0.3">
      <c r="A22779" t="s">
        <v>14733</v>
      </c>
      <c r="B22779" t="s">
        <v>28626</v>
      </c>
      <c r="C22779">
        <f t="shared" si="355"/>
        <v>35</v>
      </c>
      <c r="D22779" t="str">
        <f>+VLOOKUP(base[[#This Row],[key]],Tabla2[[key]:[Homologado]],4,0)</f>
        <v>Ingeniero(a)</v>
      </c>
    </row>
    <row r="22780" spans="1:4" x14ac:dyDescent="0.3">
      <c r="A22780" t="s">
        <v>14734</v>
      </c>
      <c r="B22780" t="s">
        <v>28626</v>
      </c>
      <c r="C22780">
        <f t="shared" si="355"/>
        <v>35</v>
      </c>
      <c r="D22780" t="str">
        <f>+VLOOKUP(base[[#This Row],[key]],Tabla2[[key]:[Homologado]],4,0)</f>
        <v>Ingeniero(a)</v>
      </c>
    </row>
    <row r="22781" spans="1:4" x14ac:dyDescent="0.3">
      <c r="A22781" t="s">
        <v>15066</v>
      </c>
      <c r="B22781" t="s">
        <v>28626</v>
      </c>
      <c r="C22781">
        <f t="shared" si="355"/>
        <v>35</v>
      </c>
      <c r="D22781" t="str">
        <f>+VLOOKUP(base[[#This Row],[key]],Tabla2[[key]:[Homologado]],4,0)</f>
        <v>Ingeniero(a)</v>
      </c>
    </row>
    <row r="22782" spans="1:4" x14ac:dyDescent="0.3">
      <c r="A22782" t="s">
        <v>14735</v>
      </c>
      <c r="B22782" t="s">
        <v>28626</v>
      </c>
      <c r="C22782">
        <f t="shared" si="355"/>
        <v>35</v>
      </c>
      <c r="D22782" t="str">
        <f>+VLOOKUP(base[[#This Row],[key]],Tabla2[[key]:[Homologado]],4,0)</f>
        <v>Ingeniero(a)</v>
      </c>
    </row>
    <row r="22783" spans="1:4" x14ac:dyDescent="0.3">
      <c r="A22783" t="s">
        <v>12889</v>
      </c>
      <c r="B22783" t="s">
        <v>28626</v>
      </c>
      <c r="C22783">
        <f t="shared" si="355"/>
        <v>35</v>
      </c>
      <c r="D22783" t="str">
        <f>+VLOOKUP(base[[#This Row],[key]],Tabla2[[key]:[Homologado]],4,0)</f>
        <v>Ingeniero(a)</v>
      </c>
    </row>
    <row r="22784" spans="1:4" x14ac:dyDescent="0.3">
      <c r="A22784" t="s">
        <v>14736</v>
      </c>
      <c r="B22784" t="s">
        <v>28626</v>
      </c>
      <c r="C22784">
        <f t="shared" si="355"/>
        <v>35</v>
      </c>
      <c r="D22784" t="str">
        <f>+VLOOKUP(base[[#This Row],[key]],Tabla2[[key]:[Homologado]],4,0)</f>
        <v>Ingeniero(a)</v>
      </c>
    </row>
    <row r="22785" spans="1:4" x14ac:dyDescent="0.3">
      <c r="A22785" t="s">
        <v>14737</v>
      </c>
      <c r="B22785" t="s">
        <v>28626</v>
      </c>
      <c r="C22785">
        <f t="shared" si="355"/>
        <v>35</v>
      </c>
      <c r="D22785" t="str">
        <f>+VLOOKUP(base[[#This Row],[key]],Tabla2[[key]:[Homologado]],4,0)</f>
        <v>Ingeniero(a)</v>
      </c>
    </row>
    <row r="22786" spans="1:4" x14ac:dyDescent="0.3">
      <c r="A22786" t="s">
        <v>14738</v>
      </c>
      <c r="B22786" t="s">
        <v>28626</v>
      </c>
      <c r="C22786">
        <f t="shared" si="355"/>
        <v>35</v>
      </c>
      <c r="D22786" t="str">
        <f>+VLOOKUP(base[[#This Row],[key]],Tabla2[[key]:[Homologado]],4,0)</f>
        <v>Ingeniero(a)</v>
      </c>
    </row>
    <row r="22787" spans="1:4" x14ac:dyDescent="0.3">
      <c r="A22787" t="s">
        <v>15067</v>
      </c>
      <c r="B22787" t="s">
        <v>28626</v>
      </c>
      <c r="C22787">
        <f t="shared" si="355"/>
        <v>35</v>
      </c>
      <c r="D22787" t="str">
        <f>+VLOOKUP(base[[#This Row],[key]],Tabla2[[key]:[Homologado]],4,0)</f>
        <v>Ingeniero(a)</v>
      </c>
    </row>
    <row r="22788" spans="1:4" x14ac:dyDescent="0.3">
      <c r="A22788" t="s">
        <v>12890</v>
      </c>
      <c r="B22788" t="s">
        <v>28626</v>
      </c>
      <c r="C22788">
        <f t="shared" ref="C22788:C22851" si="356">+IF(B22788=B22787,C22787,C22787+1)</f>
        <v>35</v>
      </c>
      <c r="D22788" t="str">
        <f>+VLOOKUP(base[[#This Row],[key]],Tabla2[[key]:[Homologado]],4,0)</f>
        <v>Ingeniero(a)</v>
      </c>
    </row>
    <row r="22789" spans="1:4" x14ac:dyDescent="0.3">
      <c r="A22789" t="s">
        <v>14739</v>
      </c>
      <c r="B22789" t="s">
        <v>28626</v>
      </c>
      <c r="C22789">
        <f t="shared" si="356"/>
        <v>35</v>
      </c>
      <c r="D22789" t="str">
        <f>+VLOOKUP(base[[#This Row],[key]],Tabla2[[key]:[Homologado]],4,0)</f>
        <v>Ingeniero(a)</v>
      </c>
    </row>
    <row r="22790" spans="1:4" x14ac:dyDescent="0.3">
      <c r="A22790" t="s">
        <v>14740</v>
      </c>
      <c r="B22790" t="s">
        <v>28626</v>
      </c>
      <c r="C22790">
        <f t="shared" si="356"/>
        <v>35</v>
      </c>
      <c r="D22790" t="str">
        <f>+VLOOKUP(base[[#This Row],[key]],Tabla2[[key]:[Homologado]],4,0)</f>
        <v>Ingeniero(a)</v>
      </c>
    </row>
    <row r="22791" spans="1:4" x14ac:dyDescent="0.3">
      <c r="A22791" t="s">
        <v>14741</v>
      </c>
      <c r="B22791" t="s">
        <v>28626</v>
      </c>
      <c r="C22791">
        <f t="shared" si="356"/>
        <v>35</v>
      </c>
      <c r="D22791" t="str">
        <f>+VLOOKUP(base[[#This Row],[key]],Tabla2[[key]:[Homologado]],4,0)</f>
        <v>Ingeniero(a)</v>
      </c>
    </row>
    <row r="22792" spans="1:4" x14ac:dyDescent="0.3">
      <c r="A22792" t="s">
        <v>14742</v>
      </c>
      <c r="B22792" t="s">
        <v>28626</v>
      </c>
      <c r="C22792">
        <f t="shared" si="356"/>
        <v>35</v>
      </c>
      <c r="D22792" t="str">
        <f>+VLOOKUP(base[[#This Row],[key]],Tabla2[[key]:[Homologado]],4,0)</f>
        <v>Ingeniero(a)</v>
      </c>
    </row>
    <row r="22793" spans="1:4" x14ac:dyDescent="0.3">
      <c r="A22793" t="s">
        <v>14743</v>
      </c>
      <c r="B22793" t="s">
        <v>28626</v>
      </c>
      <c r="C22793">
        <f t="shared" si="356"/>
        <v>35</v>
      </c>
      <c r="D22793" t="str">
        <f>+VLOOKUP(base[[#This Row],[key]],Tabla2[[key]:[Homologado]],4,0)</f>
        <v>Ingeniero(a)</v>
      </c>
    </row>
    <row r="22794" spans="1:4" x14ac:dyDescent="0.3">
      <c r="A22794" t="s">
        <v>14744</v>
      </c>
      <c r="B22794" t="s">
        <v>28626</v>
      </c>
      <c r="C22794">
        <f t="shared" si="356"/>
        <v>35</v>
      </c>
      <c r="D22794" t="str">
        <f>+VLOOKUP(base[[#This Row],[key]],Tabla2[[key]:[Homologado]],4,0)</f>
        <v>Ingeniero(a)</v>
      </c>
    </row>
    <row r="22795" spans="1:4" x14ac:dyDescent="0.3">
      <c r="A22795" t="s">
        <v>14745</v>
      </c>
      <c r="B22795" t="s">
        <v>28626</v>
      </c>
      <c r="C22795">
        <f t="shared" si="356"/>
        <v>35</v>
      </c>
      <c r="D22795" t="str">
        <f>+VLOOKUP(base[[#This Row],[key]],Tabla2[[key]:[Homologado]],4,0)</f>
        <v>Ingeniero(a)</v>
      </c>
    </row>
    <row r="22796" spans="1:4" x14ac:dyDescent="0.3">
      <c r="A22796" t="s">
        <v>14746</v>
      </c>
      <c r="B22796" t="s">
        <v>28626</v>
      </c>
      <c r="C22796">
        <f t="shared" si="356"/>
        <v>35</v>
      </c>
      <c r="D22796" t="str">
        <f>+VLOOKUP(base[[#This Row],[key]],Tabla2[[key]:[Homologado]],4,0)</f>
        <v>Ingeniero(a)</v>
      </c>
    </row>
    <row r="22797" spans="1:4" x14ac:dyDescent="0.3">
      <c r="A22797" t="s">
        <v>14747</v>
      </c>
      <c r="B22797" t="s">
        <v>28626</v>
      </c>
      <c r="C22797">
        <f t="shared" si="356"/>
        <v>35</v>
      </c>
      <c r="D22797" t="str">
        <f>+VLOOKUP(base[[#This Row],[key]],Tabla2[[key]:[Homologado]],4,0)</f>
        <v>Ingeniero(a)</v>
      </c>
    </row>
    <row r="22798" spans="1:4" x14ac:dyDescent="0.3">
      <c r="A22798" t="s">
        <v>14748</v>
      </c>
      <c r="B22798" t="s">
        <v>28626</v>
      </c>
      <c r="C22798">
        <f t="shared" si="356"/>
        <v>35</v>
      </c>
      <c r="D22798" t="str">
        <f>+VLOOKUP(base[[#This Row],[key]],Tabla2[[key]:[Homologado]],4,0)</f>
        <v>Ingeniero(a)</v>
      </c>
    </row>
    <row r="22799" spans="1:4" x14ac:dyDescent="0.3">
      <c r="A22799" t="s">
        <v>14749</v>
      </c>
      <c r="B22799" t="s">
        <v>28626</v>
      </c>
      <c r="C22799">
        <f t="shared" si="356"/>
        <v>35</v>
      </c>
      <c r="D22799" t="str">
        <f>+VLOOKUP(base[[#This Row],[key]],Tabla2[[key]:[Homologado]],4,0)</f>
        <v>Ingeniero(a)</v>
      </c>
    </row>
    <row r="22800" spans="1:4" x14ac:dyDescent="0.3">
      <c r="A22800" t="s">
        <v>265</v>
      </c>
      <c r="B22800" t="s">
        <v>28626</v>
      </c>
      <c r="C22800">
        <f t="shared" si="356"/>
        <v>35</v>
      </c>
      <c r="D22800" t="str">
        <f>+VLOOKUP(base[[#This Row],[key]],Tabla2[[key]:[Homologado]],4,0)</f>
        <v>Ingeniero(a)</v>
      </c>
    </row>
    <row r="22801" spans="1:4" x14ac:dyDescent="0.3">
      <c r="A22801" t="s">
        <v>14750</v>
      </c>
      <c r="B22801" t="s">
        <v>28626</v>
      </c>
      <c r="C22801">
        <f t="shared" si="356"/>
        <v>35</v>
      </c>
      <c r="D22801" t="str">
        <f>+VLOOKUP(base[[#This Row],[key]],Tabla2[[key]:[Homologado]],4,0)</f>
        <v>Ingeniero(a)</v>
      </c>
    </row>
    <row r="22802" spans="1:4" x14ac:dyDescent="0.3">
      <c r="A22802" t="s">
        <v>14751</v>
      </c>
      <c r="B22802" t="s">
        <v>28626</v>
      </c>
      <c r="C22802">
        <f t="shared" si="356"/>
        <v>35</v>
      </c>
      <c r="D22802" t="str">
        <f>+VLOOKUP(base[[#This Row],[key]],Tabla2[[key]:[Homologado]],4,0)</f>
        <v>Ingeniero(a)</v>
      </c>
    </row>
    <row r="22803" spans="1:4" x14ac:dyDescent="0.3">
      <c r="A22803" t="s">
        <v>14752</v>
      </c>
      <c r="B22803" t="s">
        <v>28626</v>
      </c>
      <c r="C22803">
        <f t="shared" si="356"/>
        <v>35</v>
      </c>
      <c r="D22803" t="str">
        <f>+VLOOKUP(base[[#This Row],[key]],Tabla2[[key]:[Homologado]],4,0)</f>
        <v>Ingeniero(a)</v>
      </c>
    </row>
    <row r="22804" spans="1:4" x14ac:dyDescent="0.3">
      <c r="A22804" t="s">
        <v>15069</v>
      </c>
      <c r="B22804" t="s">
        <v>28626</v>
      </c>
      <c r="C22804">
        <f t="shared" si="356"/>
        <v>35</v>
      </c>
      <c r="D22804" t="str">
        <f>+VLOOKUP(base[[#This Row],[key]],Tabla2[[key]:[Homologado]],4,0)</f>
        <v>Ingeniero(a)</v>
      </c>
    </row>
    <row r="22805" spans="1:4" x14ac:dyDescent="0.3">
      <c r="A22805" t="s">
        <v>14753</v>
      </c>
      <c r="B22805" t="s">
        <v>28626</v>
      </c>
      <c r="C22805">
        <f t="shared" si="356"/>
        <v>35</v>
      </c>
      <c r="D22805" t="str">
        <f>+VLOOKUP(base[[#This Row],[key]],Tabla2[[key]:[Homologado]],4,0)</f>
        <v>Ingeniero(a)</v>
      </c>
    </row>
    <row r="22806" spans="1:4" x14ac:dyDescent="0.3">
      <c r="A22806" t="s">
        <v>14754</v>
      </c>
      <c r="B22806" t="s">
        <v>28626</v>
      </c>
      <c r="C22806">
        <f t="shared" si="356"/>
        <v>35</v>
      </c>
      <c r="D22806" t="str">
        <f>+VLOOKUP(base[[#This Row],[key]],Tabla2[[key]:[Homologado]],4,0)</f>
        <v>Ingeniero(a)</v>
      </c>
    </row>
    <row r="22807" spans="1:4" x14ac:dyDescent="0.3">
      <c r="A22807" t="s">
        <v>278</v>
      </c>
      <c r="B22807" t="s">
        <v>28626</v>
      </c>
      <c r="C22807">
        <f t="shared" si="356"/>
        <v>35</v>
      </c>
      <c r="D22807" t="str">
        <f>+VLOOKUP(base[[#This Row],[key]],Tabla2[[key]:[Homologado]],4,0)</f>
        <v>Ingeniero(a)</v>
      </c>
    </row>
    <row r="22808" spans="1:4" x14ac:dyDescent="0.3">
      <c r="A22808" t="s">
        <v>14756</v>
      </c>
      <c r="B22808" t="s">
        <v>28626</v>
      </c>
      <c r="C22808">
        <f t="shared" si="356"/>
        <v>35</v>
      </c>
      <c r="D22808" t="str">
        <f>+VLOOKUP(base[[#This Row],[key]],Tabla2[[key]:[Homologado]],4,0)</f>
        <v>Ingeniero(a)</v>
      </c>
    </row>
    <row r="22809" spans="1:4" x14ac:dyDescent="0.3">
      <c r="A22809" t="s">
        <v>15070</v>
      </c>
      <c r="B22809" t="s">
        <v>28626</v>
      </c>
      <c r="C22809">
        <f t="shared" si="356"/>
        <v>35</v>
      </c>
      <c r="D22809" t="str">
        <f>+VLOOKUP(base[[#This Row],[key]],Tabla2[[key]:[Homologado]],4,0)</f>
        <v>Ingeniero(a)</v>
      </c>
    </row>
    <row r="22810" spans="1:4" x14ac:dyDescent="0.3">
      <c r="A22810" t="s">
        <v>15071</v>
      </c>
      <c r="B22810" t="s">
        <v>28626</v>
      </c>
      <c r="C22810">
        <f t="shared" si="356"/>
        <v>35</v>
      </c>
      <c r="D22810" t="str">
        <f>+VLOOKUP(base[[#This Row],[key]],Tabla2[[key]:[Homologado]],4,0)</f>
        <v>Ingeniero(a)</v>
      </c>
    </row>
    <row r="22811" spans="1:4" x14ac:dyDescent="0.3">
      <c r="A22811" t="s">
        <v>281</v>
      </c>
      <c r="B22811" t="s">
        <v>28626</v>
      </c>
      <c r="C22811">
        <f t="shared" si="356"/>
        <v>35</v>
      </c>
      <c r="D22811" t="str">
        <f>+VLOOKUP(base[[#This Row],[key]],Tabla2[[key]:[Homologado]],4,0)</f>
        <v>Ingeniero(a)</v>
      </c>
    </row>
    <row r="22812" spans="1:4" x14ac:dyDescent="0.3">
      <c r="A22812" t="s">
        <v>15072</v>
      </c>
      <c r="B22812" t="s">
        <v>28626</v>
      </c>
      <c r="C22812">
        <f t="shared" si="356"/>
        <v>35</v>
      </c>
      <c r="D22812" t="str">
        <f>+VLOOKUP(base[[#This Row],[key]],Tabla2[[key]:[Homologado]],4,0)</f>
        <v>Ingeniero(a)</v>
      </c>
    </row>
    <row r="22813" spans="1:4" x14ac:dyDescent="0.3">
      <c r="A22813" t="s">
        <v>14757</v>
      </c>
      <c r="B22813" t="s">
        <v>28626</v>
      </c>
      <c r="C22813">
        <f t="shared" si="356"/>
        <v>35</v>
      </c>
      <c r="D22813" t="str">
        <f>+VLOOKUP(base[[#This Row],[key]],Tabla2[[key]:[Homologado]],4,0)</f>
        <v>Ingeniero(a)</v>
      </c>
    </row>
    <row r="22814" spans="1:4" x14ac:dyDescent="0.3">
      <c r="A22814" t="s">
        <v>15073</v>
      </c>
      <c r="B22814" t="s">
        <v>28626</v>
      </c>
      <c r="C22814">
        <f t="shared" si="356"/>
        <v>35</v>
      </c>
      <c r="D22814" t="str">
        <f>+VLOOKUP(base[[#This Row],[key]],Tabla2[[key]:[Homologado]],4,0)</f>
        <v>Ingeniero(a)</v>
      </c>
    </row>
    <row r="22815" spans="1:4" x14ac:dyDescent="0.3">
      <c r="A22815" t="s">
        <v>15074</v>
      </c>
      <c r="B22815" t="s">
        <v>28626</v>
      </c>
      <c r="C22815">
        <f t="shared" si="356"/>
        <v>35</v>
      </c>
      <c r="D22815" t="str">
        <f>+VLOOKUP(base[[#This Row],[key]],Tabla2[[key]:[Homologado]],4,0)</f>
        <v>Ingeniero(a)</v>
      </c>
    </row>
    <row r="22816" spans="1:4" x14ac:dyDescent="0.3">
      <c r="A22816" t="s">
        <v>14759</v>
      </c>
      <c r="B22816" t="s">
        <v>28626</v>
      </c>
      <c r="C22816">
        <f t="shared" si="356"/>
        <v>35</v>
      </c>
      <c r="D22816" t="str">
        <f>+VLOOKUP(base[[#This Row],[key]],Tabla2[[key]:[Homologado]],4,0)</f>
        <v>Ingeniero(a)</v>
      </c>
    </row>
    <row r="22817" spans="1:4" x14ac:dyDescent="0.3">
      <c r="A22817" t="s">
        <v>14760</v>
      </c>
      <c r="B22817" t="s">
        <v>28626</v>
      </c>
      <c r="C22817">
        <f t="shared" si="356"/>
        <v>35</v>
      </c>
      <c r="D22817" t="str">
        <f>+VLOOKUP(base[[#This Row],[key]],Tabla2[[key]:[Homologado]],4,0)</f>
        <v>Ingeniero(a)</v>
      </c>
    </row>
    <row r="22818" spans="1:4" x14ac:dyDescent="0.3">
      <c r="A22818" t="s">
        <v>14761</v>
      </c>
      <c r="B22818" t="s">
        <v>28626</v>
      </c>
      <c r="C22818">
        <f t="shared" si="356"/>
        <v>35</v>
      </c>
      <c r="D22818" t="str">
        <f>+VLOOKUP(base[[#This Row],[key]],Tabla2[[key]:[Homologado]],4,0)</f>
        <v>Ingeniero(a)</v>
      </c>
    </row>
    <row r="22819" spans="1:4" x14ac:dyDescent="0.3">
      <c r="A22819" t="s">
        <v>14762</v>
      </c>
      <c r="B22819" t="s">
        <v>28626</v>
      </c>
      <c r="C22819">
        <f t="shared" si="356"/>
        <v>35</v>
      </c>
      <c r="D22819" t="str">
        <f>+VLOOKUP(base[[#This Row],[key]],Tabla2[[key]:[Homologado]],4,0)</f>
        <v>Ingeniero(a)</v>
      </c>
    </row>
    <row r="22820" spans="1:4" x14ac:dyDescent="0.3">
      <c r="A22820" t="s">
        <v>14763</v>
      </c>
      <c r="B22820" t="s">
        <v>28626</v>
      </c>
      <c r="C22820">
        <f t="shared" si="356"/>
        <v>35</v>
      </c>
      <c r="D22820" t="str">
        <f>+VLOOKUP(base[[#This Row],[key]],Tabla2[[key]:[Homologado]],4,0)</f>
        <v>Ingeniero(a)</v>
      </c>
    </row>
    <row r="22821" spans="1:4" x14ac:dyDescent="0.3">
      <c r="A22821" t="s">
        <v>14764</v>
      </c>
      <c r="B22821" t="s">
        <v>28626</v>
      </c>
      <c r="C22821">
        <f t="shared" si="356"/>
        <v>35</v>
      </c>
      <c r="D22821" t="str">
        <f>+VLOOKUP(base[[#This Row],[key]],Tabla2[[key]:[Homologado]],4,0)</f>
        <v>Ingeniero(a)</v>
      </c>
    </row>
    <row r="22822" spans="1:4" x14ac:dyDescent="0.3">
      <c r="A22822" t="s">
        <v>14765</v>
      </c>
      <c r="B22822" t="s">
        <v>28626</v>
      </c>
      <c r="C22822">
        <f t="shared" si="356"/>
        <v>35</v>
      </c>
      <c r="D22822" t="str">
        <f>+VLOOKUP(base[[#This Row],[key]],Tabla2[[key]:[Homologado]],4,0)</f>
        <v>Ingeniero(a)</v>
      </c>
    </row>
    <row r="22823" spans="1:4" x14ac:dyDescent="0.3">
      <c r="A22823" t="s">
        <v>14766</v>
      </c>
      <c r="B22823" t="s">
        <v>28626</v>
      </c>
      <c r="C22823">
        <f t="shared" si="356"/>
        <v>35</v>
      </c>
      <c r="D22823" t="str">
        <f>+VLOOKUP(base[[#This Row],[key]],Tabla2[[key]:[Homologado]],4,0)</f>
        <v>Ingeniero(a)</v>
      </c>
    </row>
    <row r="22824" spans="1:4" x14ac:dyDescent="0.3">
      <c r="A22824" t="s">
        <v>14767</v>
      </c>
      <c r="B22824" t="s">
        <v>28626</v>
      </c>
      <c r="C22824">
        <f t="shared" si="356"/>
        <v>35</v>
      </c>
      <c r="D22824" t="str">
        <f>+VLOOKUP(base[[#This Row],[key]],Tabla2[[key]:[Homologado]],4,0)</f>
        <v>Ingeniero(a)</v>
      </c>
    </row>
    <row r="22825" spans="1:4" x14ac:dyDescent="0.3">
      <c r="A22825" t="s">
        <v>14768</v>
      </c>
      <c r="B22825" t="s">
        <v>28626</v>
      </c>
      <c r="C22825">
        <f t="shared" si="356"/>
        <v>35</v>
      </c>
      <c r="D22825" t="str">
        <f>+VLOOKUP(base[[#This Row],[key]],Tabla2[[key]:[Homologado]],4,0)</f>
        <v>Ingeniero(a)</v>
      </c>
    </row>
    <row r="22826" spans="1:4" x14ac:dyDescent="0.3">
      <c r="A22826" t="s">
        <v>14769</v>
      </c>
      <c r="B22826" t="s">
        <v>28626</v>
      </c>
      <c r="C22826">
        <f t="shared" si="356"/>
        <v>35</v>
      </c>
      <c r="D22826" t="str">
        <f>+VLOOKUP(base[[#This Row],[key]],Tabla2[[key]:[Homologado]],4,0)</f>
        <v>Ingeniero(a)</v>
      </c>
    </row>
    <row r="22827" spans="1:4" x14ac:dyDescent="0.3">
      <c r="A22827" t="s">
        <v>14770</v>
      </c>
      <c r="B22827" t="s">
        <v>28626</v>
      </c>
      <c r="C22827">
        <f t="shared" si="356"/>
        <v>35</v>
      </c>
      <c r="D22827" t="str">
        <f>+VLOOKUP(base[[#This Row],[key]],Tabla2[[key]:[Homologado]],4,0)</f>
        <v>Ingeniero(a)</v>
      </c>
    </row>
    <row r="22828" spans="1:4" x14ac:dyDescent="0.3">
      <c r="A22828" t="s">
        <v>15075</v>
      </c>
      <c r="B22828" t="s">
        <v>28626</v>
      </c>
      <c r="C22828">
        <f t="shared" si="356"/>
        <v>35</v>
      </c>
      <c r="D22828" t="str">
        <f>+VLOOKUP(base[[#This Row],[key]],Tabla2[[key]:[Homologado]],4,0)</f>
        <v>Ingeniero(a)</v>
      </c>
    </row>
    <row r="22829" spans="1:4" x14ac:dyDescent="0.3">
      <c r="A22829" t="s">
        <v>14771</v>
      </c>
      <c r="B22829" t="s">
        <v>28626</v>
      </c>
      <c r="C22829">
        <f t="shared" si="356"/>
        <v>35</v>
      </c>
      <c r="D22829" t="str">
        <f>+VLOOKUP(base[[#This Row],[key]],Tabla2[[key]:[Homologado]],4,0)</f>
        <v>Ingeniero(a)</v>
      </c>
    </row>
    <row r="22830" spans="1:4" x14ac:dyDescent="0.3">
      <c r="A22830" t="s">
        <v>14772</v>
      </c>
      <c r="B22830" t="s">
        <v>28626</v>
      </c>
      <c r="C22830">
        <f t="shared" si="356"/>
        <v>35</v>
      </c>
      <c r="D22830" t="str">
        <f>+VLOOKUP(base[[#This Row],[key]],Tabla2[[key]:[Homologado]],4,0)</f>
        <v>Ingeniero(a)</v>
      </c>
    </row>
    <row r="22831" spans="1:4" x14ac:dyDescent="0.3">
      <c r="A22831" t="s">
        <v>14773</v>
      </c>
      <c r="B22831" t="s">
        <v>28626</v>
      </c>
      <c r="C22831">
        <f t="shared" si="356"/>
        <v>35</v>
      </c>
      <c r="D22831" t="str">
        <f>+VLOOKUP(base[[#This Row],[key]],Tabla2[[key]:[Homologado]],4,0)</f>
        <v>Ingeniero(a)</v>
      </c>
    </row>
    <row r="22832" spans="1:4" x14ac:dyDescent="0.3">
      <c r="A22832" t="s">
        <v>14774</v>
      </c>
      <c r="B22832" t="s">
        <v>28626</v>
      </c>
      <c r="C22832">
        <f t="shared" si="356"/>
        <v>35</v>
      </c>
      <c r="D22832" t="str">
        <f>+VLOOKUP(base[[#This Row],[key]],Tabla2[[key]:[Homologado]],4,0)</f>
        <v>Ingeniero(a)</v>
      </c>
    </row>
    <row r="22833" spans="1:4" x14ac:dyDescent="0.3">
      <c r="A22833" t="s">
        <v>14775</v>
      </c>
      <c r="B22833" t="s">
        <v>28626</v>
      </c>
      <c r="C22833">
        <f t="shared" si="356"/>
        <v>35</v>
      </c>
      <c r="D22833" t="str">
        <f>+VLOOKUP(base[[#This Row],[key]],Tabla2[[key]:[Homologado]],4,0)</f>
        <v>Ingeniero(a)</v>
      </c>
    </row>
    <row r="22834" spans="1:4" x14ac:dyDescent="0.3">
      <c r="A22834" t="s">
        <v>15078</v>
      </c>
      <c r="B22834" t="s">
        <v>28626</v>
      </c>
      <c r="C22834">
        <f t="shared" si="356"/>
        <v>35</v>
      </c>
      <c r="D22834" t="str">
        <f>+VLOOKUP(base[[#This Row],[key]],Tabla2[[key]:[Homologado]],4,0)</f>
        <v>Ingeniero(a)</v>
      </c>
    </row>
    <row r="22835" spans="1:4" x14ac:dyDescent="0.3">
      <c r="A22835" t="s">
        <v>15079</v>
      </c>
      <c r="B22835" t="s">
        <v>28626</v>
      </c>
      <c r="C22835">
        <f t="shared" si="356"/>
        <v>35</v>
      </c>
      <c r="D22835" t="str">
        <f>+VLOOKUP(base[[#This Row],[key]],Tabla2[[key]:[Homologado]],4,0)</f>
        <v>Ingeniero(a)</v>
      </c>
    </row>
    <row r="22836" spans="1:4" x14ac:dyDescent="0.3">
      <c r="A22836" t="s">
        <v>14776</v>
      </c>
      <c r="B22836" t="s">
        <v>28626</v>
      </c>
      <c r="C22836">
        <f t="shared" si="356"/>
        <v>35</v>
      </c>
      <c r="D22836" t="str">
        <f>+VLOOKUP(base[[#This Row],[key]],Tabla2[[key]:[Homologado]],4,0)</f>
        <v>Ingeniero(a)</v>
      </c>
    </row>
    <row r="22837" spans="1:4" x14ac:dyDescent="0.3">
      <c r="A22837" t="s">
        <v>14777</v>
      </c>
      <c r="B22837" t="s">
        <v>28626</v>
      </c>
      <c r="C22837">
        <f t="shared" si="356"/>
        <v>35</v>
      </c>
      <c r="D22837" t="str">
        <f>+VLOOKUP(base[[#This Row],[key]],Tabla2[[key]:[Homologado]],4,0)</f>
        <v>Ingeniero(a)</v>
      </c>
    </row>
    <row r="22838" spans="1:4" x14ac:dyDescent="0.3">
      <c r="A22838" t="s">
        <v>14778</v>
      </c>
      <c r="B22838" t="s">
        <v>28626</v>
      </c>
      <c r="C22838">
        <f t="shared" si="356"/>
        <v>35</v>
      </c>
      <c r="D22838" t="str">
        <f>+VLOOKUP(base[[#This Row],[key]],Tabla2[[key]:[Homologado]],4,0)</f>
        <v>Ingeniero(a)</v>
      </c>
    </row>
    <row r="22839" spans="1:4" x14ac:dyDescent="0.3">
      <c r="A22839" t="s">
        <v>14779</v>
      </c>
      <c r="B22839" t="s">
        <v>28626</v>
      </c>
      <c r="C22839">
        <f t="shared" si="356"/>
        <v>35</v>
      </c>
      <c r="D22839" t="str">
        <f>+VLOOKUP(base[[#This Row],[key]],Tabla2[[key]:[Homologado]],4,0)</f>
        <v>Ingeniero(a)</v>
      </c>
    </row>
    <row r="22840" spans="1:4" x14ac:dyDescent="0.3">
      <c r="A22840" t="s">
        <v>14780</v>
      </c>
      <c r="B22840" t="s">
        <v>28626</v>
      </c>
      <c r="C22840">
        <f t="shared" si="356"/>
        <v>35</v>
      </c>
      <c r="D22840" t="str">
        <f>+VLOOKUP(base[[#This Row],[key]],Tabla2[[key]:[Homologado]],4,0)</f>
        <v>Ingeniero(a)</v>
      </c>
    </row>
    <row r="22841" spans="1:4" x14ac:dyDescent="0.3">
      <c r="A22841" t="s">
        <v>14781</v>
      </c>
      <c r="B22841" t="s">
        <v>28626</v>
      </c>
      <c r="C22841">
        <f t="shared" si="356"/>
        <v>35</v>
      </c>
      <c r="D22841" t="str">
        <f>+VLOOKUP(base[[#This Row],[key]],Tabla2[[key]:[Homologado]],4,0)</f>
        <v>Ingeniero(a)</v>
      </c>
    </row>
    <row r="22842" spans="1:4" x14ac:dyDescent="0.3">
      <c r="A22842" t="s">
        <v>14782</v>
      </c>
      <c r="B22842" t="s">
        <v>28626</v>
      </c>
      <c r="C22842">
        <f t="shared" si="356"/>
        <v>35</v>
      </c>
      <c r="D22842" t="str">
        <f>+VLOOKUP(base[[#This Row],[key]],Tabla2[[key]:[Homologado]],4,0)</f>
        <v>Ingeniero(a)</v>
      </c>
    </row>
    <row r="22843" spans="1:4" x14ac:dyDescent="0.3">
      <c r="A22843" t="s">
        <v>14783</v>
      </c>
      <c r="B22843" t="s">
        <v>28626</v>
      </c>
      <c r="C22843">
        <f t="shared" si="356"/>
        <v>35</v>
      </c>
      <c r="D22843" t="str">
        <f>+VLOOKUP(base[[#This Row],[key]],Tabla2[[key]:[Homologado]],4,0)</f>
        <v>Ingeniero(a)</v>
      </c>
    </row>
    <row r="22844" spans="1:4" x14ac:dyDescent="0.3">
      <c r="A22844" t="s">
        <v>14784</v>
      </c>
      <c r="B22844" t="s">
        <v>28626</v>
      </c>
      <c r="C22844">
        <f t="shared" si="356"/>
        <v>35</v>
      </c>
      <c r="D22844" t="str">
        <f>+VLOOKUP(base[[#This Row],[key]],Tabla2[[key]:[Homologado]],4,0)</f>
        <v>Ingeniero(a)</v>
      </c>
    </row>
    <row r="22845" spans="1:4" x14ac:dyDescent="0.3">
      <c r="A22845" t="s">
        <v>14785</v>
      </c>
      <c r="B22845" t="s">
        <v>28626</v>
      </c>
      <c r="C22845">
        <f t="shared" si="356"/>
        <v>35</v>
      </c>
      <c r="D22845" t="str">
        <f>+VLOOKUP(base[[#This Row],[key]],Tabla2[[key]:[Homologado]],4,0)</f>
        <v>Ingeniero(a)</v>
      </c>
    </row>
    <row r="22846" spans="1:4" x14ac:dyDescent="0.3">
      <c r="A22846" t="s">
        <v>14786</v>
      </c>
      <c r="B22846" t="s">
        <v>28626</v>
      </c>
      <c r="C22846">
        <f t="shared" si="356"/>
        <v>35</v>
      </c>
      <c r="D22846" t="str">
        <f>+VLOOKUP(base[[#This Row],[key]],Tabla2[[key]:[Homologado]],4,0)</f>
        <v>Ingeniero(a)</v>
      </c>
    </row>
    <row r="22847" spans="1:4" x14ac:dyDescent="0.3">
      <c r="A22847" t="s">
        <v>14787</v>
      </c>
      <c r="B22847" t="s">
        <v>28626</v>
      </c>
      <c r="C22847">
        <f t="shared" si="356"/>
        <v>35</v>
      </c>
      <c r="D22847" t="str">
        <f>+VLOOKUP(base[[#This Row],[key]],Tabla2[[key]:[Homologado]],4,0)</f>
        <v>Ingeniero(a)</v>
      </c>
    </row>
    <row r="22848" spans="1:4" x14ac:dyDescent="0.3">
      <c r="A22848" t="s">
        <v>14788</v>
      </c>
      <c r="B22848" t="s">
        <v>28626</v>
      </c>
      <c r="C22848">
        <f t="shared" si="356"/>
        <v>35</v>
      </c>
      <c r="D22848" t="str">
        <f>+VLOOKUP(base[[#This Row],[key]],Tabla2[[key]:[Homologado]],4,0)</f>
        <v>Ingeniero(a)</v>
      </c>
    </row>
    <row r="22849" spans="1:4" x14ac:dyDescent="0.3">
      <c r="A22849" t="s">
        <v>14789</v>
      </c>
      <c r="B22849" t="s">
        <v>28626</v>
      </c>
      <c r="C22849">
        <f t="shared" si="356"/>
        <v>35</v>
      </c>
      <c r="D22849" t="str">
        <f>+VLOOKUP(base[[#This Row],[key]],Tabla2[[key]:[Homologado]],4,0)</f>
        <v>Ingeniero(a)</v>
      </c>
    </row>
    <row r="22850" spans="1:4" x14ac:dyDescent="0.3">
      <c r="A22850" t="s">
        <v>14790</v>
      </c>
      <c r="B22850" t="s">
        <v>28626</v>
      </c>
      <c r="C22850">
        <f t="shared" si="356"/>
        <v>35</v>
      </c>
      <c r="D22850" t="str">
        <f>+VLOOKUP(base[[#This Row],[key]],Tabla2[[key]:[Homologado]],4,0)</f>
        <v>Ingeniero(a)</v>
      </c>
    </row>
    <row r="22851" spans="1:4" x14ac:dyDescent="0.3">
      <c r="A22851" t="s">
        <v>39040</v>
      </c>
      <c r="B22851" t="s">
        <v>40668</v>
      </c>
      <c r="C22851">
        <f t="shared" si="356"/>
        <v>36</v>
      </c>
      <c r="D22851" t="str">
        <f>+VLOOKUP(base[[#This Row],[key]],Tabla2[[key]:[Homologado]],4,0)</f>
        <v>Ingeniero(a)</v>
      </c>
    </row>
    <row r="22852" spans="1:4" x14ac:dyDescent="0.3">
      <c r="A22852" t="s">
        <v>38706</v>
      </c>
      <c r="B22852" t="s">
        <v>27989</v>
      </c>
      <c r="C22852">
        <f t="shared" ref="C22852:C22915" si="357">+IF(B22852=B22851,C22851,C22851+1)</f>
        <v>37</v>
      </c>
      <c r="D22852" t="str">
        <f>+VLOOKUP(base[[#This Row],[key]],Tabla2[[key]:[Homologado]],4,0)</f>
        <v>Ingeniero(a)</v>
      </c>
    </row>
    <row r="22853" spans="1:4" x14ac:dyDescent="0.3">
      <c r="A22853" t="s">
        <v>27989</v>
      </c>
      <c r="B22853" t="s">
        <v>27989</v>
      </c>
      <c r="C22853">
        <f t="shared" si="357"/>
        <v>37</v>
      </c>
      <c r="D22853" t="str">
        <f>+VLOOKUP(base[[#This Row],[key]],Tabla2[[key]:[Homologado]],4,0)</f>
        <v>Ingeniero(a)</v>
      </c>
    </row>
    <row r="22854" spans="1:4" x14ac:dyDescent="0.3">
      <c r="A22854" t="s">
        <v>27996</v>
      </c>
      <c r="B22854" t="s">
        <v>27989</v>
      </c>
      <c r="C22854">
        <f t="shared" si="357"/>
        <v>37</v>
      </c>
      <c r="D22854" t="str">
        <f>+VLOOKUP(base[[#This Row],[key]],Tabla2[[key]:[Homologado]],4,0)</f>
        <v>Ingeniero(a)</v>
      </c>
    </row>
    <row r="22855" spans="1:4" x14ac:dyDescent="0.3">
      <c r="A22855" t="s">
        <v>38710</v>
      </c>
      <c r="B22855" t="s">
        <v>27989</v>
      </c>
      <c r="C22855">
        <f t="shared" si="357"/>
        <v>37</v>
      </c>
      <c r="D22855" t="str">
        <f>+VLOOKUP(base[[#This Row],[key]],Tabla2[[key]:[Homologado]],4,0)</f>
        <v>Ingeniero(a)</v>
      </c>
    </row>
    <row r="22856" spans="1:4" x14ac:dyDescent="0.3">
      <c r="A22856" t="s">
        <v>27991</v>
      </c>
      <c r="B22856" t="s">
        <v>27989</v>
      </c>
      <c r="C22856">
        <f t="shared" si="357"/>
        <v>37</v>
      </c>
      <c r="D22856" t="str">
        <f>+VLOOKUP(base[[#This Row],[key]],Tabla2[[key]:[Homologado]],4,0)</f>
        <v>Ingeniero(a)</v>
      </c>
    </row>
    <row r="22857" spans="1:4" x14ac:dyDescent="0.3">
      <c r="A22857" t="s">
        <v>17559</v>
      </c>
      <c r="B22857" t="s">
        <v>27989</v>
      </c>
      <c r="C22857">
        <f t="shared" si="357"/>
        <v>37</v>
      </c>
      <c r="D22857" t="str">
        <f>+VLOOKUP(base[[#This Row],[key]],Tabla2[[key]:[Homologado]],4,0)</f>
        <v>Ingeniero(a)</v>
      </c>
    </row>
    <row r="22858" spans="1:4" x14ac:dyDescent="0.3">
      <c r="A22858" t="s">
        <v>27994</v>
      </c>
      <c r="B22858" t="s">
        <v>27989</v>
      </c>
      <c r="C22858">
        <f t="shared" si="357"/>
        <v>37</v>
      </c>
      <c r="D22858" t="str">
        <f>+VLOOKUP(base[[#This Row],[key]],Tabla2[[key]:[Homologado]],4,0)</f>
        <v>Ingeniero(a)</v>
      </c>
    </row>
    <row r="22859" spans="1:4" x14ac:dyDescent="0.3">
      <c r="A22859" t="s">
        <v>38712</v>
      </c>
      <c r="B22859" t="s">
        <v>27989</v>
      </c>
      <c r="C22859">
        <f t="shared" si="357"/>
        <v>37</v>
      </c>
      <c r="D22859" t="str">
        <f>+VLOOKUP(base[[#This Row],[key]],Tabla2[[key]:[Homologado]],4,0)</f>
        <v>Ingeniero(a)</v>
      </c>
    </row>
    <row r="22860" spans="1:4" x14ac:dyDescent="0.3">
      <c r="A22860" t="s">
        <v>26945</v>
      </c>
      <c r="B22860" t="s">
        <v>27989</v>
      </c>
      <c r="C22860">
        <f t="shared" si="357"/>
        <v>37</v>
      </c>
      <c r="D22860" t="str">
        <f>+VLOOKUP(base[[#This Row],[key]],Tabla2[[key]:[Homologado]],4,0)</f>
        <v>Ingeniero(a)</v>
      </c>
    </row>
    <row r="22861" spans="1:4" x14ac:dyDescent="0.3">
      <c r="A22861" t="s">
        <v>38713</v>
      </c>
      <c r="B22861" t="s">
        <v>27989</v>
      </c>
      <c r="C22861">
        <f t="shared" si="357"/>
        <v>37</v>
      </c>
      <c r="D22861" t="str">
        <f>+VLOOKUP(base[[#This Row],[key]],Tabla2[[key]:[Homologado]],4,0)</f>
        <v>Ingeniero(a)</v>
      </c>
    </row>
    <row r="22862" spans="1:4" x14ac:dyDescent="0.3">
      <c r="A22862" t="s">
        <v>16810</v>
      </c>
      <c r="B22862" t="s">
        <v>27989</v>
      </c>
      <c r="C22862">
        <f t="shared" si="357"/>
        <v>37</v>
      </c>
      <c r="D22862" t="str">
        <f>+VLOOKUP(base[[#This Row],[key]],Tabla2[[key]:[Homologado]],4,0)</f>
        <v>Ingeniero(a)</v>
      </c>
    </row>
    <row r="22863" spans="1:4" x14ac:dyDescent="0.3">
      <c r="A22863" t="s">
        <v>20256</v>
      </c>
      <c r="B22863" t="s">
        <v>20262</v>
      </c>
      <c r="C22863">
        <f t="shared" si="357"/>
        <v>38</v>
      </c>
      <c r="D22863" t="str">
        <f>+VLOOKUP(base[[#This Row],[key]],Tabla2[[key]:[Homologado]],4,0)</f>
        <v>Enseñanza Básica</v>
      </c>
    </row>
    <row r="22864" spans="1:4" x14ac:dyDescent="0.3">
      <c r="A22864" t="s">
        <v>30542</v>
      </c>
      <c r="B22864" t="s">
        <v>20262</v>
      </c>
      <c r="C22864">
        <f t="shared" si="357"/>
        <v>38</v>
      </c>
      <c r="D22864" t="str">
        <f>+VLOOKUP(base[[#This Row],[key]],Tabla2[[key]:[Homologado]],4,0)</f>
        <v>Enseñanza Básica</v>
      </c>
    </row>
    <row r="22865" spans="1:4" x14ac:dyDescent="0.3">
      <c r="A22865" t="s">
        <v>20262</v>
      </c>
      <c r="B22865" t="s">
        <v>20262</v>
      </c>
      <c r="C22865">
        <f t="shared" si="357"/>
        <v>38</v>
      </c>
      <c r="D22865" t="str">
        <f>+VLOOKUP(base[[#This Row],[key]],Tabla2[[key]:[Homologado]],4,0)</f>
        <v>Enseñanza Básica</v>
      </c>
    </row>
    <row r="22866" spans="1:4" x14ac:dyDescent="0.3">
      <c r="A22866" t="s">
        <v>30543</v>
      </c>
      <c r="B22866" t="s">
        <v>20262</v>
      </c>
      <c r="C22866">
        <f t="shared" si="357"/>
        <v>38</v>
      </c>
      <c r="D22866" t="str">
        <f>+VLOOKUP(base[[#This Row],[key]],Tabla2[[key]:[Homologado]],4,0)</f>
        <v>Enseñanza Básica</v>
      </c>
    </row>
    <row r="22867" spans="1:4" x14ac:dyDescent="0.3">
      <c r="A22867" t="s">
        <v>20384</v>
      </c>
      <c r="B22867" t="s">
        <v>20262</v>
      </c>
      <c r="C22867">
        <f t="shared" si="357"/>
        <v>38</v>
      </c>
      <c r="D22867" t="str">
        <f>+VLOOKUP(base[[#This Row],[key]],Tabla2[[key]:[Homologado]],4,0)</f>
        <v>Enseñanza Básica</v>
      </c>
    </row>
    <row r="22868" spans="1:4" x14ac:dyDescent="0.3">
      <c r="A22868" t="s">
        <v>20404</v>
      </c>
      <c r="B22868" t="s">
        <v>20262</v>
      </c>
      <c r="C22868">
        <f t="shared" si="357"/>
        <v>38</v>
      </c>
      <c r="D22868" t="str">
        <f>+VLOOKUP(base[[#This Row],[key]],Tabla2[[key]:[Homologado]],4,0)</f>
        <v>Enseñanza Básica</v>
      </c>
    </row>
    <row r="22869" spans="1:4" x14ac:dyDescent="0.3">
      <c r="A22869" t="s">
        <v>30544</v>
      </c>
      <c r="B22869" t="s">
        <v>20262</v>
      </c>
      <c r="C22869">
        <f t="shared" si="357"/>
        <v>38</v>
      </c>
      <c r="D22869" t="str">
        <f>+VLOOKUP(base[[#This Row],[key]],Tabla2[[key]:[Homologado]],4,0)</f>
        <v>Enseñanza Básica</v>
      </c>
    </row>
    <row r="22870" spans="1:4" x14ac:dyDescent="0.3">
      <c r="A22870" t="s">
        <v>30545</v>
      </c>
      <c r="B22870" t="s">
        <v>20262</v>
      </c>
      <c r="C22870">
        <f t="shared" si="357"/>
        <v>38</v>
      </c>
      <c r="D22870" t="str">
        <f>+VLOOKUP(base[[#This Row],[key]],Tabla2[[key]:[Homologado]],4,0)</f>
        <v>Enseñanza Básica</v>
      </c>
    </row>
    <row r="22871" spans="1:4" x14ac:dyDescent="0.3">
      <c r="A22871" t="s">
        <v>30546</v>
      </c>
      <c r="B22871" t="s">
        <v>20262</v>
      </c>
      <c r="C22871">
        <f t="shared" si="357"/>
        <v>38</v>
      </c>
      <c r="D22871" t="str">
        <f>+VLOOKUP(base[[#This Row],[key]],Tabla2[[key]:[Homologado]],4,0)</f>
        <v>Enseñanza Básica</v>
      </c>
    </row>
    <row r="22872" spans="1:4" x14ac:dyDescent="0.3">
      <c r="A22872" t="s">
        <v>30547</v>
      </c>
      <c r="B22872" t="s">
        <v>20262</v>
      </c>
      <c r="C22872">
        <f t="shared" si="357"/>
        <v>38</v>
      </c>
      <c r="D22872" t="str">
        <f>+VLOOKUP(base[[#This Row],[key]],Tabla2[[key]:[Homologado]],4,0)</f>
        <v>Enseñanza Básica</v>
      </c>
    </row>
    <row r="22873" spans="1:4" x14ac:dyDescent="0.3">
      <c r="A22873" t="s">
        <v>30548</v>
      </c>
      <c r="B22873" t="s">
        <v>20262</v>
      </c>
      <c r="C22873">
        <f t="shared" si="357"/>
        <v>38</v>
      </c>
      <c r="D22873" t="str">
        <f>+VLOOKUP(base[[#This Row],[key]],Tabla2[[key]:[Homologado]],4,0)</f>
        <v>Enseñanza Básica</v>
      </c>
    </row>
    <row r="22874" spans="1:4" x14ac:dyDescent="0.3">
      <c r="A22874" t="s">
        <v>30549</v>
      </c>
      <c r="B22874" t="s">
        <v>20262</v>
      </c>
      <c r="C22874">
        <f t="shared" si="357"/>
        <v>38</v>
      </c>
      <c r="D22874" t="str">
        <f>+VLOOKUP(base[[#This Row],[key]],Tabla2[[key]:[Homologado]],4,0)</f>
        <v>Enseñanza Básica</v>
      </c>
    </row>
    <row r="22875" spans="1:4" x14ac:dyDescent="0.3">
      <c r="A22875" t="s">
        <v>30550</v>
      </c>
      <c r="B22875" t="s">
        <v>20262</v>
      </c>
      <c r="C22875">
        <f t="shared" si="357"/>
        <v>38</v>
      </c>
      <c r="D22875" t="str">
        <f>+VLOOKUP(base[[#This Row],[key]],Tabla2[[key]:[Homologado]],4,0)</f>
        <v>Enseñanza Básica</v>
      </c>
    </row>
    <row r="22876" spans="1:4" x14ac:dyDescent="0.3">
      <c r="A22876" t="s">
        <v>30551</v>
      </c>
      <c r="B22876" t="s">
        <v>20262</v>
      </c>
      <c r="C22876">
        <f t="shared" si="357"/>
        <v>38</v>
      </c>
      <c r="D22876" t="str">
        <f>+VLOOKUP(base[[#This Row],[key]],Tabla2[[key]:[Homologado]],4,0)</f>
        <v>Enseñanza Básica</v>
      </c>
    </row>
    <row r="22877" spans="1:4" x14ac:dyDescent="0.3">
      <c r="A22877" t="s">
        <v>30552</v>
      </c>
      <c r="B22877" t="s">
        <v>20262</v>
      </c>
      <c r="C22877">
        <f t="shared" si="357"/>
        <v>38</v>
      </c>
      <c r="D22877" t="str">
        <f>+VLOOKUP(base[[#This Row],[key]],Tabla2[[key]:[Homologado]],4,0)</f>
        <v>Enseñanza Básica</v>
      </c>
    </row>
    <row r="22878" spans="1:4" x14ac:dyDescent="0.3">
      <c r="A22878" t="s">
        <v>19835</v>
      </c>
      <c r="B22878" t="s">
        <v>20262</v>
      </c>
      <c r="C22878">
        <f t="shared" si="357"/>
        <v>38</v>
      </c>
      <c r="D22878" t="str">
        <f>+VLOOKUP(base[[#This Row],[key]],Tabla2[[key]:[Homologado]],4,0)</f>
        <v>Enseñanza Básica</v>
      </c>
    </row>
    <row r="22879" spans="1:4" x14ac:dyDescent="0.3">
      <c r="A22879" t="s">
        <v>20247</v>
      </c>
      <c r="B22879" t="s">
        <v>20262</v>
      </c>
      <c r="C22879">
        <f t="shared" si="357"/>
        <v>38</v>
      </c>
      <c r="D22879" t="str">
        <f>+VLOOKUP(base[[#This Row],[key]],Tabla2[[key]:[Homologado]],4,0)</f>
        <v>Enseñanza Básica</v>
      </c>
    </row>
    <row r="22880" spans="1:4" x14ac:dyDescent="0.3">
      <c r="A22880" t="s">
        <v>20248</v>
      </c>
      <c r="B22880" t="s">
        <v>20262</v>
      </c>
      <c r="C22880">
        <f t="shared" si="357"/>
        <v>38</v>
      </c>
      <c r="D22880" t="str">
        <f>+VLOOKUP(base[[#This Row],[key]],Tabla2[[key]:[Homologado]],4,0)</f>
        <v>Enseñanza Básica</v>
      </c>
    </row>
    <row r="22881" spans="1:4" x14ac:dyDescent="0.3">
      <c r="A22881" t="s">
        <v>20249</v>
      </c>
      <c r="B22881" t="s">
        <v>20262</v>
      </c>
      <c r="C22881">
        <f t="shared" si="357"/>
        <v>38</v>
      </c>
      <c r="D22881" t="str">
        <f>+VLOOKUP(base[[#This Row],[key]],Tabla2[[key]:[Homologado]],4,0)</f>
        <v>Enseñanza Básica</v>
      </c>
    </row>
    <row r="22882" spans="1:4" x14ac:dyDescent="0.3">
      <c r="A22882" t="s">
        <v>20250</v>
      </c>
      <c r="B22882" t="s">
        <v>20262</v>
      </c>
      <c r="C22882">
        <f t="shared" si="357"/>
        <v>38</v>
      </c>
      <c r="D22882" t="str">
        <f>+VLOOKUP(base[[#This Row],[key]],Tabla2[[key]:[Homologado]],4,0)</f>
        <v>Enseñanza Básica</v>
      </c>
    </row>
    <row r="22883" spans="1:4" x14ac:dyDescent="0.3">
      <c r="A22883" t="s">
        <v>20254</v>
      </c>
      <c r="B22883" t="s">
        <v>20262</v>
      </c>
      <c r="C22883">
        <f t="shared" si="357"/>
        <v>38</v>
      </c>
      <c r="D22883" t="str">
        <f>+VLOOKUP(base[[#This Row],[key]],Tabla2[[key]:[Homologado]],4,0)</f>
        <v>Enseñanza Básica</v>
      </c>
    </row>
    <row r="22884" spans="1:4" x14ac:dyDescent="0.3">
      <c r="A22884" t="s">
        <v>20255</v>
      </c>
      <c r="B22884" t="s">
        <v>20262</v>
      </c>
      <c r="C22884">
        <f t="shared" si="357"/>
        <v>38</v>
      </c>
      <c r="D22884" t="str">
        <f>+VLOOKUP(base[[#This Row],[key]],Tabla2[[key]:[Homologado]],4,0)</f>
        <v>Enseñanza Básica</v>
      </c>
    </row>
    <row r="22885" spans="1:4" x14ac:dyDescent="0.3">
      <c r="A22885" t="s">
        <v>20258</v>
      </c>
      <c r="B22885" t="s">
        <v>20262</v>
      </c>
      <c r="C22885">
        <f t="shared" si="357"/>
        <v>38</v>
      </c>
      <c r="D22885" t="str">
        <f>+VLOOKUP(base[[#This Row],[key]],Tabla2[[key]:[Homologado]],4,0)</f>
        <v>Enseñanza Básica</v>
      </c>
    </row>
    <row r="22886" spans="1:4" x14ac:dyDescent="0.3">
      <c r="A22886" t="s">
        <v>19916</v>
      </c>
      <c r="B22886" t="s">
        <v>20262</v>
      </c>
      <c r="C22886">
        <f t="shared" si="357"/>
        <v>38</v>
      </c>
      <c r="D22886" t="str">
        <f>+VLOOKUP(base[[#This Row],[key]],Tabla2[[key]:[Homologado]],4,0)</f>
        <v>Enseñanza Básica</v>
      </c>
    </row>
    <row r="22887" spans="1:4" x14ac:dyDescent="0.3">
      <c r="A22887" t="s">
        <v>20260</v>
      </c>
      <c r="B22887" t="s">
        <v>20262</v>
      </c>
      <c r="C22887">
        <f t="shared" si="357"/>
        <v>38</v>
      </c>
      <c r="D22887" t="str">
        <f>+VLOOKUP(base[[#This Row],[key]],Tabla2[[key]:[Homologado]],4,0)</f>
        <v>Enseñanza Básica</v>
      </c>
    </row>
    <row r="22888" spans="1:4" x14ac:dyDescent="0.3">
      <c r="A22888" t="s">
        <v>20261</v>
      </c>
      <c r="B22888" t="s">
        <v>20262</v>
      </c>
      <c r="C22888">
        <f t="shared" si="357"/>
        <v>38</v>
      </c>
      <c r="D22888" t="str">
        <f>+VLOOKUP(base[[#This Row],[key]],Tabla2[[key]:[Homologado]],4,0)</f>
        <v>Enseñanza Básica</v>
      </c>
    </row>
    <row r="22889" spans="1:4" x14ac:dyDescent="0.3">
      <c r="A22889" t="s">
        <v>19921</v>
      </c>
      <c r="B22889" t="s">
        <v>20262</v>
      </c>
      <c r="C22889">
        <f t="shared" si="357"/>
        <v>38</v>
      </c>
      <c r="D22889" t="str">
        <f>+VLOOKUP(base[[#This Row],[key]],Tabla2[[key]:[Homologado]],4,0)</f>
        <v>Enseñanza Básica</v>
      </c>
    </row>
    <row r="22890" spans="1:4" x14ac:dyDescent="0.3">
      <c r="A22890" t="s">
        <v>19922</v>
      </c>
      <c r="B22890" t="s">
        <v>20262</v>
      </c>
      <c r="C22890">
        <f t="shared" si="357"/>
        <v>38</v>
      </c>
      <c r="D22890" t="str">
        <f>+VLOOKUP(base[[#This Row],[key]],Tabla2[[key]:[Homologado]],4,0)</f>
        <v>Enseñanza Básica</v>
      </c>
    </row>
    <row r="22891" spans="1:4" x14ac:dyDescent="0.3">
      <c r="A22891" t="s">
        <v>19925</v>
      </c>
      <c r="B22891" t="s">
        <v>20262</v>
      </c>
      <c r="C22891">
        <f t="shared" si="357"/>
        <v>38</v>
      </c>
      <c r="D22891" t="str">
        <f>+VLOOKUP(base[[#This Row],[key]],Tabla2[[key]:[Homologado]],4,0)</f>
        <v>Enseñanza Básica</v>
      </c>
    </row>
    <row r="22892" spans="1:4" x14ac:dyDescent="0.3">
      <c r="A22892" t="s">
        <v>19926</v>
      </c>
      <c r="B22892" t="s">
        <v>20262</v>
      </c>
      <c r="C22892">
        <f t="shared" si="357"/>
        <v>38</v>
      </c>
      <c r="D22892" t="str">
        <f>+VLOOKUP(base[[#This Row],[key]],Tabla2[[key]:[Homologado]],4,0)</f>
        <v>Enseñanza Básica</v>
      </c>
    </row>
    <row r="22893" spans="1:4" x14ac:dyDescent="0.3">
      <c r="A22893" t="s">
        <v>20263</v>
      </c>
      <c r="B22893" t="s">
        <v>20262</v>
      </c>
      <c r="C22893">
        <f t="shared" si="357"/>
        <v>38</v>
      </c>
      <c r="D22893" t="str">
        <f>+VLOOKUP(base[[#This Row],[key]],Tabla2[[key]:[Homologado]],4,0)</f>
        <v>Enseñanza Básica</v>
      </c>
    </row>
    <row r="22894" spans="1:4" x14ac:dyDescent="0.3">
      <c r="A22894" t="s">
        <v>20269</v>
      </c>
      <c r="B22894" t="s">
        <v>20262</v>
      </c>
      <c r="C22894">
        <f t="shared" si="357"/>
        <v>38</v>
      </c>
      <c r="D22894" t="str">
        <f>+VLOOKUP(base[[#This Row],[key]],Tabla2[[key]:[Homologado]],4,0)</f>
        <v>Enseñanza Básica</v>
      </c>
    </row>
    <row r="22895" spans="1:4" x14ac:dyDescent="0.3">
      <c r="A22895" t="s">
        <v>20270</v>
      </c>
      <c r="B22895" t="s">
        <v>20262</v>
      </c>
      <c r="C22895">
        <f t="shared" si="357"/>
        <v>38</v>
      </c>
      <c r="D22895" t="str">
        <f>+VLOOKUP(base[[#This Row],[key]],Tabla2[[key]:[Homologado]],4,0)</f>
        <v>Enseñanza Básica</v>
      </c>
    </row>
    <row r="22896" spans="1:4" x14ac:dyDescent="0.3">
      <c r="A22896" t="s">
        <v>20275</v>
      </c>
      <c r="B22896" t="s">
        <v>20262</v>
      </c>
      <c r="C22896">
        <f t="shared" si="357"/>
        <v>38</v>
      </c>
      <c r="D22896" t="str">
        <f>+VLOOKUP(base[[#This Row],[key]],Tabla2[[key]:[Homologado]],4,0)</f>
        <v>Enseñanza Básica</v>
      </c>
    </row>
    <row r="22897" spans="1:4" x14ac:dyDescent="0.3">
      <c r="A22897" t="s">
        <v>20276</v>
      </c>
      <c r="B22897" t="s">
        <v>20262</v>
      </c>
      <c r="C22897">
        <f t="shared" si="357"/>
        <v>38</v>
      </c>
      <c r="D22897" t="str">
        <f>+VLOOKUP(base[[#This Row],[key]],Tabla2[[key]:[Homologado]],4,0)</f>
        <v>Enseñanza Básica</v>
      </c>
    </row>
    <row r="22898" spans="1:4" x14ac:dyDescent="0.3">
      <c r="A22898" t="s">
        <v>20279</v>
      </c>
      <c r="B22898" t="s">
        <v>20262</v>
      </c>
      <c r="C22898">
        <f t="shared" si="357"/>
        <v>38</v>
      </c>
      <c r="D22898" t="str">
        <f>+VLOOKUP(base[[#This Row],[key]],Tabla2[[key]:[Homologado]],4,0)</f>
        <v>Enseñanza Básica</v>
      </c>
    </row>
    <row r="22899" spans="1:4" x14ac:dyDescent="0.3">
      <c r="A22899" t="s">
        <v>20282</v>
      </c>
      <c r="B22899" t="s">
        <v>20262</v>
      </c>
      <c r="C22899">
        <f t="shared" si="357"/>
        <v>38</v>
      </c>
      <c r="D22899" t="str">
        <f>+VLOOKUP(base[[#This Row],[key]],Tabla2[[key]:[Homologado]],4,0)</f>
        <v>Enseñanza Básica</v>
      </c>
    </row>
    <row r="22900" spans="1:4" x14ac:dyDescent="0.3">
      <c r="A22900" t="s">
        <v>20284</v>
      </c>
      <c r="B22900" t="s">
        <v>20262</v>
      </c>
      <c r="C22900">
        <f t="shared" si="357"/>
        <v>38</v>
      </c>
      <c r="D22900" t="str">
        <f>+VLOOKUP(base[[#This Row],[key]],Tabla2[[key]:[Homologado]],4,0)</f>
        <v>Enseñanza Básica</v>
      </c>
    </row>
    <row r="22901" spans="1:4" x14ac:dyDescent="0.3">
      <c r="A22901" t="s">
        <v>20285</v>
      </c>
      <c r="B22901" t="s">
        <v>20262</v>
      </c>
      <c r="C22901">
        <f t="shared" si="357"/>
        <v>38</v>
      </c>
      <c r="D22901" t="str">
        <f>+VLOOKUP(base[[#This Row],[key]],Tabla2[[key]:[Homologado]],4,0)</f>
        <v>Enseñanza Básica</v>
      </c>
    </row>
    <row r="22902" spans="1:4" x14ac:dyDescent="0.3">
      <c r="A22902" t="s">
        <v>20290</v>
      </c>
      <c r="B22902" t="s">
        <v>20262</v>
      </c>
      <c r="C22902">
        <f t="shared" si="357"/>
        <v>38</v>
      </c>
      <c r="D22902" t="str">
        <f>+VLOOKUP(base[[#This Row],[key]],Tabla2[[key]:[Homologado]],4,0)</f>
        <v>Enseñanza Básica</v>
      </c>
    </row>
    <row r="22903" spans="1:4" x14ac:dyDescent="0.3">
      <c r="A22903" t="s">
        <v>15562</v>
      </c>
      <c r="B22903" t="s">
        <v>20262</v>
      </c>
      <c r="C22903">
        <f t="shared" si="357"/>
        <v>38</v>
      </c>
      <c r="D22903" t="str">
        <f>+VLOOKUP(base[[#This Row],[key]],Tabla2[[key]:[Homologado]],4,0)</f>
        <v>Enseñanza Básica</v>
      </c>
    </row>
    <row r="22904" spans="1:4" x14ac:dyDescent="0.3">
      <c r="A22904" t="s">
        <v>20295</v>
      </c>
      <c r="B22904" t="s">
        <v>20262</v>
      </c>
      <c r="C22904">
        <f t="shared" si="357"/>
        <v>38</v>
      </c>
      <c r="D22904" t="str">
        <f>+VLOOKUP(base[[#This Row],[key]],Tabla2[[key]:[Homologado]],4,0)</f>
        <v>Enseñanza Básica</v>
      </c>
    </row>
    <row r="22905" spans="1:4" x14ac:dyDescent="0.3">
      <c r="A22905" t="s">
        <v>20296</v>
      </c>
      <c r="B22905" t="s">
        <v>20262</v>
      </c>
      <c r="C22905">
        <f t="shared" si="357"/>
        <v>38</v>
      </c>
      <c r="D22905" t="str">
        <f>+VLOOKUP(base[[#This Row],[key]],Tabla2[[key]:[Homologado]],4,0)</f>
        <v>Enseñanza Básica</v>
      </c>
    </row>
    <row r="22906" spans="1:4" x14ac:dyDescent="0.3">
      <c r="A22906" t="s">
        <v>20307</v>
      </c>
      <c r="B22906" t="s">
        <v>20262</v>
      </c>
      <c r="C22906">
        <f t="shared" si="357"/>
        <v>38</v>
      </c>
      <c r="D22906" t="str">
        <f>+VLOOKUP(base[[#This Row],[key]],Tabla2[[key]:[Homologado]],4,0)</f>
        <v>Enseñanza Básica</v>
      </c>
    </row>
    <row r="22907" spans="1:4" x14ac:dyDescent="0.3">
      <c r="A22907" t="s">
        <v>20308</v>
      </c>
      <c r="B22907" t="s">
        <v>20262</v>
      </c>
      <c r="C22907">
        <f t="shared" si="357"/>
        <v>38</v>
      </c>
      <c r="D22907" t="str">
        <f>+VLOOKUP(base[[#This Row],[key]],Tabla2[[key]:[Homologado]],4,0)</f>
        <v>Enseñanza Básica</v>
      </c>
    </row>
    <row r="22908" spans="1:4" x14ac:dyDescent="0.3">
      <c r="A22908" t="s">
        <v>20317</v>
      </c>
      <c r="B22908" t="s">
        <v>20262</v>
      </c>
      <c r="C22908">
        <f t="shared" si="357"/>
        <v>38</v>
      </c>
      <c r="D22908" t="str">
        <f>+VLOOKUP(base[[#This Row],[key]],Tabla2[[key]:[Homologado]],4,0)</f>
        <v>Enseñanza Básica</v>
      </c>
    </row>
    <row r="22909" spans="1:4" x14ac:dyDescent="0.3">
      <c r="A22909" t="s">
        <v>20319</v>
      </c>
      <c r="B22909" t="s">
        <v>20262</v>
      </c>
      <c r="C22909">
        <f t="shared" si="357"/>
        <v>38</v>
      </c>
      <c r="D22909" t="str">
        <f>+VLOOKUP(base[[#This Row],[key]],Tabla2[[key]:[Homologado]],4,0)</f>
        <v>Enseñanza Básica</v>
      </c>
    </row>
    <row r="22910" spans="1:4" x14ac:dyDescent="0.3">
      <c r="A22910" t="s">
        <v>20320</v>
      </c>
      <c r="B22910" t="s">
        <v>20262</v>
      </c>
      <c r="C22910">
        <f t="shared" si="357"/>
        <v>38</v>
      </c>
      <c r="D22910" t="str">
        <f>+VLOOKUP(base[[#This Row],[key]],Tabla2[[key]:[Homologado]],4,0)</f>
        <v>Enseñanza Básica</v>
      </c>
    </row>
    <row r="22911" spans="1:4" x14ac:dyDescent="0.3">
      <c r="A22911" t="s">
        <v>20324</v>
      </c>
      <c r="B22911" t="s">
        <v>20262</v>
      </c>
      <c r="C22911">
        <f t="shared" si="357"/>
        <v>38</v>
      </c>
      <c r="D22911" t="str">
        <f>+VLOOKUP(base[[#This Row],[key]],Tabla2[[key]:[Homologado]],4,0)</f>
        <v>Enseñanza Básica</v>
      </c>
    </row>
    <row r="22912" spans="1:4" x14ac:dyDescent="0.3">
      <c r="A22912" t="s">
        <v>20325</v>
      </c>
      <c r="B22912" t="s">
        <v>20262</v>
      </c>
      <c r="C22912">
        <f t="shared" si="357"/>
        <v>38</v>
      </c>
      <c r="D22912" t="str">
        <f>+VLOOKUP(base[[#This Row],[key]],Tabla2[[key]:[Homologado]],4,0)</f>
        <v>Enseñanza Básica</v>
      </c>
    </row>
    <row r="22913" spans="1:4" x14ac:dyDescent="0.3">
      <c r="A22913" t="s">
        <v>20326</v>
      </c>
      <c r="B22913" t="s">
        <v>20262</v>
      </c>
      <c r="C22913">
        <f t="shared" si="357"/>
        <v>38</v>
      </c>
      <c r="D22913" t="str">
        <f>+VLOOKUP(base[[#This Row],[key]],Tabla2[[key]:[Homologado]],4,0)</f>
        <v>Enseñanza Básica</v>
      </c>
    </row>
    <row r="22914" spans="1:4" x14ac:dyDescent="0.3">
      <c r="A22914" t="s">
        <v>20327</v>
      </c>
      <c r="B22914" t="s">
        <v>20262</v>
      </c>
      <c r="C22914">
        <f t="shared" si="357"/>
        <v>38</v>
      </c>
      <c r="D22914" t="str">
        <f>+VLOOKUP(base[[#This Row],[key]],Tabla2[[key]:[Homologado]],4,0)</f>
        <v>Enseñanza Básica</v>
      </c>
    </row>
    <row r="22915" spans="1:4" x14ac:dyDescent="0.3">
      <c r="A22915" t="s">
        <v>20328</v>
      </c>
      <c r="B22915" t="s">
        <v>20262</v>
      </c>
      <c r="C22915">
        <f t="shared" si="357"/>
        <v>38</v>
      </c>
      <c r="D22915" t="str">
        <f>+VLOOKUP(base[[#This Row],[key]],Tabla2[[key]:[Homologado]],4,0)</f>
        <v>Enseñanza Básica</v>
      </c>
    </row>
    <row r="22916" spans="1:4" x14ac:dyDescent="0.3">
      <c r="A22916" t="s">
        <v>20329</v>
      </c>
      <c r="B22916" t="s">
        <v>20262</v>
      </c>
      <c r="C22916">
        <f t="shared" ref="C22916:C22979" si="358">+IF(B22916=B22915,C22915,C22915+1)</f>
        <v>38</v>
      </c>
      <c r="D22916" t="str">
        <f>+VLOOKUP(base[[#This Row],[key]],Tabla2[[key]:[Homologado]],4,0)</f>
        <v>Enseñanza Básica</v>
      </c>
    </row>
    <row r="22917" spans="1:4" x14ac:dyDescent="0.3">
      <c r="A22917" t="s">
        <v>20330</v>
      </c>
      <c r="B22917" t="s">
        <v>20262</v>
      </c>
      <c r="C22917">
        <f t="shared" si="358"/>
        <v>38</v>
      </c>
      <c r="D22917" t="str">
        <f>+VLOOKUP(base[[#This Row],[key]],Tabla2[[key]:[Homologado]],4,0)</f>
        <v>Enseñanza Básica</v>
      </c>
    </row>
    <row r="22918" spans="1:4" x14ac:dyDescent="0.3">
      <c r="A22918" t="s">
        <v>20340</v>
      </c>
      <c r="B22918" t="s">
        <v>20262</v>
      </c>
      <c r="C22918">
        <f t="shared" si="358"/>
        <v>38</v>
      </c>
      <c r="D22918" t="str">
        <f>+VLOOKUP(base[[#This Row],[key]],Tabla2[[key]:[Homologado]],4,0)</f>
        <v>Enseñanza Básica</v>
      </c>
    </row>
    <row r="22919" spans="1:4" x14ac:dyDescent="0.3">
      <c r="A22919" t="s">
        <v>20346</v>
      </c>
      <c r="B22919" t="s">
        <v>20262</v>
      </c>
      <c r="C22919">
        <f t="shared" si="358"/>
        <v>38</v>
      </c>
      <c r="D22919" t="str">
        <f>+VLOOKUP(base[[#This Row],[key]],Tabla2[[key]:[Homologado]],4,0)</f>
        <v>Enseñanza Básica</v>
      </c>
    </row>
    <row r="22920" spans="1:4" x14ac:dyDescent="0.3">
      <c r="A22920" t="s">
        <v>20347</v>
      </c>
      <c r="B22920" t="s">
        <v>20262</v>
      </c>
      <c r="C22920">
        <f t="shared" si="358"/>
        <v>38</v>
      </c>
      <c r="D22920" t="str">
        <f>+VLOOKUP(base[[#This Row],[key]],Tabla2[[key]:[Homologado]],4,0)</f>
        <v>Enseñanza Básica</v>
      </c>
    </row>
    <row r="22921" spans="1:4" x14ac:dyDescent="0.3">
      <c r="A22921" t="s">
        <v>20349</v>
      </c>
      <c r="B22921" t="s">
        <v>20262</v>
      </c>
      <c r="C22921">
        <f t="shared" si="358"/>
        <v>38</v>
      </c>
      <c r="D22921" t="str">
        <f>+VLOOKUP(base[[#This Row],[key]],Tabla2[[key]:[Homologado]],4,0)</f>
        <v>Enseñanza Básica</v>
      </c>
    </row>
    <row r="22922" spans="1:4" x14ac:dyDescent="0.3">
      <c r="A22922" t="s">
        <v>20358</v>
      </c>
      <c r="B22922" t="s">
        <v>20262</v>
      </c>
      <c r="C22922">
        <f t="shared" si="358"/>
        <v>38</v>
      </c>
      <c r="D22922" t="str">
        <f>+VLOOKUP(base[[#This Row],[key]],Tabla2[[key]:[Homologado]],4,0)</f>
        <v>Enseñanza Básica</v>
      </c>
    </row>
    <row r="22923" spans="1:4" x14ac:dyDescent="0.3">
      <c r="A22923" t="s">
        <v>20359</v>
      </c>
      <c r="B22923" t="s">
        <v>20262</v>
      </c>
      <c r="C22923">
        <f t="shared" si="358"/>
        <v>38</v>
      </c>
      <c r="D22923" t="str">
        <f>+VLOOKUP(base[[#This Row],[key]],Tabla2[[key]:[Homologado]],4,0)</f>
        <v>Enseñanza Básica</v>
      </c>
    </row>
    <row r="22924" spans="1:4" x14ac:dyDescent="0.3">
      <c r="A22924" t="s">
        <v>20364</v>
      </c>
      <c r="B22924" t="s">
        <v>20262</v>
      </c>
      <c r="C22924">
        <f t="shared" si="358"/>
        <v>38</v>
      </c>
      <c r="D22924" t="str">
        <f>+VLOOKUP(base[[#This Row],[key]],Tabla2[[key]:[Homologado]],4,0)</f>
        <v>Enseñanza Básica</v>
      </c>
    </row>
    <row r="22925" spans="1:4" x14ac:dyDescent="0.3">
      <c r="A22925" t="s">
        <v>20365</v>
      </c>
      <c r="B22925" t="s">
        <v>20262</v>
      </c>
      <c r="C22925">
        <f t="shared" si="358"/>
        <v>38</v>
      </c>
      <c r="D22925" t="str">
        <f>+VLOOKUP(base[[#This Row],[key]],Tabla2[[key]:[Homologado]],4,0)</f>
        <v>Enseñanza Básica</v>
      </c>
    </row>
    <row r="22926" spans="1:4" x14ac:dyDescent="0.3">
      <c r="A22926" t="s">
        <v>11670</v>
      </c>
      <c r="B22926" t="s">
        <v>20262</v>
      </c>
      <c r="C22926">
        <f t="shared" si="358"/>
        <v>38</v>
      </c>
      <c r="D22926" t="str">
        <f>+VLOOKUP(base[[#This Row],[key]],Tabla2[[key]:[Homologado]],4,0)</f>
        <v>Enseñanza Básica</v>
      </c>
    </row>
    <row r="22927" spans="1:4" x14ac:dyDescent="0.3">
      <c r="A22927" t="s">
        <v>20366</v>
      </c>
      <c r="B22927" t="s">
        <v>20262</v>
      </c>
      <c r="C22927">
        <f t="shared" si="358"/>
        <v>38</v>
      </c>
      <c r="D22927" t="str">
        <f>+VLOOKUP(base[[#This Row],[key]],Tabla2[[key]:[Homologado]],4,0)</f>
        <v>Enseñanza Básica</v>
      </c>
    </row>
    <row r="22928" spans="1:4" x14ac:dyDescent="0.3">
      <c r="A22928" t="s">
        <v>20369</v>
      </c>
      <c r="B22928" t="s">
        <v>20262</v>
      </c>
      <c r="C22928">
        <f t="shared" si="358"/>
        <v>38</v>
      </c>
      <c r="D22928" t="str">
        <f>+VLOOKUP(base[[#This Row],[key]],Tabla2[[key]:[Homologado]],4,0)</f>
        <v>Enseñanza Básica</v>
      </c>
    </row>
    <row r="22929" spans="1:4" x14ac:dyDescent="0.3">
      <c r="A22929" t="s">
        <v>20370</v>
      </c>
      <c r="B22929" t="s">
        <v>20262</v>
      </c>
      <c r="C22929">
        <f t="shared" si="358"/>
        <v>38</v>
      </c>
      <c r="D22929" t="str">
        <f>+VLOOKUP(base[[#This Row],[key]],Tabla2[[key]:[Homologado]],4,0)</f>
        <v>Enseñanza Básica</v>
      </c>
    </row>
    <row r="22930" spans="1:4" x14ac:dyDescent="0.3">
      <c r="A22930" t="s">
        <v>20372</v>
      </c>
      <c r="B22930" t="s">
        <v>20262</v>
      </c>
      <c r="C22930">
        <f t="shared" si="358"/>
        <v>38</v>
      </c>
      <c r="D22930" t="str">
        <f>+VLOOKUP(base[[#This Row],[key]],Tabla2[[key]:[Homologado]],4,0)</f>
        <v>Enseñanza Básica</v>
      </c>
    </row>
    <row r="22931" spans="1:4" x14ac:dyDescent="0.3">
      <c r="A22931" t="s">
        <v>20373</v>
      </c>
      <c r="B22931" t="s">
        <v>20262</v>
      </c>
      <c r="C22931">
        <f t="shared" si="358"/>
        <v>38</v>
      </c>
      <c r="D22931" t="str">
        <f>+VLOOKUP(base[[#This Row],[key]],Tabla2[[key]:[Homologado]],4,0)</f>
        <v>Enseñanza Básica</v>
      </c>
    </row>
    <row r="22932" spans="1:4" x14ac:dyDescent="0.3">
      <c r="A22932" t="s">
        <v>20376</v>
      </c>
      <c r="B22932" t="s">
        <v>20262</v>
      </c>
      <c r="C22932">
        <f t="shared" si="358"/>
        <v>38</v>
      </c>
      <c r="D22932" t="str">
        <f>+VLOOKUP(base[[#This Row],[key]],Tabla2[[key]:[Homologado]],4,0)</f>
        <v>Enseñanza Básica</v>
      </c>
    </row>
    <row r="22933" spans="1:4" x14ac:dyDescent="0.3">
      <c r="A22933" t="s">
        <v>20377</v>
      </c>
      <c r="B22933" t="s">
        <v>20262</v>
      </c>
      <c r="C22933">
        <f t="shared" si="358"/>
        <v>38</v>
      </c>
      <c r="D22933" t="str">
        <f>+VLOOKUP(base[[#This Row],[key]],Tabla2[[key]:[Homologado]],4,0)</f>
        <v>Enseñanza Básica</v>
      </c>
    </row>
    <row r="22934" spans="1:4" x14ac:dyDescent="0.3">
      <c r="A22934" t="s">
        <v>20378</v>
      </c>
      <c r="B22934" t="s">
        <v>20262</v>
      </c>
      <c r="C22934">
        <f t="shared" si="358"/>
        <v>38</v>
      </c>
      <c r="D22934" t="str">
        <f>+VLOOKUP(base[[#This Row],[key]],Tabla2[[key]:[Homologado]],4,0)</f>
        <v>Enseñanza Básica</v>
      </c>
    </row>
    <row r="22935" spans="1:4" x14ac:dyDescent="0.3">
      <c r="A22935" t="s">
        <v>20379</v>
      </c>
      <c r="B22935" t="s">
        <v>20262</v>
      </c>
      <c r="C22935">
        <f t="shared" si="358"/>
        <v>38</v>
      </c>
      <c r="D22935" t="str">
        <f>+VLOOKUP(base[[#This Row],[key]],Tabla2[[key]:[Homologado]],4,0)</f>
        <v>Enseñanza Básica</v>
      </c>
    </row>
    <row r="22936" spans="1:4" x14ac:dyDescent="0.3">
      <c r="A22936" t="s">
        <v>20380</v>
      </c>
      <c r="B22936" t="s">
        <v>20262</v>
      </c>
      <c r="C22936">
        <f t="shared" si="358"/>
        <v>38</v>
      </c>
      <c r="D22936" t="str">
        <f>+VLOOKUP(base[[#This Row],[key]],Tabla2[[key]:[Homologado]],4,0)</f>
        <v>Enseñanza Básica</v>
      </c>
    </row>
    <row r="22937" spans="1:4" x14ac:dyDescent="0.3">
      <c r="A22937" t="s">
        <v>20381</v>
      </c>
      <c r="B22937" t="s">
        <v>20262</v>
      </c>
      <c r="C22937">
        <f t="shared" si="358"/>
        <v>38</v>
      </c>
      <c r="D22937" t="str">
        <f>+VLOOKUP(base[[#This Row],[key]],Tabla2[[key]:[Homologado]],4,0)</f>
        <v>Enseñanza Básica</v>
      </c>
    </row>
    <row r="22938" spans="1:4" x14ac:dyDescent="0.3">
      <c r="A22938" t="s">
        <v>20383</v>
      </c>
      <c r="B22938" t="s">
        <v>20262</v>
      </c>
      <c r="C22938">
        <f t="shared" si="358"/>
        <v>38</v>
      </c>
      <c r="D22938" t="str">
        <f>+VLOOKUP(base[[#This Row],[key]],Tabla2[[key]:[Homologado]],4,0)</f>
        <v>Enseñanza Básica</v>
      </c>
    </row>
    <row r="22939" spans="1:4" x14ac:dyDescent="0.3">
      <c r="A22939" t="s">
        <v>20382</v>
      </c>
      <c r="B22939" t="s">
        <v>20262</v>
      </c>
      <c r="C22939">
        <f t="shared" si="358"/>
        <v>38</v>
      </c>
      <c r="D22939" t="str">
        <f>+VLOOKUP(base[[#This Row],[key]],Tabla2[[key]:[Homologado]],4,0)</f>
        <v>Enseñanza Básica</v>
      </c>
    </row>
    <row r="22940" spans="1:4" x14ac:dyDescent="0.3">
      <c r="A22940" t="s">
        <v>20385</v>
      </c>
      <c r="B22940" t="s">
        <v>20262</v>
      </c>
      <c r="C22940">
        <f t="shared" si="358"/>
        <v>38</v>
      </c>
      <c r="D22940" t="str">
        <f>+VLOOKUP(base[[#This Row],[key]],Tabla2[[key]:[Homologado]],4,0)</f>
        <v>Enseñanza Básica</v>
      </c>
    </row>
    <row r="22941" spans="1:4" x14ac:dyDescent="0.3">
      <c r="A22941" t="s">
        <v>20386</v>
      </c>
      <c r="B22941" t="s">
        <v>20262</v>
      </c>
      <c r="C22941">
        <f t="shared" si="358"/>
        <v>38</v>
      </c>
      <c r="D22941" t="str">
        <f>+VLOOKUP(base[[#This Row],[key]],Tabla2[[key]:[Homologado]],4,0)</f>
        <v>Enseñanza Básica</v>
      </c>
    </row>
    <row r="22942" spans="1:4" x14ac:dyDescent="0.3">
      <c r="A22942" t="s">
        <v>20387</v>
      </c>
      <c r="B22942" t="s">
        <v>20262</v>
      </c>
      <c r="C22942">
        <f t="shared" si="358"/>
        <v>38</v>
      </c>
      <c r="D22942" t="str">
        <f>+VLOOKUP(base[[#This Row],[key]],Tabla2[[key]:[Homologado]],4,0)</f>
        <v>Enseñanza Básica</v>
      </c>
    </row>
    <row r="22943" spans="1:4" x14ac:dyDescent="0.3">
      <c r="A22943" t="s">
        <v>20388</v>
      </c>
      <c r="B22943" t="s">
        <v>20262</v>
      </c>
      <c r="C22943">
        <f t="shared" si="358"/>
        <v>38</v>
      </c>
      <c r="D22943" t="str">
        <f>+VLOOKUP(base[[#This Row],[key]],Tabla2[[key]:[Homologado]],4,0)</f>
        <v>Enseñanza Básica</v>
      </c>
    </row>
    <row r="22944" spans="1:4" x14ac:dyDescent="0.3">
      <c r="A22944" t="s">
        <v>20389</v>
      </c>
      <c r="B22944" t="s">
        <v>20262</v>
      </c>
      <c r="C22944">
        <f t="shared" si="358"/>
        <v>38</v>
      </c>
      <c r="D22944" t="str">
        <f>+VLOOKUP(base[[#This Row],[key]],Tabla2[[key]:[Homologado]],4,0)</f>
        <v>Enseñanza Básica</v>
      </c>
    </row>
    <row r="22945" spans="1:4" x14ac:dyDescent="0.3">
      <c r="A22945" t="s">
        <v>20390</v>
      </c>
      <c r="B22945" t="s">
        <v>20262</v>
      </c>
      <c r="C22945">
        <f t="shared" si="358"/>
        <v>38</v>
      </c>
      <c r="D22945" t="str">
        <f>+VLOOKUP(base[[#This Row],[key]],Tabla2[[key]:[Homologado]],4,0)</f>
        <v>Enseñanza Básica</v>
      </c>
    </row>
    <row r="22946" spans="1:4" x14ac:dyDescent="0.3">
      <c r="A22946" t="s">
        <v>20391</v>
      </c>
      <c r="B22946" t="s">
        <v>20262</v>
      </c>
      <c r="C22946">
        <f t="shared" si="358"/>
        <v>38</v>
      </c>
      <c r="D22946" t="str">
        <f>+VLOOKUP(base[[#This Row],[key]],Tabla2[[key]:[Homologado]],4,0)</f>
        <v>Enseñanza Básica</v>
      </c>
    </row>
    <row r="22947" spans="1:4" x14ac:dyDescent="0.3">
      <c r="A22947" t="s">
        <v>20392</v>
      </c>
      <c r="B22947" t="s">
        <v>20262</v>
      </c>
      <c r="C22947">
        <f t="shared" si="358"/>
        <v>38</v>
      </c>
      <c r="D22947" t="str">
        <f>+VLOOKUP(base[[#This Row],[key]],Tabla2[[key]:[Homologado]],4,0)</f>
        <v>Enseñanza Básica</v>
      </c>
    </row>
    <row r="22948" spans="1:4" x14ac:dyDescent="0.3">
      <c r="A22948" t="s">
        <v>20393</v>
      </c>
      <c r="B22948" t="s">
        <v>20262</v>
      </c>
      <c r="C22948">
        <f t="shared" si="358"/>
        <v>38</v>
      </c>
      <c r="D22948" t="str">
        <f>+VLOOKUP(base[[#This Row],[key]],Tabla2[[key]:[Homologado]],4,0)</f>
        <v>Enseñanza Básica</v>
      </c>
    </row>
    <row r="22949" spans="1:4" x14ac:dyDescent="0.3">
      <c r="A22949" t="s">
        <v>20394</v>
      </c>
      <c r="B22949" t="s">
        <v>20262</v>
      </c>
      <c r="C22949">
        <f t="shared" si="358"/>
        <v>38</v>
      </c>
      <c r="D22949" t="str">
        <f>+VLOOKUP(base[[#This Row],[key]],Tabla2[[key]:[Homologado]],4,0)</f>
        <v>Enseñanza Básica</v>
      </c>
    </row>
    <row r="22950" spans="1:4" x14ac:dyDescent="0.3">
      <c r="A22950" t="s">
        <v>20395</v>
      </c>
      <c r="B22950" t="s">
        <v>20262</v>
      </c>
      <c r="C22950">
        <f t="shared" si="358"/>
        <v>38</v>
      </c>
      <c r="D22950" t="str">
        <f>+VLOOKUP(base[[#This Row],[key]],Tabla2[[key]:[Homologado]],4,0)</f>
        <v>Enseñanza Básica</v>
      </c>
    </row>
    <row r="22951" spans="1:4" x14ac:dyDescent="0.3">
      <c r="A22951" t="s">
        <v>20396</v>
      </c>
      <c r="B22951" t="s">
        <v>20262</v>
      </c>
      <c r="C22951">
        <f t="shared" si="358"/>
        <v>38</v>
      </c>
      <c r="D22951" t="str">
        <f>+VLOOKUP(base[[#This Row],[key]],Tabla2[[key]:[Homologado]],4,0)</f>
        <v>Enseñanza Básica</v>
      </c>
    </row>
    <row r="22952" spans="1:4" x14ac:dyDescent="0.3">
      <c r="A22952" t="s">
        <v>20397</v>
      </c>
      <c r="B22952" t="s">
        <v>20262</v>
      </c>
      <c r="C22952">
        <f t="shared" si="358"/>
        <v>38</v>
      </c>
      <c r="D22952" t="str">
        <f>+VLOOKUP(base[[#This Row],[key]],Tabla2[[key]:[Homologado]],4,0)</f>
        <v>Enseñanza Básica</v>
      </c>
    </row>
    <row r="22953" spans="1:4" x14ac:dyDescent="0.3">
      <c r="A22953" t="s">
        <v>20398</v>
      </c>
      <c r="B22953" t="s">
        <v>20262</v>
      </c>
      <c r="C22953">
        <f t="shared" si="358"/>
        <v>38</v>
      </c>
      <c r="D22953" t="str">
        <f>+VLOOKUP(base[[#This Row],[key]],Tabla2[[key]:[Homologado]],4,0)</f>
        <v>Enseñanza Básica</v>
      </c>
    </row>
    <row r="22954" spans="1:4" x14ac:dyDescent="0.3">
      <c r="A22954" t="s">
        <v>20399</v>
      </c>
      <c r="B22954" t="s">
        <v>20262</v>
      </c>
      <c r="C22954">
        <f t="shared" si="358"/>
        <v>38</v>
      </c>
      <c r="D22954" t="str">
        <f>+VLOOKUP(base[[#This Row],[key]],Tabla2[[key]:[Homologado]],4,0)</f>
        <v>Enseñanza Básica</v>
      </c>
    </row>
    <row r="22955" spans="1:4" x14ac:dyDescent="0.3">
      <c r="A22955" t="s">
        <v>19562</v>
      </c>
      <c r="B22955" t="s">
        <v>20262</v>
      </c>
      <c r="C22955">
        <f t="shared" si="358"/>
        <v>38</v>
      </c>
      <c r="D22955" t="str">
        <f>+VLOOKUP(base[[#This Row],[key]],Tabla2[[key]:[Homologado]],4,0)</f>
        <v>Enseñanza Básica</v>
      </c>
    </row>
    <row r="22956" spans="1:4" x14ac:dyDescent="0.3">
      <c r="A22956" t="s">
        <v>19563</v>
      </c>
      <c r="B22956" t="s">
        <v>20262</v>
      </c>
      <c r="C22956">
        <f t="shared" si="358"/>
        <v>38</v>
      </c>
      <c r="D22956" t="str">
        <f>+VLOOKUP(base[[#This Row],[key]],Tabla2[[key]:[Homologado]],4,0)</f>
        <v>Enseñanza Básica</v>
      </c>
    </row>
    <row r="22957" spans="1:4" x14ac:dyDescent="0.3">
      <c r="A22957" t="s">
        <v>20400</v>
      </c>
      <c r="B22957" t="s">
        <v>20262</v>
      </c>
      <c r="C22957">
        <f t="shared" si="358"/>
        <v>38</v>
      </c>
      <c r="D22957" t="str">
        <f>+VLOOKUP(base[[#This Row],[key]],Tabla2[[key]:[Homologado]],4,0)</f>
        <v>Enseñanza Básica</v>
      </c>
    </row>
    <row r="22958" spans="1:4" x14ac:dyDescent="0.3">
      <c r="A22958" t="s">
        <v>20401</v>
      </c>
      <c r="B22958" t="s">
        <v>20262</v>
      </c>
      <c r="C22958">
        <f t="shared" si="358"/>
        <v>38</v>
      </c>
      <c r="D22958" t="str">
        <f>+VLOOKUP(base[[#This Row],[key]],Tabla2[[key]:[Homologado]],4,0)</f>
        <v>Enseñanza Básica</v>
      </c>
    </row>
    <row r="22959" spans="1:4" x14ac:dyDescent="0.3">
      <c r="A22959" t="s">
        <v>20402</v>
      </c>
      <c r="B22959" t="s">
        <v>20262</v>
      </c>
      <c r="C22959">
        <f t="shared" si="358"/>
        <v>38</v>
      </c>
      <c r="D22959" t="str">
        <f>+VLOOKUP(base[[#This Row],[key]],Tabla2[[key]:[Homologado]],4,0)</f>
        <v>Enseñanza Básica</v>
      </c>
    </row>
    <row r="22960" spans="1:4" x14ac:dyDescent="0.3">
      <c r="A22960" t="s">
        <v>20403</v>
      </c>
      <c r="B22960" t="s">
        <v>20262</v>
      </c>
      <c r="C22960">
        <f t="shared" si="358"/>
        <v>38</v>
      </c>
      <c r="D22960" t="str">
        <f>+VLOOKUP(base[[#This Row],[key]],Tabla2[[key]:[Homologado]],4,0)</f>
        <v>Enseñanza Básica</v>
      </c>
    </row>
    <row r="22961" spans="1:4" x14ac:dyDescent="0.3">
      <c r="A22961" t="s">
        <v>30560</v>
      </c>
      <c r="B22961" t="s">
        <v>20262</v>
      </c>
      <c r="C22961">
        <f t="shared" si="358"/>
        <v>38</v>
      </c>
      <c r="D22961" t="str">
        <f>+VLOOKUP(base[[#This Row],[key]],Tabla2[[key]:[Homologado]],4,0)</f>
        <v>Enseñanza Básica</v>
      </c>
    </row>
    <row r="22962" spans="1:4" x14ac:dyDescent="0.3">
      <c r="A22962" t="s">
        <v>30561</v>
      </c>
      <c r="B22962" t="s">
        <v>20262</v>
      </c>
      <c r="C22962">
        <f t="shared" si="358"/>
        <v>38</v>
      </c>
      <c r="D22962" t="str">
        <f>+VLOOKUP(base[[#This Row],[key]],Tabla2[[key]:[Homologado]],4,0)</f>
        <v>Enseñanza Básica</v>
      </c>
    </row>
    <row r="22963" spans="1:4" x14ac:dyDescent="0.3">
      <c r="A22963" t="s">
        <v>30562</v>
      </c>
      <c r="B22963" t="s">
        <v>20262</v>
      </c>
      <c r="C22963">
        <f t="shared" si="358"/>
        <v>38</v>
      </c>
      <c r="D22963" t="str">
        <f>+VLOOKUP(base[[#This Row],[key]],Tabla2[[key]:[Homologado]],4,0)</f>
        <v>Enseñanza Básica</v>
      </c>
    </row>
    <row r="22964" spans="1:4" x14ac:dyDescent="0.3">
      <c r="A22964" t="s">
        <v>30567</v>
      </c>
      <c r="B22964" t="s">
        <v>20262</v>
      </c>
      <c r="C22964">
        <f t="shared" si="358"/>
        <v>38</v>
      </c>
      <c r="D22964" t="str">
        <f>+VLOOKUP(base[[#This Row],[key]],Tabla2[[key]:[Homologado]],4,0)</f>
        <v>Enseñanza Básica</v>
      </c>
    </row>
    <row r="22965" spans="1:4" x14ac:dyDescent="0.3">
      <c r="A22965" t="s">
        <v>20405</v>
      </c>
      <c r="B22965" t="s">
        <v>20262</v>
      </c>
      <c r="C22965">
        <f t="shared" si="358"/>
        <v>38</v>
      </c>
      <c r="D22965" t="str">
        <f>+VLOOKUP(base[[#This Row],[key]],Tabla2[[key]:[Homologado]],4,0)</f>
        <v>Enseñanza Básica</v>
      </c>
    </row>
    <row r="22966" spans="1:4" x14ac:dyDescent="0.3">
      <c r="A22966" t="s">
        <v>20406</v>
      </c>
      <c r="B22966" t="s">
        <v>20262</v>
      </c>
      <c r="C22966">
        <f t="shared" si="358"/>
        <v>38</v>
      </c>
      <c r="D22966" t="str">
        <f>+VLOOKUP(base[[#This Row],[key]],Tabla2[[key]:[Homologado]],4,0)</f>
        <v>Enseñanza Básica</v>
      </c>
    </row>
    <row r="22967" spans="1:4" x14ac:dyDescent="0.3">
      <c r="A22967" t="s">
        <v>20407</v>
      </c>
      <c r="B22967" t="s">
        <v>20262</v>
      </c>
      <c r="C22967">
        <f t="shared" si="358"/>
        <v>38</v>
      </c>
      <c r="D22967" t="str">
        <f>+VLOOKUP(base[[#This Row],[key]],Tabla2[[key]:[Homologado]],4,0)</f>
        <v>Enseñanza Básica</v>
      </c>
    </row>
    <row r="22968" spans="1:4" x14ac:dyDescent="0.3">
      <c r="A22968" t="s">
        <v>20408</v>
      </c>
      <c r="B22968" t="s">
        <v>20262</v>
      </c>
      <c r="C22968">
        <f t="shared" si="358"/>
        <v>38</v>
      </c>
      <c r="D22968" t="str">
        <f>+VLOOKUP(base[[#This Row],[key]],Tabla2[[key]:[Homologado]],4,0)</f>
        <v>Enseñanza Básica</v>
      </c>
    </row>
    <row r="22969" spans="1:4" x14ac:dyDescent="0.3">
      <c r="A22969" t="s">
        <v>20409</v>
      </c>
      <c r="B22969" t="s">
        <v>20262</v>
      </c>
      <c r="C22969">
        <f t="shared" si="358"/>
        <v>38</v>
      </c>
      <c r="D22969" t="str">
        <f>+VLOOKUP(base[[#This Row],[key]],Tabla2[[key]:[Homologado]],4,0)</f>
        <v>Enseñanza Básica</v>
      </c>
    </row>
    <row r="22970" spans="1:4" x14ac:dyDescent="0.3">
      <c r="A22970" t="s">
        <v>20410</v>
      </c>
      <c r="B22970" t="s">
        <v>20262</v>
      </c>
      <c r="C22970">
        <f t="shared" si="358"/>
        <v>38</v>
      </c>
      <c r="D22970" t="str">
        <f>+VLOOKUP(base[[#This Row],[key]],Tabla2[[key]:[Homologado]],4,0)</f>
        <v>Enseñanza Básica</v>
      </c>
    </row>
    <row r="22971" spans="1:4" x14ac:dyDescent="0.3">
      <c r="A22971" t="s">
        <v>20411</v>
      </c>
      <c r="B22971" t="s">
        <v>20262</v>
      </c>
      <c r="C22971">
        <f t="shared" si="358"/>
        <v>38</v>
      </c>
      <c r="D22971" t="str">
        <f>+VLOOKUP(base[[#This Row],[key]],Tabla2[[key]:[Homologado]],4,0)</f>
        <v>Enseñanza Básica</v>
      </c>
    </row>
    <row r="22972" spans="1:4" x14ac:dyDescent="0.3">
      <c r="A22972" t="s">
        <v>20412</v>
      </c>
      <c r="B22972" t="s">
        <v>20262</v>
      </c>
      <c r="C22972">
        <f t="shared" si="358"/>
        <v>38</v>
      </c>
      <c r="D22972" t="str">
        <f>+VLOOKUP(base[[#This Row],[key]],Tabla2[[key]:[Homologado]],4,0)</f>
        <v>Enseñanza Básica</v>
      </c>
    </row>
    <row r="22973" spans="1:4" x14ac:dyDescent="0.3">
      <c r="A22973" t="s">
        <v>19698</v>
      </c>
      <c r="B22973" t="s">
        <v>20262</v>
      </c>
      <c r="C22973">
        <f t="shared" si="358"/>
        <v>38</v>
      </c>
      <c r="D22973" t="str">
        <f>+VLOOKUP(base[[#This Row],[key]],Tabla2[[key]:[Homologado]],4,0)</f>
        <v>Enseñanza Básica</v>
      </c>
    </row>
    <row r="22974" spans="1:4" x14ac:dyDescent="0.3">
      <c r="A22974" t="s">
        <v>19700</v>
      </c>
      <c r="B22974" t="s">
        <v>20262</v>
      </c>
      <c r="C22974">
        <f t="shared" si="358"/>
        <v>38</v>
      </c>
      <c r="D22974" t="str">
        <f>+VLOOKUP(base[[#This Row],[key]],Tabla2[[key]:[Homologado]],4,0)</f>
        <v>Enseñanza Básica</v>
      </c>
    </row>
    <row r="22975" spans="1:4" x14ac:dyDescent="0.3">
      <c r="A22975" t="s">
        <v>19701</v>
      </c>
      <c r="B22975" t="s">
        <v>20262</v>
      </c>
      <c r="C22975">
        <f t="shared" si="358"/>
        <v>38</v>
      </c>
      <c r="D22975" t="str">
        <f>+VLOOKUP(base[[#This Row],[key]],Tabla2[[key]:[Homologado]],4,0)</f>
        <v>Enseñanza Básica</v>
      </c>
    </row>
    <row r="22976" spans="1:4" x14ac:dyDescent="0.3">
      <c r="A22976" t="s">
        <v>20413</v>
      </c>
      <c r="B22976" t="s">
        <v>20262</v>
      </c>
      <c r="C22976">
        <f t="shared" si="358"/>
        <v>38</v>
      </c>
      <c r="D22976" t="str">
        <f>+VLOOKUP(base[[#This Row],[key]],Tabla2[[key]:[Homologado]],4,0)</f>
        <v>Enseñanza Básica</v>
      </c>
    </row>
    <row r="22977" spans="1:4" x14ac:dyDescent="0.3">
      <c r="A22977" t="s">
        <v>21939</v>
      </c>
      <c r="B22977" t="s">
        <v>22090</v>
      </c>
      <c r="C22977">
        <f t="shared" si="358"/>
        <v>39</v>
      </c>
      <c r="D22977" t="str">
        <f>+VLOOKUP(base[[#This Row],[key]],Tabla2[[key]:[Homologado]],4,0)</f>
        <v>Enseñanza Básica</v>
      </c>
    </row>
    <row r="22978" spans="1:4" x14ac:dyDescent="0.3">
      <c r="A22978" t="s">
        <v>30579</v>
      </c>
      <c r="B22978" t="s">
        <v>22090</v>
      </c>
      <c r="C22978">
        <f t="shared" si="358"/>
        <v>39</v>
      </c>
      <c r="D22978" t="str">
        <f>+VLOOKUP(base[[#This Row],[key]],Tabla2[[key]:[Homologado]],4,0)</f>
        <v>Enseñanza Básica</v>
      </c>
    </row>
    <row r="22979" spans="1:4" x14ac:dyDescent="0.3">
      <c r="A22979" t="s">
        <v>22052</v>
      </c>
      <c r="B22979" t="s">
        <v>22090</v>
      </c>
      <c r="C22979">
        <f t="shared" si="358"/>
        <v>39</v>
      </c>
      <c r="D22979" t="str">
        <f>+VLOOKUP(base[[#This Row],[key]],Tabla2[[key]:[Homologado]],4,0)</f>
        <v>Enseñanza Básica</v>
      </c>
    </row>
    <row r="22980" spans="1:4" x14ac:dyDescent="0.3">
      <c r="A22980" t="s">
        <v>21934</v>
      </c>
      <c r="B22980" t="s">
        <v>22090</v>
      </c>
      <c r="C22980">
        <f t="shared" ref="C22980:C23043" si="359">+IF(B22980=B22979,C22979,C22979+1)</f>
        <v>39</v>
      </c>
      <c r="D22980" t="str">
        <f>+VLOOKUP(base[[#This Row],[key]],Tabla2[[key]:[Homologado]],4,0)</f>
        <v>Enseñanza Básica</v>
      </c>
    </row>
    <row r="22981" spans="1:4" x14ac:dyDescent="0.3">
      <c r="A22981" t="s">
        <v>22090</v>
      </c>
      <c r="B22981" t="s">
        <v>22090</v>
      </c>
      <c r="C22981">
        <f t="shared" si="359"/>
        <v>39</v>
      </c>
      <c r="D22981" t="str">
        <f>+VLOOKUP(base[[#This Row],[key]],Tabla2[[key]:[Homologado]],4,0)</f>
        <v>Enseñanza Básica</v>
      </c>
    </row>
    <row r="22982" spans="1:4" x14ac:dyDescent="0.3">
      <c r="A22982" t="s">
        <v>21922</v>
      </c>
      <c r="B22982" t="s">
        <v>22090</v>
      </c>
      <c r="C22982">
        <f t="shared" si="359"/>
        <v>39</v>
      </c>
      <c r="D22982" t="str">
        <f>+VLOOKUP(base[[#This Row],[key]],Tabla2[[key]:[Homologado]],4,0)</f>
        <v>Enseñanza Básica</v>
      </c>
    </row>
    <row r="22983" spans="1:4" x14ac:dyDescent="0.3">
      <c r="A22983" t="s">
        <v>21936</v>
      </c>
      <c r="B22983" t="s">
        <v>22090</v>
      </c>
      <c r="C22983">
        <f t="shared" si="359"/>
        <v>39</v>
      </c>
      <c r="D22983" t="str">
        <f>+VLOOKUP(base[[#This Row],[key]],Tabla2[[key]:[Homologado]],4,0)</f>
        <v>Enseñanza Básica</v>
      </c>
    </row>
    <row r="22984" spans="1:4" x14ac:dyDescent="0.3">
      <c r="A22984" t="s">
        <v>30581</v>
      </c>
      <c r="B22984" t="s">
        <v>22090</v>
      </c>
      <c r="C22984">
        <f t="shared" si="359"/>
        <v>39</v>
      </c>
      <c r="D22984" t="str">
        <f>+VLOOKUP(base[[#This Row],[key]],Tabla2[[key]:[Homologado]],4,0)</f>
        <v>Enseñanza Básica</v>
      </c>
    </row>
    <row r="22985" spans="1:4" x14ac:dyDescent="0.3">
      <c r="A22985" t="s">
        <v>30582</v>
      </c>
      <c r="B22985" t="s">
        <v>22090</v>
      </c>
      <c r="C22985">
        <f t="shared" si="359"/>
        <v>39</v>
      </c>
      <c r="D22985" t="str">
        <f>+VLOOKUP(base[[#This Row],[key]],Tabla2[[key]:[Homologado]],4,0)</f>
        <v>Enseñanza Básica</v>
      </c>
    </row>
    <row r="22986" spans="1:4" x14ac:dyDescent="0.3">
      <c r="A22986" t="s">
        <v>22001</v>
      </c>
      <c r="B22986" t="s">
        <v>22090</v>
      </c>
      <c r="C22986">
        <f t="shared" si="359"/>
        <v>39</v>
      </c>
      <c r="D22986" t="str">
        <f>+VLOOKUP(base[[#This Row],[key]],Tabla2[[key]:[Homologado]],4,0)</f>
        <v>Enseñanza Básica</v>
      </c>
    </row>
    <row r="22987" spans="1:4" x14ac:dyDescent="0.3">
      <c r="A22987" t="s">
        <v>21955</v>
      </c>
      <c r="B22987" t="s">
        <v>22090</v>
      </c>
      <c r="C22987">
        <f t="shared" si="359"/>
        <v>39</v>
      </c>
      <c r="D22987" t="str">
        <f>+VLOOKUP(base[[#This Row],[key]],Tabla2[[key]:[Homologado]],4,0)</f>
        <v>Enseñanza Básica</v>
      </c>
    </row>
    <row r="22988" spans="1:4" x14ac:dyDescent="0.3">
      <c r="A22988" t="s">
        <v>30583</v>
      </c>
      <c r="B22988" t="s">
        <v>22090</v>
      </c>
      <c r="C22988">
        <f t="shared" si="359"/>
        <v>39</v>
      </c>
      <c r="D22988" t="str">
        <f>+VLOOKUP(base[[#This Row],[key]],Tabla2[[key]:[Homologado]],4,0)</f>
        <v>Enseñanza Básica</v>
      </c>
    </row>
    <row r="22989" spans="1:4" x14ac:dyDescent="0.3">
      <c r="A22989" t="s">
        <v>21981</v>
      </c>
      <c r="B22989" t="s">
        <v>22090</v>
      </c>
      <c r="C22989">
        <f t="shared" si="359"/>
        <v>39</v>
      </c>
      <c r="D22989" t="str">
        <f>+VLOOKUP(base[[#This Row],[key]],Tabla2[[key]:[Homologado]],4,0)</f>
        <v>Enseñanza Básica</v>
      </c>
    </row>
    <row r="22990" spans="1:4" x14ac:dyDescent="0.3">
      <c r="A22990" t="s">
        <v>30584</v>
      </c>
      <c r="B22990" t="s">
        <v>22090</v>
      </c>
      <c r="C22990">
        <f t="shared" si="359"/>
        <v>39</v>
      </c>
      <c r="D22990" t="str">
        <f>+VLOOKUP(base[[#This Row],[key]],Tabla2[[key]:[Homologado]],4,0)</f>
        <v>Enseñanza Básica</v>
      </c>
    </row>
    <row r="22991" spans="1:4" x14ac:dyDescent="0.3">
      <c r="A22991" t="s">
        <v>30585</v>
      </c>
      <c r="B22991" t="s">
        <v>22090</v>
      </c>
      <c r="C22991">
        <f t="shared" si="359"/>
        <v>39</v>
      </c>
      <c r="D22991" t="str">
        <f>+VLOOKUP(base[[#This Row],[key]],Tabla2[[key]:[Homologado]],4,0)</f>
        <v>Enseñanza Básica</v>
      </c>
    </row>
    <row r="22992" spans="1:4" x14ac:dyDescent="0.3">
      <c r="A22992" t="s">
        <v>19854</v>
      </c>
      <c r="B22992" t="s">
        <v>22090</v>
      </c>
      <c r="C22992">
        <f t="shared" si="359"/>
        <v>39</v>
      </c>
      <c r="D22992" t="str">
        <f>+VLOOKUP(base[[#This Row],[key]],Tabla2[[key]:[Homologado]],4,0)</f>
        <v>Enseñanza Básica</v>
      </c>
    </row>
    <row r="22993" spans="1:4" x14ac:dyDescent="0.3">
      <c r="A22993" t="s">
        <v>19857</v>
      </c>
      <c r="B22993" t="s">
        <v>22090</v>
      </c>
      <c r="C22993">
        <f t="shared" si="359"/>
        <v>39</v>
      </c>
      <c r="D22993" t="str">
        <f>+VLOOKUP(base[[#This Row],[key]],Tabla2[[key]:[Homologado]],4,0)</f>
        <v>Enseñanza Básica</v>
      </c>
    </row>
    <row r="22994" spans="1:4" x14ac:dyDescent="0.3">
      <c r="A22994" t="s">
        <v>19858</v>
      </c>
      <c r="B22994" t="s">
        <v>22090</v>
      </c>
      <c r="C22994">
        <f t="shared" si="359"/>
        <v>39</v>
      </c>
      <c r="D22994" t="str">
        <f>+VLOOKUP(base[[#This Row],[key]],Tabla2[[key]:[Homologado]],4,0)</f>
        <v>Enseñanza Básica</v>
      </c>
    </row>
    <row r="22995" spans="1:4" x14ac:dyDescent="0.3">
      <c r="A22995" t="s">
        <v>21921</v>
      </c>
      <c r="B22995" t="s">
        <v>22090</v>
      </c>
      <c r="C22995">
        <f t="shared" si="359"/>
        <v>39</v>
      </c>
      <c r="D22995" t="str">
        <f>+VLOOKUP(base[[#This Row],[key]],Tabla2[[key]:[Homologado]],4,0)</f>
        <v>Enseñanza Básica</v>
      </c>
    </row>
    <row r="22996" spans="1:4" x14ac:dyDescent="0.3">
      <c r="A22996" t="s">
        <v>21924</v>
      </c>
      <c r="B22996" t="s">
        <v>22090</v>
      </c>
      <c r="C22996">
        <f t="shared" si="359"/>
        <v>39</v>
      </c>
      <c r="D22996" t="str">
        <f>+VLOOKUP(base[[#This Row],[key]],Tabla2[[key]:[Homologado]],4,0)</f>
        <v>Enseñanza Básica</v>
      </c>
    </row>
    <row r="22997" spans="1:4" x14ac:dyDescent="0.3">
      <c r="A22997" t="s">
        <v>21926</v>
      </c>
      <c r="B22997" t="s">
        <v>22090</v>
      </c>
      <c r="C22997">
        <f t="shared" si="359"/>
        <v>39</v>
      </c>
      <c r="D22997" t="str">
        <f>+VLOOKUP(base[[#This Row],[key]],Tabla2[[key]:[Homologado]],4,0)</f>
        <v>Enseñanza Básica</v>
      </c>
    </row>
    <row r="22998" spans="1:4" x14ac:dyDescent="0.3">
      <c r="A22998" t="s">
        <v>21927</v>
      </c>
      <c r="B22998" t="s">
        <v>22090</v>
      </c>
      <c r="C22998">
        <f t="shared" si="359"/>
        <v>39</v>
      </c>
      <c r="D22998" t="str">
        <f>+VLOOKUP(base[[#This Row],[key]],Tabla2[[key]:[Homologado]],4,0)</f>
        <v>Enseñanza Básica</v>
      </c>
    </row>
    <row r="22999" spans="1:4" x14ac:dyDescent="0.3">
      <c r="A22999" t="s">
        <v>21928</v>
      </c>
      <c r="B22999" t="s">
        <v>22090</v>
      </c>
      <c r="C22999">
        <f t="shared" si="359"/>
        <v>39</v>
      </c>
      <c r="D22999" t="str">
        <f>+VLOOKUP(base[[#This Row],[key]],Tabla2[[key]:[Homologado]],4,0)</f>
        <v>Enseñanza Básica</v>
      </c>
    </row>
    <row r="23000" spans="1:4" x14ac:dyDescent="0.3">
      <c r="A23000" t="s">
        <v>21929</v>
      </c>
      <c r="B23000" t="s">
        <v>22090</v>
      </c>
      <c r="C23000">
        <f t="shared" si="359"/>
        <v>39</v>
      </c>
      <c r="D23000" t="str">
        <f>+VLOOKUP(base[[#This Row],[key]],Tabla2[[key]:[Homologado]],4,0)</f>
        <v>Enseñanza Básica</v>
      </c>
    </row>
    <row r="23001" spans="1:4" x14ac:dyDescent="0.3">
      <c r="A23001" t="s">
        <v>21930</v>
      </c>
      <c r="B23001" t="s">
        <v>22090</v>
      </c>
      <c r="C23001">
        <f t="shared" si="359"/>
        <v>39</v>
      </c>
      <c r="D23001" t="str">
        <f>+VLOOKUP(base[[#This Row],[key]],Tabla2[[key]:[Homologado]],4,0)</f>
        <v>Enseñanza Básica</v>
      </c>
    </row>
    <row r="23002" spans="1:4" x14ac:dyDescent="0.3">
      <c r="A23002" t="s">
        <v>21931</v>
      </c>
      <c r="B23002" t="s">
        <v>22090</v>
      </c>
      <c r="C23002">
        <f t="shared" si="359"/>
        <v>39</v>
      </c>
      <c r="D23002" t="str">
        <f>+VLOOKUP(base[[#This Row],[key]],Tabla2[[key]:[Homologado]],4,0)</f>
        <v>Enseñanza Básica</v>
      </c>
    </row>
    <row r="23003" spans="1:4" x14ac:dyDescent="0.3">
      <c r="A23003" t="s">
        <v>21932</v>
      </c>
      <c r="B23003" t="s">
        <v>22090</v>
      </c>
      <c r="C23003">
        <f t="shared" si="359"/>
        <v>39</v>
      </c>
      <c r="D23003" t="str">
        <f>+VLOOKUP(base[[#This Row],[key]],Tabla2[[key]:[Homologado]],4,0)</f>
        <v>Enseñanza Básica</v>
      </c>
    </row>
    <row r="23004" spans="1:4" x14ac:dyDescent="0.3">
      <c r="A23004" t="s">
        <v>21933</v>
      </c>
      <c r="B23004" t="s">
        <v>22090</v>
      </c>
      <c r="C23004">
        <f t="shared" si="359"/>
        <v>39</v>
      </c>
      <c r="D23004" t="str">
        <f>+VLOOKUP(base[[#This Row],[key]],Tabla2[[key]:[Homologado]],4,0)</f>
        <v>Enseñanza Básica</v>
      </c>
    </row>
    <row r="23005" spans="1:4" x14ac:dyDescent="0.3">
      <c r="A23005" t="s">
        <v>21935</v>
      </c>
      <c r="B23005" t="s">
        <v>22090</v>
      </c>
      <c r="C23005">
        <f t="shared" si="359"/>
        <v>39</v>
      </c>
      <c r="D23005" t="str">
        <f>+VLOOKUP(base[[#This Row],[key]],Tabla2[[key]:[Homologado]],4,0)</f>
        <v>Enseñanza Básica</v>
      </c>
    </row>
    <row r="23006" spans="1:4" x14ac:dyDescent="0.3">
      <c r="A23006" t="s">
        <v>21937</v>
      </c>
      <c r="B23006" t="s">
        <v>22090</v>
      </c>
      <c r="C23006">
        <f t="shared" si="359"/>
        <v>39</v>
      </c>
      <c r="D23006" t="str">
        <f>+VLOOKUP(base[[#This Row],[key]],Tabla2[[key]:[Homologado]],4,0)</f>
        <v>Enseñanza Básica</v>
      </c>
    </row>
    <row r="23007" spans="1:4" x14ac:dyDescent="0.3">
      <c r="A23007" t="s">
        <v>21938</v>
      </c>
      <c r="B23007" t="s">
        <v>22090</v>
      </c>
      <c r="C23007">
        <f t="shared" si="359"/>
        <v>39</v>
      </c>
      <c r="D23007" t="str">
        <f>+VLOOKUP(base[[#This Row],[key]],Tabla2[[key]:[Homologado]],4,0)</f>
        <v>Enseñanza Básica</v>
      </c>
    </row>
    <row r="23008" spans="1:4" x14ac:dyDescent="0.3">
      <c r="A23008" t="s">
        <v>21940</v>
      </c>
      <c r="B23008" t="s">
        <v>22090</v>
      </c>
      <c r="C23008">
        <f t="shared" si="359"/>
        <v>39</v>
      </c>
      <c r="D23008" t="str">
        <f>+VLOOKUP(base[[#This Row],[key]],Tabla2[[key]:[Homologado]],4,0)</f>
        <v>Enseñanza Básica</v>
      </c>
    </row>
    <row r="23009" spans="1:4" x14ac:dyDescent="0.3">
      <c r="A23009" t="s">
        <v>21941</v>
      </c>
      <c r="B23009" t="s">
        <v>22090</v>
      </c>
      <c r="C23009">
        <f t="shared" si="359"/>
        <v>39</v>
      </c>
      <c r="D23009" t="str">
        <f>+VLOOKUP(base[[#This Row],[key]],Tabla2[[key]:[Homologado]],4,0)</f>
        <v>Enseñanza Básica</v>
      </c>
    </row>
    <row r="23010" spans="1:4" x14ac:dyDescent="0.3">
      <c r="A23010" t="s">
        <v>21943</v>
      </c>
      <c r="B23010" t="s">
        <v>22090</v>
      </c>
      <c r="C23010">
        <f t="shared" si="359"/>
        <v>39</v>
      </c>
      <c r="D23010" t="str">
        <f>+VLOOKUP(base[[#This Row],[key]],Tabla2[[key]:[Homologado]],4,0)</f>
        <v>Enseñanza Básica</v>
      </c>
    </row>
    <row r="23011" spans="1:4" x14ac:dyDescent="0.3">
      <c r="A23011" t="s">
        <v>21945</v>
      </c>
      <c r="B23011" t="s">
        <v>22090</v>
      </c>
      <c r="C23011">
        <f t="shared" si="359"/>
        <v>39</v>
      </c>
      <c r="D23011" t="str">
        <f>+VLOOKUP(base[[#This Row],[key]],Tabla2[[key]:[Homologado]],4,0)</f>
        <v>Enseñanza Básica</v>
      </c>
    </row>
    <row r="23012" spans="1:4" x14ac:dyDescent="0.3">
      <c r="A23012" t="s">
        <v>21946</v>
      </c>
      <c r="B23012" t="s">
        <v>22090</v>
      </c>
      <c r="C23012">
        <f t="shared" si="359"/>
        <v>39</v>
      </c>
      <c r="D23012" t="str">
        <f>+VLOOKUP(base[[#This Row],[key]],Tabla2[[key]:[Homologado]],4,0)</f>
        <v>Enseñanza Básica</v>
      </c>
    </row>
    <row r="23013" spans="1:4" x14ac:dyDescent="0.3">
      <c r="A23013" t="s">
        <v>21947</v>
      </c>
      <c r="B23013" t="s">
        <v>22090</v>
      </c>
      <c r="C23013">
        <f t="shared" si="359"/>
        <v>39</v>
      </c>
      <c r="D23013" t="str">
        <f>+VLOOKUP(base[[#This Row],[key]],Tabla2[[key]:[Homologado]],4,0)</f>
        <v>Enseñanza Básica</v>
      </c>
    </row>
    <row r="23014" spans="1:4" x14ac:dyDescent="0.3">
      <c r="A23014" t="s">
        <v>21949</v>
      </c>
      <c r="B23014" t="s">
        <v>22090</v>
      </c>
      <c r="C23014">
        <f t="shared" si="359"/>
        <v>39</v>
      </c>
      <c r="D23014" t="str">
        <f>+VLOOKUP(base[[#This Row],[key]],Tabla2[[key]:[Homologado]],4,0)</f>
        <v>Enseñanza Básica</v>
      </c>
    </row>
    <row r="23015" spans="1:4" x14ac:dyDescent="0.3">
      <c r="A23015" t="s">
        <v>21950</v>
      </c>
      <c r="B23015" t="s">
        <v>22090</v>
      </c>
      <c r="C23015">
        <f t="shared" si="359"/>
        <v>39</v>
      </c>
      <c r="D23015" t="str">
        <f>+VLOOKUP(base[[#This Row],[key]],Tabla2[[key]:[Homologado]],4,0)</f>
        <v>Enseñanza Básica</v>
      </c>
    </row>
    <row r="23016" spans="1:4" x14ac:dyDescent="0.3">
      <c r="A23016" t="s">
        <v>21953</v>
      </c>
      <c r="B23016" t="s">
        <v>22090</v>
      </c>
      <c r="C23016">
        <f t="shared" si="359"/>
        <v>39</v>
      </c>
      <c r="D23016" t="str">
        <f>+VLOOKUP(base[[#This Row],[key]],Tabla2[[key]:[Homologado]],4,0)</f>
        <v>Enseñanza Básica</v>
      </c>
    </row>
    <row r="23017" spans="1:4" x14ac:dyDescent="0.3">
      <c r="A23017" t="s">
        <v>21954</v>
      </c>
      <c r="B23017" t="s">
        <v>22090</v>
      </c>
      <c r="C23017">
        <f t="shared" si="359"/>
        <v>39</v>
      </c>
      <c r="D23017" t="str">
        <f>+VLOOKUP(base[[#This Row],[key]],Tabla2[[key]:[Homologado]],4,0)</f>
        <v>Enseñanza Básica</v>
      </c>
    </row>
    <row r="23018" spans="1:4" x14ac:dyDescent="0.3">
      <c r="A23018" t="s">
        <v>21956</v>
      </c>
      <c r="B23018" t="s">
        <v>22090</v>
      </c>
      <c r="C23018">
        <f t="shared" si="359"/>
        <v>39</v>
      </c>
      <c r="D23018" t="str">
        <f>+VLOOKUP(base[[#This Row],[key]],Tabla2[[key]:[Homologado]],4,0)</f>
        <v>Enseñanza Básica</v>
      </c>
    </row>
    <row r="23019" spans="1:4" x14ac:dyDescent="0.3">
      <c r="A23019" t="s">
        <v>21957</v>
      </c>
      <c r="B23019" t="s">
        <v>22090</v>
      </c>
      <c r="C23019">
        <f t="shared" si="359"/>
        <v>39</v>
      </c>
      <c r="D23019" t="str">
        <f>+VLOOKUP(base[[#This Row],[key]],Tabla2[[key]:[Homologado]],4,0)</f>
        <v>Enseñanza Básica</v>
      </c>
    </row>
    <row r="23020" spans="1:4" x14ac:dyDescent="0.3">
      <c r="A23020" t="s">
        <v>21958</v>
      </c>
      <c r="B23020" t="s">
        <v>22090</v>
      </c>
      <c r="C23020">
        <f t="shared" si="359"/>
        <v>39</v>
      </c>
      <c r="D23020" t="str">
        <f>+VLOOKUP(base[[#This Row],[key]],Tabla2[[key]:[Homologado]],4,0)</f>
        <v>Enseñanza Básica</v>
      </c>
    </row>
    <row r="23021" spans="1:4" x14ac:dyDescent="0.3">
      <c r="A23021" t="s">
        <v>21959</v>
      </c>
      <c r="B23021" t="s">
        <v>22090</v>
      </c>
      <c r="C23021">
        <f t="shared" si="359"/>
        <v>39</v>
      </c>
      <c r="D23021" t="str">
        <f>+VLOOKUP(base[[#This Row],[key]],Tabla2[[key]:[Homologado]],4,0)</f>
        <v>Enseñanza Básica</v>
      </c>
    </row>
    <row r="23022" spans="1:4" x14ac:dyDescent="0.3">
      <c r="A23022" t="s">
        <v>21960</v>
      </c>
      <c r="B23022" t="s">
        <v>22090</v>
      </c>
      <c r="C23022">
        <f t="shared" si="359"/>
        <v>39</v>
      </c>
      <c r="D23022" t="str">
        <f>+VLOOKUP(base[[#This Row],[key]],Tabla2[[key]:[Homologado]],4,0)</f>
        <v>Enseñanza Básica</v>
      </c>
    </row>
    <row r="23023" spans="1:4" x14ac:dyDescent="0.3">
      <c r="A23023" t="s">
        <v>21962</v>
      </c>
      <c r="B23023" t="s">
        <v>22090</v>
      </c>
      <c r="C23023">
        <f t="shared" si="359"/>
        <v>39</v>
      </c>
      <c r="D23023" t="str">
        <f>+VLOOKUP(base[[#This Row],[key]],Tabla2[[key]:[Homologado]],4,0)</f>
        <v>Enseñanza Básica</v>
      </c>
    </row>
    <row r="23024" spans="1:4" x14ac:dyDescent="0.3">
      <c r="A23024" t="s">
        <v>21964</v>
      </c>
      <c r="B23024" t="s">
        <v>22090</v>
      </c>
      <c r="C23024">
        <f t="shared" si="359"/>
        <v>39</v>
      </c>
      <c r="D23024" t="str">
        <f>+VLOOKUP(base[[#This Row],[key]],Tabla2[[key]:[Homologado]],4,0)</f>
        <v>Enseñanza Básica</v>
      </c>
    </row>
    <row r="23025" spans="1:4" x14ac:dyDescent="0.3">
      <c r="A23025" t="s">
        <v>21965</v>
      </c>
      <c r="B23025" t="s">
        <v>22090</v>
      </c>
      <c r="C23025">
        <f t="shared" si="359"/>
        <v>39</v>
      </c>
      <c r="D23025" t="str">
        <f>+VLOOKUP(base[[#This Row],[key]],Tabla2[[key]:[Homologado]],4,0)</f>
        <v>Enseñanza Básica</v>
      </c>
    </row>
    <row r="23026" spans="1:4" x14ac:dyDescent="0.3">
      <c r="A23026" t="s">
        <v>21966</v>
      </c>
      <c r="B23026" t="s">
        <v>22090</v>
      </c>
      <c r="C23026">
        <f t="shared" si="359"/>
        <v>39</v>
      </c>
      <c r="D23026" t="str">
        <f>+VLOOKUP(base[[#This Row],[key]],Tabla2[[key]:[Homologado]],4,0)</f>
        <v>Enseñanza Básica</v>
      </c>
    </row>
    <row r="23027" spans="1:4" x14ac:dyDescent="0.3">
      <c r="A23027" t="s">
        <v>21970</v>
      </c>
      <c r="B23027" t="s">
        <v>22090</v>
      </c>
      <c r="C23027">
        <f t="shared" si="359"/>
        <v>39</v>
      </c>
      <c r="D23027" t="str">
        <f>+VLOOKUP(base[[#This Row],[key]],Tabla2[[key]:[Homologado]],4,0)</f>
        <v>Enseñanza Básica</v>
      </c>
    </row>
    <row r="23028" spans="1:4" x14ac:dyDescent="0.3">
      <c r="A23028" t="s">
        <v>21973</v>
      </c>
      <c r="B23028" t="s">
        <v>22090</v>
      </c>
      <c r="C23028">
        <f t="shared" si="359"/>
        <v>39</v>
      </c>
      <c r="D23028" t="str">
        <f>+VLOOKUP(base[[#This Row],[key]],Tabla2[[key]:[Homologado]],4,0)</f>
        <v>Enseñanza Básica</v>
      </c>
    </row>
    <row r="23029" spans="1:4" x14ac:dyDescent="0.3">
      <c r="A23029" t="s">
        <v>21975</v>
      </c>
      <c r="B23029" t="s">
        <v>22090</v>
      </c>
      <c r="C23029">
        <f t="shared" si="359"/>
        <v>39</v>
      </c>
      <c r="D23029" t="str">
        <f>+VLOOKUP(base[[#This Row],[key]],Tabla2[[key]:[Homologado]],4,0)</f>
        <v>Enseñanza Básica</v>
      </c>
    </row>
    <row r="23030" spans="1:4" x14ac:dyDescent="0.3">
      <c r="A23030" t="s">
        <v>21976</v>
      </c>
      <c r="B23030" t="s">
        <v>22090</v>
      </c>
      <c r="C23030">
        <f t="shared" si="359"/>
        <v>39</v>
      </c>
      <c r="D23030" t="str">
        <f>+VLOOKUP(base[[#This Row],[key]],Tabla2[[key]:[Homologado]],4,0)</f>
        <v>Enseñanza Básica</v>
      </c>
    </row>
    <row r="23031" spans="1:4" x14ac:dyDescent="0.3">
      <c r="A23031" t="s">
        <v>21977</v>
      </c>
      <c r="B23031" t="s">
        <v>22090</v>
      </c>
      <c r="C23031">
        <f t="shared" si="359"/>
        <v>39</v>
      </c>
      <c r="D23031" t="str">
        <f>+VLOOKUP(base[[#This Row],[key]],Tabla2[[key]:[Homologado]],4,0)</f>
        <v>Enseñanza Básica</v>
      </c>
    </row>
    <row r="23032" spans="1:4" x14ac:dyDescent="0.3">
      <c r="A23032" t="s">
        <v>21978</v>
      </c>
      <c r="B23032" t="s">
        <v>22090</v>
      </c>
      <c r="C23032">
        <f t="shared" si="359"/>
        <v>39</v>
      </c>
      <c r="D23032" t="str">
        <f>+VLOOKUP(base[[#This Row],[key]],Tabla2[[key]:[Homologado]],4,0)</f>
        <v>Enseñanza Básica</v>
      </c>
    </row>
    <row r="23033" spans="1:4" x14ac:dyDescent="0.3">
      <c r="A23033" t="s">
        <v>21980</v>
      </c>
      <c r="B23033" t="s">
        <v>22090</v>
      </c>
      <c r="C23033">
        <f t="shared" si="359"/>
        <v>39</v>
      </c>
      <c r="D23033" t="str">
        <f>+VLOOKUP(base[[#This Row],[key]],Tabla2[[key]:[Homologado]],4,0)</f>
        <v>Enseñanza Básica</v>
      </c>
    </row>
    <row r="23034" spans="1:4" x14ac:dyDescent="0.3">
      <c r="A23034" t="s">
        <v>21983</v>
      </c>
      <c r="B23034" t="s">
        <v>22090</v>
      </c>
      <c r="C23034">
        <f t="shared" si="359"/>
        <v>39</v>
      </c>
      <c r="D23034" t="str">
        <f>+VLOOKUP(base[[#This Row],[key]],Tabla2[[key]:[Homologado]],4,0)</f>
        <v>Enseñanza Básica</v>
      </c>
    </row>
    <row r="23035" spans="1:4" x14ac:dyDescent="0.3">
      <c r="A23035" t="s">
        <v>21984</v>
      </c>
      <c r="B23035" t="s">
        <v>22090</v>
      </c>
      <c r="C23035">
        <f t="shared" si="359"/>
        <v>39</v>
      </c>
      <c r="D23035" t="str">
        <f>+VLOOKUP(base[[#This Row],[key]],Tabla2[[key]:[Homologado]],4,0)</f>
        <v>Enseñanza Básica</v>
      </c>
    </row>
    <row r="23036" spans="1:4" x14ac:dyDescent="0.3">
      <c r="A23036" t="s">
        <v>21985</v>
      </c>
      <c r="B23036" t="s">
        <v>22090</v>
      </c>
      <c r="C23036">
        <f t="shared" si="359"/>
        <v>39</v>
      </c>
      <c r="D23036" t="str">
        <f>+VLOOKUP(base[[#This Row],[key]],Tabla2[[key]:[Homologado]],4,0)</f>
        <v>Enseñanza Básica</v>
      </c>
    </row>
    <row r="23037" spans="1:4" x14ac:dyDescent="0.3">
      <c r="A23037" t="s">
        <v>21986</v>
      </c>
      <c r="B23037" t="s">
        <v>22090</v>
      </c>
      <c r="C23037">
        <f t="shared" si="359"/>
        <v>39</v>
      </c>
      <c r="D23037" t="str">
        <f>+VLOOKUP(base[[#This Row],[key]],Tabla2[[key]:[Homologado]],4,0)</f>
        <v>Enseñanza Básica</v>
      </c>
    </row>
    <row r="23038" spans="1:4" x14ac:dyDescent="0.3">
      <c r="A23038" t="s">
        <v>21990</v>
      </c>
      <c r="B23038" t="s">
        <v>22090</v>
      </c>
      <c r="C23038">
        <f t="shared" si="359"/>
        <v>39</v>
      </c>
      <c r="D23038" t="str">
        <f>+VLOOKUP(base[[#This Row],[key]],Tabla2[[key]:[Homologado]],4,0)</f>
        <v>Enseñanza Básica</v>
      </c>
    </row>
    <row r="23039" spans="1:4" x14ac:dyDescent="0.3">
      <c r="A23039" t="s">
        <v>21991</v>
      </c>
      <c r="B23039" t="s">
        <v>22090</v>
      </c>
      <c r="C23039">
        <f t="shared" si="359"/>
        <v>39</v>
      </c>
      <c r="D23039" t="str">
        <f>+VLOOKUP(base[[#This Row],[key]],Tabla2[[key]:[Homologado]],4,0)</f>
        <v>Enseñanza Básica</v>
      </c>
    </row>
    <row r="23040" spans="1:4" x14ac:dyDescent="0.3">
      <c r="A23040" t="s">
        <v>21992</v>
      </c>
      <c r="B23040" t="s">
        <v>22090</v>
      </c>
      <c r="C23040">
        <f t="shared" si="359"/>
        <v>39</v>
      </c>
      <c r="D23040" t="str">
        <f>+VLOOKUP(base[[#This Row],[key]],Tabla2[[key]:[Homologado]],4,0)</f>
        <v>Enseñanza Básica</v>
      </c>
    </row>
    <row r="23041" spans="1:4" x14ac:dyDescent="0.3">
      <c r="A23041" t="s">
        <v>21994</v>
      </c>
      <c r="B23041" t="s">
        <v>22090</v>
      </c>
      <c r="C23041">
        <f t="shared" si="359"/>
        <v>39</v>
      </c>
      <c r="D23041" t="str">
        <f>+VLOOKUP(base[[#This Row],[key]],Tabla2[[key]:[Homologado]],4,0)</f>
        <v>Enseñanza Básica</v>
      </c>
    </row>
    <row r="23042" spans="1:4" x14ac:dyDescent="0.3">
      <c r="A23042" t="s">
        <v>21995</v>
      </c>
      <c r="B23042" t="s">
        <v>22090</v>
      </c>
      <c r="C23042">
        <f t="shared" si="359"/>
        <v>39</v>
      </c>
      <c r="D23042" t="str">
        <f>+VLOOKUP(base[[#This Row],[key]],Tabla2[[key]:[Homologado]],4,0)</f>
        <v>Enseñanza Básica</v>
      </c>
    </row>
    <row r="23043" spans="1:4" x14ac:dyDescent="0.3">
      <c r="A23043" t="s">
        <v>21997</v>
      </c>
      <c r="B23043" t="s">
        <v>22090</v>
      </c>
      <c r="C23043">
        <f t="shared" si="359"/>
        <v>39</v>
      </c>
      <c r="D23043" t="str">
        <f>+VLOOKUP(base[[#This Row],[key]],Tabla2[[key]:[Homologado]],4,0)</f>
        <v>Enseñanza Básica</v>
      </c>
    </row>
    <row r="23044" spans="1:4" x14ac:dyDescent="0.3">
      <c r="A23044" t="s">
        <v>22000</v>
      </c>
      <c r="B23044" t="s">
        <v>22090</v>
      </c>
      <c r="C23044">
        <f t="shared" ref="C23044:C23107" si="360">+IF(B23044=B23043,C23043,C23043+1)</f>
        <v>39</v>
      </c>
      <c r="D23044" t="str">
        <f>+VLOOKUP(base[[#This Row],[key]],Tabla2[[key]:[Homologado]],4,0)</f>
        <v>Enseñanza Básica</v>
      </c>
    </row>
    <row r="23045" spans="1:4" x14ac:dyDescent="0.3">
      <c r="A23045" t="s">
        <v>22002</v>
      </c>
      <c r="B23045" t="s">
        <v>22090</v>
      </c>
      <c r="C23045">
        <f t="shared" si="360"/>
        <v>39</v>
      </c>
      <c r="D23045" t="str">
        <f>+VLOOKUP(base[[#This Row],[key]],Tabla2[[key]:[Homologado]],4,0)</f>
        <v>Enseñanza Básica</v>
      </c>
    </row>
    <row r="23046" spans="1:4" x14ac:dyDescent="0.3">
      <c r="A23046" t="s">
        <v>22004</v>
      </c>
      <c r="B23046" t="s">
        <v>22090</v>
      </c>
      <c r="C23046">
        <f t="shared" si="360"/>
        <v>39</v>
      </c>
      <c r="D23046" t="str">
        <f>+VLOOKUP(base[[#This Row],[key]],Tabla2[[key]:[Homologado]],4,0)</f>
        <v>Enseñanza Básica</v>
      </c>
    </row>
    <row r="23047" spans="1:4" x14ac:dyDescent="0.3">
      <c r="A23047" t="s">
        <v>22007</v>
      </c>
      <c r="B23047" t="s">
        <v>22090</v>
      </c>
      <c r="C23047">
        <f t="shared" si="360"/>
        <v>39</v>
      </c>
      <c r="D23047" t="str">
        <f>+VLOOKUP(base[[#This Row],[key]],Tabla2[[key]:[Homologado]],4,0)</f>
        <v>Enseñanza Básica</v>
      </c>
    </row>
    <row r="23048" spans="1:4" x14ac:dyDescent="0.3">
      <c r="A23048" t="s">
        <v>22008</v>
      </c>
      <c r="B23048" t="s">
        <v>22090</v>
      </c>
      <c r="C23048">
        <f t="shared" si="360"/>
        <v>39</v>
      </c>
      <c r="D23048" t="str">
        <f>+VLOOKUP(base[[#This Row],[key]],Tabla2[[key]:[Homologado]],4,0)</f>
        <v>Enseñanza Básica</v>
      </c>
    </row>
    <row r="23049" spans="1:4" x14ac:dyDescent="0.3">
      <c r="A23049" t="s">
        <v>22009</v>
      </c>
      <c r="B23049" t="s">
        <v>22090</v>
      </c>
      <c r="C23049">
        <f t="shared" si="360"/>
        <v>39</v>
      </c>
      <c r="D23049" t="str">
        <f>+VLOOKUP(base[[#This Row],[key]],Tabla2[[key]:[Homologado]],4,0)</f>
        <v>Enseñanza Básica</v>
      </c>
    </row>
    <row r="23050" spans="1:4" x14ac:dyDescent="0.3">
      <c r="A23050" t="s">
        <v>22011</v>
      </c>
      <c r="B23050" t="s">
        <v>22090</v>
      </c>
      <c r="C23050">
        <f t="shared" si="360"/>
        <v>39</v>
      </c>
      <c r="D23050" t="str">
        <f>+VLOOKUP(base[[#This Row],[key]],Tabla2[[key]:[Homologado]],4,0)</f>
        <v>Enseñanza Básica</v>
      </c>
    </row>
    <row r="23051" spans="1:4" x14ac:dyDescent="0.3">
      <c r="A23051" t="s">
        <v>22013</v>
      </c>
      <c r="B23051" t="s">
        <v>22090</v>
      </c>
      <c r="C23051">
        <f t="shared" si="360"/>
        <v>39</v>
      </c>
      <c r="D23051" t="str">
        <f>+VLOOKUP(base[[#This Row],[key]],Tabla2[[key]:[Homologado]],4,0)</f>
        <v>Enseñanza Básica</v>
      </c>
    </row>
    <row r="23052" spans="1:4" x14ac:dyDescent="0.3">
      <c r="A23052" t="s">
        <v>22014</v>
      </c>
      <c r="B23052" t="s">
        <v>22090</v>
      </c>
      <c r="C23052">
        <f t="shared" si="360"/>
        <v>39</v>
      </c>
      <c r="D23052" t="str">
        <f>+VLOOKUP(base[[#This Row],[key]],Tabla2[[key]:[Homologado]],4,0)</f>
        <v>Enseñanza Básica</v>
      </c>
    </row>
    <row r="23053" spans="1:4" x14ac:dyDescent="0.3">
      <c r="A23053" t="s">
        <v>22015</v>
      </c>
      <c r="B23053" t="s">
        <v>22090</v>
      </c>
      <c r="C23053">
        <f t="shared" si="360"/>
        <v>39</v>
      </c>
      <c r="D23053" t="str">
        <f>+VLOOKUP(base[[#This Row],[key]],Tabla2[[key]:[Homologado]],4,0)</f>
        <v>Enseñanza Básica</v>
      </c>
    </row>
    <row r="23054" spans="1:4" x14ac:dyDescent="0.3">
      <c r="A23054" t="s">
        <v>22019</v>
      </c>
      <c r="B23054" t="s">
        <v>22090</v>
      </c>
      <c r="C23054">
        <f t="shared" si="360"/>
        <v>39</v>
      </c>
      <c r="D23054" t="str">
        <f>+VLOOKUP(base[[#This Row],[key]],Tabla2[[key]:[Homologado]],4,0)</f>
        <v>Enseñanza Básica</v>
      </c>
    </row>
    <row r="23055" spans="1:4" x14ac:dyDescent="0.3">
      <c r="A23055" t="s">
        <v>22021</v>
      </c>
      <c r="B23055" t="s">
        <v>22090</v>
      </c>
      <c r="C23055">
        <f t="shared" si="360"/>
        <v>39</v>
      </c>
      <c r="D23055" t="str">
        <f>+VLOOKUP(base[[#This Row],[key]],Tabla2[[key]:[Homologado]],4,0)</f>
        <v>Enseñanza Básica</v>
      </c>
    </row>
    <row r="23056" spans="1:4" x14ac:dyDescent="0.3">
      <c r="A23056" t="s">
        <v>22024</v>
      </c>
      <c r="B23056" t="s">
        <v>22090</v>
      </c>
      <c r="C23056">
        <f t="shared" si="360"/>
        <v>39</v>
      </c>
      <c r="D23056" t="str">
        <f>+VLOOKUP(base[[#This Row],[key]],Tabla2[[key]:[Homologado]],4,0)</f>
        <v>Enseñanza Básica</v>
      </c>
    </row>
    <row r="23057" spans="1:4" x14ac:dyDescent="0.3">
      <c r="A23057" t="s">
        <v>22025</v>
      </c>
      <c r="B23057" t="s">
        <v>22090</v>
      </c>
      <c r="C23057">
        <f t="shared" si="360"/>
        <v>39</v>
      </c>
      <c r="D23057" t="str">
        <f>+VLOOKUP(base[[#This Row],[key]],Tabla2[[key]:[Homologado]],4,0)</f>
        <v>Enseñanza Básica</v>
      </c>
    </row>
    <row r="23058" spans="1:4" x14ac:dyDescent="0.3">
      <c r="A23058" t="s">
        <v>22026</v>
      </c>
      <c r="B23058" t="s">
        <v>22090</v>
      </c>
      <c r="C23058">
        <f t="shared" si="360"/>
        <v>39</v>
      </c>
      <c r="D23058" t="str">
        <f>+VLOOKUP(base[[#This Row],[key]],Tabla2[[key]:[Homologado]],4,0)</f>
        <v>Enseñanza Básica</v>
      </c>
    </row>
    <row r="23059" spans="1:4" x14ac:dyDescent="0.3">
      <c r="A23059" t="s">
        <v>22027</v>
      </c>
      <c r="B23059" t="s">
        <v>22090</v>
      </c>
      <c r="C23059">
        <f t="shared" si="360"/>
        <v>39</v>
      </c>
      <c r="D23059" t="str">
        <f>+VLOOKUP(base[[#This Row],[key]],Tabla2[[key]:[Homologado]],4,0)</f>
        <v>Enseñanza Básica</v>
      </c>
    </row>
    <row r="23060" spans="1:4" x14ac:dyDescent="0.3">
      <c r="A23060" t="s">
        <v>22028</v>
      </c>
      <c r="B23060" t="s">
        <v>22090</v>
      </c>
      <c r="C23060">
        <f t="shared" si="360"/>
        <v>39</v>
      </c>
      <c r="D23060" t="str">
        <f>+VLOOKUP(base[[#This Row],[key]],Tabla2[[key]:[Homologado]],4,0)</f>
        <v>Enseñanza Básica</v>
      </c>
    </row>
    <row r="23061" spans="1:4" x14ac:dyDescent="0.3">
      <c r="A23061" t="s">
        <v>22029</v>
      </c>
      <c r="B23061" t="s">
        <v>22090</v>
      </c>
      <c r="C23061">
        <f t="shared" si="360"/>
        <v>39</v>
      </c>
      <c r="D23061" t="str">
        <f>+VLOOKUP(base[[#This Row],[key]],Tabla2[[key]:[Homologado]],4,0)</f>
        <v>Enseñanza Básica</v>
      </c>
    </row>
    <row r="23062" spans="1:4" x14ac:dyDescent="0.3">
      <c r="A23062" t="s">
        <v>22031</v>
      </c>
      <c r="B23062" t="s">
        <v>22090</v>
      </c>
      <c r="C23062">
        <f t="shared" si="360"/>
        <v>39</v>
      </c>
      <c r="D23062" t="str">
        <f>+VLOOKUP(base[[#This Row],[key]],Tabla2[[key]:[Homologado]],4,0)</f>
        <v>Enseñanza Básica</v>
      </c>
    </row>
    <row r="23063" spans="1:4" x14ac:dyDescent="0.3">
      <c r="A23063" t="s">
        <v>22033</v>
      </c>
      <c r="B23063" t="s">
        <v>22090</v>
      </c>
      <c r="C23063">
        <f t="shared" si="360"/>
        <v>39</v>
      </c>
      <c r="D23063" t="str">
        <f>+VLOOKUP(base[[#This Row],[key]],Tabla2[[key]:[Homologado]],4,0)</f>
        <v>Enseñanza Básica</v>
      </c>
    </row>
    <row r="23064" spans="1:4" x14ac:dyDescent="0.3">
      <c r="A23064" t="s">
        <v>22037</v>
      </c>
      <c r="B23064" t="s">
        <v>22090</v>
      </c>
      <c r="C23064">
        <f t="shared" si="360"/>
        <v>39</v>
      </c>
      <c r="D23064" t="str">
        <f>+VLOOKUP(base[[#This Row],[key]],Tabla2[[key]:[Homologado]],4,0)</f>
        <v>Enseñanza Básica</v>
      </c>
    </row>
    <row r="23065" spans="1:4" x14ac:dyDescent="0.3">
      <c r="A23065" t="s">
        <v>22038</v>
      </c>
      <c r="B23065" t="s">
        <v>22090</v>
      </c>
      <c r="C23065">
        <f t="shared" si="360"/>
        <v>39</v>
      </c>
      <c r="D23065" t="str">
        <f>+VLOOKUP(base[[#This Row],[key]],Tabla2[[key]:[Homologado]],4,0)</f>
        <v>Enseñanza Básica</v>
      </c>
    </row>
    <row r="23066" spans="1:4" x14ac:dyDescent="0.3">
      <c r="A23066" t="s">
        <v>22039</v>
      </c>
      <c r="B23066" t="s">
        <v>22090</v>
      </c>
      <c r="C23066">
        <f t="shared" si="360"/>
        <v>39</v>
      </c>
      <c r="D23066" t="str">
        <f>+VLOOKUP(base[[#This Row],[key]],Tabla2[[key]:[Homologado]],4,0)</f>
        <v>Enseñanza Básica</v>
      </c>
    </row>
    <row r="23067" spans="1:4" x14ac:dyDescent="0.3">
      <c r="A23067" t="s">
        <v>22042</v>
      </c>
      <c r="B23067" t="s">
        <v>22090</v>
      </c>
      <c r="C23067">
        <f t="shared" si="360"/>
        <v>39</v>
      </c>
      <c r="D23067" t="str">
        <f>+VLOOKUP(base[[#This Row],[key]],Tabla2[[key]:[Homologado]],4,0)</f>
        <v>Enseñanza Básica</v>
      </c>
    </row>
    <row r="23068" spans="1:4" x14ac:dyDescent="0.3">
      <c r="A23068" t="s">
        <v>22043</v>
      </c>
      <c r="B23068" t="s">
        <v>22090</v>
      </c>
      <c r="C23068">
        <f t="shared" si="360"/>
        <v>39</v>
      </c>
      <c r="D23068" t="str">
        <f>+VLOOKUP(base[[#This Row],[key]],Tabla2[[key]:[Homologado]],4,0)</f>
        <v>Enseñanza Básica</v>
      </c>
    </row>
    <row r="23069" spans="1:4" x14ac:dyDescent="0.3">
      <c r="A23069" t="s">
        <v>22047</v>
      </c>
      <c r="B23069" t="s">
        <v>22090</v>
      </c>
      <c r="C23069">
        <f t="shared" si="360"/>
        <v>39</v>
      </c>
      <c r="D23069" t="str">
        <f>+VLOOKUP(base[[#This Row],[key]],Tabla2[[key]:[Homologado]],4,0)</f>
        <v>Enseñanza Básica</v>
      </c>
    </row>
    <row r="23070" spans="1:4" x14ac:dyDescent="0.3">
      <c r="A23070" t="s">
        <v>22048</v>
      </c>
      <c r="B23070" t="s">
        <v>22090</v>
      </c>
      <c r="C23070">
        <f t="shared" si="360"/>
        <v>39</v>
      </c>
      <c r="D23070" t="str">
        <f>+VLOOKUP(base[[#This Row],[key]],Tabla2[[key]:[Homologado]],4,0)</f>
        <v>Enseñanza Básica</v>
      </c>
    </row>
    <row r="23071" spans="1:4" x14ac:dyDescent="0.3">
      <c r="A23071" t="s">
        <v>22049</v>
      </c>
      <c r="B23071" t="s">
        <v>22090</v>
      </c>
      <c r="C23071">
        <f t="shared" si="360"/>
        <v>39</v>
      </c>
      <c r="D23071" t="str">
        <f>+VLOOKUP(base[[#This Row],[key]],Tabla2[[key]:[Homologado]],4,0)</f>
        <v>Enseñanza Básica</v>
      </c>
    </row>
    <row r="23072" spans="1:4" x14ac:dyDescent="0.3">
      <c r="A23072" t="s">
        <v>22050</v>
      </c>
      <c r="B23072" t="s">
        <v>22090</v>
      </c>
      <c r="C23072">
        <f t="shared" si="360"/>
        <v>39</v>
      </c>
      <c r="D23072" t="str">
        <f>+VLOOKUP(base[[#This Row],[key]],Tabla2[[key]:[Homologado]],4,0)</f>
        <v>Enseñanza Básica</v>
      </c>
    </row>
    <row r="23073" spans="1:4" x14ac:dyDescent="0.3">
      <c r="A23073" t="s">
        <v>21058</v>
      </c>
      <c r="B23073" t="s">
        <v>22090</v>
      </c>
      <c r="C23073">
        <f t="shared" si="360"/>
        <v>39</v>
      </c>
      <c r="D23073" t="str">
        <f>+VLOOKUP(base[[#This Row],[key]],Tabla2[[key]:[Homologado]],4,0)</f>
        <v>Enseñanza Básica</v>
      </c>
    </row>
    <row r="23074" spans="1:4" x14ac:dyDescent="0.3">
      <c r="A23074" t="s">
        <v>22051</v>
      </c>
      <c r="B23074" t="s">
        <v>22090</v>
      </c>
      <c r="C23074">
        <f t="shared" si="360"/>
        <v>39</v>
      </c>
      <c r="D23074" t="str">
        <f>+VLOOKUP(base[[#This Row],[key]],Tabla2[[key]:[Homologado]],4,0)</f>
        <v>Enseñanza Básica</v>
      </c>
    </row>
    <row r="23075" spans="1:4" x14ac:dyDescent="0.3">
      <c r="A23075" t="s">
        <v>22053</v>
      </c>
      <c r="B23075" t="s">
        <v>22090</v>
      </c>
      <c r="C23075">
        <f t="shared" si="360"/>
        <v>39</v>
      </c>
      <c r="D23075" t="str">
        <f>+VLOOKUP(base[[#This Row],[key]],Tabla2[[key]:[Homologado]],4,0)</f>
        <v>Enseñanza Básica</v>
      </c>
    </row>
    <row r="23076" spans="1:4" x14ac:dyDescent="0.3">
      <c r="A23076" t="s">
        <v>22054</v>
      </c>
      <c r="B23076" t="s">
        <v>22090</v>
      </c>
      <c r="C23076">
        <f t="shared" si="360"/>
        <v>39</v>
      </c>
      <c r="D23076" t="str">
        <f>+VLOOKUP(base[[#This Row],[key]],Tabla2[[key]:[Homologado]],4,0)</f>
        <v>Enseñanza Básica</v>
      </c>
    </row>
    <row r="23077" spans="1:4" x14ac:dyDescent="0.3">
      <c r="A23077" t="s">
        <v>22056</v>
      </c>
      <c r="B23077" t="s">
        <v>22090</v>
      </c>
      <c r="C23077">
        <f t="shared" si="360"/>
        <v>39</v>
      </c>
      <c r="D23077" t="str">
        <f>+VLOOKUP(base[[#This Row],[key]],Tabla2[[key]:[Homologado]],4,0)</f>
        <v>Enseñanza Básica</v>
      </c>
    </row>
    <row r="23078" spans="1:4" x14ac:dyDescent="0.3">
      <c r="A23078" t="s">
        <v>22058</v>
      </c>
      <c r="B23078" t="s">
        <v>22090</v>
      </c>
      <c r="C23078">
        <f t="shared" si="360"/>
        <v>39</v>
      </c>
      <c r="D23078" t="str">
        <f>+VLOOKUP(base[[#This Row],[key]],Tabla2[[key]:[Homologado]],4,0)</f>
        <v>Enseñanza Básica</v>
      </c>
    </row>
    <row r="23079" spans="1:4" x14ac:dyDescent="0.3">
      <c r="A23079" t="s">
        <v>22059</v>
      </c>
      <c r="B23079" t="s">
        <v>22090</v>
      </c>
      <c r="C23079">
        <f t="shared" si="360"/>
        <v>39</v>
      </c>
      <c r="D23079" t="str">
        <f>+VLOOKUP(base[[#This Row],[key]],Tabla2[[key]:[Homologado]],4,0)</f>
        <v>Enseñanza Básica</v>
      </c>
    </row>
    <row r="23080" spans="1:4" x14ac:dyDescent="0.3">
      <c r="A23080" t="s">
        <v>22060</v>
      </c>
      <c r="B23080" t="s">
        <v>22090</v>
      </c>
      <c r="C23080">
        <f t="shared" si="360"/>
        <v>39</v>
      </c>
      <c r="D23080" t="str">
        <f>+VLOOKUP(base[[#This Row],[key]],Tabla2[[key]:[Homologado]],4,0)</f>
        <v>Enseñanza Básica</v>
      </c>
    </row>
    <row r="23081" spans="1:4" x14ac:dyDescent="0.3">
      <c r="A23081" t="s">
        <v>22062</v>
      </c>
      <c r="B23081" t="s">
        <v>22090</v>
      </c>
      <c r="C23081">
        <f t="shared" si="360"/>
        <v>39</v>
      </c>
      <c r="D23081" t="str">
        <f>+VLOOKUP(base[[#This Row],[key]],Tabla2[[key]:[Homologado]],4,0)</f>
        <v>Enseñanza Básica</v>
      </c>
    </row>
    <row r="23082" spans="1:4" x14ac:dyDescent="0.3">
      <c r="A23082" t="s">
        <v>22063</v>
      </c>
      <c r="B23082" t="s">
        <v>22090</v>
      </c>
      <c r="C23082">
        <f t="shared" si="360"/>
        <v>39</v>
      </c>
      <c r="D23082" t="str">
        <f>+VLOOKUP(base[[#This Row],[key]],Tabla2[[key]:[Homologado]],4,0)</f>
        <v>Enseñanza Básica</v>
      </c>
    </row>
    <row r="23083" spans="1:4" x14ac:dyDescent="0.3">
      <c r="A23083" t="s">
        <v>22064</v>
      </c>
      <c r="B23083" t="s">
        <v>22090</v>
      </c>
      <c r="C23083">
        <f t="shared" si="360"/>
        <v>39</v>
      </c>
      <c r="D23083" t="str">
        <f>+VLOOKUP(base[[#This Row],[key]],Tabla2[[key]:[Homologado]],4,0)</f>
        <v>Enseñanza Básica</v>
      </c>
    </row>
    <row r="23084" spans="1:4" x14ac:dyDescent="0.3">
      <c r="A23084" t="s">
        <v>22065</v>
      </c>
      <c r="B23084" t="s">
        <v>22090</v>
      </c>
      <c r="C23084">
        <f t="shared" si="360"/>
        <v>39</v>
      </c>
      <c r="D23084" t="str">
        <f>+VLOOKUP(base[[#This Row],[key]],Tabla2[[key]:[Homologado]],4,0)</f>
        <v>Enseñanza Básica</v>
      </c>
    </row>
    <row r="23085" spans="1:4" x14ac:dyDescent="0.3">
      <c r="A23085" t="s">
        <v>22066</v>
      </c>
      <c r="B23085" t="s">
        <v>22090</v>
      </c>
      <c r="C23085">
        <f t="shared" si="360"/>
        <v>39</v>
      </c>
      <c r="D23085" t="str">
        <f>+VLOOKUP(base[[#This Row],[key]],Tabla2[[key]:[Homologado]],4,0)</f>
        <v>Enseñanza Básica</v>
      </c>
    </row>
    <row r="23086" spans="1:4" x14ac:dyDescent="0.3">
      <c r="A23086" t="s">
        <v>22067</v>
      </c>
      <c r="B23086" t="s">
        <v>22090</v>
      </c>
      <c r="C23086">
        <f t="shared" si="360"/>
        <v>39</v>
      </c>
      <c r="D23086" t="str">
        <f>+VLOOKUP(base[[#This Row],[key]],Tabla2[[key]:[Homologado]],4,0)</f>
        <v>Enseñanza Básica</v>
      </c>
    </row>
    <row r="23087" spans="1:4" x14ac:dyDescent="0.3">
      <c r="A23087" t="s">
        <v>22068</v>
      </c>
      <c r="B23087" t="s">
        <v>22090</v>
      </c>
      <c r="C23087">
        <f t="shared" si="360"/>
        <v>39</v>
      </c>
      <c r="D23087" t="str">
        <f>+VLOOKUP(base[[#This Row],[key]],Tabla2[[key]:[Homologado]],4,0)</f>
        <v>Enseñanza Básica</v>
      </c>
    </row>
    <row r="23088" spans="1:4" x14ac:dyDescent="0.3">
      <c r="A23088" t="s">
        <v>22069</v>
      </c>
      <c r="B23088" t="s">
        <v>22090</v>
      </c>
      <c r="C23088">
        <f t="shared" si="360"/>
        <v>39</v>
      </c>
      <c r="D23088" t="str">
        <f>+VLOOKUP(base[[#This Row],[key]],Tabla2[[key]:[Homologado]],4,0)</f>
        <v>Enseñanza Básica</v>
      </c>
    </row>
    <row r="23089" spans="1:4" x14ac:dyDescent="0.3">
      <c r="A23089" t="s">
        <v>22070</v>
      </c>
      <c r="B23089" t="s">
        <v>22090</v>
      </c>
      <c r="C23089">
        <f t="shared" si="360"/>
        <v>39</v>
      </c>
      <c r="D23089" t="str">
        <f>+VLOOKUP(base[[#This Row],[key]],Tabla2[[key]:[Homologado]],4,0)</f>
        <v>Enseñanza Básica</v>
      </c>
    </row>
    <row r="23090" spans="1:4" x14ac:dyDescent="0.3">
      <c r="A23090" t="s">
        <v>22071</v>
      </c>
      <c r="B23090" t="s">
        <v>22090</v>
      </c>
      <c r="C23090">
        <f t="shared" si="360"/>
        <v>39</v>
      </c>
      <c r="D23090" t="str">
        <f>+VLOOKUP(base[[#This Row],[key]],Tabla2[[key]:[Homologado]],4,0)</f>
        <v>Enseñanza Básica</v>
      </c>
    </row>
    <row r="23091" spans="1:4" x14ac:dyDescent="0.3">
      <c r="A23091" t="s">
        <v>22072</v>
      </c>
      <c r="B23091" t="s">
        <v>22090</v>
      </c>
      <c r="C23091">
        <f t="shared" si="360"/>
        <v>39</v>
      </c>
      <c r="D23091" t="str">
        <f>+VLOOKUP(base[[#This Row],[key]],Tabla2[[key]:[Homologado]],4,0)</f>
        <v>Enseñanza Básica</v>
      </c>
    </row>
    <row r="23092" spans="1:4" x14ac:dyDescent="0.3">
      <c r="A23092" t="s">
        <v>22073</v>
      </c>
      <c r="B23092" t="s">
        <v>22090</v>
      </c>
      <c r="C23092">
        <f t="shared" si="360"/>
        <v>39</v>
      </c>
      <c r="D23092" t="str">
        <f>+VLOOKUP(base[[#This Row],[key]],Tabla2[[key]:[Homologado]],4,0)</f>
        <v>Enseñanza Básica</v>
      </c>
    </row>
    <row r="23093" spans="1:4" x14ac:dyDescent="0.3">
      <c r="A23093" t="s">
        <v>22074</v>
      </c>
      <c r="B23093" t="s">
        <v>22090</v>
      </c>
      <c r="C23093">
        <f t="shared" si="360"/>
        <v>39</v>
      </c>
      <c r="D23093" t="str">
        <f>+VLOOKUP(base[[#This Row],[key]],Tabla2[[key]:[Homologado]],4,0)</f>
        <v>Enseñanza Básica</v>
      </c>
    </row>
    <row r="23094" spans="1:4" x14ac:dyDescent="0.3">
      <c r="A23094" t="s">
        <v>22076</v>
      </c>
      <c r="B23094" t="s">
        <v>22090</v>
      </c>
      <c r="C23094">
        <f t="shared" si="360"/>
        <v>39</v>
      </c>
      <c r="D23094" t="str">
        <f>+VLOOKUP(base[[#This Row],[key]],Tabla2[[key]:[Homologado]],4,0)</f>
        <v>Enseñanza Básica</v>
      </c>
    </row>
    <row r="23095" spans="1:4" x14ac:dyDescent="0.3">
      <c r="A23095" t="s">
        <v>22077</v>
      </c>
      <c r="B23095" t="s">
        <v>22090</v>
      </c>
      <c r="C23095">
        <f t="shared" si="360"/>
        <v>39</v>
      </c>
      <c r="D23095" t="str">
        <f>+VLOOKUP(base[[#This Row],[key]],Tabla2[[key]:[Homologado]],4,0)</f>
        <v>Enseñanza Básica</v>
      </c>
    </row>
    <row r="23096" spans="1:4" x14ac:dyDescent="0.3">
      <c r="A23096" t="s">
        <v>22078</v>
      </c>
      <c r="B23096" t="s">
        <v>22090</v>
      </c>
      <c r="C23096">
        <f t="shared" si="360"/>
        <v>39</v>
      </c>
      <c r="D23096" t="str">
        <f>+VLOOKUP(base[[#This Row],[key]],Tabla2[[key]:[Homologado]],4,0)</f>
        <v>Enseñanza Básica</v>
      </c>
    </row>
    <row r="23097" spans="1:4" x14ac:dyDescent="0.3">
      <c r="A23097" t="s">
        <v>22079</v>
      </c>
      <c r="B23097" t="s">
        <v>22090</v>
      </c>
      <c r="C23097">
        <f t="shared" si="360"/>
        <v>39</v>
      </c>
      <c r="D23097" t="str">
        <f>+VLOOKUP(base[[#This Row],[key]],Tabla2[[key]:[Homologado]],4,0)</f>
        <v>Enseñanza Básica</v>
      </c>
    </row>
    <row r="23098" spans="1:4" x14ac:dyDescent="0.3">
      <c r="A23098" t="s">
        <v>22080</v>
      </c>
      <c r="B23098" t="s">
        <v>22090</v>
      </c>
      <c r="C23098">
        <f t="shared" si="360"/>
        <v>39</v>
      </c>
      <c r="D23098" t="str">
        <f>+VLOOKUP(base[[#This Row],[key]],Tabla2[[key]:[Homologado]],4,0)</f>
        <v>Enseñanza Básica</v>
      </c>
    </row>
    <row r="23099" spans="1:4" x14ac:dyDescent="0.3">
      <c r="A23099" t="s">
        <v>22082</v>
      </c>
      <c r="B23099" t="s">
        <v>22090</v>
      </c>
      <c r="C23099">
        <f t="shared" si="360"/>
        <v>39</v>
      </c>
      <c r="D23099" t="str">
        <f>+VLOOKUP(base[[#This Row],[key]],Tabla2[[key]:[Homologado]],4,0)</f>
        <v>Enseñanza Básica</v>
      </c>
    </row>
    <row r="23100" spans="1:4" x14ac:dyDescent="0.3">
      <c r="A23100" t="s">
        <v>22083</v>
      </c>
      <c r="B23100" t="s">
        <v>22090</v>
      </c>
      <c r="C23100">
        <f t="shared" si="360"/>
        <v>39</v>
      </c>
      <c r="D23100" t="str">
        <f>+VLOOKUP(base[[#This Row],[key]],Tabla2[[key]:[Homologado]],4,0)</f>
        <v>Enseñanza Básica</v>
      </c>
    </row>
    <row r="23101" spans="1:4" x14ac:dyDescent="0.3">
      <c r="A23101" t="s">
        <v>22084</v>
      </c>
      <c r="B23101" t="s">
        <v>22090</v>
      </c>
      <c r="C23101">
        <f t="shared" si="360"/>
        <v>39</v>
      </c>
      <c r="D23101" t="str">
        <f>+VLOOKUP(base[[#This Row],[key]],Tabla2[[key]:[Homologado]],4,0)</f>
        <v>Enseñanza Básica</v>
      </c>
    </row>
    <row r="23102" spans="1:4" x14ac:dyDescent="0.3">
      <c r="A23102" t="s">
        <v>22085</v>
      </c>
      <c r="B23102" t="s">
        <v>22090</v>
      </c>
      <c r="C23102">
        <f t="shared" si="360"/>
        <v>39</v>
      </c>
      <c r="D23102" t="str">
        <f>+VLOOKUP(base[[#This Row],[key]],Tabla2[[key]:[Homologado]],4,0)</f>
        <v>Enseñanza Básica</v>
      </c>
    </row>
    <row r="23103" spans="1:4" x14ac:dyDescent="0.3">
      <c r="A23103" t="s">
        <v>22086</v>
      </c>
      <c r="B23103" t="s">
        <v>22090</v>
      </c>
      <c r="C23103">
        <f t="shared" si="360"/>
        <v>39</v>
      </c>
      <c r="D23103" t="str">
        <f>+VLOOKUP(base[[#This Row],[key]],Tabla2[[key]:[Homologado]],4,0)</f>
        <v>Enseñanza Básica</v>
      </c>
    </row>
    <row r="23104" spans="1:4" x14ac:dyDescent="0.3">
      <c r="A23104" t="s">
        <v>30589</v>
      </c>
      <c r="B23104" t="s">
        <v>22090</v>
      </c>
      <c r="C23104">
        <f t="shared" si="360"/>
        <v>39</v>
      </c>
      <c r="D23104" t="str">
        <f>+VLOOKUP(base[[#This Row],[key]],Tabla2[[key]:[Homologado]],4,0)</f>
        <v>Enseñanza Básica</v>
      </c>
    </row>
    <row r="23105" spans="1:4" x14ac:dyDescent="0.3">
      <c r="A23105" t="s">
        <v>30590</v>
      </c>
      <c r="B23105" t="s">
        <v>22090</v>
      </c>
      <c r="C23105">
        <f t="shared" si="360"/>
        <v>39</v>
      </c>
      <c r="D23105" t="str">
        <f>+VLOOKUP(base[[#This Row],[key]],Tabla2[[key]:[Homologado]],4,0)</f>
        <v>Enseñanza Básica</v>
      </c>
    </row>
    <row r="23106" spans="1:4" x14ac:dyDescent="0.3">
      <c r="A23106" t="s">
        <v>30591</v>
      </c>
      <c r="B23106" t="s">
        <v>22090</v>
      </c>
      <c r="C23106">
        <f t="shared" si="360"/>
        <v>39</v>
      </c>
      <c r="D23106" t="str">
        <f>+VLOOKUP(base[[#This Row],[key]],Tabla2[[key]:[Homologado]],4,0)</f>
        <v>Enseñanza Básica</v>
      </c>
    </row>
    <row r="23107" spans="1:4" x14ac:dyDescent="0.3">
      <c r="A23107" t="s">
        <v>30592</v>
      </c>
      <c r="B23107" t="s">
        <v>22090</v>
      </c>
      <c r="C23107">
        <f t="shared" si="360"/>
        <v>39</v>
      </c>
      <c r="D23107" t="str">
        <f>+VLOOKUP(base[[#This Row],[key]],Tabla2[[key]:[Homologado]],4,0)</f>
        <v>Enseñanza Básica</v>
      </c>
    </row>
    <row r="23108" spans="1:4" x14ac:dyDescent="0.3">
      <c r="A23108" t="s">
        <v>30593</v>
      </c>
      <c r="B23108" t="s">
        <v>22090</v>
      </c>
      <c r="C23108">
        <f t="shared" ref="C23108:C23171" si="361">+IF(B23108=B23107,C23107,C23107+1)</f>
        <v>39</v>
      </c>
      <c r="D23108" t="str">
        <f>+VLOOKUP(base[[#This Row],[key]],Tabla2[[key]:[Homologado]],4,0)</f>
        <v>Enseñanza Básica</v>
      </c>
    </row>
    <row r="23109" spans="1:4" x14ac:dyDescent="0.3">
      <c r="A23109" t="s">
        <v>30594</v>
      </c>
      <c r="B23109" t="s">
        <v>22090</v>
      </c>
      <c r="C23109">
        <f t="shared" si="361"/>
        <v>39</v>
      </c>
      <c r="D23109" t="str">
        <f>+VLOOKUP(base[[#This Row],[key]],Tabla2[[key]:[Homologado]],4,0)</f>
        <v>Enseñanza Básica</v>
      </c>
    </row>
    <row r="23110" spans="1:4" x14ac:dyDescent="0.3">
      <c r="A23110" t="s">
        <v>30595</v>
      </c>
      <c r="B23110" t="s">
        <v>22090</v>
      </c>
      <c r="C23110">
        <f t="shared" si="361"/>
        <v>39</v>
      </c>
      <c r="D23110" t="str">
        <f>+VLOOKUP(base[[#This Row],[key]],Tabla2[[key]:[Homologado]],4,0)</f>
        <v>Enseñanza Básica</v>
      </c>
    </row>
    <row r="23111" spans="1:4" x14ac:dyDescent="0.3">
      <c r="A23111" t="s">
        <v>30596</v>
      </c>
      <c r="B23111" t="s">
        <v>22090</v>
      </c>
      <c r="C23111">
        <f t="shared" si="361"/>
        <v>39</v>
      </c>
      <c r="D23111" t="str">
        <f>+VLOOKUP(base[[#This Row],[key]],Tabla2[[key]:[Homologado]],4,0)</f>
        <v>Enseñanza Básica</v>
      </c>
    </row>
    <row r="23112" spans="1:4" x14ac:dyDescent="0.3">
      <c r="A23112" t="s">
        <v>30597</v>
      </c>
      <c r="B23112" t="s">
        <v>22090</v>
      </c>
      <c r="C23112">
        <f t="shared" si="361"/>
        <v>39</v>
      </c>
      <c r="D23112" t="str">
        <f>+VLOOKUP(base[[#This Row],[key]],Tabla2[[key]:[Homologado]],4,0)</f>
        <v>Enseñanza Básica</v>
      </c>
    </row>
    <row r="23113" spans="1:4" x14ac:dyDescent="0.3">
      <c r="A23113" t="s">
        <v>30603</v>
      </c>
      <c r="B23113" t="s">
        <v>22090</v>
      </c>
      <c r="C23113">
        <f t="shared" si="361"/>
        <v>39</v>
      </c>
      <c r="D23113" t="str">
        <f>+VLOOKUP(base[[#This Row],[key]],Tabla2[[key]:[Homologado]],4,0)</f>
        <v>Enseñanza Básica</v>
      </c>
    </row>
    <row r="23114" spans="1:4" x14ac:dyDescent="0.3">
      <c r="A23114" t="s">
        <v>30604</v>
      </c>
      <c r="B23114" t="s">
        <v>22090</v>
      </c>
      <c r="C23114">
        <f t="shared" si="361"/>
        <v>39</v>
      </c>
      <c r="D23114" t="str">
        <f>+VLOOKUP(base[[#This Row],[key]],Tabla2[[key]:[Homologado]],4,0)</f>
        <v>Enseñanza Básica</v>
      </c>
    </row>
    <row r="23115" spans="1:4" x14ac:dyDescent="0.3">
      <c r="A23115" t="s">
        <v>30605</v>
      </c>
      <c r="B23115" t="s">
        <v>22090</v>
      </c>
      <c r="C23115">
        <f t="shared" si="361"/>
        <v>39</v>
      </c>
      <c r="D23115" t="str">
        <f>+VLOOKUP(base[[#This Row],[key]],Tabla2[[key]:[Homologado]],4,0)</f>
        <v>Enseñanza Básica</v>
      </c>
    </row>
    <row r="23116" spans="1:4" x14ac:dyDescent="0.3">
      <c r="A23116" t="s">
        <v>30606</v>
      </c>
      <c r="B23116" t="s">
        <v>22090</v>
      </c>
      <c r="C23116">
        <f t="shared" si="361"/>
        <v>39</v>
      </c>
      <c r="D23116" t="str">
        <f>+VLOOKUP(base[[#This Row],[key]],Tabla2[[key]:[Homologado]],4,0)</f>
        <v>Enseñanza Básica</v>
      </c>
    </row>
    <row r="23117" spans="1:4" x14ac:dyDescent="0.3">
      <c r="A23117" t="s">
        <v>22087</v>
      </c>
      <c r="B23117" t="s">
        <v>22090</v>
      </c>
      <c r="C23117">
        <f t="shared" si="361"/>
        <v>39</v>
      </c>
      <c r="D23117" t="str">
        <f>+VLOOKUP(base[[#This Row],[key]],Tabla2[[key]:[Homologado]],4,0)</f>
        <v>Enseñanza Básica</v>
      </c>
    </row>
    <row r="23118" spans="1:4" x14ac:dyDescent="0.3">
      <c r="A23118" t="s">
        <v>22088</v>
      </c>
      <c r="B23118" t="s">
        <v>22090</v>
      </c>
      <c r="C23118">
        <f t="shared" si="361"/>
        <v>39</v>
      </c>
      <c r="D23118" t="str">
        <f>+VLOOKUP(base[[#This Row],[key]],Tabla2[[key]:[Homologado]],4,0)</f>
        <v>Enseñanza Básica</v>
      </c>
    </row>
    <row r="23119" spans="1:4" x14ac:dyDescent="0.3">
      <c r="A23119" t="s">
        <v>22089</v>
      </c>
      <c r="B23119" t="s">
        <v>22090</v>
      </c>
      <c r="C23119">
        <f t="shared" si="361"/>
        <v>39</v>
      </c>
      <c r="D23119" t="str">
        <f>+VLOOKUP(base[[#This Row],[key]],Tabla2[[key]:[Homologado]],4,0)</f>
        <v>Enseñanza Básica</v>
      </c>
    </row>
    <row r="23120" spans="1:4" x14ac:dyDescent="0.3">
      <c r="A23120" t="s">
        <v>22091</v>
      </c>
      <c r="B23120" t="s">
        <v>22090</v>
      </c>
      <c r="C23120">
        <f t="shared" si="361"/>
        <v>39</v>
      </c>
      <c r="D23120" t="str">
        <f>+VLOOKUP(base[[#This Row],[key]],Tabla2[[key]:[Homologado]],4,0)</f>
        <v>Enseñanza Básica</v>
      </c>
    </row>
    <row r="23121" spans="1:4" x14ac:dyDescent="0.3">
      <c r="A23121" t="s">
        <v>22092</v>
      </c>
      <c r="B23121" t="s">
        <v>22090</v>
      </c>
      <c r="C23121">
        <f t="shared" si="361"/>
        <v>39</v>
      </c>
      <c r="D23121" t="str">
        <f>+VLOOKUP(base[[#This Row],[key]],Tabla2[[key]:[Homologado]],4,0)</f>
        <v>Enseñanza Básica</v>
      </c>
    </row>
    <row r="23122" spans="1:4" x14ac:dyDescent="0.3">
      <c r="A23122" t="s">
        <v>22093</v>
      </c>
      <c r="B23122" t="s">
        <v>22090</v>
      </c>
      <c r="C23122">
        <f t="shared" si="361"/>
        <v>39</v>
      </c>
      <c r="D23122" t="str">
        <f>+VLOOKUP(base[[#This Row],[key]],Tabla2[[key]:[Homologado]],4,0)</f>
        <v>Enseñanza Básica</v>
      </c>
    </row>
    <row r="23123" spans="1:4" x14ac:dyDescent="0.3">
      <c r="A23123" t="s">
        <v>22095</v>
      </c>
      <c r="B23123" t="s">
        <v>22090</v>
      </c>
      <c r="C23123">
        <f t="shared" si="361"/>
        <v>39</v>
      </c>
      <c r="D23123" t="str">
        <f>+VLOOKUP(base[[#This Row],[key]],Tabla2[[key]:[Homologado]],4,0)</f>
        <v>Enseñanza Básica</v>
      </c>
    </row>
    <row r="23124" spans="1:4" x14ac:dyDescent="0.3">
      <c r="A23124" t="s">
        <v>22096</v>
      </c>
      <c r="B23124" t="s">
        <v>22090</v>
      </c>
      <c r="C23124">
        <f t="shared" si="361"/>
        <v>39</v>
      </c>
      <c r="D23124" t="str">
        <f>+VLOOKUP(base[[#This Row],[key]],Tabla2[[key]:[Homologado]],4,0)</f>
        <v>Enseñanza Básica</v>
      </c>
    </row>
    <row r="23125" spans="1:4" x14ac:dyDescent="0.3">
      <c r="A23125" t="s">
        <v>22097</v>
      </c>
      <c r="B23125" t="s">
        <v>22090</v>
      </c>
      <c r="C23125">
        <f t="shared" si="361"/>
        <v>39</v>
      </c>
      <c r="D23125" t="str">
        <f>+VLOOKUP(base[[#This Row],[key]],Tabla2[[key]:[Homologado]],4,0)</f>
        <v>Enseñanza Básica</v>
      </c>
    </row>
    <row r="23126" spans="1:4" x14ac:dyDescent="0.3">
      <c r="A23126" t="s">
        <v>22098</v>
      </c>
      <c r="B23126" t="s">
        <v>22090</v>
      </c>
      <c r="C23126">
        <f t="shared" si="361"/>
        <v>39</v>
      </c>
      <c r="D23126" t="str">
        <f>+VLOOKUP(base[[#This Row],[key]],Tabla2[[key]:[Homologado]],4,0)</f>
        <v>Enseñanza Básica</v>
      </c>
    </row>
    <row r="23127" spans="1:4" x14ac:dyDescent="0.3">
      <c r="A23127" t="s">
        <v>22099</v>
      </c>
      <c r="B23127" t="s">
        <v>22090</v>
      </c>
      <c r="C23127">
        <f t="shared" si="361"/>
        <v>39</v>
      </c>
      <c r="D23127" t="str">
        <f>+VLOOKUP(base[[#This Row],[key]],Tabla2[[key]:[Homologado]],4,0)</f>
        <v>Enseñanza Básica</v>
      </c>
    </row>
    <row r="23128" spans="1:4" x14ac:dyDescent="0.3">
      <c r="A23128" t="s">
        <v>22100</v>
      </c>
      <c r="B23128" t="s">
        <v>22090</v>
      </c>
      <c r="C23128">
        <f t="shared" si="361"/>
        <v>39</v>
      </c>
      <c r="D23128" t="str">
        <f>+VLOOKUP(base[[#This Row],[key]],Tabla2[[key]:[Homologado]],4,0)</f>
        <v>Enseñanza Básica</v>
      </c>
    </row>
    <row r="23129" spans="1:4" x14ac:dyDescent="0.3">
      <c r="A23129" t="s">
        <v>19699</v>
      </c>
      <c r="B23129" t="s">
        <v>22090</v>
      </c>
      <c r="C23129">
        <f t="shared" si="361"/>
        <v>39</v>
      </c>
      <c r="D23129" t="str">
        <f>+VLOOKUP(base[[#This Row],[key]],Tabla2[[key]:[Homologado]],4,0)</f>
        <v>Enseñanza Básica</v>
      </c>
    </row>
    <row r="23130" spans="1:4" x14ac:dyDescent="0.3">
      <c r="A23130" t="s">
        <v>22101</v>
      </c>
      <c r="B23130" t="s">
        <v>22090</v>
      </c>
      <c r="C23130">
        <f t="shared" si="361"/>
        <v>39</v>
      </c>
      <c r="D23130" t="str">
        <f>+VLOOKUP(base[[#This Row],[key]],Tabla2[[key]:[Homologado]],4,0)</f>
        <v>Enseñanza Básica</v>
      </c>
    </row>
    <row r="23131" spans="1:4" x14ac:dyDescent="0.3">
      <c r="A23131" t="s">
        <v>22102</v>
      </c>
      <c r="B23131" t="s">
        <v>22090</v>
      </c>
      <c r="C23131">
        <f t="shared" si="361"/>
        <v>39</v>
      </c>
      <c r="D23131" t="str">
        <f>+VLOOKUP(base[[#This Row],[key]],Tabla2[[key]:[Homologado]],4,0)</f>
        <v>Enseñanza Básica</v>
      </c>
    </row>
    <row r="23132" spans="1:4" x14ac:dyDescent="0.3">
      <c r="A23132" t="s">
        <v>30608</v>
      </c>
      <c r="B23132" t="s">
        <v>22090</v>
      </c>
      <c r="C23132">
        <f t="shared" si="361"/>
        <v>39</v>
      </c>
      <c r="D23132" t="str">
        <f>+VLOOKUP(base[[#This Row],[key]],Tabla2[[key]:[Homologado]],4,0)</f>
        <v>Enseñanza Básica</v>
      </c>
    </row>
    <row r="23133" spans="1:4" x14ac:dyDescent="0.3">
      <c r="A23133" t="s">
        <v>30609</v>
      </c>
      <c r="B23133" t="s">
        <v>22090</v>
      </c>
      <c r="C23133">
        <f t="shared" si="361"/>
        <v>39</v>
      </c>
      <c r="D23133" t="str">
        <f>+VLOOKUP(base[[#This Row],[key]],Tabla2[[key]:[Homologado]],4,0)</f>
        <v>Enseñanza Básica</v>
      </c>
    </row>
    <row r="23134" spans="1:4" x14ac:dyDescent="0.3">
      <c r="A23134" t="s">
        <v>30640</v>
      </c>
      <c r="B23134" t="s">
        <v>24148</v>
      </c>
      <c r="C23134">
        <f t="shared" si="361"/>
        <v>40</v>
      </c>
      <c r="D23134" t="str">
        <f>+VLOOKUP(base[[#This Row],[key]],Tabla2[[key]:[Homologado]],4,0)</f>
        <v>Enseñanza Básica</v>
      </c>
    </row>
    <row r="23135" spans="1:4" x14ac:dyDescent="0.3">
      <c r="A23135" t="s">
        <v>30642</v>
      </c>
      <c r="B23135" t="s">
        <v>24148</v>
      </c>
      <c r="C23135">
        <f t="shared" si="361"/>
        <v>40</v>
      </c>
      <c r="D23135" t="str">
        <f>+VLOOKUP(base[[#This Row],[key]],Tabla2[[key]:[Homologado]],4,0)</f>
        <v>Enseñanza Básica</v>
      </c>
    </row>
    <row r="23136" spans="1:4" x14ac:dyDescent="0.3">
      <c r="A23136" t="s">
        <v>24042</v>
      </c>
      <c r="B23136" t="s">
        <v>24148</v>
      </c>
      <c r="C23136">
        <f t="shared" si="361"/>
        <v>40</v>
      </c>
      <c r="D23136" t="str">
        <f>+VLOOKUP(base[[#This Row],[key]],Tabla2[[key]:[Homologado]],4,0)</f>
        <v>Enseñanza Básica</v>
      </c>
    </row>
    <row r="23137" spans="1:4" x14ac:dyDescent="0.3">
      <c r="A23137" t="s">
        <v>30651</v>
      </c>
      <c r="B23137" t="s">
        <v>24148</v>
      </c>
      <c r="C23137">
        <f t="shared" si="361"/>
        <v>40</v>
      </c>
      <c r="D23137" t="str">
        <f>+VLOOKUP(base[[#This Row],[key]],Tabla2[[key]:[Homologado]],4,0)</f>
        <v>Enseñanza Básica</v>
      </c>
    </row>
    <row r="23138" spans="1:4" x14ac:dyDescent="0.3">
      <c r="A23138" t="s">
        <v>30652</v>
      </c>
      <c r="B23138" t="s">
        <v>24148</v>
      </c>
      <c r="C23138">
        <f t="shared" si="361"/>
        <v>40</v>
      </c>
      <c r="D23138" t="str">
        <f>+VLOOKUP(base[[#This Row],[key]],Tabla2[[key]:[Homologado]],4,0)</f>
        <v>Enseñanza Básica</v>
      </c>
    </row>
    <row r="23139" spans="1:4" x14ac:dyDescent="0.3">
      <c r="A23139" t="s">
        <v>30653</v>
      </c>
      <c r="B23139" t="s">
        <v>24148</v>
      </c>
      <c r="C23139">
        <f t="shared" si="361"/>
        <v>40</v>
      </c>
      <c r="D23139" t="str">
        <f>+VLOOKUP(base[[#This Row],[key]],Tabla2[[key]:[Homologado]],4,0)</f>
        <v>Enseñanza Básica</v>
      </c>
    </row>
    <row r="23140" spans="1:4" x14ac:dyDescent="0.3">
      <c r="A23140" t="s">
        <v>23901</v>
      </c>
      <c r="B23140" t="s">
        <v>24148</v>
      </c>
      <c r="C23140">
        <f t="shared" si="361"/>
        <v>40</v>
      </c>
      <c r="D23140" t="str">
        <f>+VLOOKUP(base[[#This Row],[key]],Tabla2[[key]:[Homologado]],4,0)</f>
        <v>Enseñanza Básica</v>
      </c>
    </row>
    <row r="23141" spans="1:4" x14ac:dyDescent="0.3">
      <c r="A23141" t="s">
        <v>30654</v>
      </c>
      <c r="B23141" t="s">
        <v>24148</v>
      </c>
      <c r="C23141">
        <f t="shared" si="361"/>
        <v>40</v>
      </c>
      <c r="D23141" t="str">
        <f>+VLOOKUP(base[[#This Row],[key]],Tabla2[[key]:[Homologado]],4,0)</f>
        <v>Enseñanza Básica</v>
      </c>
    </row>
    <row r="23142" spans="1:4" x14ac:dyDescent="0.3">
      <c r="A23142" t="s">
        <v>30655</v>
      </c>
      <c r="B23142" t="s">
        <v>24148</v>
      </c>
      <c r="C23142">
        <f t="shared" si="361"/>
        <v>40</v>
      </c>
      <c r="D23142" t="str">
        <f>+VLOOKUP(base[[#This Row],[key]],Tabla2[[key]:[Homologado]],4,0)</f>
        <v>Enseñanza Básica</v>
      </c>
    </row>
    <row r="23143" spans="1:4" x14ac:dyDescent="0.3">
      <c r="A23143" t="s">
        <v>30657</v>
      </c>
      <c r="B23143" t="s">
        <v>24148</v>
      </c>
      <c r="C23143">
        <f t="shared" si="361"/>
        <v>40</v>
      </c>
      <c r="D23143" t="str">
        <f>+VLOOKUP(base[[#This Row],[key]],Tabla2[[key]:[Homologado]],4,0)</f>
        <v>Enseñanza Básica</v>
      </c>
    </row>
    <row r="23144" spans="1:4" x14ac:dyDescent="0.3">
      <c r="A23144" t="s">
        <v>30658</v>
      </c>
      <c r="B23144" t="s">
        <v>24148</v>
      </c>
      <c r="C23144">
        <f t="shared" si="361"/>
        <v>40</v>
      </c>
      <c r="D23144" t="str">
        <f>+VLOOKUP(base[[#This Row],[key]],Tabla2[[key]:[Homologado]],4,0)</f>
        <v>Enseñanza Básica</v>
      </c>
    </row>
    <row r="23145" spans="1:4" x14ac:dyDescent="0.3">
      <c r="A23145" t="s">
        <v>30659</v>
      </c>
      <c r="B23145" t="s">
        <v>24148</v>
      </c>
      <c r="C23145">
        <f t="shared" si="361"/>
        <v>40</v>
      </c>
      <c r="D23145" t="str">
        <f>+VLOOKUP(base[[#This Row],[key]],Tabla2[[key]:[Homologado]],4,0)</f>
        <v>Enseñanza Básica</v>
      </c>
    </row>
    <row r="23146" spans="1:4" x14ac:dyDescent="0.3">
      <c r="A23146" t="s">
        <v>30662</v>
      </c>
      <c r="B23146" t="s">
        <v>24148</v>
      </c>
      <c r="C23146">
        <f t="shared" si="361"/>
        <v>40</v>
      </c>
      <c r="D23146" t="str">
        <f>+VLOOKUP(base[[#This Row],[key]],Tabla2[[key]:[Homologado]],4,0)</f>
        <v>Enseñanza Básica</v>
      </c>
    </row>
    <row r="23147" spans="1:4" x14ac:dyDescent="0.3">
      <c r="A23147" t="s">
        <v>24072</v>
      </c>
      <c r="B23147" t="s">
        <v>24148</v>
      </c>
      <c r="C23147">
        <f t="shared" si="361"/>
        <v>40</v>
      </c>
      <c r="D23147" t="str">
        <f>+VLOOKUP(base[[#This Row],[key]],Tabla2[[key]:[Homologado]],4,0)</f>
        <v>Enseñanza Básica</v>
      </c>
    </row>
    <row r="23148" spans="1:4" x14ac:dyDescent="0.3">
      <c r="A23148" t="s">
        <v>30665</v>
      </c>
      <c r="B23148" t="s">
        <v>24148</v>
      </c>
      <c r="C23148">
        <f t="shared" si="361"/>
        <v>40</v>
      </c>
      <c r="D23148" t="str">
        <f>+VLOOKUP(base[[#This Row],[key]],Tabla2[[key]:[Homologado]],4,0)</f>
        <v>Enseñanza Básica</v>
      </c>
    </row>
    <row r="23149" spans="1:4" x14ac:dyDescent="0.3">
      <c r="A23149" t="s">
        <v>23964</v>
      </c>
      <c r="B23149" t="s">
        <v>24148</v>
      </c>
      <c r="C23149">
        <f t="shared" si="361"/>
        <v>40</v>
      </c>
      <c r="D23149" t="str">
        <f>+VLOOKUP(base[[#This Row],[key]],Tabla2[[key]:[Homologado]],4,0)</f>
        <v>Enseñanza Básica</v>
      </c>
    </row>
    <row r="23150" spans="1:4" x14ac:dyDescent="0.3">
      <c r="A23150" t="s">
        <v>30667</v>
      </c>
      <c r="B23150" t="s">
        <v>24148</v>
      </c>
      <c r="C23150">
        <f t="shared" si="361"/>
        <v>40</v>
      </c>
      <c r="D23150" t="str">
        <f>+VLOOKUP(base[[#This Row],[key]],Tabla2[[key]:[Homologado]],4,0)</f>
        <v>Enseñanza Básica</v>
      </c>
    </row>
    <row r="23151" spans="1:4" x14ac:dyDescent="0.3">
      <c r="A23151" t="s">
        <v>30669</v>
      </c>
      <c r="B23151" t="s">
        <v>24148</v>
      </c>
      <c r="C23151">
        <f t="shared" si="361"/>
        <v>40</v>
      </c>
      <c r="D23151" t="str">
        <f>+VLOOKUP(base[[#This Row],[key]],Tabla2[[key]:[Homologado]],4,0)</f>
        <v>Enseñanza Básica</v>
      </c>
    </row>
    <row r="23152" spans="1:4" x14ac:dyDescent="0.3">
      <c r="A23152" t="s">
        <v>30673</v>
      </c>
      <c r="B23152" t="s">
        <v>24148</v>
      </c>
      <c r="C23152">
        <f t="shared" si="361"/>
        <v>40</v>
      </c>
      <c r="D23152" t="str">
        <f>+VLOOKUP(base[[#This Row],[key]],Tabla2[[key]:[Homologado]],4,0)</f>
        <v>Enseñanza Básica</v>
      </c>
    </row>
    <row r="23153" spans="1:4" x14ac:dyDescent="0.3">
      <c r="A23153" t="s">
        <v>30677</v>
      </c>
      <c r="B23153" t="s">
        <v>24148</v>
      </c>
      <c r="C23153">
        <f t="shared" si="361"/>
        <v>40</v>
      </c>
      <c r="D23153" t="str">
        <f>+VLOOKUP(base[[#This Row],[key]],Tabla2[[key]:[Homologado]],4,0)</f>
        <v>Enseñanza Básica</v>
      </c>
    </row>
    <row r="23154" spans="1:4" x14ac:dyDescent="0.3">
      <c r="A23154" t="s">
        <v>30683</v>
      </c>
      <c r="B23154" t="s">
        <v>24148</v>
      </c>
      <c r="C23154">
        <f t="shared" si="361"/>
        <v>40</v>
      </c>
      <c r="D23154" t="str">
        <f>+VLOOKUP(base[[#This Row],[key]],Tabla2[[key]:[Homologado]],4,0)</f>
        <v>Enseñanza Básica</v>
      </c>
    </row>
    <row r="23155" spans="1:4" x14ac:dyDescent="0.3">
      <c r="A23155" t="s">
        <v>30684</v>
      </c>
      <c r="B23155" t="s">
        <v>24148</v>
      </c>
      <c r="C23155">
        <f t="shared" si="361"/>
        <v>40</v>
      </c>
      <c r="D23155" t="str">
        <f>+VLOOKUP(base[[#This Row],[key]],Tabla2[[key]:[Homologado]],4,0)</f>
        <v>Enseñanza Básica</v>
      </c>
    </row>
    <row r="23156" spans="1:4" x14ac:dyDescent="0.3">
      <c r="A23156" t="s">
        <v>19853</v>
      </c>
      <c r="B23156" t="s">
        <v>24148</v>
      </c>
      <c r="C23156">
        <f t="shared" si="361"/>
        <v>40</v>
      </c>
      <c r="D23156" t="str">
        <f>+VLOOKUP(base[[#This Row],[key]],Tabla2[[key]:[Homologado]],4,0)</f>
        <v>Enseñanza Básica</v>
      </c>
    </row>
    <row r="23157" spans="1:4" x14ac:dyDescent="0.3">
      <c r="A23157" t="s">
        <v>19855</v>
      </c>
      <c r="B23157" t="s">
        <v>24148</v>
      </c>
      <c r="C23157">
        <f t="shared" si="361"/>
        <v>40</v>
      </c>
      <c r="D23157" t="str">
        <f>+VLOOKUP(base[[#This Row],[key]],Tabla2[[key]:[Homologado]],4,0)</f>
        <v>Enseñanza Básica</v>
      </c>
    </row>
    <row r="23158" spans="1:4" x14ac:dyDescent="0.3">
      <c r="A23158" t="s">
        <v>19856</v>
      </c>
      <c r="B23158" t="s">
        <v>24148</v>
      </c>
      <c r="C23158">
        <f t="shared" si="361"/>
        <v>40</v>
      </c>
      <c r="D23158" t="str">
        <f>+VLOOKUP(base[[#This Row],[key]],Tabla2[[key]:[Homologado]],4,0)</f>
        <v>Enseñanza Básica</v>
      </c>
    </row>
    <row r="23159" spans="1:4" x14ac:dyDescent="0.3">
      <c r="A23159" t="s">
        <v>19866</v>
      </c>
      <c r="B23159" t="s">
        <v>24148</v>
      </c>
      <c r="C23159">
        <f t="shared" si="361"/>
        <v>40</v>
      </c>
      <c r="D23159" t="str">
        <f>+VLOOKUP(base[[#This Row],[key]],Tabla2[[key]:[Homologado]],4,0)</f>
        <v>Enseñanza Básica</v>
      </c>
    </row>
    <row r="23160" spans="1:4" x14ac:dyDescent="0.3">
      <c r="A23160" t="s">
        <v>11401</v>
      </c>
      <c r="B23160" t="s">
        <v>24148</v>
      </c>
      <c r="C23160">
        <f t="shared" si="361"/>
        <v>40</v>
      </c>
      <c r="D23160" t="str">
        <f>+VLOOKUP(base[[#This Row],[key]],Tabla2[[key]:[Homologado]],4,0)</f>
        <v>Enseñanza Básica</v>
      </c>
    </row>
    <row r="23161" spans="1:4" x14ac:dyDescent="0.3">
      <c r="A23161" t="s">
        <v>23903</v>
      </c>
      <c r="B23161" t="s">
        <v>24148</v>
      </c>
      <c r="C23161">
        <f t="shared" si="361"/>
        <v>40</v>
      </c>
      <c r="D23161" t="str">
        <f>+VLOOKUP(base[[#This Row],[key]],Tabla2[[key]:[Homologado]],4,0)</f>
        <v>Enseñanza Básica</v>
      </c>
    </row>
    <row r="23162" spans="1:4" x14ac:dyDescent="0.3">
      <c r="A23162" t="s">
        <v>23906</v>
      </c>
      <c r="B23162" t="s">
        <v>24148</v>
      </c>
      <c r="C23162">
        <f t="shared" si="361"/>
        <v>40</v>
      </c>
      <c r="D23162" t="str">
        <f>+VLOOKUP(base[[#This Row],[key]],Tabla2[[key]:[Homologado]],4,0)</f>
        <v>Enseñanza Básica</v>
      </c>
    </row>
    <row r="23163" spans="1:4" x14ac:dyDescent="0.3">
      <c r="A23163" t="s">
        <v>11412</v>
      </c>
      <c r="B23163" t="s">
        <v>24148</v>
      </c>
      <c r="C23163">
        <f t="shared" si="361"/>
        <v>40</v>
      </c>
      <c r="D23163" t="str">
        <f>+VLOOKUP(base[[#This Row],[key]],Tabla2[[key]:[Homologado]],4,0)</f>
        <v>Enseñanza Básica</v>
      </c>
    </row>
    <row r="23164" spans="1:4" x14ac:dyDescent="0.3">
      <c r="A23164" t="s">
        <v>11413</v>
      </c>
      <c r="B23164" t="s">
        <v>24148</v>
      </c>
      <c r="C23164">
        <f t="shared" si="361"/>
        <v>40</v>
      </c>
      <c r="D23164" t="str">
        <f>+VLOOKUP(base[[#This Row],[key]],Tabla2[[key]:[Homologado]],4,0)</f>
        <v>Enseñanza Básica</v>
      </c>
    </row>
    <row r="23165" spans="1:4" x14ac:dyDescent="0.3">
      <c r="A23165" t="s">
        <v>11414</v>
      </c>
      <c r="B23165" t="s">
        <v>24148</v>
      </c>
      <c r="C23165">
        <f t="shared" si="361"/>
        <v>40</v>
      </c>
      <c r="D23165" t="str">
        <f>+VLOOKUP(base[[#This Row],[key]],Tabla2[[key]:[Homologado]],4,0)</f>
        <v>Enseñanza Básica</v>
      </c>
    </row>
    <row r="23166" spans="1:4" x14ac:dyDescent="0.3">
      <c r="A23166" t="s">
        <v>23911</v>
      </c>
      <c r="B23166" t="s">
        <v>24148</v>
      </c>
      <c r="C23166">
        <f t="shared" si="361"/>
        <v>40</v>
      </c>
      <c r="D23166" t="str">
        <f>+VLOOKUP(base[[#This Row],[key]],Tabla2[[key]:[Homologado]],4,0)</f>
        <v>Enseñanza Básica</v>
      </c>
    </row>
    <row r="23167" spans="1:4" x14ac:dyDescent="0.3">
      <c r="A23167" t="s">
        <v>23912</v>
      </c>
      <c r="B23167" t="s">
        <v>24148</v>
      </c>
      <c r="C23167">
        <f t="shared" si="361"/>
        <v>40</v>
      </c>
      <c r="D23167" t="str">
        <f>+VLOOKUP(base[[#This Row],[key]],Tabla2[[key]:[Homologado]],4,0)</f>
        <v>Enseñanza Básica</v>
      </c>
    </row>
    <row r="23168" spans="1:4" x14ac:dyDescent="0.3">
      <c r="A23168" t="s">
        <v>23919</v>
      </c>
      <c r="B23168" t="s">
        <v>24148</v>
      </c>
      <c r="C23168">
        <f t="shared" si="361"/>
        <v>40</v>
      </c>
      <c r="D23168" t="str">
        <f>+VLOOKUP(base[[#This Row],[key]],Tabla2[[key]:[Homologado]],4,0)</f>
        <v>Enseñanza Básica</v>
      </c>
    </row>
    <row r="23169" spans="1:4" x14ac:dyDescent="0.3">
      <c r="A23169" t="s">
        <v>23920</v>
      </c>
      <c r="B23169" t="s">
        <v>24148</v>
      </c>
      <c r="C23169">
        <f t="shared" si="361"/>
        <v>40</v>
      </c>
      <c r="D23169" t="str">
        <f>+VLOOKUP(base[[#This Row],[key]],Tabla2[[key]:[Homologado]],4,0)</f>
        <v>Enseñanza Básica</v>
      </c>
    </row>
    <row r="23170" spans="1:4" x14ac:dyDescent="0.3">
      <c r="A23170" t="s">
        <v>23922</v>
      </c>
      <c r="B23170" t="s">
        <v>24148</v>
      </c>
      <c r="C23170">
        <f t="shared" si="361"/>
        <v>40</v>
      </c>
      <c r="D23170" t="str">
        <f>+VLOOKUP(base[[#This Row],[key]],Tabla2[[key]:[Homologado]],4,0)</f>
        <v>Enseñanza Básica</v>
      </c>
    </row>
    <row r="23171" spans="1:4" x14ac:dyDescent="0.3">
      <c r="A23171" t="s">
        <v>23923</v>
      </c>
      <c r="B23171" t="s">
        <v>24148</v>
      </c>
      <c r="C23171">
        <f t="shared" si="361"/>
        <v>40</v>
      </c>
      <c r="D23171" t="str">
        <f>+VLOOKUP(base[[#This Row],[key]],Tabla2[[key]:[Homologado]],4,0)</f>
        <v>Enseñanza Básica</v>
      </c>
    </row>
    <row r="23172" spans="1:4" x14ac:dyDescent="0.3">
      <c r="A23172" t="s">
        <v>4</v>
      </c>
      <c r="B23172" t="s">
        <v>24148</v>
      </c>
      <c r="C23172">
        <f t="shared" ref="C23172:C23235" si="362">+IF(B23172=B23171,C23171,C23171+1)</f>
        <v>40</v>
      </c>
      <c r="D23172" t="str">
        <f>+VLOOKUP(base[[#This Row],[key]],Tabla2[[key]:[Homologado]],4,0)</f>
        <v>Enseñanza Básica</v>
      </c>
    </row>
    <row r="23173" spans="1:4" x14ac:dyDescent="0.3">
      <c r="A23173" t="s">
        <v>5</v>
      </c>
      <c r="B23173" t="s">
        <v>24148</v>
      </c>
      <c r="C23173">
        <f t="shared" si="362"/>
        <v>40</v>
      </c>
      <c r="D23173" t="str">
        <f>+VLOOKUP(base[[#This Row],[key]],Tabla2[[key]:[Homologado]],4,0)</f>
        <v>Enseñanza Básica</v>
      </c>
    </row>
    <row r="23174" spans="1:4" x14ac:dyDescent="0.3">
      <c r="A23174" t="s">
        <v>17814</v>
      </c>
      <c r="B23174" t="s">
        <v>24148</v>
      </c>
      <c r="C23174">
        <f t="shared" si="362"/>
        <v>40</v>
      </c>
      <c r="D23174" t="str">
        <f>+VLOOKUP(base[[#This Row],[key]],Tabla2[[key]:[Homologado]],4,0)</f>
        <v>Enseñanza Básica</v>
      </c>
    </row>
    <row r="23175" spans="1:4" x14ac:dyDescent="0.3">
      <c r="A23175" t="s">
        <v>11433</v>
      </c>
      <c r="B23175" t="s">
        <v>24148</v>
      </c>
      <c r="C23175">
        <f t="shared" si="362"/>
        <v>40</v>
      </c>
      <c r="D23175" t="str">
        <f>+VLOOKUP(base[[#This Row],[key]],Tabla2[[key]:[Homologado]],4,0)</f>
        <v>Enseñanza Básica</v>
      </c>
    </row>
    <row r="23176" spans="1:4" x14ac:dyDescent="0.3">
      <c r="A23176" t="s">
        <v>11434</v>
      </c>
      <c r="B23176" t="s">
        <v>24148</v>
      </c>
      <c r="C23176">
        <f t="shared" si="362"/>
        <v>40</v>
      </c>
      <c r="D23176" t="str">
        <f>+VLOOKUP(base[[#This Row],[key]],Tabla2[[key]:[Homologado]],4,0)</f>
        <v>Enseñanza Básica</v>
      </c>
    </row>
    <row r="23177" spans="1:4" x14ac:dyDescent="0.3">
      <c r="A23177" t="s">
        <v>23930</v>
      </c>
      <c r="B23177" t="s">
        <v>24148</v>
      </c>
      <c r="C23177">
        <f t="shared" si="362"/>
        <v>40</v>
      </c>
      <c r="D23177" t="str">
        <f>+VLOOKUP(base[[#This Row],[key]],Tabla2[[key]:[Homologado]],4,0)</f>
        <v>Enseñanza Básica</v>
      </c>
    </row>
    <row r="23178" spans="1:4" x14ac:dyDescent="0.3">
      <c r="A23178" t="s">
        <v>23931</v>
      </c>
      <c r="B23178" t="s">
        <v>24148</v>
      </c>
      <c r="C23178">
        <f t="shared" si="362"/>
        <v>40</v>
      </c>
      <c r="D23178" t="str">
        <f>+VLOOKUP(base[[#This Row],[key]],Tabla2[[key]:[Homologado]],4,0)</f>
        <v>Enseñanza Básica</v>
      </c>
    </row>
    <row r="23179" spans="1:4" x14ac:dyDescent="0.3">
      <c r="A23179" t="s">
        <v>23934</v>
      </c>
      <c r="B23179" t="s">
        <v>24148</v>
      </c>
      <c r="C23179">
        <f t="shared" si="362"/>
        <v>40</v>
      </c>
      <c r="D23179" t="str">
        <f>+VLOOKUP(base[[#This Row],[key]],Tabla2[[key]:[Homologado]],4,0)</f>
        <v>Enseñanza Básica</v>
      </c>
    </row>
    <row r="23180" spans="1:4" x14ac:dyDescent="0.3">
      <c r="A23180" t="s">
        <v>23935</v>
      </c>
      <c r="B23180" t="s">
        <v>24148</v>
      </c>
      <c r="C23180">
        <f t="shared" si="362"/>
        <v>40</v>
      </c>
      <c r="D23180" t="str">
        <f>+VLOOKUP(base[[#This Row],[key]],Tabla2[[key]:[Homologado]],4,0)</f>
        <v>Enseñanza Básica</v>
      </c>
    </row>
    <row r="23181" spans="1:4" x14ac:dyDescent="0.3">
      <c r="A23181" t="s">
        <v>23936</v>
      </c>
      <c r="B23181" t="s">
        <v>24148</v>
      </c>
      <c r="C23181">
        <f t="shared" si="362"/>
        <v>40</v>
      </c>
      <c r="D23181" t="str">
        <f>+VLOOKUP(base[[#This Row],[key]],Tabla2[[key]:[Homologado]],4,0)</f>
        <v>Enseñanza Básica</v>
      </c>
    </row>
    <row r="23182" spans="1:4" x14ac:dyDescent="0.3">
      <c r="A23182" t="s">
        <v>11441</v>
      </c>
      <c r="B23182" t="s">
        <v>24148</v>
      </c>
      <c r="C23182">
        <f t="shared" si="362"/>
        <v>40</v>
      </c>
      <c r="D23182" t="str">
        <f>+VLOOKUP(base[[#This Row],[key]],Tabla2[[key]:[Homologado]],4,0)</f>
        <v>Enseñanza Básica</v>
      </c>
    </row>
    <row r="23183" spans="1:4" x14ac:dyDescent="0.3">
      <c r="A23183" t="s">
        <v>23240</v>
      </c>
      <c r="B23183" t="s">
        <v>24148</v>
      </c>
      <c r="C23183">
        <f t="shared" si="362"/>
        <v>40</v>
      </c>
      <c r="D23183" t="str">
        <f>+VLOOKUP(base[[#This Row],[key]],Tabla2[[key]:[Homologado]],4,0)</f>
        <v>Enseñanza Básica</v>
      </c>
    </row>
    <row r="23184" spans="1:4" x14ac:dyDescent="0.3">
      <c r="A23184" t="s">
        <v>19917</v>
      </c>
      <c r="B23184" t="s">
        <v>24148</v>
      </c>
      <c r="C23184">
        <f t="shared" si="362"/>
        <v>40</v>
      </c>
      <c r="D23184" t="str">
        <f>+VLOOKUP(base[[#This Row],[key]],Tabla2[[key]:[Homologado]],4,0)</f>
        <v>Enseñanza Básica</v>
      </c>
    </row>
    <row r="23185" spans="1:4" x14ac:dyDescent="0.3">
      <c r="A23185" t="s">
        <v>19918</v>
      </c>
      <c r="B23185" t="s">
        <v>24148</v>
      </c>
      <c r="C23185">
        <f t="shared" si="362"/>
        <v>40</v>
      </c>
      <c r="D23185" t="str">
        <f>+VLOOKUP(base[[#This Row],[key]],Tabla2[[key]:[Homologado]],4,0)</f>
        <v>Enseñanza Básica</v>
      </c>
    </row>
    <row r="23186" spans="1:4" x14ac:dyDescent="0.3">
      <c r="A23186" t="s">
        <v>23941</v>
      </c>
      <c r="B23186" t="s">
        <v>24148</v>
      </c>
      <c r="C23186">
        <f t="shared" si="362"/>
        <v>40</v>
      </c>
      <c r="D23186" t="str">
        <f>+VLOOKUP(base[[#This Row],[key]],Tabla2[[key]:[Homologado]],4,0)</f>
        <v>Enseñanza Básica</v>
      </c>
    </row>
    <row r="23187" spans="1:4" x14ac:dyDescent="0.3">
      <c r="A23187" t="s">
        <v>23942</v>
      </c>
      <c r="B23187" t="s">
        <v>24148</v>
      </c>
      <c r="C23187">
        <f t="shared" si="362"/>
        <v>40</v>
      </c>
      <c r="D23187" t="str">
        <f>+VLOOKUP(base[[#This Row],[key]],Tabla2[[key]:[Homologado]],4,0)</f>
        <v>Enseñanza Básica</v>
      </c>
    </row>
    <row r="23188" spans="1:4" x14ac:dyDescent="0.3">
      <c r="A23188" t="s">
        <v>23943</v>
      </c>
      <c r="B23188" t="s">
        <v>24148</v>
      </c>
      <c r="C23188">
        <f t="shared" si="362"/>
        <v>40</v>
      </c>
      <c r="D23188" t="str">
        <f>+VLOOKUP(base[[#This Row],[key]],Tabla2[[key]:[Homologado]],4,0)</f>
        <v>Enseñanza Básica</v>
      </c>
    </row>
    <row r="23189" spans="1:4" x14ac:dyDescent="0.3">
      <c r="A23189" t="s">
        <v>19923</v>
      </c>
      <c r="B23189" t="s">
        <v>24148</v>
      </c>
      <c r="C23189">
        <f t="shared" si="362"/>
        <v>40</v>
      </c>
      <c r="D23189" t="str">
        <f>+VLOOKUP(base[[#This Row],[key]],Tabla2[[key]:[Homologado]],4,0)</f>
        <v>Enseñanza Básica</v>
      </c>
    </row>
    <row r="23190" spans="1:4" x14ac:dyDescent="0.3">
      <c r="A23190" t="s">
        <v>23944</v>
      </c>
      <c r="B23190" t="s">
        <v>24148</v>
      </c>
      <c r="C23190">
        <f t="shared" si="362"/>
        <v>40</v>
      </c>
      <c r="D23190" t="str">
        <f>+VLOOKUP(base[[#This Row],[key]],Tabla2[[key]:[Homologado]],4,0)</f>
        <v>Enseñanza Básica</v>
      </c>
    </row>
    <row r="23191" spans="1:4" x14ac:dyDescent="0.3">
      <c r="A23191" t="s">
        <v>23946</v>
      </c>
      <c r="B23191" t="s">
        <v>24148</v>
      </c>
      <c r="C23191">
        <f t="shared" si="362"/>
        <v>40</v>
      </c>
      <c r="D23191" t="str">
        <f>+VLOOKUP(base[[#This Row],[key]],Tabla2[[key]:[Homologado]],4,0)</f>
        <v>Enseñanza Básica</v>
      </c>
    </row>
    <row r="23192" spans="1:4" x14ac:dyDescent="0.3">
      <c r="A23192" t="s">
        <v>23947</v>
      </c>
      <c r="B23192" t="s">
        <v>24148</v>
      </c>
      <c r="C23192">
        <f t="shared" si="362"/>
        <v>40</v>
      </c>
      <c r="D23192" t="str">
        <f>+VLOOKUP(base[[#This Row],[key]],Tabla2[[key]:[Homologado]],4,0)</f>
        <v>Enseñanza Básica</v>
      </c>
    </row>
    <row r="23193" spans="1:4" x14ac:dyDescent="0.3">
      <c r="A23193" t="s">
        <v>23256</v>
      </c>
      <c r="B23193" t="s">
        <v>24148</v>
      </c>
      <c r="C23193">
        <f t="shared" si="362"/>
        <v>40</v>
      </c>
      <c r="D23193" t="str">
        <f>+VLOOKUP(base[[#This Row],[key]],Tabla2[[key]:[Homologado]],4,0)</f>
        <v>Enseñanza Básica</v>
      </c>
    </row>
    <row r="23194" spans="1:4" x14ac:dyDescent="0.3">
      <c r="A23194" t="s">
        <v>23948</v>
      </c>
      <c r="B23194" t="s">
        <v>24148</v>
      </c>
      <c r="C23194">
        <f t="shared" si="362"/>
        <v>40</v>
      </c>
      <c r="D23194" t="str">
        <f>+VLOOKUP(base[[#This Row],[key]],Tabla2[[key]:[Homologado]],4,0)</f>
        <v>Enseñanza Básica</v>
      </c>
    </row>
    <row r="23195" spans="1:4" x14ac:dyDescent="0.3">
      <c r="A23195" t="s">
        <v>23269</v>
      </c>
      <c r="B23195" t="s">
        <v>24148</v>
      </c>
      <c r="C23195">
        <f t="shared" si="362"/>
        <v>40</v>
      </c>
      <c r="D23195" t="str">
        <f>+VLOOKUP(base[[#This Row],[key]],Tabla2[[key]:[Homologado]],4,0)</f>
        <v>Enseñanza Básica</v>
      </c>
    </row>
    <row r="23196" spans="1:4" x14ac:dyDescent="0.3">
      <c r="A23196" t="s">
        <v>23276</v>
      </c>
      <c r="B23196" t="s">
        <v>24148</v>
      </c>
      <c r="C23196">
        <f t="shared" si="362"/>
        <v>40</v>
      </c>
      <c r="D23196" t="str">
        <f>+VLOOKUP(base[[#This Row],[key]],Tabla2[[key]:[Homologado]],4,0)</f>
        <v>Enseñanza Básica</v>
      </c>
    </row>
    <row r="23197" spans="1:4" x14ac:dyDescent="0.3">
      <c r="A23197" t="s">
        <v>23949</v>
      </c>
      <c r="B23197" t="s">
        <v>24148</v>
      </c>
      <c r="C23197">
        <f t="shared" si="362"/>
        <v>40</v>
      </c>
      <c r="D23197" t="str">
        <f>+VLOOKUP(base[[#This Row],[key]],Tabla2[[key]:[Homologado]],4,0)</f>
        <v>Enseñanza Básica</v>
      </c>
    </row>
    <row r="23198" spans="1:4" x14ac:dyDescent="0.3">
      <c r="A23198" t="s">
        <v>23950</v>
      </c>
      <c r="B23198" t="s">
        <v>24148</v>
      </c>
      <c r="C23198">
        <f t="shared" si="362"/>
        <v>40</v>
      </c>
      <c r="D23198" t="str">
        <f>+VLOOKUP(base[[#This Row],[key]],Tabla2[[key]:[Homologado]],4,0)</f>
        <v>Enseñanza Básica</v>
      </c>
    </row>
    <row r="23199" spans="1:4" x14ac:dyDescent="0.3">
      <c r="A23199" t="s">
        <v>23290</v>
      </c>
      <c r="B23199" t="s">
        <v>24148</v>
      </c>
      <c r="C23199">
        <f t="shared" si="362"/>
        <v>40</v>
      </c>
      <c r="D23199" t="str">
        <f>+VLOOKUP(base[[#This Row],[key]],Tabla2[[key]:[Homologado]],4,0)</f>
        <v>Enseñanza Básica</v>
      </c>
    </row>
    <row r="23200" spans="1:4" x14ac:dyDescent="0.3">
      <c r="A23200" t="s">
        <v>23291</v>
      </c>
      <c r="B23200" t="s">
        <v>24148</v>
      </c>
      <c r="C23200">
        <f t="shared" si="362"/>
        <v>40</v>
      </c>
      <c r="D23200" t="str">
        <f>+VLOOKUP(base[[#This Row],[key]],Tabla2[[key]:[Homologado]],4,0)</f>
        <v>Enseñanza Básica</v>
      </c>
    </row>
    <row r="23201" spans="1:4" x14ac:dyDescent="0.3">
      <c r="A23201" t="s">
        <v>23292</v>
      </c>
      <c r="B23201" t="s">
        <v>24148</v>
      </c>
      <c r="C23201">
        <f t="shared" si="362"/>
        <v>40</v>
      </c>
      <c r="D23201" t="str">
        <f>+VLOOKUP(base[[#This Row],[key]],Tabla2[[key]:[Homologado]],4,0)</f>
        <v>Enseñanza Básica</v>
      </c>
    </row>
    <row r="23202" spans="1:4" x14ac:dyDescent="0.3">
      <c r="A23202" t="s">
        <v>23293</v>
      </c>
      <c r="B23202" t="s">
        <v>24148</v>
      </c>
      <c r="C23202">
        <f t="shared" si="362"/>
        <v>40</v>
      </c>
      <c r="D23202" t="str">
        <f>+VLOOKUP(base[[#This Row],[key]],Tabla2[[key]:[Homologado]],4,0)</f>
        <v>Enseñanza Básica</v>
      </c>
    </row>
    <row r="23203" spans="1:4" x14ac:dyDescent="0.3">
      <c r="A23203" t="s">
        <v>23294</v>
      </c>
      <c r="B23203" t="s">
        <v>24148</v>
      </c>
      <c r="C23203">
        <f t="shared" si="362"/>
        <v>40</v>
      </c>
      <c r="D23203" t="str">
        <f>+VLOOKUP(base[[#This Row],[key]],Tabla2[[key]:[Homologado]],4,0)</f>
        <v>Enseñanza Básica</v>
      </c>
    </row>
    <row r="23204" spans="1:4" x14ac:dyDescent="0.3">
      <c r="A23204" t="s">
        <v>23297</v>
      </c>
      <c r="B23204" t="s">
        <v>24148</v>
      </c>
      <c r="C23204">
        <f t="shared" si="362"/>
        <v>40</v>
      </c>
      <c r="D23204" t="str">
        <f>+VLOOKUP(base[[#This Row],[key]],Tabla2[[key]:[Homologado]],4,0)</f>
        <v>Enseñanza Básica</v>
      </c>
    </row>
    <row r="23205" spans="1:4" x14ac:dyDescent="0.3">
      <c r="A23205" t="s">
        <v>23298</v>
      </c>
      <c r="B23205" t="s">
        <v>24148</v>
      </c>
      <c r="C23205">
        <f t="shared" si="362"/>
        <v>40</v>
      </c>
      <c r="D23205" t="str">
        <f>+VLOOKUP(base[[#This Row],[key]],Tabla2[[key]:[Homologado]],4,0)</f>
        <v>Enseñanza Básica</v>
      </c>
    </row>
    <row r="23206" spans="1:4" x14ac:dyDescent="0.3">
      <c r="A23206" t="s">
        <v>23299</v>
      </c>
      <c r="B23206" t="s">
        <v>24148</v>
      </c>
      <c r="C23206">
        <f t="shared" si="362"/>
        <v>40</v>
      </c>
      <c r="D23206" t="str">
        <f>+VLOOKUP(base[[#This Row],[key]],Tabla2[[key]:[Homologado]],4,0)</f>
        <v>Enseñanza Básica</v>
      </c>
    </row>
    <row r="23207" spans="1:4" x14ac:dyDescent="0.3">
      <c r="A23207" t="s">
        <v>23300</v>
      </c>
      <c r="B23207" t="s">
        <v>24148</v>
      </c>
      <c r="C23207">
        <f t="shared" si="362"/>
        <v>40</v>
      </c>
      <c r="D23207" t="str">
        <f>+VLOOKUP(base[[#This Row],[key]],Tabla2[[key]:[Homologado]],4,0)</f>
        <v>Enseñanza Básica</v>
      </c>
    </row>
    <row r="23208" spans="1:4" x14ac:dyDescent="0.3">
      <c r="A23208" t="s">
        <v>21460</v>
      </c>
      <c r="B23208" t="s">
        <v>24148</v>
      </c>
      <c r="C23208">
        <f t="shared" si="362"/>
        <v>40</v>
      </c>
      <c r="D23208" t="str">
        <f>+VLOOKUP(base[[#This Row],[key]],Tabla2[[key]:[Homologado]],4,0)</f>
        <v>Enseñanza Básica</v>
      </c>
    </row>
    <row r="23209" spans="1:4" x14ac:dyDescent="0.3">
      <c r="A23209" t="s">
        <v>23951</v>
      </c>
      <c r="B23209" t="s">
        <v>24148</v>
      </c>
      <c r="C23209">
        <f t="shared" si="362"/>
        <v>40</v>
      </c>
      <c r="D23209" t="str">
        <f>+VLOOKUP(base[[#This Row],[key]],Tabla2[[key]:[Homologado]],4,0)</f>
        <v>Enseñanza Básica</v>
      </c>
    </row>
    <row r="23210" spans="1:4" x14ac:dyDescent="0.3">
      <c r="A23210" t="s">
        <v>23304</v>
      </c>
      <c r="B23210" t="s">
        <v>24148</v>
      </c>
      <c r="C23210">
        <f t="shared" si="362"/>
        <v>40</v>
      </c>
      <c r="D23210" t="str">
        <f>+VLOOKUP(base[[#This Row],[key]],Tabla2[[key]:[Homologado]],4,0)</f>
        <v>Enseñanza Básica</v>
      </c>
    </row>
    <row r="23211" spans="1:4" x14ac:dyDescent="0.3">
      <c r="A23211" t="s">
        <v>23305</v>
      </c>
      <c r="B23211" t="s">
        <v>24148</v>
      </c>
      <c r="C23211">
        <f t="shared" si="362"/>
        <v>40</v>
      </c>
      <c r="D23211" t="str">
        <f>+VLOOKUP(base[[#This Row],[key]],Tabla2[[key]:[Homologado]],4,0)</f>
        <v>Enseñanza Básica</v>
      </c>
    </row>
    <row r="23212" spans="1:4" x14ac:dyDescent="0.3">
      <c r="A23212" t="s">
        <v>23952</v>
      </c>
      <c r="B23212" t="s">
        <v>24148</v>
      </c>
      <c r="C23212">
        <f t="shared" si="362"/>
        <v>40</v>
      </c>
      <c r="D23212" t="str">
        <f>+VLOOKUP(base[[#This Row],[key]],Tabla2[[key]:[Homologado]],4,0)</f>
        <v>Enseñanza Básica</v>
      </c>
    </row>
    <row r="23213" spans="1:4" x14ac:dyDescent="0.3">
      <c r="A23213" t="s">
        <v>23953</v>
      </c>
      <c r="B23213" t="s">
        <v>24148</v>
      </c>
      <c r="C23213">
        <f t="shared" si="362"/>
        <v>40</v>
      </c>
      <c r="D23213" t="str">
        <f>+VLOOKUP(base[[#This Row],[key]],Tabla2[[key]:[Homologado]],4,0)</f>
        <v>Enseñanza Básica</v>
      </c>
    </row>
    <row r="23214" spans="1:4" x14ac:dyDescent="0.3">
      <c r="A23214" t="s">
        <v>23954</v>
      </c>
      <c r="B23214" t="s">
        <v>24148</v>
      </c>
      <c r="C23214">
        <f t="shared" si="362"/>
        <v>40</v>
      </c>
      <c r="D23214" t="str">
        <f>+VLOOKUP(base[[#This Row],[key]],Tabla2[[key]:[Homologado]],4,0)</f>
        <v>Enseñanza Básica</v>
      </c>
    </row>
    <row r="23215" spans="1:4" x14ac:dyDescent="0.3">
      <c r="A23215" t="s">
        <v>23955</v>
      </c>
      <c r="B23215" t="s">
        <v>24148</v>
      </c>
      <c r="C23215">
        <f t="shared" si="362"/>
        <v>40</v>
      </c>
      <c r="D23215" t="str">
        <f>+VLOOKUP(base[[#This Row],[key]],Tabla2[[key]:[Homologado]],4,0)</f>
        <v>Enseñanza Básica</v>
      </c>
    </row>
    <row r="23216" spans="1:4" x14ac:dyDescent="0.3">
      <c r="A23216" t="s">
        <v>11656</v>
      </c>
      <c r="B23216" t="s">
        <v>24148</v>
      </c>
      <c r="C23216">
        <f t="shared" si="362"/>
        <v>40</v>
      </c>
      <c r="D23216" t="str">
        <f>+VLOOKUP(base[[#This Row],[key]],Tabla2[[key]:[Homologado]],4,0)</f>
        <v>Enseñanza Básica</v>
      </c>
    </row>
    <row r="23217" spans="1:4" x14ac:dyDescent="0.3">
      <c r="A23217" t="s">
        <v>11657</v>
      </c>
      <c r="B23217" t="s">
        <v>24148</v>
      </c>
      <c r="C23217">
        <f t="shared" si="362"/>
        <v>40</v>
      </c>
      <c r="D23217" t="str">
        <f>+VLOOKUP(base[[#This Row],[key]],Tabla2[[key]:[Homologado]],4,0)</f>
        <v>Enseñanza Básica</v>
      </c>
    </row>
    <row r="23218" spans="1:4" x14ac:dyDescent="0.3">
      <c r="A23218" t="s">
        <v>23312</v>
      </c>
      <c r="B23218" t="s">
        <v>24148</v>
      </c>
      <c r="C23218">
        <f t="shared" si="362"/>
        <v>40</v>
      </c>
      <c r="D23218" t="str">
        <f>+VLOOKUP(base[[#This Row],[key]],Tabla2[[key]:[Homologado]],4,0)</f>
        <v>Enseñanza Básica</v>
      </c>
    </row>
    <row r="23219" spans="1:4" x14ac:dyDescent="0.3">
      <c r="A23219" t="s">
        <v>23957</v>
      </c>
      <c r="B23219" t="s">
        <v>24148</v>
      </c>
      <c r="C23219">
        <f t="shared" si="362"/>
        <v>40</v>
      </c>
      <c r="D23219" t="str">
        <f>+VLOOKUP(base[[#This Row],[key]],Tabla2[[key]:[Homologado]],4,0)</f>
        <v>Enseñanza Básica</v>
      </c>
    </row>
    <row r="23220" spans="1:4" x14ac:dyDescent="0.3">
      <c r="A23220" t="s">
        <v>23317</v>
      </c>
      <c r="B23220" t="s">
        <v>24148</v>
      </c>
      <c r="C23220">
        <f t="shared" si="362"/>
        <v>40</v>
      </c>
      <c r="D23220" t="str">
        <f>+VLOOKUP(base[[#This Row],[key]],Tabla2[[key]:[Homologado]],4,0)</f>
        <v>Enseñanza Básica</v>
      </c>
    </row>
    <row r="23221" spans="1:4" x14ac:dyDescent="0.3">
      <c r="A23221" t="s">
        <v>23320</v>
      </c>
      <c r="B23221" t="s">
        <v>24148</v>
      </c>
      <c r="C23221">
        <f t="shared" si="362"/>
        <v>40</v>
      </c>
      <c r="D23221" t="str">
        <f>+VLOOKUP(base[[#This Row],[key]],Tabla2[[key]:[Homologado]],4,0)</f>
        <v>Enseñanza Básica</v>
      </c>
    </row>
    <row r="23222" spans="1:4" x14ac:dyDescent="0.3">
      <c r="A23222" t="s">
        <v>23958</v>
      </c>
      <c r="B23222" t="s">
        <v>24148</v>
      </c>
      <c r="C23222">
        <f t="shared" si="362"/>
        <v>40</v>
      </c>
      <c r="D23222" t="str">
        <f>+VLOOKUP(base[[#This Row],[key]],Tabla2[[key]:[Homologado]],4,0)</f>
        <v>Enseñanza Básica</v>
      </c>
    </row>
    <row r="23223" spans="1:4" x14ac:dyDescent="0.3">
      <c r="A23223" t="s">
        <v>11668</v>
      </c>
      <c r="B23223" t="s">
        <v>24148</v>
      </c>
      <c r="C23223">
        <f t="shared" si="362"/>
        <v>40</v>
      </c>
      <c r="D23223" t="str">
        <f>+VLOOKUP(base[[#This Row],[key]],Tabla2[[key]:[Homologado]],4,0)</f>
        <v>Enseñanza Básica</v>
      </c>
    </row>
    <row r="23224" spans="1:4" x14ac:dyDescent="0.3">
      <c r="A23224" t="s">
        <v>11669</v>
      </c>
      <c r="B23224" t="s">
        <v>24148</v>
      </c>
      <c r="C23224">
        <f t="shared" si="362"/>
        <v>40</v>
      </c>
      <c r="D23224" t="str">
        <f>+VLOOKUP(base[[#This Row],[key]],Tabla2[[key]:[Homologado]],4,0)</f>
        <v>Enseñanza Básica</v>
      </c>
    </row>
    <row r="23225" spans="1:4" x14ac:dyDescent="0.3">
      <c r="A23225" t="s">
        <v>23960</v>
      </c>
      <c r="B23225" t="s">
        <v>24148</v>
      </c>
      <c r="C23225">
        <f t="shared" si="362"/>
        <v>40</v>
      </c>
      <c r="D23225" t="str">
        <f>+VLOOKUP(base[[#This Row],[key]],Tabla2[[key]:[Homologado]],4,0)</f>
        <v>Enseñanza Básica</v>
      </c>
    </row>
    <row r="23226" spans="1:4" x14ac:dyDescent="0.3">
      <c r="A23226" t="s">
        <v>23961</v>
      </c>
      <c r="B23226" t="s">
        <v>24148</v>
      </c>
      <c r="C23226">
        <f t="shared" si="362"/>
        <v>40</v>
      </c>
      <c r="D23226" t="str">
        <f>+VLOOKUP(base[[#This Row],[key]],Tabla2[[key]:[Homologado]],4,0)</f>
        <v>Enseñanza Básica</v>
      </c>
    </row>
    <row r="23227" spans="1:4" x14ac:dyDescent="0.3">
      <c r="A23227" t="s">
        <v>23962</v>
      </c>
      <c r="B23227" t="s">
        <v>24148</v>
      </c>
      <c r="C23227">
        <f t="shared" si="362"/>
        <v>40</v>
      </c>
      <c r="D23227" t="str">
        <f>+VLOOKUP(base[[#This Row],[key]],Tabla2[[key]:[Homologado]],4,0)</f>
        <v>Enseñanza Básica</v>
      </c>
    </row>
    <row r="23228" spans="1:4" x14ac:dyDescent="0.3">
      <c r="A23228" t="s">
        <v>23963</v>
      </c>
      <c r="B23228" t="s">
        <v>24148</v>
      </c>
      <c r="C23228">
        <f t="shared" si="362"/>
        <v>40</v>
      </c>
      <c r="D23228" t="str">
        <f>+VLOOKUP(base[[#This Row],[key]],Tabla2[[key]:[Homologado]],4,0)</f>
        <v>Enseñanza Básica</v>
      </c>
    </row>
    <row r="23229" spans="1:4" x14ac:dyDescent="0.3">
      <c r="A23229" t="s">
        <v>23325</v>
      </c>
      <c r="B23229" t="s">
        <v>24148</v>
      </c>
      <c r="C23229">
        <f t="shared" si="362"/>
        <v>40</v>
      </c>
      <c r="D23229" t="str">
        <f>+VLOOKUP(base[[#This Row],[key]],Tabla2[[key]:[Homologado]],4,0)</f>
        <v>Enseñanza Básica</v>
      </c>
    </row>
    <row r="23230" spans="1:4" x14ac:dyDescent="0.3">
      <c r="A23230" t="s">
        <v>23965</v>
      </c>
      <c r="B23230" t="s">
        <v>24148</v>
      </c>
      <c r="C23230">
        <f t="shared" si="362"/>
        <v>40</v>
      </c>
      <c r="D23230" t="str">
        <f>+VLOOKUP(base[[#This Row],[key]],Tabla2[[key]:[Homologado]],4,0)</f>
        <v>Enseñanza Básica</v>
      </c>
    </row>
    <row r="23231" spans="1:4" x14ac:dyDescent="0.3">
      <c r="A23231" t="s">
        <v>23966</v>
      </c>
      <c r="B23231" t="s">
        <v>24148</v>
      </c>
      <c r="C23231">
        <f t="shared" si="362"/>
        <v>40</v>
      </c>
      <c r="D23231" t="str">
        <f>+VLOOKUP(base[[#This Row],[key]],Tabla2[[key]:[Homologado]],4,0)</f>
        <v>Enseñanza Básica</v>
      </c>
    </row>
    <row r="23232" spans="1:4" x14ac:dyDescent="0.3">
      <c r="A23232" t="s">
        <v>23967</v>
      </c>
      <c r="B23232" t="s">
        <v>24148</v>
      </c>
      <c r="C23232">
        <f t="shared" si="362"/>
        <v>40</v>
      </c>
      <c r="D23232" t="str">
        <f>+VLOOKUP(base[[#This Row],[key]],Tabla2[[key]:[Homologado]],4,0)</f>
        <v>Enseñanza Básica</v>
      </c>
    </row>
    <row r="23233" spans="1:4" x14ac:dyDescent="0.3">
      <c r="A23233" t="s">
        <v>23969</v>
      </c>
      <c r="B23233" t="s">
        <v>24148</v>
      </c>
      <c r="C23233">
        <f t="shared" si="362"/>
        <v>40</v>
      </c>
      <c r="D23233" t="str">
        <f>+VLOOKUP(base[[#This Row],[key]],Tabla2[[key]:[Homologado]],4,0)</f>
        <v>Enseñanza Básica</v>
      </c>
    </row>
    <row r="23234" spans="1:4" x14ac:dyDescent="0.3">
      <c r="A23234" t="s">
        <v>23970</v>
      </c>
      <c r="B23234" t="s">
        <v>24148</v>
      </c>
      <c r="C23234">
        <f t="shared" si="362"/>
        <v>40</v>
      </c>
      <c r="D23234" t="str">
        <f>+VLOOKUP(base[[#This Row],[key]],Tabla2[[key]:[Homologado]],4,0)</f>
        <v>Enseñanza Básica</v>
      </c>
    </row>
    <row r="23235" spans="1:4" x14ac:dyDescent="0.3">
      <c r="A23235" t="s">
        <v>23971</v>
      </c>
      <c r="B23235" t="s">
        <v>24148</v>
      </c>
      <c r="C23235">
        <f t="shared" si="362"/>
        <v>40</v>
      </c>
      <c r="D23235" t="str">
        <f>+VLOOKUP(base[[#This Row],[key]],Tabla2[[key]:[Homologado]],4,0)</f>
        <v>Enseñanza Básica</v>
      </c>
    </row>
    <row r="23236" spans="1:4" x14ac:dyDescent="0.3">
      <c r="A23236" t="s">
        <v>23972</v>
      </c>
      <c r="B23236" t="s">
        <v>24148</v>
      </c>
      <c r="C23236">
        <f t="shared" ref="C23236:C23299" si="363">+IF(B23236=B23235,C23235,C23235+1)</f>
        <v>40</v>
      </c>
      <c r="D23236" t="str">
        <f>+VLOOKUP(base[[#This Row],[key]],Tabla2[[key]:[Homologado]],4,0)</f>
        <v>Enseñanza Básica</v>
      </c>
    </row>
    <row r="23237" spans="1:4" x14ac:dyDescent="0.3">
      <c r="A23237" t="s">
        <v>23977</v>
      </c>
      <c r="B23237" t="s">
        <v>24148</v>
      </c>
      <c r="C23237">
        <f t="shared" si="363"/>
        <v>40</v>
      </c>
      <c r="D23237" t="str">
        <f>+VLOOKUP(base[[#This Row],[key]],Tabla2[[key]:[Homologado]],4,0)</f>
        <v>Enseñanza Básica</v>
      </c>
    </row>
    <row r="23238" spans="1:4" x14ac:dyDescent="0.3">
      <c r="A23238" t="s">
        <v>23980</v>
      </c>
      <c r="B23238" t="s">
        <v>24148</v>
      </c>
      <c r="C23238">
        <f t="shared" si="363"/>
        <v>40</v>
      </c>
      <c r="D23238" t="str">
        <f>+VLOOKUP(base[[#This Row],[key]],Tabla2[[key]:[Homologado]],4,0)</f>
        <v>Enseñanza Básica</v>
      </c>
    </row>
    <row r="23239" spans="1:4" x14ac:dyDescent="0.3">
      <c r="A23239" t="s">
        <v>23981</v>
      </c>
      <c r="B23239" t="s">
        <v>24148</v>
      </c>
      <c r="C23239">
        <f t="shared" si="363"/>
        <v>40</v>
      </c>
      <c r="D23239" t="str">
        <f>+VLOOKUP(base[[#This Row],[key]],Tabla2[[key]:[Homologado]],4,0)</f>
        <v>Enseñanza Básica</v>
      </c>
    </row>
    <row r="23240" spans="1:4" x14ac:dyDescent="0.3">
      <c r="A23240" t="s">
        <v>23984</v>
      </c>
      <c r="B23240" t="s">
        <v>24148</v>
      </c>
      <c r="C23240">
        <f t="shared" si="363"/>
        <v>40</v>
      </c>
      <c r="D23240" t="str">
        <f>+VLOOKUP(base[[#This Row],[key]],Tabla2[[key]:[Homologado]],4,0)</f>
        <v>Enseñanza Básica</v>
      </c>
    </row>
    <row r="23241" spans="1:4" x14ac:dyDescent="0.3">
      <c r="A23241" t="s">
        <v>23986</v>
      </c>
      <c r="B23241" t="s">
        <v>24148</v>
      </c>
      <c r="C23241">
        <f t="shared" si="363"/>
        <v>40</v>
      </c>
      <c r="D23241" t="str">
        <f>+VLOOKUP(base[[#This Row],[key]],Tabla2[[key]:[Homologado]],4,0)</f>
        <v>Enseñanza Básica</v>
      </c>
    </row>
    <row r="23242" spans="1:4" x14ac:dyDescent="0.3">
      <c r="A23242" t="s">
        <v>23987</v>
      </c>
      <c r="B23242" t="s">
        <v>24148</v>
      </c>
      <c r="C23242">
        <f t="shared" si="363"/>
        <v>40</v>
      </c>
      <c r="D23242" t="str">
        <f>+VLOOKUP(base[[#This Row],[key]],Tabla2[[key]:[Homologado]],4,0)</f>
        <v>Enseñanza Básica</v>
      </c>
    </row>
    <row r="23243" spans="1:4" x14ac:dyDescent="0.3">
      <c r="A23243" t="s">
        <v>23988</v>
      </c>
      <c r="B23243" t="s">
        <v>24148</v>
      </c>
      <c r="C23243">
        <f t="shared" si="363"/>
        <v>40</v>
      </c>
      <c r="D23243" t="str">
        <f>+VLOOKUP(base[[#This Row],[key]],Tabla2[[key]:[Homologado]],4,0)</f>
        <v>Enseñanza Básica</v>
      </c>
    </row>
    <row r="23244" spans="1:4" x14ac:dyDescent="0.3">
      <c r="A23244" t="s">
        <v>23989</v>
      </c>
      <c r="B23244" t="s">
        <v>24148</v>
      </c>
      <c r="C23244">
        <f t="shared" si="363"/>
        <v>40</v>
      </c>
      <c r="D23244" t="str">
        <f>+VLOOKUP(base[[#This Row],[key]],Tabla2[[key]:[Homologado]],4,0)</f>
        <v>Enseñanza Básica</v>
      </c>
    </row>
    <row r="23245" spans="1:4" x14ac:dyDescent="0.3">
      <c r="A23245" t="s">
        <v>23991</v>
      </c>
      <c r="B23245" t="s">
        <v>24148</v>
      </c>
      <c r="C23245">
        <f t="shared" si="363"/>
        <v>40</v>
      </c>
      <c r="D23245" t="str">
        <f>+VLOOKUP(base[[#This Row],[key]],Tabla2[[key]:[Homologado]],4,0)</f>
        <v>Enseñanza Básica</v>
      </c>
    </row>
    <row r="23246" spans="1:4" x14ac:dyDescent="0.3">
      <c r="A23246" t="s">
        <v>15178</v>
      </c>
      <c r="B23246" t="s">
        <v>24148</v>
      </c>
      <c r="C23246">
        <f t="shared" si="363"/>
        <v>40</v>
      </c>
      <c r="D23246" t="str">
        <f>+VLOOKUP(base[[#This Row],[key]],Tabla2[[key]:[Homologado]],4,0)</f>
        <v>Enseñanza Básica</v>
      </c>
    </row>
    <row r="23247" spans="1:4" x14ac:dyDescent="0.3">
      <c r="A23247" t="s">
        <v>23993</v>
      </c>
      <c r="B23247" t="s">
        <v>24148</v>
      </c>
      <c r="C23247">
        <f t="shared" si="363"/>
        <v>40</v>
      </c>
      <c r="D23247" t="str">
        <f>+VLOOKUP(base[[#This Row],[key]],Tabla2[[key]:[Homologado]],4,0)</f>
        <v>Enseñanza Básica</v>
      </c>
    </row>
    <row r="23248" spans="1:4" x14ac:dyDescent="0.3">
      <c r="A23248" t="s">
        <v>22286</v>
      </c>
      <c r="B23248" t="s">
        <v>24148</v>
      </c>
      <c r="C23248">
        <f t="shared" si="363"/>
        <v>40</v>
      </c>
      <c r="D23248" t="str">
        <f>+VLOOKUP(base[[#This Row],[key]],Tabla2[[key]:[Homologado]],4,0)</f>
        <v>Enseñanza Básica</v>
      </c>
    </row>
    <row r="23249" spans="1:4" x14ac:dyDescent="0.3">
      <c r="A23249" t="s">
        <v>23994</v>
      </c>
      <c r="B23249" t="s">
        <v>24148</v>
      </c>
      <c r="C23249">
        <f t="shared" si="363"/>
        <v>40</v>
      </c>
      <c r="D23249" t="str">
        <f>+VLOOKUP(base[[#This Row],[key]],Tabla2[[key]:[Homologado]],4,0)</f>
        <v>Enseñanza Básica</v>
      </c>
    </row>
    <row r="23250" spans="1:4" x14ac:dyDescent="0.3">
      <c r="A23250" t="s">
        <v>23995</v>
      </c>
      <c r="B23250" t="s">
        <v>24148</v>
      </c>
      <c r="C23250">
        <f t="shared" si="363"/>
        <v>40</v>
      </c>
      <c r="D23250" t="str">
        <f>+VLOOKUP(base[[#This Row],[key]],Tabla2[[key]:[Homologado]],4,0)</f>
        <v>Enseñanza Básica</v>
      </c>
    </row>
    <row r="23251" spans="1:4" x14ac:dyDescent="0.3">
      <c r="A23251" t="s">
        <v>16921</v>
      </c>
      <c r="B23251" t="s">
        <v>24148</v>
      </c>
      <c r="C23251">
        <f t="shared" si="363"/>
        <v>40</v>
      </c>
      <c r="D23251" t="str">
        <f>+VLOOKUP(base[[#This Row],[key]],Tabla2[[key]:[Homologado]],4,0)</f>
        <v>Enseñanza Básica</v>
      </c>
    </row>
    <row r="23252" spans="1:4" x14ac:dyDescent="0.3">
      <c r="A23252" t="s">
        <v>15633</v>
      </c>
      <c r="B23252" t="s">
        <v>24148</v>
      </c>
      <c r="C23252">
        <f t="shared" si="363"/>
        <v>40</v>
      </c>
      <c r="D23252" t="str">
        <f>+VLOOKUP(base[[#This Row],[key]],Tabla2[[key]:[Homologado]],4,0)</f>
        <v>Enseñanza Básica</v>
      </c>
    </row>
    <row r="23253" spans="1:4" x14ac:dyDescent="0.3">
      <c r="A23253" t="s">
        <v>15634</v>
      </c>
      <c r="B23253" t="s">
        <v>24148</v>
      </c>
      <c r="C23253">
        <f t="shared" si="363"/>
        <v>40</v>
      </c>
      <c r="D23253" t="str">
        <f>+VLOOKUP(base[[#This Row],[key]],Tabla2[[key]:[Homologado]],4,0)</f>
        <v>Enseñanza Básica</v>
      </c>
    </row>
    <row r="23254" spans="1:4" x14ac:dyDescent="0.3">
      <c r="A23254" t="s">
        <v>15635</v>
      </c>
      <c r="B23254" t="s">
        <v>24148</v>
      </c>
      <c r="C23254">
        <f t="shared" si="363"/>
        <v>40</v>
      </c>
      <c r="D23254" t="str">
        <f>+VLOOKUP(base[[#This Row],[key]],Tabla2[[key]:[Homologado]],4,0)</f>
        <v>Enseñanza Básica</v>
      </c>
    </row>
    <row r="23255" spans="1:4" x14ac:dyDescent="0.3">
      <c r="A23255" t="s">
        <v>23999</v>
      </c>
      <c r="B23255" t="s">
        <v>24148</v>
      </c>
      <c r="C23255">
        <f t="shared" si="363"/>
        <v>40</v>
      </c>
      <c r="D23255" t="str">
        <f>+VLOOKUP(base[[#This Row],[key]],Tabla2[[key]:[Homologado]],4,0)</f>
        <v>Enseñanza Básica</v>
      </c>
    </row>
    <row r="23256" spans="1:4" x14ac:dyDescent="0.3">
      <c r="A23256" t="s">
        <v>24000</v>
      </c>
      <c r="B23256" t="s">
        <v>24148</v>
      </c>
      <c r="C23256">
        <f t="shared" si="363"/>
        <v>40</v>
      </c>
      <c r="D23256" t="str">
        <f>+VLOOKUP(base[[#This Row],[key]],Tabla2[[key]:[Homologado]],4,0)</f>
        <v>Enseñanza Básica</v>
      </c>
    </row>
    <row r="23257" spans="1:4" x14ac:dyDescent="0.3">
      <c r="A23257" t="s">
        <v>24001</v>
      </c>
      <c r="B23257" t="s">
        <v>24148</v>
      </c>
      <c r="C23257">
        <f t="shared" si="363"/>
        <v>40</v>
      </c>
      <c r="D23257" t="str">
        <f>+VLOOKUP(base[[#This Row],[key]],Tabla2[[key]:[Homologado]],4,0)</f>
        <v>Enseñanza Básica</v>
      </c>
    </row>
    <row r="23258" spans="1:4" x14ac:dyDescent="0.3">
      <c r="A23258" t="s">
        <v>24002</v>
      </c>
      <c r="B23258" t="s">
        <v>24148</v>
      </c>
      <c r="C23258">
        <f t="shared" si="363"/>
        <v>40</v>
      </c>
      <c r="D23258" t="str">
        <f>+VLOOKUP(base[[#This Row],[key]],Tabla2[[key]:[Homologado]],4,0)</f>
        <v>Enseñanza Básica</v>
      </c>
    </row>
    <row r="23259" spans="1:4" x14ac:dyDescent="0.3">
      <c r="A23259" t="s">
        <v>15638</v>
      </c>
      <c r="B23259" t="s">
        <v>24148</v>
      </c>
      <c r="C23259">
        <f t="shared" si="363"/>
        <v>40</v>
      </c>
      <c r="D23259" t="str">
        <f>+VLOOKUP(base[[#This Row],[key]],Tabla2[[key]:[Homologado]],4,0)</f>
        <v>Enseñanza Básica</v>
      </c>
    </row>
    <row r="23260" spans="1:4" x14ac:dyDescent="0.3">
      <c r="A23260" t="s">
        <v>24005</v>
      </c>
      <c r="B23260" t="s">
        <v>24148</v>
      </c>
      <c r="C23260">
        <f t="shared" si="363"/>
        <v>40</v>
      </c>
      <c r="D23260" t="str">
        <f>+VLOOKUP(base[[#This Row],[key]],Tabla2[[key]:[Homologado]],4,0)</f>
        <v>Enseñanza Básica</v>
      </c>
    </row>
    <row r="23261" spans="1:4" x14ac:dyDescent="0.3">
      <c r="A23261" t="s">
        <v>24006</v>
      </c>
      <c r="B23261" t="s">
        <v>24148</v>
      </c>
      <c r="C23261">
        <f t="shared" si="363"/>
        <v>40</v>
      </c>
      <c r="D23261" t="str">
        <f>+VLOOKUP(base[[#This Row],[key]],Tabla2[[key]:[Homologado]],4,0)</f>
        <v>Enseñanza Básica</v>
      </c>
    </row>
    <row r="23262" spans="1:4" x14ac:dyDescent="0.3">
      <c r="A23262" t="s">
        <v>15183</v>
      </c>
      <c r="B23262" t="s">
        <v>24148</v>
      </c>
      <c r="C23262">
        <f t="shared" si="363"/>
        <v>40</v>
      </c>
      <c r="D23262" t="str">
        <f>+VLOOKUP(base[[#This Row],[key]],Tabla2[[key]:[Homologado]],4,0)</f>
        <v>Enseñanza Básica</v>
      </c>
    </row>
    <row r="23263" spans="1:4" x14ac:dyDescent="0.3">
      <c r="A23263" t="s">
        <v>18122</v>
      </c>
      <c r="B23263" t="s">
        <v>24148</v>
      </c>
      <c r="C23263">
        <f t="shared" si="363"/>
        <v>40</v>
      </c>
      <c r="D23263" t="str">
        <f>+VLOOKUP(base[[#This Row],[key]],Tabla2[[key]:[Homologado]],4,0)</f>
        <v>Enseñanza Básica</v>
      </c>
    </row>
    <row r="23264" spans="1:4" x14ac:dyDescent="0.3">
      <c r="A23264" t="s">
        <v>24008</v>
      </c>
      <c r="B23264" t="s">
        <v>24148</v>
      </c>
      <c r="C23264">
        <f t="shared" si="363"/>
        <v>40</v>
      </c>
      <c r="D23264" t="str">
        <f>+VLOOKUP(base[[#This Row],[key]],Tabla2[[key]:[Homologado]],4,0)</f>
        <v>Enseñanza Básica</v>
      </c>
    </row>
    <row r="23265" spans="1:4" x14ac:dyDescent="0.3">
      <c r="A23265" t="s">
        <v>24013</v>
      </c>
      <c r="B23265" t="s">
        <v>24148</v>
      </c>
      <c r="C23265">
        <f t="shared" si="363"/>
        <v>40</v>
      </c>
      <c r="D23265" t="str">
        <f>+VLOOKUP(base[[#This Row],[key]],Tabla2[[key]:[Homologado]],4,0)</f>
        <v>Enseñanza Básica</v>
      </c>
    </row>
    <row r="23266" spans="1:4" x14ac:dyDescent="0.3">
      <c r="A23266" t="s">
        <v>24015</v>
      </c>
      <c r="B23266" t="s">
        <v>24148</v>
      </c>
      <c r="C23266">
        <f t="shared" si="363"/>
        <v>40</v>
      </c>
      <c r="D23266" t="str">
        <f>+VLOOKUP(base[[#This Row],[key]],Tabla2[[key]:[Homologado]],4,0)</f>
        <v>Enseñanza Básica</v>
      </c>
    </row>
    <row r="23267" spans="1:4" x14ac:dyDescent="0.3">
      <c r="A23267" t="s">
        <v>24023</v>
      </c>
      <c r="B23267" t="s">
        <v>24148</v>
      </c>
      <c r="C23267">
        <f t="shared" si="363"/>
        <v>40</v>
      </c>
      <c r="D23267" t="str">
        <f>+VLOOKUP(base[[#This Row],[key]],Tabla2[[key]:[Homologado]],4,0)</f>
        <v>Enseñanza Básica</v>
      </c>
    </row>
    <row r="23268" spans="1:4" x14ac:dyDescent="0.3">
      <c r="A23268" t="s">
        <v>24025</v>
      </c>
      <c r="B23268" t="s">
        <v>24148</v>
      </c>
      <c r="C23268">
        <f t="shared" si="363"/>
        <v>40</v>
      </c>
      <c r="D23268" t="str">
        <f>+VLOOKUP(base[[#This Row],[key]],Tabla2[[key]:[Homologado]],4,0)</f>
        <v>Enseñanza Básica</v>
      </c>
    </row>
    <row r="23269" spans="1:4" x14ac:dyDescent="0.3">
      <c r="A23269" t="s">
        <v>18972</v>
      </c>
      <c r="B23269" t="s">
        <v>24148</v>
      </c>
      <c r="C23269">
        <f t="shared" si="363"/>
        <v>40</v>
      </c>
      <c r="D23269" t="str">
        <f>+VLOOKUP(base[[#This Row],[key]],Tabla2[[key]:[Homologado]],4,0)</f>
        <v>Enseñanza Básica</v>
      </c>
    </row>
    <row r="23270" spans="1:4" x14ac:dyDescent="0.3">
      <c r="A23270" t="s">
        <v>24028</v>
      </c>
      <c r="B23270" t="s">
        <v>24148</v>
      </c>
      <c r="C23270">
        <f t="shared" si="363"/>
        <v>40</v>
      </c>
      <c r="D23270" t="str">
        <f>+VLOOKUP(base[[#This Row],[key]],Tabla2[[key]:[Homologado]],4,0)</f>
        <v>Enseñanza Básica</v>
      </c>
    </row>
    <row r="23271" spans="1:4" x14ac:dyDescent="0.3">
      <c r="A23271" t="s">
        <v>24034</v>
      </c>
      <c r="B23271" t="s">
        <v>24148</v>
      </c>
      <c r="C23271">
        <f t="shared" si="363"/>
        <v>40</v>
      </c>
      <c r="D23271" t="str">
        <f>+VLOOKUP(base[[#This Row],[key]],Tabla2[[key]:[Homologado]],4,0)</f>
        <v>Enseñanza Básica</v>
      </c>
    </row>
    <row r="23272" spans="1:4" x14ac:dyDescent="0.3">
      <c r="A23272" t="s">
        <v>24036</v>
      </c>
      <c r="B23272" t="s">
        <v>24148</v>
      </c>
      <c r="C23272">
        <f t="shared" si="363"/>
        <v>40</v>
      </c>
      <c r="D23272" t="str">
        <f>+VLOOKUP(base[[#This Row],[key]],Tabla2[[key]:[Homologado]],4,0)</f>
        <v>Enseñanza Básica</v>
      </c>
    </row>
    <row r="23273" spans="1:4" x14ac:dyDescent="0.3">
      <c r="A23273" t="s">
        <v>24037</v>
      </c>
      <c r="B23273" t="s">
        <v>24148</v>
      </c>
      <c r="C23273">
        <f t="shared" si="363"/>
        <v>40</v>
      </c>
      <c r="D23273" t="str">
        <f>+VLOOKUP(base[[#This Row],[key]],Tabla2[[key]:[Homologado]],4,0)</f>
        <v>Enseñanza Básica</v>
      </c>
    </row>
    <row r="23274" spans="1:4" x14ac:dyDescent="0.3">
      <c r="A23274" t="s">
        <v>24039</v>
      </c>
      <c r="B23274" t="s">
        <v>24148</v>
      </c>
      <c r="C23274">
        <f t="shared" si="363"/>
        <v>40</v>
      </c>
      <c r="D23274" t="str">
        <f>+VLOOKUP(base[[#This Row],[key]],Tabla2[[key]:[Homologado]],4,0)</f>
        <v>Enseñanza Básica</v>
      </c>
    </row>
    <row r="23275" spans="1:4" x14ac:dyDescent="0.3">
      <c r="A23275" t="s">
        <v>24040</v>
      </c>
      <c r="B23275" t="s">
        <v>24148</v>
      </c>
      <c r="C23275">
        <f t="shared" si="363"/>
        <v>40</v>
      </c>
      <c r="D23275" t="str">
        <f>+VLOOKUP(base[[#This Row],[key]],Tabla2[[key]:[Homologado]],4,0)</f>
        <v>Enseñanza Básica</v>
      </c>
    </row>
    <row r="23276" spans="1:4" x14ac:dyDescent="0.3">
      <c r="A23276" t="s">
        <v>24043</v>
      </c>
      <c r="B23276" t="s">
        <v>24148</v>
      </c>
      <c r="C23276">
        <f t="shared" si="363"/>
        <v>40</v>
      </c>
      <c r="D23276" t="str">
        <f>+VLOOKUP(base[[#This Row],[key]],Tabla2[[key]:[Homologado]],4,0)</f>
        <v>Enseñanza Básica</v>
      </c>
    </row>
    <row r="23277" spans="1:4" x14ac:dyDescent="0.3">
      <c r="A23277" t="s">
        <v>24044</v>
      </c>
      <c r="B23277" t="s">
        <v>24148</v>
      </c>
      <c r="C23277">
        <f t="shared" si="363"/>
        <v>40</v>
      </c>
      <c r="D23277" t="str">
        <f>+VLOOKUP(base[[#This Row],[key]],Tabla2[[key]:[Homologado]],4,0)</f>
        <v>Enseñanza Básica</v>
      </c>
    </row>
    <row r="23278" spans="1:4" x14ac:dyDescent="0.3">
      <c r="A23278" t="s">
        <v>24045</v>
      </c>
      <c r="B23278" t="s">
        <v>24148</v>
      </c>
      <c r="C23278">
        <f t="shared" si="363"/>
        <v>40</v>
      </c>
      <c r="D23278" t="str">
        <f>+VLOOKUP(base[[#This Row],[key]],Tabla2[[key]:[Homologado]],4,0)</f>
        <v>Enseñanza Básica</v>
      </c>
    </row>
    <row r="23279" spans="1:4" x14ac:dyDescent="0.3">
      <c r="A23279" t="s">
        <v>24046</v>
      </c>
      <c r="B23279" t="s">
        <v>24148</v>
      </c>
      <c r="C23279">
        <f t="shared" si="363"/>
        <v>40</v>
      </c>
      <c r="D23279" t="str">
        <f>+VLOOKUP(base[[#This Row],[key]],Tabla2[[key]:[Homologado]],4,0)</f>
        <v>Enseñanza Básica</v>
      </c>
    </row>
    <row r="23280" spans="1:4" x14ac:dyDescent="0.3">
      <c r="A23280" t="s">
        <v>24047</v>
      </c>
      <c r="B23280" t="s">
        <v>24148</v>
      </c>
      <c r="C23280">
        <f t="shared" si="363"/>
        <v>40</v>
      </c>
      <c r="D23280" t="str">
        <f>+VLOOKUP(base[[#This Row],[key]],Tabla2[[key]:[Homologado]],4,0)</f>
        <v>Enseñanza Básica</v>
      </c>
    </row>
    <row r="23281" spans="1:4" x14ac:dyDescent="0.3">
      <c r="A23281" t="s">
        <v>24059</v>
      </c>
      <c r="B23281" t="s">
        <v>24148</v>
      </c>
      <c r="C23281">
        <f t="shared" si="363"/>
        <v>40</v>
      </c>
      <c r="D23281" t="str">
        <f>+VLOOKUP(base[[#This Row],[key]],Tabla2[[key]:[Homologado]],4,0)</f>
        <v>Enseñanza Básica</v>
      </c>
    </row>
    <row r="23282" spans="1:4" x14ac:dyDescent="0.3">
      <c r="A23282" t="s">
        <v>24061</v>
      </c>
      <c r="B23282" t="s">
        <v>24148</v>
      </c>
      <c r="C23282">
        <f t="shared" si="363"/>
        <v>40</v>
      </c>
      <c r="D23282" t="str">
        <f>+VLOOKUP(base[[#This Row],[key]],Tabla2[[key]:[Homologado]],4,0)</f>
        <v>Enseñanza Básica</v>
      </c>
    </row>
    <row r="23283" spans="1:4" x14ac:dyDescent="0.3">
      <c r="A23283" t="s">
        <v>24063</v>
      </c>
      <c r="B23283" t="s">
        <v>24148</v>
      </c>
      <c r="C23283">
        <f t="shared" si="363"/>
        <v>40</v>
      </c>
      <c r="D23283" t="str">
        <f>+VLOOKUP(base[[#This Row],[key]],Tabla2[[key]:[Homologado]],4,0)</f>
        <v>Enseñanza Básica</v>
      </c>
    </row>
    <row r="23284" spans="1:4" x14ac:dyDescent="0.3">
      <c r="A23284" t="s">
        <v>24066</v>
      </c>
      <c r="B23284" t="s">
        <v>24148</v>
      </c>
      <c r="C23284">
        <f t="shared" si="363"/>
        <v>40</v>
      </c>
      <c r="D23284" t="str">
        <f>+VLOOKUP(base[[#This Row],[key]],Tabla2[[key]:[Homologado]],4,0)</f>
        <v>Enseñanza Básica</v>
      </c>
    </row>
    <row r="23285" spans="1:4" x14ac:dyDescent="0.3">
      <c r="A23285" t="s">
        <v>24067</v>
      </c>
      <c r="B23285" t="s">
        <v>24148</v>
      </c>
      <c r="C23285">
        <f t="shared" si="363"/>
        <v>40</v>
      </c>
      <c r="D23285" t="str">
        <f>+VLOOKUP(base[[#This Row],[key]],Tabla2[[key]:[Homologado]],4,0)</f>
        <v>Enseñanza Básica</v>
      </c>
    </row>
    <row r="23286" spans="1:4" x14ac:dyDescent="0.3">
      <c r="A23286" t="s">
        <v>24068</v>
      </c>
      <c r="B23286" t="s">
        <v>24148</v>
      </c>
      <c r="C23286">
        <f t="shared" si="363"/>
        <v>40</v>
      </c>
      <c r="D23286" t="str">
        <f>+VLOOKUP(base[[#This Row],[key]],Tabla2[[key]:[Homologado]],4,0)</f>
        <v>Enseñanza Básica</v>
      </c>
    </row>
    <row r="23287" spans="1:4" x14ac:dyDescent="0.3">
      <c r="A23287" t="s">
        <v>30686</v>
      </c>
      <c r="B23287" t="s">
        <v>24148</v>
      </c>
      <c r="C23287">
        <f t="shared" si="363"/>
        <v>40</v>
      </c>
      <c r="D23287" t="str">
        <f>+VLOOKUP(base[[#This Row],[key]],Tabla2[[key]:[Homologado]],4,0)</f>
        <v>Enseñanza Básica</v>
      </c>
    </row>
    <row r="23288" spans="1:4" x14ac:dyDescent="0.3">
      <c r="A23288" t="s">
        <v>30688</v>
      </c>
      <c r="B23288" t="s">
        <v>24148</v>
      </c>
      <c r="C23288">
        <f t="shared" si="363"/>
        <v>40</v>
      </c>
      <c r="D23288" t="str">
        <f>+VLOOKUP(base[[#This Row],[key]],Tabla2[[key]:[Homologado]],4,0)</f>
        <v>Enseñanza Básica</v>
      </c>
    </row>
    <row r="23289" spans="1:4" x14ac:dyDescent="0.3">
      <c r="A23289" t="s">
        <v>30690</v>
      </c>
      <c r="B23289" t="s">
        <v>24148</v>
      </c>
      <c r="C23289">
        <f t="shared" si="363"/>
        <v>40</v>
      </c>
      <c r="D23289" t="str">
        <f>+VLOOKUP(base[[#This Row],[key]],Tabla2[[key]:[Homologado]],4,0)</f>
        <v>Enseñanza Básica</v>
      </c>
    </row>
    <row r="23290" spans="1:4" x14ac:dyDescent="0.3">
      <c r="A23290" t="s">
        <v>24069</v>
      </c>
      <c r="B23290" t="s">
        <v>24148</v>
      </c>
      <c r="C23290">
        <f t="shared" si="363"/>
        <v>40</v>
      </c>
      <c r="D23290" t="str">
        <f>+VLOOKUP(base[[#This Row],[key]],Tabla2[[key]:[Homologado]],4,0)</f>
        <v>Enseñanza Básica</v>
      </c>
    </row>
    <row r="23291" spans="1:4" x14ac:dyDescent="0.3">
      <c r="A23291" t="s">
        <v>24070</v>
      </c>
      <c r="B23291" t="s">
        <v>24148</v>
      </c>
      <c r="C23291">
        <f t="shared" si="363"/>
        <v>40</v>
      </c>
      <c r="D23291" t="str">
        <f>+VLOOKUP(base[[#This Row],[key]],Tabla2[[key]:[Homologado]],4,0)</f>
        <v>Enseñanza Básica</v>
      </c>
    </row>
    <row r="23292" spans="1:4" x14ac:dyDescent="0.3">
      <c r="A23292" t="s">
        <v>24071</v>
      </c>
      <c r="B23292" t="s">
        <v>24148</v>
      </c>
      <c r="C23292">
        <f t="shared" si="363"/>
        <v>40</v>
      </c>
      <c r="D23292" t="str">
        <f>+VLOOKUP(base[[#This Row],[key]],Tabla2[[key]:[Homologado]],4,0)</f>
        <v>Enseñanza Básica</v>
      </c>
    </row>
    <row r="23293" spans="1:4" x14ac:dyDescent="0.3">
      <c r="A23293" t="s">
        <v>24073</v>
      </c>
      <c r="B23293" t="s">
        <v>24148</v>
      </c>
      <c r="C23293">
        <f t="shared" si="363"/>
        <v>40</v>
      </c>
      <c r="D23293" t="str">
        <f>+VLOOKUP(base[[#This Row],[key]],Tabla2[[key]:[Homologado]],4,0)</f>
        <v>Enseñanza Básica</v>
      </c>
    </row>
    <row r="23294" spans="1:4" x14ac:dyDescent="0.3">
      <c r="A23294" t="s">
        <v>24074</v>
      </c>
      <c r="B23294" t="s">
        <v>24148</v>
      </c>
      <c r="C23294">
        <f t="shared" si="363"/>
        <v>40</v>
      </c>
      <c r="D23294" t="str">
        <f>+VLOOKUP(base[[#This Row],[key]],Tabla2[[key]:[Homologado]],4,0)</f>
        <v>Enseñanza Básica</v>
      </c>
    </row>
    <row r="23295" spans="1:4" x14ac:dyDescent="0.3">
      <c r="A23295" t="s">
        <v>24076</v>
      </c>
      <c r="B23295" t="s">
        <v>24148</v>
      </c>
      <c r="C23295">
        <f t="shared" si="363"/>
        <v>40</v>
      </c>
      <c r="D23295" t="str">
        <f>+VLOOKUP(base[[#This Row],[key]],Tabla2[[key]:[Homologado]],4,0)</f>
        <v>Enseñanza Básica</v>
      </c>
    </row>
    <row r="23296" spans="1:4" x14ac:dyDescent="0.3">
      <c r="A23296" t="s">
        <v>24077</v>
      </c>
      <c r="B23296" t="s">
        <v>24148</v>
      </c>
      <c r="C23296">
        <f t="shared" si="363"/>
        <v>40</v>
      </c>
      <c r="D23296" t="str">
        <f>+VLOOKUP(base[[#This Row],[key]],Tabla2[[key]:[Homologado]],4,0)</f>
        <v>Enseñanza Básica</v>
      </c>
    </row>
    <row r="23297" spans="1:4" x14ac:dyDescent="0.3">
      <c r="A23297" t="s">
        <v>24078</v>
      </c>
      <c r="B23297" t="s">
        <v>24148</v>
      </c>
      <c r="C23297">
        <f t="shared" si="363"/>
        <v>40</v>
      </c>
      <c r="D23297" t="str">
        <f>+VLOOKUP(base[[#This Row],[key]],Tabla2[[key]:[Homologado]],4,0)</f>
        <v>Enseñanza Básica</v>
      </c>
    </row>
    <row r="23298" spans="1:4" x14ac:dyDescent="0.3">
      <c r="A23298" t="s">
        <v>24079</v>
      </c>
      <c r="B23298" t="s">
        <v>24148</v>
      </c>
      <c r="C23298">
        <f t="shared" si="363"/>
        <v>40</v>
      </c>
      <c r="D23298" t="str">
        <f>+VLOOKUP(base[[#This Row],[key]],Tabla2[[key]:[Homologado]],4,0)</f>
        <v>Enseñanza Básica</v>
      </c>
    </row>
    <row r="23299" spans="1:4" x14ac:dyDescent="0.3">
      <c r="A23299" t="s">
        <v>24080</v>
      </c>
      <c r="B23299" t="s">
        <v>24148</v>
      </c>
      <c r="C23299">
        <f t="shared" si="363"/>
        <v>40</v>
      </c>
      <c r="D23299" t="str">
        <f>+VLOOKUP(base[[#This Row],[key]],Tabla2[[key]:[Homologado]],4,0)</f>
        <v>Enseñanza Básica</v>
      </c>
    </row>
    <row r="23300" spans="1:4" x14ac:dyDescent="0.3">
      <c r="A23300" t="s">
        <v>24081</v>
      </c>
      <c r="B23300" t="s">
        <v>24148</v>
      </c>
      <c r="C23300">
        <f t="shared" ref="C23300:C23363" si="364">+IF(B23300=B23299,C23299,C23299+1)</f>
        <v>40</v>
      </c>
      <c r="D23300" t="str">
        <f>+VLOOKUP(base[[#This Row],[key]],Tabla2[[key]:[Homologado]],4,0)</f>
        <v>Enseñanza Básica</v>
      </c>
    </row>
    <row r="23301" spans="1:4" x14ac:dyDescent="0.3">
      <c r="A23301" t="s">
        <v>24082</v>
      </c>
      <c r="B23301" t="s">
        <v>24148</v>
      </c>
      <c r="C23301">
        <f t="shared" si="364"/>
        <v>40</v>
      </c>
      <c r="D23301" t="str">
        <f>+VLOOKUP(base[[#This Row],[key]],Tabla2[[key]:[Homologado]],4,0)</f>
        <v>Enseñanza Básica</v>
      </c>
    </row>
    <row r="23302" spans="1:4" x14ac:dyDescent="0.3">
      <c r="A23302" t="s">
        <v>24083</v>
      </c>
      <c r="B23302" t="s">
        <v>24148</v>
      </c>
      <c r="C23302">
        <f t="shared" si="364"/>
        <v>40</v>
      </c>
      <c r="D23302" t="str">
        <f>+VLOOKUP(base[[#This Row],[key]],Tabla2[[key]:[Homologado]],4,0)</f>
        <v>Enseñanza Básica</v>
      </c>
    </row>
    <row r="23303" spans="1:4" x14ac:dyDescent="0.3">
      <c r="A23303" t="s">
        <v>24084</v>
      </c>
      <c r="B23303" t="s">
        <v>24148</v>
      </c>
      <c r="C23303">
        <f t="shared" si="364"/>
        <v>40</v>
      </c>
      <c r="D23303" t="str">
        <f>+VLOOKUP(base[[#This Row],[key]],Tabla2[[key]:[Homologado]],4,0)</f>
        <v>Enseñanza Básica</v>
      </c>
    </row>
    <row r="23304" spans="1:4" x14ac:dyDescent="0.3">
      <c r="A23304" t="s">
        <v>24088</v>
      </c>
      <c r="B23304" t="s">
        <v>24148</v>
      </c>
      <c r="C23304">
        <f t="shared" si="364"/>
        <v>40</v>
      </c>
      <c r="D23304" t="str">
        <f>+VLOOKUP(base[[#This Row],[key]],Tabla2[[key]:[Homologado]],4,0)</f>
        <v>Enseñanza Básica</v>
      </c>
    </row>
    <row r="23305" spans="1:4" x14ac:dyDescent="0.3">
      <c r="A23305" t="s">
        <v>24089</v>
      </c>
      <c r="B23305" t="s">
        <v>24148</v>
      </c>
      <c r="C23305">
        <f t="shared" si="364"/>
        <v>40</v>
      </c>
      <c r="D23305" t="str">
        <f>+VLOOKUP(base[[#This Row],[key]],Tabla2[[key]:[Homologado]],4,0)</f>
        <v>Enseñanza Básica</v>
      </c>
    </row>
    <row r="23306" spans="1:4" x14ac:dyDescent="0.3">
      <c r="A23306" t="s">
        <v>24090</v>
      </c>
      <c r="B23306" t="s">
        <v>24148</v>
      </c>
      <c r="C23306">
        <f t="shared" si="364"/>
        <v>40</v>
      </c>
      <c r="D23306" t="str">
        <f>+VLOOKUP(base[[#This Row],[key]],Tabla2[[key]:[Homologado]],4,0)</f>
        <v>Enseñanza Básica</v>
      </c>
    </row>
    <row r="23307" spans="1:4" x14ac:dyDescent="0.3">
      <c r="A23307" t="s">
        <v>24092</v>
      </c>
      <c r="B23307" t="s">
        <v>24148</v>
      </c>
      <c r="C23307">
        <f t="shared" si="364"/>
        <v>40</v>
      </c>
      <c r="D23307" t="str">
        <f>+VLOOKUP(base[[#This Row],[key]],Tabla2[[key]:[Homologado]],4,0)</f>
        <v>Enseñanza Básica</v>
      </c>
    </row>
    <row r="23308" spans="1:4" x14ac:dyDescent="0.3">
      <c r="A23308" t="s">
        <v>24093</v>
      </c>
      <c r="B23308" t="s">
        <v>24148</v>
      </c>
      <c r="C23308">
        <f t="shared" si="364"/>
        <v>40</v>
      </c>
      <c r="D23308" t="str">
        <f>+VLOOKUP(base[[#This Row],[key]],Tabla2[[key]:[Homologado]],4,0)</f>
        <v>Enseñanza Básica</v>
      </c>
    </row>
    <row r="23309" spans="1:4" x14ac:dyDescent="0.3">
      <c r="A23309" t="s">
        <v>24094</v>
      </c>
      <c r="B23309" t="s">
        <v>24148</v>
      </c>
      <c r="C23309">
        <f t="shared" si="364"/>
        <v>40</v>
      </c>
      <c r="D23309" t="str">
        <f>+VLOOKUP(base[[#This Row],[key]],Tabla2[[key]:[Homologado]],4,0)</f>
        <v>Enseñanza Básica</v>
      </c>
    </row>
    <row r="23310" spans="1:4" x14ac:dyDescent="0.3">
      <c r="A23310" t="s">
        <v>24095</v>
      </c>
      <c r="B23310" t="s">
        <v>24148</v>
      </c>
      <c r="C23310">
        <f t="shared" si="364"/>
        <v>40</v>
      </c>
      <c r="D23310" t="str">
        <f>+VLOOKUP(base[[#This Row],[key]],Tabla2[[key]:[Homologado]],4,0)</f>
        <v>Enseñanza Básica</v>
      </c>
    </row>
    <row r="23311" spans="1:4" x14ac:dyDescent="0.3">
      <c r="A23311" t="s">
        <v>24097</v>
      </c>
      <c r="B23311" t="s">
        <v>24148</v>
      </c>
      <c r="C23311">
        <f t="shared" si="364"/>
        <v>40</v>
      </c>
      <c r="D23311" t="str">
        <f>+VLOOKUP(base[[#This Row],[key]],Tabla2[[key]:[Homologado]],4,0)</f>
        <v>Enseñanza Básica</v>
      </c>
    </row>
    <row r="23312" spans="1:4" x14ac:dyDescent="0.3">
      <c r="A23312" t="s">
        <v>24098</v>
      </c>
      <c r="B23312" t="s">
        <v>24148</v>
      </c>
      <c r="C23312">
        <f t="shared" si="364"/>
        <v>40</v>
      </c>
      <c r="D23312" t="str">
        <f>+VLOOKUP(base[[#This Row],[key]],Tabla2[[key]:[Homologado]],4,0)</f>
        <v>Enseñanza Básica</v>
      </c>
    </row>
    <row r="23313" spans="1:4" x14ac:dyDescent="0.3">
      <c r="A23313" t="s">
        <v>24099</v>
      </c>
      <c r="B23313" t="s">
        <v>24148</v>
      </c>
      <c r="C23313">
        <f t="shared" si="364"/>
        <v>40</v>
      </c>
      <c r="D23313" t="str">
        <f>+VLOOKUP(base[[#This Row],[key]],Tabla2[[key]:[Homologado]],4,0)</f>
        <v>Enseñanza Básica</v>
      </c>
    </row>
    <row r="23314" spans="1:4" x14ac:dyDescent="0.3">
      <c r="A23314" t="s">
        <v>24100</v>
      </c>
      <c r="B23314" t="s">
        <v>24148</v>
      </c>
      <c r="C23314">
        <f t="shared" si="364"/>
        <v>40</v>
      </c>
      <c r="D23314" t="str">
        <f>+VLOOKUP(base[[#This Row],[key]],Tabla2[[key]:[Homologado]],4,0)</f>
        <v>Enseñanza Básica</v>
      </c>
    </row>
    <row r="23315" spans="1:4" x14ac:dyDescent="0.3">
      <c r="A23315" t="s">
        <v>24101</v>
      </c>
      <c r="B23315" t="s">
        <v>24148</v>
      </c>
      <c r="C23315">
        <f t="shared" si="364"/>
        <v>40</v>
      </c>
      <c r="D23315" t="str">
        <f>+VLOOKUP(base[[#This Row],[key]],Tabla2[[key]:[Homologado]],4,0)</f>
        <v>Enseñanza Básica</v>
      </c>
    </row>
    <row r="23316" spans="1:4" x14ac:dyDescent="0.3">
      <c r="A23316" t="s">
        <v>19535</v>
      </c>
      <c r="B23316" t="s">
        <v>24148</v>
      </c>
      <c r="C23316">
        <f t="shared" si="364"/>
        <v>40</v>
      </c>
      <c r="D23316" t="str">
        <f>+VLOOKUP(base[[#This Row],[key]],Tabla2[[key]:[Homologado]],4,0)</f>
        <v>Enseñanza Básica</v>
      </c>
    </row>
    <row r="23317" spans="1:4" x14ac:dyDescent="0.3">
      <c r="A23317" t="s">
        <v>24102</v>
      </c>
      <c r="B23317" t="s">
        <v>24148</v>
      </c>
      <c r="C23317">
        <f t="shared" si="364"/>
        <v>40</v>
      </c>
      <c r="D23317" t="str">
        <f>+VLOOKUP(base[[#This Row],[key]],Tabla2[[key]:[Homologado]],4,0)</f>
        <v>Enseñanza Básica</v>
      </c>
    </row>
    <row r="23318" spans="1:4" x14ac:dyDescent="0.3">
      <c r="A23318" t="s">
        <v>24103</v>
      </c>
      <c r="B23318" t="s">
        <v>24148</v>
      </c>
      <c r="C23318">
        <f t="shared" si="364"/>
        <v>40</v>
      </c>
      <c r="D23318" t="str">
        <f>+VLOOKUP(base[[#This Row],[key]],Tabla2[[key]:[Homologado]],4,0)</f>
        <v>Enseñanza Básica</v>
      </c>
    </row>
    <row r="23319" spans="1:4" x14ac:dyDescent="0.3">
      <c r="A23319" t="s">
        <v>24104</v>
      </c>
      <c r="B23319" t="s">
        <v>24148</v>
      </c>
      <c r="C23319">
        <f t="shared" si="364"/>
        <v>40</v>
      </c>
      <c r="D23319" t="str">
        <f>+VLOOKUP(base[[#This Row],[key]],Tabla2[[key]:[Homologado]],4,0)</f>
        <v>Enseñanza Básica</v>
      </c>
    </row>
    <row r="23320" spans="1:4" x14ac:dyDescent="0.3">
      <c r="A23320" t="s">
        <v>24105</v>
      </c>
      <c r="B23320" t="s">
        <v>24148</v>
      </c>
      <c r="C23320">
        <f t="shared" si="364"/>
        <v>40</v>
      </c>
      <c r="D23320" t="str">
        <f>+VLOOKUP(base[[#This Row],[key]],Tabla2[[key]:[Homologado]],4,0)</f>
        <v>Enseñanza Básica</v>
      </c>
    </row>
    <row r="23321" spans="1:4" x14ac:dyDescent="0.3">
      <c r="A23321" t="s">
        <v>24106</v>
      </c>
      <c r="B23321" t="s">
        <v>24148</v>
      </c>
      <c r="C23321">
        <f t="shared" si="364"/>
        <v>40</v>
      </c>
      <c r="D23321" t="str">
        <f>+VLOOKUP(base[[#This Row],[key]],Tabla2[[key]:[Homologado]],4,0)</f>
        <v>Enseñanza Básica</v>
      </c>
    </row>
    <row r="23322" spans="1:4" x14ac:dyDescent="0.3">
      <c r="A23322" t="s">
        <v>19560</v>
      </c>
      <c r="B23322" t="s">
        <v>24148</v>
      </c>
      <c r="C23322">
        <f t="shared" si="364"/>
        <v>40</v>
      </c>
      <c r="D23322" t="str">
        <f>+VLOOKUP(base[[#This Row],[key]],Tabla2[[key]:[Homologado]],4,0)</f>
        <v>Enseñanza Básica</v>
      </c>
    </row>
    <row r="23323" spans="1:4" x14ac:dyDescent="0.3">
      <c r="A23323" t="s">
        <v>19561</v>
      </c>
      <c r="B23323" t="s">
        <v>24148</v>
      </c>
      <c r="C23323">
        <f t="shared" si="364"/>
        <v>40</v>
      </c>
      <c r="D23323" t="str">
        <f>+VLOOKUP(base[[#This Row],[key]],Tabla2[[key]:[Homologado]],4,0)</f>
        <v>Enseñanza Básica</v>
      </c>
    </row>
    <row r="23324" spans="1:4" x14ac:dyDescent="0.3">
      <c r="A23324" t="s">
        <v>24107</v>
      </c>
      <c r="B23324" t="s">
        <v>24148</v>
      </c>
      <c r="C23324">
        <f t="shared" si="364"/>
        <v>40</v>
      </c>
      <c r="D23324" t="str">
        <f>+VLOOKUP(base[[#This Row],[key]],Tabla2[[key]:[Homologado]],4,0)</f>
        <v>Enseñanza Básica</v>
      </c>
    </row>
    <row r="23325" spans="1:4" x14ac:dyDescent="0.3">
      <c r="A23325" t="s">
        <v>24108</v>
      </c>
      <c r="B23325" t="s">
        <v>24148</v>
      </c>
      <c r="C23325">
        <f t="shared" si="364"/>
        <v>40</v>
      </c>
      <c r="D23325" t="str">
        <f>+VLOOKUP(base[[#This Row],[key]],Tabla2[[key]:[Homologado]],4,0)</f>
        <v>Enseñanza Básica</v>
      </c>
    </row>
    <row r="23326" spans="1:4" x14ac:dyDescent="0.3">
      <c r="A23326" t="s">
        <v>30710</v>
      </c>
      <c r="B23326" t="s">
        <v>24148</v>
      </c>
      <c r="C23326">
        <f t="shared" si="364"/>
        <v>40</v>
      </c>
      <c r="D23326" t="str">
        <f>+VLOOKUP(base[[#This Row],[key]],Tabla2[[key]:[Homologado]],4,0)</f>
        <v>Enseñanza Básica</v>
      </c>
    </row>
    <row r="23327" spans="1:4" x14ac:dyDescent="0.3">
      <c r="A23327" t="s">
        <v>30713</v>
      </c>
      <c r="B23327" t="s">
        <v>24148</v>
      </c>
      <c r="C23327">
        <f t="shared" si="364"/>
        <v>40</v>
      </c>
      <c r="D23327" t="str">
        <f>+VLOOKUP(base[[#This Row],[key]],Tabla2[[key]:[Homologado]],4,0)</f>
        <v>Enseñanza Básica</v>
      </c>
    </row>
    <row r="23328" spans="1:4" x14ac:dyDescent="0.3">
      <c r="A23328" t="s">
        <v>30718</v>
      </c>
      <c r="B23328" t="s">
        <v>24148</v>
      </c>
      <c r="C23328">
        <f t="shared" si="364"/>
        <v>40</v>
      </c>
      <c r="D23328" t="str">
        <f>+VLOOKUP(base[[#This Row],[key]],Tabla2[[key]:[Homologado]],4,0)</f>
        <v>Enseñanza Básica</v>
      </c>
    </row>
    <row r="23329" spans="1:4" x14ac:dyDescent="0.3">
      <c r="A23329" t="s">
        <v>30720</v>
      </c>
      <c r="B23329" t="s">
        <v>24148</v>
      </c>
      <c r="C23329">
        <f t="shared" si="364"/>
        <v>40</v>
      </c>
      <c r="D23329" t="str">
        <f>+VLOOKUP(base[[#This Row],[key]],Tabla2[[key]:[Homologado]],4,0)</f>
        <v>Enseñanza Básica</v>
      </c>
    </row>
    <row r="23330" spans="1:4" x14ac:dyDescent="0.3">
      <c r="A23330" t="s">
        <v>29865</v>
      </c>
      <c r="B23330" t="s">
        <v>24148</v>
      </c>
      <c r="C23330">
        <f t="shared" si="364"/>
        <v>40</v>
      </c>
      <c r="D23330" t="str">
        <f>+VLOOKUP(base[[#This Row],[key]],Tabla2[[key]:[Homologado]],4,0)</f>
        <v>Enseñanza Básica</v>
      </c>
    </row>
    <row r="23331" spans="1:4" x14ac:dyDescent="0.3">
      <c r="A23331" t="s">
        <v>30726</v>
      </c>
      <c r="B23331" t="s">
        <v>24148</v>
      </c>
      <c r="C23331">
        <f t="shared" si="364"/>
        <v>40</v>
      </c>
      <c r="D23331" t="str">
        <f>+VLOOKUP(base[[#This Row],[key]],Tabla2[[key]:[Homologado]],4,0)</f>
        <v>Enseñanza Básica</v>
      </c>
    </row>
    <row r="23332" spans="1:4" x14ac:dyDescent="0.3">
      <c r="A23332" t="s">
        <v>30729</v>
      </c>
      <c r="B23332" t="s">
        <v>24148</v>
      </c>
      <c r="C23332">
        <f t="shared" si="364"/>
        <v>40</v>
      </c>
      <c r="D23332" t="str">
        <f>+VLOOKUP(base[[#This Row],[key]],Tabla2[[key]:[Homologado]],4,0)</f>
        <v>Enseñanza Básica</v>
      </c>
    </row>
    <row r="23333" spans="1:4" x14ac:dyDescent="0.3">
      <c r="A23333" t="s">
        <v>30734</v>
      </c>
      <c r="B23333" t="s">
        <v>24148</v>
      </c>
      <c r="C23333">
        <f t="shared" si="364"/>
        <v>40</v>
      </c>
      <c r="D23333" t="str">
        <f>+VLOOKUP(base[[#This Row],[key]],Tabla2[[key]:[Homologado]],4,0)</f>
        <v>Enseñanza Básica</v>
      </c>
    </row>
    <row r="23334" spans="1:4" x14ac:dyDescent="0.3">
      <c r="A23334" t="s">
        <v>30739</v>
      </c>
      <c r="B23334" t="s">
        <v>24148</v>
      </c>
      <c r="C23334">
        <f t="shared" si="364"/>
        <v>40</v>
      </c>
      <c r="D23334" t="str">
        <f>+VLOOKUP(base[[#This Row],[key]],Tabla2[[key]:[Homologado]],4,0)</f>
        <v>Enseñanza Básica</v>
      </c>
    </row>
    <row r="23335" spans="1:4" x14ac:dyDescent="0.3">
      <c r="A23335" t="s">
        <v>29906</v>
      </c>
      <c r="B23335" t="s">
        <v>24148</v>
      </c>
      <c r="C23335">
        <f t="shared" si="364"/>
        <v>40</v>
      </c>
      <c r="D23335" t="str">
        <f>+VLOOKUP(base[[#This Row],[key]],Tabla2[[key]:[Homologado]],4,0)</f>
        <v>Enseñanza Básica</v>
      </c>
    </row>
    <row r="23336" spans="1:4" x14ac:dyDescent="0.3">
      <c r="A23336" t="s">
        <v>30743</v>
      </c>
      <c r="B23336" t="s">
        <v>24148</v>
      </c>
      <c r="C23336">
        <f t="shared" si="364"/>
        <v>40</v>
      </c>
      <c r="D23336" t="str">
        <f>+VLOOKUP(base[[#This Row],[key]],Tabla2[[key]:[Homologado]],4,0)</f>
        <v>Enseñanza Básica</v>
      </c>
    </row>
    <row r="23337" spans="1:4" x14ac:dyDescent="0.3">
      <c r="A23337" t="s">
        <v>30747</v>
      </c>
      <c r="B23337" t="s">
        <v>24148</v>
      </c>
      <c r="C23337">
        <f t="shared" si="364"/>
        <v>40</v>
      </c>
      <c r="D23337" t="str">
        <f>+VLOOKUP(base[[#This Row],[key]],Tabla2[[key]:[Homologado]],4,0)</f>
        <v>Enseñanza Básica</v>
      </c>
    </row>
    <row r="23338" spans="1:4" x14ac:dyDescent="0.3">
      <c r="A23338" t="s">
        <v>29907</v>
      </c>
      <c r="B23338" t="s">
        <v>24148</v>
      </c>
      <c r="C23338">
        <f t="shared" si="364"/>
        <v>40</v>
      </c>
      <c r="D23338" t="str">
        <f>+VLOOKUP(base[[#This Row],[key]],Tabla2[[key]:[Homologado]],4,0)</f>
        <v>Enseñanza Básica</v>
      </c>
    </row>
    <row r="23339" spans="1:4" x14ac:dyDescent="0.3">
      <c r="A23339" t="s">
        <v>30751</v>
      </c>
      <c r="B23339" t="s">
        <v>24148</v>
      </c>
      <c r="C23339">
        <f t="shared" si="364"/>
        <v>40</v>
      </c>
      <c r="D23339" t="str">
        <f>+VLOOKUP(base[[#This Row],[key]],Tabla2[[key]:[Homologado]],4,0)</f>
        <v>Enseñanza Básica</v>
      </c>
    </row>
    <row r="23340" spans="1:4" x14ac:dyDescent="0.3">
      <c r="A23340" t="s">
        <v>29917</v>
      </c>
      <c r="B23340" t="s">
        <v>24148</v>
      </c>
      <c r="C23340">
        <f t="shared" si="364"/>
        <v>40</v>
      </c>
      <c r="D23340" t="str">
        <f>+VLOOKUP(base[[#This Row],[key]],Tabla2[[key]:[Homologado]],4,0)</f>
        <v>Enseñanza Básica</v>
      </c>
    </row>
    <row r="23341" spans="1:4" x14ac:dyDescent="0.3">
      <c r="A23341" t="s">
        <v>29922</v>
      </c>
      <c r="B23341" t="s">
        <v>24148</v>
      </c>
      <c r="C23341">
        <f t="shared" si="364"/>
        <v>40</v>
      </c>
      <c r="D23341" t="str">
        <f>+VLOOKUP(base[[#This Row],[key]],Tabla2[[key]:[Homologado]],4,0)</f>
        <v>Enseñanza Básica</v>
      </c>
    </row>
    <row r="23342" spans="1:4" x14ac:dyDescent="0.3">
      <c r="A23342" t="s">
        <v>30759</v>
      </c>
      <c r="B23342" t="s">
        <v>24148</v>
      </c>
      <c r="C23342">
        <f t="shared" si="364"/>
        <v>40</v>
      </c>
      <c r="D23342" t="str">
        <f>+VLOOKUP(base[[#This Row],[key]],Tabla2[[key]:[Homologado]],4,0)</f>
        <v>Enseñanza Básica</v>
      </c>
    </row>
    <row r="23343" spans="1:4" x14ac:dyDescent="0.3">
      <c r="A23343" t="s">
        <v>30762</v>
      </c>
      <c r="B23343" t="s">
        <v>24148</v>
      </c>
      <c r="C23343">
        <f t="shared" si="364"/>
        <v>40</v>
      </c>
      <c r="D23343" t="str">
        <f>+VLOOKUP(base[[#This Row],[key]],Tabla2[[key]:[Homologado]],4,0)</f>
        <v>Enseñanza Básica</v>
      </c>
    </row>
    <row r="23344" spans="1:4" x14ac:dyDescent="0.3">
      <c r="A23344" t="s">
        <v>30767</v>
      </c>
      <c r="B23344" t="s">
        <v>24148</v>
      </c>
      <c r="C23344">
        <f t="shared" si="364"/>
        <v>40</v>
      </c>
      <c r="D23344" t="str">
        <f>+VLOOKUP(base[[#This Row],[key]],Tabla2[[key]:[Homologado]],4,0)</f>
        <v>Enseñanza Básica</v>
      </c>
    </row>
    <row r="23345" spans="1:4" x14ac:dyDescent="0.3">
      <c r="A23345" t="s">
        <v>30769</v>
      </c>
      <c r="B23345" t="s">
        <v>24148</v>
      </c>
      <c r="C23345">
        <f t="shared" si="364"/>
        <v>40</v>
      </c>
      <c r="D23345" t="str">
        <f>+VLOOKUP(base[[#This Row],[key]],Tabla2[[key]:[Homologado]],4,0)</f>
        <v>Enseñanza Básica</v>
      </c>
    </row>
    <row r="23346" spans="1:4" x14ac:dyDescent="0.3">
      <c r="A23346" t="s">
        <v>30770</v>
      </c>
      <c r="B23346" t="s">
        <v>24148</v>
      </c>
      <c r="C23346">
        <f t="shared" si="364"/>
        <v>40</v>
      </c>
      <c r="D23346" t="str">
        <f>+VLOOKUP(base[[#This Row],[key]],Tabla2[[key]:[Homologado]],4,0)</f>
        <v>Enseñanza Básica</v>
      </c>
    </row>
    <row r="23347" spans="1:4" x14ac:dyDescent="0.3">
      <c r="A23347" t="s">
        <v>30771</v>
      </c>
      <c r="B23347" t="s">
        <v>24148</v>
      </c>
      <c r="C23347">
        <f t="shared" si="364"/>
        <v>40</v>
      </c>
      <c r="D23347" t="str">
        <f>+VLOOKUP(base[[#This Row],[key]],Tabla2[[key]:[Homologado]],4,0)</f>
        <v>Enseñanza Básica</v>
      </c>
    </row>
    <row r="23348" spans="1:4" x14ac:dyDescent="0.3">
      <c r="A23348" t="s">
        <v>30773</v>
      </c>
      <c r="B23348" t="s">
        <v>24148</v>
      </c>
      <c r="C23348">
        <f t="shared" si="364"/>
        <v>40</v>
      </c>
      <c r="D23348" t="str">
        <f>+VLOOKUP(base[[#This Row],[key]],Tabla2[[key]:[Homologado]],4,0)</f>
        <v>Enseñanza Básica</v>
      </c>
    </row>
    <row r="23349" spans="1:4" x14ac:dyDescent="0.3">
      <c r="A23349" t="s">
        <v>30777</v>
      </c>
      <c r="B23349" t="s">
        <v>24148</v>
      </c>
      <c r="C23349">
        <f t="shared" si="364"/>
        <v>40</v>
      </c>
      <c r="D23349" t="str">
        <f>+VLOOKUP(base[[#This Row],[key]],Tabla2[[key]:[Homologado]],4,0)</f>
        <v>Enseñanza Básica</v>
      </c>
    </row>
    <row r="23350" spans="1:4" x14ac:dyDescent="0.3">
      <c r="A23350" t="s">
        <v>30780</v>
      </c>
      <c r="B23350" t="s">
        <v>24148</v>
      </c>
      <c r="C23350">
        <f t="shared" si="364"/>
        <v>40</v>
      </c>
      <c r="D23350" t="str">
        <f>+VLOOKUP(base[[#This Row],[key]],Tabla2[[key]:[Homologado]],4,0)</f>
        <v>Enseñanza Básica</v>
      </c>
    </row>
    <row r="23351" spans="1:4" x14ac:dyDescent="0.3">
      <c r="A23351" t="s">
        <v>29953</v>
      </c>
      <c r="B23351" t="s">
        <v>24148</v>
      </c>
      <c r="C23351">
        <f t="shared" si="364"/>
        <v>40</v>
      </c>
      <c r="D23351" t="str">
        <f>+VLOOKUP(base[[#This Row],[key]],Tabla2[[key]:[Homologado]],4,0)</f>
        <v>Enseñanza Básica</v>
      </c>
    </row>
    <row r="23352" spans="1:4" x14ac:dyDescent="0.3">
      <c r="A23352" t="s">
        <v>30792</v>
      </c>
      <c r="B23352" t="s">
        <v>24148</v>
      </c>
      <c r="C23352">
        <f t="shared" si="364"/>
        <v>40</v>
      </c>
      <c r="D23352" t="str">
        <f>+VLOOKUP(base[[#This Row],[key]],Tabla2[[key]:[Homologado]],4,0)</f>
        <v>Enseñanza Básica</v>
      </c>
    </row>
    <row r="23353" spans="1:4" x14ac:dyDescent="0.3">
      <c r="A23353" t="s">
        <v>29968</v>
      </c>
      <c r="B23353" t="s">
        <v>24148</v>
      </c>
      <c r="C23353">
        <f t="shared" si="364"/>
        <v>40</v>
      </c>
      <c r="D23353" t="str">
        <f>+VLOOKUP(base[[#This Row],[key]],Tabla2[[key]:[Homologado]],4,0)</f>
        <v>Enseñanza Básica</v>
      </c>
    </row>
    <row r="23354" spans="1:4" x14ac:dyDescent="0.3">
      <c r="A23354" t="s">
        <v>30796</v>
      </c>
      <c r="B23354" t="s">
        <v>24148</v>
      </c>
      <c r="C23354">
        <f t="shared" si="364"/>
        <v>40</v>
      </c>
      <c r="D23354" t="str">
        <f>+VLOOKUP(base[[#This Row],[key]],Tabla2[[key]:[Homologado]],4,0)</f>
        <v>Enseñanza Básica</v>
      </c>
    </row>
    <row r="23355" spans="1:4" x14ac:dyDescent="0.3">
      <c r="A23355" t="s">
        <v>29973</v>
      </c>
      <c r="B23355" t="s">
        <v>24148</v>
      </c>
      <c r="C23355">
        <f t="shared" si="364"/>
        <v>40</v>
      </c>
      <c r="D23355" t="str">
        <f>+VLOOKUP(base[[#This Row],[key]],Tabla2[[key]:[Homologado]],4,0)</f>
        <v>Enseñanza Básica</v>
      </c>
    </row>
    <row r="23356" spans="1:4" x14ac:dyDescent="0.3">
      <c r="A23356" t="s">
        <v>29978</v>
      </c>
      <c r="B23356" t="s">
        <v>24148</v>
      </c>
      <c r="C23356">
        <f t="shared" si="364"/>
        <v>40</v>
      </c>
      <c r="D23356" t="str">
        <f>+VLOOKUP(base[[#This Row],[key]],Tabla2[[key]:[Homologado]],4,0)</f>
        <v>Enseñanza Básica</v>
      </c>
    </row>
    <row r="23357" spans="1:4" x14ac:dyDescent="0.3">
      <c r="A23357" t="s">
        <v>29979</v>
      </c>
      <c r="B23357" t="s">
        <v>24148</v>
      </c>
      <c r="C23357">
        <f t="shared" si="364"/>
        <v>40</v>
      </c>
      <c r="D23357" t="str">
        <f>+VLOOKUP(base[[#This Row],[key]],Tabla2[[key]:[Homologado]],4,0)</f>
        <v>Enseñanza Básica</v>
      </c>
    </row>
    <row r="23358" spans="1:4" x14ac:dyDescent="0.3">
      <c r="A23358" t="s">
        <v>30801</v>
      </c>
      <c r="B23358" t="s">
        <v>24148</v>
      </c>
      <c r="C23358">
        <f t="shared" si="364"/>
        <v>40</v>
      </c>
      <c r="D23358" t="str">
        <f>+VLOOKUP(base[[#This Row],[key]],Tabla2[[key]:[Homologado]],4,0)</f>
        <v>Enseñanza Básica</v>
      </c>
    </row>
    <row r="23359" spans="1:4" x14ac:dyDescent="0.3">
      <c r="A23359" t="s">
        <v>30810</v>
      </c>
      <c r="B23359" t="s">
        <v>24148</v>
      </c>
      <c r="C23359">
        <f t="shared" si="364"/>
        <v>40</v>
      </c>
      <c r="D23359" t="str">
        <f>+VLOOKUP(base[[#This Row],[key]],Tabla2[[key]:[Homologado]],4,0)</f>
        <v>Enseñanza Básica</v>
      </c>
    </row>
    <row r="23360" spans="1:4" x14ac:dyDescent="0.3">
      <c r="A23360" t="s">
        <v>29988</v>
      </c>
      <c r="B23360" t="s">
        <v>24148</v>
      </c>
      <c r="C23360">
        <f t="shared" si="364"/>
        <v>40</v>
      </c>
      <c r="D23360" t="str">
        <f>+VLOOKUP(base[[#This Row],[key]],Tabla2[[key]:[Homologado]],4,0)</f>
        <v>Enseñanza Básica</v>
      </c>
    </row>
    <row r="23361" spans="1:4" x14ac:dyDescent="0.3">
      <c r="A23361" t="s">
        <v>24125</v>
      </c>
      <c r="B23361" t="s">
        <v>24148</v>
      </c>
      <c r="C23361">
        <f t="shared" si="364"/>
        <v>40</v>
      </c>
      <c r="D23361" t="str">
        <f>+VLOOKUP(base[[#This Row],[key]],Tabla2[[key]:[Homologado]],4,0)</f>
        <v>Enseñanza Básica</v>
      </c>
    </row>
    <row r="23362" spans="1:4" x14ac:dyDescent="0.3">
      <c r="A23362" t="s">
        <v>30818</v>
      </c>
      <c r="B23362" t="s">
        <v>24148</v>
      </c>
      <c r="C23362">
        <f t="shared" si="364"/>
        <v>40</v>
      </c>
      <c r="D23362" t="str">
        <f>+VLOOKUP(base[[#This Row],[key]],Tabla2[[key]:[Homologado]],4,0)</f>
        <v>Enseñanza Básica</v>
      </c>
    </row>
    <row r="23363" spans="1:4" x14ac:dyDescent="0.3">
      <c r="A23363" t="s">
        <v>30822</v>
      </c>
      <c r="B23363" t="s">
        <v>24148</v>
      </c>
      <c r="C23363">
        <f t="shared" si="364"/>
        <v>40</v>
      </c>
      <c r="D23363" t="str">
        <f>+VLOOKUP(base[[#This Row],[key]],Tabla2[[key]:[Homologado]],4,0)</f>
        <v>Enseñanza Básica</v>
      </c>
    </row>
    <row r="23364" spans="1:4" x14ac:dyDescent="0.3">
      <c r="A23364" t="s">
        <v>30827</v>
      </c>
      <c r="B23364" t="s">
        <v>24148</v>
      </c>
      <c r="C23364">
        <f t="shared" ref="C23364:C23427" si="365">+IF(B23364=B23363,C23363,C23363+1)</f>
        <v>40</v>
      </c>
      <c r="D23364" t="str">
        <f>+VLOOKUP(base[[#This Row],[key]],Tabla2[[key]:[Homologado]],4,0)</f>
        <v>Enseñanza Básica</v>
      </c>
    </row>
    <row r="23365" spans="1:4" x14ac:dyDescent="0.3">
      <c r="A23365" t="s">
        <v>30829</v>
      </c>
      <c r="B23365" t="s">
        <v>24148</v>
      </c>
      <c r="C23365">
        <f t="shared" si="365"/>
        <v>40</v>
      </c>
      <c r="D23365" t="str">
        <f>+VLOOKUP(base[[#This Row],[key]],Tabla2[[key]:[Homologado]],4,0)</f>
        <v>Enseñanza Básica</v>
      </c>
    </row>
    <row r="23366" spans="1:4" x14ac:dyDescent="0.3">
      <c r="A23366" t="s">
        <v>30833</v>
      </c>
      <c r="B23366" t="s">
        <v>24148</v>
      </c>
      <c r="C23366">
        <f t="shared" si="365"/>
        <v>40</v>
      </c>
      <c r="D23366" t="str">
        <f>+VLOOKUP(base[[#This Row],[key]],Tabla2[[key]:[Homologado]],4,0)</f>
        <v>Enseñanza Básica</v>
      </c>
    </row>
    <row r="23367" spans="1:4" x14ac:dyDescent="0.3">
      <c r="A23367" t="s">
        <v>30835</v>
      </c>
      <c r="B23367" t="s">
        <v>24148</v>
      </c>
      <c r="C23367">
        <f t="shared" si="365"/>
        <v>40</v>
      </c>
      <c r="D23367" t="str">
        <f>+VLOOKUP(base[[#This Row],[key]],Tabla2[[key]:[Homologado]],4,0)</f>
        <v>Enseñanza Básica</v>
      </c>
    </row>
    <row r="23368" spans="1:4" x14ac:dyDescent="0.3">
      <c r="A23368" t="s">
        <v>30844</v>
      </c>
      <c r="B23368" t="s">
        <v>24148</v>
      </c>
      <c r="C23368">
        <f t="shared" si="365"/>
        <v>40</v>
      </c>
      <c r="D23368" t="str">
        <f>+VLOOKUP(base[[#This Row],[key]],Tabla2[[key]:[Homologado]],4,0)</f>
        <v>Enseñanza Básica</v>
      </c>
    </row>
    <row r="23369" spans="1:4" x14ac:dyDescent="0.3">
      <c r="A23369" t="s">
        <v>30851</v>
      </c>
      <c r="B23369" t="s">
        <v>24148</v>
      </c>
      <c r="C23369">
        <f t="shared" si="365"/>
        <v>40</v>
      </c>
      <c r="D23369" t="str">
        <f>+VLOOKUP(base[[#This Row],[key]],Tabla2[[key]:[Homologado]],4,0)</f>
        <v>Enseñanza Básica</v>
      </c>
    </row>
    <row r="23370" spans="1:4" x14ac:dyDescent="0.3">
      <c r="A23370" t="s">
        <v>30022</v>
      </c>
      <c r="B23370" t="s">
        <v>24148</v>
      </c>
      <c r="C23370">
        <f t="shared" si="365"/>
        <v>40</v>
      </c>
      <c r="D23370" t="str">
        <f>+VLOOKUP(base[[#This Row],[key]],Tabla2[[key]:[Homologado]],4,0)</f>
        <v>Enseñanza Básica</v>
      </c>
    </row>
    <row r="23371" spans="1:4" x14ac:dyDescent="0.3">
      <c r="A23371" t="s">
        <v>30854</v>
      </c>
      <c r="B23371" t="s">
        <v>24148</v>
      </c>
      <c r="C23371">
        <f t="shared" si="365"/>
        <v>40</v>
      </c>
      <c r="D23371" t="str">
        <f>+VLOOKUP(base[[#This Row],[key]],Tabla2[[key]:[Homologado]],4,0)</f>
        <v>Enseñanza Básica</v>
      </c>
    </row>
    <row r="23372" spans="1:4" x14ac:dyDescent="0.3">
      <c r="A23372" t="s">
        <v>30864</v>
      </c>
      <c r="B23372" t="s">
        <v>24148</v>
      </c>
      <c r="C23372">
        <f t="shared" si="365"/>
        <v>40</v>
      </c>
      <c r="D23372" t="str">
        <f>+VLOOKUP(base[[#This Row],[key]],Tabla2[[key]:[Homologado]],4,0)</f>
        <v>Enseñanza Básica</v>
      </c>
    </row>
    <row r="23373" spans="1:4" x14ac:dyDescent="0.3">
      <c r="A23373" t="s">
        <v>30872</v>
      </c>
      <c r="B23373" t="s">
        <v>24148</v>
      </c>
      <c r="C23373">
        <f t="shared" si="365"/>
        <v>40</v>
      </c>
      <c r="D23373" t="str">
        <f>+VLOOKUP(base[[#This Row],[key]],Tabla2[[key]:[Homologado]],4,0)</f>
        <v>Enseñanza Básica</v>
      </c>
    </row>
    <row r="23374" spans="1:4" x14ac:dyDescent="0.3">
      <c r="A23374" t="s">
        <v>30873</v>
      </c>
      <c r="B23374" t="s">
        <v>24148</v>
      </c>
      <c r="C23374">
        <f t="shared" si="365"/>
        <v>40</v>
      </c>
      <c r="D23374" t="str">
        <f>+VLOOKUP(base[[#This Row],[key]],Tabla2[[key]:[Homologado]],4,0)</f>
        <v>Enseñanza Básica</v>
      </c>
    </row>
    <row r="23375" spans="1:4" x14ac:dyDescent="0.3">
      <c r="A23375" t="s">
        <v>30878</v>
      </c>
      <c r="B23375" t="s">
        <v>24148</v>
      </c>
      <c r="C23375">
        <f t="shared" si="365"/>
        <v>40</v>
      </c>
      <c r="D23375" t="str">
        <f>+VLOOKUP(base[[#This Row],[key]],Tabla2[[key]:[Homologado]],4,0)</f>
        <v>Enseñanza Básica</v>
      </c>
    </row>
    <row r="23376" spans="1:4" x14ac:dyDescent="0.3">
      <c r="A23376" t="s">
        <v>30894</v>
      </c>
      <c r="B23376" t="s">
        <v>24148</v>
      </c>
      <c r="C23376">
        <f t="shared" si="365"/>
        <v>40</v>
      </c>
      <c r="D23376" t="str">
        <f>+VLOOKUP(base[[#This Row],[key]],Tabla2[[key]:[Homologado]],4,0)</f>
        <v>Enseñanza Básica</v>
      </c>
    </row>
    <row r="23377" spans="1:4" x14ac:dyDescent="0.3">
      <c r="A23377" t="s">
        <v>30035</v>
      </c>
      <c r="B23377" t="s">
        <v>24148</v>
      </c>
      <c r="C23377">
        <f t="shared" si="365"/>
        <v>40</v>
      </c>
      <c r="D23377" t="str">
        <f>+VLOOKUP(base[[#This Row],[key]],Tabla2[[key]:[Homologado]],4,0)</f>
        <v>Enseñanza Básica</v>
      </c>
    </row>
    <row r="23378" spans="1:4" x14ac:dyDescent="0.3">
      <c r="A23378" t="s">
        <v>30895</v>
      </c>
      <c r="B23378" t="s">
        <v>24148</v>
      </c>
      <c r="C23378">
        <f t="shared" si="365"/>
        <v>40</v>
      </c>
      <c r="D23378" t="str">
        <f>+VLOOKUP(base[[#This Row],[key]],Tabla2[[key]:[Homologado]],4,0)</f>
        <v>Enseñanza Básica</v>
      </c>
    </row>
    <row r="23379" spans="1:4" x14ac:dyDescent="0.3">
      <c r="A23379" t="s">
        <v>30898</v>
      </c>
      <c r="B23379" t="s">
        <v>24148</v>
      </c>
      <c r="C23379">
        <f t="shared" si="365"/>
        <v>40</v>
      </c>
      <c r="D23379" t="str">
        <f>+VLOOKUP(base[[#This Row],[key]],Tabla2[[key]:[Homologado]],4,0)</f>
        <v>Enseñanza Básica</v>
      </c>
    </row>
    <row r="23380" spans="1:4" x14ac:dyDescent="0.3">
      <c r="A23380" t="s">
        <v>30911</v>
      </c>
      <c r="B23380" t="s">
        <v>24148</v>
      </c>
      <c r="C23380">
        <f t="shared" si="365"/>
        <v>40</v>
      </c>
      <c r="D23380" t="str">
        <f>+VLOOKUP(base[[#This Row],[key]],Tabla2[[key]:[Homologado]],4,0)</f>
        <v>Enseñanza Básica</v>
      </c>
    </row>
    <row r="23381" spans="1:4" x14ac:dyDescent="0.3">
      <c r="A23381" t="s">
        <v>30914</v>
      </c>
      <c r="B23381" t="s">
        <v>24148</v>
      </c>
      <c r="C23381">
        <f t="shared" si="365"/>
        <v>40</v>
      </c>
      <c r="D23381" t="str">
        <f>+VLOOKUP(base[[#This Row],[key]],Tabla2[[key]:[Homologado]],4,0)</f>
        <v>Enseñanza Básica</v>
      </c>
    </row>
    <row r="23382" spans="1:4" x14ac:dyDescent="0.3">
      <c r="A23382" t="s">
        <v>30922</v>
      </c>
      <c r="B23382" t="s">
        <v>24148</v>
      </c>
      <c r="C23382">
        <f t="shared" si="365"/>
        <v>40</v>
      </c>
      <c r="D23382" t="str">
        <f>+VLOOKUP(base[[#This Row],[key]],Tabla2[[key]:[Homologado]],4,0)</f>
        <v>Enseñanza Básica</v>
      </c>
    </row>
    <row r="23383" spans="1:4" x14ac:dyDescent="0.3">
      <c r="A23383" t="s">
        <v>30924</v>
      </c>
      <c r="B23383" t="s">
        <v>24148</v>
      </c>
      <c r="C23383">
        <f t="shared" si="365"/>
        <v>40</v>
      </c>
      <c r="D23383" t="str">
        <f>+VLOOKUP(base[[#This Row],[key]],Tabla2[[key]:[Homologado]],4,0)</f>
        <v>Enseñanza Básica</v>
      </c>
    </row>
    <row r="23384" spans="1:4" x14ac:dyDescent="0.3">
      <c r="A23384" t="s">
        <v>30930</v>
      </c>
      <c r="B23384" t="s">
        <v>24148</v>
      </c>
      <c r="C23384">
        <f t="shared" si="365"/>
        <v>40</v>
      </c>
      <c r="D23384" t="str">
        <f>+VLOOKUP(base[[#This Row],[key]],Tabla2[[key]:[Homologado]],4,0)</f>
        <v>Enseñanza Básica</v>
      </c>
    </row>
    <row r="23385" spans="1:4" x14ac:dyDescent="0.3">
      <c r="A23385" t="s">
        <v>30935</v>
      </c>
      <c r="B23385" t="s">
        <v>24148</v>
      </c>
      <c r="C23385">
        <f t="shared" si="365"/>
        <v>40</v>
      </c>
      <c r="D23385" t="str">
        <f>+VLOOKUP(base[[#This Row],[key]],Tabla2[[key]:[Homologado]],4,0)</f>
        <v>Enseñanza Básica</v>
      </c>
    </row>
    <row r="23386" spans="1:4" x14ac:dyDescent="0.3">
      <c r="A23386" t="s">
        <v>30937</v>
      </c>
      <c r="B23386" t="s">
        <v>24148</v>
      </c>
      <c r="C23386">
        <f t="shared" si="365"/>
        <v>40</v>
      </c>
      <c r="D23386" t="str">
        <f>+VLOOKUP(base[[#This Row],[key]],Tabla2[[key]:[Homologado]],4,0)</f>
        <v>Enseñanza Básica</v>
      </c>
    </row>
    <row r="23387" spans="1:4" x14ac:dyDescent="0.3">
      <c r="A23387" t="s">
        <v>30946</v>
      </c>
      <c r="B23387" t="s">
        <v>24148</v>
      </c>
      <c r="C23387">
        <f t="shared" si="365"/>
        <v>40</v>
      </c>
      <c r="D23387" t="str">
        <f>+VLOOKUP(base[[#This Row],[key]],Tabla2[[key]:[Homologado]],4,0)</f>
        <v>Enseñanza Básica</v>
      </c>
    </row>
    <row r="23388" spans="1:4" x14ac:dyDescent="0.3">
      <c r="A23388" t="s">
        <v>30958</v>
      </c>
      <c r="B23388" t="s">
        <v>24148</v>
      </c>
      <c r="C23388">
        <f t="shared" si="365"/>
        <v>40</v>
      </c>
      <c r="D23388" t="str">
        <f>+VLOOKUP(base[[#This Row],[key]],Tabla2[[key]:[Homologado]],4,0)</f>
        <v>Enseñanza Básica</v>
      </c>
    </row>
    <row r="23389" spans="1:4" x14ac:dyDescent="0.3">
      <c r="A23389" t="s">
        <v>24133</v>
      </c>
      <c r="B23389" t="s">
        <v>24148</v>
      </c>
      <c r="C23389">
        <f t="shared" si="365"/>
        <v>40</v>
      </c>
      <c r="D23389" t="str">
        <f>+VLOOKUP(base[[#This Row],[key]],Tabla2[[key]:[Homologado]],4,0)</f>
        <v>Enseñanza Básica</v>
      </c>
    </row>
    <row r="23390" spans="1:4" x14ac:dyDescent="0.3">
      <c r="A23390" t="s">
        <v>24126</v>
      </c>
      <c r="B23390" t="s">
        <v>24148</v>
      </c>
      <c r="C23390">
        <f t="shared" si="365"/>
        <v>40</v>
      </c>
      <c r="D23390" t="str">
        <f>+VLOOKUP(base[[#This Row],[key]],Tabla2[[key]:[Homologado]],4,0)</f>
        <v>Enseñanza Básica</v>
      </c>
    </row>
    <row r="23391" spans="1:4" x14ac:dyDescent="0.3">
      <c r="A23391" t="s">
        <v>30976</v>
      </c>
      <c r="B23391" t="s">
        <v>24148</v>
      </c>
      <c r="C23391">
        <f t="shared" si="365"/>
        <v>40</v>
      </c>
      <c r="D23391" t="str">
        <f>+VLOOKUP(base[[#This Row],[key]],Tabla2[[key]:[Homologado]],4,0)</f>
        <v>Enseñanza Básica</v>
      </c>
    </row>
    <row r="23392" spans="1:4" x14ac:dyDescent="0.3">
      <c r="A23392" t="s">
        <v>30977</v>
      </c>
      <c r="B23392" t="s">
        <v>24148</v>
      </c>
      <c r="C23392">
        <f t="shared" si="365"/>
        <v>40</v>
      </c>
      <c r="D23392" t="str">
        <f>+VLOOKUP(base[[#This Row],[key]],Tabla2[[key]:[Homologado]],4,0)</f>
        <v>Enseñanza Básica</v>
      </c>
    </row>
    <row r="23393" spans="1:4" x14ac:dyDescent="0.3">
      <c r="A23393" t="s">
        <v>30072</v>
      </c>
      <c r="B23393" t="s">
        <v>24148</v>
      </c>
      <c r="C23393">
        <f t="shared" si="365"/>
        <v>40</v>
      </c>
      <c r="D23393" t="str">
        <f>+VLOOKUP(base[[#This Row],[key]],Tabla2[[key]:[Homologado]],4,0)</f>
        <v>Enseñanza Básica</v>
      </c>
    </row>
    <row r="23394" spans="1:4" x14ac:dyDescent="0.3">
      <c r="A23394" t="s">
        <v>30981</v>
      </c>
      <c r="B23394" t="s">
        <v>24148</v>
      </c>
      <c r="C23394">
        <f t="shared" si="365"/>
        <v>40</v>
      </c>
      <c r="D23394" t="str">
        <f>+VLOOKUP(base[[#This Row],[key]],Tabla2[[key]:[Homologado]],4,0)</f>
        <v>Enseñanza Básica</v>
      </c>
    </row>
    <row r="23395" spans="1:4" x14ac:dyDescent="0.3">
      <c r="A23395" t="s">
        <v>30989</v>
      </c>
      <c r="B23395" t="s">
        <v>24148</v>
      </c>
      <c r="C23395">
        <f t="shared" si="365"/>
        <v>40</v>
      </c>
      <c r="D23395" t="str">
        <f>+VLOOKUP(base[[#This Row],[key]],Tabla2[[key]:[Homologado]],4,0)</f>
        <v>Enseñanza Básica</v>
      </c>
    </row>
    <row r="23396" spans="1:4" x14ac:dyDescent="0.3">
      <c r="A23396" t="s">
        <v>31002</v>
      </c>
      <c r="B23396" t="s">
        <v>24148</v>
      </c>
      <c r="C23396">
        <f t="shared" si="365"/>
        <v>40</v>
      </c>
      <c r="D23396" t="str">
        <f>+VLOOKUP(base[[#This Row],[key]],Tabla2[[key]:[Homologado]],4,0)</f>
        <v>Enseñanza Básica</v>
      </c>
    </row>
    <row r="23397" spans="1:4" x14ac:dyDescent="0.3">
      <c r="A23397" t="s">
        <v>31003</v>
      </c>
      <c r="B23397" t="s">
        <v>24148</v>
      </c>
      <c r="C23397">
        <f t="shared" si="365"/>
        <v>40</v>
      </c>
      <c r="D23397" t="str">
        <f>+VLOOKUP(base[[#This Row],[key]],Tabla2[[key]:[Homologado]],4,0)</f>
        <v>Enseñanza Básica</v>
      </c>
    </row>
    <row r="23398" spans="1:4" x14ac:dyDescent="0.3">
      <c r="A23398" t="s">
        <v>31010</v>
      </c>
      <c r="B23398" t="s">
        <v>24148</v>
      </c>
      <c r="C23398">
        <f t="shared" si="365"/>
        <v>40</v>
      </c>
      <c r="D23398" t="str">
        <f>+VLOOKUP(base[[#This Row],[key]],Tabla2[[key]:[Homologado]],4,0)</f>
        <v>Enseñanza Básica</v>
      </c>
    </row>
    <row r="23399" spans="1:4" x14ac:dyDescent="0.3">
      <c r="A23399" t="s">
        <v>31015</v>
      </c>
      <c r="B23399" t="s">
        <v>24148</v>
      </c>
      <c r="C23399">
        <f t="shared" si="365"/>
        <v>40</v>
      </c>
      <c r="D23399" t="str">
        <f>+VLOOKUP(base[[#This Row],[key]],Tabla2[[key]:[Homologado]],4,0)</f>
        <v>Enseñanza Básica</v>
      </c>
    </row>
    <row r="23400" spans="1:4" x14ac:dyDescent="0.3">
      <c r="A23400" t="s">
        <v>31026</v>
      </c>
      <c r="B23400" t="s">
        <v>24148</v>
      </c>
      <c r="C23400">
        <f t="shared" si="365"/>
        <v>40</v>
      </c>
      <c r="D23400" t="str">
        <f>+VLOOKUP(base[[#This Row],[key]],Tabla2[[key]:[Homologado]],4,0)</f>
        <v>Enseñanza Básica</v>
      </c>
    </row>
    <row r="23401" spans="1:4" x14ac:dyDescent="0.3">
      <c r="A23401" t="s">
        <v>31031</v>
      </c>
      <c r="B23401" t="s">
        <v>24148</v>
      </c>
      <c r="C23401">
        <f t="shared" si="365"/>
        <v>40</v>
      </c>
      <c r="D23401" t="str">
        <f>+VLOOKUP(base[[#This Row],[key]],Tabla2[[key]:[Homologado]],4,0)</f>
        <v>Enseñanza Básica</v>
      </c>
    </row>
    <row r="23402" spans="1:4" x14ac:dyDescent="0.3">
      <c r="A23402" t="s">
        <v>31044</v>
      </c>
      <c r="B23402" t="s">
        <v>24148</v>
      </c>
      <c r="C23402">
        <f t="shared" si="365"/>
        <v>40</v>
      </c>
      <c r="D23402" t="str">
        <f>+VLOOKUP(base[[#This Row],[key]],Tabla2[[key]:[Homologado]],4,0)</f>
        <v>Enseñanza Básica</v>
      </c>
    </row>
    <row r="23403" spans="1:4" x14ac:dyDescent="0.3">
      <c r="A23403" t="s">
        <v>31045</v>
      </c>
      <c r="B23403" t="s">
        <v>24148</v>
      </c>
      <c r="C23403">
        <f t="shared" si="365"/>
        <v>40</v>
      </c>
      <c r="D23403" t="str">
        <f>+VLOOKUP(base[[#This Row],[key]],Tabla2[[key]:[Homologado]],4,0)</f>
        <v>Enseñanza Básica</v>
      </c>
    </row>
    <row r="23404" spans="1:4" x14ac:dyDescent="0.3">
      <c r="A23404" t="s">
        <v>30131</v>
      </c>
      <c r="B23404" t="s">
        <v>24148</v>
      </c>
      <c r="C23404">
        <f t="shared" si="365"/>
        <v>40</v>
      </c>
      <c r="D23404" t="str">
        <f>+VLOOKUP(base[[#This Row],[key]],Tabla2[[key]:[Homologado]],4,0)</f>
        <v>Enseñanza Básica</v>
      </c>
    </row>
    <row r="23405" spans="1:4" x14ac:dyDescent="0.3">
      <c r="A23405" t="s">
        <v>31046</v>
      </c>
      <c r="B23405" t="s">
        <v>24148</v>
      </c>
      <c r="C23405">
        <f t="shared" si="365"/>
        <v>40</v>
      </c>
      <c r="D23405" t="str">
        <f>+VLOOKUP(base[[#This Row],[key]],Tabla2[[key]:[Homologado]],4,0)</f>
        <v>Enseñanza Básica</v>
      </c>
    </row>
    <row r="23406" spans="1:4" x14ac:dyDescent="0.3">
      <c r="A23406" t="s">
        <v>30142</v>
      </c>
      <c r="B23406" t="s">
        <v>24148</v>
      </c>
      <c r="C23406">
        <f t="shared" si="365"/>
        <v>40</v>
      </c>
      <c r="D23406" t="str">
        <f>+VLOOKUP(base[[#This Row],[key]],Tabla2[[key]:[Homologado]],4,0)</f>
        <v>Enseñanza Básica</v>
      </c>
    </row>
    <row r="23407" spans="1:4" x14ac:dyDescent="0.3">
      <c r="A23407" t="s">
        <v>31047</v>
      </c>
      <c r="B23407" t="s">
        <v>24148</v>
      </c>
      <c r="C23407">
        <f t="shared" si="365"/>
        <v>40</v>
      </c>
      <c r="D23407" t="str">
        <f>+VLOOKUP(base[[#This Row],[key]],Tabla2[[key]:[Homologado]],4,0)</f>
        <v>Enseñanza Básica</v>
      </c>
    </row>
    <row r="23408" spans="1:4" x14ac:dyDescent="0.3">
      <c r="A23408" t="s">
        <v>31048</v>
      </c>
      <c r="B23408" t="s">
        <v>24148</v>
      </c>
      <c r="C23408">
        <f t="shared" si="365"/>
        <v>40</v>
      </c>
      <c r="D23408" t="str">
        <f>+VLOOKUP(base[[#This Row],[key]],Tabla2[[key]:[Homologado]],4,0)</f>
        <v>Enseñanza Básica</v>
      </c>
    </row>
    <row r="23409" spans="1:4" x14ac:dyDescent="0.3">
      <c r="A23409" t="s">
        <v>31070</v>
      </c>
      <c r="B23409" t="s">
        <v>24148</v>
      </c>
      <c r="C23409">
        <f t="shared" si="365"/>
        <v>40</v>
      </c>
      <c r="D23409" t="str">
        <f>+VLOOKUP(base[[#This Row],[key]],Tabla2[[key]:[Homologado]],4,0)</f>
        <v>Enseñanza Básica</v>
      </c>
    </row>
    <row r="23410" spans="1:4" x14ac:dyDescent="0.3">
      <c r="A23410" t="s">
        <v>31075</v>
      </c>
      <c r="B23410" t="s">
        <v>24148</v>
      </c>
      <c r="C23410">
        <f t="shared" si="365"/>
        <v>40</v>
      </c>
      <c r="D23410" t="str">
        <f>+VLOOKUP(base[[#This Row],[key]],Tabla2[[key]:[Homologado]],4,0)</f>
        <v>Enseñanza Básica</v>
      </c>
    </row>
    <row r="23411" spans="1:4" x14ac:dyDescent="0.3">
      <c r="A23411" t="s">
        <v>31076</v>
      </c>
      <c r="B23411" t="s">
        <v>24148</v>
      </c>
      <c r="C23411">
        <f t="shared" si="365"/>
        <v>40</v>
      </c>
      <c r="D23411" t="str">
        <f>+VLOOKUP(base[[#This Row],[key]],Tabla2[[key]:[Homologado]],4,0)</f>
        <v>Enseñanza Básica</v>
      </c>
    </row>
    <row r="23412" spans="1:4" x14ac:dyDescent="0.3">
      <c r="A23412" t="s">
        <v>31080</v>
      </c>
      <c r="B23412" t="s">
        <v>24148</v>
      </c>
      <c r="C23412">
        <f t="shared" si="365"/>
        <v>40</v>
      </c>
      <c r="D23412" t="str">
        <f>+VLOOKUP(base[[#This Row],[key]],Tabla2[[key]:[Homologado]],4,0)</f>
        <v>Enseñanza Básica</v>
      </c>
    </row>
    <row r="23413" spans="1:4" x14ac:dyDescent="0.3">
      <c r="A23413" t="s">
        <v>31081</v>
      </c>
      <c r="B23413" t="s">
        <v>24148</v>
      </c>
      <c r="C23413">
        <f t="shared" si="365"/>
        <v>40</v>
      </c>
      <c r="D23413" t="str">
        <f>+VLOOKUP(base[[#This Row],[key]],Tabla2[[key]:[Homologado]],4,0)</f>
        <v>Enseñanza Básica</v>
      </c>
    </row>
    <row r="23414" spans="1:4" x14ac:dyDescent="0.3">
      <c r="A23414" t="s">
        <v>31091</v>
      </c>
      <c r="B23414" t="s">
        <v>24148</v>
      </c>
      <c r="C23414">
        <f t="shared" si="365"/>
        <v>40</v>
      </c>
      <c r="D23414" t="str">
        <f>+VLOOKUP(base[[#This Row],[key]],Tabla2[[key]:[Homologado]],4,0)</f>
        <v>Enseñanza Básica</v>
      </c>
    </row>
    <row r="23415" spans="1:4" x14ac:dyDescent="0.3">
      <c r="A23415" t="s">
        <v>31095</v>
      </c>
      <c r="B23415" t="s">
        <v>24148</v>
      </c>
      <c r="C23415">
        <f t="shared" si="365"/>
        <v>40</v>
      </c>
      <c r="D23415" t="str">
        <f>+VLOOKUP(base[[#This Row],[key]],Tabla2[[key]:[Homologado]],4,0)</f>
        <v>Enseñanza Básica</v>
      </c>
    </row>
    <row r="23416" spans="1:4" x14ac:dyDescent="0.3">
      <c r="A23416" t="s">
        <v>24127</v>
      </c>
      <c r="B23416" t="s">
        <v>24148</v>
      </c>
      <c r="C23416">
        <f t="shared" si="365"/>
        <v>40</v>
      </c>
      <c r="D23416" t="str">
        <f>+VLOOKUP(base[[#This Row],[key]],Tabla2[[key]:[Homologado]],4,0)</f>
        <v>Enseñanza Básica</v>
      </c>
    </row>
    <row r="23417" spans="1:4" x14ac:dyDescent="0.3">
      <c r="A23417" t="s">
        <v>31100</v>
      </c>
      <c r="B23417" t="s">
        <v>24148</v>
      </c>
      <c r="C23417">
        <f t="shared" si="365"/>
        <v>40</v>
      </c>
      <c r="D23417" t="str">
        <f>+VLOOKUP(base[[#This Row],[key]],Tabla2[[key]:[Homologado]],4,0)</f>
        <v>Enseñanza Básica</v>
      </c>
    </row>
    <row r="23418" spans="1:4" x14ac:dyDescent="0.3">
      <c r="A23418" t="s">
        <v>31106</v>
      </c>
      <c r="B23418" t="s">
        <v>24148</v>
      </c>
      <c r="C23418">
        <f t="shared" si="365"/>
        <v>40</v>
      </c>
      <c r="D23418" t="str">
        <f>+VLOOKUP(base[[#This Row],[key]],Tabla2[[key]:[Homologado]],4,0)</f>
        <v>Enseñanza Básica</v>
      </c>
    </row>
    <row r="23419" spans="1:4" x14ac:dyDescent="0.3">
      <c r="A23419" t="s">
        <v>31114</v>
      </c>
      <c r="B23419" t="s">
        <v>24148</v>
      </c>
      <c r="C23419">
        <f t="shared" si="365"/>
        <v>40</v>
      </c>
      <c r="D23419" t="str">
        <f>+VLOOKUP(base[[#This Row],[key]],Tabla2[[key]:[Homologado]],4,0)</f>
        <v>Enseñanza Básica</v>
      </c>
    </row>
    <row r="23420" spans="1:4" x14ac:dyDescent="0.3">
      <c r="A23420" t="s">
        <v>31115</v>
      </c>
      <c r="B23420" t="s">
        <v>24148</v>
      </c>
      <c r="C23420">
        <f t="shared" si="365"/>
        <v>40</v>
      </c>
      <c r="D23420" t="str">
        <f>+VLOOKUP(base[[#This Row],[key]],Tabla2[[key]:[Homologado]],4,0)</f>
        <v>Enseñanza Básica</v>
      </c>
    </row>
    <row r="23421" spans="1:4" x14ac:dyDescent="0.3">
      <c r="A23421" t="s">
        <v>31116</v>
      </c>
      <c r="B23421" t="s">
        <v>24148</v>
      </c>
      <c r="C23421">
        <f t="shared" si="365"/>
        <v>40</v>
      </c>
      <c r="D23421" t="str">
        <f>+VLOOKUP(base[[#This Row],[key]],Tabla2[[key]:[Homologado]],4,0)</f>
        <v>Enseñanza Básica</v>
      </c>
    </row>
    <row r="23422" spans="1:4" x14ac:dyDescent="0.3">
      <c r="A23422" t="s">
        <v>31123</v>
      </c>
      <c r="B23422" t="s">
        <v>24148</v>
      </c>
      <c r="C23422">
        <f t="shared" si="365"/>
        <v>40</v>
      </c>
      <c r="D23422" t="str">
        <f>+VLOOKUP(base[[#This Row],[key]],Tabla2[[key]:[Homologado]],4,0)</f>
        <v>Enseñanza Básica</v>
      </c>
    </row>
    <row r="23423" spans="1:4" x14ac:dyDescent="0.3">
      <c r="A23423" t="s">
        <v>31132</v>
      </c>
      <c r="B23423" t="s">
        <v>24148</v>
      </c>
      <c r="C23423">
        <f t="shared" si="365"/>
        <v>40</v>
      </c>
      <c r="D23423" t="str">
        <f>+VLOOKUP(base[[#This Row],[key]],Tabla2[[key]:[Homologado]],4,0)</f>
        <v>Enseñanza Básica</v>
      </c>
    </row>
    <row r="23424" spans="1:4" x14ac:dyDescent="0.3">
      <c r="A23424" t="s">
        <v>31133</v>
      </c>
      <c r="B23424" t="s">
        <v>24148</v>
      </c>
      <c r="C23424">
        <f t="shared" si="365"/>
        <v>40</v>
      </c>
      <c r="D23424" t="str">
        <f>+VLOOKUP(base[[#This Row],[key]],Tabla2[[key]:[Homologado]],4,0)</f>
        <v>Enseñanza Básica</v>
      </c>
    </row>
    <row r="23425" spans="1:4" x14ac:dyDescent="0.3">
      <c r="A23425" t="s">
        <v>31134</v>
      </c>
      <c r="B23425" t="s">
        <v>24148</v>
      </c>
      <c r="C23425">
        <f t="shared" si="365"/>
        <v>40</v>
      </c>
      <c r="D23425" t="str">
        <f>+VLOOKUP(base[[#This Row],[key]],Tabla2[[key]:[Homologado]],4,0)</f>
        <v>Enseñanza Básica</v>
      </c>
    </row>
    <row r="23426" spans="1:4" x14ac:dyDescent="0.3">
      <c r="A23426" t="s">
        <v>31136</v>
      </c>
      <c r="B23426" t="s">
        <v>24148</v>
      </c>
      <c r="C23426">
        <f t="shared" si="365"/>
        <v>40</v>
      </c>
      <c r="D23426" t="str">
        <f>+VLOOKUP(base[[#This Row],[key]],Tabla2[[key]:[Homologado]],4,0)</f>
        <v>Enseñanza Básica</v>
      </c>
    </row>
    <row r="23427" spans="1:4" x14ac:dyDescent="0.3">
      <c r="A23427" t="s">
        <v>31140</v>
      </c>
      <c r="B23427" t="s">
        <v>24148</v>
      </c>
      <c r="C23427">
        <f t="shared" si="365"/>
        <v>40</v>
      </c>
      <c r="D23427" t="str">
        <f>+VLOOKUP(base[[#This Row],[key]],Tabla2[[key]:[Homologado]],4,0)</f>
        <v>Enseñanza Básica</v>
      </c>
    </row>
    <row r="23428" spans="1:4" x14ac:dyDescent="0.3">
      <c r="A23428" t="s">
        <v>30194</v>
      </c>
      <c r="B23428" t="s">
        <v>24148</v>
      </c>
      <c r="C23428">
        <f t="shared" ref="C23428:C23491" si="366">+IF(B23428=B23427,C23427,C23427+1)</f>
        <v>40</v>
      </c>
      <c r="D23428" t="str">
        <f>+VLOOKUP(base[[#This Row],[key]],Tabla2[[key]:[Homologado]],4,0)</f>
        <v>Enseñanza Básica</v>
      </c>
    </row>
    <row r="23429" spans="1:4" x14ac:dyDescent="0.3">
      <c r="A23429" t="s">
        <v>31154</v>
      </c>
      <c r="B23429" t="s">
        <v>24148</v>
      </c>
      <c r="C23429">
        <f t="shared" si="366"/>
        <v>40</v>
      </c>
      <c r="D23429" t="str">
        <f>+VLOOKUP(base[[#This Row],[key]],Tabla2[[key]:[Homologado]],4,0)</f>
        <v>Enseñanza Básica</v>
      </c>
    </row>
    <row r="23430" spans="1:4" x14ac:dyDescent="0.3">
      <c r="A23430" t="s">
        <v>31160</v>
      </c>
      <c r="B23430" t="s">
        <v>24148</v>
      </c>
      <c r="C23430">
        <f t="shared" si="366"/>
        <v>40</v>
      </c>
      <c r="D23430" t="str">
        <f>+VLOOKUP(base[[#This Row],[key]],Tabla2[[key]:[Homologado]],4,0)</f>
        <v>Enseñanza Básica</v>
      </c>
    </row>
    <row r="23431" spans="1:4" x14ac:dyDescent="0.3">
      <c r="A23431" t="s">
        <v>31164</v>
      </c>
      <c r="B23431" t="s">
        <v>24148</v>
      </c>
      <c r="C23431">
        <f t="shared" si="366"/>
        <v>40</v>
      </c>
      <c r="D23431" t="str">
        <f>+VLOOKUP(base[[#This Row],[key]],Tabla2[[key]:[Homologado]],4,0)</f>
        <v>Enseñanza Básica</v>
      </c>
    </row>
    <row r="23432" spans="1:4" x14ac:dyDescent="0.3">
      <c r="A23432" t="s">
        <v>31167</v>
      </c>
      <c r="B23432" t="s">
        <v>24148</v>
      </c>
      <c r="C23432">
        <f t="shared" si="366"/>
        <v>40</v>
      </c>
      <c r="D23432" t="str">
        <f>+VLOOKUP(base[[#This Row],[key]],Tabla2[[key]:[Homologado]],4,0)</f>
        <v>Enseñanza Básica</v>
      </c>
    </row>
    <row r="23433" spans="1:4" x14ac:dyDescent="0.3">
      <c r="A23433" t="s">
        <v>31170</v>
      </c>
      <c r="B23433" t="s">
        <v>24148</v>
      </c>
      <c r="C23433">
        <f t="shared" si="366"/>
        <v>40</v>
      </c>
      <c r="D23433" t="str">
        <f>+VLOOKUP(base[[#This Row],[key]],Tabla2[[key]:[Homologado]],4,0)</f>
        <v>Enseñanza Básica</v>
      </c>
    </row>
    <row r="23434" spans="1:4" x14ac:dyDescent="0.3">
      <c r="A23434" t="s">
        <v>31174</v>
      </c>
      <c r="B23434" t="s">
        <v>24148</v>
      </c>
      <c r="C23434">
        <f t="shared" si="366"/>
        <v>40</v>
      </c>
      <c r="D23434" t="str">
        <f>+VLOOKUP(base[[#This Row],[key]],Tabla2[[key]:[Homologado]],4,0)</f>
        <v>Enseñanza Básica</v>
      </c>
    </row>
    <row r="23435" spans="1:4" x14ac:dyDescent="0.3">
      <c r="A23435" t="s">
        <v>31183</v>
      </c>
      <c r="B23435" t="s">
        <v>24148</v>
      </c>
      <c r="C23435">
        <f t="shared" si="366"/>
        <v>40</v>
      </c>
      <c r="D23435" t="str">
        <f>+VLOOKUP(base[[#This Row],[key]],Tabla2[[key]:[Homologado]],4,0)</f>
        <v>Enseñanza Básica</v>
      </c>
    </row>
    <row r="23436" spans="1:4" x14ac:dyDescent="0.3">
      <c r="A23436" t="s">
        <v>31187</v>
      </c>
      <c r="B23436" t="s">
        <v>24148</v>
      </c>
      <c r="C23436">
        <f t="shared" si="366"/>
        <v>40</v>
      </c>
      <c r="D23436" t="str">
        <f>+VLOOKUP(base[[#This Row],[key]],Tabla2[[key]:[Homologado]],4,0)</f>
        <v>Enseñanza Básica</v>
      </c>
    </row>
    <row r="23437" spans="1:4" x14ac:dyDescent="0.3">
      <c r="A23437" t="s">
        <v>30205</v>
      </c>
      <c r="B23437" t="s">
        <v>24148</v>
      </c>
      <c r="C23437">
        <f t="shared" si="366"/>
        <v>40</v>
      </c>
      <c r="D23437" t="str">
        <f>+VLOOKUP(base[[#This Row],[key]],Tabla2[[key]:[Homologado]],4,0)</f>
        <v>Enseñanza Básica</v>
      </c>
    </row>
    <row r="23438" spans="1:4" x14ac:dyDescent="0.3">
      <c r="A23438" t="s">
        <v>31200</v>
      </c>
      <c r="B23438" t="s">
        <v>24148</v>
      </c>
      <c r="C23438">
        <f t="shared" si="366"/>
        <v>40</v>
      </c>
      <c r="D23438" t="str">
        <f>+VLOOKUP(base[[#This Row],[key]],Tabla2[[key]:[Homologado]],4,0)</f>
        <v>Enseñanza Básica</v>
      </c>
    </row>
    <row r="23439" spans="1:4" x14ac:dyDescent="0.3">
      <c r="A23439" t="s">
        <v>31201</v>
      </c>
      <c r="B23439" t="s">
        <v>24148</v>
      </c>
      <c r="C23439">
        <f t="shared" si="366"/>
        <v>40</v>
      </c>
      <c r="D23439" t="str">
        <f>+VLOOKUP(base[[#This Row],[key]],Tabla2[[key]:[Homologado]],4,0)</f>
        <v>Enseñanza Básica</v>
      </c>
    </row>
    <row r="23440" spans="1:4" x14ac:dyDescent="0.3">
      <c r="A23440" t="s">
        <v>31202</v>
      </c>
      <c r="B23440" t="s">
        <v>24148</v>
      </c>
      <c r="C23440">
        <f t="shared" si="366"/>
        <v>40</v>
      </c>
      <c r="D23440" t="str">
        <f>+VLOOKUP(base[[#This Row],[key]],Tabla2[[key]:[Homologado]],4,0)</f>
        <v>Enseñanza Básica</v>
      </c>
    </row>
    <row r="23441" spans="1:4" x14ac:dyDescent="0.3">
      <c r="A23441" t="s">
        <v>31206</v>
      </c>
      <c r="B23441" t="s">
        <v>24148</v>
      </c>
      <c r="C23441">
        <f t="shared" si="366"/>
        <v>40</v>
      </c>
      <c r="D23441" t="str">
        <f>+VLOOKUP(base[[#This Row],[key]],Tabla2[[key]:[Homologado]],4,0)</f>
        <v>Enseñanza Básica</v>
      </c>
    </row>
    <row r="23442" spans="1:4" x14ac:dyDescent="0.3">
      <c r="A23442" t="s">
        <v>31209</v>
      </c>
      <c r="B23442" t="s">
        <v>24148</v>
      </c>
      <c r="C23442">
        <f t="shared" si="366"/>
        <v>40</v>
      </c>
      <c r="D23442" t="str">
        <f>+VLOOKUP(base[[#This Row],[key]],Tabla2[[key]:[Homologado]],4,0)</f>
        <v>Enseñanza Básica</v>
      </c>
    </row>
    <row r="23443" spans="1:4" x14ac:dyDescent="0.3">
      <c r="A23443" t="s">
        <v>31213</v>
      </c>
      <c r="B23443" t="s">
        <v>24148</v>
      </c>
      <c r="C23443">
        <f t="shared" si="366"/>
        <v>40</v>
      </c>
      <c r="D23443" t="str">
        <f>+VLOOKUP(base[[#This Row],[key]],Tabla2[[key]:[Homologado]],4,0)</f>
        <v>Enseñanza Básica</v>
      </c>
    </row>
    <row r="23444" spans="1:4" x14ac:dyDescent="0.3">
      <c r="A23444" t="s">
        <v>31221</v>
      </c>
      <c r="B23444" t="s">
        <v>24148</v>
      </c>
      <c r="C23444">
        <f t="shared" si="366"/>
        <v>40</v>
      </c>
      <c r="D23444" t="str">
        <f>+VLOOKUP(base[[#This Row],[key]],Tabla2[[key]:[Homologado]],4,0)</f>
        <v>Enseñanza Básica</v>
      </c>
    </row>
    <row r="23445" spans="1:4" x14ac:dyDescent="0.3">
      <c r="A23445" t="s">
        <v>30219</v>
      </c>
      <c r="B23445" t="s">
        <v>24148</v>
      </c>
      <c r="C23445">
        <f t="shared" si="366"/>
        <v>40</v>
      </c>
      <c r="D23445" t="str">
        <f>+VLOOKUP(base[[#This Row],[key]],Tabla2[[key]:[Homologado]],4,0)</f>
        <v>Enseñanza Básica</v>
      </c>
    </row>
    <row r="23446" spans="1:4" x14ac:dyDescent="0.3">
      <c r="A23446" t="s">
        <v>31232</v>
      </c>
      <c r="B23446" t="s">
        <v>24148</v>
      </c>
      <c r="C23446">
        <f t="shared" si="366"/>
        <v>40</v>
      </c>
      <c r="D23446" t="str">
        <f>+VLOOKUP(base[[#This Row],[key]],Tabla2[[key]:[Homologado]],4,0)</f>
        <v>Enseñanza Básica</v>
      </c>
    </row>
    <row r="23447" spans="1:4" x14ac:dyDescent="0.3">
      <c r="A23447" t="s">
        <v>31239</v>
      </c>
      <c r="B23447" t="s">
        <v>24148</v>
      </c>
      <c r="C23447">
        <f t="shared" si="366"/>
        <v>40</v>
      </c>
      <c r="D23447" t="str">
        <f>+VLOOKUP(base[[#This Row],[key]],Tabla2[[key]:[Homologado]],4,0)</f>
        <v>Enseñanza Básica</v>
      </c>
    </row>
    <row r="23448" spans="1:4" x14ac:dyDescent="0.3">
      <c r="A23448" t="s">
        <v>31240</v>
      </c>
      <c r="B23448" t="s">
        <v>24148</v>
      </c>
      <c r="C23448">
        <f t="shared" si="366"/>
        <v>40</v>
      </c>
      <c r="D23448" t="str">
        <f>+VLOOKUP(base[[#This Row],[key]],Tabla2[[key]:[Homologado]],4,0)</f>
        <v>Enseñanza Básica</v>
      </c>
    </row>
    <row r="23449" spans="1:4" x14ac:dyDescent="0.3">
      <c r="A23449" t="s">
        <v>31241</v>
      </c>
      <c r="B23449" t="s">
        <v>24148</v>
      </c>
      <c r="C23449">
        <f t="shared" si="366"/>
        <v>40</v>
      </c>
      <c r="D23449" t="str">
        <f>+VLOOKUP(base[[#This Row],[key]],Tabla2[[key]:[Homologado]],4,0)</f>
        <v>Enseñanza Básica</v>
      </c>
    </row>
    <row r="23450" spans="1:4" x14ac:dyDescent="0.3">
      <c r="A23450" t="s">
        <v>31245</v>
      </c>
      <c r="B23450" t="s">
        <v>24148</v>
      </c>
      <c r="C23450">
        <f t="shared" si="366"/>
        <v>40</v>
      </c>
      <c r="D23450" t="str">
        <f>+VLOOKUP(base[[#This Row],[key]],Tabla2[[key]:[Homologado]],4,0)</f>
        <v>Enseñanza Básica</v>
      </c>
    </row>
    <row r="23451" spans="1:4" x14ac:dyDescent="0.3">
      <c r="A23451" t="s">
        <v>31252</v>
      </c>
      <c r="B23451" t="s">
        <v>24148</v>
      </c>
      <c r="C23451">
        <f t="shared" si="366"/>
        <v>40</v>
      </c>
      <c r="D23451" t="str">
        <f>+VLOOKUP(base[[#This Row],[key]],Tabla2[[key]:[Homologado]],4,0)</f>
        <v>Enseñanza Básica</v>
      </c>
    </row>
    <row r="23452" spans="1:4" x14ac:dyDescent="0.3">
      <c r="A23452" t="s">
        <v>31253</v>
      </c>
      <c r="B23452" t="s">
        <v>24148</v>
      </c>
      <c r="C23452">
        <f t="shared" si="366"/>
        <v>40</v>
      </c>
      <c r="D23452" t="str">
        <f>+VLOOKUP(base[[#This Row],[key]],Tabla2[[key]:[Homologado]],4,0)</f>
        <v>Enseñanza Básica</v>
      </c>
    </row>
    <row r="23453" spans="1:4" x14ac:dyDescent="0.3">
      <c r="A23453" t="s">
        <v>31259</v>
      </c>
      <c r="B23453" t="s">
        <v>24148</v>
      </c>
      <c r="C23453">
        <f t="shared" si="366"/>
        <v>40</v>
      </c>
      <c r="D23453" t="str">
        <f>+VLOOKUP(base[[#This Row],[key]],Tabla2[[key]:[Homologado]],4,0)</f>
        <v>Enseñanza Básica</v>
      </c>
    </row>
    <row r="23454" spans="1:4" x14ac:dyDescent="0.3">
      <c r="A23454" t="s">
        <v>31260</v>
      </c>
      <c r="B23454" t="s">
        <v>24148</v>
      </c>
      <c r="C23454">
        <f t="shared" si="366"/>
        <v>40</v>
      </c>
      <c r="D23454" t="str">
        <f>+VLOOKUP(base[[#This Row],[key]],Tabla2[[key]:[Homologado]],4,0)</f>
        <v>Enseñanza Básica</v>
      </c>
    </row>
    <row r="23455" spans="1:4" x14ac:dyDescent="0.3">
      <c r="A23455" t="s">
        <v>31272</v>
      </c>
      <c r="B23455" t="s">
        <v>24148</v>
      </c>
      <c r="C23455">
        <f t="shared" si="366"/>
        <v>40</v>
      </c>
      <c r="D23455" t="str">
        <f>+VLOOKUP(base[[#This Row],[key]],Tabla2[[key]:[Homologado]],4,0)</f>
        <v>Enseñanza Básica</v>
      </c>
    </row>
    <row r="23456" spans="1:4" x14ac:dyDescent="0.3">
      <c r="A23456" t="s">
        <v>31274</v>
      </c>
      <c r="B23456" t="s">
        <v>24148</v>
      </c>
      <c r="C23456">
        <f t="shared" si="366"/>
        <v>40</v>
      </c>
      <c r="D23456" t="str">
        <f>+VLOOKUP(base[[#This Row],[key]],Tabla2[[key]:[Homologado]],4,0)</f>
        <v>Enseñanza Básica</v>
      </c>
    </row>
    <row r="23457" spans="1:4" x14ac:dyDescent="0.3">
      <c r="A23457" t="s">
        <v>31277</v>
      </c>
      <c r="B23457" t="s">
        <v>24148</v>
      </c>
      <c r="C23457">
        <f t="shared" si="366"/>
        <v>40</v>
      </c>
      <c r="D23457" t="str">
        <f>+VLOOKUP(base[[#This Row],[key]],Tabla2[[key]:[Homologado]],4,0)</f>
        <v>Enseñanza Básica</v>
      </c>
    </row>
    <row r="23458" spans="1:4" x14ac:dyDescent="0.3">
      <c r="A23458" t="s">
        <v>31285</v>
      </c>
      <c r="B23458" t="s">
        <v>24148</v>
      </c>
      <c r="C23458">
        <f t="shared" si="366"/>
        <v>40</v>
      </c>
      <c r="D23458" t="str">
        <f>+VLOOKUP(base[[#This Row],[key]],Tabla2[[key]:[Homologado]],4,0)</f>
        <v>Enseñanza Básica</v>
      </c>
    </row>
    <row r="23459" spans="1:4" x14ac:dyDescent="0.3">
      <c r="A23459" t="s">
        <v>31286</v>
      </c>
      <c r="B23459" t="s">
        <v>24148</v>
      </c>
      <c r="C23459">
        <f t="shared" si="366"/>
        <v>40</v>
      </c>
      <c r="D23459" t="str">
        <f>+VLOOKUP(base[[#This Row],[key]],Tabla2[[key]:[Homologado]],4,0)</f>
        <v>Enseñanza Básica</v>
      </c>
    </row>
    <row r="23460" spans="1:4" x14ac:dyDescent="0.3">
      <c r="A23460" t="s">
        <v>31293</v>
      </c>
      <c r="B23460" t="s">
        <v>24148</v>
      </c>
      <c r="C23460">
        <f t="shared" si="366"/>
        <v>40</v>
      </c>
      <c r="D23460" t="str">
        <f>+VLOOKUP(base[[#This Row],[key]],Tabla2[[key]:[Homologado]],4,0)</f>
        <v>Enseñanza Básica</v>
      </c>
    </row>
    <row r="23461" spans="1:4" x14ac:dyDescent="0.3">
      <c r="A23461" t="s">
        <v>31294</v>
      </c>
      <c r="B23461" t="s">
        <v>24148</v>
      </c>
      <c r="C23461">
        <f t="shared" si="366"/>
        <v>40</v>
      </c>
      <c r="D23461" t="str">
        <f>+VLOOKUP(base[[#This Row],[key]],Tabla2[[key]:[Homologado]],4,0)</f>
        <v>Enseñanza Básica</v>
      </c>
    </row>
    <row r="23462" spans="1:4" x14ac:dyDescent="0.3">
      <c r="A23462" t="s">
        <v>31297</v>
      </c>
      <c r="B23462" t="s">
        <v>24148</v>
      </c>
      <c r="C23462">
        <f t="shared" si="366"/>
        <v>40</v>
      </c>
      <c r="D23462" t="str">
        <f>+VLOOKUP(base[[#This Row],[key]],Tabla2[[key]:[Homologado]],4,0)</f>
        <v>Enseñanza Básica</v>
      </c>
    </row>
    <row r="23463" spans="1:4" x14ac:dyDescent="0.3">
      <c r="A23463" t="s">
        <v>31298</v>
      </c>
      <c r="B23463" t="s">
        <v>24148</v>
      </c>
      <c r="C23463">
        <f t="shared" si="366"/>
        <v>40</v>
      </c>
      <c r="D23463" t="str">
        <f>+VLOOKUP(base[[#This Row],[key]],Tabla2[[key]:[Homologado]],4,0)</f>
        <v>Enseñanza Básica</v>
      </c>
    </row>
    <row r="23464" spans="1:4" x14ac:dyDescent="0.3">
      <c r="A23464" t="s">
        <v>30264</v>
      </c>
      <c r="B23464" t="s">
        <v>24148</v>
      </c>
      <c r="C23464">
        <f t="shared" si="366"/>
        <v>40</v>
      </c>
      <c r="D23464" t="str">
        <f>+VLOOKUP(base[[#This Row],[key]],Tabla2[[key]:[Homologado]],4,0)</f>
        <v>Enseñanza Básica</v>
      </c>
    </row>
    <row r="23465" spans="1:4" x14ac:dyDescent="0.3">
      <c r="A23465" t="s">
        <v>31308</v>
      </c>
      <c r="B23465" t="s">
        <v>24148</v>
      </c>
      <c r="C23465">
        <f t="shared" si="366"/>
        <v>40</v>
      </c>
      <c r="D23465" t="str">
        <f>+VLOOKUP(base[[#This Row],[key]],Tabla2[[key]:[Homologado]],4,0)</f>
        <v>Enseñanza Básica</v>
      </c>
    </row>
    <row r="23466" spans="1:4" x14ac:dyDescent="0.3">
      <c r="A23466" t="s">
        <v>31314</v>
      </c>
      <c r="B23466" t="s">
        <v>24148</v>
      </c>
      <c r="C23466">
        <f t="shared" si="366"/>
        <v>40</v>
      </c>
      <c r="D23466" t="str">
        <f>+VLOOKUP(base[[#This Row],[key]],Tabla2[[key]:[Homologado]],4,0)</f>
        <v>Enseñanza Básica</v>
      </c>
    </row>
    <row r="23467" spans="1:4" x14ac:dyDescent="0.3">
      <c r="A23467" t="s">
        <v>31315</v>
      </c>
      <c r="B23467" t="s">
        <v>24148</v>
      </c>
      <c r="C23467">
        <f t="shared" si="366"/>
        <v>40</v>
      </c>
      <c r="D23467" t="str">
        <f>+VLOOKUP(base[[#This Row],[key]],Tabla2[[key]:[Homologado]],4,0)</f>
        <v>Enseñanza Básica</v>
      </c>
    </row>
    <row r="23468" spans="1:4" x14ac:dyDescent="0.3">
      <c r="A23468" t="s">
        <v>31319</v>
      </c>
      <c r="B23468" t="s">
        <v>24148</v>
      </c>
      <c r="C23468">
        <f t="shared" si="366"/>
        <v>40</v>
      </c>
      <c r="D23468" t="str">
        <f>+VLOOKUP(base[[#This Row],[key]],Tabla2[[key]:[Homologado]],4,0)</f>
        <v>Enseñanza Básica</v>
      </c>
    </row>
    <row r="23469" spans="1:4" x14ac:dyDescent="0.3">
      <c r="A23469" t="s">
        <v>31320</v>
      </c>
      <c r="B23469" t="s">
        <v>24148</v>
      </c>
      <c r="C23469">
        <f t="shared" si="366"/>
        <v>40</v>
      </c>
      <c r="D23469" t="str">
        <f>+VLOOKUP(base[[#This Row],[key]],Tabla2[[key]:[Homologado]],4,0)</f>
        <v>Enseñanza Básica</v>
      </c>
    </row>
    <row r="23470" spans="1:4" x14ac:dyDescent="0.3">
      <c r="A23470" t="s">
        <v>31324</v>
      </c>
      <c r="B23470" t="s">
        <v>24148</v>
      </c>
      <c r="C23470">
        <f t="shared" si="366"/>
        <v>40</v>
      </c>
      <c r="D23470" t="str">
        <f>+VLOOKUP(base[[#This Row],[key]],Tabla2[[key]:[Homologado]],4,0)</f>
        <v>Enseñanza Básica</v>
      </c>
    </row>
    <row r="23471" spans="1:4" x14ac:dyDescent="0.3">
      <c r="A23471" t="s">
        <v>31326</v>
      </c>
      <c r="B23471" t="s">
        <v>24148</v>
      </c>
      <c r="C23471">
        <f t="shared" si="366"/>
        <v>40</v>
      </c>
      <c r="D23471" t="str">
        <f>+VLOOKUP(base[[#This Row],[key]],Tabla2[[key]:[Homologado]],4,0)</f>
        <v>Enseñanza Básica</v>
      </c>
    </row>
    <row r="23472" spans="1:4" x14ac:dyDescent="0.3">
      <c r="A23472" t="s">
        <v>31327</v>
      </c>
      <c r="B23472" t="s">
        <v>24148</v>
      </c>
      <c r="C23472">
        <f t="shared" si="366"/>
        <v>40</v>
      </c>
      <c r="D23472" t="str">
        <f>+VLOOKUP(base[[#This Row],[key]],Tabla2[[key]:[Homologado]],4,0)</f>
        <v>Enseñanza Básica</v>
      </c>
    </row>
    <row r="23473" spans="1:4" x14ac:dyDescent="0.3">
      <c r="A23473" t="s">
        <v>31330</v>
      </c>
      <c r="B23473" t="s">
        <v>24148</v>
      </c>
      <c r="C23473">
        <f t="shared" si="366"/>
        <v>40</v>
      </c>
      <c r="D23473" t="str">
        <f>+VLOOKUP(base[[#This Row],[key]],Tabla2[[key]:[Homologado]],4,0)</f>
        <v>Enseñanza Básica</v>
      </c>
    </row>
    <row r="23474" spans="1:4" x14ac:dyDescent="0.3">
      <c r="A23474" t="s">
        <v>31331</v>
      </c>
      <c r="B23474" t="s">
        <v>24148</v>
      </c>
      <c r="C23474">
        <f t="shared" si="366"/>
        <v>40</v>
      </c>
      <c r="D23474" t="str">
        <f>+VLOOKUP(base[[#This Row],[key]],Tabla2[[key]:[Homologado]],4,0)</f>
        <v>Enseñanza Básica</v>
      </c>
    </row>
    <row r="23475" spans="1:4" x14ac:dyDescent="0.3">
      <c r="A23475" t="s">
        <v>31337</v>
      </c>
      <c r="B23475" t="s">
        <v>24148</v>
      </c>
      <c r="C23475">
        <f t="shared" si="366"/>
        <v>40</v>
      </c>
      <c r="D23475" t="str">
        <f>+VLOOKUP(base[[#This Row],[key]],Tabla2[[key]:[Homologado]],4,0)</f>
        <v>Enseñanza Básica</v>
      </c>
    </row>
    <row r="23476" spans="1:4" x14ac:dyDescent="0.3">
      <c r="A23476" t="s">
        <v>31341</v>
      </c>
      <c r="B23476" t="s">
        <v>24148</v>
      </c>
      <c r="C23476">
        <f t="shared" si="366"/>
        <v>40</v>
      </c>
      <c r="D23476" t="str">
        <f>+VLOOKUP(base[[#This Row],[key]],Tabla2[[key]:[Homologado]],4,0)</f>
        <v>Enseñanza Básica</v>
      </c>
    </row>
    <row r="23477" spans="1:4" x14ac:dyDescent="0.3">
      <c r="A23477" t="s">
        <v>31344</v>
      </c>
      <c r="B23477" t="s">
        <v>24148</v>
      </c>
      <c r="C23477">
        <f t="shared" si="366"/>
        <v>40</v>
      </c>
      <c r="D23477" t="str">
        <f>+VLOOKUP(base[[#This Row],[key]],Tabla2[[key]:[Homologado]],4,0)</f>
        <v>Enseñanza Básica</v>
      </c>
    </row>
    <row r="23478" spans="1:4" x14ac:dyDescent="0.3">
      <c r="A23478" t="s">
        <v>31348</v>
      </c>
      <c r="B23478" t="s">
        <v>24148</v>
      </c>
      <c r="C23478">
        <f t="shared" si="366"/>
        <v>40</v>
      </c>
      <c r="D23478" t="str">
        <f>+VLOOKUP(base[[#This Row],[key]],Tabla2[[key]:[Homologado]],4,0)</f>
        <v>Enseñanza Básica</v>
      </c>
    </row>
    <row r="23479" spans="1:4" x14ac:dyDescent="0.3">
      <c r="A23479" t="s">
        <v>31351</v>
      </c>
      <c r="B23479" t="s">
        <v>24148</v>
      </c>
      <c r="C23479">
        <f t="shared" si="366"/>
        <v>40</v>
      </c>
      <c r="D23479" t="str">
        <f>+VLOOKUP(base[[#This Row],[key]],Tabla2[[key]:[Homologado]],4,0)</f>
        <v>Enseñanza Básica</v>
      </c>
    </row>
    <row r="23480" spans="1:4" x14ac:dyDescent="0.3">
      <c r="A23480" t="s">
        <v>31355</v>
      </c>
      <c r="B23480" t="s">
        <v>24148</v>
      </c>
      <c r="C23480">
        <f t="shared" si="366"/>
        <v>40</v>
      </c>
      <c r="D23480" t="str">
        <f>+VLOOKUP(base[[#This Row],[key]],Tabla2[[key]:[Homologado]],4,0)</f>
        <v>Enseñanza Básica</v>
      </c>
    </row>
    <row r="23481" spans="1:4" x14ac:dyDescent="0.3">
      <c r="A23481" t="s">
        <v>31378</v>
      </c>
      <c r="B23481" t="s">
        <v>24148</v>
      </c>
      <c r="C23481">
        <f t="shared" si="366"/>
        <v>40</v>
      </c>
      <c r="D23481" t="str">
        <f>+VLOOKUP(base[[#This Row],[key]],Tabla2[[key]:[Homologado]],4,0)</f>
        <v>Enseñanza Básica</v>
      </c>
    </row>
    <row r="23482" spans="1:4" x14ac:dyDescent="0.3">
      <c r="A23482" t="s">
        <v>31382</v>
      </c>
      <c r="B23482" t="s">
        <v>24148</v>
      </c>
      <c r="C23482">
        <f t="shared" si="366"/>
        <v>40</v>
      </c>
      <c r="D23482" t="str">
        <f>+VLOOKUP(base[[#This Row],[key]],Tabla2[[key]:[Homologado]],4,0)</f>
        <v>Enseñanza Básica</v>
      </c>
    </row>
    <row r="23483" spans="1:4" x14ac:dyDescent="0.3">
      <c r="A23483" t="s">
        <v>31386</v>
      </c>
      <c r="B23483" t="s">
        <v>24148</v>
      </c>
      <c r="C23483">
        <f t="shared" si="366"/>
        <v>40</v>
      </c>
      <c r="D23483" t="str">
        <f>+VLOOKUP(base[[#This Row],[key]],Tabla2[[key]:[Homologado]],4,0)</f>
        <v>Enseñanza Básica</v>
      </c>
    </row>
    <row r="23484" spans="1:4" x14ac:dyDescent="0.3">
      <c r="A23484" t="s">
        <v>31388</v>
      </c>
      <c r="B23484" t="s">
        <v>24148</v>
      </c>
      <c r="C23484">
        <f t="shared" si="366"/>
        <v>40</v>
      </c>
      <c r="D23484" t="str">
        <f>+VLOOKUP(base[[#This Row],[key]],Tabla2[[key]:[Homologado]],4,0)</f>
        <v>Enseñanza Básica</v>
      </c>
    </row>
    <row r="23485" spans="1:4" x14ac:dyDescent="0.3">
      <c r="A23485" t="s">
        <v>31392</v>
      </c>
      <c r="B23485" t="s">
        <v>24148</v>
      </c>
      <c r="C23485">
        <f t="shared" si="366"/>
        <v>40</v>
      </c>
      <c r="D23485" t="str">
        <f>+VLOOKUP(base[[#This Row],[key]],Tabla2[[key]:[Homologado]],4,0)</f>
        <v>Enseñanza Básica</v>
      </c>
    </row>
    <row r="23486" spans="1:4" x14ac:dyDescent="0.3">
      <c r="A23486" t="s">
        <v>31395</v>
      </c>
      <c r="B23486" t="s">
        <v>24148</v>
      </c>
      <c r="C23486">
        <f t="shared" si="366"/>
        <v>40</v>
      </c>
      <c r="D23486" t="str">
        <f>+VLOOKUP(base[[#This Row],[key]],Tabla2[[key]:[Homologado]],4,0)</f>
        <v>Enseñanza Básica</v>
      </c>
    </row>
    <row r="23487" spans="1:4" x14ac:dyDescent="0.3">
      <c r="A23487" t="s">
        <v>31397</v>
      </c>
      <c r="B23487" t="s">
        <v>24148</v>
      </c>
      <c r="C23487">
        <f t="shared" si="366"/>
        <v>40</v>
      </c>
      <c r="D23487" t="str">
        <f>+VLOOKUP(base[[#This Row],[key]],Tabla2[[key]:[Homologado]],4,0)</f>
        <v>Enseñanza Básica</v>
      </c>
    </row>
    <row r="23488" spans="1:4" x14ac:dyDescent="0.3">
      <c r="A23488" t="s">
        <v>29596</v>
      </c>
      <c r="B23488" t="s">
        <v>24148</v>
      </c>
      <c r="C23488">
        <f t="shared" si="366"/>
        <v>40</v>
      </c>
      <c r="D23488" t="str">
        <f>+VLOOKUP(base[[#This Row],[key]],Tabla2[[key]:[Homologado]],4,0)</f>
        <v>Enseñanza Básica</v>
      </c>
    </row>
    <row r="23489" spans="1:4" x14ac:dyDescent="0.3">
      <c r="A23489" t="s">
        <v>17972</v>
      </c>
      <c r="B23489" t="s">
        <v>24148</v>
      </c>
      <c r="C23489">
        <f t="shared" si="366"/>
        <v>40</v>
      </c>
      <c r="D23489" t="str">
        <f>+VLOOKUP(base[[#This Row],[key]],Tabla2[[key]:[Homologado]],4,0)</f>
        <v>Enseñanza Básica</v>
      </c>
    </row>
    <row r="23490" spans="1:4" x14ac:dyDescent="0.3">
      <c r="A23490" t="s">
        <v>17973</v>
      </c>
      <c r="B23490" t="s">
        <v>24148</v>
      </c>
      <c r="C23490">
        <f t="shared" si="366"/>
        <v>40</v>
      </c>
      <c r="D23490" t="str">
        <f>+VLOOKUP(base[[#This Row],[key]],Tabla2[[key]:[Homologado]],4,0)</f>
        <v>Enseñanza Básica</v>
      </c>
    </row>
    <row r="23491" spans="1:4" x14ac:dyDescent="0.3">
      <c r="A23491" t="s">
        <v>24109</v>
      </c>
      <c r="B23491" t="s">
        <v>24148</v>
      </c>
      <c r="C23491">
        <f t="shared" si="366"/>
        <v>40</v>
      </c>
      <c r="D23491" t="str">
        <f>+VLOOKUP(base[[#This Row],[key]],Tabla2[[key]:[Homologado]],4,0)</f>
        <v>Enseñanza Básica</v>
      </c>
    </row>
    <row r="23492" spans="1:4" x14ac:dyDescent="0.3">
      <c r="A23492" t="s">
        <v>24112</v>
      </c>
      <c r="B23492" t="s">
        <v>24148</v>
      </c>
      <c r="C23492">
        <f t="shared" ref="C23492:C23555" si="367">+IF(B23492=B23491,C23491,C23491+1)</f>
        <v>40</v>
      </c>
      <c r="D23492" t="str">
        <f>+VLOOKUP(base[[#This Row],[key]],Tabla2[[key]:[Homologado]],4,0)</f>
        <v>Enseñanza Básica</v>
      </c>
    </row>
    <row r="23493" spans="1:4" x14ac:dyDescent="0.3">
      <c r="A23493" t="s">
        <v>24113</v>
      </c>
      <c r="B23493" t="s">
        <v>24148</v>
      </c>
      <c r="C23493">
        <f t="shared" si="367"/>
        <v>40</v>
      </c>
      <c r="D23493" t="str">
        <f>+VLOOKUP(base[[#This Row],[key]],Tabla2[[key]:[Homologado]],4,0)</f>
        <v>Enseñanza Básica</v>
      </c>
    </row>
    <row r="23494" spans="1:4" x14ac:dyDescent="0.3">
      <c r="A23494" t="s">
        <v>24114</v>
      </c>
      <c r="B23494" t="s">
        <v>24148</v>
      </c>
      <c r="C23494">
        <f t="shared" si="367"/>
        <v>40</v>
      </c>
      <c r="D23494" t="str">
        <f>+VLOOKUP(base[[#This Row],[key]],Tabla2[[key]:[Homologado]],4,0)</f>
        <v>Enseñanza Básica</v>
      </c>
    </row>
    <row r="23495" spans="1:4" x14ac:dyDescent="0.3">
      <c r="A23495" t="s">
        <v>19626</v>
      </c>
      <c r="B23495" t="s">
        <v>24148</v>
      </c>
      <c r="C23495">
        <f t="shared" si="367"/>
        <v>40</v>
      </c>
      <c r="D23495" t="str">
        <f>+VLOOKUP(base[[#This Row],[key]],Tabla2[[key]:[Homologado]],4,0)</f>
        <v>Enseñanza Básica</v>
      </c>
    </row>
    <row r="23496" spans="1:4" x14ac:dyDescent="0.3">
      <c r="A23496" t="s">
        <v>19627</v>
      </c>
      <c r="B23496" t="s">
        <v>24148</v>
      </c>
      <c r="C23496">
        <f t="shared" si="367"/>
        <v>40</v>
      </c>
      <c r="D23496" t="str">
        <f>+VLOOKUP(base[[#This Row],[key]],Tabla2[[key]:[Homologado]],4,0)</f>
        <v>Enseñanza Básica</v>
      </c>
    </row>
    <row r="23497" spans="1:4" x14ac:dyDescent="0.3">
      <c r="A23497" t="s">
        <v>24115</v>
      </c>
      <c r="B23497" t="s">
        <v>24148</v>
      </c>
      <c r="C23497">
        <f t="shared" si="367"/>
        <v>40</v>
      </c>
      <c r="D23497" t="str">
        <f>+VLOOKUP(base[[#This Row],[key]],Tabla2[[key]:[Homologado]],4,0)</f>
        <v>Enseñanza Básica</v>
      </c>
    </row>
    <row r="23498" spans="1:4" x14ac:dyDescent="0.3">
      <c r="A23498" t="s">
        <v>24116</v>
      </c>
      <c r="B23498" t="s">
        <v>24148</v>
      </c>
      <c r="C23498">
        <f t="shared" si="367"/>
        <v>40</v>
      </c>
      <c r="D23498" t="str">
        <f>+VLOOKUP(base[[#This Row],[key]],Tabla2[[key]:[Homologado]],4,0)</f>
        <v>Enseñanza Básica</v>
      </c>
    </row>
    <row r="23499" spans="1:4" x14ac:dyDescent="0.3">
      <c r="A23499" t="s">
        <v>24117</v>
      </c>
      <c r="B23499" t="s">
        <v>24148</v>
      </c>
      <c r="C23499">
        <f t="shared" si="367"/>
        <v>40</v>
      </c>
      <c r="D23499" t="str">
        <f>+VLOOKUP(base[[#This Row],[key]],Tabla2[[key]:[Homologado]],4,0)</f>
        <v>Enseñanza Básica</v>
      </c>
    </row>
    <row r="23500" spans="1:4" x14ac:dyDescent="0.3">
      <c r="A23500" t="s">
        <v>24118</v>
      </c>
      <c r="B23500" t="s">
        <v>24148</v>
      </c>
      <c r="C23500">
        <f t="shared" si="367"/>
        <v>40</v>
      </c>
      <c r="D23500" t="str">
        <f>+VLOOKUP(base[[#This Row],[key]],Tabla2[[key]:[Homologado]],4,0)</f>
        <v>Enseñanza Básica</v>
      </c>
    </row>
    <row r="23501" spans="1:4" x14ac:dyDescent="0.3">
      <c r="A23501" t="s">
        <v>24119</v>
      </c>
      <c r="B23501" t="s">
        <v>24148</v>
      </c>
      <c r="C23501">
        <f t="shared" si="367"/>
        <v>40</v>
      </c>
      <c r="D23501" t="str">
        <f>+VLOOKUP(base[[#This Row],[key]],Tabla2[[key]:[Homologado]],4,0)</f>
        <v>Enseñanza Básica</v>
      </c>
    </row>
    <row r="23502" spans="1:4" x14ac:dyDescent="0.3">
      <c r="A23502" t="s">
        <v>16803</v>
      </c>
      <c r="B23502" t="s">
        <v>24148</v>
      </c>
      <c r="C23502">
        <f t="shared" si="367"/>
        <v>40</v>
      </c>
      <c r="D23502" t="str">
        <f>+VLOOKUP(base[[#This Row],[key]],Tabla2[[key]:[Homologado]],4,0)</f>
        <v>Enseñanza Básica</v>
      </c>
    </row>
    <row r="23503" spans="1:4" x14ac:dyDescent="0.3">
      <c r="A23503" t="s">
        <v>20188</v>
      </c>
      <c r="B23503" t="s">
        <v>24148</v>
      </c>
      <c r="C23503">
        <f t="shared" si="367"/>
        <v>40</v>
      </c>
      <c r="D23503" t="str">
        <f>+VLOOKUP(base[[#This Row],[key]],Tabla2[[key]:[Homologado]],4,0)</f>
        <v>Enseñanza Básica</v>
      </c>
    </row>
    <row r="23504" spans="1:4" x14ac:dyDescent="0.3">
      <c r="A23504" t="s">
        <v>20198</v>
      </c>
      <c r="B23504" t="s">
        <v>24148</v>
      </c>
      <c r="C23504">
        <f t="shared" si="367"/>
        <v>40</v>
      </c>
      <c r="D23504" t="str">
        <f>+VLOOKUP(base[[#This Row],[key]],Tabla2[[key]:[Homologado]],4,0)</f>
        <v>Enseñanza Básica</v>
      </c>
    </row>
    <row r="23505" spans="1:4" x14ac:dyDescent="0.3">
      <c r="A23505" t="s">
        <v>17795</v>
      </c>
      <c r="B23505" t="s">
        <v>24148</v>
      </c>
      <c r="C23505">
        <f t="shared" si="367"/>
        <v>40</v>
      </c>
      <c r="D23505" t="str">
        <f>+VLOOKUP(base[[#This Row],[key]],Tabla2[[key]:[Homologado]],4,0)</f>
        <v>Enseñanza Básica</v>
      </c>
    </row>
    <row r="23506" spans="1:4" x14ac:dyDescent="0.3">
      <c r="A23506" t="s">
        <v>15418</v>
      </c>
      <c r="B23506" t="s">
        <v>24148</v>
      </c>
      <c r="C23506">
        <f t="shared" si="367"/>
        <v>40</v>
      </c>
      <c r="D23506" t="str">
        <f>+VLOOKUP(base[[#This Row],[key]],Tabla2[[key]:[Homologado]],4,0)</f>
        <v>Enseñanza Básica</v>
      </c>
    </row>
    <row r="23507" spans="1:4" x14ac:dyDescent="0.3">
      <c r="A23507" t="s">
        <v>17063</v>
      </c>
      <c r="B23507" t="s">
        <v>24148</v>
      </c>
      <c r="C23507">
        <f t="shared" si="367"/>
        <v>40</v>
      </c>
      <c r="D23507" t="str">
        <f>+VLOOKUP(base[[#This Row],[key]],Tabla2[[key]:[Homologado]],4,0)</f>
        <v>Enseñanza Básica</v>
      </c>
    </row>
    <row r="23508" spans="1:4" x14ac:dyDescent="0.3">
      <c r="A23508" t="s">
        <v>24120</v>
      </c>
      <c r="B23508" t="s">
        <v>24148</v>
      </c>
      <c r="C23508">
        <f t="shared" si="367"/>
        <v>40</v>
      </c>
      <c r="D23508" t="str">
        <f>+VLOOKUP(base[[#This Row],[key]],Tabla2[[key]:[Homologado]],4,0)</f>
        <v>Enseñanza Básica</v>
      </c>
    </row>
    <row r="23509" spans="1:4" x14ac:dyDescent="0.3">
      <c r="A23509" t="s">
        <v>24121</v>
      </c>
      <c r="B23509" t="s">
        <v>24148</v>
      </c>
      <c r="C23509">
        <f t="shared" si="367"/>
        <v>40</v>
      </c>
      <c r="D23509" t="str">
        <f>+VLOOKUP(base[[#This Row],[key]],Tabla2[[key]:[Homologado]],4,0)</f>
        <v>Enseñanza Básica</v>
      </c>
    </row>
    <row r="23510" spans="1:4" x14ac:dyDescent="0.3">
      <c r="A23510" t="s">
        <v>24122</v>
      </c>
      <c r="B23510" t="s">
        <v>24148</v>
      </c>
      <c r="C23510">
        <f t="shared" si="367"/>
        <v>40</v>
      </c>
      <c r="D23510" t="str">
        <f>+VLOOKUP(base[[#This Row],[key]],Tabla2[[key]:[Homologado]],4,0)</f>
        <v>Enseñanza Básica</v>
      </c>
    </row>
    <row r="23511" spans="1:4" x14ac:dyDescent="0.3">
      <c r="A23511" t="s">
        <v>193</v>
      </c>
      <c r="B23511" t="s">
        <v>24148</v>
      </c>
      <c r="C23511">
        <f t="shared" si="367"/>
        <v>40</v>
      </c>
      <c r="D23511" t="str">
        <f>+VLOOKUP(base[[#This Row],[key]],Tabla2[[key]:[Homologado]],4,0)</f>
        <v>Enseñanza Básica</v>
      </c>
    </row>
    <row r="23512" spans="1:4" x14ac:dyDescent="0.3">
      <c r="A23512" t="s">
        <v>24123</v>
      </c>
      <c r="B23512" t="s">
        <v>24148</v>
      </c>
      <c r="C23512">
        <f t="shared" si="367"/>
        <v>40</v>
      </c>
      <c r="D23512" t="str">
        <f>+VLOOKUP(base[[#This Row],[key]],Tabla2[[key]:[Homologado]],4,0)</f>
        <v>Enseñanza Básica</v>
      </c>
    </row>
    <row r="23513" spans="1:4" x14ac:dyDescent="0.3">
      <c r="A23513" t="s">
        <v>24124</v>
      </c>
      <c r="B23513" t="s">
        <v>24148</v>
      </c>
      <c r="C23513">
        <f t="shared" si="367"/>
        <v>40</v>
      </c>
      <c r="D23513" t="str">
        <f>+VLOOKUP(base[[#This Row],[key]],Tabla2[[key]:[Homologado]],4,0)</f>
        <v>Enseñanza Básica</v>
      </c>
    </row>
    <row r="23514" spans="1:4" x14ac:dyDescent="0.3">
      <c r="A23514" t="s">
        <v>24128</v>
      </c>
      <c r="B23514" t="s">
        <v>24148</v>
      </c>
      <c r="C23514">
        <f t="shared" si="367"/>
        <v>40</v>
      </c>
      <c r="D23514" t="str">
        <f>+VLOOKUP(base[[#This Row],[key]],Tabla2[[key]:[Homologado]],4,0)</f>
        <v>Enseñanza Básica</v>
      </c>
    </row>
    <row r="23515" spans="1:4" x14ac:dyDescent="0.3">
      <c r="A23515" t="s">
        <v>24129</v>
      </c>
      <c r="B23515" t="s">
        <v>24148</v>
      </c>
      <c r="C23515">
        <f t="shared" si="367"/>
        <v>40</v>
      </c>
      <c r="D23515" t="str">
        <f>+VLOOKUP(base[[#This Row],[key]],Tabla2[[key]:[Homologado]],4,0)</f>
        <v>Enseñanza Básica</v>
      </c>
    </row>
    <row r="23516" spans="1:4" x14ac:dyDescent="0.3">
      <c r="A23516" t="s">
        <v>24130</v>
      </c>
      <c r="B23516" t="s">
        <v>24148</v>
      </c>
      <c r="C23516">
        <f t="shared" si="367"/>
        <v>40</v>
      </c>
      <c r="D23516" t="str">
        <f>+VLOOKUP(base[[#This Row],[key]],Tabla2[[key]:[Homologado]],4,0)</f>
        <v>Enseñanza Básica</v>
      </c>
    </row>
    <row r="23517" spans="1:4" x14ac:dyDescent="0.3">
      <c r="A23517" t="s">
        <v>24131</v>
      </c>
      <c r="B23517" t="s">
        <v>24148</v>
      </c>
      <c r="C23517">
        <f t="shared" si="367"/>
        <v>40</v>
      </c>
      <c r="D23517" t="str">
        <f>+VLOOKUP(base[[#This Row],[key]],Tabla2[[key]:[Homologado]],4,0)</f>
        <v>Enseñanza Básica</v>
      </c>
    </row>
    <row r="23518" spans="1:4" x14ac:dyDescent="0.3">
      <c r="A23518" t="s">
        <v>24132</v>
      </c>
      <c r="B23518" t="s">
        <v>24148</v>
      </c>
      <c r="C23518">
        <f t="shared" si="367"/>
        <v>40</v>
      </c>
      <c r="D23518" t="str">
        <f>+VLOOKUP(base[[#This Row],[key]],Tabla2[[key]:[Homologado]],4,0)</f>
        <v>Enseñanza Básica</v>
      </c>
    </row>
    <row r="23519" spans="1:4" x14ac:dyDescent="0.3">
      <c r="A23519" t="s">
        <v>24134</v>
      </c>
      <c r="B23519" t="s">
        <v>24148</v>
      </c>
      <c r="C23519">
        <f t="shared" si="367"/>
        <v>40</v>
      </c>
      <c r="D23519" t="str">
        <f>+VLOOKUP(base[[#This Row],[key]],Tabla2[[key]:[Homologado]],4,0)</f>
        <v>Enseñanza Básica</v>
      </c>
    </row>
    <row r="23520" spans="1:4" x14ac:dyDescent="0.3">
      <c r="A23520" t="s">
        <v>24135</v>
      </c>
      <c r="B23520" t="s">
        <v>24148</v>
      </c>
      <c r="C23520">
        <f t="shared" si="367"/>
        <v>40</v>
      </c>
      <c r="D23520" t="str">
        <f>+VLOOKUP(base[[#This Row],[key]],Tabla2[[key]:[Homologado]],4,0)</f>
        <v>Enseñanza Básica</v>
      </c>
    </row>
    <row r="23521" spans="1:4" x14ac:dyDescent="0.3">
      <c r="A23521" t="s">
        <v>24136</v>
      </c>
      <c r="B23521" t="s">
        <v>24148</v>
      </c>
      <c r="C23521">
        <f t="shared" si="367"/>
        <v>40</v>
      </c>
      <c r="D23521" t="str">
        <f>+VLOOKUP(base[[#This Row],[key]],Tabla2[[key]:[Homologado]],4,0)</f>
        <v>Enseñanza Básica</v>
      </c>
    </row>
    <row r="23522" spans="1:4" x14ac:dyDescent="0.3">
      <c r="A23522" t="s">
        <v>24137</v>
      </c>
      <c r="B23522" t="s">
        <v>24148</v>
      </c>
      <c r="C23522">
        <f t="shared" si="367"/>
        <v>40</v>
      </c>
      <c r="D23522" t="str">
        <f>+VLOOKUP(base[[#This Row],[key]],Tabla2[[key]:[Homologado]],4,0)</f>
        <v>Enseñanza Básica</v>
      </c>
    </row>
    <row r="23523" spans="1:4" x14ac:dyDescent="0.3">
      <c r="A23523" t="s">
        <v>24138</v>
      </c>
      <c r="B23523" t="s">
        <v>24148</v>
      </c>
      <c r="C23523">
        <f t="shared" si="367"/>
        <v>40</v>
      </c>
      <c r="D23523" t="str">
        <f>+VLOOKUP(base[[#This Row],[key]],Tabla2[[key]:[Homologado]],4,0)</f>
        <v>Enseñanza Básica</v>
      </c>
    </row>
    <row r="23524" spans="1:4" x14ac:dyDescent="0.3">
      <c r="A23524" t="s">
        <v>24140</v>
      </c>
      <c r="B23524" t="s">
        <v>24148</v>
      </c>
      <c r="C23524">
        <f t="shared" si="367"/>
        <v>40</v>
      </c>
      <c r="D23524" t="str">
        <f>+VLOOKUP(base[[#This Row],[key]],Tabla2[[key]:[Homologado]],4,0)</f>
        <v>Enseñanza Básica</v>
      </c>
    </row>
    <row r="23525" spans="1:4" x14ac:dyDescent="0.3">
      <c r="A23525" t="s">
        <v>24142</v>
      </c>
      <c r="B23525" t="s">
        <v>24148</v>
      </c>
      <c r="C23525">
        <f t="shared" si="367"/>
        <v>40</v>
      </c>
      <c r="D23525" t="str">
        <f>+VLOOKUP(base[[#This Row],[key]],Tabla2[[key]:[Homologado]],4,0)</f>
        <v>Enseñanza Básica</v>
      </c>
    </row>
    <row r="23526" spans="1:4" x14ac:dyDescent="0.3">
      <c r="A23526" t="s">
        <v>24144</v>
      </c>
      <c r="B23526" t="s">
        <v>24148</v>
      </c>
      <c r="C23526">
        <f t="shared" si="367"/>
        <v>40</v>
      </c>
      <c r="D23526" t="str">
        <f>+VLOOKUP(base[[#This Row],[key]],Tabla2[[key]:[Homologado]],4,0)</f>
        <v>Enseñanza Básica</v>
      </c>
    </row>
    <row r="23527" spans="1:4" x14ac:dyDescent="0.3">
      <c r="A23527" t="s">
        <v>24145</v>
      </c>
      <c r="B23527" t="s">
        <v>24148</v>
      </c>
      <c r="C23527">
        <f t="shared" si="367"/>
        <v>40</v>
      </c>
      <c r="D23527" t="str">
        <f>+VLOOKUP(base[[#This Row],[key]],Tabla2[[key]:[Homologado]],4,0)</f>
        <v>Enseñanza Básica</v>
      </c>
    </row>
    <row r="23528" spans="1:4" x14ac:dyDescent="0.3">
      <c r="A23528" t="s">
        <v>24146</v>
      </c>
      <c r="B23528" t="s">
        <v>24148</v>
      </c>
      <c r="C23528">
        <f t="shared" si="367"/>
        <v>40</v>
      </c>
      <c r="D23528" t="str">
        <f>+VLOOKUP(base[[#This Row],[key]],Tabla2[[key]:[Homologado]],4,0)</f>
        <v>Enseñanza Básica</v>
      </c>
    </row>
    <row r="23529" spans="1:4" x14ac:dyDescent="0.3">
      <c r="A23529" t="s">
        <v>24147</v>
      </c>
      <c r="B23529" t="s">
        <v>24148</v>
      </c>
      <c r="C23529">
        <f t="shared" si="367"/>
        <v>40</v>
      </c>
      <c r="D23529" t="str">
        <f>+VLOOKUP(base[[#This Row],[key]],Tabla2[[key]:[Homologado]],4,0)</f>
        <v>Enseñanza Básica</v>
      </c>
    </row>
    <row r="23530" spans="1:4" x14ac:dyDescent="0.3">
      <c r="A23530" t="s">
        <v>31412</v>
      </c>
      <c r="B23530" t="s">
        <v>24148</v>
      </c>
      <c r="C23530">
        <f t="shared" si="367"/>
        <v>40</v>
      </c>
      <c r="D23530" t="str">
        <f>+VLOOKUP(base[[#This Row],[key]],Tabla2[[key]:[Homologado]],4,0)</f>
        <v>Enseñanza Básica</v>
      </c>
    </row>
    <row r="23531" spans="1:4" x14ac:dyDescent="0.3">
      <c r="A23531" t="s">
        <v>31413</v>
      </c>
      <c r="B23531" t="s">
        <v>24148</v>
      </c>
      <c r="C23531">
        <f t="shared" si="367"/>
        <v>40</v>
      </c>
      <c r="D23531" t="str">
        <f>+VLOOKUP(base[[#This Row],[key]],Tabla2[[key]:[Homologado]],4,0)</f>
        <v>Enseñanza Básica</v>
      </c>
    </row>
    <row r="23532" spans="1:4" x14ac:dyDescent="0.3">
      <c r="A23532" t="s">
        <v>31414</v>
      </c>
      <c r="B23532" t="s">
        <v>24148</v>
      </c>
      <c r="C23532">
        <f t="shared" si="367"/>
        <v>40</v>
      </c>
      <c r="D23532" t="str">
        <f>+VLOOKUP(base[[#This Row],[key]],Tabla2[[key]:[Homologado]],4,0)</f>
        <v>Enseñanza Básica</v>
      </c>
    </row>
    <row r="23533" spans="1:4" x14ac:dyDescent="0.3">
      <c r="A23533" t="s">
        <v>31415</v>
      </c>
      <c r="B23533" t="s">
        <v>24148</v>
      </c>
      <c r="C23533">
        <f t="shared" si="367"/>
        <v>40</v>
      </c>
      <c r="D23533" t="str">
        <f>+VLOOKUP(base[[#This Row],[key]],Tabla2[[key]:[Homologado]],4,0)</f>
        <v>Enseñanza Básica</v>
      </c>
    </row>
    <row r="23534" spans="1:4" x14ac:dyDescent="0.3">
      <c r="A23534" t="s">
        <v>31416</v>
      </c>
      <c r="B23534" t="s">
        <v>24148</v>
      </c>
      <c r="C23534">
        <f t="shared" si="367"/>
        <v>40</v>
      </c>
      <c r="D23534" t="str">
        <f>+VLOOKUP(base[[#This Row],[key]],Tabla2[[key]:[Homologado]],4,0)</f>
        <v>Enseñanza Básica</v>
      </c>
    </row>
    <row r="23535" spans="1:4" x14ac:dyDescent="0.3">
      <c r="A23535" t="s">
        <v>31417</v>
      </c>
      <c r="B23535" t="s">
        <v>24148</v>
      </c>
      <c r="C23535">
        <f t="shared" si="367"/>
        <v>40</v>
      </c>
      <c r="D23535" t="str">
        <f>+VLOOKUP(base[[#This Row],[key]],Tabla2[[key]:[Homologado]],4,0)</f>
        <v>Enseñanza Básica</v>
      </c>
    </row>
    <row r="23536" spans="1:4" x14ac:dyDescent="0.3">
      <c r="A23536" t="s">
        <v>31418</v>
      </c>
      <c r="B23536" t="s">
        <v>24148</v>
      </c>
      <c r="C23536">
        <f t="shared" si="367"/>
        <v>40</v>
      </c>
      <c r="D23536" t="str">
        <f>+VLOOKUP(base[[#This Row],[key]],Tabla2[[key]:[Homologado]],4,0)</f>
        <v>Enseñanza Básica</v>
      </c>
    </row>
    <row r="23537" spans="1:4" x14ac:dyDescent="0.3">
      <c r="A23537" t="s">
        <v>31419</v>
      </c>
      <c r="B23537" t="s">
        <v>24148</v>
      </c>
      <c r="C23537">
        <f t="shared" si="367"/>
        <v>40</v>
      </c>
      <c r="D23537" t="str">
        <f>+VLOOKUP(base[[#This Row],[key]],Tabla2[[key]:[Homologado]],4,0)</f>
        <v>Enseñanza Básica</v>
      </c>
    </row>
    <row r="23538" spans="1:4" x14ac:dyDescent="0.3">
      <c r="A23538" t="s">
        <v>31420</v>
      </c>
      <c r="B23538" t="s">
        <v>24148</v>
      </c>
      <c r="C23538">
        <f t="shared" si="367"/>
        <v>40</v>
      </c>
      <c r="D23538" t="str">
        <f>+VLOOKUP(base[[#This Row],[key]],Tabla2[[key]:[Homologado]],4,0)</f>
        <v>Enseñanza Básica</v>
      </c>
    </row>
    <row r="23539" spans="1:4" x14ac:dyDescent="0.3">
      <c r="A23539" t="s">
        <v>31421</v>
      </c>
      <c r="B23539" t="s">
        <v>24148</v>
      </c>
      <c r="C23539">
        <f t="shared" si="367"/>
        <v>40</v>
      </c>
      <c r="D23539" t="str">
        <f>+VLOOKUP(base[[#This Row],[key]],Tabla2[[key]:[Homologado]],4,0)</f>
        <v>Enseñanza Básica</v>
      </c>
    </row>
    <row r="23540" spans="1:4" x14ac:dyDescent="0.3">
      <c r="A23540" t="s">
        <v>31427</v>
      </c>
      <c r="B23540" t="s">
        <v>24148</v>
      </c>
      <c r="C23540">
        <f t="shared" si="367"/>
        <v>40</v>
      </c>
      <c r="D23540" t="str">
        <f>+VLOOKUP(base[[#This Row],[key]],Tabla2[[key]:[Homologado]],4,0)</f>
        <v>Enseñanza Básica</v>
      </c>
    </row>
    <row r="23541" spans="1:4" x14ac:dyDescent="0.3">
      <c r="A23541" t="s">
        <v>31428</v>
      </c>
      <c r="B23541" t="s">
        <v>24148</v>
      </c>
      <c r="C23541">
        <f t="shared" si="367"/>
        <v>40</v>
      </c>
      <c r="D23541" t="str">
        <f>+VLOOKUP(base[[#This Row],[key]],Tabla2[[key]:[Homologado]],4,0)</f>
        <v>Enseñanza Básica</v>
      </c>
    </row>
    <row r="23542" spans="1:4" x14ac:dyDescent="0.3">
      <c r="A23542" t="s">
        <v>24148</v>
      </c>
      <c r="B23542" t="s">
        <v>24148</v>
      </c>
      <c r="C23542">
        <f t="shared" si="367"/>
        <v>40</v>
      </c>
      <c r="D23542" t="str">
        <f>+VLOOKUP(base[[#This Row],[key]],Tabla2[[key]:[Homologado]],4,0)</f>
        <v>Enseñanza Básica</v>
      </c>
    </row>
    <row r="23543" spans="1:4" x14ac:dyDescent="0.3">
      <c r="A23543" t="s">
        <v>21918</v>
      </c>
      <c r="B23543" t="s">
        <v>24148</v>
      </c>
      <c r="C23543">
        <f t="shared" si="367"/>
        <v>40</v>
      </c>
      <c r="D23543" t="str">
        <f>+VLOOKUP(base[[#This Row],[key]],Tabla2[[key]:[Homologado]],4,0)</f>
        <v>Enseñanza Básica</v>
      </c>
    </row>
    <row r="23544" spans="1:4" x14ac:dyDescent="0.3">
      <c r="A23544" t="s">
        <v>21919</v>
      </c>
      <c r="B23544" t="s">
        <v>24148</v>
      </c>
      <c r="C23544">
        <f t="shared" si="367"/>
        <v>40</v>
      </c>
      <c r="D23544" t="str">
        <f>+VLOOKUP(base[[#This Row],[key]],Tabla2[[key]:[Homologado]],4,0)</f>
        <v>Enseñanza Básica</v>
      </c>
    </row>
    <row r="23545" spans="1:4" x14ac:dyDescent="0.3">
      <c r="A23545" t="s">
        <v>20245</v>
      </c>
      <c r="B23545" t="s">
        <v>24148</v>
      </c>
      <c r="C23545">
        <f t="shared" si="367"/>
        <v>40</v>
      </c>
      <c r="D23545" t="str">
        <f>+VLOOKUP(base[[#This Row],[key]],Tabla2[[key]:[Homologado]],4,0)</f>
        <v>Enseñanza Básica</v>
      </c>
    </row>
    <row r="23546" spans="1:4" x14ac:dyDescent="0.3">
      <c r="A23546" t="s">
        <v>24150</v>
      </c>
      <c r="B23546" t="s">
        <v>24148</v>
      </c>
      <c r="C23546">
        <f t="shared" si="367"/>
        <v>40</v>
      </c>
      <c r="D23546" t="str">
        <f>+VLOOKUP(base[[#This Row],[key]],Tabla2[[key]:[Homologado]],4,0)</f>
        <v>Enseñanza Básica</v>
      </c>
    </row>
    <row r="23547" spans="1:4" x14ac:dyDescent="0.3">
      <c r="A23547" t="s">
        <v>24151</v>
      </c>
      <c r="B23547" t="s">
        <v>24148</v>
      </c>
      <c r="C23547">
        <f t="shared" si="367"/>
        <v>40</v>
      </c>
      <c r="D23547" t="str">
        <f>+VLOOKUP(base[[#This Row],[key]],Tabla2[[key]:[Homologado]],4,0)</f>
        <v>Enseñanza Básica</v>
      </c>
    </row>
    <row r="23548" spans="1:4" x14ac:dyDescent="0.3">
      <c r="A23548" t="s">
        <v>24152</v>
      </c>
      <c r="B23548" t="s">
        <v>24148</v>
      </c>
      <c r="C23548">
        <f t="shared" si="367"/>
        <v>40</v>
      </c>
      <c r="D23548" t="str">
        <f>+VLOOKUP(base[[#This Row],[key]],Tabla2[[key]:[Homologado]],4,0)</f>
        <v>Enseñanza Básica</v>
      </c>
    </row>
    <row r="23549" spans="1:4" x14ac:dyDescent="0.3">
      <c r="A23549" t="s">
        <v>24153</v>
      </c>
      <c r="B23549" t="s">
        <v>24148</v>
      </c>
      <c r="C23549">
        <f t="shared" si="367"/>
        <v>40</v>
      </c>
      <c r="D23549" t="str">
        <f>+VLOOKUP(base[[#This Row],[key]],Tabla2[[key]:[Homologado]],4,0)</f>
        <v>Enseñanza Básica</v>
      </c>
    </row>
    <row r="23550" spans="1:4" x14ac:dyDescent="0.3">
      <c r="A23550" t="s">
        <v>24154</v>
      </c>
      <c r="B23550" t="s">
        <v>24148</v>
      </c>
      <c r="C23550">
        <f t="shared" si="367"/>
        <v>40</v>
      </c>
      <c r="D23550" t="str">
        <f>+VLOOKUP(base[[#This Row],[key]],Tabla2[[key]:[Homologado]],4,0)</f>
        <v>Enseñanza Básica</v>
      </c>
    </row>
    <row r="23551" spans="1:4" x14ac:dyDescent="0.3">
      <c r="A23551" t="s">
        <v>24155</v>
      </c>
      <c r="B23551" t="s">
        <v>24148</v>
      </c>
      <c r="C23551">
        <f t="shared" si="367"/>
        <v>40</v>
      </c>
      <c r="D23551" t="str">
        <f>+VLOOKUP(base[[#This Row],[key]],Tabla2[[key]:[Homologado]],4,0)</f>
        <v>Enseñanza Básica</v>
      </c>
    </row>
    <row r="23552" spans="1:4" x14ac:dyDescent="0.3">
      <c r="A23552" t="s">
        <v>24156</v>
      </c>
      <c r="B23552" t="s">
        <v>24148</v>
      </c>
      <c r="C23552">
        <f t="shared" si="367"/>
        <v>40</v>
      </c>
      <c r="D23552" t="str">
        <f>+VLOOKUP(base[[#This Row],[key]],Tabla2[[key]:[Homologado]],4,0)</f>
        <v>Enseñanza Básica</v>
      </c>
    </row>
    <row r="23553" spans="1:4" x14ac:dyDescent="0.3">
      <c r="A23553" t="s">
        <v>24157</v>
      </c>
      <c r="B23553" t="s">
        <v>24148</v>
      </c>
      <c r="C23553">
        <f t="shared" si="367"/>
        <v>40</v>
      </c>
      <c r="D23553" t="str">
        <f>+VLOOKUP(base[[#This Row],[key]],Tabla2[[key]:[Homologado]],4,0)</f>
        <v>Enseñanza Básica</v>
      </c>
    </row>
    <row r="23554" spans="1:4" x14ac:dyDescent="0.3">
      <c r="A23554" t="s">
        <v>20062</v>
      </c>
      <c r="B23554" t="s">
        <v>20066</v>
      </c>
      <c r="C23554">
        <f t="shared" si="367"/>
        <v>41</v>
      </c>
      <c r="D23554" t="str">
        <f>+VLOOKUP(base[[#This Row],[key]],Tabla2[[key]:[Homologado]],4,0)</f>
        <v>Enseñanza Media</v>
      </c>
    </row>
    <row r="23555" spans="1:4" x14ac:dyDescent="0.3">
      <c r="A23555" t="s">
        <v>20081</v>
      </c>
      <c r="B23555" t="s">
        <v>20066</v>
      </c>
      <c r="C23555">
        <f t="shared" si="367"/>
        <v>41</v>
      </c>
      <c r="D23555" t="str">
        <f>+VLOOKUP(base[[#This Row],[key]],Tabla2[[key]:[Homologado]],4,0)</f>
        <v>Enseñanza Media</v>
      </c>
    </row>
    <row r="23556" spans="1:4" x14ac:dyDescent="0.3">
      <c r="A23556" t="s">
        <v>20086</v>
      </c>
      <c r="B23556" t="s">
        <v>20066</v>
      </c>
      <c r="C23556">
        <f t="shared" ref="C23556:C23619" si="368">+IF(B23556=B23555,C23555,C23555+1)</f>
        <v>41</v>
      </c>
      <c r="D23556" t="str">
        <f>+VLOOKUP(base[[#This Row],[key]],Tabla2[[key]:[Homologado]],4,0)</f>
        <v>Enseñanza Media</v>
      </c>
    </row>
    <row r="23557" spans="1:4" x14ac:dyDescent="0.3">
      <c r="A23557" t="s">
        <v>20066</v>
      </c>
      <c r="B23557" t="s">
        <v>20066</v>
      </c>
      <c r="C23557">
        <f t="shared" si="368"/>
        <v>41</v>
      </c>
      <c r="D23557" t="str">
        <f>+VLOOKUP(base[[#This Row],[key]],Tabla2[[key]:[Homologado]],4,0)</f>
        <v>Enseñanza Media</v>
      </c>
    </row>
    <row r="23558" spans="1:4" x14ac:dyDescent="0.3">
      <c r="A23558" t="s">
        <v>20103</v>
      </c>
      <c r="B23558" t="s">
        <v>20066</v>
      </c>
      <c r="C23558">
        <f t="shared" si="368"/>
        <v>41</v>
      </c>
      <c r="D23558" t="str">
        <f>+VLOOKUP(base[[#This Row],[key]],Tabla2[[key]:[Homologado]],4,0)</f>
        <v>Enseñanza Media</v>
      </c>
    </row>
    <row r="23559" spans="1:4" x14ac:dyDescent="0.3">
      <c r="A23559" t="s">
        <v>29444</v>
      </c>
      <c r="B23559" t="s">
        <v>20066</v>
      </c>
      <c r="C23559">
        <f t="shared" si="368"/>
        <v>41</v>
      </c>
      <c r="D23559" t="str">
        <f>+VLOOKUP(base[[#This Row],[key]],Tabla2[[key]:[Homologado]],4,0)</f>
        <v>Enseñanza Media</v>
      </c>
    </row>
    <row r="23560" spans="1:4" x14ac:dyDescent="0.3">
      <c r="A23560" t="s">
        <v>20049</v>
      </c>
      <c r="B23560" t="s">
        <v>20066</v>
      </c>
      <c r="C23560">
        <f t="shared" si="368"/>
        <v>41</v>
      </c>
      <c r="D23560" t="str">
        <f>+VLOOKUP(base[[#This Row],[key]],Tabla2[[key]:[Homologado]],4,0)</f>
        <v>Enseñanza Media</v>
      </c>
    </row>
    <row r="23561" spans="1:4" x14ac:dyDescent="0.3">
      <c r="A23561" t="s">
        <v>29445</v>
      </c>
      <c r="B23561" t="s">
        <v>20066</v>
      </c>
      <c r="C23561">
        <f t="shared" si="368"/>
        <v>41</v>
      </c>
      <c r="D23561" t="str">
        <f>+VLOOKUP(base[[#This Row],[key]],Tabla2[[key]:[Homologado]],4,0)</f>
        <v>Enseñanza Media</v>
      </c>
    </row>
    <row r="23562" spans="1:4" x14ac:dyDescent="0.3">
      <c r="A23562" t="s">
        <v>29448</v>
      </c>
      <c r="B23562" t="s">
        <v>20066</v>
      </c>
      <c r="C23562">
        <f t="shared" si="368"/>
        <v>41</v>
      </c>
      <c r="D23562" t="str">
        <f>+VLOOKUP(base[[#This Row],[key]],Tabla2[[key]:[Homologado]],4,0)</f>
        <v>Enseñanza Media</v>
      </c>
    </row>
    <row r="23563" spans="1:4" x14ac:dyDescent="0.3">
      <c r="A23563" t="s">
        <v>20129</v>
      </c>
      <c r="B23563" t="s">
        <v>20066</v>
      </c>
      <c r="C23563">
        <f t="shared" si="368"/>
        <v>41</v>
      </c>
      <c r="D23563" t="str">
        <f>+VLOOKUP(base[[#This Row],[key]],Tabla2[[key]:[Homologado]],4,0)</f>
        <v>Enseñanza Media</v>
      </c>
    </row>
    <row r="23564" spans="1:4" x14ac:dyDescent="0.3">
      <c r="A23564" t="s">
        <v>29473</v>
      </c>
      <c r="B23564" t="s">
        <v>20066</v>
      </c>
      <c r="C23564">
        <f t="shared" si="368"/>
        <v>41</v>
      </c>
      <c r="D23564" t="str">
        <f>+VLOOKUP(base[[#This Row],[key]],Tabla2[[key]:[Homologado]],4,0)</f>
        <v>Enseñanza Media</v>
      </c>
    </row>
    <row r="23565" spans="1:4" x14ac:dyDescent="0.3">
      <c r="A23565" t="s">
        <v>29475</v>
      </c>
      <c r="B23565" t="s">
        <v>20066</v>
      </c>
      <c r="C23565">
        <f t="shared" si="368"/>
        <v>41</v>
      </c>
      <c r="D23565" t="str">
        <f>+VLOOKUP(base[[#This Row],[key]],Tabla2[[key]:[Homologado]],4,0)</f>
        <v>Enseñanza Media</v>
      </c>
    </row>
    <row r="23566" spans="1:4" x14ac:dyDescent="0.3">
      <c r="A23566" t="s">
        <v>20152</v>
      </c>
      <c r="B23566" t="s">
        <v>20066</v>
      </c>
      <c r="C23566">
        <f t="shared" si="368"/>
        <v>41</v>
      </c>
      <c r="D23566" t="str">
        <f>+VLOOKUP(base[[#This Row],[key]],Tabla2[[key]:[Homologado]],4,0)</f>
        <v>Enseñanza Media</v>
      </c>
    </row>
    <row r="23567" spans="1:4" x14ac:dyDescent="0.3">
      <c r="A23567" t="s">
        <v>29496</v>
      </c>
      <c r="B23567" t="s">
        <v>20066</v>
      </c>
      <c r="C23567">
        <f t="shared" si="368"/>
        <v>41</v>
      </c>
      <c r="D23567" t="str">
        <f>+VLOOKUP(base[[#This Row],[key]],Tabla2[[key]:[Homologado]],4,0)</f>
        <v>Enseñanza Media</v>
      </c>
    </row>
    <row r="23568" spans="1:4" x14ac:dyDescent="0.3">
      <c r="A23568" t="s">
        <v>29503</v>
      </c>
      <c r="B23568" t="s">
        <v>20066</v>
      </c>
      <c r="C23568">
        <f t="shared" si="368"/>
        <v>41</v>
      </c>
      <c r="D23568" t="str">
        <f>+VLOOKUP(base[[#This Row],[key]],Tabla2[[key]:[Homologado]],4,0)</f>
        <v>Enseñanza Media</v>
      </c>
    </row>
    <row r="23569" spans="1:4" x14ac:dyDescent="0.3">
      <c r="A23569" t="s">
        <v>29508</v>
      </c>
      <c r="B23569" t="s">
        <v>20066</v>
      </c>
      <c r="C23569">
        <f t="shared" si="368"/>
        <v>41</v>
      </c>
      <c r="D23569" t="str">
        <f>+VLOOKUP(base[[#This Row],[key]],Tabla2[[key]:[Homologado]],4,0)</f>
        <v>Enseñanza Media</v>
      </c>
    </row>
    <row r="23570" spans="1:4" x14ac:dyDescent="0.3">
      <c r="A23570" t="s">
        <v>15484</v>
      </c>
      <c r="B23570" t="s">
        <v>20066</v>
      </c>
      <c r="C23570">
        <f t="shared" si="368"/>
        <v>41</v>
      </c>
      <c r="D23570" t="str">
        <f>+VLOOKUP(base[[#This Row],[key]],Tabla2[[key]:[Homologado]],4,0)</f>
        <v>Enseñanza Media</v>
      </c>
    </row>
    <row r="23571" spans="1:4" x14ac:dyDescent="0.3">
      <c r="A23571" t="s">
        <v>11704</v>
      </c>
      <c r="B23571" t="s">
        <v>20066</v>
      </c>
      <c r="C23571">
        <f t="shared" si="368"/>
        <v>41</v>
      </c>
      <c r="D23571" t="str">
        <f>+VLOOKUP(base[[#This Row],[key]],Tabla2[[key]:[Homologado]],4,0)</f>
        <v>Enseñanza Media</v>
      </c>
    </row>
    <row r="23572" spans="1:4" x14ac:dyDescent="0.3">
      <c r="A23572" t="s">
        <v>11705</v>
      </c>
      <c r="B23572" t="s">
        <v>20066</v>
      </c>
      <c r="C23572">
        <f t="shared" si="368"/>
        <v>41</v>
      </c>
      <c r="D23572" t="str">
        <f>+VLOOKUP(base[[#This Row],[key]],Tabla2[[key]:[Homologado]],4,0)</f>
        <v>Enseñanza Media</v>
      </c>
    </row>
    <row r="23573" spans="1:4" x14ac:dyDescent="0.3">
      <c r="A23573" t="s">
        <v>11706</v>
      </c>
      <c r="B23573" t="s">
        <v>20066</v>
      </c>
      <c r="C23573">
        <f t="shared" si="368"/>
        <v>41</v>
      </c>
      <c r="D23573" t="str">
        <f>+VLOOKUP(base[[#This Row],[key]],Tabla2[[key]:[Homologado]],4,0)</f>
        <v>Enseñanza Media</v>
      </c>
    </row>
    <row r="23574" spans="1:4" x14ac:dyDescent="0.3">
      <c r="A23574" t="s">
        <v>11707</v>
      </c>
      <c r="B23574" t="s">
        <v>20066</v>
      </c>
      <c r="C23574">
        <f t="shared" si="368"/>
        <v>41</v>
      </c>
      <c r="D23574" t="str">
        <f>+VLOOKUP(base[[#This Row],[key]],Tabla2[[key]:[Homologado]],4,0)</f>
        <v>Enseñanza Media</v>
      </c>
    </row>
    <row r="23575" spans="1:4" x14ac:dyDescent="0.3">
      <c r="A23575" t="s">
        <v>19844</v>
      </c>
      <c r="B23575" t="s">
        <v>20066</v>
      </c>
      <c r="C23575">
        <f t="shared" si="368"/>
        <v>41</v>
      </c>
      <c r="D23575" t="str">
        <f>+VLOOKUP(base[[#This Row],[key]],Tabla2[[key]:[Homologado]],4,0)</f>
        <v>Enseñanza Media</v>
      </c>
    </row>
    <row r="23576" spans="1:4" x14ac:dyDescent="0.3">
      <c r="A23576" t="s">
        <v>20045</v>
      </c>
      <c r="B23576" t="s">
        <v>20066</v>
      </c>
      <c r="C23576">
        <f t="shared" si="368"/>
        <v>41</v>
      </c>
      <c r="D23576" t="str">
        <f>+VLOOKUP(base[[#This Row],[key]],Tabla2[[key]:[Homologado]],4,0)</f>
        <v>Enseñanza Media</v>
      </c>
    </row>
    <row r="23577" spans="1:4" x14ac:dyDescent="0.3">
      <c r="A23577" t="s">
        <v>19845</v>
      </c>
      <c r="B23577" t="s">
        <v>20066</v>
      </c>
      <c r="C23577">
        <f t="shared" si="368"/>
        <v>41</v>
      </c>
      <c r="D23577" t="str">
        <f>+VLOOKUP(base[[#This Row],[key]],Tabla2[[key]:[Homologado]],4,0)</f>
        <v>Enseñanza Media</v>
      </c>
    </row>
    <row r="23578" spans="1:4" x14ac:dyDescent="0.3">
      <c r="A23578" t="s">
        <v>20046</v>
      </c>
      <c r="B23578" t="s">
        <v>20066</v>
      </c>
      <c r="C23578">
        <f t="shared" si="368"/>
        <v>41</v>
      </c>
      <c r="D23578" t="str">
        <f>+VLOOKUP(base[[#This Row],[key]],Tabla2[[key]:[Homologado]],4,0)</f>
        <v>Enseñanza Media</v>
      </c>
    </row>
    <row r="23579" spans="1:4" x14ac:dyDescent="0.3">
      <c r="A23579" t="s">
        <v>20047</v>
      </c>
      <c r="B23579" t="s">
        <v>20066</v>
      </c>
      <c r="C23579">
        <f t="shared" si="368"/>
        <v>41</v>
      </c>
      <c r="D23579" t="str">
        <f>+VLOOKUP(base[[#This Row],[key]],Tabla2[[key]:[Homologado]],4,0)</f>
        <v>Enseñanza Media</v>
      </c>
    </row>
    <row r="23580" spans="1:4" x14ac:dyDescent="0.3">
      <c r="A23580" t="s">
        <v>20048</v>
      </c>
      <c r="B23580" t="s">
        <v>20066</v>
      </c>
      <c r="C23580">
        <f t="shared" si="368"/>
        <v>41</v>
      </c>
      <c r="D23580" t="str">
        <f>+VLOOKUP(base[[#This Row],[key]],Tabla2[[key]:[Homologado]],4,0)</f>
        <v>Enseñanza Media</v>
      </c>
    </row>
    <row r="23581" spans="1:4" x14ac:dyDescent="0.3">
      <c r="A23581" t="s">
        <v>19878</v>
      </c>
      <c r="B23581" t="s">
        <v>20066</v>
      </c>
      <c r="C23581">
        <f t="shared" si="368"/>
        <v>41</v>
      </c>
      <c r="D23581" t="str">
        <f>+VLOOKUP(base[[#This Row],[key]],Tabla2[[key]:[Homologado]],4,0)</f>
        <v>Enseñanza Media</v>
      </c>
    </row>
    <row r="23582" spans="1:4" x14ac:dyDescent="0.3">
      <c r="A23582" t="s">
        <v>20050</v>
      </c>
      <c r="B23582" t="s">
        <v>20066</v>
      </c>
      <c r="C23582">
        <f t="shared" si="368"/>
        <v>41</v>
      </c>
      <c r="D23582" t="str">
        <f>+VLOOKUP(base[[#This Row],[key]],Tabla2[[key]:[Homologado]],4,0)</f>
        <v>Enseñanza Media</v>
      </c>
    </row>
    <row r="23583" spans="1:4" x14ac:dyDescent="0.3">
      <c r="A23583" t="s">
        <v>20051</v>
      </c>
      <c r="B23583" t="s">
        <v>20066</v>
      </c>
      <c r="C23583">
        <f t="shared" si="368"/>
        <v>41</v>
      </c>
      <c r="D23583" t="str">
        <f>+VLOOKUP(base[[#This Row],[key]],Tabla2[[key]:[Homologado]],4,0)</f>
        <v>Enseñanza Media</v>
      </c>
    </row>
    <row r="23584" spans="1:4" x14ac:dyDescent="0.3">
      <c r="A23584" t="s">
        <v>20052</v>
      </c>
      <c r="B23584" t="s">
        <v>20066</v>
      </c>
      <c r="C23584">
        <f t="shared" si="368"/>
        <v>41</v>
      </c>
      <c r="D23584" t="str">
        <f>+VLOOKUP(base[[#This Row],[key]],Tabla2[[key]:[Homologado]],4,0)</f>
        <v>Enseñanza Media</v>
      </c>
    </row>
    <row r="23585" spans="1:4" x14ac:dyDescent="0.3">
      <c r="A23585" t="s">
        <v>19911</v>
      </c>
      <c r="B23585" t="s">
        <v>20066</v>
      </c>
      <c r="C23585">
        <f t="shared" si="368"/>
        <v>41</v>
      </c>
      <c r="D23585" t="str">
        <f>+VLOOKUP(base[[#This Row],[key]],Tabla2[[key]:[Homologado]],4,0)</f>
        <v>Enseñanza Media</v>
      </c>
    </row>
    <row r="23586" spans="1:4" x14ac:dyDescent="0.3">
      <c r="A23586" t="s">
        <v>20053</v>
      </c>
      <c r="B23586" t="s">
        <v>20066</v>
      </c>
      <c r="C23586">
        <f t="shared" si="368"/>
        <v>41</v>
      </c>
      <c r="D23586" t="str">
        <f>+VLOOKUP(base[[#This Row],[key]],Tabla2[[key]:[Homologado]],4,0)</f>
        <v>Enseñanza Media</v>
      </c>
    </row>
    <row r="23587" spans="1:4" x14ac:dyDescent="0.3">
      <c r="A23587" t="s">
        <v>15518</v>
      </c>
      <c r="B23587" t="s">
        <v>20066</v>
      </c>
      <c r="C23587">
        <f t="shared" si="368"/>
        <v>41</v>
      </c>
      <c r="D23587" t="str">
        <f>+VLOOKUP(base[[#This Row],[key]],Tabla2[[key]:[Homologado]],4,0)</f>
        <v>Enseñanza Media</v>
      </c>
    </row>
    <row r="23588" spans="1:4" x14ac:dyDescent="0.3">
      <c r="A23588" t="s">
        <v>20054</v>
      </c>
      <c r="B23588" t="s">
        <v>20066</v>
      </c>
      <c r="C23588">
        <f t="shared" si="368"/>
        <v>41</v>
      </c>
      <c r="D23588" t="str">
        <f>+VLOOKUP(base[[#This Row],[key]],Tabla2[[key]:[Homologado]],4,0)</f>
        <v>Enseñanza Media</v>
      </c>
    </row>
    <row r="23589" spans="1:4" x14ac:dyDescent="0.3">
      <c r="A23589" t="s">
        <v>20055</v>
      </c>
      <c r="B23589" t="s">
        <v>20066</v>
      </c>
      <c r="C23589">
        <f t="shared" si="368"/>
        <v>41</v>
      </c>
      <c r="D23589" t="str">
        <f>+VLOOKUP(base[[#This Row],[key]],Tabla2[[key]:[Homologado]],4,0)</f>
        <v>Enseñanza Media</v>
      </c>
    </row>
    <row r="23590" spans="1:4" x14ac:dyDescent="0.3">
      <c r="A23590" t="s">
        <v>20056</v>
      </c>
      <c r="B23590" t="s">
        <v>20066</v>
      </c>
      <c r="C23590">
        <f t="shared" si="368"/>
        <v>41</v>
      </c>
      <c r="D23590" t="str">
        <f>+VLOOKUP(base[[#This Row],[key]],Tabla2[[key]:[Homologado]],4,0)</f>
        <v>Enseñanza Media</v>
      </c>
    </row>
    <row r="23591" spans="1:4" x14ac:dyDescent="0.3">
      <c r="A23591" t="s">
        <v>20057</v>
      </c>
      <c r="B23591" t="s">
        <v>20066</v>
      </c>
      <c r="C23591">
        <f t="shared" si="368"/>
        <v>41</v>
      </c>
      <c r="D23591" t="str">
        <f>+VLOOKUP(base[[#This Row],[key]],Tabla2[[key]:[Homologado]],4,0)</f>
        <v>Enseñanza Media</v>
      </c>
    </row>
    <row r="23592" spans="1:4" x14ac:dyDescent="0.3">
      <c r="A23592" t="s">
        <v>20058</v>
      </c>
      <c r="B23592" t="s">
        <v>20066</v>
      </c>
      <c r="C23592">
        <f t="shared" si="368"/>
        <v>41</v>
      </c>
      <c r="D23592" t="str">
        <f>+VLOOKUP(base[[#This Row],[key]],Tabla2[[key]:[Homologado]],4,0)</f>
        <v>Enseñanza Media</v>
      </c>
    </row>
    <row r="23593" spans="1:4" x14ac:dyDescent="0.3">
      <c r="A23593" t="s">
        <v>20059</v>
      </c>
      <c r="B23593" t="s">
        <v>20066</v>
      </c>
      <c r="C23593">
        <f t="shared" si="368"/>
        <v>41</v>
      </c>
      <c r="D23593" t="str">
        <f>+VLOOKUP(base[[#This Row],[key]],Tabla2[[key]:[Homologado]],4,0)</f>
        <v>Enseñanza Media</v>
      </c>
    </row>
    <row r="23594" spans="1:4" x14ac:dyDescent="0.3">
      <c r="A23594" t="s">
        <v>20060</v>
      </c>
      <c r="B23594" t="s">
        <v>20066</v>
      </c>
      <c r="C23594">
        <f t="shared" si="368"/>
        <v>41</v>
      </c>
      <c r="D23594" t="str">
        <f>+VLOOKUP(base[[#This Row],[key]],Tabla2[[key]:[Homologado]],4,0)</f>
        <v>Enseñanza Media</v>
      </c>
    </row>
    <row r="23595" spans="1:4" x14ac:dyDescent="0.3">
      <c r="A23595" t="s">
        <v>20061</v>
      </c>
      <c r="B23595" t="s">
        <v>20066</v>
      </c>
      <c r="C23595">
        <f t="shared" si="368"/>
        <v>41</v>
      </c>
      <c r="D23595" t="str">
        <f>+VLOOKUP(base[[#This Row],[key]],Tabla2[[key]:[Homologado]],4,0)</f>
        <v>Enseñanza Media</v>
      </c>
    </row>
    <row r="23596" spans="1:4" x14ac:dyDescent="0.3">
      <c r="A23596" t="s">
        <v>20063</v>
      </c>
      <c r="B23596" t="s">
        <v>20066</v>
      </c>
      <c r="C23596">
        <f t="shared" si="368"/>
        <v>41</v>
      </c>
      <c r="D23596" t="str">
        <f>+VLOOKUP(base[[#This Row],[key]],Tabla2[[key]:[Homologado]],4,0)</f>
        <v>Enseñanza Media</v>
      </c>
    </row>
    <row r="23597" spans="1:4" x14ac:dyDescent="0.3">
      <c r="A23597" t="s">
        <v>20064</v>
      </c>
      <c r="B23597" t="s">
        <v>20066</v>
      </c>
      <c r="C23597">
        <f t="shared" si="368"/>
        <v>41</v>
      </c>
      <c r="D23597" t="str">
        <f>+VLOOKUP(base[[#This Row],[key]],Tabla2[[key]:[Homologado]],4,0)</f>
        <v>Enseñanza Media</v>
      </c>
    </row>
    <row r="23598" spans="1:4" x14ac:dyDescent="0.3">
      <c r="A23598" t="s">
        <v>20065</v>
      </c>
      <c r="B23598" t="s">
        <v>20066</v>
      </c>
      <c r="C23598">
        <f t="shared" si="368"/>
        <v>41</v>
      </c>
      <c r="D23598" t="str">
        <f>+VLOOKUP(base[[#This Row],[key]],Tabla2[[key]:[Homologado]],4,0)</f>
        <v>Enseñanza Media</v>
      </c>
    </row>
    <row r="23599" spans="1:4" x14ac:dyDescent="0.3">
      <c r="A23599" t="s">
        <v>20067</v>
      </c>
      <c r="B23599" t="s">
        <v>20066</v>
      </c>
      <c r="C23599">
        <f t="shared" si="368"/>
        <v>41</v>
      </c>
      <c r="D23599" t="str">
        <f>+VLOOKUP(base[[#This Row],[key]],Tabla2[[key]:[Homologado]],4,0)</f>
        <v>Enseñanza Media</v>
      </c>
    </row>
    <row r="23600" spans="1:4" x14ac:dyDescent="0.3">
      <c r="A23600" t="s">
        <v>20068</v>
      </c>
      <c r="B23600" t="s">
        <v>20066</v>
      </c>
      <c r="C23600">
        <f t="shared" si="368"/>
        <v>41</v>
      </c>
      <c r="D23600" t="str">
        <f>+VLOOKUP(base[[#This Row],[key]],Tabla2[[key]:[Homologado]],4,0)</f>
        <v>Enseñanza Media</v>
      </c>
    </row>
    <row r="23601" spans="1:4" x14ac:dyDescent="0.3">
      <c r="A23601" t="s">
        <v>20069</v>
      </c>
      <c r="B23601" t="s">
        <v>20066</v>
      </c>
      <c r="C23601">
        <f t="shared" si="368"/>
        <v>41</v>
      </c>
      <c r="D23601" t="str">
        <f>+VLOOKUP(base[[#This Row],[key]],Tabla2[[key]:[Homologado]],4,0)</f>
        <v>Enseñanza Media</v>
      </c>
    </row>
    <row r="23602" spans="1:4" x14ac:dyDescent="0.3">
      <c r="A23602" t="s">
        <v>20070</v>
      </c>
      <c r="B23602" t="s">
        <v>20066</v>
      </c>
      <c r="C23602">
        <f t="shared" si="368"/>
        <v>41</v>
      </c>
      <c r="D23602" t="str">
        <f>+VLOOKUP(base[[#This Row],[key]],Tabla2[[key]:[Homologado]],4,0)</f>
        <v>Enseñanza Media</v>
      </c>
    </row>
    <row r="23603" spans="1:4" x14ac:dyDescent="0.3">
      <c r="A23603" t="s">
        <v>20073</v>
      </c>
      <c r="B23603" t="s">
        <v>20066</v>
      </c>
      <c r="C23603">
        <f t="shared" si="368"/>
        <v>41</v>
      </c>
      <c r="D23603" t="str">
        <f>+VLOOKUP(base[[#This Row],[key]],Tabla2[[key]:[Homologado]],4,0)</f>
        <v>Enseñanza Media</v>
      </c>
    </row>
    <row r="23604" spans="1:4" x14ac:dyDescent="0.3">
      <c r="A23604" t="s">
        <v>20075</v>
      </c>
      <c r="B23604" t="s">
        <v>20066</v>
      </c>
      <c r="C23604">
        <f t="shared" si="368"/>
        <v>41</v>
      </c>
      <c r="D23604" t="str">
        <f>+VLOOKUP(base[[#This Row],[key]],Tabla2[[key]:[Homologado]],4,0)</f>
        <v>Enseñanza Media</v>
      </c>
    </row>
    <row r="23605" spans="1:4" x14ac:dyDescent="0.3">
      <c r="A23605" t="s">
        <v>20076</v>
      </c>
      <c r="B23605" t="s">
        <v>20066</v>
      </c>
      <c r="C23605">
        <f t="shared" si="368"/>
        <v>41</v>
      </c>
      <c r="D23605" t="str">
        <f>+VLOOKUP(base[[#This Row],[key]],Tabla2[[key]:[Homologado]],4,0)</f>
        <v>Enseñanza Media</v>
      </c>
    </row>
    <row r="23606" spans="1:4" x14ac:dyDescent="0.3">
      <c r="A23606" t="s">
        <v>11661</v>
      </c>
      <c r="B23606" t="s">
        <v>20066</v>
      </c>
      <c r="C23606">
        <f t="shared" si="368"/>
        <v>41</v>
      </c>
      <c r="D23606" t="str">
        <f>+VLOOKUP(base[[#This Row],[key]],Tabla2[[key]:[Homologado]],4,0)</f>
        <v>Enseñanza Media</v>
      </c>
    </row>
    <row r="23607" spans="1:4" x14ac:dyDescent="0.3">
      <c r="A23607" t="s">
        <v>20078</v>
      </c>
      <c r="B23607" t="s">
        <v>20066</v>
      </c>
      <c r="C23607">
        <f t="shared" si="368"/>
        <v>41</v>
      </c>
      <c r="D23607" t="str">
        <f>+VLOOKUP(base[[#This Row],[key]],Tabla2[[key]:[Homologado]],4,0)</f>
        <v>Enseñanza Media</v>
      </c>
    </row>
    <row r="23608" spans="1:4" x14ac:dyDescent="0.3">
      <c r="A23608" t="s">
        <v>20080</v>
      </c>
      <c r="B23608" t="s">
        <v>20066</v>
      </c>
      <c r="C23608">
        <f t="shared" si="368"/>
        <v>41</v>
      </c>
      <c r="D23608" t="str">
        <f>+VLOOKUP(base[[#This Row],[key]],Tabla2[[key]:[Homologado]],4,0)</f>
        <v>Enseñanza Media</v>
      </c>
    </row>
    <row r="23609" spans="1:4" x14ac:dyDescent="0.3">
      <c r="A23609" t="s">
        <v>11667</v>
      </c>
      <c r="B23609" t="s">
        <v>20066</v>
      </c>
      <c r="C23609">
        <f t="shared" si="368"/>
        <v>41</v>
      </c>
      <c r="D23609" t="str">
        <f>+VLOOKUP(base[[#This Row],[key]],Tabla2[[key]:[Homologado]],4,0)</f>
        <v>Enseñanza Media</v>
      </c>
    </row>
    <row r="23610" spans="1:4" x14ac:dyDescent="0.3">
      <c r="A23610" t="s">
        <v>20082</v>
      </c>
      <c r="B23610" t="s">
        <v>20066</v>
      </c>
      <c r="C23610">
        <f t="shared" si="368"/>
        <v>41</v>
      </c>
      <c r="D23610" t="str">
        <f>+VLOOKUP(base[[#This Row],[key]],Tabla2[[key]:[Homologado]],4,0)</f>
        <v>Enseñanza Media</v>
      </c>
    </row>
    <row r="23611" spans="1:4" x14ac:dyDescent="0.3">
      <c r="A23611" t="s">
        <v>11673</v>
      </c>
      <c r="B23611" t="s">
        <v>20066</v>
      </c>
      <c r="C23611">
        <f t="shared" si="368"/>
        <v>41</v>
      </c>
      <c r="D23611" t="str">
        <f>+VLOOKUP(base[[#This Row],[key]],Tabla2[[key]:[Homologado]],4,0)</f>
        <v>Enseñanza Media</v>
      </c>
    </row>
    <row r="23612" spans="1:4" x14ac:dyDescent="0.3">
      <c r="A23612" t="s">
        <v>11675</v>
      </c>
      <c r="B23612" t="s">
        <v>20066</v>
      </c>
      <c r="C23612">
        <f t="shared" si="368"/>
        <v>41</v>
      </c>
      <c r="D23612" t="str">
        <f>+VLOOKUP(base[[#This Row],[key]],Tabla2[[key]:[Homologado]],4,0)</f>
        <v>Enseñanza Media</v>
      </c>
    </row>
    <row r="23613" spans="1:4" x14ac:dyDescent="0.3">
      <c r="A23613" t="s">
        <v>20083</v>
      </c>
      <c r="B23613" t="s">
        <v>20066</v>
      </c>
      <c r="C23613">
        <f t="shared" si="368"/>
        <v>41</v>
      </c>
      <c r="D23613" t="str">
        <f>+VLOOKUP(base[[#This Row],[key]],Tabla2[[key]:[Homologado]],4,0)</f>
        <v>Enseñanza Media</v>
      </c>
    </row>
    <row r="23614" spans="1:4" x14ac:dyDescent="0.3">
      <c r="A23614" t="s">
        <v>20085</v>
      </c>
      <c r="B23614" t="s">
        <v>20066</v>
      </c>
      <c r="C23614">
        <f t="shared" si="368"/>
        <v>41</v>
      </c>
      <c r="D23614" t="str">
        <f>+VLOOKUP(base[[#This Row],[key]],Tabla2[[key]:[Homologado]],4,0)</f>
        <v>Enseñanza Media</v>
      </c>
    </row>
    <row r="23615" spans="1:4" x14ac:dyDescent="0.3">
      <c r="A23615" t="s">
        <v>20087</v>
      </c>
      <c r="B23615" t="s">
        <v>20066</v>
      </c>
      <c r="C23615">
        <f t="shared" si="368"/>
        <v>41</v>
      </c>
      <c r="D23615" t="str">
        <f>+VLOOKUP(base[[#This Row],[key]],Tabla2[[key]:[Homologado]],4,0)</f>
        <v>Enseñanza Media</v>
      </c>
    </row>
    <row r="23616" spans="1:4" x14ac:dyDescent="0.3">
      <c r="A23616" t="s">
        <v>20088</v>
      </c>
      <c r="B23616" t="s">
        <v>20066</v>
      </c>
      <c r="C23616">
        <f t="shared" si="368"/>
        <v>41</v>
      </c>
      <c r="D23616" t="str">
        <f>+VLOOKUP(base[[#This Row],[key]],Tabla2[[key]:[Homologado]],4,0)</f>
        <v>Enseñanza Media</v>
      </c>
    </row>
    <row r="23617" spans="1:4" x14ac:dyDescent="0.3">
      <c r="A23617" t="s">
        <v>20089</v>
      </c>
      <c r="B23617" t="s">
        <v>20066</v>
      </c>
      <c r="C23617">
        <f t="shared" si="368"/>
        <v>41</v>
      </c>
      <c r="D23617" t="str">
        <f>+VLOOKUP(base[[#This Row],[key]],Tabla2[[key]:[Homologado]],4,0)</f>
        <v>Enseñanza Media</v>
      </c>
    </row>
    <row r="23618" spans="1:4" x14ac:dyDescent="0.3">
      <c r="A23618" t="s">
        <v>20090</v>
      </c>
      <c r="B23618" t="s">
        <v>20066</v>
      </c>
      <c r="C23618">
        <f t="shared" si="368"/>
        <v>41</v>
      </c>
      <c r="D23618" t="str">
        <f>+VLOOKUP(base[[#This Row],[key]],Tabla2[[key]:[Homologado]],4,0)</f>
        <v>Enseñanza Media</v>
      </c>
    </row>
    <row r="23619" spans="1:4" x14ac:dyDescent="0.3">
      <c r="A23619" t="s">
        <v>20091</v>
      </c>
      <c r="B23619" t="s">
        <v>20066</v>
      </c>
      <c r="C23619">
        <f t="shared" si="368"/>
        <v>41</v>
      </c>
      <c r="D23619" t="str">
        <f>+VLOOKUP(base[[#This Row],[key]],Tabla2[[key]:[Homologado]],4,0)</f>
        <v>Enseñanza Media</v>
      </c>
    </row>
    <row r="23620" spans="1:4" x14ac:dyDescent="0.3">
      <c r="A23620" t="s">
        <v>20092</v>
      </c>
      <c r="B23620" t="s">
        <v>20066</v>
      </c>
      <c r="C23620">
        <f t="shared" ref="C23620:C23683" si="369">+IF(B23620=B23619,C23619,C23619+1)</f>
        <v>41</v>
      </c>
      <c r="D23620" t="str">
        <f>+VLOOKUP(base[[#This Row],[key]],Tabla2[[key]:[Homologado]],4,0)</f>
        <v>Enseñanza Media</v>
      </c>
    </row>
    <row r="23621" spans="1:4" x14ac:dyDescent="0.3">
      <c r="A23621" t="s">
        <v>20093</v>
      </c>
      <c r="B23621" t="s">
        <v>20066</v>
      </c>
      <c r="C23621">
        <f t="shared" si="369"/>
        <v>41</v>
      </c>
      <c r="D23621" t="str">
        <f>+VLOOKUP(base[[#This Row],[key]],Tabla2[[key]:[Homologado]],4,0)</f>
        <v>Enseñanza Media</v>
      </c>
    </row>
    <row r="23622" spans="1:4" x14ac:dyDescent="0.3">
      <c r="A23622" t="s">
        <v>20094</v>
      </c>
      <c r="B23622" t="s">
        <v>20066</v>
      </c>
      <c r="C23622">
        <f t="shared" si="369"/>
        <v>41</v>
      </c>
      <c r="D23622" t="str">
        <f>+VLOOKUP(base[[#This Row],[key]],Tabla2[[key]:[Homologado]],4,0)</f>
        <v>Enseñanza Media</v>
      </c>
    </row>
    <row r="23623" spans="1:4" x14ac:dyDescent="0.3">
      <c r="A23623" t="s">
        <v>20095</v>
      </c>
      <c r="B23623" t="s">
        <v>20066</v>
      </c>
      <c r="C23623">
        <f t="shared" si="369"/>
        <v>41</v>
      </c>
      <c r="D23623" t="str">
        <f>+VLOOKUP(base[[#This Row],[key]],Tabla2[[key]:[Homologado]],4,0)</f>
        <v>Enseñanza Media</v>
      </c>
    </row>
    <row r="23624" spans="1:4" x14ac:dyDescent="0.3">
      <c r="A23624" t="s">
        <v>20096</v>
      </c>
      <c r="B23624" t="s">
        <v>20066</v>
      </c>
      <c r="C23624">
        <f t="shared" si="369"/>
        <v>41</v>
      </c>
      <c r="D23624" t="str">
        <f>+VLOOKUP(base[[#This Row],[key]],Tabla2[[key]:[Homologado]],4,0)</f>
        <v>Enseñanza Media</v>
      </c>
    </row>
    <row r="23625" spans="1:4" x14ac:dyDescent="0.3">
      <c r="A23625" t="s">
        <v>20097</v>
      </c>
      <c r="B23625" t="s">
        <v>20066</v>
      </c>
      <c r="C23625">
        <f t="shared" si="369"/>
        <v>41</v>
      </c>
      <c r="D23625" t="str">
        <f>+VLOOKUP(base[[#This Row],[key]],Tabla2[[key]:[Homologado]],4,0)</f>
        <v>Enseñanza Media</v>
      </c>
    </row>
    <row r="23626" spans="1:4" x14ac:dyDescent="0.3">
      <c r="A23626" t="s">
        <v>20098</v>
      </c>
      <c r="B23626" t="s">
        <v>20066</v>
      </c>
      <c r="C23626">
        <f t="shared" si="369"/>
        <v>41</v>
      </c>
      <c r="D23626" t="str">
        <f>+VLOOKUP(base[[#This Row],[key]],Tabla2[[key]:[Homologado]],4,0)</f>
        <v>Enseñanza Media</v>
      </c>
    </row>
    <row r="23627" spans="1:4" x14ac:dyDescent="0.3">
      <c r="A23627" t="s">
        <v>20099</v>
      </c>
      <c r="B23627" t="s">
        <v>20066</v>
      </c>
      <c r="C23627">
        <f t="shared" si="369"/>
        <v>41</v>
      </c>
      <c r="D23627" t="str">
        <f>+VLOOKUP(base[[#This Row],[key]],Tabla2[[key]:[Homologado]],4,0)</f>
        <v>Enseñanza Media</v>
      </c>
    </row>
    <row r="23628" spans="1:4" x14ac:dyDescent="0.3">
      <c r="A23628" t="s">
        <v>20100</v>
      </c>
      <c r="B23628" t="s">
        <v>20066</v>
      </c>
      <c r="C23628">
        <f t="shared" si="369"/>
        <v>41</v>
      </c>
      <c r="D23628" t="str">
        <f>+VLOOKUP(base[[#This Row],[key]],Tabla2[[key]:[Homologado]],4,0)</f>
        <v>Enseñanza Media</v>
      </c>
    </row>
    <row r="23629" spans="1:4" x14ac:dyDescent="0.3">
      <c r="A23629" t="s">
        <v>20101</v>
      </c>
      <c r="B23629" t="s">
        <v>20066</v>
      </c>
      <c r="C23629">
        <f t="shared" si="369"/>
        <v>41</v>
      </c>
      <c r="D23629" t="str">
        <f>+VLOOKUP(base[[#This Row],[key]],Tabla2[[key]:[Homologado]],4,0)</f>
        <v>Enseñanza Media</v>
      </c>
    </row>
    <row r="23630" spans="1:4" x14ac:dyDescent="0.3">
      <c r="A23630" t="s">
        <v>20102</v>
      </c>
      <c r="B23630" t="s">
        <v>20066</v>
      </c>
      <c r="C23630">
        <f t="shared" si="369"/>
        <v>41</v>
      </c>
      <c r="D23630" t="str">
        <f>+VLOOKUP(base[[#This Row],[key]],Tabla2[[key]:[Homologado]],4,0)</f>
        <v>Enseñanza Media</v>
      </c>
    </row>
    <row r="23631" spans="1:4" x14ac:dyDescent="0.3">
      <c r="A23631" t="s">
        <v>20104</v>
      </c>
      <c r="B23631" t="s">
        <v>20066</v>
      </c>
      <c r="C23631">
        <f t="shared" si="369"/>
        <v>41</v>
      </c>
      <c r="D23631" t="str">
        <f>+VLOOKUP(base[[#This Row],[key]],Tabla2[[key]:[Homologado]],4,0)</f>
        <v>Enseñanza Media</v>
      </c>
    </row>
    <row r="23632" spans="1:4" x14ac:dyDescent="0.3">
      <c r="A23632" t="s">
        <v>19289</v>
      </c>
      <c r="B23632" t="s">
        <v>20066</v>
      </c>
      <c r="C23632">
        <f t="shared" si="369"/>
        <v>41</v>
      </c>
      <c r="D23632" t="str">
        <f>+VLOOKUP(base[[#This Row],[key]],Tabla2[[key]:[Homologado]],4,0)</f>
        <v>Enseñanza Media</v>
      </c>
    </row>
    <row r="23633" spans="1:4" x14ac:dyDescent="0.3">
      <c r="A23633" t="s">
        <v>20105</v>
      </c>
      <c r="B23633" t="s">
        <v>20066</v>
      </c>
      <c r="C23633">
        <f t="shared" si="369"/>
        <v>41</v>
      </c>
      <c r="D23633" t="str">
        <f>+VLOOKUP(base[[#This Row],[key]],Tabla2[[key]:[Homologado]],4,0)</f>
        <v>Enseñanza Media</v>
      </c>
    </row>
    <row r="23634" spans="1:4" x14ac:dyDescent="0.3">
      <c r="A23634" t="s">
        <v>20106</v>
      </c>
      <c r="B23634" t="s">
        <v>20066</v>
      </c>
      <c r="C23634">
        <f t="shared" si="369"/>
        <v>41</v>
      </c>
      <c r="D23634" t="str">
        <f>+VLOOKUP(base[[#This Row],[key]],Tabla2[[key]:[Homologado]],4,0)</f>
        <v>Enseñanza Media</v>
      </c>
    </row>
    <row r="23635" spans="1:4" x14ac:dyDescent="0.3">
      <c r="A23635" t="s">
        <v>20107</v>
      </c>
      <c r="B23635" t="s">
        <v>20066</v>
      </c>
      <c r="C23635">
        <f t="shared" si="369"/>
        <v>41</v>
      </c>
      <c r="D23635" t="str">
        <f>+VLOOKUP(base[[#This Row],[key]],Tabla2[[key]:[Homologado]],4,0)</f>
        <v>Enseñanza Media</v>
      </c>
    </row>
    <row r="23636" spans="1:4" x14ac:dyDescent="0.3">
      <c r="A23636" t="s">
        <v>20108</v>
      </c>
      <c r="B23636" t="s">
        <v>20066</v>
      </c>
      <c r="C23636">
        <f t="shared" si="369"/>
        <v>41</v>
      </c>
      <c r="D23636" t="str">
        <f>+VLOOKUP(base[[#This Row],[key]],Tabla2[[key]:[Homologado]],4,0)</f>
        <v>Enseñanza Media</v>
      </c>
    </row>
    <row r="23637" spans="1:4" x14ac:dyDescent="0.3">
      <c r="A23637" t="s">
        <v>18958</v>
      </c>
      <c r="B23637" t="s">
        <v>20066</v>
      </c>
      <c r="C23637">
        <f t="shared" si="369"/>
        <v>41</v>
      </c>
      <c r="D23637" t="str">
        <f>+VLOOKUP(base[[#This Row],[key]],Tabla2[[key]:[Homologado]],4,0)</f>
        <v>Enseñanza Media</v>
      </c>
    </row>
    <row r="23638" spans="1:4" x14ac:dyDescent="0.3">
      <c r="A23638" t="s">
        <v>19292</v>
      </c>
      <c r="B23638" t="s">
        <v>20066</v>
      </c>
      <c r="C23638">
        <f t="shared" si="369"/>
        <v>41</v>
      </c>
      <c r="D23638" t="str">
        <f>+VLOOKUP(base[[#This Row],[key]],Tabla2[[key]:[Homologado]],4,0)</f>
        <v>Enseñanza Media</v>
      </c>
    </row>
    <row r="23639" spans="1:4" x14ac:dyDescent="0.3">
      <c r="A23639" t="s">
        <v>20109</v>
      </c>
      <c r="B23639" t="s">
        <v>20066</v>
      </c>
      <c r="C23639">
        <f t="shared" si="369"/>
        <v>41</v>
      </c>
      <c r="D23639" t="str">
        <f>+VLOOKUP(base[[#This Row],[key]],Tabla2[[key]:[Homologado]],4,0)</f>
        <v>Enseñanza Media</v>
      </c>
    </row>
    <row r="23640" spans="1:4" x14ac:dyDescent="0.3">
      <c r="A23640" t="s">
        <v>20110</v>
      </c>
      <c r="B23640" t="s">
        <v>20066</v>
      </c>
      <c r="C23640">
        <f t="shared" si="369"/>
        <v>41</v>
      </c>
      <c r="D23640" t="str">
        <f>+VLOOKUP(base[[#This Row],[key]],Tabla2[[key]:[Homologado]],4,0)</f>
        <v>Enseñanza Media</v>
      </c>
    </row>
    <row r="23641" spans="1:4" x14ac:dyDescent="0.3">
      <c r="A23641" t="s">
        <v>20111</v>
      </c>
      <c r="B23641" t="s">
        <v>20066</v>
      </c>
      <c r="C23641">
        <f t="shared" si="369"/>
        <v>41</v>
      </c>
      <c r="D23641" t="str">
        <f>+VLOOKUP(base[[#This Row],[key]],Tabla2[[key]:[Homologado]],4,0)</f>
        <v>Enseñanza Media</v>
      </c>
    </row>
    <row r="23642" spans="1:4" x14ac:dyDescent="0.3">
      <c r="A23642" t="s">
        <v>18973</v>
      </c>
      <c r="B23642" t="s">
        <v>20066</v>
      </c>
      <c r="C23642">
        <f t="shared" si="369"/>
        <v>41</v>
      </c>
      <c r="D23642" t="str">
        <f>+VLOOKUP(base[[#This Row],[key]],Tabla2[[key]:[Homologado]],4,0)</f>
        <v>Enseñanza Media</v>
      </c>
    </row>
    <row r="23643" spans="1:4" x14ac:dyDescent="0.3">
      <c r="A23643" t="s">
        <v>20112</v>
      </c>
      <c r="B23643" t="s">
        <v>20066</v>
      </c>
      <c r="C23643">
        <f t="shared" si="369"/>
        <v>41</v>
      </c>
      <c r="D23643" t="str">
        <f>+VLOOKUP(base[[#This Row],[key]],Tabla2[[key]:[Homologado]],4,0)</f>
        <v>Enseñanza Media</v>
      </c>
    </row>
    <row r="23644" spans="1:4" x14ac:dyDescent="0.3">
      <c r="A23644" t="s">
        <v>20113</v>
      </c>
      <c r="B23644" t="s">
        <v>20066</v>
      </c>
      <c r="C23644">
        <f t="shared" si="369"/>
        <v>41</v>
      </c>
      <c r="D23644" t="str">
        <f>+VLOOKUP(base[[#This Row],[key]],Tabla2[[key]:[Homologado]],4,0)</f>
        <v>Enseñanza Media</v>
      </c>
    </row>
    <row r="23645" spans="1:4" x14ac:dyDescent="0.3">
      <c r="A23645" t="s">
        <v>20114</v>
      </c>
      <c r="B23645" t="s">
        <v>20066</v>
      </c>
      <c r="C23645">
        <f t="shared" si="369"/>
        <v>41</v>
      </c>
      <c r="D23645" t="str">
        <f>+VLOOKUP(base[[#This Row],[key]],Tabla2[[key]:[Homologado]],4,0)</f>
        <v>Enseñanza Media</v>
      </c>
    </row>
    <row r="23646" spans="1:4" x14ac:dyDescent="0.3">
      <c r="A23646" t="s">
        <v>19343</v>
      </c>
      <c r="B23646" t="s">
        <v>20066</v>
      </c>
      <c r="C23646">
        <f t="shared" si="369"/>
        <v>41</v>
      </c>
      <c r="D23646" t="str">
        <f>+VLOOKUP(base[[#This Row],[key]],Tabla2[[key]:[Homologado]],4,0)</f>
        <v>Enseñanza Media</v>
      </c>
    </row>
    <row r="23647" spans="1:4" x14ac:dyDescent="0.3">
      <c r="A23647" t="s">
        <v>20117</v>
      </c>
      <c r="B23647" t="s">
        <v>20066</v>
      </c>
      <c r="C23647">
        <f t="shared" si="369"/>
        <v>41</v>
      </c>
      <c r="D23647" t="str">
        <f>+VLOOKUP(base[[#This Row],[key]],Tabla2[[key]:[Homologado]],4,0)</f>
        <v>Enseñanza Media</v>
      </c>
    </row>
    <row r="23648" spans="1:4" x14ac:dyDescent="0.3">
      <c r="A23648" t="s">
        <v>20118</v>
      </c>
      <c r="B23648" t="s">
        <v>20066</v>
      </c>
      <c r="C23648">
        <f t="shared" si="369"/>
        <v>41</v>
      </c>
      <c r="D23648" t="str">
        <f>+VLOOKUP(base[[#This Row],[key]],Tabla2[[key]:[Homologado]],4,0)</f>
        <v>Enseñanza Media</v>
      </c>
    </row>
    <row r="23649" spans="1:4" x14ac:dyDescent="0.3">
      <c r="A23649" t="s">
        <v>20119</v>
      </c>
      <c r="B23649" t="s">
        <v>20066</v>
      </c>
      <c r="C23649">
        <f t="shared" si="369"/>
        <v>41</v>
      </c>
      <c r="D23649" t="str">
        <f>+VLOOKUP(base[[#This Row],[key]],Tabla2[[key]:[Homologado]],4,0)</f>
        <v>Enseñanza Media</v>
      </c>
    </row>
    <row r="23650" spans="1:4" x14ac:dyDescent="0.3">
      <c r="A23650" t="s">
        <v>20120</v>
      </c>
      <c r="B23650" t="s">
        <v>20066</v>
      </c>
      <c r="C23650">
        <f t="shared" si="369"/>
        <v>41</v>
      </c>
      <c r="D23650" t="str">
        <f>+VLOOKUP(base[[#This Row],[key]],Tabla2[[key]:[Homologado]],4,0)</f>
        <v>Enseñanza Media</v>
      </c>
    </row>
    <row r="23651" spans="1:4" x14ac:dyDescent="0.3">
      <c r="A23651" t="s">
        <v>20121</v>
      </c>
      <c r="B23651" t="s">
        <v>20066</v>
      </c>
      <c r="C23651">
        <f t="shared" si="369"/>
        <v>41</v>
      </c>
      <c r="D23651" t="str">
        <f>+VLOOKUP(base[[#This Row],[key]],Tabla2[[key]:[Homologado]],4,0)</f>
        <v>Enseñanza Media</v>
      </c>
    </row>
    <row r="23652" spans="1:4" x14ac:dyDescent="0.3">
      <c r="A23652" t="s">
        <v>20122</v>
      </c>
      <c r="B23652" t="s">
        <v>20066</v>
      </c>
      <c r="C23652">
        <f t="shared" si="369"/>
        <v>41</v>
      </c>
      <c r="D23652" t="str">
        <f>+VLOOKUP(base[[#This Row],[key]],Tabla2[[key]:[Homologado]],4,0)</f>
        <v>Enseñanza Media</v>
      </c>
    </row>
    <row r="23653" spans="1:4" x14ac:dyDescent="0.3">
      <c r="A23653" t="s">
        <v>20123</v>
      </c>
      <c r="B23653" t="s">
        <v>20066</v>
      </c>
      <c r="C23653">
        <f t="shared" si="369"/>
        <v>41</v>
      </c>
      <c r="D23653" t="str">
        <f>+VLOOKUP(base[[#This Row],[key]],Tabla2[[key]:[Homologado]],4,0)</f>
        <v>Enseñanza Media</v>
      </c>
    </row>
    <row r="23654" spans="1:4" x14ac:dyDescent="0.3">
      <c r="A23654" t="s">
        <v>20124</v>
      </c>
      <c r="B23654" t="s">
        <v>20066</v>
      </c>
      <c r="C23654">
        <f t="shared" si="369"/>
        <v>41</v>
      </c>
      <c r="D23654" t="str">
        <f>+VLOOKUP(base[[#This Row],[key]],Tabla2[[key]:[Homologado]],4,0)</f>
        <v>Enseñanza Media</v>
      </c>
    </row>
    <row r="23655" spans="1:4" x14ac:dyDescent="0.3">
      <c r="A23655" t="s">
        <v>20125</v>
      </c>
      <c r="B23655" t="s">
        <v>20066</v>
      </c>
      <c r="C23655">
        <f t="shared" si="369"/>
        <v>41</v>
      </c>
      <c r="D23655" t="str">
        <f>+VLOOKUP(base[[#This Row],[key]],Tabla2[[key]:[Homologado]],4,0)</f>
        <v>Enseñanza Media</v>
      </c>
    </row>
    <row r="23656" spans="1:4" x14ac:dyDescent="0.3">
      <c r="A23656" t="s">
        <v>20126</v>
      </c>
      <c r="B23656" t="s">
        <v>20066</v>
      </c>
      <c r="C23656">
        <f t="shared" si="369"/>
        <v>41</v>
      </c>
      <c r="D23656" t="str">
        <f>+VLOOKUP(base[[#This Row],[key]],Tabla2[[key]:[Homologado]],4,0)</f>
        <v>Enseñanza Media</v>
      </c>
    </row>
    <row r="23657" spans="1:4" x14ac:dyDescent="0.3">
      <c r="A23657" t="s">
        <v>20127</v>
      </c>
      <c r="B23657" t="s">
        <v>20066</v>
      </c>
      <c r="C23657">
        <f t="shared" si="369"/>
        <v>41</v>
      </c>
      <c r="D23657" t="str">
        <f>+VLOOKUP(base[[#This Row],[key]],Tabla2[[key]:[Homologado]],4,0)</f>
        <v>Enseñanza Media</v>
      </c>
    </row>
    <row r="23658" spans="1:4" x14ac:dyDescent="0.3">
      <c r="A23658" t="s">
        <v>20128</v>
      </c>
      <c r="B23658" t="s">
        <v>20066</v>
      </c>
      <c r="C23658">
        <f t="shared" si="369"/>
        <v>41</v>
      </c>
      <c r="D23658" t="str">
        <f>+VLOOKUP(base[[#This Row],[key]],Tabla2[[key]:[Homologado]],4,0)</f>
        <v>Enseñanza Media</v>
      </c>
    </row>
    <row r="23659" spans="1:4" x14ac:dyDescent="0.3">
      <c r="A23659" t="s">
        <v>20130</v>
      </c>
      <c r="B23659" t="s">
        <v>20066</v>
      </c>
      <c r="C23659">
        <f t="shared" si="369"/>
        <v>41</v>
      </c>
      <c r="D23659" t="str">
        <f>+VLOOKUP(base[[#This Row],[key]],Tabla2[[key]:[Homologado]],4,0)</f>
        <v>Enseñanza Media</v>
      </c>
    </row>
    <row r="23660" spans="1:4" x14ac:dyDescent="0.3">
      <c r="A23660" t="s">
        <v>20131</v>
      </c>
      <c r="B23660" t="s">
        <v>20066</v>
      </c>
      <c r="C23660">
        <f t="shared" si="369"/>
        <v>41</v>
      </c>
      <c r="D23660" t="str">
        <f>+VLOOKUP(base[[#This Row],[key]],Tabla2[[key]:[Homologado]],4,0)</f>
        <v>Enseñanza Media</v>
      </c>
    </row>
    <row r="23661" spans="1:4" x14ac:dyDescent="0.3">
      <c r="A23661" t="s">
        <v>16660</v>
      </c>
      <c r="B23661" t="s">
        <v>20066</v>
      </c>
      <c r="C23661">
        <f t="shared" si="369"/>
        <v>41</v>
      </c>
      <c r="D23661" t="str">
        <f>+VLOOKUP(base[[#This Row],[key]],Tabla2[[key]:[Homologado]],4,0)</f>
        <v>Enseñanza Media</v>
      </c>
    </row>
    <row r="23662" spans="1:4" x14ac:dyDescent="0.3">
      <c r="A23662" t="s">
        <v>19015</v>
      </c>
      <c r="B23662" t="s">
        <v>20066</v>
      </c>
      <c r="C23662">
        <f t="shared" si="369"/>
        <v>41</v>
      </c>
      <c r="D23662" t="str">
        <f>+VLOOKUP(base[[#This Row],[key]],Tabla2[[key]:[Homologado]],4,0)</f>
        <v>Enseñanza Media</v>
      </c>
    </row>
    <row r="23663" spans="1:4" x14ac:dyDescent="0.3">
      <c r="A23663" t="s">
        <v>20139</v>
      </c>
      <c r="B23663" t="s">
        <v>20066</v>
      </c>
      <c r="C23663">
        <f t="shared" si="369"/>
        <v>41</v>
      </c>
      <c r="D23663" t="str">
        <f>+VLOOKUP(base[[#This Row],[key]],Tabla2[[key]:[Homologado]],4,0)</f>
        <v>Enseñanza Media</v>
      </c>
    </row>
    <row r="23664" spans="1:4" x14ac:dyDescent="0.3">
      <c r="A23664" t="s">
        <v>20140</v>
      </c>
      <c r="B23664" t="s">
        <v>20066</v>
      </c>
      <c r="C23664">
        <f t="shared" si="369"/>
        <v>41</v>
      </c>
      <c r="D23664" t="str">
        <f>+VLOOKUP(base[[#This Row],[key]],Tabla2[[key]:[Homologado]],4,0)</f>
        <v>Enseñanza Media</v>
      </c>
    </row>
    <row r="23665" spans="1:4" x14ac:dyDescent="0.3">
      <c r="A23665" t="s">
        <v>20141</v>
      </c>
      <c r="B23665" t="s">
        <v>20066</v>
      </c>
      <c r="C23665">
        <f t="shared" si="369"/>
        <v>41</v>
      </c>
      <c r="D23665" t="str">
        <f>+VLOOKUP(base[[#This Row],[key]],Tabla2[[key]:[Homologado]],4,0)</f>
        <v>Enseñanza Media</v>
      </c>
    </row>
    <row r="23666" spans="1:4" x14ac:dyDescent="0.3">
      <c r="A23666" t="s">
        <v>20142</v>
      </c>
      <c r="B23666" t="s">
        <v>20066</v>
      </c>
      <c r="C23666">
        <f t="shared" si="369"/>
        <v>41</v>
      </c>
      <c r="D23666" t="str">
        <f>+VLOOKUP(base[[#This Row],[key]],Tabla2[[key]:[Homologado]],4,0)</f>
        <v>Enseñanza Media</v>
      </c>
    </row>
    <row r="23667" spans="1:4" x14ac:dyDescent="0.3">
      <c r="A23667" t="s">
        <v>20143</v>
      </c>
      <c r="B23667" t="s">
        <v>20066</v>
      </c>
      <c r="C23667">
        <f t="shared" si="369"/>
        <v>41</v>
      </c>
      <c r="D23667" t="str">
        <f>+VLOOKUP(base[[#This Row],[key]],Tabla2[[key]:[Homologado]],4,0)</f>
        <v>Enseñanza Media</v>
      </c>
    </row>
    <row r="23668" spans="1:4" x14ac:dyDescent="0.3">
      <c r="A23668" t="s">
        <v>20144</v>
      </c>
      <c r="B23668" t="s">
        <v>20066</v>
      </c>
      <c r="C23668">
        <f t="shared" si="369"/>
        <v>41</v>
      </c>
      <c r="D23668" t="str">
        <f>+VLOOKUP(base[[#This Row],[key]],Tabla2[[key]:[Homologado]],4,0)</f>
        <v>Enseñanza Media</v>
      </c>
    </row>
    <row r="23669" spans="1:4" x14ac:dyDescent="0.3">
      <c r="A23669" t="s">
        <v>20145</v>
      </c>
      <c r="B23669" t="s">
        <v>20066</v>
      </c>
      <c r="C23669">
        <f t="shared" si="369"/>
        <v>41</v>
      </c>
      <c r="D23669" t="str">
        <f>+VLOOKUP(base[[#This Row],[key]],Tabla2[[key]:[Homologado]],4,0)</f>
        <v>Enseñanza Media</v>
      </c>
    </row>
    <row r="23670" spans="1:4" x14ac:dyDescent="0.3">
      <c r="A23670" t="s">
        <v>20146</v>
      </c>
      <c r="B23670" t="s">
        <v>20066</v>
      </c>
      <c r="C23670">
        <f t="shared" si="369"/>
        <v>41</v>
      </c>
      <c r="D23670" t="str">
        <f>+VLOOKUP(base[[#This Row],[key]],Tabla2[[key]:[Homologado]],4,0)</f>
        <v>Enseñanza Media</v>
      </c>
    </row>
    <row r="23671" spans="1:4" x14ac:dyDescent="0.3">
      <c r="A23671" t="s">
        <v>20147</v>
      </c>
      <c r="B23671" t="s">
        <v>20066</v>
      </c>
      <c r="C23671">
        <f t="shared" si="369"/>
        <v>41</v>
      </c>
      <c r="D23671" t="str">
        <f>+VLOOKUP(base[[#This Row],[key]],Tabla2[[key]:[Homologado]],4,0)</f>
        <v>Enseñanza Media</v>
      </c>
    </row>
    <row r="23672" spans="1:4" x14ac:dyDescent="0.3">
      <c r="A23672" t="s">
        <v>20148</v>
      </c>
      <c r="B23672" t="s">
        <v>20066</v>
      </c>
      <c r="C23672">
        <f t="shared" si="369"/>
        <v>41</v>
      </c>
      <c r="D23672" t="str">
        <f>+VLOOKUP(base[[#This Row],[key]],Tabla2[[key]:[Homologado]],4,0)</f>
        <v>Enseñanza Media</v>
      </c>
    </row>
    <row r="23673" spans="1:4" x14ac:dyDescent="0.3">
      <c r="A23673" t="s">
        <v>19432</v>
      </c>
      <c r="B23673" t="s">
        <v>20066</v>
      </c>
      <c r="C23673">
        <f t="shared" si="369"/>
        <v>41</v>
      </c>
      <c r="D23673" t="str">
        <f>+VLOOKUP(base[[#This Row],[key]],Tabla2[[key]:[Homologado]],4,0)</f>
        <v>Enseñanza Media</v>
      </c>
    </row>
    <row r="23674" spans="1:4" x14ac:dyDescent="0.3">
      <c r="A23674" t="s">
        <v>20149</v>
      </c>
      <c r="B23674" t="s">
        <v>20066</v>
      </c>
      <c r="C23674">
        <f t="shared" si="369"/>
        <v>41</v>
      </c>
      <c r="D23674" t="str">
        <f>+VLOOKUP(base[[#This Row],[key]],Tabla2[[key]:[Homologado]],4,0)</f>
        <v>Enseñanza Media</v>
      </c>
    </row>
    <row r="23675" spans="1:4" x14ac:dyDescent="0.3">
      <c r="A23675" t="s">
        <v>20150</v>
      </c>
      <c r="B23675" t="s">
        <v>20066</v>
      </c>
      <c r="C23675">
        <f t="shared" si="369"/>
        <v>41</v>
      </c>
      <c r="D23675" t="str">
        <f>+VLOOKUP(base[[#This Row],[key]],Tabla2[[key]:[Homologado]],4,0)</f>
        <v>Enseñanza Media</v>
      </c>
    </row>
    <row r="23676" spans="1:4" x14ac:dyDescent="0.3">
      <c r="A23676" t="s">
        <v>20151</v>
      </c>
      <c r="B23676" t="s">
        <v>20066</v>
      </c>
      <c r="C23676">
        <f t="shared" si="369"/>
        <v>41</v>
      </c>
      <c r="D23676" t="str">
        <f>+VLOOKUP(base[[#This Row],[key]],Tabla2[[key]:[Homologado]],4,0)</f>
        <v>Enseñanza Media</v>
      </c>
    </row>
    <row r="23677" spans="1:4" x14ac:dyDescent="0.3">
      <c r="A23677" t="s">
        <v>20153</v>
      </c>
      <c r="B23677" t="s">
        <v>20066</v>
      </c>
      <c r="C23677">
        <f t="shared" si="369"/>
        <v>41</v>
      </c>
      <c r="D23677" t="str">
        <f>+VLOOKUP(base[[#This Row],[key]],Tabla2[[key]:[Homologado]],4,0)</f>
        <v>Enseñanza Media</v>
      </c>
    </row>
    <row r="23678" spans="1:4" x14ac:dyDescent="0.3">
      <c r="A23678" t="s">
        <v>19451</v>
      </c>
      <c r="B23678" t="s">
        <v>20066</v>
      </c>
      <c r="C23678">
        <f t="shared" si="369"/>
        <v>41</v>
      </c>
      <c r="D23678" t="str">
        <f>+VLOOKUP(base[[#This Row],[key]],Tabla2[[key]:[Homologado]],4,0)</f>
        <v>Enseñanza Media</v>
      </c>
    </row>
    <row r="23679" spans="1:4" x14ac:dyDescent="0.3">
      <c r="A23679" t="s">
        <v>20154</v>
      </c>
      <c r="B23679" t="s">
        <v>20066</v>
      </c>
      <c r="C23679">
        <f t="shared" si="369"/>
        <v>41</v>
      </c>
      <c r="D23679" t="str">
        <f>+VLOOKUP(base[[#This Row],[key]],Tabla2[[key]:[Homologado]],4,0)</f>
        <v>Enseñanza Media</v>
      </c>
    </row>
    <row r="23680" spans="1:4" x14ac:dyDescent="0.3">
      <c r="A23680" t="s">
        <v>20155</v>
      </c>
      <c r="B23680" t="s">
        <v>20066</v>
      </c>
      <c r="C23680">
        <f t="shared" si="369"/>
        <v>41</v>
      </c>
      <c r="D23680" t="str">
        <f>+VLOOKUP(base[[#This Row],[key]],Tabla2[[key]:[Homologado]],4,0)</f>
        <v>Enseñanza Media</v>
      </c>
    </row>
    <row r="23681" spans="1:4" x14ac:dyDescent="0.3">
      <c r="A23681" t="s">
        <v>20157</v>
      </c>
      <c r="B23681" t="s">
        <v>20066</v>
      </c>
      <c r="C23681">
        <f t="shared" si="369"/>
        <v>41</v>
      </c>
      <c r="D23681" t="str">
        <f>+VLOOKUP(base[[#This Row],[key]],Tabla2[[key]:[Homologado]],4,0)</f>
        <v>Enseñanza Media</v>
      </c>
    </row>
    <row r="23682" spans="1:4" x14ac:dyDescent="0.3">
      <c r="A23682" t="s">
        <v>20158</v>
      </c>
      <c r="B23682" t="s">
        <v>20066</v>
      </c>
      <c r="C23682">
        <f t="shared" si="369"/>
        <v>41</v>
      </c>
      <c r="D23682" t="str">
        <f>+VLOOKUP(base[[#This Row],[key]],Tabla2[[key]:[Homologado]],4,0)</f>
        <v>Enseñanza Media</v>
      </c>
    </row>
    <row r="23683" spans="1:4" x14ac:dyDescent="0.3">
      <c r="A23683" t="s">
        <v>20162</v>
      </c>
      <c r="B23683" t="s">
        <v>20066</v>
      </c>
      <c r="C23683">
        <f t="shared" si="369"/>
        <v>41</v>
      </c>
      <c r="D23683" t="str">
        <f>+VLOOKUP(base[[#This Row],[key]],Tabla2[[key]:[Homologado]],4,0)</f>
        <v>Enseñanza Media</v>
      </c>
    </row>
    <row r="23684" spans="1:4" x14ac:dyDescent="0.3">
      <c r="A23684" t="s">
        <v>20164</v>
      </c>
      <c r="B23684" t="s">
        <v>20066</v>
      </c>
      <c r="C23684">
        <f t="shared" ref="C23684:C23747" si="370">+IF(B23684=B23683,C23683,C23683+1)</f>
        <v>41</v>
      </c>
      <c r="D23684" t="str">
        <f>+VLOOKUP(base[[#This Row],[key]],Tabla2[[key]:[Homologado]],4,0)</f>
        <v>Enseñanza Media</v>
      </c>
    </row>
    <row r="23685" spans="1:4" x14ac:dyDescent="0.3">
      <c r="A23685" t="s">
        <v>29519</v>
      </c>
      <c r="B23685" t="s">
        <v>20066</v>
      </c>
      <c r="C23685">
        <f t="shared" si="370"/>
        <v>41</v>
      </c>
      <c r="D23685" t="str">
        <f>+VLOOKUP(base[[#This Row],[key]],Tabla2[[key]:[Homologado]],4,0)</f>
        <v>Enseñanza Media</v>
      </c>
    </row>
    <row r="23686" spans="1:4" x14ac:dyDescent="0.3">
      <c r="A23686" t="s">
        <v>29521</v>
      </c>
      <c r="B23686" t="s">
        <v>20066</v>
      </c>
      <c r="C23686">
        <f t="shared" si="370"/>
        <v>41</v>
      </c>
      <c r="D23686" t="str">
        <f>+VLOOKUP(base[[#This Row],[key]],Tabla2[[key]:[Homologado]],4,0)</f>
        <v>Enseñanza Media</v>
      </c>
    </row>
    <row r="23687" spans="1:4" x14ac:dyDescent="0.3">
      <c r="A23687" t="s">
        <v>29522</v>
      </c>
      <c r="B23687" t="s">
        <v>20066</v>
      </c>
      <c r="C23687">
        <f t="shared" si="370"/>
        <v>41</v>
      </c>
      <c r="D23687" t="str">
        <f>+VLOOKUP(base[[#This Row],[key]],Tabla2[[key]:[Homologado]],4,0)</f>
        <v>Enseñanza Media</v>
      </c>
    </row>
    <row r="23688" spans="1:4" x14ac:dyDescent="0.3">
      <c r="A23688" t="s">
        <v>29523</v>
      </c>
      <c r="B23688" t="s">
        <v>20066</v>
      </c>
      <c r="C23688">
        <f t="shared" si="370"/>
        <v>41</v>
      </c>
      <c r="D23688" t="str">
        <f>+VLOOKUP(base[[#This Row],[key]],Tabla2[[key]:[Homologado]],4,0)</f>
        <v>Enseñanza Media</v>
      </c>
    </row>
    <row r="23689" spans="1:4" x14ac:dyDescent="0.3">
      <c r="A23689" t="s">
        <v>29525</v>
      </c>
      <c r="B23689" t="s">
        <v>20066</v>
      </c>
      <c r="C23689">
        <f t="shared" si="370"/>
        <v>41</v>
      </c>
      <c r="D23689" t="str">
        <f>+VLOOKUP(base[[#This Row],[key]],Tabla2[[key]:[Homologado]],4,0)</f>
        <v>Enseñanza Media</v>
      </c>
    </row>
    <row r="23690" spans="1:4" x14ac:dyDescent="0.3">
      <c r="A23690" t="s">
        <v>29531</v>
      </c>
      <c r="B23690" t="s">
        <v>20066</v>
      </c>
      <c r="C23690">
        <f t="shared" si="370"/>
        <v>41</v>
      </c>
      <c r="D23690" t="str">
        <f>+VLOOKUP(base[[#This Row],[key]],Tabla2[[key]:[Homologado]],4,0)</f>
        <v>Enseñanza Media</v>
      </c>
    </row>
    <row r="23691" spans="1:4" x14ac:dyDescent="0.3">
      <c r="A23691" t="s">
        <v>29533</v>
      </c>
      <c r="B23691" t="s">
        <v>20066</v>
      </c>
      <c r="C23691">
        <f t="shared" si="370"/>
        <v>41</v>
      </c>
      <c r="D23691" t="str">
        <f>+VLOOKUP(base[[#This Row],[key]],Tabla2[[key]:[Homologado]],4,0)</f>
        <v>Enseñanza Media</v>
      </c>
    </row>
    <row r="23692" spans="1:4" x14ac:dyDescent="0.3">
      <c r="A23692" t="s">
        <v>29575</v>
      </c>
      <c r="B23692" t="s">
        <v>20066</v>
      </c>
      <c r="C23692">
        <f t="shared" si="370"/>
        <v>41</v>
      </c>
      <c r="D23692" t="str">
        <f>+VLOOKUP(base[[#This Row],[key]],Tabla2[[key]:[Homologado]],4,0)</f>
        <v>Enseñanza Media</v>
      </c>
    </row>
    <row r="23693" spans="1:4" x14ac:dyDescent="0.3">
      <c r="A23693" t="s">
        <v>29581</v>
      </c>
      <c r="B23693" t="s">
        <v>20066</v>
      </c>
      <c r="C23693">
        <f t="shared" si="370"/>
        <v>41</v>
      </c>
      <c r="D23693" t="str">
        <f>+VLOOKUP(base[[#This Row],[key]],Tabla2[[key]:[Homologado]],4,0)</f>
        <v>Enseñanza Media</v>
      </c>
    </row>
    <row r="23694" spans="1:4" x14ac:dyDescent="0.3">
      <c r="A23694" t="s">
        <v>29582</v>
      </c>
      <c r="B23694" t="s">
        <v>20066</v>
      </c>
      <c r="C23694">
        <f t="shared" si="370"/>
        <v>41</v>
      </c>
      <c r="D23694" t="str">
        <f>+VLOOKUP(base[[#This Row],[key]],Tabla2[[key]:[Homologado]],4,0)</f>
        <v>Enseñanza Media</v>
      </c>
    </row>
    <row r="23695" spans="1:4" x14ac:dyDescent="0.3">
      <c r="A23695" t="s">
        <v>29598</v>
      </c>
      <c r="B23695" t="s">
        <v>20066</v>
      </c>
      <c r="C23695">
        <f t="shared" si="370"/>
        <v>41</v>
      </c>
      <c r="D23695" t="str">
        <f>+VLOOKUP(base[[#This Row],[key]],Tabla2[[key]:[Homologado]],4,0)</f>
        <v>Enseñanza Media</v>
      </c>
    </row>
    <row r="23696" spans="1:4" x14ac:dyDescent="0.3">
      <c r="A23696" t="s">
        <v>20166</v>
      </c>
      <c r="B23696" t="s">
        <v>20066</v>
      </c>
      <c r="C23696">
        <f t="shared" si="370"/>
        <v>41</v>
      </c>
      <c r="D23696" t="str">
        <f>+VLOOKUP(base[[#This Row],[key]],Tabla2[[key]:[Homologado]],4,0)</f>
        <v>Enseñanza Media</v>
      </c>
    </row>
    <row r="23697" spans="1:4" x14ac:dyDescent="0.3">
      <c r="A23697" t="s">
        <v>20167</v>
      </c>
      <c r="B23697" t="s">
        <v>20066</v>
      </c>
      <c r="C23697">
        <f t="shared" si="370"/>
        <v>41</v>
      </c>
      <c r="D23697" t="str">
        <f>+VLOOKUP(base[[#This Row],[key]],Tabla2[[key]:[Homologado]],4,0)</f>
        <v>Enseñanza Media</v>
      </c>
    </row>
    <row r="23698" spans="1:4" x14ac:dyDescent="0.3">
      <c r="A23698" t="s">
        <v>20168</v>
      </c>
      <c r="B23698" t="s">
        <v>20066</v>
      </c>
      <c r="C23698">
        <f t="shared" si="370"/>
        <v>41</v>
      </c>
      <c r="D23698" t="str">
        <f>+VLOOKUP(base[[#This Row],[key]],Tabla2[[key]:[Homologado]],4,0)</f>
        <v>Enseñanza Media</v>
      </c>
    </row>
    <row r="23699" spans="1:4" x14ac:dyDescent="0.3">
      <c r="A23699" t="s">
        <v>20169</v>
      </c>
      <c r="B23699" t="s">
        <v>20066</v>
      </c>
      <c r="C23699">
        <f t="shared" si="370"/>
        <v>41</v>
      </c>
      <c r="D23699" t="str">
        <f>+VLOOKUP(base[[#This Row],[key]],Tabla2[[key]:[Homologado]],4,0)</f>
        <v>Enseñanza Media</v>
      </c>
    </row>
    <row r="23700" spans="1:4" x14ac:dyDescent="0.3">
      <c r="A23700" t="s">
        <v>20170</v>
      </c>
      <c r="B23700" t="s">
        <v>20066</v>
      </c>
      <c r="C23700">
        <f t="shared" si="370"/>
        <v>41</v>
      </c>
      <c r="D23700" t="str">
        <f>+VLOOKUP(base[[#This Row],[key]],Tabla2[[key]:[Homologado]],4,0)</f>
        <v>Enseñanza Media</v>
      </c>
    </row>
    <row r="23701" spans="1:4" x14ac:dyDescent="0.3">
      <c r="A23701" t="s">
        <v>20171</v>
      </c>
      <c r="B23701" t="s">
        <v>20066</v>
      </c>
      <c r="C23701">
        <f t="shared" si="370"/>
        <v>41</v>
      </c>
      <c r="D23701" t="str">
        <f>+VLOOKUP(base[[#This Row],[key]],Tabla2[[key]:[Homologado]],4,0)</f>
        <v>Enseñanza Media</v>
      </c>
    </row>
    <row r="23702" spans="1:4" x14ac:dyDescent="0.3">
      <c r="A23702" t="s">
        <v>20172</v>
      </c>
      <c r="B23702" t="s">
        <v>20066</v>
      </c>
      <c r="C23702">
        <f t="shared" si="370"/>
        <v>41</v>
      </c>
      <c r="D23702" t="str">
        <f>+VLOOKUP(base[[#This Row],[key]],Tabla2[[key]:[Homologado]],4,0)</f>
        <v>Enseñanza Media</v>
      </c>
    </row>
    <row r="23703" spans="1:4" x14ac:dyDescent="0.3">
      <c r="A23703" t="s">
        <v>20173</v>
      </c>
      <c r="B23703" t="s">
        <v>20066</v>
      </c>
      <c r="C23703">
        <f t="shared" si="370"/>
        <v>41</v>
      </c>
      <c r="D23703" t="str">
        <f>+VLOOKUP(base[[#This Row],[key]],Tabla2[[key]:[Homologado]],4,0)</f>
        <v>Enseñanza Media</v>
      </c>
    </row>
    <row r="23704" spans="1:4" x14ac:dyDescent="0.3">
      <c r="A23704" t="s">
        <v>20174</v>
      </c>
      <c r="B23704" t="s">
        <v>20066</v>
      </c>
      <c r="C23704">
        <f t="shared" si="370"/>
        <v>41</v>
      </c>
      <c r="D23704" t="str">
        <f>+VLOOKUP(base[[#This Row],[key]],Tabla2[[key]:[Homologado]],4,0)</f>
        <v>Enseñanza Media</v>
      </c>
    </row>
    <row r="23705" spans="1:4" x14ac:dyDescent="0.3">
      <c r="A23705" t="s">
        <v>20175</v>
      </c>
      <c r="B23705" t="s">
        <v>20066</v>
      </c>
      <c r="C23705">
        <f t="shared" si="370"/>
        <v>41</v>
      </c>
      <c r="D23705" t="str">
        <f>+VLOOKUP(base[[#This Row],[key]],Tabla2[[key]:[Homologado]],4,0)</f>
        <v>Enseñanza Media</v>
      </c>
    </row>
    <row r="23706" spans="1:4" x14ac:dyDescent="0.3">
      <c r="A23706" t="s">
        <v>20176</v>
      </c>
      <c r="B23706" t="s">
        <v>20066</v>
      </c>
      <c r="C23706">
        <f t="shared" si="370"/>
        <v>41</v>
      </c>
      <c r="D23706" t="str">
        <f>+VLOOKUP(base[[#This Row],[key]],Tabla2[[key]:[Homologado]],4,0)</f>
        <v>Enseñanza Media</v>
      </c>
    </row>
    <row r="23707" spans="1:4" x14ac:dyDescent="0.3">
      <c r="A23707" t="s">
        <v>20177</v>
      </c>
      <c r="B23707" t="s">
        <v>20066</v>
      </c>
      <c r="C23707">
        <f t="shared" si="370"/>
        <v>41</v>
      </c>
      <c r="D23707" t="str">
        <f>+VLOOKUP(base[[#This Row],[key]],Tabla2[[key]:[Homologado]],4,0)</f>
        <v>Enseñanza Media</v>
      </c>
    </row>
    <row r="23708" spans="1:4" x14ac:dyDescent="0.3">
      <c r="A23708" t="s">
        <v>20178</v>
      </c>
      <c r="B23708" t="s">
        <v>20066</v>
      </c>
      <c r="C23708">
        <f t="shared" si="370"/>
        <v>41</v>
      </c>
      <c r="D23708" t="str">
        <f>+VLOOKUP(base[[#This Row],[key]],Tabla2[[key]:[Homologado]],4,0)</f>
        <v>Enseñanza Media</v>
      </c>
    </row>
    <row r="23709" spans="1:4" x14ac:dyDescent="0.3">
      <c r="A23709" t="s">
        <v>20179</v>
      </c>
      <c r="B23709" t="s">
        <v>20066</v>
      </c>
      <c r="C23709">
        <f t="shared" si="370"/>
        <v>41</v>
      </c>
      <c r="D23709" t="str">
        <f>+VLOOKUP(base[[#This Row],[key]],Tabla2[[key]:[Homologado]],4,0)</f>
        <v>Enseñanza Media</v>
      </c>
    </row>
    <row r="23710" spans="1:4" x14ac:dyDescent="0.3">
      <c r="A23710" t="s">
        <v>20180</v>
      </c>
      <c r="B23710" t="s">
        <v>20066</v>
      </c>
      <c r="C23710">
        <f t="shared" si="370"/>
        <v>41</v>
      </c>
      <c r="D23710" t="str">
        <f>+VLOOKUP(base[[#This Row],[key]],Tabla2[[key]:[Homologado]],4,0)</f>
        <v>Enseñanza Media</v>
      </c>
    </row>
    <row r="23711" spans="1:4" x14ac:dyDescent="0.3">
      <c r="A23711" t="s">
        <v>20181</v>
      </c>
      <c r="B23711" t="s">
        <v>20066</v>
      </c>
      <c r="C23711">
        <f t="shared" si="370"/>
        <v>41</v>
      </c>
      <c r="D23711" t="str">
        <f>+VLOOKUP(base[[#This Row],[key]],Tabla2[[key]:[Homologado]],4,0)</f>
        <v>Enseñanza Media</v>
      </c>
    </row>
    <row r="23712" spans="1:4" x14ac:dyDescent="0.3">
      <c r="A23712" t="s">
        <v>20182</v>
      </c>
      <c r="B23712" t="s">
        <v>20066</v>
      </c>
      <c r="C23712">
        <f t="shared" si="370"/>
        <v>41</v>
      </c>
      <c r="D23712" t="str">
        <f>+VLOOKUP(base[[#This Row],[key]],Tabla2[[key]:[Homologado]],4,0)</f>
        <v>Enseñanza Media</v>
      </c>
    </row>
    <row r="23713" spans="1:4" x14ac:dyDescent="0.3">
      <c r="A23713" t="s">
        <v>20183</v>
      </c>
      <c r="B23713" t="s">
        <v>20066</v>
      </c>
      <c r="C23713">
        <f t="shared" si="370"/>
        <v>41</v>
      </c>
      <c r="D23713" t="str">
        <f>+VLOOKUP(base[[#This Row],[key]],Tabla2[[key]:[Homologado]],4,0)</f>
        <v>Enseñanza Media</v>
      </c>
    </row>
    <row r="23714" spans="1:4" x14ac:dyDescent="0.3">
      <c r="A23714" t="s">
        <v>20184</v>
      </c>
      <c r="B23714" t="s">
        <v>20066</v>
      </c>
      <c r="C23714">
        <f t="shared" si="370"/>
        <v>41</v>
      </c>
      <c r="D23714" t="str">
        <f>+VLOOKUP(base[[#This Row],[key]],Tabla2[[key]:[Homologado]],4,0)</f>
        <v>Enseñanza Media</v>
      </c>
    </row>
    <row r="23715" spans="1:4" x14ac:dyDescent="0.3">
      <c r="A23715" t="s">
        <v>20185</v>
      </c>
      <c r="B23715" t="s">
        <v>20066</v>
      </c>
      <c r="C23715">
        <f t="shared" si="370"/>
        <v>41</v>
      </c>
      <c r="D23715" t="str">
        <f>+VLOOKUP(base[[#This Row],[key]],Tabla2[[key]:[Homologado]],4,0)</f>
        <v>Enseñanza Media</v>
      </c>
    </row>
    <row r="23716" spans="1:4" x14ac:dyDescent="0.3">
      <c r="A23716" t="s">
        <v>20186</v>
      </c>
      <c r="B23716" t="s">
        <v>20066</v>
      </c>
      <c r="C23716">
        <f t="shared" si="370"/>
        <v>41</v>
      </c>
      <c r="D23716" t="str">
        <f>+VLOOKUP(base[[#This Row],[key]],Tabla2[[key]:[Homologado]],4,0)</f>
        <v>Enseñanza Media</v>
      </c>
    </row>
    <row r="23717" spans="1:4" x14ac:dyDescent="0.3">
      <c r="A23717" t="s">
        <v>20187</v>
      </c>
      <c r="B23717" t="s">
        <v>20066</v>
      </c>
      <c r="C23717">
        <f t="shared" si="370"/>
        <v>41</v>
      </c>
      <c r="D23717" t="str">
        <f>+VLOOKUP(base[[#This Row],[key]],Tabla2[[key]:[Homologado]],4,0)</f>
        <v>Enseñanza Media</v>
      </c>
    </row>
    <row r="23718" spans="1:4" x14ac:dyDescent="0.3">
      <c r="A23718" t="s">
        <v>20189</v>
      </c>
      <c r="B23718" t="s">
        <v>20066</v>
      </c>
      <c r="C23718">
        <f t="shared" si="370"/>
        <v>41</v>
      </c>
      <c r="D23718" t="str">
        <f>+VLOOKUP(base[[#This Row],[key]],Tabla2[[key]:[Homologado]],4,0)</f>
        <v>Enseñanza Media</v>
      </c>
    </row>
    <row r="23719" spans="1:4" x14ac:dyDescent="0.3">
      <c r="A23719" t="s">
        <v>20190</v>
      </c>
      <c r="B23719" t="s">
        <v>20066</v>
      </c>
      <c r="C23719">
        <f t="shared" si="370"/>
        <v>41</v>
      </c>
      <c r="D23719" t="str">
        <f>+VLOOKUP(base[[#This Row],[key]],Tabla2[[key]:[Homologado]],4,0)</f>
        <v>Enseñanza Media</v>
      </c>
    </row>
    <row r="23720" spans="1:4" x14ac:dyDescent="0.3">
      <c r="A23720" t="s">
        <v>20191</v>
      </c>
      <c r="B23720" t="s">
        <v>20066</v>
      </c>
      <c r="C23720">
        <f t="shared" si="370"/>
        <v>41</v>
      </c>
      <c r="D23720" t="str">
        <f>+VLOOKUP(base[[#This Row],[key]],Tabla2[[key]:[Homologado]],4,0)</f>
        <v>Enseñanza Media</v>
      </c>
    </row>
    <row r="23721" spans="1:4" x14ac:dyDescent="0.3">
      <c r="A23721" t="s">
        <v>20192</v>
      </c>
      <c r="B23721" t="s">
        <v>20066</v>
      </c>
      <c r="C23721">
        <f t="shared" si="370"/>
        <v>41</v>
      </c>
      <c r="D23721" t="str">
        <f>+VLOOKUP(base[[#This Row],[key]],Tabla2[[key]:[Homologado]],4,0)</f>
        <v>Enseñanza Media</v>
      </c>
    </row>
    <row r="23722" spans="1:4" x14ac:dyDescent="0.3">
      <c r="A23722" t="s">
        <v>20193</v>
      </c>
      <c r="B23722" t="s">
        <v>20066</v>
      </c>
      <c r="C23722">
        <f t="shared" si="370"/>
        <v>41</v>
      </c>
      <c r="D23722" t="str">
        <f>+VLOOKUP(base[[#This Row],[key]],Tabla2[[key]:[Homologado]],4,0)</f>
        <v>Enseñanza Media</v>
      </c>
    </row>
    <row r="23723" spans="1:4" x14ac:dyDescent="0.3">
      <c r="A23723" t="s">
        <v>20194</v>
      </c>
      <c r="B23723" t="s">
        <v>20066</v>
      </c>
      <c r="C23723">
        <f t="shared" si="370"/>
        <v>41</v>
      </c>
      <c r="D23723" t="str">
        <f>+VLOOKUP(base[[#This Row],[key]],Tabla2[[key]:[Homologado]],4,0)</f>
        <v>Enseñanza Media</v>
      </c>
    </row>
    <row r="23724" spans="1:4" x14ac:dyDescent="0.3">
      <c r="A23724" t="s">
        <v>20195</v>
      </c>
      <c r="B23724" t="s">
        <v>20066</v>
      </c>
      <c r="C23724">
        <f t="shared" si="370"/>
        <v>41</v>
      </c>
      <c r="D23724" t="str">
        <f>+VLOOKUP(base[[#This Row],[key]],Tabla2[[key]:[Homologado]],4,0)</f>
        <v>Enseñanza Media</v>
      </c>
    </row>
    <row r="23725" spans="1:4" x14ac:dyDescent="0.3">
      <c r="A23725" t="s">
        <v>20196</v>
      </c>
      <c r="B23725" t="s">
        <v>20066</v>
      </c>
      <c r="C23725">
        <f t="shared" si="370"/>
        <v>41</v>
      </c>
      <c r="D23725" t="str">
        <f>+VLOOKUP(base[[#This Row],[key]],Tabla2[[key]:[Homologado]],4,0)</f>
        <v>Enseñanza Media</v>
      </c>
    </row>
    <row r="23726" spans="1:4" x14ac:dyDescent="0.3">
      <c r="A23726" t="s">
        <v>20197</v>
      </c>
      <c r="B23726" t="s">
        <v>20066</v>
      </c>
      <c r="C23726">
        <f t="shared" si="370"/>
        <v>41</v>
      </c>
      <c r="D23726" t="str">
        <f>+VLOOKUP(base[[#This Row],[key]],Tabla2[[key]:[Homologado]],4,0)</f>
        <v>Enseñanza Media</v>
      </c>
    </row>
    <row r="23727" spans="1:4" x14ac:dyDescent="0.3">
      <c r="A23727" t="s">
        <v>20199</v>
      </c>
      <c r="B23727" t="s">
        <v>20066</v>
      </c>
      <c r="C23727">
        <f t="shared" si="370"/>
        <v>41</v>
      </c>
      <c r="D23727" t="str">
        <f>+VLOOKUP(base[[#This Row],[key]],Tabla2[[key]:[Homologado]],4,0)</f>
        <v>Enseñanza Media</v>
      </c>
    </row>
    <row r="23728" spans="1:4" x14ac:dyDescent="0.3">
      <c r="A23728" t="s">
        <v>20200</v>
      </c>
      <c r="B23728" t="s">
        <v>20066</v>
      </c>
      <c r="C23728">
        <f t="shared" si="370"/>
        <v>41</v>
      </c>
      <c r="D23728" t="str">
        <f>+VLOOKUP(base[[#This Row],[key]],Tabla2[[key]:[Homologado]],4,0)</f>
        <v>Enseñanza Media</v>
      </c>
    </row>
    <row r="23729" spans="1:4" x14ac:dyDescent="0.3">
      <c r="A23729" t="s">
        <v>20201</v>
      </c>
      <c r="B23729" t="s">
        <v>20066</v>
      </c>
      <c r="C23729">
        <f t="shared" si="370"/>
        <v>41</v>
      </c>
      <c r="D23729" t="str">
        <f>+VLOOKUP(base[[#This Row],[key]],Tabla2[[key]:[Homologado]],4,0)</f>
        <v>Enseñanza Media</v>
      </c>
    </row>
    <row r="23730" spans="1:4" x14ac:dyDescent="0.3">
      <c r="A23730" t="s">
        <v>20202</v>
      </c>
      <c r="B23730" t="s">
        <v>20066</v>
      </c>
      <c r="C23730">
        <f t="shared" si="370"/>
        <v>41</v>
      </c>
      <c r="D23730" t="str">
        <f>+VLOOKUP(base[[#This Row],[key]],Tabla2[[key]:[Homologado]],4,0)</f>
        <v>Enseñanza Media</v>
      </c>
    </row>
    <row r="23731" spans="1:4" x14ac:dyDescent="0.3">
      <c r="A23731" t="s">
        <v>19639</v>
      </c>
      <c r="B23731" t="s">
        <v>20066</v>
      </c>
      <c r="C23731">
        <f t="shared" si="370"/>
        <v>41</v>
      </c>
      <c r="D23731" t="str">
        <f>+VLOOKUP(base[[#This Row],[key]],Tabla2[[key]:[Homologado]],4,0)</f>
        <v>Enseñanza Media</v>
      </c>
    </row>
    <row r="23732" spans="1:4" x14ac:dyDescent="0.3">
      <c r="A23732" t="s">
        <v>20203</v>
      </c>
      <c r="B23732" t="s">
        <v>20066</v>
      </c>
      <c r="C23732">
        <f t="shared" si="370"/>
        <v>41</v>
      </c>
      <c r="D23732" t="str">
        <f>+VLOOKUP(base[[#This Row],[key]],Tabla2[[key]:[Homologado]],4,0)</f>
        <v>Enseñanza Media</v>
      </c>
    </row>
    <row r="23733" spans="1:4" x14ac:dyDescent="0.3">
      <c r="A23733" t="s">
        <v>20204</v>
      </c>
      <c r="B23733" t="s">
        <v>20066</v>
      </c>
      <c r="C23733">
        <f t="shared" si="370"/>
        <v>41</v>
      </c>
      <c r="D23733" t="str">
        <f>+VLOOKUP(base[[#This Row],[key]],Tabla2[[key]:[Homologado]],4,0)</f>
        <v>Enseñanza Media</v>
      </c>
    </row>
    <row r="23734" spans="1:4" x14ac:dyDescent="0.3">
      <c r="A23734" t="s">
        <v>20205</v>
      </c>
      <c r="B23734" t="s">
        <v>20066</v>
      </c>
      <c r="C23734">
        <f t="shared" si="370"/>
        <v>41</v>
      </c>
      <c r="D23734" t="str">
        <f>+VLOOKUP(base[[#This Row],[key]],Tabla2[[key]:[Homologado]],4,0)</f>
        <v>Enseñanza Media</v>
      </c>
    </row>
    <row r="23735" spans="1:4" x14ac:dyDescent="0.3">
      <c r="A23735" t="s">
        <v>20206</v>
      </c>
      <c r="B23735" t="s">
        <v>20066</v>
      </c>
      <c r="C23735">
        <f t="shared" si="370"/>
        <v>41</v>
      </c>
      <c r="D23735" t="str">
        <f>+VLOOKUP(base[[#This Row],[key]],Tabla2[[key]:[Homologado]],4,0)</f>
        <v>Enseñanza Media</v>
      </c>
    </row>
    <row r="23736" spans="1:4" x14ac:dyDescent="0.3">
      <c r="A23736" t="s">
        <v>20207</v>
      </c>
      <c r="B23736" t="s">
        <v>20066</v>
      </c>
      <c r="C23736">
        <f t="shared" si="370"/>
        <v>41</v>
      </c>
      <c r="D23736" t="str">
        <f>+VLOOKUP(base[[#This Row],[key]],Tabla2[[key]:[Homologado]],4,0)</f>
        <v>Enseñanza Media</v>
      </c>
    </row>
    <row r="23737" spans="1:4" x14ac:dyDescent="0.3">
      <c r="A23737" t="s">
        <v>20208</v>
      </c>
      <c r="B23737" t="s">
        <v>20066</v>
      </c>
      <c r="C23737">
        <f t="shared" si="370"/>
        <v>41</v>
      </c>
      <c r="D23737" t="str">
        <f>+VLOOKUP(base[[#This Row],[key]],Tabla2[[key]:[Homologado]],4,0)</f>
        <v>Enseñanza Media</v>
      </c>
    </row>
    <row r="23738" spans="1:4" x14ac:dyDescent="0.3">
      <c r="A23738" t="s">
        <v>20209</v>
      </c>
      <c r="B23738" t="s">
        <v>20066</v>
      </c>
      <c r="C23738">
        <f t="shared" si="370"/>
        <v>41</v>
      </c>
      <c r="D23738" t="str">
        <f>+VLOOKUP(base[[#This Row],[key]],Tabla2[[key]:[Homologado]],4,0)</f>
        <v>Enseñanza Media</v>
      </c>
    </row>
    <row r="23739" spans="1:4" x14ac:dyDescent="0.3">
      <c r="A23739" t="s">
        <v>20210</v>
      </c>
      <c r="B23739" t="s">
        <v>20066</v>
      </c>
      <c r="C23739">
        <f t="shared" si="370"/>
        <v>41</v>
      </c>
      <c r="D23739" t="str">
        <f>+VLOOKUP(base[[#This Row],[key]],Tabla2[[key]:[Homologado]],4,0)</f>
        <v>Enseñanza Media</v>
      </c>
    </row>
    <row r="23740" spans="1:4" x14ac:dyDescent="0.3">
      <c r="A23740" t="s">
        <v>20211</v>
      </c>
      <c r="B23740" t="s">
        <v>20066</v>
      </c>
      <c r="C23740">
        <f t="shared" si="370"/>
        <v>41</v>
      </c>
      <c r="D23740" t="str">
        <f>+VLOOKUP(base[[#This Row],[key]],Tabla2[[key]:[Homologado]],4,0)</f>
        <v>Enseñanza Media</v>
      </c>
    </row>
    <row r="23741" spans="1:4" x14ac:dyDescent="0.3">
      <c r="A23741" t="s">
        <v>20212</v>
      </c>
      <c r="B23741" t="s">
        <v>20066</v>
      </c>
      <c r="C23741">
        <f t="shared" si="370"/>
        <v>41</v>
      </c>
      <c r="D23741" t="str">
        <f>+VLOOKUP(base[[#This Row],[key]],Tabla2[[key]:[Homologado]],4,0)</f>
        <v>Enseñanza Media</v>
      </c>
    </row>
    <row r="23742" spans="1:4" x14ac:dyDescent="0.3">
      <c r="A23742" t="s">
        <v>20213</v>
      </c>
      <c r="B23742" t="s">
        <v>20066</v>
      </c>
      <c r="C23742">
        <f t="shared" si="370"/>
        <v>41</v>
      </c>
      <c r="D23742" t="str">
        <f>+VLOOKUP(base[[#This Row],[key]],Tabla2[[key]:[Homologado]],4,0)</f>
        <v>Enseñanza Media</v>
      </c>
    </row>
    <row r="23743" spans="1:4" x14ac:dyDescent="0.3">
      <c r="A23743" t="s">
        <v>20214</v>
      </c>
      <c r="B23743" t="s">
        <v>20066</v>
      </c>
      <c r="C23743">
        <f t="shared" si="370"/>
        <v>41</v>
      </c>
      <c r="D23743" t="str">
        <f>+VLOOKUP(base[[#This Row],[key]],Tabla2[[key]:[Homologado]],4,0)</f>
        <v>Enseñanza Media</v>
      </c>
    </row>
    <row r="23744" spans="1:4" x14ac:dyDescent="0.3">
      <c r="A23744" t="s">
        <v>20215</v>
      </c>
      <c r="B23744" t="s">
        <v>20066</v>
      </c>
      <c r="C23744">
        <f t="shared" si="370"/>
        <v>41</v>
      </c>
      <c r="D23744" t="str">
        <f>+VLOOKUP(base[[#This Row],[key]],Tabla2[[key]:[Homologado]],4,0)</f>
        <v>Enseñanza Media</v>
      </c>
    </row>
    <row r="23745" spans="1:4" x14ac:dyDescent="0.3">
      <c r="A23745" t="s">
        <v>20216</v>
      </c>
      <c r="B23745" t="s">
        <v>20066</v>
      </c>
      <c r="C23745">
        <f t="shared" si="370"/>
        <v>41</v>
      </c>
      <c r="D23745" t="str">
        <f>+VLOOKUP(base[[#This Row],[key]],Tabla2[[key]:[Homologado]],4,0)</f>
        <v>Enseñanza Media</v>
      </c>
    </row>
    <row r="23746" spans="1:4" x14ac:dyDescent="0.3">
      <c r="A23746" t="s">
        <v>20217</v>
      </c>
      <c r="B23746" t="s">
        <v>20066</v>
      </c>
      <c r="C23746">
        <f t="shared" si="370"/>
        <v>41</v>
      </c>
      <c r="D23746" t="str">
        <f>+VLOOKUP(base[[#This Row],[key]],Tabla2[[key]:[Homologado]],4,0)</f>
        <v>Enseñanza Media</v>
      </c>
    </row>
    <row r="23747" spans="1:4" x14ac:dyDescent="0.3">
      <c r="A23747" t="s">
        <v>20218</v>
      </c>
      <c r="B23747" t="s">
        <v>20066</v>
      </c>
      <c r="C23747">
        <f t="shared" si="370"/>
        <v>41</v>
      </c>
      <c r="D23747" t="str">
        <f>+VLOOKUP(base[[#This Row],[key]],Tabla2[[key]:[Homologado]],4,0)</f>
        <v>Enseñanza Media</v>
      </c>
    </row>
    <row r="23748" spans="1:4" x14ac:dyDescent="0.3">
      <c r="A23748" t="s">
        <v>20219</v>
      </c>
      <c r="B23748" t="s">
        <v>20066</v>
      </c>
      <c r="C23748">
        <f t="shared" ref="C23748:C23811" si="371">+IF(B23748=B23747,C23747,C23747+1)</f>
        <v>41</v>
      </c>
      <c r="D23748" t="str">
        <f>+VLOOKUP(base[[#This Row],[key]],Tabla2[[key]:[Homologado]],4,0)</f>
        <v>Enseñanza Media</v>
      </c>
    </row>
    <row r="23749" spans="1:4" x14ac:dyDescent="0.3">
      <c r="A23749" t="s">
        <v>20220</v>
      </c>
      <c r="B23749" t="s">
        <v>20066</v>
      </c>
      <c r="C23749">
        <f t="shared" si="371"/>
        <v>41</v>
      </c>
      <c r="D23749" t="str">
        <f>+VLOOKUP(base[[#This Row],[key]],Tabla2[[key]:[Homologado]],4,0)</f>
        <v>Enseñanza Media</v>
      </c>
    </row>
    <row r="23750" spans="1:4" x14ac:dyDescent="0.3">
      <c r="A23750" t="s">
        <v>20221</v>
      </c>
      <c r="B23750" t="s">
        <v>20066</v>
      </c>
      <c r="C23750">
        <f t="shared" si="371"/>
        <v>41</v>
      </c>
      <c r="D23750" t="str">
        <f>+VLOOKUP(base[[#This Row],[key]],Tabla2[[key]:[Homologado]],4,0)</f>
        <v>Enseñanza Media</v>
      </c>
    </row>
    <row r="23751" spans="1:4" x14ac:dyDescent="0.3">
      <c r="A23751" t="s">
        <v>20222</v>
      </c>
      <c r="B23751" t="s">
        <v>20066</v>
      </c>
      <c r="C23751">
        <f t="shared" si="371"/>
        <v>41</v>
      </c>
      <c r="D23751" t="str">
        <f>+VLOOKUP(base[[#This Row],[key]],Tabla2[[key]:[Homologado]],4,0)</f>
        <v>Enseñanza Media</v>
      </c>
    </row>
    <row r="23752" spans="1:4" x14ac:dyDescent="0.3">
      <c r="A23752" t="s">
        <v>20223</v>
      </c>
      <c r="B23752" t="s">
        <v>20066</v>
      </c>
      <c r="C23752">
        <f t="shared" si="371"/>
        <v>41</v>
      </c>
      <c r="D23752" t="str">
        <f>+VLOOKUP(base[[#This Row],[key]],Tabla2[[key]:[Homologado]],4,0)</f>
        <v>Enseñanza Media</v>
      </c>
    </row>
    <row r="23753" spans="1:4" x14ac:dyDescent="0.3">
      <c r="A23753" t="s">
        <v>20224</v>
      </c>
      <c r="B23753" t="s">
        <v>20066</v>
      </c>
      <c r="C23753">
        <f t="shared" si="371"/>
        <v>41</v>
      </c>
      <c r="D23753" t="str">
        <f>+VLOOKUP(base[[#This Row],[key]],Tabla2[[key]:[Homologado]],4,0)</f>
        <v>Enseñanza Media</v>
      </c>
    </row>
    <row r="23754" spans="1:4" x14ac:dyDescent="0.3">
      <c r="A23754" t="s">
        <v>20225</v>
      </c>
      <c r="B23754" t="s">
        <v>20066</v>
      </c>
      <c r="C23754">
        <f t="shared" si="371"/>
        <v>41</v>
      </c>
      <c r="D23754" t="str">
        <f>+VLOOKUP(base[[#This Row],[key]],Tabla2[[key]:[Homologado]],4,0)</f>
        <v>Enseñanza Media</v>
      </c>
    </row>
    <row r="23755" spans="1:4" x14ac:dyDescent="0.3">
      <c r="A23755" t="s">
        <v>20226</v>
      </c>
      <c r="B23755" t="s">
        <v>20066</v>
      </c>
      <c r="C23755">
        <f t="shared" si="371"/>
        <v>41</v>
      </c>
      <c r="D23755" t="str">
        <f>+VLOOKUP(base[[#This Row],[key]],Tabla2[[key]:[Homologado]],4,0)</f>
        <v>Enseñanza Media</v>
      </c>
    </row>
    <row r="23756" spans="1:4" x14ac:dyDescent="0.3">
      <c r="A23756" t="s">
        <v>20227</v>
      </c>
      <c r="B23756" t="s">
        <v>20066</v>
      </c>
      <c r="C23756">
        <f t="shared" si="371"/>
        <v>41</v>
      </c>
      <c r="D23756" t="str">
        <f>+VLOOKUP(base[[#This Row],[key]],Tabla2[[key]:[Homologado]],4,0)</f>
        <v>Enseñanza Media</v>
      </c>
    </row>
    <row r="23757" spans="1:4" x14ac:dyDescent="0.3">
      <c r="A23757" t="s">
        <v>20228</v>
      </c>
      <c r="B23757" t="s">
        <v>20066</v>
      </c>
      <c r="C23757">
        <f t="shared" si="371"/>
        <v>41</v>
      </c>
      <c r="D23757" t="str">
        <f>+VLOOKUP(base[[#This Row],[key]],Tabla2[[key]:[Homologado]],4,0)</f>
        <v>Enseñanza Media</v>
      </c>
    </row>
    <row r="23758" spans="1:4" x14ac:dyDescent="0.3">
      <c r="A23758" t="s">
        <v>20229</v>
      </c>
      <c r="B23758" t="s">
        <v>20066</v>
      </c>
      <c r="C23758">
        <f t="shared" si="371"/>
        <v>41</v>
      </c>
      <c r="D23758" t="str">
        <f>+VLOOKUP(base[[#This Row],[key]],Tabla2[[key]:[Homologado]],4,0)</f>
        <v>Enseñanza Media</v>
      </c>
    </row>
    <row r="23759" spans="1:4" x14ac:dyDescent="0.3">
      <c r="A23759" t="s">
        <v>20230</v>
      </c>
      <c r="B23759" t="s">
        <v>20066</v>
      </c>
      <c r="C23759">
        <f t="shared" si="371"/>
        <v>41</v>
      </c>
      <c r="D23759" t="str">
        <f>+VLOOKUP(base[[#This Row],[key]],Tabla2[[key]:[Homologado]],4,0)</f>
        <v>Enseñanza Media</v>
      </c>
    </row>
    <row r="23760" spans="1:4" x14ac:dyDescent="0.3">
      <c r="A23760" t="s">
        <v>20231</v>
      </c>
      <c r="B23760" t="s">
        <v>20066</v>
      </c>
      <c r="C23760">
        <f t="shared" si="371"/>
        <v>41</v>
      </c>
      <c r="D23760" t="str">
        <f>+VLOOKUP(base[[#This Row],[key]],Tabla2[[key]:[Homologado]],4,0)</f>
        <v>Enseñanza Media</v>
      </c>
    </row>
    <row r="23761" spans="1:4" x14ac:dyDescent="0.3">
      <c r="A23761" t="s">
        <v>20232</v>
      </c>
      <c r="B23761" t="s">
        <v>20066</v>
      </c>
      <c r="C23761">
        <f t="shared" si="371"/>
        <v>41</v>
      </c>
      <c r="D23761" t="str">
        <f>+VLOOKUP(base[[#This Row],[key]],Tabla2[[key]:[Homologado]],4,0)</f>
        <v>Enseñanza Media</v>
      </c>
    </row>
    <row r="23762" spans="1:4" x14ac:dyDescent="0.3">
      <c r="A23762" t="s">
        <v>20233</v>
      </c>
      <c r="B23762" t="s">
        <v>20066</v>
      </c>
      <c r="C23762">
        <f t="shared" si="371"/>
        <v>41</v>
      </c>
      <c r="D23762" t="str">
        <f>+VLOOKUP(base[[#This Row],[key]],Tabla2[[key]:[Homologado]],4,0)</f>
        <v>Enseñanza Media</v>
      </c>
    </row>
    <row r="23763" spans="1:4" x14ac:dyDescent="0.3">
      <c r="A23763" t="s">
        <v>20234</v>
      </c>
      <c r="B23763" t="s">
        <v>20066</v>
      </c>
      <c r="C23763">
        <f t="shared" si="371"/>
        <v>41</v>
      </c>
      <c r="D23763" t="str">
        <f>+VLOOKUP(base[[#This Row],[key]],Tabla2[[key]:[Homologado]],4,0)</f>
        <v>Enseñanza Media</v>
      </c>
    </row>
    <row r="23764" spans="1:4" x14ac:dyDescent="0.3">
      <c r="A23764" t="s">
        <v>20235</v>
      </c>
      <c r="B23764" t="s">
        <v>20066</v>
      </c>
      <c r="C23764">
        <f t="shared" si="371"/>
        <v>41</v>
      </c>
      <c r="D23764" t="str">
        <f>+VLOOKUP(base[[#This Row],[key]],Tabla2[[key]:[Homologado]],4,0)</f>
        <v>Enseñanza Media</v>
      </c>
    </row>
    <row r="23765" spans="1:4" x14ac:dyDescent="0.3">
      <c r="A23765" t="s">
        <v>20236</v>
      </c>
      <c r="B23765" t="s">
        <v>20066</v>
      </c>
      <c r="C23765">
        <f t="shared" si="371"/>
        <v>41</v>
      </c>
      <c r="D23765" t="str">
        <f>+VLOOKUP(base[[#This Row],[key]],Tabla2[[key]:[Homologado]],4,0)</f>
        <v>Enseñanza Media</v>
      </c>
    </row>
    <row r="23766" spans="1:4" x14ac:dyDescent="0.3">
      <c r="A23766" t="s">
        <v>20237</v>
      </c>
      <c r="B23766" t="s">
        <v>20066</v>
      </c>
      <c r="C23766">
        <f t="shared" si="371"/>
        <v>41</v>
      </c>
      <c r="D23766" t="str">
        <f>+VLOOKUP(base[[#This Row],[key]],Tabla2[[key]:[Homologado]],4,0)</f>
        <v>Enseñanza Media</v>
      </c>
    </row>
    <row r="23767" spans="1:4" x14ac:dyDescent="0.3">
      <c r="A23767" t="s">
        <v>20238</v>
      </c>
      <c r="B23767" t="s">
        <v>20066</v>
      </c>
      <c r="C23767">
        <f t="shared" si="371"/>
        <v>41</v>
      </c>
      <c r="D23767" t="str">
        <f>+VLOOKUP(base[[#This Row],[key]],Tabla2[[key]:[Homologado]],4,0)</f>
        <v>Enseñanza Media</v>
      </c>
    </row>
    <row r="23768" spans="1:4" x14ac:dyDescent="0.3">
      <c r="A23768" t="s">
        <v>20239</v>
      </c>
      <c r="B23768" t="s">
        <v>20066</v>
      </c>
      <c r="C23768">
        <f t="shared" si="371"/>
        <v>41</v>
      </c>
      <c r="D23768" t="str">
        <f>+VLOOKUP(base[[#This Row],[key]],Tabla2[[key]:[Homologado]],4,0)</f>
        <v>Enseñanza Media</v>
      </c>
    </row>
    <row r="23769" spans="1:4" x14ac:dyDescent="0.3">
      <c r="A23769" t="s">
        <v>20240</v>
      </c>
      <c r="B23769" t="s">
        <v>20066</v>
      </c>
      <c r="C23769">
        <f t="shared" si="371"/>
        <v>41</v>
      </c>
      <c r="D23769" t="str">
        <f>+VLOOKUP(base[[#This Row],[key]],Tabla2[[key]:[Homologado]],4,0)</f>
        <v>Enseñanza Media</v>
      </c>
    </row>
    <row r="23770" spans="1:4" x14ac:dyDescent="0.3">
      <c r="A23770" t="s">
        <v>12441</v>
      </c>
      <c r="B23770" t="s">
        <v>20066</v>
      </c>
      <c r="C23770">
        <f t="shared" si="371"/>
        <v>41</v>
      </c>
      <c r="D23770" t="str">
        <f>+VLOOKUP(base[[#This Row],[key]],Tabla2[[key]:[Homologado]],4,0)</f>
        <v>Enseñanza Media</v>
      </c>
    </row>
    <row r="23771" spans="1:4" x14ac:dyDescent="0.3">
      <c r="A23771" t="s">
        <v>20242</v>
      </c>
      <c r="B23771" t="s">
        <v>20066</v>
      </c>
      <c r="C23771">
        <f t="shared" si="371"/>
        <v>41</v>
      </c>
      <c r="D23771" t="str">
        <f>+VLOOKUP(base[[#This Row],[key]],Tabla2[[key]:[Homologado]],4,0)</f>
        <v>Enseñanza Media</v>
      </c>
    </row>
    <row r="23772" spans="1:4" x14ac:dyDescent="0.3">
      <c r="A23772" t="s">
        <v>20243</v>
      </c>
      <c r="B23772" t="s">
        <v>20066</v>
      </c>
      <c r="C23772">
        <f t="shared" si="371"/>
        <v>41</v>
      </c>
      <c r="D23772" t="str">
        <f>+VLOOKUP(base[[#This Row],[key]],Tabla2[[key]:[Homologado]],4,0)</f>
        <v>Enseñanza Media</v>
      </c>
    </row>
    <row r="23773" spans="1:4" x14ac:dyDescent="0.3">
      <c r="A23773" t="s">
        <v>18000</v>
      </c>
      <c r="B23773" t="s">
        <v>20066</v>
      </c>
      <c r="C23773">
        <f t="shared" si="371"/>
        <v>41</v>
      </c>
      <c r="D23773" t="str">
        <f>+VLOOKUP(base[[#This Row],[key]],Tabla2[[key]:[Homologado]],4,0)</f>
        <v>Enseñanza Media</v>
      </c>
    </row>
    <row r="23774" spans="1:4" x14ac:dyDescent="0.3">
      <c r="A23774" t="s">
        <v>20246</v>
      </c>
      <c r="B23774" t="s">
        <v>20066</v>
      </c>
      <c r="C23774">
        <f t="shared" si="371"/>
        <v>41</v>
      </c>
      <c r="D23774" t="str">
        <f>+VLOOKUP(base[[#This Row],[key]],Tabla2[[key]:[Homologado]],4,0)</f>
        <v>Enseñanza Media</v>
      </c>
    </row>
    <row r="23775" spans="1:4" x14ac:dyDescent="0.3">
      <c r="A23775" t="s">
        <v>20723</v>
      </c>
      <c r="B23775" t="s">
        <v>20716</v>
      </c>
      <c r="C23775">
        <f t="shared" si="371"/>
        <v>42</v>
      </c>
      <c r="D23775" t="str">
        <f>+VLOOKUP(base[[#This Row],[key]],Tabla2[[key]:[Homologado]],4,0)</f>
        <v>Enseñanza Media</v>
      </c>
    </row>
    <row r="23776" spans="1:4" x14ac:dyDescent="0.3">
      <c r="A23776" t="s">
        <v>20716</v>
      </c>
      <c r="B23776" t="s">
        <v>20716</v>
      </c>
      <c r="C23776">
        <f t="shared" si="371"/>
        <v>42</v>
      </c>
      <c r="D23776" t="str">
        <f>+VLOOKUP(base[[#This Row],[key]],Tabla2[[key]:[Homologado]],4,0)</f>
        <v>Enseñanza Media</v>
      </c>
    </row>
    <row r="23777" spans="1:4" x14ac:dyDescent="0.3">
      <c r="A23777" t="s">
        <v>20674</v>
      </c>
      <c r="B23777" t="s">
        <v>20716</v>
      </c>
      <c r="C23777">
        <f t="shared" si="371"/>
        <v>42</v>
      </c>
      <c r="D23777" t="str">
        <f>+VLOOKUP(base[[#This Row],[key]],Tabla2[[key]:[Homologado]],4,0)</f>
        <v>Enseñanza Media</v>
      </c>
    </row>
    <row r="23778" spans="1:4" x14ac:dyDescent="0.3">
      <c r="A23778" t="s">
        <v>29604</v>
      </c>
      <c r="B23778" t="s">
        <v>20716</v>
      </c>
      <c r="C23778">
        <f t="shared" si="371"/>
        <v>42</v>
      </c>
      <c r="D23778" t="str">
        <f>+VLOOKUP(base[[#This Row],[key]],Tabla2[[key]:[Homologado]],4,0)</f>
        <v>Enseñanza Media</v>
      </c>
    </row>
    <row r="23779" spans="1:4" x14ac:dyDescent="0.3">
      <c r="A23779" t="s">
        <v>21228</v>
      </c>
      <c r="B23779" t="s">
        <v>20716</v>
      </c>
      <c r="C23779">
        <f t="shared" si="371"/>
        <v>42</v>
      </c>
      <c r="D23779" t="str">
        <f>+VLOOKUP(base[[#This Row],[key]],Tabla2[[key]:[Homologado]],4,0)</f>
        <v>Enseñanza Media</v>
      </c>
    </row>
    <row r="23780" spans="1:4" x14ac:dyDescent="0.3">
      <c r="A23780" t="s">
        <v>29605</v>
      </c>
      <c r="B23780" t="s">
        <v>20716</v>
      </c>
      <c r="C23780">
        <f t="shared" si="371"/>
        <v>42</v>
      </c>
      <c r="D23780" t="str">
        <f>+VLOOKUP(base[[#This Row],[key]],Tabla2[[key]:[Homologado]],4,0)</f>
        <v>Enseñanza Media</v>
      </c>
    </row>
    <row r="23781" spans="1:4" x14ac:dyDescent="0.3">
      <c r="A23781" t="s">
        <v>29606</v>
      </c>
      <c r="B23781" t="s">
        <v>20716</v>
      </c>
      <c r="C23781">
        <f t="shared" si="371"/>
        <v>42</v>
      </c>
      <c r="D23781" t="str">
        <f>+VLOOKUP(base[[#This Row],[key]],Tabla2[[key]:[Homologado]],4,0)</f>
        <v>Enseñanza Media</v>
      </c>
    </row>
    <row r="23782" spans="1:4" x14ac:dyDescent="0.3">
      <c r="A23782" t="s">
        <v>21120</v>
      </c>
      <c r="B23782" t="s">
        <v>20716</v>
      </c>
      <c r="C23782">
        <f t="shared" si="371"/>
        <v>42</v>
      </c>
      <c r="D23782" t="str">
        <f>+VLOOKUP(base[[#This Row],[key]],Tabla2[[key]:[Homologado]],4,0)</f>
        <v>Enseñanza Media</v>
      </c>
    </row>
    <row r="23783" spans="1:4" x14ac:dyDescent="0.3">
      <c r="A23783" t="s">
        <v>20906</v>
      </c>
      <c r="B23783" t="s">
        <v>20716</v>
      </c>
      <c r="C23783">
        <f t="shared" si="371"/>
        <v>42</v>
      </c>
      <c r="D23783" t="str">
        <f>+VLOOKUP(base[[#This Row],[key]],Tabla2[[key]:[Homologado]],4,0)</f>
        <v>Enseñanza Media</v>
      </c>
    </row>
    <row r="23784" spans="1:4" x14ac:dyDescent="0.3">
      <c r="A23784" t="s">
        <v>21141</v>
      </c>
      <c r="B23784" t="s">
        <v>20716</v>
      </c>
      <c r="C23784">
        <f t="shared" si="371"/>
        <v>42</v>
      </c>
      <c r="D23784" t="str">
        <f>+VLOOKUP(base[[#This Row],[key]],Tabla2[[key]:[Homologado]],4,0)</f>
        <v>Enseñanza Media</v>
      </c>
    </row>
    <row r="23785" spans="1:4" x14ac:dyDescent="0.3">
      <c r="A23785" t="s">
        <v>29608</v>
      </c>
      <c r="B23785" t="s">
        <v>20716</v>
      </c>
      <c r="C23785">
        <f t="shared" si="371"/>
        <v>42</v>
      </c>
      <c r="D23785" t="str">
        <f>+VLOOKUP(base[[#This Row],[key]],Tabla2[[key]:[Homologado]],4,0)</f>
        <v>Enseñanza Media</v>
      </c>
    </row>
    <row r="23786" spans="1:4" x14ac:dyDescent="0.3">
      <c r="A23786" t="s">
        <v>20717</v>
      </c>
      <c r="B23786" t="s">
        <v>20716</v>
      </c>
      <c r="C23786">
        <f t="shared" si="371"/>
        <v>42</v>
      </c>
      <c r="D23786" t="str">
        <f>+VLOOKUP(base[[#This Row],[key]],Tabla2[[key]:[Homologado]],4,0)</f>
        <v>Enseñanza Media</v>
      </c>
    </row>
    <row r="23787" spans="1:4" x14ac:dyDescent="0.3">
      <c r="A23787" t="s">
        <v>29609</v>
      </c>
      <c r="B23787" t="s">
        <v>20716</v>
      </c>
      <c r="C23787">
        <f t="shared" si="371"/>
        <v>42</v>
      </c>
      <c r="D23787" t="str">
        <f>+VLOOKUP(base[[#This Row],[key]],Tabla2[[key]:[Homologado]],4,0)</f>
        <v>Enseñanza Media</v>
      </c>
    </row>
    <row r="23788" spans="1:4" x14ac:dyDescent="0.3">
      <c r="A23788" t="s">
        <v>20796</v>
      </c>
      <c r="B23788" t="s">
        <v>20716</v>
      </c>
      <c r="C23788">
        <f t="shared" si="371"/>
        <v>42</v>
      </c>
      <c r="D23788" t="str">
        <f>+VLOOKUP(base[[#This Row],[key]],Tabla2[[key]:[Homologado]],4,0)</f>
        <v>Enseñanza Media</v>
      </c>
    </row>
    <row r="23789" spans="1:4" x14ac:dyDescent="0.3">
      <c r="A23789" t="s">
        <v>21179</v>
      </c>
      <c r="B23789" t="s">
        <v>20716</v>
      </c>
      <c r="C23789">
        <f t="shared" si="371"/>
        <v>42</v>
      </c>
      <c r="D23789" t="str">
        <f>+VLOOKUP(base[[#This Row],[key]],Tabla2[[key]:[Homologado]],4,0)</f>
        <v>Enseñanza Media</v>
      </c>
    </row>
    <row r="23790" spans="1:4" x14ac:dyDescent="0.3">
      <c r="A23790" t="s">
        <v>20784</v>
      </c>
      <c r="B23790" t="s">
        <v>20716</v>
      </c>
      <c r="C23790">
        <f t="shared" si="371"/>
        <v>42</v>
      </c>
      <c r="D23790" t="str">
        <f>+VLOOKUP(base[[#This Row],[key]],Tabla2[[key]:[Homologado]],4,0)</f>
        <v>Enseñanza Media</v>
      </c>
    </row>
    <row r="23791" spans="1:4" x14ac:dyDescent="0.3">
      <c r="A23791" t="s">
        <v>20786</v>
      </c>
      <c r="B23791" t="s">
        <v>20716</v>
      </c>
      <c r="C23791">
        <f t="shared" si="371"/>
        <v>42</v>
      </c>
      <c r="D23791" t="str">
        <f>+VLOOKUP(base[[#This Row],[key]],Tabla2[[key]:[Homologado]],4,0)</f>
        <v>Enseñanza Media</v>
      </c>
    </row>
    <row r="23792" spans="1:4" x14ac:dyDescent="0.3">
      <c r="A23792" t="s">
        <v>29632</v>
      </c>
      <c r="B23792" t="s">
        <v>20716</v>
      </c>
      <c r="C23792">
        <f t="shared" si="371"/>
        <v>42</v>
      </c>
      <c r="D23792" t="str">
        <f>+VLOOKUP(base[[#This Row],[key]],Tabla2[[key]:[Homologado]],4,0)</f>
        <v>Enseñanza Media</v>
      </c>
    </row>
    <row r="23793" spans="1:4" x14ac:dyDescent="0.3">
      <c r="A23793" t="s">
        <v>29636</v>
      </c>
      <c r="B23793" t="s">
        <v>20716</v>
      </c>
      <c r="C23793">
        <f t="shared" si="371"/>
        <v>42</v>
      </c>
      <c r="D23793" t="str">
        <f>+VLOOKUP(base[[#This Row],[key]],Tabla2[[key]:[Homologado]],4,0)</f>
        <v>Enseñanza Media</v>
      </c>
    </row>
    <row r="23794" spans="1:4" x14ac:dyDescent="0.3">
      <c r="A23794" t="s">
        <v>29644</v>
      </c>
      <c r="B23794" t="s">
        <v>20716</v>
      </c>
      <c r="C23794">
        <f t="shared" si="371"/>
        <v>42</v>
      </c>
      <c r="D23794" t="str">
        <f>+VLOOKUP(base[[#This Row],[key]],Tabla2[[key]:[Homologado]],4,0)</f>
        <v>Enseñanza Media</v>
      </c>
    </row>
    <row r="23795" spans="1:4" x14ac:dyDescent="0.3">
      <c r="A23795" t="s">
        <v>29646</v>
      </c>
      <c r="B23795" t="s">
        <v>20716</v>
      </c>
      <c r="C23795">
        <f t="shared" si="371"/>
        <v>42</v>
      </c>
      <c r="D23795" t="str">
        <f>+VLOOKUP(base[[#This Row],[key]],Tabla2[[key]:[Homologado]],4,0)</f>
        <v>Enseñanza Media</v>
      </c>
    </row>
    <row r="23796" spans="1:4" x14ac:dyDescent="0.3">
      <c r="A23796" t="s">
        <v>21385</v>
      </c>
      <c r="B23796" t="s">
        <v>20716</v>
      </c>
      <c r="C23796">
        <f t="shared" si="371"/>
        <v>42</v>
      </c>
      <c r="D23796" t="str">
        <f>+VLOOKUP(base[[#This Row],[key]],Tabla2[[key]:[Homologado]],4,0)</f>
        <v>Enseñanza Media</v>
      </c>
    </row>
    <row r="23797" spans="1:4" x14ac:dyDescent="0.3">
      <c r="A23797" t="s">
        <v>21171</v>
      </c>
      <c r="B23797" t="s">
        <v>20716</v>
      </c>
      <c r="C23797">
        <f t="shared" si="371"/>
        <v>42</v>
      </c>
      <c r="D23797" t="str">
        <f>+VLOOKUP(base[[#This Row],[key]],Tabla2[[key]:[Homologado]],4,0)</f>
        <v>Enseñanza Media</v>
      </c>
    </row>
    <row r="23798" spans="1:4" x14ac:dyDescent="0.3">
      <c r="A23798" t="s">
        <v>29650</v>
      </c>
      <c r="B23798" t="s">
        <v>20716</v>
      </c>
      <c r="C23798">
        <f t="shared" si="371"/>
        <v>42</v>
      </c>
      <c r="D23798" t="str">
        <f>+VLOOKUP(base[[#This Row],[key]],Tabla2[[key]:[Homologado]],4,0)</f>
        <v>Enseñanza Media</v>
      </c>
    </row>
    <row r="23799" spans="1:4" x14ac:dyDescent="0.3">
      <c r="A23799" t="s">
        <v>20803</v>
      </c>
      <c r="B23799" t="s">
        <v>20716</v>
      </c>
      <c r="C23799">
        <f t="shared" si="371"/>
        <v>42</v>
      </c>
      <c r="D23799" t="str">
        <f>+VLOOKUP(base[[#This Row],[key]],Tabla2[[key]:[Homologado]],4,0)</f>
        <v>Enseñanza Media</v>
      </c>
    </row>
    <row r="23800" spans="1:4" x14ac:dyDescent="0.3">
      <c r="A23800" t="s">
        <v>29652</v>
      </c>
      <c r="B23800" t="s">
        <v>20716</v>
      </c>
      <c r="C23800">
        <f t="shared" si="371"/>
        <v>42</v>
      </c>
      <c r="D23800" t="str">
        <f>+VLOOKUP(base[[#This Row],[key]],Tabla2[[key]:[Homologado]],4,0)</f>
        <v>Enseñanza Media</v>
      </c>
    </row>
    <row r="23801" spans="1:4" x14ac:dyDescent="0.3">
      <c r="A23801" t="s">
        <v>21283</v>
      </c>
      <c r="B23801" t="s">
        <v>20716</v>
      </c>
      <c r="C23801">
        <f t="shared" si="371"/>
        <v>42</v>
      </c>
      <c r="D23801" t="str">
        <f>+VLOOKUP(base[[#This Row],[key]],Tabla2[[key]:[Homologado]],4,0)</f>
        <v>Enseñanza Media</v>
      </c>
    </row>
    <row r="23802" spans="1:4" x14ac:dyDescent="0.3">
      <c r="A23802" t="s">
        <v>20800</v>
      </c>
      <c r="B23802" t="s">
        <v>20716</v>
      </c>
      <c r="C23802">
        <f t="shared" si="371"/>
        <v>42</v>
      </c>
      <c r="D23802" t="str">
        <f>+VLOOKUP(base[[#This Row],[key]],Tabla2[[key]:[Homologado]],4,0)</f>
        <v>Enseñanza Media</v>
      </c>
    </row>
    <row r="23803" spans="1:4" x14ac:dyDescent="0.3">
      <c r="A23803" t="s">
        <v>29657</v>
      </c>
      <c r="B23803" t="s">
        <v>20716</v>
      </c>
      <c r="C23803">
        <f t="shared" si="371"/>
        <v>42</v>
      </c>
      <c r="D23803" t="str">
        <f>+VLOOKUP(base[[#This Row],[key]],Tabla2[[key]:[Homologado]],4,0)</f>
        <v>Enseñanza Media</v>
      </c>
    </row>
    <row r="23804" spans="1:4" x14ac:dyDescent="0.3">
      <c r="A23804" t="s">
        <v>29658</v>
      </c>
      <c r="B23804" t="s">
        <v>20716</v>
      </c>
      <c r="C23804">
        <f t="shared" si="371"/>
        <v>42</v>
      </c>
      <c r="D23804" t="str">
        <f>+VLOOKUP(base[[#This Row],[key]],Tabla2[[key]:[Homologado]],4,0)</f>
        <v>Enseñanza Media</v>
      </c>
    </row>
    <row r="23805" spans="1:4" x14ac:dyDescent="0.3">
      <c r="A23805" t="s">
        <v>29660</v>
      </c>
      <c r="B23805" t="s">
        <v>20716</v>
      </c>
      <c r="C23805">
        <f t="shared" si="371"/>
        <v>42</v>
      </c>
      <c r="D23805" t="str">
        <f>+VLOOKUP(base[[#This Row],[key]],Tabla2[[key]:[Homologado]],4,0)</f>
        <v>Enseñanza Media</v>
      </c>
    </row>
    <row r="23806" spans="1:4" x14ac:dyDescent="0.3">
      <c r="A23806" t="s">
        <v>29662</v>
      </c>
      <c r="B23806" t="s">
        <v>20716</v>
      </c>
      <c r="C23806">
        <f t="shared" si="371"/>
        <v>42</v>
      </c>
      <c r="D23806" t="str">
        <f>+VLOOKUP(base[[#This Row],[key]],Tabla2[[key]:[Homologado]],4,0)</f>
        <v>Enseñanza Media</v>
      </c>
    </row>
    <row r="23807" spans="1:4" x14ac:dyDescent="0.3">
      <c r="A23807" t="s">
        <v>29663</v>
      </c>
      <c r="B23807" t="s">
        <v>20716</v>
      </c>
      <c r="C23807">
        <f t="shared" si="371"/>
        <v>42</v>
      </c>
      <c r="D23807" t="str">
        <f>+VLOOKUP(base[[#This Row],[key]],Tabla2[[key]:[Homologado]],4,0)</f>
        <v>Enseñanza Media</v>
      </c>
    </row>
    <row r="23808" spans="1:4" x14ac:dyDescent="0.3">
      <c r="A23808" t="s">
        <v>29664</v>
      </c>
      <c r="B23808" t="s">
        <v>20716</v>
      </c>
      <c r="C23808">
        <f t="shared" si="371"/>
        <v>42</v>
      </c>
      <c r="D23808" t="str">
        <f>+VLOOKUP(base[[#This Row],[key]],Tabla2[[key]:[Homologado]],4,0)</f>
        <v>Enseñanza Media</v>
      </c>
    </row>
    <row r="23809" spans="1:4" x14ac:dyDescent="0.3">
      <c r="A23809" t="s">
        <v>29665</v>
      </c>
      <c r="B23809" t="s">
        <v>20716</v>
      </c>
      <c r="C23809">
        <f t="shared" si="371"/>
        <v>42</v>
      </c>
      <c r="D23809" t="str">
        <f>+VLOOKUP(base[[#This Row],[key]],Tabla2[[key]:[Homologado]],4,0)</f>
        <v>Enseñanza Media</v>
      </c>
    </row>
    <row r="23810" spans="1:4" x14ac:dyDescent="0.3">
      <c r="A23810" t="s">
        <v>29666</v>
      </c>
      <c r="B23810" t="s">
        <v>20716</v>
      </c>
      <c r="C23810">
        <f t="shared" si="371"/>
        <v>42</v>
      </c>
      <c r="D23810" t="str">
        <f>+VLOOKUP(base[[#This Row],[key]],Tabla2[[key]:[Homologado]],4,0)</f>
        <v>Enseñanza Media</v>
      </c>
    </row>
    <row r="23811" spans="1:4" x14ac:dyDescent="0.3">
      <c r="A23811" t="s">
        <v>29667</v>
      </c>
      <c r="B23811" t="s">
        <v>20716</v>
      </c>
      <c r="C23811">
        <f t="shared" si="371"/>
        <v>42</v>
      </c>
      <c r="D23811" t="str">
        <f>+VLOOKUP(base[[#This Row],[key]],Tabla2[[key]:[Homologado]],4,0)</f>
        <v>Enseñanza Media</v>
      </c>
    </row>
    <row r="23812" spans="1:4" x14ac:dyDescent="0.3">
      <c r="A23812" t="s">
        <v>21143</v>
      </c>
      <c r="B23812" t="s">
        <v>20716</v>
      </c>
      <c r="C23812">
        <f t="shared" ref="C23812:C23875" si="372">+IF(B23812=B23811,C23811,C23811+1)</f>
        <v>42</v>
      </c>
      <c r="D23812" t="str">
        <f>+VLOOKUP(base[[#This Row],[key]],Tabla2[[key]:[Homologado]],4,0)</f>
        <v>Enseñanza Media</v>
      </c>
    </row>
    <row r="23813" spans="1:4" x14ac:dyDescent="0.3">
      <c r="A23813" t="s">
        <v>29669</v>
      </c>
      <c r="B23813" t="s">
        <v>20716</v>
      </c>
      <c r="C23813">
        <f t="shared" si="372"/>
        <v>42</v>
      </c>
      <c r="D23813" t="str">
        <f>+VLOOKUP(base[[#This Row],[key]],Tabla2[[key]:[Homologado]],4,0)</f>
        <v>Enseñanza Media</v>
      </c>
    </row>
    <row r="23814" spans="1:4" x14ac:dyDescent="0.3">
      <c r="A23814" t="s">
        <v>21233</v>
      </c>
      <c r="B23814" t="s">
        <v>20716</v>
      </c>
      <c r="C23814">
        <f t="shared" si="372"/>
        <v>42</v>
      </c>
      <c r="D23814" t="str">
        <f>+VLOOKUP(base[[#This Row],[key]],Tabla2[[key]:[Homologado]],4,0)</f>
        <v>Enseñanza Media</v>
      </c>
    </row>
    <row r="23815" spans="1:4" x14ac:dyDescent="0.3">
      <c r="A23815" t="s">
        <v>29670</v>
      </c>
      <c r="B23815" t="s">
        <v>20716</v>
      </c>
      <c r="C23815">
        <f t="shared" si="372"/>
        <v>42</v>
      </c>
      <c r="D23815" t="str">
        <f>+VLOOKUP(base[[#This Row],[key]],Tabla2[[key]:[Homologado]],4,0)</f>
        <v>Enseñanza Media</v>
      </c>
    </row>
    <row r="23816" spans="1:4" x14ac:dyDescent="0.3">
      <c r="A23816" t="s">
        <v>29672</v>
      </c>
      <c r="B23816" t="s">
        <v>20716</v>
      </c>
      <c r="C23816">
        <f t="shared" si="372"/>
        <v>42</v>
      </c>
      <c r="D23816" t="str">
        <f>+VLOOKUP(base[[#This Row],[key]],Tabla2[[key]:[Homologado]],4,0)</f>
        <v>Enseñanza Media</v>
      </c>
    </row>
    <row r="23817" spans="1:4" x14ac:dyDescent="0.3">
      <c r="A23817" t="s">
        <v>29674</v>
      </c>
      <c r="B23817" t="s">
        <v>20716</v>
      </c>
      <c r="C23817">
        <f t="shared" si="372"/>
        <v>42</v>
      </c>
      <c r="D23817" t="str">
        <f>+VLOOKUP(base[[#This Row],[key]],Tabla2[[key]:[Homologado]],4,0)</f>
        <v>Enseñanza Media</v>
      </c>
    </row>
    <row r="23818" spans="1:4" x14ac:dyDescent="0.3">
      <c r="A23818" t="s">
        <v>29679</v>
      </c>
      <c r="B23818" t="s">
        <v>20716</v>
      </c>
      <c r="C23818">
        <f t="shared" si="372"/>
        <v>42</v>
      </c>
      <c r="D23818" t="str">
        <f>+VLOOKUP(base[[#This Row],[key]],Tabla2[[key]:[Homologado]],4,0)</f>
        <v>Enseñanza Media</v>
      </c>
    </row>
    <row r="23819" spans="1:4" x14ac:dyDescent="0.3">
      <c r="A23819" t="s">
        <v>29680</v>
      </c>
      <c r="B23819" t="s">
        <v>20716</v>
      </c>
      <c r="C23819">
        <f t="shared" si="372"/>
        <v>42</v>
      </c>
      <c r="D23819" t="str">
        <f>+VLOOKUP(base[[#This Row],[key]],Tabla2[[key]:[Homologado]],4,0)</f>
        <v>Enseñanza Media</v>
      </c>
    </row>
    <row r="23820" spans="1:4" x14ac:dyDescent="0.3">
      <c r="A23820" t="s">
        <v>29681</v>
      </c>
      <c r="B23820" t="s">
        <v>20716</v>
      </c>
      <c r="C23820">
        <f t="shared" si="372"/>
        <v>42</v>
      </c>
      <c r="D23820" t="str">
        <f>+VLOOKUP(base[[#This Row],[key]],Tabla2[[key]:[Homologado]],4,0)</f>
        <v>Enseñanza Media</v>
      </c>
    </row>
    <row r="23821" spans="1:4" x14ac:dyDescent="0.3">
      <c r="A23821" t="s">
        <v>29682</v>
      </c>
      <c r="B23821" t="s">
        <v>20716</v>
      </c>
      <c r="C23821">
        <f t="shared" si="372"/>
        <v>42</v>
      </c>
      <c r="D23821" t="str">
        <f>+VLOOKUP(base[[#This Row],[key]],Tabla2[[key]:[Homologado]],4,0)</f>
        <v>Enseñanza Media</v>
      </c>
    </row>
    <row r="23822" spans="1:4" x14ac:dyDescent="0.3">
      <c r="A23822" t="s">
        <v>29683</v>
      </c>
      <c r="B23822" t="s">
        <v>20716</v>
      </c>
      <c r="C23822">
        <f t="shared" si="372"/>
        <v>42</v>
      </c>
      <c r="D23822" t="str">
        <f>+VLOOKUP(base[[#This Row],[key]],Tabla2[[key]:[Homologado]],4,0)</f>
        <v>Enseñanza Media</v>
      </c>
    </row>
    <row r="23823" spans="1:4" x14ac:dyDescent="0.3">
      <c r="A23823" t="s">
        <v>29684</v>
      </c>
      <c r="B23823" t="s">
        <v>20716</v>
      </c>
      <c r="C23823">
        <f t="shared" si="372"/>
        <v>42</v>
      </c>
      <c r="D23823" t="str">
        <f>+VLOOKUP(base[[#This Row],[key]],Tabla2[[key]:[Homologado]],4,0)</f>
        <v>Enseñanza Media</v>
      </c>
    </row>
    <row r="23824" spans="1:4" x14ac:dyDescent="0.3">
      <c r="A23824" t="s">
        <v>29685</v>
      </c>
      <c r="B23824" t="s">
        <v>20716</v>
      </c>
      <c r="C23824">
        <f t="shared" si="372"/>
        <v>42</v>
      </c>
      <c r="D23824" t="str">
        <f>+VLOOKUP(base[[#This Row],[key]],Tabla2[[key]:[Homologado]],4,0)</f>
        <v>Enseñanza Media</v>
      </c>
    </row>
    <row r="23825" spans="1:4" x14ac:dyDescent="0.3">
      <c r="A23825" t="s">
        <v>29686</v>
      </c>
      <c r="B23825" t="s">
        <v>20716</v>
      </c>
      <c r="C23825">
        <f t="shared" si="372"/>
        <v>42</v>
      </c>
      <c r="D23825" t="str">
        <f>+VLOOKUP(base[[#This Row],[key]],Tabla2[[key]:[Homologado]],4,0)</f>
        <v>Enseñanza Media</v>
      </c>
    </row>
    <row r="23826" spans="1:4" x14ac:dyDescent="0.3">
      <c r="A23826" t="s">
        <v>29687</v>
      </c>
      <c r="B23826" t="s">
        <v>20716</v>
      </c>
      <c r="C23826">
        <f t="shared" si="372"/>
        <v>42</v>
      </c>
      <c r="D23826" t="str">
        <f>+VLOOKUP(base[[#This Row],[key]],Tabla2[[key]:[Homologado]],4,0)</f>
        <v>Enseñanza Media</v>
      </c>
    </row>
    <row r="23827" spans="1:4" x14ac:dyDescent="0.3">
      <c r="A23827" t="s">
        <v>21420</v>
      </c>
      <c r="B23827" t="s">
        <v>20716</v>
      </c>
      <c r="C23827">
        <f t="shared" si="372"/>
        <v>42</v>
      </c>
      <c r="D23827" t="str">
        <f>+VLOOKUP(base[[#This Row],[key]],Tabla2[[key]:[Homologado]],4,0)</f>
        <v>Enseñanza Media</v>
      </c>
    </row>
    <row r="23828" spans="1:4" x14ac:dyDescent="0.3">
      <c r="A23828" t="s">
        <v>29688</v>
      </c>
      <c r="B23828" t="s">
        <v>20716</v>
      </c>
      <c r="C23828">
        <f t="shared" si="372"/>
        <v>42</v>
      </c>
      <c r="D23828" t="str">
        <f>+VLOOKUP(base[[#This Row],[key]],Tabla2[[key]:[Homologado]],4,0)</f>
        <v>Enseñanza Media</v>
      </c>
    </row>
    <row r="23829" spans="1:4" x14ac:dyDescent="0.3">
      <c r="A23829" t="s">
        <v>29689</v>
      </c>
      <c r="B23829" t="s">
        <v>20716</v>
      </c>
      <c r="C23829">
        <f t="shared" si="372"/>
        <v>42</v>
      </c>
      <c r="D23829" t="str">
        <f>+VLOOKUP(base[[#This Row],[key]],Tabla2[[key]:[Homologado]],4,0)</f>
        <v>Enseñanza Media</v>
      </c>
    </row>
    <row r="23830" spans="1:4" x14ac:dyDescent="0.3">
      <c r="A23830" t="s">
        <v>29690</v>
      </c>
      <c r="B23830" t="s">
        <v>20716</v>
      </c>
      <c r="C23830">
        <f t="shared" si="372"/>
        <v>42</v>
      </c>
      <c r="D23830" t="str">
        <f>+VLOOKUP(base[[#This Row],[key]],Tabla2[[key]:[Homologado]],4,0)</f>
        <v>Enseñanza Media</v>
      </c>
    </row>
    <row r="23831" spans="1:4" x14ac:dyDescent="0.3">
      <c r="A23831" t="s">
        <v>29691</v>
      </c>
      <c r="B23831" t="s">
        <v>20716</v>
      </c>
      <c r="C23831">
        <f t="shared" si="372"/>
        <v>42</v>
      </c>
      <c r="D23831" t="str">
        <f>+VLOOKUP(base[[#This Row],[key]],Tabla2[[key]:[Homologado]],4,0)</f>
        <v>Enseñanza Media</v>
      </c>
    </row>
    <row r="23832" spans="1:4" x14ac:dyDescent="0.3">
      <c r="A23832" t="s">
        <v>29692</v>
      </c>
      <c r="B23832" t="s">
        <v>20716</v>
      </c>
      <c r="C23832">
        <f t="shared" si="372"/>
        <v>42</v>
      </c>
      <c r="D23832" t="str">
        <f>+VLOOKUP(base[[#This Row],[key]],Tabla2[[key]:[Homologado]],4,0)</f>
        <v>Enseñanza Media</v>
      </c>
    </row>
    <row r="23833" spans="1:4" x14ac:dyDescent="0.3">
      <c r="A23833" t="s">
        <v>29693</v>
      </c>
      <c r="B23833" t="s">
        <v>20716</v>
      </c>
      <c r="C23833">
        <f t="shared" si="372"/>
        <v>42</v>
      </c>
      <c r="D23833" t="str">
        <f>+VLOOKUP(base[[#This Row],[key]],Tabla2[[key]:[Homologado]],4,0)</f>
        <v>Enseñanza Media</v>
      </c>
    </row>
    <row r="23834" spans="1:4" x14ac:dyDescent="0.3">
      <c r="A23834" t="s">
        <v>29694</v>
      </c>
      <c r="B23834" t="s">
        <v>20716</v>
      </c>
      <c r="C23834">
        <f t="shared" si="372"/>
        <v>42</v>
      </c>
      <c r="D23834" t="str">
        <f>+VLOOKUP(base[[#This Row],[key]],Tabla2[[key]:[Homologado]],4,0)</f>
        <v>Enseñanza Media</v>
      </c>
    </row>
    <row r="23835" spans="1:4" x14ac:dyDescent="0.3">
      <c r="A23835" t="s">
        <v>29695</v>
      </c>
      <c r="B23835" t="s">
        <v>20716</v>
      </c>
      <c r="C23835">
        <f t="shared" si="372"/>
        <v>42</v>
      </c>
      <c r="D23835" t="str">
        <f>+VLOOKUP(base[[#This Row],[key]],Tabla2[[key]:[Homologado]],4,0)</f>
        <v>Enseñanza Media</v>
      </c>
    </row>
    <row r="23836" spans="1:4" x14ac:dyDescent="0.3">
      <c r="A23836" t="s">
        <v>29696</v>
      </c>
      <c r="B23836" t="s">
        <v>20716</v>
      </c>
      <c r="C23836">
        <f t="shared" si="372"/>
        <v>42</v>
      </c>
      <c r="D23836" t="str">
        <f>+VLOOKUP(base[[#This Row],[key]],Tabla2[[key]:[Homologado]],4,0)</f>
        <v>Enseñanza Media</v>
      </c>
    </row>
    <row r="23837" spans="1:4" x14ac:dyDescent="0.3">
      <c r="A23837" t="s">
        <v>29697</v>
      </c>
      <c r="B23837" t="s">
        <v>20716</v>
      </c>
      <c r="C23837">
        <f t="shared" si="372"/>
        <v>42</v>
      </c>
      <c r="D23837" t="str">
        <f>+VLOOKUP(base[[#This Row],[key]],Tabla2[[key]:[Homologado]],4,0)</f>
        <v>Enseñanza Media</v>
      </c>
    </row>
    <row r="23838" spans="1:4" x14ac:dyDescent="0.3">
      <c r="A23838" t="s">
        <v>29698</v>
      </c>
      <c r="B23838" t="s">
        <v>20716</v>
      </c>
      <c r="C23838">
        <f t="shared" si="372"/>
        <v>42</v>
      </c>
      <c r="D23838" t="str">
        <f>+VLOOKUP(base[[#This Row],[key]],Tabla2[[key]:[Homologado]],4,0)</f>
        <v>Enseñanza Media</v>
      </c>
    </row>
    <row r="23839" spans="1:4" x14ac:dyDescent="0.3">
      <c r="A23839" t="s">
        <v>29699</v>
      </c>
      <c r="B23839" t="s">
        <v>20716</v>
      </c>
      <c r="C23839">
        <f t="shared" si="372"/>
        <v>42</v>
      </c>
      <c r="D23839" t="str">
        <f>+VLOOKUP(base[[#This Row],[key]],Tabla2[[key]:[Homologado]],4,0)</f>
        <v>Enseñanza Media</v>
      </c>
    </row>
    <row r="23840" spans="1:4" x14ac:dyDescent="0.3">
      <c r="A23840" t="s">
        <v>29701</v>
      </c>
      <c r="B23840" t="s">
        <v>20716</v>
      </c>
      <c r="C23840">
        <f t="shared" si="372"/>
        <v>42</v>
      </c>
      <c r="D23840" t="str">
        <f>+VLOOKUP(base[[#This Row],[key]],Tabla2[[key]:[Homologado]],4,0)</f>
        <v>Enseñanza Media</v>
      </c>
    </row>
    <row r="23841" spans="1:4" x14ac:dyDescent="0.3">
      <c r="A23841" t="s">
        <v>29702</v>
      </c>
      <c r="B23841" t="s">
        <v>20716</v>
      </c>
      <c r="C23841">
        <f t="shared" si="372"/>
        <v>42</v>
      </c>
      <c r="D23841" t="str">
        <f>+VLOOKUP(base[[#This Row],[key]],Tabla2[[key]:[Homologado]],4,0)</f>
        <v>Enseñanza Media</v>
      </c>
    </row>
    <row r="23842" spans="1:4" x14ac:dyDescent="0.3">
      <c r="A23842" t="s">
        <v>29703</v>
      </c>
      <c r="B23842" t="s">
        <v>20716</v>
      </c>
      <c r="C23842">
        <f t="shared" si="372"/>
        <v>42</v>
      </c>
      <c r="D23842" t="str">
        <f>+VLOOKUP(base[[#This Row],[key]],Tabla2[[key]:[Homologado]],4,0)</f>
        <v>Enseñanza Media</v>
      </c>
    </row>
    <row r="23843" spans="1:4" x14ac:dyDescent="0.3">
      <c r="A23843" t="s">
        <v>29704</v>
      </c>
      <c r="B23843" t="s">
        <v>20716</v>
      </c>
      <c r="C23843">
        <f t="shared" si="372"/>
        <v>42</v>
      </c>
      <c r="D23843" t="str">
        <f>+VLOOKUP(base[[#This Row],[key]],Tabla2[[key]:[Homologado]],4,0)</f>
        <v>Enseñanza Media</v>
      </c>
    </row>
    <row r="23844" spans="1:4" x14ac:dyDescent="0.3">
      <c r="A23844" t="s">
        <v>29705</v>
      </c>
      <c r="B23844" t="s">
        <v>20716</v>
      </c>
      <c r="C23844">
        <f t="shared" si="372"/>
        <v>42</v>
      </c>
      <c r="D23844" t="str">
        <f>+VLOOKUP(base[[#This Row],[key]],Tabla2[[key]:[Homologado]],4,0)</f>
        <v>Enseñanza Media</v>
      </c>
    </row>
    <row r="23845" spans="1:4" x14ac:dyDescent="0.3">
      <c r="A23845" t="s">
        <v>29706</v>
      </c>
      <c r="B23845" t="s">
        <v>20716</v>
      </c>
      <c r="C23845">
        <f t="shared" si="372"/>
        <v>42</v>
      </c>
      <c r="D23845" t="str">
        <f>+VLOOKUP(base[[#This Row],[key]],Tabla2[[key]:[Homologado]],4,0)</f>
        <v>Enseñanza Media</v>
      </c>
    </row>
    <row r="23846" spans="1:4" x14ac:dyDescent="0.3">
      <c r="A23846" t="s">
        <v>29708</v>
      </c>
      <c r="B23846" t="s">
        <v>20716</v>
      </c>
      <c r="C23846">
        <f t="shared" si="372"/>
        <v>42</v>
      </c>
      <c r="D23846" t="str">
        <f>+VLOOKUP(base[[#This Row],[key]],Tabla2[[key]:[Homologado]],4,0)</f>
        <v>Enseñanza Media</v>
      </c>
    </row>
    <row r="23847" spans="1:4" x14ac:dyDescent="0.3">
      <c r="A23847" t="s">
        <v>19547</v>
      </c>
      <c r="B23847" t="s">
        <v>20716</v>
      </c>
      <c r="C23847">
        <f t="shared" si="372"/>
        <v>42</v>
      </c>
      <c r="D23847" t="str">
        <f>+VLOOKUP(base[[#This Row],[key]],Tabla2[[key]:[Homologado]],4,0)</f>
        <v>Enseñanza Media</v>
      </c>
    </row>
    <row r="23848" spans="1:4" x14ac:dyDescent="0.3">
      <c r="A23848" t="s">
        <v>15473</v>
      </c>
      <c r="B23848" t="s">
        <v>20716</v>
      </c>
      <c r="C23848">
        <f t="shared" si="372"/>
        <v>42</v>
      </c>
      <c r="D23848" t="str">
        <f>+VLOOKUP(base[[#This Row],[key]],Tabla2[[key]:[Homologado]],4,0)</f>
        <v>Enseñanza Media</v>
      </c>
    </row>
    <row r="23849" spans="1:4" x14ac:dyDescent="0.3">
      <c r="A23849" t="s">
        <v>15476</v>
      </c>
      <c r="B23849" t="s">
        <v>20716</v>
      </c>
      <c r="C23849">
        <f t="shared" si="372"/>
        <v>42</v>
      </c>
      <c r="D23849" t="str">
        <f>+VLOOKUP(base[[#This Row],[key]],Tabla2[[key]:[Homologado]],4,0)</f>
        <v>Enseñanza Media</v>
      </c>
    </row>
    <row r="23850" spans="1:4" x14ac:dyDescent="0.3">
      <c r="A23850" t="s">
        <v>15478</v>
      </c>
      <c r="B23850" t="s">
        <v>20716</v>
      </c>
      <c r="C23850">
        <f t="shared" si="372"/>
        <v>42</v>
      </c>
      <c r="D23850" t="str">
        <f>+VLOOKUP(base[[#This Row],[key]],Tabla2[[key]:[Homologado]],4,0)</f>
        <v>Enseñanza Media</v>
      </c>
    </row>
    <row r="23851" spans="1:4" x14ac:dyDescent="0.3">
      <c r="A23851" t="s">
        <v>15477</v>
      </c>
      <c r="B23851" t="s">
        <v>20716</v>
      </c>
      <c r="C23851">
        <f t="shared" si="372"/>
        <v>42</v>
      </c>
      <c r="D23851" t="str">
        <f>+VLOOKUP(base[[#This Row],[key]],Tabla2[[key]:[Homologado]],4,0)</f>
        <v>Enseñanza Media</v>
      </c>
    </row>
    <row r="23852" spans="1:4" x14ac:dyDescent="0.3">
      <c r="A23852" t="s">
        <v>15479</v>
      </c>
      <c r="B23852" t="s">
        <v>20716</v>
      </c>
      <c r="C23852">
        <f t="shared" si="372"/>
        <v>42</v>
      </c>
      <c r="D23852" t="str">
        <f>+VLOOKUP(base[[#This Row],[key]],Tabla2[[key]:[Homologado]],4,0)</f>
        <v>Enseñanza Media</v>
      </c>
    </row>
    <row r="23853" spans="1:4" x14ac:dyDescent="0.3">
      <c r="A23853" t="s">
        <v>15481</v>
      </c>
      <c r="B23853" t="s">
        <v>20716</v>
      </c>
      <c r="C23853">
        <f t="shared" si="372"/>
        <v>42</v>
      </c>
      <c r="D23853" t="str">
        <f>+VLOOKUP(base[[#This Row],[key]],Tabla2[[key]:[Homologado]],4,0)</f>
        <v>Enseñanza Media</v>
      </c>
    </row>
    <row r="23854" spans="1:4" x14ac:dyDescent="0.3">
      <c r="A23854" t="s">
        <v>15482</v>
      </c>
      <c r="B23854" t="s">
        <v>20716</v>
      </c>
      <c r="C23854">
        <f t="shared" si="372"/>
        <v>42</v>
      </c>
      <c r="D23854" t="str">
        <f>+VLOOKUP(base[[#This Row],[key]],Tabla2[[key]:[Homologado]],4,0)</f>
        <v>Enseñanza Media</v>
      </c>
    </row>
    <row r="23855" spans="1:4" x14ac:dyDescent="0.3">
      <c r="A23855" t="s">
        <v>20675</v>
      </c>
      <c r="B23855" t="s">
        <v>20716</v>
      </c>
      <c r="C23855">
        <f t="shared" si="372"/>
        <v>42</v>
      </c>
      <c r="D23855" t="str">
        <f>+VLOOKUP(base[[#This Row],[key]],Tabla2[[key]:[Homologado]],4,0)</f>
        <v>Enseñanza Media</v>
      </c>
    </row>
    <row r="23856" spans="1:4" x14ac:dyDescent="0.3">
      <c r="A23856" t="s">
        <v>20676</v>
      </c>
      <c r="B23856" t="s">
        <v>20716</v>
      </c>
      <c r="C23856">
        <f t="shared" si="372"/>
        <v>42</v>
      </c>
      <c r="D23856" t="str">
        <f>+VLOOKUP(base[[#This Row],[key]],Tabla2[[key]:[Homologado]],4,0)</f>
        <v>Enseñanza Media</v>
      </c>
    </row>
    <row r="23857" spans="1:4" x14ac:dyDescent="0.3">
      <c r="A23857" t="s">
        <v>15483</v>
      </c>
      <c r="B23857" t="s">
        <v>20716</v>
      </c>
      <c r="C23857">
        <f t="shared" si="372"/>
        <v>42</v>
      </c>
      <c r="D23857" t="str">
        <f>+VLOOKUP(base[[#This Row],[key]],Tabla2[[key]:[Homologado]],4,0)</f>
        <v>Enseñanza Media</v>
      </c>
    </row>
    <row r="23858" spans="1:4" x14ac:dyDescent="0.3">
      <c r="A23858" t="s">
        <v>15485</v>
      </c>
      <c r="B23858" t="s">
        <v>20716</v>
      </c>
      <c r="C23858">
        <f t="shared" si="372"/>
        <v>42</v>
      </c>
      <c r="D23858" t="str">
        <f>+VLOOKUP(base[[#This Row],[key]],Tabla2[[key]:[Homologado]],4,0)</f>
        <v>Enseñanza Media</v>
      </c>
    </row>
    <row r="23859" spans="1:4" x14ac:dyDescent="0.3">
      <c r="A23859" t="s">
        <v>20677</v>
      </c>
      <c r="B23859" t="s">
        <v>20716</v>
      </c>
      <c r="C23859">
        <f t="shared" si="372"/>
        <v>42</v>
      </c>
      <c r="D23859" t="str">
        <f>+VLOOKUP(base[[#This Row],[key]],Tabla2[[key]:[Homologado]],4,0)</f>
        <v>Enseñanza Media</v>
      </c>
    </row>
    <row r="23860" spans="1:4" x14ac:dyDescent="0.3">
      <c r="A23860" t="s">
        <v>19836</v>
      </c>
      <c r="B23860" t="s">
        <v>20716</v>
      </c>
      <c r="C23860">
        <f t="shared" si="372"/>
        <v>42</v>
      </c>
      <c r="D23860" t="str">
        <f>+VLOOKUP(base[[#This Row],[key]],Tabla2[[key]:[Homologado]],4,0)</f>
        <v>Enseñanza Media</v>
      </c>
    </row>
    <row r="23861" spans="1:4" x14ac:dyDescent="0.3">
      <c r="A23861" t="s">
        <v>20678</v>
      </c>
      <c r="B23861" t="s">
        <v>20716</v>
      </c>
      <c r="C23861">
        <f t="shared" si="372"/>
        <v>42</v>
      </c>
      <c r="D23861" t="str">
        <f>+VLOOKUP(base[[#This Row],[key]],Tabla2[[key]:[Homologado]],4,0)</f>
        <v>Enseñanza Media</v>
      </c>
    </row>
    <row r="23862" spans="1:4" x14ac:dyDescent="0.3">
      <c r="A23862" t="s">
        <v>19837</v>
      </c>
      <c r="B23862" t="s">
        <v>20716</v>
      </c>
      <c r="C23862">
        <f t="shared" si="372"/>
        <v>42</v>
      </c>
      <c r="D23862" t="str">
        <f>+VLOOKUP(base[[#This Row],[key]],Tabla2[[key]:[Homologado]],4,0)</f>
        <v>Enseñanza Media</v>
      </c>
    </row>
    <row r="23863" spans="1:4" x14ac:dyDescent="0.3">
      <c r="A23863" t="s">
        <v>19838</v>
      </c>
      <c r="B23863" t="s">
        <v>20716</v>
      </c>
      <c r="C23863">
        <f t="shared" si="372"/>
        <v>42</v>
      </c>
      <c r="D23863" t="str">
        <f>+VLOOKUP(base[[#This Row],[key]],Tabla2[[key]:[Homologado]],4,0)</f>
        <v>Enseñanza Media</v>
      </c>
    </row>
    <row r="23864" spans="1:4" x14ac:dyDescent="0.3">
      <c r="A23864" t="s">
        <v>19839</v>
      </c>
      <c r="B23864" t="s">
        <v>20716</v>
      </c>
      <c r="C23864">
        <f t="shared" si="372"/>
        <v>42</v>
      </c>
      <c r="D23864" t="str">
        <f>+VLOOKUP(base[[#This Row],[key]],Tabla2[[key]:[Homologado]],4,0)</f>
        <v>Enseñanza Media</v>
      </c>
    </row>
    <row r="23865" spans="1:4" x14ac:dyDescent="0.3">
      <c r="A23865" t="s">
        <v>19840</v>
      </c>
      <c r="B23865" t="s">
        <v>20716</v>
      </c>
      <c r="C23865">
        <f t="shared" si="372"/>
        <v>42</v>
      </c>
      <c r="D23865" t="str">
        <f>+VLOOKUP(base[[#This Row],[key]],Tabla2[[key]:[Homologado]],4,0)</f>
        <v>Enseñanza Media</v>
      </c>
    </row>
    <row r="23866" spans="1:4" x14ac:dyDescent="0.3">
      <c r="A23866" t="s">
        <v>19841</v>
      </c>
      <c r="B23866" t="s">
        <v>20716</v>
      </c>
      <c r="C23866">
        <f t="shared" si="372"/>
        <v>42</v>
      </c>
      <c r="D23866" t="str">
        <f>+VLOOKUP(base[[#This Row],[key]],Tabla2[[key]:[Homologado]],4,0)</f>
        <v>Enseñanza Media</v>
      </c>
    </row>
    <row r="23867" spans="1:4" x14ac:dyDescent="0.3">
      <c r="A23867" t="s">
        <v>19842</v>
      </c>
      <c r="B23867" t="s">
        <v>20716</v>
      </c>
      <c r="C23867">
        <f t="shared" si="372"/>
        <v>42</v>
      </c>
      <c r="D23867" t="str">
        <f>+VLOOKUP(base[[#This Row],[key]],Tabla2[[key]:[Homologado]],4,0)</f>
        <v>Enseñanza Media</v>
      </c>
    </row>
    <row r="23868" spans="1:4" x14ac:dyDescent="0.3">
      <c r="A23868" t="s">
        <v>19843</v>
      </c>
      <c r="B23868" t="s">
        <v>20716</v>
      </c>
      <c r="C23868">
        <f t="shared" si="372"/>
        <v>42</v>
      </c>
      <c r="D23868" t="str">
        <f>+VLOOKUP(base[[#This Row],[key]],Tabla2[[key]:[Homologado]],4,0)</f>
        <v>Enseñanza Media</v>
      </c>
    </row>
    <row r="23869" spans="1:4" x14ac:dyDescent="0.3">
      <c r="A23869" t="s">
        <v>19848</v>
      </c>
      <c r="B23869" t="s">
        <v>20716</v>
      </c>
      <c r="C23869">
        <f t="shared" si="372"/>
        <v>42</v>
      </c>
      <c r="D23869" t="str">
        <f>+VLOOKUP(base[[#This Row],[key]],Tabla2[[key]:[Homologado]],4,0)</f>
        <v>Enseñanza Media</v>
      </c>
    </row>
    <row r="23870" spans="1:4" x14ac:dyDescent="0.3">
      <c r="A23870" t="s">
        <v>19849</v>
      </c>
      <c r="B23870" t="s">
        <v>20716</v>
      </c>
      <c r="C23870">
        <f t="shared" si="372"/>
        <v>42</v>
      </c>
      <c r="D23870" t="str">
        <f>+VLOOKUP(base[[#This Row],[key]],Tabla2[[key]:[Homologado]],4,0)</f>
        <v>Enseñanza Media</v>
      </c>
    </row>
    <row r="23871" spans="1:4" x14ac:dyDescent="0.3">
      <c r="A23871" t="s">
        <v>20679</v>
      </c>
      <c r="B23871" t="s">
        <v>20716</v>
      </c>
      <c r="C23871">
        <f t="shared" si="372"/>
        <v>42</v>
      </c>
      <c r="D23871" t="str">
        <f>+VLOOKUP(base[[#This Row],[key]],Tabla2[[key]:[Homologado]],4,0)</f>
        <v>Enseñanza Media</v>
      </c>
    </row>
    <row r="23872" spans="1:4" x14ac:dyDescent="0.3">
      <c r="A23872" t="s">
        <v>20680</v>
      </c>
      <c r="B23872" t="s">
        <v>20716</v>
      </c>
      <c r="C23872">
        <f t="shared" si="372"/>
        <v>42</v>
      </c>
      <c r="D23872" t="str">
        <f>+VLOOKUP(base[[#This Row],[key]],Tabla2[[key]:[Homologado]],4,0)</f>
        <v>Enseñanza Media</v>
      </c>
    </row>
    <row r="23873" spans="1:4" x14ac:dyDescent="0.3">
      <c r="A23873" t="s">
        <v>20681</v>
      </c>
      <c r="B23873" t="s">
        <v>20716</v>
      </c>
      <c r="C23873">
        <f t="shared" si="372"/>
        <v>42</v>
      </c>
      <c r="D23873" t="str">
        <f>+VLOOKUP(base[[#This Row],[key]],Tabla2[[key]:[Homologado]],4,0)</f>
        <v>Enseñanza Media</v>
      </c>
    </row>
    <row r="23874" spans="1:4" x14ac:dyDescent="0.3">
      <c r="A23874" t="s">
        <v>20682</v>
      </c>
      <c r="B23874" t="s">
        <v>20716</v>
      </c>
      <c r="C23874">
        <f t="shared" si="372"/>
        <v>42</v>
      </c>
      <c r="D23874" t="str">
        <f>+VLOOKUP(base[[#This Row],[key]],Tabla2[[key]:[Homologado]],4,0)</f>
        <v>Enseñanza Media</v>
      </c>
    </row>
    <row r="23875" spans="1:4" x14ac:dyDescent="0.3">
      <c r="A23875" t="s">
        <v>15486</v>
      </c>
      <c r="B23875" t="s">
        <v>20716</v>
      </c>
      <c r="C23875">
        <f t="shared" si="372"/>
        <v>42</v>
      </c>
      <c r="D23875" t="str">
        <f>+VLOOKUP(base[[#This Row],[key]],Tabla2[[key]:[Homologado]],4,0)</f>
        <v>Enseñanza Media</v>
      </c>
    </row>
    <row r="23876" spans="1:4" x14ac:dyDescent="0.3">
      <c r="A23876" t="s">
        <v>20683</v>
      </c>
      <c r="B23876" t="s">
        <v>20716</v>
      </c>
      <c r="C23876">
        <f t="shared" ref="C23876:C23939" si="373">+IF(B23876=B23875,C23875,C23875+1)</f>
        <v>42</v>
      </c>
      <c r="D23876" t="str">
        <f>+VLOOKUP(base[[#This Row],[key]],Tabla2[[key]:[Homologado]],4,0)</f>
        <v>Enseñanza Media</v>
      </c>
    </row>
    <row r="23877" spans="1:4" x14ac:dyDescent="0.3">
      <c r="A23877" t="s">
        <v>15487</v>
      </c>
      <c r="B23877" t="s">
        <v>20716</v>
      </c>
      <c r="C23877">
        <f t="shared" si="373"/>
        <v>42</v>
      </c>
      <c r="D23877" t="str">
        <f>+VLOOKUP(base[[#This Row],[key]],Tabla2[[key]:[Homologado]],4,0)</f>
        <v>Enseñanza Media</v>
      </c>
    </row>
    <row r="23878" spans="1:4" x14ac:dyDescent="0.3">
      <c r="A23878" t="s">
        <v>20684</v>
      </c>
      <c r="B23878" t="s">
        <v>20716</v>
      </c>
      <c r="C23878">
        <f t="shared" si="373"/>
        <v>42</v>
      </c>
      <c r="D23878" t="str">
        <f>+VLOOKUP(base[[#This Row],[key]],Tabla2[[key]:[Homologado]],4,0)</f>
        <v>Enseñanza Media</v>
      </c>
    </row>
    <row r="23879" spans="1:4" x14ac:dyDescent="0.3">
      <c r="A23879" t="s">
        <v>20685</v>
      </c>
      <c r="B23879" t="s">
        <v>20716</v>
      </c>
      <c r="C23879">
        <f t="shared" si="373"/>
        <v>42</v>
      </c>
      <c r="D23879" t="str">
        <f>+VLOOKUP(base[[#This Row],[key]],Tabla2[[key]:[Homologado]],4,0)</f>
        <v>Enseñanza Media</v>
      </c>
    </row>
    <row r="23880" spans="1:4" x14ac:dyDescent="0.3">
      <c r="A23880" t="s">
        <v>20686</v>
      </c>
      <c r="B23880" t="s">
        <v>20716</v>
      </c>
      <c r="C23880">
        <f t="shared" si="373"/>
        <v>42</v>
      </c>
      <c r="D23880" t="str">
        <f>+VLOOKUP(base[[#This Row],[key]],Tabla2[[key]:[Homologado]],4,0)</f>
        <v>Enseñanza Media</v>
      </c>
    </row>
    <row r="23881" spans="1:4" x14ac:dyDescent="0.3">
      <c r="A23881" t="s">
        <v>20687</v>
      </c>
      <c r="B23881" t="s">
        <v>20716</v>
      </c>
      <c r="C23881">
        <f t="shared" si="373"/>
        <v>42</v>
      </c>
      <c r="D23881" t="str">
        <f>+VLOOKUP(base[[#This Row],[key]],Tabla2[[key]:[Homologado]],4,0)</f>
        <v>Enseñanza Media</v>
      </c>
    </row>
    <row r="23882" spans="1:4" x14ac:dyDescent="0.3">
      <c r="A23882" t="s">
        <v>20688</v>
      </c>
      <c r="B23882" t="s">
        <v>20716</v>
      </c>
      <c r="C23882">
        <f t="shared" si="373"/>
        <v>42</v>
      </c>
      <c r="D23882" t="str">
        <f>+VLOOKUP(base[[#This Row],[key]],Tabla2[[key]:[Homologado]],4,0)</f>
        <v>Enseñanza Media</v>
      </c>
    </row>
    <row r="23883" spans="1:4" x14ac:dyDescent="0.3">
      <c r="A23883" t="s">
        <v>20689</v>
      </c>
      <c r="B23883" t="s">
        <v>20716</v>
      </c>
      <c r="C23883">
        <f t="shared" si="373"/>
        <v>42</v>
      </c>
      <c r="D23883" t="str">
        <f>+VLOOKUP(base[[#This Row],[key]],Tabla2[[key]:[Homologado]],4,0)</f>
        <v>Enseñanza Media</v>
      </c>
    </row>
    <row r="23884" spans="1:4" x14ac:dyDescent="0.3">
      <c r="A23884" t="s">
        <v>20690</v>
      </c>
      <c r="B23884" t="s">
        <v>20716</v>
      </c>
      <c r="C23884">
        <f t="shared" si="373"/>
        <v>42</v>
      </c>
      <c r="D23884" t="str">
        <f>+VLOOKUP(base[[#This Row],[key]],Tabla2[[key]:[Homologado]],4,0)</f>
        <v>Enseñanza Media</v>
      </c>
    </row>
    <row r="23885" spans="1:4" x14ac:dyDescent="0.3">
      <c r="A23885" t="s">
        <v>19851</v>
      </c>
      <c r="B23885" t="s">
        <v>20716</v>
      </c>
      <c r="C23885">
        <f t="shared" si="373"/>
        <v>42</v>
      </c>
      <c r="D23885" t="str">
        <f>+VLOOKUP(base[[#This Row],[key]],Tabla2[[key]:[Homologado]],4,0)</f>
        <v>Enseñanza Media</v>
      </c>
    </row>
    <row r="23886" spans="1:4" x14ac:dyDescent="0.3">
      <c r="A23886" t="s">
        <v>19852</v>
      </c>
      <c r="B23886" t="s">
        <v>20716</v>
      </c>
      <c r="C23886">
        <f t="shared" si="373"/>
        <v>42</v>
      </c>
      <c r="D23886" t="str">
        <f>+VLOOKUP(base[[#This Row],[key]],Tabla2[[key]:[Homologado]],4,0)</f>
        <v>Enseñanza Media</v>
      </c>
    </row>
    <row r="23887" spans="1:4" x14ac:dyDescent="0.3">
      <c r="A23887" t="s">
        <v>20691</v>
      </c>
      <c r="B23887" t="s">
        <v>20716</v>
      </c>
      <c r="C23887">
        <f t="shared" si="373"/>
        <v>42</v>
      </c>
      <c r="D23887" t="str">
        <f>+VLOOKUP(base[[#This Row],[key]],Tabla2[[key]:[Homologado]],4,0)</f>
        <v>Enseñanza Media</v>
      </c>
    </row>
    <row r="23888" spans="1:4" x14ac:dyDescent="0.3">
      <c r="A23888" t="s">
        <v>20692</v>
      </c>
      <c r="B23888" t="s">
        <v>20716</v>
      </c>
      <c r="C23888">
        <f t="shared" si="373"/>
        <v>42</v>
      </c>
      <c r="D23888" t="str">
        <f>+VLOOKUP(base[[#This Row],[key]],Tabla2[[key]:[Homologado]],4,0)</f>
        <v>Enseñanza Media</v>
      </c>
    </row>
    <row r="23889" spans="1:4" x14ac:dyDescent="0.3">
      <c r="A23889" t="s">
        <v>20693</v>
      </c>
      <c r="B23889" t="s">
        <v>20716</v>
      </c>
      <c r="C23889">
        <f t="shared" si="373"/>
        <v>42</v>
      </c>
      <c r="D23889" t="str">
        <f>+VLOOKUP(base[[#This Row],[key]],Tabla2[[key]:[Homologado]],4,0)</f>
        <v>Enseñanza Media</v>
      </c>
    </row>
    <row r="23890" spans="1:4" x14ac:dyDescent="0.3">
      <c r="A23890" t="s">
        <v>20694</v>
      </c>
      <c r="B23890" t="s">
        <v>20716</v>
      </c>
      <c r="C23890">
        <f t="shared" si="373"/>
        <v>42</v>
      </c>
      <c r="D23890" t="str">
        <f>+VLOOKUP(base[[#This Row],[key]],Tabla2[[key]:[Homologado]],4,0)</f>
        <v>Enseñanza Media</v>
      </c>
    </row>
    <row r="23891" spans="1:4" x14ac:dyDescent="0.3">
      <c r="A23891" t="s">
        <v>20695</v>
      </c>
      <c r="B23891" t="s">
        <v>20716</v>
      </c>
      <c r="C23891">
        <f t="shared" si="373"/>
        <v>42</v>
      </c>
      <c r="D23891" t="str">
        <f>+VLOOKUP(base[[#This Row],[key]],Tabla2[[key]:[Homologado]],4,0)</f>
        <v>Enseñanza Media</v>
      </c>
    </row>
    <row r="23892" spans="1:4" x14ac:dyDescent="0.3">
      <c r="A23892" t="s">
        <v>20696</v>
      </c>
      <c r="B23892" t="s">
        <v>20716</v>
      </c>
      <c r="C23892">
        <f t="shared" si="373"/>
        <v>42</v>
      </c>
      <c r="D23892" t="str">
        <f>+VLOOKUP(base[[#This Row],[key]],Tabla2[[key]:[Homologado]],4,0)</f>
        <v>Enseñanza Media</v>
      </c>
    </row>
    <row r="23893" spans="1:4" x14ac:dyDescent="0.3">
      <c r="A23893" t="s">
        <v>20697</v>
      </c>
      <c r="B23893" t="s">
        <v>20716</v>
      </c>
      <c r="C23893">
        <f t="shared" si="373"/>
        <v>42</v>
      </c>
      <c r="D23893" t="str">
        <f>+VLOOKUP(base[[#This Row],[key]],Tabla2[[key]:[Homologado]],4,0)</f>
        <v>Enseñanza Media</v>
      </c>
    </row>
    <row r="23894" spans="1:4" x14ac:dyDescent="0.3">
      <c r="A23894" t="s">
        <v>19860</v>
      </c>
      <c r="B23894" t="s">
        <v>20716</v>
      </c>
      <c r="C23894">
        <f t="shared" si="373"/>
        <v>42</v>
      </c>
      <c r="D23894" t="str">
        <f>+VLOOKUP(base[[#This Row],[key]],Tabla2[[key]:[Homologado]],4,0)</f>
        <v>Enseñanza Media</v>
      </c>
    </row>
    <row r="23895" spans="1:4" x14ac:dyDescent="0.3">
      <c r="A23895" t="s">
        <v>19861</v>
      </c>
      <c r="B23895" t="s">
        <v>20716</v>
      </c>
      <c r="C23895">
        <f t="shared" si="373"/>
        <v>42</v>
      </c>
      <c r="D23895" t="str">
        <f>+VLOOKUP(base[[#This Row],[key]],Tabla2[[key]:[Homologado]],4,0)</f>
        <v>Enseñanza Media</v>
      </c>
    </row>
    <row r="23896" spans="1:4" x14ac:dyDescent="0.3">
      <c r="A23896" t="s">
        <v>19862</v>
      </c>
      <c r="B23896" t="s">
        <v>20716</v>
      </c>
      <c r="C23896">
        <f t="shared" si="373"/>
        <v>42</v>
      </c>
      <c r="D23896" t="str">
        <f>+VLOOKUP(base[[#This Row],[key]],Tabla2[[key]:[Homologado]],4,0)</f>
        <v>Enseñanza Media</v>
      </c>
    </row>
    <row r="23897" spans="1:4" x14ac:dyDescent="0.3">
      <c r="A23897" t="s">
        <v>20698</v>
      </c>
      <c r="B23897" t="s">
        <v>20716</v>
      </c>
      <c r="C23897">
        <f t="shared" si="373"/>
        <v>42</v>
      </c>
      <c r="D23897" t="str">
        <f>+VLOOKUP(base[[#This Row],[key]],Tabla2[[key]:[Homologado]],4,0)</f>
        <v>Enseñanza Media</v>
      </c>
    </row>
    <row r="23898" spans="1:4" x14ac:dyDescent="0.3">
      <c r="A23898" t="s">
        <v>20699</v>
      </c>
      <c r="B23898" t="s">
        <v>20716</v>
      </c>
      <c r="C23898">
        <f t="shared" si="373"/>
        <v>42</v>
      </c>
      <c r="D23898" t="str">
        <f>+VLOOKUP(base[[#This Row],[key]],Tabla2[[key]:[Homologado]],4,0)</f>
        <v>Enseñanza Media</v>
      </c>
    </row>
    <row r="23899" spans="1:4" x14ac:dyDescent="0.3">
      <c r="A23899" t="s">
        <v>20700</v>
      </c>
      <c r="B23899" t="s">
        <v>20716</v>
      </c>
      <c r="C23899">
        <f t="shared" si="373"/>
        <v>42</v>
      </c>
      <c r="D23899" t="str">
        <f>+VLOOKUP(base[[#This Row],[key]],Tabla2[[key]:[Homologado]],4,0)</f>
        <v>Enseñanza Media</v>
      </c>
    </row>
    <row r="23900" spans="1:4" x14ac:dyDescent="0.3">
      <c r="A23900" t="s">
        <v>20701</v>
      </c>
      <c r="B23900" t="s">
        <v>20716</v>
      </c>
      <c r="C23900">
        <f t="shared" si="373"/>
        <v>42</v>
      </c>
      <c r="D23900" t="str">
        <f>+VLOOKUP(base[[#This Row],[key]],Tabla2[[key]:[Homologado]],4,0)</f>
        <v>Enseñanza Media</v>
      </c>
    </row>
    <row r="23901" spans="1:4" x14ac:dyDescent="0.3">
      <c r="A23901" t="s">
        <v>20702</v>
      </c>
      <c r="B23901" t="s">
        <v>20716</v>
      </c>
      <c r="C23901">
        <f t="shared" si="373"/>
        <v>42</v>
      </c>
      <c r="D23901" t="str">
        <f>+VLOOKUP(base[[#This Row],[key]],Tabla2[[key]:[Homologado]],4,0)</f>
        <v>Enseñanza Media</v>
      </c>
    </row>
    <row r="23902" spans="1:4" x14ac:dyDescent="0.3">
      <c r="A23902" t="s">
        <v>20705</v>
      </c>
      <c r="B23902" t="s">
        <v>20716</v>
      </c>
      <c r="C23902">
        <f t="shared" si="373"/>
        <v>42</v>
      </c>
      <c r="D23902" t="str">
        <f>+VLOOKUP(base[[#This Row],[key]],Tabla2[[key]:[Homologado]],4,0)</f>
        <v>Enseñanza Media</v>
      </c>
    </row>
    <row r="23903" spans="1:4" x14ac:dyDescent="0.3">
      <c r="A23903" t="s">
        <v>15493</v>
      </c>
      <c r="B23903" t="s">
        <v>20716</v>
      </c>
      <c r="C23903">
        <f t="shared" si="373"/>
        <v>42</v>
      </c>
      <c r="D23903" t="str">
        <f>+VLOOKUP(base[[#This Row],[key]],Tabla2[[key]:[Homologado]],4,0)</f>
        <v>Enseñanza Media</v>
      </c>
    </row>
    <row r="23904" spans="1:4" x14ac:dyDescent="0.3">
      <c r="A23904" t="s">
        <v>20706</v>
      </c>
      <c r="B23904" t="s">
        <v>20716</v>
      </c>
      <c r="C23904">
        <f t="shared" si="373"/>
        <v>42</v>
      </c>
      <c r="D23904" t="str">
        <f>+VLOOKUP(base[[#This Row],[key]],Tabla2[[key]:[Homologado]],4,0)</f>
        <v>Enseñanza Media</v>
      </c>
    </row>
    <row r="23905" spans="1:4" x14ac:dyDescent="0.3">
      <c r="A23905" t="s">
        <v>20707</v>
      </c>
      <c r="B23905" t="s">
        <v>20716</v>
      </c>
      <c r="C23905">
        <f t="shared" si="373"/>
        <v>42</v>
      </c>
      <c r="D23905" t="str">
        <f>+VLOOKUP(base[[#This Row],[key]],Tabla2[[key]:[Homologado]],4,0)</f>
        <v>Enseñanza Media</v>
      </c>
    </row>
    <row r="23906" spans="1:4" x14ac:dyDescent="0.3">
      <c r="A23906" t="s">
        <v>15495</v>
      </c>
      <c r="B23906" t="s">
        <v>20716</v>
      </c>
      <c r="C23906">
        <f t="shared" si="373"/>
        <v>42</v>
      </c>
      <c r="D23906" t="str">
        <f>+VLOOKUP(base[[#This Row],[key]],Tabla2[[key]:[Homologado]],4,0)</f>
        <v>Enseñanza Media</v>
      </c>
    </row>
    <row r="23907" spans="1:4" x14ac:dyDescent="0.3">
      <c r="A23907" t="s">
        <v>20708</v>
      </c>
      <c r="B23907" t="s">
        <v>20716</v>
      </c>
      <c r="C23907">
        <f t="shared" si="373"/>
        <v>42</v>
      </c>
      <c r="D23907" t="str">
        <f>+VLOOKUP(base[[#This Row],[key]],Tabla2[[key]:[Homologado]],4,0)</f>
        <v>Enseñanza Media</v>
      </c>
    </row>
    <row r="23908" spans="1:4" x14ac:dyDescent="0.3">
      <c r="A23908" t="s">
        <v>15496</v>
      </c>
      <c r="B23908" t="s">
        <v>20716</v>
      </c>
      <c r="C23908">
        <f t="shared" si="373"/>
        <v>42</v>
      </c>
      <c r="D23908" t="str">
        <f>+VLOOKUP(base[[#This Row],[key]],Tabla2[[key]:[Homologado]],4,0)</f>
        <v>Enseñanza Media</v>
      </c>
    </row>
    <row r="23909" spans="1:4" x14ac:dyDescent="0.3">
      <c r="A23909" t="s">
        <v>20709</v>
      </c>
      <c r="B23909" t="s">
        <v>20716</v>
      </c>
      <c r="C23909">
        <f t="shared" si="373"/>
        <v>42</v>
      </c>
      <c r="D23909" t="str">
        <f>+VLOOKUP(base[[#This Row],[key]],Tabla2[[key]:[Homologado]],4,0)</f>
        <v>Enseñanza Media</v>
      </c>
    </row>
    <row r="23910" spans="1:4" x14ac:dyDescent="0.3">
      <c r="A23910" t="s">
        <v>20710</v>
      </c>
      <c r="B23910" t="s">
        <v>20716</v>
      </c>
      <c r="C23910">
        <f t="shared" si="373"/>
        <v>42</v>
      </c>
      <c r="D23910" t="str">
        <f>+VLOOKUP(base[[#This Row],[key]],Tabla2[[key]:[Homologado]],4,0)</f>
        <v>Enseñanza Media</v>
      </c>
    </row>
    <row r="23911" spans="1:4" x14ac:dyDescent="0.3">
      <c r="A23911" t="s">
        <v>20711</v>
      </c>
      <c r="B23911" t="s">
        <v>20716</v>
      </c>
      <c r="C23911">
        <f t="shared" si="373"/>
        <v>42</v>
      </c>
      <c r="D23911" t="str">
        <f>+VLOOKUP(base[[#This Row],[key]],Tabla2[[key]:[Homologado]],4,0)</f>
        <v>Enseñanza Media</v>
      </c>
    </row>
    <row r="23912" spans="1:4" x14ac:dyDescent="0.3">
      <c r="A23912" t="s">
        <v>19863</v>
      </c>
      <c r="B23912" t="s">
        <v>20716</v>
      </c>
      <c r="C23912">
        <f t="shared" si="373"/>
        <v>42</v>
      </c>
      <c r="D23912" t="str">
        <f>+VLOOKUP(base[[#This Row],[key]],Tabla2[[key]:[Homologado]],4,0)</f>
        <v>Enseñanza Media</v>
      </c>
    </row>
    <row r="23913" spans="1:4" x14ac:dyDescent="0.3">
      <c r="A23913" t="s">
        <v>20712</v>
      </c>
      <c r="B23913" t="s">
        <v>20716</v>
      </c>
      <c r="C23913">
        <f t="shared" si="373"/>
        <v>42</v>
      </c>
      <c r="D23913" t="str">
        <f>+VLOOKUP(base[[#This Row],[key]],Tabla2[[key]:[Homologado]],4,0)</f>
        <v>Enseñanza Media</v>
      </c>
    </row>
    <row r="23914" spans="1:4" x14ac:dyDescent="0.3">
      <c r="A23914" t="s">
        <v>20713</v>
      </c>
      <c r="B23914" t="s">
        <v>20716</v>
      </c>
      <c r="C23914">
        <f t="shared" si="373"/>
        <v>42</v>
      </c>
      <c r="D23914" t="str">
        <f>+VLOOKUP(base[[#This Row],[key]],Tabla2[[key]:[Homologado]],4,0)</f>
        <v>Enseñanza Media</v>
      </c>
    </row>
    <row r="23915" spans="1:4" x14ac:dyDescent="0.3">
      <c r="A23915" t="s">
        <v>20714</v>
      </c>
      <c r="B23915" t="s">
        <v>20716</v>
      </c>
      <c r="C23915">
        <f t="shared" si="373"/>
        <v>42</v>
      </c>
      <c r="D23915" t="str">
        <f>+VLOOKUP(base[[#This Row],[key]],Tabla2[[key]:[Homologado]],4,0)</f>
        <v>Enseñanza Media</v>
      </c>
    </row>
    <row r="23916" spans="1:4" x14ac:dyDescent="0.3">
      <c r="A23916" t="s">
        <v>20715</v>
      </c>
      <c r="B23916" t="s">
        <v>20716</v>
      </c>
      <c r="C23916">
        <f t="shared" si="373"/>
        <v>42</v>
      </c>
      <c r="D23916" t="str">
        <f>+VLOOKUP(base[[#This Row],[key]],Tabla2[[key]:[Homologado]],4,0)</f>
        <v>Enseñanza Media</v>
      </c>
    </row>
    <row r="23917" spans="1:4" x14ac:dyDescent="0.3">
      <c r="A23917" t="s">
        <v>19869</v>
      </c>
      <c r="B23917" t="s">
        <v>20716</v>
      </c>
      <c r="C23917">
        <f t="shared" si="373"/>
        <v>42</v>
      </c>
      <c r="D23917" t="str">
        <f>+VLOOKUP(base[[#This Row],[key]],Tabla2[[key]:[Homologado]],4,0)</f>
        <v>Enseñanza Media</v>
      </c>
    </row>
    <row r="23918" spans="1:4" x14ac:dyDescent="0.3">
      <c r="A23918" t="s">
        <v>19870</v>
      </c>
      <c r="B23918" t="s">
        <v>20716</v>
      </c>
      <c r="C23918">
        <f t="shared" si="373"/>
        <v>42</v>
      </c>
      <c r="D23918" t="str">
        <f>+VLOOKUP(base[[#This Row],[key]],Tabla2[[key]:[Homologado]],4,0)</f>
        <v>Enseñanza Media</v>
      </c>
    </row>
    <row r="23919" spans="1:4" x14ac:dyDescent="0.3">
      <c r="A23919" t="s">
        <v>19871</v>
      </c>
      <c r="B23919" t="s">
        <v>20716</v>
      </c>
      <c r="C23919">
        <f t="shared" si="373"/>
        <v>42</v>
      </c>
      <c r="D23919" t="str">
        <f>+VLOOKUP(base[[#This Row],[key]],Tabla2[[key]:[Homologado]],4,0)</f>
        <v>Enseñanza Media</v>
      </c>
    </row>
    <row r="23920" spans="1:4" x14ac:dyDescent="0.3">
      <c r="A23920" t="s">
        <v>18933</v>
      </c>
      <c r="B23920" t="s">
        <v>20716</v>
      </c>
      <c r="C23920">
        <f t="shared" si="373"/>
        <v>42</v>
      </c>
      <c r="D23920" t="str">
        <f>+VLOOKUP(base[[#This Row],[key]],Tabla2[[key]:[Homologado]],4,0)</f>
        <v>Enseñanza Media</v>
      </c>
    </row>
    <row r="23921" spans="1:4" x14ac:dyDescent="0.3">
      <c r="A23921" t="s">
        <v>19872</v>
      </c>
      <c r="B23921" t="s">
        <v>20716</v>
      </c>
      <c r="C23921">
        <f t="shared" si="373"/>
        <v>42</v>
      </c>
      <c r="D23921" t="str">
        <f>+VLOOKUP(base[[#This Row],[key]],Tabla2[[key]:[Homologado]],4,0)</f>
        <v>Enseñanza Media</v>
      </c>
    </row>
    <row r="23922" spans="1:4" x14ac:dyDescent="0.3">
      <c r="A23922" t="s">
        <v>18932</v>
      </c>
      <c r="B23922" t="s">
        <v>20716</v>
      </c>
      <c r="C23922">
        <f t="shared" si="373"/>
        <v>42</v>
      </c>
      <c r="D23922" t="str">
        <f>+VLOOKUP(base[[#This Row],[key]],Tabla2[[key]:[Homologado]],4,0)</f>
        <v>Enseñanza Media</v>
      </c>
    </row>
    <row r="23923" spans="1:4" x14ac:dyDescent="0.3">
      <c r="A23923" t="s">
        <v>19873</v>
      </c>
      <c r="B23923" t="s">
        <v>20716</v>
      </c>
      <c r="C23923">
        <f t="shared" si="373"/>
        <v>42</v>
      </c>
      <c r="D23923" t="str">
        <f>+VLOOKUP(base[[#This Row],[key]],Tabla2[[key]:[Homologado]],4,0)</f>
        <v>Enseñanza Media</v>
      </c>
    </row>
    <row r="23924" spans="1:4" x14ac:dyDescent="0.3">
      <c r="A23924" t="s">
        <v>19874</v>
      </c>
      <c r="B23924" t="s">
        <v>20716</v>
      </c>
      <c r="C23924">
        <f t="shared" si="373"/>
        <v>42</v>
      </c>
      <c r="D23924" t="str">
        <f>+VLOOKUP(base[[#This Row],[key]],Tabla2[[key]:[Homologado]],4,0)</f>
        <v>Enseñanza Media</v>
      </c>
    </row>
    <row r="23925" spans="1:4" x14ac:dyDescent="0.3">
      <c r="A23925" t="s">
        <v>19875</v>
      </c>
      <c r="B23925" t="s">
        <v>20716</v>
      </c>
      <c r="C23925">
        <f t="shared" si="373"/>
        <v>42</v>
      </c>
      <c r="D23925" t="str">
        <f>+VLOOKUP(base[[#This Row],[key]],Tabla2[[key]:[Homologado]],4,0)</f>
        <v>Enseñanza Media</v>
      </c>
    </row>
    <row r="23926" spans="1:4" x14ac:dyDescent="0.3">
      <c r="A23926" t="s">
        <v>19877</v>
      </c>
      <c r="B23926" t="s">
        <v>20716</v>
      </c>
      <c r="C23926">
        <f t="shared" si="373"/>
        <v>42</v>
      </c>
      <c r="D23926" t="str">
        <f>+VLOOKUP(base[[#This Row],[key]],Tabla2[[key]:[Homologado]],4,0)</f>
        <v>Enseñanza Media</v>
      </c>
    </row>
    <row r="23927" spans="1:4" x14ac:dyDescent="0.3">
      <c r="A23927" t="s">
        <v>20718</v>
      </c>
      <c r="B23927" t="s">
        <v>20716</v>
      </c>
      <c r="C23927">
        <f t="shared" si="373"/>
        <v>42</v>
      </c>
      <c r="D23927" t="str">
        <f>+VLOOKUP(base[[#This Row],[key]],Tabla2[[key]:[Homologado]],4,0)</f>
        <v>Enseñanza Media</v>
      </c>
    </row>
    <row r="23928" spans="1:4" x14ac:dyDescent="0.3">
      <c r="A23928" t="s">
        <v>20719</v>
      </c>
      <c r="B23928" t="s">
        <v>20716</v>
      </c>
      <c r="C23928">
        <f t="shared" si="373"/>
        <v>42</v>
      </c>
      <c r="D23928" t="str">
        <f>+VLOOKUP(base[[#This Row],[key]],Tabla2[[key]:[Homologado]],4,0)</f>
        <v>Enseñanza Media</v>
      </c>
    </row>
    <row r="23929" spans="1:4" x14ac:dyDescent="0.3">
      <c r="A23929" t="s">
        <v>20720</v>
      </c>
      <c r="B23929" t="s">
        <v>20716</v>
      </c>
      <c r="C23929">
        <f t="shared" si="373"/>
        <v>42</v>
      </c>
      <c r="D23929" t="str">
        <f>+VLOOKUP(base[[#This Row],[key]],Tabla2[[key]:[Homologado]],4,0)</f>
        <v>Enseñanza Media</v>
      </c>
    </row>
    <row r="23930" spans="1:4" x14ac:dyDescent="0.3">
      <c r="A23930" t="s">
        <v>20721</v>
      </c>
      <c r="B23930" t="s">
        <v>20716</v>
      </c>
      <c r="C23930">
        <f t="shared" si="373"/>
        <v>42</v>
      </c>
      <c r="D23930" t="str">
        <f>+VLOOKUP(base[[#This Row],[key]],Tabla2[[key]:[Homologado]],4,0)</f>
        <v>Enseñanza Media</v>
      </c>
    </row>
    <row r="23931" spans="1:4" x14ac:dyDescent="0.3">
      <c r="A23931" t="s">
        <v>20722</v>
      </c>
      <c r="B23931" t="s">
        <v>20716</v>
      </c>
      <c r="C23931">
        <f t="shared" si="373"/>
        <v>42</v>
      </c>
      <c r="D23931" t="str">
        <f>+VLOOKUP(base[[#This Row],[key]],Tabla2[[key]:[Homologado]],4,0)</f>
        <v>Enseñanza Media</v>
      </c>
    </row>
    <row r="23932" spans="1:4" x14ac:dyDescent="0.3">
      <c r="A23932" t="s">
        <v>20724</v>
      </c>
      <c r="B23932" t="s">
        <v>20716</v>
      </c>
      <c r="C23932">
        <f t="shared" si="373"/>
        <v>42</v>
      </c>
      <c r="D23932" t="str">
        <f>+VLOOKUP(base[[#This Row],[key]],Tabla2[[key]:[Homologado]],4,0)</f>
        <v>Enseñanza Media</v>
      </c>
    </row>
    <row r="23933" spans="1:4" x14ac:dyDescent="0.3">
      <c r="A23933" t="s">
        <v>20725</v>
      </c>
      <c r="B23933" t="s">
        <v>20716</v>
      </c>
      <c r="C23933">
        <f t="shared" si="373"/>
        <v>42</v>
      </c>
      <c r="D23933" t="str">
        <f>+VLOOKUP(base[[#This Row],[key]],Tabla2[[key]:[Homologado]],4,0)</f>
        <v>Enseñanza Media</v>
      </c>
    </row>
    <row r="23934" spans="1:4" x14ac:dyDescent="0.3">
      <c r="A23934" t="s">
        <v>15501</v>
      </c>
      <c r="B23934" t="s">
        <v>20716</v>
      </c>
      <c r="C23934">
        <f t="shared" si="373"/>
        <v>42</v>
      </c>
      <c r="D23934" t="str">
        <f>+VLOOKUP(base[[#This Row],[key]],Tabla2[[key]:[Homologado]],4,0)</f>
        <v>Enseñanza Media</v>
      </c>
    </row>
    <row r="23935" spans="1:4" x14ac:dyDescent="0.3">
      <c r="A23935" t="s">
        <v>15502</v>
      </c>
      <c r="B23935" t="s">
        <v>20716</v>
      </c>
      <c r="C23935">
        <f t="shared" si="373"/>
        <v>42</v>
      </c>
      <c r="D23935" t="str">
        <f>+VLOOKUP(base[[#This Row],[key]],Tabla2[[key]:[Homologado]],4,0)</f>
        <v>Enseñanza Media</v>
      </c>
    </row>
    <row r="23936" spans="1:4" x14ac:dyDescent="0.3">
      <c r="A23936" t="s">
        <v>15503</v>
      </c>
      <c r="B23936" t="s">
        <v>20716</v>
      </c>
      <c r="C23936">
        <f t="shared" si="373"/>
        <v>42</v>
      </c>
      <c r="D23936" t="str">
        <f>+VLOOKUP(base[[#This Row],[key]],Tabla2[[key]:[Homologado]],4,0)</f>
        <v>Enseñanza Media</v>
      </c>
    </row>
    <row r="23937" spans="1:4" x14ac:dyDescent="0.3">
      <c r="A23937" t="s">
        <v>15504</v>
      </c>
      <c r="B23937" t="s">
        <v>20716</v>
      </c>
      <c r="C23937">
        <f t="shared" si="373"/>
        <v>42</v>
      </c>
      <c r="D23937" t="str">
        <f>+VLOOKUP(base[[#This Row],[key]],Tabla2[[key]:[Homologado]],4,0)</f>
        <v>Enseñanza Media</v>
      </c>
    </row>
    <row r="23938" spans="1:4" x14ac:dyDescent="0.3">
      <c r="A23938" t="s">
        <v>20727</v>
      </c>
      <c r="B23938" t="s">
        <v>20716</v>
      </c>
      <c r="C23938">
        <f t="shared" si="373"/>
        <v>42</v>
      </c>
      <c r="D23938" t="str">
        <f>+VLOOKUP(base[[#This Row],[key]],Tabla2[[key]:[Homologado]],4,0)</f>
        <v>Enseñanza Media</v>
      </c>
    </row>
    <row r="23939" spans="1:4" x14ac:dyDescent="0.3">
      <c r="A23939" t="s">
        <v>20729</v>
      </c>
      <c r="B23939" t="s">
        <v>20716</v>
      </c>
      <c r="C23939">
        <f t="shared" si="373"/>
        <v>42</v>
      </c>
      <c r="D23939" t="str">
        <f>+VLOOKUP(base[[#This Row],[key]],Tabla2[[key]:[Homologado]],4,0)</f>
        <v>Enseñanza Media</v>
      </c>
    </row>
    <row r="23940" spans="1:4" x14ac:dyDescent="0.3">
      <c r="A23940" t="s">
        <v>19884</v>
      </c>
      <c r="B23940" t="s">
        <v>20716</v>
      </c>
      <c r="C23940">
        <f t="shared" ref="C23940:C24003" si="374">+IF(B23940=B23939,C23939,C23939+1)</f>
        <v>42</v>
      </c>
      <c r="D23940" t="str">
        <f>+VLOOKUP(base[[#This Row],[key]],Tabla2[[key]:[Homologado]],4,0)</f>
        <v>Enseñanza Media</v>
      </c>
    </row>
    <row r="23941" spans="1:4" x14ac:dyDescent="0.3">
      <c r="A23941" t="s">
        <v>19887</v>
      </c>
      <c r="B23941" t="s">
        <v>20716</v>
      </c>
      <c r="C23941">
        <f t="shared" si="374"/>
        <v>42</v>
      </c>
      <c r="D23941" t="str">
        <f>+VLOOKUP(base[[#This Row],[key]],Tabla2[[key]:[Homologado]],4,0)</f>
        <v>Enseñanza Media</v>
      </c>
    </row>
    <row r="23942" spans="1:4" x14ac:dyDescent="0.3">
      <c r="A23942" t="s">
        <v>19888</v>
      </c>
      <c r="B23942" t="s">
        <v>20716</v>
      </c>
      <c r="C23942">
        <f t="shared" si="374"/>
        <v>42</v>
      </c>
      <c r="D23942" t="str">
        <f>+VLOOKUP(base[[#This Row],[key]],Tabla2[[key]:[Homologado]],4,0)</f>
        <v>Enseñanza Media</v>
      </c>
    </row>
    <row r="23943" spans="1:4" x14ac:dyDescent="0.3">
      <c r="A23943" t="s">
        <v>19889</v>
      </c>
      <c r="B23943" t="s">
        <v>20716</v>
      </c>
      <c r="C23943">
        <f t="shared" si="374"/>
        <v>42</v>
      </c>
      <c r="D23943" t="str">
        <f>+VLOOKUP(base[[#This Row],[key]],Tabla2[[key]:[Homologado]],4,0)</f>
        <v>Enseñanza Media</v>
      </c>
    </row>
    <row r="23944" spans="1:4" x14ac:dyDescent="0.3">
      <c r="A23944" t="s">
        <v>20730</v>
      </c>
      <c r="B23944" t="s">
        <v>20716</v>
      </c>
      <c r="C23944">
        <f t="shared" si="374"/>
        <v>42</v>
      </c>
      <c r="D23944" t="str">
        <f>+VLOOKUP(base[[#This Row],[key]],Tabla2[[key]:[Homologado]],4,0)</f>
        <v>Enseñanza Media</v>
      </c>
    </row>
    <row r="23945" spans="1:4" x14ac:dyDescent="0.3">
      <c r="A23945" t="s">
        <v>19895</v>
      </c>
      <c r="B23945" t="s">
        <v>20716</v>
      </c>
      <c r="C23945">
        <f t="shared" si="374"/>
        <v>42</v>
      </c>
      <c r="D23945" t="str">
        <f>+VLOOKUP(base[[#This Row],[key]],Tabla2[[key]:[Homologado]],4,0)</f>
        <v>Enseñanza Media</v>
      </c>
    </row>
    <row r="23946" spans="1:4" x14ac:dyDescent="0.3">
      <c r="A23946" t="s">
        <v>19890</v>
      </c>
      <c r="B23946" t="s">
        <v>20716</v>
      </c>
      <c r="C23946">
        <f t="shared" si="374"/>
        <v>42</v>
      </c>
      <c r="D23946" t="str">
        <f>+VLOOKUP(base[[#This Row],[key]],Tabla2[[key]:[Homologado]],4,0)</f>
        <v>Enseñanza Media</v>
      </c>
    </row>
    <row r="23947" spans="1:4" x14ac:dyDescent="0.3">
      <c r="A23947" t="s">
        <v>19892</v>
      </c>
      <c r="B23947" t="s">
        <v>20716</v>
      </c>
      <c r="C23947">
        <f t="shared" si="374"/>
        <v>42</v>
      </c>
      <c r="D23947" t="str">
        <f>+VLOOKUP(base[[#This Row],[key]],Tabla2[[key]:[Homologado]],4,0)</f>
        <v>Enseñanza Media</v>
      </c>
    </row>
    <row r="23948" spans="1:4" x14ac:dyDescent="0.3">
      <c r="A23948" t="s">
        <v>19891</v>
      </c>
      <c r="B23948" t="s">
        <v>20716</v>
      </c>
      <c r="C23948">
        <f t="shared" si="374"/>
        <v>42</v>
      </c>
      <c r="D23948" t="str">
        <f>+VLOOKUP(base[[#This Row],[key]],Tabla2[[key]:[Homologado]],4,0)</f>
        <v>Enseñanza Media</v>
      </c>
    </row>
    <row r="23949" spans="1:4" x14ac:dyDescent="0.3">
      <c r="A23949" t="s">
        <v>19893</v>
      </c>
      <c r="B23949" t="s">
        <v>20716</v>
      </c>
      <c r="C23949">
        <f t="shared" si="374"/>
        <v>42</v>
      </c>
      <c r="D23949" t="str">
        <f>+VLOOKUP(base[[#This Row],[key]],Tabla2[[key]:[Homologado]],4,0)</f>
        <v>Enseñanza Media</v>
      </c>
    </row>
    <row r="23950" spans="1:4" x14ac:dyDescent="0.3">
      <c r="A23950" t="s">
        <v>19894</v>
      </c>
      <c r="B23950" t="s">
        <v>20716</v>
      </c>
      <c r="C23950">
        <f t="shared" si="374"/>
        <v>42</v>
      </c>
      <c r="D23950" t="str">
        <f>+VLOOKUP(base[[#This Row],[key]],Tabla2[[key]:[Homologado]],4,0)</f>
        <v>Enseñanza Media</v>
      </c>
    </row>
    <row r="23951" spans="1:4" x14ac:dyDescent="0.3">
      <c r="A23951" t="s">
        <v>19897</v>
      </c>
      <c r="B23951" t="s">
        <v>20716</v>
      </c>
      <c r="C23951">
        <f t="shared" si="374"/>
        <v>42</v>
      </c>
      <c r="D23951" t="str">
        <f>+VLOOKUP(base[[#This Row],[key]],Tabla2[[key]:[Homologado]],4,0)</f>
        <v>Enseñanza Media</v>
      </c>
    </row>
    <row r="23952" spans="1:4" x14ac:dyDescent="0.3">
      <c r="A23952" t="s">
        <v>19896</v>
      </c>
      <c r="B23952" t="s">
        <v>20716</v>
      </c>
      <c r="C23952">
        <f t="shared" si="374"/>
        <v>42</v>
      </c>
      <c r="D23952" t="str">
        <f>+VLOOKUP(base[[#This Row],[key]],Tabla2[[key]:[Homologado]],4,0)</f>
        <v>Enseñanza Media</v>
      </c>
    </row>
    <row r="23953" spans="1:4" x14ac:dyDescent="0.3">
      <c r="A23953" t="s">
        <v>19898</v>
      </c>
      <c r="B23953" t="s">
        <v>20716</v>
      </c>
      <c r="C23953">
        <f t="shared" si="374"/>
        <v>42</v>
      </c>
      <c r="D23953" t="str">
        <f>+VLOOKUP(base[[#This Row],[key]],Tabla2[[key]:[Homologado]],4,0)</f>
        <v>Enseñanza Media</v>
      </c>
    </row>
    <row r="23954" spans="1:4" x14ac:dyDescent="0.3">
      <c r="A23954" t="s">
        <v>20731</v>
      </c>
      <c r="B23954" t="s">
        <v>20716</v>
      </c>
      <c r="C23954">
        <f t="shared" si="374"/>
        <v>42</v>
      </c>
      <c r="D23954" t="str">
        <f>+VLOOKUP(base[[#This Row],[key]],Tabla2[[key]:[Homologado]],4,0)</f>
        <v>Enseñanza Media</v>
      </c>
    </row>
    <row r="23955" spans="1:4" x14ac:dyDescent="0.3">
      <c r="A23955" t="s">
        <v>20732</v>
      </c>
      <c r="B23955" t="s">
        <v>20716</v>
      </c>
      <c r="C23955">
        <f t="shared" si="374"/>
        <v>42</v>
      </c>
      <c r="D23955" t="str">
        <f>+VLOOKUP(base[[#This Row],[key]],Tabla2[[key]:[Homologado]],4,0)</f>
        <v>Enseñanza Media</v>
      </c>
    </row>
    <row r="23956" spans="1:4" x14ac:dyDescent="0.3">
      <c r="A23956" t="s">
        <v>20733</v>
      </c>
      <c r="B23956" t="s">
        <v>20716</v>
      </c>
      <c r="C23956">
        <f t="shared" si="374"/>
        <v>42</v>
      </c>
      <c r="D23956" t="str">
        <f>+VLOOKUP(base[[#This Row],[key]],Tabla2[[key]:[Homologado]],4,0)</f>
        <v>Enseñanza Media</v>
      </c>
    </row>
    <row r="23957" spans="1:4" x14ac:dyDescent="0.3">
      <c r="A23957" t="s">
        <v>20734</v>
      </c>
      <c r="B23957" t="s">
        <v>20716</v>
      </c>
      <c r="C23957">
        <f t="shared" si="374"/>
        <v>42</v>
      </c>
      <c r="D23957" t="str">
        <f>+VLOOKUP(base[[#This Row],[key]],Tabla2[[key]:[Homologado]],4,0)</f>
        <v>Enseñanza Media</v>
      </c>
    </row>
    <row r="23958" spans="1:4" x14ac:dyDescent="0.3">
      <c r="A23958" t="s">
        <v>20735</v>
      </c>
      <c r="B23958" t="s">
        <v>20716</v>
      </c>
      <c r="C23958">
        <f t="shared" si="374"/>
        <v>42</v>
      </c>
      <c r="D23958" t="str">
        <f>+VLOOKUP(base[[#This Row],[key]],Tabla2[[key]:[Homologado]],4,0)</f>
        <v>Enseñanza Media</v>
      </c>
    </row>
    <row r="23959" spans="1:4" x14ac:dyDescent="0.3">
      <c r="A23959" t="s">
        <v>20736</v>
      </c>
      <c r="B23959" t="s">
        <v>20716</v>
      </c>
      <c r="C23959">
        <f t="shared" si="374"/>
        <v>42</v>
      </c>
      <c r="D23959" t="str">
        <f>+VLOOKUP(base[[#This Row],[key]],Tabla2[[key]:[Homologado]],4,0)</f>
        <v>Enseñanza Media</v>
      </c>
    </row>
    <row r="23960" spans="1:4" x14ac:dyDescent="0.3">
      <c r="A23960" t="s">
        <v>19899</v>
      </c>
      <c r="B23960" t="s">
        <v>20716</v>
      </c>
      <c r="C23960">
        <f t="shared" si="374"/>
        <v>42</v>
      </c>
      <c r="D23960" t="str">
        <f>+VLOOKUP(base[[#This Row],[key]],Tabla2[[key]:[Homologado]],4,0)</f>
        <v>Enseñanza Media</v>
      </c>
    </row>
    <row r="23961" spans="1:4" x14ac:dyDescent="0.3">
      <c r="A23961" t="s">
        <v>20737</v>
      </c>
      <c r="B23961" t="s">
        <v>20716</v>
      </c>
      <c r="C23961">
        <f t="shared" si="374"/>
        <v>42</v>
      </c>
      <c r="D23961" t="str">
        <f>+VLOOKUP(base[[#This Row],[key]],Tabla2[[key]:[Homologado]],4,0)</f>
        <v>Enseñanza Media</v>
      </c>
    </row>
    <row r="23962" spans="1:4" x14ac:dyDescent="0.3">
      <c r="A23962" t="s">
        <v>20738</v>
      </c>
      <c r="B23962" t="s">
        <v>20716</v>
      </c>
      <c r="C23962">
        <f t="shared" si="374"/>
        <v>42</v>
      </c>
      <c r="D23962" t="str">
        <f>+VLOOKUP(base[[#This Row],[key]],Tabla2[[key]:[Homologado]],4,0)</f>
        <v>Enseñanza Media</v>
      </c>
    </row>
    <row r="23963" spans="1:4" x14ac:dyDescent="0.3">
      <c r="A23963" t="s">
        <v>20739</v>
      </c>
      <c r="B23963" t="s">
        <v>20716</v>
      </c>
      <c r="C23963">
        <f t="shared" si="374"/>
        <v>42</v>
      </c>
      <c r="D23963" t="str">
        <f>+VLOOKUP(base[[#This Row],[key]],Tabla2[[key]:[Homologado]],4,0)</f>
        <v>Enseñanza Media</v>
      </c>
    </row>
    <row r="23964" spans="1:4" x14ac:dyDescent="0.3">
      <c r="A23964" t="s">
        <v>20740</v>
      </c>
      <c r="B23964" t="s">
        <v>20716</v>
      </c>
      <c r="C23964">
        <f t="shared" si="374"/>
        <v>42</v>
      </c>
      <c r="D23964" t="str">
        <f>+VLOOKUP(base[[#This Row],[key]],Tabla2[[key]:[Homologado]],4,0)</f>
        <v>Enseñanza Media</v>
      </c>
    </row>
    <row r="23965" spans="1:4" x14ac:dyDescent="0.3">
      <c r="A23965" t="s">
        <v>20741</v>
      </c>
      <c r="B23965" t="s">
        <v>20716</v>
      </c>
      <c r="C23965">
        <f t="shared" si="374"/>
        <v>42</v>
      </c>
      <c r="D23965" t="str">
        <f>+VLOOKUP(base[[#This Row],[key]],Tabla2[[key]:[Homologado]],4,0)</f>
        <v>Enseñanza Media</v>
      </c>
    </row>
    <row r="23966" spans="1:4" x14ac:dyDescent="0.3">
      <c r="A23966" t="s">
        <v>19900</v>
      </c>
      <c r="B23966" t="s">
        <v>20716</v>
      </c>
      <c r="C23966">
        <f t="shared" si="374"/>
        <v>42</v>
      </c>
      <c r="D23966" t="str">
        <f>+VLOOKUP(base[[#This Row],[key]],Tabla2[[key]:[Homologado]],4,0)</f>
        <v>Enseñanza Media</v>
      </c>
    </row>
    <row r="23967" spans="1:4" x14ac:dyDescent="0.3">
      <c r="A23967" t="s">
        <v>19901</v>
      </c>
      <c r="B23967" t="s">
        <v>20716</v>
      </c>
      <c r="C23967">
        <f t="shared" si="374"/>
        <v>42</v>
      </c>
      <c r="D23967" t="str">
        <f>+VLOOKUP(base[[#This Row],[key]],Tabla2[[key]:[Homologado]],4,0)</f>
        <v>Enseñanza Media</v>
      </c>
    </row>
    <row r="23968" spans="1:4" x14ac:dyDescent="0.3">
      <c r="A23968" t="s">
        <v>19902</v>
      </c>
      <c r="B23968" t="s">
        <v>20716</v>
      </c>
      <c r="C23968">
        <f t="shared" si="374"/>
        <v>42</v>
      </c>
      <c r="D23968" t="str">
        <f>+VLOOKUP(base[[#This Row],[key]],Tabla2[[key]:[Homologado]],4,0)</f>
        <v>Enseñanza Media</v>
      </c>
    </row>
    <row r="23969" spans="1:4" x14ac:dyDescent="0.3">
      <c r="A23969" t="s">
        <v>19903</v>
      </c>
      <c r="B23969" t="s">
        <v>20716</v>
      </c>
      <c r="C23969">
        <f t="shared" si="374"/>
        <v>42</v>
      </c>
      <c r="D23969" t="str">
        <f>+VLOOKUP(base[[#This Row],[key]],Tabla2[[key]:[Homologado]],4,0)</f>
        <v>Enseñanza Media</v>
      </c>
    </row>
    <row r="23970" spans="1:4" x14ac:dyDescent="0.3">
      <c r="A23970" t="s">
        <v>19904</v>
      </c>
      <c r="B23970" t="s">
        <v>20716</v>
      </c>
      <c r="C23970">
        <f t="shared" si="374"/>
        <v>42</v>
      </c>
      <c r="D23970" t="str">
        <f>+VLOOKUP(base[[#This Row],[key]],Tabla2[[key]:[Homologado]],4,0)</f>
        <v>Enseñanza Media</v>
      </c>
    </row>
    <row r="23971" spans="1:4" x14ac:dyDescent="0.3">
      <c r="A23971" t="s">
        <v>20742</v>
      </c>
      <c r="B23971" t="s">
        <v>20716</v>
      </c>
      <c r="C23971">
        <f t="shared" si="374"/>
        <v>42</v>
      </c>
      <c r="D23971" t="str">
        <f>+VLOOKUP(base[[#This Row],[key]],Tabla2[[key]:[Homologado]],4,0)</f>
        <v>Enseñanza Media</v>
      </c>
    </row>
    <row r="23972" spans="1:4" x14ac:dyDescent="0.3">
      <c r="A23972" t="s">
        <v>19905</v>
      </c>
      <c r="B23972" t="s">
        <v>20716</v>
      </c>
      <c r="C23972">
        <f t="shared" si="374"/>
        <v>42</v>
      </c>
      <c r="D23972" t="str">
        <f>+VLOOKUP(base[[#This Row],[key]],Tabla2[[key]:[Homologado]],4,0)</f>
        <v>Enseñanza Media</v>
      </c>
    </row>
    <row r="23973" spans="1:4" x14ac:dyDescent="0.3">
      <c r="A23973" t="s">
        <v>20743</v>
      </c>
      <c r="B23973" t="s">
        <v>20716</v>
      </c>
      <c r="C23973">
        <f t="shared" si="374"/>
        <v>42</v>
      </c>
      <c r="D23973" t="str">
        <f>+VLOOKUP(base[[#This Row],[key]],Tabla2[[key]:[Homologado]],4,0)</f>
        <v>Enseñanza Media</v>
      </c>
    </row>
    <row r="23974" spans="1:4" x14ac:dyDescent="0.3">
      <c r="A23974" t="s">
        <v>19906</v>
      </c>
      <c r="B23974" t="s">
        <v>20716</v>
      </c>
      <c r="C23974">
        <f t="shared" si="374"/>
        <v>42</v>
      </c>
      <c r="D23974" t="str">
        <f>+VLOOKUP(base[[#This Row],[key]],Tabla2[[key]:[Homologado]],4,0)</f>
        <v>Enseñanza Media</v>
      </c>
    </row>
    <row r="23975" spans="1:4" x14ac:dyDescent="0.3">
      <c r="A23975" t="s">
        <v>19907</v>
      </c>
      <c r="B23975" t="s">
        <v>20716</v>
      </c>
      <c r="C23975">
        <f t="shared" si="374"/>
        <v>42</v>
      </c>
      <c r="D23975" t="str">
        <f>+VLOOKUP(base[[#This Row],[key]],Tabla2[[key]:[Homologado]],4,0)</f>
        <v>Enseñanza Media</v>
      </c>
    </row>
    <row r="23976" spans="1:4" x14ac:dyDescent="0.3">
      <c r="A23976" t="s">
        <v>20744</v>
      </c>
      <c r="B23976" t="s">
        <v>20716</v>
      </c>
      <c r="C23976">
        <f t="shared" si="374"/>
        <v>42</v>
      </c>
      <c r="D23976" t="str">
        <f>+VLOOKUP(base[[#This Row],[key]],Tabla2[[key]:[Homologado]],4,0)</f>
        <v>Enseñanza Media</v>
      </c>
    </row>
    <row r="23977" spans="1:4" x14ac:dyDescent="0.3">
      <c r="A23977" t="s">
        <v>20745</v>
      </c>
      <c r="B23977" t="s">
        <v>20716</v>
      </c>
      <c r="C23977">
        <f t="shared" si="374"/>
        <v>42</v>
      </c>
      <c r="D23977" t="str">
        <f>+VLOOKUP(base[[#This Row],[key]],Tabla2[[key]:[Homologado]],4,0)</f>
        <v>Enseñanza Media</v>
      </c>
    </row>
    <row r="23978" spans="1:4" x14ac:dyDescent="0.3">
      <c r="A23978" t="s">
        <v>20746</v>
      </c>
      <c r="B23978" t="s">
        <v>20716</v>
      </c>
      <c r="C23978">
        <f t="shared" si="374"/>
        <v>42</v>
      </c>
      <c r="D23978" t="str">
        <f>+VLOOKUP(base[[#This Row],[key]],Tabla2[[key]:[Homologado]],4,0)</f>
        <v>Enseñanza Media</v>
      </c>
    </row>
    <row r="23979" spans="1:4" x14ac:dyDescent="0.3">
      <c r="A23979" t="s">
        <v>20747</v>
      </c>
      <c r="B23979" t="s">
        <v>20716</v>
      </c>
      <c r="C23979">
        <f t="shared" si="374"/>
        <v>42</v>
      </c>
      <c r="D23979" t="str">
        <f>+VLOOKUP(base[[#This Row],[key]],Tabla2[[key]:[Homologado]],4,0)</f>
        <v>Enseñanza Media</v>
      </c>
    </row>
    <row r="23980" spans="1:4" x14ac:dyDescent="0.3">
      <c r="A23980" t="s">
        <v>20748</v>
      </c>
      <c r="B23980" t="s">
        <v>20716</v>
      </c>
      <c r="C23980">
        <f t="shared" si="374"/>
        <v>42</v>
      </c>
      <c r="D23980" t="str">
        <f>+VLOOKUP(base[[#This Row],[key]],Tabla2[[key]:[Homologado]],4,0)</f>
        <v>Enseñanza Media</v>
      </c>
    </row>
    <row r="23981" spans="1:4" x14ac:dyDescent="0.3">
      <c r="A23981" t="s">
        <v>20749</v>
      </c>
      <c r="B23981" t="s">
        <v>20716</v>
      </c>
      <c r="C23981">
        <f t="shared" si="374"/>
        <v>42</v>
      </c>
      <c r="D23981" t="str">
        <f>+VLOOKUP(base[[#This Row],[key]],Tabla2[[key]:[Homologado]],4,0)</f>
        <v>Enseñanza Media</v>
      </c>
    </row>
    <row r="23982" spans="1:4" x14ac:dyDescent="0.3">
      <c r="A23982" t="s">
        <v>20750</v>
      </c>
      <c r="B23982" t="s">
        <v>20716</v>
      </c>
      <c r="C23982">
        <f t="shared" si="374"/>
        <v>42</v>
      </c>
      <c r="D23982" t="str">
        <f>+VLOOKUP(base[[#This Row],[key]],Tabla2[[key]:[Homologado]],4,0)</f>
        <v>Enseñanza Media</v>
      </c>
    </row>
    <row r="23983" spans="1:4" x14ac:dyDescent="0.3">
      <c r="A23983" t="s">
        <v>20751</v>
      </c>
      <c r="B23983" t="s">
        <v>20716</v>
      </c>
      <c r="C23983">
        <f t="shared" si="374"/>
        <v>42</v>
      </c>
      <c r="D23983" t="str">
        <f>+VLOOKUP(base[[#This Row],[key]],Tabla2[[key]:[Homologado]],4,0)</f>
        <v>Enseñanza Media</v>
      </c>
    </row>
    <row r="23984" spans="1:4" x14ac:dyDescent="0.3">
      <c r="A23984" t="s">
        <v>20752</v>
      </c>
      <c r="B23984" t="s">
        <v>20716</v>
      </c>
      <c r="C23984">
        <f t="shared" si="374"/>
        <v>42</v>
      </c>
      <c r="D23984" t="str">
        <f>+VLOOKUP(base[[#This Row],[key]],Tabla2[[key]:[Homologado]],4,0)</f>
        <v>Enseñanza Media</v>
      </c>
    </row>
    <row r="23985" spans="1:4" x14ac:dyDescent="0.3">
      <c r="A23985" t="s">
        <v>15508</v>
      </c>
      <c r="B23985" t="s">
        <v>20716</v>
      </c>
      <c r="C23985">
        <f t="shared" si="374"/>
        <v>42</v>
      </c>
      <c r="D23985" t="str">
        <f>+VLOOKUP(base[[#This Row],[key]],Tabla2[[key]:[Homologado]],4,0)</f>
        <v>Enseñanza Media</v>
      </c>
    </row>
    <row r="23986" spans="1:4" x14ac:dyDescent="0.3">
      <c r="A23986" t="s">
        <v>15509</v>
      </c>
      <c r="B23986" t="s">
        <v>20716</v>
      </c>
      <c r="C23986">
        <f t="shared" si="374"/>
        <v>42</v>
      </c>
      <c r="D23986" t="str">
        <f>+VLOOKUP(base[[#This Row],[key]],Tabla2[[key]:[Homologado]],4,0)</f>
        <v>Enseñanza Media</v>
      </c>
    </row>
    <row r="23987" spans="1:4" x14ac:dyDescent="0.3">
      <c r="A23987" t="s">
        <v>15510</v>
      </c>
      <c r="B23987" t="s">
        <v>20716</v>
      </c>
      <c r="C23987">
        <f t="shared" si="374"/>
        <v>42</v>
      </c>
      <c r="D23987" t="str">
        <f>+VLOOKUP(base[[#This Row],[key]],Tabla2[[key]:[Homologado]],4,0)</f>
        <v>Enseñanza Media</v>
      </c>
    </row>
    <row r="23988" spans="1:4" x14ac:dyDescent="0.3">
      <c r="A23988" t="s">
        <v>15511</v>
      </c>
      <c r="B23988" t="s">
        <v>20716</v>
      </c>
      <c r="C23988">
        <f t="shared" si="374"/>
        <v>42</v>
      </c>
      <c r="D23988" t="str">
        <f>+VLOOKUP(base[[#This Row],[key]],Tabla2[[key]:[Homologado]],4,0)</f>
        <v>Enseñanza Media</v>
      </c>
    </row>
    <row r="23989" spans="1:4" x14ac:dyDescent="0.3">
      <c r="A23989" t="s">
        <v>15512</v>
      </c>
      <c r="B23989" t="s">
        <v>20716</v>
      </c>
      <c r="C23989">
        <f t="shared" si="374"/>
        <v>42</v>
      </c>
      <c r="D23989" t="str">
        <f>+VLOOKUP(base[[#This Row],[key]],Tabla2[[key]:[Homologado]],4,0)</f>
        <v>Enseñanza Media</v>
      </c>
    </row>
    <row r="23990" spans="1:4" x14ac:dyDescent="0.3">
      <c r="A23990" t="s">
        <v>20754</v>
      </c>
      <c r="B23990" t="s">
        <v>20716</v>
      </c>
      <c r="C23990">
        <f t="shared" si="374"/>
        <v>42</v>
      </c>
      <c r="D23990" t="str">
        <f>+VLOOKUP(base[[#This Row],[key]],Tabla2[[key]:[Homologado]],4,0)</f>
        <v>Enseñanza Media</v>
      </c>
    </row>
    <row r="23991" spans="1:4" x14ac:dyDescent="0.3">
      <c r="A23991" t="s">
        <v>15513</v>
      </c>
      <c r="B23991" t="s">
        <v>20716</v>
      </c>
      <c r="C23991">
        <f t="shared" si="374"/>
        <v>42</v>
      </c>
      <c r="D23991" t="str">
        <f>+VLOOKUP(base[[#This Row],[key]],Tabla2[[key]:[Homologado]],4,0)</f>
        <v>Enseñanza Media</v>
      </c>
    </row>
    <row r="23992" spans="1:4" x14ac:dyDescent="0.3">
      <c r="A23992" t="s">
        <v>20755</v>
      </c>
      <c r="B23992" t="s">
        <v>20716</v>
      </c>
      <c r="C23992">
        <f t="shared" si="374"/>
        <v>42</v>
      </c>
      <c r="D23992" t="str">
        <f>+VLOOKUP(base[[#This Row],[key]],Tabla2[[key]:[Homologado]],4,0)</f>
        <v>Enseñanza Media</v>
      </c>
    </row>
    <row r="23993" spans="1:4" x14ac:dyDescent="0.3">
      <c r="A23993" t="s">
        <v>20756</v>
      </c>
      <c r="B23993" t="s">
        <v>20716</v>
      </c>
      <c r="C23993">
        <f t="shared" si="374"/>
        <v>42</v>
      </c>
      <c r="D23993" t="str">
        <f>+VLOOKUP(base[[#This Row],[key]],Tabla2[[key]:[Homologado]],4,0)</f>
        <v>Enseñanza Media</v>
      </c>
    </row>
    <row r="23994" spans="1:4" x14ac:dyDescent="0.3">
      <c r="A23994" t="s">
        <v>20757</v>
      </c>
      <c r="B23994" t="s">
        <v>20716</v>
      </c>
      <c r="C23994">
        <f t="shared" si="374"/>
        <v>42</v>
      </c>
      <c r="D23994" t="str">
        <f>+VLOOKUP(base[[#This Row],[key]],Tabla2[[key]:[Homologado]],4,0)</f>
        <v>Enseñanza Media</v>
      </c>
    </row>
    <row r="23995" spans="1:4" x14ac:dyDescent="0.3">
      <c r="A23995" t="s">
        <v>20758</v>
      </c>
      <c r="B23995" t="s">
        <v>20716</v>
      </c>
      <c r="C23995">
        <f t="shared" si="374"/>
        <v>42</v>
      </c>
      <c r="D23995" t="str">
        <f>+VLOOKUP(base[[#This Row],[key]],Tabla2[[key]:[Homologado]],4,0)</f>
        <v>Enseñanza Media</v>
      </c>
    </row>
    <row r="23996" spans="1:4" x14ac:dyDescent="0.3">
      <c r="A23996" t="s">
        <v>20759</v>
      </c>
      <c r="B23996" t="s">
        <v>20716</v>
      </c>
      <c r="C23996">
        <f t="shared" si="374"/>
        <v>42</v>
      </c>
      <c r="D23996" t="str">
        <f>+VLOOKUP(base[[#This Row],[key]],Tabla2[[key]:[Homologado]],4,0)</f>
        <v>Enseñanza Media</v>
      </c>
    </row>
    <row r="23997" spans="1:4" x14ac:dyDescent="0.3">
      <c r="A23997" t="s">
        <v>20760</v>
      </c>
      <c r="B23997" t="s">
        <v>20716</v>
      </c>
      <c r="C23997">
        <f t="shared" si="374"/>
        <v>42</v>
      </c>
      <c r="D23997" t="str">
        <f>+VLOOKUP(base[[#This Row],[key]],Tabla2[[key]:[Homologado]],4,0)</f>
        <v>Enseñanza Media</v>
      </c>
    </row>
    <row r="23998" spans="1:4" x14ac:dyDescent="0.3">
      <c r="A23998" t="s">
        <v>20761</v>
      </c>
      <c r="B23998" t="s">
        <v>20716</v>
      </c>
      <c r="C23998">
        <f t="shared" si="374"/>
        <v>42</v>
      </c>
      <c r="D23998" t="str">
        <f>+VLOOKUP(base[[#This Row],[key]],Tabla2[[key]:[Homologado]],4,0)</f>
        <v>Enseñanza Media</v>
      </c>
    </row>
    <row r="23999" spans="1:4" x14ac:dyDescent="0.3">
      <c r="A23999" t="s">
        <v>19912</v>
      </c>
      <c r="B23999" t="s">
        <v>20716</v>
      </c>
      <c r="C23999">
        <f t="shared" si="374"/>
        <v>42</v>
      </c>
      <c r="D23999" t="str">
        <f>+VLOOKUP(base[[#This Row],[key]],Tabla2[[key]:[Homologado]],4,0)</f>
        <v>Enseñanza Media</v>
      </c>
    </row>
    <row r="24000" spans="1:4" x14ac:dyDescent="0.3">
      <c r="A24000" t="s">
        <v>20762</v>
      </c>
      <c r="B24000" t="s">
        <v>20716</v>
      </c>
      <c r="C24000">
        <f t="shared" si="374"/>
        <v>42</v>
      </c>
      <c r="D24000" t="str">
        <f>+VLOOKUP(base[[#This Row],[key]],Tabla2[[key]:[Homologado]],4,0)</f>
        <v>Enseñanza Media</v>
      </c>
    </row>
    <row r="24001" spans="1:4" x14ac:dyDescent="0.3">
      <c r="A24001" t="s">
        <v>20763</v>
      </c>
      <c r="B24001" t="s">
        <v>20716</v>
      </c>
      <c r="C24001">
        <f t="shared" si="374"/>
        <v>42</v>
      </c>
      <c r="D24001" t="str">
        <f>+VLOOKUP(base[[#This Row],[key]],Tabla2[[key]:[Homologado]],4,0)</f>
        <v>Enseñanza Media</v>
      </c>
    </row>
    <row r="24002" spans="1:4" x14ac:dyDescent="0.3">
      <c r="A24002" t="s">
        <v>20764</v>
      </c>
      <c r="B24002" t="s">
        <v>20716</v>
      </c>
      <c r="C24002">
        <f t="shared" si="374"/>
        <v>42</v>
      </c>
      <c r="D24002" t="str">
        <f>+VLOOKUP(base[[#This Row],[key]],Tabla2[[key]:[Homologado]],4,0)</f>
        <v>Enseñanza Media</v>
      </c>
    </row>
    <row r="24003" spans="1:4" x14ac:dyDescent="0.3">
      <c r="A24003" t="s">
        <v>20765</v>
      </c>
      <c r="B24003" t="s">
        <v>20716</v>
      </c>
      <c r="C24003">
        <f t="shared" si="374"/>
        <v>42</v>
      </c>
      <c r="D24003" t="str">
        <f>+VLOOKUP(base[[#This Row],[key]],Tabla2[[key]:[Homologado]],4,0)</f>
        <v>Enseñanza Media</v>
      </c>
    </row>
    <row r="24004" spans="1:4" x14ac:dyDescent="0.3">
      <c r="A24004" t="s">
        <v>20767</v>
      </c>
      <c r="B24004" t="s">
        <v>20716</v>
      </c>
      <c r="C24004">
        <f t="shared" ref="C24004:C24067" si="375">+IF(B24004=B24003,C24003,C24003+1)</f>
        <v>42</v>
      </c>
      <c r="D24004" t="str">
        <f>+VLOOKUP(base[[#This Row],[key]],Tabla2[[key]:[Homologado]],4,0)</f>
        <v>Enseñanza Media</v>
      </c>
    </row>
    <row r="24005" spans="1:4" x14ac:dyDescent="0.3">
      <c r="A24005" t="s">
        <v>19919</v>
      </c>
      <c r="B24005" t="s">
        <v>20716</v>
      </c>
      <c r="C24005">
        <f t="shared" si="375"/>
        <v>42</v>
      </c>
      <c r="D24005" t="str">
        <f>+VLOOKUP(base[[#This Row],[key]],Tabla2[[key]:[Homologado]],4,0)</f>
        <v>Enseñanza Media</v>
      </c>
    </row>
    <row r="24006" spans="1:4" x14ac:dyDescent="0.3">
      <c r="A24006" t="s">
        <v>20771</v>
      </c>
      <c r="B24006" t="s">
        <v>20716</v>
      </c>
      <c r="C24006">
        <f t="shared" si="375"/>
        <v>42</v>
      </c>
      <c r="D24006" t="str">
        <f>+VLOOKUP(base[[#This Row],[key]],Tabla2[[key]:[Homologado]],4,0)</f>
        <v>Enseñanza Media</v>
      </c>
    </row>
    <row r="24007" spans="1:4" x14ac:dyDescent="0.3">
      <c r="A24007" t="s">
        <v>19793</v>
      </c>
      <c r="B24007" t="s">
        <v>20716</v>
      </c>
      <c r="C24007">
        <f t="shared" si="375"/>
        <v>42</v>
      </c>
      <c r="D24007" t="str">
        <f>+VLOOKUP(base[[#This Row],[key]],Tabla2[[key]:[Homologado]],4,0)</f>
        <v>Enseñanza Media</v>
      </c>
    </row>
    <row r="24008" spans="1:4" x14ac:dyDescent="0.3">
      <c r="A24008" t="s">
        <v>20772</v>
      </c>
      <c r="B24008" t="s">
        <v>20716</v>
      </c>
      <c r="C24008">
        <f t="shared" si="375"/>
        <v>42</v>
      </c>
      <c r="D24008" t="str">
        <f>+VLOOKUP(base[[#This Row],[key]],Tabla2[[key]:[Homologado]],4,0)</f>
        <v>Enseñanza Media</v>
      </c>
    </row>
    <row r="24009" spans="1:4" x14ac:dyDescent="0.3">
      <c r="A24009" t="s">
        <v>20773</v>
      </c>
      <c r="B24009" t="s">
        <v>20716</v>
      </c>
      <c r="C24009">
        <f t="shared" si="375"/>
        <v>42</v>
      </c>
      <c r="D24009" t="str">
        <f>+VLOOKUP(base[[#This Row],[key]],Tabla2[[key]:[Homologado]],4,0)</f>
        <v>Enseñanza Media</v>
      </c>
    </row>
    <row r="24010" spans="1:4" x14ac:dyDescent="0.3">
      <c r="A24010" t="s">
        <v>20774</v>
      </c>
      <c r="B24010" t="s">
        <v>20716</v>
      </c>
      <c r="C24010">
        <f t="shared" si="375"/>
        <v>42</v>
      </c>
      <c r="D24010" t="str">
        <f>+VLOOKUP(base[[#This Row],[key]],Tabla2[[key]:[Homologado]],4,0)</f>
        <v>Enseñanza Media</v>
      </c>
    </row>
    <row r="24011" spans="1:4" x14ac:dyDescent="0.3">
      <c r="A24011" t="s">
        <v>15519</v>
      </c>
      <c r="B24011" t="s">
        <v>20716</v>
      </c>
      <c r="C24011">
        <f t="shared" si="375"/>
        <v>42</v>
      </c>
      <c r="D24011" t="str">
        <f>+VLOOKUP(base[[#This Row],[key]],Tabla2[[key]:[Homologado]],4,0)</f>
        <v>Enseñanza Media</v>
      </c>
    </row>
    <row r="24012" spans="1:4" x14ac:dyDescent="0.3">
      <c r="A24012" t="s">
        <v>15520</v>
      </c>
      <c r="B24012" t="s">
        <v>20716</v>
      </c>
      <c r="C24012">
        <f t="shared" si="375"/>
        <v>42</v>
      </c>
      <c r="D24012" t="str">
        <f>+VLOOKUP(base[[#This Row],[key]],Tabla2[[key]:[Homologado]],4,0)</f>
        <v>Enseñanza Media</v>
      </c>
    </row>
    <row r="24013" spans="1:4" x14ac:dyDescent="0.3">
      <c r="A24013" t="s">
        <v>15521</v>
      </c>
      <c r="B24013" t="s">
        <v>20716</v>
      </c>
      <c r="C24013">
        <f t="shared" si="375"/>
        <v>42</v>
      </c>
      <c r="D24013" t="str">
        <f>+VLOOKUP(base[[#This Row],[key]],Tabla2[[key]:[Homologado]],4,0)</f>
        <v>Enseñanza Media</v>
      </c>
    </row>
    <row r="24014" spans="1:4" x14ac:dyDescent="0.3">
      <c r="A24014" t="s">
        <v>20775</v>
      </c>
      <c r="B24014" t="s">
        <v>20716</v>
      </c>
      <c r="C24014">
        <f t="shared" si="375"/>
        <v>42</v>
      </c>
      <c r="D24014" t="str">
        <f>+VLOOKUP(base[[#This Row],[key]],Tabla2[[key]:[Homologado]],4,0)</f>
        <v>Enseñanza Media</v>
      </c>
    </row>
    <row r="24015" spans="1:4" x14ac:dyDescent="0.3">
      <c r="A24015" t="s">
        <v>20777</v>
      </c>
      <c r="B24015" t="s">
        <v>20716</v>
      </c>
      <c r="C24015">
        <f t="shared" si="375"/>
        <v>42</v>
      </c>
      <c r="D24015" t="str">
        <f>+VLOOKUP(base[[#This Row],[key]],Tabla2[[key]:[Homologado]],4,0)</f>
        <v>Enseñanza Media</v>
      </c>
    </row>
    <row r="24016" spans="1:4" x14ac:dyDescent="0.3">
      <c r="A24016" t="s">
        <v>20778</v>
      </c>
      <c r="B24016" t="s">
        <v>20716</v>
      </c>
      <c r="C24016">
        <f t="shared" si="375"/>
        <v>42</v>
      </c>
      <c r="D24016" t="str">
        <f>+VLOOKUP(base[[#This Row],[key]],Tabla2[[key]:[Homologado]],4,0)</f>
        <v>Enseñanza Media</v>
      </c>
    </row>
    <row r="24017" spans="1:4" x14ac:dyDescent="0.3">
      <c r="A24017" t="s">
        <v>20779</v>
      </c>
      <c r="B24017" t="s">
        <v>20716</v>
      </c>
      <c r="C24017">
        <f t="shared" si="375"/>
        <v>42</v>
      </c>
      <c r="D24017" t="str">
        <f>+VLOOKUP(base[[#This Row],[key]],Tabla2[[key]:[Homologado]],4,0)</f>
        <v>Enseñanza Media</v>
      </c>
    </row>
    <row r="24018" spans="1:4" x14ac:dyDescent="0.3">
      <c r="A24018" t="s">
        <v>20780</v>
      </c>
      <c r="B24018" t="s">
        <v>20716</v>
      </c>
      <c r="C24018">
        <f t="shared" si="375"/>
        <v>42</v>
      </c>
      <c r="D24018" t="str">
        <f>+VLOOKUP(base[[#This Row],[key]],Tabla2[[key]:[Homologado]],4,0)</f>
        <v>Enseñanza Media</v>
      </c>
    </row>
    <row r="24019" spans="1:4" x14ac:dyDescent="0.3">
      <c r="A24019" t="s">
        <v>18939</v>
      </c>
      <c r="B24019" t="s">
        <v>20716</v>
      </c>
      <c r="C24019">
        <f t="shared" si="375"/>
        <v>42</v>
      </c>
      <c r="D24019" t="str">
        <f>+VLOOKUP(base[[#This Row],[key]],Tabla2[[key]:[Homologado]],4,0)</f>
        <v>Enseñanza Media</v>
      </c>
    </row>
    <row r="24020" spans="1:4" x14ac:dyDescent="0.3">
      <c r="A24020" t="s">
        <v>20781</v>
      </c>
      <c r="B24020" t="s">
        <v>20716</v>
      </c>
      <c r="C24020">
        <f t="shared" si="375"/>
        <v>42</v>
      </c>
      <c r="D24020" t="str">
        <f>+VLOOKUP(base[[#This Row],[key]],Tabla2[[key]:[Homologado]],4,0)</f>
        <v>Enseñanza Media</v>
      </c>
    </row>
    <row r="24021" spans="1:4" x14ac:dyDescent="0.3">
      <c r="A24021" t="s">
        <v>20782</v>
      </c>
      <c r="B24021" t="s">
        <v>20716</v>
      </c>
      <c r="C24021">
        <f t="shared" si="375"/>
        <v>42</v>
      </c>
      <c r="D24021" t="str">
        <f>+VLOOKUP(base[[#This Row],[key]],Tabla2[[key]:[Homologado]],4,0)</f>
        <v>Enseñanza Media</v>
      </c>
    </row>
    <row r="24022" spans="1:4" x14ac:dyDescent="0.3">
      <c r="A24022" t="s">
        <v>20785</v>
      </c>
      <c r="B24022" t="s">
        <v>20716</v>
      </c>
      <c r="C24022">
        <f t="shared" si="375"/>
        <v>42</v>
      </c>
      <c r="D24022" t="str">
        <f>+VLOOKUP(base[[#This Row],[key]],Tabla2[[key]:[Homologado]],4,0)</f>
        <v>Enseñanza Media</v>
      </c>
    </row>
    <row r="24023" spans="1:4" x14ac:dyDescent="0.3">
      <c r="A24023" t="s">
        <v>20787</v>
      </c>
      <c r="B24023" t="s">
        <v>20716</v>
      </c>
      <c r="C24023">
        <f t="shared" si="375"/>
        <v>42</v>
      </c>
      <c r="D24023" t="str">
        <f>+VLOOKUP(base[[#This Row],[key]],Tabla2[[key]:[Homologado]],4,0)</f>
        <v>Enseñanza Media</v>
      </c>
    </row>
    <row r="24024" spans="1:4" x14ac:dyDescent="0.3">
      <c r="A24024" t="s">
        <v>20788</v>
      </c>
      <c r="B24024" t="s">
        <v>20716</v>
      </c>
      <c r="C24024">
        <f t="shared" si="375"/>
        <v>42</v>
      </c>
      <c r="D24024" t="str">
        <f>+VLOOKUP(base[[#This Row],[key]],Tabla2[[key]:[Homologado]],4,0)</f>
        <v>Enseñanza Media</v>
      </c>
    </row>
    <row r="24025" spans="1:4" x14ac:dyDescent="0.3">
      <c r="A24025" t="s">
        <v>20789</v>
      </c>
      <c r="B24025" t="s">
        <v>20716</v>
      </c>
      <c r="C24025">
        <f t="shared" si="375"/>
        <v>42</v>
      </c>
      <c r="D24025" t="str">
        <f>+VLOOKUP(base[[#This Row],[key]],Tabla2[[key]:[Homologado]],4,0)</f>
        <v>Enseñanza Media</v>
      </c>
    </row>
    <row r="24026" spans="1:4" x14ac:dyDescent="0.3">
      <c r="A24026" t="s">
        <v>20790</v>
      </c>
      <c r="B24026" t="s">
        <v>20716</v>
      </c>
      <c r="C24026">
        <f t="shared" si="375"/>
        <v>42</v>
      </c>
      <c r="D24026" t="str">
        <f>+VLOOKUP(base[[#This Row],[key]],Tabla2[[key]:[Homologado]],4,0)</f>
        <v>Enseñanza Media</v>
      </c>
    </row>
    <row r="24027" spans="1:4" x14ac:dyDescent="0.3">
      <c r="A24027" t="s">
        <v>20791</v>
      </c>
      <c r="B24027" t="s">
        <v>20716</v>
      </c>
      <c r="C24027">
        <f t="shared" si="375"/>
        <v>42</v>
      </c>
      <c r="D24027" t="str">
        <f>+VLOOKUP(base[[#This Row],[key]],Tabla2[[key]:[Homologado]],4,0)</f>
        <v>Enseñanza Media</v>
      </c>
    </row>
    <row r="24028" spans="1:4" x14ac:dyDescent="0.3">
      <c r="A24028" t="s">
        <v>20792</v>
      </c>
      <c r="B24028" t="s">
        <v>20716</v>
      </c>
      <c r="C24028">
        <f t="shared" si="375"/>
        <v>42</v>
      </c>
      <c r="D24028" t="str">
        <f>+VLOOKUP(base[[#This Row],[key]],Tabla2[[key]:[Homologado]],4,0)</f>
        <v>Enseñanza Media</v>
      </c>
    </row>
    <row r="24029" spans="1:4" x14ac:dyDescent="0.3">
      <c r="A24029" t="s">
        <v>20793</v>
      </c>
      <c r="B24029" t="s">
        <v>20716</v>
      </c>
      <c r="C24029">
        <f t="shared" si="375"/>
        <v>42</v>
      </c>
      <c r="D24029" t="str">
        <f>+VLOOKUP(base[[#This Row],[key]],Tabla2[[key]:[Homologado]],4,0)</f>
        <v>Enseñanza Media</v>
      </c>
    </row>
    <row r="24030" spans="1:4" x14ac:dyDescent="0.3">
      <c r="A24030" t="s">
        <v>20794</v>
      </c>
      <c r="B24030" t="s">
        <v>20716</v>
      </c>
      <c r="C24030">
        <f t="shared" si="375"/>
        <v>42</v>
      </c>
      <c r="D24030" t="str">
        <f>+VLOOKUP(base[[#This Row],[key]],Tabla2[[key]:[Homologado]],4,0)</f>
        <v>Enseñanza Media</v>
      </c>
    </row>
    <row r="24031" spans="1:4" x14ac:dyDescent="0.3">
      <c r="A24031" t="s">
        <v>20795</v>
      </c>
      <c r="B24031" t="s">
        <v>20716</v>
      </c>
      <c r="C24031">
        <f t="shared" si="375"/>
        <v>42</v>
      </c>
      <c r="D24031" t="str">
        <f>+VLOOKUP(base[[#This Row],[key]],Tabla2[[key]:[Homologado]],4,0)</f>
        <v>Enseñanza Media</v>
      </c>
    </row>
    <row r="24032" spans="1:4" x14ac:dyDescent="0.3">
      <c r="A24032" t="s">
        <v>20797</v>
      </c>
      <c r="B24032" t="s">
        <v>20716</v>
      </c>
      <c r="C24032">
        <f t="shared" si="375"/>
        <v>42</v>
      </c>
      <c r="D24032" t="str">
        <f>+VLOOKUP(base[[#This Row],[key]],Tabla2[[key]:[Homologado]],4,0)</f>
        <v>Enseñanza Media</v>
      </c>
    </row>
    <row r="24033" spans="1:4" x14ac:dyDescent="0.3">
      <c r="A24033" t="s">
        <v>20798</v>
      </c>
      <c r="B24033" t="s">
        <v>20716</v>
      </c>
      <c r="C24033">
        <f t="shared" si="375"/>
        <v>42</v>
      </c>
      <c r="D24033" t="str">
        <f>+VLOOKUP(base[[#This Row],[key]],Tabla2[[key]:[Homologado]],4,0)</f>
        <v>Enseñanza Media</v>
      </c>
    </row>
    <row r="24034" spans="1:4" x14ac:dyDescent="0.3">
      <c r="A24034" t="s">
        <v>17552</v>
      </c>
      <c r="B24034" t="s">
        <v>20716</v>
      </c>
      <c r="C24034">
        <f t="shared" si="375"/>
        <v>42</v>
      </c>
      <c r="D24034" t="str">
        <f>+VLOOKUP(base[[#This Row],[key]],Tabla2[[key]:[Homologado]],4,0)</f>
        <v>Enseñanza Media</v>
      </c>
    </row>
    <row r="24035" spans="1:4" x14ac:dyDescent="0.3">
      <c r="A24035" t="s">
        <v>20799</v>
      </c>
      <c r="B24035" t="s">
        <v>20716</v>
      </c>
      <c r="C24035">
        <f t="shared" si="375"/>
        <v>42</v>
      </c>
      <c r="D24035" t="str">
        <f>+VLOOKUP(base[[#This Row],[key]],Tabla2[[key]:[Homologado]],4,0)</f>
        <v>Enseñanza Media</v>
      </c>
    </row>
    <row r="24036" spans="1:4" x14ac:dyDescent="0.3">
      <c r="A24036" t="s">
        <v>20801</v>
      </c>
      <c r="B24036" t="s">
        <v>20716</v>
      </c>
      <c r="C24036">
        <f t="shared" si="375"/>
        <v>42</v>
      </c>
      <c r="D24036" t="str">
        <f>+VLOOKUP(base[[#This Row],[key]],Tabla2[[key]:[Homologado]],4,0)</f>
        <v>Enseñanza Media</v>
      </c>
    </row>
    <row r="24037" spans="1:4" x14ac:dyDescent="0.3">
      <c r="A24037" t="s">
        <v>20804</v>
      </c>
      <c r="B24037" t="s">
        <v>20716</v>
      </c>
      <c r="C24037">
        <f t="shared" si="375"/>
        <v>42</v>
      </c>
      <c r="D24037" t="str">
        <f>+VLOOKUP(base[[#This Row],[key]],Tabla2[[key]:[Homologado]],4,0)</f>
        <v>Enseñanza Media</v>
      </c>
    </row>
    <row r="24038" spans="1:4" x14ac:dyDescent="0.3">
      <c r="A24038" t="s">
        <v>20805</v>
      </c>
      <c r="B24038" t="s">
        <v>20716</v>
      </c>
      <c r="C24038">
        <f t="shared" si="375"/>
        <v>42</v>
      </c>
      <c r="D24038" t="str">
        <f>+VLOOKUP(base[[#This Row],[key]],Tabla2[[key]:[Homologado]],4,0)</f>
        <v>Enseñanza Media</v>
      </c>
    </row>
    <row r="24039" spans="1:4" x14ac:dyDescent="0.3">
      <c r="A24039" t="s">
        <v>20806</v>
      </c>
      <c r="B24039" t="s">
        <v>20716</v>
      </c>
      <c r="C24039">
        <f t="shared" si="375"/>
        <v>42</v>
      </c>
      <c r="D24039" t="str">
        <f>+VLOOKUP(base[[#This Row],[key]],Tabla2[[key]:[Homologado]],4,0)</f>
        <v>Enseñanza Media</v>
      </c>
    </row>
    <row r="24040" spans="1:4" x14ac:dyDescent="0.3">
      <c r="A24040" t="s">
        <v>20807</v>
      </c>
      <c r="B24040" t="s">
        <v>20716</v>
      </c>
      <c r="C24040">
        <f t="shared" si="375"/>
        <v>42</v>
      </c>
      <c r="D24040" t="str">
        <f>+VLOOKUP(base[[#This Row],[key]],Tabla2[[key]:[Homologado]],4,0)</f>
        <v>Enseñanza Media</v>
      </c>
    </row>
    <row r="24041" spans="1:4" x14ac:dyDescent="0.3">
      <c r="A24041" t="s">
        <v>20808</v>
      </c>
      <c r="B24041" t="s">
        <v>20716</v>
      </c>
      <c r="C24041">
        <f t="shared" si="375"/>
        <v>42</v>
      </c>
      <c r="D24041" t="str">
        <f>+VLOOKUP(base[[#This Row],[key]],Tabla2[[key]:[Homologado]],4,0)</f>
        <v>Enseñanza Media</v>
      </c>
    </row>
    <row r="24042" spans="1:4" x14ac:dyDescent="0.3">
      <c r="A24042" t="s">
        <v>20809</v>
      </c>
      <c r="B24042" t="s">
        <v>20716</v>
      </c>
      <c r="C24042">
        <f t="shared" si="375"/>
        <v>42</v>
      </c>
      <c r="D24042" t="str">
        <f>+VLOOKUP(base[[#This Row],[key]],Tabla2[[key]:[Homologado]],4,0)</f>
        <v>Enseñanza Media</v>
      </c>
    </row>
    <row r="24043" spans="1:4" x14ac:dyDescent="0.3">
      <c r="A24043" t="s">
        <v>19763</v>
      </c>
      <c r="B24043" t="s">
        <v>20716</v>
      </c>
      <c r="C24043">
        <f t="shared" si="375"/>
        <v>42</v>
      </c>
      <c r="D24043" t="str">
        <f>+VLOOKUP(base[[#This Row],[key]],Tabla2[[key]:[Homologado]],4,0)</f>
        <v>Enseñanza Media</v>
      </c>
    </row>
    <row r="24044" spans="1:4" x14ac:dyDescent="0.3">
      <c r="A24044" t="s">
        <v>20810</v>
      </c>
      <c r="B24044" t="s">
        <v>20716</v>
      </c>
      <c r="C24044">
        <f t="shared" si="375"/>
        <v>42</v>
      </c>
      <c r="D24044" t="str">
        <f>+VLOOKUP(base[[#This Row],[key]],Tabla2[[key]:[Homologado]],4,0)</f>
        <v>Enseñanza Media</v>
      </c>
    </row>
    <row r="24045" spans="1:4" x14ac:dyDescent="0.3">
      <c r="A24045" t="s">
        <v>20811</v>
      </c>
      <c r="B24045" t="s">
        <v>20716</v>
      </c>
      <c r="C24045">
        <f t="shared" si="375"/>
        <v>42</v>
      </c>
      <c r="D24045" t="str">
        <f>+VLOOKUP(base[[#This Row],[key]],Tabla2[[key]:[Homologado]],4,0)</f>
        <v>Enseñanza Media</v>
      </c>
    </row>
    <row r="24046" spans="1:4" x14ac:dyDescent="0.3">
      <c r="A24046" t="s">
        <v>20812</v>
      </c>
      <c r="B24046" t="s">
        <v>20716</v>
      </c>
      <c r="C24046">
        <f t="shared" si="375"/>
        <v>42</v>
      </c>
      <c r="D24046" t="str">
        <f>+VLOOKUP(base[[#This Row],[key]],Tabla2[[key]:[Homologado]],4,0)</f>
        <v>Enseñanza Media</v>
      </c>
    </row>
    <row r="24047" spans="1:4" x14ac:dyDescent="0.3">
      <c r="A24047" t="s">
        <v>15531</v>
      </c>
      <c r="B24047" t="s">
        <v>20716</v>
      </c>
      <c r="C24047">
        <f t="shared" si="375"/>
        <v>42</v>
      </c>
      <c r="D24047" t="str">
        <f>+VLOOKUP(base[[#This Row],[key]],Tabla2[[key]:[Homologado]],4,0)</f>
        <v>Enseñanza Media</v>
      </c>
    </row>
    <row r="24048" spans="1:4" x14ac:dyDescent="0.3">
      <c r="A24048" t="s">
        <v>15532</v>
      </c>
      <c r="B24048" t="s">
        <v>20716</v>
      </c>
      <c r="C24048">
        <f t="shared" si="375"/>
        <v>42</v>
      </c>
      <c r="D24048" t="str">
        <f>+VLOOKUP(base[[#This Row],[key]],Tabla2[[key]:[Homologado]],4,0)</f>
        <v>Enseñanza Media</v>
      </c>
    </row>
    <row r="24049" spans="1:4" x14ac:dyDescent="0.3">
      <c r="A24049" t="s">
        <v>20813</v>
      </c>
      <c r="B24049" t="s">
        <v>20716</v>
      </c>
      <c r="C24049">
        <f t="shared" si="375"/>
        <v>42</v>
      </c>
      <c r="D24049" t="str">
        <f>+VLOOKUP(base[[#This Row],[key]],Tabla2[[key]:[Homologado]],4,0)</f>
        <v>Enseñanza Media</v>
      </c>
    </row>
    <row r="24050" spans="1:4" x14ac:dyDescent="0.3">
      <c r="A24050" t="s">
        <v>20814</v>
      </c>
      <c r="B24050" t="s">
        <v>20716</v>
      </c>
      <c r="C24050">
        <f t="shared" si="375"/>
        <v>42</v>
      </c>
      <c r="D24050" t="str">
        <f>+VLOOKUP(base[[#This Row],[key]],Tabla2[[key]:[Homologado]],4,0)</f>
        <v>Enseñanza Media</v>
      </c>
    </row>
    <row r="24051" spans="1:4" x14ac:dyDescent="0.3">
      <c r="A24051" t="s">
        <v>20815</v>
      </c>
      <c r="B24051" t="s">
        <v>20716</v>
      </c>
      <c r="C24051">
        <f t="shared" si="375"/>
        <v>42</v>
      </c>
      <c r="D24051" t="str">
        <f>+VLOOKUP(base[[#This Row],[key]],Tabla2[[key]:[Homologado]],4,0)</f>
        <v>Enseñanza Media</v>
      </c>
    </row>
    <row r="24052" spans="1:4" x14ac:dyDescent="0.3">
      <c r="A24052" t="s">
        <v>15533</v>
      </c>
      <c r="B24052" t="s">
        <v>20716</v>
      </c>
      <c r="C24052">
        <f t="shared" si="375"/>
        <v>42</v>
      </c>
      <c r="D24052" t="str">
        <f>+VLOOKUP(base[[#This Row],[key]],Tabla2[[key]:[Homologado]],4,0)</f>
        <v>Enseñanza Media</v>
      </c>
    </row>
    <row r="24053" spans="1:4" x14ac:dyDescent="0.3">
      <c r="A24053" t="s">
        <v>20816</v>
      </c>
      <c r="B24053" t="s">
        <v>20716</v>
      </c>
      <c r="C24053">
        <f t="shared" si="375"/>
        <v>42</v>
      </c>
      <c r="D24053" t="str">
        <f>+VLOOKUP(base[[#This Row],[key]],Tabla2[[key]:[Homologado]],4,0)</f>
        <v>Enseñanza Media</v>
      </c>
    </row>
    <row r="24054" spans="1:4" x14ac:dyDescent="0.3">
      <c r="A24054" t="s">
        <v>20817</v>
      </c>
      <c r="B24054" t="s">
        <v>20716</v>
      </c>
      <c r="C24054">
        <f t="shared" si="375"/>
        <v>42</v>
      </c>
      <c r="D24054" t="str">
        <f>+VLOOKUP(base[[#This Row],[key]],Tabla2[[key]:[Homologado]],4,0)</f>
        <v>Enseñanza Media</v>
      </c>
    </row>
    <row r="24055" spans="1:4" x14ac:dyDescent="0.3">
      <c r="A24055" t="s">
        <v>20818</v>
      </c>
      <c r="B24055" t="s">
        <v>20716</v>
      </c>
      <c r="C24055">
        <f t="shared" si="375"/>
        <v>42</v>
      </c>
      <c r="D24055" t="str">
        <f>+VLOOKUP(base[[#This Row],[key]],Tabla2[[key]:[Homologado]],4,0)</f>
        <v>Enseñanza Media</v>
      </c>
    </row>
    <row r="24056" spans="1:4" x14ac:dyDescent="0.3">
      <c r="A24056" t="s">
        <v>15534</v>
      </c>
      <c r="B24056" t="s">
        <v>20716</v>
      </c>
      <c r="C24056">
        <f t="shared" si="375"/>
        <v>42</v>
      </c>
      <c r="D24056" t="str">
        <f>+VLOOKUP(base[[#This Row],[key]],Tabla2[[key]:[Homologado]],4,0)</f>
        <v>Enseñanza Media</v>
      </c>
    </row>
    <row r="24057" spans="1:4" x14ac:dyDescent="0.3">
      <c r="A24057" t="s">
        <v>15535</v>
      </c>
      <c r="B24057" t="s">
        <v>20716</v>
      </c>
      <c r="C24057">
        <f t="shared" si="375"/>
        <v>42</v>
      </c>
      <c r="D24057" t="str">
        <f>+VLOOKUP(base[[#This Row],[key]],Tabla2[[key]:[Homologado]],4,0)</f>
        <v>Enseñanza Media</v>
      </c>
    </row>
    <row r="24058" spans="1:4" x14ac:dyDescent="0.3">
      <c r="A24058" t="s">
        <v>20819</v>
      </c>
      <c r="B24058" t="s">
        <v>20716</v>
      </c>
      <c r="C24058">
        <f t="shared" si="375"/>
        <v>42</v>
      </c>
      <c r="D24058" t="str">
        <f>+VLOOKUP(base[[#This Row],[key]],Tabla2[[key]:[Homologado]],4,0)</f>
        <v>Enseñanza Media</v>
      </c>
    </row>
    <row r="24059" spans="1:4" x14ac:dyDescent="0.3">
      <c r="A24059" t="s">
        <v>20820</v>
      </c>
      <c r="B24059" t="s">
        <v>20716</v>
      </c>
      <c r="C24059">
        <f t="shared" si="375"/>
        <v>42</v>
      </c>
      <c r="D24059" t="str">
        <f>+VLOOKUP(base[[#This Row],[key]],Tabla2[[key]:[Homologado]],4,0)</f>
        <v>Enseñanza Media</v>
      </c>
    </row>
    <row r="24060" spans="1:4" x14ac:dyDescent="0.3">
      <c r="A24060" t="s">
        <v>20821</v>
      </c>
      <c r="B24060" t="s">
        <v>20716</v>
      </c>
      <c r="C24060">
        <f t="shared" si="375"/>
        <v>42</v>
      </c>
      <c r="D24060" t="str">
        <f>+VLOOKUP(base[[#This Row],[key]],Tabla2[[key]:[Homologado]],4,0)</f>
        <v>Enseñanza Media</v>
      </c>
    </row>
    <row r="24061" spans="1:4" x14ac:dyDescent="0.3">
      <c r="A24061" t="s">
        <v>15536</v>
      </c>
      <c r="B24061" t="s">
        <v>20716</v>
      </c>
      <c r="C24061">
        <f t="shared" si="375"/>
        <v>42</v>
      </c>
      <c r="D24061" t="str">
        <f>+VLOOKUP(base[[#This Row],[key]],Tabla2[[key]:[Homologado]],4,0)</f>
        <v>Enseñanza Media</v>
      </c>
    </row>
    <row r="24062" spans="1:4" x14ac:dyDescent="0.3">
      <c r="A24062" t="s">
        <v>20822</v>
      </c>
      <c r="B24062" t="s">
        <v>20716</v>
      </c>
      <c r="C24062">
        <f t="shared" si="375"/>
        <v>42</v>
      </c>
      <c r="D24062" t="str">
        <f>+VLOOKUP(base[[#This Row],[key]],Tabla2[[key]:[Homologado]],4,0)</f>
        <v>Enseñanza Media</v>
      </c>
    </row>
    <row r="24063" spans="1:4" x14ac:dyDescent="0.3">
      <c r="A24063" t="s">
        <v>20823</v>
      </c>
      <c r="B24063" t="s">
        <v>20716</v>
      </c>
      <c r="C24063">
        <f t="shared" si="375"/>
        <v>42</v>
      </c>
      <c r="D24063" t="str">
        <f>+VLOOKUP(base[[#This Row],[key]],Tabla2[[key]:[Homologado]],4,0)</f>
        <v>Enseñanza Media</v>
      </c>
    </row>
    <row r="24064" spans="1:4" x14ac:dyDescent="0.3">
      <c r="A24064" t="s">
        <v>20824</v>
      </c>
      <c r="B24064" t="s">
        <v>20716</v>
      </c>
      <c r="C24064">
        <f t="shared" si="375"/>
        <v>42</v>
      </c>
      <c r="D24064" t="str">
        <f>+VLOOKUP(base[[#This Row],[key]],Tabla2[[key]:[Homologado]],4,0)</f>
        <v>Enseñanza Media</v>
      </c>
    </row>
    <row r="24065" spans="1:4" x14ac:dyDescent="0.3">
      <c r="A24065" t="s">
        <v>20825</v>
      </c>
      <c r="B24065" t="s">
        <v>20716</v>
      </c>
      <c r="C24065">
        <f t="shared" si="375"/>
        <v>42</v>
      </c>
      <c r="D24065" t="str">
        <f>+VLOOKUP(base[[#This Row],[key]],Tabla2[[key]:[Homologado]],4,0)</f>
        <v>Enseñanza Media</v>
      </c>
    </row>
    <row r="24066" spans="1:4" x14ac:dyDescent="0.3">
      <c r="A24066" t="s">
        <v>20826</v>
      </c>
      <c r="B24066" t="s">
        <v>20716</v>
      </c>
      <c r="C24066">
        <f t="shared" si="375"/>
        <v>42</v>
      </c>
      <c r="D24066" t="str">
        <f>+VLOOKUP(base[[#This Row],[key]],Tabla2[[key]:[Homologado]],4,0)</f>
        <v>Enseñanza Media</v>
      </c>
    </row>
    <row r="24067" spans="1:4" x14ac:dyDescent="0.3">
      <c r="A24067" t="s">
        <v>20827</v>
      </c>
      <c r="B24067" t="s">
        <v>20716</v>
      </c>
      <c r="C24067">
        <f t="shared" si="375"/>
        <v>42</v>
      </c>
      <c r="D24067" t="str">
        <f>+VLOOKUP(base[[#This Row],[key]],Tabla2[[key]:[Homologado]],4,0)</f>
        <v>Enseñanza Media</v>
      </c>
    </row>
    <row r="24068" spans="1:4" x14ac:dyDescent="0.3">
      <c r="A24068" t="s">
        <v>20828</v>
      </c>
      <c r="B24068" t="s">
        <v>20716</v>
      </c>
      <c r="C24068">
        <f t="shared" ref="C24068:C24131" si="376">+IF(B24068=B24067,C24067,C24067+1)</f>
        <v>42</v>
      </c>
      <c r="D24068" t="str">
        <f>+VLOOKUP(base[[#This Row],[key]],Tabla2[[key]:[Homologado]],4,0)</f>
        <v>Enseñanza Media</v>
      </c>
    </row>
    <row r="24069" spans="1:4" x14ac:dyDescent="0.3">
      <c r="A24069" t="s">
        <v>20829</v>
      </c>
      <c r="B24069" t="s">
        <v>20716</v>
      </c>
      <c r="C24069">
        <f t="shared" si="376"/>
        <v>42</v>
      </c>
      <c r="D24069" t="str">
        <f>+VLOOKUP(base[[#This Row],[key]],Tabla2[[key]:[Homologado]],4,0)</f>
        <v>Enseñanza Media</v>
      </c>
    </row>
    <row r="24070" spans="1:4" x14ac:dyDescent="0.3">
      <c r="A24070" t="s">
        <v>20830</v>
      </c>
      <c r="B24070" t="s">
        <v>20716</v>
      </c>
      <c r="C24070">
        <f t="shared" si="376"/>
        <v>42</v>
      </c>
      <c r="D24070" t="str">
        <f>+VLOOKUP(base[[#This Row],[key]],Tabla2[[key]:[Homologado]],4,0)</f>
        <v>Enseñanza Media</v>
      </c>
    </row>
    <row r="24071" spans="1:4" x14ac:dyDescent="0.3">
      <c r="A24071" t="s">
        <v>20831</v>
      </c>
      <c r="B24071" t="s">
        <v>20716</v>
      </c>
      <c r="C24071">
        <f t="shared" si="376"/>
        <v>42</v>
      </c>
      <c r="D24071" t="str">
        <f>+VLOOKUP(base[[#This Row],[key]],Tabla2[[key]:[Homologado]],4,0)</f>
        <v>Enseñanza Media</v>
      </c>
    </row>
    <row r="24072" spans="1:4" x14ac:dyDescent="0.3">
      <c r="A24072" t="s">
        <v>15539</v>
      </c>
      <c r="B24072" t="s">
        <v>20716</v>
      </c>
      <c r="C24072">
        <f t="shared" si="376"/>
        <v>42</v>
      </c>
      <c r="D24072" t="str">
        <f>+VLOOKUP(base[[#This Row],[key]],Tabla2[[key]:[Homologado]],4,0)</f>
        <v>Enseñanza Media</v>
      </c>
    </row>
    <row r="24073" spans="1:4" x14ac:dyDescent="0.3">
      <c r="A24073" t="s">
        <v>20837</v>
      </c>
      <c r="B24073" t="s">
        <v>20716</v>
      </c>
      <c r="C24073">
        <f t="shared" si="376"/>
        <v>42</v>
      </c>
      <c r="D24073" t="str">
        <f>+VLOOKUP(base[[#This Row],[key]],Tabla2[[key]:[Homologado]],4,0)</f>
        <v>Enseñanza Media</v>
      </c>
    </row>
    <row r="24074" spans="1:4" x14ac:dyDescent="0.3">
      <c r="A24074" t="s">
        <v>15540</v>
      </c>
      <c r="B24074" t="s">
        <v>20716</v>
      </c>
      <c r="C24074">
        <f t="shared" si="376"/>
        <v>42</v>
      </c>
      <c r="D24074" t="str">
        <f>+VLOOKUP(base[[#This Row],[key]],Tabla2[[key]:[Homologado]],4,0)</f>
        <v>Enseñanza Media</v>
      </c>
    </row>
    <row r="24075" spans="1:4" x14ac:dyDescent="0.3">
      <c r="A24075" t="s">
        <v>15541</v>
      </c>
      <c r="B24075" t="s">
        <v>20716</v>
      </c>
      <c r="C24075">
        <f t="shared" si="376"/>
        <v>42</v>
      </c>
      <c r="D24075" t="str">
        <f>+VLOOKUP(base[[#This Row],[key]],Tabla2[[key]:[Homologado]],4,0)</f>
        <v>Enseñanza Media</v>
      </c>
    </row>
    <row r="24076" spans="1:4" x14ac:dyDescent="0.3">
      <c r="A24076" t="s">
        <v>15542</v>
      </c>
      <c r="B24076" t="s">
        <v>20716</v>
      </c>
      <c r="C24076">
        <f t="shared" si="376"/>
        <v>42</v>
      </c>
      <c r="D24076" t="str">
        <f>+VLOOKUP(base[[#This Row],[key]],Tabla2[[key]:[Homologado]],4,0)</f>
        <v>Enseñanza Media</v>
      </c>
    </row>
    <row r="24077" spans="1:4" x14ac:dyDescent="0.3">
      <c r="A24077" t="s">
        <v>20838</v>
      </c>
      <c r="B24077" t="s">
        <v>20716</v>
      </c>
      <c r="C24077">
        <f t="shared" si="376"/>
        <v>42</v>
      </c>
      <c r="D24077" t="str">
        <f>+VLOOKUP(base[[#This Row],[key]],Tabla2[[key]:[Homologado]],4,0)</f>
        <v>Enseñanza Media</v>
      </c>
    </row>
    <row r="24078" spans="1:4" x14ac:dyDescent="0.3">
      <c r="A24078" t="s">
        <v>15543</v>
      </c>
      <c r="B24078" t="s">
        <v>20716</v>
      </c>
      <c r="C24078">
        <f t="shared" si="376"/>
        <v>42</v>
      </c>
      <c r="D24078" t="str">
        <f>+VLOOKUP(base[[#This Row],[key]],Tabla2[[key]:[Homologado]],4,0)</f>
        <v>Enseñanza Media</v>
      </c>
    </row>
    <row r="24079" spans="1:4" x14ac:dyDescent="0.3">
      <c r="A24079" t="s">
        <v>15544</v>
      </c>
      <c r="B24079" t="s">
        <v>20716</v>
      </c>
      <c r="C24079">
        <f t="shared" si="376"/>
        <v>42</v>
      </c>
      <c r="D24079" t="str">
        <f>+VLOOKUP(base[[#This Row],[key]],Tabla2[[key]:[Homologado]],4,0)</f>
        <v>Enseñanza Media</v>
      </c>
    </row>
    <row r="24080" spans="1:4" x14ac:dyDescent="0.3">
      <c r="A24080" t="s">
        <v>20839</v>
      </c>
      <c r="B24080" t="s">
        <v>20716</v>
      </c>
      <c r="C24080">
        <f t="shared" si="376"/>
        <v>42</v>
      </c>
      <c r="D24080" t="str">
        <f>+VLOOKUP(base[[#This Row],[key]],Tabla2[[key]:[Homologado]],4,0)</f>
        <v>Enseñanza Media</v>
      </c>
    </row>
    <row r="24081" spans="1:4" x14ac:dyDescent="0.3">
      <c r="A24081" t="s">
        <v>20840</v>
      </c>
      <c r="B24081" t="s">
        <v>20716</v>
      </c>
      <c r="C24081">
        <f t="shared" si="376"/>
        <v>42</v>
      </c>
      <c r="D24081" t="str">
        <f>+VLOOKUP(base[[#This Row],[key]],Tabla2[[key]:[Homologado]],4,0)</f>
        <v>Enseñanza Media</v>
      </c>
    </row>
    <row r="24082" spans="1:4" x14ac:dyDescent="0.3">
      <c r="A24082" t="s">
        <v>15545</v>
      </c>
      <c r="B24082" t="s">
        <v>20716</v>
      </c>
      <c r="C24082">
        <f t="shared" si="376"/>
        <v>42</v>
      </c>
      <c r="D24082" t="str">
        <f>+VLOOKUP(base[[#This Row],[key]],Tabla2[[key]:[Homologado]],4,0)</f>
        <v>Enseñanza Media</v>
      </c>
    </row>
    <row r="24083" spans="1:4" x14ac:dyDescent="0.3">
      <c r="A24083" t="s">
        <v>20843</v>
      </c>
      <c r="B24083" t="s">
        <v>20716</v>
      </c>
      <c r="C24083">
        <f t="shared" si="376"/>
        <v>42</v>
      </c>
      <c r="D24083" t="str">
        <f>+VLOOKUP(base[[#This Row],[key]],Tabla2[[key]:[Homologado]],4,0)</f>
        <v>Enseñanza Media</v>
      </c>
    </row>
    <row r="24084" spans="1:4" x14ac:dyDescent="0.3">
      <c r="A24084" t="s">
        <v>20844</v>
      </c>
      <c r="B24084" t="s">
        <v>20716</v>
      </c>
      <c r="C24084">
        <f t="shared" si="376"/>
        <v>42</v>
      </c>
      <c r="D24084" t="str">
        <f>+VLOOKUP(base[[#This Row],[key]],Tabla2[[key]:[Homologado]],4,0)</f>
        <v>Enseñanza Media</v>
      </c>
    </row>
    <row r="24085" spans="1:4" x14ac:dyDescent="0.3">
      <c r="A24085" t="s">
        <v>20845</v>
      </c>
      <c r="B24085" t="s">
        <v>20716</v>
      </c>
      <c r="C24085">
        <f t="shared" si="376"/>
        <v>42</v>
      </c>
      <c r="D24085" t="str">
        <f>+VLOOKUP(base[[#This Row],[key]],Tabla2[[key]:[Homologado]],4,0)</f>
        <v>Enseñanza Media</v>
      </c>
    </row>
    <row r="24086" spans="1:4" x14ac:dyDescent="0.3">
      <c r="A24086" t="s">
        <v>20846</v>
      </c>
      <c r="B24086" t="s">
        <v>20716</v>
      </c>
      <c r="C24086">
        <f t="shared" si="376"/>
        <v>42</v>
      </c>
      <c r="D24086" t="str">
        <f>+VLOOKUP(base[[#This Row],[key]],Tabla2[[key]:[Homologado]],4,0)</f>
        <v>Enseñanza Media</v>
      </c>
    </row>
    <row r="24087" spans="1:4" x14ac:dyDescent="0.3">
      <c r="A24087" t="s">
        <v>20847</v>
      </c>
      <c r="B24087" t="s">
        <v>20716</v>
      </c>
      <c r="C24087">
        <f t="shared" si="376"/>
        <v>42</v>
      </c>
      <c r="D24087" t="str">
        <f>+VLOOKUP(base[[#This Row],[key]],Tabla2[[key]:[Homologado]],4,0)</f>
        <v>Enseñanza Media</v>
      </c>
    </row>
    <row r="24088" spans="1:4" x14ac:dyDescent="0.3">
      <c r="A24088" t="s">
        <v>20848</v>
      </c>
      <c r="B24088" t="s">
        <v>20716</v>
      </c>
      <c r="C24088">
        <f t="shared" si="376"/>
        <v>42</v>
      </c>
      <c r="D24088" t="str">
        <f>+VLOOKUP(base[[#This Row],[key]],Tabla2[[key]:[Homologado]],4,0)</f>
        <v>Enseñanza Media</v>
      </c>
    </row>
    <row r="24089" spans="1:4" x14ac:dyDescent="0.3">
      <c r="A24089" t="s">
        <v>20849</v>
      </c>
      <c r="B24089" t="s">
        <v>20716</v>
      </c>
      <c r="C24089">
        <f t="shared" si="376"/>
        <v>42</v>
      </c>
      <c r="D24089" t="str">
        <f>+VLOOKUP(base[[#This Row],[key]],Tabla2[[key]:[Homologado]],4,0)</f>
        <v>Enseñanza Media</v>
      </c>
    </row>
    <row r="24090" spans="1:4" x14ac:dyDescent="0.3">
      <c r="A24090" t="s">
        <v>19795</v>
      </c>
      <c r="B24090" t="s">
        <v>20716</v>
      </c>
      <c r="C24090">
        <f t="shared" si="376"/>
        <v>42</v>
      </c>
      <c r="D24090" t="str">
        <f>+VLOOKUP(base[[#This Row],[key]],Tabla2[[key]:[Homologado]],4,0)</f>
        <v>Enseñanza Media</v>
      </c>
    </row>
    <row r="24091" spans="1:4" x14ac:dyDescent="0.3">
      <c r="A24091" t="s">
        <v>20852</v>
      </c>
      <c r="B24091" t="s">
        <v>20716</v>
      </c>
      <c r="C24091">
        <f t="shared" si="376"/>
        <v>42</v>
      </c>
      <c r="D24091" t="str">
        <f>+VLOOKUP(base[[#This Row],[key]],Tabla2[[key]:[Homologado]],4,0)</f>
        <v>Enseñanza Media</v>
      </c>
    </row>
    <row r="24092" spans="1:4" x14ac:dyDescent="0.3">
      <c r="A24092" t="s">
        <v>11956</v>
      </c>
      <c r="B24092" t="s">
        <v>20716</v>
      </c>
      <c r="C24092">
        <f t="shared" si="376"/>
        <v>42</v>
      </c>
      <c r="D24092" t="str">
        <f>+VLOOKUP(base[[#This Row],[key]],Tabla2[[key]:[Homologado]],4,0)</f>
        <v>Enseñanza Media</v>
      </c>
    </row>
    <row r="24093" spans="1:4" x14ac:dyDescent="0.3">
      <c r="A24093" t="s">
        <v>11958</v>
      </c>
      <c r="B24093" t="s">
        <v>20716</v>
      </c>
      <c r="C24093">
        <f t="shared" si="376"/>
        <v>42</v>
      </c>
      <c r="D24093" t="str">
        <f>+VLOOKUP(base[[#This Row],[key]],Tabla2[[key]:[Homologado]],4,0)</f>
        <v>Enseñanza Media</v>
      </c>
    </row>
    <row r="24094" spans="1:4" x14ac:dyDescent="0.3">
      <c r="A24094" t="s">
        <v>11959</v>
      </c>
      <c r="B24094" t="s">
        <v>20716</v>
      </c>
      <c r="C24094">
        <f t="shared" si="376"/>
        <v>42</v>
      </c>
      <c r="D24094" t="str">
        <f>+VLOOKUP(base[[#This Row],[key]],Tabla2[[key]:[Homologado]],4,0)</f>
        <v>Enseñanza Media</v>
      </c>
    </row>
    <row r="24095" spans="1:4" x14ac:dyDescent="0.3">
      <c r="A24095" t="s">
        <v>20853</v>
      </c>
      <c r="B24095" t="s">
        <v>20716</v>
      </c>
      <c r="C24095">
        <f t="shared" si="376"/>
        <v>42</v>
      </c>
      <c r="D24095" t="str">
        <f>+VLOOKUP(base[[#This Row],[key]],Tabla2[[key]:[Homologado]],4,0)</f>
        <v>Enseñanza Media</v>
      </c>
    </row>
    <row r="24096" spans="1:4" x14ac:dyDescent="0.3">
      <c r="A24096" t="s">
        <v>20855</v>
      </c>
      <c r="B24096" t="s">
        <v>20716</v>
      </c>
      <c r="C24096">
        <f t="shared" si="376"/>
        <v>42</v>
      </c>
      <c r="D24096" t="str">
        <f>+VLOOKUP(base[[#This Row],[key]],Tabla2[[key]:[Homologado]],4,0)</f>
        <v>Enseñanza Media</v>
      </c>
    </row>
    <row r="24097" spans="1:4" x14ac:dyDescent="0.3">
      <c r="A24097" t="s">
        <v>20856</v>
      </c>
      <c r="B24097" t="s">
        <v>20716</v>
      </c>
      <c r="C24097">
        <f t="shared" si="376"/>
        <v>42</v>
      </c>
      <c r="D24097" t="str">
        <f>+VLOOKUP(base[[#This Row],[key]],Tabla2[[key]:[Homologado]],4,0)</f>
        <v>Enseñanza Media</v>
      </c>
    </row>
    <row r="24098" spans="1:4" x14ac:dyDescent="0.3">
      <c r="A24098" t="s">
        <v>20857</v>
      </c>
      <c r="B24098" t="s">
        <v>20716</v>
      </c>
      <c r="C24098">
        <f t="shared" si="376"/>
        <v>42</v>
      </c>
      <c r="D24098" t="str">
        <f>+VLOOKUP(base[[#This Row],[key]],Tabla2[[key]:[Homologado]],4,0)</f>
        <v>Enseñanza Media</v>
      </c>
    </row>
    <row r="24099" spans="1:4" x14ac:dyDescent="0.3">
      <c r="A24099" t="s">
        <v>20858</v>
      </c>
      <c r="B24099" t="s">
        <v>20716</v>
      </c>
      <c r="C24099">
        <f t="shared" si="376"/>
        <v>42</v>
      </c>
      <c r="D24099" t="str">
        <f>+VLOOKUP(base[[#This Row],[key]],Tabla2[[key]:[Homologado]],4,0)</f>
        <v>Enseñanza Media</v>
      </c>
    </row>
    <row r="24100" spans="1:4" x14ac:dyDescent="0.3">
      <c r="A24100" t="s">
        <v>20859</v>
      </c>
      <c r="B24100" t="s">
        <v>20716</v>
      </c>
      <c r="C24100">
        <f t="shared" si="376"/>
        <v>42</v>
      </c>
      <c r="D24100" t="str">
        <f>+VLOOKUP(base[[#This Row],[key]],Tabla2[[key]:[Homologado]],4,0)</f>
        <v>Enseñanza Media</v>
      </c>
    </row>
    <row r="24101" spans="1:4" x14ac:dyDescent="0.3">
      <c r="A24101" t="s">
        <v>20860</v>
      </c>
      <c r="B24101" t="s">
        <v>20716</v>
      </c>
      <c r="C24101">
        <f t="shared" si="376"/>
        <v>42</v>
      </c>
      <c r="D24101" t="str">
        <f>+VLOOKUP(base[[#This Row],[key]],Tabla2[[key]:[Homologado]],4,0)</f>
        <v>Enseñanza Media</v>
      </c>
    </row>
    <row r="24102" spans="1:4" x14ac:dyDescent="0.3">
      <c r="A24102" t="s">
        <v>15552</v>
      </c>
      <c r="B24102" t="s">
        <v>20716</v>
      </c>
      <c r="C24102">
        <f t="shared" si="376"/>
        <v>42</v>
      </c>
      <c r="D24102" t="str">
        <f>+VLOOKUP(base[[#This Row],[key]],Tabla2[[key]:[Homologado]],4,0)</f>
        <v>Enseñanza Media</v>
      </c>
    </row>
    <row r="24103" spans="1:4" x14ac:dyDescent="0.3">
      <c r="A24103" t="s">
        <v>20861</v>
      </c>
      <c r="B24103" t="s">
        <v>20716</v>
      </c>
      <c r="C24103">
        <f t="shared" si="376"/>
        <v>42</v>
      </c>
      <c r="D24103" t="str">
        <f>+VLOOKUP(base[[#This Row],[key]],Tabla2[[key]:[Homologado]],4,0)</f>
        <v>Enseñanza Media</v>
      </c>
    </row>
    <row r="24104" spans="1:4" x14ac:dyDescent="0.3">
      <c r="A24104" t="s">
        <v>20862</v>
      </c>
      <c r="B24104" t="s">
        <v>20716</v>
      </c>
      <c r="C24104">
        <f t="shared" si="376"/>
        <v>42</v>
      </c>
      <c r="D24104" t="str">
        <f>+VLOOKUP(base[[#This Row],[key]],Tabla2[[key]:[Homologado]],4,0)</f>
        <v>Enseñanza Media</v>
      </c>
    </row>
    <row r="24105" spans="1:4" x14ac:dyDescent="0.3">
      <c r="A24105" t="s">
        <v>20863</v>
      </c>
      <c r="B24105" t="s">
        <v>20716</v>
      </c>
      <c r="C24105">
        <f t="shared" si="376"/>
        <v>42</v>
      </c>
      <c r="D24105" t="str">
        <f>+VLOOKUP(base[[#This Row],[key]],Tabla2[[key]:[Homologado]],4,0)</f>
        <v>Enseñanza Media</v>
      </c>
    </row>
    <row r="24106" spans="1:4" x14ac:dyDescent="0.3">
      <c r="A24106" t="s">
        <v>20864</v>
      </c>
      <c r="B24106" t="s">
        <v>20716</v>
      </c>
      <c r="C24106">
        <f t="shared" si="376"/>
        <v>42</v>
      </c>
      <c r="D24106" t="str">
        <f>+VLOOKUP(base[[#This Row],[key]],Tabla2[[key]:[Homologado]],4,0)</f>
        <v>Enseñanza Media</v>
      </c>
    </row>
    <row r="24107" spans="1:4" x14ac:dyDescent="0.3">
      <c r="A24107" t="s">
        <v>20865</v>
      </c>
      <c r="B24107" t="s">
        <v>20716</v>
      </c>
      <c r="C24107">
        <f t="shared" si="376"/>
        <v>42</v>
      </c>
      <c r="D24107" t="str">
        <f>+VLOOKUP(base[[#This Row],[key]],Tabla2[[key]:[Homologado]],4,0)</f>
        <v>Enseñanza Media</v>
      </c>
    </row>
    <row r="24108" spans="1:4" x14ac:dyDescent="0.3">
      <c r="A24108" t="s">
        <v>20869</v>
      </c>
      <c r="B24108" t="s">
        <v>20716</v>
      </c>
      <c r="C24108">
        <f t="shared" si="376"/>
        <v>42</v>
      </c>
      <c r="D24108" t="str">
        <f>+VLOOKUP(base[[#This Row],[key]],Tabla2[[key]:[Homologado]],4,0)</f>
        <v>Enseñanza Media</v>
      </c>
    </row>
    <row r="24109" spans="1:4" x14ac:dyDescent="0.3">
      <c r="A24109" t="s">
        <v>20870</v>
      </c>
      <c r="B24109" t="s">
        <v>20716</v>
      </c>
      <c r="C24109">
        <f t="shared" si="376"/>
        <v>42</v>
      </c>
      <c r="D24109" t="str">
        <f>+VLOOKUP(base[[#This Row],[key]],Tabla2[[key]:[Homologado]],4,0)</f>
        <v>Enseñanza Media</v>
      </c>
    </row>
    <row r="24110" spans="1:4" x14ac:dyDescent="0.3">
      <c r="A24110" t="s">
        <v>20871</v>
      </c>
      <c r="B24110" t="s">
        <v>20716</v>
      </c>
      <c r="C24110">
        <f t="shared" si="376"/>
        <v>42</v>
      </c>
      <c r="D24110" t="str">
        <f>+VLOOKUP(base[[#This Row],[key]],Tabla2[[key]:[Homologado]],4,0)</f>
        <v>Enseñanza Media</v>
      </c>
    </row>
    <row r="24111" spans="1:4" x14ac:dyDescent="0.3">
      <c r="A24111" t="s">
        <v>16569</v>
      </c>
      <c r="B24111" t="s">
        <v>20716</v>
      </c>
      <c r="C24111">
        <f t="shared" si="376"/>
        <v>42</v>
      </c>
      <c r="D24111" t="str">
        <f>+VLOOKUP(base[[#This Row],[key]],Tabla2[[key]:[Homologado]],4,0)</f>
        <v>Enseñanza Media</v>
      </c>
    </row>
    <row r="24112" spans="1:4" x14ac:dyDescent="0.3">
      <c r="A24112" t="s">
        <v>15553</v>
      </c>
      <c r="B24112" t="s">
        <v>20716</v>
      </c>
      <c r="C24112">
        <f t="shared" si="376"/>
        <v>42</v>
      </c>
      <c r="D24112" t="str">
        <f>+VLOOKUP(base[[#This Row],[key]],Tabla2[[key]:[Homologado]],4,0)</f>
        <v>Enseñanza Media</v>
      </c>
    </row>
    <row r="24113" spans="1:4" x14ac:dyDescent="0.3">
      <c r="A24113" t="s">
        <v>20875</v>
      </c>
      <c r="B24113" t="s">
        <v>20716</v>
      </c>
      <c r="C24113">
        <f t="shared" si="376"/>
        <v>42</v>
      </c>
      <c r="D24113" t="str">
        <f>+VLOOKUP(base[[#This Row],[key]],Tabla2[[key]:[Homologado]],4,0)</f>
        <v>Enseñanza Media</v>
      </c>
    </row>
    <row r="24114" spans="1:4" x14ac:dyDescent="0.3">
      <c r="A24114" t="s">
        <v>20878</v>
      </c>
      <c r="B24114" t="s">
        <v>20716</v>
      </c>
      <c r="C24114">
        <f t="shared" si="376"/>
        <v>42</v>
      </c>
      <c r="D24114" t="str">
        <f>+VLOOKUP(base[[#This Row],[key]],Tabla2[[key]:[Homologado]],4,0)</f>
        <v>Enseñanza Media</v>
      </c>
    </row>
    <row r="24115" spans="1:4" x14ac:dyDescent="0.3">
      <c r="A24115" t="s">
        <v>15556</v>
      </c>
      <c r="B24115" t="s">
        <v>20716</v>
      </c>
      <c r="C24115">
        <f t="shared" si="376"/>
        <v>42</v>
      </c>
      <c r="D24115" t="str">
        <f>+VLOOKUP(base[[#This Row],[key]],Tabla2[[key]:[Homologado]],4,0)</f>
        <v>Enseñanza Media</v>
      </c>
    </row>
    <row r="24116" spans="1:4" x14ac:dyDescent="0.3">
      <c r="A24116" t="s">
        <v>20880</v>
      </c>
      <c r="B24116" t="s">
        <v>20716</v>
      </c>
      <c r="C24116">
        <f t="shared" si="376"/>
        <v>42</v>
      </c>
      <c r="D24116" t="str">
        <f>+VLOOKUP(base[[#This Row],[key]],Tabla2[[key]:[Homologado]],4,0)</f>
        <v>Enseñanza Media</v>
      </c>
    </row>
    <row r="24117" spans="1:4" x14ac:dyDescent="0.3">
      <c r="A24117" t="s">
        <v>20881</v>
      </c>
      <c r="B24117" t="s">
        <v>20716</v>
      </c>
      <c r="C24117">
        <f t="shared" si="376"/>
        <v>42</v>
      </c>
      <c r="D24117" t="str">
        <f>+VLOOKUP(base[[#This Row],[key]],Tabla2[[key]:[Homologado]],4,0)</f>
        <v>Enseñanza Media</v>
      </c>
    </row>
    <row r="24118" spans="1:4" x14ac:dyDescent="0.3">
      <c r="A24118" t="s">
        <v>20882</v>
      </c>
      <c r="B24118" t="s">
        <v>20716</v>
      </c>
      <c r="C24118">
        <f t="shared" si="376"/>
        <v>42</v>
      </c>
      <c r="D24118" t="str">
        <f>+VLOOKUP(base[[#This Row],[key]],Tabla2[[key]:[Homologado]],4,0)</f>
        <v>Enseñanza Media</v>
      </c>
    </row>
    <row r="24119" spans="1:4" x14ac:dyDescent="0.3">
      <c r="A24119" t="s">
        <v>20884</v>
      </c>
      <c r="B24119" t="s">
        <v>20716</v>
      </c>
      <c r="C24119">
        <f t="shared" si="376"/>
        <v>42</v>
      </c>
      <c r="D24119" t="str">
        <f>+VLOOKUP(base[[#This Row],[key]],Tabla2[[key]:[Homologado]],4,0)</f>
        <v>Enseñanza Media</v>
      </c>
    </row>
    <row r="24120" spans="1:4" x14ac:dyDescent="0.3">
      <c r="A24120" t="s">
        <v>20885</v>
      </c>
      <c r="B24120" t="s">
        <v>20716</v>
      </c>
      <c r="C24120">
        <f t="shared" si="376"/>
        <v>42</v>
      </c>
      <c r="D24120" t="str">
        <f>+VLOOKUP(base[[#This Row],[key]],Tabla2[[key]:[Homologado]],4,0)</f>
        <v>Enseñanza Media</v>
      </c>
    </row>
    <row r="24121" spans="1:4" x14ac:dyDescent="0.3">
      <c r="A24121" t="s">
        <v>15557</v>
      </c>
      <c r="B24121" t="s">
        <v>20716</v>
      </c>
      <c r="C24121">
        <f t="shared" si="376"/>
        <v>42</v>
      </c>
      <c r="D24121" t="str">
        <f>+VLOOKUP(base[[#This Row],[key]],Tabla2[[key]:[Homologado]],4,0)</f>
        <v>Enseñanza Media</v>
      </c>
    </row>
    <row r="24122" spans="1:4" x14ac:dyDescent="0.3">
      <c r="A24122" t="s">
        <v>20886</v>
      </c>
      <c r="B24122" t="s">
        <v>20716</v>
      </c>
      <c r="C24122">
        <f t="shared" si="376"/>
        <v>42</v>
      </c>
      <c r="D24122" t="str">
        <f>+VLOOKUP(base[[#This Row],[key]],Tabla2[[key]:[Homologado]],4,0)</f>
        <v>Enseñanza Media</v>
      </c>
    </row>
    <row r="24123" spans="1:4" x14ac:dyDescent="0.3">
      <c r="A24123" t="s">
        <v>20887</v>
      </c>
      <c r="B24123" t="s">
        <v>20716</v>
      </c>
      <c r="C24123">
        <f t="shared" si="376"/>
        <v>42</v>
      </c>
      <c r="D24123" t="str">
        <f>+VLOOKUP(base[[#This Row],[key]],Tabla2[[key]:[Homologado]],4,0)</f>
        <v>Enseñanza Media</v>
      </c>
    </row>
    <row r="24124" spans="1:4" x14ac:dyDescent="0.3">
      <c r="A24124" t="s">
        <v>20888</v>
      </c>
      <c r="B24124" t="s">
        <v>20716</v>
      </c>
      <c r="C24124">
        <f t="shared" si="376"/>
        <v>42</v>
      </c>
      <c r="D24124" t="str">
        <f>+VLOOKUP(base[[#This Row],[key]],Tabla2[[key]:[Homologado]],4,0)</f>
        <v>Enseñanza Media</v>
      </c>
    </row>
    <row r="24125" spans="1:4" x14ac:dyDescent="0.3">
      <c r="A24125" t="s">
        <v>20889</v>
      </c>
      <c r="B24125" t="s">
        <v>20716</v>
      </c>
      <c r="C24125">
        <f t="shared" si="376"/>
        <v>42</v>
      </c>
      <c r="D24125" t="str">
        <f>+VLOOKUP(base[[#This Row],[key]],Tabla2[[key]:[Homologado]],4,0)</f>
        <v>Enseñanza Media</v>
      </c>
    </row>
    <row r="24126" spans="1:4" x14ac:dyDescent="0.3">
      <c r="A24126" t="s">
        <v>20894</v>
      </c>
      <c r="B24126" t="s">
        <v>20716</v>
      </c>
      <c r="C24126">
        <f t="shared" si="376"/>
        <v>42</v>
      </c>
      <c r="D24126" t="str">
        <f>+VLOOKUP(base[[#This Row],[key]],Tabla2[[key]:[Homologado]],4,0)</f>
        <v>Enseñanza Media</v>
      </c>
    </row>
    <row r="24127" spans="1:4" x14ac:dyDescent="0.3">
      <c r="A24127" t="s">
        <v>20895</v>
      </c>
      <c r="B24127" t="s">
        <v>20716</v>
      </c>
      <c r="C24127">
        <f t="shared" si="376"/>
        <v>42</v>
      </c>
      <c r="D24127" t="str">
        <f>+VLOOKUP(base[[#This Row],[key]],Tabla2[[key]:[Homologado]],4,0)</f>
        <v>Enseñanza Media</v>
      </c>
    </row>
    <row r="24128" spans="1:4" x14ac:dyDescent="0.3">
      <c r="A24128" t="s">
        <v>20896</v>
      </c>
      <c r="B24128" t="s">
        <v>20716</v>
      </c>
      <c r="C24128">
        <f t="shared" si="376"/>
        <v>42</v>
      </c>
      <c r="D24128" t="str">
        <f>+VLOOKUP(base[[#This Row],[key]],Tabla2[[key]:[Homologado]],4,0)</f>
        <v>Enseñanza Media</v>
      </c>
    </row>
    <row r="24129" spans="1:4" x14ac:dyDescent="0.3">
      <c r="A24129" t="s">
        <v>20897</v>
      </c>
      <c r="B24129" t="s">
        <v>20716</v>
      </c>
      <c r="C24129">
        <f t="shared" si="376"/>
        <v>42</v>
      </c>
      <c r="D24129" t="str">
        <f>+VLOOKUP(base[[#This Row],[key]],Tabla2[[key]:[Homologado]],4,0)</f>
        <v>Enseñanza Media</v>
      </c>
    </row>
    <row r="24130" spans="1:4" x14ac:dyDescent="0.3">
      <c r="A24130" t="s">
        <v>20898</v>
      </c>
      <c r="B24130" t="s">
        <v>20716</v>
      </c>
      <c r="C24130">
        <f t="shared" si="376"/>
        <v>42</v>
      </c>
      <c r="D24130" t="str">
        <f>+VLOOKUP(base[[#This Row],[key]],Tabla2[[key]:[Homologado]],4,0)</f>
        <v>Enseñanza Media</v>
      </c>
    </row>
    <row r="24131" spans="1:4" x14ac:dyDescent="0.3">
      <c r="A24131" t="s">
        <v>20899</v>
      </c>
      <c r="B24131" t="s">
        <v>20716</v>
      </c>
      <c r="C24131">
        <f t="shared" si="376"/>
        <v>42</v>
      </c>
      <c r="D24131" t="str">
        <f>+VLOOKUP(base[[#This Row],[key]],Tabla2[[key]:[Homologado]],4,0)</f>
        <v>Enseñanza Media</v>
      </c>
    </row>
    <row r="24132" spans="1:4" x14ac:dyDescent="0.3">
      <c r="A24132" t="s">
        <v>20900</v>
      </c>
      <c r="B24132" t="s">
        <v>20716</v>
      </c>
      <c r="C24132">
        <f t="shared" ref="C24132:C24195" si="377">+IF(B24132=B24131,C24131,C24131+1)</f>
        <v>42</v>
      </c>
      <c r="D24132" t="str">
        <f>+VLOOKUP(base[[#This Row],[key]],Tabla2[[key]:[Homologado]],4,0)</f>
        <v>Enseñanza Media</v>
      </c>
    </row>
    <row r="24133" spans="1:4" x14ac:dyDescent="0.3">
      <c r="A24133" t="s">
        <v>20901</v>
      </c>
      <c r="B24133" t="s">
        <v>20716</v>
      </c>
      <c r="C24133">
        <f t="shared" si="377"/>
        <v>42</v>
      </c>
      <c r="D24133" t="str">
        <f>+VLOOKUP(base[[#This Row],[key]],Tabla2[[key]:[Homologado]],4,0)</f>
        <v>Enseñanza Media</v>
      </c>
    </row>
    <row r="24134" spans="1:4" x14ac:dyDescent="0.3">
      <c r="A24134" t="s">
        <v>20902</v>
      </c>
      <c r="B24134" t="s">
        <v>20716</v>
      </c>
      <c r="C24134">
        <f t="shared" si="377"/>
        <v>42</v>
      </c>
      <c r="D24134" t="str">
        <f>+VLOOKUP(base[[#This Row],[key]],Tabla2[[key]:[Homologado]],4,0)</f>
        <v>Enseñanza Media</v>
      </c>
    </row>
    <row r="24135" spans="1:4" x14ac:dyDescent="0.3">
      <c r="A24135" t="s">
        <v>20903</v>
      </c>
      <c r="B24135" t="s">
        <v>20716</v>
      </c>
      <c r="C24135">
        <f t="shared" si="377"/>
        <v>42</v>
      </c>
      <c r="D24135" t="str">
        <f>+VLOOKUP(base[[#This Row],[key]],Tabla2[[key]:[Homologado]],4,0)</f>
        <v>Enseñanza Media</v>
      </c>
    </row>
    <row r="24136" spans="1:4" x14ac:dyDescent="0.3">
      <c r="A24136" t="s">
        <v>20905</v>
      </c>
      <c r="B24136" t="s">
        <v>20716</v>
      </c>
      <c r="C24136">
        <f t="shared" si="377"/>
        <v>42</v>
      </c>
      <c r="D24136" t="str">
        <f>+VLOOKUP(base[[#This Row],[key]],Tabla2[[key]:[Homologado]],4,0)</f>
        <v>Enseñanza Media</v>
      </c>
    </row>
    <row r="24137" spans="1:4" x14ac:dyDescent="0.3">
      <c r="A24137" t="s">
        <v>20907</v>
      </c>
      <c r="B24137" t="s">
        <v>20716</v>
      </c>
      <c r="C24137">
        <f t="shared" si="377"/>
        <v>42</v>
      </c>
      <c r="D24137" t="str">
        <f>+VLOOKUP(base[[#This Row],[key]],Tabla2[[key]:[Homologado]],4,0)</f>
        <v>Enseñanza Media</v>
      </c>
    </row>
    <row r="24138" spans="1:4" x14ac:dyDescent="0.3">
      <c r="A24138" t="s">
        <v>20908</v>
      </c>
      <c r="B24138" t="s">
        <v>20716</v>
      </c>
      <c r="C24138">
        <f t="shared" si="377"/>
        <v>42</v>
      </c>
      <c r="D24138" t="str">
        <f>+VLOOKUP(base[[#This Row],[key]],Tabla2[[key]:[Homologado]],4,0)</f>
        <v>Enseñanza Media</v>
      </c>
    </row>
    <row r="24139" spans="1:4" x14ac:dyDescent="0.3">
      <c r="A24139" t="s">
        <v>20909</v>
      </c>
      <c r="B24139" t="s">
        <v>20716</v>
      </c>
      <c r="C24139">
        <f t="shared" si="377"/>
        <v>42</v>
      </c>
      <c r="D24139" t="str">
        <f>+VLOOKUP(base[[#This Row],[key]],Tabla2[[key]:[Homologado]],4,0)</f>
        <v>Enseñanza Media</v>
      </c>
    </row>
    <row r="24140" spans="1:4" x14ac:dyDescent="0.3">
      <c r="A24140" t="s">
        <v>20911</v>
      </c>
      <c r="B24140" t="s">
        <v>20716</v>
      </c>
      <c r="C24140">
        <f t="shared" si="377"/>
        <v>42</v>
      </c>
      <c r="D24140" t="str">
        <f>+VLOOKUP(base[[#This Row],[key]],Tabla2[[key]:[Homologado]],4,0)</f>
        <v>Enseñanza Media</v>
      </c>
    </row>
    <row r="24141" spans="1:4" x14ac:dyDescent="0.3">
      <c r="A24141" t="s">
        <v>20912</v>
      </c>
      <c r="B24141" t="s">
        <v>20716</v>
      </c>
      <c r="C24141">
        <f t="shared" si="377"/>
        <v>42</v>
      </c>
      <c r="D24141" t="str">
        <f>+VLOOKUP(base[[#This Row],[key]],Tabla2[[key]:[Homologado]],4,0)</f>
        <v>Enseñanza Media</v>
      </c>
    </row>
    <row r="24142" spans="1:4" x14ac:dyDescent="0.3">
      <c r="A24142" t="s">
        <v>20913</v>
      </c>
      <c r="B24142" t="s">
        <v>20716</v>
      </c>
      <c r="C24142">
        <f t="shared" si="377"/>
        <v>42</v>
      </c>
      <c r="D24142" t="str">
        <f>+VLOOKUP(base[[#This Row],[key]],Tabla2[[key]:[Homologado]],4,0)</f>
        <v>Enseñanza Media</v>
      </c>
    </row>
    <row r="24143" spans="1:4" x14ac:dyDescent="0.3">
      <c r="A24143" t="s">
        <v>20914</v>
      </c>
      <c r="B24143" t="s">
        <v>20716</v>
      </c>
      <c r="C24143">
        <f t="shared" si="377"/>
        <v>42</v>
      </c>
      <c r="D24143" t="str">
        <f>+VLOOKUP(base[[#This Row],[key]],Tabla2[[key]:[Homologado]],4,0)</f>
        <v>Enseñanza Media</v>
      </c>
    </row>
    <row r="24144" spans="1:4" x14ac:dyDescent="0.3">
      <c r="A24144" t="s">
        <v>20915</v>
      </c>
      <c r="B24144" t="s">
        <v>20716</v>
      </c>
      <c r="C24144">
        <f t="shared" si="377"/>
        <v>42</v>
      </c>
      <c r="D24144" t="str">
        <f>+VLOOKUP(base[[#This Row],[key]],Tabla2[[key]:[Homologado]],4,0)</f>
        <v>Enseñanza Media</v>
      </c>
    </row>
    <row r="24145" spans="1:4" x14ac:dyDescent="0.3">
      <c r="A24145" t="s">
        <v>20916</v>
      </c>
      <c r="B24145" t="s">
        <v>20716</v>
      </c>
      <c r="C24145">
        <f t="shared" si="377"/>
        <v>42</v>
      </c>
      <c r="D24145" t="str">
        <f>+VLOOKUP(base[[#This Row],[key]],Tabla2[[key]:[Homologado]],4,0)</f>
        <v>Enseñanza Media</v>
      </c>
    </row>
    <row r="24146" spans="1:4" x14ac:dyDescent="0.3">
      <c r="A24146" t="s">
        <v>20917</v>
      </c>
      <c r="B24146" t="s">
        <v>20716</v>
      </c>
      <c r="C24146">
        <f t="shared" si="377"/>
        <v>42</v>
      </c>
      <c r="D24146" t="str">
        <f>+VLOOKUP(base[[#This Row],[key]],Tabla2[[key]:[Homologado]],4,0)</f>
        <v>Enseñanza Media</v>
      </c>
    </row>
    <row r="24147" spans="1:4" x14ac:dyDescent="0.3">
      <c r="A24147" t="s">
        <v>20918</v>
      </c>
      <c r="B24147" t="s">
        <v>20716</v>
      </c>
      <c r="C24147">
        <f t="shared" si="377"/>
        <v>42</v>
      </c>
      <c r="D24147" t="str">
        <f>+VLOOKUP(base[[#This Row],[key]],Tabla2[[key]:[Homologado]],4,0)</f>
        <v>Enseñanza Media</v>
      </c>
    </row>
    <row r="24148" spans="1:4" x14ac:dyDescent="0.3">
      <c r="A24148" t="s">
        <v>20919</v>
      </c>
      <c r="B24148" t="s">
        <v>20716</v>
      </c>
      <c r="C24148">
        <f t="shared" si="377"/>
        <v>42</v>
      </c>
      <c r="D24148" t="str">
        <f>+VLOOKUP(base[[#This Row],[key]],Tabla2[[key]:[Homologado]],4,0)</f>
        <v>Enseñanza Media</v>
      </c>
    </row>
    <row r="24149" spans="1:4" x14ac:dyDescent="0.3">
      <c r="A24149" t="s">
        <v>20920</v>
      </c>
      <c r="B24149" t="s">
        <v>20716</v>
      </c>
      <c r="C24149">
        <f t="shared" si="377"/>
        <v>42</v>
      </c>
      <c r="D24149" t="str">
        <f>+VLOOKUP(base[[#This Row],[key]],Tabla2[[key]:[Homologado]],4,0)</f>
        <v>Enseñanza Media</v>
      </c>
    </row>
    <row r="24150" spans="1:4" x14ac:dyDescent="0.3">
      <c r="A24150" t="s">
        <v>20921</v>
      </c>
      <c r="B24150" t="s">
        <v>20716</v>
      </c>
      <c r="C24150">
        <f t="shared" si="377"/>
        <v>42</v>
      </c>
      <c r="D24150" t="str">
        <f>+VLOOKUP(base[[#This Row],[key]],Tabla2[[key]:[Homologado]],4,0)</f>
        <v>Enseñanza Media</v>
      </c>
    </row>
    <row r="24151" spans="1:4" x14ac:dyDescent="0.3">
      <c r="A24151" t="s">
        <v>20923</v>
      </c>
      <c r="B24151" t="s">
        <v>20716</v>
      </c>
      <c r="C24151">
        <f t="shared" si="377"/>
        <v>42</v>
      </c>
      <c r="D24151" t="str">
        <f>+VLOOKUP(base[[#This Row],[key]],Tabla2[[key]:[Homologado]],4,0)</f>
        <v>Enseñanza Media</v>
      </c>
    </row>
    <row r="24152" spans="1:4" x14ac:dyDescent="0.3">
      <c r="A24152" t="s">
        <v>20924</v>
      </c>
      <c r="B24152" t="s">
        <v>20716</v>
      </c>
      <c r="C24152">
        <f t="shared" si="377"/>
        <v>42</v>
      </c>
      <c r="D24152" t="str">
        <f>+VLOOKUP(base[[#This Row],[key]],Tabla2[[key]:[Homologado]],4,0)</f>
        <v>Enseñanza Media</v>
      </c>
    </row>
    <row r="24153" spans="1:4" x14ac:dyDescent="0.3">
      <c r="A24153" t="s">
        <v>20925</v>
      </c>
      <c r="B24153" t="s">
        <v>20716</v>
      </c>
      <c r="C24153">
        <f t="shared" si="377"/>
        <v>42</v>
      </c>
      <c r="D24153" t="str">
        <f>+VLOOKUP(base[[#This Row],[key]],Tabla2[[key]:[Homologado]],4,0)</f>
        <v>Enseñanza Media</v>
      </c>
    </row>
    <row r="24154" spans="1:4" x14ac:dyDescent="0.3">
      <c r="A24154" t="s">
        <v>20927</v>
      </c>
      <c r="B24154" t="s">
        <v>20716</v>
      </c>
      <c r="C24154">
        <f t="shared" si="377"/>
        <v>42</v>
      </c>
      <c r="D24154" t="str">
        <f>+VLOOKUP(base[[#This Row],[key]],Tabla2[[key]:[Homologado]],4,0)</f>
        <v>Enseñanza Media</v>
      </c>
    </row>
    <row r="24155" spans="1:4" x14ac:dyDescent="0.3">
      <c r="A24155" t="s">
        <v>20928</v>
      </c>
      <c r="B24155" t="s">
        <v>20716</v>
      </c>
      <c r="C24155">
        <f t="shared" si="377"/>
        <v>42</v>
      </c>
      <c r="D24155" t="str">
        <f>+VLOOKUP(base[[#This Row],[key]],Tabla2[[key]:[Homologado]],4,0)</f>
        <v>Enseñanza Media</v>
      </c>
    </row>
    <row r="24156" spans="1:4" x14ac:dyDescent="0.3">
      <c r="A24156" t="s">
        <v>20929</v>
      </c>
      <c r="B24156" t="s">
        <v>20716</v>
      </c>
      <c r="C24156">
        <f t="shared" si="377"/>
        <v>42</v>
      </c>
      <c r="D24156" t="str">
        <f>+VLOOKUP(base[[#This Row],[key]],Tabla2[[key]:[Homologado]],4,0)</f>
        <v>Enseñanza Media</v>
      </c>
    </row>
    <row r="24157" spans="1:4" x14ac:dyDescent="0.3">
      <c r="A24157" t="s">
        <v>16574</v>
      </c>
      <c r="B24157" t="s">
        <v>20716</v>
      </c>
      <c r="C24157">
        <f t="shared" si="377"/>
        <v>42</v>
      </c>
      <c r="D24157" t="str">
        <f>+VLOOKUP(base[[#This Row],[key]],Tabla2[[key]:[Homologado]],4,0)</f>
        <v>Enseñanza Media</v>
      </c>
    </row>
    <row r="24158" spans="1:4" x14ac:dyDescent="0.3">
      <c r="A24158" t="s">
        <v>20933</v>
      </c>
      <c r="B24158" t="s">
        <v>20716</v>
      </c>
      <c r="C24158">
        <f t="shared" si="377"/>
        <v>42</v>
      </c>
      <c r="D24158" t="str">
        <f>+VLOOKUP(base[[#This Row],[key]],Tabla2[[key]:[Homologado]],4,0)</f>
        <v>Enseñanza Media</v>
      </c>
    </row>
    <row r="24159" spans="1:4" x14ac:dyDescent="0.3">
      <c r="A24159" t="s">
        <v>20935</v>
      </c>
      <c r="B24159" t="s">
        <v>20716</v>
      </c>
      <c r="C24159">
        <f t="shared" si="377"/>
        <v>42</v>
      </c>
      <c r="D24159" t="str">
        <f>+VLOOKUP(base[[#This Row],[key]],Tabla2[[key]:[Homologado]],4,0)</f>
        <v>Enseñanza Media</v>
      </c>
    </row>
    <row r="24160" spans="1:4" x14ac:dyDescent="0.3">
      <c r="A24160" t="s">
        <v>20936</v>
      </c>
      <c r="B24160" t="s">
        <v>20716</v>
      </c>
      <c r="C24160">
        <f t="shared" si="377"/>
        <v>42</v>
      </c>
      <c r="D24160" t="str">
        <f>+VLOOKUP(base[[#This Row],[key]],Tabla2[[key]:[Homologado]],4,0)</f>
        <v>Enseñanza Media</v>
      </c>
    </row>
    <row r="24161" spans="1:4" x14ac:dyDescent="0.3">
      <c r="A24161" t="s">
        <v>20937</v>
      </c>
      <c r="B24161" t="s">
        <v>20716</v>
      </c>
      <c r="C24161">
        <f t="shared" si="377"/>
        <v>42</v>
      </c>
      <c r="D24161" t="str">
        <f>+VLOOKUP(base[[#This Row],[key]],Tabla2[[key]:[Homologado]],4,0)</f>
        <v>Enseñanza Media</v>
      </c>
    </row>
    <row r="24162" spans="1:4" x14ac:dyDescent="0.3">
      <c r="A24162" t="s">
        <v>20938</v>
      </c>
      <c r="B24162" t="s">
        <v>20716</v>
      </c>
      <c r="C24162">
        <f t="shared" si="377"/>
        <v>42</v>
      </c>
      <c r="D24162" t="str">
        <f>+VLOOKUP(base[[#This Row],[key]],Tabla2[[key]:[Homologado]],4,0)</f>
        <v>Enseñanza Media</v>
      </c>
    </row>
    <row r="24163" spans="1:4" x14ac:dyDescent="0.3">
      <c r="A24163" t="s">
        <v>20939</v>
      </c>
      <c r="B24163" t="s">
        <v>20716</v>
      </c>
      <c r="C24163">
        <f t="shared" si="377"/>
        <v>42</v>
      </c>
      <c r="D24163" t="str">
        <f>+VLOOKUP(base[[#This Row],[key]],Tabla2[[key]:[Homologado]],4,0)</f>
        <v>Enseñanza Media</v>
      </c>
    </row>
    <row r="24164" spans="1:4" x14ac:dyDescent="0.3">
      <c r="A24164" t="s">
        <v>20940</v>
      </c>
      <c r="B24164" t="s">
        <v>20716</v>
      </c>
      <c r="C24164">
        <f t="shared" si="377"/>
        <v>42</v>
      </c>
      <c r="D24164" t="str">
        <f>+VLOOKUP(base[[#This Row],[key]],Tabla2[[key]:[Homologado]],4,0)</f>
        <v>Enseñanza Media</v>
      </c>
    </row>
    <row r="24165" spans="1:4" x14ac:dyDescent="0.3">
      <c r="A24165" t="s">
        <v>20941</v>
      </c>
      <c r="B24165" t="s">
        <v>20716</v>
      </c>
      <c r="C24165">
        <f t="shared" si="377"/>
        <v>42</v>
      </c>
      <c r="D24165" t="str">
        <f>+VLOOKUP(base[[#This Row],[key]],Tabla2[[key]:[Homologado]],4,0)</f>
        <v>Enseñanza Media</v>
      </c>
    </row>
    <row r="24166" spans="1:4" x14ac:dyDescent="0.3">
      <c r="A24166" t="s">
        <v>20942</v>
      </c>
      <c r="B24166" t="s">
        <v>20716</v>
      </c>
      <c r="C24166">
        <f t="shared" si="377"/>
        <v>42</v>
      </c>
      <c r="D24166" t="str">
        <f>+VLOOKUP(base[[#This Row],[key]],Tabla2[[key]:[Homologado]],4,0)</f>
        <v>Enseñanza Media</v>
      </c>
    </row>
    <row r="24167" spans="1:4" x14ac:dyDescent="0.3">
      <c r="A24167" t="s">
        <v>20944</v>
      </c>
      <c r="B24167" t="s">
        <v>20716</v>
      </c>
      <c r="C24167">
        <f t="shared" si="377"/>
        <v>42</v>
      </c>
      <c r="D24167" t="str">
        <f>+VLOOKUP(base[[#This Row],[key]],Tabla2[[key]:[Homologado]],4,0)</f>
        <v>Enseñanza Media</v>
      </c>
    </row>
    <row r="24168" spans="1:4" x14ac:dyDescent="0.3">
      <c r="A24168" t="s">
        <v>20945</v>
      </c>
      <c r="B24168" t="s">
        <v>20716</v>
      </c>
      <c r="C24168">
        <f t="shared" si="377"/>
        <v>42</v>
      </c>
      <c r="D24168" t="str">
        <f>+VLOOKUP(base[[#This Row],[key]],Tabla2[[key]:[Homologado]],4,0)</f>
        <v>Enseñanza Media</v>
      </c>
    </row>
    <row r="24169" spans="1:4" x14ac:dyDescent="0.3">
      <c r="A24169" t="s">
        <v>20946</v>
      </c>
      <c r="B24169" t="s">
        <v>20716</v>
      </c>
      <c r="C24169">
        <f t="shared" si="377"/>
        <v>42</v>
      </c>
      <c r="D24169" t="str">
        <f>+VLOOKUP(base[[#This Row],[key]],Tabla2[[key]:[Homologado]],4,0)</f>
        <v>Enseñanza Media</v>
      </c>
    </row>
    <row r="24170" spans="1:4" x14ac:dyDescent="0.3">
      <c r="A24170" t="s">
        <v>20947</v>
      </c>
      <c r="B24170" t="s">
        <v>20716</v>
      </c>
      <c r="C24170">
        <f t="shared" si="377"/>
        <v>42</v>
      </c>
      <c r="D24170" t="str">
        <f>+VLOOKUP(base[[#This Row],[key]],Tabla2[[key]:[Homologado]],4,0)</f>
        <v>Enseñanza Media</v>
      </c>
    </row>
    <row r="24171" spans="1:4" x14ac:dyDescent="0.3">
      <c r="A24171" t="s">
        <v>20948</v>
      </c>
      <c r="B24171" t="s">
        <v>20716</v>
      </c>
      <c r="C24171">
        <f t="shared" si="377"/>
        <v>42</v>
      </c>
      <c r="D24171" t="str">
        <f>+VLOOKUP(base[[#This Row],[key]],Tabla2[[key]:[Homologado]],4,0)</f>
        <v>Enseñanza Media</v>
      </c>
    </row>
    <row r="24172" spans="1:4" x14ac:dyDescent="0.3">
      <c r="A24172" t="s">
        <v>20949</v>
      </c>
      <c r="B24172" t="s">
        <v>20716</v>
      </c>
      <c r="C24172">
        <f t="shared" si="377"/>
        <v>42</v>
      </c>
      <c r="D24172" t="str">
        <f>+VLOOKUP(base[[#This Row],[key]],Tabla2[[key]:[Homologado]],4,0)</f>
        <v>Enseñanza Media</v>
      </c>
    </row>
    <row r="24173" spans="1:4" x14ac:dyDescent="0.3">
      <c r="A24173" t="s">
        <v>20950</v>
      </c>
      <c r="B24173" t="s">
        <v>20716</v>
      </c>
      <c r="C24173">
        <f t="shared" si="377"/>
        <v>42</v>
      </c>
      <c r="D24173" t="str">
        <f>+VLOOKUP(base[[#This Row],[key]],Tabla2[[key]:[Homologado]],4,0)</f>
        <v>Enseñanza Media</v>
      </c>
    </row>
    <row r="24174" spans="1:4" x14ac:dyDescent="0.3">
      <c r="A24174" t="s">
        <v>20951</v>
      </c>
      <c r="B24174" t="s">
        <v>20716</v>
      </c>
      <c r="C24174">
        <f t="shared" si="377"/>
        <v>42</v>
      </c>
      <c r="D24174" t="str">
        <f>+VLOOKUP(base[[#This Row],[key]],Tabla2[[key]:[Homologado]],4,0)</f>
        <v>Enseñanza Media</v>
      </c>
    </row>
    <row r="24175" spans="1:4" x14ac:dyDescent="0.3">
      <c r="A24175" t="s">
        <v>20952</v>
      </c>
      <c r="B24175" t="s">
        <v>20716</v>
      </c>
      <c r="C24175">
        <f t="shared" si="377"/>
        <v>42</v>
      </c>
      <c r="D24175" t="str">
        <f>+VLOOKUP(base[[#This Row],[key]],Tabla2[[key]:[Homologado]],4,0)</f>
        <v>Enseñanza Media</v>
      </c>
    </row>
    <row r="24176" spans="1:4" x14ac:dyDescent="0.3">
      <c r="A24176" t="s">
        <v>20955</v>
      </c>
      <c r="B24176" t="s">
        <v>20716</v>
      </c>
      <c r="C24176">
        <f t="shared" si="377"/>
        <v>42</v>
      </c>
      <c r="D24176" t="str">
        <f>+VLOOKUP(base[[#This Row],[key]],Tabla2[[key]:[Homologado]],4,0)</f>
        <v>Enseñanza Media</v>
      </c>
    </row>
    <row r="24177" spans="1:4" x14ac:dyDescent="0.3">
      <c r="A24177" t="s">
        <v>20956</v>
      </c>
      <c r="B24177" t="s">
        <v>20716</v>
      </c>
      <c r="C24177">
        <f t="shared" si="377"/>
        <v>42</v>
      </c>
      <c r="D24177" t="str">
        <f>+VLOOKUP(base[[#This Row],[key]],Tabla2[[key]:[Homologado]],4,0)</f>
        <v>Enseñanza Media</v>
      </c>
    </row>
    <row r="24178" spans="1:4" x14ac:dyDescent="0.3">
      <c r="A24178" t="s">
        <v>15565</v>
      </c>
      <c r="B24178" t="s">
        <v>20716</v>
      </c>
      <c r="C24178">
        <f t="shared" si="377"/>
        <v>42</v>
      </c>
      <c r="D24178" t="str">
        <f>+VLOOKUP(base[[#This Row],[key]],Tabla2[[key]:[Homologado]],4,0)</f>
        <v>Enseñanza Media</v>
      </c>
    </row>
    <row r="24179" spans="1:4" x14ac:dyDescent="0.3">
      <c r="A24179" t="s">
        <v>20957</v>
      </c>
      <c r="B24179" t="s">
        <v>20716</v>
      </c>
      <c r="C24179">
        <f t="shared" si="377"/>
        <v>42</v>
      </c>
      <c r="D24179" t="str">
        <f>+VLOOKUP(base[[#This Row],[key]],Tabla2[[key]:[Homologado]],4,0)</f>
        <v>Enseñanza Media</v>
      </c>
    </row>
    <row r="24180" spans="1:4" x14ac:dyDescent="0.3">
      <c r="A24180" t="s">
        <v>20958</v>
      </c>
      <c r="B24180" t="s">
        <v>20716</v>
      </c>
      <c r="C24180">
        <f t="shared" si="377"/>
        <v>42</v>
      </c>
      <c r="D24180" t="str">
        <f>+VLOOKUP(base[[#This Row],[key]],Tabla2[[key]:[Homologado]],4,0)</f>
        <v>Enseñanza Media</v>
      </c>
    </row>
    <row r="24181" spans="1:4" x14ac:dyDescent="0.3">
      <c r="A24181" t="s">
        <v>20959</v>
      </c>
      <c r="B24181" t="s">
        <v>20716</v>
      </c>
      <c r="C24181">
        <f t="shared" si="377"/>
        <v>42</v>
      </c>
      <c r="D24181" t="str">
        <f>+VLOOKUP(base[[#This Row],[key]],Tabla2[[key]:[Homologado]],4,0)</f>
        <v>Enseñanza Media</v>
      </c>
    </row>
    <row r="24182" spans="1:4" x14ac:dyDescent="0.3">
      <c r="A24182" t="s">
        <v>20960</v>
      </c>
      <c r="B24182" t="s">
        <v>20716</v>
      </c>
      <c r="C24182">
        <f t="shared" si="377"/>
        <v>42</v>
      </c>
      <c r="D24182" t="str">
        <f>+VLOOKUP(base[[#This Row],[key]],Tabla2[[key]:[Homologado]],4,0)</f>
        <v>Enseñanza Media</v>
      </c>
    </row>
    <row r="24183" spans="1:4" x14ac:dyDescent="0.3">
      <c r="A24183" t="s">
        <v>20961</v>
      </c>
      <c r="B24183" t="s">
        <v>20716</v>
      </c>
      <c r="C24183">
        <f t="shared" si="377"/>
        <v>42</v>
      </c>
      <c r="D24183" t="str">
        <f>+VLOOKUP(base[[#This Row],[key]],Tabla2[[key]:[Homologado]],4,0)</f>
        <v>Enseñanza Media</v>
      </c>
    </row>
    <row r="24184" spans="1:4" x14ac:dyDescent="0.3">
      <c r="A24184" t="s">
        <v>20968</v>
      </c>
      <c r="B24184" t="s">
        <v>20716</v>
      </c>
      <c r="C24184">
        <f t="shared" si="377"/>
        <v>42</v>
      </c>
      <c r="D24184" t="str">
        <f>+VLOOKUP(base[[#This Row],[key]],Tabla2[[key]:[Homologado]],4,0)</f>
        <v>Enseñanza Media</v>
      </c>
    </row>
    <row r="24185" spans="1:4" x14ac:dyDescent="0.3">
      <c r="A24185" t="s">
        <v>20969</v>
      </c>
      <c r="B24185" t="s">
        <v>20716</v>
      </c>
      <c r="C24185">
        <f t="shared" si="377"/>
        <v>42</v>
      </c>
      <c r="D24185" t="str">
        <f>+VLOOKUP(base[[#This Row],[key]],Tabla2[[key]:[Homologado]],4,0)</f>
        <v>Enseñanza Media</v>
      </c>
    </row>
    <row r="24186" spans="1:4" x14ac:dyDescent="0.3">
      <c r="A24186" t="s">
        <v>20970</v>
      </c>
      <c r="B24186" t="s">
        <v>20716</v>
      </c>
      <c r="C24186">
        <f t="shared" si="377"/>
        <v>42</v>
      </c>
      <c r="D24186" t="str">
        <f>+VLOOKUP(base[[#This Row],[key]],Tabla2[[key]:[Homologado]],4,0)</f>
        <v>Enseñanza Media</v>
      </c>
    </row>
    <row r="24187" spans="1:4" x14ac:dyDescent="0.3">
      <c r="A24187" t="s">
        <v>20971</v>
      </c>
      <c r="B24187" t="s">
        <v>20716</v>
      </c>
      <c r="C24187">
        <f t="shared" si="377"/>
        <v>42</v>
      </c>
      <c r="D24187" t="str">
        <f>+VLOOKUP(base[[#This Row],[key]],Tabla2[[key]:[Homologado]],4,0)</f>
        <v>Enseñanza Media</v>
      </c>
    </row>
    <row r="24188" spans="1:4" x14ac:dyDescent="0.3">
      <c r="A24188" t="s">
        <v>20972</v>
      </c>
      <c r="B24188" t="s">
        <v>20716</v>
      </c>
      <c r="C24188">
        <f t="shared" si="377"/>
        <v>42</v>
      </c>
      <c r="D24188" t="str">
        <f>+VLOOKUP(base[[#This Row],[key]],Tabla2[[key]:[Homologado]],4,0)</f>
        <v>Enseñanza Media</v>
      </c>
    </row>
    <row r="24189" spans="1:4" x14ac:dyDescent="0.3">
      <c r="A24189" t="s">
        <v>20973</v>
      </c>
      <c r="B24189" t="s">
        <v>20716</v>
      </c>
      <c r="C24189">
        <f t="shared" si="377"/>
        <v>42</v>
      </c>
      <c r="D24189" t="str">
        <f>+VLOOKUP(base[[#This Row],[key]],Tabla2[[key]:[Homologado]],4,0)</f>
        <v>Enseñanza Media</v>
      </c>
    </row>
    <row r="24190" spans="1:4" x14ac:dyDescent="0.3">
      <c r="A24190" t="s">
        <v>20974</v>
      </c>
      <c r="B24190" t="s">
        <v>20716</v>
      </c>
      <c r="C24190">
        <f t="shared" si="377"/>
        <v>42</v>
      </c>
      <c r="D24190" t="str">
        <f>+VLOOKUP(base[[#This Row],[key]],Tabla2[[key]:[Homologado]],4,0)</f>
        <v>Enseñanza Media</v>
      </c>
    </row>
    <row r="24191" spans="1:4" x14ac:dyDescent="0.3">
      <c r="A24191" t="s">
        <v>20975</v>
      </c>
      <c r="B24191" t="s">
        <v>20716</v>
      </c>
      <c r="C24191">
        <f t="shared" si="377"/>
        <v>42</v>
      </c>
      <c r="D24191" t="str">
        <f>+VLOOKUP(base[[#This Row],[key]],Tabla2[[key]:[Homologado]],4,0)</f>
        <v>Enseñanza Media</v>
      </c>
    </row>
    <row r="24192" spans="1:4" x14ac:dyDescent="0.3">
      <c r="A24192" t="s">
        <v>20976</v>
      </c>
      <c r="B24192" t="s">
        <v>20716</v>
      </c>
      <c r="C24192">
        <f t="shared" si="377"/>
        <v>42</v>
      </c>
      <c r="D24192" t="str">
        <f>+VLOOKUP(base[[#This Row],[key]],Tabla2[[key]:[Homologado]],4,0)</f>
        <v>Enseñanza Media</v>
      </c>
    </row>
    <row r="24193" spans="1:4" x14ac:dyDescent="0.3">
      <c r="A24193" t="s">
        <v>20977</v>
      </c>
      <c r="B24193" t="s">
        <v>20716</v>
      </c>
      <c r="C24193">
        <f t="shared" si="377"/>
        <v>42</v>
      </c>
      <c r="D24193" t="str">
        <f>+VLOOKUP(base[[#This Row],[key]],Tabla2[[key]:[Homologado]],4,0)</f>
        <v>Enseñanza Media</v>
      </c>
    </row>
    <row r="24194" spans="1:4" x14ac:dyDescent="0.3">
      <c r="A24194" t="s">
        <v>20978</v>
      </c>
      <c r="B24194" t="s">
        <v>20716</v>
      </c>
      <c r="C24194">
        <f t="shared" si="377"/>
        <v>42</v>
      </c>
      <c r="D24194" t="str">
        <f>+VLOOKUP(base[[#This Row],[key]],Tabla2[[key]:[Homologado]],4,0)</f>
        <v>Enseñanza Media</v>
      </c>
    </row>
    <row r="24195" spans="1:4" x14ac:dyDescent="0.3">
      <c r="A24195" t="s">
        <v>20979</v>
      </c>
      <c r="B24195" t="s">
        <v>20716</v>
      </c>
      <c r="C24195">
        <f t="shared" si="377"/>
        <v>42</v>
      </c>
      <c r="D24195" t="str">
        <f>+VLOOKUP(base[[#This Row],[key]],Tabla2[[key]:[Homologado]],4,0)</f>
        <v>Enseñanza Media</v>
      </c>
    </row>
    <row r="24196" spans="1:4" x14ac:dyDescent="0.3">
      <c r="A24196" t="s">
        <v>20980</v>
      </c>
      <c r="B24196" t="s">
        <v>20716</v>
      </c>
      <c r="C24196">
        <f t="shared" ref="C24196:C24259" si="378">+IF(B24196=B24195,C24195,C24195+1)</f>
        <v>42</v>
      </c>
      <c r="D24196" t="str">
        <f>+VLOOKUP(base[[#This Row],[key]],Tabla2[[key]:[Homologado]],4,0)</f>
        <v>Enseñanza Media</v>
      </c>
    </row>
    <row r="24197" spans="1:4" x14ac:dyDescent="0.3">
      <c r="A24197" t="s">
        <v>20981</v>
      </c>
      <c r="B24197" t="s">
        <v>20716</v>
      </c>
      <c r="C24197">
        <f t="shared" si="378"/>
        <v>42</v>
      </c>
      <c r="D24197" t="str">
        <f>+VLOOKUP(base[[#This Row],[key]],Tabla2[[key]:[Homologado]],4,0)</f>
        <v>Enseñanza Media</v>
      </c>
    </row>
    <row r="24198" spans="1:4" x14ac:dyDescent="0.3">
      <c r="A24198" t="s">
        <v>20982</v>
      </c>
      <c r="B24198" t="s">
        <v>20716</v>
      </c>
      <c r="C24198">
        <f t="shared" si="378"/>
        <v>42</v>
      </c>
      <c r="D24198" t="str">
        <f>+VLOOKUP(base[[#This Row],[key]],Tabla2[[key]:[Homologado]],4,0)</f>
        <v>Enseñanza Media</v>
      </c>
    </row>
    <row r="24199" spans="1:4" x14ac:dyDescent="0.3">
      <c r="A24199" t="s">
        <v>20983</v>
      </c>
      <c r="B24199" t="s">
        <v>20716</v>
      </c>
      <c r="C24199">
        <f t="shared" si="378"/>
        <v>42</v>
      </c>
      <c r="D24199" t="str">
        <f>+VLOOKUP(base[[#This Row],[key]],Tabla2[[key]:[Homologado]],4,0)</f>
        <v>Enseñanza Media</v>
      </c>
    </row>
    <row r="24200" spans="1:4" x14ac:dyDescent="0.3">
      <c r="A24200" t="s">
        <v>20984</v>
      </c>
      <c r="B24200" t="s">
        <v>20716</v>
      </c>
      <c r="C24200">
        <f t="shared" si="378"/>
        <v>42</v>
      </c>
      <c r="D24200" t="str">
        <f>+VLOOKUP(base[[#This Row],[key]],Tabla2[[key]:[Homologado]],4,0)</f>
        <v>Enseñanza Media</v>
      </c>
    </row>
    <row r="24201" spans="1:4" x14ac:dyDescent="0.3">
      <c r="A24201" t="s">
        <v>20985</v>
      </c>
      <c r="B24201" t="s">
        <v>20716</v>
      </c>
      <c r="C24201">
        <f t="shared" si="378"/>
        <v>42</v>
      </c>
      <c r="D24201" t="str">
        <f>+VLOOKUP(base[[#This Row],[key]],Tabla2[[key]:[Homologado]],4,0)</f>
        <v>Enseñanza Media</v>
      </c>
    </row>
    <row r="24202" spans="1:4" x14ac:dyDescent="0.3">
      <c r="A24202" t="s">
        <v>20986</v>
      </c>
      <c r="B24202" t="s">
        <v>20716</v>
      </c>
      <c r="C24202">
        <f t="shared" si="378"/>
        <v>42</v>
      </c>
      <c r="D24202" t="str">
        <f>+VLOOKUP(base[[#This Row],[key]],Tabla2[[key]:[Homologado]],4,0)</f>
        <v>Enseñanza Media</v>
      </c>
    </row>
    <row r="24203" spans="1:4" x14ac:dyDescent="0.3">
      <c r="A24203" t="s">
        <v>20987</v>
      </c>
      <c r="B24203" t="s">
        <v>20716</v>
      </c>
      <c r="C24203">
        <f t="shared" si="378"/>
        <v>42</v>
      </c>
      <c r="D24203" t="str">
        <f>+VLOOKUP(base[[#This Row],[key]],Tabla2[[key]:[Homologado]],4,0)</f>
        <v>Enseñanza Media</v>
      </c>
    </row>
    <row r="24204" spans="1:4" x14ac:dyDescent="0.3">
      <c r="A24204" t="s">
        <v>20988</v>
      </c>
      <c r="B24204" t="s">
        <v>20716</v>
      </c>
      <c r="C24204">
        <f t="shared" si="378"/>
        <v>42</v>
      </c>
      <c r="D24204" t="str">
        <f>+VLOOKUP(base[[#This Row],[key]],Tabla2[[key]:[Homologado]],4,0)</f>
        <v>Enseñanza Media</v>
      </c>
    </row>
    <row r="24205" spans="1:4" x14ac:dyDescent="0.3">
      <c r="A24205" t="s">
        <v>15566</v>
      </c>
      <c r="B24205" t="s">
        <v>20716</v>
      </c>
      <c r="C24205">
        <f t="shared" si="378"/>
        <v>42</v>
      </c>
      <c r="D24205" t="str">
        <f>+VLOOKUP(base[[#This Row],[key]],Tabla2[[key]:[Homologado]],4,0)</f>
        <v>Enseñanza Media</v>
      </c>
    </row>
    <row r="24206" spans="1:4" x14ac:dyDescent="0.3">
      <c r="A24206" t="s">
        <v>20989</v>
      </c>
      <c r="B24206" t="s">
        <v>20716</v>
      </c>
      <c r="C24206">
        <f t="shared" si="378"/>
        <v>42</v>
      </c>
      <c r="D24206" t="str">
        <f>+VLOOKUP(base[[#This Row],[key]],Tabla2[[key]:[Homologado]],4,0)</f>
        <v>Enseñanza Media</v>
      </c>
    </row>
    <row r="24207" spans="1:4" x14ac:dyDescent="0.3">
      <c r="A24207" t="s">
        <v>20990</v>
      </c>
      <c r="B24207" t="s">
        <v>20716</v>
      </c>
      <c r="C24207">
        <f t="shared" si="378"/>
        <v>42</v>
      </c>
      <c r="D24207" t="str">
        <f>+VLOOKUP(base[[#This Row],[key]],Tabla2[[key]:[Homologado]],4,0)</f>
        <v>Enseñanza Media</v>
      </c>
    </row>
    <row r="24208" spans="1:4" x14ac:dyDescent="0.3">
      <c r="A24208" t="s">
        <v>20991</v>
      </c>
      <c r="B24208" t="s">
        <v>20716</v>
      </c>
      <c r="C24208">
        <f t="shared" si="378"/>
        <v>42</v>
      </c>
      <c r="D24208" t="str">
        <f>+VLOOKUP(base[[#This Row],[key]],Tabla2[[key]:[Homologado]],4,0)</f>
        <v>Enseñanza Media</v>
      </c>
    </row>
    <row r="24209" spans="1:4" x14ac:dyDescent="0.3">
      <c r="A24209" t="s">
        <v>20992</v>
      </c>
      <c r="B24209" t="s">
        <v>20716</v>
      </c>
      <c r="C24209">
        <f t="shared" si="378"/>
        <v>42</v>
      </c>
      <c r="D24209" t="str">
        <f>+VLOOKUP(base[[#This Row],[key]],Tabla2[[key]:[Homologado]],4,0)</f>
        <v>Enseñanza Media</v>
      </c>
    </row>
    <row r="24210" spans="1:4" x14ac:dyDescent="0.3">
      <c r="A24210" t="s">
        <v>20993</v>
      </c>
      <c r="B24210" t="s">
        <v>20716</v>
      </c>
      <c r="C24210">
        <f t="shared" si="378"/>
        <v>42</v>
      </c>
      <c r="D24210" t="str">
        <f>+VLOOKUP(base[[#This Row],[key]],Tabla2[[key]:[Homologado]],4,0)</f>
        <v>Enseñanza Media</v>
      </c>
    </row>
    <row r="24211" spans="1:4" x14ac:dyDescent="0.3">
      <c r="A24211" t="s">
        <v>20994</v>
      </c>
      <c r="B24211" t="s">
        <v>20716</v>
      </c>
      <c r="C24211">
        <f t="shared" si="378"/>
        <v>42</v>
      </c>
      <c r="D24211" t="str">
        <f>+VLOOKUP(base[[#This Row],[key]],Tabla2[[key]:[Homologado]],4,0)</f>
        <v>Enseñanza Media</v>
      </c>
    </row>
    <row r="24212" spans="1:4" x14ac:dyDescent="0.3">
      <c r="A24212" t="s">
        <v>20995</v>
      </c>
      <c r="B24212" t="s">
        <v>20716</v>
      </c>
      <c r="C24212">
        <f t="shared" si="378"/>
        <v>42</v>
      </c>
      <c r="D24212" t="str">
        <f>+VLOOKUP(base[[#This Row],[key]],Tabla2[[key]:[Homologado]],4,0)</f>
        <v>Enseñanza Media</v>
      </c>
    </row>
    <row r="24213" spans="1:4" x14ac:dyDescent="0.3">
      <c r="A24213" t="s">
        <v>20996</v>
      </c>
      <c r="B24213" t="s">
        <v>20716</v>
      </c>
      <c r="C24213">
        <f t="shared" si="378"/>
        <v>42</v>
      </c>
      <c r="D24213" t="str">
        <f>+VLOOKUP(base[[#This Row],[key]],Tabla2[[key]:[Homologado]],4,0)</f>
        <v>Enseñanza Media</v>
      </c>
    </row>
    <row r="24214" spans="1:4" x14ac:dyDescent="0.3">
      <c r="A24214" t="s">
        <v>20997</v>
      </c>
      <c r="B24214" t="s">
        <v>20716</v>
      </c>
      <c r="C24214">
        <f t="shared" si="378"/>
        <v>42</v>
      </c>
      <c r="D24214" t="str">
        <f>+VLOOKUP(base[[#This Row],[key]],Tabla2[[key]:[Homologado]],4,0)</f>
        <v>Enseñanza Media</v>
      </c>
    </row>
    <row r="24215" spans="1:4" x14ac:dyDescent="0.3">
      <c r="A24215" t="s">
        <v>20998</v>
      </c>
      <c r="B24215" t="s">
        <v>20716</v>
      </c>
      <c r="C24215">
        <f t="shared" si="378"/>
        <v>42</v>
      </c>
      <c r="D24215" t="str">
        <f>+VLOOKUP(base[[#This Row],[key]],Tabla2[[key]:[Homologado]],4,0)</f>
        <v>Enseñanza Media</v>
      </c>
    </row>
    <row r="24216" spans="1:4" x14ac:dyDescent="0.3">
      <c r="A24216" t="s">
        <v>20999</v>
      </c>
      <c r="B24216" t="s">
        <v>20716</v>
      </c>
      <c r="C24216">
        <f t="shared" si="378"/>
        <v>42</v>
      </c>
      <c r="D24216" t="str">
        <f>+VLOOKUP(base[[#This Row],[key]],Tabla2[[key]:[Homologado]],4,0)</f>
        <v>Enseñanza Media</v>
      </c>
    </row>
    <row r="24217" spans="1:4" x14ac:dyDescent="0.3">
      <c r="A24217" t="s">
        <v>21000</v>
      </c>
      <c r="B24217" t="s">
        <v>20716</v>
      </c>
      <c r="C24217">
        <f t="shared" si="378"/>
        <v>42</v>
      </c>
      <c r="D24217" t="str">
        <f>+VLOOKUP(base[[#This Row],[key]],Tabla2[[key]:[Homologado]],4,0)</f>
        <v>Enseñanza Media</v>
      </c>
    </row>
    <row r="24218" spans="1:4" x14ac:dyDescent="0.3">
      <c r="A24218" t="s">
        <v>21001</v>
      </c>
      <c r="B24218" t="s">
        <v>20716</v>
      </c>
      <c r="C24218">
        <f t="shared" si="378"/>
        <v>42</v>
      </c>
      <c r="D24218" t="str">
        <f>+VLOOKUP(base[[#This Row],[key]],Tabla2[[key]:[Homologado]],4,0)</f>
        <v>Enseñanza Media</v>
      </c>
    </row>
    <row r="24219" spans="1:4" x14ac:dyDescent="0.3">
      <c r="A24219" t="s">
        <v>21002</v>
      </c>
      <c r="B24219" t="s">
        <v>20716</v>
      </c>
      <c r="C24219">
        <f t="shared" si="378"/>
        <v>42</v>
      </c>
      <c r="D24219" t="str">
        <f>+VLOOKUP(base[[#This Row],[key]],Tabla2[[key]:[Homologado]],4,0)</f>
        <v>Enseñanza Media</v>
      </c>
    </row>
    <row r="24220" spans="1:4" x14ac:dyDescent="0.3">
      <c r="A24220" t="s">
        <v>21003</v>
      </c>
      <c r="B24220" t="s">
        <v>20716</v>
      </c>
      <c r="C24220">
        <f t="shared" si="378"/>
        <v>42</v>
      </c>
      <c r="D24220" t="str">
        <f>+VLOOKUP(base[[#This Row],[key]],Tabla2[[key]:[Homologado]],4,0)</f>
        <v>Enseñanza Media</v>
      </c>
    </row>
    <row r="24221" spans="1:4" x14ac:dyDescent="0.3">
      <c r="A24221" t="s">
        <v>21004</v>
      </c>
      <c r="B24221" t="s">
        <v>20716</v>
      </c>
      <c r="C24221">
        <f t="shared" si="378"/>
        <v>42</v>
      </c>
      <c r="D24221" t="str">
        <f>+VLOOKUP(base[[#This Row],[key]],Tabla2[[key]:[Homologado]],4,0)</f>
        <v>Enseñanza Media</v>
      </c>
    </row>
    <row r="24222" spans="1:4" x14ac:dyDescent="0.3">
      <c r="A24222" t="s">
        <v>21005</v>
      </c>
      <c r="B24222" t="s">
        <v>20716</v>
      </c>
      <c r="C24222">
        <f t="shared" si="378"/>
        <v>42</v>
      </c>
      <c r="D24222" t="str">
        <f>+VLOOKUP(base[[#This Row],[key]],Tabla2[[key]:[Homologado]],4,0)</f>
        <v>Enseñanza Media</v>
      </c>
    </row>
    <row r="24223" spans="1:4" x14ac:dyDescent="0.3">
      <c r="A24223" t="s">
        <v>21006</v>
      </c>
      <c r="B24223" t="s">
        <v>20716</v>
      </c>
      <c r="C24223">
        <f t="shared" si="378"/>
        <v>42</v>
      </c>
      <c r="D24223" t="str">
        <f>+VLOOKUP(base[[#This Row],[key]],Tabla2[[key]:[Homologado]],4,0)</f>
        <v>Enseñanza Media</v>
      </c>
    </row>
    <row r="24224" spans="1:4" x14ac:dyDescent="0.3">
      <c r="A24224" t="s">
        <v>21007</v>
      </c>
      <c r="B24224" t="s">
        <v>20716</v>
      </c>
      <c r="C24224">
        <f t="shared" si="378"/>
        <v>42</v>
      </c>
      <c r="D24224" t="str">
        <f>+VLOOKUP(base[[#This Row],[key]],Tabla2[[key]:[Homologado]],4,0)</f>
        <v>Enseñanza Media</v>
      </c>
    </row>
    <row r="24225" spans="1:4" x14ac:dyDescent="0.3">
      <c r="A24225" t="s">
        <v>21008</v>
      </c>
      <c r="B24225" t="s">
        <v>20716</v>
      </c>
      <c r="C24225">
        <f t="shared" si="378"/>
        <v>42</v>
      </c>
      <c r="D24225" t="str">
        <f>+VLOOKUP(base[[#This Row],[key]],Tabla2[[key]:[Homologado]],4,0)</f>
        <v>Enseñanza Media</v>
      </c>
    </row>
    <row r="24226" spans="1:4" x14ac:dyDescent="0.3">
      <c r="A24226" t="s">
        <v>19797</v>
      </c>
      <c r="B24226" t="s">
        <v>20716</v>
      </c>
      <c r="C24226">
        <f t="shared" si="378"/>
        <v>42</v>
      </c>
      <c r="D24226" t="str">
        <f>+VLOOKUP(base[[#This Row],[key]],Tabla2[[key]:[Homologado]],4,0)</f>
        <v>Enseñanza Media</v>
      </c>
    </row>
    <row r="24227" spans="1:4" x14ac:dyDescent="0.3">
      <c r="A24227" t="s">
        <v>21009</v>
      </c>
      <c r="B24227" t="s">
        <v>20716</v>
      </c>
      <c r="C24227">
        <f t="shared" si="378"/>
        <v>42</v>
      </c>
      <c r="D24227" t="str">
        <f>+VLOOKUP(base[[#This Row],[key]],Tabla2[[key]:[Homologado]],4,0)</f>
        <v>Enseñanza Media</v>
      </c>
    </row>
    <row r="24228" spans="1:4" x14ac:dyDescent="0.3">
      <c r="A24228" t="s">
        <v>21010</v>
      </c>
      <c r="B24228" t="s">
        <v>20716</v>
      </c>
      <c r="C24228">
        <f t="shared" si="378"/>
        <v>42</v>
      </c>
      <c r="D24228" t="str">
        <f>+VLOOKUP(base[[#This Row],[key]],Tabla2[[key]:[Homologado]],4,0)</f>
        <v>Enseñanza Media</v>
      </c>
    </row>
    <row r="24229" spans="1:4" x14ac:dyDescent="0.3">
      <c r="A24229" t="s">
        <v>21011</v>
      </c>
      <c r="B24229" t="s">
        <v>20716</v>
      </c>
      <c r="C24229">
        <f t="shared" si="378"/>
        <v>42</v>
      </c>
      <c r="D24229" t="str">
        <f>+VLOOKUP(base[[#This Row],[key]],Tabla2[[key]:[Homologado]],4,0)</f>
        <v>Enseñanza Media</v>
      </c>
    </row>
    <row r="24230" spans="1:4" x14ac:dyDescent="0.3">
      <c r="A24230" t="s">
        <v>11659</v>
      </c>
      <c r="B24230" t="s">
        <v>20716</v>
      </c>
      <c r="C24230">
        <f t="shared" si="378"/>
        <v>42</v>
      </c>
      <c r="D24230" t="str">
        <f>+VLOOKUP(base[[#This Row],[key]],Tabla2[[key]:[Homologado]],4,0)</f>
        <v>Enseñanza Media</v>
      </c>
    </row>
    <row r="24231" spans="1:4" x14ac:dyDescent="0.3">
      <c r="A24231" t="s">
        <v>11660</v>
      </c>
      <c r="B24231" t="s">
        <v>20716</v>
      </c>
      <c r="C24231">
        <f t="shared" si="378"/>
        <v>42</v>
      </c>
      <c r="D24231" t="str">
        <f>+VLOOKUP(base[[#This Row],[key]],Tabla2[[key]:[Homologado]],4,0)</f>
        <v>Enseñanza Media</v>
      </c>
    </row>
    <row r="24232" spans="1:4" x14ac:dyDescent="0.3">
      <c r="A24232" t="s">
        <v>15567</v>
      </c>
      <c r="B24232" t="s">
        <v>20716</v>
      </c>
      <c r="C24232">
        <f t="shared" si="378"/>
        <v>42</v>
      </c>
      <c r="D24232" t="str">
        <f>+VLOOKUP(base[[#This Row],[key]],Tabla2[[key]:[Homologado]],4,0)</f>
        <v>Enseñanza Media</v>
      </c>
    </row>
    <row r="24233" spans="1:4" x14ac:dyDescent="0.3">
      <c r="A24233" t="s">
        <v>21012</v>
      </c>
      <c r="B24233" t="s">
        <v>20716</v>
      </c>
      <c r="C24233">
        <f t="shared" si="378"/>
        <v>42</v>
      </c>
      <c r="D24233" t="str">
        <f>+VLOOKUP(base[[#This Row],[key]],Tabla2[[key]:[Homologado]],4,0)</f>
        <v>Enseñanza Media</v>
      </c>
    </row>
    <row r="24234" spans="1:4" x14ac:dyDescent="0.3">
      <c r="A24234" t="s">
        <v>21013</v>
      </c>
      <c r="B24234" t="s">
        <v>20716</v>
      </c>
      <c r="C24234">
        <f t="shared" si="378"/>
        <v>42</v>
      </c>
      <c r="D24234" t="str">
        <f>+VLOOKUP(base[[#This Row],[key]],Tabla2[[key]:[Homologado]],4,0)</f>
        <v>Enseñanza Media</v>
      </c>
    </row>
    <row r="24235" spans="1:4" x14ac:dyDescent="0.3">
      <c r="A24235" t="s">
        <v>21014</v>
      </c>
      <c r="B24235" t="s">
        <v>20716</v>
      </c>
      <c r="C24235">
        <f t="shared" si="378"/>
        <v>42</v>
      </c>
      <c r="D24235" t="str">
        <f>+VLOOKUP(base[[#This Row],[key]],Tabla2[[key]:[Homologado]],4,0)</f>
        <v>Enseñanza Media</v>
      </c>
    </row>
    <row r="24236" spans="1:4" x14ac:dyDescent="0.3">
      <c r="A24236" t="s">
        <v>21015</v>
      </c>
      <c r="B24236" t="s">
        <v>20716</v>
      </c>
      <c r="C24236">
        <f t="shared" si="378"/>
        <v>42</v>
      </c>
      <c r="D24236" t="str">
        <f>+VLOOKUP(base[[#This Row],[key]],Tabla2[[key]:[Homologado]],4,0)</f>
        <v>Enseñanza Media</v>
      </c>
    </row>
    <row r="24237" spans="1:4" x14ac:dyDescent="0.3">
      <c r="A24237" t="s">
        <v>21019</v>
      </c>
      <c r="B24237" t="s">
        <v>20716</v>
      </c>
      <c r="C24237">
        <f t="shared" si="378"/>
        <v>42</v>
      </c>
      <c r="D24237" t="str">
        <f>+VLOOKUP(base[[#This Row],[key]],Tabla2[[key]:[Homologado]],4,0)</f>
        <v>Enseñanza Media</v>
      </c>
    </row>
    <row r="24238" spans="1:4" x14ac:dyDescent="0.3">
      <c r="A24238" t="s">
        <v>21021</v>
      </c>
      <c r="B24238" t="s">
        <v>20716</v>
      </c>
      <c r="C24238">
        <f t="shared" si="378"/>
        <v>42</v>
      </c>
      <c r="D24238" t="str">
        <f>+VLOOKUP(base[[#This Row],[key]],Tabla2[[key]:[Homologado]],4,0)</f>
        <v>Enseñanza Media</v>
      </c>
    </row>
    <row r="24239" spans="1:4" x14ac:dyDescent="0.3">
      <c r="A24239" t="s">
        <v>15571</v>
      </c>
      <c r="B24239" t="s">
        <v>20716</v>
      </c>
      <c r="C24239">
        <f t="shared" si="378"/>
        <v>42</v>
      </c>
      <c r="D24239" t="str">
        <f>+VLOOKUP(base[[#This Row],[key]],Tabla2[[key]:[Homologado]],4,0)</f>
        <v>Enseñanza Media</v>
      </c>
    </row>
    <row r="24240" spans="1:4" x14ac:dyDescent="0.3">
      <c r="A24240" t="s">
        <v>21022</v>
      </c>
      <c r="B24240" t="s">
        <v>20716</v>
      </c>
      <c r="C24240">
        <f t="shared" si="378"/>
        <v>42</v>
      </c>
      <c r="D24240" t="str">
        <f>+VLOOKUP(base[[#This Row],[key]],Tabla2[[key]:[Homologado]],4,0)</f>
        <v>Enseñanza Media</v>
      </c>
    </row>
    <row r="24241" spans="1:4" x14ac:dyDescent="0.3">
      <c r="A24241" t="s">
        <v>21023</v>
      </c>
      <c r="B24241" t="s">
        <v>20716</v>
      </c>
      <c r="C24241">
        <f t="shared" si="378"/>
        <v>42</v>
      </c>
      <c r="D24241" t="str">
        <f>+VLOOKUP(base[[#This Row],[key]],Tabla2[[key]:[Homologado]],4,0)</f>
        <v>Enseñanza Media</v>
      </c>
    </row>
    <row r="24242" spans="1:4" x14ac:dyDescent="0.3">
      <c r="A24242" t="s">
        <v>21024</v>
      </c>
      <c r="B24242" t="s">
        <v>20716</v>
      </c>
      <c r="C24242">
        <f t="shared" si="378"/>
        <v>42</v>
      </c>
      <c r="D24242" t="str">
        <f>+VLOOKUP(base[[#This Row],[key]],Tabla2[[key]:[Homologado]],4,0)</f>
        <v>Enseñanza Media</v>
      </c>
    </row>
    <row r="24243" spans="1:4" x14ac:dyDescent="0.3">
      <c r="A24243" t="s">
        <v>21025</v>
      </c>
      <c r="B24243" t="s">
        <v>20716</v>
      </c>
      <c r="C24243">
        <f t="shared" si="378"/>
        <v>42</v>
      </c>
      <c r="D24243" t="str">
        <f>+VLOOKUP(base[[#This Row],[key]],Tabla2[[key]:[Homologado]],4,0)</f>
        <v>Enseñanza Media</v>
      </c>
    </row>
    <row r="24244" spans="1:4" x14ac:dyDescent="0.3">
      <c r="A24244" t="s">
        <v>21026</v>
      </c>
      <c r="B24244" t="s">
        <v>20716</v>
      </c>
      <c r="C24244">
        <f t="shared" si="378"/>
        <v>42</v>
      </c>
      <c r="D24244" t="str">
        <f>+VLOOKUP(base[[#This Row],[key]],Tabla2[[key]:[Homologado]],4,0)</f>
        <v>Enseñanza Media</v>
      </c>
    </row>
    <row r="24245" spans="1:4" x14ac:dyDescent="0.3">
      <c r="A24245" t="s">
        <v>21027</v>
      </c>
      <c r="B24245" t="s">
        <v>20716</v>
      </c>
      <c r="C24245">
        <f t="shared" si="378"/>
        <v>42</v>
      </c>
      <c r="D24245" t="str">
        <f>+VLOOKUP(base[[#This Row],[key]],Tabla2[[key]:[Homologado]],4,0)</f>
        <v>Enseñanza Media</v>
      </c>
    </row>
    <row r="24246" spans="1:4" x14ac:dyDescent="0.3">
      <c r="A24246" t="s">
        <v>21028</v>
      </c>
      <c r="B24246" t="s">
        <v>20716</v>
      </c>
      <c r="C24246">
        <f t="shared" si="378"/>
        <v>42</v>
      </c>
      <c r="D24246" t="str">
        <f>+VLOOKUP(base[[#This Row],[key]],Tabla2[[key]:[Homologado]],4,0)</f>
        <v>Enseñanza Media</v>
      </c>
    </row>
    <row r="24247" spans="1:4" x14ac:dyDescent="0.3">
      <c r="A24247" t="s">
        <v>21029</v>
      </c>
      <c r="B24247" t="s">
        <v>20716</v>
      </c>
      <c r="C24247">
        <f t="shared" si="378"/>
        <v>42</v>
      </c>
      <c r="D24247" t="str">
        <f>+VLOOKUP(base[[#This Row],[key]],Tabla2[[key]:[Homologado]],4,0)</f>
        <v>Enseñanza Media</v>
      </c>
    </row>
    <row r="24248" spans="1:4" x14ac:dyDescent="0.3">
      <c r="A24248" t="s">
        <v>21030</v>
      </c>
      <c r="B24248" t="s">
        <v>20716</v>
      </c>
      <c r="C24248">
        <f t="shared" si="378"/>
        <v>42</v>
      </c>
      <c r="D24248" t="str">
        <f>+VLOOKUP(base[[#This Row],[key]],Tabla2[[key]:[Homologado]],4,0)</f>
        <v>Enseñanza Media</v>
      </c>
    </row>
    <row r="24249" spans="1:4" x14ac:dyDescent="0.3">
      <c r="A24249" t="s">
        <v>21033</v>
      </c>
      <c r="B24249" t="s">
        <v>20716</v>
      </c>
      <c r="C24249">
        <f t="shared" si="378"/>
        <v>42</v>
      </c>
      <c r="D24249" t="str">
        <f>+VLOOKUP(base[[#This Row],[key]],Tabla2[[key]:[Homologado]],4,0)</f>
        <v>Enseñanza Media</v>
      </c>
    </row>
    <row r="24250" spans="1:4" x14ac:dyDescent="0.3">
      <c r="A24250" t="s">
        <v>21035</v>
      </c>
      <c r="B24250" t="s">
        <v>20716</v>
      </c>
      <c r="C24250">
        <f t="shared" si="378"/>
        <v>42</v>
      </c>
      <c r="D24250" t="str">
        <f>+VLOOKUP(base[[#This Row],[key]],Tabla2[[key]:[Homologado]],4,0)</f>
        <v>Enseñanza Media</v>
      </c>
    </row>
    <row r="24251" spans="1:4" x14ac:dyDescent="0.3">
      <c r="A24251" t="s">
        <v>21036</v>
      </c>
      <c r="B24251" t="s">
        <v>20716</v>
      </c>
      <c r="C24251">
        <f t="shared" si="378"/>
        <v>42</v>
      </c>
      <c r="D24251" t="str">
        <f>+VLOOKUP(base[[#This Row],[key]],Tabla2[[key]:[Homologado]],4,0)</f>
        <v>Enseñanza Media</v>
      </c>
    </row>
    <row r="24252" spans="1:4" x14ac:dyDescent="0.3">
      <c r="A24252" t="s">
        <v>21037</v>
      </c>
      <c r="B24252" t="s">
        <v>20716</v>
      </c>
      <c r="C24252">
        <f t="shared" si="378"/>
        <v>42</v>
      </c>
      <c r="D24252" t="str">
        <f>+VLOOKUP(base[[#This Row],[key]],Tabla2[[key]:[Homologado]],4,0)</f>
        <v>Enseñanza Media</v>
      </c>
    </row>
    <row r="24253" spans="1:4" x14ac:dyDescent="0.3">
      <c r="A24253" t="s">
        <v>21038</v>
      </c>
      <c r="B24253" t="s">
        <v>20716</v>
      </c>
      <c r="C24253">
        <f t="shared" si="378"/>
        <v>42</v>
      </c>
      <c r="D24253" t="str">
        <f>+VLOOKUP(base[[#This Row],[key]],Tabla2[[key]:[Homologado]],4,0)</f>
        <v>Enseñanza Media</v>
      </c>
    </row>
    <row r="24254" spans="1:4" x14ac:dyDescent="0.3">
      <c r="A24254" t="s">
        <v>21039</v>
      </c>
      <c r="B24254" t="s">
        <v>20716</v>
      </c>
      <c r="C24254">
        <f t="shared" si="378"/>
        <v>42</v>
      </c>
      <c r="D24254" t="str">
        <f>+VLOOKUP(base[[#This Row],[key]],Tabla2[[key]:[Homologado]],4,0)</f>
        <v>Enseñanza Media</v>
      </c>
    </row>
    <row r="24255" spans="1:4" x14ac:dyDescent="0.3">
      <c r="A24255" t="s">
        <v>18949</v>
      </c>
      <c r="B24255" t="s">
        <v>20716</v>
      </c>
      <c r="C24255">
        <f t="shared" si="378"/>
        <v>42</v>
      </c>
      <c r="D24255" t="str">
        <f>+VLOOKUP(base[[#This Row],[key]],Tabla2[[key]:[Homologado]],4,0)</f>
        <v>Enseñanza Media</v>
      </c>
    </row>
    <row r="24256" spans="1:4" x14ac:dyDescent="0.3">
      <c r="A24256" t="s">
        <v>21040</v>
      </c>
      <c r="B24256" t="s">
        <v>20716</v>
      </c>
      <c r="C24256">
        <f t="shared" si="378"/>
        <v>42</v>
      </c>
      <c r="D24256" t="str">
        <f>+VLOOKUP(base[[#This Row],[key]],Tabla2[[key]:[Homologado]],4,0)</f>
        <v>Enseñanza Media</v>
      </c>
    </row>
    <row r="24257" spans="1:4" x14ac:dyDescent="0.3">
      <c r="A24257" t="s">
        <v>21041</v>
      </c>
      <c r="B24257" t="s">
        <v>20716</v>
      </c>
      <c r="C24257">
        <f t="shared" si="378"/>
        <v>42</v>
      </c>
      <c r="D24257" t="str">
        <f>+VLOOKUP(base[[#This Row],[key]],Tabla2[[key]:[Homologado]],4,0)</f>
        <v>Enseñanza Media</v>
      </c>
    </row>
    <row r="24258" spans="1:4" x14ac:dyDescent="0.3">
      <c r="A24258" t="s">
        <v>21042</v>
      </c>
      <c r="B24258" t="s">
        <v>20716</v>
      </c>
      <c r="C24258">
        <f t="shared" si="378"/>
        <v>42</v>
      </c>
      <c r="D24258" t="str">
        <f>+VLOOKUP(base[[#This Row],[key]],Tabla2[[key]:[Homologado]],4,0)</f>
        <v>Enseñanza Media</v>
      </c>
    </row>
    <row r="24259" spans="1:4" x14ac:dyDescent="0.3">
      <c r="A24259" t="s">
        <v>16587</v>
      </c>
      <c r="B24259" t="s">
        <v>20716</v>
      </c>
      <c r="C24259">
        <f t="shared" si="378"/>
        <v>42</v>
      </c>
      <c r="D24259" t="str">
        <f>+VLOOKUP(base[[#This Row],[key]],Tabla2[[key]:[Homologado]],4,0)</f>
        <v>Enseñanza Media</v>
      </c>
    </row>
    <row r="24260" spans="1:4" x14ac:dyDescent="0.3">
      <c r="A24260" t="s">
        <v>21044</v>
      </c>
      <c r="B24260" t="s">
        <v>20716</v>
      </c>
      <c r="C24260">
        <f t="shared" ref="C24260:C24323" si="379">+IF(B24260=B24259,C24259,C24259+1)</f>
        <v>42</v>
      </c>
      <c r="D24260" t="str">
        <f>+VLOOKUP(base[[#This Row],[key]],Tabla2[[key]:[Homologado]],4,0)</f>
        <v>Enseñanza Media</v>
      </c>
    </row>
    <row r="24261" spans="1:4" x14ac:dyDescent="0.3">
      <c r="A24261" t="s">
        <v>21045</v>
      </c>
      <c r="B24261" t="s">
        <v>20716</v>
      </c>
      <c r="C24261">
        <f t="shared" si="379"/>
        <v>42</v>
      </c>
      <c r="D24261" t="str">
        <f>+VLOOKUP(base[[#This Row],[key]],Tabla2[[key]:[Homologado]],4,0)</f>
        <v>Enseñanza Media</v>
      </c>
    </row>
    <row r="24262" spans="1:4" x14ac:dyDescent="0.3">
      <c r="A24262" t="s">
        <v>11663</v>
      </c>
      <c r="B24262" t="s">
        <v>20716</v>
      </c>
      <c r="C24262">
        <f t="shared" si="379"/>
        <v>42</v>
      </c>
      <c r="D24262" t="str">
        <f>+VLOOKUP(base[[#This Row],[key]],Tabla2[[key]:[Homologado]],4,0)</f>
        <v>Enseñanza Media</v>
      </c>
    </row>
    <row r="24263" spans="1:4" x14ac:dyDescent="0.3">
      <c r="A24263" t="s">
        <v>11664</v>
      </c>
      <c r="B24263" t="s">
        <v>20716</v>
      </c>
      <c r="C24263">
        <f t="shared" si="379"/>
        <v>42</v>
      </c>
      <c r="D24263" t="str">
        <f>+VLOOKUP(base[[#This Row],[key]],Tabla2[[key]:[Homologado]],4,0)</f>
        <v>Enseñanza Media</v>
      </c>
    </row>
    <row r="24264" spans="1:4" x14ac:dyDescent="0.3">
      <c r="A24264" t="s">
        <v>11665</v>
      </c>
      <c r="B24264" t="s">
        <v>20716</v>
      </c>
      <c r="C24264">
        <f t="shared" si="379"/>
        <v>42</v>
      </c>
      <c r="D24264" t="str">
        <f>+VLOOKUP(base[[#This Row],[key]],Tabla2[[key]:[Homologado]],4,0)</f>
        <v>Enseñanza Media</v>
      </c>
    </row>
    <row r="24265" spans="1:4" x14ac:dyDescent="0.3">
      <c r="A24265" t="s">
        <v>21049</v>
      </c>
      <c r="B24265" t="s">
        <v>20716</v>
      </c>
      <c r="C24265">
        <f t="shared" si="379"/>
        <v>42</v>
      </c>
      <c r="D24265" t="str">
        <f>+VLOOKUP(base[[#This Row],[key]],Tabla2[[key]:[Homologado]],4,0)</f>
        <v>Enseñanza Media</v>
      </c>
    </row>
    <row r="24266" spans="1:4" x14ac:dyDescent="0.3">
      <c r="A24266" t="s">
        <v>21050</v>
      </c>
      <c r="B24266" t="s">
        <v>20716</v>
      </c>
      <c r="C24266">
        <f t="shared" si="379"/>
        <v>42</v>
      </c>
      <c r="D24266" t="str">
        <f>+VLOOKUP(base[[#This Row],[key]],Tabla2[[key]:[Homologado]],4,0)</f>
        <v>Enseñanza Media</v>
      </c>
    </row>
    <row r="24267" spans="1:4" x14ac:dyDescent="0.3">
      <c r="A24267" t="s">
        <v>21051</v>
      </c>
      <c r="B24267" t="s">
        <v>20716</v>
      </c>
      <c r="C24267">
        <f t="shared" si="379"/>
        <v>42</v>
      </c>
      <c r="D24267" t="str">
        <f>+VLOOKUP(base[[#This Row],[key]],Tabla2[[key]:[Homologado]],4,0)</f>
        <v>Enseñanza Media</v>
      </c>
    </row>
    <row r="24268" spans="1:4" x14ac:dyDescent="0.3">
      <c r="A24268" t="s">
        <v>21052</v>
      </c>
      <c r="B24268" t="s">
        <v>20716</v>
      </c>
      <c r="C24268">
        <f t="shared" si="379"/>
        <v>42</v>
      </c>
      <c r="D24268" t="str">
        <f>+VLOOKUP(base[[#This Row],[key]],Tabla2[[key]:[Homologado]],4,0)</f>
        <v>Enseñanza Media</v>
      </c>
    </row>
    <row r="24269" spans="1:4" x14ac:dyDescent="0.3">
      <c r="A24269" t="s">
        <v>21053</v>
      </c>
      <c r="B24269" t="s">
        <v>20716</v>
      </c>
      <c r="C24269">
        <f t="shared" si="379"/>
        <v>42</v>
      </c>
      <c r="D24269" t="str">
        <f>+VLOOKUP(base[[#This Row],[key]],Tabla2[[key]:[Homologado]],4,0)</f>
        <v>Enseñanza Media</v>
      </c>
    </row>
    <row r="24270" spans="1:4" x14ac:dyDescent="0.3">
      <c r="A24270" t="s">
        <v>21054</v>
      </c>
      <c r="B24270" t="s">
        <v>20716</v>
      </c>
      <c r="C24270">
        <f t="shared" si="379"/>
        <v>42</v>
      </c>
      <c r="D24270" t="str">
        <f>+VLOOKUP(base[[#This Row],[key]],Tabla2[[key]:[Homologado]],4,0)</f>
        <v>Enseñanza Media</v>
      </c>
    </row>
    <row r="24271" spans="1:4" x14ac:dyDescent="0.3">
      <c r="A24271" t="s">
        <v>21055</v>
      </c>
      <c r="B24271" t="s">
        <v>20716</v>
      </c>
      <c r="C24271">
        <f t="shared" si="379"/>
        <v>42</v>
      </c>
      <c r="D24271" t="str">
        <f>+VLOOKUP(base[[#This Row],[key]],Tabla2[[key]:[Homologado]],4,0)</f>
        <v>Enseñanza Media</v>
      </c>
    </row>
    <row r="24272" spans="1:4" x14ac:dyDescent="0.3">
      <c r="A24272" t="s">
        <v>21057</v>
      </c>
      <c r="B24272" t="s">
        <v>20716</v>
      </c>
      <c r="C24272">
        <f t="shared" si="379"/>
        <v>42</v>
      </c>
      <c r="D24272" t="str">
        <f>+VLOOKUP(base[[#This Row],[key]],Tabla2[[key]:[Homologado]],4,0)</f>
        <v>Enseñanza Media</v>
      </c>
    </row>
    <row r="24273" spans="1:4" x14ac:dyDescent="0.3">
      <c r="A24273" t="s">
        <v>21059</v>
      </c>
      <c r="B24273" t="s">
        <v>20716</v>
      </c>
      <c r="C24273">
        <f t="shared" si="379"/>
        <v>42</v>
      </c>
      <c r="D24273" t="str">
        <f>+VLOOKUP(base[[#This Row],[key]],Tabla2[[key]:[Homologado]],4,0)</f>
        <v>Enseñanza Media</v>
      </c>
    </row>
    <row r="24274" spans="1:4" x14ac:dyDescent="0.3">
      <c r="A24274" t="s">
        <v>21060</v>
      </c>
      <c r="B24274" t="s">
        <v>20716</v>
      </c>
      <c r="C24274">
        <f t="shared" si="379"/>
        <v>42</v>
      </c>
      <c r="D24274" t="str">
        <f>+VLOOKUP(base[[#This Row],[key]],Tabla2[[key]:[Homologado]],4,0)</f>
        <v>Enseñanza Media</v>
      </c>
    </row>
    <row r="24275" spans="1:4" x14ac:dyDescent="0.3">
      <c r="A24275" t="s">
        <v>21061</v>
      </c>
      <c r="B24275" t="s">
        <v>20716</v>
      </c>
      <c r="C24275">
        <f t="shared" si="379"/>
        <v>42</v>
      </c>
      <c r="D24275" t="str">
        <f>+VLOOKUP(base[[#This Row],[key]],Tabla2[[key]:[Homologado]],4,0)</f>
        <v>Enseñanza Media</v>
      </c>
    </row>
    <row r="24276" spans="1:4" x14ac:dyDescent="0.3">
      <c r="A24276" t="s">
        <v>21062</v>
      </c>
      <c r="B24276" t="s">
        <v>20716</v>
      </c>
      <c r="C24276">
        <f t="shared" si="379"/>
        <v>42</v>
      </c>
      <c r="D24276" t="str">
        <f>+VLOOKUP(base[[#This Row],[key]],Tabla2[[key]:[Homologado]],4,0)</f>
        <v>Enseñanza Media</v>
      </c>
    </row>
    <row r="24277" spans="1:4" x14ac:dyDescent="0.3">
      <c r="A24277" t="s">
        <v>21063</v>
      </c>
      <c r="B24277" t="s">
        <v>20716</v>
      </c>
      <c r="C24277">
        <f t="shared" si="379"/>
        <v>42</v>
      </c>
      <c r="D24277" t="str">
        <f>+VLOOKUP(base[[#This Row],[key]],Tabla2[[key]:[Homologado]],4,0)</f>
        <v>Enseñanza Media</v>
      </c>
    </row>
    <row r="24278" spans="1:4" x14ac:dyDescent="0.3">
      <c r="A24278" t="s">
        <v>21064</v>
      </c>
      <c r="B24278" t="s">
        <v>20716</v>
      </c>
      <c r="C24278">
        <f t="shared" si="379"/>
        <v>42</v>
      </c>
      <c r="D24278" t="str">
        <f>+VLOOKUP(base[[#This Row],[key]],Tabla2[[key]:[Homologado]],4,0)</f>
        <v>Enseñanza Media</v>
      </c>
    </row>
    <row r="24279" spans="1:4" x14ac:dyDescent="0.3">
      <c r="A24279" t="s">
        <v>21065</v>
      </c>
      <c r="B24279" t="s">
        <v>20716</v>
      </c>
      <c r="C24279">
        <f t="shared" si="379"/>
        <v>42</v>
      </c>
      <c r="D24279" t="str">
        <f>+VLOOKUP(base[[#This Row],[key]],Tabla2[[key]:[Homologado]],4,0)</f>
        <v>Enseñanza Media</v>
      </c>
    </row>
    <row r="24280" spans="1:4" x14ac:dyDescent="0.3">
      <c r="A24280" t="s">
        <v>21067</v>
      </c>
      <c r="B24280" t="s">
        <v>20716</v>
      </c>
      <c r="C24280">
        <f t="shared" si="379"/>
        <v>42</v>
      </c>
      <c r="D24280" t="str">
        <f>+VLOOKUP(base[[#This Row],[key]],Tabla2[[key]:[Homologado]],4,0)</f>
        <v>Enseñanza Media</v>
      </c>
    </row>
    <row r="24281" spans="1:4" x14ac:dyDescent="0.3">
      <c r="A24281" t="s">
        <v>21068</v>
      </c>
      <c r="B24281" t="s">
        <v>20716</v>
      </c>
      <c r="C24281">
        <f t="shared" si="379"/>
        <v>42</v>
      </c>
      <c r="D24281" t="str">
        <f>+VLOOKUP(base[[#This Row],[key]],Tabla2[[key]:[Homologado]],4,0)</f>
        <v>Enseñanza Media</v>
      </c>
    </row>
    <row r="24282" spans="1:4" x14ac:dyDescent="0.3">
      <c r="A24282" t="s">
        <v>11677</v>
      </c>
      <c r="B24282" t="s">
        <v>20716</v>
      </c>
      <c r="C24282">
        <f t="shared" si="379"/>
        <v>42</v>
      </c>
      <c r="D24282" t="str">
        <f>+VLOOKUP(base[[#This Row],[key]],Tabla2[[key]:[Homologado]],4,0)</f>
        <v>Enseñanza Media</v>
      </c>
    </row>
    <row r="24283" spans="1:4" x14ac:dyDescent="0.3">
      <c r="A24283" t="s">
        <v>11678</v>
      </c>
      <c r="B24283" t="s">
        <v>20716</v>
      </c>
      <c r="C24283">
        <f t="shared" si="379"/>
        <v>42</v>
      </c>
      <c r="D24283" t="str">
        <f>+VLOOKUP(base[[#This Row],[key]],Tabla2[[key]:[Homologado]],4,0)</f>
        <v>Enseñanza Media</v>
      </c>
    </row>
    <row r="24284" spans="1:4" x14ac:dyDescent="0.3">
      <c r="A24284" t="s">
        <v>11679</v>
      </c>
      <c r="B24284" t="s">
        <v>20716</v>
      </c>
      <c r="C24284">
        <f t="shared" si="379"/>
        <v>42</v>
      </c>
      <c r="D24284" t="str">
        <f>+VLOOKUP(base[[#This Row],[key]],Tabla2[[key]:[Homologado]],4,0)</f>
        <v>Enseñanza Media</v>
      </c>
    </row>
    <row r="24285" spans="1:4" x14ac:dyDescent="0.3">
      <c r="A24285" t="s">
        <v>21069</v>
      </c>
      <c r="B24285" t="s">
        <v>20716</v>
      </c>
      <c r="C24285">
        <f t="shared" si="379"/>
        <v>42</v>
      </c>
      <c r="D24285" t="str">
        <f>+VLOOKUP(base[[#This Row],[key]],Tabla2[[key]:[Homologado]],4,0)</f>
        <v>Enseñanza Media</v>
      </c>
    </row>
    <row r="24286" spans="1:4" x14ac:dyDescent="0.3">
      <c r="A24286" t="s">
        <v>21070</v>
      </c>
      <c r="B24286" t="s">
        <v>20716</v>
      </c>
      <c r="C24286">
        <f t="shared" si="379"/>
        <v>42</v>
      </c>
      <c r="D24286" t="str">
        <f>+VLOOKUP(base[[#This Row],[key]],Tabla2[[key]:[Homologado]],4,0)</f>
        <v>Enseñanza Media</v>
      </c>
    </row>
    <row r="24287" spans="1:4" x14ac:dyDescent="0.3">
      <c r="A24287" t="s">
        <v>21072</v>
      </c>
      <c r="B24287" t="s">
        <v>20716</v>
      </c>
      <c r="C24287">
        <f t="shared" si="379"/>
        <v>42</v>
      </c>
      <c r="D24287" t="str">
        <f>+VLOOKUP(base[[#This Row],[key]],Tabla2[[key]:[Homologado]],4,0)</f>
        <v>Enseñanza Media</v>
      </c>
    </row>
    <row r="24288" spans="1:4" x14ac:dyDescent="0.3">
      <c r="A24288" t="s">
        <v>21075</v>
      </c>
      <c r="B24288" t="s">
        <v>20716</v>
      </c>
      <c r="C24288">
        <f t="shared" si="379"/>
        <v>42</v>
      </c>
      <c r="D24288" t="str">
        <f>+VLOOKUP(base[[#This Row],[key]],Tabla2[[key]:[Homologado]],4,0)</f>
        <v>Enseñanza Media</v>
      </c>
    </row>
    <row r="24289" spans="1:4" x14ac:dyDescent="0.3">
      <c r="A24289" t="s">
        <v>21076</v>
      </c>
      <c r="B24289" t="s">
        <v>20716</v>
      </c>
      <c r="C24289">
        <f t="shared" si="379"/>
        <v>42</v>
      </c>
      <c r="D24289" t="str">
        <f>+VLOOKUP(base[[#This Row],[key]],Tabla2[[key]:[Homologado]],4,0)</f>
        <v>Enseñanza Media</v>
      </c>
    </row>
    <row r="24290" spans="1:4" x14ac:dyDescent="0.3">
      <c r="A24290" t="s">
        <v>21077</v>
      </c>
      <c r="B24290" t="s">
        <v>20716</v>
      </c>
      <c r="C24290">
        <f t="shared" si="379"/>
        <v>42</v>
      </c>
      <c r="D24290" t="str">
        <f>+VLOOKUP(base[[#This Row],[key]],Tabla2[[key]:[Homologado]],4,0)</f>
        <v>Enseñanza Media</v>
      </c>
    </row>
    <row r="24291" spans="1:4" x14ac:dyDescent="0.3">
      <c r="A24291" t="s">
        <v>21078</v>
      </c>
      <c r="B24291" t="s">
        <v>20716</v>
      </c>
      <c r="C24291">
        <f t="shared" si="379"/>
        <v>42</v>
      </c>
      <c r="D24291" t="str">
        <f>+VLOOKUP(base[[#This Row],[key]],Tabla2[[key]:[Homologado]],4,0)</f>
        <v>Enseñanza Media</v>
      </c>
    </row>
    <row r="24292" spans="1:4" x14ac:dyDescent="0.3">
      <c r="A24292" t="s">
        <v>21079</v>
      </c>
      <c r="B24292" t="s">
        <v>20716</v>
      </c>
      <c r="C24292">
        <f t="shared" si="379"/>
        <v>42</v>
      </c>
      <c r="D24292" t="str">
        <f>+VLOOKUP(base[[#This Row],[key]],Tabla2[[key]:[Homologado]],4,0)</f>
        <v>Enseñanza Media</v>
      </c>
    </row>
    <row r="24293" spans="1:4" x14ac:dyDescent="0.3">
      <c r="A24293" t="s">
        <v>21080</v>
      </c>
      <c r="B24293" t="s">
        <v>20716</v>
      </c>
      <c r="C24293">
        <f t="shared" si="379"/>
        <v>42</v>
      </c>
      <c r="D24293" t="str">
        <f>+VLOOKUP(base[[#This Row],[key]],Tabla2[[key]:[Homologado]],4,0)</f>
        <v>Enseñanza Media</v>
      </c>
    </row>
    <row r="24294" spans="1:4" x14ac:dyDescent="0.3">
      <c r="A24294" t="s">
        <v>21083</v>
      </c>
      <c r="B24294" t="s">
        <v>20716</v>
      </c>
      <c r="C24294">
        <f t="shared" si="379"/>
        <v>42</v>
      </c>
      <c r="D24294" t="str">
        <f>+VLOOKUP(base[[#This Row],[key]],Tabla2[[key]:[Homologado]],4,0)</f>
        <v>Enseñanza Media</v>
      </c>
    </row>
    <row r="24295" spans="1:4" x14ac:dyDescent="0.3">
      <c r="A24295" t="s">
        <v>21084</v>
      </c>
      <c r="B24295" t="s">
        <v>20716</v>
      </c>
      <c r="C24295">
        <f t="shared" si="379"/>
        <v>42</v>
      </c>
      <c r="D24295" t="str">
        <f>+VLOOKUP(base[[#This Row],[key]],Tabla2[[key]:[Homologado]],4,0)</f>
        <v>Enseñanza Media</v>
      </c>
    </row>
    <row r="24296" spans="1:4" x14ac:dyDescent="0.3">
      <c r="A24296" t="s">
        <v>21085</v>
      </c>
      <c r="B24296" t="s">
        <v>20716</v>
      </c>
      <c r="C24296">
        <f t="shared" si="379"/>
        <v>42</v>
      </c>
      <c r="D24296" t="str">
        <f>+VLOOKUP(base[[#This Row],[key]],Tabla2[[key]:[Homologado]],4,0)</f>
        <v>Enseñanza Media</v>
      </c>
    </row>
    <row r="24297" spans="1:4" x14ac:dyDescent="0.3">
      <c r="A24297" t="s">
        <v>21087</v>
      </c>
      <c r="B24297" t="s">
        <v>20716</v>
      </c>
      <c r="C24297">
        <f t="shared" si="379"/>
        <v>42</v>
      </c>
      <c r="D24297" t="str">
        <f>+VLOOKUP(base[[#This Row],[key]],Tabla2[[key]:[Homologado]],4,0)</f>
        <v>Enseñanza Media</v>
      </c>
    </row>
    <row r="24298" spans="1:4" x14ac:dyDescent="0.3">
      <c r="A24298" t="s">
        <v>21088</v>
      </c>
      <c r="B24298" t="s">
        <v>20716</v>
      </c>
      <c r="C24298">
        <f t="shared" si="379"/>
        <v>42</v>
      </c>
      <c r="D24298" t="str">
        <f>+VLOOKUP(base[[#This Row],[key]],Tabla2[[key]:[Homologado]],4,0)</f>
        <v>Enseñanza Media</v>
      </c>
    </row>
    <row r="24299" spans="1:4" x14ac:dyDescent="0.3">
      <c r="A24299" t="s">
        <v>21089</v>
      </c>
      <c r="B24299" t="s">
        <v>20716</v>
      </c>
      <c r="C24299">
        <f t="shared" si="379"/>
        <v>42</v>
      </c>
      <c r="D24299" t="str">
        <f>+VLOOKUP(base[[#This Row],[key]],Tabla2[[key]:[Homologado]],4,0)</f>
        <v>Enseñanza Media</v>
      </c>
    </row>
    <row r="24300" spans="1:4" x14ac:dyDescent="0.3">
      <c r="A24300" t="s">
        <v>21090</v>
      </c>
      <c r="B24300" t="s">
        <v>20716</v>
      </c>
      <c r="C24300">
        <f t="shared" si="379"/>
        <v>42</v>
      </c>
      <c r="D24300" t="str">
        <f>+VLOOKUP(base[[#This Row],[key]],Tabla2[[key]:[Homologado]],4,0)</f>
        <v>Enseñanza Media</v>
      </c>
    </row>
    <row r="24301" spans="1:4" x14ac:dyDescent="0.3">
      <c r="A24301" t="s">
        <v>21091</v>
      </c>
      <c r="B24301" t="s">
        <v>20716</v>
      </c>
      <c r="C24301">
        <f t="shared" si="379"/>
        <v>42</v>
      </c>
      <c r="D24301" t="str">
        <f>+VLOOKUP(base[[#This Row],[key]],Tabla2[[key]:[Homologado]],4,0)</f>
        <v>Enseñanza Media</v>
      </c>
    </row>
    <row r="24302" spans="1:4" x14ac:dyDescent="0.3">
      <c r="A24302" t="s">
        <v>21092</v>
      </c>
      <c r="B24302" t="s">
        <v>20716</v>
      </c>
      <c r="C24302">
        <f t="shared" si="379"/>
        <v>42</v>
      </c>
      <c r="D24302" t="str">
        <f>+VLOOKUP(base[[#This Row],[key]],Tabla2[[key]:[Homologado]],4,0)</f>
        <v>Enseñanza Media</v>
      </c>
    </row>
    <row r="24303" spans="1:4" x14ac:dyDescent="0.3">
      <c r="A24303" t="s">
        <v>21093</v>
      </c>
      <c r="B24303" t="s">
        <v>20716</v>
      </c>
      <c r="C24303">
        <f t="shared" si="379"/>
        <v>42</v>
      </c>
      <c r="D24303" t="str">
        <f>+VLOOKUP(base[[#This Row],[key]],Tabla2[[key]:[Homologado]],4,0)</f>
        <v>Enseñanza Media</v>
      </c>
    </row>
    <row r="24304" spans="1:4" x14ac:dyDescent="0.3">
      <c r="A24304" t="s">
        <v>21095</v>
      </c>
      <c r="B24304" t="s">
        <v>20716</v>
      </c>
      <c r="C24304">
        <f t="shared" si="379"/>
        <v>42</v>
      </c>
      <c r="D24304" t="str">
        <f>+VLOOKUP(base[[#This Row],[key]],Tabla2[[key]:[Homologado]],4,0)</f>
        <v>Enseñanza Media</v>
      </c>
    </row>
    <row r="24305" spans="1:4" x14ac:dyDescent="0.3">
      <c r="A24305" t="s">
        <v>21096</v>
      </c>
      <c r="B24305" t="s">
        <v>20716</v>
      </c>
      <c r="C24305">
        <f t="shared" si="379"/>
        <v>42</v>
      </c>
      <c r="D24305" t="str">
        <f>+VLOOKUP(base[[#This Row],[key]],Tabla2[[key]:[Homologado]],4,0)</f>
        <v>Enseñanza Media</v>
      </c>
    </row>
    <row r="24306" spans="1:4" x14ac:dyDescent="0.3">
      <c r="A24306" t="s">
        <v>21097</v>
      </c>
      <c r="B24306" t="s">
        <v>20716</v>
      </c>
      <c r="C24306">
        <f t="shared" si="379"/>
        <v>42</v>
      </c>
      <c r="D24306" t="str">
        <f>+VLOOKUP(base[[#This Row],[key]],Tabla2[[key]:[Homologado]],4,0)</f>
        <v>Enseñanza Media</v>
      </c>
    </row>
    <row r="24307" spans="1:4" x14ac:dyDescent="0.3">
      <c r="A24307" t="s">
        <v>21098</v>
      </c>
      <c r="B24307" t="s">
        <v>20716</v>
      </c>
      <c r="C24307">
        <f t="shared" si="379"/>
        <v>42</v>
      </c>
      <c r="D24307" t="str">
        <f>+VLOOKUP(base[[#This Row],[key]],Tabla2[[key]:[Homologado]],4,0)</f>
        <v>Enseñanza Media</v>
      </c>
    </row>
    <row r="24308" spans="1:4" x14ac:dyDescent="0.3">
      <c r="A24308" t="s">
        <v>21099</v>
      </c>
      <c r="B24308" t="s">
        <v>20716</v>
      </c>
      <c r="C24308">
        <f t="shared" si="379"/>
        <v>42</v>
      </c>
      <c r="D24308" t="str">
        <f>+VLOOKUP(base[[#This Row],[key]],Tabla2[[key]:[Homologado]],4,0)</f>
        <v>Enseñanza Media</v>
      </c>
    </row>
    <row r="24309" spans="1:4" x14ac:dyDescent="0.3">
      <c r="A24309" t="s">
        <v>21100</v>
      </c>
      <c r="B24309" t="s">
        <v>20716</v>
      </c>
      <c r="C24309">
        <f t="shared" si="379"/>
        <v>42</v>
      </c>
      <c r="D24309" t="str">
        <f>+VLOOKUP(base[[#This Row],[key]],Tabla2[[key]:[Homologado]],4,0)</f>
        <v>Enseñanza Media</v>
      </c>
    </row>
    <row r="24310" spans="1:4" x14ac:dyDescent="0.3">
      <c r="A24310" t="s">
        <v>21101</v>
      </c>
      <c r="B24310" t="s">
        <v>20716</v>
      </c>
      <c r="C24310">
        <f t="shared" si="379"/>
        <v>42</v>
      </c>
      <c r="D24310" t="str">
        <f>+VLOOKUP(base[[#This Row],[key]],Tabla2[[key]:[Homologado]],4,0)</f>
        <v>Enseñanza Media</v>
      </c>
    </row>
    <row r="24311" spans="1:4" x14ac:dyDescent="0.3">
      <c r="A24311" t="s">
        <v>21102</v>
      </c>
      <c r="B24311" t="s">
        <v>20716</v>
      </c>
      <c r="C24311">
        <f t="shared" si="379"/>
        <v>42</v>
      </c>
      <c r="D24311" t="str">
        <f>+VLOOKUP(base[[#This Row],[key]],Tabla2[[key]:[Homologado]],4,0)</f>
        <v>Enseñanza Media</v>
      </c>
    </row>
    <row r="24312" spans="1:4" x14ac:dyDescent="0.3">
      <c r="A24312" t="s">
        <v>21103</v>
      </c>
      <c r="B24312" t="s">
        <v>20716</v>
      </c>
      <c r="C24312">
        <f t="shared" si="379"/>
        <v>42</v>
      </c>
      <c r="D24312" t="str">
        <f>+VLOOKUP(base[[#This Row],[key]],Tabla2[[key]:[Homologado]],4,0)</f>
        <v>Enseñanza Media</v>
      </c>
    </row>
    <row r="24313" spans="1:4" x14ac:dyDescent="0.3">
      <c r="A24313" t="s">
        <v>21104</v>
      </c>
      <c r="B24313" t="s">
        <v>20716</v>
      </c>
      <c r="C24313">
        <f t="shared" si="379"/>
        <v>42</v>
      </c>
      <c r="D24313" t="str">
        <f>+VLOOKUP(base[[#This Row],[key]],Tabla2[[key]:[Homologado]],4,0)</f>
        <v>Enseñanza Media</v>
      </c>
    </row>
    <row r="24314" spans="1:4" x14ac:dyDescent="0.3">
      <c r="A24314" t="s">
        <v>21105</v>
      </c>
      <c r="B24314" t="s">
        <v>20716</v>
      </c>
      <c r="C24314">
        <f t="shared" si="379"/>
        <v>42</v>
      </c>
      <c r="D24314" t="str">
        <f>+VLOOKUP(base[[#This Row],[key]],Tabla2[[key]:[Homologado]],4,0)</f>
        <v>Enseñanza Media</v>
      </c>
    </row>
    <row r="24315" spans="1:4" x14ac:dyDescent="0.3">
      <c r="A24315" t="s">
        <v>21106</v>
      </c>
      <c r="B24315" t="s">
        <v>20716</v>
      </c>
      <c r="C24315">
        <f t="shared" si="379"/>
        <v>42</v>
      </c>
      <c r="D24315" t="str">
        <f>+VLOOKUP(base[[#This Row],[key]],Tabla2[[key]:[Homologado]],4,0)</f>
        <v>Enseñanza Media</v>
      </c>
    </row>
    <row r="24316" spans="1:4" x14ac:dyDescent="0.3">
      <c r="A24316" t="s">
        <v>21107</v>
      </c>
      <c r="B24316" t="s">
        <v>20716</v>
      </c>
      <c r="C24316">
        <f t="shared" si="379"/>
        <v>42</v>
      </c>
      <c r="D24316" t="str">
        <f>+VLOOKUP(base[[#This Row],[key]],Tabla2[[key]:[Homologado]],4,0)</f>
        <v>Enseñanza Media</v>
      </c>
    </row>
    <row r="24317" spans="1:4" x14ac:dyDescent="0.3">
      <c r="A24317" t="s">
        <v>21108</v>
      </c>
      <c r="B24317" t="s">
        <v>20716</v>
      </c>
      <c r="C24317">
        <f t="shared" si="379"/>
        <v>42</v>
      </c>
      <c r="D24317" t="str">
        <f>+VLOOKUP(base[[#This Row],[key]],Tabla2[[key]:[Homologado]],4,0)</f>
        <v>Enseñanza Media</v>
      </c>
    </row>
    <row r="24318" spans="1:4" x14ac:dyDescent="0.3">
      <c r="A24318" t="s">
        <v>21109</v>
      </c>
      <c r="B24318" t="s">
        <v>20716</v>
      </c>
      <c r="C24318">
        <f t="shared" si="379"/>
        <v>42</v>
      </c>
      <c r="D24318" t="str">
        <f>+VLOOKUP(base[[#This Row],[key]],Tabla2[[key]:[Homologado]],4,0)</f>
        <v>Enseñanza Media</v>
      </c>
    </row>
    <row r="24319" spans="1:4" x14ac:dyDescent="0.3">
      <c r="A24319" t="s">
        <v>11962</v>
      </c>
      <c r="B24319" t="s">
        <v>20716</v>
      </c>
      <c r="C24319">
        <f t="shared" si="379"/>
        <v>42</v>
      </c>
      <c r="D24319" t="str">
        <f>+VLOOKUP(base[[#This Row],[key]],Tabla2[[key]:[Homologado]],4,0)</f>
        <v>Enseñanza Media</v>
      </c>
    </row>
    <row r="24320" spans="1:4" x14ac:dyDescent="0.3">
      <c r="A24320" t="s">
        <v>21110</v>
      </c>
      <c r="B24320" t="s">
        <v>20716</v>
      </c>
      <c r="C24320">
        <f t="shared" si="379"/>
        <v>42</v>
      </c>
      <c r="D24320" t="str">
        <f>+VLOOKUP(base[[#This Row],[key]],Tabla2[[key]:[Homologado]],4,0)</f>
        <v>Enseñanza Media</v>
      </c>
    </row>
    <row r="24321" spans="1:4" x14ac:dyDescent="0.3">
      <c r="A24321" t="s">
        <v>21111</v>
      </c>
      <c r="B24321" t="s">
        <v>20716</v>
      </c>
      <c r="C24321">
        <f t="shared" si="379"/>
        <v>42</v>
      </c>
      <c r="D24321" t="str">
        <f>+VLOOKUP(base[[#This Row],[key]],Tabla2[[key]:[Homologado]],4,0)</f>
        <v>Enseñanza Media</v>
      </c>
    </row>
    <row r="24322" spans="1:4" x14ac:dyDescent="0.3">
      <c r="A24322" t="s">
        <v>21112</v>
      </c>
      <c r="B24322" t="s">
        <v>20716</v>
      </c>
      <c r="C24322">
        <f t="shared" si="379"/>
        <v>42</v>
      </c>
      <c r="D24322" t="str">
        <f>+VLOOKUP(base[[#This Row],[key]],Tabla2[[key]:[Homologado]],4,0)</f>
        <v>Enseñanza Media</v>
      </c>
    </row>
    <row r="24323" spans="1:4" x14ac:dyDescent="0.3">
      <c r="A24323" t="s">
        <v>21113</v>
      </c>
      <c r="B24323" t="s">
        <v>20716</v>
      </c>
      <c r="C24323">
        <f t="shared" si="379"/>
        <v>42</v>
      </c>
      <c r="D24323" t="str">
        <f>+VLOOKUP(base[[#This Row],[key]],Tabla2[[key]:[Homologado]],4,0)</f>
        <v>Enseñanza Media</v>
      </c>
    </row>
    <row r="24324" spans="1:4" x14ac:dyDescent="0.3">
      <c r="A24324" t="s">
        <v>18065</v>
      </c>
      <c r="B24324" t="s">
        <v>20716</v>
      </c>
      <c r="C24324">
        <f t="shared" ref="C24324:C24387" si="380">+IF(B24324=B24323,C24323,C24323+1)</f>
        <v>42</v>
      </c>
      <c r="D24324" t="str">
        <f>+VLOOKUP(base[[#This Row],[key]],Tabla2[[key]:[Homologado]],4,0)</f>
        <v>Enseñanza Media</v>
      </c>
    </row>
    <row r="24325" spans="1:4" x14ac:dyDescent="0.3">
      <c r="A24325" t="s">
        <v>21116</v>
      </c>
      <c r="B24325" t="s">
        <v>20716</v>
      </c>
      <c r="C24325">
        <f t="shared" si="380"/>
        <v>42</v>
      </c>
      <c r="D24325" t="str">
        <f>+VLOOKUP(base[[#This Row],[key]],Tabla2[[key]:[Homologado]],4,0)</f>
        <v>Enseñanza Media</v>
      </c>
    </row>
    <row r="24326" spans="1:4" x14ac:dyDescent="0.3">
      <c r="A24326" t="s">
        <v>21117</v>
      </c>
      <c r="B24326" t="s">
        <v>20716</v>
      </c>
      <c r="C24326">
        <f t="shared" si="380"/>
        <v>42</v>
      </c>
      <c r="D24326" t="str">
        <f>+VLOOKUP(base[[#This Row],[key]],Tabla2[[key]:[Homologado]],4,0)</f>
        <v>Enseñanza Media</v>
      </c>
    </row>
    <row r="24327" spans="1:4" x14ac:dyDescent="0.3">
      <c r="A24327" t="s">
        <v>21118</v>
      </c>
      <c r="B24327" t="s">
        <v>20716</v>
      </c>
      <c r="C24327">
        <f t="shared" si="380"/>
        <v>42</v>
      </c>
      <c r="D24327" t="str">
        <f>+VLOOKUP(base[[#This Row],[key]],Tabla2[[key]:[Homologado]],4,0)</f>
        <v>Enseñanza Media</v>
      </c>
    </row>
    <row r="24328" spans="1:4" x14ac:dyDescent="0.3">
      <c r="A24328" t="s">
        <v>21119</v>
      </c>
      <c r="B24328" t="s">
        <v>20716</v>
      </c>
      <c r="C24328">
        <f t="shared" si="380"/>
        <v>42</v>
      </c>
      <c r="D24328" t="str">
        <f>+VLOOKUP(base[[#This Row],[key]],Tabla2[[key]:[Homologado]],4,0)</f>
        <v>Enseñanza Media</v>
      </c>
    </row>
    <row r="24329" spans="1:4" x14ac:dyDescent="0.3">
      <c r="A24329" t="s">
        <v>21121</v>
      </c>
      <c r="B24329" t="s">
        <v>20716</v>
      </c>
      <c r="C24329">
        <f t="shared" si="380"/>
        <v>42</v>
      </c>
      <c r="D24329" t="str">
        <f>+VLOOKUP(base[[#This Row],[key]],Tabla2[[key]:[Homologado]],4,0)</f>
        <v>Enseñanza Media</v>
      </c>
    </row>
    <row r="24330" spans="1:4" x14ac:dyDescent="0.3">
      <c r="A24330" t="s">
        <v>21122</v>
      </c>
      <c r="B24330" t="s">
        <v>20716</v>
      </c>
      <c r="C24330">
        <f t="shared" si="380"/>
        <v>42</v>
      </c>
      <c r="D24330" t="str">
        <f>+VLOOKUP(base[[#This Row],[key]],Tabla2[[key]:[Homologado]],4,0)</f>
        <v>Enseñanza Media</v>
      </c>
    </row>
    <row r="24331" spans="1:4" x14ac:dyDescent="0.3">
      <c r="A24331" t="s">
        <v>21124</v>
      </c>
      <c r="B24331" t="s">
        <v>20716</v>
      </c>
      <c r="C24331">
        <f t="shared" si="380"/>
        <v>42</v>
      </c>
      <c r="D24331" t="str">
        <f>+VLOOKUP(base[[#This Row],[key]],Tabla2[[key]:[Homologado]],4,0)</f>
        <v>Enseñanza Media</v>
      </c>
    </row>
    <row r="24332" spans="1:4" x14ac:dyDescent="0.3">
      <c r="A24332" t="s">
        <v>21125</v>
      </c>
      <c r="B24332" t="s">
        <v>20716</v>
      </c>
      <c r="C24332">
        <f t="shared" si="380"/>
        <v>42</v>
      </c>
      <c r="D24332" t="str">
        <f>+VLOOKUP(base[[#This Row],[key]],Tabla2[[key]:[Homologado]],4,0)</f>
        <v>Enseñanza Media</v>
      </c>
    </row>
    <row r="24333" spans="1:4" x14ac:dyDescent="0.3">
      <c r="A24333" t="s">
        <v>21126</v>
      </c>
      <c r="B24333" t="s">
        <v>20716</v>
      </c>
      <c r="C24333">
        <f t="shared" si="380"/>
        <v>42</v>
      </c>
      <c r="D24333" t="str">
        <f>+VLOOKUP(base[[#This Row],[key]],Tabla2[[key]:[Homologado]],4,0)</f>
        <v>Enseñanza Media</v>
      </c>
    </row>
    <row r="24334" spans="1:4" x14ac:dyDescent="0.3">
      <c r="A24334" t="s">
        <v>21127</v>
      </c>
      <c r="B24334" t="s">
        <v>20716</v>
      </c>
      <c r="C24334">
        <f t="shared" si="380"/>
        <v>42</v>
      </c>
      <c r="D24334" t="str">
        <f>+VLOOKUP(base[[#This Row],[key]],Tabla2[[key]:[Homologado]],4,0)</f>
        <v>Enseñanza Media</v>
      </c>
    </row>
    <row r="24335" spans="1:4" x14ac:dyDescent="0.3">
      <c r="A24335" t="s">
        <v>21128</v>
      </c>
      <c r="B24335" t="s">
        <v>20716</v>
      </c>
      <c r="C24335">
        <f t="shared" si="380"/>
        <v>42</v>
      </c>
      <c r="D24335" t="str">
        <f>+VLOOKUP(base[[#This Row],[key]],Tabla2[[key]:[Homologado]],4,0)</f>
        <v>Enseñanza Media</v>
      </c>
    </row>
    <row r="24336" spans="1:4" x14ac:dyDescent="0.3">
      <c r="A24336" t="s">
        <v>21129</v>
      </c>
      <c r="B24336" t="s">
        <v>20716</v>
      </c>
      <c r="C24336">
        <f t="shared" si="380"/>
        <v>42</v>
      </c>
      <c r="D24336" t="str">
        <f>+VLOOKUP(base[[#This Row],[key]],Tabla2[[key]:[Homologado]],4,0)</f>
        <v>Enseñanza Media</v>
      </c>
    </row>
    <row r="24337" spans="1:4" x14ac:dyDescent="0.3">
      <c r="A24337" t="s">
        <v>21130</v>
      </c>
      <c r="B24337" t="s">
        <v>20716</v>
      </c>
      <c r="C24337">
        <f t="shared" si="380"/>
        <v>42</v>
      </c>
      <c r="D24337" t="str">
        <f>+VLOOKUP(base[[#This Row],[key]],Tabla2[[key]:[Homologado]],4,0)</f>
        <v>Enseñanza Media</v>
      </c>
    </row>
    <row r="24338" spans="1:4" x14ac:dyDescent="0.3">
      <c r="A24338" t="s">
        <v>21131</v>
      </c>
      <c r="B24338" t="s">
        <v>20716</v>
      </c>
      <c r="C24338">
        <f t="shared" si="380"/>
        <v>42</v>
      </c>
      <c r="D24338" t="str">
        <f>+VLOOKUP(base[[#This Row],[key]],Tabla2[[key]:[Homologado]],4,0)</f>
        <v>Enseñanza Media</v>
      </c>
    </row>
    <row r="24339" spans="1:4" x14ac:dyDescent="0.3">
      <c r="A24339" t="s">
        <v>15579</v>
      </c>
      <c r="B24339" t="s">
        <v>20716</v>
      </c>
      <c r="C24339">
        <f t="shared" si="380"/>
        <v>42</v>
      </c>
      <c r="D24339" t="str">
        <f>+VLOOKUP(base[[#This Row],[key]],Tabla2[[key]:[Homologado]],4,0)</f>
        <v>Enseñanza Media</v>
      </c>
    </row>
    <row r="24340" spans="1:4" x14ac:dyDescent="0.3">
      <c r="A24340" t="s">
        <v>21132</v>
      </c>
      <c r="B24340" t="s">
        <v>20716</v>
      </c>
      <c r="C24340">
        <f t="shared" si="380"/>
        <v>42</v>
      </c>
      <c r="D24340" t="str">
        <f>+VLOOKUP(base[[#This Row],[key]],Tabla2[[key]:[Homologado]],4,0)</f>
        <v>Enseñanza Media</v>
      </c>
    </row>
    <row r="24341" spans="1:4" x14ac:dyDescent="0.3">
      <c r="A24341" t="s">
        <v>21133</v>
      </c>
      <c r="B24341" t="s">
        <v>20716</v>
      </c>
      <c r="C24341">
        <f t="shared" si="380"/>
        <v>42</v>
      </c>
      <c r="D24341" t="str">
        <f>+VLOOKUP(base[[#This Row],[key]],Tabla2[[key]:[Homologado]],4,0)</f>
        <v>Enseñanza Media</v>
      </c>
    </row>
    <row r="24342" spans="1:4" x14ac:dyDescent="0.3">
      <c r="A24342" t="s">
        <v>21134</v>
      </c>
      <c r="B24342" t="s">
        <v>20716</v>
      </c>
      <c r="C24342">
        <f t="shared" si="380"/>
        <v>42</v>
      </c>
      <c r="D24342" t="str">
        <f>+VLOOKUP(base[[#This Row],[key]],Tabla2[[key]:[Homologado]],4,0)</f>
        <v>Enseñanza Media</v>
      </c>
    </row>
    <row r="24343" spans="1:4" x14ac:dyDescent="0.3">
      <c r="A24343" t="s">
        <v>21135</v>
      </c>
      <c r="B24343" t="s">
        <v>20716</v>
      </c>
      <c r="C24343">
        <f t="shared" si="380"/>
        <v>42</v>
      </c>
      <c r="D24343" t="str">
        <f>+VLOOKUP(base[[#This Row],[key]],Tabla2[[key]:[Homologado]],4,0)</f>
        <v>Enseñanza Media</v>
      </c>
    </row>
    <row r="24344" spans="1:4" x14ac:dyDescent="0.3">
      <c r="A24344" t="s">
        <v>21136</v>
      </c>
      <c r="B24344" t="s">
        <v>20716</v>
      </c>
      <c r="C24344">
        <f t="shared" si="380"/>
        <v>42</v>
      </c>
      <c r="D24344" t="str">
        <f>+VLOOKUP(base[[#This Row],[key]],Tabla2[[key]:[Homologado]],4,0)</f>
        <v>Enseñanza Media</v>
      </c>
    </row>
    <row r="24345" spans="1:4" x14ac:dyDescent="0.3">
      <c r="A24345" t="s">
        <v>21137</v>
      </c>
      <c r="B24345" t="s">
        <v>20716</v>
      </c>
      <c r="C24345">
        <f t="shared" si="380"/>
        <v>42</v>
      </c>
      <c r="D24345" t="str">
        <f>+VLOOKUP(base[[#This Row],[key]],Tabla2[[key]:[Homologado]],4,0)</f>
        <v>Enseñanza Media</v>
      </c>
    </row>
    <row r="24346" spans="1:4" x14ac:dyDescent="0.3">
      <c r="A24346" t="s">
        <v>21138</v>
      </c>
      <c r="B24346" t="s">
        <v>20716</v>
      </c>
      <c r="C24346">
        <f t="shared" si="380"/>
        <v>42</v>
      </c>
      <c r="D24346" t="str">
        <f>+VLOOKUP(base[[#This Row],[key]],Tabla2[[key]:[Homologado]],4,0)</f>
        <v>Enseñanza Media</v>
      </c>
    </row>
    <row r="24347" spans="1:4" x14ac:dyDescent="0.3">
      <c r="A24347" t="s">
        <v>19271</v>
      </c>
      <c r="B24347" t="s">
        <v>20716</v>
      </c>
      <c r="C24347">
        <f t="shared" si="380"/>
        <v>42</v>
      </c>
      <c r="D24347" t="str">
        <f>+VLOOKUP(base[[#This Row],[key]],Tabla2[[key]:[Homologado]],4,0)</f>
        <v>Enseñanza Media</v>
      </c>
    </row>
    <row r="24348" spans="1:4" x14ac:dyDescent="0.3">
      <c r="A24348" t="s">
        <v>21139</v>
      </c>
      <c r="B24348" t="s">
        <v>20716</v>
      </c>
      <c r="C24348">
        <f t="shared" si="380"/>
        <v>42</v>
      </c>
      <c r="D24348" t="str">
        <f>+VLOOKUP(base[[#This Row],[key]],Tabla2[[key]:[Homologado]],4,0)</f>
        <v>Enseñanza Media</v>
      </c>
    </row>
    <row r="24349" spans="1:4" x14ac:dyDescent="0.3">
      <c r="A24349" t="s">
        <v>21140</v>
      </c>
      <c r="B24349" t="s">
        <v>20716</v>
      </c>
      <c r="C24349">
        <f t="shared" si="380"/>
        <v>42</v>
      </c>
      <c r="D24349" t="str">
        <f>+VLOOKUP(base[[#This Row],[key]],Tabla2[[key]:[Homologado]],4,0)</f>
        <v>Enseñanza Media</v>
      </c>
    </row>
    <row r="24350" spans="1:4" x14ac:dyDescent="0.3">
      <c r="A24350" t="s">
        <v>21142</v>
      </c>
      <c r="B24350" t="s">
        <v>20716</v>
      </c>
      <c r="C24350">
        <f t="shared" si="380"/>
        <v>42</v>
      </c>
      <c r="D24350" t="str">
        <f>+VLOOKUP(base[[#This Row],[key]],Tabla2[[key]:[Homologado]],4,0)</f>
        <v>Enseñanza Media</v>
      </c>
    </row>
    <row r="24351" spans="1:4" x14ac:dyDescent="0.3">
      <c r="A24351" t="s">
        <v>21144</v>
      </c>
      <c r="B24351" t="s">
        <v>20716</v>
      </c>
      <c r="C24351">
        <f t="shared" si="380"/>
        <v>42</v>
      </c>
      <c r="D24351" t="str">
        <f>+VLOOKUP(base[[#This Row],[key]],Tabla2[[key]:[Homologado]],4,0)</f>
        <v>Enseñanza Media</v>
      </c>
    </row>
    <row r="24352" spans="1:4" x14ac:dyDescent="0.3">
      <c r="A24352" t="s">
        <v>21145</v>
      </c>
      <c r="B24352" t="s">
        <v>20716</v>
      </c>
      <c r="C24352">
        <f t="shared" si="380"/>
        <v>42</v>
      </c>
      <c r="D24352" t="str">
        <f>+VLOOKUP(base[[#This Row],[key]],Tabla2[[key]:[Homologado]],4,0)</f>
        <v>Enseñanza Media</v>
      </c>
    </row>
    <row r="24353" spans="1:4" x14ac:dyDescent="0.3">
      <c r="A24353" t="s">
        <v>21146</v>
      </c>
      <c r="B24353" t="s">
        <v>20716</v>
      </c>
      <c r="C24353">
        <f t="shared" si="380"/>
        <v>42</v>
      </c>
      <c r="D24353" t="str">
        <f>+VLOOKUP(base[[#This Row],[key]],Tabla2[[key]:[Homologado]],4,0)</f>
        <v>Enseñanza Media</v>
      </c>
    </row>
    <row r="24354" spans="1:4" x14ac:dyDescent="0.3">
      <c r="A24354" t="s">
        <v>15594</v>
      </c>
      <c r="B24354" t="s">
        <v>20716</v>
      </c>
      <c r="C24354">
        <f t="shared" si="380"/>
        <v>42</v>
      </c>
      <c r="D24354" t="str">
        <f>+VLOOKUP(base[[#This Row],[key]],Tabla2[[key]:[Homologado]],4,0)</f>
        <v>Enseñanza Media</v>
      </c>
    </row>
    <row r="24355" spans="1:4" x14ac:dyDescent="0.3">
      <c r="A24355" t="s">
        <v>21147</v>
      </c>
      <c r="B24355" t="s">
        <v>20716</v>
      </c>
      <c r="C24355">
        <f t="shared" si="380"/>
        <v>42</v>
      </c>
      <c r="D24355" t="str">
        <f>+VLOOKUP(base[[#This Row],[key]],Tabla2[[key]:[Homologado]],4,0)</f>
        <v>Enseñanza Media</v>
      </c>
    </row>
    <row r="24356" spans="1:4" x14ac:dyDescent="0.3">
      <c r="A24356" t="s">
        <v>21148</v>
      </c>
      <c r="B24356" t="s">
        <v>20716</v>
      </c>
      <c r="C24356">
        <f t="shared" si="380"/>
        <v>42</v>
      </c>
      <c r="D24356" t="str">
        <f>+VLOOKUP(base[[#This Row],[key]],Tabla2[[key]:[Homologado]],4,0)</f>
        <v>Enseñanza Media</v>
      </c>
    </row>
    <row r="24357" spans="1:4" x14ac:dyDescent="0.3">
      <c r="A24357" t="s">
        <v>21149</v>
      </c>
      <c r="B24357" t="s">
        <v>20716</v>
      </c>
      <c r="C24357">
        <f t="shared" si="380"/>
        <v>42</v>
      </c>
      <c r="D24357" t="str">
        <f>+VLOOKUP(base[[#This Row],[key]],Tabla2[[key]:[Homologado]],4,0)</f>
        <v>Enseñanza Media</v>
      </c>
    </row>
    <row r="24358" spans="1:4" x14ac:dyDescent="0.3">
      <c r="A24358" t="s">
        <v>15622</v>
      </c>
      <c r="B24358" t="s">
        <v>20716</v>
      </c>
      <c r="C24358">
        <f t="shared" si="380"/>
        <v>42</v>
      </c>
      <c r="D24358" t="str">
        <f>+VLOOKUP(base[[#This Row],[key]],Tabla2[[key]:[Homologado]],4,0)</f>
        <v>Enseñanza Media</v>
      </c>
    </row>
    <row r="24359" spans="1:4" x14ac:dyDescent="0.3">
      <c r="A24359" t="s">
        <v>21150</v>
      </c>
      <c r="B24359" t="s">
        <v>20716</v>
      </c>
      <c r="C24359">
        <f t="shared" si="380"/>
        <v>42</v>
      </c>
      <c r="D24359" t="str">
        <f>+VLOOKUP(base[[#This Row],[key]],Tabla2[[key]:[Homologado]],4,0)</f>
        <v>Enseñanza Media</v>
      </c>
    </row>
    <row r="24360" spans="1:4" x14ac:dyDescent="0.3">
      <c r="A24360" t="s">
        <v>21151</v>
      </c>
      <c r="B24360" t="s">
        <v>20716</v>
      </c>
      <c r="C24360">
        <f t="shared" si="380"/>
        <v>42</v>
      </c>
      <c r="D24360" t="str">
        <f>+VLOOKUP(base[[#This Row],[key]],Tabla2[[key]:[Homologado]],4,0)</f>
        <v>Enseñanza Media</v>
      </c>
    </row>
    <row r="24361" spans="1:4" x14ac:dyDescent="0.3">
      <c r="A24361" t="s">
        <v>21169</v>
      </c>
      <c r="B24361" t="s">
        <v>20716</v>
      </c>
      <c r="C24361">
        <f t="shared" si="380"/>
        <v>42</v>
      </c>
      <c r="D24361" t="str">
        <f>+VLOOKUP(base[[#This Row],[key]],Tabla2[[key]:[Homologado]],4,0)</f>
        <v>Enseñanza Media</v>
      </c>
    </row>
    <row r="24362" spans="1:4" x14ac:dyDescent="0.3">
      <c r="A24362" t="s">
        <v>21152</v>
      </c>
      <c r="B24362" t="s">
        <v>20716</v>
      </c>
      <c r="C24362">
        <f t="shared" si="380"/>
        <v>42</v>
      </c>
      <c r="D24362" t="str">
        <f>+VLOOKUP(base[[#This Row],[key]],Tabla2[[key]:[Homologado]],4,0)</f>
        <v>Enseñanza Media</v>
      </c>
    </row>
    <row r="24363" spans="1:4" x14ac:dyDescent="0.3">
      <c r="A24363" t="s">
        <v>21153</v>
      </c>
      <c r="B24363" t="s">
        <v>20716</v>
      </c>
      <c r="C24363">
        <f t="shared" si="380"/>
        <v>42</v>
      </c>
      <c r="D24363" t="str">
        <f>+VLOOKUP(base[[#This Row],[key]],Tabla2[[key]:[Homologado]],4,0)</f>
        <v>Enseñanza Media</v>
      </c>
    </row>
    <row r="24364" spans="1:4" x14ac:dyDescent="0.3">
      <c r="A24364" t="s">
        <v>21174</v>
      </c>
      <c r="B24364" t="s">
        <v>20716</v>
      </c>
      <c r="C24364">
        <f t="shared" si="380"/>
        <v>42</v>
      </c>
      <c r="D24364" t="str">
        <f>+VLOOKUP(base[[#This Row],[key]],Tabla2[[key]:[Homologado]],4,0)</f>
        <v>Enseñanza Media</v>
      </c>
    </row>
    <row r="24365" spans="1:4" x14ac:dyDescent="0.3">
      <c r="A24365" t="s">
        <v>21172</v>
      </c>
      <c r="B24365" t="s">
        <v>20716</v>
      </c>
      <c r="C24365">
        <f t="shared" si="380"/>
        <v>42</v>
      </c>
      <c r="D24365" t="str">
        <f>+VLOOKUP(base[[#This Row],[key]],Tabla2[[key]:[Homologado]],4,0)</f>
        <v>Enseñanza Media</v>
      </c>
    </row>
    <row r="24366" spans="1:4" x14ac:dyDescent="0.3">
      <c r="A24366" t="s">
        <v>21155</v>
      </c>
      <c r="B24366" t="s">
        <v>20716</v>
      </c>
      <c r="C24366">
        <f t="shared" si="380"/>
        <v>42</v>
      </c>
      <c r="D24366" t="str">
        <f>+VLOOKUP(base[[#This Row],[key]],Tabla2[[key]:[Homologado]],4,0)</f>
        <v>Enseñanza Media</v>
      </c>
    </row>
    <row r="24367" spans="1:4" x14ac:dyDescent="0.3">
      <c r="A24367" t="s">
        <v>21156</v>
      </c>
      <c r="B24367" t="s">
        <v>20716</v>
      </c>
      <c r="C24367">
        <f t="shared" si="380"/>
        <v>42</v>
      </c>
      <c r="D24367" t="str">
        <f>+VLOOKUP(base[[#This Row],[key]],Tabla2[[key]:[Homologado]],4,0)</f>
        <v>Enseñanza Media</v>
      </c>
    </row>
    <row r="24368" spans="1:4" x14ac:dyDescent="0.3">
      <c r="A24368" t="s">
        <v>21157</v>
      </c>
      <c r="B24368" t="s">
        <v>20716</v>
      </c>
      <c r="C24368">
        <f t="shared" si="380"/>
        <v>42</v>
      </c>
      <c r="D24368" t="str">
        <f>+VLOOKUP(base[[#This Row],[key]],Tabla2[[key]:[Homologado]],4,0)</f>
        <v>Enseñanza Media</v>
      </c>
    </row>
    <row r="24369" spans="1:4" x14ac:dyDescent="0.3">
      <c r="A24369" t="s">
        <v>21158</v>
      </c>
      <c r="B24369" t="s">
        <v>20716</v>
      </c>
      <c r="C24369">
        <f t="shared" si="380"/>
        <v>42</v>
      </c>
      <c r="D24369" t="str">
        <f>+VLOOKUP(base[[#This Row],[key]],Tabla2[[key]:[Homologado]],4,0)</f>
        <v>Enseñanza Media</v>
      </c>
    </row>
    <row r="24370" spans="1:4" x14ac:dyDescent="0.3">
      <c r="A24370" t="s">
        <v>21159</v>
      </c>
      <c r="B24370" t="s">
        <v>20716</v>
      </c>
      <c r="C24370">
        <f t="shared" si="380"/>
        <v>42</v>
      </c>
      <c r="D24370" t="str">
        <f>+VLOOKUP(base[[#This Row],[key]],Tabla2[[key]:[Homologado]],4,0)</f>
        <v>Enseñanza Media</v>
      </c>
    </row>
    <row r="24371" spans="1:4" x14ac:dyDescent="0.3">
      <c r="A24371" t="s">
        <v>21160</v>
      </c>
      <c r="B24371" t="s">
        <v>20716</v>
      </c>
      <c r="C24371">
        <f t="shared" si="380"/>
        <v>42</v>
      </c>
      <c r="D24371" t="str">
        <f>+VLOOKUP(base[[#This Row],[key]],Tabla2[[key]:[Homologado]],4,0)</f>
        <v>Enseñanza Media</v>
      </c>
    </row>
    <row r="24372" spans="1:4" x14ac:dyDescent="0.3">
      <c r="A24372" t="s">
        <v>21161</v>
      </c>
      <c r="B24372" t="s">
        <v>20716</v>
      </c>
      <c r="C24372">
        <f t="shared" si="380"/>
        <v>42</v>
      </c>
      <c r="D24372" t="str">
        <f>+VLOOKUP(base[[#This Row],[key]],Tabla2[[key]:[Homologado]],4,0)</f>
        <v>Enseñanza Media</v>
      </c>
    </row>
    <row r="24373" spans="1:4" x14ac:dyDescent="0.3">
      <c r="A24373" t="s">
        <v>21162</v>
      </c>
      <c r="B24373" t="s">
        <v>20716</v>
      </c>
      <c r="C24373">
        <f t="shared" si="380"/>
        <v>42</v>
      </c>
      <c r="D24373" t="str">
        <f>+VLOOKUP(base[[#This Row],[key]],Tabla2[[key]:[Homologado]],4,0)</f>
        <v>Enseñanza Media</v>
      </c>
    </row>
    <row r="24374" spans="1:4" x14ac:dyDescent="0.3">
      <c r="A24374" t="s">
        <v>21163</v>
      </c>
      <c r="B24374" t="s">
        <v>20716</v>
      </c>
      <c r="C24374">
        <f t="shared" si="380"/>
        <v>42</v>
      </c>
      <c r="D24374" t="str">
        <f>+VLOOKUP(base[[#This Row],[key]],Tabla2[[key]:[Homologado]],4,0)</f>
        <v>Enseñanza Media</v>
      </c>
    </row>
    <row r="24375" spans="1:4" x14ac:dyDescent="0.3">
      <c r="A24375" t="s">
        <v>21164</v>
      </c>
      <c r="B24375" t="s">
        <v>20716</v>
      </c>
      <c r="C24375">
        <f t="shared" si="380"/>
        <v>42</v>
      </c>
      <c r="D24375" t="str">
        <f>+VLOOKUP(base[[#This Row],[key]],Tabla2[[key]:[Homologado]],4,0)</f>
        <v>Enseñanza Media</v>
      </c>
    </row>
    <row r="24376" spans="1:4" x14ac:dyDescent="0.3">
      <c r="A24376" t="s">
        <v>18983</v>
      </c>
      <c r="B24376" t="s">
        <v>20716</v>
      </c>
      <c r="C24376">
        <f t="shared" si="380"/>
        <v>42</v>
      </c>
      <c r="D24376" t="str">
        <f>+VLOOKUP(base[[#This Row],[key]],Tabla2[[key]:[Homologado]],4,0)</f>
        <v>Enseñanza Media</v>
      </c>
    </row>
    <row r="24377" spans="1:4" x14ac:dyDescent="0.3">
      <c r="A24377" t="s">
        <v>21166</v>
      </c>
      <c r="B24377" t="s">
        <v>20716</v>
      </c>
      <c r="C24377">
        <f t="shared" si="380"/>
        <v>42</v>
      </c>
      <c r="D24377" t="str">
        <f>+VLOOKUP(base[[#This Row],[key]],Tabla2[[key]:[Homologado]],4,0)</f>
        <v>Enseñanza Media</v>
      </c>
    </row>
    <row r="24378" spans="1:4" x14ac:dyDescent="0.3">
      <c r="A24378" t="s">
        <v>21167</v>
      </c>
      <c r="B24378" t="s">
        <v>20716</v>
      </c>
      <c r="C24378">
        <f t="shared" si="380"/>
        <v>42</v>
      </c>
      <c r="D24378" t="str">
        <f>+VLOOKUP(base[[#This Row],[key]],Tabla2[[key]:[Homologado]],4,0)</f>
        <v>Enseñanza Media</v>
      </c>
    </row>
    <row r="24379" spans="1:4" x14ac:dyDescent="0.3">
      <c r="A24379" t="s">
        <v>21168</v>
      </c>
      <c r="B24379" t="s">
        <v>20716</v>
      </c>
      <c r="C24379">
        <f t="shared" si="380"/>
        <v>42</v>
      </c>
      <c r="D24379" t="str">
        <f>+VLOOKUP(base[[#This Row],[key]],Tabla2[[key]:[Homologado]],4,0)</f>
        <v>Enseñanza Media</v>
      </c>
    </row>
    <row r="24380" spans="1:4" x14ac:dyDescent="0.3">
      <c r="A24380" t="s">
        <v>21173</v>
      </c>
      <c r="B24380" t="s">
        <v>20716</v>
      </c>
      <c r="C24380">
        <f t="shared" si="380"/>
        <v>42</v>
      </c>
      <c r="D24380" t="str">
        <f>+VLOOKUP(base[[#This Row],[key]],Tabla2[[key]:[Homologado]],4,0)</f>
        <v>Enseñanza Media</v>
      </c>
    </row>
    <row r="24381" spans="1:4" x14ac:dyDescent="0.3">
      <c r="A24381" t="s">
        <v>21175</v>
      </c>
      <c r="B24381" t="s">
        <v>20716</v>
      </c>
      <c r="C24381">
        <f t="shared" si="380"/>
        <v>42</v>
      </c>
      <c r="D24381" t="str">
        <f>+VLOOKUP(base[[#This Row],[key]],Tabla2[[key]:[Homologado]],4,0)</f>
        <v>Enseñanza Media</v>
      </c>
    </row>
    <row r="24382" spans="1:4" x14ac:dyDescent="0.3">
      <c r="A24382" t="s">
        <v>11981</v>
      </c>
      <c r="B24382" t="s">
        <v>20716</v>
      </c>
      <c r="C24382">
        <f t="shared" si="380"/>
        <v>42</v>
      </c>
      <c r="D24382" t="str">
        <f>+VLOOKUP(base[[#This Row],[key]],Tabla2[[key]:[Homologado]],4,0)</f>
        <v>Enseñanza Media</v>
      </c>
    </row>
    <row r="24383" spans="1:4" x14ac:dyDescent="0.3">
      <c r="A24383" t="s">
        <v>21176</v>
      </c>
      <c r="B24383" t="s">
        <v>20716</v>
      </c>
      <c r="C24383">
        <f t="shared" si="380"/>
        <v>42</v>
      </c>
      <c r="D24383" t="str">
        <f>+VLOOKUP(base[[#This Row],[key]],Tabla2[[key]:[Homologado]],4,0)</f>
        <v>Enseñanza Media</v>
      </c>
    </row>
    <row r="24384" spans="1:4" x14ac:dyDescent="0.3">
      <c r="A24384" t="s">
        <v>21178</v>
      </c>
      <c r="B24384" t="s">
        <v>20716</v>
      </c>
      <c r="C24384">
        <f t="shared" si="380"/>
        <v>42</v>
      </c>
      <c r="D24384" t="str">
        <f>+VLOOKUP(base[[#This Row],[key]],Tabla2[[key]:[Homologado]],4,0)</f>
        <v>Enseñanza Media</v>
      </c>
    </row>
    <row r="24385" spans="1:4" x14ac:dyDescent="0.3">
      <c r="A24385" t="s">
        <v>21180</v>
      </c>
      <c r="B24385" t="s">
        <v>20716</v>
      </c>
      <c r="C24385">
        <f t="shared" si="380"/>
        <v>42</v>
      </c>
      <c r="D24385" t="str">
        <f>+VLOOKUP(base[[#This Row],[key]],Tabla2[[key]:[Homologado]],4,0)</f>
        <v>Enseñanza Media</v>
      </c>
    </row>
    <row r="24386" spans="1:4" x14ac:dyDescent="0.3">
      <c r="A24386" t="s">
        <v>21181</v>
      </c>
      <c r="B24386" t="s">
        <v>20716</v>
      </c>
      <c r="C24386">
        <f t="shared" si="380"/>
        <v>42</v>
      </c>
      <c r="D24386" t="str">
        <f>+VLOOKUP(base[[#This Row],[key]],Tabla2[[key]:[Homologado]],4,0)</f>
        <v>Enseñanza Media</v>
      </c>
    </row>
    <row r="24387" spans="1:4" x14ac:dyDescent="0.3">
      <c r="A24387" t="s">
        <v>21182</v>
      </c>
      <c r="B24387" t="s">
        <v>20716</v>
      </c>
      <c r="C24387">
        <f t="shared" si="380"/>
        <v>42</v>
      </c>
      <c r="D24387" t="str">
        <f>+VLOOKUP(base[[#This Row],[key]],Tabla2[[key]:[Homologado]],4,0)</f>
        <v>Enseñanza Media</v>
      </c>
    </row>
    <row r="24388" spans="1:4" x14ac:dyDescent="0.3">
      <c r="A24388" t="s">
        <v>21183</v>
      </c>
      <c r="B24388" t="s">
        <v>20716</v>
      </c>
      <c r="C24388">
        <f t="shared" ref="C24388:C24451" si="381">+IF(B24388=B24387,C24387,C24387+1)</f>
        <v>42</v>
      </c>
      <c r="D24388" t="str">
        <f>+VLOOKUP(base[[#This Row],[key]],Tabla2[[key]:[Homologado]],4,0)</f>
        <v>Enseñanza Media</v>
      </c>
    </row>
    <row r="24389" spans="1:4" x14ac:dyDescent="0.3">
      <c r="A24389" t="s">
        <v>21184</v>
      </c>
      <c r="B24389" t="s">
        <v>20716</v>
      </c>
      <c r="C24389">
        <f t="shared" si="381"/>
        <v>42</v>
      </c>
      <c r="D24389" t="str">
        <f>+VLOOKUP(base[[#This Row],[key]],Tabla2[[key]:[Homologado]],4,0)</f>
        <v>Enseñanza Media</v>
      </c>
    </row>
    <row r="24390" spans="1:4" x14ac:dyDescent="0.3">
      <c r="A24390" t="s">
        <v>21185</v>
      </c>
      <c r="B24390" t="s">
        <v>20716</v>
      </c>
      <c r="C24390">
        <f t="shared" si="381"/>
        <v>42</v>
      </c>
      <c r="D24390" t="str">
        <f>+VLOOKUP(base[[#This Row],[key]],Tabla2[[key]:[Homologado]],4,0)</f>
        <v>Enseñanza Media</v>
      </c>
    </row>
    <row r="24391" spans="1:4" x14ac:dyDescent="0.3">
      <c r="A24391" t="s">
        <v>21186</v>
      </c>
      <c r="B24391" t="s">
        <v>20716</v>
      </c>
      <c r="C24391">
        <f t="shared" si="381"/>
        <v>42</v>
      </c>
      <c r="D24391" t="str">
        <f>+VLOOKUP(base[[#This Row],[key]],Tabla2[[key]:[Homologado]],4,0)</f>
        <v>Enseñanza Media</v>
      </c>
    </row>
    <row r="24392" spans="1:4" x14ac:dyDescent="0.3">
      <c r="A24392" t="s">
        <v>21187</v>
      </c>
      <c r="B24392" t="s">
        <v>20716</v>
      </c>
      <c r="C24392">
        <f t="shared" si="381"/>
        <v>42</v>
      </c>
      <c r="D24392" t="str">
        <f>+VLOOKUP(base[[#This Row],[key]],Tabla2[[key]:[Homologado]],4,0)</f>
        <v>Enseñanza Media</v>
      </c>
    </row>
    <row r="24393" spans="1:4" x14ac:dyDescent="0.3">
      <c r="A24393" t="s">
        <v>21188</v>
      </c>
      <c r="B24393" t="s">
        <v>20716</v>
      </c>
      <c r="C24393">
        <f t="shared" si="381"/>
        <v>42</v>
      </c>
      <c r="D24393" t="str">
        <f>+VLOOKUP(base[[#This Row],[key]],Tabla2[[key]:[Homologado]],4,0)</f>
        <v>Enseñanza Media</v>
      </c>
    </row>
    <row r="24394" spans="1:4" x14ac:dyDescent="0.3">
      <c r="A24394" t="s">
        <v>21189</v>
      </c>
      <c r="B24394" t="s">
        <v>20716</v>
      </c>
      <c r="C24394">
        <f t="shared" si="381"/>
        <v>42</v>
      </c>
      <c r="D24394" t="str">
        <f>+VLOOKUP(base[[#This Row],[key]],Tabla2[[key]:[Homologado]],4,0)</f>
        <v>Enseñanza Media</v>
      </c>
    </row>
    <row r="24395" spans="1:4" x14ac:dyDescent="0.3">
      <c r="A24395" t="s">
        <v>21190</v>
      </c>
      <c r="B24395" t="s">
        <v>20716</v>
      </c>
      <c r="C24395">
        <f t="shared" si="381"/>
        <v>42</v>
      </c>
      <c r="D24395" t="str">
        <f>+VLOOKUP(base[[#This Row],[key]],Tabla2[[key]:[Homologado]],4,0)</f>
        <v>Enseñanza Media</v>
      </c>
    </row>
    <row r="24396" spans="1:4" x14ac:dyDescent="0.3">
      <c r="A24396" t="s">
        <v>21191</v>
      </c>
      <c r="B24396" t="s">
        <v>20716</v>
      </c>
      <c r="C24396">
        <f t="shared" si="381"/>
        <v>42</v>
      </c>
      <c r="D24396" t="str">
        <f>+VLOOKUP(base[[#This Row],[key]],Tabla2[[key]:[Homologado]],4,0)</f>
        <v>Enseñanza Media</v>
      </c>
    </row>
    <row r="24397" spans="1:4" x14ac:dyDescent="0.3">
      <c r="A24397" t="s">
        <v>21192</v>
      </c>
      <c r="B24397" t="s">
        <v>20716</v>
      </c>
      <c r="C24397">
        <f t="shared" si="381"/>
        <v>42</v>
      </c>
      <c r="D24397" t="str">
        <f>+VLOOKUP(base[[#This Row],[key]],Tabla2[[key]:[Homologado]],4,0)</f>
        <v>Enseñanza Media</v>
      </c>
    </row>
    <row r="24398" spans="1:4" x14ac:dyDescent="0.3">
      <c r="A24398" t="s">
        <v>21193</v>
      </c>
      <c r="B24398" t="s">
        <v>20716</v>
      </c>
      <c r="C24398">
        <f t="shared" si="381"/>
        <v>42</v>
      </c>
      <c r="D24398" t="str">
        <f>+VLOOKUP(base[[#This Row],[key]],Tabla2[[key]:[Homologado]],4,0)</f>
        <v>Enseñanza Media</v>
      </c>
    </row>
    <row r="24399" spans="1:4" x14ac:dyDescent="0.3">
      <c r="A24399" t="s">
        <v>21196</v>
      </c>
      <c r="B24399" t="s">
        <v>20716</v>
      </c>
      <c r="C24399">
        <f t="shared" si="381"/>
        <v>42</v>
      </c>
      <c r="D24399" t="str">
        <f>+VLOOKUP(base[[#This Row],[key]],Tabla2[[key]:[Homologado]],4,0)</f>
        <v>Enseñanza Media</v>
      </c>
    </row>
    <row r="24400" spans="1:4" x14ac:dyDescent="0.3">
      <c r="A24400" t="s">
        <v>21197</v>
      </c>
      <c r="B24400" t="s">
        <v>20716</v>
      </c>
      <c r="C24400">
        <f t="shared" si="381"/>
        <v>42</v>
      </c>
      <c r="D24400" t="str">
        <f>+VLOOKUP(base[[#This Row],[key]],Tabla2[[key]:[Homologado]],4,0)</f>
        <v>Enseñanza Media</v>
      </c>
    </row>
    <row r="24401" spans="1:4" x14ac:dyDescent="0.3">
      <c r="A24401" t="s">
        <v>21198</v>
      </c>
      <c r="B24401" t="s">
        <v>20716</v>
      </c>
      <c r="C24401">
        <f t="shared" si="381"/>
        <v>42</v>
      </c>
      <c r="D24401" t="str">
        <f>+VLOOKUP(base[[#This Row],[key]],Tabla2[[key]:[Homologado]],4,0)</f>
        <v>Enseñanza Media</v>
      </c>
    </row>
    <row r="24402" spans="1:4" x14ac:dyDescent="0.3">
      <c r="A24402" t="s">
        <v>21309</v>
      </c>
      <c r="B24402" t="s">
        <v>20716</v>
      </c>
      <c r="C24402">
        <f t="shared" si="381"/>
        <v>42</v>
      </c>
      <c r="D24402" t="str">
        <f>+VLOOKUP(base[[#This Row],[key]],Tabla2[[key]:[Homologado]],4,0)</f>
        <v>Enseñanza Media</v>
      </c>
    </row>
    <row r="24403" spans="1:4" x14ac:dyDescent="0.3">
      <c r="A24403" t="s">
        <v>21410</v>
      </c>
      <c r="B24403" t="s">
        <v>20716</v>
      </c>
      <c r="C24403">
        <f t="shared" si="381"/>
        <v>42</v>
      </c>
      <c r="D24403" t="str">
        <f>+VLOOKUP(base[[#This Row],[key]],Tabla2[[key]:[Homologado]],4,0)</f>
        <v>Enseñanza Media</v>
      </c>
    </row>
    <row r="24404" spans="1:4" x14ac:dyDescent="0.3">
      <c r="A24404" t="s">
        <v>29711</v>
      </c>
      <c r="B24404" t="s">
        <v>20716</v>
      </c>
      <c r="C24404">
        <f t="shared" si="381"/>
        <v>42</v>
      </c>
      <c r="D24404" t="str">
        <f>+VLOOKUP(base[[#This Row],[key]],Tabla2[[key]:[Homologado]],4,0)</f>
        <v>Enseñanza Media</v>
      </c>
    </row>
    <row r="24405" spans="1:4" x14ac:dyDescent="0.3">
      <c r="A24405" t="s">
        <v>21202</v>
      </c>
      <c r="B24405" t="s">
        <v>20716</v>
      </c>
      <c r="C24405">
        <f t="shared" si="381"/>
        <v>42</v>
      </c>
      <c r="D24405" t="str">
        <f>+VLOOKUP(base[[#This Row],[key]],Tabla2[[key]:[Homologado]],4,0)</f>
        <v>Enseñanza Media</v>
      </c>
    </row>
    <row r="24406" spans="1:4" x14ac:dyDescent="0.3">
      <c r="A24406" t="s">
        <v>21203</v>
      </c>
      <c r="B24406" t="s">
        <v>20716</v>
      </c>
      <c r="C24406">
        <f t="shared" si="381"/>
        <v>42</v>
      </c>
      <c r="D24406" t="str">
        <f>+VLOOKUP(base[[#This Row],[key]],Tabla2[[key]:[Homologado]],4,0)</f>
        <v>Enseñanza Media</v>
      </c>
    </row>
    <row r="24407" spans="1:4" x14ac:dyDescent="0.3">
      <c r="A24407" t="s">
        <v>21205</v>
      </c>
      <c r="B24407" t="s">
        <v>20716</v>
      </c>
      <c r="C24407">
        <f t="shared" si="381"/>
        <v>42</v>
      </c>
      <c r="D24407" t="str">
        <f>+VLOOKUP(base[[#This Row],[key]],Tabla2[[key]:[Homologado]],4,0)</f>
        <v>Enseñanza Media</v>
      </c>
    </row>
    <row r="24408" spans="1:4" x14ac:dyDescent="0.3">
      <c r="A24408" t="s">
        <v>21206</v>
      </c>
      <c r="B24408" t="s">
        <v>20716</v>
      </c>
      <c r="C24408">
        <f t="shared" si="381"/>
        <v>42</v>
      </c>
      <c r="D24408" t="str">
        <f>+VLOOKUP(base[[#This Row],[key]],Tabla2[[key]:[Homologado]],4,0)</f>
        <v>Enseñanza Media</v>
      </c>
    </row>
    <row r="24409" spans="1:4" x14ac:dyDescent="0.3">
      <c r="A24409" t="s">
        <v>21208</v>
      </c>
      <c r="B24409" t="s">
        <v>20716</v>
      </c>
      <c r="C24409">
        <f t="shared" si="381"/>
        <v>42</v>
      </c>
      <c r="D24409" t="str">
        <f>+VLOOKUP(base[[#This Row],[key]],Tabla2[[key]:[Homologado]],4,0)</f>
        <v>Enseñanza Media</v>
      </c>
    </row>
    <row r="24410" spans="1:4" x14ac:dyDescent="0.3">
      <c r="A24410" t="s">
        <v>21209</v>
      </c>
      <c r="B24410" t="s">
        <v>20716</v>
      </c>
      <c r="C24410">
        <f t="shared" si="381"/>
        <v>42</v>
      </c>
      <c r="D24410" t="str">
        <f>+VLOOKUP(base[[#This Row],[key]],Tabla2[[key]:[Homologado]],4,0)</f>
        <v>Enseñanza Media</v>
      </c>
    </row>
    <row r="24411" spans="1:4" x14ac:dyDescent="0.3">
      <c r="A24411" t="s">
        <v>21210</v>
      </c>
      <c r="B24411" t="s">
        <v>20716</v>
      </c>
      <c r="C24411">
        <f t="shared" si="381"/>
        <v>42</v>
      </c>
      <c r="D24411" t="str">
        <f>+VLOOKUP(base[[#This Row],[key]],Tabla2[[key]:[Homologado]],4,0)</f>
        <v>Enseñanza Media</v>
      </c>
    </row>
    <row r="24412" spans="1:4" x14ac:dyDescent="0.3">
      <c r="A24412" t="s">
        <v>21211</v>
      </c>
      <c r="B24412" t="s">
        <v>20716</v>
      </c>
      <c r="C24412">
        <f t="shared" si="381"/>
        <v>42</v>
      </c>
      <c r="D24412" t="str">
        <f>+VLOOKUP(base[[#This Row],[key]],Tabla2[[key]:[Homologado]],4,0)</f>
        <v>Enseñanza Media</v>
      </c>
    </row>
    <row r="24413" spans="1:4" x14ac:dyDescent="0.3">
      <c r="A24413" t="s">
        <v>19052</v>
      </c>
      <c r="B24413" t="s">
        <v>20716</v>
      </c>
      <c r="C24413">
        <f t="shared" si="381"/>
        <v>42</v>
      </c>
      <c r="D24413" t="str">
        <f>+VLOOKUP(base[[#This Row],[key]],Tabla2[[key]:[Homologado]],4,0)</f>
        <v>Enseñanza Media</v>
      </c>
    </row>
    <row r="24414" spans="1:4" x14ac:dyDescent="0.3">
      <c r="A24414" t="s">
        <v>21212</v>
      </c>
      <c r="B24414" t="s">
        <v>20716</v>
      </c>
      <c r="C24414">
        <f t="shared" si="381"/>
        <v>42</v>
      </c>
      <c r="D24414" t="str">
        <f>+VLOOKUP(base[[#This Row],[key]],Tabla2[[key]:[Homologado]],4,0)</f>
        <v>Enseñanza Media</v>
      </c>
    </row>
    <row r="24415" spans="1:4" x14ac:dyDescent="0.3">
      <c r="A24415" t="s">
        <v>19448</v>
      </c>
      <c r="B24415" t="s">
        <v>20716</v>
      </c>
      <c r="C24415">
        <f t="shared" si="381"/>
        <v>42</v>
      </c>
      <c r="D24415" t="str">
        <f>+VLOOKUP(base[[#This Row],[key]],Tabla2[[key]:[Homologado]],4,0)</f>
        <v>Enseñanza Media</v>
      </c>
    </row>
    <row r="24416" spans="1:4" x14ac:dyDescent="0.3">
      <c r="A24416" t="s">
        <v>18068</v>
      </c>
      <c r="B24416" t="s">
        <v>20716</v>
      </c>
      <c r="C24416">
        <f t="shared" si="381"/>
        <v>42</v>
      </c>
      <c r="D24416" t="str">
        <f>+VLOOKUP(base[[#This Row],[key]],Tabla2[[key]:[Homologado]],4,0)</f>
        <v>Enseñanza Media</v>
      </c>
    </row>
    <row r="24417" spans="1:4" x14ac:dyDescent="0.3">
      <c r="A24417" t="s">
        <v>21213</v>
      </c>
      <c r="B24417" t="s">
        <v>20716</v>
      </c>
      <c r="C24417">
        <f t="shared" si="381"/>
        <v>42</v>
      </c>
      <c r="D24417" t="str">
        <f>+VLOOKUP(base[[#This Row],[key]],Tabla2[[key]:[Homologado]],4,0)</f>
        <v>Enseñanza Media</v>
      </c>
    </row>
    <row r="24418" spans="1:4" x14ac:dyDescent="0.3">
      <c r="A24418" t="s">
        <v>19973</v>
      </c>
      <c r="B24418" t="s">
        <v>20716</v>
      </c>
      <c r="C24418">
        <f t="shared" si="381"/>
        <v>42</v>
      </c>
      <c r="D24418" t="str">
        <f>+VLOOKUP(base[[#This Row],[key]],Tabla2[[key]:[Homologado]],4,0)</f>
        <v>Enseñanza Media</v>
      </c>
    </row>
    <row r="24419" spans="1:4" x14ac:dyDescent="0.3">
      <c r="A24419" t="s">
        <v>19974</v>
      </c>
      <c r="B24419" t="s">
        <v>20716</v>
      </c>
      <c r="C24419">
        <f t="shared" si="381"/>
        <v>42</v>
      </c>
      <c r="D24419" t="str">
        <f>+VLOOKUP(base[[#This Row],[key]],Tabla2[[key]:[Homologado]],4,0)</f>
        <v>Enseñanza Media</v>
      </c>
    </row>
    <row r="24420" spans="1:4" x14ac:dyDescent="0.3">
      <c r="A24420" t="s">
        <v>21214</v>
      </c>
      <c r="B24420" t="s">
        <v>20716</v>
      </c>
      <c r="C24420">
        <f t="shared" si="381"/>
        <v>42</v>
      </c>
      <c r="D24420" t="str">
        <f>+VLOOKUP(base[[#This Row],[key]],Tabla2[[key]:[Homologado]],4,0)</f>
        <v>Enseñanza Media</v>
      </c>
    </row>
    <row r="24421" spans="1:4" x14ac:dyDescent="0.3">
      <c r="A24421" t="s">
        <v>19062</v>
      </c>
      <c r="B24421" t="s">
        <v>20716</v>
      </c>
      <c r="C24421">
        <f t="shared" si="381"/>
        <v>42</v>
      </c>
      <c r="D24421" t="str">
        <f>+VLOOKUP(base[[#This Row],[key]],Tabla2[[key]:[Homologado]],4,0)</f>
        <v>Enseñanza Media</v>
      </c>
    </row>
    <row r="24422" spans="1:4" x14ac:dyDescent="0.3">
      <c r="A24422" t="s">
        <v>21215</v>
      </c>
      <c r="B24422" t="s">
        <v>20716</v>
      </c>
      <c r="C24422">
        <f t="shared" si="381"/>
        <v>42</v>
      </c>
      <c r="D24422" t="str">
        <f>+VLOOKUP(base[[#This Row],[key]],Tabla2[[key]:[Homologado]],4,0)</f>
        <v>Enseñanza Media</v>
      </c>
    </row>
    <row r="24423" spans="1:4" x14ac:dyDescent="0.3">
      <c r="A24423" t="s">
        <v>21216</v>
      </c>
      <c r="B24423" t="s">
        <v>20716</v>
      </c>
      <c r="C24423">
        <f t="shared" si="381"/>
        <v>42</v>
      </c>
      <c r="D24423" t="str">
        <f>+VLOOKUP(base[[#This Row],[key]],Tabla2[[key]:[Homologado]],4,0)</f>
        <v>Enseñanza Media</v>
      </c>
    </row>
    <row r="24424" spans="1:4" x14ac:dyDescent="0.3">
      <c r="A24424" t="s">
        <v>21217</v>
      </c>
      <c r="B24424" t="s">
        <v>20716</v>
      </c>
      <c r="C24424">
        <f t="shared" si="381"/>
        <v>42</v>
      </c>
      <c r="D24424" t="str">
        <f>+VLOOKUP(base[[#This Row],[key]],Tabla2[[key]:[Homologado]],4,0)</f>
        <v>Enseñanza Media</v>
      </c>
    </row>
    <row r="24425" spans="1:4" x14ac:dyDescent="0.3">
      <c r="A24425" t="s">
        <v>21218</v>
      </c>
      <c r="B24425" t="s">
        <v>20716</v>
      </c>
      <c r="C24425">
        <f t="shared" si="381"/>
        <v>42</v>
      </c>
      <c r="D24425" t="str">
        <f>+VLOOKUP(base[[#This Row],[key]],Tabla2[[key]:[Homologado]],4,0)</f>
        <v>Enseñanza Media</v>
      </c>
    </row>
    <row r="24426" spans="1:4" x14ac:dyDescent="0.3">
      <c r="A24426" t="s">
        <v>21219</v>
      </c>
      <c r="B24426" t="s">
        <v>20716</v>
      </c>
      <c r="C24426">
        <f t="shared" si="381"/>
        <v>42</v>
      </c>
      <c r="D24426" t="str">
        <f>+VLOOKUP(base[[#This Row],[key]],Tabla2[[key]:[Homologado]],4,0)</f>
        <v>Enseñanza Media</v>
      </c>
    </row>
    <row r="24427" spans="1:4" x14ac:dyDescent="0.3">
      <c r="A24427" t="s">
        <v>19495</v>
      </c>
      <c r="B24427" t="s">
        <v>20716</v>
      </c>
      <c r="C24427">
        <f t="shared" si="381"/>
        <v>42</v>
      </c>
      <c r="D24427" t="str">
        <f>+VLOOKUP(base[[#This Row],[key]],Tabla2[[key]:[Homologado]],4,0)</f>
        <v>Enseñanza Media</v>
      </c>
    </row>
    <row r="24428" spans="1:4" x14ac:dyDescent="0.3">
      <c r="A24428" t="s">
        <v>19496</v>
      </c>
      <c r="B24428" t="s">
        <v>20716</v>
      </c>
      <c r="C24428">
        <f t="shared" si="381"/>
        <v>42</v>
      </c>
      <c r="D24428" t="str">
        <f>+VLOOKUP(base[[#This Row],[key]],Tabla2[[key]:[Homologado]],4,0)</f>
        <v>Enseñanza Media</v>
      </c>
    </row>
    <row r="24429" spans="1:4" x14ac:dyDescent="0.3">
      <c r="A24429" t="s">
        <v>19499</v>
      </c>
      <c r="B24429" t="s">
        <v>20716</v>
      </c>
      <c r="C24429">
        <f t="shared" si="381"/>
        <v>42</v>
      </c>
      <c r="D24429" t="str">
        <f>+VLOOKUP(base[[#This Row],[key]],Tabla2[[key]:[Homologado]],4,0)</f>
        <v>Enseñanza Media</v>
      </c>
    </row>
    <row r="24430" spans="1:4" x14ac:dyDescent="0.3">
      <c r="A24430" t="s">
        <v>21220</v>
      </c>
      <c r="B24430" t="s">
        <v>20716</v>
      </c>
      <c r="C24430">
        <f t="shared" si="381"/>
        <v>42</v>
      </c>
      <c r="D24430" t="str">
        <f>+VLOOKUP(base[[#This Row],[key]],Tabla2[[key]:[Homologado]],4,0)</f>
        <v>Enseñanza Media</v>
      </c>
    </row>
    <row r="24431" spans="1:4" x14ac:dyDescent="0.3">
      <c r="A24431" t="s">
        <v>16711</v>
      </c>
      <c r="B24431" t="s">
        <v>20716</v>
      </c>
      <c r="C24431">
        <f t="shared" si="381"/>
        <v>42</v>
      </c>
      <c r="D24431" t="str">
        <f>+VLOOKUP(base[[#This Row],[key]],Tabla2[[key]:[Homologado]],4,0)</f>
        <v>Enseñanza Media</v>
      </c>
    </row>
    <row r="24432" spans="1:4" x14ac:dyDescent="0.3">
      <c r="A24432" t="s">
        <v>21221</v>
      </c>
      <c r="B24432" t="s">
        <v>20716</v>
      </c>
      <c r="C24432">
        <f t="shared" si="381"/>
        <v>42</v>
      </c>
      <c r="D24432" t="str">
        <f>+VLOOKUP(base[[#This Row],[key]],Tabla2[[key]:[Homologado]],4,0)</f>
        <v>Enseñanza Media</v>
      </c>
    </row>
    <row r="24433" spans="1:4" x14ac:dyDescent="0.3">
      <c r="A24433" t="s">
        <v>19511</v>
      </c>
      <c r="B24433" t="s">
        <v>20716</v>
      </c>
      <c r="C24433">
        <f t="shared" si="381"/>
        <v>42</v>
      </c>
      <c r="D24433" t="str">
        <f>+VLOOKUP(base[[#This Row],[key]],Tabla2[[key]:[Homologado]],4,0)</f>
        <v>Enseñanza Media</v>
      </c>
    </row>
    <row r="24434" spans="1:4" x14ac:dyDescent="0.3">
      <c r="A24434" t="s">
        <v>19514</v>
      </c>
      <c r="B24434" t="s">
        <v>20716</v>
      </c>
      <c r="C24434">
        <f t="shared" si="381"/>
        <v>42</v>
      </c>
      <c r="D24434" t="str">
        <f>+VLOOKUP(base[[#This Row],[key]],Tabla2[[key]:[Homologado]],4,0)</f>
        <v>Enseñanza Media</v>
      </c>
    </row>
    <row r="24435" spans="1:4" x14ac:dyDescent="0.3">
      <c r="A24435" t="s">
        <v>19523</v>
      </c>
      <c r="B24435" t="s">
        <v>20716</v>
      </c>
      <c r="C24435">
        <f t="shared" si="381"/>
        <v>42</v>
      </c>
      <c r="D24435" t="str">
        <f>+VLOOKUP(base[[#This Row],[key]],Tabla2[[key]:[Homologado]],4,0)</f>
        <v>Enseñanza Media</v>
      </c>
    </row>
    <row r="24436" spans="1:4" x14ac:dyDescent="0.3">
      <c r="A24436" t="s">
        <v>16353</v>
      </c>
      <c r="B24436" t="s">
        <v>20716</v>
      </c>
      <c r="C24436">
        <f t="shared" si="381"/>
        <v>42</v>
      </c>
      <c r="D24436" t="str">
        <f>+VLOOKUP(base[[#This Row],[key]],Tabla2[[key]:[Homologado]],4,0)</f>
        <v>Enseñanza Media</v>
      </c>
    </row>
    <row r="24437" spans="1:4" x14ac:dyDescent="0.3">
      <c r="A24437" t="s">
        <v>21222</v>
      </c>
      <c r="B24437" t="s">
        <v>20716</v>
      </c>
      <c r="C24437">
        <f t="shared" si="381"/>
        <v>42</v>
      </c>
      <c r="D24437" t="str">
        <f>+VLOOKUP(base[[#This Row],[key]],Tabla2[[key]:[Homologado]],4,0)</f>
        <v>Enseñanza Media</v>
      </c>
    </row>
    <row r="24438" spans="1:4" x14ac:dyDescent="0.3">
      <c r="A24438" t="s">
        <v>21223</v>
      </c>
      <c r="B24438" t="s">
        <v>20716</v>
      </c>
      <c r="C24438">
        <f t="shared" si="381"/>
        <v>42</v>
      </c>
      <c r="D24438" t="str">
        <f>+VLOOKUP(base[[#This Row],[key]],Tabla2[[key]:[Homologado]],4,0)</f>
        <v>Enseñanza Media</v>
      </c>
    </row>
    <row r="24439" spans="1:4" x14ac:dyDescent="0.3">
      <c r="A24439" t="s">
        <v>19528</v>
      </c>
      <c r="B24439" t="s">
        <v>20716</v>
      </c>
      <c r="C24439">
        <f t="shared" si="381"/>
        <v>42</v>
      </c>
      <c r="D24439" t="str">
        <f>+VLOOKUP(base[[#This Row],[key]],Tabla2[[key]:[Homologado]],4,0)</f>
        <v>Enseñanza Media</v>
      </c>
    </row>
    <row r="24440" spans="1:4" x14ac:dyDescent="0.3">
      <c r="A24440" t="s">
        <v>21224</v>
      </c>
      <c r="B24440" t="s">
        <v>20716</v>
      </c>
      <c r="C24440">
        <f t="shared" si="381"/>
        <v>42</v>
      </c>
      <c r="D24440" t="str">
        <f>+VLOOKUP(base[[#This Row],[key]],Tabla2[[key]:[Homologado]],4,0)</f>
        <v>Enseñanza Media</v>
      </c>
    </row>
    <row r="24441" spans="1:4" x14ac:dyDescent="0.3">
      <c r="A24441" t="s">
        <v>16737</v>
      </c>
      <c r="B24441" t="s">
        <v>20716</v>
      </c>
      <c r="C24441">
        <f t="shared" si="381"/>
        <v>42</v>
      </c>
      <c r="D24441" t="str">
        <f>+VLOOKUP(base[[#This Row],[key]],Tabla2[[key]:[Homologado]],4,0)</f>
        <v>Enseñanza Media</v>
      </c>
    </row>
    <row r="24442" spans="1:4" x14ac:dyDescent="0.3">
      <c r="A24442" t="s">
        <v>21225</v>
      </c>
      <c r="B24442" t="s">
        <v>20716</v>
      </c>
      <c r="C24442">
        <f t="shared" si="381"/>
        <v>42</v>
      </c>
      <c r="D24442" t="str">
        <f>+VLOOKUP(base[[#This Row],[key]],Tabla2[[key]:[Homologado]],4,0)</f>
        <v>Enseñanza Media</v>
      </c>
    </row>
    <row r="24443" spans="1:4" x14ac:dyDescent="0.3">
      <c r="A24443" t="s">
        <v>21226</v>
      </c>
      <c r="B24443" t="s">
        <v>20716</v>
      </c>
      <c r="C24443">
        <f t="shared" si="381"/>
        <v>42</v>
      </c>
      <c r="D24443" t="str">
        <f>+VLOOKUP(base[[#This Row],[key]],Tabla2[[key]:[Homologado]],4,0)</f>
        <v>Enseñanza Media</v>
      </c>
    </row>
    <row r="24444" spans="1:4" x14ac:dyDescent="0.3">
      <c r="A24444" t="s">
        <v>21227</v>
      </c>
      <c r="B24444" t="s">
        <v>20716</v>
      </c>
      <c r="C24444">
        <f t="shared" si="381"/>
        <v>42</v>
      </c>
      <c r="D24444" t="str">
        <f>+VLOOKUP(base[[#This Row],[key]],Tabla2[[key]:[Homologado]],4,0)</f>
        <v>Enseñanza Media</v>
      </c>
    </row>
    <row r="24445" spans="1:4" x14ac:dyDescent="0.3">
      <c r="A24445" t="s">
        <v>19558</v>
      </c>
      <c r="B24445" t="s">
        <v>20716</v>
      </c>
      <c r="C24445">
        <f t="shared" si="381"/>
        <v>42</v>
      </c>
      <c r="D24445" t="str">
        <f>+VLOOKUP(base[[#This Row],[key]],Tabla2[[key]:[Homologado]],4,0)</f>
        <v>Enseñanza Media</v>
      </c>
    </row>
    <row r="24446" spans="1:4" x14ac:dyDescent="0.3">
      <c r="A24446" t="s">
        <v>19559</v>
      </c>
      <c r="B24446" t="s">
        <v>20716</v>
      </c>
      <c r="C24446">
        <f t="shared" si="381"/>
        <v>42</v>
      </c>
      <c r="D24446" t="str">
        <f>+VLOOKUP(base[[#This Row],[key]],Tabla2[[key]:[Homologado]],4,0)</f>
        <v>Enseñanza Media</v>
      </c>
    </row>
    <row r="24447" spans="1:4" x14ac:dyDescent="0.3">
      <c r="A24447" t="s">
        <v>19564</v>
      </c>
      <c r="B24447" t="s">
        <v>20716</v>
      </c>
      <c r="C24447">
        <f t="shared" si="381"/>
        <v>42</v>
      </c>
      <c r="D24447" t="str">
        <f>+VLOOKUP(base[[#This Row],[key]],Tabla2[[key]:[Homologado]],4,0)</f>
        <v>Enseñanza Media</v>
      </c>
    </row>
    <row r="24448" spans="1:4" x14ac:dyDescent="0.3">
      <c r="A24448" t="s">
        <v>19568</v>
      </c>
      <c r="B24448" t="s">
        <v>20716</v>
      </c>
      <c r="C24448">
        <f t="shared" si="381"/>
        <v>42</v>
      </c>
      <c r="D24448" t="str">
        <f>+VLOOKUP(base[[#This Row],[key]],Tabla2[[key]:[Homologado]],4,0)</f>
        <v>Enseñanza Media</v>
      </c>
    </row>
    <row r="24449" spans="1:4" x14ac:dyDescent="0.3">
      <c r="A24449" t="s">
        <v>19569</v>
      </c>
      <c r="B24449" t="s">
        <v>20716</v>
      </c>
      <c r="C24449">
        <f t="shared" si="381"/>
        <v>42</v>
      </c>
      <c r="D24449" t="str">
        <f>+VLOOKUP(base[[#This Row],[key]],Tabla2[[key]:[Homologado]],4,0)</f>
        <v>Enseñanza Media</v>
      </c>
    </row>
    <row r="24450" spans="1:4" x14ac:dyDescent="0.3">
      <c r="A24450" t="s">
        <v>19570</v>
      </c>
      <c r="B24450" t="s">
        <v>20716</v>
      </c>
      <c r="C24450">
        <f t="shared" si="381"/>
        <v>42</v>
      </c>
      <c r="D24450" t="str">
        <f>+VLOOKUP(base[[#This Row],[key]],Tabla2[[key]:[Homologado]],4,0)</f>
        <v>Enseñanza Media</v>
      </c>
    </row>
    <row r="24451" spans="1:4" x14ac:dyDescent="0.3">
      <c r="A24451" t="s">
        <v>19571</v>
      </c>
      <c r="B24451" t="s">
        <v>20716</v>
      </c>
      <c r="C24451">
        <f t="shared" si="381"/>
        <v>42</v>
      </c>
      <c r="D24451" t="str">
        <f>+VLOOKUP(base[[#This Row],[key]],Tabla2[[key]:[Homologado]],4,0)</f>
        <v>Enseñanza Media</v>
      </c>
    </row>
    <row r="24452" spans="1:4" x14ac:dyDescent="0.3">
      <c r="A24452" t="s">
        <v>21229</v>
      </c>
      <c r="B24452" t="s">
        <v>20716</v>
      </c>
      <c r="C24452">
        <f t="shared" ref="C24452:C24515" si="382">+IF(B24452=B24451,C24451,C24451+1)</f>
        <v>42</v>
      </c>
      <c r="D24452" t="str">
        <f>+VLOOKUP(base[[#This Row],[key]],Tabla2[[key]:[Homologado]],4,0)</f>
        <v>Enseñanza Media</v>
      </c>
    </row>
    <row r="24453" spans="1:4" x14ac:dyDescent="0.3">
      <c r="A24453" t="s">
        <v>21230</v>
      </c>
      <c r="B24453" t="s">
        <v>20716</v>
      </c>
      <c r="C24453">
        <f t="shared" si="382"/>
        <v>42</v>
      </c>
      <c r="D24453" t="str">
        <f>+VLOOKUP(base[[#This Row],[key]],Tabla2[[key]:[Homologado]],4,0)</f>
        <v>Enseñanza Media</v>
      </c>
    </row>
    <row r="24454" spans="1:4" x14ac:dyDescent="0.3">
      <c r="A24454" t="s">
        <v>21231</v>
      </c>
      <c r="B24454" t="s">
        <v>20716</v>
      </c>
      <c r="C24454">
        <f t="shared" si="382"/>
        <v>42</v>
      </c>
      <c r="D24454" t="str">
        <f>+VLOOKUP(base[[#This Row],[key]],Tabla2[[key]:[Homologado]],4,0)</f>
        <v>Enseñanza Media</v>
      </c>
    </row>
    <row r="24455" spans="1:4" x14ac:dyDescent="0.3">
      <c r="A24455" t="s">
        <v>21232</v>
      </c>
      <c r="B24455" t="s">
        <v>20716</v>
      </c>
      <c r="C24455">
        <f t="shared" si="382"/>
        <v>42</v>
      </c>
      <c r="D24455" t="str">
        <f>+VLOOKUP(base[[#This Row],[key]],Tabla2[[key]:[Homologado]],4,0)</f>
        <v>Enseñanza Media</v>
      </c>
    </row>
    <row r="24456" spans="1:4" x14ac:dyDescent="0.3">
      <c r="A24456" t="s">
        <v>16753</v>
      </c>
      <c r="B24456" t="s">
        <v>20716</v>
      </c>
      <c r="C24456">
        <f t="shared" si="382"/>
        <v>42</v>
      </c>
      <c r="D24456" t="str">
        <f>+VLOOKUP(base[[#This Row],[key]],Tabla2[[key]:[Homologado]],4,0)</f>
        <v>Enseñanza Media</v>
      </c>
    </row>
    <row r="24457" spans="1:4" x14ac:dyDescent="0.3">
      <c r="A24457" t="s">
        <v>21234</v>
      </c>
      <c r="B24457" t="s">
        <v>20716</v>
      </c>
      <c r="C24457">
        <f t="shared" si="382"/>
        <v>42</v>
      </c>
      <c r="D24457" t="str">
        <f>+VLOOKUP(base[[#This Row],[key]],Tabla2[[key]:[Homologado]],4,0)</f>
        <v>Enseñanza Media</v>
      </c>
    </row>
    <row r="24458" spans="1:4" x14ac:dyDescent="0.3">
      <c r="A24458" t="s">
        <v>21235</v>
      </c>
      <c r="B24458" t="s">
        <v>20716</v>
      </c>
      <c r="C24458">
        <f t="shared" si="382"/>
        <v>42</v>
      </c>
      <c r="D24458" t="str">
        <f>+VLOOKUP(base[[#This Row],[key]],Tabla2[[key]:[Homologado]],4,0)</f>
        <v>Enseñanza Media</v>
      </c>
    </row>
    <row r="24459" spans="1:4" x14ac:dyDescent="0.3">
      <c r="A24459" t="s">
        <v>21294</v>
      </c>
      <c r="B24459" t="s">
        <v>20716</v>
      </c>
      <c r="C24459">
        <f t="shared" si="382"/>
        <v>42</v>
      </c>
      <c r="D24459" t="str">
        <f>+VLOOKUP(base[[#This Row],[key]],Tabla2[[key]:[Homologado]],4,0)</f>
        <v>Enseñanza Media</v>
      </c>
    </row>
    <row r="24460" spans="1:4" x14ac:dyDescent="0.3">
      <c r="A24460" t="s">
        <v>19149</v>
      </c>
      <c r="B24460" t="s">
        <v>20716</v>
      </c>
      <c r="C24460">
        <f t="shared" si="382"/>
        <v>42</v>
      </c>
      <c r="D24460" t="str">
        <f>+VLOOKUP(base[[#This Row],[key]],Tabla2[[key]:[Homologado]],4,0)</f>
        <v>Enseñanza Media</v>
      </c>
    </row>
    <row r="24461" spans="1:4" x14ac:dyDescent="0.3">
      <c r="A24461" t="s">
        <v>17622</v>
      </c>
      <c r="B24461" t="s">
        <v>20716</v>
      </c>
      <c r="C24461">
        <f t="shared" si="382"/>
        <v>42</v>
      </c>
      <c r="D24461" t="str">
        <f>+VLOOKUP(base[[#This Row],[key]],Tabla2[[key]:[Homologado]],4,0)</f>
        <v>Enseñanza Media</v>
      </c>
    </row>
    <row r="24462" spans="1:4" x14ac:dyDescent="0.3">
      <c r="A24462" t="s">
        <v>16757</v>
      </c>
      <c r="B24462" t="s">
        <v>20716</v>
      </c>
      <c r="C24462">
        <f t="shared" si="382"/>
        <v>42</v>
      </c>
      <c r="D24462" t="str">
        <f>+VLOOKUP(base[[#This Row],[key]],Tabla2[[key]:[Homologado]],4,0)</f>
        <v>Enseñanza Media</v>
      </c>
    </row>
    <row r="24463" spans="1:4" x14ac:dyDescent="0.3">
      <c r="A24463" t="s">
        <v>21237</v>
      </c>
      <c r="B24463" t="s">
        <v>20716</v>
      </c>
      <c r="C24463">
        <f t="shared" si="382"/>
        <v>42</v>
      </c>
      <c r="D24463" t="str">
        <f>+VLOOKUP(base[[#This Row],[key]],Tabla2[[key]:[Homologado]],4,0)</f>
        <v>Enseñanza Media</v>
      </c>
    </row>
    <row r="24464" spans="1:4" x14ac:dyDescent="0.3">
      <c r="A24464" t="s">
        <v>21238</v>
      </c>
      <c r="B24464" t="s">
        <v>20716</v>
      </c>
      <c r="C24464">
        <f t="shared" si="382"/>
        <v>42</v>
      </c>
      <c r="D24464" t="str">
        <f>+VLOOKUP(base[[#This Row],[key]],Tabla2[[key]:[Homologado]],4,0)</f>
        <v>Enseñanza Media</v>
      </c>
    </row>
    <row r="24465" spans="1:4" x14ac:dyDescent="0.3">
      <c r="A24465" t="s">
        <v>21239</v>
      </c>
      <c r="B24465" t="s">
        <v>20716</v>
      </c>
      <c r="C24465">
        <f t="shared" si="382"/>
        <v>42</v>
      </c>
      <c r="D24465" t="str">
        <f>+VLOOKUP(base[[#This Row],[key]],Tabla2[[key]:[Homologado]],4,0)</f>
        <v>Enseñanza Media</v>
      </c>
    </row>
    <row r="24466" spans="1:4" x14ac:dyDescent="0.3">
      <c r="A24466" t="s">
        <v>31</v>
      </c>
      <c r="B24466" t="s">
        <v>20716</v>
      </c>
      <c r="C24466">
        <f t="shared" si="382"/>
        <v>42</v>
      </c>
      <c r="D24466" t="str">
        <f>+VLOOKUP(base[[#This Row],[key]],Tabla2[[key]:[Homologado]],4,0)</f>
        <v>Enseñanza Media</v>
      </c>
    </row>
    <row r="24467" spans="1:4" x14ac:dyDescent="0.3">
      <c r="A24467" t="s">
        <v>32</v>
      </c>
      <c r="B24467" t="s">
        <v>20716</v>
      </c>
      <c r="C24467">
        <f t="shared" si="382"/>
        <v>42</v>
      </c>
      <c r="D24467" t="str">
        <f>+VLOOKUP(base[[#This Row],[key]],Tabla2[[key]:[Homologado]],4,0)</f>
        <v>Enseñanza Media</v>
      </c>
    </row>
    <row r="24468" spans="1:4" x14ac:dyDescent="0.3">
      <c r="A24468" t="s">
        <v>16061</v>
      </c>
      <c r="B24468" t="s">
        <v>20716</v>
      </c>
      <c r="C24468">
        <f t="shared" si="382"/>
        <v>42</v>
      </c>
      <c r="D24468" t="str">
        <f>+VLOOKUP(base[[#This Row],[key]],Tabla2[[key]:[Homologado]],4,0)</f>
        <v>Enseñanza Media</v>
      </c>
    </row>
    <row r="24469" spans="1:4" x14ac:dyDescent="0.3">
      <c r="A24469" t="s">
        <v>21240</v>
      </c>
      <c r="B24469" t="s">
        <v>20716</v>
      </c>
      <c r="C24469">
        <f t="shared" si="382"/>
        <v>42</v>
      </c>
      <c r="D24469" t="str">
        <f>+VLOOKUP(base[[#This Row],[key]],Tabla2[[key]:[Homologado]],4,0)</f>
        <v>Enseñanza Media</v>
      </c>
    </row>
    <row r="24470" spans="1:4" x14ac:dyDescent="0.3">
      <c r="A24470" t="s">
        <v>21241</v>
      </c>
      <c r="B24470" t="s">
        <v>20716</v>
      </c>
      <c r="C24470">
        <f t="shared" si="382"/>
        <v>42</v>
      </c>
      <c r="D24470" t="str">
        <f>+VLOOKUP(base[[#This Row],[key]],Tabla2[[key]:[Homologado]],4,0)</f>
        <v>Enseñanza Media</v>
      </c>
    </row>
    <row r="24471" spans="1:4" x14ac:dyDescent="0.3">
      <c r="A24471" t="s">
        <v>21242</v>
      </c>
      <c r="B24471" t="s">
        <v>20716</v>
      </c>
      <c r="C24471">
        <f t="shared" si="382"/>
        <v>42</v>
      </c>
      <c r="D24471" t="str">
        <f>+VLOOKUP(base[[#This Row],[key]],Tabla2[[key]:[Homologado]],4,0)</f>
        <v>Enseñanza Media</v>
      </c>
    </row>
    <row r="24472" spans="1:4" x14ac:dyDescent="0.3">
      <c r="A24472" t="s">
        <v>21243</v>
      </c>
      <c r="B24472" t="s">
        <v>20716</v>
      </c>
      <c r="C24472">
        <f t="shared" si="382"/>
        <v>42</v>
      </c>
      <c r="D24472" t="str">
        <f>+VLOOKUP(base[[#This Row],[key]],Tabla2[[key]:[Homologado]],4,0)</f>
        <v>Enseñanza Media</v>
      </c>
    </row>
    <row r="24473" spans="1:4" x14ac:dyDescent="0.3">
      <c r="A24473" t="s">
        <v>16769</v>
      </c>
      <c r="B24473" t="s">
        <v>20716</v>
      </c>
      <c r="C24473">
        <f t="shared" si="382"/>
        <v>42</v>
      </c>
      <c r="D24473" t="str">
        <f>+VLOOKUP(base[[#This Row],[key]],Tabla2[[key]:[Homologado]],4,0)</f>
        <v>Enseñanza Media</v>
      </c>
    </row>
    <row r="24474" spans="1:4" x14ac:dyDescent="0.3">
      <c r="A24474" t="s">
        <v>21244</v>
      </c>
      <c r="B24474" t="s">
        <v>20716</v>
      </c>
      <c r="C24474">
        <f t="shared" si="382"/>
        <v>42</v>
      </c>
      <c r="D24474" t="str">
        <f>+VLOOKUP(base[[#This Row],[key]],Tabla2[[key]:[Homologado]],4,0)</f>
        <v>Enseñanza Media</v>
      </c>
    </row>
    <row r="24475" spans="1:4" x14ac:dyDescent="0.3">
      <c r="A24475" t="s">
        <v>37</v>
      </c>
      <c r="B24475" t="s">
        <v>20716</v>
      </c>
      <c r="C24475">
        <f t="shared" si="382"/>
        <v>42</v>
      </c>
      <c r="D24475" t="str">
        <f>+VLOOKUP(base[[#This Row],[key]],Tabla2[[key]:[Homologado]],4,0)</f>
        <v>Enseñanza Media</v>
      </c>
    </row>
    <row r="24476" spans="1:4" x14ac:dyDescent="0.3">
      <c r="A24476" t="s">
        <v>17625</v>
      </c>
      <c r="B24476" t="s">
        <v>20716</v>
      </c>
      <c r="C24476">
        <f t="shared" si="382"/>
        <v>42</v>
      </c>
      <c r="D24476" t="str">
        <f>+VLOOKUP(base[[#This Row],[key]],Tabla2[[key]:[Homologado]],4,0)</f>
        <v>Enseñanza Media</v>
      </c>
    </row>
    <row r="24477" spans="1:4" x14ac:dyDescent="0.3">
      <c r="A24477" t="s">
        <v>21245</v>
      </c>
      <c r="B24477" t="s">
        <v>20716</v>
      </c>
      <c r="C24477">
        <f t="shared" si="382"/>
        <v>42</v>
      </c>
      <c r="D24477" t="str">
        <f>+VLOOKUP(base[[#This Row],[key]],Tabla2[[key]:[Homologado]],4,0)</f>
        <v>Enseñanza Media</v>
      </c>
    </row>
    <row r="24478" spans="1:4" x14ac:dyDescent="0.3">
      <c r="A24478" t="s">
        <v>21246</v>
      </c>
      <c r="B24478" t="s">
        <v>20716</v>
      </c>
      <c r="C24478">
        <f t="shared" si="382"/>
        <v>42</v>
      </c>
      <c r="D24478" t="str">
        <f>+VLOOKUP(base[[#This Row],[key]],Tabla2[[key]:[Homologado]],4,0)</f>
        <v>Enseñanza Media</v>
      </c>
    </row>
    <row r="24479" spans="1:4" x14ac:dyDescent="0.3">
      <c r="A24479" t="s">
        <v>21247</v>
      </c>
      <c r="B24479" t="s">
        <v>20716</v>
      </c>
      <c r="C24479">
        <f t="shared" si="382"/>
        <v>42</v>
      </c>
      <c r="D24479" t="str">
        <f>+VLOOKUP(base[[#This Row],[key]],Tabla2[[key]:[Homologado]],4,0)</f>
        <v>Enseñanza Media</v>
      </c>
    </row>
    <row r="24480" spans="1:4" x14ac:dyDescent="0.3">
      <c r="A24480" t="s">
        <v>21248</v>
      </c>
      <c r="B24480" t="s">
        <v>20716</v>
      </c>
      <c r="C24480">
        <f t="shared" si="382"/>
        <v>42</v>
      </c>
      <c r="D24480" t="str">
        <f>+VLOOKUP(base[[#This Row],[key]],Tabla2[[key]:[Homologado]],4,0)</f>
        <v>Enseñanza Media</v>
      </c>
    </row>
    <row r="24481" spans="1:4" x14ac:dyDescent="0.3">
      <c r="A24481" t="s">
        <v>21249</v>
      </c>
      <c r="B24481" t="s">
        <v>20716</v>
      </c>
      <c r="C24481">
        <f t="shared" si="382"/>
        <v>42</v>
      </c>
      <c r="D24481" t="str">
        <f>+VLOOKUP(base[[#This Row],[key]],Tabla2[[key]:[Homologado]],4,0)</f>
        <v>Enseñanza Media</v>
      </c>
    </row>
    <row r="24482" spans="1:4" x14ac:dyDescent="0.3">
      <c r="A24482" t="s">
        <v>21250</v>
      </c>
      <c r="B24482" t="s">
        <v>20716</v>
      </c>
      <c r="C24482">
        <f t="shared" si="382"/>
        <v>42</v>
      </c>
      <c r="D24482" t="str">
        <f>+VLOOKUP(base[[#This Row],[key]],Tabla2[[key]:[Homologado]],4,0)</f>
        <v>Enseñanza Media</v>
      </c>
    </row>
    <row r="24483" spans="1:4" x14ac:dyDescent="0.3">
      <c r="A24483" t="s">
        <v>21251</v>
      </c>
      <c r="B24483" t="s">
        <v>20716</v>
      </c>
      <c r="C24483">
        <f t="shared" si="382"/>
        <v>42</v>
      </c>
      <c r="D24483" t="str">
        <f>+VLOOKUP(base[[#This Row],[key]],Tabla2[[key]:[Homologado]],4,0)</f>
        <v>Enseñanza Media</v>
      </c>
    </row>
    <row r="24484" spans="1:4" x14ac:dyDescent="0.3">
      <c r="A24484" t="s">
        <v>21253</v>
      </c>
      <c r="B24484" t="s">
        <v>20716</v>
      </c>
      <c r="C24484">
        <f t="shared" si="382"/>
        <v>42</v>
      </c>
      <c r="D24484" t="str">
        <f>+VLOOKUP(base[[#This Row],[key]],Tabla2[[key]:[Homologado]],4,0)</f>
        <v>Enseñanza Media</v>
      </c>
    </row>
    <row r="24485" spans="1:4" x14ac:dyDescent="0.3">
      <c r="A24485" t="s">
        <v>21254</v>
      </c>
      <c r="B24485" t="s">
        <v>20716</v>
      </c>
      <c r="C24485">
        <f t="shared" si="382"/>
        <v>42</v>
      </c>
      <c r="D24485" t="str">
        <f>+VLOOKUP(base[[#This Row],[key]],Tabla2[[key]:[Homologado]],4,0)</f>
        <v>Enseñanza Media</v>
      </c>
    </row>
    <row r="24486" spans="1:4" x14ac:dyDescent="0.3">
      <c r="A24486" t="s">
        <v>17966</v>
      </c>
      <c r="B24486" t="s">
        <v>20716</v>
      </c>
      <c r="C24486">
        <f t="shared" si="382"/>
        <v>42</v>
      </c>
      <c r="D24486" t="str">
        <f>+VLOOKUP(base[[#This Row],[key]],Tabla2[[key]:[Homologado]],4,0)</f>
        <v>Enseñanza Media</v>
      </c>
    </row>
    <row r="24487" spans="1:4" x14ac:dyDescent="0.3">
      <c r="A24487" t="s">
        <v>16360</v>
      </c>
      <c r="B24487" t="s">
        <v>20716</v>
      </c>
      <c r="C24487">
        <f t="shared" si="382"/>
        <v>42</v>
      </c>
      <c r="D24487" t="str">
        <f>+VLOOKUP(base[[#This Row],[key]],Tabla2[[key]:[Homologado]],4,0)</f>
        <v>Enseñanza Media</v>
      </c>
    </row>
    <row r="24488" spans="1:4" x14ac:dyDescent="0.3">
      <c r="A24488" t="s">
        <v>21256</v>
      </c>
      <c r="B24488" t="s">
        <v>20716</v>
      </c>
      <c r="C24488">
        <f t="shared" si="382"/>
        <v>42</v>
      </c>
      <c r="D24488" t="str">
        <f>+VLOOKUP(base[[#This Row],[key]],Tabla2[[key]:[Homologado]],4,0)</f>
        <v>Enseñanza Media</v>
      </c>
    </row>
    <row r="24489" spans="1:4" x14ac:dyDescent="0.3">
      <c r="A24489" t="s">
        <v>21257</v>
      </c>
      <c r="B24489" t="s">
        <v>20716</v>
      </c>
      <c r="C24489">
        <f t="shared" si="382"/>
        <v>42</v>
      </c>
      <c r="D24489" t="str">
        <f>+VLOOKUP(base[[#This Row],[key]],Tabla2[[key]:[Homologado]],4,0)</f>
        <v>Enseñanza Media</v>
      </c>
    </row>
    <row r="24490" spans="1:4" x14ac:dyDescent="0.3">
      <c r="A24490" t="s">
        <v>21258</v>
      </c>
      <c r="B24490" t="s">
        <v>20716</v>
      </c>
      <c r="C24490">
        <f t="shared" si="382"/>
        <v>42</v>
      </c>
      <c r="D24490" t="str">
        <f>+VLOOKUP(base[[#This Row],[key]],Tabla2[[key]:[Homologado]],4,0)</f>
        <v>Enseñanza Media</v>
      </c>
    </row>
    <row r="24491" spans="1:4" x14ac:dyDescent="0.3">
      <c r="A24491" t="s">
        <v>21259</v>
      </c>
      <c r="B24491" t="s">
        <v>20716</v>
      </c>
      <c r="C24491">
        <f t="shared" si="382"/>
        <v>42</v>
      </c>
      <c r="D24491" t="str">
        <f>+VLOOKUP(base[[#This Row],[key]],Tabla2[[key]:[Homologado]],4,0)</f>
        <v>Enseñanza Media</v>
      </c>
    </row>
    <row r="24492" spans="1:4" x14ac:dyDescent="0.3">
      <c r="A24492" t="s">
        <v>21260</v>
      </c>
      <c r="B24492" t="s">
        <v>20716</v>
      </c>
      <c r="C24492">
        <f t="shared" si="382"/>
        <v>42</v>
      </c>
      <c r="D24492" t="str">
        <f>+VLOOKUP(base[[#This Row],[key]],Tabla2[[key]:[Homologado]],4,0)</f>
        <v>Enseñanza Media</v>
      </c>
    </row>
    <row r="24493" spans="1:4" x14ac:dyDescent="0.3">
      <c r="A24493" t="s">
        <v>21261</v>
      </c>
      <c r="B24493" t="s">
        <v>20716</v>
      </c>
      <c r="C24493">
        <f t="shared" si="382"/>
        <v>42</v>
      </c>
      <c r="D24493" t="str">
        <f>+VLOOKUP(base[[#This Row],[key]],Tabla2[[key]:[Homologado]],4,0)</f>
        <v>Enseñanza Media</v>
      </c>
    </row>
    <row r="24494" spans="1:4" x14ac:dyDescent="0.3">
      <c r="A24494" t="s">
        <v>16773</v>
      </c>
      <c r="B24494" t="s">
        <v>20716</v>
      </c>
      <c r="C24494">
        <f t="shared" si="382"/>
        <v>42</v>
      </c>
      <c r="D24494" t="str">
        <f>+VLOOKUP(base[[#This Row],[key]],Tabla2[[key]:[Homologado]],4,0)</f>
        <v>Enseñanza Media</v>
      </c>
    </row>
    <row r="24495" spans="1:4" x14ac:dyDescent="0.3">
      <c r="A24495" t="s">
        <v>21264</v>
      </c>
      <c r="B24495" t="s">
        <v>20716</v>
      </c>
      <c r="C24495">
        <f t="shared" si="382"/>
        <v>42</v>
      </c>
      <c r="D24495" t="str">
        <f>+VLOOKUP(base[[#This Row],[key]],Tabla2[[key]:[Homologado]],4,0)</f>
        <v>Enseñanza Media</v>
      </c>
    </row>
    <row r="24496" spans="1:4" x14ac:dyDescent="0.3">
      <c r="A24496" t="s">
        <v>64</v>
      </c>
      <c r="B24496" t="s">
        <v>20716</v>
      </c>
      <c r="C24496">
        <f t="shared" si="382"/>
        <v>42</v>
      </c>
      <c r="D24496" t="str">
        <f>+VLOOKUP(base[[#This Row],[key]],Tabla2[[key]:[Homologado]],4,0)</f>
        <v>Enseñanza Media</v>
      </c>
    </row>
    <row r="24497" spans="1:4" x14ac:dyDescent="0.3">
      <c r="A24497" t="s">
        <v>19156</v>
      </c>
      <c r="B24497" t="s">
        <v>20716</v>
      </c>
      <c r="C24497">
        <f t="shared" si="382"/>
        <v>42</v>
      </c>
      <c r="D24497" t="str">
        <f>+VLOOKUP(base[[#This Row],[key]],Tabla2[[key]:[Homologado]],4,0)</f>
        <v>Enseñanza Media</v>
      </c>
    </row>
    <row r="24498" spans="1:4" x14ac:dyDescent="0.3">
      <c r="A24498" t="s">
        <v>21265</v>
      </c>
      <c r="B24498" t="s">
        <v>20716</v>
      </c>
      <c r="C24498">
        <f t="shared" si="382"/>
        <v>42</v>
      </c>
      <c r="D24498" t="str">
        <f>+VLOOKUP(base[[#This Row],[key]],Tabla2[[key]:[Homologado]],4,0)</f>
        <v>Enseñanza Media</v>
      </c>
    </row>
    <row r="24499" spans="1:4" x14ac:dyDescent="0.3">
      <c r="A24499" t="s">
        <v>21266</v>
      </c>
      <c r="B24499" t="s">
        <v>20716</v>
      </c>
      <c r="C24499">
        <f t="shared" si="382"/>
        <v>42</v>
      </c>
      <c r="D24499" t="str">
        <f>+VLOOKUP(base[[#This Row],[key]],Tabla2[[key]:[Homologado]],4,0)</f>
        <v>Enseñanza Media</v>
      </c>
    </row>
    <row r="24500" spans="1:4" x14ac:dyDescent="0.3">
      <c r="A24500" t="s">
        <v>21267</v>
      </c>
      <c r="B24500" t="s">
        <v>20716</v>
      </c>
      <c r="C24500">
        <f t="shared" si="382"/>
        <v>42</v>
      </c>
      <c r="D24500" t="str">
        <f>+VLOOKUP(base[[#This Row],[key]],Tabla2[[key]:[Homologado]],4,0)</f>
        <v>Enseñanza Media</v>
      </c>
    </row>
    <row r="24501" spans="1:4" x14ac:dyDescent="0.3">
      <c r="A24501" t="s">
        <v>21268</v>
      </c>
      <c r="B24501" t="s">
        <v>20716</v>
      </c>
      <c r="C24501">
        <f t="shared" si="382"/>
        <v>42</v>
      </c>
      <c r="D24501" t="str">
        <f>+VLOOKUP(base[[#This Row],[key]],Tabla2[[key]:[Homologado]],4,0)</f>
        <v>Enseñanza Media</v>
      </c>
    </row>
    <row r="24502" spans="1:4" x14ac:dyDescent="0.3">
      <c r="A24502" t="s">
        <v>21269</v>
      </c>
      <c r="B24502" t="s">
        <v>20716</v>
      </c>
      <c r="C24502">
        <f t="shared" si="382"/>
        <v>42</v>
      </c>
      <c r="D24502" t="str">
        <f>+VLOOKUP(base[[#This Row],[key]],Tabla2[[key]:[Homologado]],4,0)</f>
        <v>Enseñanza Media</v>
      </c>
    </row>
    <row r="24503" spans="1:4" x14ac:dyDescent="0.3">
      <c r="A24503" t="s">
        <v>21270</v>
      </c>
      <c r="B24503" t="s">
        <v>20716</v>
      </c>
      <c r="C24503">
        <f t="shared" si="382"/>
        <v>42</v>
      </c>
      <c r="D24503" t="str">
        <f>+VLOOKUP(base[[#This Row],[key]],Tabla2[[key]:[Homologado]],4,0)</f>
        <v>Enseñanza Media</v>
      </c>
    </row>
    <row r="24504" spans="1:4" x14ac:dyDescent="0.3">
      <c r="A24504" t="s">
        <v>21271</v>
      </c>
      <c r="B24504" t="s">
        <v>20716</v>
      </c>
      <c r="C24504">
        <f t="shared" si="382"/>
        <v>42</v>
      </c>
      <c r="D24504" t="str">
        <f>+VLOOKUP(base[[#This Row],[key]],Tabla2[[key]:[Homologado]],4,0)</f>
        <v>Enseñanza Media</v>
      </c>
    </row>
    <row r="24505" spans="1:4" x14ac:dyDescent="0.3">
      <c r="A24505" t="s">
        <v>21272</v>
      </c>
      <c r="B24505" t="s">
        <v>20716</v>
      </c>
      <c r="C24505">
        <f t="shared" si="382"/>
        <v>42</v>
      </c>
      <c r="D24505" t="str">
        <f>+VLOOKUP(base[[#This Row],[key]],Tabla2[[key]:[Homologado]],4,0)</f>
        <v>Enseñanza Media</v>
      </c>
    </row>
    <row r="24506" spans="1:4" x14ac:dyDescent="0.3">
      <c r="A24506" t="s">
        <v>21273</v>
      </c>
      <c r="B24506" t="s">
        <v>20716</v>
      </c>
      <c r="C24506">
        <f t="shared" si="382"/>
        <v>42</v>
      </c>
      <c r="D24506" t="str">
        <f>+VLOOKUP(base[[#This Row],[key]],Tabla2[[key]:[Homologado]],4,0)</f>
        <v>Enseñanza Media</v>
      </c>
    </row>
    <row r="24507" spans="1:4" x14ac:dyDescent="0.3">
      <c r="A24507" t="s">
        <v>21274</v>
      </c>
      <c r="B24507" t="s">
        <v>20716</v>
      </c>
      <c r="C24507">
        <f t="shared" si="382"/>
        <v>42</v>
      </c>
      <c r="D24507" t="str">
        <f>+VLOOKUP(base[[#This Row],[key]],Tabla2[[key]:[Homologado]],4,0)</f>
        <v>Enseñanza Media</v>
      </c>
    </row>
    <row r="24508" spans="1:4" x14ac:dyDescent="0.3">
      <c r="A24508" t="s">
        <v>21275</v>
      </c>
      <c r="B24508" t="s">
        <v>20716</v>
      </c>
      <c r="C24508">
        <f t="shared" si="382"/>
        <v>42</v>
      </c>
      <c r="D24508" t="str">
        <f>+VLOOKUP(base[[#This Row],[key]],Tabla2[[key]:[Homologado]],4,0)</f>
        <v>Enseñanza Media</v>
      </c>
    </row>
    <row r="24509" spans="1:4" x14ac:dyDescent="0.3">
      <c r="A24509" t="s">
        <v>21276</v>
      </c>
      <c r="B24509" t="s">
        <v>20716</v>
      </c>
      <c r="C24509">
        <f t="shared" si="382"/>
        <v>42</v>
      </c>
      <c r="D24509" t="str">
        <f>+VLOOKUP(base[[#This Row],[key]],Tabla2[[key]:[Homologado]],4,0)</f>
        <v>Enseñanza Media</v>
      </c>
    </row>
    <row r="24510" spans="1:4" x14ac:dyDescent="0.3">
      <c r="A24510" t="s">
        <v>21277</v>
      </c>
      <c r="B24510" t="s">
        <v>20716</v>
      </c>
      <c r="C24510">
        <f t="shared" si="382"/>
        <v>42</v>
      </c>
      <c r="D24510" t="str">
        <f>+VLOOKUP(base[[#This Row],[key]],Tabla2[[key]:[Homologado]],4,0)</f>
        <v>Enseñanza Media</v>
      </c>
    </row>
    <row r="24511" spans="1:4" x14ac:dyDescent="0.3">
      <c r="A24511" t="s">
        <v>21278</v>
      </c>
      <c r="B24511" t="s">
        <v>20716</v>
      </c>
      <c r="C24511">
        <f t="shared" si="382"/>
        <v>42</v>
      </c>
      <c r="D24511" t="str">
        <f>+VLOOKUP(base[[#This Row],[key]],Tabla2[[key]:[Homologado]],4,0)</f>
        <v>Enseñanza Media</v>
      </c>
    </row>
    <row r="24512" spans="1:4" x14ac:dyDescent="0.3">
      <c r="A24512" t="s">
        <v>21279</v>
      </c>
      <c r="B24512" t="s">
        <v>20716</v>
      </c>
      <c r="C24512">
        <f t="shared" si="382"/>
        <v>42</v>
      </c>
      <c r="D24512" t="str">
        <f>+VLOOKUP(base[[#This Row],[key]],Tabla2[[key]:[Homologado]],4,0)</f>
        <v>Enseñanza Media</v>
      </c>
    </row>
    <row r="24513" spans="1:4" x14ac:dyDescent="0.3">
      <c r="A24513" t="s">
        <v>21280</v>
      </c>
      <c r="B24513" t="s">
        <v>20716</v>
      </c>
      <c r="C24513">
        <f t="shared" si="382"/>
        <v>42</v>
      </c>
      <c r="D24513" t="str">
        <f>+VLOOKUP(base[[#This Row],[key]],Tabla2[[key]:[Homologado]],4,0)</f>
        <v>Enseñanza Media</v>
      </c>
    </row>
    <row r="24514" spans="1:4" x14ac:dyDescent="0.3">
      <c r="A24514" t="s">
        <v>21281</v>
      </c>
      <c r="B24514" t="s">
        <v>20716</v>
      </c>
      <c r="C24514">
        <f t="shared" si="382"/>
        <v>42</v>
      </c>
      <c r="D24514" t="str">
        <f>+VLOOKUP(base[[#This Row],[key]],Tabla2[[key]:[Homologado]],4,0)</f>
        <v>Enseñanza Media</v>
      </c>
    </row>
    <row r="24515" spans="1:4" x14ac:dyDescent="0.3">
      <c r="A24515" t="s">
        <v>21282</v>
      </c>
      <c r="B24515" t="s">
        <v>20716</v>
      </c>
      <c r="C24515">
        <f t="shared" si="382"/>
        <v>42</v>
      </c>
      <c r="D24515" t="str">
        <f>+VLOOKUP(base[[#This Row],[key]],Tabla2[[key]:[Homologado]],4,0)</f>
        <v>Enseñanza Media</v>
      </c>
    </row>
    <row r="24516" spans="1:4" x14ac:dyDescent="0.3">
      <c r="A24516" t="s">
        <v>16065</v>
      </c>
      <c r="B24516" t="s">
        <v>20716</v>
      </c>
      <c r="C24516">
        <f t="shared" ref="C24516:C24579" si="383">+IF(B24516=B24515,C24515,C24515+1)</f>
        <v>42</v>
      </c>
      <c r="D24516" t="str">
        <f>+VLOOKUP(base[[#This Row],[key]],Tabla2[[key]:[Homologado]],4,0)</f>
        <v>Enseñanza Media</v>
      </c>
    </row>
    <row r="24517" spans="1:4" x14ac:dyDescent="0.3">
      <c r="A24517" t="s">
        <v>21284</v>
      </c>
      <c r="B24517" t="s">
        <v>20716</v>
      </c>
      <c r="C24517">
        <f t="shared" si="383"/>
        <v>42</v>
      </c>
      <c r="D24517" t="str">
        <f>+VLOOKUP(base[[#This Row],[key]],Tabla2[[key]:[Homologado]],4,0)</f>
        <v>Enseñanza Media</v>
      </c>
    </row>
    <row r="24518" spans="1:4" x14ac:dyDescent="0.3">
      <c r="A24518" t="s">
        <v>21285</v>
      </c>
      <c r="B24518" t="s">
        <v>20716</v>
      </c>
      <c r="C24518">
        <f t="shared" si="383"/>
        <v>42</v>
      </c>
      <c r="D24518" t="str">
        <f>+VLOOKUP(base[[#This Row],[key]],Tabla2[[key]:[Homologado]],4,0)</f>
        <v>Enseñanza Media</v>
      </c>
    </row>
    <row r="24519" spans="1:4" x14ac:dyDescent="0.3">
      <c r="A24519" t="s">
        <v>21286</v>
      </c>
      <c r="B24519" t="s">
        <v>20716</v>
      </c>
      <c r="C24519">
        <f t="shared" si="383"/>
        <v>42</v>
      </c>
      <c r="D24519" t="str">
        <f>+VLOOKUP(base[[#This Row],[key]],Tabla2[[key]:[Homologado]],4,0)</f>
        <v>Enseñanza Media</v>
      </c>
    </row>
    <row r="24520" spans="1:4" x14ac:dyDescent="0.3">
      <c r="A24520" t="s">
        <v>21287</v>
      </c>
      <c r="B24520" t="s">
        <v>20716</v>
      </c>
      <c r="C24520">
        <f t="shared" si="383"/>
        <v>42</v>
      </c>
      <c r="D24520" t="str">
        <f>+VLOOKUP(base[[#This Row],[key]],Tabla2[[key]:[Homologado]],4,0)</f>
        <v>Enseñanza Media</v>
      </c>
    </row>
    <row r="24521" spans="1:4" x14ac:dyDescent="0.3">
      <c r="A24521" t="s">
        <v>21288</v>
      </c>
      <c r="B24521" t="s">
        <v>20716</v>
      </c>
      <c r="C24521">
        <f t="shared" si="383"/>
        <v>42</v>
      </c>
      <c r="D24521" t="str">
        <f>+VLOOKUP(base[[#This Row],[key]],Tabla2[[key]:[Homologado]],4,0)</f>
        <v>Enseñanza Media</v>
      </c>
    </row>
    <row r="24522" spans="1:4" x14ac:dyDescent="0.3">
      <c r="A24522" t="s">
        <v>21289</v>
      </c>
      <c r="B24522" t="s">
        <v>20716</v>
      </c>
      <c r="C24522">
        <f t="shared" si="383"/>
        <v>42</v>
      </c>
      <c r="D24522" t="str">
        <f>+VLOOKUP(base[[#This Row],[key]],Tabla2[[key]:[Homologado]],4,0)</f>
        <v>Enseñanza Media</v>
      </c>
    </row>
    <row r="24523" spans="1:4" x14ac:dyDescent="0.3">
      <c r="A24523" t="s">
        <v>85</v>
      </c>
      <c r="B24523" t="s">
        <v>20716</v>
      </c>
      <c r="C24523">
        <f t="shared" si="383"/>
        <v>42</v>
      </c>
      <c r="D24523" t="str">
        <f>+VLOOKUP(base[[#This Row],[key]],Tabla2[[key]:[Homologado]],4,0)</f>
        <v>Enseñanza Media</v>
      </c>
    </row>
    <row r="24524" spans="1:4" x14ac:dyDescent="0.3">
      <c r="A24524" t="s">
        <v>21290</v>
      </c>
      <c r="B24524" t="s">
        <v>20716</v>
      </c>
      <c r="C24524">
        <f t="shared" si="383"/>
        <v>42</v>
      </c>
      <c r="D24524" t="str">
        <f>+VLOOKUP(base[[#This Row],[key]],Tabla2[[key]:[Homologado]],4,0)</f>
        <v>Enseñanza Media</v>
      </c>
    </row>
    <row r="24525" spans="1:4" x14ac:dyDescent="0.3">
      <c r="A24525" t="s">
        <v>21291</v>
      </c>
      <c r="B24525" t="s">
        <v>20716</v>
      </c>
      <c r="C24525">
        <f t="shared" si="383"/>
        <v>42</v>
      </c>
      <c r="D24525" t="str">
        <f>+VLOOKUP(base[[#This Row],[key]],Tabla2[[key]:[Homologado]],4,0)</f>
        <v>Enseñanza Media</v>
      </c>
    </row>
    <row r="24526" spans="1:4" x14ac:dyDescent="0.3">
      <c r="A24526" t="s">
        <v>21292</v>
      </c>
      <c r="B24526" t="s">
        <v>20716</v>
      </c>
      <c r="C24526">
        <f t="shared" si="383"/>
        <v>42</v>
      </c>
      <c r="D24526" t="str">
        <f>+VLOOKUP(base[[#This Row],[key]],Tabla2[[key]:[Homologado]],4,0)</f>
        <v>Enseñanza Media</v>
      </c>
    </row>
    <row r="24527" spans="1:4" x14ac:dyDescent="0.3">
      <c r="A24527" t="s">
        <v>21293</v>
      </c>
      <c r="B24527" t="s">
        <v>20716</v>
      </c>
      <c r="C24527">
        <f t="shared" si="383"/>
        <v>42</v>
      </c>
      <c r="D24527" t="str">
        <f>+VLOOKUP(base[[#This Row],[key]],Tabla2[[key]:[Homologado]],4,0)</f>
        <v>Enseñanza Media</v>
      </c>
    </row>
    <row r="24528" spans="1:4" x14ac:dyDescent="0.3">
      <c r="A24528" t="s">
        <v>21295</v>
      </c>
      <c r="B24528" t="s">
        <v>20716</v>
      </c>
      <c r="C24528">
        <f t="shared" si="383"/>
        <v>42</v>
      </c>
      <c r="D24528" t="str">
        <f>+VLOOKUP(base[[#This Row],[key]],Tabla2[[key]:[Homologado]],4,0)</f>
        <v>Enseñanza Media</v>
      </c>
    </row>
    <row r="24529" spans="1:4" x14ac:dyDescent="0.3">
      <c r="A24529" t="s">
        <v>21297</v>
      </c>
      <c r="B24529" t="s">
        <v>20716</v>
      </c>
      <c r="C24529">
        <f t="shared" si="383"/>
        <v>42</v>
      </c>
      <c r="D24529" t="str">
        <f>+VLOOKUP(base[[#This Row],[key]],Tabla2[[key]:[Homologado]],4,0)</f>
        <v>Enseñanza Media</v>
      </c>
    </row>
    <row r="24530" spans="1:4" x14ac:dyDescent="0.3">
      <c r="A24530" t="s">
        <v>21298</v>
      </c>
      <c r="B24530" t="s">
        <v>20716</v>
      </c>
      <c r="C24530">
        <f t="shared" si="383"/>
        <v>42</v>
      </c>
      <c r="D24530" t="str">
        <f>+VLOOKUP(base[[#This Row],[key]],Tabla2[[key]:[Homologado]],4,0)</f>
        <v>Enseñanza Media</v>
      </c>
    </row>
    <row r="24531" spans="1:4" x14ac:dyDescent="0.3">
      <c r="A24531" t="s">
        <v>21299</v>
      </c>
      <c r="B24531" t="s">
        <v>20716</v>
      </c>
      <c r="C24531">
        <f t="shared" si="383"/>
        <v>42</v>
      </c>
      <c r="D24531" t="str">
        <f>+VLOOKUP(base[[#This Row],[key]],Tabla2[[key]:[Homologado]],4,0)</f>
        <v>Enseñanza Media</v>
      </c>
    </row>
    <row r="24532" spans="1:4" x14ac:dyDescent="0.3">
      <c r="A24532" t="s">
        <v>92</v>
      </c>
      <c r="B24532" t="s">
        <v>20716</v>
      </c>
      <c r="C24532">
        <f t="shared" si="383"/>
        <v>42</v>
      </c>
      <c r="D24532" t="str">
        <f>+VLOOKUP(base[[#This Row],[key]],Tabla2[[key]:[Homologado]],4,0)</f>
        <v>Enseñanza Media</v>
      </c>
    </row>
    <row r="24533" spans="1:4" x14ac:dyDescent="0.3">
      <c r="A24533" t="s">
        <v>96</v>
      </c>
      <c r="B24533" t="s">
        <v>20716</v>
      </c>
      <c r="C24533">
        <f t="shared" si="383"/>
        <v>42</v>
      </c>
      <c r="D24533" t="str">
        <f>+VLOOKUP(base[[#This Row],[key]],Tabla2[[key]:[Homologado]],4,0)</f>
        <v>Enseñanza Media</v>
      </c>
    </row>
    <row r="24534" spans="1:4" x14ac:dyDescent="0.3">
      <c r="A24534" t="s">
        <v>97</v>
      </c>
      <c r="B24534" t="s">
        <v>20716</v>
      </c>
      <c r="C24534">
        <f t="shared" si="383"/>
        <v>42</v>
      </c>
      <c r="D24534" t="str">
        <f>+VLOOKUP(base[[#This Row],[key]],Tabla2[[key]:[Homologado]],4,0)</f>
        <v>Enseñanza Media</v>
      </c>
    </row>
    <row r="24535" spans="1:4" x14ac:dyDescent="0.3">
      <c r="A24535" t="s">
        <v>103</v>
      </c>
      <c r="B24535" t="s">
        <v>20716</v>
      </c>
      <c r="C24535">
        <f t="shared" si="383"/>
        <v>42</v>
      </c>
      <c r="D24535" t="str">
        <f>+VLOOKUP(base[[#This Row],[key]],Tabla2[[key]:[Homologado]],4,0)</f>
        <v>Enseñanza Media</v>
      </c>
    </row>
    <row r="24536" spans="1:4" x14ac:dyDescent="0.3">
      <c r="A24536" t="s">
        <v>110</v>
      </c>
      <c r="B24536" t="s">
        <v>20716</v>
      </c>
      <c r="C24536">
        <f t="shared" si="383"/>
        <v>42</v>
      </c>
      <c r="D24536" t="str">
        <f>+VLOOKUP(base[[#This Row],[key]],Tabla2[[key]:[Homologado]],4,0)</f>
        <v>Enseñanza Media</v>
      </c>
    </row>
    <row r="24537" spans="1:4" x14ac:dyDescent="0.3">
      <c r="A24537" t="s">
        <v>113</v>
      </c>
      <c r="B24537" t="s">
        <v>20716</v>
      </c>
      <c r="C24537">
        <f t="shared" si="383"/>
        <v>42</v>
      </c>
      <c r="D24537" t="str">
        <f>+VLOOKUP(base[[#This Row],[key]],Tabla2[[key]:[Homologado]],4,0)</f>
        <v>Enseñanza Media</v>
      </c>
    </row>
    <row r="24538" spans="1:4" x14ac:dyDescent="0.3">
      <c r="A24538" t="s">
        <v>29715</v>
      </c>
      <c r="B24538" t="s">
        <v>20716</v>
      </c>
      <c r="C24538">
        <f t="shared" si="383"/>
        <v>42</v>
      </c>
      <c r="D24538" t="str">
        <f>+VLOOKUP(base[[#This Row],[key]],Tabla2[[key]:[Homologado]],4,0)</f>
        <v>Enseñanza Media</v>
      </c>
    </row>
    <row r="24539" spans="1:4" x14ac:dyDescent="0.3">
      <c r="A24539" t="s">
        <v>29716</v>
      </c>
      <c r="B24539" t="s">
        <v>20716</v>
      </c>
      <c r="C24539">
        <f t="shared" si="383"/>
        <v>42</v>
      </c>
      <c r="D24539" t="str">
        <f>+VLOOKUP(base[[#This Row],[key]],Tabla2[[key]:[Homologado]],4,0)</f>
        <v>Enseñanza Media</v>
      </c>
    </row>
    <row r="24540" spans="1:4" x14ac:dyDescent="0.3">
      <c r="A24540" t="s">
        <v>29717</v>
      </c>
      <c r="B24540" t="s">
        <v>20716</v>
      </c>
      <c r="C24540">
        <f t="shared" si="383"/>
        <v>42</v>
      </c>
      <c r="D24540" t="str">
        <f>+VLOOKUP(base[[#This Row],[key]],Tabla2[[key]:[Homologado]],4,0)</f>
        <v>Enseñanza Media</v>
      </c>
    </row>
    <row r="24541" spans="1:4" x14ac:dyDescent="0.3">
      <c r="A24541" t="s">
        <v>29718</v>
      </c>
      <c r="B24541" t="s">
        <v>20716</v>
      </c>
      <c r="C24541">
        <f t="shared" si="383"/>
        <v>42</v>
      </c>
      <c r="D24541" t="str">
        <f>+VLOOKUP(base[[#This Row],[key]],Tabla2[[key]:[Homologado]],4,0)</f>
        <v>Enseñanza Media</v>
      </c>
    </row>
    <row r="24542" spans="1:4" x14ac:dyDescent="0.3">
      <c r="A24542" t="s">
        <v>29720</v>
      </c>
      <c r="B24542" t="s">
        <v>20716</v>
      </c>
      <c r="C24542">
        <f t="shared" si="383"/>
        <v>42</v>
      </c>
      <c r="D24542" t="str">
        <f>+VLOOKUP(base[[#This Row],[key]],Tabla2[[key]:[Homologado]],4,0)</f>
        <v>Enseñanza Media</v>
      </c>
    </row>
    <row r="24543" spans="1:4" x14ac:dyDescent="0.3">
      <c r="A24543" t="s">
        <v>29722</v>
      </c>
      <c r="B24543" t="s">
        <v>20716</v>
      </c>
      <c r="C24543">
        <f t="shared" si="383"/>
        <v>42</v>
      </c>
      <c r="D24543" t="str">
        <f>+VLOOKUP(base[[#This Row],[key]],Tabla2[[key]:[Homologado]],4,0)</f>
        <v>Enseñanza Media</v>
      </c>
    </row>
    <row r="24544" spans="1:4" x14ac:dyDescent="0.3">
      <c r="A24544" t="s">
        <v>29725</v>
      </c>
      <c r="B24544" t="s">
        <v>20716</v>
      </c>
      <c r="C24544">
        <f t="shared" si="383"/>
        <v>42</v>
      </c>
      <c r="D24544" t="str">
        <f>+VLOOKUP(base[[#This Row],[key]],Tabla2[[key]:[Homologado]],4,0)</f>
        <v>Enseñanza Media</v>
      </c>
    </row>
    <row r="24545" spans="1:4" x14ac:dyDescent="0.3">
      <c r="A24545" t="s">
        <v>29733</v>
      </c>
      <c r="B24545" t="s">
        <v>20716</v>
      </c>
      <c r="C24545">
        <f t="shared" si="383"/>
        <v>42</v>
      </c>
      <c r="D24545" t="str">
        <f>+VLOOKUP(base[[#This Row],[key]],Tabla2[[key]:[Homologado]],4,0)</f>
        <v>Enseñanza Media</v>
      </c>
    </row>
    <row r="24546" spans="1:4" x14ac:dyDescent="0.3">
      <c r="A24546" t="s">
        <v>29738</v>
      </c>
      <c r="B24546" t="s">
        <v>20716</v>
      </c>
      <c r="C24546">
        <f t="shared" si="383"/>
        <v>42</v>
      </c>
      <c r="D24546" t="str">
        <f>+VLOOKUP(base[[#This Row],[key]],Tabla2[[key]:[Homologado]],4,0)</f>
        <v>Enseñanza Media</v>
      </c>
    </row>
    <row r="24547" spans="1:4" x14ac:dyDescent="0.3">
      <c r="A24547" t="s">
        <v>21300</v>
      </c>
      <c r="B24547" t="s">
        <v>20716</v>
      </c>
      <c r="C24547">
        <f t="shared" si="383"/>
        <v>42</v>
      </c>
      <c r="D24547" t="str">
        <f>+VLOOKUP(base[[#This Row],[key]],Tabla2[[key]:[Homologado]],4,0)</f>
        <v>Enseñanza Media</v>
      </c>
    </row>
    <row r="24548" spans="1:4" x14ac:dyDescent="0.3">
      <c r="A24548" t="s">
        <v>21301</v>
      </c>
      <c r="B24548" t="s">
        <v>20716</v>
      </c>
      <c r="C24548">
        <f t="shared" si="383"/>
        <v>42</v>
      </c>
      <c r="D24548" t="str">
        <f>+VLOOKUP(base[[#This Row],[key]],Tabla2[[key]:[Homologado]],4,0)</f>
        <v>Enseñanza Media</v>
      </c>
    </row>
    <row r="24549" spans="1:4" x14ac:dyDescent="0.3">
      <c r="A24549" t="s">
        <v>21302</v>
      </c>
      <c r="B24549" t="s">
        <v>20716</v>
      </c>
      <c r="C24549">
        <f t="shared" si="383"/>
        <v>42</v>
      </c>
      <c r="D24549" t="str">
        <f>+VLOOKUP(base[[#This Row],[key]],Tabla2[[key]:[Homologado]],4,0)</f>
        <v>Enseñanza Media</v>
      </c>
    </row>
    <row r="24550" spans="1:4" x14ac:dyDescent="0.3">
      <c r="A24550" t="s">
        <v>21303</v>
      </c>
      <c r="B24550" t="s">
        <v>20716</v>
      </c>
      <c r="C24550">
        <f t="shared" si="383"/>
        <v>42</v>
      </c>
      <c r="D24550" t="str">
        <f>+VLOOKUP(base[[#This Row],[key]],Tabla2[[key]:[Homologado]],4,0)</f>
        <v>Enseñanza Media</v>
      </c>
    </row>
    <row r="24551" spans="1:4" x14ac:dyDescent="0.3">
      <c r="A24551" t="s">
        <v>21304</v>
      </c>
      <c r="B24551" t="s">
        <v>20716</v>
      </c>
      <c r="C24551">
        <f t="shared" si="383"/>
        <v>42</v>
      </c>
      <c r="D24551" t="str">
        <f>+VLOOKUP(base[[#This Row],[key]],Tabla2[[key]:[Homologado]],4,0)</f>
        <v>Enseñanza Media</v>
      </c>
    </row>
    <row r="24552" spans="1:4" x14ac:dyDescent="0.3">
      <c r="A24552" t="s">
        <v>21305</v>
      </c>
      <c r="B24552" t="s">
        <v>20716</v>
      </c>
      <c r="C24552">
        <f t="shared" si="383"/>
        <v>42</v>
      </c>
      <c r="D24552" t="str">
        <f>+VLOOKUP(base[[#This Row],[key]],Tabla2[[key]:[Homologado]],4,0)</f>
        <v>Enseñanza Media</v>
      </c>
    </row>
    <row r="24553" spans="1:4" x14ac:dyDescent="0.3">
      <c r="A24553" t="s">
        <v>21306</v>
      </c>
      <c r="B24553" t="s">
        <v>20716</v>
      </c>
      <c r="C24553">
        <f t="shared" si="383"/>
        <v>42</v>
      </c>
      <c r="D24553" t="str">
        <f>+VLOOKUP(base[[#This Row],[key]],Tabla2[[key]:[Homologado]],4,0)</f>
        <v>Enseñanza Media</v>
      </c>
    </row>
    <row r="24554" spans="1:4" x14ac:dyDescent="0.3">
      <c r="A24554" t="s">
        <v>21307</v>
      </c>
      <c r="B24554" t="s">
        <v>20716</v>
      </c>
      <c r="C24554">
        <f t="shared" si="383"/>
        <v>42</v>
      </c>
      <c r="D24554" t="str">
        <f>+VLOOKUP(base[[#This Row],[key]],Tabla2[[key]:[Homologado]],4,0)</f>
        <v>Enseñanza Media</v>
      </c>
    </row>
    <row r="24555" spans="1:4" x14ac:dyDescent="0.3">
      <c r="A24555" t="s">
        <v>21308</v>
      </c>
      <c r="B24555" t="s">
        <v>20716</v>
      </c>
      <c r="C24555">
        <f t="shared" si="383"/>
        <v>42</v>
      </c>
      <c r="D24555" t="str">
        <f>+VLOOKUP(base[[#This Row],[key]],Tabla2[[key]:[Homologado]],4,0)</f>
        <v>Enseñanza Media</v>
      </c>
    </row>
    <row r="24556" spans="1:4" x14ac:dyDescent="0.3">
      <c r="A24556" t="s">
        <v>21310</v>
      </c>
      <c r="B24556" t="s">
        <v>20716</v>
      </c>
      <c r="C24556">
        <f t="shared" si="383"/>
        <v>42</v>
      </c>
      <c r="D24556" t="str">
        <f>+VLOOKUP(base[[#This Row],[key]],Tabla2[[key]:[Homologado]],4,0)</f>
        <v>Enseñanza Media</v>
      </c>
    </row>
    <row r="24557" spans="1:4" x14ac:dyDescent="0.3">
      <c r="A24557" t="s">
        <v>21311</v>
      </c>
      <c r="B24557" t="s">
        <v>20716</v>
      </c>
      <c r="C24557">
        <f t="shared" si="383"/>
        <v>42</v>
      </c>
      <c r="D24557" t="str">
        <f>+VLOOKUP(base[[#This Row],[key]],Tabla2[[key]:[Homologado]],4,0)</f>
        <v>Enseñanza Media</v>
      </c>
    </row>
    <row r="24558" spans="1:4" x14ac:dyDescent="0.3">
      <c r="A24558" t="s">
        <v>21312</v>
      </c>
      <c r="B24558" t="s">
        <v>20716</v>
      </c>
      <c r="C24558">
        <f t="shared" si="383"/>
        <v>42</v>
      </c>
      <c r="D24558" t="str">
        <f>+VLOOKUP(base[[#This Row],[key]],Tabla2[[key]:[Homologado]],4,0)</f>
        <v>Enseñanza Media</v>
      </c>
    </row>
    <row r="24559" spans="1:4" x14ac:dyDescent="0.3">
      <c r="A24559" t="s">
        <v>21313</v>
      </c>
      <c r="B24559" t="s">
        <v>20716</v>
      </c>
      <c r="C24559">
        <f t="shared" si="383"/>
        <v>42</v>
      </c>
      <c r="D24559" t="str">
        <f>+VLOOKUP(base[[#This Row],[key]],Tabla2[[key]:[Homologado]],4,0)</f>
        <v>Enseñanza Media</v>
      </c>
    </row>
    <row r="24560" spans="1:4" x14ac:dyDescent="0.3">
      <c r="A24560" t="s">
        <v>21314</v>
      </c>
      <c r="B24560" t="s">
        <v>20716</v>
      </c>
      <c r="C24560">
        <f t="shared" si="383"/>
        <v>42</v>
      </c>
      <c r="D24560" t="str">
        <f>+VLOOKUP(base[[#This Row],[key]],Tabla2[[key]:[Homologado]],4,0)</f>
        <v>Enseñanza Media</v>
      </c>
    </row>
    <row r="24561" spans="1:4" x14ac:dyDescent="0.3">
      <c r="A24561" t="s">
        <v>16075</v>
      </c>
      <c r="B24561" t="s">
        <v>20716</v>
      </c>
      <c r="C24561">
        <f t="shared" si="383"/>
        <v>42</v>
      </c>
      <c r="D24561" t="str">
        <f>+VLOOKUP(base[[#This Row],[key]],Tabla2[[key]:[Homologado]],4,0)</f>
        <v>Enseñanza Media</v>
      </c>
    </row>
    <row r="24562" spans="1:4" x14ac:dyDescent="0.3">
      <c r="A24562" t="s">
        <v>16782</v>
      </c>
      <c r="B24562" t="s">
        <v>20716</v>
      </c>
      <c r="C24562">
        <f t="shared" si="383"/>
        <v>42</v>
      </c>
      <c r="D24562" t="str">
        <f>+VLOOKUP(base[[#This Row],[key]],Tabla2[[key]:[Homologado]],4,0)</f>
        <v>Enseñanza Media</v>
      </c>
    </row>
    <row r="24563" spans="1:4" x14ac:dyDescent="0.3">
      <c r="A24563" t="s">
        <v>21315</v>
      </c>
      <c r="B24563" t="s">
        <v>20716</v>
      </c>
      <c r="C24563">
        <f t="shared" si="383"/>
        <v>42</v>
      </c>
      <c r="D24563" t="str">
        <f>+VLOOKUP(base[[#This Row],[key]],Tabla2[[key]:[Homologado]],4,0)</f>
        <v>Enseñanza Media</v>
      </c>
    </row>
    <row r="24564" spans="1:4" x14ac:dyDescent="0.3">
      <c r="A24564" t="s">
        <v>21316</v>
      </c>
      <c r="B24564" t="s">
        <v>20716</v>
      </c>
      <c r="C24564">
        <f t="shared" si="383"/>
        <v>42</v>
      </c>
      <c r="D24564" t="str">
        <f>+VLOOKUP(base[[#This Row],[key]],Tabla2[[key]:[Homologado]],4,0)</f>
        <v>Enseñanza Media</v>
      </c>
    </row>
    <row r="24565" spans="1:4" x14ac:dyDescent="0.3">
      <c r="A24565" t="s">
        <v>21317</v>
      </c>
      <c r="B24565" t="s">
        <v>20716</v>
      </c>
      <c r="C24565">
        <f t="shared" si="383"/>
        <v>42</v>
      </c>
      <c r="D24565" t="str">
        <f>+VLOOKUP(base[[#This Row],[key]],Tabla2[[key]:[Homologado]],4,0)</f>
        <v>Enseñanza Media</v>
      </c>
    </row>
    <row r="24566" spans="1:4" x14ac:dyDescent="0.3">
      <c r="A24566" t="s">
        <v>21318</v>
      </c>
      <c r="B24566" t="s">
        <v>20716</v>
      </c>
      <c r="C24566">
        <f t="shared" si="383"/>
        <v>42</v>
      </c>
      <c r="D24566" t="str">
        <f>+VLOOKUP(base[[#This Row],[key]],Tabla2[[key]:[Homologado]],4,0)</f>
        <v>Enseñanza Media</v>
      </c>
    </row>
    <row r="24567" spans="1:4" x14ac:dyDescent="0.3">
      <c r="A24567" t="s">
        <v>21319</v>
      </c>
      <c r="B24567" t="s">
        <v>20716</v>
      </c>
      <c r="C24567">
        <f t="shared" si="383"/>
        <v>42</v>
      </c>
      <c r="D24567" t="str">
        <f>+VLOOKUP(base[[#This Row],[key]],Tabla2[[key]:[Homologado]],4,0)</f>
        <v>Enseñanza Media</v>
      </c>
    </row>
    <row r="24568" spans="1:4" x14ac:dyDescent="0.3">
      <c r="A24568" t="s">
        <v>21320</v>
      </c>
      <c r="B24568" t="s">
        <v>20716</v>
      </c>
      <c r="C24568">
        <f t="shared" si="383"/>
        <v>42</v>
      </c>
      <c r="D24568" t="str">
        <f>+VLOOKUP(base[[#This Row],[key]],Tabla2[[key]:[Homologado]],4,0)</f>
        <v>Enseñanza Media</v>
      </c>
    </row>
    <row r="24569" spans="1:4" x14ac:dyDescent="0.3">
      <c r="A24569" t="s">
        <v>21321</v>
      </c>
      <c r="B24569" t="s">
        <v>20716</v>
      </c>
      <c r="C24569">
        <f t="shared" si="383"/>
        <v>42</v>
      </c>
      <c r="D24569" t="str">
        <f>+VLOOKUP(base[[#This Row],[key]],Tabla2[[key]:[Homologado]],4,0)</f>
        <v>Enseñanza Media</v>
      </c>
    </row>
    <row r="24570" spans="1:4" x14ac:dyDescent="0.3">
      <c r="A24570" t="s">
        <v>21322</v>
      </c>
      <c r="B24570" t="s">
        <v>20716</v>
      </c>
      <c r="C24570">
        <f t="shared" si="383"/>
        <v>42</v>
      </c>
      <c r="D24570" t="str">
        <f>+VLOOKUP(base[[#This Row],[key]],Tabla2[[key]:[Homologado]],4,0)</f>
        <v>Enseñanza Media</v>
      </c>
    </row>
    <row r="24571" spans="1:4" x14ac:dyDescent="0.3">
      <c r="A24571" t="s">
        <v>21323</v>
      </c>
      <c r="B24571" t="s">
        <v>20716</v>
      </c>
      <c r="C24571">
        <f t="shared" si="383"/>
        <v>42</v>
      </c>
      <c r="D24571" t="str">
        <f>+VLOOKUP(base[[#This Row],[key]],Tabla2[[key]:[Homologado]],4,0)</f>
        <v>Enseñanza Media</v>
      </c>
    </row>
    <row r="24572" spans="1:4" x14ac:dyDescent="0.3">
      <c r="A24572" t="s">
        <v>21324</v>
      </c>
      <c r="B24572" t="s">
        <v>20716</v>
      </c>
      <c r="C24572">
        <f t="shared" si="383"/>
        <v>42</v>
      </c>
      <c r="D24572" t="str">
        <f>+VLOOKUP(base[[#This Row],[key]],Tabla2[[key]:[Homologado]],4,0)</f>
        <v>Enseñanza Media</v>
      </c>
    </row>
    <row r="24573" spans="1:4" x14ac:dyDescent="0.3">
      <c r="A24573" t="s">
        <v>21325</v>
      </c>
      <c r="B24573" t="s">
        <v>20716</v>
      </c>
      <c r="C24573">
        <f t="shared" si="383"/>
        <v>42</v>
      </c>
      <c r="D24573" t="str">
        <f>+VLOOKUP(base[[#This Row],[key]],Tabla2[[key]:[Homologado]],4,0)</f>
        <v>Enseñanza Media</v>
      </c>
    </row>
    <row r="24574" spans="1:4" x14ac:dyDescent="0.3">
      <c r="A24574" t="s">
        <v>21326</v>
      </c>
      <c r="B24574" t="s">
        <v>20716</v>
      </c>
      <c r="C24574">
        <f t="shared" si="383"/>
        <v>42</v>
      </c>
      <c r="D24574" t="str">
        <f>+VLOOKUP(base[[#This Row],[key]],Tabla2[[key]:[Homologado]],4,0)</f>
        <v>Enseñanza Media</v>
      </c>
    </row>
    <row r="24575" spans="1:4" x14ac:dyDescent="0.3">
      <c r="A24575" t="s">
        <v>21327</v>
      </c>
      <c r="B24575" t="s">
        <v>20716</v>
      </c>
      <c r="C24575">
        <f t="shared" si="383"/>
        <v>42</v>
      </c>
      <c r="D24575" t="str">
        <f>+VLOOKUP(base[[#This Row],[key]],Tabla2[[key]:[Homologado]],4,0)</f>
        <v>Enseñanza Media</v>
      </c>
    </row>
    <row r="24576" spans="1:4" x14ac:dyDescent="0.3">
      <c r="A24576" t="s">
        <v>21328</v>
      </c>
      <c r="B24576" t="s">
        <v>20716</v>
      </c>
      <c r="C24576">
        <f t="shared" si="383"/>
        <v>42</v>
      </c>
      <c r="D24576" t="str">
        <f>+VLOOKUP(base[[#This Row],[key]],Tabla2[[key]:[Homologado]],4,0)</f>
        <v>Enseñanza Media</v>
      </c>
    </row>
    <row r="24577" spans="1:4" x14ac:dyDescent="0.3">
      <c r="A24577" t="s">
        <v>21329</v>
      </c>
      <c r="B24577" t="s">
        <v>20716</v>
      </c>
      <c r="C24577">
        <f t="shared" si="383"/>
        <v>42</v>
      </c>
      <c r="D24577" t="str">
        <f>+VLOOKUP(base[[#This Row],[key]],Tabla2[[key]:[Homologado]],4,0)</f>
        <v>Enseñanza Media</v>
      </c>
    </row>
    <row r="24578" spans="1:4" x14ac:dyDescent="0.3">
      <c r="A24578" t="s">
        <v>21330</v>
      </c>
      <c r="B24578" t="s">
        <v>20716</v>
      </c>
      <c r="C24578">
        <f t="shared" si="383"/>
        <v>42</v>
      </c>
      <c r="D24578" t="str">
        <f>+VLOOKUP(base[[#This Row],[key]],Tabla2[[key]:[Homologado]],4,0)</f>
        <v>Enseñanza Media</v>
      </c>
    </row>
    <row r="24579" spans="1:4" x14ac:dyDescent="0.3">
      <c r="A24579" t="s">
        <v>21331</v>
      </c>
      <c r="B24579" t="s">
        <v>20716</v>
      </c>
      <c r="C24579">
        <f t="shared" si="383"/>
        <v>42</v>
      </c>
      <c r="D24579" t="str">
        <f>+VLOOKUP(base[[#This Row],[key]],Tabla2[[key]:[Homologado]],4,0)</f>
        <v>Enseñanza Media</v>
      </c>
    </row>
    <row r="24580" spans="1:4" x14ac:dyDescent="0.3">
      <c r="A24580" t="s">
        <v>21332</v>
      </c>
      <c r="B24580" t="s">
        <v>20716</v>
      </c>
      <c r="C24580">
        <f t="shared" ref="C24580:C24643" si="384">+IF(B24580=B24579,C24579,C24579+1)</f>
        <v>42</v>
      </c>
      <c r="D24580" t="str">
        <f>+VLOOKUP(base[[#This Row],[key]],Tabla2[[key]:[Homologado]],4,0)</f>
        <v>Enseñanza Media</v>
      </c>
    </row>
    <row r="24581" spans="1:4" x14ac:dyDescent="0.3">
      <c r="A24581" t="s">
        <v>21333</v>
      </c>
      <c r="B24581" t="s">
        <v>20716</v>
      </c>
      <c r="C24581">
        <f t="shared" si="384"/>
        <v>42</v>
      </c>
      <c r="D24581" t="str">
        <f>+VLOOKUP(base[[#This Row],[key]],Tabla2[[key]:[Homologado]],4,0)</f>
        <v>Enseñanza Media</v>
      </c>
    </row>
    <row r="24582" spans="1:4" x14ac:dyDescent="0.3">
      <c r="A24582" t="s">
        <v>21334</v>
      </c>
      <c r="B24582" t="s">
        <v>20716</v>
      </c>
      <c r="C24582">
        <f t="shared" si="384"/>
        <v>42</v>
      </c>
      <c r="D24582" t="str">
        <f>+VLOOKUP(base[[#This Row],[key]],Tabla2[[key]:[Homologado]],4,0)</f>
        <v>Enseñanza Media</v>
      </c>
    </row>
    <row r="24583" spans="1:4" x14ac:dyDescent="0.3">
      <c r="A24583" t="s">
        <v>21335</v>
      </c>
      <c r="B24583" t="s">
        <v>20716</v>
      </c>
      <c r="C24583">
        <f t="shared" si="384"/>
        <v>42</v>
      </c>
      <c r="D24583" t="str">
        <f>+VLOOKUP(base[[#This Row],[key]],Tabla2[[key]:[Homologado]],4,0)</f>
        <v>Enseñanza Media</v>
      </c>
    </row>
    <row r="24584" spans="1:4" x14ac:dyDescent="0.3">
      <c r="A24584" t="s">
        <v>21336</v>
      </c>
      <c r="B24584" t="s">
        <v>20716</v>
      </c>
      <c r="C24584">
        <f t="shared" si="384"/>
        <v>42</v>
      </c>
      <c r="D24584" t="str">
        <f>+VLOOKUP(base[[#This Row],[key]],Tabla2[[key]:[Homologado]],4,0)</f>
        <v>Enseñanza Media</v>
      </c>
    </row>
    <row r="24585" spans="1:4" x14ac:dyDescent="0.3">
      <c r="A24585" t="s">
        <v>21337</v>
      </c>
      <c r="B24585" t="s">
        <v>20716</v>
      </c>
      <c r="C24585">
        <f t="shared" si="384"/>
        <v>42</v>
      </c>
      <c r="D24585" t="str">
        <f>+VLOOKUP(base[[#This Row],[key]],Tabla2[[key]:[Homologado]],4,0)</f>
        <v>Enseñanza Media</v>
      </c>
    </row>
    <row r="24586" spans="1:4" x14ac:dyDescent="0.3">
      <c r="A24586" t="s">
        <v>21338</v>
      </c>
      <c r="B24586" t="s">
        <v>20716</v>
      </c>
      <c r="C24586">
        <f t="shared" si="384"/>
        <v>42</v>
      </c>
      <c r="D24586" t="str">
        <f>+VLOOKUP(base[[#This Row],[key]],Tabla2[[key]:[Homologado]],4,0)</f>
        <v>Enseñanza Media</v>
      </c>
    </row>
    <row r="24587" spans="1:4" x14ac:dyDescent="0.3">
      <c r="A24587" t="s">
        <v>21339</v>
      </c>
      <c r="B24587" t="s">
        <v>20716</v>
      </c>
      <c r="C24587">
        <f t="shared" si="384"/>
        <v>42</v>
      </c>
      <c r="D24587" t="str">
        <f>+VLOOKUP(base[[#This Row],[key]],Tabla2[[key]:[Homologado]],4,0)</f>
        <v>Enseñanza Media</v>
      </c>
    </row>
    <row r="24588" spans="1:4" x14ac:dyDescent="0.3">
      <c r="A24588" t="s">
        <v>21340</v>
      </c>
      <c r="B24588" t="s">
        <v>20716</v>
      </c>
      <c r="C24588">
        <f t="shared" si="384"/>
        <v>42</v>
      </c>
      <c r="D24588" t="str">
        <f>+VLOOKUP(base[[#This Row],[key]],Tabla2[[key]:[Homologado]],4,0)</f>
        <v>Enseñanza Media</v>
      </c>
    </row>
    <row r="24589" spans="1:4" x14ac:dyDescent="0.3">
      <c r="A24589" t="s">
        <v>21341</v>
      </c>
      <c r="B24589" t="s">
        <v>20716</v>
      </c>
      <c r="C24589">
        <f t="shared" si="384"/>
        <v>42</v>
      </c>
      <c r="D24589" t="str">
        <f>+VLOOKUP(base[[#This Row],[key]],Tabla2[[key]:[Homologado]],4,0)</f>
        <v>Enseñanza Media</v>
      </c>
    </row>
    <row r="24590" spans="1:4" x14ac:dyDescent="0.3">
      <c r="A24590" t="s">
        <v>21342</v>
      </c>
      <c r="B24590" t="s">
        <v>20716</v>
      </c>
      <c r="C24590">
        <f t="shared" si="384"/>
        <v>42</v>
      </c>
      <c r="D24590" t="str">
        <f>+VLOOKUP(base[[#This Row],[key]],Tabla2[[key]:[Homologado]],4,0)</f>
        <v>Enseñanza Media</v>
      </c>
    </row>
    <row r="24591" spans="1:4" x14ac:dyDescent="0.3">
      <c r="A24591" t="s">
        <v>21343</v>
      </c>
      <c r="B24591" t="s">
        <v>20716</v>
      </c>
      <c r="C24591">
        <f t="shared" si="384"/>
        <v>42</v>
      </c>
      <c r="D24591" t="str">
        <f>+VLOOKUP(base[[#This Row],[key]],Tabla2[[key]:[Homologado]],4,0)</f>
        <v>Enseñanza Media</v>
      </c>
    </row>
    <row r="24592" spans="1:4" x14ac:dyDescent="0.3">
      <c r="A24592" t="s">
        <v>21344</v>
      </c>
      <c r="B24592" t="s">
        <v>20716</v>
      </c>
      <c r="C24592">
        <f t="shared" si="384"/>
        <v>42</v>
      </c>
      <c r="D24592" t="str">
        <f>+VLOOKUP(base[[#This Row],[key]],Tabla2[[key]:[Homologado]],4,0)</f>
        <v>Enseñanza Media</v>
      </c>
    </row>
    <row r="24593" spans="1:4" x14ac:dyDescent="0.3">
      <c r="A24593" t="s">
        <v>21345</v>
      </c>
      <c r="B24593" t="s">
        <v>20716</v>
      </c>
      <c r="C24593">
        <f t="shared" si="384"/>
        <v>42</v>
      </c>
      <c r="D24593" t="str">
        <f>+VLOOKUP(base[[#This Row],[key]],Tabla2[[key]:[Homologado]],4,0)</f>
        <v>Enseñanza Media</v>
      </c>
    </row>
    <row r="24594" spans="1:4" x14ac:dyDescent="0.3">
      <c r="A24594" t="s">
        <v>21346</v>
      </c>
      <c r="B24594" t="s">
        <v>20716</v>
      </c>
      <c r="C24594">
        <f t="shared" si="384"/>
        <v>42</v>
      </c>
      <c r="D24594" t="str">
        <f>+VLOOKUP(base[[#This Row],[key]],Tabla2[[key]:[Homologado]],4,0)</f>
        <v>Enseñanza Media</v>
      </c>
    </row>
    <row r="24595" spans="1:4" x14ac:dyDescent="0.3">
      <c r="A24595" t="s">
        <v>21347</v>
      </c>
      <c r="B24595" t="s">
        <v>20716</v>
      </c>
      <c r="C24595">
        <f t="shared" si="384"/>
        <v>42</v>
      </c>
      <c r="D24595" t="str">
        <f>+VLOOKUP(base[[#This Row],[key]],Tabla2[[key]:[Homologado]],4,0)</f>
        <v>Enseñanza Media</v>
      </c>
    </row>
    <row r="24596" spans="1:4" x14ac:dyDescent="0.3">
      <c r="A24596" t="s">
        <v>21348</v>
      </c>
      <c r="B24596" t="s">
        <v>20716</v>
      </c>
      <c r="C24596">
        <f t="shared" si="384"/>
        <v>42</v>
      </c>
      <c r="D24596" t="str">
        <f>+VLOOKUP(base[[#This Row],[key]],Tabla2[[key]:[Homologado]],4,0)</f>
        <v>Enseñanza Media</v>
      </c>
    </row>
    <row r="24597" spans="1:4" x14ac:dyDescent="0.3">
      <c r="A24597" t="s">
        <v>21349</v>
      </c>
      <c r="B24597" t="s">
        <v>20716</v>
      </c>
      <c r="C24597">
        <f t="shared" si="384"/>
        <v>42</v>
      </c>
      <c r="D24597" t="str">
        <f>+VLOOKUP(base[[#This Row],[key]],Tabla2[[key]:[Homologado]],4,0)</f>
        <v>Enseñanza Media</v>
      </c>
    </row>
    <row r="24598" spans="1:4" x14ac:dyDescent="0.3">
      <c r="A24598" t="s">
        <v>21350</v>
      </c>
      <c r="B24598" t="s">
        <v>20716</v>
      </c>
      <c r="C24598">
        <f t="shared" si="384"/>
        <v>42</v>
      </c>
      <c r="D24598" t="str">
        <f>+VLOOKUP(base[[#This Row],[key]],Tabla2[[key]:[Homologado]],4,0)</f>
        <v>Enseñanza Media</v>
      </c>
    </row>
    <row r="24599" spans="1:4" x14ac:dyDescent="0.3">
      <c r="A24599" t="s">
        <v>21351</v>
      </c>
      <c r="B24599" t="s">
        <v>20716</v>
      </c>
      <c r="C24599">
        <f t="shared" si="384"/>
        <v>42</v>
      </c>
      <c r="D24599" t="str">
        <f>+VLOOKUP(base[[#This Row],[key]],Tabla2[[key]:[Homologado]],4,0)</f>
        <v>Enseñanza Media</v>
      </c>
    </row>
    <row r="24600" spans="1:4" x14ac:dyDescent="0.3">
      <c r="A24600" t="s">
        <v>21352</v>
      </c>
      <c r="B24600" t="s">
        <v>20716</v>
      </c>
      <c r="C24600">
        <f t="shared" si="384"/>
        <v>42</v>
      </c>
      <c r="D24600" t="str">
        <f>+VLOOKUP(base[[#This Row],[key]],Tabla2[[key]:[Homologado]],4,0)</f>
        <v>Enseñanza Media</v>
      </c>
    </row>
    <row r="24601" spans="1:4" x14ac:dyDescent="0.3">
      <c r="A24601" t="s">
        <v>21353</v>
      </c>
      <c r="B24601" t="s">
        <v>20716</v>
      </c>
      <c r="C24601">
        <f t="shared" si="384"/>
        <v>42</v>
      </c>
      <c r="D24601" t="str">
        <f>+VLOOKUP(base[[#This Row],[key]],Tabla2[[key]:[Homologado]],4,0)</f>
        <v>Enseñanza Media</v>
      </c>
    </row>
    <row r="24602" spans="1:4" x14ac:dyDescent="0.3">
      <c r="A24602" t="s">
        <v>21354</v>
      </c>
      <c r="B24602" t="s">
        <v>20716</v>
      </c>
      <c r="C24602">
        <f t="shared" si="384"/>
        <v>42</v>
      </c>
      <c r="D24602" t="str">
        <f>+VLOOKUP(base[[#This Row],[key]],Tabla2[[key]:[Homologado]],4,0)</f>
        <v>Enseñanza Media</v>
      </c>
    </row>
    <row r="24603" spans="1:4" x14ac:dyDescent="0.3">
      <c r="A24603" t="s">
        <v>21355</v>
      </c>
      <c r="B24603" t="s">
        <v>20716</v>
      </c>
      <c r="C24603">
        <f t="shared" si="384"/>
        <v>42</v>
      </c>
      <c r="D24603" t="str">
        <f>+VLOOKUP(base[[#This Row],[key]],Tabla2[[key]:[Homologado]],4,0)</f>
        <v>Enseñanza Media</v>
      </c>
    </row>
    <row r="24604" spans="1:4" x14ac:dyDescent="0.3">
      <c r="A24604" t="s">
        <v>21356</v>
      </c>
      <c r="B24604" t="s">
        <v>20716</v>
      </c>
      <c r="C24604">
        <f t="shared" si="384"/>
        <v>42</v>
      </c>
      <c r="D24604" t="str">
        <f>+VLOOKUP(base[[#This Row],[key]],Tabla2[[key]:[Homologado]],4,0)</f>
        <v>Enseñanza Media</v>
      </c>
    </row>
    <row r="24605" spans="1:4" x14ac:dyDescent="0.3">
      <c r="A24605" t="s">
        <v>21357</v>
      </c>
      <c r="B24605" t="s">
        <v>20716</v>
      </c>
      <c r="C24605">
        <f t="shared" si="384"/>
        <v>42</v>
      </c>
      <c r="D24605" t="str">
        <f>+VLOOKUP(base[[#This Row],[key]],Tabla2[[key]:[Homologado]],4,0)</f>
        <v>Enseñanza Media</v>
      </c>
    </row>
    <row r="24606" spans="1:4" x14ac:dyDescent="0.3">
      <c r="A24606" t="s">
        <v>21358</v>
      </c>
      <c r="B24606" t="s">
        <v>20716</v>
      </c>
      <c r="C24606">
        <f t="shared" si="384"/>
        <v>42</v>
      </c>
      <c r="D24606" t="str">
        <f>+VLOOKUP(base[[#This Row],[key]],Tabla2[[key]:[Homologado]],4,0)</f>
        <v>Enseñanza Media</v>
      </c>
    </row>
    <row r="24607" spans="1:4" x14ac:dyDescent="0.3">
      <c r="A24607" t="s">
        <v>21359</v>
      </c>
      <c r="B24607" t="s">
        <v>20716</v>
      </c>
      <c r="C24607">
        <f t="shared" si="384"/>
        <v>42</v>
      </c>
      <c r="D24607" t="str">
        <f>+VLOOKUP(base[[#This Row],[key]],Tabla2[[key]:[Homologado]],4,0)</f>
        <v>Enseñanza Media</v>
      </c>
    </row>
    <row r="24608" spans="1:4" x14ac:dyDescent="0.3">
      <c r="A24608" t="s">
        <v>21360</v>
      </c>
      <c r="B24608" t="s">
        <v>20716</v>
      </c>
      <c r="C24608">
        <f t="shared" si="384"/>
        <v>42</v>
      </c>
      <c r="D24608" t="str">
        <f>+VLOOKUP(base[[#This Row],[key]],Tabla2[[key]:[Homologado]],4,0)</f>
        <v>Enseñanza Media</v>
      </c>
    </row>
    <row r="24609" spans="1:4" x14ac:dyDescent="0.3">
      <c r="A24609" t="s">
        <v>21361</v>
      </c>
      <c r="B24609" t="s">
        <v>20716</v>
      </c>
      <c r="C24609">
        <f t="shared" si="384"/>
        <v>42</v>
      </c>
      <c r="D24609" t="str">
        <f>+VLOOKUP(base[[#This Row],[key]],Tabla2[[key]:[Homologado]],4,0)</f>
        <v>Enseñanza Media</v>
      </c>
    </row>
    <row r="24610" spans="1:4" x14ac:dyDescent="0.3">
      <c r="A24610" t="s">
        <v>21362</v>
      </c>
      <c r="B24610" t="s">
        <v>20716</v>
      </c>
      <c r="C24610">
        <f t="shared" si="384"/>
        <v>42</v>
      </c>
      <c r="D24610" t="str">
        <f>+VLOOKUP(base[[#This Row],[key]],Tabla2[[key]:[Homologado]],4,0)</f>
        <v>Enseñanza Media</v>
      </c>
    </row>
    <row r="24611" spans="1:4" x14ac:dyDescent="0.3">
      <c r="A24611" t="s">
        <v>21363</v>
      </c>
      <c r="B24611" t="s">
        <v>20716</v>
      </c>
      <c r="C24611">
        <f t="shared" si="384"/>
        <v>42</v>
      </c>
      <c r="D24611" t="str">
        <f>+VLOOKUP(base[[#This Row],[key]],Tabla2[[key]:[Homologado]],4,0)</f>
        <v>Enseñanza Media</v>
      </c>
    </row>
    <row r="24612" spans="1:4" x14ac:dyDescent="0.3">
      <c r="A24612" t="s">
        <v>21364</v>
      </c>
      <c r="B24612" t="s">
        <v>20716</v>
      </c>
      <c r="C24612">
        <f t="shared" si="384"/>
        <v>42</v>
      </c>
      <c r="D24612" t="str">
        <f>+VLOOKUP(base[[#This Row],[key]],Tabla2[[key]:[Homologado]],4,0)</f>
        <v>Enseñanza Media</v>
      </c>
    </row>
    <row r="24613" spans="1:4" x14ac:dyDescent="0.3">
      <c r="A24613" t="s">
        <v>21365</v>
      </c>
      <c r="B24613" t="s">
        <v>20716</v>
      </c>
      <c r="C24613">
        <f t="shared" si="384"/>
        <v>42</v>
      </c>
      <c r="D24613" t="str">
        <f>+VLOOKUP(base[[#This Row],[key]],Tabla2[[key]:[Homologado]],4,0)</f>
        <v>Enseñanza Media</v>
      </c>
    </row>
    <row r="24614" spans="1:4" x14ac:dyDescent="0.3">
      <c r="A24614" t="s">
        <v>21366</v>
      </c>
      <c r="B24614" t="s">
        <v>20716</v>
      </c>
      <c r="C24614">
        <f t="shared" si="384"/>
        <v>42</v>
      </c>
      <c r="D24614" t="str">
        <f>+VLOOKUP(base[[#This Row],[key]],Tabla2[[key]:[Homologado]],4,0)</f>
        <v>Enseñanza Media</v>
      </c>
    </row>
    <row r="24615" spans="1:4" x14ac:dyDescent="0.3">
      <c r="A24615" t="s">
        <v>21367</v>
      </c>
      <c r="B24615" t="s">
        <v>20716</v>
      </c>
      <c r="C24615">
        <f t="shared" si="384"/>
        <v>42</v>
      </c>
      <c r="D24615" t="str">
        <f>+VLOOKUP(base[[#This Row],[key]],Tabla2[[key]:[Homologado]],4,0)</f>
        <v>Enseñanza Media</v>
      </c>
    </row>
    <row r="24616" spans="1:4" x14ac:dyDescent="0.3">
      <c r="A24616" t="s">
        <v>21368</v>
      </c>
      <c r="B24616" t="s">
        <v>20716</v>
      </c>
      <c r="C24616">
        <f t="shared" si="384"/>
        <v>42</v>
      </c>
      <c r="D24616" t="str">
        <f>+VLOOKUP(base[[#This Row],[key]],Tabla2[[key]:[Homologado]],4,0)</f>
        <v>Enseñanza Media</v>
      </c>
    </row>
    <row r="24617" spans="1:4" x14ac:dyDescent="0.3">
      <c r="A24617" t="s">
        <v>21369</v>
      </c>
      <c r="B24617" t="s">
        <v>20716</v>
      </c>
      <c r="C24617">
        <f t="shared" si="384"/>
        <v>42</v>
      </c>
      <c r="D24617" t="str">
        <f>+VLOOKUP(base[[#This Row],[key]],Tabla2[[key]:[Homologado]],4,0)</f>
        <v>Enseñanza Media</v>
      </c>
    </row>
    <row r="24618" spans="1:4" x14ac:dyDescent="0.3">
      <c r="A24618" t="s">
        <v>21370</v>
      </c>
      <c r="B24618" t="s">
        <v>20716</v>
      </c>
      <c r="C24618">
        <f t="shared" si="384"/>
        <v>42</v>
      </c>
      <c r="D24618" t="str">
        <f>+VLOOKUP(base[[#This Row],[key]],Tabla2[[key]:[Homologado]],4,0)</f>
        <v>Enseñanza Media</v>
      </c>
    </row>
    <row r="24619" spans="1:4" x14ac:dyDescent="0.3">
      <c r="A24619" t="s">
        <v>21371</v>
      </c>
      <c r="B24619" t="s">
        <v>20716</v>
      </c>
      <c r="C24619">
        <f t="shared" si="384"/>
        <v>42</v>
      </c>
      <c r="D24619" t="str">
        <f>+VLOOKUP(base[[#This Row],[key]],Tabla2[[key]:[Homologado]],4,0)</f>
        <v>Enseñanza Media</v>
      </c>
    </row>
    <row r="24620" spans="1:4" x14ac:dyDescent="0.3">
      <c r="A24620" t="s">
        <v>21372</v>
      </c>
      <c r="B24620" t="s">
        <v>20716</v>
      </c>
      <c r="C24620">
        <f t="shared" si="384"/>
        <v>42</v>
      </c>
      <c r="D24620" t="str">
        <f>+VLOOKUP(base[[#This Row],[key]],Tabla2[[key]:[Homologado]],4,0)</f>
        <v>Enseñanza Media</v>
      </c>
    </row>
    <row r="24621" spans="1:4" x14ac:dyDescent="0.3">
      <c r="A24621" t="s">
        <v>21373</v>
      </c>
      <c r="B24621" t="s">
        <v>20716</v>
      </c>
      <c r="C24621">
        <f t="shared" si="384"/>
        <v>42</v>
      </c>
      <c r="D24621" t="str">
        <f>+VLOOKUP(base[[#This Row],[key]],Tabla2[[key]:[Homologado]],4,0)</f>
        <v>Enseñanza Media</v>
      </c>
    </row>
    <row r="24622" spans="1:4" x14ac:dyDescent="0.3">
      <c r="A24622" t="s">
        <v>21374</v>
      </c>
      <c r="B24622" t="s">
        <v>20716</v>
      </c>
      <c r="C24622">
        <f t="shared" si="384"/>
        <v>42</v>
      </c>
      <c r="D24622" t="str">
        <f>+VLOOKUP(base[[#This Row],[key]],Tabla2[[key]:[Homologado]],4,0)</f>
        <v>Enseñanza Media</v>
      </c>
    </row>
    <row r="24623" spans="1:4" x14ac:dyDescent="0.3">
      <c r="A24623" t="s">
        <v>21375</v>
      </c>
      <c r="B24623" t="s">
        <v>20716</v>
      </c>
      <c r="C24623">
        <f t="shared" si="384"/>
        <v>42</v>
      </c>
      <c r="D24623" t="str">
        <f>+VLOOKUP(base[[#This Row],[key]],Tabla2[[key]:[Homologado]],4,0)</f>
        <v>Enseñanza Media</v>
      </c>
    </row>
    <row r="24624" spans="1:4" x14ac:dyDescent="0.3">
      <c r="A24624" t="s">
        <v>21376</v>
      </c>
      <c r="B24624" t="s">
        <v>20716</v>
      </c>
      <c r="C24624">
        <f t="shared" si="384"/>
        <v>42</v>
      </c>
      <c r="D24624" t="str">
        <f>+VLOOKUP(base[[#This Row],[key]],Tabla2[[key]:[Homologado]],4,0)</f>
        <v>Enseñanza Media</v>
      </c>
    </row>
    <row r="24625" spans="1:4" x14ac:dyDescent="0.3">
      <c r="A24625" t="s">
        <v>21377</v>
      </c>
      <c r="B24625" t="s">
        <v>20716</v>
      </c>
      <c r="C24625">
        <f t="shared" si="384"/>
        <v>42</v>
      </c>
      <c r="D24625" t="str">
        <f>+VLOOKUP(base[[#This Row],[key]],Tabla2[[key]:[Homologado]],4,0)</f>
        <v>Enseñanza Media</v>
      </c>
    </row>
    <row r="24626" spans="1:4" x14ac:dyDescent="0.3">
      <c r="A24626" t="s">
        <v>21378</v>
      </c>
      <c r="B24626" t="s">
        <v>20716</v>
      </c>
      <c r="C24626">
        <f t="shared" si="384"/>
        <v>42</v>
      </c>
      <c r="D24626" t="str">
        <f>+VLOOKUP(base[[#This Row],[key]],Tabla2[[key]:[Homologado]],4,0)</f>
        <v>Enseñanza Media</v>
      </c>
    </row>
    <row r="24627" spans="1:4" x14ac:dyDescent="0.3">
      <c r="A24627" t="s">
        <v>21379</v>
      </c>
      <c r="B24627" t="s">
        <v>20716</v>
      </c>
      <c r="C24627">
        <f t="shared" si="384"/>
        <v>42</v>
      </c>
      <c r="D24627" t="str">
        <f>+VLOOKUP(base[[#This Row],[key]],Tabla2[[key]:[Homologado]],4,0)</f>
        <v>Enseñanza Media</v>
      </c>
    </row>
    <row r="24628" spans="1:4" x14ac:dyDescent="0.3">
      <c r="A24628" t="s">
        <v>21380</v>
      </c>
      <c r="B24628" t="s">
        <v>20716</v>
      </c>
      <c r="C24628">
        <f t="shared" si="384"/>
        <v>42</v>
      </c>
      <c r="D24628" t="str">
        <f>+VLOOKUP(base[[#This Row],[key]],Tabla2[[key]:[Homologado]],4,0)</f>
        <v>Enseñanza Media</v>
      </c>
    </row>
    <row r="24629" spans="1:4" x14ac:dyDescent="0.3">
      <c r="A24629" t="s">
        <v>21381</v>
      </c>
      <c r="B24629" t="s">
        <v>20716</v>
      </c>
      <c r="C24629">
        <f t="shared" si="384"/>
        <v>42</v>
      </c>
      <c r="D24629" t="str">
        <f>+VLOOKUP(base[[#This Row],[key]],Tabla2[[key]:[Homologado]],4,0)</f>
        <v>Enseñanza Media</v>
      </c>
    </row>
    <row r="24630" spans="1:4" x14ac:dyDescent="0.3">
      <c r="A24630" t="s">
        <v>21382</v>
      </c>
      <c r="B24630" t="s">
        <v>20716</v>
      </c>
      <c r="C24630">
        <f t="shared" si="384"/>
        <v>42</v>
      </c>
      <c r="D24630" t="str">
        <f>+VLOOKUP(base[[#This Row],[key]],Tabla2[[key]:[Homologado]],4,0)</f>
        <v>Enseñanza Media</v>
      </c>
    </row>
    <row r="24631" spans="1:4" x14ac:dyDescent="0.3">
      <c r="A24631" t="s">
        <v>21383</v>
      </c>
      <c r="B24631" t="s">
        <v>20716</v>
      </c>
      <c r="C24631">
        <f t="shared" si="384"/>
        <v>42</v>
      </c>
      <c r="D24631" t="str">
        <f>+VLOOKUP(base[[#This Row],[key]],Tabla2[[key]:[Homologado]],4,0)</f>
        <v>Enseñanza Media</v>
      </c>
    </row>
    <row r="24632" spans="1:4" x14ac:dyDescent="0.3">
      <c r="A24632" t="s">
        <v>21384</v>
      </c>
      <c r="B24632" t="s">
        <v>20716</v>
      </c>
      <c r="C24632">
        <f t="shared" si="384"/>
        <v>42</v>
      </c>
      <c r="D24632" t="str">
        <f>+VLOOKUP(base[[#This Row],[key]],Tabla2[[key]:[Homologado]],4,0)</f>
        <v>Enseñanza Media</v>
      </c>
    </row>
    <row r="24633" spans="1:4" x14ac:dyDescent="0.3">
      <c r="A24633" t="s">
        <v>21386</v>
      </c>
      <c r="B24633" t="s">
        <v>20716</v>
      </c>
      <c r="C24633">
        <f t="shared" si="384"/>
        <v>42</v>
      </c>
      <c r="D24633" t="str">
        <f>+VLOOKUP(base[[#This Row],[key]],Tabla2[[key]:[Homologado]],4,0)</f>
        <v>Enseñanza Media</v>
      </c>
    </row>
    <row r="24634" spans="1:4" x14ac:dyDescent="0.3">
      <c r="A24634" t="s">
        <v>21387</v>
      </c>
      <c r="B24634" t="s">
        <v>20716</v>
      </c>
      <c r="C24634">
        <f t="shared" si="384"/>
        <v>42</v>
      </c>
      <c r="D24634" t="str">
        <f>+VLOOKUP(base[[#This Row],[key]],Tabla2[[key]:[Homologado]],4,0)</f>
        <v>Enseñanza Media</v>
      </c>
    </row>
    <row r="24635" spans="1:4" x14ac:dyDescent="0.3">
      <c r="A24635" t="s">
        <v>21388</v>
      </c>
      <c r="B24635" t="s">
        <v>20716</v>
      </c>
      <c r="C24635">
        <f t="shared" si="384"/>
        <v>42</v>
      </c>
      <c r="D24635" t="str">
        <f>+VLOOKUP(base[[#This Row],[key]],Tabla2[[key]:[Homologado]],4,0)</f>
        <v>Enseñanza Media</v>
      </c>
    </row>
    <row r="24636" spans="1:4" x14ac:dyDescent="0.3">
      <c r="A24636" t="s">
        <v>21389</v>
      </c>
      <c r="B24636" t="s">
        <v>20716</v>
      </c>
      <c r="C24636">
        <f t="shared" si="384"/>
        <v>42</v>
      </c>
      <c r="D24636" t="str">
        <f>+VLOOKUP(base[[#This Row],[key]],Tabla2[[key]:[Homologado]],4,0)</f>
        <v>Enseñanza Media</v>
      </c>
    </row>
    <row r="24637" spans="1:4" x14ac:dyDescent="0.3">
      <c r="A24637" t="s">
        <v>21390</v>
      </c>
      <c r="B24637" t="s">
        <v>20716</v>
      </c>
      <c r="C24637">
        <f t="shared" si="384"/>
        <v>42</v>
      </c>
      <c r="D24637" t="str">
        <f>+VLOOKUP(base[[#This Row],[key]],Tabla2[[key]:[Homologado]],4,0)</f>
        <v>Enseñanza Media</v>
      </c>
    </row>
    <row r="24638" spans="1:4" x14ac:dyDescent="0.3">
      <c r="A24638" t="s">
        <v>21391</v>
      </c>
      <c r="B24638" t="s">
        <v>20716</v>
      </c>
      <c r="C24638">
        <f t="shared" si="384"/>
        <v>42</v>
      </c>
      <c r="D24638" t="str">
        <f>+VLOOKUP(base[[#This Row],[key]],Tabla2[[key]:[Homologado]],4,0)</f>
        <v>Enseñanza Media</v>
      </c>
    </row>
    <row r="24639" spans="1:4" x14ac:dyDescent="0.3">
      <c r="A24639" t="s">
        <v>21392</v>
      </c>
      <c r="B24639" t="s">
        <v>20716</v>
      </c>
      <c r="C24639">
        <f t="shared" si="384"/>
        <v>42</v>
      </c>
      <c r="D24639" t="str">
        <f>+VLOOKUP(base[[#This Row],[key]],Tabla2[[key]:[Homologado]],4,0)</f>
        <v>Enseñanza Media</v>
      </c>
    </row>
    <row r="24640" spans="1:4" x14ac:dyDescent="0.3">
      <c r="A24640" t="s">
        <v>21393</v>
      </c>
      <c r="B24640" t="s">
        <v>20716</v>
      </c>
      <c r="C24640">
        <f t="shared" si="384"/>
        <v>42</v>
      </c>
      <c r="D24640" t="str">
        <f>+VLOOKUP(base[[#This Row],[key]],Tabla2[[key]:[Homologado]],4,0)</f>
        <v>Enseñanza Media</v>
      </c>
    </row>
    <row r="24641" spans="1:4" x14ac:dyDescent="0.3">
      <c r="A24641" t="s">
        <v>21394</v>
      </c>
      <c r="B24641" t="s">
        <v>20716</v>
      </c>
      <c r="C24641">
        <f t="shared" si="384"/>
        <v>42</v>
      </c>
      <c r="D24641" t="str">
        <f>+VLOOKUP(base[[#This Row],[key]],Tabla2[[key]:[Homologado]],4,0)</f>
        <v>Enseñanza Media</v>
      </c>
    </row>
    <row r="24642" spans="1:4" x14ac:dyDescent="0.3">
      <c r="A24642" t="s">
        <v>21395</v>
      </c>
      <c r="B24642" t="s">
        <v>20716</v>
      </c>
      <c r="C24642">
        <f t="shared" si="384"/>
        <v>42</v>
      </c>
      <c r="D24642" t="str">
        <f>+VLOOKUP(base[[#This Row],[key]],Tabla2[[key]:[Homologado]],4,0)</f>
        <v>Enseñanza Media</v>
      </c>
    </row>
    <row r="24643" spans="1:4" x14ac:dyDescent="0.3">
      <c r="A24643" t="s">
        <v>21396</v>
      </c>
      <c r="B24643" t="s">
        <v>20716</v>
      </c>
      <c r="C24643">
        <f t="shared" si="384"/>
        <v>42</v>
      </c>
      <c r="D24643" t="str">
        <f>+VLOOKUP(base[[#This Row],[key]],Tabla2[[key]:[Homologado]],4,0)</f>
        <v>Enseñanza Media</v>
      </c>
    </row>
    <row r="24644" spans="1:4" x14ac:dyDescent="0.3">
      <c r="A24644" t="s">
        <v>21397</v>
      </c>
      <c r="B24644" t="s">
        <v>20716</v>
      </c>
      <c r="C24644">
        <f t="shared" ref="C24644:C24707" si="385">+IF(B24644=B24643,C24643,C24643+1)</f>
        <v>42</v>
      </c>
      <c r="D24644" t="str">
        <f>+VLOOKUP(base[[#This Row],[key]],Tabla2[[key]:[Homologado]],4,0)</f>
        <v>Enseñanza Media</v>
      </c>
    </row>
    <row r="24645" spans="1:4" x14ac:dyDescent="0.3">
      <c r="A24645" t="s">
        <v>21398</v>
      </c>
      <c r="B24645" t="s">
        <v>20716</v>
      </c>
      <c r="C24645">
        <f t="shared" si="385"/>
        <v>42</v>
      </c>
      <c r="D24645" t="str">
        <f>+VLOOKUP(base[[#This Row],[key]],Tabla2[[key]:[Homologado]],4,0)</f>
        <v>Enseñanza Media</v>
      </c>
    </row>
    <row r="24646" spans="1:4" x14ac:dyDescent="0.3">
      <c r="A24646" t="s">
        <v>21399</v>
      </c>
      <c r="B24646" t="s">
        <v>20716</v>
      </c>
      <c r="C24646">
        <f t="shared" si="385"/>
        <v>42</v>
      </c>
      <c r="D24646" t="str">
        <f>+VLOOKUP(base[[#This Row],[key]],Tabla2[[key]:[Homologado]],4,0)</f>
        <v>Enseñanza Media</v>
      </c>
    </row>
    <row r="24647" spans="1:4" x14ac:dyDescent="0.3">
      <c r="A24647" t="s">
        <v>21400</v>
      </c>
      <c r="B24647" t="s">
        <v>20716</v>
      </c>
      <c r="C24647">
        <f t="shared" si="385"/>
        <v>42</v>
      </c>
      <c r="D24647" t="str">
        <f>+VLOOKUP(base[[#This Row],[key]],Tabla2[[key]:[Homologado]],4,0)</f>
        <v>Enseñanza Media</v>
      </c>
    </row>
    <row r="24648" spans="1:4" x14ac:dyDescent="0.3">
      <c r="A24648" t="s">
        <v>21401</v>
      </c>
      <c r="B24648" t="s">
        <v>20716</v>
      </c>
      <c r="C24648">
        <f t="shared" si="385"/>
        <v>42</v>
      </c>
      <c r="D24648" t="str">
        <f>+VLOOKUP(base[[#This Row],[key]],Tabla2[[key]:[Homologado]],4,0)</f>
        <v>Enseñanza Media</v>
      </c>
    </row>
    <row r="24649" spans="1:4" x14ac:dyDescent="0.3">
      <c r="A24649" t="s">
        <v>21402</v>
      </c>
      <c r="B24649" t="s">
        <v>20716</v>
      </c>
      <c r="C24649">
        <f t="shared" si="385"/>
        <v>42</v>
      </c>
      <c r="D24649" t="str">
        <f>+VLOOKUP(base[[#This Row],[key]],Tabla2[[key]:[Homologado]],4,0)</f>
        <v>Enseñanza Media</v>
      </c>
    </row>
    <row r="24650" spans="1:4" x14ac:dyDescent="0.3">
      <c r="A24650" t="s">
        <v>21403</v>
      </c>
      <c r="B24650" t="s">
        <v>20716</v>
      </c>
      <c r="C24650">
        <f t="shared" si="385"/>
        <v>42</v>
      </c>
      <c r="D24650" t="str">
        <f>+VLOOKUP(base[[#This Row],[key]],Tabla2[[key]:[Homologado]],4,0)</f>
        <v>Enseñanza Media</v>
      </c>
    </row>
    <row r="24651" spans="1:4" x14ac:dyDescent="0.3">
      <c r="A24651" t="s">
        <v>21404</v>
      </c>
      <c r="B24651" t="s">
        <v>20716</v>
      </c>
      <c r="C24651">
        <f t="shared" si="385"/>
        <v>42</v>
      </c>
      <c r="D24651" t="str">
        <f>+VLOOKUP(base[[#This Row],[key]],Tabla2[[key]:[Homologado]],4,0)</f>
        <v>Enseñanza Media</v>
      </c>
    </row>
    <row r="24652" spans="1:4" x14ac:dyDescent="0.3">
      <c r="A24652" t="s">
        <v>21405</v>
      </c>
      <c r="B24652" t="s">
        <v>20716</v>
      </c>
      <c r="C24652">
        <f t="shared" si="385"/>
        <v>42</v>
      </c>
      <c r="D24652" t="str">
        <f>+VLOOKUP(base[[#This Row],[key]],Tabla2[[key]:[Homologado]],4,0)</f>
        <v>Enseñanza Media</v>
      </c>
    </row>
    <row r="24653" spans="1:4" x14ac:dyDescent="0.3">
      <c r="A24653" t="s">
        <v>21406</v>
      </c>
      <c r="B24653" t="s">
        <v>20716</v>
      </c>
      <c r="C24653">
        <f t="shared" si="385"/>
        <v>42</v>
      </c>
      <c r="D24653" t="str">
        <f>+VLOOKUP(base[[#This Row],[key]],Tabla2[[key]:[Homologado]],4,0)</f>
        <v>Enseñanza Media</v>
      </c>
    </row>
    <row r="24654" spans="1:4" x14ac:dyDescent="0.3">
      <c r="A24654" t="s">
        <v>21407</v>
      </c>
      <c r="B24654" t="s">
        <v>20716</v>
      </c>
      <c r="C24654">
        <f t="shared" si="385"/>
        <v>42</v>
      </c>
      <c r="D24654" t="str">
        <f>+VLOOKUP(base[[#This Row],[key]],Tabla2[[key]:[Homologado]],4,0)</f>
        <v>Enseñanza Media</v>
      </c>
    </row>
    <row r="24655" spans="1:4" x14ac:dyDescent="0.3">
      <c r="A24655" t="s">
        <v>21408</v>
      </c>
      <c r="B24655" t="s">
        <v>20716</v>
      </c>
      <c r="C24655">
        <f t="shared" si="385"/>
        <v>42</v>
      </c>
      <c r="D24655" t="str">
        <f>+VLOOKUP(base[[#This Row],[key]],Tabla2[[key]:[Homologado]],4,0)</f>
        <v>Enseñanza Media</v>
      </c>
    </row>
    <row r="24656" spans="1:4" x14ac:dyDescent="0.3">
      <c r="A24656" t="s">
        <v>21409</v>
      </c>
      <c r="B24656" t="s">
        <v>20716</v>
      </c>
      <c r="C24656">
        <f t="shared" si="385"/>
        <v>42</v>
      </c>
      <c r="D24656" t="str">
        <f>+VLOOKUP(base[[#This Row],[key]],Tabla2[[key]:[Homologado]],4,0)</f>
        <v>Enseñanza Media</v>
      </c>
    </row>
    <row r="24657" spans="1:4" x14ac:dyDescent="0.3">
      <c r="A24657" t="s">
        <v>21411</v>
      </c>
      <c r="B24657" t="s">
        <v>20716</v>
      </c>
      <c r="C24657">
        <f t="shared" si="385"/>
        <v>42</v>
      </c>
      <c r="D24657" t="str">
        <f>+VLOOKUP(base[[#This Row],[key]],Tabla2[[key]:[Homologado]],4,0)</f>
        <v>Enseñanza Media</v>
      </c>
    </row>
    <row r="24658" spans="1:4" x14ac:dyDescent="0.3">
      <c r="A24658" t="s">
        <v>21412</v>
      </c>
      <c r="B24658" t="s">
        <v>20716</v>
      </c>
      <c r="C24658">
        <f t="shared" si="385"/>
        <v>42</v>
      </c>
      <c r="D24658" t="str">
        <f>+VLOOKUP(base[[#This Row],[key]],Tabla2[[key]:[Homologado]],4,0)</f>
        <v>Enseñanza Media</v>
      </c>
    </row>
    <row r="24659" spans="1:4" x14ac:dyDescent="0.3">
      <c r="A24659" t="s">
        <v>21413</v>
      </c>
      <c r="B24659" t="s">
        <v>20716</v>
      </c>
      <c r="C24659">
        <f t="shared" si="385"/>
        <v>42</v>
      </c>
      <c r="D24659" t="str">
        <f>+VLOOKUP(base[[#This Row],[key]],Tabla2[[key]:[Homologado]],4,0)</f>
        <v>Enseñanza Media</v>
      </c>
    </row>
    <row r="24660" spans="1:4" x14ac:dyDescent="0.3">
      <c r="A24660" t="s">
        <v>21414</v>
      </c>
      <c r="B24660" t="s">
        <v>20716</v>
      </c>
      <c r="C24660">
        <f t="shared" si="385"/>
        <v>42</v>
      </c>
      <c r="D24660" t="str">
        <f>+VLOOKUP(base[[#This Row],[key]],Tabla2[[key]:[Homologado]],4,0)</f>
        <v>Enseñanza Media</v>
      </c>
    </row>
    <row r="24661" spans="1:4" x14ac:dyDescent="0.3">
      <c r="A24661" t="s">
        <v>21415</v>
      </c>
      <c r="B24661" t="s">
        <v>20716</v>
      </c>
      <c r="C24661">
        <f t="shared" si="385"/>
        <v>42</v>
      </c>
      <c r="D24661" t="str">
        <f>+VLOOKUP(base[[#This Row],[key]],Tabla2[[key]:[Homologado]],4,0)</f>
        <v>Enseñanza Media</v>
      </c>
    </row>
    <row r="24662" spans="1:4" x14ac:dyDescent="0.3">
      <c r="A24662" t="s">
        <v>21416</v>
      </c>
      <c r="B24662" t="s">
        <v>20716</v>
      </c>
      <c r="C24662">
        <f t="shared" si="385"/>
        <v>42</v>
      </c>
      <c r="D24662" t="str">
        <f>+VLOOKUP(base[[#This Row],[key]],Tabla2[[key]:[Homologado]],4,0)</f>
        <v>Enseñanza Media</v>
      </c>
    </row>
    <row r="24663" spans="1:4" x14ac:dyDescent="0.3">
      <c r="A24663" t="s">
        <v>21417</v>
      </c>
      <c r="B24663" t="s">
        <v>20716</v>
      </c>
      <c r="C24663">
        <f t="shared" si="385"/>
        <v>42</v>
      </c>
      <c r="D24663" t="str">
        <f>+VLOOKUP(base[[#This Row],[key]],Tabla2[[key]:[Homologado]],4,0)</f>
        <v>Enseñanza Media</v>
      </c>
    </row>
    <row r="24664" spans="1:4" x14ac:dyDescent="0.3">
      <c r="A24664" t="s">
        <v>21418</v>
      </c>
      <c r="B24664" t="s">
        <v>20716</v>
      </c>
      <c r="C24664">
        <f t="shared" si="385"/>
        <v>42</v>
      </c>
      <c r="D24664" t="str">
        <f>+VLOOKUP(base[[#This Row],[key]],Tabla2[[key]:[Homologado]],4,0)</f>
        <v>Enseñanza Media</v>
      </c>
    </row>
    <row r="24665" spans="1:4" x14ac:dyDescent="0.3">
      <c r="A24665" t="s">
        <v>21419</v>
      </c>
      <c r="B24665" t="s">
        <v>20716</v>
      </c>
      <c r="C24665">
        <f t="shared" si="385"/>
        <v>42</v>
      </c>
      <c r="D24665" t="str">
        <f>+VLOOKUP(base[[#This Row],[key]],Tabla2[[key]:[Homologado]],4,0)</f>
        <v>Enseñanza Media</v>
      </c>
    </row>
    <row r="24666" spans="1:4" x14ac:dyDescent="0.3">
      <c r="A24666" t="s">
        <v>19696</v>
      </c>
      <c r="B24666" t="s">
        <v>20716</v>
      </c>
      <c r="C24666">
        <f t="shared" si="385"/>
        <v>42</v>
      </c>
      <c r="D24666" t="str">
        <f>+VLOOKUP(base[[#This Row],[key]],Tabla2[[key]:[Homologado]],4,0)</f>
        <v>Enseñanza Media</v>
      </c>
    </row>
    <row r="24667" spans="1:4" x14ac:dyDescent="0.3">
      <c r="A24667" t="s">
        <v>21421</v>
      </c>
      <c r="B24667" t="s">
        <v>20716</v>
      </c>
      <c r="C24667">
        <f t="shared" si="385"/>
        <v>42</v>
      </c>
      <c r="D24667" t="str">
        <f>+VLOOKUP(base[[#This Row],[key]],Tabla2[[key]:[Homologado]],4,0)</f>
        <v>Enseñanza Media</v>
      </c>
    </row>
    <row r="24668" spans="1:4" x14ac:dyDescent="0.3">
      <c r="A24668" t="s">
        <v>19702</v>
      </c>
      <c r="B24668" t="s">
        <v>20716</v>
      </c>
      <c r="C24668">
        <f t="shared" si="385"/>
        <v>42</v>
      </c>
      <c r="D24668" t="str">
        <f>+VLOOKUP(base[[#This Row],[key]],Tabla2[[key]:[Homologado]],4,0)</f>
        <v>Enseñanza Media</v>
      </c>
    </row>
    <row r="24669" spans="1:4" x14ac:dyDescent="0.3">
      <c r="A24669" t="s">
        <v>19705</v>
      </c>
      <c r="B24669" t="s">
        <v>20716</v>
      </c>
      <c r="C24669">
        <f t="shared" si="385"/>
        <v>42</v>
      </c>
      <c r="D24669" t="str">
        <f>+VLOOKUP(base[[#This Row],[key]],Tabla2[[key]:[Homologado]],4,0)</f>
        <v>Enseñanza Media</v>
      </c>
    </row>
    <row r="24670" spans="1:4" x14ac:dyDescent="0.3">
      <c r="A24670" t="s">
        <v>19706</v>
      </c>
      <c r="B24670" t="s">
        <v>20716</v>
      </c>
      <c r="C24670">
        <f t="shared" si="385"/>
        <v>42</v>
      </c>
      <c r="D24670" t="str">
        <f>+VLOOKUP(base[[#This Row],[key]],Tabla2[[key]:[Homologado]],4,0)</f>
        <v>Enseñanza Media</v>
      </c>
    </row>
    <row r="24671" spans="1:4" x14ac:dyDescent="0.3">
      <c r="A24671" t="s">
        <v>19707</v>
      </c>
      <c r="B24671" t="s">
        <v>20716</v>
      </c>
      <c r="C24671">
        <f t="shared" si="385"/>
        <v>42</v>
      </c>
      <c r="D24671" t="str">
        <f>+VLOOKUP(base[[#This Row],[key]],Tabla2[[key]:[Homologado]],4,0)</f>
        <v>Enseñanza Media</v>
      </c>
    </row>
    <row r="24672" spans="1:4" x14ac:dyDescent="0.3">
      <c r="A24672" t="s">
        <v>19709</v>
      </c>
      <c r="B24672" t="s">
        <v>20716</v>
      </c>
      <c r="C24672">
        <f t="shared" si="385"/>
        <v>42</v>
      </c>
      <c r="D24672" t="str">
        <f>+VLOOKUP(base[[#This Row],[key]],Tabla2[[key]:[Homologado]],4,0)</f>
        <v>Enseñanza Media</v>
      </c>
    </row>
    <row r="24673" spans="1:4" x14ac:dyDescent="0.3">
      <c r="A24673" t="s">
        <v>19710</v>
      </c>
      <c r="B24673" t="s">
        <v>20716</v>
      </c>
      <c r="C24673">
        <f t="shared" si="385"/>
        <v>42</v>
      </c>
      <c r="D24673" t="str">
        <f>+VLOOKUP(base[[#This Row],[key]],Tabla2[[key]:[Homologado]],4,0)</f>
        <v>Enseñanza Media</v>
      </c>
    </row>
    <row r="24674" spans="1:4" x14ac:dyDescent="0.3">
      <c r="A24674" t="s">
        <v>19711</v>
      </c>
      <c r="B24674" t="s">
        <v>20716</v>
      </c>
      <c r="C24674">
        <f t="shared" si="385"/>
        <v>42</v>
      </c>
      <c r="D24674" t="str">
        <f>+VLOOKUP(base[[#This Row],[key]],Tabla2[[key]:[Homologado]],4,0)</f>
        <v>Enseñanza Media</v>
      </c>
    </row>
    <row r="24675" spans="1:4" x14ac:dyDescent="0.3">
      <c r="A24675" t="s">
        <v>19712</v>
      </c>
      <c r="B24675" t="s">
        <v>20716</v>
      </c>
      <c r="C24675">
        <f t="shared" si="385"/>
        <v>42</v>
      </c>
      <c r="D24675" t="str">
        <f>+VLOOKUP(base[[#This Row],[key]],Tabla2[[key]:[Homologado]],4,0)</f>
        <v>Enseñanza Media</v>
      </c>
    </row>
    <row r="24676" spans="1:4" x14ac:dyDescent="0.3">
      <c r="A24676" t="s">
        <v>21422</v>
      </c>
      <c r="B24676" t="s">
        <v>20716</v>
      </c>
      <c r="C24676">
        <f t="shared" si="385"/>
        <v>42</v>
      </c>
      <c r="D24676" t="str">
        <f>+VLOOKUP(base[[#This Row],[key]],Tabla2[[key]:[Homologado]],4,0)</f>
        <v>Enseñanza Media</v>
      </c>
    </row>
    <row r="24677" spans="1:4" x14ac:dyDescent="0.3">
      <c r="A24677" t="s">
        <v>29740</v>
      </c>
      <c r="B24677" t="s">
        <v>20716</v>
      </c>
      <c r="C24677">
        <f t="shared" si="385"/>
        <v>42</v>
      </c>
      <c r="D24677" t="str">
        <f>+VLOOKUP(base[[#This Row],[key]],Tabla2[[key]:[Homologado]],4,0)</f>
        <v>Enseñanza Media</v>
      </c>
    </row>
    <row r="24678" spans="1:4" x14ac:dyDescent="0.3">
      <c r="A24678" t="s">
        <v>29741</v>
      </c>
      <c r="B24678" t="s">
        <v>20716</v>
      </c>
      <c r="C24678">
        <f t="shared" si="385"/>
        <v>42</v>
      </c>
      <c r="D24678" t="str">
        <f>+VLOOKUP(base[[#This Row],[key]],Tabla2[[key]:[Homologado]],4,0)</f>
        <v>Enseñanza Media</v>
      </c>
    </row>
    <row r="24679" spans="1:4" x14ac:dyDescent="0.3">
      <c r="A24679" t="s">
        <v>29742</v>
      </c>
      <c r="B24679" t="s">
        <v>20716</v>
      </c>
      <c r="C24679">
        <f t="shared" si="385"/>
        <v>42</v>
      </c>
      <c r="D24679" t="str">
        <f>+VLOOKUP(base[[#This Row],[key]],Tabla2[[key]:[Homologado]],4,0)</f>
        <v>Enseñanza Media</v>
      </c>
    </row>
    <row r="24680" spans="1:4" x14ac:dyDescent="0.3">
      <c r="A24680" t="s">
        <v>29743</v>
      </c>
      <c r="B24680" t="s">
        <v>20716</v>
      </c>
      <c r="C24680">
        <f t="shared" si="385"/>
        <v>42</v>
      </c>
      <c r="D24680" t="str">
        <f>+VLOOKUP(base[[#This Row],[key]],Tabla2[[key]:[Homologado]],4,0)</f>
        <v>Enseñanza Media</v>
      </c>
    </row>
    <row r="24681" spans="1:4" x14ac:dyDescent="0.3">
      <c r="A24681" t="s">
        <v>29745</v>
      </c>
      <c r="B24681" t="s">
        <v>20716</v>
      </c>
      <c r="C24681">
        <f t="shared" si="385"/>
        <v>42</v>
      </c>
      <c r="D24681" t="str">
        <f>+VLOOKUP(base[[#This Row],[key]],Tabla2[[key]:[Homologado]],4,0)</f>
        <v>Enseñanza Media</v>
      </c>
    </row>
    <row r="24682" spans="1:4" x14ac:dyDescent="0.3">
      <c r="A24682" t="s">
        <v>29746</v>
      </c>
      <c r="B24682" t="s">
        <v>20716</v>
      </c>
      <c r="C24682">
        <f t="shared" si="385"/>
        <v>42</v>
      </c>
      <c r="D24682" t="str">
        <f>+VLOOKUP(base[[#This Row],[key]],Tabla2[[key]:[Homologado]],4,0)</f>
        <v>Enseñanza Media</v>
      </c>
    </row>
    <row r="24683" spans="1:4" x14ac:dyDescent="0.3">
      <c r="A24683" t="s">
        <v>29747</v>
      </c>
      <c r="B24683" t="s">
        <v>20716</v>
      </c>
      <c r="C24683">
        <f t="shared" si="385"/>
        <v>42</v>
      </c>
      <c r="D24683" t="str">
        <f>+VLOOKUP(base[[#This Row],[key]],Tabla2[[key]:[Homologado]],4,0)</f>
        <v>Enseñanza Media</v>
      </c>
    </row>
    <row r="24684" spans="1:4" x14ac:dyDescent="0.3">
      <c r="A24684" t="s">
        <v>29748</v>
      </c>
      <c r="B24684" t="s">
        <v>20716</v>
      </c>
      <c r="C24684">
        <f t="shared" si="385"/>
        <v>42</v>
      </c>
      <c r="D24684" t="str">
        <f>+VLOOKUP(base[[#This Row],[key]],Tabla2[[key]:[Homologado]],4,0)</f>
        <v>Enseñanza Media</v>
      </c>
    </row>
    <row r="24685" spans="1:4" x14ac:dyDescent="0.3">
      <c r="A24685" t="s">
        <v>29749</v>
      </c>
      <c r="B24685" t="s">
        <v>20716</v>
      </c>
      <c r="C24685">
        <f t="shared" si="385"/>
        <v>42</v>
      </c>
      <c r="D24685" t="str">
        <f>+VLOOKUP(base[[#This Row],[key]],Tabla2[[key]:[Homologado]],4,0)</f>
        <v>Enseñanza Media</v>
      </c>
    </row>
    <row r="24686" spans="1:4" x14ac:dyDescent="0.3">
      <c r="A24686" t="s">
        <v>29750</v>
      </c>
      <c r="B24686" t="s">
        <v>20716</v>
      </c>
      <c r="C24686">
        <f t="shared" si="385"/>
        <v>42</v>
      </c>
      <c r="D24686" t="str">
        <f>+VLOOKUP(base[[#This Row],[key]],Tabla2[[key]:[Homologado]],4,0)</f>
        <v>Enseñanza Media</v>
      </c>
    </row>
    <row r="24687" spans="1:4" x14ac:dyDescent="0.3">
      <c r="A24687" t="s">
        <v>29751</v>
      </c>
      <c r="B24687" t="s">
        <v>20716</v>
      </c>
      <c r="C24687">
        <f t="shared" si="385"/>
        <v>42</v>
      </c>
      <c r="D24687" t="str">
        <f>+VLOOKUP(base[[#This Row],[key]],Tabla2[[key]:[Homologado]],4,0)</f>
        <v>Enseñanza Media</v>
      </c>
    </row>
    <row r="24688" spans="1:4" x14ac:dyDescent="0.3">
      <c r="A24688" t="s">
        <v>29752</v>
      </c>
      <c r="B24688" t="s">
        <v>20716</v>
      </c>
      <c r="C24688">
        <f t="shared" si="385"/>
        <v>42</v>
      </c>
      <c r="D24688" t="str">
        <f>+VLOOKUP(base[[#This Row],[key]],Tabla2[[key]:[Homologado]],4,0)</f>
        <v>Enseñanza Media</v>
      </c>
    </row>
    <row r="24689" spans="1:4" x14ac:dyDescent="0.3">
      <c r="A24689" t="s">
        <v>29753</v>
      </c>
      <c r="B24689" t="s">
        <v>20716</v>
      </c>
      <c r="C24689">
        <f t="shared" si="385"/>
        <v>42</v>
      </c>
      <c r="D24689" t="str">
        <f>+VLOOKUP(base[[#This Row],[key]],Tabla2[[key]:[Homologado]],4,0)</f>
        <v>Enseñanza Media</v>
      </c>
    </row>
    <row r="24690" spans="1:4" x14ac:dyDescent="0.3">
      <c r="A24690" t="s">
        <v>29754</v>
      </c>
      <c r="B24690" t="s">
        <v>20716</v>
      </c>
      <c r="C24690">
        <f t="shared" si="385"/>
        <v>42</v>
      </c>
      <c r="D24690" t="str">
        <f>+VLOOKUP(base[[#This Row],[key]],Tabla2[[key]:[Homologado]],4,0)</f>
        <v>Enseñanza Media</v>
      </c>
    </row>
    <row r="24691" spans="1:4" x14ac:dyDescent="0.3">
      <c r="A24691" t="s">
        <v>29755</v>
      </c>
      <c r="B24691" t="s">
        <v>20716</v>
      </c>
      <c r="C24691">
        <f t="shared" si="385"/>
        <v>42</v>
      </c>
      <c r="D24691" t="str">
        <f>+VLOOKUP(base[[#This Row],[key]],Tabla2[[key]:[Homologado]],4,0)</f>
        <v>Enseñanza Media</v>
      </c>
    </row>
    <row r="24692" spans="1:4" x14ac:dyDescent="0.3">
      <c r="A24692" t="s">
        <v>29756</v>
      </c>
      <c r="B24692" t="s">
        <v>20716</v>
      </c>
      <c r="C24692">
        <f t="shared" si="385"/>
        <v>42</v>
      </c>
      <c r="D24692" t="str">
        <f>+VLOOKUP(base[[#This Row],[key]],Tabla2[[key]:[Homologado]],4,0)</f>
        <v>Enseñanza Media</v>
      </c>
    </row>
    <row r="24693" spans="1:4" x14ac:dyDescent="0.3">
      <c r="A24693" t="s">
        <v>29757</v>
      </c>
      <c r="B24693" t="s">
        <v>20716</v>
      </c>
      <c r="C24693">
        <f t="shared" si="385"/>
        <v>42</v>
      </c>
      <c r="D24693" t="str">
        <f>+VLOOKUP(base[[#This Row],[key]],Tabla2[[key]:[Homologado]],4,0)</f>
        <v>Enseñanza Media</v>
      </c>
    </row>
    <row r="24694" spans="1:4" x14ac:dyDescent="0.3">
      <c r="A24694" t="s">
        <v>29758</v>
      </c>
      <c r="B24694" t="s">
        <v>20716</v>
      </c>
      <c r="C24694">
        <f t="shared" si="385"/>
        <v>42</v>
      </c>
      <c r="D24694" t="str">
        <f>+VLOOKUP(base[[#This Row],[key]],Tabla2[[key]:[Homologado]],4,0)</f>
        <v>Enseñanza Media</v>
      </c>
    </row>
    <row r="24695" spans="1:4" x14ac:dyDescent="0.3">
      <c r="A24695" t="s">
        <v>29759</v>
      </c>
      <c r="B24695" t="s">
        <v>20716</v>
      </c>
      <c r="C24695">
        <f t="shared" si="385"/>
        <v>42</v>
      </c>
      <c r="D24695" t="str">
        <f>+VLOOKUP(base[[#This Row],[key]],Tabla2[[key]:[Homologado]],4,0)</f>
        <v>Enseñanza Media</v>
      </c>
    </row>
    <row r="24696" spans="1:4" x14ac:dyDescent="0.3">
      <c r="A24696" t="s">
        <v>29760</v>
      </c>
      <c r="B24696" t="s">
        <v>20716</v>
      </c>
      <c r="C24696">
        <f t="shared" si="385"/>
        <v>42</v>
      </c>
      <c r="D24696" t="str">
        <f>+VLOOKUP(base[[#This Row],[key]],Tabla2[[key]:[Homologado]],4,0)</f>
        <v>Enseñanza Media</v>
      </c>
    </row>
    <row r="24697" spans="1:4" x14ac:dyDescent="0.3">
      <c r="A24697" t="s">
        <v>29761</v>
      </c>
      <c r="B24697" t="s">
        <v>20716</v>
      </c>
      <c r="C24697">
        <f t="shared" si="385"/>
        <v>42</v>
      </c>
      <c r="D24697" t="str">
        <f>+VLOOKUP(base[[#This Row],[key]],Tabla2[[key]:[Homologado]],4,0)</f>
        <v>Enseñanza Media</v>
      </c>
    </row>
    <row r="24698" spans="1:4" x14ac:dyDescent="0.3">
      <c r="A24698" t="s">
        <v>29762</v>
      </c>
      <c r="B24698" t="s">
        <v>20716</v>
      </c>
      <c r="C24698">
        <f t="shared" si="385"/>
        <v>42</v>
      </c>
      <c r="D24698" t="str">
        <f>+VLOOKUP(base[[#This Row],[key]],Tabla2[[key]:[Homologado]],4,0)</f>
        <v>Enseñanza Media</v>
      </c>
    </row>
    <row r="24699" spans="1:4" x14ac:dyDescent="0.3">
      <c r="A24699" t="s">
        <v>29763</v>
      </c>
      <c r="B24699" t="s">
        <v>20716</v>
      </c>
      <c r="C24699">
        <f t="shared" si="385"/>
        <v>42</v>
      </c>
      <c r="D24699" t="str">
        <f>+VLOOKUP(base[[#This Row],[key]],Tabla2[[key]:[Homologado]],4,0)</f>
        <v>Enseñanza Media</v>
      </c>
    </row>
    <row r="24700" spans="1:4" x14ac:dyDescent="0.3">
      <c r="A24700" t="s">
        <v>29764</v>
      </c>
      <c r="B24700" t="s">
        <v>20716</v>
      </c>
      <c r="C24700">
        <f t="shared" si="385"/>
        <v>42</v>
      </c>
      <c r="D24700" t="str">
        <f>+VLOOKUP(base[[#This Row],[key]],Tabla2[[key]:[Homologado]],4,0)</f>
        <v>Enseñanza Media</v>
      </c>
    </row>
    <row r="24701" spans="1:4" x14ac:dyDescent="0.3">
      <c r="A24701" t="s">
        <v>29765</v>
      </c>
      <c r="B24701" t="s">
        <v>20716</v>
      </c>
      <c r="C24701">
        <f t="shared" si="385"/>
        <v>42</v>
      </c>
      <c r="D24701" t="str">
        <f>+VLOOKUP(base[[#This Row],[key]],Tabla2[[key]:[Homologado]],4,0)</f>
        <v>Enseñanza Media</v>
      </c>
    </row>
    <row r="24702" spans="1:4" x14ac:dyDescent="0.3">
      <c r="A24702" t="s">
        <v>29766</v>
      </c>
      <c r="B24702" t="s">
        <v>20716</v>
      </c>
      <c r="C24702">
        <f t="shared" si="385"/>
        <v>42</v>
      </c>
      <c r="D24702" t="str">
        <f>+VLOOKUP(base[[#This Row],[key]],Tabla2[[key]:[Homologado]],4,0)</f>
        <v>Enseñanza Media</v>
      </c>
    </row>
    <row r="24703" spans="1:4" x14ac:dyDescent="0.3">
      <c r="A24703" t="s">
        <v>29767</v>
      </c>
      <c r="B24703" t="s">
        <v>20716</v>
      </c>
      <c r="C24703">
        <f t="shared" si="385"/>
        <v>42</v>
      </c>
      <c r="D24703" t="str">
        <f>+VLOOKUP(base[[#This Row],[key]],Tabla2[[key]:[Homologado]],4,0)</f>
        <v>Enseñanza Media</v>
      </c>
    </row>
    <row r="24704" spans="1:4" x14ac:dyDescent="0.3">
      <c r="A24704" t="s">
        <v>29768</v>
      </c>
      <c r="B24704" t="s">
        <v>20716</v>
      </c>
      <c r="C24704">
        <f t="shared" si="385"/>
        <v>42</v>
      </c>
      <c r="D24704" t="str">
        <f>+VLOOKUP(base[[#This Row],[key]],Tabla2[[key]:[Homologado]],4,0)</f>
        <v>Enseñanza Media</v>
      </c>
    </row>
    <row r="24705" spans="1:4" x14ac:dyDescent="0.3">
      <c r="A24705" t="s">
        <v>29769</v>
      </c>
      <c r="B24705" t="s">
        <v>20716</v>
      </c>
      <c r="C24705">
        <f t="shared" si="385"/>
        <v>42</v>
      </c>
      <c r="D24705" t="str">
        <f>+VLOOKUP(base[[#This Row],[key]],Tabla2[[key]:[Homologado]],4,0)</f>
        <v>Enseñanza Media</v>
      </c>
    </row>
    <row r="24706" spans="1:4" x14ac:dyDescent="0.3">
      <c r="A24706" t="s">
        <v>29770</v>
      </c>
      <c r="B24706" t="s">
        <v>20716</v>
      </c>
      <c r="C24706">
        <f t="shared" si="385"/>
        <v>42</v>
      </c>
      <c r="D24706" t="str">
        <f>+VLOOKUP(base[[#This Row],[key]],Tabla2[[key]:[Homologado]],4,0)</f>
        <v>Enseñanza Media</v>
      </c>
    </row>
    <row r="24707" spans="1:4" x14ac:dyDescent="0.3">
      <c r="A24707" t="s">
        <v>29771</v>
      </c>
      <c r="B24707" t="s">
        <v>20716</v>
      </c>
      <c r="C24707">
        <f t="shared" si="385"/>
        <v>42</v>
      </c>
      <c r="D24707" t="str">
        <f>+VLOOKUP(base[[#This Row],[key]],Tabla2[[key]:[Homologado]],4,0)</f>
        <v>Enseñanza Media</v>
      </c>
    </row>
    <row r="24708" spans="1:4" x14ac:dyDescent="0.3">
      <c r="A24708" t="s">
        <v>29772</v>
      </c>
      <c r="B24708" t="s">
        <v>20716</v>
      </c>
      <c r="C24708">
        <f t="shared" ref="C24708:C24771" si="386">+IF(B24708=B24707,C24707,C24707+1)</f>
        <v>42</v>
      </c>
      <c r="D24708" t="str">
        <f>+VLOOKUP(base[[#This Row],[key]],Tabla2[[key]:[Homologado]],4,0)</f>
        <v>Enseñanza Media</v>
      </c>
    </row>
    <row r="24709" spans="1:4" x14ac:dyDescent="0.3">
      <c r="A24709" t="s">
        <v>29773</v>
      </c>
      <c r="B24709" t="s">
        <v>20716</v>
      </c>
      <c r="C24709">
        <f t="shared" si="386"/>
        <v>42</v>
      </c>
      <c r="D24709" t="str">
        <f>+VLOOKUP(base[[#This Row],[key]],Tabla2[[key]:[Homologado]],4,0)</f>
        <v>Enseñanza Media</v>
      </c>
    </row>
    <row r="24710" spans="1:4" x14ac:dyDescent="0.3">
      <c r="A24710" t="s">
        <v>29774</v>
      </c>
      <c r="B24710" t="s">
        <v>20716</v>
      </c>
      <c r="C24710">
        <f t="shared" si="386"/>
        <v>42</v>
      </c>
      <c r="D24710" t="str">
        <f>+VLOOKUP(base[[#This Row],[key]],Tabla2[[key]:[Homologado]],4,0)</f>
        <v>Enseñanza Media</v>
      </c>
    </row>
    <row r="24711" spans="1:4" x14ac:dyDescent="0.3">
      <c r="A24711" t="s">
        <v>29775</v>
      </c>
      <c r="B24711" t="s">
        <v>20716</v>
      </c>
      <c r="C24711">
        <f t="shared" si="386"/>
        <v>42</v>
      </c>
      <c r="D24711" t="str">
        <f>+VLOOKUP(base[[#This Row],[key]],Tabla2[[key]:[Homologado]],4,0)</f>
        <v>Enseñanza Media</v>
      </c>
    </row>
    <row r="24712" spans="1:4" x14ac:dyDescent="0.3">
      <c r="A24712" t="s">
        <v>29776</v>
      </c>
      <c r="B24712" t="s">
        <v>20716</v>
      </c>
      <c r="C24712">
        <f t="shared" si="386"/>
        <v>42</v>
      </c>
      <c r="D24712" t="str">
        <f>+VLOOKUP(base[[#This Row],[key]],Tabla2[[key]:[Homologado]],4,0)</f>
        <v>Enseñanza Media</v>
      </c>
    </row>
    <row r="24713" spans="1:4" x14ac:dyDescent="0.3">
      <c r="A24713" t="s">
        <v>29777</v>
      </c>
      <c r="B24713" t="s">
        <v>20716</v>
      </c>
      <c r="C24713">
        <f t="shared" si="386"/>
        <v>42</v>
      </c>
      <c r="D24713" t="str">
        <f>+VLOOKUP(base[[#This Row],[key]],Tabla2[[key]:[Homologado]],4,0)</f>
        <v>Enseñanza Media</v>
      </c>
    </row>
    <row r="24714" spans="1:4" x14ac:dyDescent="0.3">
      <c r="A24714" t="s">
        <v>29778</v>
      </c>
      <c r="B24714" t="s">
        <v>20716</v>
      </c>
      <c r="C24714">
        <f t="shared" si="386"/>
        <v>42</v>
      </c>
      <c r="D24714" t="str">
        <f>+VLOOKUP(base[[#This Row],[key]],Tabla2[[key]:[Homologado]],4,0)</f>
        <v>Enseñanza Media</v>
      </c>
    </row>
    <row r="24715" spans="1:4" x14ac:dyDescent="0.3">
      <c r="A24715" t="s">
        <v>29779</v>
      </c>
      <c r="B24715" t="s">
        <v>20716</v>
      </c>
      <c r="C24715">
        <f t="shared" si="386"/>
        <v>42</v>
      </c>
      <c r="D24715" t="str">
        <f>+VLOOKUP(base[[#This Row],[key]],Tabla2[[key]:[Homologado]],4,0)</f>
        <v>Enseñanza Media</v>
      </c>
    </row>
    <row r="24716" spans="1:4" x14ac:dyDescent="0.3">
      <c r="A24716" t="s">
        <v>29780</v>
      </c>
      <c r="B24716" t="s">
        <v>20716</v>
      </c>
      <c r="C24716">
        <f t="shared" si="386"/>
        <v>42</v>
      </c>
      <c r="D24716" t="str">
        <f>+VLOOKUP(base[[#This Row],[key]],Tabla2[[key]:[Homologado]],4,0)</f>
        <v>Enseñanza Media</v>
      </c>
    </row>
    <row r="24717" spans="1:4" x14ac:dyDescent="0.3">
      <c r="A24717" t="s">
        <v>29781</v>
      </c>
      <c r="B24717" t="s">
        <v>20716</v>
      </c>
      <c r="C24717">
        <f t="shared" si="386"/>
        <v>42</v>
      </c>
      <c r="D24717" t="str">
        <f>+VLOOKUP(base[[#This Row],[key]],Tabla2[[key]:[Homologado]],4,0)</f>
        <v>Enseñanza Media</v>
      </c>
    </row>
    <row r="24718" spans="1:4" x14ac:dyDescent="0.3">
      <c r="A24718" t="s">
        <v>29782</v>
      </c>
      <c r="B24718" t="s">
        <v>20716</v>
      </c>
      <c r="C24718">
        <f t="shared" si="386"/>
        <v>42</v>
      </c>
      <c r="D24718" t="str">
        <f>+VLOOKUP(base[[#This Row],[key]],Tabla2[[key]:[Homologado]],4,0)</f>
        <v>Enseñanza Media</v>
      </c>
    </row>
    <row r="24719" spans="1:4" x14ac:dyDescent="0.3">
      <c r="A24719" t="s">
        <v>29783</v>
      </c>
      <c r="B24719" t="s">
        <v>20716</v>
      </c>
      <c r="C24719">
        <f t="shared" si="386"/>
        <v>42</v>
      </c>
      <c r="D24719" t="str">
        <f>+VLOOKUP(base[[#This Row],[key]],Tabla2[[key]:[Homologado]],4,0)</f>
        <v>Enseñanza Media</v>
      </c>
    </row>
    <row r="24720" spans="1:4" x14ac:dyDescent="0.3">
      <c r="A24720" t="s">
        <v>29784</v>
      </c>
      <c r="B24720" t="s">
        <v>20716</v>
      </c>
      <c r="C24720">
        <f t="shared" si="386"/>
        <v>42</v>
      </c>
      <c r="D24720" t="str">
        <f>+VLOOKUP(base[[#This Row],[key]],Tabla2[[key]:[Homologado]],4,0)</f>
        <v>Enseñanza Media</v>
      </c>
    </row>
    <row r="24721" spans="1:4" x14ac:dyDescent="0.3">
      <c r="A24721" t="s">
        <v>29785</v>
      </c>
      <c r="B24721" t="s">
        <v>20716</v>
      </c>
      <c r="C24721">
        <f t="shared" si="386"/>
        <v>42</v>
      </c>
      <c r="D24721" t="str">
        <f>+VLOOKUP(base[[#This Row],[key]],Tabla2[[key]:[Homologado]],4,0)</f>
        <v>Enseñanza Media</v>
      </c>
    </row>
    <row r="24722" spans="1:4" x14ac:dyDescent="0.3">
      <c r="A24722" t="s">
        <v>29786</v>
      </c>
      <c r="B24722" t="s">
        <v>20716</v>
      </c>
      <c r="C24722">
        <f t="shared" si="386"/>
        <v>42</v>
      </c>
      <c r="D24722" t="str">
        <f>+VLOOKUP(base[[#This Row],[key]],Tabla2[[key]:[Homologado]],4,0)</f>
        <v>Enseñanza Media</v>
      </c>
    </row>
    <row r="24723" spans="1:4" x14ac:dyDescent="0.3">
      <c r="A24723" t="s">
        <v>29787</v>
      </c>
      <c r="B24723" t="s">
        <v>20716</v>
      </c>
      <c r="C24723">
        <f t="shared" si="386"/>
        <v>42</v>
      </c>
      <c r="D24723" t="str">
        <f>+VLOOKUP(base[[#This Row],[key]],Tabla2[[key]:[Homologado]],4,0)</f>
        <v>Enseñanza Media</v>
      </c>
    </row>
    <row r="24724" spans="1:4" x14ac:dyDescent="0.3">
      <c r="A24724" t="s">
        <v>29788</v>
      </c>
      <c r="B24724" t="s">
        <v>20716</v>
      </c>
      <c r="C24724">
        <f t="shared" si="386"/>
        <v>42</v>
      </c>
      <c r="D24724" t="str">
        <f>+VLOOKUP(base[[#This Row],[key]],Tabla2[[key]:[Homologado]],4,0)</f>
        <v>Enseñanza Media</v>
      </c>
    </row>
    <row r="24725" spans="1:4" x14ac:dyDescent="0.3">
      <c r="A24725" t="s">
        <v>29789</v>
      </c>
      <c r="B24725" t="s">
        <v>20716</v>
      </c>
      <c r="C24725">
        <f t="shared" si="386"/>
        <v>42</v>
      </c>
      <c r="D24725" t="str">
        <f>+VLOOKUP(base[[#This Row],[key]],Tabla2[[key]:[Homologado]],4,0)</f>
        <v>Enseñanza Media</v>
      </c>
    </row>
    <row r="24726" spans="1:4" x14ac:dyDescent="0.3">
      <c r="A24726" t="s">
        <v>29790</v>
      </c>
      <c r="B24726" t="s">
        <v>20716</v>
      </c>
      <c r="C24726">
        <f t="shared" si="386"/>
        <v>42</v>
      </c>
      <c r="D24726" t="str">
        <f>+VLOOKUP(base[[#This Row],[key]],Tabla2[[key]:[Homologado]],4,0)</f>
        <v>Enseñanza Media</v>
      </c>
    </row>
    <row r="24727" spans="1:4" x14ac:dyDescent="0.3">
      <c r="A24727" t="s">
        <v>29791</v>
      </c>
      <c r="B24727" t="s">
        <v>20716</v>
      </c>
      <c r="C24727">
        <f t="shared" si="386"/>
        <v>42</v>
      </c>
      <c r="D24727" t="str">
        <f>+VLOOKUP(base[[#This Row],[key]],Tabla2[[key]:[Homologado]],4,0)</f>
        <v>Enseñanza Media</v>
      </c>
    </row>
    <row r="24728" spans="1:4" x14ac:dyDescent="0.3">
      <c r="A24728" t="s">
        <v>29792</v>
      </c>
      <c r="B24728" t="s">
        <v>20716</v>
      </c>
      <c r="C24728">
        <f t="shared" si="386"/>
        <v>42</v>
      </c>
      <c r="D24728" t="str">
        <f>+VLOOKUP(base[[#This Row],[key]],Tabla2[[key]:[Homologado]],4,0)</f>
        <v>Enseñanza Media</v>
      </c>
    </row>
    <row r="24729" spans="1:4" x14ac:dyDescent="0.3">
      <c r="A24729" t="s">
        <v>29793</v>
      </c>
      <c r="B24729" t="s">
        <v>20716</v>
      </c>
      <c r="C24729">
        <f t="shared" si="386"/>
        <v>42</v>
      </c>
      <c r="D24729" t="str">
        <f>+VLOOKUP(base[[#This Row],[key]],Tabla2[[key]:[Homologado]],4,0)</f>
        <v>Enseñanza Media</v>
      </c>
    </row>
    <row r="24730" spans="1:4" x14ac:dyDescent="0.3">
      <c r="A24730" t="s">
        <v>29796</v>
      </c>
      <c r="B24730" t="s">
        <v>20716</v>
      </c>
      <c r="C24730">
        <f t="shared" si="386"/>
        <v>42</v>
      </c>
      <c r="D24730" t="str">
        <f>+VLOOKUP(base[[#This Row],[key]],Tabla2[[key]:[Homologado]],4,0)</f>
        <v>Enseñanza Media</v>
      </c>
    </row>
    <row r="24731" spans="1:4" x14ac:dyDescent="0.3">
      <c r="A24731" t="s">
        <v>242</v>
      </c>
      <c r="B24731" t="s">
        <v>20716</v>
      </c>
      <c r="C24731">
        <f t="shared" si="386"/>
        <v>42</v>
      </c>
      <c r="D24731" t="str">
        <f>+VLOOKUP(base[[#This Row],[key]],Tabla2[[key]:[Homologado]],4,0)</f>
        <v>Enseñanza Media</v>
      </c>
    </row>
    <row r="24732" spans="1:4" x14ac:dyDescent="0.3">
      <c r="A24732" t="s">
        <v>21423</v>
      </c>
      <c r="B24732" t="s">
        <v>20716</v>
      </c>
      <c r="C24732">
        <f t="shared" si="386"/>
        <v>42</v>
      </c>
      <c r="D24732" t="str">
        <f>+VLOOKUP(base[[#This Row],[key]],Tabla2[[key]:[Homologado]],4,0)</f>
        <v>Enseñanza Media</v>
      </c>
    </row>
    <row r="24733" spans="1:4" x14ac:dyDescent="0.3">
      <c r="A24733" t="s">
        <v>21424</v>
      </c>
      <c r="B24733" t="s">
        <v>20716</v>
      </c>
      <c r="C24733">
        <f t="shared" si="386"/>
        <v>42</v>
      </c>
      <c r="D24733" t="str">
        <f>+VLOOKUP(base[[#This Row],[key]],Tabla2[[key]:[Homologado]],4,0)</f>
        <v>Enseñanza Media</v>
      </c>
    </row>
    <row r="24734" spans="1:4" x14ac:dyDescent="0.3">
      <c r="A24734" t="s">
        <v>21425</v>
      </c>
      <c r="B24734" t="s">
        <v>20716</v>
      </c>
      <c r="C24734">
        <f t="shared" si="386"/>
        <v>42</v>
      </c>
      <c r="D24734" t="str">
        <f>+VLOOKUP(base[[#This Row],[key]],Tabla2[[key]:[Homologado]],4,0)</f>
        <v>Enseñanza Media</v>
      </c>
    </row>
    <row r="24735" spans="1:4" x14ac:dyDescent="0.3">
      <c r="A24735" t="s">
        <v>21426</v>
      </c>
      <c r="B24735" t="s">
        <v>20716</v>
      </c>
      <c r="C24735">
        <f t="shared" si="386"/>
        <v>42</v>
      </c>
      <c r="D24735" t="str">
        <f>+VLOOKUP(base[[#This Row],[key]],Tabla2[[key]:[Homologado]],4,0)</f>
        <v>Enseñanza Media</v>
      </c>
    </row>
    <row r="24736" spans="1:4" x14ac:dyDescent="0.3">
      <c r="A24736" t="s">
        <v>21427</v>
      </c>
      <c r="B24736" t="s">
        <v>20716</v>
      </c>
      <c r="C24736">
        <f t="shared" si="386"/>
        <v>42</v>
      </c>
      <c r="D24736" t="str">
        <f>+VLOOKUP(base[[#This Row],[key]],Tabla2[[key]:[Homologado]],4,0)</f>
        <v>Enseñanza Media</v>
      </c>
    </row>
    <row r="24737" spans="1:4" x14ac:dyDescent="0.3">
      <c r="A24737" t="s">
        <v>21428</v>
      </c>
      <c r="B24737" t="s">
        <v>20716</v>
      </c>
      <c r="C24737">
        <f t="shared" si="386"/>
        <v>42</v>
      </c>
      <c r="D24737" t="str">
        <f>+VLOOKUP(base[[#This Row],[key]],Tabla2[[key]:[Homologado]],4,0)</f>
        <v>Enseñanza Media</v>
      </c>
    </row>
    <row r="24738" spans="1:4" x14ac:dyDescent="0.3">
      <c r="A24738" t="s">
        <v>21429</v>
      </c>
      <c r="B24738" t="s">
        <v>20716</v>
      </c>
      <c r="C24738">
        <f t="shared" si="386"/>
        <v>42</v>
      </c>
      <c r="D24738" t="str">
        <f>+VLOOKUP(base[[#This Row],[key]],Tabla2[[key]:[Homologado]],4,0)</f>
        <v>Enseñanza Media</v>
      </c>
    </row>
    <row r="24739" spans="1:4" x14ac:dyDescent="0.3">
      <c r="A24739" t="s">
        <v>23754</v>
      </c>
      <c r="B24739" t="s">
        <v>23877</v>
      </c>
      <c r="C24739">
        <f t="shared" si="386"/>
        <v>43</v>
      </c>
      <c r="D24739" t="str">
        <f>+VLOOKUP(base[[#This Row],[key]],Tabla2[[key]:[Homologado]],4,0)</f>
        <v>Enseñanza Media</v>
      </c>
    </row>
    <row r="24740" spans="1:4" x14ac:dyDescent="0.3">
      <c r="A24740" t="s">
        <v>23687</v>
      </c>
      <c r="B24740" t="s">
        <v>23877</v>
      </c>
      <c r="C24740">
        <f t="shared" si="386"/>
        <v>43</v>
      </c>
      <c r="D24740" t="str">
        <f>+VLOOKUP(base[[#This Row],[key]],Tabla2[[key]:[Homologado]],4,0)</f>
        <v>Enseñanza Media</v>
      </c>
    </row>
    <row r="24741" spans="1:4" x14ac:dyDescent="0.3">
      <c r="A24741" t="s">
        <v>23711</v>
      </c>
      <c r="B24741" t="s">
        <v>23877</v>
      </c>
      <c r="C24741">
        <f t="shared" si="386"/>
        <v>43</v>
      </c>
      <c r="D24741" t="str">
        <f>+VLOOKUP(base[[#This Row],[key]],Tabla2[[key]:[Homologado]],4,0)</f>
        <v>Enseñanza Media</v>
      </c>
    </row>
    <row r="24742" spans="1:4" x14ac:dyDescent="0.3">
      <c r="A24742" t="s">
        <v>29800</v>
      </c>
      <c r="B24742" t="s">
        <v>23877</v>
      </c>
      <c r="C24742">
        <f t="shared" si="386"/>
        <v>43</v>
      </c>
      <c r="D24742" t="str">
        <f>+VLOOKUP(base[[#This Row],[key]],Tabla2[[key]:[Homologado]],4,0)</f>
        <v>Enseñanza Media</v>
      </c>
    </row>
    <row r="24743" spans="1:4" x14ac:dyDescent="0.3">
      <c r="A24743" t="s">
        <v>23753</v>
      </c>
      <c r="B24743" t="s">
        <v>23877</v>
      </c>
      <c r="C24743">
        <f t="shared" si="386"/>
        <v>43</v>
      </c>
      <c r="D24743" t="str">
        <f>+VLOOKUP(base[[#This Row],[key]],Tabla2[[key]:[Homologado]],4,0)</f>
        <v>Enseñanza Media</v>
      </c>
    </row>
    <row r="24744" spans="1:4" x14ac:dyDescent="0.3">
      <c r="A24744" t="s">
        <v>29801</v>
      </c>
      <c r="B24744" t="s">
        <v>23877</v>
      </c>
      <c r="C24744">
        <f t="shared" si="386"/>
        <v>43</v>
      </c>
      <c r="D24744" t="str">
        <f>+VLOOKUP(base[[#This Row],[key]],Tabla2[[key]:[Homologado]],4,0)</f>
        <v>Enseñanza Media</v>
      </c>
    </row>
    <row r="24745" spans="1:4" x14ac:dyDescent="0.3">
      <c r="A24745" t="s">
        <v>29802</v>
      </c>
      <c r="B24745" t="s">
        <v>23877</v>
      </c>
      <c r="C24745">
        <f t="shared" si="386"/>
        <v>43</v>
      </c>
      <c r="D24745" t="str">
        <f>+VLOOKUP(base[[#This Row],[key]],Tabla2[[key]:[Homologado]],4,0)</f>
        <v>Enseñanza Media</v>
      </c>
    </row>
    <row r="24746" spans="1:4" x14ac:dyDescent="0.3">
      <c r="A24746" t="s">
        <v>29803</v>
      </c>
      <c r="B24746" t="s">
        <v>23877</v>
      </c>
      <c r="C24746">
        <f t="shared" si="386"/>
        <v>43</v>
      </c>
      <c r="D24746" t="str">
        <f>+VLOOKUP(base[[#This Row],[key]],Tabla2[[key]:[Homologado]],4,0)</f>
        <v>Enseñanza Media</v>
      </c>
    </row>
    <row r="24747" spans="1:4" x14ac:dyDescent="0.3">
      <c r="A24747" t="s">
        <v>23704</v>
      </c>
      <c r="B24747" t="s">
        <v>23877</v>
      </c>
      <c r="C24747">
        <f t="shared" si="386"/>
        <v>43</v>
      </c>
      <c r="D24747" t="str">
        <f>+VLOOKUP(base[[#This Row],[key]],Tabla2[[key]:[Homologado]],4,0)</f>
        <v>Enseñanza Media</v>
      </c>
    </row>
    <row r="24748" spans="1:4" x14ac:dyDescent="0.3">
      <c r="A24748" t="s">
        <v>29804</v>
      </c>
      <c r="B24748" t="s">
        <v>23877</v>
      </c>
      <c r="C24748">
        <f t="shared" si="386"/>
        <v>43</v>
      </c>
      <c r="D24748" t="str">
        <f>+VLOOKUP(base[[#This Row],[key]],Tabla2[[key]:[Homologado]],4,0)</f>
        <v>Enseñanza Media</v>
      </c>
    </row>
    <row r="24749" spans="1:4" x14ac:dyDescent="0.3">
      <c r="A24749" t="s">
        <v>29805</v>
      </c>
      <c r="B24749" t="s">
        <v>23877</v>
      </c>
      <c r="C24749">
        <f t="shared" si="386"/>
        <v>43</v>
      </c>
      <c r="D24749" t="str">
        <f>+VLOOKUP(base[[#This Row],[key]],Tabla2[[key]:[Homologado]],4,0)</f>
        <v>Enseñanza Media</v>
      </c>
    </row>
    <row r="24750" spans="1:4" x14ac:dyDescent="0.3">
      <c r="A24750" t="s">
        <v>29807</v>
      </c>
      <c r="B24750" t="s">
        <v>23877</v>
      </c>
      <c r="C24750">
        <f t="shared" si="386"/>
        <v>43</v>
      </c>
      <c r="D24750" t="str">
        <f>+VLOOKUP(base[[#This Row],[key]],Tabla2[[key]:[Homologado]],4,0)</f>
        <v>Enseñanza Media</v>
      </c>
    </row>
    <row r="24751" spans="1:4" x14ac:dyDescent="0.3">
      <c r="A24751" t="s">
        <v>23801</v>
      </c>
      <c r="B24751" t="s">
        <v>23877</v>
      </c>
      <c r="C24751">
        <f t="shared" si="386"/>
        <v>43</v>
      </c>
      <c r="D24751" t="str">
        <f>+VLOOKUP(base[[#This Row],[key]],Tabla2[[key]:[Homologado]],4,0)</f>
        <v>Enseñanza Media</v>
      </c>
    </row>
    <row r="24752" spans="1:4" x14ac:dyDescent="0.3">
      <c r="A24752" t="s">
        <v>29808</v>
      </c>
      <c r="B24752" t="s">
        <v>23877</v>
      </c>
      <c r="C24752">
        <f t="shared" si="386"/>
        <v>43</v>
      </c>
      <c r="D24752" t="str">
        <f>+VLOOKUP(base[[#This Row],[key]],Tabla2[[key]:[Homologado]],4,0)</f>
        <v>Enseñanza Media</v>
      </c>
    </row>
    <row r="24753" spans="1:4" x14ac:dyDescent="0.3">
      <c r="A24753" t="s">
        <v>29810</v>
      </c>
      <c r="B24753" t="s">
        <v>23877</v>
      </c>
      <c r="C24753">
        <f t="shared" si="386"/>
        <v>43</v>
      </c>
      <c r="D24753" t="str">
        <f>+VLOOKUP(base[[#This Row],[key]],Tabla2[[key]:[Homologado]],4,0)</f>
        <v>Enseñanza Media</v>
      </c>
    </row>
    <row r="24754" spans="1:4" x14ac:dyDescent="0.3">
      <c r="A24754" t="s">
        <v>29811</v>
      </c>
      <c r="B24754" t="s">
        <v>23877</v>
      </c>
      <c r="C24754">
        <f t="shared" si="386"/>
        <v>43</v>
      </c>
      <c r="D24754" t="str">
        <f>+VLOOKUP(base[[#This Row],[key]],Tabla2[[key]:[Homologado]],4,0)</f>
        <v>Enseñanza Media</v>
      </c>
    </row>
    <row r="24755" spans="1:4" x14ac:dyDescent="0.3">
      <c r="A24755" t="s">
        <v>29814</v>
      </c>
      <c r="B24755" t="s">
        <v>23877</v>
      </c>
      <c r="C24755">
        <f t="shared" si="386"/>
        <v>43</v>
      </c>
      <c r="D24755" t="str">
        <f>+VLOOKUP(base[[#This Row],[key]],Tabla2[[key]:[Homologado]],4,0)</f>
        <v>Enseñanza Media</v>
      </c>
    </row>
    <row r="24756" spans="1:4" x14ac:dyDescent="0.3">
      <c r="A24756" t="s">
        <v>29815</v>
      </c>
      <c r="B24756" t="s">
        <v>23877</v>
      </c>
      <c r="C24756">
        <f t="shared" si="386"/>
        <v>43</v>
      </c>
      <c r="D24756" t="str">
        <f>+VLOOKUP(base[[#This Row],[key]],Tabla2[[key]:[Homologado]],4,0)</f>
        <v>Enseñanza Media</v>
      </c>
    </row>
    <row r="24757" spans="1:4" x14ac:dyDescent="0.3">
      <c r="A24757" t="s">
        <v>23702</v>
      </c>
      <c r="B24757" t="s">
        <v>23877</v>
      </c>
      <c r="C24757">
        <f t="shared" si="386"/>
        <v>43</v>
      </c>
      <c r="D24757" t="str">
        <f>+VLOOKUP(base[[#This Row],[key]],Tabla2[[key]:[Homologado]],4,0)</f>
        <v>Enseñanza Media</v>
      </c>
    </row>
    <row r="24758" spans="1:4" x14ac:dyDescent="0.3">
      <c r="A24758" t="s">
        <v>29817</v>
      </c>
      <c r="B24758" t="s">
        <v>23877</v>
      </c>
      <c r="C24758">
        <f t="shared" si="386"/>
        <v>43</v>
      </c>
      <c r="D24758" t="str">
        <f>+VLOOKUP(base[[#This Row],[key]],Tabla2[[key]:[Homologado]],4,0)</f>
        <v>Enseñanza Media</v>
      </c>
    </row>
    <row r="24759" spans="1:4" x14ac:dyDescent="0.3">
      <c r="A24759" t="s">
        <v>23688</v>
      </c>
      <c r="B24759" t="s">
        <v>23877</v>
      </c>
      <c r="C24759">
        <f t="shared" si="386"/>
        <v>43</v>
      </c>
      <c r="D24759" t="str">
        <f>+VLOOKUP(base[[#This Row],[key]],Tabla2[[key]:[Homologado]],4,0)</f>
        <v>Enseñanza Media</v>
      </c>
    </row>
    <row r="24760" spans="1:4" x14ac:dyDescent="0.3">
      <c r="A24760" t="s">
        <v>23749</v>
      </c>
      <c r="B24760" t="s">
        <v>23877</v>
      </c>
      <c r="C24760">
        <f t="shared" si="386"/>
        <v>43</v>
      </c>
      <c r="D24760" t="str">
        <f>+VLOOKUP(base[[#This Row],[key]],Tabla2[[key]:[Homologado]],4,0)</f>
        <v>Enseñanza Media</v>
      </c>
    </row>
    <row r="24761" spans="1:4" x14ac:dyDescent="0.3">
      <c r="A24761" t="s">
        <v>23703</v>
      </c>
      <c r="B24761" t="s">
        <v>23877</v>
      </c>
      <c r="C24761">
        <f t="shared" si="386"/>
        <v>43</v>
      </c>
      <c r="D24761" t="str">
        <f>+VLOOKUP(base[[#This Row],[key]],Tabla2[[key]:[Homologado]],4,0)</f>
        <v>Enseñanza Media</v>
      </c>
    </row>
    <row r="24762" spans="1:4" x14ac:dyDescent="0.3">
      <c r="A24762" t="s">
        <v>29820</v>
      </c>
      <c r="B24762" t="s">
        <v>23877</v>
      </c>
      <c r="C24762">
        <f t="shared" si="386"/>
        <v>43</v>
      </c>
      <c r="D24762" t="str">
        <f>+VLOOKUP(base[[#This Row],[key]],Tabla2[[key]:[Homologado]],4,0)</f>
        <v>Enseñanza Media</v>
      </c>
    </row>
    <row r="24763" spans="1:4" x14ac:dyDescent="0.3">
      <c r="A24763" t="s">
        <v>23755</v>
      </c>
      <c r="B24763" t="s">
        <v>23877</v>
      </c>
      <c r="C24763">
        <f t="shared" si="386"/>
        <v>43</v>
      </c>
      <c r="D24763" t="str">
        <f>+VLOOKUP(base[[#This Row],[key]],Tabla2[[key]:[Homologado]],4,0)</f>
        <v>Enseñanza Media</v>
      </c>
    </row>
    <row r="24764" spans="1:4" x14ac:dyDescent="0.3">
      <c r="A24764" t="s">
        <v>29822</v>
      </c>
      <c r="B24764" t="s">
        <v>23877</v>
      </c>
      <c r="C24764">
        <f t="shared" si="386"/>
        <v>43</v>
      </c>
      <c r="D24764" t="str">
        <f>+VLOOKUP(base[[#This Row],[key]],Tabla2[[key]:[Homologado]],4,0)</f>
        <v>Enseñanza Media</v>
      </c>
    </row>
    <row r="24765" spans="1:4" x14ac:dyDescent="0.3">
      <c r="A24765" t="s">
        <v>29823</v>
      </c>
      <c r="B24765" t="s">
        <v>23877</v>
      </c>
      <c r="C24765">
        <f t="shared" si="386"/>
        <v>43</v>
      </c>
      <c r="D24765" t="str">
        <f>+VLOOKUP(base[[#This Row],[key]],Tabla2[[key]:[Homologado]],4,0)</f>
        <v>Enseñanza Media</v>
      </c>
    </row>
    <row r="24766" spans="1:4" x14ac:dyDescent="0.3">
      <c r="A24766" t="s">
        <v>23781</v>
      </c>
      <c r="B24766" t="s">
        <v>23877</v>
      </c>
      <c r="C24766">
        <f t="shared" si="386"/>
        <v>43</v>
      </c>
      <c r="D24766" t="str">
        <f>+VLOOKUP(base[[#This Row],[key]],Tabla2[[key]:[Homologado]],4,0)</f>
        <v>Enseñanza Media</v>
      </c>
    </row>
    <row r="24767" spans="1:4" x14ac:dyDescent="0.3">
      <c r="A24767" t="s">
        <v>29826</v>
      </c>
      <c r="B24767" t="s">
        <v>23877</v>
      </c>
      <c r="C24767">
        <f t="shared" si="386"/>
        <v>43</v>
      </c>
      <c r="D24767" t="str">
        <f>+VLOOKUP(base[[#This Row],[key]],Tabla2[[key]:[Homologado]],4,0)</f>
        <v>Enseñanza Media</v>
      </c>
    </row>
    <row r="24768" spans="1:4" x14ac:dyDescent="0.3">
      <c r="A24768" t="s">
        <v>29827</v>
      </c>
      <c r="B24768" t="s">
        <v>23877</v>
      </c>
      <c r="C24768">
        <f t="shared" si="386"/>
        <v>43</v>
      </c>
      <c r="D24768" t="str">
        <f>+VLOOKUP(base[[#This Row],[key]],Tabla2[[key]:[Homologado]],4,0)</f>
        <v>Enseñanza Media</v>
      </c>
    </row>
    <row r="24769" spans="1:4" x14ac:dyDescent="0.3">
      <c r="A24769" t="s">
        <v>29828</v>
      </c>
      <c r="B24769" t="s">
        <v>23877</v>
      </c>
      <c r="C24769">
        <f t="shared" si="386"/>
        <v>43</v>
      </c>
      <c r="D24769" t="str">
        <f>+VLOOKUP(base[[#This Row],[key]],Tabla2[[key]:[Homologado]],4,0)</f>
        <v>Enseñanza Media</v>
      </c>
    </row>
    <row r="24770" spans="1:4" x14ac:dyDescent="0.3">
      <c r="A24770" t="s">
        <v>23786</v>
      </c>
      <c r="B24770" t="s">
        <v>23877</v>
      </c>
      <c r="C24770">
        <f t="shared" si="386"/>
        <v>43</v>
      </c>
      <c r="D24770" t="str">
        <f>+VLOOKUP(base[[#This Row],[key]],Tabla2[[key]:[Homologado]],4,0)</f>
        <v>Enseñanza Media</v>
      </c>
    </row>
    <row r="24771" spans="1:4" x14ac:dyDescent="0.3">
      <c r="A24771" t="s">
        <v>23821</v>
      </c>
      <c r="B24771" t="s">
        <v>23877</v>
      </c>
      <c r="C24771">
        <f t="shared" si="386"/>
        <v>43</v>
      </c>
      <c r="D24771" t="str">
        <f>+VLOOKUP(base[[#This Row],[key]],Tabla2[[key]:[Homologado]],4,0)</f>
        <v>Enseñanza Media</v>
      </c>
    </row>
    <row r="24772" spans="1:4" x14ac:dyDescent="0.3">
      <c r="A24772" t="s">
        <v>29831</v>
      </c>
      <c r="B24772" t="s">
        <v>23877</v>
      </c>
      <c r="C24772">
        <f t="shared" ref="C24772:C24835" si="387">+IF(B24772=B24771,C24771,C24771+1)</f>
        <v>43</v>
      </c>
      <c r="D24772" t="str">
        <f>+VLOOKUP(base[[#This Row],[key]],Tabla2[[key]:[Homologado]],4,0)</f>
        <v>Enseñanza Media</v>
      </c>
    </row>
    <row r="24773" spans="1:4" x14ac:dyDescent="0.3">
      <c r="A24773" t="s">
        <v>23221</v>
      </c>
      <c r="B24773" t="s">
        <v>23877</v>
      </c>
      <c r="C24773">
        <f t="shared" si="387"/>
        <v>43</v>
      </c>
      <c r="D24773" t="str">
        <f>+VLOOKUP(base[[#This Row],[key]],Tabla2[[key]:[Homologado]],4,0)</f>
        <v>Enseñanza Media</v>
      </c>
    </row>
    <row r="24774" spans="1:4" x14ac:dyDescent="0.3">
      <c r="A24774" t="s">
        <v>23222</v>
      </c>
      <c r="B24774" t="s">
        <v>23877</v>
      </c>
      <c r="C24774">
        <f t="shared" si="387"/>
        <v>43</v>
      </c>
      <c r="D24774" t="str">
        <f>+VLOOKUP(base[[#This Row],[key]],Tabla2[[key]:[Homologado]],4,0)</f>
        <v>Enseñanza Media</v>
      </c>
    </row>
    <row r="24775" spans="1:4" x14ac:dyDescent="0.3">
      <c r="A24775" t="s">
        <v>19850</v>
      </c>
      <c r="B24775" t="s">
        <v>23877</v>
      </c>
      <c r="C24775">
        <f t="shared" si="387"/>
        <v>43</v>
      </c>
      <c r="D24775" t="str">
        <f>+VLOOKUP(base[[#This Row],[key]],Tabla2[[key]:[Homologado]],4,0)</f>
        <v>Enseñanza Media</v>
      </c>
    </row>
    <row r="24776" spans="1:4" x14ac:dyDescent="0.3">
      <c r="A24776" t="s">
        <v>23224</v>
      </c>
      <c r="B24776" t="s">
        <v>23877</v>
      </c>
      <c r="C24776">
        <f t="shared" si="387"/>
        <v>43</v>
      </c>
      <c r="D24776" t="str">
        <f>+VLOOKUP(base[[#This Row],[key]],Tabla2[[key]:[Homologado]],4,0)</f>
        <v>Enseñanza Media</v>
      </c>
    </row>
    <row r="24777" spans="1:4" x14ac:dyDescent="0.3">
      <c r="A24777" t="s">
        <v>21434</v>
      </c>
      <c r="B24777" t="s">
        <v>23877</v>
      </c>
      <c r="C24777">
        <f t="shared" si="387"/>
        <v>43</v>
      </c>
      <c r="D24777" t="str">
        <f>+VLOOKUP(base[[#This Row],[key]],Tabla2[[key]:[Homologado]],4,0)</f>
        <v>Enseñanza Media</v>
      </c>
    </row>
    <row r="24778" spans="1:4" x14ac:dyDescent="0.3">
      <c r="A24778" t="s">
        <v>21435</v>
      </c>
      <c r="B24778" t="s">
        <v>23877</v>
      </c>
      <c r="C24778">
        <f t="shared" si="387"/>
        <v>43</v>
      </c>
      <c r="D24778" t="str">
        <f>+VLOOKUP(base[[#This Row],[key]],Tabla2[[key]:[Homologado]],4,0)</f>
        <v>Enseñanza Media</v>
      </c>
    </row>
    <row r="24779" spans="1:4" x14ac:dyDescent="0.3">
      <c r="A24779" t="s">
        <v>11708</v>
      </c>
      <c r="B24779" t="s">
        <v>23877</v>
      </c>
      <c r="C24779">
        <f t="shared" si="387"/>
        <v>43</v>
      </c>
      <c r="D24779" t="str">
        <f>+VLOOKUP(base[[#This Row],[key]],Tabla2[[key]:[Homologado]],4,0)</f>
        <v>Enseñanza Media</v>
      </c>
    </row>
    <row r="24780" spans="1:4" x14ac:dyDescent="0.3">
      <c r="A24780" t="s">
        <v>11709</v>
      </c>
      <c r="B24780" t="s">
        <v>23877</v>
      </c>
      <c r="C24780">
        <f t="shared" si="387"/>
        <v>43</v>
      </c>
      <c r="D24780" t="str">
        <f>+VLOOKUP(base[[#This Row],[key]],Tabla2[[key]:[Homologado]],4,0)</f>
        <v>Enseñanza Media</v>
      </c>
    </row>
    <row r="24781" spans="1:4" x14ac:dyDescent="0.3">
      <c r="A24781" t="s">
        <v>23689</v>
      </c>
      <c r="B24781" t="s">
        <v>23877</v>
      </c>
      <c r="C24781">
        <f t="shared" si="387"/>
        <v>43</v>
      </c>
      <c r="D24781" t="str">
        <f>+VLOOKUP(base[[#This Row],[key]],Tabla2[[key]:[Homologado]],4,0)</f>
        <v>Enseñanza Media</v>
      </c>
    </row>
    <row r="24782" spans="1:4" x14ac:dyDescent="0.3">
      <c r="A24782" t="s">
        <v>19876</v>
      </c>
      <c r="B24782" t="s">
        <v>23877</v>
      </c>
      <c r="C24782">
        <f t="shared" si="387"/>
        <v>43</v>
      </c>
      <c r="D24782" t="str">
        <f>+VLOOKUP(base[[#This Row],[key]],Tabla2[[key]:[Homologado]],4,0)</f>
        <v>Enseñanza Media</v>
      </c>
    </row>
    <row r="24783" spans="1:4" x14ac:dyDescent="0.3">
      <c r="A24783" t="s">
        <v>19885</v>
      </c>
      <c r="B24783" t="s">
        <v>23877</v>
      </c>
      <c r="C24783">
        <f t="shared" si="387"/>
        <v>43</v>
      </c>
      <c r="D24783" t="str">
        <f>+VLOOKUP(base[[#This Row],[key]],Tabla2[[key]:[Homologado]],4,0)</f>
        <v>Enseñanza Media</v>
      </c>
    </row>
    <row r="24784" spans="1:4" x14ac:dyDescent="0.3">
      <c r="A24784" t="s">
        <v>19886</v>
      </c>
      <c r="B24784" t="s">
        <v>23877</v>
      </c>
      <c r="C24784">
        <f t="shared" si="387"/>
        <v>43</v>
      </c>
      <c r="D24784" t="str">
        <f>+VLOOKUP(base[[#This Row],[key]],Tabla2[[key]:[Homologado]],4,0)</f>
        <v>Enseñanza Media</v>
      </c>
    </row>
    <row r="24785" spans="1:4" x14ac:dyDescent="0.3">
      <c r="A24785" t="s">
        <v>11714</v>
      </c>
      <c r="B24785" t="s">
        <v>23877</v>
      </c>
      <c r="C24785">
        <f t="shared" si="387"/>
        <v>43</v>
      </c>
      <c r="D24785" t="str">
        <f>+VLOOKUP(base[[#This Row],[key]],Tabla2[[key]:[Homologado]],4,0)</f>
        <v>Enseñanza Media</v>
      </c>
    </row>
    <row r="24786" spans="1:4" x14ac:dyDescent="0.3">
      <c r="A24786" t="s">
        <v>15506</v>
      </c>
      <c r="B24786" t="s">
        <v>23877</v>
      </c>
      <c r="C24786">
        <f t="shared" si="387"/>
        <v>43</v>
      </c>
      <c r="D24786" t="str">
        <f>+VLOOKUP(base[[#This Row],[key]],Tabla2[[key]:[Homologado]],4,0)</f>
        <v>Enseñanza Media</v>
      </c>
    </row>
    <row r="24787" spans="1:4" x14ac:dyDescent="0.3">
      <c r="A24787" t="s">
        <v>23690</v>
      </c>
      <c r="B24787" t="s">
        <v>23877</v>
      </c>
      <c r="C24787">
        <f t="shared" si="387"/>
        <v>43</v>
      </c>
      <c r="D24787" t="str">
        <f>+VLOOKUP(base[[#This Row],[key]],Tabla2[[key]:[Homologado]],4,0)</f>
        <v>Enseñanza Media</v>
      </c>
    </row>
    <row r="24788" spans="1:4" x14ac:dyDescent="0.3">
      <c r="A24788" t="s">
        <v>23691</v>
      </c>
      <c r="B24788" t="s">
        <v>23877</v>
      </c>
      <c r="C24788">
        <f t="shared" si="387"/>
        <v>43</v>
      </c>
      <c r="D24788" t="str">
        <f>+VLOOKUP(base[[#This Row],[key]],Tabla2[[key]:[Homologado]],4,0)</f>
        <v>Enseñanza Media</v>
      </c>
    </row>
    <row r="24789" spans="1:4" x14ac:dyDescent="0.3">
      <c r="A24789" t="s">
        <v>18937</v>
      </c>
      <c r="B24789" t="s">
        <v>23877</v>
      </c>
      <c r="C24789">
        <f t="shared" si="387"/>
        <v>43</v>
      </c>
      <c r="D24789" t="str">
        <f>+VLOOKUP(base[[#This Row],[key]],Tabla2[[key]:[Homologado]],4,0)</f>
        <v>Enseñanza Media</v>
      </c>
    </row>
    <row r="24790" spans="1:4" x14ac:dyDescent="0.3">
      <c r="A24790" t="s">
        <v>18938</v>
      </c>
      <c r="B24790" t="s">
        <v>23877</v>
      </c>
      <c r="C24790">
        <f t="shared" si="387"/>
        <v>43</v>
      </c>
      <c r="D24790" t="str">
        <f>+VLOOKUP(base[[#This Row],[key]],Tabla2[[key]:[Homologado]],4,0)</f>
        <v>Enseñanza Media</v>
      </c>
    </row>
    <row r="24791" spans="1:4" x14ac:dyDescent="0.3">
      <c r="A24791" t="s">
        <v>23238</v>
      </c>
      <c r="B24791" t="s">
        <v>23877</v>
      </c>
      <c r="C24791">
        <f t="shared" si="387"/>
        <v>43</v>
      </c>
      <c r="D24791" t="str">
        <f>+VLOOKUP(base[[#This Row],[key]],Tabla2[[key]:[Homologado]],4,0)</f>
        <v>Enseñanza Media</v>
      </c>
    </row>
    <row r="24792" spans="1:4" x14ac:dyDescent="0.3">
      <c r="A24792" t="s">
        <v>23239</v>
      </c>
      <c r="B24792" t="s">
        <v>23877</v>
      </c>
      <c r="C24792">
        <f t="shared" si="387"/>
        <v>43</v>
      </c>
      <c r="D24792" t="str">
        <f>+VLOOKUP(base[[#This Row],[key]],Tabla2[[key]:[Homologado]],4,0)</f>
        <v>Enseñanza Media</v>
      </c>
    </row>
    <row r="24793" spans="1:4" x14ac:dyDescent="0.3">
      <c r="A24793" t="s">
        <v>23242</v>
      </c>
      <c r="B24793" t="s">
        <v>23877</v>
      </c>
      <c r="C24793">
        <f t="shared" si="387"/>
        <v>43</v>
      </c>
      <c r="D24793" t="str">
        <f>+VLOOKUP(base[[#This Row],[key]],Tabla2[[key]:[Homologado]],4,0)</f>
        <v>Enseñanza Media</v>
      </c>
    </row>
    <row r="24794" spans="1:4" x14ac:dyDescent="0.3">
      <c r="A24794" t="s">
        <v>23243</v>
      </c>
      <c r="B24794" t="s">
        <v>23877</v>
      </c>
      <c r="C24794">
        <f t="shared" si="387"/>
        <v>43</v>
      </c>
      <c r="D24794" t="str">
        <f>+VLOOKUP(base[[#This Row],[key]],Tabla2[[key]:[Homologado]],4,0)</f>
        <v>Enseñanza Media</v>
      </c>
    </row>
    <row r="24795" spans="1:4" x14ac:dyDescent="0.3">
      <c r="A24795" t="s">
        <v>23244</v>
      </c>
      <c r="B24795" t="s">
        <v>23877</v>
      </c>
      <c r="C24795">
        <f t="shared" si="387"/>
        <v>43</v>
      </c>
      <c r="D24795" t="str">
        <f>+VLOOKUP(base[[#This Row],[key]],Tabla2[[key]:[Homologado]],4,0)</f>
        <v>Enseñanza Media</v>
      </c>
    </row>
    <row r="24796" spans="1:4" x14ac:dyDescent="0.3">
      <c r="A24796" t="s">
        <v>15517</v>
      </c>
      <c r="B24796" t="s">
        <v>23877</v>
      </c>
      <c r="C24796">
        <f t="shared" si="387"/>
        <v>43</v>
      </c>
      <c r="D24796" t="str">
        <f>+VLOOKUP(base[[#This Row],[key]],Tabla2[[key]:[Homologado]],4,0)</f>
        <v>Enseñanza Media</v>
      </c>
    </row>
    <row r="24797" spans="1:4" x14ac:dyDescent="0.3">
      <c r="A24797" t="s">
        <v>23246</v>
      </c>
      <c r="B24797" t="s">
        <v>23877</v>
      </c>
      <c r="C24797">
        <f t="shared" si="387"/>
        <v>43</v>
      </c>
      <c r="D24797" t="str">
        <f>+VLOOKUP(base[[#This Row],[key]],Tabla2[[key]:[Homologado]],4,0)</f>
        <v>Enseñanza Media</v>
      </c>
    </row>
    <row r="24798" spans="1:4" x14ac:dyDescent="0.3">
      <c r="A24798" t="s">
        <v>23247</v>
      </c>
      <c r="B24798" t="s">
        <v>23877</v>
      </c>
      <c r="C24798">
        <f t="shared" si="387"/>
        <v>43</v>
      </c>
      <c r="D24798" t="str">
        <f>+VLOOKUP(base[[#This Row],[key]],Tabla2[[key]:[Homologado]],4,0)</f>
        <v>Enseñanza Media</v>
      </c>
    </row>
    <row r="24799" spans="1:4" x14ac:dyDescent="0.3">
      <c r="A24799" t="s">
        <v>23248</v>
      </c>
      <c r="B24799" t="s">
        <v>23877</v>
      </c>
      <c r="C24799">
        <f t="shared" si="387"/>
        <v>43</v>
      </c>
      <c r="D24799" t="str">
        <f>+VLOOKUP(base[[#This Row],[key]],Tabla2[[key]:[Homologado]],4,0)</f>
        <v>Enseñanza Media</v>
      </c>
    </row>
    <row r="24800" spans="1:4" x14ac:dyDescent="0.3">
      <c r="A24800" t="s">
        <v>23249</v>
      </c>
      <c r="B24800" t="s">
        <v>23877</v>
      </c>
      <c r="C24800">
        <f t="shared" si="387"/>
        <v>43</v>
      </c>
      <c r="D24800" t="str">
        <f>+VLOOKUP(base[[#This Row],[key]],Tabla2[[key]:[Homologado]],4,0)</f>
        <v>Enseñanza Media</v>
      </c>
    </row>
    <row r="24801" spans="1:4" x14ac:dyDescent="0.3">
      <c r="A24801" t="s">
        <v>23250</v>
      </c>
      <c r="B24801" t="s">
        <v>23877</v>
      </c>
      <c r="C24801">
        <f t="shared" si="387"/>
        <v>43</v>
      </c>
      <c r="D24801" t="str">
        <f>+VLOOKUP(base[[#This Row],[key]],Tabla2[[key]:[Homologado]],4,0)</f>
        <v>Enseñanza Media</v>
      </c>
    </row>
    <row r="24802" spans="1:4" x14ac:dyDescent="0.3">
      <c r="A24802" t="s">
        <v>23692</v>
      </c>
      <c r="B24802" t="s">
        <v>23877</v>
      </c>
      <c r="C24802">
        <f t="shared" si="387"/>
        <v>43</v>
      </c>
      <c r="D24802" t="str">
        <f>+VLOOKUP(base[[#This Row],[key]],Tabla2[[key]:[Homologado]],4,0)</f>
        <v>Enseñanza Media</v>
      </c>
    </row>
    <row r="24803" spans="1:4" x14ac:dyDescent="0.3">
      <c r="A24803" t="s">
        <v>23693</v>
      </c>
      <c r="B24803" t="s">
        <v>23877</v>
      </c>
      <c r="C24803">
        <f t="shared" si="387"/>
        <v>43</v>
      </c>
      <c r="D24803" t="str">
        <f>+VLOOKUP(base[[#This Row],[key]],Tabla2[[key]:[Homologado]],4,0)</f>
        <v>Enseñanza Media</v>
      </c>
    </row>
    <row r="24804" spans="1:4" x14ac:dyDescent="0.3">
      <c r="A24804" t="s">
        <v>23694</v>
      </c>
      <c r="B24804" t="s">
        <v>23877</v>
      </c>
      <c r="C24804">
        <f t="shared" si="387"/>
        <v>43</v>
      </c>
      <c r="D24804" t="str">
        <f>+VLOOKUP(base[[#This Row],[key]],Tabla2[[key]:[Homologado]],4,0)</f>
        <v>Enseñanza Media</v>
      </c>
    </row>
    <row r="24805" spans="1:4" x14ac:dyDescent="0.3">
      <c r="A24805" t="s">
        <v>16564</v>
      </c>
      <c r="B24805" t="s">
        <v>23877</v>
      </c>
      <c r="C24805">
        <f t="shared" si="387"/>
        <v>43</v>
      </c>
      <c r="D24805" t="str">
        <f>+VLOOKUP(base[[#This Row],[key]],Tabla2[[key]:[Homologado]],4,0)</f>
        <v>Enseñanza Media</v>
      </c>
    </row>
    <row r="24806" spans="1:4" x14ac:dyDescent="0.3">
      <c r="A24806" t="s">
        <v>22254</v>
      </c>
      <c r="B24806" t="s">
        <v>23877</v>
      </c>
      <c r="C24806">
        <f t="shared" si="387"/>
        <v>43</v>
      </c>
      <c r="D24806" t="str">
        <f>+VLOOKUP(base[[#This Row],[key]],Tabla2[[key]:[Homologado]],4,0)</f>
        <v>Enseñanza Media</v>
      </c>
    </row>
    <row r="24807" spans="1:4" x14ac:dyDescent="0.3">
      <c r="A24807" t="s">
        <v>23695</v>
      </c>
      <c r="B24807" t="s">
        <v>23877</v>
      </c>
      <c r="C24807">
        <f t="shared" si="387"/>
        <v>43</v>
      </c>
      <c r="D24807" t="str">
        <f>+VLOOKUP(base[[#This Row],[key]],Tabla2[[key]:[Homologado]],4,0)</f>
        <v>Enseñanza Media</v>
      </c>
    </row>
    <row r="24808" spans="1:4" x14ac:dyDescent="0.3">
      <c r="A24808" t="s">
        <v>23696</v>
      </c>
      <c r="B24808" t="s">
        <v>23877</v>
      </c>
      <c r="C24808">
        <f t="shared" si="387"/>
        <v>43</v>
      </c>
      <c r="D24808" t="str">
        <f>+VLOOKUP(base[[#This Row],[key]],Tabla2[[key]:[Homologado]],4,0)</f>
        <v>Enseñanza Media</v>
      </c>
    </row>
    <row r="24809" spans="1:4" x14ac:dyDescent="0.3">
      <c r="A24809" t="s">
        <v>23697</v>
      </c>
      <c r="B24809" t="s">
        <v>23877</v>
      </c>
      <c r="C24809">
        <f t="shared" si="387"/>
        <v>43</v>
      </c>
      <c r="D24809" t="str">
        <f>+VLOOKUP(base[[#This Row],[key]],Tabla2[[key]:[Homologado]],4,0)</f>
        <v>Enseñanza Media</v>
      </c>
    </row>
    <row r="24810" spans="1:4" x14ac:dyDescent="0.3">
      <c r="A24810" t="s">
        <v>23698</v>
      </c>
      <c r="B24810" t="s">
        <v>23877</v>
      </c>
      <c r="C24810">
        <f t="shared" si="387"/>
        <v>43</v>
      </c>
      <c r="D24810" t="str">
        <f>+VLOOKUP(base[[#This Row],[key]],Tabla2[[key]:[Homologado]],4,0)</f>
        <v>Enseñanza Media</v>
      </c>
    </row>
    <row r="24811" spans="1:4" x14ac:dyDescent="0.3">
      <c r="A24811" t="s">
        <v>23699</v>
      </c>
      <c r="B24811" t="s">
        <v>23877</v>
      </c>
      <c r="C24811">
        <f t="shared" si="387"/>
        <v>43</v>
      </c>
      <c r="D24811" t="str">
        <f>+VLOOKUP(base[[#This Row],[key]],Tabla2[[key]:[Homologado]],4,0)</f>
        <v>Enseñanza Media</v>
      </c>
    </row>
    <row r="24812" spans="1:4" x14ac:dyDescent="0.3">
      <c r="A24812" t="s">
        <v>23700</v>
      </c>
      <c r="B24812" t="s">
        <v>23877</v>
      </c>
      <c r="C24812">
        <f t="shared" si="387"/>
        <v>43</v>
      </c>
      <c r="D24812" t="str">
        <f>+VLOOKUP(base[[#This Row],[key]],Tabla2[[key]:[Homologado]],4,0)</f>
        <v>Enseñanza Media</v>
      </c>
    </row>
    <row r="24813" spans="1:4" x14ac:dyDescent="0.3">
      <c r="A24813" t="s">
        <v>23701</v>
      </c>
      <c r="B24813" t="s">
        <v>23877</v>
      </c>
      <c r="C24813">
        <f t="shared" si="387"/>
        <v>43</v>
      </c>
      <c r="D24813" t="str">
        <f>+VLOOKUP(base[[#This Row],[key]],Tabla2[[key]:[Homologado]],4,0)</f>
        <v>Enseñanza Media</v>
      </c>
    </row>
    <row r="24814" spans="1:4" x14ac:dyDescent="0.3">
      <c r="A24814" t="s">
        <v>23705</v>
      </c>
      <c r="B24814" t="s">
        <v>23877</v>
      </c>
      <c r="C24814">
        <f t="shared" si="387"/>
        <v>43</v>
      </c>
      <c r="D24814" t="str">
        <f>+VLOOKUP(base[[#This Row],[key]],Tabla2[[key]:[Homologado]],4,0)</f>
        <v>Enseñanza Media</v>
      </c>
    </row>
    <row r="24815" spans="1:4" x14ac:dyDescent="0.3">
      <c r="A24815" t="s">
        <v>23706</v>
      </c>
      <c r="B24815" t="s">
        <v>23877</v>
      </c>
      <c r="C24815">
        <f t="shared" si="387"/>
        <v>43</v>
      </c>
      <c r="D24815" t="str">
        <f>+VLOOKUP(base[[#This Row],[key]],Tabla2[[key]:[Homologado]],4,0)</f>
        <v>Enseñanza Media</v>
      </c>
    </row>
    <row r="24816" spans="1:4" x14ac:dyDescent="0.3">
      <c r="A24816" t="s">
        <v>19762</v>
      </c>
      <c r="B24816" t="s">
        <v>23877</v>
      </c>
      <c r="C24816">
        <f t="shared" si="387"/>
        <v>43</v>
      </c>
      <c r="D24816" t="str">
        <f>+VLOOKUP(base[[#This Row],[key]],Tabla2[[key]:[Homologado]],4,0)</f>
        <v>Enseñanza Media</v>
      </c>
    </row>
    <row r="24817" spans="1:4" x14ac:dyDescent="0.3">
      <c r="A24817" t="s">
        <v>23707</v>
      </c>
      <c r="B24817" t="s">
        <v>23877</v>
      </c>
      <c r="C24817">
        <f t="shared" si="387"/>
        <v>43</v>
      </c>
      <c r="D24817" t="str">
        <f>+VLOOKUP(base[[#This Row],[key]],Tabla2[[key]:[Homologado]],4,0)</f>
        <v>Enseñanza Media</v>
      </c>
    </row>
    <row r="24818" spans="1:4" x14ac:dyDescent="0.3">
      <c r="A24818" t="s">
        <v>23708</v>
      </c>
      <c r="B24818" t="s">
        <v>23877</v>
      </c>
      <c r="C24818">
        <f t="shared" si="387"/>
        <v>43</v>
      </c>
      <c r="D24818" t="str">
        <f>+VLOOKUP(base[[#This Row],[key]],Tabla2[[key]:[Homologado]],4,0)</f>
        <v>Enseñanza Media</v>
      </c>
    </row>
    <row r="24819" spans="1:4" x14ac:dyDescent="0.3">
      <c r="A24819" t="s">
        <v>23251</v>
      </c>
      <c r="B24819" t="s">
        <v>23877</v>
      </c>
      <c r="C24819">
        <f t="shared" si="387"/>
        <v>43</v>
      </c>
      <c r="D24819" t="str">
        <f>+VLOOKUP(base[[#This Row],[key]],Tabla2[[key]:[Homologado]],4,0)</f>
        <v>Enseñanza Media</v>
      </c>
    </row>
    <row r="24820" spans="1:4" x14ac:dyDescent="0.3">
      <c r="A24820" t="s">
        <v>19924</v>
      </c>
      <c r="B24820" t="s">
        <v>23877</v>
      </c>
      <c r="C24820">
        <f t="shared" si="387"/>
        <v>43</v>
      </c>
      <c r="D24820" t="str">
        <f>+VLOOKUP(base[[#This Row],[key]],Tabla2[[key]:[Homologado]],4,0)</f>
        <v>Enseñanza Media</v>
      </c>
    </row>
    <row r="24821" spans="1:4" x14ac:dyDescent="0.3">
      <c r="A24821" t="s">
        <v>23252</v>
      </c>
      <c r="B24821" t="s">
        <v>23877</v>
      </c>
      <c r="C24821">
        <f t="shared" si="387"/>
        <v>43</v>
      </c>
      <c r="D24821" t="str">
        <f>+VLOOKUP(base[[#This Row],[key]],Tabla2[[key]:[Homologado]],4,0)</f>
        <v>Enseñanza Media</v>
      </c>
    </row>
    <row r="24822" spans="1:4" x14ac:dyDescent="0.3">
      <c r="A24822" t="s">
        <v>23254</v>
      </c>
      <c r="B24822" t="s">
        <v>23877</v>
      </c>
      <c r="C24822">
        <f t="shared" si="387"/>
        <v>43</v>
      </c>
      <c r="D24822" t="str">
        <f>+VLOOKUP(base[[#This Row],[key]],Tabla2[[key]:[Homologado]],4,0)</f>
        <v>Enseñanza Media</v>
      </c>
    </row>
    <row r="24823" spans="1:4" x14ac:dyDescent="0.3">
      <c r="A24823" t="s">
        <v>23709</v>
      </c>
      <c r="B24823" t="s">
        <v>23877</v>
      </c>
      <c r="C24823">
        <f t="shared" si="387"/>
        <v>43</v>
      </c>
      <c r="D24823" t="str">
        <f>+VLOOKUP(base[[#This Row],[key]],Tabla2[[key]:[Homologado]],4,0)</f>
        <v>Enseñanza Media</v>
      </c>
    </row>
    <row r="24824" spans="1:4" x14ac:dyDescent="0.3">
      <c r="A24824" t="s">
        <v>23710</v>
      </c>
      <c r="B24824" t="s">
        <v>23877</v>
      </c>
      <c r="C24824">
        <f t="shared" si="387"/>
        <v>43</v>
      </c>
      <c r="D24824" t="str">
        <f>+VLOOKUP(base[[#This Row],[key]],Tabla2[[key]:[Homologado]],4,0)</f>
        <v>Enseñanza Media</v>
      </c>
    </row>
    <row r="24825" spans="1:4" x14ac:dyDescent="0.3">
      <c r="A24825" t="s">
        <v>11960</v>
      </c>
      <c r="B24825" t="s">
        <v>23877</v>
      </c>
      <c r="C24825">
        <f t="shared" si="387"/>
        <v>43</v>
      </c>
      <c r="D24825" t="str">
        <f>+VLOOKUP(base[[#This Row],[key]],Tabla2[[key]:[Homologado]],4,0)</f>
        <v>Enseñanza Media</v>
      </c>
    </row>
    <row r="24826" spans="1:4" x14ac:dyDescent="0.3">
      <c r="A24826" t="s">
        <v>12478</v>
      </c>
      <c r="B24826" t="s">
        <v>23877</v>
      </c>
      <c r="C24826">
        <f t="shared" si="387"/>
        <v>43</v>
      </c>
      <c r="D24826" t="str">
        <f>+VLOOKUP(base[[#This Row],[key]],Tabla2[[key]:[Homologado]],4,0)</f>
        <v>Enseñanza Media</v>
      </c>
    </row>
    <row r="24827" spans="1:4" x14ac:dyDescent="0.3">
      <c r="A24827" t="s">
        <v>19231</v>
      </c>
      <c r="B24827" t="s">
        <v>23877</v>
      </c>
      <c r="C24827">
        <f t="shared" si="387"/>
        <v>43</v>
      </c>
      <c r="D24827" t="str">
        <f>+VLOOKUP(base[[#This Row],[key]],Tabla2[[key]:[Homologado]],4,0)</f>
        <v>Enseñanza Media</v>
      </c>
    </row>
    <row r="24828" spans="1:4" x14ac:dyDescent="0.3">
      <c r="A24828" t="s">
        <v>19232</v>
      </c>
      <c r="B24828" t="s">
        <v>23877</v>
      </c>
      <c r="C24828">
        <f t="shared" si="387"/>
        <v>43</v>
      </c>
      <c r="D24828" t="str">
        <f>+VLOOKUP(base[[#This Row],[key]],Tabla2[[key]:[Homologado]],4,0)</f>
        <v>Enseñanza Media</v>
      </c>
    </row>
    <row r="24829" spans="1:4" x14ac:dyDescent="0.3">
      <c r="A24829" t="s">
        <v>19233</v>
      </c>
      <c r="B24829" t="s">
        <v>23877</v>
      </c>
      <c r="C24829">
        <f t="shared" si="387"/>
        <v>43</v>
      </c>
      <c r="D24829" t="str">
        <f>+VLOOKUP(base[[#This Row],[key]],Tabla2[[key]:[Homologado]],4,0)</f>
        <v>Enseñanza Media</v>
      </c>
    </row>
    <row r="24830" spans="1:4" x14ac:dyDescent="0.3">
      <c r="A24830" t="s">
        <v>19234</v>
      </c>
      <c r="B24830" t="s">
        <v>23877</v>
      </c>
      <c r="C24830">
        <f t="shared" si="387"/>
        <v>43</v>
      </c>
      <c r="D24830" t="str">
        <f>+VLOOKUP(base[[#This Row],[key]],Tabla2[[key]:[Homologado]],4,0)</f>
        <v>Enseñanza Media</v>
      </c>
    </row>
    <row r="24831" spans="1:4" x14ac:dyDescent="0.3">
      <c r="A24831" t="s">
        <v>19235</v>
      </c>
      <c r="B24831" t="s">
        <v>23877</v>
      </c>
      <c r="C24831">
        <f t="shared" si="387"/>
        <v>43</v>
      </c>
      <c r="D24831" t="str">
        <f>+VLOOKUP(base[[#This Row],[key]],Tabla2[[key]:[Homologado]],4,0)</f>
        <v>Enseñanza Media</v>
      </c>
    </row>
    <row r="24832" spans="1:4" x14ac:dyDescent="0.3">
      <c r="A24832" t="s">
        <v>19236</v>
      </c>
      <c r="B24832" t="s">
        <v>23877</v>
      </c>
      <c r="C24832">
        <f t="shared" si="387"/>
        <v>43</v>
      </c>
      <c r="D24832" t="str">
        <f>+VLOOKUP(base[[#This Row],[key]],Tabla2[[key]:[Homologado]],4,0)</f>
        <v>Enseñanza Media</v>
      </c>
    </row>
    <row r="24833" spans="1:4" x14ac:dyDescent="0.3">
      <c r="A24833" t="s">
        <v>15551</v>
      </c>
      <c r="B24833" t="s">
        <v>23877</v>
      </c>
      <c r="C24833">
        <f t="shared" si="387"/>
        <v>43</v>
      </c>
      <c r="D24833" t="str">
        <f>+VLOOKUP(base[[#This Row],[key]],Tabla2[[key]:[Homologado]],4,0)</f>
        <v>Enseñanza Media</v>
      </c>
    </row>
    <row r="24834" spans="1:4" x14ac:dyDescent="0.3">
      <c r="A24834" t="s">
        <v>19238</v>
      </c>
      <c r="B24834" t="s">
        <v>23877</v>
      </c>
      <c r="C24834">
        <f t="shared" si="387"/>
        <v>43</v>
      </c>
      <c r="D24834" t="str">
        <f>+VLOOKUP(base[[#This Row],[key]],Tabla2[[key]:[Homologado]],4,0)</f>
        <v>Enseñanza Media</v>
      </c>
    </row>
    <row r="24835" spans="1:4" x14ac:dyDescent="0.3">
      <c r="A24835" t="s">
        <v>23257</v>
      </c>
      <c r="B24835" t="s">
        <v>23877</v>
      </c>
      <c r="C24835">
        <f t="shared" si="387"/>
        <v>43</v>
      </c>
      <c r="D24835" t="str">
        <f>+VLOOKUP(base[[#This Row],[key]],Tabla2[[key]:[Homologado]],4,0)</f>
        <v>Enseñanza Media</v>
      </c>
    </row>
    <row r="24836" spans="1:4" x14ac:dyDescent="0.3">
      <c r="A24836" t="s">
        <v>23258</v>
      </c>
      <c r="B24836" t="s">
        <v>23877</v>
      </c>
      <c r="C24836">
        <f t="shared" ref="C24836:C24899" si="388">+IF(B24836=B24835,C24835,C24835+1)</f>
        <v>43</v>
      </c>
      <c r="D24836" t="str">
        <f>+VLOOKUP(base[[#This Row],[key]],Tabla2[[key]:[Homologado]],4,0)</f>
        <v>Enseñanza Media</v>
      </c>
    </row>
    <row r="24837" spans="1:4" x14ac:dyDescent="0.3">
      <c r="A24837" t="s">
        <v>23712</v>
      </c>
      <c r="B24837" t="s">
        <v>23877</v>
      </c>
      <c r="C24837">
        <f t="shared" si="388"/>
        <v>43</v>
      </c>
      <c r="D24837" t="str">
        <f>+VLOOKUP(base[[#This Row],[key]],Tabla2[[key]:[Homologado]],4,0)</f>
        <v>Enseñanza Media</v>
      </c>
    </row>
    <row r="24838" spans="1:4" x14ac:dyDescent="0.3">
      <c r="A24838" t="s">
        <v>23713</v>
      </c>
      <c r="B24838" t="s">
        <v>23877</v>
      </c>
      <c r="C24838">
        <f t="shared" si="388"/>
        <v>43</v>
      </c>
      <c r="D24838" t="str">
        <f>+VLOOKUP(base[[#This Row],[key]],Tabla2[[key]:[Homologado]],4,0)</f>
        <v>Enseñanza Media</v>
      </c>
    </row>
    <row r="24839" spans="1:4" x14ac:dyDescent="0.3">
      <c r="A24839" t="s">
        <v>23715</v>
      </c>
      <c r="B24839" t="s">
        <v>23877</v>
      </c>
      <c r="C24839">
        <f t="shared" si="388"/>
        <v>43</v>
      </c>
      <c r="D24839" t="str">
        <f>+VLOOKUP(base[[#This Row],[key]],Tabla2[[key]:[Homologado]],4,0)</f>
        <v>Enseñanza Media</v>
      </c>
    </row>
    <row r="24840" spans="1:4" x14ac:dyDescent="0.3">
      <c r="A24840" t="s">
        <v>23716</v>
      </c>
      <c r="B24840" t="s">
        <v>23877</v>
      </c>
      <c r="C24840">
        <f t="shared" si="388"/>
        <v>43</v>
      </c>
      <c r="D24840" t="str">
        <f>+VLOOKUP(base[[#This Row],[key]],Tabla2[[key]:[Homologado]],4,0)</f>
        <v>Enseñanza Media</v>
      </c>
    </row>
    <row r="24841" spans="1:4" x14ac:dyDescent="0.3">
      <c r="A24841" t="s">
        <v>23272</v>
      </c>
      <c r="B24841" t="s">
        <v>23877</v>
      </c>
      <c r="C24841">
        <f t="shared" si="388"/>
        <v>43</v>
      </c>
      <c r="D24841" t="str">
        <f>+VLOOKUP(base[[#This Row],[key]],Tabla2[[key]:[Homologado]],4,0)</f>
        <v>Enseñanza Media</v>
      </c>
    </row>
    <row r="24842" spans="1:4" x14ac:dyDescent="0.3">
      <c r="A24842" t="s">
        <v>23273</v>
      </c>
      <c r="B24842" t="s">
        <v>23877</v>
      </c>
      <c r="C24842">
        <f t="shared" si="388"/>
        <v>43</v>
      </c>
      <c r="D24842" t="str">
        <f>+VLOOKUP(base[[#This Row],[key]],Tabla2[[key]:[Homologado]],4,0)</f>
        <v>Enseñanza Media</v>
      </c>
    </row>
    <row r="24843" spans="1:4" x14ac:dyDescent="0.3">
      <c r="A24843" t="s">
        <v>23274</v>
      </c>
      <c r="B24843" t="s">
        <v>23877</v>
      </c>
      <c r="C24843">
        <f t="shared" si="388"/>
        <v>43</v>
      </c>
      <c r="D24843" t="str">
        <f>+VLOOKUP(base[[#This Row],[key]],Tabla2[[key]:[Homologado]],4,0)</f>
        <v>Enseñanza Media</v>
      </c>
    </row>
    <row r="24844" spans="1:4" x14ac:dyDescent="0.3">
      <c r="A24844" t="s">
        <v>11726</v>
      </c>
      <c r="B24844" t="s">
        <v>23877</v>
      </c>
      <c r="C24844">
        <f t="shared" si="388"/>
        <v>43</v>
      </c>
      <c r="D24844" t="str">
        <f>+VLOOKUP(base[[#This Row],[key]],Tabla2[[key]:[Homologado]],4,0)</f>
        <v>Enseñanza Media</v>
      </c>
    </row>
    <row r="24845" spans="1:4" x14ac:dyDescent="0.3">
      <c r="A24845" t="s">
        <v>23719</v>
      </c>
      <c r="B24845" t="s">
        <v>23877</v>
      </c>
      <c r="C24845">
        <f t="shared" si="388"/>
        <v>43</v>
      </c>
      <c r="D24845" t="str">
        <f>+VLOOKUP(base[[#This Row],[key]],Tabla2[[key]:[Homologado]],4,0)</f>
        <v>Enseñanza Media</v>
      </c>
    </row>
    <row r="24846" spans="1:4" x14ac:dyDescent="0.3">
      <c r="A24846" t="s">
        <v>23286</v>
      </c>
      <c r="B24846" t="s">
        <v>23877</v>
      </c>
      <c r="C24846">
        <f t="shared" si="388"/>
        <v>43</v>
      </c>
      <c r="D24846" t="str">
        <f>+VLOOKUP(base[[#This Row],[key]],Tabla2[[key]:[Homologado]],4,0)</f>
        <v>Enseñanza Media</v>
      </c>
    </row>
    <row r="24847" spans="1:4" x14ac:dyDescent="0.3">
      <c r="A24847" t="s">
        <v>23302</v>
      </c>
      <c r="B24847" t="s">
        <v>23877</v>
      </c>
      <c r="C24847">
        <f t="shared" si="388"/>
        <v>43</v>
      </c>
      <c r="D24847" t="str">
        <f>+VLOOKUP(base[[#This Row],[key]],Tabla2[[key]:[Homologado]],4,0)</f>
        <v>Enseñanza Media</v>
      </c>
    </row>
    <row r="24848" spans="1:4" x14ac:dyDescent="0.3">
      <c r="A24848" t="s">
        <v>23306</v>
      </c>
      <c r="B24848" t="s">
        <v>23877</v>
      </c>
      <c r="C24848">
        <f t="shared" si="388"/>
        <v>43</v>
      </c>
      <c r="D24848" t="str">
        <f>+VLOOKUP(base[[#This Row],[key]],Tabla2[[key]:[Homologado]],4,0)</f>
        <v>Enseñanza Media</v>
      </c>
    </row>
    <row r="24849" spans="1:4" x14ac:dyDescent="0.3">
      <c r="A24849" t="s">
        <v>15116</v>
      </c>
      <c r="B24849" t="s">
        <v>23877</v>
      </c>
      <c r="C24849">
        <f t="shared" si="388"/>
        <v>43</v>
      </c>
      <c r="D24849" t="str">
        <f>+VLOOKUP(base[[#This Row],[key]],Tabla2[[key]:[Homologado]],4,0)</f>
        <v>Enseñanza Media</v>
      </c>
    </row>
    <row r="24850" spans="1:4" x14ac:dyDescent="0.3">
      <c r="A24850" t="s">
        <v>23723</v>
      </c>
      <c r="B24850" t="s">
        <v>23877</v>
      </c>
      <c r="C24850">
        <f t="shared" si="388"/>
        <v>43</v>
      </c>
      <c r="D24850" t="str">
        <f>+VLOOKUP(base[[#This Row],[key]],Tabla2[[key]:[Homologado]],4,0)</f>
        <v>Enseñanza Media</v>
      </c>
    </row>
    <row r="24851" spans="1:4" x14ac:dyDescent="0.3">
      <c r="A24851" t="s">
        <v>11658</v>
      </c>
      <c r="B24851" t="s">
        <v>23877</v>
      </c>
      <c r="C24851">
        <f t="shared" si="388"/>
        <v>43</v>
      </c>
      <c r="D24851" t="str">
        <f>+VLOOKUP(base[[#This Row],[key]],Tabla2[[key]:[Homologado]],4,0)</f>
        <v>Enseñanza Media</v>
      </c>
    </row>
    <row r="24852" spans="1:4" x14ac:dyDescent="0.3">
      <c r="A24852" t="s">
        <v>23309</v>
      </c>
      <c r="B24852" t="s">
        <v>23877</v>
      </c>
      <c r="C24852">
        <f t="shared" si="388"/>
        <v>43</v>
      </c>
      <c r="D24852" t="str">
        <f>+VLOOKUP(base[[#This Row],[key]],Tabla2[[key]:[Homologado]],4,0)</f>
        <v>Enseñanza Media</v>
      </c>
    </row>
    <row r="24853" spans="1:4" x14ac:dyDescent="0.3">
      <c r="A24853" t="s">
        <v>23724</v>
      </c>
      <c r="B24853" t="s">
        <v>23877</v>
      </c>
      <c r="C24853">
        <f t="shared" si="388"/>
        <v>43</v>
      </c>
      <c r="D24853" t="str">
        <f>+VLOOKUP(base[[#This Row],[key]],Tabla2[[key]:[Homologado]],4,0)</f>
        <v>Enseñanza Media</v>
      </c>
    </row>
    <row r="24854" spans="1:4" x14ac:dyDescent="0.3">
      <c r="A24854" t="s">
        <v>23725</v>
      </c>
      <c r="B24854" t="s">
        <v>23877</v>
      </c>
      <c r="C24854">
        <f t="shared" si="388"/>
        <v>43</v>
      </c>
      <c r="D24854" t="str">
        <f>+VLOOKUP(base[[#This Row],[key]],Tabla2[[key]:[Homologado]],4,0)</f>
        <v>Enseñanza Media</v>
      </c>
    </row>
    <row r="24855" spans="1:4" x14ac:dyDescent="0.3">
      <c r="A24855" t="s">
        <v>15572</v>
      </c>
      <c r="B24855" t="s">
        <v>23877</v>
      </c>
      <c r="C24855">
        <f t="shared" si="388"/>
        <v>43</v>
      </c>
      <c r="D24855" t="str">
        <f>+VLOOKUP(base[[#This Row],[key]],Tabla2[[key]:[Homologado]],4,0)</f>
        <v>Enseñanza Media</v>
      </c>
    </row>
    <row r="24856" spans="1:4" x14ac:dyDescent="0.3">
      <c r="A24856" t="s">
        <v>23727</v>
      </c>
      <c r="B24856" t="s">
        <v>23877</v>
      </c>
      <c r="C24856">
        <f t="shared" si="388"/>
        <v>43</v>
      </c>
      <c r="D24856" t="str">
        <f>+VLOOKUP(base[[#This Row],[key]],Tabla2[[key]:[Homologado]],4,0)</f>
        <v>Enseñanza Media</v>
      </c>
    </row>
    <row r="24857" spans="1:4" x14ac:dyDescent="0.3">
      <c r="A24857" t="s">
        <v>23728</v>
      </c>
      <c r="B24857" t="s">
        <v>23877</v>
      </c>
      <c r="C24857">
        <f t="shared" si="388"/>
        <v>43</v>
      </c>
      <c r="D24857" t="str">
        <f>+VLOOKUP(base[[#This Row],[key]],Tabla2[[key]:[Homologado]],4,0)</f>
        <v>Enseñanza Media</v>
      </c>
    </row>
    <row r="24858" spans="1:4" x14ac:dyDescent="0.3">
      <c r="A24858" t="s">
        <v>23729</v>
      </c>
      <c r="B24858" t="s">
        <v>23877</v>
      </c>
      <c r="C24858">
        <f t="shared" si="388"/>
        <v>43</v>
      </c>
      <c r="D24858" t="str">
        <f>+VLOOKUP(base[[#This Row],[key]],Tabla2[[key]:[Homologado]],4,0)</f>
        <v>Enseñanza Media</v>
      </c>
    </row>
    <row r="24859" spans="1:4" x14ac:dyDescent="0.3">
      <c r="A24859" t="s">
        <v>11730</v>
      </c>
      <c r="B24859" t="s">
        <v>23877</v>
      </c>
      <c r="C24859">
        <f t="shared" si="388"/>
        <v>43</v>
      </c>
      <c r="D24859" t="str">
        <f>+VLOOKUP(base[[#This Row],[key]],Tabla2[[key]:[Homologado]],4,0)</f>
        <v>Enseñanza Media</v>
      </c>
    </row>
    <row r="24860" spans="1:4" x14ac:dyDescent="0.3">
      <c r="A24860" t="s">
        <v>23730</v>
      </c>
      <c r="B24860" t="s">
        <v>23877</v>
      </c>
      <c r="C24860">
        <f t="shared" si="388"/>
        <v>43</v>
      </c>
      <c r="D24860" t="str">
        <f>+VLOOKUP(base[[#This Row],[key]],Tabla2[[key]:[Homologado]],4,0)</f>
        <v>Enseñanza Media</v>
      </c>
    </row>
    <row r="24861" spans="1:4" x14ac:dyDescent="0.3">
      <c r="A24861" t="s">
        <v>23732</v>
      </c>
      <c r="B24861" t="s">
        <v>23877</v>
      </c>
      <c r="C24861">
        <f t="shared" si="388"/>
        <v>43</v>
      </c>
      <c r="D24861" t="str">
        <f>+VLOOKUP(base[[#This Row],[key]],Tabla2[[key]:[Homologado]],4,0)</f>
        <v>Enseñanza Media</v>
      </c>
    </row>
    <row r="24862" spans="1:4" x14ac:dyDescent="0.3">
      <c r="A24862" t="s">
        <v>15577</v>
      </c>
      <c r="B24862" t="s">
        <v>23877</v>
      </c>
      <c r="C24862">
        <f t="shared" si="388"/>
        <v>43</v>
      </c>
      <c r="D24862" t="str">
        <f>+VLOOKUP(base[[#This Row],[key]],Tabla2[[key]:[Homologado]],4,0)</f>
        <v>Enseñanza Media</v>
      </c>
    </row>
    <row r="24863" spans="1:4" x14ac:dyDescent="0.3">
      <c r="A24863" t="s">
        <v>11662</v>
      </c>
      <c r="B24863" t="s">
        <v>23877</v>
      </c>
      <c r="C24863">
        <f t="shared" si="388"/>
        <v>43</v>
      </c>
      <c r="D24863" t="str">
        <f>+VLOOKUP(base[[#This Row],[key]],Tabla2[[key]:[Homologado]],4,0)</f>
        <v>Enseñanza Media</v>
      </c>
    </row>
    <row r="24864" spans="1:4" x14ac:dyDescent="0.3">
      <c r="A24864" t="s">
        <v>23733</v>
      </c>
      <c r="B24864" t="s">
        <v>23877</v>
      </c>
      <c r="C24864">
        <f t="shared" si="388"/>
        <v>43</v>
      </c>
      <c r="D24864" t="str">
        <f>+VLOOKUP(base[[#This Row],[key]],Tabla2[[key]:[Homologado]],4,0)</f>
        <v>Enseñanza Media</v>
      </c>
    </row>
    <row r="24865" spans="1:4" x14ac:dyDescent="0.3">
      <c r="A24865" t="s">
        <v>23734</v>
      </c>
      <c r="B24865" t="s">
        <v>23877</v>
      </c>
      <c r="C24865">
        <f t="shared" si="388"/>
        <v>43</v>
      </c>
      <c r="D24865" t="str">
        <f>+VLOOKUP(base[[#This Row],[key]],Tabla2[[key]:[Homologado]],4,0)</f>
        <v>Enseñanza Media</v>
      </c>
    </row>
    <row r="24866" spans="1:4" x14ac:dyDescent="0.3">
      <c r="A24866" t="s">
        <v>23323</v>
      </c>
      <c r="B24866" t="s">
        <v>23877</v>
      </c>
      <c r="C24866">
        <f t="shared" si="388"/>
        <v>43</v>
      </c>
      <c r="D24866" t="str">
        <f>+VLOOKUP(base[[#This Row],[key]],Tabla2[[key]:[Homologado]],4,0)</f>
        <v>Enseñanza Media</v>
      </c>
    </row>
    <row r="24867" spans="1:4" x14ac:dyDescent="0.3">
      <c r="A24867" t="s">
        <v>23557</v>
      </c>
      <c r="B24867" t="s">
        <v>23877</v>
      </c>
      <c r="C24867">
        <f t="shared" si="388"/>
        <v>43</v>
      </c>
      <c r="D24867" t="str">
        <f>+VLOOKUP(base[[#This Row],[key]],Tabla2[[key]:[Homologado]],4,0)</f>
        <v>Enseñanza Media</v>
      </c>
    </row>
    <row r="24868" spans="1:4" x14ac:dyDescent="0.3">
      <c r="A24868" t="s">
        <v>23558</v>
      </c>
      <c r="B24868" t="s">
        <v>23877</v>
      </c>
      <c r="C24868">
        <f t="shared" si="388"/>
        <v>43</v>
      </c>
      <c r="D24868" t="str">
        <f>+VLOOKUP(base[[#This Row],[key]],Tabla2[[key]:[Homologado]],4,0)</f>
        <v>Enseñanza Media</v>
      </c>
    </row>
    <row r="24869" spans="1:4" x14ac:dyDescent="0.3">
      <c r="A24869" t="s">
        <v>23559</v>
      </c>
      <c r="B24869" t="s">
        <v>23877</v>
      </c>
      <c r="C24869">
        <f t="shared" si="388"/>
        <v>43</v>
      </c>
      <c r="D24869" t="str">
        <f>+VLOOKUP(base[[#This Row],[key]],Tabla2[[key]:[Homologado]],4,0)</f>
        <v>Enseñanza Media</v>
      </c>
    </row>
    <row r="24870" spans="1:4" x14ac:dyDescent="0.3">
      <c r="A24870" t="s">
        <v>23736</v>
      </c>
      <c r="B24870" t="s">
        <v>23877</v>
      </c>
      <c r="C24870">
        <f t="shared" si="388"/>
        <v>43</v>
      </c>
      <c r="D24870" t="str">
        <f>+VLOOKUP(base[[#This Row],[key]],Tabla2[[key]:[Homologado]],4,0)</f>
        <v>Enseñanza Media</v>
      </c>
    </row>
    <row r="24871" spans="1:4" x14ac:dyDescent="0.3">
      <c r="A24871" t="s">
        <v>23324</v>
      </c>
      <c r="B24871" t="s">
        <v>23877</v>
      </c>
      <c r="C24871">
        <f t="shared" si="388"/>
        <v>43</v>
      </c>
      <c r="D24871" t="str">
        <f>+VLOOKUP(base[[#This Row],[key]],Tabla2[[key]:[Homologado]],4,0)</f>
        <v>Enseñanza Media</v>
      </c>
    </row>
    <row r="24872" spans="1:4" x14ac:dyDescent="0.3">
      <c r="A24872" t="s">
        <v>23737</v>
      </c>
      <c r="B24872" t="s">
        <v>23877</v>
      </c>
      <c r="C24872">
        <f t="shared" si="388"/>
        <v>43</v>
      </c>
      <c r="D24872" t="str">
        <f>+VLOOKUP(base[[#This Row],[key]],Tabla2[[key]:[Homologado]],4,0)</f>
        <v>Enseñanza Media</v>
      </c>
    </row>
    <row r="24873" spans="1:4" x14ac:dyDescent="0.3">
      <c r="A24873" t="s">
        <v>23739</v>
      </c>
      <c r="B24873" t="s">
        <v>23877</v>
      </c>
      <c r="C24873">
        <f t="shared" si="388"/>
        <v>43</v>
      </c>
      <c r="D24873" t="str">
        <f>+VLOOKUP(base[[#This Row],[key]],Tabla2[[key]:[Homologado]],4,0)</f>
        <v>Enseñanza Media</v>
      </c>
    </row>
    <row r="24874" spans="1:4" x14ac:dyDescent="0.3">
      <c r="A24874" t="s">
        <v>21654</v>
      </c>
      <c r="B24874" t="s">
        <v>23877</v>
      </c>
      <c r="C24874">
        <f t="shared" si="388"/>
        <v>43</v>
      </c>
      <c r="D24874" t="str">
        <f>+VLOOKUP(base[[#This Row],[key]],Tabla2[[key]:[Homologado]],4,0)</f>
        <v>Enseñanza Media</v>
      </c>
    </row>
    <row r="24875" spans="1:4" x14ac:dyDescent="0.3">
      <c r="A24875" t="s">
        <v>23740</v>
      </c>
      <c r="B24875" t="s">
        <v>23877</v>
      </c>
      <c r="C24875">
        <f t="shared" si="388"/>
        <v>43</v>
      </c>
      <c r="D24875" t="str">
        <f>+VLOOKUP(base[[#This Row],[key]],Tabla2[[key]:[Homologado]],4,0)</f>
        <v>Enseñanza Media</v>
      </c>
    </row>
    <row r="24876" spans="1:4" x14ac:dyDescent="0.3">
      <c r="A24876" t="s">
        <v>23741</v>
      </c>
      <c r="B24876" t="s">
        <v>23877</v>
      </c>
      <c r="C24876">
        <f t="shared" si="388"/>
        <v>43</v>
      </c>
      <c r="D24876" t="str">
        <f>+VLOOKUP(base[[#This Row],[key]],Tabla2[[key]:[Homologado]],4,0)</f>
        <v>Enseñanza Media</v>
      </c>
    </row>
    <row r="24877" spans="1:4" x14ac:dyDescent="0.3">
      <c r="A24877" t="s">
        <v>11739</v>
      </c>
      <c r="B24877" t="s">
        <v>23877</v>
      </c>
      <c r="C24877">
        <f t="shared" si="388"/>
        <v>43</v>
      </c>
      <c r="D24877" t="str">
        <f>+VLOOKUP(base[[#This Row],[key]],Tabla2[[key]:[Homologado]],4,0)</f>
        <v>Enseñanza Media</v>
      </c>
    </row>
    <row r="24878" spans="1:4" x14ac:dyDescent="0.3">
      <c r="A24878" t="s">
        <v>23742</v>
      </c>
      <c r="B24878" t="s">
        <v>23877</v>
      </c>
      <c r="C24878">
        <f t="shared" si="388"/>
        <v>43</v>
      </c>
      <c r="D24878" t="str">
        <f>+VLOOKUP(base[[#This Row],[key]],Tabla2[[key]:[Homologado]],4,0)</f>
        <v>Enseñanza Media</v>
      </c>
    </row>
    <row r="24879" spans="1:4" x14ac:dyDescent="0.3">
      <c r="A24879" t="s">
        <v>23743</v>
      </c>
      <c r="B24879" t="s">
        <v>23877</v>
      </c>
      <c r="C24879">
        <f t="shared" si="388"/>
        <v>43</v>
      </c>
      <c r="D24879" t="str">
        <f>+VLOOKUP(base[[#This Row],[key]],Tabla2[[key]:[Homologado]],4,0)</f>
        <v>Enseñanza Media</v>
      </c>
    </row>
    <row r="24880" spans="1:4" x14ac:dyDescent="0.3">
      <c r="A24880" t="s">
        <v>23744</v>
      </c>
      <c r="B24880" t="s">
        <v>23877</v>
      </c>
      <c r="C24880">
        <f t="shared" si="388"/>
        <v>43</v>
      </c>
      <c r="D24880" t="str">
        <f>+VLOOKUP(base[[#This Row],[key]],Tabla2[[key]:[Homologado]],4,0)</f>
        <v>Enseñanza Media</v>
      </c>
    </row>
    <row r="24881" spans="1:4" x14ac:dyDescent="0.3">
      <c r="A24881" t="s">
        <v>18954</v>
      </c>
      <c r="B24881" t="s">
        <v>23877</v>
      </c>
      <c r="C24881">
        <f t="shared" si="388"/>
        <v>43</v>
      </c>
      <c r="D24881" t="str">
        <f>+VLOOKUP(base[[#This Row],[key]],Tabla2[[key]:[Homologado]],4,0)</f>
        <v>Enseñanza Media</v>
      </c>
    </row>
    <row r="24882" spans="1:4" x14ac:dyDescent="0.3">
      <c r="A24882" t="s">
        <v>23745</v>
      </c>
      <c r="B24882" t="s">
        <v>23877</v>
      </c>
      <c r="C24882">
        <f t="shared" si="388"/>
        <v>43</v>
      </c>
      <c r="D24882" t="str">
        <f>+VLOOKUP(base[[#This Row],[key]],Tabla2[[key]:[Homologado]],4,0)</f>
        <v>Enseñanza Media</v>
      </c>
    </row>
    <row r="24883" spans="1:4" x14ac:dyDescent="0.3">
      <c r="A24883" t="s">
        <v>23747</v>
      </c>
      <c r="B24883" t="s">
        <v>23877</v>
      </c>
      <c r="C24883">
        <f t="shared" si="388"/>
        <v>43</v>
      </c>
      <c r="D24883" t="str">
        <f>+VLOOKUP(base[[#This Row],[key]],Tabla2[[key]:[Homologado]],4,0)</f>
        <v>Enseñanza Media</v>
      </c>
    </row>
    <row r="24884" spans="1:4" x14ac:dyDescent="0.3">
      <c r="A24884" t="s">
        <v>23748</v>
      </c>
      <c r="B24884" t="s">
        <v>23877</v>
      </c>
      <c r="C24884">
        <f t="shared" si="388"/>
        <v>43</v>
      </c>
      <c r="D24884" t="str">
        <f>+VLOOKUP(base[[#This Row],[key]],Tabla2[[key]:[Homologado]],4,0)</f>
        <v>Enseñanza Media</v>
      </c>
    </row>
    <row r="24885" spans="1:4" x14ac:dyDescent="0.3">
      <c r="A24885" t="s">
        <v>22915</v>
      </c>
      <c r="B24885" t="s">
        <v>23877</v>
      </c>
      <c r="C24885">
        <f t="shared" si="388"/>
        <v>43</v>
      </c>
      <c r="D24885" t="str">
        <f>+VLOOKUP(base[[#This Row],[key]],Tabla2[[key]:[Homologado]],4,0)</f>
        <v>Enseñanza Media</v>
      </c>
    </row>
    <row r="24886" spans="1:4" x14ac:dyDescent="0.3">
      <c r="A24886" t="s">
        <v>23750</v>
      </c>
      <c r="B24886" t="s">
        <v>23877</v>
      </c>
      <c r="C24886">
        <f t="shared" si="388"/>
        <v>43</v>
      </c>
      <c r="D24886" t="str">
        <f>+VLOOKUP(base[[#This Row],[key]],Tabla2[[key]:[Homologado]],4,0)</f>
        <v>Enseñanza Media</v>
      </c>
    </row>
    <row r="24887" spans="1:4" x14ac:dyDescent="0.3">
      <c r="A24887" t="s">
        <v>23752</v>
      </c>
      <c r="B24887" t="s">
        <v>23877</v>
      </c>
      <c r="C24887">
        <f t="shared" si="388"/>
        <v>43</v>
      </c>
      <c r="D24887" t="str">
        <f>+VLOOKUP(base[[#This Row],[key]],Tabla2[[key]:[Homologado]],4,0)</f>
        <v>Enseñanza Media</v>
      </c>
    </row>
    <row r="24888" spans="1:4" x14ac:dyDescent="0.3">
      <c r="A24888" t="s">
        <v>23756</v>
      </c>
      <c r="B24888" t="s">
        <v>23877</v>
      </c>
      <c r="C24888">
        <f t="shared" si="388"/>
        <v>43</v>
      </c>
      <c r="D24888" t="str">
        <f>+VLOOKUP(base[[#This Row],[key]],Tabla2[[key]:[Homologado]],4,0)</f>
        <v>Enseñanza Media</v>
      </c>
    </row>
    <row r="24889" spans="1:4" x14ac:dyDescent="0.3">
      <c r="A24889" t="s">
        <v>23757</v>
      </c>
      <c r="B24889" t="s">
        <v>23877</v>
      </c>
      <c r="C24889">
        <f t="shared" si="388"/>
        <v>43</v>
      </c>
      <c r="D24889" t="str">
        <f>+VLOOKUP(base[[#This Row],[key]],Tabla2[[key]:[Homologado]],4,0)</f>
        <v>Enseñanza Media</v>
      </c>
    </row>
    <row r="24890" spans="1:4" x14ac:dyDescent="0.3">
      <c r="A24890" t="s">
        <v>23758</v>
      </c>
      <c r="B24890" t="s">
        <v>23877</v>
      </c>
      <c r="C24890">
        <f t="shared" si="388"/>
        <v>43</v>
      </c>
      <c r="D24890" t="str">
        <f>+VLOOKUP(base[[#This Row],[key]],Tabla2[[key]:[Homologado]],4,0)</f>
        <v>Enseñanza Media</v>
      </c>
    </row>
    <row r="24891" spans="1:4" x14ac:dyDescent="0.3">
      <c r="A24891" t="s">
        <v>19295</v>
      </c>
      <c r="B24891" t="s">
        <v>23877</v>
      </c>
      <c r="C24891">
        <f t="shared" si="388"/>
        <v>43</v>
      </c>
      <c r="D24891" t="str">
        <f>+VLOOKUP(base[[#This Row],[key]],Tabla2[[key]:[Homologado]],4,0)</f>
        <v>Enseñanza Media</v>
      </c>
    </row>
    <row r="24892" spans="1:4" x14ac:dyDescent="0.3">
      <c r="A24892" t="s">
        <v>23759</v>
      </c>
      <c r="B24892" t="s">
        <v>23877</v>
      </c>
      <c r="C24892">
        <f t="shared" si="388"/>
        <v>43</v>
      </c>
      <c r="D24892" t="str">
        <f>+VLOOKUP(base[[#This Row],[key]],Tabla2[[key]:[Homologado]],4,0)</f>
        <v>Enseñanza Media</v>
      </c>
    </row>
    <row r="24893" spans="1:4" x14ac:dyDescent="0.3">
      <c r="A24893" t="s">
        <v>23761</v>
      </c>
      <c r="B24893" t="s">
        <v>23877</v>
      </c>
      <c r="C24893">
        <f t="shared" si="388"/>
        <v>43</v>
      </c>
      <c r="D24893" t="str">
        <f>+VLOOKUP(base[[#This Row],[key]],Tabla2[[key]:[Homologado]],4,0)</f>
        <v>Enseñanza Media</v>
      </c>
    </row>
    <row r="24894" spans="1:4" x14ac:dyDescent="0.3">
      <c r="A24894" t="s">
        <v>23762</v>
      </c>
      <c r="B24894" t="s">
        <v>23877</v>
      </c>
      <c r="C24894">
        <f t="shared" si="388"/>
        <v>43</v>
      </c>
      <c r="D24894" t="str">
        <f>+VLOOKUP(base[[#This Row],[key]],Tabla2[[key]:[Homologado]],4,0)</f>
        <v>Enseñanza Media</v>
      </c>
    </row>
    <row r="24895" spans="1:4" x14ac:dyDescent="0.3">
      <c r="A24895" t="s">
        <v>12196</v>
      </c>
      <c r="B24895" t="s">
        <v>23877</v>
      </c>
      <c r="C24895">
        <f t="shared" si="388"/>
        <v>43</v>
      </c>
      <c r="D24895" t="str">
        <f>+VLOOKUP(base[[#This Row],[key]],Tabla2[[key]:[Homologado]],4,0)</f>
        <v>Enseñanza Media</v>
      </c>
    </row>
    <row r="24896" spans="1:4" x14ac:dyDescent="0.3">
      <c r="A24896" t="s">
        <v>23763</v>
      </c>
      <c r="B24896" t="s">
        <v>23877</v>
      </c>
      <c r="C24896">
        <f t="shared" si="388"/>
        <v>43</v>
      </c>
      <c r="D24896" t="str">
        <f>+VLOOKUP(base[[#This Row],[key]],Tabla2[[key]:[Homologado]],4,0)</f>
        <v>Enseñanza Media</v>
      </c>
    </row>
    <row r="24897" spans="1:4" x14ac:dyDescent="0.3">
      <c r="A24897" t="s">
        <v>23765</v>
      </c>
      <c r="B24897" t="s">
        <v>23877</v>
      </c>
      <c r="C24897">
        <f t="shared" si="388"/>
        <v>43</v>
      </c>
      <c r="D24897" t="str">
        <f>+VLOOKUP(base[[#This Row],[key]],Tabla2[[key]:[Homologado]],4,0)</f>
        <v>Enseñanza Media</v>
      </c>
    </row>
    <row r="24898" spans="1:4" x14ac:dyDescent="0.3">
      <c r="A24898" t="s">
        <v>23766</v>
      </c>
      <c r="B24898" t="s">
        <v>23877</v>
      </c>
      <c r="C24898">
        <f t="shared" si="388"/>
        <v>43</v>
      </c>
      <c r="D24898" t="str">
        <f>+VLOOKUP(base[[#This Row],[key]],Tabla2[[key]:[Homologado]],4,0)</f>
        <v>Enseñanza Media</v>
      </c>
    </row>
    <row r="24899" spans="1:4" x14ac:dyDescent="0.3">
      <c r="A24899" t="s">
        <v>23767</v>
      </c>
      <c r="B24899" t="s">
        <v>23877</v>
      </c>
      <c r="C24899">
        <f t="shared" si="388"/>
        <v>43</v>
      </c>
      <c r="D24899" t="str">
        <f>+VLOOKUP(base[[#This Row],[key]],Tabla2[[key]:[Homologado]],4,0)</f>
        <v>Enseñanza Media</v>
      </c>
    </row>
    <row r="24900" spans="1:4" x14ac:dyDescent="0.3">
      <c r="A24900" t="s">
        <v>23768</v>
      </c>
      <c r="B24900" t="s">
        <v>23877</v>
      </c>
      <c r="C24900">
        <f t="shared" ref="C24900:C24963" si="389">+IF(B24900=B24899,C24899,C24899+1)</f>
        <v>43</v>
      </c>
      <c r="D24900" t="str">
        <f>+VLOOKUP(base[[#This Row],[key]],Tabla2[[key]:[Homologado]],4,0)</f>
        <v>Enseñanza Media</v>
      </c>
    </row>
    <row r="24901" spans="1:4" x14ac:dyDescent="0.3">
      <c r="A24901" t="s">
        <v>21881</v>
      </c>
      <c r="B24901" t="s">
        <v>23877</v>
      </c>
      <c r="C24901">
        <f t="shared" si="389"/>
        <v>43</v>
      </c>
      <c r="D24901" t="str">
        <f>+VLOOKUP(base[[#This Row],[key]],Tabla2[[key]:[Homologado]],4,0)</f>
        <v>Enseñanza Media</v>
      </c>
    </row>
    <row r="24902" spans="1:4" x14ac:dyDescent="0.3">
      <c r="A24902" t="s">
        <v>23770</v>
      </c>
      <c r="B24902" t="s">
        <v>23877</v>
      </c>
      <c r="C24902">
        <f t="shared" si="389"/>
        <v>43</v>
      </c>
      <c r="D24902" t="str">
        <f>+VLOOKUP(base[[#This Row],[key]],Tabla2[[key]:[Homologado]],4,0)</f>
        <v>Enseñanza Media</v>
      </c>
    </row>
    <row r="24903" spans="1:4" x14ac:dyDescent="0.3">
      <c r="A24903" t="s">
        <v>23772</v>
      </c>
      <c r="B24903" t="s">
        <v>23877</v>
      </c>
      <c r="C24903">
        <f t="shared" si="389"/>
        <v>43</v>
      </c>
      <c r="D24903" t="str">
        <f>+VLOOKUP(base[[#This Row],[key]],Tabla2[[key]:[Homologado]],4,0)</f>
        <v>Enseñanza Media</v>
      </c>
    </row>
    <row r="24904" spans="1:4" x14ac:dyDescent="0.3">
      <c r="A24904" t="s">
        <v>23773</v>
      </c>
      <c r="B24904" t="s">
        <v>23877</v>
      </c>
      <c r="C24904">
        <f t="shared" si="389"/>
        <v>43</v>
      </c>
      <c r="D24904" t="str">
        <f>+VLOOKUP(base[[#This Row],[key]],Tabla2[[key]:[Homologado]],4,0)</f>
        <v>Enseñanza Media</v>
      </c>
    </row>
    <row r="24905" spans="1:4" x14ac:dyDescent="0.3">
      <c r="A24905" t="s">
        <v>23774</v>
      </c>
      <c r="B24905" t="s">
        <v>23877</v>
      </c>
      <c r="C24905">
        <f t="shared" si="389"/>
        <v>43</v>
      </c>
      <c r="D24905" t="str">
        <f>+VLOOKUP(base[[#This Row],[key]],Tabla2[[key]:[Homologado]],4,0)</f>
        <v>Enseñanza Media</v>
      </c>
    </row>
    <row r="24906" spans="1:4" x14ac:dyDescent="0.3">
      <c r="A24906" t="s">
        <v>21535</v>
      </c>
      <c r="B24906" t="s">
        <v>23877</v>
      </c>
      <c r="C24906">
        <f t="shared" si="389"/>
        <v>43</v>
      </c>
      <c r="D24906" t="str">
        <f>+VLOOKUP(base[[#This Row],[key]],Tabla2[[key]:[Homologado]],4,0)</f>
        <v>Enseñanza Media</v>
      </c>
    </row>
    <row r="24907" spans="1:4" x14ac:dyDescent="0.3">
      <c r="A24907" t="s">
        <v>23775</v>
      </c>
      <c r="B24907" t="s">
        <v>23877</v>
      </c>
      <c r="C24907">
        <f t="shared" si="389"/>
        <v>43</v>
      </c>
      <c r="D24907" t="str">
        <f>+VLOOKUP(base[[#This Row],[key]],Tabla2[[key]:[Homologado]],4,0)</f>
        <v>Enseñanza Media</v>
      </c>
    </row>
    <row r="24908" spans="1:4" x14ac:dyDescent="0.3">
      <c r="A24908" t="s">
        <v>16638</v>
      </c>
      <c r="B24908" t="s">
        <v>23877</v>
      </c>
      <c r="C24908">
        <f t="shared" si="389"/>
        <v>43</v>
      </c>
      <c r="D24908" t="str">
        <f>+VLOOKUP(base[[#This Row],[key]],Tabla2[[key]:[Homologado]],4,0)</f>
        <v>Enseñanza Media</v>
      </c>
    </row>
    <row r="24909" spans="1:4" x14ac:dyDescent="0.3">
      <c r="A24909" t="s">
        <v>23776</v>
      </c>
      <c r="B24909" t="s">
        <v>23877</v>
      </c>
      <c r="C24909">
        <f t="shared" si="389"/>
        <v>43</v>
      </c>
      <c r="D24909" t="str">
        <f>+VLOOKUP(base[[#This Row],[key]],Tabla2[[key]:[Homologado]],4,0)</f>
        <v>Enseñanza Media</v>
      </c>
    </row>
    <row r="24910" spans="1:4" x14ac:dyDescent="0.3">
      <c r="A24910" t="s">
        <v>23777</v>
      </c>
      <c r="B24910" t="s">
        <v>23877</v>
      </c>
      <c r="C24910">
        <f t="shared" si="389"/>
        <v>43</v>
      </c>
      <c r="D24910" t="str">
        <f>+VLOOKUP(base[[#This Row],[key]],Tabla2[[key]:[Homologado]],4,0)</f>
        <v>Enseñanza Media</v>
      </c>
    </row>
    <row r="24911" spans="1:4" x14ac:dyDescent="0.3">
      <c r="A24911" t="s">
        <v>23778</v>
      </c>
      <c r="B24911" t="s">
        <v>23877</v>
      </c>
      <c r="C24911">
        <f t="shared" si="389"/>
        <v>43</v>
      </c>
      <c r="D24911" t="str">
        <f>+VLOOKUP(base[[#This Row],[key]],Tabla2[[key]:[Homologado]],4,0)</f>
        <v>Enseñanza Media</v>
      </c>
    </row>
    <row r="24912" spans="1:4" x14ac:dyDescent="0.3">
      <c r="A24912" t="s">
        <v>23779</v>
      </c>
      <c r="B24912" t="s">
        <v>23877</v>
      </c>
      <c r="C24912">
        <f t="shared" si="389"/>
        <v>43</v>
      </c>
      <c r="D24912" t="str">
        <f>+VLOOKUP(base[[#This Row],[key]],Tabla2[[key]:[Homologado]],4,0)</f>
        <v>Enseñanza Media</v>
      </c>
    </row>
    <row r="24913" spans="1:4" x14ac:dyDescent="0.3">
      <c r="A24913" t="s">
        <v>23780</v>
      </c>
      <c r="B24913" t="s">
        <v>23877</v>
      </c>
      <c r="C24913">
        <f t="shared" si="389"/>
        <v>43</v>
      </c>
      <c r="D24913" t="str">
        <f>+VLOOKUP(base[[#This Row],[key]],Tabla2[[key]:[Homologado]],4,0)</f>
        <v>Enseñanza Media</v>
      </c>
    </row>
    <row r="24914" spans="1:4" x14ac:dyDescent="0.3">
      <c r="A24914" t="s">
        <v>23782</v>
      </c>
      <c r="B24914" t="s">
        <v>23877</v>
      </c>
      <c r="C24914">
        <f t="shared" si="389"/>
        <v>43</v>
      </c>
      <c r="D24914" t="str">
        <f>+VLOOKUP(base[[#This Row],[key]],Tabla2[[key]:[Homologado]],4,0)</f>
        <v>Enseñanza Media</v>
      </c>
    </row>
    <row r="24915" spans="1:4" x14ac:dyDescent="0.3">
      <c r="A24915" t="s">
        <v>23783</v>
      </c>
      <c r="B24915" t="s">
        <v>23877</v>
      </c>
      <c r="C24915">
        <f t="shared" si="389"/>
        <v>43</v>
      </c>
      <c r="D24915" t="str">
        <f>+VLOOKUP(base[[#This Row],[key]],Tabla2[[key]:[Homologado]],4,0)</f>
        <v>Enseñanza Media</v>
      </c>
    </row>
    <row r="24916" spans="1:4" x14ac:dyDescent="0.3">
      <c r="A24916" t="s">
        <v>23784</v>
      </c>
      <c r="B24916" t="s">
        <v>23877</v>
      </c>
      <c r="C24916">
        <f t="shared" si="389"/>
        <v>43</v>
      </c>
      <c r="D24916" t="str">
        <f>+VLOOKUP(base[[#This Row],[key]],Tabla2[[key]:[Homologado]],4,0)</f>
        <v>Enseñanza Media</v>
      </c>
    </row>
    <row r="24917" spans="1:4" x14ac:dyDescent="0.3">
      <c r="A24917" t="s">
        <v>12132</v>
      </c>
      <c r="B24917" t="s">
        <v>23877</v>
      </c>
      <c r="C24917">
        <f t="shared" si="389"/>
        <v>43</v>
      </c>
      <c r="D24917" t="str">
        <f>+VLOOKUP(base[[#This Row],[key]],Tabla2[[key]:[Homologado]],4,0)</f>
        <v>Enseñanza Media</v>
      </c>
    </row>
    <row r="24918" spans="1:4" x14ac:dyDescent="0.3">
      <c r="A24918" t="s">
        <v>29832</v>
      </c>
      <c r="B24918" t="s">
        <v>23877</v>
      </c>
      <c r="C24918">
        <f t="shared" si="389"/>
        <v>43</v>
      </c>
      <c r="D24918" t="str">
        <f>+VLOOKUP(base[[#This Row],[key]],Tabla2[[key]:[Homologado]],4,0)</f>
        <v>Enseñanza Media</v>
      </c>
    </row>
    <row r="24919" spans="1:4" x14ac:dyDescent="0.3">
      <c r="A24919" t="s">
        <v>29834</v>
      </c>
      <c r="B24919" t="s">
        <v>23877</v>
      </c>
      <c r="C24919">
        <f t="shared" si="389"/>
        <v>43</v>
      </c>
      <c r="D24919" t="str">
        <f>+VLOOKUP(base[[#This Row],[key]],Tabla2[[key]:[Homologado]],4,0)</f>
        <v>Enseñanza Media</v>
      </c>
    </row>
    <row r="24920" spans="1:4" x14ac:dyDescent="0.3">
      <c r="A24920" t="s">
        <v>29835</v>
      </c>
      <c r="B24920" t="s">
        <v>23877</v>
      </c>
      <c r="C24920">
        <f t="shared" si="389"/>
        <v>43</v>
      </c>
      <c r="D24920" t="str">
        <f>+VLOOKUP(base[[#This Row],[key]],Tabla2[[key]:[Homologado]],4,0)</f>
        <v>Enseñanza Media</v>
      </c>
    </row>
    <row r="24921" spans="1:4" x14ac:dyDescent="0.3">
      <c r="A24921" t="s">
        <v>29836</v>
      </c>
      <c r="B24921" t="s">
        <v>23877</v>
      </c>
      <c r="C24921">
        <f t="shared" si="389"/>
        <v>43</v>
      </c>
      <c r="D24921" t="str">
        <f>+VLOOKUP(base[[#This Row],[key]],Tabla2[[key]:[Homologado]],4,0)</f>
        <v>Enseñanza Media</v>
      </c>
    </row>
    <row r="24922" spans="1:4" x14ac:dyDescent="0.3">
      <c r="A24922" t="s">
        <v>29837</v>
      </c>
      <c r="B24922" t="s">
        <v>23877</v>
      </c>
      <c r="C24922">
        <f t="shared" si="389"/>
        <v>43</v>
      </c>
      <c r="D24922" t="str">
        <f>+VLOOKUP(base[[#This Row],[key]],Tabla2[[key]:[Homologado]],4,0)</f>
        <v>Enseñanza Media</v>
      </c>
    </row>
    <row r="24923" spans="1:4" x14ac:dyDescent="0.3">
      <c r="A24923" t="s">
        <v>29839</v>
      </c>
      <c r="B24923" t="s">
        <v>23877</v>
      </c>
      <c r="C24923">
        <f t="shared" si="389"/>
        <v>43</v>
      </c>
      <c r="D24923" t="str">
        <f>+VLOOKUP(base[[#This Row],[key]],Tabla2[[key]:[Homologado]],4,0)</f>
        <v>Enseñanza Media</v>
      </c>
    </row>
    <row r="24924" spans="1:4" x14ac:dyDescent="0.3">
      <c r="A24924" t="s">
        <v>19039</v>
      </c>
      <c r="B24924" t="s">
        <v>23877</v>
      </c>
      <c r="C24924">
        <f t="shared" si="389"/>
        <v>43</v>
      </c>
      <c r="D24924" t="str">
        <f>+VLOOKUP(base[[#This Row],[key]],Tabla2[[key]:[Homologado]],4,0)</f>
        <v>Enseñanza Media</v>
      </c>
    </row>
    <row r="24925" spans="1:4" x14ac:dyDescent="0.3">
      <c r="A24925" t="s">
        <v>17590</v>
      </c>
      <c r="B24925" t="s">
        <v>23877</v>
      </c>
      <c r="C24925">
        <f t="shared" si="389"/>
        <v>43</v>
      </c>
      <c r="D24925" t="str">
        <f>+VLOOKUP(base[[#This Row],[key]],Tabla2[[key]:[Homologado]],4,0)</f>
        <v>Enseñanza Media</v>
      </c>
    </row>
    <row r="24926" spans="1:4" x14ac:dyDescent="0.3">
      <c r="A24926" t="s">
        <v>20658</v>
      </c>
      <c r="B24926" t="s">
        <v>23877</v>
      </c>
      <c r="C24926">
        <f t="shared" si="389"/>
        <v>43</v>
      </c>
      <c r="D24926" t="str">
        <f>+VLOOKUP(base[[#This Row],[key]],Tabla2[[key]:[Homologado]],4,0)</f>
        <v>Enseñanza Media</v>
      </c>
    </row>
    <row r="24927" spans="1:4" x14ac:dyDescent="0.3">
      <c r="A24927" t="s">
        <v>21577</v>
      </c>
      <c r="B24927" t="s">
        <v>23877</v>
      </c>
      <c r="C24927">
        <f t="shared" si="389"/>
        <v>43</v>
      </c>
      <c r="D24927" t="str">
        <f>+VLOOKUP(base[[#This Row],[key]],Tabla2[[key]:[Homologado]],4,0)</f>
        <v>Enseñanza Media</v>
      </c>
    </row>
    <row r="24928" spans="1:4" x14ac:dyDescent="0.3">
      <c r="A24928" t="s">
        <v>12207</v>
      </c>
      <c r="B24928" t="s">
        <v>23877</v>
      </c>
      <c r="C24928">
        <f t="shared" si="389"/>
        <v>43</v>
      </c>
      <c r="D24928" t="str">
        <f>+VLOOKUP(base[[#This Row],[key]],Tabla2[[key]:[Homologado]],4,0)</f>
        <v>Enseñanza Media</v>
      </c>
    </row>
    <row r="24929" spans="1:4" x14ac:dyDescent="0.3">
      <c r="A24929" t="s">
        <v>23787</v>
      </c>
      <c r="B24929" t="s">
        <v>23877</v>
      </c>
      <c r="C24929">
        <f t="shared" si="389"/>
        <v>43</v>
      </c>
      <c r="D24929" t="str">
        <f>+VLOOKUP(base[[#This Row],[key]],Tabla2[[key]:[Homologado]],4,0)</f>
        <v>Enseñanza Media</v>
      </c>
    </row>
    <row r="24930" spans="1:4" x14ac:dyDescent="0.3">
      <c r="A24930" t="s">
        <v>19048</v>
      </c>
      <c r="B24930" t="s">
        <v>23877</v>
      </c>
      <c r="C24930">
        <f t="shared" si="389"/>
        <v>43</v>
      </c>
      <c r="D24930" t="str">
        <f>+VLOOKUP(base[[#This Row],[key]],Tabla2[[key]:[Homologado]],4,0)</f>
        <v>Enseñanza Media</v>
      </c>
    </row>
    <row r="24931" spans="1:4" x14ac:dyDescent="0.3">
      <c r="A24931" t="s">
        <v>20659</v>
      </c>
      <c r="B24931" t="s">
        <v>23877</v>
      </c>
      <c r="C24931">
        <f t="shared" si="389"/>
        <v>43</v>
      </c>
      <c r="D24931" t="str">
        <f>+VLOOKUP(base[[#This Row],[key]],Tabla2[[key]:[Homologado]],4,0)</f>
        <v>Enseñanza Media</v>
      </c>
    </row>
    <row r="24932" spans="1:4" x14ac:dyDescent="0.3">
      <c r="A24932" t="s">
        <v>17900</v>
      </c>
      <c r="B24932" t="s">
        <v>23877</v>
      </c>
      <c r="C24932">
        <f t="shared" si="389"/>
        <v>43</v>
      </c>
      <c r="D24932" t="str">
        <f>+VLOOKUP(base[[#This Row],[key]],Tabla2[[key]:[Homologado]],4,0)</f>
        <v>Enseñanza Media</v>
      </c>
    </row>
    <row r="24933" spans="1:4" x14ac:dyDescent="0.3">
      <c r="A24933" t="s">
        <v>11830</v>
      </c>
      <c r="B24933" t="s">
        <v>23877</v>
      </c>
      <c r="C24933">
        <f t="shared" si="389"/>
        <v>43</v>
      </c>
      <c r="D24933" t="str">
        <f>+VLOOKUP(base[[#This Row],[key]],Tabla2[[key]:[Homologado]],4,0)</f>
        <v>Enseñanza Media</v>
      </c>
    </row>
    <row r="24934" spans="1:4" x14ac:dyDescent="0.3">
      <c r="A24934" t="s">
        <v>23788</v>
      </c>
      <c r="B24934" t="s">
        <v>23877</v>
      </c>
      <c r="C24934">
        <f t="shared" si="389"/>
        <v>43</v>
      </c>
      <c r="D24934" t="str">
        <f>+VLOOKUP(base[[#This Row],[key]],Tabla2[[key]:[Homologado]],4,0)</f>
        <v>Enseñanza Media</v>
      </c>
    </row>
    <row r="24935" spans="1:4" x14ac:dyDescent="0.3">
      <c r="A24935" t="s">
        <v>23790</v>
      </c>
      <c r="B24935" t="s">
        <v>23877</v>
      </c>
      <c r="C24935">
        <f t="shared" si="389"/>
        <v>43</v>
      </c>
      <c r="D24935" t="str">
        <f>+VLOOKUP(base[[#This Row],[key]],Tabla2[[key]:[Homologado]],4,0)</f>
        <v>Enseñanza Media</v>
      </c>
    </row>
    <row r="24936" spans="1:4" x14ac:dyDescent="0.3">
      <c r="A24936" t="s">
        <v>23791</v>
      </c>
      <c r="B24936" t="s">
        <v>23877</v>
      </c>
      <c r="C24936">
        <f t="shared" si="389"/>
        <v>43</v>
      </c>
      <c r="D24936" t="str">
        <f>+VLOOKUP(base[[#This Row],[key]],Tabla2[[key]:[Homologado]],4,0)</f>
        <v>Enseñanza Media</v>
      </c>
    </row>
    <row r="24937" spans="1:4" x14ac:dyDescent="0.3">
      <c r="A24937" t="s">
        <v>23792</v>
      </c>
      <c r="B24937" t="s">
        <v>23877</v>
      </c>
      <c r="C24937">
        <f t="shared" si="389"/>
        <v>43</v>
      </c>
      <c r="D24937" t="str">
        <f>+VLOOKUP(base[[#This Row],[key]],Tabla2[[key]:[Homologado]],4,0)</f>
        <v>Enseñanza Media</v>
      </c>
    </row>
    <row r="24938" spans="1:4" x14ac:dyDescent="0.3">
      <c r="A24938" t="s">
        <v>19051</v>
      </c>
      <c r="B24938" t="s">
        <v>23877</v>
      </c>
      <c r="C24938">
        <f t="shared" si="389"/>
        <v>43</v>
      </c>
      <c r="D24938" t="str">
        <f>+VLOOKUP(base[[#This Row],[key]],Tabla2[[key]:[Homologado]],4,0)</f>
        <v>Enseñanza Media</v>
      </c>
    </row>
    <row r="24939" spans="1:4" x14ac:dyDescent="0.3">
      <c r="A24939" t="s">
        <v>23793</v>
      </c>
      <c r="B24939" t="s">
        <v>23877</v>
      </c>
      <c r="C24939">
        <f t="shared" si="389"/>
        <v>43</v>
      </c>
      <c r="D24939" t="str">
        <f>+VLOOKUP(base[[#This Row],[key]],Tabla2[[key]:[Homologado]],4,0)</f>
        <v>Enseñanza Media</v>
      </c>
    </row>
    <row r="24940" spans="1:4" x14ac:dyDescent="0.3">
      <c r="A24940" t="s">
        <v>19054</v>
      </c>
      <c r="B24940" t="s">
        <v>23877</v>
      </c>
      <c r="C24940">
        <f t="shared" si="389"/>
        <v>43</v>
      </c>
      <c r="D24940" t="str">
        <f>+VLOOKUP(base[[#This Row],[key]],Tabla2[[key]:[Homologado]],4,0)</f>
        <v>Enseñanza Media</v>
      </c>
    </row>
    <row r="24941" spans="1:4" x14ac:dyDescent="0.3">
      <c r="A24941" t="s">
        <v>19055</v>
      </c>
      <c r="B24941" t="s">
        <v>23877</v>
      </c>
      <c r="C24941">
        <f t="shared" si="389"/>
        <v>43</v>
      </c>
      <c r="D24941" t="str">
        <f>+VLOOKUP(base[[#This Row],[key]],Tabla2[[key]:[Homologado]],4,0)</f>
        <v>Enseñanza Media</v>
      </c>
    </row>
    <row r="24942" spans="1:4" x14ac:dyDescent="0.3">
      <c r="A24942" t="s">
        <v>23794</v>
      </c>
      <c r="B24942" t="s">
        <v>23877</v>
      </c>
      <c r="C24942">
        <f t="shared" si="389"/>
        <v>43</v>
      </c>
      <c r="D24942" t="str">
        <f>+VLOOKUP(base[[#This Row],[key]],Tabla2[[key]:[Homologado]],4,0)</f>
        <v>Enseñanza Media</v>
      </c>
    </row>
    <row r="24943" spans="1:4" x14ac:dyDescent="0.3">
      <c r="A24943" t="s">
        <v>23795</v>
      </c>
      <c r="B24943" t="s">
        <v>23877</v>
      </c>
      <c r="C24943">
        <f t="shared" si="389"/>
        <v>43</v>
      </c>
      <c r="D24943" t="str">
        <f>+VLOOKUP(base[[#This Row],[key]],Tabla2[[key]:[Homologado]],4,0)</f>
        <v>Enseñanza Media</v>
      </c>
    </row>
    <row r="24944" spans="1:4" x14ac:dyDescent="0.3">
      <c r="A24944" t="s">
        <v>23796</v>
      </c>
      <c r="B24944" t="s">
        <v>23877</v>
      </c>
      <c r="C24944">
        <f t="shared" si="389"/>
        <v>43</v>
      </c>
      <c r="D24944" t="str">
        <f>+VLOOKUP(base[[#This Row],[key]],Tabla2[[key]:[Homologado]],4,0)</f>
        <v>Enseñanza Media</v>
      </c>
    </row>
    <row r="24945" spans="1:4" x14ac:dyDescent="0.3">
      <c r="A24945" t="s">
        <v>23797</v>
      </c>
      <c r="B24945" t="s">
        <v>23877</v>
      </c>
      <c r="C24945">
        <f t="shared" si="389"/>
        <v>43</v>
      </c>
      <c r="D24945" t="str">
        <f>+VLOOKUP(base[[#This Row],[key]],Tabla2[[key]:[Homologado]],4,0)</f>
        <v>Enseñanza Media</v>
      </c>
    </row>
    <row r="24946" spans="1:4" x14ac:dyDescent="0.3">
      <c r="A24946" t="s">
        <v>23798</v>
      </c>
      <c r="B24946" t="s">
        <v>23877</v>
      </c>
      <c r="C24946">
        <f t="shared" si="389"/>
        <v>43</v>
      </c>
      <c r="D24946" t="str">
        <f>+VLOOKUP(base[[#This Row],[key]],Tabla2[[key]:[Homologado]],4,0)</f>
        <v>Enseñanza Media</v>
      </c>
    </row>
    <row r="24947" spans="1:4" x14ac:dyDescent="0.3">
      <c r="A24947" t="s">
        <v>17906</v>
      </c>
      <c r="B24947" t="s">
        <v>23877</v>
      </c>
      <c r="C24947">
        <f t="shared" si="389"/>
        <v>43</v>
      </c>
      <c r="D24947" t="str">
        <f>+VLOOKUP(base[[#This Row],[key]],Tabla2[[key]:[Homologado]],4,0)</f>
        <v>Enseñanza Media</v>
      </c>
    </row>
    <row r="24948" spans="1:4" x14ac:dyDescent="0.3">
      <c r="A24948" t="s">
        <v>17907</v>
      </c>
      <c r="B24948" t="s">
        <v>23877</v>
      </c>
      <c r="C24948">
        <f t="shared" si="389"/>
        <v>43</v>
      </c>
      <c r="D24948" t="str">
        <f>+VLOOKUP(base[[#This Row],[key]],Tabla2[[key]:[Homologado]],4,0)</f>
        <v>Enseñanza Media</v>
      </c>
    </row>
    <row r="24949" spans="1:4" x14ac:dyDescent="0.3">
      <c r="A24949" t="s">
        <v>16991</v>
      </c>
      <c r="B24949" t="s">
        <v>23877</v>
      </c>
      <c r="C24949">
        <f t="shared" si="389"/>
        <v>43</v>
      </c>
      <c r="D24949" t="str">
        <f>+VLOOKUP(base[[#This Row],[key]],Tabla2[[key]:[Homologado]],4,0)</f>
        <v>Enseñanza Media</v>
      </c>
    </row>
    <row r="24950" spans="1:4" x14ac:dyDescent="0.3">
      <c r="A24950" t="s">
        <v>16992</v>
      </c>
      <c r="B24950" t="s">
        <v>23877</v>
      </c>
      <c r="C24950">
        <f t="shared" si="389"/>
        <v>43</v>
      </c>
      <c r="D24950" t="str">
        <f>+VLOOKUP(base[[#This Row],[key]],Tabla2[[key]:[Homologado]],4,0)</f>
        <v>Enseñanza Media</v>
      </c>
    </row>
    <row r="24951" spans="1:4" x14ac:dyDescent="0.3">
      <c r="A24951" t="s">
        <v>23799</v>
      </c>
      <c r="B24951" t="s">
        <v>23877</v>
      </c>
      <c r="C24951">
        <f t="shared" si="389"/>
        <v>43</v>
      </c>
      <c r="D24951" t="str">
        <f>+VLOOKUP(base[[#This Row],[key]],Tabla2[[key]:[Homologado]],4,0)</f>
        <v>Enseñanza Media</v>
      </c>
    </row>
    <row r="24952" spans="1:4" x14ac:dyDescent="0.3">
      <c r="A24952" t="s">
        <v>23800</v>
      </c>
      <c r="B24952" t="s">
        <v>23877</v>
      </c>
      <c r="C24952">
        <f t="shared" si="389"/>
        <v>43</v>
      </c>
      <c r="D24952" t="str">
        <f>+VLOOKUP(base[[#This Row],[key]],Tabla2[[key]:[Homologado]],4,0)</f>
        <v>Enseñanza Media</v>
      </c>
    </row>
    <row r="24953" spans="1:4" x14ac:dyDescent="0.3">
      <c r="A24953" t="s">
        <v>12216</v>
      </c>
      <c r="B24953" t="s">
        <v>23877</v>
      </c>
      <c r="C24953">
        <f t="shared" si="389"/>
        <v>43</v>
      </c>
      <c r="D24953" t="str">
        <f>+VLOOKUP(base[[#This Row],[key]],Tabla2[[key]:[Homologado]],4,0)</f>
        <v>Enseñanza Media</v>
      </c>
    </row>
    <row r="24954" spans="1:4" x14ac:dyDescent="0.3">
      <c r="A24954" t="s">
        <v>12217</v>
      </c>
      <c r="B24954" t="s">
        <v>23877</v>
      </c>
      <c r="C24954">
        <f t="shared" si="389"/>
        <v>43</v>
      </c>
      <c r="D24954" t="str">
        <f>+VLOOKUP(base[[#This Row],[key]],Tabla2[[key]:[Homologado]],4,0)</f>
        <v>Enseñanza Media</v>
      </c>
    </row>
    <row r="24955" spans="1:4" x14ac:dyDescent="0.3">
      <c r="A24955" t="s">
        <v>23803</v>
      </c>
      <c r="B24955" t="s">
        <v>23877</v>
      </c>
      <c r="C24955">
        <f t="shared" si="389"/>
        <v>43</v>
      </c>
      <c r="D24955" t="str">
        <f>+VLOOKUP(base[[#This Row],[key]],Tabla2[[key]:[Homologado]],4,0)</f>
        <v>Enseñanza Media</v>
      </c>
    </row>
    <row r="24956" spans="1:4" x14ac:dyDescent="0.3">
      <c r="A24956" t="s">
        <v>23805</v>
      </c>
      <c r="B24956" t="s">
        <v>23877</v>
      </c>
      <c r="C24956">
        <f t="shared" si="389"/>
        <v>43</v>
      </c>
      <c r="D24956" t="str">
        <f>+VLOOKUP(base[[#This Row],[key]],Tabla2[[key]:[Homologado]],4,0)</f>
        <v>Enseñanza Media</v>
      </c>
    </row>
    <row r="24957" spans="1:4" x14ac:dyDescent="0.3">
      <c r="A24957" t="s">
        <v>23809</v>
      </c>
      <c r="B24957" t="s">
        <v>23877</v>
      </c>
      <c r="C24957">
        <f t="shared" si="389"/>
        <v>43</v>
      </c>
      <c r="D24957" t="str">
        <f>+VLOOKUP(base[[#This Row],[key]],Tabla2[[key]:[Homologado]],4,0)</f>
        <v>Enseñanza Media</v>
      </c>
    </row>
    <row r="24958" spans="1:4" x14ac:dyDescent="0.3">
      <c r="A24958" t="s">
        <v>23808</v>
      </c>
      <c r="B24958" t="s">
        <v>23877</v>
      </c>
      <c r="C24958">
        <f t="shared" si="389"/>
        <v>43</v>
      </c>
      <c r="D24958" t="str">
        <f>+VLOOKUP(base[[#This Row],[key]],Tabla2[[key]:[Homologado]],4,0)</f>
        <v>Enseñanza Media</v>
      </c>
    </row>
    <row r="24959" spans="1:4" x14ac:dyDescent="0.3">
      <c r="A24959" t="s">
        <v>23810</v>
      </c>
      <c r="B24959" t="s">
        <v>23877</v>
      </c>
      <c r="C24959">
        <f t="shared" si="389"/>
        <v>43</v>
      </c>
      <c r="D24959" t="str">
        <f>+VLOOKUP(base[[#This Row],[key]],Tabla2[[key]:[Homologado]],4,0)</f>
        <v>Enseñanza Media</v>
      </c>
    </row>
    <row r="24960" spans="1:4" x14ac:dyDescent="0.3">
      <c r="A24960" t="s">
        <v>23811</v>
      </c>
      <c r="B24960" t="s">
        <v>23877</v>
      </c>
      <c r="C24960">
        <f t="shared" si="389"/>
        <v>43</v>
      </c>
      <c r="D24960" t="str">
        <f>+VLOOKUP(base[[#This Row],[key]],Tabla2[[key]:[Homologado]],4,0)</f>
        <v>Enseñanza Media</v>
      </c>
    </row>
    <row r="24961" spans="1:4" x14ac:dyDescent="0.3">
      <c r="A24961" t="s">
        <v>23812</v>
      </c>
      <c r="B24961" t="s">
        <v>23877</v>
      </c>
      <c r="C24961">
        <f t="shared" si="389"/>
        <v>43</v>
      </c>
      <c r="D24961" t="str">
        <f>+VLOOKUP(base[[#This Row],[key]],Tabla2[[key]:[Homologado]],4,0)</f>
        <v>Enseñanza Media</v>
      </c>
    </row>
    <row r="24962" spans="1:4" x14ac:dyDescent="0.3">
      <c r="A24962" t="s">
        <v>23813</v>
      </c>
      <c r="B24962" t="s">
        <v>23877</v>
      </c>
      <c r="C24962">
        <f t="shared" si="389"/>
        <v>43</v>
      </c>
      <c r="D24962" t="str">
        <f>+VLOOKUP(base[[#This Row],[key]],Tabla2[[key]:[Homologado]],4,0)</f>
        <v>Enseñanza Media</v>
      </c>
    </row>
    <row r="24963" spans="1:4" x14ac:dyDescent="0.3">
      <c r="A24963" t="s">
        <v>23814</v>
      </c>
      <c r="B24963" t="s">
        <v>23877</v>
      </c>
      <c r="C24963">
        <f t="shared" si="389"/>
        <v>43</v>
      </c>
      <c r="D24963" t="str">
        <f>+VLOOKUP(base[[#This Row],[key]],Tabla2[[key]:[Homologado]],4,0)</f>
        <v>Enseñanza Media</v>
      </c>
    </row>
    <row r="24964" spans="1:4" x14ac:dyDescent="0.3">
      <c r="A24964" t="s">
        <v>23817</v>
      </c>
      <c r="B24964" t="s">
        <v>23877</v>
      </c>
      <c r="C24964">
        <f t="shared" ref="C24964:C25027" si="390">+IF(B24964=B24963,C24963,C24963+1)</f>
        <v>43</v>
      </c>
      <c r="D24964" t="str">
        <f>+VLOOKUP(base[[#This Row],[key]],Tabla2[[key]:[Homologado]],4,0)</f>
        <v>Enseñanza Media</v>
      </c>
    </row>
    <row r="24965" spans="1:4" x14ac:dyDescent="0.3">
      <c r="A24965" t="s">
        <v>23819</v>
      </c>
      <c r="B24965" t="s">
        <v>23877</v>
      </c>
      <c r="C24965">
        <f t="shared" si="390"/>
        <v>43</v>
      </c>
      <c r="D24965" t="str">
        <f>+VLOOKUP(base[[#This Row],[key]],Tabla2[[key]:[Homologado]],4,0)</f>
        <v>Enseñanza Media</v>
      </c>
    </row>
    <row r="24966" spans="1:4" x14ac:dyDescent="0.3">
      <c r="A24966" t="s">
        <v>23820</v>
      </c>
      <c r="B24966" t="s">
        <v>23877</v>
      </c>
      <c r="C24966">
        <f t="shared" si="390"/>
        <v>43</v>
      </c>
      <c r="D24966" t="str">
        <f>+VLOOKUP(base[[#This Row],[key]],Tabla2[[key]:[Homologado]],4,0)</f>
        <v>Enseñanza Media</v>
      </c>
    </row>
    <row r="24967" spans="1:4" x14ac:dyDescent="0.3">
      <c r="A24967" t="s">
        <v>23822</v>
      </c>
      <c r="B24967" t="s">
        <v>23877</v>
      </c>
      <c r="C24967">
        <f t="shared" si="390"/>
        <v>43</v>
      </c>
      <c r="D24967" t="str">
        <f>+VLOOKUP(base[[#This Row],[key]],Tabla2[[key]:[Homologado]],4,0)</f>
        <v>Enseñanza Media</v>
      </c>
    </row>
    <row r="24968" spans="1:4" x14ac:dyDescent="0.3">
      <c r="A24968" t="s">
        <v>23823</v>
      </c>
      <c r="B24968" t="s">
        <v>23877</v>
      </c>
      <c r="C24968">
        <f t="shared" si="390"/>
        <v>43</v>
      </c>
      <c r="D24968" t="str">
        <f>+VLOOKUP(base[[#This Row],[key]],Tabla2[[key]:[Homologado]],4,0)</f>
        <v>Enseñanza Media</v>
      </c>
    </row>
    <row r="24969" spans="1:4" x14ac:dyDescent="0.3">
      <c r="A24969" t="s">
        <v>23825</v>
      </c>
      <c r="B24969" t="s">
        <v>23877</v>
      </c>
      <c r="C24969">
        <f t="shared" si="390"/>
        <v>43</v>
      </c>
      <c r="D24969" t="str">
        <f>+VLOOKUP(base[[#This Row],[key]],Tabla2[[key]:[Homologado]],4,0)</f>
        <v>Enseñanza Media</v>
      </c>
    </row>
    <row r="24970" spans="1:4" x14ac:dyDescent="0.3">
      <c r="A24970" t="s">
        <v>23826</v>
      </c>
      <c r="B24970" t="s">
        <v>23877</v>
      </c>
      <c r="C24970">
        <f t="shared" si="390"/>
        <v>43</v>
      </c>
      <c r="D24970" t="str">
        <f>+VLOOKUP(base[[#This Row],[key]],Tabla2[[key]:[Homologado]],4,0)</f>
        <v>Enseñanza Media</v>
      </c>
    </row>
    <row r="24971" spans="1:4" x14ac:dyDescent="0.3">
      <c r="A24971" t="s">
        <v>23827</v>
      </c>
      <c r="B24971" t="s">
        <v>23877</v>
      </c>
      <c r="C24971">
        <f t="shared" si="390"/>
        <v>43</v>
      </c>
      <c r="D24971" t="str">
        <f>+VLOOKUP(base[[#This Row],[key]],Tabla2[[key]:[Homologado]],4,0)</f>
        <v>Enseñanza Media</v>
      </c>
    </row>
    <row r="24972" spans="1:4" x14ac:dyDescent="0.3">
      <c r="A24972" t="s">
        <v>23828</v>
      </c>
      <c r="B24972" t="s">
        <v>23877</v>
      </c>
      <c r="C24972">
        <f t="shared" si="390"/>
        <v>43</v>
      </c>
      <c r="D24972" t="str">
        <f>+VLOOKUP(base[[#This Row],[key]],Tabla2[[key]:[Homologado]],4,0)</f>
        <v>Enseñanza Media</v>
      </c>
    </row>
    <row r="24973" spans="1:4" x14ac:dyDescent="0.3">
      <c r="A24973" t="s">
        <v>19524</v>
      </c>
      <c r="B24973" t="s">
        <v>23877</v>
      </c>
      <c r="C24973">
        <f t="shared" si="390"/>
        <v>43</v>
      </c>
      <c r="D24973" t="str">
        <f>+VLOOKUP(base[[#This Row],[key]],Tabla2[[key]:[Homologado]],4,0)</f>
        <v>Enseñanza Media</v>
      </c>
    </row>
    <row r="24974" spans="1:4" x14ac:dyDescent="0.3">
      <c r="A24974" t="s">
        <v>15307</v>
      </c>
      <c r="B24974" t="s">
        <v>23877</v>
      </c>
      <c r="C24974">
        <f t="shared" si="390"/>
        <v>43</v>
      </c>
      <c r="D24974" t="str">
        <f>+VLOOKUP(base[[#This Row],[key]],Tabla2[[key]:[Homologado]],4,0)</f>
        <v>Enseñanza Media</v>
      </c>
    </row>
    <row r="24975" spans="1:4" x14ac:dyDescent="0.3">
      <c r="A24975" t="s">
        <v>23831</v>
      </c>
      <c r="B24975" t="s">
        <v>23877</v>
      </c>
      <c r="C24975">
        <f t="shared" si="390"/>
        <v>43</v>
      </c>
      <c r="D24975" t="str">
        <f>+VLOOKUP(base[[#This Row],[key]],Tabla2[[key]:[Homologado]],4,0)</f>
        <v>Enseñanza Media</v>
      </c>
    </row>
    <row r="24976" spans="1:4" x14ac:dyDescent="0.3">
      <c r="A24976" t="s">
        <v>19534</v>
      </c>
      <c r="B24976" t="s">
        <v>23877</v>
      </c>
      <c r="C24976">
        <f t="shared" si="390"/>
        <v>43</v>
      </c>
      <c r="D24976" t="str">
        <f>+VLOOKUP(base[[#This Row],[key]],Tabla2[[key]:[Homologado]],4,0)</f>
        <v>Enseñanza Media</v>
      </c>
    </row>
    <row r="24977" spans="1:4" x14ac:dyDescent="0.3">
      <c r="A24977" t="s">
        <v>23832</v>
      </c>
      <c r="B24977" t="s">
        <v>23877</v>
      </c>
      <c r="C24977">
        <f t="shared" si="390"/>
        <v>43</v>
      </c>
      <c r="D24977" t="str">
        <f>+VLOOKUP(base[[#This Row],[key]],Tabla2[[key]:[Homologado]],4,0)</f>
        <v>Enseñanza Media</v>
      </c>
    </row>
    <row r="24978" spans="1:4" x14ac:dyDescent="0.3">
      <c r="A24978" t="s">
        <v>23833</v>
      </c>
      <c r="B24978" t="s">
        <v>23877</v>
      </c>
      <c r="C24978">
        <f t="shared" si="390"/>
        <v>43</v>
      </c>
      <c r="D24978" t="str">
        <f>+VLOOKUP(base[[#This Row],[key]],Tabla2[[key]:[Homologado]],4,0)</f>
        <v>Enseñanza Media</v>
      </c>
    </row>
    <row r="24979" spans="1:4" x14ac:dyDescent="0.3">
      <c r="A24979" t="s">
        <v>23835</v>
      </c>
      <c r="B24979" t="s">
        <v>23877</v>
      </c>
      <c r="C24979">
        <f t="shared" si="390"/>
        <v>43</v>
      </c>
      <c r="D24979" t="str">
        <f>+VLOOKUP(base[[#This Row],[key]],Tabla2[[key]:[Homologado]],4,0)</f>
        <v>Enseñanza Media</v>
      </c>
    </row>
    <row r="24980" spans="1:4" x14ac:dyDescent="0.3">
      <c r="A24980" t="s">
        <v>23836</v>
      </c>
      <c r="B24980" t="s">
        <v>23877</v>
      </c>
      <c r="C24980">
        <f t="shared" si="390"/>
        <v>43</v>
      </c>
      <c r="D24980" t="str">
        <f>+VLOOKUP(base[[#This Row],[key]],Tabla2[[key]:[Homologado]],4,0)</f>
        <v>Enseñanza Media</v>
      </c>
    </row>
    <row r="24981" spans="1:4" x14ac:dyDescent="0.3">
      <c r="A24981" t="s">
        <v>23495</v>
      </c>
      <c r="B24981" t="s">
        <v>23877</v>
      </c>
      <c r="C24981">
        <f t="shared" si="390"/>
        <v>43</v>
      </c>
      <c r="D24981" t="str">
        <f>+VLOOKUP(base[[#This Row],[key]],Tabla2[[key]:[Homologado]],4,0)</f>
        <v>Enseñanza Media</v>
      </c>
    </row>
    <row r="24982" spans="1:4" x14ac:dyDescent="0.3">
      <c r="A24982" t="s">
        <v>17788</v>
      </c>
      <c r="B24982" t="s">
        <v>23877</v>
      </c>
      <c r="C24982">
        <f t="shared" si="390"/>
        <v>43</v>
      </c>
      <c r="D24982" t="str">
        <f>+VLOOKUP(base[[#This Row],[key]],Tabla2[[key]:[Homologado]],4,0)</f>
        <v>Enseñanza Media</v>
      </c>
    </row>
    <row r="24983" spans="1:4" x14ac:dyDescent="0.3">
      <c r="A24983" t="s">
        <v>19567</v>
      </c>
      <c r="B24983" t="s">
        <v>23877</v>
      </c>
      <c r="C24983">
        <f t="shared" si="390"/>
        <v>43</v>
      </c>
      <c r="D24983" t="str">
        <f>+VLOOKUP(base[[#This Row],[key]],Tabla2[[key]:[Homologado]],4,0)</f>
        <v>Enseñanza Media</v>
      </c>
    </row>
    <row r="24984" spans="1:4" x14ac:dyDescent="0.3">
      <c r="A24984" t="s">
        <v>23838</v>
      </c>
      <c r="B24984" t="s">
        <v>23877</v>
      </c>
      <c r="C24984">
        <f t="shared" si="390"/>
        <v>43</v>
      </c>
      <c r="D24984" t="str">
        <f>+VLOOKUP(base[[#This Row],[key]],Tabla2[[key]:[Homologado]],4,0)</f>
        <v>Enseñanza Media</v>
      </c>
    </row>
    <row r="24985" spans="1:4" x14ac:dyDescent="0.3">
      <c r="A24985" t="s">
        <v>16768</v>
      </c>
      <c r="B24985" t="s">
        <v>23877</v>
      </c>
      <c r="C24985">
        <f t="shared" si="390"/>
        <v>43</v>
      </c>
      <c r="D24985" t="str">
        <f>+VLOOKUP(base[[#This Row],[key]],Tabla2[[key]:[Homologado]],4,0)</f>
        <v>Enseñanza Media</v>
      </c>
    </row>
    <row r="24986" spans="1:4" x14ac:dyDescent="0.3">
      <c r="A24986" t="s">
        <v>23122</v>
      </c>
      <c r="B24986" t="s">
        <v>23877</v>
      </c>
      <c r="C24986">
        <f t="shared" si="390"/>
        <v>43</v>
      </c>
      <c r="D24986" t="str">
        <f>+VLOOKUP(base[[#This Row],[key]],Tabla2[[key]:[Homologado]],4,0)</f>
        <v>Enseñanza Media</v>
      </c>
    </row>
    <row r="24987" spans="1:4" x14ac:dyDescent="0.3">
      <c r="A24987" t="s">
        <v>23839</v>
      </c>
      <c r="B24987" t="s">
        <v>23877</v>
      </c>
      <c r="C24987">
        <f t="shared" si="390"/>
        <v>43</v>
      </c>
      <c r="D24987" t="str">
        <f>+VLOOKUP(base[[#This Row],[key]],Tabla2[[key]:[Homologado]],4,0)</f>
        <v>Enseñanza Media</v>
      </c>
    </row>
    <row r="24988" spans="1:4" x14ac:dyDescent="0.3">
      <c r="A24988" t="s">
        <v>23840</v>
      </c>
      <c r="B24988" t="s">
        <v>23877</v>
      </c>
      <c r="C24988">
        <f t="shared" si="390"/>
        <v>43</v>
      </c>
      <c r="D24988" t="str">
        <f>+VLOOKUP(base[[#This Row],[key]],Tabla2[[key]:[Homologado]],4,0)</f>
        <v>Enseñanza Media</v>
      </c>
    </row>
    <row r="24989" spans="1:4" x14ac:dyDescent="0.3">
      <c r="A24989" t="s">
        <v>23841</v>
      </c>
      <c r="B24989" t="s">
        <v>23877</v>
      </c>
      <c r="C24989">
        <f t="shared" si="390"/>
        <v>43</v>
      </c>
      <c r="D24989" t="str">
        <f>+VLOOKUP(base[[#This Row],[key]],Tabla2[[key]:[Homologado]],4,0)</f>
        <v>Enseñanza Media</v>
      </c>
    </row>
    <row r="24990" spans="1:4" x14ac:dyDescent="0.3">
      <c r="A24990" t="s">
        <v>29842</v>
      </c>
      <c r="B24990" t="s">
        <v>23877</v>
      </c>
      <c r="C24990">
        <f t="shared" si="390"/>
        <v>43</v>
      </c>
      <c r="D24990" t="str">
        <f>+VLOOKUP(base[[#This Row],[key]],Tabla2[[key]:[Homologado]],4,0)</f>
        <v>Enseñanza Media</v>
      </c>
    </row>
    <row r="24991" spans="1:4" x14ac:dyDescent="0.3">
      <c r="A24991" t="s">
        <v>29848</v>
      </c>
      <c r="B24991" t="s">
        <v>23877</v>
      </c>
      <c r="C24991">
        <f t="shared" si="390"/>
        <v>43</v>
      </c>
      <c r="D24991" t="str">
        <f>+VLOOKUP(base[[#This Row],[key]],Tabla2[[key]:[Homologado]],4,0)</f>
        <v>Enseñanza Media</v>
      </c>
    </row>
    <row r="24992" spans="1:4" x14ac:dyDescent="0.3">
      <c r="A24992" t="s">
        <v>29857</v>
      </c>
      <c r="B24992" t="s">
        <v>23877</v>
      </c>
      <c r="C24992">
        <f t="shared" si="390"/>
        <v>43</v>
      </c>
      <c r="D24992" t="str">
        <f>+VLOOKUP(base[[#This Row],[key]],Tabla2[[key]:[Homologado]],4,0)</f>
        <v>Enseñanza Media</v>
      </c>
    </row>
    <row r="24993" spans="1:4" x14ac:dyDescent="0.3">
      <c r="A24993" t="s">
        <v>29859</v>
      </c>
      <c r="B24993" t="s">
        <v>23877</v>
      </c>
      <c r="C24993">
        <f t="shared" si="390"/>
        <v>43</v>
      </c>
      <c r="D24993" t="str">
        <f>+VLOOKUP(base[[#This Row],[key]],Tabla2[[key]:[Homologado]],4,0)</f>
        <v>Enseñanza Media</v>
      </c>
    </row>
    <row r="24994" spans="1:4" x14ac:dyDescent="0.3">
      <c r="A24994" t="s">
        <v>29864</v>
      </c>
      <c r="B24994" t="s">
        <v>23877</v>
      </c>
      <c r="C24994">
        <f t="shared" si="390"/>
        <v>43</v>
      </c>
      <c r="D24994" t="str">
        <f>+VLOOKUP(base[[#This Row],[key]],Tabla2[[key]:[Homologado]],4,0)</f>
        <v>Enseñanza Media</v>
      </c>
    </row>
    <row r="24995" spans="1:4" x14ac:dyDescent="0.3">
      <c r="A24995" t="s">
        <v>29870</v>
      </c>
      <c r="B24995" t="s">
        <v>23877</v>
      </c>
      <c r="C24995">
        <f t="shared" si="390"/>
        <v>43</v>
      </c>
      <c r="D24995" t="str">
        <f>+VLOOKUP(base[[#This Row],[key]],Tabla2[[key]:[Homologado]],4,0)</f>
        <v>Enseñanza Media</v>
      </c>
    </row>
    <row r="24996" spans="1:4" x14ac:dyDescent="0.3">
      <c r="A24996" t="s">
        <v>29876</v>
      </c>
      <c r="B24996" t="s">
        <v>23877</v>
      </c>
      <c r="C24996">
        <f t="shared" si="390"/>
        <v>43</v>
      </c>
      <c r="D24996" t="str">
        <f>+VLOOKUP(base[[#This Row],[key]],Tabla2[[key]:[Homologado]],4,0)</f>
        <v>Enseñanza Media</v>
      </c>
    </row>
    <row r="24997" spans="1:4" x14ac:dyDescent="0.3">
      <c r="A24997" t="s">
        <v>29889</v>
      </c>
      <c r="B24997" t="s">
        <v>23877</v>
      </c>
      <c r="C24997">
        <f t="shared" si="390"/>
        <v>43</v>
      </c>
      <c r="D24997" t="str">
        <f>+VLOOKUP(base[[#This Row],[key]],Tabla2[[key]:[Homologado]],4,0)</f>
        <v>Enseñanza Media</v>
      </c>
    </row>
    <row r="24998" spans="1:4" x14ac:dyDescent="0.3">
      <c r="A24998" t="s">
        <v>29894</v>
      </c>
      <c r="B24998" t="s">
        <v>23877</v>
      </c>
      <c r="C24998">
        <f t="shared" si="390"/>
        <v>43</v>
      </c>
      <c r="D24998" t="str">
        <f>+VLOOKUP(base[[#This Row],[key]],Tabla2[[key]:[Homologado]],4,0)</f>
        <v>Enseñanza Media</v>
      </c>
    </row>
    <row r="24999" spans="1:4" x14ac:dyDescent="0.3">
      <c r="A24999" t="s">
        <v>29902</v>
      </c>
      <c r="B24999" t="s">
        <v>23877</v>
      </c>
      <c r="C24999">
        <f t="shared" si="390"/>
        <v>43</v>
      </c>
      <c r="D24999" t="str">
        <f>+VLOOKUP(base[[#This Row],[key]],Tabla2[[key]:[Homologado]],4,0)</f>
        <v>Enseñanza Media</v>
      </c>
    </row>
    <row r="25000" spans="1:4" x14ac:dyDescent="0.3">
      <c r="A25000" t="s">
        <v>29909</v>
      </c>
      <c r="B25000" t="s">
        <v>23877</v>
      </c>
      <c r="C25000">
        <f t="shared" si="390"/>
        <v>43</v>
      </c>
      <c r="D25000" t="str">
        <f>+VLOOKUP(base[[#This Row],[key]],Tabla2[[key]:[Homologado]],4,0)</f>
        <v>Enseñanza Media</v>
      </c>
    </row>
    <row r="25001" spans="1:4" x14ac:dyDescent="0.3">
      <c r="A25001" t="s">
        <v>29921</v>
      </c>
      <c r="B25001" t="s">
        <v>23877</v>
      </c>
      <c r="C25001">
        <f t="shared" si="390"/>
        <v>43</v>
      </c>
      <c r="D25001" t="str">
        <f>+VLOOKUP(base[[#This Row],[key]],Tabla2[[key]:[Homologado]],4,0)</f>
        <v>Enseñanza Media</v>
      </c>
    </row>
    <row r="25002" spans="1:4" x14ac:dyDescent="0.3">
      <c r="A25002" t="s">
        <v>29927</v>
      </c>
      <c r="B25002" t="s">
        <v>23877</v>
      </c>
      <c r="C25002">
        <f t="shared" si="390"/>
        <v>43</v>
      </c>
      <c r="D25002" t="str">
        <f>+VLOOKUP(base[[#This Row],[key]],Tabla2[[key]:[Homologado]],4,0)</f>
        <v>Enseñanza Media</v>
      </c>
    </row>
    <row r="25003" spans="1:4" x14ac:dyDescent="0.3">
      <c r="A25003" t="s">
        <v>29932</v>
      </c>
      <c r="B25003" t="s">
        <v>23877</v>
      </c>
      <c r="C25003">
        <f t="shared" si="390"/>
        <v>43</v>
      </c>
      <c r="D25003" t="str">
        <f>+VLOOKUP(base[[#This Row],[key]],Tabla2[[key]:[Homologado]],4,0)</f>
        <v>Enseñanza Media</v>
      </c>
    </row>
    <row r="25004" spans="1:4" x14ac:dyDescent="0.3">
      <c r="A25004" t="s">
        <v>29937</v>
      </c>
      <c r="B25004" t="s">
        <v>23877</v>
      </c>
      <c r="C25004">
        <f t="shared" si="390"/>
        <v>43</v>
      </c>
      <c r="D25004" t="str">
        <f>+VLOOKUP(base[[#This Row],[key]],Tabla2[[key]:[Homologado]],4,0)</f>
        <v>Enseñanza Media</v>
      </c>
    </row>
    <row r="25005" spans="1:4" x14ac:dyDescent="0.3">
      <c r="A25005" t="s">
        <v>29938</v>
      </c>
      <c r="B25005" t="s">
        <v>23877</v>
      </c>
      <c r="C25005">
        <f t="shared" si="390"/>
        <v>43</v>
      </c>
      <c r="D25005" t="str">
        <f>+VLOOKUP(base[[#This Row],[key]],Tabla2[[key]:[Homologado]],4,0)</f>
        <v>Enseñanza Media</v>
      </c>
    </row>
    <row r="25006" spans="1:4" x14ac:dyDescent="0.3">
      <c r="A25006" t="s">
        <v>29941</v>
      </c>
      <c r="B25006" t="s">
        <v>23877</v>
      </c>
      <c r="C25006">
        <f t="shared" si="390"/>
        <v>43</v>
      </c>
      <c r="D25006" t="str">
        <f>+VLOOKUP(base[[#This Row],[key]],Tabla2[[key]:[Homologado]],4,0)</f>
        <v>Enseñanza Media</v>
      </c>
    </row>
    <row r="25007" spans="1:4" x14ac:dyDescent="0.3">
      <c r="A25007" t="s">
        <v>29942</v>
      </c>
      <c r="B25007" t="s">
        <v>23877</v>
      </c>
      <c r="C25007">
        <f t="shared" si="390"/>
        <v>43</v>
      </c>
      <c r="D25007" t="str">
        <f>+VLOOKUP(base[[#This Row],[key]],Tabla2[[key]:[Homologado]],4,0)</f>
        <v>Enseñanza Media</v>
      </c>
    </row>
    <row r="25008" spans="1:4" x14ac:dyDescent="0.3">
      <c r="A25008" t="s">
        <v>29943</v>
      </c>
      <c r="B25008" t="s">
        <v>23877</v>
      </c>
      <c r="C25008">
        <f t="shared" si="390"/>
        <v>43</v>
      </c>
      <c r="D25008" t="str">
        <f>+VLOOKUP(base[[#This Row],[key]],Tabla2[[key]:[Homologado]],4,0)</f>
        <v>Enseñanza Media</v>
      </c>
    </row>
    <row r="25009" spans="1:4" x14ac:dyDescent="0.3">
      <c r="A25009" t="s">
        <v>29944</v>
      </c>
      <c r="B25009" t="s">
        <v>23877</v>
      </c>
      <c r="C25009">
        <f t="shared" si="390"/>
        <v>43</v>
      </c>
      <c r="D25009" t="str">
        <f>+VLOOKUP(base[[#This Row],[key]],Tabla2[[key]:[Homologado]],4,0)</f>
        <v>Enseñanza Media</v>
      </c>
    </row>
    <row r="25010" spans="1:4" x14ac:dyDescent="0.3">
      <c r="A25010" t="s">
        <v>29945</v>
      </c>
      <c r="B25010" t="s">
        <v>23877</v>
      </c>
      <c r="C25010">
        <f t="shared" si="390"/>
        <v>43</v>
      </c>
      <c r="D25010" t="str">
        <f>+VLOOKUP(base[[#This Row],[key]],Tabla2[[key]:[Homologado]],4,0)</f>
        <v>Enseñanza Media</v>
      </c>
    </row>
    <row r="25011" spans="1:4" x14ac:dyDescent="0.3">
      <c r="A25011" t="s">
        <v>29947</v>
      </c>
      <c r="B25011" t="s">
        <v>23877</v>
      </c>
      <c r="C25011">
        <f t="shared" si="390"/>
        <v>43</v>
      </c>
      <c r="D25011" t="str">
        <f>+VLOOKUP(base[[#This Row],[key]],Tabla2[[key]:[Homologado]],4,0)</f>
        <v>Enseñanza Media</v>
      </c>
    </row>
    <row r="25012" spans="1:4" x14ac:dyDescent="0.3">
      <c r="A25012" t="s">
        <v>29976</v>
      </c>
      <c r="B25012" t="s">
        <v>23877</v>
      </c>
      <c r="C25012">
        <f t="shared" si="390"/>
        <v>43</v>
      </c>
      <c r="D25012" t="str">
        <f>+VLOOKUP(base[[#This Row],[key]],Tabla2[[key]:[Homologado]],4,0)</f>
        <v>Enseñanza Media</v>
      </c>
    </row>
    <row r="25013" spans="1:4" x14ac:dyDescent="0.3">
      <c r="A25013" t="s">
        <v>29983</v>
      </c>
      <c r="B25013" t="s">
        <v>23877</v>
      </c>
      <c r="C25013">
        <f t="shared" si="390"/>
        <v>43</v>
      </c>
      <c r="D25013" t="str">
        <f>+VLOOKUP(base[[#This Row],[key]],Tabla2[[key]:[Homologado]],4,0)</f>
        <v>Enseñanza Media</v>
      </c>
    </row>
    <row r="25014" spans="1:4" x14ac:dyDescent="0.3">
      <c r="A25014" t="s">
        <v>29997</v>
      </c>
      <c r="B25014" t="s">
        <v>23877</v>
      </c>
      <c r="C25014">
        <f t="shared" si="390"/>
        <v>43</v>
      </c>
      <c r="D25014" t="str">
        <f>+VLOOKUP(base[[#This Row],[key]],Tabla2[[key]:[Homologado]],4,0)</f>
        <v>Enseñanza Media</v>
      </c>
    </row>
    <row r="25015" spans="1:4" x14ac:dyDescent="0.3">
      <c r="A25015" t="s">
        <v>30003</v>
      </c>
      <c r="B25015" t="s">
        <v>23877</v>
      </c>
      <c r="C25015">
        <f t="shared" si="390"/>
        <v>43</v>
      </c>
      <c r="D25015" t="str">
        <f>+VLOOKUP(base[[#This Row],[key]],Tabla2[[key]:[Homologado]],4,0)</f>
        <v>Enseñanza Media</v>
      </c>
    </row>
    <row r="25016" spans="1:4" x14ac:dyDescent="0.3">
      <c r="A25016" t="s">
        <v>30008</v>
      </c>
      <c r="B25016" t="s">
        <v>23877</v>
      </c>
      <c r="C25016">
        <f t="shared" si="390"/>
        <v>43</v>
      </c>
      <c r="D25016" t="str">
        <f>+VLOOKUP(base[[#This Row],[key]],Tabla2[[key]:[Homologado]],4,0)</f>
        <v>Enseñanza Media</v>
      </c>
    </row>
    <row r="25017" spans="1:4" x14ac:dyDescent="0.3">
      <c r="A25017" t="s">
        <v>30013</v>
      </c>
      <c r="B25017" t="s">
        <v>23877</v>
      </c>
      <c r="C25017">
        <f t="shared" si="390"/>
        <v>43</v>
      </c>
      <c r="D25017" t="str">
        <f>+VLOOKUP(base[[#This Row],[key]],Tabla2[[key]:[Homologado]],4,0)</f>
        <v>Enseñanza Media</v>
      </c>
    </row>
    <row r="25018" spans="1:4" x14ac:dyDescent="0.3">
      <c r="A25018" t="s">
        <v>30039</v>
      </c>
      <c r="B25018" t="s">
        <v>23877</v>
      </c>
      <c r="C25018">
        <f t="shared" si="390"/>
        <v>43</v>
      </c>
      <c r="D25018" t="str">
        <f>+VLOOKUP(base[[#This Row],[key]],Tabla2[[key]:[Homologado]],4,0)</f>
        <v>Enseñanza Media</v>
      </c>
    </row>
    <row r="25019" spans="1:4" x14ac:dyDescent="0.3">
      <c r="A25019" t="s">
        <v>30044</v>
      </c>
      <c r="B25019" t="s">
        <v>23877</v>
      </c>
      <c r="C25019">
        <f t="shared" si="390"/>
        <v>43</v>
      </c>
      <c r="D25019" t="str">
        <f>+VLOOKUP(base[[#This Row],[key]],Tabla2[[key]:[Homologado]],4,0)</f>
        <v>Enseñanza Media</v>
      </c>
    </row>
    <row r="25020" spans="1:4" x14ac:dyDescent="0.3">
      <c r="A25020" t="s">
        <v>30047</v>
      </c>
      <c r="B25020" t="s">
        <v>23877</v>
      </c>
      <c r="C25020">
        <f t="shared" si="390"/>
        <v>43</v>
      </c>
      <c r="D25020" t="str">
        <f>+VLOOKUP(base[[#This Row],[key]],Tabla2[[key]:[Homologado]],4,0)</f>
        <v>Enseñanza Media</v>
      </c>
    </row>
    <row r="25021" spans="1:4" x14ac:dyDescent="0.3">
      <c r="A25021" t="s">
        <v>30058</v>
      </c>
      <c r="B25021" t="s">
        <v>23877</v>
      </c>
      <c r="C25021">
        <f t="shared" si="390"/>
        <v>43</v>
      </c>
      <c r="D25021" t="str">
        <f>+VLOOKUP(base[[#This Row],[key]],Tabla2[[key]:[Homologado]],4,0)</f>
        <v>Enseñanza Media</v>
      </c>
    </row>
    <row r="25022" spans="1:4" x14ac:dyDescent="0.3">
      <c r="A25022" t="s">
        <v>30059</v>
      </c>
      <c r="B25022" t="s">
        <v>23877</v>
      </c>
      <c r="C25022">
        <f t="shared" si="390"/>
        <v>43</v>
      </c>
      <c r="D25022" t="str">
        <f>+VLOOKUP(base[[#This Row],[key]],Tabla2[[key]:[Homologado]],4,0)</f>
        <v>Enseñanza Media</v>
      </c>
    </row>
    <row r="25023" spans="1:4" x14ac:dyDescent="0.3">
      <c r="A25023" t="s">
        <v>30074</v>
      </c>
      <c r="B25023" t="s">
        <v>23877</v>
      </c>
      <c r="C25023">
        <f t="shared" si="390"/>
        <v>43</v>
      </c>
      <c r="D25023" t="str">
        <f>+VLOOKUP(base[[#This Row],[key]],Tabla2[[key]:[Homologado]],4,0)</f>
        <v>Enseñanza Media</v>
      </c>
    </row>
    <row r="25024" spans="1:4" x14ac:dyDescent="0.3">
      <c r="A25024" t="s">
        <v>30080</v>
      </c>
      <c r="B25024" t="s">
        <v>23877</v>
      </c>
      <c r="C25024">
        <f t="shared" si="390"/>
        <v>43</v>
      </c>
      <c r="D25024" t="str">
        <f>+VLOOKUP(base[[#This Row],[key]],Tabla2[[key]:[Homologado]],4,0)</f>
        <v>Enseñanza Media</v>
      </c>
    </row>
    <row r="25025" spans="1:4" x14ac:dyDescent="0.3">
      <c r="A25025" t="s">
        <v>30099</v>
      </c>
      <c r="B25025" t="s">
        <v>23877</v>
      </c>
      <c r="C25025">
        <f t="shared" si="390"/>
        <v>43</v>
      </c>
      <c r="D25025" t="str">
        <f>+VLOOKUP(base[[#This Row],[key]],Tabla2[[key]:[Homologado]],4,0)</f>
        <v>Enseñanza Media</v>
      </c>
    </row>
    <row r="25026" spans="1:4" x14ac:dyDescent="0.3">
      <c r="A25026" t="s">
        <v>30100</v>
      </c>
      <c r="B25026" t="s">
        <v>23877</v>
      </c>
      <c r="C25026">
        <f t="shared" si="390"/>
        <v>43</v>
      </c>
      <c r="D25026" t="str">
        <f>+VLOOKUP(base[[#This Row],[key]],Tabla2[[key]:[Homologado]],4,0)</f>
        <v>Enseñanza Media</v>
      </c>
    </row>
    <row r="25027" spans="1:4" x14ac:dyDescent="0.3">
      <c r="A25027" t="s">
        <v>30105</v>
      </c>
      <c r="B25027" t="s">
        <v>23877</v>
      </c>
      <c r="C25027">
        <f t="shared" si="390"/>
        <v>43</v>
      </c>
      <c r="D25027" t="str">
        <f>+VLOOKUP(base[[#This Row],[key]],Tabla2[[key]:[Homologado]],4,0)</f>
        <v>Enseñanza Media</v>
      </c>
    </row>
    <row r="25028" spans="1:4" x14ac:dyDescent="0.3">
      <c r="A25028" t="s">
        <v>30114</v>
      </c>
      <c r="B25028" t="s">
        <v>23877</v>
      </c>
      <c r="C25028">
        <f t="shared" ref="C25028:C25091" si="391">+IF(B25028=B25027,C25027,C25027+1)</f>
        <v>43</v>
      </c>
      <c r="D25028" t="str">
        <f>+VLOOKUP(base[[#This Row],[key]],Tabla2[[key]:[Homologado]],4,0)</f>
        <v>Enseñanza Media</v>
      </c>
    </row>
    <row r="25029" spans="1:4" x14ac:dyDescent="0.3">
      <c r="A25029" t="s">
        <v>30117</v>
      </c>
      <c r="B25029" t="s">
        <v>23877</v>
      </c>
      <c r="C25029">
        <f t="shared" si="391"/>
        <v>43</v>
      </c>
      <c r="D25029" t="str">
        <f>+VLOOKUP(base[[#This Row],[key]],Tabla2[[key]:[Homologado]],4,0)</f>
        <v>Enseñanza Media</v>
      </c>
    </row>
    <row r="25030" spans="1:4" x14ac:dyDescent="0.3">
      <c r="A25030" t="s">
        <v>30118</v>
      </c>
      <c r="B25030" t="s">
        <v>23877</v>
      </c>
      <c r="C25030">
        <f t="shared" si="391"/>
        <v>43</v>
      </c>
      <c r="D25030" t="str">
        <f>+VLOOKUP(base[[#This Row],[key]],Tabla2[[key]:[Homologado]],4,0)</f>
        <v>Enseñanza Media</v>
      </c>
    </row>
    <row r="25031" spans="1:4" x14ac:dyDescent="0.3">
      <c r="A25031" t="s">
        <v>30120</v>
      </c>
      <c r="B25031" t="s">
        <v>23877</v>
      </c>
      <c r="C25031">
        <f t="shared" si="391"/>
        <v>43</v>
      </c>
      <c r="D25031" t="str">
        <f>+VLOOKUP(base[[#This Row],[key]],Tabla2[[key]:[Homologado]],4,0)</f>
        <v>Enseñanza Media</v>
      </c>
    </row>
    <row r="25032" spans="1:4" x14ac:dyDescent="0.3">
      <c r="A25032" t="s">
        <v>30122</v>
      </c>
      <c r="B25032" t="s">
        <v>23877</v>
      </c>
      <c r="C25032">
        <f t="shared" si="391"/>
        <v>43</v>
      </c>
      <c r="D25032" t="str">
        <f>+VLOOKUP(base[[#This Row],[key]],Tabla2[[key]:[Homologado]],4,0)</f>
        <v>Enseñanza Media</v>
      </c>
    </row>
    <row r="25033" spans="1:4" x14ac:dyDescent="0.3">
      <c r="A25033" t="s">
        <v>30123</v>
      </c>
      <c r="B25033" t="s">
        <v>23877</v>
      </c>
      <c r="C25033">
        <f t="shared" si="391"/>
        <v>43</v>
      </c>
      <c r="D25033" t="str">
        <f>+VLOOKUP(base[[#This Row],[key]],Tabla2[[key]:[Homologado]],4,0)</f>
        <v>Enseñanza Media</v>
      </c>
    </row>
    <row r="25034" spans="1:4" x14ac:dyDescent="0.3">
      <c r="A25034" t="s">
        <v>30124</v>
      </c>
      <c r="B25034" t="s">
        <v>23877</v>
      </c>
      <c r="C25034">
        <f t="shared" si="391"/>
        <v>43</v>
      </c>
      <c r="D25034" t="str">
        <f>+VLOOKUP(base[[#This Row],[key]],Tabla2[[key]:[Homologado]],4,0)</f>
        <v>Enseñanza Media</v>
      </c>
    </row>
    <row r="25035" spans="1:4" x14ac:dyDescent="0.3">
      <c r="A25035" t="s">
        <v>30136</v>
      </c>
      <c r="B25035" t="s">
        <v>23877</v>
      </c>
      <c r="C25035">
        <f t="shared" si="391"/>
        <v>43</v>
      </c>
      <c r="D25035" t="str">
        <f>+VLOOKUP(base[[#This Row],[key]],Tabla2[[key]:[Homologado]],4,0)</f>
        <v>Enseñanza Media</v>
      </c>
    </row>
    <row r="25036" spans="1:4" x14ac:dyDescent="0.3">
      <c r="A25036" t="s">
        <v>30155</v>
      </c>
      <c r="B25036" t="s">
        <v>23877</v>
      </c>
      <c r="C25036">
        <f t="shared" si="391"/>
        <v>43</v>
      </c>
      <c r="D25036" t="str">
        <f>+VLOOKUP(base[[#This Row],[key]],Tabla2[[key]:[Homologado]],4,0)</f>
        <v>Enseñanza Media</v>
      </c>
    </row>
    <row r="25037" spans="1:4" x14ac:dyDescent="0.3">
      <c r="A25037" t="s">
        <v>30170</v>
      </c>
      <c r="B25037" t="s">
        <v>23877</v>
      </c>
      <c r="C25037">
        <f t="shared" si="391"/>
        <v>43</v>
      </c>
      <c r="D25037" t="str">
        <f>+VLOOKUP(base[[#This Row],[key]],Tabla2[[key]:[Homologado]],4,0)</f>
        <v>Enseñanza Media</v>
      </c>
    </row>
    <row r="25038" spans="1:4" x14ac:dyDescent="0.3">
      <c r="A25038" t="s">
        <v>30175</v>
      </c>
      <c r="B25038" t="s">
        <v>23877</v>
      </c>
      <c r="C25038">
        <f t="shared" si="391"/>
        <v>43</v>
      </c>
      <c r="D25038" t="str">
        <f>+VLOOKUP(base[[#This Row],[key]],Tabla2[[key]:[Homologado]],4,0)</f>
        <v>Enseñanza Media</v>
      </c>
    </row>
    <row r="25039" spans="1:4" x14ac:dyDescent="0.3">
      <c r="A25039" t="s">
        <v>30183</v>
      </c>
      <c r="B25039" t="s">
        <v>23877</v>
      </c>
      <c r="C25039">
        <f t="shared" si="391"/>
        <v>43</v>
      </c>
      <c r="D25039" t="str">
        <f>+VLOOKUP(base[[#This Row],[key]],Tabla2[[key]:[Homologado]],4,0)</f>
        <v>Enseñanza Media</v>
      </c>
    </row>
    <row r="25040" spans="1:4" x14ac:dyDescent="0.3">
      <c r="A25040" t="s">
        <v>30184</v>
      </c>
      <c r="B25040" t="s">
        <v>23877</v>
      </c>
      <c r="C25040">
        <f t="shared" si="391"/>
        <v>43</v>
      </c>
      <c r="D25040" t="str">
        <f>+VLOOKUP(base[[#This Row],[key]],Tabla2[[key]:[Homologado]],4,0)</f>
        <v>Enseñanza Media</v>
      </c>
    </row>
    <row r="25041" spans="1:4" x14ac:dyDescent="0.3">
      <c r="A25041" t="s">
        <v>30185</v>
      </c>
      <c r="B25041" t="s">
        <v>23877</v>
      </c>
      <c r="C25041">
        <f t="shared" si="391"/>
        <v>43</v>
      </c>
      <c r="D25041" t="str">
        <f>+VLOOKUP(base[[#This Row],[key]],Tabla2[[key]:[Homologado]],4,0)</f>
        <v>Enseñanza Media</v>
      </c>
    </row>
    <row r="25042" spans="1:4" x14ac:dyDescent="0.3">
      <c r="A25042" t="s">
        <v>30192</v>
      </c>
      <c r="B25042" t="s">
        <v>23877</v>
      </c>
      <c r="C25042">
        <f t="shared" si="391"/>
        <v>43</v>
      </c>
      <c r="D25042" t="str">
        <f>+VLOOKUP(base[[#This Row],[key]],Tabla2[[key]:[Homologado]],4,0)</f>
        <v>Enseñanza Media</v>
      </c>
    </row>
    <row r="25043" spans="1:4" x14ac:dyDescent="0.3">
      <c r="A25043" t="s">
        <v>30193</v>
      </c>
      <c r="B25043" t="s">
        <v>23877</v>
      </c>
      <c r="C25043">
        <f t="shared" si="391"/>
        <v>43</v>
      </c>
      <c r="D25043" t="str">
        <f>+VLOOKUP(base[[#This Row],[key]],Tabla2[[key]:[Homologado]],4,0)</f>
        <v>Enseñanza Media</v>
      </c>
    </row>
    <row r="25044" spans="1:4" x14ac:dyDescent="0.3">
      <c r="A25044" t="s">
        <v>30196</v>
      </c>
      <c r="B25044" t="s">
        <v>23877</v>
      </c>
      <c r="C25044">
        <f t="shared" si="391"/>
        <v>43</v>
      </c>
      <c r="D25044" t="str">
        <f>+VLOOKUP(base[[#This Row],[key]],Tabla2[[key]:[Homologado]],4,0)</f>
        <v>Enseñanza Media</v>
      </c>
    </row>
    <row r="25045" spans="1:4" x14ac:dyDescent="0.3">
      <c r="A25045" t="s">
        <v>30201</v>
      </c>
      <c r="B25045" t="s">
        <v>23877</v>
      </c>
      <c r="C25045">
        <f t="shared" si="391"/>
        <v>43</v>
      </c>
      <c r="D25045" t="str">
        <f>+VLOOKUP(base[[#This Row],[key]],Tabla2[[key]:[Homologado]],4,0)</f>
        <v>Enseñanza Media</v>
      </c>
    </row>
    <row r="25046" spans="1:4" x14ac:dyDescent="0.3">
      <c r="A25046" t="s">
        <v>30245</v>
      </c>
      <c r="B25046" t="s">
        <v>23877</v>
      </c>
      <c r="C25046">
        <f t="shared" si="391"/>
        <v>43</v>
      </c>
      <c r="D25046" t="str">
        <f>+VLOOKUP(base[[#This Row],[key]],Tabla2[[key]:[Homologado]],4,0)</f>
        <v>Enseñanza Media</v>
      </c>
    </row>
    <row r="25047" spans="1:4" x14ac:dyDescent="0.3">
      <c r="A25047" t="s">
        <v>30250</v>
      </c>
      <c r="B25047" t="s">
        <v>23877</v>
      </c>
      <c r="C25047">
        <f t="shared" si="391"/>
        <v>43</v>
      </c>
      <c r="D25047" t="str">
        <f>+VLOOKUP(base[[#This Row],[key]],Tabla2[[key]:[Homologado]],4,0)</f>
        <v>Enseñanza Media</v>
      </c>
    </row>
    <row r="25048" spans="1:4" x14ac:dyDescent="0.3">
      <c r="A25048" t="s">
        <v>30252</v>
      </c>
      <c r="B25048" t="s">
        <v>23877</v>
      </c>
      <c r="C25048">
        <f t="shared" si="391"/>
        <v>43</v>
      </c>
      <c r="D25048" t="str">
        <f>+VLOOKUP(base[[#This Row],[key]],Tabla2[[key]:[Homologado]],4,0)</f>
        <v>Enseñanza Media</v>
      </c>
    </row>
    <row r="25049" spans="1:4" x14ac:dyDescent="0.3">
      <c r="A25049" t="s">
        <v>30269</v>
      </c>
      <c r="B25049" t="s">
        <v>23877</v>
      </c>
      <c r="C25049">
        <f t="shared" si="391"/>
        <v>43</v>
      </c>
      <c r="D25049" t="str">
        <f>+VLOOKUP(base[[#This Row],[key]],Tabla2[[key]:[Homologado]],4,0)</f>
        <v>Enseñanza Media</v>
      </c>
    </row>
    <row r="25050" spans="1:4" x14ac:dyDescent="0.3">
      <c r="A25050" t="s">
        <v>30276</v>
      </c>
      <c r="B25050" t="s">
        <v>23877</v>
      </c>
      <c r="C25050">
        <f t="shared" si="391"/>
        <v>43</v>
      </c>
      <c r="D25050" t="str">
        <f>+VLOOKUP(base[[#This Row],[key]],Tabla2[[key]:[Homologado]],4,0)</f>
        <v>Enseñanza Media</v>
      </c>
    </row>
    <row r="25051" spans="1:4" x14ac:dyDescent="0.3">
      <c r="A25051" t="s">
        <v>30280</v>
      </c>
      <c r="B25051" t="s">
        <v>23877</v>
      </c>
      <c r="C25051">
        <f t="shared" si="391"/>
        <v>43</v>
      </c>
      <c r="D25051" t="str">
        <f>+VLOOKUP(base[[#This Row],[key]],Tabla2[[key]:[Homologado]],4,0)</f>
        <v>Enseñanza Media</v>
      </c>
    </row>
    <row r="25052" spans="1:4" x14ac:dyDescent="0.3">
      <c r="A25052" t="s">
        <v>30281</v>
      </c>
      <c r="B25052" t="s">
        <v>23877</v>
      </c>
      <c r="C25052">
        <f t="shared" si="391"/>
        <v>43</v>
      </c>
      <c r="D25052" t="str">
        <f>+VLOOKUP(base[[#This Row],[key]],Tabla2[[key]:[Homologado]],4,0)</f>
        <v>Enseñanza Media</v>
      </c>
    </row>
    <row r="25053" spans="1:4" x14ac:dyDescent="0.3">
      <c r="A25053" t="s">
        <v>30282</v>
      </c>
      <c r="B25053" t="s">
        <v>23877</v>
      </c>
      <c r="C25053">
        <f t="shared" si="391"/>
        <v>43</v>
      </c>
      <c r="D25053" t="str">
        <f>+VLOOKUP(base[[#This Row],[key]],Tabla2[[key]:[Homologado]],4,0)</f>
        <v>Enseñanza Media</v>
      </c>
    </row>
    <row r="25054" spans="1:4" x14ac:dyDescent="0.3">
      <c r="A25054" t="s">
        <v>30283</v>
      </c>
      <c r="B25054" t="s">
        <v>23877</v>
      </c>
      <c r="C25054">
        <f t="shared" si="391"/>
        <v>43</v>
      </c>
      <c r="D25054" t="str">
        <f>+VLOOKUP(base[[#This Row],[key]],Tabla2[[key]:[Homologado]],4,0)</f>
        <v>Enseñanza Media</v>
      </c>
    </row>
    <row r="25055" spans="1:4" x14ac:dyDescent="0.3">
      <c r="A25055" t="s">
        <v>30284</v>
      </c>
      <c r="B25055" t="s">
        <v>23877</v>
      </c>
      <c r="C25055">
        <f t="shared" si="391"/>
        <v>43</v>
      </c>
      <c r="D25055" t="str">
        <f>+VLOOKUP(base[[#This Row],[key]],Tabla2[[key]:[Homologado]],4,0)</f>
        <v>Enseñanza Media</v>
      </c>
    </row>
    <row r="25056" spans="1:4" x14ac:dyDescent="0.3">
      <c r="A25056" t="s">
        <v>30285</v>
      </c>
      <c r="B25056" t="s">
        <v>23877</v>
      </c>
      <c r="C25056">
        <f t="shared" si="391"/>
        <v>43</v>
      </c>
      <c r="D25056" t="str">
        <f>+VLOOKUP(base[[#This Row],[key]],Tabla2[[key]:[Homologado]],4,0)</f>
        <v>Enseñanza Media</v>
      </c>
    </row>
    <row r="25057" spans="1:4" x14ac:dyDescent="0.3">
      <c r="A25057" t="s">
        <v>30286</v>
      </c>
      <c r="B25057" t="s">
        <v>23877</v>
      </c>
      <c r="C25057">
        <f t="shared" si="391"/>
        <v>43</v>
      </c>
      <c r="D25057" t="str">
        <f>+VLOOKUP(base[[#This Row],[key]],Tabla2[[key]:[Homologado]],4,0)</f>
        <v>Enseñanza Media</v>
      </c>
    </row>
    <row r="25058" spans="1:4" x14ac:dyDescent="0.3">
      <c r="A25058" t="s">
        <v>30288</v>
      </c>
      <c r="B25058" t="s">
        <v>23877</v>
      </c>
      <c r="C25058">
        <f t="shared" si="391"/>
        <v>43</v>
      </c>
      <c r="D25058" t="str">
        <f>+VLOOKUP(base[[#This Row],[key]],Tabla2[[key]:[Homologado]],4,0)</f>
        <v>Enseñanza Media</v>
      </c>
    </row>
    <row r="25059" spans="1:4" x14ac:dyDescent="0.3">
      <c r="A25059" t="s">
        <v>30289</v>
      </c>
      <c r="B25059" t="s">
        <v>23877</v>
      </c>
      <c r="C25059">
        <f t="shared" si="391"/>
        <v>43</v>
      </c>
      <c r="D25059" t="str">
        <f>+VLOOKUP(base[[#This Row],[key]],Tabla2[[key]:[Homologado]],4,0)</f>
        <v>Enseñanza Media</v>
      </c>
    </row>
    <row r="25060" spans="1:4" x14ac:dyDescent="0.3">
      <c r="A25060" t="s">
        <v>30294</v>
      </c>
      <c r="B25060" t="s">
        <v>23877</v>
      </c>
      <c r="C25060">
        <f t="shared" si="391"/>
        <v>43</v>
      </c>
      <c r="D25060" t="str">
        <f>+VLOOKUP(base[[#This Row],[key]],Tabla2[[key]:[Homologado]],4,0)</f>
        <v>Enseñanza Media</v>
      </c>
    </row>
    <row r="25061" spans="1:4" x14ac:dyDescent="0.3">
      <c r="A25061" t="s">
        <v>30295</v>
      </c>
      <c r="B25061" t="s">
        <v>23877</v>
      </c>
      <c r="C25061">
        <f t="shared" si="391"/>
        <v>43</v>
      </c>
      <c r="D25061" t="str">
        <f>+VLOOKUP(base[[#This Row],[key]],Tabla2[[key]:[Homologado]],4,0)</f>
        <v>Enseñanza Media</v>
      </c>
    </row>
    <row r="25062" spans="1:4" x14ac:dyDescent="0.3">
      <c r="A25062" t="s">
        <v>30300</v>
      </c>
      <c r="B25062" t="s">
        <v>23877</v>
      </c>
      <c r="C25062">
        <f t="shared" si="391"/>
        <v>43</v>
      </c>
      <c r="D25062" t="str">
        <f>+VLOOKUP(base[[#This Row],[key]],Tabla2[[key]:[Homologado]],4,0)</f>
        <v>Enseñanza Media</v>
      </c>
    </row>
    <row r="25063" spans="1:4" x14ac:dyDescent="0.3">
      <c r="A25063" t="s">
        <v>30305</v>
      </c>
      <c r="B25063" t="s">
        <v>23877</v>
      </c>
      <c r="C25063">
        <f t="shared" si="391"/>
        <v>43</v>
      </c>
      <c r="D25063" t="str">
        <f>+VLOOKUP(base[[#This Row],[key]],Tabla2[[key]:[Homologado]],4,0)</f>
        <v>Enseñanza Media</v>
      </c>
    </row>
    <row r="25064" spans="1:4" x14ac:dyDescent="0.3">
      <c r="A25064" t="s">
        <v>30308</v>
      </c>
      <c r="B25064" t="s">
        <v>23877</v>
      </c>
      <c r="C25064">
        <f t="shared" si="391"/>
        <v>43</v>
      </c>
      <c r="D25064" t="str">
        <f>+VLOOKUP(base[[#This Row],[key]],Tabla2[[key]:[Homologado]],4,0)</f>
        <v>Enseñanza Media</v>
      </c>
    </row>
    <row r="25065" spans="1:4" x14ac:dyDescent="0.3">
      <c r="A25065" t="s">
        <v>30310</v>
      </c>
      <c r="B25065" t="s">
        <v>23877</v>
      </c>
      <c r="C25065">
        <f t="shared" si="391"/>
        <v>43</v>
      </c>
      <c r="D25065" t="str">
        <f>+VLOOKUP(base[[#This Row],[key]],Tabla2[[key]:[Homologado]],4,0)</f>
        <v>Enseñanza Media</v>
      </c>
    </row>
    <row r="25066" spans="1:4" x14ac:dyDescent="0.3">
      <c r="A25066" t="s">
        <v>30316</v>
      </c>
      <c r="B25066" t="s">
        <v>23877</v>
      </c>
      <c r="C25066">
        <f t="shared" si="391"/>
        <v>43</v>
      </c>
      <c r="D25066" t="str">
        <f>+VLOOKUP(base[[#This Row],[key]],Tabla2[[key]:[Homologado]],4,0)</f>
        <v>Enseñanza Media</v>
      </c>
    </row>
    <row r="25067" spans="1:4" x14ac:dyDescent="0.3">
      <c r="A25067" t="s">
        <v>30325</v>
      </c>
      <c r="B25067" t="s">
        <v>23877</v>
      </c>
      <c r="C25067">
        <f t="shared" si="391"/>
        <v>43</v>
      </c>
      <c r="D25067" t="str">
        <f>+VLOOKUP(base[[#This Row],[key]],Tabla2[[key]:[Homologado]],4,0)</f>
        <v>Enseñanza Media</v>
      </c>
    </row>
    <row r="25068" spans="1:4" x14ac:dyDescent="0.3">
      <c r="A25068" t="s">
        <v>30326</v>
      </c>
      <c r="B25068" t="s">
        <v>23877</v>
      </c>
      <c r="C25068">
        <f t="shared" si="391"/>
        <v>43</v>
      </c>
      <c r="D25068" t="str">
        <f>+VLOOKUP(base[[#This Row],[key]],Tabla2[[key]:[Homologado]],4,0)</f>
        <v>Enseñanza Media</v>
      </c>
    </row>
    <row r="25069" spans="1:4" x14ac:dyDescent="0.3">
      <c r="A25069" t="s">
        <v>30327</v>
      </c>
      <c r="B25069" t="s">
        <v>23877</v>
      </c>
      <c r="C25069">
        <f t="shared" si="391"/>
        <v>43</v>
      </c>
      <c r="D25069" t="str">
        <f>+VLOOKUP(base[[#This Row],[key]],Tabla2[[key]:[Homologado]],4,0)</f>
        <v>Enseñanza Media</v>
      </c>
    </row>
    <row r="25070" spans="1:4" x14ac:dyDescent="0.3">
      <c r="A25070" t="s">
        <v>30328</v>
      </c>
      <c r="B25070" t="s">
        <v>23877</v>
      </c>
      <c r="C25070">
        <f t="shared" si="391"/>
        <v>43</v>
      </c>
      <c r="D25070" t="str">
        <f>+VLOOKUP(base[[#This Row],[key]],Tabla2[[key]:[Homologado]],4,0)</f>
        <v>Enseñanza Media</v>
      </c>
    </row>
    <row r="25071" spans="1:4" x14ac:dyDescent="0.3">
      <c r="A25071" t="s">
        <v>30329</v>
      </c>
      <c r="B25071" t="s">
        <v>23877</v>
      </c>
      <c r="C25071">
        <f t="shared" si="391"/>
        <v>43</v>
      </c>
      <c r="D25071" t="str">
        <f>+VLOOKUP(base[[#This Row],[key]],Tabla2[[key]:[Homologado]],4,0)</f>
        <v>Enseñanza Media</v>
      </c>
    </row>
    <row r="25072" spans="1:4" x14ac:dyDescent="0.3">
      <c r="A25072" t="s">
        <v>30330</v>
      </c>
      <c r="B25072" t="s">
        <v>23877</v>
      </c>
      <c r="C25072">
        <f t="shared" si="391"/>
        <v>43</v>
      </c>
      <c r="D25072" t="str">
        <f>+VLOOKUP(base[[#This Row],[key]],Tabla2[[key]:[Homologado]],4,0)</f>
        <v>Enseñanza Media</v>
      </c>
    </row>
    <row r="25073" spans="1:4" x14ac:dyDescent="0.3">
      <c r="A25073" t="s">
        <v>23842</v>
      </c>
      <c r="B25073" t="s">
        <v>23877</v>
      </c>
      <c r="C25073">
        <f t="shared" si="391"/>
        <v>43</v>
      </c>
      <c r="D25073" t="str">
        <f>+VLOOKUP(base[[#This Row],[key]],Tabla2[[key]:[Homologado]],4,0)</f>
        <v>Enseñanza Media</v>
      </c>
    </row>
    <row r="25074" spans="1:4" x14ac:dyDescent="0.3">
      <c r="A25074" t="s">
        <v>23843</v>
      </c>
      <c r="B25074" t="s">
        <v>23877</v>
      </c>
      <c r="C25074">
        <f t="shared" si="391"/>
        <v>43</v>
      </c>
      <c r="D25074" t="str">
        <f>+VLOOKUP(base[[#This Row],[key]],Tabla2[[key]:[Homologado]],4,0)</f>
        <v>Enseñanza Media</v>
      </c>
    </row>
    <row r="25075" spans="1:4" x14ac:dyDescent="0.3">
      <c r="A25075" t="s">
        <v>16070</v>
      </c>
      <c r="B25075" t="s">
        <v>23877</v>
      </c>
      <c r="C25075">
        <f t="shared" si="391"/>
        <v>43</v>
      </c>
      <c r="D25075" t="str">
        <f>+VLOOKUP(base[[#This Row],[key]],Tabla2[[key]:[Homologado]],4,0)</f>
        <v>Enseñanza Media</v>
      </c>
    </row>
    <row r="25076" spans="1:4" x14ac:dyDescent="0.3">
      <c r="A25076" t="s">
        <v>23844</v>
      </c>
      <c r="B25076" t="s">
        <v>23877</v>
      </c>
      <c r="C25076">
        <f t="shared" si="391"/>
        <v>43</v>
      </c>
      <c r="D25076" t="str">
        <f>+VLOOKUP(base[[#This Row],[key]],Tabla2[[key]:[Homologado]],4,0)</f>
        <v>Enseñanza Media</v>
      </c>
    </row>
    <row r="25077" spans="1:4" x14ac:dyDescent="0.3">
      <c r="A25077" t="s">
        <v>23845</v>
      </c>
      <c r="B25077" t="s">
        <v>23877</v>
      </c>
      <c r="C25077">
        <f t="shared" si="391"/>
        <v>43</v>
      </c>
      <c r="D25077" t="str">
        <f>+VLOOKUP(base[[#This Row],[key]],Tabla2[[key]:[Homologado]],4,0)</f>
        <v>Enseñanza Media</v>
      </c>
    </row>
    <row r="25078" spans="1:4" x14ac:dyDescent="0.3">
      <c r="A25078" t="s">
        <v>16074</v>
      </c>
      <c r="B25078" t="s">
        <v>23877</v>
      </c>
      <c r="C25078">
        <f t="shared" si="391"/>
        <v>43</v>
      </c>
      <c r="D25078" t="str">
        <f>+VLOOKUP(base[[#This Row],[key]],Tabla2[[key]:[Homologado]],4,0)</f>
        <v>Enseñanza Media</v>
      </c>
    </row>
    <row r="25079" spans="1:4" x14ac:dyDescent="0.3">
      <c r="A25079" t="s">
        <v>23846</v>
      </c>
      <c r="B25079" t="s">
        <v>23877</v>
      </c>
      <c r="C25079">
        <f t="shared" si="391"/>
        <v>43</v>
      </c>
      <c r="D25079" t="str">
        <f>+VLOOKUP(base[[#This Row],[key]],Tabla2[[key]:[Homologado]],4,0)</f>
        <v>Enseñanza Media</v>
      </c>
    </row>
    <row r="25080" spans="1:4" x14ac:dyDescent="0.3">
      <c r="A25080" t="s">
        <v>16076</v>
      </c>
      <c r="B25080" t="s">
        <v>23877</v>
      </c>
      <c r="C25080">
        <f t="shared" si="391"/>
        <v>43</v>
      </c>
      <c r="D25080" t="str">
        <f>+VLOOKUP(base[[#This Row],[key]],Tabla2[[key]:[Homologado]],4,0)</f>
        <v>Enseñanza Media</v>
      </c>
    </row>
    <row r="25081" spans="1:4" x14ac:dyDescent="0.3">
      <c r="A25081" t="s">
        <v>23847</v>
      </c>
      <c r="B25081" t="s">
        <v>23877</v>
      </c>
      <c r="C25081">
        <f t="shared" si="391"/>
        <v>43</v>
      </c>
      <c r="D25081" t="str">
        <f>+VLOOKUP(base[[#This Row],[key]],Tabla2[[key]:[Homologado]],4,0)</f>
        <v>Enseñanza Media</v>
      </c>
    </row>
    <row r="25082" spans="1:4" x14ac:dyDescent="0.3">
      <c r="A25082" t="s">
        <v>23848</v>
      </c>
      <c r="B25082" t="s">
        <v>23877</v>
      </c>
      <c r="C25082">
        <f t="shared" si="391"/>
        <v>43</v>
      </c>
      <c r="D25082" t="str">
        <f>+VLOOKUP(base[[#This Row],[key]],Tabla2[[key]:[Homologado]],4,0)</f>
        <v>Enseñanza Media</v>
      </c>
    </row>
    <row r="25083" spans="1:4" x14ac:dyDescent="0.3">
      <c r="A25083" t="s">
        <v>23849</v>
      </c>
      <c r="B25083" t="s">
        <v>23877</v>
      </c>
      <c r="C25083">
        <f t="shared" si="391"/>
        <v>43</v>
      </c>
      <c r="D25083" t="str">
        <f>+VLOOKUP(base[[#This Row],[key]],Tabla2[[key]:[Homologado]],4,0)</f>
        <v>Enseñanza Media</v>
      </c>
    </row>
    <row r="25084" spans="1:4" x14ac:dyDescent="0.3">
      <c r="A25084" t="s">
        <v>23850</v>
      </c>
      <c r="B25084" t="s">
        <v>23877</v>
      </c>
      <c r="C25084">
        <f t="shared" si="391"/>
        <v>43</v>
      </c>
      <c r="D25084" t="str">
        <f>+VLOOKUP(base[[#This Row],[key]],Tabla2[[key]:[Homologado]],4,0)</f>
        <v>Enseñanza Media</v>
      </c>
    </row>
    <row r="25085" spans="1:4" x14ac:dyDescent="0.3">
      <c r="A25085" t="s">
        <v>19194</v>
      </c>
      <c r="B25085" t="s">
        <v>23877</v>
      </c>
      <c r="C25085">
        <f t="shared" si="391"/>
        <v>43</v>
      </c>
      <c r="D25085" t="str">
        <f>+VLOOKUP(base[[#This Row],[key]],Tabla2[[key]:[Homologado]],4,0)</f>
        <v>Enseñanza Media</v>
      </c>
    </row>
    <row r="25086" spans="1:4" x14ac:dyDescent="0.3">
      <c r="A25086" t="s">
        <v>16101</v>
      </c>
      <c r="B25086" t="s">
        <v>23877</v>
      </c>
      <c r="C25086">
        <f t="shared" si="391"/>
        <v>43</v>
      </c>
      <c r="D25086" t="str">
        <f>+VLOOKUP(base[[#This Row],[key]],Tabla2[[key]:[Homologado]],4,0)</f>
        <v>Enseñanza Media</v>
      </c>
    </row>
    <row r="25087" spans="1:4" x14ac:dyDescent="0.3">
      <c r="A25087" t="s">
        <v>23851</v>
      </c>
      <c r="B25087" t="s">
        <v>23877</v>
      </c>
      <c r="C25087">
        <f t="shared" si="391"/>
        <v>43</v>
      </c>
      <c r="D25087" t="str">
        <f>+VLOOKUP(base[[#This Row],[key]],Tabla2[[key]:[Homologado]],4,0)</f>
        <v>Enseñanza Media</v>
      </c>
    </row>
    <row r="25088" spans="1:4" x14ac:dyDescent="0.3">
      <c r="A25088" t="s">
        <v>23852</v>
      </c>
      <c r="B25088" t="s">
        <v>23877</v>
      </c>
      <c r="C25088">
        <f t="shared" si="391"/>
        <v>43</v>
      </c>
      <c r="D25088" t="str">
        <f>+VLOOKUP(base[[#This Row],[key]],Tabla2[[key]:[Homologado]],4,0)</f>
        <v>Enseñanza Media</v>
      </c>
    </row>
    <row r="25089" spans="1:4" x14ac:dyDescent="0.3">
      <c r="A25089" t="s">
        <v>23853</v>
      </c>
      <c r="B25089" t="s">
        <v>23877</v>
      </c>
      <c r="C25089">
        <f t="shared" si="391"/>
        <v>43</v>
      </c>
      <c r="D25089" t="str">
        <f>+VLOOKUP(base[[#This Row],[key]],Tabla2[[key]:[Homologado]],4,0)</f>
        <v>Enseñanza Media</v>
      </c>
    </row>
    <row r="25090" spans="1:4" x14ac:dyDescent="0.3">
      <c r="A25090" t="s">
        <v>23854</v>
      </c>
      <c r="B25090" t="s">
        <v>23877</v>
      </c>
      <c r="C25090">
        <f t="shared" si="391"/>
        <v>43</v>
      </c>
      <c r="D25090" t="str">
        <f>+VLOOKUP(base[[#This Row],[key]],Tabla2[[key]:[Homologado]],4,0)</f>
        <v>Enseñanza Media</v>
      </c>
    </row>
    <row r="25091" spans="1:4" x14ac:dyDescent="0.3">
      <c r="A25091" t="s">
        <v>23855</v>
      </c>
      <c r="B25091" t="s">
        <v>23877</v>
      </c>
      <c r="C25091">
        <f t="shared" si="391"/>
        <v>43</v>
      </c>
      <c r="D25091" t="str">
        <f>+VLOOKUP(base[[#This Row],[key]],Tabla2[[key]:[Homologado]],4,0)</f>
        <v>Enseñanza Media</v>
      </c>
    </row>
    <row r="25092" spans="1:4" x14ac:dyDescent="0.3">
      <c r="A25092" t="s">
        <v>23856</v>
      </c>
      <c r="B25092" t="s">
        <v>23877</v>
      </c>
      <c r="C25092">
        <f t="shared" ref="C25092:C25155" si="392">+IF(B25092=B25091,C25091,C25091+1)</f>
        <v>43</v>
      </c>
      <c r="D25092" t="str">
        <f>+VLOOKUP(base[[#This Row],[key]],Tabla2[[key]:[Homologado]],4,0)</f>
        <v>Enseñanza Media</v>
      </c>
    </row>
    <row r="25093" spans="1:4" x14ac:dyDescent="0.3">
      <c r="A25093" t="s">
        <v>23857</v>
      </c>
      <c r="B25093" t="s">
        <v>23877</v>
      </c>
      <c r="C25093">
        <f t="shared" si="392"/>
        <v>43</v>
      </c>
      <c r="D25093" t="str">
        <f>+VLOOKUP(base[[#This Row],[key]],Tabla2[[key]:[Homologado]],4,0)</f>
        <v>Enseñanza Media</v>
      </c>
    </row>
    <row r="25094" spans="1:4" x14ac:dyDescent="0.3">
      <c r="A25094" t="s">
        <v>23858</v>
      </c>
      <c r="B25094" t="s">
        <v>23877</v>
      </c>
      <c r="C25094">
        <f t="shared" si="392"/>
        <v>43</v>
      </c>
      <c r="D25094" t="str">
        <f>+VLOOKUP(base[[#This Row],[key]],Tabla2[[key]:[Homologado]],4,0)</f>
        <v>Enseñanza Media</v>
      </c>
    </row>
    <row r="25095" spans="1:4" x14ac:dyDescent="0.3">
      <c r="A25095" t="s">
        <v>23859</v>
      </c>
      <c r="B25095" t="s">
        <v>23877</v>
      </c>
      <c r="C25095">
        <f t="shared" si="392"/>
        <v>43</v>
      </c>
      <c r="D25095" t="str">
        <f>+VLOOKUP(base[[#This Row],[key]],Tabla2[[key]:[Homologado]],4,0)</f>
        <v>Enseñanza Media</v>
      </c>
    </row>
    <row r="25096" spans="1:4" x14ac:dyDescent="0.3">
      <c r="A25096" t="s">
        <v>23862</v>
      </c>
      <c r="B25096" t="s">
        <v>23877</v>
      </c>
      <c r="C25096">
        <f t="shared" si="392"/>
        <v>43</v>
      </c>
      <c r="D25096" t="str">
        <f>+VLOOKUP(base[[#This Row],[key]],Tabla2[[key]:[Homologado]],4,0)</f>
        <v>Enseñanza Media</v>
      </c>
    </row>
    <row r="25097" spans="1:4" x14ac:dyDescent="0.3">
      <c r="A25097" t="s">
        <v>23863</v>
      </c>
      <c r="B25097" t="s">
        <v>23877</v>
      </c>
      <c r="C25097">
        <f t="shared" si="392"/>
        <v>43</v>
      </c>
      <c r="D25097" t="str">
        <f>+VLOOKUP(base[[#This Row],[key]],Tabla2[[key]:[Homologado]],4,0)</f>
        <v>Enseñanza Media</v>
      </c>
    </row>
    <row r="25098" spans="1:4" x14ac:dyDescent="0.3">
      <c r="A25098" t="s">
        <v>15425</v>
      </c>
      <c r="B25098" t="s">
        <v>23877</v>
      </c>
      <c r="C25098">
        <f t="shared" si="392"/>
        <v>43</v>
      </c>
      <c r="D25098" t="str">
        <f>+VLOOKUP(base[[#This Row],[key]],Tabla2[[key]:[Homologado]],4,0)</f>
        <v>Enseñanza Media</v>
      </c>
    </row>
    <row r="25099" spans="1:4" x14ac:dyDescent="0.3">
      <c r="A25099" t="s">
        <v>23865</v>
      </c>
      <c r="B25099" t="s">
        <v>23877</v>
      </c>
      <c r="C25099">
        <f t="shared" si="392"/>
        <v>43</v>
      </c>
      <c r="D25099" t="str">
        <f>+VLOOKUP(base[[#This Row],[key]],Tabla2[[key]:[Homologado]],4,0)</f>
        <v>Enseñanza Media</v>
      </c>
    </row>
    <row r="25100" spans="1:4" x14ac:dyDescent="0.3">
      <c r="A25100" t="s">
        <v>23866</v>
      </c>
      <c r="B25100" t="s">
        <v>23877</v>
      </c>
      <c r="C25100">
        <f t="shared" si="392"/>
        <v>43</v>
      </c>
      <c r="D25100" t="str">
        <f>+VLOOKUP(base[[#This Row],[key]],Tabla2[[key]:[Homologado]],4,0)</f>
        <v>Enseñanza Media</v>
      </c>
    </row>
    <row r="25101" spans="1:4" x14ac:dyDescent="0.3">
      <c r="A25101" t="s">
        <v>23867</v>
      </c>
      <c r="B25101" t="s">
        <v>23877</v>
      </c>
      <c r="C25101">
        <f t="shared" si="392"/>
        <v>43</v>
      </c>
      <c r="D25101" t="str">
        <f>+VLOOKUP(base[[#This Row],[key]],Tabla2[[key]:[Homologado]],4,0)</f>
        <v>Enseñanza Media</v>
      </c>
    </row>
    <row r="25102" spans="1:4" x14ac:dyDescent="0.3">
      <c r="A25102" t="s">
        <v>23870</v>
      </c>
      <c r="B25102" t="s">
        <v>23877</v>
      </c>
      <c r="C25102">
        <f t="shared" si="392"/>
        <v>43</v>
      </c>
      <c r="D25102" t="str">
        <f>+VLOOKUP(base[[#This Row],[key]],Tabla2[[key]:[Homologado]],4,0)</f>
        <v>Enseñanza Media</v>
      </c>
    </row>
    <row r="25103" spans="1:4" x14ac:dyDescent="0.3">
      <c r="A25103" t="s">
        <v>23871</v>
      </c>
      <c r="B25103" t="s">
        <v>23877</v>
      </c>
      <c r="C25103">
        <f t="shared" si="392"/>
        <v>43</v>
      </c>
      <c r="D25103" t="str">
        <f>+VLOOKUP(base[[#This Row],[key]],Tabla2[[key]:[Homologado]],4,0)</f>
        <v>Enseñanza Media</v>
      </c>
    </row>
    <row r="25104" spans="1:4" x14ac:dyDescent="0.3">
      <c r="A25104" t="s">
        <v>23873</v>
      </c>
      <c r="B25104" t="s">
        <v>23877</v>
      </c>
      <c r="C25104">
        <f t="shared" si="392"/>
        <v>43</v>
      </c>
      <c r="D25104" t="str">
        <f>+VLOOKUP(base[[#This Row],[key]],Tabla2[[key]:[Homologado]],4,0)</f>
        <v>Enseñanza Media</v>
      </c>
    </row>
    <row r="25105" spans="1:4" x14ac:dyDescent="0.3">
      <c r="A25105" t="s">
        <v>23874</v>
      </c>
      <c r="B25105" t="s">
        <v>23877</v>
      </c>
      <c r="C25105">
        <f t="shared" si="392"/>
        <v>43</v>
      </c>
      <c r="D25105" t="str">
        <f>+VLOOKUP(base[[#This Row],[key]],Tabla2[[key]:[Homologado]],4,0)</f>
        <v>Enseñanza Media</v>
      </c>
    </row>
    <row r="25106" spans="1:4" x14ac:dyDescent="0.3">
      <c r="A25106" t="s">
        <v>23875</v>
      </c>
      <c r="B25106" t="s">
        <v>23877</v>
      </c>
      <c r="C25106">
        <f t="shared" si="392"/>
        <v>43</v>
      </c>
      <c r="D25106" t="str">
        <f>+VLOOKUP(base[[#This Row],[key]],Tabla2[[key]:[Homologado]],4,0)</f>
        <v>Enseñanza Media</v>
      </c>
    </row>
    <row r="25107" spans="1:4" x14ac:dyDescent="0.3">
      <c r="A25107" t="s">
        <v>11878</v>
      </c>
      <c r="B25107" t="s">
        <v>23877</v>
      </c>
      <c r="C25107">
        <f t="shared" si="392"/>
        <v>43</v>
      </c>
      <c r="D25107" t="str">
        <f>+VLOOKUP(base[[#This Row],[key]],Tabla2[[key]:[Homologado]],4,0)</f>
        <v>Enseñanza Media</v>
      </c>
    </row>
    <row r="25108" spans="1:4" x14ac:dyDescent="0.3">
      <c r="A25108" t="s">
        <v>12252</v>
      </c>
      <c r="B25108" t="s">
        <v>23877</v>
      </c>
      <c r="C25108">
        <f t="shared" si="392"/>
        <v>43</v>
      </c>
      <c r="D25108" t="str">
        <f>+VLOOKUP(base[[#This Row],[key]],Tabla2[[key]:[Homologado]],4,0)</f>
        <v>Enseñanza Media</v>
      </c>
    </row>
    <row r="25109" spans="1:4" x14ac:dyDescent="0.3">
      <c r="A25109" t="s">
        <v>17998</v>
      </c>
      <c r="B25109" t="s">
        <v>23877</v>
      </c>
      <c r="C25109">
        <f t="shared" si="392"/>
        <v>43</v>
      </c>
      <c r="D25109" t="str">
        <f>+VLOOKUP(base[[#This Row],[key]],Tabla2[[key]:[Homologado]],4,0)</f>
        <v>Enseñanza Media</v>
      </c>
    </row>
    <row r="25110" spans="1:4" x14ac:dyDescent="0.3">
      <c r="A25110" t="s">
        <v>23876</v>
      </c>
      <c r="B25110" t="s">
        <v>23877</v>
      </c>
      <c r="C25110">
        <f t="shared" si="392"/>
        <v>43</v>
      </c>
      <c r="D25110" t="str">
        <f>+VLOOKUP(base[[#This Row],[key]],Tabla2[[key]:[Homologado]],4,0)</f>
        <v>Enseñanza Media</v>
      </c>
    </row>
    <row r="25111" spans="1:4" x14ac:dyDescent="0.3">
      <c r="A25111" t="s">
        <v>18001</v>
      </c>
      <c r="B25111" t="s">
        <v>23877</v>
      </c>
      <c r="C25111">
        <f t="shared" si="392"/>
        <v>43</v>
      </c>
      <c r="D25111" t="str">
        <f>+VLOOKUP(base[[#This Row],[key]],Tabla2[[key]:[Homologado]],4,0)</f>
        <v>Enseñanza Media</v>
      </c>
    </row>
    <row r="25112" spans="1:4" x14ac:dyDescent="0.3">
      <c r="A25112" t="s">
        <v>30332</v>
      </c>
      <c r="B25112" t="s">
        <v>23877</v>
      </c>
      <c r="C25112">
        <f t="shared" si="392"/>
        <v>43</v>
      </c>
      <c r="D25112" t="str">
        <f>+VLOOKUP(base[[#This Row],[key]],Tabla2[[key]:[Homologado]],4,0)</f>
        <v>Enseñanza Media</v>
      </c>
    </row>
    <row r="25113" spans="1:4" x14ac:dyDescent="0.3">
      <c r="A25113" t="s">
        <v>30335</v>
      </c>
      <c r="B25113" t="s">
        <v>23877</v>
      </c>
      <c r="C25113">
        <f t="shared" si="392"/>
        <v>43</v>
      </c>
      <c r="D25113" t="str">
        <f>+VLOOKUP(base[[#This Row],[key]],Tabla2[[key]:[Homologado]],4,0)</f>
        <v>Enseñanza Media</v>
      </c>
    </row>
    <row r="25114" spans="1:4" x14ac:dyDescent="0.3">
      <c r="A25114" t="s">
        <v>30336</v>
      </c>
      <c r="B25114" t="s">
        <v>23877</v>
      </c>
      <c r="C25114">
        <f t="shared" si="392"/>
        <v>43</v>
      </c>
      <c r="D25114" t="str">
        <f>+VLOOKUP(base[[#This Row],[key]],Tabla2[[key]:[Homologado]],4,0)</f>
        <v>Enseñanza Media</v>
      </c>
    </row>
    <row r="25115" spans="1:4" x14ac:dyDescent="0.3">
      <c r="A25115" t="s">
        <v>30339</v>
      </c>
      <c r="B25115" t="s">
        <v>23877</v>
      </c>
      <c r="C25115">
        <f t="shared" si="392"/>
        <v>43</v>
      </c>
      <c r="D25115" t="str">
        <f>+VLOOKUP(base[[#This Row],[key]],Tabla2[[key]:[Homologado]],4,0)</f>
        <v>Enseñanza Media</v>
      </c>
    </row>
    <row r="25116" spans="1:4" x14ac:dyDescent="0.3">
      <c r="A25116" t="s">
        <v>30340</v>
      </c>
      <c r="B25116" t="s">
        <v>23877</v>
      </c>
      <c r="C25116">
        <f t="shared" si="392"/>
        <v>43</v>
      </c>
      <c r="D25116" t="str">
        <f>+VLOOKUP(base[[#This Row],[key]],Tabla2[[key]:[Homologado]],4,0)</f>
        <v>Enseñanza Media</v>
      </c>
    </row>
    <row r="25117" spans="1:4" x14ac:dyDescent="0.3">
      <c r="A25117" t="s">
        <v>30342</v>
      </c>
      <c r="B25117" t="s">
        <v>23877</v>
      </c>
      <c r="C25117">
        <f t="shared" si="392"/>
        <v>43</v>
      </c>
      <c r="D25117" t="str">
        <f>+VLOOKUP(base[[#This Row],[key]],Tabla2[[key]:[Homologado]],4,0)</f>
        <v>Enseñanza Media</v>
      </c>
    </row>
    <row r="25118" spans="1:4" x14ac:dyDescent="0.3">
      <c r="A25118" t="s">
        <v>30343</v>
      </c>
      <c r="B25118" t="s">
        <v>23877</v>
      </c>
      <c r="C25118">
        <f t="shared" si="392"/>
        <v>43</v>
      </c>
      <c r="D25118" t="str">
        <f>+VLOOKUP(base[[#This Row],[key]],Tabla2[[key]:[Homologado]],4,0)</f>
        <v>Enseñanza Media</v>
      </c>
    </row>
    <row r="25119" spans="1:4" x14ac:dyDescent="0.3">
      <c r="A25119" t="s">
        <v>23877</v>
      </c>
      <c r="B25119" t="s">
        <v>23877</v>
      </c>
      <c r="C25119">
        <f t="shared" si="392"/>
        <v>43</v>
      </c>
      <c r="D25119" t="str">
        <f>+VLOOKUP(base[[#This Row],[key]],Tabla2[[key]:[Homologado]],4,0)</f>
        <v>Enseñanza Media</v>
      </c>
    </row>
    <row r="25120" spans="1:4" x14ac:dyDescent="0.3">
      <c r="A25120" t="s">
        <v>16828</v>
      </c>
      <c r="B25120" t="s">
        <v>23877</v>
      </c>
      <c r="C25120">
        <f t="shared" si="392"/>
        <v>43</v>
      </c>
      <c r="D25120" t="str">
        <f>+VLOOKUP(base[[#This Row],[key]],Tabla2[[key]:[Homologado]],4,0)</f>
        <v>Enseñanza Media</v>
      </c>
    </row>
    <row r="25121" spans="1:4" x14ac:dyDescent="0.3">
      <c r="A25121" t="s">
        <v>20672</v>
      </c>
      <c r="B25121" t="s">
        <v>23877</v>
      </c>
      <c r="C25121">
        <f t="shared" si="392"/>
        <v>43</v>
      </c>
      <c r="D25121" t="str">
        <f>+VLOOKUP(base[[#This Row],[key]],Tabla2[[key]:[Homologado]],4,0)</f>
        <v>Enseñanza Media</v>
      </c>
    </row>
    <row r="25122" spans="1:4" x14ac:dyDescent="0.3">
      <c r="A25122" t="s">
        <v>23879</v>
      </c>
      <c r="B25122" t="s">
        <v>23877</v>
      </c>
      <c r="C25122">
        <f t="shared" si="392"/>
        <v>43</v>
      </c>
      <c r="D25122" t="str">
        <f>+VLOOKUP(base[[#This Row],[key]],Tabla2[[key]:[Homologado]],4,0)</f>
        <v>Enseñanza Media</v>
      </c>
    </row>
    <row r="25123" spans="1:4" x14ac:dyDescent="0.3">
      <c r="A25123" t="s">
        <v>16836</v>
      </c>
      <c r="B25123" t="s">
        <v>23877</v>
      </c>
      <c r="C25123">
        <f t="shared" si="392"/>
        <v>43</v>
      </c>
      <c r="D25123" t="str">
        <f>+VLOOKUP(base[[#This Row],[key]],Tabla2[[key]:[Homologado]],4,0)</f>
        <v>Enseñanza Media</v>
      </c>
    </row>
    <row r="25124" spans="1:4" x14ac:dyDescent="0.3">
      <c r="A25124" t="s">
        <v>246</v>
      </c>
      <c r="B25124" t="s">
        <v>23877</v>
      </c>
      <c r="C25124">
        <f t="shared" si="392"/>
        <v>43</v>
      </c>
      <c r="D25124" t="str">
        <f>+VLOOKUP(base[[#This Row],[key]],Tabla2[[key]:[Homologado]],4,0)</f>
        <v>Enseñanza Media</v>
      </c>
    </row>
    <row r="25125" spans="1:4" x14ac:dyDescent="0.3">
      <c r="A25125" t="s">
        <v>12167</v>
      </c>
      <c r="B25125" t="s">
        <v>23877</v>
      </c>
      <c r="C25125">
        <f t="shared" si="392"/>
        <v>43</v>
      </c>
      <c r="D25125" t="str">
        <f>+VLOOKUP(base[[#This Row],[key]],Tabla2[[key]:[Homologado]],4,0)</f>
        <v>Enseñanza Media</v>
      </c>
    </row>
    <row r="25126" spans="1:4" x14ac:dyDescent="0.3">
      <c r="A25126" t="s">
        <v>21599</v>
      </c>
      <c r="B25126" t="s">
        <v>23877</v>
      </c>
      <c r="C25126">
        <f t="shared" si="392"/>
        <v>43</v>
      </c>
      <c r="D25126" t="str">
        <f>+VLOOKUP(base[[#This Row],[key]],Tabla2[[key]:[Homologado]],4,0)</f>
        <v>Enseñanza Media</v>
      </c>
    </row>
    <row r="25127" spans="1:4" x14ac:dyDescent="0.3">
      <c r="A25127" t="s">
        <v>16843</v>
      </c>
      <c r="B25127" t="s">
        <v>23877</v>
      </c>
      <c r="C25127">
        <f t="shared" si="392"/>
        <v>43</v>
      </c>
      <c r="D25127" t="str">
        <f>+VLOOKUP(base[[#This Row],[key]],Tabla2[[key]:[Homologado]],4,0)</f>
        <v>Enseñanza Media</v>
      </c>
    </row>
    <row r="25128" spans="1:4" x14ac:dyDescent="0.3">
      <c r="A25128" t="s">
        <v>23881</v>
      </c>
      <c r="B25128" t="s">
        <v>23877</v>
      </c>
      <c r="C25128">
        <f t="shared" si="392"/>
        <v>43</v>
      </c>
      <c r="D25128" t="str">
        <f>+VLOOKUP(base[[#This Row],[key]],Tabla2[[key]:[Homologado]],4,0)</f>
        <v>Enseñanza Media</v>
      </c>
    </row>
    <row r="25129" spans="1:4" x14ac:dyDescent="0.3">
      <c r="A25129" t="s">
        <v>23882</v>
      </c>
      <c r="B25129" t="s">
        <v>23877</v>
      </c>
      <c r="C25129">
        <f t="shared" si="392"/>
        <v>43</v>
      </c>
      <c r="D25129" t="str">
        <f>+VLOOKUP(base[[#This Row],[key]],Tabla2[[key]:[Homologado]],4,0)</f>
        <v>Enseñanza Media</v>
      </c>
    </row>
    <row r="25130" spans="1:4" x14ac:dyDescent="0.3">
      <c r="A25130" t="s">
        <v>12266</v>
      </c>
      <c r="B25130" t="s">
        <v>23877</v>
      </c>
      <c r="C25130">
        <f t="shared" si="392"/>
        <v>43</v>
      </c>
      <c r="D25130" t="str">
        <f>+VLOOKUP(base[[#This Row],[key]],Tabla2[[key]:[Homologado]],4,0)</f>
        <v>Enseñanza Media</v>
      </c>
    </row>
    <row r="25131" spans="1:4" x14ac:dyDescent="0.3">
      <c r="A25131" t="s">
        <v>23883</v>
      </c>
      <c r="B25131" t="s">
        <v>23877</v>
      </c>
      <c r="C25131">
        <f t="shared" si="392"/>
        <v>43</v>
      </c>
      <c r="D25131" t="str">
        <f>+VLOOKUP(base[[#This Row],[key]],Tabla2[[key]:[Homologado]],4,0)</f>
        <v>Enseñanza Media</v>
      </c>
    </row>
    <row r="25132" spans="1:4" x14ac:dyDescent="0.3">
      <c r="A25132" t="s">
        <v>23884</v>
      </c>
      <c r="B25132" t="s">
        <v>23877</v>
      </c>
      <c r="C25132">
        <f t="shared" si="392"/>
        <v>43</v>
      </c>
      <c r="D25132" t="str">
        <f>+VLOOKUP(base[[#This Row],[key]],Tabla2[[key]:[Homologado]],4,0)</f>
        <v>Enseñanza Media</v>
      </c>
    </row>
    <row r="25133" spans="1:4" x14ac:dyDescent="0.3">
      <c r="A25133" t="s">
        <v>23886</v>
      </c>
      <c r="B25133" t="s">
        <v>23877</v>
      </c>
      <c r="C25133">
        <f t="shared" si="392"/>
        <v>43</v>
      </c>
      <c r="D25133" t="str">
        <f>+VLOOKUP(base[[#This Row],[key]],Tabla2[[key]:[Homologado]],4,0)</f>
        <v>Enseñanza Media</v>
      </c>
    </row>
    <row r="25134" spans="1:4" x14ac:dyDescent="0.3">
      <c r="A25134" t="s">
        <v>16844</v>
      </c>
      <c r="B25134" t="s">
        <v>23877</v>
      </c>
      <c r="C25134">
        <f t="shared" si="392"/>
        <v>43</v>
      </c>
      <c r="D25134" t="str">
        <f>+VLOOKUP(base[[#This Row],[key]],Tabla2[[key]:[Homologado]],4,0)</f>
        <v>Enseñanza Media</v>
      </c>
    </row>
    <row r="25135" spans="1:4" x14ac:dyDescent="0.3">
      <c r="A25135" t="s">
        <v>16127</v>
      </c>
      <c r="B25135" t="s">
        <v>23877</v>
      </c>
      <c r="C25135">
        <f t="shared" si="392"/>
        <v>43</v>
      </c>
      <c r="D25135" t="str">
        <f>+VLOOKUP(base[[#This Row],[key]],Tabla2[[key]:[Homologado]],4,0)</f>
        <v>Enseñanza Media</v>
      </c>
    </row>
    <row r="25136" spans="1:4" x14ac:dyDescent="0.3">
      <c r="A25136" t="s">
        <v>12268</v>
      </c>
      <c r="B25136" t="s">
        <v>23877</v>
      </c>
      <c r="C25136">
        <f t="shared" si="392"/>
        <v>43</v>
      </c>
      <c r="D25136" t="str">
        <f>+VLOOKUP(base[[#This Row],[key]],Tabla2[[key]:[Homologado]],4,0)</f>
        <v>Enseñanza Media</v>
      </c>
    </row>
    <row r="25137" spans="1:4" x14ac:dyDescent="0.3">
      <c r="A25137" t="s">
        <v>12269</v>
      </c>
      <c r="B25137" t="s">
        <v>23877</v>
      </c>
      <c r="C25137">
        <f t="shared" si="392"/>
        <v>43</v>
      </c>
      <c r="D25137" t="str">
        <f>+VLOOKUP(base[[#This Row],[key]],Tabla2[[key]:[Homologado]],4,0)</f>
        <v>Enseñanza Media</v>
      </c>
    </row>
    <row r="25138" spans="1:4" x14ac:dyDescent="0.3">
      <c r="A25138" t="s">
        <v>23887</v>
      </c>
      <c r="B25138" t="s">
        <v>23877</v>
      </c>
      <c r="C25138">
        <f t="shared" si="392"/>
        <v>43</v>
      </c>
      <c r="D25138" t="str">
        <f>+VLOOKUP(base[[#This Row],[key]],Tabla2[[key]:[Homologado]],4,0)</f>
        <v>Enseñanza Media</v>
      </c>
    </row>
    <row r="25139" spans="1:4" x14ac:dyDescent="0.3">
      <c r="A25139" t="s">
        <v>23888</v>
      </c>
      <c r="B25139" t="s">
        <v>23877</v>
      </c>
      <c r="C25139">
        <f t="shared" si="392"/>
        <v>43</v>
      </c>
      <c r="D25139" t="str">
        <f>+VLOOKUP(base[[#This Row],[key]],Tabla2[[key]:[Homologado]],4,0)</f>
        <v>Enseñanza Media</v>
      </c>
    </row>
    <row r="25140" spans="1:4" x14ac:dyDescent="0.3">
      <c r="A25140" t="s">
        <v>22232</v>
      </c>
      <c r="B25140" t="s">
        <v>23877</v>
      </c>
      <c r="C25140">
        <f t="shared" si="392"/>
        <v>43</v>
      </c>
      <c r="D25140" t="str">
        <f>+VLOOKUP(base[[#This Row],[key]],Tabla2[[key]:[Homologado]],4,0)</f>
        <v>Enseñanza Media</v>
      </c>
    </row>
    <row r="25141" spans="1:4" x14ac:dyDescent="0.3">
      <c r="A25141" t="s">
        <v>23889</v>
      </c>
      <c r="B25141" t="s">
        <v>23877</v>
      </c>
      <c r="C25141">
        <f t="shared" si="392"/>
        <v>43</v>
      </c>
      <c r="D25141" t="str">
        <f>+VLOOKUP(base[[#This Row],[key]],Tabla2[[key]:[Homologado]],4,0)</f>
        <v>Enseñanza Media</v>
      </c>
    </row>
    <row r="25142" spans="1:4" x14ac:dyDescent="0.3">
      <c r="A25142" t="s">
        <v>23891</v>
      </c>
      <c r="B25142" t="s">
        <v>23877</v>
      </c>
      <c r="C25142">
        <f t="shared" si="392"/>
        <v>43</v>
      </c>
      <c r="D25142" t="str">
        <f>+VLOOKUP(base[[#This Row],[key]],Tabla2[[key]:[Homologado]],4,0)</f>
        <v>Enseñanza Media</v>
      </c>
    </row>
    <row r="25143" spans="1:4" x14ac:dyDescent="0.3">
      <c r="A25143" t="s">
        <v>23892</v>
      </c>
      <c r="B25143" t="s">
        <v>23877</v>
      </c>
      <c r="C25143">
        <f t="shared" si="392"/>
        <v>43</v>
      </c>
      <c r="D25143" t="str">
        <f>+VLOOKUP(base[[#This Row],[key]],Tabla2[[key]:[Homologado]],4,0)</f>
        <v>Enseñanza Media</v>
      </c>
    </row>
    <row r="25144" spans="1:4" x14ac:dyDescent="0.3">
      <c r="A25144" t="s">
        <v>23893</v>
      </c>
      <c r="B25144" t="s">
        <v>23877</v>
      </c>
      <c r="C25144">
        <f t="shared" si="392"/>
        <v>43</v>
      </c>
      <c r="D25144" t="str">
        <f>+VLOOKUP(base[[#This Row],[key]],Tabla2[[key]:[Homologado]],4,0)</f>
        <v>Enseñanza Media</v>
      </c>
    </row>
    <row r="25145" spans="1:4" x14ac:dyDescent="0.3">
      <c r="A25145" t="s">
        <v>23894</v>
      </c>
      <c r="B25145" t="s">
        <v>23877</v>
      </c>
      <c r="C25145">
        <f t="shared" si="392"/>
        <v>43</v>
      </c>
      <c r="D25145" t="str">
        <f>+VLOOKUP(base[[#This Row],[key]],Tabla2[[key]:[Homologado]],4,0)</f>
        <v>Enseñanza Media</v>
      </c>
    </row>
    <row r="25146" spans="1:4" x14ac:dyDescent="0.3">
      <c r="A25146" t="s">
        <v>23895</v>
      </c>
      <c r="B25146" t="s">
        <v>23877</v>
      </c>
      <c r="C25146">
        <f t="shared" si="392"/>
        <v>43</v>
      </c>
      <c r="D25146" t="str">
        <f>+VLOOKUP(base[[#This Row],[key]],Tabla2[[key]:[Homologado]],4,0)</f>
        <v>Enseñanza Media</v>
      </c>
    </row>
    <row r="25147" spans="1:4" x14ac:dyDescent="0.3">
      <c r="A25147" t="s">
        <v>23896</v>
      </c>
      <c r="B25147" t="s">
        <v>23877</v>
      </c>
      <c r="C25147">
        <f t="shared" si="392"/>
        <v>43</v>
      </c>
      <c r="D25147" t="str">
        <f>+VLOOKUP(base[[#This Row],[key]],Tabla2[[key]:[Homologado]],4,0)</f>
        <v>Enseñanza Media</v>
      </c>
    </row>
    <row r="25148" spans="1:4" x14ac:dyDescent="0.3">
      <c r="A25148" t="s">
        <v>23897</v>
      </c>
      <c r="B25148" t="s">
        <v>23877</v>
      </c>
      <c r="C25148">
        <f t="shared" si="392"/>
        <v>43</v>
      </c>
      <c r="D25148" t="str">
        <f>+VLOOKUP(base[[#This Row],[key]],Tabla2[[key]:[Homologado]],4,0)</f>
        <v>Enseñanza Media</v>
      </c>
    </row>
    <row r="25149" spans="1:4" x14ac:dyDescent="0.3">
      <c r="A25149" t="s">
        <v>23898</v>
      </c>
      <c r="B25149" t="s">
        <v>23877</v>
      </c>
      <c r="C25149">
        <f t="shared" si="392"/>
        <v>43</v>
      </c>
      <c r="D25149" t="str">
        <f>+VLOOKUP(base[[#This Row],[key]],Tabla2[[key]:[Homologado]],4,0)</f>
        <v>Enseñanza Media</v>
      </c>
    </row>
    <row r="25150" spans="1:4" x14ac:dyDescent="0.3">
      <c r="A25150" t="s">
        <v>23899</v>
      </c>
      <c r="B25150" t="s">
        <v>23877</v>
      </c>
      <c r="C25150">
        <f t="shared" si="392"/>
        <v>43</v>
      </c>
      <c r="D25150" t="str">
        <f>+VLOOKUP(base[[#This Row],[key]],Tabla2[[key]:[Homologado]],4,0)</f>
        <v>Enseñanza Media</v>
      </c>
    </row>
    <row r="25151" spans="1:4" x14ac:dyDescent="0.3">
      <c r="A25151" t="s">
        <v>30348</v>
      </c>
      <c r="B25151" t="s">
        <v>26796</v>
      </c>
      <c r="C25151">
        <f t="shared" si="392"/>
        <v>44</v>
      </c>
      <c r="D25151" t="str">
        <f>+VLOOKUP(base[[#This Row],[key]],Tabla2[[key]:[Homologado]],4,0)</f>
        <v>Enseñanza Media</v>
      </c>
    </row>
    <row r="25152" spans="1:4" x14ac:dyDescent="0.3">
      <c r="A25152" t="s">
        <v>26714</v>
      </c>
      <c r="B25152" t="s">
        <v>26796</v>
      </c>
      <c r="C25152">
        <f t="shared" si="392"/>
        <v>44</v>
      </c>
      <c r="D25152" t="str">
        <f>+VLOOKUP(base[[#This Row],[key]],Tabla2[[key]:[Homologado]],4,0)</f>
        <v>Enseñanza Media</v>
      </c>
    </row>
    <row r="25153" spans="1:4" x14ac:dyDescent="0.3">
      <c r="A25153" t="s">
        <v>26796</v>
      </c>
      <c r="B25153" t="s">
        <v>26796</v>
      </c>
      <c r="C25153">
        <f t="shared" si="392"/>
        <v>44</v>
      </c>
      <c r="D25153" t="str">
        <f>+VLOOKUP(base[[#This Row],[key]],Tabla2[[key]:[Homologado]],4,0)</f>
        <v>Enseñanza Media</v>
      </c>
    </row>
    <row r="25154" spans="1:4" x14ac:dyDescent="0.3">
      <c r="A25154" t="s">
        <v>30358</v>
      </c>
      <c r="B25154" t="s">
        <v>26796</v>
      </c>
      <c r="C25154">
        <f t="shared" si="392"/>
        <v>44</v>
      </c>
      <c r="D25154" t="str">
        <f>+VLOOKUP(base[[#This Row],[key]],Tabla2[[key]:[Homologado]],4,0)</f>
        <v>Enseñanza Media</v>
      </c>
    </row>
    <row r="25155" spans="1:4" x14ac:dyDescent="0.3">
      <c r="A25155" t="s">
        <v>30367</v>
      </c>
      <c r="B25155" t="s">
        <v>26796</v>
      </c>
      <c r="C25155">
        <f t="shared" si="392"/>
        <v>44</v>
      </c>
      <c r="D25155" t="str">
        <f>+VLOOKUP(base[[#This Row],[key]],Tabla2[[key]:[Homologado]],4,0)</f>
        <v>Enseñanza Media</v>
      </c>
    </row>
    <row r="25156" spans="1:4" x14ac:dyDescent="0.3">
      <c r="A25156" t="s">
        <v>30368</v>
      </c>
      <c r="B25156" t="s">
        <v>26796</v>
      </c>
      <c r="C25156">
        <f t="shared" ref="C25156:C25219" si="393">+IF(B25156=B25155,C25155,C25155+1)</f>
        <v>44</v>
      </c>
      <c r="D25156" t="str">
        <f>+VLOOKUP(base[[#This Row],[key]],Tabla2[[key]:[Homologado]],4,0)</f>
        <v>Enseñanza Media</v>
      </c>
    </row>
    <row r="25157" spans="1:4" x14ac:dyDescent="0.3">
      <c r="A25157" t="s">
        <v>26718</v>
      </c>
      <c r="B25157" t="s">
        <v>26796</v>
      </c>
      <c r="C25157">
        <f t="shared" si="393"/>
        <v>44</v>
      </c>
      <c r="D25157" t="str">
        <f>+VLOOKUP(base[[#This Row],[key]],Tabla2[[key]:[Homologado]],4,0)</f>
        <v>Enseñanza Media</v>
      </c>
    </row>
    <row r="25158" spans="1:4" x14ac:dyDescent="0.3">
      <c r="A25158" t="s">
        <v>30372</v>
      </c>
      <c r="B25158" t="s">
        <v>26796</v>
      </c>
      <c r="C25158">
        <f t="shared" si="393"/>
        <v>44</v>
      </c>
      <c r="D25158" t="str">
        <f>+VLOOKUP(base[[#This Row],[key]],Tabla2[[key]:[Homologado]],4,0)</f>
        <v>Enseñanza Media</v>
      </c>
    </row>
    <row r="25159" spans="1:4" x14ac:dyDescent="0.3">
      <c r="A25159" t="s">
        <v>30375</v>
      </c>
      <c r="B25159" t="s">
        <v>26796</v>
      </c>
      <c r="C25159">
        <f t="shared" si="393"/>
        <v>44</v>
      </c>
      <c r="D25159" t="str">
        <f>+VLOOKUP(base[[#This Row],[key]],Tabla2[[key]:[Homologado]],4,0)</f>
        <v>Enseñanza Media</v>
      </c>
    </row>
    <row r="25160" spans="1:4" x14ac:dyDescent="0.3">
      <c r="A25160" t="s">
        <v>17572</v>
      </c>
      <c r="B25160" t="s">
        <v>26796</v>
      </c>
      <c r="C25160">
        <f t="shared" si="393"/>
        <v>44</v>
      </c>
      <c r="D25160" t="str">
        <f>+VLOOKUP(base[[#This Row],[key]],Tabla2[[key]:[Homologado]],4,0)</f>
        <v>Enseñanza Media</v>
      </c>
    </row>
    <row r="25161" spans="1:4" x14ac:dyDescent="0.3">
      <c r="A25161" t="s">
        <v>30381</v>
      </c>
      <c r="B25161" t="s">
        <v>26796</v>
      </c>
      <c r="C25161">
        <f t="shared" si="393"/>
        <v>44</v>
      </c>
      <c r="D25161" t="str">
        <f>+VLOOKUP(base[[#This Row],[key]],Tabla2[[key]:[Homologado]],4,0)</f>
        <v>Enseñanza Media</v>
      </c>
    </row>
    <row r="25162" spans="1:4" x14ac:dyDescent="0.3">
      <c r="A25162" t="s">
        <v>30382</v>
      </c>
      <c r="B25162" t="s">
        <v>26796</v>
      </c>
      <c r="C25162">
        <f t="shared" si="393"/>
        <v>44</v>
      </c>
      <c r="D25162" t="str">
        <f>+VLOOKUP(base[[#This Row],[key]],Tabla2[[key]:[Homologado]],4,0)</f>
        <v>Enseñanza Media</v>
      </c>
    </row>
    <row r="25163" spans="1:4" x14ac:dyDescent="0.3">
      <c r="A25163" t="s">
        <v>30383</v>
      </c>
      <c r="B25163" t="s">
        <v>26796</v>
      </c>
      <c r="C25163">
        <f t="shared" si="393"/>
        <v>44</v>
      </c>
      <c r="D25163" t="str">
        <f>+VLOOKUP(base[[#This Row],[key]],Tabla2[[key]:[Homologado]],4,0)</f>
        <v>Enseñanza Media</v>
      </c>
    </row>
    <row r="25164" spans="1:4" x14ac:dyDescent="0.3">
      <c r="A25164" t="s">
        <v>30389</v>
      </c>
      <c r="B25164" t="s">
        <v>26796</v>
      </c>
      <c r="C25164">
        <f t="shared" si="393"/>
        <v>44</v>
      </c>
      <c r="D25164" t="str">
        <f>+VLOOKUP(base[[#This Row],[key]],Tabla2[[key]:[Homologado]],4,0)</f>
        <v>Enseñanza Media</v>
      </c>
    </row>
    <row r="25165" spans="1:4" x14ac:dyDescent="0.3">
      <c r="A25165" t="s">
        <v>30399</v>
      </c>
      <c r="B25165" t="s">
        <v>26796</v>
      </c>
      <c r="C25165">
        <f t="shared" si="393"/>
        <v>44</v>
      </c>
      <c r="D25165" t="str">
        <f>+VLOOKUP(base[[#This Row],[key]],Tabla2[[key]:[Homologado]],4,0)</f>
        <v>Enseñanza Media</v>
      </c>
    </row>
    <row r="25166" spans="1:4" x14ac:dyDescent="0.3">
      <c r="A25166" t="s">
        <v>30403</v>
      </c>
      <c r="B25166" t="s">
        <v>26796</v>
      </c>
      <c r="C25166">
        <f t="shared" si="393"/>
        <v>44</v>
      </c>
      <c r="D25166" t="str">
        <f>+VLOOKUP(base[[#This Row],[key]],Tabla2[[key]:[Homologado]],4,0)</f>
        <v>Enseñanza Media</v>
      </c>
    </row>
    <row r="25167" spans="1:4" x14ac:dyDescent="0.3">
      <c r="A25167" t="s">
        <v>30404</v>
      </c>
      <c r="B25167" t="s">
        <v>26796</v>
      </c>
      <c r="C25167">
        <f t="shared" si="393"/>
        <v>44</v>
      </c>
      <c r="D25167" t="str">
        <f>+VLOOKUP(base[[#This Row],[key]],Tabla2[[key]:[Homologado]],4,0)</f>
        <v>Enseñanza Media</v>
      </c>
    </row>
    <row r="25168" spans="1:4" x14ac:dyDescent="0.3">
      <c r="A25168" t="s">
        <v>30407</v>
      </c>
      <c r="B25168" t="s">
        <v>26796</v>
      </c>
      <c r="C25168">
        <f t="shared" si="393"/>
        <v>44</v>
      </c>
      <c r="D25168" t="str">
        <f>+VLOOKUP(base[[#This Row],[key]],Tabla2[[key]:[Homologado]],4,0)</f>
        <v>Enseñanza Media</v>
      </c>
    </row>
    <row r="25169" spans="1:4" x14ac:dyDescent="0.3">
      <c r="A25169" t="s">
        <v>26730</v>
      </c>
      <c r="B25169" t="s">
        <v>26796</v>
      </c>
      <c r="C25169">
        <f t="shared" si="393"/>
        <v>44</v>
      </c>
      <c r="D25169" t="str">
        <f>+VLOOKUP(base[[#This Row],[key]],Tabla2[[key]:[Homologado]],4,0)</f>
        <v>Enseñanza Media</v>
      </c>
    </row>
    <row r="25170" spans="1:4" x14ac:dyDescent="0.3">
      <c r="A25170" t="s">
        <v>26727</v>
      </c>
      <c r="B25170" t="s">
        <v>26796</v>
      </c>
      <c r="C25170">
        <f t="shared" si="393"/>
        <v>44</v>
      </c>
      <c r="D25170" t="str">
        <f>+VLOOKUP(base[[#This Row],[key]],Tabla2[[key]:[Homologado]],4,0)</f>
        <v>Enseñanza Media</v>
      </c>
    </row>
    <row r="25171" spans="1:4" x14ac:dyDescent="0.3">
      <c r="A25171" t="s">
        <v>30420</v>
      </c>
      <c r="B25171" t="s">
        <v>26796</v>
      </c>
      <c r="C25171">
        <f t="shared" si="393"/>
        <v>44</v>
      </c>
      <c r="D25171" t="str">
        <f>+VLOOKUP(base[[#This Row],[key]],Tabla2[[key]:[Homologado]],4,0)</f>
        <v>Enseñanza Media</v>
      </c>
    </row>
    <row r="25172" spans="1:4" x14ac:dyDescent="0.3">
      <c r="A25172" t="s">
        <v>26705</v>
      </c>
      <c r="B25172" t="s">
        <v>26796</v>
      </c>
      <c r="C25172">
        <f t="shared" si="393"/>
        <v>44</v>
      </c>
      <c r="D25172" t="str">
        <f>+VLOOKUP(base[[#This Row],[key]],Tabla2[[key]:[Homologado]],4,0)</f>
        <v>Enseñanza Media</v>
      </c>
    </row>
    <row r="25173" spans="1:4" x14ac:dyDescent="0.3">
      <c r="A25173" t="s">
        <v>26713</v>
      </c>
      <c r="B25173" t="s">
        <v>26796</v>
      </c>
      <c r="C25173">
        <f t="shared" si="393"/>
        <v>44</v>
      </c>
      <c r="D25173" t="str">
        <f>+VLOOKUP(base[[#This Row],[key]],Tabla2[[key]:[Homologado]],4,0)</f>
        <v>Enseñanza Media</v>
      </c>
    </row>
    <row r="25174" spans="1:4" x14ac:dyDescent="0.3">
      <c r="A25174" t="s">
        <v>30421</v>
      </c>
      <c r="B25174" t="s">
        <v>26796</v>
      </c>
      <c r="C25174">
        <f t="shared" si="393"/>
        <v>44</v>
      </c>
      <c r="D25174" t="str">
        <f>+VLOOKUP(base[[#This Row],[key]],Tabla2[[key]:[Homologado]],4,0)</f>
        <v>Enseñanza Media</v>
      </c>
    </row>
    <row r="25175" spans="1:4" x14ac:dyDescent="0.3">
      <c r="A25175" t="s">
        <v>26706</v>
      </c>
      <c r="B25175" t="s">
        <v>26796</v>
      </c>
      <c r="C25175">
        <f t="shared" si="393"/>
        <v>44</v>
      </c>
      <c r="D25175" t="str">
        <f>+VLOOKUP(base[[#This Row],[key]],Tabla2[[key]:[Homologado]],4,0)</f>
        <v>Enseñanza Media</v>
      </c>
    </row>
    <row r="25176" spans="1:4" x14ac:dyDescent="0.3">
      <c r="A25176" t="s">
        <v>26732</v>
      </c>
      <c r="B25176" t="s">
        <v>26796</v>
      </c>
      <c r="C25176">
        <f t="shared" si="393"/>
        <v>44</v>
      </c>
      <c r="D25176" t="str">
        <f>+VLOOKUP(base[[#This Row],[key]],Tabla2[[key]:[Homologado]],4,0)</f>
        <v>Enseñanza Media</v>
      </c>
    </row>
    <row r="25177" spans="1:4" x14ac:dyDescent="0.3">
      <c r="A25177" t="s">
        <v>26807</v>
      </c>
      <c r="B25177" t="s">
        <v>26796</v>
      </c>
      <c r="C25177">
        <f t="shared" si="393"/>
        <v>44</v>
      </c>
      <c r="D25177" t="str">
        <f>+VLOOKUP(base[[#This Row],[key]],Tabla2[[key]:[Homologado]],4,0)</f>
        <v>Enseñanza Media</v>
      </c>
    </row>
    <row r="25178" spans="1:4" x14ac:dyDescent="0.3">
      <c r="A25178" t="s">
        <v>26793</v>
      </c>
      <c r="B25178" t="s">
        <v>26796</v>
      </c>
      <c r="C25178">
        <f t="shared" si="393"/>
        <v>44</v>
      </c>
      <c r="D25178" t="str">
        <f>+VLOOKUP(base[[#This Row],[key]],Tabla2[[key]:[Homologado]],4,0)</f>
        <v>Enseñanza Media</v>
      </c>
    </row>
    <row r="25179" spans="1:4" x14ac:dyDescent="0.3">
      <c r="A25179" t="s">
        <v>19846</v>
      </c>
      <c r="B25179" t="s">
        <v>26796</v>
      </c>
      <c r="C25179">
        <f t="shared" si="393"/>
        <v>44</v>
      </c>
      <c r="D25179" t="str">
        <f>+VLOOKUP(base[[#This Row],[key]],Tabla2[[key]:[Homologado]],4,0)</f>
        <v>Enseñanza Media</v>
      </c>
    </row>
    <row r="25180" spans="1:4" x14ac:dyDescent="0.3">
      <c r="A25180" t="s">
        <v>19847</v>
      </c>
      <c r="B25180" t="s">
        <v>26796</v>
      </c>
      <c r="C25180">
        <f t="shared" si="393"/>
        <v>44</v>
      </c>
      <c r="D25180" t="str">
        <f>+VLOOKUP(base[[#This Row],[key]],Tabla2[[key]:[Homologado]],4,0)</f>
        <v>Enseñanza Media</v>
      </c>
    </row>
    <row r="25181" spans="1:4" x14ac:dyDescent="0.3">
      <c r="A25181" t="s">
        <v>19790</v>
      </c>
      <c r="B25181" t="s">
        <v>26796</v>
      </c>
      <c r="C25181">
        <f t="shared" si="393"/>
        <v>44</v>
      </c>
      <c r="D25181" t="str">
        <f>+VLOOKUP(base[[#This Row],[key]],Tabla2[[key]:[Homologado]],4,0)</f>
        <v>Enseñanza Media</v>
      </c>
    </row>
    <row r="25182" spans="1:4" x14ac:dyDescent="0.3">
      <c r="A25182" t="s">
        <v>23232</v>
      </c>
      <c r="B25182" t="s">
        <v>26796</v>
      </c>
      <c r="C25182">
        <f t="shared" si="393"/>
        <v>44</v>
      </c>
      <c r="D25182" t="str">
        <f>+VLOOKUP(base[[#This Row],[key]],Tabla2[[key]:[Homologado]],4,0)</f>
        <v>Enseñanza Media</v>
      </c>
    </row>
    <row r="25183" spans="1:4" x14ac:dyDescent="0.3">
      <c r="A25183" t="s">
        <v>23233</v>
      </c>
      <c r="B25183" t="s">
        <v>26796</v>
      </c>
      <c r="C25183">
        <f t="shared" si="393"/>
        <v>44</v>
      </c>
      <c r="D25183" t="str">
        <f>+VLOOKUP(base[[#This Row],[key]],Tabla2[[key]:[Homologado]],4,0)</f>
        <v>Enseñanza Media</v>
      </c>
    </row>
    <row r="25184" spans="1:4" x14ac:dyDescent="0.3">
      <c r="A25184" t="s">
        <v>19882</v>
      </c>
      <c r="B25184" t="s">
        <v>26796</v>
      </c>
      <c r="C25184">
        <f t="shared" si="393"/>
        <v>44</v>
      </c>
      <c r="D25184" t="str">
        <f>+VLOOKUP(base[[#This Row],[key]],Tabla2[[key]:[Homologado]],4,0)</f>
        <v>Enseñanza Media</v>
      </c>
    </row>
    <row r="25185" spans="1:4" x14ac:dyDescent="0.3">
      <c r="A25185" t="s">
        <v>19883</v>
      </c>
      <c r="B25185" t="s">
        <v>26796</v>
      </c>
      <c r="C25185">
        <f t="shared" si="393"/>
        <v>44</v>
      </c>
      <c r="D25185" t="str">
        <f>+VLOOKUP(base[[#This Row],[key]],Tabla2[[key]:[Homologado]],4,0)</f>
        <v>Enseñanza Media</v>
      </c>
    </row>
    <row r="25186" spans="1:4" x14ac:dyDescent="0.3">
      <c r="A25186" t="s">
        <v>19908</v>
      </c>
      <c r="B25186" t="s">
        <v>26796</v>
      </c>
      <c r="C25186">
        <f t="shared" si="393"/>
        <v>44</v>
      </c>
      <c r="D25186" t="str">
        <f>+VLOOKUP(base[[#This Row],[key]],Tabla2[[key]:[Homologado]],4,0)</f>
        <v>Enseñanza Media</v>
      </c>
    </row>
    <row r="25187" spans="1:4" x14ac:dyDescent="0.3">
      <c r="A25187" t="s">
        <v>26689</v>
      </c>
      <c r="B25187" t="s">
        <v>26796</v>
      </c>
      <c r="C25187">
        <f t="shared" si="393"/>
        <v>44</v>
      </c>
      <c r="D25187" t="str">
        <f>+VLOOKUP(base[[#This Row],[key]],Tabla2[[key]:[Homologado]],4,0)</f>
        <v>Enseñanza Media</v>
      </c>
    </row>
    <row r="25188" spans="1:4" x14ac:dyDescent="0.3">
      <c r="A25188" t="s">
        <v>19909</v>
      </c>
      <c r="B25188" t="s">
        <v>26796</v>
      </c>
      <c r="C25188">
        <f t="shared" si="393"/>
        <v>44</v>
      </c>
      <c r="D25188" t="str">
        <f>+VLOOKUP(base[[#This Row],[key]],Tabla2[[key]:[Homologado]],4,0)</f>
        <v>Enseñanza Media</v>
      </c>
    </row>
    <row r="25189" spans="1:4" x14ac:dyDescent="0.3">
      <c r="A25189" t="s">
        <v>23237</v>
      </c>
      <c r="B25189" t="s">
        <v>26796</v>
      </c>
      <c r="C25189">
        <f t="shared" si="393"/>
        <v>44</v>
      </c>
      <c r="D25189" t="str">
        <f>+VLOOKUP(base[[#This Row],[key]],Tabla2[[key]:[Homologado]],4,0)</f>
        <v>Enseñanza Media</v>
      </c>
    </row>
    <row r="25190" spans="1:4" x14ac:dyDescent="0.3">
      <c r="A25190" t="s">
        <v>19913</v>
      </c>
      <c r="B25190" t="s">
        <v>26796</v>
      </c>
      <c r="C25190">
        <f t="shared" si="393"/>
        <v>44</v>
      </c>
      <c r="D25190" t="str">
        <f>+VLOOKUP(base[[#This Row],[key]],Tabla2[[key]:[Homologado]],4,0)</f>
        <v>Enseñanza Media</v>
      </c>
    </row>
    <row r="25191" spans="1:4" x14ac:dyDescent="0.3">
      <c r="A25191" t="s">
        <v>23241</v>
      </c>
      <c r="B25191" t="s">
        <v>26796</v>
      </c>
      <c r="C25191">
        <f t="shared" si="393"/>
        <v>44</v>
      </c>
      <c r="D25191" t="str">
        <f>+VLOOKUP(base[[#This Row],[key]],Tabla2[[key]:[Homologado]],4,0)</f>
        <v>Enseñanza Media</v>
      </c>
    </row>
    <row r="25192" spans="1:4" x14ac:dyDescent="0.3">
      <c r="A25192" t="s">
        <v>19914</v>
      </c>
      <c r="B25192" t="s">
        <v>26796</v>
      </c>
      <c r="C25192">
        <f t="shared" si="393"/>
        <v>44</v>
      </c>
      <c r="D25192" t="str">
        <f>+VLOOKUP(base[[#This Row],[key]],Tabla2[[key]:[Homologado]],4,0)</f>
        <v>Enseñanza Media</v>
      </c>
    </row>
    <row r="25193" spans="1:4" x14ac:dyDescent="0.3">
      <c r="A25193" t="s">
        <v>19915</v>
      </c>
      <c r="B25193" t="s">
        <v>26796</v>
      </c>
      <c r="C25193">
        <f t="shared" si="393"/>
        <v>44</v>
      </c>
      <c r="D25193" t="str">
        <f>+VLOOKUP(base[[#This Row],[key]],Tabla2[[key]:[Homologado]],4,0)</f>
        <v>Enseñanza Media</v>
      </c>
    </row>
    <row r="25194" spans="1:4" x14ac:dyDescent="0.3">
      <c r="A25194" t="s">
        <v>19920</v>
      </c>
      <c r="B25194" t="s">
        <v>26796</v>
      </c>
      <c r="C25194">
        <f t="shared" si="393"/>
        <v>44</v>
      </c>
      <c r="D25194" t="str">
        <f>+VLOOKUP(base[[#This Row],[key]],Tabla2[[key]:[Homologado]],4,0)</f>
        <v>Enseñanza Media</v>
      </c>
    </row>
    <row r="25195" spans="1:4" x14ac:dyDescent="0.3">
      <c r="A25195" t="s">
        <v>23245</v>
      </c>
      <c r="B25195" t="s">
        <v>26796</v>
      </c>
      <c r="C25195">
        <f t="shared" si="393"/>
        <v>44</v>
      </c>
      <c r="D25195" t="str">
        <f>+VLOOKUP(base[[#This Row],[key]],Tabla2[[key]:[Homologado]],4,0)</f>
        <v>Enseñanza Media</v>
      </c>
    </row>
    <row r="25196" spans="1:4" x14ac:dyDescent="0.3">
      <c r="A25196" t="s">
        <v>26690</v>
      </c>
      <c r="B25196" t="s">
        <v>26796</v>
      </c>
      <c r="C25196">
        <f t="shared" si="393"/>
        <v>44</v>
      </c>
      <c r="D25196" t="str">
        <f>+VLOOKUP(base[[#This Row],[key]],Tabla2[[key]:[Homologado]],4,0)</f>
        <v>Enseñanza Media</v>
      </c>
    </row>
    <row r="25197" spans="1:4" x14ac:dyDescent="0.3">
      <c r="A25197" t="s">
        <v>26691</v>
      </c>
      <c r="B25197" t="s">
        <v>26796</v>
      </c>
      <c r="C25197">
        <f t="shared" si="393"/>
        <v>44</v>
      </c>
      <c r="D25197" t="str">
        <f>+VLOOKUP(base[[#This Row],[key]],Tabla2[[key]:[Homologado]],4,0)</f>
        <v>Enseñanza Media</v>
      </c>
    </row>
    <row r="25198" spans="1:4" x14ac:dyDescent="0.3">
      <c r="A25198" t="s">
        <v>26692</v>
      </c>
      <c r="B25198" t="s">
        <v>26796</v>
      </c>
      <c r="C25198">
        <f t="shared" si="393"/>
        <v>44</v>
      </c>
      <c r="D25198" t="str">
        <f>+VLOOKUP(base[[#This Row],[key]],Tabla2[[key]:[Homologado]],4,0)</f>
        <v>Enseñanza Media</v>
      </c>
    </row>
    <row r="25199" spans="1:4" x14ac:dyDescent="0.3">
      <c r="A25199" t="s">
        <v>26693</v>
      </c>
      <c r="B25199" t="s">
        <v>26796</v>
      </c>
      <c r="C25199">
        <f t="shared" si="393"/>
        <v>44</v>
      </c>
      <c r="D25199" t="str">
        <f>+VLOOKUP(base[[#This Row],[key]],Tabla2[[key]:[Homologado]],4,0)</f>
        <v>Enseñanza Media</v>
      </c>
    </row>
    <row r="25200" spans="1:4" x14ac:dyDescent="0.3">
      <c r="A25200" t="s">
        <v>26694</v>
      </c>
      <c r="B25200" t="s">
        <v>26796</v>
      </c>
      <c r="C25200">
        <f t="shared" si="393"/>
        <v>44</v>
      </c>
      <c r="D25200" t="str">
        <f>+VLOOKUP(base[[#This Row],[key]],Tabla2[[key]:[Homologado]],4,0)</f>
        <v>Enseñanza Media</v>
      </c>
    </row>
    <row r="25201" spans="1:4" x14ac:dyDescent="0.3">
      <c r="A25201" t="s">
        <v>15526</v>
      </c>
      <c r="B25201" t="s">
        <v>26796</v>
      </c>
      <c r="C25201">
        <f t="shared" si="393"/>
        <v>44</v>
      </c>
      <c r="D25201" t="str">
        <f>+VLOOKUP(base[[#This Row],[key]],Tabla2[[key]:[Homologado]],4,0)</f>
        <v>Enseñanza Media</v>
      </c>
    </row>
    <row r="25202" spans="1:4" x14ac:dyDescent="0.3">
      <c r="A25202" t="s">
        <v>15527</v>
      </c>
      <c r="B25202" t="s">
        <v>26796</v>
      </c>
      <c r="C25202">
        <f t="shared" si="393"/>
        <v>44</v>
      </c>
      <c r="D25202" t="str">
        <f>+VLOOKUP(base[[#This Row],[key]],Tabla2[[key]:[Homologado]],4,0)</f>
        <v>Enseñanza Media</v>
      </c>
    </row>
    <row r="25203" spans="1:4" x14ac:dyDescent="0.3">
      <c r="A25203" t="s">
        <v>22887</v>
      </c>
      <c r="B25203" t="s">
        <v>26796</v>
      </c>
      <c r="C25203">
        <f t="shared" si="393"/>
        <v>44</v>
      </c>
      <c r="D25203" t="str">
        <f>+VLOOKUP(base[[#This Row],[key]],Tabla2[[key]:[Homologado]],4,0)</f>
        <v>Enseñanza Media</v>
      </c>
    </row>
    <row r="25204" spans="1:4" x14ac:dyDescent="0.3">
      <c r="A25204" t="s">
        <v>26695</v>
      </c>
      <c r="B25204" t="s">
        <v>26796</v>
      </c>
      <c r="C25204">
        <f t="shared" si="393"/>
        <v>44</v>
      </c>
      <c r="D25204" t="str">
        <f>+VLOOKUP(base[[#This Row],[key]],Tabla2[[key]:[Homologado]],4,0)</f>
        <v>Enseñanza Media</v>
      </c>
    </row>
    <row r="25205" spans="1:4" x14ac:dyDescent="0.3">
      <c r="A25205" t="s">
        <v>26696</v>
      </c>
      <c r="B25205" t="s">
        <v>26796</v>
      </c>
      <c r="C25205">
        <f t="shared" si="393"/>
        <v>44</v>
      </c>
      <c r="D25205" t="str">
        <f>+VLOOKUP(base[[#This Row],[key]],Tabla2[[key]:[Homologado]],4,0)</f>
        <v>Enseñanza Media</v>
      </c>
    </row>
    <row r="25206" spans="1:4" x14ac:dyDescent="0.3">
      <c r="A25206" t="s">
        <v>26697</v>
      </c>
      <c r="B25206" t="s">
        <v>26796</v>
      </c>
      <c r="C25206">
        <f t="shared" si="393"/>
        <v>44</v>
      </c>
      <c r="D25206" t="str">
        <f>+VLOOKUP(base[[#This Row],[key]],Tabla2[[key]:[Homologado]],4,0)</f>
        <v>Enseñanza Media</v>
      </c>
    </row>
    <row r="25207" spans="1:4" x14ac:dyDescent="0.3">
      <c r="A25207" t="s">
        <v>26698</v>
      </c>
      <c r="B25207" t="s">
        <v>26796</v>
      </c>
      <c r="C25207">
        <f t="shared" si="393"/>
        <v>44</v>
      </c>
      <c r="D25207" t="str">
        <f>+VLOOKUP(base[[#This Row],[key]],Tabla2[[key]:[Homologado]],4,0)</f>
        <v>Enseñanza Media</v>
      </c>
    </row>
    <row r="25208" spans="1:4" x14ac:dyDescent="0.3">
      <c r="A25208" t="s">
        <v>26699</v>
      </c>
      <c r="B25208" t="s">
        <v>26796</v>
      </c>
      <c r="C25208">
        <f t="shared" si="393"/>
        <v>44</v>
      </c>
      <c r="D25208" t="str">
        <f>+VLOOKUP(base[[#This Row],[key]],Tabla2[[key]:[Homologado]],4,0)</f>
        <v>Enseñanza Media</v>
      </c>
    </row>
    <row r="25209" spans="1:4" x14ac:dyDescent="0.3">
      <c r="A25209" t="s">
        <v>26700</v>
      </c>
      <c r="B25209" t="s">
        <v>26796</v>
      </c>
      <c r="C25209">
        <f t="shared" si="393"/>
        <v>44</v>
      </c>
      <c r="D25209" t="str">
        <f>+VLOOKUP(base[[#This Row],[key]],Tabla2[[key]:[Homologado]],4,0)</f>
        <v>Enseñanza Media</v>
      </c>
    </row>
    <row r="25210" spans="1:4" x14ac:dyDescent="0.3">
      <c r="A25210" t="s">
        <v>26701</v>
      </c>
      <c r="B25210" t="s">
        <v>26796</v>
      </c>
      <c r="C25210">
        <f t="shared" si="393"/>
        <v>44</v>
      </c>
      <c r="D25210" t="str">
        <f>+VLOOKUP(base[[#This Row],[key]],Tabla2[[key]:[Homologado]],4,0)</f>
        <v>Enseñanza Media</v>
      </c>
    </row>
    <row r="25211" spans="1:4" x14ac:dyDescent="0.3">
      <c r="A25211" t="s">
        <v>26702</v>
      </c>
      <c r="B25211" t="s">
        <v>26796</v>
      </c>
      <c r="C25211">
        <f t="shared" si="393"/>
        <v>44</v>
      </c>
      <c r="D25211" t="str">
        <f>+VLOOKUP(base[[#This Row],[key]],Tabla2[[key]:[Homologado]],4,0)</f>
        <v>Enseñanza Media</v>
      </c>
    </row>
    <row r="25212" spans="1:4" x14ac:dyDescent="0.3">
      <c r="A25212" t="s">
        <v>18942</v>
      </c>
      <c r="B25212" t="s">
        <v>26796</v>
      </c>
      <c r="C25212">
        <f t="shared" si="393"/>
        <v>44</v>
      </c>
      <c r="D25212" t="str">
        <f>+VLOOKUP(base[[#This Row],[key]],Tabla2[[key]:[Homologado]],4,0)</f>
        <v>Enseñanza Media</v>
      </c>
    </row>
    <row r="25213" spans="1:4" x14ac:dyDescent="0.3">
      <c r="A25213" t="s">
        <v>26703</v>
      </c>
      <c r="B25213" t="s">
        <v>26796</v>
      </c>
      <c r="C25213">
        <f t="shared" si="393"/>
        <v>44</v>
      </c>
      <c r="D25213" t="str">
        <f>+VLOOKUP(base[[#This Row],[key]],Tabla2[[key]:[Homologado]],4,0)</f>
        <v>Enseñanza Media</v>
      </c>
    </row>
    <row r="25214" spans="1:4" x14ac:dyDescent="0.3">
      <c r="A25214" t="s">
        <v>22261</v>
      </c>
      <c r="B25214" t="s">
        <v>26796</v>
      </c>
      <c r="C25214">
        <f t="shared" si="393"/>
        <v>44</v>
      </c>
      <c r="D25214" t="str">
        <f>+VLOOKUP(base[[#This Row],[key]],Tabla2[[key]:[Homologado]],4,0)</f>
        <v>Enseñanza Media</v>
      </c>
    </row>
    <row r="25215" spans="1:4" x14ac:dyDescent="0.3">
      <c r="A25215" t="s">
        <v>23606</v>
      </c>
      <c r="B25215" t="s">
        <v>26796</v>
      </c>
      <c r="C25215">
        <f t="shared" si="393"/>
        <v>44</v>
      </c>
      <c r="D25215" t="str">
        <f>+VLOOKUP(base[[#This Row],[key]],Tabla2[[key]:[Homologado]],4,0)</f>
        <v>Enseñanza Media</v>
      </c>
    </row>
    <row r="25216" spans="1:4" x14ac:dyDescent="0.3">
      <c r="A25216" t="s">
        <v>23607</v>
      </c>
      <c r="B25216" t="s">
        <v>26796</v>
      </c>
      <c r="C25216">
        <f t="shared" si="393"/>
        <v>44</v>
      </c>
      <c r="D25216" t="str">
        <f>+VLOOKUP(base[[#This Row],[key]],Tabla2[[key]:[Homologado]],4,0)</f>
        <v>Enseñanza Media</v>
      </c>
    </row>
    <row r="25217" spans="1:4" x14ac:dyDescent="0.3">
      <c r="A25217" t="s">
        <v>26590</v>
      </c>
      <c r="B25217" t="s">
        <v>26796</v>
      </c>
      <c r="C25217">
        <f t="shared" si="393"/>
        <v>44</v>
      </c>
      <c r="D25217" t="str">
        <f>+VLOOKUP(base[[#This Row],[key]],Tabla2[[key]:[Homologado]],4,0)</f>
        <v>Enseñanza Media</v>
      </c>
    </row>
    <row r="25218" spans="1:4" x14ac:dyDescent="0.3">
      <c r="A25218" t="s">
        <v>23259</v>
      </c>
      <c r="B25218" t="s">
        <v>26796</v>
      </c>
      <c r="C25218">
        <f t="shared" si="393"/>
        <v>44</v>
      </c>
      <c r="D25218" t="str">
        <f>+VLOOKUP(base[[#This Row],[key]],Tabla2[[key]:[Homologado]],4,0)</f>
        <v>Enseñanza Media</v>
      </c>
    </row>
    <row r="25219" spans="1:4" x14ac:dyDescent="0.3">
      <c r="A25219" t="s">
        <v>23261</v>
      </c>
      <c r="B25219" t="s">
        <v>26796</v>
      </c>
      <c r="C25219">
        <f t="shared" si="393"/>
        <v>44</v>
      </c>
      <c r="D25219" t="str">
        <f>+VLOOKUP(base[[#This Row],[key]],Tabla2[[key]:[Homologado]],4,0)</f>
        <v>Enseñanza Media</v>
      </c>
    </row>
    <row r="25220" spans="1:4" x14ac:dyDescent="0.3">
      <c r="A25220" t="s">
        <v>23262</v>
      </c>
      <c r="B25220" t="s">
        <v>26796</v>
      </c>
      <c r="C25220">
        <f t="shared" ref="C25220:C25283" si="394">+IF(B25220=B25219,C25219,C25219+1)</f>
        <v>44</v>
      </c>
      <c r="D25220" t="str">
        <f>+VLOOKUP(base[[#This Row],[key]],Tabla2[[key]:[Homologado]],4,0)</f>
        <v>Enseñanza Media</v>
      </c>
    </row>
    <row r="25221" spans="1:4" x14ac:dyDescent="0.3">
      <c r="A25221" t="s">
        <v>23263</v>
      </c>
      <c r="B25221" t="s">
        <v>26796</v>
      </c>
      <c r="C25221">
        <f t="shared" si="394"/>
        <v>44</v>
      </c>
      <c r="D25221" t="str">
        <f>+VLOOKUP(base[[#This Row],[key]],Tabla2[[key]:[Homologado]],4,0)</f>
        <v>Enseñanza Media</v>
      </c>
    </row>
    <row r="25222" spans="1:4" x14ac:dyDescent="0.3">
      <c r="A25222" t="s">
        <v>23264</v>
      </c>
      <c r="B25222" t="s">
        <v>26796</v>
      </c>
      <c r="C25222">
        <f t="shared" si="394"/>
        <v>44</v>
      </c>
      <c r="D25222" t="str">
        <f>+VLOOKUP(base[[#This Row],[key]],Tabla2[[key]:[Homologado]],4,0)</f>
        <v>Enseñanza Media</v>
      </c>
    </row>
    <row r="25223" spans="1:4" x14ac:dyDescent="0.3">
      <c r="A25223" t="s">
        <v>23265</v>
      </c>
      <c r="B25223" t="s">
        <v>26796</v>
      </c>
      <c r="C25223">
        <f t="shared" si="394"/>
        <v>44</v>
      </c>
      <c r="D25223" t="str">
        <f>+VLOOKUP(base[[#This Row],[key]],Tabla2[[key]:[Homologado]],4,0)</f>
        <v>Enseñanza Media</v>
      </c>
    </row>
    <row r="25224" spans="1:4" x14ac:dyDescent="0.3">
      <c r="A25224" t="s">
        <v>23266</v>
      </c>
      <c r="B25224" t="s">
        <v>26796</v>
      </c>
      <c r="C25224">
        <f t="shared" si="394"/>
        <v>44</v>
      </c>
      <c r="D25224" t="str">
        <f>+VLOOKUP(base[[#This Row],[key]],Tabla2[[key]:[Homologado]],4,0)</f>
        <v>Enseñanza Media</v>
      </c>
    </row>
    <row r="25225" spans="1:4" x14ac:dyDescent="0.3">
      <c r="A25225" t="s">
        <v>15561</v>
      </c>
      <c r="B25225" t="s">
        <v>26796</v>
      </c>
      <c r="C25225">
        <f t="shared" si="394"/>
        <v>44</v>
      </c>
      <c r="D25225" t="str">
        <f>+VLOOKUP(base[[#This Row],[key]],Tabla2[[key]:[Homologado]],4,0)</f>
        <v>Enseñanza Media</v>
      </c>
    </row>
    <row r="25226" spans="1:4" x14ac:dyDescent="0.3">
      <c r="A25226" t="s">
        <v>23270</v>
      </c>
      <c r="B25226" t="s">
        <v>26796</v>
      </c>
      <c r="C25226">
        <f t="shared" si="394"/>
        <v>44</v>
      </c>
      <c r="D25226" t="str">
        <f>+VLOOKUP(base[[#This Row],[key]],Tabla2[[key]:[Homologado]],4,0)</f>
        <v>Enseñanza Media</v>
      </c>
    </row>
    <row r="25227" spans="1:4" x14ac:dyDescent="0.3">
      <c r="A25227" t="s">
        <v>23271</v>
      </c>
      <c r="B25227" t="s">
        <v>26796</v>
      </c>
      <c r="C25227">
        <f t="shared" si="394"/>
        <v>44</v>
      </c>
      <c r="D25227" t="str">
        <f>+VLOOKUP(base[[#This Row],[key]],Tabla2[[key]:[Homologado]],4,0)</f>
        <v>Enseñanza Media</v>
      </c>
    </row>
    <row r="25228" spans="1:4" x14ac:dyDescent="0.3">
      <c r="A25228" t="s">
        <v>23275</v>
      </c>
      <c r="B25228" t="s">
        <v>26796</v>
      </c>
      <c r="C25228">
        <f t="shared" si="394"/>
        <v>44</v>
      </c>
      <c r="D25228" t="str">
        <f>+VLOOKUP(base[[#This Row],[key]],Tabla2[[key]:[Homologado]],4,0)</f>
        <v>Enseñanza Media</v>
      </c>
    </row>
    <row r="25229" spans="1:4" x14ac:dyDescent="0.3">
      <c r="A25229" t="s">
        <v>26704</v>
      </c>
      <c r="B25229" t="s">
        <v>26796</v>
      </c>
      <c r="C25229">
        <f t="shared" si="394"/>
        <v>44</v>
      </c>
      <c r="D25229" t="str">
        <f>+VLOOKUP(base[[#This Row],[key]],Tabla2[[key]:[Homologado]],4,0)</f>
        <v>Enseñanza Media</v>
      </c>
    </row>
    <row r="25230" spans="1:4" x14ac:dyDescent="0.3">
      <c r="A25230" t="s">
        <v>26591</v>
      </c>
      <c r="B25230" t="s">
        <v>26796</v>
      </c>
      <c r="C25230">
        <f t="shared" si="394"/>
        <v>44</v>
      </c>
      <c r="D25230" t="str">
        <f>+VLOOKUP(base[[#This Row],[key]],Tabla2[[key]:[Homologado]],4,0)</f>
        <v>Enseñanza Media</v>
      </c>
    </row>
    <row r="25231" spans="1:4" x14ac:dyDescent="0.3">
      <c r="A25231" t="s">
        <v>23277</v>
      </c>
      <c r="B25231" t="s">
        <v>26796</v>
      </c>
      <c r="C25231">
        <f t="shared" si="394"/>
        <v>44</v>
      </c>
      <c r="D25231" t="str">
        <f>+VLOOKUP(base[[#This Row],[key]],Tabla2[[key]:[Homologado]],4,0)</f>
        <v>Enseñanza Media</v>
      </c>
    </row>
    <row r="25232" spans="1:4" x14ac:dyDescent="0.3">
      <c r="A25232" t="s">
        <v>23278</v>
      </c>
      <c r="B25232" t="s">
        <v>26796</v>
      </c>
      <c r="C25232">
        <f t="shared" si="394"/>
        <v>44</v>
      </c>
      <c r="D25232" t="str">
        <f>+VLOOKUP(base[[#This Row],[key]],Tabla2[[key]:[Homologado]],4,0)</f>
        <v>Enseñanza Media</v>
      </c>
    </row>
    <row r="25233" spans="1:4" x14ac:dyDescent="0.3">
      <c r="A25233" t="s">
        <v>23279</v>
      </c>
      <c r="B25233" t="s">
        <v>26796</v>
      </c>
      <c r="C25233">
        <f t="shared" si="394"/>
        <v>44</v>
      </c>
      <c r="D25233" t="str">
        <f>+VLOOKUP(base[[#This Row],[key]],Tabla2[[key]:[Homologado]],4,0)</f>
        <v>Enseñanza Media</v>
      </c>
    </row>
    <row r="25234" spans="1:4" x14ac:dyDescent="0.3">
      <c r="A25234" t="s">
        <v>23280</v>
      </c>
      <c r="B25234" t="s">
        <v>26796</v>
      </c>
      <c r="C25234">
        <f t="shared" si="394"/>
        <v>44</v>
      </c>
      <c r="D25234" t="str">
        <f>+VLOOKUP(base[[#This Row],[key]],Tabla2[[key]:[Homologado]],4,0)</f>
        <v>Enseñanza Media</v>
      </c>
    </row>
    <row r="25235" spans="1:4" x14ac:dyDescent="0.3">
      <c r="A25235" t="s">
        <v>26592</v>
      </c>
      <c r="B25235" t="s">
        <v>26796</v>
      </c>
      <c r="C25235">
        <f t="shared" si="394"/>
        <v>44</v>
      </c>
      <c r="D25235" t="str">
        <f>+VLOOKUP(base[[#This Row],[key]],Tabla2[[key]:[Homologado]],4,0)</f>
        <v>Enseñanza Media</v>
      </c>
    </row>
    <row r="25236" spans="1:4" x14ac:dyDescent="0.3">
      <c r="A25236" t="s">
        <v>23281</v>
      </c>
      <c r="B25236" t="s">
        <v>26796</v>
      </c>
      <c r="C25236">
        <f t="shared" si="394"/>
        <v>44</v>
      </c>
      <c r="D25236" t="str">
        <f>+VLOOKUP(base[[#This Row],[key]],Tabla2[[key]:[Homologado]],4,0)</f>
        <v>Enseñanza Media</v>
      </c>
    </row>
    <row r="25237" spans="1:4" x14ac:dyDescent="0.3">
      <c r="A25237" t="s">
        <v>23282</v>
      </c>
      <c r="B25237" t="s">
        <v>26796</v>
      </c>
      <c r="C25237">
        <f t="shared" si="394"/>
        <v>44</v>
      </c>
      <c r="D25237" t="str">
        <f>+VLOOKUP(base[[#This Row],[key]],Tabla2[[key]:[Homologado]],4,0)</f>
        <v>Enseñanza Media</v>
      </c>
    </row>
    <row r="25238" spans="1:4" x14ac:dyDescent="0.3">
      <c r="A25238" t="s">
        <v>23283</v>
      </c>
      <c r="B25238" t="s">
        <v>26796</v>
      </c>
      <c r="C25238">
        <f t="shared" si="394"/>
        <v>44</v>
      </c>
      <c r="D25238" t="str">
        <f>+VLOOKUP(base[[#This Row],[key]],Tabla2[[key]:[Homologado]],4,0)</f>
        <v>Enseñanza Media</v>
      </c>
    </row>
    <row r="25239" spans="1:4" x14ac:dyDescent="0.3">
      <c r="A25239" t="s">
        <v>23284</v>
      </c>
      <c r="B25239" t="s">
        <v>26796</v>
      </c>
      <c r="C25239">
        <f t="shared" si="394"/>
        <v>44</v>
      </c>
      <c r="D25239" t="str">
        <f>+VLOOKUP(base[[#This Row],[key]],Tabla2[[key]:[Homologado]],4,0)</f>
        <v>Enseñanza Media</v>
      </c>
    </row>
    <row r="25240" spans="1:4" x14ac:dyDescent="0.3">
      <c r="A25240" t="s">
        <v>23285</v>
      </c>
      <c r="B25240" t="s">
        <v>26796</v>
      </c>
      <c r="C25240">
        <f t="shared" si="394"/>
        <v>44</v>
      </c>
      <c r="D25240" t="str">
        <f>+VLOOKUP(base[[#This Row],[key]],Tabla2[[key]:[Homologado]],4,0)</f>
        <v>Enseñanza Media</v>
      </c>
    </row>
    <row r="25241" spans="1:4" x14ac:dyDescent="0.3">
      <c r="A25241" t="s">
        <v>23287</v>
      </c>
      <c r="B25241" t="s">
        <v>26796</v>
      </c>
      <c r="C25241">
        <f t="shared" si="394"/>
        <v>44</v>
      </c>
      <c r="D25241" t="str">
        <f>+VLOOKUP(base[[#This Row],[key]],Tabla2[[key]:[Homologado]],4,0)</f>
        <v>Enseñanza Media</v>
      </c>
    </row>
    <row r="25242" spans="1:4" x14ac:dyDescent="0.3">
      <c r="A25242" t="s">
        <v>24629</v>
      </c>
      <c r="B25242" t="s">
        <v>26796</v>
      </c>
      <c r="C25242">
        <f t="shared" si="394"/>
        <v>44</v>
      </c>
      <c r="D25242" t="str">
        <f>+VLOOKUP(base[[#This Row],[key]],Tabla2[[key]:[Homologado]],4,0)</f>
        <v>Enseñanza Media</v>
      </c>
    </row>
    <row r="25243" spans="1:4" x14ac:dyDescent="0.3">
      <c r="A25243" t="s">
        <v>19796</v>
      </c>
      <c r="B25243" t="s">
        <v>26796</v>
      </c>
      <c r="C25243">
        <f t="shared" si="394"/>
        <v>44</v>
      </c>
      <c r="D25243" t="str">
        <f>+VLOOKUP(base[[#This Row],[key]],Tabla2[[key]:[Homologado]],4,0)</f>
        <v>Enseñanza Media</v>
      </c>
    </row>
    <row r="25244" spans="1:4" x14ac:dyDescent="0.3">
      <c r="A25244" t="s">
        <v>23307</v>
      </c>
      <c r="B25244" t="s">
        <v>26796</v>
      </c>
      <c r="C25244">
        <f t="shared" si="394"/>
        <v>44</v>
      </c>
      <c r="D25244" t="str">
        <f>+VLOOKUP(base[[#This Row],[key]],Tabla2[[key]:[Homologado]],4,0)</f>
        <v>Enseñanza Media</v>
      </c>
    </row>
    <row r="25245" spans="1:4" x14ac:dyDescent="0.3">
      <c r="A25245" t="s">
        <v>17556</v>
      </c>
      <c r="B25245" t="s">
        <v>26796</v>
      </c>
      <c r="C25245">
        <f t="shared" si="394"/>
        <v>44</v>
      </c>
      <c r="D25245" t="str">
        <f>+VLOOKUP(base[[#This Row],[key]],Tabla2[[key]:[Homologado]],4,0)</f>
        <v>Enseñanza Media</v>
      </c>
    </row>
    <row r="25246" spans="1:4" x14ac:dyDescent="0.3">
      <c r="A25246" t="s">
        <v>23314</v>
      </c>
      <c r="B25246" t="s">
        <v>26796</v>
      </c>
      <c r="C25246">
        <f t="shared" si="394"/>
        <v>44</v>
      </c>
      <c r="D25246" t="str">
        <f>+VLOOKUP(base[[#This Row],[key]],Tabla2[[key]:[Homologado]],4,0)</f>
        <v>Enseñanza Media</v>
      </c>
    </row>
    <row r="25247" spans="1:4" x14ac:dyDescent="0.3">
      <c r="A25247" t="s">
        <v>26593</v>
      </c>
      <c r="B25247" t="s">
        <v>26796</v>
      </c>
      <c r="C25247">
        <f t="shared" si="394"/>
        <v>44</v>
      </c>
      <c r="D25247" t="str">
        <f>+VLOOKUP(base[[#This Row],[key]],Tabla2[[key]:[Homologado]],4,0)</f>
        <v>Enseñanza Media</v>
      </c>
    </row>
    <row r="25248" spans="1:4" x14ac:dyDescent="0.3">
      <c r="A25248" t="s">
        <v>23316</v>
      </c>
      <c r="B25248" t="s">
        <v>26796</v>
      </c>
      <c r="C25248">
        <f t="shared" si="394"/>
        <v>44</v>
      </c>
      <c r="D25248" t="str">
        <f>+VLOOKUP(base[[#This Row],[key]],Tabla2[[key]:[Homologado]],4,0)</f>
        <v>Enseñanza Media</v>
      </c>
    </row>
    <row r="25249" spans="1:4" x14ac:dyDescent="0.3">
      <c r="A25249" t="s">
        <v>23318</v>
      </c>
      <c r="B25249" t="s">
        <v>26796</v>
      </c>
      <c r="C25249">
        <f t="shared" si="394"/>
        <v>44</v>
      </c>
      <c r="D25249" t="str">
        <f>+VLOOKUP(base[[#This Row],[key]],Tabla2[[key]:[Homologado]],4,0)</f>
        <v>Enseñanza Media</v>
      </c>
    </row>
    <row r="25250" spans="1:4" x14ac:dyDescent="0.3">
      <c r="A25250" t="s">
        <v>23321</v>
      </c>
      <c r="B25250" t="s">
        <v>26796</v>
      </c>
      <c r="C25250">
        <f t="shared" si="394"/>
        <v>44</v>
      </c>
      <c r="D25250" t="str">
        <f>+VLOOKUP(base[[#This Row],[key]],Tabla2[[key]:[Homologado]],4,0)</f>
        <v>Enseñanza Media</v>
      </c>
    </row>
    <row r="25251" spans="1:4" x14ac:dyDescent="0.3">
      <c r="A25251" t="s">
        <v>23322</v>
      </c>
      <c r="B25251" t="s">
        <v>26796</v>
      </c>
      <c r="C25251">
        <f t="shared" si="394"/>
        <v>44</v>
      </c>
      <c r="D25251" t="str">
        <f>+VLOOKUP(base[[#This Row],[key]],Tabla2[[key]:[Homologado]],4,0)</f>
        <v>Enseñanza Media</v>
      </c>
    </row>
    <row r="25252" spans="1:4" x14ac:dyDescent="0.3">
      <c r="A25252" t="s">
        <v>25755</v>
      </c>
      <c r="B25252" t="s">
        <v>26796</v>
      </c>
      <c r="C25252">
        <f t="shared" si="394"/>
        <v>44</v>
      </c>
      <c r="D25252" t="str">
        <f>+VLOOKUP(base[[#This Row],[key]],Tabla2[[key]:[Homologado]],4,0)</f>
        <v>Enseñanza Media</v>
      </c>
    </row>
    <row r="25253" spans="1:4" x14ac:dyDescent="0.3">
      <c r="A25253" t="s">
        <v>11674</v>
      </c>
      <c r="B25253" t="s">
        <v>26796</v>
      </c>
      <c r="C25253">
        <f t="shared" si="394"/>
        <v>44</v>
      </c>
      <c r="D25253" t="str">
        <f>+VLOOKUP(base[[#This Row],[key]],Tabla2[[key]:[Homologado]],4,0)</f>
        <v>Enseñanza Media</v>
      </c>
    </row>
    <row r="25254" spans="1:4" x14ac:dyDescent="0.3">
      <c r="A25254" t="s">
        <v>26707</v>
      </c>
      <c r="B25254" t="s">
        <v>26796</v>
      </c>
      <c r="C25254">
        <f t="shared" si="394"/>
        <v>44</v>
      </c>
      <c r="D25254" t="str">
        <f>+VLOOKUP(base[[#This Row],[key]],Tabla2[[key]:[Homologado]],4,0)</f>
        <v>Enseñanza Media</v>
      </c>
    </row>
    <row r="25255" spans="1:4" x14ac:dyDescent="0.3">
      <c r="A25255" t="s">
        <v>23326</v>
      </c>
      <c r="B25255" t="s">
        <v>26796</v>
      </c>
      <c r="C25255">
        <f t="shared" si="394"/>
        <v>44</v>
      </c>
      <c r="D25255" t="str">
        <f>+VLOOKUP(base[[#This Row],[key]],Tabla2[[key]:[Homologado]],4,0)</f>
        <v>Enseñanza Media</v>
      </c>
    </row>
    <row r="25256" spans="1:4" x14ac:dyDescent="0.3">
      <c r="A25256" t="s">
        <v>26708</v>
      </c>
      <c r="B25256" t="s">
        <v>26796</v>
      </c>
      <c r="C25256">
        <f t="shared" si="394"/>
        <v>44</v>
      </c>
      <c r="D25256" t="str">
        <f>+VLOOKUP(base[[#This Row],[key]],Tabla2[[key]:[Homologado]],4,0)</f>
        <v>Enseñanza Media</v>
      </c>
    </row>
    <row r="25257" spans="1:4" x14ac:dyDescent="0.3">
      <c r="A25257" t="s">
        <v>26709</v>
      </c>
      <c r="B25257" t="s">
        <v>26796</v>
      </c>
      <c r="C25257">
        <f t="shared" si="394"/>
        <v>44</v>
      </c>
      <c r="D25257" t="str">
        <f>+VLOOKUP(base[[#This Row],[key]],Tabla2[[key]:[Homologado]],4,0)</f>
        <v>Enseñanza Media</v>
      </c>
    </row>
    <row r="25258" spans="1:4" x14ac:dyDescent="0.3">
      <c r="A25258" t="s">
        <v>16597</v>
      </c>
      <c r="B25258" t="s">
        <v>26796</v>
      </c>
      <c r="C25258">
        <f t="shared" si="394"/>
        <v>44</v>
      </c>
      <c r="D25258" t="str">
        <f>+VLOOKUP(base[[#This Row],[key]],Tabla2[[key]:[Homologado]],4,0)</f>
        <v>Enseñanza Media</v>
      </c>
    </row>
    <row r="25259" spans="1:4" x14ac:dyDescent="0.3">
      <c r="A25259" t="s">
        <v>16603</v>
      </c>
      <c r="B25259" t="s">
        <v>26796</v>
      </c>
      <c r="C25259">
        <f t="shared" si="394"/>
        <v>44</v>
      </c>
      <c r="D25259" t="str">
        <f>+VLOOKUP(base[[#This Row],[key]],Tabla2[[key]:[Homologado]],4,0)</f>
        <v>Enseñanza Media</v>
      </c>
    </row>
    <row r="25260" spans="1:4" x14ac:dyDescent="0.3">
      <c r="A25260" t="s">
        <v>26710</v>
      </c>
      <c r="B25260" t="s">
        <v>26796</v>
      </c>
      <c r="C25260">
        <f t="shared" si="394"/>
        <v>44</v>
      </c>
      <c r="D25260" t="str">
        <f>+VLOOKUP(base[[#This Row],[key]],Tabla2[[key]:[Homologado]],4,0)</f>
        <v>Enseñanza Media</v>
      </c>
    </row>
    <row r="25261" spans="1:4" x14ac:dyDescent="0.3">
      <c r="A25261" t="s">
        <v>26711</v>
      </c>
      <c r="B25261" t="s">
        <v>26796</v>
      </c>
      <c r="C25261">
        <f t="shared" si="394"/>
        <v>44</v>
      </c>
      <c r="D25261" t="str">
        <f>+VLOOKUP(base[[#This Row],[key]],Tabla2[[key]:[Homologado]],4,0)</f>
        <v>Enseñanza Media</v>
      </c>
    </row>
    <row r="25262" spans="1:4" x14ac:dyDescent="0.3">
      <c r="A25262" t="s">
        <v>16610</v>
      </c>
      <c r="B25262" t="s">
        <v>26796</v>
      </c>
      <c r="C25262">
        <f t="shared" si="394"/>
        <v>44</v>
      </c>
      <c r="D25262" t="str">
        <f>+VLOOKUP(base[[#This Row],[key]],Tabla2[[key]:[Homologado]],4,0)</f>
        <v>Enseñanza Media</v>
      </c>
    </row>
    <row r="25263" spans="1:4" x14ac:dyDescent="0.3">
      <c r="A25263" t="s">
        <v>26712</v>
      </c>
      <c r="B25263" t="s">
        <v>26796</v>
      </c>
      <c r="C25263">
        <f t="shared" si="394"/>
        <v>44</v>
      </c>
      <c r="D25263" t="str">
        <f>+VLOOKUP(base[[#This Row],[key]],Tabla2[[key]:[Homologado]],4,0)</f>
        <v>Enseñanza Media</v>
      </c>
    </row>
    <row r="25264" spans="1:4" x14ac:dyDescent="0.3">
      <c r="A25264" t="s">
        <v>19294</v>
      </c>
      <c r="B25264" t="s">
        <v>26796</v>
      </c>
      <c r="C25264">
        <f t="shared" si="394"/>
        <v>44</v>
      </c>
      <c r="D25264" t="str">
        <f>+VLOOKUP(base[[#This Row],[key]],Tabla2[[key]:[Homologado]],4,0)</f>
        <v>Enseñanza Media</v>
      </c>
    </row>
    <row r="25265" spans="1:4" x14ac:dyDescent="0.3">
      <c r="A25265" t="s">
        <v>26715</v>
      </c>
      <c r="B25265" t="s">
        <v>26796</v>
      </c>
      <c r="C25265">
        <f t="shared" si="394"/>
        <v>44</v>
      </c>
      <c r="D25265" t="str">
        <f>+VLOOKUP(base[[#This Row],[key]],Tabla2[[key]:[Homologado]],4,0)</f>
        <v>Enseñanza Media</v>
      </c>
    </row>
    <row r="25266" spans="1:4" x14ac:dyDescent="0.3">
      <c r="A25266" t="s">
        <v>19297</v>
      </c>
      <c r="B25266" t="s">
        <v>26796</v>
      </c>
      <c r="C25266">
        <f t="shared" si="394"/>
        <v>44</v>
      </c>
      <c r="D25266" t="str">
        <f>+VLOOKUP(base[[#This Row],[key]],Tabla2[[key]:[Homologado]],4,0)</f>
        <v>Enseñanza Media</v>
      </c>
    </row>
    <row r="25267" spans="1:4" x14ac:dyDescent="0.3">
      <c r="A25267" t="s">
        <v>22289</v>
      </c>
      <c r="B25267" t="s">
        <v>26796</v>
      </c>
      <c r="C25267">
        <f t="shared" si="394"/>
        <v>44</v>
      </c>
      <c r="D25267" t="str">
        <f>+VLOOKUP(base[[#This Row],[key]],Tabla2[[key]:[Homologado]],4,0)</f>
        <v>Enseñanza Media</v>
      </c>
    </row>
    <row r="25268" spans="1:4" x14ac:dyDescent="0.3">
      <c r="A25268" t="s">
        <v>26716</v>
      </c>
      <c r="B25268" t="s">
        <v>26796</v>
      </c>
      <c r="C25268">
        <f t="shared" si="394"/>
        <v>44</v>
      </c>
      <c r="D25268" t="str">
        <f>+VLOOKUP(base[[#This Row],[key]],Tabla2[[key]:[Homologado]],4,0)</f>
        <v>Enseñanza Media</v>
      </c>
    </row>
    <row r="25269" spans="1:4" x14ac:dyDescent="0.3">
      <c r="A25269" t="s">
        <v>26717</v>
      </c>
      <c r="B25269" t="s">
        <v>26796</v>
      </c>
      <c r="C25269">
        <f t="shared" si="394"/>
        <v>44</v>
      </c>
      <c r="D25269" t="str">
        <f>+VLOOKUP(base[[#This Row],[key]],Tabla2[[key]:[Homologado]],4,0)</f>
        <v>Enseñanza Media</v>
      </c>
    </row>
    <row r="25270" spans="1:4" x14ac:dyDescent="0.3">
      <c r="A25270" t="s">
        <v>16621</v>
      </c>
      <c r="B25270" t="s">
        <v>26796</v>
      </c>
      <c r="C25270">
        <f t="shared" si="394"/>
        <v>44</v>
      </c>
      <c r="D25270" t="str">
        <f>+VLOOKUP(base[[#This Row],[key]],Tabla2[[key]:[Homologado]],4,0)</f>
        <v>Enseñanza Media</v>
      </c>
    </row>
    <row r="25271" spans="1:4" x14ac:dyDescent="0.3">
      <c r="A25271" t="s">
        <v>16622</v>
      </c>
      <c r="B25271" t="s">
        <v>26796</v>
      </c>
      <c r="C25271">
        <f t="shared" si="394"/>
        <v>44</v>
      </c>
      <c r="D25271" t="str">
        <f>+VLOOKUP(base[[#This Row],[key]],Tabla2[[key]:[Homologado]],4,0)</f>
        <v>Enseñanza Media</v>
      </c>
    </row>
    <row r="25272" spans="1:4" x14ac:dyDescent="0.3">
      <c r="A25272" t="s">
        <v>26719</v>
      </c>
      <c r="B25272" t="s">
        <v>26796</v>
      </c>
      <c r="C25272">
        <f t="shared" si="394"/>
        <v>44</v>
      </c>
      <c r="D25272" t="str">
        <f>+VLOOKUP(base[[#This Row],[key]],Tabla2[[key]:[Homologado]],4,0)</f>
        <v>Enseñanza Media</v>
      </c>
    </row>
    <row r="25273" spans="1:4" x14ac:dyDescent="0.3">
      <c r="A25273" t="s">
        <v>26720</v>
      </c>
      <c r="B25273" t="s">
        <v>26796</v>
      </c>
      <c r="C25273">
        <f t="shared" si="394"/>
        <v>44</v>
      </c>
      <c r="D25273" t="str">
        <f>+VLOOKUP(base[[#This Row],[key]],Tabla2[[key]:[Homologado]],4,0)</f>
        <v>Enseñanza Media</v>
      </c>
    </row>
    <row r="25274" spans="1:4" x14ac:dyDescent="0.3">
      <c r="A25274" t="s">
        <v>26288</v>
      </c>
      <c r="B25274" t="s">
        <v>26796</v>
      </c>
      <c r="C25274">
        <f t="shared" si="394"/>
        <v>44</v>
      </c>
      <c r="D25274" t="str">
        <f>+VLOOKUP(base[[#This Row],[key]],Tabla2[[key]:[Homologado]],4,0)</f>
        <v>Enseñanza Media</v>
      </c>
    </row>
    <row r="25275" spans="1:4" x14ac:dyDescent="0.3">
      <c r="A25275" t="s">
        <v>26721</v>
      </c>
      <c r="B25275" t="s">
        <v>26796</v>
      </c>
      <c r="C25275">
        <f t="shared" si="394"/>
        <v>44</v>
      </c>
      <c r="D25275" t="str">
        <f>+VLOOKUP(base[[#This Row],[key]],Tabla2[[key]:[Homologado]],4,0)</f>
        <v>Enseñanza Media</v>
      </c>
    </row>
    <row r="25276" spans="1:4" x14ac:dyDescent="0.3">
      <c r="A25276" t="s">
        <v>22304</v>
      </c>
      <c r="B25276" t="s">
        <v>26796</v>
      </c>
      <c r="C25276">
        <f t="shared" si="394"/>
        <v>44</v>
      </c>
      <c r="D25276" t="str">
        <f>+VLOOKUP(base[[#This Row],[key]],Tabla2[[key]:[Homologado]],4,0)</f>
        <v>Enseñanza Media</v>
      </c>
    </row>
    <row r="25277" spans="1:4" x14ac:dyDescent="0.3">
      <c r="A25277" t="s">
        <v>26722</v>
      </c>
      <c r="B25277" t="s">
        <v>26796</v>
      </c>
      <c r="C25277">
        <f t="shared" si="394"/>
        <v>44</v>
      </c>
      <c r="D25277" t="str">
        <f>+VLOOKUP(base[[#This Row],[key]],Tabla2[[key]:[Homologado]],4,0)</f>
        <v>Enseñanza Media</v>
      </c>
    </row>
    <row r="25278" spans="1:4" x14ac:dyDescent="0.3">
      <c r="A25278" t="s">
        <v>16624</v>
      </c>
      <c r="B25278" t="s">
        <v>26796</v>
      </c>
      <c r="C25278">
        <f t="shared" si="394"/>
        <v>44</v>
      </c>
      <c r="D25278" t="str">
        <f>+VLOOKUP(base[[#This Row],[key]],Tabla2[[key]:[Homologado]],4,0)</f>
        <v>Enseñanza Media</v>
      </c>
    </row>
    <row r="25279" spans="1:4" x14ac:dyDescent="0.3">
      <c r="A25279" t="s">
        <v>22956</v>
      </c>
      <c r="B25279" t="s">
        <v>26796</v>
      </c>
      <c r="C25279">
        <f t="shared" si="394"/>
        <v>44</v>
      </c>
      <c r="D25279" t="str">
        <f>+VLOOKUP(base[[#This Row],[key]],Tabla2[[key]:[Homologado]],4,0)</f>
        <v>Enseñanza Media</v>
      </c>
    </row>
    <row r="25280" spans="1:4" x14ac:dyDescent="0.3">
      <c r="A25280" t="s">
        <v>21699</v>
      </c>
      <c r="B25280" t="s">
        <v>26796</v>
      </c>
      <c r="C25280">
        <f t="shared" si="394"/>
        <v>44</v>
      </c>
      <c r="D25280" t="str">
        <f>+VLOOKUP(base[[#This Row],[key]],Tabla2[[key]:[Homologado]],4,0)</f>
        <v>Enseñanza Media</v>
      </c>
    </row>
    <row r="25281" spans="1:4" x14ac:dyDescent="0.3">
      <c r="A25281" t="s">
        <v>22322</v>
      </c>
      <c r="B25281" t="s">
        <v>26796</v>
      </c>
      <c r="C25281">
        <f t="shared" si="394"/>
        <v>44</v>
      </c>
      <c r="D25281" t="str">
        <f>+VLOOKUP(base[[#This Row],[key]],Tabla2[[key]:[Homologado]],4,0)</f>
        <v>Enseñanza Media</v>
      </c>
    </row>
    <row r="25282" spans="1:4" x14ac:dyDescent="0.3">
      <c r="A25282" t="s">
        <v>26723</v>
      </c>
      <c r="B25282" t="s">
        <v>26796</v>
      </c>
      <c r="C25282">
        <f t="shared" si="394"/>
        <v>44</v>
      </c>
      <c r="D25282" t="str">
        <f>+VLOOKUP(base[[#This Row],[key]],Tabla2[[key]:[Homologado]],4,0)</f>
        <v>Enseñanza Media</v>
      </c>
    </row>
    <row r="25283" spans="1:4" x14ac:dyDescent="0.3">
      <c r="A25283" t="s">
        <v>26724</v>
      </c>
      <c r="B25283" t="s">
        <v>26796</v>
      </c>
      <c r="C25283">
        <f t="shared" si="394"/>
        <v>44</v>
      </c>
      <c r="D25283" t="str">
        <f>+VLOOKUP(base[[#This Row],[key]],Tabla2[[key]:[Homologado]],4,0)</f>
        <v>Enseñanza Media</v>
      </c>
    </row>
    <row r="25284" spans="1:4" x14ac:dyDescent="0.3">
      <c r="A25284" t="s">
        <v>26725</v>
      </c>
      <c r="B25284" t="s">
        <v>26796</v>
      </c>
      <c r="C25284">
        <f t="shared" ref="C25284:C25347" si="395">+IF(B25284=B25283,C25283,C25283+1)</f>
        <v>44</v>
      </c>
      <c r="D25284" t="str">
        <f>+VLOOKUP(base[[#This Row],[key]],Tabla2[[key]:[Homologado]],4,0)</f>
        <v>Enseñanza Media</v>
      </c>
    </row>
    <row r="25285" spans="1:4" x14ac:dyDescent="0.3">
      <c r="A25285" t="s">
        <v>26726</v>
      </c>
      <c r="B25285" t="s">
        <v>26796</v>
      </c>
      <c r="C25285">
        <f t="shared" si="395"/>
        <v>44</v>
      </c>
      <c r="D25285" t="str">
        <f>+VLOOKUP(base[[#This Row],[key]],Tabla2[[key]:[Homologado]],4,0)</f>
        <v>Enseñanza Media</v>
      </c>
    </row>
    <row r="25286" spans="1:4" x14ac:dyDescent="0.3">
      <c r="A25286" t="s">
        <v>17870</v>
      </c>
      <c r="B25286" t="s">
        <v>26796</v>
      </c>
      <c r="C25286">
        <f t="shared" si="395"/>
        <v>44</v>
      </c>
      <c r="D25286" t="str">
        <f>+VLOOKUP(base[[#This Row],[key]],Tabla2[[key]:[Homologado]],4,0)</f>
        <v>Enseñanza Media</v>
      </c>
    </row>
    <row r="25287" spans="1:4" x14ac:dyDescent="0.3">
      <c r="A25287" t="s">
        <v>26728</v>
      </c>
      <c r="B25287" t="s">
        <v>26796</v>
      </c>
      <c r="C25287">
        <f t="shared" si="395"/>
        <v>44</v>
      </c>
      <c r="D25287" t="str">
        <f>+VLOOKUP(base[[#This Row],[key]],Tabla2[[key]:[Homologado]],4,0)</f>
        <v>Enseñanza Media</v>
      </c>
    </row>
    <row r="25288" spans="1:4" x14ac:dyDescent="0.3">
      <c r="A25288" t="s">
        <v>26729</v>
      </c>
      <c r="B25288" t="s">
        <v>26796</v>
      </c>
      <c r="C25288">
        <f t="shared" si="395"/>
        <v>44</v>
      </c>
      <c r="D25288" t="str">
        <f>+VLOOKUP(base[[#This Row],[key]],Tabla2[[key]:[Homologado]],4,0)</f>
        <v>Enseñanza Media</v>
      </c>
    </row>
    <row r="25289" spans="1:4" x14ac:dyDescent="0.3">
      <c r="A25289" t="s">
        <v>26731</v>
      </c>
      <c r="B25289" t="s">
        <v>26796</v>
      </c>
      <c r="C25289">
        <f t="shared" si="395"/>
        <v>44</v>
      </c>
      <c r="D25289" t="str">
        <f>+VLOOKUP(base[[#This Row],[key]],Tabla2[[key]:[Homologado]],4,0)</f>
        <v>Enseñanza Media</v>
      </c>
    </row>
    <row r="25290" spans="1:4" x14ac:dyDescent="0.3">
      <c r="A25290" t="s">
        <v>22968</v>
      </c>
      <c r="B25290" t="s">
        <v>26796</v>
      </c>
      <c r="C25290">
        <f t="shared" si="395"/>
        <v>44</v>
      </c>
      <c r="D25290" t="str">
        <f>+VLOOKUP(base[[#This Row],[key]],Tabla2[[key]:[Homologado]],4,0)</f>
        <v>Enseñanza Media</v>
      </c>
    </row>
    <row r="25291" spans="1:4" x14ac:dyDescent="0.3">
      <c r="A25291" t="s">
        <v>26733</v>
      </c>
      <c r="B25291" t="s">
        <v>26796</v>
      </c>
      <c r="C25291">
        <f t="shared" si="395"/>
        <v>44</v>
      </c>
      <c r="D25291" t="str">
        <f>+VLOOKUP(base[[#This Row],[key]],Tabla2[[key]:[Homologado]],4,0)</f>
        <v>Enseñanza Media</v>
      </c>
    </row>
    <row r="25292" spans="1:4" x14ac:dyDescent="0.3">
      <c r="A25292" t="s">
        <v>22969</v>
      </c>
      <c r="B25292" t="s">
        <v>26796</v>
      </c>
      <c r="C25292">
        <f t="shared" si="395"/>
        <v>44</v>
      </c>
      <c r="D25292" t="str">
        <f>+VLOOKUP(base[[#This Row],[key]],Tabla2[[key]:[Homologado]],4,0)</f>
        <v>Enseñanza Media</v>
      </c>
    </row>
    <row r="25293" spans="1:4" x14ac:dyDescent="0.3">
      <c r="A25293" t="s">
        <v>26734</v>
      </c>
      <c r="B25293" t="s">
        <v>26796</v>
      </c>
      <c r="C25293">
        <f t="shared" si="395"/>
        <v>44</v>
      </c>
      <c r="D25293" t="str">
        <f>+VLOOKUP(base[[#This Row],[key]],Tabla2[[key]:[Homologado]],4,0)</f>
        <v>Enseñanza Media</v>
      </c>
    </row>
    <row r="25294" spans="1:4" x14ac:dyDescent="0.3">
      <c r="A25294" t="s">
        <v>17872</v>
      </c>
      <c r="B25294" t="s">
        <v>26796</v>
      </c>
      <c r="C25294">
        <f t="shared" si="395"/>
        <v>44</v>
      </c>
      <c r="D25294" t="str">
        <f>+VLOOKUP(base[[#This Row],[key]],Tabla2[[key]:[Homologado]],4,0)</f>
        <v>Enseñanza Media</v>
      </c>
    </row>
    <row r="25295" spans="1:4" x14ac:dyDescent="0.3">
      <c r="A25295" t="s">
        <v>26735</v>
      </c>
      <c r="B25295" t="s">
        <v>26796</v>
      </c>
      <c r="C25295">
        <f t="shared" si="395"/>
        <v>44</v>
      </c>
      <c r="D25295" t="str">
        <f>+VLOOKUP(base[[#This Row],[key]],Tabla2[[key]:[Homologado]],4,0)</f>
        <v>Enseñanza Media</v>
      </c>
    </row>
    <row r="25296" spans="1:4" x14ac:dyDescent="0.3">
      <c r="A25296" t="s">
        <v>26736</v>
      </c>
      <c r="B25296" t="s">
        <v>26796</v>
      </c>
      <c r="C25296">
        <f t="shared" si="395"/>
        <v>44</v>
      </c>
      <c r="D25296" t="str">
        <f>+VLOOKUP(base[[#This Row],[key]],Tabla2[[key]:[Homologado]],4,0)</f>
        <v>Enseñanza Media</v>
      </c>
    </row>
    <row r="25297" spans="1:4" x14ac:dyDescent="0.3">
      <c r="A25297" t="s">
        <v>26737</v>
      </c>
      <c r="B25297" t="s">
        <v>26796</v>
      </c>
      <c r="C25297">
        <f t="shared" si="395"/>
        <v>44</v>
      </c>
      <c r="D25297" t="str">
        <f>+VLOOKUP(base[[#This Row],[key]],Tabla2[[key]:[Homologado]],4,0)</f>
        <v>Enseñanza Media</v>
      </c>
    </row>
    <row r="25298" spans="1:4" x14ac:dyDescent="0.3">
      <c r="A25298" t="s">
        <v>26738</v>
      </c>
      <c r="B25298" t="s">
        <v>26796</v>
      </c>
      <c r="C25298">
        <f t="shared" si="395"/>
        <v>44</v>
      </c>
      <c r="D25298" t="str">
        <f>+VLOOKUP(base[[#This Row],[key]],Tabla2[[key]:[Homologado]],4,0)</f>
        <v>Enseñanza Media</v>
      </c>
    </row>
    <row r="25299" spans="1:4" x14ac:dyDescent="0.3">
      <c r="A25299" t="s">
        <v>26739</v>
      </c>
      <c r="B25299" t="s">
        <v>26796</v>
      </c>
      <c r="C25299">
        <f t="shared" si="395"/>
        <v>44</v>
      </c>
      <c r="D25299" t="str">
        <f>+VLOOKUP(base[[#This Row],[key]],Tabla2[[key]:[Homologado]],4,0)</f>
        <v>Enseñanza Media</v>
      </c>
    </row>
    <row r="25300" spans="1:4" x14ac:dyDescent="0.3">
      <c r="A25300" t="s">
        <v>21826</v>
      </c>
      <c r="B25300" t="s">
        <v>26796</v>
      </c>
      <c r="C25300">
        <f t="shared" si="395"/>
        <v>44</v>
      </c>
      <c r="D25300" t="str">
        <f>+VLOOKUP(base[[#This Row],[key]],Tabla2[[key]:[Homologado]],4,0)</f>
        <v>Enseñanza Media</v>
      </c>
    </row>
    <row r="25301" spans="1:4" x14ac:dyDescent="0.3">
      <c r="A25301" t="s">
        <v>26740</v>
      </c>
      <c r="B25301" t="s">
        <v>26796</v>
      </c>
      <c r="C25301">
        <f t="shared" si="395"/>
        <v>44</v>
      </c>
      <c r="D25301" t="str">
        <f>+VLOOKUP(base[[#This Row],[key]],Tabla2[[key]:[Homologado]],4,0)</f>
        <v>Enseñanza Media</v>
      </c>
    </row>
    <row r="25302" spans="1:4" x14ac:dyDescent="0.3">
      <c r="A25302" t="s">
        <v>26741</v>
      </c>
      <c r="B25302" t="s">
        <v>26796</v>
      </c>
      <c r="C25302">
        <f t="shared" si="395"/>
        <v>44</v>
      </c>
      <c r="D25302" t="str">
        <f>+VLOOKUP(base[[#This Row],[key]],Tabla2[[key]:[Homologado]],4,0)</f>
        <v>Enseñanza Media</v>
      </c>
    </row>
    <row r="25303" spans="1:4" x14ac:dyDescent="0.3">
      <c r="A25303" t="s">
        <v>26540</v>
      </c>
      <c r="B25303" t="s">
        <v>26796</v>
      </c>
      <c r="C25303">
        <f t="shared" si="395"/>
        <v>44</v>
      </c>
      <c r="D25303" t="str">
        <f>+VLOOKUP(base[[#This Row],[key]],Tabla2[[key]:[Homologado]],4,0)</f>
        <v>Enseñanza Media</v>
      </c>
    </row>
    <row r="25304" spans="1:4" x14ac:dyDescent="0.3">
      <c r="A25304" t="s">
        <v>30429</v>
      </c>
      <c r="B25304" t="s">
        <v>26796</v>
      </c>
      <c r="C25304">
        <f t="shared" si="395"/>
        <v>44</v>
      </c>
      <c r="D25304" t="str">
        <f>+VLOOKUP(base[[#This Row],[key]],Tabla2[[key]:[Homologado]],4,0)</f>
        <v>Enseñanza Media</v>
      </c>
    </row>
    <row r="25305" spans="1:4" x14ac:dyDescent="0.3">
      <c r="A25305" t="s">
        <v>26742</v>
      </c>
      <c r="B25305" t="s">
        <v>26796</v>
      </c>
      <c r="C25305">
        <f t="shared" si="395"/>
        <v>44</v>
      </c>
      <c r="D25305" t="str">
        <f>+VLOOKUP(base[[#This Row],[key]],Tabla2[[key]:[Homologado]],4,0)</f>
        <v>Enseñanza Media</v>
      </c>
    </row>
    <row r="25306" spans="1:4" x14ac:dyDescent="0.3">
      <c r="A25306" t="s">
        <v>26743</v>
      </c>
      <c r="B25306" t="s">
        <v>26796</v>
      </c>
      <c r="C25306">
        <f t="shared" si="395"/>
        <v>44</v>
      </c>
      <c r="D25306" t="str">
        <f>+VLOOKUP(base[[#This Row],[key]],Tabla2[[key]:[Homologado]],4,0)</f>
        <v>Enseñanza Media</v>
      </c>
    </row>
    <row r="25307" spans="1:4" x14ac:dyDescent="0.3">
      <c r="A25307" t="s">
        <v>20620</v>
      </c>
      <c r="B25307" t="s">
        <v>26796</v>
      </c>
      <c r="C25307">
        <f t="shared" si="395"/>
        <v>44</v>
      </c>
      <c r="D25307" t="str">
        <f>+VLOOKUP(base[[#This Row],[key]],Tabla2[[key]:[Homologado]],4,0)</f>
        <v>Enseñanza Media</v>
      </c>
    </row>
    <row r="25308" spans="1:4" x14ac:dyDescent="0.3">
      <c r="A25308" t="s">
        <v>26744</v>
      </c>
      <c r="B25308" t="s">
        <v>26796</v>
      </c>
      <c r="C25308">
        <f t="shared" si="395"/>
        <v>44</v>
      </c>
      <c r="D25308" t="str">
        <f>+VLOOKUP(base[[#This Row],[key]],Tabla2[[key]:[Homologado]],4,0)</f>
        <v>Enseñanza Media</v>
      </c>
    </row>
    <row r="25309" spans="1:4" x14ac:dyDescent="0.3">
      <c r="A25309" t="s">
        <v>26745</v>
      </c>
      <c r="B25309" t="s">
        <v>26796</v>
      </c>
      <c r="C25309">
        <f t="shared" si="395"/>
        <v>44</v>
      </c>
      <c r="D25309" t="str">
        <f>+VLOOKUP(base[[#This Row],[key]],Tabla2[[key]:[Homologado]],4,0)</f>
        <v>Enseñanza Media</v>
      </c>
    </row>
    <row r="25310" spans="1:4" x14ac:dyDescent="0.3">
      <c r="A25310" t="s">
        <v>17591</v>
      </c>
      <c r="B25310" t="s">
        <v>26796</v>
      </c>
      <c r="C25310">
        <f t="shared" si="395"/>
        <v>44</v>
      </c>
      <c r="D25310" t="str">
        <f>+VLOOKUP(base[[#This Row],[key]],Tabla2[[key]:[Homologado]],4,0)</f>
        <v>Enseñanza Media</v>
      </c>
    </row>
    <row r="25311" spans="1:4" x14ac:dyDescent="0.3">
      <c r="A25311" t="s">
        <v>17592</v>
      </c>
      <c r="B25311" t="s">
        <v>26796</v>
      </c>
      <c r="C25311">
        <f t="shared" si="395"/>
        <v>44</v>
      </c>
      <c r="D25311" t="str">
        <f>+VLOOKUP(base[[#This Row],[key]],Tabla2[[key]:[Homologado]],4,0)</f>
        <v>Enseñanza Media</v>
      </c>
    </row>
    <row r="25312" spans="1:4" x14ac:dyDescent="0.3">
      <c r="A25312" t="s">
        <v>26746</v>
      </c>
      <c r="B25312" t="s">
        <v>26796</v>
      </c>
      <c r="C25312">
        <f t="shared" si="395"/>
        <v>44</v>
      </c>
      <c r="D25312" t="str">
        <f>+VLOOKUP(base[[#This Row],[key]],Tabla2[[key]:[Homologado]],4,0)</f>
        <v>Enseñanza Media</v>
      </c>
    </row>
    <row r="25313" spans="1:4" x14ac:dyDescent="0.3">
      <c r="A25313" t="s">
        <v>26747</v>
      </c>
      <c r="B25313" t="s">
        <v>26796</v>
      </c>
      <c r="C25313">
        <f t="shared" si="395"/>
        <v>44</v>
      </c>
      <c r="D25313" t="str">
        <f>+VLOOKUP(base[[#This Row],[key]],Tabla2[[key]:[Homologado]],4,0)</f>
        <v>Enseñanza Media</v>
      </c>
    </row>
    <row r="25314" spans="1:4" x14ac:dyDescent="0.3">
      <c r="A25314" t="s">
        <v>26748</v>
      </c>
      <c r="B25314" t="s">
        <v>26796</v>
      </c>
      <c r="C25314">
        <f t="shared" si="395"/>
        <v>44</v>
      </c>
      <c r="D25314" t="str">
        <f>+VLOOKUP(base[[#This Row],[key]],Tabla2[[key]:[Homologado]],4,0)</f>
        <v>Enseñanza Media</v>
      </c>
    </row>
    <row r="25315" spans="1:4" x14ac:dyDescent="0.3">
      <c r="A25315" t="s">
        <v>19414</v>
      </c>
      <c r="B25315" t="s">
        <v>26796</v>
      </c>
      <c r="C25315">
        <f t="shared" si="395"/>
        <v>44</v>
      </c>
      <c r="D25315" t="str">
        <f>+VLOOKUP(base[[#This Row],[key]],Tabla2[[key]:[Homologado]],4,0)</f>
        <v>Enseñanza Media</v>
      </c>
    </row>
    <row r="25316" spans="1:4" x14ac:dyDescent="0.3">
      <c r="A25316" t="s">
        <v>19419</v>
      </c>
      <c r="B25316" t="s">
        <v>26796</v>
      </c>
      <c r="C25316">
        <f t="shared" si="395"/>
        <v>44</v>
      </c>
      <c r="D25316" t="str">
        <f>+VLOOKUP(base[[#This Row],[key]],Tabla2[[key]:[Homologado]],4,0)</f>
        <v>Enseñanza Media</v>
      </c>
    </row>
    <row r="25317" spans="1:4" x14ac:dyDescent="0.3">
      <c r="A25317" t="s">
        <v>26749</v>
      </c>
      <c r="B25317" t="s">
        <v>26796</v>
      </c>
      <c r="C25317">
        <f t="shared" si="395"/>
        <v>44</v>
      </c>
      <c r="D25317" t="str">
        <f>+VLOOKUP(base[[#This Row],[key]],Tabla2[[key]:[Homologado]],4,0)</f>
        <v>Enseñanza Media</v>
      </c>
    </row>
    <row r="25318" spans="1:4" x14ac:dyDescent="0.3">
      <c r="A25318" t="s">
        <v>17899</v>
      </c>
      <c r="B25318" t="s">
        <v>26796</v>
      </c>
      <c r="C25318">
        <f t="shared" si="395"/>
        <v>44</v>
      </c>
      <c r="D25318" t="str">
        <f>+VLOOKUP(base[[#This Row],[key]],Tabla2[[key]:[Homologado]],4,0)</f>
        <v>Enseñanza Media</v>
      </c>
    </row>
    <row r="25319" spans="1:4" x14ac:dyDescent="0.3">
      <c r="A25319" t="s">
        <v>16986</v>
      </c>
      <c r="B25319" t="s">
        <v>26796</v>
      </c>
      <c r="C25319">
        <f t="shared" si="395"/>
        <v>44</v>
      </c>
      <c r="D25319" t="str">
        <f>+VLOOKUP(base[[#This Row],[key]],Tabla2[[key]:[Homologado]],4,0)</f>
        <v>Enseñanza Media</v>
      </c>
    </row>
    <row r="25320" spans="1:4" x14ac:dyDescent="0.3">
      <c r="A25320" t="s">
        <v>26750</v>
      </c>
      <c r="B25320" t="s">
        <v>26796</v>
      </c>
      <c r="C25320">
        <f t="shared" si="395"/>
        <v>44</v>
      </c>
      <c r="D25320" t="str">
        <f>+VLOOKUP(base[[#This Row],[key]],Tabla2[[key]:[Homologado]],4,0)</f>
        <v>Enseñanza Media</v>
      </c>
    </row>
    <row r="25321" spans="1:4" x14ac:dyDescent="0.3">
      <c r="A25321" t="s">
        <v>16686</v>
      </c>
      <c r="B25321" t="s">
        <v>26796</v>
      </c>
      <c r="C25321">
        <f t="shared" si="395"/>
        <v>44</v>
      </c>
      <c r="D25321" t="str">
        <f>+VLOOKUP(base[[#This Row],[key]],Tabla2[[key]:[Homologado]],4,0)</f>
        <v>Enseñanza Media</v>
      </c>
    </row>
    <row r="25322" spans="1:4" x14ac:dyDescent="0.3">
      <c r="A25322" t="s">
        <v>26751</v>
      </c>
      <c r="B25322" t="s">
        <v>26796</v>
      </c>
      <c r="C25322">
        <f t="shared" si="395"/>
        <v>44</v>
      </c>
      <c r="D25322" t="str">
        <f>+VLOOKUP(base[[#This Row],[key]],Tabla2[[key]:[Homologado]],4,0)</f>
        <v>Enseñanza Media</v>
      </c>
    </row>
    <row r="25323" spans="1:4" x14ac:dyDescent="0.3">
      <c r="A25323" t="s">
        <v>26752</v>
      </c>
      <c r="B25323" t="s">
        <v>26796</v>
      </c>
      <c r="C25323">
        <f t="shared" si="395"/>
        <v>44</v>
      </c>
      <c r="D25323" t="str">
        <f>+VLOOKUP(base[[#This Row],[key]],Tabla2[[key]:[Homologado]],4,0)</f>
        <v>Enseñanza Media</v>
      </c>
    </row>
    <row r="25324" spans="1:4" x14ac:dyDescent="0.3">
      <c r="A25324" t="s">
        <v>26753</v>
      </c>
      <c r="B25324" t="s">
        <v>26796</v>
      </c>
      <c r="C25324">
        <f t="shared" si="395"/>
        <v>44</v>
      </c>
      <c r="D25324" t="str">
        <f>+VLOOKUP(base[[#This Row],[key]],Tabla2[[key]:[Homologado]],4,0)</f>
        <v>Enseñanza Media</v>
      </c>
    </row>
    <row r="25325" spans="1:4" x14ac:dyDescent="0.3">
      <c r="A25325" t="s">
        <v>26754</v>
      </c>
      <c r="B25325" t="s">
        <v>26796</v>
      </c>
      <c r="C25325">
        <f t="shared" si="395"/>
        <v>44</v>
      </c>
      <c r="D25325" t="str">
        <f>+VLOOKUP(base[[#This Row],[key]],Tabla2[[key]:[Homologado]],4,0)</f>
        <v>Enseñanza Media</v>
      </c>
    </row>
    <row r="25326" spans="1:4" x14ac:dyDescent="0.3">
      <c r="A25326" t="s">
        <v>26755</v>
      </c>
      <c r="B25326" t="s">
        <v>26796</v>
      </c>
      <c r="C25326">
        <f t="shared" si="395"/>
        <v>44</v>
      </c>
      <c r="D25326" t="str">
        <f>+VLOOKUP(base[[#This Row],[key]],Tabla2[[key]:[Homologado]],4,0)</f>
        <v>Enseñanza Media</v>
      </c>
    </row>
    <row r="25327" spans="1:4" x14ac:dyDescent="0.3">
      <c r="A25327" t="s">
        <v>26756</v>
      </c>
      <c r="B25327" t="s">
        <v>26796</v>
      </c>
      <c r="C25327">
        <f t="shared" si="395"/>
        <v>44</v>
      </c>
      <c r="D25327" t="str">
        <f>+VLOOKUP(base[[#This Row],[key]],Tabla2[[key]:[Homologado]],4,0)</f>
        <v>Enseñanza Media</v>
      </c>
    </row>
    <row r="25328" spans="1:4" x14ac:dyDescent="0.3">
      <c r="A25328" t="s">
        <v>26758</v>
      </c>
      <c r="B25328" t="s">
        <v>26796</v>
      </c>
      <c r="C25328">
        <f t="shared" si="395"/>
        <v>44</v>
      </c>
      <c r="D25328" t="str">
        <f>+VLOOKUP(base[[#This Row],[key]],Tabla2[[key]:[Homologado]],4,0)</f>
        <v>Enseñanza Media</v>
      </c>
    </row>
    <row r="25329" spans="1:4" x14ac:dyDescent="0.3">
      <c r="A25329" t="s">
        <v>26759</v>
      </c>
      <c r="B25329" t="s">
        <v>26796</v>
      </c>
      <c r="C25329">
        <f t="shared" si="395"/>
        <v>44</v>
      </c>
      <c r="D25329" t="str">
        <f>+VLOOKUP(base[[#This Row],[key]],Tabla2[[key]:[Homologado]],4,0)</f>
        <v>Enseñanza Media</v>
      </c>
    </row>
    <row r="25330" spans="1:4" x14ac:dyDescent="0.3">
      <c r="A25330" t="s">
        <v>16688</v>
      </c>
      <c r="B25330" t="s">
        <v>26796</v>
      </c>
      <c r="C25330">
        <f t="shared" si="395"/>
        <v>44</v>
      </c>
      <c r="D25330" t="str">
        <f>+VLOOKUP(base[[#This Row],[key]],Tabla2[[key]:[Homologado]],4,0)</f>
        <v>Enseñanza Media</v>
      </c>
    </row>
    <row r="25331" spans="1:4" x14ac:dyDescent="0.3">
      <c r="A25331" t="s">
        <v>26760</v>
      </c>
      <c r="B25331" t="s">
        <v>26796</v>
      </c>
      <c r="C25331">
        <f t="shared" si="395"/>
        <v>44</v>
      </c>
      <c r="D25331" t="str">
        <f>+VLOOKUP(base[[#This Row],[key]],Tabla2[[key]:[Homologado]],4,0)</f>
        <v>Enseñanza Media</v>
      </c>
    </row>
    <row r="25332" spans="1:4" x14ac:dyDescent="0.3">
      <c r="A25332" t="s">
        <v>26761</v>
      </c>
      <c r="B25332" t="s">
        <v>26796</v>
      </c>
      <c r="C25332">
        <f t="shared" si="395"/>
        <v>44</v>
      </c>
      <c r="D25332" t="str">
        <f>+VLOOKUP(base[[#This Row],[key]],Tabla2[[key]:[Homologado]],4,0)</f>
        <v>Enseñanza Media</v>
      </c>
    </row>
    <row r="25333" spans="1:4" x14ac:dyDescent="0.3">
      <c r="A25333" t="s">
        <v>26762</v>
      </c>
      <c r="B25333" t="s">
        <v>26796</v>
      </c>
      <c r="C25333">
        <f t="shared" si="395"/>
        <v>44</v>
      </c>
      <c r="D25333" t="str">
        <f>+VLOOKUP(base[[#This Row],[key]],Tabla2[[key]:[Homologado]],4,0)</f>
        <v>Enseñanza Media</v>
      </c>
    </row>
    <row r="25334" spans="1:4" x14ac:dyDescent="0.3">
      <c r="A25334" t="s">
        <v>26763</v>
      </c>
      <c r="B25334" t="s">
        <v>26796</v>
      </c>
      <c r="C25334">
        <f t="shared" si="395"/>
        <v>44</v>
      </c>
      <c r="D25334" t="str">
        <f>+VLOOKUP(base[[#This Row],[key]],Tabla2[[key]:[Homologado]],4,0)</f>
        <v>Enseñanza Media</v>
      </c>
    </row>
    <row r="25335" spans="1:4" x14ac:dyDescent="0.3">
      <c r="A25335" t="s">
        <v>26767</v>
      </c>
      <c r="B25335" t="s">
        <v>26796</v>
      </c>
      <c r="C25335">
        <f t="shared" si="395"/>
        <v>44</v>
      </c>
      <c r="D25335" t="str">
        <f>+VLOOKUP(base[[#This Row],[key]],Tabla2[[key]:[Homologado]],4,0)</f>
        <v>Enseñanza Media</v>
      </c>
    </row>
    <row r="25336" spans="1:4" x14ac:dyDescent="0.3">
      <c r="A25336" t="s">
        <v>26764</v>
      </c>
      <c r="B25336" t="s">
        <v>26796</v>
      </c>
      <c r="C25336">
        <f t="shared" si="395"/>
        <v>44</v>
      </c>
      <c r="D25336" t="str">
        <f>+VLOOKUP(base[[#This Row],[key]],Tabla2[[key]:[Homologado]],4,0)</f>
        <v>Enseñanza Media</v>
      </c>
    </row>
    <row r="25337" spans="1:4" x14ac:dyDescent="0.3">
      <c r="A25337" t="s">
        <v>26765</v>
      </c>
      <c r="B25337" t="s">
        <v>26796</v>
      </c>
      <c r="C25337">
        <f t="shared" si="395"/>
        <v>44</v>
      </c>
      <c r="D25337" t="str">
        <f>+VLOOKUP(base[[#This Row],[key]],Tabla2[[key]:[Homologado]],4,0)</f>
        <v>Enseñanza Media</v>
      </c>
    </row>
    <row r="25338" spans="1:4" x14ac:dyDescent="0.3">
      <c r="A25338" t="s">
        <v>17922</v>
      </c>
      <c r="B25338" t="s">
        <v>26796</v>
      </c>
      <c r="C25338">
        <f t="shared" si="395"/>
        <v>44</v>
      </c>
      <c r="D25338" t="str">
        <f>+VLOOKUP(base[[#This Row],[key]],Tabla2[[key]:[Homologado]],4,0)</f>
        <v>Enseñanza Media</v>
      </c>
    </row>
    <row r="25339" spans="1:4" x14ac:dyDescent="0.3">
      <c r="A25339" t="s">
        <v>26766</v>
      </c>
      <c r="B25339" t="s">
        <v>26796</v>
      </c>
      <c r="C25339">
        <f t="shared" si="395"/>
        <v>44</v>
      </c>
      <c r="D25339" t="str">
        <f>+VLOOKUP(base[[#This Row],[key]],Tabla2[[key]:[Homologado]],4,0)</f>
        <v>Enseñanza Media</v>
      </c>
    </row>
    <row r="25340" spans="1:4" x14ac:dyDescent="0.3">
      <c r="A25340" t="s">
        <v>26769</v>
      </c>
      <c r="B25340" t="s">
        <v>26796</v>
      </c>
      <c r="C25340">
        <f t="shared" si="395"/>
        <v>44</v>
      </c>
      <c r="D25340" t="str">
        <f>+VLOOKUP(base[[#This Row],[key]],Tabla2[[key]:[Homologado]],4,0)</f>
        <v>Enseñanza Media</v>
      </c>
    </row>
    <row r="25341" spans="1:4" x14ac:dyDescent="0.3">
      <c r="A25341" t="s">
        <v>26770</v>
      </c>
      <c r="B25341" t="s">
        <v>26796</v>
      </c>
      <c r="C25341">
        <f t="shared" si="395"/>
        <v>44</v>
      </c>
      <c r="D25341" t="str">
        <f>+VLOOKUP(base[[#This Row],[key]],Tabla2[[key]:[Homologado]],4,0)</f>
        <v>Enseñanza Media</v>
      </c>
    </row>
    <row r="25342" spans="1:4" x14ac:dyDescent="0.3">
      <c r="A25342" t="s">
        <v>26771</v>
      </c>
      <c r="B25342" t="s">
        <v>26796</v>
      </c>
      <c r="C25342">
        <f t="shared" si="395"/>
        <v>44</v>
      </c>
      <c r="D25342" t="str">
        <f>+VLOOKUP(base[[#This Row],[key]],Tabla2[[key]:[Homologado]],4,0)</f>
        <v>Enseñanza Media</v>
      </c>
    </row>
    <row r="25343" spans="1:4" x14ac:dyDescent="0.3">
      <c r="A25343" t="s">
        <v>26772</v>
      </c>
      <c r="B25343" t="s">
        <v>26796</v>
      </c>
      <c r="C25343">
        <f t="shared" si="395"/>
        <v>44</v>
      </c>
      <c r="D25343" t="str">
        <f>+VLOOKUP(base[[#This Row],[key]],Tabla2[[key]:[Homologado]],4,0)</f>
        <v>Enseñanza Media</v>
      </c>
    </row>
    <row r="25344" spans="1:4" x14ac:dyDescent="0.3">
      <c r="A25344" t="s">
        <v>23465</v>
      </c>
      <c r="B25344" t="s">
        <v>26796</v>
      </c>
      <c r="C25344">
        <f t="shared" si="395"/>
        <v>44</v>
      </c>
      <c r="D25344" t="str">
        <f>+VLOOKUP(base[[#This Row],[key]],Tabla2[[key]:[Homologado]],4,0)</f>
        <v>Enseñanza Media</v>
      </c>
    </row>
    <row r="25345" spans="1:4" x14ac:dyDescent="0.3">
      <c r="A25345" t="s">
        <v>23083</v>
      </c>
      <c r="B25345" t="s">
        <v>26796</v>
      </c>
      <c r="C25345">
        <f t="shared" si="395"/>
        <v>44</v>
      </c>
      <c r="D25345" t="str">
        <f>+VLOOKUP(base[[#This Row],[key]],Tabla2[[key]:[Homologado]],4,0)</f>
        <v>Enseñanza Media</v>
      </c>
    </row>
    <row r="25346" spans="1:4" x14ac:dyDescent="0.3">
      <c r="A25346" t="s">
        <v>26773</v>
      </c>
      <c r="B25346" t="s">
        <v>26796</v>
      </c>
      <c r="C25346">
        <f t="shared" si="395"/>
        <v>44</v>
      </c>
      <c r="D25346" t="str">
        <f>+VLOOKUP(base[[#This Row],[key]],Tabla2[[key]:[Homologado]],4,0)</f>
        <v>Enseñanza Media</v>
      </c>
    </row>
    <row r="25347" spans="1:4" x14ac:dyDescent="0.3">
      <c r="A25347" t="s">
        <v>26774</v>
      </c>
      <c r="B25347" t="s">
        <v>26796</v>
      </c>
      <c r="C25347">
        <f t="shared" si="395"/>
        <v>44</v>
      </c>
      <c r="D25347" t="str">
        <f>+VLOOKUP(base[[#This Row],[key]],Tabla2[[key]:[Homologado]],4,0)</f>
        <v>Enseñanza Media</v>
      </c>
    </row>
    <row r="25348" spans="1:4" x14ac:dyDescent="0.3">
      <c r="A25348" t="s">
        <v>26775</v>
      </c>
      <c r="B25348" t="s">
        <v>26796</v>
      </c>
      <c r="C25348">
        <f t="shared" ref="C25348:C25411" si="396">+IF(B25348=B25347,C25347,C25347+1)</f>
        <v>44</v>
      </c>
      <c r="D25348" t="str">
        <f>+VLOOKUP(base[[#This Row],[key]],Tabla2[[key]:[Homologado]],4,0)</f>
        <v>Enseñanza Media</v>
      </c>
    </row>
    <row r="25349" spans="1:4" x14ac:dyDescent="0.3">
      <c r="A25349" t="s">
        <v>26776</v>
      </c>
      <c r="B25349" t="s">
        <v>26796</v>
      </c>
      <c r="C25349">
        <f t="shared" si="396"/>
        <v>44</v>
      </c>
      <c r="D25349" t="str">
        <f>+VLOOKUP(base[[#This Row],[key]],Tabla2[[key]:[Homologado]],4,0)</f>
        <v>Enseñanza Media</v>
      </c>
    </row>
    <row r="25350" spans="1:4" x14ac:dyDescent="0.3">
      <c r="A25350" t="s">
        <v>26777</v>
      </c>
      <c r="B25350" t="s">
        <v>26796</v>
      </c>
      <c r="C25350">
        <f t="shared" si="396"/>
        <v>44</v>
      </c>
      <c r="D25350" t="str">
        <f>+VLOOKUP(base[[#This Row],[key]],Tabla2[[key]:[Homologado]],4,0)</f>
        <v>Enseñanza Media</v>
      </c>
    </row>
    <row r="25351" spans="1:4" x14ac:dyDescent="0.3">
      <c r="A25351" t="s">
        <v>17939</v>
      </c>
      <c r="B25351" t="s">
        <v>26796</v>
      </c>
      <c r="C25351">
        <f t="shared" si="396"/>
        <v>44</v>
      </c>
      <c r="D25351" t="str">
        <f>+VLOOKUP(base[[#This Row],[key]],Tabla2[[key]:[Homologado]],4,0)</f>
        <v>Enseñanza Media</v>
      </c>
    </row>
    <row r="25352" spans="1:4" x14ac:dyDescent="0.3">
      <c r="A25352" t="s">
        <v>17941</v>
      </c>
      <c r="B25352" t="s">
        <v>26796</v>
      </c>
      <c r="C25352">
        <f t="shared" si="396"/>
        <v>44</v>
      </c>
      <c r="D25352" t="str">
        <f>+VLOOKUP(base[[#This Row],[key]],Tabla2[[key]:[Homologado]],4,0)</f>
        <v>Enseñanza Media</v>
      </c>
    </row>
    <row r="25353" spans="1:4" x14ac:dyDescent="0.3">
      <c r="A25353" t="s">
        <v>23591</v>
      </c>
      <c r="B25353" t="s">
        <v>26796</v>
      </c>
      <c r="C25353">
        <f t="shared" si="396"/>
        <v>44</v>
      </c>
      <c r="D25353" t="str">
        <f>+VLOOKUP(base[[#This Row],[key]],Tabla2[[key]:[Homologado]],4,0)</f>
        <v>Enseñanza Media</v>
      </c>
    </row>
    <row r="25354" spans="1:4" x14ac:dyDescent="0.3">
      <c r="A25354" t="s">
        <v>16006</v>
      </c>
      <c r="B25354" t="s">
        <v>26796</v>
      </c>
      <c r="C25354">
        <f t="shared" si="396"/>
        <v>44</v>
      </c>
      <c r="D25354" t="str">
        <f>+VLOOKUP(base[[#This Row],[key]],Tabla2[[key]:[Homologado]],4,0)</f>
        <v>Enseñanza Media</v>
      </c>
    </row>
    <row r="25355" spans="1:4" x14ac:dyDescent="0.3">
      <c r="A25355" t="s">
        <v>25254</v>
      </c>
      <c r="B25355" t="s">
        <v>26796</v>
      </c>
      <c r="C25355">
        <f t="shared" si="396"/>
        <v>44</v>
      </c>
      <c r="D25355" t="str">
        <f>+VLOOKUP(base[[#This Row],[key]],Tabla2[[key]:[Homologado]],4,0)</f>
        <v>Enseñanza Media</v>
      </c>
    </row>
    <row r="25356" spans="1:4" x14ac:dyDescent="0.3">
      <c r="A25356" t="s">
        <v>17947</v>
      </c>
      <c r="B25356" t="s">
        <v>26796</v>
      </c>
      <c r="C25356">
        <f t="shared" si="396"/>
        <v>44</v>
      </c>
      <c r="D25356" t="str">
        <f>+VLOOKUP(base[[#This Row],[key]],Tabla2[[key]:[Homologado]],4,0)</f>
        <v>Enseñanza Media</v>
      </c>
    </row>
    <row r="25357" spans="1:4" x14ac:dyDescent="0.3">
      <c r="A25357" t="s">
        <v>26575</v>
      </c>
      <c r="B25357" t="s">
        <v>26796</v>
      </c>
      <c r="C25357">
        <f t="shared" si="396"/>
        <v>44</v>
      </c>
      <c r="D25357" t="str">
        <f>+VLOOKUP(base[[#This Row],[key]],Tabla2[[key]:[Homologado]],4,0)</f>
        <v>Enseñanza Media</v>
      </c>
    </row>
    <row r="25358" spans="1:4" x14ac:dyDescent="0.3">
      <c r="A25358" t="s">
        <v>23505</v>
      </c>
      <c r="B25358" t="s">
        <v>26796</v>
      </c>
      <c r="C25358">
        <f t="shared" si="396"/>
        <v>44</v>
      </c>
      <c r="D25358" t="str">
        <f>+VLOOKUP(base[[#This Row],[key]],Tabla2[[key]:[Homologado]],4,0)</f>
        <v>Enseñanza Media</v>
      </c>
    </row>
    <row r="25359" spans="1:4" x14ac:dyDescent="0.3">
      <c r="A25359" t="s">
        <v>26779</v>
      </c>
      <c r="B25359" t="s">
        <v>26796</v>
      </c>
      <c r="C25359">
        <f t="shared" si="396"/>
        <v>44</v>
      </c>
      <c r="D25359" t="str">
        <f>+VLOOKUP(base[[#This Row],[key]],Tabla2[[key]:[Homologado]],4,0)</f>
        <v>Enseñanza Media</v>
      </c>
    </row>
    <row r="25360" spans="1:4" x14ac:dyDescent="0.3">
      <c r="A25360" t="s">
        <v>26784</v>
      </c>
      <c r="B25360" t="s">
        <v>26796</v>
      </c>
      <c r="C25360">
        <f t="shared" si="396"/>
        <v>44</v>
      </c>
      <c r="D25360" t="str">
        <f>+VLOOKUP(base[[#This Row],[key]],Tabla2[[key]:[Homologado]],4,0)</f>
        <v>Enseñanza Media</v>
      </c>
    </row>
    <row r="25361" spans="1:4" x14ac:dyDescent="0.3">
      <c r="A25361" t="s">
        <v>25073</v>
      </c>
      <c r="B25361" t="s">
        <v>26796</v>
      </c>
      <c r="C25361">
        <f t="shared" si="396"/>
        <v>44</v>
      </c>
      <c r="D25361" t="str">
        <f>+VLOOKUP(base[[#This Row],[key]],Tabla2[[key]:[Homologado]],4,0)</f>
        <v>Enseñanza Media</v>
      </c>
    </row>
    <row r="25362" spans="1:4" x14ac:dyDescent="0.3">
      <c r="A25362" t="s">
        <v>30433</v>
      </c>
      <c r="B25362" t="s">
        <v>26796</v>
      </c>
      <c r="C25362">
        <f t="shared" si="396"/>
        <v>44</v>
      </c>
      <c r="D25362" t="str">
        <f>+VLOOKUP(base[[#This Row],[key]],Tabla2[[key]:[Homologado]],4,0)</f>
        <v>Enseñanza Media</v>
      </c>
    </row>
    <row r="25363" spans="1:4" x14ac:dyDescent="0.3">
      <c r="A25363" t="s">
        <v>30434</v>
      </c>
      <c r="B25363" t="s">
        <v>26796</v>
      </c>
      <c r="C25363">
        <f t="shared" si="396"/>
        <v>44</v>
      </c>
      <c r="D25363" t="str">
        <f>+VLOOKUP(base[[#This Row],[key]],Tabla2[[key]:[Homologado]],4,0)</f>
        <v>Enseñanza Media</v>
      </c>
    </row>
    <row r="25364" spans="1:4" x14ac:dyDescent="0.3">
      <c r="A25364" t="s">
        <v>30435</v>
      </c>
      <c r="B25364" t="s">
        <v>26796</v>
      </c>
      <c r="C25364">
        <f t="shared" si="396"/>
        <v>44</v>
      </c>
      <c r="D25364" t="str">
        <f>+VLOOKUP(base[[#This Row],[key]],Tabla2[[key]:[Homologado]],4,0)</f>
        <v>Enseñanza Media</v>
      </c>
    </row>
    <row r="25365" spans="1:4" x14ac:dyDescent="0.3">
      <c r="A25365" t="s">
        <v>30436</v>
      </c>
      <c r="B25365" t="s">
        <v>26796</v>
      </c>
      <c r="C25365">
        <f t="shared" si="396"/>
        <v>44</v>
      </c>
      <c r="D25365" t="str">
        <f>+VLOOKUP(base[[#This Row],[key]],Tabla2[[key]:[Homologado]],4,0)</f>
        <v>Enseñanza Media</v>
      </c>
    </row>
    <row r="25366" spans="1:4" x14ac:dyDescent="0.3">
      <c r="A25366" t="s">
        <v>30437</v>
      </c>
      <c r="B25366" t="s">
        <v>26796</v>
      </c>
      <c r="C25366">
        <f t="shared" si="396"/>
        <v>44</v>
      </c>
      <c r="D25366" t="str">
        <f>+VLOOKUP(base[[#This Row],[key]],Tabla2[[key]:[Homologado]],4,0)</f>
        <v>Enseñanza Media</v>
      </c>
    </row>
    <row r="25367" spans="1:4" x14ac:dyDescent="0.3">
      <c r="A25367" t="s">
        <v>30438</v>
      </c>
      <c r="B25367" t="s">
        <v>26796</v>
      </c>
      <c r="C25367">
        <f t="shared" si="396"/>
        <v>44</v>
      </c>
      <c r="D25367" t="str">
        <f>+VLOOKUP(base[[#This Row],[key]],Tabla2[[key]:[Homologado]],4,0)</f>
        <v>Enseñanza Media</v>
      </c>
    </row>
    <row r="25368" spans="1:4" x14ac:dyDescent="0.3">
      <c r="A25368" t="s">
        <v>30439</v>
      </c>
      <c r="B25368" t="s">
        <v>26796</v>
      </c>
      <c r="C25368">
        <f t="shared" si="396"/>
        <v>44</v>
      </c>
      <c r="D25368" t="str">
        <f>+VLOOKUP(base[[#This Row],[key]],Tabla2[[key]:[Homologado]],4,0)</f>
        <v>Enseñanza Media</v>
      </c>
    </row>
    <row r="25369" spans="1:4" x14ac:dyDescent="0.3">
      <c r="A25369" t="s">
        <v>30440</v>
      </c>
      <c r="B25369" t="s">
        <v>26796</v>
      </c>
      <c r="C25369">
        <f t="shared" si="396"/>
        <v>44</v>
      </c>
      <c r="D25369" t="str">
        <f>+VLOOKUP(base[[#This Row],[key]],Tabla2[[key]:[Homologado]],4,0)</f>
        <v>Enseñanza Media</v>
      </c>
    </row>
    <row r="25370" spans="1:4" x14ac:dyDescent="0.3">
      <c r="A25370" t="s">
        <v>30442</v>
      </c>
      <c r="B25370" t="s">
        <v>26796</v>
      </c>
      <c r="C25370">
        <f t="shared" si="396"/>
        <v>44</v>
      </c>
      <c r="D25370" t="str">
        <f>+VLOOKUP(base[[#This Row],[key]],Tabla2[[key]:[Homologado]],4,0)</f>
        <v>Enseñanza Media</v>
      </c>
    </row>
    <row r="25371" spans="1:4" x14ac:dyDescent="0.3">
      <c r="A25371" t="s">
        <v>30444</v>
      </c>
      <c r="B25371" t="s">
        <v>26796</v>
      </c>
      <c r="C25371">
        <f t="shared" si="396"/>
        <v>44</v>
      </c>
      <c r="D25371" t="str">
        <f>+VLOOKUP(base[[#This Row],[key]],Tabla2[[key]:[Homologado]],4,0)</f>
        <v>Enseñanza Media</v>
      </c>
    </row>
    <row r="25372" spans="1:4" x14ac:dyDescent="0.3">
      <c r="A25372" t="s">
        <v>30450</v>
      </c>
      <c r="B25372" t="s">
        <v>26796</v>
      </c>
      <c r="C25372">
        <f t="shared" si="396"/>
        <v>44</v>
      </c>
      <c r="D25372" t="str">
        <f>+VLOOKUP(base[[#This Row],[key]],Tabla2[[key]:[Homologado]],4,0)</f>
        <v>Enseñanza Media</v>
      </c>
    </row>
    <row r="25373" spans="1:4" x14ac:dyDescent="0.3">
      <c r="A25373" t="s">
        <v>30454</v>
      </c>
      <c r="B25373" t="s">
        <v>26796</v>
      </c>
      <c r="C25373">
        <f t="shared" si="396"/>
        <v>44</v>
      </c>
      <c r="D25373" t="str">
        <f>+VLOOKUP(base[[#This Row],[key]],Tabla2[[key]:[Homologado]],4,0)</f>
        <v>Enseñanza Media</v>
      </c>
    </row>
    <row r="25374" spans="1:4" x14ac:dyDescent="0.3">
      <c r="A25374" t="s">
        <v>30457</v>
      </c>
      <c r="B25374" t="s">
        <v>26796</v>
      </c>
      <c r="C25374">
        <f t="shared" si="396"/>
        <v>44</v>
      </c>
      <c r="D25374" t="str">
        <f>+VLOOKUP(base[[#This Row],[key]],Tabla2[[key]:[Homologado]],4,0)</f>
        <v>Enseñanza Media</v>
      </c>
    </row>
    <row r="25375" spans="1:4" x14ac:dyDescent="0.3">
      <c r="A25375" t="s">
        <v>30459</v>
      </c>
      <c r="B25375" t="s">
        <v>26796</v>
      </c>
      <c r="C25375">
        <f t="shared" si="396"/>
        <v>44</v>
      </c>
      <c r="D25375" t="str">
        <f>+VLOOKUP(base[[#This Row],[key]],Tabla2[[key]:[Homologado]],4,0)</f>
        <v>Enseñanza Media</v>
      </c>
    </row>
    <row r="25376" spans="1:4" x14ac:dyDescent="0.3">
      <c r="A25376" t="s">
        <v>30460</v>
      </c>
      <c r="B25376" t="s">
        <v>26796</v>
      </c>
      <c r="C25376">
        <f t="shared" si="396"/>
        <v>44</v>
      </c>
      <c r="D25376" t="str">
        <f>+VLOOKUP(base[[#This Row],[key]],Tabla2[[key]:[Homologado]],4,0)</f>
        <v>Enseñanza Media</v>
      </c>
    </row>
    <row r="25377" spans="1:4" x14ac:dyDescent="0.3">
      <c r="A25377" t="s">
        <v>30461</v>
      </c>
      <c r="B25377" t="s">
        <v>26796</v>
      </c>
      <c r="C25377">
        <f t="shared" si="396"/>
        <v>44</v>
      </c>
      <c r="D25377" t="str">
        <f>+VLOOKUP(base[[#This Row],[key]],Tabla2[[key]:[Homologado]],4,0)</f>
        <v>Enseñanza Media</v>
      </c>
    </row>
    <row r="25378" spans="1:4" x14ac:dyDescent="0.3">
      <c r="A25378" t="s">
        <v>30469</v>
      </c>
      <c r="B25378" t="s">
        <v>26796</v>
      </c>
      <c r="C25378">
        <f t="shared" si="396"/>
        <v>44</v>
      </c>
      <c r="D25378" t="str">
        <f>+VLOOKUP(base[[#This Row],[key]],Tabla2[[key]:[Homologado]],4,0)</f>
        <v>Enseñanza Media</v>
      </c>
    </row>
    <row r="25379" spans="1:4" x14ac:dyDescent="0.3">
      <c r="A25379" t="s">
        <v>30470</v>
      </c>
      <c r="B25379" t="s">
        <v>26796</v>
      </c>
      <c r="C25379">
        <f t="shared" si="396"/>
        <v>44</v>
      </c>
      <c r="D25379" t="str">
        <f>+VLOOKUP(base[[#This Row],[key]],Tabla2[[key]:[Homologado]],4,0)</f>
        <v>Enseñanza Media</v>
      </c>
    </row>
    <row r="25380" spans="1:4" x14ac:dyDescent="0.3">
      <c r="A25380" t="s">
        <v>30471</v>
      </c>
      <c r="B25380" t="s">
        <v>26796</v>
      </c>
      <c r="C25380">
        <f t="shared" si="396"/>
        <v>44</v>
      </c>
      <c r="D25380" t="str">
        <f>+VLOOKUP(base[[#This Row],[key]],Tabla2[[key]:[Homologado]],4,0)</f>
        <v>Enseñanza Media</v>
      </c>
    </row>
    <row r="25381" spans="1:4" x14ac:dyDescent="0.3">
      <c r="A25381" t="s">
        <v>30472</v>
      </c>
      <c r="B25381" t="s">
        <v>26796</v>
      </c>
      <c r="C25381">
        <f t="shared" si="396"/>
        <v>44</v>
      </c>
      <c r="D25381" t="str">
        <f>+VLOOKUP(base[[#This Row],[key]],Tabla2[[key]:[Homologado]],4,0)</f>
        <v>Enseñanza Media</v>
      </c>
    </row>
    <row r="25382" spans="1:4" x14ac:dyDescent="0.3">
      <c r="A25382" t="s">
        <v>30473</v>
      </c>
      <c r="B25382" t="s">
        <v>26796</v>
      </c>
      <c r="C25382">
        <f t="shared" si="396"/>
        <v>44</v>
      </c>
      <c r="D25382" t="str">
        <f>+VLOOKUP(base[[#This Row],[key]],Tabla2[[key]:[Homologado]],4,0)</f>
        <v>Enseñanza Media</v>
      </c>
    </row>
    <row r="25383" spans="1:4" x14ac:dyDescent="0.3">
      <c r="A25383" t="s">
        <v>30474</v>
      </c>
      <c r="B25383" t="s">
        <v>26796</v>
      </c>
      <c r="C25383">
        <f t="shared" si="396"/>
        <v>44</v>
      </c>
      <c r="D25383" t="str">
        <f>+VLOOKUP(base[[#This Row],[key]],Tabla2[[key]:[Homologado]],4,0)</f>
        <v>Enseñanza Media</v>
      </c>
    </row>
    <row r="25384" spans="1:4" x14ac:dyDescent="0.3">
      <c r="A25384" t="s">
        <v>30476</v>
      </c>
      <c r="B25384" t="s">
        <v>26796</v>
      </c>
      <c r="C25384">
        <f t="shared" si="396"/>
        <v>44</v>
      </c>
      <c r="D25384" t="str">
        <f>+VLOOKUP(base[[#This Row],[key]],Tabla2[[key]:[Homologado]],4,0)</f>
        <v>Enseñanza Media</v>
      </c>
    </row>
    <row r="25385" spans="1:4" x14ac:dyDescent="0.3">
      <c r="A25385" t="s">
        <v>30477</v>
      </c>
      <c r="B25385" t="s">
        <v>26796</v>
      </c>
      <c r="C25385">
        <f t="shared" si="396"/>
        <v>44</v>
      </c>
      <c r="D25385" t="str">
        <f>+VLOOKUP(base[[#This Row],[key]],Tabla2[[key]:[Homologado]],4,0)</f>
        <v>Enseñanza Media</v>
      </c>
    </row>
    <row r="25386" spans="1:4" x14ac:dyDescent="0.3">
      <c r="A25386" t="s">
        <v>30482</v>
      </c>
      <c r="B25386" t="s">
        <v>26796</v>
      </c>
      <c r="C25386">
        <f t="shared" si="396"/>
        <v>44</v>
      </c>
      <c r="D25386" t="str">
        <f>+VLOOKUP(base[[#This Row],[key]],Tabla2[[key]:[Homologado]],4,0)</f>
        <v>Enseñanza Media</v>
      </c>
    </row>
    <row r="25387" spans="1:4" x14ac:dyDescent="0.3">
      <c r="A25387" t="s">
        <v>30483</v>
      </c>
      <c r="B25387" t="s">
        <v>26796</v>
      </c>
      <c r="C25387">
        <f t="shared" si="396"/>
        <v>44</v>
      </c>
      <c r="D25387" t="str">
        <f>+VLOOKUP(base[[#This Row],[key]],Tabla2[[key]:[Homologado]],4,0)</f>
        <v>Enseñanza Media</v>
      </c>
    </row>
    <row r="25388" spans="1:4" x14ac:dyDescent="0.3">
      <c r="A25388" t="s">
        <v>30485</v>
      </c>
      <c r="B25388" t="s">
        <v>26796</v>
      </c>
      <c r="C25388">
        <f t="shared" si="396"/>
        <v>44</v>
      </c>
      <c r="D25388" t="str">
        <f>+VLOOKUP(base[[#This Row],[key]],Tabla2[[key]:[Homologado]],4,0)</f>
        <v>Enseñanza Media</v>
      </c>
    </row>
    <row r="25389" spans="1:4" x14ac:dyDescent="0.3">
      <c r="A25389" t="s">
        <v>30486</v>
      </c>
      <c r="B25389" t="s">
        <v>26796</v>
      </c>
      <c r="C25389">
        <f t="shared" si="396"/>
        <v>44</v>
      </c>
      <c r="D25389" t="str">
        <f>+VLOOKUP(base[[#This Row],[key]],Tabla2[[key]:[Homologado]],4,0)</f>
        <v>Enseñanza Media</v>
      </c>
    </row>
    <row r="25390" spans="1:4" x14ac:dyDescent="0.3">
      <c r="A25390" t="s">
        <v>30490</v>
      </c>
      <c r="B25390" t="s">
        <v>26796</v>
      </c>
      <c r="C25390">
        <f t="shared" si="396"/>
        <v>44</v>
      </c>
      <c r="D25390" t="str">
        <f>+VLOOKUP(base[[#This Row],[key]],Tabla2[[key]:[Homologado]],4,0)</f>
        <v>Enseñanza Media</v>
      </c>
    </row>
    <row r="25391" spans="1:4" x14ac:dyDescent="0.3">
      <c r="A25391" t="s">
        <v>26794</v>
      </c>
      <c r="B25391" t="s">
        <v>26796</v>
      </c>
      <c r="C25391">
        <f t="shared" si="396"/>
        <v>44</v>
      </c>
      <c r="D25391" t="str">
        <f>+VLOOKUP(base[[#This Row],[key]],Tabla2[[key]:[Homologado]],4,0)</f>
        <v>Enseñanza Media</v>
      </c>
    </row>
    <row r="25392" spans="1:4" x14ac:dyDescent="0.3">
      <c r="A25392" t="s">
        <v>26795</v>
      </c>
      <c r="B25392" t="s">
        <v>26796</v>
      </c>
      <c r="C25392">
        <f t="shared" si="396"/>
        <v>44</v>
      </c>
      <c r="D25392" t="str">
        <f>+VLOOKUP(base[[#This Row],[key]],Tabla2[[key]:[Homologado]],4,0)</f>
        <v>Enseñanza Media</v>
      </c>
    </row>
    <row r="25393" spans="1:4" x14ac:dyDescent="0.3">
      <c r="A25393" t="s">
        <v>26797</v>
      </c>
      <c r="B25393" t="s">
        <v>26796</v>
      </c>
      <c r="C25393">
        <f t="shared" si="396"/>
        <v>44</v>
      </c>
      <c r="D25393" t="str">
        <f>+VLOOKUP(base[[#This Row],[key]],Tabla2[[key]:[Homologado]],4,0)</f>
        <v>Enseñanza Media</v>
      </c>
    </row>
    <row r="25394" spans="1:4" x14ac:dyDescent="0.3">
      <c r="A25394" t="s">
        <v>26798</v>
      </c>
      <c r="B25394" t="s">
        <v>26796</v>
      </c>
      <c r="C25394">
        <f t="shared" si="396"/>
        <v>44</v>
      </c>
      <c r="D25394" t="str">
        <f>+VLOOKUP(base[[#This Row],[key]],Tabla2[[key]:[Homologado]],4,0)</f>
        <v>Enseñanza Media</v>
      </c>
    </row>
    <row r="25395" spans="1:4" x14ac:dyDescent="0.3">
      <c r="A25395" t="s">
        <v>26799</v>
      </c>
      <c r="B25395" t="s">
        <v>26796</v>
      </c>
      <c r="C25395">
        <f t="shared" si="396"/>
        <v>44</v>
      </c>
      <c r="D25395" t="str">
        <f>+VLOOKUP(base[[#This Row],[key]],Tabla2[[key]:[Homologado]],4,0)</f>
        <v>Enseñanza Media</v>
      </c>
    </row>
    <row r="25396" spans="1:4" x14ac:dyDescent="0.3">
      <c r="A25396" t="s">
        <v>26800</v>
      </c>
      <c r="B25396" t="s">
        <v>26796</v>
      </c>
      <c r="C25396">
        <f t="shared" si="396"/>
        <v>44</v>
      </c>
      <c r="D25396" t="str">
        <f>+VLOOKUP(base[[#This Row],[key]],Tabla2[[key]:[Homologado]],4,0)</f>
        <v>Enseñanza Media</v>
      </c>
    </row>
    <row r="25397" spans="1:4" x14ac:dyDescent="0.3">
      <c r="A25397" t="s">
        <v>26802</v>
      </c>
      <c r="B25397" t="s">
        <v>26796</v>
      </c>
      <c r="C25397">
        <f t="shared" si="396"/>
        <v>44</v>
      </c>
      <c r="D25397" t="str">
        <f>+VLOOKUP(base[[#This Row],[key]],Tabla2[[key]:[Homologado]],4,0)</f>
        <v>Enseñanza Media</v>
      </c>
    </row>
    <row r="25398" spans="1:4" x14ac:dyDescent="0.3">
      <c r="A25398" t="s">
        <v>16071</v>
      </c>
      <c r="B25398" t="s">
        <v>26796</v>
      </c>
      <c r="C25398">
        <f t="shared" si="396"/>
        <v>44</v>
      </c>
      <c r="D25398" t="str">
        <f>+VLOOKUP(base[[#This Row],[key]],Tabla2[[key]:[Homologado]],4,0)</f>
        <v>Enseñanza Media</v>
      </c>
    </row>
    <row r="25399" spans="1:4" x14ac:dyDescent="0.3">
      <c r="A25399" t="s">
        <v>26803</v>
      </c>
      <c r="B25399" t="s">
        <v>26796</v>
      </c>
      <c r="C25399">
        <f t="shared" si="396"/>
        <v>44</v>
      </c>
      <c r="D25399" t="str">
        <f>+VLOOKUP(base[[#This Row],[key]],Tabla2[[key]:[Homologado]],4,0)</f>
        <v>Enseñanza Media</v>
      </c>
    </row>
    <row r="25400" spans="1:4" x14ac:dyDescent="0.3">
      <c r="A25400" t="s">
        <v>26804</v>
      </c>
      <c r="B25400" t="s">
        <v>26796</v>
      </c>
      <c r="C25400">
        <f t="shared" si="396"/>
        <v>44</v>
      </c>
      <c r="D25400" t="str">
        <f>+VLOOKUP(base[[#This Row],[key]],Tabla2[[key]:[Homologado]],4,0)</f>
        <v>Enseñanza Media</v>
      </c>
    </row>
    <row r="25401" spans="1:4" x14ac:dyDescent="0.3">
      <c r="A25401" t="s">
        <v>26805</v>
      </c>
      <c r="B25401" t="s">
        <v>26796</v>
      </c>
      <c r="C25401">
        <f t="shared" si="396"/>
        <v>44</v>
      </c>
      <c r="D25401" t="str">
        <f>+VLOOKUP(base[[#This Row],[key]],Tabla2[[key]:[Homologado]],4,0)</f>
        <v>Enseñanza Media</v>
      </c>
    </row>
    <row r="25402" spans="1:4" x14ac:dyDescent="0.3">
      <c r="A25402" t="s">
        <v>26498</v>
      </c>
      <c r="B25402" t="s">
        <v>26796</v>
      </c>
      <c r="C25402">
        <f t="shared" si="396"/>
        <v>44</v>
      </c>
      <c r="D25402" t="str">
        <f>+VLOOKUP(base[[#This Row],[key]],Tabla2[[key]:[Homologado]],4,0)</f>
        <v>Enseñanza Media</v>
      </c>
    </row>
    <row r="25403" spans="1:4" x14ac:dyDescent="0.3">
      <c r="A25403" t="s">
        <v>21646</v>
      </c>
      <c r="B25403" t="s">
        <v>26796</v>
      </c>
      <c r="C25403">
        <f t="shared" si="396"/>
        <v>44</v>
      </c>
      <c r="D25403" t="str">
        <f>+VLOOKUP(base[[#This Row],[key]],Tabla2[[key]:[Homologado]],4,0)</f>
        <v>Enseñanza Media</v>
      </c>
    </row>
    <row r="25404" spans="1:4" x14ac:dyDescent="0.3">
      <c r="A25404" t="s">
        <v>26806</v>
      </c>
      <c r="B25404" t="s">
        <v>26796</v>
      </c>
      <c r="C25404">
        <f t="shared" si="396"/>
        <v>44</v>
      </c>
      <c r="D25404" t="str">
        <f>+VLOOKUP(base[[#This Row],[key]],Tabla2[[key]:[Homologado]],4,0)</f>
        <v>Enseñanza Media</v>
      </c>
    </row>
    <row r="25405" spans="1:4" x14ac:dyDescent="0.3">
      <c r="A25405" t="s">
        <v>17633</v>
      </c>
      <c r="B25405" t="s">
        <v>26796</v>
      </c>
      <c r="C25405">
        <f t="shared" si="396"/>
        <v>44</v>
      </c>
      <c r="D25405" t="str">
        <f>+VLOOKUP(base[[#This Row],[key]],Tabla2[[key]:[Homologado]],4,0)</f>
        <v>Enseñanza Media</v>
      </c>
    </row>
    <row r="25406" spans="1:4" x14ac:dyDescent="0.3">
      <c r="A25406" t="s">
        <v>26808</v>
      </c>
      <c r="B25406" t="s">
        <v>26796</v>
      </c>
      <c r="C25406">
        <f t="shared" si="396"/>
        <v>44</v>
      </c>
      <c r="D25406" t="str">
        <f>+VLOOKUP(base[[#This Row],[key]],Tabla2[[key]:[Homologado]],4,0)</f>
        <v>Enseñanza Media</v>
      </c>
    </row>
    <row r="25407" spans="1:4" x14ac:dyDescent="0.3">
      <c r="A25407" t="s">
        <v>26809</v>
      </c>
      <c r="B25407" t="s">
        <v>26796</v>
      </c>
      <c r="C25407">
        <f t="shared" si="396"/>
        <v>44</v>
      </c>
      <c r="D25407" t="str">
        <f>+VLOOKUP(base[[#This Row],[key]],Tabla2[[key]:[Homologado]],4,0)</f>
        <v>Enseñanza Media</v>
      </c>
    </row>
    <row r="25408" spans="1:4" x14ac:dyDescent="0.3">
      <c r="A25408" t="s">
        <v>26810</v>
      </c>
      <c r="B25408" t="s">
        <v>26796</v>
      </c>
      <c r="C25408">
        <f t="shared" si="396"/>
        <v>44</v>
      </c>
      <c r="D25408" t="str">
        <f>+VLOOKUP(base[[#This Row],[key]],Tabla2[[key]:[Homologado]],4,0)</f>
        <v>Enseñanza Media</v>
      </c>
    </row>
    <row r="25409" spans="1:4" x14ac:dyDescent="0.3">
      <c r="A25409" t="s">
        <v>17634</v>
      </c>
      <c r="B25409" t="s">
        <v>26796</v>
      </c>
      <c r="C25409">
        <f t="shared" si="396"/>
        <v>44</v>
      </c>
      <c r="D25409" t="str">
        <f>+VLOOKUP(base[[#This Row],[key]],Tabla2[[key]:[Homologado]],4,0)</f>
        <v>Enseñanza Media</v>
      </c>
    </row>
    <row r="25410" spans="1:4" x14ac:dyDescent="0.3">
      <c r="A25410" t="s">
        <v>26811</v>
      </c>
      <c r="B25410" t="s">
        <v>26796</v>
      </c>
      <c r="C25410">
        <f t="shared" si="396"/>
        <v>44</v>
      </c>
      <c r="D25410" t="str">
        <f>+VLOOKUP(base[[#This Row],[key]],Tabla2[[key]:[Homologado]],4,0)</f>
        <v>Enseñanza Media</v>
      </c>
    </row>
    <row r="25411" spans="1:4" x14ac:dyDescent="0.3">
      <c r="A25411" t="s">
        <v>16783</v>
      </c>
      <c r="B25411" t="s">
        <v>26796</v>
      </c>
      <c r="C25411">
        <f t="shared" si="396"/>
        <v>44</v>
      </c>
      <c r="D25411" t="str">
        <f>+VLOOKUP(base[[#This Row],[key]],Tabla2[[key]:[Homologado]],4,0)</f>
        <v>Enseñanza Media</v>
      </c>
    </row>
    <row r="25412" spans="1:4" x14ac:dyDescent="0.3">
      <c r="A25412" t="s">
        <v>26812</v>
      </c>
      <c r="B25412" t="s">
        <v>26796</v>
      </c>
      <c r="C25412">
        <f t="shared" ref="C25412:C25475" si="397">+IF(B25412=B25411,C25411,C25411+1)</f>
        <v>44</v>
      </c>
      <c r="D25412" t="str">
        <f>+VLOOKUP(base[[#This Row],[key]],Tabla2[[key]:[Homologado]],4,0)</f>
        <v>Enseñanza Media</v>
      </c>
    </row>
    <row r="25413" spans="1:4" x14ac:dyDescent="0.3">
      <c r="A25413" t="s">
        <v>16082</v>
      </c>
      <c r="B25413" t="s">
        <v>26796</v>
      </c>
      <c r="C25413">
        <f t="shared" si="397"/>
        <v>44</v>
      </c>
      <c r="D25413" t="str">
        <f>+VLOOKUP(base[[#This Row],[key]],Tabla2[[key]:[Homologado]],4,0)</f>
        <v>Enseñanza Media</v>
      </c>
    </row>
    <row r="25414" spans="1:4" x14ac:dyDescent="0.3">
      <c r="A25414" t="s">
        <v>21647</v>
      </c>
      <c r="B25414" t="s">
        <v>26796</v>
      </c>
      <c r="C25414">
        <f t="shared" si="397"/>
        <v>44</v>
      </c>
      <c r="D25414" t="str">
        <f>+VLOOKUP(base[[#This Row],[key]],Tabla2[[key]:[Homologado]],4,0)</f>
        <v>Enseñanza Media</v>
      </c>
    </row>
    <row r="25415" spans="1:4" x14ac:dyDescent="0.3">
      <c r="A25415" t="s">
        <v>26813</v>
      </c>
      <c r="B25415" t="s">
        <v>26796</v>
      </c>
      <c r="C25415">
        <f t="shared" si="397"/>
        <v>44</v>
      </c>
      <c r="D25415" t="str">
        <f>+VLOOKUP(base[[#This Row],[key]],Tabla2[[key]:[Homologado]],4,0)</f>
        <v>Enseñanza Media</v>
      </c>
    </row>
    <row r="25416" spans="1:4" x14ac:dyDescent="0.3">
      <c r="A25416" t="s">
        <v>26814</v>
      </c>
      <c r="B25416" t="s">
        <v>26796</v>
      </c>
      <c r="C25416">
        <f t="shared" si="397"/>
        <v>44</v>
      </c>
      <c r="D25416" t="str">
        <f>+VLOOKUP(base[[#This Row],[key]],Tabla2[[key]:[Homologado]],4,0)</f>
        <v>Enseñanza Media</v>
      </c>
    </row>
    <row r="25417" spans="1:4" x14ac:dyDescent="0.3">
      <c r="A25417" t="s">
        <v>26815</v>
      </c>
      <c r="B25417" t="s">
        <v>26796</v>
      </c>
      <c r="C25417">
        <f t="shared" si="397"/>
        <v>44</v>
      </c>
      <c r="D25417" t="str">
        <f>+VLOOKUP(base[[#This Row],[key]],Tabla2[[key]:[Homologado]],4,0)</f>
        <v>Enseñanza Media</v>
      </c>
    </row>
    <row r="25418" spans="1:4" x14ac:dyDescent="0.3">
      <c r="A25418" t="s">
        <v>21649</v>
      </c>
      <c r="B25418" t="s">
        <v>26796</v>
      </c>
      <c r="C25418">
        <f t="shared" si="397"/>
        <v>44</v>
      </c>
      <c r="D25418" t="str">
        <f>+VLOOKUP(base[[#This Row],[key]],Tabla2[[key]:[Homologado]],4,0)</f>
        <v>Enseñanza Media</v>
      </c>
    </row>
    <row r="25419" spans="1:4" x14ac:dyDescent="0.3">
      <c r="A25419" t="s">
        <v>26816</v>
      </c>
      <c r="B25419" t="s">
        <v>26796</v>
      </c>
      <c r="C25419">
        <f t="shared" si="397"/>
        <v>44</v>
      </c>
      <c r="D25419" t="str">
        <f>+VLOOKUP(base[[#This Row],[key]],Tabla2[[key]:[Homologado]],4,0)</f>
        <v>Enseñanza Media</v>
      </c>
    </row>
    <row r="25420" spans="1:4" x14ac:dyDescent="0.3">
      <c r="A25420" t="s">
        <v>26817</v>
      </c>
      <c r="B25420" t="s">
        <v>26796</v>
      </c>
      <c r="C25420">
        <f t="shared" si="397"/>
        <v>44</v>
      </c>
      <c r="D25420" t="str">
        <f>+VLOOKUP(base[[#This Row],[key]],Tabla2[[key]:[Homologado]],4,0)</f>
        <v>Enseñanza Media</v>
      </c>
    </row>
    <row r="25421" spans="1:4" x14ac:dyDescent="0.3">
      <c r="A25421" t="s">
        <v>16104</v>
      </c>
      <c r="B25421" t="s">
        <v>26796</v>
      </c>
      <c r="C25421">
        <f t="shared" si="397"/>
        <v>44</v>
      </c>
      <c r="D25421" t="str">
        <f>+VLOOKUP(base[[#This Row],[key]],Tabla2[[key]:[Homologado]],4,0)</f>
        <v>Enseñanza Media</v>
      </c>
    </row>
    <row r="25422" spans="1:4" x14ac:dyDescent="0.3">
      <c r="A25422" t="s">
        <v>26818</v>
      </c>
      <c r="B25422" t="s">
        <v>26796</v>
      </c>
      <c r="C25422">
        <f t="shared" si="397"/>
        <v>44</v>
      </c>
      <c r="D25422" t="str">
        <f>+VLOOKUP(base[[#This Row],[key]],Tabla2[[key]:[Homologado]],4,0)</f>
        <v>Enseñanza Media</v>
      </c>
    </row>
    <row r="25423" spans="1:4" x14ac:dyDescent="0.3">
      <c r="A25423" t="s">
        <v>19689</v>
      </c>
      <c r="B25423" t="s">
        <v>26796</v>
      </c>
      <c r="C25423">
        <f t="shared" si="397"/>
        <v>44</v>
      </c>
      <c r="D25423" t="str">
        <f>+VLOOKUP(base[[#This Row],[key]],Tabla2[[key]:[Homologado]],4,0)</f>
        <v>Enseñanza Media</v>
      </c>
    </row>
    <row r="25424" spans="1:4" x14ac:dyDescent="0.3">
      <c r="A25424" t="s">
        <v>26819</v>
      </c>
      <c r="B25424" t="s">
        <v>26796</v>
      </c>
      <c r="C25424">
        <f t="shared" si="397"/>
        <v>44</v>
      </c>
      <c r="D25424" t="str">
        <f>+VLOOKUP(base[[#This Row],[key]],Tabla2[[key]:[Homologado]],4,0)</f>
        <v>Enseñanza Media</v>
      </c>
    </row>
    <row r="25425" spans="1:4" x14ac:dyDescent="0.3">
      <c r="A25425" t="s">
        <v>26820</v>
      </c>
      <c r="B25425" t="s">
        <v>26796</v>
      </c>
      <c r="C25425">
        <f t="shared" si="397"/>
        <v>44</v>
      </c>
      <c r="D25425" t="str">
        <f>+VLOOKUP(base[[#This Row],[key]],Tabla2[[key]:[Homologado]],4,0)</f>
        <v>Enseñanza Media</v>
      </c>
    </row>
    <row r="25426" spans="1:4" x14ac:dyDescent="0.3">
      <c r="A25426" t="s">
        <v>22676</v>
      </c>
      <c r="B25426" t="s">
        <v>26796</v>
      </c>
      <c r="C25426">
        <f t="shared" si="397"/>
        <v>44</v>
      </c>
      <c r="D25426" t="str">
        <f>+VLOOKUP(base[[#This Row],[key]],Tabla2[[key]:[Homologado]],4,0)</f>
        <v>Enseñanza Media</v>
      </c>
    </row>
    <row r="25427" spans="1:4" x14ac:dyDescent="0.3">
      <c r="A25427" t="s">
        <v>26821</v>
      </c>
      <c r="B25427" t="s">
        <v>26796</v>
      </c>
      <c r="C25427">
        <f t="shared" si="397"/>
        <v>44</v>
      </c>
      <c r="D25427" t="str">
        <f>+VLOOKUP(base[[#This Row],[key]],Tabla2[[key]:[Homologado]],4,0)</f>
        <v>Enseñanza Media</v>
      </c>
    </row>
    <row r="25428" spans="1:4" x14ac:dyDescent="0.3">
      <c r="A25428" t="s">
        <v>26822</v>
      </c>
      <c r="B25428" t="s">
        <v>26796</v>
      </c>
      <c r="C25428">
        <f t="shared" si="397"/>
        <v>44</v>
      </c>
      <c r="D25428" t="str">
        <f>+VLOOKUP(base[[#This Row],[key]],Tabla2[[key]:[Homologado]],4,0)</f>
        <v>Enseñanza Media</v>
      </c>
    </row>
    <row r="25429" spans="1:4" x14ac:dyDescent="0.3">
      <c r="A25429" t="s">
        <v>19697</v>
      </c>
      <c r="B25429" t="s">
        <v>26796</v>
      </c>
      <c r="C25429">
        <f t="shared" si="397"/>
        <v>44</v>
      </c>
      <c r="D25429" t="str">
        <f>+VLOOKUP(base[[#This Row],[key]],Tabla2[[key]:[Homologado]],4,0)</f>
        <v>Enseñanza Media</v>
      </c>
    </row>
    <row r="25430" spans="1:4" x14ac:dyDescent="0.3">
      <c r="A25430" t="s">
        <v>26823</v>
      </c>
      <c r="B25430" t="s">
        <v>26796</v>
      </c>
      <c r="C25430">
        <f t="shared" si="397"/>
        <v>44</v>
      </c>
      <c r="D25430" t="str">
        <f>+VLOOKUP(base[[#This Row],[key]],Tabla2[[key]:[Homologado]],4,0)</f>
        <v>Enseñanza Media</v>
      </c>
    </row>
    <row r="25431" spans="1:4" x14ac:dyDescent="0.3">
      <c r="A25431" t="s">
        <v>26824</v>
      </c>
      <c r="B25431" t="s">
        <v>26796</v>
      </c>
      <c r="C25431">
        <f t="shared" si="397"/>
        <v>44</v>
      </c>
      <c r="D25431" t="str">
        <f>+VLOOKUP(base[[#This Row],[key]],Tabla2[[key]:[Homologado]],4,0)</f>
        <v>Enseñanza Media</v>
      </c>
    </row>
    <row r="25432" spans="1:4" x14ac:dyDescent="0.3">
      <c r="A25432" t="s">
        <v>26825</v>
      </c>
      <c r="B25432" t="s">
        <v>26796</v>
      </c>
      <c r="C25432">
        <f t="shared" si="397"/>
        <v>44</v>
      </c>
      <c r="D25432" t="str">
        <f>+VLOOKUP(base[[#This Row],[key]],Tabla2[[key]:[Homologado]],4,0)</f>
        <v>Enseñanza Media</v>
      </c>
    </row>
    <row r="25433" spans="1:4" x14ac:dyDescent="0.3">
      <c r="A25433" t="s">
        <v>24492</v>
      </c>
      <c r="B25433" t="s">
        <v>26796</v>
      </c>
      <c r="C25433">
        <f t="shared" si="397"/>
        <v>44</v>
      </c>
      <c r="D25433" t="str">
        <f>+VLOOKUP(base[[#This Row],[key]],Tabla2[[key]:[Homologado]],4,0)</f>
        <v>Enseñanza Media</v>
      </c>
    </row>
    <row r="25434" spans="1:4" x14ac:dyDescent="0.3">
      <c r="A25434" t="s">
        <v>19725</v>
      </c>
      <c r="B25434" t="s">
        <v>26796</v>
      </c>
      <c r="C25434">
        <f t="shared" si="397"/>
        <v>44</v>
      </c>
      <c r="D25434" t="str">
        <f>+VLOOKUP(base[[#This Row],[key]],Tabla2[[key]:[Homologado]],4,0)</f>
        <v>Enseñanza Media</v>
      </c>
    </row>
    <row r="25435" spans="1:4" x14ac:dyDescent="0.3">
      <c r="A25435" t="s">
        <v>30494</v>
      </c>
      <c r="B25435" t="s">
        <v>26796</v>
      </c>
      <c r="C25435">
        <f t="shared" si="397"/>
        <v>44</v>
      </c>
      <c r="D25435" t="str">
        <f>+VLOOKUP(base[[#This Row],[key]],Tabla2[[key]:[Homologado]],4,0)</f>
        <v>Enseñanza Media</v>
      </c>
    </row>
    <row r="25436" spans="1:4" x14ac:dyDescent="0.3">
      <c r="A25436" t="s">
        <v>30495</v>
      </c>
      <c r="B25436" t="s">
        <v>26796</v>
      </c>
      <c r="C25436">
        <f t="shared" si="397"/>
        <v>44</v>
      </c>
      <c r="D25436" t="str">
        <f>+VLOOKUP(base[[#This Row],[key]],Tabla2[[key]:[Homologado]],4,0)</f>
        <v>Enseñanza Media</v>
      </c>
    </row>
    <row r="25437" spans="1:4" x14ac:dyDescent="0.3">
      <c r="A25437" t="s">
        <v>30496</v>
      </c>
      <c r="B25437" t="s">
        <v>26796</v>
      </c>
      <c r="C25437">
        <f t="shared" si="397"/>
        <v>44</v>
      </c>
      <c r="D25437" t="str">
        <f>+VLOOKUP(base[[#This Row],[key]],Tabla2[[key]:[Homologado]],4,0)</f>
        <v>Enseñanza Media</v>
      </c>
    </row>
    <row r="25438" spans="1:4" x14ac:dyDescent="0.3">
      <c r="A25438" t="s">
        <v>30497</v>
      </c>
      <c r="B25438" t="s">
        <v>26796</v>
      </c>
      <c r="C25438">
        <f t="shared" si="397"/>
        <v>44</v>
      </c>
      <c r="D25438" t="str">
        <f>+VLOOKUP(base[[#This Row],[key]],Tabla2[[key]:[Homologado]],4,0)</f>
        <v>Enseñanza Media</v>
      </c>
    </row>
    <row r="25439" spans="1:4" x14ac:dyDescent="0.3">
      <c r="A25439" t="s">
        <v>30498</v>
      </c>
      <c r="B25439" t="s">
        <v>26796</v>
      </c>
      <c r="C25439">
        <f t="shared" si="397"/>
        <v>44</v>
      </c>
      <c r="D25439" t="str">
        <f>+VLOOKUP(base[[#This Row],[key]],Tabla2[[key]:[Homologado]],4,0)</f>
        <v>Enseñanza Media</v>
      </c>
    </row>
    <row r="25440" spans="1:4" x14ac:dyDescent="0.3">
      <c r="A25440" t="s">
        <v>30499</v>
      </c>
      <c r="B25440" t="s">
        <v>26796</v>
      </c>
      <c r="C25440">
        <f t="shared" si="397"/>
        <v>44</v>
      </c>
      <c r="D25440" t="str">
        <f>+VLOOKUP(base[[#This Row],[key]],Tabla2[[key]:[Homologado]],4,0)</f>
        <v>Enseñanza Media</v>
      </c>
    </row>
    <row r="25441" spans="1:4" x14ac:dyDescent="0.3">
      <c r="A25441" t="s">
        <v>30504</v>
      </c>
      <c r="B25441" t="s">
        <v>26796</v>
      </c>
      <c r="C25441">
        <f t="shared" si="397"/>
        <v>44</v>
      </c>
      <c r="D25441" t="str">
        <f>+VLOOKUP(base[[#This Row],[key]],Tabla2[[key]:[Homologado]],4,0)</f>
        <v>Enseñanza Media</v>
      </c>
    </row>
    <row r="25442" spans="1:4" x14ac:dyDescent="0.3">
      <c r="A25442" t="s">
        <v>30506</v>
      </c>
      <c r="B25442" t="s">
        <v>26796</v>
      </c>
      <c r="C25442">
        <f t="shared" si="397"/>
        <v>44</v>
      </c>
      <c r="D25442" t="str">
        <f>+VLOOKUP(base[[#This Row],[key]],Tabla2[[key]:[Homologado]],4,0)</f>
        <v>Enseñanza Media</v>
      </c>
    </row>
    <row r="25443" spans="1:4" x14ac:dyDescent="0.3">
      <c r="A25443" t="s">
        <v>30507</v>
      </c>
      <c r="B25443" t="s">
        <v>26796</v>
      </c>
      <c r="C25443">
        <f t="shared" si="397"/>
        <v>44</v>
      </c>
      <c r="D25443" t="str">
        <f>+VLOOKUP(base[[#This Row],[key]],Tabla2[[key]:[Homologado]],4,0)</f>
        <v>Enseñanza Media</v>
      </c>
    </row>
    <row r="25444" spans="1:4" x14ac:dyDescent="0.3">
      <c r="A25444" t="s">
        <v>30508</v>
      </c>
      <c r="B25444" t="s">
        <v>26796</v>
      </c>
      <c r="C25444">
        <f t="shared" si="397"/>
        <v>44</v>
      </c>
      <c r="D25444" t="str">
        <f>+VLOOKUP(base[[#This Row],[key]],Tabla2[[key]:[Homologado]],4,0)</f>
        <v>Enseñanza Media</v>
      </c>
    </row>
    <row r="25445" spans="1:4" x14ac:dyDescent="0.3">
      <c r="A25445" t="s">
        <v>30510</v>
      </c>
      <c r="B25445" t="s">
        <v>26796</v>
      </c>
      <c r="C25445">
        <f t="shared" si="397"/>
        <v>44</v>
      </c>
      <c r="D25445" t="str">
        <f>+VLOOKUP(base[[#This Row],[key]],Tabla2[[key]:[Homologado]],4,0)</f>
        <v>Enseñanza Media</v>
      </c>
    </row>
    <row r="25446" spans="1:4" x14ac:dyDescent="0.3">
      <c r="A25446" t="s">
        <v>30511</v>
      </c>
      <c r="B25446" t="s">
        <v>26796</v>
      </c>
      <c r="C25446">
        <f t="shared" si="397"/>
        <v>44</v>
      </c>
      <c r="D25446" t="str">
        <f>+VLOOKUP(base[[#This Row],[key]],Tabla2[[key]:[Homologado]],4,0)</f>
        <v>Enseñanza Media</v>
      </c>
    </row>
    <row r="25447" spans="1:4" x14ac:dyDescent="0.3">
      <c r="A25447" t="s">
        <v>30512</v>
      </c>
      <c r="B25447" t="s">
        <v>26796</v>
      </c>
      <c r="C25447">
        <f t="shared" si="397"/>
        <v>44</v>
      </c>
      <c r="D25447" t="str">
        <f>+VLOOKUP(base[[#This Row],[key]],Tabla2[[key]:[Homologado]],4,0)</f>
        <v>Enseñanza Media</v>
      </c>
    </row>
    <row r="25448" spans="1:4" x14ac:dyDescent="0.3">
      <c r="A25448" t="s">
        <v>30513</v>
      </c>
      <c r="B25448" t="s">
        <v>26796</v>
      </c>
      <c r="C25448">
        <f t="shared" si="397"/>
        <v>44</v>
      </c>
      <c r="D25448" t="str">
        <f>+VLOOKUP(base[[#This Row],[key]],Tabla2[[key]:[Homologado]],4,0)</f>
        <v>Enseñanza Media</v>
      </c>
    </row>
    <row r="25449" spans="1:4" x14ac:dyDescent="0.3">
      <c r="A25449" t="s">
        <v>30515</v>
      </c>
      <c r="B25449" t="s">
        <v>26796</v>
      </c>
      <c r="C25449">
        <f t="shared" si="397"/>
        <v>44</v>
      </c>
      <c r="D25449" t="str">
        <f>+VLOOKUP(base[[#This Row],[key]],Tabla2[[key]:[Homologado]],4,0)</f>
        <v>Enseñanza Media</v>
      </c>
    </row>
    <row r="25450" spans="1:4" x14ac:dyDescent="0.3">
      <c r="A25450" t="s">
        <v>30516</v>
      </c>
      <c r="B25450" t="s">
        <v>26796</v>
      </c>
      <c r="C25450">
        <f t="shared" si="397"/>
        <v>44</v>
      </c>
      <c r="D25450" t="str">
        <f>+VLOOKUP(base[[#This Row],[key]],Tabla2[[key]:[Homologado]],4,0)</f>
        <v>Enseñanza Media</v>
      </c>
    </row>
    <row r="25451" spans="1:4" x14ac:dyDescent="0.3">
      <c r="A25451" t="s">
        <v>30517</v>
      </c>
      <c r="B25451" t="s">
        <v>26796</v>
      </c>
      <c r="C25451">
        <f t="shared" si="397"/>
        <v>44</v>
      </c>
      <c r="D25451" t="str">
        <f>+VLOOKUP(base[[#This Row],[key]],Tabla2[[key]:[Homologado]],4,0)</f>
        <v>Enseñanza Media</v>
      </c>
    </row>
    <row r="25452" spans="1:4" x14ac:dyDescent="0.3">
      <c r="A25452" t="s">
        <v>30518</v>
      </c>
      <c r="B25452" t="s">
        <v>26796</v>
      </c>
      <c r="C25452">
        <f t="shared" si="397"/>
        <v>44</v>
      </c>
      <c r="D25452" t="str">
        <f>+VLOOKUP(base[[#This Row],[key]],Tabla2[[key]:[Homologado]],4,0)</f>
        <v>Enseñanza Media</v>
      </c>
    </row>
    <row r="25453" spans="1:4" x14ac:dyDescent="0.3">
      <c r="A25453" t="s">
        <v>30522</v>
      </c>
      <c r="B25453" t="s">
        <v>26796</v>
      </c>
      <c r="C25453">
        <f t="shared" si="397"/>
        <v>44</v>
      </c>
      <c r="D25453" t="str">
        <f>+VLOOKUP(base[[#This Row],[key]],Tabla2[[key]:[Homologado]],4,0)</f>
        <v>Enseñanza Media</v>
      </c>
    </row>
    <row r="25454" spans="1:4" x14ac:dyDescent="0.3">
      <c r="A25454" t="s">
        <v>30525</v>
      </c>
      <c r="B25454" t="s">
        <v>26796</v>
      </c>
      <c r="C25454">
        <f t="shared" si="397"/>
        <v>44</v>
      </c>
      <c r="D25454" t="str">
        <f>+VLOOKUP(base[[#This Row],[key]],Tabla2[[key]:[Homologado]],4,0)</f>
        <v>Enseñanza Media</v>
      </c>
    </row>
    <row r="25455" spans="1:4" x14ac:dyDescent="0.3">
      <c r="A25455" t="s">
        <v>30526</v>
      </c>
      <c r="B25455" t="s">
        <v>26796</v>
      </c>
      <c r="C25455">
        <f t="shared" si="397"/>
        <v>44</v>
      </c>
      <c r="D25455" t="str">
        <f>+VLOOKUP(base[[#This Row],[key]],Tabla2[[key]:[Homologado]],4,0)</f>
        <v>Enseñanza Media</v>
      </c>
    </row>
    <row r="25456" spans="1:4" x14ac:dyDescent="0.3">
      <c r="A25456" t="s">
        <v>30527</v>
      </c>
      <c r="B25456" t="s">
        <v>26796</v>
      </c>
      <c r="C25456">
        <f t="shared" si="397"/>
        <v>44</v>
      </c>
      <c r="D25456" t="str">
        <f>+VLOOKUP(base[[#This Row],[key]],Tabla2[[key]:[Homologado]],4,0)</f>
        <v>Enseñanza Media</v>
      </c>
    </row>
    <row r="25457" spans="1:4" x14ac:dyDescent="0.3">
      <c r="A25457" t="s">
        <v>30529</v>
      </c>
      <c r="B25457" t="s">
        <v>26796</v>
      </c>
      <c r="C25457">
        <f t="shared" si="397"/>
        <v>44</v>
      </c>
      <c r="D25457" t="str">
        <f>+VLOOKUP(base[[#This Row],[key]],Tabla2[[key]:[Homologado]],4,0)</f>
        <v>Enseñanza Media</v>
      </c>
    </row>
    <row r="25458" spans="1:4" x14ac:dyDescent="0.3">
      <c r="A25458" t="s">
        <v>30530</v>
      </c>
      <c r="B25458" t="s">
        <v>26796</v>
      </c>
      <c r="C25458">
        <f t="shared" si="397"/>
        <v>44</v>
      </c>
      <c r="D25458" t="str">
        <f>+VLOOKUP(base[[#This Row],[key]],Tabla2[[key]:[Homologado]],4,0)</f>
        <v>Enseñanza Media</v>
      </c>
    </row>
    <row r="25459" spans="1:4" x14ac:dyDescent="0.3">
      <c r="A25459" t="s">
        <v>30534</v>
      </c>
      <c r="B25459" t="s">
        <v>26796</v>
      </c>
      <c r="C25459">
        <f t="shared" si="397"/>
        <v>44</v>
      </c>
      <c r="D25459" t="str">
        <f>+VLOOKUP(base[[#This Row],[key]],Tabla2[[key]:[Homologado]],4,0)</f>
        <v>Enseñanza Media</v>
      </c>
    </row>
    <row r="25460" spans="1:4" x14ac:dyDescent="0.3">
      <c r="A25460" t="s">
        <v>30536</v>
      </c>
      <c r="B25460" t="s">
        <v>26796</v>
      </c>
      <c r="C25460">
        <f t="shared" si="397"/>
        <v>44</v>
      </c>
      <c r="D25460" t="str">
        <f>+VLOOKUP(base[[#This Row],[key]],Tabla2[[key]:[Homologado]],4,0)</f>
        <v>Enseñanza Media</v>
      </c>
    </row>
    <row r="25461" spans="1:4" x14ac:dyDescent="0.3">
      <c r="A25461" t="s">
        <v>21920</v>
      </c>
      <c r="B25461" t="s">
        <v>26796</v>
      </c>
      <c r="C25461">
        <f t="shared" si="397"/>
        <v>44</v>
      </c>
      <c r="D25461" t="str">
        <f>+VLOOKUP(base[[#This Row],[key]],Tabla2[[key]:[Homologado]],4,0)</f>
        <v>Enseñanza Media</v>
      </c>
    </row>
    <row r="25462" spans="1:4" x14ac:dyDescent="0.3">
      <c r="A25462" t="s">
        <v>247</v>
      </c>
      <c r="B25462" t="s">
        <v>26796</v>
      </c>
      <c r="C25462">
        <f t="shared" si="397"/>
        <v>44</v>
      </c>
      <c r="D25462" t="str">
        <f>+VLOOKUP(base[[#This Row],[key]],Tabla2[[key]:[Homologado]],4,0)</f>
        <v>Enseñanza Media</v>
      </c>
    </row>
    <row r="25463" spans="1:4" x14ac:dyDescent="0.3">
      <c r="A25463" t="s">
        <v>252</v>
      </c>
      <c r="B25463" t="s">
        <v>26796</v>
      </c>
      <c r="C25463">
        <f t="shared" si="397"/>
        <v>44</v>
      </c>
      <c r="D25463" t="str">
        <f>+VLOOKUP(base[[#This Row],[key]],Tabla2[[key]:[Homologado]],4,0)</f>
        <v>Enseñanza Media</v>
      </c>
    </row>
    <row r="25464" spans="1:4" x14ac:dyDescent="0.3">
      <c r="A25464" t="s">
        <v>22182</v>
      </c>
      <c r="B25464" t="s">
        <v>26796</v>
      </c>
      <c r="C25464">
        <f t="shared" si="397"/>
        <v>44</v>
      </c>
      <c r="D25464" t="str">
        <f>+VLOOKUP(base[[#This Row],[key]],Tabla2[[key]:[Homologado]],4,0)</f>
        <v>Enseñanza Media</v>
      </c>
    </row>
    <row r="25465" spans="1:4" x14ac:dyDescent="0.3">
      <c r="A25465" t="s">
        <v>18601</v>
      </c>
      <c r="B25465" t="s">
        <v>26796</v>
      </c>
      <c r="C25465">
        <f t="shared" si="397"/>
        <v>44</v>
      </c>
      <c r="D25465" t="str">
        <f>+VLOOKUP(base[[#This Row],[key]],Tabla2[[key]:[Homologado]],4,0)</f>
        <v>Enseñanza Media</v>
      </c>
    </row>
    <row r="25466" spans="1:4" x14ac:dyDescent="0.3">
      <c r="A25466" t="s">
        <v>22184</v>
      </c>
      <c r="B25466" t="s">
        <v>26796</v>
      </c>
      <c r="C25466">
        <f t="shared" si="397"/>
        <v>44</v>
      </c>
      <c r="D25466" t="str">
        <f>+VLOOKUP(base[[#This Row],[key]],Tabla2[[key]:[Homologado]],4,0)</f>
        <v>Enseñanza Media</v>
      </c>
    </row>
    <row r="25467" spans="1:4" x14ac:dyDescent="0.3">
      <c r="A25467" t="s">
        <v>28869</v>
      </c>
      <c r="B25467" t="s">
        <v>28606</v>
      </c>
      <c r="C25467">
        <f t="shared" si="397"/>
        <v>45</v>
      </c>
      <c r="D25467" t="str">
        <f>+VLOOKUP(base[[#This Row],[key]],Tabla2[[key]:[Homologado]],4,0)</f>
        <v>Alumno(a)</v>
      </c>
    </row>
    <row r="25468" spans="1:4" x14ac:dyDescent="0.3">
      <c r="A25468" t="s">
        <v>28870</v>
      </c>
      <c r="B25468" t="s">
        <v>28606</v>
      </c>
      <c r="C25468">
        <f t="shared" si="397"/>
        <v>45</v>
      </c>
      <c r="D25468" t="str">
        <f>+VLOOKUP(base[[#This Row],[key]],Tabla2[[key]:[Homologado]],4,0)</f>
        <v>Alumno(a)</v>
      </c>
    </row>
    <row r="25469" spans="1:4" x14ac:dyDescent="0.3">
      <c r="A25469" t="s">
        <v>10</v>
      </c>
      <c r="B25469" t="s">
        <v>28606</v>
      </c>
      <c r="C25469">
        <f t="shared" si="397"/>
        <v>45</v>
      </c>
      <c r="D25469" t="str">
        <f>+VLOOKUP(base[[#This Row],[key]],Tabla2[[key]:[Homologado]],4,0)</f>
        <v>Alumno(a)</v>
      </c>
    </row>
    <row r="25470" spans="1:4" x14ac:dyDescent="0.3">
      <c r="A25470" t="s">
        <v>15</v>
      </c>
      <c r="B25470" t="s">
        <v>28606</v>
      </c>
      <c r="C25470">
        <f t="shared" si="397"/>
        <v>45</v>
      </c>
      <c r="D25470" t="str">
        <f>+VLOOKUP(base[[#This Row],[key]],Tabla2[[key]:[Homologado]],4,0)</f>
        <v>Alumno(a)</v>
      </c>
    </row>
    <row r="25471" spans="1:4" x14ac:dyDescent="0.3">
      <c r="A25471" t="s">
        <v>16</v>
      </c>
      <c r="B25471" t="s">
        <v>28606</v>
      </c>
      <c r="C25471">
        <f t="shared" si="397"/>
        <v>45</v>
      </c>
      <c r="D25471" t="str">
        <f>+VLOOKUP(base[[#This Row],[key]],Tabla2[[key]:[Homologado]],4,0)</f>
        <v>Alumno(a)</v>
      </c>
    </row>
    <row r="25472" spans="1:4" x14ac:dyDescent="0.3">
      <c r="A25472" t="s">
        <v>18</v>
      </c>
      <c r="B25472" t="s">
        <v>28606</v>
      </c>
      <c r="C25472">
        <f t="shared" si="397"/>
        <v>45</v>
      </c>
      <c r="D25472" t="str">
        <f>+VLOOKUP(base[[#This Row],[key]],Tabla2[[key]:[Homologado]],4,0)</f>
        <v>Alumno(a)</v>
      </c>
    </row>
    <row r="25473" spans="1:4" x14ac:dyDescent="0.3">
      <c r="A25473" t="s">
        <v>26</v>
      </c>
      <c r="B25473" t="s">
        <v>28606</v>
      </c>
      <c r="C25473">
        <f t="shared" si="397"/>
        <v>45</v>
      </c>
      <c r="D25473" t="str">
        <f>+VLOOKUP(base[[#This Row],[key]],Tabla2[[key]:[Homologado]],4,0)</f>
        <v>Alumno(a)</v>
      </c>
    </row>
    <row r="25474" spans="1:4" x14ac:dyDescent="0.3">
      <c r="A25474" t="s">
        <v>29</v>
      </c>
      <c r="B25474" t="s">
        <v>28606</v>
      </c>
      <c r="C25474">
        <f t="shared" si="397"/>
        <v>45</v>
      </c>
      <c r="D25474" t="str">
        <f>+VLOOKUP(base[[#This Row],[key]],Tabla2[[key]:[Homologado]],4,0)</f>
        <v>Alumno(a)</v>
      </c>
    </row>
    <row r="25475" spans="1:4" x14ac:dyDescent="0.3">
      <c r="A25475" t="s">
        <v>27</v>
      </c>
      <c r="B25475" t="s">
        <v>28606</v>
      </c>
      <c r="C25475">
        <f t="shared" si="397"/>
        <v>45</v>
      </c>
      <c r="D25475" t="str">
        <f>+VLOOKUP(base[[#This Row],[key]],Tabla2[[key]:[Homologado]],4,0)</f>
        <v>Alumno(a)</v>
      </c>
    </row>
    <row r="25476" spans="1:4" x14ac:dyDescent="0.3">
      <c r="A25476" t="s">
        <v>28</v>
      </c>
      <c r="B25476" t="s">
        <v>28606</v>
      </c>
      <c r="C25476">
        <f t="shared" ref="C25476:C25539" si="398">+IF(B25476=B25475,C25475,C25475+1)</f>
        <v>45</v>
      </c>
      <c r="D25476" t="str">
        <f>+VLOOKUP(base[[#This Row],[key]],Tabla2[[key]:[Homologado]],4,0)</f>
        <v>Alumno(a)</v>
      </c>
    </row>
    <row r="25477" spans="1:4" x14ac:dyDescent="0.3">
      <c r="A25477" t="s">
        <v>33</v>
      </c>
      <c r="B25477" t="s">
        <v>28606</v>
      </c>
      <c r="C25477">
        <f t="shared" si="398"/>
        <v>45</v>
      </c>
      <c r="D25477" t="str">
        <f>+VLOOKUP(base[[#This Row],[key]],Tabla2[[key]:[Homologado]],4,0)</f>
        <v>Alumno(a)</v>
      </c>
    </row>
    <row r="25478" spans="1:4" x14ac:dyDescent="0.3">
      <c r="A25478" t="s">
        <v>36</v>
      </c>
      <c r="B25478" t="s">
        <v>28606</v>
      </c>
      <c r="C25478">
        <f t="shared" si="398"/>
        <v>45</v>
      </c>
      <c r="D25478" t="str">
        <f>+VLOOKUP(base[[#This Row],[key]],Tabla2[[key]:[Homologado]],4,0)</f>
        <v>Alumno(a)</v>
      </c>
    </row>
    <row r="25479" spans="1:4" x14ac:dyDescent="0.3">
      <c r="A25479" t="s">
        <v>42</v>
      </c>
      <c r="B25479" t="s">
        <v>28606</v>
      </c>
      <c r="C25479">
        <f t="shared" si="398"/>
        <v>45</v>
      </c>
      <c r="D25479" t="str">
        <f>+VLOOKUP(base[[#This Row],[key]],Tabla2[[key]:[Homologado]],4,0)</f>
        <v>Alumno(a)</v>
      </c>
    </row>
    <row r="25480" spans="1:4" x14ac:dyDescent="0.3">
      <c r="A25480" t="s">
        <v>45</v>
      </c>
      <c r="B25480" t="s">
        <v>28606</v>
      </c>
      <c r="C25480">
        <f t="shared" si="398"/>
        <v>45</v>
      </c>
      <c r="D25480" t="str">
        <f>+VLOOKUP(base[[#This Row],[key]],Tabla2[[key]:[Homologado]],4,0)</f>
        <v>Alumno(a)</v>
      </c>
    </row>
    <row r="25481" spans="1:4" x14ac:dyDescent="0.3">
      <c r="A25481" t="s">
        <v>46</v>
      </c>
      <c r="B25481" t="s">
        <v>28606</v>
      </c>
      <c r="C25481">
        <f t="shared" si="398"/>
        <v>45</v>
      </c>
      <c r="D25481" t="str">
        <f>+VLOOKUP(base[[#This Row],[key]],Tabla2[[key]:[Homologado]],4,0)</f>
        <v>Alumno(a)</v>
      </c>
    </row>
    <row r="25482" spans="1:4" x14ac:dyDescent="0.3">
      <c r="A25482" t="s">
        <v>47</v>
      </c>
      <c r="B25482" t="s">
        <v>28606</v>
      </c>
      <c r="C25482">
        <f t="shared" si="398"/>
        <v>45</v>
      </c>
      <c r="D25482" t="str">
        <f>+VLOOKUP(base[[#This Row],[key]],Tabla2[[key]:[Homologado]],4,0)</f>
        <v>Alumno(a)</v>
      </c>
    </row>
    <row r="25483" spans="1:4" x14ac:dyDescent="0.3">
      <c r="A25483" t="s">
        <v>49</v>
      </c>
      <c r="B25483" t="s">
        <v>28606</v>
      </c>
      <c r="C25483">
        <f t="shared" si="398"/>
        <v>45</v>
      </c>
      <c r="D25483" t="str">
        <f>+VLOOKUP(base[[#This Row],[key]],Tabla2[[key]:[Homologado]],4,0)</f>
        <v>Alumno(a)</v>
      </c>
    </row>
    <row r="25484" spans="1:4" x14ac:dyDescent="0.3">
      <c r="A25484" t="s">
        <v>51</v>
      </c>
      <c r="B25484" t="s">
        <v>28606</v>
      </c>
      <c r="C25484">
        <f t="shared" si="398"/>
        <v>45</v>
      </c>
      <c r="D25484" t="str">
        <f>+VLOOKUP(base[[#This Row],[key]],Tabla2[[key]:[Homologado]],4,0)</f>
        <v>Alumno(a)</v>
      </c>
    </row>
    <row r="25485" spans="1:4" x14ac:dyDescent="0.3">
      <c r="A25485" t="s">
        <v>52</v>
      </c>
      <c r="B25485" t="s">
        <v>28606</v>
      </c>
      <c r="C25485">
        <f t="shared" si="398"/>
        <v>45</v>
      </c>
      <c r="D25485" t="str">
        <f>+VLOOKUP(base[[#This Row],[key]],Tabla2[[key]:[Homologado]],4,0)</f>
        <v>Alumno(a)</v>
      </c>
    </row>
    <row r="25486" spans="1:4" x14ac:dyDescent="0.3">
      <c r="A25486" t="s">
        <v>53</v>
      </c>
      <c r="B25486" t="s">
        <v>28606</v>
      </c>
      <c r="C25486">
        <f t="shared" si="398"/>
        <v>45</v>
      </c>
      <c r="D25486" t="str">
        <f>+VLOOKUP(base[[#This Row],[key]],Tabla2[[key]:[Homologado]],4,0)</f>
        <v>Alumno(a)</v>
      </c>
    </row>
    <row r="25487" spans="1:4" x14ac:dyDescent="0.3">
      <c r="A25487" t="s">
        <v>54</v>
      </c>
      <c r="B25487" t="s">
        <v>28606</v>
      </c>
      <c r="C25487">
        <f t="shared" si="398"/>
        <v>45</v>
      </c>
      <c r="D25487" t="str">
        <f>+VLOOKUP(base[[#This Row],[key]],Tabla2[[key]:[Homologado]],4,0)</f>
        <v>Alumno(a)</v>
      </c>
    </row>
    <row r="25488" spans="1:4" x14ac:dyDescent="0.3">
      <c r="A25488" t="s">
        <v>55</v>
      </c>
      <c r="B25488" t="s">
        <v>28606</v>
      </c>
      <c r="C25488">
        <f t="shared" si="398"/>
        <v>45</v>
      </c>
      <c r="D25488" t="str">
        <f>+VLOOKUP(base[[#This Row],[key]],Tabla2[[key]:[Homologado]],4,0)</f>
        <v>Alumno(a)</v>
      </c>
    </row>
    <row r="25489" spans="1:4" x14ac:dyDescent="0.3">
      <c r="A25489" t="s">
        <v>63</v>
      </c>
      <c r="B25489" t="s">
        <v>28606</v>
      </c>
      <c r="C25489">
        <f t="shared" si="398"/>
        <v>45</v>
      </c>
      <c r="D25489" t="str">
        <f>+VLOOKUP(base[[#This Row],[key]],Tabla2[[key]:[Homologado]],4,0)</f>
        <v>Alumno(a)</v>
      </c>
    </row>
    <row r="25490" spans="1:4" x14ac:dyDescent="0.3">
      <c r="A25490" t="s">
        <v>67</v>
      </c>
      <c r="B25490" t="s">
        <v>28606</v>
      </c>
      <c r="C25490">
        <f t="shared" si="398"/>
        <v>45</v>
      </c>
      <c r="D25490" t="str">
        <f>+VLOOKUP(base[[#This Row],[key]],Tabla2[[key]:[Homologado]],4,0)</f>
        <v>Alumno(a)</v>
      </c>
    </row>
    <row r="25491" spans="1:4" x14ac:dyDescent="0.3">
      <c r="A25491" t="s">
        <v>68</v>
      </c>
      <c r="B25491" t="s">
        <v>28606</v>
      </c>
      <c r="C25491">
        <f t="shared" si="398"/>
        <v>45</v>
      </c>
      <c r="D25491" t="str">
        <f>+VLOOKUP(base[[#This Row],[key]],Tabla2[[key]:[Homologado]],4,0)</f>
        <v>Alumno(a)</v>
      </c>
    </row>
    <row r="25492" spans="1:4" x14ac:dyDescent="0.3">
      <c r="A25492" t="s">
        <v>70</v>
      </c>
      <c r="B25492" t="s">
        <v>28606</v>
      </c>
      <c r="C25492">
        <f t="shared" si="398"/>
        <v>45</v>
      </c>
      <c r="D25492" t="str">
        <f>+VLOOKUP(base[[#This Row],[key]],Tabla2[[key]:[Homologado]],4,0)</f>
        <v>Alumno(a)</v>
      </c>
    </row>
    <row r="25493" spans="1:4" x14ac:dyDescent="0.3">
      <c r="A25493" t="s">
        <v>72</v>
      </c>
      <c r="B25493" t="s">
        <v>28606</v>
      </c>
      <c r="C25493">
        <f t="shared" si="398"/>
        <v>45</v>
      </c>
      <c r="D25493" t="str">
        <f>+VLOOKUP(base[[#This Row],[key]],Tabla2[[key]:[Homologado]],4,0)</f>
        <v>Alumno(a)</v>
      </c>
    </row>
    <row r="25494" spans="1:4" x14ac:dyDescent="0.3">
      <c r="A25494" t="s">
        <v>77</v>
      </c>
      <c r="B25494" t="s">
        <v>28606</v>
      </c>
      <c r="C25494">
        <f t="shared" si="398"/>
        <v>45</v>
      </c>
      <c r="D25494" t="str">
        <f>+VLOOKUP(base[[#This Row],[key]],Tabla2[[key]:[Homologado]],4,0)</f>
        <v>Alumno(a)</v>
      </c>
    </row>
    <row r="25495" spans="1:4" x14ac:dyDescent="0.3">
      <c r="A25495" t="s">
        <v>79</v>
      </c>
      <c r="B25495" t="s">
        <v>28606</v>
      </c>
      <c r="C25495">
        <f t="shared" si="398"/>
        <v>45</v>
      </c>
      <c r="D25495" t="str">
        <f>+VLOOKUP(base[[#This Row],[key]],Tabla2[[key]:[Homologado]],4,0)</f>
        <v>Alumno(a)</v>
      </c>
    </row>
    <row r="25496" spans="1:4" x14ac:dyDescent="0.3">
      <c r="A25496" t="s">
        <v>87</v>
      </c>
      <c r="B25496" t="s">
        <v>28606</v>
      </c>
      <c r="C25496">
        <f t="shared" si="398"/>
        <v>45</v>
      </c>
      <c r="D25496" t="str">
        <f>+VLOOKUP(base[[#This Row],[key]],Tabla2[[key]:[Homologado]],4,0)</f>
        <v>Alumno(a)</v>
      </c>
    </row>
    <row r="25497" spans="1:4" x14ac:dyDescent="0.3">
      <c r="A25497" t="s">
        <v>88</v>
      </c>
      <c r="B25497" t="s">
        <v>28606</v>
      </c>
      <c r="C25497">
        <f t="shared" si="398"/>
        <v>45</v>
      </c>
      <c r="D25497" t="str">
        <f>+VLOOKUP(base[[#This Row],[key]],Tabla2[[key]:[Homologado]],4,0)</f>
        <v>Alumno(a)</v>
      </c>
    </row>
    <row r="25498" spans="1:4" x14ac:dyDescent="0.3">
      <c r="A25498" t="s">
        <v>89</v>
      </c>
      <c r="B25498" t="s">
        <v>28606</v>
      </c>
      <c r="C25498">
        <f t="shared" si="398"/>
        <v>45</v>
      </c>
      <c r="D25498" t="str">
        <f>+VLOOKUP(base[[#This Row],[key]],Tabla2[[key]:[Homologado]],4,0)</f>
        <v>Alumno(a)</v>
      </c>
    </row>
    <row r="25499" spans="1:4" x14ac:dyDescent="0.3">
      <c r="A25499" t="s">
        <v>90</v>
      </c>
      <c r="B25499" t="s">
        <v>28606</v>
      </c>
      <c r="C25499">
        <f t="shared" si="398"/>
        <v>45</v>
      </c>
      <c r="D25499" t="str">
        <f>+VLOOKUP(base[[#This Row],[key]],Tabla2[[key]:[Homologado]],4,0)</f>
        <v>Alumno(a)</v>
      </c>
    </row>
    <row r="25500" spans="1:4" x14ac:dyDescent="0.3">
      <c r="A25500" t="s">
        <v>98</v>
      </c>
      <c r="B25500" t="s">
        <v>28606</v>
      </c>
      <c r="C25500">
        <f t="shared" si="398"/>
        <v>45</v>
      </c>
      <c r="D25500" t="str">
        <f>+VLOOKUP(base[[#This Row],[key]],Tabla2[[key]:[Homologado]],4,0)</f>
        <v>Alumno(a)</v>
      </c>
    </row>
    <row r="25501" spans="1:4" x14ac:dyDescent="0.3">
      <c r="A25501" t="s">
        <v>99</v>
      </c>
      <c r="B25501" t="s">
        <v>28606</v>
      </c>
      <c r="C25501">
        <f t="shared" si="398"/>
        <v>45</v>
      </c>
      <c r="D25501" t="str">
        <f>+VLOOKUP(base[[#This Row],[key]],Tabla2[[key]:[Homologado]],4,0)</f>
        <v>Alumno(a)</v>
      </c>
    </row>
    <row r="25502" spans="1:4" x14ac:dyDescent="0.3">
      <c r="A25502" t="s">
        <v>100</v>
      </c>
      <c r="B25502" t="s">
        <v>28606</v>
      </c>
      <c r="C25502">
        <f t="shared" si="398"/>
        <v>45</v>
      </c>
      <c r="D25502" t="str">
        <f>+VLOOKUP(base[[#This Row],[key]],Tabla2[[key]:[Homologado]],4,0)</f>
        <v>Alumno(a)</v>
      </c>
    </row>
    <row r="25503" spans="1:4" x14ac:dyDescent="0.3">
      <c r="A25503" t="s">
        <v>101</v>
      </c>
      <c r="B25503" t="s">
        <v>28606</v>
      </c>
      <c r="C25503">
        <f t="shared" si="398"/>
        <v>45</v>
      </c>
      <c r="D25503" t="str">
        <f>+VLOOKUP(base[[#This Row],[key]],Tabla2[[key]:[Homologado]],4,0)</f>
        <v>Alumno(a)</v>
      </c>
    </row>
    <row r="25504" spans="1:4" x14ac:dyDescent="0.3">
      <c r="A25504" t="s">
        <v>102</v>
      </c>
      <c r="B25504" t="s">
        <v>28606</v>
      </c>
      <c r="C25504">
        <f t="shared" si="398"/>
        <v>45</v>
      </c>
      <c r="D25504" t="str">
        <f>+VLOOKUP(base[[#This Row],[key]],Tabla2[[key]:[Homologado]],4,0)</f>
        <v>Alumno(a)</v>
      </c>
    </row>
    <row r="25505" spans="1:4" x14ac:dyDescent="0.3">
      <c r="A25505" t="s">
        <v>104</v>
      </c>
      <c r="B25505" t="s">
        <v>28606</v>
      </c>
      <c r="C25505">
        <f t="shared" si="398"/>
        <v>45</v>
      </c>
      <c r="D25505" t="str">
        <f>+VLOOKUP(base[[#This Row],[key]],Tabla2[[key]:[Homologado]],4,0)</f>
        <v>Alumno(a)</v>
      </c>
    </row>
    <row r="25506" spans="1:4" x14ac:dyDescent="0.3">
      <c r="A25506" t="s">
        <v>105</v>
      </c>
      <c r="B25506" t="s">
        <v>28606</v>
      </c>
      <c r="C25506">
        <f t="shared" si="398"/>
        <v>45</v>
      </c>
      <c r="D25506" t="str">
        <f>+VLOOKUP(base[[#This Row],[key]],Tabla2[[key]:[Homologado]],4,0)</f>
        <v>Alumno(a)</v>
      </c>
    </row>
    <row r="25507" spans="1:4" x14ac:dyDescent="0.3">
      <c r="A25507" t="s">
        <v>106</v>
      </c>
      <c r="B25507" t="s">
        <v>28606</v>
      </c>
      <c r="C25507">
        <f t="shared" si="398"/>
        <v>45</v>
      </c>
      <c r="D25507" t="str">
        <f>+VLOOKUP(base[[#This Row],[key]],Tabla2[[key]:[Homologado]],4,0)</f>
        <v>Alumno(a)</v>
      </c>
    </row>
    <row r="25508" spans="1:4" x14ac:dyDescent="0.3">
      <c r="A25508" t="s">
        <v>108</v>
      </c>
      <c r="B25508" t="s">
        <v>28606</v>
      </c>
      <c r="C25508">
        <f t="shared" si="398"/>
        <v>45</v>
      </c>
      <c r="D25508" t="str">
        <f>+VLOOKUP(base[[#This Row],[key]],Tabla2[[key]:[Homologado]],4,0)</f>
        <v>Alumno(a)</v>
      </c>
    </row>
    <row r="25509" spans="1:4" x14ac:dyDescent="0.3">
      <c r="A25509" t="s">
        <v>109</v>
      </c>
      <c r="B25509" t="s">
        <v>28606</v>
      </c>
      <c r="C25509">
        <f t="shared" si="398"/>
        <v>45</v>
      </c>
      <c r="D25509" t="str">
        <f>+VLOOKUP(base[[#This Row],[key]],Tabla2[[key]:[Homologado]],4,0)</f>
        <v>Alumno(a)</v>
      </c>
    </row>
    <row r="25510" spans="1:4" x14ac:dyDescent="0.3">
      <c r="A25510" t="s">
        <v>112</v>
      </c>
      <c r="B25510" t="s">
        <v>28606</v>
      </c>
      <c r="C25510">
        <f t="shared" si="398"/>
        <v>45</v>
      </c>
      <c r="D25510" t="str">
        <f>+VLOOKUP(base[[#This Row],[key]],Tabla2[[key]:[Homologado]],4,0)</f>
        <v>Alumno(a)</v>
      </c>
    </row>
    <row r="25511" spans="1:4" x14ac:dyDescent="0.3">
      <c r="A25511" t="s">
        <v>28871</v>
      </c>
      <c r="B25511" t="s">
        <v>28606</v>
      </c>
      <c r="C25511">
        <f t="shared" si="398"/>
        <v>45</v>
      </c>
      <c r="D25511" t="str">
        <f>+VLOOKUP(base[[#This Row],[key]],Tabla2[[key]:[Homologado]],4,0)</f>
        <v>Alumno(a)</v>
      </c>
    </row>
    <row r="25512" spans="1:4" x14ac:dyDescent="0.3">
      <c r="A25512" t="s">
        <v>28874</v>
      </c>
      <c r="B25512" t="s">
        <v>28606</v>
      </c>
      <c r="C25512">
        <f t="shared" si="398"/>
        <v>45</v>
      </c>
      <c r="D25512" t="str">
        <f>+VLOOKUP(base[[#This Row],[key]],Tabla2[[key]:[Homologado]],4,0)</f>
        <v>Alumno(a)</v>
      </c>
    </row>
    <row r="25513" spans="1:4" x14ac:dyDescent="0.3">
      <c r="A25513" t="s">
        <v>28876</v>
      </c>
      <c r="B25513" t="s">
        <v>28606</v>
      </c>
      <c r="C25513">
        <f t="shared" si="398"/>
        <v>45</v>
      </c>
      <c r="D25513" t="str">
        <f>+VLOOKUP(base[[#This Row],[key]],Tabla2[[key]:[Homologado]],4,0)</f>
        <v>Alumno(a)</v>
      </c>
    </row>
    <row r="25514" spans="1:4" x14ac:dyDescent="0.3">
      <c r="A25514" t="s">
        <v>28877</v>
      </c>
      <c r="B25514" t="s">
        <v>28606</v>
      </c>
      <c r="C25514">
        <f t="shared" si="398"/>
        <v>45</v>
      </c>
      <c r="D25514" t="str">
        <f>+VLOOKUP(base[[#This Row],[key]],Tabla2[[key]:[Homologado]],4,0)</f>
        <v>Alumno(a)</v>
      </c>
    </row>
    <row r="25515" spans="1:4" x14ac:dyDescent="0.3">
      <c r="A25515" t="s">
        <v>28878</v>
      </c>
      <c r="B25515" t="s">
        <v>28606</v>
      </c>
      <c r="C25515">
        <f t="shared" si="398"/>
        <v>45</v>
      </c>
      <c r="D25515" t="str">
        <f>+VLOOKUP(base[[#This Row],[key]],Tabla2[[key]:[Homologado]],4,0)</f>
        <v>Alumno(a)</v>
      </c>
    </row>
    <row r="25516" spans="1:4" x14ac:dyDescent="0.3">
      <c r="A25516" t="s">
        <v>28883</v>
      </c>
      <c r="B25516" t="s">
        <v>28606</v>
      </c>
      <c r="C25516">
        <f t="shared" si="398"/>
        <v>45</v>
      </c>
      <c r="D25516" t="str">
        <f>+VLOOKUP(base[[#This Row],[key]],Tabla2[[key]:[Homologado]],4,0)</f>
        <v>Alumno(a)</v>
      </c>
    </row>
    <row r="25517" spans="1:4" x14ac:dyDescent="0.3">
      <c r="A25517" t="s">
        <v>28884</v>
      </c>
      <c r="B25517" t="s">
        <v>28606</v>
      </c>
      <c r="C25517">
        <f t="shared" si="398"/>
        <v>45</v>
      </c>
      <c r="D25517" t="str">
        <f>+VLOOKUP(base[[#This Row],[key]],Tabla2[[key]:[Homologado]],4,0)</f>
        <v>Alumno(a)</v>
      </c>
    </row>
    <row r="25518" spans="1:4" x14ac:dyDescent="0.3">
      <c r="A25518" t="s">
        <v>28885</v>
      </c>
      <c r="B25518" t="s">
        <v>28606</v>
      </c>
      <c r="C25518">
        <f t="shared" si="398"/>
        <v>45</v>
      </c>
      <c r="D25518" t="str">
        <f>+VLOOKUP(base[[#This Row],[key]],Tabla2[[key]:[Homologado]],4,0)</f>
        <v>Alumno(a)</v>
      </c>
    </row>
    <row r="25519" spans="1:4" x14ac:dyDescent="0.3">
      <c r="A25519" t="s">
        <v>28886</v>
      </c>
      <c r="B25519" t="s">
        <v>28606</v>
      </c>
      <c r="C25519">
        <f t="shared" si="398"/>
        <v>45</v>
      </c>
      <c r="D25519" t="str">
        <f>+VLOOKUP(base[[#This Row],[key]],Tabla2[[key]:[Homologado]],4,0)</f>
        <v>Alumno(a)</v>
      </c>
    </row>
    <row r="25520" spans="1:4" x14ac:dyDescent="0.3">
      <c r="A25520" t="s">
        <v>28887</v>
      </c>
      <c r="B25520" t="s">
        <v>28606</v>
      </c>
      <c r="C25520">
        <f t="shared" si="398"/>
        <v>45</v>
      </c>
      <c r="D25520" t="str">
        <f>+VLOOKUP(base[[#This Row],[key]],Tabla2[[key]:[Homologado]],4,0)</f>
        <v>Alumno(a)</v>
      </c>
    </row>
    <row r="25521" spans="1:4" x14ac:dyDescent="0.3">
      <c r="A25521" t="s">
        <v>28890</v>
      </c>
      <c r="B25521" t="s">
        <v>28606</v>
      </c>
      <c r="C25521">
        <f t="shared" si="398"/>
        <v>45</v>
      </c>
      <c r="D25521" t="str">
        <f>+VLOOKUP(base[[#This Row],[key]],Tabla2[[key]:[Homologado]],4,0)</f>
        <v>Alumno(a)</v>
      </c>
    </row>
    <row r="25522" spans="1:4" x14ac:dyDescent="0.3">
      <c r="A25522" t="s">
        <v>28891</v>
      </c>
      <c r="B25522" t="s">
        <v>28606</v>
      </c>
      <c r="C25522">
        <f t="shared" si="398"/>
        <v>45</v>
      </c>
      <c r="D25522" t="str">
        <f>+VLOOKUP(base[[#This Row],[key]],Tabla2[[key]:[Homologado]],4,0)</f>
        <v>Alumno(a)</v>
      </c>
    </row>
    <row r="25523" spans="1:4" x14ac:dyDescent="0.3">
      <c r="A25523" t="s">
        <v>28892</v>
      </c>
      <c r="B25523" t="s">
        <v>28606</v>
      </c>
      <c r="C25523">
        <f t="shared" si="398"/>
        <v>45</v>
      </c>
      <c r="D25523" t="str">
        <f>+VLOOKUP(base[[#This Row],[key]],Tabla2[[key]:[Homologado]],4,0)</f>
        <v>Alumno(a)</v>
      </c>
    </row>
    <row r="25524" spans="1:4" x14ac:dyDescent="0.3">
      <c r="A25524" t="s">
        <v>28893</v>
      </c>
      <c r="B25524" t="s">
        <v>28606</v>
      </c>
      <c r="C25524">
        <f t="shared" si="398"/>
        <v>45</v>
      </c>
      <c r="D25524" t="str">
        <f>+VLOOKUP(base[[#This Row],[key]],Tabla2[[key]:[Homologado]],4,0)</f>
        <v>Alumno(a)</v>
      </c>
    </row>
    <row r="25525" spans="1:4" x14ac:dyDescent="0.3">
      <c r="A25525" t="s">
        <v>28894</v>
      </c>
      <c r="B25525" t="s">
        <v>28606</v>
      </c>
      <c r="C25525">
        <f t="shared" si="398"/>
        <v>45</v>
      </c>
      <c r="D25525" t="str">
        <f>+VLOOKUP(base[[#This Row],[key]],Tabla2[[key]:[Homologado]],4,0)</f>
        <v>Alumno(a)</v>
      </c>
    </row>
    <row r="25526" spans="1:4" x14ac:dyDescent="0.3">
      <c r="A25526" t="s">
        <v>28895</v>
      </c>
      <c r="B25526" t="s">
        <v>28606</v>
      </c>
      <c r="C25526">
        <f t="shared" si="398"/>
        <v>45</v>
      </c>
      <c r="D25526" t="str">
        <f>+VLOOKUP(base[[#This Row],[key]],Tabla2[[key]:[Homologado]],4,0)</f>
        <v>Alumno(a)</v>
      </c>
    </row>
    <row r="25527" spans="1:4" x14ac:dyDescent="0.3">
      <c r="A25527" t="s">
        <v>28896</v>
      </c>
      <c r="B25527" t="s">
        <v>28606</v>
      </c>
      <c r="C25527">
        <f t="shared" si="398"/>
        <v>45</v>
      </c>
      <c r="D25527" t="str">
        <f>+VLOOKUP(base[[#This Row],[key]],Tabla2[[key]:[Homologado]],4,0)</f>
        <v>Alumno(a)</v>
      </c>
    </row>
    <row r="25528" spans="1:4" x14ac:dyDescent="0.3">
      <c r="A25528" t="s">
        <v>118</v>
      </c>
      <c r="B25528" t="s">
        <v>28606</v>
      </c>
      <c r="C25528">
        <f t="shared" si="398"/>
        <v>45</v>
      </c>
      <c r="D25528" t="str">
        <f>+VLOOKUP(base[[#This Row],[key]],Tabla2[[key]:[Homologado]],4,0)</f>
        <v>Alumno(a)</v>
      </c>
    </row>
    <row r="25529" spans="1:4" x14ac:dyDescent="0.3">
      <c r="A25529" t="s">
        <v>122</v>
      </c>
      <c r="B25529" t="s">
        <v>28606</v>
      </c>
      <c r="C25529">
        <f t="shared" si="398"/>
        <v>45</v>
      </c>
      <c r="D25529" t="str">
        <f>+VLOOKUP(base[[#This Row],[key]],Tabla2[[key]:[Homologado]],4,0)</f>
        <v>Alumno(a)</v>
      </c>
    </row>
    <row r="25530" spans="1:4" x14ac:dyDescent="0.3">
      <c r="A25530" t="s">
        <v>128</v>
      </c>
      <c r="B25530" t="s">
        <v>28606</v>
      </c>
      <c r="C25530">
        <f t="shared" si="398"/>
        <v>45</v>
      </c>
      <c r="D25530" t="str">
        <f>+VLOOKUP(base[[#This Row],[key]],Tabla2[[key]:[Homologado]],4,0)</f>
        <v>Alumno(a)</v>
      </c>
    </row>
    <row r="25531" spans="1:4" x14ac:dyDescent="0.3">
      <c r="A25531" t="s">
        <v>129</v>
      </c>
      <c r="B25531" t="s">
        <v>28606</v>
      </c>
      <c r="C25531">
        <f t="shared" si="398"/>
        <v>45</v>
      </c>
      <c r="D25531" t="str">
        <f>+VLOOKUP(base[[#This Row],[key]],Tabla2[[key]:[Homologado]],4,0)</f>
        <v>Alumno(a)</v>
      </c>
    </row>
    <row r="25532" spans="1:4" x14ac:dyDescent="0.3">
      <c r="A25532" t="s">
        <v>133</v>
      </c>
      <c r="B25532" t="s">
        <v>28606</v>
      </c>
      <c r="C25532">
        <f t="shared" si="398"/>
        <v>45</v>
      </c>
      <c r="D25532" t="str">
        <f>+VLOOKUP(base[[#This Row],[key]],Tabla2[[key]:[Homologado]],4,0)</f>
        <v>Alumno(a)</v>
      </c>
    </row>
    <row r="25533" spans="1:4" x14ac:dyDescent="0.3">
      <c r="A25533" t="s">
        <v>139</v>
      </c>
      <c r="B25533" t="s">
        <v>28606</v>
      </c>
      <c r="C25533">
        <f t="shared" si="398"/>
        <v>45</v>
      </c>
      <c r="D25533" t="str">
        <f>+VLOOKUP(base[[#This Row],[key]],Tabla2[[key]:[Homologado]],4,0)</f>
        <v>Alumno(a)</v>
      </c>
    </row>
    <row r="25534" spans="1:4" x14ac:dyDescent="0.3">
      <c r="A25534" t="s">
        <v>150</v>
      </c>
      <c r="B25534" t="s">
        <v>28606</v>
      </c>
      <c r="C25534">
        <f t="shared" si="398"/>
        <v>45</v>
      </c>
      <c r="D25534" t="str">
        <f>+VLOOKUP(base[[#This Row],[key]],Tabla2[[key]:[Homologado]],4,0)</f>
        <v>Alumno(a)</v>
      </c>
    </row>
    <row r="25535" spans="1:4" x14ac:dyDescent="0.3">
      <c r="A25535" t="s">
        <v>168</v>
      </c>
      <c r="B25535" t="s">
        <v>28606</v>
      </c>
      <c r="C25535">
        <f t="shared" si="398"/>
        <v>45</v>
      </c>
      <c r="D25535" t="str">
        <f>+VLOOKUP(base[[#This Row],[key]],Tabla2[[key]:[Homologado]],4,0)</f>
        <v>Alumno(a)</v>
      </c>
    </row>
    <row r="25536" spans="1:4" x14ac:dyDescent="0.3">
      <c r="A25536" t="s">
        <v>177</v>
      </c>
      <c r="B25536" t="s">
        <v>28606</v>
      </c>
      <c r="C25536">
        <f t="shared" si="398"/>
        <v>45</v>
      </c>
      <c r="D25536" t="str">
        <f>+VLOOKUP(base[[#This Row],[key]],Tabla2[[key]:[Homologado]],4,0)</f>
        <v>Alumno(a)</v>
      </c>
    </row>
    <row r="25537" spans="1:4" x14ac:dyDescent="0.3">
      <c r="A25537" t="s">
        <v>178</v>
      </c>
      <c r="B25537" t="s">
        <v>28606</v>
      </c>
      <c r="C25537">
        <f t="shared" si="398"/>
        <v>45</v>
      </c>
      <c r="D25537" t="str">
        <f>+VLOOKUP(base[[#This Row],[key]],Tabla2[[key]:[Homologado]],4,0)</f>
        <v>Alumno(a)</v>
      </c>
    </row>
    <row r="25538" spans="1:4" x14ac:dyDescent="0.3">
      <c r="A25538" t="s">
        <v>187</v>
      </c>
      <c r="B25538" t="s">
        <v>28606</v>
      </c>
      <c r="C25538">
        <f t="shared" si="398"/>
        <v>45</v>
      </c>
      <c r="D25538" t="str">
        <f>+VLOOKUP(base[[#This Row],[key]],Tabla2[[key]:[Homologado]],4,0)</f>
        <v>Alumno(a)</v>
      </c>
    </row>
    <row r="25539" spans="1:4" x14ac:dyDescent="0.3">
      <c r="A25539" t="s">
        <v>207</v>
      </c>
      <c r="B25539" t="s">
        <v>28606</v>
      </c>
      <c r="C25539">
        <f t="shared" si="398"/>
        <v>45</v>
      </c>
      <c r="D25539" t="str">
        <f>+VLOOKUP(base[[#This Row],[key]],Tabla2[[key]:[Homologado]],4,0)</f>
        <v>Alumno(a)</v>
      </c>
    </row>
    <row r="25540" spans="1:4" x14ac:dyDescent="0.3">
      <c r="A25540" t="s">
        <v>28900</v>
      </c>
      <c r="B25540" t="s">
        <v>28606</v>
      </c>
      <c r="C25540">
        <f t="shared" ref="C25540:C25603" si="399">+IF(B25540=B25539,C25539,C25539+1)</f>
        <v>45</v>
      </c>
      <c r="D25540" t="str">
        <f>+VLOOKUP(base[[#This Row],[key]],Tabla2[[key]:[Homologado]],4,0)</f>
        <v>Alumno(a)</v>
      </c>
    </row>
    <row r="25541" spans="1:4" x14ac:dyDescent="0.3">
      <c r="A25541" t="s">
        <v>28901</v>
      </c>
      <c r="B25541" t="s">
        <v>28606</v>
      </c>
      <c r="C25541">
        <f t="shared" si="399"/>
        <v>45</v>
      </c>
      <c r="D25541" t="str">
        <f>+VLOOKUP(base[[#This Row],[key]],Tabla2[[key]:[Homologado]],4,0)</f>
        <v>Alumno(a)</v>
      </c>
    </row>
    <row r="25542" spans="1:4" x14ac:dyDescent="0.3">
      <c r="A25542" t="s">
        <v>28903</v>
      </c>
      <c r="B25542" t="s">
        <v>28606</v>
      </c>
      <c r="C25542">
        <f t="shared" si="399"/>
        <v>45</v>
      </c>
      <c r="D25542" t="str">
        <f>+VLOOKUP(base[[#This Row],[key]],Tabla2[[key]:[Homologado]],4,0)</f>
        <v>Alumno(a)</v>
      </c>
    </row>
    <row r="25543" spans="1:4" x14ac:dyDescent="0.3">
      <c r="A25543" t="s">
        <v>218</v>
      </c>
      <c r="B25543" t="s">
        <v>28606</v>
      </c>
      <c r="C25543">
        <f t="shared" si="399"/>
        <v>45</v>
      </c>
      <c r="D25543" t="str">
        <f>+VLOOKUP(base[[#This Row],[key]],Tabla2[[key]:[Homologado]],4,0)</f>
        <v>Alumno(a)</v>
      </c>
    </row>
    <row r="25544" spans="1:4" x14ac:dyDescent="0.3">
      <c r="A25544" t="s">
        <v>220</v>
      </c>
      <c r="B25544" t="s">
        <v>28606</v>
      </c>
      <c r="C25544">
        <f t="shared" si="399"/>
        <v>45</v>
      </c>
      <c r="D25544" t="str">
        <f>+VLOOKUP(base[[#This Row],[key]],Tabla2[[key]:[Homologado]],4,0)</f>
        <v>Alumno(a)</v>
      </c>
    </row>
    <row r="25545" spans="1:4" x14ac:dyDescent="0.3">
      <c r="A25545" t="s">
        <v>223</v>
      </c>
      <c r="B25545" t="s">
        <v>28606</v>
      </c>
      <c r="C25545">
        <f t="shared" si="399"/>
        <v>45</v>
      </c>
      <c r="D25545" t="str">
        <f>+VLOOKUP(base[[#This Row],[key]],Tabla2[[key]:[Homologado]],4,0)</f>
        <v>Alumno(a)</v>
      </c>
    </row>
    <row r="25546" spans="1:4" x14ac:dyDescent="0.3">
      <c r="A25546" t="s">
        <v>224</v>
      </c>
      <c r="B25546" t="s">
        <v>28606</v>
      </c>
      <c r="C25546">
        <f t="shared" si="399"/>
        <v>45</v>
      </c>
      <c r="D25546" t="str">
        <f>+VLOOKUP(base[[#This Row],[key]],Tabla2[[key]:[Homologado]],4,0)</f>
        <v>Alumno(a)</v>
      </c>
    </row>
    <row r="25547" spans="1:4" x14ac:dyDescent="0.3">
      <c r="A25547" t="s">
        <v>225</v>
      </c>
      <c r="B25547" t="s">
        <v>28606</v>
      </c>
      <c r="C25547">
        <f t="shared" si="399"/>
        <v>45</v>
      </c>
      <c r="D25547" t="str">
        <f>+VLOOKUP(base[[#This Row],[key]],Tabla2[[key]:[Homologado]],4,0)</f>
        <v>Alumno(a)</v>
      </c>
    </row>
    <row r="25548" spans="1:4" x14ac:dyDescent="0.3">
      <c r="A25548" t="s">
        <v>226</v>
      </c>
      <c r="B25548" t="s">
        <v>28606</v>
      </c>
      <c r="C25548">
        <f t="shared" si="399"/>
        <v>45</v>
      </c>
      <c r="D25548" t="str">
        <f>+VLOOKUP(base[[#This Row],[key]],Tabla2[[key]:[Homologado]],4,0)</f>
        <v>Alumno(a)</v>
      </c>
    </row>
    <row r="25549" spans="1:4" x14ac:dyDescent="0.3">
      <c r="A25549" t="s">
        <v>229</v>
      </c>
      <c r="B25549" t="s">
        <v>28606</v>
      </c>
      <c r="C25549">
        <f t="shared" si="399"/>
        <v>45</v>
      </c>
      <c r="D25549" t="str">
        <f>+VLOOKUP(base[[#This Row],[key]],Tabla2[[key]:[Homologado]],4,0)</f>
        <v>Alumno(a)</v>
      </c>
    </row>
    <row r="25550" spans="1:4" x14ac:dyDescent="0.3">
      <c r="A25550" t="s">
        <v>231</v>
      </c>
      <c r="B25550" t="s">
        <v>28606</v>
      </c>
      <c r="C25550">
        <f t="shared" si="399"/>
        <v>45</v>
      </c>
      <c r="D25550" t="str">
        <f>+VLOOKUP(base[[#This Row],[key]],Tabla2[[key]:[Homologado]],4,0)</f>
        <v>Alumno(a)</v>
      </c>
    </row>
    <row r="25551" spans="1:4" x14ac:dyDescent="0.3">
      <c r="A25551" t="s">
        <v>233</v>
      </c>
      <c r="B25551" t="s">
        <v>28606</v>
      </c>
      <c r="C25551">
        <f t="shared" si="399"/>
        <v>45</v>
      </c>
      <c r="D25551" t="str">
        <f>+VLOOKUP(base[[#This Row],[key]],Tabla2[[key]:[Homologado]],4,0)</f>
        <v>Alumno(a)</v>
      </c>
    </row>
    <row r="25552" spans="1:4" x14ac:dyDescent="0.3">
      <c r="A25552" t="s">
        <v>234</v>
      </c>
      <c r="B25552" t="s">
        <v>28606</v>
      </c>
      <c r="C25552">
        <f t="shared" si="399"/>
        <v>45</v>
      </c>
      <c r="D25552" t="str">
        <f>+VLOOKUP(base[[#This Row],[key]],Tabla2[[key]:[Homologado]],4,0)</f>
        <v>Alumno(a)</v>
      </c>
    </row>
    <row r="25553" spans="1:4" x14ac:dyDescent="0.3">
      <c r="A25553" t="s">
        <v>237</v>
      </c>
      <c r="B25553" t="s">
        <v>28606</v>
      </c>
      <c r="C25553">
        <f t="shared" si="399"/>
        <v>45</v>
      </c>
      <c r="D25553" t="str">
        <f>+VLOOKUP(base[[#This Row],[key]],Tabla2[[key]:[Homologado]],4,0)</f>
        <v>Alumno(a)</v>
      </c>
    </row>
    <row r="25554" spans="1:4" x14ac:dyDescent="0.3">
      <c r="A25554" t="s">
        <v>238</v>
      </c>
      <c r="B25554" t="s">
        <v>28606</v>
      </c>
      <c r="C25554">
        <f t="shared" si="399"/>
        <v>45</v>
      </c>
      <c r="D25554" t="str">
        <f>+VLOOKUP(base[[#This Row],[key]],Tabla2[[key]:[Homologado]],4,0)</f>
        <v>Alumno(a)</v>
      </c>
    </row>
    <row r="25555" spans="1:4" x14ac:dyDescent="0.3">
      <c r="A25555" t="s">
        <v>239</v>
      </c>
      <c r="B25555" t="s">
        <v>28606</v>
      </c>
      <c r="C25555">
        <f t="shared" si="399"/>
        <v>45</v>
      </c>
      <c r="D25555" t="str">
        <f>+VLOOKUP(base[[#This Row],[key]],Tabla2[[key]:[Homologado]],4,0)</f>
        <v>Alumno(a)</v>
      </c>
    </row>
    <row r="25556" spans="1:4" x14ac:dyDescent="0.3">
      <c r="A25556" t="s">
        <v>240</v>
      </c>
      <c r="B25556" t="s">
        <v>28606</v>
      </c>
      <c r="C25556">
        <f t="shared" si="399"/>
        <v>45</v>
      </c>
      <c r="D25556" t="str">
        <f>+VLOOKUP(base[[#This Row],[key]],Tabla2[[key]:[Homologado]],4,0)</f>
        <v>Alumno(a)</v>
      </c>
    </row>
    <row r="25557" spans="1:4" x14ac:dyDescent="0.3">
      <c r="A25557" t="s">
        <v>243</v>
      </c>
      <c r="B25557" t="s">
        <v>28606</v>
      </c>
      <c r="C25557">
        <f t="shared" si="399"/>
        <v>45</v>
      </c>
      <c r="D25557" t="str">
        <f>+VLOOKUP(base[[#This Row],[key]],Tabla2[[key]:[Homologado]],4,0)</f>
        <v>Alumno(a)</v>
      </c>
    </row>
    <row r="25558" spans="1:4" x14ac:dyDescent="0.3">
      <c r="A25558" t="s">
        <v>248</v>
      </c>
      <c r="B25558" t="s">
        <v>28606</v>
      </c>
      <c r="C25558">
        <f t="shared" si="399"/>
        <v>45</v>
      </c>
      <c r="D25558" t="str">
        <f>+VLOOKUP(base[[#This Row],[key]],Tabla2[[key]:[Homologado]],4,0)</f>
        <v>Alumno(a)</v>
      </c>
    </row>
    <row r="25559" spans="1:4" x14ac:dyDescent="0.3">
      <c r="A25559" t="s">
        <v>250</v>
      </c>
      <c r="B25559" t="s">
        <v>28606</v>
      </c>
      <c r="C25559">
        <f t="shared" si="399"/>
        <v>45</v>
      </c>
      <c r="D25559" t="str">
        <f>+VLOOKUP(base[[#This Row],[key]],Tabla2[[key]:[Homologado]],4,0)</f>
        <v>Alumno(a)</v>
      </c>
    </row>
    <row r="25560" spans="1:4" x14ac:dyDescent="0.3">
      <c r="A25560" t="s">
        <v>253</v>
      </c>
      <c r="B25560" t="s">
        <v>28606</v>
      </c>
      <c r="C25560">
        <f t="shared" si="399"/>
        <v>45</v>
      </c>
      <c r="D25560" t="str">
        <f>+VLOOKUP(base[[#This Row],[key]],Tabla2[[key]:[Homologado]],4,0)</f>
        <v>Alumno(a)</v>
      </c>
    </row>
    <row r="25561" spans="1:4" x14ac:dyDescent="0.3">
      <c r="A25561" t="s">
        <v>255</v>
      </c>
      <c r="B25561" t="s">
        <v>28606</v>
      </c>
      <c r="C25561">
        <f t="shared" si="399"/>
        <v>45</v>
      </c>
      <c r="D25561" t="str">
        <f>+VLOOKUP(base[[#This Row],[key]],Tabla2[[key]:[Homologado]],4,0)</f>
        <v>Alumno(a)</v>
      </c>
    </row>
    <row r="25562" spans="1:4" x14ac:dyDescent="0.3">
      <c r="A25562" t="s">
        <v>256</v>
      </c>
      <c r="B25562" t="s">
        <v>28606</v>
      </c>
      <c r="C25562">
        <f t="shared" si="399"/>
        <v>45</v>
      </c>
      <c r="D25562" t="str">
        <f>+VLOOKUP(base[[#This Row],[key]],Tabla2[[key]:[Homologado]],4,0)</f>
        <v>Alumno(a)</v>
      </c>
    </row>
    <row r="25563" spans="1:4" x14ac:dyDescent="0.3">
      <c r="A25563" t="s">
        <v>259</v>
      </c>
      <c r="B25563" t="s">
        <v>28606</v>
      </c>
      <c r="C25563">
        <f t="shared" si="399"/>
        <v>45</v>
      </c>
      <c r="D25563" t="str">
        <f>+VLOOKUP(base[[#This Row],[key]],Tabla2[[key]:[Homologado]],4,0)</f>
        <v>Alumno(a)</v>
      </c>
    </row>
    <row r="25564" spans="1:4" x14ac:dyDescent="0.3">
      <c r="A25564" t="s">
        <v>260</v>
      </c>
      <c r="B25564" t="s">
        <v>28606</v>
      </c>
      <c r="C25564">
        <f t="shared" si="399"/>
        <v>45</v>
      </c>
      <c r="D25564" t="str">
        <f>+VLOOKUP(base[[#This Row],[key]],Tabla2[[key]:[Homologado]],4,0)</f>
        <v>Alumno(a)</v>
      </c>
    </row>
    <row r="25565" spans="1:4" x14ac:dyDescent="0.3">
      <c r="A25565" t="s">
        <v>262</v>
      </c>
      <c r="B25565" t="s">
        <v>28606</v>
      </c>
      <c r="C25565">
        <f t="shared" si="399"/>
        <v>45</v>
      </c>
      <c r="D25565" t="str">
        <f>+VLOOKUP(base[[#This Row],[key]],Tabla2[[key]:[Homologado]],4,0)</f>
        <v>Alumno(a)</v>
      </c>
    </row>
    <row r="25566" spans="1:4" x14ac:dyDescent="0.3">
      <c r="A25566" t="s">
        <v>267</v>
      </c>
      <c r="B25566" t="s">
        <v>28606</v>
      </c>
      <c r="C25566">
        <f t="shared" si="399"/>
        <v>45</v>
      </c>
      <c r="D25566" t="str">
        <f>+VLOOKUP(base[[#This Row],[key]],Tabla2[[key]:[Homologado]],4,0)</f>
        <v>Alumno(a)</v>
      </c>
    </row>
    <row r="25567" spans="1:4" x14ac:dyDescent="0.3">
      <c r="A25567" t="s">
        <v>268</v>
      </c>
      <c r="B25567" t="s">
        <v>28606</v>
      </c>
      <c r="C25567">
        <f t="shared" si="399"/>
        <v>45</v>
      </c>
      <c r="D25567" t="str">
        <f>+VLOOKUP(base[[#This Row],[key]],Tabla2[[key]:[Homologado]],4,0)</f>
        <v>Alumno(a)</v>
      </c>
    </row>
    <row r="25568" spans="1:4" x14ac:dyDescent="0.3">
      <c r="A25568" t="s">
        <v>269</v>
      </c>
      <c r="B25568" t="s">
        <v>28606</v>
      </c>
      <c r="C25568">
        <f t="shared" si="399"/>
        <v>45</v>
      </c>
      <c r="D25568" t="str">
        <f>+VLOOKUP(base[[#This Row],[key]],Tabla2[[key]:[Homologado]],4,0)</f>
        <v>Alumno(a)</v>
      </c>
    </row>
    <row r="25569" spans="1:4" x14ac:dyDescent="0.3">
      <c r="A25569" t="s">
        <v>270</v>
      </c>
      <c r="B25569" t="s">
        <v>28606</v>
      </c>
      <c r="C25569">
        <f t="shared" si="399"/>
        <v>45</v>
      </c>
      <c r="D25569" t="str">
        <f>+VLOOKUP(base[[#This Row],[key]],Tabla2[[key]:[Homologado]],4,0)</f>
        <v>Alumno(a)</v>
      </c>
    </row>
    <row r="25570" spans="1:4" x14ac:dyDescent="0.3">
      <c r="A25570" t="s">
        <v>275</v>
      </c>
      <c r="B25570" t="s">
        <v>28606</v>
      </c>
      <c r="C25570">
        <f t="shared" si="399"/>
        <v>45</v>
      </c>
      <c r="D25570" t="str">
        <f>+VLOOKUP(base[[#This Row],[key]],Tabla2[[key]:[Homologado]],4,0)</f>
        <v>Alumno(a)</v>
      </c>
    </row>
    <row r="25571" spans="1:4" x14ac:dyDescent="0.3">
      <c r="A25571" t="s">
        <v>277</v>
      </c>
      <c r="B25571" t="s">
        <v>28606</v>
      </c>
      <c r="C25571">
        <f t="shared" si="399"/>
        <v>45</v>
      </c>
      <c r="D25571" t="str">
        <f>+VLOOKUP(base[[#This Row],[key]],Tabla2[[key]:[Homologado]],4,0)</f>
        <v>Alumno(a)</v>
      </c>
    </row>
    <row r="25572" spans="1:4" x14ac:dyDescent="0.3">
      <c r="A25572" t="s">
        <v>279</v>
      </c>
      <c r="B25572" t="s">
        <v>28606</v>
      </c>
      <c r="C25572">
        <f t="shared" si="399"/>
        <v>45</v>
      </c>
      <c r="D25572" t="str">
        <f>+VLOOKUP(base[[#This Row],[key]],Tabla2[[key]:[Homologado]],4,0)</f>
        <v>Alumno(a)</v>
      </c>
    </row>
    <row r="25573" spans="1:4" x14ac:dyDescent="0.3">
      <c r="A25573" t="s">
        <v>282</v>
      </c>
      <c r="B25573" t="s">
        <v>28606</v>
      </c>
      <c r="C25573">
        <f t="shared" si="399"/>
        <v>45</v>
      </c>
      <c r="D25573" t="str">
        <f>+VLOOKUP(base[[#This Row],[key]],Tabla2[[key]:[Homologado]],4,0)</f>
        <v>Alumno(a)</v>
      </c>
    </row>
    <row r="25574" spans="1:4" x14ac:dyDescent="0.3">
      <c r="A25574" t="s">
        <v>12104</v>
      </c>
      <c r="B25574" t="s">
        <v>28616</v>
      </c>
      <c r="C25574">
        <f t="shared" si="399"/>
        <v>46</v>
      </c>
      <c r="D25574" t="str">
        <f>+VLOOKUP(base[[#This Row],[key]],Tabla2[[key]:[Homologado]],4,0)</f>
        <v>Abogado(a)</v>
      </c>
    </row>
    <row r="25575" spans="1:4" x14ac:dyDescent="0.3">
      <c r="A25575" t="s">
        <v>12103</v>
      </c>
      <c r="B25575" t="s">
        <v>28616</v>
      </c>
      <c r="C25575">
        <f t="shared" si="399"/>
        <v>46</v>
      </c>
      <c r="D25575" t="str">
        <f>+VLOOKUP(base[[#This Row],[key]],Tabla2[[key]:[Homologado]],4,0)</f>
        <v>Abogado(a)</v>
      </c>
    </row>
    <row r="25576" spans="1:4" x14ac:dyDescent="0.3">
      <c r="A25576" t="s">
        <v>28616</v>
      </c>
      <c r="B25576" t="s">
        <v>28616</v>
      </c>
      <c r="C25576">
        <f t="shared" si="399"/>
        <v>46</v>
      </c>
      <c r="D25576" t="str">
        <f>+VLOOKUP(base[[#This Row],[key]],Tabla2[[key]:[Homologado]],4,0)</f>
        <v>Abogado(a)</v>
      </c>
    </row>
    <row r="25577" spans="1:4" x14ac:dyDescent="0.3">
      <c r="A25577" t="s">
        <v>34663</v>
      </c>
      <c r="B25577" t="s">
        <v>28616</v>
      </c>
      <c r="C25577">
        <f t="shared" si="399"/>
        <v>46</v>
      </c>
      <c r="D25577" t="str">
        <f>+VLOOKUP(base[[#This Row],[key]],Tabla2[[key]:[Homologado]],4,0)</f>
        <v>Abogado(a)</v>
      </c>
    </row>
    <row r="25578" spans="1:4" x14ac:dyDescent="0.3">
      <c r="A25578" t="s">
        <v>12119</v>
      </c>
      <c r="B25578" t="s">
        <v>28616</v>
      </c>
      <c r="C25578">
        <f t="shared" si="399"/>
        <v>46</v>
      </c>
      <c r="D25578" t="str">
        <f>+VLOOKUP(base[[#This Row],[key]],Tabla2[[key]:[Homologado]],4,0)</f>
        <v>Abogado(a)</v>
      </c>
    </row>
    <row r="25579" spans="1:4" x14ac:dyDescent="0.3">
      <c r="A25579" t="s">
        <v>34664</v>
      </c>
      <c r="B25579" t="s">
        <v>28616</v>
      </c>
      <c r="C25579">
        <f t="shared" si="399"/>
        <v>46</v>
      </c>
      <c r="D25579" t="str">
        <f>+VLOOKUP(base[[#This Row],[key]],Tabla2[[key]:[Homologado]],4,0)</f>
        <v>Abogado(a)</v>
      </c>
    </row>
    <row r="25580" spans="1:4" x14ac:dyDescent="0.3">
      <c r="A25580" t="s">
        <v>34665</v>
      </c>
      <c r="B25580" t="s">
        <v>28616</v>
      </c>
      <c r="C25580">
        <f t="shared" si="399"/>
        <v>46</v>
      </c>
      <c r="D25580" t="str">
        <f>+VLOOKUP(base[[#This Row],[key]],Tabla2[[key]:[Homologado]],4,0)</f>
        <v>Abogado(a)</v>
      </c>
    </row>
    <row r="25581" spans="1:4" x14ac:dyDescent="0.3">
      <c r="A25581" t="s">
        <v>34666</v>
      </c>
      <c r="B25581" t="s">
        <v>28616</v>
      </c>
      <c r="C25581">
        <f t="shared" si="399"/>
        <v>46</v>
      </c>
      <c r="D25581" t="str">
        <f>+VLOOKUP(base[[#This Row],[key]],Tabla2[[key]:[Homologado]],4,0)</f>
        <v>Abogado(a)</v>
      </c>
    </row>
    <row r="25582" spans="1:4" x14ac:dyDescent="0.3">
      <c r="A25582" t="s">
        <v>34667</v>
      </c>
      <c r="B25582" t="s">
        <v>28616</v>
      </c>
      <c r="C25582">
        <f t="shared" si="399"/>
        <v>46</v>
      </c>
      <c r="D25582" t="str">
        <f>+VLOOKUP(base[[#This Row],[key]],Tabla2[[key]:[Homologado]],4,0)</f>
        <v>Abogado(a)</v>
      </c>
    </row>
    <row r="25583" spans="1:4" x14ac:dyDescent="0.3">
      <c r="A25583" t="s">
        <v>34668</v>
      </c>
      <c r="B25583" t="s">
        <v>28616</v>
      </c>
      <c r="C25583">
        <f t="shared" si="399"/>
        <v>46</v>
      </c>
      <c r="D25583" t="str">
        <f>+VLOOKUP(base[[#This Row],[key]],Tabla2[[key]:[Homologado]],4,0)</f>
        <v>Abogado(a)</v>
      </c>
    </row>
    <row r="25584" spans="1:4" x14ac:dyDescent="0.3">
      <c r="A25584" t="s">
        <v>34669</v>
      </c>
      <c r="B25584" t="s">
        <v>28616</v>
      </c>
      <c r="C25584">
        <f t="shared" si="399"/>
        <v>46</v>
      </c>
      <c r="D25584" t="str">
        <f>+VLOOKUP(base[[#This Row],[key]],Tabla2[[key]:[Homologado]],4,0)</f>
        <v>Abogado(a)</v>
      </c>
    </row>
    <row r="25585" spans="1:4" x14ac:dyDescent="0.3">
      <c r="A25585" t="s">
        <v>34670</v>
      </c>
      <c r="B25585" t="s">
        <v>28616</v>
      </c>
      <c r="C25585">
        <f t="shared" si="399"/>
        <v>46</v>
      </c>
      <c r="D25585" t="str">
        <f>+VLOOKUP(base[[#This Row],[key]],Tabla2[[key]:[Homologado]],4,0)</f>
        <v>Abogado(a)</v>
      </c>
    </row>
    <row r="25586" spans="1:4" x14ac:dyDescent="0.3">
      <c r="A25586" t="s">
        <v>34671</v>
      </c>
      <c r="B25586" t="s">
        <v>28616</v>
      </c>
      <c r="C25586">
        <f t="shared" si="399"/>
        <v>46</v>
      </c>
      <c r="D25586" t="str">
        <f>+VLOOKUP(base[[#This Row],[key]],Tabla2[[key]:[Homologado]],4,0)</f>
        <v>Abogado(a)</v>
      </c>
    </row>
    <row r="25587" spans="1:4" x14ac:dyDescent="0.3">
      <c r="A25587" t="s">
        <v>34672</v>
      </c>
      <c r="B25587" t="s">
        <v>28616</v>
      </c>
      <c r="C25587">
        <f t="shared" si="399"/>
        <v>46</v>
      </c>
      <c r="D25587" t="str">
        <f>+VLOOKUP(base[[#This Row],[key]],Tabla2[[key]:[Homologado]],4,0)</f>
        <v>Abogado(a)</v>
      </c>
    </row>
    <row r="25588" spans="1:4" x14ac:dyDescent="0.3">
      <c r="A25588" t="s">
        <v>34673</v>
      </c>
      <c r="B25588" t="s">
        <v>28616</v>
      </c>
      <c r="C25588">
        <f t="shared" si="399"/>
        <v>46</v>
      </c>
      <c r="D25588" t="str">
        <f>+VLOOKUP(base[[#This Row],[key]],Tabla2[[key]:[Homologado]],4,0)</f>
        <v>Abogado(a)</v>
      </c>
    </row>
    <row r="25589" spans="1:4" x14ac:dyDescent="0.3">
      <c r="A25589" t="s">
        <v>34674</v>
      </c>
      <c r="B25589" t="s">
        <v>28616</v>
      </c>
      <c r="C25589">
        <f t="shared" si="399"/>
        <v>46</v>
      </c>
      <c r="D25589" t="str">
        <f>+VLOOKUP(base[[#This Row],[key]],Tabla2[[key]:[Homologado]],4,0)</f>
        <v>Abogado(a)</v>
      </c>
    </row>
    <row r="25590" spans="1:4" x14ac:dyDescent="0.3">
      <c r="A25590" t="s">
        <v>34675</v>
      </c>
      <c r="B25590" t="s">
        <v>28616</v>
      </c>
      <c r="C25590">
        <f t="shared" si="399"/>
        <v>46</v>
      </c>
      <c r="D25590" t="str">
        <f>+VLOOKUP(base[[#This Row],[key]],Tabla2[[key]:[Homologado]],4,0)</f>
        <v>Abogado(a)</v>
      </c>
    </row>
    <row r="25591" spans="1:4" x14ac:dyDescent="0.3">
      <c r="A25591" t="s">
        <v>34676</v>
      </c>
      <c r="B25591" t="s">
        <v>28616</v>
      </c>
      <c r="C25591">
        <f t="shared" si="399"/>
        <v>46</v>
      </c>
      <c r="D25591" t="str">
        <f>+VLOOKUP(base[[#This Row],[key]],Tabla2[[key]:[Homologado]],4,0)</f>
        <v>Abogado(a)</v>
      </c>
    </row>
    <row r="25592" spans="1:4" x14ac:dyDescent="0.3">
      <c r="A25592" t="s">
        <v>12105</v>
      </c>
      <c r="B25592" t="s">
        <v>28616</v>
      </c>
      <c r="C25592">
        <f t="shared" si="399"/>
        <v>46</v>
      </c>
      <c r="D25592" t="str">
        <f>+VLOOKUP(base[[#This Row],[key]],Tabla2[[key]:[Homologado]],4,0)</f>
        <v>Abogado(a)</v>
      </c>
    </row>
    <row r="25593" spans="1:4" x14ac:dyDescent="0.3">
      <c r="A25593" t="s">
        <v>12106</v>
      </c>
      <c r="B25593" t="s">
        <v>28616</v>
      </c>
      <c r="C25593">
        <f t="shared" si="399"/>
        <v>46</v>
      </c>
      <c r="D25593" t="str">
        <f>+VLOOKUP(base[[#This Row],[key]],Tabla2[[key]:[Homologado]],4,0)</f>
        <v>Abogado(a)</v>
      </c>
    </row>
    <row r="25594" spans="1:4" x14ac:dyDescent="0.3">
      <c r="A25594" t="s">
        <v>12107</v>
      </c>
      <c r="B25594" t="s">
        <v>28616</v>
      </c>
      <c r="C25594">
        <f t="shared" si="399"/>
        <v>46</v>
      </c>
      <c r="D25594" t="str">
        <f>+VLOOKUP(base[[#This Row],[key]],Tabla2[[key]:[Homologado]],4,0)</f>
        <v>Abogado(a)</v>
      </c>
    </row>
    <row r="25595" spans="1:4" x14ac:dyDescent="0.3">
      <c r="A25595" t="s">
        <v>12108</v>
      </c>
      <c r="B25595" t="s">
        <v>28616</v>
      </c>
      <c r="C25595">
        <f t="shared" si="399"/>
        <v>46</v>
      </c>
      <c r="D25595" t="str">
        <f>+VLOOKUP(base[[#This Row],[key]],Tabla2[[key]:[Homologado]],4,0)</f>
        <v>Abogado(a)</v>
      </c>
    </row>
    <row r="25596" spans="1:4" x14ac:dyDescent="0.3">
      <c r="A25596" t="s">
        <v>12109</v>
      </c>
      <c r="B25596" t="s">
        <v>28616</v>
      </c>
      <c r="C25596">
        <f t="shared" si="399"/>
        <v>46</v>
      </c>
      <c r="D25596" t="str">
        <f>+VLOOKUP(base[[#This Row],[key]],Tabla2[[key]:[Homologado]],4,0)</f>
        <v>Abogado(a)</v>
      </c>
    </row>
    <row r="25597" spans="1:4" x14ac:dyDescent="0.3">
      <c r="A25597" t="s">
        <v>12111</v>
      </c>
      <c r="B25597" t="s">
        <v>28616</v>
      </c>
      <c r="C25597">
        <f t="shared" si="399"/>
        <v>46</v>
      </c>
      <c r="D25597" t="str">
        <f>+VLOOKUP(base[[#This Row],[key]],Tabla2[[key]:[Homologado]],4,0)</f>
        <v>Abogado(a)</v>
      </c>
    </row>
    <row r="25598" spans="1:4" x14ac:dyDescent="0.3">
      <c r="A25598" t="s">
        <v>12110</v>
      </c>
      <c r="B25598" t="s">
        <v>28616</v>
      </c>
      <c r="C25598">
        <f t="shared" si="399"/>
        <v>46</v>
      </c>
      <c r="D25598" t="str">
        <f>+VLOOKUP(base[[#This Row],[key]],Tabla2[[key]:[Homologado]],4,0)</f>
        <v>Abogado(a)</v>
      </c>
    </row>
    <row r="25599" spans="1:4" x14ac:dyDescent="0.3">
      <c r="A25599" t="s">
        <v>12112</v>
      </c>
      <c r="B25599" t="s">
        <v>28616</v>
      </c>
      <c r="C25599">
        <f t="shared" si="399"/>
        <v>46</v>
      </c>
      <c r="D25599" t="str">
        <f>+VLOOKUP(base[[#This Row],[key]],Tabla2[[key]:[Homologado]],4,0)</f>
        <v>Abogado(a)</v>
      </c>
    </row>
    <row r="25600" spans="1:4" x14ac:dyDescent="0.3">
      <c r="A25600" t="s">
        <v>12113</v>
      </c>
      <c r="B25600" t="s">
        <v>28616</v>
      </c>
      <c r="C25600">
        <f t="shared" si="399"/>
        <v>46</v>
      </c>
      <c r="D25600" t="str">
        <f>+VLOOKUP(base[[#This Row],[key]],Tabla2[[key]:[Homologado]],4,0)</f>
        <v>Abogado(a)</v>
      </c>
    </row>
    <row r="25601" spans="1:4" x14ac:dyDescent="0.3">
      <c r="A25601" t="s">
        <v>12114</v>
      </c>
      <c r="B25601" t="s">
        <v>28616</v>
      </c>
      <c r="C25601">
        <f t="shared" si="399"/>
        <v>46</v>
      </c>
      <c r="D25601" t="str">
        <f>+VLOOKUP(base[[#This Row],[key]],Tabla2[[key]:[Homologado]],4,0)</f>
        <v>Abogado(a)</v>
      </c>
    </row>
    <row r="25602" spans="1:4" x14ac:dyDescent="0.3">
      <c r="A25602" t="s">
        <v>12115</v>
      </c>
      <c r="B25602" t="s">
        <v>28616</v>
      </c>
      <c r="C25602">
        <f t="shared" si="399"/>
        <v>46</v>
      </c>
      <c r="D25602" t="str">
        <f>+VLOOKUP(base[[#This Row],[key]],Tabla2[[key]:[Homologado]],4,0)</f>
        <v>Abogado(a)</v>
      </c>
    </row>
    <row r="25603" spans="1:4" x14ac:dyDescent="0.3">
      <c r="A25603" t="s">
        <v>12116</v>
      </c>
      <c r="B25603" t="s">
        <v>28616</v>
      </c>
      <c r="C25603">
        <f t="shared" si="399"/>
        <v>46</v>
      </c>
      <c r="D25603" t="str">
        <f>+VLOOKUP(base[[#This Row],[key]],Tabla2[[key]:[Homologado]],4,0)</f>
        <v>Abogado(a)</v>
      </c>
    </row>
    <row r="25604" spans="1:4" x14ac:dyDescent="0.3">
      <c r="A25604" t="s">
        <v>12117</v>
      </c>
      <c r="B25604" t="s">
        <v>28616</v>
      </c>
      <c r="C25604">
        <f t="shared" ref="C25604:C25667" si="400">+IF(B25604=B25603,C25603,C25603+1)</f>
        <v>46</v>
      </c>
      <c r="D25604" t="str">
        <f>+VLOOKUP(base[[#This Row],[key]],Tabla2[[key]:[Homologado]],4,0)</f>
        <v>Abogado(a)</v>
      </c>
    </row>
    <row r="25605" spans="1:4" x14ac:dyDescent="0.3">
      <c r="A25605" t="s">
        <v>12118</v>
      </c>
      <c r="B25605" t="s">
        <v>28616</v>
      </c>
      <c r="C25605">
        <f t="shared" si="400"/>
        <v>46</v>
      </c>
      <c r="D25605" t="str">
        <f>+VLOOKUP(base[[#This Row],[key]],Tabla2[[key]:[Homologado]],4,0)</f>
        <v>Abogado(a)</v>
      </c>
    </row>
    <row r="25606" spans="1:4" x14ac:dyDescent="0.3">
      <c r="A25606" t="s">
        <v>12120</v>
      </c>
      <c r="B25606" t="s">
        <v>28616</v>
      </c>
      <c r="C25606">
        <f t="shared" si="400"/>
        <v>46</v>
      </c>
      <c r="D25606" t="str">
        <f>+VLOOKUP(base[[#This Row],[key]],Tabla2[[key]:[Homologado]],4,0)</f>
        <v>Abogado(a)</v>
      </c>
    </row>
    <row r="25607" spans="1:4" x14ac:dyDescent="0.3">
      <c r="A25607" t="s">
        <v>12121</v>
      </c>
      <c r="B25607" t="s">
        <v>28616</v>
      </c>
      <c r="C25607">
        <f t="shared" si="400"/>
        <v>46</v>
      </c>
      <c r="D25607" t="str">
        <f>+VLOOKUP(base[[#This Row],[key]],Tabla2[[key]:[Homologado]],4,0)</f>
        <v>Abogado(a)</v>
      </c>
    </row>
    <row r="25608" spans="1:4" x14ac:dyDescent="0.3">
      <c r="A25608" t="s">
        <v>12122</v>
      </c>
      <c r="B25608" t="s">
        <v>28616</v>
      </c>
      <c r="C25608">
        <f t="shared" si="400"/>
        <v>46</v>
      </c>
      <c r="D25608" t="str">
        <f>+VLOOKUP(base[[#This Row],[key]],Tabla2[[key]:[Homologado]],4,0)</f>
        <v>Abogado(a)</v>
      </c>
    </row>
    <row r="25609" spans="1:4" x14ac:dyDescent="0.3">
      <c r="A25609" t="s">
        <v>12123</v>
      </c>
      <c r="B25609" t="s">
        <v>28616</v>
      </c>
      <c r="C25609">
        <f t="shared" si="400"/>
        <v>46</v>
      </c>
      <c r="D25609" t="str">
        <f>+VLOOKUP(base[[#This Row],[key]],Tabla2[[key]:[Homologado]],4,0)</f>
        <v>Abogado(a)</v>
      </c>
    </row>
    <row r="25610" spans="1:4" x14ac:dyDescent="0.3">
      <c r="A25610" t="s">
        <v>12124</v>
      </c>
      <c r="B25610" t="s">
        <v>28616</v>
      </c>
      <c r="C25610">
        <f t="shared" si="400"/>
        <v>46</v>
      </c>
      <c r="D25610" t="str">
        <f>+VLOOKUP(base[[#This Row],[key]],Tabla2[[key]:[Homologado]],4,0)</f>
        <v>Abogado(a)</v>
      </c>
    </row>
    <row r="25611" spans="1:4" x14ac:dyDescent="0.3">
      <c r="A25611" t="s">
        <v>12125</v>
      </c>
      <c r="B25611" t="s">
        <v>28616</v>
      </c>
      <c r="C25611">
        <f t="shared" si="400"/>
        <v>46</v>
      </c>
      <c r="D25611" t="str">
        <f>+VLOOKUP(base[[#This Row],[key]],Tabla2[[key]:[Homologado]],4,0)</f>
        <v>Abogado(a)</v>
      </c>
    </row>
    <row r="25612" spans="1:4" x14ac:dyDescent="0.3">
      <c r="A25612" t="s">
        <v>12126</v>
      </c>
      <c r="B25612" t="s">
        <v>28616</v>
      </c>
      <c r="C25612">
        <f t="shared" si="400"/>
        <v>46</v>
      </c>
      <c r="D25612" t="str">
        <f>+VLOOKUP(base[[#This Row],[key]],Tabla2[[key]:[Homologado]],4,0)</f>
        <v>Abogado(a)</v>
      </c>
    </row>
    <row r="25613" spans="1:4" x14ac:dyDescent="0.3">
      <c r="A25613" t="s">
        <v>12127</v>
      </c>
      <c r="B25613" t="s">
        <v>28616</v>
      </c>
      <c r="C25613">
        <f t="shared" si="400"/>
        <v>46</v>
      </c>
      <c r="D25613" t="str">
        <f>+VLOOKUP(base[[#This Row],[key]],Tabla2[[key]:[Homologado]],4,0)</f>
        <v>Abogado(a)</v>
      </c>
    </row>
    <row r="25614" spans="1:4" x14ac:dyDescent="0.3">
      <c r="A25614" t="s">
        <v>12128</v>
      </c>
      <c r="B25614" t="s">
        <v>28616</v>
      </c>
      <c r="C25614">
        <f t="shared" si="400"/>
        <v>46</v>
      </c>
      <c r="D25614" t="str">
        <f>+VLOOKUP(base[[#This Row],[key]],Tabla2[[key]:[Homologado]],4,0)</f>
        <v>Abogado(a)</v>
      </c>
    </row>
    <row r="25615" spans="1:4" x14ac:dyDescent="0.3">
      <c r="A25615" t="s">
        <v>12129</v>
      </c>
      <c r="B25615" t="s">
        <v>28616</v>
      </c>
      <c r="C25615">
        <f t="shared" si="400"/>
        <v>46</v>
      </c>
      <c r="D25615" t="str">
        <f>+VLOOKUP(base[[#This Row],[key]],Tabla2[[key]:[Homologado]],4,0)</f>
        <v>Abogado(a)</v>
      </c>
    </row>
    <row r="25616" spans="1:4" x14ac:dyDescent="0.3">
      <c r="A25616" t="s">
        <v>12130</v>
      </c>
      <c r="B25616" t="s">
        <v>28616</v>
      </c>
      <c r="C25616">
        <f t="shared" si="400"/>
        <v>46</v>
      </c>
      <c r="D25616" t="str">
        <f>+VLOOKUP(base[[#This Row],[key]],Tabla2[[key]:[Homologado]],4,0)</f>
        <v>Abogado(a)</v>
      </c>
    </row>
    <row r="25617" spans="1:4" x14ac:dyDescent="0.3">
      <c r="A25617" t="s">
        <v>12131</v>
      </c>
      <c r="B25617" t="s">
        <v>28616</v>
      </c>
      <c r="C25617">
        <f t="shared" si="400"/>
        <v>46</v>
      </c>
      <c r="D25617" t="str">
        <f>+VLOOKUP(base[[#This Row],[key]],Tabla2[[key]:[Homologado]],4,0)</f>
        <v>Abogado(a)</v>
      </c>
    </row>
    <row r="25618" spans="1:4" x14ac:dyDescent="0.3">
      <c r="A25618" t="s">
        <v>12133</v>
      </c>
      <c r="B25618" t="s">
        <v>28616</v>
      </c>
      <c r="C25618">
        <f t="shared" si="400"/>
        <v>46</v>
      </c>
      <c r="D25618" t="str">
        <f>+VLOOKUP(base[[#This Row],[key]],Tabla2[[key]:[Homologado]],4,0)</f>
        <v>Abogado(a)</v>
      </c>
    </row>
    <row r="25619" spans="1:4" x14ac:dyDescent="0.3">
      <c r="A25619" t="s">
        <v>12134</v>
      </c>
      <c r="B25619" t="s">
        <v>28616</v>
      </c>
      <c r="C25619">
        <f t="shared" si="400"/>
        <v>46</v>
      </c>
      <c r="D25619" t="str">
        <f>+VLOOKUP(base[[#This Row],[key]],Tabla2[[key]:[Homologado]],4,0)</f>
        <v>Abogado(a)</v>
      </c>
    </row>
    <row r="25620" spans="1:4" x14ac:dyDescent="0.3">
      <c r="A25620" t="s">
        <v>12135</v>
      </c>
      <c r="B25620" t="s">
        <v>28616</v>
      </c>
      <c r="C25620">
        <f t="shared" si="400"/>
        <v>46</v>
      </c>
      <c r="D25620" t="str">
        <f>+VLOOKUP(base[[#This Row],[key]],Tabla2[[key]:[Homologado]],4,0)</f>
        <v>Abogado(a)</v>
      </c>
    </row>
    <row r="25621" spans="1:4" x14ac:dyDescent="0.3">
      <c r="A25621" t="s">
        <v>12136</v>
      </c>
      <c r="B25621" t="s">
        <v>28616</v>
      </c>
      <c r="C25621">
        <f t="shared" si="400"/>
        <v>46</v>
      </c>
      <c r="D25621" t="str">
        <f>+VLOOKUP(base[[#This Row],[key]],Tabla2[[key]:[Homologado]],4,0)</f>
        <v>Abogado(a)</v>
      </c>
    </row>
    <row r="25622" spans="1:4" x14ac:dyDescent="0.3">
      <c r="A25622" t="s">
        <v>12137</v>
      </c>
      <c r="B25622" t="s">
        <v>28616</v>
      </c>
      <c r="C25622">
        <f t="shared" si="400"/>
        <v>46</v>
      </c>
      <c r="D25622" t="str">
        <f>+VLOOKUP(base[[#This Row],[key]],Tabla2[[key]:[Homologado]],4,0)</f>
        <v>Abogado(a)</v>
      </c>
    </row>
    <row r="25623" spans="1:4" x14ac:dyDescent="0.3">
      <c r="A25623" t="s">
        <v>12138</v>
      </c>
      <c r="B25623" t="s">
        <v>28616</v>
      </c>
      <c r="C25623">
        <f t="shared" si="400"/>
        <v>46</v>
      </c>
      <c r="D25623" t="str">
        <f>+VLOOKUP(base[[#This Row],[key]],Tabla2[[key]:[Homologado]],4,0)</f>
        <v>Abogado(a)</v>
      </c>
    </row>
    <row r="25624" spans="1:4" x14ac:dyDescent="0.3">
      <c r="A25624" t="s">
        <v>12139</v>
      </c>
      <c r="B25624" t="s">
        <v>28616</v>
      </c>
      <c r="C25624">
        <f t="shared" si="400"/>
        <v>46</v>
      </c>
      <c r="D25624" t="str">
        <f>+VLOOKUP(base[[#This Row],[key]],Tabla2[[key]:[Homologado]],4,0)</f>
        <v>Abogado(a)</v>
      </c>
    </row>
    <row r="25625" spans="1:4" x14ac:dyDescent="0.3">
      <c r="A25625" t="s">
        <v>12140</v>
      </c>
      <c r="B25625" t="s">
        <v>28616</v>
      </c>
      <c r="C25625">
        <f t="shared" si="400"/>
        <v>46</v>
      </c>
      <c r="D25625" t="str">
        <f>+VLOOKUP(base[[#This Row],[key]],Tabla2[[key]:[Homologado]],4,0)</f>
        <v>Abogado(a)</v>
      </c>
    </row>
    <row r="25626" spans="1:4" x14ac:dyDescent="0.3">
      <c r="A25626" t="s">
        <v>12146</v>
      </c>
      <c r="B25626" t="s">
        <v>28616</v>
      </c>
      <c r="C25626">
        <f t="shared" si="400"/>
        <v>46</v>
      </c>
      <c r="D25626" t="str">
        <f>+VLOOKUP(base[[#This Row],[key]],Tabla2[[key]:[Homologado]],4,0)</f>
        <v>Abogado(a)</v>
      </c>
    </row>
    <row r="25627" spans="1:4" x14ac:dyDescent="0.3">
      <c r="A25627" t="s">
        <v>12141</v>
      </c>
      <c r="B25627" t="s">
        <v>28616</v>
      </c>
      <c r="C25627">
        <f t="shared" si="400"/>
        <v>46</v>
      </c>
      <c r="D25627" t="str">
        <f>+VLOOKUP(base[[#This Row],[key]],Tabla2[[key]:[Homologado]],4,0)</f>
        <v>Abogado(a)</v>
      </c>
    </row>
    <row r="25628" spans="1:4" x14ac:dyDescent="0.3">
      <c r="A25628" t="s">
        <v>12142</v>
      </c>
      <c r="B25628" t="s">
        <v>28616</v>
      </c>
      <c r="C25628">
        <f t="shared" si="400"/>
        <v>46</v>
      </c>
      <c r="D25628" t="str">
        <f>+VLOOKUP(base[[#This Row],[key]],Tabla2[[key]:[Homologado]],4,0)</f>
        <v>Abogado(a)</v>
      </c>
    </row>
    <row r="25629" spans="1:4" x14ac:dyDescent="0.3">
      <c r="A25629" t="s">
        <v>12143</v>
      </c>
      <c r="B25629" t="s">
        <v>28616</v>
      </c>
      <c r="C25629">
        <f t="shared" si="400"/>
        <v>46</v>
      </c>
      <c r="D25629" t="str">
        <f>+VLOOKUP(base[[#This Row],[key]],Tabla2[[key]:[Homologado]],4,0)</f>
        <v>Abogado(a)</v>
      </c>
    </row>
    <row r="25630" spans="1:4" x14ac:dyDescent="0.3">
      <c r="A25630" t="s">
        <v>12144</v>
      </c>
      <c r="B25630" t="s">
        <v>28616</v>
      </c>
      <c r="C25630">
        <f t="shared" si="400"/>
        <v>46</v>
      </c>
      <c r="D25630" t="str">
        <f>+VLOOKUP(base[[#This Row],[key]],Tabla2[[key]:[Homologado]],4,0)</f>
        <v>Abogado(a)</v>
      </c>
    </row>
    <row r="25631" spans="1:4" x14ac:dyDescent="0.3">
      <c r="A25631" t="s">
        <v>12145</v>
      </c>
      <c r="B25631" t="s">
        <v>28616</v>
      </c>
      <c r="C25631">
        <f t="shared" si="400"/>
        <v>46</v>
      </c>
      <c r="D25631" t="str">
        <f>+VLOOKUP(base[[#This Row],[key]],Tabla2[[key]:[Homologado]],4,0)</f>
        <v>Abogado(a)</v>
      </c>
    </row>
    <row r="25632" spans="1:4" x14ac:dyDescent="0.3">
      <c r="A25632" t="s">
        <v>12148</v>
      </c>
      <c r="B25632" t="s">
        <v>28616</v>
      </c>
      <c r="C25632">
        <f t="shared" si="400"/>
        <v>46</v>
      </c>
      <c r="D25632" t="str">
        <f>+VLOOKUP(base[[#This Row],[key]],Tabla2[[key]:[Homologado]],4,0)</f>
        <v>Abogado(a)</v>
      </c>
    </row>
    <row r="25633" spans="1:4" x14ac:dyDescent="0.3">
      <c r="A25633" t="s">
        <v>12149</v>
      </c>
      <c r="B25633" t="s">
        <v>28616</v>
      </c>
      <c r="C25633">
        <f t="shared" si="400"/>
        <v>46</v>
      </c>
      <c r="D25633" t="str">
        <f>+VLOOKUP(base[[#This Row],[key]],Tabla2[[key]:[Homologado]],4,0)</f>
        <v>Abogado(a)</v>
      </c>
    </row>
    <row r="25634" spans="1:4" x14ac:dyDescent="0.3">
      <c r="A25634" t="s">
        <v>12150</v>
      </c>
      <c r="B25634" t="s">
        <v>28616</v>
      </c>
      <c r="C25634">
        <f t="shared" si="400"/>
        <v>46</v>
      </c>
      <c r="D25634" t="str">
        <f>+VLOOKUP(base[[#This Row],[key]],Tabla2[[key]:[Homologado]],4,0)</f>
        <v>Abogado(a)</v>
      </c>
    </row>
    <row r="25635" spans="1:4" x14ac:dyDescent="0.3">
      <c r="A25635" t="s">
        <v>12151</v>
      </c>
      <c r="B25635" t="s">
        <v>28616</v>
      </c>
      <c r="C25635">
        <f t="shared" si="400"/>
        <v>46</v>
      </c>
      <c r="D25635" t="str">
        <f>+VLOOKUP(base[[#This Row],[key]],Tabla2[[key]:[Homologado]],4,0)</f>
        <v>Abogado(a)</v>
      </c>
    </row>
    <row r="25636" spans="1:4" x14ac:dyDescent="0.3">
      <c r="A25636" t="s">
        <v>12153</v>
      </c>
      <c r="B25636" t="s">
        <v>28616</v>
      </c>
      <c r="C25636">
        <f t="shared" si="400"/>
        <v>46</v>
      </c>
      <c r="D25636" t="str">
        <f>+VLOOKUP(base[[#This Row],[key]],Tabla2[[key]:[Homologado]],4,0)</f>
        <v>Abogado(a)</v>
      </c>
    </row>
    <row r="25637" spans="1:4" x14ac:dyDescent="0.3">
      <c r="A25637" t="s">
        <v>34677</v>
      </c>
      <c r="B25637" t="s">
        <v>28616</v>
      </c>
      <c r="C25637">
        <f t="shared" si="400"/>
        <v>46</v>
      </c>
      <c r="D25637" t="str">
        <f>+VLOOKUP(base[[#This Row],[key]],Tabla2[[key]:[Homologado]],4,0)</f>
        <v>Abogado(a)</v>
      </c>
    </row>
    <row r="25638" spans="1:4" x14ac:dyDescent="0.3">
      <c r="A25638" t="s">
        <v>34678</v>
      </c>
      <c r="B25638" t="s">
        <v>28616</v>
      </c>
      <c r="C25638">
        <f t="shared" si="400"/>
        <v>46</v>
      </c>
      <c r="D25638" t="str">
        <f>+VLOOKUP(base[[#This Row],[key]],Tabla2[[key]:[Homologado]],4,0)</f>
        <v>Abogado(a)</v>
      </c>
    </row>
    <row r="25639" spans="1:4" x14ac:dyDescent="0.3">
      <c r="A25639" t="s">
        <v>34679</v>
      </c>
      <c r="B25639" t="s">
        <v>28616</v>
      </c>
      <c r="C25639">
        <f t="shared" si="400"/>
        <v>46</v>
      </c>
      <c r="D25639" t="str">
        <f>+VLOOKUP(base[[#This Row],[key]],Tabla2[[key]:[Homologado]],4,0)</f>
        <v>Abogado(a)</v>
      </c>
    </row>
    <row r="25640" spans="1:4" x14ac:dyDescent="0.3">
      <c r="A25640" t="s">
        <v>34680</v>
      </c>
      <c r="B25640" t="s">
        <v>28616</v>
      </c>
      <c r="C25640">
        <f t="shared" si="400"/>
        <v>46</v>
      </c>
      <c r="D25640" t="str">
        <f>+VLOOKUP(base[[#This Row],[key]],Tabla2[[key]:[Homologado]],4,0)</f>
        <v>Abogado(a)</v>
      </c>
    </row>
    <row r="25641" spans="1:4" x14ac:dyDescent="0.3">
      <c r="A25641" t="s">
        <v>34681</v>
      </c>
      <c r="B25641" t="s">
        <v>28616</v>
      </c>
      <c r="C25641">
        <f t="shared" si="400"/>
        <v>46</v>
      </c>
      <c r="D25641" t="str">
        <f>+VLOOKUP(base[[#This Row],[key]],Tabla2[[key]:[Homologado]],4,0)</f>
        <v>Abogado(a)</v>
      </c>
    </row>
    <row r="25642" spans="1:4" x14ac:dyDescent="0.3">
      <c r="A25642" t="s">
        <v>34682</v>
      </c>
      <c r="B25642" t="s">
        <v>28616</v>
      </c>
      <c r="C25642">
        <f t="shared" si="400"/>
        <v>46</v>
      </c>
      <c r="D25642" t="str">
        <f>+VLOOKUP(base[[#This Row],[key]],Tabla2[[key]:[Homologado]],4,0)</f>
        <v>Abogado(a)</v>
      </c>
    </row>
    <row r="25643" spans="1:4" x14ac:dyDescent="0.3">
      <c r="A25643" t="s">
        <v>34683</v>
      </c>
      <c r="B25643" t="s">
        <v>28616</v>
      </c>
      <c r="C25643">
        <f t="shared" si="400"/>
        <v>46</v>
      </c>
      <c r="D25643" t="str">
        <f>+VLOOKUP(base[[#This Row],[key]],Tabla2[[key]:[Homologado]],4,0)</f>
        <v>Abogado(a)</v>
      </c>
    </row>
    <row r="25644" spans="1:4" x14ac:dyDescent="0.3">
      <c r="A25644" t="s">
        <v>34684</v>
      </c>
      <c r="B25644" t="s">
        <v>28616</v>
      </c>
      <c r="C25644">
        <f t="shared" si="400"/>
        <v>46</v>
      </c>
      <c r="D25644" t="str">
        <f>+VLOOKUP(base[[#This Row],[key]],Tabla2[[key]:[Homologado]],4,0)</f>
        <v>Abogado(a)</v>
      </c>
    </row>
    <row r="25645" spans="1:4" x14ac:dyDescent="0.3">
      <c r="A25645" t="s">
        <v>34685</v>
      </c>
      <c r="B25645" t="s">
        <v>28616</v>
      </c>
      <c r="C25645">
        <f t="shared" si="400"/>
        <v>46</v>
      </c>
      <c r="D25645" t="str">
        <f>+VLOOKUP(base[[#This Row],[key]],Tabla2[[key]:[Homologado]],4,0)</f>
        <v>Abogado(a)</v>
      </c>
    </row>
    <row r="25646" spans="1:4" x14ac:dyDescent="0.3">
      <c r="A25646" t="s">
        <v>34686</v>
      </c>
      <c r="B25646" t="s">
        <v>28616</v>
      </c>
      <c r="C25646">
        <f t="shared" si="400"/>
        <v>46</v>
      </c>
      <c r="D25646" t="str">
        <f>+VLOOKUP(base[[#This Row],[key]],Tabla2[[key]:[Homologado]],4,0)</f>
        <v>Abogado(a)</v>
      </c>
    </row>
    <row r="25647" spans="1:4" x14ac:dyDescent="0.3">
      <c r="A25647" t="s">
        <v>34687</v>
      </c>
      <c r="B25647" t="s">
        <v>28616</v>
      </c>
      <c r="C25647">
        <f t="shared" si="400"/>
        <v>46</v>
      </c>
      <c r="D25647" t="str">
        <f>+VLOOKUP(base[[#This Row],[key]],Tabla2[[key]:[Homologado]],4,0)</f>
        <v>Abogado(a)</v>
      </c>
    </row>
    <row r="25648" spans="1:4" x14ac:dyDescent="0.3">
      <c r="A25648" t="s">
        <v>34688</v>
      </c>
      <c r="B25648" t="s">
        <v>28616</v>
      </c>
      <c r="C25648">
        <f t="shared" si="400"/>
        <v>46</v>
      </c>
      <c r="D25648" t="str">
        <f>+VLOOKUP(base[[#This Row],[key]],Tabla2[[key]:[Homologado]],4,0)</f>
        <v>Abogado(a)</v>
      </c>
    </row>
    <row r="25649" spans="1:4" x14ac:dyDescent="0.3">
      <c r="A25649" t="s">
        <v>34689</v>
      </c>
      <c r="B25649" t="s">
        <v>28616</v>
      </c>
      <c r="C25649">
        <f t="shared" si="400"/>
        <v>46</v>
      </c>
      <c r="D25649" t="str">
        <f>+VLOOKUP(base[[#This Row],[key]],Tabla2[[key]:[Homologado]],4,0)</f>
        <v>Abogado(a)</v>
      </c>
    </row>
    <row r="25650" spans="1:4" x14ac:dyDescent="0.3">
      <c r="A25650" t="s">
        <v>34690</v>
      </c>
      <c r="B25650" t="s">
        <v>28616</v>
      </c>
      <c r="C25650">
        <f t="shared" si="400"/>
        <v>46</v>
      </c>
      <c r="D25650" t="str">
        <f>+VLOOKUP(base[[#This Row],[key]],Tabla2[[key]:[Homologado]],4,0)</f>
        <v>Abogado(a)</v>
      </c>
    </row>
    <row r="25651" spans="1:4" x14ac:dyDescent="0.3">
      <c r="A25651" t="s">
        <v>34691</v>
      </c>
      <c r="B25651" t="s">
        <v>28616</v>
      </c>
      <c r="C25651">
        <f t="shared" si="400"/>
        <v>46</v>
      </c>
      <c r="D25651" t="str">
        <f>+VLOOKUP(base[[#This Row],[key]],Tabla2[[key]:[Homologado]],4,0)</f>
        <v>Abogado(a)</v>
      </c>
    </row>
    <row r="25652" spans="1:4" x14ac:dyDescent="0.3">
      <c r="A25652" t="s">
        <v>34692</v>
      </c>
      <c r="B25652" t="s">
        <v>28616</v>
      </c>
      <c r="C25652">
        <f t="shared" si="400"/>
        <v>46</v>
      </c>
      <c r="D25652" t="str">
        <f>+VLOOKUP(base[[#This Row],[key]],Tabla2[[key]:[Homologado]],4,0)</f>
        <v>Abogado(a)</v>
      </c>
    </row>
    <row r="25653" spans="1:4" x14ac:dyDescent="0.3">
      <c r="A25653" t="s">
        <v>34693</v>
      </c>
      <c r="B25653" t="s">
        <v>28616</v>
      </c>
      <c r="C25653">
        <f t="shared" si="400"/>
        <v>46</v>
      </c>
      <c r="D25653" t="str">
        <f>+VLOOKUP(base[[#This Row],[key]],Tabla2[[key]:[Homologado]],4,0)</f>
        <v>Abogado(a)</v>
      </c>
    </row>
    <row r="25654" spans="1:4" x14ac:dyDescent="0.3">
      <c r="A25654" t="s">
        <v>34694</v>
      </c>
      <c r="B25654" t="s">
        <v>28616</v>
      </c>
      <c r="C25654">
        <f t="shared" si="400"/>
        <v>46</v>
      </c>
      <c r="D25654" t="str">
        <f>+VLOOKUP(base[[#This Row],[key]],Tabla2[[key]:[Homologado]],4,0)</f>
        <v>Abogado(a)</v>
      </c>
    </row>
    <row r="25655" spans="1:4" x14ac:dyDescent="0.3">
      <c r="A25655" t="s">
        <v>34695</v>
      </c>
      <c r="B25655" t="s">
        <v>28616</v>
      </c>
      <c r="C25655">
        <f t="shared" si="400"/>
        <v>46</v>
      </c>
      <c r="D25655" t="str">
        <f>+VLOOKUP(base[[#This Row],[key]],Tabla2[[key]:[Homologado]],4,0)</f>
        <v>Abogado(a)</v>
      </c>
    </row>
    <row r="25656" spans="1:4" x14ac:dyDescent="0.3">
      <c r="A25656" t="s">
        <v>11853</v>
      </c>
      <c r="B25656" t="s">
        <v>28616</v>
      </c>
      <c r="C25656">
        <f t="shared" si="400"/>
        <v>46</v>
      </c>
      <c r="D25656" t="str">
        <f>+VLOOKUP(base[[#This Row],[key]],Tabla2[[key]:[Homologado]],4,0)</f>
        <v>Abogado(a)</v>
      </c>
    </row>
    <row r="25657" spans="1:4" x14ac:dyDescent="0.3">
      <c r="A25657" t="s">
        <v>12154</v>
      </c>
      <c r="B25657" t="s">
        <v>28616</v>
      </c>
      <c r="C25657">
        <f t="shared" si="400"/>
        <v>46</v>
      </c>
      <c r="D25657" t="str">
        <f>+VLOOKUP(base[[#This Row],[key]],Tabla2[[key]:[Homologado]],4,0)</f>
        <v>Abogado(a)</v>
      </c>
    </row>
    <row r="25658" spans="1:4" x14ac:dyDescent="0.3">
      <c r="A25658" t="s">
        <v>12155</v>
      </c>
      <c r="B25658" t="s">
        <v>28616</v>
      </c>
      <c r="C25658">
        <f t="shared" si="400"/>
        <v>46</v>
      </c>
      <c r="D25658" t="str">
        <f>+VLOOKUP(base[[#This Row],[key]],Tabla2[[key]:[Homologado]],4,0)</f>
        <v>Abogado(a)</v>
      </c>
    </row>
    <row r="25659" spans="1:4" x14ac:dyDescent="0.3">
      <c r="A25659" t="s">
        <v>12156</v>
      </c>
      <c r="B25659" t="s">
        <v>28616</v>
      </c>
      <c r="C25659">
        <f t="shared" si="400"/>
        <v>46</v>
      </c>
      <c r="D25659" t="str">
        <f>+VLOOKUP(base[[#This Row],[key]],Tabla2[[key]:[Homologado]],4,0)</f>
        <v>Abogado(a)</v>
      </c>
    </row>
    <row r="25660" spans="1:4" x14ac:dyDescent="0.3">
      <c r="A25660" t="s">
        <v>12157</v>
      </c>
      <c r="B25660" t="s">
        <v>28616</v>
      </c>
      <c r="C25660">
        <f t="shared" si="400"/>
        <v>46</v>
      </c>
      <c r="D25660" t="str">
        <f>+VLOOKUP(base[[#This Row],[key]],Tabla2[[key]:[Homologado]],4,0)</f>
        <v>Abogado(a)</v>
      </c>
    </row>
    <row r="25661" spans="1:4" x14ac:dyDescent="0.3">
      <c r="A25661" t="s">
        <v>12158</v>
      </c>
      <c r="B25661" t="s">
        <v>28616</v>
      </c>
      <c r="C25661">
        <f t="shared" si="400"/>
        <v>46</v>
      </c>
      <c r="D25661" t="str">
        <f>+VLOOKUP(base[[#This Row],[key]],Tabla2[[key]:[Homologado]],4,0)</f>
        <v>Abogado(a)</v>
      </c>
    </row>
    <row r="25662" spans="1:4" x14ac:dyDescent="0.3">
      <c r="A25662" t="s">
        <v>12159</v>
      </c>
      <c r="B25662" t="s">
        <v>28616</v>
      </c>
      <c r="C25662">
        <f t="shared" si="400"/>
        <v>46</v>
      </c>
      <c r="D25662" t="str">
        <f>+VLOOKUP(base[[#This Row],[key]],Tabla2[[key]:[Homologado]],4,0)</f>
        <v>Abogado(a)</v>
      </c>
    </row>
    <row r="25663" spans="1:4" x14ac:dyDescent="0.3">
      <c r="A25663" t="s">
        <v>12160</v>
      </c>
      <c r="B25663" t="s">
        <v>28616</v>
      </c>
      <c r="C25663">
        <f t="shared" si="400"/>
        <v>46</v>
      </c>
      <c r="D25663" t="str">
        <f>+VLOOKUP(base[[#This Row],[key]],Tabla2[[key]:[Homologado]],4,0)</f>
        <v>Abogado(a)</v>
      </c>
    </row>
    <row r="25664" spans="1:4" x14ac:dyDescent="0.3">
      <c r="A25664" t="s">
        <v>12161</v>
      </c>
      <c r="B25664" t="s">
        <v>28616</v>
      </c>
      <c r="C25664">
        <f t="shared" si="400"/>
        <v>46</v>
      </c>
      <c r="D25664" t="str">
        <f>+VLOOKUP(base[[#This Row],[key]],Tabla2[[key]:[Homologado]],4,0)</f>
        <v>Abogado(a)</v>
      </c>
    </row>
    <row r="25665" spans="1:4" x14ac:dyDescent="0.3">
      <c r="A25665" t="s">
        <v>12162</v>
      </c>
      <c r="B25665" t="s">
        <v>28616</v>
      </c>
      <c r="C25665">
        <f t="shared" si="400"/>
        <v>46</v>
      </c>
      <c r="D25665" t="str">
        <f>+VLOOKUP(base[[#This Row],[key]],Tabla2[[key]:[Homologado]],4,0)</f>
        <v>Abogado(a)</v>
      </c>
    </row>
    <row r="25666" spans="1:4" x14ac:dyDescent="0.3">
      <c r="A25666" t="s">
        <v>12163</v>
      </c>
      <c r="B25666" t="s">
        <v>28616</v>
      </c>
      <c r="C25666">
        <f t="shared" si="400"/>
        <v>46</v>
      </c>
      <c r="D25666" t="str">
        <f>+VLOOKUP(base[[#This Row],[key]],Tabla2[[key]:[Homologado]],4,0)</f>
        <v>Abogado(a)</v>
      </c>
    </row>
    <row r="25667" spans="1:4" x14ac:dyDescent="0.3">
      <c r="A25667" t="s">
        <v>12164</v>
      </c>
      <c r="B25667" t="s">
        <v>28616</v>
      </c>
      <c r="C25667">
        <f t="shared" si="400"/>
        <v>46</v>
      </c>
      <c r="D25667" t="str">
        <f>+VLOOKUP(base[[#This Row],[key]],Tabla2[[key]:[Homologado]],4,0)</f>
        <v>Abogado(a)</v>
      </c>
    </row>
    <row r="25668" spans="1:4" x14ac:dyDescent="0.3">
      <c r="A25668" t="s">
        <v>12166</v>
      </c>
      <c r="B25668" t="s">
        <v>28616</v>
      </c>
      <c r="C25668">
        <f t="shared" ref="C25668:C25731" si="401">+IF(B25668=B25667,C25667,C25667+1)</f>
        <v>46</v>
      </c>
      <c r="D25668" t="str">
        <f>+VLOOKUP(base[[#This Row],[key]],Tabla2[[key]:[Homologado]],4,0)</f>
        <v>Abogado(a)</v>
      </c>
    </row>
    <row r="25669" spans="1:4" x14ac:dyDescent="0.3">
      <c r="A25669" t="s">
        <v>12168</v>
      </c>
      <c r="B25669" t="s">
        <v>28616</v>
      </c>
      <c r="C25669">
        <f t="shared" si="401"/>
        <v>46</v>
      </c>
      <c r="D25669" t="str">
        <f>+VLOOKUP(base[[#This Row],[key]],Tabla2[[key]:[Homologado]],4,0)</f>
        <v>Abogado(a)</v>
      </c>
    </row>
    <row r="25670" spans="1:4" x14ac:dyDescent="0.3">
      <c r="A25670" t="s">
        <v>18064</v>
      </c>
      <c r="B25670" t="s">
        <v>18064</v>
      </c>
      <c r="C25670">
        <f t="shared" si="401"/>
        <v>47</v>
      </c>
      <c r="D25670" t="str">
        <f>+VLOOKUP(base[[#This Row],[key]],Tabla2[[key]:[Homologado]],4,0)</f>
        <v>Artes Escénicas</v>
      </c>
    </row>
    <row r="25671" spans="1:4" x14ac:dyDescent="0.3">
      <c r="A25671" t="s">
        <v>34696</v>
      </c>
      <c r="B25671" t="s">
        <v>18064</v>
      </c>
      <c r="C25671">
        <f t="shared" si="401"/>
        <v>47</v>
      </c>
      <c r="D25671" t="str">
        <f>+VLOOKUP(base[[#This Row],[key]],Tabla2[[key]:[Homologado]],4,0)</f>
        <v>Artes Escénicas</v>
      </c>
    </row>
    <row r="25672" spans="1:4" x14ac:dyDescent="0.3">
      <c r="A25672" t="s">
        <v>34697</v>
      </c>
      <c r="B25672" t="s">
        <v>18064</v>
      </c>
      <c r="C25672">
        <f t="shared" si="401"/>
        <v>47</v>
      </c>
      <c r="D25672" t="str">
        <f>+VLOOKUP(base[[#This Row],[key]],Tabla2[[key]:[Homologado]],4,0)</f>
        <v>Artes Escénicas</v>
      </c>
    </row>
    <row r="25673" spans="1:4" x14ac:dyDescent="0.3">
      <c r="A25673" t="s">
        <v>34698</v>
      </c>
      <c r="B25673" t="s">
        <v>18064</v>
      </c>
      <c r="C25673">
        <f t="shared" si="401"/>
        <v>47</v>
      </c>
      <c r="D25673" t="str">
        <f>+VLOOKUP(base[[#This Row],[key]],Tabla2[[key]:[Homologado]],4,0)</f>
        <v>Artes Escénicas</v>
      </c>
    </row>
    <row r="25674" spans="1:4" x14ac:dyDescent="0.3">
      <c r="A25674" t="s">
        <v>34699</v>
      </c>
      <c r="B25674" t="s">
        <v>18064</v>
      </c>
      <c r="C25674">
        <f t="shared" si="401"/>
        <v>47</v>
      </c>
      <c r="D25674" t="str">
        <f>+VLOOKUP(base[[#This Row],[key]],Tabla2[[key]:[Homologado]],4,0)</f>
        <v>Artes Escénicas</v>
      </c>
    </row>
    <row r="25675" spans="1:4" x14ac:dyDescent="0.3">
      <c r="A25675" t="s">
        <v>34700</v>
      </c>
      <c r="B25675" t="s">
        <v>18064</v>
      </c>
      <c r="C25675">
        <f t="shared" si="401"/>
        <v>47</v>
      </c>
      <c r="D25675" t="str">
        <f>+VLOOKUP(base[[#This Row],[key]],Tabla2[[key]:[Homologado]],4,0)</f>
        <v>Artes Escénicas</v>
      </c>
    </row>
    <row r="25676" spans="1:4" x14ac:dyDescent="0.3">
      <c r="A25676" t="s">
        <v>34701</v>
      </c>
      <c r="B25676" t="s">
        <v>18064</v>
      </c>
      <c r="C25676">
        <f t="shared" si="401"/>
        <v>47</v>
      </c>
      <c r="D25676" t="str">
        <f>+VLOOKUP(base[[#This Row],[key]],Tabla2[[key]:[Homologado]],4,0)</f>
        <v>Artes Escénicas</v>
      </c>
    </row>
    <row r="25677" spans="1:4" x14ac:dyDescent="0.3">
      <c r="A25677" t="s">
        <v>34702</v>
      </c>
      <c r="B25677" t="s">
        <v>18064</v>
      </c>
      <c r="C25677">
        <f t="shared" si="401"/>
        <v>47</v>
      </c>
      <c r="D25677" t="str">
        <f>+VLOOKUP(base[[#This Row],[key]],Tabla2[[key]:[Homologado]],4,0)</f>
        <v>Artes Escénicas</v>
      </c>
    </row>
    <row r="25678" spans="1:4" x14ac:dyDescent="0.3">
      <c r="A25678" t="s">
        <v>18063</v>
      </c>
      <c r="B25678" t="s">
        <v>18064</v>
      </c>
      <c r="C25678">
        <f t="shared" si="401"/>
        <v>47</v>
      </c>
      <c r="D25678" t="str">
        <f>+VLOOKUP(base[[#This Row],[key]],Tabla2[[key]:[Homologado]],4,0)</f>
        <v>Artes Escénicas</v>
      </c>
    </row>
    <row r="25679" spans="1:4" x14ac:dyDescent="0.3">
      <c r="A25679" t="s">
        <v>18066</v>
      </c>
      <c r="B25679" t="s">
        <v>18064</v>
      </c>
      <c r="C25679">
        <f t="shared" si="401"/>
        <v>47</v>
      </c>
      <c r="D25679" t="str">
        <f>+VLOOKUP(base[[#This Row],[key]],Tabla2[[key]:[Homologado]],4,0)</f>
        <v>Artes Escénicas</v>
      </c>
    </row>
    <row r="25680" spans="1:4" x14ac:dyDescent="0.3">
      <c r="A25680" t="s">
        <v>17849</v>
      </c>
      <c r="B25680" t="s">
        <v>18064</v>
      </c>
      <c r="C25680">
        <f t="shared" si="401"/>
        <v>47</v>
      </c>
      <c r="D25680" t="str">
        <f>+VLOOKUP(base[[#This Row],[key]],Tabla2[[key]:[Homologado]],4,0)</f>
        <v>Artes Escénicas</v>
      </c>
    </row>
    <row r="25681" spans="1:4" x14ac:dyDescent="0.3">
      <c r="A25681" t="s">
        <v>12189</v>
      </c>
      <c r="B25681" t="s">
        <v>18064</v>
      </c>
      <c r="C25681">
        <f t="shared" si="401"/>
        <v>47</v>
      </c>
      <c r="D25681" t="str">
        <f>+VLOOKUP(base[[#This Row],[key]],Tabla2[[key]:[Homologado]],4,0)</f>
        <v>Artes Escénicas</v>
      </c>
    </row>
    <row r="25682" spans="1:4" x14ac:dyDescent="0.3">
      <c r="A25682" t="s">
        <v>11983</v>
      </c>
      <c r="B25682" t="s">
        <v>18064</v>
      </c>
      <c r="C25682">
        <f t="shared" si="401"/>
        <v>47</v>
      </c>
      <c r="D25682" t="str">
        <f>+VLOOKUP(base[[#This Row],[key]],Tabla2[[key]:[Homologado]],4,0)</f>
        <v>Artes Escénicas</v>
      </c>
    </row>
    <row r="25683" spans="1:4" x14ac:dyDescent="0.3">
      <c r="A25683" t="s">
        <v>18067</v>
      </c>
      <c r="B25683" t="s">
        <v>18064</v>
      </c>
      <c r="C25683">
        <f t="shared" si="401"/>
        <v>47</v>
      </c>
      <c r="D25683" t="str">
        <f>+VLOOKUP(base[[#This Row],[key]],Tabla2[[key]:[Homologado]],4,0)</f>
        <v>Artes Escénicas</v>
      </c>
    </row>
    <row r="25684" spans="1:4" x14ac:dyDescent="0.3">
      <c r="A25684" t="s">
        <v>18069</v>
      </c>
      <c r="B25684" t="s">
        <v>18064</v>
      </c>
      <c r="C25684">
        <f t="shared" si="401"/>
        <v>47</v>
      </c>
      <c r="D25684" t="str">
        <f>+VLOOKUP(base[[#This Row],[key]],Tabla2[[key]:[Homologado]],4,0)</f>
        <v>Artes Escénicas</v>
      </c>
    </row>
    <row r="25685" spans="1:4" x14ac:dyDescent="0.3">
      <c r="A25685" t="s">
        <v>18071</v>
      </c>
      <c r="B25685" t="s">
        <v>18064</v>
      </c>
      <c r="C25685">
        <f t="shared" si="401"/>
        <v>47</v>
      </c>
      <c r="D25685" t="str">
        <f>+VLOOKUP(base[[#This Row],[key]],Tabla2[[key]:[Homologado]],4,0)</f>
        <v>Artes Escénicas</v>
      </c>
    </row>
    <row r="25686" spans="1:4" x14ac:dyDescent="0.3">
      <c r="A25686" t="s">
        <v>18072</v>
      </c>
      <c r="B25686" t="s">
        <v>18064</v>
      </c>
      <c r="C25686">
        <f t="shared" si="401"/>
        <v>47</v>
      </c>
      <c r="D25686" t="str">
        <f>+VLOOKUP(base[[#This Row],[key]],Tabla2[[key]:[Homologado]],4,0)</f>
        <v>Artes Escénicas</v>
      </c>
    </row>
    <row r="25687" spans="1:4" x14ac:dyDescent="0.3">
      <c r="A25687" t="s">
        <v>18074</v>
      </c>
      <c r="B25687" t="s">
        <v>18064</v>
      </c>
      <c r="C25687">
        <f t="shared" si="401"/>
        <v>47</v>
      </c>
      <c r="D25687" t="str">
        <f>+VLOOKUP(base[[#This Row],[key]],Tabla2[[key]:[Homologado]],4,0)</f>
        <v>Artes Escénicas</v>
      </c>
    </row>
    <row r="25688" spans="1:4" x14ac:dyDescent="0.3">
      <c r="A25688" t="s">
        <v>18075</v>
      </c>
      <c r="B25688" t="s">
        <v>18064</v>
      </c>
      <c r="C25688">
        <f t="shared" si="401"/>
        <v>47</v>
      </c>
      <c r="D25688" t="str">
        <f>+VLOOKUP(base[[#This Row],[key]],Tabla2[[key]:[Homologado]],4,0)</f>
        <v>Artes Escénicas</v>
      </c>
    </row>
    <row r="25689" spans="1:4" x14ac:dyDescent="0.3">
      <c r="A25689" t="s">
        <v>34703</v>
      </c>
      <c r="B25689" t="s">
        <v>18064</v>
      </c>
      <c r="C25689">
        <f t="shared" si="401"/>
        <v>47</v>
      </c>
      <c r="D25689" t="str">
        <f>+VLOOKUP(base[[#This Row],[key]],Tabla2[[key]:[Homologado]],4,0)</f>
        <v>Artes Escénicas</v>
      </c>
    </row>
    <row r="25690" spans="1:4" x14ac:dyDescent="0.3">
      <c r="A25690" t="s">
        <v>34704</v>
      </c>
      <c r="B25690" t="s">
        <v>18064</v>
      </c>
      <c r="C25690">
        <f t="shared" si="401"/>
        <v>47</v>
      </c>
      <c r="D25690" t="str">
        <f>+VLOOKUP(base[[#This Row],[key]],Tabla2[[key]:[Homologado]],4,0)</f>
        <v>Artes Escénicas</v>
      </c>
    </row>
    <row r="25691" spans="1:4" x14ac:dyDescent="0.3">
      <c r="A25691" t="s">
        <v>34705</v>
      </c>
      <c r="B25691" t="s">
        <v>18064</v>
      </c>
      <c r="C25691">
        <f t="shared" si="401"/>
        <v>47</v>
      </c>
      <c r="D25691" t="str">
        <f>+VLOOKUP(base[[#This Row],[key]],Tabla2[[key]:[Homologado]],4,0)</f>
        <v>Artes Escénicas</v>
      </c>
    </row>
    <row r="25692" spans="1:4" x14ac:dyDescent="0.3">
      <c r="A25692" t="s">
        <v>34706</v>
      </c>
      <c r="B25692" t="s">
        <v>18064</v>
      </c>
      <c r="C25692">
        <f t="shared" si="401"/>
        <v>47</v>
      </c>
      <c r="D25692" t="str">
        <f>+VLOOKUP(base[[#This Row],[key]],Tabla2[[key]:[Homologado]],4,0)</f>
        <v>Artes Escénicas</v>
      </c>
    </row>
    <row r="25693" spans="1:4" x14ac:dyDescent="0.3">
      <c r="A25693" t="s">
        <v>34707</v>
      </c>
      <c r="B25693" t="s">
        <v>18064</v>
      </c>
      <c r="C25693">
        <f t="shared" si="401"/>
        <v>47</v>
      </c>
      <c r="D25693" t="str">
        <f>+VLOOKUP(base[[#This Row],[key]],Tabla2[[key]:[Homologado]],4,0)</f>
        <v>Artes Escénicas</v>
      </c>
    </row>
    <row r="25694" spans="1:4" x14ac:dyDescent="0.3">
      <c r="A25694" t="s">
        <v>34708</v>
      </c>
      <c r="B25694" t="s">
        <v>18064</v>
      </c>
      <c r="C25694">
        <f t="shared" si="401"/>
        <v>47</v>
      </c>
      <c r="D25694" t="str">
        <f>+VLOOKUP(base[[#This Row],[key]],Tabla2[[key]:[Homologado]],4,0)</f>
        <v>Artes Escénicas</v>
      </c>
    </row>
    <row r="25695" spans="1:4" x14ac:dyDescent="0.3">
      <c r="A25695" t="s">
        <v>34709</v>
      </c>
      <c r="B25695" t="s">
        <v>18064</v>
      </c>
      <c r="C25695">
        <f t="shared" si="401"/>
        <v>47</v>
      </c>
      <c r="D25695" t="str">
        <f>+VLOOKUP(base[[#This Row],[key]],Tabla2[[key]:[Homologado]],4,0)</f>
        <v>Artes Escénicas</v>
      </c>
    </row>
    <row r="25696" spans="1:4" x14ac:dyDescent="0.3">
      <c r="A25696" t="s">
        <v>18076</v>
      </c>
      <c r="B25696" t="s">
        <v>18064</v>
      </c>
      <c r="C25696">
        <f t="shared" si="401"/>
        <v>47</v>
      </c>
      <c r="D25696" t="str">
        <f>+VLOOKUP(base[[#This Row],[key]],Tabla2[[key]:[Homologado]],4,0)</f>
        <v>Artes Escénicas</v>
      </c>
    </row>
    <row r="25697" spans="1:4" x14ac:dyDescent="0.3">
      <c r="A25697" t="s">
        <v>18077</v>
      </c>
      <c r="B25697" t="s">
        <v>18064</v>
      </c>
      <c r="C25697">
        <f t="shared" si="401"/>
        <v>47</v>
      </c>
      <c r="D25697" t="str">
        <f>+VLOOKUP(base[[#This Row],[key]],Tabla2[[key]:[Homologado]],4,0)</f>
        <v>Artes Escénicas</v>
      </c>
    </row>
    <row r="25698" spans="1:4" x14ac:dyDescent="0.3">
      <c r="A25698" t="s">
        <v>18079</v>
      </c>
      <c r="B25698" t="s">
        <v>18064</v>
      </c>
      <c r="C25698">
        <f t="shared" si="401"/>
        <v>47</v>
      </c>
      <c r="D25698" t="str">
        <f>+VLOOKUP(base[[#This Row],[key]],Tabla2[[key]:[Homologado]],4,0)</f>
        <v>Artes Escénicas</v>
      </c>
    </row>
    <row r="25699" spans="1:4" x14ac:dyDescent="0.3">
      <c r="A25699" t="s">
        <v>17997</v>
      </c>
      <c r="B25699" t="s">
        <v>18064</v>
      </c>
      <c r="C25699">
        <f t="shared" si="401"/>
        <v>47</v>
      </c>
      <c r="D25699" t="str">
        <f>+VLOOKUP(base[[#This Row],[key]],Tabla2[[key]:[Homologado]],4,0)</f>
        <v>Artes Escénicas</v>
      </c>
    </row>
    <row r="25700" spans="1:4" x14ac:dyDescent="0.3">
      <c r="A25700" t="s">
        <v>34710</v>
      </c>
      <c r="B25700" t="s">
        <v>18064</v>
      </c>
      <c r="C25700">
        <f t="shared" si="401"/>
        <v>47</v>
      </c>
      <c r="D25700" t="str">
        <f>+VLOOKUP(base[[#This Row],[key]],Tabla2[[key]:[Homologado]],4,0)</f>
        <v>Artes Escénicas</v>
      </c>
    </row>
    <row r="25701" spans="1:4" x14ac:dyDescent="0.3">
      <c r="A25701" t="s">
        <v>34711</v>
      </c>
      <c r="B25701" t="s">
        <v>18064</v>
      </c>
      <c r="C25701">
        <f t="shared" si="401"/>
        <v>47</v>
      </c>
      <c r="D25701" t="str">
        <f>+VLOOKUP(base[[#This Row],[key]],Tabla2[[key]:[Homologado]],4,0)</f>
        <v>Artes Escénicas</v>
      </c>
    </row>
    <row r="25702" spans="1:4" x14ac:dyDescent="0.3">
      <c r="A25702" t="s">
        <v>34712</v>
      </c>
      <c r="B25702" t="s">
        <v>18064</v>
      </c>
      <c r="C25702">
        <f t="shared" si="401"/>
        <v>47</v>
      </c>
      <c r="D25702" t="str">
        <f>+VLOOKUP(base[[#This Row],[key]],Tabla2[[key]:[Homologado]],4,0)</f>
        <v>Artes Escénicas</v>
      </c>
    </row>
    <row r="25703" spans="1:4" x14ac:dyDescent="0.3">
      <c r="A25703" t="s">
        <v>34714</v>
      </c>
      <c r="B25703" t="s">
        <v>18064</v>
      </c>
      <c r="C25703">
        <f t="shared" si="401"/>
        <v>47</v>
      </c>
      <c r="D25703" t="str">
        <f>+VLOOKUP(base[[#This Row],[key]],Tabla2[[key]:[Homologado]],4,0)</f>
        <v>Artes Escénicas</v>
      </c>
    </row>
    <row r="25704" spans="1:4" x14ac:dyDescent="0.3">
      <c r="A25704" t="s">
        <v>34715</v>
      </c>
      <c r="B25704" t="s">
        <v>18064</v>
      </c>
      <c r="C25704">
        <f t="shared" si="401"/>
        <v>47</v>
      </c>
      <c r="D25704" t="str">
        <f>+VLOOKUP(base[[#This Row],[key]],Tabla2[[key]:[Homologado]],4,0)</f>
        <v>Artes Escénicas</v>
      </c>
    </row>
    <row r="25705" spans="1:4" x14ac:dyDescent="0.3">
      <c r="A25705" t="s">
        <v>34716</v>
      </c>
      <c r="B25705" t="s">
        <v>18064</v>
      </c>
      <c r="C25705">
        <f t="shared" si="401"/>
        <v>47</v>
      </c>
      <c r="D25705" t="str">
        <f>+VLOOKUP(base[[#This Row],[key]],Tabla2[[key]:[Homologado]],4,0)</f>
        <v>Artes Escénicas</v>
      </c>
    </row>
    <row r="25706" spans="1:4" x14ac:dyDescent="0.3">
      <c r="A25706" t="s">
        <v>34717</v>
      </c>
      <c r="B25706" t="s">
        <v>18064</v>
      </c>
      <c r="C25706">
        <f t="shared" si="401"/>
        <v>47</v>
      </c>
      <c r="D25706" t="str">
        <f>+VLOOKUP(base[[#This Row],[key]],Tabla2[[key]:[Homologado]],4,0)</f>
        <v>Artes Escénicas</v>
      </c>
    </row>
    <row r="25707" spans="1:4" x14ac:dyDescent="0.3">
      <c r="A25707" t="s">
        <v>34718</v>
      </c>
      <c r="B25707" t="s">
        <v>18064</v>
      </c>
      <c r="C25707">
        <f t="shared" si="401"/>
        <v>47</v>
      </c>
      <c r="D25707" t="str">
        <f>+VLOOKUP(base[[#This Row],[key]],Tabla2[[key]:[Homologado]],4,0)</f>
        <v>Artes Escénicas</v>
      </c>
    </row>
    <row r="25708" spans="1:4" x14ac:dyDescent="0.3">
      <c r="A25708" t="s">
        <v>18080</v>
      </c>
      <c r="B25708" t="s">
        <v>18064</v>
      </c>
      <c r="C25708">
        <f t="shared" si="401"/>
        <v>47</v>
      </c>
      <c r="D25708" t="str">
        <f>+VLOOKUP(base[[#This Row],[key]],Tabla2[[key]:[Homologado]],4,0)</f>
        <v>Artes Escénicas</v>
      </c>
    </row>
    <row r="25709" spans="1:4" x14ac:dyDescent="0.3">
      <c r="A25709" t="s">
        <v>18081</v>
      </c>
      <c r="B25709" t="s">
        <v>18081</v>
      </c>
      <c r="C25709">
        <f t="shared" si="401"/>
        <v>48</v>
      </c>
      <c r="D25709" t="str">
        <f>+VLOOKUP(base[[#This Row],[key]],Tabla2[[key]:[Homologado]],4,0)</f>
        <v>Artes Escénicas</v>
      </c>
    </row>
    <row r="25710" spans="1:4" x14ac:dyDescent="0.3">
      <c r="A25710" t="s">
        <v>17908</v>
      </c>
      <c r="B25710" t="s">
        <v>18081</v>
      </c>
      <c r="C25710">
        <f t="shared" si="401"/>
        <v>48</v>
      </c>
      <c r="D25710" t="str">
        <f>+VLOOKUP(base[[#This Row],[key]],Tabla2[[key]:[Homologado]],4,0)</f>
        <v>Artes Escénicas</v>
      </c>
    </row>
    <row r="25711" spans="1:4" x14ac:dyDescent="0.3">
      <c r="A25711" t="s">
        <v>18085</v>
      </c>
      <c r="B25711" t="s">
        <v>18081</v>
      </c>
      <c r="C25711">
        <f t="shared" si="401"/>
        <v>48</v>
      </c>
      <c r="D25711" t="str">
        <f>+VLOOKUP(base[[#This Row],[key]],Tabla2[[key]:[Homologado]],4,0)</f>
        <v>Artes Escénicas</v>
      </c>
    </row>
    <row r="25712" spans="1:4" x14ac:dyDescent="0.3">
      <c r="A25712" t="s">
        <v>34719</v>
      </c>
      <c r="B25712" t="s">
        <v>18081</v>
      </c>
      <c r="C25712">
        <f t="shared" si="401"/>
        <v>48</v>
      </c>
      <c r="D25712" t="str">
        <f>+VLOOKUP(base[[#This Row],[key]],Tabla2[[key]:[Homologado]],4,0)</f>
        <v>Artes Escénicas</v>
      </c>
    </row>
    <row r="25713" spans="1:4" x14ac:dyDescent="0.3">
      <c r="A25713" t="s">
        <v>34720</v>
      </c>
      <c r="B25713" t="s">
        <v>18081</v>
      </c>
      <c r="C25713">
        <f t="shared" si="401"/>
        <v>48</v>
      </c>
      <c r="D25713" t="str">
        <f>+VLOOKUP(base[[#This Row],[key]],Tabla2[[key]:[Homologado]],4,0)</f>
        <v>Artes Escénicas</v>
      </c>
    </row>
    <row r="25714" spans="1:4" x14ac:dyDescent="0.3">
      <c r="A25714" t="s">
        <v>18082</v>
      </c>
      <c r="B25714" t="s">
        <v>18081</v>
      </c>
      <c r="C25714">
        <f t="shared" si="401"/>
        <v>48</v>
      </c>
      <c r="D25714" t="str">
        <f>+VLOOKUP(base[[#This Row],[key]],Tabla2[[key]:[Homologado]],4,0)</f>
        <v>Artes Escénicas</v>
      </c>
    </row>
    <row r="25715" spans="1:4" x14ac:dyDescent="0.3">
      <c r="A25715" t="s">
        <v>18083</v>
      </c>
      <c r="B25715" t="s">
        <v>18081</v>
      </c>
      <c r="C25715">
        <f t="shared" si="401"/>
        <v>48</v>
      </c>
      <c r="D25715" t="str">
        <f>+VLOOKUP(base[[#This Row],[key]],Tabla2[[key]:[Homologado]],4,0)</f>
        <v>Artes Escénicas</v>
      </c>
    </row>
    <row r="25716" spans="1:4" x14ac:dyDescent="0.3">
      <c r="A25716" t="s">
        <v>18084</v>
      </c>
      <c r="B25716" t="s">
        <v>18081</v>
      </c>
      <c r="C25716">
        <f t="shared" si="401"/>
        <v>48</v>
      </c>
      <c r="D25716" t="str">
        <f>+VLOOKUP(base[[#This Row],[key]],Tabla2[[key]:[Homologado]],4,0)</f>
        <v>Artes Escénicas</v>
      </c>
    </row>
    <row r="25717" spans="1:4" x14ac:dyDescent="0.3">
      <c r="A25717" t="s">
        <v>18088</v>
      </c>
      <c r="B25717" t="s">
        <v>18081</v>
      </c>
      <c r="C25717">
        <f t="shared" si="401"/>
        <v>48</v>
      </c>
      <c r="D25717" t="str">
        <f>+VLOOKUP(base[[#This Row],[key]],Tabla2[[key]:[Homologado]],4,0)</f>
        <v>Artes Escénicas</v>
      </c>
    </row>
    <row r="25718" spans="1:4" x14ac:dyDescent="0.3">
      <c r="A25718" t="s">
        <v>18089</v>
      </c>
      <c r="B25718" t="s">
        <v>18081</v>
      </c>
      <c r="C25718">
        <f t="shared" si="401"/>
        <v>48</v>
      </c>
      <c r="D25718" t="str">
        <f>+VLOOKUP(base[[#This Row],[key]],Tabla2[[key]:[Homologado]],4,0)</f>
        <v>Artes Escénicas</v>
      </c>
    </row>
    <row r="25719" spans="1:4" x14ac:dyDescent="0.3">
      <c r="A25719" t="s">
        <v>18090</v>
      </c>
      <c r="B25719" t="s">
        <v>18081</v>
      </c>
      <c r="C25719">
        <f t="shared" si="401"/>
        <v>48</v>
      </c>
      <c r="D25719" t="str">
        <f>+VLOOKUP(base[[#This Row],[key]],Tabla2[[key]:[Homologado]],4,0)</f>
        <v>Artes Escénicas</v>
      </c>
    </row>
    <row r="25720" spans="1:4" x14ac:dyDescent="0.3">
      <c r="A25720" t="s">
        <v>12007</v>
      </c>
      <c r="B25720" t="s">
        <v>18081</v>
      </c>
      <c r="C25720">
        <f t="shared" si="401"/>
        <v>48</v>
      </c>
      <c r="D25720" t="str">
        <f>+VLOOKUP(base[[#This Row],[key]],Tabla2[[key]:[Homologado]],4,0)</f>
        <v>Artes Escénicas</v>
      </c>
    </row>
    <row r="25721" spans="1:4" x14ac:dyDescent="0.3">
      <c r="A25721" t="s">
        <v>18091</v>
      </c>
      <c r="B25721" t="s">
        <v>18081</v>
      </c>
      <c r="C25721">
        <f t="shared" si="401"/>
        <v>48</v>
      </c>
      <c r="D25721" t="str">
        <f>+VLOOKUP(base[[#This Row],[key]],Tabla2[[key]:[Homologado]],4,0)</f>
        <v>Artes Escénicas</v>
      </c>
    </row>
    <row r="25722" spans="1:4" x14ac:dyDescent="0.3">
      <c r="A25722" t="s">
        <v>18093</v>
      </c>
      <c r="B25722" t="s">
        <v>18081</v>
      </c>
      <c r="C25722">
        <f t="shared" si="401"/>
        <v>48</v>
      </c>
      <c r="D25722" t="str">
        <f>+VLOOKUP(base[[#This Row],[key]],Tabla2[[key]:[Homologado]],4,0)</f>
        <v>Artes Escénicas</v>
      </c>
    </row>
    <row r="25723" spans="1:4" x14ac:dyDescent="0.3">
      <c r="A25723" t="s">
        <v>18094</v>
      </c>
      <c r="B25723" t="s">
        <v>18081</v>
      </c>
      <c r="C25723">
        <f t="shared" si="401"/>
        <v>48</v>
      </c>
      <c r="D25723" t="str">
        <f>+VLOOKUP(base[[#This Row],[key]],Tabla2[[key]:[Homologado]],4,0)</f>
        <v>Artes Escénicas</v>
      </c>
    </row>
    <row r="25724" spans="1:4" x14ac:dyDescent="0.3">
      <c r="A25724" t="s">
        <v>34721</v>
      </c>
      <c r="B25724" t="s">
        <v>18081</v>
      </c>
      <c r="C25724">
        <f t="shared" si="401"/>
        <v>48</v>
      </c>
      <c r="D25724" t="str">
        <f>+VLOOKUP(base[[#This Row],[key]],Tabla2[[key]:[Homologado]],4,0)</f>
        <v>Artes Escénicas</v>
      </c>
    </row>
    <row r="25725" spans="1:4" x14ac:dyDescent="0.3">
      <c r="A25725" t="s">
        <v>34722</v>
      </c>
      <c r="B25725" t="s">
        <v>18081</v>
      </c>
      <c r="C25725">
        <f t="shared" si="401"/>
        <v>48</v>
      </c>
      <c r="D25725" t="str">
        <f>+VLOOKUP(base[[#This Row],[key]],Tabla2[[key]:[Homologado]],4,0)</f>
        <v>Artes Escénicas</v>
      </c>
    </row>
    <row r="25726" spans="1:4" x14ac:dyDescent="0.3">
      <c r="A25726" t="s">
        <v>34723</v>
      </c>
      <c r="B25726" t="s">
        <v>18081</v>
      </c>
      <c r="C25726">
        <f t="shared" si="401"/>
        <v>48</v>
      </c>
      <c r="D25726" t="str">
        <f>+VLOOKUP(base[[#This Row],[key]],Tabla2[[key]:[Homologado]],4,0)</f>
        <v>Artes Escénicas</v>
      </c>
    </row>
    <row r="25727" spans="1:4" x14ac:dyDescent="0.3">
      <c r="A25727" t="s">
        <v>34724</v>
      </c>
      <c r="B25727" t="s">
        <v>18081</v>
      </c>
      <c r="C25727">
        <f t="shared" si="401"/>
        <v>48</v>
      </c>
      <c r="D25727" t="str">
        <f>+VLOOKUP(base[[#This Row],[key]],Tabla2[[key]:[Homologado]],4,0)</f>
        <v>Artes Escénicas</v>
      </c>
    </row>
    <row r="25728" spans="1:4" x14ac:dyDescent="0.3">
      <c r="A25728" t="s">
        <v>34725</v>
      </c>
      <c r="B25728" t="s">
        <v>18081</v>
      </c>
      <c r="C25728">
        <f t="shared" si="401"/>
        <v>48</v>
      </c>
      <c r="D25728" t="str">
        <f>+VLOOKUP(base[[#This Row],[key]],Tabla2[[key]:[Homologado]],4,0)</f>
        <v>Artes Escénicas</v>
      </c>
    </row>
    <row r="25729" spans="1:4" x14ac:dyDescent="0.3">
      <c r="A25729" t="s">
        <v>34726</v>
      </c>
      <c r="B25729" t="s">
        <v>18081</v>
      </c>
      <c r="C25729">
        <f t="shared" si="401"/>
        <v>48</v>
      </c>
      <c r="D25729" t="str">
        <f>+VLOOKUP(base[[#This Row],[key]],Tabla2[[key]:[Homologado]],4,0)</f>
        <v>Artes Escénicas</v>
      </c>
    </row>
    <row r="25730" spans="1:4" x14ac:dyDescent="0.3">
      <c r="A25730" t="s">
        <v>34727</v>
      </c>
      <c r="B25730" t="s">
        <v>18081</v>
      </c>
      <c r="C25730">
        <f t="shared" si="401"/>
        <v>48</v>
      </c>
      <c r="D25730" t="str">
        <f>+VLOOKUP(base[[#This Row],[key]],Tabla2[[key]:[Homologado]],4,0)</f>
        <v>Artes Escénicas</v>
      </c>
    </row>
    <row r="25731" spans="1:4" x14ac:dyDescent="0.3">
      <c r="A25731" t="s">
        <v>34728</v>
      </c>
      <c r="B25731" t="s">
        <v>18081</v>
      </c>
      <c r="C25731">
        <f t="shared" si="401"/>
        <v>48</v>
      </c>
      <c r="D25731" t="str">
        <f>+VLOOKUP(base[[#This Row],[key]],Tabla2[[key]:[Homologado]],4,0)</f>
        <v>Artes Escénicas</v>
      </c>
    </row>
    <row r="25732" spans="1:4" x14ac:dyDescent="0.3">
      <c r="A25732" t="s">
        <v>34729</v>
      </c>
      <c r="B25732" t="s">
        <v>18081</v>
      </c>
      <c r="C25732">
        <f t="shared" ref="C25732:C25795" si="402">+IF(B25732=B25731,C25731,C25731+1)</f>
        <v>48</v>
      </c>
      <c r="D25732" t="str">
        <f>+VLOOKUP(base[[#This Row],[key]],Tabla2[[key]:[Homologado]],4,0)</f>
        <v>Artes Escénicas</v>
      </c>
    </row>
    <row r="25733" spans="1:4" x14ac:dyDescent="0.3">
      <c r="A25733" t="s">
        <v>18095</v>
      </c>
      <c r="B25733" t="s">
        <v>18081</v>
      </c>
      <c r="C25733">
        <f t="shared" si="402"/>
        <v>48</v>
      </c>
      <c r="D25733" t="str">
        <f>+VLOOKUP(base[[#This Row],[key]],Tabla2[[key]:[Homologado]],4,0)</f>
        <v>Artes Escénicas</v>
      </c>
    </row>
    <row r="25734" spans="1:4" x14ac:dyDescent="0.3">
      <c r="A25734" t="s">
        <v>18096</v>
      </c>
      <c r="B25734" t="s">
        <v>18081</v>
      </c>
      <c r="C25734">
        <f t="shared" si="402"/>
        <v>48</v>
      </c>
      <c r="D25734" t="str">
        <f>+VLOOKUP(base[[#This Row],[key]],Tabla2[[key]:[Homologado]],4,0)</f>
        <v>Artes Escénicas</v>
      </c>
    </row>
    <row r="25735" spans="1:4" x14ac:dyDescent="0.3">
      <c r="A25735" t="s">
        <v>34730</v>
      </c>
      <c r="B25735" t="s">
        <v>18081</v>
      </c>
      <c r="C25735">
        <f t="shared" si="402"/>
        <v>48</v>
      </c>
      <c r="D25735" t="str">
        <f>+VLOOKUP(base[[#This Row],[key]],Tabla2[[key]:[Homologado]],4,0)</f>
        <v>Artes Escénicas</v>
      </c>
    </row>
    <row r="25736" spans="1:4" x14ac:dyDescent="0.3">
      <c r="A25736" t="s">
        <v>34731</v>
      </c>
      <c r="B25736" t="s">
        <v>18081</v>
      </c>
      <c r="C25736">
        <f t="shared" si="402"/>
        <v>48</v>
      </c>
      <c r="D25736" t="str">
        <f>+VLOOKUP(base[[#This Row],[key]],Tabla2[[key]:[Homologado]],4,0)</f>
        <v>Artes Escénicas</v>
      </c>
    </row>
    <row r="25737" spans="1:4" x14ac:dyDescent="0.3">
      <c r="A25737" t="s">
        <v>34732</v>
      </c>
      <c r="B25737" t="s">
        <v>18081</v>
      </c>
      <c r="C25737">
        <f t="shared" si="402"/>
        <v>48</v>
      </c>
      <c r="D25737" t="str">
        <f>+VLOOKUP(base[[#This Row],[key]],Tabla2[[key]:[Homologado]],4,0)</f>
        <v>Artes Escénicas</v>
      </c>
    </row>
    <row r="25738" spans="1:4" x14ac:dyDescent="0.3">
      <c r="A25738" t="s">
        <v>34733</v>
      </c>
      <c r="B25738" t="s">
        <v>18081</v>
      </c>
      <c r="C25738">
        <f t="shared" si="402"/>
        <v>48</v>
      </c>
      <c r="D25738" t="str">
        <f>+VLOOKUP(base[[#This Row],[key]],Tabla2[[key]:[Homologado]],4,0)</f>
        <v>Artes Escénicas</v>
      </c>
    </row>
    <row r="25739" spans="1:4" x14ac:dyDescent="0.3">
      <c r="A25739" t="s">
        <v>34734</v>
      </c>
      <c r="B25739" t="s">
        <v>18081</v>
      </c>
      <c r="C25739">
        <f t="shared" si="402"/>
        <v>48</v>
      </c>
      <c r="D25739" t="str">
        <f>+VLOOKUP(base[[#This Row],[key]],Tabla2[[key]:[Homologado]],4,0)</f>
        <v>Artes Escénicas</v>
      </c>
    </row>
    <row r="25740" spans="1:4" x14ac:dyDescent="0.3">
      <c r="A25740" t="s">
        <v>34735</v>
      </c>
      <c r="B25740" t="s">
        <v>18081</v>
      </c>
      <c r="C25740">
        <f t="shared" si="402"/>
        <v>48</v>
      </c>
      <c r="D25740" t="str">
        <f>+VLOOKUP(base[[#This Row],[key]],Tabla2[[key]:[Homologado]],4,0)</f>
        <v>Artes Escénicas</v>
      </c>
    </row>
    <row r="25741" spans="1:4" x14ac:dyDescent="0.3">
      <c r="A25741" t="s">
        <v>34736</v>
      </c>
      <c r="B25741" t="s">
        <v>18081</v>
      </c>
      <c r="C25741">
        <f t="shared" si="402"/>
        <v>48</v>
      </c>
      <c r="D25741" t="str">
        <f>+VLOOKUP(base[[#This Row],[key]],Tabla2[[key]:[Homologado]],4,0)</f>
        <v>Artes Escénicas</v>
      </c>
    </row>
    <row r="25742" spans="1:4" x14ac:dyDescent="0.3">
      <c r="A25742" t="s">
        <v>34737</v>
      </c>
      <c r="B25742" t="s">
        <v>18081</v>
      </c>
      <c r="C25742">
        <f t="shared" si="402"/>
        <v>48</v>
      </c>
      <c r="D25742" t="str">
        <f>+VLOOKUP(base[[#This Row],[key]],Tabla2[[key]:[Homologado]],4,0)</f>
        <v>Artes Escénicas</v>
      </c>
    </row>
    <row r="25743" spans="1:4" x14ac:dyDescent="0.3">
      <c r="A25743" t="s">
        <v>34738</v>
      </c>
      <c r="B25743" t="s">
        <v>18081</v>
      </c>
      <c r="C25743">
        <f t="shared" si="402"/>
        <v>48</v>
      </c>
      <c r="D25743" t="str">
        <f>+VLOOKUP(base[[#This Row],[key]],Tabla2[[key]:[Homologado]],4,0)</f>
        <v>Artes Escénicas</v>
      </c>
    </row>
    <row r="25744" spans="1:4" x14ac:dyDescent="0.3">
      <c r="A25744" t="s">
        <v>22870</v>
      </c>
      <c r="B25744" t="s">
        <v>40702</v>
      </c>
      <c r="C25744">
        <f t="shared" si="402"/>
        <v>49</v>
      </c>
      <c r="D25744" t="str">
        <f>+VLOOKUP(base[[#This Row],[key]],Tabla2[[key]:[Homologado]],4,0)</f>
        <v>Administrador(a)</v>
      </c>
    </row>
    <row r="25745" spans="1:4" x14ac:dyDescent="0.3">
      <c r="A25745" t="s">
        <v>22905</v>
      </c>
      <c r="B25745" t="s">
        <v>40702</v>
      </c>
      <c r="C25745">
        <f t="shared" si="402"/>
        <v>49</v>
      </c>
      <c r="D25745" t="str">
        <f>+VLOOKUP(base[[#This Row],[key]],Tabla2[[key]:[Homologado]],4,0)</f>
        <v>Administrador(a)</v>
      </c>
    </row>
    <row r="25746" spans="1:4" x14ac:dyDescent="0.3">
      <c r="A25746" t="s">
        <v>22926</v>
      </c>
      <c r="B25746" t="s">
        <v>40702</v>
      </c>
      <c r="C25746">
        <f t="shared" si="402"/>
        <v>49</v>
      </c>
      <c r="D25746" t="str">
        <f>+VLOOKUP(base[[#This Row],[key]],Tabla2[[key]:[Homologado]],4,0)</f>
        <v>Administrador(a)</v>
      </c>
    </row>
    <row r="25747" spans="1:4" x14ac:dyDescent="0.3">
      <c r="A25747" t="s">
        <v>38776</v>
      </c>
      <c r="B25747" t="s">
        <v>40702</v>
      </c>
      <c r="C25747">
        <f t="shared" si="402"/>
        <v>49</v>
      </c>
      <c r="D25747" t="str">
        <f>+VLOOKUP(base[[#This Row],[key]],Tabla2[[key]:[Homologado]],4,0)</f>
        <v>Administrador(a)</v>
      </c>
    </row>
    <row r="25748" spans="1:4" x14ac:dyDescent="0.3">
      <c r="A25748" t="s">
        <v>39288</v>
      </c>
      <c r="B25748" t="s">
        <v>40702</v>
      </c>
      <c r="C25748">
        <f t="shared" si="402"/>
        <v>49</v>
      </c>
      <c r="D25748" t="str">
        <f>+VLOOKUP(base[[#This Row],[key]],Tabla2[[key]:[Homologado]],4,0)</f>
        <v>Administrador(a)</v>
      </c>
    </row>
    <row r="25749" spans="1:4" x14ac:dyDescent="0.3">
      <c r="A25749" t="s">
        <v>39289</v>
      </c>
      <c r="B25749" t="s">
        <v>40702</v>
      </c>
      <c r="C25749">
        <f t="shared" si="402"/>
        <v>49</v>
      </c>
      <c r="D25749" t="str">
        <f>+VLOOKUP(base[[#This Row],[key]],Tabla2[[key]:[Homologado]],4,0)</f>
        <v>Administrador(a)</v>
      </c>
    </row>
    <row r="25750" spans="1:4" x14ac:dyDescent="0.3">
      <c r="A25750" t="s">
        <v>38123</v>
      </c>
      <c r="B25750" t="s">
        <v>40702</v>
      </c>
      <c r="C25750">
        <f t="shared" si="402"/>
        <v>49</v>
      </c>
      <c r="D25750" t="str">
        <f>+VLOOKUP(base[[#This Row],[key]],Tabla2[[key]:[Homologado]],4,0)</f>
        <v>Administrador(a)</v>
      </c>
    </row>
    <row r="25751" spans="1:4" x14ac:dyDescent="0.3">
      <c r="A25751" t="s">
        <v>38124</v>
      </c>
      <c r="B25751" t="s">
        <v>40702</v>
      </c>
      <c r="C25751">
        <f t="shared" si="402"/>
        <v>49</v>
      </c>
      <c r="D25751" t="str">
        <f>+VLOOKUP(base[[#This Row],[key]],Tabla2[[key]:[Homologado]],4,0)</f>
        <v>Administrador(a)</v>
      </c>
    </row>
    <row r="25752" spans="1:4" x14ac:dyDescent="0.3">
      <c r="A25752" t="s">
        <v>38132</v>
      </c>
      <c r="B25752" t="s">
        <v>40702</v>
      </c>
      <c r="C25752">
        <f t="shared" si="402"/>
        <v>49</v>
      </c>
      <c r="D25752" t="str">
        <f>+VLOOKUP(base[[#This Row],[key]],Tabla2[[key]:[Homologado]],4,0)</f>
        <v>Administrador(a)</v>
      </c>
    </row>
    <row r="25753" spans="1:4" x14ac:dyDescent="0.3">
      <c r="A25753" t="s">
        <v>39299</v>
      </c>
      <c r="B25753" t="s">
        <v>40702</v>
      </c>
      <c r="C25753">
        <f t="shared" si="402"/>
        <v>49</v>
      </c>
      <c r="D25753" t="str">
        <f>+VLOOKUP(base[[#This Row],[key]],Tabla2[[key]:[Homologado]],4,0)</f>
        <v>Administrador(a)</v>
      </c>
    </row>
    <row r="25754" spans="1:4" x14ac:dyDescent="0.3">
      <c r="A25754" t="s">
        <v>22932</v>
      </c>
      <c r="B25754" t="s">
        <v>40702</v>
      </c>
      <c r="C25754">
        <f t="shared" si="402"/>
        <v>49</v>
      </c>
      <c r="D25754" t="str">
        <f>+VLOOKUP(base[[#This Row],[key]],Tabla2[[key]:[Homologado]],4,0)</f>
        <v>Administrador(a)</v>
      </c>
    </row>
    <row r="25755" spans="1:4" x14ac:dyDescent="0.3">
      <c r="A25755" t="s">
        <v>22894</v>
      </c>
      <c r="B25755" t="s">
        <v>40702</v>
      </c>
      <c r="C25755">
        <f t="shared" si="402"/>
        <v>49</v>
      </c>
      <c r="D25755" t="str">
        <f>+VLOOKUP(base[[#This Row],[key]],Tabla2[[key]:[Homologado]],4,0)</f>
        <v>Administrador(a)</v>
      </c>
    </row>
    <row r="25756" spans="1:4" x14ac:dyDescent="0.3">
      <c r="A25756" t="s">
        <v>22998</v>
      </c>
      <c r="B25756" t="s">
        <v>40702</v>
      </c>
      <c r="C25756">
        <f t="shared" si="402"/>
        <v>49</v>
      </c>
      <c r="D25756" t="str">
        <f>+VLOOKUP(base[[#This Row],[key]],Tabla2[[key]:[Homologado]],4,0)</f>
        <v>Administrador(a)</v>
      </c>
    </row>
    <row r="25757" spans="1:4" x14ac:dyDescent="0.3">
      <c r="A25757" t="s">
        <v>39305</v>
      </c>
      <c r="B25757" t="s">
        <v>40702</v>
      </c>
      <c r="C25757">
        <f t="shared" si="402"/>
        <v>49</v>
      </c>
      <c r="D25757" t="str">
        <f>+VLOOKUP(base[[#This Row],[key]],Tabla2[[key]:[Homologado]],4,0)</f>
        <v>Administrador(a)</v>
      </c>
    </row>
    <row r="25758" spans="1:4" x14ac:dyDescent="0.3">
      <c r="A25758" t="s">
        <v>22977</v>
      </c>
      <c r="B25758" t="s">
        <v>40702</v>
      </c>
      <c r="C25758">
        <f t="shared" si="402"/>
        <v>49</v>
      </c>
      <c r="D25758" t="str">
        <f>+VLOOKUP(base[[#This Row],[key]],Tabla2[[key]:[Homologado]],4,0)</f>
        <v>Administrador(a)</v>
      </c>
    </row>
    <row r="25759" spans="1:4" x14ac:dyDescent="0.3">
      <c r="A25759" t="s">
        <v>39306</v>
      </c>
      <c r="B25759" t="s">
        <v>40702</v>
      </c>
      <c r="C25759">
        <f t="shared" si="402"/>
        <v>49</v>
      </c>
      <c r="D25759" t="str">
        <f>+VLOOKUP(base[[#This Row],[key]],Tabla2[[key]:[Homologado]],4,0)</f>
        <v>Administrador(a)</v>
      </c>
    </row>
    <row r="25760" spans="1:4" x14ac:dyDescent="0.3">
      <c r="A25760" t="s">
        <v>39000</v>
      </c>
      <c r="B25760" t="s">
        <v>40702</v>
      </c>
      <c r="C25760">
        <f t="shared" si="402"/>
        <v>49</v>
      </c>
      <c r="D25760" t="str">
        <f>+VLOOKUP(base[[#This Row],[key]],Tabla2[[key]:[Homologado]],4,0)</f>
        <v>Administrador(a)</v>
      </c>
    </row>
    <row r="25761" spans="1:4" x14ac:dyDescent="0.3">
      <c r="A25761" t="s">
        <v>38172</v>
      </c>
      <c r="B25761" t="s">
        <v>40702</v>
      </c>
      <c r="C25761">
        <f t="shared" si="402"/>
        <v>49</v>
      </c>
      <c r="D25761" t="str">
        <f>+VLOOKUP(base[[#This Row],[key]],Tabla2[[key]:[Homologado]],4,0)</f>
        <v>Administrador(a)</v>
      </c>
    </row>
    <row r="25762" spans="1:4" x14ac:dyDescent="0.3">
      <c r="A25762" t="s">
        <v>39003</v>
      </c>
      <c r="B25762" t="s">
        <v>40702</v>
      </c>
      <c r="C25762">
        <f t="shared" si="402"/>
        <v>49</v>
      </c>
      <c r="D25762" t="str">
        <f>+VLOOKUP(base[[#This Row],[key]],Tabla2[[key]:[Homologado]],4,0)</f>
        <v>Administrador(a)</v>
      </c>
    </row>
    <row r="25763" spans="1:4" x14ac:dyDescent="0.3">
      <c r="A25763" t="s">
        <v>39310</v>
      </c>
      <c r="B25763" t="s">
        <v>40702</v>
      </c>
      <c r="C25763">
        <f t="shared" si="402"/>
        <v>49</v>
      </c>
      <c r="D25763" t="str">
        <f>+VLOOKUP(base[[#This Row],[key]],Tabla2[[key]:[Homologado]],4,0)</f>
        <v>Administrador(a)</v>
      </c>
    </row>
    <row r="25764" spans="1:4" x14ac:dyDescent="0.3">
      <c r="A25764" t="s">
        <v>36796</v>
      </c>
      <c r="B25764" t="s">
        <v>40702</v>
      </c>
      <c r="C25764">
        <f t="shared" si="402"/>
        <v>49</v>
      </c>
      <c r="D25764" t="str">
        <f>+VLOOKUP(base[[#This Row],[key]],Tabla2[[key]:[Homologado]],4,0)</f>
        <v>Administrador(a)</v>
      </c>
    </row>
    <row r="25765" spans="1:4" x14ac:dyDescent="0.3">
      <c r="A25765" t="s">
        <v>36866</v>
      </c>
      <c r="B25765" t="s">
        <v>40702</v>
      </c>
      <c r="C25765">
        <f t="shared" si="402"/>
        <v>49</v>
      </c>
      <c r="D25765" t="str">
        <f>+VLOOKUP(base[[#This Row],[key]],Tabla2[[key]:[Homologado]],4,0)</f>
        <v>Administrador(a)</v>
      </c>
    </row>
    <row r="25766" spans="1:4" x14ac:dyDescent="0.3">
      <c r="A25766" t="s">
        <v>39311</v>
      </c>
      <c r="B25766" t="s">
        <v>40702</v>
      </c>
      <c r="C25766">
        <f t="shared" si="402"/>
        <v>49</v>
      </c>
      <c r="D25766" t="str">
        <f>+VLOOKUP(base[[#This Row],[key]],Tabla2[[key]:[Homologado]],4,0)</f>
        <v>Administrador(a)</v>
      </c>
    </row>
    <row r="25767" spans="1:4" x14ac:dyDescent="0.3">
      <c r="A25767" t="s">
        <v>39313</v>
      </c>
      <c r="B25767" t="s">
        <v>40702</v>
      </c>
      <c r="C25767">
        <f t="shared" si="402"/>
        <v>49</v>
      </c>
      <c r="D25767" t="str">
        <f>+VLOOKUP(base[[#This Row],[key]],Tabla2[[key]:[Homologado]],4,0)</f>
        <v>Administrador(a)</v>
      </c>
    </row>
    <row r="25768" spans="1:4" x14ac:dyDescent="0.3">
      <c r="A25768" t="s">
        <v>39314</v>
      </c>
      <c r="B25768" t="s">
        <v>40702</v>
      </c>
      <c r="C25768">
        <f t="shared" si="402"/>
        <v>49</v>
      </c>
      <c r="D25768" t="str">
        <f>+VLOOKUP(base[[#This Row],[key]],Tabla2[[key]:[Homologado]],4,0)</f>
        <v>Administrador(a)</v>
      </c>
    </row>
    <row r="25769" spans="1:4" x14ac:dyDescent="0.3">
      <c r="A25769" t="s">
        <v>39315</v>
      </c>
      <c r="B25769" t="s">
        <v>40702</v>
      </c>
      <c r="C25769">
        <f t="shared" si="402"/>
        <v>49</v>
      </c>
      <c r="D25769" t="str">
        <f>+VLOOKUP(base[[#This Row],[key]],Tabla2[[key]:[Homologado]],4,0)</f>
        <v>Administrador(a)</v>
      </c>
    </row>
    <row r="25770" spans="1:4" x14ac:dyDescent="0.3">
      <c r="A25770" t="s">
        <v>22871</v>
      </c>
      <c r="B25770" t="s">
        <v>40702</v>
      </c>
      <c r="C25770">
        <f t="shared" si="402"/>
        <v>49</v>
      </c>
      <c r="D25770" t="str">
        <f>+VLOOKUP(base[[#This Row],[key]],Tabla2[[key]:[Homologado]],4,0)</f>
        <v>Administrador(a)</v>
      </c>
    </row>
    <row r="25771" spans="1:4" x14ac:dyDescent="0.3">
      <c r="A25771" t="s">
        <v>17547</v>
      </c>
      <c r="B25771" t="s">
        <v>40702</v>
      </c>
      <c r="C25771">
        <f t="shared" si="402"/>
        <v>49</v>
      </c>
      <c r="D25771" t="str">
        <f>+VLOOKUP(base[[#This Row],[key]],Tabla2[[key]:[Homologado]],4,0)</f>
        <v>Administrador(a)</v>
      </c>
    </row>
    <row r="25772" spans="1:4" x14ac:dyDescent="0.3">
      <c r="A25772" t="s">
        <v>22872</v>
      </c>
      <c r="B25772" t="s">
        <v>40702</v>
      </c>
      <c r="C25772">
        <f t="shared" si="402"/>
        <v>49</v>
      </c>
      <c r="D25772" t="str">
        <f>+VLOOKUP(base[[#This Row],[key]],Tabla2[[key]:[Homologado]],4,0)</f>
        <v>Administrador(a)</v>
      </c>
    </row>
    <row r="25773" spans="1:4" x14ac:dyDescent="0.3">
      <c r="A25773" t="s">
        <v>22873</v>
      </c>
      <c r="B25773" t="s">
        <v>40702</v>
      </c>
      <c r="C25773">
        <f t="shared" si="402"/>
        <v>49</v>
      </c>
      <c r="D25773" t="str">
        <f>+VLOOKUP(base[[#This Row],[key]],Tabla2[[key]:[Homologado]],4,0)</f>
        <v>Administrador(a)</v>
      </c>
    </row>
    <row r="25774" spans="1:4" x14ac:dyDescent="0.3">
      <c r="A25774" t="s">
        <v>22874</v>
      </c>
      <c r="B25774" t="s">
        <v>40702</v>
      </c>
      <c r="C25774">
        <f t="shared" si="402"/>
        <v>49</v>
      </c>
      <c r="D25774" t="str">
        <f>+VLOOKUP(base[[#This Row],[key]],Tabla2[[key]:[Homologado]],4,0)</f>
        <v>Administrador(a)</v>
      </c>
    </row>
    <row r="25775" spans="1:4" x14ac:dyDescent="0.3">
      <c r="A25775" t="s">
        <v>22875</v>
      </c>
      <c r="B25775" t="s">
        <v>40702</v>
      </c>
      <c r="C25775">
        <f t="shared" si="402"/>
        <v>49</v>
      </c>
      <c r="D25775" t="str">
        <f>+VLOOKUP(base[[#This Row],[key]],Tabla2[[key]:[Homologado]],4,0)</f>
        <v>Administrador(a)</v>
      </c>
    </row>
    <row r="25776" spans="1:4" x14ac:dyDescent="0.3">
      <c r="A25776" t="s">
        <v>22876</v>
      </c>
      <c r="B25776" t="s">
        <v>40702</v>
      </c>
      <c r="C25776">
        <f t="shared" si="402"/>
        <v>49</v>
      </c>
      <c r="D25776" t="str">
        <f>+VLOOKUP(base[[#This Row],[key]],Tabla2[[key]:[Homologado]],4,0)</f>
        <v>Administrador(a)</v>
      </c>
    </row>
    <row r="25777" spans="1:4" x14ac:dyDescent="0.3">
      <c r="A25777" t="s">
        <v>22878</v>
      </c>
      <c r="B25777" t="s">
        <v>40702</v>
      </c>
      <c r="C25777">
        <f t="shared" si="402"/>
        <v>49</v>
      </c>
      <c r="D25777" t="str">
        <f>+VLOOKUP(base[[#This Row],[key]],Tabla2[[key]:[Homologado]],4,0)</f>
        <v>Administrador(a)</v>
      </c>
    </row>
    <row r="25778" spans="1:4" x14ac:dyDescent="0.3">
      <c r="A25778" t="s">
        <v>22879</v>
      </c>
      <c r="B25778" t="s">
        <v>40702</v>
      </c>
      <c r="C25778">
        <f t="shared" si="402"/>
        <v>49</v>
      </c>
      <c r="D25778" t="str">
        <f>+VLOOKUP(base[[#This Row],[key]],Tabla2[[key]:[Homologado]],4,0)</f>
        <v>Administrador(a)</v>
      </c>
    </row>
    <row r="25779" spans="1:4" x14ac:dyDescent="0.3">
      <c r="A25779" t="s">
        <v>22881</v>
      </c>
      <c r="B25779" t="s">
        <v>40702</v>
      </c>
      <c r="C25779">
        <f t="shared" si="402"/>
        <v>49</v>
      </c>
      <c r="D25779" t="str">
        <f>+VLOOKUP(base[[#This Row],[key]],Tabla2[[key]:[Homologado]],4,0)</f>
        <v>Administrador(a)</v>
      </c>
    </row>
    <row r="25780" spans="1:4" x14ac:dyDescent="0.3">
      <c r="A25780" t="s">
        <v>22882</v>
      </c>
      <c r="B25780" t="s">
        <v>40702</v>
      </c>
      <c r="C25780">
        <f t="shared" si="402"/>
        <v>49</v>
      </c>
      <c r="D25780" t="str">
        <f>+VLOOKUP(base[[#This Row],[key]],Tabla2[[key]:[Homologado]],4,0)</f>
        <v>Administrador(a)</v>
      </c>
    </row>
    <row r="25781" spans="1:4" x14ac:dyDescent="0.3">
      <c r="A25781" t="s">
        <v>22883</v>
      </c>
      <c r="B25781" t="s">
        <v>40702</v>
      </c>
      <c r="C25781">
        <f t="shared" si="402"/>
        <v>49</v>
      </c>
      <c r="D25781" t="str">
        <f>+VLOOKUP(base[[#This Row],[key]],Tabla2[[key]:[Homologado]],4,0)</f>
        <v>Administrador(a)</v>
      </c>
    </row>
    <row r="25782" spans="1:4" x14ac:dyDescent="0.3">
      <c r="A25782" t="s">
        <v>22884</v>
      </c>
      <c r="B25782" t="s">
        <v>40702</v>
      </c>
      <c r="C25782">
        <f t="shared" si="402"/>
        <v>49</v>
      </c>
      <c r="D25782" t="str">
        <f>+VLOOKUP(base[[#This Row],[key]],Tabla2[[key]:[Homologado]],4,0)</f>
        <v>Administrador(a)</v>
      </c>
    </row>
    <row r="25783" spans="1:4" x14ac:dyDescent="0.3">
      <c r="A25783" t="s">
        <v>22892</v>
      </c>
      <c r="B25783" t="s">
        <v>40702</v>
      </c>
      <c r="C25783">
        <f t="shared" si="402"/>
        <v>49</v>
      </c>
      <c r="D25783" t="str">
        <f>+VLOOKUP(base[[#This Row],[key]],Tabla2[[key]:[Homologado]],4,0)</f>
        <v>Administrador(a)</v>
      </c>
    </row>
    <row r="25784" spans="1:4" x14ac:dyDescent="0.3">
      <c r="A25784" t="s">
        <v>22893</v>
      </c>
      <c r="B25784" t="s">
        <v>40702</v>
      </c>
      <c r="C25784">
        <f t="shared" si="402"/>
        <v>49</v>
      </c>
      <c r="D25784" t="str">
        <f>+VLOOKUP(base[[#This Row],[key]],Tabla2[[key]:[Homologado]],4,0)</f>
        <v>Administrador(a)</v>
      </c>
    </row>
    <row r="25785" spans="1:4" x14ac:dyDescent="0.3">
      <c r="A25785" t="s">
        <v>19220</v>
      </c>
      <c r="B25785" t="s">
        <v>40702</v>
      </c>
      <c r="C25785">
        <f t="shared" si="402"/>
        <v>49</v>
      </c>
      <c r="D25785" t="str">
        <f>+VLOOKUP(base[[#This Row],[key]],Tabla2[[key]:[Homologado]],4,0)</f>
        <v>Administrador(a)</v>
      </c>
    </row>
    <row r="25786" spans="1:4" x14ac:dyDescent="0.3">
      <c r="A25786" t="s">
        <v>11732</v>
      </c>
      <c r="B25786" t="s">
        <v>40702</v>
      </c>
      <c r="C25786">
        <f t="shared" si="402"/>
        <v>49</v>
      </c>
      <c r="D25786" t="str">
        <f>+VLOOKUP(base[[#This Row],[key]],Tabla2[[key]:[Homologado]],4,0)</f>
        <v>Administrador(a)</v>
      </c>
    </row>
    <row r="25787" spans="1:4" x14ac:dyDescent="0.3">
      <c r="A25787" t="s">
        <v>11733</v>
      </c>
      <c r="B25787" t="s">
        <v>40702</v>
      </c>
      <c r="C25787">
        <f t="shared" si="402"/>
        <v>49</v>
      </c>
      <c r="D25787" t="str">
        <f>+VLOOKUP(base[[#This Row],[key]],Tabla2[[key]:[Homologado]],4,0)</f>
        <v>Administrador(a)</v>
      </c>
    </row>
    <row r="25788" spans="1:4" x14ac:dyDescent="0.3">
      <c r="A25788" t="s">
        <v>19250</v>
      </c>
      <c r="B25788" t="s">
        <v>40702</v>
      </c>
      <c r="C25788">
        <f t="shared" si="402"/>
        <v>49</v>
      </c>
      <c r="D25788" t="str">
        <f>+VLOOKUP(base[[#This Row],[key]],Tabla2[[key]:[Homologado]],4,0)</f>
        <v>Administrador(a)</v>
      </c>
    </row>
    <row r="25789" spans="1:4" x14ac:dyDescent="0.3">
      <c r="A25789" t="s">
        <v>19251</v>
      </c>
      <c r="B25789" t="s">
        <v>40702</v>
      </c>
      <c r="C25789">
        <f t="shared" si="402"/>
        <v>49</v>
      </c>
      <c r="D25789" t="str">
        <f>+VLOOKUP(base[[#This Row],[key]],Tabla2[[key]:[Homologado]],4,0)</f>
        <v>Administrador(a)</v>
      </c>
    </row>
    <row r="25790" spans="1:4" x14ac:dyDescent="0.3">
      <c r="A25790" t="s">
        <v>19252</v>
      </c>
      <c r="B25790" t="s">
        <v>40702</v>
      </c>
      <c r="C25790">
        <f t="shared" si="402"/>
        <v>49</v>
      </c>
      <c r="D25790" t="str">
        <f>+VLOOKUP(base[[#This Row],[key]],Tabla2[[key]:[Homologado]],4,0)</f>
        <v>Administrador(a)</v>
      </c>
    </row>
    <row r="25791" spans="1:4" x14ac:dyDescent="0.3">
      <c r="A25791" t="s">
        <v>19253</v>
      </c>
      <c r="B25791" t="s">
        <v>40702</v>
      </c>
      <c r="C25791">
        <f t="shared" si="402"/>
        <v>49</v>
      </c>
      <c r="D25791" t="str">
        <f>+VLOOKUP(base[[#This Row],[key]],Tabla2[[key]:[Homologado]],4,0)</f>
        <v>Administrador(a)</v>
      </c>
    </row>
    <row r="25792" spans="1:4" x14ac:dyDescent="0.3">
      <c r="A25792" t="s">
        <v>22906</v>
      </c>
      <c r="B25792" t="s">
        <v>40702</v>
      </c>
      <c r="C25792">
        <f t="shared" si="402"/>
        <v>49</v>
      </c>
      <c r="D25792" t="str">
        <f>+VLOOKUP(base[[#This Row],[key]],Tabla2[[key]:[Homologado]],4,0)</f>
        <v>Administrador(a)</v>
      </c>
    </row>
    <row r="25793" spans="1:4" x14ac:dyDescent="0.3">
      <c r="A25793" t="s">
        <v>22907</v>
      </c>
      <c r="B25793" t="s">
        <v>40702</v>
      </c>
      <c r="C25793">
        <f t="shared" si="402"/>
        <v>49</v>
      </c>
      <c r="D25793" t="str">
        <f>+VLOOKUP(base[[#This Row],[key]],Tabla2[[key]:[Homologado]],4,0)</f>
        <v>Administrador(a)</v>
      </c>
    </row>
    <row r="25794" spans="1:4" x14ac:dyDescent="0.3">
      <c r="A25794" t="s">
        <v>22913</v>
      </c>
      <c r="B25794" t="s">
        <v>40702</v>
      </c>
      <c r="C25794">
        <f t="shared" si="402"/>
        <v>49</v>
      </c>
      <c r="D25794" t="str">
        <f>+VLOOKUP(base[[#This Row],[key]],Tabla2[[key]:[Homologado]],4,0)</f>
        <v>Administrador(a)</v>
      </c>
    </row>
    <row r="25795" spans="1:4" x14ac:dyDescent="0.3">
      <c r="A25795" t="s">
        <v>22917</v>
      </c>
      <c r="B25795" t="s">
        <v>40702</v>
      </c>
      <c r="C25795">
        <f t="shared" si="402"/>
        <v>49</v>
      </c>
      <c r="D25795" t="str">
        <f>+VLOOKUP(base[[#This Row],[key]],Tabla2[[key]:[Homologado]],4,0)</f>
        <v>Administrador(a)</v>
      </c>
    </row>
    <row r="25796" spans="1:4" x14ac:dyDescent="0.3">
      <c r="A25796" t="s">
        <v>22920</v>
      </c>
      <c r="B25796" t="s">
        <v>40702</v>
      </c>
      <c r="C25796">
        <f t="shared" ref="C25796:C25859" si="403">+IF(B25796=B25795,C25795,C25795+1)</f>
        <v>49</v>
      </c>
      <c r="D25796" t="str">
        <f>+VLOOKUP(base[[#This Row],[key]],Tabla2[[key]:[Homologado]],4,0)</f>
        <v>Administrador(a)</v>
      </c>
    </row>
    <row r="25797" spans="1:4" x14ac:dyDescent="0.3">
      <c r="A25797" t="s">
        <v>22924</v>
      </c>
      <c r="B25797" t="s">
        <v>40702</v>
      </c>
      <c r="C25797">
        <f t="shared" si="403"/>
        <v>49</v>
      </c>
      <c r="D25797" t="str">
        <f>+VLOOKUP(base[[#This Row],[key]],Tabla2[[key]:[Homologado]],4,0)</f>
        <v>Administrador(a)</v>
      </c>
    </row>
    <row r="25798" spans="1:4" x14ac:dyDescent="0.3">
      <c r="A25798" t="s">
        <v>22931</v>
      </c>
      <c r="B25798" t="s">
        <v>40702</v>
      </c>
      <c r="C25798">
        <f t="shared" si="403"/>
        <v>49</v>
      </c>
      <c r="D25798" t="str">
        <f>+VLOOKUP(base[[#This Row],[key]],Tabla2[[key]:[Homologado]],4,0)</f>
        <v>Administrador(a)</v>
      </c>
    </row>
    <row r="25799" spans="1:4" x14ac:dyDescent="0.3">
      <c r="A25799" t="s">
        <v>22934</v>
      </c>
      <c r="B25799" t="s">
        <v>40702</v>
      </c>
      <c r="C25799">
        <f t="shared" si="403"/>
        <v>49</v>
      </c>
      <c r="D25799" t="str">
        <f>+VLOOKUP(base[[#This Row],[key]],Tabla2[[key]:[Homologado]],4,0)</f>
        <v>Administrador(a)</v>
      </c>
    </row>
    <row r="25800" spans="1:4" x14ac:dyDescent="0.3">
      <c r="A25800" t="s">
        <v>22936</v>
      </c>
      <c r="B25800" t="s">
        <v>40702</v>
      </c>
      <c r="C25800">
        <f t="shared" si="403"/>
        <v>49</v>
      </c>
      <c r="D25800" t="str">
        <f>+VLOOKUP(base[[#This Row],[key]],Tabla2[[key]:[Homologado]],4,0)</f>
        <v>Administrador(a)</v>
      </c>
    </row>
    <row r="25801" spans="1:4" x14ac:dyDescent="0.3">
      <c r="A25801" t="s">
        <v>22937</v>
      </c>
      <c r="B25801" t="s">
        <v>40702</v>
      </c>
      <c r="C25801">
        <f t="shared" si="403"/>
        <v>49</v>
      </c>
      <c r="D25801" t="str">
        <f>+VLOOKUP(base[[#This Row],[key]],Tabla2[[key]:[Homologado]],4,0)</f>
        <v>Administrador(a)</v>
      </c>
    </row>
    <row r="25802" spans="1:4" x14ac:dyDescent="0.3">
      <c r="A25802" t="s">
        <v>22941</v>
      </c>
      <c r="B25802" t="s">
        <v>40702</v>
      </c>
      <c r="C25802">
        <f t="shared" si="403"/>
        <v>49</v>
      </c>
      <c r="D25802" t="str">
        <f>+VLOOKUP(base[[#This Row],[key]],Tabla2[[key]:[Homologado]],4,0)</f>
        <v>Administrador(a)</v>
      </c>
    </row>
    <row r="25803" spans="1:4" x14ac:dyDescent="0.3">
      <c r="A25803" t="s">
        <v>22942</v>
      </c>
      <c r="B25803" t="s">
        <v>40702</v>
      </c>
      <c r="C25803">
        <f t="shared" si="403"/>
        <v>49</v>
      </c>
      <c r="D25803" t="str">
        <f>+VLOOKUP(base[[#This Row],[key]],Tabla2[[key]:[Homologado]],4,0)</f>
        <v>Administrador(a)</v>
      </c>
    </row>
    <row r="25804" spans="1:4" x14ac:dyDescent="0.3">
      <c r="A25804" t="s">
        <v>22943</v>
      </c>
      <c r="B25804" t="s">
        <v>40702</v>
      </c>
      <c r="C25804">
        <f t="shared" si="403"/>
        <v>49</v>
      </c>
      <c r="D25804" t="str">
        <f>+VLOOKUP(base[[#This Row],[key]],Tabla2[[key]:[Homologado]],4,0)</f>
        <v>Administrador(a)</v>
      </c>
    </row>
    <row r="25805" spans="1:4" x14ac:dyDescent="0.3">
      <c r="A25805" t="s">
        <v>22944</v>
      </c>
      <c r="B25805" t="s">
        <v>40702</v>
      </c>
      <c r="C25805">
        <f t="shared" si="403"/>
        <v>49</v>
      </c>
      <c r="D25805" t="str">
        <f>+VLOOKUP(base[[#This Row],[key]],Tabla2[[key]:[Homologado]],4,0)</f>
        <v>Administrador(a)</v>
      </c>
    </row>
    <row r="25806" spans="1:4" x14ac:dyDescent="0.3">
      <c r="A25806" t="s">
        <v>22954</v>
      </c>
      <c r="B25806" t="s">
        <v>40702</v>
      </c>
      <c r="C25806">
        <f t="shared" si="403"/>
        <v>49</v>
      </c>
      <c r="D25806" t="str">
        <f>+VLOOKUP(base[[#This Row],[key]],Tabla2[[key]:[Homologado]],4,0)</f>
        <v>Administrador(a)</v>
      </c>
    </row>
    <row r="25807" spans="1:4" x14ac:dyDescent="0.3">
      <c r="A25807" t="s">
        <v>22947</v>
      </c>
      <c r="B25807" t="s">
        <v>40702</v>
      </c>
      <c r="C25807">
        <f t="shared" si="403"/>
        <v>49</v>
      </c>
      <c r="D25807" t="str">
        <f>+VLOOKUP(base[[#This Row],[key]],Tabla2[[key]:[Homologado]],4,0)</f>
        <v>Administrador(a)</v>
      </c>
    </row>
    <row r="25808" spans="1:4" x14ac:dyDescent="0.3">
      <c r="A25808" t="s">
        <v>22950</v>
      </c>
      <c r="B25808" t="s">
        <v>40702</v>
      </c>
      <c r="C25808">
        <f t="shared" si="403"/>
        <v>49</v>
      </c>
      <c r="D25808" t="str">
        <f>+VLOOKUP(base[[#This Row],[key]],Tabla2[[key]:[Homologado]],4,0)</f>
        <v>Administrador(a)</v>
      </c>
    </row>
    <row r="25809" spans="1:4" x14ac:dyDescent="0.3">
      <c r="A25809" t="s">
        <v>22953</v>
      </c>
      <c r="B25809" t="s">
        <v>40702</v>
      </c>
      <c r="C25809">
        <f t="shared" si="403"/>
        <v>49</v>
      </c>
      <c r="D25809" t="str">
        <f>+VLOOKUP(base[[#This Row],[key]],Tabla2[[key]:[Homologado]],4,0)</f>
        <v>Administrador(a)</v>
      </c>
    </row>
    <row r="25810" spans="1:4" x14ac:dyDescent="0.3">
      <c r="A25810" t="s">
        <v>20617</v>
      </c>
      <c r="B25810" t="s">
        <v>40702</v>
      </c>
      <c r="C25810">
        <f t="shared" si="403"/>
        <v>49</v>
      </c>
      <c r="D25810" t="str">
        <f>+VLOOKUP(base[[#This Row],[key]],Tabla2[[key]:[Homologado]],4,0)</f>
        <v>Administrador(a)</v>
      </c>
    </row>
    <row r="25811" spans="1:4" x14ac:dyDescent="0.3">
      <c r="A25811" t="s">
        <v>19323</v>
      </c>
      <c r="B25811" t="s">
        <v>40702</v>
      </c>
      <c r="C25811">
        <f t="shared" si="403"/>
        <v>49</v>
      </c>
      <c r="D25811" t="str">
        <f>+VLOOKUP(base[[#This Row],[key]],Tabla2[[key]:[Homologado]],4,0)</f>
        <v>Administrador(a)</v>
      </c>
    </row>
    <row r="25812" spans="1:4" x14ac:dyDescent="0.3">
      <c r="A25812" t="s">
        <v>22964</v>
      </c>
      <c r="B25812" t="s">
        <v>40702</v>
      </c>
      <c r="C25812">
        <f t="shared" si="403"/>
        <v>49</v>
      </c>
      <c r="D25812" t="str">
        <f>+VLOOKUP(base[[#This Row],[key]],Tabla2[[key]:[Homologado]],4,0)</f>
        <v>Administrador(a)</v>
      </c>
    </row>
    <row r="25813" spans="1:4" x14ac:dyDescent="0.3">
      <c r="A25813" t="s">
        <v>22970</v>
      </c>
      <c r="B25813" t="s">
        <v>40702</v>
      </c>
      <c r="C25813">
        <f t="shared" si="403"/>
        <v>49</v>
      </c>
      <c r="D25813" t="str">
        <f>+VLOOKUP(base[[#This Row],[key]],Tabla2[[key]:[Homologado]],4,0)</f>
        <v>Administrador(a)</v>
      </c>
    </row>
    <row r="25814" spans="1:4" x14ac:dyDescent="0.3">
      <c r="A25814" t="s">
        <v>22974</v>
      </c>
      <c r="B25814" t="s">
        <v>40702</v>
      </c>
      <c r="C25814">
        <f t="shared" si="403"/>
        <v>49</v>
      </c>
      <c r="D25814" t="str">
        <f>+VLOOKUP(base[[#This Row],[key]],Tabla2[[key]:[Homologado]],4,0)</f>
        <v>Administrador(a)</v>
      </c>
    </row>
    <row r="25815" spans="1:4" x14ac:dyDescent="0.3">
      <c r="A25815" t="s">
        <v>22975</v>
      </c>
      <c r="B25815" t="s">
        <v>40702</v>
      </c>
      <c r="C25815">
        <f t="shared" si="403"/>
        <v>49</v>
      </c>
      <c r="D25815" t="str">
        <f>+VLOOKUP(base[[#This Row],[key]],Tabla2[[key]:[Homologado]],4,0)</f>
        <v>Administrador(a)</v>
      </c>
    </row>
    <row r="25816" spans="1:4" x14ac:dyDescent="0.3">
      <c r="A25816" t="s">
        <v>22976</v>
      </c>
      <c r="B25816" t="s">
        <v>40702</v>
      </c>
      <c r="C25816">
        <f t="shared" si="403"/>
        <v>49</v>
      </c>
      <c r="D25816" t="str">
        <f>+VLOOKUP(base[[#This Row],[key]],Tabla2[[key]:[Homologado]],4,0)</f>
        <v>Administrador(a)</v>
      </c>
    </row>
    <row r="25817" spans="1:4" x14ac:dyDescent="0.3">
      <c r="A25817" t="s">
        <v>22979</v>
      </c>
      <c r="B25817" t="s">
        <v>40702</v>
      </c>
      <c r="C25817">
        <f t="shared" si="403"/>
        <v>49</v>
      </c>
      <c r="D25817" t="str">
        <f>+VLOOKUP(base[[#This Row],[key]],Tabla2[[key]:[Homologado]],4,0)</f>
        <v>Administrador(a)</v>
      </c>
    </row>
    <row r="25818" spans="1:4" x14ac:dyDescent="0.3">
      <c r="A25818" t="s">
        <v>21809</v>
      </c>
      <c r="B25818" t="s">
        <v>40702</v>
      </c>
      <c r="C25818">
        <f t="shared" si="403"/>
        <v>49</v>
      </c>
      <c r="D25818" t="str">
        <f>+VLOOKUP(base[[#This Row],[key]],Tabla2[[key]:[Homologado]],4,0)</f>
        <v>Administrador(a)</v>
      </c>
    </row>
    <row r="25819" spans="1:4" x14ac:dyDescent="0.3">
      <c r="A25819" t="s">
        <v>39321</v>
      </c>
      <c r="B25819" t="s">
        <v>40702</v>
      </c>
      <c r="C25819">
        <f t="shared" si="403"/>
        <v>49</v>
      </c>
      <c r="D25819" t="str">
        <f>+VLOOKUP(base[[#This Row],[key]],Tabla2[[key]:[Homologado]],4,0)</f>
        <v>Administrador(a)</v>
      </c>
    </row>
    <row r="25820" spans="1:4" x14ac:dyDescent="0.3">
      <c r="A25820" t="s">
        <v>39322</v>
      </c>
      <c r="B25820" t="s">
        <v>40702</v>
      </c>
      <c r="C25820">
        <f t="shared" si="403"/>
        <v>49</v>
      </c>
      <c r="D25820" t="str">
        <f>+VLOOKUP(base[[#This Row],[key]],Tabla2[[key]:[Homologado]],4,0)</f>
        <v>Administrador(a)</v>
      </c>
    </row>
    <row r="25821" spans="1:4" x14ac:dyDescent="0.3">
      <c r="A25821" t="s">
        <v>39323</v>
      </c>
      <c r="B25821" t="s">
        <v>40702</v>
      </c>
      <c r="C25821">
        <f t="shared" si="403"/>
        <v>49</v>
      </c>
      <c r="D25821" t="str">
        <f>+VLOOKUP(base[[#This Row],[key]],Tabla2[[key]:[Homologado]],4,0)</f>
        <v>Administrador(a)</v>
      </c>
    </row>
    <row r="25822" spans="1:4" x14ac:dyDescent="0.3">
      <c r="A25822" t="s">
        <v>39324</v>
      </c>
      <c r="B25822" t="s">
        <v>40702</v>
      </c>
      <c r="C25822">
        <f t="shared" si="403"/>
        <v>49</v>
      </c>
      <c r="D25822" t="str">
        <f>+VLOOKUP(base[[#This Row],[key]],Tabla2[[key]:[Homologado]],4,0)</f>
        <v>Administrador(a)</v>
      </c>
    </row>
    <row r="25823" spans="1:4" x14ac:dyDescent="0.3">
      <c r="A25823" t="s">
        <v>39325</v>
      </c>
      <c r="B25823" t="s">
        <v>40702</v>
      </c>
      <c r="C25823">
        <f t="shared" si="403"/>
        <v>49</v>
      </c>
      <c r="D25823" t="str">
        <f>+VLOOKUP(base[[#This Row],[key]],Tabla2[[key]:[Homologado]],4,0)</f>
        <v>Administrador(a)</v>
      </c>
    </row>
    <row r="25824" spans="1:4" x14ac:dyDescent="0.3">
      <c r="A25824" t="s">
        <v>22985</v>
      </c>
      <c r="B25824" t="s">
        <v>40702</v>
      </c>
      <c r="C25824">
        <f t="shared" si="403"/>
        <v>49</v>
      </c>
      <c r="D25824" t="str">
        <f>+VLOOKUP(base[[#This Row],[key]],Tabla2[[key]:[Homologado]],4,0)</f>
        <v>Administrador(a)</v>
      </c>
    </row>
    <row r="25825" spans="1:4" x14ac:dyDescent="0.3">
      <c r="A25825" t="s">
        <v>22986</v>
      </c>
      <c r="B25825" t="s">
        <v>40702</v>
      </c>
      <c r="C25825">
        <f t="shared" si="403"/>
        <v>49</v>
      </c>
      <c r="D25825" t="str">
        <f>+VLOOKUP(base[[#This Row],[key]],Tabla2[[key]:[Homologado]],4,0)</f>
        <v>Administrador(a)</v>
      </c>
    </row>
    <row r="25826" spans="1:4" x14ac:dyDescent="0.3">
      <c r="A25826" t="s">
        <v>22994</v>
      </c>
      <c r="B25826" t="s">
        <v>40702</v>
      </c>
      <c r="C25826">
        <f t="shared" si="403"/>
        <v>49</v>
      </c>
      <c r="D25826" t="str">
        <f>+VLOOKUP(base[[#This Row],[key]],Tabla2[[key]:[Homologado]],4,0)</f>
        <v>Administrador(a)</v>
      </c>
    </row>
    <row r="25827" spans="1:4" x14ac:dyDescent="0.3">
      <c r="A25827" t="s">
        <v>22995</v>
      </c>
      <c r="B25827" t="s">
        <v>40702</v>
      </c>
      <c r="C25827">
        <f t="shared" si="403"/>
        <v>49</v>
      </c>
      <c r="D25827" t="str">
        <f>+VLOOKUP(base[[#This Row],[key]],Tabla2[[key]:[Homologado]],4,0)</f>
        <v>Administrador(a)</v>
      </c>
    </row>
    <row r="25828" spans="1:4" x14ac:dyDescent="0.3">
      <c r="A25828" t="s">
        <v>22996</v>
      </c>
      <c r="B25828" t="s">
        <v>40702</v>
      </c>
      <c r="C25828">
        <f t="shared" si="403"/>
        <v>49</v>
      </c>
      <c r="D25828" t="str">
        <f>+VLOOKUP(base[[#This Row],[key]],Tabla2[[key]:[Homologado]],4,0)</f>
        <v>Administrador(a)</v>
      </c>
    </row>
    <row r="25829" spans="1:4" x14ac:dyDescent="0.3">
      <c r="A25829" t="s">
        <v>22999</v>
      </c>
      <c r="B25829" t="s">
        <v>40702</v>
      </c>
      <c r="C25829">
        <f t="shared" si="403"/>
        <v>49</v>
      </c>
      <c r="D25829" t="str">
        <f>+VLOOKUP(base[[#This Row],[key]],Tabla2[[key]:[Homologado]],4,0)</f>
        <v>Administrador(a)</v>
      </c>
    </row>
    <row r="25830" spans="1:4" x14ac:dyDescent="0.3">
      <c r="A25830" t="s">
        <v>23005</v>
      </c>
      <c r="B25830" t="s">
        <v>40702</v>
      </c>
      <c r="C25830">
        <f t="shared" si="403"/>
        <v>49</v>
      </c>
      <c r="D25830" t="str">
        <f>+VLOOKUP(base[[#This Row],[key]],Tabla2[[key]:[Homologado]],4,0)</f>
        <v>Administrador(a)</v>
      </c>
    </row>
    <row r="25831" spans="1:4" x14ac:dyDescent="0.3">
      <c r="A25831" t="s">
        <v>23007</v>
      </c>
      <c r="B25831" t="s">
        <v>40702</v>
      </c>
      <c r="C25831">
        <f t="shared" si="403"/>
        <v>49</v>
      </c>
      <c r="D25831" t="str">
        <f>+VLOOKUP(base[[#This Row],[key]],Tabla2[[key]:[Homologado]],4,0)</f>
        <v>Administrador(a)</v>
      </c>
    </row>
    <row r="25832" spans="1:4" x14ac:dyDescent="0.3">
      <c r="A25832" t="s">
        <v>23009</v>
      </c>
      <c r="B25832" t="s">
        <v>40702</v>
      </c>
      <c r="C25832">
        <f t="shared" si="403"/>
        <v>49</v>
      </c>
      <c r="D25832" t="str">
        <f>+VLOOKUP(base[[#This Row],[key]],Tabla2[[key]:[Homologado]],4,0)</f>
        <v>Administrador(a)</v>
      </c>
    </row>
    <row r="25833" spans="1:4" x14ac:dyDescent="0.3">
      <c r="A25833" t="s">
        <v>23010</v>
      </c>
      <c r="B25833" t="s">
        <v>40702</v>
      </c>
      <c r="C25833">
        <f t="shared" si="403"/>
        <v>49</v>
      </c>
      <c r="D25833" t="str">
        <f>+VLOOKUP(base[[#This Row],[key]],Tabla2[[key]:[Homologado]],4,0)</f>
        <v>Administrador(a)</v>
      </c>
    </row>
    <row r="25834" spans="1:4" x14ac:dyDescent="0.3">
      <c r="A25834" t="s">
        <v>23011</v>
      </c>
      <c r="B25834" t="s">
        <v>40702</v>
      </c>
      <c r="C25834">
        <f t="shared" si="403"/>
        <v>49</v>
      </c>
      <c r="D25834" t="str">
        <f>+VLOOKUP(base[[#This Row],[key]],Tabla2[[key]:[Homologado]],4,0)</f>
        <v>Administrador(a)</v>
      </c>
    </row>
    <row r="25835" spans="1:4" x14ac:dyDescent="0.3">
      <c r="A25835" t="s">
        <v>23012</v>
      </c>
      <c r="B25835" t="s">
        <v>40702</v>
      </c>
      <c r="C25835">
        <f t="shared" si="403"/>
        <v>49</v>
      </c>
      <c r="D25835" t="str">
        <f>+VLOOKUP(base[[#This Row],[key]],Tabla2[[key]:[Homologado]],4,0)</f>
        <v>Administrador(a)</v>
      </c>
    </row>
    <row r="25836" spans="1:4" x14ac:dyDescent="0.3">
      <c r="A25836" t="s">
        <v>23013</v>
      </c>
      <c r="B25836" t="s">
        <v>40702</v>
      </c>
      <c r="C25836">
        <f t="shared" si="403"/>
        <v>49</v>
      </c>
      <c r="D25836" t="str">
        <f>+VLOOKUP(base[[#This Row],[key]],Tabla2[[key]:[Homologado]],4,0)</f>
        <v>Administrador(a)</v>
      </c>
    </row>
    <row r="25837" spans="1:4" x14ac:dyDescent="0.3">
      <c r="A25837" t="s">
        <v>23024</v>
      </c>
      <c r="B25837" t="s">
        <v>40702</v>
      </c>
      <c r="C25837">
        <f t="shared" si="403"/>
        <v>49</v>
      </c>
      <c r="D25837" t="str">
        <f>+VLOOKUP(base[[#This Row],[key]],Tabla2[[key]:[Homologado]],4,0)</f>
        <v>Administrador(a)</v>
      </c>
    </row>
    <row r="25838" spans="1:4" x14ac:dyDescent="0.3">
      <c r="A25838" t="s">
        <v>23025</v>
      </c>
      <c r="B25838" t="s">
        <v>40702</v>
      </c>
      <c r="C25838">
        <f t="shared" si="403"/>
        <v>49</v>
      </c>
      <c r="D25838" t="str">
        <f>+VLOOKUP(base[[#This Row],[key]],Tabla2[[key]:[Homologado]],4,0)</f>
        <v>Administrador(a)</v>
      </c>
    </row>
    <row r="25839" spans="1:4" x14ac:dyDescent="0.3">
      <c r="A25839" t="s">
        <v>23026</v>
      </c>
      <c r="B25839" t="s">
        <v>40702</v>
      </c>
      <c r="C25839">
        <f t="shared" si="403"/>
        <v>49</v>
      </c>
      <c r="D25839" t="str">
        <f>+VLOOKUP(base[[#This Row],[key]],Tabla2[[key]:[Homologado]],4,0)</f>
        <v>Administrador(a)</v>
      </c>
    </row>
    <row r="25840" spans="1:4" x14ac:dyDescent="0.3">
      <c r="A25840" t="s">
        <v>23030</v>
      </c>
      <c r="B25840" t="s">
        <v>40702</v>
      </c>
      <c r="C25840">
        <f t="shared" si="403"/>
        <v>49</v>
      </c>
      <c r="D25840" t="str">
        <f>+VLOOKUP(base[[#This Row],[key]],Tabla2[[key]:[Homologado]],4,0)</f>
        <v>Administrador(a)</v>
      </c>
    </row>
    <row r="25841" spans="1:4" x14ac:dyDescent="0.3">
      <c r="A25841" t="s">
        <v>23035</v>
      </c>
      <c r="B25841" t="s">
        <v>40702</v>
      </c>
      <c r="C25841">
        <f t="shared" si="403"/>
        <v>49</v>
      </c>
      <c r="D25841" t="str">
        <f>+VLOOKUP(base[[#This Row],[key]],Tabla2[[key]:[Homologado]],4,0)</f>
        <v>Administrador(a)</v>
      </c>
    </row>
    <row r="25842" spans="1:4" x14ac:dyDescent="0.3">
      <c r="A25842" t="s">
        <v>23043</v>
      </c>
      <c r="B25842" t="s">
        <v>40702</v>
      </c>
      <c r="C25842">
        <f t="shared" si="403"/>
        <v>49</v>
      </c>
      <c r="D25842" t="str">
        <f>+VLOOKUP(base[[#This Row],[key]],Tabla2[[key]:[Homologado]],4,0)</f>
        <v>Administrador(a)</v>
      </c>
    </row>
    <row r="25843" spans="1:4" x14ac:dyDescent="0.3">
      <c r="A25843" t="s">
        <v>16704</v>
      </c>
      <c r="B25843" t="s">
        <v>40702</v>
      </c>
      <c r="C25843">
        <f t="shared" si="403"/>
        <v>49</v>
      </c>
      <c r="D25843" t="str">
        <f>+VLOOKUP(base[[#This Row],[key]],Tabla2[[key]:[Homologado]],4,0)</f>
        <v>Administrador(a)</v>
      </c>
    </row>
    <row r="25844" spans="1:4" x14ac:dyDescent="0.3">
      <c r="A25844" t="s">
        <v>23044</v>
      </c>
      <c r="B25844" t="s">
        <v>40702</v>
      </c>
      <c r="C25844">
        <f t="shared" si="403"/>
        <v>49</v>
      </c>
      <c r="D25844" t="str">
        <f>+VLOOKUP(base[[#This Row],[key]],Tabla2[[key]:[Homologado]],4,0)</f>
        <v>Administrador(a)</v>
      </c>
    </row>
    <row r="25845" spans="1:4" x14ac:dyDescent="0.3">
      <c r="A25845" t="s">
        <v>23046</v>
      </c>
      <c r="B25845" t="s">
        <v>40702</v>
      </c>
      <c r="C25845">
        <f t="shared" si="403"/>
        <v>49</v>
      </c>
      <c r="D25845" t="str">
        <f>+VLOOKUP(base[[#This Row],[key]],Tabla2[[key]:[Homologado]],4,0)</f>
        <v>Administrador(a)</v>
      </c>
    </row>
    <row r="25846" spans="1:4" x14ac:dyDescent="0.3">
      <c r="A25846" t="s">
        <v>21741</v>
      </c>
      <c r="B25846" t="s">
        <v>40702</v>
      </c>
      <c r="C25846">
        <f t="shared" si="403"/>
        <v>49</v>
      </c>
      <c r="D25846" t="str">
        <f>+VLOOKUP(base[[#This Row],[key]],Tabla2[[key]:[Homologado]],4,0)</f>
        <v>Administrador(a)</v>
      </c>
    </row>
    <row r="25847" spans="1:4" x14ac:dyDescent="0.3">
      <c r="A25847" t="s">
        <v>21752</v>
      </c>
      <c r="B25847" t="s">
        <v>40702</v>
      </c>
      <c r="C25847">
        <f t="shared" si="403"/>
        <v>49</v>
      </c>
      <c r="D25847" t="str">
        <f>+VLOOKUP(base[[#This Row],[key]],Tabla2[[key]:[Homologado]],4,0)</f>
        <v>Administrador(a)</v>
      </c>
    </row>
    <row r="25848" spans="1:4" x14ac:dyDescent="0.3">
      <c r="A25848" t="s">
        <v>21753</v>
      </c>
      <c r="B25848" t="s">
        <v>40702</v>
      </c>
      <c r="C25848">
        <f t="shared" si="403"/>
        <v>49</v>
      </c>
      <c r="D25848" t="str">
        <f>+VLOOKUP(base[[#This Row],[key]],Tabla2[[key]:[Homologado]],4,0)</f>
        <v>Administrador(a)</v>
      </c>
    </row>
    <row r="25849" spans="1:4" x14ac:dyDescent="0.3">
      <c r="A25849" t="s">
        <v>23050</v>
      </c>
      <c r="B25849" t="s">
        <v>40702</v>
      </c>
      <c r="C25849">
        <f t="shared" si="403"/>
        <v>49</v>
      </c>
      <c r="D25849" t="str">
        <f>+VLOOKUP(base[[#This Row],[key]],Tabla2[[key]:[Homologado]],4,0)</f>
        <v>Administrador(a)</v>
      </c>
    </row>
    <row r="25850" spans="1:4" x14ac:dyDescent="0.3">
      <c r="A25850" t="s">
        <v>23054</v>
      </c>
      <c r="B25850" t="s">
        <v>40702</v>
      </c>
      <c r="C25850">
        <f t="shared" si="403"/>
        <v>49</v>
      </c>
      <c r="D25850" t="str">
        <f>+VLOOKUP(base[[#This Row],[key]],Tabla2[[key]:[Homologado]],4,0)</f>
        <v>Administrador(a)</v>
      </c>
    </row>
    <row r="25851" spans="1:4" x14ac:dyDescent="0.3">
      <c r="A25851" t="s">
        <v>23057</v>
      </c>
      <c r="B25851" t="s">
        <v>40702</v>
      </c>
      <c r="C25851">
        <f t="shared" si="403"/>
        <v>49</v>
      </c>
      <c r="D25851" t="str">
        <f>+VLOOKUP(base[[#This Row],[key]],Tabla2[[key]:[Homologado]],4,0)</f>
        <v>Administrador(a)</v>
      </c>
    </row>
    <row r="25852" spans="1:4" x14ac:dyDescent="0.3">
      <c r="A25852" t="s">
        <v>23059</v>
      </c>
      <c r="B25852" t="s">
        <v>40702</v>
      </c>
      <c r="C25852">
        <f t="shared" si="403"/>
        <v>49</v>
      </c>
      <c r="D25852" t="str">
        <f>+VLOOKUP(base[[#This Row],[key]],Tabla2[[key]:[Homologado]],4,0)</f>
        <v>Administrador(a)</v>
      </c>
    </row>
    <row r="25853" spans="1:4" x14ac:dyDescent="0.3">
      <c r="A25853" t="s">
        <v>23096</v>
      </c>
      <c r="B25853" t="s">
        <v>40702</v>
      </c>
      <c r="C25853">
        <f t="shared" si="403"/>
        <v>49</v>
      </c>
      <c r="D25853" t="str">
        <f>+VLOOKUP(base[[#This Row],[key]],Tabla2[[key]:[Homologado]],4,0)</f>
        <v>Administrador(a)</v>
      </c>
    </row>
    <row r="25854" spans="1:4" x14ac:dyDescent="0.3">
      <c r="A25854" t="s">
        <v>23097</v>
      </c>
      <c r="B25854" t="s">
        <v>40702</v>
      </c>
      <c r="C25854">
        <f t="shared" si="403"/>
        <v>49</v>
      </c>
      <c r="D25854" t="str">
        <f>+VLOOKUP(base[[#This Row],[key]],Tabla2[[key]:[Homologado]],4,0)</f>
        <v>Administrador(a)</v>
      </c>
    </row>
    <row r="25855" spans="1:4" x14ac:dyDescent="0.3">
      <c r="A25855" t="s">
        <v>23099</v>
      </c>
      <c r="B25855" t="s">
        <v>40702</v>
      </c>
      <c r="C25855">
        <f t="shared" si="403"/>
        <v>49</v>
      </c>
      <c r="D25855" t="str">
        <f>+VLOOKUP(base[[#This Row],[key]],Tabla2[[key]:[Homologado]],4,0)</f>
        <v>Administrador(a)</v>
      </c>
    </row>
    <row r="25856" spans="1:4" x14ac:dyDescent="0.3">
      <c r="A25856" t="s">
        <v>23103</v>
      </c>
      <c r="B25856" t="s">
        <v>40702</v>
      </c>
      <c r="C25856">
        <f t="shared" si="403"/>
        <v>49</v>
      </c>
      <c r="D25856" t="str">
        <f>+VLOOKUP(base[[#This Row],[key]],Tabla2[[key]:[Homologado]],4,0)</f>
        <v>Administrador(a)</v>
      </c>
    </row>
    <row r="25857" spans="1:4" x14ac:dyDescent="0.3">
      <c r="A25857" t="s">
        <v>23104</v>
      </c>
      <c r="B25857" t="s">
        <v>40702</v>
      </c>
      <c r="C25857">
        <f t="shared" si="403"/>
        <v>49</v>
      </c>
      <c r="D25857" t="str">
        <f>+VLOOKUP(base[[#This Row],[key]],Tabla2[[key]:[Homologado]],4,0)</f>
        <v>Administrador(a)</v>
      </c>
    </row>
    <row r="25858" spans="1:4" x14ac:dyDescent="0.3">
      <c r="A25858" t="s">
        <v>23112</v>
      </c>
      <c r="B25858" t="s">
        <v>40702</v>
      </c>
      <c r="C25858">
        <f t="shared" si="403"/>
        <v>49</v>
      </c>
      <c r="D25858" t="str">
        <f>+VLOOKUP(base[[#This Row],[key]],Tabla2[[key]:[Homologado]],4,0)</f>
        <v>Administrador(a)</v>
      </c>
    </row>
    <row r="25859" spans="1:4" x14ac:dyDescent="0.3">
      <c r="A25859" t="s">
        <v>23113</v>
      </c>
      <c r="B25859" t="s">
        <v>40702</v>
      </c>
      <c r="C25859">
        <f t="shared" si="403"/>
        <v>49</v>
      </c>
      <c r="D25859" t="str">
        <f>+VLOOKUP(base[[#This Row],[key]],Tabla2[[key]:[Homologado]],4,0)</f>
        <v>Administrador(a)</v>
      </c>
    </row>
    <row r="25860" spans="1:4" x14ac:dyDescent="0.3">
      <c r="A25860" t="s">
        <v>23114</v>
      </c>
      <c r="B25860" t="s">
        <v>40702</v>
      </c>
      <c r="C25860">
        <f t="shared" ref="C25860:C25923" si="404">+IF(B25860=B25859,C25859,C25859+1)</f>
        <v>49</v>
      </c>
      <c r="D25860" t="str">
        <f>+VLOOKUP(base[[#This Row],[key]],Tabla2[[key]:[Homologado]],4,0)</f>
        <v>Administrador(a)</v>
      </c>
    </row>
    <row r="25861" spans="1:4" x14ac:dyDescent="0.3">
      <c r="A25861" t="s">
        <v>23115</v>
      </c>
      <c r="B25861" t="s">
        <v>40702</v>
      </c>
      <c r="C25861">
        <f t="shared" si="404"/>
        <v>49</v>
      </c>
      <c r="D25861" t="str">
        <f>+VLOOKUP(base[[#This Row],[key]],Tabla2[[key]:[Homologado]],4,0)</f>
        <v>Administrador(a)</v>
      </c>
    </row>
    <row r="25862" spans="1:4" x14ac:dyDescent="0.3">
      <c r="A25862" t="s">
        <v>23116</v>
      </c>
      <c r="B25862" t="s">
        <v>40702</v>
      </c>
      <c r="C25862">
        <f t="shared" si="404"/>
        <v>49</v>
      </c>
      <c r="D25862" t="str">
        <f>+VLOOKUP(base[[#This Row],[key]],Tabla2[[key]:[Homologado]],4,0)</f>
        <v>Administrador(a)</v>
      </c>
    </row>
    <row r="25863" spans="1:4" x14ac:dyDescent="0.3">
      <c r="A25863" t="s">
        <v>23118</v>
      </c>
      <c r="B25863" t="s">
        <v>40702</v>
      </c>
      <c r="C25863">
        <f t="shared" si="404"/>
        <v>49</v>
      </c>
      <c r="D25863" t="str">
        <f>+VLOOKUP(base[[#This Row],[key]],Tabla2[[key]:[Homologado]],4,0)</f>
        <v>Administrador(a)</v>
      </c>
    </row>
    <row r="25864" spans="1:4" x14ac:dyDescent="0.3">
      <c r="A25864" t="s">
        <v>23119</v>
      </c>
      <c r="B25864" t="s">
        <v>40702</v>
      </c>
      <c r="C25864">
        <f t="shared" si="404"/>
        <v>49</v>
      </c>
      <c r="D25864" t="str">
        <f>+VLOOKUP(base[[#This Row],[key]],Tabla2[[key]:[Homologado]],4,0)</f>
        <v>Administrador(a)</v>
      </c>
    </row>
    <row r="25865" spans="1:4" x14ac:dyDescent="0.3">
      <c r="A25865" t="s">
        <v>23124</v>
      </c>
      <c r="B25865" t="s">
        <v>40702</v>
      </c>
      <c r="C25865">
        <f t="shared" si="404"/>
        <v>49</v>
      </c>
      <c r="D25865" t="str">
        <f>+VLOOKUP(base[[#This Row],[key]],Tabla2[[key]:[Homologado]],4,0)</f>
        <v>Administrador(a)</v>
      </c>
    </row>
    <row r="25866" spans="1:4" x14ac:dyDescent="0.3">
      <c r="A25866" t="s">
        <v>23127</v>
      </c>
      <c r="B25866" t="s">
        <v>40702</v>
      </c>
      <c r="C25866">
        <f t="shared" si="404"/>
        <v>49</v>
      </c>
      <c r="D25866" t="str">
        <f>+VLOOKUP(base[[#This Row],[key]],Tabla2[[key]:[Homologado]],4,0)</f>
        <v>Administrador(a)</v>
      </c>
    </row>
    <row r="25867" spans="1:4" x14ac:dyDescent="0.3">
      <c r="A25867" t="s">
        <v>23129</v>
      </c>
      <c r="B25867" t="s">
        <v>40702</v>
      </c>
      <c r="C25867">
        <f t="shared" si="404"/>
        <v>49</v>
      </c>
      <c r="D25867" t="str">
        <f>+VLOOKUP(base[[#This Row],[key]],Tabla2[[key]:[Homologado]],4,0)</f>
        <v>Administrador(a)</v>
      </c>
    </row>
    <row r="25868" spans="1:4" x14ac:dyDescent="0.3">
      <c r="A25868" t="s">
        <v>38444</v>
      </c>
      <c r="B25868" t="s">
        <v>40702</v>
      </c>
      <c r="C25868">
        <f t="shared" si="404"/>
        <v>49</v>
      </c>
      <c r="D25868" t="str">
        <f>+VLOOKUP(base[[#This Row],[key]],Tabla2[[key]:[Homologado]],4,0)</f>
        <v>Administrador(a)</v>
      </c>
    </row>
    <row r="25869" spans="1:4" x14ac:dyDescent="0.3">
      <c r="A25869" t="s">
        <v>23189</v>
      </c>
      <c r="B25869" t="s">
        <v>40702</v>
      </c>
      <c r="C25869">
        <f t="shared" si="404"/>
        <v>49</v>
      </c>
      <c r="D25869" t="str">
        <f>+VLOOKUP(base[[#This Row],[key]],Tabla2[[key]:[Homologado]],4,0)</f>
        <v>Administrador(a)</v>
      </c>
    </row>
    <row r="25870" spans="1:4" x14ac:dyDescent="0.3">
      <c r="A25870" t="s">
        <v>39338</v>
      </c>
      <c r="B25870" t="s">
        <v>40702</v>
      </c>
      <c r="C25870">
        <f t="shared" si="404"/>
        <v>49</v>
      </c>
      <c r="D25870" t="str">
        <f>+VLOOKUP(base[[#This Row],[key]],Tabla2[[key]:[Homologado]],4,0)</f>
        <v>Administrador(a)</v>
      </c>
    </row>
    <row r="25871" spans="1:4" x14ac:dyDescent="0.3">
      <c r="A25871" t="s">
        <v>39339</v>
      </c>
      <c r="B25871" t="s">
        <v>40702</v>
      </c>
      <c r="C25871">
        <f t="shared" si="404"/>
        <v>49</v>
      </c>
      <c r="D25871" t="str">
        <f>+VLOOKUP(base[[#This Row],[key]],Tabla2[[key]:[Homologado]],4,0)</f>
        <v>Administrador(a)</v>
      </c>
    </row>
    <row r="25872" spans="1:4" x14ac:dyDescent="0.3">
      <c r="A25872" t="s">
        <v>39345</v>
      </c>
      <c r="B25872" t="s">
        <v>40702</v>
      </c>
      <c r="C25872">
        <f t="shared" si="404"/>
        <v>49</v>
      </c>
      <c r="D25872" t="str">
        <f>+VLOOKUP(base[[#This Row],[key]],Tabla2[[key]:[Homologado]],4,0)</f>
        <v>Administrador(a)</v>
      </c>
    </row>
    <row r="25873" spans="1:4" x14ac:dyDescent="0.3">
      <c r="A25873" t="s">
        <v>39346</v>
      </c>
      <c r="B25873" t="s">
        <v>40702</v>
      </c>
      <c r="C25873">
        <f t="shared" si="404"/>
        <v>49</v>
      </c>
      <c r="D25873" t="str">
        <f>+VLOOKUP(base[[#This Row],[key]],Tabla2[[key]:[Homologado]],4,0)</f>
        <v>Administrador(a)</v>
      </c>
    </row>
    <row r="25874" spans="1:4" x14ac:dyDescent="0.3">
      <c r="A25874" t="s">
        <v>39348</v>
      </c>
      <c r="B25874" t="s">
        <v>40702</v>
      </c>
      <c r="C25874">
        <f t="shared" si="404"/>
        <v>49</v>
      </c>
      <c r="D25874" t="str">
        <f>+VLOOKUP(base[[#This Row],[key]],Tabla2[[key]:[Homologado]],4,0)</f>
        <v>Administrador(a)</v>
      </c>
    </row>
    <row r="25875" spans="1:4" x14ac:dyDescent="0.3">
      <c r="A25875" t="s">
        <v>37987</v>
      </c>
      <c r="B25875" t="s">
        <v>40702</v>
      </c>
      <c r="C25875">
        <f t="shared" si="404"/>
        <v>49</v>
      </c>
      <c r="D25875" t="str">
        <f>+VLOOKUP(base[[#This Row],[key]],Tabla2[[key]:[Homologado]],4,0)</f>
        <v>Administrador(a)</v>
      </c>
    </row>
    <row r="25876" spans="1:4" x14ac:dyDescent="0.3">
      <c r="A25876" t="s">
        <v>39350</v>
      </c>
      <c r="B25876" t="s">
        <v>40702</v>
      </c>
      <c r="C25876">
        <f t="shared" si="404"/>
        <v>49</v>
      </c>
      <c r="D25876" t="str">
        <f>+VLOOKUP(base[[#This Row],[key]],Tabla2[[key]:[Homologado]],4,0)</f>
        <v>Administrador(a)</v>
      </c>
    </row>
    <row r="25877" spans="1:4" x14ac:dyDescent="0.3">
      <c r="A25877" t="s">
        <v>23170</v>
      </c>
      <c r="B25877" t="s">
        <v>40702</v>
      </c>
      <c r="C25877">
        <f t="shared" si="404"/>
        <v>49</v>
      </c>
      <c r="D25877" t="str">
        <f>+VLOOKUP(base[[#This Row],[key]],Tabla2[[key]:[Homologado]],4,0)</f>
        <v>Administrador(a)</v>
      </c>
    </row>
    <row r="25878" spans="1:4" x14ac:dyDescent="0.3">
      <c r="A25878" t="s">
        <v>23130</v>
      </c>
      <c r="B25878" t="s">
        <v>40702</v>
      </c>
      <c r="C25878">
        <f t="shared" si="404"/>
        <v>49</v>
      </c>
      <c r="D25878" t="str">
        <f>+VLOOKUP(base[[#This Row],[key]],Tabla2[[key]:[Homologado]],4,0)</f>
        <v>Administrador(a)</v>
      </c>
    </row>
    <row r="25879" spans="1:4" x14ac:dyDescent="0.3">
      <c r="A25879" t="s">
        <v>23131</v>
      </c>
      <c r="B25879" t="s">
        <v>40702</v>
      </c>
      <c r="C25879">
        <f t="shared" si="404"/>
        <v>49</v>
      </c>
      <c r="D25879" t="str">
        <f>+VLOOKUP(base[[#This Row],[key]],Tabla2[[key]:[Homologado]],4,0)</f>
        <v>Administrador(a)</v>
      </c>
    </row>
    <row r="25880" spans="1:4" x14ac:dyDescent="0.3">
      <c r="A25880" t="s">
        <v>23132</v>
      </c>
      <c r="B25880" t="s">
        <v>40702</v>
      </c>
      <c r="C25880">
        <f t="shared" si="404"/>
        <v>49</v>
      </c>
      <c r="D25880" t="str">
        <f>+VLOOKUP(base[[#This Row],[key]],Tabla2[[key]:[Homologado]],4,0)</f>
        <v>Administrador(a)</v>
      </c>
    </row>
    <row r="25881" spans="1:4" x14ac:dyDescent="0.3">
      <c r="A25881" t="s">
        <v>23138</v>
      </c>
      <c r="B25881" t="s">
        <v>40702</v>
      </c>
      <c r="C25881">
        <f t="shared" si="404"/>
        <v>49</v>
      </c>
      <c r="D25881" t="str">
        <f>+VLOOKUP(base[[#This Row],[key]],Tabla2[[key]:[Homologado]],4,0)</f>
        <v>Administrador(a)</v>
      </c>
    </row>
    <row r="25882" spans="1:4" x14ac:dyDescent="0.3">
      <c r="A25882" t="s">
        <v>23139</v>
      </c>
      <c r="B25882" t="s">
        <v>40702</v>
      </c>
      <c r="C25882">
        <f t="shared" si="404"/>
        <v>49</v>
      </c>
      <c r="D25882" t="str">
        <f>+VLOOKUP(base[[#This Row],[key]],Tabla2[[key]:[Homologado]],4,0)</f>
        <v>Administrador(a)</v>
      </c>
    </row>
    <row r="25883" spans="1:4" x14ac:dyDescent="0.3">
      <c r="A25883" t="s">
        <v>23140</v>
      </c>
      <c r="B25883" t="s">
        <v>40702</v>
      </c>
      <c r="C25883">
        <f t="shared" si="404"/>
        <v>49</v>
      </c>
      <c r="D25883" t="str">
        <f>+VLOOKUP(base[[#This Row],[key]],Tabla2[[key]:[Homologado]],4,0)</f>
        <v>Administrador(a)</v>
      </c>
    </row>
    <row r="25884" spans="1:4" x14ac:dyDescent="0.3">
      <c r="A25884" t="s">
        <v>23141</v>
      </c>
      <c r="B25884" t="s">
        <v>40702</v>
      </c>
      <c r="C25884">
        <f t="shared" si="404"/>
        <v>49</v>
      </c>
      <c r="D25884" t="str">
        <f>+VLOOKUP(base[[#This Row],[key]],Tabla2[[key]:[Homologado]],4,0)</f>
        <v>Administrador(a)</v>
      </c>
    </row>
    <row r="25885" spans="1:4" x14ac:dyDescent="0.3">
      <c r="A25885" t="s">
        <v>23143</v>
      </c>
      <c r="B25885" t="s">
        <v>40702</v>
      </c>
      <c r="C25885">
        <f t="shared" si="404"/>
        <v>49</v>
      </c>
      <c r="D25885" t="str">
        <f>+VLOOKUP(base[[#This Row],[key]],Tabla2[[key]:[Homologado]],4,0)</f>
        <v>Administrador(a)</v>
      </c>
    </row>
    <row r="25886" spans="1:4" x14ac:dyDescent="0.3">
      <c r="A25886" t="s">
        <v>23145</v>
      </c>
      <c r="B25886" t="s">
        <v>40702</v>
      </c>
      <c r="C25886">
        <f t="shared" si="404"/>
        <v>49</v>
      </c>
      <c r="D25886" t="str">
        <f>+VLOOKUP(base[[#This Row],[key]],Tabla2[[key]:[Homologado]],4,0)</f>
        <v>Administrador(a)</v>
      </c>
    </row>
    <row r="25887" spans="1:4" x14ac:dyDescent="0.3">
      <c r="A25887" t="s">
        <v>23146</v>
      </c>
      <c r="B25887" t="s">
        <v>40702</v>
      </c>
      <c r="C25887">
        <f t="shared" si="404"/>
        <v>49</v>
      </c>
      <c r="D25887" t="str">
        <f>+VLOOKUP(base[[#This Row],[key]],Tabla2[[key]:[Homologado]],4,0)</f>
        <v>Administrador(a)</v>
      </c>
    </row>
    <row r="25888" spans="1:4" x14ac:dyDescent="0.3">
      <c r="A25888" t="s">
        <v>23151</v>
      </c>
      <c r="B25888" t="s">
        <v>40702</v>
      </c>
      <c r="C25888">
        <f t="shared" si="404"/>
        <v>49</v>
      </c>
      <c r="D25888" t="str">
        <f>+VLOOKUP(base[[#This Row],[key]],Tabla2[[key]:[Homologado]],4,0)</f>
        <v>Administrador(a)</v>
      </c>
    </row>
    <row r="25889" spans="1:4" x14ac:dyDescent="0.3">
      <c r="A25889" t="s">
        <v>23155</v>
      </c>
      <c r="B25889" t="s">
        <v>40702</v>
      </c>
      <c r="C25889">
        <f t="shared" si="404"/>
        <v>49</v>
      </c>
      <c r="D25889" t="str">
        <f>+VLOOKUP(base[[#This Row],[key]],Tabla2[[key]:[Homologado]],4,0)</f>
        <v>Administrador(a)</v>
      </c>
    </row>
    <row r="25890" spans="1:4" x14ac:dyDescent="0.3">
      <c r="A25890" t="s">
        <v>23156</v>
      </c>
      <c r="B25890" t="s">
        <v>40702</v>
      </c>
      <c r="C25890">
        <f t="shared" si="404"/>
        <v>49</v>
      </c>
      <c r="D25890" t="str">
        <f>+VLOOKUP(base[[#This Row],[key]],Tabla2[[key]:[Homologado]],4,0)</f>
        <v>Administrador(a)</v>
      </c>
    </row>
    <row r="25891" spans="1:4" x14ac:dyDescent="0.3">
      <c r="A25891" t="s">
        <v>23159</v>
      </c>
      <c r="B25891" t="s">
        <v>40702</v>
      </c>
      <c r="C25891">
        <f t="shared" si="404"/>
        <v>49</v>
      </c>
      <c r="D25891" t="str">
        <f>+VLOOKUP(base[[#This Row],[key]],Tabla2[[key]:[Homologado]],4,0)</f>
        <v>Administrador(a)</v>
      </c>
    </row>
    <row r="25892" spans="1:4" x14ac:dyDescent="0.3">
      <c r="A25892" t="s">
        <v>23160</v>
      </c>
      <c r="B25892" t="s">
        <v>40702</v>
      </c>
      <c r="C25892">
        <f t="shared" si="404"/>
        <v>49</v>
      </c>
      <c r="D25892" t="str">
        <f>+VLOOKUP(base[[#This Row],[key]],Tabla2[[key]:[Homologado]],4,0)</f>
        <v>Administrador(a)</v>
      </c>
    </row>
    <row r="25893" spans="1:4" x14ac:dyDescent="0.3">
      <c r="A25893" t="s">
        <v>23161</v>
      </c>
      <c r="B25893" t="s">
        <v>40702</v>
      </c>
      <c r="C25893">
        <f t="shared" si="404"/>
        <v>49</v>
      </c>
      <c r="D25893" t="str">
        <f>+VLOOKUP(base[[#This Row],[key]],Tabla2[[key]:[Homologado]],4,0)</f>
        <v>Administrador(a)</v>
      </c>
    </row>
    <row r="25894" spans="1:4" x14ac:dyDescent="0.3">
      <c r="A25894" t="s">
        <v>23162</v>
      </c>
      <c r="B25894" t="s">
        <v>40702</v>
      </c>
      <c r="C25894">
        <f t="shared" si="404"/>
        <v>49</v>
      </c>
      <c r="D25894" t="str">
        <f>+VLOOKUP(base[[#This Row],[key]],Tabla2[[key]:[Homologado]],4,0)</f>
        <v>Administrador(a)</v>
      </c>
    </row>
    <row r="25895" spans="1:4" x14ac:dyDescent="0.3">
      <c r="A25895" t="s">
        <v>23163</v>
      </c>
      <c r="B25895" t="s">
        <v>40702</v>
      </c>
      <c r="C25895">
        <f t="shared" si="404"/>
        <v>49</v>
      </c>
      <c r="D25895" t="str">
        <f>+VLOOKUP(base[[#This Row],[key]],Tabla2[[key]:[Homologado]],4,0)</f>
        <v>Administrador(a)</v>
      </c>
    </row>
    <row r="25896" spans="1:4" x14ac:dyDescent="0.3">
      <c r="A25896" t="s">
        <v>23164</v>
      </c>
      <c r="B25896" t="s">
        <v>40702</v>
      </c>
      <c r="C25896">
        <f t="shared" si="404"/>
        <v>49</v>
      </c>
      <c r="D25896" t="str">
        <f>+VLOOKUP(base[[#This Row],[key]],Tabla2[[key]:[Homologado]],4,0)</f>
        <v>Administrador(a)</v>
      </c>
    </row>
    <row r="25897" spans="1:4" x14ac:dyDescent="0.3">
      <c r="A25897" t="s">
        <v>23165</v>
      </c>
      <c r="B25897" t="s">
        <v>40702</v>
      </c>
      <c r="C25897">
        <f t="shared" si="404"/>
        <v>49</v>
      </c>
      <c r="D25897" t="str">
        <f>+VLOOKUP(base[[#This Row],[key]],Tabla2[[key]:[Homologado]],4,0)</f>
        <v>Administrador(a)</v>
      </c>
    </row>
    <row r="25898" spans="1:4" x14ac:dyDescent="0.3">
      <c r="A25898" t="s">
        <v>19721</v>
      </c>
      <c r="B25898" t="s">
        <v>40702</v>
      </c>
      <c r="C25898">
        <f t="shared" si="404"/>
        <v>49</v>
      </c>
      <c r="D25898" t="str">
        <f>+VLOOKUP(base[[#This Row],[key]],Tabla2[[key]:[Homologado]],4,0)</f>
        <v>Administrador(a)</v>
      </c>
    </row>
    <row r="25899" spans="1:4" x14ac:dyDescent="0.3">
      <c r="A25899" t="s">
        <v>23166</v>
      </c>
      <c r="B25899" t="s">
        <v>40702</v>
      </c>
      <c r="C25899">
        <f t="shared" si="404"/>
        <v>49</v>
      </c>
      <c r="D25899" t="str">
        <f>+VLOOKUP(base[[#This Row],[key]],Tabla2[[key]:[Homologado]],4,0)</f>
        <v>Administrador(a)</v>
      </c>
    </row>
    <row r="25900" spans="1:4" x14ac:dyDescent="0.3">
      <c r="A25900" t="s">
        <v>19727</v>
      </c>
      <c r="B25900" t="s">
        <v>40702</v>
      </c>
      <c r="C25900">
        <f t="shared" si="404"/>
        <v>49</v>
      </c>
      <c r="D25900" t="str">
        <f>+VLOOKUP(base[[#This Row],[key]],Tabla2[[key]:[Homologado]],4,0)</f>
        <v>Administrador(a)</v>
      </c>
    </row>
    <row r="25901" spans="1:4" x14ac:dyDescent="0.3">
      <c r="A25901" t="s">
        <v>23167</v>
      </c>
      <c r="B25901" t="s">
        <v>40702</v>
      </c>
      <c r="C25901">
        <f t="shared" si="404"/>
        <v>49</v>
      </c>
      <c r="D25901" t="str">
        <f>+VLOOKUP(base[[#This Row],[key]],Tabla2[[key]:[Homologado]],4,0)</f>
        <v>Administrador(a)</v>
      </c>
    </row>
    <row r="25902" spans="1:4" x14ac:dyDescent="0.3">
      <c r="A25902" t="s">
        <v>23168</v>
      </c>
      <c r="B25902" t="s">
        <v>40702</v>
      </c>
      <c r="C25902">
        <f t="shared" si="404"/>
        <v>49</v>
      </c>
      <c r="D25902" t="str">
        <f>+VLOOKUP(base[[#This Row],[key]],Tabla2[[key]:[Homologado]],4,0)</f>
        <v>Administrador(a)</v>
      </c>
    </row>
    <row r="25903" spans="1:4" x14ac:dyDescent="0.3">
      <c r="A25903" t="s">
        <v>23169</v>
      </c>
      <c r="B25903" t="s">
        <v>40702</v>
      </c>
      <c r="C25903">
        <f t="shared" si="404"/>
        <v>49</v>
      </c>
      <c r="D25903" t="str">
        <f>+VLOOKUP(base[[#This Row],[key]],Tabla2[[key]:[Homologado]],4,0)</f>
        <v>Administrador(a)</v>
      </c>
    </row>
    <row r="25904" spans="1:4" x14ac:dyDescent="0.3">
      <c r="A25904" t="s">
        <v>23171</v>
      </c>
      <c r="B25904" t="s">
        <v>40702</v>
      </c>
      <c r="C25904">
        <f t="shared" si="404"/>
        <v>49</v>
      </c>
      <c r="D25904" t="str">
        <f>+VLOOKUP(base[[#This Row],[key]],Tabla2[[key]:[Homologado]],4,0)</f>
        <v>Administrador(a)</v>
      </c>
    </row>
    <row r="25905" spans="1:4" x14ac:dyDescent="0.3">
      <c r="A25905" t="s">
        <v>23173</v>
      </c>
      <c r="B25905" t="s">
        <v>40702</v>
      </c>
      <c r="C25905">
        <f t="shared" si="404"/>
        <v>49</v>
      </c>
      <c r="D25905" t="str">
        <f>+VLOOKUP(base[[#This Row],[key]],Tabla2[[key]:[Homologado]],4,0)</f>
        <v>Administrador(a)</v>
      </c>
    </row>
    <row r="25906" spans="1:4" x14ac:dyDescent="0.3">
      <c r="A25906" t="s">
        <v>39357</v>
      </c>
      <c r="B25906" t="s">
        <v>40702</v>
      </c>
      <c r="C25906">
        <f t="shared" si="404"/>
        <v>49</v>
      </c>
      <c r="D25906" t="str">
        <f>+VLOOKUP(base[[#This Row],[key]],Tabla2[[key]:[Homologado]],4,0)</f>
        <v>Administrador(a)</v>
      </c>
    </row>
    <row r="25907" spans="1:4" x14ac:dyDescent="0.3">
      <c r="A25907" t="s">
        <v>39358</v>
      </c>
      <c r="B25907" t="s">
        <v>40702</v>
      </c>
      <c r="C25907">
        <f t="shared" si="404"/>
        <v>49</v>
      </c>
      <c r="D25907" t="str">
        <f>+VLOOKUP(base[[#This Row],[key]],Tabla2[[key]:[Homologado]],4,0)</f>
        <v>Administrador(a)</v>
      </c>
    </row>
    <row r="25908" spans="1:4" x14ac:dyDescent="0.3">
      <c r="A25908" t="s">
        <v>23182</v>
      </c>
      <c r="B25908" t="s">
        <v>40702</v>
      </c>
      <c r="C25908">
        <f t="shared" si="404"/>
        <v>49</v>
      </c>
      <c r="D25908" t="str">
        <f>+VLOOKUP(base[[#This Row],[key]],Tabla2[[key]:[Homologado]],4,0)</f>
        <v>Administrador(a)</v>
      </c>
    </row>
    <row r="25909" spans="1:4" x14ac:dyDescent="0.3">
      <c r="A25909" t="s">
        <v>39146</v>
      </c>
      <c r="B25909" t="s">
        <v>40702</v>
      </c>
      <c r="C25909">
        <f t="shared" si="404"/>
        <v>49</v>
      </c>
      <c r="D25909" t="str">
        <f>+VLOOKUP(base[[#This Row],[key]],Tabla2[[key]:[Homologado]],4,0)</f>
        <v>Administrador(a)</v>
      </c>
    </row>
    <row r="25910" spans="1:4" x14ac:dyDescent="0.3">
      <c r="A25910" t="s">
        <v>16826</v>
      </c>
      <c r="B25910" t="s">
        <v>40702</v>
      </c>
      <c r="C25910">
        <f t="shared" si="404"/>
        <v>49</v>
      </c>
      <c r="D25910" t="str">
        <f>+VLOOKUP(base[[#This Row],[key]],Tabla2[[key]:[Homologado]],4,0)</f>
        <v>Administrador(a)</v>
      </c>
    </row>
    <row r="25911" spans="1:4" x14ac:dyDescent="0.3">
      <c r="A25911" t="s">
        <v>16829</v>
      </c>
      <c r="B25911" t="s">
        <v>40702</v>
      </c>
      <c r="C25911">
        <f t="shared" si="404"/>
        <v>49</v>
      </c>
      <c r="D25911" t="str">
        <f>+VLOOKUP(base[[#This Row],[key]],Tabla2[[key]:[Homologado]],4,0)</f>
        <v>Administrador(a)</v>
      </c>
    </row>
    <row r="25912" spans="1:4" x14ac:dyDescent="0.3">
      <c r="A25912" t="s">
        <v>17659</v>
      </c>
      <c r="B25912" t="s">
        <v>40702</v>
      </c>
      <c r="C25912">
        <f t="shared" si="404"/>
        <v>49</v>
      </c>
      <c r="D25912" t="str">
        <f>+VLOOKUP(base[[#This Row],[key]],Tabla2[[key]:[Homologado]],4,0)</f>
        <v>Administrador(a)</v>
      </c>
    </row>
    <row r="25913" spans="1:4" x14ac:dyDescent="0.3">
      <c r="A25913" t="s">
        <v>16126</v>
      </c>
      <c r="B25913" t="s">
        <v>40702</v>
      </c>
      <c r="C25913">
        <f t="shared" si="404"/>
        <v>49</v>
      </c>
      <c r="D25913" t="str">
        <f>+VLOOKUP(base[[#This Row],[key]],Tabla2[[key]:[Homologado]],4,0)</f>
        <v>Administrador(a)</v>
      </c>
    </row>
    <row r="25914" spans="1:4" x14ac:dyDescent="0.3">
      <c r="A25914" t="s">
        <v>23172</v>
      </c>
      <c r="B25914" t="s">
        <v>40702</v>
      </c>
      <c r="C25914">
        <f t="shared" si="404"/>
        <v>49</v>
      </c>
      <c r="D25914" t="str">
        <f>+VLOOKUP(base[[#This Row],[key]],Tabla2[[key]:[Homologado]],4,0)</f>
        <v>Administrador(a)</v>
      </c>
    </row>
    <row r="25915" spans="1:4" x14ac:dyDescent="0.3">
      <c r="A25915" t="s">
        <v>23174</v>
      </c>
      <c r="B25915" t="s">
        <v>40702</v>
      </c>
      <c r="C25915">
        <f t="shared" si="404"/>
        <v>49</v>
      </c>
      <c r="D25915" t="str">
        <f>+VLOOKUP(base[[#This Row],[key]],Tabla2[[key]:[Homologado]],4,0)</f>
        <v>Administrador(a)</v>
      </c>
    </row>
    <row r="25916" spans="1:4" x14ac:dyDescent="0.3">
      <c r="A25916" t="s">
        <v>23175</v>
      </c>
      <c r="B25916" t="s">
        <v>40702</v>
      </c>
      <c r="C25916">
        <f t="shared" si="404"/>
        <v>49</v>
      </c>
      <c r="D25916" t="str">
        <f>+VLOOKUP(base[[#This Row],[key]],Tabla2[[key]:[Homologado]],4,0)</f>
        <v>Administrador(a)</v>
      </c>
    </row>
    <row r="25917" spans="1:4" x14ac:dyDescent="0.3">
      <c r="A25917" t="s">
        <v>23176</v>
      </c>
      <c r="B25917" t="s">
        <v>40702</v>
      </c>
      <c r="C25917">
        <f t="shared" si="404"/>
        <v>49</v>
      </c>
      <c r="D25917" t="str">
        <f>+VLOOKUP(base[[#This Row],[key]],Tabla2[[key]:[Homologado]],4,0)</f>
        <v>Administrador(a)</v>
      </c>
    </row>
    <row r="25918" spans="1:4" x14ac:dyDescent="0.3">
      <c r="A25918" t="s">
        <v>19734</v>
      </c>
      <c r="B25918" t="s">
        <v>40702</v>
      </c>
      <c r="C25918">
        <f t="shared" si="404"/>
        <v>49</v>
      </c>
      <c r="D25918" t="str">
        <f>+VLOOKUP(base[[#This Row],[key]],Tabla2[[key]:[Homologado]],4,0)</f>
        <v>Administrador(a)</v>
      </c>
    </row>
    <row r="25919" spans="1:4" x14ac:dyDescent="0.3">
      <c r="A25919" t="s">
        <v>19735</v>
      </c>
      <c r="B25919" t="s">
        <v>40702</v>
      </c>
      <c r="C25919">
        <f t="shared" si="404"/>
        <v>49</v>
      </c>
      <c r="D25919" t="str">
        <f>+VLOOKUP(base[[#This Row],[key]],Tabla2[[key]:[Homologado]],4,0)</f>
        <v>Administrador(a)</v>
      </c>
    </row>
    <row r="25920" spans="1:4" x14ac:dyDescent="0.3">
      <c r="A25920" t="s">
        <v>23177</v>
      </c>
      <c r="B25920" t="s">
        <v>40702</v>
      </c>
      <c r="C25920">
        <f t="shared" si="404"/>
        <v>49</v>
      </c>
      <c r="D25920" t="str">
        <f>+VLOOKUP(base[[#This Row],[key]],Tabla2[[key]:[Homologado]],4,0)</f>
        <v>Administrador(a)</v>
      </c>
    </row>
    <row r="25921" spans="1:4" x14ac:dyDescent="0.3">
      <c r="A25921" t="s">
        <v>23181</v>
      </c>
      <c r="B25921" t="s">
        <v>40702</v>
      </c>
      <c r="C25921">
        <f t="shared" si="404"/>
        <v>49</v>
      </c>
      <c r="D25921" t="str">
        <f>+VLOOKUP(base[[#This Row],[key]],Tabla2[[key]:[Homologado]],4,0)</f>
        <v>Administrador(a)</v>
      </c>
    </row>
    <row r="25922" spans="1:4" x14ac:dyDescent="0.3">
      <c r="A25922" t="s">
        <v>23183</v>
      </c>
      <c r="B25922" t="s">
        <v>40702</v>
      </c>
      <c r="C25922">
        <f t="shared" si="404"/>
        <v>49</v>
      </c>
      <c r="D25922" t="str">
        <f>+VLOOKUP(base[[#This Row],[key]],Tabla2[[key]:[Homologado]],4,0)</f>
        <v>Administrador(a)</v>
      </c>
    </row>
    <row r="25923" spans="1:4" x14ac:dyDescent="0.3">
      <c r="A25923" t="s">
        <v>23190</v>
      </c>
      <c r="B25923" t="s">
        <v>40702</v>
      </c>
      <c r="C25923">
        <f t="shared" si="404"/>
        <v>49</v>
      </c>
      <c r="D25923" t="str">
        <f>+VLOOKUP(base[[#This Row],[key]],Tabla2[[key]:[Homologado]],4,0)</f>
        <v>Administrador(a)</v>
      </c>
    </row>
    <row r="25924" spans="1:4" x14ac:dyDescent="0.3">
      <c r="A25924" t="s">
        <v>23191</v>
      </c>
      <c r="B25924" t="s">
        <v>40702</v>
      </c>
      <c r="C25924">
        <f t="shared" ref="C25924:C25987" si="405">+IF(B25924=B25923,C25923,C25923+1)</f>
        <v>49</v>
      </c>
      <c r="D25924" t="str">
        <f>+VLOOKUP(base[[#This Row],[key]],Tabla2[[key]:[Homologado]],4,0)</f>
        <v>Administrador(a)</v>
      </c>
    </row>
    <row r="25925" spans="1:4" x14ac:dyDescent="0.3">
      <c r="A25925" t="s">
        <v>23192</v>
      </c>
      <c r="B25925" t="s">
        <v>40702</v>
      </c>
      <c r="C25925">
        <f t="shared" si="405"/>
        <v>49</v>
      </c>
      <c r="D25925" t="str">
        <f>+VLOOKUP(base[[#This Row],[key]],Tabla2[[key]:[Homologado]],4,0)</f>
        <v>Administrador(a)</v>
      </c>
    </row>
    <row r="25926" spans="1:4" x14ac:dyDescent="0.3">
      <c r="A25926" t="s">
        <v>15500</v>
      </c>
      <c r="B25926" t="s">
        <v>28628</v>
      </c>
      <c r="C25926">
        <f t="shared" si="405"/>
        <v>50</v>
      </c>
      <c r="D25926" t="str">
        <f>+VLOOKUP(base[[#This Row],[key]],Tabla2[[key]:[Homologado]],4,0)</f>
        <v>Administrativo(a)</v>
      </c>
    </row>
    <row r="25927" spans="1:4" x14ac:dyDescent="0.3">
      <c r="A25927" t="s">
        <v>15480</v>
      </c>
      <c r="B25927" t="s">
        <v>28628</v>
      </c>
      <c r="C25927">
        <f t="shared" si="405"/>
        <v>50</v>
      </c>
      <c r="D25927" t="str">
        <f>+VLOOKUP(base[[#This Row],[key]],Tabla2[[key]:[Homologado]],4,0)</f>
        <v>Administrativo(a)</v>
      </c>
    </row>
    <row r="25928" spans="1:4" x14ac:dyDescent="0.3">
      <c r="A25928" t="s">
        <v>34739</v>
      </c>
      <c r="B25928" t="s">
        <v>28628</v>
      </c>
      <c r="C25928">
        <f t="shared" si="405"/>
        <v>50</v>
      </c>
      <c r="D25928" t="str">
        <f>+VLOOKUP(base[[#This Row],[key]],Tabla2[[key]:[Homologado]],4,0)</f>
        <v>Administrativo(a)</v>
      </c>
    </row>
    <row r="25929" spans="1:4" x14ac:dyDescent="0.3">
      <c r="A25929" t="s">
        <v>15475</v>
      </c>
      <c r="B25929" t="s">
        <v>28628</v>
      </c>
      <c r="C25929">
        <f t="shared" si="405"/>
        <v>50</v>
      </c>
      <c r="D25929" t="str">
        <f>+VLOOKUP(base[[#This Row],[key]],Tabla2[[key]:[Homologado]],4,0)</f>
        <v>Administrativo(a)</v>
      </c>
    </row>
    <row r="25930" spans="1:4" x14ac:dyDescent="0.3">
      <c r="A25930" t="s">
        <v>15568</v>
      </c>
      <c r="B25930" t="s">
        <v>28628</v>
      </c>
      <c r="C25930">
        <f t="shared" si="405"/>
        <v>50</v>
      </c>
      <c r="D25930" t="str">
        <f>+VLOOKUP(base[[#This Row],[key]],Tabla2[[key]:[Homologado]],4,0)</f>
        <v>Administrativo(a)</v>
      </c>
    </row>
    <row r="25931" spans="1:4" x14ac:dyDescent="0.3">
      <c r="A25931" t="s">
        <v>15528</v>
      </c>
      <c r="B25931" t="s">
        <v>28628</v>
      </c>
      <c r="C25931">
        <f t="shared" si="405"/>
        <v>50</v>
      </c>
      <c r="D25931" t="str">
        <f>+VLOOKUP(base[[#This Row],[key]],Tabla2[[key]:[Homologado]],4,0)</f>
        <v>Administrativo(a)</v>
      </c>
    </row>
    <row r="25932" spans="1:4" x14ac:dyDescent="0.3">
      <c r="A25932" t="s">
        <v>15474</v>
      </c>
      <c r="B25932" t="s">
        <v>28628</v>
      </c>
      <c r="C25932">
        <f t="shared" si="405"/>
        <v>50</v>
      </c>
      <c r="D25932" t="str">
        <f>+VLOOKUP(base[[#This Row],[key]],Tabla2[[key]:[Homologado]],4,0)</f>
        <v>Administrativo(a)</v>
      </c>
    </row>
    <row r="25933" spans="1:4" x14ac:dyDescent="0.3">
      <c r="A25933" t="s">
        <v>34740</v>
      </c>
      <c r="B25933" t="s">
        <v>28628</v>
      </c>
      <c r="C25933">
        <f t="shared" si="405"/>
        <v>50</v>
      </c>
      <c r="D25933" t="str">
        <f>+VLOOKUP(base[[#This Row],[key]],Tabla2[[key]:[Homologado]],4,0)</f>
        <v>Administrativo(a)</v>
      </c>
    </row>
    <row r="25934" spans="1:4" x14ac:dyDescent="0.3">
      <c r="A25934" t="s">
        <v>34741</v>
      </c>
      <c r="B25934" t="s">
        <v>28628</v>
      </c>
      <c r="C25934">
        <f t="shared" si="405"/>
        <v>50</v>
      </c>
      <c r="D25934" t="str">
        <f>+VLOOKUP(base[[#This Row],[key]],Tabla2[[key]:[Homologado]],4,0)</f>
        <v>Administrativo(a)</v>
      </c>
    </row>
    <row r="25935" spans="1:4" x14ac:dyDescent="0.3">
      <c r="A25935" t="s">
        <v>34742</v>
      </c>
      <c r="B25935" t="s">
        <v>28628</v>
      </c>
      <c r="C25935">
        <f t="shared" si="405"/>
        <v>50</v>
      </c>
      <c r="D25935" t="str">
        <f>+VLOOKUP(base[[#This Row],[key]],Tabla2[[key]:[Homologado]],4,0)</f>
        <v>Administrativo(a)</v>
      </c>
    </row>
    <row r="25936" spans="1:4" x14ac:dyDescent="0.3">
      <c r="A25936" t="s">
        <v>34743</v>
      </c>
      <c r="B25936" t="s">
        <v>28628</v>
      </c>
      <c r="C25936">
        <f t="shared" si="405"/>
        <v>50</v>
      </c>
      <c r="D25936" t="str">
        <f>+VLOOKUP(base[[#This Row],[key]],Tabla2[[key]:[Homologado]],4,0)</f>
        <v>Administrativo(a)</v>
      </c>
    </row>
    <row r="25937" spans="1:4" x14ac:dyDescent="0.3">
      <c r="A25937" t="s">
        <v>34744</v>
      </c>
      <c r="B25937" t="s">
        <v>28628</v>
      </c>
      <c r="C25937">
        <f t="shared" si="405"/>
        <v>50</v>
      </c>
      <c r="D25937" t="str">
        <f>+VLOOKUP(base[[#This Row],[key]],Tabla2[[key]:[Homologado]],4,0)</f>
        <v>Administrativo(a)</v>
      </c>
    </row>
    <row r="25938" spans="1:4" x14ac:dyDescent="0.3">
      <c r="A25938" t="s">
        <v>15798</v>
      </c>
      <c r="B25938" t="s">
        <v>28628</v>
      </c>
      <c r="C25938">
        <f t="shared" si="405"/>
        <v>50</v>
      </c>
      <c r="D25938" t="str">
        <f>+VLOOKUP(base[[#This Row],[key]],Tabla2[[key]:[Homologado]],4,0)</f>
        <v>Administrativo(a)</v>
      </c>
    </row>
    <row r="25939" spans="1:4" x14ac:dyDescent="0.3">
      <c r="A25939" t="s">
        <v>15663</v>
      </c>
      <c r="B25939" t="s">
        <v>28628</v>
      </c>
      <c r="C25939">
        <f t="shared" si="405"/>
        <v>50</v>
      </c>
      <c r="D25939" t="str">
        <f>+VLOOKUP(base[[#This Row],[key]],Tabla2[[key]:[Homologado]],4,0)</f>
        <v>Administrativo(a)</v>
      </c>
    </row>
    <row r="25940" spans="1:4" x14ac:dyDescent="0.3">
      <c r="A25940" t="s">
        <v>16068</v>
      </c>
      <c r="B25940" t="s">
        <v>28628</v>
      </c>
      <c r="C25940">
        <f t="shared" si="405"/>
        <v>50</v>
      </c>
      <c r="D25940" t="str">
        <f>+VLOOKUP(base[[#This Row],[key]],Tabla2[[key]:[Homologado]],4,0)</f>
        <v>Administrativo(a)</v>
      </c>
    </row>
    <row r="25941" spans="1:4" x14ac:dyDescent="0.3">
      <c r="A25941" t="s">
        <v>34745</v>
      </c>
      <c r="B25941" t="s">
        <v>28628</v>
      </c>
      <c r="C25941">
        <f t="shared" si="405"/>
        <v>50</v>
      </c>
      <c r="D25941" t="str">
        <f>+VLOOKUP(base[[#This Row],[key]],Tabla2[[key]:[Homologado]],4,0)</f>
        <v>Administrativo(a)</v>
      </c>
    </row>
    <row r="25942" spans="1:4" x14ac:dyDescent="0.3">
      <c r="A25942" t="s">
        <v>34746</v>
      </c>
      <c r="B25942" t="s">
        <v>28628</v>
      </c>
      <c r="C25942">
        <f t="shared" si="405"/>
        <v>50</v>
      </c>
      <c r="D25942" t="str">
        <f>+VLOOKUP(base[[#This Row],[key]],Tabla2[[key]:[Homologado]],4,0)</f>
        <v>Administrativo(a)</v>
      </c>
    </row>
    <row r="25943" spans="1:4" x14ac:dyDescent="0.3">
      <c r="A25943" t="s">
        <v>15588</v>
      </c>
      <c r="B25943" t="s">
        <v>28628</v>
      </c>
      <c r="C25943">
        <f t="shared" si="405"/>
        <v>50</v>
      </c>
      <c r="D25943" t="str">
        <f>+VLOOKUP(base[[#This Row],[key]],Tabla2[[key]:[Homologado]],4,0)</f>
        <v>Administrativo(a)</v>
      </c>
    </row>
    <row r="25944" spans="1:4" x14ac:dyDescent="0.3">
      <c r="A25944" t="s">
        <v>34747</v>
      </c>
      <c r="B25944" t="s">
        <v>28628</v>
      </c>
      <c r="C25944">
        <f t="shared" si="405"/>
        <v>50</v>
      </c>
      <c r="D25944" t="str">
        <f>+VLOOKUP(base[[#This Row],[key]],Tabla2[[key]:[Homologado]],4,0)</f>
        <v>Administrativo(a)</v>
      </c>
    </row>
    <row r="25945" spans="1:4" x14ac:dyDescent="0.3">
      <c r="A25945" t="s">
        <v>34748</v>
      </c>
      <c r="B25945" t="s">
        <v>28628</v>
      </c>
      <c r="C25945">
        <f t="shared" si="405"/>
        <v>50</v>
      </c>
      <c r="D25945" t="str">
        <f>+VLOOKUP(base[[#This Row],[key]],Tabla2[[key]:[Homologado]],4,0)</f>
        <v>Administrativo(a)</v>
      </c>
    </row>
    <row r="25946" spans="1:4" x14ac:dyDescent="0.3">
      <c r="A25946" t="s">
        <v>15497</v>
      </c>
      <c r="B25946" t="s">
        <v>28628</v>
      </c>
      <c r="C25946">
        <f t="shared" si="405"/>
        <v>50</v>
      </c>
      <c r="D25946" t="str">
        <f>+VLOOKUP(base[[#This Row],[key]],Tabla2[[key]:[Homologado]],4,0)</f>
        <v>Administrativo(a)</v>
      </c>
    </row>
    <row r="25947" spans="1:4" x14ac:dyDescent="0.3">
      <c r="A25947" t="s">
        <v>34749</v>
      </c>
      <c r="B25947" t="s">
        <v>28628</v>
      </c>
      <c r="C25947">
        <f t="shared" si="405"/>
        <v>50</v>
      </c>
      <c r="D25947" t="str">
        <f>+VLOOKUP(base[[#This Row],[key]],Tabla2[[key]:[Homologado]],4,0)</f>
        <v>Administrativo(a)</v>
      </c>
    </row>
    <row r="25948" spans="1:4" x14ac:dyDescent="0.3">
      <c r="A25948" t="s">
        <v>34750</v>
      </c>
      <c r="B25948" t="s">
        <v>28628</v>
      </c>
      <c r="C25948">
        <f t="shared" si="405"/>
        <v>50</v>
      </c>
      <c r="D25948" t="str">
        <f>+VLOOKUP(base[[#This Row],[key]],Tabla2[[key]:[Homologado]],4,0)</f>
        <v>Administrativo(a)</v>
      </c>
    </row>
    <row r="25949" spans="1:4" x14ac:dyDescent="0.3">
      <c r="A25949" t="s">
        <v>34751</v>
      </c>
      <c r="B25949" t="s">
        <v>28628</v>
      </c>
      <c r="C25949">
        <f t="shared" si="405"/>
        <v>50</v>
      </c>
      <c r="D25949" t="str">
        <f>+VLOOKUP(base[[#This Row],[key]],Tabla2[[key]:[Homologado]],4,0)</f>
        <v>Administrativo(a)</v>
      </c>
    </row>
    <row r="25950" spans="1:4" x14ac:dyDescent="0.3">
      <c r="A25950" t="s">
        <v>15780</v>
      </c>
      <c r="B25950" t="s">
        <v>28628</v>
      </c>
      <c r="C25950">
        <f t="shared" si="405"/>
        <v>50</v>
      </c>
      <c r="D25950" t="str">
        <f>+VLOOKUP(base[[#This Row],[key]],Tabla2[[key]:[Homologado]],4,0)</f>
        <v>Administrativo(a)</v>
      </c>
    </row>
    <row r="25951" spans="1:4" x14ac:dyDescent="0.3">
      <c r="A25951" t="s">
        <v>15472</v>
      </c>
      <c r="B25951" t="s">
        <v>28628</v>
      </c>
      <c r="C25951">
        <f t="shared" si="405"/>
        <v>50</v>
      </c>
      <c r="D25951" t="str">
        <f>+VLOOKUP(base[[#This Row],[key]],Tabla2[[key]:[Homologado]],4,0)</f>
        <v>Administrativo(a)</v>
      </c>
    </row>
    <row r="25952" spans="1:4" x14ac:dyDescent="0.3">
      <c r="A25952" t="s">
        <v>34753</v>
      </c>
      <c r="B25952" t="s">
        <v>28628</v>
      </c>
      <c r="C25952">
        <f t="shared" si="405"/>
        <v>50</v>
      </c>
      <c r="D25952" t="str">
        <f>+VLOOKUP(base[[#This Row],[key]],Tabla2[[key]:[Homologado]],4,0)</f>
        <v>Administrativo(a)</v>
      </c>
    </row>
    <row r="25953" spans="1:4" x14ac:dyDescent="0.3">
      <c r="A25953" t="s">
        <v>34754</v>
      </c>
      <c r="B25953" t="s">
        <v>28628</v>
      </c>
      <c r="C25953">
        <f t="shared" si="405"/>
        <v>50</v>
      </c>
      <c r="D25953" t="str">
        <f>+VLOOKUP(base[[#This Row],[key]],Tabla2[[key]:[Homologado]],4,0)</f>
        <v>Administrativo(a)</v>
      </c>
    </row>
    <row r="25954" spans="1:4" x14ac:dyDescent="0.3">
      <c r="A25954" t="s">
        <v>34755</v>
      </c>
      <c r="B25954" t="s">
        <v>28628</v>
      </c>
      <c r="C25954">
        <f t="shared" si="405"/>
        <v>50</v>
      </c>
      <c r="D25954" t="str">
        <f>+VLOOKUP(base[[#This Row],[key]],Tabla2[[key]:[Homologado]],4,0)</f>
        <v>Administrativo(a)</v>
      </c>
    </row>
    <row r="25955" spans="1:4" x14ac:dyDescent="0.3">
      <c r="A25955" t="s">
        <v>34756</v>
      </c>
      <c r="B25955" t="s">
        <v>28628</v>
      </c>
      <c r="C25955">
        <f t="shared" si="405"/>
        <v>50</v>
      </c>
      <c r="D25955" t="str">
        <f>+VLOOKUP(base[[#This Row],[key]],Tabla2[[key]:[Homologado]],4,0)</f>
        <v>Administrativo(a)</v>
      </c>
    </row>
    <row r="25956" spans="1:4" x14ac:dyDescent="0.3">
      <c r="A25956" t="s">
        <v>15655</v>
      </c>
      <c r="B25956" t="s">
        <v>28628</v>
      </c>
      <c r="C25956">
        <f t="shared" si="405"/>
        <v>50</v>
      </c>
      <c r="D25956" t="str">
        <f>+VLOOKUP(base[[#This Row],[key]],Tabla2[[key]:[Homologado]],4,0)</f>
        <v>Administrativo(a)</v>
      </c>
    </row>
    <row r="25957" spans="1:4" x14ac:dyDescent="0.3">
      <c r="A25957" t="s">
        <v>34757</v>
      </c>
      <c r="B25957" t="s">
        <v>28628</v>
      </c>
      <c r="C25957">
        <f t="shared" si="405"/>
        <v>50</v>
      </c>
      <c r="D25957" t="str">
        <f>+VLOOKUP(base[[#This Row],[key]],Tabla2[[key]:[Homologado]],4,0)</f>
        <v>Administrativo(a)</v>
      </c>
    </row>
    <row r="25958" spans="1:4" x14ac:dyDescent="0.3">
      <c r="A25958" t="s">
        <v>34758</v>
      </c>
      <c r="B25958" t="s">
        <v>28628</v>
      </c>
      <c r="C25958">
        <f t="shared" si="405"/>
        <v>50</v>
      </c>
      <c r="D25958" t="str">
        <f>+VLOOKUP(base[[#This Row],[key]],Tabla2[[key]:[Homologado]],4,0)</f>
        <v>Administrativo(a)</v>
      </c>
    </row>
    <row r="25959" spans="1:4" x14ac:dyDescent="0.3">
      <c r="A25959" t="s">
        <v>34759</v>
      </c>
      <c r="B25959" t="s">
        <v>28628</v>
      </c>
      <c r="C25959">
        <f t="shared" si="405"/>
        <v>50</v>
      </c>
      <c r="D25959" t="str">
        <f>+VLOOKUP(base[[#This Row],[key]],Tabla2[[key]:[Homologado]],4,0)</f>
        <v>Administrativo(a)</v>
      </c>
    </row>
    <row r="25960" spans="1:4" x14ac:dyDescent="0.3">
      <c r="A25960" t="s">
        <v>34760</v>
      </c>
      <c r="B25960" t="s">
        <v>28628</v>
      </c>
      <c r="C25960">
        <f t="shared" si="405"/>
        <v>50</v>
      </c>
      <c r="D25960" t="str">
        <f>+VLOOKUP(base[[#This Row],[key]],Tabla2[[key]:[Homologado]],4,0)</f>
        <v>Administrativo(a)</v>
      </c>
    </row>
    <row r="25961" spans="1:4" x14ac:dyDescent="0.3">
      <c r="A25961" t="s">
        <v>34761</v>
      </c>
      <c r="B25961" t="s">
        <v>28628</v>
      </c>
      <c r="C25961">
        <f t="shared" si="405"/>
        <v>50</v>
      </c>
      <c r="D25961" t="str">
        <f>+VLOOKUP(base[[#This Row],[key]],Tabla2[[key]:[Homologado]],4,0)</f>
        <v>Administrativo(a)</v>
      </c>
    </row>
    <row r="25962" spans="1:4" x14ac:dyDescent="0.3">
      <c r="A25962" t="s">
        <v>15488</v>
      </c>
      <c r="B25962" t="s">
        <v>28628</v>
      </c>
      <c r="C25962">
        <f t="shared" si="405"/>
        <v>50</v>
      </c>
      <c r="D25962" t="str">
        <f>+VLOOKUP(base[[#This Row],[key]],Tabla2[[key]:[Homologado]],4,0)</f>
        <v>Administrativo(a)</v>
      </c>
    </row>
    <row r="25963" spans="1:4" x14ac:dyDescent="0.3">
      <c r="A25963" t="s">
        <v>15489</v>
      </c>
      <c r="B25963" t="s">
        <v>28628</v>
      </c>
      <c r="C25963">
        <f t="shared" si="405"/>
        <v>50</v>
      </c>
      <c r="D25963" t="str">
        <f>+VLOOKUP(base[[#This Row],[key]],Tabla2[[key]:[Homologado]],4,0)</f>
        <v>Administrativo(a)</v>
      </c>
    </row>
    <row r="25964" spans="1:4" x14ac:dyDescent="0.3">
      <c r="A25964" t="s">
        <v>15490</v>
      </c>
      <c r="B25964" t="s">
        <v>28628</v>
      </c>
      <c r="C25964">
        <f t="shared" si="405"/>
        <v>50</v>
      </c>
      <c r="D25964" t="str">
        <f>+VLOOKUP(base[[#This Row],[key]],Tabla2[[key]:[Homologado]],4,0)</f>
        <v>Administrativo(a)</v>
      </c>
    </row>
    <row r="25965" spans="1:4" x14ac:dyDescent="0.3">
      <c r="A25965" t="s">
        <v>15491</v>
      </c>
      <c r="B25965" t="s">
        <v>28628</v>
      </c>
      <c r="C25965">
        <f t="shared" si="405"/>
        <v>50</v>
      </c>
      <c r="D25965" t="str">
        <f>+VLOOKUP(base[[#This Row],[key]],Tabla2[[key]:[Homologado]],4,0)</f>
        <v>Administrativo(a)</v>
      </c>
    </row>
    <row r="25966" spans="1:4" x14ac:dyDescent="0.3">
      <c r="A25966" t="s">
        <v>15492</v>
      </c>
      <c r="B25966" t="s">
        <v>28628</v>
      </c>
      <c r="C25966">
        <f t="shared" si="405"/>
        <v>50</v>
      </c>
      <c r="D25966" t="str">
        <f>+VLOOKUP(base[[#This Row],[key]],Tabla2[[key]:[Homologado]],4,0)</f>
        <v>Administrativo(a)</v>
      </c>
    </row>
    <row r="25967" spans="1:4" x14ac:dyDescent="0.3">
      <c r="A25967" t="s">
        <v>15494</v>
      </c>
      <c r="B25967" t="s">
        <v>28628</v>
      </c>
      <c r="C25967">
        <f t="shared" si="405"/>
        <v>50</v>
      </c>
      <c r="D25967" t="str">
        <f>+VLOOKUP(base[[#This Row],[key]],Tabla2[[key]:[Homologado]],4,0)</f>
        <v>Administrativo(a)</v>
      </c>
    </row>
    <row r="25968" spans="1:4" x14ac:dyDescent="0.3">
      <c r="A25968" t="s">
        <v>15498</v>
      </c>
      <c r="B25968" t="s">
        <v>28628</v>
      </c>
      <c r="C25968">
        <f t="shared" si="405"/>
        <v>50</v>
      </c>
      <c r="D25968" t="str">
        <f>+VLOOKUP(base[[#This Row],[key]],Tabla2[[key]:[Homologado]],4,0)</f>
        <v>Administrativo(a)</v>
      </c>
    </row>
    <row r="25969" spans="1:4" x14ac:dyDescent="0.3">
      <c r="A25969" t="s">
        <v>15499</v>
      </c>
      <c r="B25969" t="s">
        <v>28628</v>
      </c>
      <c r="C25969">
        <f t="shared" si="405"/>
        <v>50</v>
      </c>
      <c r="D25969" t="str">
        <f>+VLOOKUP(base[[#This Row],[key]],Tabla2[[key]:[Homologado]],4,0)</f>
        <v>Administrativo(a)</v>
      </c>
    </row>
    <row r="25970" spans="1:4" x14ac:dyDescent="0.3">
      <c r="A25970" t="s">
        <v>15505</v>
      </c>
      <c r="B25970" t="s">
        <v>28628</v>
      </c>
      <c r="C25970">
        <f t="shared" si="405"/>
        <v>50</v>
      </c>
      <c r="D25970" t="str">
        <f>+VLOOKUP(base[[#This Row],[key]],Tabla2[[key]:[Homologado]],4,0)</f>
        <v>Administrativo(a)</v>
      </c>
    </row>
    <row r="25971" spans="1:4" x14ac:dyDescent="0.3">
      <c r="A25971" t="s">
        <v>15507</v>
      </c>
      <c r="B25971" t="s">
        <v>28628</v>
      </c>
      <c r="C25971">
        <f t="shared" si="405"/>
        <v>50</v>
      </c>
      <c r="D25971" t="str">
        <f>+VLOOKUP(base[[#This Row],[key]],Tabla2[[key]:[Homologado]],4,0)</f>
        <v>Administrativo(a)</v>
      </c>
    </row>
    <row r="25972" spans="1:4" x14ac:dyDescent="0.3">
      <c r="A25972" t="s">
        <v>15514</v>
      </c>
      <c r="B25972" t="s">
        <v>28628</v>
      </c>
      <c r="C25972">
        <f t="shared" si="405"/>
        <v>50</v>
      </c>
      <c r="D25972" t="str">
        <f>+VLOOKUP(base[[#This Row],[key]],Tabla2[[key]:[Homologado]],4,0)</f>
        <v>Administrativo(a)</v>
      </c>
    </row>
    <row r="25973" spans="1:4" x14ac:dyDescent="0.3">
      <c r="A25973" t="s">
        <v>15515</v>
      </c>
      <c r="B25973" t="s">
        <v>28628</v>
      </c>
      <c r="C25973">
        <f t="shared" si="405"/>
        <v>50</v>
      </c>
      <c r="D25973" t="str">
        <f>+VLOOKUP(base[[#This Row],[key]],Tabla2[[key]:[Homologado]],4,0)</f>
        <v>Administrativo(a)</v>
      </c>
    </row>
    <row r="25974" spans="1:4" x14ac:dyDescent="0.3">
      <c r="A25974" t="s">
        <v>15516</v>
      </c>
      <c r="B25974" t="s">
        <v>28628</v>
      </c>
      <c r="C25974">
        <f t="shared" si="405"/>
        <v>50</v>
      </c>
      <c r="D25974" t="str">
        <f>+VLOOKUP(base[[#This Row],[key]],Tabla2[[key]:[Homologado]],4,0)</f>
        <v>Administrativo(a)</v>
      </c>
    </row>
    <row r="25975" spans="1:4" x14ac:dyDescent="0.3">
      <c r="A25975" t="s">
        <v>15522</v>
      </c>
      <c r="B25975" t="s">
        <v>28628</v>
      </c>
      <c r="C25975">
        <f t="shared" si="405"/>
        <v>50</v>
      </c>
      <c r="D25975" t="str">
        <f>+VLOOKUP(base[[#This Row],[key]],Tabla2[[key]:[Homologado]],4,0)</f>
        <v>Administrativo(a)</v>
      </c>
    </row>
    <row r="25976" spans="1:4" x14ac:dyDescent="0.3">
      <c r="A25976" t="s">
        <v>15523</v>
      </c>
      <c r="B25976" t="s">
        <v>28628</v>
      </c>
      <c r="C25976">
        <f t="shared" si="405"/>
        <v>50</v>
      </c>
      <c r="D25976" t="str">
        <f>+VLOOKUP(base[[#This Row],[key]],Tabla2[[key]:[Homologado]],4,0)</f>
        <v>Administrativo(a)</v>
      </c>
    </row>
    <row r="25977" spans="1:4" x14ac:dyDescent="0.3">
      <c r="A25977" t="s">
        <v>15524</v>
      </c>
      <c r="B25977" t="s">
        <v>28628</v>
      </c>
      <c r="C25977">
        <f t="shared" si="405"/>
        <v>50</v>
      </c>
      <c r="D25977" t="str">
        <f>+VLOOKUP(base[[#This Row],[key]],Tabla2[[key]:[Homologado]],4,0)</f>
        <v>Administrativo(a)</v>
      </c>
    </row>
    <row r="25978" spans="1:4" x14ac:dyDescent="0.3">
      <c r="A25978" t="s">
        <v>15525</v>
      </c>
      <c r="B25978" t="s">
        <v>28628</v>
      </c>
      <c r="C25978">
        <f t="shared" si="405"/>
        <v>50</v>
      </c>
      <c r="D25978" t="str">
        <f>+VLOOKUP(base[[#This Row],[key]],Tabla2[[key]:[Homologado]],4,0)</f>
        <v>Administrativo(a)</v>
      </c>
    </row>
    <row r="25979" spans="1:4" x14ac:dyDescent="0.3">
      <c r="A25979" t="s">
        <v>15529</v>
      </c>
      <c r="B25979" t="s">
        <v>28628</v>
      </c>
      <c r="C25979">
        <f t="shared" si="405"/>
        <v>50</v>
      </c>
      <c r="D25979" t="str">
        <f>+VLOOKUP(base[[#This Row],[key]],Tabla2[[key]:[Homologado]],4,0)</f>
        <v>Administrativo(a)</v>
      </c>
    </row>
    <row r="25980" spans="1:4" x14ac:dyDescent="0.3">
      <c r="A25980" t="s">
        <v>15530</v>
      </c>
      <c r="B25980" t="s">
        <v>28628</v>
      </c>
      <c r="C25980">
        <f t="shared" si="405"/>
        <v>50</v>
      </c>
      <c r="D25980" t="str">
        <f>+VLOOKUP(base[[#This Row],[key]],Tabla2[[key]:[Homologado]],4,0)</f>
        <v>Administrativo(a)</v>
      </c>
    </row>
    <row r="25981" spans="1:4" x14ac:dyDescent="0.3">
      <c r="A25981" t="s">
        <v>15537</v>
      </c>
      <c r="B25981" t="s">
        <v>28628</v>
      </c>
      <c r="C25981">
        <f t="shared" si="405"/>
        <v>50</v>
      </c>
      <c r="D25981" t="str">
        <f>+VLOOKUP(base[[#This Row],[key]],Tabla2[[key]:[Homologado]],4,0)</f>
        <v>Administrativo(a)</v>
      </c>
    </row>
    <row r="25982" spans="1:4" x14ac:dyDescent="0.3">
      <c r="A25982" t="s">
        <v>15538</v>
      </c>
      <c r="B25982" t="s">
        <v>28628</v>
      </c>
      <c r="C25982">
        <f t="shared" si="405"/>
        <v>50</v>
      </c>
      <c r="D25982" t="str">
        <f>+VLOOKUP(base[[#This Row],[key]],Tabla2[[key]:[Homologado]],4,0)</f>
        <v>Administrativo(a)</v>
      </c>
    </row>
    <row r="25983" spans="1:4" x14ac:dyDescent="0.3">
      <c r="A25983" t="s">
        <v>15546</v>
      </c>
      <c r="B25983" t="s">
        <v>28628</v>
      </c>
      <c r="C25983">
        <f t="shared" si="405"/>
        <v>50</v>
      </c>
      <c r="D25983" t="str">
        <f>+VLOOKUP(base[[#This Row],[key]],Tabla2[[key]:[Homologado]],4,0)</f>
        <v>Administrativo(a)</v>
      </c>
    </row>
    <row r="25984" spans="1:4" x14ac:dyDescent="0.3">
      <c r="A25984" t="s">
        <v>15548</v>
      </c>
      <c r="B25984" t="s">
        <v>28628</v>
      </c>
      <c r="C25984">
        <f t="shared" si="405"/>
        <v>50</v>
      </c>
      <c r="D25984" t="str">
        <f>+VLOOKUP(base[[#This Row],[key]],Tabla2[[key]:[Homologado]],4,0)</f>
        <v>Administrativo(a)</v>
      </c>
    </row>
    <row r="25985" spans="1:4" x14ac:dyDescent="0.3">
      <c r="A25985" t="s">
        <v>15547</v>
      </c>
      <c r="B25985" t="s">
        <v>28628</v>
      </c>
      <c r="C25985">
        <f t="shared" si="405"/>
        <v>50</v>
      </c>
      <c r="D25985" t="str">
        <f>+VLOOKUP(base[[#This Row],[key]],Tabla2[[key]:[Homologado]],4,0)</f>
        <v>Administrativo(a)</v>
      </c>
    </row>
    <row r="25986" spans="1:4" x14ac:dyDescent="0.3">
      <c r="A25986" t="s">
        <v>15549</v>
      </c>
      <c r="B25986" t="s">
        <v>28628</v>
      </c>
      <c r="C25986">
        <f t="shared" si="405"/>
        <v>50</v>
      </c>
      <c r="D25986" t="str">
        <f>+VLOOKUP(base[[#This Row],[key]],Tabla2[[key]:[Homologado]],4,0)</f>
        <v>Administrativo(a)</v>
      </c>
    </row>
    <row r="25987" spans="1:4" x14ac:dyDescent="0.3">
      <c r="A25987" t="s">
        <v>15110</v>
      </c>
      <c r="B25987" t="s">
        <v>28628</v>
      </c>
      <c r="C25987">
        <f t="shared" si="405"/>
        <v>50</v>
      </c>
      <c r="D25987" t="str">
        <f>+VLOOKUP(base[[#This Row],[key]],Tabla2[[key]:[Homologado]],4,0)</f>
        <v>Administrativo(a)</v>
      </c>
    </row>
    <row r="25988" spans="1:4" x14ac:dyDescent="0.3">
      <c r="A25988" t="s">
        <v>15554</v>
      </c>
      <c r="B25988" t="s">
        <v>28628</v>
      </c>
      <c r="C25988">
        <f t="shared" ref="C25988:C26051" si="406">+IF(B25988=B25987,C25987,C25987+1)</f>
        <v>50</v>
      </c>
      <c r="D25988" t="str">
        <f>+VLOOKUP(base[[#This Row],[key]],Tabla2[[key]:[Homologado]],4,0)</f>
        <v>Administrativo(a)</v>
      </c>
    </row>
    <row r="25989" spans="1:4" x14ac:dyDescent="0.3">
      <c r="A25989" t="s">
        <v>15555</v>
      </c>
      <c r="B25989" t="s">
        <v>28628</v>
      </c>
      <c r="C25989">
        <f t="shared" si="406"/>
        <v>50</v>
      </c>
      <c r="D25989" t="str">
        <f>+VLOOKUP(base[[#This Row],[key]],Tabla2[[key]:[Homologado]],4,0)</f>
        <v>Administrativo(a)</v>
      </c>
    </row>
    <row r="25990" spans="1:4" x14ac:dyDescent="0.3">
      <c r="A25990" t="s">
        <v>15558</v>
      </c>
      <c r="B25990" t="s">
        <v>28628</v>
      </c>
      <c r="C25990">
        <f t="shared" si="406"/>
        <v>50</v>
      </c>
      <c r="D25990" t="str">
        <f>+VLOOKUP(base[[#This Row],[key]],Tabla2[[key]:[Homologado]],4,0)</f>
        <v>Administrativo(a)</v>
      </c>
    </row>
    <row r="25991" spans="1:4" x14ac:dyDescent="0.3">
      <c r="A25991" t="s">
        <v>15559</v>
      </c>
      <c r="B25991" t="s">
        <v>28628</v>
      </c>
      <c r="C25991">
        <f t="shared" si="406"/>
        <v>50</v>
      </c>
      <c r="D25991" t="str">
        <f>+VLOOKUP(base[[#This Row],[key]],Tabla2[[key]:[Homologado]],4,0)</f>
        <v>Administrativo(a)</v>
      </c>
    </row>
    <row r="25992" spans="1:4" x14ac:dyDescent="0.3">
      <c r="A25992" t="s">
        <v>15560</v>
      </c>
      <c r="B25992" t="s">
        <v>28628</v>
      </c>
      <c r="C25992">
        <f t="shared" si="406"/>
        <v>50</v>
      </c>
      <c r="D25992" t="str">
        <f>+VLOOKUP(base[[#This Row],[key]],Tabla2[[key]:[Homologado]],4,0)</f>
        <v>Administrativo(a)</v>
      </c>
    </row>
    <row r="25993" spans="1:4" x14ac:dyDescent="0.3">
      <c r="A25993" t="s">
        <v>15563</v>
      </c>
      <c r="B25993" t="s">
        <v>28628</v>
      </c>
      <c r="C25993">
        <f t="shared" si="406"/>
        <v>50</v>
      </c>
      <c r="D25993" t="str">
        <f>+VLOOKUP(base[[#This Row],[key]],Tabla2[[key]:[Homologado]],4,0)</f>
        <v>Administrativo(a)</v>
      </c>
    </row>
    <row r="25994" spans="1:4" x14ac:dyDescent="0.3">
      <c r="A25994" t="s">
        <v>15564</v>
      </c>
      <c r="B25994" t="s">
        <v>28628</v>
      </c>
      <c r="C25994">
        <f t="shared" si="406"/>
        <v>50</v>
      </c>
      <c r="D25994" t="str">
        <f>+VLOOKUP(base[[#This Row],[key]],Tabla2[[key]:[Homologado]],4,0)</f>
        <v>Administrativo(a)</v>
      </c>
    </row>
    <row r="25995" spans="1:4" x14ac:dyDescent="0.3">
      <c r="A25995" t="s">
        <v>15573</v>
      </c>
      <c r="B25995" t="s">
        <v>28628</v>
      </c>
      <c r="C25995">
        <f t="shared" si="406"/>
        <v>50</v>
      </c>
      <c r="D25995" t="str">
        <f>+VLOOKUP(base[[#This Row],[key]],Tabla2[[key]:[Homologado]],4,0)</f>
        <v>Administrativo(a)</v>
      </c>
    </row>
    <row r="25996" spans="1:4" x14ac:dyDescent="0.3">
      <c r="A25996" t="s">
        <v>15574</v>
      </c>
      <c r="B25996" t="s">
        <v>28628</v>
      </c>
      <c r="C25996">
        <f t="shared" si="406"/>
        <v>50</v>
      </c>
      <c r="D25996" t="str">
        <f>+VLOOKUP(base[[#This Row],[key]],Tabla2[[key]:[Homologado]],4,0)</f>
        <v>Administrativo(a)</v>
      </c>
    </row>
    <row r="25997" spans="1:4" x14ac:dyDescent="0.3">
      <c r="A25997" t="s">
        <v>15575</v>
      </c>
      <c r="B25997" t="s">
        <v>28628</v>
      </c>
      <c r="C25997">
        <f t="shared" si="406"/>
        <v>50</v>
      </c>
      <c r="D25997" t="str">
        <f>+VLOOKUP(base[[#This Row],[key]],Tabla2[[key]:[Homologado]],4,0)</f>
        <v>Administrativo(a)</v>
      </c>
    </row>
    <row r="25998" spans="1:4" x14ac:dyDescent="0.3">
      <c r="A25998" t="s">
        <v>15576</v>
      </c>
      <c r="B25998" t="s">
        <v>28628</v>
      </c>
      <c r="C25998">
        <f t="shared" si="406"/>
        <v>50</v>
      </c>
      <c r="D25998" t="str">
        <f>+VLOOKUP(base[[#This Row],[key]],Tabla2[[key]:[Homologado]],4,0)</f>
        <v>Administrativo(a)</v>
      </c>
    </row>
    <row r="25999" spans="1:4" x14ac:dyDescent="0.3">
      <c r="A25999" t="s">
        <v>15580</v>
      </c>
      <c r="B25999" t="s">
        <v>28628</v>
      </c>
      <c r="C25999">
        <f t="shared" si="406"/>
        <v>50</v>
      </c>
      <c r="D25999" t="str">
        <f>+VLOOKUP(base[[#This Row],[key]],Tabla2[[key]:[Homologado]],4,0)</f>
        <v>Administrativo(a)</v>
      </c>
    </row>
    <row r="26000" spans="1:4" x14ac:dyDescent="0.3">
      <c r="A26000" t="s">
        <v>15581</v>
      </c>
      <c r="B26000" t="s">
        <v>28628</v>
      </c>
      <c r="C26000">
        <f t="shared" si="406"/>
        <v>50</v>
      </c>
      <c r="D26000" t="str">
        <f>+VLOOKUP(base[[#This Row],[key]],Tabla2[[key]:[Homologado]],4,0)</f>
        <v>Administrativo(a)</v>
      </c>
    </row>
    <row r="26001" spans="1:4" x14ac:dyDescent="0.3">
      <c r="A26001" t="s">
        <v>15582</v>
      </c>
      <c r="B26001" t="s">
        <v>28628</v>
      </c>
      <c r="C26001">
        <f t="shared" si="406"/>
        <v>50</v>
      </c>
      <c r="D26001" t="str">
        <f>+VLOOKUP(base[[#This Row],[key]],Tabla2[[key]:[Homologado]],4,0)</f>
        <v>Administrativo(a)</v>
      </c>
    </row>
    <row r="26002" spans="1:4" x14ac:dyDescent="0.3">
      <c r="A26002" t="s">
        <v>15583</v>
      </c>
      <c r="B26002" t="s">
        <v>28628</v>
      </c>
      <c r="C26002">
        <f t="shared" si="406"/>
        <v>50</v>
      </c>
      <c r="D26002" t="str">
        <f>+VLOOKUP(base[[#This Row],[key]],Tabla2[[key]:[Homologado]],4,0)</f>
        <v>Administrativo(a)</v>
      </c>
    </row>
    <row r="26003" spans="1:4" x14ac:dyDescent="0.3">
      <c r="A26003" t="s">
        <v>15584</v>
      </c>
      <c r="B26003" t="s">
        <v>28628</v>
      </c>
      <c r="C26003">
        <f t="shared" si="406"/>
        <v>50</v>
      </c>
      <c r="D26003" t="str">
        <f>+VLOOKUP(base[[#This Row],[key]],Tabla2[[key]:[Homologado]],4,0)</f>
        <v>Administrativo(a)</v>
      </c>
    </row>
    <row r="26004" spans="1:4" x14ac:dyDescent="0.3">
      <c r="A26004" t="s">
        <v>15585</v>
      </c>
      <c r="B26004" t="s">
        <v>28628</v>
      </c>
      <c r="C26004">
        <f t="shared" si="406"/>
        <v>50</v>
      </c>
      <c r="D26004" t="str">
        <f>+VLOOKUP(base[[#This Row],[key]],Tabla2[[key]:[Homologado]],4,0)</f>
        <v>Administrativo(a)</v>
      </c>
    </row>
    <row r="26005" spans="1:4" x14ac:dyDescent="0.3">
      <c r="A26005" t="s">
        <v>15586</v>
      </c>
      <c r="B26005" t="s">
        <v>28628</v>
      </c>
      <c r="C26005">
        <f t="shared" si="406"/>
        <v>50</v>
      </c>
      <c r="D26005" t="str">
        <f>+VLOOKUP(base[[#This Row],[key]],Tabla2[[key]:[Homologado]],4,0)</f>
        <v>Administrativo(a)</v>
      </c>
    </row>
    <row r="26006" spans="1:4" x14ac:dyDescent="0.3">
      <c r="A26006" t="s">
        <v>15587</v>
      </c>
      <c r="B26006" t="s">
        <v>28628</v>
      </c>
      <c r="C26006">
        <f t="shared" si="406"/>
        <v>50</v>
      </c>
      <c r="D26006" t="str">
        <f>+VLOOKUP(base[[#This Row],[key]],Tabla2[[key]:[Homologado]],4,0)</f>
        <v>Administrativo(a)</v>
      </c>
    </row>
    <row r="26007" spans="1:4" x14ac:dyDescent="0.3">
      <c r="A26007" t="s">
        <v>15589</v>
      </c>
      <c r="B26007" t="s">
        <v>28628</v>
      </c>
      <c r="C26007">
        <f t="shared" si="406"/>
        <v>50</v>
      </c>
      <c r="D26007" t="str">
        <f>+VLOOKUP(base[[#This Row],[key]],Tabla2[[key]:[Homologado]],4,0)</f>
        <v>Administrativo(a)</v>
      </c>
    </row>
    <row r="26008" spans="1:4" x14ac:dyDescent="0.3">
      <c r="A26008" t="s">
        <v>15590</v>
      </c>
      <c r="B26008" t="s">
        <v>28628</v>
      </c>
      <c r="C26008">
        <f t="shared" si="406"/>
        <v>50</v>
      </c>
      <c r="D26008" t="str">
        <f>+VLOOKUP(base[[#This Row],[key]],Tabla2[[key]:[Homologado]],4,0)</f>
        <v>Administrativo(a)</v>
      </c>
    </row>
    <row r="26009" spans="1:4" x14ac:dyDescent="0.3">
      <c r="A26009" t="s">
        <v>15591</v>
      </c>
      <c r="B26009" t="s">
        <v>28628</v>
      </c>
      <c r="C26009">
        <f t="shared" si="406"/>
        <v>50</v>
      </c>
      <c r="D26009" t="str">
        <f>+VLOOKUP(base[[#This Row],[key]],Tabla2[[key]:[Homologado]],4,0)</f>
        <v>Administrativo(a)</v>
      </c>
    </row>
    <row r="26010" spans="1:4" x14ac:dyDescent="0.3">
      <c r="A26010" t="s">
        <v>15592</v>
      </c>
      <c r="B26010" t="s">
        <v>28628</v>
      </c>
      <c r="C26010">
        <f t="shared" si="406"/>
        <v>50</v>
      </c>
      <c r="D26010" t="str">
        <f>+VLOOKUP(base[[#This Row],[key]],Tabla2[[key]:[Homologado]],4,0)</f>
        <v>Administrativo(a)</v>
      </c>
    </row>
    <row r="26011" spans="1:4" x14ac:dyDescent="0.3">
      <c r="A26011" t="s">
        <v>15593</v>
      </c>
      <c r="B26011" t="s">
        <v>28628</v>
      </c>
      <c r="C26011">
        <f t="shared" si="406"/>
        <v>50</v>
      </c>
      <c r="D26011" t="str">
        <f>+VLOOKUP(base[[#This Row],[key]],Tabla2[[key]:[Homologado]],4,0)</f>
        <v>Administrativo(a)</v>
      </c>
    </row>
    <row r="26012" spans="1:4" x14ac:dyDescent="0.3">
      <c r="A26012" t="s">
        <v>15595</v>
      </c>
      <c r="B26012" t="s">
        <v>28628</v>
      </c>
      <c r="C26012">
        <f t="shared" si="406"/>
        <v>50</v>
      </c>
      <c r="D26012" t="str">
        <f>+VLOOKUP(base[[#This Row],[key]],Tabla2[[key]:[Homologado]],4,0)</f>
        <v>Administrativo(a)</v>
      </c>
    </row>
    <row r="26013" spans="1:4" x14ac:dyDescent="0.3">
      <c r="A26013" t="s">
        <v>15596</v>
      </c>
      <c r="B26013" t="s">
        <v>28628</v>
      </c>
      <c r="C26013">
        <f t="shared" si="406"/>
        <v>50</v>
      </c>
      <c r="D26013" t="str">
        <f>+VLOOKUP(base[[#This Row],[key]],Tabla2[[key]:[Homologado]],4,0)</f>
        <v>Administrativo(a)</v>
      </c>
    </row>
    <row r="26014" spans="1:4" x14ac:dyDescent="0.3">
      <c r="A26014" t="s">
        <v>15597</v>
      </c>
      <c r="B26014" t="s">
        <v>28628</v>
      </c>
      <c r="C26014">
        <f t="shared" si="406"/>
        <v>50</v>
      </c>
      <c r="D26014" t="str">
        <f>+VLOOKUP(base[[#This Row],[key]],Tabla2[[key]:[Homologado]],4,0)</f>
        <v>Administrativo(a)</v>
      </c>
    </row>
    <row r="26015" spans="1:4" x14ac:dyDescent="0.3">
      <c r="A26015" t="s">
        <v>15598</v>
      </c>
      <c r="B26015" t="s">
        <v>28628</v>
      </c>
      <c r="C26015">
        <f t="shared" si="406"/>
        <v>50</v>
      </c>
      <c r="D26015" t="str">
        <f>+VLOOKUP(base[[#This Row],[key]],Tabla2[[key]:[Homologado]],4,0)</f>
        <v>Administrativo(a)</v>
      </c>
    </row>
    <row r="26016" spans="1:4" x14ac:dyDescent="0.3">
      <c r="A26016" t="s">
        <v>15599</v>
      </c>
      <c r="B26016" t="s">
        <v>28628</v>
      </c>
      <c r="C26016">
        <f t="shared" si="406"/>
        <v>50</v>
      </c>
      <c r="D26016" t="str">
        <f>+VLOOKUP(base[[#This Row],[key]],Tabla2[[key]:[Homologado]],4,0)</f>
        <v>Administrativo(a)</v>
      </c>
    </row>
    <row r="26017" spans="1:4" x14ac:dyDescent="0.3">
      <c r="A26017" t="s">
        <v>15600</v>
      </c>
      <c r="B26017" t="s">
        <v>28628</v>
      </c>
      <c r="C26017">
        <f t="shared" si="406"/>
        <v>50</v>
      </c>
      <c r="D26017" t="str">
        <f>+VLOOKUP(base[[#This Row],[key]],Tabla2[[key]:[Homologado]],4,0)</f>
        <v>Administrativo(a)</v>
      </c>
    </row>
    <row r="26018" spans="1:4" x14ac:dyDescent="0.3">
      <c r="A26018" t="s">
        <v>15601</v>
      </c>
      <c r="B26018" t="s">
        <v>28628</v>
      </c>
      <c r="C26018">
        <f t="shared" si="406"/>
        <v>50</v>
      </c>
      <c r="D26018" t="str">
        <f>+VLOOKUP(base[[#This Row],[key]],Tabla2[[key]:[Homologado]],4,0)</f>
        <v>Administrativo(a)</v>
      </c>
    </row>
    <row r="26019" spans="1:4" x14ac:dyDescent="0.3">
      <c r="A26019" t="s">
        <v>15602</v>
      </c>
      <c r="B26019" t="s">
        <v>28628</v>
      </c>
      <c r="C26019">
        <f t="shared" si="406"/>
        <v>50</v>
      </c>
      <c r="D26019" t="str">
        <f>+VLOOKUP(base[[#This Row],[key]],Tabla2[[key]:[Homologado]],4,0)</f>
        <v>Administrativo(a)</v>
      </c>
    </row>
    <row r="26020" spans="1:4" x14ac:dyDescent="0.3">
      <c r="A26020" t="s">
        <v>15603</v>
      </c>
      <c r="B26020" t="s">
        <v>28628</v>
      </c>
      <c r="C26020">
        <f t="shared" si="406"/>
        <v>50</v>
      </c>
      <c r="D26020" t="str">
        <f>+VLOOKUP(base[[#This Row],[key]],Tabla2[[key]:[Homologado]],4,0)</f>
        <v>Administrativo(a)</v>
      </c>
    </row>
    <row r="26021" spans="1:4" x14ac:dyDescent="0.3">
      <c r="A26021" t="s">
        <v>15604</v>
      </c>
      <c r="B26021" t="s">
        <v>28628</v>
      </c>
      <c r="C26021">
        <f t="shared" si="406"/>
        <v>50</v>
      </c>
      <c r="D26021" t="str">
        <f>+VLOOKUP(base[[#This Row],[key]],Tabla2[[key]:[Homologado]],4,0)</f>
        <v>Administrativo(a)</v>
      </c>
    </row>
    <row r="26022" spans="1:4" x14ac:dyDescent="0.3">
      <c r="A26022" t="s">
        <v>15605</v>
      </c>
      <c r="B26022" t="s">
        <v>28628</v>
      </c>
      <c r="C26022">
        <f t="shared" si="406"/>
        <v>50</v>
      </c>
      <c r="D26022" t="str">
        <f>+VLOOKUP(base[[#This Row],[key]],Tabla2[[key]:[Homologado]],4,0)</f>
        <v>Administrativo(a)</v>
      </c>
    </row>
    <row r="26023" spans="1:4" x14ac:dyDescent="0.3">
      <c r="A26023" t="s">
        <v>15606</v>
      </c>
      <c r="B26023" t="s">
        <v>28628</v>
      </c>
      <c r="C26023">
        <f t="shared" si="406"/>
        <v>50</v>
      </c>
      <c r="D26023" t="str">
        <f>+VLOOKUP(base[[#This Row],[key]],Tabla2[[key]:[Homologado]],4,0)</f>
        <v>Administrativo(a)</v>
      </c>
    </row>
    <row r="26024" spans="1:4" x14ac:dyDescent="0.3">
      <c r="A26024" t="s">
        <v>15607</v>
      </c>
      <c r="B26024" t="s">
        <v>28628</v>
      </c>
      <c r="C26024">
        <f t="shared" si="406"/>
        <v>50</v>
      </c>
      <c r="D26024" t="str">
        <f>+VLOOKUP(base[[#This Row],[key]],Tabla2[[key]:[Homologado]],4,0)</f>
        <v>Administrativo(a)</v>
      </c>
    </row>
    <row r="26025" spans="1:4" x14ac:dyDescent="0.3">
      <c r="A26025" t="s">
        <v>15608</v>
      </c>
      <c r="B26025" t="s">
        <v>28628</v>
      </c>
      <c r="C26025">
        <f t="shared" si="406"/>
        <v>50</v>
      </c>
      <c r="D26025" t="str">
        <f>+VLOOKUP(base[[#This Row],[key]],Tabla2[[key]:[Homologado]],4,0)</f>
        <v>Administrativo(a)</v>
      </c>
    </row>
    <row r="26026" spans="1:4" x14ac:dyDescent="0.3">
      <c r="A26026" t="s">
        <v>15609</v>
      </c>
      <c r="B26026" t="s">
        <v>28628</v>
      </c>
      <c r="C26026">
        <f t="shared" si="406"/>
        <v>50</v>
      </c>
      <c r="D26026" t="str">
        <f>+VLOOKUP(base[[#This Row],[key]],Tabla2[[key]:[Homologado]],4,0)</f>
        <v>Administrativo(a)</v>
      </c>
    </row>
    <row r="26027" spans="1:4" x14ac:dyDescent="0.3">
      <c r="A26027" t="s">
        <v>15610</v>
      </c>
      <c r="B26027" t="s">
        <v>28628</v>
      </c>
      <c r="C26027">
        <f t="shared" si="406"/>
        <v>50</v>
      </c>
      <c r="D26027" t="str">
        <f>+VLOOKUP(base[[#This Row],[key]],Tabla2[[key]:[Homologado]],4,0)</f>
        <v>Administrativo(a)</v>
      </c>
    </row>
    <row r="26028" spans="1:4" x14ac:dyDescent="0.3">
      <c r="A26028" t="s">
        <v>15611</v>
      </c>
      <c r="B26028" t="s">
        <v>28628</v>
      </c>
      <c r="C26028">
        <f t="shared" si="406"/>
        <v>50</v>
      </c>
      <c r="D26028" t="str">
        <f>+VLOOKUP(base[[#This Row],[key]],Tabla2[[key]:[Homologado]],4,0)</f>
        <v>Administrativo(a)</v>
      </c>
    </row>
    <row r="26029" spans="1:4" x14ac:dyDescent="0.3">
      <c r="A26029" t="s">
        <v>15612</v>
      </c>
      <c r="B26029" t="s">
        <v>28628</v>
      </c>
      <c r="C26029">
        <f t="shared" si="406"/>
        <v>50</v>
      </c>
      <c r="D26029" t="str">
        <f>+VLOOKUP(base[[#This Row],[key]],Tabla2[[key]:[Homologado]],4,0)</f>
        <v>Administrativo(a)</v>
      </c>
    </row>
    <row r="26030" spans="1:4" x14ac:dyDescent="0.3">
      <c r="A26030" t="s">
        <v>15613</v>
      </c>
      <c r="B26030" t="s">
        <v>28628</v>
      </c>
      <c r="C26030">
        <f t="shared" si="406"/>
        <v>50</v>
      </c>
      <c r="D26030" t="str">
        <f>+VLOOKUP(base[[#This Row],[key]],Tabla2[[key]:[Homologado]],4,0)</f>
        <v>Administrativo(a)</v>
      </c>
    </row>
    <row r="26031" spans="1:4" x14ac:dyDescent="0.3">
      <c r="A26031" t="s">
        <v>15614</v>
      </c>
      <c r="B26031" t="s">
        <v>28628</v>
      </c>
      <c r="C26031">
        <f t="shared" si="406"/>
        <v>50</v>
      </c>
      <c r="D26031" t="str">
        <f>+VLOOKUP(base[[#This Row],[key]],Tabla2[[key]:[Homologado]],4,0)</f>
        <v>Administrativo(a)</v>
      </c>
    </row>
    <row r="26032" spans="1:4" x14ac:dyDescent="0.3">
      <c r="A26032" t="s">
        <v>15615</v>
      </c>
      <c r="B26032" t="s">
        <v>28628</v>
      </c>
      <c r="C26032">
        <f t="shared" si="406"/>
        <v>50</v>
      </c>
      <c r="D26032" t="str">
        <f>+VLOOKUP(base[[#This Row],[key]],Tabla2[[key]:[Homologado]],4,0)</f>
        <v>Administrativo(a)</v>
      </c>
    </row>
    <row r="26033" spans="1:4" x14ac:dyDescent="0.3">
      <c r="A26033" t="s">
        <v>15616</v>
      </c>
      <c r="B26033" t="s">
        <v>28628</v>
      </c>
      <c r="C26033">
        <f t="shared" si="406"/>
        <v>50</v>
      </c>
      <c r="D26033" t="str">
        <f>+VLOOKUP(base[[#This Row],[key]],Tabla2[[key]:[Homologado]],4,0)</f>
        <v>Administrativo(a)</v>
      </c>
    </row>
    <row r="26034" spans="1:4" x14ac:dyDescent="0.3">
      <c r="A26034" t="s">
        <v>15617</v>
      </c>
      <c r="B26034" t="s">
        <v>28628</v>
      </c>
      <c r="C26034">
        <f t="shared" si="406"/>
        <v>50</v>
      </c>
      <c r="D26034" t="str">
        <f>+VLOOKUP(base[[#This Row],[key]],Tabla2[[key]:[Homologado]],4,0)</f>
        <v>Administrativo(a)</v>
      </c>
    </row>
    <row r="26035" spans="1:4" x14ac:dyDescent="0.3">
      <c r="A26035" t="s">
        <v>15618</v>
      </c>
      <c r="B26035" t="s">
        <v>28628</v>
      </c>
      <c r="C26035">
        <f t="shared" si="406"/>
        <v>50</v>
      </c>
      <c r="D26035" t="str">
        <f>+VLOOKUP(base[[#This Row],[key]],Tabla2[[key]:[Homologado]],4,0)</f>
        <v>Administrativo(a)</v>
      </c>
    </row>
    <row r="26036" spans="1:4" x14ac:dyDescent="0.3">
      <c r="A26036" t="s">
        <v>15619</v>
      </c>
      <c r="B26036" t="s">
        <v>28628</v>
      </c>
      <c r="C26036">
        <f t="shared" si="406"/>
        <v>50</v>
      </c>
      <c r="D26036" t="str">
        <f>+VLOOKUP(base[[#This Row],[key]],Tabla2[[key]:[Homologado]],4,0)</f>
        <v>Administrativo(a)</v>
      </c>
    </row>
    <row r="26037" spans="1:4" x14ac:dyDescent="0.3">
      <c r="A26037" t="s">
        <v>15620</v>
      </c>
      <c r="B26037" t="s">
        <v>28628</v>
      </c>
      <c r="C26037">
        <f t="shared" si="406"/>
        <v>50</v>
      </c>
      <c r="D26037" t="str">
        <f>+VLOOKUP(base[[#This Row],[key]],Tabla2[[key]:[Homologado]],4,0)</f>
        <v>Administrativo(a)</v>
      </c>
    </row>
    <row r="26038" spans="1:4" x14ac:dyDescent="0.3">
      <c r="A26038" t="s">
        <v>15621</v>
      </c>
      <c r="B26038" t="s">
        <v>28628</v>
      </c>
      <c r="C26038">
        <f t="shared" si="406"/>
        <v>50</v>
      </c>
      <c r="D26038" t="str">
        <f>+VLOOKUP(base[[#This Row],[key]],Tabla2[[key]:[Homologado]],4,0)</f>
        <v>Administrativo(a)</v>
      </c>
    </row>
    <row r="26039" spans="1:4" x14ac:dyDescent="0.3">
      <c r="A26039" t="s">
        <v>15623</v>
      </c>
      <c r="B26039" t="s">
        <v>28628</v>
      </c>
      <c r="C26039">
        <f t="shared" si="406"/>
        <v>50</v>
      </c>
      <c r="D26039" t="str">
        <f>+VLOOKUP(base[[#This Row],[key]],Tabla2[[key]:[Homologado]],4,0)</f>
        <v>Administrativo(a)</v>
      </c>
    </row>
    <row r="26040" spans="1:4" x14ac:dyDescent="0.3">
      <c r="A26040" t="s">
        <v>15625</v>
      </c>
      <c r="B26040" t="s">
        <v>28628</v>
      </c>
      <c r="C26040">
        <f t="shared" si="406"/>
        <v>50</v>
      </c>
      <c r="D26040" t="str">
        <f>+VLOOKUP(base[[#This Row],[key]],Tabla2[[key]:[Homologado]],4,0)</f>
        <v>Administrativo(a)</v>
      </c>
    </row>
    <row r="26041" spans="1:4" x14ac:dyDescent="0.3">
      <c r="A26041" t="s">
        <v>15626</v>
      </c>
      <c r="B26041" t="s">
        <v>28628</v>
      </c>
      <c r="C26041">
        <f t="shared" si="406"/>
        <v>50</v>
      </c>
      <c r="D26041" t="str">
        <f>+VLOOKUP(base[[#This Row],[key]],Tabla2[[key]:[Homologado]],4,0)</f>
        <v>Administrativo(a)</v>
      </c>
    </row>
    <row r="26042" spans="1:4" x14ac:dyDescent="0.3">
      <c r="A26042" t="s">
        <v>15627</v>
      </c>
      <c r="B26042" t="s">
        <v>28628</v>
      </c>
      <c r="C26042">
        <f t="shared" si="406"/>
        <v>50</v>
      </c>
      <c r="D26042" t="str">
        <f>+VLOOKUP(base[[#This Row],[key]],Tabla2[[key]:[Homologado]],4,0)</f>
        <v>Administrativo(a)</v>
      </c>
    </row>
    <row r="26043" spans="1:4" x14ac:dyDescent="0.3">
      <c r="A26043" t="s">
        <v>15628</v>
      </c>
      <c r="B26043" t="s">
        <v>28628</v>
      </c>
      <c r="C26043">
        <f t="shared" si="406"/>
        <v>50</v>
      </c>
      <c r="D26043" t="str">
        <f>+VLOOKUP(base[[#This Row],[key]],Tabla2[[key]:[Homologado]],4,0)</f>
        <v>Administrativo(a)</v>
      </c>
    </row>
    <row r="26044" spans="1:4" x14ac:dyDescent="0.3">
      <c r="A26044" t="s">
        <v>15629</v>
      </c>
      <c r="B26044" t="s">
        <v>28628</v>
      </c>
      <c r="C26044">
        <f t="shared" si="406"/>
        <v>50</v>
      </c>
      <c r="D26044" t="str">
        <f>+VLOOKUP(base[[#This Row],[key]],Tabla2[[key]:[Homologado]],4,0)</f>
        <v>Administrativo(a)</v>
      </c>
    </row>
    <row r="26045" spans="1:4" x14ac:dyDescent="0.3">
      <c r="A26045" t="s">
        <v>15630</v>
      </c>
      <c r="B26045" t="s">
        <v>28628</v>
      </c>
      <c r="C26045">
        <f t="shared" si="406"/>
        <v>50</v>
      </c>
      <c r="D26045" t="str">
        <f>+VLOOKUP(base[[#This Row],[key]],Tabla2[[key]:[Homologado]],4,0)</f>
        <v>Administrativo(a)</v>
      </c>
    </row>
    <row r="26046" spans="1:4" x14ac:dyDescent="0.3">
      <c r="A26046" t="s">
        <v>15631</v>
      </c>
      <c r="B26046" t="s">
        <v>28628</v>
      </c>
      <c r="C26046">
        <f t="shared" si="406"/>
        <v>50</v>
      </c>
      <c r="D26046" t="str">
        <f>+VLOOKUP(base[[#This Row],[key]],Tabla2[[key]:[Homologado]],4,0)</f>
        <v>Administrativo(a)</v>
      </c>
    </row>
    <row r="26047" spans="1:4" x14ac:dyDescent="0.3">
      <c r="A26047" t="s">
        <v>15632</v>
      </c>
      <c r="B26047" t="s">
        <v>28628</v>
      </c>
      <c r="C26047">
        <f t="shared" si="406"/>
        <v>50</v>
      </c>
      <c r="D26047" t="str">
        <f>+VLOOKUP(base[[#This Row],[key]],Tabla2[[key]:[Homologado]],4,0)</f>
        <v>Administrativo(a)</v>
      </c>
    </row>
    <row r="26048" spans="1:4" x14ac:dyDescent="0.3">
      <c r="A26048" t="s">
        <v>11469</v>
      </c>
      <c r="B26048" t="s">
        <v>28628</v>
      </c>
      <c r="C26048">
        <f t="shared" si="406"/>
        <v>50</v>
      </c>
      <c r="D26048" t="str">
        <f>+VLOOKUP(base[[#This Row],[key]],Tabla2[[key]:[Homologado]],4,0)</f>
        <v>Administrativo(a)</v>
      </c>
    </row>
    <row r="26049" spans="1:4" x14ac:dyDescent="0.3">
      <c r="A26049" t="s">
        <v>15636</v>
      </c>
      <c r="B26049" t="s">
        <v>28628</v>
      </c>
      <c r="C26049">
        <f t="shared" si="406"/>
        <v>50</v>
      </c>
      <c r="D26049" t="str">
        <f>+VLOOKUP(base[[#This Row],[key]],Tabla2[[key]:[Homologado]],4,0)</f>
        <v>Administrativo(a)</v>
      </c>
    </row>
    <row r="26050" spans="1:4" x14ac:dyDescent="0.3">
      <c r="A26050" t="s">
        <v>15637</v>
      </c>
      <c r="B26050" t="s">
        <v>28628</v>
      </c>
      <c r="C26050">
        <f t="shared" si="406"/>
        <v>50</v>
      </c>
      <c r="D26050" t="str">
        <f>+VLOOKUP(base[[#This Row],[key]],Tabla2[[key]:[Homologado]],4,0)</f>
        <v>Administrativo(a)</v>
      </c>
    </row>
    <row r="26051" spans="1:4" x14ac:dyDescent="0.3">
      <c r="A26051" t="s">
        <v>15640</v>
      </c>
      <c r="B26051" t="s">
        <v>28628</v>
      </c>
      <c r="C26051">
        <f t="shared" si="406"/>
        <v>50</v>
      </c>
      <c r="D26051" t="str">
        <f>+VLOOKUP(base[[#This Row],[key]],Tabla2[[key]:[Homologado]],4,0)</f>
        <v>Administrativo(a)</v>
      </c>
    </row>
    <row r="26052" spans="1:4" x14ac:dyDescent="0.3">
      <c r="A26052" t="s">
        <v>15641</v>
      </c>
      <c r="B26052" t="s">
        <v>28628</v>
      </c>
      <c r="C26052">
        <f t="shared" ref="C26052:C26115" si="407">+IF(B26052=B26051,C26051,C26051+1)</f>
        <v>50</v>
      </c>
      <c r="D26052" t="str">
        <f>+VLOOKUP(base[[#This Row],[key]],Tabla2[[key]:[Homologado]],4,0)</f>
        <v>Administrativo(a)</v>
      </c>
    </row>
    <row r="26053" spans="1:4" x14ac:dyDescent="0.3">
      <c r="A26053" t="s">
        <v>15642</v>
      </c>
      <c r="B26053" t="s">
        <v>28628</v>
      </c>
      <c r="C26053">
        <f t="shared" si="407"/>
        <v>50</v>
      </c>
      <c r="D26053" t="str">
        <f>+VLOOKUP(base[[#This Row],[key]],Tabla2[[key]:[Homologado]],4,0)</f>
        <v>Administrativo(a)</v>
      </c>
    </row>
    <row r="26054" spans="1:4" x14ac:dyDescent="0.3">
      <c r="A26054" t="s">
        <v>15643</v>
      </c>
      <c r="B26054" t="s">
        <v>28628</v>
      </c>
      <c r="C26054">
        <f t="shared" si="407"/>
        <v>50</v>
      </c>
      <c r="D26054" t="str">
        <f>+VLOOKUP(base[[#This Row],[key]],Tabla2[[key]:[Homologado]],4,0)</f>
        <v>Administrativo(a)</v>
      </c>
    </row>
    <row r="26055" spans="1:4" x14ac:dyDescent="0.3">
      <c r="A26055" t="s">
        <v>15644</v>
      </c>
      <c r="B26055" t="s">
        <v>28628</v>
      </c>
      <c r="C26055">
        <f t="shared" si="407"/>
        <v>50</v>
      </c>
      <c r="D26055" t="str">
        <f>+VLOOKUP(base[[#This Row],[key]],Tabla2[[key]:[Homologado]],4,0)</f>
        <v>Administrativo(a)</v>
      </c>
    </row>
    <row r="26056" spans="1:4" x14ac:dyDescent="0.3">
      <c r="A26056" t="s">
        <v>15645</v>
      </c>
      <c r="B26056" t="s">
        <v>28628</v>
      </c>
      <c r="C26056">
        <f t="shared" si="407"/>
        <v>50</v>
      </c>
      <c r="D26056" t="str">
        <f>+VLOOKUP(base[[#This Row],[key]],Tabla2[[key]:[Homologado]],4,0)</f>
        <v>Administrativo(a)</v>
      </c>
    </row>
    <row r="26057" spans="1:4" x14ac:dyDescent="0.3">
      <c r="A26057" t="s">
        <v>15646</v>
      </c>
      <c r="B26057" t="s">
        <v>28628</v>
      </c>
      <c r="C26057">
        <f t="shared" si="407"/>
        <v>50</v>
      </c>
      <c r="D26057" t="str">
        <f>+VLOOKUP(base[[#This Row],[key]],Tabla2[[key]:[Homologado]],4,0)</f>
        <v>Administrativo(a)</v>
      </c>
    </row>
    <row r="26058" spans="1:4" x14ac:dyDescent="0.3">
      <c r="A26058" t="s">
        <v>15647</v>
      </c>
      <c r="B26058" t="s">
        <v>28628</v>
      </c>
      <c r="C26058">
        <f t="shared" si="407"/>
        <v>50</v>
      </c>
      <c r="D26058" t="str">
        <f>+VLOOKUP(base[[#This Row],[key]],Tabla2[[key]:[Homologado]],4,0)</f>
        <v>Administrativo(a)</v>
      </c>
    </row>
    <row r="26059" spans="1:4" x14ac:dyDescent="0.3">
      <c r="A26059" t="s">
        <v>15648</v>
      </c>
      <c r="B26059" t="s">
        <v>28628</v>
      </c>
      <c r="C26059">
        <f t="shared" si="407"/>
        <v>50</v>
      </c>
      <c r="D26059" t="str">
        <f>+VLOOKUP(base[[#This Row],[key]],Tabla2[[key]:[Homologado]],4,0)</f>
        <v>Administrativo(a)</v>
      </c>
    </row>
    <row r="26060" spans="1:4" x14ac:dyDescent="0.3">
      <c r="A26060" t="s">
        <v>15649</v>
      </c>
      <c r="B26060" t="s">
        <v>28628</v>
      </c>
      <c r="C26060">
        <f t="shared" si="407"/>
        <v>50</v>
      </c>
      <c r="D26060" t="str">
        <f>+VLOOKUP(base[[#This Row],[key]],Tabla2[[key]:[Homologado]],4,0)</f>
        <v>Administrativo(a)</v>
      </c>
    </row>
    <row r="26061" spans="1:4" x14ac:dyDescent="0.3">
      <c r="A26061" t="s">
        <v>15650</v>
      </c>
      <c r="B26061" t="s">
        <v>28628</v>
      </c>
      <c r="C26061">
        <f t="shared" si="407"/>
        <v>50</v>
      </c>
      <c r="D26061" t="str">
        <f>+VLOOKUP(base[[#This Row],[key]],Tabla2[[key]:[Homologado]],4,0)</f>
        <v>Administrativo(a)</v>
      </c>
    </row>
    <row r="26062" spans="1:4" x14ac:dyDescent="0.3">
      <c r="A26062" t="s">
        <v>15651</v>
      </c>
      <c r="B26062" t="s">
        <v>28628</v>
      </c>
      <c r="C26062">
        <f t="shared" si="407"/>
        <v>50</v>
      </c>
      <c r="D26062" t="str">
        <f>+VLOOKUP(base[[#This Row],[key]],Tabla2[[key]:[Homologado]],4,0)</f>
        <v>Administrativo(a)</v>
      </c>
    </row>
    <row r="26063" spans="1:4" x14ac:dyDescent="0.3">
      <c r="A26063" t="s">
        <v>15658</v>
      </c>
      <c r="B26063" t="s">
        <v>28628</v>
      </c>
      <c r="C26063">
        <f t="shared" si="407"/>
        <v>50</v>
      </c>
      <c r="D26063" t="str">
        <f>+VLOOKUP(base[[#This Row],[key]],Tabla2[[key]:[Homologado]],4,0)</f>
        <v>Administrativo(a)</v>
      </c>
    </row>
    <row r="26064" spans="1:4" x14ac:dyDescent="0.3">
      <c r="A26064" t="s">
        <v>15659</v>
      </c>
      <c r="B26064" t="s">
        <v>28628</v>
      </c>
      <c r="C26064">
        <f t="shared" si="407"/>
        <v>50</v>
      </c>
      <c r="D26064" t="str">
        <f>+VLOOKUP(base[[#This Row],[key]],Tabla2[[key]:[Homologado]],4,0)</f>
        <v>Administrativo(a)</v>
      </c>
    </row>
    <row r="26065" spans="1:4" x14ac:dyDescent="0.3">
      <c r="A26065" t="s">
        <v>15660</v>
      </c>
      <c r="B26065" t="s">
        <v>28628</v>
      </c>
      <c r="C26065">
        <f t="shared" si="407"/>
        <v>50</v>
      </c>
      <c r="D26065" t="str">
        <f>+VLOOKUP(base[[#This Row],[key]],Tabla2[[key]:[Homologado]],4,0)</f>
        <v>Administrativo(a)</v>
      </c>
    </row>
    <row r="26066" spans="1:4" x14ac:dyDescent="0.3">
      <c r="A26066" t="s">
        <v>15662</v>
      </c>
      <c r="B26066" t="s">
        <v>28628</v>
      </c>
      <c r="C26066">
        <f t="shared" si="407"/>
        <v>50</v>
      </c>
      <c r="D26066" t="str">
        <f>+VLOOKUP(base[[#This Row],[key]],Tabla2[[key]:[Homologado]],4,0)</f>
        <v>Administrativo(a)</v>
      </c>
    </row>
    <row r="26067" spans="1:4" x14ac:dyDescent="0.3">
      <c r="A26067" t="s">
        <v>15664</v>
      </c>
      <c r="B26067" t="s">
        <v>28628</v>
      </c>
      <c r="C26067">
        <f t="shared" si="407"/>
        <v>50</v>
      </c>
      <c r="D26067" t="str">
        <f>+VLOOKUP(base[[#This Row],[key]],Tabla2[[key]:[Homologado]],4,0)</f>
        <v>Administrativo(a)</v>
      </c>
    </row>
    <row r="26068" spans="1:4" x14ac:dyDescent="0.3">
      <c r="A26068" t="s">
        <v>15665</v>
      </c>
      <c r="B26068" t="s">
        <v>28628</v>
      </c>
      <c r="C26068">
        <f t="shared" si="407"/>
        <v>50</v>
      </c>
      <c r="D26068" t="str">
        <f>+VLOOKUP(base[[#This Row],[key]],Tabla2[[key]:[Homologado]],4,0)</f>
        <v>Administrativo(a)</v>
      </c>
    </row>
    <row r="26069" spans="1:4" x14ac:dyDescent="0.3">
      <c r="A26069" t="s">
        <v>15666</v>
      </c>
      <c r="B26069" t="s">
        <v>28628</v>
      </c>
      <c r="C26069">
        <f t="shared" si="407"/>
        <v>50</v>
      </c>
      <c r="D26069" t="str">
        <f>+VLOOKUP(base[[#This Row],[key]],Tabla2[[key]:[Homologado]],4,0)</f>
        <v>Administrativo(a)</v>
      </c>
    </row>
    <row r="26070" spans="1:4" x14ac:dyDescent="0.3">
      <c r="A26070" t="s">
        <v>15667</v>
      </c>
      <c r="B26070" t="s">
        <v>28628</v>
      </c>
      <c r="C26070">
        <f t="shared" si="407"/>
        <v>50</v>
      </c>
      <c r="D26070" t="str">
        <f>+VLOOKUP(base[[#This Row],[key]],Tabla2[[key]:[Homologado]],4,0)</f>
        <v>Administrativo(a)</v>
      </c>
    </row>
    <row r="26071" spans="1:4" x14ac:dyDescent="0.3">
      <c r="A26071" t="s">
        <v>15669</v>
      </c>
      <c r="B26071" t="s">
        <v>28628</v>
      </c>
      <c r="C26071">
        <f t="shared" si="407"/>
        <v>50</v>
      </c>
      <c r="D26071" t="str">
        <f>+VLOOKUP(base[[#This Row],[key]],Tabla2[[key]:[Homologado]],4,0)</f>
        <v>Administrativo(a)</v>
      </c>
    </row>
    <row r="26072" spans="1:4" x14ac:dyDescent="0.3">
      <c r="A26072" t="s">
        <v>15668</v>
      </c>
      <c r="B26072" t="s">
        <v>28628</v>
      </c>
      <c r="C26072">
        <f t="shared" si="407"/>
        <v>50</v>
      </c>
      <c r="D26072" t="str">
        <f>+VLOOKUP(base[[#This Row],[key]],Tabla2[[key]:[Homologado]],4,0)</f>
        <v>Administrativo(a)</v>
      </c>
    </row>
    <row r="26073" spans="1:4" x14ac:dyDescent="0.3">
      <c r="A26073" t="s">
        <v>15670</v>
      </c>
      <c r="B26073" t="s">
        <v>28628</v>
      </c>
      <c r="C26073">
        <f t="shared" si="407"/>
        <v>50</v>
      </c>
      <c r="D26073" t="str">
        <f>+VLOOKUP(base[[#This Row],[key]],Tabla2[[key]:[Homologado]],4,0)</f>
        <v>Administrativo(a)</v>
      </c>
    </row>
    <row r="26074" spans="1:4" x14ac:dyDescent="0.3">
      <c r="A26074" t="s">
        <v>15673</v>
      </c>
      <c r="B26074" t="s">
        <v>28628</v>
      </c>
      <c r="C26074">
        <f t="shared" si="407"/>
        <v>50</v>
      </c>
      <c r="D26074" t="str">
        <f>+VLOOKUP(base[[#This Row],[key]],Tabla2[[key]:[Homologado]],4,0)</f>
        <v>Administrativo(a)</v>
      </c>
    </row>
    <row r="26075" spans="1:4" x14ac:dyDescent="0.3">
      <c r="A26075" t="s">
        <v>15674</v>
      </c>
      <c r="B26075" t="s">
        <v>28628</v>
      </c>
      <c r="C26075">
        <f t="shared" si="407"/>
        <v>50</v>
      </c>
      <c r="D26075" t="str">
        <f>+VLOOKUP(base[[#This Row],[key]],Tabla2[[key]:[Homologado]],4,0)</f>
        <v>Administrativo(a)</v>
      </c>
    </row>
    <row r="26076" spans="1:4" x14ac:dyDescent="0.3">
      <c r="A26076" t="s">
        <v>15675</v>
      </c>
      <c r="B26076" t="s">
        <v>28628</v>
      </c>
      <c r="C26076">
        <f t="shared" si="407"/>
        <v>50</v>
      </c>
      <c r="D26076" t="str">
        <f>+VLOOKUP(base[[#This Row],[key]],Tabla2[[key]:[Homologado]],4,0)</f>
        <v>Administrativo(a)</v>
      </c>
    </row>
    <row r="26077" spans="1:4" x14ac:dyDescent="0.3">
      <c r="A26077" t="s">
        <v>15676</v>
      </c>
      <c r="B26077" t="s">
        <v>28628</v>
      </c>
      <c r="C26077">
        <f t="shared" si="407"/>
        <v>50</v>
      </c>
      <c r="D26077" t="str">
        <f>+VLOOKUP(base[[#This Row],[key]],Tabla2[[key]:[Homologado]],4,0)</f>
        <v>Administrativo(a)</v>
      </c>
    </row>
    <row r="26078" spans="1:4" x14ac:dyDescent="0.3">
      <c r="A26078" t="s">
        <v>15677</v>
      </c>
      <c r="B26078" t="s">
        <v>28628</v>
      </c>
      <c r="C26078">
        <f t="shared" si="407"/>
        <v>50</v>
      </c>
      <c r="D26078" t="str">
        <f>+VLOOKUP(base[[#This Row],[key]],Tabla2[[key]:[Homologado]],4,0)</f>
        <v>Administrativo(a)</v>
      </c>
    </row>
    <row r="26079" spans="1:4" x14ac:dyDescent="0.3">
      <c r="A26079" t="s">
        <v>15678</v>
      </c>
      <c r="B26079" t="s">
        <v>28628</v>
      </c>
      <c r="C26079">
        <f t="shared" si="407"/>
        <v>50</v>
      </c>
      <c r="D26079" t="str">
        <f>+VLOOKUP(base[[#This Row],[key]],Tabla2[[key]:[Homologado]],4,0)</f>
        <v>Administrativo(a)</v>
      </c>
    </row>
    <row r="26080" spans="1:4" x14ac:dyDescent="0.3">
      <c r="A26080" t="s">
        <v>15680</v>
      </c>
      <c r="B26080" t="s">
        <v>28628</v>
      </c>
      <c r="C26080">
        <f t="shared" si="407"/>
        <v>50</v>
      </c>
      <c r="D26080" t="str">
        <f>+VLOOKUP(base[[#This Row],[key]],Tabla2[[key]:[Homologado]],4,0)</f>
        <v>Administrativo(a)</v>
      </c>
    </row>
    <row r="26081" spans="1:4" x14ac:dyDescent="0.3">
      <c r="A26081" t="s">
        <v>15681</v>
      </c>
      <c r="B26081" t="s">
        <v>28628</v>
      </c>
      <c r="C26081">
        <f t="shared" si="407"/>
        <v>50</v>
      </c>
      <c r="D26081" t="str">
        <f>+VLOOKUP(base[[#This Row],[key]],Tabla2[[key]:[Homologado]],4,0)</f>
        <v>Administrativo(a)</v>
      </c>
    </row>
    <row r="26082" spans="1:4" x14ac:dyDescent="0.3">
      <c r="A26082" t="s">
        <v>15682</v>
      </c>
      <c r="B26082" t="s">
        <v>28628</v>
      </c>
      <c r="C26082">
        <f t="shared" si="407"/>
        <v>50</v>
      </c>
      <c r="D26082" t="str">
        <f>+VLOOKUP(base[[#This Row],[key]],Tabla2[[key]:[Homologado]],4,0)</f>
        <v>Administrativo(a)</v>
      </c>
    </row>
    <row r="26083" spans="1:4" x14ac:dyDescent="0.3">
      <c r="A26083" t="s">
        <v>15683</v>
      </c>
      <c r="B26083" t="s">
        <v>28628</v>
      </c>
      <c r="C26083">
        <f t="shared" si="407"/>
        <v>50</v>
      </c>
      <c r="D26083" t="str">
        <f>+VLOOKUP(base[[#This Row],[key]],Tabla2[[key]:[Homologado]],4,0)</f>
        <v>Administrativo(a)</v>
      </c>
    </row>
    <row r="26084" spans="1:4" x14ac:dyDescent="0.3">
      <c r="A26084" t="s">
        <v>15684</v>
      </c>
      <c r="B26084" t="s">
        <v>28628</v>
      </c>
      <c r="C26084">
        <f t="shared" si="407"/>
        <v>50</v>
      </c>
      <c r="D26084" t="str">
        <f>+VLOOKUP(base[[#This Row],[key]],Tabla2[[key]:[Homologado]],4,0)</f>
        <v>Administrativo(a)</v>
      </c>
    </row>
    <row r="26085" spans="1:4" x14ac:dyDescent="0.3">
      <c r="A26085" t="s">
        <v>15685</v>
      </c>
      <c r="B26085" t="s">
        <v>28628</v>
      </c>
      <c r="C26085">
        <f t="shared" si="407"/>
        <v>50</v>
      </c>
      <c r="D26085" t="str">
        <f>+VLOOKUP(base[[#This Row],[key]],Tabla2[[key]:[Homologado]],4,0)</f>
        <v>Administrativo(a)</v>
      </c>
    </row>
    <row r="26086" spans="1:4" x14ac:dyDescent="0.3">
      <c r="A26086" t="s">
        <v>15688</v>
      </c>
      <c r="B26086" t="s">
        <v>28628</v>
      </c>
      <c r="C26086">
        <f t="shared" si="407"/>
        <v>50</v>
      </c>
      <c r="D26086" t="str">
        <f>+VLOOKUP(base[[#This Row],[key]],Tabla2[[key]:[Homologado]],4,0)</f>
        <v>Administrativo(a)</v>
      </c>
    </row>
    <row r="26087" spans="1:4" x14ac:dyDescent="0.3">
      <c r="A26087" t="s">
        <v>15689</v>
      </c>
      <c r="B26087" t="s">
        <v>28628</v>
      </c>
      <c r="C26087">
        <f t="shared" si="407"/>
        <v>50</v>
      </c>
      <c r="D26087" t="str">
        <f>+VLOOKUP(base[[#This Row],[key]],Tabla2[[key]:[Homologado]],4,0)</f>
        <v>Administrativo(a)</v>
      </c>
    </row>
    <row r="26088" spans="1:4" x14ac:dyDescent="0.3">
      <c r="A26088" t="s">
        <v>15690</v>
      </c>
      <c r="B26088" t="s">
        <v>28628</v>
      </c>
      <c r="C26088">
        <f t="shared" si="407"/>
        <v>50</v>
      </c>
      <c r="D26088" t="str">
        <f>+VLOOKUP(base[[#This Row],[key]],Tabla2[[key]:[Homologado]],4,0)</f>
        <v>Administrativo(a)</v>
      </c>
    </row>
    <row r="26089" spans="1:4" x14ac:dyDescent="0.3">
      <c r="A26089" t="s">
        <v>15691</v>
      </c>
      <c r="B26089" t="s">
        <v>28628</v>
      </c>
      <c r="C26089">
        <f t="shared" si="407"/>
        <v>50</v>
      </c>
      <c r="D26089" t="str">
        <f>+VLOOKUP(base[[#This Row],[key]],Tabla2[[key]:[Homologado]],4,0)</f>
        <v>Administrativo(a)</v>
      </c>
    </row>
    <row r="26090" spans="1:4" x14ac:dyDescent="0.3">
      <c r="A26090" t="s">
        <v>15692</v>
      </c>
      <c r="B26090" t="s">
        <v>28628</v>
      </c>
      <c r="C26090">
        <f t="shared" si="407"/>
        <v>50</v>
      </c>
      <c r="D26090" t="str">
        <f>+VLOOKUP(base[[#This Row],[key]],Tabla2[[key]:[Homologado]],4,0)</f>
        <v>Administrativo(a)</v>
      </c>
    </row>
    <row r="26091" spans="1:4" x14ac:dyDescent="0.3">
      <c r="A26091" t="s">
        <v>15694</v>
      </c>
      <c r="B26091" t="s">
        <v>28628</v>
      </c>
      <c r="C26091">
        <f t="shared" si="407"/>
        <v>50</v>
      </c>
      <c r="D26091" t="str">
        <f>+VLOOKUP(base[[#This Row],[key]],Tabla2[[key]:[Homologado]],4,0)</f>
        <v>Administrativo(a)</v>
      </c>
    </row>
    <row r="26092" spans="1:4" x14ac:dyDescent="0.3">
      <c r="A26092" t="s">
        <v>15696</v>
      </c>
      <c r="B26092" t="s">
        <v>28628</v>
      </c>
      <c r="C26092">
        <f t="shared" si="407"/>
        <v>50</v>
      </c>
      <c r="D26092" t="str">
        <f>+VLOOKUP(base[[#This Row],[key]],Tabla2[[key]:[Homologado]],4,0)</f>
        <v>Administrativo(a)</v>
      </c>
    </row>
    <row r="26093" spans="1:4" x14ac:dyDescent="0.3">
      <c r="A26093" t="s">
        <v>15697</v>
      </c>
      <c r="B26093" t="s">
        <v>28628</v>
      </c>
      <c r="C26093">
        <f t="shared" si="407"/>
        <v>50</v>
      </c>
      <c r="D26093" t="str">
        <f>+VLOOKUP(base[[#This Row],[key]],Tabla2[[key]:[Homologado]],4,0)</f>
        <v>Administrativo(a)</v>
      </c>
    </row>
    <row r="26094" spans="1:4" x14ac:dyDescent="0.3">
      <c r="A26094" t="s">
        <v>15698</v>
      </c>
      <c r="B26094" t="s">
        <v>28628</v>
      </c>
      <c r="C26094">
        <f t="shared" si="407"/>
        <v>50</v>
      </c>
      <c r="D26094" t="str">
        <f>+VLOOKUP(base[[#This Row],[key]],Tabla2[[key]:[Homologado]],4,0)</f>
        <v>Administrativo(a)</v>
      </c>
    </row>
    <row r="26095" spans="1:4" x14ac:dyDescent="0.3">
      <c r="A26095" t="s">
        <v>15699</v>
      </c>
      <c r="B26095" t="s">
        <v>28628</v>
      </c>
      <c r="C26095">
        <f t="shared" si="407"/>
        <v>50</v>
      </c>
      <c r="D26095" t="str">
        <f>+VLOOKUP(base[[#This Row],[key]],Tabla2[[key]:[Homologado]],4,0)</f>
        <v>Administrativo(a)</v>
      </c>
    </row>
    <row r="26096" spans="1:4" x14ac:dyDescent="0.3">
      <c r="A26096" t="s">
        <v>15700</v>
      </c>
      <c r="B26096" t="s">
        <v>28628</v>
      </c>
      <c r="C26096">
        <f t="shared" si="407"/>
        <v>50</v>
      </c>
      <c r="D26096" t="str">
        <f>+VLOOKUP(base[[#This Row],[key]],Tabla2[[key]:[Homologado]],4,0)</f>
        <v>Administrativo(a)</v>
      </c>
    </row>
    <row r="26097" spans="1:4" x14ac:dyDescent="0.3">
      <c r="A26097" t="s">
        <v>15701</v>
      </c>
      <c r="B26097" t="s">
        <v>28628</v>
      </c>
      <c r="C26097">
        <f t="shared" si="407"/>
        <v>50</v>
      </c>
      <c r="D26097" t="str">
        <f>+VLOOKUP(base[[#This Row],[key]],Tabla2[[key]:[Homologado]],4,0)</f>
        <v>Administrativo(a)</v>
      </c>
    </row>
    <row r="26098" spans="1:4" x14ac:dyDescent="0.3">
      <c r="A26098" t="s">
        <v>15702</v>
      </c>
      <c r="B26098" t="s">
        <v>28628</v>
      </c>
      <c r="C26098">
        <f t="shared" si="407"/>
        <v>50</v>
      </c>
      <c r="D26098" t="str">
        <f>+VLOOKUP(base[[#This Row],[key]],Tabla2[[key]:[Homologado]],4,0)</f>
        <v>Administrativo(a)</v>
      </c>
    </row>
    <row r="26099" spans="1:4" x14ac:dyDescent="0.3">
      <c r="A26099" t="s">
        <v>15703</v>
      </c>
      <c r="B26099" t="s">
        <v>28628</v>
      </c>
      <c r="C26099">
        <f t="shared" si="407"/>
        <v>50</v>
      </c>
      <c r="D26099" t="str">
        <f>+VLOOKUP(base[[#This Row],[key]],Tabla2[[key]:[Homologado]],4,0)</f>
        <v>Administrativo(a)</v>
      </c>
    </row>
    <row r="26100" spans="1:4" x14ac:dyDescent="0.3">
      <c r="A26100" t="s">
        <v>15704</v>
      </c>
      <c r="B26100" t="s">
        <v>28628</v>
      </c>
      <c r="C26100">
        <f t="shared" si="407"/>
        <v>50</v>
      </c>
      <c r="D26100" t="str">
        <f>+VLOOKUP(base[[#This Row],[key]],Tabla2[[key]:[Homologado]],4,0)</f>
        <v>Administrativo(a)</v>
      </c>
    </row>
    <row r="26101" spans="1:4" x14ac:dyDescent="0.3">
      <c r="A26101" t="s">
        <v>15705</v>
      </c>
      <c r="B26101" t="s">
        <v>28628</v>
      </c>
      <c r="C26101">
        <f t="shared" si="407"/>
        <v>50</v>
      </c>
      <c r="D26101" t="str">
        <f>+VLOOKUP(base[[#This Row],[key]],Tabla2[[key]:[Homologado]],4,0)</f>
        <v>Administrativo(a)</v>
      </c>
    </row>
    <row r="26102" spans="1:4" x14ac:dyDescent="0.3">
      <c r="A26102" t="s">
        <v>15708</v>
      </c>
      <c r="B26102" t="s">
        <v>28628</v>
      </c>
      <c r="C26102">
        <f t="shared" si="407"/>
        <v>50</v>
      </c>
      <c r="D26102" t="str">
        <f>+VLOOKUP(base[[#This Row],[key]],Tabla2[[key]:[Homologado]],4,0)</f>
        <v>Administrativo(a)</v>
      </c>
    </row>
    <row r="26103" spans="1:4" x14ac:dyDescent="0.3">
      <c r="A26103" t="s">
        <v>15709</v>
      </c>
      <c r="B26103" t="s">
        <v>28628</v>
      </c>
      <c r="C26103">
        <f t="shared" si="407"/>
        <v>50</v>
      </c>
      <c r="D26103" t="str">
        <f>+VLOOKUP(base[[#This Row],[key]],Tabla2[[key]:[Homologado]],4,0)</f>
        <v>Administrativo(a)</v>
      </c>
    </row>
    <row r="26104" spans="1:4" x14ac:dyDescent="0.3">
      <c r="A26104" t="s">
        <v>15710</v>
      </c>
      <c r="B26104" t="s">
        <v>28628</v>
      </c>
      <c r="C26104">
        <f t="shared" si="407"/>
        <v>50</v>
      </c>
      <c r="D26104" t="str">
        <f>+VLOOKUP(base[[#This Row],[key]],Tabla2[[key]:[Homologado]],4,0)</f>
        <v>Administrativo(a)</v>
      </c>
    </row>
    <row r="26105" spans="1:4" x14ac:dyDescent="0.3">
      <c r="A26105" t="s">
        <v>15711</v>
      </c>
      <c r="B26105" t="s">
        <v>28628</v>
      </c>
      <c r="C26105">
        <f t="shared" si="407"/>
        <v>50</v>
      </c>
      <c r="D26105" t="str">
        <f>+VLOOKUP(base[[#This Row],[key]],Tabla2[[key]:[Homologado]],4,0)</f>
        <v>Administrativo(a)</v>
      </c>
    </row>
    <row r="26106" spans="1:4" x14ac:dyDescent="0.3">
      <c r="A26106" t="s">
        <v>15712</v>
      </c>
      <c r="B26106" t="s">
        <v>28628</v>
      </c>
      <c r="C26106">
        <f t="shared" si="407"/>
        <v>50</v>
      </c>
      <c r="D26106" t="str">
        <f>+VLOOKUP(base[[#This Row],[key]],Tabla2[[key]:[Homologado]],4,0)</f>
        <v>Administrativo(a)</v>
      </c>
    </row>
    <row r="26107" spans="1:4" x14ac:dyDescent="0.3">
      <c r="A26107" t="s">
        <v>15713</v>
      </c>
      <c r="B26107" t="s">
        <v>28628</v>
      </c>
      <c r="C26107">
        <f t="shared" si="407"/>
        <v>50</v>
      </c>
      <c r="D26107" t="str">
        <f>+VLOOKUP(base[[#This Row],[key]],Tabla2[[key]:[Homologado]],4,0)</f>
        <v>Administrativo(a)</v>
      </c>
    </row>
    <row r="26108" spans="1:4" x14ac:dyDescent="0.3">
      <c r="A26108" t="s">
        <v>15714</v>
      </c>
      <c r="B26108" t="s">
        <v>28628</v>
      </c>
      <c r="C26108">
        <f t="shared" si="407"/>
        <v>50</v>
      </c>
      <c r="D26108" t="str">
        <f>+VLOOKUP(base[[#This Row],[key]],Tabla2[[key]:[Homologado]],4,0)</f>
        <v>Administrativo(a)</v>
      </c>
    </row>
    <row r="26109" spans="1:4" x14ac:dyDescent="0.3">
      <c r="A26109" t="s">
        <v>15715</v>
      </c>
      <c r="B26109" t="s">
        <v>28628</v>
      </c>
      <c r="C26109">
        <f t="shared" si="407"/>
        <v>50</v>
      </c>
      <c r="D26109" t="str">
        <f>+VLOOKUP(base[[#This Row],[key]],Tabla2[[key]:[Homologado]],4,0)</f>
        <v>Administrativo(a)</v>
      </c>
    </row>
    <row r="26110" spans="1:4" x14ac:dyDescent="0.3">
      <c r="A26110" t="s">
        <v>15716</v>
      </c>
      <c r="B26110" t="s">
        <v>28628</v>
      </c>
      <c r="C26110">
        <f t="shared" si="407"/>
        <v>50</v>
      </c>
      <c r="D26110" t="str">
        <f>+VLOOKUP(base[[#This Row],[key]],Tabla2[[key]:[Homologado]],4,0)</f>
        <v>Administrativo(a)</v>
      </c>
    </row>
    <row r="26111" spans="1:4" x14ac:dyDescent="0.3">
      <c r="A26111" t="s">
        <v>15717</v>
      </c>
      <c r="B26111" t="s">
        <v>28628</v>
      </c>
      <c r="C26111">
        <f t="shared" si="407"/>
        <v>50</v>
      </c>
      <c r="D26111" t="str">
        <f>+VLOOKUP(base[[#This Row],[key]],Tabla2[[key]:[Homologado]],4,0)</f>
        <v>Administrativo(a)</v>
      </c>
    </row>
    <row r="26112" spans="1:4" x14ac:dyDescent="0.3">
      <c r="A26112" t="s">
        <v>15718</v>
      </c>
      <c r="B26112" t="s">
        <v>28628</v>
      </c>
      <c r="C26112">
        <f t="shared" si="407"/>
        <v>50</v>
      </c>
      <c r="D26112" t="str">
        <f>+VLOOKUP(base[[#This Row],[key]],Tabla2[[key]:[Homologado]],4,0)</f>
        <v>Administrativo(a)</v>
      </c>
    </row>
    <row r="26113" spans="1:4" x14ac:dyDescent="0.3">
      <c r="A26113" t="s">
        <v>15719</v>
      </c>
      <c r="B26113" t="s">
        <v>28628</v>
      </c>
      <c r="C26113">
        <f t="shared" si="407"/>
        <v>50</v>
      </c>
      <c r="D26113" t="str">
        <f>+VLOOKUP(base[[#This Row],[key]],Tabla2[[key]:[Homologado]],4,0)</f>
        <v>Administrativo(a)</v>
      </c>
    </row>
    <row r="26114" spans="1:4" x14ac:dyDescent="0.3">
      <c r="A26114" t="s">
        <v>15720</v>
      </c>
      <c r="B26114" t="s">
        <v>28628</v>
      </c>
      <c r="C26114">
        <f t="shared" si="407"/>
        <v>50</v>
      </c>
      <c r="D26114" t="str">
        <f>+VLOOKUP(base[[#This Row],[key]],Tabla2[[key]:[Homologado]],4,0)</f>
        <v>Administrativo(a)</v>
      </c>
    </row>
    <row r="26115" spans="1:4" x14ac:dyDescent="0.3">
      <c r="A26115" t="s">
        <v>15721</v>
      </c>
      <c r="B26115" t="s">
        <v>28628</v>
      </c>
      <c r="C26115">
        <f t="shared" si="407"/>
        <v>50</v>
      </c>
      <c r="D26115" t="str">
        <f>+VLOOKUP(base[[#This Row],[key]],Tabla2[[key]:[Homologado]],4,0)</f>
        <v>Administrativo(a)</v>
      </c>
    </row>
    <row r="26116" spans="1:4" x14ac:dyDescent="0.3">
      <c r="A26116" t="s">
        <v>15722</v>
      </c>
      <c r="B26116" t="s">
        <v>28628</v>
      </c>
      <c r="C26116">
        <f t="shared" ref="C26116:C26179" si="408">+IF(B26116=B26115,C26115,C26115+1)</f>
        <v>50</v>
      </c>
      <c r="D26116" t="str">
        <f>+VLOOKUP(base[[#This Row],[key]],Tabla2[[key]:[Homologado]],4,0)</f>
        <v>Administrativo(a)</v>
      </c>
    </row>
    <row r="26117" spans="1:4" x14ac:dyDescent="0.3">
      <c r="A26117" t="s">
        <v>15723</v>
      </c>
      <c r="B26117" t="s">
        <v>28628</v>
      </c>
      <c r="C26117">
        <f t="shared" si="408"/>
        <v>50</v>
      </c>
      <c r="D26117" t="str">
        <f>+VLOOKUP(base[[#This Row],[key]],Tabla2[[key]:[Homologado]],4,0)</f>
        <v>Administrativo(a)</v>
      </c>
    </row>
    <row r="26118" spans="1:4" x14ac:dyDescent="0.3">
      <c r="A26118" t="s">
        <v>15724</v>
      </c>
      <c r="B26118" t="s">
        <v>28628</v>
      </c>
      <c r="C26118">
        <f t="shared" si="408"/>
        <v>50</v>
      </c>
      <c r="D26118" t="str">
        <f>+VLOOKUP(base[[#This Row],[key]],Tabla2[[key]:[Homologado]],4,0)</f>
        <v>Administrativo(a)</v>
      </c>
    </row>
    <row r="26119" spans="1:4" x14ac:dyDescent="0.3">
      <c r="A26119" t="s">
        <v>15725</v>
      </c>
      <c r="B26119" t="s">
        <v>28628</v>
      </c>
      <c r="C26119">
        <f t="shared" si="408"/>
        <v>50</v>
      </c>
      <c r="D26119" t="str">
        <f>+VLOOKUP(base[[#This Row],[key]],Tabla2[[key]:[Homologado]],4,0)</f>
        <v>Administrativo(a)</v>
      </c>
    </row>
    <row r="26120" spans="1:4" x14ac:dyDescent="0.3">
      <c r="A26120" t="s">
        <v>15726</v>
      </c>
      <c r="B26120" t="s">
        <v>28628</v>
      </c>
      <c r="C26120">
        <f t="shared" si="408"/>
        <v>50</v>
      </c>
      <c r="D26120" t="str">
        <f>+VLOOKUP(base[[#This Row],[key]],Tabla2[[key]:[Homologado]],4,0)</f>
        <v>Administrativo(a)</v>
      </c>
    </row>
    <row r="26121" spans="1:4" x14ac:dyDescent="0.3">
      <c r="A26121" t="s">
        <v>15727</v>
      </c>
      <c r="B26121" t="s">
        <v>28628</v>
      </c>
      <c r="C26121">
        <f t="shared" si="408"/>
        <v>50</v>
      </c>
      <c r="D26121" t="str">
        <f>+VLOOKUP(base[[#This Row],[key]],Tabla2[[key]:[Homologado]],4,0)</f>
        <v>Administrativo(a)</v>
      </c>
    </row>
    <row r="26122" spans="1:4" x14ac:dyDescent="0.3">
      <c r="A26122" t="s">
        <v>15728</v>
      </c>
      <c r="B26122" t="s">
        <v>28628</v>
      </c>
      <c r="C26122">
        <f t="shared" si="408"/>
        <v>50</v>
      </c>
      <c r="D26122" t="str">
        <f>+VLOOKUP(base[[#This Row],[key]],Tabla2[[key]:[Homologado]],4,0)</f>
        <v>Administrativo(a)</v>
      </c>
    </row>
    <row r="26123" spans="1:4" x14ac:dyDescent="0.3">
      <c r="A26123" t="s">
        <v>15729</v>
      </c>
      <c r="B26123" t="s">
        <v>28628</v>
      </c>
      <c r="C26123">
        <f t="shared" si="408"/>
        <v>50</v>
      </c>
      <c r="D26123" t="str">
        <f>+VLOOKUP(base[[#This Row],[key]],Tabla2[[key]:[Homologado]],4,0)</f>
        <v>Administrativo(a)</v>
      </c>
    </row>
    <row r="26124" spans="1:4" x14ac:dyDescent="0.3">
      <c r="A26124" t="s">
        <v>15730</v>
      </c>
      <c r="B26124" t="s">
        <v>28628</v>
      </c>
      <c r="C26124">
        <f t="shared" si="408"/>
        <v>50</v>
      </c>
      <c r="D26124" t="str">
        <f>+VLOOKUP(base[[#This Row],[key]],Tabla2[[key]:[Homologado]],4,0)</f>
        <v>Administrativo(a)</v>
      </c>
    </row>
    <row r="26125" spans="1:4" x14ac:dyDescent="0.3">
      <c r="A26125" t="s">
        <v>15731</v>
      </c>
      <c r="B26125" t="s">
        <v>28628</v>
      </c>
      <c r="C26125">
        <f t="shared" si="408"/>
        <v>50</v>
      </c>
      <c r="D26125" t="str">
        <f>+VLOOKUP(base[[#This Row],[key]],Tabla2[[key]:[Homologado]],4,0)</f>
        <v>Administrativo(a)</v>
      </c>
    </row>
    <row r="26126" spans="1:4" x14ac:dyDescent="0.3">
      <c r="A26126" t="s">
        <v>15732</v>
      </c>
      <c r="B26126" t="s">
        <v>28628</v>
      </c>
      <c r="C26126">
        <f t="shared" si="408"/>
        <v>50</v>
      </c>
      <c r="D26126" t="str">
        <f>+VLOOKUP(base[[#This Row],[key]],Tabla2[[key]:[Homologado]],4,0)</f>
        <v>Administrativo(a)</v>
      </c>
    </row>
    <row r="26127" spans="1:4" x14ac:dyDescent="0.3">
      <c r="A26127" t="s">
        <v>15733</v>
      </c>
      <c r="B26127" t="s">
        <v>28628</v>
      </c>
      <c r="C26127">
        <f t="shared" si="408"/>
        <v>50</v>
      </c>
      <c r="D26127" t="str">
        <f>+VLOOKUP(base[[#This Row],[key]],Tabla2[[key]:[Homologado]],4,0)</f>
        <v>Administrativo(a)</v>
      </c>
    </row>
    <row r="26128" spans="1:4" x14ac:dyDescent="0.3">
      <c r="A26128" t="s">
        <v>15734</v>
      </c>
      <c r="B26128" t="s">
        <v>28628</v>
      </c>
      <c r="C26128">
        <f t="shared" si="408"/>
        <v>50</v>
      </c>
      <c r="D26128" t="str">
        <f>+VLOOKUP(base[[#This Row],[key]],Tabla2[[key]:[Homologado]],4,0)</f>
        <v>Administrativo(a)</v>
      </c>
    </row>
    <row r="26129" spans="1:4" x14ac:dyDescent="0.3">
      <c r="A26129" t="s">
        <v>15735</v>
      </c>
      <c r="B26129" t="s">
        <v>28628</v>
      </c>
      <c r="C26129">
        <f t="shared" si="408"/>
        <v>50</v>
      </c>
      <c r="D26129" t="str">
        <f>+VLOOKUP(base[[#This Row],[key]],Tabla2[[key]:[Homologado]],4,0)</f>
        <v>Administrativo(a)</v>
      </c>
    </row>
    <row r="26130" spans="1:4" x14ac:dyDescent="0.3">
      <c r="A26130" t="s">
        <v>15736</v>
      </c>
      <c r="B26130" t="s">
        <v>28628</v>
      </c>
      <c r="C26130">
        <f t="shared" si="408"/>
        <v>50</v>
      </c>
      <c r="D26130" t="str">
        <f>+VLOOKUP(base[[#This Row],[key]],Tabla2[[key]:[Homologado]],4,0)</f>
        <v>Administrativo(a)</v>
      </c>
    </row>
    <row r="26131" spans="1:4" x14ac:dyDescent="0.3">
      <c r="A26131" t="s">
        <v>15737</v>
      </c>
      <c r="B26131" t="s">
        <v>28628</v>
      </c>
      <c r="C26131">
        <f t="shared" si="408"/>
        <v>50</v>
      </c>
      <c r="D26131" t="str">
        <f>+VLOOKUP(base[[#This Row],[key]],Tabla2[[key]:[Homologado]],4,0)</f>
        <v>Administrativo(a)</v>
      </c>
    </row>
    <row r="26132" spans="1:4" x14ac:dyDescent="0.3">
      <c r="A26132" t="s">
        <v>15738</v>
      </c>
      <c r="B26132" t="s">
        <v>28628</v>
      </c>
      <c r="C26132">
        <f t="shared" si="408"/>
        <v>50</v>
      </c>
      <c r="D26132" t="str">
        <f>+VLOOKUP(base[[#This Row],[key]],Tabla2[[key]:[Homologado]],4,0)</f>
        <v>Administrativo(a)</v>
      </c>
    </row>
    <row r="26133" spans="1:4" x14ac:dyDescent="0.3">
      <c r="A26133" t="s">
        <v>15740</v>
      </c>
      <c r="B26133" t="s">
        <v>28628</v>
      </c>
      <c r="C26133">
        <f t="shared" si="408"/>
        <v>50</v>
      </c>
      <c r="D26133" t="str">
        <f>+VLOOKUP(base[[#This Row],[key]],Tabla2[[key]:[Homologado]],4,0)</f>
        <v>Administrativo(a)</v>
      </c>
    </row>
    <row r="26134" spans="1:4" x14ac:dyDescent="0.3">
      <c r="A26134" t="s">
        <v>15741</v>
      </c>
      <c r="B26134" t="s">
        <v>28628</v>
      </c>
      <c r="C26134">
        <f t="shared" si="408"/>
        <v>50</v>
      </c>
      <c r="D26134" t="str">
        <f>+VLOOKUP(base[[#This Row],[key]],Tabla2[[key]:[Homologado]],4,0)</f>
        <v>Administrativo(a)</v>
      </c>
    </row>
    <row r="26135" spans="1:4" x14ac:dyDescent="0.3">
      <c r="A26135" t="s">
        <v>15742</v>
      </c>
      <c r="B26135" t="s">
        <v>28628</v>
      </c>
      <c r="C26135">
        <f t="shared" si="408"/>
        <v>50</v>
      </c>
      <c r="D26135" t="str">
        <f>+VLOOKUP(base[[#This Row],[key]],Tabla2[[key]:[Homologado]],4,0)</f>
        <v>Administrativo(a)</v>
      </c>
    </row>
    <row r="26136" spans="1:4" x14ac:dyDescent="0.3">
      <c r="A26136" t="s">
        <v>15743</v>
      </c>
      <c r="B26136" t="s">
        <v>28628</v>
      </c>
      <c r="C26136">
        <f t="shared" si="408"/>
        <v>50</v>
      </c>
      <c r="D26136" t="str">
        <f>+VLOOKUP(base[[#This Row],[key]],Tabla2[[key]:[Homologado]],4,0)</f>
        <v>Administrativo(a)</v>
      </c>
    </row>
    <row r="26137" spans="1:4" x14ac:dyDescent="0.3">
      <c r="A26137" t="s">
        <v>15744</v>
      </c>
      <c r="B26137" t="s">
        <v>28628</v>
      </c>
      <c r="C26137">
        <f t="shared" si="408"/>
        <v>50</v>
      </c>
      <c r="D26137" t="str">
        <f>+VLOOKUP(base[[#This Row],[key]],Tabla2[[key]:[Homologado]],4,0)</f>
        <v>Administrativo(a)</v>
      </c>
    </row>
    <row r="26138" spans="1:4" x14ac:dyDescent="0.3">
      <c r="A26138" t="s">
        <v>15745</v>
      </c>
      <c r="B26138" t="s">
        <v>28628</v>
      </c>
      <c r="C26138">
        <f t="shared" si="408"/>
        <v>50</v>
      </c>
      <c r="D26138" t="str">
        <f>+VLOOKUP(base[[#This Row],[key]],Tabla2[[key]:[Homologado]],4,0)</f>
        <v>Administrativo(a)</v>
      </c>
    </row>
    <row r="26139" spans="1:4" x14ac:dyDescent="0.3">
      <c r="A26139" t="s">
        <v>15746</v>
      </c>
      <c r="B26139" t="s">
        <v>28628</v>
      </c>
      <c r="C26139">
        <f t="shared" si="408"/>
        <v>50</v>
      </c>
      <c r="D26139" t="str">
        <f>+VLOOKUP(base[[#This Row],[key]],Tabla2[[key]:[Homologado]],4,0)</f>
        <v>Administrativo(a)</v>
      </c>
    </row>
    <row r="26140" spans="1:4" x14ac:dyDescent="0.3">
      <c r="A26140" t="s">
        <v>15747</v>
      </c>
      <c r="B26140" t="s">
        <v>28628</v>
      </c>
      <c r="C26140">
        <f t="shared" si="408"/>
        <v>50</v>
      </c>
      <c r="D26140" t="str">
        <f>+VLOOKUP(base[[#This Row],[key]],Tabla2[[key]:[Homologado]],4,0)</f>
        <v>Administrativo(a)</v>
      </c>
    </row>
    <row r="26141" spans="1:4" x14ac:dyDescent="0.3">
      <c r="A26141" t="s">
        <v>15748</v>
      </c>
      <c r="B26141" t="s">
        <v>28628</v>
      </c>
      <c r="C26141">
        <f t="shared" si="408"/>
        <v>50</v>
      </c>
      <c r="D26141" t="str">
        <f>+VLOOKUP(base[[#This Row],[key]],Tabla2[[key]:[Homologado]],4,0)</f>
        <v>Administrativo(a)</v>
      </c>
    </row>
    <row r="26142" spans="1:4" x14ac:dyDescent="0.3">
      <c r="A26142" t="s">
        <v>15749</v>
      </c>
      <c r="B26142" t="s">
        <v>28628</v>
      </c>
      <c r="C26142">
        <f t="shared" si="408"/>
        <v>50</v>
      </c>
      <c r="D26142" t="str">
        <f>+VLOOKUP(base[[#This Row],[key]],Tabla2[[key]:[Homologado]],4,0)</f>
        <v>Administrativo(a)</v>
      </c>
    </row>
    <row r="26143" spans="1:4" x14ac:dyDescent="0.3">
      <c r="A26143" t="s">
        <v>15750</v>
      </c>
      <c r="B26143" t="s">
        <v>28628</v>
      </c>
      <c r="C26143">
        <f t="shared" si="408"/>
        <v>50</v>
      </c>
      <c r="D26143" t="str">
        <f>+VLOOKUP(base[[#This Row],[key]],Tabla2[[key]:[Homologado]],4,0)</f>
        <v>Administrativo(a)</v>
      </c>
    </row>
    <row r="26144" spans="1:4" x14ac:dyDescent="0.3">
      <c r="A26144" t="s">
        <v>15754</v>
      </c>
      <c r="B26144" t="s">
        <v>28628</v>
      </c>
      <c r="C26144">
        <f t="shared" si="408"/>
        <v>50</v>
      </c>
      <c r="D26144" t="str">
        <f>+VLOOKUP(base[[#This Row],[key]],Tabla2[[key]:[Homologado]],4,0)</f>
        <v>Administrativo(a)</v>
      </c>
    </row>
    <row r="26145" spans="1:4" x14ac:dyDescent="0.3">
      <c r="A26145" t="s">
        <v>15755</v>
      </c>
      <c r="B26145" t="s">
        <v>28628</v>
      </c>
      <c r="C26145">
        <f t="shared" si="408"/>
        <v>50</v>
      </c>
      <c r="D26145" t="str">
        <f>+VLOOKUP(base[[#This Row],[key]],Tabla2[[key]:[Homologado]],4,0)</f>
        <v>Administrativo(a)</v>
      </c>
    </row>
    <row r="26146" spans="1:4" x14ac:dyDescent="0.3">
      <c r="A26146" t="s">
        <v>15757</v>
      </c>
      <c r="B26146" t="s">
        <v>28628</v>
      </c>
      <c r="C26146">
        <f t="shared" si="408"/>
        <v>50</v>
      </c>
      <c r="D26146" t="str">
        <f>+VLOOKUP(base[[#This Row],[key]],Tabla2[[key]:[Homologado]],4,0)</f>
        <v>Administrativo(a)</v>
      </c>
    </row>
    <row r="26147" spans="1:4" x14ac:dyDescent="0.3">
      <c r="A26147" t="s">
        <v>15760</v>
      </c>
      <c r="B26147" t="s">
        <v>28628</v>
      </c>
      <c r="C26147">
        <f t="shared" si="408"/>
        <v>50</v>
      </c>
      <c r="D26147" t="str">
        <f>+VLOOKUP(base[[#This Row],[key]],Tabla2[[key]:[Homologado]],4,0)</f>
        <v>Administrativo(a)</v>
      </c>
    </row>
    <row r="26148" spans="1:4" x14ac:dyDescent="0.3">
      <c r="A26148" t="s">
        <v>15762</v>
      </c>
      <c r="B26148" t="s">
        <v>28628</v>
      </c>
      <c r="C26148">
        <f t="shared" si="408"/>
        <v>50</v>
      </c>
      <c r="D26148" t="str">
        <f>+VLOOKUP(base[[#This Row],[key]],Tabla2[[key]:[Homologado]],4,0)</f>
        <v>Administrativo(a)</v>
      </c>
    </row>
    <row r="26149" spans="1:4" x14ac:dyDescent="0.3">
      <c r="A26149" t="s">
        <v>15763</v>
      </c>
      <c r="B26149" t="s">
        <v>28628</v>
      </c>
      <c r="C26149">
        <f t="shared" si="408"/>
        <v>50</v>
      </c>
      <c r="D26149" t="str">
        <f>+VLOOKUP(base[[#This Row],[key]],Tabla2[[key]:[Homologado]],4,0)</f>
        <v>Administrativo(a)</v>
      </c>
    </row>
    <row r="26150" spans="1:4" x14ac:dyDescent="0.3">
      <c r="A26150" t="s">
        <v>34762</v>
      </c>
      <c r="B26150" t="s">
        <v>28628</v>
      </c>
      <c r="C26150">
        <f t="shared" si="408"/>
        <v>50</v>
      </c>
      <c r="D26150" t="str">
        <f>+VLOOKUP(base[[#This Row],[key]],Tabla2[[key]:[Homologado]],4,0)</f>
        <v>Administrativo(a)</v>
      </c>
    </row>
    <row r="26151" spans="1:4" x14ac:dyDescent="0.3">
      <c r="A26151" t="s">
        <v>34763</v>
      </c>
      <c r="B26151" t="s">
        <v>28628</v>
      </c>
      <c r="C26151">
        <f t="shared" si="408"/>
        <v>50</v>
      </c>
      <c r="D26151" t="str">
        <f>+VLOOKUP(base[[#This Row],[key]],Tabla2[[key]:[Homologado]],4,0)</f>
        <v>Administrativo(a)</v>
      </c>
    </row>
    <row r="26152" spans="1:4" x14ac:dyDescent="0.3">
      <c r="A26152" t="s">
        <v>34764</v>
      </c>
      <c r="B26152" t="s">
        <v>28628</v>
      </c>
      <c r="C26152">
        <f t="shared" si="408"/>
        <v>50</v>
      </c>
      <c r="D26152" t="str">
        <f>+VLOOKUP(base[[#This Row],[key]],Tabla2[[key]:[Homologado]],4,0)</f>
        <v>Administrativo(a)</v>
      </c>
    </row>
    <row r="26153" spans="1:4" x14ac:dyDescent="0.3">
      <c r="A26153" t="s">
        <v>34765</v>
      </c>
      <c r="B26153" t="s">
        <v>28628</v>
      </c>
      <c r="C26153">
        <f t="shared" si="408"/>
        <v>50</v>
      </c>
      <c r="D26153" t="str">
        <f>+VLOOKUP(base[[#This Row],[key]],Tabla2[[key]:[Homologado]],4,0)</f>
        <v>Administrativo(a)</v>
      </c>
    </row>
    <row r="26154" spans="1:4" x14ac:dyDescent="0.3">
      <c r="A26154" t="s">
        <v>15975</v>
      </c>
      <c r="B26154" t="s">
        <v>28628</v>
      </c>
      <c r="C26154">
        <f t="shared" si="408"/>
        <v>50</v>
      </c>
      <c r="D26154" t="str">
        <f>+VLOOKUP(base[[#This Row],[key]],Tabla2[[key]:[Homologado]],4,0)</f>
        <v>Administrativo(a)</v>
      </c>
    </row>
    <row r="26155" spans="1:4" x14ac:dyDescent="0.3">
      <c r="A26155" t="s">
        <v>34766</v>
      </c>
      <c r="B26155" t="s">
        <v>28628</v>
      </c>
      <c r="C26155">
        <f t="shared" si="408"/>
        <v>50</v>
      </c>
      <c r="D26155" t="str">
        <f>+VLOOKUP(base[[#This Row],[key]],Tabla2[[key]:[Homologado]],4,0)</f>
        <v>Administrativo(a)</v>
      </c>
    </row>
    <row r="26156" spans="1:4" x14ac:dyDescent="0.3">
      <c r="A26156" t="s">
        <v>34767</v>
      </c>
      <c r="B26156" t="s">
        <v>28628</v>
      </c>
      <c r="C26156">
        <f t="shared" si="408"/>
        <v>50</v>
      </c>
      <c r="D26156" t="str">
        <f>+VLOOKUP(base[[#This Row],[key]],Tabla2[[key]:[Homologado]],4,0)</f>
        <v>Administrativo(a)</v>
      </c>
    </row>
    <row r="26157" spans="1:4" x14ac:dyDescent="0.3">
      <c r="A26157" t="s">
        <v>34768</v>
      </c>
      <c r="B26157" t="s">
        <v>28628</v>
      </c>
      <c r="C26157">
        <f t="shared" si="408"/>
        <v>50</v>
      </c>
      <c r="D26157" t="str">
        <f>+VLOOKUP(base[[#This Row],[key]],Tabla2[[key]:[Homologado]],4,0)</f>
        <v>Administrativo(a)</v>
      </c>
    </row>
    <row r="26158" spans="1:4" x14ac:dyDescent="0.3">
      <c r="A26158" t="s">
        <v>34769</v>
      </c>
      <c r="B26158" t="s">
        <v>28628</v>
      </c>
      <c r="C26158">
        <f t="shared" si="408"/>
        <v>50</v>
      </c>
      <c r="D26158" t="str">
        <f>+VLOOKUP(base[[#This Row],[key]],Tabla2[[key]:[Homologado]],4,0)</f>
        <v>Administrativo(a)</v>
      </c>
    </row>
    <row r="26159" spans="1:4" x14ac:dyDescent="0.3">
      <c r="A26159" t="s">
        <v>34770</v>
      </c>
      <c r="B26159" t="s">
        <v>28628</v>
      </c>
      <c r="C26159">
        <f t="shared" si="408"/>
        <v>50</v>
      </c>
      <c r="D26159" t="str">
        <f>+VLOOKUP(base[[#This Row],[key]],Tabla2[[key]:[Homologado]],4,0)</f>
        <v>Administrativo(a)</v>
      </c>
    </row>
    <row r="26160" spans="1:4" x14ac:dyDescent="0.3">
      <c r="A26160" t="s">
        <v>34771</v>
      </c>
      <c r="B26160" t="s">
        <v>28628</v>
      </c>
      <c r="C26160">
        <f t="shared" si="408"/>
        <v>50</v>
      </c>
      <c r="D26160" t="str">
        <f>+VLOOKUP(base[[#This Row],[key]],Tabla2[[key]:[Homologado]],4,0)</f>
        <v>Administrativo(a)</v>
      </c>
    </row>
    <row r="26161" spans="1:4" x14ac:dyDescent="0.3">
      <c r="A26161" t="s">
        <v>34772</v>
      </c>
      <c r="B26161" t="s">
        <v>28628</v>
      </c>
      <c r="C26161">
        <f t="shared" si="408"/>
        <v>50</v>
      </c>
      <c r="D26161" t="str">
        <f>+VLOOKUP(base[[#This Row],[key]],Tabla2[[key]:[Homologado]],4,0)</f>
        <v>Administrativo(a)</v>
      </c>
    </row>
    <row r="26162" spans="1:4" x14ac:dyDescent="0.3">
      <c r="A26162" t="s">
        <v>16007</v>
      </c>
      <c r="B26162" t="s">
        <v>28628</v>
      </c>
      <c r="C26162">
        <f t="shared" si="408"/>
        <v>50</v>
      </c>
      <c r="D26162" t="str">
        <f>+VLOOKUP(base[[#This Row],[key]],Tabla2[[key]:[Homologado]],4,0)</f>
        <v>Administrativo(a)</v>
      </c>
    </row>
    <row r="26163" spans="1:4" x14ac:dyDescent="0.3">
      <c r="A26163" t="s">
        <v>34773</v>
      </c>
      <c r="B26163" t="s">
        <v>28628</v>
      </c>
      <c r="C26163">
        <f t="shared" si="408"/>
        <v>50</v>
      </c>
      <c r="D26163" t="str">
        <f>+VLOOKUP(base[[#This Row],[key]],Tabla2[[key]:[Homologado]],4,0)</f>
        <v>Administrativo(a)</v>
      </c>
    </row>
    <row r="26164" spans="1:4" x14ac:dyDescent="0.3">
      <c r="A26164" t="s">
        <v>34774</v>
      </c>
      <c r="B26164" t="s">
        <v>28628</v>
      </c>
      <c r="C26164">
        <f t="shared" si="408"/>
        <v>50</v>
      </c>
      <c r="D26164" t="str">
        <f>+VLOOKUP(base[[#This Row],[key]],Tabla2[[key]:[Homologado]],4,0)</f>
        <v>Administrativo(a)</v>
      </c>
    </row>
    <row r="26165" spans="1:4" x14ac:dyDescent="0.3">
      <c r="A26165" t="s">
        <v>34775</v>
      </c>
      <c r="B26165" t="s">
        <v>28628</v>
      </c>
      <c r="C26165">
        <f t="shared" si="408"/>
        <v>50</v>
      </c>
      <c r="D26165" t="str">
        <f>+VLOOKUP(base[[#This Row],[key]],Tabla2[[key]:[Homologado]],4,0)</f>
        <v>Administrativo(a)</v>
      </c>
    </row>
    <row r="26166" spans="1:4" x14ac:dyDescent="0.3">
      <c r="A26166" t="s">
        <v>34776</v>
      </c>
      <c r="B26166" t="s">
        <v>28628</v>
      </c>
      <c r="C26166">
        <f t="shared" si="408"/>
        <v>50</v>
      </c>
      <c r="D26166" t="str">
        <f>+VLOOKUP(base[[#This Row],[key]],Tabla2[[key]:[Homologado]],4,0)</f>
        <v>Administrativo(a)</v>
      </c>
    </row>
    <row r="26167" spans="1:4" x14ac:dyDescent="0.3">
      <c r="A26167" t="s">
        <v>34777</v>
      </c>
      <c r="B26167" t="s">
        <v>28628</v>
      </c>
      <c r="C26167">
        <f t="shared" si="408"/>
        <v>50</v>
      </c>
      <c r="D26167" t="str">
        <f>+VLOOKUP(base[[#This Row],[key]],Tabla2[[key]:[Homologado]],4,0)</f>
        <v>Administrativo(a)</v>
      </c>
    </row>
    <row r="26168" spans="1:4" x14ac:dyDescent="0.3">
      <c r="A26168" t="s">
        <v>34778</v>
      </c>
      <c r="B26168" t="s">
        <v>28628</v>
      </c>
      <c r="C26168">
        <f t="shared" si="408"/>
        <v>50</v>
      </c>
      <c r="D26168" t="str">
        <f>+VLOOKUP(base[[#This Row],[key]],Tabla2[[key]:[Homologado]],4,0)</f>
        <v>Administrativo(a)</v>
      </c>
    </row>
    <row r="26169" spans="1:4" x14ac:dyDescent="0.3">
      <c r="A26169" t="s">
        <v>34779</v>
      </c>
      <c r="B26169" t="s">
        <v>28628</v>
      </c>
      <c r="C26169">
        <f t="shared" si="408"/>
        <v>50</v>
      </c>
      <c r="D26169" t="str">
        <f>+VLOOKUP(base[[#This Row],[key]],Tabla2[[key]:[Homologado]],4,0)</f>
        <v>Administrativo(a)</v>
      </c>
    </row>
    <row r="26170" spans="1:4" x14ac:dyDescent="0.3">
      <c r="A26170" t="s">
        <v>34780</v>
      </c>
      <c r="B26170" t="s">
        <v>28628</v>
      </c>
      <c r="C26170">
        <f t="shared" si="408"/>
        <v>50</v>
      </c>
      <c r="D26170" t="str">
        <f>+VLOOKUP(base[[#This Row],[key]],Tabla2[[key]:[Homologado]],4,0)</f>
        <v>Administrativo(a)</v>
      </c>
    </row>
    <row r="26171" spans="1:4" x14ac:dyDescent="0.3">
      <c r="A26171" t="s">
        <v>34781</v>
      </c>
      <c r="B26171" t="s">
        <v>28628</v>
      </c>
      <c r="C26171">
        <f t="shared" si="408"/>
        <v>50</v>
      </c>
      <c r="D26171" t="str">
        <f>+VLOOKUP(base[[#This Row],[key]],Tabla2[[key]:[Homologado]],4,0)</f>
        <v>Administrativo(a)</v>
      </c>
    </row>
    <row r="26172" spans="1:4" x14ac:dyDescent="0.3">
      <c r="A26172" t="s">
        <v>34782</v>
      </c>
      <c r="B26172" t="s">
        <v>28628</v>
      </c>
      <c r="C26172">
        <f t="shared" si="408"/>
        <v>50</v>
      </c>
      <c r="D26172" t="str">
        <f>+VLOOKUP(base[[#This Row],[key]],Tabla2[[key]:[Homologado]],4,0)</f>
        <v>Administrativo(a)</v>
      </c>
    </row>
    <row r="26173" spans="1:4" x14ac:dyDescent="0.3">
      <c r="A26173" t="s">
        <v>34783</v>
      </c>
      <c r="B26173" t="s">
        <v>28628</v>
      </c>
      <c r="C26173">
        <f t="shared" si="408"/>
        <v>50</v>
      </c>
      <c r="D26173" t="str">
        <f>+VLOOKUP(base[[#This Row],[key]],Tabla2[[key]:[Homologado]],4,0)</f>
        <v>Administrativo(a)</v>
      </c>
    </row>
    <row r="26174" spans="1:4" x14ac:dyDescent="0.3">
      <c r="A26174" t="s">
        <v>34784</v>
      </c>
      <c r="B26174" t="s">
        <v>28628</v>
      </c>
      <c r="C26174">
        <f t="shared" si="408"/>
        <v>50</v>
      </c>
      <c r="D26174" t="str">
        <f>+VLOOKUP(base[[#This Row],[key]],Tabla2[[key]:[Homologado]],4,0)</f>
        <v>Administrativo(a)</v>
      </c>
    </row>
    <row r="26175" spans="1:4" x14ac:dyDescent="0.3">
      <c r="A26175" t="s">
        <v>34785</v>
      </c>
      <c r="B26175" t="s">
        <v>28628</v>
      </c>
      <c r="C26175">
        <f t="shared" si="408"/>
        <v>50</v>
      </c>
      <c r="D26175" t="str">
        <f>+VLOOKUP(base[[#This Row],[key]],Tabla2[[key]:[Homologado]],4,0)</f>
        <v>Administrativo(a)</v>
      </c>
    </row>
    <row r="26176" spans="1:4" x14ac:dyDescent="0.3">
      <c r="A26176" t="s">
        <v>34786</v>
      </c>
      <c r="B26176" t="s">
        <v>28628</v>
      </c>
      <c r="C26176">
        <f t="shared" si="408"/>
        <v>50</v>
      </c>
      <c r="D26176" t="str">
        <f>+VLOOKUP(base[[#This Row],[key]],Tabla2[[key]:[Homologado]],4,0)</f>
        <v>Administrativo(a)</v>
      </c>
    </row>
    <row r="26177" spans="1:4" x14ac:dyDescent="0.3">
      <c r="A26177" t="s">
        <v>34787</v>
      </c>
      <c r="B26177" t="s">
        <v>28628</v>
      </c>
      <c r="C26177">
        <f t="shared" si="408"/>
        <v>50</v>
      </c>
      <c r="D26177" t="str">
        <f>+VLOOKUP(base[[#This Row],[key]],Tabla2[[key]:[Homologado]],4,0)</f>
        <v>Administrativo(a)</v>
      </c>
    </row>
    <row r="26178" spans="1:4" x14ac:dyDescent="0.3">
      <c r="A26178" t="s">
        <v>34788</v>
      </c>
      <c r="B26178" t="s">
        <v>28628</v>
      </c>
      <c r="C26178">
        <f t="shared" si="408"/>
        <v>50</v>
      </c>
      <c r="D26178" t="str">
        <f>+VLOOKUP(base[[#This Row],[key]],Tabla2[[key]:[Homologado]],4,0)</f>
        <v>Administrativo(a)</v>
      </c>
    </row>
    <row r="26179" spans="1:4" x14ac:dyDescent="0.3">
      <c r="A26179" t="s">
        <v>34789</v>
      </c>
      <c r="B26179" t="s">
        <v>28628</v>
      </c>
      <c r="C26179">
        <f t="shared" si="408"/>
        <v>50</v>
      </c>
      <c r="D26179" t="str">
        <f>+VLOOKUP(base[[#This Row],[key]],Tabla2[[key]:[Homologado]],4,0)</f>
        <v>Administrativo(a)</v>
      </c>
    </row>
    <row r="26180" spans="1:4" x14ac:dyDescent="0.3">
      <c r="A26180" t="s">
        <v>34790</v>
      </c>
      <c r="B26180" t="s">
        <v>28628</v>
      </c>
      <c r="C26180">
        <f t="shared" ref="C26180:C26243" si="409">+IF(B26180=B26179,C26179,C26179+1)</f>
        <v>50</v>
      </c>
      <c r="D26180" t="str">
        <f>+VLOOKUP(base[[#This Row],[key]],Tabla2[[key]:[Homologado]],4,0)</f>
        <v>Administrativo(a)</v>
      </c>
    </row>
    <row r="26181" spans="1:4" x14ac:dyDescent="0.3">
      <c r="A26181" t="s">
        <v>34791</v>
      </c>
      <c r="B26181" t="s">
        <v>28628</v>
      </c>
      <c r="C26181">
        <f t="shared" si="409"/>
        <v>50</v>
      </c>
      <c r="D26181" t="str">
        <f>+VLOOKUP(base[[#This Row],[key]],Tabla2[[key]:[Homologado]],4,0)</f>
        <v>Administrativo(a)</v>
      </c>
    </row>
    <row r="26182" spans="1:4" x14ac:dyDescent="0.3">
      <c r="A26182" t="s">
        <v>34792</v>
      </c>
      <c r="B26182" t="s">
        <v>28628</v>
      </c>
      <c r="C26182">
        <f t="shared" si="409"/>
        <v>50</v>
      </c>
      <c r="D26182" t="str">
        <f>+VLOOKUP(base[[#This Row],[key]],Tabla2[[key]:[Homologado]],4,0)</f>
        <v>Administrativo(a)</v>
      </c>
    </row>
    <row r="26183" spans="1:4" x14ac:dyDescent="0.3">
      <c r="A26183" t="s">
        <v>15764</v>
      </c>
      <c r="B26183" t="s">
        <v>28628</v>
      </c>
      <c r="C26183">
        <f t="shared" si="409"/>
        <v>50</v>
      </c>
      <c r="D26183" t="str">
        <f>+VLOOKUP(base[[#This Row],[key]],Tabla2[[key]:[Homologado]],4,0)</f>
        <v>Administrativo(a)</v>
      </c>
    </row>
    <row r="26184" spans="1:4" x14ac:dyDescent="0.3">
      <c r="A26184" t="s">
        <v>15765</v>
      </c>
      <c r="B26184" t="s">
        <v>28628</v>
      </c>
      <c r="C26184">
        <f t="shared" si="409"/>
        <v>50</v>
      </c>
      <c r="D26184" t="str">
        <f>+VLOOKUP(base[[#This Row],[key]],Tabla2[[key]:[Homologado]],4,0)</f>
        <v>Administrativo(a)</v>
      </c>
    </row>
    <row r="26185" spans="1:4" x14ac:dyDescent="0.3">
      <c r="A26185" t="s">
        <v>15766</v>
      </c>
      <c r="B26185" t="s">
        <v>28628</v>
      </c>
      <c r="C26185">
        <f t="shared" si="409"/>
        <v>50</v>
      </c>
      <c r="D26185" t="str">
        <f>+VLOOKUP(base[[#This Row],[key]],Tabla2[[key]:[Homologado]],4,0)</f>
        <v>Administrativo(a)</v>
      </c>
    </row>
    <row r="26186" spans="1:4" x14ac:dyDescent="0.3">
      <c r="A26186" t="s">
        <v>15767</v>
      </c>
      <c r="B26186" t="s">
        <v>28628</v>
      </c>
      <c r="C26186">
        <f t="shared" si="409"/>
        <v>50</v>
      </c>
      <c r="D26186" t="str">
        <f>+VLOOKUP(base[[#This Row],[key]],Tabla2[[key]:[Homologado]],4,0)</f>
        <v>Administrativo(a)</v>
      </c>
    </row>
    <row r="26187" spans="1:4" x14ac:dyDescent="0.3">
      <c r="A26187" t="s">
        <v>15769</v>
      </c>
      <c r="B26187" t="s">
        <v>28628</v>
      </c>
      <c r="C26187">
        <f t="shared" si="409"/>
        <v>50</v>
      </c>
      <c r="D26187" t="str">
        <f>+VLOOKUP(base[[#This Row],[key]],Tabla2[[key]:[Homologado]],4,0)</f>
        <v>Administrativo(a)</v>
      </c>
    </row>
    <row r="26188" spans="1:4" x14ac:dyDescent="0.3">
      <c r="A26188" t="s">
        <v>15768</v>
      </c>
      <c r="B26188" t="s">
        <v>28628</v>
      </c>
      <c r="C26188">
        <f t="shared" si="409"/>
        <v>50</v>
      </c>
      <c r="D26188" t="str">
        <f>+VLOOKUP(base[[#This Row],[key]],Tabla2[[key]:[Homologado]],4,0)</f>
        <v>Administrativo(a)</v>
      </c>
    </row>
    <row r="26189" spans="1:4" x14ac:dyDescent="0.3">
      <c r="A26189" t="s">
        <v>15770</v>
      </c>
      <c r="B26189" t="s">
        <v>28628</v>
      </c>
      <c r="C26189">
        <f t="shared" si="409"/>
        <v>50</v>
      </c>
      <c r="D26189" t="str">
        <f>+VLOOKUP(base[[#This Row],[key]],Tabla2[[key]:[Homologado]],4,0)</f>
        <v>Administrativo(a)</v>
      </c>
    </row>
    <row r="26190" spans="1:4" x14ac:dyDescent="0.3">
      <c r="A26190" t="s">
        <v>15771</v>
      </c>
      <c r="B26190" t="s">
        <v>28628</v>
      </c>
      <c r="C26190">
        <f t="shared" si="409"/>
        <v>50</v>
      </c>
      <c r="D26190" t="str">
        <f>+VLOOKUP(base[[#This Row],[key]],Tabla2[[key]:[Homologado]],4,0)</f>
        <v>Administrativo(a)</v>
      </c>
    </row>
    <row r="26191" spans="1:4" x14ac:dyDescent="0.3">
      <c r="A26191" t="s">
        <v>15772</v>
      </c>
      <c r="B26191" t="s">
        <v>28628</v>
      </c>
      <c r="C26191">
        <f t="shared" si="409"/>
        <v>50</v>
      </c>
      <c r="D26191" t="str">
        <f>+VLOOKUP(base[[#This Row],[key]],Tabla2[[key]:[Homologado]],4,0)</f>
        <v>Administrativo(a)</v>
      </c>
    </row>
    <row r="26192" spans="1:4" x14ac:dyDescent="0.3">
      <c r="A26192" t="s">
        <v>15773</v>
      </c>
      <c r="B26192" t="s">
        <v>28628</v>
      </c>
      <c r="C26192">
        <f t="shared" si="409"/>
        <v>50</v>
      </c>
      <c r="D26192" t="str">
        <f>+VLOOKUP(base[[#This Row],[key]],Tabla2[[key]:[Homologado]],4,0)</f>
        <v>Administrativo(a)</v>
      </c>
    </row>
    <row r="26193" spans="1:4" x14ac:dyDescent="0.3">
      <c r="A26193" t="s">
        <v>15774</v>
      </c>
      <c r="B26193" t="s">
        <v>28628</v>
      </c>
      <c r="C26193">
        <f t="shared" si="409"/>
        <v>50</v>
      </c>
      <c r="D26193" t="str">
        <f>+VLOOKUP(base[[#This Row],[key]],Tabla2[[key]:[Homologado]],4,0)</f>
        <v>Administrativo(a)</v>
      </c>
    </row>
    <row r="26194" spans="1:4" x14ac:dyDescent="0.3">
      <c r="A26194" t="s">
        <v>15775</v>
      </c>
      <c r="B26194" t="s">
        <v>28628</v>
      </c>
      <c r="C26194">
        <f t="shared" si="409"/>
        <v>50</v>
      </c>
      <c r="D26194" t="str">
        <f>+VLOOKUP(base[[#This Row],[key]],Tabla2[[key]:[Homologado]],4,0)</f>
        <v>Administrativo(a)</v>
      </c>
    </row>
    <row r="26195" spans="1:4" x14ac:dyDescent="0.3">
      <c r="A26195" t="s">
        <v>15776</v>
      </c>
      <c r="B26195" t="s">
        <v>28628</v>
      </c>
      <c r="C26195">
        <f t="shared" si="409"/>
        <v>50</v>
      </c>
      <c r="D26195" t="str">
        <f>+VLOOKUP(base[[#This Row],[key]],Tabla2[[key]:[Homologado]],4,0)</f>
        <v>Administrativo(a)</v>
      </c>
    </row>
    <row r="26196" spans="1:4" x14ac:dyDescent="0.3">
      <c r="A26196" t="s">
        <v>15777</v>
      </c>
      <c r="B26196" t="s">
        <v>28628</v>
      </c>
      <c r="C26196">
        <f t="shared" si="409"/>
        <v>50</v>
      </c>
      <c r="D26196" t="str">
        <f>+VLOOKUP(base[[#This Row],[key]],Tabla2[[key]:[Homologado]],4,0)</f>
        <v>Administrativo(a)</v>
      </c>
    </row>
    <row r="26197" spans="1:4" x14ac:dyDescent="0.3">
      <c r="A26197" t="s">
        <v>15778</v>
      </c>
      <c r="B26197" t="s">
        <v>28628</v>
      </c>
      <c r="C26197">
        <f t="shared" si="409"/>
        <v>50</v>
      </c>
      <c r="D26197" t="str">
        <f>+VLOOKUP(base[[#This Row],[key]],Tabla2[[key]:[Homologado]],4,0)</f>
        <v>Administrativo(a)</v>
      </c>
    </row>
    <row r="26198" spans="1:4" x14ac:dyDescent="0.3">
      <c r="A26198" t="s">
        <v>15779</v>
      </c>
      <c r="B26198" t="s">
        <v>28628</v>
      </c>
      <c r="C26198">
        <f t="shared" si="409"/>
        <v>50</v>
      </c>
      <c r="D26198" t="str">
        <f>+VLOOKUP(base[[#This Row],[key]],Tabla2[[key]:[Homologado]],4,0)</f>
        <v>Administrativo(a)</v>
      </c>
    </row>
    <row r="26199" spans="1:4" x14ac:dyDescent="0.3">
      <c r="A26199" t="s">
        <v>15781</v>
      </c>
      <c r="B26199" t="s">
        <v>28628</v>
      </c>
      <c r="C26199">
        <f t="shared" si="409"/>
        <v>50</v>
      </c>
      <c r="D26199" t="str">
        <f>+VLOOKUP(base[[#This Row],[key]],Tabla2[[key]:[Homologado]],4,0)</f>
        <v>Administrativo(a)</v>
      </c>
    </row>
    <row r="26200" spans="1:4" x14ac:dyDescent="0.3">
      <c r="A26200" t="s">
        <v>15782</v>
      </c>
      <c r="B26200" t="s">
        <v>28628</v>
      </c>
      <c r="C26200">
        <f t="shared" si="409"/>
        <v>50</v>
      </c>
      <c r="D26200" t="str">
        <f>+VLOOKUP(base[[#This Row],[key]],Tabla2[[key]:[Homologado]],4,0)</f>
        <v>Administrativo(a)</v>
      </c>
    </row>
    <row r="26201" spans="1:4" x14ac:dyDescent="0.3">
      <c r="A26201" t="s">
        <v>15783</v>
      </c>
      <c r="B26201" t="s">
        <v>28628</v>
      </c>
      <c r="C26201">
        <f t="shared" si="409"/>
        <v>50</v>
      </c>
      <c r="D26201" t="str">
        <f>+VLOOKUP(base[[#This Row],[key]],Tabla2[[key]:[Homologado]],4,0)</f>
        <v>Administrativo(a)</v>
      </c>
    </row>
    <row r="26202" spans="1:4" x14ac:dyDescent="0.3">
      <c r="A26202" t="s">
        <v>15784</v>
      </c>
      <c r="B26202" t="s">
        <v>28628</v>
      </c>
      <c r="C26202">
        <f t="shared" si="409"/>
        <v>50</v>
      </c>
      <c r="D26202" t="str">
        <f>+VLOOKUP(base[[#This Row],[key]],Tabla2[[key]:[Homologado]],4,0)</f>
        <v>Administrativo(a)</v>
      </c>
    </row>
    <row r="26203" spans="1:4" x14ac:dyDescent="0.3">
      <c r="A26203" t="s">
        <v>15785</v>
      </c>
      <c r="B26203" t="s">
        <v>28628</v>
      </c>
      <c r="C26203">
        <f t="shared" si="409"/>
        <v>50</v>
      </c>
      <c r="D26203" t="str">
        <f>+VLOOKUP(base[[#This Row],[key]],Tabla2[[key]:[Homologado]],4,0)</f>
        <v>Administrativo(a)</v>
      </c>
    </row>
    <row r="26204" spans="1:4" x14ac:dyDescent="0.3">
      <c r="A26204" t="s">
        <v>15786</v>
      </c>
      <c r="B26204" t="s">
        <v>28628</v>
      </c>
      <c r="C26204">
        <f t="shared" si="409"/>
        <v>50</v>
      </c>
      <c r="D26204" t="str">
        <f>+VLOOKUP(base[[#This Row],[key]],Tabla2[[key]:[Homologado]],4,0)</f>
        <v>Administrativo(a)</v>
      </c>
    </row>
    <row r="26205" spans="1:4" x14ac:dyDescent="0.3">
      <c r="A26205" t="s">
        <v>15787</v>
      </c>
      <c r="B26205" t="s">
        <v>28628</v>
      </c>
      <c r="C26205">
        <f t="shared" si="409"/>
        <v>50</v>
      </c>
      <c r="D26205" t="str">
        <f>+VLOOKUP(base[[#This Row],[key]],Tabla2[[key]:[Homologado]],4,0)</f>
        <v>Administrativo(a)</v>
      </c>
    </row>
    <row r="26206" spans="1:4" x14ac:dyDescent="0.3">
      <c r="A26206" t="s">
        <v>15788</v>
      </c>
      <c r="B26206" t="s">
        <v>28628</v>
      </c>
      <c r="C26206">
        <f t="shared" si="409"/>
        <v>50</v>
      </c>
      <c r="D26206" t="str">
        <f>+VLOOKUP(base[[#This Row],[key]],Tabla2[[key]:[Homologado]],4,0)</f>
        <v>Administrativo(a)</v>
      </c>
    </row>
    <row r="26207" spans="1:4" x14ac:dyDescent="0.3">
      <c r="A26207" t="s">
        <v>15789</v>
      </c>
      <c r="B26207" t="s">
        <v>28628</v>
      </c>
      <c r="C26207">
        <f t="shared" si="409"/>
        <v>50</v>
      </c>
      <c r="D26207" t="str">
        <f>+VLOOKUP(base[[#This Row],[key]],Tabla2[[key]:[Homologado]],4,0)</f>
        <v>Administrativo(a)</v>
      </c>
    </row>
    <row r="26208" spans="1:4" x14ac:dyDescent="0.3">
      <c r="A26208" t="s">
        <v>15792</v>
      </c>
      <c r="B26208" t="s">
        <v>28628</v>
      </c>
      <c r="C26208">
        <f t="shared" si="409"/>
        <v>50</v>
      </c>
      <c r="D26208" t="str">
        <f>+VLOOKUP(base[[#This Row],[key]],Tabla2[[key]:[Homologado]],4,0)</f>
        <v>Administrativo(a)</v>
      </c>
    </row>
    <row r="26209" spans="1:4" x14ac:dyDescent="0.3">
      <c r="A26209" t="s">
        <v>15794</v>
      </c>
      <c r="B26209" t="s">
        <v>28628</v>
      </c>
      <c r="C26209">
        <f t="shared" si="409"/>
        <v>50</v>
      </c>
      <c r="D26209" t="str">
        <f>+VLOOKUP(base[[#This Row],[key]],Tabla2[[key]:[Homologado]],4,0)</f>
        <v>Administrativo(a)</v>
      </c>
    </row>
    <row r="26210" spans="1:4" x14ac:dyDescent="0.3">
      <c r="A26210" t="s">
        <v>15795</v>
      </c>
      <c r="B26210" t="s">
        <v>28628</v>
      </c>
      <c r="C26210">
        <f t="shared" si="409"/>
        <v>50</v>
      </c>
      <c r="D26210" t="str">
        <f>+VLOOKUP(base[[#This Row],[key]],Tabla2[[key]:[Homologado]],4,0)</f>
        <v>Administrativo(a)</v>
      </c>
    </row>
    <row r="26211" spans="1:4" x14ac:dyDescent="0.3">
      <c r="A26211" t="s">
        <v>15796</v>
      </c>
      <c r="B26211" t="s">
        <v>28628</v>
      </c>
      <c r="C26211">
        <f t="shared" si="409"/>
        <v>50</v>
      </c>
      <c r="D26211" t="str">
        <f>+VLOOKUP(base[[#This Row],[key]],Tabla2[[key]:[Homologado]],4,0)</f>
        <v>Administrativo(a)</v>
      </c>
    </row>
    <row r="26212" spans="1:4" x14ac:dyDescent="0.3">
      <c r="A26212" t="s">
        <v>15797</v>
      </c>
      <c r="B26212" t="s">
        <v>28628</v>
      </c>
      <c r="C26212">
        <f t="shared" si="409"/>
        <v>50</v>
      </c>
      <c r="D26212" t="str">
        <f>+VLOOKUP(base[[#This Row],[key]],Tabla2[[key]:[Homologado]],4,0)</f>
        <v>Administrativo(a)</v>
      </c>
    </row>
    <row r="26213" spans="1:4" x14ac:dyDescent="0.3">
      <c r="A26213" t="s">
        <v>15802</v>
      </c>
      <c r="B26213" t="s">
        <v>28628</v>
      </c>
      <c r="C26213">
        <f t="shared" si="409"/>
        <v>50</v>
      </c>
      <c r="D26213" t="str">
        <f>+VLOOKUP(base[[#This Row],[key]],Tabla2[[key]:[Homologado]],4,0)</f>
        <v>Administrativo(a)</v>
      </c>
    </row>
    <row r="26214" spans="1:4" x14ac:dyDescent="0.3">
      <c r="A26214" t="s">
        <v>15810</v>
      </c>
      <c r="B26214" t="s">
        <v>28628</v>
      </c>
      <c r="C26214">
        <f t="shared" si="409"/>
        <v>50</v>
      </c>
      <c r="D26214" t="str">
        <f>+VLOOKUP(base[[#This Row],[key]],Tabla2[[key]:[Homologado]],4,0)</f>
        <v>Administrativo(a)</v>
      </c>
    </row>
    <row r="26215" spans="1:4" x14ac:dyDescent="0.3">
      <c r="A26215" t="s">
        <v>15806</v>
      </c>
      <c r="B26215" t="s">
        <v>28628</v>
      </c>
      <c r="C26215">
        <f t="shared" si="409"/>
        <v>50</v>
      </c>
      <c r="D26215" t="str">
        <f>+VLOOKUP(base[[#This Row],[key]],Tabla2[[key]:[Homologado]],4,0)</f>
        <v>Administrativo(a)</v>
      </c>
    </row>
    <row r="26216" spans="1:4" x14ac:dyDescent="0.3">
      <c r="A26216" t="s">
        <v>12742</v>
      </c>
      <c r="B26216" t="s">
        <v>28628</v>
      </c>
      <c r="C26216">
        <f t="shared" si="409"/>
        <v>50</v>
      </c>
      <c r="D26216" t="str">
        <f>+VLOOKUP(base[[#This Row],[key]],Tabla2[[key]:[Homologado]],4,0)</f>
        <v>Administrativo(a)</v>
      </c>
    </row>
    <row r="26217" spans="1:4" x14ac:dyDescent="0.3">
      <c r="A26217" t="s">
        <v>15818</v>
      </c>
      <c r="B26217" t="s">
        <v>28628</v>
      </c>
      <c r="C26217">
        <f t="shared" si="409"/>
        <v>50</v>
      </c>
      <c r="D26217" t="str">
        <f>+VLOOKUP(base[[#This Row],[key]],Tabla2[[key]:[Homologado]],4,0)</f>
        <v>Administrativo(a)</v>
      </c>
    </row>
    <row r="26218" spans="1:4" x14ac:dyDescent="0.3">
      <c r="A26218" t="s">
        <v>15826</v>
      </c>
      <c r="B26218" t="s">
        <v>28628</v>
      </c>
      <c r="C26218">
        <f t="shared" si="409"/>
        <v>50</v>
      </c>
      <c r="D26218" t="str">
        <f>+VLOOKUP(base[[#This Row],[key]],Tabla2[[key]:[Homologado]],4,0)</f>
        <v>Administrativo(a)</v>
      </c>
    </row>
    <row r="26219" spans="1:4" x14ac:dyDescent="0.3">
      <c r="A26219" t="s">
        <v>15828</v>
      </c>
      <c r="B26219" t="s">
        <v>28628</v>
      </c>
      <c r="C26219">
        <f t="shared" si="409"/>
        <v>50</v>
      </c>
      <c r="D26219" t="str">
        <f>+VLOOKUP(base[[#This Row],[key]],Tabla2[[key]:[Homologado]],4,0)</f>
        <v>Administrativo(a)</v>
      </c>
    </row>
    <row r="26220" spans="1:4" x14ac:dyDescent="0.3">
      <c r="A26220" t="s">
        <v>15829</v>
      </c>
      <c r="B26220" t="s">
        <v>28628</v>
      </c>
      <c r="C26220">
        <f t="shared" si="409"/>
        <v>50</v>
      </c>
      <c r="D26220" t="str">
        <f>+VLOOKUP(base[[#This Row],[key]],Tabla2[[key]:[Homologado]],4,0)</f>
        <v>Administrativo(a)</v>
      </c>
    </row>
    <row r="26221" spans="1:4" x14ac:dyDescent="0.3">
      <c r="A26221" t="s">
        <v>15830</v>
      </c>
      <c r="B26221" t="s">
        <v>28628</v>
      </c>
      <c r="C26221">
        <f t="shared" si="409"/>
        <v>50</v>
      </c>
      <c r="D26221" t="str">
        <f>+VLOOKUP(base[[#This Row],[key]],Tabla2[[key]:[Homologado]],4,0)</f>
        <v>Administrativo(a)</v>
      </c>
    </row>
    <row r="26222" spans="1:4" x14ac:dyDescent="0.3">
      <c r="A26222" t="s">
        <v>15832</v>
      </c>
      <c r="B26222" t="s">
        <v>28628</v>
      </c>
      <c r="C26222">
        <f t="shared" si="409"/>
        <v>50</v>
      </c>
      <c r="D26222" t="str">
        <f>+VLOOKUP(base[[#This Row],[key]],Tabla2[[key]:[Homologado]],4,0)</f>
        <v>Administrativo(a)</v>
      </c>
    </row>
    <row r="26223" spans="1:4" x14ac:dyDescent="0.3">
      <c r="A26223" t="s">
        <v>15833</v>
      </c>
      <c r="B26223" t="s">
        <v>28628</v>
      </c>
      <c r="C26223">
        <f t="shared" si="409"/>
        <v>50</v>
      </c>
      <c r="D26223" t="str">
        <f>+VLOOKUP(base[[#This Row],[key]],Tabla2[[key]:[Homologado]],4,0)</f>
        <v>Administrativo(a)</v>
      </c>
    </row>
    <row r="26224" spans="1:4" x14ac:dyDescent="0.3">
      <c r="A26224" t="s">
        <v>15839</v>
      </c>
      <c r="B26224" t="s">
        <v>28628</v>
      </c>
      <c r="C26224">
        <f t="shared" si="409"/>
        <v>50</v>
      </c>
      <c r="D26224" t="str">
        <f>+VLOOKUP(base[[#This Row],[key]],Tabla2[[key]:[Homologado]],4,0)</f>
        <v>Administrativo(a)</v>
      </c>
    </row>
    <row r="26225" spans="1:4" x14ac:dyDescent="0.3">
      <c r="A26225" t="s">
        <v>15840</v>
      </c>
      <c r="B26225" t="s">
        <v>28628</v>
      </c>
      <c r="C26225">
        <f t="shared" si="409"/>
        <v>50</v>
      </c>
      <c r="D26225" t="str">
        <f>+VLOOKUP(base[[#This Row],[key]],Tabla2[[key]:[Homologado]],4,0)</f>
        <v>Administrativo(a)</v>
      </c>
    </row>
    <row r="26226" spans="1:4" x14ac:dyDescent="0.3">
      <c r="A26226" t="s">
        <v>15850</v>
      </c>
      <c r="B26226" t="s">
        <v>28628</v>
      </c>
      <c r="C26226">
        <f t="shared" si="409"/>
        <v>50</v>
      </c>
      <c r="D26226" t="str">
        <f>+VLOOKUP(base[[#This Row],[key]],Tabla2[[key]:[Homologado]],4,0)</f>
        <v>Administrativo(a)</v>
      </c>
    </row>
    <row r="26227" spans="1:4" x14ac:dyDescent="0.3">
      <c r="A26227" t="s">
        <v>15852</v>
      </c>
      <c r="B26227" t="s">
        <v>28628</v>
      </c>
      <c r="C26227">
        <f t="shared" si="409"/>
        <v>50</v>
      </c>
      <c r="D26227" t="str">
        <f>+VLOOKUP(base[[#This Row],[key]],Tabla2[[key]:[Homologado]],4,0)</f>
        <v>Administrativo(a)</v>
      </c>
    </row>
    <row r="26228" spans="1:4" x14ac:dyDescent="0.3">
      <c r="A26228" t="s">
        <v>15853</v>
      </c>
      <c r="B26228" t="s">
        <v>28628</v>
      </c>
      <c r="C26228">
        <f t="shared" si="409"/>
        <v>50</v>
      </c>
      <c r="D26228" t="str">
        <f>+VLOOKUP(base[[#This Row],[key]],Tabla2[[key]:[Homologado]],4,0)</f>
        <v>Administrativo(a)</v>
      </c>
    </row>
    <row r="26229" spans="1:4" x14ac:dyDescent="0.3">
      <c r="A26229" t="s">
        <v>15854</v>
      </c>
      <c r="B26229" t="s">
        <v>28628</v>
      </c>
      <c r="C26229">
        <f t="shared" si="409"/>
        <v>50</v>
      </c>
      <c r="D26229" t="str">
        <f>+VLOOKUP(base[[#This Row],[key]],Tabla2[[key]:[Homologado]],4,0)</f>
        <v>Administrativo(a)</v>
      </c>
    </row>
    <row r="26230" spans="1:4" x14ac:dyDescent="0.3">
      <c r="A26230" t="s">
        <v>15856</v>
      </c>
      <c r="B26230" t="s">
        <v>28628</v>
      </c>
      <c r="C26230">
        <f t="shared" si="409"/>
        <v>50</v>
      </c>
      <c r="D26230" t="str">
        <f>+VLOOKUP(base[[#This Row],[key]],Tabla2[[key]:[Homologado]],4,0)</f>
        <v>Administrativo(a)</v>
      </c>
    </row>
    <row r="26231" spans="1:4" x14ac:dyDescent="0.3">
      <c r="A26231" t="s">
        <v>15858</v>
      </c>
      <c r="B26231" t="s">
        <v>28628</v>
      </c>
      <c r="C26231">
        <f t="shared" si="409"/>
        <v>50</v>
      </c>
      <c r="D26231" t="str">
        <f>+VLOOKUP(base[[#This Row],[key]],Tabla2[[key]:[Homologado]],4,0)</f>
        <v>Administrativo(a)</v>
      </c>
    </row>
    <row r="26232" spans="1:4" x14ac:dyDescent="0.3">
      <c r="A26232" t="s">
        <v>15859</v>
      </c>
      <c r="B26232" t="s">
        <v>28628</v>
      </c>
      <c r="C26232">
        <f t="shared" si="409"/>
        <v>50</v>
      </c>
      <c r="D26232" t="str">
        <f>+VLOOKUP(base[[#This Row],[key]],Tabla2[[key]:[Homologado]],4,0)</f>
        <v>Administrativo(a)</v>
      </c>
    </row>
    <row r="26233" spans="1:4" x14ac:dyDescent="0.3">
      <c r="A26233" t="s">
        <v>15862</v>
      </c>
      <c r="B26233" t="s">
        <v>28628</v>
      </c>
      <c r="C26233">
        <f t="shared" si="409"/>
        <v>50</v>
      </c>
      <c r="D26233" t="str">
        <f>+VLOOKUP(base[[#This Row],[key]],Tabla2[[key]:[Homologado]],4,0)</f>
        <v>Administrativo(a)</v>
      </c>
    </row>
    <row r="26234" spans="1:4" x14ac:dyDescent="0.3">
      <c r="A26234" t="s">
        <v>15863</v>
      </c>
      <c r="B26234" t="s">
        <v>28628</v>
      </c>
      <c r="C26234">
        <f t="shared" si="409"/>
        <v>50</v>
      </c>
      <c r="D26234" t="str">
        <f>+VLOOKUP(base[[#This Row],[key]],Tabla2[[key]:[Homologado]],4,0)</f>
        <v>Administrativo(a)</v>
      </c>
    </row>
    <row r="26235" spans="1:4" x14ac:dyDescent="0.3">
      <c r="A26235" t="s">
        <v>15867</v>
      </c>
      <c r="B26235" t="s">
        <v>28628</v>
      </c>
      <c r="C26235">
        <f t="shared" si="409"/>
        <v>50</v>
      </c>
      <c r="D26235" t="str">
        <f>+VLOOKUP(base[[#This Row],[key]],Tabla2[[key]:[Homologado]],4,0)</f>
        <v>Administrativo(a)</v>
      </c>
    </row>
    <row r="26236" spans="1:4" x14ac:dyDescent="0.3">
      <c r="A26236" t="s">
        <v>15884</v>
      </c>
      <c r="B26236" t="s">
        <v>28628</v>
      </c>
      <c r="C26236">
        <f t="shared" si="409"/>
        <v>50</v>
      </c>
      <c r="D26236" t="str">
        <f>+VLOOKUP(base[[#This Row],[key]],Tabla2[[key]:[Homologado]],4,0)</f>
        <v>Administrativo(a)</v>
      </c>
    </row>
    <row r="26237" spans="1:4" x14ac:dyDescent="0.3">
      <c r="A26237" t="s">
        <v>15885</v>
      </c>
      <c r="B26237" t="s">
        <v>28628</v>
      </c>
      <c r="C26237">
        <f t="shared" si="409"/>
        <v>50</v>
      </c>
      <c r="D26237" t="str">
        <f>+VLOOKUP(base[[#This Row],[key]],Tabla2[[key]:[Homologado]],4,0)</f>
        <v>Administrativo(a)</v>
      </c>
    </row>
    <row r="26238" spans="1:4" x14ac:dyDescent="0.3">
      <c r="A26238" t="s">
        <v>15886</v>
      </c>
      <c r="B26238" t="s">
        <v>28628</v>
      </c>
      <c r="C26238">
        <f t="shared" si="409"/>
        <v>50</v>
      </c>
      <c r="D26238" t="str">
        <f>+VLOOKUP(base[[#This Row],[key]],Tabla2[[key]:[Homologado]],4,0)</f>
        <v>Administrativo(a)</v>
      </c>
    </row>
    <row r="26239" spans="1:4" x14ac:dyDescent="0.3">
      <c r="A26239" t="s">
        <v>15887</v>
      </c>
      <c r="B26239" t="s">
        <v>28628</v>
      </c>
      <c r="C26239">
        <f t="shared" si="409"/>
        <v>50</v>
      </c>
      <c r="D26239" t="str">
        <f>+VLOOKUP(base[[#This Row],[key]],Tabla2[[key]:[Homologado]],4,0)</f>
        <v>Administrativo(a)</v>
      </c>
    </row>
    <row r="26240" spans="1:4" x14ac:dyDescent="0.3">
      <c r="A26240" t="s">
        <v>15890</v>
      </c>
      <c r="B26240" t="s">
        <v>28628</v>
      </c>
      <c r="C26240">
        <f t="shared" si="409"/>
        <v>50</v>
      </c>
      <c r="D26240" t="str">
        <f>+VLOOKUP(base[[#This Row],[key]],Tabla2[[key]:[Homologado]],4,0)</f>
        <v>Administrativo(a)</v>
      </c>
    </row>
    <row r="26241" spans="1:4" x14ac:dyDescent="0.3">
      <c r="A26241" t="s">
        <v>15894</v>
      </c>
      <c r="B26241" t="s">
        <v>28628</v>
      </c>
      <c r="C26241">
        <f t="shared" si="409"/>
        <v>50</v>
      </c>
      <c r="D26241" t="str">
        <f>+VLOOKUP(base[[#This Row],[key]],Tabla2[[key]:[Homologado]],4,0)</f>
        <v>Administrativo(a)</v>
      </c>
    </row>
    <row r="26242" spans="1:4" x14ac:dyDescent="0.3">
      <c r="A26242" t="s">
        <v>15895</v>
      </c>
      <c r="B26242" t="s">
        <v>28628</v>
      </c>
      <c r="C26242">
        <f t="shared" si="409"/>
        <v>50</v>
      </c>
      <c r="D26242" t="str">
        <f>+VLOOKUP(base[[#This Row],[key]],Tabla2[[key]:[Homologado]],4,0)</f>
        <v>Administrativo(a)</v>
      </c>
    </row>
    <row r="26243" spans="1:4" x14ac:dyDescent="0.3">
      <c r="A26243" t="s">
        <v>15896</v>
      </c>
      <c r="B26243" t="s">
        <v>28628</v>
      </c>
      <c r="C26243">
        <f t="shared" si="409"/>
        <v>50</v>
      </c>
      <c r="D26243" t="str">
        <f>+VLOOKUP(base[[#This Row],[key]],Tabla2[[key]:[Homologado]],4,0)</f>
        <v>Administrativo(a)</v>
      </c>
    </row>
    <row r="26244" spans="1:4" x14ac:dyDescent="0.3">
      <c r="A26244" t="s">
        <v>15897</v>
      </c>
      <c r="B26244" t="s">
        <v>28628</v>
      </c>
      <c r="C26244">
        <f t="shared" ref="C26244:C26307" si="410">+IF(B26244=B26243,C26243,C26243+1)</f>
        <v>50</v>
      </c>
      <c r="D26244" t="str">
        <f>+VLOOKUP(base[[#This Row],[key]],Tabla2[[key]:[Homologado]],4,0)</f>
        <v>Administrativo(a)</v>
      </c>
    </row>
    <row r="26245" spans="1:4" x14ac:dyDescent="0.3">
      <c r="A26245" t="s">
        <v>15898</v>
      </c>
      <c r="B26245" t="s">
        <v>28628</v>
      </c>
      <c r="C26245">
        <f t="shared" si="410"/>
        <v>50</v>
      </c>
      <c r="D26245" t="str">
        <f>+VLOOKUP(base[[#This Row],[key]],Tabla2[[key]:[Homologado]],4,0)</f>
        <v>Administrativo(a)</v>
      </c>
    </row>
    <row r="26246" spans="1:4" x14ac:dyDescent="0.3">
      <c r="A26246" t="s">
        <v>15900</v>
      </c>
      <c r="B26246" t="s">
        <v>28628</v>
      </c>
      <c r="C26246">
        <f t="shared" si="410"/>
        <v>50</v>
      </c>
      <c r="D26246" t="str">
        <f>+VLOOKUP(base[[#This Row],[key]],Tabla2[[key]:[Homologado]],4,0)</f>
        <v>Administrativo(a)</v>
      </c>
    </row>
    <row r="26247" spans="1:4" x14ac:dyDescent="0.3">
      <c r="A26247" t="s">
        <v>15901</v>
      </c>
      <c r="B26247" t="s">
        <v>28628</v>
      </c>
      <c r="C26247">
        <f t="shared" si="410"/>
        <v>50</v>
      </c>
      <c r="D26247" t="str">
        <f>+VLOOKUP(base[[#This Row],[key]],Tabla2[[key]:[Homologado]],4,0)</f>
        <v>Administrativo(a)</v>
      </c>
    </row>
    <row r="26248" spans="1:4" x14ac:dyDescent="0.3">
      <c r="A26248" t="s">
        <v>15902</v>
      </c>
      <c r="B26248" t="s">
        <v>28628</v>
      </c>
      <c r="C26248">
        <f t="shared" si="410"/>
        <v>50</v>
      </c>
      <c r="D26248" t="str">
        <f>+VLOOKUP(base[[#This Row],[key]],Tabla2[[key]:[Homologado]],4,0)</f>
        <v>Administrativo(a)</v>
      </c>
    </row>
    <row r="26249" spans="1:4" x14ac:dyDescent="0.3">
      <c r="A26249" t="s">
        <v>15903</v>
      </c>
      <c r="B26249" t="s">
        <v>28628</v>
      </c>
      <c r="C26249">
        <f t="shared" si="410"/>
        <v>50</v>
      </c>
      <c r="D26249" t="str">
        <f>+VLOOKUP(base[[#This Row],[key]],Tabla2[[key]:[Homologado]],4,0)</f>
        <v>Administrativo(a)</v>
      </c>
    </row>
    <row r="26250" spans="1:4" x14ac:dyDescent="0.3">
      <c r="A26250" t="s">
        <v>15904</v>
      </c>
      <c r="B26250" t="s">
        <v>28628</v>
      </c>
      <c r="C26250">
        <f t="shared" si="410"/>
        <v>50</v>
      </c>
      <c r="D26250" t="str">
        <f>+VLOOKUP(base[[#This Row],[key]],Tabla2[[key]:[Homologado]],4,0)</f>
        <v>Administrativo(a)</v>
      </c>
    </row>
    <row r="26251" spans="1:4" x14ac:dyDescent="0.3">
      <c r="A26251" t="s">
        <v>15905</v>
      </c>
      <c r="B26251" t="s">
        <v>28628</v>
      </c>
      <c r="C26251">
        <f t="shared" si="410"/>
        <v>50</v>
      </c>
      <c r="D26251" t="str">
        <f>+VLOOKUP(base[[#This Row],[key]],Tabla2[[key]:[Homologado]],4,0)</f>
        <v>Administrativo(a)</v>
      </c>
    </row>
    <row r="26252" spans="1:4" x14ac:dyDescent="0.3">
      <c r="A26252" t="s">
        <v>15906</v>
      </c>
      <c r="B26252" t="s">
        <v>28628</v>
      </c>
      <c r="C26252">
        <f t="shared" si="410"/>
        <v>50</v>
      </c>
      <c r="D26252" t="str">
        <f>+VLOOKUP(base[[#This Row],[key]],Tabla2[[key]:[Homologado]],4,0)</f>
        <v>Administrativo(a)</v>
      </c>
    </row>
    <row r="26253" spans="1:4" x14ac:dyDescent="0.3">
      <c r="A26253" t="s">
        <v>15907</v>
      </c>
      <c r="B26253" t="s">
        <v>28628</v>
      </c>
      <c r="C26253">
        <f t="shared" si="410"/>
        <v>50</v>
      </c>
      <c r="D26253" t="str">
        <f>+VLOOKUP(base[[#This Row],[key]],Tabla2[[key]:[Homologado]],4,0)</f>
        <v>Administrativo(a)</v>
      </c>
    </row>
    <row r="26254" spans="1:4" x14ac:dyDescent="0.3">
      <c r="A26254" t="s">
        <v>15908</v>
      </c>
      <c r="B26254" t="s">
        <v>28628</v>
      </c>
      <c r="C26254">
        <f t="shared" si="410"/>
        <v>50</v>
      </c>
      <c r="D26254" t="str">
        <f>+VLOOKUP(base[[#This Row],[key]],Tabla2[[key]:[Homologado]],4,0)</f>
        <v>Administrativo(a)</v>
      </c>
    </row>
    <row r="26255" spans="1:4" x14ac:dyDescent="0.3">
      <c r="A26255" t="s">
        <v>15909</v>
      </c>
      <c r="B26255" t="s">
        <v>28628</v>
      </c>
      <c r="C26255">
        <f t="shared" si="410"/>
        <v>50</v>
      </c>
      <c r="D26255" t="str">
        <f>+VLOOKUP(base[[#This Row],[key]],Tabla2[[key]:[Homologado]],4,0)</f>
        <v>Administrativo(a)</v>
      </c>
    </row>
    <row r="26256" spans="1:4" x14ac:dyDescent="0.3">
      <c r="A26256" t="s">
        <v>15910</v>
      </c>
      <c r="B26256" t="s">
        <v>28628</v>
      </c>
      <c r="C26256">
        <f t="shared" si="410"/>
        <v>50</v>
      </c>
      <c r="D26256" t="str">
        <f>+VLOOKUP(base[[#This Row],[key]],Tabla2[[key]:[Homologado]],4,0)</f>
        <v>Administrativo(a)</v>
      </c>
    </row>
    <row r="26257" spans="1:4" x14ac:dyDescent="0.3">
      <c r="A26257" t="s">
        <v>15911</v>
      </c>
      <c r="B26257" t="s">
        <v>28628</v>
      </c>
      <c r="C26257">
        <f t="shared" si="410"/>
        <v>50</v>
      </c>
      <c r="D26257" t="str">
        <f>+VLOOKUP(base[[#This Row],[key]],Tabla2[[key]:[Homologado]],4,0)</f>
        <v>Administrativo(a)</v>
      </c>
    </row>
    <row r="26258" spans="1:4" x14ac:dyDescent="0.3">
      <c r="A26258" t="s">
        <v>15912</v>
      </c>
      <c r="B26258" t="s">
        <v>28628</v>
      </c>
      <c r="C26258">
        <f t="shared" si="410"/>
        <v>50</v>
      </c>
      <c r="D26258" t="str">
        <f>+VLOOKUP(base[[#This Row],[key]],Tabla2[[key]:[Homologado]],4,0)</f>
        <v>Administrativo(a)</v>
      </c>
    </row>
    <row r="26259" spans="1:4" x14ac:dyDescent="0.3">
      <c r="A26259" t="s">
        <v>15918</v>
      </c>
      <c r="B26259" t="s">
        <v>28628</v>
      </c>
      <c r="C26259">
        <f t="shared" si="410"/>
        <v>50</v>
      </c>
      <c r="D26259" t="str">
        <f>+VLOOKUP(base[[#This Row],[key]],Tabla2[[key]:[Homologado]],4,0)</f>
        <v>Administrativo(a)</v>
      </c>
    </row>
    <row r="26260" spans="1:4" x14ac:dyDescent="0.3">
      <c r="A26260" t="s">
        <v>15919</v>
      </c>
      <c r="B26260" t="s">
        <v>28628</v>
      </c>
      <c r="C26260">
        <f t="shared" si="410"/>
        <v>50</v>
      </c>
      <c r="D26260" t="str">
        <f>+VLOOKUP(base[[#This Row],[key]],Tabla2[[key]:[Homologado]],4,0)</f>
        <v>Administrativo(a)</v>
      </c>
    </row>
    <row r="26261" spans="1:4" x14ac:dyDescent="0.3">
      <c r="A26261" t="s">
        <v>15921</v>
      </c>
      <c r="B26261" t="s">
        <v>28628</v>
      </c>
      <c r="C26261">
        <f t="shared" si="410"/>
        <v>50</v>
      </c>
      <c r="D26261" t="str">
        <f>+VLOOKUP(base[[#This Row],[key]],Tabla2[[key]:[Homologado]],4,0)</f>
        <v>Administrativo(a)</v>
      </c>
    </row>
    <row r="26262" spans="1:4" x14ac:dyDescent="0.3">
      <c r="A26262" t="s">
        <v>15925</v>
      </c>
      <c r="B26262" t="s">
        <v>28628</v>
      </c>
      <c r="C26262">
        <f t="shared" si="410"/>
        <v>50</v>
      </c>
      <c r="D26262" t="str">
        <f>+VLOOKUP(base[[#This Row],[key]],Tabla2[[key]:[Homologado]],4,0)</f>
        <v>Administrativo(a)</v>
      </c>
    </row>
    <row r="26263" spans="1:4" x14ac:dyDescent="0.3">
      <c r="A26263" t="s">
        <v>15929</v>
      </c>
      <c r="B26263" t="s">
        <v>28628</v>
      </c>
      <c r="C26263">
        <f t="shared" si="410"/>
        <v>50</v>
      </c>
      <c r="D26263" t="str">
        <f>+VLOOKUP(base[[#This Row],[key]],Tabla2[[key]:[Homologado]],4,0)</f>
        <v>Administrativo(a)</v>
      </c>
    </row>
    <row r="26264" spans="1:4" x14ac:dyDescent="0.3">
      <c r="A26264" t="s">
        <v>15930</v>
      </c>
      <c r="B26264" t="s">
        <v>28628</v>
      </c>
      <c r="C26264">
        <f t="shared" si="410"/>
        <v>50</v>
      </c>
      <c r="D26264" t="str">
        <f>+VLOOKUP(base[[#This Row],[key]],Tabla2[[key]:[Homologado]],4,0)</f>
        <v>Administrativo(a)</v>
      </c>
    </row>
    <row r="26265" spans="1:4" x14ac:dyDescent="0.3">
      <c r="A26265" t="s">
        <v>15937</v>
      </c>
      <c r="B26265" t="s">
        <v>28628</v>
      </c>
      <c r="C26265">
        <f t="shared" si="410"/>
        <v>50</v>
      </c>
      <c r="D26265" t="str">
        <f>+VLOOKUP(base[[#This Row],[key]],Tabla2[[key]:[Homologado]],4,0)</f>
        <v>Administrativo(a)</v>
      </c>
    </row>
    <row r="26266" spans="1:4" x14ac:dyDescent="0.3">
      <c r="A26266" t="s">
        <v>15938</v>
      </c>
      <c r="B26266" t="s">
        <v>28628</v>
      </c>
      <c r="C26266">
        <f t="shared" si="410"/>
        <v>50</v>
      </c>
      <c r="D26266" t="str">
        <f>+VLOOKUP(base[[#This Row],[key]],Tabla2[[key]:[Homologado]],4,0)</f>
        <v>Administrativo(a)</v>
      </c>
    </row>
    <row r="26267" spans="1:4" x14ac:dyDescent="0.3">
      <c r="A26267" t="s">
        <v>15939</v>
      </c>
      <c r="B26267" t="s">
        <v>28628</v>
      </c>
      <c r="C26267">
        <f t="shared" si="410"/>
        <v>50</v>
      </c>
      <c r="D26267" t="str">
        <f>+VLOOKUP(base[[#This Row],[key]],Tabla2[[key]:[Homologado]],4,0)</f>
        <v>Administrativo(a)</v>
      </c>
    </row>
    <row r="26268" spans="1:4" x14ac:dyDescent="0.3">
      <c r="A26268" t="s">
        <v>15942</v>
      </c>
      <c r="B26268" t="s">
        <v>28628</v>
      </c>
      <c r="C26268">
        <f t="shared" si="410"/>
        <v>50</v>
      </c>
      <c r="D26268" t="str">
        <f>+VLOOKUP(base[[#This Row],[key]],Tabla2[[key]:[Homologado]],4,0)</f>
        <v>Administrativo(a)</v>
      </c>
    </row>
    <row r="26269" spans="1:4" x14ac:dyDescent="0.3">
      <c r="A26269" t="s">
        <v>15944</v>
      </c>
      <c r="B26269" t="s">
        <v>28628</v>
      </c>
      <c r="C26269">
        <f t="shared" si="410"/>
        <v>50</v>
      </c>
      <c r="D26269" t="str">
        <f>+VLOOKUP(base[[#This Row],[key]],Tabla2[[key]:[Homologado]],4,0)</f>
        <v>Administrativo(a)</v>
      </c>
    </row>
    <row r="26270" spans="1:4" x14ac:dyDescent="0.3">
      <c r="A26270" t="s">
        <v>15946</v>
      </c>
      <c r="B26270" t="s">
        <v>28628</v>
      </c>
      <c r="C26270">
        <f t="shared" si="410"/>
        <v>50</v>
      </c>
      <c r="D26270" t="str">
        <f>+VLOOKUP(base[[#This Row],[key]],Tabla2[[key]:[Homologado]],4,0)</f>
        <v>Administrativo(a)</v>
      </c>
    </row>
    <row r="26271" spans="1:4" x14ac:dyDescent="0.3">
      <c r="A26271" t="s">
        <v>15947</v>
      </c>
      <c r="B26271" t="s">
        <v>28628</v>
      </c>
      <c r="C26271">
        <f t="shared" si="410"/>
        <v>50</v>
      </c>
      <c r="D26271" t="str">
        <f>+VLOOKUP(base[[#This Row],[key]],Tabla2[[key]:[Homologado]],4,0)</f>
        <v>Administrativo(a)</v>
      </c>
    </row>
    <row r="26272" spans="1:4" x14ac:dyDescent="0.3">
      <c r="A26272" t="s">
        <v>15949</v>
      </c>
      <c r="B26272" t="s">
        <v>28628</v>
      </c>
      <c r="C26272">
        <f t="shared" si="410"/>
        <v>50</v>
      </c>
      <c r="D26272" t="str">
        <f>+VLOOKUP(base[[#This Row],[key]],Tabla2[[key]:[Homologado]],4,0)</f>
        <v>Administrativo(a)</v>
      </c>
    </row>
    <row r="26273" spans="1:4" x14ac:dyDescent="0.3">
      <c r="A26273" t="s">
        <v>15950</v>
      </c>
      <c r="B26273" t="s">
        <v>28628</v>
      </c>
      <c r="C26273">
        <f t="shared" si="410"/>
        <v>50</v>
      </c>
      <c r="D26273" t="str">
        <f>+VLOOKUP(base[[#This Row],[key]],Tabla2[[key]:[Homologado]],4,0)</f>
        <v>Administrativo(a)</v>
      </c>
    </row>
    <row r="26274" spans="1:4" x14ac:dyDescent="0.3">
      <c r="A26274" t="s">
        <v>15951</v>
      </c>
      <c r="B26274" t="s">
        <v>28628</v>
      </c>
      <c r="C26274">
        <f t="shared" si="410"/>
        <v>50</v>
      </c>
      <c r="D26274" t="str">
        <f>+VLOOKUP(base[[#This Row],[key]],Tabla2[[key]:[Homologado]],4,0)</f>
        <v>Administrativo(a)</v>
      </c>
    </row>
    <row r="26275" spans="1:4" x14ac:dyDescent="0.3">
      <c r="A26275" t="s">
        <v>15952</v>
      </c>
      <c r="B26275" t="s">
        <v>28628</v>
      </c>
      <c r="C26275">
        <f t="shared" si="410"/>
        <v>50</v>
      </c>
      <c r="D26275" t="str">
        <f>+VLOOKUP(base[[#This Row],[key]],Tabla2[[key]:[Homologado]],4,0)</f>
        <v>Administrativo(a)</v>
      </c>
    </row>
    <row r="26276" spans="1:4" x14ac:dyDescent="0.3">
      <c r="A26276" t="s">
        <v>15953</v>
      </c>
      <c r="B26276" t="s">
        <v>28628</v>
      </c>
      <c r="C26276">
        <f t="shared" si="410"/>
        <v>50</v>
      </c>
      <c r="D26276" t="str">
        <f>+VLOOKUP(base[[#This Row],[key]],Tabla2[[key]:[Homologado]],4,0)</f>
        <v>Administrativo(a)</v>
      </c>
    </row>
    <row r="26277" spans="1:4" x14ac:dyDescent="0.3">
      <c r="A26277" t="s">
        <v>15956</v>
      </c>
      <c r="B26277" t="s">
        <v>28628</v>
      </c>
      <c r="C26277">
        <f t="shared" si="410"/>
        <v>50</v>
      </c>
      <c r="D26277" t="str">
        <f>+VLOOKUP(base[[#This Row],[key]],Tabla2[[key]:[Homologado]],4,0)</f>
        <v>Administrativo(a)</v>
      </c>
    </row>
    <row r="26278" spans="1:4" x14ac:dyDescent="0.3">
      <c r="A26278" t="s">
        <v>15957</v>
      </c>
      <c r="B26278" t="s">
        <v>28628</v>
      </c>
      <c r="C26278">
        <f t="shared" si="410"/>
        <v>50</v>
      </c>
      <c r="D26278" t="str">
        <f>+VLOOKUP(base[[#This Row],[key]],Tabla2[[key]:[Homologado]],4,0)</f>
        <v>Administrativo(a)</v>
      </c>
    </row>
    <row r="26279" spans="1:4" x14ac:dyDescent="0.3">
      <c r="A26279" t="s">
        <v>15959</v>
      </c>
      <c r="B26279" t="s">
        <v>28628</v>
      </c>
      <c r="C26279">
        <f t="shared" si="410"/>
        <v>50</v>
      </c>
      <c r="D26279" t="str">
        <f>+VLOOKUP(base[[#This Row],[key]],Tabla2[[key]:[Homologado]],4,0)</f>
        <v>Administrativo(a)</v>
      </c>
    </row>
    <row r="26280" spans="1:4" x14ac:dyDescent="0.3">
      <c r="A26280" t="s">
        <v>15961</v>
      </c>
      <c r="B26280" t="s">
        <v>28628</v>
      </c>
      <c r="C26280">
        <f t="shared" si="410"/>
        <v>50</v>
      </c>
      <c r="D26280" t="str">
        <f>+VLOOKUP(base[[#This Row],[key]],Tabla2[[key]:[Homologado]],4,0)</f>
        <v>Administrativo(a)</v>
      </c>
    </row>
    <row r="26281" spans="1:4" x14ac:dyDescent="0.3">
      <c r="A26281" t="s">
        <v>15962</v>
      </c>
      <c r="B26281" t="s">
        <v>28628</v>
      </c>
      <c r="C26281">
        <f t="shared" si="410"/>
        <v>50</v>
      </c>
      <c r="D26281" t="str">
        <f>+VLOOKUP(base[[#This Row],[key]],Tabla2[[key]:[Homologado]],4,0)</f>
        <v>Administrativo(a)</v>
      </c>
    </row>
    <row r="26282" spans="1:4" x14ac:dyDescent="0.3">
      <c r="A26282" t="s">
        <v>15963</v>
      </c>
      <c r="B26282" t="s">
        <v>28628</v>
      </c>
      <c r="C26282">
        <f t="shared" si="410"/>
        <v>50</v>
      </c>
      <c r="D26282" t="str">
        <f>+VLOOKUP(base[[#This Row],[key]],Tabla2[[key]:[Homologado]],4,0)</f>
        <v>Administrativo(a)</v>
      </c>
    </row>
    <row r="26283" spans="1:4" x14ac:dyDescent="0.3">
      <c r="A26283" t="s">
        <v>15966</v>
      </c>
      <c r="B26283" t="s">
        <v>28628</v>
      </c>
      <c r="C26283">
        <f t="shared" si="410"/>
        <v>50</v>
      </c>
      <c r="D26283" t="str">
        <f>+VLOOKUP(base[[#This Row],[key]],Tabla2[[key]:[Homologado]],4,0)</f>
        <v>Administrativo(a)</v>
      </c>
    </row>
    <row r="26284" spans="1:4" x14ac:dyDescent="0.3">
      <c r="A26284" t="s">
        <v>15968</v>
      </c>
      <c r="B26284" t="s">
        <v>28628</v>
      </c>
      <c r="C26284">
        <f t="shared" si="410"/>
        <v>50</v>
      </c>
      <c r="D26284" t="str">
        <f>+VLOOKUP(base[[#This Row],[key]],Tabla2[[key]:[Homologado]],4,0)</f>
        <v>Administrativo(a)</v>
      </c>
    </row>
    <row r="26285" spans="1:4" x14ac:dyDescent="0.3">
      <c r="A26285" t="s">
        <v>15969</v>
      </c>
      <c r="B26285" t="s">
        <v>28628</v>
      </c>
      <c r="C26285">
        <f t="shared" si="410"/>
        <v>50</v>
      </c>
      <c r="D26285" t="str">
        <f>+VLOOKUP(base[[#This Row],[key]],Tabla2[[key]:[Homologado]],4,0)</f>
        <v>Administrativo(a)</v>
      </c>
    </row>
    <row r="26286" spans="1:4" x14ac:dyDescent="0.3">
      <c r="A26286" t="s">
        <v>15971</v>
      </c>
      <c r="B26286" t="s">
        <v>28628</v>
      </c>
      <c r="C26286">
        <f t="shared" si="410"/>
        <v>50</v>
      </c>
      <c r="D26286" t="str">
        <f>+VLOOKUP(base[[#This Row],[key]],Tabla2[[key]:[Homologado]],4,0)</f>
        <v>Administrativo(a)</v>
      </c>
    </row>
    <row r="26287" spans="1:4" x14ac:dyDescent="0.3">
      <c r="A26287" t="s">
        <v>15972</v>
      </c>
      <c r="B26287" t="s">
        <v>28628</v>
      </c>
      <c r="C26287">
        <f t="shared" si="410"/>
        <v>50</v>
      </c>
      <c r="D26287" t="str">
        <f>+VLOOKUP(base[[#This Row],[key]],Tabla2[[key]:[Homologado]],4,0)</f>
        <v>Administrativo(a)</v>
      </c>
    </row>
    <row r="26288" spans="1:4" x14ac:dyDescent="0.3">
      <c r="A26288" t="s">
        <v>15973</v>
      </c>
      <c r="B26288" t="s">
        <v>28628</v>
      </c>
      <c r="C26288">
        <f t="shared" si="410"/>
        <v>50</v>
      </c>
      <c r="D26288" t="str">
        <f>+VLOOKUP(base[[#This Row],[key]],Tabla2[[key]:[Homologado]],4,0)</f>
        <v>Administrativo(a)</v>
      </c>
    </row>
    <row r="26289" spans="1:4" x14ac:dyDescent="0.3">
      <c r="A26289" t="s">
        <v>15978</v>
      </c>
      <c r="B26289" t="s">
        <v>28628</v>
      </c>
      <c r="C26289">
        <f t="shared" si="410"/>
        <v>50</v>
      </c>
      <c r="D26289" t="str">
        <f>+VLOOKUP(base[[#This Row],[key]],Tabla2[[key]:[Homologado]],4,0)</f>
        <v>Administrativo(a)</v>
      </c>
    </row>
    <row r="26290" spans="1:4" x14ac:dyDescent="0.3">
      <c r="A26290" t="s">
        <v>15979</v>
      </c>
      <c r="B26290" t="s">
        <v>28628</v>
      </c>
      <c r="C26290">
        <f t="shared" si="410"/>
        <v>50</v>
      </c>
      <c r="D26290" t="str">
        <f>+VLOOKUP(base[[#This Row],[key]],Tabla2[[key]:[Homologado]],4,0)</f>
        <v>Administrativo(a)</v>
      </c>
    </row>
    <row r="26291" spans="1:4" x14ac:dyDescent="0.3">
      <c r="A26291" t="s">
        <v>15982</v>
      </c>
      <c r="B26291" t="s">
        <v>28628</v>
      </c>
      <c r="C26291">
        <f t="shared" si="410"/>
        <v>50</v>
      </c>
      <c r="D26291" t="str">
        <f>+VLOOKUP(base[[#This Row],[key]],Tabla2[[key]:[Homologado]],4,0)</f>
        <v>Administrativo(a)</v>
      </c>
    </row>
    <row r="26292" spans="1:4" x14ac:dyDescent="0.3">
      <c r="A26292" t="s">
        <v>15984</v>
      </c>
      <c r="B26292" t="s">
        <v>28628</v>
      </c>
      <c r="C26292">
        <f t="shared" si="410"/>
        <v>50</v>
      </c>
      <c r="D26292" t="str">
        <f>+VLOOKUP(base[[#This Row],[key]],Tabla2[[key]:[Homologado]],4,0)</f>
        <v>Administrativo(a)</v>
      </c>
    </row>
    <row r="26293" spans="1:4" x14ac:dyDescent="0.3">
      <c r="A26293" t="s">
        <v>15987</v>
      </c>
      <c r="B26293" t="s">
        <v>28628</v>
      </c>
      <c r="C26293">
        <f t="shared" si="410"/>
        <v>50</v>
      </c>
      <c r="D26293" t="str">
        <f>+VLOOKUP(base[[#This Row],[key]],Tabla2[[key]:[Homologado]],4,0)</f>
        <v>Administrativo(a)</v>
      </c>
    </row>
    <row r="26294" spans="1:4" x14ac:dyDescent="0.3">
      <c r="A26294" t="s">
        <v>15988</v>
      </c>
      <c r="B26294" t="s">
        <v>28628</v>
      </c>
      <c r="C26294">
        <f t="shared" si="410"/>
        <v>50</v>
      </c>
      <c r="D26294" t="str">
        <f>+VLOOKUP(base[[#This Row],[key]],Tabla2[[key]:[Homologado]],4,0)</f>
        <v>Administrativo(a)</v>
      </c>
    </row>
    <row r="26295" spans="1:4" x14ac:dyDescent="0.3">
      <c r="A26295" t="s">
        <v>15989</v>
      </c>
      <c r="B26295" t="s">
        <v>28628</v>
      </c>
      <c r="C26295">
        <f t="shared" si="410"/>
        <v>50</v>
      </c>
      <c r="D26295" t="str">
        <f>+VLOOKUP(base[[#This Row],[key]],Tabla2[[key]:[Homologado]],4,0)</f>
        <v>Administrativo(a)</v>
      </c>
    </row>
    <row r="26296" spans="1:4" x14ac:dyDescent="0.3">
      <c r="A26296" t="s">
        <v>15990</v>
      </c>
      <c r="B26296" t="s">
        <v>28628</v>
      </c>
      <c r="C26296">
        <f t="shared" si="410"/>
        <v>50</v>
      </c>
      <c r="D26296" t="str">
        <f>+VLOOKUP(base[[#This Row],[key]],Tabla2[[key]:[Homologado]],4,0)</f>
        <v>Administrativo(a)</v>
      </c>
    </row>
    <row r="26297" spans="1:4" x14ac:dyDescent="0.3">
      <c r="A26297" t="s">
        <v>15992</v>
      </c>
      <c r="B26297" t="s">
        <v>28628</v>
      </c>
      <c r="C26297">
        <f t="shared" si="410"/>
        <v>50</v>
      </c>
      <c r="D26297" t="str">
        <f>+VLOOKUP(base[[#This Row],[key]],Tabla2[[key]:[Homologado]],4,0)</f>
        <v>Administrativo(a)</v>
      </c>
    </row>
    <row r="26298" spans="1:4" x14ac:dyDescent="0.3">
      <c r="A26298" t="s">
        <v>15995</v>
      </c>
      <c r="B26298" t="s">
        <v>28628</v>
      </c>
      <c r="C26298">
        <f t="shared" si="410"/>
        <v>50</v>
      </c>
      <c r="D26298" t="str">
        <f>+VLOOKUP(base[[#This Row],[key]],Tabla2[[key]:[Homologado]],4,0)</f>
        <v>Administrativo(a)</v>
      </c>
    </row>
    <row r="26299" spans="1:4" x14ac:dyDescent="0.3">
      <c r="A26299" t="s">
        <v>16001</v>
      </c>
      <c r="B26299" t="s">
        <v>28628</v>
      </c>
      <c r="C26299">
        <f t="shared" si="410"/>
        <v>50</v>
      </c>
      <c r="D26299" t="str">
        <f>+VLOOKUP(base[[#This Row],[key]],Tabla2[[key]:[Homologado]],4,0)</f>
        <v>Administrativo(a)</v>
      </c>
    </row>
    <row r="26300" spans="1:4" x14ac:dyDescent="0.3">
      <c r="A26300" t="s">
        <v>16003</v>
      </c>
      <c r="B26300" t="s">
        <v>28628</v>
      </c>
      <c r="C26300">
        <f t="shared" si="410"/>
        <v>50</v>
      </c>
      <c r="D26300" t="str">
        <f>+VLOOKUP(base[[#This Row],[key]],Tabla2[[key]:[Homologado]],4,0)</f>
        <v>Administrativo(a)</v>
      </c>
    </row>
    <row r="26301" spans="1:4" x14ac:dyDescent="0.3">
      <c r="A26301" t="s">
        <v>16005</v>
      </c>
      <c r="B26301" t="s">
        <v>28628</v>
      </c>
      <c r="C26301">
        <f t="shared" si="410"/>
        <v>50</v>
      </c>
      <c r="D26301" t="str">
        <f>+VLOOKUP(base[[#This Row],[key]],Tabla2[[key]:[Homologado]],4,0)</f>
        <v>Administrativo(a)</v>
      </c>
    </row>
    <row r="26302" spans="1:4" x14ac:dyDescent="0.3">
      <c r="A26302" t="s">
        <v>16008</v>
      </c>
      <c r="B26302" t="s">
        <v>28628</v>
      </c>
      <c r="C26302">
        <f t="shared" si="410"/>
        <v>50</v>
      </c>
      <c r="D26302" t="str">
        <f>+VLOOKUP(base[[#This Row],[key]],Tabla2[[key]:[Homologado]],4,0)</f>
        <v>Administrativo(a)</v>
      </c>
    </row>
    <row r="26303" spans="1:4" x14ac:dyDescent="0.3">
      <c r="A26303" t="s">
        <v>16012</v>
      </c>
      <c r="B26303" t="s">
        <v>28628</v>
      </c>
      <c r="C26303">
        <f t="shared" si="410"/>
        <v>50</v>
      </c>
      <c r="D26303" t="str">
        <f>+VLOOKUP(base[[#This Row],[key]],Tabla2[[key]:[Homologado]],4,0)</f>
        <v>Administrativo(a)</v>
      </c>
    </row>
    <row r="26304" spans="1:4" x14ac:dyDescent="0.3">
      <c r="A26304" t="s">
        <v>16038</v>
      </c>
      <c r="B26304" t="s">
        <v>28628</v>
      </c>
      <c r="C26304">
        <f t="shared" si="410"/>
        <v>50</v>
      </c>
      <c r="D26304" t="str">
        <f>+VLOOKUP(base[[#This Row],[key]],Tabla2[[key]:[Homologado]],4,0)</f>
        <v>Administrativo(a)</v>
      </c>
    </row>
    <row r="26305" spans="1:4" x14ac:dyDescent="0.3">
      <c r="A26305" t="s">
        <v>16046</v>
      </c>
      <c r="B26305" t="s">
        <v>28628</v>
      </c>
      <c r="C26305">
        <f t="shared" si="410"/>
        <v>50</v>
      </c>
      <c r="D26305" t="str">
        <f>+VLOOKUP(base[[#This Row],[key]],Tabla2[[key]:[Homologado]],4,0)</f>
        <v>Administrativo(a)</v>
      </c>
    </row>
    <row r="26306" spans="1:4" x14ac:dyDescent="0.3">
      <c r="A26306" t="s">
        <v>16047</v>
      </c>
      <c r="B26306" t="s">
        <v>28628</v>
      </c>
      <c r="C26306">
        <f t="shared" si="410"/>
        <v>50</v>
      </c>
      <c r="D26306" t="str">
        <f>+VLOOKUP(base[[#This Row],[key]],Tabla2[[key]:[Homologado]],4,0)</f>
        <v>Administrativo(a)</v>
      </c>
    </row>
    <row r="26307" spans="1:4" x14ac:dyDescent="0.3">
      <c r="A26307" t="s">
        <v>16048</v>
      </c>
      <c r="B26307" t="s">
        <v>28628</v>
      </c>
      <c r="C26307">
        <f t="shared" si="410"/>
        <v>50</v>
      </c>
      <c r="D26307" t="str">
        <f>+VLOOKUP(base[[#This Row],[key]],Tabla2[[key]:[Homologado]],4,0)</f>
        <v>Administrativo(a)</v>
      </c>
    </row>
    <row r="26308" spans="1:4" x14ac:dyDescent="0.3">
      <c r="A26308" t="s">
        <v>16054</v>
      </c>
      <c r="B26308" t="s">
        <v>28628</v>
      </c>
      <c r="C26308">
        <f t="shared" ref="C26308:C26371" si="411">+IF(B26308=B26307,C26307,C26307+1)</f>
        <v>50</v>
      </c>
      <c r="D26308" t="str">
        <f>+VLOOKUP(base[[#This Row],[key]],Tabla2[[key]:[Homologado]],4,0)</f>
        <v>Administrativo(a)</v>
      </c>
    </row>
    <row r="26309" spans="1:4" x14ac:dyDescent="0.3">
      <c r="A26309" t="s">
        <v>16055</v>
      </c>
      <c r="B26309" t="s">
        <v>28628</v>
      </c>
      <c r="C26309">
        <f t="shared" si="411"/>
        <v>50</v>
      </c>
      <c r="D26309" t="str">
        <f>+VLOOKUP(base[[#This Row],[key]],Tabla2[[key]:[Homologado]],4,0)</f>
        <v>Administrativo(a)</v>
      </c>
    </row>
    <row r="26310" spans="1:4" x14ac:dyDescent="0.3">
      <c r="A26310" t="s">
        <v>16056</v>
      </c>
      <c r="B26310" t="s">
        <v>28628</v>
      </c>
      <c r="C26310">
        <f t="shared" si="411"/>
        <v>50</v>
      </c>
      <c r="D26310" t="str">
        <f>+VLOOKUP(base[[#This Row],[key]],Tabla2[[key]:[Homologado]],4,0)</f>
        <v>Administrativo(a)</v>
      </c>
    </row>
    <row r="26311" spans="1:4" x14ac:dyDescent="0.3">
      <c r="A26311" t="s">
        <v>16057</v>
      </c>
      <c r="B26311" t="s">
        <v>28628</v>
      </c>
      <c r="C26311">
        <f t="shared" si="411"/>
        <v>50</v>
      </c>
      <c r="D26311" t="str">
        <f>+VLOOKUP(base[[#This Row],[key]],Tabla2[[key]:[Homologado]],4,0)</f>
        <v>Administrativo(a)</v>
      </c>
    </row>
    <row r="26312" spans="1:4" x14ac:dyDescent="0.3">
      <c r="A26312" t="s">
        <v>16058</v>
      </c>
      <c r="B26312" t="s">
        <v>28628</v>
      </c>
      <c r="C26312">
        <f t="shared" si="411"/>
        <v>50</v>
      </c>
      <c r="D26312" t="str">
        <f>+VLOOKUP(base[[#This Row],[key]],Tabla2[[key]:[Homologado]],4,0)</f>
        <v>Administrativo(a)</v>
      </c>
    </row>
    <row r="26313" spans="1:4" x14ac:dyDescent="0.3">
      <c r="A26313" t="s">
        <v>16059</v>
      </c>
      <c r="B26313" t="s">
        <v>28628</v>
      </c>
      <c r="C26313">
        <f t="shared" si="411"/>
        <v>50</v>
      </c>
      <c r="D26313" t="str">
        <f>+VLOOKUP(base[[#This Row],[key]],Tabla2[[key]:[Homologado]],4,0)</f>
        <v>Administrativo(a)</v>
      </c>
    </row>
    <row r="26314" spans="1:4" x14ac:dyDescent="0.3">
      <c r="A26314" t="s">
        <v>16060</v>
      </c>
      <c r="B26314" t="s">
        <v>28628</v>
      </c>
      <c r="C26314">
        <f t="shared" si="411"/>
        <v>50</v>
      </c>
      <c r="D26314" t="str">
        <f>+VLOOKUP(base[[#This Row],[key]],Tabla2[[key]:[Homologado]],4,0)</f>
        <v>Administrativo(a)</v>
      </c>
    </row>
    <row r="26315" spans="1:4" x14ac:dyDescent="0.3">
      <c r="A26315" t="s">
        <v>16062</v>
      </c>
      <c r="B26315" t="s">
        <v>28628</v>
      </c>
      <c r="C26315">
        <f t="shared" si="411"/>
        <v>50</v>
      </c>
      <c r="D26315" t="str">
        <f>+VLOOKUP(base[[#This Row],[key]],Tabla2[[key]:[Homologado]],4,0)</f>
        <v>Administrativo(a)</v>
      </c>
    </row>
    <row r="26316" spans="1:4" x14ac:dyDescent="0.3">
      <c r="A26316" t="s">
        <v>16063</v>
      </c>
      <c r="B26316" t="s">
        <v>28628</v>
      </c>
      <c r="C26316">
        <f t="shared" si="411"/>
        <v>50</v>
      </c>
      <c r="D26316" t="str">
        <f>+VLOOKUP(base[[#This Row],[key]],Tabla2[[key]:[Homologado]],4,0)</f>
        <v>Administrativo(a)</v>
      </c>
    </row>
    <row r="26317" spans="1:4" x14ac:dyDescent="0.3">
      <c r="A26317" t="s">
        <v>16064</v>
      </c>
      <c r="B26317" t="s">
        <v>28628</v>
      </c>
      <c r="C26317">
        <f t="shared" si="411"/>
        <v>50</v>
      </c>
      <c r="D26317" t="str">
        <f>+VLOOKUP(base[[#This Row],[key]],Tabla2[[key]:[Homologado]],4,0)</f>
        <v>Administrativo(a)</v>
      </c>
    </row>
    <row r="26318" spans="1:4" x14ac:dyDescent="0.3">
      <c r="A26318" t="s">
        <v>34793</v>
      </c>
      <c r="B26318" t="s">
        <v>28628</v>
      </c>
      <c r="C26318">
        <f t="shared" si="411"/>
        <v>50</v>
      </c>
      <c r="D26318" t="str">
        <f>+VLOOKUP(base[[#This Row],[key]],Tabla2[[key]:[Homologado]],4,0)</f>
        <v>Administrativo(a)</v>
      </c>
    </row>
    <row r="26319" spans="1:4" x14ac:dyDescent="0.3">
      <c r="A26319" t="s">
        <v>34794</v>
      </c>
      <c r="B26319" t="s">
        <v>28628</v>
      </c>
      <c r="C26319">
        <f t="shared" si="411"/>
        <v>50</v>
      </c>
      <c r="D26319" t="str">
        <f>+VLOOKUP(base[[#This Row],[key]],Tabla2[[key]:[Homologado]],4,0)</f>
        <v>Administrativo(a)</v>
      </c>
    </row>
    <row r="26320" spans="1:4" x14ac:dyDescent="0.3">
      <c r="A26320" t="s">
        <v>34795</v>
      </c>
      <c r="B26320" t="s">
        <v>28628</v>
      </c>
      <c r="C26320">
        <f t="shared" si="411"/>
        <v>50</v>
      </c>
      <c r="D26320" t="str">
        <f>+VLOOKUP(base[[#This Row],[key]],Tabla2[[key]:[Homologado]],4,0)</f>
        <v>Administrativo(a)</v>
      </c>
    </row>
    <row r="26321" spans="1:4" x14ac:dyDescent="0.3">
      <c r="A26321" t="s">
        <v>34796</v>
      </c>
      <c r="B26321" t="s">
        <v>28628</v>
      </c>
      <c r="C26321">
        <f t="shared" si="411"/>
        <v>50</v>
      </c>
      <c r="D26321" t="str">
        <f>+VLOOKUP(base[[#This Row],[key]],Tabla2[[key]:[Homologado]],4,0)</f>
        <v>Administrativo(a)</v>
      </c>
    </row>
    <row r="26322" spans="1:4" x14ac:dyDescent="0.3">
      <c r="A26322" t="s">
        <v>34797</v>
      </c>
      <c r="B26322" t="s">
        <v>28628</v>
      </c>
      <c r="C26322">
        <f t="shared" si="411"/>
        <v>50</v>
      </c>
      <c r="D26322" t="str">
        <f>+VLOOKUP(base[[#This Row],[key]],Tabla2[[key]:[Homologado]],4,0)</f>
        <v>Administrativo(a)</v>
      </c>
    </row>
    <row r="26323" spans="1:4" x14ac:dyDescent="0.3">
      <c r="A26323" t="s">
        <v>34799</v>
      </c>
      <c r="B26323" t="s">
        <v>28628</v>
      </c>
      <c r="C26323">
        <f t="shared" si="411"/>
        <v>50</v>
      </c>
      <c r="D26323" t="str">
        <f>+VLOOKUP(base[[#This Row],[key]],Tabla2[[key]:[Homologado]],4,0)</f>
        <v>Administrativo(a)</v>
      </c>
    </row>
    <row r="26324" spans="1:4" x14ac:dyDescent="0.3">
      <c r="A26324" t="s">
        <v>34800</v>
      </c>
      <c r="B26324" t="s">
        <v>28628</v>
      </c>
      <c r="C26324">
        <f t="shared" si="411"/>
        <v>50</v>
      </c>
      <c r="D26324" t="str">
        <f>+VLOOKUP(base[[#This Row],[key]],Tabla2[[key]:[Homologado]],4,0)</f>
        <v>Administrativo(a)</v>
      </c>
    </row>
    <row r="26325" spans="1:4" x14ac:dyDescent="0.3">
      <c r="A26325" t="s">
        <v>34801</v>
      </c>
      <c r="B26325" t="s">
        <v>28628</v>
      </c>
      <c r="C26325">
        <f t="shared" si="411"/>
        <v>50</v>
      </c>
      <c r="D26325" t="str">
        <f>+VLOOKUP(base[[#This Row],[key]],Tabla2[[key]:[Homologado]],4,0)</f>
        <v>Administrativo(a)</v>
      </c>
    </row>
    <row r="26326" spans="1:4" x14ac:dyDescent="0.3">
      <c r="A26326" t="s">
        <v>34802</v>
      </c>
      <c r="B26326" t="s">
        <v>28628</v>
      </c>
      <c r="C26326">
        <f t="shared" si="411"/>
        <v>50</v>
      </c>
      <c r="D26326" t="str">
        <f>+VLOOKUP(base[[#This Row],[key]],Tabla2[[key]:[Homologado]],4,0)</f>
        <v>Administrativo(a)</v>
      </c>
    </row>
    <row r="26327" spans="1:4" x14ac:dyDescent="0.3">
      <c r="A26327" t="s">
        <v>34803</v>
      </c>
      <c r="B26327" t="s">
        <v>28628</v>
      </c>
      <c r="C26327">
        <f t="shared" si="411"/>
        <v>50</v>
      </c>
      <c r="D26327" t="str">
        <f>+VLOOKUP(base[[#This Row],[key]],Tabla2[[key]:[Homologado]],4,0)</f>
        <v>Administrativo(a)</v>
      </c>
    </row>
    <row r="26328" spans="1:4" x14ac:dyDescent="0.3">
      <c r="A26328" t="s">
        <v>34804</v>
      </c>
      <c r="B26328" t="s">
        <v>28628</v>
      </c>
      <c r="C26328">
        <f t="shared" si="411"/>
        <v>50</v>
      </c>
      <c r="D26328" t="str">
        <f>+VLOOKUP(base[[#This Row],[key]],Tabla2[[key]:[Homologado]],4,0)</f>
        <v>Administrativo(a)</v>
      </c>
    </row>
    <row r="26329" spans="1:4" x14ac:dyDescent="0.3">
      <c r="A26329" t="s">
        <v>34805</v>
      </c>
      <c r="B26329" t="s">
        <v>28628</v>
      </c>
      <c r="C26329">
        <f t="shared" si="411"/>
        <v>50</v>
      </c>
      <c r="D26329" t="str">
        <f>+VLOOKUP(base[[#This Row],[key]],Tabla2[[key]:[Homologado]],4,0)</f>
        <v>Administrativo(a)</v>
      </c>
    </row>
    <row r="26330" spans="1:4" x14ac:dyDescent="0.3">
      <c r="A26330" t="s">
        <v>34806</v>
      </c>
      <c r="B26330" t="s">
        <v>28628</v>
      </c>
      <c r="C26330">
        <f t="shared" si="411"/>
        <v>50</v>
      </c>
      <c r="D26330" t="str">
        <f>+VLOOKUP(base[[#This Row],[key]],Tabla2[[key]:[Homologado]],4,0)</f>
        <v>Administrativo(a)</v>
      </c>
    </row>
    <row r="26331" spans="1:4" x14ac:dyDescent="0.3">
      <c r="A26331" t="s">
        <v>34807</v>
      </c>
      <c r="B26331" t="s">
        <v>28628</v>
      </c>
      <c r="C26331">
        <f t="shared" si="411"/>
        <v>50</v>
      </c>
      <c r="D26331" t="str">
        <f>+VLOOKUP(base[[#This Row],[key]],Tabla2[[key]:[Homologado]],4,0)</f>
        <v>Administrativo(a)</v>
      </c>
    </row>
    <row r="26332" spans="1:4" x14ac:dyDescent="0.3">
      <c r="A26332" t="s">
        <v>34808</v>
      </c>
      <c r="B26332" t="s">
        <v>28628</v>
      </c>
      <c r="C26332">
        <f t="shared" si="411"/>
        <v>50</v>
      </c>
      <c r="D26332" t="str">
        <f>+VLOOKUP(base[[#This Row],[key]],Tabla2[[key]:[Homologado]],4,0)</f>
        <v>Administrativo(a)</v>
      </c>
    </row>
    <row r="26333" spans="1:4" x14ac:dyDescent="0.3">
      <c r="A26333" t="s">
        <v>29199</v>
      </c>
      <c r="B26333" t="s">
        <v>28628</v>
      </c>
      <c r="C26333">
        <f t="shared" si="411"/>
        <v>50</v>
      </c>
      <c r="D26333" t="str">
        <f>+VLOOKUP(base[[#This Row],[key]],Tabla2[[key]:[Homologado]],4,0)</f>
        <v>Administrativo(a)</v>
      </c>
    </row>
    <row r="26334" spans="1:4" x14ac:dyDescent="0.3">
      <c r="A26334" t="s">
        <v>34809</v>
      </c>
      <c r="B26334" t="s">
        <v>28628</v>
      </c>
      <c r="C26334">
        <f t="shared" si="411"/>
        <v>50</v>
      </c>
      <c r="D26334" t="str">
        <f>+VLOOKUP(base[[#This Row],[key]],Tabla2[[key]:[Homologado]],4,0)</f>
        <v>Administrativo(a)</v>
      </c>
    </row>
    <row r="26335" spans="1:4" x14ac:dyDescent="0.3">
      <c r="A26335" t="s">
        <v>34810</v>
      </c>
      <c r="B26335" t="s">
        <v>28628</v>
      </c>
      <c r="C26335">
        <f t="shared" si="411"/>
        <v>50</v>
      </c>
      <c r="D26335" t="str">
        <f>+VLOOKUP(base[[#This Row],[key]],Tabla2[[key]:[Homologado]],4,0)</f>
        <v>Administrativo(a)</v>
      </c>
    </row>
    <row r="26336" spans="1:4" x14ac:dyDescent="0.3">
      <c r="A26336" t="s">
        <v>16066</v>
      </c>
      <c r="B26336" t="s">
        <v>28628</v>
      </c>
      <c r="C26336">
        <f t="shared" si="411"/>
        <v>50</v>
      </c>
      <c r="D26336" t="str">
        <f>+VLOOKUP(base[[#This Row],[key]],Tabla2[[key]:[Homologado]],4,0)</f>
        <v>Administrativo(a)</v>
      </c>
    </row>
    <row r="26337" spans="1:4" x14ac:dyDescent="0.3">
      <c r="A26337" t="s">
        <v>16067</v>
      </c>
      <c r="B26337" t="s">
        <v>28628</v>
      </c>
      <c r="C26337">
        <f t="shared" si="411"/>
        <v>50</v>
      </c>
      <c r="D26337" t="str">
        <f>+VLOOKUP(base[[#This Row],[key]],Tabla2[[key]:[Homologado]],4,0)</f>
        <v>Administrativo(a)</v>
      </c>
    </row>
    <row r="26338" spans="1:4" x14ac:dyDescent="0.3">
      <c r="A26338" t="s">
        <v>16069</v>
      </c>
      <c r="B26338" t="s">
        <v>28628</v>
      </c>
      <c r="C26338">
        <f t="shared" si="411"/>
        <v>50</v>
      </c>
      <c r="D26338" t="str">
        <f>+VLOOKUP(base[[#This Row],[key]],Tabla2[[key]:[Homologado]],4,0)</f>
        <v>Administrativo(a)</v>
      </c>
    </row>
    <row r="26339" spans="1:4" x14ac:dyDescent="0.3">
      <c r="A26339" t="s">
        <v>16072</v>
      </c>
      <c r="B26339" t="s">
        <v>28628</v>
      </c>
      <c r="C26339">
        <f t="shared" si="411"/>
        <v>50</v>
      </c>
      <c r="D26339" t="str">
        <f>+VLOOKUP(base[[#This Row],[key]],Tabla2[[key]:[Homologado]],4,0)</f>
        <v>Administrativo(a)</v>
      </c>
    </row>
    <row r="26340" spans="1:4" x14ac:dyDescent="0.3">
      <c r="A26340" t="s">
        <v>16073</v>
      </c>
      <c r="B26340" t="s">
        <v>28628</v>
      </c>
      <c r="C26340">
        <f t="shared" si="411"/>
        <v>50</v>
      </c>
      <c r="D26340" t="str">
        <f>+VLOOKUP(base[[#This Row],[key]],Tabla2[[key]:[Homologado]],4,0)</f>
        <v>Administrativo(a)</v>
      </c>
    </row>
    <row r="26341" spans="1:4" x14ac:dyDescent="0.3">
      <c r="A26341" t="s">
        <v>16077</v>
      </c>
      <c r="B26341" t="s">
        <v>28628</v>
      </c>
      <c r="C26341">
        <f t="shared" si="411"/>
        <v>50</v>
      </c>
      <c r="D26341" t="str">
        <f>+VLOOKUP(base[[#This Row],[key]],Tabla2[[key]:[Homologado]],4,0)</f>
        <v>Administrativo(a)</v>
      </c>
    </row>
    <row r="26342" spans="1:4" x14ac:dyDescent="0.3">
      <c r="A26342" t="s">
        <v>16079</v>
      </c>
      <c r="B26342" t="s">
        <v>28628</v>
      </c>
      <c r="C26342">
        <f t="shared" si="411"/>
        <v>50</v>
      </c>
      <c r="D26342" t="str">
        <f>+VLOOKUP(base[[#This Row],[key]],Tabla2[[key]:[Homologado]],4,0)</f>
        <v>Administrativo(a)</v>
      </c>
    </row>
    <row r="26343" spans="1:4" x14ac:dyDescent="0.3">
      <c r="A26343" t="s">
        <v>16080</v>
      </c>
      <c r="B26343" t="s">
        <v>28628</v>
      </c>
      <c r="C26343">
        <f t="shared" si="411"/>
        <v>50</v>
      </c>
      <c r="D26343" t="str">
        <f>+VLOOKUP(base[[#This Row],[key]],Tabla2[[key]:[Homologado]],4,0)</f>
        <v>Administrativo(a)</v>
      </c>
    </row>
    <row r="26344" spans="1:4" x14ac:dyDescent="0.3">
      <c r="A26344" t="s">
        <v>16081</v>
      </c>
      <c r="B26344" t="s">
        <v>28628</v>
      </c>
      <c r="C26344">
        <f t="shared" si="411"/>
        <v>50</v>
      </c>
      <c r="D26344" t="str">
        <f>+VLOOKUP(base[[#This Row],[key]],Tabla2[[key]:[Homologado]],4,0)</f>
        <v>Administrativo(a)</v>
      </c>
    </row>
    <row r="26345" spans="1:4" x14ac:dyDescent="0.3">
      <c r="A26345" t="s">
        <v>16084</v>
      </c>
      <c r="B26345" t="s">
        <v>28628</v>
      </c>
      <c r="C26345">
        <f t="shared" si="411"/>
        <v>50</v>
      </c>
      <c r="D26345" t="str">
        <f>+VLOOKUP(base[[#This Row],[key]],Tabla2[[key]:[Homologado]],4,0)</f>
        <v>Administrativo(a)</v>
      </c>
    </row>
    <row r="26346" spans="1:4" x14ac:dyDescent="0.3">
      <c r="A26346" t="s">
        <v>16086</v>
      </c>
      <c r="B26346" t="s">
        <v>28628</v>
      </c>
      <c r="C26346">
        <f t="shared" si="411"/>
        <v>50</v>
      </c>
      <c r="D26346" t="str">
        <f>+VLOOKUP(base[[#This Row],[key]],Tabla2[[key]:[Homologado]],4,0)</f>
        <v>Administrativo(a)</v>
      </c>
    </row>
    <row r="26347" spans="1:4" x14ac:dyDescent="0.3">
      <c r="A26347" t="s">
        <v>16087</v>
      </c>
      <c r="B26347" t="s">
        <v>28628</v>
      </c>
      <c r="C26347">
        <f t="shared" si="411"/>
        <v>50</v>
      </c>
      <c r="D26347" t="str">
        <f>+VLOOKUP(base[[#This Row],[key]],Tabla2[[key]:[Homologado]],4,0)</f>
        <v>Administrativo(a)</v>
      </c>
    </row>
    <row r="26348" spans="1:4" x14ac:dyDescent="0.3">
      <c r="A26348" t="s">
        <v>16088</v>
      </c>
      <c r="B26348" t="s">
        <v>28628</v>
      </c>
      <c r="C26348">
        <f t="shared" si="411"/>
        <v>50</v>
      </c>
      <c r="D26348" t="str">
        <f>+VLOOKUP(base[[#This Row],[key]],Tabla2[[key]:[Homologado]],4,0)</f>
        <v>Administrativo(a)</v>
      </c>
    </row>
    <row r="26349" spans="1:4" x14ac:dyDescent="0.3">
      <c r="A26349" t="s">
        <v>16089</v>
      </c>
      <c r="B26349" t="s">
        <v>28628</v>
      </c>
      <c r="C26349">
        <f t="shared" si="411"/>
        <v>50</v>
      </c>
      <c r="D26349" t="str">
        <f>+VLOOKUP(base[[#This Row],[key]],Tabla2[[key]:[Homologado]],4,0)</f>
        <v>Administrativo(a)</v>
      </c>
    </row>
    <row r="26350" spans="1:4" x14ac:dyDescent="0.3">
      <c r="A26350" t="s">
        <v>16090</v>
      </c>
      <c r="B26350" t="s">
        <v>28628</v>
      </c>
      <c r="C26350">
        <f t="shared" si="411"/>
        <v>50</v>
      </c>
      <c r="D26350" t="str">
        <f>+VLOOKUP(base[[#This Row],[key]],Tabla2[[key]:[Homologado]],4,0)</f>
        <v>Administrativo(a)</v>
      </c>
    </row>
    <row r="26351" spans="1:4" x14ac:dyDescent="0.3">
      <c r="A26351" t="s">
        <v>16091</v>
      </c>
      <c r="B26351" t="s">
        <v>28628</v>
      </c>
      <c r="C26351">
        <f t="shared" si="411"/>
        <v>50</v>
      </c>
      <c r="D26351" t="str">
        <f>+VLOOKUP(base[[#This Row],[key]],Tabla2[[key]:[Homologado]],4,0)</f>
        <v>Administrativo(a)</v>
      </c>
    </row>
    <row r="26352" spans="1:4" x14ac:dyDescent="0.3">
      <c r="A26352" t="s">
        <v>16094</v>
      </c>
      <c r="B26352" t="s">
        <v>28628</v>
      </c>
      <c r="C26352">
        <f t="shared" si="411"/>
        <v>50</v>
      </c>
      <c r="D26352" t="str">
        <f>+VLOOKUP(base[[#This Row],[key]],Tabla2[[key]:[Homologado]],4,0)</f>
        <v>Administrativo(a)</v>
      </c>
    </row>
    <row r="26353" spans="1:4" x14ac:dyDescent="0.3">
      <c r="A26353" t="s">
        <v>16097</v>
      </c>
      <c r="B26353" t="s">
        <v>28628</v>
      </c>
      <c r="C26353">
        <f t="shared" si="411"/>
        <v>50</v>
      </c>
      <c r="D26353" t="str">
        <f>+VLOOKUP(base[[#This Row],[key]],Tabla2[[key]:[Homologado]],4,0)</f>
        <v>Administrativo(a)</v>
      </c>
    </row>
    <row r="26354" spans="1:4" x14ac:dyDescent="0.3">
      <c r="A26354" t="s">
        <v>16098</v>
      </c>
      <c r="B26354" t="s">
        <v>28628</v>
      </c>
      <c r="C26354">
        <f t="shared" si="411"/>
        <v>50</v>
      </c>
      <c r="D26354" t="str">
        <f>+VLOOKUP(base[[#This Row],[key]],Tabla2[[key]:[Homologado]],4,0)</f>
        <v>Administrativo(a)</v>
      </c>
    </row>
    <row r="26355" spans="1:4" x14ac:dyDescent="0.3">
      <c r="A26355" t="s">
        <v>16099</v>
      </c>
      <c r="B26355" t="s">
        <v>28628</v>
      </c>
      <c r="C26355">
        <f t="shared" si="411"/>
        <v>50</v>
      </c>
      <c r="D26355" t="str">
        <f>+VLOOKUP(base[[#This Row],[key]],Tabla2[[key]:[Homologado]],4,0)</f>
        <v>Administrativo(a)</v>
      </c>
    </row>
    <row r="26356" spans="1:4" x14ac:dyDescent="0.3">
      <c r="A26356" t="s">
        <v>16100</v>
      </c>
      <c r="B26356" t="s">
        <v>28628</v>
      </c>
      <c r="C26356">
        <f t="shared" si="411"/>
        <v>50</v>
      </c>
      <c r="D26356" t="str">
        <f>+VLOOKUP(base[[#This Row],[key]],Tabla2[[key]:[Homologado]],4,0)</f>
        <v>Administrativo(a)</v>
      </c>
    </row>
    <row r="26357" spans="1:4" x14ac:dyDescent="0.3">
      <c r="A26357" t="s">
        <v>16102</v>
      </c>
      <c r="B26357" t="s">
        <v>28628</v>
      </c>
      <c r="C26357">
        <f t="shared" si="411"/>
        <v>50</v>
      </c>
      <c r="D26357" t="str">
        <f>+VLOOKUP(base[[#This Row],[key]],Tabla2[[key]:[Homologado]],4,0)</f>
        <v>Administrativo(a)</v>
      </c>
    </row>
    <row r="26358" spans="1:4" x14ac:dyDescent="0.3">
      <c r="A26358" t="s">
        <v>16103</v>
      </c>
      <c r="B26358" t="s">
        <v>28628</v>
      </c>
      <c r="C26358">
        <f t="shared" si="411"/>
        <v>50</v>
      </c>
      <c r="D26358" t="str">
        <f>+VLOOKUP(base[[#This Row],[key]],Tabla2[[key]:[Homologado]],4,0)</f>
        <v>Administrativo(a)</v>
      </c>
    </row>
    <row r="26359" spans="1:4" x14ac:dyDescent="0.3">
      <c r="A26359" t="s">
        <v>16105</v>
      </c>
      <c r="B26359" t="s">
        <v>28628</v>
      </c>
      <c r="C26359">
        <f t="shared" si="411"/>
        <v>50</v>
      </c>
      <c r="D26359" t="str">
        <f>+VLOOKUP(base[[#This Row],[key]],Tabla2[[key]:[Homologado]],4,0)</f>
        <v>Administrativo(a)</v>
      </c>
    </row>
    <row r="26360" spans="1:4" x14ac:dyDescent="0.3">
      <c r="A26360" t="s">
        <v>16106</v>
      </c>
      <c r="B26360" t="s">
        <v>28628</v>
      </c>
      <c r="C26360">
        <f t="shared" si="411"/>
        <v>50</v>
      </c>
      <c r="D26360" t="str">
        <f>+VLOOKUP(base[[#This Row],[key]],Tabla2[[key]:[Homologado]],4,0)</f>
        <v>Administrativo(a)</v>
      </c>
    </row>
    <row r="26361" spans="1:4" x14ac:dyDescent="0.3">
      <c r="A26361" t="s">
        <v>16107</v>
      </c>
      <c r="B26361" t="s">
        <v>28628</v>
      </c>
      <c r="C26361">
        <f t="shared" si="411"/>
        <v>50</v>
      </c>
      <c r="D26361" t="str">
        <f>+VLOOKUP(base[[#This Row],[key]],Tabla2[[key]:[Homologado]],4,0)</f>
        <v>Administrativo(a)</v>
      </c>
    </row>
    <row r="26362" spans="1:4" x14ac:dyDescent="0.3">
      <c r="A26362" t="s">
        <v>16112</v>
      </c>
      <c r="B26362" t="s">
        <v>28628</v>
      </c>
      <c r="C26362">
        <f t="shared" si="411"/>
        <v>50</v>
      </c>
      <c r="D26362" t="str">
        <f>+VLOOKUP(base[[#This Row],[key]],Tabla2[[key]:[Homologado]],4,0)</f>
        <v>Administrativo(a)</v>
      </c>
    </row>
    <row r="26363" spans="1:4" x14ac:dyDescent="0.3">
      <c r="A26363" t="s">
        <v>16113</v>
      </c>
      <c r="B26363" t="s">
        <v>28628</v>
      </c>
      <c r="C26363">
        <f t="shared" si="411"/>
        <v>50</v>
      </c>
      <c r="D26363" t="str">
        <f>+VLOOKUP(base[[#This Row],[key]],Tabla2[[key]:[Homologado]],4,0)</f>
        <v>Administrativo(a)</v>
      </c>
    </row>
    <row r="26364" spans="1:4" x14ac:dyDescent="0.3">
      <c r="A26364" t="s">
        <v>16114</v>
      </c>
      <c r="B26364" t="s">
        <v>28628</v>
      </c>
      <c r="C26364">
        <f t="shared" si="411"/>
        <v>50</v>
      </c>
      <c r="D26364" t="str">
        <f>+VLOOKUP(base[[#This Row],[key]],Tabla2[[key]:[Homologado]],4,0)</f>
        <v>Administrativo(a)</v>
      </c>
    </row>
    <row r="26365" spans="1:4" x14ac:dyDescent="0.3">
      <c r="A26365" t="s">
        <v>16115</v>
      </c>
      <c r="B26365" t="s">
        <v>28628</v>
      </c>
      <c r="C26365">
        <f t="shared" si="411"/>
        <v>50</v>
      </c>
      <c r="D26365" t="str">
        <f>+VLOOKUP(base[[#This Row],[key]],Tabla2[[key]:[Homologado]],4,0)</f>
        <v>Administrativo(a)</v>
      </c>
    </row>
    <row r="26366" spans="1:4" x14ac:dyDescent="0.3">
      <c r="A26366" t="s">
        <v>16116</v>
      </c>
      <c r="B26366" t="s">
        <v>28628</v>
      </c>
      <c r="C26366">
        <f t="shared" si="411"/>
        <v>50</v>
      </c>
      <c r="D26366" t="str">
        <f>+VLOOKUP(base[[#This Row],[key]],Tabla2[[key]:[Homologado]],4,0)</f>
        <v>Administrativo(a)</v>
      </c>
    </row>
    <row r="26367" spans="1:4" x14ac:dyDescent="0.3">
      <c r="A26367" t="s">
        <v>16117</v>
      </c>
      <c r="B26367" t="s">
        <v>28628</v>
      </c>
      <c r="C26367">
        <f t="shared" si="411"/>
        <v>50</v>
      </c>
      <c r="D26367" t="str">
        <f>+VLOOKUP(base[[#This Row],[key]],Tabla2[[key]:[Homologado]],4,0)</f>
        <v>Administrativo(a)</v>
      </c>
    </row>
    <row r="26368" spans="1:4" x14ac:dyDescent="0.3">
      <c r="A26368" t="s">
        <v>16118</v>
      </c>
      <c r="B26368" t="s">
        <v>28628</v>
      </c>
      <c r="C26368">
        <f t="shared" si="411"/>
        <v>50</v>
      </c>
      <c r="D26368" t="str">
        <f>+VLOOKUP(base[[#This Row],[key]],Tabla2[[key]:[Homologado]],4,0)</f>
        <v>Administrativo(a)</v>
      </c>
    </row>
    <row r="26369" spans="1:4" x14ac:dyDescent="0.3">
      <c r="A26369" t="s">
        <v>16119</v>
      </c>
      <c r="B26369" t="s">
        <v>28628</v>
      </c>
      <c r="C26369">
        <f t="shared" si="411"/>
        <v>50</v>
      </c>
      <c r="D26369" t="str">
        <f>+VLOOKUP(base[[#This Row],[key]],Tabla2[[key]:[Homologado]],4,0)</f>
        <v>Administrativo(a)</v>
      </c>
    </row>
    <row r="26370" spans="1:4" x14ac:dyDescent="0.3">
      <c r="A26370" t="s">
        <v>16120</v>
      </c>
      <c r="B26370" t="s">
        <v>28628</v>
      </c>
      <c r="C26370">
        <f t="shared" si="411"/>
        <v>50</v>
      </c>
      <c r="D26370" t="str">
        <f>+VLOOKUP(base[[#This Row],[key]],Tabla2[[key]:[Homologado]],4,0)</f>
        <v>Administrativo(a)</v>
      </c>
    </row>
    <row r="26371" spans="1:4" x14ac:dyDescent="0.3">
      <c r="A26371" t="s">
        <v>16121</v>
      </c>
      <c r="B26371" t="s">
        <v>28628</v>
      </c>
      <c r="C26371">
        <f t="shared" si="411"/>
        <v>50</v>
      </c>
      <c r="D26371" t="str">
        <f>+VLOOKUP(base[[#This Row],[key]],Tabla2[[key]:[Homologado]],4,0)</f>
        <v>Administrativo(a)</v>
      </c>
    </row>
    <row r="26372" spans="1:4" x14ac:dyDescent="0.3">
      <c r="A26372" t="s">
        <v>16122</v>
      </c>
      <c r="B26372" t="s">
        <v>28628</v>
      </c>
      <c r="C26372">
        <f t="shared" ref="C26372:C26435" si="412">+IF(B26372=B26371,C26371,C26371+1)</f>
        <v>50</v>
      </c>
      <c r="D26372" t="str">
        <f>+VLOOKUP(base[[#This Row],[key]],Tabla2[[key]:[Homologado]],4,0)</f>
        <v>Administrativo(a)</v>
      </c>
    </row>
    <row r="26373" spans="1:4" x14ac:dyDescent="0.3">
      <c r="A26373" t="s">
        <v>16123</v>
      </c>
      <c r="B26373" t="s">
        <v>28628</v>
      </c>
      <c r="C26373">
        <f t="shared" si="412"/>
        <v>50</v>
      </c>
      <c r="D26373" t="str">
        <f>+VLOOKUP(base[[#This Row],[key]],Tabla2[[key]:[Homologado]],4,0)</f>
        <v>Administrativo(a)</v>
      </c>
    </row>
    <row r="26374" spans="1:4" x14ac:dyDescent="0.3">
      <c r="A26374" t="s">
        <v>16125</v>
      </c>
      <c r="B26374" t="s">
        <v>28628</v>
      </c>
      <c r="C26374">
        <f t="shared" si="412"/>
        <v>50</v>
      </c>
      <c r="D26374" t="str">
        <f>+VLOOKUP(base[[#This Row],[key]],Tabla2[[key]:[Homologado]],4,0)</f>
        <v>Administrativo(a)</v>
      </c>
    </row>
    <row r="26375" spans="1:4" x14ac:dyDescent="0.3">
      <c r="A26375" t="s">
        <v>34811</v>
      </c>
      <c r="B26375" t="s">
        <v>28628</v>
      </c>
      <c r="C26375">
        <f t="shared" si="412"/>
        <v>50</v>
      </c>
      <c r="D26375" t="str">
        <f>+VLOOKUP(base[[#This Row],[key]],Tabla2[[key]:[Homologado]],4,0)</f>
        <v>Administrativo(a)</v>
      </c>
    </row>
    <row r="26376" spans="1:4" x14ac:dyDescent="0.3">
      <c r="A26376" t="s">
        <v>34812</v>
      </c>
      <c r="B26376" t="s">
        <v>28628</v>
      </c>
      <c r="C26376">
        <f t="shared" si="412"/>
        <v>50</v>
      </c>
      <c r="D26376" t="str">
        <f>+VLOOKUP(base[[#This Row],[key]],Tabla2[[key]:[Homologado]],4,0)</f>
        <v>Administrativo(a)</v>
      </c>
    </row>
    <row r="26377" spans="1:4" x14ac:dyDescent="0.3">
      <c r="A26377" t="s">
        <v>34813</v>
      </c>
      <c r="B26377" t="s">
        <v>28628</v>
      </c>
      <c r="C26377">
        <f t="shared" si="412"/>
        <v>50</v>
      </c>
      <c r="D26377" t="str">
        <f>+VLOOKUP(base[[#This Row],[key]],Tabla2[[key]:[Homologado]],4,0)</f>
        <v>Administrativo(a)</v>
      </c>
    </row>
    <row r="26378" spans="1:4" x14ac:dyDescent="0.3">
      <c r="A26378" t="s">
        <v>34814</v>
      </c>
      <c r="B26378" t="s">
        <v>28628</v>
      </c>
      <c r="C26378">
        <f t="shared" si="412"/>
        <v>50</v>
      </c>
      <c r="D26378" t="str">
        <f>+VLOOKUP(base[[#This Row],[key]],Tabla2[[key]:[Homologado]],4,0)</f>
        <v>Administrativo(a)</v>
      </c>
    </row>
    <row r="26379" spans="1:4" x14ac:dyDescent="0.3">
      <c r="A26379" t="s">
        <v>34815</v>
      </c>
      <c r="B26379" t="s">
        <v>28628</v>
      </c>
      <c r="C26379">
        <f t="shared" si="412"/>
        <v>50</v>
      </c>
      <c r="D26379" t="str">
        <f>+VLOOKUP(base[[#This Row],[key]],Tabla2[[key]:[Homologado]],4,0)</f>
        <v>Administrativo(a)</v>
      </c>
    </row>
    <row r="26380" spans="1:4" x14ac:dyDescent="0.3">
      <c r="A26380" t="s">
        <v>34816</v>
      </c>
      <c r="B26380" t="s">
        <v>28628</v>
      </c>
      <c r="C26380">
        <f t="shared" si="412"/>
        <v>50</v>
      </c>
      <c r="D26380" t="str">
        <f>+VLOOKUP(base[[#This Row],[key]],Tabla2[[key]:[Homologado]],4,0)</f>
        <v>Administrativo(a)</v>
      </c>
    </row>
    <row r="26381" spans="1:4" x14ac:dyDescent="0.3">
      <c r="A26381" t="s">
        <v>34817</v>
      </c>
      <c r="B26381" t="s">
        <v>28628</v>
      </c>
      <c r="C26381">
        <f t="shared" si="412"/>
        <v>50</v>
      </c>
      <c r="D26381" t="str">
        <f>+VLOOKUP(base[[#This Row],[key]],Tabla2[[key]:[Homologado]],4,0)</f>
        <v>Administrativo(a)</v>
      </c>
    </row>
    <row r="26382" spans="1:4" x14ac:dyDescent="0.3">
      <c r="A26382" t="s">
        <v>34818</v>
      </c>
      <c r="B26382" t="s">
        <v>28628</v>
      </c>
      <c r="C26382">
        <f t="shared" si="412"/>
        <v>50</v>
      </c>
      <c r="D26382" t="str">
        <f>+VLOOKUP(base[[#This Row],[key]],Tabla2[[key]:[Homologado]],4,0)</f>
        <v>Administrativo(a)</v>
      </c>
    </row>
    <row r="26383" spans="1:4" x14ac:dyDescent="0.3">
      <c r="A26383" t="s">
        <v>11884</v>
      </c>
      <c r="B26383" t="s">
        <v>28628</v>
      </c>
      <c r="C26383">
        <f t="shared" si="412"/>
        <v>50</v>
      </c>
      <c r="D26383" t="str">
        <f>+VLOOKUP(base[[#This Row],[key]],Tabla2[[key]:[Homologado]],4,0)</f>
        <v>Administrativo(a)</v>
      </c>
    </row>
    <row r="26384" spans="1:4" x14ac:dyDescent="0.3">
      <c r="A26384" t="s">
        <v>16128</v>
      </c>
      <c r="B26384" t="s">
        <v>28628</v>
      </c>
      <c r="C26384">
        <f t="shared" si="412"/>
        <v>50</v>
      </c>
      <c r="D26384" t="str">
        <f>+VLOOKUP(base[[#This Row],[key]],Tabla2[[key]:[Homologado]],4,0)</f>
        <v>Administrativo(a)</v>
      </c>
    </row>
    <row r="26385" spans="1:4" x14ac:dyDescent="0.3">
      <c r="A26385" t="s">
        <v>21638</v>
      </c>
      <c r="B26385" t="s">
        <v>21639</v>
      </c>
      <c r="C26385">
        <f t="shared" si="412"/>
        <v>51</v>
      </c>
      <c r="D26385" t="str">
        <f>+VLOOKUP(base[[#This Row],[key]],Tabla2[[key]:[Homologado]],4,0)</f>
        <v>Agente</v>
      </c>
    </row>
    <row r="26386" spans="1:4" x14ac:dyDescent="0.3">
      <c r="A26386" t="s">
        <v>21637</v>
      </c>
      <c r="B26386" t="s">
        <v>21639</v>
      </c>
      <c r="C26386">
        <f t="shared" si="412"/>
        <v>51</v>
      </c>
      <c r="D26386" t="str">
        <f>+VLOOKUP(base[[#This Row],[key]],Tabla2[[key]:[Homologado]],4,0)</f>
        <v>Agente</v>
      </c>
    </row>
    <row r="26387" spans="1:4" x14ac:dyDescent="0.3">
      <c r="A26387" t="s">
        <v>21639</v>
      </c>
      <c r="B26387" t="s">
        <v>21639</v>
      </c>
      <c r="C26387">
        <f t="shared" si="412"/>
        <v>51</v>
      </c>
      <c r="D26387" t="str">
        <f>+VLOOKUP(base[[#This Row],[key]],Tabla2[[key]:[Homologado]],4,0)</f>
        <v>Agente</v>
      </c>
    </row>
    <row r="26388" spans="1:4" x14ac:dyDescent="0.3">
      <c r="A26388" t="s">
        <v>38663</v>
      </c>
      <c r="B26388" t="s">
        <v>21639</v>
      </c>
      <c r="C26388">
        <f t="shared" si="412"/>
        <v>51</v>
      </c>
      <c r="D26388" t="str">
        <f>+VLOOKUP(base[[#This Row],[key]],Tabla2[[key]:[Homologado]],4,0)</f>
        <v>Agente</v>
      </c>
    </row>
    <row r="26389" spans="1:4" x14ac:dyDescent="0.3">
      <c r="A26389" t="s">
        <v>17541</v>
      </c>
      <c r="B26389" t="s">
        <v>21639</v>
      </c>
      <c r="C26389">
        <f t="shared" si="412"/>
        <v>51</v>
      </c>
      <c r="D26389" t="str">
        <f>+VLOOKUP(base[[#This Row],[key]],Tabla2[[key]:[Homologado]],4,0)</f>
        <v>Agente</v>
      </c>
    </row>
    <row r="26390" spans="1:4" x14ac:dyDescent="0.3">
      <c r="A26390" t="s">
        <v>21640</v>
      </c>
      <c r="B26390" t="s">
        <v>21639</v>
      </c>
      <c r="C26390">
        <f t="shared" si="412"/>
        <v>51</v>
      </c>
      <c r="D26390" t="str">
        <f>+VLOOKUP(base[[#This Row],[key]],Tabla2[[key]:[Homologado]],4,0)</f>
        <v>Agente</v>
      </c>
    </row>
    <row r="26391" spans="1:4" x14ac:dyDescent="0.3">
      <c r="A26391" t="s">
        <v>21641</v>
      </c>
      <c r="B26391" t="s">
        <v>21639</v>
      </c>
      <c r="C26391">
        <f t="shared" si="412"/>
        <v>51</v>
      </c>
      <c r="D26391" t="str">
        <f>+VLOOKUP(base[[#This Row],[key]],Tabla2[[key]:[Homologado]],4,0)</f>
        <v>Agente</v>
      </c>
    </row>
    <row r="26392" spans="1:4" x14ac:dyDescent="0.3">
      <c r="A26392" t="s">
        <v>21642</v>
      </c>
      <c r="B26392" t="s">
        <v>21639</v>
      </c>
      <c r="C26392">
        <f t="shared" si="412"/>
        <v>51</v>
      </c>
      <c r="D26392" t="str">
        <f>+VLOOKUP(base[[#This Row],[key]],Tabla2[[key]:[Homologado]],4,0)</f>
        <v>Agente</v>
      </c>
    </row>
    <row r="26393" spans="1:4" x14ac:dyDescent="0.3">
      <c r="A26393" t="s">
        <v>21643</v>
      </c>
      <c r="B26393" t="s">
        <v>21639</v>
      </c>
      <c r="C26393">
        <f t="shared" si="412"/>
        <v>51</v>
      </c>
      <c r="D26393" t="str">
        <f>+VLOOKUP(base[[#This Row],[key]],Tabla2[[key]:[Homologado]],4,0)</f>
        <v>Agente</v>
      </c>
    </row>
    <row r="26394" spans="1:4" x14ac:dyDescent="0.3">
      <c r="A26394" t="s">
        <v>21644</v>
      </c>
      <c r="B26394" t="s">
        <v>21639</v>
      </c>
      <c r="C26394">
        <f t="shared" si="412"/>
        <v>51</v>
      </c>
      <c r="D26394" t="str">
        <f>+VLOOKUP(base[[#This Row],[key]],Tabla2[[key]:[Homologado]],4,0)</f>
        <v>Agente</v>
      </c>
    </row>
    <row r="26395" spans="1:4" x14ac:dyDescent="0.3">
      <c r="A26395" t="s">
        <v>21645</v>
      </c>
      <c r="B26395" t="s">
        <v>21639</v>
      </c>
      <c r="C26395">
        <f t="shared" si="412"/>
        <v>51</v>
      </c>
      <c r="D26395" t="str">
        <f>+VLOOKUP(base[[#This Row],[key]],Tabla2[[key]:[Homologado]],4,0)</f>
        <v>Agente</v>
      </c>
    </row>
    <row r="26396" spans="1:4" x14ac:dyDescent="0.3">
      <c r="A26396" t="s">
        <v>38664</v>
      </c>
      <c r="B26396" t="s">
        <v>21639</v>
      </c>
      <c r="C26396">
        <f t="shared" si="412"/>
        <v>51</v>
      </c>
      <c r="D26396" t="str">
        <f>+VLOOKUP(base[[#This Row],[key]],Tabla2[[key]:[Homologado]],4,0)</f>
        <v>Agente</v>
      </c>
    </row>
    <row r="26397" spans="1:4" x14ac:dyDescent="0.3">
      <c r="A26397" t="s">
        <v>11692</v>
      </c>
      <c r="B26397" t="s">
        <v>21639</v>
      </c>
      <c r="C26397">
        <f t="shared" si="412"/>
        <v>51</v>
      </c>
      <c r="D26397" t="str">
        <f>+VLOOKUP(base[[#This Row],[key]],Tabla2[[key]:[Homologado]],4,0)</f>
        <v>Agente</v>
      </c>
    </row>
    <row r="26398" spans="1:4" x14ac:dyDescent="0.3">
      <c r="A26398" t="s">
        <v>21648</v>
      </c>
      <c r="B26398" t="s">
        <v>21639</v>
      </c>
      <c r="C26398">
        <f t="shared" si="412"/>
        <v>51</v>
      </c>
      <c r="D26398" t="str">
        <f>+VLOOKUP(base[[#This Row],[key]],Tabla2[[key]:[Homologado]],4,0)</f>
        <v>Agente</v>
      </c>
    </row>
    <row r="26399" spans="1:4" x14ac:dyDescent="0.3">
      <c r="A26399" t="s">
        <v>38665</v>
      </c>
      <c r="B26399" t="s">
        <v>21639</v>
      </c>
      <c r="C26399">
        <f t="shared" si="412"/>
        <v>51</v>
      </c>
      <c r="D26399" t="str">
        <f>+VLOOKUP(base[[#This Row],[key]],Tabla2[[key]:[Homologado]],4,0)</f>
        <v>Agente</v>
      </c>
    </row>
    <row r="26400" spans="1:4" x14ac:dyDescent="0.3">
      <c r="A26400" t="s">
        <v>21650</v>
      </c>
      <c r="B26400" t="s">
        <v>21639</v>
      </c>
      <c r="C26400">
        <f t="shared" si="412"/>
        <v>51</v>
      </c>
      <c r="D26400" t="str">
        <f>+VLOOKUP(base[[#This Row],[key]],Tabla2[[key]:[Homologado]],4,0)</f>
        <v>Agente</v>
      </c>
    </row>
    <row r="26401" spans="1:4" x14ac:dyDescent="0.3">
      <c r="A26401" t="s">
        <v>21870</v>
      </c>
      <c r="B26401" t="s">
        <v>28653</v>
      </c>
      <c r="C26401">
        <f t="shared" si="412"/>
        <v>52</v>
      </c>
      <c r="D26401" t="str">
        <f>+VLOOKUP(base[[#This Row],[key]],Tabla2[[key]:[Homologado]],4,0)</f>
        <v>Agente</v>
      </c>
    </row>
    <row r="26402" spans="1:4" x14ac:dyDescent="0.3">
      <c r="A26402" t="s">
        <v>34959</v>
      </c>
      <c r="B26402" t="s">
        <v>39675</v>
      </c>
      <c r="C26402">
        <f t="shared" si="412"/>
        <v>53</v>
      </c>
      <c r="D26402" t="str">
        <f>+VLOOKUP(base[[#This Row],[key]],Tabla2[[key]:[Homologado]],4,0)</f>
        <v>Técnico</v>
      </c>
    </row>
    <row r="26403" spans="1:4" x14ac:dyDescent="0.3">
      <c r="A26403" t="s">
        <v>39168</v>
      </c>
      <c r="B26403" t="s">
        <v>39675</v>
      </c>
      <c r="C26403">
        <f t="shared" si="412"/>
        <v>53</v>
      </c>
      <c r="D26403" t="str">
        <f>+VLOOKUP(base[[#This Row],[key]],Tabla2[[key]:[Homologado]],4,0)</f>
        <v>Técnico</v>
      </c>
    </row>
    <row r="26404" spans="1:4" x14ac:dyDescent="0.3">
      <c r="A26404" t="s">
        <v>28209</v>
      </c>
      <c r="B26404" t="s">
        <v>39675</v>
      </c>
      <c r="C26404">
        <f t="shared" si="412"/>
        <v>53</v>
      </c>
      <c r="D26404" t="str">
        <f>+VLOOKUP(base[[#This Row],[key]],Tabla2[[key]:[Homologado]],4,0)</f>
        <v>Técnico</v>
      </c>
    </row>
    <row r="26405" spans="1:4" x14ac:dyDescent="0.3">
      <c r="A26405" t="s">
        <v>40418</v>
      </c>
      <c r="B26405" t="s">
        <v>39675</v>
      </c>
      <c r="C26405">
        <f t="shared" si="412"/>
        <v>53</v>
      </c>
      <c r="D26405" t="str">
        <f>+VLOOKUP(base[[#This Row],[key]],Tabla2[[key]:[Homologado]],4,0)</f>
        <v>Técnico</v>
      </c>
    </row>
    <row r="26406" spans="1:4" x14ac:dyDescent="0.3">
      <c r="A26406" t="s">
        <v>22982</v>
      </c>
      <c r="B26406" t="s">
        <v>39675</v>
      </c>
      <c r="C26406">
        <f t="shared" si="412"/>
        <v>53</v>
      </c>
      <c r="D26406" t="str">
        <f>+VLOOKUP(base[[#This Row],[key]],Tabla2[[key]:[Homologado]],4,0)</f>
        <v>Técnico</v>
      </c>
    </row>
    <row r="26407" spans="1:4" x14ac:dyDescent="0.3">
      <c r="A26407" t="s">
        <v>40419</v>
      </c>
      <c r="B26407" t="s">
        <v>39675</v>
      </c>
      <c r="C26407">
        <f t="shared" si="412"/>
        <v>53</v>
      </c>
      <c r="D26407" t="str">
        <f>+VLOOKUP(base[[#This Row],[key]],Tabla2[[key]:[Homologado]],4,0)</f>
        <v>Técnico</v>
      </c>
    </row>
    <row r="26408" spans="1:4" x14ac:dyDescent="0.3">
      <c r="A26408" t="s">
        <v>28290</v>
      </c>
      <c r="B26408" t="s">
        <v>39675</v>
      </c>
      <c r="C26408">
        <f t="shared" si="412"/>
        <v>53</v>
      </c>
      <c r="D26408" t="str">
        <f>+VLOOKUP(base[[#This Row],[key]],Tabla2[[key]:[Homologado]],4,0)</f>
        <v>Técnico</v>
      </c>
    </row>
    <row r="26409" spans="1:4" x14ac:dyDescent="0.3">
      <c r="A26409" t="s">
        <v>12404</v>
      </c>
      <c r="B26409" t="s">
        <v>39675</v>
      </c>
      <c r="C26409">
        <f t="shared" si="412"/>
        <v>53</v>
      </c>
      <c r="D26409" t="str">
        <f>+VLOOKUP(base[[#This Row],[key]],Tabla2[[key]:[Homologado]],4,0)</f>
        <v>Técnico</v>
      </c>
    </row>
    <row r="26410" spans="1:4" x14ac:dyDescent="0.3">
      <c r="A26410" t="s">
        <v>40420</v>
      </c>
      <c r="B26410" t="s">
        <v>39675</v>
      </c>
      <c r="C26410">
        <f t="shared" si="412"/>
        <v>53</v>
      </c>
      <c r="D26410" t="str">
        <f>+VLOOKUP(base[[#This Row],[key]],Tabla2[[key]:[Homologado]],4,0)</f>
        <v>Técnico</v>
      </c>
    </row>
    <row r="26411" spans="1:4" x14ac:dyDescent="0.3">
      <c r="A26411" t="s">
        <v>39675</v>
      </c>
      <c r="B26411" t="s">
        <v>39675</v>
      </c>
      <c r="C26411">
        <f t="shared" si="412"/>
        <v>53</v>
      </c>
      <c r="D26411" t="str">
        <f>+VLOOKUP(base[[#This Row],[key]],Tabla2[[key]:[Homologado]],4,0)</f>
        <v>Técnico</v>
      </c>
    </row>
    <row r="26412" spans="1:4" x14ac:dyDescent="0.3">
      <c r="A26412" t="s">
        <v>28380</v>
      </c>
      <c r="B26412" t="s">
        <v>39675</v>
      </c>
      <c r="C26412">
        <f t="shared" si="412"/>
        <v>53</v>
      </c>
      <c r="D26412" t="str">
        <f>+VLOOKUP(base[[#This Row],[key]],Tabla2[[key]:[Homologado]],4,0)</f>
        <v>Técnico</v>
      </c>
    </row>
    <row r="26413" spans="1:4" x14ac:dyDescent="0.3">
      <c r="A26413" t="s">
        <v>25738</v>
      </c>
      <c r="B26413" t="s">
        <v>39675</v>
      </c>
      <c r="C26413">
        <f t="shared" si="412"/>
        <v>53</v>
      </c>
      <c r="D26413" t="str">
        <f>+VLOOKUP(base[[#This Row],[key]],Tabla2[[key]:[Homologado]],4,0)</f>
        <v>Técnico</v>
      </c>
    </row>
    <row r="26414" spans="1:4" x14ac:dyDescent="0.3">
      <c r="A26414" t="s">
        <v>19173</v>
      </c>
      <c r="B26414" t="s">
        <v>39675</v>
      </c>
      <c r="C26414">
        <f t="shared" si="412"/>
        <v>53</v>
      </c>
      <c r="D26414" t="str">
        <f>+VLOOKUP(base[[#This Row],[key]],Tabla2[[key]:[Homologado]],4,0)</f>
        <v>Técnico</v>
      </c>
    </row>
    <row r="26415" spans="1:4" x14ac:dyDescent="0.3">
      <c r="A26415" t="s">
        <v>27443</v>
      </c>
      <c r="B26415" t="s">
        <v>39675</v>
      </c>
      <c r="C26415">
        <f t="shared" si="412"/>
        <v>53</v>
      </c>
      <c r="D26415" t="str">
        <f>+VLOOKUP(base[[#This Row],[key]],Tabla2[[key]:[Homologado]],4,0)</f>
        <v>Técnico</v>
      </c>
    </row>
    <row r="26416" spans="1:4" x14ac:dyDescent="0.3">
      <c r="A26416" t="s">
        <v>22672</v>
      </c>
      <c r="B26416" t="s">
        <v>39675</v>
      </c>
      <c r="C26416">
        <f t="shared" si="412"/>
        <v>53</v>
      </c>
      <c r="D26416" t="str">
        <f>+VLOOKUP(base[[#This Row],[key]],Tabla2[[key]:[Homologado]],4,0)</f>
        <v>Técnico</v>
      </c>
    </row>
    <row r="26417" spans="1:4" x14ac:dyDescent="0.3">
      <c r="A26417" t="s">
        <v>28383</v>
      </c>
      <c r="B26417" t="s">
        <v>39675</v>
      </c>
      <c r="C26417">
        <f t="shared" si="412"/>
        <v>53</v>
      </c>
      <c r="D26417" t="str">
        <f>+VLOOKUP(base[[#This Row],[key]],Tabla2[[key]:[Homologado]],4,0)</f>
        <v>Técnico</v>
      </c>
    </row>
    <row r="26418" spans="1:4" x14ac:dyDescent="0.3">
      <c r="A26418" t="s">
        <v>12886</v>
      </c>
      <c r="B26418" t="s">
        <v>39675</v>
      </c>
      <c r="C26418">
        <f t="shared" si="412"/>
        <v>53</v>
      </c>
      <c r="D26418" t="str">
        <f>+VLOOKUP(base[[#This Row],[key]],Tabla2[[key]:[Homologado]],4,0)</f>
        <v>Técnico</v>
      </c>
    </row>
    <row r="26419" spans="1:4" x14ac:dyDescent="0.3">
      <c r="A26419" t="s">
        <v>28207</v>
      </c>
      <c r="B26419" t="s">
        <v>39648</v>
      </c>
      <c r="C26419">
        <f t="shared" si="412"/>
        <v>54</v>
      </c>
      <c r="D26419" t="e">
        <f>+VLOOKUP(base[[#This Row],[key]],Tabla2[[key]:[Homologado]],4,0)</f>
        <v>#N/A</v>
      </c>
    </row>
    <row r="26420" spans="1:4" x14ac:dyDescent="0.3">
      <c r="A26420" t="s">
        <v>39648</v>
      </c>
      <c r="B26420" t="s">
        <v>39648</v>
      </c>
      <c r="C26420">
        <f t="shared" si="412"/>
        <v>54</v>
      </c>
      <c r="D26420" t="e">
        <f>+VLOOKUP(base[[#This Row],[key]],Tabla2[[key]:[Homologado]],4,0)</f>
        <v>#N/A</v>
      </c>
    </row>
    <row r="26421" spans="1:4" x14ac:dyDescent="0.3">
      <c r="A26421" t="s">
        <v>40215</v>
      </c>
      <c r="B26421" t="s">
        <v>39648</v>
      </c>
      <c r="C26421">
        <f t="shared" si="412"/>
        <v>54</v>
      </c>
      <c r="D26421" t="e">
        <f>+VLOOKUP(base[[#This Row],[key]],Tabla2[[key]:[Homologado]],4,0)</f>
        <v>#N/A</v>
      </c>
    </row>
    <row r="26422" spans="1:4" x14ac:dyDescent="0.3">
      <c r="A26422" t="s">
        <v>40216</v>
      </c>
      <c r="B26422" t="s">
        <v>39648</v>
      </c>
      <c r="C26422">
        <f t="shared" si="412"/>
        <v>54</v>
      </c>
      <c r="D26422" t="e">
        <f>+VLOOKUP(base[[#This Row],[key]],Tabla2[[key]:[Homologado]],4,0)</f>
        <v>#N/A</v>
      </c>
    </row>
    <row r="26423" spans="1:4" x14ac:dyDescent="0.3">
      <c r="A26423" t="s">
        <v>40217</v>
      </c>
      <c r="B26423" t="s">
        <v>39648</v>
      </c>
      <c r="C26423">
        <f t="shared" si="412"/>
        <v>54</v>
      </c>
      <c r="D26423" t="e">
        <f>+VLOOKUP(base[[#This Row],[key]],Tabla2[[key]:[Homologado]],4,0)</f>
        <v>#N/A</v>
      </c>
    </row>
    <row r="26424" spans="1:4" x14ac:dyDescent="0.3">
      <c r="A26424" t="s">
        <v>39114</v>
      </c>
      <c r="B26424" t="s">
        <v>39648</v>
      </c>
      <c r="C26424">
        <f t="shared" si="412"/>
        <v>54</v>
      </c>
      <c r="D26424" t="e">
        <f>+VLOOKUP(base[[#This Row],[key]],Tabla2[[key]:[Homologado]],4,0)</f>
        <v>#N/A</v>
      </c>
    </row>
    <row r="26425" spans="1:4" x14ac:dyDescent="0.3">
      <c r="A26425" t="s">
        <v>28238</v>
      </c>
      <c r="B26425" t="s">
        <v>39648</v>
      </c>
      <c r="C26425">
        <f t="shared" si="412"/>
        <v>54</v>
      </c>
      <c r="D26425" t="e">
        <f>+VLOOKUP(base[[#This Row],[key]],Tabla2[[key]:[Homologado]],4,0)</f>
        <v>#N/A</v>
      </c>
    </row>
    <row r="26426" spans="1:4" x14ac:dyDescent="0.3">
      <c r="A26426" t="s">
        <v>23295</v>
      </c>
      <c r="B26426" t="s">
        <v>25756</v>
      </c>
      <c r="C26426">
        <f t="shared" si="412"/>
        <v>55</v>
      </c>
      <c r="D26426" t="str">
        <f>+VLOOKUP(base[[#This Row],[key]],Tabla2[[key]:[Homologado]],4,0)</f>
        <v>Oficio</v>
      </c>
    </row>
    <row r="26427" spans="1:4" x14ac:dyDescent="0.3">
      <c r="A26427" t="s">
        <v>23301</v>
      </c>
      <c r="B26427" t="s">
        <v>25756</v>
      </c>
      <c r="C26427">
        <f t="shared" si="412"/>
        <v>55</v>
      </c>
      <c r="D26427" t="str">
        <f>+VLOOKUP(base[[#This Row],[key]],Tabla2[[key]:[Homologado]],4,0)</f>
        <v>Oficio</v>
      </c>
    </row>
    <row r="26428" spans="1:4" x14ac:dyDescent="0.3">
      <c r="A26428" t="s">
        <v>25754</v>
      </c>
      <c r="B26428" t="s">
        <v>25756</v>
      </c>
      <c r="C26428">
        <f t="shared" si="412"/>
        <v>55</v>
      </c>
      <c r="D26428" t="str">
        <f>+VLOOKUP(base[[#This Row],[key]],Tabla2[[key]:[Homologado]],4,0)</f>
        <v>Oficio</v>
      </c>
    </row>
    <row r="26429" spans="1:4" x14ac:dyDescent="0.3">
      <c r="A26429" t="s">
        <v>25756</v>
      </c>
      <c r="B26429" t="s">
        <v>25756</v>
      </c>
      <c r="C26429">
        <f t="shared" si="412"/>
        <v>55</v>
      </c>
      <c r="D26429" t="str">
        <f>+VLOOKUP(base[[#This Row],[key]],Tabla2[[key]:[Homologado]],4,0)</f>
        <v>Oficio</v>
      </c>
    </row>
    <row r="26430" spans="1:4" x14ac:dyDescent="0.3">
      <c r="A26430" t="s">
        <v>23335</v>
      </c>
      <c r="B26430" t="s">
        <v>25756</v>
      </c>
      <c r="C26430">
        <f t="shared" si="412"/>
        <v>55</v>
      </c>
      <c r="D26430" t="str">
        <f>+VLOOKUP(base[[#This Row],[key]],Tabla2[[key]:[Homologado]],4,0)</f>
        <v>Oficio</v>
      </c>
    </row>
    <row r="26431" spans="1:4" x14ac:dyDescent="0.3">
      <c r="A26431" t="s">
        <v>23337</v>
      </c>
      <c r="B26431" t="s">
        <v>25756</v>
      </c>
      <c r="C26431">
        <f t="shared" si="412"/>
        <v>55</v>
      </c>
      <c r="D26431" t="str">
        <f>+VLOOKUP(base[[#This Row],[key]],Tabla2[[key]:[Homologado]],4,0)</f>
        <v>Oficio</v>
      </c>
    </row>
    <row r="26432" spans="1:4" x14ac:dyDescent="0.3">
      <c r="A26432" t="s">
        <v>25363</v>
      </c>
      <c r="B26432" t="s">
        <v>25756</v>
      </c>
      <c r="C26432">
        <f t="shared" si="412"/>
        <v>55</v>
      </c>
      <c r="D26432" t="str">
        <f>+VLOOKUP(base[[#This Row],[key]],Tabla2[[key]:[Homologado]],4,0)</f>
        <v>Oficio</v>
      </c>
    </row>
    <row r="26433" spans="1:4" x14ac:dyDescent="0.3">
      <c r="A26433" t="s">
        <v>25757</v>
      </c>
      <c r="B26433" t="s">
        <v>25756</v>
      </c>
      <c r="C26433">
        <f t="shared" si="412"/>
        <v>55</v>
      </c>
      <c r="D26433" t="str">
        <f>+VLOOKUP(base[[#This Row],[key]],Tabla2[[key]:[Homologado]],4,0)</f>
        <v>Oficio</v>
      </c>
    </row>
    <row r="26434" spans="1:4" x14ac:dyDescent="0.3">
      <c r="A26434" t="s">
        <v>25758</v>
      </c>
      <c r="B26434" t="s">
        <v>25756</v>
      </c>
      <c r="C26434">
        <f t="shared" si="412"/>
        <v>55</v>
      </c>
      <c r="D26434" t="str">
        <f>+VLOOKUP(base[[#This Row],[key]],Tabla2[[key]:[Homologado]],4,0)</f>
        <v>Oficio</v>
      </c>
    </row>
    <row r="26435" spans="1:4" x14ac:dyDescent="0.3">
      <c r="A26435" t="s">
        <v>25759</v>
      </c>
      <c r="B26435" t="s">
        <v>25756</v>
      </c>
      <c r="C26435">
        <f t="shared" si="412"/>
        <v>55</v>
      </c>
      <c r="D26435" t="str">
        <f>+VLOOKUP(base[[#This Row],[key]],Tabla2[[key]:[Homologado]],4,0)</f>
        <v>Oficio</v>
      </c>
    </row>
    <row r="26436" spans="1:4" x14ac:dyDescent="0.3">
      <c r="A26436" t="s">
        <v>25383</v>
      </c>
      <c r="B26436" t="s">
        <v>25756</v>
      </c>
      <c r="C26436">
        <f t="shared" ref="C26436:C26499" si="413">+IF(B26436=B26435,C26435,C26435+1)</f>
        <v>55</v>
      </c>
      <c r="D26436" t="str">
        <f>+VLOOKUP(base[[#This Row],[key]],Tabla2[[key]:[Homologado]],4,0)</f>
        <v>Oficio</v>
      </c>
    </row>
    <row r="26437" spans="1:4" x14ac:dyDescent="0.3">
      <c r="A26437" t="s">
        <v>23393</v>
      </c>
      <c r="B26437" t="s">
        <v>25756</v>
      </c>
      <c r="C26437">
        <f t="shared" si="413"/>
        <v>55</v>
      </c>
      <c r="D26437" t="str">
        <f>+VLOOKUP(base[[#This Row],[key]],Tabla2[[key]:[Homologado]],4,0)</f>
        <v>Oficio</v>
      </c>
    </row>
    <row r="26438" spans="1:4" x14ac:dyDescent="0.3">
      <c r="A26438" t="s">
        <v>25760</v>
      </c>
      <c r="B26438" t="s">
        <v>25756</v>
      </c>
      <c r="C26438">
        <f t="shared" si="413"/>
        <v>55</v>
      </c>
      <c r="D26438" t="str">
        <f>+VLOOKUP(base[[#This Row],[key]],Tabla2[[key]:[Homologado]],4,0)</f>
        <v>Oficio</v>
      </c>
    </row>
    <row r="26439" spans="1:4" x14ac:dyDescent="0.3">
      <c r="A26439" t="s">
        <v>25761</v>
      </c>
      <c r="B26439" t="s">
        <v>25756</v>
      </c>
      <c r="C26439">
        <f t="shared" si="413"/>
        <v>55</v>
      </c>
      <c r="D26439" t="str">
        <f>+VLOOKUP(base[[#This Row],[key]],Tabla2[[key]:[Homologado]],4,0)</f>
        <v>Oficio</v>
      </c>
    </row>
    <row r="26440" spans="1:4" x14ac:dyDescent="0.3">
      <c r="A26440" t="s">
        <v>23399</v>
      </c>
      <c r="B26440" t="s">
        <v>25756</v>
      </c>
      <c r="C26440">
        <f t="shared" si="413"/>
        <v>55</v>
      </c>
      <c r="D26440" t="str">
        <f>+VLOOKUP(base[[#This Row],[key]],Tabla2[[key]:[Homologado]],4,0)</f>
        <v>Oficio</v>
      </c>
    </row>
    <row r="26441" spans="1:4" x14ac:dyDescent="0.3">
      <c r="A26441" t="s">
        <v>25762</v>
      </c>
      <c r="B26441" t="s">
        <v>25756</v>
      </c>
      <c r="C26441">
        <f t="shared" si="413"/>
        <v>55</v>
      </c>
      <c r="D26441" t="str">
        <f>+VLOOKUP(base[[#This Row],[key]],Tabla2[[key]:[Homologado]],4,0)</f>
        <v>Oficio</v>
      </c>
    </row>
    <row r="26442" spans="1:4" x14ac:dyDescent="0.3">
      <c r="A26442" t="s">
        <v>25097</v>
      </c>
      <c r="B26442" t="s">
        <v>25756</v>
      </c>
      <c r="C26442">
        <f t="shared" si="413"/>
        <v>55</v>
      </c>
      <c r="D26442" t="str">
        <f>+VLOOKUP(base[[#This Row],[key]],Tabla2[[key]:[Homologado]],4,0)</f>
        <v>Oficio</v>
      </c>
    </row>
    <row r="26443" spans="1:4" x14ac:dyDescent="0.3">
      <c r="A26443" t="s">
        <v>34819</v>
      </c>
      <c r="B26443" t="s">
        <v>25756</v>
      </c>
      <c r="C26443">
        <f t="shared" si="413"/>
        <v>55</v>
      </c>
      <c r="D26443" t="str">
        <f>+VLOOKUP(base[[#This Row],[key]],Tabla2[[key]:[Homologado]],4,0)</f>
        <v>Oficio</v>
      </c>
    </row>
    <row r="26444" spans="1:4" x14ac:dyDescent="0.3">
      <c r="A26444" t="s">
        <v>34820</v>
      </c>
      <c r="B26444" t="s">
        <v>25756</v>
      </c>
      <c r="C26444">
        <f t="shared" si="413"/>
        <v>55</v>
      </c>
      <c r="D26444" t="str">
        <f>+VLOOKUP(base[[#This Row],[key]],Tabla2[[key]:[Homologado]],4,0)</f>
        <v>Oficio</v>
      </c>
    </row>
    <row r="26445" spans="1:4" x14ac:dyDescent="0.3">
      <c r="A26445" t="s">
        <v>25763</v>
      </c>
      <c r="B26445" t="s">
        <v>25756</v>
      </c>
      <c r="C26445">
        <f t="shared" si="413"/>
        <v>55</v>
      </c>
      <c r="D26445" t="str">
        <f>+VLOOKUP(base[[#This Row],[key]],Tabla2[[key]:[Homologado]],4,0)</f>
        <v>Oficio</v>
      </c>
    </row>
    <row r="26446" spans="1:4" x14ac:dyDescent="0.3">
      <c r="A26446" t="s">
        <v>36778</v>
      </c>
      <c r="B26446" t="s">
        <v>39586</v>
      </c>
      <c r="C26446">
        <f t="shared" si="413"/>
        <v>56</v>
      </c>
      <c r="D26446" t="str">
        <f>+VLOOKUP(base[[#This Row],[key]],Tabla2[[key]:[Homologado]],4,0)</f>
        <v>Informático(a)</v>
      </c>
    </row>
    <row r="26447" spans="1:4" x14ac:dyDescent="0.3">
      <c r="A26447" t="s">
        <v>20605</v>
      </c>
      <c r="B26447" t="s">
        <v>39586</v>
      </c>
      <c r="C26447">
        <f t="shared" si="413"/>
        <v>56</v>
      </c>
      <c r="D26447" t="str">
        <f>+VLOOKUP(base[[#This Row],[key]],Tabla2[[key]:[Homologado]],4,0)</f>
        <v>Informático(a)</v>
      </c>
    </row>
    <row r="26448" spans="1:4" x14ac:dyDescent="0.3">
      <c r="A26448" t="s">
        <v>20615</v>
      </c>
      <c r="B26448" t="s">
        <v>39586</v>
      </c>
      <c r="C26448">
        <f t="shared" si="413"/>
        <v>56</v>
      </c>
      <c r="D26448" t="str">
        <f>+VLOOKUP(base[[#This Row],[key]],Tabla2[[key]:[Homologado]],4,0)</f>
        <v>Informático(a)</v>
      </c>
    </row>
    <row r="26449" spans="1:4" x14ac:dyDescent="0.3">
      <c r="A26449" t="s">
        <v>22726</v>
      </c>
      <c r="B26449" t="s">
        <v>39586</v>
      </c>
      <c r="C26449">
        <f t="shared" si="413"/>
        <v>56</v>
      </c>
      <c r="D26449" t="str">
        <f>+VLOOKUP(base[[#This Row],[key]],Tabla2[[key]:[Homologado]],4,0)</f>
        <v>Informático(a)</v>
      </c>
    </row>
    <row r="26450" spans="1:4" x14ac:dyDescent="0.3">
      <c r="A26450" t="s">
        <v>20618</v>
      </c>
      <c r="B26450" t="s">
        <v>39586</v>
      </c>
      <c r="C26450">
        <f t="shared" si="413"/>
        <v>56</v>
      </c>
      <c r="D26450" t="str">
        <f>+VLOOKUP(base[[#This Row],[key]],Tabla2[[key]:[Homologado]],4,0)</f>
        <v>Informático(a)</v>
      </c>
    </row>
    <row r="26451" spans="1:4" x14ac:dyDescent="0.3">
      <c r="A26451" t="s">
        <v>22739</v>
      </c>
      <c r="B26451" t="s">
        <v>39586</v>
      </c>
      <c r="C26451">
        <f t="shared" si="413"/>
        <v>56</v>
      </c>
      <c r="D26451" t="str">
        <f>+VLOOKUP(base[[#This Row],[key]],Tabla2[[key]:[Homologado]],4,0)</f>
        <v>Informático(a)</v>
      </c>
    </row>
    <row r="26452" spans="1:4" x14ac:dyDescent="0.3">
      <c r="A26452" t="s">
        <v>22740</v>
      </c>
      <c r="B26452" t="s">
        <v>39586</v>
      </c>
      <c r="C26452">
        <f t="shared" si="413"/>
        <v>56</v>
      </c>
      <c r="D26452" t="str">
        <f>+VLOOKUP(base[[#This Row],[key]],Tabla2[[key]:[Homologado]],4,0)</f>
        <v>Informático(a)</v>
      </c>
    </row>
    <row r="26453" spans="1:4" x14ac:dyDescent="0.3">
      <c r="A26453" t="s">
        <v>20631</v>
      </c>
      <c r="B26453" t="s">
        <v>39586</v>
      </c>
      <c r="C26453">
        <f t="shared" si="413"/>
        <v>56</v>
      </c>
      <c r="D26453" t="str">
        <f>+VLOOKUP(base[[#This Row],[key]],Tabla2[[key]:[Homologado]],4,0)</f>
        <v>Informático(a)</v>
      </c>
    </row>
    <row r="26454" spans="1:4" x14ac:dyDescent="0.3">
      <c r="A26454" t="s">
        <v>22746</v>
      </c>
      <c r="B26454" t="s">
        <v>39586</v>
      </c>
      <c r="C26454">
        <f t="shared" si="413"/>
        <v>56</v>
      </c>
      <c r="D26454" t="str">
        <f>+VLOOKUP(base[[#This Row],[key]],Tabla2[[key]:[Homologado]],4,0)</f>
        <v>Informático(a)</v>
      </c>
    </row>
    <row r="26455" spans="1:4" x14ac:dyDescent="0.3">
      <c r="A26455" t="s">
        <v>38672</v>
      </c>
      <c r="B26455" t="s">
        <v>39586</v>
      </c>
      <c r="C26455">
        <f t="shared" si="413"/>
        <v>56</v>
      </c>
      <c r="D26455" t="str">
        <f>+VLOOKUP(base[[#This Row],[key]],Tabla2[[key]:[Homologado]],4,0)</f>
        <v>Informático(a)</v>
      </c>
    </row>
    <row r="26456" spans="1:4" x14ac:dyDescent="0.3">
      <c r="A26456" t="s">
        <v>22750</v>
      </c>
      <c r="B26456" t="s">
        <v>39586</v>
      </c>
      <c r="C26456">
        <f t="shared" si="413"/>
        <v>56</v>
      </c>
      <c r="D26456" t="str">
        <f>+VLOOKUP(base[[#This Row],[key]],Tabla2[[key]:[Homologado]],4,0)</f>
        <v>Informático(a)</v>
      </c>
    </row>
    <row r="26457" spans="1:4" x14ac:dyDescent="0.3">
      <c r="A26457" t="s">
        <v>22751</v>
      </c>
      <c r="B26457" t="s">
        <v>39586</v>
      </c>
      <c r="C26457">
        <f t="shared" si="413"/>
        <v>56</v>
      </c>
      <c r="D26457" t="str">
        <f>+VLOOKUP(base[[#This Row],[key]],Tabla2[[key]:[Homologado]],4,0)</f>
        <v>Informático(a)</v>
      </c>
    </row>
    <row r="26458" spans="1:4" x14ac:dyDescent="0.3">
      <c r="A26458" t="s">
        <v>36789</v>
      </c>
      <c r="B26458" t="s">
        <v>39586</v>
      </c>
      <c r="C26458">
        <f t="shared" si="413"/>
        <v>56</v>
      </c>
      <c r="D26458" t="str">
        <f>+VLOOKUP(base[[#This Row],[key]],Tabla2[[key]:[Homologado]],4,0)</f>
        <v>Informático(a)</v>
      </c>
    </row>
    <row r="26459" spans="1:4" x14ac:dyDescent="0.3">
      <c r="A26459" t="s">
        <v>22728</v>
      </c>
      <c r="B26459" t="s">
        <v>39588</v>
      </c>
      <c r="C26459">
        <f t="shared" si="413"/>
        <v>57</v>
      </c>
      <c r="D26459" t="str">
        <f>+VLOOKUP(base[[#This Row],[key]],Tabla2[[key]:[Homologado]],4,0)</f>
        <v>Analista Político</v>
      </c>
    </row>
    <row r="26460" spans="1:4" x14ac:dyDescent="0.3">
      <c r="A26460" t="s">
        <v>22730</v>
      </c>
      <c r="B26460" t="s">
        <v>39588</v>
      </c>
      <c r="C26460">
        <f t="shared" si="413"/>
        <v>57</v>
      </c>
      <c r="D26460" t="str">
        <f>+VLOOKUP(base[[#This Row],[key]],Tabla2[[key]:[Homologado]],4,0)</f>
        <v>Analista Político</v>
      </c>
    </row>
    <row r="26461" spans="1:4" x14ac:dyDescent="0.3">
      <c r="A26461" t="s">
        <v>22731</v>
      </c>
      <c r="B26461" t="s">
        <v>39588</v>
      </c>
      <c r="C26461">
        <f t="shared" si="413"/>
        <v>57</v>
      </c>
      <c r="D26461" t="str">
        <f>+VLOOKUP(base[[#This Row],[key]],Tabla2[[key]:[Homologado]],4,0)</f>
        <v>Analista Político</v>
      </c>
    </row>
    <row r="26462" spans="1:4" x14ac:dyDescent="0.3">
      <c r="A26462" t="s">
        <v>22732</v>
      </c>
      <c r="B26462" t="s">
        <v>39588</v>
      </c>
      <c r="C26462">
        <f t="shared" si="413"/>
        <v>57</v>
      </c>
      <c r="D26462" t="str">
        <f>+VLOOKUP(base[[#This Row],[key]],Tabla2[[key]:[Homologado]],4,0)</f>
        <v>Analista Político</v>
      </c>
    </row>
    <row r="26463" spans="1:4" x14ac:dyDescent="0.3">
      <c r="A26463" t="s">
        <v>22737</v>
      </c>
      <c r="B26463" t="s">
        <v>39588</v>
      </c>
      <c r="C26463">
        <f t="shared" si="413"/>
        <v>57</v>
      </c>
      <c r="D26463" t="str">
        <f>+VLOOKUP(base[[#This Row],[key]],Tabla2[[key]:[Homologado]],4,0)</f>
        <v>Analista Político</v>
      </c>
    </row>
    <row r="26464" spans="1:4" x14ac:dyDescent="0.3">
      <c r="A26464" t="s">
        <v>22741</v>
      </c>
      <c r="B26464" t="s">
        <v>39588</v>
      </c>
      <c r="C26464">
        <f t="shared" si="413"/>
        <v>57</v>
      </c>
      <c r="D26464" t="str">
        <f>+VLOOKUP(base[[#This Row],[key]],Tabla2[[key]:[Homologado]],4,0)</f>
        <v>Analista Político</v>
      </c>
    </row>
    <row r="26465" spans="1:4" x14ac:dyDescent="0.3">
      <c r="A26465" t="s">
        <v>22742</v>
      </c>
      <c r="B26465" t="s">
        <v>39588</v>
      </c>
      <c r="C26465">
        <f t="shared" si="413"/>
        <v>57</v>
      </c>
      <c r="D26465" t="str">
        <f>+VLOOKUP(base[[#This Row],[key]],Tabla2[[key]:[Homologado]],4,0)</f>
        <v>Analista Político</v>
      </c>
    </row>
    <row r="26466" spans="1:4" x14ac:dyDescent="0.3">
      <c r="A26466" t="s">
        <v>22754</v>
      </c>
      <c r="B26466" t="s">
        <v>39588</v>
      </c>
      <c r="C26466">
        <f t="shared" si="413"/>
        <v>57</v>
      </c>
      <c r="D26466" t="str">
        <f>+VLOOKUP(base[[#This Row],[key]],Tabla2[[key]:[Homologado]],4,0)</f>
        <v>Analista Político</v>
      </c>
    </row>
    <row r="26467" spans="1:4" x14ac:dyDescent="0.3">
      <c r="A26467" t="s">
        <v>22755</v>
      </c>
      <c r="B26467" t="s">
        <v>39588</v>
      </c>
      <c r="C26467">
        <f t="shared" si="413"/>
        <v>57</v>
      </c>
      <c r="D26467" t="str">
        <f>+VLOOKUP(base[[#This Row],[key]],Tabla2[[key]:[Homologado]],4,0)</f>
        <v>Analista Político</v>
      </c>
    </row>
    <row r="26468" spans="1:4" x14ac:dyDescent="0.3">
      <c r="A26468" t="s">
        <v>22756</v>
      </c>
      <c r="B26468" t="s">
        <v>39588</v>
      </c>
      <c r="C26468">
        <f t="shared" si="413"/>
        <v>57</v>
      </c>
      <c r="D26468" t="str">
        <f>+VLOOKUP(base[[#This Row],[key]],Tabla2[[key]:[Homologado]],4,0)</f>
        <v>Analista Político</v>
      </c>
    </row>
    <row r="26469" spans="1:4" x14ac:dyDescent="0.3">
      <c r="A26469" t="s">
        <v>22757</v>
      </c>
      <c r="B26469" t="s">
        <v>39588</v>
      </c>
      <c r="C26469">
        <f t="shared" si="413"/>
        <v>57</v>
      </c>
      <c r="D26469" t="str">
        <f>+VLOOKUP(base[[#This Row],[key]],Tabla2[[key]:[Homologado]],4,0)</f>
        <v>Analista Político</v>
      </c>
    </row>
    <row r="26470" spans="1:4" x14ac:dyDescent="0.3">
      <c r="A26470" t="s">
        <v>22724</v>
      </c>
      <c r="B26470" t="s">
        <v>39587</v>
      </c>
      <c r="C26470">
        <f t="shared" si="413"/>
        <v>58</v>
      </c>
      <c r="D26470" t="str">
        <f>+VLOOKUP(base[[#This Row],[key]],Tabla2[[key]:[Homologado]],4,0)</f>
        <v>Informático(a)</v>
      </c>
    </row>
    <row r="26471" spans="1:4" x14ac:dyDescent="0.3">
      <c r="A26471" t="s">
        <v>38667</v>
      </c>
      <c r="B26471" t="s">
        <v>39587</v>
      </c>
      <c r="C26471">
        <f t="shared" si="413"/>
        <v>58</v>
      </c>
      <c r="D26471" t="str">
        <f>+VLOOKUP(base[[#This Row],[key]],Tabla2[[key]:[Homologado]],4,0)</f>
        <v>Informático(a)</v>
      </c>
    </row>
    <row r="26472" spans="1:4" x14ac:dyDescent="0.3">
      <c r="A26472" t="s">
        <v>22727</v>
      </c>
      <c r="B26472" t="s">
        <v>39587</v>
      </c>
      <c r="C26472">
        <f t="shared" si="413"/>
        <v>58</v>
      </c>
      <c r="D26472" t="str">
        <f>+VLOOKUP(base[[#This Row],[key]],Tabla2[[key]:[Homologado]],4,0)</f>
        <v>Informático(a)</v>
      </c>
    </row>
    <row r="26473" spans="1:4" x14ac:dyDescent="0.3">
      <c r="A26473" t="s">
        <v>38668</v>
      </c>
      <c r="B26473" t="s">
        <v>39587</v>
      </c>
      <c r="C26473">
        <f t="shared" si="413"/>
        <v>58</v>
      </c>
      <c r="D26473" t="str">
        <f>+VLOOKUP(base[[#This Row],[key]],Tabla2[[key]:[Homologado]],4,0)</f>
        <v>Informático(a)</v>
      </c>
    </row>
    <row r="26474" spans="1:4" x14ac:dyDescent="0.3">
      <c r="A26474" t="s">
        <v>22729</v>
      </c>
      <c r="B26474" t="s">
        <v>39587</v>
      </c>
      <c r="C26474">
        <f t="shared" si="413"/>
        <v>58</v>
      </c>
      <c r="D26474" t="str">
        <f>+VLOOKUP(base[[#This Row],[key]],Tabla2[[key]:[Homologado]],4,0)</f>
        <v>Informático(a)</v>
      </c>
    </row>
    <row r="26475" spans="1:4" x14ac:dyDescent="0.3">
      <c r="A26475" t="s">
        <v>22734</v>
      </c>
      <c r="B26475" t="s">
        <v>39587</v>
      </c>
      <c r="C26475">
        <f t="shared" si="413"/>
        <v>58</v>
      </c>
      <c r="D26475" t="str">
        <f>+VLOOKUP(base[[#This Row],[key]],Tabla2[[key]:[Homologado]],4,0)</f>
        <v>Informático(a)</v>
      </c>
    </row>
    <row r="26476" spans="1:4" x14ac:dyDescent="0.3">
      <c r="A26476" t="s">
        <v>22735</v>
      </c>
      <c r="B26476" t="s">
        <v>39587</v>
      </c>
      <c r="C26476">
        <f t="shared" si="413"/>
        <v>58</v>
      </c>
      <c r="D26476" t="str">
        <f>+VLOOKUP(base[[#This Row],[key]],Tabla2[[key]:[Homologado]],4,0)</f>
        <v>Informático(a)</v>
      </c>
    </row>
    <row r="26477" spans="1:4" x14ac:dyDescent="0.3">
      <c r="A26477" t="s">
        <v>22736</v>
      </c>
      <c r="B26477" t="s">
        <v>39587</v>
      </c>
      <c r="C26477">
        <f t="shared" si="413"/>
        <v>58</v>
      </c>
      <c r="D26477" t="str">
        <f>+VLOOKUP(base[[#This Row],[key]],Tabla2[[key]:[Homologado]],4,0)</f>
        <v>Informático(a)</v>
      </c>
    </row>
    <row r="26478" spans="1:4" x14ac:dyDescent="0.3">
      <c r="A26478" t="s">
        <v>38670</v>
      </c>
      <c r="B26478" t="s">
        <v>39587</v>
      </c>
      <c r="C26478">
        <f t="shared" si="413"/>
        <v>58</v>
      </c>
      <c r="D26478" t="str">
        <f>+VLOOKUP(base[[#This Row],[key]],Tabla2[[key]:[Homologado]],4,0)</f>
        <v>Informático(a)</v>
      </c>
    </row>
    <row r="26479" spans="1:4" x14ac:dyDescent="0.3">
      <c r="A26479" t="s">
        <v>38671</v>
      </c>
      <c r="B26479" t="s">
        <v>39587</v>
      </c>
      <c r="C26479">
        <f t="shared" si="413"/>
        <v>58</v>
      </c>
      <c r="D26479" t="str">
        <f>+VLOOKUP(base[[#This Row],[key]],Tabla2[[key]:[Homologado]],4,0)</f>
        <v>Informático(a)</v>
      </c>
    </row>
    <row r="26480" spans="1:4" x14ac:dyDescent="0.3">
      <c r="A26480" t="s">
        <v>38674</v>
      </c>
      <c r="B26480" t="s">
        <v>39587</v>
      </c>
      <c r="C26480">
        <f t="shared" si="413"/>
        <v>58</v>
      </c>
      <c r="D26480" t="str">
        <f>+VLOOKUP(base[[#This Row],[key]],Tabla2[[key]:[Homologado]],4,0)</f>
        <v>Informático(a)</v>
      </c>
    </row>
    <row r="26481" spans="1:4" x14ac:dyDescent="0.3">
      <c r="A26481" t="s">
        <v>22748</v>
      </c>
      <c r="B26481" t="s">
        <v>39587</v>
      </c>
      <c r="C26481">
        <f t="shared" si="413"/>
        <v>58</v>
      </c>
      <c r="D26481" t="str">
        <f>+VLOOKUP(base[[#This Row],[key]],Tabla2[[key]:[Homologado]],4,0)</f>
        <v>Informático(a)</v>
      </c>
    </row>
    <row r="26482" spans="1:4" x14ac:dyDescent="0.3">
      <c r="A26482" t="s">
        <v>22749</v>
      </c>
      <c r="B26482" t="s">
        <v>39587</v>
      </c>
      <c r="C26482">
        <f t="shared" si="413"/>
        <v>58</v>
      </c>
      <c r="D26482" t="str">
        <f>+VLOOKUP(base[[#This Row],[key]],Tabla2[[key]:[Homologado]],4,0)</f>
        <v>Informático(a)</v>
      </c>
    </row>
    <row r="26483" spans="1:4" x14ac:dyDescent="0.3">
      <c r="A26483" t="s">
        <v>38675</v>
      </c>
      <c r="B26483" t="s">
        <v>39587</v>
      </c>
      <c r="C26483">
        <f t="shared" si="413"/>
        <v>58</v>
      </c>
      <c r="D26483" t="str">
        <f>+VLOOKUP(base[[#This Row],[key]],Tabla2[[key]:[Homologado]],4,0)</f>
        <v>Informático(a)</v>
      </c>
    </row>
    <row r="26484" spans="1:4" x14ac:dyDescent="0.3">
      <c r="A26484" t="s">
        <v>20673</v>
      </c>
      <c r="B26484" t="s">
        <v>39587</v>
      </c>
      <c r="C26484">
        <f t="shared" si="413"/>
        <v>58</v>
      </c>
      <c r="D26484" t="str">
        <f>+VLOOKUP(base[[#This Row],[key]],Tabla2[[key]:[Homologado]],4,0)</f>
        <v>Informático(a)</v>
      </c>
    </row>
    <row r="26485" spans="1:4" x14ac:dyDescent="0.3">
      <c r="A26485" t="s">
        <v>20494</v>
      </c>
      <c r="B26485" t="s">
        <v>39587</v>
      </c>
      <c r="C26485">
        <f t="shared" si="413"/>
        <v>58</v>
      </c>
      <c r="D26485" t="str">
        <f>+VLOOKUP(base[[#This Row],[key]],Tabla2[[key]:[Homologado]],4,0)</f>
        <v>Informático(a)</v>
      </c>
    </row>
    <row r="26486" spans="1:4" x14ac:dyDescent="0.3">
      <c r="A26486" t="s">
        <v>34821</v>
      </c>
      <c r="B26486" t="s">
        <v>27398</v>
      </c>
      <c r="C26486">
        <f t="shared" si="413"/>
        <v>59</v>
      </c>
      <c r="D26486" t="str">
        <f>+VLOOKUP(base[[#This Row],[key]],Tabla2[[key]:[Homologado]],4,0)</f>
        <v>Actividades Recreacionales</v>
      </c>
    </row>
    <row r="26487" spans="1:4" x14ac:dyDescent="0.3">
      <c r="A26487" t="s">
        <v>34822</v>
      </c>
      <c r="B26487" t="s">
        <v>27398</v>
      </c>
      <c r="C26487">
        <f t="shared" si="413"/>
        <v>59</v>
      </c>
      <c r="D26487" t="str">
        <f>+VLOOKUP(base[[#This Row],[key]],Tabla2[[key]:[Homologado]],4,0)</f>
        <v>Actividades Recreacionales</v>
      </c>
    </row>
    <row r="26488" spans="1:4" x14ac:dyDescent="0.3">
      <c r="A26488" t="s">
        <v>34823</v>
      </c>
      <c r="B26488" t="s">
        <v>27398</v>
      </c>
      <c r="C26488">
        <f t="shared" si="413"/>
        <v>59</v>
      </c>
      <c r="D26488" t="str">
        <f>+VLOOKUP(base[[#This Row],[key]],Tabla2[[key]:[Homologado]],4,0)</f>
        <v>Actividades Recreacionales</v>
      </c>
    </row>
    <row r="26489" spans="1:4" x14ac:dyDescent="0.3">
      <c r="A26489" t="s">
        <v>27398</v>
      </c>
      <c r="B26489" t="s">
        <v>27398</v>
      </c>
      <c r="C26489">
        <f t="shared" si="413"/>
        <v>59</v>
      </c>
      <c r="D26489" t="str">
        <f>+VLOOKUP(base[[#This Row],[key]],Tabla2[[key]:[Homologado]],4,0)</f>
        <v>Actividades Recreacionales</v>
      </c>
    </row>
    <row r="26490" spans="1:4" x14ac:dyDescent="0.3">
      <c r="A26490" t="s">
        <v>34824</v>
      </c>
      <c r="B26490" t="s">
        <v>27398</v>
      </c>
      <c r="C26490">
        <f t="shared" si="413"/>
        <v>59</v>
      </c>
      <c r="D26490" t="str">
        <f>+VLOOKUP(base[[#This Row],[key]],Tabla2[[key]:[Homologado]],4,0)</f>
        <v>Actividades Recreacionales</v>
      </c>
    </row>
    <row r="26491" spans="1:4" x14ac:dyDescent="0.3">
      <c r="A26491" t="s">
        <v>34825</v>
      </c>
      <c r="B26491" t="s">
        <v>27398</v>
      </c>
      <c r="C26491">
        <f t="shared" si="413"/>
        <v>59</v>
      </c>
      <c r="D26491" t="str">
        <f>+VLOOKUP(base[[#This Row],[key]],Tabla2[[key]:[Homologado]],4,0)</f>
        <v>Actividades Recreacionales</v>
      </c>
    </row>
    <row r="26492" spans="1:4" x14ac:dyDescent="0.3">
      <c r="A26492" t="s">
        <v>34826</v>
      </c>
      <c r="B26492" t="s">
        <v>27398</v>
      </c>
      <c r="C26492">
        <f t="shared" si="413"/>
        <v>59</v>
      </c>
      <c r="D26492" t="str">
        <f>+VLOOKUP(base[[#This Row],[key]],Tabla2[[key]:[Homologado]],4,0)</f>
        <v>Actividades Recreacionales</v>
      </c>
    </row>
    <row r="26493" spans="1:4" x14ac:dyDescent="0.3">
      <c r="A26493" t="s">
        <v>34827</v>
      </c>
      <c r="B26493" t="s">
        <v>27398</v>
      </c>
      <c r="C26493">
        <f t="shared" si="413"/>
        <v>59</v>
      </c>
      <c r="D26493" t="str">
        <f>+VLOOKUP(base[[#This Row],[key]],Tabla2[[key]:[Homologado]],4,0)</f>
        <v>Actividades Recreacionales</v>
      </c>
    </row>
    <row r="26494" spans="1:4" x14ac:dyDescent="0.3">
      <c r="A26494" t="s">
        <v>34828</v>
      </c>
      <c r="B26494" t="s">
        <v>27398</v>
      </c>
      <c r="C26494">
        <f t="shared" si="413"/>
        <v>59</v>
      </c>
      <c r="D26494" t="str">
        <f>+VLOOKUP(base[[#This Row],[key]],Tabla2[[key]:[Homologado]],4,0)</f>
        <v>Actividades Recreacionales</v>
      </c>
    </row>
    <row r="26495" spans="1:4" x14ac:dyDescent="0.3">
      <c r="A26495" t="s">
        <v>34829</v>
      </c>
      <c r="B26495" t="s">
        <v>27398</v>
      </c>
      <c r="C26495">
        <f t="shared" si="413"/>
        <v>59</v>
      </c>
      <c r="D26495" t="str">
        <f>+VLOOKUP(base[[#This Row],[key]],Tabla2[[key]:[Homologado]],4,0)</f>
        <v>Actividades Recreacionales</v>
      </c>
    </row>
    <row r="26496" spans="1:4" x14ac:dyDescent="0.3">
      <c r="A26496" t="s">
        <v>34830</v>
      </c>
      <c r="B26496" t="s">
        <v>27398</v>
      </c>
      <c r="C26496">
        <f t="shared" si="413"/>
        <v>59</v>
      </c>
      <c r="D26496" t="str">
        <f>+VLOOKUP(base[[#This Row],[key]],Tabla2[[key]:[Homologado]],4,0)</f>
        <v>Actividades Recreacionales</v>
      </c>
    </row>
    <row r="26497" spans="1:4" x14ac:dyDescent="0.3">
      <c r="A26497" t="s">
        <v>34831</v>
      </c>
      <c r="B26497" t="s">
        <v>27398</v>
      </c>
      <c r="C26497">
        <f t="shared" si="413"/>
        <v>59</v>
      </c>
      <c r="D26497" t="str">
        <f>+VLOOKUP(base[[#This Row],[key]],Tabla2[[key]:[Homologado]],4,0)</f>
        <v>Actividades Recreacionales</v>
      </c>
    </row>
    <row r="26498" spans="1:4" x14ac:dyDescent="0.3">
      <c r="A26498" t="s">
        <v>34832</v>
      </c>
      <c r="B26498" t="s">
        <v>27398</v>
      </c>
      <c r="C26498">
        <f t="shared" si="413"/>
        <v>59</v>
      </c>
      <c r="D26498" t="str">
        <f>+VLOOKUP(base[[#This Row],[key]],Tabla2[[key]:[Homologado]],4,0)</f>
        <v>Actividades Recreacionales</v>
      </c>
    </row>
    <row r="26499" spans="1:4" x14ac:dyDescent="0.3">
      <c r="A26499" t="s">
        <v>34833</v>
      </c>
      <c r="B26499" t="s">
        <v>27398</v>
      </c>
      <c r="C26499">
        <f t="shared" si="413"/>
        <v>59</v>
      </c>
      <c r="D26499" t="str">
        <f>+VLOOKUP(base[[#This Row],[key]],Tabla2[[key]:[Homologado]],4,0)</f>
        <v>Actividades Recreacionales</v>
      </c>
    </row>
    <row r="26500" spans="1:4" x14ac:dyDescent="0.3">
      <c r="A26500" t="s">
        <v>27397</v>
      </c>
      <c r="B26500" t="s">
        <v>27398</v>
      </c>
      <c r="C26500">
        <f t="shared" ref="C26500:C26563" si="414">+IF(B26500=B26499,C26499,C26499+1)</f>
        <v>59</v>
      </c>
      <c r="D26500" t="str">
        <f>+VLOOKUP(base[[#This Row],[key]],Tabla2[[key]:[Homologado]],4,0)</f>
        <v>Actividades Recreacionales</v>
      </c>
    </row>
    <row r="26501" spans="1:4" x14ac:dyDescent="0.3">
      <c r="A26501" t="s">
        <v>27399</v>
      </c>
      <c r="B26501" t="s">
        <v>27398</v>
      </c>
      <c r="C26501">
        <f t="shared" si="414"/>
        <v>59</v>
      </c>
      <c r="D26501" t="str">
        <f>+VLOOKUP(base[[#This Row],[key]],Tabla2[[key]:[Homologado]],4,0)</f>
        <v>Actividades Recreacionales</v>
      </c>
    </row>
    <row r="26502" spans="1:4" x14ac:dyDescent="0.3">
      <c r="A26502" t="s">
        <v>17967</v>
      </c>
      <c r="B26502" t="s">
        <v>27398</v>
      </c>
      <c r="C26502">
        <f t="shared" si="414"/>
        <v>59</v>
      </c>
      <c r="D26502" t="str">
        <f>+VLOOKUP(base[[#This Row],[key]],Tabla2[[key]:[Homologado]],4,0)</f>
        <v>Actividades Recreacionales</v>
      </c>
    </row>
    <row r="26503" spans="1:4" x14ac:dyDescent="0.3">
      <c r="A26503" t="s">
        <v>17968</v>
      </c>
      <c r="B26503" t="s">
        <v>27398</v>
      </c>
      <c r="C26503">
        <f t="shared" si="414"/>
        <v>59</v>
      </c>
      <c r="D26503" t="str">
        <f>+VLOOKUP(base[[#This Row],[key]],Tabla2[[key]:[Homologado]],4,0)</f>
        <v>Actividades Recreacionales</v>
      </c>
    </row>
    <row r="26504" spans="1:4" x14ac:dyDescent="0.3">
      <c r="A26504" t="s">
        <v>34834</v>
      </c>
      <c r="B26504" t="s">
        <v>27398</v>
      </c>
      <c r="C26504">
        <f t="shared" si="414"/>
        <v>59</v>
      </c>
      <c r="D26504" t="str">
        <f>+VLOOKUP(base[[#This Row],[key]],Tabla2[[key]:[Homologado]],4,0)</f>
        <v>Actividades Recreacionales</v>
      </c>
    </row>
    <row r="26505" spans="1:4" x14ac:dyDescent="0.3">
      <c r="A26505" t="s">
        <v>34835</v>
      </c>
      <c r="B26505" t="s">
        <v>27398</v>
      </c>
      <c r="C26505">
        <f t="shared" si="414"/>
        <v>59</v>
      </c>
      <c r="D26505" t="str">
        <f>+VLOOKUP(base[[#This Row],[key]],Tabla2[[key]:[Homologado]],4,0)</f>
        <v>Actividades Recreacionales</v>
      </c>
    </row>
    <row r="26506" spans="1:4" x14ac:dyDescent="0.3">
      <c r="A26506" t="s">
        <v>34836</v>
      </c>
      <c r="B26506" t="s">
        <v>27398</v>
      </c>
      <c r="C26506">
        <f t="shared" si="414"/>
        <v>59</v>
      </c>
      <c r="D26506" t="str">
        <f>+VLOOKUP(base[[#This Row],[key]],Tabla2[[key]:[Homologado]],4,0)</f>
        <v>Actividades Recreacionales</v>
      </c>
    </row>
    <row r="26507" spans="1:4" x14ac:dyDescent="0.3">
      <c r="A26507" t="s">
        <v>34837</v>
      </c>
      <c r="B26507" t="s">
        <v>27398</v>
      </c>
      <c r="C26507">
        <f t="shared" si="414"/>
        <v>59</v>
      </c>
      <c r="D26507" t="str">
        <f>+VLOOKUP(base[[#This Row],[key]],Tabla2[[key]:[Homologado]],4,0)</f>
        <v>Actividades Recreacionales</v>
      </c>
    </row>
    <row r="26508" spans="1:4" x14ac:dyDescent="0.3">
      <c r="A26508" t="s">
        <v>34838</v>
      </c>
      <c r="B26508" t="s">
        <v>27398</v>
      </c>
      <c r="C26508">
        <f t="shared" si="414"/>
        <v>59</v>
      </c>
      <c r="D26508" t="str">
        <f>+VLOOKUP(base[[#This Row],[key]],Tabla2[[key]:[Homologado]],4,0)</f>
        <v>Actividades Recreacionales</v>
      </c>
    </row>
    <row r="26509" spans="1:4" x14ac:dyDescent="0.3">
      <c r="A26509" t="s">
        <v>34839</v>
      </c>
      <c r="B26509" t="s">
        <v>27398</v>
      </c>
      <c r="C26509">
        <f t="shared" si="414"/>
        <v>59</v>
      </c>
      <c r="D26509" t="str">
        <f>+VLOOKUP(base[[#This Row],[key]],Tabla2[[key]:[Homologado]],4,0)</f>
        <v>Actividades Recreacionales</v>
      </c>
    </row>
    <row r="26510" spans="1:4" x14ac:dyDescent="0.3">
      <c r="A26510" t="s">
        <v>34840</v>
      </c>
      <c r="B26510" t="s">
        <v>27398</v>
      </c>
      <c r="C26510">
        <f t="shared" si="414"/>
        <v>59</v>
      </c>
      <c r="D26510" t="str">
        <f>+VLOOKUP(base[[#This Row],[key]],Tabla2[[key]:[Homologado]],4,0)</f>
        <v>Actividades Recreacionales</v>
      </c>
    </row>
    <row r="26511" spans="1:4" x14ac:dyDescent="0.3">
      <c r="A26511" t="s">
        <v>34841</v>
      </c>
      <c r="B26511" t="s">
        <v>27398</v>
      </c>
      <c r="C26511">
        <f t="shared" si="414"/>
        <v>59</v>
      </c>
      <c r="D26511" t="str">
        <f>+VLOOKUP(base[[#This Row],[key]],Tabla2[[key]:[Homologado]],4,0)</f>
        <v>Actividades Recreacionales</v>
      </c>
    </row>
    <row r="26512" spans="1:4" x14ac:dyDescent="0.3">
      <c r="A26512" t="s">
        <v>34842</v>
      </c>
      <c r="B26512" t="s">
        <v>27398</v>
      </c>
      <c r="C26512">
        <f t="shared" si="414"/>
        <v>59</v>
      </c>
      <c r="D26512" t="str">
        <f>+VLOOKUP(base[[#This Row],[key]],Tabla2[[key]:[Homologado]],4,0)</f>
        <v>Actividades Recreacionales</v>
      </c>
    </row>
    <row r="26513" spans="1:4" x14ac:dyDescent="0.3">
      <c r="A26513" t="s">
        <v>19359</v>
      </c>
      <c r="B26513" t="s">
        <v>28668</v>
      </c>
      <c r="C26513">
        <f t="shared" si="414"/>
        <v>60</v>
      </c>
      <c r="D26513" t="str">
        <f>+VLOOKUP(base[[#This Row],[key]],Tabla2[[key]:[Homologado]],4,0)</f>
        <v>Antropólogo(a)</v>
      </c>
    </row>
    <row r="26514" spans="1:4" x14ac:dyDescent="0.3">
      <c r="A26514" t="s">
        <v>24301</v>
      </c>
      <c r="B26514" t="s">
        <v>28668</v>
      </c>
      <c r="C26514">
        <f t="shared" si="414"/>
        <v>60</v>
      </c>
      <c r="D26514" t="str">
        <f>+VLOOKUP(base[[#This Row],[key]],Tabla2[[key]:[Homologado]],4,0)</f>
        <v>Antropólogo(a)</v>
      </c>
    </row>
    <row r="26515" spans="1:4" x14ac:dyDescent="0.3">
      <c r="A26515" t="s">
        <v>19361</v>
      </c>
      <c r="B26515" t="s">
        <v>28668</v>
      </c>
      <c r="C26515">
        <f t="shared" si="414"/>
        <v>60</v>
      </c>
      <c r="D26515" t="str">
        <f>+VLOOKUP(base[[#This Row],[key]],Tabla2[[key]:[Homologado]],4,0)</f>
        <v>Antropólogo(a)</v>
      </c>
    </row>
    <row r="26516" spans="1:4" x14ac:dyDescent="0.3">
      <c r="A26516" t="s">
        <v>34843</v>
      </c>
      <c r="B26516" t="s">
        <v>28668</v>
      </c>
      <c r="C26516">
        <f t="shared" si="414"/>
        <v>60</v>
      </c>
      <c r="D26516" t="str">
        <f>+VLOOKUP(base[[#This Row],[key]],Tabla2[[key]:[Homologado]],4,0)</f>
        <v>Antropólogo(a)</v>
      </c>
    </row>
    <row r="26517" spans="1:4" x14ac:dyDescent="0.3">
      <c r="A26517" t="s">
        <v>24300</v>
      </c>
      <c r="B26517" t="s">
        <v>28668</v>
      </c>
      <c r="C26517">
        <f t="shared" si="414"/>
        <v>60</v>
      </c>
      <c r="D26517" t="str">
        <f>+VLOOKUP(base[[#This Row],[key]],Tabla2[[key]:[Homologado]],4,0)</f>
        <v>Antropólogo(a)</v>
      </c>
    </row>
    <row r="26518" spans="1:4" x14ac:dyDescent="0.3">
      <c r="A26518" t="s">
        <v>34844</v>
      </c>
      <c r="B26518" t="s">
        <v>28668</v>
      </c>
      <c r="C26518">
        <f t="shared" si="414"/>
        <v>60</v>
      </c>
      <c r="D26518" t="str">
        <f>+VLOOKUP(base[[#This Row],[key]],Tabla2[[key]:[Homologado]],4,0)</f>
        <v>Antropólogo(a)</v>
      </c>
    </row>
    <row r="26519" spans="1:4" x14ac:dyDescent="0.3">
      <c r="A26519" t="s">
        <v>34845</v>
      </c>
      <c r="B26519" t="s">
        <v>28668</v>
      </c>
      <c r="C26519">
        <f t="shared" si="414"/>
        <v>60</v>
      </c>
      <c r="D26519" t="str">
        <f>+VLOOKUP(base[[#This Row],[key]],Tabla2[[key]:[Homologado]],4,0)</f>
        <v>Antropólogo(a)</v>
      </c>
    </row>
    <row r="26520" spans="1:4" x14ac:dyDescent="0.3">
      <c r="A26520" t="s">
        <v>34846</v>
      </c>
      <c r="B26520" t="s">
        <v>28668</v>
      </c>
      <c r="C26520">
        <f t="shared" si="414"/>
        <v>60</v>
      </c>
      <c r="D26520" t="str">
        <f>+VLOOKUP(base[[#This Row],[key]],Tabla2[[key]:[Homologado]],4,0)</f>
        <v>Antropólogo(a)</v>
      </c>
    </row>
    <row r="26521" spans="1:4" x14ac:dyDescent="0.3">
      <c r="A26521" t="s">
        <v>24302</v>
      </c>
      <c r="B26521" t="s">
        <v>28668</v>
      </c>
      <c r="C26521">
        <f t="shared" si="414"/>
        <v>60</v>
      </c>
      <c r="D26521" t="str">
        <f>+VLOOKUP(base[[#This Row],[key]],Tabla2[[key]:[Homologado]],4,0)</f>
        <v>Antropólogo(a)</v>
      </c>
    </row>
    <row r="26522" spans="1:4" x14ac:dyDescent="0.3">
      <c r="A26522" t="s">
        <v>24303</v>
      </c>
      <c r="B26522" t="s">
        <v>28668</v>
      </c>
      <c r="C26522">
        <f t="shared" si="414"/>
        <v>60</v>
      </c>
      <c r="D26522" t="str">
        <f>+VLOOKUP(base[[#This Row],[key]],Tabla2[[key]:[Homologado]],4,0)</f>
        <v>Antropólogo(a)</v>
      </c>
    </row>
    <row r="26523" spans="1:4" x14ac:dyDescent="0.3">
      <c r="A26523" t="s">
        <v>19358</v>
      </c>
      <c r="B26523" t="s">
        <v>28668</v>
      </c>
      <c r="C26523">
        <f t="shared" si="414"/>
        <v>60</v>
      </c>
      <c r="D26523" t="str">
        <f>+VLOOKUP(base[[#This Row],[key]],Tabla2[[key]:[Homologado]],4,0)</f>
        <v>Antropólogo(a)</v>
      </c>
    </row>
    <row r="26524" spans="1:4" x14ac:dyDescent="0.3">
      <c r="A26524" t="s">
        <v>24304</v>
      </c>
      <c r="B26524" t="s">
        <v>28668</v>
      </c>
      <c r="C26524">
        <f t="shared" si="414"/>
        <v>60</v>
      </c>
      <c r="D26524" t="str">
        <f>+VLOOKUP(base[[#This Row],[key]],Tabla2[[key]:[Homologado]],4,0)</f>
        <v>Antropólogo(a)</v>
      </c>
    </row>
    <row r="26525" spans="1:4" x14ac:dyDescent="0.3">
      <c r="A26525" t="s">
        <v>34847</v>
      </c>
      <c r="B26525" t="s">
        <v>28668</v>
      </c>
      <c r="C26525">
        <f t="shared" si="414"/>
        <v>60</v>
      </c>
      <c r="D26525" t="str">
        <f>+VLOOKUP(base[[#This Row],[key]],Tabla2[[key]:[Homologado]],4,0)</f>
        <v>Antropólogo(a)</v>
      </c>
    </row>
    <row r="26526" spans="1:4" x14ac:dyDescent="0.3">
      <c r="A26526" t="s">
        <v>24305</v>
      </c>
      <c r="B26526" t="s">
        <v>28668</v>
      </c>
      <c r="C26526">
        <f t="shared" si="414"/>
        <v>60</v>
      </c>
      <c r="D26526" t="str">
        <f>+VLOOKUP(base[[#This Row],[key]],Tabla2[[key]:[Homologado]],4,0)</f>
        <v>Antropólogo(a)</v>
      </c>
    </row>
    <row r="26527" spans="1:4" x14ac:dyDescent="0.3">
      <c r="A26527" t="s">
        <v>19459</v>
      </c>
      <c r="B26527" t="s">
        <v>28668</v>
      </c>
      <c r="C26527">
        <f t="shared" si="414"/>
        <v>60</v>
      </c>
      <c r="D26527" t="str">
        <f>+VLOOKUP(base[[#This Row],[key]],Tabla2[[key]:[Homologado]],4,0)</f>
        <v>Antropólogo(a)</v>
      </c>
    </row>
    <row r="26528" spans="1:4" x14ac:dyDescent="0.3">
      <c r="A26528" t="s">
        <v>19460</v>
      </c>
      <c r="B26528" t="s">
        <v>28668</v>
      </c>
      <c r="C26528">
        <f t="shared" si="414"/>
        <v>60</v>
      </c>
      <c r="D26528" t="str">
        <f>+VLOOKUP(base[[#This Row],[key]],Tabla2[[key]:[Homologado]],4,0)</f>
        <v>Antropólogo(a)</v>
      </c>
    </row>
    <row r="26529" spans="1:4" x14ac:dyDescent="0.3">
      <c r="A26529" t="s">
        <v>24306</v>
      </c>
      <c r="B26529" t="s">
        <v>28668</v>
      </c>
      <c r="C26529">
        <f t="shared" si="414"/>
        <v>60</v>
      </c>
      <c r="D26529" t="str">
        <f>+VLOOKUP(base[[#This Row],[key]],Tabla2[[key]:[Homologado]],4,0)</f>
        <v>Antropólogo(a)</v>
      </c>
    </row>
    <row r="26530" spans="1:4" x14ac:dyDescent="0.3">
      <c r="A26530" t="s">
        <v>24307</v>
      </c>
      <c r="B26530" t="s">
        <v>28668</v>
      </c>
      <c r="C26530">
        <f t="shared" si="414"/>
        <v>60</v>
      </c>
      <c r="D26530" t="str">
        <f>+VLOOKUP(base[[#This Row],[key]],Tabla2[[key]:[Homologado]],4,0)</f>
        <v>Antropólogo(a)</v>
      </c>
    </row>
    <row r="26531" spans="1:4" x14ac:dyDescent="0.3">
      <c r="A26531" t="s">
        <v>24308</v>
      </c>
      <c r="B26531" t="s">
        <v>28668</v>
      </c>
      <c r="C26531">
        <f t="shared" si="414"/>
        <v>60</v>
      </c>
      <c r="D26531" t="str">
        <f>+VLOOKUP(base[[#This Row],[key]],Tabla2[[key]:[Homologado]],4,0)</f>
        <v>Antropólogo(a)</v>
      </c>
    </row>
    <row r="26532" spans="1:4" x14ac:dyDescent="0.3">
      <c r="A26532" t="s">
        <v>16996</v>
      </c>
      <c r="B26532" t="s">
        <v>28668</v>
      </c>
      <c r="C26532">
        <f t="shared" si="414"/>
        <v>60</v>
      </c>
      <c r="D26532" t="str">
        <f>+VLOOKUP(base[[#This Row],[key]],Tabla2[[key]:[Homologado]],4,0)</f>
        <v>Antropólogo(a)</v>
      </c>
    </row>
    <row r="26533" spans="1:4" x14ac:dyDescent="0.3">
      <c r="A26533" t="s">
        <v>19479</v>
      </c>
      <c r="B26533" t="s">
        <v>28668</v>
      </c>
      <c r="C26533">
        <f t="shared" si="414"/>
        <v>60</v>
      </c>
      <c r="D26533" t="str">
        <f>+VLOOKUP(base[[#This Row],[key]],Tabla2[[key]:[Homologado]],4,0)</f>
        <v>Antropólogo(a)</v>
      </c>
    </row>
    <row r="26534" spans="1:4" x14ac:dyDescent="0.3">
      <c r="A26534" t="s">
        <v>19481</v>
      </c>
      <c r="B26534" t="s">
        <v>28668</v>
      </c>
      <c r="C26534">
        <f t="shared" si="414"/>
        <v>60</v>
      </c>
      <c r="D26534" t="str">
        <f>+VLOOKUP(base[[#This Row],[key]],Tabla2[[key]:[Homologado]],4,0)</f>
        <v>Antropólogo(a)</v>
      </c>
    </row>
    <row r="26535" spans="1:4" x14ac:dyDescent="0.3">
      <c r="A26535" t="s">
        <v>24309</v>
      </c>
      <c r="B26535" t="s">
        <v>28668</v>
      </c>
      <c r="C26535">
        <f t="shared" si="414"/>
        <v>60</v>
      </c>
      <c r="D26535" t="str">
        <f>+VLOOKUP(base[[#This Row],[key]],Tabla2[[key]:[Homologado]],4,0)</f>
        <v>Antropólogo(a)</v>
      </c>
    </row>
    <row r="26536" spans="1:4" x14ac:dyDescent="0.3">
      <c r="A26536" t="s">
        <v>24310</v>
      </c>
      <c r="B26536" t="s">
        <v>28668</v>
      </c>
      <c r="C26536">
        <f t="shared" si="414"/>
        <v>60</v>
      </c>
      <c r="D26536" t="str">
        <f>+VLOOKUP(base[[#This Row],[key]],Tabla2[[key]:[Homologado]],4,0)</f>
        <v>Antropólogo(a)</v>
      </c>
    </row>
    <row r="26537" spans="1:4" x14ac:dyDescent="0.3">
      <c r="A26537" t="s">
        <v>24311</v>
      </c>
      <c r="B26537" t="s">
        <v>28668</v>
      </c>
      <c r="C26537">
        <f t="shared" si="414"/>
        <v>60</v>
      </c>
      <c r="D26537" t="str">
        <f>+VLOOKUP(base[[#This Row],[key]],Tabla2[[key]:[Homologado]],4,0)</f>
        <v>Antropólogo(a)</v>
      </c>
    </row>
    <row r="26538" spans="1:4" x14ac:dyDescent="0.3">
      <c r="A26538" t="s">
        <v>24312</v>
      </c>
      <c r="B26538" t="s">
        <v>28668</v>
      </c>
      <c r="C26538">
        <f t="shared" si="414"/>
        <v>60</v>
      </c>
      <c r="D26538" t="str">
        <f>+VLOOKUP(base[[#This Row],[key]],Tabla2[[key]:[Homologado]],4,0)</f>
        <v>Antropólogo(a)</v>
      </c>
    </row>
    <row r="26539" spans="1:4" x14ac:dyDescent="0.3">
      <c r="A26539" t="s">
        <v>19556</v>
      </c>
      <c r="B26539" t="s">
        <v>28668</v>
      </c>
      <c r="C26539">
        <f t="shared" si="414"/>
        <v>60</v>
      </c>
      <c r="D26539" t="str">
        <f>+VLOOKUP(base[[#This Row],[key]],Tabla2[[key]:[Homologado]],4,0)</f>
        <v>Antropólogo(a)</v>
      </c>
    </row>
    <row r="26540" spans="1:4" x14ac:dyDescent="0.3">
      <c r="A26540" t="s">
        <v>19616</v>
      </c>
      <c r="B26540" t="s">
        <v>28668</v>
      </c>
      <c r="C26540">
        <f t="shared" si="414"/>
        <v>60</v>
      </c>
      <c r="D26540" t="str">
        <f>+VLOOKUP(base[[#This Row],[key]],Tabla2[[key]:[Homologado]],4,0)</f>
        <v>Antropólogo(a)</v>
      </c>
    </row>
    <row r="26541" spans="1:4" x14ac:dyDescent="0.3">
      <c r="A26541" t="s">
        <v>34848</v>
      </c>
      <c r="B26541" t="s">
        <v>28668</v>
      </c>
      <c r="C26541">
        <f t="shared" si="414"/>
        <v>60</v>
      </c>
      <c r="D26541" t="str">
        <f>+VLOOKUP(base[[#This Row],[key]],Tabla2[[key]:[Homologado]],4,0)</f>
        <v>Antropólogo(a)</v>
      </c>
    </row>
    <row r="26542" spans="1:4" x14ac:dyDescent="0.3">
      <c r="A26542" t="s">
        <v>34849</v>
      </c>
      <c r="B26542" t="s">
        <v>28668</v>
      </c>
      <c r="C26542">
        <f t="shared" si="414"/>
        <v>60</v>
      </c>
      <c r="D26542" t="str">
        <f>+VLOOKUP(base[[#This Row],[key]],Tabla2[[key]:[Homologado]],4,0)</f>
        <v>Antropólogo(a)</v>
      </c>
    </row>
    <row r="26543" spans="1:4" x14ac:dyDescent="0.3">
      <c r="A26543" t="s">
        <v>34850</v>
      </c>
      <c r="B26543" t="s">
        <v>28668</v>
      </c>
      <c r="C26543">
        <f t="shared" si="414"/>
        <v>60</v>
      </c>
      <c r="D26543" t="str">
        <f>+VLOOKUP(base[[#This Row],[key]],Tabla2[[key]:[Homologado]],4,0)</f>
        <v>Antropólogo(a)</v>
      </c>
    </row>
    <row r="26544" spans="1:4" x14ac:dyDescent="0.3">
      <c r="A26544" t="s">
        <v>34851</v>
      </c>
      <c r="B26544" t="s">
        <v>28668</v>
      </c>
      <c r="C26544">
        <f t="shared" si="414"/>
        <v>60</v>
      </c>
      <c r="D26544" t="str">
        <f>+VLOOKUP(base[[#This Row],[key]],Tabla2[[key]:[Homologado]],4,0)</f>
        <v>Antropólogo(a)</v>
      </c>
    </row>
    <row r="26545" spans="1:4" x14ac:dyDescent="0.3">
      <c r="A26545" t="s">
        <v>19740</v>
      </c>
      <c r="B26545" t="s">
        <v>28668</v>
      </c>
      <c r="C26545">
        <f t="shared" si="414"/>
        <v>60</v>
      </c>
      <c r="D26545" t="str">
        <f>+VLOOKUP(base[[#This Row],[key]],Tabla2[[key]:[Homologado]],4,0)</f>
        <v>Antropólogo(a)</v>
      </c>
    </row>
    <row r="26546" spans="1:4" x14ac:dyDescent="0.3">
      <c r="A26546" t="s">
        <v>24313</v>
      </c>
      <c r="B26546" t="s">
        <v>28668</v>
      </c>
      <c r="C26546">
        <f t="shared" si="414"/>
        <v>60</v>
      </c>
      <c r="D26546" t="str">
        <f>+VLOOKUP(base[[#This Row],[key]],Tabla2[[key]:[Homologado]],4,0)</f>
        <v>Antropólogo(a)</v>
      </c>
    </row>
    <row r="26547" spans="1:4" x14ac:dyDescent="0.3">
      <c r="A26547" t="s">
        <v>19751</v>
      </c>
      <c r="B26547" t="s">
        <v>28668</v>
      </c>
      <c r="C26547">
        <f t="shared" si="414"/>
        <v>60</v>
      </c>
      <c r="D26547" t="str">
        <f>+VLOOKUP(base[[#This Row],[key]],Tabla2[[key]:[Homologado]],4,0)</f>
        <v>Antropólogo(a)</v>
      </c>
    </row>
    <row r="26548" spans="1:4" x14ac:dyDescent="0.3">
      <c r="A26548" t="s">
        <v>27116</v>
      </c>
      <c r="B26548" t="s">
        <v>28690</v>
      </c>
      <c r="C26548">
        <f t="shared" si="414"/>
        <v>61</v>
      </c>
      <c r="D26548" t="str">
        <f>+VLOOKUP(base[[#This Row],[key]],Tabla2[[key]:[Homologado]],4,0)</f>
        <v>Deporte</v>
      </c>
    </row>
    <row r="26549" spans="1:4" x14ac:dyDescent="0.3">
      <c r="A26549" t="s">
        <v>34852</v>
      </c>
      <c r="B26549" t="s">
        <v>28690</v>
      </c>
      <c r="C26549">
        <f t="shared" si="414"/>
        <v>61</v>
      </c>
      <c r="D26549" t="str">
        <f>+VLOOKUP(base[[#This Row],[key]],Tabla2[[key]:[Homologado]],4,0)</f>
        <v>Deporte</v>
      </c>
    </row>
    <row r="26550" spans="1:4" x14ac:dyDescent="0.3">
      <c r="A26550" t="s">
        <v>27117</v>
      </c>
      <c r="B26550" t="s">
        <v>28690</v>
      </c>
      <c r="C26550">
        <f t="shared" si="414"/>
        <v>61</v>
      </c>
      <c r="D26550" t="str">
        <f>+VLOOKUP(base[[#This Row],[key]],Tabla2[[key]:[Homologado]],4,0)</f>
        <v>Deporte</v>
      </c>
    </row>
    <row r="26551" spans="1:4" x14ac:dyDescent="0.3">
      <c r="A26551" t="s">
        <v>34853</v>
      </c>
      <c r="B26551" t="s">
        <v>28690</v>
      </c>
      <c r="C26551">
        <f t="shared" si="414"/>
        <v>61</v>
      </c>
      <c r="D26551" t="str">
        <f>+VLOOKUP(base[[#This Row],[key]],Tabla2[[key]:[Homologado]],4,0)</f>
        <v>Deporte</v>
      </c>
    </row>
    <row r="26552" spans="1:4" x14ac:dyDescent="0.3">
      <c r="A26552" t="s">
        <v>34854</v>
      </c>
      <c r="B26552" t="s">
        <v>28690</v>
      </c>
      <c r="C26552">
        <f t="shared" si="414"/>
        <v>61</v>
      </c>
      <c r="D26552" t="str">
        <f>+VLOOKUP(base[[#This Row],[key]],Tabla2[[key]:[Homologado]],4,0)</f>
        <v>Deporte</v>
      </c>
    </row>
    <row r="26553" spans="1:4" x14ac:dyDescent="0.3">
      <c r="A26553" t="s">
        <v>34855</v>
      </c>
      <c r="B26553" t="s">
        <v>28690</v>
      </c>
      <c r="C26553">
        <f t="shared" si="414"/>
        <v>61</v>
      </c>
      <c r="D26553" t="str">
        <f>+VLOOKUP(base[[#This Row],[key]],Tabla2[[key]:[Homologado]],4,0)</f>
        <v>Deporte</v>
      </c>
    </row>
    <row r="26554" spans="1:4" x14ac:dyDescent="0.3">
      <c r="A26554" t="s">
        <v>34856</v>
      </c>
      <c r="B26554" t="s">
        <v>28690</v>
      </c>
      <c r="C26554">
        <f t="shared" si="414"/>
        <v>61</v>
      </c>
      <c r="D26554" t="str">
        <f>+VLOOKUP(base[[#This Row],[key]],Tabla2[[key]:[Homologado]],4,0)</f>
        <v>Deporte</v>
      </c>
    </row>
    <row r="26555" spans="1:4" x14ac:dyDescent="0.3">
      <c r="A26555" t="s">
        <v>34857</v>
      </c>
      <c r="B26555" t="s">
        <v>28690</v>
      </c>
      <c r="C26555">
        <f t="shared" si="414"/>
        <v>61</v>
      </c>
      <c r="D26555" t="str">
        <f>+VLOOKUP(base[[#This Row],[key]],Tabla2[[key]:[Homologado]],4,0)</f>
        <v>Deporte</v>
      </c>
    </row>
    <row r="26556" spans="1:4" x14ac:dyDescent="0.3">
      <c r="A26556" t="s">
        <v>34858</v>
      </c>
      <c r="B26556" t="s">
        <v>28690</v>
      </c>
      <c r="C26556">
        <f t="shared" si="414"/>
        <v>61</v>
      </c>
      <c r="D26556" t="str">
        <f>+VLOOKUP(base[[#This Row],[key]],Tabla2[[key]:[Homologado]],4,0)</f>
        <v>Deporte</v>
      </c>
    </row>
    <row r="26557" spans="1:4" x14ac:dyDescent="0.3">
      <c r="A26557" t="s">
        <v>34859</v>
      </c>
      <c r="B26557" t="s">
        <v>28690</v>
      </c>
      <c r="C26557">
        <f t="shared" si="414"/>
        <v>61</v>
      </c>
      <c r="D26557" t="str">
        <f>+VLOOKUP(base[[#This Row],[key]],Tabla2[[key]:[Homologado]],4,0)</f>
        <v>Deporte</v>
      </c>
    </row>
    <row r="26558" spans="1:4" x14ac:dyDescent="0.3">
      <c r="A26558" t="s">
        <v>34860</v>
      </c>
      <c r="B26558" t="s">
        <v>28690</v>
      </c>
      <c r="C26558">
        <f t="shared" si="414"/>
        <v>61</v>
      </c>
      <c r="D26558" t="str">
        <f>+VLOOKUP(base[[#This Row],[key]],Tabla2[[key]:[Homologado]],4,0)</f>
        <v>Deporte</v>
      </c>
    </row>
    <row r="26559" spans="1:4" x14ac:dyDescent="0.3">
      <c r="A26559" t="s">
        <v>34861</v>
      </c>
      <c r="B26559" t="s">
        <v>28690</v>
      </c>
      <c r="C26559">
        <f t="shared" si="414"/>
        <v>61</v>
      </c>
      <c r="D26559" t="str">
        <f>+VLOOKUP(base[[#This Row],[key]],Tabla2[[key]:[Homologado]],4,0)</f>
        <v>Deporte</v>
      </c>
    </row>
    <row r="26560" spans="1:4" x14ac:dyDescent="0.3">
      <c r="A26560" t="s">
        <v>34862</v>
      </c>
      <c r="B26560" t="s">
        <v>28690</v>
      </c>
      <c r="C26560">
        <f t="shared" si="414"/>
        <v>61</v>
      </c>
      <c r="D26560" t="str">
        <f>+VLOOKUP(base[[#This Row],[key]],Tabla2[[key]:[Homologado]],4,0)</f>
        <v>Deporte</v>
      </c>
    </row>
    <row r="26561" spans="1:4" x14ac:dyDescent="0.3">
      <c r="A26561" t="s">
        <v>34863</v>
      </c>
      <c r="B26561" t="s">
        <v>28690</v>
      </c>
      <c r="C26561">
        <f t="shared" si="414"/>
        <v>61</v>
      </c>
      <c r="D26561" t="str">
        <f>+VLOOKUP(base[[#This Row],[key]],Tabla2[[key]:[Homologado]],4,0)</f>
        <v>Deporte</v>
      </c>
    </row>
    <row r="26562" spans="1:4" x14ac:dyDescent="0.3">
      <c r="A26562" t="s">
        <v>34864</v>
      </c>
      <c r="B26562" t="s">
        <v>28690</v>
      </c>
      <c r="C26562">
        <f t="shared" si="414"/>
        <v>61</v>
      </c>
      <c r="D26562" t="str">
        <f>+VLOOKUP(base[[#This Row],[key]],Tabla2[[key]:[Homologado]],4,0)</f>
        <v>Deporte</v>
      </c>
    </row>
    <row r="26563" spans="1:4" x14ac:dyDescent="0.3">
      <c r="A26563" t="s">
        <v>34865</v>
      </c>
      <c r="B26563" t="s">
        <v>28690</v>
      </c>
      <c r="C26563">
        <f t="shared" si="414"/>
        <v>61</v>
      </c>
      <c r="D26563" t="str">
        <f>+VLOOKUP(base[[#This Row],[key]],Tabla2[[key]:[Homologado]],4,0)</f>
        <v>Deporte</v>
      </c>
    </row>
    <row r="26564" spans="1:4" x14ac:dyDescent="0.3">
      <c r="A26564" t="s">
        <v>27119</v>
      </c>
      <c r="B26564" t="s">
        <v>28690</v>
      </c>
      <c r="C26564">
        <f t="shared" ref="C26564:C26627" si="415">+IF(B26564=B26563,C26563,C26563+1)</f>
        <v>61</v>
      </c>
      <c r="D26564" t="str">
        <f>+VLOOKUP(base[[#This Row],[key]],Tabla2[[key]:[Homologado]],4,0)</f>
        <v>Deporte</v>
      </c>
    </row>
    <row r="26565" spans="1:4" x14ac:dyDescent="0.3">
      <c r="A26565" t="s">
        <v>34866</v>
      </c>
      <c r="B26565" t="s">
        <v>28690</v>
      </c>
      <c r="C26565">
        <f t="shared" si="415"/>
        <v>61</v>
      </c>
      <c r="D26565" t="str">
        <f>+VLOOKUP(base[[#This Row],[key]],Tabla2[[key]:[Homologado]],4,0)</f>
        <v>Deporte</v>
      </c>
    </row>
    <row r="26566" spans="1:4" x14ac:dyDescent="0.3">
      <c r="A26566" t="s">
        <v>34867</v>
      </c>
      <c r="B26566" t="s">
        <v>28690</v>
      </c>
      <c r="C26566">
        <f t="shared" si="415"/>
        <v>61</v>
      </c>
      <c r="D26566" t="str">
        <f>+VLOOKUP(base[[#This Row],[key]],Tabla2[[key]:[Homologado]],4,0)</f>
        <v>Deporte</v>
      </c>
    </row>
    <row r="26567" spans="1:4" x14ac:dyDescent="0.3">
      <c r="A26567" t="s">
        <v>27115</v>
      </c>
      <c r="B26567" t="s">
        <v>28690</v>
      </c>
      <c r="C26567">
        <f t="shared" si="415"/>
        <v>61</v>
      </c>
      <c r="D26567" t="str">
        <f>+VLOOKUP(base[[#This Row],[key]],Tabla2[[key]:[Homologado]],4,0)</f>
        <v>Deporte</v>
      </c>
    </row>
    <row r="26568" spans="1:4" x14ac:dyDescent="0.3">
      <c r="A26568" t="s">
        <v>27118</v>
      </c>
      <c r="B26568" t="s">
        <v>28690</v>
      </c>
      <c r="C26568">
        <f t="shared" si="415"/>
        <v>61</v>
      </c>
      <c r="D26568" t="str">
        <f>+VLOOKUP(base[[#This Row],[key]],Tabla2[[key]:[Homologado]],4,0)</f>
        <v>Deporte</v>
      </c>
    </row>
    <row r="26569" spans="1:4" x14ac:dyDescent="0.3">
      <c r="A26569" t="s">
        <v>27120</v>
      </c>
      <c r="B26569" t="s">
        <v>28690</v>
      </c>
      <c r="C26569">
        <f t="shared" si="415"/>
        <v>61</v>
      </c>
      <c r="D26569" t="str">
        <f>+VLOOKUP(base[[#This Row],[key]],Tabla2[[key]:[Homologado]],4,0)</f>
        <v>Deporte</v>
      </c>
    </row>
    <row r="26570" spans="1:4" x14ac:dyDescent="0.3">
      <c r="A26570" t="s">
        <v>34868</v>
      </c>
      <c r="B26570" t="s">
        <v>28690</v>
      </c>
      <c r="C26570">
        <f t="shared" si="415"/>
        <v>61</v>
      </c>
      <c r="D26570" t="str">
        <f>+VLOOKUP(base[[#This Row],[key]],Tabla2[[key]:[Homologado]],4,0)</f>
        <v>Deporte</v>
      </c>
    </row>
    <row r="26571" spans="1:4" x14ac:dyDescent="0.3">
      <c r="A26571" t="s">
        <v>34869</v>
      </c>
      <c r="B26571" t="s">
        <v>28690</v>
      </c>
      <c r="C26571">
        <f t="shared" si="415"/>
        <v>61</v>
      </c>
      <c r="D26571" t="str">
        <f>+VLOOKUP(base[[#This Row],[key]],Tabla2[[key]:[Homologado]],4,0)</f>
        <v>Deporte</v>
      </c>
    </row>
    <row r="26572" spans="1:4" x14ac:dyDescent="0.3">
      <c r="A26572" t="s">
        <v>34870</v>
      </c>
      <c r="B26572" t="s">
        <v>28690</v>
      </c>
      <c r="C26572">
        <f t="shared" si="415"/>
        <v>61</v>
      </c>
      <c r="D26572" t="str">
        <f>+VLOOKUP(base[[#This Row],[key]],Tabla2[[key]:[Homologado]],4,0)</f>
        <v>Deporte</v>
      </c>
    </row>
    <row r="26573" spans="1:4" x14ac:dyDescent="0.3">
      <c r="A26573" t="s">
        <v>34871</v>
      </c>
      <c r="B26573" t="s">
        <v>28690</v>
      </c>
      <c r="C26573">
        <f t="shared" si="415"/>
        <v>61</v>
      </c>
      <c r="D26573" t="str">
        <f>+VLOOKUP(base[[#This Row],[key]],Tabla2[[key]:[Homologado]],4,0)</f>
        <v>Deporte</v>
      </c>
    </row>
    <row r="26574" spans="1:4" x14ac:dyDescent="0.3">
      <c r="A26574" t="s">
        <v>34872</v>
      </c>
      <c r="B26574" t="s">
        <v>28690</v>
      </c>
      <c r="C26574">
        <f t="shared" si="415"/>
        <v>61</v>
      </c>
      <c r="D26574" t="str">
        <f>+VLOOKUP(base[[#This Row],[key]],Tabla2[[key]:[Homologado]],4,0)</f>
        <v>Deporte</v>
      </c>
    </row>
    <row r="26575" spans="1:4" x14ac:dyDescent="0.3">
      <c r="A26575" t="s">
        <v>27121</v>
      </c>
      <c r="B26575" t="s">
        <v>28690</v>
      </c>
      <c r="C26575">
        <f t="shared" si="415"/>
        <v>61</v>
      </c>
      <c r="D26575" t="str">
        <f>+VLOOKUP(base[[#This Row],[key]],Tabla2[[key]:[Homologado]],4,0)</f>
        <v>Deporte</v>
      </c>
    </row>
    <row r="26576" spans="1:4" x14ac:dyDescent="0.3">
      <c r="A26576" t="s">
        <v>19177</v>
      </c>
      <c r="B26576" t="s">
        <v>28690</v>
      </c>
      <c r="C26576">
        <f t="shared" si="415"/>
        <v>61</v>
      </c>
      <c r="D26576" t="str">
        <f>+VLOOKUP(base[[#This Row],[key]],Tabla2[[key]:[Homologado]],4,0)</f>
        <v>Deporte</v>
      </c>
    </row>
    <row r="26577" spans="1:4" x14ac:dyDescent="0.3">
      <c r="A26577" t="s">
        <v>34873</v>
      </c>
      <c r="B26577" t="s">
        <v>28690</v>
      </c>
      <c r="C26577">
        <f t="shared" si="415"/>
        <v>61</v>
      </c>
      <c r="D26577" t="str">
        <f>+VLOOKUP(base[[#This Row],[key]],Tabla2[[key]:[Homologado]],4,0)</f>
        <v>Deporte</v>
      </c>
    </row>
    <row r="26578" spans="1:4" x14ac:dyDescent="0.3">
      <c r="A26578" t="s">
        <v>34874</v>
      </c>
      <c r="B26578" t="s">
        <v>28690</v>
      </c>
      <c r="C26578">
        <f t="shared" si="415"/>
        <v>61</v>
      </c>
      <c r="D26578" t="str">
        <f>+VLOOKUP(base[[#This Row],[key]],Tabla2[[key]:[Homologado]],4,0)</f>
        <v>Deporte</v>
      </c>
    </row>
    <row r="26579" spans="1:4" x14ac:dyDescent="0.3">
      <c r="A26579" t="s">
        <v>23226</v>
      </c>
      <c r="B26579" t="s">
        <v>28662</v>
      </c>
      <c r="C26579">
        <f t="shared" si="415"/>
        <v>62</v>
      </c>
      <c r="D26579" t="str">
        <f>+VLOOKUP(base[[#This Row],[key]],Tabla2[[key]:[Homologado]],4,0)</f>
        <v>FFAA</v>
      </c>
    </row>
    <row r="26580" spans="1:4" x14ac:dyDescent="0.3">
      <c r="A26580" t="s">
        <v>23634</v>
      </c>
      <c r="B26580" t="s">
        <v>28662</v>
      </c>
      <c r="C26580">
        <f t="shared" si="415"/>
        <v>62</v>
      </c>
      <c r="D26580" t="str">
        <f>+VLOOKUP(base[[#This Row],[key]],Tabla2[[key]:[Homologado]],4,0)</f>
        <v>FFAA</v>
      </c>
    </row>
    <row r="26581" spans="1:4" x14ac:dyDescent="0.3">
      <c r="A26581" t="s">
        <v>34875</v>
      </c>
      <c r="B26581" t="s">
        <v>28662</v>
      </c>
      <c r="C26581">
        <f t="shared" si="415"/>
        <v>62</v>
      </c>
      <c r="D26581" t="str">
        <f>+VLOOKUP(base[[#This Row],[key]],Tabla2[[key]:[Homologado]],4,0)</f>
        <v>FFAA</v>
      </c>
    </row>
    <row r="26582" spans="1:4" x14ac:dyDescent="0.3">
      <c r="A26582" t="s">
        <v>34876</v>
      </c>
      <c r="B26582" t="s">
        <v>28662</v>
      </c>
      <c r="C26582">
        <f t="shared" si="415"/>
        <v>62</v>
      </c>
      <c r="D26582" t="str">
        <f>+VLOOKUP(base[[#This Row],[key]],Tabla2[[key]:[Homologado]],4,0)</f>
        <v>FFAA</v>
      </c>
    </row>
    <row r="26583" spans="1:4" x14ac:dyDescent="0.3">
      <c r="A26583" t="s">
        <v>23635</v>
      </c>
      <c r="B26583" t="s">
        <v>28662</v>
      </c>
      <c r="C26583">
        <f t="shared" si="415"/>
        <v>62</v>
      </c>
      <c r="D26583" t="str">
        <f>+VLOOKUP(base[[#This Row],[key]],Tabla2[[key]:[Homologado]],4,0)</f>
        <v>FFAA</v>
      </c>
    </row>
    <row r="26584" spans="1:4" x14ac:dyDescent="0.3">
      <c r="A26584" t="s">
        <v>23636</v>
      </c>
      <c r="B26584" t="s">
        <v>28662</v>
      </c>
      <c r="C26584">
        <f t="shared" si="415"/>
        <v>62</v>
      </c>
      <c r="D26584" t="str">
        <f>+VLOOKUP(base[[#This Row],[key]],Tabla2[[key]:[Homologado]],4,0)</f>
        <v>FFAA</v>
      </c>
    </row>
    <row r="26585" spans="1:4" x14ac:dyDescent="0.3">
      <c r="A26585" t="s">
        <v>23637</v>
      </c>
      <c r="B26585" t="s">
        <v>28662</v>
      </c>
      <c r="C26585">
        <f t="shared" si="415"/>
        <v>62</v>
      </c>
      <c r="D26585" t="str">
        <f>+VLOOKUP(base[[#This Row],[key]],Tabla2[[key]:[Homologado]],4,0)</f>
        <v>FFAA</v>
      </c>
    </row>
    <row r="26586" spans="1:4" x14ac:dyDescent="0.3">
      <c r="A26586" t="s">
        <v>40756</v>
      </c>
      <c r="B26586" t="s">
        <v>40747</v>
      </c>
      <c r="C26586">
        <f t="shared" si="415"/>
        <v>63</v>
      </c>
      <c r="D26586" t="str">
        <f>+VLOOKUP(base[[#This Row],[key]],Tabla2[[key]:[Homologado]],4,0)</f>
        <v>Arqueólogo(a)</v>
      </c>
    </row>
    <row r="26587" spans="1:4" x14ac:dyDescent="0.3">
      <c r="A26587" t="s">
        <v>40587</v>
      </c>
      <c r="B26587" t="s">
        <v>40747</v>
      </c>
      <c r="C26587">
        <f t="shared" si="415"/>
        <v>63</v>
      </c>
      <c r="D26587" t="str">
        <f>+VLOOKUP(base[[#This Row],[key]],Tabla2[[key]:[Homologado]],4,0)</f>
        <v>Arqueólogo(a)</v>
      </c>
    </row>
    <row r="26588" spans="1:4" x14ac:dyDescent="0.3">
      <c r="A26588" t="s">
        <v>12822</v>
      </c>
      <c r="B26588" t="s">
        <v>12899</v>
      </c>
      <c r="C26588">
        <f t="shared" si="415"/>
        <v>64</v>
      </c>
      <c r="D26588" t="str">
        <f>+VLOOKUP(base[[#This Row],[key]],Tabla2[[key]:[Homologado]],4,0)</f>
        <v>Arquitecto(a)</v>
      </c>
    </row>
    <row r="26589" spans="1:4" x14ac:dyDescent="0.3">
      <c r="A26589" t="s">
        <v>34877</v>
      </c>
      <c r="B26589" t="s">
        <v>12899</v>
      </c>
      <c r="C26589">
        <f t="shared" si="415"/>
        <v>64</v>
      </c>
      <c r="D26589" t="str">
        <f>+VLOOKUP(base[[#This Row],[key]],Tabla2[[key]:[Homologado]],4,0)</f>
        <v>Arquitecto(a)</v>
      </c>
    </row>
    <row r="26590" spans="1:4" x14ac:dyDescent="0.3">
      <c r="A26590" t="s">
        <v>12826</v>
      </c>
      <c r="B26590" t="s">
        <v>12899</v>
      </c>
      <c r="C26590">
        <f t="shared" si="415"/>
        <v>64</v>
      </c>
      <c r="D26590" t="str">
        <f>+VLOOKUP(base[[#This Row],[key]],Tabla2[[key]:[Homologado]],4,0)</f>
        <v>Arquitecto(a)</v>
      </c>
    </row>
    <row r="26591" spans="1:4" x14ac:dyDescent="0.3">
      <c r="A26591" t="s">
        <v>12834</v>
      </c>
      <c r="B26591" t="s">
        <v>12899</v>
      </c>
      <c r="C26591">
        <f t="shared" si="415"/>
        <v>64</v>
      </c>
      <c r="D26591" t="str">
        <f>+VLOOKUP(base[[#This Row],[key]],Tabla2[[key]:[Homologado]],4,0)</f>
        <v>Arquitecto(a)</v>
      </c>
    </row>
    <row r="26592" spans="1:4" x14ac:dyDescent="0.3">
      <c r="A26592" t="s">
        <v>12843</v>
      </c>
      <c r="B26592" t="s">
        <v>12899</v>
      </c>
      <c r="C26592">
        <f t="shared" si="415"/>
        <v>64</v>
      </c>
      <c r="D26592" t="str">
        <f>+VLOOKUP(base[[#This Row],[key]],Tabla2[[key]:[Homologado]],4,0)</f>
        <v>Arquitecto(a)</v>
      </c>
    </row>
    <row r="26593" spans="1:4" x14ac:dyDescent="0.3">
      <c r="A26593" t="s">
        <v>34878</v>
      </c>
      <c r="B26593" t="s">
        <v>12899</v>
      </c>
      <c r="C26593">
        <f t="shared" si="415"/>
        <v>64</v>
      </c>
      <c r="D26593" t="str">
        <f>+VLOOKUP(base[[#This Row],[key]],Tabla2[[key]:[Homologado]],4,0)</f>
        <v>Arquitecto(a)</v>
      </c>
    </row>
    <row r="26594" spans="1:4" x14ac:dyDescent="0.3">
      <c r="A26594" t="s">
        <v>34879</v>
      </c>
      <c r="B26594" t="s">
        <v>12899</v>
      </c>
      <c r="C26594">
        <f t="shared" si="415"/>
        <v>64</v>
      </c>
      <c r="D26594" t="str">
        <f>+VLOOKUP(base[[#This Row],[key]],Tabla2[[key]:[Homologado]],4,0)</f>
        <v>Arquitecto(a)</v>
      </c>
    </row>
    <row r="26595" spans="1:4" x14ac:dyDescent="0.3">
      <c r="A26595" t="s">
        <v>34880</v>
      </c>
      <c r="B26595" t="s">
        <v>12899</v>
      </c>
      <c r="C26595">
        <f t="shared" si="415"/>
        <v>64</v>
      </c>
      <c r="D26595" t="str">
        <f>+VLOOKUP(base[[#This Row],[key]],Tabla2[[key]:[Homologado]],4,0)</f>
        <v>Arquitecto(a)</v>
      </c>
    </row>
    <row r="26596" spans="1:4" x14ac:dyDescent="0.3">
      <c r="A26596" t="s">
        <v>11897</v>
      </c>
      <c r="B26596" t="s">
        <v>12899</v>
      </c>
      <c r="C26596">
        <f t="shared" si="415"/>
        <v>64</v>
      </c>
      <c r="D26596" t="str">
        <f>+VLOOKUP(base[[#This Row],[key]],Tabla2[[key]:[Homologado]],4,0)</f>
        <v>Arquitecto(a)</v>
      </c>
    </row>
    <row r="26597" spans="1:4" x14ac:dyDescent="0.3">
      <c r="A26597" t="s">
        <v>11903</v>
      </c>
      <c r="B26597" t="s">
        <v>12899</v>
      </c>
      <c r="C26597">
        <f t="shared" si="415"/>
        <v>64</v>
      </c>
      <c r="D26597" t="str">
        <f>+VLOOKUP(base[[#This Row],[key]],Tabla2[[key]:[Homologado]],4,0)</f>
        <v>Arquitecto(a)</v>
      </c>
    </row>
    <row r="26598" spans="1:4" x14ac:dyDescent="0.3">
      <c r="A26598" t="s">
        <v>34881</v>
      </c>
      <c r="B26598" t="s">
        <v>12899</v>
      </c>
      <c r="C26598">
        <f t="shared" si="415"/>
        <v>64</v>
      </c>
      <c r="D26598" t="str">
        <f>+VLOOKUP(base[[#This Row],[key]],Tabla2[[key]:[Homologado]],4,0)</f>
        <v>Arquitecto(a)</v>
      </c>
    </row>
    <row r="26599" spans="1:4" x14ac:dyDescent="0.3">
      <c r="A26599" t="s">
        <v>34882</v>
      </c>
      <c r="B26599" t="s">
        <v>12899</v>
      </c>
      <c r="C26599">
        <f t="shared" si="415"/>
        <v>64</v>
      </c>
      <c r="D26599" t="str">
        <f>+VLOOKUP(base[[#This Row],[key]],Tabla2[[key]:[Homologado]],4,0)</f>
        <v>Arquitecto(a)</v>
      </c>
    </row>
    <row r="26600" spans="1:4" x14ac:dyDescent="0.3">
      <c r="A26600" t="s">
        <v>34883</v>
      </c>
      <c r="B26600" t="s">
        <v>12899</v>
      </c>
      <c r="C26600">
        <f t="shared" si="415"/>
        <v>64</v>
      </c>
      <c r="D26600" t="str">
        <f>+VLOOKUP(base[[#This Row],[key]],Tabla2[[key]:[Homologado]],4,0)</f>
        <v>Arquitecto(a)</v>
      </c>
    </row>
    <row r="26601" spans="1:4" x14ac:dyDescent="0.3">
      <c r="A26601" t="s">
        <v>34884</v>
      </c>
      <c r="B26601" t="s">
        <v>12899</v>
      </c>
      <c r="C26601">
        <f t="shared" si="415"/>
        <v>64</v>
      </c>
      <c r="D26601" t="str">
        <f>+VLOOKUP(base[[#This Row],[key]],Tabla2[[key]:[Homologado]],4,0)</f>
        <v>Arquitecto(a)</v>
      </c>
    </row>
    <row r="26602" spans="1:4" x14ac:dyDescent="0.3">
      <c r="A26602" t="s">
        <v>12823</v>
      </c>
      <c r="B26602" t="s">
        <v>12899</v>
      </c>
      <c r="C26602">
        <f t="shared" si="415"/>
        <v>64</v>
      </c>
      <c r="D26602" t="str">
        <f>+VLOOKUP(base[[#This Row],[key]],Tabla2[[key]:[Homologado]],4,0)</f>
        <v>Arquitecto(a)</v>
      </c>
    </row>
    <row r="26603" spans="1:4" x14ac:dyDescent="0.3">
      <c r="A26603" t="s">
        <v>12824</v>
      </c>
      <c r="B26603" t="s">
        <v>12899</v>
      </c>
      <c r="C26603">
        <f t="shared" si="415"/>
        <v>64</v>
      </c>
      <c r="D26603" t="str">
        <f>+VLOOKUP(base[[#This Row],[key]],Tabla2[[key]:[Homologado]],4,0)</f>
        <v>Arquitecto(a)</v>
      </c>
    </row>
    <row r="26604" spans="1:4" x14ac:dyDescent="0.3">
      <c r="A26604" t="s">
        <v>12825</v>
      </c>
      <c r="B26604" t="s">
        <v>12899</v>
      </c>
      <c r="C26604">
        <f t="shared" si="415"/>
        <v>64</v>
      </c>
      <c r="D26604" t="str">
        <f>+VLOOKUP(base[[#This Row],[key]],Tabla2[[key]:[Homologado]],4,0)</f>
        <v>Arquitecto(a)</v>
      </c>
    </row>
    <row r="26605" spans="1:4" x14ac:dyDescent="0.3">
      <c r="A26605" t="s">
        <v>12827</v>
      </c>
      <c r="B26605" t="s">
        <v>12899</v>
      </c>
      <c r="C26605">
        <f t="shared" si="415"/>
        <v>64</v>
      </c>
      <c r="D26605" t="str">
        <f>+VLOOKUP(base[[#This Row],[key]],Tabla2[[key]:[Homologado]],4,0)</f>
        <v>Arquitecto(a)</v>
      </c>
    </row>
    <row r="26606" spans="1:4" x14ac:dyDescent="0.3">
      <c r="A26606" t="s">
        <v>12828</v>
      </c>
      <c r="B26606" t="s">
        <v>12899</v>
      </c>
      <c r="C26606">
        <f t="shared" si="415"/>
        <v>64</v>
      </c>
      <c r="D26606" t="str">
        <f>+VLOOKUP(base[[#This Row],[key]],Tabla2[[key]:[Homologado]],4,0)</f>
        <v>Arquitecto(a)</v>
      </c>
    </row>
    <row r="26607" spans="1:4" x14ac:dyDescent="0.3">
      <c r="A26607" t="s">
        <v>12829</v>
      </c>
      <c r="B26607" t="s">
        <v>12899</v>
      </c>
      <c r="C26607">
        <f t="shared" si="415"/>
        <v>64</v>
      </c>
      <c r="D26607" t="str">
        <f>+VLOOKUP(base[[#This Row],[key]],Tabla2[[key]:[Homologado]],4,0)</f>
        <v>Arquitecto(a)</v>
      </c>
    </row>
    <row r="26608" spans="1:4" x14ac:dyDescent="0.3">
      <c r="A26608" t="s">
        <v>12079</v>
      </c>
      <c r="B26608" t="s">
        <v>12899</v>
      </c>
      <c r="C26608">
        <f t="shared" si="415"/>
        <v>64</v>
      </c>
      <c r="D26608" t="str">
        <f>+VLOOKUP(base[[#This Row],[key]],Tabla2[[key]:[Homologado]],4,0)</f>
        <v>Arquitecto(a)</v>
      </c>
    </row>
    <row r="26609" spans="1:4" x14ac:dyDescent="0.3">
      <c r="A26609" t="s">
        <v>12080</v>
      </c>
      <c r="B26609" t="s">
        <v>12899</v>
      </c>
      <c r="C26609">
        <f t="shared" si="415"/>
        <v>64</v>
      </c>
      <c r="D26609" t="str">
        <f>+VLOOKUP(base[[#This Row],[key]],Tabla2[[key]:[Homologado]],4,0)</f>
        <v>Arquitecto(a)</v>
      </c>
    </row>
    <row r="26610" spans="1:4" x14ac:dyDescent="0.3">
      <c r="A26610" t="s">
        <v>12830</v>
      </c>
      <c r="B26610" t="s">
        <v>12899</v>
      </c>
      <c r="C26610">
        <f t="shared" si="415"/>
        <v>64</v>
      </c>
      <c r="D26610" t="str">
        <f>+VLOOKUP(base[[#This Row],[key]],Tabla2[[key]:[Homologado]],4,0)</f>
        <v>Arquitecto(a)</v>
      </c>
    </row>
    <row r="26611" spans="1:4" x14ac:dyDescent="0.3">
      <c r="A26611" t="s">
        <v>12831</v>
      </c>
      <c r="B26611" t="s">
        <v>12899</v>
      </c>
      <c r="C26611">
        <f t="shared" si="415"/>
        <v>64</v>
      </c>
      <c r="D26611" t="str">
        <f>+VLOOKUP(base[[#This Row],[key]],Tabla2[[key]:[Homologado]],4,0)</f>
        <v>Arquitecto(a)</v>
      </c>
    </row>
    <row r="26612" spans="1:4" x14ac:dyDescent="0.3">
      <c r="A26612" t="s">
        <v>12832</v>
      </c>
      <c r="B26612" t="s">
        <v>12899</v>
      </c>
      <c r="C26612">
        <f t="shared" si="415"/>
        <v>64</v>
      </c>
      <c r="D26612" t="str">
        <f>+VLOOKUP(base[[#This Row],[key]],Tabla2[[key]:[Homologado]],4,0)</f>
        <v>Arquitecto(a)</v>
      </c>
    </row>
    <row r="26613" spans="1:4" x14ac:dyDescent="0.3">
      <c r="A26613" t="s">
        <v>12833</v>
      </c>
      <c r="B26613" t="s">
        <v>12899</v>
      </c>
      <c r="C26613">
        <f t="shared" si="415"/>
        <v>64</v>
      </c>
      <c r="D26613" t="str">
        <f>+VLOOKUP(base[[#This Row],[key]],Tabla2[[key]:[Homologado]],4,0)</f>
        <v>Arquitecto(a)</v>
      </c>
    </row>
    <row r="26614" spans="1:4" x14ac:dyDescent="0.3">
      <c r="A26614" t="s">
        <v>11893</v>
      </c>
      <c r="B26614" t="s">
        <v>12899</v>
      </c>
      <c r="C26614">
        <f t="shared" si="415"/>
        <v>64</v>
      </c>
      <c r="D26614" t="str">
        <f>+VLOOKUP(base[[#This Row],[key]],Tabla2[[key]:[Homologado]],4,0)</f>
        <v>Arquitecto(a)</v>
      </c>
    </row>
    <row r="26615" spans="1:4" x14ac:dyDescent="0.3">
      <c r="A26615" t="s">
        <v>11895</v>
      </c>
      <c r="B26615" t="s">
        <v>12899</v>
      </c>
      <c r="C26615">
        <f t="shared" si="415"/>
        <v>64</v>
      </c>
      <c r="D26615" t="str">
        <f>+VLOOKUP(base[[#This Row],[key]],Tabla2[[key]:[Homologado]],4,0)</f>
        <v>Arquitecto(a)</v>
      </c>
    </row>
    <row r="26616" spans="1:4" x14ac:dyDescent="0.3">
      <c r="A26616" t="s">
        <v>12835</v>
      </c>
      <c r="B26616" t="s">
        <v>12899</v>
      </c>
      <c r="C26616">
        <f t="shared" si="415"/>
        <v>64</v>
      </c>
      <c r="D26616" t="str">
        <f>+VLOOKUP(base[[#This Row],[key]],Tabla2[[key]:[Homologado]],4,0)</f>
        <v>Arquitecto(a)</v>
      </c>
    </row>
    <row r="26617" spans="1:4" x14ac:dyDescent="0.3">
      <c r="A26617" t="s">
        <v>12836</v>
      </c>
      <c r="B26617" t="s">
        <v>12899</v>
      </c>
      <c r="C26617">
        <f t="shared" si="415"/>
        <v>64</v>
      </c>
      <c r="D26617" t="str">
        <f>+VLOOKUP(base[[#This Row],[key]],Tabla2[[key]:[Homologado]],4,0)</f>
        <v>Arquitecto(a)</v>
      </c>
    </row>
    <row r="26618" spans="1:4" x14ac:dyDescent="0.3">
      <c r="A26618" t="s">
        <v>12837</v>
      </c>
      <c r="B26618" t="s">
        <v>12899</v>
      </c>
      <c r="C26618">
        <f t="shared" si="415"/>
        <v>64</v>
      </c>
      <c r="D26618" t="str">
        <f>+VLOOKUP(base[[#This Row],[key]],Tabla2[[key]:[Homologado]],4,0)</f>
        <v>Arquitecto(a)</v>
      </c>
    </row>
    <row r="26619" spans="1:4" x14ac:dyDescent="0.3">
      <c r="A26619" t="s">
        <v>12838</v>
      </c>
      <c r="B26619" t="s">
        <v>12899</v>
      </c>
      <c r="C26619">
        <f t="shared" si="415"/>
        <v>64</v>
      </c>
      <c r="D26619" t="str">
        <f>+VLOOKUP(base[[#This Row],[key]],Tabla2[[key]:[Homologado]],4,0)</f>
        <v>Arquitecto(a)</v>
      </c>
    </row>
    <row r="26620" spans="1:4" x14ac:dyDescent="0.3">
      <c r="A26620" t="s">
        <v>12839</v>
      </c>
      <c r="B26620" t="s">
        <v>12899</v>
      </c>
      <c r="C26620">
        <f t="shared" si="415"/>
        <v>64</v>
      </c>
      <c r="D26620" t="str">
        <f>+VLOOKUP(base[[#This Row],[key]],Tabla2[[key]:[Homologado]],4,0)</f>
        <v>Arquitecto(a)</v>
      </c>
    </row>
    <row r="26621" spans="1:4" x14ac:dyDescent="0.3">
      <c r="A26621" t="s">
        <v>12840</v>
      </c>
      <c r="B26621" t="s">
        <v>12899</v>
      </c>
      <c r="C26621">
        <f t="shared" si="415"/>
        <v>64</v>
      </c>
      <c r="D26621" t="str">
        <f>+VLOOKUP(base[[#This Row],[key]],Tabla2[[key]:[Homologado]],4,0)</f>
        <v>Arquitecto(a)</v>
      </c>
    </row>
    <row r="26622" spans="1:4" x14ac:dyDescent="0.3">
      <c r="A26622" t="s">
        <v>11898</v>
      </c>
      <c r="B26622" t="s">
        <v>12899</v>
      </c>
      <c r="C26622">
        <f t="shared" si="415"/>
        <v>64</v>
      </c>
      <c r="D26622" t="str">
        <f>+VLOOKUP(base[[#This Row],[key]],Tabla2[[key]:[Homologado]],4,0)</f>
        <v>Arquitecto(a)</v>
      </c>
    </row>
    <row r="26623" spans="1:4" x14ac:dyDescent="0.3">
      <c r="A26623" t="s">
        <v>12841</v>
      </c>
      <c r="B26623" t="s">
        <v>12899</v>
      </c>
      <c r="C26623">
        <f t="shared" si="415"/>
        <v>64</v>
      </c>
      <c r="D26623" t="str">
        <f>+VLOOKUP(base[[#This Row],[key]],Tabla2[[key]:[Homologado]],4,0)</f>
        <v>Arquitecto(a)</v>
      </c>
    </row>
    <row r="26624" spans="1:4" x14ac:dyDescent="0.3">
      <c r="A26624" t="s">
        <v>12844</v>
      </c>
      <c r="B26624" t="s">
        <v>12899</v>
      </c>
      <c r="C26624">
        <f t="shared" si="415"/>
        <v>64</v>
      </c>
      <c r="D26624" t="str">
        <f>+VLOOKUP(base[[#This Row],[key]],Tabla2[[key]:[Homologado]],4,0)</f>
        <v>Arquitecto(a)</v>
      </c>
    </row>
    <row r="26625" spans="1:4" x14ac:dyDescent="0.3">
      <c r="A26625" t="s">
        <v>12845</v>
      </c>
      <c r="B26625" t="s">
        <v>12899</v>
      </c>
      <c r="C26625">
        <f t="shared" si="415"/>
        <v>64</v>
      </c>
      <c r="D26625" t="str">
        <f>+VLOOKUP(base[[#This Row],[key]],Tabla2[[key]:[Homologado]],4,0)</f>
        <v>Arquitecto(a)</v>
      </c>
    </row>
    <row r="26626" spans="1:4" x14ac:dyDescent="0.3">
      <c r="A26626" t="s">
        <v>12846</v>
      </c>
      <c r="B26626" t="s">
        <v>12899</v>
      </c>
      <c r="C26626">
        <f t="shared" si="415"/>
        <v>64</v>
      </c>
      <c r="D26626" t="str">
        <f>+VLOOKUP(base[[#This Row],[key]],Tabla2[[key]:[Homologado]],4,0)</f>
        <v>Arquitecto(a)</v>
      </c>
    </row>
    <row r="26627" spans="1:4" x14ac:dyDescent="0.3">
      <c r="A26627" t="s">
        <v>12847</v>
      </c>
      <c r="B26627" t="s">
        <v>12899</v>
      </c>
      <c r="C26627">
        <f t="shared" si="415"/>
        <v>64</v>
      </c>
      <c r="D26627" t="str">
        <f>+VLOOKUP(base[[#This Row],[key]],Tabla2[[key]:[Homologado]],4,0)</f>
        <v>Arquitecto(a)</v>
      </c>
    </row>
    <row r="26628" spans="1:4" x14ac:dyDescent="0.3">
      <c r="A26628" t="s">
        <v>12848</v>
      </c>
      <c r="B26628" t="s">
        <v>12899</v>
      </c>
      <c r="C26628">
        <f t="shared" ref="C26628:C26691" si="416">+IF(B26628=B26627,C26627,C26627+1)</f>
        <v>64</v>
      </c>
      <c r="D26628" t="str">
        <f>+VLOOKUP(base[[#This Row],[key]],Tabla2[[key]:[Homologado]],4,0)</f>
        <v>Arquitecto(a)</v>
      </c>
    </row>
    <row r="26629" spans="1:4" x14ac:dyDescent="0.3">
      <c r="A26629" t="s">
        <v>12849</v>
      </c>
      <c r="B26629" t="s">
        <v>12899</v>
      </c>
      <c r="C26629">
        <f t="shared" si="416"/>
        <v>64</v>
      </c>
      <c r="D26629" t="str">
        <f>+VLOOKUP(base[[#This Row],[key]],Tabla2[[key]:[Homologado]],4,0)</f>
        <v>Arquitecto(a)</v>
      </c>
    </row>
    <row r="26630" spans="1:4" x14ac:dyDescent="0.3">
      <c r="A26630" t="s">
        <v>12850</v>
      </c>
      <c r="B26630" t="s">
        <v>12899</v>
      </c>
      <c r="C26630">
        <f t="shared" si="416"/>
        <v>64</v>
      </c>
      <c r="D26630" t="str">
        <f>+VLOOKUP(base[[#This Row],[key]],Tabla2[[key]:[Homologado]],4,0)</f>
        <v>Arquitecto(a)</v>
      </c>
    </row>
    <row r="26631" spans="1:4" x14ac:dyDescent="0.3">
      <c r="A26631" t="s">
        <v>34885</v>
      </c>
      <c r="B26631" t="s">
        <v>12899</v>
      </c>
      <c r="C26631">
        <f t="shared" si="416"/>
        <v>64</v>
      </c>
      <c r="D26631" t="str">
        <f>+VLOOKUP(base[[#This Row],[key]],Tabla2[[key]:[Homologado]],4,0)</f>
        <v>Arquitecto(a)</v>
      </c>
    </row>
    <row r="26632" spans="1:4" x14ac:dyDescent="0.3">
      <c r="A26632" t="s">
        <v>12879</v>
      </c>
      <c r="B26632" t="s">
        <v>12899</v>
      </c>
      <c r="C26632">
        <f t="shared" si="416"/>
        <v>64</v>
      </c>
      <c r="D26632" t="str">
        <f>+VLOOKUP(base[[#This Row],[key]],Tabla2[[key]:[Homologado]],4,0)</f>
        <v>Arquitecto(a)</v>
      </c>
    </row>
    <row r="26633" spans="1:4" x14ac:dyDescent="0.3">
      <c r="A26633" t="s">
        <v>12877</v>
      </c>
      <c r="B26633" t="s">
        <v>12899</v>
      </c>
      <c r="C26633">
        <f t="shared" si="416"/>
        <v>64</v>
      </c>
      <c r="D26633" t="str">
        <f>+VLOOKUP(base[[#This Row],[key]],Tabla2[[key]:[Homologado]],4,0)</f>
        <v>Arquitecto(a)</v>
      </c>
    </row>
    <row r="26634" spans="1:4" x14ac:dyDescent="0.3">
      <c r="A26634" t="s">
        <v>12876</v>
      </c>
      <c r="B26634" t="s">
        <v>12899</v>
      </c>
      <c r="C26634">
        <f t="shared" si="416"/>
        <v>64</v>
      </c>
      <c r="D26634" t="str">
        <f>+VLOOKUP(base[[#This Row],[key]],Tabla2[[key]:[Homologado]],4,0)</f>
        <v>Arquitecto(a)</v>
      </c>
    </row>
    <row r="26635" spans="1:4" x14ac:dyDescent="0.3">
      <c r="A26635" t="s">
        <v>34886</v>
      </c>
      <c r="B26635" t="s">
        <v>12899</v>
      </c>
      <c r="C26635">
        <f t="shared" si="416"/>
        <v>64</v>
      </c>
      <c r="D26635" t="str">
        <f>+VLOOKUP(base[[#This Row],[key]],Tabla2[[key]:[Homologado]],4,0)</f>
        <v>Arquitecto(a)</v>
      </c>
    </row>
    <row r="26636" spans="1:4" x14ac:dyDescent="0.3">
      <c r="A26636" t="s">
        <v>34887</v>
      </c>
      <c r="B26636" t="s">
        <v>12899</v>
      </c>
      <c r="C26636">
        <f t="shared" si="416"/>
        <v>64</v>
      </c>
      <c r="D26636" t="str">
        <f>+VLOOKUP(base[[#This Row],[key]],Tabla2[[key]:[Homologado]],4,0)</f>
        <v>Arquitecto(a)</v>
      </c>
    </row>
    <row r="26637" spans="1:4" x14ac:dyDescent="0.3">
      <c r="A26637" t="s">
        <v>11901</v>
      </c>
      <c r="B26637" t="s">
        <v>12899</v>
      </c>
      <c r="C26637">
        <f t="shared" si="416"/>
        <v>64</v>
      </c>
      <c r="D26637" t="str">
        <f>+VLOOKUP(base[[#This Row],[key]],Tabla2[[key]:[Homologado]],4,0)</f>
        <v>Arquitecto(a)</v>
      </c>
    </row>
    <row r="26638" spans="1:4" x14ac:dyDescent="0.3">
      <c r="A26638" t="s">
        <v>12851</v>
      </c>
      <c r="B26638" t="s">
        <v>12899</v>
      </c>
      <c r="C26638">
        <f t="shared" si="416"/>
        <v>64</v>
      </c>
      <c r="D26638" t="str">
        <f>+VLOOKUP(base[[#This Row],[key]],Tabla2[[key]:[Homologado]],4,0)</f>
        <v>Arquitecto(a)</v>
      </c>
    </row>
    <row r="26639" spans="1:4" x14ac:dyDescent="0.3">
      <c r="A26639" t="s">
        <v>12852</v>
      </c>
      <c r="B26639" t="s">
        <v>12899</v>
      </c>
      <c r="C26639">
        <f t="shared" si="416"/>
        <v>64</v>
      </c>
      <c r="D26639" t="str">
        <f>+VLOOKUP(base[[#This Row],[key]],Tabla2[[key]:[Homologado]],4,0)</f>
        <v>Arquitecto(a)</v>
      </c>
    </row>
    <row r="26640" spans="1:4" x14ac:dyDescent="0.3">
      <c r="A26640" t="s">
        <v>12855</v>
      </c>
      <c r="B26640" t="s">
        <v>12899</v>
      </c>
      <c r="C26640">
        <f t="shared" si="416"/>
        <v>64</v>
      </c>
      <c r="D26640" t="str">
        <f>+VLOOKUP(base[[#This Row],[key]],Tabla2[[key]:[Homologado]],4,0)</f>
        <v>Arquitecto(a)</v>
      </c>
    </row>
    <row r="26641" spans="1:4" x14ac:dyDescent="0.3">
      <c r="A26641" t="s">
        <v>12083</v>
      </c>
      <c r="B26641" t="s">
        <v>12899</v>
      </c>
      <c r="C26641">
        <f t="shared" si="416"/>
        <v>64</v>
      </c>
      <c r="D26641" t="str">
        <f>+VLOOKUP(base[[#This Row],[key]],Tabla2[[key]:[Homologado]],4,0)</f>
        <v>Arquitecto(a)</v>
      </c>
    </row>
    <row r="26642" spans="1:4" x14ac:dyDescent="0.3">
      <c r="A26642" t="s">
        <v>12085</v>
      </c>
      <c r="B26642" t="s">
        <v>12899</v>
      </c>
      <c r="C26642">
        <f t="shared" si="416"/>
        <v>64</v>
      </c>
      <c r="D26642" t="str">
        <f>+VLOOKUP(base[[#This Row],[key]],Tabla2[[key]:[Homologado]],4,0)</f>
        <v>Arquitecto(a)</v>
      </c>
    </row>
    <row r="26643" spans="1:4" x14ac:dyDescent="0.3">
      <c r="A26643" t="s">
        <v>12086</v>
      </c>
      <c r="B26643" t="s">
        <v>12899</v>
      </c>
      <c r="C26643">
        <f t="shared" si="416"/>
        <v>64</v>
      </c>
      <c r="D26643" t="str">
        <f>+VLOOKUP(base[[#This Row],[key]],Tabla2[[key]:[Homologado]],4,0)</f>
        <v>Arquitecto(a)</v>
      </c>
    </row>
    <row r="26644" spans="1:4" x14ac:dyDescent="0.3">
      <c r="A26644" t="s">
        <v>12856</v>
      </c>
      <c r="B26644" t="s">
        <v>12899</v>
      </c>
      <c r="C26644">
        <f t="shared" si="416"/>
        <v>64</v>
      </c>
      <c r="D26644" t="str">
        <f>+VLOOKUP(base[[#This Row],[key]],Tabla2[[key]:[Homologado]],4,0)</f>
        <v>Arquitecto(a)</v>
      </c>
    </row>
    <row r="26645" spans="1:4" x14ac:dyDescent="0.3">
      <c r="A26645" t="s">
        <v>12857</v>
      </c>
      <c r="B26645" t="s">
        <v>12899</v>
      </c>
      <c r="C26645">
        <f t="shared" si="416"/>
        <v>64</v>
      </c>
      <c r="D26645" t="str">
        <f>+VLOOKUP(base[[#This Row],[key]],Tabla2[[key]:[Homologado]],4,0)</f>
        <v>Arquitecto(a)</v>
      </c>
    </row>
    <row r="26646" spans="1:4" x14ac:dyDescent="0.3">
      <c r="A26646" t="s">
        <v>12858</v>
      </c>
      <c r="B26646" t="s">
        <v>12899</v>
      </c>
      <c r="C26646">
        <f t="shared" si="416"/>
        <v>64</v>
      </c>
      <c r="D26646" t="str">
        <f>+VLOOKUP(base[[#This Row],[key]],Tabla2[[key]:[Homologado]],4,0)</f>
        <v>Arquitecto(a)</v>
      </c>
    </row>
    <row r="26647" spans="1:4" x14ac:dyDescent="0.3">
      <c r="A26647" t="s">
        <v>12859</v>
      </c>
      <c r="B26647" t="s">
        <v>12899</v>
      </c>
      <c r="C26647">
        <f t="shared" si="416"/>
        <v>64</v>
      </c>
      <c r="D26647" t="str">
        <f>+VLOOKUP(base[[#This Row],[key]],Tabla2[[key]:[Homologado]],4,0)</f>
        <v>Arquitecto(a)</v>
      </c>
    </row>
    <row r="26648" spans="1:4" x14ac:dyDescent="0.3">
      <c r="A26648" t="s">
        <v>12860</v>
      </c>
      <c r="B26648" t="s">
        <v>12899</v>
      </c>
      <c r="C26648">
        <f t="shared" si="416"/>
        <v>64</v>
      </c>
      <c r="D26648" t="str">
        <f>+VLOOKUP(base[[#This Row],[key]],Tabla2[[key]:[Homologado]],4,0)</f>
        <v>Arquitecto(a)</v>
      </c>
    </row>
    <row r="26649" spans="1:4" x14ac:dyDescent="0.3">
      <c r="A26649" t="s">
        <v>12861</v>
      </c>
      <c r="B26649" t="s">
        <v>12899</v>
      </c>
      <c r="C26649">
        <f t="shared" si="416"/>
        <v>64</v>
      </c>
      <c r="D26649" t="str">
        <f>+VLOOKUP(base[[#This Row],[key]],Tabla2[[key]:[Homologado]],4,0)</f>
        <v>Arquitecto(a)</v>
      </c>
    </row>
    <row r="26650" spans="1:4" x14ac:dyDescent="0.3">
      <c r="A26650" t="s">
        <v>11907</v>
      </c>
      <c r="B26650" t="s">
        <v>12899</v>
      </c>
      <c r="C26650">
        <f t="shared" si="416"/>
        <v>64</v>
      </c>
      <c r="D26650" t="str">
        <f>+VLOOKUP(base[[#This Row],[key]],Tabla2[[key]:[Homologado]],4,0)</f>
        <v>Arquitecto(a)</v>
      </c>
    </row>
    <row r="26651" spans="1:4" x14ac:dyDescent="0.3">
      <c r="A26651" t="s">
        <v>12862</v>
      </c>
      <c r="B26651" t="s">
        <v>12899</v>
      </c>
      <c r="C26651">
        <f t="shared" si="416"/>
        <v>64</v>
      </c>
      <c r="D26651" t="str">
        <f>+VLOOKUP(base[[#This Row],[key]],Tabla2[[key]:[Homologado]],4,0)</f>
        <v>Arquitecto(a)</v>
      </c>
    </row>
    <row r="26652" spans="1:4" x14ac:dyDescent="0.3">
      <c r="A26652" t="s">
        <v>11908</v>
      </c>
      <c r="B26652" t="s">
        <v>12899</v>
      </c>
      <c r="C26652">
        <f t="shared" si="416"/>
        <v>64</v>
      </c>
      <c r="D26652" t="str">
        <f>+VLOOKUP(base[[#This Row],[key]],Tabla2[[key]:[Homologado]],4,0)</f>
        <v>Arquitecto(a)</v>
      </c>
    </row>
    <row r="26653" spans="1:4" x14ac:dyDescent="0.3">
      <c r="A26653" t="s">
        <v>11909</v>
      </c>
      <c r="B26653" t="s">
        <v>12899</v>
      </c>
      <c r="C26653">
        <f t="shared" si="416"/>
        <v>64</v>
      </c>
      <c r="D26653" t="str">
        <f>+VLOOKUP(base[[#This Row],[key]],Tabla2[[key]:[Homologado]],4,0)</f>
        <v>Arquitecto(a)</v>
      </c>
    </row>
    <row r="26654" spans="1:4" x14ac:dyDescent="0.3">
      <c r="A26654" t="s">
        <v>12863</v>
      </c>
      <c r="B26654" t="s">
        <v>12899</v>
      </c>
      <c r="C26654">
        <f t="shared" si="416"/>
        <v>64</v>
      </c>
      <c r="D26654" t="str">
        <f>+VLOOKUP(base[[#This Row],[key]],Tabla2[[key]:[Homologado]],4,0)</f>
        <v>Arquitecto(a)</v>
      </c>
    </row>
    <row r="26655" spans="1:4" x14ac:dyDescent="0.3">
      <c r="A26655" t="s">
        <v>12864</v>
      </c>
      <c r="B26655" t="s">
        <v>12899</v>
      </c>
      <c r="C26655">
        <f t="shared" si="416"/>
        <v>64</v>
      </c>
      <c r="D26655" t="str">
        <f>+VLOOKUP(base[[#This Row],[key]],Tabla2[[key]:[Homologado]],4,0)</f>
        <v>Arquitecto(a)</v>
      </c>
    </row>
    <row r="26656" spans="1:4" x14ac:dyDescent="0.3">
      <c r="A26656" t="s">
        <v>12865</v>
      </c>
      <c r="B26656" t="s">
        <v>12899</v>
      </c>
      <c r="C26656">
        <f t="shared" si="416"/>
        <v>64</v>
      </c>
      <c r="D26656" t="str">
        <f>+VLOOKUP(base[[#This Row],[key]],Tabla2[[key]:[Homologado]],4,0)</f>
        <v>Arquitecto(a)</v>
      </c>
    </row>
    <row r="26657" spans="1:4" x14ac:dyDescent="0.3">
      <c r="A26657" t="s">
        <v>12866</v>
      </c>
      <c r="B26657" t="s">
        <v>12899</v>
      </c>
      <c r="C26657">
        <f t="shared" si="416"/>
        <v>64</v>
      </c>
      <c r="D26657" t="str">
        <f>+VLOOKUP(base[[#This Row],[key]],Tabla2[[key]:[Homologado]],4,0)</f>
        <v>Arquitecto(a)</v>
      </c>
    </row>
    <row r="26658" spans="1:4" x14ac:dyDescent="0.3">
      <c r="A26658" t="s">
        <v>12867</v>
      </c>
      <c r="B26658" t="s">
        <v>12899</v>
      </c>
      <c r="C26658">
        <f t="shared" si="416"/>
        <v>64</v>
      </c>
      <c r="D26658" t="str">
        <f>+VLOOKUP(base[[#This Row],[key]],Tabla2[[key]:[Homologado]],4,0)</f>
        <v>Arquitecto(a)</v>
      </c>
    </row>
    <row r="26659" spans="1:4" x14ac:dyDescent="0.3">
      <c r="A26659" t="s">
        <v>12868</v>
      </c>
      <c r="B26659" t="s">
        <v>12899</v>
      </c>
      <c r="C26659">
        <f t="shared" si="416"/>
        <v>64</v>
      </c>
      <c r="D26659" t="str">
        <f>+VLOOKUP(base[[#This Row],[key]],Tabla2[[key]:[Homologado]],4,0)</f>
        <v>Arquitecto(a)</v>
      </c>
    </row>
    <row r="26660" spans="1:4" x14ac:dyDescent="0.3">
      <c r="A26660" t="s">
        <v>12869</v>
      </c>
      <c r="B26660" t="s">
        <v>12899</v>
      </c>
      <c r="C26660">
        <f t="shared" si="416"/>
        <v>64</v>
      </c>
      <c r="D26660" t="str">
        <f>+VLOOKUP(base[[#This Row],[key]],Tabla2[[key]:[Homologado]],4,0)</f>
        <v>Arquitecto(a)</v>
      </c>
    </row>
    <row r="26661" spans="1:4" x14ac:dyDescent="0.3">
      <c r="A26661" t="s">
        <v>12871</v>
      </c>
      <c r="B26661" t="s">
        <v>12899</v>
      </c>
      <c r="C26661">
        <f t="shared" si="416"/>
        <v>64</v>
      </c>
      <c r="D26661" t="str">
        <f>+VLOOKUP(base[[#This Row],[key]],Tabla2[[key]:[Homologado]],4,0)</f>
        <v>Arquitecto(a)</v>
      </c>
    </row>
    <row r="26662" spans="1:4" x14ac:dyDescent="0.3">
      <c r="A26662" t="s">
        <v>12235</v>
      </c>
      <c r="B26662" t="s">
        <v>12899</v>
      </c>
      <c r="C26662">
        <f t="shared" si="416"/>
        <v>64</v>
      </c>
      <c r="D26662" t="str">
        <f>+VLOOKUP(base[[#This Row],[key]],Tabla2[[key]:[Homologado]],4,0)</f>
        <v>Arquitecto(a)</v>
      </c>
    </row>
    <row r="26663" spans="1:4" x14ac:dyDescent="0.3">
      <c r="A26663" t="s">
        <v>12872</v>
      </c>
      <c r="B26663" t="s">
        <v>12899</v>
      </c>
      <c r="C26663">
        <f t="shared" si="416"/>
        <v>64</v>
      </c>
      <c r="D26663" t="str">
        <f>+VLOOKUP(base[[#This Row],[key]],Tabla2[[key]:[Homologado]],4,0)</f>
        <v>Arquitecto(a)</v>
      </c>
    </row>
    <row r="26664" spans="1:4" x14ac:dyDescent="0.3">
      <c r="A26664" t="s">
        <v>12873</v>
      </c>
      <c r="B26664" t="s">
        <v>12899</v>
      </c>
      <c r="C26664">
        <f t="shared" si="416"/>
        <v>64</v>
      </c>
      <c r="D26664" t="str">
        <f>+VLOOKUP(base[[#This Row],[key]],Tabla2[[key]:[Homologado]],4,0)</f>
        <v>Arquitecto(a)</v>
      </c>
    </row>
    <row r="26665" spans="1:4" x14ac:dyDescent="0.3">
      <c r="A26665" t="s">
        <v>12874</v>
      </c>
      <c r="B26665" t="s">
        <v>12899</v>
      </c>
      <c r="C26665">
        <f t="shared" si="416"/>
        <v>64</v>
      </c>
      <c r="D26665" t="str">
        <f>+VLOOKUP(base[[#This Row],[key]],Tabla2[[key]:[Homologado]],4,0)</f>
        <v>Arquitecto(a)</v>
      </c>
    </row>
    <row r="26666" spans="1:4" x14ac:dyDescent="0.3">
      <c r="A26666" t="s">
        <v>12875</v>
      </c>
      <c r="B26666" t="s">
        <v>12899</v>
      </c>
      <c r="C26666">
        <f t="shared" si="416"/>
        <v>64</v>
      </c>
      <c r="D26666" t="str">
        <f>+VLOOKUP(base[[#This Row],[key]],Tabla2[[key]:[Homologado]],4,0)</f>
        <v>Arquitecto(a)</v>
      </c>
    </row>
    <row r="26667" spans="1:4" x14ac:dyDescent="0.3">
      <c r="A26667" t="s">
        <v>34888</v>
      </c>
      <c r="B26667" t="s">
        <v>12899</v>
      </c>
      <c r="C26667">
        <f t="shared" si="416"/>
        <v>64</v>
      </c>
      <c r="D26667" t="str">
        <f>+VLOOKUP(base[[#This Row],[key]],Tabla2[[key]:[Homologado]],4,0)</f>
        <v>Arquitecto(a)</v>
      </c>
    </row>
    <row r="26668" spans="1:4" x14ac:dyDescent="0.3">
      <c r="A26668" t="s">
        <v>34889</v>
      </c>
      <c r="B26668" t="s">
        <v>12899</v>
      </c>
      <c r="C26668">
        <f t="shared" si="416"/>
        <v>64</v>
      </c>
      <c r="D26668" t="str">
        <f>+VLOOKUP(base[[#This Row],[key]],Tabla2[[key]:[Homologado]],4,0)</f>
        <v>Arquitecto(a)</v>
      </c>
    </row>
    <row r="26669" spans="1:4" x14ac:dyDescent="0.3">
      <c r="A26669" t="s">
        <v>34890</v>
      </c>
      <c r="B26669" t="s">
        <v>12899</v>
      </c>
      <c r="C26669">
        <f t="shared" si="416"/>
        <v>64</v>
      </c>
      <c r="D26669" t="str">
        <f>+VLOOKUP(base[[#This Row],[key]],Tabla2[[key]:[Homologado]],4,0)</f>
        <v>Arquitecto(a)</v>
      </c>
    </row>
    <row r="26670" spans="1:4" x14ac:dyDescent="0.3">
      <c r="A26670" t="s">
        <v>34891</v>
      </c>
      <c r="B26670" t="s">
        <v>12899</v>
      </c>
      <c r="C26670">
        <f t="shared" si="416"/>
        <v>64</v>
      </c>
      <c r="D26670" t="str">
        <f>+VLOOKUP(base[[#This Row],[key]],Tabla2[[key]:[Homologado]],4,0)</f>
        <v>Arquitecto(a)</v>
      </c>
    </row>
    <row r="26671" spans="1:4" x14ac:dyDescent="0.3">
      <c r="A26671" t="s">
        <v>34892</v>
      </c>
      <c r="B26671" t="s">
        <v>12899</v>
      </c>
      <c r="C26671">
        <f t="shared" si="416"/>
        <v>64</v>
      </c>
      <c r="D26671" t="str">
        <f>+VLOOKUP(base[[#This Row],[key]],Tabla2[[key]:[Homologado]],4,0)</f>
        <v>Arquitecto(a)</v>
      </c>
    </row>
    <row r="26672" spans="1:4" x14ac:dyDescent="0.3">
      <c r="A26672" t="s">
        <v>34893</v>
      </c>
      <c r="B26672" t="s">
        <v>12899</v>
      </c>
      <c r="C26672">
        <f t="shared" si="416"/>
        <v>64</v>
      </c>
      <c r="D26672" t="str">
        <f>+VLOOKUP(base[[#This Row],[key]],Tabla2[[key]:[Homologado]],4,0)</f>
        <v>Arquitecto(a)</v>
      </c>
    </row>
    <row r="26673" spans="1:4" x14ac:dyDescent="0.3">
      <c r="A26673" t="s">
        <v>34894</v>
      </c>
      <c r="B26673" t="s">
        <v>12899</v>
      </c>
      <c r="C26673">
        <f t="shared" si="416"/>
        <v>64</v>
      </c>
      <c r="D26673" t="str">
        <f>+VLOOKUP(base[[#This Row],[key]],Tabla2[[key]:[Homologado]],4,0)</f>
        <v>Arquitecto(a)</v>
      </c>
    </row>
    <row r="26674" spans="1:4" x14ac:dyDescent="0.3">
      <c r="A26674" t="s">
        <v>34895</v>
      </c>
      <c r="B26674" t="s">
        <v>12899</v>
      </c>
      <c r="C26674">
        <f t="shared" si="416"/>
        <v>64</v>
      </c>
      <c r="D26674" t="str">
        <f>+VLOOKUP(base[[#This Row],[key]],Tabla2[[key]:[Homologado]],4,0)</f>
        <v>Arquitecto(a)</v>
      </c>
    </row>
    <row r="26675" spans="1:4" x14ac:dyDescent="0.3">
      <c r="A26675" t="s">
        <v>34896</v>
      </c>
      <c r="B26675" t="s">
        <v>12899</v>
      </c>
      <c r="C26675">
        <f t="shared" si="416"/>
        <v>64</v>
      </c>
      <c r="D26675" t="str">
        <f>+VLOOKUP(base[[#This Row],[key]],Tabla2[[key]:[Homologado]],4,0)</f>
        <v>Arquitecto(a)</v>
      </c>
    </row>
    <row r="26676" spans="1:4" x14ac:dyDescent="0.3">
      <c r="A26676" t="s">
        <v>34897</v>
      </c>
      <c r="B26676" t="s">
        <v>12899</v>
      </c>
      <c r="C26676">
        <f t="shared" si="416"/>
        <v>64</v>
      </c>
      <c r="D26676" t="str">
        <f>+VLOOKUP(base[[#This Row],[key]],Tabla2[[key]:[Homologado]],4,0)</f>
        <v>Arquitecto(a)</v>
      </c>
    </row>
    <row r="26677" spans="1:4" x14ac:dyDescent="0.3">
      <c r="A26677" t="s">
        <v>34898</v>
      </c>
      <c r="B26677" t="s">
        <v>12899</v>
      </c>
      <c r="C26677">
        <f t="shared" si="416"/>
        <v>64</v>
      </c>
      <c r="D26677" t="str">
        <f>+VLOOKUP(base[[#This Row],[key]],Tabla2[[key]:[Homologado]],4,0)</f>
        <v>Arquitecto(a)</v>
      </c>
    </row>
    <row r="26678" spans="1:4" x14ac:dyDescent="0.3">
      <c r="A26678" t="s">
        <v>34899</v>
      </c>
      <c r="B26678" t="s">
        <v>12899</v>
      </c>
      <c r="C26678">
        <f t="shared" si="416"/>
        <v>64</v>
      </c>
      <c r="D26678" t="str">
        <f>+VLOOKUP(base[[#This Row],[key]],Tabla2[[key]:[Homologado]],4,0)</f>
        <v>Arquitecto(a)</v>
      </c>
    </row>
    <row r="26679" spans="1:4" x14ac:dyDescent="0.3">
      <c r="A26679" t="s">
        <v>34900</v>
      </c>
      <c r="B26679" t="s">
        <v>12899</v>
      </c>
      <c r="C26679">
        <f t="shared" si="416"/>
        <v>64</v>
      </c>
      <c r="D26679" t="str">
        <f>+VLOOKUP(base[[#This Row],[key]],Tabla2[[key]:[Homologado]],4,0)</f>
        <v>Arquitecto(a)</v>
      </c>
    </row>
    <row r="26680" spans="1:4" x14ac:dyDescent="0.3">
      <c r="A26680" t="s">
        <v>34901</v>
      </c>
      <c r="B26680" t="s">
        <v>12899</v>
      </c>
      <c r="C26680">
        <f t="shared" si="416"/>
        <v>64</v>
      </c>
      <c r="D26680" t="str">
        <f>+VLOOKUP(base[[#This Row],[key]],Tabla2[[key]:[Homologado]],4,0)</f>
        <v>Arquitecto(a)</v>
      </c>
    </row>
    <row r="26681" spans="1:4" x14ac:dyDescent="0.3">
      <c r="A26681" t="s">
        <v>34902</v>
      </c>
      <c r="B26681" t="s">
        <v>12899</v>
      </c>
      <c r="C26681">
        <f t="shared" si="416"/>
        <v>64</v>
      </c>
      <c r="D26681" t="str">
        <f>+VLOOKUP(base[[#This Row],[key]],Tabla2[[key]:[Homologado]],4,0)</f>
        <v>Arquitecto(a)</v>
      </c>
    </row>
    <row r="26682" spans="1:4" x14ac:dyDescent="0.3">
      <c r="A26682" t="s">
        <v>34903</v>
      </c>
      <c r="B26682" t="s">
        <v>12899</v>
      </c>
      <c r="C26682">
        <f t="shared" si="416"/>
        <v>64</v>
      </c>
      <c r="D26682" t="str">
        <f>+VLOOKUP(base[[#This Row],[key]],Tabla2[[key]:[Homologado]],4,0)</f>
        <v>Arquitecto(a)</v>
      </c>
    </row>
    <row r="26683" spans="1:4" x14ac:dyDescent="0.3">
      <c r="A26683" t="s">
        <v>12878</v>
      </c>
      <c r="B26683" t="s">
        <v>12899</v>
      </c>
      <c r="C26683">
        <f t="shared" si="416"/>
        <v>64</v>
      </c>
      <c r="D26683" t="str">
        <f>+VLOOKUP(base[[#This Row],[key]],Tabla2[[key]:[Homologado]],4,0)</f>
        <v>Arquitecto(a)</v>
      </c>
    </row>
    <row r="26684" spans="1:4" x14ac:dyDescent="0.3">
      <c r="A26684" t="s">
        <v>12880</v>
      </c>
      <c r="B26684" t="s">
        <v>12899</v>
      </c>
      <c r="C26684">
        <f t="shared" si="416"/>
        <v>64</v>
      </c>
      <c r="D26684" t="str">
        <f>+VLOOKUP(base[[#This Row],[key]],Tabla2[[key]:[Homologado]],4,0)</f>
        <v>Arquitecto(a)</v>
      </c>
    </row>
    <row r="26685" spans="1:4" x14ac:dyDescent="0.3">
      <c r="A26685" t="s">
        <v>12881</v>
      </c>
      <c r="B26685" t="s">
        <v>12899</v>
      </c>
      <c r="C26685">
        <f t="shared" si="416"/>
        <v>64</v>
      </c>
      <c r="D26685" t="str">
        <f>+VLOOKUP(base[[#This Row],[key]],Tabla2[[key]:[Homologado]],4,0)</f>
        <v>Arquitecto(a)</v>
      </c>
    </row>
    <row r="26686" spans="1:4" x14ac:dyDescent="0.3">
      <c r="A26686" t="s">
        <v>12882</v>
      </c>
      <c r="B26686" t="s">
        <v>12899</v>
      </c>
      <c r="C26686">
        <f t="shared" si="416"/>
        <v>64</v>
      </c>
      <c r="D26686" t="str">
        <f>+VLOOKUP(base[[#This Row],[key]],Tabla2[[key]:[Homologado]],4,0)</f>
        <v>Arquitecto(a)</v>
      </c>
    </row>
    <row r="26687" spans="1:4" x14ac:dyDescent="0.3">
      <c r="A26687" t="s">
        <v>11912</v>
      </c>
      <c r="B26687" t="s">
        <v>12899</v>
      </c>
      <c r="C26687">
        <f t="shared" si="416"/>
        <v>64</v>
      </c>
      <c r="D26687" t="str">
        <f>+VLOOKUP(base[[#This Row],[key]],Tabla2[[key]:[Homologado]],4,0)</f>
        <v>Arquitecto(a)</v>
      </c>
    </row>
    <row r="26688" spans="1:4" x14ac:dyDescent="0.3">
      <c r="A26688" t="s">
        <v>11913</v>
      </c>
      <c r="B26688" t="s">
        <v>12899</v>
      </c>
      <c r="C26688">
        <f t="shared" si="416"/>
        <v>64</v>
      </c>
      <c r="D26688" t="str">
        <f>+VLOOKUP(base[[#This Row],[key]],Tabla2[[key]:[Homologado]],4,0)</f>
        <v>Arquitecto(a)</v>
      </c>
    </row>
    <row r="26689" spans="1:4" x14ac:dyDescent="0.3">
      <c r="A26689" t="s">
        <v>12883</v>
      </c>
      <c r="B26689" t="s">
        <v>12899</v>
      </c>
      <c r="C26689">
        <f t="shared" si="416"/>
        <v>64</v>
      </c>
      <c r="D26689" t="str">
        <f>+VLOOKUP(base[[#This Row],[key]],Tabla2[[key]:[Homologado]],4,0)</f>
        <v>Arquitecto(a)</v>
      </c>
    </row>
    <row r="26690" spans="1:4" x14ac:dyDescent="0.3">
      <c r="A26690" t="s">
        <v>12884</v>
      </c>
      <c r="B26690" t="s">
        <v>12899</v>
      </c>
      <c r="C26690">
        <f t="shared" si="416"/>
        <v>64</v>
      </c>
      <c r="D26690" t="str">
        <f>+VLOOKUP(base[[#This Row],[key]],Tabla2[[key]:[Homologado]],4,0)</f>
        <v>Arquitecto(a)</v>
      </c>
    </row>
    <row r="26691" spans="1:4" x14ac:dyDescent="0.3">
      <c r="A26691" t="s">
        <v>12885</v>
      </c>
      <c r="B26691" t="s">
        <v>12899</v>
      </c>
      <c r="C26691">
        <f t="shared" si="416"/>
        <v>64</v>
      </c>
      <c r="D26691" t="str">
        <f>+VLOOKUP(base[[#This Row],[key]],Tabla2[[key]:[Homologado]],4,0)</f>
        <v>Arquitecto(a)</v>
      </c>
    </row>
    <row r="26692" spans="1:4" x14ac:dyDescent="0.3">
      <c r="A26692" t="s">
        <v>34904</v>
      </c>
      <c r="B26692" t="s">
        <v>12899</v>
      </c>
      <c r="C26692">
        <f t="shared" ref="C26692:C26755" si="417">+IF(B26692=B26691,C26691,C26691+1)</f>
        <v>64</v>
      </c>
      <c r="D26692" t="str">
        <f>+VLOOKUP(base[[#This Row],[key]],Tabla2[[key]:[Homologado]],4,0)</f>
        <v>Arquitecto(a)</v>
      </c>
    </row>
    <row r="26693" spans="1:4" x14ac:dyDescent="0.3">
      <c r="A26693" t="s">
        <v>34905</v>
      </c>
      <c r="B26693" t="s">
        <v>12899</v>
      </c>
      <c r="C26693">
        <f t="shared" si="417"/>
        <v>64</v>
      </c>
      <c r="D26693" t="str">
        <f>+VLOOKUP(base[[#This Row],[key]],Tabla2[[key]:[Homologado]],4,0)</f>
        <v>Arquitecto(a)</v>
      </c>
    </row>
    <row r="26694" spans="1:4" x14ac:dyDescent="0.3">
      <c r="A26694" t="s">
        <v>12887</v>
      </c>
      <c r="B26694" t="s">
        <v>12899</v>
      </c>
      <c r="C26694">
        <f t="shared" si="417"/>
        <v>64</v>
      </c>
      <c r="D26694" t="str">
        <f>+VLOOKUP(base[[#This Row],[key]],Tabla2[[key]:[Homologado]],4,0)</f>
        <v>Arquitecto(a)</v>
      </c>
    </row>
    <row r="26695" spans="1:4" x14ac:dyDescent="0.3">
      <c r="A26695" t="s">
        <v>12888</v>
      </c>
      <c r="B26695" t="s">
        <v>12899</v>
      </c>
      <c r="C26695">
        <f t="shared" si="417"/>
        <v>64</v>
      </c>
      <c r="D26695" t="str">
        <f>+VLOOKUP(base[[#This Row],[key]],Tabla2[[key]:[Homologado]],4,0)</f>
        <v>Arquitecto(a)</v>
      </c>
    </row>
    <row r="26696" spans="1:4" x14ac:dyDescent="0.3">
      <c r="A26696" t="s">
        <v>12891</v>
      </c>
      <c r="B26696" t="s">
        <v>12899</v>
      </c>
      <c r="C26696">
        <f t="shared" si="417"/>
        <v>64</v>
      </c>
      <c r="D26696" t="str">
        <f>+VLOOKUP(base[[#This Row],[key]],Tabla2[[key]:[Homologado]],4,0)</f>
        <v>Arquitecto(a)</v>
      </c>
    </row>
    <row r="26697" spans="1:4" x14ac:dyDescent="0.3">
      <c r="A26697" t="s">
        <v>12892</v>
      </c>
      <c r="B26697" t="s">
        <v>12899</v>
      </c>
      <c r="C26697">
        <f t="shared" si="417"/>
        <v>64</v>
      </c>
      <c r="D26697" t="str">
        <f>+VLOOKUP(base[[#This Row],[key]],Tabla2[[key]:[Homologado]],4,0)</f>
        <v>Arquitecto(a)</v>
      </c>
    </row>
    <row r="26698" spans="1:4" x14ac:dyDescent="0.3">
      <c r="A26698" t="s">
        <v>12893</v>
      </c>
      <c r="B26698" t="s">
        <v>12899</v>
      </c>
      <c r="C26698">
        <f t="shared" si="417"/>
        <v>64</v>
      </c>
      <c r="D26698" t="str">
        <f>+VLOOKUP(base[[#This Row],[key]],Tabla2[[key]:[Homologado]],4,0)</f>
        <v>Arquitecto(a)</v>
      </c>
    </row>
    <row r="26699" spans="1:4" x14ac:dyDescent="0.3">
      <c r="A26699" t="s">
        <v>12894</v>
      </c>
      <c r="B26699" t="s">
        <v>12899</v>
      </c>
      <c r="C26699">
        <f t="shared" si="417"/>
        <v>64</v>
      </c>
      <c r="D26699" t="str">
        <f>+VLOOKUP(base[[#This Row],[key]],Tabla2[[key]:[Homologado]],4,0)</f>
        <v>Arquitecto(a)</v>
      </c>
    </row>
    <row r="26700" spans="1:4" x14ac:dyDescent="0.3">
      <c r="A26700" t="s">
        <v>12895</v>
      </c>
      <c r="B26700" t="s">
        <v>12899</v>
      </c>
      <c r="C26700">
        <f t="shared" si="417"/>
        <v>64</v>
      </c>
      <c r="D26700" t="str">
        <f>+VLOOKUP(base[[#This Row],[key]],Tabla2[[key]:[Homologado]],4,0)</f>
        <v>Arquitecto(a)</v>
      </c>
    </row>
    <row r="26701" spans="1:4" x14ac:dyDescent="0.3">
      <c r="A26701" t="s">
        <v>12896</v>
      </c>
      <c r="B26701" t="s">
        <v>12899</v>
      </c>
      <c r="C26701">
        <f t="shared" si="417"/>
        <v>64</v>
      </c>
      <c r="D26701" t="str">
        <f>+VLOOKUP(base[[#This Row],[key]],Tabla2[[key]:[Homologado]],4,0)</f>
        <v>Arquitecto(a)</v>
      </c>
    </row>
    <row r="26702" spans="1:4" x14ac:dyDescent="0.3">
      <c r="A26702" t="s">
        <v>12897</v>
      </c>
      <c r="B26702" t="s">
        <v>12899</v>
      </c>
      <c r="C26702">
        <f t="shared" si="417"/>
        <v>64</v>
      </c>
      <c r="D26702" t="str">
        <f>+VLOOKUP(base[[#This Row],[key]],Tabla2[[key]:[Homologado]],4,0)</f>
        <v>Arquitecto(a)</v>
      </c>
    </row>
    <row r="26703" spans="1:4" x14ac:dyDescent="0.3">
      <c r="A26703" t="s">
        <v>12898</v>
      </c>
      <c r="B26703" t="s">
        <v>12899</v>
      </c>
      <c r="C26703">
        <f t="shared" si="417"/>
        <v>64</v>
      </c>
      <c r="D26703" t="str">
        <f>+VLOOKUP(base[[#This Row],[key]],Tabla2[[key]:[Homologado]],4,0)</f>
        <v>Arquitecto(a)</v>
      </c>
    </row>
    <row r="26704" spans="1:4" x14ac:dyDescent="0.3">
      <c r="A26704" t="s">
        <v>12899</v>
      </c>
      <c r="B26704" t="s">
        <v>12899</v>
      </c>
      <c r="C26704">
        <f t="shared" si="417"/>
        <v>64</v>
      </c>
      <c r="D26704" t="str">
        <f>+VLOOKUP(base[[#This Row],[key]],Tabla2[[key]:[Homologado]],4,0)</f>
        <v>Arquitecto(a)</v>
      </c>
    </row>
    <row r="26705" spans="1:4" x14ac:dyDescent="0.3">
      <c r="A26705" t="s">
        <v>24314</v>
      </c>
      <c r="B26705" t="s">
        <v>24314</v>
      </c>
      <c r="C26705">
        <f t="shared" si="417"/>
        <v>65</v>
      </c>
      <c r="D26705" t="str">
        <f>+VLOOKUP(base[[#This Row],[key]],Tabla2[[key]:[Homologado]],4,0)</f>
        <v>Arsenalero(a)</v>
      </c>
    </row>
    <row r="26706" spans="1:4" x14ac:dyDescent="0.3">
      <c r="A26706" t="s">
        <v>26831</v>
      </c>
      <c r="B26706" t="s">
        <v>26830</v>
      </c>
      <c r="C26706">
        <f t="shared" si="417"/>
        <v>66</v>
      </c>
      <c r="D26706" t="str">
        <f>+VLOOKUP(base[[#This Row],[key]],Tabla2[[key]:[Homologado]],4,0)</f>
        <v>Artes Escénicas</v>
      </c>
    </row>
    <row r="26707" spans="1:4" x14ac:dyDescent="0.3">
      <c r="A26707" t="s">
        <v>34906</v>
      </c>
      <c r="B26707" t="s">
        <v>26830</v>
      </c>
      <c r="C26707">
        <f t="shared" si="417"/>
        <v>66</v>
      </c>
      <c r="D26707" t="str">
        <f>+VLOOKUP(base[[#This Row],[key]],Tabla2[[key]:[Homologado]],4,0)</f>
        <v>Artes Escénicas</v>
      </c>
    </row>
    <row r="26708" spans="1:4" x14ac:dyDescent="0.3">
      <c r="A26708" t="s">
        <v>26830</v>
      </c>
      <c r="B26708" t="s">
        <v>26830</v>
      </c>
      <c r="C26708">
        <f t="shared" si="417"/>
        <v>66</v>
      </c>
      <c r="D26708" t="str">
        <f>+VLOOKUP(base[[#This Row],[key]],Tabla2[[key]:[Homologado]],4,0)</f>
        <v>Artes Escénicas</v>
      </c>
    </row>
    <row r="26709" spans="1:4" x14ac:dyDescent="0.3">
      <c r="A26709" t="s">
        <v>26837</v>
      </c>
      <c r="B26709" t="s">
        <v>26830</v>
      </c>
      <c r="C26709">
        <f t="shared" si="417"/>
        <v>66</v>
      </c>
      <c r="D26709" t="str">
        <f>+VLOOKUP(base[[#This Row],[key]],Tabla2[[key]:[Homologado]],4,0)</f>
        <v>Artes Escénicas</v>
      </c>
    </row>
    <row r="26710" spans="1:4" x14ac:dyDescent="0.3">
      <c r="A26710" t="s">
        <v>34907</v>
      </c>
      <c r="B26710" t="s">
        <v>26830</v>
      </c>
      <c r="C26710">
        <f t="shared" si="417"/>
        <v>66</v>
      </c>
      <c r="D26710" t="str">
        <f>+VLOOKUP(base[[#This Row],[key]],Tabla2[[key]:[Homologado]],4,0)</f>
        <v>Artes Escénicas</v>
      </c>
    </row>
    <row r="26711" spans="1:4" x14ac:dyDescent="0.3">
      <c r="A26711" t="s">
        <v>34908</v>
      </c>
      <c r="B26711" t="s">
        <v>26830</v>
      </c>
      <c r="C26711">
        <f t="shared" si="417"/>
        <v>66</v>
      </c>
      <c r="D26711" t="str">
        <f>+VLOOKUP(base[[#This Row],[key]],Tabla2[[key]:[Homologado]],4,0)</f>
        <v>Artes Escénicas</v>
      </c>
    </row>
    <row r="26712" spans="1:4" x14ac:dyDescent="0.3">
      <c r="A26712" t="s">
        <v>34909</v>
      </c>
      <c r="B26712" t="s">
        <v>26830</v>
      </c>
      <c r="C26712">
        <f t="shared" si="417"/>
        <v>66</v>
      </c>
      <c r="D26712" t="str">
        <f>+VLOOKUP(base[[#This Row],[key]],Tabla2[[key]:[Homologado]],4,0)</f>
        <v>Artes Escénicas</v>
      </c>
    </row>
    <row r="26713" spans="1:4" x14ac:dyDescent="0.3">
      <c r="A26713" t="s">
        <v>34910</v>
      </c>
      <c r="B26713" t="s">
        <v>26830</v>
      </c>
      <c r="C26713">
        <f t="shared" si="417"/>
        <v>66</v>
      </c>
      <c r="D26713" t="str">
        <f>+VLOOKUP(base[[#This Row],[key]],Tabla2[[key]:[Homologado]],4,0)</f>
        <v>Artes Escénicas</v>
      </c>
    </row>
    <row r="26714" spans="1:4" x14ac:dyDescent="0.3">
      <c r="A26714" t="s">
        <v>34911</v>
      </c>
      <c r="B26714" t="s">
        <v>26830</v>
      </c>
      <c r="C26714">
        <f t="shared" si="417"/>
        <v>66</v>
      </c>
      <c r="D26714" t="str">
        <f>+VLOOKUP(base[[#This Row],[key]],Tabla2[[key]:[Homologado]],4,0)</f>
        <v>Artes Escénicas</v>
      </c>
    </row>
    <row r="26715" spans="1:4" x14ac:dyDescent="0.3">
      <c r="A26715" t="s">
        <v>34912</v>
      </c>
      <c r="B26715" t="s">
        <v>26830</v>
      </c>
      <c r="C26715">
        <f t="shared" si="417"/>
        <v>66</v>
      </c>
      <c r="D26715" t="str">
        <f>+VLOOKUP(base[[#This Row],[key]],Tabla2[[key]:[Homologado]],4,0)</f>
        <v>Artes Escénicas</v>
      </c>
    </row>
    <row r="26716" spans="1:4" x14ac:dyDescent="0.3">
      <c r="A26716" t="s">
        <v>34913</v>
      </c>
      <c r="B26716" t="s">
        <v>26830</v>
      </c>
      <c r="C26716">
        <f t="shared" si="417"/>
        <v>66</v>
      </c>
      <c r="D26716" t="str">
        <f>+VLOOKUP(base[[#This Row],[key]],Tabla2[[key]:[Homologado]],4,0)</f>
        <v>Artes Escénicas</v>
      </c>
    </row>
    <row r="26717" spans="1:4" x14ac:dyDescent="0.3">
      <c r="A26717" t="s">
        <v>34914</v>
      </c>
      <c r="B26717" t="s">
        <v>26830</v>
      </c>
      <c r="C26717">
        <f t="shared" si="417"/>
        <v>66</v>
      </c>
      <c r="D26717" t="str">
        <f>+VLOOKUP(base[[#This Row],[key]],Tabla2[[key]:[Homologado]],4,0)</f>
        <v>Artes Escénicas</v>
      </c>
    </row>
    <row r="26718" spans="1:4" x14ac:dyDescent="0.3">
      <c r="A26718" t="s">
        <v>23303</v>
      </c>
      <c r="B26718" t="s">
        <v>26830</v>
      </c>
      <c r="C26718">
        <f t="shared" si="417"/>
        <v>66</v>
      </c>
      <c r="D26718" t="str">
        <f>+VLOOKUP(base[[#This Row],[key]],Tabla2[[key]:[Homologado]],4,0)</f>
        <v>Artes Escénicas</v>
      </c>
    </row>
    <row r="26719" spans="1:4" x14ac:dyDescent="0.3">
      <c r="A26719" t="s">
        <v>26826</v>
      </c>
      <c r="B26719" t="s">
        <v>26830</v>
      </c>
      <c r="C26719">
        <f t="shared" si="417"/>
        <v>66</v>
      </c>
      <c r="D26719" t="str">
        <f>+VLOOKUP(base[[#This Row],[key]],Tabla2[[key]:[Homologado]],4,0)</f>
        <v>Artes Escénicas</v>
      </c>
    </row>
    <row r="26720" spans="1:4" x14ac:dyDescent="0.3">
      <c r="A26720" t="s">
        <v>26827</v>
      </c>
      <c r="B26720" t="s">
        <v>26830</v>
      </c>
      <c r="C26720">
        <f t="shared" si="417"/>
        <v>66</v>
      </c>
      <c r="D26720" t="str">
        <f>+VLOOKUP(base[[#This Row],[key]],Tabla2[[key]:[Homologado]],4,0)</f>
        <v>Artes Escénicas</v>
      </c>
    </row>
    <row r="26721" spans="1:4" x14ac:dyDescent="0.3">
      <c r="A26721" t="s">
        <v>26828</v>
      </c>
      <c r="B26721" t="s">
        <v>26830</v>
      </c>
      <c r="C26721">
        <f t="shared" si="417"/>
        <v>66</v>
      </c>
      <c r="D26721" t="str">
        <f>+VLOOKUP(base[[#This Row],[key]],Tabla2[[key]:[Homologado]],4,0)</f>
        <v>Artes Escénicas</v>
      </c>
    </row>
    <row r="26722" spans="1:4" x14ac:dyDescent="0.3">
      <c r="A26722" t="s">
        <v>26829</v>
      </c>
      <c r="B26722" t="s">
        <v>26830</v>
      </c>
      <c r="C26722">
        <f t="shared" si="417"/>
        <v>66</v>
      </c>
      <c r="D26722" t="str">
        <f>+VLOOKUP(base[[#This Row],[key]],Tabla2[[key]:[Homologado]],4,0)</f>
        <v>Artes Escénicas</v>
      </c>
    </row>
    <row r="26723" spans="1:4" x14ac:dyDescent="0.3">
      <c r="A26723" t="s">
        <v>26832</v>
      </c>
      <c r="B26723" t="s">
        <v>26830</v>
      </c>
      <c r="C26723">
        <f t="shared" si="417"/>
        <v>66</v>
      </c>
      <c r="D26723" t="str">
        <f>+VLOOKUP(base[[#This Row],[key]],Tabla2[[key]:[Homologado]],4,0)</f>
        <v>Artes Escénicas</v>
      </c>
    </row>
    <row r="26724" spans="1:4" x14ac:dyDescent="0.3">
      <c r="A26724" t="s">
        <v>26833</v>
      </c>
      <c r="B26724" t="s">
        <v>26830</v>
      </c>
      <c r="C26724">
        <f t="shared" si="417"/>
        <v>66</v>
      </c>
      <c r="D26724" t="str">
        <f>+VLOOKUP(base[[#This Row],[key]],Tabla2[[key]:[Homologado]],4,0)</f>
        <v>Artes Escénicas</v>
      </c>
    </row>
    <row r="26725" spans="1:4" x14ac:dyDescent="0.3">
      <c r="A26725" t="s">
        <v>34916</v>
      </c>
      <c r="B26725" t="s">
        <v>26830</v>
      </c>
      <c r="C26725">
        <f t="shared" si="417"/>
        <v>66</v>
      </c>
      <c r="D26725" t="str">
        <f>+VLOOKUP(base[[#This Row],[key]],Tabla2[[key]:[Homologado]],4,0)</f>
        <v>Artes Escénicas</v>
      </c>
    </row>
    <row r="26726" spans="1:4" x14ac:dyDescent="0.3">
      <c r="A26726" t="s">
        <v>26834</v>
      </c>
      <c r="B26726" t="s">
        <v>26830</v>
      </c>
      <c r="C26726">
        <f t="shared" si="417"/>
        <v>66</v>
      </c>
      <c r="D26726" t="str">
        <f>+VLOOKUP(base[[#This Row],[key]],Tabla2[[key]:[Homologado]],4,0)</f>
        <v>Artes Escénicas</v>
      </c>
    </row>
    <row r="26727" spans="1:4" x14ac:dyDescent="0.3">
      <c r="A26727" t="s">
        <v>26835</v>
      </c>
      <c r="B26727" t="s">
        <v>26830</v>
      </c>
      <c r="C26727">
        <f t="shared" si="417"/>
        <v>66</v>
      </c>
      <c r="D26727" t="str">
        <f>+VLOOKUP(base[[#This Row],[key]],Tabla2[[key]:[Homologado]],4,0)</f>
        <v>Artes Escénicas</v>
      </c>
    </row>
    <row r="26728" spans="1:4" x14ac:dyDescent="0.3">
      <c r="A26728" t="s">
        <v>26836</v>
      </c>
      <c r="B26728" t="s">
        <v>26830</v>
      </c>
      <c r="C26728">
        <f t="shared" si="417"/>
        <v>66</v>
      </c>
      <c r="D26728" t="str">
        <f>+VLOOKUP(base[[#This Row],[key]],Tabla2[[key]:[Homologado]],4,0)</f>
        <v>Artes Escénicas</v>
      </c>
    </row>
    <row r="26729" spans="1:4" x14ac:dyDescent="0.3">
      <c r="A26729" t="s">
        <v>26838</v>
      </c>
      <c r="B26729" t="s">
        <v>26830</v>
      </c>
      <c r="C26729">
        <f t="shared" si="417"/>
        <v>66</v>
      </c>
      <c r="D26729" t="str">
        <f>+VLOOKUP(base[[#This Row],[key]],Tabla2[[key]:[Homologado]],4,0)</f>
        <v>Artes Escénicas</v>
      </c>
    </row>
    <row r="26730" spans="1:4" x14ac:dyDescent="0.3">
      <c r="A26730" t="s">
        <v>25317</v>
      </c>
      <c r="B26730" t="s">
        <v>26830</v>
      </c>
      <c r="C26730">
        <f t="shared" si="417"/>
        <v>66</v>
      </c>
      <c r="D26730" t="str">
        <f>+VLOOKUP(base[[#This Row],[key]],Tabla2[[key]:[Homologado]],4,0)</f>
        <v>Artes Escénicas</v>
      </c>
    </row>
    <row r="26731" spans="1:4" x14ac:dyDescent="0.3">
      <c r="A26731" t="s">
        <v>26839</v>
      </c>
      <c r="B26731" t="s">
        <v>26830</v>
      </c>
      <c r="C26731">
        <f t="shared" si="417"/>
        <v>66</v>
      </c>
      <c r="D26731" t="str">
        <f>+VLOOKUP(base[[#This Row],[key]],Tabla2[[key]:[Homologado]],4,0)</f>
        <v>Artes Escénicas</v>
      </c>
    </row>
    <row r="26732" spans="1:4" x14ac:dyDescent="0.3">
      <c r="A26732" t="s">
        <v>23669</v>
      </c>
      <c r="B26732" t="s">
        <v>26830</v>
      </c>
      <c r="C26732">
        <f t="shared" si="417"/>
        <v>66</v>
      </c>
      <c r="D26732" t="str">
        <f>+VLOOKUP(base[[#This Row],[key]],Tabla2[[key]:[Homologado]],4,0)</f>
        <v>Artes Escénicas</v>
      </c>
    </row>
    <row r="26733" spans="1:4" x14ac:dyDescent="0.3">
      <c r="A26733" t="s">
        <v>23670</v>
      </c>
      <c r="B26733" t="s">
        <v>26830</v>
      </c>
      <c r="C26733">
        <f t="shared" si="417"/>
        <v>66</v>
      </c>
      <c r="D26733" t="str">
        <f>+VLOOKUP(base[[#This Row],[key]],Tabla2[[key]:[Homologado]],4,0)</f>
        <v>Artes Escénicas</v>
      </c>
    </row>
    <row r="26734" spans="1:4" x14ac:dyDescent="0.3">
      <c r="A26734" t="s">
        <v>34917</v>
      </c>
      <c r="B26734" t="s">
        <v>26830</v>
      </c>
      <c r="C26734">
        <f t="shared" si="417"/>
        <v>66</v>
      </c>
      <c r="D26734" t="str">
        <f>+VLOOKUP(base[[#This Row],[key]],Tabla2[[key]:[Homologado]],4,0)</f>
        <v>Artes Escénicas</v>
      </c>
    </row>
    <row r="26735" spans="1:4" x14ac:dyDescent="0.3">
      <c r="A26735" t="s">
        <v>34918</v>
      </c>
      <c r="B26735" t="s">
        <v>26830</v>
      </c>
      <c r="C26735">
        <f t="shared" si="417"/>
        <v>66</v>
      </c>
      <c r="D26735" t="str">
        <f>+VLOOKUP(base[[#This Row],[key]],Tabla2[[key]:[Homologado]],4,0)</f>
        <v>Artes Escénicas</v>
      </c>
    </row>
    <row r="26736" spans="1:4" x14ac:dyDescent="0.3">
      <c r="A26736" t="s">
        <v>34919</v>
      </c>
      <c r="B26736" t="s">
        <v>26830</v>
      </c>
      <c r="C26736">
        <f t="shared" si="417"/>
        <v>66</v>
      </c>
      <c r="D26736" t="str">
        <f>+VLOOKUP(base[[#This Row],[key]],Tabla2[[key]:[Homologado]],4,0)</f>
        <v>Artes Escénicas</v>
      </c>
    </row>
    <row r="26737" spans="1:4" x14ac:dyDescent="0.3">
      <c r="A26737" t="s">
        <v>34920</v>
      </c>
      <c r="B26737" t="s">
        <v>26830</v>
      </c>
      <c r="C26737">
        <f t="shared" si="417"/>
        <v>66</v>
      </c>
      <c r="D26737" t="str">
        <f>+VLOOKUP(base[[#This Row],[key]],Tabla2[[key]:[Homologado]],4,0)</f>
        <v>Artes Escénicas</v>
      </c>
    </row>
    <row r="26738" spans="1:4" x14ac:dyDescent="0.3">
      <c r="A26738" t="s">
        <v>34921</v>
      </c>
      <c r="B26738" t="s">
        <v>26830</v>
      </c>
      <c r="C26738">
        <f t="shared" si="417"/>
        <v>66</v>
      </c>
      <c r="D26738" t="str">
        <f>+VLOOKUP(base[[#This Row],[key]],Tabla2[[key]:[Homologado]],4,0)</f>
        <v>Artes Escénicas</v>
      </c>
    </row>
    <row r="26739" spans="1:4" x14ac:dyDescent="0.3">
      <c r="A26739" t="s">
        <v>34922</v>
      </c>
      <c r="B26739" t="s">
        <v>26830</v>
      </c>
      <c r="C26739">
        <f t="shared" si="417"/>
        <v>66</v>
      </c>
      <c r="D26739" t="str">
        <f>+VLOOKUP(base[[#This Row],[key]],Tabla2[[key]:[Homologado]],4,0)</f>
        <v>Artes Escénicas</v>
      </c>
    </row>
    <row r="26740" spans="1:4" x14ac:dyDescent="0.3">
      <c r="A26740" t="s">
        <v>34923</v>
      </c>
      <c r="B26740" t="s">
        <v>26830</v>
      </c>
      <c r="C26740">
        <f t="shared" si="417"/>
        <v>66</v>
      </c>
      <c r="D26740" t="str">
        <f>+VLOOKUP(base[[#This Row],[key]],Tabla2[[key]:[Homologado]],4,0)</f>
        <v>Artes Escénicas</v>
      </c>
    </row>
    <row r="26741" spans="1:4" x14ac:dyDescent="0.3">
      <c r="A26741" t="s">
        <v>34924</v>
      </c>
      <c r="B26741" t="s">
        <v>26830</v>
      </c>
      <c r="C26741">
        <f t="shared" si="417"/>
        <v>66</v>
      </c>
      <c r="D26741" t="str">
        <f>+VLOOKUP(base[[#This Row],[key]],Tabla2[[key]:[Homologado]],4,0)</f>
        <v>Artes Escénicas</v>
      </c>
    </row>
    <row r="26742" spans="1:4" x14ac:dyDescent="0.3">
      <c r="A26742" t="s">
        <v>34925</v>
      </c>
      <c r="B26742" t="s">
        <v>26830</v>
      </c>
      <c r="C26742">
        <f t="shared" si="417"/>
        <v>66</v>
      </c>
      <c r="D26742" t="str">
        <f>+VLOOKUP(base[[#This Row],[key]],Tabla2[[key]:[Homologado]],4,0)</f>
        <v>Artes Escénicas</v>
      </c>
    </row>
    <row r="26743" spans="1:4" x14ac:dyDescent="0.3">
      <c r="A26743" t="s">
        <v>34926</v>
      </c>
      <c r="B26743" t="s">
        <v>26830</v>
      </c>
      <c r="C26743">
        <f t="shared" si="417"/>
        <v>66</v>
      </c>
      <c r="D26743" t="str">
        <f>+VLOOKUP(base[[#This Row],[key]],Tabla2[[key]:[Homologado]],4,0)</f>
        <v>Artes Escénicas</v>
      </c>
    </row>
    <row r="26744" spans="1:4" x14ac:dyDescent="0.3">
      <c r="A26744" t="s">
        <v>34927</v>
      </c>
      <c r="B26744" t="s">
        <v>26830</v>
      </c>
      <c r="C26744">
        <f t="shared" si="417"/>
        <v>66</v>
      </c>
      <c r="D26744" t="str">
        <f>+VLOOKUP(base[[#This Row],[key]],Tabla2[[key]:[Homologado]],4,0)</f>
        <v>Artes Escénicas</v>
      </c>
    </row>
    <row r="26745" spans="1:4" x14ac:dyDescent="0.3">
      <c r="A26745" t="s">
        <v>26840</v>
      </c>
      <c r="B26745" t="s">
        <v>26830</v>
      </c>
      <c r="C26745">
        <f t="shared" si="417"/>
        <v>66</v>
      </c>
      <c r="D26745" t="str">
        <f>+VLOOKUP(base[[#This Row],[key]],Tabla2[[key]:[Homologado]],4,0)</f>
        <v>Artes Escénicas</v>
      </c>
    </row>
    <row r="26746" spans="1:4" x14ac:dyDescent="0.3">
      <c r="A26746" t="s">
        <v>26841</v>
      </c>
      <c r="B26746" t="s">
        <v>26830</v>
      </c>
      <c r="C26746">
        <f t="shared" si="417"/>
        <v>66</v>
      </c>
      <c r="D26746" t="str">
        <f>+VLOOKUP(base[[#This Row],[key]],Tabla2[[key]:[Homologado]],4,0)</f>
        <v>Artes Escénicas</v>
      </c>
    </row>
    <row r="26747" spans="1:4" x14ac:dyDescent="0.3">
      <c r="A26747" t="s">
        <v>24829</v>
      </c>
      <c r="B26747" t="s">
        <v>26830</v>
      </c>
      <c r="C26747">
        <f t="shared" si="417"/>
        <v>66</v>
      </c>
      <c r="D26747" t="str">
        <f>+VLOOKUP(base[[#This Row],[key]],Tabla2[[key]:[Homologado]],4,0)</f>
        <v>Artes Escénicas</v>
      </c>
    </row>
    <row r="26748" spans="1:4" x14ac:dyDescent="0.3">
      <c r="A26748" t="s">
        <v>34928</v>
      </c>
      <c r="B26748" t="s">
        <v>26830</v>
      </c>
      <c r="C26748">
        <f t="shared" si="417"/>
        <v>66</v>
      </c>
      <c r="D26748" t="str">
        <f>+VLOOKUP(base[[#This Row],[key]],Tabla2[[key]:[Homologado]],4,0)</f>
        <v>Artes Escénicas</v>
      </c>
    </row>
    <row r="26749" spans="1:4" x14ac:dyDescent="0.3">
      <c r="A26749" t="s">
        <v>34929</v>
      </c>
      <c r="B26749" t="s">
        <v>26830</v>
      </c>
      <c r="C26749">
        <f t="shared" si="417"/>
        <v>66</v>
      </c>
      <c r="D26749" t="str">
        <f>+VLOOKUP(base[[#This Row],[key]],Tabla2[[key]:[Homologado]],4,0)</f>
        <v>Artes Escénicas</v>
      </c>
    </row>
    <row r="26750" spans="1:4" x14ac:dyDescent="0.3">
      <c r="A26750" t="s">
        <v>34930</v>
      </c>
      <c r="B26750" t="s">
        <v>26830</v>
      </c>
      <c r="C26750">
        <f t="shared" si="417"/>
        <v>66</v>
      </c>
      <c r="D26750" t="str">
        <f>+VLOOKUP(base[[#This Row],[key]],Tabla2[[key]:[Homologado]],4,0)</f>
        <v>Artes Escénicas</v>
      </c>
    </row>
    <row r="26751" spans="1:4" x14ac:dyDescent="0.3">
      <c r="A26751" t="s">
        <v>34931</v>
      </c>
      <c r="B26751" t="s">
        <v>26830</v>
      </c>
      <c r="C26751">
        <f t="shared" si="417"/>
        <v>66</v>
      </c>
      <c r="D26751" t="str">
        <f>+VLOOKUP(base[[#This Row],[key]],Tabla2[[key]:[Homologado]],4,0)</f>
        <v>Artes Escénicas</v>
      </c>
    </row>
    <row r="26752" spans="1:4" x14ac:dyDescent="0.3">
      <c r="A26752" t="s">
        <v>34932</v>
      </c>
      <c r="B26752" t="s">
        <v>26830</v>
      </c>
      <c r="C26752">
        <f t="shared" si="417"/>
        <v>66</v>
      </c>
      <c r="D26752" t="str">
        <f>+VLOOKUP(base[[#This Row],[key]],Tabla2[[key]:[Homologado]],4,0)</f>
        <v>Artes Escénicas</v>
      </c>
    </row>
    <row r="26753" spans="1:4" x14ac:dyDescent="0.3">
      <c r="A26753" t="s">
        <v>34933</v>
      </c>
      <c r="B26753" t="s">
        <v>26830</v>
      </c>
      <c r="C26753">
        <f t="shared" si="417"/>
        <v>66</v>
      </c>
      <c r="D26753" t="str">
        <f>+VLOOKUP(base[[#This Row],[key]],Tabla2[[key]:[Homologado]],4,0)</f>
        <v>Artes Escénicas</v>
      </c>
    </row>
    <row r="26754" spans="1:4" x14ac:dyDescent="0.3">
      <c r="A26754" t="s">
        <v>34934</v>
      </c>
      <c r="B26754" t="s">
        <v>26830</v>
      </c>
      <c r="C26754">
        <f t="shared" si="417"/>
        <v>66</v>
      </c>
      <c r="D26754" t="str">
        <f>+VLOOKUP(base[[#This Row],[key]],Tabla2[[key]:[Homologado]],4,0)</f>
        <v>Artes Escénicas</v>
      </c>
    </row>
    <row r="26755" spans="1:4" x14ac:dyDescent="0.3">
      <c r="A26755" t="s">
        <v>34935</v>
      </c>
      <c r="B26755" t="s">
        <v>26830</v>
      </c>
      <c r="C26755">
        <f t="shared" si="417"/>
        <v>66</v>
      </c>
      <c r="D26755" t="str">
        <f>+VLOOKUP(base[[#This Row],[key]],Tabla2[[key]:[Homologado]],4,0)</f>
        <v>Artes Escénicas</v>
      </c>
    </row>
    <row r="26756" spans="1:4" x14ac:dyDescent="0.3">
      <c r="A26756" t="s">
        <v>34936</v>
      </c>
      <c r="B26756" t="s">
        <v>26830</v>
      </c>
      <c r="C26756">
        <f t="shared" ref="C26756:C26819" si="418">+IF(B26756=B26755,C26755,C26755+1)</f>
        <v>66</v>
      </c>
      <c r="D26756" t="str">
        <f>+VLOOKUP(base[[#This Row],[key]],Tabla2[[key]:[Homologado]],4,0)</f>
        <v>Artes Escénicas</v>
      </c>
    </row>
    <row r="26757" spans="1:4" x14ac:dyDescent="0.3">
      <c r="A26757" t="s">
        <v>34938</v>
      </c>
      <c r="B26757" t="s">
        <v>26830</v>
      </c>
      <c r="C26757">
        <f t="shared" si="418"/>
        <v>66</v>
      </c>
      <c r="D26757" t="str">
        <f>+VLOOKUP(base[[#This Row],[key]],Tabla2[[key]:[Homologado]],4,0)</f>
        <v>Artes Escénicas</v>
      </c>
    </row>
    <row r="26758" spans="1:4" x14ac:dyDescent="0.3">
      <c r="A26758" t="s">
        <v>34939</v>
      </c>
      <c r="B26758" t="s">
        <v>26830</v>
      </c>
      <c r="C26758">
        <f t="shared" si="418"/>
        <v>66</v>
      </c>
      <c r="D26758" t="str">
        <f>+VLOOKUP(base[[#This Row],[key]],Tabla2[[key]:[Homologado]],4,0)</f>
        <v>Artes Escénicas</v>
      </c>
    </row>
    <row r="26759" spans="1:4" x14ac:dyDescent="0.3">
      <c r="A26759" t="s">
        <v>34940</v>
      </c>
      <c r="B26759" t="s">
        <v>26830</v>
      </c>
      <c r="C26759">
        <f t="shared" si="418"/>
        <v>66</v>
      </c>
      <c r="D26759" t="str">
        <f>+VLOOKUP(base[[#This Row],[key]],Tabla2[[key]:[Homologado]],4,0)</f>
        <v>Artes Escénicas</v>
      </c>
    </row>
    <row r="26760" spans="1:4" x14ac:dyDescent="0.3">
      <c r="A26760" t="s">
        <v>34941</v>
      </c>
      <c r="B26760" t="s">
        <v>26425</v>
      </c>
      <c r="C26760">
        <f t="shared" si="418"/>
        <v>67</v>
      </c>
      <c r="D26760" t="str">
        <f>+VLOOKUP(base[[#This Row],[key]],Tabla2[[key]:[Homologado]],4,0)</f>
        <v>Asesor(a)</v>
      </c>
    </row>
    <row r="26761" spans="1:4" x14ac:dyDescent="0.3">
      <c r="A26761" t="s">
        <v>17843</v>
      </c>
      <c r="B26761" t="s">
        <v>26425</v>
      </c>
      <c r="C26761">
        <f t="shared" si="418"/>
        <v>67</v>
      </c>
      <c r="D26761" t="str">
        <f>+VLOOKUP(base[[#This Row],[key]],Tabla2[[key]:[Homologado]],4,0)</f>
        <v>Asesor(a)</v>
      </c>
    </row>
    <row r="26762" spans="1:4" x14ac:dyDescent="0.3">
      <c r="A26762" t="s">
        <v>26447</v>
      </c>
      <c r="B26762" t="s">
        <v>26425</v>
      </c>
      <c r="C26762">
        <f t="shared" si="418"/>
        <v>67</v>
      </c>
      <c r="D26762" t="str">
        <f>+VLOOKUP(base[[#This Row],[key]],Tabla2[[key]:[Homologado]],4,0)</f>
        <v>Asesor(a)</v>
      </c>
    </row>
    <row r="26763" spans="1:4" x14ac:dyDescent="0.3">
      <c r="A26763" t="s">
        <v>34942</v>
      </c>
      <c r="B26763" t="s">
        <v>26425</v>
      </c>
      <c r="C26763">
        <f t="shared" si="418"/>
        <v>67</v>
      </c>
      <c r="D26763" t="str">
        <f>+VLOOKUP(base[[#This Row],[key]],Tabla2[[key]:[Homologado]],4,0)</f>
        <v>Asesor(a)</v>
      </c>
    </row>
    <row r="26764" spans="1:4" x14ac:dyDescent="0.3">
      <c r="A26764" t="s">
        <v>34943</v>
      </c>
      <c r="B26764" t="s">
        <v>26425</v>
      </c>
      <c r="C26764">
        <f t="shared" si="418"/>
        <v>67</v>
      </c>
      <c r="D26764" t="str">
        <f>+VLOOKUP(base[[#This Row],[key]],Tabla2[[key]:[Homologado]],4,0)</f>
        <v>Asesor(a)</v>
      </c>
    </row>
    <row r="26765" spans="1:4" x14ac:dyDescent="0.3">
      <c r="A26765" t="s">
        <v>34944</v>
      </c>
      <c r="B26765" t="s">
        <v>26425</v>
      </c>
      <c r="C26765">
        <f t="shared" si="418"/>
        <v>67</v>
      </c>
      <c r="D26765" t="str">
        <f>+VLOOKUP(base[[#This Row],[key]],Tabla2[[key]:[Homologado]],4,0)</f>
        <v>Asesor(a)</v>
      </c>
    </row>
    <row r="26766" spans="1:4" x14ac:dyDescent="0.3">
      <c r="A26766" t="s">
        <v>34945</v>
      </c>
      <c r="B26766" t="s">
        <v>26425</v>
      </c>
      <c r="C26766">
        <f t="shared" si="418"/>
        <v>67</v>
      </c>
      <c r="D26766" t="str">
        <f>+VLOOKUP(base[[#This Row],[key]],Tabla2[[key]:[Homologado]],4,0)</f>
        <v>Asesor(a)</v>
      </c>
    </row>
    <row r="26767" spans="1:4" x14ac:dyDescent="0.3">
      <c r="A26767" t="s">
        <v>26430</v>
      </c>
      <c r="B26767" t="s">
        <v>26425</v>
      </c>
      <c r="C26767">
        <f t="shared" si="418"/>
        <v>67</v>
      </c>
      <c r="D26767" t="str">
        <f>+VLOOKUP(base[[#This Row],[key]],Tabla2[[key]:[Homologado]],4,0)</f>
        <v>Asesor(a)</v>
      </c>
    </row>
    <row r="26768" spans="1:4" x14ac:dyDescent="0.3">
      <c r="A26768" t="s">
        <v>34946</v>
      </c>
      <c r="B26768" t="s">
        <v>26425</v>
      </c>
      <c r="C26768">
        <f t="shared" si="418"/>
        <v>67</v>
      </c>
      <c r="D26768" t="str">
        <f>+VLOOKUP(base[[#This Row],[key]],Tabla2[[key]:[Homologado]],4,0)</f>
        <v>Asesor(a)</v>
      </c>
    </row>
    <row r="26769" spans="1:4" x14ac:dyDescent="0.3">
      <c r="A26769" t="s">
        <v>26429</v>
      </c>
      <c r="B26769" t="s">
        <v>26425</v>
      </c>
      <c r="C26769">
        <f t="shared" si="418"/>
        <v>67</v>
      </c>
      <c r="D26769" t="str">
        <f>+VLOOKUP(base[[#This Row],[key]],Tabla2[[key]:[Homologado]],4,0)</f>
        <v>Asesor(a)</v>
      </c>
    </row>
    <row r="26770" spans="1:4" x14ac:dyDescent="0.3">
      <c r="A26770" t="s">
        <v>34947</v>
      </c>
      <c r="B26770" t="s">
        <v>26425</v>
      </c>
      <c r="C26770">
        <f t="shared" si="418"/>
        <v>67</v>
      </c>
      <c r="D26770" t="str">
        <f>+VLOOKUP(base[[#This Row],[key]],Tabla2[[key]:[Homologado]],4,0)</f>
        <v>Asesor(a)</v>
      </c>
    </row>
    <row r="26771" spans="1:4" x14ac:dyDescent="0.3">
      <c r="A26771" t="s">
        <v>34948</v>
      </c>
      <c r="B26771" t="s">
        <v>26425</v>
      </c>
      <c r="C26771">
        <f t="shared" si="418"/>
        <v>67</v>
      </c>
      <c r="D26771" t="str">
        <f>+VLOOKUP(base[[#This Row],[key]],Tabla2[[key]:[Homologado]],4,0)</f>
        <v>Asesor(a)</v>
      </c>
    </row>
    <row r="26772" spans="1:4" x14ac:dyDescent="0.3">
      <c r="A26772" t="s">
        <v>34949</v>
      </c>
      <c r="B26772" t="s">
        <v>26425</v>
      </c>
      <c r="C26772">
        <f t="shared" si="418"/>
        <v>67</v>
      </c>
      <c r="D26772" t="str">
        <f>+VLOOKUP(base[[#This Row],[key]],Tabla2[[key]:[Homologado]],4,0)</f>
        <v>Asesor(a)</v>
      </c>
    </row>
    <row r="26773" spans="1:4" x14ac:dyDescent="0.3">
      <c r="A26773" t="s">
        <v>34950</v>
      </c>
      <c r="B26773" t="s">
        <v>26425</v>
      </c>
      <c r="C26773">
        <f t="shared" si="418"/>
        <v>67</v>
      </c>
      <c r="D26773" t="str">
        <f>+VLOOKUP(base[[#This Row],[key]],Tabla2[[key]:[Homologado]],4,0)</f>
        <v>Asesor(a)</v>
      </c>
    </row>
    <row r="26774" spans="1:4" x14ac:dyDescent="0.3">
      <c r="A26774" t="s">
        <v>34951</v>
      </c>
      <c r="B26774" t="s">
        <v>26425</v>
      </c>
      <c r="C26774">
        <f t="shared" si="418"/>
        <v>67</v>
      </c>
      <c r="D26774" t="str">
        <f>+VLOOKUP(base[[#This Row],[key]],Tabla2[[key]:[Homologado]],4,0)</f>
        <v>Asesor(a)</v>
      </c>
    </row>
    <row r="26775" spans="1:4" x14ac:dyDescent="0.3">
      <c r="A26775" t="s">
        <v>34952</v>
      </c>
      <c r="B26775" t="s">
        <v>26425</v>
      </c>
      <c r="C26775">
        <f t="shared" si="418"/>
        <v>67</v>
      </c>
      <c r="D26775" t="str">
        <f>+VLOOKUP(base[[#This Row],[key]],Tabla2[[key]:[Homologado]],4,0)</f>
        <v>Asesor(a)</v>
      </c>
    </row>
    <row r="26776" spans="1:4" x14ac:dyDescent="0.3">
      <c r="A26776" t="s">
        <v>34953</v>
      </c>
      <c r="B26776" t="s">
        <v>26425</v>
      </c>
      <c r="C26776">
        <f t="shared" si="418"/>
        <v>67</v>
      </c>
      <c r="D26776" t="str">
        <f>+VLOOKUP(base[[#This Row],[key]],Tabla2[[key]:[Homologado]],4,0)</f>
        <v>Asesor(a)</v>
      </c>
    </row>
    <row r="26777" spans="1:4" x14ac:dyDescent="0.3">
      <c r="A26777" t="s">
        <v>34954</v>
      </c>
      <c r="B26777" t="s">
        <v>26425</v>
      </c>
      <c r="C26777">
        <f t="shared" si="418"/>
        <v>67</v>
      </c>
      <c r="D26777" t="str">
        <f>+VLOOKUP(base[[#This Row],[key]],Tabla2[[key]:[Homologado]],4,0)</f>
        <v>Asesor(a)</v>
      </c>
    </row>
    <row r="26778" spans="1:4" x14ac:dyDescent="0.3">
      <c r="A26778" t="s">
        <v>34955</v>
      </c>
      <c r="B26778" t="s">
        <v>26425</v>
      </c>
      <c r="C26778">
        <f t="shared" si="418"/>
        <v>67</v>
      </c>
      <c r="D26778" t="str">
        <f>+VLOOKUP(base[[#This Row],[key]],Tabla2[[key]:[Homologado]],4,0)</f>
        <v>Asesor(a)</v>
      </c>
    </row>
    <row r="26779" spans="1:4" x14ac:dyDescent="0.3">
      <c r="A26779" t="s">
        <v>34956</v>
      </c>
      <c r="B26779" t="s">
        <v>26425</v>
      </c>
      <c r="C26779">
        <f t="shared" si="418"/>
        <v>67</v>
      </c>
      <c r="D26779" t="str">
        <f>+VLOOKUP(base[[#This Row],[key]],Tabla2[[key]:[Homologado]],4,0)</f>
        <v>Asesor(a)</v>
      </c>
    </row>
    <row r="26780" spans="1:4" x14ac:dyDescent="0.3">
      <c r="A26780" t="s">
        <v>34958</v>
      </c>
      <c r="B26780" t="s">
        <v>26425</v>
      </c>
      <c r="C26780">
        <f t="shared" si="418"/>
        <v>67</v>
      </c>
      <c r="D26780" t="str">
        <f>+VLOOKUP(base[[#This Row],[key]],Tabla2[[key]:[Homologado]],4,0)</f>
        <v>Asesor(a)</v>
      </c>
    </row>
    <row r="26781" spans="1:4" x14ac:dyDescent="0.3">
      <c r="A26781" t="s">
        <v>34960</v>
      </c>
      <c r="B26781" t="s">
        <v>26425</v>
      </c>
      <c r="C26781">
        <f t="shared" si="418"/>
        <v>67</v>
      </c>
      <c r="D26781" t="str">
        <f>+VLOOKUP(base[[#This Row],[key]],Tabla2[[key]:[Homologado]],4,0)</f>
        <v>Asesor(a)</v>
      </c>
    </row>
    <row r="26782" spans="1:4" x14ac:dyDescent="0.3">
      <c r="A26782" t="s">
        <v>34961</v>
      </c>
      <c r="B26782" t="s">
        <v>26425</v>
      </c>
      <c r="C26782">
        <f t="shared" si="418"/>
        <v>67</v>
      </c>
      <c r="D26782" t="str">
        <f>+VLOOKUP(base[[#This Row],[key]],Tabla2[[key]:[Homologado]],4,0)</f>
        <v>Asesor(a)</v>
      </c>
    </row>
    <row r="26783" spans="1:4" x14ac:dyDescent="0.3">
      <c r="A26783" t="s">
        <v>26425</v>
      </c>
      <c r="B26783" t="s">
        <v>26425</v>
      </c>
      <c r="C26783">
        <f t="shared" si="418"/>
        <v>67</v>
      </c>
      <c r="D26783" t="str">
        <f>+VLOOKUP(base[[#This Row],[key]],Tabla2[[key]:[Homologado]],4,0)</f>
        <v>Asesor(a)</v>
      </c>
    </row>
    <row r="26784" spans="1:4" x14ac:dyDescent="0.3">
      <c r="A26784" t="s">
        <v>34962</v>
      </c>
      <c r="B26784" t="s">
        <v>26425</v>
      </c>
      <c r="C26784">
        <f t="shared" si="418"/>
        <v>67</v>
      </c>
      <c r="D26784" t="str">
        <f>+VLOOKUP(base[[#This Row],[key]],Tabla2[[key]:[Homologado]],4,0)</f>
        <v>Asesor(a)</v>
      </c>
    </row>
    <row r="26785" spans="1:4" x14ac:dyDescent="0.3">
      <c r="A26785" t="s">
        <v>34963</v>
      </c>
      <c r="B26785" t="s">
        <v>26425</v>
      </c>
      <c r="C26785">
        <f t="shared" si="418"/>
        <v>67</v>
      </c>
      <c r="D26785" t="str">
        <f>+VLOOKUP(base[[#This Row],[key]],Tabla2[[key]:[Homologado]],4,0)</f>
        <v>Asesor(a)</v>
      </c>
    </row>
    <row r="26786" spans="1:4" x14ac:dyDescent="0.3">
      <c r="A26786" t="s">
        <v>34964</v>
      </c>
      <c r="B26786" t="s">
        <v>26425</v>
      </c>
      <c r="C26786">
        <f t="shared" si="418"/>
        <v>67</v>
      </c>
      <c r="D26786" t="str">
        <f>+VLOOKUP(base[[#This Row],[key]],Tabla2[[key]:[Homologado]],4,0)</f>
        <v>Asesor(a)</v>
      </c>
    </row>
    <row r="26787" spans="1:4" x14ac:dyDescent="0.3">
      <c r="A26787" t="s">
        <v>34965</v>
      </c>
      <c r="B26787" t="s">
        <v>26425</v>
      </c>
      <c r="C26787">
        <f t="shared" si="418"/>
        <v>67</v>
      </c>
      <c r="D26787" t="str">
        <f>+VLOOKUP(base[[#This Row],[key]],Tabla2[[key]:[Homologado]],4,0)</f>
        <v>Asesor(a)</v>
      </c>
    </row>
    <row r="26788" spans="1:4" x14ac:dyDescent="0.3">
      <c r="A26788" t="s">
        <v>26438</v>
      </c>
      <c r="B26788" t="s">
        <v>26425</v>
      </c>
      <c r="C26788">
        <f t="shared" si="418"/>
        <v>67</v>
      </c>
      <c r="D26788" t="str">
        <f>+VLOOKUP(base[[#This Row],[key]],Tabla2[[key]:[Homologado]],4,0)</f>
        <v>Asesor(a)</v>
      </c>
    </row>
    <row r="26789" spans="1:4" x14ac:dyDescent="0.3">
      <c r="A26789" t="s">
        <v>34966</v>
      </c>
      <c r="B26789" t="s">
        <v>26425</v>
      </c>
      <c r="C26789">
        <f t="shared" si="418"/>
        <v>67</v>
      </c>
      <c r="D26789" t="str">
        <f>+VLOOKUP(base[[#This Row],[key]],Tabla2[[key]:[Homologado]],4,0)</f>
        <v>Asesor(a)</v>
      </c>
    </row>
    <row r="26790" spans="1:4" x14ac:dyDescent="0.3">
      <c r="A26790" t="s">
        <v>34967</v>
      </c>
      <c r="B26790" t="s">
        <v>26425</v>
      </c>
      <c r="C26790">
        <f t="shared" si="418"/>
        <v>67</v>
      </c>
      <c r="D26790" t="str">
        <f>+VLOOKUP(base[[#This Row],[key]],Tabla2[[key]:[Homologado]],4,0)</f>
        <v>Asesor(a)</v>
      </c>
    </row>
    <row r="26791" spans="1:4" x14ac:dyDescent="0.3">
      <c r="A26791" t="s">
        <v>34968</v>
      </c>
      <c r="B26791" t="s">
        <v>26425</v>
      </c>
      <c r="C26791">
        <f t="shared" si="418"/>
        <v>67</v>
      </c>
      <c r="D26791" t="str">
        <f>+VLOOKUP(base[[#This Row],[key]],Tabla2[[key]:[Homologado]],4,0)</f>
        <v>Asesor(a)</v>
      </c>
    </row>
    <row r="26792" spans="1:4" x14ac:dyDescent="0.3">
      <c r="A26792" t="s">
        <v>34969</v>
      </c>
      <c r="B26792" t="s">
        <v>26425</v>
      </c>
      <c r="C26792">
        <f t="shared" si="418"/>
        <v>67</v>
      </c>
      <c r="D26792" t="str">
        <f>+VLOOKUP(base[[#This Row],[key]],Tabla2[[key]:[Homologado]],4,0)</f>
        <v>Asesor(a)</v>
      </c>
    </row>
    <row r="26793" spans="1:4" x14ac:dyDescent="0.3">
      <c r="A26793" t="s">
        <v>34970</v>
      </c>
      <c r="B26793" t="s">
        <v>26425</v>
      </c>
      <c r="C26793">
        <f t="shared" si="418"/>
        <v>67</v>
      </c>
      <c r="D26793" t="str">
        <f>+VLOOKUP(base[[#This Row],[key]],Tabla2[[key]:[Homologado]],4,0)</f>
        <v>Asesor(a)</v>
      </c>
    </row>
    <row r="26794" spans="1:4" x14ac:dyDescent="0.3">
      <c r="A26794" t="s">
        <v>34971</v>
      </c>
      <c r="B26794" t="s">
        <v>26425</v>
      </c>
      <c r="C26794">
        <f t="shared" si="418"/>
        <v>67</v>
      </c>
      <c r="D26794" t="str">
        <f>+VLOOKUP(base[[#This Row],[key]],Tabla2[[key]:[Homologado]],4,0)</f>
        <v>Asesor(a)</v>
      </c>
    </row>
    <row r="26795" spans="1:4" x14ac:dyDescent="0.3">
      <c r="A26795" t="s">
        <v>34972</v>
      </c>
      <c r="B26795" t="s">
        <v>26425</v>
      </c>
      <c r="C26795">
        <f t="shared" si="418"/>
        <v>67</v>
      </c>
      <c r="D26795" t="str">
        <f>+VLOOKUP(base[[#This Row],[key]],Tabla2[[key]:[Homologado]],4,0)</f>
        <v>Asesor(a)</v>
      </c>
    </row>
    <row r="26796" spans="1:4" x14ac:dyDescent="0.3">
      <c r="A26796" t="s">
        <v>34973</v>
      </c>
      <c r="B26796" t="s">
        <v>26425</v>
      </c>
      <c r="C26796">
        <f t="shared" si="418"/>
        <v>67</v>
      </c>
      <c r="D26796" t="str">
        <f>+VLOOKUP(base[[#This Row],[key]],Tabla2[[key]:[Homologado]],4,0)</f>
        <v>Asesor(a)</v>
      </c>
    </row>
    <row r="26797" spans="1:4" x14ac:dyDescent="0.3">
      <c r="A26797" t="s">
        <v>26424</v>
      </c>
      <c r="B26797" t="s">
        <v>26425</v>
      </c>
      <c r="C26797">
        <f t="shared" si="418"/>
        <v>67</v>
      </c>
      <c r="D26797" t="str">
        <f>+VLOOKUP(base[[#This Row],[key]],Tabla2[[key]:[Homologado]],4,0)</f>
        <v>Asesor(a)</v>
      </c>
    </row>
    <row r="26798" spans="1:4" x14ac:dyDescent="0.3">
      <c r="A26798" t="s">
        <v>26426</v>
      </c>
      <c r="B26798" t="s">
        <v>26425</v>
      </c>
      <c r="C26798">
        <f t="shared" si="418"/>
        <v>67</v>
      </c>
      <c r="D26798" t="str">
        <f>+VLOOKUP(base[[#This Row],[key]],Tabla2[[key]:[Homologado]],4,0)</f>
        <v>Asesor(a)</v>
      </c>
    </row>
    <row r="26799" spans="1:4" x14ac:dyDescent="0.3">
      <c r="A26799" t="s">
        <v>26427</v>
      </c>
      <c r="B26799" t="s">
        <v>26425</v>
      </c>
      <c r="C26799">
        <f t="shared" si="418"/>
        <v>67</v>
      </c>
      <c r="D26799" t="str">
        <f>+VLOOKUP(base[[#This Row],[key]],Tabla2[[key]:[Homologado]],4,0)</f>
        <v>Asesor(a)</v>
      </c>
    </row>
    <row r="26800" spans="1:4" x14ac:dyDescent="0.3">
      <c r="A26800" t="s">
        <v>22952</v>
      </c>
      <c r="B26800" t="s">
        <v>26425</v>
      </c>
      <c r="C26800">
        <f t="shared" si="418"/>
        <v>67</v>
      </c>
      <c r="D26800" t="str">
        <f>+VLOOKUP(base[[#This Row],[key]],Tabla2[[key]:[Homologado]],4,0)</f>
        <v>Asesor(a)</v>
      </c>
    </row>
    <row r="26801" spans="1:4" x14ac:dyDescent="0.3">
      <c r="A26801" t="s">
        <v>26428</v>
      </c>
      <c r="B26801" t="s">
        <v>26425</v>
      </c>
      <c r="C26801">
        <f t="shared" si="418"/>
        <v>67</v>
      </c>
      <c r="D26801" t="str">
        <f>+VLOOKUP(base[[#This Row],[key]],Tabla2[[key]:[Homologado]],4,0)</f>
        <v>Asesor(a)</v>
      </c>
    </row>
    <row r="26802" spans="1:4" x14ac:dyDescent="0.3">
      <c r="A26802" t="s">
        <v>26431</v>
      </c>
      <c r="B26802" t="s">
        <v>26425</v>
      </c>
      <c r="C26802">
        <f t="shared" si="418"/>
        <v>67</v>
      </c>
      <c r="D26802" t="str">
        <f>+VLOOKUP(base[[#This Row],[key]],Tabla2[[key]:[Homologado]],4,0)</f>
        <v>Asesor(a)</v>
      </c>
    </row>
    <row r="26803" spans="1:4" x14ac:dyDescent="0.3">
      <c r="A26803" t="s">
        <v>17106</v>
      </c>
      <c r="B26803" t="s">
        <v>26425</v>
      </c>
      <c r="C26803">
        <f t="shared" si="418"/>
        <v>67</v>
      </c>
      <c r="D26803" t="str">
        <f>+VLOOKUP(base[[#This Row],[key]],Tabla2[[key]:[Homologado]],4,0)</f>
        <v>Asesor(a)</v>
      </c>
    </row>
    <row r="26804" spans="1:4" x14ac:dyDescent="0.3">
      <c r="A26804" t="s">
        <v>26432</v>
      </c>
      <c r="B26804" t="s">
        <v>26425</v>
      </c>
      <c r="C26804">
        <f t="shared" si="418"/>
        <v>67</v>
      </c>
      <c r="D26804" t="str">
        <f>+VLOOKUP(base[[#This Row],[key]],Tabla2[[key]:[Homologado]],4,0)</f>
        <v>Asesor(a)</v>
      </c>
    </row>
    <row r="26805" spans="1:4" x14ac:dyDescent="0.3">
      <c r="A26805" t="s">
        <v>26433</v>
      </c>
      <c r="B26805" t="s">
        <v>26425</v>
      </c>
      <c r="C26805">
        <f t="shared" si="418"/>
        <v>67</v>
      </c>
      <c r="D26805" t="str">
        <f>+VLOOKUP(base[[#This Row],[key]],Tabla2[[key]:[Homologado]],4,0)</f>
        <v>Asesor(a)</v>
      </c>
    </row>
    <row r="26806" spans="1:4" x14ac:dyDescent="0.3">
      <c r="A26806" t="s">
        <v>26434</v>
      </c>
      <c r="B26806" t="s">
        <v>26425</v>
      </c>
      <c r="C26806">
        <f t="shared" si="418"/>
        <v>67</v>
      </c>
      <c r="D26806" t="str">
        <f>+VLOOKUP(base[[#This Row],[key]],Tabla2[[key]:[Homologado]],4,0)</f>
        <v>Asesor(a)</v>
      </c>
    </row>
    <row r="26807" spans="1:4" x14ac:dyDescent="0.3">
      <c r="A26807" t="s">
        <v>26435</v>
      </c>
      <c r="B26807" t="s">
        <v>26425</v>
      </c>
      <c r="C26807">
        <f t="shared" si="418"/>
        <v>67</v>
      </c>
      <c r="D26807" t="str">
        <f>+VLOOKUP(base[[#This Row],[key]],Tabla2[[key]:[Homologado]],4,0)</f>
        <v>Asesor(a)</v>
      </c>
    </row>
    <row r="26808" spans="1:4" x14ac:dyDescent="0.3">
      <c r="A26808" t="s">
        <v>26436</v>
      </c>
      <c r="B26808" t="s">
        <v>26425</v>
      </c>
      <c r="C26808">
        <f t="shared" si="418"/>
        <v>67</v>
      </c>
      <c r="D26808" t="str">
        <f>+VLOOKUP(base[[#This Row],[key]],Tabla2[[key]:[Homologado]],4,0)</f>
        <v>Asesor(a)</v>
      </c>
    </row>
    <row r="26809" spans="1:4" x14ac:dyDescent="0.3">
      <c r="A26809" t="s">
        <v>18989</v>
      </c>
      <c r="B26809" t="s">
        <v>26425</v>
      </c>
      <c r="C26809">
        <f t="shared" si="418"/>
        <v>67</v>
      </c>
      <c r="D26809" t="str">
        <f>+VLOOKUP(base[[#This Row],[key]],Tabla2[[key]:[Homologado]],4,0)</f>
        <v>Asesor(a)</v>
      </c>
    </row>
    <row r="26810" spans="1:4" x14ac:dyDescent="0.3">
      <c r="A26810" t="s">
        <v>26437</v>
      </c>
      <c r="B26810" t="s">
        <v>26425</v>
      </c>
      <c r="C26810">
        <f t="shared" si="418"/>
        <v>67</v>
      </c>
      <c r="D26810" t="str">
        <f>+VLOOKUP(base[[#This Row],[key]],Tabla2[[key]:[Homologado]],4,0)</f>
        <v>Asesor(a)</v>
      </c>
    </row>
    <row r="26811" spans="1:4" x14ac:dyDescent="0.3">
      <c r="A26811" t="s">
        <v>26439</v>
      </c>
      <c r="B26811" t="s">
        <v>26425</v>
      </c>
      <c r="C26811">
        <f t="shared" si="418"/>
        <v>67</v>
      </c>
      <c r="D26811" t="str">
        <f>+VLOOKUP(base[[#This Row],[key]],Tabla2[[key]:[Homologado]],4,0)</f>
        <v>Asesor(a)</v>
      </c>
    </row>
    <row r="26812" spans="1:4" x14ac:dyDescent="0.3">
      <c r="A26812" t="s">
        <v>24981</v>
      </c>
      <c r="B26812" t="s">
        <v>26425</v>
      </c>
      <c r="C26812">
        <f t="shared" si="418"/>
        <v>67</v>
      </c>
      <c r="D26812" t="str">
        <f>+VLOOKUP(base[[#This Row],[key]],Tabla2[[key]:[Homologado]],4,0)</f>
        <v>Asesor(a)</v>
      </c>
    </row>
    <row r="26813" spans="1:4" x14ac:dyDescent="0.3">
      <c r="A26813" t="s">
        <v>21461</v>
      </c>
      <c r="B26813" t="s">
        <v>26425</v>
      </c>
      <c r="C26813">
        <f t="shared" si="418"/>
        <v>67</v>
      </c>
      <c r="D26813" t="str">
        <f>+VLOOKUP(base[[#This Row],[key]],Tabla2[[key]:[Homologado]],4,0)</f>
        <v>Asesor(a)</v>
      </c>
    </row>
    <row r="26814" spans="1:4" x14ac:dyDescent="0.3">
      <c r="A26814" t="s">
        <v>26440</v>
      </c>
      <c r="B26814" t="s">
        <v>26425</v>
      </c>
      <c r="C26814">
        <f t="shared" si="418"/>
        <v>67</v>
      </c>
      <c r="D26814" t="str">
        <f>+VLOOKUP(base[[#This Row],[key]],Tabla2[[key]:[Homologado]],4,0)</f>
        <v>Asesor(a)</v>
      </c>
    </row>
    <row r="26815" spans="1:4" x14ac:dyDescent="0.3">
      <c r="A26815" t="s">
        <v>34974</v>
      </c>
      <c r="B26815" t="s">
        <v>26425</v>
      </c>
      <c r="C26815">
        <f t="shared" si="418"/>
        <v>67</v>
      </c>
      <c r="D26815" t="str">
        <f>+VLOOKUP(base[[#This Row],[key]],Tabla2[[key]:[Homologado]],4,0)</f>
        <v>Asesor(a)</v>
      </c>
    </row>
    <row r="26816" spans="1:4" x14ac:dyDescent="0.3">
      <c r="A26816" t="s">
        <v>34975</v>
      </c>
      <c r="B26816" t="s">
        <v>26425</v>
      </c>
      <c r="C26816">
        <f t="shared" si="418"/>
        <v>67</v>
      </c>
      <c r="D26816" t="str">
        <f>+VLOOKUP(base[[#This Row],[key]],Tabla2[[key]:[Homologado]],4,0)</f>
        <v>Asesor(a)</v>
      </c>
    </row>
    <row r="26817" spans="1:4" x14ac:dyDescent="0.3">
      <c r="A26817" t="s">
        <v>34976</v>
      </c>
      <c r="B26817" t="s">
        <v>26425</v>
      </c>
      <c r="C26817">
        <f t="shared" si="418"/>
        <v>67</v>
      </c>
      <c r="D26817" t="str">
        <f>+VLOOKUP(base[[#This Row],[key]],Tabla2[[key]:[Homologado]],4,0)</f>
        <v>Asesor(a)</v>
      </c>
    </row>
    <row r="26818" spans="1:4" x14ac:dyDescent="0.3">
      <c r="A26818" t="s">
        <v>34977</v>
      </c>
      <c r="B26818" t="s">
        <v>26425</v>
      </c>
      <c r="C26818">
        <f t="shared" si="418"/>
        <v>67</v>
      </c>
      <c r="D26818" t="str">
        <f>+VLOOKUP(base[[#This Row],[key]],Tabla2[[key]:[Homologado]],4,0)</f>
        <v>Asesor(a)</v>
      </c>
    </row>
    <row r="26819" spans="1:4" x14ac:dyDescent="0.3">
      <c r="A26819" t="s">
        <v>34978</v>
      </c>
      <c r="B26819" t="s">
        <v>26425</v>
      </c>
      <c r="C26819">
        <f t="shared" si="418"/>
        <v>67</v>
      </c>
      <c r="D26819" t="str">
        <f>+VLOOKUP(base[[#This Row],[key]],Tabla2[[key]:[Homologado]],4,0)</f>
        <v>Asesor(a)</v>
      </c>
    </row>
    <row r="26820" spans="1:4" x14ac:dyDescent="0.3">
      <c r="A26820" t="s">
        <v>34979</v>
      </c>
      <c r="B26820" t="s">
        <v>26425</v>
      </c>
      <c r="C26820">
        <f t="shared" ref="C26820:C26883" si="419">+IF(B26820=B26819,C26819,C26819+1)</f>
        <v>67</v>
      </c>
      <c r="D26820" t="str">
        <f>+VLOOKUP(base[[#This Row],[key]],Tabla2[[key]:[Homologado]],4,0)</f>
        <v>Asesor(a)</v>
      </c>
    </row>
    <row r="26821" spans="1:4" x14ac:dyDescent="0.3">
      <c r="A26821" t="s">
        <v>26441</v>
      </c>
      <c r="B26821" t="s">
        <v>26425</v>
      </c>
      <c r="C26821">
        <f t="shared" si="419"/>
        <v>67</v>
      </c>
      <c r="D26821" t="str">
        <f>+VLOOKUP(base[[#This Row],[key]],Tabla2[[key]:[Homologado]],4,0)</f>
        <v>Asesor(a)</v>
      </c>
    </row>
    <row r="26822" spans="1:4" x14ac:dyDescent="0.3">
      <c r="A26822" t="s">
        <v>25665</v>
      </c>
      <c r="B26822" t="s">
        <v>26425</v>
      </c>
      <c r="C26822">
        <f t="shared" si="419"/>
        <v>67</v>
      </c>
      <c r="D26822" t="str">
        <f>+VLOOKUP(base[[#This Row],[key]],Tabla2[[key]:[Homologado]],4,0)</f>
        <v>Asesor(a)</v>
      </c>
    </row>
    <row r="26823" spans="1:4" x14ac:dyDescent="0.3">
      <c r="A26823" t="s">
        <v>26442</v>
      </c>
      <c r="B26823" t="s">
        <v>26425</v>
      </c>
      <c r="C26823">
        <f t="shared" si="419"/>
        <v>67</v>
      </c>
      <c r="D26823" t="str">
        <f>+VLOOKUP(base[[#This Row],[key]],Tabla2[[key]:[Homologado]],4,0)</f>
        <v>Asesor(a)</v>
      </c>
    </row>
    <row r="26824" spans="1:4" x14ac:dyDescent="0.3">
      <c r="A26824" t="s">
        <v>26443</v>
      </c>
      <c r="B26824" t="s">
        <v>26425</v>
      </c>
      <c r="C26824">
        <f t="shared" si="419"/>
        <v>67</v>
      </c>
      <c r="D26824" t="str">
        <f>+VLOOKUP(base[[#This Row],[key]],Tabla2[[key]:[Homologado]],4,0)</f>
        <v>Asesor(a)</v>
      </c>
    </row>
    <row r="26825" spans="1:4" x14ac:dyDescent="0.3">
      <c r="A26825" t="s">
        <v>21782</v>
      </c>
      <c r="B26825" t="s">
        <v>26425</v>
      </c>
      <c r="C26825">
        <f t="shared" si="419"/>
        <v>67</v>
      </c>
      <c r="D26825" t="str">
        <f>+VLOOKUP(base[[#This Row],[key]],Tabla2[[key]:[Homologado]],4,0)</f>
        <v>Asesor(a)</v>
      </c>
    </row>
    <row r="26826" spans="1:4" x14ac:dyDescent="0.3">
      <c r="A26826" t="s">
        <v>21783</v>
      </c>
      <c r="B26826" t="s">
        <v>26425</v>
      </c>
      <c r="C26826">
        <f t="shared" si="419"/>
        <v>67</v>
      </c>
      <c r="D26826" t="str">
        <f>+VLOOKUP(base[[#This Row],[key]],Tabla2[[key]:[Homologado]],4,0)</f>
        <v>Asesor(a)</v>
      </c>
    </row>
    <row r="26827" spans="1:4" x14ac:dyDescent="0.3">
      <c r="A26827" t="s">
        <v>26444</v>
      </c>
      <c r="B26827" t="s">
        <v>26425</v>
      </c>
      <c r="C26827">
        <f t="shared" si="419"/>
        <v>67</v>
      </c>
      <c r="D26827" t="str">
        <f>+VLOOKUP(base[[#This Row],[key]],Tabla2[[key]:[Homologado]],4,0)</f>
        <v>Asesor(a)</v>
      </c>
    </row>
    <row r="26828" spans="1:4" x14ac:dyDescent="0.3">
      <c r="A26828" t="s">
        <v>26445</v>
      </c>
      <c r="B26828" t="s">
        <v>26425</v>
      </c>
      <c r="C26828">
        <f t="shared" si="419"/>
        <v>67</v>
      </c>
      <c r="D26828" t="str">
        <f>+VLOOKUP(base[[#This Row],[key]],Tabla2[[key]:[Homologado]],4,0)</f>
        <v>Asesor(a)</v>
      </c>
    </row>
    <row r="26829" spans="1:4" x14ac:dyDescent="0.3">
      <c r="A26829" t="s">
        <v>12427</v>
      </c>
      <c r="B26829" t="s">
        <v>26425</v>
      </c>
      <c r="C26829">
        <f t="shared" si="419"/>
        <v>67</v>
      </c>
      <c r="D26829" t="str">
        <f>+VLOOKUP(base[[#This Row],[key]],Tabla2[[key]:[Homologado]],4,0)</f>
        <v>Asesor(a)</v>
      </c>
    </row>
    <row r="26830" spans="1:4" x14ac:dyDescent="0.3">
      <c r="A26830" t="s">
        <v>26446</v>
      </c>
      <c r="B26830" t="s">
        <v>26425</v>
      </c>
      <c r="C26830">
        <f t="shared" si="419"/>
        <v>67</v>
      </c>
      <c r="D26830" t="str">
        <f>+VLOOKUP(base[[#This Row],[key]],Tabla2[[key]:[Homologado]],4,0)</f>
        <v>Asesor(a)</v>
      </c>
    </row>
    <row r="26831" spans="1:4" x14ac:dyDescent="0.3">
      <c r="A26831" t="s">
        <v>26448</v>
      </c>
      <c r="B26831" t="s">
        <v>26425</v>
      </c>
      <c r="C26831">
        <f t="shared" si="419"/>
        <v>67</v>
      </c>
      <c r="D26831" t="str">
        <f>+VLOOKUP(base[[#This Row],[key]],Tabla2[[key]:[Homologado]],4,0)</f>
        <v>Asesor(a)</v>
      </c>
    </row>
    <row r="26832" spans="1:4" x14ac:dyDescent="0.3">
      <c r="A26832" t="s">
        <v>26449</v>
      </c>
      <c r="B26832" t="s">
        <v>26425</v>
      </c>
      <c r="C26832">
        <f t="shared" si="419"/>
        <v>67</v>
      </c>
      <c r="D26832" t="str">
        <f>+VLOOKUP(base[[#This Row],[key]],Tabla2[[key]:[Homologado]],4,0)</f>
        <v>Asesor(a)</v>
      </c>
    </row>
    <row r="26833" spans="1:4" x14ac:dyDescent="0.3">
      <c r="A26833" t="s">
        <v>26450</v>
      </c>
      <c r="B26833" t="s">
        <v>26425</v>
      </c>
      <c r="C26833">
        <f t="shared" si="419"/>
        <v>67</v>
      </c>
      <c r="D26833" t="str">
        <f>+VLOOKUP(base[[#This Row],[key]],Tabla2[[key]:[Homologado]],4,0)</f>
        <v>Asesor(a)</v>
      </c>
    </row>
    <row r="26834" spans="1:4" x14ac:dyDescent="0.3">
      <c r="A26834" t="s">
        <v>25063</v>
      </c>
      <c r="B26834" t="s">
        <v>26425</v>
      </c>
      <c r="C26834">
        <f t="shared" si="419"/>
        <v>67</v>
      </c>
      <c r="D26834" t="str">
        <f>+VLOOKUP(base[[#This Row],[key]],Tabla2[[key]:[Homologado]],4,0)</f>
        <v>Asesor(a)</v>
      </c>
    </row>
    <row r="26835" spans="1:4" x14ac:dyDescent="0.3">
      <c r="A26835" t="s">
        <v>21465</v>
      </c>
      <c r="B26835" t="s">
        <v>26425</v>
      </c>
      <c r="C26835">
        <f t="shared" si="419"/>
        <v>67</v>
      </c>
      <c r="D26835" t="str">
        <f>+VLOOKUP(base[[#This Row],[key]],Tabla2[[key]:[Homologado]],4,0)</f>
        <v>Asesor(a)</v>
      </c>
    </row>
    <row r="26836" spans="1:4" x14ac:dyDescent="0.3">
      <c r="A26836" t="s">
        <v>26451</v>
      </c>
      <c r="B26836" t="s">
        <v>26425</v>
      </c>
      <c r="C26836">
        <f t="shared" si="419"/>
        <v>67</v>
      </c>
      <c r="D26836" t="str">
        <f>+VLOOKUP(base[[#This Row],[key]],Tabla2[[key]:[Homologado]],4,0)</f>
        <v>Asesor(a)</v>
      </c>
    </row>
    <row r="26837" spans="1:4" x14ac:dyDescent="0.3">
      <c r="A26837" t="s">
        <v>34980</v>
      </c>
      <c r="B26837" t="s">
        <v>26425</v>
      </c>
      <c r="C26837">
        <f t="shared" si="419"/>
        <v>67</v>
      </c>
      <c r="D26837" t="str">
        <f>+VLOOKUP(base[[#This Row],[key]],Tabla2[[key]:[Homologado]],4,0)</f>
        <v>Asesor(a)</v>
      </c>
    </row>
    <row r="26838" spans="1:4" x14ac:dyDescent="0.3">
      <c r="A26838" t="s">
        <v>34981</v>
      </c>
      <c r="B26838" t="s">
        <v>26425</v>
      </c>
      <c r="C26838">
        <f t="shared" si="419"/>
        <v>67</v>
      </c>
      <c r="D26838" t="str">
        <f>+VLOOKUP(base[[#This Row],[key]],Tabla2[[key]:[Homologado]],4,0)</f>
        <v>Asesor(a)</v>
      </c>
    </row>
    <row r="26839" spans="1:4" x14ac:dyDescent="0.3">
      <c r="A26839" t="s">
        <v>34982</v>
      </c>
      <c r="B26839" t="s">
        <v>26425</v>
      </c>
      <c r="C26839">
        <f t="shared" si="419"/>
        <v>67</v>
      </c>
      <c r="D26839" t="str">
        <f>+VLOOKUP(base[[#This Row],[key]],Tabla2[[key]:[Homologado]],4,0)</f>
        <v>Asesor(a)</v>
      </c>
    </row>
    <row r="26840" spans="1:4" x14ac:dyDescent="0.3">
      <c r="A26840" t="s">
        <v>34983</v>
      </c>
      <c r="B26840" t="s">
        <v>26425</v>
      </c>
      <c r="C26840">
        <f t="shared" si="419"/>
        <v>67</v>
      </c>
      <c r="D26840" t="str">
        <f>+VLOOKUP(base[[#This Row],[key]],Tabla2[[key]:[Homologado]],4,0)</f>
        <v>Asesor(a)</v>
      </c>
    </row>
    <row r="26841" spans="1:4" x14ac:dyDescent="0.3">
      <c r="A26841" t="s">
        <v>34984</v>
      </c>
      <c r="B26841" t="s">
        <v>26425</v>
      </c>
      <c r="C26841">
        <f t="shared" si="419"/>
        <v>67</v>
      </c>
      <c r="D26841" t="str">
        <f>+VLOOKUP(base[[#This Row],[key]],Tabla2[[key]:[Homologado]],4,0)</f>
        <v>Asesor(a)</v>
      </c>
    </row>
    <row r="26842" spans="1:4" x14ac:dyDescent="0.3">
      <c r="A26842" t="s">
        <v>34985</v>
      </c>
      <c r="B26842" t="s">
        <v>26425</v>
      </c>
      <c r="C26842">
        <f t="shared" si="419"/>
        <v>67</v>
      </c>
      <c r="D26842" t="str">
        <f>+VLOOKUP(base[[#This Row],[key]],Tabla2[[key]:[Homologado]],4,0)</f>
        <v>Asesor(a)</v>
      </c>
    </row>
    <row r="26843" spans="1:4" x14ac:dyDescent="0.3">
      <c r="A26843" t="s">
        <v>34986</v>
      </c>
      <c r="B26843" t="s">
        <v>26425</v>
      </c>
      <c r="C26843">
        <f t="shared" si="419"/>
        <v>67</v>
      </c>
      <c r="D26843" t="str">
        <f>+VLOOKUP(base[[#This Row],[key]],Tabla2[[key]:[Homologado]],4,0)</f>
        <v>Asesor(a)</v>
      </c>
    </row>
    <row r="26844" spans="1:4" x14ac:dyDescent="0.3">
      <c r="A26844" t="s">
        <v>34987</v>
      </c>
      <c r="B26844" t="s">
        <v>26425</v>
      </c>
      <c r="C26844">
        <f t="shared" si="419"/>
        <v>67</v>
      </c>
      <c r="D26844" t="str">
        <f>+VLOOKUP(base[[#This Row],[key]],Tabla2[[key]:[Homologado]],4,0)</f>
        <v>Asesor(a)</v>
      </c>
    </row>
    <row r="26845" spans="1:4" x14ac:dyDescent="0.3">
      <c r="A26845" t="s">
        <v>34988</v>
      </c>
      <c r="B26845" t="s">
        <v>26425</v>
      </c>
      <c r="C26845">
        <f t="shared" si="419"/>
        <v>67</v>
      </c>
      <c r="D26845" t="str">
        <f>+VLOOKUP(base[[#This Row],[key]],Tabla2[[key]:[Homologado]],4,0)</f>
        <v>Asesor(a)</v>
      </c>
    </row>
    <row r="26846" spans="1:4" x14ac:dyDescent="0.3">
      <c r="A26846" t="s">
        <v>34989</v>
      </c>
      <c r="B26846" t="s">
        <v>26425</v>
      </c>
      <c r="C26846">
        <f t="shared" si="419"/>
        <v>67</v>
      </c>
      <c r="D26846" t="str">
        <f>+VLOOKUP(base[[#This Row],[key]],Tabla2[[key]:[Homologado]],4,0)</f>
        <v>Asesor(a)</v>
      </c>
    </row>
    <row r="26847" spans="1:4" x14ac:dyDescent="0.3">
      <c r="A26847" t="s">
        <v>34990</v>
      </c>
      <c r="B26847" t="s">
        <v>26425</v>
      </c>
      <c r="C26847">
        <f t="shared" si="419"/>
        <v>67</v>
      </c>
      <c r="D26847" t="str">
        <f>+VLOOKUP(base[[#This Row],[key]],Tabla2[[key]:[Homologado]],4,0)</f>
        <v>Asesor(a)</v>
      </c>
    </row>
    <row r="26848" spans="1:4" x14ac:dyDescent="0.3">
      <c r="A26848" t="s">
        <v>34991</v>
      </c>
      <c r="B26848" t="s">
        <v>26425</v>
      </c>
      <c r="C26848">
        <f t="shared" si="419"/>
        <v>67</v>
      </c>
      <c r="D26848" t="str">
        <f>+VLOOKUP(base[[#This Row],[key]],Tabla2[[key]:[Homologado]],4,0)</f>
        <v>Asesor(a)</v>
      </c>
    </row>
    <row r="26849" spans="1:4" x14ac:dyDescent="0.3">
      <c r="A26849" t="s">
        <v>23134</v>
      </c>
      <c r="B26849" t="s">
        <v>26425</v>
      </c>
      <c r="C26849">
        <f t="shared" si="419"/>
        <v>67</v>
      </c>
      <c r="D26849" t="str">
        <f>+VLOOKUP(base[[#This Row],[key]],Tabla2[[key]:[Homologado]],4,0)</f>
        <v>Asesor(a)</v>
      </c>
    </row>
    <row r="26850" spans="1:4" x14ac:dyDescent="0.3">
      <c r="A26850" t="s">
        <v>26452</v>
      </c>
      <c r="B26850" t="s">
        <v>26425</v>
      </c>
      <c r="C26850">
        <f t="shared" si="419"/>
        <v>67</v>
      </c>
      <c r="D26850" t="str">
        <f>+VLOOKUP(base[[#This Row],[key]],Tabla2[[key]:[Homologado]],4,0)</f>
        <v>Asesor(a)</v>
      </c>
    </row>
    <row r="26851" spans="1:4" x14ac:dyDescent="0.3">
      <c r="A26851" t="s">
        <v>26453</v>
      </c>
      <c r="B26851" t="s">
        <v>26425</v>
      </c>
      <c r="C26851">
        <f t="shared" si="419"/>
        <v>67</v>
      </c>
      <c r="D26851" t="str">
        <f>+VLOOKUP(base[[#This Row],[key]],Tabla2[[key]:[Homologado]],4,0)</f>
        <v>Asesor(a)</v>
      </c>
    </row>
    <row r="26852" spans="1:4" x14ac:dyDescent="0.3">
      <c r="A26852" t="s">
        <v>26454</v>
      </c>
      <c r="B26852" t="s">
        <v>26425</v>
      </c>
      <c r="C26852">
        <f t="shared" si="419"/>
        <v>67</v>
      </c>
      <c r="D26852" t="str">
        <f>+VLOOKUP(base[[#This Row],[key]],Tabla2[[key]:[Homologado]],4,0)</f>
        <v>Asesor(a)</v>
      </c>
    </row>
    <row r="26853" spans="1:4" x14ac:dyDescent="0.3">
      <c r="A26853" t="s">
        <v>24746</v>
      </c>
      <c r="B26853" t="s">
        <v>26425</v>
      </c>
      <c r="C26853">
        <f t="shared" si="419"/>
        <v>67</v>
      </c>
      <c r="D26853" t="str">
        <f>+VLOOKUP(base[[#This Row],[key]],Tabla2[[key]:[Homologado]],4,0)</f>
        <v>Asesor(a)</v>
      </c>
    </row>
    <row r="26854" spans="1:4" x14ac:dyDescent="0.3">
      <c r="A26854" t="s">
        <v>26455</v>
      </c>
      <c r="B26854" t="s">
        <v>26425</v>
      </c>
      <c r="C26854">
        <f t="shared" si="419"/>
        <v>67</v>
      </c>
      <c r="D26854" t="str">
        <f>+VLOOKUP(base[[#This Row],[key]],Tabla2[[key]:[Homologado]],4,0)</f>
        <v>Asesor(a)</v>
      </c>
    </row>
    <row r="26855" spans="1:4" x14ac:dyDescent="0.3">
      <c r="A26855" t="s">
        <v>26456</v>
      </c>
      <c r="B26855" t="s">
        <v>26425</v>
      </c>
      <c r="C26855">
        <f t="shared" si="419"/>
        <v>67</v>
      </c>
      <c r="D26855" t="str">
        <f>+VLOOKUP(base[[#This Row],[key]],Tabla2[[key]:[Homologado]],4,0)</f>
        <v>Asesor(a)</v>
      </c>
    </row>
    <row r="26856" spans="1:4" x14ac:dyDescent="0.3">
      <c r="A26856" t="s">
        <v>26457</v>
      </c>
      <c r="B26856" t="s">
        <v>26425</v>
      </c>
      <c r="C26856">
        <f t="shared" si="419"/>
        <v>67</v>
      </c>
      <c r="D26856" t="str">
        <f>+VLOOKUP(base[[#This Row],[key]],Tabla2[[key]:[Homologado]],4,0)</f>
        <v>Asesor(a)</v>
      </c>
    </row>
    <row r="26857" spans="1:4" x14ac:dyDescent="0.3">
      <c r="A26857" t="s">
        <v>26458</v>
      </c>
      <c r="B26857" t="s">
        <v>26425</v>
      </c>
      <c r="C26857">
        <f t="shared" si="419"/>
        <v>67</v>
      </c>
      <c r="D26857" t="str">
        <f>+VLOOKUP(base[[#This Row],[key]],Tabla2[[key]:[Homologado]],4,0)</f>
        <v>Asesor(a)</v>
      </c>
    </row>
    <row r="26858" spans="1:4" x14ac:dyDescent="0.3">
      <c r="A26858" t="s">
        <v>26459</v>
      </c>
      <c r="B26858" t="s">
        <v>26425</v>
      </c>
      <c r="C26858">
        <f t="shared" si="419"/>
        <v>67</v>
      </c>
      <c r="D26858" t="str">
        <f>+VLOOKUP(base[[#This Row],[key]],Tabla2[[key]:[Homologado]],4,0)</f>
        <v>Asesor(a)</v>
      </c>
    </row>
    <row r="26859" spans="1:4" x14ac:dyDescent="0.3">
      <c r="A26859" t="s">
        <v>34992</v>
      </c>
      <c r="B26859" t="s">
        <v>26425</v>
      </c>
      <c r="C26859">
        <f t="shared" si="419"/>
        <v>67</v>
      </c>
      <c r="D26859" t="str">
        <f>+VLOOKUP(base[[#This Row],[key]],Tabla2[[key]:[Homologado]],4,0)</f>
        <v>Asesor(a)</v>
      </c>
    </row>
    <row r="26860" spans="1:4" x14ac:dyDescent="0.3">
      <c r="A26860" t="s">
        <v>34993</v>
      </c>
      <c r="B26860" t="s">
        <v>26425</v>
      </c>
      <c r="C26860">
        <f t="shared" si="419"/>
        <v>67</v>
      </c>
      <c r="D26860" t="str">
        <f>+VLOOKUP(base[[#This Row],[key]],Tabla2[[key]:[Homologado]],4,0)</f>
        <v>Asesor(a)</v>
      </c>
    </row>
    <row r="26861" spans="1:4" x14ac:dyDescent="0.3">
      <c r="A26861" t="s">
        <v>34994</v>
      </c>
      <c r="B26861" t="s">
        <v>26425</v>
      </c>
      <c r="C26861">
        <f t="shared" si="419"/>
        <v>67</v>
      </c>
      <c r="D26861" t="str">
        <f>+VLOOKUP(base[[#This Row],[key]],Tabla2[[key]:[Homologado]],4,0)</f>
        <v>Asesor(a)</v>
      </c>
    </row>
    <row r="26862" spans="1:4" x14ac:dyDescent="0.3">
      <c r="A26862" t="s">
        <v>34995</v>
      </c>
      <c r="B26862" t="s">
        <v>26425</v>
      </c>
      <c r="C26862">
        <f t="shared" si="419"/>
        <v>67</v>
      </c>
      <c r="D26862" t="str">
        <f>+VLOOKUP(base[[#This Row],[key]],Tabla2[[key]:[Homologado]],4,0)</f>
        <v>Asesor(a)</v>
      </c>
    </row>
    <row r="26863" spans="1:4" x14ac:dyDescent="0.3">
      <c r="A26863" t="s">
        <v>34996</v>
      </c>
      <c r="B26863" t="s">
        <v>26425</v>
      </c>
      <c r="C26863">
        <f t="shared" si="419"/>
        <v>67</v>
      </c>
      <c r="D26863" t="str">
        <f>+VLOOKUP(base[[#This Row],[key]],Tabla2[[key]:[Homologado]],4,0)</f>
        <v>Asesor(a)</v>
      </c>
    </row>
    <row r="26864" spans="1:4" x14ac:dyDescent="0.3">
      <c r="A26864" t="s">
        <v>34997</v>
      </c>
      <c r="B26864" t="s">
        <v>26425</v>
      </c>
      <c r="C26864">
        <f t="shared" si="419"/>
        <v>67</v>
      </c>
      <c r="D26864" t="str">
        <f>+VLOOKUP(base[[#This Row],[key]],Tabla2[[key]:[Homologado]],4,0)</f>
        <v>Asesor(a)</v>
      </c>
    </row>
    <row r="26865" spans="1:4" x14ac:dyDescent="0.3">
      <c r="A26865" t="s">
        <v>34998</v>
      </c>
      <c r="B26865" t="s">
        <v>26425</v>
      </c>
      <c r="C26865">
        <f t="shared" si="419"/>
        <v>67</v>
      </c>
      <c r="D26865" t="str">
        <f>+VLOOKUP(base[[#This Row],[key]],Tabla2[[key]:[Homologado]],4,0)</f>
        <v>Asesor(a)</v>
      </c>
    </row>
    <row r="26866" spans="1:4" x14ac:dyDescent="0.3">
      <c r="A26866" t="s">
        <v>34999</v>
      </c>
      <c r="B26866" t="s">
        <v>26425</v>
      </c>
      <c r="C26866">
        <f t="shared" si="419"/>
        <v>67</v>
      </c>
      <c r="D26866" t="str">
        <f>+VLOOKUP(base[[#This Row],[key]],Tabla2[[key]:[Homologado]],4,0)</f>
        <v>Asesor(a)</v>
      </c>
    </row>
    <row r="26867" spans="1:4" x14ac:dyDescent="0.3">
      <c r="A26867" t="s">
        <v>35000</v>
      </c>
      <c r="B26867" t="s">
        <v>26425</v>
      </c>
      <c r="C26867">
        <f t="shared" si="419"/>
        <v>67</v>
      </c>
      <c r="D26867" t="str">
        <f>+VLOOKUP(base[[#This Row],[key]],Tabla2[[key]:[Homologado]],4,0)</f>
        <v>Asesor(a)</v>
      </c>
    </row>
    <row r="26868" spans="1:4" x14ac:dyDescent="0.3">
      <c r="A26868" t="s">
        <v>35001</v>
      </c>
      <c r="B26868" t="s">
        <v>26425</v>
      </c>
      <c r="C26868">
        <f t="shared" si="419"/>
        <v>67</v>
      </c>
      <c r="D26868" t="str">
        <f>+VLOOKUP(base[[#This Row],[key]],Tabla2[[key]:[Homologado]],4,0)</f>
        <v>Asesor(a)</v>
      </c>
    </row>
    <row r="26869" spans="1:4" x14ac:dyDescent="0.3">
      <c r="A26869" t="s">
        <v>35002</v>
      </c>
      <c r="B26869" t="s">
        <v>26425</v>
      </c>
      <c r="C26869">
        <f t="shared" si="419"/>
        <v>67</v>
      </c>
      <c r="D26869" t="str">
        <f>+VLOOKUP(base[[#This Row],[key]],Tabla2[[key]:[Homologado]],4,0)</f>
        <v>Asesor(a)</v>
      </c>
    </row>
    <row r="26870" spans="1:4" x14ac:dyDescent="0.3">
      <c r="A26870" t="s">
        <v>35003</v>
      </c>
      <c r="B26870" t="s">
        <v>26425</v>
      </c>
      <c r="C26870">
        <f t="shared" si="419"/>
        <v>67</v>
      </c>
      <c r="D26870" t="str">
        <f>+VLOOKUP(base[[#This Row],[key]],Tabla2[[key]:[Homologado]],4,0)</f>
        <v>Asesor(a)</v>
      </c>
    </row>
    <row r="26871" spans="1:4" x14ac:dyDescent="0.3">
      <c r="A26871" t="s">
        <v>35004</v>
      </c>
      <c r="B26871" t="s">
        <v>26425</v>
      </c>
      <c r="C26871">
        <f t="shared" si="419"/>
        <v>67</v>
      </c>
      <c r="D26871" t="str">
        <f>+VLOOKUP(base[[#This Row],[key]],Tabla2[[key]:[Homologado]],4,0)</f>
        <v>Asesor(a)</v>
      </c>
    </row>
    <row r="26872" spans="1:4" x14ac:dyDescent="0.3">
      <c r="A26872" t="s">
        <v>35005</v>
      </c>
      <c r="B26872" t="s">
        <v>26425</v>
      </c>
      <c r="C26872">
        <f t="shared" si="419"/>
        <v>67</v>
      </c>
      <c r="D26872" t="str">
        <f>+VLOOKUP(base[[#This Row],[key]],Tabla2[[key]:[Homologado]],4,0)</f>
        <v>Asesor(a)</v>
      </c>
    </row>
    <row r="26873" spans="1:4" x14ac:dyDescent="0.3">
      <c r="A26873" t="s">
        <v>35006</v>
      </c>
      <c r="B26873" t="s">
        <v>26425</v>
      </c>
      <c r="C26873">
        <f t="shared" si="419"/>
        <v>67</v>
      </c>
      <c r="D26873" t="str">
        <f>+VLOOKUP(base[[#This Row],[key]],Tabla2[[key]:[Homologado]],4,0)</f>
        <v>Asesor(a)</v>
      </c>
    </row>
    <row r="26874" spans="1:4" x14ac:dyDescent="0.3">
      <c r="A26874" t="s">
        <v>35007</v>
      </c>
      <c r="B26874" t="s">
        <v>26425</v>
      </c>
      <c r="C26874">
        <f t="shared" si="419"/>
        <v>67</v>
      </c>
      <c r="D26874" t="str">
        <f>+VLOOKUP(base[[#This Row],[key]],Tabla2[[key]:[Homologado]],4,0)</f>
        <v>Asesor(a)</v>
      </c>
    </row>
    <row r="26875" spans="1:4" x14ac:dyDescent="0.3">
      <c r="A26875" t="s">
        <v>35008</v>
      </c>
      <c r="B26875" t="s">
        <v>26425</v>
      </c>
      <c r="C26875">
        <f t="shared" si="419"/>
        <v>67</v>
      </c>
      <c r="D26875" t="str">
        <f>+VLOOKUP(base[[#This Row],[key]],Tabla2[[key]:[Homologado]],4,0)</f>
        <v>Asesor(a)</v>
      </c>
    </row>
    <row r="26876" spans="1:4" x14ac:dyDescent="0.3">
      <c r="A26876" t="s">
        <v>35009</v>
      </c>
      <c r="B26876" t="s">
        <v>26425</v>
      </c>
      <c r="C26876">
        <f t="shared" si="419"/>
        <v>67</v>
      </c>
      <c r="D26876" t="str">
        <f>+VLOOKUP(base[[#This Row],[key]],Tabla2[[key]:[Homologado]],4,0)</f>
        <v>Asesor(a)</v>
      </c>
    </row>
    <row r="26877" spans="1:4" x14ac:dyDescent="0.3">
      <c r="A26877" t="s">
        <v>35010</v>
      </c>
      <c r="B26877" t="s">
        <v>26425</v>
      </c>
      <c r="C26877">
        <f t="shared" si="419"/>
        <v>67</v>
      </c>
      <c r="D26877" t="str">
        <f>+VLOOKUP(base[[#This Row],[key]],Tabla2[[key]:[Homologado]],4,0)</f>
        <v>Asesor(a)</v>
      </c>
    </row>
    <row r="26878" spans="1:4" x14ac:dyDescent="0.3">
      <c r="A26878" t="s">
        <v>35011</v>
      </c>
      <c r="B26878" t="s">
        <v>26425</v>
      </c>
      <c r="C26878">
        <f t="shared" si="419"/>
        <v>67</v>
      </c>
      <c r="D26878" t="str">
        <f>+VLOOKUP(base[[#This Row],[key]],Tabla2[[key]:[Homologado]],4,0)</f>
        <v>Asesor(a)</v>
      </c>
    </row>
    <row r="26879" spans="1:4" x14ac:dyDescent="0.3">
      <c r="A26879" t="s">
        <v>35012</v>
      </c>
      <c r="B26879" t="s">
        <v>26425</v>
      </c>
      <c r="C26879">
        <f t="shared" si="419"/>
        <v>67</v>
      </c>
      <c r="D26879" t="str">
        <f>+VLOOKUP(base[[#This Row],[key]],Tabla2[[key]:[Homologado]],4,0)</f>
        <v>Asesor(a)</v>
      </c>
    </row>
    <row r="26880" spans="1:4" x14ac:dyDescent="0.3">
      <c r="A26880" t="s">
        <v>35013</v>
      </c>
      <c r="B26880" t="s">
        <v>26425</v>
      </c>
      <c r="C26880">
        <f t="shared" si="419"/>
        <v>67</v>
      </c>
      <c r="D26880" t="str">
        <f>+VLOOKUP(base[[#This Row],[key]],Tabla2[[key]:[Homologado]],4,0)</f>
        <v>Asesor(a)</v>
      </c>
    </row>
    <row r="26881" spans="1:4" x14ac:dyDescent="0.3">
      <c r="A26881" t="s">
        <v>35014</v>
      </c>
      <c r="B26881" t="s">
        <v>26425</v>
      </c>
      <c r="C26881">
        <f t="shared" si="419"/>
        <v>67</v>
      </c>
      <c r="D26881" t="str">
        <f>+VLOOKUP(base[[#This Row],[key]],Tabla2[[key]:[Homologado]],4,0)</f>
        <v>Asesor(a)</v>
      </c>
    </row>
    <row r="26882" spans="1:4" x14ac:dyDescent="0.3">
      <c r="A26882" t="s">
        <v>35015</v>
      </c>
      <c r="B26882" t="s">
        <v>26425</v>
      </c>
      <c r="C26882">
        <f t="shared" si="419"/>
        <v>67</v>
      </c>
      <c r="D26882" t="str">
        <f>+VLOOKUP(base[[#This Row],[key]],Tabla2[[key]:[Homologado]],4,0)</f>
        <v>Asesor(a)</v>
      </c>
    </row>
    <row r="26883" spans="1:4" x14ac:dyDescent="0.3">
      <c r="A26883" t="s">
        <v>35016</v>
      </c>
      <c r="B26883" t="s">
        <v>26425</v>
      </c>
      <c r="C26883">
        <f t="shared" si="419"/>
        <v>67</v>
      </c>
      <c r="D26883" t="str">
        <f>+VLOOKUP(base[[#This Row],[key]],Tabla2[[key]:[Homologado]],4,0)</f>
        <v>Asesor(a)</v>
      </c>
    </row>
    <row r="26884" spans="1:4" x14ac:dyDescent="0.3">
      <c r="A26884" t="s">
        <v>35017</v>
      </c>
      <c r="B26884" t="s">
        <v>26425</v>
      </c>
      <c r="C26884">
        <f t="shared" ref="C26884:C26947" si="420">+IF(B26884=B26883,C26883,C26883+1)</f>
        <v>67</v>
      </c>
      <c r="D26884" t="str">
        <f>+VLOOKUP(base[[#This Row],[key]],Tabla2[[key]:[Homologado]],4,0)</f>
        <v>Asesor(a)</v>
      </c>
    </row>
    <row r="26885" spans="1:4" x14ac:dyDescent="0.3">
      <c r="A26885" t="s">
        <v>35018</v>
      </c>
      <c r="B26885" t="s">
        <v>26425</v>
      </c>
      <c r="C26885">
        <f t="shared" si="420"/>
        <v>67</v>
      </c>
      <c r="D26885" t="str">
        <f>+VLOOKUP(base[[#This Row],[key]],Tabla2[[key]:[Homologado]],4,0)</f>
        <v>Asesor(a)</v>
      </c>
    </row>
    <row r="26886" spans="1:4" x14ac:dyDescent="0.3">
      <c r="A26886" t="s">
        <v>35019</v>
      </c>
      <c r="B26886" t="s">
        <v>26425</v>
      </c>
      <c r="C26886">
        <f t="shared" si="420"/>
        <v>67</v>
      </c>
      <c r="D26886" t="str">
        <f>+VLOOKUP(base[[#This Row],[key]],Tabla2[[key]:[Homologado]],4,0)</f>
        <v>Asesor(a)</v>
      </c>
    </row>
    <row r="26887" spans="1:4" x14ac:dyDescent="0.3">
      <c r="A26887" t="s">
        <v>35020</v>
      </c>
      <c r="B26887" t="s">
        <v>26425</v>
      </c>
      <c r="C26887">
        <f t="shared" si="420"/>
        <v>67</v>
      </c>
      <c r="D26887" t="str">
        <f>+VLOOKUP(base[[#This Row],[key]],Tabla2[[key]:[Homologado]],4,0)</f>
        <v>Asesor(a)</v>
      </c>
    </row>
    <row r="26888" spans="1:4" x14ac:dyDescent="0.3">
      <c r="A26888" t="s">
        <v>11696</v>
      </c>
      <c r="B26888" t="s">
        <v>21678</v>
      </c>
      <c r="C26888">
        <f t="shared" si="420"/>
        <v>68</v>
      </c>
      <c r="D26888" t="str">
        <f>+VLOOKUP(base[[#This Row],[key]],Tabla2[[key]:[Homologado]],4,0)</f>
        <v>Asistente Social</v>
      </c>
    </row>
    <row r="26889" spans="1:4" x14ac:dyDescent="0.3">
      <c r="A26889" t="s">
        <v>21685</v>
      </c>
      <c r="B26889" t="s">
        <v>21678</v>
      </c>
      <c r="C26889">
        <f t="shared" si="420"/>
        <v>68</v>
      </c>
      <c r="D26889" t="str">
        <f>+VLOOKUP(base[[#This Row],[key]],Tabla2[[key]:[Homologado]],4,0)</f>
        <v>Asistente Social</v>
      </c>
    </row>
    <row r="26890" spans="1:4" x14ac:dyDescent="0.3">
      <c r="A26890" t="s">
        <v>35021</v>
      </c>
      <c r="B26890" t="s">
        <v>21678</v>
      </c>
      <c r="C26890">
        <f t="shared" si="420"/>
        <v>68</v>
      </c>
      <c r="D26890" t="str">
        <f>+VLOOKUP(base[[#This Row],[key]],Tabla2[[key]:[Homologado]],4,0)</f>
        <v>Asistente Social</v>
      </c>
    </row>
    <row r="26891" spans="1:4" x14ac:dyDescent="0.3">
      <c r="A26891" t="s">
        <v>35022</v>
      </c>
      <c r="B26891" t="s">
        <v>21678</v>
      </c>
      <c r="C26891">
        <f t="shared" si="420"/>
        <v>68</v>
      </c>
      <c r="D26891" t="str">
        <f>+VLOOKUP(base[[#This Row],[key]],Tabla2[[key]:[Homologado]],4,0)</f>
        <v>Asistente Social</v>
      </c>
    </row>
    <row r="26892" spans="1:4" x14ac:dyDescent="0.3">
      <c r="A26892" t="s">
        <v>35023</v>
      </c>
      <c r="B26892" t="s">
        <v>21678</v>
      </c>
      <c r="C26892">
        <f t="shared" si="420"/>
        <v>68</v>
      </c>
      <c r="D26892" t="str">
        <f>+VLOOKUP(base[[#This Row],[key]],Tabla2[[key]:[Homologado]],4,0)</f>
        <v>Asistente Social</v>
      </c>
    </row>
    <row r="26893" spans="1:4" x14ac:dyDescent="0.3">
      <c r="A26893" t="s">
        <v>35024</v>
      </c>
      <c r="B26893" t="s">
        <v>21678</v>
      </c>
      <c r="C26893">
        <f t="shared" si="420"/>
        <v>68</v>
      </c>
      <c r="D26893" t="str">
        <f>+VLOOKUP(base[[#This Row],[key]],Tabla2[[key]:[Homologado]],4,0)</f>
        <v>Asistente Social</v>
      </c>
    </row>
    <row r="26894" spans="1:4" x14ac:dyDescent="0.3">
      <c r="A26894" t="s">
        <v>35025</v>
      </c>
      <c r="B26894" t="s">
        <v>21678</v>
      </c>
      <c r="C26894">
        <f t="shared" si="420"/>
        <v>68</v>
      </c>
      <c r="D26894" t="str">
        <f>+VLOOKUP(base[[#This Row],[key]],Tabla2[[key]:[Homologado]],4,0)</f>
        <v>Asistente Social</v>
      </c>
    </row>
    <row r="26895" spans="1:4" x14ac:dyDescent="0.3">
      <c r="A26895" t="s">
        <v>35026</v>
      </c>
      <c r="B26895" t="s">
        <v>21678</v>
      </c>
      <c r="C26895">
        <f t="shared" si="420"/>
        <v>68</v>
      </c>
      <c r="D26895" t="str">
        <f>+VLOOKUP(base[[#This Row],[key]],Tabla2[[key]:[Homologado]],4,0)</f>
        <v>Asistente Social</v>
      </c>
    </row>
    <row r="26896" spans="1:4" x14ac:dyDescent="0.3">
      <c r="A26896" t="s">
        <v>35027</v>
      </c>
      <c r="B26896" t="s">
        <v>21678</v>
      </c>
      <c r="C26896">
        <f t="shared" si="420"/>
        <v>68</v>
      </c>
      <c r="D26896" t="str">
        <f>+VLOOKUP(base[[#This Row],[key]],Tabla2[[key]:[Homologado]],4,0)</f>
        <v>Asistente Social</v>
      </c>
    </row>
    <row r="26897" spans="1:4" x14ac:dyDescent="0.3">
      <c r="A26897" t="s">
        <v>35028</v>
      </c>
      <c r="B26897" t="s">
        <v>21678</v>
      </c>
      <c r="C26897">
        <f t="shared" si="420"/>
        <v>68</v>
      </c>
      <c r="D26897" t="str">
        <f>+VLOOKUP(base[[#This Row],[key]],Tabla2[[key]:[Homologado]],4,0)</f>
        <v>Asistente Social</v>
      </c>
    </row>
    <row r="26898" spans="1:4" x14ac:dyDescent="0.3">
      <c r="A26898" t="s">
        <v>35029</v>
      </c>
      <c r="B26898" t="s">
        <v>21678</v>
      </c>
      <c r="C26898">
        <f t="shared" si="420"/>
        <v>68</v>
      </c>
      <c r="D26898" t="str">
        <f>+VLOOKUP(base[[#This Row],[key]],Tabla2[[key]:[Homologado]],4,0)</f>
        <v>Asistente Social</v>
      </c>
    </row>
    <row r="26899" spans="1:4" x14ac:dyDescent="0.3">
      <c r="A26899" t="s">
        <v>35030</v>
      </c>
      <c r="B26899" t="s">
        <v>21678</v>
      </c>
      <c r="C26899">
        <f t="shared" si="420"/>
        <v>68</v>
      </c>
      <c r="D26899" t="str">
        <f>+VLOOKUP(base[[#This Row],[key]],Tabla2[[key]:[Homologado]],4,0)</f>
        <v>Asistente Social</v>
      </c>
    </row>
    <row r="26900" spans="1:4" x14ac:dyDescent="0.3">
      <c r="A26900" t="s">
        <v>35031</v>
      </c>
      <c r="B26900" t="s">
        <v>21678</v>
      </c>
      <c r="C26900">
        <f t="shared" si="420"/>
        <v>68</v>
      </c>
      <c r="D26900" t="str">
        <f>+VLOOKUP(base[[#This Row],[key]],Tabla2[[key]:[Homologado]],4,0)</f>
        <v>Asistente Social</v>
      </c>
    </row>
    <row r="26901" spans="1:4" x14ac:dyDescent="0.3">
      <c r="A26901" t="s">
        <v>35032</v>
      </c>
      <c r="B26901" t="s">
        <v>21678</v>
      </c>
      <c r="C26901">
        <f t="shared" si="420"/>
        <v>68</v>
      </c>
      <c r="D26901" t="str">
        <f>+VLOOKUP(base[[#This Row],[key]],Tabla2[[key]:[Homologado]],4,0)</f>
        <v>Asistente Social</v>
      </c>
    </row>
    <row r="26902" spans="1:4" x14ac:dyDescent="0.3">
      <c r="A26902" t="s">
        <v>35033</v>
      </c>
      <c r="B26902" t="s">
        <v>21678</v>
      </c>
      <c r="C26902">
        <f t="shared" si="420"/>
        <v>68</v>
      </c>
      <c r="D26902" t="str">
        <f>+VLOOKUP(base[[#This Row],[key]],Tabla2[[key]:[Homologado]],4,0)</f>
        <v>Asistente Social</v>
      </c>
    </row>
    <row r="26903" spans="1:4" x14ac:dyDescent="0.3">
      <c r="A26903" t="s">
        <v>35034</v>
      </c>
      <c r="B26903" t="s">
        <v>21678</v>
      </c>
      <c r="C26903">
        <f t="shared" si="420"/>
        <v>68</v>
      </c>
      <c r="D26903" t="str">
        <f>+VLOOKUP(base[[#This Row],[key]],Tabla2[[key]:[Homologado]],4,0)</f>
        <v>Asistente Social</v>
      </c>
    </row>
    <row r="26904" spans="1:4" x14ac:dyDescent="0.3">
      <c r="A26904" t="s">
        <v>35035</v>
      </c>
      <c r="B26904" t="s">
        <v>21678</v>
      </c>
      <c r="C26904">
        <f t="shared" si="420"/>
        <v>68</v>
      </c>
      <c r="D26904" t="str">
        <f>+VLOOKUP(base[[#This Row],[key]],Tabla2[[key]:[Homologado]],4,0)</f>
        <v>Asistente Social</v>
      </c>
    </row>
    <row r="26905" spans="1:4" x14ac:dyDescent="0.3">
      <c r="A26905" t="s">
        <v>35036</v>
      </c>
      <c r="B26905" t="s">
        <v>21678</v>
      </c>
      <c r="C26905">
        <f t="shared" si="420"/>
        <v>68</v>
      </c>
      <c r="D26905" t="str">
        <f>+VLOOKUP(base[[#This Row],[key]],Tabla2[[key]:[Homologado]],4,0)</f>
        <v>Asistente Social</v>
      </c>
    </row>
    <row r="26906" spans="1:4" x14ac:dyDescent="0.3">
      <c r="A26906" t="s">
        <v>35037</v>
      </c>
      <c r="B26906" t="s">
        <v>21678</v>
      </c>
      <c r="C26906">
        <f t="shared" si="420"/>
        <v>68</v>
      </c>
      <c r="D26906" t="str">
        <f>+VLOOKUP(base[[#This Row],[key]],Tabla2[[key]:[Homologado]],4,0)</f>
        <v>Asistente Social</v>
      </c>
    </row>
    <row r="26907" spans="1:4" x14ac:dyDescent="0.3">
      <c r="A26907" t="s">
        <v>35038</v>
      </c>
      <c r="B26907" t="s">
        <v>21678</v>
      </c>
      <c r="C26907">
        <f t="shared" si="420"/>
        <v>68</v>
      </c>
      <c r="D26907" t="str">
        <f>+VLOOKUP(base[[#This Row],[key]],Tabla2[[key]:[Homologado]],4,0)</f>
        <v>Asistente Social</v>
      </c>
    </row>
    <row r="26908" spans="1:4" x14ac:dyDescent="0.3">
      <c r="A26908" t="s">
        <v>35039</v>
      </c>
      <c r="B26908" t="s">
        <v>21678</v>
      </c>
      <c r="C26908">
        <f t="shared" si="420"/>
        <v>68</v>
      </c>
      <c r="D26908" t="str">
        <f>+VLOOKUP(base[[#This Row],[key]],Tabla2[[key]:[Homologado]],4,0)</f>
        <v>Asistente Social</v>
      </c>
    </row>
    <row r="26909" spans="1:4" x14ac:dyDescent="0.3">
      <c r="A26909" t="s">
        <v>35040</v>
      </c>
      <c r="B26909" t="s">
        <v>21678</v>
      </c>
      <c r="C26909">
        <f t="shared" si="420"/>
        <v>68</v>
      </c>
      <c r="D26909" t="str">
        <f>+VLOOKUP(base[[#This Row],[key]],Tabla2[[key]:[Homologado]],4,0)</f>
        <v>Asistente Social</v>
      </c>
    </row>
    <row r="26910" spans="1:4" x14ac:dyDescent="0.3">
      <c r="A26910" t="s">
        <v>35041</v>
      </c>
      <c r="B26910" t="s">
        <v>21678</v>
      </c>
      <c r="C26910">
        <f t="shared" si="420"/>
        <v>68</v>
      </c>
      <c r="D26910" t="str">
        <f>+VLOOKUP(base[[#This Row],[key]],Tabla2[[key]:[Homologado]],4,0)</f>
        <v>Asistente Social</v>
      </c>
    </row>
    <row r="26911" spans="1:4" x14ac:dyDescent="0.3">
      <c r="A26911" t="s">
        <v>35042</v>
      </c>
      <c r="B26911" t="s">
        <v>21678</v>
      </c>
      <c r="C26911">
        <f t="shared" si="420"/>
        <v>68</v>
      </c>
      <c r="D26911" t="str">
        <f>+VLOOKUP(base[[#This Row],[key]],Tabla2[[key]:[Homologado]],4,0)</f>
        <v>Asistente Social</v>
      </c>
    </row>
    <row r="26912" spans="1:4" x14ac:dyDescent="0.3">
      <c r="A26912" t="s">
        <v>35043</v>
      </c>
      <c r="B26912" t="s">
        <v>21678</v>
      </c>
      <c r="C26912">
        <f t="shared" si="420"/>
        <v>68</v>
      </c>
      <c r="D26912" t="str">
        <f>+VLOOKUP(base[[#This Row],[key]],Tabla2[[key]:[Homologado]],4,0)</f>
        <v>Asistente Social</v>
      </c>
    </row>
    <row r="26913" spans="1:4" x14ac:dyDescent="0.3">
      <c r="A26913" t="s">
        <v>35044</v>
      </c>
      <c r="B26913" t="s">
        <v>21678</v>
      </c>
      <c r="C26913">
        <f t="shared" si="420"/>
        <v>68</v>
      </c>
      <c r="D26913" t="str">
        <f>+VLOOKUP(base[[#This Row],[key]],Tabla2[[key]:[Homologado]],4,0)</f>
        <v>Asistente Social</v>
      </c>
    </row>
    <row r="26914" spans="1:4" x14ac:dyDescent="0.3">
      <c r="A26914" t="s">
        <v>35045</v>
      </c>
      <c r="B26914" t="s">
        <v>21678</v>
      </c>
      <c r="C26914">
        <f t="shared" si="420"/>
        <v>68</v>
      </c>
      <c r="D26914" t="str">
        <f>+VLOOKUP(base[[#This Row],[key]],Tabla2[[key]:[Homologado]],4,0)</f>
        <v>Asistente Social</v>
      </c>
    </row>
    <row r="26915" spans="1:4" x14ac:dyDescent="0.3">
      <c r="A26915" t="s">
        <v>35046</v>
      </c>
      <c r="B26915" t="s">
        <v>21678</v>
      </c>
      <c r="C26915">
        <f t="shared" si="420"/>
        <v>68</v>
      </c>
      <c r="D26915" t="str">
        <f>+VLOOKUP(base[[#This Row],[key]],Tabla2[[key]:[Homologado]],4,0)</f>
        <v>Asistente Social</v>
      </c>
    </row>
    <row r="26916" spans="1:4" x14ac:dyDescent="0.3">
      <c r="A26916" t="s">
        <v>35047</v>
      </c>
      <c r="B26916" t="s">
        <v>21678</v>
      </c>
      <c r="C26916">
        <f t="shared" si="420"/>
        <v>68</v>
      </c>
      <c r="D26916" t="str">
        <f>+VLOOKUP(base[[#This Row],[key]],Tabla2[[key]:[Homologado]],4,0)</f>
        <v>Asistente Social</v>
      </c>
    </row>
    <row r="26917" spans="1:4" x14ac:dyDescent="0.3">
      <c r="A26917" t="s">
        <v>11728</v>
      </c>
      <c r="B26917" t="s">
        <v>21678</v>
      </c>
      <c r="C26917">
        <f t="shared" si="420"/>
        <v>68</v>
      </c>
      <c r="D26917" t="str">
        <f>+VLOOKUP(base[[#This Row],[key]],Tabla2[[key]:[Homologado]],4,0)</f>
        <v>Asistente Social</v>
      </c>
    </row>
    <row r="26918" spans="1:4" x14ac:dyDescent="0.3">
      <c r="A26918" t="s">
        <v>35048</v>
      </c>
      <c r="B26918" t="s">
        <v>21678</v>
      </c>
      <c r="C26918">
        <f t="shared" si="420"/>
        <v>68</v>
      </c>
      <c r="D26918" t="str">
        <f>+VLOOKUP(base[[#This Row],[key]],Tabla2[[key]:[Homologado]],4,0)</f>
        <v>Asistente Social</v>
      </c>
    </row>
    <row r="26919" spans="1:4" x14ac:dyDescent="0.3">
      <c r="A26919" t="s">
        <v>35049</v>
      </c>
      <c r="B26919" t="s">
        <v>21678</v>
      </c>
      <c r="C26919">
        <f t="shared" si="420"/>
        <v>68</v>
      </c>
      <c r="D26919" t="str">
        <f>+VLOOKUP(base[[#This Row],[key]],Tabla2[[key]:[Homologado]],4,0)</f>
        <v>Asistente Social</v>
      </c>
    </row>
    <row r="26920" spans="1:4" x14ac:dyDescent="0.3">
      <c r="A26920" t="s">
        <v>35050</v>
      </c>
      <c r="B26920" t="s">
        <v>21678</v>
      </c>
      <c r="C26920">
        <f t="shared" si="420"/>
        <v>68</v>
      </c>
      <c r="D26920" t="str">
        <f>+VLOOKUP(base[[#This Row],[key]],Tabla2[[key]:[Homologado]],4,0)</f>
        <v>Asistente Social</v>
      </c>
    </row>
    <row r="26921" spans="1:4" x14ac:dyDescent="0.3">
      <c r="A26921" t="s">
        <v>35051</v>
      </c>
      <c r="B26921" t="s">
        <v>21678</v>
      </c>
      <c r="C26921">
        <f t="shared" si="420"/>
        <v>68</v>
      </c>
      <c r="D26921" t="str">
        <f>+VLOOKUP(base[[#This Row],[key]],Tabla2[[key]:[Homologado]],4,0)</f>
        <v>Asistente Social</v>
      </c>
    </row>
    <row r="26922" spans="1:4" x14ac:dyDescent="0.3">
      <c r="A26922" t="s">
        <v>35052</v>
      </c>
      <c r="B26922" t="s">
        <v>21678</v>
      </c>
      <c r="C26922">
        <f t="shared" si="420"/>
        <v>68</v>
      </c>
      <c r="D26922" t="str">
        <f>+VLOOKUP(base[[#This Row],[key]],Tabla2[[key]:[Homologado]],4,0)</f>
        <v>Asistente Social</v>
      </c>
    </row>
    <row r="26923" spans="1:4" x14ac:dyDescent="0.3">
      <c r="A26923" t="s">
        <v>35053</v>
      </c>
      <c r="B26923" t="s">
        <v>21678</v>
      </c>
      <c r="C26923">
        <f t="shared" si="420"/>
        <v>68</v>
      </c>
      <c r="D26923" t="str">
        <f>+VLOOKUP(base[[#This Row],[key]],Tabla2[[key]:[Homologado]],4,0)</f>
        <v>Asistente Social</v>
      </c>
    </row>
    <row r="26924" spans="1:4" x14ac:dyDescent="0.3">
      <c r="A26924" t="s">
        <v>35054</v>
      </c>
      <c r="B26924" t="s">
        <v>21678</v>
      </c>
      <c r="C26924">
        <f t="shared" si="420"/>
        <v>68</v>
      </c>
      <c r="D26924" t="str">
        <f>+VLOOKUP(base[[#This Row],[key]],Tabla2[[key]:[Homologado]],4,0)</f>
        <v>Asistente Social</v>
      </c>
    </row>
    <row r="26925" spans="1:4" x14ac:dyDescent="0.3">
      <c r="A26925" t="s">
        <v>21678</v>
      </c>
      <c r="B26925" t="s">
        <v>21678</v>
      </c>
      <c r="C26925">
        <f t="shared" si="420"/>
        <v>68</v>
      </c>
      <c r="D26925" t="str">
        <f>+VLOOKUP(base[[#This Row],[key]],Tabla2[[key]:[Homologado]],4,0)</f>
        <v>Asistente Social</v>
      </c>
    </row>
    <row r="26926" spans="1:4" x14ac:dyDescent="0.3">
      <c r="A26926" t="s">
        <v>35055</v>
      </c>
      <c r="B26926" t="s">
        <v>21678</v>
      </c>
      <c r="C26926">
        <f t="shared" si="420"/>
        <v>68</v>
      </c>
      <c r="D26926" t="str">
        <f>+VLOOKUP(base[[#This Row],[key]],Tabla2[[key]:[Homologado]],4,0)</f>
        <v>Asistente Social</v>
      </c>
    </row>
    <row r="26927" spans="1:4" x14ac:dyDescent="0.3">
      <c r="A26927" t="s">
        <v>35056</v>
      </c>
      <c r="B26927" t="s">
        <v>21678</v>
      </c>
      <c r="C26927">
        <f t="shared" si="420"/>
        <v>68</v>
      </c>
      <c r="D26927" t="str">
        <f>+VLOOKUP(base[[#This Row],[key]],Tabla2[[key]:[Homologado]],4,0)</f>
        <v>Asistente Social</v>
      </c>
    </row>
    <row r="26928" spans="1:4" x14ac:dyDescent="0.3">
      <c r="A26928" t="s">
        <v>35057</v>
      </c>
      <c r="B26928" t="s">
        <v>21678</v>
      </c>
      <c r="C26928">
        <f t="shared" si="420"/>
        <v>68</v>
      </c>
      <c r="D26928" t="str">
        <f>+VLOOKUP(base[[#This Row],[key]],Tabla2[[key]:[Homologado]],4,0)</f>
        <v>Asistente Social</v>
      </c>
    </row>
    <row r="26929" spans="1:4" x14ac:dyDescent="0.3">
      <c r="A26929" t="s">
        <v>35058</v>
      </c>
      <c r="B26929" t="s">
        <v>21678</v>
      </c>
      <c r="C26929">
        <f t="shared" si="420"/>
        <v>68</v>
      </c>
      <c r="D26929" t="str">
        <f>+VLOOKUP(base[[#This Row],[key]],Tabla2[[key]:[Homologado]],4,0)</f>
        <v>Asistente Social</v>
      </c>
    </row>
    <row r="26930" spans="1:4" x14ac:dyDescent="0.3">
      <c r="A26930" t="s">
        <v>35059</v>
      </c>
      <c r="B26930" t="s">
        <v>21678</v>
      </c>
      <c r="C26930">
        <f t="shared" si="420"/>
        <v>68</v>
      </c>
      <c r="D26930" t="str">
        <f>+VLOOKUP(base[[#This Row],[key]],Tabla2[[key]:[Homologado]],4,0)</f>
        <v>Asistente Social</v>
      </c>
    </row>
    <row r="26931" spans="1:4" x14ac:dyDescent="0.3">
      <c r="A26931" t="s">
        <v>35060</v>
      </c>
      <c r="B26931" t="s">
        <v>21678</v>
      </c>
      <c r="C26931">
        <f t="shared" si="420"/>
        <v>68</v>
      </c>
      <c r="D26931" t="str">
        <f>+VLOOKUP(base[[#This Row],[key]],Tabla2[[key]:[Homologado]],4,0)</f>
        <v>Asistente Social</v>
      </c>
    </row>
    <row r="26932" spans="1:4" x14ac:dyDescent="0.3">
      <c r="A26932" t="s">
        <v>35061</v>
      </c>
      <c r="B26932" t="s">
        <v>21678</v>
      </c>
      <c r="C26932">
        <f t="shared" si="420"/>
        <v>68</v>
      </c>
      <c r="D26932" t="str">
        <f>+VLOOKUP(base[[#This Row],[key]],Tabla2[[key]:[Homologado]],4,0)</f>
        <v>Asistente Social</v>
      </c>
    </row>
    <row r="26933" spans="1:4" x14ac:dyDescent="0.3">
      <c r="A26933" t="s">
        <v>35062</v>
      </c>
      <c r="B26933" t="s">
        <v>21678</v>
      </c>
      <c r="C26933">
        <f t="shared" si="420"/>
        <v>68</v>
      </c>
      <c r="D26933" t="str">
        <f>+VLOOKUP(base[[#This Row],[key]],Tabla2[[key]:[Homologado]],4,0)</f>
        <v>Asistente Social</v>
      </c>
    </row>
    <row r="26934" spans="1:4" x14ac:dyDescent="0.3">
      <c r="A26934" t="s">
        <v>35063</v>
      </c>
      <c r="B26934" t="s">
        <v>21678</v>
      </c>
      <c r="C26934">
        <f t="shared" si="420"/>
        <v>68</v>
      </c>
      <c r="D26934" t="str">
        <f>+VLOOKUP(base[[#This Row],[key]],Tabla2[[key]:[Homologado]],4,0)</f>
        <v>Asistente Social</v>
      </c>
    </row>
    <row r="26935" spans="1:4" x14ac:dyDescent="0.3">
      <c r="A26935" t="s">
        <v>35064</v>
      </c>
      <c r="B26935" t="s">
        <v>21678</v>
      </c>
      <c r="C26935">
        <f t="shared" si="420"/>
        <v>68</v>
      </c>
      <c r="D26935" t="str">
        <f>+VLOOKUP(base[[#This Row],[key]],Tabla2[[key]:[Homologado]],4,0)</f>
        <v>Asistente Social</v>
      </c>
    </row>
    <row r="26936" spans="1:4" x14ac:dyDescent="0.3">
      <c r="A26936" t="s">
        <v>35065</v>
      </c>
      <c r="B26936" t="s">
        <v>21678</v>
      </c>
      <c r="C26936">
        <f t="shared" si="420"/>
        <v>68</v>
      </c>
      <c r="D26936" t="str">
        <f>+VLOOKUP(base[[#This Row],[key]],Tabla2[[key]:[Homologado]],4,0)</f>
        <v>Asistente Social</v>
      </c>
    </row>
    <row r="26937" spans="1:4" x14ac:dyDescent="0.3">
      <c r="A26937" t="s">
        <v>35066</v>
      </c>
      <c r="B26937" t="s">
        <v>21678</v>
      </c>
      <c r="C26937">
        <f t="shared" si="420"/>
        <v>68</v>
      </c>
      <c r="D26937" t="str">
        <f>+VLOOKUP(base[[#This Row],[key]],Tabla2[[key]:[Homologado]],4,0)</f>
        <v>Asistente Social</v>
      </c>
    </row>
    <row r="26938" spans="1:4" x14ac:dyDescent="0.3">
      <c r="A26938" t="s">
        <v>35067</v>
      </c>
      <c r="B26938" t="s">
        <v>21678</v>
      </c>
      <c r="C26938">
        <f t="shared" si="420"/>
        <v>68</v>
      </c>
      <c r="D26938" t="str">
        <f>+VLOOKUP(base[[#This Row],[key]],Tabla2[[key]:[Homologado]],4,0)</f>
        <v>Asistente Social</v>
      </c>
    </row>
    <row r="26939" spans="1:4" x14ac:dyDescent="0.3">
      <c r="A26939" t="s">
        <v>35068</v>
      </c>
      <c r="B26939" t="s">
        <v>21678</v>
      </c>
      <c r="C26939">
        <f t="shared" si="420"/>
        <v>68</v>
      </c>
      <c r="D26939" t="str">
        <f>+VLOOKUP(base[[#This Row],[key]],Tabla2[[key]:[Homologado]],4,0)</f>
        <v>Asistente Social</v>
      </c>
    </row>
    <row r="26940" spans="1:4" x14ac:dyDescent="0.3">
      <c r="A26940" t="s">
        <v>35069</v>
      </c>
      <c r="B26940" t="s">
        <v>21678</v>
      </c>
      <c r="C26940">
        <f t="shared" si="420"/>
        <v>68</v>
      </c>
      <c r="D26940" t="str">
        <f>+VLOOKUP(base[[#This Row],[key]],Tabla2[[key]:[Homologado]],4,0)</f>
        <v>Asistente Social</v>
      </c>
    </row>
    <row r="26941" spans="1:4" x14ac:dyDescent="0.3">
      <c r="A26941" t="s">
        <v>35070</v>
      </c>
      <c r="B26941" t="s">
        <v>21678</v>
      </c>
      <c r="C26941">
        <f t="shared" si="420"/>
        <v>68</v>
      </c>
      <c r="D26941" t="str">
        <f>+VLOOKUP(base[[#This Row],[key]],Tabla2[[key]:[Homologado]],4,0)</f>
        <v>Asistente Social</v>
      </c>
    </row>
    <row r="26942" spans="1:4" x14ac:dyDescent="0.3">
      <c r="A26942" t="s">
        <v>35071</v>
      </c>
      <c r="B26942" t="s">
        <v>21678</v>
      </c>
      <c r="C26942">
        <f t="shared" si="420"/>
        <v>68</v>
      </c>
      <c r="D26942" t="str">
        <f>+VLOOKUP(base[[#This Row],[key]],Tabla2[[key]:[Homologado]],4,0)</f>
        <v>Asistente Social</v>
      </c>
    </row>
    <row r="26943" spans="1:4" x14ac:dyDescent="0.3">
      <c r="A26943" t="s">
        <v>35072</v>
      </c>
      <c r="B26943" t="s">
        <v>21678</v>
      </c>
      <c r="C26943">
        <f t="shared" si="420"/>
        <v>68</v>
      </c>
      <c r="D26943" t="str">
        <f>+VLOOKUP(base[[#This Row],[key]],Tabla2[[key]:[Homologado]],4,0)</f>
        <v>Asistente Social</v>
      </c>
    </row>
    <row r="26944" spans="1:4" x14ac:dyDescent="0.3">
      <c r="A26944" t="s">
        <v>35073</v>
      </c>
      <c r="B26944" t="s">
        <v>21678</v>
      </c>
      <c r="C26944">
        <f t="shared" si="420"/>
        <v>68</v>
      </c>
      <c r="D26944" t="str">
        <f>+VLOOKUP(base[[#This Row],[key]],Tabla2[[key]:[Homologado]],4,0)</f>
        <v>Asistente Social</v>
      </c>
    </row>
    <row r="26945" spans="1:4" x14ac:dyDescent="0.3">
      <c r="A26945" t="s">
        <v>35074</v>
      </c>
      <c r="B26945" t="s">
        <v>21678</v>
      </c>
      <c r="C26945">
        <f t="shared" si="420"/>
        <v>68</v>
      </c>
      <c r="D26945" t="str">
        <f>+VLOOKUP(base[[#This Row],[key]],Tabla2[[key]:[Homologado]],4,0)</f>
        <v>Asistente Social</v>
      </c>
    </row>
    <row r="26946" spans="1:4" x14ac:dyDescent="0.3">
      <c r="A26946" t="s">
        <v>21674</v>
      </c>
      <c r="B26946" t="s">
        <v>21678</v>
      </c>
      <c r="C26946">
        <f t="shared" si="420"/>
        <v>68</v>
      </c>
      <c r="D26946" t="str">
        <f>+VLOOKUP(base[[#This Row],[key]],Tabla2[[key]:[Homologado]],4,0)</f>
        <v>Asistente Social</v>
      </c>
    </row>
    <row r="26947" spans="1:4" x14ac:dyDescent="0.3">
      <c r="A26947" t="s">
        <v>35075</v>
      </c>
      <c r="B26947" t="s">
        <v>21678</v>
      </c>
      <c r="C26947">
        <f t="shared" si="420"/>
        <v>68</v>
      </c>
      <c r="D26947" t="str">
        <f>+VLOOKUP(base[[#This Row],[key]],Tabla2[[key]:[Homologado]],4,0)</f>
        <v>Asistente Social</v>
      </c>
    </row>
    <row r="26948" spans="1:4" x14ac:dyDescent="0.3">
      <c r="A26948" t="s">
        <v>35076</v>
      </c>
      <c r="B26948" t="s">
        <v>21678</v>
      </c>
      <c r="C26948">
        <f t="shared" ref="C26948:C27011" si="421">+IF(B26948=B26947,C26947,C26947+1)</f>
        <v>68</v>
      </c>
      <c r="D26948" t="str">
        <f>+VLOOKUP(base[[#This Row],[key]],Tabla2[[key]:[Homologado]],4,0)</f>
        <v>Asistente Social</v>
      </c>
    </row>
    <row r="26949" spans="1:4" x14ac:dyDescent="0.3">
      <c r="A26949" t="s">
        <v>35077</v>
      </c>
      <c r="B26949" t="s">
        <v>21678</v>
      </c>
      <c r="C26949">
        <f t="shared" si="421"/>
        <v>68</v>
      </c>
      <c r="D26949" t="str">
        <f>+VLOOKUP(base[[#This Row],[key]],Tabla2[[key]:[Homologado]],4,0)</f>
        <v>Asistente Social</v>
      </c>
    </row>
    <row r="26950" spans="1:4" x14ac:dyDescent="0.3">
      <c r="A26950" t="s">
        <v>35078</v>
      </c>
      <c r="B26950" t="s">
        <v>21678</v>
      </c>
      <c r="C26950">
        <f t="shared" si="421"/>
        <v>68</v>
      </c>
      <c r="D26950" t="str">
        <f>+VLOOKUP(base[[#This Row],[key]],Tabla2[[key]:[Homologado]],4,0)</f>
        <v>Asistente Social</v>
      </c>
    </row>
    <row r="26951" spans="1:4" x14ac:dyDescent="0.3">
      <c r="A26951" t="s">
        <v>35079</v>
      </c>
      <c r="B26951" t="s">
        <v>21678</v>
      </c>
      <c r="C26951">
        <f t="shared" si="421"/>
        <v>68</v>
      </c>
      <c r="D26951" t="str">
        <f>+VLOOKUP(base[[#This Row],[key]],Tabla2[[key]:[Homologado]],4,0)</f>
        <v>Asistente Social</v>
      </c>
    </row>
    <row r="26952" spans="1:4" x14ac:dyDescent="0.3">
      <c r="A26952" t="s">
        <v>35080</v>
      </c>
      <c r="B26952" t="s">
        <v>21678</v>
      </c>
      <c r="C26952">
        <f t="shared" si="421"/>
        <v>68</v>
      </c>
      <c r="D26952" t="str">
        <f>+VLOOKUP(base[[#This Row],[key]],Tabla2[[key]:[Homologado]],4,0)</f>
        <v>Asistente Social</v>
      </c>
    </row>
    <row r="26953" spans="1:4" x14ac:dyDescent="0.3">
      <c r="A26953" t="s">
        <v>35081</v>
      </c>
      <c r="B26953" t="s">
        <v>21678</v>
      </c>
      <c r="C26953">
        <f t="shared" si="421"/>
        <v>68</v>
      </c>
      <c r="D26953" t="str">
        <f>+VLOOKUP(base[[#This Row],[key]],Tabla2[[key]:[Homologado]],4,0)</f>
        <v>Asistente Social</v>
      </c>
    </row>
    <row r="26954" spans="1:4" x14ac:dyDescent="0.3">
      <c r="A26954" t="s">
        <v>35082</v>
      </c>
      <c r="B26954" t="s">
        <v>21678</v>
      </c>
      <c r="C26954">
        <f t="shared" si="421"/>
        <v>68</v>
      </c>
      <c r="D26954" t="str">
        <f>+VLOOKUP(base[[#This Row],[key]],Tabla2[[key]:[Homologado]],4,0)</f>
        <v>Asistente Social</v>
      </c>
    </row>
    <row r="26955" spans="1:4" x14ac:dyDescent="0.3">
      <c r="A26955" t="s">
        <v>35083</v>
      </c>
      <c r="B26955" t="s">
        <v>21678</v>
      </c>
      <c r="C26955">
        <f t="shared" si="421"/>
        <v>68</v>
      </c>
      <c r="D26955" t="str">
        <f>+VLOOKUP(base[[#This Row],[key]],Tabla2[[key]:[Homologado]],4,0)</f>
        <v>Asistente Social</v>
      </c>
    </row>
    <row r="26956" spans="1:4" x14ac:dyDescent="0.3">
      <c r="A26956" t="s">
        <v>35084</v>
      </c>
      <c r="B26956" t="s">
        <v>21678</v>
      </c>
      <c r="C26956">
        <f t="shared" si="421"/>
        <v>68</v>
      </c>
      <c r="D26956" t="str">
        <f>+VLOOKUP(base[[#This Row],[key]],Tabla2[[key]:[Homologado]],4,0)</f>
        <v>Asistente Social</v>
      </c>
    </row>
    <row r="26957" spans="1:4" x14ac:dyDescent="0.3">
      <c r="A26957" t="s">
        <v>35085</v>
      </c>
      <c r="B26957" t="s">
        <v>21678</v>
      </c>
      <c r="C26957">
        <f t="shared" si="421"/>
        <v>68</v>
      </c>
      <c r="D26957" t="str">
        <f>+VLOOKUP(base[[#This Row],[key]],Tabla2[[key]:[Homologado]],4,0)</f>
        <v>Asistente Social</v>
      </c>
    </row>
    <row r="26958" spans="1:4" x14ac:dyDescent="0.3">
      <c r="A26958" t="s">
        <v>35086</v>
      </c>
      <c r="B26958" t="s">
        <v>21678</v>
      </c>
      <c r="C26958">
        <f t="shared" si="421"/>
        <v>68</v>
      </c>
      <c r="D26958" t="str">
        <f>+VLOOKUP(base[[#This Row],[key]],Tabla2[[key]:[Homologado]],4,0)</f>
        <v>Asistente Social</v>
      </c>
    </row>
    <row r="26959" spans="1:4" x14ac:dyDescent="0.3">
      <c r="A26959" t="s">
        <v>35087</v>
      </c>
      <c r="B26959" t="s">
        <v>21678</v>
      </c>
      <c r="C26959">
        <f t="shared" si="421"/>
        <v>68</v>
      </c>
      <c r="D26959" t="str">
        <f>+VLOOKUP(base[[#This Row],[key]],Tabla2[[key]:[Homologado]],4,0)</f>
        <v>Asistente Social</v>
      </c>
    </row>
    <row r="26960" spans="1:4" x14ac:dyDescent="0.3">
      <c r="A26960" t="s">
        <v>35088</v>
      </c>
      <c r="B26960" t="s">
        <v>21678</v>
      </c>
      <c r="C26960">
        <f t="shared" si="421"/>
        <v>68</v>
      </c>
      <c r="D26960" t="str">
        <f>+VLOOKUP(base[[#This Row],[key]],Tabla2[[key]:[Homologado]],4,0)</f>
        <v>Asistente Social</v>
      </c>
    </row>
    <row r="26961" spans="1:4" x14ac:dyDescent="0.3">
      <c r="A26961" t="s">
        <v>35089</v>
      </c>
      <c r="B26961" t="s">
        <v>21678</v>
      </c>
      <c r="C26961">
        <f t="shared" si="421"/>
        <v>68</v>
      </c>
      <c r="D26961" t="str">
        <f>+VLOOKUP(base[[#This Row],[key]],Tabla2[[key]:[Homologado]],4,0)</f>
        <v>Asistente Social</v>
      </c>
    </row>
    <row r="26962" spans="1:4" x14ac:dyDescent="0.3">
      <c r="A26962" t="s">
        <v>35090</v>
      </c>
      <c r="B26962" t="s">
        <v>21678</v>
      </c>
      <c r="C26962">
        <f t="shared" si="421"/>
        <v>68</v>
      </c>
      <c r="D26962" t="str">
        <f>+VLOOKUP(base[[#This Row],[key]],Tabla2[[key]:[Homologado]],4,0)</f>
        <v>Asistente Social</v>
      </c>
    </row>
    <row r="26963" spans="1:4" x14ac:dyDescent="0.3">
      <c r="A26963" t="s">
        <v>35091</v>
      </c>
      <c r="B26963" t="s">
        <v>21678</v>
      </c>
      <c r="C26963">
        <f t="shared" si="421"/>
        <v>68</v>
      </c>
      <c r="D26963" t="str">
        <f>+VLOOKUP(base[[#This Row],[key]],Tabla2[[key]:[Homologado]],4,0)</f>
        <v>Asistente Social</v>
      </c>
    </row>
    <row r="26964" spans="1:4" x14ac:dyDescent="0.3">
      <c r="A26964" t="s">
        <v>35092</v>
      </c>
      <c r="B26964" t="s">
        <v>21678</v>
      </c>
      <c r="C26964">
        <f t="shared" si="421"/>
        <v>68</v>
      </c>
      <c r="D26964" t="str">
        <f>+VLOOKUP(base[[#This Row],[key]],Tabla2[[key]:[Homologado]],4,0)</f>
        <v>Asistente Social</v>
      </c>
    </row>
    <row r="26965" spans="1:4" x14ac:dyDescent="0.3">
      <c r="A26965" t="s">
        <v>35093</v>
      </c>
      <c r="B26965" t="s">
        <v>21678</v>
      </c>
      <c r="C26965">
        <f t="shared" si="421"/>
        <v>68</v>
      </c>
      <c r="D26965" t="str">
        <f>+VLOOKUP(base[[#This Row],[key]],Tabla2[[key]:[Homologado]],4,0)</f>
        <v>Asistente Social</v>
      </c>
    </row>
    <row r="26966" spans="1:4" x14ac:dyDescent="0.3">
      <c r="A26966" t="s">
        <v>35094</v>
      </c>
      <c r="B26966" t="s">
        <v>21678</v>
      </c>
      <c r="C26966">
        <f t="shared" si="421"/>
        <v>68</v>
      </c>
      <c r="D26966" t="str">
        <f>+VLOOKUP(base[[#This Row],[key]],Tabla2[[key]:[Homologado]],4,0)</f>
        <v>Asistente Social</v>
      </c>
    </row>
    <row r="26967" spans="1:4" x14ac:dyDescent="0.3">
      <c r="A26967" t="s">
        <v>35095</v>
      </c>
      <c r="B26967" t="s">
        <v>21678</v>
      </c>
      <c r="C26967">
        <f t="shared" si="421"/>
        <v>68</v>
      </c>
      <c r="D26967" t="str">
        <f>+VLOOKUP(base[[#This Row],[key]],Tabla2[[key]:[Homologado]],4,0)</f>
        <v>Asistente Social</v>
      </c>
    </row>
    <row r="26968" spans="1:4" x14ac:dyDescent="0.3">
      <c r="A26968" t="s">
        <v>35096</v>
      </c>
      <c r="B26968" t="s">
        <v>21678</v>
      </c>
      <c r="C26968">
        <f t="shared" si="421"/>
        <v>68</v>
      </c>
      <c r="D26968" t="str">
        <f>+VLOOKUP(base[[#This Row],[key]],Tabla2[[key]:[Homologado]],4,0)</f>
        <v>Asistente Social</v>
      </c>
    </row>
    <row r="26969" spans="1:4" x14ac:dyDescent="0.3">
      <c r="A26969" t="s">
        <v>35097</v>
      </c>
      <c r="B26969" t="s">
        <v>21678</v>
      </c>
      <c r="C26969">
        <f t="shared" si="421"/>
        <v>68</v>
      </c>
      <c r="D26969" t="str">
        <f>+VLOOKUP(base[[#This Row],[key]],Tabla2[[key]:[Homologado]],4,0)</f>
        <v>Asistente Social</v>
      </c>
    </row>
    <row r="26970" spans="1:4" x14ac:dyDescent="0.3">
      <c r="A26970" t="s">
        <v>35098</v>
      </c>
      <c r="B26970" t="s">
        <v>21678</v>
      </c>
      <c r="C26970">
        <f t="shared" si="421"/>
        <v>68</v>
      </c>
      <c r="D26970" t="str">
        <f>+VLOOKUP(base[[#This Row],[key]],Tabla2[[key]:[Homologado]],4,0)</f>
        <v>Asistente Social</v>
      </c>
    </row>
    <row r="26971" spans="1:4" x14ac:dyDescent="0.3">
      <c r="A26971" t="s">
        <v>35099</v>
      </c>
      <c r="B26971" t="s">
        <v>21678</v>
      </c>
      <c r="C26971">
        <f t="shared" si="421"/>
        <v>68</v>
      </c>
      <c r="D26971" t="str">
        <f>+VLOOKUP(base[[#This Row],[key]],Tabla2[[key]:[Homologado]],4,0)</f>
        <v>Asistente Social</v>
      </c>
    </row>
    <row r="26972" spans="1:4" x14ac:dyDescent="0.3">
      <c r="A26972" t="s">
        <v>35100</v>
      </c>
      <c r="B26972" t="s">
        <v>21678</v>
      </c>
      <c r="C26972">
        <f t="shared" si="421"/>
        <v>68</v>
      </c>
      <c r="D26972" t="str">
        <f>+VLOOKUP(base[[#This Row],[key]],Tabla2[[key]:[Homologado]],4,0)</f>
        <v>Asistente Social</v>
      </c>
    </row>
    <row r="26973" spans="1:4" x14ac:dyDescent="0.3">
      <c r="A26973" t="s">
        <v>35101</v>
      </c>
      <c r="B26973" t="s">
        <v>21678</v>
      </c>
      <c r="C26973">
        <f t="shared" si="421"/>
        <v>68</v>
      </c>
      <c r="D26973" t="str">
        <f>+VLOOKUP(base[[#This Row],[key]],Tabla2[[key]:[Homologado]],4,0)</f>
        <v>Asistente Social</v>
      </c>
    </row>
    <row r="26974" spans="1:4" x14ac:dyDescent="0.3">
      <c r="A26974" t="s">
        <v>35103</v>
      </c>
      <c r="B26974" t="s">
        <v>21678</v>
      </c>
      <c r="C26974">
        <f t="shared" si="421"/>
        <v>68</v>
      </c>
      <c r="D26974" t="str">
        <f>+VLOOKUP(base[[#This Row],[key]],Tabla2[[key]:[Homologado]],4,0)</f>
        <v>Asistente Social</v>
      </c>
    </row>
    <row r="26975" spans="1:4" x14ac:dyDescent="0.3">
      <c r="A26975" t="s">
        <v>35104</v>
      </c>
      <c r="B26975" t="s">
        <v>21678</v>
      </c>
      <c r="C26975">
        <f t="shared" si="421"/>
        <v>68</v>
      </c>
      <c r="D26975" t="str">
        <f>+VLOOKUP(base[[#This Row],[key]],Tabla2[[key]:[Homologado]],4,0)</f>
        <v>Asistente Social</v>
      </c>
    </row>
    <row r="26976" spans="1:4" x14ac:dyDescent="0.3">
      <c r="A26976" t="s">
        <v>35105</v>
      </c>
      <c r="B26976" t="s">
        <v>21678</v>
      </c>
      <c r="C26976">
        <f t="shared" si="421"/>
        <v>68</v>
      </c>
      <c r="D26976" t="str">
        <f>+VLOOKUP(base[[#This Row],[key]],Tabla2[[key]:[Homologado]],4,0)</f>
        <v>Asistente Social</v>
      </c>
    </row>
    <row r="26977" spans="1:4" x14ac:dyDescent="0.3">
      <c r="A26977" t="s">
        <v>35106</v>
      </c>
      <c r="B26977" t="s">
        <v>21678</v>
      </c>
      <c r="C26977">
        <f t="shared" si="421"/>
        <v>68</v>
      </c>
      <c r="D26977" t="str">
        <f>+VLOOKUP(base[[#This Row],[key]],Tabla2[[key]:[Homologado]],4,0)</f>
        <v>Asistente Social</v>
      </c>
    </row>
    <row r="26978" spans="1:4" x14ac:dyDescent="0.3">
      <c r="A26978" t="s">
        <v>35107</v>
      </c>
      <c r="B26978" t="s">
        <v>21678</v>
      </c>
      <c r="C26978">
        <f t="shared" si="421"/>
        <v>68</v>
      </c>
      <c r="D26978" t="str">
        <f>+VLOOKUP(base[[#This Row],[key]],Tabla2[[key]:[Homologado]],4,0)</f>
        <v>Asistente Social</v>
      </c>
    </row>
    <row r="26979" spans="1:4" x14ac:dyDescent="0.3">
      <c r="A26979" t="s">
        <v>35108</v>
      </c>
      <c r="B26979" t="s">
        <v>21678</v>
      </c>
      <c r="C26979">
        <f t="shared" si="421"/>
        <v>68</v>
      </c>
      <c r="D26979" t="str">
        <f>+VLOOKUP(base[[#This Row],[key]],Tabla2[[key]:[Homologado]],4,0)</f>
        <v>Asistente Social</v>
      </c>
    </row>
    <row r="26980" spans="1:4" x14ac:dyDescent="0.3">
      <c r="A26980" t="s">
        <v>35109</v>
      </c>
      <c r="B26980" t="s">
        <v>21678</v>
      </c>
      <c r="C26980">
        <f t="shared" si="421"/>
        <v>68</v>
      </c>
      <c r="D26980" t="str">
        <f>+VLOOKUP(base[[#This Row],[key]],Tabla2[[key]:[Homologado]],4,0)</f>
        <v>Asistente Social</v>
      </c>
    </row>
    <row r="26981" spans="1:4" x14ac:dyDescent="0.3">
      <c r="A26981" t="s">
        <v>35110</v>
      </c>
      <c r="B26981" t="s">
        <v>21678</v>
      </c>
      <c r="C26981">
        <f t="shared" si="421"/>
        <v>68</v>
      </c>
      <c r="D26981" t="str">
        <f>+VLOOKUP(base[[#This Row],[key]],Tabla2[[key]:[Homologado]],4,0)</f>
        <v>Asistente Social</v>
      </c>
    </row>
    <row r="26982" spans="1:4" x14ac:dyDescent="0.3">
      <c r="A26982" t="s">
        <v>11697</v>
      </c>
      <c r="B26982" t="s">
        <v>21678</v>
      </c>
      <c r="C26982">
        <f t="shared" si="421"/>
        <v>68</v>
      </c>
      <c r="D26982" t="str">
        <f>+VLOOKUP(base[[#This Row],[key]],Tabla2[[key]:[Homologado]],4,0)</f>
        <v>Asistente Social</v>
      </c>
    </row>
    <row r="26983" spans="1:4" x14ac:dyDescent="0.3">
      <c r="A26983" t="s">
        <v>11698</v>
      </c>
      <c r="B26983" t="s">
        <v>21678</v>
      </c>
      <c r="C26983">
        <f t="shared" si="421"/>
        <v>68</v>
      </c>
      <c r="D26983" t="str">
        <f>+VLOOKUP(base[[#This Row],[key]],Tabla2[[key]:[Homologado]],4,0)</f>
        <v>Asistente Social</v>
      </c>
    </row>
    <row r="26984" spans="1:4" x14ac:dyDescent="0.3">
      <c r="A26984" t="s">
        <v>11699</v>
      </c>
      <c r="B26984" t="s">
        <v>21678</v>
      </c>
      <c r="C26984">
        <f t="shared" si="421"/>
        <v>68</v>
      </c>
      <c r="D26984" t="str">
        <f>+VLOOKUP(base[[#This Row],[key]],Tabla2[[key]:[Homologado]],4,0)</f>
        <v>Asistente Social</v>
      </c>
    </row>
    <row r="26985" spans="1:4" x14ac:dyDescent="0.3">
      <c r="A26985" t="s">
        <v>11700</v>
      </c>
      <c r="B26985" t="s">
        <v>21678</v>
      </c>
      <c r="C26985">
        <f t="shared" si="421"/>
        <v>68</v>
      </c>
      <c r="D26985" t="str">
        <f>+VLOOKUP(base[[#This Row],[key]],Tabla2[[key]:[Homologado]],4,0)</f>
        <v>Asistente Social</v>
      </c>
    </row>
    <row r="26986" spans="1:4" x14ac:dyDescent="0.3">
      <c r="A26986" t="s">
        <v>11701</v>
      </c>
      <c r="B26986" t="s">
        <v>21678</v>
      </c>
      <c r="C26986">
        <f t="shared" si="421"/>
        <v>68</v>
      </c>
      <c r="D26986" t="str">
        <f>+VLOOKUP(base[[#This Row],[key]],Tabla2[[key]:[Homologado]],4,0)</f>
        <v>Asistente Social</v>
      </c>
    </row>
    <row r="26987" spans="1:4" x14ac:dyDescent="0.3">
      <c r="A26987" t="s">
        <v>11702</v>
      </c>
      <c r="B26987" t="s">
        <v>21678</v>
      </c>
      <c r="C26987">
        <f t="shared" si="421"/>
        <v>68</v>
      </c>
      <c r="D26987" t="str">
        <f>+VLOOKUP(base[[#This Row],[key]],Tabla2[[key]:[Homologado]],4,0)</f>
        <v>Asistente Social</v>
      </c>
    </row>
    <row r="26988" spans="1:4" x14ac:dyDescent="0.3">
      <c r="A26988" t="s">
        <v>11703</v>
      </c>
      <c r="B26988" t="s">
        <v>21678</v>
      </c>
      <c r="C26988">
        <f t="shared" si="421"/>
        <v>68</v>
      </c>
      <c r="D26988" t="str">
        <f>+VLOOKUP(base[[#This Row],[key]],Tabla2[[key]:[Homologado]],4,0)</f>
        <v>Asistente Social</v>
      </c>
    </row>
    <row r="26989" spans="1:4" x14ac:dyDescent="0.3">
      <c r="A26989" t="s">
        <v>21673</v>
      </c>
      <c r="B26989" t="s">
        <v>21678</v>
      </c>
      <c r="C26989">
        <f t="shared" si="421"/>
        <v>68</v>
      </c>
      <c r="D26989" t="str">
        <f>+VLOOKUP(base[[#This Row],[key]],Tabla2[[key]:[Homologado]],4,0)</f>
        <v>Asistente Social</v>
      </c>
    </row>
    <row r="26990" spans="1:4" x14ac:dyDescent="0.3">
      <c r="A26990" t="s">
        <v>11710</v>
      </c>
      <c r="B26990" t="s">
        <v>21678</v>
      </c>
      <c r="C26990">
        <f t="shared" si="421"/>
        <v>68</v>
      </c>
      <c r="D26990" t="str">
        <f>+VLOOKUP(base[[#This Row],[key]],Tabla2[[key]:[Homologado]],4,0)</f>
        <v>Asistente Social</v>
      </c>
    </row>
    <row r="26991" spans="1:4" x14ac:dyDescent="0.3">
      <c r="A26991" t="s">
        <v>11711</v>
      </c>
      <c r="B26991" t="s">
        <v>21678</v>
      </c>
      <c r="C26991">
        <f t="shared" si="421"/>
        <v>68</v>
      </c>
      <c r="D26991" t="str">
        <f>+VLOOKUP(base[[#This Row],[key]],Tabla2[[key]:[Homologado]],4,0)</f>
        <v>Asistente Social</v>
      </c>
    </row>
    <row r="26992" spans="1:4" x14ac:dyDescent="0.3">
      <c r="A26992" t="s">
        <v>11712</v>
      </c>
      <c r="B26992" t="s">
        <v>21678</v>
      </c>
      <c r="C26992">
        <f t="shared" si="421"/>
        <v>68</v>
      </c>
      <c r="D26992" t="str">
        <f>+VLOOKUP(base[[#This Row],[key]],Tabla2[[key]:[Homologado]],4,0)</f>
        <v>Asistente Social</v>
      </c>
    </row>
    <row r="26993" spans="1:4" x14ac:dyDescent="0.3">
      <c r="A26993" t="s">
        <v>11713</v>
      </c>
      <c r="B26993" t="s">
        <v>21678</v>
      </c>
      <c r="C26993">
        <f t="shared" si="421"/>
        <v>68</v>
      </c>
      <c r="D26993" t="str">
        <f>+VLOOKUP(base[[#This Row],[key]],Tabla2[[key]:[Homologado]],4,0)</f>
        <v>Asistente Social</v>
      </c>
    </row>
    <row r="26994" spans="1:4" x14ac:dyDescent="0.3">
      <c r="A26994" t="s">
        <v>11715</v>
      </c>
      <c r="B26994" t="s">
        <v>21678</v>
      </c>
      <c r="C26994">
        <f t="shared" si="421"/>
        <v>68</v>
      </c>
      <c r="D26994" t="str">
        <f>+VLOOKUP(base[[#This Row],[key]],Tabla2[[key]:[Homologado]],4,0)</f>
        <v>Asistente Social</v>
      </c>
    </row>
    <row r="26995" spans="1:4" x14ac:dyDescent="0.3">
      <c r="A26995" t="s">
        <v>11716</v>
      </c>
      <c r="B26995" t="s">
        <v>21678</v>
      </c>
      <c r="C26995">
        <f t="shared" si="421"/>
        <v>68</v>
      </c>
      <c r="D26995" t="str">
        <f>+VLOOKUP(base[[#This Row],[key]],Tabla2[[key]:[Homologado]],4,0)</f>
        <v>Asistente Social</v>
      </c>
    </row>
    <row r="26996" spans="1:4" x14ac:dyDescent="0.3">
      <c r="A26996" t="s">
        <v>11717</v>
      </c>
      <c r="B26996" t="s">
        <v>21678</v>
      </c>
      <c r="C26996">
        <f t="shared" si="421"/>
        <v>68</v>
      </c>
      <c r="D26996" t="str">
        <f>+VLOOKUP(base[[#This Row],[key]],Tabla2[[key]:[Homologado]],4,0)</f>
        <v>Asistente Social</v>
      </c>
    </row>
    <row r="26997" spans="1:4" x14ac:dyDescent="0.3">
      <c r="A26997" t="s">
        <v>11719</v>
      </c>
      <c r="B26997" t="s">
        <v>21678</v>
      </c>
      <c r="C26997">
        <f t="shared" si="421"/>
        <v>68</v>
      </c>
      <c r="D26997" t="str">
        <f>+VLOOKUP(base[[#This Row],[key]],Tabla2[[key]:[Homologado]],4,0)</f>
        <v>Asistente Social</v>
      </c>
    </row>
    <row r="26998" spans="1:4" x14ac:dyDescent="0.3">
      <c r="A26998" t="s">
        <v>11720</v>
      </c>
      <c r="B26998" t="s">
        <v>21678</v>
      </c>
      <c r="C26998">
        <f t="shared" si="421"/>
        <v>68</v>
      </c>
      <c r="D26998" t="str">
        <f>+VLOOKUP(base[[#This Row],[key]],Tabla2[[key]:[Homologado]],4,0)</f>
        <v>Asistente Social</v>
      </c>
    </row>
    <row r="26999" spans="1:4" x14ac:dyDescent="0.3">
      <c r="A26999" t="s">
        <v>11721</v>
      </c>
      <c r="B26999" t="s">
        <v>21678</v>
      </c>
      <c r="C26999">
        <f t="shared" si="421"/>
        <v>68</v>
      </c>
      <c r="D26999" t="str">
        <f>+VLOOKUP(base[[#This Row],[key]],Tabla2[[key]:[Homologado]],4,0)</f>
        <v>Asistente Social</v>
      </c>
    </row>
    <row r="27000" spans="1:4" x14ac:dyDescent="0.3">
      <c r="A27000" t="s">
        <v>11722</v>
      </c>
      <c r="B27000" t="s">
        <v>21678</v>
      </c>
      <c r="C27000">
        <f t="shared" si="421"/>
        <v>68</v>
      </c>
      <c r="D27000" t="str">
        <f>+VLOOKUP(base[[#This Row],[key]],Tabla2[[key]:[Homologado]],4,0)</f>
        <v>Asistente Social</v>
      </c>
    </row>
    <row r="27001" spans="1:4" x14ac:dyDescent="0.3">
      <c r="A27001" t="s">
        <v>11723</v>
      </c>
      <c r="B27001" t="s">
        <v>21678</v>
      </c>
      <c r="C27001">
        <f t="shared" si="421"/>
        <v>68</v>
      </c>
      <c r="D27001" t="str">
        <f>+VLOOKUP(base[[#This Row],[key]],Tabla2[[key]:[Homologado]],4,0)</f>
        <v>Asistente Social</v>
      </c>
    </row>
    <row r="27002" spans="1:4" x14ac:dyDescent="0.3">
      <c r="A27002" t="s">
        <v>11724</v>
      </c>
      <c r="B27002" t="s">
        <v>21678</v>
      </c>
      <c r="C27002">
        <f t="shared" si="421"/>
        <v>68</v>
      </c>
      <c r="D27002" t="str">
        <f>+VLOOKUP(base[[#This Row],[key]],Tabla2[[key]:[Homologado]],4,0)</f>
        <v>Asistente Social</v>
      </c>
    </row>
    <row r="27003" spans="1:4" x14ac:dyDescent="0.3">
      <c r="A27003" t="s">
        <v>11725</v>
      </c>
      <c r="B27003" t="s">
        <v>21678</v>
      </c>
      <c r="C27003">
        <f t="shared" si="421"/>
        <v>68</v>
      </c>
      <c r="D27003" t="str">
        <f>+VLOOKUP(base[[#This Row],[key]],Tabla2[[key]:[Homologado]],4,0)</f>
        <v>Asistente Social</v>
      </c>
    </row>
    <row r="27004" spans="1:4" x14ac:dyDescent="0.3">
      <c r="A27004" t="s">
        <v>11729</v>
      </c>
      <c r="B27004" t="s">
        <v>21678</v>
      </c>
      <c r="C27004">
        <f t="shared" si="421"/>
        <v>68</v>
      </c>
      <c r="D27004" t="str">
        <f>+VLOOKUP(base[[#This Row],[key]],Tabla2[[key]:[Homologado]],4,0)</f>
        <v>Asistente Social</v>
      </c>
    </row>
    <row r="27005" spans="1:4" x14ac:dyDescent="0.3">
      <c r="A27005" t="s">
        <v>11731</v>
      </c>
      <c r="B27005" t="s">
        <v>21678</v>
      </c>
      <c r="C27005">
        <f t="shared" si="421"/>
        <v>68</v>
      </c>
      <c r="D27005" t="str">
        <f>+VLOOKUP(base[[#This Row],[key]],Tabla2[[key]:[Homologado]],4,0)</f>
        <v>Asistente Social</v>
      </c>
    </row>
    <row r="27006" spans="1:4" x14ac:dyDescent="0.3">
      <c r="A27006" t="s">
        <v>11734</v>
      </c>
      <c r="B27006" t="s">
        <v>21678</v>
      </c>
      <c r="C27006">
        <f t="shared" si="421"/>
        <v>68</v>
      </c>
      <c r="D27006" t="str">
        <f>+VLOOKUP(base[[#This Row],[key]],Tabla2[[key]:[Homologado]],4,0)</f>
        <v>Asistente Social</v>
      </c>
    </row>
    <row r="27007" spans="1:4" x14ac:dyDescent="0.3">
      <c r="A27007" t="s">
        <v>11735</v>
      </c>
      <c r="B27007" t="s">
        <v>21678</v>
      </c>
      <c r="C27007">
        <f t="shared" si="421"/>
        <v>68</v>
      </c>
      <c r="D27007" t="str">
        <f>+VLOOKUP(base[[#This Row],[key]],Tabla2[[key]:[Homologado]],4,0)</f>
        <v>Asistente Social</v>
      </c>
    </row>
    <row r="27008" spans="1:4" x14ac:dyDescent="0.3">
      <c r="A27008" t="s">
        <v>11736</v>
      </c>
      <c r="B27008" t="s">
        <v>21678</v>
      </c>
      <c r="C27008">
        <f t="shared" si="421"/>
        <v>68</v>
      </c>
      <c r="D27008" t="str">
        <f>+VLOOKUP(base[[#This Row],[key]],Tabla2[[key]:[Homologado]],4,0)</f>
        <v>Asistente Social</v>
      </c>
    </row>
    <row r="27009" spans="1:4" x14ac:dyDescent="0.3">
      <c r="A27009" t="s">
        <v>11737</v>
      </c>
      <c r="B27009" t="s">
        <v>21678</v>
      </c>
      <c r="C27009">
        <f t="shared" si="421"/>
        <v>68</v>
      </c>
      <c r="D27009" t="str">
        <f>+VLOOKUP(base[[#This Row],[key]],Tabla2[[key]:[Homologado]],4,0)</f>
        <v>Asistente Social</v>
      </c>
    </row>
    <row r="27010" spans="1:4" x14ac:dyDescent="0.3">
      <c r="A27010" t="s">
        <v>11738</v>
      </c>
      <c r="B27010" t="s">
        <v>21678</v>
      </c>
      <c r="C27010">
        <f t="shared" si="421"/>
        <v>68</v>
      </c>
      <c r="D27010" t="str">
        <f>+VLOOKUP(base[[#This Row],[key]],Tabla2[[key]:[Homologado]],4,0)</f>
        <v>Asistente Social</v>
      </c>
    </row>
    <row r="27011" spans="1:4" x14ac:dyDescent="0.3">
      <c r="A27011" t="s">
        <v>11740</v>
      </c>
      <c r="B27011" t="s">
        <v>21678</v>
      </c>
      <c r="C27011">
        <f t="shared" si="421"/>
        <v>68</v>
      </c>
      <c r="D27011" t="str">
        <f>+VLOOKUP(base[[#This Row],[key]],Tabla2[[key]:[Homologado]],4,0)</f>
        <v>Asistente Social</v>
      </c>
    </row>
    <row r="27012" spans="1:4" x14ac:dyDescent="0.3">
      <c r="A27012" t="s">
        <v>21675</v>
      </c>
      <c r="B27012" t="s">
        <v>21678</v>
      </c>
      <c r="C27012">
        <f t="shared" ref="C27012:C27075" si="422">+IF(B27012=B27011,C27011,C27011+1)</f>
        <v>68</v>
      </c>
      <c r="D27012" t="str">
        <f>+VLOOKUP(base[[#This Row],[key]],Tabla2[[key]:[Homologado]],4,0)</f>
        <v>Asistente Social</v>
      </c>
    </row>
    <row r="27013" spans="1:4" x14ac:dyDescent="0.3">
      <c r="A27013" t="s">
        <v>11743</v>
      </c>
      <c r="B27013" t="s">
        <v>21678</v>
      </c>
      <c r="C27013">
        <f t="shared" si="422"/>
        <v>68</v>
      </c>
      <c r="D27013" t="str">
        <f>+VLOOKUP(base[[#This Row],[key]],Tabla2[[key]:[Homologado]],4,0)</f>
        <v>Asistente Social</v>
      </c>
    </row>
    <row r="27014" spans="1:4" x14ac:dyDescent="0.3">
      <c r="A27014" t="s">
        <v>11744</v>
      </c>
      <c r="B27014" t="s">
        <v>21678</v>
      </c>
      <c r="C27014">
        <f t="shared" si="422"/>
        <v>68</v>
      </c>
      <c r="D27014" t="str">
        <f>+VLOOKUP(base[[#This Row],[key]],Tabla2[[key]:[Homologado]],4,0)</f>
        <v>Asistente Social</v>
      </c>
    </row>
    <row r="27015" spans="1:4" x14ac:dyDescent="0.3">
      <c r="A27015" t="s">
        <v>11745</v>
      </c>
      <c r="B27015" t="s">
        <v>21678</v>
      </c>
      <c r="C27015">
        <f t="shared" si="422"/>
        <v>68</v>
      </c>
      <c r="D27015" t="str">
        <f>+VLOOKUP(base[[#This Row],[key]],Tabla2[[key]:[Homologado]],4,0)</f>
        <v>Asistente Social</v>
      </c>
    </row>
    <row r="27016" spans="1:4" x14ac:dyDescent="0.3">
      <c r="A27016" t="s">
        <v>11746</v>
      </c>
      <c r="B27016" t="s">
        <v>21678</v>
      </c>
      <c r="C27016">
        <f t="shared" si="422"/>
        <v>68</v>
      </c>
      <c r="D27016" t="str">
        <f>+VLOOKUP(base[[#This Row],[key]],Tabla2[[key]:[Homologado]],4,0)</f>
        <v>Asistente Social</v>
      </c>
    </row>
    <row r="27017" spans="1:4" x14ac:dyDescent="0.3">
      <c r="A27017" t="s">
        <v>11747</v>
      </c>
      <c r="B27017" t="s">
        <v>21678</v>
      </c>
      <c r="C27017">
        <f t="shared" si="422"/>
        <v>68</v>
      </c>
      <c r="D27017" t="str">
        <f>+VLOOKUP(base[[#This Row],[key]],Tabla2[[key]:[Homologado]],4,0)</f>
        <v>Asistente Social</v>
      </c>
    </row>
    <row r="27018" spans="1:4" x14ac:dyDescent="0.3">
      <c r="A27018" t="s">
        <v>11748</v>
      </c>
      <c r="B27018" t="s">
        <v>21678</v>
      </c>
      <c r="C27018">
        <f t="shared" si="422"/>
        <v>68</v>
      </c>
      <c r="D27018" t="str">
        <f>+VLOOKUP(base[[#This Row],[key]],Tabla2[[key]:[Homologado]],4,0)</f>
        <v>Asistente Social</v>
      </c>
    </row>
    <row r="27019" spans="1:4" x14ac:dyDescent="0.3">
      <c r="A27019" t="s">
        <v>11749</v>
      </c>
      <c r="B27019" t="s">
        <v>21678</v>
      </c>
      <c r="C27019">
        <f t="shared" si="422"/>
        <v>68</v>
      </c>
      <c r="D27019" t="str">
        <f>+VLOOKUP(base[[#This Row],[key]],Tabla2[[key]:[Homologado]],4,0)</f>
        <v>Asistente Social</v>
      </c>
    </row>
    <row r="27020" spans="1:4" x14ac:dyDescent="0.3">
      <c r="A27020" t="s">
        <v>11750</v>
      </c>
      <c r="B27020" t="s">
        <v>21678</v>
      </c>
      <c r="C27020">
        <f t="shared" si="422"/>
        <v>68</v>
      </c>
      <c r="D27020" t="str">
        <f>+VLOOKUP(base[[#This Row],[key]],Tabla2[[key]:[Homologado]],4,0)</f>
        <v>Asistente Social</v>
      </c>
    </row>
    <row r="27021" spans="1:4" x14ac:dyDescent="0.3">
      <c r="A27021" t="s">
        <v>11751</v>
      </c>
      <c r="B27021" t="s">
        <v>21678</v>
      </c>
      <c r="C27021">
        <f t="shared" si="422"/>
        <v>68</v>
      </c>
      <c r="D27021" t="str">
        <f>+VLOOKUP(base[[#This Row],[key]],Tabla2[[key]:[Homologado]],4,0)</f>
        <v>Asistente Social</v>
      </c>
    </row>
    <row r="27022" spans="1:4" x14ac:dyDescent="0.3">
      <c r="A27022" t="s">
        <v>11752</v>
      </c>
      <c r="B27022" t="s">
        <v>21678</v>
      </c>
      <c r="C27022">
        <f t="shared" si="422"/>
        <v>68</v>
      </c>
      <c r="D27022" t="str">
        <f>+VLOOKUP(base[[#This Row],[key]],Tabla2[[key]:[Homologado]],4,0)</f>
        <v>Asistente Social</v>
      </c>
    </row>
    <row r="27023" spans="1:4" x14ac:dyDescent="0.3">
      <c r="A27023" t="s">
        <v>11753</v>
      </c>
      <c r="B27023" t="s">
        <v>21678</v>
      </c>
      <c r="C27023">
        <f t="shared" si="422"/>
        <v>68</v>
      </c>
      <c r="D27023" t="str">
        <f>+VLOOKUP(base[[#This Row],[key]],Tabla2[[key]:[Homologado]],4,0)</f>
        <v>Asistente Social</v>
      </c>
    </row>
    <row r="27024" spans="1:4" x14ac:dyDescent="0.3">
      <c r="A27024" t="s">
        <v>11754</v>
      </c>
      <c r="B27024" t="s">
        <v>21678</v>
      </c>
      <c r="C27024">
        <f t="shared" si="422"/>
        <v>68</v>
      </c>
      <c r="D27024" t="str">
        <f>+VLOOKUP(base[[#This Row],[key]],Tabla2[[key]:[Homologado]],4,0)</f>
        <v>Asistente Social</v>
      </c>
    </row>
    <row r="27025" spans="1:4" x14ac:dyDescent="0.3">
      <c r="A27025" t="s">
        <v>11755</v>
      </c>
      <c r="B27025" t="s">
        <v>21678</v>
      </c>
      <c r="C27025">
        <f t="shared" si="422"/>
        <v>68</v>
      </c>
      <c r="D27025" t="str">
        <f>+VLOOKUP(base[[#This Row],[key]],Tabla2[[key]:[Homologado]],4,0)</f>
        <v>Asistente Social</v>
      </c>
    </row>
    <row r="27026" spans="1:4" x14ac:dyDescent="0.3">
      <c r="A27026" t="s">
        <v>11756</v>
      </c>
      <c r="B27026" t="s">
        <v>21678</v>
      </c>
      <c r="C27026">
        <f t="shared" si="422"/>
        <v>68</v>
      </c>
      <c r="D27026" t="str">
        <f>+VLOOKUP(base[[#This Row],[key]],Tabla2[[key]:[Homologado]],4,0)</f>
        <v>Asistente Social</v>
      </c>
    </row>
    <row r="27027" spans="1:4" x14ac:dyDescent="0.3">
      <c r="A27027" t="s">
        <v>11757</v>
      </c>
      <c r="B27027" t="s">
        <v>21678</v>
      </c>
      <c r="C27027">
        <f t="shared" si="422"/>
        <v>68</v>
      </c>
      <c r="D27027" t="str">
        <f>+VLOOKUP(base[[#This Row],[key]],Tabla2[[key]:[Homologado]],4,0)</f>
        <v>Asistente Social</v>
      </c>
    </row>
    <row r="27028" spans="1:4" x14ac:dyDescent="0.3">
      <c r="A27028" t="s">
        <v>11758</v>
      </c>
      <c r="B27028" t="s">
        <v>21678</v>
      </c>
      <c r="C27028">
        <f t="shared" si="422"/>
        <v>68</v>
      </c>
      <c r="D27028" t="str">
        <f>+VLOOKUP(base[[#This Row],[key]],Tabla2[[key]:[Homologado]],4,0)</f>
        <v>Asistente Social</v>
      </c>
    </row>
    <row r="27029" spans="1:4" x14ac:dyDescent="0.3">
      <c r="A27029" t="s">
        <v>11759</v>
      </c>
      <c r="B27029" t="s">
        <v>21678</v>
      </c>
      <c r="C27029">
        <f t="shared" si="422"/>
        <v>68</v>
      </c>
      <c r="D27029" t="str">
        <f>+VLOOKUP(base[[#This Row],[key]],Tabla2[[key]:[Homologado]],4,0)</f>
        <v>Asistente Social</v>
      </c>
    </row>
    <row r="27030" spans="1:4" x14ac:dyDescent="0.3">
      <c r="A27030" t="s">
        <v>11760</v>
      </c>
      <c r="B27030" t="s">
        <v>21678</v>
      </c>
      <c r="C27030">
        <f t="shared" si="422"/>
        <v>68</v>
      </c>
      <c r="D27030" t="str">
        <f>+VLOOKUP(base[[#This Row],[key]],Tabla2[[key]:[Homologado]],4,0)</f>
        <v>Asistente Social</v>
      </c>
    </row>
    <row r="27031" spans="1:4" x14ac:dyDescent="0.3">
      <c r="A27031" t="s">
        <v>11761</v>
      </c>
      <c r="B27031" t="s">
        <v>21678</v>
      </c>
      <c r="C27031">
        <f t="shared" si="422"/>
        <v>68</v>
      </c>
      <c r="D27031" t="str">
        <f>+VLOOKUP(base[[#This Row],[key]],Tabla2[[key]:[Homologado]],4,0)</f>
        <v>Asistente Social</v>
      </c>
    </row>
    <row r="27032" spans="1:4" x14ac:dyDescent="0.3">
      <c r="A27032" t="s">
        <v>11762</v>
      </c>
      <c r="B27032" t="s">
        <v>21678</v>
      </c>
      <c r="C27032">
        <f t="shared" si="422"/>
        <v>68</v>
      </c>
      <c r="D27032" t="str">
        <f>+VLOOKUP(base[[#This Row],[key]],Tabla2[[key]:[Homologado]],4,0)</f>
        <v>Asistente Social</v>
      </c>
    </row>
    <row r="27033" spans="1:4" x14ac:dyDescent="0.3">
      <c r="A27033" t="s">
        <v>11763</v>
      </c>
      <c r="B27033" t="s">
        <v>21678</v>
      </c>
      <c r="C27033">
        <f t="shared" si="422"/>
        <v>68</v>
      </c>
      <c r="D27033" t="str">
        <f>+VLOOKUP(base[[#This Row],[key]],Tabla2[[key]:[Homologado]],4,0)</f>
        <v>Asistente Social</v>
      </c>
    </row>
    <row r="27034" spans="1:4" x14ac:dyDescent="0.3">
      <c r="A27034" t="s">
        <v>11764</v>
      </c>
      <c r="B27034" t="s">
        <v>21678</v>
      </c>
      <c r="C27034">
        <f t="shared" si="422"/>
        <v>68</v>
      </c>
      <c r="D27034" t="str">
        <f>+VLOOKUP(base[[#This Row],[key]],Tabla2[[key]:[Homologado]],4,0)</f>
        <v>Asistente Social</v>
      </c>
    </row>
    <row r="27035" spans="1:4" x14ac:dyDescent="0.3">
      <c r="A27035" t="s">
        <v>11765</v>
      </c>
      <c r="B27035" t="s">
        <v>21678</v>
      </c>
      <c r="C27035">
        <f t="shared" si="422"/>
        <v>68</v>
      </c>
      <c r="D27035" t="str">
        <f>+VLOOKUP(base[[#This Row],[key]],Tabla2[[key]:[Homologado]],4,0)</f>
        <v>Asistente Social</v>
      </c>
    </row>
    <row r="27036" spans="1:4" x14ac:dyDescent="0.3">
      <c r="A27036" t="s">
        <v>11766</v>
      </c>
      <c r="B27036" t="s">
        <v>21678</v>
      </c>
      <c r="C27036">
        <f t="shared" si="422"/>
        <v>68</v>
      </c>
      <c r="D27036" t="str">
        <f>+VLOOKUP(base[[#This Row],[key]],Tabla2[[key]:[Homologado]],4,0)</f>
        <v>Asistente Social</v>
      </c>
    </row>
    <row r="27037" spans="1:4" x14ac:dyDescent="0.3">
      <c r="A27037" t="s">
        <v>11767</v>
      </c>
      <c r="B27037" t="s">
        <v>21678</v>
      </c>
      <c r="C27037">
        <f t="shared" si="422"/>
        <v>68</v>
      </c>
      <c r="D27037" t="str">
        <f>+VLOOKUP(base[[#This Row],[key]],Tabla2[[key]:[Homologado]],4,0)</f>
        <v>Asistente Social</v>
      </c>
    </row>
    <row r="27038" spans="1:4" x14ac:dyDescent="0.3">
      <c r="A27038" t="s">
        <v>11768</v>
      </c>
      <c r="B27038" t="s">
        <v>21678</v>
      </c>
      <c r="C27038">
        <f t="shared" si="422"/>
        <v>68</v>
      </c>
      <c r="D27038" t="str">
        <f>+VLOOKUP(base[[#This Row],[key]],Tabla2[[key]:[Homologado]],4,0)</f>
        <v>Asistente Social</v>
      </c>
    </row>
    <row r="27039" spans="1:4" x14ac:dyDescent="0.3">
      <c r="A27039" t="s">
        <v>11769</v>
      </c>
      <c r="B27039" t="s">
        <v>21678</v>
      </c>
      <c r="C27039">
        <f t="shared" si="422"/>
        <v>68</v>
      </c>
      <c r="D27039" t="str">
        <f>+VLOOKUP(base[[#This Row],[key]],Tabla2[[key]:[Homologado]],4,0)</f>
        <v>Asistente Social</v>
      </c>
    </row>
    <row r="27040" spans="1:4" x14ac:dyDescent="0.3">
      <c r="A27040" t="s">
        <v>11770</v>
      </c>
      <c r="B27040" t="s">
        <v>21678</v>
      </c>
      <c r="C27040">
        <f t="shared" si="422"/>
        <v>68</v>
      </c>
      <c r="D27040" t="str">
        <f>+VLOOKUP(base[[#This Row],[key]],Tabla2[[key]:[Homologado]],4,0)</f>
        <v>Asistente Social</v>
      </c>
    </row>
    <row r="27041" spans="1:4" x14ac:dyDescent="0.3">
      <c r="A27041" t="s">
        <v>11771</v>
      </c>
      <c r="B27041" t="s">
        <v>21678</v>
      </c>
      <c r="C27041">
        <f t="shared" si="422"/>
        <v>68</v>
      </c>
      <c r="D27041" t="str">
        <f>+VLOOKUP(base[[#This Row],[key]],Tabla2[[key]:[Homologado]],4,0)</f>
        <v>Asistente Social</v>
      </c>
    </row>
    <row r="27042" spans="1:4" x14ac:dyDescent="0.3">
      <c r="A27042" t="s">
        <v>11772</v>
      </c>
      <c r="B27042" t="s">
        <v>21678</v>
      </c>
      <c r="C27042">
        <f t="shared" si="422"/>
        <v>68</v>
      </c>
      <c r="D27042" t="str">
        <f>+VLOOKUP(base[[#This Row],[key]],Tabla2[[key]:[Homologado]],4,0)</f>
        <v>Asistente Social</v>
      </c>
    </row>
    <row r="27043" spans="1:4" x14ac:dyDescent="0.3">
      <c r="A27043" t="s">
        <v>11773</v>
      </c>
      <c r="B27043" t="s">
        <v>21678</v>
      </c>
      <c r="C27043">
        <f t="shared" si="422"/>
        <v>68</v>
      </c>
      <c r="D27043" t="str">
        <f>+VLOOKUP(base[[#This Row],[key]],Tabla2[[key]:[Homologado]],4,0)</f>
        <v>Asistente Social</v>
      </c>
    </row>
    <row r="27044" spans="1:4" x14ac:dyDescent="0.3">
      <c r="A27044" t="s">
        <v>11774</v>
      </c>
      <c r="B27044" t="s">
        <v>21678</v>
      </c>
      <c r="C27044">
        <f t="shared" si="422"/>
        <v>68</v>
      </c>
      <c r="D27044" t="str">
        <f>+VLOOKUP(base[[#This Row],[key]],Tabla2[[key]:[Homologado]],4,0)</f>
        <v>Asistente Social</v>
      </c>
    </row>
    <row r="27045" spans="1:4" x14ac:dyDescent="0.3">
      <c r="A27045" t="s">
        <v>11775</v>
      </c>
      <c r="B27045" t="s">
        <v>21678</v>
      </c>
      <c r="C27045">
        <f t="shared" si="422"/>
        <v>68</v>
      </c>
      <c r="D27045" t="str">
        <f>+VLOOKUP(base[[#This Row],[key]],Tabla2[[key]:[Homologado]],4,0)</f>
        <v>Asistente Social</v>
      </c>
    </row>
    <row r="27046" spans="1:4" x14ac:dyDescent="0.3">
      <c r="A27046" t="s">
        <v>11782</v>
      </c>
      <c r="B27046" t="s">
        <v>21678</v>
      </c>
      <c r="C27046">
        <f t="shared" si="422"/>
        <v>68</v>
      </c>
      <c r="D27046" t="str">
        <f>+VLOOKUP(base[[#This Row],[key]],Tabla2[[key]:[Homologado]],4,0)</f>
        <v>Asistente Social</v>
      </c>
    </row>
    <row r="27047" spans="1:4" x14ac:dyDescent="0.3">
      <c r="A27047" t="s">
        <v>11776</v>
      </c>
      <c r="B27047" t="s">
        <v>21678</v>
      </c>
      <c r="C27047">
        <f t="shared" si="422"/>
        <v>68</v>
      </c>
      <c r="D27047" t="str">
        <f>+VLOOKUP(base[[#This Row],[key]],Tabla2[[key]:[Homologado]],4,0)</f>
        <v>Asistente Social</v>
      </c>
    </row>
    <row r="27048" spans="1:4" x14ac:dyDescent="0.3">
      <c r="A27048" t="s">
        <v>11777</v>
      </c>
      <c r="B27048" t="s">
        <v>21678</v>
      </c>
      <c r="C27048">
        <f t="shared" si="422"/>
        <v>68</v>
      </c>
      <c r="D27048" t="str">
        <f>+VLOOKUP(base[[#This Row],[key]],Tabla2[[key]:[Homologado]],4,0)</f>
        <v>Asistente Social</v>
      </c>
    </row>
    <row r="27049" spans="1:4" x14ac:dyDescent="0.3">
      <c r="A27049" t="s">
        <v>11778</v>
      </c>
      <c r="B27049" t="s">
        <v>21678</v>
      </c>
      <c r="C27049">
        <f t="shared" si="422"/>
        <v>68</v>
      </c>
      <c r="D27049" t="str">
        <f>+VLOOKUP(base[[#This Row],[key]],Tabla2[[key]:[Homologado]],4,0)</f>
        <v>Asistente Social</v>
      </c>
    </row>
    <row r="27050" spans="1:4" x14ac:dyDescent="0.3">
      <c r="A27050" t="s">
        <v>11781</v>
      </c>
      <c r="B27050" t="s">
        <v>21678</v>
      </c>
      <c r="C27050">
        <f t="shared" si="422"/>
        <v>68</v>
      </c>
      <c r="D27050" t="str">
        <f>+VLOOKUP(base[[#This Row],[key]],Tabla2[[key]:[Homologado]],4,0)</f>
        <v>Asistente Social</v>
      </c>
    </row>
    <row r="27051" spans="1:4" x14ac:dyDescent="0.3">
      <c r="A27051" t="s">
        <v>11783</v>
      </c>
      <c r="B27051" t="s">
        <v>21678</v>
      </c>
      <c r="C27051">
        <f t="shared" si="422"/>
        <v>68</v>
      </c>
      <c r="D27051" t="str">
        <f>+VLOOKUP(base[[#This Row],[key]],Tabla2[[key]:[Homologado]],4,0)</f>
        <v>Asistente Social</v>
      </c>
    </row>
    <row r="27052" spans="1:4" x14ac:dyDescent="0.3">
      <c r="A27052" t="s">
        <v>11784</v>
      </c>
      <c r="B27052" t="s">
        <v>21678</v>
      </c>
      <c r="C27052">
        <f t="shared" si="422"/>
        <v>68</v>
      </c>
      <c r="D27052" t="str">
        <f>+VLOOKUP(base[[#This Row],[key]],Tabla2[[key]:[Homologado]],4,0)</f>
        <v>Asistente Social</v>
      </c>
    </row>
    <row r="27053" spans="1:4" x14ac:dyDescent="0.3">
      <c r="A27053" t="s">
        <v>11785</v>
      </c>
      <c r="B27053" t="s">
        <v>21678</v>
      </c>
      <c r="C27053">
        <f t="shared" si="422"/>
        <v>68</v>
      </c>
      <c r="D27053" t="str">
        <f>+VLOOKUP(base[[#This Row],[key]],Tabla2[[key]:[Homologado]],4,0)</f>
        <v>Asistente Social</v>
      </c>
    </row>
    <row r="27054" spans="1:4" x14ac:dyDescent="0.3">
      <c r="A27054" t="s">
        <v>11786</v>
      </c>
      <c r="B27054" t="s">
        <v>21678</v>
      </c>
      <c r="C27054">
        <f t="shared" si="422"/>
        <v>68</v>
      </c>
      <c r="D27054" t="str">
        <f>+VLOOKUP(base[[#This Row],[key]],Tabla2[[key]:[Homologado]],4,0)</f>
        <v>Asistente Social</v>
      </c>
    </row>
    <row r="27055" spans="1:4" x14ac:dyDescent="0.3">
      <c r="A27055" t="s">
        <v>11787</v>
      </c>
      <c r="B27055" t="s">
        <v>21678</v>
      </c>
      <c r="C27055">
        <f t="shared" si="422"/>
        <v>68</v>
      </c>
      <c r="D27055" t="str">
        <f>+VLOOKUP(base[[#This Row],[key]],Tabla2[[key]:[Homologado]],4,0)</f>
        <v>Asistente Social</v>
      </c>
    </row>
    <row r="27056" spans="1:4" x14ac:dyDescent="0.3">
      <c r="A27056" t="s">
        <v>11788</v>
      </c>
      <c r="B27056" t="s">
        <v>21678</v>
      </c>
      <c r="C27056">
        <f t="shared" si="422"/>
        <v>68</v>
      </c>
      <c r="D27056" t="str">
        <f>+VLOOKUP(base[[#This Row],[key]],Tabla2[[key]:[Homologado]],4,0)</f>
        <v>Asistente Social</v>
      </c>
    </row>
    <row r="27057" spans="1:4" x14ac:dyDescent="0.3">
      <c r="A27057" t="s">
        <v>11789</v>
      </c>
      <c r="B27057" t="s">
        <v>21678</v>
      </c>
      <c r="C27057">
        <f t="shared" si="422"/>
        <v>68</v>
      </c>
      <c r="D27057" t="str">
        <f>+VLOOKUP(base[[#This Row],[key]],Tabla2[[key]:[Homologado]],4,0)</f>
        <v>Asistente Social</v>
      </c>
    </row>
    <row r="27058" spans="1:4" x14ac:dyDescent="0.3">
      <c r="A27058" t="s">
        <v>11790</v>
      </c>
      <c r="B27058" t="s">
        <v>21678</v>
      </c>
      <c r="C27058">
        <f t="shared" si="422"/>
        <v>68</v>
      </c>
      <c r="D27058" t="str">
        <f>+VLOOKUP(base[[#This Row],[key]],Tabla2[[key]:[Homologado]],4,0)</f>
        <v>Asistente Social</v>
      </c>
    </row>
    <row r="27059" spans="1:4" x14ac:dyDescent="0.3">
      <c r="A27059" t="s">
        <v>11791</v>
      </c>
      <c r="B27059" t="s">
        <v>21678</v>
      </c>
      <c r="C27059">
        <f t="shared" si="422"/>
        <v>68</v>
      </c>
      <c r="D27059" t="str">
        <f>+VLOOKUP(base[[#This Row],[key]],Tabla2[[key]:[Homologado]],4,0)</f>
        <v>Asistente Social</v>
      </c>
    </row>
    <row r="27060" spans="1:4" x14ac:dyDescent="0.3">
      <c r="A27060" t="s">
        <v>11792</v>
      </c>
      <c r="B27060" t="s">
        <v>21678</v>
      </c>
      <c r="C27060">
        <f t="shared" si="422"/>
        <v>68</v>
      </c>
      <c r="D27060" t="str">
        <f>+VLOOKUP(base[[#This Row],[key]],Tabla2[[key]:[Homologado]],4,0)</f>
        <v>Asistente Social</v>
      </c>
    </row>
    <row r="27061" spans="1:4" x14ac:dyDescent="0.3">
      <c r="A27061" t="s">
        <v>11793</v>
      </c>
      <c r="B27061" t="s">
        <v>21678</v>
      </c>
      <c r="C27061">
        <f t="shared" si="422"/>
        <v>68</v>
      </c>
      <c r="D27061" t="str">
        <f>+VLOOKUP(base[[#This Row],[key]],Tabla2[[key]:[Homologado]],4,0)</f>
        <v>Asistente Social</v>
      </c>
    </row>
    <row r="27062" spans="1:4" x14ac:dyDescent="0.3">
      <c r="A27062" t="s">
        <v>11794</v>
      </c>
      <c r="B27062" t="s">
        <v>21678</v>
      </c>
      <c r="C27062">
        <f t="shared" si="422"/>
        <v>68</v>
      </c>
      <c r="D27062" t="str">
        <f>+VLOOKUP(base[[#This Row],[key]],Tabla2[[key]:[Homologado]],4,0)</f>
        <v>Asistente Social</v>
      </c>
    </row>
    <row r="27063" spans="1:4" x14ac:dyDescent="0.3">
      <c r="A27063" t="s">
        <v>11795</v>
      </c>
      <c r="B27063" t="s">
        <v>21678</v>
      </c>
      <c r="C27063">
        <f t="shared" si="422"/>
        <v>68</v>
      </c>
      <c r="D27063" t="str">
        <f>+VLOOKUP(base[[#This Row],[key]],Tabla2[[key]:[Homologado]],4,0)</f>
        <v>Asistente Social</v>
      </c>
    </row>
    <row r="27064" spans="1:4" x14ac:dyDescent="0.3">
      <c r="A27064" t="s">
        <v>11796</v>
      </c>
      <c r="B27064" t="s">
        <v>21678</v>
      </c>
      <c r="C27064">
        <f t="shared" si="422"/>
        <v>68</v>
      </c>
      <c r="D27064" t="str">
        <f>+VLOOKUP(base[[#This Row],[key]],Tabla2[[key]:[Homologado]],4,0)</f>
        <v>Asistente Social</v>
      </c>
    </row>
    <row r="27065" spans="1:4" x14ac:dyDescent="0.3">
      <c r="A27065" t="s">
        <v>11797</v>
      </c>
      <c r="B27065" t="s">
        <v>21678</v>
      </c>
      <c r="C27065">
        <f t="shared" si="422"/>
        <v>68</v>
      </c>
      <c r="D27065" t="str">
        <f>+VLOOKUP(base[[#This Row],[key]],Tabla2[[key]:[Homologado]],4,0)</f>
        <v>Asistente Social</v>
      </c>
    </row>
    <row r="27066" spans="1:4" x14ac:dyDescent="0.3">
      <c r="A27066" t="s">
        <v>11798</v>
      </c>
      <c r="B27066" t="s">
        <v>21678</v>
      </c>
      <c r="C27066">
        <f t="shared" si="422"/>
        <v>68</v>
      </c>
      <c r="D27066" t="str">
        <f>+VLOOKUP(base[[#This Row],[key]],Tabla2[[key]:[Homologado]],4,0)</f>
        <v>Asistente Social</v>
      </c>
    </row>
    <row r="27067" spans="1:4" x14ac:dyDescent="0.3">
      <c r="A27067" t="s">
        <v>11799</v>
      </c>
      <c r="B27067" t="s">
        <v>21678</v>
      </c>
      <c r="C27067">
        <f t="shared" si="422"/>
        <v>68</v>
      </c>
      <c r="D27067" t="str">
        <f>+VLOOKUP(base[[#This Row],[key]],Tabla2[[key]:[Homologado]],4,0)</f>
        <v>Asistente Social</v>
      </c>
    </row>
    <row r="27068" spans="1:4" x14ac:dyDescent="0.3">
      <c r="A27068" t="s">
        <v>11801</v>
      </c>
      <c r="B27068" t="s">
        <v>21678</v>
      </c>
      <c r="C27068">
        <f t="shared" si="422"/>
        <v>68</v>
      </c>
      <c r="D27068" t="str">
        <f>+VLOOKUP(base[[#This Row],[key]],Tabla2[[key]:[Homologado]],4,0)</f>
        <v>Asistente Social</v>
      </c>
    </row>
    <row r="27069" spans="1:4" x14ac:dyDescent="0.3">
      <c r="A27069" t="s">
        <v>11802</v>
      </c>
      <c r="B27069" t="s">
        <v>21678</v>
      </c>
      <c r="C27069">
        <f t="shared" si="422"/>
        <v>68</v>
      </c>
      <c r="D27069" t="str">
        <f>+VLOOKUP(base[[#This Row],[key]],Tabla2[[key]:[Homologado]],4,0)</f>
        <v>Asistente Social</v>
      </c>
    </row>
    <row r="27070" spans="1:4" x14ac:dyDescent="0.3">
      <c r="A27070" t="s">
        <v>11803</v>
      </c>
      <c r="B27070" t="s">
        <v>21678</v>
      </c>
      <c r="C27070">
        <f t="shared" si="422"/>
        <v>68</v>
      </c>
      <c r="D27070" t="str">
        <f>+VLOOKUP(base[[#This Row],[key]],Tabla2[[key]:[Homologado]],4,0)</f>
        <v>Asistente Social</v>
      </c>
    </row>
    <row r="27071" spans="1:4" x14ac:dyDescent="0.3">
      <c r="A27071" t="s">
        <v>11804</v>
      </c>
      <c r="B27071" t="s">
        <v>21678</v>
      </c>
      <c r="C27071">
        <f t="shared" si="422"/>
        <v>68</v>
      </c>
      <c r="D27071" t="str">
        <f>+VLOOKUP(base[[#This Row],[key]],Tabla2[[key]:[Homologado]],4,0)</f>
        <v>Asistente Social</v>
      </c>
    </row>
    <row r="27072" spans="1:4" x14ac:dyDescent="0.3">
      <c r="A27072" t="s">
        <v>11805</v>
      </c>
      <c r="B27072" t="s">
        <v>21678</v>
      </c>
      <c r="C27072">
        <f t="shared" si="422"/>
        <v>68</v>
      </c>
      <c r="D27072" t="str">
        <f>+VLOOKUP(base[[#This Row],[key]],Tabla2[[key]:[Homologado]],4,0)</f>
        <v>Asistente Social</v>
      </c>
    </row>
    <row r="27073" spans="1:4" x14ac:dyDescent="0.3">
      <c r="A27073" t="s">
        <v>11806</v>
      </c>
      <c r="B27073" t="s">
        <v>21678</v>
      </c>
      <c r="C27073">
        <f t="shared" si="422"/>
        <v>68</v>
      </c>
      <c r="D27073" t="str">
        <f>+VLOOKUP(base[[#This Row],[key]],Tabla2[[key]:[Homologado]],4,0)</f>
        <v>Asistente Social</v>
      </c>
    </row>
    <row r="27074" spans="1:4" x14ac:dyDescent="0.3">
      <c r="A27074" t="s">
        <v>11807</v>
      </c>
      <c r="B27074" t="s">
        <v>21678</v>
      </c>
      <c r="C27074">
        <f t="shared" si="422"/>
        <v>68</v>
      </c>
      <c r="D27074" t="str">
        <f>+VLOOKUP(base[[#This Row],[key]],Tabla2[[key]:[Homologado]],4,0)</f>
        <v>Asistente Social</v>
      </c>
    </row>
    <row r="27075" spans="1:4" x14ac:dyDescent="0.3">
      <c r="A27075" t="s">
        <v>11808</v>
      </c>
      <c r="B27075" t="s">
        <v>21678</v>
      </c>
      <c r="C27075">
        <f t="shared" si="422"/>
        <v>68</v>
      </c>
      <c r="D27075" t="str">
        <f>+VLOOKUP(base[[#This Row],[key]],Tabla2[[key]:[Homologado]],4,0)</f>
        <v>Asistente Social</v>
      </c>
    </row>
    <row r="27076" spans="1:4" x14ac:dyDescent="0.3">
      <c r="A27076" t="s">
        <v>11809</v>
      </c>
      <c r="B27076" t="s">
        <v>21678</v>
      </c>
      <c r="C27076">
        <f t="shared" ref="C27076:C27139" si="423">+IF(B27076=B27075,C27075,C27075+1)</f>
        <v>68</v>
      </c>
      <c r="D27076" t="str">
        <f>+VLOOKUP(base[[#This Row],[key]],Tabla2[[key]:[Homologado]],4,0)</f>
        <v>Asistente Social</v>
      </c>
    </row>
    <row r="27077" spans="1:4" x14ac:dyDescent="0.3">
      <c r="A27077" t="s">
        <v>11810</v>
      </c>
      <c r="B27077" t="s">
        <v>21678</v>
      </c>
      <c r="C27077">
        <f t="shared" si="423"/>
        <v>68</v>
      </c>
      <c r="D27077" t="str">
        <f>+VLOOKUP(base[[#This Row],[key]],Tabla2[[key]:[Homologado]],4,0)</f>
        <v>Asistente Social</v>
      </c>
    </row>
    <row r="27078" spans="1:4" x14ac:dyDescent="0.3">
      <c r="A27078" t="s">
        <v>11811</v>
      </c>
      <c r="B27078" t="s">
        <v>21678</v>
      </c>
      <c r="C27078">
        <f t="shared" si="423"/>
        <v>68</v>
      </c>
      <c r="D27078" t="str">
        <f>+VLOOKUP(base[[#This Row],[key]],Tabla2[[key]:[Homologado]],4,0)</f>
        <v>Asistente Social</v>
      </c>
    </row>
    <row r="27079" spans="1:4" x14ac:dyDescent="0.3">
      <c r="A27079" t="s">
        <v>11813</v>
      </c>
      <c r="B27079" t="s">
        <v>21678</v>
      </c>
      <c r="C27079">
        <f t="shared" si="423"/>
        <v>68</v>
      </c>
      <c r="D27079" t="str">
        <f>+VLOOKUP(base[[#This Row],[key]],Tabla2[[key]:[Homologado]],4,0)</f>
        <v>Asistente Social</v>
      </c>
    </row>
    <row r="27080" spans="1:4" x14ac:dyDescent="0.3">
      <c r="A27080" t="s">
        <v>11815</v>
      </c>
      <c r="B27080" t="s">
        <v>21678</v>
      </c>
      <c r="C27080">
        <f t="shared" si="423"/>
        <v>68</v>
      </c>
      <c r="D27080" t="str">
        <f>+VLOOKUP(base[[#This Row],[key]],Tabla2[[key]:[Homologado]],4,0)</f>
        <v>Asistente Social</v>
      </c>
    </row>
    <row r="27081" spans="1:4" x14ac:dyDescent="0.3">
      <c r="A27081" t="s">
        <v>11818</v>
      </c>
      <c r="B27081" t="s">
        <v>21678</v>
      </c>
      <c r="C27081">
        <f t="shared" si="423"/>
        <v>68</v>
      </c>
      <c r="D27081" t="str">
        <f>+VLOOKUP(base[[#This Row],[key]],Tabla2[[key]:[Homologado]],4,0)</f>
        <v>Asistente Social</v>
      </c>
    </row>
    <row r="27082" spans="1:4" x14ac:dyDescent="0.3">
      <c r="A27082" t="s">
        <v>11819</v>
      </c>
      <c r="B27082" t="s">
        <v>21678</v>
      </c>
      <c r="C27082">
        <f t="shared" si="423"/>
        <v>68</v>
      </c>
      <c r="D27082" t="str">
        <f>+VLOOKUP(base[[#This Row],[key]],Tabla2[[key]:[Homologado]],4,0)</f>
        <v>Asistente Social</v>
      </c>
    </row>
    <row r="27083" spans="1:4" x14ac:dyDescent="0.3">
      <c r="A27083" t="s">
        <v>11821</v>
      </c>
      <c r="B27083" t="s">
        <v>21678</v>
      </c>
      <c r="C27083">
        <f t="shared" si="423"/>
        <v>68</v>
      </c>
      <c r="D27083" t="str">
        <f>+VLOOKUP(base[[#This Row],[key]],Tabla2[[key]:[Homologado]],4,0)</f>
        <v>Asistente Social</v>
      </c>
    </row>
    <row r="27084" spans="1:4" x14ac:dyDescent="0.3">
      <c r="A27084" t="s">
        <v>11822</v>
      </c>
      <c r="B27084" t="s">
        <v>21678</v>
      </c>
      <c r="C27084">
        <f t="shared" si="423"/>
        <v>68</v>
      </c>
      <c r="D27084" t="str">
        <f>+VLOOKUP(base[[#This Row],[key]],Tabla2[[key]:[Homologado]],4,0)</f>
        <v>Asistente Social</v>
      </c>
    </row>
    <row r="27085" spans="1:4" x14ac:dyDescent="0.3">
      <c r="A27085" t="s">
        <v>11823</v>
      </c>
      <c r="B27085" t="s">
        <v>21678</v>
      </c>
      <c r="C27085">
        <f t="shared" si="423"/>
        <v>68</v>
      </c>
      <c r="D27085" t="str">
        <f>+VLOOKUP(base[[#This Row],[key]],Tabla2[[key]:[Homologado]],4,0)</f>
        <v>Asistente Social</v>
      </c>
    </row>
    <row r="27086" spans="1:4" x14ac:dyDescent="0.3">
      <c r="A27086" t="s">
        <v>21677</v>
      </c>
      <c r="B27086" t="s">
        <v>21678</v>
      </c>
      <c r="C27086">
        <f t="shared" si="423"/>
        <v>68</v>
      </c>
      <c r="D27086" t="str">
        <f>+VLOOKUP(base[[#This Row],[key]],Tabla2[[key]:[Homologado]],4,0)</f>
        <v>Asistente Social</v>
      </c>
    </row>
    <row r="27087" spans="1:4" x14ac:dyDescent="0.3">
      <c r="A27087" t="s">
        <v>11824</v>
      </c>
      <c r="B27087" t="s">
        <v>21678</v>
      </c>
      <c r="C27087">
        <f t="shared" si="423"/>
        <v>68</v>
      </c>
      <c r="D27087" t="str">
        <f>+VLOOKUP(base[[#This Row],[key]],Tabla2[[key]:[Homologado]],4,0)</f>
        <v>Asistente Social</v>
      </c>
    </row>
    <row r="27088" spans="1:4" x14ac:dyDescent="0.3">
      <c r="A27088" t="s">
        <v>35111</v>
      </c>
      <c r="B27088" t="s">
        <v>21678</v>
      </c>
      <c r="C27088">
        <f t="shared" si="423"/>
        <v>68</v>
      </c>
      <c r="D27088" t="str">
        <f>+VLOOKUP(base[[#This Row],[key]],Tabla2[[key]:[Homologado]],4,0)</f>
        <v>Asistente Social</v>
      </c>
    </row>
    <row r="27089" spans="1:4" x14ac:dyDescent="0.3">
      <c r="A27089" t="s">
        <v>35112</v>
      </c>
      <c r="B27089" t="s">
        <v>21678</v>
      </c>
      <c r="C27089">
        <f t="shared" si="423"/>
        <v>68</v>
      </c>
      <c r="D27089" t="str">
        <f>+VLOOKUP(base[[#This Row],[key]],Tabla2[[key]:[Homologado]],4,0)</f>
        <v>Asistente Social</v>
      </c>
    </row>
    <row r="27090" spans="1:4" x14ac:dyDescent="0.3">
      <c r="A27090" t="s">
        <v>35113</v>
      </c>
      <c r="B27090" t="s">
        <v>21678</v>
      </c>
      <c r="C27090">
        <f t="shared" si="423"/>
        <v>68</v>
      </c>
      <c r="D27090" t="str">
        <f>+VLOOKUP(base[[#This Row],[key]],Tabla2[[key]:[Homologado]],4,0)</f>
        <v>Asistente Social</v>
      </c>
    </row>
    <row r="27091" spans="1:4" x14ac:dyDescent="0.3">
      <c r="A27091" t="s">
        <v>11850</v>
      </c>
      <c r="B27091" t="s">
        <v>21678</v>
      </c>
      <c r="C27091">
        <f t="shared" si="423"/>
        <v>68</v>
      </c>
      <c r="D27091" t="str">
        <f>+VLOOKUP(base[[#This Row],[key]],Tabla2[[key]:[Homologado]],4,0)</f>
        <v>Asistente Social</v>
      </c>
    </row>
    <row r="27092" spans="1:4" x14ac:dyDescent="0.3">
      <c r="A27092" t="s">
        <v>35114</v>
      </c>
      <c r="B27092" t="s">
        <v>21678</v>
      </c>
      <c r="C27092">
        <f t="shared" si="423"/>
        <v>68</v>
      </c>
      <c r="D27092" t="str">
        <f>+VLOOKUP(base[[#This Row],[key]],Tabla2[[key]:[Homologado]],4,0)</f>
        <v>Asistente Social</v>
      </c>
    </row>
    <row r="27093" spans="1:4" x14ac:dyDescent="0.3">
      <c r="A27093" t="s">
        <v>35115</v>
      </c>
      <c r="B27093" t="s">
        <v>21678</v>
      </c>
      <c r="C27093">
        <f t="shared" si="423"/>
        <v>68</v>
      </c>
      <c r="D27093" t="str">
        <f>+VLOOKUP(base[[#This Row],[key]],Tabla2[[key]:[Homologado]],4,0)</f>
        <v>Asistente Social</v>
      </c>
    </row>
    <row r="27094" spans="1:4" x14ac:dyDescent="0.3">
      <c r="A27094" t="s">
        <v>35116</v>
      </c>
      <c r="B27094" t="s">
        <v>21678</v>
      </c>
      <c r="C27094">
        <f t="shared" si="423"/>
        <v>68</v>
      </c>
      <c r="D27094" t="str">
        <f>+VLOOKUP(base[[#This Row],[key]],Tabla2[[key]:[Homologado]],4,0)</f>
        <v>Asistente Social</v>
      </c>
    </row>
    <row r="27095" spans="1:4" x14ac:dyDescent="0.3">
      <c r="A27095" t="s">
        <v>11825</v>
      </c>
      <c r="B27095" t="s">
        <v>21678</v>
      </c>
      <c r="C27095">
        <f t="shared" si="423"/>
        <v>68</v>
      </c>
      <c r="D27095" t="str">
        <f>+VLOOKUP(base[[#This Row],[key]],Tabla2[[key]:[Homologado]],4,0)</f>
        <v>Asistente Social</v>
      </c>
    </row>
    <row r="27096" spans="1:4" x14ac:dyDescent="0.3">
      <c r="A27096" t="s">
        <v>11826</v>
      </c>
      <c r="B27096" t="s">
        <v>21678</v>
      </c>
      <c r="C27096">
        <f t="shared" si="423"/>
        <v>68</v>
      </c>
      <c r="D27096" t="str">
        <f>+VLOOKUP(base[[#This Row],[key]],Tabla2[[key]:[Homologado]],4,0)</f>
        <v>Asistente Social</v>
      </c>
    </row>
    <row r="27097" spans="1:4" x14ac:dyDescent="0.3">
      <c r="A27097" t="s">
        <v>21679</v>
      </c>
      <c r="B27097" t="s">
        <v>21678</v>
      </c>
      <c r="C27097">
        <f t="shared" si="423"/>
        <v>68</v>
      </c>
      <c r="D27097" t="str">
        <f>+VLOOKUP(base[[#This Row],[key]],Tabla2[[key]:[Homologado]],4,0)</f>
        <v>Asistente Social</v>
      </c>
    </row>
    <row r="27098" spans="1:4" x14ac:dyDescent="0.3">
      <c r="A27098" t="s">
        <v>11828</v>
      </c>
      <c r="B27098" t="s">
        <v>21678</v>
      </c>
      <c r="C27098">
        <f t="shared" si="423"/>
        <v>68</v>
      </c>
      <c r="D27098" t="str">
        <f>+VLOOKUP(base[[#This Row],[key]],Tabla2[[key]:[Homologado]],4,0)</f>
        <v>Asistente Social</v>
      </c>
    </row>
    <row r="27099" spans="1:4" x14ac:dyDescent="0.3">
      <c r="A27099" t="s">
        <v>11831</v>
      </c>
      <c r="B27099" t="s">
        <v>21678</v>
      </c>
      <c r="C27099">
        <f t="shared" si="423"/>
        <v>68</v>
      </c>
      <c r="D27099" t="str">
        <f>+VLOOKUP(base[[#This Row],[key]],Tabla2[[key]:[Homologado]],4,0)</f>
        <v>Asistente Social</v>
      </c>
    </row>
    <row r="27100" spans="1:4" x14ac:dyDescent="0.3">
      <c r="A27100" t="s">
        <v>11832</v>
      </c>
      <c r="B27100" t="s">
        <v>21678</v>
      </c>
      <c r="C27100">
        <f t="shared" si="423"/>
        <v>68</v>
      </c>
      <c r="D27100" t="str">
        <f>+VLOOKUP(base[[#This Row],[key]],Tabla2[[key]:[Homologado]],4,0)</f>
        <v>Asistente Social</v>
      </c>
    </row>
    <row r="27101" spans="1:4" x14ac:dyDescent="0.3">
      <c r="A27101" t="s">
        <v>11833</v>
      </c>
      <c r="B27101" t="s">
        <v>21678</v>
      </c>
      <c r="C27101">
        <f t="shared" si="423"/>
        <v>68</v>
      </c>
      <c r="D27101" t="str">
        <f>+VLOOKUP(base[[#This Row],[key]],Tabla2[[key]:[Homologado]],4,0)</f>
        <v>Asistente Social</v>
      </c>
    </row>
    <row r="27102" spans="1:4" x14ac:dyDescent="0.3">
      <c r="A27102" t="s">
        <v>11834</v>
      </c>
      <c r="B27102" t="s">
        <v>21678</v>
      </c>
      <c r="C27102">
        <f t="shared" si="423"/>
        <v>68</v>
      </c>
      <c r="D27102" t="str">
        <f>+VLOOKUP(base[[#This Row],[key]],Tabla2[[key]:[Homologado]],4,0)</f>
        <v>Asistente Social</v>
      </c>
    </row>
    <row r="27103" spans="1:4" x14ac:dyDescent="0.3">
      <c r="A27103" t="s">
        <v>11835</v>
      </c>
      <c r="B27103" t="s">
        <v>21678</v>
      </c>
      <c r="C27103">
        <f t="shared" si="423"/>
        <v>68</v>
      </c>
      <c r="D27103" t="str">
        <f>+VLOOKUP(base[[#This Row],[key]],Tabla2[[key]:[Homologado]],4,0)</f>
        <v>Asistente Social</v>
      </c>
    </row>
    <row r="27104" spans="1:4" x14ac:dyDescent="0.3">
      <c r="A27104" t="s">
        <v>11836</v>
      </c>
      <c r="B27104" t="s">
        <v>21678</v>
      </c>
      <c r="C27104">
        <f t="shared" si="423"/>
        <v>68</v>
      </c>
      <c r="D27104" t="str">
        <f>+VLOOKUP(base[[#This Row],[key]],Tabla2[[key]:[Homologado]],4,0)</f>
        <v>Asistente Social</v>
      </c>
    </row>
    <row r="27105" spans="1:4" x14ac:dyDescent="0.3">
      <c r="A27105" t="s">
        <v>11838</v>
      </c>
      <c r="B27105" t="s">
        <v>21678</v>
      </c>
      <c r="C27105">
        <f t="shared" si="423"/>
        <v>68</v>
      </c>
      <c r="D27105" t="str">
        <f>+VLOOKUP(base[[#This Row],[key]],Tabla2[[key]:[Homologado]],4,0)</f>
        <v>Asistente Social</v>
      </c>
    </row>
    <row r="27106" spans="1:4" x14ac:dyDescent="0.3">
      <c r="A27106" t="s">
        <v>11839</v>
      </c>
      <c r="B27106" t="s">
        <v>21678</v>
      </c>
      <c r="C27106">
        <f t="shared" si="423"/>
        <v>68</v>
      </c>
      <c r="D27106" t="str">
        <f>+VLOOKUP(base[[#This Row],[key]],Tabla2[[key]:[Homologado]],4,0)</f>
        <v>Asistente Social</v>
      </c>
    </row>
    <row r="27107" spans="1:4" x14ac:dyDescent="0.3">
      <c r="A27107" t="s">
        <v>11840</v>
      </c>
      <c r="B27107" t="s">
        <v>21678</v>
      </c>
      <c r="C27107">
        <f t="shared" si="423"/>
        <v>68</v>
      </c>
      <c r="D27107" t="str">
        <f>+VLOOKUP(base[[#This Row],[key]],Tabla2[[key]:[Homologado]],4,0)</f>
        <v>Asistente Social</v>
      </c>
    </row>
    <row r="27108" spans="1:4" x14ac:dyDescent="0.3">
      <c r="A27108" t="s">
        <v>21680</v>
      </c>
      <c r="B27108" t="s">
        <v>21678</v>
      </c>
      <c r="C27108">
        <f t="shared" si="423"/>
        <v>68</v>
      </c>
      <c r="D27108" t="str">
        <f>+VLOOKUP(base[[#This Row],[key]],Tabla2[[key]:[Homologado]],4,0)</f>
        <v>Asistente Social</v>
      </c>
    </row>
    <row r="27109" spans="1:4" x14ac:dyDescent="0.3">
      <c r="A27109" t="s">
        <v>21681</v>
      </c>
      <c r="B27109" t="s">
        <v>21678</v>
      </c>
      <c r="C27109">
        <f t="shared" si="423"/>
        <v>68</v>
      </c>
      <c r="D27109" t="str">
        <f>+VLOOKUP(base[[#This Row],[key]],Tabla2[[key]:[Homologado]],4,0)</f>
        <v>Asistente Social</v>
      </c>
    </row>
    <row r="27110" spans="1:4" x14ac:dyDescent="0.3">
      <c r="A27110" t="s">
        <v>21682</v>
      </c>
      <c r="B27110" t="s">
        <v>21678</v>
      </c>
      <c r="C27110">
        <f t="shared" si="423"/>
        <v>68</v>
      </c>
      <c r="D27110" t="str">
        <f>+VLOOKUP(base[[#This Row],[key]],Tabla2[[key]:[Homologado]],4,0)</f>
        <v>Asistente Social</v>
      </c>
    </row>
    <row r="27111" spans="1:4" x14ac:dyDescent="0.3">
      <c r="A27111" t="s">
        <v>11841</v>
      </c>
      <c r="B27111" t="s">
        <v>21678</v>
      </c>
      <c r="C27111">
        <f t="shared" si="423"/>
        <v>68</v>
      </c>
      <c r="D27111" t="str">
        <f>+VLOOKUP(base[[#This Row],[key]],Tabla2[[key]:[Homologado]],4,0)</f>
        <v>Asistente Social</v>
      </c>
    </row>
    <row r="27112" spans="1:4" x14ac:dyDescent="0.3">
      <c r="A27112" t="s">
        <v>11842</v>
      </c>
      <c r="B27112" t="s">
        <v>21678</v>
      </c>
      <c r="C27112">
        <f t="shared" si="423"/>
        <v>68</v>
      </c>
      <c r="D27112" t="str">
        <f>+VLOOKUP(base[[#This Row],[key]],Tabla2[[key]:[Homologado]],4,0)</f>
        <v>Asistente Social</v>
      </c>
    </row>
    <row r="27113" spans="1:4" x14ac:dyDescent="0.3">
      <c r="A27113" t="s">
        <v>11843</v>
      </c>
      <c r="B27113" t="s">
        <v>21678</v>
      </c>
      <c r="C27113">
        <f t="shared" si="423"/>
        <v>68</v>
      </c>
      <c r="D27113" t="str">
        <f>+VLOOKUP(base[[#This Row],[key]],Tabla2[[key]:[Homologado]],4,0)</f>
        <v>Asistente Social</v>
      </c>
    </row>
    <row r="27114" spans="1:4" x14ac:dyDescent="0.3">
      <c r="A27114" t="s">
        <v>11845</v>
      </c>
      <c r="B27114" t="s">
        <v>21678</v>
      </c>
      <c r="C27114">
        <f t="shared" si="423"/>
        <v>68</v>
      </c>
      <c r="D27114" t="str">
        <f>+VLOOKUP(base[[#This Row],[key]],Tabla2[[key]:[Homologado]],4,0)</f>
        <v>Asistente Social</v>
      </c>
    </row>
    <row r="27115" spans="1:4" x14ac:dyDescent="0.3">
      <c r="A27115" t="s">
        <v>21683</v>
      </c>
      <c r="B27115" t="s">
        <v>21678</v>
      </c>
      <c r="C27115">
        <f t="shared" si="423"/>
        <v>68</v>
      </c>
      <c r="D27115" t="str">
        <f>+VLOOKUP(base[[#This Row],[key]],Tabla2[[key]:[Homologado]],4,0)</f>
        <v>Asistente Social</v>
      </c>
    </row>
    <row r="27116" spans="1:4" x14ac:dyDescent="0.3">
      <c r="A27116" t="s">
        <v>21684</v>
      </c>
      <c r="B27116" t="s">
        <v>21678</v>
      </c>
      <c r="C27116">
        <f t="shared" si="423"/>
        <v>68</v>
      </c>
      <c r="D27116" t="str">
        <f>+VLOOKUP(base[[#This Row],[key]],Tabla2[[key]:[Homologado]],4,0)</f>
        <v>Asistente Social</v>
      </c>
    </row>
    <row r="27117" spans="1:4" x14ac:dyDescent="0.3">
      <c r="A27117" t="s">
        <v>11846</v>
      </c>
      <c r="B27117" t="s">
        <v>21678</v>
      </c>
      <c r="C27117">
        <f t="shared" si="423"/>
        <v>68</v>
      </c>
      <c r="D27117" t="str">
        <f>+VLOOKUP(base[[#This Row],[key]],Tabla2[[key]:[Homologado]],4,0)</f>
        <v>Asistente Social</v>
      </c>
    </row>
    <row r="27118" spans="1:4" x14ac:dyDescent="0.3">
      <c r="A27118" t="s">
        <v>11847</v>
      </c>
      <c r="B27118" t="s">
        <v>21678</v>
      </c>
      <c r="C27118">
        <f t="shared" si="423"/>
        <v>68</v>
      </c>
      <c r="D27118" t="str">
        <f>+VLOOKUP(base[[#This Row],[key]],Tabla2[[key]:[Homologado]],4,0)</f>
        <v>Asistente Social</v>
      </c>
    </row>
    <row r="27119" spans="1:4" x14ac:dyDescent="0.3">
      <c r="A27119" t="s">
        <v>11849</v>
      </c>
      <c r="B27119" t="s">
        <v>21678</v>
      </c>
      <c r="C27119">
        <f t="shared" si="423"/>
        <v>68</v>
      </c>
      <c r="D27119" t="str">
        <f>+VLOOKUP(base[[#This Row],[key]],Tabla2[[key]:[Homologado]],4,0)</f>
        <v>Asistente Social</v>
      </c>
    </row>
    <row r="27120" spans="1:4" x14ac:dyDescent="0.3">
      <c r="A27120" t="s">
        <v>11851</v>
      </c>
      <c r="B27120" t="s">
        <v>21678</v>
      </c>
      <c r="C27120">
        <f t="shared" si="423"/>
        <v>68</v>
      </c>
      <c r="D27120" t="str">
        <f>+VLOOKUP(base[[#This Row],[key]],Tabla2[[key]:[Homologado]],4,0)</f>
        <v>Asistente Social</v>
      </c>
    </row>
    <row r="27121" spans="1:4" x14ac:dyDescent="0.3">
      <c r="A27121" t="s">
        <v>35117</v>
      </c>
      <c r="B27121" t="s">
        <v>21678</v>
      </c>
      <c r="C27121">
        <f t="shared" si="423"/>
        <v>68</v>
      </c>
      <c r="D27121" t="str">
        <f>+VLOOKUP(base[[#This Row],[key]],Tabla2[[key]:[Homologado]],4,0)</f>
        <v>Asistente Social</v>
      </c>
    </row>
    <row r="27122" spans="1:4" x14ac:dyDescent="0.3">
      <c r="A27122" t="s">
        <v>35118</v>
      </c>
      <c r="B27122" t="s">
        <v>21678</v>
      </c>
      <c r="C27122">
        <f t="shared" si="423"/>
        <v>68</v>
      </c>
      <c r="D27122" t="str">
        <f>+VLOOKUP(base[[#This Row],[key]],Tabla2[[key]:[Homologado]],4,0)</f>
        <v>Asistente Social</v>
      </c>
    </row>
    <row r="27123" spans="1:4" x14ac:dyDescent="0.3">
      <c r="A27123" t="s">
        <v>35119</v>
      </c>
      <c r="B27123" t="s">
        <v>21678</v>
      </c>
      <c r="C27123">
        <f t="shared" si="423"/>
        <v>68</v>
      </c>
      <c r="D27123" t="str">
        <f>+VLOOKUP(base[[#This Row],[key]],Tabla2[[key]:[Homologado]],4,0)</f>
        <v>Asistente Social</v>
      </c>
    </row>
    <row r="27124" spans="1:4" x14ac:dyDescent="0.3">
      <c r="A27124" t="s">
        <v>35120</v>
      </c>
      <c r="B27124" t="s">
        <v>21678</v>
      </c>
      <c r="C27124">
        <f t="shared" si="423"/>
        <v>68</v>
      </c>
      <c r="D27124" t="str">
        <f>+VLOOKUP(base[[#This Row],[key]],Tabla2[[key]:[Homologado]],4,0)</f>
        <v>Asistente Social</v>
      </c>
    </row>
    <row r="27125" spans="1:4" x14ac:dyDescent="0.3">
      <c r="A27125" t="s">
        <v>35121</v>
      </c>
      <c r="B27125" t="s">
        <v>21678</v>
      </c>
      <c r="C27125">
        <f t="shared" si="423"/>
        <v>68</v>
      </c>
      <c r="D27125" t="str">
        <f>+VLOOKUP(base[[#This Row],[key]],Tabla2[[key]:[Homologado]],4,0)</f>
        <v>Asistente Social</v>
      </c>
    </row>
    <row r="27126" spans="1:4" x14ac:dyDescent="0.3">
      <c r="A27126" t="s">
        <v>35122</v>
      </c>
      <c r="B27126" t="s">
        <v>21678</v>
      </c>
      <c r="C27126">
        <f t="shared" si="423"/>
        <v>68</v>
      </c>
      <c r="D27126" t="str">
        <f>+VLOOKUP(base[[#This Row],[key]],Tabla2[[key]:[Homologado]],4,0)</f>
        <v>Asistente Social</v>
      </c>
    </row>
    <row r="27127" spans="1:4" x14ac:dyDescent="0.3">
      <c r="A27127" t="s">
        <v>35123</v>
      </c>
      <c r="B27127" t="s">
        <v>21678</v>
      </c>
      <c r="C27127">
        <f t="shared" si="423"/>
        <v>68</v>
      </c>
      <c r="D27127" t="str">
        <f>+VLOOKUP(base[[#This Row],[key]],Tabla2[[key]:[Homologado]],4,0)</f>
        <v>Asistente Social</v>
      </c>
    </row>
    <row r="27128" spans="1:4" x14ac:dyDescent="0.3">
      <c r="A27128" t="s">
        <v>35124</v>
      </c>
      <c r="B27128" t="s">
        <v>21678</v>
      </c>
      <c r="C27128">
        <f t="shared" si="423"/>
        <v>68</v>
      </c>
      <c r="D27128" t="str">
        <f>+VLOOKUP(base[[#This Row],[key]],Tabla2[[key]:[Homologado]],4,0)</f>
        <v>Asistente Social</v>
      </c>
    </row>
    <row r="27129" spans="1:4" x14ac:dyDescent="0.3">
      <c r="A27129" t="s">
        <v>35125</v>
      </c>
      <c r="B27129" t="s">
        <v>21678</v>
      </c>
      <c r="C27129">
        <f t="shared" si="423"/>
        <v>68</v>
      </c>
      <c r="D27129" t="str">
        <f>+VLOOKUP(base[[#This Row],[key]],Tabla2[[key]:[Homologado]],4,0)</f>
        <v>Asistente Social</v>
      </c>
    </row>
    <row r="27130" spans="1:4" x14ac:dyDescent="0.3">
      <c r="A27130" t="s">
        <v>35127</v>
      </c>
      <c r="B27130" t="s">
        <v>21678</v>
      </c>
      <c r="C27130">
        <f t="shared" si="423"/>
        <v>68</v>
      </c>
      <c r="D27130" t="str">
        <f>+VLOOKUP(base[[#This Row],[key]],Tabla2[[key]:[Homologado]],4,0)</f>
        <v>Asistente Social</v>
      </c>
    </row>
    <row r="27131" spans="1:4" x14ac:dyDescent="0.3">
      <c r="A27131" t="s">
        <v>35130</v>
      </c>
      <c r="B27131" t="s">
        <v>21678</v>
      </c>
      <c r="C27131">
        <f t="shared" si="423"/>
        <v>68</v>
      </c>
      <c r="D27131" t="str">
        <f>+VLOOKUP(base[[#This Row],[key]],Tabla2[[key]:[Homologado]],4,0)</f>
        <v>Asistente Social</v>
      </c>
    </row>
    <row r="27132" spans="1:4" x14ac:dyDescent="0.3">
      <c r="A27132" t="s">
        <v>35133</v>
      </c>
      <c r="B27132" t="s">
        <v>21678</v>
      </c>
      <c r="C27132">
        <f t="shared" si="423"/>
        <v>68</v>
      </c>
      <c r="D27132" t="str">
        <f>+VLOOKUP(base[[#This Row],[key]],Tabla2[[key]:[Homologado]],4,0)</f>
        <v>Asistente Social</v>
      </c>
    </row>
    <row r="27133" spans="1:4" x14ac:dyDescent="0.3">
      <c r="A27133" t="s">
        <v>35135</v>
      </c>
      <c r="B27133" t="s">
        <v>21678</v>
      </c>
      <c r="C27133">
        <f t="shared" si="423"/>
        <v>68</v>
      </c>
      <c r="D27133" t="str">
        <f>+VLOOKUP(base[[#This Row],[key]],Tabla2[[key]:[Homologado]],4,0)</f>
        <v>Asistente Social</v>
      </c>
    </row>
    <row r="27134" spans="1:4" x14ac:dyDescent="0.3">
      <c r="A27134" t="s">
        <v>11852</v>
      </c>
      <c r="B27134" t="s">
        <v>21678</v>
      </c>
      <c r="C27134">
        <f t="shared" si="423"/>
        <v>68</v>
      </c>
      <c r="D27134" t="str">
        <f>+VLOOKUP(base[[#This Row],[key]],Tabla2[[key]:[Homologado]],4,0)</f>
        <v>Asistente Social</v>
      </c>
    </row>
    <row r="27135" spans="1:4" x14ac:dyDescent="0.3">
      <c r="A27135" t="s">
        <v>11854</v>
      </c>
      <c r="B27135" t="s">
        <v>21678</v>
      </c>
      <c r="C27135">
        <f t="shared" si="423"/>
        <v>68</v>
      </c>
      <c r="D27135" t="str">
        <f>+VLOOKUP(base[[#This Row],[key]],Tabla2[[key]:[Homologado]],4,0)</f>
        <v>Asistente Social</v>
      </c>
    </row>
    <row r="27136" spans="1:4" x14ac:dyDescent="0.3">
      <c r="A27136" t="s">
        <v>11855</v>
      </c>
      <c r="B27136" t="s">
        <v>21678</v>
      </c>
      <c r="C27136">
        <f t="shared" si="423"/>
        <v>68</v>
      </c>
      <c r="D27136" t="str">
        <f>+VLOOKUP(base[[#This Row],[key]],Tabla2[[key]:[Homologado]],4,0)</f>
        <v>Asistente Social</v>
      </c>
    </row>
    <row r="27137" spans="1:4" x14ac:dyDescent="0.3">
      <c r="A27137" t="s">
        <v>11856</v>
      </c>
      <c r="B27137" t="s">
        <v>21678</v>
      </c>
      <c r="C27137">
        <f t="shared" si="423"/>
        <v>68</v>
      </c>
      <c r="D27137" t="str">
        <f>+VLOOKUP(base[[#This Row],[key]],Tabla2[[key]:[Homologado]],4,0)</f>
        <v>Asistente Social</v>
      </c>
    </row>
    <row r="27138" spans="1:4" x14ac:dyDescent="0.3">
      <c r="A27138" t="s">
        <v>11857</v>
      </c>
      <c r="B27138" t="s">
        <v>21678</v>
      </c>
      <c r="C27138">
        <f t="shared" si="423"/>
        <v>68</v>
      </c>
      <c r="D27138" t="str">
        <f>+VLOOKUP(base[[#This Row],[key]],Tabla2[[key]:[Homologado]],4,0)</f>
        <v>Asistente Social</v>
      </c>
    </row>
    <row r="27139" spans="1:4" x14ac:dyDescent="0.3">
      <c r="A27139" t="s">
        <v>11858</v>
      </c>
      <c r="B27139" t="s">
        <v>21678</v>
      </c>
      <c r="C27139">
        <f t="shared" si="423"/>
        <v>68</v>
      </c>
      <c r="D27139" t="str">
        <f>+VLOOKUP(base[[#This Row],[key]],Tabla2[[key]:[Homologado]],4,0)</f>
        <v>Asistente Social</v>
      </c>
    </row>
    <row r="27140" spans="1:4" x14ac:dyDescent="0.3">
      <c r="A27140" t="s">
        <v>11860</v>
      </c>
      <c r="B27140" t="s">
        <v>21678</v>
      </c>
      <c r="C27140">
        <f t="shared" ref="C27140:C27203" si="424">+IF(B27140=B27139,C27139,C27139+1)</f>
        <v>68</v>
      </c>
      <c r="D27140" t="str">
        <f>+VLOOKUP(base[[#This Row],[key]],Tabla2[[key]:[Homologado]],4,0)</f>
        <v>Asistente Social</v>
      </c>
    </row>
    <row r="27141" spans="1:4" x14ac:dyDescent="0.3">
      <c r="A27141" t="s">
        <v>11862</v>
      </c>
      <c r="B27141" t="s">
        <v>21678</v>
      </c>
      <c r="C27141">
        <f t="shared" si="424"/>
        <v>68</v>
      </c>
      <c r="D27141" t="str">
        <f>+VLOOKUP(base[[#This Row],[key]],Tabla2[[key]:[Homologado]],4,0)</f>
        <v>Asistente Social</v>
      </c>
    </row>
    <row r="27142" spans="1:4" x14ac:dyDescent="0.3">
      <c r="A27142" t="s">
        <v>11863</v>
      </c>
      <c r="B27142" t="s">
        <v>21678</v>
      </c>
      <c r="C27142">
        <f t="shared" si="424"/>
        <v>68</v>
      </c>
      <c r="D27142" t="str">
        <f>+VLOOKUP(base[[#This Row],[key]],Tabla2[[key]:[Homologado]],4,0)</f>
        <v>Asistente Social</v>
      </c>
    </row>
    <row r="27143" spans="1:4" x14ac:dyDescent="0.3">
      <c r="A27143" t="s">
        <v>11864</v>
      </c>
      <c r="B27143" t="s">
        <v>21678</v>
      </c>
      <c r="C27143">
        <f t="shared" si="424"/>
        <v>68</v>
      </c>
      <c r="D27143" t="str">
        <f>+VLOOKUP(base[[#This Row],[key]],Tabla2[[key]:[Homologado]],4,0)</f>
        <v>Asistente Social</v>
      </c>
    </row>
    <row r="27144" spans="1:4" x14ac:dyDescent="0.3">
      <c r="A27144" t="s">
        <v>11865</v>
      </c>
      <c r="B27144" t="s">
        <v>21678</v>
      </c>
      <c r="C27144">
        <f t="shared" si="424"/>
        <v>68</v>
      </c>
      <c r="D27144" t="str">
        <f>+VLOOKUP(base[[#This Row],[key]],Tabla2[[key]:[Homologado]],4,0)</f>
        <v>Asistente Social</v>
      </c>
    </row>
    <row r="27145" spans="1:4" x14ac:dyDescent="0.3">
      <c r="A27145" t="s">
        <v>11866</v>
      </c>
      <c r="B27145" t="s">
        <v>21678</v>
      </c>
      <c r="C27145">
        <f t="shared" si="424"/>
        <v>68</v>
      </c>
      <c r="D27145" t="str">
        <f>+VLOOKUP(base[[#This Row],[key]],Tabla2[[key]:[Homologado]],4,0)</f>
        <v>Asistente Social</v>
      </c>
    </row>
    <row r="27146" spans="1:4" x14ac:dyDescent="0.3">
      <c r="A27146" t="s">
        <v>11867</v>
      </c>
      <c r="B27146" t="s">
        <v>21678</v>
      </c>
      <c r="C27146">
        <f t="shared" si="424"/>
        <v>68</v>
      </c>
      <c r="D27146" t="str">
        <f>+VLOOKUP(base[[#This Row],[key]],Tabla2[[key]:[Homologado]],4,0)</f>
        <v>Asistente Social</v>
      </c>
    </row>
    <row r="27147" spans="1:4" x14ac:dyDescent="0.3">
      <c r="A27147" t="s">
        <v>11868</v>
      </c>
      <c r="B27147" t="s">
        <v>21678</v>
      </c>
      <c r="C27147">
        <f t="shared" si="424"/>
        <v>68</v>
      </c>
      <c r="D27147" t="str">
        <f>+VLOOKUP(base[[#This Row],[key]],Tabla2[[key]:[Homologado]],4,0)</f>
        <v>Asistente Social</v>
      </c>
    </row>
    <row r="27148" spans="1:4" x14ac:dyDescent="0.3">
      <c r="A27148" t="s">
        <v>11869</v>
      </c>
      <c r="B27148" t="s">
        <v>21678</v>
      </c>
      <c r="C27148">
        <f t="shared" si="424"/>
        <v>68</v>
      </c>
      <c r="D27148" t="str">
        <f>+VLOOKUP(base[[#This Row],[key]],Tabla2[[key]:[Homologado]],4,0)</f>
        <v>Asistente Social</v>
      </c>
    </row>
    <row r="27149" spans="1:4" x14ac:dyDescent="0.3">
      <c r="A27149" t="s">
        <v>11870</v>
      </c>
      <c r="B27149" t="s">
        <v>21678</v>
      </c>
      <c r="C27149">
        <f t="shared" si="424"/>
        <v>68</v>
      </c>
      <c r="D27149" t="str">
        <f>+VLOOKUP(base[[#This Row],[key]],Tabla2[[key]:[Homologado]],4,0)</f>
        <v>Asistente Social</v>
      </c>
    </row>
    <row r="27150" spans="1:4" x14ac:dyDescent="0.3">
      <c r="A27150" t="s">
        <v>11871</v>
      </c>
      <c r="B27150" t="s">
        <v>21678</v>
      </c>
      <c r="C27150">
        <f t="shared" si="424"/>
        <v>68</v>
      </c>
      <c r="D27150" t="str">
        <f>+VLOOKUP(base[[#This Row],[key]],Tabla2[[key]:[Homologado]],4,0)</f>
        <v>Asistente Social</v>
      </c>
    </row>
    <row r="27151" spans="1:4" x14ac:dyDescent="0.3">
      <c r="A27151" t="s">
        <v>11872</v>
      </c>
      <c r="B27151" t="s">
        <v>21678</v>
      </c>
      <c r="C27151">
        <f t="shared" si="424"/>
        <v>68</v>
      </c>
      <c r="D27151" t="str">
        <f>+VLOOKUP(base[[#This Row],[key]],Tabla2[[key]:[Homologado]],4,0)</f>
        <v>Asistente Social</v>
      </c>
    </row>
    <row r="27152" spans="1:4" x14ac:dyDescent="0.3">
      <c r="A27152" t="s">
        <v>11873</v>
      </c>
      <c r="B27152" t="s">
        <v>21678</v>
      </c>
      <c r="C27152">
        <f t="shared" si="424"/>
        <v>68</v>
      </c>
      <c r="D27152" t="str">
        <f>+VLOOKUP(base[[#This Row],[key]],Tabla2[[key]:[Homologado]],4,0)</f>
        <v>Asistente Social</v>
      </c>
    </row>
    <row r="27153" spans="1:4" x14ac:dyDescent="0.3">
      <c r="A27153" t="s">
        <v>11874</v>
      </c>
      <c r="B27153" t="s">
        <v>21678</v>
      </c>
      <c r="C27153">
        <f t="shared" si="424"/>
        <v>68</v>
      </c>
      <c r="D27153" t="str">
        <f>+VLOOKUP(base[[#This Row],[key]],Tabla2[[key]:[Homologado]],4,0)</f>
        <v>Asistente Social</v>
      </c>
    </row>
    <row r="27154" spans="1:4" x14ac:dyDescent="0.3">
      <c r="A27154" t="s">
        <v>11875</v>
      </c>
      <c r="B27154" t="s">
        <v>21678</v>
      </c>
      <c r="C27154">
        <f t="shared" si="424"/>
        <v>68</v>
      </c>
      <c r="D27154" t="str">
        <f>+VLOOKUP(base[[#This Row],[key]],Tabla2[[key]:[Homologado]],4,0)</f>
        <v>Asistente Social</v>
      </c>
    </row>
    <row r="27155" spans="1:4" x14ac:dyDescent="0.3">
      <c r="A27155" t="s">
        <v>11876</v>
      </c>
      <c r="B27155" t="s">
        <v>21678</v>
      </c>
      <c r="C27155">
        <f t="shared" si="424"/>
        <v>68</v>
      </c>
      <c r="D27155" t="str">
        <f>+VLOOKUP(base[[#This Row],[key]],Tabla2[[key]:[Homologado]],4,0)</f>
        <v>Asistente Social</v>
      </c>
    </row>
    <row r="27156" spans="1:4" x14ac:dyDescent="0.3">
      <c r="A27156" t="s">
        <v>11877</v>
      </c>
      <c r="B27156" t="s">
        <v>21678</v>
      </c>
      <c r="C27156">
        <f t="shared" si="424"/>
        <v>68</v>
      </c>
      <c r="D27156" t="str">
        <f>+VLOOKUP(base[[#This Row],[key]],Tabla2[[key]:[Homologado]],4,0)</f>
        <v>Asistente Social</v>
      </c>
    </row>
    <row r="27157" spans="1:4" x14ac:dyDescent="0.3">
      <c r="A27157" t="s">
        <v>11879</v>
      </c>
      <c r="B27157" t="s">
        <v>21678</v>
      </c>
      <c r="C27157">
        <f t="shared" si="424"/>
        <v>68</v>
      </c>
      <c r="D27157" t="str">
        <f>+VLOOKUP(base[[#This Row],[key]],Tabla2[[key]:[Homologado]],4,0)</f>
        <v>Asistente Social</v>
      </c>
    </row>
    <row r="27158" spans="1:4" x14ac:dyDescent="0.3">
      <c r="A27158" t="s">
        <v>21686</v>
      </c>
      <c r="B27158" t="s">
        <v>21678</v>
      </c>
      <c r="C27158">
        <f t="shared" si="424"/>
        <v>68</v>
      </c>
      <c r="D27158" t="str">
        <f>+VLOOKUP(base[[#This Row],[key]],Tabla2[[key]:[Homologado]],4,0)</f>
        <v>Asistente Social</v>
      </c>
    </row>
    <row r="27159" spans="1:4" x14ac:dyDescent="0.3">
      <c r="A27159" t="s">
        <v>11880</v>
      </c>
      <c r="B27159" t="s">
        <v>21678</v>
      </c>
      <c r="C27159">
        <f t="shared" si="424"/>
        <v>68</v>
      </c>
      <c r="D27159" t="str">
        <f>+VLOOKUP(base[[#This Row],[key]],Tabla2[[key]:[Homologado]],4,0)</f>
        <v>Asistente Social</v>
      </c>
    </row>
    <row r="27160" spans="1:4" x14ac:dyDescent="0.3">
      <c r="A27160" t="s">
        <v>11881</v>
      </c>
      <c r="B27160" t="s">
        <v>21678</v>
      </c>
      <c r="C27160">
        <f t="shared" si="424"/>
        <v>68</v>
      </c>
      <c r="D27160" t="str">
        <f>+VLOOKUP(base[[#This Row],[key]],Tabla2[[key]:[Homologado]],4,0)</f>
        <v>Asistente Social</v>
      </c>
    </row>
    <row r="27161" spans="1:4" x14ac:dyDescent="0.3">
      <c r="A27161" t="s">
        <v>11882</v>
      </c>
      <c r="B27161" t="s">
        <v>21678</v>
      </c>
      <c r="C27161">
        <f t="shared" si="424"/>
        <v>68</v>
      </c>
      <c r="D27161" t="str">
        <f>+VLOOKUP(base[[#This Row],[key]],Tabla2[[key]:[Homologado]],4,0)</f>
        <v>Asistente Social</v>
      </c>
    </row>
    <row r="27162" spans="1:4" x14ac:dyDescent="0.3">
      <c r="A27162" t="s">
        <v>35136</v>
      </c>
      <c r="B27162" t="s">
        <v>21678</v>
      </c>
      <c r="C27162">
        <f t="shared" si="424"/>
        <v>68</v>
      </c>
      <c r="D27162" t="str">
        <f>+VLOOKUP(base[[#This Row],[key]],Tabla2[[key]:[Homologado]],4,0)</f>
        <v>Asistente Social</v>
      </c>
    </row>
    <row r="27163" spans="1:4" x14ac:dyDescent="0.3">
      <c r="A27163" t="s">
        <v>11883</v>
      </c>
      <c r="B27163" t="s">
        <v>21678</v>
      </c>
      <c r="C27163">
        <f t="shared" si="424"/>
        <v>68</v>
      </c>
      <c r="D27163" t="str">
        <f>+VLOOKUP(base[[#This Row],[key]],Tabla2[[key]:[Homologado]],4,0)</f>
        <v>Asistente Social</v>
      </c>
    </row>
    <row r="27164" spans="1:4" x14ac:dyDescent="0.3">
      <c r="A27164" t="s">
        <v>11885</v>
      </c>
      <c r="B27164" t="s">
        <v>21678</v>
      </c>
      <c r="C27164">
        <f t="shared" si="424"/>
        <v>68</v>
      </c>
      <c r="D27164" t="str">
        <f>+VLOOKUP(base[[#This Row],[key]],Tabla2[[key]:[Homologado]],4,0)</f>
        <v>Asistente Social</v>
      </c>
    </row>
    <row r="27165" spans="1:4" x14ac:dyDescent="0.3">
      <c r="A27165" t="s">
        <v>11886</v>
      </c>
      <c r="B27165" t="s">
        <v>21678</v>
      </c>
      <c r="C27165">
        <f t="shared" si="424"/>
        <v>68</v>
      </c>
      <c r="D27165" t="str">
        <f>+VLOOKUP(base[[#This Row],[key]],Tabla2[[key]:[Homologado]],4,0)</f>
        <v>Asistente Social</v>
      </c>
    </row>
    <row r="27166" spans="1:4" x14ac:dyDescent="0.3">
      <c r="A27166" t="s">
        <v>11887</v>
      </c>
      <c r="B27166" t="s">
        <v>21678</v>
      </c>
      <c r="C27166">
        <f t="shared" si="424"/>
        <v>68</v>
      </c>
      <c r="D27166" t="str">
        <f>+VLOOKUP(base[[#This Row],[key]],Tabla2[[key]:[Homologado]],4,0)</f>
        <v>Asistente Social</v>
      </c>
    </row>
    <row r="27167" spans="1:4" x14ac:dyDescent="0.3">
      <c r="A27167" t="s">
        <v>11888</v>
      </c>
      <c r="B27167" t="s">
        <v>21678</v>
      </c>
      <c r="C27167">
        <f t="shared" si="424"/>
        <v>68</v>
      </c>
      <c r="D27167" t="str">
        <f>+VLOOKUP(base[[#This Row],[key]],Tabla2[[key]:[Homologado]],4,0)</f>
        <v>Asistente Social</v>
      </c>
    </row>
    <row r="27168" spans="1:4" x14ac:dyDescent="0.3">
      <c r="A27168" t="s">
        <v>11889</v>
      </c>
      <c r="B27168" t="s">
        <v>21678</v>
      </c>
      <c r="C27168">
        <f t="shared" si="424"/>
        <v>68</v>
      </c>
      <c r="D27168" t="str">
        <f>+VLOOKUP(base[[#This Row],[key]],Tabla2[[key]:[Homologado]],4,0)</f>
        <v>Asistente Social</v>
      </c>
    </row>
    <row r="27169" spans="1:4" x14ac:dyDescent="0.3">
      <c r="A27169" t="s">
        <v>11890</v>
      </c>
      <c r="B27169" t="s">
        <v>21678</v>
      </c>
      <c r="C27169">
        <f t="shared" si="424"/>
        <v>68</v>
      </c>
      <c r="D27169" t="str">
        <f>+VLOOKUP(base[[#This Row],[key]],Tabla2[[key]:[Homologado]],4,0)</f>
        <v>Asistente Social</v>
      </c>
    </row>
    <row r="27170" spans="1:4" x14ac:dyDescent="0.3">
      <c r="A27170" t="s">
        <v>20037</v>
      </c>
      <c r="B27170" t="s">
        <v>20037</v>
      </c>
      <c r="C27170">
        <f t="shared" si="424"/>
        <v>69</v>
      </c>
      <c r="D27170" t="e">
        <f>+VLOOKUP(base[[#This Row],[key]],Tabla2[[key]:[Homologado]],4,0)</f>
        <v>#N/A</v>
      </c>
    </row>
    <row r="27171" spans="1:4" x14ac:dyDescent="0.3">
      <c r="A27171" t="s">
        <v>35137</v>
      </c>
      <c r="B27171" t="s">
        <v>20037</v>
      </c>
      <c r="C27171">
        <f t="shared" si="424"/>
        <v>69</v>
      </c>
      <c r="D27171" t="e">
        <f>+VLOOKUP(base[[#This Row],[key]],Tabla2[[key]:[Homologado]],4,0)</f>
        <v>#N/A</v>
      </c>
    </row>
    <row r="27172" spans="1:4" x14ac:dyDescent="0.3">
      <c r="A27172" t="s">
        <v>35138</v>
      </c>
      <c r="B27172" t="s">
        <v>20037</v>
      </c>
      <c r="C27172">
        <f t="shared" si="424"/>
        <v>69</v>
      </c>
      <c r="D27172" t="e">
        <f>+VLOOKUP(base[[#This Row],[key]],Tabla2[[key]:[Homologado]],4,0)</f>
        <v>#N/A</v>
      </c>
    </row>
    <row r="27173" spans="1:4" x14ac:dyDescent="0.3">
      <c r="A27173" t="s">
        <v>20036</v>
      </c>
      <c r="B27173" t="s">
        <v>20037</v>
      </c>
      <c r="C27173">
        <f t="shared" si="424"/>
        <v>69</v>
      </c>
      <c r="D27173" t="e">
        <f>+VLOOKUP(base[[#This Row],[key]],Tabla2[[key]:[Homologado]],4,0)</f>
        <v>#N/A</v>
      </c>
    </row>
    <row r="27174" spans="1:4" x14ac:dyDescent="0.3">
      <c r="A27174" t="s">
        <v>20038</v>
      </c>
      <c r="B27174" t="s">
        <v>20037</v>
      </c>
      <c r="C27174">
        <f t="shared" si="424"/>
        <v>69</v>
      </c>
      <c r="D27174" t="e">
        <f>+VLOOKUP(base[[#This Row],[key]],Tabla2[[key]:[Homologado]],4,0)</f>
        <v>#N/A</v>
      </c>
    </row>
    <row r="27175" spans="1:4" x14ac:dyDescent="0.3">
      <c r="A27175" t="s">
        <v>20039</v>
      </c>
      <c r="B27175" t="s">
        <v>20037</v>
      </c>
      <c r="C27175">
        <f t="shared" si="424"/>
        <v>69</v>
      </c>
      <c r="D27175" t="e">
        <f>+VLOOKUP(base[[#This Row],[key]],Tabla2[[key]:[Homologado]],4,0)</f>
        <v>#N/A</v>
      </c>
    </row>
    <row r="27176" spans="1:4" x14ac:dyDescent="0.3">
      <c r="A27176" t="s">
        <v>20040</v>
      </c>
      <c r="B27176" t="s">
        <v>20037</v>
      </c>
      <c r="C27176">
        <f t="shared" si="424"/>
        <v>69</v>
      </c>
      <c r="D27176" t="e">
        <f>+VLOOKUP(base[[#This Row],[key]],Tabla2[[key]:[Homologado]],4,0)</f>
        <v>#N/A</v>
      </c>
    </row>
    <row r="27177" spans="1:4" x14ac:dyDescent="0.3">
      <c r="A27177" t="s">
        <v>20042</v>
      </c>
      <c r="B27177" t="s">
        <v>20037</v>
      </c>
      <c r="C27177">
        <f t="shared" si="424"/>
        <v>69</v>
      </c>
      <c r="D27177" t="e">
        <f>+VLOOKUP(base[[#This Row],[key]],Tabla2[[key]:[Homologado]],4,0)</f>
        <v>#N/A</v>
      </c>
    </row>
    <row r="27178" spans="1:4" x14ac:dyDescent="0.3">
      <c r="A27178" t="s">
        <v>20041</v>
      </c>
      <c r="B27178" t="s">
        <v>20037</v>
      </c>
      <c r="C27178">
        <f t="shared" si="424"/>
        <v>69</v>
      </c>
      <c r="D27178" t="e">
        <f>+VLOOKUP(base[[#This Row],[key]],Tabla2[[key]:[Homologado]],4,0)</f>
        <v>#N/A</v>
      </c>
    </row>
    <row r="27179" spans="1:4" x14ac:dyDescent="0.3">
      <c r="A27179" t="s">
        <v>20043</v>
      </c>
      <c r="B27179" t="s">
        <v>20037</v>
      </c>
      <c r="C27179">
        <f t="shared" si="424"/>
        <v>69</v>
      </c>
      <c r="D27179" t="e">
        <f>+VLOOKUP(base[[#This Row],[key]],Tabla2[[key]:[Homologado]],4,0)</f>
        <v>#N/A</v>
      </c>
    </row>
    <row r="27180" spans="1:4" x14ac:dyDescent="0.3">
      <c r="A27180" t="s">
        <v>20044</v>
      </c>
      <c r="B27180" t="s">
        <v>20037</v>
      </c>
      <c r="C27180">
        <f t="shared" si="424"/>
        <v>69</v>
      </c>
      <c r="D27180" t="e">
        <f>+VLOOKUP(base[[#This Row],[key]],Tabla2[[key]:[Homologado]],4,0)</f>
        <v>#N/A</v>
      </c>
    </row>
    <row r="27181" spans="1:4" x14ac:dyDescent="0.3">
      <c r="A27181" t="s">
        <v>19979</v>
      </c>
      <c r="B27181" t="s">
        <v>19979</v>
      </c>
      <c r="C27181">
        <f t="shared" si="424"/>
        <v>70</v>
      </c>
      <c r="D27181" t="e">
        <f>+VLOOKUP(base[[#This Row],[key]],Tabla2[[key]:[Homologado]],4,0)</f>
        <v>#N/A</v>
      </c>
    </row>
    <row r="27182" spans="1:4" x14ac:dyDescent="0.3">
      <c r="A27182" t="s">
        <v>19980</v>
      </c>
      <c r="B27182" t="s">
        <v>19979</v>
      </c>
      <c r="C27182">
        <f t="shared" si="424"/>
        <v>70</v>
      </c>
      <c r="D27182" t="e">
        <f>+VLOOKUP(base[[#This Row],[key]],Tabla2[[key]:[Homologado]],4,0)</f>
        <v>#N/A</v>
      </c>
    </row>
    <row r="27183" spans="1:4" x14ac:dyDescent="0.3">
      <c r="A27183" t="s">
        <v>19981</v>
      </c>
      <c r="B27183" t="s">
        <v>19979</v>
      </c>
      <c r="C27183">
        <f t="shared" si="424"/>
        <v>70</v>
      </c>
      <c r="D27183" t="e">
        <f>+VLOOKUP(base[[#This Row],[key]],Tabla2[[key]:[Homologado]],4,0)</f>
        <v>#N/A</v>
      </c>
    </row>
    <row r="27184" spans="1:4" x14ac:dyDescent="0.3">
      <c r="A27184" t="s">
        <v>35139</v>
      </c>
      <c r="B27184" t="s">
        <v>19979</v>
      </c>
      <c r="C27184">
        <f t="shared" si="424"/>
        <v>70</v>
      </c>
      <c r="D27184" t="e">
        <f>+VLOOKUP(base[[#This Row],[key]],Tabla2[[key]:[Homologado]],4,0)</f>
        <v>#N/A</v>
      </c>
    </row>
    <row r="27185" spans="1:4" x14ac:dyDescent="0.3">
      <c r="A27185" t="s">
        <v>17827</v>
      </c>
      <c r="B27185" t="s">
        <v>27618</v>
      </c>
      <c r="C27185">
        <f t="shared" si="424"/>
        <v>71</v>
      </c>
      <c r="D27185" t="str">
        <f>+VLOOKUP(base[[#This Row],[key]],Tabla2[[key]:[Homologado]],4,0)</f>
        <v>Comunicador(a)</v>
      </c>
    </row>
    <row r="27186" spans="1:4" x14ac:dyDescent="0.3">
      <c r="A27186" t="s">
        <v>38676</v>
      </c>
      <c r="B27186" t="s">
        <v>27618</v>
      </c>
      <c r="C27186">
        <f t="shared" si="424"/>
        <v>71</v>
      </c>
      <c r="D27186" t="str">
        <f>+VLOOKUP(base[[#This Row],[key]],Tabla2[[key]:[Homologado]],4,0)</f>
        <v>Comunicador(a)</v>
      </c>
    </row>
    <row r="27187" spans="1:4" x14ac:dyDescent="0.3">
      <c r="A27187" t="s">
        <v>27612</v>
      </c>
      <c r="B27187" t="s">
        <v>27618</v>
      </c>
      <c r="C27187">
        <f t="shared" si="424"/>
        <v>71</v>
      </c>
      <c r="D27187" t="str">
        <f>+VLOOKUP(base[[#This Row],[key]],Tabla2[[key]:[Homologado]],4,0)</f>
        <v>Comunicador(a)</v>
      </c>
    </row>
    <row r="27188" spans="1:4" x14ac:dyDescent="0.3">
      <c r="A27188" t="s">
        <v>17885</v>
      </c>
      <c r="B27188" t="s">
        <v>27618</v>
      </c>
      <c r="C27188">
        <f t="shared" si="424"/>
        <v>71</v>
      </c>
      <c r="D27188" t="str">
        <f>+VLOOKUP(base[[#This Row],[key]],Tabla2[[key]:[Homologado]],4,0)</f>
        <v>Comunicador(a)</v>
      </c>
    </row>
    <row r="27189" spans="1:4" x14ac:dyDescent="0.3">
      <c r="A27189" t="s">
        <v>38677</v>
      </c>
      <c r="B27189" t="s">
        <v>27618</v>
      </c>
      <c r="C27189">
        <f t="shared" si="424"/>
        <v>71</v>
      </c>
      <c r="D27189" t="str">
        <f>+VLOOKUP(base[[#This Row],[key]],Tabla2[[key]:[Homologado]],4,0)</f>
        <v>Comunicador(a)</v>
      </c>
    </row>
    <row r="27190" spans="1:4" x14ac:dyDescent="0.3">
      <c r="A27190" t="s">
        <v>35210</v>
      </c>
      <c r="B27190" t="s">
        <v>27618</v>
      </c>
      <c r="C27190">
        <f t="shared" si="424"/>
        <v>71</v>
      </c>
      <c r="D27190" t="str">
        <f>+VLOOKUP(base[[#This Row],[key]],Tabla2[[key]:[Homologado]],4,0)</f>
        <v>Comunicador(a)</v>
      </c>
    </row>
    <row r="27191" spans="1:4" x14ac:dyDescent="0.3">
      <c r="A27191" t="s">
        <v>35211</v>
      </c>
      <c r="B27191" t="s">
        <v>27618</v>
      </c>
      <c r="C27191">
        <f t="shared" si="424"/>
        <v>71</v>
      </c>
      <c r="D27191" t="str">
        <f>+VLOOKUP(base[[#This Row],[key]],Tabla2[[key]:[Homologado]],4,0)</f>
        <v>Comunicador(a)</v>
      </c>
    </row>
    <row r="27192" spans="1:4" x14ac:dyDescent="0.3">
      <c r="A27192" t="s">
        <v>35212</v>
      </c>
      <c r="B27192" t="s">
        <v>27618</v>
      </c>
      <c r="C27192">
        <f t="shared" si="424"/>
        <v>71</v>
      </c>
      <c r="D27192" t="str">
        <f>+VLOOKUP(base[[#This Row],[key]],Tabla2[[key]:[Homologado]],4,0)</f>
        <v>Comunicador(a)</v>
      </c>
    </row>
    <row r="27193" spans="1:4" x14ac:dyDescent="0.3">
      <c r="A27193" t="s">
        <v>38678</v>
      </c>
      <c r="B27193" t="s">
        <v>27618</v>
      </c>
      <c r="C27193">
        <f t="shared" si="424"/>
        <v>71</v>
      </c>
      <c r="D27193" t="str">
        <f>+VLOOKUP(base[[#This Row],[key]],Tabla2[[key]:[Homologado]],4,0)</f>
        <v>Comunicador(a)</v>
      </c>
    </row>
    <row r="27194" spans="1:4" x14ac:dyDescent="0.3">
      <c r="A27194" t="s">
        <v>38679</v>
      </c>
      <c r="B27194" t="s">
        <v>27618</v>
      </c>
      <c r="C27194">
        <f t="shared" si="424"/>
        <v>71</v>
      </c>
      <c r="D27194" t="str">
        <f>+VLOOKUP(base[[#This Row],[key]],Tabla2[[key]:[Homologado]],4,0)</f>
        <v>Comunicador(a)</v>
      </c>
    </row>
    <row r="27195" spans="1:4" x14ac:dyDescent="0.3">
      <c r="A27195" t="s">
        <v>18586</v>
      </c>
      <c r="B27195" t="s">
        <v>27618</v>
      </c>
      <c r="C27195">
        <f t="shared" si="424"/>
        <v>71</v>
      </c>
      <c r="D27195" t="str">
        <f>+VLOOKUP(base[[#This Row],[key]],Tabla2[[key]:[Homologado]],4,0)</f>
        <v>Comunicador(a)</v>
      </c>
    </row>
    <row r="27196" spans="1:4" x14ac:dyDescent="0.3">
      <c r="A27196" t="s">
        <v>35683</v>
      </c>
      <c r="B27196" t="s">
        <v>27618</v>
      </c>
      <c r="C27196">
        <f t="shared" si="424"/>
        <v>71</v>
      </c>
      <c r="D27196" t="str">
        <f>+VLOOKUP(base[[#This Row],[key]],Tabla2[[key]:[Homologado]],4,0)</f>
        <v>Comunicador(a)</v>
      </c>
    </row>
    <row r="27197" spans="1:4" x14ac:dyDescent="0.3">
      <c r="A27197" t="s">
        <v>38680</v>
      </c>
      <c r="B27197" t="s">
        <v>27618</v>
      </c>
      <c r="C27197">
        <f t="shared" si="424"/>
        <v>71</v>
      </c>
      <c r="D27197" t="str">
        <f>+VLOOKUP(base[[#This Row],[key]],Tabla2[[key]:[Homologado]],4,0)</f>
        <v>Comunicador(a)</v>
      </c>
    </row>
    <row r="27198" spans="1:4" x14ac:dyDescent="0.3">
      <c r="A27198" t="s">
        <v>38681</v>
      </c>
      <c r="B27198" t="s">
        <v>27618</v>
      </c>
      <c r="C27198">
        <f t="shared" si="424"/>
        <v>71</v>
      </c>
      <c r="D27198" t="str">
        <f>+VLOOKUP(base[[#This Row],[key]],Tabla2[[key]:[Homologado]],4,0)</f>
        <v>Comunicador(a)</v>
      </c>
    </row>
    <row r="27199" spans="1:4" x14ac:dyDescent="0.3">
      <c r="A27199" t="s">
        <v>27618</v>
      </c>
      <c r="B27199" t="s">
        <v>27618</v>
      </c>
      <c r="C27199">
        <f t="shared" si="424"/>
        <v>71</v>
      </c>
      <c r="D27199" t="str">
        <f>+VLOOKUP(base[[#This Row],[key]],Tabla2[[key]:[Homologado]],4,0)</f>
        <v>Comunicador(a)</v>
      </c>
    </row>
    <row r="27200" spans="1:4" x14ac:dyDescent="0.3">
      <c r="A27200" t="s">
        <v>37632</v>
      </c>
      <c r="B27200" t="s">
        <v>27618</v>
      </c>
      <c r="C27200">
        <f t="shared" si="424"/>
        <v>71</v>
      </c>
      <c r="D27200" t="str">
        <f>+VLOOKUP(base[[#This Row],[key]],Tabla2[[key]:[Homologado]],4,0)</f>
        <v>Comunicador(a)</v>
      </c>
    </row>
    <row r="27201" spans="1:4" x14ac:dyDescent="0.3">
      <c r="A27201" t="s">
        <v>38682</v>
      </c>
      <c r="B27201" t="s">
        <v>27618</v>
      </c>
      <c r="C27201">
        <f t="shared" si="424"/>
        <v>71</v>
      </c>
      <c r="D27201" t="str">
        <f>+VLOOKUP(base[[#This Row],[key]],Tabla2[[key]:[Homologado]],4,0)</f>
        <v>Comunicador(a)</v>
      </c>
    </row>
    <row r="27202" spans="1:4" x14ac:dyDescent="0.3">
      <c r="A27202" t="s">
        <v>25660</v>
      </c>
      <c r="B27202" t="s">
        <v>27618</v>
      </c>
      <c r="C27202">
        <f t="shared" si="424"/>
        <v>71</v>
      </c>
      <c r="D27202" t="str">
        <f>+VLOOKUP(base[[#This Row],[key]],Tabla2[[key]:[Homologado]],4,0)</f>
        <v>Comunicador(a)</v>
      </c>
    </row>
    <row r="27203" spans="1:4" x14ac:dyDescent="0.3">
      <c r="A27203" t="s">
        <v>38088</v>
      </c>
      <c r="B27203" t="s">
        <v>27618</v>
      </c>
      <c r="C27203">
        <f t="shared" si="424"/>
        <v>71</v>
      </c>
      <c r="D27203" t="str">
        <f>+VLOOKUP(base[[#This Row],[key]],Tabla2[[key]:[Homologado]],4,0)</f>
        <v>Comunicador(a)</v>
      </c>
    </row>
    <row r="27204" spans="1:4" x14ac:dyDescent="0.3">
      <c r="A27204" t="s">
        <v>38683</v>
      </c>
      <c r="B27204" t="s">
        <v>27618</v>
      </c>
      <c r="C27204">
        <f t="shared" ref="C27204:C27267" si="425">+IF(B27204=B27203,C27203,C27203+1)</f>
        <v>71</v>
      </c>
      <c r="D27204" t="str">
        <f>+VLOOKUP(base[[#This Row],[key]],Tabla2[[key]:[Homologado]],4,0)</f>
        <v>Comunicador(a)</v>
      </c>
    </row>
    <row r="27205" spans="1:4" x14ac:dyDescent="0.3">
      <c r="A27205" t="s">
        <v>22256</v>
      </c>
      <c r="B27205" t="s">
        <v>27618</v>
      </c>
      <c r="C27205">
        <f t="shared" si="425"/>
        <v>71</v>
      </c>
      <c r="D27205" t="str">
        <f>+VLOOKUP(base[[#This Row],[key]],Tabla2[[key]:[Homologado]],4,0)</f>
        <v>Comunicador(a)</v>
      </c>
    </row>
    <row r="27206" spans="1:4" x14ac:dyDescent="0.3">
      <c r="A27206" t="s">
        <v>17842</v>
      </c>
      <c r="B27206" t="s">
        <v>27618</v>
      </c>
      <c r="C27206">
        <f t="shared" si="425"/>
        <v>71</v>
      </c>
      <c r="D27206" t="str">
        <f>+VLOOKUP(base[[#This Row],[key]],Tabla2[[key]:[Homologado]],4,0)</f>
        <v>Comunicador(a)</v>
      </c>
    </row>
    <row r="27207" spans="1:4" x14ac:dyDescent="0.3">
      <c r="A27207" t="s">
        <v>27613</v>
      </c>
      <c r="B27207" t="s">
        <v>27618</v>
      </c>
      <c r="C27207">
        <f t="shared" si="425"/>
        <v>71</v>
      </c>
      <c r="D27207" t="str">
        <f>+VLOOKUP(base[[#This Row],[key]],Tabla2[[key]:[Homologado]],4,0)</f>
        <v>Comunicador(a)</v>
      </c>
    </row>
    <row r="27208" spans="1:4" x14ac:dyDescent="0.3">
      <c r="A27208" t="s">
        <v>17854</v>
      </c>
      <c r="B27208" t="s">
        <v>27618</v>
      </c>
      <c r="C27208">
        <f t="shared" si="425"/>
        <v>71</v>
      </c>
      <c r="D27208" t="str">
        <f>+VLOOKUP(base[[#This Row],[key]],Tabla2[[key]:[Homologado]],4,0)</f>
        <v>Comunicador(a)</v>
      </c>
    </row>
    <row r="27209" spans="1:4" x14ac:dyDescent="0.3">
      <c r="A27209" t="s">
        <v>17868</v>
      </c>
      <c r="B27209" t="s">
        <v>27618</v>
      </c>
      <c r="C27209">
        <f t="shared" si="425"/>
        <v>71</v>
      </c>
      <c r="D27209" t="str">
        <f>+VLOOKUP(base[[#This Row],[key]],Tabla2[[key]:[Homologado]],4,0)</f>
        <v>Comunicador(a)</v>
      </c>
    </row>
    <row r="27210" spans="1:4" x14ac:dyDescent="0.3">
      <c r="A27210" t="s">
        <v>27614</v>
      </c>
      <c r="B27210" t="s">
        <v>27618</v>
      </c>
      <c r="C27210">
        <f t="shared" si="425"/>
        <v>71</v>
      </c>
      <c r="D27210" t="str">
        <f>+VLOOKUP(base[[#This Row],[key]],Tabla2[[key]:[Homologado]],4,0)</f>
        <v>Comunicador(a)</v>
      </c>
    </row>
    <row r="27211" spans="1:4" x14ac:dyDescent="0.3">
      <c r="A27211" t="s">
        <v>26515</v>
      </c>
      <c r="B27211" t="s">
        <v>27618</v>
      </c>
      <c r="C27211">
        <f t="shared" si="425"/>
        <v>71</v>
      </c>
      <c r="D27211" t="str">
        <f>+VLOOKUP(base[[#This Row],[key]],Tabla2[[key]:[Homologado]],4,0)</f>
        <v>Comunicador(a)</v>
      </c>
    </row>
    <row r="27212" spans="1:4" x14ac:dyDescent="0.3">
      <c r="A27212" t="s">
        <v>27616</v>
      </c>
      <c r="B27212" t="s">
        <v>27618</v>
      </c>
      <c r="C27212">
        <f t="shared" si="425"/>
        <v>71</v>
      </c>
      <c r="D27212" t="str">
        <f>+VLOOKUP(base[[#This Row],[key]],Tabla2[[key]:[Homologado]],4,0)</f>
        <v>Comunicador(a)</v>
      </c>
    </row>
    <row r="27213" spans="1:4" x14ac:dyDescent="0.3">
      <c r="A27213" t="s">
        <v>27615</v>
      </c>
      <c r="B27213" t="s">
        <v>27618</v>
      </c>
      <c r="C27213">
        <f t="shared" si="425"/>
        <v>71</v>
      </c>
      <c r="D27213" t="str">
        <f>+VLOOKUP(base[[#This Row],[key]],Tabla2[[key]:[Homologado]],4,0)</f>
        <v>Comunicador(a)</v>
      </c>
    </row>
    <row r="27214" spans="1:4" x14ac:dyDescent="0.3">
      <c r="A27214" t="s">
        <v>38684</v>
      </c>
      <c r="B27214" t="s">
        <v>27618</v>
      </c>
      <c r="C27214">
        <f t="shared" si="425"/>
        <v>71</v>
      </c>
      <c r="D27214" t="str">
        <f>+VLOOKUP(base[[#This Row],[key]],Tabla2[[key]:[Homologado]],4,0)</f>
        <v>Comunicador(a)</v>
      </c>
    </row>
    <row r="27215" spans="1:4" x14ac:dyDescent="0.3">
      <c r="A27215" t="s">
        <v>35832</v>
      </c>
      <c r="B27215" t="s">
        <v>27618</v>
      </c>
      <c r="C27215">
        <f t="shared" si="425"/>
        <v>71</v>
      </c>
      <c r="D27215" t="str">
        <f>+VLOOKUP(base[[#This Row],[key]],Tabla2[[key]:[Homologado]],4,0)</f>
        <v>Comunicador(a)</v>
      </c>
    </row>
    <row r="27216" spans="1:4" x14ac:dyDescent="0.3">
      <c r="A27216" t="s">
        <v>38685</v>
      </c>
      <c r="B27216" t="s">
        <v>27618</v>
      </c>
      <c r="C27216">
        <f t="shared" si="425"/>
        <v>71</v>
      </c>
      <c r="D27216" t="str">
        <f>+VLOOKUP(base[[#This Row],[key]],Tabla2[[key]:[Homologado]],4,0)</f>
        <v>Comunicador(a)</v>
      </c>
    </row>
    <row r="27217" spans="1:4" x14ac:dyDescent="0.3">
      <c r="A27217" t="s">
        <v>17888</v>
      </c>
      <c r="B27217" t="s">
        <v>27618</v>
      </c>
      <c r="C27217">
        <f t="shared" si="425"/>
        <v>71</v>
      </c>
      <c r="D27217" t="str">
        <f>+VLOOKUP(base[[#This Row],[key]],Tabla2[[key]:[Homologado]],4,0)</f>
        <v>Comunicador(a)</v>
      </c>
    </row>
    <row r="27218" spans="1:4" x14ac:dyDescent="0.3">
      <c r="A27218" t="s">
        <v>17896</v>
      </c>
      <c r="B27218" t="s">
        <v>27618</v>
      </c>
      <c r="C27218">
        <f t="shared" si="425"/>
        <v>71</v>
      </c>
      <c r="D27218" t="str">
        <f>+VLOOKUP(base[[#This Row],[key]],Tabla2[[key]:[Homologado]],4,0)</f>
        <v>Comunicador(a)</v>
      </c>
    </row>
    <row r="27219" spans="1:4" x14ac:dyDescent="0.3">
      <c r="A27219" t="s">
        <v>17897</v>
      </c>
      <c r="B27219" t="s">
        <v>27618</v>
      </c>
      <c r="C27219">
        <f t="shared" si="425"/>
        <v>71</v>
      </c>
      <c r="D27219" t="str">
        <f>+VLOOKUP(base[[#This Row],[key]],Tabla2[[key]:[Homologado]],4,0)</f>
        <v>Comunicador(a)</v>
      </c>
    </row>
    <row r="27220" spans="1:4" x14ac:dyDescent="0.3">
      <c r="A27220" t="s">
        <v>17919</v>
      </c>
      <c r="B27220" t="s">
        <v>27618</v>
      </c>
      <c r="C27220">
        <f t="shared" si="425"/>
        <v>71</v>
      </c>
      <c r="D27220" t="str">
        <f>+VLOOKUP(base[[#This Row],[key]],Tabla2[[key]:[Homologado]],4,0)</f>
        <v>Comunicador(a)</v>
      </c>
    </row>
    <row r="27221" spans="1:4" x14ac:dyDescent="0.3">
      <c r="A27221" t="s">
        <v>27617</v>
      </c>
      <c r="B27221" t="s">
        <v>27618</v>
      </c>
      <c r="C27221">
        <f t="shared" si="425"/>
        <v>71</v>
      </c>
      <c r="D27221" t="str">
        <f>+VLOOKUP(base[[#This Row],[key]],Tabla2[[key]:[Homologado]],4,0)</f>
        <v>Comunicador(a)</v>
      </c>
    </row>
    <row r="27222" spans="1:4" x14ac:dyDescent="0.3">
      <c r="A27222" t="s">
        <v>23476</v>
      </c>
      <c r="B27222" t="s">
        <v>27618</v>
      </c>
      <c r="C27222">
        <f t="shared" si="425"/>
        <v>71</v>
      </c>
      <c r="D27222" t="str">
        <f>+VLOOKUP(base[[#This Row],[key]],Tabla2[[key]:[Homologado]],4,0)</f>
        <v>Comunicador(a)</v>
      </c>
    </row>
    <row r="27223" spans="1:4" x14ac:dyDescent="0.3">
      <c r="A27223" t="s">
        <v>25242</v>
      </c>
      <c r="B27223" t="s">
        <v>27618</v>
      </c>
      <c r="C27223">
        <f t="shared" si="425"/>
        <v>71</v>
      </c>
      <c r="D27223" t="str">
        <f>+VLOOKUP(base[[#This Row],[key]],Tabla2[[key]:[Homologado]],4,0)</f>
        <v>Comunicador(a)</v>
      </c>
    </row>
    <row r="27224" spans="1:4" x14ac:dyDescent="0.3">
      <c r="A27224" t="s">
        <v>17943</v>
      </c>
      <c r="B27224" t="s">
        <v>27618</v>
      </c>
      <c r="C27224">
        <f t="shared" si="425"/>
        <v>71</v>
      </c>
      <c r="D27224" t="str">
        <f>+VLOOKUP(base[[#This Row],[key]],Tabla2[[key]:[Homologado]],4,0)</f>
        <v>Comunicador(a)</v>
      </c>
    </row>
    <row r="27225" spans="1:4" x14ac:dyDescent="0.3">
      <c r="A27225" t="s">
        <v>27619</v>
      </c>
      <c r="B27225" t="s">
        <v>27618</v>
      </c>
      <c r="C27225">
        <f t="shared" si="425"/>
        <v>71</v>
      </c>
      <c r="D27225" t="str">
        <f>+VLOOKUP(base[[#This Row],[key]],Tabla2[[key]:[Homologado]],4,0)</f>
        <v>Comunicador(a)</v>
      </c>
    </row>
    <row r="27226" spans="1:4" x14ac:dyDescent="0.3">
      <c r="A27226" t="s">
        <v>17949</v>
      </c>
      <c r="B27226" t="s">
        <v>27618</v>
      </c>
      <c r="C27226">
        <f t="shared" si="425"/>
        <v>71</v>
      </c>
      <c r="D27226" t="str">
        <f>+VLOOKUP(base[[#This Row],[key]],Tabla2[[key]:[Homologado]],4,0)</f>
        <v>Comunicador(a)</v>
      </c>
    </row>
    <row r="27227" spans="1:4" x14ac:dyDescent="0.3">
      <c r="A27227" t="s">
        <v>25104</v>
      </c>
      <c r="B27227" t="s">
        <v>27618</v>
      </c>
      <c r="C27227">
        <f t="shared" si="425"/>
        <v>71</v>
      </c>
      <c r="D27227" t="str">
        <f>+VLOOKUP(base[[#This Row],[key]],Tabla2[[key]:[Homologado]],4,0)</f>
        <v>Comunicador(a)</v>
      </c>
    </row>
    <row r="27228" spans="1:4" x14ac:dyDescent="0.3">
      <c r="A27228" t="s">
        <v>18595</v>
      </c>
      <c r="B27228" t="s">
        <v>27618</v>
      </c>
      <c r="C27228">
        <f t="shared" si="425"/>
        <v>71</v>
      </c>
      <c r="D27228" t="str">
        <f>+VLOOKUP(base[[#This Row],[key]],Tabla2[[key]:[Homologado]],4,0)</f>
        <v>Comunicador(a)</v>
      </c>
    </row>
    <row r="27229" spans="1:4" x14ac:dyDescent="0.3">
      <c r="A27229" t="s">
        <v>18596</v>
      </c>
      <c r="B27229" t="s">
        <v>27618</v>
      </c>
      <c r="C27229">
        <f t="shared" si="425"/>
        <v>71</v>
      </c>
      <c r="D27229" t="str">
        <f>+VLOOKUP(base[[#This Row],[key]],Tabla2[[key]:[Homologado]],4,0)</f>
        <v>Comunicador(a)</v>
      </c>
    </row>
    <row r="27230" spans="1:4" x14ac:dyDescent="0.3">
      <c r="A27230" t="s">
        <v>38238</v>
      </c>
      <c r="B27230" t="s">
        <v>27618</v>
      </c>
      <c r="C27230">
        <f t="shared" si="425"/>
        <v>71</v>
      </c>
      <c r="D27230" t="str">
        <f>+VLOOKUP(base[[#This Row],[key]],Tabla2[[key]:[Homologado]],4,0)</f>
        <v>Comunicador(a)</v>
      </c>
    </row>
    <row r="27231" spans="1:4" x14ac:dyDescent="0.3">
      <c r="A27231" t="s">
        <v>38686</v>
      </c>
      <c r="B27231" t="s">
        <v>27618</v>
      </c>
      <c r="C27231">
        <f t="shared" si="425"/>
        <v>71</v>
      </c>
      <c r="D27231" t="str">
        <f>+VLOOKUP(base[[#This Row],[key]],Tabla2[[key]:[Homologado]],4,0)</f>
        <v>Comunicador(a)</v>
      </c>
    </row>
    <row r="27232" spans="1:4" x14ac:dyDescent="0.3">
      <c r="A27232" t="s">
        <v>38687</v>
      </c>
      <c r="B27232" t="s">
        <v>27618</v>
      </c>
      <c r="C27232">
        <f t="shared" si="425"/>
        <v>71</v>
      </c>
      <c r="D27232" t="str">
        <f>+VLOOKUP(base[[#This Row],[key]],Tabla2[[key]:[Homologado]],4,0)</f>
        <v>Comunicador(a)</v>
      </c>
    </row>
    <row r="27233" spans="1:4" x14ac:dyDescent="0.3">
      <c r="A27233" t="s">
        <v>38688</v>
      </c>
      <c r="B27233" t="s">
        <v>27618</v>
      </c>
      <c r="C27233">
        <f t="shared" si="425"/>
        <v>71</v>
      </c>
      <c r="D27233" t="str">
        <f>+VLOOKUP(base[[#This Row],[key]],Tabla2[[key]:[Homologado]],4,0)</f>
        <v>Comunicador(a)</v>
      </c>
    </row>
    <row r="27234" spans="1:4" x14ac:dyDescent="0.3">
      <c r="A27234" t="s">
        <v>38689</v>
      </c>
      <c r="B27234" t="s">
        <v>27618</v>
      </c>
      <c r="C27234">
        <f t="shared" si="425"/>
        <v>71</v>
      </c>
      <c r="D27234" t="str">
        <f>+VLOOKUP(base[[#This Row],[key]],Tabla2[[key]:[Homologado]],4,0)</f>
        <v>Comunicador(a)</v>
      </c>
    </row>
    <row r="27235" spans="1:4" x14ac:dyDescent="0.3">
      <c r="A27235" t="s">
        <v>38690</v>
      </c>
      <c r="B27235" t="s">
        <v>27618</v>
      </c>
      <c r="C27235">
        <f t="shared" si="425"/>
        <v>71</v>
      </c>
      <c r="D27235" t="str">
        <f>+VLOOKUP(base[[#This Row],[key]],Tabla2[[key]:[Homologado]],4,0)</f>
        <v>Comunicador(a)</v>
      </c>
    </row>
    <row r="27236" spans="1:4" x14ac:dyDescent="0.3">
      <c r="A27236" t="s">
        <v>17974</v>
      </c>
      <c r="B27236" t="s">
        <v>27618</v>
      </c>
      <c r="C27236">
        <f t="shared" si="425"/>
        <v>71</v>
      </c>
      <c r="D27236" t="str">
        <f>+VLOOKUP(base[[#This Row],[key]],Tabla2[[key]:[Homologado]],4,0)</f>
        <v>Comunicador(a)</v>
      </c>
    </row>
    <row r="27237" spans="1:4" x14ac:dyDescent="0.3">
      <c r="A27237" t="s">
        <v>17975</v>
      </c>
      <c r="B27237" t="s">
        <v>27618</v>
      </c>
      <c r="C27237">
        <f t="shared" si="425"/>
        <v>71</v>
      </c>
      <c r="D27237" t="str">
        <f>+VLOOKUP(base[[#This Row],[key]],Tabla2[[key]:[Homologado]],4,0)</f>
        <v>Comunicador(a)</v>
      </c>
    </row>
    <row r="27238" spans="1:4" x14ac:dyDescent="0.3">
      <c r="A27238" t="s">
        <v>17976</v>
      </c>
      <c r="B27238" t="s">
        <v>27618</v>
      </c>
      <c r="C27238">
        <f t="shared" si="425"/>
        <v>71</v>
      </c>
      <c r="D27238" t="str">
        <f>+VLOOKUP(base[[#This Row],[key]],Tabla2[[key]:[Homologado]],4,0)</f>
        <v>Comunicador(a)</v>
      </c>
    </row>
    <row r="27239" spans="1:4" x14ac:dyDescent="0.3">
      <c r="A27239" t="s">
        <v>17981</v>
      </c>
      <c r="B27239" t="s">
        <v>27618</v>
      </c>
      <c r="C27239">
        <f t="shared" si="425"/>
        <v>71</v>
      </c>
      <c r="D27239" t="str">
        <f>+VLOOKUP(base[[#This Row],[key]],Tabla2[[key]:[Homologado]],4,0)</f>
        <v>Comunicador(a)</v>
      </c>
    </row>
    <row r="27240" spans="1:4" x14ac:dyDescent="0.3">
      <c r="A27240" t="s">
        <v>21597</v>
      </c>
      <c r="B27240" t="s">
        <v>27618</v>
      </c>
      <c r="C27240">
        <f t="shared" si="425"/>
        <v>71</v>
      </c>
      <c r="D27240" t="str">
        <f>+VLOOKUP(base[[#This Row],[key]],Tabla2[[key]:[Homologado]],4,0)</f>
        <v>Comunicador(a)</v>
      </c>
    </row>
    <row r="27241" spans="1:4" x14ac:dyDescent="0.3">
      <c r="A27241" t="s">
        <v>17990</v>
      </c>
      <c r="B27241" t="s">
        <v>27618</v>
      </c>
      <c r="C27241">
        <f t="shared" si="425"/>
        <v>71</v>
      </c>
      <c r="D27241" t="str">
        <f>+VLOOKUP(base[[#This Row],[key]],Tabla2[[key]:[Homologado]],4,0)</f>
        <v>Comunicador(a)</v>
      </c>
    </row>
    <row r="27242" spans="1:4" x14ac:dyDescent="0.3">
      <c r="A27242" t="s">
        <v>17992</v>
      </c>
      <c r="B27242" t="s">
        <v>27618</v>
      </c>
      <c r="C27242">
        <f t="shared" si="425"/>
        <v>71</v>
      </c>
      <c r="D27242" t="str">
        <f>+VLOOKUP(base[[#This Row],[key]],Tabla2[[key]:[Homologado]],4,0)</f>
        <v>Comunicador(a)</v>
      </c>
    </row>
    <row r="27243" spans="1:4" x14ac:dyDescent="0.3">
      <c r="A27243" t="s">
        <v>18597</v>
      </c>
      <c r="B27243" t="s">
        <v>27618</v>
      </c>
      <c r="C27243">
        <f t="shared" si="425"/>
        <v>71</v>
      </c>
      <c r="D27243" t="str">
        <f>+VLOOKUP(base[[#This Row],[key]],Tabla2[[key]:[Homologado]],4,0)</f>
        <v>Comunicador(a)</v>
      </c>
    </row>
    <row r="27244" spans="1:4" x14ac:dyDescent="0.3">
      <c r="A27244" t="s">
        <v>17996</v>
      </c>
      <c r="B27244" t="s">
        <v>27618</v>
      </c>
      <c r="C27244">
        <f t="shared" si="425"/>
        <v>71</v>
      </c>
      <c r="D27244" t="str">
        <f>+VLOOKUP(base[[#This Row],[key]],Tabla2[[key]:[Homologado]],4,0)</f>
        <v>Comunicador(a)</v>
      </c>
    </row>
    <row r="27245" spans="1:4" x14ac:dyDescent="0.3">
      <c r="A27245" t="s">
        <v>27620</v>
      </c>
      <c r="B27245" t="s">
        <v>27618</v>
      </c>
      <c r="C27245">
        <f t="shared" si="425"/>
        <v>71</v>
      </c>
      <c r="D27245" t="str">
        <f>+VLOOKUP(base[[#This Row],[key]],Tabla2[[key]:[Homologado]],4,0)</f>
        <v>Comunicador(a)</v>
      </c>
    </row>
    <row r="27246" spans="1:4" x14ac:dyDescent="0.3">
      <c r="A27246" t="s">
        <v>18009</v>
      </c>
      <c r="B27246" t="s">
        <v>27618</v>
      </c>
      <c r="C27246">
        <f t="shared" si="425"/>
        <v>71</v>
      </c>
      <c r="D27246" t="str">
        <f>+VLOOKUP(base[[#This Row],[key]],Tabla2[[key]:[Homologado]],4,0)</f>
        <v>Comunicador(a)</v>
      </c>
    </row>
    <row r="27247" spans="1:4" x14ac:dyDescent="0.3">
      <c r="A27247" t="s">
        <v>23671</v>
      </c>
      <c r="B27247" t="s">
        <v>27618</v>
      </c>
      <c r="C27247">
        <f t="shared" si="425"/>
        <v>71</v>
      </c>
      <c r="D27247" t="str">
        <f>+VLOOKUP(base[[#This Row],[key]],Tabla2[[key]:[Homologado]],4,0)</f>
        <v>Comunicador(a)</v>
      </c>
    </row>
    <row r="27248" spans="1:4" x14ac:dyDescent="0.3">
      <c r="A27248" t="s">
        <v>27621</v>
      </c>
      <c r="B27248" t="s">
        <v>27618</v>
      </c>
      <c r="C27248">
        <f t="shared" si="425"/>
        <v>71</v>
      </c>
      <c r="D27248" t="str">
        <f>+VLOOKUP(base[[#This Row],[key]],Tabla2[[key]:[Homologado]],4,0)</f>
        <v>Comunicador(a)</v>
      </c>
    </row>
    <row r="27249" spans="1:4" x14ac:dyDescent="0.3">
      <c r="A27249" t="s">
        <v>18015</v>
      </c>
      <c r="B27249" t="s">
        <v>27618</v>
      </c>
      <c r="C27249">
        <f t="shared" si="425"/>
        <v>71</v>
      </c>
      <c r="D27249" t="str">
        <f>+VLOOKUP(base[[#This Row],[key]],Tabla2[[key]:[Homologado]],4,0)</f>
        <v>Comunicador(a)</v>
      </c>
    </row>
    <row r="27250" spans="1:4" x14ac:dyDescent="0.3">
      <c r="A27250" t="s">
        <v>27622</v>
      </c>
      <c r="B27250" t="s">
        <v>27618</v>
      </c>
      <c r="C27250">
        <f t="shared" si="425"/>
        <v>71</v>
      </c>
      <c r="D27250" t="str">
        <f>+VLOOKUP(base[[#This Row],[key]],Tabla2[[key]:[Homologado]],4,0)</f>
        <v>Comunicador(a)</v>
      </c>
    </row>
    <row r="27251" spans="1:4" x14ac:dyDescent="0.3">
      <c r="A27251" t="s">
        <v>25659</v>
      </c>
      <c r="B27251" t="s">
        <v>27618</v>
      </c>
      <c r="C27251">
        <f t="shared" si="425"/>
        <v>71</v>
      </c>
      <c r="D27251" t="str">
        <f>+VLOOKUP(base[[#This Row],[key]],Tabla2[[key]:[Homologado]],4,0)</f>
        <v>Comunicador(a)</v>
      </c>
    </row>
    <row r="27252" spans="1:4" x14ac:dyDescent="0.3">
      <c r="A27252" t="s">
        <v>17538</v>
      </c>
      <c r="B27252" t="s">
        <v>39627</v>
      </c>
      <c r="C27252">
        <f t="shared" si="425"/>
        <v>72</v>
      </c>
      <c r="D27252" t="str">
        <f>+VLOOKUP(base[[#This Row],[key]],Tabla2[[key]:[Homologado]],4,0)</f>
        <v>Auditor(a)</v>
      </c>
    </row>
    <row r="27253" spans="1:4" x14ac:dyDescent="0.3">
      <c r="A27253" t="s">
        <v>17548</v>
      </c>
      <c r="B27253" t="s">
        <v>39627</v>
      </c>
      <c r="C27253">
        <f t="shared" si="425"/>
        <v>72</v>
      </c>
      <c r="D27253" t="str">
        <f>+VLOOKUP(base[[#This Row],[key]],Tabla2[[key]:[Homologado]],4,0)</f>
        <v>Auditor(a)</v>
      </c>
    </row>
    <row r="27254" spans="1:4" x14ac:dyDescent="0.3">
      <c r="A27254" t="s">
        <v>35248</v>
      </c>
      <c r="B27254" t="s">
        <v>39627</v>
      </c>
      <c r="C27254">
        <f t="shared" si="425"/>
        <v>72</v>
      </c>
      <c r="D27254" t="str">
        <f>+VLOOKUP(base[[#This Row],[key]],Tabla2[[key]:[Homologado]],4,0)</f>
        <v>Auditor(a)</v>
      </c>
    </row>
    <row r="27255" spans="1:4" x14ac:dyDescent="0.3">
      <c r="A27255" t="s">
        <v>35251</v>
      </c>
      <c r="B27255" t="s">
        <v>39627</v>
      </c>
      <c r="C27255">
        <f t="shared" si="425"/>
        <v>72</v>
      </c>
      <c r="D27255" t="str">
        <f>+VLOOKUP(base[[#This Row],[key]],Tabla2[[key]:[Homologado]],4,0)</f>
        <v>Auditor(a)</v>
      </c>
    </row>
    <row r="27256" spans="1:4" x14ac:dyDescent="0.3">
      <c r="A27256" t="s">
        <v>35252</v>
      </c>
      <c r="B27256" t="s">
        <v>39627</v>
      </c>
      <c r="C27256">
        <f t="shared" si="425"/>
        <v>72</v>
      </c>
      <c r="D27256" t="str">
        <f>+VLOOKUP(base[[#This Row],[key]],Tabla2[[key]:[Homologado]],4,0)</f>
        <v>Auditor(a)</v>
      </c>
    </row>
    <row r="27257" spans="1:4" x14ac:dyDescent="0.3">
      <c r="A27257" t="s">
        <v>35253</v>
      </c>
      <c r="B27257" t="s">
        <v>39627</v>
      </c>
      <c r="C27257">
        <f t="shared" si="425"/>
        <v>72</v>
      </c>
      <c r="D27257" t="str">
        <f>+VLOOKUP(base[[#This Row],[key]],Tabla2[[key]:[Homologado]],4,0)</f>
        <v>Auditor(a)</v>
      </c>
    </row>
    <row r="27258" spans="1:4" x14ac:dyDescent="0.3">
      <c r="A27258" t="s">
        <v>17564</v>
      </c>
      <c r="B27258" t="s">
        <v>39627</v>
      </c>
      <c r="C27258">
        <f t="shared" si="425"/>
        <v>72</v>
      </c>
      <c r="D27258" t="str">
        <f>+VLOOKUP(base[[#This Row],[key]],Tabla2[[key]:[Homologado]],4,0)</f>
        <v>Auditor(a)</v>
      </c>
    </row>
    <row r="27259" spans="1:4" x14ac:dyDescent="0.3">
      <c r="A27259" t="s">
        <v>35255</v>
      </c>
      <c r="B27259" t="s">
        <v>39627</v>
      </c>
      <c r="C27259">
        <f t="shared" si="425"/>
        <v>72</v>
      </c>
      <c r="D27259" t="str">
        <f>+VLOOKUP(base[[#This Row],[key]],Tabla2[[key]:[Homologado]],4,0)</f>
        <v>Auditor(a)</v>
      </c>
    </row>
    <row r="27260" spans="1:4" x14ac:dyDescent="0.3">
      <c r="A27260" t="s">
        <v>39887</v>
      </c>
      <c r="B27260" t="s">
        <v>39627</v>
      </c>
      <c r="C27260">
        <f t="shared" si="425"/>
        <v>72</v>
      </c>
      <c r="D27260" t="str">
        <f>+VLOOKUP(base[[#This Row],[key]],Tabla2[[key]:[Homologado]],4,0)</f>
        <v>Auditor(a)</v>
      </c>
    </row>
    <row r="27261" spans="1:4" x14ac:dyDescent="0.3">
      <c r="A27261" t="s">
        <v>19420</v>
      </c>
      <c r="B27261" t="s">
        <v>39627</v>
      </c>
      <c r="C27261">
        <f t="shared" si="425"/>
        <v>72</v>
      </c>
      <c r="D27261" t="str">
        <f>+VLOOKUP(base[[#This Row],[key]],Tabla2[[key]:[Homologado]],4,0)</f>
        <v>Auditor(a)</v>
      </c>
    </row>
    <row r="27262" spans="1:4" x14ac:dyDescent="0.3">
      <c r="A27262" t="s">
        <v>38403</v>
      </c>
      <c r="B27262" t="s">
        <v>39627</v>
      </c>
      <c r="C27262">
        <f t="shared" si="425"/>
        <v>72</v>
      </c>
      <c r="D27262" t="str">
        <f>+VLOOKUP(base[[#This Row],[key]],Tabla2[[key]:[Homologado]],4,0)</f>
        <v>Auditor(a)</v>
      </c>
    </row>
    <row r="27263" spans="1:4" x14ac:dyDescent="0.3">
      <c r="A27263" t="s">
        <v>35259</v>
      </c>
      <c r="B27263" t="s">
        <v>39627</v>
      </c>
      <c r="C27263">
        <f t="shared" si="425"/>
        <v>72</v>
      </c>
      <c r="D27263" t="str">
        <f>+VLOOKUP(base[[#This Row],[key]],Tabla2[[key]:[Homologado]],4,0)</f>
        <v>Auditor(a)</v>
      </c>
    </row>
    <row r="27264" spans="1:4" x14ac:dyDescent="0.3">
      <c r="A27264" t="s">
        <v>35261</v>
      </c>
      <c r="B27264" t="s">
        <v>39627</v>
      </c>
      <c r="C27264">
        <f t="shared" si="425"/>
        <v>72</v>
      </c>
      <c r="D27264" t="str">
        <f>+VLOOKUP(base[[#This Row],[key]],Tabla2[[key]:[Homologado]],4,0)</f>
        <v>Auditor(a)</v>
      </c>
    </row>
    <row r="27265" spans="1:4" x14ac:dyDescent="0.3">
      <c r="A27265" t="s">
        <v>35262</v>
      </c>
      <c r="B27265" t="s">
        <v>39627</v>
      </c>
      <c r="C27265">
        <f t="shared" si="425"/>
        <v>72</v>
      </c>
      <c r="D27265" t="str">
        <f>+VLOOKUP(base[[#This Row],[key]],Tabla2[[key]:[Homologado]],4,0)</f>
        <v>Auditor(a)</v>
      </c>
    </row>
    <row r="27266" spans="1:4" x14ac:dyDescent="0.3">
      <c r="A27266" t="s">
        <v>35264</v>
      </c>
      <c r="B27266" t="s">
        <v>39627</v>
      </c>
      <c r="C27266">
        <f t="shared" si="425"/>
        <v>72</v>
      </c>
      <c r="D27266" t="str">
        <f>+VLOOKUP(base[[#This Row],[key]],Tabla2[[key]:[Homologado]],4,0)</f>
        <v>Auditor(a)</v>
      </c>
    </row>
    <row r="27267" spans="1:4" x14ac:dyDescent="0.3">
      <c r="A27267" t="s">
        <v>17652</v>
      </c>
      <c r="B27267" t="s">
        <v>39627</v>
      </c>
      <c r="C27267">
        <f t="shared" si="425"/>
        <v>72</v>
      </c>
      <c r="D27267" t="str">
        <f>+VLOOKUP(base[[#This Row],[key]],Tabla2[[key]:[Homologado]],4,0)</f>
        <v>Auditor(a)</v>
      </c>
    </row>
    <row r="27268" spans="1:4" x14ac:dyDescent="0.3">
      <c r="A27268" t="s">
        <v>17545</v>
      </c>
      <c r="B27268" t="s">
        <v>39627</v>
      </c>
      <c r="C27268">
        <f t="shared" ref="C27268:C27331" si="426">+IF(B27268=B27267,C27267,C27267+1)</f>
        <v>72</v>
      </c>
      <c r="D27268" t="str">
        <f>+VLOOKUP(base[[#This Row],[key]],Tabla2[[key]:[Homologado]],4,0)</f>
        <v>Auditor(a)</v>
      </c>
    </row>
    <row r="27269" spans="1:4" x14ac:dyDescent="0.3">
      <c r="A27269" t="s">
        <v>17546</v>
      </c>
      <c r="B27269" t="s">
        <v>39627</v>
      </c>
      <c r="C27269">
        <f t="shared" si="426"/>
        <v>72</v>
      </c>
      <c r="D27269" t="str">
        <f>+VLOOKUP(base[[#This Row],[key]],Tabla2[[key]:[Homologado]],4,0)</f>
        <v>Auditor(a)</v>
      </c>
    </row>
    <row r="27270" spans="1:4" x14ac:dyDescent="0.3">
      <c r="A27270" t="s">
        <v>17549</v>
      </c>
      <c r="B27270" t="s">
        <v>39627</v>
      </c>
      <c r="C27270">
        <f t="shared" si="426"/>
        <v>72</v>
      </c>
      <c r="D27270" t="str">
        <f>+VLOOKUP(base[[#This Row],[key]],Tabla2[[key]:[Homologado]],4,0)</f>
        <v>Auditor(a)</v>
      </c>
    </row>
    <row r="27271" spans="1:4" x14ac:dyDescent="0.3">
      <c r="A27271" t="s">
        <v>17550</v>
      </c>
      <c r="B27271" t="s">
        <v>39627</v>
      </c>
      <c r="C27271">
        <f t="shared" si="426"/>
        <v>72</v>
      </c>
      <c r="D27271" t="str">
        <f>+VLOOKUP(base[[#This Row],[key]],Tabla2[[key]:[Homologado]],4,0)</f>
        <v>Auditor(a)</v>
      </c>
    </row>
    <row r="27272" spans="1:4" x14ac:dyDescent="0.3">
      <c r="A27272" t="s">
        <v>17558</v>
      </c>
      <c r="B27272" t="s">
        <v>39627</v>
      </c>
      <c r="C27272">
        <f t="shared" si="426"/>
        <v>72</v>
      </c>
      <c r="D27272" t="str">
        <f>+VLOOKUP(base[[#This Row],[key]],Tabla2[[key]:[Homologado]],4,0)</f>
        <v>Auditor(a)</v>
      </c>
    </row>
    <row r="27273" spans="1:4" x14ac:dyDescent="0.3">
      <c r="A27273" t="s">
        <v>17560</v>
      </c>
      <c r="B27273" t="s">
        <v>39627</v>
      </c>
      <c r="C27273">
        <f t="shared" si="426"/>
        <v>72</v>
      </c>
      <c r="D27273" t="str">
        <f>+VLOOKUP(base[[#This Row],[key]],Tabla2[[key]:[Homologado]],4,0)</f>
        <v>Auditor(a)</v>
      </c>
    </row>
    <row r="27274" spans="1:4" x14ac:dyDescent="0.3">
      <c r="A27274" t="s">
        <v>39627</v>
      </c>
      <c r="B27274" t="s">
        <v>39627</v>
      </c>
      <c r="C27274">
        <f t="shared" si="426"/>
        <v>72</v>
      </c>
      <c r="D27274" t="str">
        <f>+VLOOKUP(base[[#This Row],[key]],Tabla2[[key]:[Homologado]],4,0)</f>
        <v>Auditor(a)</v>
      </c>
    </row>
    <row r="27275" spans="1:4" x14ac:dyDescent="0.3">
      <c r="A27275" t="s">
        <v>16604</v>
      </c>
      <c r="B27275" t="s">
        <v>39627</v>
      </c>
      <c r="C27275">
        <f t="shared" si="426"/>
        <v>72</v>
      </c>
      <c r="D27275" t="str">
        <f>+VLOOKUP(base[[#This Row],[key]],Tabla2[[key]:[Homologado]],4,0)</f>
        <v>Auditor(a)</v>
      </c>
    </row>
    <row r="27276" spans="1:4" x14ac:dyDescent="0.3">
      <c r="A27276" t="s">
        <v>17563</v>
      </c>
      <c r="B27276" t="s">
        <v>39627</v>
      </c>
      <c r="C27276">
        <f t="shared" si="426"/>
        <v>72</v>
      </c>
      <c r="D27276" t="str">
        <f>+VLOOKUP(base[[#This Row],[key]],Tabla2[[key]:[Homologado]],4,0)</f>
        <v>Auditor(a)</v>
      </c>
    </row>
    <row r="27277" spans="1:4" x14ac:dyDescent="0.3">
      <c r="A27277" t="s">
        <v>17567</v>
      </c>
      <c r="B27277" t="s">
        <v>39627</v>
      </c>
      <c r="C27277">
        <f t="shared" si="426"/>
        <v>72</v>
      </c>
      <c r="D27277" t="str">
        <f>+VLOOKUP(base[[#This Row],[key]],Tabla2[[key]:[Homologado]],4,0)</f>
        <v>Auditor(a)</v>
      </c>
    </row>
    <row r="27278" spans="1:4" x14ac:dyDescent="0.3">
      <c r="A27278" t="s">
        <v>17569</v>
      </c>
      <c r="B27278" t="s">
        <v>39627</v>
      </c>
      <c r="C27278">
        <f t="shared" si="426"/>
        <v>72</v>
      </c>
      <c r="D27278" t="str">
        <f>+VLOOKUP(base[[#This Row],[key]],Tabla2[[key]:[Homologado]],4,0)</f>
        <v>Auditor(a)</v>
      </c>
    </row>
    <row r="27279" spans="1:4" x14ac:dyDescent="0.3">
      <c r="A27279" t="s">
        <v>17573</v>
      </c>
      <c r="B27279" t="s">
        <v>39627</v>
      </c>
      <c r="C27279">
        <f t="shared" si="426"/>
        <v>72</v>
      </c>
      <c r="D27279" t="str">
        <f>+VLOOKUP(base[[#This Row],[key]],Tabla2[[key]:[Homologado]],4,0)</f>
        <v>Auditor(a)</v>
      </c>
    </row>
    <row r="27280" spans="1:4" x14ac:dyDescent="0.3">
      <c r="A27280" t="s">
        <v>17575</v>
      </c>
      <c r="B27280" t="s">
        <v>39627</v>
      </c>
      <c r="C27280">
        <f t="shared" si="426"/>
        <v>72</v>
      </c>
      <c r="D27280" t="str">
        <f>+VLOOKUP(base[[#This Row],[key]],Tabla2[[key]:[Homologado]],4,0)</f>
        <v>Auditor(a)</v>
      </c>
    </row>
    <row r="27281" spans="1:4" x14ac:dyDescent="0.3">
      <c r="A27281" t="s">
        <v>17579</v>
      </c>
      <c r="B27281" t="s">
        <v>39627</v>
      </c>
      <c r="C27281">
        <f t="shared" si="426"/>
        <v>72</v>
      </c>
      <c r="D27281" t="str">
        <f>+VLOOKUP(base[[#This Row],[key]],Tabla2[[key]:[Homologado]],4,0)</f>
        <v>Auditor(a)</v>
      </c>
    </row>
    <row r="27282" spans="1:4" x14ac:dyDescent="0.3">
      <c r="A27282" t="s">
        <v>17580</v>
      </c>
      <c r="B27282" t="s">
        <v>39627</v>
      </c>
      <c r="C27282">
        <f t="shared" si="426"/>
        <v>72</v>
      </c>
      <c r="D27282" t="str">
        <f>+VLOOKUP(base[[#This Row],[key]],Tabla2[[key]:[Homologado]],4,0)</f>
        <v>Auditor(a)</v>
      </c>
    </row>
    <row r="27283" spans="1:4" x14ac:dyDescent="0.3">
      <c r="A27283" t="s">
        <v>17582</v>
      </c>
      <c r="B27283" t="s">
        <v>39627</v>
      </c>
      <c r="C27283">
        <f t="shared" si="426"/>
        <v>72</v>
      </c>
      <c r="D27283" t="str">
        <f>+VLOOKUP(base[[#This Row],[key]],Tabla2[[key]:[Homologado]],4,0)</f>
        <v>Auditor(a)</v>
      </c>
    </row>
    <row r="27284" spans="1:4" x14ac:dyDescent="0.3">
      <c r="A27284" t="s">
        <v>17583</v>
      </c>
      <c r="B27284" t="s">
        <v>39627</v>
      </c>
      <c r="C27284">
        <f t="shared" si="426"/>
        <v>72</v>
      </c>
      <c r="D27284" t="str">
        <f>+VLOOKUP(base[[#This Row],[key]],Tabla2[[key]:[Homologado]],4,0)</f>
        <v>Auditor(a)</v>
      </c>
    </row>
    <row r="27285" spans="1:4" x14ac:dyDescent="0.3">
      <c r="A27285" t="s">
        <v>35265</v>
      </c>
      <c r="B27285" t="s">
        <v>39627</v>
      </c>
      <c r="C27285">
        <f t="shared" si="426"/>
        <v>72</v>
      </c>
      <c r="D27285" t="str">
        <f>+VLOOKUP(base[[#This Row],[key]],Tabla2[[key]:[Homologado]],4,0)</f>
        <v>Auditor(a)</v>
      </c>
    </row>
    <row r="27286" spans="1:4" x14ac:dyDescent="0.3">
      <c r="A27286" t="s">
        <v>39996</v>
      </c>
      <c r="B27286" t="s">
        <v>39627</v>
      </c>
      <c r="C27286">
        <f t="shared" si="426"/>
        <v>72</v>
      </c>
      <c r="D27286" t="str">
        <f>+VLOOKUP(base[[#This Row],[key]],Tabla2[[key]:[Homologado]],4,0)</f>
        <v>Auditor(a)</v>
      </c>
    </row>
    <row r="27287" spans="1:4" x14ac:dyDescent="0.3">
      <c r="A27287" t="s">
        <v>17664</v>
      </c>
      <c r="B27287" t="s">
        <v>39627</v>
      </c>
      <c r="C27287">
        <f t="shared" si="426"/>
        <v>72</v>
      </c>
      <c r="D27287" t="str">
        <f>+VLOOKUP(base[[#This Row],[key]],Tabla2[[key]:[Homologado]],4,0)</f>
        <v>Auditor(a)</v>
      </c>
    </row>
    <row r="27288" spans="1:4" x14ac:dyDescent="0.3">
      <c r="A27288" t="s">
        <v>39997</v>
      </c>
      <c r="B27288" t="s">
        <v>39627</v>
      </c>
      <c r="C27288">
        <f t="shared" si="426"/>
        <v>72</v>
      </c>
      <c r="D27288" t="str">
        <f>+VLOOKUP(base[[#This Row],[key]],Tabla2[[key]:[Homologado]],4,0)</f>
        <v>Auditor(a)</v>
      </c>
    </row>
    <row r="27289" spans="1:4" x14ac:dyDescent="0.3">
      <c r="A27289" t="s">
        <v>17588</v>
      </c>
      <c r="B27289" t="s">
        <v>39627</v>
      </c>
      <c r="C27289">
        <f t="shared" si="426"/>
        <v>72</v>
      </c>
      <c r="D27289" t="str">
        <f>+VLOOKUP(base[[#This Row],[key]],Tabla2[[key]:[Homologado]],4,0)</f>
        <v>Auditor(a)</v>
      </c>
    </row>
    <row r="27290" spans="1:4" x14ac:dyDescent="0.3">
      <c r="A27290" t="s">
        <v>17589</v>
      </c>
      <c r="B27290" t="s">
        <v>39627</v>
      </c>
      <c r="C27290">
        <f t="shared" si="426"/>
        <v>72</v>
      </c>
      <c r="D27290" t="str">
        <f>+VLOOKUP(base[[#This Row],[key]],Tabla2[[key]:[Homologado]],4,0)</f>
        <v>Auditor(a)</v>
      </c>
    </row>
    <row r="27291" spans="1:4" x14ac:dyDescent="0.3">
      <c r="A27291" t="s">
        <v>17594</v>
      </c>
      <c r="B27291" t="s">
        <v>39627</v>
      </c>
      <c r="C27291">
        <f t="shared" si="426"/>
        <v>72</v>
      </c>
      <c r="D27291" t="str">
        <f>+VLOOKUP(base[[#This Row],[key]],Tabla2[[key]:[Homologado]],4,0)</f>
        <v>Auditor(a)</v>
      </c>
    </row>
    <row r="27292" spans="1:4" x14ac:dyDescent="0.3">
      <c r="A27292" t="s">
        <v>39998</v>
      </c>
      <c r="B27292" t="s">
        <v>39627</v>
      </c>
      <c r="C27292">
        <f t="shared" si="426"/>
        <v>72</v>
      </c>
      <c r="D27292" t="str">
        <f>+VLOOKUP(base[[#This Row],[key]],Tabla2[[key]:[Homologado]],4,0)</f>
        <v>Auditor(a)</v>
      </c>
    </row>
    <row r="27293" spans="1:4" x14ac:dyDescent="0.3">
      <c r="A27293" t="s">
        <v>17599</v>
      </c>
      <c r="B27293" t="s">
        <v>39627</v>
      </c>
      <c r="C27293">
        <f t="shared" si="426"/>
        <v>72</v>
      </c>
      <c r="D27293" t="str">
        <f>+VLOOKUP(base[[#This Row],[key]],Tabla2[[key]:[Homologado]],4,0)</f>
        <v>Auditor(a)</v>
      </c>
    </row>
    <row r="27294" spans="1:4" x14ac:dyDescent="0.3">
      <c r="A27294" t="s">
        <v>17603</v>
      </c>
      <c r="B27294" t="s">
        <v>39627</v>
      </c>
      <c r="C27294">
        <f t="shared" si="426"/>
        <v>72</v>
      </c>
      <c r="D27294" t="str">
        <f>+VLOOKUP(base[[#This Row],[key]],Tabla2[[key]:[Homologado]],4,0)</f>
        <v>Auditor(a)</v>
      </c>
    </row>
    <row r="27295" spans="1:4" x14ac:dyDescent="0.3">
      <c r="A27295" t="s">
        <v>17605</v>
      </c>
      <c r="B27295" t="s">
        <v>39627</v>
      </c>
      <c r="C27295">
        <f t="shared" si="426"/>
        <v>72</v>
      </c>
      <c r="D27295" t="str">
        <f>+VLOOKUP(base[[#This Row],[key]],Tabla2[[key]:[Homologado]],4,0)</f>
        <v>Auditor(a)</v>
      </c>
    </row>
    <row r="27296" spans="1:4" x14ac:dyDescent="0.3">
      <c r="A27296" t="s">
        <v>17606</v>
      </c>
      <c r="B27296" t="s">
        <v>39627</v>
      </c>
      <c r="C27296">
        <f t="shared" si="426"/>
        <v>72</v>
      </c>
      <c r="D27296" t="str">
        <f>+VLOOKUP(base[[#This Row],[key]],Tabla2[[key]:[Homologado]],4,0)</f>
        <v>Auditor(a)</v>
      </c>
    </row>
    <row r="27297" spans="1:4" x14ac:dyDescent="0.3">
      <c r="A27297" t="s">
        <v>17609</v>
      </c>
      <c r="B27297" t="s">
        <v>39627</v>
      </c>
      <c r="C27297">
        <f t="shared" si="426"/>
        <v>72</v>
      </c>
      <c r="D27297" t="str">
        <f>+VLOOKUP(base[[#This Row],[key]],Tabla2[[key]:[Homologado]],4,0)</f>
        <v>Auditor(a)</v>
      </c>
    </row>
    <row r="27298" spans="1:4" x14ac:dyDescent="0.3">
      <c r="A27298" t="s">
        <v>39999</v>
      </c>
      <c r="B27298" t="s">
        <v>39627</v>
      </c>
      <c r="C27298">
        <f t="shared" si="426"/>
        <v>72</v>
      </c>
      <c r="D27298" t="str">
        <f>+VLOOKUP(base[[#This Row],[key]],Tabla2[[key]:[Homologado]],4,0)</f>
        <v>Auditor(a)</v>
      </c>
    </row>
    <row r="27299" spans="1:4" x14ac:dyDescent="0.3">
      <c r="A27299" t="s">
        <v>17611</v>
      </c>
      <c r="B27299" t="s">
        <v>39627</v>
      </c>
      <c r="C27299">
        <f t="shared" si="426"/>
        <v>72</v>
      </c>
      <c r="D27299" t="str">
        <f>+VLOOKUP(base[[#This Row],[key]],Tabla2[[key]:[Homologado]],4,0)</f>
        <v>Auditor(a)</v>
      </c>
    </row>
    <row r="27300" spans="1:4" x14ac:dyDescent="0.3">
      <c r="A27300" t="s">
        <v>17612</v>
      </c>
      <c r="B27300" t="s">
        <v>39627</v>
      </c>
      <c r="C27300">
        <f t="shared" si="426"/>
        <v>72</v>
      </c>
      <c r="D27300" t="str">
        <f>+VLOOKUP(base[[#This Row],[key]],Tabla2[[key]:[Homologado]],4,0)</f>
        <v>Auditor(a)</v>
      </c>
    </row>
    <row r="27301" spans="1:4" x14ac:dyDescent="0.3">
      <c r="A27301" t="s">
        <v>27866</v>
      </c>
      <c r="B27301" t="s">
        <v>39627</v>
      </c>
      <c r="C27301">
        <f t="shared" si="426"/>
        <v>72</v>
      </c>
      <c r="D27301" t="str">
        <f>+VLOOKUP(base[[#This Row],[key]],Tabla2[[key]:[Homologado]],4,0)</f>
        <v>Auditor(a)</v>
      </c>
    </row>
    <row r="27302" spans="1:4" x14ac:dyDescent="0.3">
      <c r="A27302" t="s">
        <v>40000</v>
      </c>
      <c r="B27302" t="s">
        <v>39627</v>
      </c>
      <c r="C27302">
        <f t="shared" si="426"/>
        <v>72</v>
      </c>
      <c r="D27302" t="str">
        <f>+VLOOKUP(base[[#This Row],[key]],Tabla2[[key]:[Homologado]],4,0)</f>
        <v>Auditor(a)</v>
      </c>
    </row>
    <row r="27303" spans="1:4" x14ac:dyDescent="0.3">
      <c r="A27303" t="s">
        <v>17615</v>
      </c>
      <c r="B27303" t="s">
        <v>39627</v>
      </c>
      <c r="C27303">
        <f t="shared" si="426"/>
        <v>72</v>
      </c>
      <c r="D27303" t="str">
        <f>+VLOOKUP(base[[#This Row],[key]],Tabla2[[key]:[Homologado]],4,0)</f>
        <v>Auditor(a)</v>
      </c>
    </row>
    <row r="27304" spans="1:4" x14ac:dyDescent="0.3">
      <c r="A27304" t="s">
        <v>17616</v>
      </c>
      <c r="B27304" t="s">
        <v>39627</v>
      </c>
      <c r="C27304">
        <f t="shared" si="426"/>
        <v>72</v>
      </c>
      <c r="D27304" t="str">
        <f>+VLOOKUP(base[[#This Row],[key]],Tabla2[[key]:[Homologado]],4,0)</f>
        <v>Auditor(a)</v>
      </c>
    </row>
    <row r="27305" spans="1:4" x14ac:dyDescent="0.3">
      <c r="A27305" t="s">
        <v>17617</v>
      </c>
      <c r="B27305" t="s">
        <v>39627</v>
      </c>
      <c r="C27305">
        <f t="shared" si="426"/>
        <v>72</v>
      </c>
      <c r="D27305" t="str">
        <f>+VLOOKUP(base[[#This Row],[key]],Tabla2[[key]:[Homologado]],4,0)</f>
        <v>Auditor(a)</v>
      </c>
    </row>
    <row r="27306" spans="1:4" x14ac:dyDescent="0.3">
      <c r="A27306" t="s">
        <v>28342</v>
      </c>
      <c r="B27306" t="s">
        <v>39627</v>
      </c>
      <c r="C27306">
        <f t="shared" si="426"/>
        <v>72</v>
      </c>
      <c r="D27306" t="str">
        <f>+VLOOKUP(base[[#This Row],[key]],Tabla2[[key]:[Homologado]],4,0)</f>
        <v>Auditor(a)</v>
      </c>
    </row>
    <row r="27307" spans="1:4" x14ac:dyDescent="0.3">
      <c r="A27307" t="s">
        <v>17618</v>
      </c>
      <c r="B27307" t="s">
        <v>39627</v>
      </c>
      <c r="C27307">
        <f t="shared" si="426"/>
        <v>72</v>
      </c>
      <c r="D27307" t="str">
        <f>+VLOOKUP(base[[#This Row],[key]],Tabla2[[key]:[Homologado]],4,0)</f>
        <v>Auditor(a)</v>
      </c>
    </row>
    <row r="27308" spans="1:4" x14ac:dyDescent="0.3">
      <c r="A27308" t="s">
        <v>17621</v>
      </c>
      <c r="B27308" t="s">
        <v>39627</v>
      </c>
      <c r="C27308">
        <f t="shared" si="426"/>
        <v>72</v>
      </c>
      <c r="D27308" t="str">
        <f>+VLOOKUP(base[[#This Row],[key]],Tabla2[[key]:[Homologado]],4,0)</f>
        <v>Auditor(a)</v>
      </c>
    </row>
    <row r="27309" spans="1:4" x14ac:dyDescent="0.3">
      <c r="A27309" t="s">
        <v>35272</v>
      </c>
      <c r="B27309" t="s">
        <v>39627</v>
      </c>
      <c r="C27309">
        <f t="shared" si="426"/>
        <v>72</v>
      </c>
      <c r="D27309" t="str">
        <f>+VLOOKUP(base[[#This Row],[key]],Tabla2[[key]:[Homologado]],4,0)</f>
        <v>Auditor(a)</v>
      </c>
    </row>
    <row r="27310" spans="1:4" x14ac:dyDescent="0.3">
      <c r="A27310" t="s">
        <v>35273</v>
      </c>
      <c r="B27310" t="s">
        <v>39627</v>
      </c>
      <c r="C27310">
        <f t="shared" si="426"/>
        <v>72</v>
      </c>
      <c r="D27310" t="str">
        <f>+VLOOKUP(base[[#This Row],[key]],Tabla2[[key]:[Homologado]],4,0)</f>
        <v>Auditor(a)</v>
      </c>
    </row>
    <row r="27311" spans="1:4" x14ac:dyDescent="0.3">
      <c r="A27311" t="s">
        <v>35274</v>
      </c>
      <c r="B27311" t="s">
        <v>39627</v>
      </c>
      <c r="C27311">
        <f t="shared" si="426"/>
        <v>72</v>
      </c>
      <c r="D27311" t="str">
        <f>+VLOOKUP(base[[#This Row],[key]],Tabla2[[key]:[Homologado]],4,0)</f>
        <v>Auditor(a)</v>
      </c>
    </row>
    <row r="27312" spans="1:4" x14ac:dyDescent="0.3">
      <c r="A27312" t="s">
        <v>35276</v>
      </c>
      <c r="B27312" t="s">
        <v>39627</v>
      </c>
      <c r="C27312">
        <f t="shared" si="426"/>
        <v>72</v>
      </c>
      <c r="D27312" t="str">
        <f>+VLOOKUP(base[[#This Row],[key]],Tabla2[[key]:[Homologado]],4,0)</f>
        <v>Auditor(a)</v>
      </c>
    </row>
    <row r="27313" spans="1:4" x14ac:dyDescent="0.3">
      <c r="A27313" t="s">
        <v>35277</v>
      </c>
      <c r="B27313" t="s">
        <v>39627</v>
      </c>
      <c r="C27313">
        <f t="shared" si="426"/>
        <v>72</v>
      </c>
      <c r="D27313" t="str">
        <f>+VLOOKUP(base[[#This Row],[key]],Tabla2[[key]:[Homologado]],4,0)</f>
        <v>Auditor(a)</v>
      </c>
    </row>
    <row r="27314" spans="1:4" x14ac:dyDescent="0.3">
      <c r="A27314" t="s">
        <v>35278</v>
      </c>
      <c r="B27314" t="s">
        <v>39627</v>
      </c>
      <c r="C27314">
        <f t="shared" si="426"/>
        <v>72</v>
      </c>
      <c r="D27314" t="str">
        <f>+VLOOKUP(base[[#This Row],[key]],Tabla2[[key]:[Homologado]],4,0)</f>
        <v>Auditor(a)</v>
      </c>
    </row>
    <row r="27315" spans="1:4" x14ac:dyDescent="0.3">
      <c r="A27315" t="s">
        <v>37936</v>
      </c>
      <c r="B27315" t="s">
        <v>39627</v>
      </c>
      <c r="C27315">
        <f t="shared" si="426"/>
        <v>72</v>
      </c>
      <c r="D27315" t="str">
        <f>+VLOOKUP(base[[#This Row],[key]],Tabla2[[key]:[Homologado]],4,0)</f>
        <v>Auditor(a)</v>
      </c>
    </row>
    <row r="27316" spans="1:4" x14ac:dyDescent="0.3">
      <c r="A27316" t="s">
        <v>37937</v>
      </c>
      <c r="B27316" t="s">
        <v>39627</v>
      </c>
      <c r="C27316">
        <f t="shared" si="426"/>
        <v>72</v>
      </c>
      <c r="D27316" t="str">
        <f>+VLOOKUP(base[[#This Row],[key]],Tabla2[[key]:[Homologado]],4,0)</f>
        <v>Auditor(a)</v>
      </c>
    </row>
    <row r="27317" spans="1:4" x14ac:dyDescent="0.3">
      <c r="A27317" t="s">
        <v>35280</v>
      </c>
      <c r="B27317" t="s">
        <v>39627</v>
      </c>
      <c r="C27317">
        <f t="shared" si="426"/>
        <v>72</v>
      </c>
      <c r="D27317" t="str">
        <f>+VLOOKUP(base[[#This Row],[key]],Tabla2[[key]:[Homologado]],4,0)</f>
        <v>Auditor(a)</v>
      </c>
    </row>
    <row r="27318" spans="1:4" x14ac:dyDescent="0.3">
      <c r="A27318" t="s">
        <v>35766</v>
      </c>
      <c r="B27318" t="s">
        <v>39627</v>
      </c>
      <c r="C27318">
        <f t="shared" si="426"/>
        <v>72</v>
      </c>
      <c r="D27318" t="str">
        <f>+VLOOKUP(base[[#This Row],[key]],Tabla2[[key]:[Homologado]],4,0)</f>
        <v>Auditor(a)</v>
      </c>
    </row>
    <row r="27319" spans="1:4" x14ac:dyDescent="0.3">
      <c r="A27319" t="s">
        <v>17629</v>
      </c>
      <c r="B27319" t="s">
        <v>39627</v>
      </c>
      <c r="C27319">
        <f t="shared" si="426"/>
        <v>72</v>
      </c>
      <c r="D27319" t="str">
        <f>+VLOOKUP(base[[#This Row],[key]],Tabla2[[key]:[Homologado]],4,0)</f>
        <v>Auditor(a)</v>
      </c>
    </row>
    <row r="27320" spans="1:4" x14ac:dyDescent="0.3">
      <c r="A27320" t="s">
        <v>17630</v>
      </c>
      <c r="B27320" t="s">
        <v>39627</v>
      </c>
      <c r="C27320">
        <f t="shared" si="426"/>
        <v>72</v>
      </c>
      <c r="D27320" t="str">
        <f>+VLOOKUP(base[[#This Row],[key]],Tabla2[[key]:[Homologado]],4,0)</f>
        <v>Auditor(a)</v>
      </c>
    </row>
    <row r="27321" spans="1:4" x14ac:dyDescent="0.3">
      <c r="A27321" t="s">
        <v>17632</v>
      </c>
      <c r="B27321" t="s">
        <v>39627</v>
      </c>
      <c r="C27321">
        <f t="shared" si="426"/>
        <v>72</v>
      </c>
      <c r="D27321" t="str">
        <f>+VLOOKUP(base[[#This Row],[key]],Tabla2[[key]:[Homologado]],4,0)</f>
        <v>Auditor(a)</v>
      </c>
    </row>
    <row r="27322" spans="1:4" x14ac:dyDescent="0.3">
      <c r="A27322" t="s">
        <v>17635</v>
      </c>
      <c r="B27322" t="s">
        <v>39627</v>
      </c>
      <c r="C27322">
        <f t="shared" si="426"/>
        <v>72</v>
      </c>
      <c r="D27322" t="str">
        <f>+VLOOKUP(base[[#This Row],[key]],Tabla2[[key]:[Homologado]],4,0)</f>
        <v>Auditor(a)</v>
      </c>
    </row>
    <row r="27323" spans="1:4" x14ac:dyDescent="0.3">
      <c r="A27323" t="s">
        <v>17636</v>
      </c>
      <c r="B27323" t="s">
        <v>39627</v>
      </c>
      <c r="C27323">
        <f t="shared" si="426"/>
        <v>72</v>
      </c>
      <c r="D27323" t="str">
        <f>+VLOOKUP(base[[#This Row],[key]],Tabla2[[key]:[Homologado]],4,0)</f>
        <v>Auditor(a)</v>
      </c>
    </row>
    <row r="27324" spans="1:4" x14ac:dyDescent="0.3">
      <c r="A27324" t="s">
        <v>17637</v>
      </c>
      <c r="B27324" t="s">
        <v>39627</v>
      </c>
      <c r="C27324">
        <f t="shared" si="426"/>
        <v>72</v>
      </c>
      <c r="D27324" t="str">
        <f>+VLOOKUP(base[[#This Row],[key]],Tabla2[[key]:[Homologado]],4,0)</f>
        <v>Auditor(a)</v>
      </c>
    </row>
    <row r="27325" spans="1:4" x14ac:dyDescent="0.3">
      <c r="A27325" t="s">
        <v>17638</v>
      </c>
      <c r="B27325" t="s">
        <v>39627</v>
      </c>
      <c r="C27325">
        <f t="shared" si="426"/>
        <v>72</v>
      </c>
      <c r="D27325" t="str">
        <f>+VLOOKUP(base[[#This Row],[key]],Tabla2[[key]:[Homologado]],4,0)</f>
        <v>Auditor(a)</v>
      </c>
    </row>
    <row r="27326" spans="1:4" x14ac:dyDescent="0.3">
      <c r="A27326" t="s">
        <v>17639</v>
      </c>
      <c r="B27326" t="s">
        <v>39627</v>
      </c>
      <c r="C27326">
        <f t="shared" si="426"/>
        <v>72</v>
      </c>
      <c r="D27326" t="str">
        <f>+VLOOKUP(base[[#This Row],[key]],Tabla2[[key]:[Homologado]],4,0)</f>
        <v>Auditor(a)</v>
      </c>
    </row>
    <row r="27327" spans="1:4" x14ac:dyDescent="0.3">
      <c r="A27327" t="s">
        <v>17642</v>
      </c>
      <c r="B27327" t="s">
        <v>39627</v>
      </c>
      <c r="C27327">
        <f t="shared" si="426"/>
        <v>72</v>
      </c>
      <c r="D27327" t="str">
        <f>+VLOOKUP(base[[#This Row],[key]],Tabla2[[key]:[Homologado]],4,0)</f>
        <v>Auditor(a)</v>
      </c>
    </row>
    <row r="27328" spans="1:4" x14ac:dyDescent="0.3">
      <c r="A27328" t="s">
        <v>17646</v>
      </c>
      <c r="B27328" t="s">
        <v>39627</v>
      </c>
      <c r="C27328">
        <f t="shared" si="426"/>
        <v>72</v>
      </c>
      <c r="D27328" t="str">
        <f>+VLOOKUP(base[[#This Row],[key]],Tabla2[[key]:[Homologado]],4,0)</f>
        <v>Auditor(a)</v>
      </c>
    </row>
    <row r="27329" spans="1:4" x14ac:dyDescent="0.3">
      <c r="A27329" t="s">
        <v>17647</v>
      </c>
      <c r="B27329" t="s">
        <v>39627</v>
      </c>
      <c r="C27329">
        <f t="shared" si="426"/>
        <v>72</v>
      </c>
      <c r="D27329" t="str">
        <f>+VLOOKUP(base[[#This Row],[key]],Tabla2[[key]:[Homologado]],4,0)</f>
        <v>Auditor(a)</v>
      </c>
    </row>
    <row r="27330" spans="1:4" x14ac:dyDescent="0.3">
      <c r="A27330" t="s">
        <v>17655</v>
      </c>
      <c r="B27330" t="s">
        <v>39627</v>
      </c>
      <c r="C27330">
        <f t="shared" si="426"/>
        <v>72</v>
      </c>
      <c r="D27330" t="str">
        <f>+VLOOKUP(base[[#This Row],[key]],Tabla2[[key]:[Homologado]],4,0)</f>
        <v>Auditor(a)</v>
      </c>
    </row>
    <row r="27331" spans="1:4" x14ac:dyDescent="0.3">
      <c r="A27331" t="s">
        <v>17657</v>
      </c>
      <c r="B27331" t="s">
        <v>39627</v>
      </c>
      <c r="C27331">
        <f t="shared" si="426"/>
        <v>72</v>
      </c>
      <c r="D27331" t="str">
        <f>+VLOOKUP(base[[#This Row],[key]],Tabla2[[key]:[Homologado]],4,0)</f>
        <v>Auditor(a)</v>
      </c>
    </row>
    <row r="27332" spans="1:4" x14ac:dyDescent="0.3">
      <c r="A27332" t="s">
        <v>39981</v>
      </c>
      <c r="B27332" t="s">
        <v>39627</v>
      </c>
      <c r="C27332">
        <f t="shared" ref="C27332:C27395" si="427">+IF(B27332=B27331,C27331,C27331+1)</f>
        <v>72</v>
      </c>
      <c r="D27332" t="str">
        <f>+VLOOKUP(base[[#This Row],[key]],Tabla2[[key]:[Homologado]],4,0)</f>
        <v>Auditor(a)</v>
      </c>
    </row>
    <row r="27333" spans="1:4" x14ac:dyDescent="0.3">
      <c r="A27333" t="s">
        <v>17658</v>
      </c>
      <c r="B27333" t="s">
        <v>39627</v>
      </c>
      <c r="C27333">
        <f t="shared" si="427"/>
        <v>72</v>
      </c>
      <c r="D27333" t="str">
        <f>+VLOOKUP(base[[#This Row],[key]],Tabla2[[key]:[Homologado]],4,0)</f>
        <v>Auditor(a)</v>
      </c>
    </row>
    <row r="27334" spans="1:4" x14ac:dyDescent="0.3">
      <c r="A27334" t="s">
        <v>17660</v>
      </c>
      <c r="B27334" t="s">
        <v>39627</v>
      </c>
      <c r="C27334">
        <f t="shared" si="427"/>
        <v>72</v>
      </c>
      <c r="D27334" t="str">
        <f>+VLOOKUP(base[[#This Row],[key]],Tabla2[[key]:[Homologado]],4,0)</f>
        <v>Auditor(a)</v>
      </c>
    </row>
    <row r="27335" spans="1:4" x14ac:dyDescent="0.3">
      <c r="A27335" t="s">
        <v>17661</v>
      </c>
      <c r="B27335" t="s">
        <v>39627</v>
      </c>
      <c r="C27335">
        <f t="shared" si="427"/>
        <v>72</v>
      </c>
      <c r="D27335" t="str">
        <f>+VLOOKUP(base[[#This Row],[key]],Tabla2[[key]:[Homologado]],4,0)</f>
        <v>Auditor(a)</v>
      </c>
    </row>
    <row r="27336" spans="1:4" x14ac:dyDescent="0.3">
      <c r="A27336" t="s">
        <v>17663</v>
      </c>
      <c r="B27336" t="s">
        <v>39627</v>
      </c>
      <c r="C27336">
        <f t="shared" si="427"/>
        <v>72</v>
      </c>
      <c r="D27336" t="str">
        <f>+VLOOKUP(base[[#This Row],[key]],Tabla2[[key]:[Homologado]],4,0)</f>
        <v>Auditor(a)</v>
      </c>
    </row>
    <row r="27337" spans="1:4" x14ac:dyDescent="0.3">
      <c r="A27337" t="s">
        <v>17665</v>
      </c>
      <c r="B27337" t="s">
        <v>39627</v>
      </c>
      <c r="C27337">
        <f t="shared" si="427"/>
        <v>72</v>
      </c>
      <c r="D27337" t="str">
        <f>+VLOOKUP(base[[#This Row],[key]],Tabla2[[key]:[Homologado]],4,0)</f>
        <v>Auditor(a)</v>
      </c>
    </row>
    <row r="27338" spans="1:4" x14ac:dyDescent="0.3">
      <c r="A27338" t="s">
        <v>17666</v>
      </c>
      <c r="B27338" t="s">
        <v>39627</v>
      </c>
      <c r="C27338">
        <f t="shared" si="427"/>
        <v>72</v>
      </c>
      <c r="D27338" t="str">
        <f>+VLOOKUP(base[[#This Row],[key]],Tabla2[[key]:[Homologado]],4,0)</f>
        <v>Auditor(a)</v>
      </c>
    </row>
    <row r="27339" spans="1:4" x14ac:dyDescent="0.3">
      <c r="A27339" t="s">
        <v>17667</v>
      </c>
      <c r="B27339" t="s">
        <v>39627</v>
      </c>
      <c r="C27339">
        <f t="shared" si="427"/>
        <v>72</v>
      </c>
      <c r="D27339" t="str">
        <f>+VLOOKUP(base[[#This Row],[key]],Tabla2[[key]:[Homologado]],4,0)</f>
        <v>Auditor(a)</v>
      </c>
    </row>
    <row r="27340" spans="1:4" x14ac:dyDescent="0.3">
      <c r="A27340" t="s">
        <v>17668</v>
      </c>
      <c r="B27340" t="s">
        <v>39627</v>
      </c>
      <c r="C27340">
        <f t="shared" si="427"/>
        <v>72</v>
      </c>
      <c r="D27340" t="str">
        <f>+VLOOKUP(base[[#This Row],[key]],Tabla2[[key]:[Homologado]],4,0)</f>
        <v>Auditor(a)</v>
      </c>
    </row>
    <row r="27341" spans="1:4" x14ac:dyDescent="0.3">
      <c r="A27341" t="s">
        <v>17669</v>
      </c>
      <c r="B27341" t="s">
        <v>39627</v>
      </c>
      <c r="C27341">
        <f t="shared" si="427"/>
        <v>72</v>
      </c>
      <c r="D27341" t="str">
        <f>+VLOOKUP(base[[#This Row],[key]],Tabla2[[key]:[Homologado]],4,0)</f>
        <v>Auditor(a)</v>
      </c>
    </row>
    <row r="27342" spans="1:4" x14ac:dyDescent="0.3">
      <c r="A27342" t="s">
        <v>40001</v>
      </c>
      <c r="B27342" t="s">
        <v>39627</v>
      </c>
      <c r="C27342">
        <f t="shared" si="427"/>
        <v>72</v>
      </c>
      <c r="D27342" t="str">
        <f>+VLOOKUP(base[[#This Row],[key]],Tabla2[[key]:[Homologado]],4,0)</f>
        <v>Auditor(a)</v>
      </c>
    </row>
    <row r="27343" spans="1:4" x14ac:dyDescent="0.3">
      <c r="A27343" t="s">
        <v>23673</v>
      </c>
      <c r="B27343" t="s">
        <v>28664</v>
      </c>
      <c r="C27343">
        <f t="shared" si="427"/>
        <v>73</v>
      </c>
      <c r="D27343" t="str">
        <f>+VLOOKUP(base[[#This Row],[key]],Tabla2[[key]:[Homologado]],4,0)</f>
        <v>FFAA</v>
      </c>
    </row>
    <row r="27344" spans="1:4" x14ac:dyDescent="0.3">
      <c r="A27344" t="s">
        <v>23674</v>
      </c>
      <c r="B27344" t="s">
        <v>28664</v>
      </c>
      <c r="C27344">
        <f t="shared" si="427"/>
        <v>73</v>
      </c>
      <c r="D27344" t="str">
        <f>+VLOOKUP(base[[#This Row],[key]],Tabla2[[key]:[Homologado]],4,0)</f>
        <v>FFAA</v>
      </c>
    </row>
    <row r="27345" spans="1:4" x14ac:dyDescent="0.3">
      <c r="A27345" t="s">
        <v>35140</v>
      </c>
      <c r="B27345" t="s">
        <v>27404</v>
      </c>
      <c r="C27345">
        <f t="shared" si="427"/>
        <v>74</v>
      </c>
      <c r="D27345" t="str">
        <f>+VLOOKUP(base[[#This Row],[key]],Tabla2[[key]:[Homologado]],4,0)</f>
        <v>Asistente</v>
      </c>
    </row>
    <row r="27346" spans="1:4" x14ac:dyDescent="0.3">
      <c r="A27346" t="s">
        <v>35141</v>
      </c>
      <c r="B27346" t="s">
        <v>27404</v>
      </c>
      <c r="C27346">
        <f t="shared" si="427"/>
        <v>74</v>
      </c>
      <c r="D27346" t="str">
        <f>+VLOOKUP(base[[#This Row],[key]],Tabla2[[key]:[Homologado]],4,0)</f>
        <v>Asistente</v>
      </c>
    </row>
    <row r="27347" spans="1:4" x14ac:dyDescent="0.3">
      <c r="A27347" t="s">
        <v>35142</v>
      </c>
      <c r="B27347" t="s">
        <v>27404</v>
      </c>
      <c r="C27347">
        <f t="shared" si="427"/>
        <v>74</v>
      </c>
      <c r="D27347" t="str">
        <f>+VLOOKUP(base[[#This Row],[key]],Tabla2[[key]:[Homologado]],4,0)</f>
        <v>Asistente</v>
      </c>
    </row>
    <row r="27348" spans="1:4" x14ac:dyDescent="0.3">
      <c r="A27348" t="s">
        <v>27404</v>
      </c>
      <c r="B27348" t="s">
        <v>27404</v>
      </c>
      <c r="C27348">
        <f t="shared" si="427"/>
        <v>74</v>
      </c>
      <c r="D27348" t="str">
        <f>+VLOOKUP(base[[#This Row],[key]],Tabla2[[key]:[Homologado]],4,0)</f>
        <v>Asistente</v>
      </c>
    </row>
    <row r="27349" spans="1:4" x14ac:dyDescent="0.3">
      <c r="A27349" t="s">
        <v>25743</v>
      </c>
      <c r="B27349" t="s">
        <v>27404</v>
      </c>
      <c r="C27349">
        <f t="shared" si="427"/>
        <v>74</v>
      </c>
      <c r="D27349" t="str">
        <f>+VLOOKUP(base[[#This Row],[key]],Tabla2[[key]:[Homologado]],4,0)</f>
        <v>Asistente</v>
      </c>
    </row>
    <row r="27350" spans="1:4" x14ac:dyDescent="0.3">
      <c r="A27350" t="s">
        <v>27400</v>
      </c>
      <c r="B27350" t="s">
        <v>27404</v>
      </c>
      <c r="C27350">
        <f t="shared" si="427"/>
        <v>74</v>
      </c>
      <c r="D27350" t="str">
        <f>+VLOOKUP(base[[#This Row],[key]],Tabla2[[key]:[Homologado]],4,0)</f>
        <v>Asistente</v>
      </c>
    </row>
    <row r="27351" spans="1:4" x14ac:dyDescent="0.3">
      <c r="A27351" t="s">
        <v>27401</v>
      </c>
      <c r="B27351" t="s">
        <v>27404</v>
      </c>
      <c r="C27351">
        <f t="shared" si="427"/>
        <v>74</v>
      </c>
      <c r="D27351" t="str">
        <f>+VLOOKUP(base[[#This Row],[key]],Tabla2[[key]:[Homologado]],4,0)</f>
        <v>Asistente</v>
      </c>
    </row>
    <row r="27352" spans="1:4" x14ac:dyDescent="0.3">
      <c r="A27352" t="s">
        <v>27402</v>
      </c>
      <c r="B27352" t="s">
        <v>27404</v>
      </c>
      <c r="C27352">
        <f t="shared" si="427"/>
        <v>74</v>
      </c>
      <c r="D27352" t="str">
        <f>+VLOOKUP(base[[#This Row],[key]],Tabla2[[key]:[Homologado]],4,0)</f>
        <v>Asistente</v>
      </c>
    </row>
    <row r="27353" spans="1:4" x14ac:dyDescent="0.3">
      <c r="A27353" t="s">
        <v>17554</v>
      </c>
      <c r="B27353" t="s">
        <v>27404</v>
      </c>
      <c r="C27353">
        <f t="shared" si="427"/>
        <v>74</v>
      </c>
      <c r="D27353" t="str">
        <f>+VLOOKUP(base[[#This Row],[key]],Tabla2[[key]:[Homologado]],4,0)</f>
        <v>Asistente</v>
      </c>
    </row>
    <row r="27354" spans="1:4" x14ac:dyDescent="0.3">
      <c r="A27354" t="s">
        <v>25783</v>
      </c>
      <c r="B27354" t="s">
        <v>27404</v>
      </c>
      <c r="C27354">
        <f t="shared" si="427"/>
        <v>74</v>
      </c>
      <c r="D27354" t="str">
        <f>+VLOOKUP(base[[#This Row],[key]],Tabla2[[key]:[Homologado]],4,0)</f>
        <v>Asistente</v>
      </c>
    </row>
    <row r="27355" spans="1:4" x14ac:dyDescent="0.3">
      <c r="A27355" t="s">
        <v>27403</v>
      </c>
      <c r="B27355" t="s">
        <v>27404</v>
      </c>
      <c r="C27355">
        <f t="shared" si="427"/>
        <v>74</v>
      </c>
      <c r="D27355" t="str">
        <f>+VLOOKUP(base[[#This Row],[key]],Tabla2[[key]:[Homologado]],4,0)</f>
        <v>Asistente</v>
      </c>
    </row>
    <row r="27356" spans="1:4" x14ac:dyDescent="0.3">
      <c r="A27356" t="s">
        <v>27405</v>
      </c>
      <c r="B27356" t="s">
        <v>27404</v>
      </c>
      <c r="C27356">
        <f t="shared" si="427"/>
        <v>74</v>
      </c>
      <c r="D27356" t="str">
        <f>+VLOOKUP(base[[#This Row],[key]],Tabla2[[key]:[Homologado]],4,0)</f>
        <v>Asistente</v>
      </c>
    </row>
    <row r="27357" spans="1:4" x14ac:dyDescent="0.3">
      <c r="A27357" t="s">
        <v>25773</v>
      </c>
      <c r="B27357" t="s">
        <v>27404</v>
      </c>
      <c r="C27357">
        <f t="shared" si="427"/>
        <v>74</v>
      </c>
      <c r="D27357" t="str">
        <f>+VLOOKUP(base[[#This Row],[key]],Tabla2[[key]:[Homologado]],4,0)</f>
        <v>Asistente</v>
      </c>
    </row>
    <row r="27358" spans="1:4" x14ac:dyDescent="0.3">
      <c r="A27358" t="s">
        <v>26623</v>
      </c>
      <c r="B27358" t="s">
        <v>27404</v>
      </c>
      <c r="C27358">
        <f t="shared" si="427"/>
        <v>74</v>
      </c>
      <c r="D27358" t="str">
        <f>+VLOOKUP(base[[#This Row],[key]],Tabla2[[key]:[Homologado]],4,0)</f>
        <v>Asistente</v>
      </c>
    </row>
    <row r="27359" spans="1:4" x14ac:dyDescent="0.3">
      <c r="A27359" t="s">
        <v>27406</v>
      </c>
      <c r="B27359" t="s">
        <v>27404</v>
      </c>
      <c r="C27359">
        <f t="shared" si="427"/>
        <v>74</v>
      </c>
      <c r="D27359" t="str">
        <f>+VLOOKUP(base[[#This Row],[key]],Tabla2[[key]:[Homologado]],4,0)</f>
        <v>Asistente</v>
      </c>
    </row>
    <row r="27360" spans="1:4" x14ac:dyDescent="0.3">
      <c r="A27360" t="s">
        <v>26521</v>
      </c>
      <c r="B27360" t="s">
        <v>27404</v>
      </c>
      <c r="C27360">
        <f t="shared" si="427"/>
        <v>74</v>
      </c>
      <c r="D27360" t="str">
        <f>+VLOOKUP(base[[#This Row],[key]],Tabla2[[key]:[Homologado]],4,0)</f>
        <v>Asistente</v>
      </c>
    </row>
    <row r="27361" spans="1:4" x14ac:dyDescent="0.3">
      <c r="A27361" t="s">
        <v>25751</v>
      </c>
      <c r="B27361" t="s">
        <v>27404</v>
      </c>
      <c r="C27361">
        <f t="shared" si="427"/>
        <v>74</v>
      </c>
      <c r="D27361" t="str">
        <f>+VLOOKUP(base[[#This Row],[key]],Tabla2[[key]:[Homologado]],4,0)</f>
        <v>Asistente</v>
      </c>
    </row>
    <row r="27362" spans="1:4" x14ac:dyDescent="0.3">
      <c r="A27362" t="s">
        <v>35143</v>
      </c>
      <c r="B27362" t="s">
        <v>27404</v>
      </c>
      <c r="C27362">
        <f t="shared" si="427"/>
        <v>74</v>
      </c>
      <c r="D27362" t="str">
        <f>+VLOOKUP(base[[#This Row],[key]],Tabla2[[key]:[Homologado]],4,0)</f>
        <v>Asistente</v>
      </c>
    </row>
    <row r="27363" spans="1:4" x14ac:dyDescent="0.3">
      <c r="A27363" t="s">
        <v>27407</v>
      </c>
      <c r="B27363" t="s">
        <v>27404</v>
      </c>
      <c r="C27363">
        <f t="shared" si="427"/>
        <v>74</v>
      </c>
      <c r="D27363" t="str">
        <f>+VLOOKUP(base[[#This Row],[key]],Tabla2[[key]:[Homologado]],4,0)</f>
        <v>Asistente</v>
      </c>
    </row>
    <row r="27364" spans="1:4" x14ac:dyDescent="0.3">
      <c r="A27364" t="s">
        <v>27408</v>
      </c>
      <c r="B27364" t="s">
        <v>27404</v>
      </c>
      <c r="C27364">
        <f t="shared" si="427"/>
        <v>74</v>
      </c>
      <c r="D27364" t="str">
        <f>+VLOOKUP(base[[#This Row],[key]],Tabla2[[key]:[Homologado]],4,0)</f>
        <v>Asistente</v>
      </c>
    </row>
    <row r="27365" spans="1:4" x14ac:dyDescent="0.3">
      <c r="A27365" t="s">
        <v>26645</v>
      </c>
      <c r="B27365" t="s">
        <v>27404</v>
      </c>
      <c r="C27365">
        <f t="shared" si="427"/>
        <v>74</v>
      </c>
      <c r="D27365" t="str">
        <f>+VLOOKUP(base[[#This Row],[key]],Tabla2[[key]:[Homologado]],4,0)</f>
        <v>Asistente</v>
      </c>
    </row>
    <row r="27366" spans="1:4" x14ac:dyDescent="0.3">
      <c r="A27366" t="s">
        <v>16734</v>
      </c>
      <c r="B27366" t="s">
        <v>27404</v>
      </c>
      <c r="C27366">
        <f t="shared" si="427"/>
        <v>74</v>
      </c>
      <c r="D27366" t="str">
        <f>+VLOOKUP(base[[#This Row],[key]],Tabla2[[key]:[Homologado]],4,0)</f>
        <v>Asistente</v>
      </c>
    </row>
    <row r="27367" spans="1:4" x14ac:dyDescent="0.3">
      <c r="A27367" t="s">
        <v>25471</v>
      </c>
      <c r="B27367" t="s">
        <v>27404</v>
      </c>
      <c r="C27367">
        <f t="shared" si="427"/>
        <v>74</v>
      </c>
      <c r="D27367" t="str">
        <f>+VLOOKUP(base[[#This Row],[key]],Tabla2[[key]:[Homologado]],4,0)</f>
        <v>Asistente</v>
      </c>
    </row>
    <row r="27368" spans="1:4" x14ac:dyDescent="0.3">
      <c r="A27368" t="s">
        <v>25472</v>
      </c>
      <c r="B27368" t="s">
        <v>27404</v>
      </c>
      <c r="C27368">
        <f t="shared" si="427"/>
        <v>74</v>
      </c>
      <c r="D27368" t="str">
        <f>+VLOOKUP(base[[#This Row],[key]],Tabla2[[key]:[Homologado]],4,0)</f>
        <v>Asistente</v>
      </c>
    </row>
    <row r="27369" spans="1:4" x14ac:dyDescent="0.3">
      <c r="A27369" t="s">
        <v>25477</v>
      </c>
      <c r="B27369" t="s">
        <v>27404</v>
      </c>
      <c r="C27369">
        <f t="shared" si="427"/>
        <v>74</v>
      </c>
      <c r="D27369" t="str">
        <f>+VLOOKUP(base[[#This Row],[key]],Tabla2[[key]:[Homologado]],4,0)</f>
        <v>Asistente</v>
      </c>
    </row>
    <row r="27370" spans="1:4" x14ac:dyDescent="0.3">
      <c r="A27370" t="s">
        <v>27409</v>
      </c>
      <c r="B27370" t="s">
        <v>27404</v>
      </c>
      <c r="C27370">
        <f t="shared" si="427"/>
        <v>74</v>
      </c>
      <c r="D27370" t="str">
        <f>+VLOOKUP(base[[#This Row],[key]],Tabla2[[key]:[Homologado]],4,0)</f>
        <v>Asistente</v>
      </c>
    </row>
    <row r="27371" spans="1:4" x14ac:dyDescent="0.3">
      <c r="A27371" t="s">
        <v>27410</v>
      </c>
      <c r="B27371" t="s">
        <v>27404</v>
      </c>
      <c r="C27371">
        <f t="shared" si="427"/>
        <v>74</v>
      </c>
      <c r="D27371" t="str">
        <f>+VLOOKUP(base[[#This Row],[key]],Tabla2[[key]:[Homologado]],4,0)</f>
        <v>Asistente</v>
      </c>
    </row>
    <row r="27372" spans="1:4" x14ac:dyDescent="0.3">
      <c r="A27372" t="s">
        <v>25492</v>
      </c>
      <c r="B27372" t="s">
        <v>27404</v>
      </c>
      <c r="C27372">
        <f t="shared" si="427"/>
        <v>74</v>
      </c>
      <c r="D27372" t="str">
        <f>+VLOOKUP(base[[#This Row],[key]],Tabla2[[key]:[Homologado]],4,0)</f>
        <v>Asistente</v>
      </c>
    </row>
    <row r="27373" spans="1:4" x14ac:dyDescent="0.3">
      <c r="A27373" t="s">
        <v>27411</v>
      </c>
      <c r="B27373" t="s">
        <v>27404</v>
      </c>
      <c r="C27373">
        <f t="shared" si="427"/>
        <v>74</v>
      </c>
      <c r="D27373" t="str">
        <f>+VLOOKUP(base[[#This Row],[key]],Tabla2[[key]:[Homologado]],4,0)</f>
        <v>Asistente</v>
      </c>
    </row>
    <row r="27374" spans="1:4" x14ac:dyDescent="0.3">
      <c r="A27374" t="s">
        <v>27412</v>
      </c>
      <c r="B27374" t="s">
        <v>27404</v>
      </c>
      <c r="C27374">
        <f t="shared" si="427"/>
        <v>74</v>
      </c>
      <c r="D27374" t="str">
        <f>+VLOOKUP(base[[#This Row],[key]],Tabla2[[key]:[Homologado]],4,0)</f>
        <v>Asistente</v>
      </c>
    </row>
    <row r="27375" spans="1:4" x14ac:dyDescent="0.3">
      <c r="A27375" t="s">
        <v>27413</v>
      </c>
      <c r="B27375" t="s">
        <v>27404</v>
      </c>
      <c r="C27375">
        <f t="shared" si="427"/>
        <v>74</v>
      </c>
      <c r="D27375" t="str">
        <f>+VLOOKUP(base[[#This Row],[key]],Tabla2[[key]:[Homologado]],4,0)</f>
        <v>Asistente</v>
      </c>
    </row>
    <row r="27376" spans="1:4" x14ac:dyDescent="0.3">
      <c r="A27376" t="s">
        <v>25781</v>
      </c>
      <c r="B27376" t="s">
        <v>27404</v>
      </c>
      <c r="C27376">
        <f t="shared" si="427"/>
        <v>74</v>
      </c>
      <c r="D27376" t="str">
        <f>+VLOOKUP(base[[#This Row],[key]],Tabla2[[key]:[Homologado]],4,0)</f>
        <v>Asistente</v>
      </c>
    </row>
    <row r="27377" spans="1:4" x14ac:dyDescent="0.3">
      <c r="A27377" t="s">
        <v>25436</v>
      </c>
      <c r="B27377" t="s">
        <v>27404</v>
      </c>
      <c r="C27377">
        <f t="shared" si="427"/>
        <v>74</v>
      </c>
      <c r="D27377" t="str">
        <f>+VLOOKUP(base[[#This Row],[key]],Tabla2[[key]:[Homologado]],4,0)</f>
        <v>Asistente</v>
      </c>
    </row>
    <row r="27378" spans="1:4" x14ac:dyDescent="0.3">
      <c r="A27378" t="s">
        <v>25439</v>
      </c>
      <c r="B27378" t="s">
        <v>27404</v>
      </c>
      <c r="C27378">
        <f t="shared" si="427"/>
        <v>74</v>
      </c>
      <c r="D27378" t="str">
        <f>+VLOOKUP(base[[#This Row],[key]],Tabla2[[key]:[Homologado]],4,0)</f>
        <v>Asistente</v>
      </c>
    </row>
    <row r="27379" spans="1:4" x14ac:dyDescent="0.3">
      <c r="A27379" t="s">
        <v>25440</v>
      </c>
      <c r="B27379" t="s">
        <v>27404</v>
      </c>
      <c r="C27379">
        <f t="shared" si="427"/>
        <v>74</v>
      </c>
      <c r="D27379" t="str">
        <f>+VLOOKUP(base[[#This Row],[key]],Tabla2[[key]:[Homologado]],4,0)</f>
        <v>Asistente</v>
      </c>
    </row>
    <row r="27380" spans="1:4" x14ac:dyDescent="0.3">
      <c r="A27380" t="s">
        <v>27414</v>
      </c>
      <c r="B27380" t="s">
        <v>27404</v>
      </c>
      <c r="C27380">
        <f t="shared" si="427"/>
        <v>74</v>
      </c>
      <c r="D27380" t="str">
        <f>+VLOOKUP(base[[#This Row],[key]],Tabla2[[key]:[Homologado]],4,0)</f>
        <v>Asistente</v>
      </c>
    </row>
    <row r="27381" spans="1:4" x14ac:dyDescent="0.3">
      <c r="A27381" t="s">
        <v>27415</v>
      </c>
      <c r="B27381" t="s">
        <v>27404</v>
      </c>
      <c r="C27381">
        <f t="shared" si="427"/>
        <v>74</v>
      </c>
      <c r="D27381" t="str">
        <f>+VLOOKUP(base[[#This Row],[key]],Tabla2[[key]:[Homologado]],4,0)</f>
        <v>Asistente</v>
      </c>
    </row>
    <row r="27382" spans="1:4" x14ac:dyDescent="0.3">
      <c r="A27382" t="s">
        <v>27416</v>
      </c>
      <c r="B27382" t="s">
        <v>27404</v>
      </c>
      <c r="C27382">
        <f t="shared" si="427"/>
        <v>74</v>
      </c>
      <c r="D27382" t="str">
        <f>+VLOOKUP(base[[#This Row],[key]],Tabla2[[key]:[Homologado]],4,0)</f>
        <v>Asistente</v>
      </c>
    </row>
    <row r="27383" spans="1:4" x14ac:dyDescent="0.3">
      <c r="A27383" t="s">
        <v>35144</v>
      </c>
      <c r="B27383" t="s">
        <v>27404</v>
      </c>
      <c r="C27383">
        <f t="shared" si="427"/>
        <v>74</v>
      </c>
      <c r="D27383" t="str">
        <f>+VLOOKUP(base[[#This Row],[key]],Tabla2[[key]:[Homologado]],4,0)</f>
        <v>Asistente</v>
      </c>
    </row>
    <row r="27384" spans="1:4" x14ac:dyDescent="0.3">
      <c r="A27384" t="s">
        <v>24649</v>
      </c>
      <c r="B27384" t="s">
        <v>27404</v>
      </c>
      <c r="C27384">
        <f t="shared" si="427"/>
        <v>74</v>
      </c>
      <c r="D27384" t="str">
        <f>+VLOOKUP(base[[#This Row],[key]],Tabla2[[key]:[Homologado]],4,0)</f>
        <v>Asistente</v>
      </c>
    </row>
    <row r="27385" spans="1:4" x14ac:dyDescent="0.3">
      <c r="A27385" t="s">
        <v>17648</v>
      </c>
      <c r="B27385" t="s">
        <v>27404</v>
      </c>
      <c r="C27385">
        <f t="shared" si="427"/>
        <v>74</v>
      </c>
      <c r="D27385" t="str">
        <f>+VLOOKUP(base[[#This Row],[key]],Tabla2[[key]:[Homologado]],4,0)</f>
        <v>Asistente</v>
      </c>
    </row>
    <row r="27386" spans="1:4" x14ac:dyDescent="0.3">
      <c r="A27386" t="s">
        <v>27417</v>
      </c>
      <c r="B27386" t="s">
        <v>27404</v>
      </c>
      <c r="C27386">
        <f t="shared" si="427"/>
        <v>74</v>
      </c>
      <c r="D27386" t="str">
        <f>+VLOOKUP(base[[#This Row],[key]],Tabla2[[key]:[Homologado]],4,0)</f>
        <v>Asistente</v>
      </c>
    </row>
    <row r="27387" spans="1:4" x14ac:dyDescent="0.3">
      <c r="A27387" t="s">
        <v>27418</v>
      </c>
      <c r="B27387" t="s">
        <v>27404</v>
      </c>
      <c r="C27387">
        <f t="shared" si="427"/>
        <v>74</v>
      </c>
      <c r="D27387" t="str">
        <f>+VLOOKUP(base[[#This Row],[key]],Tabla2[[key]:[Homologado]],4,0)</f>
        <v>Asistente</v>
      </c>
    </row>
    <row r="27388" spans="1:4" x14ac:dyDescent="0.3">
      <c r="A27388" t="s">
        <v>25782</v>
      </c>
      <c r="B27388" t="s">
        <v>27404</v>
      </c>
      <c r="C27388">
        <f t="shared" si="427"/>
        <v>74</v>
      </c>
      <c r="D27388" t="str">
        <f>+VLOOKUP(base[[#This Row],[key]],Tabla2[[key]:[Homologado]],4,0)</f>
        <v>Asistente</v>
      </c>
    </row>
    <row r="27389" spans="1:4" x14ac:dyDescent="0.3">
      <c r="A27389" t="s">
        <v>25768</v>
      </c>
      <c r="B27389" t="s">
        <v>27404</v>
      </c>
      <c r="C27389">
        <f t="shared" si="427"/>
        <v>74</v>
      </c>
      <c r="D27389" t="str">
        <f>+VLOOKUP(base[[#This Row],[key]],Tabla2[[key]:[Homologado]],4,0)</f>
        <v>Asistente</v>
      </c>
    </row>
    <row r="27390" spans="1:4" x14ac:dyDescent="0.3">
      <c r="A27390" t="s">
        <v>27419</v>
      </c>
      <c r="B27390" t="s">
        <v>27404</v>
      </c>
      <c r="C27390">
        <f t="shared" si="427"/>
        <v>74</v>
      </c>
      <c r="D27390" t="str">
        <f>+VLOOKUP(base[[#This Row],[key]],Tabla2[[key]:[Homologado]],4,0)</f>
        <v>Asistente</v>
      </c>
    </row>
    <row r="27391" spans="1:4" x14ac:dyDescent="0.3">
      <c r="A27391" t="s">
        <v>21466</v>
      </c>
      <c r="B27391" t="s">
        <v>27404</v>
      </c>
      <c r="C27391">
        <f t="shared" si="427"/>
        <v>74</v>
      </c>
      <c r="D27391" t="str">
        <f>+VLOOKUP(base[[#This Row],[key]],Tabla2[[key]:[Homologado]],4,0)</f>
        <v>Asistente</v>
      </c>
    </row>
    <row r="27392" spans="1:4" x14ac:dyDescent="0.3">
      <c r="A27392" t="s">
        <v>24650</v>
      </c>
      <c r="B27392" t="s">
        <v>27404</v>
      </c>
      <c r="C27392">
        <f t="shared" si="427"/>
        <v>74</v>
      </c>
      <c r="D27392" t="str">
        <f>+VLOOKUP(base[[#This Row],[key]],Tabla2[[key]:[Homologado]],4,0)</f>
        <v>Asistente</v>
      </c>
    </row>
    <row r="27393" spans="1:4" x14ac:dyDescent="0.3">
      <c r="A27393" t="s">
        <v>12808</v>
      </c>
      <c r="B27393" t="s">
        <v>27404</v>
      </c>
      <c r="C27393">
        <f t="shared" si="427"/>
        <v>74</v>
      </c>
      <c r="D27393" t="str">
        <f>+VLOOKUP(base[[#This Row],[key]],Tabla2[[key]:[Homologado]],4,0)</f>
        <v>Asistente</v>
      </c>
    </row>
    <row r="27394" spans="1:4" x14ac:dyDescent="0.3">
      <c r="A27394" t="s">
        <v>17662</v>
      </c>
      <c r="B27394" t="s">
        <v>27404</v>
      </c>
      <c r="C27394">
        <f t="shared" si="427"/>
        <v>74</v>
      </c>
      <c r="D27394" t="str">
        <f>+VLOOKUP(base[[#This Row],[key]],Tabla2[[key]:[Homologado]],4,0)</f>
        <v>Asistente</v>
      </c>
    </row>
    <row r="27395" spans="1:4" x14ac:dyDescent="0.3">
      <c r="A27395" t="s">
        <v>19191</v>
      </c>
      <c r="B27395" t="s">
        <v>28639</v>
      </c>
      <c r="C27395">
        <f t="shared" si="427"/>
        <v>75</v>
      </c>
      <c r="D27395" t="str">
        <f>+VLOOKUP(base[[#This Row],[key]],Tabla2[[key]:[Homologado]],4,0)</f>
        <v>Bibliotecario(a)</v>
      </c>
    </row>
    <row r="27396" spans="1:4" x14ac:dyDescent="0.3">
      <c r="A27396" t="s">
        <v>19185</v>
      </c>
      <c r="B27396" t="s">
        <v>28639</v>
      </c>
      <c r="C27396">
        <f t="shared" ref="C27396:C27459" si="428">+IF(B27396=B27395,C27395,C27395+1)</f>
        <v>75</v>
      </c>
      <c r="D27396" t="str">
        <f>+VLOOKUP(base[[#This Row],[key]],Tabla2[[key]:[Homologado]],4,0)</f>
        <v>Bibliotecario(a)</v>
      </c>
    </row>
    <row r="27397" spans="1:4" x14ac:dyDescent="0.3">
      <c r="A27397" t="s">
        <v>19193</v>
      </c>
      <c r="B27397" t="s">
        <v>28639</v>
      </c>
      <c r="C27397">
        <f t="shared" si="428"/>
        <v>75</v>
      </c>
      <c r="D27397" t="str">
        <f>+VLOOKUP(base[[#This Row],[key]],Tabla2[[key]:[Homologado]],4,0)</f>
        <v>Bibliotecario(a)</v>
      </c>
    </row>
    <row r="27398" spans="1:4" x14ac:dyDescent="0.3">
      <c r="A27398" t="s">
        <v>35145</v>
      </c>
      <c r="B27398" t="s">
        <v>28639</v>
      </c>
      <c r="C27398">
        <f t="shared" si="428"/>
        <v>75</v>
      </c>
      <c r="D27398" t="str">
        <f>+VLOOKUP(base[[#This Row],[key]],Tabla2[[key]:[Homologado]],4,0)</f>
        <v>Bibliotecario(a)</v>
      </c>
    </row>
    <row r="27399" spans="1:4" x14ac:dyDescent="0.3">
      <c r="A27399" t="s">
        <v>35146</v>
      </c>
      <c r="B27399" t="s">
        <v>28639</v>
      </c>
      <c r="C27399">
        <f t="shared" si="428"/>
        <v>75</v>
      </c>
      <c r="D27399" t="str">
        <f>+VLOOKUP(base[[#This Row],[key]],Tabla2[[key]:[Homologado]],4,0)</f>
        <v>Bibliotecario(a)</v>
      </c>
    </row>
    <row r="27400" spans="1:4" x14ac:dyDescent="0.3">
      <c r="A27400" t="s">
        <v>19186</v>
      </c>
      <c r="B27400" t="s">
        <v>28639</v>
      </c>
      <c r="C27400">
        <f t="shared" si="428"/>
        <v>75</v>
      </c>
      <c r="D27400" t="str">
        <f>+VLOOKUP(base[[#This Row],[key]],Tabla2[[key]:[Homologado]],4,0)</f>
        <v>Bibliotecario(a)</v>
      </c>
    </row>
    <row r="27401" spans="1:4" x14ac:dyDescent="0.3">
      <c r="A27401" t="s">
        <v>19187</v>
      </c>
      <c r="B27401" t="s">
        <v>28639</v>
      </c>
      <c r="C27401">
        <f t="shared" si="428"/>
        <v>75</v>
      </c>
      <c r="D27401" t="str">
        <f>+VLOOKUP(base[[#This Row],[key]],Tabla2[[key]:[Homologado]],4,0)</f>
        <v>Bibliotecario(a)</v>
      </c>
    </row>
    <row r="27402" spans="1:4" x14ac:dyDescent="0.3">
      <c r="A27402" t="s">
        <v>19188</v>
      </c>
      <c r="B27402" t="s">
        <v>28639</v>
      </c>
      <c r="C27402">
        <f t="shared" si="428"/>
        <v>75</v>
      </c>
      <c r="D27402" t="str">
        <f>+VLOOKUP(base[[#This Row],[key]],Tabla2[[key]:[Homologado]],4,0)</f>
        <v>Bibliotecario(a)</v>
      </c>
    </row>
    <row r="27403" spans="1:4" x14ac:dyDescent="0.3">
      <c r="A27403" t="s">
        <v>35147</v>
      </c>
      <c r="B27403" t="s">
        <v>28639</v>
      </c>
      <c r="C27403">
        <f t="shared" si="428"/>
        <v>75</v>
      </c>
      <c r="D27403" t="str">
        <f>+VLOOKUP(base[[#This Row],[key]],Tabla2[[key]:[Homologado]],4,0)</f>
        <v>Bibliotecario(a)</v>
      </c>
    </row>
    <row r="27404" spans="1:4" x14ac:dyDescent="0.3">
      <c r="A27404" t="s">
        <v>19189</v>
      </c>
      <c r="B27404" t="s">
        <v>28639</v>
      </c>
      <c r="C27404">
        <f t="shared" si="428"/>
        <v>75</v>
      </c>
      <c r="D27404" t="str">
        <f>+VLOOKUP(base[[#This Row],[key]],Tabla2[[key]:[Homologado]],4,0)</f>
        <v>Bibliotecario(a)</v>
      </c>
    </row>
    <row r="27405" spans="1:4" x14ac:dyDescent="0.3">
      <c r="A27405" t="s">
        <v>19190</v>
      </c>
      <c r="B27405" t="s">
        <v>28639</v>
      </c>
      <c r="C27405">
        <f t="shared" si="428"/>
        <v>75</v>
      </c>
      <c r="D27405" t="str">
        <f>+VLOOKUP(base[[#This Row],[key]],Tabla2[[key]:[Homologado]],4,0)</f>
        <v>Bibliotecario(a)</v>
      </c>
    </row>
    <row r="27406" spans="1:4" x14ac:dyDescent="0.3">
      <c r="A27406" t="s">
        <v>19192</v>
      </c>
      <c r="B27406" t="s">
        <v>28639</v>
      </c>
      <c r="C27406">
        <f t="shared" si="428"/>
        <v>75</v>
      </c>
      <c r="D27406" t="str">
        <f>+VLOOKUP(base[[#This Row],[key]],Tabla2[[key]:[Homologado]],4,0)</f>
        <v>Bibliotecario(a)</v>
      </c>
    </row>
    <row r="27407" spans="1:4" x14ac:dyDescent="0.3">
      <c r="A27407" t="s">
        <v>35148</v>
      </c>
      <c r="B27407" t="s">
        <v>28639</v>
      </c>
      <c r="C27407">
        <f t="shared" si="428"/>
        <v>75</v>
      </c>
      <c r="D27407" t="str">
        <f>+VLOOKUP(base[[#This Row],[key]],Tabla2[[key]:[Homologado]],4,0)</f>
        <v>Bibliotecario(a)</v>
      </c>
    </row>
    <row r="27408" spans="1:4" x14ac:dyDescent="0.3">
      <c r="A27408" t="s">
        <v>19195</v>
      </c>
      <c r="B27408" t="s">
        <v>28639</v>
      </c>
      <c r="C27408">
        <f t="shared" si="428"/>
        <v>75</v>
      </c>
      <c r="D27408" t="str">
        <f>+VLOOKUP(base[[#This Row],[key]],Tabla2[[key]:[Homologado]],4,0)</f>
        <v>Bibliotecario(a)</v>
      </c>
    </row>
    <row r="27409" spans="1:4" x14ac:dyDescent="0.3">
      <c r="A27409" t="s">
        <v>19196</v>
      </c>
      <c r="B27409" t="s">
        <v>28639</v>
      </c>
      <c r="C27409">
        <f t="shared" si="428"/>
        <v>75</v>
      </c>
      <c r="D27409" t="str">
        <f>+VLOOKUP(base[[#This Row],[key]],Tabla2[[key]:[Homologado]],4,0)</f>
        <v>Bibliotecario(a)</v>
      </c>
    </row>
    <row r="27410" spans="1:4" x14ac:dyDescent="0.3">
      <c r="A27410" t="s">
        <v>37591</v>
      </c>
      <c r="B27410" t="s">
        <v>28678</v>
      </c>
      <c r="C27410">
        <f t="shared" si="428"/>
        <v>76</v>
      </c>
      <c r="D27410" t="str">
        <f>+VLOOKUP(base[[#This Row],[key]],Tabla2[[key]:[Homologado]],4,0)</f>
        <v>Biólogo(a)</v>
      </c>
    </row>
    <row r="27411" spans="1:4" x14ac:dyDescent="0.3">
      <c r="A27411" t="s">
        <v>36042</v>
      </c>
      <c r="B27411" t="s">
        <v>28678</v>
      </c>
      <c r="C27411">
        <f t="shared" si="428"/>
        <v>76</v>
      </c>
      <c r="D27411" t="str">
        <f>+VLOOKUP(base[[#This Row],[key]],Tabla2[[key]:[Homologado]],4,0)</f>
        <v>Biólogo(a)</v>
      </c>
    </row>
    <row r="27412" spans="1:4" x14ac:dyDescent="0.3">
      <c r="A27412" t="s">
        <v>24938</v>
      </c>
      <c r="B27412" t="s">
        <v>28678</v>
      </c>
      <c r="C27412">
        <f t="shared" si="428"/>
        <v>76</v>
      </c>
      <c r="D27412" t="str">
        <f>+VLOOKUP(base[[#This Row],[key]],Tabla2[[key]:[Homologado]],4,0)</f>
        <v>Biólogo(a)</v>
      </c>
    </row>
    <row r="27413" spans="1:4" x14ac:dyDescent="0.3">
      <c r="A27413" t="s">
        <v>24932</v>
      </c>
      <c r="B27413" t="s">
        <v>28678</v>
      </c>
      <c r="C27413">
        <f t="shared" si="428"/>
        <v>76</v>
      </c>
      <c r="D27413" t="str">
        <f>+VLOOKUP(base[[#This Row],[key]],Tabla2[[key]:[Homologado]],4,0)</f>
        <v>Biólogo(a)</v>
      </c>
    </row>
    <row r="27414" spans="1:4" x14ac:dyDescent="0.3">
      <c r="A27414" t="s">
        <v>37619</v>
      </c>
      <c r="B27414" t="s">
        <v>28678</v>
      </c>
      <c r="C27414">
        <f t="shared" si="428"/>
        <v>76</v>
      </c>
      <c r="D27414" t="str">
        <f>+VLOOKUP(base[[#This Row],[key]],Tabla2[[key]:[Homologado]],4,0)</f>
        <v>Biólogo(a)</v>
      </c>
    </row>
    <row r="27415" spans="1:4" x14ac:dyDescent="0.3">
      <c r="A27415" t="s">
        <v>37620</v>
      </c>
      <c r="B27415" t="s">
        <v>28678</v>
      </c>
      <c r="C27415">
        <f t="shared" si="428"/>
        <v>76</v>
      </c>
      <c r="D27415" t="str">
        <f>+VLOOKUP(base[[#This Row],[key]],Tabla2[[key]:[Homologado]],4,0)</f>
        <v>Biólogo(a)</v>
      </c>
    </row>
    <row r="27416" spans="1:4" x14ac:dyDescent="0.3">
      <c r="A27416" t="s">
        <v>24939</v>
      </c>
      <c r="B27416" t="s">
        <v>28678</v>
      </c>
      <c r="C27416">
        <f t="shared" si="428"/>
        <v>76</v>
      </c>
      <c r="D27416" t="str">
        <f>+VLOOKUP(base[[#This Row],[key]],Tabla2[[key]:[Homologado]],4,0)</f>
        <v>Biólogo(a)</v>
      </c>
    </row>
    <row r="27417" spans="1:4" x14ac:dyDescent="0.3">
      <c r="A27417" t="s">
        <v>24934</v>
      </c>
      <c r="B27417" t="s">
        <v>28678</v>
      </c>
      <c r="C27417">
        <f t="shared" si="428"/>
        <v>76</v>
      </c>
      <c r="D27417" t="str">
        <f>+VLOOKUP(base[[#This Row],[key]],Tabla2[[key]:[Homologado]],4,0)</f>
        <v>Biólogo(a)</v>
      </c>
    </row>
    <row r="27418" spans="1:4" x14ac:dyDescent="0.3">
      <c r="A27418" t="s">
        <v>19207</v>
      </c>
      <c r="B27418" t="s">
        <v>28678</v>
      </c>
      <c r="C27418">
        <f t="shared" si="428"/>
        <v>76</v>
      </c>
      <c r="D27418" t="str">
        <f>+VLOOKUP(base[[#This Row],[key]],Tabla2[[key]:[Homologado]],4,0)</f>
        <v>Biólogo(a)</v>
      </c>
    </row>
    <row r="27419" spans="1:4" x14ac:dyDescent="0.3">
      <c r="A27419" t="s">
        <v>19208</v>
      </c>
      <c r="B27419" t="s">
        <v>28678</v>
      </c>
      <c r="C27419">
        <f t="shared" si="428"/>
        <v>76</v>
      </c>
      <c r="D27419" t="str">
        <f>+VLOOKUP(base[[#This Row],[key]],Tabla2[[key]:[Homologado]],4,0)</f>
        <v>Biólogo(a)</v>
      </c>
    </row>
    <row r="27420" spans="1:4" x14ac:dyDescent="0.3">
      <c r="A27420" t="s">
        <v>19209</v>
      </c>
      <c r="B27420" t="s">
        <v>28678</v>
      </c>
      <c r="C27420">
        <f t="shared" si="428"/>
        <v>76</v>
      </c>
      <c r="D27420" t="str">
        <f>+VLOOKUP(base[[#This Row],[key]],Tabla2[[key]:[Homologado]],4,0)</f>
        <v>Biólogo(a)</v>
      </c>
    </row>
    <row r="27421" spans="1:4" x14ac:dyDescent="0.3">
      <c r="A27421" t="s">
        <v>24935</v>
      </c>
      <c r="B27421" t="s">
        <v>28678</v>
      </c>
      <c r="C27421">
        <f t="shared" si="428"/>
        <v>76</v>
      </c>
      <c r="D27421" t="str">
        <f>+VLOOKUP(base[[#This Row],[key]],Tabla2[[key]:[Homologado]],4,0)</f>
        <v>Biólogo(a)</v>
      </c>
    </row>
    <row r="27422" spans="1:4" x14ac:dyDescent="0.3">
      <c r="A27422" t="s">
        <v>24937</v>
      </c>
      <c r="B27422" t="s">
        <v>28678</v>
      </c>
      <c r="C27422">
        <f t="shared" si="428"/>
        <v>76</v>
      </c>
      <c r="D27422" t="str">
        <f>+VLOOKUP(base[[#This Row],[key]],Tabla2[[key]:[Homologado]],4,0)</f>
        <v>Biólogo(a)</v>
      </c>
    </row>
    <row r="27423" spans="1:4" x14ac:dyDescent="0.3">
      <c r="A27423" t="s">
        <v>19221</v>
      </c>
      <c r="B27423" t="s">
        <v>28678</v>
      </c>
      <c r="C27423">
        <f t="shared" si="428"/>
        <v>76</v>
      </c>
      <c r="D27423" t="str">
        <f>+VLOOKUP(base[[#This Row],[key]],Tabla2[[key]:[Homologado]],4,0)</f>
        <v>Biólogo(a)</v>
      </c>
    </row>
    <row r="27424" spans="1:4" x14ac:dyDescent="0.3">
      <c r="A27424" t="s">
        <v>19229</v>
      </c>
      <c r="B27424" t="s">
        <v>28678</v>
      </c>
      <c r="C27424">
        <f t="shared" si="428"/>
        <v>76</v>
      </c>
      <c r="D27424" t="str">
        <f>+VLOOKUP(base[[#This Row],[key]],Tabla2[[key]:[Homologado]],4,0)</f>
        <v>Biólogo(a)</v>
      </c>
    </row>
    <row r="27425" spans="1:4" x14ac:dyDescent="0.3">
      <c r="A27425" t="s">
        <v>19230</v>
      </c>
      <c r="B27425" t="s">
        <v>28678</v>
      </c>
      <c r="C27425">
        <f t="shared" si="428"/>
        <v>76</v>
      </c>
      <c r="D27425" t="str">
        <f>+VLOOKUP(base[[#This Row],[key]],Tabla2[[key]:[Homologado]],4,0)</f>
        <v>Biólogo(a)</v>
      </c>
    </row>
    <row r="27426" spans="1:4" x14ac:dyDescent="0.3">
      <c r="A27426" t="s">
        <v>18946</v>
      </c>
      <c r="B27426" t="s">
        <v>28678</v>
      </c>
      <c r="C27426">
        <f t="shared" si="428"/>
        <v>76</v>
      </c>
      <c r="D27426" t="str">
        <f>+VLOOKUP(base[[#This Row],[key]],Tabla2[[key]:[Homologado]],4,0)</f>
        <v>Biólogo(a)</v>
      </c>
    </row>
    <row r="27427" spans="1:4" x14ac:dyDescent="0.3">
      <c r="A27427" t="s">
        <v>24877</v>
      </c>
      <c r="B27427" t="s">
        <v>28678</v>
      </c>
      <c r="C27427">
        <f t="shared" si="428"/>
        <v>76</v>
      </c>
      <c r="D27427" t="str">
        <f>+VLOOKUP(base[[#This Row],[key]],Tabla2[[key]:[Homologado]],4,0)</f>
        <v>Biólogo(a)</v>
      </c>
    </row>
    <row r="27428" spans="1:4" x14ac:dyDescent="0.3">
      <c r="A27428" t="s">
        <v>19291</v>
      </c>
      <c r="B27428" t="s">
        <v>28678</v>
      </c>
      <c r="C27428">
        <f t="shared" si="428"/>
        <v>76</v>
      </c>
      <c r="D27428" t="str">
        <f>+VLOOKUP(base[[#This Row],[key]],Tabla2[[key]:[Homologado]],4,0)</f>
        <v>Biólogo(a)</v>
      </c>
    </row>
    <row r="27429" spans="1:4" x14ac:dyDescent="0.3">
      <c r="A27429" t="s">
        <v>24940</v>
      </c>
      <c r="B27429" t="s">
        <v>28678</v>
      </c>
      <c r="C27429">
        <f t="shared" si="428"/>
        <v>76</v>
      </c>
      <c r="D27429" t="str">
        <f>+VLOOKUP(base[[#This Row],[key]],Tabla2[[key]:[Homologado]],4,0)</f>
        <v>Biólogo(a)</v>
      </c>
    </row>
    <row r="27430" spans="1:4" x14ac:dyDescent="0.3">
      <c r="A27430" t="s">
        <v>24941</v>
      </c>
      <c r="B27430" t="s">
        <v>28678</v>
      </c>
      <c r="C27430">
        <f t="shared" si="428"/>
        <v>76</v>
      </c>
      <c r="D27430" t="str">
        <f>+VLOOKUP(base[[#This Row],[key]],Tabla2[[key]:[Homologado]],4,0)</f>
        <v>Biólogo(a)</v>
      </c>
    </row>
    <row r="27431" spans="1:4" x14ac:dyDescent="0.3">
      <c r="A27431" t="s">
        <v>24942</v>
      </c>
      <c r="B27431" t="s">
        <v>28678</v>
      </c>
      <c r="C27431">
        <f t="shared" si="428"/>
        <v>76</v>
      </c>
      <c r="D27431" t="str">
        <f>+VLOOKUP(base[[#This Row],[key]],Tabla2[[key]:[Homologado]],4,0)</f>
        <v>Biólogo(a)</v>
      </c>
    </row>
    <row r="27432" spans="1:4" x14ac:dyDescent="0.3">
      <c r="A27432" t="s">
        <v>19435</v>
      </c>
      <c r="B27432" t="s">
        <v>28678</v>
      </c>
      <c r="C27432">
        <f t="shared" si="428"/>
        <v>76</v>
      </c>
      <c r="D27432" t="str">
        <f>+VLOOKUP(base[[#This Row],[key]],Tabla2[[key]:[Homologado]],4,0)</f>
        <v>Biólogo(a)</v>
      </c>
    </row>
    <row r="27433" spans="1:4" x14ac:dyDescent="0.3">
      <c r="A27433" t="s">
        <v>24943</v>
      </c>
      <c r="B27433" t="s">
        <v>28678</v>
      </c>
      <c r="C27433">
        <f t="shared" si="428"/>
        <v>76</v>
      </c>
      <c r="D27433" t="str">
        <f>+VLOOKUP(base[[#This Row],[key]],Tabla2[[key]:[Homologado]],4,0)</f>
        <v>Biólogo(a)</v>
      </c>
    </row>
    <row r="27434" spans="1:4" x14ac:dyDescent="0.3">
      <c r="A27434" t="s">
        <v>24944</v>
      </c>
      <c r="B27434" t="s">
        <v>28678</v>
      </c>
      <c r="C27434">
        <f t="shared" si="428"/>
        <v>76</v>
      </c>
      <c r="D27434" t="str">
        <f>+VLOOKUP(base[[#This Row],[key]],Tabla2[[key]:[Homologado]],4,0)</f>
        <v>Biólogo(a)</v>
      </c>
    </row>
    <row r="27435" spans="1:4" x14ac:dyDescent="0.3">
      <c r="A27435" t="s">
        <v>19533</v>
      </c>
      <c r="B27435" t="s">
        <v>28678</v>
      </c>
      <c r="C27435">
        <f t="shared" si="428"/>
        <v>76</v>
      </c>
      <c r="D27435" t="str">
        <f>+VLOOKUP(base[[#This Row],[key]],Tabla2[[key]:[Homologado]],4,0)</f>
        <v>Biólogo(a)</v>
      </c>
    </row>
    <row r="27436" spans="1:4" x14ac:dyDescent="0.3">
      <c r="A27436" t="s">
        <v>24945</v>
      </c>
      <c r="B27436" t="s">
        <v>28678</v>
      </c>
      <c r="C27436">
        <f t="shared" si="428"/>
        <v>76</v>
      </c>
      <c r="D27436" t="str">
        <f>+VLOOKUP(base[[#This Row],[key]],Tabla2[[key]:[Homologado]],4,0)</f>
        <v>Biólogo(a)</v>
      </c>
    </row>
    <row r="27437" spans="1:4" x14ac:dyDescent="0.3">
      <c r="A27437" t="s">
        <v>24946</v>
      </c>
      <c r="B27437" t="s">
        <v>28678</v>
      </c>
      <c r="C27437">
        <f t="shared" si="428"/>
        <v>76</v>
      </c>
      <c r="D27437" t="str">
        <f>+VLOOKUP(base[[#This Row],[key]],Tabla2[[key]:[Homologado]],4,0)</f>
        <v>Biólogo(a)</v>
      </c>
    </row>
    <row r="27438" spans="1:4" x14ac:dyDescent="0.3">
      <c r="A27438" t="s">
        <v>24947</v>
      </c>
      <c r="B27438" t="s">
        <v>28678</v>
      </c>
      <c r="C27438">
        <f t="shared" si="428"/>
        <v>76</v>
      </c>
      <c r="D27438" t="str">
        <f>+VLOOKUP(base[[#This Row],[key]],Tabla2[[key]:[Homologado]],4,0)</f>
        <v>Biólogo(a)</v>
      </c>
    </row>
    <row r="27439" spans="1:4" x14ac:dyDescent="0.3">
      <c r="A27439" t="s">
        <v>38693</v>
      </c>
      <c r="B27439" t="s">
        <v>28678</v>
      </c>
      <c r="C27439">
        <f t="shared" si="428"/>
        <v>76</v>
      </c>
      <c r="D27439" t="str">
        <f>+VLOOKUP(base[[#This Row],[key]],Tabla2[[key]:[Homologado]],4,0)</f>
        <v>Biólogo(a)</v>
      </c>
    </row>
    <row r="27440" spans="1:4" x14ac:dyDescent="0.3">
      <c r="A27440" t="s">
        <v>38694</v>
      </c>
      <c r="B27440" t="s">
        <v>28678</v>
      </c>
      <c r="C27440">
        <f t="shared" si="428"/>
        <v>76</v>
      </c>
      <c r="D27440" t="str">
        <f>+VLOOKUP(base[[#This Row],[key]],Tabla2[[key]:[Homologado]],4,0)</f>
        <v>Biólogo(a)</v>
      </c>
    </row>
    <row r="27441" spans="1:4" x14ac:dyDescent="0.3">
      <c r="A27441" t="s">
        <v>38222</v>
      </c>
      <c r="B27441" t="s">
        <v>28678</v>
      </c>
      <c r="C27441">
        <f t="shared" si="428"/>
        <v>76</v>
      </c>
      <c r="D27441" t="str">
        <f>+VLOOKUP(base[[#This Row],[key]],Tabla2[[key]:[Homologado]],4,0)</f>
        <v>Biólogo(a)</v>
      </c>
    </row>
    <row r="27442" spans="1:4" x14ac:dyDescent="0.3">
      <c r="A27442" t="s">
        <v>38695</v>
      </c>
      <c r="B27442" t="s">
        <v>28678</v>
      </c>
      <c r="C27442">
        <f t="shared" si="428"/>
        <v>76</v>
      </c>
      <c r="D27442" t="str">
        <f>+VLOOKUP(base[[#This Row],[key]],Tabla2[[key]:[Homologado]],4,0)</f>
        <v>Biólogo(a)</v>
      </c>
    </row>
    <row r="27443" spans="1:4" x14ac:dyDescent="0.3">
      <c r="A27443" t="s">
        <v>37657</v>
      </c>
      <c r="B27443" t="s">
        <v>28678</v>
      </c>
      <c r="C27443">
        <f t="shared" si="428"/>
        <v>76</v>
      </c>
      <c r="D27443" t="str">
        <f>+VLOOKUP(base[[#This Row],[key]],Tabla2[[key]:[Homologado]],4,0)</f>
        <v>Biólogo(a)</v>
      </c>
    </row>
    <row r="27444" spans="1:4" x14ac:dyDescent="0.3">
      <c r="A27444" t="s">
        <v>38696</v>
      </c>
      <c r="B27444" t="s">
        <v>28678</v>
      </c>
      <c r="C27444">
        <f t="shared" si="428"/>
        <v>76</v>
      </c>
      <c r="D27444" t="str">
        <f>+VLOOKUP(base[[#This Row],[key]],Tabla2[[key]:[Homologado]],4,0)</f>
        <v>Biólogo(a)</v>
      </c>
    </row>
    <row r="27445" spans="1:4" x14ac:dyDescent="0.3">
      <c r="A27445" t="s">
        <v>38697</v>
      </c>
      <c r="B27445" t="s">
        <v>28678</v>
      </c>
      <c r="C27445">
        <f t="shared" si="428"/>
        <v>76</v>
      </c>
      <c r="D27445" t="str">
        <f>+VLOOKUP(base[[#This Row],[key]],Tabla2[[key]:[Homologado]],4,0)</f>
        <v>Biólogo(a)</v>
      </c>
    </row>
    <row r="27446" spans="1:4" x14ac:dyDescent="0.3">
      <c r="A27446" t="s">
        <v>38273</v>
      </c>
      <c r="B27446" t="s">
        <v>28678</v>
      </c>
      <c r="C27446">
        <f t="shared" si="428"/>
        <v>76</v>
      </c>
      <c r="D27446" t="str">
        <f>+VLOOKUP(base[[#This Row],[key]],Tabla2[[key]:[Homologado]],4,0)</f>
        <v>Biólogo(a)</v>
      </c>
    </row>
    <row r="27447" spans="1:4" x14ac:dyDescent="0.3">
      <c r="A27447" t="s">
        <v>37858</v>
      </c>
      <c r="B27447" t="s">
        <v>28678</v>
      </c>
      <c r="C27447">
        <f t="shared" si="428"/>
        <v>76</v>
      </c>
      <c r="D27447" t="str">
        <f>+VLOOKUP(base[[#This Row],[key]],Tabla2[[key]:[Homologado]],4,0)</f>
        <v>Biólogo(a)</v>
      </c>
    </row>
    <row r="27448" spans="1:4" x14ac:dyDescent="0.3">
      <c r="A27448" t="s">
        <v>37684</v>
      </c>
      <c r="B27448" t="s">
        <v>28678</v>
      </c>
      <c r="C27448">
        <f t="shared" si="428"/>
        <v>76</v>
      </c>
      <c r="D27448" t="str">
        <f>+VLOOKUP(base[[#This Row],[key]],Tabla2[[key]:[Homologado]],4,0)</f>
        <v>Biólogo(a)</v>
      </c>
    </row>
    <row r="27449" spans="1:4" x14ac:dyDescent="0.3">
      <c r="A27449" t="s">
        <v>24948</v>
      </c>
      <c r="B27449" t="s">
        <v>28678</v>
      </c>
      <c r="C27449">
        <f t="shared" si="428"/>
        <v>76</v>
      </c>
      <c r="D27449" t="str">
        <f>+VLOOKUP(base[[#This Row],[key]],Tabla2[[key]:[Homologado]],4,0)</f>
        <v>Biólogo(a)</v>
      </c>
    </row>
    <row r="27450" spans="1:4" x14ac:dyDescent="0.3">
      <c r="A27450" t="s">
        <v>24949</v>
      </c>
      <c r="B27450" t="s">
        <v>28678</v>
      </c>
      <c r="C27450">
        <f t="shared" si="428"/>
        <v>76</v>
      </c>
      <c r="D27450" t="str">
        <f>+VLOOKUP(base[[#This Row],[key]],Tabla2[[key]:[Homologado]],4,0)</f>
        <v>Biólogo(a)</v>
      </c>
    </row>
    <row r="27451" spans="1:4" x14ac:dyDescent="0.3">
      <c r="A27451" t="s">
        <v>24950</v>
      </c>
      <c r="B27451" t="s">
        <v>28678</v>
      </c>
      <c r="C27451">
        <f t="shared" si="428"/>
        <v>76</v>
      </c>
      <c r="D27451" t="str">
        <f>+VLOOKUP(base[[#This Row],[key]],Tabla2[[key]:[Homologado]],4,0)</f>
        <v>Biólogo(a)</v>
      </c>
    </row>
    <row r="27452" spans="1:4" x14ac:dyDescent="0.3">
      <c r="A27452" t="s">
        <v>24951</v>
      </c>
      <c r="B27452" t="s">
        <v>28678</v>
      </c>
      <c r="C27452">
        <f t="shared" si="428"/>
        <v>76</v>
      </c>
      <c r="D27452" t="str">
        <f>+VLOOKUP(base[[#This Row],[key]],Tabla2[[key]:[Homologado]],4,0)</f>
        <v>Biólogo(a)</v>
      </c>
    </row>
    <row r="27453" spans="1:4" x14ac:dyDescent="0.3">
      <c r="A27453" t="s">
        <v>24952</v>
      </c>
      <c r="B27453" t="s">
        <v>28678</v>
      </c>
      <c r="C27453">
        <f t="shared" si="428"/>
        <v>76</v>
      </c>
      <c r="D27453" t="str">
        <f>+VLOOKUP(base[[#This Row],[key]],Tabla2[[key]:[Homologado]],4,0)</f>
        <v>Biólogo(a)</v>
      </c>
    </row>
    <row r="27454" spans="1:4" x14ac:dyDescent="0.3">
      <c r="A27454" t="s">
        <v>19644</v>
      </c>
      <c r="B27454" t="s">
        <v>28678</v>
      </c>
      <c r="C27454">
        <f t="shared" si="428"/>
        <v>76</v>
      </c>
      <c r="D27454" t="str">
        <f>+VLOOKUP(base[[#This Row],[key]],Tabla2[[key]:[Homologado]],4,0)</f>
        <v>Biólogo(a)</v>
      </c>
    </row>
    <row r="27455" spans="1:4" x14ac:dyDescent="0.3">
      <c r="A27455" t="s">
        <v>24953</v>
      </c>
      <c r="B27455" t="s">
        <v>28678</v>
      </c>
      <c r="C27455">
        <f t="shared" si="428"/>
        <v>76</v>
      </c>
      <c r="D27455" t="str">
        <f>+VLOOKUP(base[[#This Row],[key]],Tabla2[[key]:[Homologado]],4,0)</f>
        <v>Biólogo(a)</v>
      </c>
    </row>
    <row r="27456" spans="1:4" x14ac:dyDescent="0.3">
      <c r="A27456" t="s">
        <v>19645</v>
      </c>
      <c r="B27456" t="s">
        <v>28678</v>
      </c>
      <c r="C27456">
        <f t="shared" si="428"/>
        <v>76</v>
      </c>
      <c r="D27456" t="str">
        <f>+VLOOKUP(base[[#This Row],[key]],Tabla2[[key]:[Homologado]],4,0)</f>
        <v>Biólogo(a)</v>
      </c>
    </row>
    <row r="27457" spans="1:4" x14ac:dyDescent="0.3">
      <c r="A27457" t="s">
        <v>19646</v>
      </c>
      <c r="B27457" t="s">
        <v>28678</v>
      </c>
      <c r="C27457">
        <f t="shared" si="428"/>
        <v>76</v>
      </c>
      <c r="D27457" t="str">
        <f>+VLOOKUP(base[[#This Row],[key]],Tabla2[[key]:[Homologado]],4,0)</f>
        <v>Biólogo(a)</v>
      </c>
    </row>
    <row r="27458" spans="1:4" x14ac:dyDescent="0.3">
      <c r="A27458" t="s">
        <v>19647</v>
      </c>
      <c r="B27458" t="s">
        <v>28678</v>
      </c>
      <c r="C27458">
        <f t="shared" si="428"/>
        <v>76</v>
      </c>
      <c r="D27458" t="str">
        <f>+VLOOKUP(base[[#This Row],[key]],Tabla2[[key]:[Homologado]],4,0)</f>
        <v>Biólogo(a)</v>
      </c>
    </row>
    <row r="27459" spans="1:4" x14ac:dyDescent="0.3">
      <c r="A27459" t="s">
        <v>19667</v>
      </c>
      <c r="B27459" t="s">
        <v>28678</v>
      </c>
      <c r="C27459">
        <f t="shared" si="428"/>
        <v>76</v>
      </c>
      <c r="D27459" t="str">
        <f>+VLOOKUP(base[[#This Row],[key]],Tabla2[[key]:[Homologado]],4,0)</f>
        <v>Biólogo(a)</v>
      </c>
    </row>
    <row r="27460" spans="1:4" x14ac:dyDescent="0.3">
      <c r="A27460" t="s">
        <v>24954</v>
      </c>
      <c r="B27460" t="s">
        <v>28678</v>
      </c>
      <c r="C27460">
        <f t="shared" ref="C27460:C27523" si="429">+IF(B27460=B27459,C27459,C27459+1)</f>
        <v>76</v>
      </c>
      <c r="D27460" t="str">
        <f>+VLOOKUP(base[[#This Row],[key]],Tabla2[[key]:[Homologado]],4,0)</f>
        <v>Biólogo(a)</v>
      </c>
    </row>
    <row r="27461" spans="1:4" x14ac:dyDescent="0.3">
      <c r="A27461" t="s">
        <v>24955</v>
      </c>
      <c r="B27461" t="s">
        <v>28678</v>
      </c>
      <c r="C27461">
        <f t="shared" si="429"/>
        <v>76</v>
      </c>
      <c r="D27461" t="str">
        <f>+VLOOKUP(base[[#This Row],[key]],Tabla2[[key]:[Homologado]],4,0)</f>
        <v>Biólogo(a)</v>
      </c>
    </row>
    <row r="27462" spans="1:4" x14ac:dyDescent="0.3">
      <c r="A27462" t="s">
        <v>24956</v>
      </c>
      <c r="B27462" t="s">
        <v>28678</v>
      </c>
      <c r="C27462">
        <f t="shared" si="429"/>
        <v>76</v>
      </c>
      <c r="D27462" t="str">
        <f>+VLOOKUP(base[[#This Row],[key]],Tabla2[[key]:[Homologado]],4,0)</f>
        <v>Biólogo(a)</v>
      </c>
    </row>
    <row r="27463" spans="1:4" x14ac:dyDescent="0.3">
      <c r="A27463" t="s">
        <v>24957</v>
      </c>
      <c r="B27463" t="s">
        <v>28678</v>
      </c>
      <c r="C27463">
        <f t="shared" si="429"/>
        <v>76</v>
      </c>
      <c r="D27463" t="str">
        <f>+VLOOKUP(base[[#This Row],[key]],Tabla2[[key]:[Homologado]],4,0)</f>
        <v>Biólogo(a)</v>
      </c>
    </row>
    <row r="27464" spans="1:4" x14ac:dyDescent="0.3">
      <c r="A27464" t="s">
        <v>24958</v>
      </c>
      <c r="B27464" t="s">
        <v>28678</v>
      </c>
      <c r="C27464">
        <f t="shared" si="429"/>
        <v>76</v>
      </c>
      <c r="D27464" t="str">
        <f>+VLOOKUP(base[[#This Row],[key]],Tabla2[[key]:[Homologado]],4,0)</f>
        <v>Biólogo(a)</v>
      </c>
    </row>
    <row r="27465" spans="1:4" x14ac:dyDescent="0.3">
      <c r="A27465" t="s">
        <v>24961</v>
      </c>
      <c r="B27465" t="s">
        <v>28678</v>
      </c>
      <c r="C27465">
        <f t="shared" si="429"/>
        <v>76</v>
      </c>
      <c r="D27465" t="str">
        <f>+VLOOKUP(base[[#This Row],[key]],Tabla2[[key]:[Homologado]],4,0)</f>
        <v>Biólogo(a)</v>
      </c>
    </row>
    <row r="27466" spans="1:4" x14ac:dyDescent="0.3">
      <c r="A27466" t="s">
        <v>19695</v>
      </c>
      <c r="B27466" t="s">
        <v>28678</v>
      </c>
      <c r="C27466">
        <f t="shared" si="429"/>
        <v>76</v>
      </c>
      <c r="D27466" t="str">
        <f>+VLOOKUP(base[[#This Row],[key]],Tabla2[[key]:[Homologado]],4,0)</f>
        <v>Biólogo(a)</v>
      </c>
    </row>
    <row r="27467" spans="1:4" x14ac:dyDescent="0.3">
      <c r="A27467" t="s">
        <v>24962</v>
      </c>
      <c r="B27467" t="s">
        <v>28678</v>
      </c>
      <c r="C27467">
        <f t="shared" si="429"/>
        <v>76</v>
      </c>
      <c r="D27467" t="str">
        <f>+VLOOKUP(base[[#This Row],[key]],Tabla2[[key]:[Homologado]],4,0)</f>
        <v>Biólogo(a)</v>
      </c>
    </row>
    <row r="27468" spans="1:4" x14ac:dyDescent="0.3">
      <c r="A27468" t="s">
        <v>24963</v>
      </c>
      <c r="B27468" t="s">
        <v>28678</v>
      </c>
      <c r="C27468">
        <f t="shared" si="429"/>
        <v>76</v>
      </c>
      <c r="D27468" t="str">
        <f>+VLOOKUP(base[[#This Row],[key]],Tabla2[[key]:[Homologado]],4,0)</f>
        <v>Biólogo(a)</v>
      </c>
    </row>
    <row r="27469" spans="1:4" x14ac:dyDescent="0.3">
      <c r="A27469" t="s">
        <v>24965</v>
      </c>
      <c r="B27469" t="s">
        <v>28678</v>
      </c>
      <c r="C27469">
        <f t="shared" si="429"/>
        <v>76</v>
      </c>
      <c r="D27469" t="str">
        <f>+VLOOKUP(base[[#This Row],[key]],Tabla2[[key]:[Homologado]],4,0)</f>
        <v>Biólogo(a)</v>
      </c>
    </row>
    <row r="27470" spans="1:4" x14ac:dyDescent="0.3">
      <c r="A27470" t="s">
        <v>19749</v>
      </c>
      <c r="B27470" t="s">
        <v>28678</v>
      </c>
      <c r="C27470">
        <f t="shared" si="429"/>
        <v>76</v>
      </c>
      <c r="D27470" t="str">
        <f>+VLOOKUP(base[[#This Row],[key]],Tabla2[[key]:[Homologado]],4,0)</f>
        <v>Biólogo(a)</v>
      </c>
    </row>
    <row r="27471" spans="1:4" x14ac:dyDescent="0.3">
      <c r="A27471" t="s">
        <v>12491</v>
      </c>
      <c r="B27471" t="s">
        <v>28667</v>
      </c>
      <c r="C27471">
        <f t="shared" si="429"/>
        <v>77</v>
      </c>
      <c r="D27471" t="str">
        <f>+VLOOKUP(base[[#This Row],[key]],Tabla2[[key]:[Homologado]],4,0)</f>
        <v>Bioquímico(a)</v>
      </c>
    </row>
    <row r="27472" spans="1:4" x14ac:dyDescent="0.3">
      <c r="A27472" t="s">
        <v>17672</v>
      </c>
      <c r="B27472" t="s">
        <v>28667</v>
      </c>
      <c r="C27472">
        <f t="shared" si="429"/>
        <v>77</v>
      </c>
      <c r="D27472" t="str">
        <f>+VLOOKUP(base[[#This Row],[key]],Tabla2[[key]:[Homologado]],4,0)</f>
        <v>Bioquímico(a)</v>
      </c>
    </row>
    <row r="27473" spans="1:4" x14ac:dyDescent="0.3">
      <c r="A27473" t="s">
        <v>24297</v>
      </c>
      <c r="B27473" t="s">
        <v>28667</v>
      </c>
      <c r="C27473">
        <f t="shared" si="429"/>
        <v>77</v>
      </c>
      <c r="D27473" t="str">
        <f>+VLOOKUP(base[[#This Row],[key]],Tabla2[[key]:[Homologado]],4,0)</f>
        <v>Bioquímico(a)</v>
      </c>
    </row>
    <row r="27474" spans="1:4" x14ac:dyDescent="0.3">
      <c r="A27474" t="s">
        <v>20448</v>
      </c>
      <c r="B27474" t="s">
        <v>28667</v>
      </c>
      <c r="C27474">
        <f t="shared" si="429"/>
        <v>77</v>
      </c>
      <c r="D27474" t="str">
        <f>+VLOOKUP(base[[#This Row],[key]],Tabla2[[key]:[Homologado]],4,0)</f>
        <v>Bioquímico(a)</v>
      </c>
    </row>
    <row r="27475" spans="1:4" x14ac:dyDescent="0.3">
      <c r="A27475" t="s">
        <v>20450</v>
      </c>
      <c r="B27475" t="s">
        <v>28667</v>
      </c>
      <c r="C27475">
        <f t="shared" si="429"/>
        <v>77</v>
      </c>
      <c r="D27475" t="str">
        <f>+VLOOKUP(base[[#This Row],[key]],Tabla2[[key]:[Homologado]],4,0)</f>
        <v>Bioquímico(a)</v>
      </c>
    </row>
    <row r="27476" spans="1:4" x14ac:dyDescent="0.3">
      <c r="A27476" t="s">
        <v>12728</v>
      </c>
      <c r="B27476" t="s">
        <v>28667</v>
      </c>
      <c r="C27476">
        <f t="shared" si="429"/>
        <v>77</v>
      </c>
      <c r="D27476" t="str">
        <f>+VLOOKUP(base[[#This Row],[key]],Tabla2[[key]:[Homologado]],4,0)</f>
        <v>Bioquímico(a)</v>
      </c>
    </row>
    <row r="27477" spans="1:4" x14ac:dyDescent="0.3">
      <c r="A27477" t="s">
        <v>24298</v>
      </c>
      <c r="B27477" t="s">
        <v>28667</v>
      </c>
      <c r="C27477">
        <f t="shared" si="429"/>
        <v>77</v>
      </c>
      <c r="D27477" t="str">
        <f>+VLOOKUP(base[[#This Row],[key]],Tabla2[[key]:[Homologado]],4,0)</f>
        <v>Bioquímico(a)</v>
      </c>
    </row>
    <row r="27478" spans="1:4" x14ac:dyDescent="0.3">
      <c r="A27478" t="s">
        <v>24299</v>
      </c>
      <c r="B27478" t="s">
        <v>28667</v>
      </c>
      <c r="C27478">
        <f t="shared" si="429"/>
        <v>77</v>
      </c>
      <c r="D27478" t="str">
        <f>+VLOOKUP(base[[#This Row],[key]],Tabla2[[key]:[Homologado]],4,0)</f>
        <v>Bioquímico(a)</v>
      </c>
    </row>
    <row r="27479" spans="1:4" x14ac:dyDescent="0.3">
      <c r="A27479" t="s">
        <v>11684</v>
      </c>
      <c r="B27479" t="s">
        <v>11684</v>
      </c>
      <c r="C27479">
        <f t="shared" si="429"/>
        <v>78</v>
      </c>
      <c r="D27479" t="str">
        <f>+VLOOKUP(base[[#This Row],[key]],Tabla2[[key]:[Homologado]],4,0)</f>
        <v>Artes Musicales</v>
      </c>
    </row>
    <row r="27480" spans="1:4" x14ac:dyDescent="0.3">
      <c r="A27480" t="s">
        <v>11655</v>
      </c>
      <c r="B27480" t="s">
        <v>11684</v>
      </c>
      <c r="C27480">
        <f t="shared" si="429"/>
        <v>78</v>
      </c>
      <c r="D27480" t="str">
        <f>+VLOOKUP(base[[#This Row],[key]],Tabla2[[key]:[Homologado]],4,0)</f>
        <v>Artes Musicales</v>
      </c>
    </row>
    <row r="27481" spans="1:4" x14ac:dyDescent="0.3">
      <c r="A27481" t="s">
        <v>11666</v>
      </c>
      <c r="B27481" t="s">
        <v>11684</v>
      </c>
      <c r="C27481">
        <f t="shared" si="429"/>
        <v>78</v>
      </c>
      <c r="D27481" t="str">
        <f>+VLOOKUP(base[[#This Row],[key]],Tabla2[[key]:[Homologado]],4,0)</f>
        <v>Artes Musicales</v>
      </c>
    </row>
    <row r="27482" spans="1:4" x14ac:dyDescent="0.3">
      <c r="A27482" t="s">
        <v>11676</v>
      </c>
      <c r="B27482" t="s">
        <v>11684</v>
      </c>
      <c r="C27482">
        <f t="shared" si="429"/>
        <v>78</v>
      </c>
      <c r="D27482" t="str">
        <f>+VLOOKUP(base[[#This Row],[key]],Tabla2[[key]:[Homologado]],4,0)</f>
        <v>Artes Musicales</v>
      </c>
    </row>
    <row r="27483" spans="1:4" x14ac:dyDescent="0.3">
      <c r="A27483" t="s">
        <v>11680</v>
      </c>
      <c r="B27483" t="s">
        <v>11684</v>
      </c>
      <c r="C27483">
        <f t="shared" si="429"/>
        <v>78</v>
      </c>
      <c r="D27483" t="str">
        <f>+VLOOKUP(base[[#This Row],[key]],Tabla2[[key]:[Homologado]],4,0)</f>
        <v>Artes Musicales</v>
      </c>
    </row>
    <row r="27484" spans="1:4" x14ac:dyDescent="0.3">
      <c r="A27484" t="s">
        <v>11681</v>
      </c>
      <c r="B27484" t="s">
        <v>11684</v>
      </c>
      <c r="C27484">
        <f t="shared" si="429"/>
        <v>78</v>
      </c>
      <c r="D27484" t="str">
        <f>+VLOOKUP(base[[#This Row],[key]],Tabla2[[key]:[Homologado]],4,0)</f>
        <v>Artes Musicales</v>
      </c>
    </row>
    <row r="27485" spans="1:4" x14ac:dyDescent="0.3">
      <c r="A27485" t="s">
        <v>11682</v>
      </c>
      <c r="B27485" t="s">
        <v>11684</v>
      </c>
      <c r="C27485">
        <f t="shared" si="429"/>
        <v>78</v>
      </c>
      <c r="D27485" t="str">
        <f>+VLOOKUP(base[[#This Row],[key]],Tabla2[[key]:[Homologado]],4,0)</f>
        <v>Artes Musicales</v>
      </c>
    </row>
    <row r="27486" spans="1:4" x14ac:dyDescent="0.3">
      <c r="A27486" t="s">
        <v>11683</v>
      </c>
      <c r="B27486" t="s">
        <v>11684</v>
      </c>
      <c r="C27486">
        <f t="shared" si="429"/>
        <v>78</v>
      </c>
      <c r="D27486" t="str">
        <f>+VLOOKUP(base[[#This Row],[key]],Tabla2[[key]:[Homologado]],4,0)</f>
        <v>Artes Musicales</v>
      </c>
    </row>
    <row r="27487" spans="1:4" x14ac:dyDescent="0.3">
      <c r="A27487" t="s">
        <v>11685</v>
      </c>
      <c r="B27487" t="s">
        <v>11684</v>
      </c>
      <c r="C27487">
        <f t="shared" si="429"/>
        <v>78</v>
      </c>
      <c r="D27487" t="str">
        <f>+VLOOKUP(base[[#This Row],[key]],Tabla2[[key]:[Homologado]],4,0)</f>
        <v>Artes Musicales</v>
      </c>
    </row>
    <row r="27488" spans="1:4" x14ac:dyDescent="0.3">
      <c r="A27488" t="s">
        <v>11686</v>
      </c>
      <c r="B27488" t="s">
        <v>11684</v>
      </c>
      <c r="C27488">
        <f t="shared" si="429"/>
        <v>78</v>
      </c>
      <c r="D27488" t="str">
        <f>+VLOOKUP(base[[#This Row],[key]],Tabla2[[key]:[Homologado]],4,0)</f>
        <v>Artes Musicales</v>
      </c>
    </row>
    <row r="27489" spans="1:4" x14ac:dyDescent="0.3">
      <c r="A27489" t="s">
        <v>35149</v>
      </c>
      <c r="B27489" t="s">
        <v>11684</v>
      </c>
      <c r="C27489">
        <f t="shared" si="429"/>
        <v>78</v>
      </c>
      <c r="D27489" t="str">
        <f>+VLOOKUP(base[[#This Row],[key]],Tabla2[[key]:[Homologado]],4,0)</f>
        <v>Artes Musicales</v>
      </c>
    </row>
    <row r="27490" spans="1:4" x14ac:dyDescent="0.3">
      <c r="A27490" t="s">
        <v>35150</v>
      </c>
      <c r="B27490" t="s">
        <v>11684</v>
      </c>
      <c r="C27490">
        <f t="shared" si="429"/>
        <v>78</v>
      </c>
      <c r="D27490" t="str">
        <f>+VLOOKUP(base[[#This Row],[key]],Tabla2[[key]:[Homologado]],4,0)</f>
        <v>Artes Musicales</v>
      </c>
    </row>
    <row r="27491" spans="1:4" x14ac:dyDescent="0.3">
      <c r="A27491" t="s">
        <v>23223</v>
      </c>
      <c r="B27491" t="s">
        <v>28661</v>
      </c>
      <c r="C27491">
        <f t="shared" si="429"/>
        <v>79</v>
      </c>
      <c r="D27491" t="str">
        <f>+VLOOKUP(base[[#This Row],[key]],Tabla2[[key]:[Homologado]],4,0)</f>
        <v>FFAA</v>
      </c>
    </row>
    <row r="27492" spans="1:4" x14ac:dyDescent="0.3">
      <c r="A27492" t="s">
        <v>23603</v>
      </c>
      <c r="B27492" t="s">
        <v>28661</v>
      </c>
      <c r="C27492">
        <f t="shared" si="429"/>
        <v>79</v>
      </c>
      <c r="D27492" t="str">
        <f>+VLOOKUP(base[[#This Row],[key]],Tabla2[[key]:[Homologado]],4,0)</f>
        <v>FFAA</v>
      </c>
    </row>
    <row r="27493" spans="1:4" x14ac:dyDescent="0.3">
      <c r="A27493" t="s">
        <v>23231</v>
      </c>
      <c r="B27493" t="s">
        <v>28661</v>
      </c>
      <c r="C27493">
        <f t="shared" si="429"/>
        <v>79</v>
      </c>
      <c r="D27493" t="str">
        <f>+VLOOKUP(base[[#This Row],[key]],Tabla2[[key]:[Homologado]],4,0)</f>
        <v>FFAA</v>
      </c>
    </row>
    <row r="27494" spans="1:4" x14ac:dyDescent="0.3">
      <c r="A27494" t="s">
        <v>23604</v>
      </c>
      <c r="B27494" t="s">
        <v>28661</v>
      </c>
      <c r="C27494">
        <f t="shared" si="429"/>
        <v>79</v>
      </c>
      <c r="D27494" t="str">
        <f>+VLOOKUP(base[[#This Row],[key]],Tabla2[[key]:[Homologado]],4,0)</f>
        <v>FFAA</v>
      </c>
    </row>
    <row r="27495" spans="1:4" x14ac:dyDescent="0.3">
      <c r="A27495" t="s">
        <v>23605</v>
      </c>
      <c r="B27495" t="s">
        <v>28661</v>
      </c>
      <c r="C27495">
        <f t="shared" si="429"/>
        <v>79</v>
      </c>
      <c r="D27495" t="str">
        <f>+VLOOKUP(base[[#This Row],[key]],Tabla2[[key]:[Homologado]],4,0)</f>
        <v>FFAA</v>
      </c>
    </row>
    <row r="27496" spans="1:4" x14ac:dyDescent="0.3">
      <c r="A27496" t="s">
        <v>23608</v>
      </c>
      <c r="B27496" t="s">
        <v>28661</v>
      </c>
      <c r="C27496">
        <f t="shared" si="429"/>
        <v>79</v>
      </c>
      <c r="D27496" t="str">
        <f>+VLOOKUP(base[[#This Row],[key]],Tabla2[[key]:[Homologado]],4,0)</f>
        <v>FFAA</v>
      </c>
    </row>
    <row r="27497" spans="1:4" x14ac:dyDescent="0.3">
      <c r="A27497" t="s">
        <v>23609</v>
      </c>
      <c r="B27497" t="s">
        <v>28661</v>
      </c>
      <c r="C27497">
        <f t="shared" si="429"/>
        <v>79</v>
      </c>
      <c r="D27497" t="str">
        <f>+VLOOKUP(base[[#This Row],[key]],Tabla2[[key]:[Homologado]],4,0)</f>
        <v>FFAA</v>
      </c>
    </row>
    <row r="27498" spans="1:4" x14ac:dyDescent="0.3">
      <c r="A27498" t="s">
        <v>23610</v>
      </c>
      <c r="B27498" t="s">
        <v>28661</v>
      </c>
      <c r="C27498">
        <f t="shared" si="429"/>
        <v>79</v>
      </c>
      <c r="D27498" t="str">
        <f>+VLOOKUP(base[[#This Row],[key]],Tabla2[[key]:[Homologado]],4,0)</f>
        <v>FFAA</v>
      </c>
    </row>
    <row r="27499" spans="1:4" x14ac:dyDescent="0.3">
      <c r="A27499" t="s">
        <v>23611</v>
      </c>
      <c r="B27499" t="s">
        <v>28661</v>
      </c>
      <c r="C27499">
        <f t="shared" si="429"/>
        <v>79</v>
      </c>
      <c r="D27499" t="str">
        <f>+VLOOKUP(base[[#This Row],[key]],Tabla2[[key]:[Homologado]],4,0)</f>
        <v>FFAA</v>
      </c>
    </row>
    <row r="27500" spans="1:4" x14ac:dyDescent="0.3">
      <c r="A27500" t="s">
        <v>23612</v>
      </c>
      <c r="B27500" t="s">
        <v>28661</v>
      </c>
      <c r="C27500">
        <f t="shared" si="429"/>
        <v>79</v>
      </c>
      <c r="D27500" t="str">
        <f>+VLOOKUP(base[[#This Row],[key]],Tabla2[[key]:[Homologado]],4,0)</f>
        <v>FFAA</v>
      </c>
    </row>
    <row r="27501" spans="1:4" x14ac:dyDescent="0.3">
      <c r="A27501" t="s">
        <v>23613</v>
      </c>
      <c r="B27501" t="s">
        <v>28661</v>
      </c>
      <c r="C27501">
        <f t="shared" si="429"/>
        <v>79</v>
      </c>
      <c r="D27501" t="str">
        <f>+VLOOKUP(base[[#This Row],[key]],Tabla2[[key]:[Homologado]],4,0)</f>
        <v>FFAA</v>
      </c>
    </row>
    <row r="27502" spans="1:4" x14ac:dyDescent="0.3">
      <c r="A27502" t="s">
        <v>35151</v>
      </c>
      <c r="B27502" t="s">
        <v>28661</v>
      </c>
      <c r="C27502">
        <f t="shared" si="429"/>
        <v>79</v>
      </c>
      <c r="D27502" t="str">
        <f>+VLOOKUP(base[[#This Row],[key]],Tabla2[[key]:[Homologado]],4,0)</f>
        <v>FFAA</v>
      </c>
    </row>
    <row r="27503" spans="1:4" x14ac:dyDescent="0.3">
      <c r="A27503" t="s">
        <v>23614</v>
      </c>
      <c r="B27503" t="s">
        <v>28661</v>
      </c>
      <c r="C27503">
        <f t="shared" si="429"/>
        <v>79</v>
      </c>
      <c r="D27503" t="str">
        <f>+VLOOKUP(base[[#This Row],[key]],Tabla2[[key]:[Homologado]],4,0)</f>
        <v>FFAA</v>
      </c>
    </row>
    <row r="27504" spans="1:4" x14ac:dyDescent="0.3">
      <c r="A27504" t="s">
        <v>23615</v>
      </c>
      <c r="B27504" t="s">
        <v>28661</v>
      </c>
      <c r="C27504">
        <f t="shared" si="429"/>
        <v>79</v>
      </c>
      <c r="D27504" t="str">
        <f>+VLOOKUP(base[[#This Row],[key]],Tabla2[[key]:[Homologado]],4,0)</f>
        <v>FFAA</v>
      </c>
    </row>
    <row r="27505" spans="1:4" x14ac:dyDescent="0.3">
      <c r="A27505" t="s">
        <v>23616</v>
      </c>
      <c r="B27505" t="s">
        <v>28661</v>
      </c>
      <c r="C27505">
        <f t="shared" si="429"/>
        <v>79</v>
      </c>
      <c r="D27505" t="str">
        <f>+VLOOKUP(base[[#This Row],[key]],Tabla2[[key]:[Homologado]],4,0)</f>
        <v>FFAA</v>
      </c>
    </row>
    <row r="27506" spans="1:4" x14ac:dyDescent="0.3">
      <c r="A27506" t="s">
        <v>23617</v>
      </c>
      <c r="B27506" t="s">
        <v>28661</v>
      </c>
      <c r="C27506">
        <f t="shared" si="429"/>
        <v>79</v>
      </c>
      <c r="D27506" t="str">
        <f>+VLOOKUP(base[[#This Row],[key]],Tabla2[[key]:[Homologado]],4,0)</f>
        <v>FFAA</v>
      </c>
    </row>
    <row r="27507" spans="1:4" x14ac:dyDescent="0.3">
      <c r="A27507" t="s">
        <v>23618</v>
      </c>
      <c r="B27507" t="s">
        <v>28661</v>
      </c>
      <c r="C27507">
        <f t="shared" si="429"/>
        <v>79</v>
      </c>
      <c r="D27507" t="str">
        <f>+VLOOKUP(base[[#This Row],[key]],Tabla2[[key]:[Homologado]],4,0)</f>
        <v>FFAA</v>
      </c>
    </row>
    <row r="27508" spans="1:4" x14ac:dyDescent="0.3">
      <c r="A27508" t="s">
        <v>23633</v>
      </c>
      <c r="B27508" t="s">
        <v>28661</v>
      </c>
      <c r="C27508">
        <f t="shared" si="429"/>
        <v>79</v>
      </c>
      <c r="D27508" t="str">
        <f>+VLOOKUP(base[[#This Row],[key]],Tabla2[[key]:[Homologado]],4,0)</f>
        <v>FFAA</v>
      </c>
    </row>
    <row r="27509" spans="1:4" x14ac:dyDescent="0.3">
      <c r="A27509" t="s">
        <v>23619</v>
      </c>
      <c r="B27509" t="s">
        <v>28661</v>
      </c>
      <c r="C27509">
        <f t="shared" si="429"/>
        <v>79</v>
      </c>
      <c r="D27509" t="str">
        <f>+VLOOKUP(base[[#This Row],[key]],Tabla2[[key]:[Homologado]],4,0)</f>
        <v>FFAA</v>
      </c>
    </row>
    <row r="27510" spans="1:4" x14ac:dyDescent="0.3">
      <c r="A27510" t="s">
        <v>23620</v>
      </c>
      <c r="B27510" t="s">
        <v>28661</v>
      </c>
      <c r="C27510">
        <f t="shared" si="429"/>
        <v>79</v>
      </c>
      <c r="D27510" t="str">
        <f>+VLOOKUP(base[[#This Row],[key]],Tabla2[[key]:[Homologado]],4,0)</f>
        <v>FFAA</v>
      </c>
    </row>
    <row r="27511" spans="1:4" x14ac:dyDescent="0.3">
      <c r="A27511" t="s">
        <v>23621</v>
      </c>
      <c r="B27511" t="s">
        <v>28661</v>
      </c>
      <c r="C27511">
        <f t="shared" si="429"/>
        <v>79</v>
      </c>
      <c r="D27511" t="str">
        <f>+VLOOKUP(base[[#This Row],[key]],Tabla2[[key]:[Homologado]],4,0)</f>
        <v>FFAA</v>
      </c>
    </row>
    <row r="27512" spans="1:4" x14ac:dyDescent="0.3">
      <c r="A27512" t="s">
        <v>23622</v>
      </c>
      <c r="B27512" t="s">
        <v>28661</v>
      </c>
      <c r="C27512">
        <f t="shared" si="429"/>
        <v>79</v>
      </c>
      <c r="D27512" t="str">
        <f>+VLOOKUP(base[[#This Row],[key]],Tabla2[[key]:[Homologado]],4,0)</f>
        <v>FFAA</v>
      </c>
    </row>
    <row r="27513" spans="1:4" x14ac:dyDescent="0.3">
      <c r="A27513" t="s">
        <v>23623</v>
      </c>
      <c r="B27513" t="s">
        <v>28661</v>
      </c>
      <c r="C27513">
        <f t="shared" si="429"/>
        <v>79</v>
      </c>
      <c r="D27513" t="str">
        <f>+VLOOKUP(base[[#This Row],[key]],Tabla2[[key]:[Homologado]],4,0)</f>
        <v>FFAA</v>
      </c>
    </row>
    <row r="27514" spans="1:4" x14ac:dyDescent="0.3">
      <c r="A27514" t="s">
        <v>23624</v>
      </c>
      <c r="B27514" t="s">
        <v>28661</v>
      </c>
      <c r="C27514">
        <f t="shared" si="429"/>
        <v>79</v>
      </c>
      <c r="D27514" t="str">
        <f>+VLOOKUP(base[[#This Row],[key]],Tabla2[[key]:[Homologado]],4,0)</f>
        <v>FFAA</v>
      </c>
    </row>
    <row r="27515" spans="1:4" x14ac:dyDescent="0.3">
      <c r="A27515" t="s">
        <v>23625</v>
      </c>
      <c r="B27515" t="s">
        <v>28661</v>
      </c>
      <c r="C27515">
        <f t="shared" si="429"/>
        <v>79</v>
      </c>
      <c r="D27515" t="str">
        <f>+VLOOKUP(base[[#This Row],[key]],Tabla2[[key]:[Homologado]],4,0)</f>
        <v>FFAA</v>
      </c>
    </row>
    <row r="27516" spans="1:4" x14ac:dyDescent="0.3">
      <c r="A27516" t="s">
        <v>23626</v>
      </c>
      <c r="B27516" t="s">
        <v>28661</v>
      </c>
      <c r="C27516">
        <f t="shared" si="429"/>
        <v>79</v>
      </c>
      <c r="D27516" t="str">
        <f>+VLOOKUP(base[[#This Row],[key]],Tabla2[[key]:[Homologado]],4,0)</f>
        <v>FFAA</v>
      </c>
    </row>
    <row r="27517" spans="1:4" x14ac:dyDescent="0.3">
      <c r="A27517" t="s">
        <v>35152</v>
      </c>
      <c r="B27517" t="s">
        <v>28661</v>
      </c>
      <c r="C27517">
        <f t="shared" si="429"/>
        <v>79</v>
      </c>
      <c r="D27517" t="str">
        <f>+VLOOKUP(base[[#This Row],[key]],Tabla2[[key]:[Homologado]],4,0)</f>
        <v>FFAA</v>
      </c>
    </row>
    <row r="27518" spans="1:4" x14ac:dyDescent="0.3">
      <c r="A27518" t="s">
        <v>23627</v>
      </c>
      <c r="B27518" t="s">
        <v>28661</v>
      </c>
      <c r="C27518">
        <f t="shared" si="429"/>
        <v>79</v>
      </c>
      <c r="D27518" t="str">
        <f>+VLOOKUP(base[[#This Row],[key]],Tabla2[[key]:[Homologado]],4,0)</f>
        <v>FFAA</v>
      </c>
    </row>
    <row r="27519" spans="1:4" x14ac:dyDescent="0.3">
      <c r="A27519" t="s">
        <v>23628</v>
      </c>
      <c r="B27519" t="s">
        <v>28661</v>
      </c>
      <c r="C27519">
        <f t="shared" si="429"/>
        <v>79</v>
      </c>
      <c r="D27519" t="str">
        <f>+VLOOKUP(base[[#This Row],[key]],Tabla2[[key]:[Homologado]],4,0)</f>
        <v>FFAA</v>
      </c>
    </row>
    <row r="27520" spans="1:4" x14ac:dyDescent="0.3">
      <c r="A27520" t="s">
        <v>23629</v>
      </c>
      <c r="B27520" t="s">
        <v>28661</v>
      </c>
      <c r="C27520">
        <f t="shared" si="429"/>
        <v>79</v>
      </c>
      <c r="D27520" t="str">
        <f>+VLOOKUP(base[[#This Row],[key]],Tabla2[[key]:[Homologado]],4,0)</f>
        <v>FFAA</v>
      </c>
    </row>
    <row r="27521" spans="1:4" x14ac:dyDescent="0.3">
      <c r="A27521" t="s">
        <v>35153</v>
      </c>
      <c r="B27521" t="s">
        <v>25764</v>
      </c>
      <c r="C27521">
        <f t="shared" si="429"/>
        <v>80</v>
      </c>
      <c r="D27521" t="e">
        <f>+VLOOKUP(base[[#This Row],[key]],Tabla2[[key]:[Homologado]],4,0)</f>
        <v>#N/A</v>
      </c>
    </row>
    <row r="27522" spans="1:4" x14ac:dyDescent="0.3">
      <c r="A27522" t="s">
        <v>25764</v>
      </c>
      <c r="B27522" t="s">
        <v>25764</v>
      </c>
      <c r="C27522">
        <f t="shared" si="429"/>
        <v>80</v>
      </c>
      <c r="D27522" t="e">
        <f>+VLOOKUP(base[[#This Row],[key]],Tabla2[[key]:[Homologado]],4,0)</f>
        <v>#N/A</v>
      </c>
    </row>
    <row r="27523" spans="1:4" x14ac:dyDescent="0.3">
      <c r="A27523" t="s">
        <v>25765</v>
      </c>
      <c r="B27523" t="s">
        <v>25764</v>
      </c>
      <c r="C27523">
        <f t="shared" si="429"/>
        <v>80</v>
      </c>
      <c r="D27523" t="e">
        <f>+VLOOKUP(base[[#This Row],[key]],Tabla2[[key]:[Homologado]],4,0)</f>
        <v>#N/A</v>
      </c>
    </row>
    <row r="27524" spans="1:4" x14ac:dyDescent="0.3">
      <c r="A27524" t="s">
        <v>25766</v>
      </c>
      <c r="B27524" t="s">
        <v>25764</v>
      </c>
      <c r="C27524">
        <f t="shared" ref="C27524:C27587" si="430">+IF(B27524=B27523,C27523,C27523+1)</f>
        <v>80</v>
      </c>
      <c r="D27524" t="e">
        <f>+VLOOKUP(base[[#This Row],[key]],Tabla2[[key]:[Homologado]],4,0)</f>
        <v>#N/A</v>
      </c>
    </row>
    <row r="27525" spans="1:4" x14ac:dyDescent="0.3">
      <c r="A27525" t="s">
        <v>25442</v>
      </c>
      <c r="B27525" t="s">
        <v>25764</v>
      </c>
      <c r="C27525">
        <f t="shared" si="430"/>
        <v>80</v>
      </c>
      <c r="D27525" t="e">
        <f>+VLOOKUP(base[[#This Row],[key]],Tabla2[[key]:[Homologado]],4,0)</f>
        <v>#N/A</v>
      </c>
    </row>
    <row r="27526" spans="1:4" x14ac:dyDescent="0.3">
      <c r="A27526" t="s">
        <v>35154</v>
      </c>
      <c r="B27526" t="s">
        <v>25764</v>
      </c>
      <c r="C27526">
        <f t="shared" si="430"/>
        <v>80</v>
      </c>
      <c r="D27526" t="e">
        <f>+VLOOKUP(base[[#This Row],[key]],Tabla2[[key]:[Homologado]],4,0)</f>
        <v>#N/A</v>
      </c>
    </row>
    <row r="27527" spans="1:4" x14ac:dyDescent="0.3">
      <c r="A27527" t="s">
        <v>35155</v>
      </c>
      <c r="B27527" t="s">
        <v>25764</v>
      </c>
      <c r="C27527">
        <f t="shared" si="430"/>
        <v>80</v>
      </c>
      <c r="D27527" t="e">
        <f>+VLOOKUP(base[[#This Row],[key]],Tabla2[[key]:[Homologado]],4,0)</f>
        <v>#N/A</v>
      </c>
    </row>
    <row r="27528" spans="1:4" x14ac:dyDescent="0.3">
      <c r="A27528" t="s">
        <v>35156</v>
      </c>
      <c r="B27528" t="s">
        <v>25764</v>
      </c>
      <c r="C27528">
        <f t="shared" si="430"/>
        <v>80</v>
      </c>
      <c r="D27528" t="e">
        <f>+VLOOKUP(base[[#This Row],[key]],Tabla2[[key]:[Homologado]],4,0)</f>
        <v>#N/A</v>
      </c>
    </row>
    <row r="27529" spans="1:4" x14ac:dyDescent="0.3">
      <c r="A27529" t="s">
        <v>25767</v>
      </c>
      <c r="B27529" t="s">
        <v>25764</v>
      </c>
      <c r="C27529">
        <f t="shared" si="430"/>
        <v>80</v>
      </c>
      <c r="D27529" t="e">
        <f>+VLOOKUP(base[[#This Row],[key]],Tabla2[[key]:[Homologado]],4,0)</f>
        <v>#N/A</v>
      </c>
    </row>
    <row r="27530" spans="1:4" x14ac:dyDescent="0.3">
      <c r="A27530" t="s">
        <v>12093</v>
      </c>
      <c r="B27530" t="s">
        <v>12093</v>
      </c>
      <c r="C27530">
        <f t="shared" si="430"/>
        <v>81</v>
      </c>
      <c r="D27530" t="e">
        <f>+VLOOKUP(base[[#This Row],[key]],Tabla2[[key]:[Homologado]],4,0)</f>
        <v>#N/A</v>
      </c>
    </row>
    <row r="27531" spans="1:4" x14ac:dyDescent="0.3">
      <c r="A27531" t="s">
        <v>35157</v>
      </c>
      <c r="B27531" t="s">
        <v>12093</v>
      </c>
      <c r="C27531">
        <f t="shared" si="430"/>
        <v>81</v>
      </c>
      <c r="D27531" t="e">
        <f>+VLOOKUP(base[[#This Row],[key]],Tabla2[[key]:[Homologado]],4,0)</f>
        <v>#N/A</v>
      </c>
    </row>
    <row r="27532" spans="1:4" x14ac:dyDescent="0.3">
      <c r="A27532" t="s">
        <v>24875</v>
      </c>
      <c r="B27532" t="s">
        <v>28674</v>
      </c>
      <c r="C27532">
        <f t="shared" si="430"/>
        <v>82</v>
      </c>
      <c r="D27532" t="str">
        <f>+VLOOKUP(base[[#This Row],[key]],Tabla2[[key]:[Homologado]],4,0)</f>
        <v>Gastronomía</v>
      </c>
    </row>
    <row r="27533" spans="1:4" x14ac:dyDescent="0.3">
      <c r="A27533" t="s">
        <v>35158</v>
      </c>
      <c r="B27533" t="s">
        <v>28674</v>
      </c>
      <c r="C27533">
        <f t="shared" si="430"/>
        <v>82</v>
      </c>
      <c r="D27533" t="str">
        <f>+VLOOKUP(base[[#This Row],[key]],Tabla2[[key]:[Homologado]],4,0)</f>
        <v>Gastronomía</v>
      </c>
    </row>
    <row r="27534" spans="1:4" x14ac:dyDescent="0.3">
      <c r="A27534" t="s">
        <v>24876</v>
      </c>
      <c r="B27534" t="s">
        <v>28674</v>
      </c>
      <c r="C27534">
        <f t="shared" si="430"/>
        <v>82</v>
      </c>
      <c r="D27534" t="str">
        <f>+VLOOKUP(base[[#This Row],[key]],Tabla2[[key]:[Homologado]],4,0)</f>
        <v>Gastronomía</v>
      </c>
    </row>
    <row r="27535" spans="1:4" x14ac:dyDescent="0.3">
      <c r="A27535" t="s">
        <v>24836</v>
      </c>
      <c r="B27535" t="s">
        <v>24837</v>
      </c>
      <c r="C27535">
        <f t="shared" si="430"/>
        <v>83</v>
      </c>
      <c r="D27535" t="str">
        <f>+VLOOKUP(base[[#This Row],[key]],Tabla2[[key]:[Homologado]],4,0)</f>
        <v>Chofer</v>
      </c>
    </row>
    <row r="27536" spans="1:4" x14ac:dyDescent="0.3">
      <c r="A27536" t="s">
        <v>35159</v>
      </c>
      <c r="B27536" t="s">
        <v>24837</v>
      </c>
      <c r="C27536">
        <f t="shared" si="430"/>
        <v>83</v>
      </c>
      <c r="D27536" t="str">
        <f>+VLOOKUP(base[[#This Row],[key]],Tabla2[[key]:[Homologado]],4,0)</f>
        <v>Chofer</v>
      </c>
    </row>
    <row r="27537" spans="1:4" x14ac:dyDescent="0.3">
      <c r="A27537" t="s">
        <v>35160</v>
      </c>
      <c r="B27537" t="s">
        <v>24837</v>
      </c>
      <c r="C27537">
        <f t="shared" si="430"/>
        <v>83</v>
      </c>
      <c r="D27537" t="str">
        <f>+VLOOKUP(base[[#This Row],[key]],Tabla2[[key]:[Homologado]],4,0)</f>
        <v>Chofer</v>
      </c>
    </row>
    <row r="27538" spans="1:4" x14ac:dyDescent="0.3">
      <c r="A27538" t="s">
        <v>35161</v>
      </c>
      <c r="B27538" t="s">
        <v>24837</v>
      </c>
      <c r="C27538">
        <f t="shared" si="430"/>
        <v>83</v>
      </c>
      <c r="D27538" t="str">
        <f>+VLOOKUP(base[[#This Row],[key]],Tabla2[[key]:[Homologado]],4,0)</f>
        <v>Chofer</v>
      </c>
    </row>
    <row r="27539" spans="1:4" x14ac:dyDescent="0.3">
      <c r="A27539" t="s">
        <v>35162</v>
      </c>
      <c r="B27539" t="s">
        <v>24837</v>
      </c>
      <c r="C27539">
        <f t="shared" si="430"/>
        <v>83</v>
      </c>
      <c r="D27539" t="str">
        <f>+VLOOKUP(base[[#This Row],[key]],Tabla2[[key]:[Homologado]],4,0)</f>
        <v>Chofer</v>
      </c>
    </row>
    <row r="27540" spans="1:4" x14ac:dyDescent="0.3">
      <c r="A27540" t="s">
        <v>35163</v>
      </c>
      <c r="B27540" t="s">
        <v>24837</v>
      </c>
      <c r="C27540">
        <f t="shared" si="430"/>
        <v>83</v>
      </c>
      <c r="D27540" t="str">
        <f>+VLOOKUP(base[[#This Row],[key]],Tabla2[[key]:[Homologado]],4,0)</f>
        <v>Chofer</v>
      </c>
    </row>
    <row r="27541" spans="1:4" x14ac:dyDescent="0.3">
      <c r="A27541" t="s">
        <v>35164</v>
      </c>
      <c r="B27541" t="s">
        <v>24837</v>
      </c>
      <c r="C27541">
        <f t="shared" si="430"/>
        <v>83</v>
      </c>
      <c r="D27541" t="str">
        <f>+VLOOKUP(base[[#This Row],[key]],Tabla2[[key]:[Homologado]],4,0)</f>
        <v>Chofer</v>
      </c>
    </row>
    <row r="27542" spans="1:4" x14ac:dyDescent="0.3">
      <c r="A27542" t="s">
        <v>35165</v>
      </c>
      <c r="B27542" t="s">
        <v>24837</v>
      </c>
      <c r="C27542">
        <f t="shared" si="430"/>
        <v>83</v>
      </c>
      <c r="D27542" t="str">
        <f>+VLOOKUP(base[[#This Row],[key]],Tabla2[[key]:[Homologado]],4,0)</f>
        <v>Chofer</v>
      </c>
    </row>
    <row r="27543" spans="1:4" x14ac:dyDescent="0.3">
      <c r="A27543" t="s">
        <v>35166</v>
      </c>
      <c r="B27543" t="s">
        <v>24837</v>
      </c>
      <c r="C27543">
        <f t="shared" si="430"/>
        <v>83</v>
      </c>
      <c r="D27543" t="str">
        <f>+VLOOKUP(base[[#This Row],[key]],Tabla2[[key]:[Homologado]],4,0)</f>
        <v>Chofer</v>
      </c>
    </row>
    <row r="27544" spans="1:4" x14ac:dyDescent="0.3">
      <c r="A27544" t="s">
        <v>35167</v>
      </c>
      <c r="B27544" t="s">
        <v>24837</v>
      </c>
      <c r="C27544">
        <f t="shared" si="430"/>
        <v>83</v>
      </c>
      <c r="D27544" t="str">
        <f>+VLOOKUP(base[[#This Row],[key]],Tabla2[[key]:[Homologado]],4,0)</f>
        <v>Chofer</v>
      </c>
    </row>
    <row r="27545" spans="1:4" x14ac:dyDescent="0.3">
      <c r="A27545" t="s">
        <v>35168</v>
      </c>
      <c r="B27545" t="s">
        <v>24837</v>
      </c>
      <c r="C27545">
        <f t="shared" si="430"/>
        <v>83</v>
      </c>
      <c r="D27545" t="str">
        <f>+VLOOKUP(base[[#This Row],[key]],Tabla2[[key]:[Homologado]],4,0)</f>
        <v>Chofer</v>
      </c>
    </row>
    <row r="27546" spans="1:4" x14ac:dyDescent="0.3">
      <c r="A27546" t="s">
        <v>35169</v>
      </c>
      <c r="B27546" t="s">
        <v>24837</v>
      </c>
      <c r="C27546">
        <f t="shared" si="430"/>
        <v>83</v>
      </c>
      <c r="D27546" t="str">
        <f>+VLOOKUP(base[[#This Row],[key]],Tabla2[[key]:[Homologado]],4,0)</f>
        <v>Chofer</v>
      </c>
    </row>
    <row r="27547" spans="1:4" x14ac:dyDescent="0.3">
      <c r="A27547" t="s">
        <v>24837</v>
      </c>
      <c r="B27547" t="s">
        <v>24837</v>
      </c>
      <c r="C27547">
        <f t="shared" si="430"/>
        <v>83</v>
      </c>
      <c r="D27547" t="str">
        <f>+VLOOKUP(base[[#This Row],[key]],Tabla2[[key]:[Homologado]],4,0)</f>
        <v>Chofer</v>
      </c>
    </row>
    <row r="27548" spans="1:4" x14ac:dyDescent="0.3">
      <c r="A27548" t="s">
        <v>35170</v>
      </c>
      <c r="B27548" t="s">
        <v>24837</v>
      </c>
      <c r="C27548">
        <f t="shared" si="430"/>
        <v>83</v>
      </c>
      <c r="D27548" t="str">
        <f>+VLOOKUP(base[[#This Row],[key]],Tabla2[[key]:[Homologado]],4,0)</f>
        <v>Chofer</v>
      </c>
    </row>
    <row r="27549" spans="1:4" x14ac:dyDescent="0.3">
      <c r="A27549" t="s">
        <v>35171</v>
      </c>
      <c r="B27549" t="s">
        <v>24837</v>
      </c>
      <c r="C27549">
        <f t="shared" si="430"/>
        <v>83</v>
      </c>
      <c r="D27549" t="str">
        <f>+VLOOKUP(base[[#This Row],[key]],Tabla2[[key]:[Homologado]],4,0)</f>
        <v>Chofer</v>
      </c>
    </row>
    <row r="27550" spans="1:4" x14ac:dyDescent="0.3">
      <c r="A27550" t="s">
        <v>35172</v>
      </c>
      <c r="B27550" t="s">
        <v>24837</v>
      </c>
      <c r="C27550">
        <f t="shared" si="430"/>
        <v>83</v>
      </c>
      <c r="D27550" t="str">
        <f>+VLOOKUP(base[[#This Row],[key]],Tabla2[[key]:[Homologado]],4,0)</f>
        <v>Chofer</v>
      </c>
    </row>
    <row r="27551" spans="1:4" x14ac:dyDescent="0.3">
      <c r="A27551" t="s">
        <v>35173</v>
      </c>
      <c r="B27551" t="s">
        <v>24837</v>
      </c>
      <c r="C27551">
        <f t="shared" si="430"/>
        <v>83</v>
      </c>
      <c r="D27551" t="str">
        <f>+VLOOKUP(base[[#This Row],[key]],Tabla2[[key]:[Homologado]],4,0)</f>
        <v>Chofer</v>
      </c>
    </row>
    <row r="27552" spans="1:4" x14ac:dyDescent="0.3">
      <c r="A27552" t="s">
        <v>35174</v>
      </c>
      <c r="B27552" t="s">
        <v>24837</v>
      </c>
      <c r="C27552">
        <f t="shared" si="430"/>
        <v>83</v>
      </c>
      <c r="D27552" t="str">
        <f>+VLOOKUP(base[[#This Row],[key]],Tabla2[[key]:[Homologado]],4,0)</f>
        <v>Chofer</v>
      </c>
    </row>
    <row r="27553" spans="1:4" x14ac:dyDescent="0.3">
      <c r="A27553" t="s">
        <v>35175</v>
      </c>
      <c r="B27553" t="s">
        <v>24837</v>
      </c>
      <c r="C27553">
        <f t="shared" si="430"/>
        <v>83</v>
      </c>
      <c r="D27553" t="str">
        <f>+VLOOKUP(base[[#This Row],[key]],Tabla2[[key]:[Homologado]],4,0)</f>
        <v>Chofer</v>
      </c>
    </row>
    <row r="27554" spans="1:4" x14ac:dyDescent="0.3">
      <c r="A27554" t="s">
        <v>35176</v>
      </c>
      <c r="B27554" t="s">
        <v>24837</v>
      </c>
      <c r="C27554">
        <f t="shared" si="430"/>
        <v>83</v>
      </c>
      <c r="D27554" t="str">
        <f>+VLOOKUP(base[[#This Row],[key]],Tabla2[[key]:[Homologado]],4,0)</f>
        <v>Chofer</v>
      </c>
    </row>
    <row r="27555" spans="1:4" x14ac:dyDescent="0.3">
      <c r="A27555" t="s">
        <v>35177</v>
      </c>
      <c r="B27555" t="s">
        <v>24837</v>
      </c>
      <c r="C27555">
        <f t="shared" si="430"/>
        <v>83</v>
      </c>
      <c r="D27555" t="str">
        <f>+VLOOKUP(base[[#This Row],[key]],Tabla2[[key]:[Homologado]],4,0)</f>
        <v>Chofer</v>
      </c>
    </row>
    <row r="27556" spans="1:4" x14ac:dyDescent="0.3">
      <c r="A27556" t="s">
        <v>35178</v>
      </c>
      <c r="B27556" t="s">
        <v>24837</v>
      </c>
      <c r="C27556">
        <f t="shared" si="430"/>
        <v>83</v>
      </c>
      <c r="D27556" t="str">
        <f>+VLOOKUP(base[[#This Row],[key]],Tabla2[[key]:[Homologado]],4,0)</f>
        <v>Chofer</v>
      </c>
    </row>
    <row r="27557" spans="1:4" x14ac:dyDescent="0.3">
      <c r="A27557" t="s">
        <v>35179</v>
      </c>
      <c r="B27557" t="s">
        <v>24837</v>
      </c>
      <c r="C27557">
        <f t="shared" si="430"/>
        <v>83</v>
      </c>
      <c r="D27557" t="str">
        <f>+VLOOKUP(base[[#This Row],[key]],Tabla2[[key]:[Homologado]],4,0)</f>
        <v>Chofer</v>
      </c>
    </row>
    <row r="27558" spans="1:4" x14ac:dyDescent="0.3">
      <c r="A27558" t="s">
        <v>35180</v>
      </c>
      <c r="B27558" t="s">
        <v>24837</v>
      </c>
      <c r="C27558">
        <f t="shared" si="430"/>
        <v>83</v>
      </c>
      <c r="D27558" t="str">
        <f>+VLOOKUP(base[[#This Row],[key]],Tabla2[[key]:[Homologado]],4,0)</f>
        <v>Chofer</v>
      </c>
    </row>
    <row r="27559" spans="1:4" x14ac:dyDescent="0.3">
      <c r="A27559" t="s">
        <v>35181</v>
      </c>
      <c r="B27559" t="s">
        <v>24837</v>
      </c>
      <c r="C27559">
        <f t="shared" si="430"/>
        <v>83</v>
      </c>
      <c r="D27559" t="str">
        <f>+VLOOKUP(base[[#This Row],[key]],Tabla2[[key]:[Homologado]],4,0)</f>
        <v>Chofer</v>
      </c>
    </row>
    <row r="27560" spans="1:4" x14ac:dyDescent="0.3">
      <c r="A27560" t="s">
        <v>35182</v>
      </c>
      <c r="B27560" t="s">
        <v>24837</v>
      </c>
      <c r="C27560">
        <f t="shared" si="430"/>
        <v>83</v>
      </c>
      <c r="D27560" t="str">
        <f>+VLOOKUP(base[[#This Row],[key]],Tabla2[[key]:[Homologado]],4,0)</f>
        <v>Chofer</v>
      </c>
    </row>
    <row r="27561" spans="1:4" x14ac:dyDescent="0.3">
      <c r="A27561" t="s">
        <v>35183</v>
      </c>
      <c r="B27561" t="s">
        <v>24837</v>
      </c>
      <c r="C27561">
        <f t="shared" si="430"/>
        <v>83</v>
      </c>
      <c r="D27561" t="str">
        <f>+VLOOKUP(base[[#This Row],[key]],Tabla2[[key]:[Homologado]],4,0)</f>
        <v>Chofer</v>
      </c>
    </row>
    <row r="27562" spans="1:4" x14ac:dyDescent="0.3">
      <c r="A27562" t="s">
        <v>35184</v>
      </c>
      <c r="B27562" t="s">
        <v>24837</v>
      </c>
      <c r="C27562">
        <f t="shared" si="430"/>
        <v>83</v>
      </c>
      <c r="D27562" t="str">
        <f>+VLOOKUP(base[[#This Row],[key]],Tabla2[[key]:[Homologado]],4,0)</f>
        <v>Chofer</v>
      </c>
    </row>
    <row r="27563" spans="1:4" x14ac:dyDescent="0.3">
      <c r="A27563" t="s">
        <v>35185</v>
      </c>
      <c r="B27563" t="s">
        <v>24837</v>
      </c>
      <c r="C27563">
        <f t="shared" si="430"/>
        <v>83</v>
      </c>
      <c r="D27563" t="str">
        <f>+VLOOKUP(base[[#This Row],[key]],Tabla2[[key]:[Homologado]],4,0)</f>
        <v>Chofer</v>
      </c>
    </row>
    <row r="27564" spans="1:4" x14ac:dyDescent="0.3">
      <c r="A27564" t="s">
        <v>35186</v>
      </c>
      <c r="B27564" t="s">
        <v>24837</v>
      </c>
      <c r="C27564">
        <f t="shared" si="430"/>
        <v>83</v>
      </c>
      <c r="D27564" t="str">
        <f>+VLOOKUP(base[[#This Row],[key]],Tabla2[[key]:[Homologado]],4,0)</f>
        <v>Chofer</v>
      </c>
    </row>
    <row r="27565" spans="1:4" x14ac:dyDescent="0.3">
      <c r="A27565" t="s">
        <v>35187</v>
      </c>
      <c r="B27565" t="s">
        <v>24837</v>
      </c>
      <c r="C27565">
        <f t="shared" si="430"/>
        <v>83</v>
      </c>
      <c r="D27565" t="str">
        <f>+VLOOKUP(base[[#This Row],[key]],Tabla2[[key]:[Homologado]],4,0)</f>
        <v>Chofer</v>
      </c>
    </row>
    <row r="27566" spans="1:4" x14ac:dyDescent="0.3">
      <c r="A27566" t="s">
        <v>35188</v>
      </c>
      <c r="B27566" t="s">
        <v>24837</v>
      </c>
      <c r="C27566">
        <f t="shared" si="430"/>
        <v>83</v>
      </c>
      <c r="D27566" t="str">
        <f>+VLOOKUP(base[[#This Row],[key]],Tabla2[[key]:[Homologado]],4,0)</f>
        <v>Chofer</v>
      </c>
    </row>
    <row r="27567" spans="1:4" x14ac:dyDescent="0.3">
      <c r="A27567" t="s">
        <v>35189</v>
      </c>
      <c r="B27567" t="s">
        <v>24837</v>
      </c>
      <c r="C27567">
        <f t="shared" si="430"/>
        <v>83</v>
      </c>
      <c r="D27567" t="str">
        <f>+VLOOKUP(base[[#This Row],[key]],Tabla2[[key]:[Homologado]],4,0)</f>
        <v>Chofer</v>
      </c>
    </row>
    <row r="27568" spans="1:4" x14ac:dyDescent="0.3">
      <c r="A27568" t="s">
        <v>35190</v>
      </c>
      <c r="B27568" t="s">
        <v>24837</v>
      </c>
      <c r="C27568">
        <f t="shared" si="430"/>
        <v>83</v>
      </c>
      <c r="D27568" t="str">
        <f>+VLOOKUP(base[[#This Row],[key]],Tabla2[[key]:[Homologado]],4,0)</f>
        <v>Chofer</v>
      </c>
    </row>
    <row r="27569" spans="1:4" x14ac:dyDescent="0.3">
      <c r="A27569" t="s">
        <v>35191</v>
      </c>
      <c r="B27569" t="s">
        <v>24837</v>
      </c>
      <c r="C27569">
        <f t="shared" si="430"/>
        <v>83</v>
      </c>
      <c r="D27569" t="str">
        <f>+VLOOKUP(base[[#This Row],[key]],Tabla2[[key]:[Homologado]],4,0)</f>
        <v>Chofer</v>
      </c>
    </row>
    <row r="27570" spans="1:4" x14ac:dyDescent="0.3">
      <c r="A27570" t="s">
        <v>35192</v>
      </c>
      <c r="B27570" t="s">
        <v>24837</v>
      </c>
      <c r="C27570">
        <f t="shared" si="430"/>
        <v>83</v>
      </c>
      <c r="D27570" t="str">
        <f>+VLOOKUP(base[[#This Row],[key]],Tabla2[[key]:[Homologado]],4,0)</f>
        <v>Chofer</v>
      </c>
    </row>
    <row r="27571" spans="1:4" x14ac:dyDescent="0.3">
      <c r="A27571" t="s">
        <v>35193</v>
      </c>
      <c r="B27571" t="s">
        <v>24837</v>
      </c>
      <c r="C27571">
        <f t="shared" si="430"/>
        <v>83</v>
      </c>
      <c r="D27571" t="str">
        <f>+VLOOKUP(base[[#This Row],[key]],Tabla2[[key]:[Homologado]],4,0)</f>
        <v>Chofer</v>
      </c>
    </row>
    <row r="27572" spans="1:4" x14ac:dyDescent="0.3">
      <c r="A27572" t="s">
        <v>35194</v>
      </c>
      <c r="B27572" t="s">
        <v>24837</v>
      </c>
      <c r="C27572">
        <f t="shared" si="430"/>
        <v>83</v>
      </c>
      <c r="D27572" t="str">
        <f>+VLOOKUP(base[[#This Row],[key]],Tabla2[[key]:[Homologado]],4,0)</f>
        <v>Chofer</v>
      </c>
    </row>
    <row r="27573" spans="1:4" x14ac:dyDescent="0.3">
      <c r="A27573" t="s">
        <v>35195</v>
      </c>
      <c r="B27573" t="s">
        <v>24837</v>
      </c>
      <c r="C27573">
        <f t="shared" si="430"/>
        <v>83</v>
      </c>
      <c r="D27573" t="str">
        <f>+VLOOKUP(base[[#This Row],[key]],Tabla2[[key]:[Homologado]],4,0)</f>
        <v>Chofer</v>
      </c>
    </row>
    <row r="27574" spans="1:4" x14ac:dyDescent="0.3">
      <c r="A27574" t="s">
        <v>35196</v>
      </c>
      <c r="B27574" t="s">
        <v>24837</v>
      </c>
      <c r="C27574">
        <f t="shared" si="430"/>
        <v>83</v>
      </c>
      <c r="D27574" t="str">
        <f>+VLOOKUP(base[[#This Row],[key]],Tabla2[[key]:[Homologado]],4,0)</f>
        <v>Chofer</v>
      </c>
    </row>
    <row r="27575" spans="1:4" x14ac:dyDescent="0.3">
      <c r="A27575" t="s">
        <v>35197</v>
      </c>
      <c r="B27575" t="s">
        <v>24837</v>
      </c>
      <c r="C27575">
        <f t="shared" si="430"/>
        <v>83</v>
      </c>
      <c r="D27575" t="str">
        <f>+VLOOKUP(base[[#This Row],[key]],Tabla2[[key]:[Homologado]],4,0)</f>
        <v>Chofer</v>
      </c>
    </row>
    <row r="27576" spans="1:4" x14ac:dyDescent="0.3">
      <c r="A27576" t="s">
        <v>35198</v>
      </c>
      <c r="B27576" t="s">
        <v>24837</v>
      </c>
      <c r="C27576">
        <f t="shared" si="430"/>
        <v>83</v>
      </c>
      <c r="D27576" t="str">
        <f>+VLOOKUP(base[[#This Row],[key]],Tabla2[[key]:[Homologado]],4,0)</f>
        <v>Chofer</v>
      </c>
    </row>
    <row r="27577" spans="1:4" x14ac:dyDescent="0.3">
      <c r="A27577" t="s">
        <v>35199</v>
      </c>
      <c r="B27577" t="s">
        <v>24837</v>
      </c>
      <c r="C27577">
        <f t="shared" si="430"/>
        <v>83</v>
      </c>
      <c r="D27577" t="str">
        <f>+VLOOKUP(base[[#This Row],[key]],Tabla2[[key]:[Homologado]],4,0)</f>
        <v>Chofer</v>
      </c>
    </row>
    <row r="27578" spans="1:4" x14ac:dyDescent="0.3">
      <c r="A27578" t="s">
        <v>35200</v>
      </c>
      <c r="B27578" t="s">
        <v>24837</v>
      </c>
      <c r="C27578">
        <f t="shared" si="430"/>
        <v>83</v>
      </c>
      <c r="D27578" t="str">
        <f>+VLOOKUP(base[[#This Row],[key]],Tabla2[[key]:[Homologado]],4,0)</f>
        <v>Chofer</v>
      </c>
    </row>
    <row r="27579" spans="1:4" x14ac:dyDescent="0.3">
      <c r="A27579" t="s">
        <v>35201</v>
      </c>
      <c r="B27579" t="s">
        <v>24837</v>
      </c>
      <c r="C27579">
        <f t="shared" si="430"/>
        <v>83</v>
      </c>
      <c r="D27579" t="str">
        <f>+VLOOKUP(base[[#This Row],[key]],Tabla2[[key]:[Homologado]],4,0)</f>
        <v>Chofer</v>
      </c>
    </row>
    <row r="27580" spans="1:4" x14ac:dyDescent="0.3">
      <c r="A27580" t="s">
        <v>35202</v>
      </c>
      <c r="B27580" t="s">
        <v>24837</v>
      </c>
      <c r="C27580">
        <f t="shared" si="430"/>
        <v>83</v>
      </c>
      <c r="D27580" t="str">
        <f>+VLOOKUP(base[[#This Row],[key]],Tabla2[[key]:[Homologado]],4,0)</f>
        <v>Chofer</v>
      </c>
    </row>
    <row r="27581" spans="1:4" x14ac:dyDescent="0.3">
      <c r="A27581" t="s">
        <v>35203</v>
      </c>
      <c r="B27581" t="s">
        <v>24837</v>
      </c>
      <c r="C27581">
        <f t="shared" si="430"/>
        <v>83</v>
      </c>
      <c r="D27581" t="str">
        <f>+VLOOKUP(base[[#This Row],[key]],Tabla2[[key]:[Homologado]],4,0)</f>
        <v>Chofer</v>
      </c>
    </row>
    <row r="27582" spans="1:4" x14ac:dyDescent="0.3">
      <c r="A27582" t="s">
        <v>24838</v>
      </c>
      <c r="B27582" t="s">
        <v>24837</v>
      </c>
      <c r="C27582">
        <f t="shared" si="430"/>
        <v>83</v>
      </c>
      <c r="D27582" t="str">
        <f>+VLOOKUP(base[[#This Row],[key]],Tabla2[[key]:[Homologado]],4,0)</f>
        <v>Chofer</v>
      </c>
    </row>
    <row r="27583" spans="1:4" x14ac:dyDescent="0.3">
      <c r="A27583" t="s">
        <v>24839</v>
      </c>
      <c r="B27583" t="s">
        <v>24837</v>
      </c>
      <c r="C27583">
        <f t="shared" si="430"/>
        <v>83</v>
      </c>
      <c r="D27583" t="str">
        <f>+VLOOKUP(base[[#This Row],[key]],Tabla2[[key]:[Homologado]],4,0)</f>
        <v>Chofer</v>
      </c>
    </row>
    <row r="27584" spans="1:4" x14ac:dyDescent="0.3">
      <c r="A27584" t="s">
        <v>24840</v>
      </c>
      <c r="B27584" t="s">
        <v>24837</v>
      </c>
      <c r="C27584">
        <f t="shared" si="430"/>
        <v>83</v>
      </c>
      <c r="D27584" t="str">
        <f>+VLOOKUP(base[[#This Row],[key]],Tabla2[[key]:[Homologado]],4,0)</f>
        <v>Chofer</v>
      </c>
    </row>
    <row r="27585" spans="1:4" x14ac:dyDescent="0.3">
      <c r="A27585" t="s">
        <v>24841</v>
      </c>
      <c r="B27585" t="s">
        <v>24837</v>
      </c>
      <c r="C27585">
        <f t="shared" si="430"/>
        <v>83</v>
      </c>
      <c r="D27585" t="str">
        <f>+VLOOKUP(base[[#This Row],[key]],Tabla2[[key]:[Homologado]],4,0)</f>
        <v>Chofer</v>
      </c>
    </row>
    <row r="27586" spans="1:4" x14ac:dyDescent="0.3">
      <c r="A27586" t="s">
        <v>24842</v>
      </c>
      <c r="B27586" t="s">
        <v>24837</v>
      </c>
      <c r="C27586">
        <f t="shared" si="430"/>
        <v>83</v>
      </c>
      <c r="D27586" t="str">
        <f>+VLOOKUP(base[[#This Row],[key]],Tabla2[[key]:[Homologado]],4,0)</f>
        <v>Chofer</v>
      </c>
    </row>
    <row r="27587" spans="1:4" x14ac:dyDescent="0.3">
      <c r="A27587" t="s">
        <v>24843</v>
      </c>
      <c r="B27587" t="s">
        <v>24837</v>
      </c>
      <c r="C27587">
        <f t="shared" si="430"/>
        <v>83</v>
      </c>
      <c r="D27587" t="str">
        <f>+VLOOKUP(base[[#This Row],[key]],Tabla2[[key]:[Homologado]],4,0)</f>
        <v>Chofer</v>
      </c>
    </row>
    <row r="27588" spans="1:4" x14ac:dyDescent="0.3">
      <c r="A27588" t="s">
        <v>24844</v>
      </c>
      <c r="B27588" t="s">
        <v>24837</v>
      </c>
      <c r="C27588">
        <f t="shared" ref="C27588:C27651" si="431">+IF(B27588=B27587,C27587,C27587+1)</f>
        <v>83</v>
      </c>
      <c r="D27588" t="str">
        <f>+VLOOKUP(base[[#This Row],[key]],Tabla2[[key]:[Homologado]],4,0)</f>
        <v>Chofer</v>
      </c>
    </row>
    <row r="27589" spans="1:4" x14ac:dyDescent="0.3">
      <c r="A27589" t="s">
        <v>24845</v>
      </c>
      <c r="B27589" t="s">
        <v>24837</v>
      </c>
      <c r="C27589">
        <f t="shared" si="431"/>
        <v>83</v>
      </c>
      <c r="D27589" t="str">
        <f>+VLOOKUP(base[[#This Row],[key]],Tabla2[[key]:[Homologado]],4,0)</f>
        <v>Chofer</v>
      </c>
    </row>
    <row r="27590" spans="1:4" x14ac:dyDescent="0.3">
      <c r="A27590" t="s">
        <v>24847</v>
      </c>
      <c r="B27590" t="s">
        <v>24837</v>
      </c>
      <c r="C27590">
        <f t="shared" si="431"/>
        <v>83</v>
      </c>
      <c r="D27590" t="str">
        <f>+VLOOKUP(base[[#This Row],[key]],Tabla2[[key]:[Homologado]],4,0)</f>
        <v>Chofer</v>
      </c>
    </row>
    <row r="27591" spans="1:4" x14ac:dyDescent="0.3">
      <c r="A27591" t="s">
        <v>24848</v>
      </c>
      <c r="B27591" t="s">
        <v>24837</v>
      </c>
      <c r="C27591">
        <f t="shared" si="431"/>
        <v>83</v>
      </c>
      <c r="D27591" t="str">
        <f>+VLOOKUP(base[[#This Row],[key]],Tabla2[[key]:[Homologado]],4,0)</f>
        <v>Chofer</v>
      </c>
    </row>
    <row r="27592" spans="1:4" x14ac:dyDescent="0.3">
      <c r="A27592" t="s">
        <v>24849</v>
      </c>
      <c r="B27592" t="s">
        <v>24837</v>
      </c>
      <c r="C27592">
        <f t="shared" si="431"/>
        <v>83</v>
      </c>
      <c r="D27592" t="str">
        <f>+VLOOKUP(base[[#This Row],[key]],Tabla2[[key]:[Homologado]],4,0)</f>
        <v>Chofer</v>
      </c>
    </row>
    <row r="27593" spans="1:4" x14ac:dyDescent="0.3">
      <c r="A27593" t="s">
        <v>24850</v>
      </c>
      <c r="B27593" t="s">
        <v>24837</v>
      </c>
      <c r="C27593">
        <f t="shared" si="431"/>
        <v>83</v>
      </c>
      <c r="D27593" t="str">
        <f>+VLOOKUP(base[[#This Row],[key]],Tabla2[[key]:[Homologado]],4,0)</f>
        <v>Chofer</v>
      </c>
    </row>
    <row r="27594" spans="1:4" x14ac:dyDescent="0.3">
      <c r="A27594" t="s">
        <v>24851</v>
      </c>
      <c r="B27594" t="s">
        <v>24837</v>
      </c>
      <c r="C27594">
        <f t="shared" si="431"/>
        <v>83</v>
      </c>
      <c r="D27594" t="str">
        <f>+VLOOKUP(base[[#This Row],[key]],Tabla2[[key]:[Homologado]],4,0)</f>
        <v>Chofer</v>
      </c>
    </row>
    <row r="27595" spans="1:4" x14ac:dyDescent="0.3">
      <c r="A27595" t="s">
        <v>24852</v>
      </c>
      <c r="B27595" t="s">
        <v>24837</v>
      </c>
      <c r="C27595">
        <f t="shared" si="431"/>
        <v>83</v>
      </c>
      <c r="D27595" t="str">
        <f>+VLOOKUP(base[[#This Row],[key]],Tabla2[[key]:[Homologado]],4,0)</f>
        <v>Chofer</v>
      </c>
    </row>
    <row r="27596" spans="1:4" x14ac:dyDescent="0.3">
      <c r="A27596" t="s">
        <v>24853</v>
      </c>
      <c r="B27596" t="s">
        <v>24837</v>
      </c>
      <c r="C27596">
        <f t="shared" si="431"/>
        <v>83</v>
      </c>
      <c r="D27596" t="str">
        <f>+VLOOKUP(base[[#This Row],[key]],Tabla2[[key]:[Homologado]],4,0)</f>
        <v>Chofer</v>
      </c>
    </row>
    <row r="27597" spans="1:4" x14ac:dyDescent="0.3">
      <c r="A27597" t="s">
        <v>19099</v>
      </c>
      <c r="B27597" t="s">
        <v>24837</v>
      </c>
      <c r="C27597">
        <f t="shared" si="431"/>
        <v>83</v>
      </c>
      <c r="D27597" t="str">
        <f>+VLOOKUP(base[[#This Row],[key]],Tabla2[[key]:[Homologado]],4,0)</f>
        <v>Chofer</v>
      </c>
    </row>
    <row r="27598" spans="1:4" x14ac:dyDescent="0.3">
      <c r="A27598" t="s">
        <v>24854</v>
      </c>
      <c r="B27598" t="s">
        <v>24837</v>
      </c>
      <c r="C27598">
        <f t="shared" si="431"/>
        <v>83</v>
      </c>
      <c r="D27598" t="str">
        <f>+VLOOKUP(base[[#This Row],[key]],Tabla2[[key]:[Homologado]],4,0)</f>
        <v>Chofer</v>
      </c>
    </row>
    <row r="27599" spans="1:4" x14ac:dyDescent="0.3">
      <c r="A27599" t="s">
        <v>24855</v>
      </c>
      <c r="B27599" t="s">
        <v>24837</v>
      </c>
      <c r="C27599">
        <f t="shared" si="431"/>
        <v>83</v>
      </c>
      <c r="D27599" t="str">
        <f>+VLOOKUP(base[[#This Row],[key]],Tabla2[[key]:[Homologado]],4,0)</f>
        <v>Chofer</v>
      </c>
    </row>
    <row r="27600" spans="1:4" x14ac:dyDescent="0.3">
      <c r="A27600" t="s">
        <v>24856</v>
      </c>
      <c r="B27600" t="s">
        <v>24837</v>
      </c>
      <c r="C27600">
        <f t="shared" si="431"/>
        <v>83</v>
      </c>
      <c r="D27600" t="str">
        <f>+VLOOKUP(base[[#This Row],[key]],Tabla2[[key]:[Homologado]],4,0)</f>
        <v>Chofer</v>
      </c>
    </row>
    <row r="27601" spans="1:4" x14ac:dyDescent="0.3">
      <c r="A27601" t="s">
        <v>24857</v>
      </c>
      <c r="B27601" t="s">
        <v>24837</v>
      </c>
      <c r="C27601">
        <f t="shared" si="431"/>
        <v>83</v>
      </c>
      <c r="D27601" t="str">
        <f>+VLOOKUP(base[[#This Row],[key]],Tabla2[[key]:[Homologado]],4,0)</f>
        <v>Chofer</v>
      </c>
    </row>
    <row r="27602" spans="1:4" x14ac:dyDescent="0.3">
      <c r="A27602" t="s">
        <v>24858</v>
      </c>
      <c r="B27602" t="s">
        <v>24837</v>
      </c>
      <c r="C27602">
        <f t="shared" si="431"/>
        <v>83</v>
      </c>
      <c r="D27602" t="str">
        <f>+VLOOKUP(base[[#This Row],[key]],Tabla2[[key]:[Homologado]],4,0)</f>
        <v>Chofer</v>
      </c>
    </row>
    <row r="27603" spans="1:4" x14ac:dyDescent="0.3">
      <c r="A27603" t="s">
        <v>24859</v>
      </c>
      <c r="B27603" t="s">
        <v>24837</v>
      </c>
      <c r="C27603">
        <f t="shared" si="431"/>
        <v>83</v>
      </c>
      <c r="D27603" t="str">
        <f>+VLOOKUP(base[[#This Row],[key]],Tabla2[[key]:[Homologado]],4,0)</f>
        <v>Chofer</v>
      </c>
    </row>
    <row r="27604" spans="1:4" x14ac:dyDescent="0.3">
      <c r="A27604" t="s">
        <v>24860</v>
      </c>
      <c r="B27604" t="s">
        <v>24837</v>
      </c>
      <c r="C27604">
        <f t="shared" si="431"/>
        <v>83</v>
      </c>
      <c r="D27604" t="str">
        <f>+VLOOKUP(base[[#This Row],[key]],Tabla2[[key]:[Homologado]],4,0)</f>
        <v>Chofer</v>
      </c>
    </row>
    <row r="27605" spans="1:4" x14ac:dyDescent="0.3">
      <c r="A27605" t="s">
        <v>24861</v>
      </c>
      <c r="B27605" t="s">
        <v>24837</v>
      </c>
      <c r="C27605">
        <f t="shared" si="431"/>
        <v>83</v>
      </c>
      <c r="D27605" t="str">
        <f>+VLOOKUP(base[[#This Row],[key]],Tabla2[[key]:[Homologado]],4,0)</f>
        <v>Chofer</v>
      </c>
    </row>
    <row r="27606" spans="1:4" x14ac:dyDescent="0.3">
      <c r="A27606" t="s">
        <v>24862</v>
      </c>
      <c r="B27606" t="s">
        <v>24837</v>
      </c>
      <c r="C27606">
        <f t="shared" si="431"/>
        <v>83</v>
      </c>
      <c r="D27606" t="str">
        <f>+VLOOKUP(base[[#This Row],[key]],Tabla2[[key]:[Homologado]],4,0)</f>
        <v>Chofer</v>
      </c>
    </row>
    <row r="27607" spans="1:4" x14ac:dyDescent="0.3">
      <c r="A27607" t="s">
        <v>24863</v>
      </c>
      <c r="B27607" t="s">
        <v>24837</v>
      </c>
      <c r="C27607">
        <f t="shared" si="431"/>
        <v>83</v>
      </c>
      <c r="D27607" t="str">
        <f>+VLOOKUP(base[[#This Row],[key]],Tabla2[[key]:[Homologado]],4,0)</f>
        <v>Chofer</v>
      </c>
    </row>
    <row r="27608" spans="1:4" x14ac:dyDescent="0.3">
      <c r="A27608" t="s">
        <v>24864</v>
      </c>
      <c r="B27608" t="s">
        <v>24837</v>
      </c>
      <c r="C27608">
        <f t="shared" si="431"/>
        <v>83</v>
      </c>
      <c r="D27608" t="str">
        <f>+VLOOKUP(base[[#This Row],[key]],Tabla2[[key]:[Homologado]],4,0)</f>
        <v>Chofer</v>
      </c>
    </row>
    <row r="27609" spans="1:4" x14ac:dyDescent="0.3">
      <c r="A27609" t="s">
        <v>35204</v>
      </c>
      <c r="B27609" t="s">
        <v>24837</v>
      </c>
      <c r="C27609">
        <f t="shared" si="431"/>
        <v>83</v>
      </c>
      <c r="D27609" t="str">
        <f>+VLOOKUP(base[[#This Row],[key]],Tabla2[[key]:[Homologado]],4,0)</f>
        <v>Chofer</v>
      </c>
    </row>
    <row r="27610" spans="1:4" x14ac:dyDescent="0.3">
      <c r="A27610" t="s">
        <v>35205</v>
      </c>
      <c r="B27610" t="s">
        <v>24837</v>
      </c>
      <c r="C27610">
        <f t="shared" si="431"/>
        <v>83</v>
      </c>
      <c r="D27610" t="str">
        <f>+VLOOKUP(base[[#This Row],[key]],Tabla2[[key]:[Homologado]],4,0)</f>
        <v>Chofer</v>
      </c>
    </row>
    <row r="27611" spans="1:4" x14ac:dyDescent="0.3">
      <c r="A27611" t="s">
        <v>24865</v>
      </c>
      <c r="B27611" t="s">
        <v>24837</v>
      </c>
      <c r="C27611">
        <f t="shared" si="431"/>
        <v>83</v>
      </c>
      <c r="D27611" t="str">
        <f>+VLOOKUP(base[[#This Row],[key]],Tabla2[[key]:[Homologado]],4,0)</f>
        <v>Chofer</v>
      </c>
    </row>
    <row r="27612" spans="1:4" x14ac:dyDescent="0.3">
      <c r="A27612" t="s">
        <v>23533</v>
      </c>
      <c r="B27612" t="s">
        <v>23533</v>
      </c>
      <c r="C27612">
        <f t="shared" si="431"/>
        <v>84</v>
      </c>
      <c r="D27612" t="str">
        <f>+VLOOKUP(base[[#This Row],[key]],Tabla2[[key]:[Homologado]],4,0)</f>
        <v>Cientista Político</v>
      </c>
    </row>
    <row r="27613" spans="1:4" x14ac:dyDescent="0.3">
      <c r="A27613" t="s">
        <v>19217</v>
      </c>
      <c r="B27613" t="s">
        <v>23533</v>
      </c>
      <c r="C27613">
        <f t="shared" si="431"/>
        <v>84</v>
      </c>
      <c r="D27613" t="str">
        <f>+VLOOKUP(base[[#This Row],[key]],Tabla2[[key]:[Homologado]],4,0)</f>
        <v>Cientista Político</v>
      </c>
    </row>
    <row r="27614" spans="1:4" x14ac:dyDescent="0.3">
      <c r="A27614" t="s">
        <v>23534</v>
      </c>
      <c r="B27614" t="s">
        <v>23533</v>
      </c>
      <c r="C27614">
        <f t="shared" si="431"/>
        <v>84</v>
      </c>
      <c r="D27614" t="str">
        <f>+VLOOKUP(base[[#This Row],[key]],Tabla2[[key]:[Homologado]],4,0)</f>
        <v>Cientista Político</v>
      </c>
    </row>
    <row r="27615" spans="1:4" x14ac:dyDescent="0.3">
      <c r="A27615" t="s">
        <v>23535</v>
      </c>
      <c r="B27615" t="s">
        <v>23533</v>
      </c>
      <c r="C27615">
        <f t="shared" si="431"/>
        <v>84</v>
      </c>
      <c r="D27615" t="str">
        <f>+VLOOKUP(base[[#This Row],[key]],Tabla2[[key]:[Homologado]],4,0)</f>
        <v>Cientista Político</v>
      </c>
    </row>
    <row r="27616" spans="1:4" x14ac:dyDescent="0.3">
      <c r="A27616" t="s">
        <v>23536</v>
      </c>
      <c r="B27616" t="s">
        <v>23533</v>
      </c>
      <c r="C27616">
        <f t="shared" si="431"/>
        <v>84</v>
      </c>
      <c r="D27616" t="str">
        <f>+VLOOKUP(base[[#This Row],[key]],Tabla2[[key]:[Homologado]],4,0)</f>
        <v>Cientista Político</v>
      </c>
    </row>
    <row r="27617" spans="1:4" x14ac:dyDescent="0.3">
      <c r="A27617" t="s">
        <v>23537</v>
      </c>
      <c r="B27617" t="s">
        <v>23533</v>
      </c>
      <c r="C27617">
        <f t="shared" si="431"/>
        <v>84</v>
      </c>
      <c r="D27617" t="str">
        <f>+VLOOKUP(base[[#This Row],[key]],Tabla2[[key]:[Homologado]],4,0)</f>
        <v>Cientista Político</v>
      </c>
    </row>
    <row r="27618" spans="1:4" x14ac:dyDescent="0.3">
      <c r="A27618" t="s">
        <v>23538</v>
      </c>
      <c r="B27618" t="s">
        <v>23533</v>
      </c>
      <c r="C27618">
        <f t="shared" si="431"/>
        <v>84</v>
      </c>
      <c r="D27618" t="str">
        <f>+VLOOKUP(base[[#This Row],[key]],Tabla2[[key]:[Homologado]],4,0)</f>
        <v>Cientista Político</v>
      </c>
    </row>
    <row r="27619" spans="1:4" x14ac:dyDescent="0.3">
      <c r="A27619" t="s">
        <v>23539</v>
      </c>
      <c r="B27619" t="s">
        <v>23533</v>
      </c>
      <c r="C27619">
        <f t="shared" si="431"/>
        <v>84</v>
      </c>
      <c r="D27619" t="str">
        <f>+VLOOKUP(base[[#This Row],[key]],Tabla2[[key]:[Homologado]],4,0)</f>
        <v>Cientista Político</v>
      </c>
    </row>
    <row r="27620" spans="1:4" x14ac:dyDescent="0.3">
      <c r="A27620" t="s">
        <v>23540</v>
      </c>
      <c r="B27620" t="s">
        <v>23533</v>
      </c>
      <c r="C27620">
        <f t="shared" si="431"/>
        <v>84</v>
      </c>
      <c r="D27620" t="str">
        <f>+VLOOKUP(base[[#This Row],[key]],Tabla2[[key]:[Homologado]],4,0)</f>
        <v>Cientista Político</v>
      </c>
    </row>
    <row r="27621" spans="1:4" x14ac:dyDescent="0.3">
      <c r="A27621" t="s">
        <v>23541</v>
      </c>
      <c r="B27621" t="s">
        <v>23533</v>
      </c>
      <c r="C27621">
        <f t="shared" si="431"/>
        <v>84</v>
      </c>
      <c r="D27621" t="str">
        <f>+VLOOKUP(base[[#This Row],[key]],Tabla2[[key]:[Homologado]],4,0)</f>
        <v>Cientista Político</v>
      </c>
    </row>
    <row r="27622" spans="1:4" x14ac:dyDescent="0.3">
      <c r="A27622" t="s">
        <v>23542</v>
      </c>
      <c r="B27622" t="s">
        <v>23533</v>
      </c>
      <c r="C27622">
        <f t="shared" si="431"/>
        <v>84</v>
      </c>
      <c r="D27622" t="str">
        <f>+VLOOKUP(base[[#This Row],[key]],Tabla2[[key]:[Homologado]],4,0)</f>
        <v>Cientista Político</v>
      </c>
    </row>
    <row r="27623" spans="1:4" x14ac:dyDescent="0.3">
      <c r="A27623" t="s">
        <v>23543</v>
      </c>
      <c r="B27623" t="s">
        <v>23533</v>
      </c>
      <c r="C27623">
        <f t="shared" si="431"/>
        <v>84</v>
      </c>
      <c r="D27623" t="str">
        <f>+VLOOKUP(base[[#This Row],[key]],Tabla2[[key]:[Homologado]],4,0)</f>
        <v>Cientista Político</v>
      </c>
    </row>
    <row r="27624" spans="1:4" x14ac:dyDescent="0.3">
      <c r="A27624" t="s">
        <v>19107</v>
      </c>
      <c r="B27624" t="s">
        <v>23533</v>
      </c>
      <c r="C27624">
        <f t="shared" si="431"/>
        <v>84</v>
      </c>
      <c r="D27624" t="str">
        <f>+VLOOKUP(base[[#This Row],[key]],Tabla2[[key]:[Homologado]],4,0)</f>
        <v>Cientista Político</v>
      </c>
    </row>
    <row r="27625" spans="1:4" x14ac:dyDescent="0.3">
      <c r="A27625" t="s">
        <v>35206</v>
      </c>
      <c r="B27625" t="s">
        <v>23533</v>
      </c>
      <c r="C27625">
        <f t="shared" si="431"/>
        <v>84</v>
      </c>
      <c r="D27625" t="str">
        <f>+VLOOKUP(base[[#This Row],[key]],Tabla2[[key]:[Homologado]],4,0)</f>
        <v>Cientista Político</v>
      </c>
    </row>
    <row r="27626" spans="1:4" x14ac:dyDescent="0.3">
      <c r="A27626" t="s">
        <v>35207</v>
      </c>
      <c r="B27626" t="s">
        <v>23533</v>
      </c>
      <c r="C27626">
        <f t="shared" si="431"/>
        <v>84</v>
      </c>
      <c r="D27626" t="str">
        <f>+VLOOKUP(base[[#This Row],[key]],Tabla2[[key]:[Homologado]],4,0)</f>
        <v>Cientista Político</v>
      </c>
    </row>
    <row r="27627" spans="1:4" x14ac:dyDescent="0.3">
      <c r="A27627" t="s">
        <v>35208</v>
      </c>
      <c r="B27627" t="s">
        <v>23533</v>
      </c>
      <c r="C27627">
        <f t="shared" si="431"/>
        <v>84</v>
      </c>
      <c r="D27627" t="str">
        <f>+VLOOKUP(base[[#This Row],[key]],Tabla2[[key]:[Homologado]],4,0)</f>
        <v>Cientista Político</v>
      </c>
    </row>
    <row r="27628" spans="1:4" x14ac:dyDescent="0.3">
      <c r="A27628" t="s">
        <v>19729</v>
      </c>
      <c r="B27628" t="s">
        <v>23533</v>
      </c>
      <c r="C27628">
        <f t="shared" si="431"/>
        <v>84</v>
      </c>
      <c r="D27628" t="str">
        <f>+VLOOKUP(base[[#This Row],[key]],Tabla2[[key]:[Homologado]],4,0)</f>
        <v>Cientista Político</v>
      </c>
    </row>
    <row r="27629" spans="1:4" x14ac:dyDescent="0.3">
      <c r="A27629" t="s">
        <v>23544</v>
      </c>
      <c r="B27629" t="s">
        <v>23533</v>
      </c>
      <c r="C27629">
        <f t="shared" si="431"/>
        <v>84</v>
      </c>
      <c r="D27629" t="str">
        <f>+VLOOKUP(base[[#This Row],[key]],Tabla2[[key]:[Homologado]],4,0)</f>
        <v>Cientista Político</v>
      </c>
    </row>
    <row r="27630" spans="1:4" x14ac:dyDescent="0.3">
      <c r="A27630" t="s">
        <v>35213</v>
      </c>
      <c r="B27630" t="s">
        <v>28676</v>
      </c>
      <c r="C27630">
        <f t="shared" si="431"/>
        <v>85</v>
      </c>
      <c r="D27630" t="str">
        <f>+VLOOKUP(base[[#This Row],[key]],Tabla2[[key]:[Homologado]],4,0)</f>
        <v>Artes Escénicas</v>
      </c>
    </row>
    <row r="27631" spans="1:4" x14ac:dyDescent="0.3">
      <c r="A27631" t="s">
        <v>24652</v>
      </c>
      <c r="B27631" t="s">
        <v>28676</v>
      </c>
      <c r="C27631">
        <f t="shared" si="431"/>
        <v>85</v>
      </c>
      <c r="D27631" t="str">
        <f>+VLOOKUP(base[[#This Row],[key]],Tabla2[[key]:[Homologado]],4,0)</f>
        <v>Artes Escénicas</v>
      </c>
    </row>
    <row r="27632" spans="1:4" x14ac:dyDescent="0.3">
      <c r="A27632" t="s">
        <v>24906</v>
      </c>
      <c r="B27632" t="s">
        <v>28676</v>
      </c>
      <c r="C27632">
        <f t="shared" si="431"/>
        <v>85</v>
      </c>
      <c r="D27632" t="str">
        <f>+VLOOKUP(base[[#This Row],[key]],Tabla2[[key]:[Homologado]],4,0)</f>
        <v>Artes Escénicas</v>
      </c>
    </row>
    <row r="27633" spans="1:4" x14ac:dyDescent="0.3">
      <c r="A27633" t="s">
        <v>24907</v>
      </c>
      <c r="B27633" t="s">
        <v>28676</v>
      </c>
      <c r="C27633">
        <f t="shared" si="431"/>
        <v>85</v>
      </c>
      <c r="D27633" t="str">
        <f>+VLOOKUP(base[[#This Row],[key]],Tabla2[[key]:[Homologado]],4,0)</f>
        <v>Artes Escénicas</v>
      </c>
    </row>
    <row r="27634" spans="1:4" x14ac:dyDescent="0.3">
      <c r="A27634" t="s">
        <v>20653</v>
      </c>
      <c r="B27634" t="s">
        <v>28676</v>
      </c>
      <c r="C27634">
        <f t="shared" si="431"/>
        <v>85</v>
      </c>
      <c r="D27634" t="str">
        <f>+VLOOKUP(base[[#This Row],[key]],Tabla2[[key]:[Homologado]],4,0)</f>
        <v>Artes Escénicas</v>
      </c>
    </row>
    <row r="27635" spans="1:4" x14ac:dyDescent="0.3">
      <c r="A27635" t="s">
        <v>19365</v>
      </c>
      <c r="B27635" t="s">
        <v>28676</v>
      </c>
      <c r="C27635">
        <f t="shared" si="431"/>
        <v>85</v>
      </c>
      <c r="D27635" t="str">
        <f>+VLOOKUP(base[[#This Row],[key]],Tabla2[[key]:[Homologado]],4,0)</f>
        <v>Artes Escénicas</v>
      </c>
    </row>
    <row r="27636" spans="1:4" x14ac:dyDescent="0.3">
      <c r="A27636" t="s">
        <v>24908</v>
      </c>
      <c r="B27636" t="s">
        <v>28676</v>
      </c>
      <c r="C27636">
        <f t="shared" si="431"/>
        <v>85</v>
      </c>
      <c r="D27636" t="str">
        <f>+VLOOKUP(base[[#This Row],[key]],Tabla2[[key]:[Homologado]],4,0)</f>
        <v>Artes Escénicas</v>
      </c>
    </row>
    <row r="27637" spans="1:4" x14ac:dyDescent="0.3">
      <c r="A27637" t="s">
        <v>24909</v>
      </c>
      <c r="B27637" t="s">
        <v>28676</v>
      </c>
      <c r="C27637">
        <f t="shared" si="431"/>
        <v>85</v>
      </c>
      <c r="D27637" t="str">
        <f>+VLOOKUP(base[[#This Row],[key]],Tabla2[[key]:[Homologado]],4,0)</f>
        <v>Artes Escénicas</v>
      </c>
    </row>
    <row r="27638" spans="1:4" x14ac:dyDescent="0.3">
      <c r="A27638" t="s">
        <v>24910</v>
      </c>
      <c r="B27638" t="s">
        <v>28676</v>
      </c>
      <c r="C27638">
        <f t="shared" si="431"/>
        <v>85</v>
      </c>
      <c r="D27638" t="str">
        <f>+VLOOKUP(base[[#This Row],[key]],Tabla2[[key]:[Homologado]],4,0)</f>
        <v>Artes Escénicas</v>
      </c>
    </row>
    <row r="27639" spans="1:4" x14ac:dyDescent="0.3">
      <c r="A27639" t="s">
        <v>24911</v>
      </c>
      <c r="B27639" t="s">
        <v>28676</v>
      </c>
      <c r="C27639">
        <f t="shared" si="431"/>
        <v>85</v>
      </c>
      <c r="D27639" t="str">
        <f>+VLOOKUP(base[[#This Row],[key]],Tabla2[[key]:[Homologado]],4,0)</f>
        <v>Artes Escénicas</v>
      </c>
    </row>
    <row r="27640" spans="1:4" x14ac:dyDescent="0.3">
      <c r="A27640" t="s">
        <v>24912</v>
      </c>
      <c r="B27640" t="s">
        <v>28676</v>
      </c>
      <c r="C27640">
        <f t="shared" si="431"/>
        <v>85</v>
      </c>
      <c r="D27640" t="str">
        <f>+VLOOKUP(base[[#This Row],[key]],Tabla2[[key]:[Homologado]],4,0)</f>
        <v>Artes Escénicas</v>
      </c>
    </row>
    <row r="27641" spans="1:4" x14ac:dyDescent="0.3">
      <c r="A27641" t="s">
        <v>24913</v>
      </c>
      <c r="B27641" t="s">
        <v>28676</v>
      </c>
      <c r="C27641">
        <f t="shared" si="431"/>
        <v>85</v>
      </c>
      <c r="D27641" t="str">
        <f>+VLOOKUP(base[[#This Row],[key]],Tabla2[[key]:[Homologado]],4,0)</f>
        <v>Artes Escénicas</v>
      </c>
    </row>
    <row r="27642" spans="1:4" x14ac:dyDescent="0.3">
      <c r="A27642" t="s">
        <v>20654</v>
      </c>
      <c r="B27642" t="s">
        <v>28676</v>
      </c>
      <c r="C27642">
        <f t="shared" si="431"/>
        <v>85</v>
      </c>
      <c r="D27642" t="str">
        <f>+VLOOKUP(base[[#This Row],[key]],Tabla2[[key]:[Homologado]],4,0)</f>
        <v>Artes Escénicas</v>
      </c>
    </row>
    <row r="27643" spans="1:4" x14ac:dyDescent="0.3">
      <c r="A27643" t="s">
        <v>19042</v>
      </c>
      <c r="B27643" t="s">
        <v>28676</v>
      </c>
      <c r="C27643">
        <f t="shared" si="431"/>
        <v>85</v>
      </c>
      <c r="D27643" t="str">
        <f>+VLOOKUP(base[[#This Row],[key]],Tabla2[[key]:[Homologado]],4,0)</f>
        <v>Artes Escénicas</v>
      </c>
    </row>
    <row r="27644" spans="1:4" x14ac:dyDescent="0.3">
      <c r="A27644" t="s">
        <v>24914</v>
      </c>
      <c r="B27644" t="s">
        <v>28676</v>
      </c>
      <c r="C27644">
        <f t="shared" si="431"/>
        <v>85</v>
      </c>
      <c r="D27644" t="str">
        <f>+VLOOKUP(base[[#This Row],[key]],Tabla2[[key]:[Homologado]],4,0)</f>
        <v>Artes Escénicas</v>
      </c>
    </row>
    <row r="27645" spans="1:4" x14ac:dyDescent="0.3">
      <c r="A27645" t="s">
        <v>24889</v>
      </c>
      <c r="B27645" t="s">
        <v>28676</v>
      </c>
      <c r="C27645">
        <f t="shared" si="431"/>
        <v>85</v>
      </c>
      <c r="D27645" t="str">
        <f>+VLOOKUP(base[[#This Row],[key]],Tabla2[[key]:[Homologado]],4,0)</f>
        <v>Artes Escénicas</v>
      </c>
    </row>
    <row r="27646" spans="1:4" x14ac:dyDescent="0.3">
      <c r="A27646" t="s">
        <v>24890</v>
      </c>
      <c r="B27646" t="s">
        <v>28676</v>
      </c>
      <c r="C27646">
        <f t="shared" si="431"/>
        <v>85</v>
      </c>
      <c r="D27646" t="str">
        <f>+VLOOKUP(base[[#This Row],[key]],Tabla2[[key]:[Homologado]],4,0)</f>
        <v>Artes Escénicas</v>
      </c>
    </row>
    <row r="27647" spans="1:4" x14ac:dyDescent="0.3">
      <c r="A27647" t="s">
        <v>24891</v>
      </c>
      <c r="B27647" t="s">
        <v>28676</v>
      </c>
      <c r="C27647">
        <f t="shared" si="431"/>
        <v>85</v>
      </c>
      <c r="D27647" t="str">
        <f>+VLOOKUP(base[[#This Row],[key]],Tabla2[[key]:[Homologado]],4,0)</f>
        <v>Artes Escénicas</v>
      </c>
    </row>
    <row r="27648" spans="1:4" x14ac:dyDescent="0.3">
      <c r="A27648" t="s">
        <v>19467</v>
      </c>
      <c r="B27648" t="s">
        <v>28676</v>
      </c>
      <c r="C27648">
        <f t="shared" si="431"/>
        <v>85</v>
      </c>
      <c r="D27648" t="str">
        <f>+VLOOKUP(base[[#This Row],[key]],Tabla2[[key]:[Homologado]],4,0)</f>
        <v>Artes Escénicas</v>
      </c>
    </row>
    <row r="27649" spans="1:4" x14ac:dyDescent="0.3">
      <c r="A27649" t="s">
        <v>24653</v>
      </c>
      <c r="B27649" t="s">
        <v>28676</v>
      </c>
      <c r="C27649">
        <f t="shared" si="431"/>
        <v>85</v>
      </c>
      <c r="D27649" t="str">
        <f>+VLOOKUP(base[[#This Row],[key]],Tabla2[[key]:[Homologado]],4,0)</f>
        <v>Artes Escénicas</v>
      </c>
    </row>
    <row r="27650" spans="1:4" x14ac:dyDescent="0.3">
      <c r="A27650" t="s">
        <v>24915</v>
      </c>
      <c r="B27650" t="s">
        <v>28676</v>
      </c>
      <c r="C27650">
        <f t="shared" si="431"/>
        <v>85</v>
      </c>
      <c r="D27650" t="str">
        <f>+VLOOKUP(base[[#This Row],[key]],Tabla2[[key]:[Homologado]],4,0)</f>
        <v>Artes Escénicas</v>
      </c>
    </row>
    <row r="27651" spans="1:4" x14ac:dyDescent="0.3">
      <c r="A27651" t="s">
        <v>24916</v>
      </c>
      <c r="B27651" t="s">
        <v>28676</v>
      </c>
      <c r="C27651">
        <f t="shared" si="431"/>
        <v>85</v>
      </c>
      <c r="D27651" t="str">
        <f>+VLOOKUP(base[[#This Row],[key]],Tabla2[[key]:[Homologado]],4,0)</f>
        <v>Artes Escénicas</v>
      </c>
    </row>
    <row r="27652" spans="1:4" x14ac:dyDescent="0.3">
      <c r="A27652" t="s">
        <v>24917</v>
      </c>
      <c r="B27652" t="s">
        <v>28676</v>
      </c>
      <c r="C27652">
        <f t="shared" ref="C27652:C27715" si="432">+IF(B27652=B27651,C27651,C27651+1)</f>
        <v>85</v>
      </c>
      <c r="D27652" t="str">
        <f>+VLOOKUP(base[[#This Row],[key]],Tabla2[[key]:[Homologado]],4,0)</f>
        <v>Artes Escénicas</v>
      </c>
    </row>
    <row r="27653" spans="1:4" x14ac:dyDescent="0.3">
      <c r="A27653" t="s">
        <v>24918</v>
      </c>
      <c r="B27653" t="s">
        <v>28676</v>
      </c>
      <c r="C27653">
        <f t="shared" si="432"/>
        <v>85</v>
      </c>
      <c r="D27653" t="str">
        <f>+VLOOKUP(base[[#This Row],[key]],Tabla2[[key]:[Homologado]],4,0)</f>
        <v>Artes Escénicas</v>
      </c>
    </row>
    <row r="27654" spans="1:4" x14ac:dyDescent="0.3">
      <c r="A27654" t="s">
        <v>24919</v>
      </c>
      <c r="B27654" t="s">
        <v>28676</v>
      </c>
      <c r="C27654">
        <f t="shared" si="432"/>
        <v>85</v>
      </c>
      <c r="D27654" t="str">
        <f>+VLOOKUP(base[[#This Row],[key]],Tabla2[[key]:[Homologado]],4,0)</f>
        <v>Artes Escénicas</v>
      </c>
    </row>
    <row r="27655" spans="1:4" x14ac:dyDescent="0.3">
      <c r="A27655" t="s">
        <v>22623</v>
      </c>
      <c r="B27655" t="s">
        <v>28676</v>
      </c>
      <c r="C27655">
        <f t="shared" si="432"/>
        <v>85</v>
      </c>
      <c r="D27655" t="str">
        <f>+VLOOKUP(base[[#This Row],[key]],Tabla2[[key]:[Homologado]],4,0)</f>
        <v>Artes Escénicas</v>
      </c>
    </row>
    <row r="27656" spans="1:4" x14ac:dyDescent="0.3">
      <c r="A27656" t="s">
        <v>23503</v>
      </c>
      <c r="B27656" t="s">
        <v>28676</v>
      </c>
      <c r="C27656">
        <f t="shared" si="432"/>
        <v>85</v>
      </c>
      <c r="D27656" t="str">
        <f>+VLOOKUP(base[[#This Row],[key]],Tabla2[[key]:[Homologado]],4,0)</f>
        <v>Artes Escénicas</v>
      </c>
    </row>
    <row r="27657" spans="1:4" x14ac:dyDescent="0.3">
      <c r="A27657" t="s">
        <v>24920</v>
      </c>
      <c r="B27657" t="s">
        <v>28676</v>
      </c>
      <c r="C27657">
        <f t="shared" si="432"/>
        <v>85</v>
      </c>
      <c r="D27657" t="str">
        <f>+VLOOKUP(base[[#This Row],[key]],Tabla2[[key]:[Homologado]],4,0)</f>
        <v>Artes Escénicas</v>
      </c>
    </row>
    <row r="27658" spans="1:4" x14ac:dyDescent="0.3">
      <c r="A27658" t="s">
        <v>24921</v>
      </c>
      <c r="B27658" t="s">
        <v>28676</v>
      </c>
      <c r="C27658">
        <f t="shared" si="432"/>
        <v>85</v>
      </c>
      <c r="D27658" t="str">
        <f>+VLOOKUP(base[[#This Row],[key]],Tabla2[[key]:[Homologado]],4,0)</f>
        <v>Artes Escénicas</v>
      </c>
    </row>
    <row r="27659" spans="1:4" x14ac:dyDescent="0.3">
      <c r="A27659" t="s">
        <v>35214</v>
      </c>
      <c r="B27659" t="s">
        <v>28676</v>
      </c>
      <c r="C27659">
        <f t="shared" si="432"/>
        <v>85</v>
      </c>
      <c r="D27659" t="str">
        <f>+VLOOKUP(base[[#This Row],[key]],Tabla2[[key]:[Homologado]],4,0)</f>
        <v>Artes Escénicas</v>
      </c>
    </row>
    <row r="27660" spans="1:4" x14ac:dyDescent="0.3">
      <c r="A27660" t="s">
        <v>35215</v>
      </c>
      <c r="B27660" t="s">
        <v>28676</v>
      </c>
      <c r="C27660">
        <f t="shared" si="432"/>
        <v>85</v>
      </c>
      <c r="D27660" t="str">
        <f>+VLOOKUP(base[[#This Row],[key]],Tabla2[[key]:[Homologado]],4,0)</f>
        <v>Artes Escénicas</v>
      </c>
    </row>
    <row r="27661" spans="1:4" x14ac:dyDescent="0.3">
      <c r="A27661" t="s">
        <v>35216</v>
      </c>
      <c r="B27661" t="s">
        <v>28676</v>
      </c>
      <c r="C27661">
        <f t="shared" si="432"/>
        <v>85</v>
      </c>
      <c r="D27661" t="str">
        <f>+VLOOKUP(base[[#This Row],[key]],Tabla2[[key]:[Homologado]],4,0)</f>
        <v>Artes Escénicas</v>
      </c>
    </row>
    <row r="27662" spans="1:4" x14ac:dyDescent="0.3">
      <c r="A27662" t="s">
        <v>35217</v>
      </c>
      <c r="B27662" t="s">
        <v>28676</v>
      </c>
      <c r="C27662">
        <f t="shared" si="432"/>
        <v>85</v>
      </c>
      <c r="D27662" t="str">
        <f>+VLOOKUP(base[[#This Row],[key]],Tabla2[[key]:[Homologado]],4,0)</f>
        <v>Artes Escénicas</v>
      </c>
    </row>
    <row r="27663" spans="1:4" x14ac:dyDescent="0.3">
      <c r="A27663" t="s">
        <v>35218</v>
      </c>
      <c r="B27663" t="s">
        <v>28676</v>
      </c>
      <c r="C27663">
        <f t="shared" si="432"/>
        <v>85</v>
      </c>
      <c r="D27663" t="str">
        <f>+VLOOKUP(base[[#This Row],[key]],Tabla2[[key]:[Homologado]],4,0)</f>
        <v>Artes Escénicas</v>
      </c>
    </row>
    <row r="27664" spans="1:4" x14ac:dyDescent="0.3">
      <c r="A27664" t="s">
        <v>35219</v>
      </c>
      <c r="B27664" t="s">
        <v>28676</v>
      </c>
      <c r="C27664">
        <f t="shared" si="432"/>
        <v>85</v>
      </c>
      <c r="D27664" t="str">
        <f>+VLOOKUP(base[[#This Row],[key]],Tabla2[[key]:[Homologado]],4,0)</f>
        <v>Artes Escénicas</v>
      </c>
    </row>
    <row r="27665" spans="1:4" x14ac:dyDescent="0.3">
      <c r="A27665" t="s">
        <v>35220</v>
      </c>
      <c r="B27665" t="s">
        <v>28676</v>
      </c>
      <c r="C27665">
        <f t="shared" si="432"/>
        <v>85</v>
      </c>
      <c r="D27665" t="str">
        <f>+VLOOKUP(base[[#This Row],[key]],Tabla2[[key]:[Homologado]],4,0)</f>
        <v>Artes Escénicas</v>
      </c>
    </row>
    <row r="27666" spans="1:4" x14ac:dyDescent="0.3">
      <c r="A27666" t="s">
        <v>35221</v>
      </c>
      <c r="B27666" t="s">
        <v>28676</v>
      </c>
      <c r="C27666">
        <f t="shared" si="432"/>
        <v>85</v>
      </c>
      <c r="D27666" t="str">
        <f>+VLOOKUP(base[[#This Row],[key]],Tabla2[[key]:[Homologado]],4,0)</f>
        <v>Artes Escénicas</v>
      </c>
    </row>
    <row r="27667" spans="1:4" x14ac:dyDescent="0.3">
      <c r="A27667" t="s">
        <v>35222</v>
      </c>
      <c r="B27667" t="s">
        <v>28676</v>
      </c>
      <c r="C27667">
        <f t="shared" si="432"/>
        <v>85</v>
      </c>
      <c r="D27667" t="str">
        <f>+VLOOKUP(base[[#This Row],[key]],Tabla2[[key]:[Homologado]],4,0)</f>
        <v>Artes Escénicas</v>
      </c>
    </row>
    <row r="27668" spans="1:4" x14ac:dyDescent="0.3">
      <c r="A27668" t="s">
        <v>35223</v>
      </c>
      <c r="B27668" t="s">
        <v>28676</v>
      </c>
      <c r="C27668">
        <f t="shared" si="432"/>
        <v>85</v>
      </c>
      <c r="D27668" t="str">
        <f>+VLOOKUP(base[[#This Row],[key]],Tabla2[[key]:[Homologado]],4,0)</f>
        <v>Artes Escénicas</v>
      </c>
    </row>
    <row r="27669" spans="1:4" x14ac:dyDescent="0.3">
      <c r="A27669" t="s">
        <v>35224</v>
      </c>
      <c r="B27669" t="s">
        <v>28676</v>
      </c>
      <c r="C27669">
        <f t="shared" si="432"/>
        <v>85</v>
      </c>
      <c r="D27669" t="str">
        <f>+VLOOKUP(base[[#This Row],[key]],Tabla2[[key]:[Homologado]],4,0)</f>
        <v>Artes Escénicas</v>
      </c>
    </row>
    <row r="27670" spans="1:4" x14ac:dyDescent="0.3">
      <c r="A27670" t="s">
        <v>35225</v>
      </c>
      <c r="B27670" t="s">
        <v>28676</v>
      </c>
      <c r="C27670">
        <f t="shared" si="432"/>
        <v>85</v>
      </c>
      <c r="D27670" t="str">
        <f>+VLOOKUP(base[[#This Row],[key]],Tabla2[[key]:[Homologado]],4,0)</f>
        <v>Artes Escénicas</v>
      </c>
    </row>
    <row r="27671" spans="1:4" x14ac:dyDescent="0.3">
      <c r="A27671" t="s">
        <v>35226</v>
      </c>
      <c r="B27671" t="s">
        <v>28676</v>
      </c>
      <c r="C27671">
        <f t="shared" si="432"/>
        <v>85</v>
      </c>
      <c r="D27671" t="str">
        <f>+VLOOKUP(base[[#This Row],[key]],Tabla2[[key]:[Homologado]],4,0)</f>
        <v>Artes Escénicas</v>
      </c>
    </row>
    <row r="27672" spans="1:4" x14ac:dyDescent="0.3">
      <c r="A27672" t="s">
        <v>35227</v>
      </c>
      <c r="B27672" t="s">
        <v>28676</v>
      </c>
      <c r="C27672">
        <f t="shared" si="432"/>
        <v>85</v>
      </c>
      <c r="D27672" t="str">
        <f>+VLOOKUP(base[[#This Row],[key]],Tabla2[[key]:[Homologado]],4,0)</f>
        <v>Artes Escénicas</v>
      </c>
    </row>
    <row r="27673" spans="1:4" x14ac:dyDescent="0.3">
      <c r="A27673" t="s">
        <v>22143</v>
      </c>
      <c r="B27673" t="s">
        <v>28091</v>
      </c>
      <c r="C27673">
        <f t="shared" si="432"/>
        <v>86</v>
      </c>
      <c r="D27673" t="str">
        <f>+VLOOKUP(base[[#This Row],[key]],Tabla2[[key]:[Homologado]],4,0)</f>
        <v>Comunicador(a)</v>
      </c>
    </row>
    <row r="27674" spans="1:4" x14ac:dyDescent="0.3">
      <c r="A27674" t="s">
        <v>28091</v>
      </c>
      <c r="B27674" t="s">
        <v>28091</v>
      </c>
      <c r="C27674">
        <f t="shared" si="432"/>
        <v>86</v>
      </c>
      <c r="D27674" t="str">
        <f>+VLOOKUP(base[[#This Row],[key]],Tabla2[[key]:[Homologado]],4,0)</f>
        <v>Comunicador(a)</v>
      </c>
    </row>
    <row r="27675" spans="1:4" x14ac:dyDescent="0.3">
      <c r="A27675" t="s">
        <v>35239</v>
      </c>
      <c r="B27675" t="s">
        <v>19834</v>
      </c>
      <c r="C27675">
        <f t="shared" si="432"/>
        <v>87</v>
      </c>
      <c r="D27675" t="str">
        <f>+VLOOKUP(base[[#This Row],[key]],Tabla2[[key]:[Homologado]],4,0)</f>
        <v>Chofer</v>
      </c>
    </row>
    <row r="27676" spans="1:4" x14ac:dyDescent="0.3">
      <c r="A27676" t="s">
        <v>19834</v>
      </c>
      <c r="B27676" t="s">
        <v>19834</v>
      </c>
      <c r="C27676">
        <f t="shared" si="432"/>
        <v>87</v>
      </c>
      <c r="D27676" t="str">
        <f>+VLOOKUP(base[[#This Row],[key]],Tabla2[[key]:[Homologado]],4,0)</f>
        <v>Chofer</v>
      </c>
    </row>
    <row r="27677" spans="1:4" x14ac:dyDescent="0.3">
      <c r="A27677" t="s">
        <v>35240</v>
      </c>
      <c r="B27677" t="s">
        <v>19834</v>
      </c>
      <c r="C27677">
        <f t="shared" si="432"/>
        <v>87</v>
      </c>
      <c r="D27677" t="str">
        <f>+VLOOKUP(base[[#This Row],[key]],Tabla2[[key]:[Homologado]],4,0)</f>
        <v>Chofer</v>
      </c>
    </row>
    <row r="27678" spans="1:4" x14ac:dyDescent="0.3">
      <c r="A27678" t="s">
        <v>19859</v>
      </c>
      <c r="B27678" t="s">
        <v>19834</v>
      </c>
      <c r="C27678">
        <f t="shared" si="432"/>
        <v>87</v>
      </c>
      <c r="D27678" t="str">
        <f>+VLOOKUP(base[[#This Row],[key]],Tabla2[[key]:[Homologado]],4,0)</f>
        <v>Chofer</v>
      </c>
    </row>
    <row r="27679" spans="1:4" x14ac:dyDescent="0.3">
      <c r="A27679" t="s">
        <v>19864</v>
      </c>
      <c r="B27679" t="s">
        <v>19834</v>
      </c>
      <c r="C27679">
        <f t="shared" si="432"/>
        <v>87</v>
      </c>
      <c r="D27679" t="str">
        <f>+VLOOKUP(base[[#This Row],[key]],Tabla2[[key]:[Homologado]],4,0)</f>
        <v>Chofer</v>
      </c>
    </row>
    <row r="27680" spans="1:4" x14ac:dyDescent="0.3">
      <c r="A27680" t="s">
        <v>19865</v>
      </c>
      <c r="B27680" t="s">
        <v>19834</v>
      </c>
      <c r="C27680">
        <f t="shared" si="432"/>
        <v>87</v>
      </c>
      <c r="D27680" t="str">
        <f>+VLOOKUP(base[[#This Row],[key]],Tabla2[[key]:[Homologado]],4,0)</f>
        <v>Chofer</v>
      </c>
    </row>
    <row r="27681" spans="1:4" x14ac:dyDescent="0.3">
      <c r="A27681" t="s">
        <v>19867</v>
      </c>
      <c r="B27681" t="s">
        <v>19834</v>
      </c>
      <c r="C27681">
        <f t="shared" si="432"/>
        <v>87</v>
      </c>
      <c r="D27681" t="str">
        <f>+VLOOKUP(base[[#This Row],[key]],Tabla2[[key]:[Homologado]],4,0)</f>
        <v>Chofer</v>
      </c>
    </row>
    <row r="27682" spans="1:4" x14ac:dyDescent="0.3">
      <c r="A27682" t="s">
        <v>19868</v>
      </c>
      <c r="B27682" t="s">
        <v>19834</v>
      </c>
      <c r="C27682">
        <f t="shared" si="432"/>
        <v>87</v>
      </c>
      <c r="D27682" t="str">
        <f>+VLOOKUP(base[[#This Row],[key]],Tabla2[[key]:[Homologado]],4,0)</f>
        <v>Chofer</v>
      </c>
    </row>
    <row r="27683" spans="1:4" x14ac:dyDescent="0.3">
      <c r="A27683" t="s">
        <v>19910</v>
      </c>
      <c r="B27683" t="s">
        <v>19834</v>
      </c>
      <c r="C27683">
        <f t="shared" si="432"/>
        <v>87</v>
      </c>
      <c r="D27683" t="str">
        <f>+VLOOKUP(base[[#This Row],[key]],Tabla2[[key]:[Homologado]],4,0)</f>
        <v>Chofer</v>
      </c>
    </row>
    <row r="27684" spans="1:4" x14ac:dyDescent="0.3">
      <c r="A27684" t="s">
        <v>19927</v>
      </c>
      <c r="B27684" t="s">
        <v>19834</v>
      </c>
      <c r="C27684">
        <f t="shared" si="432"/>
        <v>87</v>
      </c>
      <c r="D27684" t="str">
        <f>+VLOOKUP(base[[#This Row],[key]],Tabla2[[key]:[Homologado]],4,0)</f>
        <v>Chofer</v>
      </c>
    </row>
    <row r="27685" spans="1:4" x14ac:dyDescent="0.3">
      <c r="A27685" t="s">
        <v>19928</v>
      </c>
      <c r="B27685" t="s">
        <v>19834</v>
      </c>
      <c r="C27685">
        <f t="shared" si="432"/>
        <v>87</v>
      </c>
      <c r="D27685" t="str">
        <f>+VLOOKUP(base[[#This Row],[key]],Tabla2[[key]:[Homologado]],4,0)</f>
        <v>Chofer</v>
      </c>
    </row>
    <row r="27686" spans="1:4" x14ac:dyDescent="0.3">
      <c r="A27686" t="s">
        <v>19929</v>
      </c>
      <c r="B27686" t="s">
        <v>19834</v>
      </c>
      <c r="C27686">
        <f t="shared" si="432"/>
        <v>87</v>
      </c>
      <c r="D27686" t="str">
        <f>+VLOOKUP(base[[#This Row],[key]],Tabla2[[key]:[Homologado]],4,0)</f>
        <v>Chofer</v>
      </c>
    </row>
    <row r="27687" spans="1:4" x14ac:dyDescent="0.3">
      <c r="A27687" t="s">
        <v>19930</v>
      </c>
      <c r="B27687" t="s">
        <v>19834</v>
      </c>
      <c r="C27687">
        <f t="shared" si="432"/>
        <v>87</v>
      </c>
      <c r="D27687" t="str">
        <f>+VLOOKUP(base[[#This Row],[key]],Tabla2[[key]:[Homologado]],4,0)</f>
        <v>Chofer</v>
      </c>
    </row>
    <row r="27688" spans="1:4" x14ac:dyDescent="0.3">
      <c r="A27688" t="s">
        <v>19931</v>
      </c>
      <c r="B27688" t="s">
        <v>19834</v>
      </c>
      <c r="C27688">
        <f t="shared" si="432"/>
        <v>87</v>
      </c>
      <c r="D27688" t="str">
        <f>+VLOOKUP(base[[#This Row],[key]],Tabla2[[key]:[Homologado]],4,0)</f>
        <v>Chofer</v>
      </c>
    </row>
    <row r="27689" spans="1:4" x14ac:dyDescent="0.3">
      <c r="A27689" t="s">
        <v>19932</v>
      </c>
      <c r="B27689" t="s">
        <v>19834</v>
      </c>
      <c r="C27689">
        <f t="shared" si="432"/>
        <v>87</v>
      </c>
      <c r="D27689" t="str">
        <f>+VLOOKUP(base[[#This Row],[key]],Tabla2[[key]:[Homologado]],4,0)</f>
        <v>Chofer</v>
      </c>
    </row>
    <row r="27690" spans="1:4" x14ac:dyDescent="0.3">
      <c r="A27690" t="s">
        <v>19933</v>
      </c>
      <c r="B27690" t="s">
        <v>19834</v>
      </c>
      <c r="C27690">
        <f t="shared" si="432"/>
        <v>87</v>
      </c>
      <c r="D27690" t="str">
        <f>+VLOOKUP(base[[#This Row],[key]],Tabla2[[key]:[Homologado]],4,0)</f>
        <v>Chofer</v>
      </c>
    </row>
    <row r="27691" spans="1:4" x14ac:dyDescent="0.3">
      <c r="A27691" t="s">
        <v>19934</v>
      </c>
      <c r="B27691" t="s">
        <v>19834</v>
      </c>
      <c r="C27691">
        <f t="shared" si="432"/>
        <v>87</v>
      </c>
      <c r="D27691" t="str">
        <f>+VLOOKUP(base[[#This Row],[key]],Tabla2[[key]:[Homologado]],4,0)</f>
        <v>Chofer</v>
      </c>
    </row>
    <row r="27692" spans="1:4" x14ac:dyDescent="0.3">
      <c r="A27692" t="s">
        <v>19935</v>
      </c>
      <c r="B27692" t="s">
        <v>19834</v>
      </c>
      <c r="C27692">
        <f t="shared" si="432"/>
        <v>87</v>
      </c>
      <c r="D27692" t="str">
        <f>+VLOOKUP(base[[#This Row],[key]],Tabla2[[key]:[Homologado]],4,0)</f>
        <v>Chofer</v>
      </c>
    </row>
    <row r="27693" spans="1:4" x14ac:dyDescent="0.3">
      <c r="A27693" t="s">
        <v>19936</v>
      </c>
      <c r="B27693" t="s">
        <v>19834</v>
      </c>
      <c r="C27693">
        <f t="shared" si="432"/>
        <v>87</v>
      </c>
      <c r="D27693" t="str">
        <f>+VLOOKUP(base[[#This Row],[key]],Tabla2[[key]:[Homologado]],4,0)</f>
        <v>Chofer</v>
      </c>
    </row>
    <row r="27694" spans="1:4" x14ac:dyDescent="0.3">
      <c r="A27694" t="s">
        <v>19937</v>
      </c>
      <c r="B27694" t="s">
        <v>19834</v>
      </c>
      <c r="C27694">
        <f t="shared" si="432"/>
        <v>87</v>
      </c>
      <c r="D27694" t="str">
        <f>+VLOOKUP(base[[#This Row],[key]],Tabla2[[key]:[Homologado]],4,0)</f>
        <v>Chofer</v>
      </c>
    </row>
    <row r="27695" spans="1:4" x14ac:dyDescent="0.3">
      <c r="A27695" t="s">
        <v>19938</v>
      </c>
      <c r="B27695" t="s">
        <v>19834</v>
      </c>
      <c r="C27695">
        <f t="shared" si="432"/>
        <v>87</v>
      </c>
      <c r="D27695" t="str">
        <f>+VLOOKUP(base[[#This Row],[key]],Tabla2[[key]:[Homologado]],4,0)</f>
        <v>Chofer</v>
      </c>
    </row>
    <row r="27696" spans="1:4" x14ac:dyDescent="0.3">
      <c r="A27696" t="s">
        <v>19939</v>
      </c>
      <c r="B27696" t="s">
        <v>19834</v>
      </c>
      <c r="C27696">
        <f t="shared" si="432"/>
        <v>87</v>
      </c>
      <c r="D27696" t="str">
        <f>+VLOOKUP(base[[#This Row],[key]],Tabla2[[key]:[Homologado]],4,0)</f>
        <v>Chofer</v>
      </c>
    </row>
    <row r="27697" spans="1:4" x14ac:dyDescent="0.3">
      <c r="A27697" t="s">
        <v>19940</v>
      </c>
      <c r="B27697" t="s">
        <v>19834</v>
      </c>
      <c r="C27697">
        <f t="shared" si="432"/>
        <v>87</v>
      </c>
      <c r="D27697" t="str">
        <f>+VLOOKUP(base[[#This Row],[key]],Tabla2[[key]:[Homologado]],4,0)</f>
        <v>Chofer</v>
      </c>
    </row>
    <row r="27698" spans="1:4" x14ac:dyDescent="0.3">
      <c r="A27698" t="s">
        <v>19941</v>
      </c>
      <c r="B27698" t="s">
        <v>19834</v>
      </c>
      <c r="C27698">
        <f t="shared" si="432"/>
        <v>87</v>
      </c>
      <c r="D27698" t="str">
        <f>+VLOOKUP(base[[#This Row],[key]],Tabla2[[key]:[Homologado]],4,0)</f>
        <v>Chofer</v>
      </c>
    </row>
    <row r="27699" spans="1:4" x14ac:dyDescent="0.3">
      <c r="A27699" t="s">
        <v>19942</v>
      </c>
      <c r="B27699" t="s">
        <v>19834</v>
      </c>
      <c r="C27699">
        <f t="shared" si="432"/>
        <v>87</v>
      </c>
      <c r="D27699" t="str">
        <f>+VLOOKUP(base[[#This Row],[key]],Tabla2[[key]:[Homologado]],4,0)</f>
        <v>Chofer</v>
      </c>
    </row>
    <row r="27700" spans="1:4" x14ac:dyDescent="0.3">
      <c r="A27700" t="s">
        <v>19943</v>
      </c>
      <c r="B27700" t="s">
        <v>19834</v>
      </c>
      <c r="C27700">
        <f t="shared" si="432"/>
        <v>87</v>
      </c>
      <c r="D27700" t="str">
        <f>+VLOOKUP(base[[#This Row],[key]],Tabla2[[key]:[Homologado]],4,0)</f>
        <v>Chofer</v>
      </c>
    </row>
    <row r="27701" spans="1:4" x14ac:dyDescent="0.3">
      <c r="A27701" t="s">
        <v>19944</v>
      </c>
      <c r="B27701" t="s">
        <v>19834</v>
      </c>
      <c r="C27701">
        <f t="shared" si="432"/>
        <v>87</v>
      </c>
      <c r="D27701" t="str">
        <f>+VLOOKUP(base[[#This Row],[key]],Tabla2[[key]:[Homologado]],4,0)</f>
        <v>Chofer</v>
      </c>
    </row>
    <row r="27702" spans="1:4" x14ac:dyDescent="0.3">
      <c r="A27702" t="s">
        <v>19945</v>
      </c>
      <c r="B27702" t="s">
        <v>19834</v>
      </c>
      <c r="C27702">
        <f t="shared" si="432"/>
        <v>87</v>
      </c>
      <c r="D27702" t="str">
        <f>+VLOOKUP(base[[#This Row],[key]],Tabla2[[key]:[Homologado]],4,0)</f>
        <v>Chofer</v>
      </c>
    </row>
    <row r="27703" spans="1:4" x14ac:dyDescent="0.3">
      <c r="A27703" t="s">
        <v>19946</v>
      </c>
      <c r="B27703" t="s">
        <v>19834</v>
      </c>
      <c r="C27703">
        <f t="shared" si="432"/>
        <v>87</v>
      </c>
      <c r="D27703" t="str">
        <f>+VLOOKUP(base[[#This Row],[key]],Tabla2[[key]:[Homologado]],4,0)</f>
        <v>Chofer</v>
      </c>
    </row>
    <row r="27704" spans="1:4" x14ac:dyDescent="0.3">
      <c r="A27704" t="s">
        <v>19947</v>
      </c>
      <c r="B27704" t="s">
        <v>19834</v>
      </c>
      <c r="C27704">
        <f t="shared" si="432"/>
        <v>87</v>
      </c>
      <c r="D27704" t="str">
        <f>+VLOOKUP(base[[#This Row],[key]],Tabla2[[key]:[Homologado]],4,0)</f>
        <v>Chofer</v>
      </c>
    </row>
    <row r="27705" spans="1:4" x14ac:dyDescent="0.3">
      <c r="A27705" t="s">
        <v>19948</v>
      </c>
      <c r="B27705" t="s">
        <v>19834</v>
      </c>
      <c r="C27705">
        <f t="shared" si="432"/>
        <v>87</v>
      </c>
      <c r="D27705" t="str">
        <f>+VLOOKUP(base[[#This Row],[key]],Tabla2[[key]:[Homologado]],4,0)</f>
        <v>Chofer</v>
      </c>
    </row>
    <row r="27706" spans="1:4" x14ac:dyDescent="0.3">
      <c r="A27706" t="s">
        <v>19949</v>
      </c>
      <c r="B27706" t="s">
        <v>19834</v>
      </c>
      <c r="C27706">
        <f t="shared" si="432"/>
        <v>87</v>
      </c>
      <c r="D27706" t="str">
        <f>+VLOOKUP(base[[#This Row],[key]],Tabla2[[key]:[Homologado]],4,0)</f>
        <v>Chofer</v>
      </c>
    </row>
    <row r="27707" spans="1:4" x14ac:dyDescent="0.3">
      <c r="A27707" t="s">
        <v>19950</v>
      </c>
      <c r="B27707" t="s">
        <v>19834</v>
      </c>
      <c r="C27707">
        <f t="shared" si="432"/>
        <v>87</v>
      </c>
      <c r="D27707" t="str">
        <f>+VLOOKUP(base[[#This Row],[key]],Tabla2[[key]:[Homologado]],4,0)</f>
        <v>Chofer</v>
      </c>
    </row>
    <row r="27708" spans="1:4" x14ac:dyDescent="0.3">
      <c r="A27708" t="s">
        <v>19951</v>
      </c>
      <c r="B27708" t="s">
        <v>19834</v>
      </c>
      <c r="C27708">
        <f t="shared" si="432"/>
        <v>87</v>
      </c>
      <c r="D27708" t="str">
        <f>+VLOOKUP(base[[#This Row],[key]],Tabla2[[key]:[Homologado]],4,0)</f>
        <v>Chofer</v>
      </c>
    </row>
    <row r="27709" spans="1:4" x14ac:dyDescent="0.3">
      <c r="A27709" t="s">
        <v>19952</v>
      </c>
      <c r="B27709" t="s">
        <v>19834</v>
      </c>
      <c r="C27709">
        <f t="shared" si="432"/>
        <v>87</v>
      </c>
      <c r="D27709" t="str">
        <f>+VLOOKUP(base[[#This Row],[key]],Tabla2[[key]:[Homologado]],4,0)</f>
        <v>Chofer</v>
      </c>
    </row>
    <row r="27710" spans="1:4" x14ac:dyDescent="0.3">
      <c r="A27710" t="s">
        <v>19953</v>
      </c>
      <c r="B27710" t="s">
        <v>19834</v>
      </c>
      <c r="C27710">
        <f t="shared" si="432"/>
        <v>87</v>
      </c>
      <c r="D27710" t="str">
        <f>+VLOOKUP(base[[#This Row],[key]],Tabla2[[key]:[Homologado]],4,0)</f>
        <v>Chofer</v>
      </c>
    </row>
    <row r="27711" spans="1:4" x14ac:dyDescent="0.3">
      <c r="A27711" t="s">
        <v>19954</v>
      </c>
      <c r="B27711" t="s">
        <v>19834</v>
      </c>
      <c r="C27711">
        <f t="shared" si="432"/>
        <v>87</v>
      </c>
      <c r="D27711" t="str">
        <f>+VLOOKUP(base[[#This Row],[key]],Tabla2[[key]:[Homologado]],4,0)</f>
        <v>Chofer</v>
      </c>
    </row>
    <row r="27712" spans="1:4" x14ac:dyDescent="0.3">
      <c r="A27712" t="s">
        <v>16628</v>
      </c>
      <c r="B27712" t="s">
        <v>19834</v>
      </c>
      <c r="C27712">
        <f t="shared" si="432"/>
        <v>87</v>
      </c>
      <c r="D27712" t="str">
        <f>+VLOOKUP(base[[#This Row],[key]],Tabla2[[key]:[Homologado]],4,0)</f>
        <v>Chofer</v>
      </c>
    </row>
    <row r="27713" spans="1:4" x14ac:dyDescent="0.3">
      <c r="A27713" t="s">
        <v>19955</v>
      </c>
      <c r="B27713" t="s">
        <v>19834</v>
      </c>
      <c r="C27713">
        <f t="shared" si="432"/>
        <v>87</v>
      </c>
      <c r="D27713" t="str">
        <f>+VLOOKUP(base[[#This Row],[key]],Tabla2[[key]:[Homologado]],4,0)</f>
        <v>Chofer</v>
      </c>
    </row>
    <row r="27714" spans="1:4" x14ac:dyDescent="0.3">
      <c r="A27714" t="s">
        <v>19956</v>
      </c>
      <c r="B27714" t="s">
        <v>19834</v>
      </c>
      <c r="C27714">
        <f t="shared" si="432"/>
        <v>87</v>
      </c>
      <c r="D27714" t="str">
        <f>+VLOOKUP(base[[#This Row],[key]],Tabla2[[key]:[Homologado]],4,0)</f>
        <v>Chofer</v>
      </c>
    </row>
    <row r="27715" spans="1:4" x14ac:dyDescent="0.3">
      <c r="A27715" t="s">
        <v>19957</v>
      </c>
      <c r="B27715" t="s">
        <v>19834</v>
      </c>
      <c r="C27715">
        <f t="shared" si="432"/>
        <v>87</v>
      </c>
      <c r="D27715" t="str">
        <f>+VLOOKUP(base[[#This Row],[key]],Tabla2[[key]:[Homologado]],4,0)</f>
        <v>Chofer</v>
      </c>
    </row>
    <row r="27716" spans="1:4" x14ac:dyDescent="0.3">
      <c r="A27716" t="s">
        <v>19958</v>
      </c>
      <c r="B27716" t="s">
        <v>19834</v>
      </c>
      <c r="C27716">
        <f t="shared" ref="C27716:C27779" si="433">+IF(B27716=B27715,C27715,C27715+1)</f>
        <v>87</v>
      </c>
      <c r="D27716" t="str">
        <f>+VLOOKUP(base[[#This Row],[key]],Tabla2[[key]:[Homologado]],4,0)</f>
        <v>Chofer</v>
      </c>
    </row>
    <row r="27717" spans="1:4" x14ac:dyDescent="0.3">
      <c r="A27717" t="s">
        <v>19959</v>
      </c>
      <c r="B27717" t="s">
        <v>19834</v>
      </c>
      <c r="C27717">
        <f t="shared" si="433"/>
        <v>87</v>
      </c>
      <c r="D27717" t="str">
        <f>+VLOOKUP(base[[#This Row],[key]],Tabla2[[key]:[Homologado]],4,0)</f>
        <v>Chofer</v>
      </c>
    </row>
    <row r="27718" spans="1:4" x14ac:dyDescent="0.3">
      <c r="A27718" t="s">
        <v>19960</v>
      </c>
      <c r="B27718" t="s">
        <v>19834</v>
      </c>
      <c r="C27718">
        <f t="shared" si="433"/>
        <v>87</v>
      </c>
      <c r="D27718" t="str">
        <f>+VLOOKUP(base[[#This Row],[key]],Tabla2[[key]:[Homologado]],4,0)</f>
        <v>Chofer</v>
      </c>
    </row>
    <row r="27719" spans="1:4" x14ac:dyDescent="0.3">
      <c r="A27719" t="s">
        <v>19961</v>
      </c>
      <c r="B27719" t="s">
        <v>19834</v>
      </c>
      <c r="C27719">
        <f t="shared" si="433"/>
        <v>87</v>
      </c>
      <c r="D27719" t="str">
        <f>+VLOOKUP(base[[#This Row],[key]],Tabla2[[key]:[Homologado]],4,0)</f>
        <v>Chofer</v>
      </c>
    </row>
    <row r="27720" spans="1:4" x14ac:dyDescent="0.3">
      <c r="A27720" t="s">
        <v>19962</v>
      </c>
      <c r="B27720" t="s">
        <v>19834</v>
      </c>
      <c r="C27720">
        <f t="shared" si="433"/>
        <v>87</v>
      </c>
      <c r="D27720" t="str">
        <f>+VLOOKUP(base[[#This Row],[key]],Tabla2[[key]:[Homologado]],4,0)</f>
        <v>Chofer</v>
      </c>
    </row>
    <row r="27721" spans="1:4" x14ac:dyDescent="0.3">
      <c r="A27721" t="s">
        <v>19963</v>
      </c>
      <c r="B27721" t="s">
        <v>19834</v>
      </c>
      <c r="C27721">
        <f t="shared" si="433"/>
        <v>87</v>
      </c>
      <c r="D27721" t="str">
        <f>+VLOOKUP(base[[#This Row],[key]],Tabla2[[key]:[Homologado]],4,0)</f>
        <v>Chofer</v>
      </c>
    </row>
    <row r="27722" spans="1:4" x14ac:dyDescent="0.3">
      <c r="A27722" t="s">
        <v>19964</v>
      </c>
      <c r="B27722" t="s">
        <v>19834</v>
      </c>
      <c r="C27722">
        <f t="shared" si="433"/>
        <v>87</v>
      </c>
      <c r="D27722" t="str">
        <f>+VLOOKUP(base[[#This Row],[key]],Tabla2[[key]:[Homologado]],4,0)</f>
        <v>Chofer</v>
      </c>
    </row>
    <row r="27723" spans="1:4" x14ac:dyDescent="0.3">
      <c r="A27723" t="s">
        <v>19965</v>
      </c>
      <c r="B27723" t="s">
        <v>19834</v>
      </c>
      <c r="C27723">
        <f t="shared" si="433"/>
        <v>87</v>
      </c>
      <c r="D27723" t="str">
        <f>+VLOOKUP(base[[#This Row],[key]],Tabla2[[key]:[Homologado]],4,0)</f>
        <v>Chofer</v>
      </c>
    </row>
    <row r="27724" spans="1:4" x14ac:dyDescent="0.3">
      <c r="A27724" t="s">
        <v>19966</v>
      </c>
      <c r="B27724" t="s">
        <v>19834</v>
      </c>
      <c r="C27724">
        <f t="shared" si="433"/>
        <v>87</v>
      </c>
      <c r="D27724" t="str">
        <f>+VLOOKUP(base[[#This Row],[key]],Tabla2[[key]:[Homologado]],4,0)</f>
        <v>Chofer</v>
      </c>
    </row>
    <row r="27725" spans="1:4" x14ac:dyDescent="0.3">
      <c r="A27725" t="s">
        <v>19967</v>
      </c>
      <c r="B27725" t="s">
        <v>19834</v>
      </c>
      <c r="C27725">
        <f t="shared" si="433"/>
        <v>87</v>
      </c>
      <c r="D27725" t="str">
        <f>+VLOOKUP(base[[#This Row],[key]],Tabla2[[key]:[Homologado]],4,0)</f>
        <v>Chofer</v>
      </c>
    </row>
    <row r="27726" spans="1:4" x14ac:dyDescent="0.3">
      <c r="A27726" t="s">
        <v>19968</v>
      </c>
      <c r="B27726" t="s">
        <v>19834</v>
      </c>
      <c r="C27726">
        <f t="shared" si="433"/>
        <v>87</v>
      </c>
      <c r="D27726" t="str">
        <f>+VLOOKUP(base[[#This Row],[key]],Tabla2[[key]:[Homologado]],4,0)</f>
        <v>Chofer</v>
      </c>
    </row>
    <row r="27727" spans="1:4" x14ac:dyDescent="0.3">
      <c r="A27727" t="s">
        <v>35241</v>
      </c>
      <c r="B27727" t="s">
        <v>19834</v>
      </c>
      <c r="C27727">
        <f t="shared" si="433"/>
        <v>87</v>
      </c>
      <c r="D27727" t="str">
        <f>+VLOOKUP(base[[#This Row],[key]],Tabla2[[key]:[Homologado]],4,0)</f>
        <v>Chofer</v>
      </c>
    </row>
    <row r="27728" spans="1:4" x14ac:dyDescent="0.3">
      <c r="A27728" t="s">
        <v>35242</v>
      </c>
      <c r="B27728" t="s">
        <v>19834</v>
      </c>
      <c r="C27728">
        <f t="shared" si="433"/>
        <v>87</v>
      </c>
      <c r="D27728" t="str">
        <f>+VLOOKUP(base[[#This Row],[key]],Tabla2[[key]:[Homologado]],4,0)</f>
        <v>Chofer</v>
      </c>
    </row>
    <row r="27729" spans="1:4" x14ac:dyDescent="0.3">
      <c r="A27729" t="s">
        <v>35243</v>
      </c>
      <c r="B27729" t="s">
        <v>19834</v>
      </c>
      <c r="C27729">
        <f t="shared" si="433"/>
        <v>87</v>
      </c>
      <c r="D27729" t="str">
        <f>+VLOOKUP(base[[#This Row],[key]],Tabla2[[key]:[Homologado]],4,0)</f>
        <v>Chofer</v>
      </c>
    </row>
    <row r="27730" spans="1:4" x14ac:dyDescent="0.3">
      <c r="A27730" t="s">
        <v>35244</v>
      </c>
      <c r="B27730" t="s">
        <v>19834</v>
      </c>
      <c r="C27730">
        <f t="shared" si="433"/>
        <v>87</v>
      </c>
      <c r="D27730" t="str">
        <f>+VLOOKUP(base[[#This Row],[key]],Tabla2[[key]:[Homologado]],4,0)</f>
        <v>Chofer</v>
      </c>
    </row>
    <row r="27731" spans="1:4" x14ac:dyDescent="0.3">
      <c r="A27731" t="s">
        <v>35245</v>
      </c>
      <c r="B27731" t="s">
        <v>19834</v>
      </c>
      <c r="C27731">
        <f t="shared" si="433"/>
        <v>87</v>
      </c>
      <c r="D27731" t="str">
        <f>+VLOOKUP(base[[#This Row],[key]],Tabla2[[key]:[Homologado]],4,0)</f>
        <v>Chofer</v>
      </c>
    </row>
    <row r="27732" spans="1:4" x14ac:dyDescent="0.3">
      <c r="A27732" t="s">
        <v>19969</v>
      </c>
      <c r="B27732" t="s">
        <v>19834</v>
      </c>
      <c r="C27732">
        <f t="shared" si="433"/>
        <v>87</v>
      </c>
      <c r="D27732" t="str">
        <f>+VLOOKUP(base[[#This Row],[key]],Tabla2[[key]:[Homologado]],4,0)</f>
        <v>Chofer</v>
      </c>
    </row>
    <row r="27733" spans="1:4" x14ac:dyDescent="0.3">
      <c r="A27733" t="s">
        <v>19970</v>
      </c>
      <c r="B27733" t="s">
        <v>19834</v>
      </c>
      <c r="C27733">
        <f t="shared" si="433"/>
        <v>87</v>
      </c>
      <c r="D27733" t="str">
        <f>+VLOOKUP(base[[#This Row],[key]],Tabla2[[key]:[Homologado]],4,0)</f>
        <v>Chofer</v>
      </c>
    </row>
    <row r="27734" spans="1:4" x14ac:dyDescent="0.3">
      <c r="A27734" t="s">
        <v>19050</v>
      </c>
      <c r="B27734" t="s">
        <v>19834</v>
      </c>
      <c r="C27734">
        <f t="shared" si="433"/>
        <v>87</v>
      </c>
      <c r="D27734" t="str">
        <f>+VLOOKUP(base[[#This Row],[key]],Tabla2[[key]:[Homologado]],4,0)</f>
        <v>Chofer</v>
      </c>
    </row>
    <row r="27735" spans="1:4" x14ac:dyDescent="0.3">
      <c r="A27735" t="s">
        <v>19972</v>
      </c>
      <c r="B27735" t="s">
        <v>19834</v>
      </c>
      <c r="C27735">
        <f t="shared" si="433"/>
        <v>87</v>
      </c>
      <c r="D27735" t="str">
        <f>+VLOOKUP(base[[#This Row],[key]],Tabla2[[key]:[Homologado]],4,0)</f>
        <v>Chofer</v>
      </c>
    </row>
    <row r="27736" spans="1:4" x14ac:dyDescent="0.3">
      <c r="A27736" t="s">
        <v>19060</v>
      </c>
      <c r="B27736" t="s">
        <v>19834</v>
      </c>
      <c r="C27736">
        <f t="shared" si="433"/>
        <v>87</v>
      </c>
      <c r="D27736" t="str">
        <f>+VLOOKUP(base[[#This Row],[key]],Tabla2[[key]:[Homologado]],4,0)</f>
        <v>Chofer</v>
      </c>
    </row>
    <row r="27737" spans="1:4" x14ac:dyDescent="0.3">
      <c r="A27737" t="s">
        <v>19975</v>
      </c>
      <c r="B27737" t="s">
        <v>19834</v>
      </c>
      <c r="C27737">
        <f t="shared" si="433"/>
        <v>87</v>
      </c>
      <c r="D27737" t="str">
        <f>+VLOOKUP(base[[#This Row],[key]],Tabla2[[key]:[Homologado]],4,0)</f>
        <v>Chofer</v>
      </c>
    </row>
    <row r="27738" spans="1:4" x14ac:dyDescent="0.3">
      <c r="A27738" t="s">
        <v>19976</v>
      </c>
      <c r="B27738" t="s">
        <v>19834</v>
      </c>
      <c r="C27738">
        <f t="shared" si="433"/>
        <v>87</v>
      </c>
      <c r="D27738" t="str">
        <f>+VLOOKUP(base[[#This Row],[key]],Tabla2[[key]:[Homologado]],4,0)</f>
        <v>Chofer</v>
      </c>
    </row>
    <row r="27739" spans="1:4" x14ac:dyDescent="0.3">
      <c r="A27739" t="s">
        <v>19977</v>
      </c>
      <c r="B27739" t="s">
        <v>19834</v>
      </c>
      <c r="C27739">
        <f t="shared" si="433"/>
        <v>87</v>
      </c>
      <c r="D27739" t="str">
        <f>+VLOOKUP(base[[#This Row],[key]],Tabla2[[key]:[Homologado]],4,0)</f>
        <v>Chofer</v>
      </c>
    </row>
    <row r="27740" spans="1:4" x14ac:dyDescent="0.3">
      <c r="A27740" t="s">
        <v>19978</v>
      </c>
      <c r="B27740" t="s">
        <v>19834</v>
      </c>
      <c r="C27740">
        <f t="shared" si="433"/>
        <v>87</v>
      </c>
      <c r="D27740" t="str">
        <f>+VLOOKUP(base[[#This Row],[key]],Tabla2[[key]:[Homologado]],4,0)</f>
        <v>Chofer</v>
      </c>
    </row>
    <row r="27741" spans="1:4" x14ac:dyDescent="0.3">
      <c r="A27741" t="s">
        <v>23227</v>
      </c>
      <c r="B27741" t="s">
        <v>27959</v>
      </c>
      <c r="C27741">
        <f t="shared" si="433"/>
        <v>88</v>
      </c>
      <c r="D27741" t="str">
        <f>+VLOOKUP(base[[#This Row],[key]],Tabla2[[key]:[Homologado]],4,0)</f>
        <v>Constructor(a) Civil</v>
      </c>
    </row>
    <row r="27742" spans="1:4" x14ac:dyDescent="0.3">
      <c r="A27742" t="s">
        <v>23228</v>
      </c>
      <c r="B27742" t="s">
        <v>27959</v>
      </c>
      <c r="C27742">
        <f t="shared" si="433"/>
        <v>88</v>
      </c>
      <c r="D27742" t="str">
        <f>+VLOOKUP(base[[#This Row],[key]],Tabla2[[key]:[Homologado]],4,0)</f>
        <v>Constructor(a) Civil</v>
      </c>
    </row>
    <row r="27743" spans="1:4" x14ac:dyDescent="0.3">
      <c r="A27743" t="s">
        <v>23229</v>
      </c>
      <c r="B27743" t="s">
        <v>27959</v>
      </c>
      <c r="C27743">
        <f t="shared" si="433"/>
        <v>88</v>
      </c>
      <c r="D27743" t="str">
        <f>+VLOOKUP(base[[#This Row],[key]],Tabla2[[key]:[Homologado]],4,0)</f>
        <v>Constructor(a) Civil</v>
      </c>
    </row>
    <row r="27744" spans="1:4" x14ac:dyDescent="0.3">
      <c r="A27744" t="s">
        <v>23230</v>
      </c>
      <c r="B27744" t="s">
        <v>27959</v>
      </c>
      <c r="C27744">
        <f t="shared" si="433"/>
        <v>88</v>
      </c>
      <c r="D27744" t="str">
        <f>+VLOOKUP(base[[#This Row],[key]],Tabla2[[key]:[Homologado]],4,0)</f>
        <v>Constructor(a) Civil</v>
      </c>
    </row>
    <row r="27745" spans="1:4" x14ac:dyDescent="0.3">
      <c r="A27745" t="s">
        <v>19218</v>
      </c>
      <c r="B27745" t="s">
        <v>27959</v>
      </c>
      <c r="C27745">
        <f t="shared" si="433"/>
        <v>88</v>
      </c>
      <c r="D27745" t="str">
        <f>+VLOOKUP(base[[#This Row],[key]],Tabla2[[key]:[Homologado]],4,0)</f>
        <v>Constructor(a) Civil</v>
      </c>
    </row>
    <row r="27746" spans="1:4" x14ac:dyDescent="0.3">
      <c r="A27746" t="s">
        <v>27959</v>
      </c>
      <c r="B27746" t="s">
        <v>27959</v>
      </c>
      <c r="C27746">
        <f t="shared" si="433"/>
        <v>88</v>
      </c>
      <c r="D27746" t="str">
        <f>+VLOOKUP(base[[#This Row],[key]],Tabla2[[key]:[Homologado]],4,0)</f>
        <v>Constructor(a) Civil</v>
      </c>
    </row>
    <row r="27747" spans="1:4" x14ac:dyDescent="0.3">
      <c r="A27747" t="s">
        <v>27961</v>
      </c>
      <c r="B27747" t="s">
        <v>27959</v>
      </c>
      <c r="C27747">
        <f t="shared" si="433"/>
        <v>88</v>
      </c>
      <c r="D27747" t="str">
        <f>+VLOOKUP(base[[#This Row],[key]],Tabla2[[key]:[Homologado]],4,0)</f>
        <v>Constructor(a) Civil</v>
      </c>
    </row>
    <row r="27748" spans="1:4" x14ac:dyDescent="0.3">
      <c r="A27748" t="s">
        <v>35246</v>
      </c>
      <c r="B27748" t="s">
        <v>27959</v>
      </c>
      <c r="C27748">
        <f t="shared" si="433"/>
        <v>88</v>
      </c>
      <c r="D27748" t="str">
        <f>+VLOOKUP(base[[#This Row],[key]],Tabla2[[key]:[Homologado]],4,0)</f>
        <v>Constructor(a) Civil</v>
      </c>
    </row>
    <row r="27749" spans="1:4" x14ac:dyDescent="0.3">
      <c r="A27749" t="s">
        <v>27974</v>
      </c>
      <c r="B27749" t="s">
        <v>27959</v>
      </c>
      <c r="C27749">
        <f t="shared" si="433"/>
        <v>88</v>
      </c>
      <c r="D27749" t="str">
        <f>+VLOOKUP(base[[#This Row],[key]],Tabla2[[key]:[Homologado]],4,0)</f>
        <v>Constructor(a) Civil</v>
      </c>
    </row>
    <row r="27750" spans="1:4" x14ac:dyDescent="0.3">
      <c r="A27750" t="s">
        <v>27975</v>
      </c>
      <c r="B27750" t="s">
        <v>27959</v>
      </c>
      <c r="C27750">
        <f t="shared" si="433"/>
        <v>88</v>
      </c>
      <c r="D27750" t="str">
        <f>+VLOOKUP(base[[#This Row],[key]],Tabla2[[key]:[Homologado]],4,0)</f>
        <v>Constructor(a) Civil</v>
      </c>
    </row>
    <row r="27751" spans="1:4" x14ac:dyDescent="0.3">
      <c r="A27751" t="s">
        <v>35247</v>
      </c>
      <c r="B27751" t="s">
        <v>27959</v>
      </c>
      <c r="C27751">
        <f t="shared" si="433"/>
        <v>88</v>
      </c>
      <c r="D27751" t="str">
        <f>+VLOOKUP(base[[#This Row],[key]],Tabla2[[key]:[Homologado]],4,0)</f>
        <v>Constructor(a) Civil</v>
      </c>
    </row>
    <row r="27752" spans="1:4" x14ac:dyDescent="0.3">
      <c r="A27752" t="s">
        <v>17539</v>
      </c>
      <c r="B27752" t="s">
        <v>17540</v>
      </c>
      <c r="C27752">
        <f t="shared" si="433"/>
        <v>89</v>
      </c>
      <c r="D27752" t="str">
        <f>+VLOOKUP(base[[#This Row],[key]],Tabla2[[key]:[Homologado]],4,0)</f>
        <v>Contador(a)</v>
      </c>
    </row>
    <row r="27753" spans="1:4" x14ac:dyDescent="0.3">
      <c r="A27753" t="s">
        <v>17568</v>
      </c>
      <c r="B27753" t="s">
        <v>17540</v>
      </c>
      <c r="C27753">
        <f t="shared" si="433"/>
        <v>89</v>
      </c>
      <c r="D27753" t="str">
        <f>+VLOOKUP(base[[#This Row],[key]],Tabla2[[key]:[Homologado]],4,0)</f>
        <v>Contador(a)</v>
      </c>
    </row>
    <row r="27754" spans="1:4" x14ac:dyDescent="0.3">
      <c r="A27754" t="s">
        <v>17540</v>
      </c>
      <c r="B27754" t="s">
        <v>17540</v>
      </c>
      <c r="C27754">
        <f t="shared" si="433"/>
        <v>89</v>
      </c>
      <c r="D27754" t="str">
        <f>+VLOOKUP(base[[#This Row],[key]],Tabla2[[key]:[Homologado]],4,0)</f>
        <v>Contador(a)</v>
      </c>
    </row>
    <row r="27755" spans="1:4" x14ac:dyDescent="0.3">
      <c r="A27755" t="s">
        <v>17544</v>
      </c>
      <c r="B27755" t="s">
        <v>17540</v>
      </c>
      <c r="C27755">
        <f t="shared" si="433"/>
        <v>89</v>
      </c>
      <c r="D27755" t="str">
        <f>+VLOOKUP(base[[#This Row],[key]],Tabla2[[key]:[Homologado]],4,0)</f>
        <v>Contador(a)</v>
      </c>
    </row>
    <row r="27756" spans="1:4" x14ac:dyDescent="0.3">
      <c r="A27756" t="s">
        <v>35249</v>
      </c>
      <c r="B27756" t="s">
        <v>17540</v>
      </c>
      <c r="C27756">
        <f t="shared" si="433"/>
        <v>89</v>
      </c>
      <c r="D27756" t="str">
        <f>+VLOOKUP(base[[#This Row],[key]],Tabla2[[key]:[Homologado]],4,0)</f>
        <v>Contador(a)</v>
      </c>
    </row>
    <row r="27757" spans="1:4" x14ac:dyDescent="0.3">
      <c r="A27757" t="s">
        <v>17653</v>
      </c>
      <c r="B27757" t="s">
        <v>17540</v>
      </c>
      <c r="C27757">
        <f t="shared" si="433"/>
        <v>89</v>
      </c>
      <c r="D27757" t="str">
        <f>+VLOOKUP(base[[#This Row],[key]],Tabla2[[key]:[Homologado]],4,0)</f>
        <v>Contador(a)</v>
      </c>
    </row>
    <row r="27758" spans="1:4" x14ac:dyDescent="0.3">
      <c r="A27758" t="s">
        <v>35250</v>
      </c>
      <c r="B27758" t="s">
        <v>17540</v>
      </c>
      <c r="C27758">
        <f t="shared" si="433"/>
        <v>89</v>
      </c>
      <c r="D27758" t="str">
        <f>+VLOOKUP(base[[#This Row],[key]],Tabla2[[key]:[Homologado]],4,0)</f>
        <v>Contador(a)</v>
      </c>
    </row>
    <row r="27759" spans="1:4" x14ac:dyDescent="0.3">
      <c r="A27759" t="s">
        <v>17600</v>
      </c>
      <c r="B27759" t="s">
        <v>17540</v>
      </c>
      <c r="C27759">
        <f t="shared" si="433"/>
        <v>89</v>
      </c>
      <c r="D27759" t="str">
        <f>+VLOOKUP(base[[#This Row],[key]],Tabla2[[key]:[Homologado]],4,0)</f>
        <v>Contador(a)</v>
      </c>
    </row>
    <row r="27760" spans="1:4" x14ac:dyDescent="0.3">
      <c r="A27760" t="s">
        <v>35254</v>
      </c>
      <c r="B27760" t="s">
        <v>17540</v>
      </c>
      <c r="C27760">
        <f t="shared" si="433"/>
        <v>89</v>
      </c>
      <c r="D27760" t="str">
        <f>+VLOOKUP(base[[#This Row],[key]],Tabla2[[key]:[Homologado]],4,0)</f>
        <v>Contador(a)</v>
      </c>
    </row>
    <row r="27761" spans="1:4" x14ac:dyDescent="0.3">
      <c r="A27761" t="s">
        <v>35256</v>
      </c>
      <c r="B27761" t="s">
        <v>17540</v>
      </c>
      <c r="C27761">
        <f t="shared" si="433"/>
        <v>89</v>
      </c>
      <c r="D27761" t="str">
        <f>+VLOOKUP(base[[#This Row],[key]],Tabla2[[key]:[Homologado]],4,0)</f>
        <v>Contador(a)</v>
      </c>
    </row>
    <row r="27762" spans="1:4" x14ac:dyDescent="0.3">
      <c r="A27762" t="s">
        <v>35257</v>
      </c>
      <c r="B27762" t="s">
        <v>17540</v>
      </c>
      <c r="C27762">
        <f t="shared" si="433"/>
        <v>89</v>
      </c>
      <c r="D27762" t="str">
        <f>+VLOOKUP(base[[#This Row],[key]],Tabla2[[key]:[Homologado]],4,0)</f>
        <v>Contador(a)</v>
      </c>
    </row>
    <row r="27763" spans="1:4" x14ac:dyDescent="0.3">
      <c r="A27763" t="s">
        <v>17553</v>
      </c>
      <c r="B27763" t="s">
        <v>17540</v>
      </c>
      <c r="C27763">
        <f t="shared" si="433"/>
        <v>89</v>
      </c>
      <c r="D27763" t="str">
        <f>+VLOOKUP(base[[#This Row],[key]],Tabla2[[key]:[Homologado]],4,0)</f>
        <v>Contador(a)</v>
      </c>
    </row>
    <row r="27764" spans="1:4" x14ac:dyDescent="0.3">
      <c r="A27764" t="s">
        <v>35258</v>
      </c>
      <c r="B27764" t="s">
        <v>17540</v>
      </c>
      <c r="C27764">
        <f t="shared" si="433"/>
        <v>89</v>
      </c>
      <c r="D27764" t="str">
        <f>+VLOOKUP(base[[#This Row],[key]],Tabla2[[key]:[Homologado]],4,0)</f>
        <v>Contador(a)</v>
      </c>
    </row>
    <row r="27765" spans="1:4" x14ac:dyDescent="0.3">
      <c r="A27765" t="s">
        <v>17598</v>
      </c>
      <c r="B27765" t="s">
        <v>17540</v>
      </c>
      <c r="C27765">
        <f t="shared" si="433"/>
        <v>89</v>
      </c>
      <c r="D27765" t="str">
        <f>+VLOOKUP(base[[#This Row],[key]],Tabla2[[key]:[Homologado]],4,0)</f>
        <v>Contador(a)</v>
      </c>
    </row>
    <row r="27766" spans="1:4" x14ac:dyDescent="0.3">
      <c r="A27766" t="s">
        <v>35260</v>
      </c>
      <c r="B27766" t="s">
        <v>17540</v>
      </c>
      <c r="C27766">
        <f t="shared" si="433"/>
        <v>89</v>
      </c>
      <c r="D27766" t="str">
        <f>+VLOOKUP(base[[#This Row],[key]],Tabla2[[key]:[Homologado]],4,0)</f>
        <v>Contador(a)</v>
      </c>
    </row>
    <row r="27767" spans="1:4" x14ac:dyDescent="0.3">
      <c r="A27767" t="s">
        <v>35263</v>
      </c>
      <c r="B27767" t="s">
        <v>17540</v>
      </c>
      <c r="C27767">
        <f t="shared" si="433"/>
        <v>89</v>
      </c>
      <c r="D27767" t="str">
        <f>+VLOOKUP(base[[#This Row],[key]],Tabla2[[key]:[Homologado]],4,0)</f>
        <v>Contador(a)</v>
      </c>
    </row>
    <row r="27768" spans="1:4" x14ac:dyDescent="0.3">
      <c r="A27768" t="s">
        <v>17542</v>
      </c>
      <c r="B27768" t="s">
        <v>17540</v>
      </c>
      <c r="C27768">
        <f t="shared" si="433"/>
        <v>89</v>
      </c>
      <c r="D27768" t="str">
        <f>+VLOOKUP(base[[#This Row],[key]],Tabla2[[key]:[Homologado]],4,0)</f>
        <v>Contador(a)</v>
      </c>
    </row>
    <row r="27769" spans="1:4" x14ac:dyDescent="0.3">
      <c r="A27769" t="s">
        <v>17543</v>
      </c>
      <c r="B27769" t="s">
        <v>17540</v>
      </c>
      <c r="C27769">
        <f t="shared" si="433"/>
        <v>89</v>
      </c>
      <c r="D27769" t="str">
        <f>+VLOOKUP(base[[#This Row],[key]],Tabla2[[key]:[Homologado]],4,0)</f>
        <v>Contador(a)</v>
      </c>
    </row>
    <row r="27770" spans="1:4" x14ac:dyDescent="0.3">
      <c r="A27770" t="s">
        <v>16558</v>
      </c>
      <c r="B27770" t="s">
        <v>17540</v>
      </c>
      <c r="C27770">
        <f t="shared" si="433"/>
        <v>89</v>
      </c>
      <c r="D27770" t="str">
        <f>+VLOOKUP(base[[#This Row],[key]],Tabla2[[key]:[Homologado]],4,0)</f>
        <v>Contador(a)</v>
      </c>
    </row>
    <row r="27771" spans="1:4" x14ac:dyDescent="0.3">
      <c r="A27771" t="s">
        <v>17551</v>
      </c>
      <c r="B27771" t="s">
        <v>17540</v>
      </c>
      <c r="C27771">
        <f t="shared" si="433"/>
        <v>89</v>
      </c>
      <c r="D27771" t="str">
        <f>+VLOOKUP(base[[#This Row],[key]],Tabla2[[key]:[Homologado]],4,0)</f>
        <v>Contador(a)</v>
      </c>
    </row>
    <row r="27772" spans="1:4" x14ac:dyDescent="0.3">
      <c r="A27772" t="s">
        <v>17555</v>
      </c>
      <c r="B27772" t="s">
        <v>17540</v>
      </c>
      <c r="C27772">
        <f t="shared" si="433"/>
        <v>89</v>
      </c>
      <c r="D27772" t="str">
        <f>+VLOOKUP(base[[#This Row],[key]],Tabla2[[key]:[Homologado]],4,0)</f>
        <v>Contador(a)</v>
      </c>
    </row>
    <row r="27773" spans="1:4" x14ac:dyDescent="0.3">
      <c r="A27773" t="s">
        <v>17557</v>
      </c>
      <c r="B27773" t="s">
        <v>17540</v>
      </c>
      <c r="C27773">
        <f t="shared" si="433"/>
        <v>89</v>
      </c>
      <c r="D27773" t="str">
        <f>+VLOOKUP(base[[#This Row],[key]],Tabla2[[key]:[Homologado]],4,0)</f>
        <v>Contador(a)</v>
      </c>
    </row>
    <row r="27774" spans="1:4" x14ac:dyDescent="0.3">
      <c r="A27774" t="s">
        <v>17561</v>
      </c>
      <c r="B27774" t="s">
        <v>17540</v>
      </c>
      <c r="C27774">
        <f t="shared" si="433"/>
        <v>89</v>
      </c>
      <c r="D27774" t="str">
        <f>+VLOOKUP(base[[#This Row],[key]],Tabla2[[key]:[Homologado]],4,0)</f>
        <v>Contador(a)</v>
      </c>
    </row>
    <row r="27775" spans="1:4" x14ac:dyDescent="0.3">
      <c r="A27775" t="s">
        <v>17562</v>
      </c>
      <c r="B27775" t="s">
        <v>17540</v>
      </c>
      <c r="C27775">
        <f t="shared" si="433"/>
        <v>89</v>
      </c>
      <c r="D27775" t="str">
        <f>+VLOOKUP(base[[#This Row],[key]],Tabla2[[key]:[Homologado]],4,0)</f>
        <v>Contador(a)</v>
      </c>
    </row>
    <row r="27776" spans="1:4" x14ac:dyDescent="0.3">
      <c r="A27776" t="s">
        <v>17565</v>
      </c>
      <c r="B27776" t="s">
        <v>17540</v>
      </c>
      <c r="C27776">
        <f t="shared" si="433"/>
        <v>89</v>
      </c>
      <c r="D27776" t="str">
        <f>+VLOOKUP(base[[#This Row],[key]],Tabla2[[key]:[Homologado]],4,0)</f>
        <v>Contador(a)</v>
      </c>
    </row>
    <row r="27777" spans="1:4" x14ac:dyDescent="0.3">
      <c r="A27777" t="s">
        <v>17566</v>
      </c>
      <c r="B27777" t="s">
        <v>17540</v>
      </c>
      <c r="C27777">
        <f t="shared" si="433"/>
        <v>89</v>
      </c>
      <c r="D27777" t="str">
        <f>+VLOOKUP(base[[#This Row],[key]],Tabla2[[key]:[Homologado]],4,0)</f>
        <v>Contador(a)</v>
      </c>
    </row>
    <row r="27778" spans="1:4" x14ac:dyDescent="0.3">
      <c r="A27778" t="s">
        <v>17570</v>
      </c>
      <c r="B27778" t="s">
        <v>17540</v>
      </c>
      <c r="C27778">
        <f t="shared" si="433"/>
        <v>89</v>
      </c>
      <c r="D27778" t="str">
        <f>+VLOOKUP(base[[#This Row],[key]],Tabla2[[key]:[Homologado]],4,0)</f>
        <v>Contador(a)</v>
      </c>
    </row>
    <row r="27779" spans="1:4" x14ac:dyDescent="0.3">
      <c r="A27779" t="s">
        <v>17571</v>
      </c>
      <c r="B27779" t="s">
        <v>17540</v>
      </c>
      <c r="C27779">
        <f t="shared" si="433"/>
        <v>89</v>
      </c>
      <c r="D27779" t="str">
        <f>+VLOOKUP(base[[#This Row],[key]],Tabla2[[key]:[Homologado]],4,0)</f>
        <v>Contador(a)</v>
      </c>
    </row>
    <row r="27780" spans="1:4" x14ac:dyDescent="0.3">
      <c r="A27780" t="s">
        <v>17576</v>
      </c>
      <c r="B27780" t="s">
        <v>17540</v>
      </c>
      <c r="C27780">
        <f t="shared" ref="C27780:C27843" si="434">+IF(B27780=B27779,C27779,C27779+1)</f>
        <v>89</v>
      </c>
      <c r="D27780" t="str">
        <f>+VLOOKUP(base[[#This Row],[key]],Tabla2[[key]:[Homologado]],4,0)</f>
        <v>Contador(a)</v>
      </c>
    </row>
    <row r="27781" spans="1:4" x14ac:dyDescent="0.3">
      <c r="A27781" t="s">
        <v>17577</v>
      </c>
      <c r="B27781" t="s">
        <v>17540</v>
      </c>
      <c r="C27781">
        <f t="shared" si="434"/>
        <v>89</v>
      </c>
      <c r="D27781" t="str">
        <f>+VLOOKUP(base[[#This Row],[key]],Tabla2[[key]:[Homologado]],4,0)</f>
        <v>Contador(a)</v>
      </c>
    </row>
    <row r="27782" spans="1:4" x14ac:dyDescent="0.3">
      <c r="A27782" t="s">
        <v>17578</v>
      </c>
      <c r="B27782" t="s">
        <v>17540</v>
      </c>
      <c r="C27782">
        <f t="shared" si="434"/>
        <v>89</v>
      </c>
      <c r="D27782" t="str">
        <f>+VLOOKUP(base[[#This Row],[key]],Tabla2[[key]:[Homologado]],4,0)</f>
        <v>Contador(a)</v>
      </c>
    </row>
    <row r="27783" spans="1:4" x14ac:dyDescent="0.3">
      <c r="A27783" t="s">
        <v>17584</v>
      </c>
      <c r="B27783" t="s">
        <v>17540</v>
      </c>
      <c r="C27783">
        <f t="shared" si="434"/>
        <v>89</v>
      </c>
      <c r="D27783" t="str">
        <f>+VLOOKUP(base[[#This Row],[key]],Tabla2[[key]:[Homologado]],4,0)</f>
        <v>Contador(a)</v>
      </c>
    </row>
    <row r="27784" spans="1:4" x14ac:dyDescent="0.3">
      <c r="A27784" t="s">
        <v>35266</v>
      </c>
      <c r="B27784" t="s">
        <v>17540</v>
      </c>
      <c r="C27784">
        <f t="shared" si="434"/>
        <v>89</v>
      </c>
      <c r="D27784" t="str">
        <f>+VLOOKUP(base[[#This Row],[key]],Tabla2[[key]:[Homologado]],4,0)</f>
        <v>Contador(a)</v>
      </c>
    </row>
    <row r="27785" spans="1:4" x14ac:dyDescent="0.3">
      <c r="A27785" t="s">
        <v>17585</v>
      </c>
      <c r="B27785" t="s">
        <v>17540</v>
      </c>
      <c r="C27785">
        <f t="shared" si="434"/>
        <v>89</v>
      </c>
      <c r="D27785" t="str">
        <f>+VLOOKUP(base[[#This Row],[key]],Tabla2[[key]:[Homologado]],4,0)</f>
        <v>Contador(a)</v>
      </c>
    </row>
    <row r="27786" spans="1:4" x14ac:dyDescent="0.3">
      <c r="A27786" t="s">
        <v>17586</v>
      </c>
      <c r="B27786" t="s">
        <v>17540</v>
      </c>
      <c r="C27786">
        <f t="shared" si="434"/>
        <v>89</v>
      </c>
      <c r="D27786" t="str">
        <f>+VLOOKUP(base[[#This Row],[key]],Tabla2[[key]:[Homologado]],4,0)</f>
        <v>Contador(a)</v>
      </c>
    </row>
    <row r="27787" spans="1:4" x14ac:dyDescent="0.3">
      <c r="A27787" t="s">
        <v>17587</v>
      </c>
      <c r="B27787" t="s">
        <v>17540</v>
      </c>
      <c r="C27787">
        <f t="shared" si="434"/>
        <v>89</v>
      </c>
      <c r="D27787" t="str">
        <f>+VLOOKUP(base[[#This Row],[key]],Tabla2[[key]:[Homologado]],4,0)</f>
        <v>Contador(a)</v>
      </c>
    </row>
    <row r="27788" spans="1:4" x14ac:dyDescent="0.3">
      <c r="A27788" t="s">
        <v>17593</v>
      </c>
      <c r="B27788" t="s">
        <v>17540</v>
      </c>
      <c r="C27788">
        <f t="shared" si="434"/>
        <v>89</v>
      </c>
      <c r="D27788" t="str">
        <f>+VLOOKUP(base[[#This Row],[key]],Tabla2[[key]:[Homologado]],4,0)</f>
        <v>Contador(a)</v>
      </c>
    </row>
    <row r="27789" spans="1:4" x14ac:dyDescent="0.3">
      <c r="A27789" t="s">
        <v>17595</v>
      </c>
      <c r="B27789" t="s">
        <v>17540</v>
      </c>
      <c r="C27789">
        <f t="shared" si="434"/>
        <v>89</v>
      </c>
      <c r="D27789" t="str">
        <f>+VLOOKUP(base[[#This Row],[key]],Tabla2[[key]:[Homologado]],4,0)</f>
        <v>Contador(a)</v>
      </c>
    </row>
    <row r="27790" spans="1:4" x14ac:dyDescent="0.3">
      <c r="A27790" t="s">
        <v>17597</v>
      </c>
      <c r="B27790" t="s">
        <v>17540</v>
      </c>
      <c r="C27790">
        <f t="shared" si="434"/>
        <v>89</v>
      </c>
      <c r="D27790" t="str">
        <f>+VLOOKUP(base[[#This Row],[key]],Tabla2[[key]:[Homologado]],4,0)</f>
        <v>Contador(a)</v>
      </c>
    </row>
    <row r="27791" spans="1:4" x14ac:dyDescent="0.3">
      <c r="A27791" t="s">
        <v>17604</v>
      </c>
      <c r="B27791" t="s">
        <v>17540</v>
      </c>
      <c r="C27791">
        <f t="shared" si="434"/>
        <v>89</v>
      </c>
      <c r="D27791" t="str">
        <f>+VLOOKUP(base[[#This Row],[key]],Tabla2[[key]:[Homologado]],4,0)</f>
        <v>Contador(a)</v>
      </c>
    </row>
    <row r="27792" spans="1:4" x14ac:dyDescent="0.3">
      <c r="A27792" t="s">
        <v>17607</v>
      </c>
      <c r="B27792" t="s">
        <v>17540</v>
      </c>
      <c r="C27792">
        <f t="shared" si="434"/>
        <v>89</v>
      </c>
      <c r="D27792" t="str">
        <f>+VLOOKUP(base[[#This Row],[key]],Tabla2[[key]:[Homologado]],4,0)</f>
        <v>Contador(a)</v>
      </c>
    </row>
    <row r="27793" spans="1:4" x14ac:dyDescent="0.3">
      <c r="A27793" t="s">
        <v>17608</v>
      </c>
      <c r="B27793" t="s">
        <v>17540</v>
      </c>
      <c r="C27793">
        <f t="shared" si="434"/>
        <v>89</v>
      </c>
      <c r="D27793" t="str">
        <f>+VLOOKUP(base[[#This Row],[key]],Tabla2[[key]:[Homologado]],4,0)</f>
        <v>Contador(a)</v>
      </c>
    </row>
    <row r="27794" spans="1:4" x14ac:dyDescent="0.3">
      <c r="A27794" t="s">
        <v>17610</v>
      </c>
      <c r="B27794" t="s">
        <v>17540</v>
      </c>
      <c r="C27794">
        <f t="shared" si="434"/>
        <v>89</v>
      </c>
      <c r="D27794" t="str">
        <f>+VLOOKUP(base[[#This Row],[key]],Tabla2[[key]:[Homologado]],4,0)</f>
        <v>Contador(a)</v>
      </c>
    </row>
    <row r="27795" spans="1:4" x14ac:dyDescent="0.3">
      <c r="A27795" t="s">
        <v>16696</v>
      </c>
      <c r="B27795" t="s">
        <v>17540</v>
      </c>
      <c r="C27795">
        <f t="shared" si="434"/>
        <v>89</v>
      </c>
      <c r="D27795" t="str">
        <f>+VLOOKUP(base[[#This Row],[key]],Tabla2[[key]:[Homologado]],4,0)</f>
        <v>Contador(a)</v>
      </c>
    </row>
    <row r="27796" spans="1:4" x14ac:dyDescent="0.3">
      <c r="A27796" t="s">
        <v>16697</v>
      </c>
      <c r="B27796" t="s">
        <v>17540</v>
      </c>
      <c r="C27796">
        <f t="shared" si="434"/>
        <v>89</v>
      </c>
      <c r="D27796" t="str">
        <f>+VLOOKUP(base[[#This Row],[key]],Tabla2[[key]:[Homologado]],4,0)</f>
        <v>Contador(a)</v>
      </c>
    </row>
    <row r="27797" spans="1:4" x14ac:dyDescent="0.3">
      <c r="A27797" t="s">
        <v>16699</v>
      </c>
      <c r="B27797" t="s">
        <v>17540</v>
      </c>
      <c r="C27797">
        <f t="shared" si="434"/>
        <v>89</v>
      </c>
      <c r="D27797" t="str">
        <f>+VLOOKUP(base[[#This Row],[key]],Tabla2[[key]:[Homologado]],4,0)</f>
        <v>Contador(a)</v>
      </c>
    </row>
    <row r="27798" spans="1:4" x14ac:dyDescent="0.3">
      <c r="A27798" t="s">
        <v>17613</v>
      </c>
      <c r="B27798" t="s">
        <v>17540</v>
      </c>
      <c r="C27798">
        <f t="shared" si="434"/>
        <v>89</v>
      </c>
      <c r="D27798" t="str">
        <f>+VLOOKUP(base[[#This Row],[key]],Tabla2[[key]:[Homologado]],4,0)</f>
        <v>Contador(a)</v>
      </c>
    </row>
    <row r="27799" spans="1:4" x14ac:dyDescent="0.3">
      <c r="A27799" t="s">
        <v>17614</v>
      </c>
      <c r="B27799" t="s">
        <v>17540</v>
      </c>
      <c r="C27799">
        <f t="shared" si="434"/>
        <v>89</v>
      </c>
      <c r="D27799" t="str">
        <f>+VLOOKUP(base[[#This Row],[key]],Tabla2[[key]:[Homologado]],4,0)</f>
        <v>Contador(a)</v>
      </c>
    </row>
    <row r="27800" spans="1:4" x14ac:dyDescent="0.3">
      <c r="A27800" t="s">
        <v>12776</v>
      </c>
      <c r="B27800" t="s">
        <v>17540</v>
      </c>
      <c r="C27800">
        <f t="shared" si="434"/>
        <v>89</v>
      </c>
      <c r="D27800" t="str">
        <f>+VLOOKUP(base[[#This Row],[key]],Tabla2[[key]:[Homologado]],4,0)</f>
        <v>Contador(a)</v>
      </c>
    </row>
    <row r="27801" spans="1:4" x14ac:dyDescent="0.3">
      <c r="A27801" t="s">
        <v>17623</v>
      </c>
      <c r="B27801" t="s">
        <v>17540</v>
      </c>
      <c r="C27801">
        <f t="shared" si="434"/>
        <v>89</v>
      </c>
      <c r="D27801" t="str">
        <f>+VLOOKUP(base[[#This Row],[key]],Tabla2[[key]:[Homologado]],4,0)</f>
        <v>Contador(a)</v>
      </c>
    </row>
    <row r="27802" spans="1:4" x14ac:dyDescent="0.3">
      <c r="A27802" t="s">
        <v>17624</v>
      </c>
      <c r="B27802" t="s">
        <v>17540</v>
      </c>
      <c r="C27802">
        <f t="shared" si="434"/>
        <v>89</v>
      </c>
      <c r="D27802" t="str">
        <f>+VLOOKUP(base[[#This Row],[key]],Tabla2[[key]:[Homologado]],4,0)</f>
        <v>Contador(a)</v>
      </c>
    </row>
    <row r="27803" spans="1:4" x14ac:dyDescent="0.3">
      <c r="A27803" t="s">
        <v>17626</v>
      </c>
      <c r="B27803" t="s">
        <v>17540</v>
      </c>
      <c r="C27803">
        <f t="shared" si="434"/>
        <v>89</v>
      </c>
      <c r="D27803" t="str">
        <f>+VLOOKUP(base[[#This Row],[key]],Tabla2[[key]:[Homologado]],4,0)</f>
        <v>Contador(a)</v>
      </c>
    </row>
    <row r="27804" spans="1:4" x14ac:dyDescent="0.3">
      <c r="A27804" t="s">
        <v>17627</v>
      </c>
      <c r="B27804" t="s">
        <v>17540</v>
      </c>
      <c r="C27804">
        <f t="shared" si="434"/>
        <v>89</v>
      </c>
      <c r="D27804" t="str">
        <f>+VLOOKUP(base[[#This Row],[key]],Tabla2[[key]:[Homologado]],4,0)</f>
        <v>Contador(a)</v>
      </c>
    </row>
    <row r="27805" spans="1:4" x14ac:dyDescent="0.3">
      <c r="A27805" t="s">
        <v>35267</v>
      </c>
      <c r="B27805" t="s">
        <v>17540</v>
      </c>
      <c r="C27805">
        <f t="shared" si="434"/>
        <v>89</v>
      </c>
      <c r="D27805" t="str">
        <f>+VLOOKUP(base[[#This Row],[key]],Tabla2[[key]:[Homologado]],4,0)</f>
        <v>Contador(a)</v>
      </c>
    </row>
    <row r="27806" spans="1:4" x14ac:dyDescent="0.3">
      <c r="A27806" t="s">
        <v>35268</v>
      </c>
      <c r="B27806" t="s">
        <v>17540</v>
      </c>
      <c r="C27806">
        <f t="shared" si="434"/>
        <v>89</v>
      </c>
      <c r="D27806" t="str">
        <f>+VLOOKUP(base[[#This Row],[key]],Tabla2[[key]:[Homologado]],4,0)</f>
        <v>Contador(a)</v>
      </c>
    </row>
    <row r="27807" spans="1:4" x14ac:dyDescent="0.3">
      <c r="A27807" t="s">
        <v>35269</v>
      </c>
      <c r="B27807" t="s">
        <v>17540</v>
      </c>
      <c r="C27807">
        <f t="shared" si="434"/>
        <v>89</v>
      </c>
      <c r="D27807" t="str">
        <f>+VLOOKUP(base[[#This Row],[key]],Tabla2[[key]:[Homologado]],4,0)</f>
        <v>Contador(a)</v>
      </c>
    </row>
    <row r="27808" spans="1:4" x14ac:dyDescent="0.3">
      <c r="A27808" t="s">
        <v>35270</v>
      </c>
      <c r="B27808" t="s">
        <v>17540</v>
      </c>
      <c r="C27808">
        <f t="shared" si="434"/>
        <v>89</v>
      </c>
      <c r="D27808" t="str">
        <f>+VLOOKUP(base[[#This Row],[key]],Tabla2[[key]:[Homologado]],4,0)</f>
        <v>Contador(a)</v>
      </c>
    </row>
    <row r="27809" spans="1:4" x14ac:dyDescent="0.3">
      <c r="A27809" t="s">
        <v>35271</v>
      </c>
      <c r="B27809" t="s">
        <v>17540</v>
      </c>
      <c r="C27809">
        <f t="shared" si="434"/>
        <v>89</v>
      </c>
      <c r="D27809" t="str">
        <f>+VLOOKUP(base[[#This Row],[key]],Tabla2[[key]:[Homologado]],4,0)</f>
        <v>Contador(a)</v>
      </c>
    </row>
    <row r="27810" spans="1:4" x14ac:dyDescent="0.3">
      <c r="A27810" t="s">
        <v>35275</v>
      </c>
      <c r="B27810" t="s">
        <v>17540</v>
      </c>
      <c r="C27810">
        <f t="shared" si="434"/>
        <v>89</v>
      </c>
      <c r="D27810" t="str">
        <f>+VLOOKUP(base[[#This Row],[key]],Tabla2[[key]:[Homologado]],4,0)</f>
        <v>Contador(a)</v>
      </c>
    </row>
    <row r="27811" spans="1:4" x14ac:dyDescent="0.3">
      <c r="A27811" t="s">
        <v>35279</v>
      </c>
      <c r="B27811" t="s">
        <v>17540</v>
      </c>
      <c r="C27811">
        <f t="shared" si="434"/>
        <v>89</v>
      </c>
      <c r="D27811" t="str">
        <f>+VLOOKUP(base[[#This Row],[key]],Tabla2[[key]:[Homologado]],4,0)</f>
        <v>Contador(a)</v>
      </c>
    </row>
    <row r="27812" spans="1:4" x14ac:dyDescent="0.3">
      <c r="A27812" t="s">
        <v>35281</v>
      </c>
      <c r="B27812" t="s">
        <v>17540</v>
      </c>
      <c r="C27812">
        <f t="shared" si="434"/>
        <v>89</v>
      </c>
      <c r="D27812" t="str">
        <f>+VLOOKUP(base[[#This Row],[key]],Tabla2[[key]:[Homologado]],4,0)</f>
        <v>Contador(a)</v>
      </c>
    </row>
    <row r="27813" spans="1:4" x14ac:dyDescent="0.3">
      <c r="A27813" t="s">
        <v>35282</v>
      </c>
      <c r="B27813" t="s">
        <v>17540</v>
      </c>
      <c r="C27813">
        <f t="shared" si="434"/>
        <v>89</v>
      </c>
      <c r="D27813" t="str">
        <f>+VLOOKUP(base[[#This Row],[key]],Tabla2[[key]:[Homologado]],4,0)</f>
        <v>Contador(a)</v>
      </c>
    </row>
    <row r="27814" spans="1:4" x14ac:dyDescent="0.3">
      <c r="A27814" t="s">
        <v>35283</v>
      </c>
      <c r="B27814" t="s">
        <v>17540</v>
      </c>
      <c r="C27814">
        <f t="shared" si="434"/>
        <v>89</v>
      </c>
      <c r="D27814" t="str">
        <f>+VLOOKUP(base[[#This Row],[key]],Tabla2[[key]:[Homologado]],4,0)</f>
        <v>Contador(a)</v>
      </c>
    </row>
    <row r="27815" spans="1:4" x14ac:dyDescent="0.3">
      <c r="A27815" t="s">
        <v>17628</v>
      </c>
      <c r="B27815" t="s">
        <v>17540</v>
      </c>
      <c r="C27815">
        <f t="shared" si="434"/>
        <v>89</v>
      </c>
      <c r="D27815" t="str">
        <f>+VLOOKUP(base[[#This Row],[key]],Tabla2[[key]:[Homologado]],4,0)</f>
        <v>Contador(a)</v>
      </c>
    </row>
    <row r="27816" spans="1:4" x14ac:dyDescent="0.3">
      <c r="A27816" t="s">
        <v>17631</v>
      </c>
      <c r="B27816" t="s">
        <v>17540</v>
      </c>
      <c r="C27816">
        <f t="shared" si="434"/>
        <v>89</v>
      </c>
      <c r="D27816" t="str">
        <f>+VLOOKUP(base[[#This Row],[key]],Tabla2[[key]:[Homologado]],4,0)</f>
        <v>Contador(a)</v>
      </c>
    </row>
    <row r="27817" spans="1:4" x14ac:dyDescent="0.3">
      <c r="A27817" t="s">
        <v>17640</v>
      </c>
      <c r="B27817" t="s">
        <v>17540</v>
      </c>
      <c r="C27817">
        <f t="shared" si="434"/>
        <v>89</v>
      </c>
      <c r="D27817" t="str">
        <f>+VLOOKUP(base[[#This Row],[key]],Tabla2[[key]:[Homologado]],4,0)</f>
        <v>Contador(a)</v>
      </c>
    </row>
    <row r="27818" spans="1:4" x14ac:dyDescent="0.3">
      <c r="A27818" t="s">
        <v>17641</v>
      </c>
      <c r="B27818" t="s">
        <v>17540</v>
      </c>
      <c r="C27818">
        <f t="shared" si="434"/>
        <v>89</v>
      </c>
      <c r="D27818" t="str">
        <f>+VLOOKUP(base[[#This Row],[key]],Tabla2[[key]:[Homologado]],4,0)</f>
        <v>Contador(a)</v>
      </c>
    </row>
    <row r="27819" spans="1:4" x14ac:dyDescent="0.3">
      <c r="A27819" t="s">
        <v>17643</v>
      </c>
      <c r="B27819" t="s">
        <v>17540</v>
      </c>
      <c r="C27819">
        <f t="shared" si="434"/>
        <v>89</v>
      </c>
      <c r="D27819" t="str">
        <f>+VLOOKUP(base[[#This Row],[key]],Tabla2[[key]:[Homologado]],4,0)</f>
        <v>Contador(a)</v>
      </c>
    </row>
    <row r="27820" spans="1:4" x14ac:dyDescent="0.3">
      <c r="A27820" t="s">
        <v>17644</v>
      </c>
      <c r="B27820" t="s">
        <v>17540</v>
      </c>
      <c r="C27820">
        <f t="shared" si="434"/>
        <v>89</v>
      </c>
      <c r="D27820" t="str">
        <f>+VLOOKUP(base[[#This Row],[key]],Tabla2[[key]:[Homologado]],4,0)</f>
        <v>Contador(a)</v>
      </c>
    </row>
    <row r="27821" spans="1:4" x14ac:dyDescent="0.3">
      <c r="A27821" t="s">
        <v>17645</v>
      </c>
      <c r="B27821" t="s">
        <v>17540</v>
      </c>
      <c r="C27821">
        <f t="shared" si="434"/>
        <v>89</v>
      </c>
      <c r="D27821" t="str">
        <f>+VLOOKUP(base[[#This Row],[key]],Tabla2[[key]:[Homologado]],4,0)</f>
        <v>Contador(a)</v>
      </c>
    </row>
    <row r="27822" spans="1:4" x14ac:dyDescent="0.3">
      <c r="A27822" t="s">
        <v>17649</v>
      </c>
      <c r="B27822" t="s">
        <v>17540</v>
      </c>
      <c r="C27822">
        <f t="shared" si="434"/>
        <v>89</v>
      </c>
      <c r="D27822" t="str">
        <f>+VLOOKUP(base[[#This Row],[key]],Tabla2[[key]:[Homologado]],4,0)</f>
        <v>Contador(a)</v>
      </c>
    </row>
    <row r="27823" spans="1:4" x14ac:dyDescent="0.3">
      <c r="A27823" t="s">
        <v>17650</v>
      </c>
      <c r="B27823" t="s">
        <v>17540</v>
      </c>
      <c r="C27823">
        <f t="shared" si="434"/>
        <v>89</v>
      </c>
      <c r="D27823" t="str">
        <f>+VLOOKUP(base[[#This Row],[key]],Tabla2[[key]:[Homologado]],4,0)</f>
        <v>Contador(a)</v>
      </c>
    </row>
    <row r="27824" spans="1:4" x14ac:dyDescent="0.3">
      <c r="A27824" t="s">
        <v>17651</v>
      </c>
      <c r="B27824" t="s">
        <v>17540</v>
      </c>
      <c r="C27824">
        <f t="shared" si="434"/>
        <v>89</v>
      </c>
      <c r="D27824" t="str">
        <f>+VLOOKUP(base[[#This Row],[key]],Tabla2[[key]:[Homologado]],4,0)</f>
        <v>Contador(a)</v>
      </c>
    </row>
    <row r="27825" spans="1:4" x14ac:dyDescent="0.3">
      <c r="A27825" t="s">
        <v>17654</v>
      </c>
      <c r="B27825" t="s">
        <v>17540</v>
      </c>
      <c r="C27825">
        <f t="shared" si="434"/>
        <v>89</v>
      </c>
      <c r="D27825" t="str">
        <f>+VLOOKUP(base[[#This Row],[key]],Tabla2[[key]:[Homologado]],4,0)</f>
        <v>Contador(a)</v>
      </c>
    </row>
    <row r="27826" spans="1:4" x14ac:dyDescent="0.3">
      <c r="A27826" t="s">
        <v>17656</v>
      </c>
      <c r="B27826" t="s">
        <v>17540</v>
      </c>
      <c r="C27826">
        <f t="shared" si="434"/>
        <v>89</v>
      </c>
      <c r="D27826" t="str">
        <f>+VLOOKUP(base[[#This Row],[key]],Tabla2[[key]:[Homologado]],4,0)</f>
        <v>Contador(a)</v>
      </c>
    </row>
    <row r="27827" spans="1:4" x14ac:dyDescent="0.3">
      <c r="A27827" t="s">
        <v>39719</v>
      </c>
      <c r="B27827" t="s">
        <v>39719</v>
      </c>
      <c r="C27827">
        <f t="shared" si="434"/>
        <v>90</v>
      </c>
      <c r="D27827" t="e">
        <f>+VLOOKUP(base[[#This Row],[key]],Tabla2[[key]:[Homologado]],4,0)</f>
        <v>#N/A</v>
      </c>
    </row>
    <row r="27828" spans="1:4" x14ac:dyDescent="0.3">
      <c r="A27828" t="s">
        <v>11972</v>
      </c>
      <c r="B27828" t="s">
        <v>39719</v>
      </c>
      <c r="C27828">
        <f t="shared" si="434"/>
        <v>90</v>
      </c>
      <c r="D27828" t="e">
        <f>+VLOOKUP(base[[#This Row],[key]],Tabla2[[key]:[Homologado]],4,0)</f>
        <v>#N/A</v>
      </c>
    </row>
    <row r="27829" spans="1:4" x14ac:dyDescent="0.3">
      <c r="A27829" t="s">
        <v>40589</v>
      </c>
      <c r="B27829" t="s">
        <v>39719</v>
      </c>
      <c r="C27829">
        <f t="shared" si="434"/>
        <v>90</v>
      </c>
      <c r="D27829" t="e">
        <f>+VLOOKUP(base[[#This Row],[key]],Tabla2[[key]:[Homologado]],4,0)</f>
        <v>#N/A</v>
      </c>
    </row>
    <row r="27830" spans="1:4" x14ac:dyDescent="0.3">
      <c r="A27830" t="s">
        <v>18019</v>
      </c>
      <c r="B27830" t="s">
        <v>18603</v>
      </c>
      <c r="C27830">
        <f t="shared" si="434"/>
        <v>91</v>
      </c>
      <c r="D27830" t="str">
        <f>+VLOOKUP(base[[#This Row],[key]],Tabla2[[key]:[Homologado]],4,0)</f>
        <v>Odontólogo(a)</v>
      </c>
    </row>
    <row r="27831" spans="1:4" x14ac:dyDescent="0.3">
      <c r="A27831" t="s">
        <v>35284</v>
      </c>
      <c r="B27831" t="s">
        <v>18603</v>
      </c>
      <c r="C27831">
        <f t="shared" si="434"/>
        <v>91</v>
      </c>
      <c r="D27831" t="str">
        <f>+VLOOKUP(base[[#This Row],[key]],Tabla2[[key]:[Homologado]],4,0)</f>
        <v>Odontólogo(a)</v>
      </c>
    </row>
    <row r="27832" spans="1:4" x14ac:dyDescent="0.3">
      <c r="A27832" t="s">
        <v>35285</v>
      </c>
      <c r="B27832" t="s">
        <v>18603</v>
      </c>
      <c r="C27832">
        <f t="shared" si="434"/>
        <v>91</v>
      </c>
      <c r="D27832" t="str">
        <f>+VLOOKUP(base[[#This Row],[key]],Tabla2[[key]:[Homologado]],4,0)</f>
        <v>Odontólogo(a)</v>
      </c>
    </row>
    <row r="27833" spans="1:4" x14ac:dyDescent="0.3">
      <c r="A27833" t="s">
        <v>35286</v>
      </c>
      <c r="B27833" t="s">
        <v>18603</v>
      </c>
      <c r="C27833">
        <f t="shared" si="434"/>
        <v>91</v>
      </c>
      <c r="D27833" t="str">
        <f>+VLOOKUP(base[[#This Row],[key]],Tabla2[[key]:[Homologado]],4,0)</f>
        <v>Odontólogo(a)</v>
      </c>
    </row>
    <row r="27834" spans="1:4" x14ac:dyDescent="0.3">
      <c r="A27834" t="s">
        <v>35287</v>
      </c>
      <c r="B27834" t="s">
        <v>18603</v>
      </c>
      <c r="C27834">
        <f t="shared" si="434"/>
        <v>91</v>
      </c>
      <c r="D27834" t="str">
        <f>+VLOOKUP(base[[#This Row],[key]],Tabla2[[key]:[Homologado]],4,0)</f>
        <v>Odontólogo(a)</v>
      </c>
    </row>
    <row r="27835" spans="1:4" x14ac:dyDescent="0.3">
      <c r="A27835" t="s">
        <v>35288</v>
      </c>
      <c r="B27835" t="s">
        <v>18603</v>
      </c>
      <c r="C27835">
        <f t="shared" si="434"/>
        <v>91</v>
      </c>
      <c r="D27835" t="str">
        <f>+VLOOKUP(base[[#This Row],[key]],Tabla2[[key]:[Homologado]],4,0)</f>
        <v>Odontólogo(a)</v>
      </c>
    </row>
    <row r="27836" spans="1:4" x14ac:dyDescent="0.3">
      <c r="A27836" t="s">
        <v>35289</v>
      </c>
      <c r="B27836" t="s">
        <v>18603</v>
      </c>
      <c r="C27836">
        <f t="shared" si="434"/>
        <v>91</v>
      </c>
      <c r="D27836" t="str">
        <f>+VLOOKUP(base[[#This Row],[key]],Tabla2[[key]:[Homologado]],4,0)</f>
        <v>Odontólogo(a)</v>
      </c>
    </row>
    <row r="27837" spans="1:4" x14ac:dyDescent="0.3">
      <c r="A27837" t="s">
        <v>35290</v>
      </c>
      <c r="B27837" t="s">
        <v>18603</v>
      </c>
      <c r="C27837">
        <f t="shared" si="434"/>
        <v>91</v>
      </c>
      <c r="D27837" t="str">
        <f>+VLOOKUP(base[[#This Row],[key]],Tabla2[[key]:[Homologado]],4,0)</f>
        <v>Odontólogo(a)</v>
      </c>
    </row>
    <row r="27838" spans="1:4" x14ac:dyDescent="0.3">
      <c r="A27838" t="s">
        <v>35291</v>
      </c>
      <c r="B27838" t="s">
        <v>18603</v>
      </c>
      <c r="C27838">
        <f t="shared" si="434"/>
        <v>91</v>
      </c>
      <c r="D27838" t="str">
        <f>+VLOOKUP(base[[#This Row],[key]],Tabla2[[key]:[Homologado]],4,0)</f>
        <v>Odontólogo(a)</v>
      </c>
    </row>
    <row r="27839" spans="1:4" x14ac:dyDescent="0.3">
      <c r="A27839" t="s">
        <v>35292</v>
      </c>
      <c r="B27839" t="s">
        <v>18603</v>
      </c>
      <c r="C27839">
        <f t="shared" si="434"/>
        <v>91</v>
      </c>
      <c r="D27839" t="str">
        <f>+VLOOKUP(base[[#This Row],[key]],Tabla2[[key]:[Homologado]],4,0)</f>
        <v>Odontólogo(a)</v>
      </c>
    </row>
    <row r="27840" spans="1:4" x14ac:dyDescent="0.3">
      <c r="A27840" t="s">
        <v>35293</v>
      </c>
      <c r="B27840" t="s">
        <v>18603</v>
      </c>
      <c r="C27840">
        <f t="shared" si="434"/>
        <v>91</v>
      </c>
      <c r="D27840" t="str">
        <f>+VLOOKUP(base[[#This Row],[key]],Tabla2[[key]:[Homologado]],4,0)</f>
        <v>Odontólogo(a)</v>
      </c>
    </row>
    <row r="27841" spans="1:4" x14ac:dyDescent="0.3">
      <c r="A27841" t="s">
        <v>35294</v>
      </c>
      <c r="B27841" t="s">
        <v>18603</v>
      </c>
      <c r="C27841">
        <f t="shared" si="434"/>
        <v>91</v>
      </c>
      <c r="D27841" t="str">
        <f>+VLOOKUP(base[[#This Row],[key]],Tabla2[[key]:[Homologado]],4,0)</f>
        <v>Odontólogo(a)</v>
      </c>
    </row>
    <row r="27842" spans="1:4" x14ac:dyDescent="0.3">
      <c r="A27842" t="s">
        <v>35295</v>
      </c>
      <c r="B27842" t="s">
        <v>18603</v>
      </c>
      <c r="C27842">
        <f t="shared" si="434"/>
        <v>91</v>
      </c>
      <c r="D27842" t="str">
        <f>+VLOOKUP(base[[#This Row],[key]],Tabla2[[key]:[Homologado]],4,0)</f>
        <v>Odontólogo(a)</v>
      </c>
    </row>
    <row r="27843" spans="1:4" x14ac:dyDescent="0.3">
      <c r="A27843" t="s">
        <v>35296</v>
      </c>
      <c r="B27843" t="s">
        <v>18603</v>
      </c>
      <c r="C27843">
        <f t="shared" si="434"/>
        <v>91</v>
      </c>
      <c r="D27843" t="str">
        <f>+VLOOKUP(base[[#This Row],[key]],Tabla2[[key]:[Homologado]],4,0)</f>
        <v>Odontólogo(a)</v>
      </c>
    </row>
    <row r="27844" spans="1:4" x14ac:dyDescent="0.3">
      <c r="A27844" t="s">
        <v>18603</v>
      </c>
      <c r="B27844" t="s">
        <v>18603</v>
      </c>
      <c r="C27844">
        <f t="shared" ref="C27844:C27907" si="435">+IF(B27844=B27843,C27843,C27843+1)</f>
        <v>91</v>
      </c>
      <c r="D27844" t="str">
        <f>+VLOOKUP(base[[#This Row],[key]],Tabla2[[key]:[Homologado]],4,0)</f>
        <v>Odontólogo(a)</v>
      </c>
    </row>
    <row r="27845" spans="1:4" x14ac:dyDescent="0.3">
      <c r="A27845" t="s">
        <v>35297</v>
      </c>
      <c r="B27845" t="s">
        <v>18603</v>
      </c>
      <c r="C27845">
        <f t="shared" si="435"/>
        <v>91</v>
      </c>
      <c r="D27845" t="str">
        <f>+VLOOKUP(base[[#This Row],[key]],Tabla2[[key]:[Homologado]],4,0)</f>
        <v>Odontólogo(a)</v>
      </c>
    </row>
    <row r="27846" spans="1:4" x14ac:dyDescent="0.3">
      <c r="A27846" t="s">
        <v>35298</v>
      </c>
      <c r="B27846" t="s">
        <v>18603</v>
      </c>
      <c r="C27846">
        <f t="shared" si="435"/>
        <v>91</v>
      </c>
      <c r="D27846" t="str">
        <f>+VLOOKUP(base[[#This Row],[key]],Tabla2[[key]:[Homologado]],4,0)</f>
        <v>Odontólogo(a)</v>
      </c>
    </row>
    <row r="27847" spans="1:4" x14ac:dyDescent="0.3">
      <c r="A27847" t="s">
        <v>35299</v>
      </c>
      <c r="B27847" t="s">
        <v>18603</v>
      </c>
      <c r="C27847">
        <f t="shared" si="435"/>
        <v>91</v>
      </c>
      <c r="D27847" t="str">
        <f>+VLOOKUP(base[[#This Row],[key]],Tabla2[[key]:[Homologado]],4,0)</f>
        <v>Odontólogo(a)</v>
      </c>
    </row>
    <row r="27848" spans="1:4" x14ac:dyDescent="0.3">
      <c r="A27848" t="s">
        <v>35300</v>
      </c>
      <c r="B27848" t="s">
        <v>18603</v>
      </c>
      <c r="C27848">
        <f t="shared" si="435"/>
        <v>91</v>
      </c>
      <c r="D27848" t="str">
        <f>+VLOOKUP(base[[#This Row],[key]],Tabla2[[key]:[Homologado]],4,0)</f>
        <v>Odontólogo(a)</v>
      </c>
    </row>
    <row r="27849" spans="1:4" x14ac:dyDescent="0.3">
      <c r="A27849" t="s">
        <v>35301</v>
      </c>
      <c r="B27849" t="s">
        <v>18603</v>
      </c>
      <c r="C27849">
        <f t="shared" si="435"/>
        <v>91</v>
      </c>
      <c r="D27849" t="str">
        <f>+VLOOKUP(base[[#This Row],[key]],Tabla2[[key]:[Homologado]],4,0)</f>
        <v>Odontólogo(a)</v>
      </c>
    </row>
    <row r="27850" spans="1:4" x14ac:dyDescent="0.3">
      <c r="A27850" t="s">
        <v>35302</v>
      </c>
      <c r="B27850" t="s">
        <v>18603</v>
      </c>
      <c r="C27850">
        <f t="shared" si="435"/>
        <v>91</v>
      </c>
      <c r="D27850" t="str">
        <f>+VLOOKUP(base[[#This Row],[key]],Tabla2[[key]:[Homologado]],4,0)</f>
        <v>Odontólogo(a)</v>
      </c>
    </row>
    <row r="27851" spans="1:4" x14ac:dyDescent="0.3">
      <c r="A27851" t="s">
        <v>35303</v>
      </c>
      <c r="B27851" t="s">
        <v>18603</v>
      </c>
      <c r="C27851">
        <f t="shared" si="435"/>
        <v>91</v>
      </c>
      <c r="D27851" t="str">
        <f>+VLOOKUP(base[[#This Row],[key]],Tabla2[[key]:[Homologado]],4,0)</f>
        <v>Odontólogo(a)</v>
      </c>
    </row>
    <row r="27852" spans="1:4" x14ac:dyDescent="0.3">
      <c r="A27852" t="s">
        <v>35304</v>
      </c>
      <c r="B27852" t="s">
        <v>18603</v>
      </c>
      <c r="C27852">
        <f t="shared" si="435"/>
        <v>91</v>
      </c>
      <c r="D27852" t="str">
        <f>+VLOOKUP(base[[#This Row],[key]],Tabla2[[key]:[Homologado]],4,0)</f>
        <v>Odontólogo(a)</v>
      </c>
    </row>
    <row r="27853" spans="1:4" x14ac:dyDescent="0.3">
      <c r="A27853" t="s">
        <v>35305</v>
      </c>
      <c r="B27853" t="s">
        <v>18603</v>
      </c>
      <c r="C27853">
        <f t="shared" si="435"/>
        <v>91</v>
      </c>
      <c r="D27853" t="str">
        <f>+VLOOKUP(base[[#This Row],[key]],Tabla2[[key]:[Homologado]],4,0)</f>
        <v>Odontólogo(a)</v>
      </c>
    </row>
    <row r="27854" spans="1:4" x14ac:dyDescent="0.3">
      <c r="A27854" t="s">
        <v>35306</v>
      </c>
      <c r="B27854" t="s">
        <v>18603</v>
      </c>
      <c r="C27854">
        <f t="shared" si="435"/>
        <v>91</v>
      </c>
      <c r="D27854" t="str">
        <f>+VLOOKUP(base[[#This Row],[key]],Tabla2[[key]:[Homologado]],4,0)</f>
        <v>Odontólogo(a)</v>
      </c>
    </row>
    <row r="27855" spans="1:4" x14ac:dyDescent="0.3">
      <c r="A27855" t="s">
        <v>35307</v>
      </c>
      <c r="B27855" t="s">
        <v>18603</v>
      </c>
      <c r="C27855">
        <f t="shared" si="435"/>
        <v>91</v>
      </c>
      <c r="D27855" t="str">
        <f>+VLOOKUP(base[[#This Row],[key]],Tabla2[[key]:[Homologado]],4,0)</f>
        <v>Odontólogo(a)</v>
      </c>
    </row>
    <row r="27856" spans="1:4" x14ac:dyDescent="0.3">
      <c r="A27856" t="s">
        <v>35308</v>
      </c>
      <c r="B27856" t="s">
        <v>18603</v>
      </c>
      <c r="C27856">
        <f t="shared" si="435"/>
        <v>91</v>
      </c>
      <c r="D27856" t="str">
        <f>+VLOOKUP(base[[#This Row],[key]],Tabla2[[key]:[Homologado]],4,0)</f>
        <v>Odontólogo(a)</v>
      </c>
    </row>
    <row r="27857" spans="1:4" x14ac:dyDescent="0.3">
      <c r="A27857" t="s">
        <v>35309</v>
      </c>
      <c r="B27857" t="s">
        <v>18603</v>
      </c>
      <c r="C27857">
        <f t="shared" si="435"/>
        <v>91</v>
      </c>
      <c r="D27857" t="str">
        <f>+VLOOKUP(base[[#This Row],[key]],Tabla2[[key]:[Homologado]],4,0)</f>
        <v>Odontólogo(a)</v>
      </c>
    </row>
    <row r="27858" spans="1:4" x14ac:dyDescent="0.3">
      <c r="A27858" t="s">
        <v>35310</v>
      </c>
      <c r="B27858" t="s">
        <v>18603</v>
      </c>
      <c r="C27858">
        <f t="shared" si="435"/>
        <v>91</v>
      </c>
      <c r="D27858" t="str">
        <f>+VLOOKUP(base[[#This Row],[key]],Tabla2[[key]:[Homologado]],4,0)</f>
        <v>Odontólogo(a)</v>
      </c>
    </row>
    <row r="27859" spans="1:4" x14ac:dyDescent="0.3">
      <c r="A27859" t="s">
        <v>35311</v>
      </c>
      <c r="B27859" t="s">
        <v>18603</v>
      </c>
      <c r="C27859">
        <f t="shared" si="435"/>
        <v>91</v>
      </c>
      <c r="D27859" t="str">
        <f>+VLOOKUP(base[[#This Row],[key]],Tabla2[[key]:[Homologado]],4,0)</f>
        <v>Odontólogo(a)</v>
      </c>
    </row>
    <row r="27860" spans="1:4" x14ac:dyDescent="0.3">
      <c r="A27860" t="s">
        <v>35312</v>
      </c>
      <c r="B27860" t="s">
        <v>18603</v>
      </c>
      <c r="C27860">
        <f t="shared" si="435"/>
        <v>91</v>
      </c>
      <c r="D27860" t="str">
        <f>+VLOOKUP(base[[#This Row],[key]],Tabla2[[key]:[Homologado]],4,0)</f>
        <v>Odontólogo(a)</v>
      </c>
    </row>
    <row r="27861" spans="1:4" x14ac:dyDescent="0.3">
      <c r="A27861" t="s">
        <v>35313</v>
      </c>
      <c r="B27861" t="s">
        <v>18603</v>
      </c>
      <c r="C27861">
        <f t="shared" si="435"/>
        <v>91</v>
      </c>
      <c r="D27861" t="str">
        <f>+VLOOKUP(base[[#This Row],[key]],Tabla2[[key]:[Homologado]],4,0)</f>
        <v>Odontólogo(a)</v>
      </c>
    </row>
    <row r="27862" spans="1:4" x14ac:dyDescent="0.3">
      <c r="A27862" t="s">
        <v>35314</v>
      </c>
      <c r="B27862" t="s">
        <v>18603</v>
      </c>
      <c r="C27862">
        <f t="shared" si="435"/>
        <v>91</v>
      </c>
      <c r="D27862" t="str">
        <f>+VLOOKUP(base[[#This Row],[key]],Tabla2[[key]:[Homologado]],4,0)</f>
        <v>Odontólogo(a)</v>
      </c>
    </row>
    <row r="27863" spans="1:4" x14ac:dyDescent="0.3">
      <c r="A27863" t="s">
        <v>35315</v>
      </c>
      <c r="B27863" t="s">
        <v>18603</v>
      </c>
      <c r="C27863">
        <f t="shared" si="435"/>
        <v>91</v>
      </c>
      <c r="D27863" t="str">
        <f>+VLOOKUP(base[[#This Row],[key]],Tabla2[[key]:[Homologado]],4,0)</f>
        <v>Odontólogo(a)</v>
      </c>
    </row>
    <row r="27864" spans="1:4" x14ac:dyDescent="0.3">
      <c r="A27864" t="s">
        <v>35316</v>
      </c>
      <c r="B27864" t="s">
        <v>18603</v>
      </c>
      <c r="C27864">
        <f t="shared" si="435"/>
        <v>91</v>
      </c>
      <c r="D27864" t="str">
        <f>+VLOOKUP(base[[#This Row],[key]],Tabla2[[key]:[Homologado]],4,0)</f>
        <v>Odontólogo(a)</v>
      </c>
    </row>
    <row r="27865" spans="1:4" x14ac:dyDescent="0.3">
      <c r="A27865" t="s">
        <v>35317</v>
      </c>
      <c r="B27865" t="s">
        <v>18603</v>
      </c>
      <c r="C27865">
        <f t="shared" si="435"/>
        <v>91</v>
      </c>
      <c r="D27865" t="str">
        <f>+VLOOKUP(base[[#This Row],[key]],Tabla2[[key]:[Homologado]],4,0)</f>
        <v>Odontólogo(a)</v>
      </c>
    </row>
    <row r="27866" spans="1:4" x14ac:dyDescent="0.3">
      <c r="A27866" t="s">
        <v>35318</v>
      </c>
      <c r="B27866" t="s">
        <v>18603</v>
      </c>
      <c r="C27866">
        <f t="shared" si="435"/>
        <v>91</v>
      </c>
      <c r="D27866" t="str">
        <f>+VLOOKUP(base[[#This Row],[key]],Tabla2[[key]:[Homologado]],4,0)</f>
        <v>Odontólogo(a)</v>
      </c>
    </row>
    <row r="27867" spans="1:4" x14ac:dyDescent="0.3">
      <c r="A27867" t="s">
        <v>35319</v>
      </c>
      <c r="B27867" t="s">
        <v>18603</v>
      </c>
      <c r="C27867">
        <f t="shared" si="435"/>
        <v>91</v>
      </c>
      <c r="D27867" t="str">
        <f>+VLOOKUP(base[[#This Row],[key]],Tabla2[[key]:[Homologado]],4,0)</f>
        <v>Odontólogo(a)</v>
      </c>
    </row>
    <row r="27868" spans="1:4" x14ac:dyDescent="0.3">
      <c r="A27868" t="s">
        <v>18020</v>
      </c>
      <c r="B27868" t="s">
        <v>18603</v>
      </c>
      <c r="C27868">
        <f t="shared" si="435"/>
        <v>91</v>
      </c>
      <c r="D27868" t="str">
        <f>+VLOOKUP(base[[#This Row],[key]],Tabla2[[key]:[Homologado]],4,0)</f>
        <v>Odontólogo(a)</v>
      </c>
    </row>
    <row r="27869" spans="1:4" x14ac:dyDescent="0.3">
      <c r="A27869" t="s">
        <v>18021</v>
      </c>
      <c r="B27869" t="s">
        <v>18603</v>
      </c>
      <c r="C27869">
        <f t="shared" si="435"/>
        <v>91</v>
      </c>
      <c r="D27869" t="str">
        <f>+VLOOKUP(base[[#This Row],[key]],Tabla2[[key]:[Homologado]],4,0)</f>
        <v>Odontólogo(a)</v>
      </c>
    </row>
    <row r="27870" spans="1:4" x14ac:dyDescent="0.3">
      <c r="A27870" t="s">
        <v>18022</v>
      </c>
      <c r="B27870" t="s">
        <v>18603</v>
      </c>
      <c r="C27870">
        <f t="shared" si="435"/>
        <v>91</v>
      </c>
      <c r="D27870" t="str">
        <f>+VLOOKUP(base[[#This Row],[key]],Tabla2[[key]:[Homologado]],4,0)</f>
        <v>Odontólogo(a)</v>
      </c>
    </row>
    <row r="27871" spans="1:4" x14ac:dyDescent="0.3">
      <c r="A27871" t="s">
        <v>18023</v>
      </c>
      <c r="B27871" t="s">
        <v>18603</v>
      </c>
      <c r="C27871">
        <f t="shared" si="435"/>
        <v>91</v>
      </c>
      <c r="D27871" t="str">
        <f>+VLOOKUP(base[[#This Row],[key]],Tabla2[[key]:[Homologado]],4,0)</f>
        <v>Odontólogo(a)</v>
      </c>
    </row>
    <row r="27872" spans="1:4" x14ac:dyDescent="0.3">
      <c r="A27872" t="s">
        <v>18024</v>
      </c>
      <c r="B27872" t="s">
        <v>18603</v>
      </c>
      <c r="C27872">
        <f t="shared" si="435"/>
        <v>91</v>
      </c>
      <c r="D27872" t="str">
        <f>+VLOOKUP(base[[#This Row],[key]],Tabla2[[key]:[Homologado]],4,0)</f>
        <v>Odontólogo(a)</v>
      </c>
    </row>
    <row r="27873" spans="1:4" x14ac:dyDescent="0.3">
      <c r="A27873" t="s">
        <v>18025</v>
      </c>
      <c r="B27873" t="s">
        <v>18603</v>
      </c>
      <c r="C27873">
        <f t="shared" si="435"/>
        <v>91</v>
      </c>
      <c r="D27873" t="str">
        <f>+VLOOKUP(base[[#This Row],[key]],Tabla2[[key]:[Homologado]],4,0)</f>
        <v>Odontólogo(a)</v>
      </c>
    </row>
    <row r="27874" spans="1:4" x14ac:dyDescent="0.3">
      <c r="A27874" t="s">
        <v>18026</v>
      </c>
      <c r="B27874" t="s">
        <v>18603</v>
      </c>
      <c r="C27874">
        <f t="shared" si="435"/>
        <v>91</v>
      </c>
      <c r="D27874" t="str">
        <f>+VLOOKUP(base[[#This Row],[key]],Tabla2[[key]:[Homologado]],4,0)</f>
        <v>Odontólogo(a)</v>
      </c>
    </row>
    <row r="27875" spans="1:4" x14ac:dyDescent="0.3">
      <c r="A27875" t="s">
        <v>18027</v>
      </c>
      <c r="B27875" t="s">
        <v>18603</v>
      </c>
      <c r="C27875">
        <f t="shared" si="435"/>
        <v>91</v>
      </c>
      <c r="D27875" t="str">
        <f>+VLOOKUP(base[[#This Row],[key]],Tabla2[[key]:[Homologado]],4,0)</f>
        <v>Odontólogo(a)</v>
      </c>
    </row>
    <row r="27876" spans="1:4" x14ac:dyDescent="0.3">
      <c r="A27876" t="s">
        <v>18028</v>
      </c>
      <c r="B27876" t="s">
        <v>18603</v>
      </c>
      <c r="C27876">
        <f t="shared" si="435"/>
        <v>91</v>
      </c>
      <c r="D27876" t="str">
        <f>+VLOOKUP(base[[#This Row],[key]],Tabla2[[key]:[Homologado]],4,0)</f>
        <v>Odontólogo(a)</v>
      </c>
    </row>
    <row r="27877" spans="1:4" x14ac:dyDescent="0.3">
      <c r="A27877" t="s">
        <v>18029</v>
      </c>
      <c r="B27877" t="s">
        <v>18603</v>
      </c>
      <c r="C27877">
        <f t="shared" si="435"/>
        <v>91</v>
      </c>
      <c r="D27877" t="str">
        <f>+VLOOKUP(base[[#This Row],[key]],Tabla2[[key]:[Homologado]],4,0)</f>
        <v>Odontólogo(a)</v>
      </c>
    </row>
    <row r="27878" spans="1:4" x14ac:dyDescent="0.3">
      <c r="A27878" t="s">
        <v>18030</v>
      </c>
      <c r="B27878" t="s">
        <v>18603</v>
      </c>
      <c r="C27878">
        <f t="shared" si="435"/>
        <v>91</v>
      </c>
      <c r="D27878" t="str">
        <f>+VLOOKUP(base[[#This Row],[key]],Tabla2[[key]:[Homologado]],4,0)</f>
        <v>Odontólogo(a)</v>
      </c>
    </row>
    <row r="27879" spans="1:4" x14ac:dyDescent="0.3">
      <c r="A27879" t="s">
        <v>18031</v>
      </c>
      <c r="B27879" t="s">
        <v>18603</v>
      </c>
      <c r="C27879">
        <f t="shared" si="435"/>
        <v>91</v>
      </c>
      <c r="D27879" t="str">
        <f>+VLOOKUP(base[[#This Row],[key]],Tabla2[[key]:[Homologado]],4,0)</f>
        <v>Odontólogo(a)</v>
      </c>
    </row>
    <row r="27880" spans="1:4" x14ac:dyDescent="0.3">
      <c r="A27880" t="s">
        <v>18032</v>
      </c>
      <c r="B27880" t="s">
        <v>18603</v>
      </c>
      <c r="C27880">
        <f t="shared" si="435"/>
        <v>91</v>
      </c>
      <c r="D27880" t="str">
        <f>+VLOOKUP(base[[#This Row],[key]],Tabla2[[key]:[Homologado]],4,0)</f>
        <v>Odontólogo(a)</v>
      </c>
    </row>
    <row r="27881" spans="1:4" x14ac:dyDescent="0.3">
      <c r="A27881" t="s">
        <v>18033</v>
      </c>
      <c r="B27881" t="s">
        <v>18603</v>
      </c>
      <c r="C27881">
        <f t="shared" si="435"/>
        <v>91</v>
      </c>
      <c r="D27881" t="str">
        <f>+VLOOKUP(base[[#This Row],[key]],Tabla2[[key]:[Homologado]],4,0)</f>
        <v>Odontólogo(a)</v>
      </c>
    </row>
    <row r="27882" spans="1:4" x14ac:dyDescent="0.3">
      <c r="A27882" t="s">
        <v>18034</v>
      </c>
      <c r="B27882" t="s">
        <v>18603</v>
      </c>
      <c r="C27882">
        <f t="shared" si="435"/>
        <v>91</v>
      </c>
      <c r="D27882" t="str">
        <f>+VLOOKUP(base[[#This Row],[key]],Tabla2[[key]:[Homologado]],4,0)</f>
        <v>Odontólogo(a)</v>
      </c>
    </row>
    <row r="27883" spans="1:4" x14ac:dyDescent="0.3">
      <c r="A27883" t="s">
        <v>18035</v>
      </c>
      <c r="B27883" t="s">
        <v>18603</v>
      </c>
      <c r="C27883">
        <f t="shared" si="435"/>
        <v>91</v>
      </c>
      <c r="D27883" t="str">
        <f>+VLOOKUP(base[[#This Row],[key]],Tabla2[[key]:[Homologado]],4,0)</f>
        <v>Odontólogo(a)</v>
      </c>
    </row>
    <row r="27884" spans="1:4" x14ac:dyDescent="0.3">
      <c r="A27884" t="s">
        <v>18036</v>
      </c>
      <c r="B27884" t="s">
        <v>18603</v>
      </c>
      <c r="C27884">
        <f t="shared" si="435"/>
        <v>91</v>
      </c>
      <c r="D27884" t="str">
        <f>+VLOOKUP(base[[#This Row],[key]],Tabla2[[key]:[Homologado]],4,0)</f>
        <v>Odontólogo(a)</v>
      </c>
    </row>
    <row r="27885" spans="1:4" x14ac:dyDescent="0.3">
      <c r="A27885" t="s">
        <v>18037</v>
      </c>
      <c r="B27885" t="s">
        <v>18603</v>
      </c>
      <c r="C27885">
        <f t="shared" si="435"/>
        <v>91</v>
      </c>
      <c r="D27885" t="str">
        <f>+VLOOKUP(base[[#This Row],[key]],Tabla2[[key]:[Homologado]],4,0)</f>
        <v>Odontólogo(a)</v>
      </c>
    </row>
    <row r="27886" spans="1:4" x14ac:dyDescent="0.3">
      <c r="A27886" t="s">
        <v>18038</v>
      </c>
      <c r="B27886" t="s">
        <v>18603</v>
      </c>
      <c r="C27886">
        <f t="shared" si="435"/>
        <v>91</v>
      </c>
      <c r="D27886" t="str">
        <f>+VLOOKUP(base[[#This Row],[key]],Tabla2[[key]:[Homologado]],4,0)</f>
        <v>Odontólogo(a)</v>
      </c>
    </row>
    <row r="27887" spans="1:4" x14ac:dyDescent="0.3">
      <c r="A27887" t="s">
        <v>18039</v>
      </c>
      <c r="B27887" t="s">
        <v>18603</v>
      </c>
      <c r="C27887">
        <f t="shared" si="435"/>
        <v>91</v>
      </c>
      <c r="D27887" t="str">
        <f>+VLOOKUP(base[[#This Row],[key]],Tabla2[[key]:[Homologado]],4,0)</f>
        <v>Odontólogo(a)</v>
      </c>
    </row>
    <row r="27888" spans="1:4" x14ac:dyDescent="0.3">
      <c r="A27888" t="s">
        <v>18040</v>
      </c>
      <c r="B27888" t="s">
        <v>18603</v>
      </c>
      <c r="C27888">
        <f t="shared" si="435"/>
        <v>91</v>
      </c>
      <c r="D27888" t="str">
        <f>+VLOOKUP(base[[#This Row],[key]],Tabla2[[key]:[Homologado]],4,0)</f>
        <v>Odontólogo(a)</v>
      </c>
    </row>
    <row r="27889" spans="1:4" x14ac:dyDescent="0.3">
      <c r="A27889" t="s">
        <v>18041</v>
      </c>
      <c r="B27889" t="s">
        <v>18603</v>
      </c>
      <c r="C27889">
        <f t="shared" si="435"/>
        <v>91</v>
      </c>
      <c r="D27889" t="str">
        <f>+VLOOKUP(base[[#This Row],[key]],Tabla2[[key]:[Homologado]],4,0)</f>
        <v>Odontólogo(a)</v>
      </c>
    </row>
    <row r="27890" spans="1:4" x14ac:dyDescent="0.3">
      <c r="A27890" t="s">
        <v>18042</v>
      </c>
      <c r="B27890" t="s">
        <v>18603</v>
      </c>
      <c r="C27890">
        <f t="shared" si="435"/>
        <v>91</v>
      </c>
      <c r="D27890" t="str">
        <f>+VLOOKUP(base[[#This Row],[key]],Tabla2[[key]:[Homologado]],4,0)</f>
        <v>Odontólogo(a)</v>
      </c>
    </row>
    <row r="27891" spans="1:4" x14ac:dyDescent="0.3">
      <c r="A27891" t="s">
        <v>17105</v>
      </c>
      <c r="B27891" t="s">
        <v>18603</v>
      </c>
      <c r="C27891">
        <f t="shared" si="435"/>
        <v>91</v>
      </c>
      <c r="D27891" t="str">
        <f>+VLOOKUP(base[[#This Row],[key]],Tabla2[[key]:[Homologado]],4,0)</f>
        <v>Odontólogo(a)</v>
      </c>
    </row>
    <row r="27892" spans="1:4" x14ac:dyDescent="0.3">
      <c r="A27892" t="s">
        <v>18043</v>
      </c>
      <c r="B27892" t="s">
        <v>18603</v>
      </c>
      <c r="C27892">
        <f t="shared" si="435"/>
        <v>91</v>
      </c>
      <c r="D27892" t="str">
        <f>+VLOOKUP(base[[#This Row],[key]],Tabla2[[key]:[Homologado]],4,0)</f>
        <v>Odontólogo(a)</v>
      </c>
    </row>
    <row r="27893" spans="1:4" x14ac:dyDescent="0.3">
      <c r="A27893" t="s">
        <v>18044</v>
      </c>
      <c r="B27893" t="s">
        <v>18603</v>
      </c>
      <c r="C27893">
        <f t="shared" si="435"/>
        <v>91</v>
      </c>
      <c r="D27893" t="str">
        <f>+VLOOKUP(base[[#This Row],[key]],Tabla2[[key]:[Homologado]],4,0)</f>
        <v>Odontólogo(a)</v>
      </c>
    </row>
    <row r="27894" spans="1:4" x14ac:dyDescent="0.3">
      <c r="A27894" t="s">
        <v>18045</v>
      </c>
      <c r="B27894" t="s">
        <v>18603</v>
      </c>
      <c r="C27894">
        <f t="shared" si="435"/>
        <v>91</v>
      </c>
      <c r="D27894" t="str">
        <f>+VLOOKUP(base[[#This Row],[key]],Tabla2[[key]:[Homologado]],4,0)</f>
        <v>Odontólogo(a)</v>
      </c>
    </row>
    <row r="27895" spans="1:4" x14ac:dyDescent="0.3">
      <c r="A27895" t="s">
        <v>18046</v>
      </c>
      <c r="B27895" t="s">
        <v>18603</v>
      </c>
      <c r="C27895">
        <f t="shared" si="435"/>
        <v>91</v>
      </c>
      <c r="D27895" t="str">
        <f>+VLOOKUP(base[[#This Row],[key]],Tabla2[[key]:[Homologado]],4,0)</f>
        <v>Odontólogo(a)</v>
      </c>
    </row>
    <row r="27896" spans="1:4" x14ac:dyDescent="0.3">
      <c r="A27896" t="s">
        <v>18047</v>
      </c>
      <c r="B27896" t="s">
        <v>18603</v>
      </c>
      <c r="C27896">
        <f t="shared" si="435"/>
        <v>91</v>
      </c>
      <c r="D27896" t="str">
        <f>+VLOOKUP(base[[#This Row],[key]],Tabla2[[key]:[Homologado]],4,0)</f>
        <v>Odontólogo(a)</v>
      </c>
    </row>
    <row r="27897" spans="1:4" x14ac:dyDescent="0.3">
      <c r="A27897" t="s">
        <v>18049</v>
      </c>
      <c r="B27897" t="s">
        <v>18603</v>
      </c>
      <c r="C27897">
        <f t="shared" si="435"/>
        <v>91</v>
      </c>
      <c r="D27897" t="str">
        <f>+VLOOKUP(base[[#This Row],[key]],Tabla2[[key]:[Homologado]],4,0)</f>
        <v>Odontólogo(a)</v>
      </c>
    </row>
    <row r="27898" spans="1:4" x14ac:dyDescent="0.3">
      <c r="A27898" t="s">
        <v>18050</v>
      </c>
      <c r="B27898" t="s">
        <v>18603</v>
      </c>
      <c r="C27898">
        <f t="shared" si="435"/>
        <v>91</v>
      </c>
      <c r="D27898" t="str">
        <f>+VLOOKUP(base[[#This Row],[key]],Tabla2[[key]:[Homologado]],4,0)</f>
        <v>Odontólogo(a)</v>
      </c>
    </row>
    <row r="27899" spans="1:4" x14ac:dyDescent="0.3">
      <c r="A27899" t="s">
        <v>18052</v>
      </c>
      <c r="B27899" t="s">
        <v>18603</v>
      </c>
      <c r="C27899">
        <f t="shared" si="435"/>
        <v>91</v>
      </c>
      <c r="D27899" t="str">
        <f>+VLOOKUP(base[[#This Row],[key]],Tabla2[[key]:[Homologado]],4,0)</f>
        <v>Odontólogo(a)</v>
      </c>
    </row>
    <row r="27900" spans="1:4" x14ac:dyDescent="0.3">
      <c r="A27900" t="s">
        <v>18057</v>
      </c>
      <c r="B27900" t="s">
        <v>18603</v>
      </c>
      <c r="C27900">
        <f t="shared" si="435"/>
        <v>91</v>
      </c>
      <c r="D27900" t="str">
        <f>+VLOOKUP(base[[#This Row],[key]],Tabla2[[key]:[Homologado]],4,0)</f>
        <v>Odontólogo(a)</v>
      </c>
    </row>
    <row r="27901" spans="1:4" x14ac:dyDescent="0.3">
      <c r="A27901" t="s">
        <v>18053</v>
      </c>
      <c r="B27901" t="s">
        <v>18603</v>
      </c>
      <c r="C27901">
        <f t="shared" si="435"/>
        <v>91</v>
      </c>
      <c r="D27901" t="str">
        <f>+VLOOKUP(base[[#This Row],[key]],Tabla2[[key]:[Homologado]],4,0)</f>
        <v>Odontólogo(a)</v>
      </c>
    </row>
    <row r="27902" spans="1:4" x14ac:dyDescent="0.3">
      <c r="A27902" t="s">
        <v>18604</v>
      </c>
      <c r="B27902" t="s">
        <v>18603</v>
      </c>
      <c r="C27902">
        <f t="shared" si="435"/>
        <v>91</v>
      </c>
      <c r="D27902" t="str">
        <f>+VLOOKUP(base[[#This Row],[key]],Tabla2[[key]:[Homologado]],4,0)</f>
        <v>Odontólogo(a)</v>
      </c>
    </row>
    <row r="27903" spans="1:4" x14ac:dyDescent="0.3">
      <c r="A27903" t="s">
        <v>18054</v>
      </c>
      <c r="B27903" t="s">
        <v>18603</v>
      </c>
      <c r="C27903">
        <f t="shared" si="435"/>
        <v>91</v>
      </c>
      <c r="D27903" t="str">
        <f>+VLOOKUP(base[[#This Row],[key]],Tabla2[[key]:[Homologado]],4,0)</f>
        <v>Odontólogo(a)</v>
      </c>
    </row>
    <row r="27904" spans="1:4" x14ac:dyDescent="0.3">
      <c r="A27904" t="s">
        <v>18056</v>
      </c>
      <c r="B27904" t="s">
        <v>18603</v>
      </c>
      <c r="C27904">
        <f t="shared" si="435"/>
        <v>91</v>
      </c>
      <c r="D27904" t="str">
        <f>+VLOOKUP(base[[#This Row],[key]],Tabla2[[key]:[Homologado]],4,0)</f>
        <v>Odontólogo(a)</v>
      </c>
    </row>
    <row r="27905" spans="1:4" x14ac:dyDescent="0.3">
      <c r="A27905" t="s">
        <v>18058</v>
      </c>
      <c r="B27905" t="s">
        <v>18603</v>
      </c>
      <c r="C27905">
        <f t="shared" si="435"/>
        <v>91</v>
      </c>
      <c r="D27905" t="str">
        <f>+VLOOKUP(base[[#This Row],[key]],Tabla2[[key]:[Homologado]],4,0)</f>
        <v>Odontólogo(a)</v>
      </c>
    </row>
    <row r="27906" spans="1:4" x14ac:dyDescent="0.3">
      <c r="A27906" t="s">
        <v>18059</v>
      </c>
      <c r="B27906" t="s">
        <v>18603</v>
      </c>
      <c r="C27906">
        <f t="shared" si="435"/>
        <v>91</v>
      </c>
      <c r="D27906" t="str">
        <f>+VLOOKUP(base[[#This Row],[key]],Tabla2[[key]:[Homologado]],4,0)</f>
        <v>Odontólogo(a)</v>
      </c>
    </row>
    <row r="27907" spans="1:4" x14ac:dyDescent="0.3">
      <c r="A27907" t="s">
        <v>18060</v>
      </c>
      <c r="B27907" t="s">
        <v>18603</v>
      </c>
      <c r="C27907">
        <f t="shared" si="435"/>
        <v>91</v>
      </c>
      <c r="D27907" t="str">
        <f>+VLOOKUP(base[[#This Row],[key]],Tabla2[[key]:[Homologado]],4,0)</f>
        <v>Odontólogo(a)</v>
      </c>
    </row>
    <row r="27908" spans="1:4" x14ac:dyDescent="0.3">
      <c r="A27908" t="s">
        <v>35232</v>
      </c>
      <c r="B27908" t="s">
        <v>18603</v>
      </c>
      <c r="C27908">
        <f t="shared" ref="C27908:C27971" si="436">+IF(B27908=B27907,C27907,C27907+1)</f>
        <v>91</v>
      </c>
      <c r="D27908" t="str">
        <f>+VLOOKUP(base[[#This Row],[key]],Tabla2[[key]:[Homologado]],4,0)</f>
        <v>Odontólogo(a)</v>
      </c>
    </row>
    <row r="27909" spans="1:4" x14ac:dyDescent="0.3">
      <c r="A27909" t="s">
        <v>35235</v>
      </c>
      <c r="B27909" t="s">
        <v>18603</v>
      </c>
      <c r="C27909">
        <f t="shared" si="436"/>
        <v>91</v>
      </c>
      <c r="D27909" t="str">
        <f>+VLOOKUP(base[[#This Row],[key]],Tabla2[[key]:[Homologado]],4,0)</f>
        <v>Odontólogo(a)</v>
      </c>
    </row>
    <row r="27910" spans="1:4" x14ac:dyDescent="0.3">
      <c r="A27910" t="s">
        <v>35238</v>
      </c>
      <c r="B27910" t="s">
        <v>18603</v>
      </c>
      <c r="C27910">
        <f t="shared" si="436"/>
        <v>91</v>
      </c>
      <c r="D27910" t="str">
        <f>+VLOOKUP(base[[#This Row],[key]],Tabla2[[key]:[Homologado]],4,0)</f>
        <v>Odontólogo(a)</v>
      </c>
    </row>
    <row r="27911" spans="1:4" x14ac:dyDescent="0.3">
      <c r="A27911" t="s">
        <v>11891</v>
      </c>
      <c r="B27911" t="s">
        <v>28615</v>
      </c>
      <c r="C27911">
        <f t="shared" si="436"/>
        <v>92</v>
      </c>
      <c r="D27911" t="str">
        <f>+VLOOKUP(base[[#This Row],[key]],Tabla2[[key]:[Homologado]],4,0)</f>
        <v>Dibujante</v>
      </c>
    </row>
    <row r="27912" spans="1:4" x14ac:dyDescent="0.3">
      <c r="A27912" t="s">
        <v>11892</v>
      </c>
      <c r="B27912" t="s">
        <v>28615</v>
      </c>
      <c r="C27912">
        <f t="shared" si="436"/>
        <v>92</v>
      </c>
      <c r="D27912" t="str">
        <f>+VLOOKUP(base[[#This Row],[key]],Tabla2[[key]:[Homologado]],4,0)</f>
        <v>Dibujante</v>
      </c>
    </row>
    <row r="27913" spans="1:4" x14ac:dyDescent="0.3">
      <c r="A27913" t="s">
        <v>11894</v>
      </c>
      <c r="B27913" t="s">
        <v>28615</v>
      </c>
      <c r="C27913">
        <f t="shared" si="436"/>
        <v>92</v>
      </c>
      <c r="D27913" t="str">
        <f>+VLOOKUP(base[[#This Row],[key]],Tabla2[[key]:[Homologado]],4,0)</f>
        <v>Dibujante</v>
      </c>
    </row>
    <row r="27914" spans="1:4" x14ac:dyDescent="0.3">
      <c r="A27914" t="s">
        <v>11896</v>
      </c>
      <c r="B27914" t="s">
        <v>28615</v>
      </c>
      <c r="C27914">
        <f t="shared" si="436"/>
        <v>92</v>
      </c>
      <c r="D27914" t="str">
        <f>+VLOOKUP(base[[#This Row],[key]],Tabla2[[key]:[Homologado]],4,0)</f>
        <v>Dibujante</v>
      </c>
    </row>
    <row r="27915" spans="1:4" x14ac:dyDescent="0.3">
      <c r="A27915" t="s">
        <v>11900</v>
      </c>
      <c r="B27915" t="s">
        <v>28615</v>
      </c>
      <c r="C27915">
        <f t="shared" si="436"/>
        <v>92</v>
      </c>
      <c r="D27915" t="str">
        <f>+VLOOKUP(base[[#This Row],[key]],Tabla2[[key]:[Homologado]],4,0)</f>
        <v>Dibujante</v>
      </c>
    </row>
    <row r="27916" spans="1:4" x14ac:dyDescent="0.3">
      <c r="A27916" t="s">
        <v>11902</v>
      </c>
      <c r="B27916" t="s">
        <v>28615</v>
      </c>
      <c r="C27916">
        <f t="shared" si="436"/>
        <v>92</v>
      </c>
      <c r="D27916" t="str">
        <f>+VLOOKUP(base[[#This Row],[key]],Tabla2[[key]:[Homologado]],4,0)</f>
        <v>Dibujante</v>
      </c>
    </row>
    <row r="27917" spans="1:4" x14ac:dyDescent="0.3">
      <c r="A27917" t="s">
        <v>11904</v>
      </c>
      <c r="B27917" t="s">
        <v>28615</v>
      </c>
      <c r="C27917">
        <f t="shared" si="436"/>
        <v>92</v>
      </c>
      <c r="D27917" t="str">
        <f>+VLOOKUP(base[[#This Row],[key]],Tabla2[[key]:[Homologado]],4,0)</f>
        <v>Dibujante</v>
      </c>
    </row>
    <row r="27918" spans="1:4" x14ac:dyDescent="0.3">
      <c r="A27918" t="s">
        <v>11905</v>
      </c>
      <c r="B27918" t="s">
        <v>28615</v>
      </c>
      <c r="C27918">
        <f t="shared" si="436"/>
        <v>92</v>
      </c>
      <c r="D27918" t="str">
        <f>+VLOOKUP(base[[#This Row],[key]],Tabla2[[key]:[Homologado]],4,0)</f>
        <v>Dibujante</v>
      </c>
    </row>
    <row r="27919" spans="1:4" x14ac:dyDescent="0.3">
      <c r="A27919" t="s">
        <v>11906</v>
      </c>
      <c r="B27919" t="s">
        <v>28615</v>
      </c>
      <c r="C27919">
        <f t="shared" si="436"/>
        <v>92</v>
      </c>
      <c r="D27919" t="str">
        <f>+VLOOKUP(base[[#This Row],[key]],Tabla2[[key]:[Homologado]],4,0)</f>
        <v>Dibujante</v>
      </c>
    </row>
    <row r="27920" spans="1:4" x14ac:dyDescent="0.3">
      <c r="A27920" t="s">
        <v>11910</v>
      </c>
      <c r="B27920" t="s">
        <v>28615</v>
      </c>
      <c r="C27920">
        <f t="shared" si="436"/>
        <v>92</v>
      </c>
      <c r="D27920" t="str">
        <f>+VLOOKUP(base[[#This Row],[key]],Tabla2[[key]:[Homologado]],4,0)</f>
        <v>Dibujante</v>
      </c>
    </row>
    <row r="27921" spans="1:4" x14ac:dyDescent="0.3">
      <c r="A27921" t="s">
        <v>35320</v>
      </c>
      <c r="B27921" t="s">
        <v>28615</v>
      </c>
      <c r="C27921">
        <f t="shared" si="436"/>
        <v>92</v>
      </c>
      <c r="D27921" t="str">
        <f>+VLOOKUP(base[[#This Row],[key]],Tabla2[[key]:[Homologado]],4,0)</f>
        <v>Dibujante</v>
      </c>
    </row>
    <row r="27922" spans="1:4" x14ac:dyDescent="0.3">
      <c r="A27922" t="s">
        <v>35321</v>
      </c>
      <c r="B27922" t="s">
        <v>28615</v>
      </c>
      <c r="C27922">
        <f t="shared" si="436"/>
        <v>92</v>
      </c>
      <c r="D27922" t="str">
        <f>+VLOOKUP(base[[#This Row],[key]],Tabla2[[key]:[Homologado]],4,0)</f>
        <v>Dibujante</v>
      </c>
    </row>
    <row r="27923" spans="1:4" x14ac:dyDescent="0.3">
      <c r="A27923" t="s">
        <v>35322</v>
      </c>
      <c r="B27923" t="s">
        <v>28615</v>
      </c>
      <c r="C27923">
        <f t="shared" si="436"/>
        <v>92</v>
      </c>
      <c r="D27923" t="str">
        <f>+VLOOKUP(base[[#This Row],[key]],Tabla2[[key]:[Homologado]],4,0)</f>
        <v>Dibujante</v>
      </c>
    </row>
    <row r="27924" spans="1:4" x14ac:dyDescent="0.3">
      <c r="A27924" t="s">
        <v>35323</v>
      </c>
      <c r="B27924" t="s">
        <v>28615</v>
      </c>
      <c r="C27924">
        <f t="shared" si="436"/>
        <v>92</v>
      </c>
      <c r="D27924" t="str">
        <f>+VLOOKUP(base[[#This Row],[key]],Tabla2[[key]:[Homologado]],4,0)</f>
        <v>Dibujante</v>
      </c>
    </row>
    <row r="27925" spans="1:4" x14ac:dyDescent="0.3">
      <c r="A27925" t="s">
        <v>35324</v>
      </c>
      <c r="B27925" t="s">
        <v>28615</v>
      </c>
      <c r="C27925">
        <f t="shared" si="436"/>
        <v>92</v>
      </c>
      <c r="D27925" t="str">
        <f>+VLOOKUP(base[[#This Row],[key]],Tabla2[[key]:[Homologado]],4,0)</f>
        <v>Dibujante</v>
      </c>
    </row>
    <row r="27926" spans="1:4" x14ac:dyDescent="0.3">
      <c r="A27926" t="s">
        <v>35325</v>
      </c>
      <c r="B27926" t="s">
        <v>28615</v>
      </c>
      <c r="C27926">
        <f t="shared" si="436"/>
        <v>92</v>
      </c>
      <c r="D27926" t="str">
        <f>+VLOOKUP(base[[#This Row],[key]],Tabla2[[key]:[Homologado]],4,0)</f>
        <v>Dibujante</v>
      </c>
    </row>
    <row r="27927" spans="1:4" x14ac:dyDescent="0.3">
      <c r="A27927" t="s">
        <v>11911</v>
      </c>
      <c r="B27927" t="s">
        <v>28615</v>
      </c>
      <c r="C27927">
        <f t="shared" si="436"/>
        <v>92</v>
      </c>
      <c r="D27927" t="str">
        <f>+VLOOKUP(base[[#This Row],[key]],Tabla2[[key]:[Homologado]],4,0)</f>
        <v>Dibujante</v>
      </c>
    </row>
    <row r="27928" spans="1:4" x14ac:dyDescent="0.3">
      <c r="A27928" t="s">
        <v>11914</v>
      </c>
      <c r="B27928" t="s">
        <v>28615</v>
      </c>
      <c r="C27928">
        <f t="shared" si="436"/>
        <v>92</v>
      </c>
      <c r="D27928" t="str">
        <f>+VLOOKUP(base[[#This Row],[key]],Tabla2[[key]:[Homologado]],4,0)</f>
        <v>Dibujante</v>
      </c>
    </row>
    <row r="27929" spans="1:4" x14ac:dyDescent="0.3">
      <c r="A27929" t="s">
        <v>11915</v>
      </c>
      <c r="B27929" t="s">
        <v>28615</v>
      </c>
      <c r="C27929">
        <f t="shared" si="436"/>
        <v>92</v>
      </c>
      <c r="D27929" t="str">
        <f>+VLOOKUP(base[[#This Row],[key]],Tabla2[[key]:[Homologado]],4,0)</f>
        <v>Dibujante</v>
      </c>
    </row>
    <row r="27930" spans="1:4" x14ac:dyDescent="0.3">
      <c r="A27930" t="s">
        <v>11917</v>
      </c>
      <c r="B27930" t="s">
        <v>28615</v>
      </c>
      <c r="C27930">
        <f t="shared" si="436"/>
        <v>92</v>
      </c>
      <c r="D27930" t="str">
        <f>+VLOOKUP(base[[#This Row],[key]],Tabla2[[key]:[Homologado]],4,0)</f>
        <v>Dibujante</v>
      </c>
    </row>
    <row r="27931" spans="1:4" x14ac:dyDescent="0.3">
      <c r="A27931" t="s">
        <v>35326</v>
      </c>
      <c r="B27931" t="s">
        <v>28615</v>
      </c>
      <c r="C27931">
        <f t="shared" si="436"/>
        <v>92</v>
      </c>
      <c r="D27931" t="str">
        <f>+VLOOKUP(base[[#This Row],[key]],Tabla2[[key]:[Homologado]],4,0)</f>
        <v>Dibujante</v>
      </c>
    </row>
    <row r="27932" spans="1:4" x14ac:dyDescent="0.3">
      <c r="A27932" t="s">
        <v>35327</v>
      </c>
      <c r="B27932" t="s">
        <v>28615</v>
      </c>
      <c r="C27932">
        <f t="shared" si="436"/>
        <v>92</v>
      </c>
      <c r="D27932" t="str">
        <f>+VLOOKUP(base[[#This Row],[key]],Tabla2[[key]:[Homologado]],4,0)</f>
        <v>Dibujante</v>
      </c>
    </row>
    <row r="27933" spans="1:4" x14ac:dyDescent="0.3">
      <c r="A27933" t="s">
        <v>35328</v>
      </c>
      <c r="B27933" t="s">
        <v>28615</v>
      </c>
      <c r="C27933">
        <f t="shared" si="436"/>
        <v>92</v>
      </c>
      <c r="D27933" t="str">
        <f>+VLOOKUP(base[[#This Row],[key]],Tabla2[[key]:[Homologado]],4,0)</f>
        <v>Dibujante</v>
      </c>
    </row>
    <row r="27934" spans="1:4" x14ac:dyDescent="0.3">
      <c r="A27934" t="s">
        <v>35329</v>
      </c>
      <c r="B27934" t="s">
        <v>28615</v>
      </c>
      <c r="C27934">
        <f t="shared" si="436"/>
        <v>92</v>
      </c>
      <c r="D27934" t="str">
        <f>+VLOOKUP(base[[#This Row],[key]],Tabla2[[key]:[Homologado]],4,0)</f>
        <v>Dibujante</v>
      </c>
    </row>
    <row r="27935" spans="1:4" x14ac:dyDescent="0.3">
      <c r="A27935" t="s">
        <v>35330</v>
      </c>
      <c r="B27935" t="s">
        <v>28615</v>
      </c>
      <c r="C27935">
        <f t="shared" si="436"/>
        <v>92</v>
      </c>
      <c r="D27935" t="str">
        <f>+VLOOKUP(base[[#This Row],[key]],Tabla2[[key]:[Homologado]],4,0)</f>
        <v>Dibujante</v>
      </c>
    </row>
    <row r="27936" spans="1:4" x14ac:dyDescent="0.3">
      <c r="A27936" t="s">
        <v>11918</v>
      </c>
      <c r="B27936" t="s">
        <v>28615</v>
      </c>
      <c r="C27936">
        <f t="shared" si="436"/>
        <v>92</v>
      </c>
      <c r="D27936" t="str">
        <f>+VLOOKUP(base[[#This Row],[key]],Tabla2[[key]:[Homologado]],4,0)</f>
        <v>Dibujante</v>
      </c>
    </row>
    <row r="27937" spans="1:4" x14ac:dyDescent="0.3">
      <c r="A27937" t="s">
        <v>11452</v>
      </c>
      <c r="B27937" t="s">
        <v>28613</v>
      </c>
      <c r="C27937">
        <f t="shared" si="436"/>
        <v>93</v>
      </c>
      <c r="D27937" t="str">
        <f>+VLOOKUP(base[[#This Row],[key]],Tabla2[[key]:[Homologado]],4,0)</f>
        <v>Educador(a) Diferencial</v>
      </c>
    </row>
    <row r="27938" spans="1:4" x14ac:dyDescent="0.3">
      <c r="A27938" t="s">
        <v>35331</v>
      </c>
      <c r="B27938" t="s">
        <v>28613</v>
      </c>
      <c r="C27938">
        <f t="shared" si="436"/>
        <v>93</v>
      </c>
      <c r="D27938" t="str">
        <f>+VLOOKUP(base[[#This Row],[key]],Tabla2[[key]:[Homologado]],4,0)</f>
        <v>Educador(a) Diferencial</v>
      </c>
    </row>
    <row r="27939" spans="1:4" x14ac:dyDescent="0.3">
      <c r="A27939" t="s">
        <v>11627</v>
      </c>
      <c r="B27939" t="s">
        <v>28613</v>
      </c>
      <c r="C27939">
        <f t="shared" si="436"/>
        <v>93</v>
      </c>
      <c r="D27939" t="str">
        <f>+VLOOKUP(base[[#This Row],[key]],Tabla2[[key]:[Homologado]],4,0)</f>
        <v>Educador(a) Diferencial</v>
      </c>
    </row>
    <row r="27940" spans="1:4" x14ac:dyDescent="0.3">
      <c r="A27940" t="s">
        <v>35332</v>
      </c>
      <c r="B27940" t="s">
        <v>28613</v>
      </c>
      <c r="C27940">
        <f t="shared" si="436"/>
        <v>93</v>
      </c>
      <c r="D27940" t="str">
        <f>+VLOOKUP(base[[#This Row],[key]],Tabla2[[key]:[Homologado]],4,0)</f>
        <v>Educador(a) Diferencial</v>
      </c>
    </row>
    <row r="27941" spans="1:4" x14ac:dyDescent="0.3">
      <c r="A27941" t="s">
        <v>35333</v>
      </c>
      <c r="B27941" t="s">
        <v>28613</v>
      </c>
      <c r="C27941">
        <f t="shared" si="436"/>
        <v>93</v>
      </c>
      <c r="D27941" t="str">
        <f>+VLOOKUP(base[[#This Row],[key]],Tabla2[[key]:[Homologado]],4,0)</f>
        <v>Educador(a) Diferencial</v>
      </c>
    </row>
    <row r="27942" spans="1:4" x14ac:dyDescent="0.3">
      <c r="A27942" t="s">
        <v>35334</v>
      </c>
      <c r="B27942" t="s">
        <v>28613</v>
      </c>
      <c r="C27942">
        <f t="shared" si="436"/>
        <v>93</v>
      </c>
      <c r="D27942" t="str">
        <f>+VLOOKUP(base[[#This Row],[key]],Tabla2[[key]:[Homologado]],4,0)</f>
        <v>Educador(a) Diferencial</v>
      </c>
    </row>
    <row r="27943" spans="1:4" x14ac:dyDescent="0.3">
      <c r="A27943" t="s">
        <v>35335</v>
      </c>
      <c r="B27943" t="s">
        <v>28613</v>
      </c>
      <c r="C27943">
        <f t="shared" si="436"/>
        <v>93</v>
      </c>
      <c r="D27943" t="str">
        <f>+VLOOKUP(base[[#This Row],[key]],Tabla2[[key]:[Homologado]],4,0)</f>
        <v>Educador(a) Diferencial</v>
      </c>
    </row>
    <row r="27944" spans="1:4" x14ac:dyDescent="0.3">
      <c r="A27944" t="s">
        <v>35336</v>
      </c>
      <c r="B27944" t="s">
        <v>28613</v>
      </c>
      <c r="C27944">
        <f t="shared" si="436"/>
        <v>93</v>
      </c>
      <c r="D27944" t="str">
        <f>+VLOOKUP(base[[#This Row],[key]],Tabla2[[key]:[Homologado]],4,0)</f>
        <v>Educador(a) Diferencial</v>
      </c>
    </row>
    <row r="27945" spans="1:4" x14ac:dyDescent="0.3">
      <c r="A27945" t="s">
        <v>11397</v>
      </c>
      <c r="B27945" t="s">
        <v>28613</v>
      </c>
      <c r="C27945">
        <f t="shared" si="436"/>
        <v>93</v>
      </c>
      <c r="D27945" t="str">
        <f>+VLOOKUP(base[[#This Row],[key]],Tabla2[[key]:[Homologado]],4,0)</f>
        <v>Educador(a) Diferencial</v>
      </c>
    </row>
    <row r="27946" spans="1:4" x14ac:dyDescent="0.3">
      <c r="A27946" t="s">
        <v>11399</v>
      </c>
      <c r="B27946" t="s">
        <v>28613</v>
      </c>
      <c r="C27946">
        <f t="shared" si="436"/>
        <v>93</v>
      </c>
      <c r="D27946" t="str">
        <f>+VLOOKUP(base[[#This Row],[key]],Tabla2[[key]:[Homologado]],4,0)</f>
        <v>Educador(a) Diferencial</v>
      </c>
    </row>
    <row r="27947" spans="1:4" x14ac:dyDescent="0.3">
      <c r="A27947" t="s">
        <v>11400</v>
      </c>
      <c r="B27947" t="s">
        <v>28613</v>
      </c>
      <c r="C27947">
        <f t="shared" si="436"/>
        <v>93</v>
      </c>
      <c r="D27947" t="str">
        <f>+VLOOKUP(base[[#This Row],[key]],Tabla2[[key]:[Homologado]],4,0)</f>
        <v>Educador(a) Diferencial</v>
      </c>
    </row>
    <row r="27948" spans="1:4" x14ac:dyDescent="0.3">
      <c r="A27948" t="s">
        <v>11402</v>
      </c>
      <c r="B27948" t="s">
        <v>28613</v>
      </c>
      <c r="C27948">
        <f t="shared" si="436"/>
        <v>93</v>
      </c>
      <c r="D27948" t="str">
        <f>+VLOOKUP(base[[#This Row],[key]],Tabla2[[key]:[Homologado]],4,0)</f>
        <v>Educador(a) Diferencial</v>
      </c>
    </row>
    <row r="27949" spans="1:4" x14ac:dyDescent="0.3">
      <c r="A27949" t="s">
        <v>11405</v>
      </c>
      <c r="B27949" t="s">
        <v>28613</v>
      </c>
      <c r="C27949">
        <f t="shared" si="436"/>
        <v>93</v>
      </c>
      <c r="D27949" t="str">
        <f>+VLOOKUP(base[[#This Row],[key]],Tabla2[[key]:[Homologado]],4,0)</f>
        <v>Educador(a) Diferencial</v>
      </c>
    </row>
    <row r="27950" spans="1:4" x14ac:dyDescent="0.3">
      <c r="A27950" t="s">
        <v>11406</v>
      </c>
      <c r="B27950" t="s">
        <v>28613</v>
      </c>
      <c r="C27950">
        <f t="shared" si="436"/>
        <v>93</v>
      </c>
      <c r="D27950" t="str">
        <f>+VLOOKUP(base[[#This Row],[key]],Tabla2[[key]:[Homologado]],4,0)</f>
        <v>Educador(a) Diferencial</v>
      </c>
    </row>
    <row r="27951" spans="1:4" x14ac:dyDescent="0.3">
      <c r="A27951" t="s">
        <v>11407</v>
      </c>
      <c r="B27951" t="s">
        <v>28613</v>
      </c>
      <c r="C27951">
        <f t="shared" si="436"/>
        <v>93</v>
      </c>
      <c r="D27951" t="str">
        <f>+VLOOKUP(base[[#This Row],[key]],Tabla2[[key]:[Homologado]],4,0)</f>
        <v>Educador(a) Diferencial</v>
      </c>
    </row>
    <row r="27952" spans="1:4" x14ac:dyDescent="0.3">
      <c r="A27952" t="s">
        <v>11408</v>
      </c>
      <c r="B27952" t="s">
        <v>28613</v>
      </c>
      <c r="C27952">
        <f t="shared" si="436"/>
        <v>93</v>
      </c>
      <c r="D27952" t="str">
        <f>+VLOOKUP(base[[#This Row],[key]],Tabla2[[key]:[Homologado]],4,0)</f>
        <v>Educador(a) Diferencial</v>
      </c>
    </row>
    <row r="27953" spans="1:4" x14ac:dyDescent="0.3">
      <c r="A27953" t="s">
        <v>11424</v>
      </c>
      <c r="B27953" t="s">
        <v>28613</v>
      </c>
      <c r="C27953">
        <f t="shared" si="436"/>
        <v>93</v>
      </c>
      <c r="D27953" t="str">
        <f>+VLOOKUP(base[[#This Row],[key]],Tabla2[[key]:[Homologado]],4,0)</f>
        <v>Educador(a) Diferencial</v>
      </c>
    </row>
    <row r="27954" spans="1:4" x14ac:dyDescent="0.3">
      <c r="A27954" t="s">
        <v>11425</v>
      </c>
      <c r="B27954" t="s">
        <v>28613</v>
      </c>
      <c r="C27954">
        <f t="shared" si="436"/>
        <v>93</v>
      </c>
      <c r="D27954" t="str">
        <f>+VLOOKUP(base[[#This Row],[key]],Tabla2[[key]:[Homologado]],4,0)</f>
        <v>Educador(a) Diferencial</v>
      </c>
    </row>
    <row r="27955" spans="1:4" x14ac:dyDescent="0.3">
      <c r="A27955" t="s">
        <v>11426</v>
      </c>
      <c r="B27955" t="s">
        <v>28613</v>
      </c>
      <c r="C27955">
        <f t="shared" si="436"/>
        <v>93</v>
      </c>
      <c r="D27955" t="str">
        <f>+VLOOKUP(base[[#This Row],[key]],Tabla2[[key]:[Homologado]],4,0)</f>
        <v>Educador(a) Diferencial</v>
      </c>
    </row>
    <row r="27956" spans="1:4" x14ac:dyDescent="0.3">
      <c r="A27956" t="s">
        <v>11429</v>
      </c>
      <c r="B27956" t="s">
        <v>28613</v>
      </c>
      <c r="C27956">
        <f t="shared" si="436"/>
        <v>93</v>
      </c>
      <c r="D27956" t="str">
        <f>+VLOOKUP(base[[#This Row],[key]],Tabla2[[key]:[Homologado]],4,0)</f>
        <v>Educador(a) Diferencial</v>
      </c>
    </row>
    <row r="27957" spans="1:4" x14ac:dyDescent="0.3">
      <c r="A27957" t="s">
        <v>11430</v>
      </c>
      <c r="B27957" t="s">
        <v>28613</v>
      </c>
      <c r="C27957">
        <f t="shared" si="436"/>
        <v>93</v>
      </c>
      <c r="D27957" t="str">
        <f>+VLOOKUP(base[[#This Row],[key]],Tabla2[[key]:[Homologado]],4,0)</f>
        <v>Educador(a) Diferencial</v>
      </c>
    </row>
    <row r="27958" spans="1:4" x14ac:dyDescent="0.3">
      <c r="A27958" t="s">
        <v>11432</v>
      </c>
      <c r="B27958" t="s">
        <v>28613</v>
      </c>
      <c r="C27958">
        <f t="shared" si="436"/>
        <v>93</v>
      </c>
      <c r="D27958" t="str">
        <f>+VLOOKUP(base[[#This Row],[key]],Tabla2[[key]:[Homologado]],4,0)</f>
        <v>Educador(a) Diferencial</v>
      </c>
    </row>
    <row r="27959" spans="1:4" x14ac:dyDescent="0.3">
      <c r="A27959" t="s">
        <v>11431</v>
      </c>
      <c r="B27959" t="s">
        <v>28613</v>
      </c>
      <c r="C27959">
        <f t="shared" si="436"/>
        <v>93</v>
      </c>
      <c r="D27959" t="str">
        <f>+VLOOKUP(base[[#This Row],[key]],Tabla2[[key]:[Homologado]],4,0)</f>
        <v>Educador(a) Diferencial</v>
      </c>
    </row>
    <row r="27960" spans="1:4" x14ac:dyDescent="0.3">
      <c r="A27960" t="s">
        <v>11437</v>
      </c>
      <c r="B27960" t="s">
        <v>28613</v>
      </c>
      <c r="C27960">
        <f t="shared" si="436"/>
        <v>93</v>
      </c>
      <c r="D27960" t="str">
        <f>+VLOOKUP(base[[#This Row],[key]],Tabla2[[key]:[Homologado]],4,0)</f>
        <v>Educador(a) Diferencial</v>
      </c>
    </row>
    <row r="27961" spans="1:4" x14ac:dyDescent="0.3">
      <c r="A27961" t="s">
        <v>11438</v>
      </c>
      <c r="B27961" t="s">
        <v>28613</v>
      </c>
      <c r="C27961">
        <f t="shared" si="436"/>
        <v>93</v>
      </c>
      <c r="D27961" t="str">
        <f>+VLOOKUP(base[[#This Row],[key]],Tabla2[[key]:[Homologado]],4,0)</f>
        <v>Educador(a) Diferencial</v>
      </c>
    </row>
    <row r="27962" spans="1:4" x14ac:dyDescent="0.3">
      <c r="A27962" t="s">
        <v>11458</v>
      </c>
      <c r="B27962" t="s">
        <v>28613</v>
      </c>
      <c r="C27962">
        <f t="shared" si="436"/>
        <v>93</v>
      </c>
      <c r="D27962" t="str">
        <f>+VLOOKUP(base[[#This Row],[key]],Tabla2[[key]:[Homologado]],4,0)</f>
        <v>Educador(a) Diferencial</v>
      </c>
    </row>
    <row r="27963" spans="1:4" x14ac:dyDescent="0.3">
      <c r="A27963" t="s">
        <v>11459</v>
      </c>
      <c r="B27963" t="s">
        <v>28613</v>
      </c>
      <c r="C27963">
        <f t="shared" si="436"/>
        <v>93</v>
      </c>
      <c r="D27963" t="str">
        <f>+VLOOKUP(base[[#This Row],[key]],Tabla2[[key]:[Homologado]],4,0)</f>
        <v>Educador(a) Diferencial</v>
      </c>
    </row>
    <row r="27964" spans="1:4" x14ac:dyDescent="0.3">
      <c r="A27964" t="s">
        <v>11460</v>
      </c>
      <c r="B27964" t="s">
        <v>28613</v>
      </c>
      <c r="C27964">
        <f t="shared" si="436"/>
        <v>93</v>
      </c>
      <c r="D27964" t="str">
        <f>+VLOOKUP(base[[#This Row],[key]],Tabla2[[key]:[Homologado]],4,0)</f>
        <v>Educador(a) Diferencial</v>
      </c>
    </row>
    <row r="27965" spans="1:4" x14ac:dyDescent="0.3">
      <c r="A27965" t="s">
        <v>11465</v>
      </c>
      <c r="B27965" t="s">
        <v>28613</v>
      </c>
      <c r="C27965">
        <f t="shared" si="436"/>
        <v>93</v>
      </c>
      <c r="D27965" t="str">
        <f>+VLOOKUP(base[[#This Row],[key]],Tabla2[[key]:[Homologado]],4,0)</f>
        <v>Educador(a) Diferencial</v>
      </c>
    </row>
    <row r="27966" spans="1:4" x14ac:dyDescent="0.3">
      <c r="A27966" t="s">
        <v>11497</v>
      </c>
      <c r="B27966" t="s">
        <v>28613</v>
      </c>
      <c r="C27966">
        <f t="shared" si="436"/>
        <v>93</v>
      </c>
      <c r="D27966" t="str">
        <f>+VLOOKUP(base[[#This Row],[key]],Tabla2[[key]:[Homologado]],4,0)</f>
        <v>Educador(a) Diferencial</v>
      </c>
    </row>
    <row r="27967" spans="1:4" x14ac:dyDescent="0.3">
      <c r="A27967" t="s">
        <v>11498</v>
      </c>
      <c r="B27967" t="s">
        <v>28613</v>
      </c>
      <c r="C27967">
        <f t="shared" si="436"/>
        <v>93</v>
      </c>
      <c r="D27967" t="str">
        <f>+VLOOKUP(base[[#This Row],[key]],Tabla2[[key]:[Homologado]],4,0)</f>
        <v>Educador(a) Diferencial</v>
      </c>
    </row>
    <row r="27968" spans="1:4" x14ac:dyDescent="0.3">
      <c r="A27968" t="s">
        <v>11500</v>
      </c>
      <c r="B27968" t="s">
        <v>28613</v>
      </c>
      <c r="C27968">
        <f t="shared" si="436"/>
        <v>93</v>
      </c>
      <c r="D27968" t="str">
        <f>+VLOOKUP(base[[#This Row],[key]],Tabla2[[key]:[Homologado]],4,0)</f>
        <v>Educador(a) Diferencial</v>
      </c>
    </row>
    <row r="27969" spans="1:4" x14ac:dyDescent="0.3">
      <c r="A27969" t="s">
        <v>11516</v>
      </c>
      <c r="B27969" t="s">
        <v>28613</v>
      </c>
      <c r="C27969">
        <f t="shared" si="436"/>
        <v>93</v>
      </c>
      <c r="D27969" t="str">
        <f>+VLOOKUP(base[[#This Row],[key]],Tabla2[[key]:[Homologado]],4,0)</f>
        <v>Educador(a) Diferencial</v>
      </c>
    </row>
    <row r="27970" spans="1:4" x14ac:dyDescent="0.3">
      <c r="A27970" t="s">
        <v>11517</v>
      </c>
      <c r="B27970" t="s">
        <v>28613</v>
      </c>
      <c r="C27970">
        <f t="shared" si="436"/>
        <v>93</v>
      </c>
      <c r="D27970" t="str">
        <f>+VLOOKUP(base[[#This Row],[key]],Tabla2[[key]:[Homologado]],4,0)</f>
        <v>Educador(a) Diferencial</v>
      </c>
    </row>
    <row r="27971" spans="1:4" x14ac:dyDescent="0.3">
      <c r="A27971" t="s">
        <v>11518</v>
      </c>
      <c r="B27971" t="s">
        <v>28613</v>
      </c>
      <c r="C27971">
        <f t="shared" si="436"/>
        <v>93</v>
      </c>
      <c r="D27971" t="str">
        <f>+VLOOKUP(base[[#This Row],[key]],Tabla2[[key]:[Homologado]],4,0)</f>
        <v>Educador(a) Diferencial</v>
      </c>
    </row>
    <row r="27972" spans="1:4" x14ac:dyDescent="0.3">
      <c r="A27972" t="s">
        <v>11519</v>
      </c>
      <c r="B27972" t="s">
        <v>28613</v>
      </c>
      <c r="C27972">
        <f t="shared" ref="C27972:C28035" si="437">+IF(B27972=B27971,C27971,C27971+1)</f>
        <v>93</v>
      </c>
      <c r="D27972" t="str">
        <f>+VLOOKUP(base[[#This Row],[key]],Tabla2[[key]:[Homologado]],4,0)</f>
        <v>Educador(a) Diferencial</v>
      </c>
    </row>
    <row r="27973" spans="1:4" x14ac:dyDescent="0.3">
      <c r="A27973" t="s">
        <v>11520</v>
      </c>
      <c r="B27973" t="s">
        <v>28613</v>
      </c>
      <c r="C27973">
        <f t="shared" si="437"/>
        <v>93</v>
      </c>
      <c r="D27973" t="str">
        <f>+VLOOKUP(base[[#This Row],[key]],Tabla2[[key]:[Homologado]],4,0)</f>
        <v>Educador(a) Diferencial</v>
      </c>
    </row>
    <row r="27974" spans="1:4" x14ac:dyDescent="0.3">
      <c r="A27974" t="s">
        <v>11531</v>
      </c>
      <c r="B27974" t="s">
        <v>28613</v>
      </c>
      <c r="C27974">
        <f t="shared" si="437"/>
        <v>93</v>
      </c>
      <c r="D27974" t="str">
        <f>+VLOOKUP(base[[#This Row],[key]],Tabla2[[key]:[Homologado]],4,0)</f>
        <v>Educador(a) Diferencial</v>
      </c>
    </row>
    <row r="27975" spans="1:4" x14ac:dyDescent="0.3">
      <c r="A27975" t="s">
        <v>11532</v>
      </c>
      <c r="B27975" t="s">
        <v>28613</v>
      </c>
      <c r="C27975">
        <f t="shared" si="437"/>
        <v>93</v>
      </c>
      <c r="D27975" t="str">
        <f>+VLOOKUP(base[[#This Row],[key]],Tabla2[[key]:[Homologado]],4,0)</f>
        <v>Educador(a) Diferencial</v>
      </c>
    </row>
    <row r="27976" spans="1:4" x14ac:dyDescent="0.3">
      <c r="A27976" t="s">
        <v>11533</v>
      </c>
      <c r="B27976" t="s">
        <v>28613</v>
      </c>
      <c r="C27976">
        <f t="shared" si="437"/>
        <v>93</v>
      </c>
      <c r="D27976" t="str">
        <f>+VLOOKUP(base[[#This Row],[key]],Tabla2[[key]:[Homologado]],4,0)</f>
        <v>Educador(a) Diferencial</v>
      </c>
    </row>
    <row r="27977" spans="1:4" x14ac:dyDescent="0.3">
      <c r="A27977" t="s">
        <v>11534</v>
      </c>
      <c r="B27977" t="s">
        <v>28613</v>
      </c>
      <c r="C27977">
        <f t="shared" si="437"/>
        <v>93</v>
      </c>
      <c r="D27977" t="str">
        <f>+VLOOKUP(base[[#This Row],[key]],Tabla2[[key]:[Homologado]],4,0)</f>
        <v>Educador(a) Diferencial</v>
      </c>
    </row>
    <row r="27978" spans="1:4" x14ac:dyDescent="0.3">
      <c r="A27978" t="s">
        <v>11535</v>
      </c>
      <c r="B27978" t="s">
        <v>28613</v>
      </c>
      <c r="C27978">
        <f t="shared" si="437"/>
        <v>93</v>
      </c>
      <c r="D27978" t="str">
        <f>+VLOOKUP(base[[#This Row],[key]],Tabla2[[key]:[Homologado]],4,0)</f>
        <v>Educador(a) Diferencial</v>
      </c>
    </row>
    <row r="27979" spans="1:4" x14ac:dyDescent="0.3">
      <c r="A27979" t="s">
        <v>11538</v>
      </c>
      <c r="B27979" t="s">
        <v>28613</v>
      </c>
      <c r="C27979">
        <f t="shared" si="437"/>
        <v>93</v>
      </c>
      <c r="D27979" t="str">
        <f>+VLOOKUP(base[[#This Row],[key]],Tabla2[[key]:[Homologado]],4,0)</f>
        <v>Educador(a) Diferencial</v>
      </c>
    </row>
    <row r="27980" spans="1:4" x14ac:dyDescent="0.3">
      <c r="A27980" t="s">
        <v>11540</v>
      </c>
      <c r="B27980" t="s">
        <v>28613</v>
      </c>
      <c r="C27980">
        <f t="shared" si="437"/>
        <v>93</v>
      </c>
      <c r="D27980" t="str">
        <f>+VLOOKUP(base[[#This Row],[key]],Tabla2[[key]:[Homologado]],4,0)</f>
        <v>Educador(a) Diferencial</v>
      </c>
    </row>
    <row r="27981" spans="1:4" x14ac:dyDescent="0.3">
      <c r="A27981" t="s">
        <v>11541</v>
      </c>
      <c r="B27981" t="s">
        <v>28613</v>
      </c>
      <c r="C27981">
        <f t="shared" si="437"/>
        <v>93</v>
      </c>
      <c r="D27981" t="str">
        <f>+VLOOKUP(base[[#This Row],[key]],Tabla2[[key]:[Homologado]],4,0)</f>
        <v>Educador(a) Diferencial</v>
      </c>
    </row>
    <row r="27982" spans="1:4" x14ac:dyDescent="0.3">
      <c r="A27982" t="s">
        <v>11543</v>
      </c>
      <c r="B27982" t="s">
        <v>28613</v>
      </c>
      <c r="C27982">
        <f t="shared" si="437"/>
        <v>93</v>
      </c>
      <c r="D27982" t="str">
        <f>+VLOOKUP(base[[#This Row],[key]],Tabla2[[key]:[Homologado]],4,0)</f>
        <v>Educador(a) Diferencial</v>
      </c>
    </row>
    <row r="27983" spans="1:4" x14ac:dyDescent="0.3">
      <c r="A27983" t="s">
        <v>11544</v>
      </c>
      <c r="B27983" t="s">
        <v>28613</v>
      </c>
      <c r="C27983">
        <f t="shared" si="437"/>
        <v>93</v>
      </c>
      <c r="D27983" t="str">
        <f>+VLOOKUP(base[[#This Row],[key]],Tabla2[[key]:[Homologado]],4,0)</f>
        <v>Educador(a) Diferencial</v>
      </c>
    </row>
    <row r="27984" spans="1:4" x14ac:dyDescent="0.3">
      <c r="A27984" t="s">
        <v>11545</v>
      </c>
      <c r="B27984" t="s">
        <v>28613</v>
      </c>
      <c r="C27984">
        <f t="shared" si="437"/>
        <v>93</v>
      </c>
      <c r="D27984" t="str">
        <f>+VLOOKUP(base[[#This Row],[key]],Tabla2[[key]:[Homologado]],4,0)</f>
        <v>Educador(a) Diferencial</v>
      </c>
    </row>
    <row r="27985" spans="1:4" x14ac:dyDescent="0.3">
      <c r="A27985" t="s">
        <v>11546</v>
      </c>
      <c r="B27985" t="s">
        <v>28613</v>
      </c>
      <c r="C27985">
        <f t="shared" si="437"/>
        <v>93</v>
      </c>
      <c r="D27985" t="str">
        <f>+VLOOKUP(base[[#This Row],[key]],Tabla2[[key]:[Homologado]],4,0)</f>
        <v>Educador(a) Diferencial</v>
      </c>
    </row>
    <row r="27986" spans="1:4" x14ac:dyDescent="0.3">
      <c r="A27986" t="s">
        <v>11549</v>
      </c>
      <c r="B27986" t="s">
        <v>28613</v>
      </c>
      <c r="C27986">
        <f t="shared" si="437"/>
        <v>93</v>
      </c>
      <c r="D27986" t="str">
        <f>+VLOOKUP(base[[#This Row],[key]],Tabla2[[key]:[Homologado]],4,0)</f>
        <v>Educador(a) Diferencial</v>
      </c>
    </row>
    <row r="27987" spans="1:4" x14ac:dyDescent="0.3">
      <c r="A27987" t="s">
        <v>28613</v>
      </c>
      <c r="B27987" t="s">
        <v>28613</v>
      </c>
      <c r="C27987">
        <f t="shared" si="437"/>
        <v>93</v>
      </c>
      <c r="D27987" t="str">
        <f>+VLOOKUP(base[[#This Row],[key]],Tabla2[[key]:[Homologado]],4,0)</f>
        <v>Educador(a) Diferencial</v>
      </c>
    </row>
    <row r="27988" spans="1:4" x14ac:dyDescent="0.3">
      <c r="A27988" t="s">
        <v>35339</v>
      </c>
      <c r="B27988" t="s">
        <v>28613</v>
      </c>
      <c r="C27988">
        <f t="shared" si="437"/>
        <v>93</v>
      </c>
      <c r="D27988" t="str">
        <f>+VLOOKUP(base[[#This Row],[key]],Tabla2[[key]:[Homologado]],4,0)</f>
        <v>Educador(a) Diferencial</v>
      </c>
    </row>
    <row r="27989" spans="1:4" x14ac:dyDescent="0.3">
      <c r="A27989" t="s">
        <v>35340</v>
      </c>
      <c r="B27989" t="s">
        <v>28613</v>
      </c>
      <c r="C27989">
        <f t="shared" si="437"/>
        <v>93</v>
      </c>
      <c r="D27989" t="str">
        <f>+VLOOKUP(base[[#This Row],[key]],Tabla2[[key]:[Homologado]],4,0)</f>
        <v>Educador(a) Diferencial</v>
      </c>
    </row>
    <row r="27990" spans="1:4" x14ac:dyDescent="0.3">
      <c r="A27990" t="s">
        <v>35341</v>
      </c>
      <c r="B27990" t="s">
        <v>28613</v>
      </c>
      <c r="C27990">
        <f t="shared" si="437"/>
        <v>93</v>
      </c>
      <c r="D27990" t="str">
        <f>+VLOOKUP(base[[#This Row],[key]],Tabla2[[key]:[Homologado]],4,0)</f>
        <v>Educador(a) Diferencial</v>
      </c>
    </row>
    <row r="27991" spans="1:4" x14ac:dyDescent="0.3">
      <c r="A27991" t="s">
        <v>35342</v>
      </c>
      <c r="B27991" t="s">
        <v>28613</v>
      </c>
      <c r="C27991">
        <f t="shared" si="437"/>
        <v>93</v>
      </c>
      <c r="D27991" t="str">
        <f>+VLOOKUP(base[[#This Row],[key]],Tabla2[[key]:[Homologado]],4,0)</f>
        <v>Educador(a) Diferencial</v>
      </c>
    </row>
    <row r="27992" spans="1:4" x14ac:dyDescent="0.3">
      <c r="A27992" t="s">
        <v>11552</v>
      </c>
      <c r="B27992" t="s">
        <v>28613</v>
      </c>
      <c r="C27992">
        <f t="shared" si="437"/>
        <v>93</v>
      </c>
      <c r="D27992" t="str">
        <f>+VLOOKUP(base[[#This Row],[key]],Tabla2[[key]:[Homologado]],4,0)</f>
        <v>Educador(a) Diferencial</v>
      </c>
    </row>
    <row r="27993" spans="1:4" x14ac:dyDescent="0.3">
      <c r="A27993" t="s">
        <v>11557</v>
      </c>
      <c r="B27993" t="s">
        <v>28613</v>
      </c>
      <c r="C27993">
        <f t="shared" si="437"/>
        <v>93</v>
      </c>
      <c r="D27993" t="str">
        <f>+VLOOKUP(base[[#This Row],[key]],Tabla2[[key]:[Homologado]],4,0)</f>
        <v>Educador(a) Diferencial</v>
      </c>
    </row>
    <row r="27994" spans="1:4" x14ac:dyDescent="0.3">
      <c r="A27994" t="s">
        <v>11558</v>
      </c>
      <c r="B27994" t="s">
        <v>28613</v>
      </c>
      <c r="C27994">
        <f t="shared" si="437"/>
        <v>93</v>
      </c>
      <c r="D27994" t="str">
        <f>+VLOOKUP(base[[#This Row],[key]],Tabla2[[key]:[Homologado]],4,0)</f>
        <v>Educador(a) Diferencial</v>
      </c>
    </row>
    <row r="27995" spans="1:4" x14ac:dyDescent="0.3">
      <c r="A27995" t="s">
        <v>35344</v>
      </c>
      <c r="B27995" t="s">
        <v>28613</v>
      </c>
      <c r="C27995">
        <f t="shared" si="437"/>
        <v>93</v>
      </c>
      <c r="D27995" t="str">
        <f>+VLOOKUP(base[[#This Row],[key]],Tabla2[[key]:[Homologado]],4,0)</f>
        <v>Educador(a) Diferencial</v>
      </c>
    </row>
    <row r="27996" spans="1:4" x14ac:dyDescent="0.3">
      <c r="A27996" t="s">
        <v>35346</v>
      </c>
      <c r="B27996" t="s">
        <v>28613</v>
      </c>
      <c r="C27996">
        <f t="shared" si="437"/>
        <v>93</v>
      </c>
      <c r="D27996" t="str">
        <f>+VLOOKUP(base[[#This Row],[key]],Tabla2[[key]:[Homologado]],4,0)</f>
        <v>Educador(a) Diferencial</v>
      </c>
    </row>
    <row r="27997" spans="1:4" x14ac:dyDescent="0.3">
      <c r="A27997" t="s">
        <v>35347</v>
      </c>
      <c r="B27997" t="s">
        <v>28613</v>
      </c>
      <c r="C27997">
        <f t="shared" si="437"/>
        <v>93</v>
      </c>
      <c r="D27997" t="str">
        <f>+VLOOKUP(base[[#This Row],[key]],Tabla2[[key]:[Homologado]],4,0)</f>
        <v>Educador(a) Diferencial</v>
      </c>
    </row>
    <row r="27998" spans="1:4" x14ac:dyDescent="0.3">
      <c r="A27998" t="s">
        <v>35348</v>
      </c>
      <c r="B27998" t="s">
        <v>28613</v>
      </c>
      <c r="C27998">
        <f t="shared" si="437"/>
        <v>93</v>
      </c>
      <c r="D27998" t="str">
        <f>+VLOOKUP(base[[#This Row],[key]],Tabla2[[key]:[Homologado]],4,0)</f>
        <v>Educador(a) Diferencial</v>
      </c>
    </row>
    <row r="27999" spans="1:4" x14ac:dyDescent="0.3">
      <c r="A27999" t="s">
        <v>35349</v>
      </c>
      <c r="B27999" t="s">
        <v>28613</v>
      </c>
      <c r="C27999">
        <f t="shared" si="437"/>
        <v>93</v>
      </c>
      <c r="D27999" t="str">
        <f>+VLOOKUP(base[[#This Row],[key]],Tabla2[[key]:[Homologado]],4,0)</f>
        <v>Educador(a) Diferencial</v>
      </c>
    </row>
    <row r="28000" spans="1:4" x14ac:dyDescent="0.3">
      <c r="A28000" t="s">
        <v>35350</v>
      </c>
      <c r="B28000" t="s">
        <v>28613</v>
      </c>
      <c r="C28000">
        <f t="shared" si="437"/>
        <v>93</v>
      </c>
      <c r="D28000" t="str">
        <f>+VLOOKUP(base[[#This Row],[key]],Tabla2[[key]:[Homologado]],4,0)</f>
        <v>Educador(a) Diferencial</v>
      </c>
    </row>
    <row r="28001" spans="1:4" x14ac:dyDescent="0.3">
      <c r="A28001" t="s">
        <v>35351</v>
      </c>
      <c r="B28001" t="s">
        <v>28613</v>
      </c>
      <c r="C28001">
        <f t="shared" si="437"/>
        <v>93</v>
      </c>
      <c r="D28001" t="str">
        <f>+VLOOKUP(base[[#This Row],[key]],Tabla2[[key]:[Homologado]],4,0)</f>
        <v>Educador(a) Diferencial</v>
      </c>
    </row>
    <row r="28002" spans="1:4" x14ac:dyDescent="0.3">
      <c r="A28002" t="s">
        <v>11643</v>
      </c>
      <c r="B28002" t="s">
        <v>28613</v>
      </c>
      <c r="C28002">
        <f t="shared" si="437"/>
        <v>93</v>
      </c>
      <c r="D28002" t="str">
        <f>+VLOOKUP(base[[#This Row],[key]],Tabla2[[key]:[Homologado]],4,0)</f>
        <v>Educador(a) Diferencial</v>
      </c>
    </row>
    <row r="28003" spans="1:4" x14ac:dyDescent="0.3">
      <c r="A28003" t="s">
        <v>35352</v>
      </c>
      <c r="B28003" t="s">
        <v>28613</v>
      </c>
      <c r="C28003">
        <f t="shared" si="437"/>
        <v>93</v>
      </c>
      <c r="D28003" t="str">
        <f>+VLOOKUP(base[[#This Row],[key]],Tabla2[[key]:[Homologado]],4,0)</f>
        <v>Educador(a) Diferencial</v>
      </c>
    </row>
    <row r="28004" spans="1:4" x14ac:dyDescent="0.3">
      <c r="A28004" t="s">
        <v>35353</v>
      </c>
      <c r="B28004" t="s">
        <v>28613</v>
      </c>
      <c r="C28004">
        <f t="shared" si="437"/>
        <v>93</v>
      </c>
      <c r="D28004" t="str">
        <f>+VLOOKUP(base[[#This Row],[key]],Tabla2[[key]:[Homologado]],4,0)</f>
        <v>Educador(a) Diferencial</v>
      </c>
    </row>
    <row r="28005" spans="1:4" x14ac:dyDescent="0.3">
      <c r="A28005" t="s">
        <v>35354</v>
      </c>
      <c r="B28005" t="s">
        <v>28613</v>
      </c>
      <c r="C28005">
        <f t="shared" si="437"/>
        <v>93</v>
      </c>
      <c r="D28005" t="str">
        <f>+VLOOKUP(base[[#This Row],[key]],Tabla2[[key]:[Homologado]],4,0)</f>
        <v>Educador(a) Diferencial</v>
      </c>
    </row>
    <row r="28006" spans="1:4" x14ac:dyDescent="0.3">
      <c r="A28006" t="s">
        <v>35355</v>
      </c>
      <c r="B28006" t="s">
        <v>28613</v>
      </c>
      <c r="C28006">
        <f t="shared" si="437"/>
        <v>93</v>
      </c>
      <c r="D28006" t="str">
        <f>+VLOOKUP(base[[#This Row],[key]],Tabla2[[key]:[Homologado]],4,0)</f>
        <v>Educador(a) Diferencial</v>
      </c>
    </row>
    <row r="28007" spans="1:4" x14ac:dyDescent="0.3">
      <c r="A28007" t="s">
        <v>35356</v>
      </c>
      <c r="B28007" t="s">
        <v>28613</v>
      </c>
      <c r="C28007">
        <f t="shared" si="437"/>
        <v>93</v>
      </c>
      <c r="D28007" t="str">
        <f>+VLOOKUP(base[[#This Row],[key]],Tabla2[[key]:[Homologado]],4,0)</f>
        <v>Educador(a) Diferencial</v>
      </c>
    </row>
    <row r="28008" spans="1:4" x14ac:dyDescent="0.3">
      <c r="A28008" t="s">
        <v>35357</v>
      </c>
      <c r="B28008" t="s">
        <v>28613</v>
      </c>
      <c r="C28008">
        <f t="shared" si="437"/>
        <v>93</v>
      </c>
      <c r="D28008" t="str">
        <f>+VLOOKUP(base[[#This Row],[key]],Tabla2[[key]:[Homologado]],4,0)</f>
        <v>Educador(a) Diferencial</v>
      </c>
    </row>
    <row r="28009" spans="1:4" x14ac:dyDescent="0.3">
      <c r="A28009" t="s">
        <v>35358</v>
      </c>
      <c r="B28009" t="s">
        <v>28613</v>
      </c>
      <c r="C28009">
        <f t="shared" si="437"/>
        <v>93</v>
      </c>
      <c r="D28009" t="str">
        <f>+VLOOKUP(base[[#This Row],[key]],Tabla2[[key]:[Homologado]],4,0)</f>
        <v>Educador(a) Diferencial</v>
      </c>
    </row>
    <row r="28010" spans="1:4" x14ac:dyDescent="0.3">
      <c r="A28010" t="s">
        <v>35359</v>
      </c>
      <c r="B28010" t="s">
        <v>28613</v>
      </c>
      <c r="C28010">
        <f t="shared" si="437"/>
        <v>93</v>
      </c>
      <c r="D28010" t="str">
        <f>+VLOOKUP(base[[#This Row],[key]],Tabla2[[key]:[Homologado]],4,0)</f>
        <v>Educador(a) Diferencial</v>
      </c>
    </row>
    <row r="28011" spans="1:4" x14ac:dyDescent="0.3">
      <c r="A28011" t="s">
        <v>35360</v>
      </c>
      <c r="B28011" t="s">
        <v>28613</v>
      </c>
      <c r="C28011">
        <f t="shared" si="437"/>
        <v>93</v>
      </c>
      <c r="D28011" t="str">
        <f>+VLOOKUP(base[[#This Row],[key]],Tabla2[[key]:[Homologado]],4,0)</f>
        <v>Educador(a) Diferencial</v>
      </c>
    </row>
    <row r="28012" spans="1:4" x14ac:dyDescent="0.3">
      <c r="A28012" t="s">
        <v>35361</v>
      </c>
      <c r="B28012" t="s">
        <v>28613</v>
      </c>
      <c r="C28012">
        <f t="shared" si="437"/>
        <v>93</v>
      </c>
      <c r="D28012" t="str">
        <f>+VLOOKUP(base[[#This Row],[key]],Tabla2[[key]:[Homologado]],4,0)</f>
        <v>Educador(a) Diferencial</v>
      </c>
    </row>
    <row r="28013" spans="1:4" x14ac:dyDescent="0.3">
      <c r="A28013" t="s">
        <v>35362</v>
      </c>
      <c r="B28013" t="s">
        <v>28613</v>
      </c>
      <c r="C28013">
        <f t="shared" si="437"/>
        <v>93</v>
      </c>
      <c r="D28013" t="str">
        <f>+VLOOKUP(base[[#This Row],[key]],Tabla2[[key]:[Homologado]],4,0)</f>
        <v>Educador(a) Diferencial</v>
      </c>
    </row>
    <row r="28014" spans="1:4" x14ac:dyDescent="0.3">
      <c r="A28014" t="s">
        <v>11614</v>
      </c>
      <c r="B28014" t="s">
        <v>28613</v>
      </c>
      <c r="C28014">
        <f t="shared" si="437"/>
        <v>93</v>
      </c>
      <c r="D28014" t="str">
        <f>+VLOOKUP(base[[#This Row],[key]],Tabla2[[key]:[Homologado]],4,0)</f>
        <v>Educador(a) Diferencial</v>
      </c>
    </row>
    <row r="28015" spans="1:4" x14ac:dyDescent="0.3">
      <c r="A28015" t="s">
        <v>35365</v>
      </c>
      <c r="B28015" t="s">
        <v>28613</v>
      </c>
      <c r="C28015">
        <f t="shared" si="437"/>
        <v>93</v>
      </c>
      <c r="D28015" t="str">
        <f>+VLOOKUP(base[[#This Row],[key]],Tabla2[[key]:[Homologado]],4,0)</f>
        <v>Educador(a) Diferencial</v>
      </c>
    </row>
    <row r="28016" spans="1:4" x14ac:dyDescent="0.3">
      <c r="A28016" t="s">
        <v>35366</v>
      </c>
      <c r="B28016" t="s">
        <v>28613</v>
      </c>
      <c r="C28016">
        <f t="shared" si="437"/>
        <v>93</v>
      </c>
      <c r="D28016" t="str">
        <f>+VLOOKUP(base[[#This Row],[key]],Tabla2[[key]:[Homologado]],4,0)</f>
        <v>Educador(a) Diferencial</v>
      </c>
    </row>
    <row r="28017" spans="1:4" x14ac:dyDescent="0.3">
      <c r="A28017" t="s">
        <v>35371</v>
      </c>
      <c r="B28017" t="s">
        <v>28613</v>
      </c>
      <c r="C28017">
        <f t="shared" si="437"/>
        <v>93</v>
      </c>
      <c r="D28017" t="str">
        <f>+VLOOKUP(base[[#This Row],[key]],Tabla2[[key]:[Homologado]],4,0)</f>
        <v>Educador(a) Diferencial</v>
      </c>
    </row>
    <row r="28018" spans="1:4" x14ac:dyDescent="0.3">
      <c r="A28018" t="s">
        <v>35372</v>
      </c>
      <c r="B28018" t="s">
        <v>28613</v>
      </c>
      <c r="C28018">
        <f t="shared" si="437"/>
        <v>93</v>
      </c>
      <c r="D28018" t="str">
        <f>+VLOOKUP(base[[#This Row],[key]],Tabla2[[key]:[Homologado]],4,0)</f>
        <v>Educador(a) Diferencial</v>
      </c>
    </row>
    <row r="28019" spans="1:4" x14ac:dyDescent="0.3">
      <c r="A28019" t="s">
        <v>11613</v>
      </c>
      <c r="B28019" t="s">
        <v>28613</v>
      </c>
      <c r="C28019">
        <f t="shared" si="437"/>
        <v>93</v>
      </c>
      <c r="D28019" t="str">
        <f>+VLOOKUP(base[[#This Row],[key]],Tabla2[[key]:[Homologado]],4,0)</f>
        <v>Educador(a) Diferencial</v>
      </c>
    </row>
    <row r="28020" spans="1:4" x14ac:dyDescent="0.3">
      <c r="A28020" t="s">
        <v>35384</v>
      </c>
      <c r="B28020" t="s">
        <v>28613</v>
      </c>
      <c r="C28020">
        <f t="shared" si="437"/>
        <v>93</v>
      </c>
      <c r="D28020" t="str">
        <f>+VLOOKUP(base[[#This Row],[key]],Tabla2[[key]:[Homologado]],4,0)</f>
        <v>Educador(a) Diferencial</v>
      </c>
    </row>
    <row r="28021" spans="1:4" x14ac:dyDescent="0.3">
      <c r="A28021" t="s">
        <v>35385</v>
      </c>
      <c r="B28021" t="s">
        <v>28613</v>
      </c>
      <c r="C28021">
        <f t="shared" si="437"/>
        <v>93</v>
      </c>
      <c r="D28021" t="str">
        <f>+VLOOKUP(base[[#This Row],[key]],Tabla2[[key]:[Homologado]],4,0)</f>
        <v>Educador(a) Diferencial</v>
      </c>
    </row>
    <row r="28022" spans="1:4" x14ac:dyDescent="0.3">
      <c r="A28022" t="s">
        <v>35386</v>
      </c>
      <c r="B28022" t="s">
        <v>28613</v>
      </c>
      <c r="C28022">
        <f t="shared" si="437"/>
        <v>93</v>
      </c>
      <c r="D28022" t="str">
        <f>+VLOOKUP(base[[#This Row],[key]],Tabla2[[key]:[Homologado]],4,0)</f>
        <v>Educador(a) Diferencial</v>
      </c>
    </row>
    <row r="28023" spans="1:4" x14ac:dyDescent="0.3">
      <c r="A28023" t="s">
        <v>35387</v>
      </c>
      <c r="B28023" t="s">
        <v>28613</v>
      </c>
      <c r="C28023">
        <f t="shared" si="437"/>
        <v>93</v>
      </c>
      <c r="D28023" t="str">
        <f>+VLOOKUP(base[[#This Row],[key]],Tabla2[[key]:[Homologado]],4,0)</f>
        <v>Educador(a) Diferencial</v>
      </c>
    </row>
    <row r="28024" spans="1:4" x14ac:dyDescent="0.3">
      <c r="A28024" t="s">
        <v>35389</v>
      </c>
      <c r="B28024" t="s">
        <v>28613</v>
      </c>
      <c r="C28024">
        <f t="shared" si="437"/>
        <v>93</v>
      </c>
      <c r="D28024" t="str">
        <f>+VLOOKUP(base[[#This Row],[key]],Tabla2[[key]:[Homologado]],4,0)</f>
        <v>Educador(a) Diferencial</v>
      </c>
    </row>
    <row r="28025" spans="1:4" x14ac:dyDescent="0.3">
      <c r="A28025" t="s">
        <v>35392</v>
      </c>
      <c r="B28025" t="s">
        <v>28613</v>
      </c>
      <c r="C28025">
        <f t="shared" si="437"/>
        <v>93</v>
      </c>
      <c r="D28025" t="str">
        <f>+VLOOKUP(base[[#This Row],[key]],Tabla2[[key]:[Homologado]],4,0)</f>
        <v>Educador(a) Diferencial</v>
      </c>
    </row>
    <row r="28026" spans="1:4" x14ac:dyDescent="0.3">
      <c r="A28026" t="s">
        <v>35393</v>
      </c>
      <c r="B28026" t="s">
        <v>28613</v>
      </c>
      <c r="C28026">
        <f t="shared" si="437"/>
        <v>93</v>
      </c>
      <c r="D28026" t="str">
        <f>+VLOOKUP(base[[#This Row],[key]],Tabla2[[key]:[Homologado]],4,0)</f>
        <v>Educador(a) Diferencial</v>
      </c>
    </row>
    <row r="28027" spans="1:4" x14ac:dyDescent="0.3">
      <c r="A28027" t="s">
        <v>35394</v>
      </c>
      <c r="B28027" t="s">
        <v>28613</v>
      </c>
      <c r="C28027">
        <f t="shared" si="437"/>
        <v>93</v>
      </c>
      <c r="D28027" t="str">
        <f>+VLOOKUP(base[[#This Row],[key]],Tabla2[[key]:[Homologado]],4,0)</f>
        <v>Educador(a) Diferencial</v>
      </c>
    </row>
    <row r="28028" spans="1:4" x14ac:dyDescent="0.3">
      <c r="A28028" t="s">
        <v>35395</v>
      </c>
      <c r="B28028" t="s">
        <v>28613</v>
      </c>
      <c r="C28028">
        <f t="shared" si="437"/>
        <v>93</v>
      </c>
      <c r="D28028" t="str">
        <f>+VLOOKUP(base[[#This Row],[key]],Tabla2[[key]:[Homologado]],4,0)</f>
        <v>Educador(a) Diferencial</v>
      </c>
    </row>
    <row r="28029" spans="1:4" x14ac:dyDescent="0.3">
      <c r="A28029" t="s">
        <v>35396</v>
      </c>
      <c r="B28029" t="s">
        <v>28613</v>
      </c>
      <c r="C28029">
        <f t="shared" si="437"/>
        <v>93</v>
      </c>
      <c r="D28029" t="str">
        <f>+VLOOKUP(base[[#This Row],[key]],Tabla2[[key]:[Homologado]],4,0)</f>
        <v>Educador(a) Diferencial</v>
      </c>
    </row>
    <row r="28030" spans="1:4" x14ac:dyDescent="0.3">
      <c r="A28030" t="s">
        <v>35397</v>
      </c>
      <c r="B28030" t="s">
        <v>28613</v>
      </c>
      <c r="C28030">
        <f t="shared" si="437"/>
        <v>93</v>
      </c>
      <c r="D28030" t="str">
        <f>+VLOOKUP(base[[#This Row],[key]],Tabla2[[key]:[Homologado]],4,0)</f>
        <v>Educador(a) Diferencial</v>
      </c>
    </row>
    <row r="28031" spans="1:4" x14ac:dyDescent="0.3">
      <c r="A28031" t="s">
        <v>35398</v>
      </c>
      <c r="B28031" t="s">
        <v>28613</v>
      </c>
      <c r="C28031">
        <f t="shared" si="437"/>
        <v>93</v>
      </c>
      <c r="D28031" t="str">
        <f>+VLOOKUP(base[[#This Row],[key]],Tabla2[[key]:[Homologado]],4,0)</f>
        <v>Educador(a) Diferencial</v>
      </c>
    </row>
    <row r="28032" spans="1:4" x14ac:dyDescent="0.3">
      <c r="A28032" t="s">
        <v>35406</v>
      </c>
      <c r="B28032" t="s">
        <v>28613</v>
      </c>
      <c r="C28032">
        <f t="shared" si="437"/>
        <v>93</v>
      </c>
      <c r="D28032" t="str">
        <f>+VLOOKUP(base[[#This Row],[key]],Tabla2[[key]:[Homologado]],4,0)</f>
        <v>Educador(a) Diferencial</v>
      </c>
    </row>
    <row r="28033" spans="1:4" x14ac:dyDescent="0.3">
      <c r="A28033" t="s">
        <v>35409</v>
      </c>
      <c r="B28033" t="s">
        <v>28613</v>
      </c>
      <c r="C28033">
        <f t="shared" si="437"/>
        <v>93</v>
      </c>
      <c r="D28033" t="str">
        <f>+VLOOKUP(base[[#This Row],[key]],Tabla2[[key]:[Homologado]],4,0)</f>
        <v>Educador(a) Diferencial</v>
      </c>
    </row>
    <row r="28034" spans="1:4" x14ac:dyDescent="0.3">
      <c r="A28034" t="s">
        <v>35412</v>
      </c>
      <c r="B28034" t="s">
        <v>28613</v>
      </c>
      <c r="C28034">
        <f t="shared" si="437"/>
        <v>93</v>
      </c>
      <c r="D28034" t="str">
        <f>+VLOOKUP(base[[#This Row],[key]],Tabla2[[key]:[Homologado]],4,0)</f>
        <v>Educador(a) Diferencial</v>
      </c>
    </row>
    <row r="28035" spans="1:4" x14ac:dyDescent="0.3">
      <c r="A28035" t="s">
        <v>35413</v>
      </c>
      <c r="B28035" t="s">
        <v>28613</v>
      </c>
      <c r="C28035">
        <f t="shared" si="437"/>
        <v>93</v>
      </c>
      <c r="D28035" t="str">
        <f>+VLOOKUP(base[[#This Row],[key]],Tabla2[[key]:[Homologado]],4,0)</f>
        <v>Educador(a) Diferencial</v>
      </c>
    </row>
    <row r="28036" spans="1:4" x14ac:dyDescent="0.3">
      <c r="A28036" t="s">
        <v>35415</v>
      </c>
      <c r="B28036" t="s">
        <v>28613</v>
      </c>
      <c r="C28036">
        <f t="shared" ref="C28036:C28099" si="438">+IF(B28036=B28035,C28035,C28035+1)</f>
        <v>93</v>
      </c>
      <c r="D28036" t="str">
        <f>+VLOOKUP(base[[#This Row],[key]],Tabla2[[key]:[Homologado]],4,0)</f>
        <v>Educador(a) Diferencial</v>
      </c>
    </row>
    <row r="28037" spans="1:4" x14ac:dyDescent="0.3">
      <c r="A28037" t="s">
        <v>35420</v>
      </c>
      <c r="B28037" t="s">
        <v>28613</v>
      </c>
      <c r="C28037">
        <f t="shared" si="438"/>
        <v>93</v>
      </c>
      <c r="D28037" t="str">
        <f>+VLOOKUP(base[[#This Row],[key]],Tabla2[[key]:[Homologado]],4,0)</f>
        <v>Educador(a) Diferencial</v>
      </c>
    </row>
    <row r="28038" spans="1:4" x14ac:dyDescent="0.3">
      <c r="A28038" t="s">
        <v>35421</v>
      </c>
      <c r="B28038" t="s">
        <v>28613</v>
      </c>
      <c r="C28038">
        <f t="shared" si="438"/>
        <v>93</v>
      </c>
      <c r="D28038" t="str">
        <f>+VLOOKUP(base[[#This Row],[key]],Tabla2[[key]:[Homologado]],4,0)</f>
        <v>Educador(a) Diferencial</v>
      </c>
    </row>
    <row r="28039" spans="1:4" x14ac:dyDescent="0.3">
      <c r="A28039" t="s">
        <v>35422</v>
      </c>
      <c r="B28039" t="s">
        <v>28613</v>
      </c>
      <c r="C28039">
        <f t="shared" si="438"/>
        <v>93</v>
      </c>
      <c r="D28039" t="str">
        <f>+VLOOKUP(base[[#This Row],[key]],Tabla2[[key]:[Homologado]],4,0)</f>
        <v>Educador(a) Diferencial</v>
      </c>
    </row>
    <row r="28040" spans="1:4" x14ac:dyDescent="0.3">
      <c r="A28040" t="s">
        <v>35423</v>
      </c>
      <c r="B28040" t="s">
        <v>28613</v>
      </c>
      <c r="C28040">
        <f t="shared" si="438"/>
        <v>93</v>
      </c>
      <c r="D28040" t="str">
        <f>+VLOOKUP(base[[#This Row],[key]],Tabla2[[key]:[Homologado]],4,0)</f>
        <v>Educador(a) Diferencial</v>
      </c>
    </row>
    <row r="28041" spans="1:4" x14ac:dyDescent="0.3">
      <c r="A28041" t="s">
        <v>35424</v>
      </c>
      <c r="B28041" t="s">
        <v>28613</v>
      </c>
      <c r="C28041">
        <f t="shared" si="438"/>
        <v>93</v>
      </c>
      <c r="D28041" t="str">
        <f>+VLOOKUP(base[[#This Row],[key]],Tabla2[[key]:[Homologado]],4,0)</f>
        <v>Educador(a) Diferencial</v>
      </c>
    </row>
    <row r="28042" spans="1:4" x14ac:dyDescent="0.3">
      <c r="A28042" t="s">
        <v>35425</v>
      </c>
      <c r="B28042" t="s">
        <v>28613</v>
      </c>
      <c r="C28042">
        <f t="shared" si="438"/>
        <v>93</v>
      </c>
      <c r="D28042" t="str">
        <f>+VLOOKUP(base[[#This Row],[key]],Tabla2[[key]:[Homologado]],4,0)</f>
        <v>Educador(a) Diferencial</v>
      </c>
    </row>
    <row r="28043" spans="1:4" x14ac:dyDescent="0.3">
      <c r="A28043" t="s">
        <v>35428</v>
      </c>
      <c r="B28043" t="s">
        <v>28613</v>
      </c>
      <c r="C28043">
        <f t="shared" si="438"/>
        <v>93</v>
      </c>
      <c r="D28043" t="str">
        <f>+VLOOKUP(base[[#This Row],[key]],Tabla2[[key]:[Homologado]],4,0)</f>
        <v>Educador(a) Diferencial</v>
      </c>
    </row>
    <row r="28044" spans="1:4" x14ac:dyDescent="0.3">
      <c r="A28044" t="s">
        <v>35429</v>
      </c>
      <c r="B28044" t="s">
        <v>28613</v>
      </c>
      <c r="C28044">
        <f t="shared" si="438"/>
        <v>93</v>
      </c>
      <c r="D28044" t="str">
        <f>+VLOOKUP(base[[#This Row],[key]],Tabla2[[key]:[Homologado]],4,0)</f>
        <v>Educador(a) Diferencial</v>
      </c>
    </row>
    <row r="28045" spans="1:4" x14ac:dyDescent="0.3">
      <c r="A28045" t="s">
        <v>35430</v>
      </c>
      <c r="B28045" t="s">
        <v>28613</v>
      </c>
      <c r="C28045">
        <f t="shared" si="438"/>
        <v>93</v>
      </c>
      <c r="D28045" t="str">
        <f>+VLOOKUP(base[[#This Row],[key]],Tabla2[[key]:[Homologado]],4,0)</f>
        <v>Educador(a) Diferencial</v>
      </c>
    </row>
    <row r="28046" spans="1:4" x14ac:dyDescent="0.3">
      <c r="A28046" t="s">
        <v>35432</v>
      </c>
      <c r="B28046" t="s">
        <v>28613</v>
      </c>
      <c r="C28046">
        <f t="shared" si="438"/>
        <v>93</v>
      </c>
      <c r="D28046" t="str">
        <f>+VLOOKUP(base[[#This Row],[key]],Tabla2[[key]:[Homologado]],4,0)</f>
        <v>Educador(a) Diferencial</v>
      </c>
    </row>
    <row r="28047" spans="1:4" x14ac:dyDescent="0.3">
      <c r="A28047" t="s">
        <v>35438</v>
      </c>
      <c r="B28047" t="s">
        <v>28613</v>
      </c>
      <c r="C28047">
        <f t="shared" si="438"/>
        <v>93</v>
      </c>
      <c r="D28047" t="str">
        <f>+VLOOKUP(base[[#This Row],[key]],Tabla2[[key]:[Homologado]],4,0)</f>
        <v>Educador(a) Diferencial</v>
      </c>
    </row>
    <row r="28048" spans="1:4" x14ac:dyDescent="0.3">
      <c r="A28048" t="s">
        <v>35440</v>
      </c>
      <c r="B28048" t="s">
        <v>28613</v>
      </c>
      <c r="C28048">
        <f t="shared" si="438"/>
        <v>93</v>
      </c>
      <c r="D28048" t="str">
        <f>+VLOOKUP(base[[#This Row],[key]],Tabla2[[key]:[Homologado]],4,0)</f>
        <v>Educador(a) Diferencial</v>
      </c>
    </row>
    <row r="28049" spans="1:4" x14ac:dyDescent="0.3">
      <c r="A28049" t="s">
        <v>35443</v>
      </c>
      <c r="B28049" t="s">
        <v>28613</v>
      </c>
      <c r="C28049">
        <f t="shared" si="438"/>
        <v>93</v>
      </c>
      <c r="D28049" t="str">
        <f>+VLOOKUP(base[[#This Row],[key]],Tabla2[[key]:[Homologado]],4,0)</f>
        <v>Educador(a) Diferencial</v>
      </c>
    </row>
    <row r="28050" spans="1:4" x14ac:dyDescent="0.3">
      <c r="A28050" t="s">
        <v>35444</v>
      </c>
      <c r="B28050" t="s">
        <v>28613</v>
      </c>
      <c r="C28050">
        <f t="shared" si="438"/>
        <v>93</v>
      </c>
      <c r="D28050" t="str">
        <f>+VLOOKUP(base[[#This Row],[key]],Tabla2[[key]:[Homologado]],4,0)</f>
        <v>Educador(a) Diferencial</v>
      </c>
    </row>
    <row r="28051" spans="1:4" x14ac:dyDescent="0.3">
      <c r="A28051" t="s">
        <v>35445</v>
      </c>
      <c r="B28051" t="s">
        <v>28613</v>
      </c>
      <c r="C28051">
        <f t="shared" si="438"/>
        <v>93</v>
      </c>
      <c r="D28051" t="str">
        <f>+VLOOKUP(base[[#This Row],[key]],Tabla2[[key]:[Homologado]],4,0)</f>
        <v>Educador(a) Diferencial</v>
      </c>
    </row>
    <row r="28052" spans="1:4" x14ac:dyDescent="0.3">
      <c r="A28052" t="s">
        <v>35446</v>
      </c>
      <c r="B28052" t="s">
        <v>28613</v>
      </c>
      <c r="C28052">
        <f t="shared" si="438"/>
        <v>93</v>
      </c>
      <c r="D28052" t="str">
        <f>+VLOOKUP(base[[#This Row],[key]],Tabla2[[key]:[Homologado]],4,0)</f>
        <v>Educador(a) Diferencial</v>
      </c>
    </row>
    <row r="28053" spans="1:4" x14ac:dyDescent="0.3">
      <c r="A28053" t="s">
        <v>35447</v>
      </c>
      <c r="B28053" t="s">
        <v>28613</v>
      </c>
      <c r="C28053">
        <f t="shared" si="438"/>
        <v>93</v>
      </c>
      <c r="D28053" t="str">
        <f>+VLOOKUP(base[[#This Row],[key]],Tabla2[[key]:[Homologado]],4,0)</f>
        <v>Educador(a) Diferencial</v>
      </c>
    </row>
    <row r="28054" spans="1:4" x14ac:dyDescent="0.3">
      <c r="A28054" t="s">
        <v>35448</v>
      </c>
      <c r="B28054" t="s">
        <v>28613</v>
      </c>
      <c r="C28054">
        <f t="shared" si="438"/>
        <v>93</v>
      </c>
      <c r="D28054" t="str">
        <f>+VLOOKUP(base[[#This Row],[key]],Tabla2[[key]:[Homologado]],4,0)</f>
        <v>Educador(a) Diferencial</v>
      </c>
    </row>
    <row r="28055" spans="1:4" x14ac:dyDescent="0.3">
      <c r="A28055" t="s">
        <v>35449</v>
      </c>
      <c r="B28055" t="s">
        <v>28613</v>
      </c>
      <c r="C28055">
        <f t="shared" si="438"/>
        <v>93</v>
      </c>
      <c r="D28055" t="str">
        <f>+VLOOKUP(base[[#This Row],[key]],Tabla2[[key]:[Homologado]],4,0)</f>
        <v>Educador(a) Diferencial</v>
      </c>
    </row>
    <row r="28056" spans="1:4" x14ac:dyDescent="0.3">
      <c r="A28056" t="s">
        <v>35450</v>
      </c>
      <c r="B28056" t="s">
        <v>28613</v>
      </c>
      <c r="C28056">
        <f t="shared" si="438"/>
        <v>93</v>
      </c>
      <c r="D28056" t="str">
        <f>+VLOOKUP(base[[#This Row],[key]],Tabla2[[key]:[Homologado]],4,0)</f>
        <v>Educador(a) Diferencial</v>
      </c>
    </row>
    <row r="28057" spans="1:4" x14ac:dyDescent="0.3">
      <c r="A28057" t="s">
        <v>35451</v>
      </c>
      <c r="B28057" t="s">
        <v>28613</v>
      </c>
      <c r="C28057">
        <f t="shared" si="438"/>
        <v>93</v>
      </c>
      <c r="D28057" t="str">
        <f>+VLOOKUP(base[[#This Row],[key]],Tabla2[[key]:[Homologado]],4,0)</f>
        <v>Educador(a) Diferencial</v>
      </c>
    </row>
    <row r="28058" spans="1:4" x14ac:dyDescent="0.3">
      <c r="A28058" t="s">
        <v>35452</v>
      </c>
      <c r="B28058" t="s">
        <v>28613</v>
      </c>
      <c r="C28058">
        <f t="shared" si="438"/>
        <v>93</v>
      </c>
      <c r="D28058" t="str">
        <f>+VLOOKUP(base[[#This Row],[key]],Tabla2[[key]:[Homologado]],4,0)</f>
        <v>Educador(a) Diferencial</v>
      </c>
    </row>
    <row r="28059" spans="1:4" x14ac:dyDescent="0.3">
      <c r="A28059" t="s">
        <v>35455</v>
      </c>
      <c r="B28059" t="s">
        <v>28613</v>
      </c>
      <c r="C28059">
        <f t="shared" si="438"/>
        <v>93</v>
      </c>
      <c r="D28059" t="str">
        <f>+VLOOKUP(base[[#This Row],[key]],Tabla2[[key]:[Homologado]],4,0)</f>
        <v>Educador(a) Diferencial</v>
      </c>
    </row>
    <row r="28060" spans="1:4" x14ac:dyDescent="0.3">
      <c r="A28060" t="s">
        <v>35456</v>
      </c>
      <c r="B28060" t="s">
        <v>28613</v>
      </c>
      <c r="C28060">
        <f t="shared" si="438"/>
        <v>93</v>
      </c>
      <c r="D28060" t="str">
        <f>+VLOOKUP(base[[#This Row],[key]],Tabla2[[key]:[Homologado]],4,0)</f>
        <v>Educador(a) Diferencial</v>
      </c>
    </row>
    <row r="28061" spans="1:4" x14ac:dyDescent="0.3">
      <c r="A28061" t="s">
        <v>35457</v>
      </c>
      <c r="B28061" t="s">
        <v>28613</v>
      </c>
      <c r="C28061">
        <f t="shared" si="438"/>
        <v>93</v>
      </c>
      <c r="D28061" t="str">
        <f>+VLOOKUP(base[[#This Row],[key]],Tabla2[[key]:[Homologado]],4,0)</f>
        <v>Educador(a) Diferencial</v>
      </c>
    </row>
    <row r="28062" spans="1:4" x14ac:dyDescent="0.3">
      <c r="A28062" t="s">
        <v>35458</v>
      </c>
      <c r="B28062" t="s">
        <v>28613</v>
      </c>
      <c r="C28062">
        <f t="shared" si="438"/>
        <v>93</v>
      </c>
      <c r="D28062" t="str">
        <f>+VLOOKUP(base[[#This Row],[key]],Tabla2[[key]:[Homologado]],4,0)</f>
        <v>Educador(a) Diferencial</v>
      </c>
    </row>
    <row r="28063" spans="1:4" x14ac:dyDescent="0.3">
      <c r="A28063" t="s">
        <v>35459</v>
      </c>
      <c r="B28063" t="s">
        <v>28613</v>
      </c>
      <c r="C28063">
        <f t="shared" si="438"/>
        <v>93</v>
      </c>
      <c r="D28063" t="str">
        <f>+VLOOKUP(base[[#This Row],[key]],Tabla2[[key]:[Homologado]],4,0)</f>
        <v>Educador(a) Diferencial</v>
      </c>
    </row>
    <row r="28064" spans="1:4" x14ac:dyDescent="0.3">
      <c r="A28064" t="s">
        <v>35460</v>
      </c>
      <c r="B28064" t="s">
        <v>28613</v>
      </c>
      <c r="C28064">
        <f t="shared" si="438"/>
        <v>93</v>
      </c>
      <c r="D28064" t="str">
        <f>+VLOOKUP(base[[#This Row],[key]],Tabla2[[key]:[Homologado]],4,0)</f>
        <v>Educador(a) Diferencial</v>
      </c>
    </row>
    <row r="28065" spans="1:4" x14ac:dyDescent="0.3">
      <c r="A28065" t="s">
        <v>35461</v>
      </c>
      <c r="B28065" t="s">
        <v>28613</v>
      </c>
      <c r="C28065">
        <f t="shared" si="438"/>
        <v>93</v>
      </c>
      <c r="D28065" t="str">
        <f>+VLOOKUP(base[[#This Row],[key]],Tabla2[[key]:[Homologado]],4,0)</f>
        <v>Educador(a) Diferencial</v>
      </c>
    </row>
    <row r="28066" spans="1:4" x14ac:dyDescent="0.3">
      <c r="A28066" t="s">
        <v>35463</v>
      </c>
      <c r="B28066" t="s">
        <v>28613</v>
      </c>
      <c r="C28066">
        <f t="shared" si="438"/>
        <v>93</v>
      </c>
      <c r="D28066" t="str">
        <f>+VLOOKUP(base[[#This Row],[key]],Tabla2[[key]:[Homologado]],4,0)</f>
        <v>Educador(a) Diferencial</v>
      </c>
    </row>
    <row r="28067" spans="1:4" x14ac:dyDescent="0.3">
      <c r="A28067" t="s">
        <v>35464</v>
      </c>
      <c r="B28067" t="s">
        <v>28613</v>
      </c>
      <c r="C28067">
        <f t="shared" si="438"/>
        <v>93</v>
      </c>
      <c r="D28067" t="str">
        <f>+VLOOKUP(base[[#This Row],[key]],Tabla2[[key]:[Homologado]],4,0)</f>
        <v>Educador(a) Diferencial</v>
      </c>
    </row>
    <row r="28068" spans="1:4" x14ac:dyDescent="0.3">
      <c r="A28068" t="s">
        <v>35465</v>
      </c>
      <c r="B28068" t="s">
        <v>28613</v>
      </c>
      <c r="C28068">
        <f t="shared" si="438"/>
        <v>93</v>
      </c>
      <c r="D28068" t="str">
        <f>+VLOOKUP(base[[#This Row],[key]],Tabla2[[key]:[Homologado]],4,0)</f>
        <v>Educador(a) Diferencial</v>
      </c>
    </row>
    <row r="28069" spans="1:4" x14ac:dyDescent="0.3">
      <c r="A28069" t="s">
        <v>35466</v>
      </c>
      <c r="B28069" t="s">
        <v>28613</v>
      </c>
      <c r="C28069">
        <f t="shared" si="438"/>
        <v>93</v>
      </c>
      <c r="D28069" t="str">
        <f>+VLOOKUP(base[[#This Row],[key]],Tabla2[[key]:[Homologado]],4,0)</f>
        <v>Educador(a) Diferencial</v>
      </c>
    </row>
    <row r="28070" spans="1:4" x14ac:dyDescent="0.3">
      <c r="A28070" t="s">
        <v>35467</v>
      </c>
      <c r="B28070" t="s">
        <v>28613</v>
      </c>
      <c r="C28070">
        <f t="shared" si="438"/>
        <v>93</v>
      </c>
      <c r="D28070" t="str">
        <f>+VLOOKUP(base[[#This Row],[key]],Tabla2[[key]:[Homologado]],4,0)</f>
        <v>Educador(a) Diferencial</v>
      </c>
    </row>
    <row r="28071" spans="1:4" x14ac:dyDescent="0.3">
      <c r="A28071" t="s">
        <v>35468</v>
      </c>
      <c r="B28071" t="s">
        <v>28613</v>
      </c>
      <c r="C28071">
        <f t="shared" si="438"/>
        <v>93</v>
      </c>
      <c r="D28071" t="str">
        <f>+VLOOKUP(base[[#This Row],[key]],Tabla2[[key]:[Homologado]],4,0)</f>
        <v>Educador(a) Diferencial</v>
      </c>
    </row>
    <row r="28072" spans="1:4" x14ac:dyDescent="0.3">
      <c r="A28072" t="s">
        <v>35469</v>
      </c>
      <c r="B28072" t="s">
        <v>28613</v>
      </c>
      <c r="C28072">
        <f t="shared" si="438"/>
        <v>93</v>
      </c>
      <c r="D28072" t="str">
        <f>+VLOOKUP(base[[#This Row],[key]],Tabla2[[key]:[Homologado]],4,0)</f>
        <v>Educador(a) Diferencial</v>
      </c>
    </row>
    <row r="28073" spans="1:4" x14ac:dyDescent="0.3">
      <c r="A28073" t="s">
        <v>35470</v>
      </c>
      <c r="B28073" t="s">
        <v>28613</v>
      </c>
      <c r="C28073">
        <f t="shared" si="438"/>
        <v>93</v>
      </c>
      <c r="D28073" t="str">
        <f>+VLOOKUP(base[[#This Row],[key]],Tabla2[[key]:[Homologado]],4,0)</f>
        <v>Educador(a) Diferencial</v>
      </c>
    </row>
    <row r="28074" spans="1:4" x14ac:dyDescent="0.3">
      <c r="A28074" t="s">
        <v>35471</v>
      </c>
      <c r="B28074" t="s">
        <v>28613</v>
      </c>
      <c r="C28074">
        <f t="shared" si="438"/>
        <v>93</v>
      </c>
      <c r="D28074" t="str">
        <f>+VLOOKUP(base[[#This Row],[key]],Tabla2[[key]:[Homologado]],4,0)</f>
        <v>Educador(a) Diferencial</v>
      </c>
    </row>
    <row r="28075" spans="1:4" x14ac:dyDescent="0.3">
      <c r="A28075" t="s">
        <v>35475</v>
      </c>
      <c r="B28075" t="s">
        <v>28613</v>
      </c>
      <c r="C28075">
        <f t="shared" si="438"/>
        <v>93</v>
      </c>
      <c r="D28075" t="str">
        <f>+VLOOKUP(base[[#This Row],[key]],Tabla2[[key]:[Homologado]],4,0)</f>
        <v>Educador(a) Diferencial</v>
      </c>
    </row>
    <row r="28076" spans="1:4" x14ac:dyDescent="0.3">
      <c r="A28076" t="s">
        <v>35476</v>
      </c>
      <c r="B28076" t="s">
        <v>28613</v>
      </c>
      <c r="C28076">
        <f t="shared" si="438"/>
        <v>93</v>
      </c>
      <c r="D28076" t="str">
        <f>+VLOOKUP(base[[#This Row],[key]],Tabla2[[key]:[Homologado]],4,0)</f>
        <v>Educador(a) Diferencial</v>
      </c>
    </row>
    <row r="28077" spans="1:4" x14ac:dyDescent="0.3">
      <c r="A28077" t="s">
        <v>35482</v>
      </c>
      <c r="B28077" t="s">
        <v>28613</v>
      </c>
      <c r="C28077">
        <f t="shared" si="438"/>
        <v>93</v>
      </c>
      <c r="D28077" t="str">
        <f>+VLOOKUP(base[[#This Row],[key]],Tabla2[[key]:[Homologado]],4,0)</f>
        <v>Educador(a) Diferencial</v>
      </c>
    </row>
    <row r="28078" spans="1:4" x14ac:dyDescent="0.3">
      <c r="A28078" t="s">
        <v>35484</v>
      </c>
      <c r="B28078" t="s">
        <v>28613</v>
      </c>
      <c r="C28078">
        <f t="shared" si="438"/>
        <v>93</v>
      </c>
      <c r="D28078" t="str">
        <f>+VLOOKUP(base[[#This Row],[key]],Tabla2[[key]:[Homologado]],4,0)</f>
        <v>Educador(a) Diferencial</v>
      </c>
    </row>
    <row r="28079" spans="1:4" x14ac:dyDescent="0.3">
      <c r="A28079" t="s">
        <v>35485</v>
      </c>
      <c r="B28079" t="s">
        <v>28613</v>
      </c>
      <c r="C28079">
        <f t="shared" si="438"/>
        <v>93</v>
      </c>
      <c r="D28079" t="str">
        <f>+VLOOKUP(base[[#This Row],[key]],Tabla2[[key]:[Homologado]],4,0)</f>
        <v>Educador(a) Diferencial</v>
      </c>
    </row>
    <row r="28080" spans="1:4" x14ac:dyDescent="0.3">
      <c r="A28080" t="s">
        <v>35486</v>
      </c>
      <c r="B28080" t="s">
        <v>28613</v>
      </c>
      <c r="C28080">
        <f t="shared" si="438"/>
        <v>93</v>
      </c>
      <c r="D28080" t="str">
        <f>+VLOOKUP(base[[#This Row],[key]],Tabla2[[key]:[Homologado]],4,0)</f>
        <v>Educador(a) Diferencial</v>
      </c>
    </row>
    <row r="28081" spans="1:4" x14ac:dyDescent="0.3">
      <c r="A28081" t="s">
        <v>35487</v>
      </c>
      <c r="B28081" t="s">
        <v>28613</v>
      </c>
      <c r="C28081">
        <f t="shared" si="438"/>
        <v>93</v>
      </c>
      <c r="D28081" t="str">
        <f>+VLOOKUP(base[[#This Row],[key]],Tabla2[[key]:[Homologado]],4,0)</f>
        <v>Educador(a) Diferencial</v>
      </c>
    </row>
    <row r="28082" spans="1:4" x14ac:dyDescent="0.3">
      <c r="A28082" t="s">
        <v>35489</v>
      </c>
      <c r="B28082" t="s">
        <v>28613</v>
      </c>
      <c r="C28082">
        <f t="shared" si="438"/>
        <v>93</v>
      </c>
      <c r="D28082" t="str">
        <f>+VLOOKUP(base[[#This Row],[key]],Tabla2[[key]:[Homologado]],4,0)</f>
        <v>Educador(a) Diferencial</v>
      </c>
    </row>
    <row r="28083" spans="1:4" x14ac:dyDescent="0.3">
      <c r="A28083" t="s">
        <v>35496</v>
      </c>
      <c r="B28083" t="s">
        <v>28613</v>
      </c>
      <c r="C28083">
        <f t="shared" si="438"/>
        <v>93</v>
      </c>
      <c r="D28083" t="str">
        <f>+VLOOKUP(base[[#This Row],[key]],Tabla2[[key]:[Homologado]],4,0)</f>
        <v>Educador(a) Diferencial</v>
      </c>
    </row>
    <row r="28084" spans="1:4" x14ac:dyDescent="0.3">
      <c r="A28084" t="s">
        <v>11561</v>
      </c>
      <c r="B28084" t="s">
        <v>28613</v>
      </c>
      <c r="C28084">
        <f t="shared" si="438"/>
        <v>93</v>
      </c>
      <c r="D28084" t="str">
        <f>+VLOOKUP(base[[#This Row],[key]],Tabla2[[key]:[Homologado]],4,0)</f>
        <v>Educador(a) Diferencial</v>
      </c>
    </row>
    <row r="28085" spans="1:4" x14ac:dyDescent="0.3">
      <c r="A28085" t="s">
        <v>11569</v>
      </c>
      <c r="B28085" t="s">
        <v>28613</v>
      </c>
      <c r="C28085">
        <f t="shared" si="438"/>
        <v>93</v>
      </c>
      <c r="D28085" t="str">
        <f>+VLOOKUP(base[[#This Row],[key]],Tabla2[[key]:[Homologado]],4,0)</f>
        <v>Educador(a) Diferencial</v>
      </c>
    </row>
    <row r="28086" spans="1:4" x14ac:dyDescent="0.3">
      <c r="A28086" t="s">
        <v>11577</v>
      </c>
      <c r="B28086" t="s">
        <v>28613</v>
      </c>
      <c r="C28086">
        <f t="shared" si="438"/>
        <v>93</v>
      </c>
      <c r="D28086" t="str">
        <f>+VLOOKUP(base[[#This Row],[key]],Tabla2[[key]:[Homologado]],4,0)</f>
        <v>Educador(a) Diferencial</v>
      </c>
    </row>
    <row r="28087" spans="1:4" x14ac:dyDescent="0.3">
      <c r="A28087" t="s">
        <v>11584</v>
      </c>
      <c r="B28087" t="s">
        <v>28613</v>
      </c>
      <c r="C28087">
        <f t="shared" si="438"/>
        <v>93</v>
      </c>
      <c r="D28087" t="str">
        <f>+VLOOKUP(base[[#This Row],[key]],Tabla2[[key]:[Homologado]],4,0)</f>
        <v>Educador(a) Diferencial</v>
      </c>
    </row>
    <row r="28088" spans="1:4" x14ac:dyDescent="0.3">
      <c r="A28088" t="s">
        <v>11585</v>
      </c>
      <c r="B28088" t="s">
        <v>28613</v>
      </c>
      <c r="C28088">
        <f t="shared" si="438"/>
        <v>93</v>
      </c>
      <c r="D28088" t="str">
        <f>+VLOOKUP(base[[#This Row],[key]],Tabla2[[key]:[Homologado]],4,0)</f>
        <v>Educador(a) Diferencial</v>
      </c>
    </row>
    <row r="28089" spans="1:4" x14ac:dyDescent="0.3">
      <c r="A28089" t="s">
        <v>11587</v>
      </c>
      <c r="B28089" t="s">
        <v>28613</v>
      </c>
      <c r="C28089">
        <f t="shared" si="438"/>
        <v>93</v>
      </c>
      <c r="D28089" t="str">
        <f>+VLOOKUP(base[[#This Row],[key]],Tabla2[[key]:[Homologado]],4,0)</f>
        <v>Educador(a) Diferencial</v>
      </c>
    </row>
    <row r="28090" spans="1:4" x14ac:dyDescent="0.3">
      <c r="A28090" t="s">
        <v>11590</v>
      </c>
      <c r="B28090" t="s">
        <v>28613</v>
      </c>
      <c r="C28090">
        <f t="shared" si="438"/>
        <v>93</v>
      </c>
      <c r="D28090" t="str">
        <f>+VLOOKUP(base[[#This Row],[key]],Tabla2[[key]:[Homologado]],4,0)</f>
        <v>Educador(a) Diferencial</v>
      </c>
    </row>
    <row r="28091" spans="1:4" x14ac:dyDescent="0.3">
      <c r="A28091" t="s">
        <v>11593</v>
      </c>
      <c r="B28091" t="s">
        <v>28613</v>
      </c>
      <c r="C28091">
        <f t="shared" si="438"/>
        <v>93</v>
      </c>
      <c r="D28091" t="str">
        <f>+VLOOKUP(base[[#This Row],[key]],Tabla2[[key]:[Homologado]],4,0)</f>
        <v>Educador(a) Diferencial</v>
      </c>
    </row>
    <row r="28092" spans="1:4" x14ac:dyDescent="0.3">
      <c r="A28092" t="s">
        <v>11596</v>
      </c>
      <c r="B28092" t="s">
        <v>28613</v>
      </c>
      <c r="C28092">
        <f t="shared" si="438"/>
        <v>93</v>
      </c>
      <c r="D28092" t="str">
        <f>+VLOOKUP(base[[#This Row],[key]],Tabla2[[key]:[Homologado]],4,0)</f>
        <v>Educador(a) Diferencial</v>
      </c>
    </row>
    <row r="28093" spans="1:4" x14ac:dyDescent="0.3">
      <c r="A28093" t="s">
        <v>11597</v>
      </c>
      <c r="B28093" t="s">
        <v>28613</v>
      </c>
      <c r="C28093">
        <f t="shared" si="438"/>
        <v>93</v>
      </c>
      <c r="D28093" t="str">
        <f>+VLOOKUP(base[[#This Row],[key]],Tabla2[[key]:[Homologado]],4,0)</f>
        <v>Educador(a) Diferencial</v>
      </c>
    </row>
    <row r="28094" spans="1:4" x14ac:dyDescent="0.3">
      <c r="A28094" t="s">
        <v>11601</v>
      </c>
      <c r="B28094" t="s">
        <v>28613</v>
      </c>
      <c r="C28094">
        <f t="shared" si="438"/>
        <v>93</v>
      </c>
      <c r="D28094" t="str">
        <f>+VLOOKUP(base[[#This Row],[key]],Tabla2[[key]:[Homologado]],4,0)</f>
        <v>Educador(a) Diferencial</v>
      </c>
    </row>
    <row r="28095" spans="1:4" x14ac:dyDescent="0.3">
      <c r="A28095" t="s">
        <v>11612</v>
      </c>
      <c r="B28095" t="s">
        <v>28613</v>
      </c>
      <c r="C28095">
        <f t="shared" si="438"/>
        <v>93</v>
      </c>
      <c r="D28095" t="str">
        <f>+VLOOKUP(base[[#This Row],[key]],Tabla2[[key]:[Homologado]],4,0)</f>
        <v>Educador(a) Diferencial</v>
      </c>
    </row>
    <row r="28096" spans="1:4" x14ac:dyDescent="0.3">
      <c r="A28096" t="s">
        <v>11615</v>
      </c>
      <c r="B28096" t="s">
        <v>28613</v>
      </c>
      <c r="C28096">
        <f t="shared" si="438"/>
        <v>93</v>
      </c>
      <c r="D28096" t="str">
        <f>+VLOOKUP(base[[#This Row],[key]],Tabla2[[key]:[Homologado]],4,0)</f>
        <v>Educador(a) Diferencial</v>
      </c>
    </row>
    <row r="28097" spans="1:4" x14ac:dyDescent="0.3">
      <c r="A28097" t="s">
        <v>11616</v>
      </c>
      <c r="B28097" t="s">
        <v>28613</v>
      </c>
      <c r="C28097">
        <f t="shared" si="438"/>
        <v>93</v>
      </c>
      <c r="D28097" t="str">
        <f>+VLOOKUP(base[[#This Row],[key]],Tabla2[[key]:[Homologado]],4,0)</f>
        <v>Educador(a) Diferencial</v>
      </c>
    </row>
    <row r="28098" spans="1:4" x14ac:dyDescent="0.3">
      <c r="A28098" t="s">
        <v>11617</v>
      </c>
      <c r="B28098" t="s">
        <v>28613</v>
      </c>
      <c r="C28098">
        <f t="shared" si="438"/>
        <v>93</v>
      </c>
      <c r="D28098" t="str">
        <f>+VLOOKUP(base[[#This Row],[key]],Tabla2[[key]:[Homologado]],4,0)</f>
        <v>Educador(a) Diferencial</v>
      </c>
    </row>
    <row r="28099" spans="1:4" x14ac:dyDescent="0.3">
      <c r="A28099" t="s">
        <v>11618</v>
      </c>
      <c r="B28099" t="s">
        <v>28613</v>
      </c>
      <c r="C28099">
        <f t="shared" si="438"/>
        <v>93</v>
      </c>
      <c r="D28099" t="str">
        <f>+VLOOKUP(base[[#This Row],[key]],Tabla2[[key]:[Homologado]],4,0)</f>
        <v>Educador(a) Diferencial</v>
      </c>
    </row>
    <row r="28100" spans="1:4" x14ac:dyDescent="0.3">
      <c r="A28100" t="s">
        <v>11622</v>
      </c>
      <c r="B28100" t="s">
        <v>28613</v>
      </c>
      <c r="C28100">
        <f t="shared" ref="C28100:C28163" si="439">+IF(B28100=B28099,C28099,C28099+1)</f>
        <v>93</v>
      </c>
      <c r="D28100" t="str">
        <f>+VLOOKUP(base[[#This Row],[key]],Tabla2[[key]:[Homologado]],4,0)</f>
        <v>Educador(a) Diferencial</v>
      </c>
    </row>
    <row r="28101" spans="1:4" x14ac:dyDescent="0.3">
      <c r="A28101" t="s">
        <v>11623</v>
      </c>
      <c r="B28101" t="s">
        <v>28613</v>
      </c>
      <c r="C28101">
        <f t="shared" si="439"/>
        <v>93</v>
      </c>
      <c r="D28101" t="str">
        <f>+VLOOKUP(base[[#This Row],[key]],Tabla2[[key]:[Homologado]],4,0)</f>
        <v>Educador(a) Diferencial</v>
      </c>
    </row>
    <row r="28102" spans="1:4" x14ac:dyDescent="0.3">
      <c r="A28102" t="s">
        <v>11624</v>
      </c>
      <c r="B28102" t="s">
        <v>28613</v>
      </c>
      <c r="C28102">
        <f t="shared" si="439"/>
        <v>93</v>
      </c>
      <c r="D28102" t="str">
        <f>+VLOOKUP(base[[#This Row],[key]],Tabla2[[key]:[Homologado]],4,0)</f>
        <v>Educador(a) Diferencial</v>
      </c>
    </row>
    <row r="28103" spans="1:4" x14ac:dyDescent="0.3">
      <c r="A28103" t="s">
        <v>11625</v>
      </c>
      <c r="B28103" t="s">
        <v>28613</v>
      </c>
      <c r="C28103">
        <f t="shared" si="439"/>
        <v>93</v>
      </c>
      <c r="D28103" t="str">
        <f>+VLOOKUP(base[[#This Row],[key]],Tabla2[[key]:[Homologado]],4,0)</f>
        <v>Educador(a) Diferencial</v>
      </c>
    </row>
    <row r="28104" spans="1:4" x14ac:dyDescent="0.3">
      <c r="A28104" t="s">
        <v>11626</v>
      </c>
      <c r="B28104" t="s">
        <v>28613</v>
      </c>
      <c r="C28104">
        <f t="shared" si="439"/>
        <v>93</v>
      </c>
      <c r="D28104" t="str">
        <f>+VLOOKUP(base[[#This Row],[key]],Tabla2[[key]:[Homologado]],4,0)</f>
        <v>Educador(a) Diferencial</v>
      </c>
    </row>
    <row r="28105" spans="1:4" x14ac:dyDescent="0.3">
      <c r="A28105" t="s">
        <v>11628</v>
      </c>
      <c r="B28105" t="s">
        <v>28613</v>
      </c>
      <c r="C28105">
        <f t="shared" si="439"/>
        <v>93</v>
      </c>
      <c r="D28105" t="str">
        <f>+VLOOKUP(base[[#This Row],[key]],Tabla2[[key]:[Homologado]],4,0)</f>
        <v>Educador(a) Diferencial</v>
      </c>
    </row>
    <row r="28106" spans="1:4" x14ac:dyDescent="0.3">
      <c r="A28106" t="s">
        <v>11629</v>
      </c>
      <c r="B28106" t="s">
        <v>28613</v>
      </c>
      <c r="C28106">
        <f t="shared" si="439"/>
        <v>93</v>
      </c>
      <c r="D28106" t="str">
        <f>+VLOOKUP(base[[#This Row],[key]],Tabla2[[key]:[Homologado]],4,0)</f>
        <v>Educador(a) Diferencial</v>
      </c>
    </row>
    <row r="28107" spans="1:4" x14ac:dyDescent="0.3">
      <c r="A28107" t="s">
        <v>11630</v>
      </c>
      <c r="B28107" t="s">
        <v>28613</v>
      </c>
      <c r="C28107">
        <f t="shared" si="439"/>
        <v>93</v>
      </c>
      <c r="D28107" t="str">
        <f>+VLOOKUP(base[[#This Row],[key]],Tabla2[[key]:[Homologado]],4,0)</f>
        <v>Educador(a) Diferencial</v>
      </c>
    </row>
    <row r="28108" spans="1:4" x14ac:dyDescent="0.3">
      <c r="A28108" t="s">
        <v>11631</v>
      </c>
      <c r="B28108" t="s">
        <v>28613</v>
      </c>
      <c r="C28108">
        <f t="shared" si="439"/>
        <v>93</v>
      </c>
      <c r="D28108" t="str">
        <f>+VLOOKUP(base[[#This Row],[key]],Tabla2[[key]:[Homologado]],4,0)</f>
        <v>Educador(a) Diferencial</v>
      </c>
    </row>
    <row r="28109" spans="1:4" x14ac:dyDescent="0.3">
      <c r="A28109" t="s">
        <v>11633</v>
      </c>
      <c r="B28109" t="s">
        <v>28613</v>
      </c>
      <c r="C28109">
        <f t="shared" si="439"/>
        <v>93</v>
      </c>
      <c r="D28109" t="str">
        <f>+VLOOKUP(base[[#This Row],[key]],Tabla2[[key]:[Homologado]],4,0)</f>
        <v>Educador(a) Diferencial</v>
      </c>
    </row>
    <row r="28110" spans="1:4" x14ac:dyDescent="0.3">
      <c r="A28110" t="s">
        <v>11635</v>
      </c>
      <c r="B28110" t="s">
        <v>28613</v>
      </c>
      <c r="C28110">
        <f t="shared" si="439"/>
        <v>93</v>
      </c>
      <c r="D28110" t="str">
        <f>+VLOOKUP(base[[#This Row],[key]],Tabla2[[key]:[Homologado]],4,0)</f>
        <v>Educador(a) Diferencial</v>
      </c>
    </row>
    <row r="28111" spans="1:4" x14ac:dyDescent="0.3">
      <c r="A28111" t="s">
        <v>11636</v>
      </c>
      <c r="B28111" t="s">
        <v>28613</v>
      </c>
      <c r="C28111">
        <f t="shared" si="439"/>
        <v>93</v>
      </c>
      <c r="D28111" t="str">
        <f>+VLOOKUP(base[[#This Row],[key]],Tabla2[[key]:[Homologado]],4,0)</f>
        <v>Educador(a) Diferencial</v>
      </c>
    </row>
    <row r="28112" spans="1:4" x14ac:dyDescent="0.3">
      <c r="A28112" t="s">
        <v>11637</v>
      </c>
      <c r="B28112" t="s">
        <v>28613</v>
      </c>
      <c r="C28112">
        <f t="shared" si="439"/>
        <v>93</v>
      </c>
      <c r="D28112" t="str">
        <f>+VLOOKUP(base[[#This Row],[key]],Tabla2[[key]:[Homologado]],4,0)</f>
        <v>Educador(a) Diferencial</v>
      </c>
    </row>
    <row r="28113" spans="1:4" x14ac:dyDescent="0.3">
      <c r="A28113" t="s">
        <v>11638</v>
      </c>
      <c r="B28113" t="s">
        <v>28613</v>
      </c>
      <c r="C28113">
        <f t="shared" si="439"/>
        <v>93</v>
      </c>
      <c r="D28113" t="str">
        <f>+VLOOKUP(base[[#This Row],[key]],Tabla2[[key]:[Homologado]],4,0)</f>
        <v>Educador(a) Diferencial</v>
      </c>
    </row>
    <row r="28114" spans="1:4" x14ac:dyDescent="0.3">
      <c r="A28114" t="s">
        <v>11639</v>
      </c>
      <c r="B28114" t="s">
        <v>28613</v>
      </c>
      <c r="C28114">
        <f t="shared" si="439"/>
        <v>93</v>
      </c>
      <c r="D28114" t="str">
        <f>+VLOOKUP(base[[#This Row],[key]],Tabla2[[key]:[Homologado]],4,0)</f>
        <v>Educador(a) Diferencial</v>
      </c>
    </row>
    <row r="28115" spans="1:4" x14ac:dyDescent="0.3">
      <c r="A28115" t="s">
        <v>11642</v>
      </c>
      <c r="B28115" t="s">
        <v>28613</v>
      </c>
      <c r="C28115">
        <f t="shared" si="439"/>
        <v>93</v>
      </c>
      <c r="D28115" t="str">
        <f>+VLOOKUP(base[[#This Row],[key]],Tabla2[[key]:[Homologado]],4,0)</f>
        <v>Educador(a) Diferencial</v>
      </c>
    </row>
    <row r="28116" spans="1:4" x14ac:dyDescent="0.3">
      <c r="A28116" t="s">
        <v>11644</v>
      </c>
      <c r="B28116" t="s">
        <v>28613</v>
      </c>
      <c r="C28116">
        <f t="shared" si="439"/>
        <v>93</v>
      </c>
      <c r="D28116" t="str">
        <f>+VLOOKUP(base[[#This Row],[key]],Tabla2[[key]:[Homologado]],4,0)</f>
        <v>Educador(a) Diferencial</v>
      </c>
    </row>
    <row r="28117" spans="1:4" x14ac:dyDescent="0.3">
      <c r="A28117" t="s">
        <v>27493</v>
      </c>
      <c r="B28117" t="s">
        <v>27496</v>
      </c>
      <c r="C28117">
        <f t="shared" si="439"/>
        <v>94</v>
      </c>
      <c r="D28117" t="str">
        <f>+VLOOKUP(base[[#This Row],[key]],Tabla2[[key]:[Homologado]],4,0)</f>
        <v>Difusor(a)</v>
      </c>
    </row>
    <row r="28118" spans="1:4" x14ac:dyDescent="0.3">
      <c r="A28118" t="s">
        <v>27494</v>
      </c>
      <c r="B28118" t="s">
        <v>27496</v>
      </c>
      <c r="C28118">
        <f t="shared" si="439"/>
        <v>94</v>
      </c>
      <c r="D28118" t="str">
        <f>+VLOOKUP(base[[#This Row],[key]],Tabla2[[key]:[Homologado]],4,0)</f>
        <v>Difusor(a)</v>
      </c>
    </row>
    <row r="28119" spans="1:4" x14ac:dyDescent="0.3">
      <c r="A28119" t="s">
        <v>27495</v>
      </c>
      <c r="B28119" t="s">
        <v>27496</v>
      </c>
      <c r="C28119">
        <f t="shared" si="439"/>
        <v>94</v>
      </c>
      <c r="D28119" t="str">
        <f>+VLOOKUP(base[[#This Row],[key]],Tabla2[[key]:[Homologado]],4,0)</f>
        <v>Difusor(a)</v>
      </c>
    </row>
    <row r="28120" spans="1:4" x14ac:dyDescent="0.3">
      <c r="A28120" t="s">
        <v>27496</v>
      </c>
      <c r="B28120" t="s">
        <v>27496</v>
      </c>
      <c r="C28120">
        <f t="shared" si="439"/>
        <v>94</v>
      </c>
      <c r="D28120" t="str">
        <f>+VLOOKUP(base[[#This Row],[key]],Tabla2[[key]:[Homologado]],4,0)</f>
        <v>Difusor(a)</v>
      </c>
    </row>
    <row r="28121" spans="1:4" x14ac:dyDescent="0.3">
      <c r="A28121" t="s">
        <v>27497</v>
      </c>
      <c r="B28121" t="s">
        <v>27496</v>
      </c>
      <c r="C28121">
        <f t="shared" si="439"/>
        <v>94</v>
      </c>
      <c r="D28121" t="str">
        <f>+VLOOKUP(base[[#This Row],[key]],Tabla2[[key]:[Homologado]],4,0)</f>
        <v>Difusor(a)</v>
      </c>
    </row>
    <row r="28122" spans="1:4" x14ac:dyDescent="0.3">
      <c r="A28122" t="s">
        <v>27498</v>
      </c>
      <c r="B28122" t="s">
        <v>27496</v>
      </c>
      <c r="C28122">
        <f t="shared" si="439"/>
        <v>94</v>
      </c>
      <c r="D28122" t="str">
        <f>+VLOOKUP(base[[#This Row],[key]],Tabla2[[key]:[Homologado]],4,0)</f>
        <v>Difusor(a)</v>
      </c>
    </row>
    <row r="28123" spans="1:4" x14ac:dyDescent="0.3">
      <c r="A28123" t="s">
        <v>27499</v>
      </c>
      <c r="B28123" t="s">
        <v>27496</v>
      </c>
      <c r="C28123">
        <f t="shared" si="439"/>
        <v>94</v>
      </c>
      <c r="D28123" t="str">
        <f>+VLOOKUP(base[[#This Row],[key]],Tabla2[[key]:[Homologado]],4,0)</f>
        <v>Difusor(a)</v>
      </c>
    </row>
    <row r="28124" spans="1:4" x14ac:dyDescent="0.3">
      <c r="A28124" t="s">
        <v>27500</v>
      </c>
      <c r="B28124" t="s">
        <v>27496</v>
      </c>
      <c r="C28124">
        <f t="shared" si="439"/>
        <v>94</v>
      </c>
      <c r="D28124" t="str">
        <f>+VLOOKUP(base[[#This Row],[key]],Tabla2[[key]:[Homologado]],4,0)</f>
        <v>Difusor(a)</v>
      </c>
    </row>
    <row r="28125" spans="1:4" x14ac:dyDescent="0.3">
      <c r="A28125" t="s">
        <v>27501</v>
      </c>
      <c r="B28125" t="s">
        <v>27496</v>
      </c>
      <c r="C28125">
        <f t="shared" si="439"/>
        <v>94</v>
      </c>
      <c r="D28125" t="str">
        <f>+VLOOKUP(base[[#This Row],[key]],Tabla2[[key]:[Homologado]],4,0)</f>
        <v>Difusor(a)</v>
      </c>
    </row>
    <row r="28126" spans="1:4" x14ac:dyDescent="0.3">
      <c r="A28126" t="s">
        <v>27502</v>
      </c>
      <c r="B28126" t="s">
        <v>27496</v>
      </c>
      <c r="C28126">
        <f t="shared" si="439"/>
        <v>94</v>
      </c>
      <c r="D28126" t="str">
        <f>+VLOOKUP(base[[#This Row],[key]],Tabla2[[key]:[Homologado]],4,0)</f>
        <v>Difusor(a)</v>
      </c>
    </row>
    <row r="28127" spans="1:4" x14ac:dyDescent="0.3">
      <c r="A28127" t="s">
        <v>27503</v>
      </c>
      <c r="B28127" t="s">
        <v>27496</v>
      </c>
      <c r="C28127">
        <f t="shared" si="439"/>
        <v>94</v>
      </c>
      <c r="D28127" t="str">
        <f>+VLOOKUP(base[[#This Row],[key]],Tabla2[[key]:[Homologado]],4,0)</f>
        <v>Difusor(a)</v>
      </c>
    </row>
    <row r="28128" spans="1:4" x14ac:dyDescent="0.3">
      <c r="A28128" t="s">
        <v>27504</v>
      </c>
      <c r="B28128" t="s">
        <v>27496</v>
      </c>
      <c r="C28128">
        <f t="shared" si="439"/>
        <v>94</v>
      </c>
      <c r="D28128" t="str">
        <f>+VLOOKUP(base[[#This Row],[key]],Tabla2[[key]:[Homologado]],4,0)</f>
        <v>Difusor(a)</v>
      </c>
    </row>
    <row r="28129" spans="1:4" x14ac:dyDescent="0.3">
      <c r="A28129" t="s">
        <v>27505</v>
      </c>
      <c r="B28129" t="s">
        <v>27496</v>
      </c>
      <c r="C28129">
        <f t="shared" si="439"/>
        <v>94</v>
      </c>
      <c r="D28129" t="str">
        <f>+VLOOKUP(base[[#This Row],[key]],Tabla2[[key]:[Homologado]],4,0)</f>
        <v>Difusor(a)</v>
      </c>
    </row>
    <row r="28130" spans="1:4" x14ac:dyDescent="0.3">
      <c r="A28130" t="s">
        <v>27506</v>
      </c>
      <c r="B28130" t="s">
        <v>27496</v>
      </c>
      <c r="C28130">
        <f t="shared" si="439"/>
        <v>94</v>
      </c>
      <c r="D28130" t="str">
        <f>+VLOOKUP(base[[#This Row],[key]],Tabla2[[key]:[Homologado]],4,0)</f>
        <v>Difusor(a)</v>
      </c>
    </row>
    <row r="28131" spans="1:4" x14ac:dyDescent="0.3">
      <c r="A28131" t="s">
        <v>27507</v>
      </c>
      <c r="B28131" t="s">
        <v>27496</v>
      </c>
      <c r="C28131">
        <f t="shared" si="439"/>
        <v>94</v>
      </c>
      <c r="D28131" t="str">
        <f>+VLOOKUP(base[[#This Row],[key]],Tabla2[[key]:[Homologado]],4,0)</f>
        <v>Difusor(a)</v>
      </c>
    </row>
    <row r="28132" spans="1:4" x14ac:dyDescent="0.3">
      <c r="A28132" t="s">
        <v>27076</v>
      </c>
      <c r="B28132" t="s">
        <v>27496</v>
      </c>
      <c r="C28132">
        <f t="shared" si="439"/>
        <v>94</v>
      </c>
      <c r="D28132" t="str">
        <f>+VLOOKUP(base[[#This Row],[key]],Tabla2[[key]:[Homologado]],4,0)</f>
        <v>Difusor(a)</v>
      </c>
    </row>
    <row r="28133" spans="1:4" x14ac:dyDescent="0.3">
      <c r="A28133" t="s">
        <v>27508</v>
      </c>
      <c r="B28133" t="s">
        <v>27496</v>
      </c>
      <c r="C28133">
        <f t="shared" si="439"/>
        <v>94</v>
      </c>
      <c r="D28133" t="str">
        <f>+VLOOKUP(base[[#This Row],[key]],Tabla2[[key]:[Homologado]],4,0)</f>
        <v>Difusor(a)</v>
      </c>
    </row>
    <row r="28134" spans="1:4" x14ac:dyDescent="0.3">
      <c r="A28134" t="s">
        <v>27509</v>
      </c>
      <c r="B28134" t="s">
        <v>27496</v>
      </c>
      <c r="C28134">
        <f t="shared" si="439"/>
        <v>94</v>
      </c>
      <c r="D28134" t="str">
        <f>+VLOOKUP(base[[#This Row],[key]],Tabla2[[key]:[Homologado]],4,0)</f>
        <v>Difusor(a)</v>
      </c>
    </row>
    <row r="28135" spans="1:4" x14ac:dyDescent="0.3">
      <c r="A28135" t="s">
        <v>17940</v>
      </c>
      <c r="B28135" t="s">
        <v>27496</v>
      </c>
      <c r="C28135">
        <f t="shared" si="439"/>
        <v>94</v>
      </c>
      <c r="D28135" t="str">
        <f>+VLOOKUP(base[[#This Row],[key]],Tabla2[[key]:[Homologado]],4,0)</f>
        <v>Difusor(a)</v>
      </c>
    </row>
    <row r="28136" spans="1:4" x14ac:dyDescent="0.3">
      <c r="A28136" t="s">
        <v>27510</v>
      </c>
      <c r="B28136" t="s">
        <v>27496</v>
      </c>
      <c r="C28136">
        <f t="shared" si="439"/>
        <v>94</v>
      </c>
      <c r="D28136" t="str">
        <f>+VLOOKUP(base[[#This Row],[key]],Tabla2[[key]:[Homologado]],4,0)</f>
        <v>Difusor(a)</v>
      </c>
    </row>
    <row r="28137" spans="1:4" x14ac:dyDescent="0.3">
      <c r="A28137" t="s">
        <v>27511</v>
      </c>
      <c r="B28137" t="s">
        <v>27496</v>
      </c>
      <c r="C28137">
        <f t="shared" si="439"/>
        <v>94</v>
      </c>
      <c r="D28137" t="str">
        <f>+VLOOKUP(base[[#This Row],[key]],Tabla2[[key]:[Homologado]],4,0)</f>
        <v>Difusor(a)</v>
      </c>
    </row>
    <row r="28138" spans="1:4" x14ac:dyDescent="0.3">
      <c r="A28138" t="s">
        <v>27512</v>
      </c>
      <c r="B28138" t="s">
        <v>27496</v>
      </c>
      <c r="C28138">
        <f t="shared" si="439"/>
        <v>94</v>
      </c>
      <c r="D28138" t="str">
        <f>+VLOOKUP(base[[#This Row],[key]],Tabla2[[key]:[Homologado]],4,0)</f>
        <v>Difusor(a)</v>
      </c>
    </row>
    <row r="28139" spans="1:4" x14ac:dyDescent="0.3">
      <c r="A28139" t="s">
        <v>27513</v>
      </c>
      <c r="B28139" t="s">
        <v>27496</v>
      </c>
      <c r="C28139">
        <f t="shared" si="439"/>
        <v>94</v>
      </c>
      <c r="D28139" t="str">
        <f>+VLOOKUP(base[[#This Row],[key]],Tabla2[[key]:[Homologado]],4,0)</f>
        <v>Difusor(a)</v>
      </c>
    </row>
    <row r="28140" spans="1:4" x14ac:dyDescent="0.3">
      <c r="A28140" t="s">
        <v>27514</v>
      </c>
      <c r="B28140" t="s">
        <v>27496</v>
      </c>
      <c r="C28140">
        <f t="shared" si="439"/>
        <v>94</v>
      </c>
      <c r="D28140" t="str">
        <f>+VLOOKUP(base[[#This Row],[key]],Tabla2[[key]:[Homologado]],4,0)</f>
        <v>Difusor(a)</v>
      </c>
    </row>
    <row r="28141" spans="1:4" x14ac:dyDescent="0.3">
      <c r="A28141" t="s">
        <v>27515</v>
      </c>
      <c r="B28141" t="s">
        <v>27496</v>
      </c>
      <c r="C28141">
        <f t="shared" si="439"/>
        <v>94</v>
      </c>
      <c r="D28141" t="str">
        <f>+VLOOKUP(base[[#This Row],[key]],Tabla2[[key]:[Homologado]],4,0)</f>
        <v>Difusor(a)</v>
      </c>
    </row>
    <row r="28142" spans="1:4" x14ac:dyDescent="0.3">
      <c r="A28142" t="s">
        <v>27516</v>
      </c>
      <c r="B28142" t="s">
        <v>27496</v>
      </c>
      <c r="C28142">
        <f t="shared" si="439"/>
        <v>94</v>
      </c>
      <c r="D28142" t="str">
        <f>+VLOOKUP(base[[#This Row],[key]],Tabla2[[key]:[Homologado]],4,0)</f>
        <v>Difusor(a)</v>
      </c>
    </row>
    <row r="28143" spans="1:4" x14ac:dyDescent="0.3">
      <c r="A28143" t="s">
        <v>27517</v>
      </c>
      <c r="B28143" t="s">
        <v>27496</v>
      </c>
      <c r="C28143">
        <f t="shared" si="439"/>
        <v>94</v>
      </c>
      <c r="D28143" t="str">
        <f>+VLOOKUP(base[[#This Row],[key]],Tabla2[[key]:[Homologado]],4,0)</f>
        <v>Difusor(a)</v>
      </c>
    </row>
    <row r="28144" spans="1:4" x14ac:dyDescent="0.3">
      <c r="A28144" t="s">
        <v>27518</v>
      </c>
      <c r="B28144" t="s">
        <v>27496</v>
      </c>
      <c r="C28144">
        <f t="shared" si="439"/>
        <v>94</v>
      </c>
      <c r="D28144" t="str">
        <f>+VLOOKUP(base[[#This Row],[key]],Tabla2[[key]:[Homologado]],4,0)</f>
        <v>Difusor(a)</v>
      </c>
    </row>
    <row r="28145" spans="1:4" x14ac:dyDescent="0.3">
      <c r="A28145" t="s">
        <v>27519</v>
      </c>
      <c r="B28145" t="s">
        <v>27496</v>
      </c>
      <c r="C28145">
        <f t="shared" si="439"/>
        <v>94</v>
      </c>
      <c r="D28145" t="str">
        <f>+VLOOKUP(base[[#This Row],[key]],Tabla2[[key]:[Homologado]],4,0)</f>
        <v>Difusor(a)</v>
      </c>
    </row>
    <row r="28146" spans="1:4" x14ac:dyDescent="0.3">
      <c r="A28146" t="s">
        <v>27092</v>
      </c>
      <c r="B28146" t="s">
        <v>27496</v>
      </c>
      <c r="C28146">
        <f t="shared" si="439"/>
        <v>94</v>
      </c>
      <c r="D28146" t="str">
        <f>+VLOOKUP(base[[#This Row],[key]],Tabla2[[key]:[Homologado]],4,0)</f>
        <v>Difusor(a)</v>
      </c>
    </row>
    <row r="28147" spans="1:4" x14ac:dyDescent="0.3">
      <c r="A28147" t="s">
        <v>27520</v>
      </c>
      <c r="B28147" t="s">
        <v>27496</v>
      </c>
      <c r="C28147">
        <f t="shared" si="439"/>
        <v>94</v>
      </c>
      <c r="D28147" t="str">
        <f>+VLOOKUP(base[[#This Row],[key]],Tabla2[[key]:[Homologado]],4,0)</f>
        <v>Difusor(a)</v>
      </c>
    </row>
    <row r="28148" spans="1:4" x14ac:dyDescent="0.3">
      <c r="A28148" t="s">
        <v>27521</v>
      </c>
      <c r="B28148" t="s">
        <v>27496</v>
      </c>
      <c r="C28148">
        <f t="shared" si="439"/>
        <v>94</v>
      </c>
      <c r="D28148" t="str">
        <f>+VLOOKUP(base[[#This Row],[key]],Tabla2[[key]:[Homologado]],4,0)</f>
        <v>Difusor(a)</v>
      </c>
    </row>
    <row r="28149" spans="1:4" x14ac:dyDescent="0.3">
      <c r="A28149" t="s">
        <v>26662</v>
      </c>
      <c r="B28149" t="s">
        <v>27496</v>
      </c>
      <c r="C28149">
        <f t="shared" si="439"/>
        <v>94</v>
      </c>
      <c r="D28149" t="str">
        <f>+VLOOKUP(base[[#This Row],[key]],Tabla2[[key]:[Homologado]],4,0)</f>
        <v>Difusor(a)</v>
      </c>
    </row>
    <row r="28150" spans="1:4" x14ac:dyDescent="0.3">
      <c r="A28150" t="s">
        <v>27522</v>
      </c>
      <c r="B28150" t="s">
        <v>27496</v>
      </c>
      <c r="C28150">
        <f t="shared" si="439"/>
        <v>94</v>
      </c>
      <c r="D28150" t="str">
        <f>+VLOOKUP(base[[#This Row],[key]],Tabla2[[key]:[Homologado]],4,0)</f>
        <v>Difusor(a)</v>
      </c>
    </row>
    <row r="28151" spans="1:4" x14ac:dyDescent="0.3">
      <c r="A28151" t="s">
        <v>27523</v>
      </c>
      <c r="B28151" t="s">
        <v>27496</v>
      </c>
      <c r="C28151">
        <f t="shared" si="439"/>
        <v>94</v>
      </c>
      <c r="D28151" t="str">
        <f>+VLOOKUP(base[[#This Row],[key]],Tabla2[[key]:[Homologado]],4,0)</f>
        <v>Difusor(a)</v>
      </c>
    </row>
    <row r="28152" spans="1:4" x14ac:dyDescent="0.3">
      <c r="A28152" t="s">
        <v>27524</v>
      </c>
      <c r="B28152" t="s">
        <v>27496</v>
      </c>
      <c r="C28152">
        <f t="shared" si="439"/>
        <v>94</v>
      </c>
      <c r="D28152" t="str">
        <f>+VLOOKUP(base[[#This Row],[key]],Tabla2[[key]:[Homologado]],4,0)</f>
        <v>Difusor(a)</v>
      </c>
    </row>
    <row r="28153" spans="1:4" x14ac:dyDescent="0.3">
      <c r="A28153" t="s">
        <v>27525</v>
      </c>
      <c r="B28153" t="s">
        <v>27496</v>
      </c>
      <c r="C28153">
        <f t="shared" si="439"/>
        <v>94</v>
      </c>
      <c r="D28153" t="str">
        <f>+VLOOKUP(base[[#This Row],[key]],Tabla2[[key]:[Homologado]],4,0)</f>
        <v>Difusor(a)</v>
      </c>
    </row>
    <row r="28154" spans="1:4" x14ac:dyDescent="0.3">
      <c r="A28154" t="s">
        <v>27526</v>
      </c>
      <c r="B28154" t="s">
        <v>27496</v>
      </c>
      <c r="C28154">
        <f t="shared" si="439"/>
        <v>94</v>
      </c>
      <c r="D28154" t="str">
        <f>+VLOOKUP(base[[#This Row],[key]],Tabla2[[key]:[Homologado]],4,0)</f>
        <v>Difusor(a)</v>
      </c>
    </row>
    <row r="28155" spans="1:4" x14ac:dyDescent="0.3">
      <c r="A28155" t="s">
        <v>17948</v>
      </c>
      <c r="B28155" t="s">
        <v>27496</v>
      </c>
      <c r="C28155">
        <f t="shared" si="439"/>
        <v>94</v>
      </c>
      <c r="D28155" t="str">
        <f>+VLOOKUP(base[[#This Row],[key]],Tabla2[[key]:[Homologado]],4,0)</f>
        <v>Difusor(a)</v>
      </c>
    </row>
    <row r="28156" spans="1:4" x14ac:dyDescent="0.3">
      <c r="A28156" t="s">
        <v>27527</v>
      </c>
      <c r="B28156" t="s">
        <v>27496</v>
      </c>
      <c r="C28156">
        <f t="shared" si="439"/>
        <v>94</v>
      </c>
      <c r="D28156" t="str">
        <f>+VLOOKUP(base[[#This Row],[key]],Tabla2[[key]:[Homologado]],4,0)</f>
        <v>Difusor(a)</v>
      </c>
    </row>
    <row r="28157" spans="1:4" x14ac:dyDescent="0.3">
      <c r="A28157" t="s">
        <v>26579</v>
      </c>
      <c r="B28157" t="s">
        <v>27496</v>
      </c>
      <c r="C28157">
        <f t="shared" si="439"/>
        <v>94</v>
      </c>
      <c r="D28157" t="str">
        <f>+VLOOKUP(base[[#This Row],[key]],Tabla2[[key]:[Homologado]],4,0)</f>
        <v>Difusor(a)</v>
      </c>
    </row>
    <row r="28158" spans="1:4" x14ac:dyDescent="0.3">
      <c r="A28158" t="s">
        <v>17956</v>
      </c>
      <c r="B28158" t="s">
        <v>27496</v>
      </c>
      <c r="C28158">
        <f t="shared" si="439"/>
        <v>94</v>
      </c>
      <c r="D28158" t="str">
        <f>+VLOOKUP(base[[#This Row],[key]],Tabla2[[key]:[Homologado]],4,0)</f>
        <v>Difusor(a)</v>
      </c>
    </row>
    <row r="28159" spans="1:4" x14ac:dyDescent="0.3">
      <c r="A28159" t="s">
        <v>27528</v>
      </c>
      <c r="B28159" t="s">
        <v>27496</v>
      </c>
      <c r="C28159">
        <f t="shared" si="439"/>
        <v>94</v>
      </c>
      <c r="D28159" t="str">
        <f>+VLOOKUP(base[[#This Row],[key]],Tabla2[[key]:[Homologado]],4,0)</f>
        <v>Difusor(a)</v>
      </c>
    </row>
    <row r="28160" spans="1:4" x14ac:dyDescent="0.3">
      <c r="A28160" t="s">
        <v>21484</v>
      </c>
      <c r="B28160" t="s">
        <v>21482</v>
      </c>
      <c r="C28160">
        <f t="shared" si="439"/>
        <v>95</v>
      </c>
      <c r="D28160" t="str">
        <f>+VLOOKUP(base[[#This Row],[key]],Tabla2[[key]:[Homologado]],4,0)</f>
        <v>Digitador(a)</v>
      </c>
    </row>
    <row r="28161" spans="1:4" x14ac:dyDescent="0.3">
      <c r="A28161" t="s">
        <v>38765</v>
      </c>
      <c r="B28161" t="s">
        <v>21482</v>
      </c>
      <c r="C28161">
        <f t="shared" si="439"/>
        <v>95</v>
      </c>
      <c r="D28161" t="str">
        <f>+VLOOKUP(base[[#This Row],[key]],Tabla2[[key]:[Homologado]],4,0)</f>
        <v>Digitador(a)</v>
      </c>
    </row>
    <row r="28162" spans="1:4" x14ac:dyDescent="0.3">
      <c r="A28162" t="s">
        <v>21482</v>
      </c>
      <c r="B28162" t="s">
        <v>21482</v>
      </c>
      <c r="C28162">
        <f t="shared" si="439"/>
        <v>95</v>
      </c>
      <c r="D28162" t="str">
        <f>+VLOOKUP(base[[#This Row],[key]],Tabla2[[key]:[Homologado]],4,0)</f>
        <v>Digitador(a)</v>
      </c>
    </row>
    <row r="28163" spans="1:4" x14ac:dyDescent="0.3">
      <c r="A28163" t="s">
        <v>38766</v>
      </c>
      <c r="B28163" t="s">
        <v>21482</v>
      </c>
      <c r="C28163">
        <f t="shared" si="439"/>
        <v>95</v>
      </c>
      <c r="D28163" t="str">
        <f>+VLOOKUP(base[[#This Row],[key]],Tabla2[[key]:[Homologado]],4,0)</f>
        <v>Digitador(a)</v>
      </c>
    </row>
    <row r="28164" spans="1:4" x14ac:dyDescent="0.3">
      <c r="A28164" t="s">
        <v>38767</v>
      </c>
      <c r="B28164" t="s">
        <v>21482</v>
      </c>
      <c r="C28164">
        <f t="shared" ref="C28164:C28227" si="440">+IF(B28164=B28163,C28163,C28163+1)</f>
        <v>95</v>
      </c>
      <c r="D28164" t="str">
        <f>+VLOOKUP(base[[#This Row],[key]],Tabla2[[key]:[Homologado]],4,0)</f>
        <v>Digitador(a)</v>
      </c>
    </row>
    <row r="28165" spans="1:4" x14ac:dyDescent="0.3">
      <c r="A28165" t="s">
        <v>38768</v>
      </c>
      <c r="B28165" t="s">
        <v>21482</v>
      </c>
      <c r="C28165">
        <f t="shared" si="440"/>
        <v>95</v>
      </c>
      <c r="D28165" t="str">
        <f>+VLOOKUP(base[[#This Row],[key]],Tabla2[[key]:[Homologado]],4,0)</f>
        <v>Digitador(a)</v>
      </c>
    </row>
    <row r="28166" spans="1:4" x14ac:dyDescent="0.3">
      <c r="A28166" t="s">
        <v>38769</v>
      </c>
      <c r="B28166" t="s">
        <v>21482</v>
      </c>
      <c r="C28166">
        <f t="shared" si="440"/>
        <v>95</v>
      </c>
      <c r="D28166" t="str">
        <f>+VLOOKUP(base[[#This Row],[key]],Tabla2[[key]:[Homologado]],4,0)</f>
        <v>Digitador(a)</v>
      </c>
    </row>
    <row r="28167" spans="1:4" x14ac:dyDescent="0.3">
      <c r="A28167" t="s">
        <v>16879</v>
      </c>
      <c r="B28167" t="s">
        <v>21482</v>
      </c>
      <c r="C28167">
        <f t="shared" si="440"/>
        <v>95</v>
      </c>
      <c r="D28167" t="str">
        <f>+VLOOKUP(base[[#This Row],[key]],Tabla2[[key]:[Homologado]],4,0)</f>
        <v>Digitador(a)</v>
      </c>
    </row>
    <row r="28168" spans="1:4" x14ac:dyDescent="0.3">
      <c r="A28168" t="s">
        <v>21483</v>
      </c>
      <c r="B28168" t="s">
        <v>21482</v>
      </c>
      <c r="C28168">
        <f t="shared" si="440"/>
        <v>95</v>
      </c>
      <c r="D28168" t="str">
        <f>+VLOOKUP(base[[#This Row],[key]],Tabla2[[key]:[Homologado]],4,0)</f>
        <v>Digitador(a)</v>
      </c>
    </row>
    <row r="28169" spans="1:4" x14ac:dyDescent="0.3">
      <c r="A28169" t="s">
        <v>21485</v>
      </c>
      <c r="B28169" t="s">
        <v>21482</v>
      </c>
      <c r="C28169">
        <f t="shared" si="440"/>
        <v>95</v>
      </c>
      <c r="D28169" t="str">
        <f>+VLOOKUP(base[[#This Row],[key]],Tabla2[[key]:[Homologado]],4,0)</f>
        <v>Digitador(a)</v>
      </c>
    </row>
    <row r="28170" spans="1:4" x14ac:dyDescent="0.3">
      <c r="A28170" t="s">
        <v>21486</v>
      </c>
      <c r="B28170" t="s">
        <v>21482</v>
      </c>
      <c r="C28170">
        <f t="shared" si="440"/>
        <v>95</v>
      </c>
      <c r="D28170" t="str">
        <f>+VLOOKUP(base[[#This Row],[key]],Tabla2[[key]:[Homologado]],4,0)</f>
        <v>Digitador(a)</v>
      </c>
    </row>
    <row r="28171" spans="1:4" x14ac:dyDescent="0.3">
      <c r="A28171" t="s">
        <v>16633</v>
      </c>
      <c r="B28171" t="s">
        <v>21482</v>
      </c>
      <c r="C28171">
        <f t="shared" si="440"/>
        <v>95</v>
      </c>
      <c r="D28171" t="str">
        <f>+VLOOKUP(base[[#This Row],[key]],Tabla2[[key]:[Homologado]],4,0)</f>
        <v>Digitador(a)</v>
      </c>
    </row>
    <row r="28172" spans="1:4" x14ac:dyDescent="0.3">
      <c r="A28172" t="s">
        <v>21487</v>
      </c>
      <c r="B28172" t="s">
        <v>21482</v>
      </c>
      <c r="C28172">
        <f t="shared" si="440"/>
        <v>95</v>
      </c>
      <c r="D28172" t="str">
        <f>+VLOOKUP(base[[#This Row],[key]],Tabla2[[key]:[Homologado]],4,0)</f>
        <v>Digitador(a)</v>
      </c>
    </row>
    <row r="28173" spans="1:4" x14ac:dyDescent="0.3">
      <c r="A28173" t="s">
        <v>21488</v>
      </c>
      <c r="B28173" t="s">
        <v>21482</v>
      </c>
      <c r="C28173">
        <f t="shared" si="440"/>
        <v>95</v>
      </c>
      <c r="D28173" t="str">
        <f>+VLOOKUP(base[[#This Row],[key]],Tabla2[[key]:[Homologado]],4,0)</f>
        <v>Digitador(a)</v>
      </c>
    </row>
    <row r="28174" spans="1:4" x14ac:dyDescent="0.3">
      <c r="A28174" t="s">
        <v>21489</v>
      </c>
      <c r="B28174" t="s">
        <v>21482</v>
      </c>
      <c r="C28174">
        <f t="shared" si="440"/>
        <v>95</v>
      </c>
      <c r="D28174" t="str">
        <f>+VLOOKUP(base[[#This Row],[key]],Tabla2[[key]:[Homologado]],4,0)</f>
        <v>Digitador(a)</v>
      </c>
    </row>
    <row r="28175" spans="1:4" x14ac:dyDescent="0.3">
      <c r="A28175" t="s">
        <v>21490</v>
      </c>
      <c r="B28175" t="s">
        <v>21482</v>
      </c>
      <c r="C28175">
        <f t="shared" si="440"/>
        <v>95</v>
      </c>
      <c r="D28175" t="str">
        <f>+VLOOKUP(base[[#This Row],[key]],Tabla2[[key]:[Homologado]],4,0)</f>
        <v>Digitador(a)</v>
      </c>
    </row>
    <row r="28176" spans="1:4" x14ac:dyDescent="0.3">
      <c r="A28176" t="s">
        <v>21491</v>
      </c>
      <c r="B28176" t="s">
        <v>21482</v>
      </c>
      <c r="C28176">
        <f t="shared" si="440"/>
        <v>95</v>
      </c>
      <c r="D28176" t="str">
        <f>+VLOOKUP(base[[#This Row],[key]],Tabla2[[key]:[Homologado]],4,0)</f>
        <v>Digitador(a)</v>
      </c>
    </row>
    <row r="28177" spans="1:4" x14ac:dyDescent="0.3">
      <c r="A28177" t="s">
        <v>21492</v>
      </c>
      <c r="B28177" t="s">
        <v>21482</v>
      </c>
      <c r="C28177">
        <f t="shared" si="440"/>
        <v>95</v>
      </c>
      <c r="D28177" t="str">
        <f>+VLOOKUP(base[[#This Row],[key]],Tabla2[[key]:[Homologado]],4,0)</f>
        <v>Digitador(a)</v>
      </c>
    </row>
    <row r="28178" spans="1:4" x14ac:dyDescent="0.3">
      <c r="A28178" t="s">
        <v>21493</v>
      </c>
      <c r="B28178" t="s">
        <v>21482</v>
      </c>
      <c r="C28178">
        <f t="shared" si="440"/>
        <v>95</v>
      </c>
      <c r="D28178" t="str">
        <f>+VLOOKUP(base[[#This Row],[key]],Tabla2[[key]:[Homologado]],4,0)</f>
        <v>Digitador(a)</v>
      </c>
    </row>
    <row r="28179" spans="1:4" x14ac:dyDescent="0.3">
      <c r="A28179" t="s">
        <v>21494</v>
      </c>
      <c r="B28179" t="s">
        <v>21482</v>
      </c>
      <c r="C28179">
        <f t="shared" si="440"/>
        <v>95</v>
      </c>
      <c r="D28179" t="str">
        <f>+VLOOKUP(base[[#This Row],[key]],Tabla2[[key]:[Homologado]],4,0)</f>
        <v>Digitador(a)</v>
      </c>
    </row>
    <row r="28180" spans="1:4" x14ac:dyDescent="0.3">
      <c r="A28180" t="s">
        <v>21495</v>
      </c>
      <c r="B28180" t="s">
        <v>21482</v>
      </c>
      <c r="C28180">
        <f t="shared" si="440"/>
        <v>95</v>
      </c>
      <c r="D28180" t="str">
        <f>+VLOOKUP(base[[#This Row],[key]],Tabla2[[key]:[Homologado]],4,0)</f>
        <v>Digitador(a)</v>
      </c>
    </row>
    <row r="28181" spans="1:4" x14ac:dyDescent="0.3">
      <c r="A28181" t="s">
        <v>21496</v>
      </c>
      <c r="B28181" t="s">
        <v>21482</v>
      </c>
      <c r="C28181">
        <f t="shared" si="440"/>
        <v>95</v>
      </c>
      <c r="D28181" t="str">
        <f>+VLOOKUP(base[[#This Row],[key]],Tabla2[[key]:[Homologado]],4,0)</f>
        <v>Digitador(a)</v>
      </c>
    </row>
    <row r="28182" spans="1:4" x14ac:dyDescent="0.3">
      <c r="A28182" t="s">
        <v>21497</v>
      </c>
      <c r="B28182" t="s">
        <v>21482</v>
      </c>
      <c r="C28182">
        <f t="shared" si="440"/>
        <v>95</v>
      </c>
      <c r="D28182" t="str">
        <f>+VLOOKUP(base[[#This Row],[key]],Tabla2[[key]:[Homologado]],4,0)</f>
        <v>Digitador(a)</v>
      </c>
    </row>
    <row r="28183" spans="1:4" x14ac:dyDescent="0.3">
      <c r="A28183" t="s">
        <v>21498</v>
      </c>
      <c r="B28183" t="s">
        <v>21482</v>
      </c>
      <c r="C28183">
        <f t="shared" si="440"/>
        <v>95</v>
      </c>
      <c r="D28183" t="str">
        <f>+VLOOKUP(base[[#This Row],[key]],Tabla2[[key]:[Homologado]],4,0)</f>
        <v>Digitador(a)</v>
      </c>
    </row>
    <row r="28184" spans="1:4" x14ac:dyDescent="0.3">
      <c r="A28184" t="s">
        <v>21499</v>
      </c>
      <c r="B28184" t="s">
        <v>21482</v>
      </c>
      <c r="C28184">
        <f t="shared" si="440"/>
        <v>95</v>
      </c>
      <c r="D28184" t="str">
        <f>+VLOOKUP(base[[#This Row],[key]],Tabla2[[key]:[Homologado]],4,0)</f>
        <v>Digitador(a)</v>
      </c>
    </row>
    <row r="28185" spans="1:4" x14ac:dyDescent="0.3">
      <c r="A28185" t="s">
        <v>21500</v>
      </c>
      <c r="B28185" t="s">
        <v>21482</v>
      </c>
      <c r="C28185">
        <f t="shared" si="440"/>
        <v>95</v>
      </c>
      <c r="D28185" t="str">
        <f>+VLOOKUP(base[[#This Row],[key]],Tabla2[[key]:[Homologado]],4,0)</f>
        <v>Digitador(a)</v>
      </c>
    </row>
    <row r="28186" spans="1:4" x14ac:dyDescent="0.3">
      <c r="A28186" t="s">
        <v>21501</v>
      </c>
      <c r="B28186" t="s">
        <v>21482</v>
      </c>
      <c r="C28186">
        <f t="shared" si="440"/>
        <v>95</v>
      </c>
      <c r="D28186" t="str">
        <f>+VLOOKUP(base[[#This Row],[key]],Tabla2[[key]:[Homologado]],4,0)</f>
        <v>Digitador(a)</v>
      </c>
    </row>
    <row r="28187" spans="1:4" x14ac:dyDescent="0.3">
      <c r="A28187" t="s">
        <v>21502</v>
      </c>
      <c r="B28187" t="s">
        <v>21482</v>
      </c>
      <c r="C28187">
        <f t="shared" si="440"/>
        <v>95</v>
      </c>
      <c r="D28187" t="str">
        <f>+VLOOKUP(base[[#This Row],[key]],Tabla2[[key]:[Homologado]],4,0)</f>
        <v>Digitador(a)</v>
      </c>
    </row>
    <row r="28188" spans="1:4" x14ac:dyDescent="0.3">
      <c r="A28188" t="s">
        <v>21503</v>
      </c>
      <c r="B28188" t="s">
        <v>21482</v>
      </c>
      <c r="C28188">
        <f t="shared" si="440"/>
        <v>95</v>
      </c>
      <c r="D28188" t="str">
        <f>+VLOOKUP(base[[#This Row],[key]],Tabla2[[key]:[Homologado]],4,0)</f>
        <v>Digitador(a)</v>
      </c>
    </row>
    <row r="28189" spans="1:4" x14ac:dyDescent="0.3">
      <c r="A28189" t="s">
        <v>21504</v>
      </c>
      <c r="B28189" t="s">
        <v>21482</v>
      </c>
      <c r="C28189">
        <f t="shared" si="440"/>
        <v>95</v>
      </c>
      <c r="D28189" t="str">
        <f>+VLOOKUP(base[[#This Row],[key]],Tabla2[[key]:[Homologado]],4,0)</f>
        <v>Digitador(a)</v>
      </c>
    </row>
    <row r="28190" spans="1:4" x14ac:dyDescent="0.3">
      <c r="A28190" t="s">
        <v>21505</v>
      </c>
      <c r="B28190" t="s">
        <v>21482</v>
      </c>
      <c r="C28190">
        <f t="shared" si="440"/>
        <v>95</v>
      </c>
      <c r="D28190" t="str">
        <f>+VLOOKUP(base[[#This Row],[key]],Tabla2[[key]:[Homologado]],4,0)</f>
        <v>Digitador(a)</v>
      </c>
    </row>
    <row r="28191" spans="1:4" x14ac:dyDescent="0.3">
      <c r="A28191" t="s">
        <v>21506</v>
      </c>
      <c r="B28191" t="s">
        <v>21482</v>
      </c>
      <c r="C28191">
        <f t="shared" si="440"/>
        <v>95</v>
      </c>
      <c r="D28191" t="str">
        <f>+VLOOKUP(base[[#This Row],[key]],Tabla2[[key]:[Homologado]],4,0)</f>
        <v>Digitador(a)</v>
      </c>
    </row>
    <row r="28192" spans="1:4" x14ac:dyDescent="0.3">
      <c r="A28192" t="s">
        <v>21507</v>
      </c>
      <c r="B28192" t="s">
        <v>21482</v>
      </c>
      <c r="C28192">
        <f t="shared" si="440"/>
        <v>95</v>
      </c>
      <c r="D28192" t="str">
        <f>+VLOOKUP(base[[#This Row],[key]],Tabla2[[key]:[Homologado]],4,0)</f>
        <v>Digitador(a)</v>
      </c>
    </row>
    <row r="28193" spans="1:4" x14ac:dyDescent="0.3">
      <c r="A28193" t="s">
        <v>21508</v>
      </c>
      <c r="B28193" t="s">
        <v>21482</v>
      </c>
      <c r="C28193">
        <f t="shared" si="440"/>
        <v>95</v>
      </c>
      <c r="D28193" t="str">
        <f>+VLOOKUP(base[[#This Row],[key]],Tabla2[[key]:[Homologado]],4,0)</f>
        <v>Digitador(a)</v>
      </c>
    </row>
    <row r="28194" spans="1:4" x14ac:dyDescent="0.3">
      <c r="A28194" t="s">
        <v>21509</v>
      </c>
      <c r="B28194" t="s">
        <v>21482</v>
      </c>
      <c r="C28194">
        <f t="shared" si="440"/>
        <v>95</v>
      </c>
      <c r="D28194" t="str">
        <f>+VLOOKUP(base[[#This Row],[key]],Tabla2[[key]:[Homologado]],4,0)</f>
        <v>Digitador(a)</v>
      </c>
    </row>
    <row r="28195" spans="1:4" x14ac:dyDescent="0.3">
      <c r="A28195" t="s">
        <v>21510</v>
      </c>
      <c r="B28195" t="s">
        <v>21482</v>
      </c>
      <c r="C28195">
        <f t="shared" si="440"/>
        <v>95</v>
      </c>
      <c r="D28195" t="str">
        <f>+VLOOKUP(base[[#This Row],[key]],Tabla2[[key]:[Homologado]],4,0)</f>
        <v>Digitador(a)</v>
      </c>
    </row>
    <row r="28196" spans="1:4" x14ac:dyDescent="0.3">
      <c r="A28196" t="s">
        <v>21511</v>
      </c>
      <c r="B28196" t="s">
        <v>21482</v>
      </c>
      <c r="C28196">
        <f t="shared" si="440"/>
        <v>95</v>
      </c>
      <c r="D28196" t="str">
        <f>+VLOOKUP(base[[#This Row],[key]],Tabla2[[key]:[Homologado]],4,0)</f>
        <v>Digitador(a)</v>
      </c>
    </row>
    <row r="28197" spans="1:4" x14ac:dyDescent="0.3">
      <c r="A28197" t="s">
        <v>21513</v>
      </c>
      <c r="B28197" t="s">
        <v>21482</v>
      </c>
      <c r="C28197">
        <f t="shared" si="440"/>
        <v>95</v>
      </c>
      <c r="D28197" t="str">
        <f>+VLOOKUP(base[[#This Row],[key]],Tabla2[[key]:[Homologado]],4,0)</f>
        <v>Digitador(a)</v>
      </c>
    </row>
    <row r="28198" spans="1:4" x14ac:dyDescent="0.3">
      <c r="A28198" t="s">
        <v>21514</v>
      </c>
      <c r="B28198" t="s">
        <v>21482</v>
      </c>
      <c r="C28198">
        <f t="shared" si="440"/>
        <v>95</v>
      </c>
      <c r="D28198" t="str">
        <f>+VLOOKUP(base[[#This Row],[key]],Tabla2[[key]:[Homologado]],4,0)</f>
        <v>Digitador(a)</v>
      </c>
    </row>
    <row r="28199" spans="1:4" x14ac:dyDescent="0.3">
      <c r="A28199" t="s">
        <v>38770</v>
      </c>
      <c r="B28199" t="s">
        <v>21482</v>
      </c>
      <c r="C28199">
        <f t="shared" si="440"/>
        <v>95</v>
      </c>
      <c r="D28199" t="str">
        <f>+VLOOKUP(base[[#This Row],[key]],Tabla2[[key]:[Homologado]],4,0)</f>
        <v>Digitador(a)</v>
      </c>
    </row>
    <row r="28200" spans="1:4" x14ac:dyDescent="0.3">
      <c r="A28200" t="s">
        <v>38771</v>
      </c>
      <c r="B28200" t="s">
        <v>21482</v>
      </c>
      <c r="C28200">
        <f t="shared" si="440"/>
        <v>95</v>
      </c>
      <c r="D28200" t="str">
        <f>+VLOOKUP(base[[#This Row],[key]],Tabla2[[key]:[Homologado]],4,0)</f>
        <v>Digitador(a)</v>
      </c>
    </row>
    <row r="28201" spans="1:4" x14ac:dyDescent="0.3">
      <c r="A28201" t="s">
        <v>21516</v>
      </c>
      <c r="B28201" t="s">
        <v>21482</v>
      </c>
      <c r="C28201">
        <f t="shared" si="440"/>
        <v>95</v>
      </c>
      <c r="D28201" t="str">
        <f>+VLOOKUP(base[[#This Row],[key]],Tabla2[[key]:[Homologado]],4,0)</f>
        <v>Digitador(a)</v>
      </c>
    </row>
    <row r="28202" spans="1:4" x14ac:dyDescent="0.3">
      <c r="A28202" t="s">
        <v>21517</v>
      </c>
      <c r="B28202" t="s">
        <v>21482</v>
      </c>
      <c r="C28202">
        <f t="shared" si="440"/>
        <v>95</v>
      </c>
      <c r="D28202" t="str">
        <f>+VLOOKUP(base[[#This Row],[key]],Tabla2[[key]:[Homologado]],4,0)</f>
        <v>Digitador(a)</v>
      </c>
    </row>
    <row r="28203" spans="1:4" x14ac:dyDescent="0.3">
      <c r="A28203" t="s">
        <v>21518</v>
      </c>
      <c r="B28203" t="s">
        <v>21482</v>
      </c>
      <c r="C28203">
        <f t="shared" si="440"/>
        <v>95</v>
      </c>
      <c r="D28203" t="str">
        <f>+VLOOKUP(base[[#This Row],[key]],Tabla2[[key]:[Homologado]],4,0)</f>
        <v>Digitador(a)</v>
      </c>
    </row>
    <row r="28204" spans="1:4" x14ac:dyDescent="0.3">
      <c r="A28204" t="s">
        <v>38772</v>
      </c>
      <c r="B28204" t="s">
        <v>21482</v>
      </c>
      <c r="C28204">
        <f t="shared" si="440"/>
        <v>95</v>
      </c>
      <c r="D28204" t="str">
        <f>+VLOOKUP(base[[#This Row],[key]],Tabla2[[key]:[Homologado]],4,0)</f>
        <v>Digitador(a)</v>
      </c>
    </row>
    <row r="28205" spans="1:4" x14ac:dyDescent="0.3">
      <c r="A28205" t="s">
        <v>38773</v>
      </c>
      <c r="B28205" t="s">
        <v>21482</v>
      </c>
      <c r="C28205">
        <f t="shared" si="440"/>
        <v>95</v>
      </c>
      <c r="D28205" t="str">
        <f>+VLOOKUP(base[[#This Row],[key]],Tabla2[[key]:[Homologado]],4,0)</f>
        <v>Digitador(a)</v>
      </c>
    </row>
    <row r="28206" spans="1:4" x14ac:dyDescent="0.3">
      <c r="A28206" t="s">
        <v>38385</v>
      </c>
      <c r="B28206" t="s">
        <v>21482</v>
      </c>
      <c r="C28206">
        <f t="shared" si="440"/>
        <v>95</v>
      </c>
      <c r="D28206" t="str">
        <f>+VLOOKUP(base[[#This Row],[key]],Tabla2[[key]:[Homologado]],4,0)</f>
        <v>Digitador(a)</v>
      </c>
    </row>
    <row r="28207" spans="1:4" x14ac:dyDescent="0.3">
      <c r="A28207" t="s">
        <v>36775</v>
      </c>
      <c r="B28207" t="s">
        <v>21482</v>
      </c>
      <c r="C28207">
        <f t="shared" si="440"/>
        <v>95</v>
      </c>
      <c r="D28207" t="str">
        <f>+VLOOKUP(base[[#This Row],[key]],Tabla2[[key]:[Homologado]],4,0)</f>
        <v>Digitador(a)</v>
      </c>
    </row>
    <row r="28208" spans="1:4" x14ac:dyDescent="0.3">
      <c r="A28208" t="s">
        <v>38394</v>
      </c>
      <c r="B28208" t="s">
        <v>21482</v>
      </c>
      <c r="C28208">
        <f t="shared" si="440"/>
        <v>95</v>
      </c>
      <c r="D28208" t="str">
        <f>+VLOOKUP(base[[#This Row],[key]],Tabla2[[key]:[Homologado]],4,0)</f>
        <v>Digitador(a)</v>
      </c>
    </row>
    <row r="28209" spans="1:4" x14ac:dyDescent="0.3">
      <c r="A28209" t="s">
        <v>12201</v>
      </c>
      <c r="B28209" t="s">
        <v>12171</v>
      </c>
      <c r="C28209">
        <f t="shared" si="440"/>
        <v>96</v>
      </c>
      <c r="D28209" t="str">
        <f>+VLOOKUP(base[[#This Row],[key]],Tabla2[[key]:[Homologado]],4,0)</f>
        <v>Diseñador(a)</v>
      </c>
    </row>
    <row r="28210" spans="1:4" x14ac:dyDescent="0.3">
      <c r="A28210" t="s">
        <v>12183</v>
      </c>
      <c r="B28210" t="s">
        <v>12171</v>
      </c>
      <c r="C28210">
        <f t="shared" si="440"/>
        <v>96</v>
      </c>
      <c r="D28210" t="str">
        <f>+VLOOKUP(base[[#This Row],[key]],Tabla2[[key]:[Homologado]],4,0)</f>
        <v>Diseñador(a)</v>
      </c>
    </row>
    <row r="28211" spans="1:4" x14ac:dyDescent="0.3">
      <c r="A28211" t="s">
        <v>12092</v>
      </c>
      <c r="B28211" t="s">
        <v>12171</v>
      </c>
      <c r="C28211">
        <f t="shared" si="440"/>
        <v>96</v>
      </c>
      <c r="D28211" t="str">
        <f>+VLOOKUP(base[[#This Row],[key]],Tabla2[[key]:[Homologado]],4,0)</f>
        <v>Diseñador(a)</v>
      </c>
    </row>
    <row r="28212" spans="1:4" x14ac:dyDescent="0.3">
      <c r="A28212" t="s">
        <v>12169</v>
      </c>
      <c r="B28212" t="s">
        <v>12171</v>
      </c>
      <c r="C28212">
        <f t="shared" si="440"/>
        <v>96</v>
      </c>
      <c r="D28212" t="str">
        <f>+VLOOKUP(base[[#This Row],[key]],Tabla2[[key]:[Homologado]],4,0)</f>
        <v>Diseñador(a)</v>
      </c>
    </row>
    <row r="28213" spans="1:4" x14ac:dyDescent="0.3">
      <c r="A28213" t="s">
        <v>35499</v>
      </c>
      <c r="B28213" t="s">
        <v>12171</v>
      </c>
      <c r="C28213">
        <f t="shared" si="440"/>
        <v>96</v>
      </c>
      <c r="D28213" t="str">
        <f>+VLOOKUP(base[[#This Row],[key]],Tabla2[[key]:[Homologado]],4,0)</f>
        <v>Diseñador(a)</v>
      </c>
    </row>
    <row r="28214" spans="1:4" x14ac:dyDescent="0.3">
      <c r="A28214" t="s">
        <v>12222</v>
      </c>
      <c r="B28214" t="s">
        <v>12171</v>
      </c>
      <c r="C28214">
        <f t="shared" si="440"/>
        <v>96</v>
      </c>
      <c r="D28214" t="str">
        <f>+VLOOKUP(base[[#This Row],[key]],Tabla2[[key]:[Homologado]],4,0)</f>
        <v>Diseñador(a)</v>
      </c>
    </row>
    <row r="28215" spans="1:4" x14ac:dyDescent="0.3">
      <c r="A28215" t="s">
        <v>12186</v>
      </c>
      <c r="B28215" t="s">
        <v>12171</v>
      </c>
      <c r="C28215">
        <f t="shared" si="440"/>
        <v>96</v>
      </c>
      <c r="D28215" t="str">
        <f>+VLOOKUP(base[[#This Row],[key]],Tabla2[[key]:[Homologado]],4,0)</f>
        <v>Diseñador(a)</v>
      </c>
    </row>
    <row r="28216" spans="1:4" x14ac:dyDescent="0.3">
      <c r="A28216" t="s">
        <v>12171</v>
      </c>
      <c r="B28216" t="s">
        <v>12171</v>
      </c>
      <c r="C28216">
        <f t="shared" si="440"/>
        <v>96</v>
      </c>
      <c r="D28216" t="str">
        <f>+VLOOKUP(base[[#This Row],[key]],Tabla2[[key]:[Homologado]],4,0)</f>
        <v>Diseñador(a)</v>
      </c>
    </row>
    <row r="28217" spans="1:4" x14ac:dyDescent="0.3">
      <c r="A28217" t="s">
        <v>35500</v>
      </c>
      <c r="B28217" t="s">
        <v>12171</v>
      </c>
      <c r="C28217">
        <f t="shared" si="440"/>
        <v>96</v>
      </c>
      <c r="D28217" t="str">
        <f>+VLOOKUP(base[[#This Row],[key]],Tabla2[[key]:[Homologado]],4,0)</f>
        <v>Diseñador(a)</v>
      </c>
    </row>
    <row r="28218" spans="1:4" x14ac:dyDescent="0.3">
      <c r="A28218" t="s">
        <v>12206</v>
      </c>
      <c r="B28218" t="s">
        <v>12171</v>
      </c>
      <c r="C28218">
        <f t="shared" si="440"/>
        <v>96</v>
      </c>
      <c r="D28218" t="str">
        <f>+VLOOKUP(base[[#This Row],[key]],Tabla2[[key]:[Homologado]],4,0)</f>
        <v>Diseñador(a)</v>
      </c>
    </row>
    <row r="28219" spans="1:4" x14ac:dyDescent="0.3">
      <c r="A28219" t="s">
        <v>12210</v>
      </c>
      <c r="B28219" t="s">
        <v>12171</v>
      </c>
      <c r="C28219">
        <f t="shared" si="440"/>
        <v>96</v>
      </c>
      <c r="D28219" t="str">
        <f>+VLOOKUP(base[[#This Row],[key]],Tabla2[[key]:[Homologado]],4,0)</f>
        <v>Diseñador(a)</v>
      </c>
    </row>
    <row r="28220" spans="1:4" x14ac:dyDescent="0.3">
      <c r="A28220" t="s">
        <v>35501</v>
      </c>
      <c r="B28220" t="s">
        <v>12171</v>
      </c>
      <c r="C28220">
        <f t="shared" si="440"/>
        <v>96</v>
      </c>
      <c r="D28220" t="str">
        <f>+VLOOKUP(base[[#This Row],[key]],Tabla2[[key]:[Homologado]],4,0)</f>
        <v>Diseñador(a)</v>
      </c>
    </row>
    <row r="28221" spans="1:4" x14ac:dyDescent="0.3">
      <c r="A28221" t="s">
        <v>7494</v>
      </c>
      <c r="B28221" t="s">
        <v>12171</v>
      </c>
      <c r="C28221">
        <f t="shared" si="440"/>
        <v>96</v>
      </c>
      <c r="D28221" t="str">
        <f>+VLOOKUP(base[[#This Row],[key]],Tabla2[[key]:[Homologado]],4,0)</f>
        <v>Diseñador(a)</v>
      </c>
    </row>
    <row r="28222" spans="1:4" x14ac:dyDescent="0.3">
      <c r="A28222" t="s">
        <v>35502</v>
      </c>
      <c r="B28222" t="s">
        <v>12171</v>
      </c>
      <c r="C28222">
        <f t="shared" si="440"/>
        <v>96</v>
      </c>
      <c r="D28222" t="str">
        <f>+VLOOKUP(base[[#This Row],[key]],Tabla2[[key]:[Homologado]],4,0)</f>
        <v>Diseñador(a)</v>
      </c>
    </row>
    <row r="28223" spans="1:4" x14ac:dyDescent="0.3">
      <c r="A28223" t="s">
        <v>35503</v>
      </c>
      <c r="B28223" t="s">
        <v>12171</v>
      </c>
      <c r="C28223">
        <f t="shared" si="440"/>
        <v>96</v>
      </c>
      <c r="D28223" t="str">
        <f>+VLOOKUP(base[[#This Row],[key]],Tabla2[[key]:[Homologado]],4,0)</f>
        <v>Diseñador(a)</v>
      </c>
    </row>
    <row r="28224" spans="1:4" x14ac:dyDescent="0.3">
      <c r="A28224" t="s">
        <v>35504</v>
      </c>
      <c r="B28224" t="s">
        <v>12171</v>
      </c>
      <c r="C28224">
        <f t="shared" si="440"/>
        <v>96</v>
      </c>
      <c r="D28224" t="str">
        <f>+VLOOKUP(base[[#This Row],[key]],Tabla2[[key]:[Homologado]],4,0)</f>
        <v>Diseñador(a)</v>
      </c>
    </row>
    <row r="28225" spans="1:4" x14ac:dyDescent="0.3">
      <c r="A28225" t="s">
        <v>12170</v>
      </c>
      <c r="B28225" t="s">
        <v>12171</v>
      </c>
      <c r="C28225">
        <f t="shared" si="440"/>
        <v>96</v>
      </c>
      <c r="D28225" t="str">
        <f>+VLOOKUP(base[[#This Row],[key]],Tabla2[[key]:[Homologado]],4,0)</f>
        <v>Diseñador(a)</v>
      </c>
    </row>
    <row r="28226" spans="1:4" x14ac:dyDescent="0.3">
      <c r="A28226" t="s">
        <v>12172</v>
      </c>
      <c r="B28226" t="s">
        <v>12171</v>
      </c>
      <c r="C28226">
        <f t="shared" si="440"/>
        <v>96</v>
      </c>
      <c r="D28226" t="str">
        <f>+VLOOKUP(base[[#This Row],[key]],Tabla2[[key]:[Homologado]],4,0)</f>
        <v>Diseñador(a)</v>
      </c>
    </row>
    <row r="28227" spans="1:4" x14ac:dyDescent="0.3">
      <c r="A28227" t="s">
        <v>12173</v>
      </c>
      <c r="B28227" t="s">
        <v>12171</v>
      </c>
      <c r="C28227">
        <f t="shared" si="440"/>
        <v>96</v>
      </c>
      <c r="D28227" t="str">
        <f>+VLOOKUP(base[[#This Row],[key]],Tabla2[[key]:[Homologado]],4,0)</f>
        <v>Diseñador(a)</v>
      </c>
    </row>
    <row r="28228" spans="1:4" x14ac:dyDescent="0.3">
      <c r="A28228" t="s">
        <v>12174</v>
      </c>
      <c r="B28228" t="s">
        <v>12171</v>
      </c>
      <c r="C28228">
        <f t="shared" ref="C28228:C28291" si="441">+IF(B28228=B28227,C28227,C28227+1)</f>
        <v>96</v>
      </c>
      <c r="D28228" t="str">
        <f>+VLOOKUP(base[[#This Row],[key]],Tabla2[[key]:[Homologado]],4,0)</f>
        <v>Diseñador(a)</v>
      </c>
    </row>
    <row r="28229" spans="1:4" x14ac:dyDescent="0.3">
      <c r="A28229" t="s">
        <v>12175</v>
      </c>
      <c r="B28229" t="s">
        <v>12171</v>
      </c>
      <c r="C28229">
        <f t="shared" si="441"/>
        <v>96</v>
      </c>
      <c r="D28229" t="str">
        <f>+VLOOKUP(base[[#This Row],[key]],Tabla2[[key]:[Homologado]],4,0)</f>
        <v>Diseñador(a)</v>
      </c>
    </row>
    <row r="28230" spans="1:4" x14ac:dyDescent="0.3">
      <c r="A28230" t="s">
        <v>12176</v>
      </c>
      <c r="B28230" t="s">
        <v>12171</v>
      </c>
      <c r="C28230">
        <f t="shared" si="441"/>
        <v>96</v>
      </c>
      <c r="D28230" t="str">
        <f>+VLOOKUP(base[[#This Row],[key]],Tabla2[[key]:[Homologado]],4,0)</f>
        <v>Diseñador(a)</v>
      </c>
    </row>
    <row r="28231" spans="1:4" x14ac:dyDescent="0.3">
      <c r="A28231" t="s">
        <v>12177</v>
      </c>
      <c r="B28231" t="s">
        <v>12171</v>
      </c>
      <c r="C28231">
        <f t="shared" si="441"/>
        <v>96</v>
      </c>
      <c r="D28231" t="str">
        <f>+VLOOKUP(base[[#This Row],[key]],Tabla2[[key]:[Homologado]],4,0)</f>
        <v>Diseñador(a)</v>
      </c>
    </row>
    <row r="28232" spans="1:4" x14ac:dyDescent="0.3">
      <c r="A28232" t="s">
        <v>12178</v>
      </c>
      <c r="B28232" t="s">
        <v>12171</v>
      </c>
      <c r="C28232">
        <f t="shared" si="441"/>
        <v>96</v>
      </c>
      <c r="D28232" t="str">
        <f>+VLOOKUP(base[[#This Row],[key]],Tabla2[[key]:[Homologado]],4,0)</f>
        <v>Diseñador(a)</v>
      </c>
    </row>
    <row r="28233" spans="1:4" x14ac:dyDescent="0.3">
      <c r="A28233" t="s">
        <v>12179</v>
      </c>
      <c r="B28233" t="s">
        <v>12171</v>
      </c>
      <c r="C28233">
        <f t="shared" si="441"/>
        <v>96</v>
      </c>
      <c r="D28233" t="str">
        <f>+VLOOKUP(base[[#This Row],[key]],Tabla2[[key]:[Homologado]],4,0)</f>
        <v>Diseñador(a)</v>
      </c>
    </row>
    <row r="28234" spans="1:4" x14ac:dyDescent="0.3">
      <c r="A28234" t="s">
        <v>12180</v>
      </c>
      <c r="B28234" t="s">
        <v>12171</v>
      </c>
      <c r="C28234">
        <f t="shared" si="441"/>
        <v>96</v>
      </c>
      <c r="D28234" t="str">
        <f>+VLOOKUP(base[[#This Row],[key]],Tabla2[[key]:[Homologado]],4,0)</f>
        <v>Diseñador(a)</v>
      </c>
    </row>
    <row r="28235" spans="1:4" x14ac:dyDescent="0.3">
      <c r="A28235" t="s">
        <v>12181</v>
      </c>
      <c r="B28235" t="s">
        <v>12171</v>
      </c>
      <c r="C28235">
        <f t="shared" si="441"/>
        <v>96</v>
      </c>
      <c r="D28235" t="str">
        <f>+VLOOKUP(base[[#This Row],[key]],Tabla2[[key]:[Homologado]],4,0)</f>
        <v>Diseñador(a)</v>
      </c>
    </row>
    <row r="28236" spans="1:4" x14ac:dyDescent="0.3">
      <c r="A28236" t="s">
        <v>12182</v>
      </c>
      <c r="B28236" t="s">
        <v>12171</v>
      </c>
      <c r="C28236">
        <f t="shared" si="441"/>
        <v>96</v>
      </c>
      <c r="D28236" t="str">
        <f>+VLOOKUP(base[[#This Row],[key]],Tabla2[[key]:[Homologado]],4,0)</f>
        <v>Diseñador(a)</v>
      </c>
    </row>
    <row r="28237" spans="1:4" x14ac:dyDescent="0.3">
      <c r="A28237" t="s">
        <v>12184</v>
      </c>
      <c r="B28237" t="s">
        <v>12171</v>
      </c>
      <c r="C28237">
        <f t="shared" si="441"/>
        <v>96</v>
      </c>
      <c r="D28237" t="str">
        <f>+VLOOKUP(base[[#This Row],[key]],Tabla2[[key]:[Homologado]],4,0)</f>
        <v>Diseñador(a)</v>
      </c>
    </row>
    <row r="28238" spans="1:4" x14ac:dyDescent="0.3">
      <c r="A28238" t="s">
        <v>12185</v>
      </c>
      <c r="B28238" t="s">
        <v>12171</v>
      </c>
      <c r="C28238">
        <f t="shared" si="441"/>
        <v>96</v>
      </c>
      <c r="D28238" t="str">
        <f>+VLOOKUP(base[[#This Row],[key]],Tabla2[[key]:[Homologado]],4,0)</f>
        <v>Diseñador(a)</v>
      </c>
    </row>
    <row r="28239" spans="1:4" x14ac:dyDescent="0.3">
      <c r="A28239" t="s">
        <v>12187</v>
      </c>
      <c r="B28239" t="s">
        <v>12171</v>
      </c>
      <c r="C28239">
        <f t="shared" si="441"/>
        <v>96</v>
      </c>
      <c r="D28239" t="str">
        <f>+VLOOKUP(base[[#This Row],[key]],Tabla2[[key]:[Homologado]],4,0)</f>
        <v>Diseñador(a)</v>
      </c>
    </row>
    <row r="28240" spans="1:4" x14ac:dyDescent="0.3">
      <c r="A28240" t="s">
        <v>12188</v>
      </c>
      <c r="B28240" t="s">
        <v>12171</v>
      </c>
      <c r="C28240">
        <f t="shared" si="441"/>
        <v>96</v>
      </c>
      <c r="D28240" t="str">
        <f>+VLOOKUP(base[[#This Row],[key]],Tabla2[[key]:[Homologado]],4,0)</f>
        <v>Diseñador(a)</v>
      </c>
    </row>
    <row r="28241" spans="1:4" x14ac:dyDescent="0.3">
      <c r="A28241" t="s">
        <v>12190</v>
      </c>
      <c r="B28241" t="s">
        <v>12171</v>
      </c>
      <c r="C28241">
        <f t="shared" si="441"/>
        <v>96</v>
      </c>
      <c r="D28241" t="str">
        <f>+VLOOKUP(base[[#This Row],[key]],Tabla2[[key]:[Homologado]],4,0)</f>
        <v>Diseñador(a)</v>
      </c>
    </row>
    <row r="28242" spans="1:4" x14ac:dyDescent="0.3">
      <c r="A28242" t="s">
        <v>12191</v>
      </c>
      <c r="B28242" t="s">
        <v>12171</v>
      </c>
      <c r="C28242">
        <f t="shared" si="441"/>
        <v>96</v>
      </c>
      <c r="D28242" t="str">
        <f>+VLOOKUP(base[[#This Row],[key]],Tabla2[[key]:[Homologado]],4,0)</f>
        <v>Diseñador(a)</v>
      </c>
    </row>
    <row r="28243" spans="1:4" x14ac:dyDescent="0.3">
      <c r="A28243" t="s">
        <v>12192</v>
      </c>
      <c r="B28243" t="s">
        <v>12171</v>
      </c>
      <c r="C28243">
        <f t="shared" si="441"/>
        <v>96</v>
      </c>
      <c r="D28243" t="str">
        <f>+VLOOKUP(base[[#This Row],[key]],Tabla2[[key]:[Homologado]],4,0)</f>
        <v>Diseñador(a)</v>
      </c>
    </row>
    <row r="28244" spans="1:4" x14ac:dyDescent="0.3">
      <c r="A28244" t="s">
        <v>12193</v>
      </c>
      <c r="B28244" t="s">
        <v>12171</v>
      </c>
      <c r="C28244">
        <f t="shared" si="441"/>
        <v>96</v>
      </c>
      <c r="D28244" t="str">
        <f>+VLOOKUP(base[[#This Row],[key]],Tabla2[[key]:[Homologado]],4,0)</f>
        <v>Diseñador(a)</v>
      </c>
    </row>
    <row r="28245" spans="1:4" x14ac:dyDescent="0.3">
      <c r="A28245" t="s">
        <v>12194</v>
      </c>
      <c r="B28245" t="s">
        <v>12171</v>
      </c>
      <c r="C28245">
        <f t="shared" si="441"/>
        <v>96</v>
      </c>
      <c r="D28245" t="str">
        <f>+VLOOKUP(base[[#This Row],[key]],Tabla2[[key]:[Homologado]],4,0)</f>
        <v>Diseñador(a)</v>
      </c>
    </row>
    <row r="28246" spans="1:4" x14ac:dyDescent="0.3">
      <c r="A28246" t="s">
        <v>12195</v>
      </c>
      <c r="B28246" t="s">
        <v>12171</v>
      </c>
      <c r="C28246">
        <f t="shared" si="441"/>
        <v>96</v>
      </c>
      <c r="D28246" t="str">
        <f>+VLOOKUP(base[[#This Row],[key]],Tabla2[[key]:[Homologado]],4,0)</f>
        <v>Diseñador(a)</v>
      </c>
    </row>
    <row r="28247" spans="1:4" x14ac:dyDescent="0.3">
      <c r="A28247" t="s">
        <v>12197</v>
      </c>
      <c r="B28247" t="s">
        <v>12171</v>
      </c>
      <c r="C28247">
        <f t="shared" si="441"/>
        <v>96</v>
      </c>
      <c r="D28247" t="str">
        <f>+VLOOKUP(base[[#This Row],[key]],Tabla2[[key]:[Homologado]],4,0)</f>
        <v>Diseñador(a)</v>
      </c>
    </row>
    <row r="28248" spans="1:4" x14ac:dyDescent="0.3">
      <c r="A28248" t="s">
        <v>12198</v>
      </c>
      <c r="B28248" t="s">
        <v>12171</v>
      </c>
      <c r="C28248">
        <f t="shared" si="441"/>
        <v>96</v>
      </c>
      <c r="D28248" t="str">
        <f>+VLOOKUP(base[[#This Row],[key]],Tabla2[[key]:[Homologado]],4,0)</f>
        <v>Diseñador(a)</v>
      </c>
    </row>
    <row r="28249" spans="1:4" x14ac:dyDescent="0.3">
      <c r="A28249" t="s">
        <v>12199</v>
      </c>
      <c r="B28249" t="s">
        <v>12171</v>
      </c>
      <c r="C28249">
        <f t="shared" si="441"/>
        <v>96</v>
      </c>
      <c r="D28249" t="str">
        <f>+VLOOKUP(base[[#This Row],[key]],Tabla2[[key]:[Homologado]],4,0)</f>
        <v>Diseñador(a)</v>
      </c>
    </row>
    <row r="28250" spans="1:4" x14ac:dyDescent="0.3">
      <c r="A28250" t="s">
        <v>12200</v>
      </c>
      <c r="B28250" t="s">
        <v>12171</v>
      </c>
      <c r="C28250">
        <f t="shared" si="441"/>
        <v>96</v>
      </c>
      <c r="D28250" t="str">
        <f>+VLOOKUP(base[[#This Row],[key]],Tabla2[[key]:[Homologado]],4,0)</f>
        <v>Diseñador(a)</v>
      </c>
    </row>
    <row r="28251" spans="1:4" x14ac:dyDescent="0.3">
      <c r="A28251" t="s">
        <v>12202</v>
      </c>
      <c r="B28251" t="s">
        <v>12171</v>
      </c>
      <c r="C28251">
        <f t="shared" si="441"/>
        <v>96</v>
      </c>
      <c r="D28251" t="str">
        <f>+VLOOKUP(base[[#This Row],[key]],Tabla2[[key]:[Homologado]],4,0)</f>
        <v>Diseñador(a)</v>
      </c>
    </row>
    <row r="28252" spans="1:4" x14ac:dyDescent="0.3">
      <c r="A28252" t="s">
        <v>12203</v>
      </c>
      <c r="B28252" t="s">
        <v>12171</v>
      </c>
      <c r="C28252">
        <f t="shared" si="441"/>
        <v>96</v>
      </c>
      <c r="D28252" t="str">
        <f>+VLOOKUP(base[[#This Row],[key]],Tabla2[[key]:[Homologado]],4,0)</f>
        <v>Diseñador(a)</v>
      </c>
    </row>
    <row r="28253" spans="1:4" x14ac:dyDescent="0.3">
      <c r="A28253" t="s">
        <v>35505</v>
      </c>
      <c r="B28253" t="s">
        <v>12171</v>
      </c>
      <c r="C28253">
        <f t="shared" si="441"/>
        <v>96</v>
      </c>
      <c r="D28253" t="str">
        <f>+VLOOKUP(base[[#This Row],[key]],Tabla2[[key]:[Homologado]],4,0)</f>
        <v>Diseñador(a)</v>
      </c>
    </row>
    <row r="28254" spans="1:4" x14ac:dyDescent="0.3">
      <c r="A28254" t="s">
        <v>12264</v>
      </c>
      <c r="B28254" t="s">
        <v>12171</v>
      </c>
      <c r="C28254">
        <f t="shared" si="441"/>
        <v>96</v>
      </c>
      <c r="D28254" t="str">
        <f>+VLOOKUP(base[[#This Row],[key]],Tabla2[[key]:[Homologado]],4,0)</f>
        <v>Diseñador(a)</v>
      </c>
    </row>
    <row r="28255" spans="1:4" x14ac:dyDescent="0.3">
      <c r="A28255" t="s">
        <v>35506</v>
      </c>
      <c r="B28255" t="s">
        <v>12171</v>
      </c>
      <c r="C28255">
        <f t="shared" si="441"/>
        <v>96</v>
      </c>
      <c r="D28255" t="str">
        <f>+VLOOKUP(base[[#This Row],[key]],Tabla2[[key]:[Homologado]],4,0)</f>
        <v>Diseñador(a)</v>
      </c>
    </row>
    <row r="28256" spans="1:4" x14ac:dyDescent="0.3">
      <c r="A28256" t="s">
        <v>35507</v>
      </c>
      <c r="B28256" t="s">
        <v>12171</v>
      </c>
      <c r="C28256">
        <f t="shared" si="441"/>
        <v>96</v>
      </c>
      <c r="D28256" t="str">
        <f>+VLOOKUP(base[[#This Row],[key]],Tabla2[[key]:[Homologado]],4,0)</f>
        <v>Diseñador(a)</v>
      </c>
    </row>
    <row r="28257" spans="1:4" x14ac:dyDescent="0.3">
      <c r="A28257" t="s">
        <v>12231</v>
      </c>
      <c r="B28257" t="s">
        <v>12171</v>
      </c>
      <c r="C28257">
        <f t="shared" si="441"/>
        <v>96</v>
      </c>
      <c r="D28257" t="str">
        <f>+VLOOKUP(base[[#This Row],[key]],Tabla2[[key]:[Homologado]],4,0)</f>
        <v>Diseñador(a)</v>
      </c>
    </row>
    <row r="28258" spans="1:4" x14ac:dyDescent="0.3">
      <c r="A28258" t="s">
        <v>12204</v>
      </c>
      <c r="B28258" t="s">
        <v>12171</v>
      </c>
      <c r="C28258">
        <f t="shared" si="441"/>
        <v>96</v>
      </c>
      <c r="D28258" t="str">
        <f>+VLOOKUP(base[[#This Row],[key]],Tabla2[[key]:[Homologado]],4,0)</f>
        <v>Diseñador(a)</v>
      </c>
    </row>
    <row r="28259" spans="1:4" x14ac:dyDescent="0.3">
      <c r="A28259" t="s">
        <v>12205</v>
      </c>
      <c r="B28259" t="s">
        <v>12171</v>
      </c>
      <c r="C28259">
        <f t="shared" si="441"/>
        <v>96</v>
      </c>
      <c r="D28259" t="str">
        <f>+VLOOKUP(base[[#This Row],[key]],Tabla2[[key]:[Homologado]],4,0)</f>
        <v>Diseñador(a)</v>
      </c>
    </row>
    <row r="28260" spans="1:4" x14ac:dyDescent="0.3">
      <c r="A28260" t="s">
        <v>12208</v>
      </c>
      <c r="B28260" t="s">
        <v>12171</v>
      </c>
      <c r="C28260">
        <f t="shared" si="441"/>
        <v>96</v>
      </c>
      <c r="D28260" t="str">
        <f>+VLOOKUP(base[[#This Row],[key]],Tabla2[[key]:[Homologado]],4,0)</f>
        <v>Diseñador(a)</v>
      </c>
    </row>
    <row r="28261" spans="1:4" x14ac:dyDescent="0.3">
      <c r="A28261" t="s">
        <v>12209</v>
      </c>
      <c r="B28261" t="s">
        <v>12171</v>
      </c>
      <c r="C28261">
        <f t="shared" si="441"/>
        <v>96</v>
      </c>
      <c r="D28261" t="str">
        <f>+VLOOKUP(base[[#This Row],[key]],Tabla2[[key]:[Homologado]],4,0)</f>
        <v>Diseñador(a)</v>
      </c>
    </row>
    <row r="28262" spans="1:4" x14ac:dyDescent="0.3">
      <c r="A28262" t="s">
        <v>7496</v>
      </c>
      <c r="B28262" t="s">
        <v>12171</v>
      </c>
      <c r="C28262">
        <f t="shared" si="441"/>
        <v>96</v>
      </c>
      <c r="D28262" t="str">
        <f>+VLOOKUP(base[[#This Row],[key]],Tabla2[[key]:[Homologado]],4,0)</f>
        <v>Diseñador(a)</v>
      </c>
    </row>
    <row r="28263" spans="1:4" x14ac:dyDescent="0.3">
      <c r="A28263" t="s">
        <v>12211</v>
      </c>
      <c r="B28263" t="s">
        <v>12171</v>
      </c>
      <c r="C28263">
        <f t="shared" si="441"/>
        <v>96</v>
      </c>
      <c r="D28263" t="str">
        <f>+VLOOKUP(base[[#This Row],[key]],Tabla2[[key]:[Homologado]],4,0)</f>
        <v>Diseñador(a)</v>
      </c>
    </row>
    <row r="28264" spans="1:4" x14ac:dyDescent="0.3">
      <c r="A28264" t="s">
        <v>7498</v>
      </c>
      <c r="B28264" t="s">
        <v>12171</v>
      </c>
      <c r="C28264">
        <f t="shared" si="441"/>
        <v>96</v>
      </c>
      <c r="D28264" t="str">
        <f>+VLOOKUP(base[[#This Row],[key]],Tabla2[[key]:[Homologado]],4,0)</f>
        <v>Diseñador(a)</v>
      </c>
    </row>
    <row r="28265" spans="1:4" x14ac:dyDescent="0.3">
      <c r="A28265" t="s">
        <v>12212</v>
      </c>
      <c r="B28265" t="s">
        <v>12171</v>
      </c>
      <c r="C28265">
        <f t="shared" si="441"/>
        <v>96</v>
      </c>
      <c r="D28265" t="str">
        <f>+VLOOKUP(base[[#This Row],[key]],Tabla2[[key]:[Homologado]],4,0)</f>
        <v>Diseñador(a)</v>
      </c>
    </row>
    <row r="28266" spans="1:4" x14ac:dyDescent="0.3">
      <c r="A28266" t="s">
        <v>12213</v>
      </c>
      <c r="B28266" t="s">
        <v>12171</v>
      </c>
      <c r="C28266">
        <f t="shared" si="441"/>
        <v>96</v>
      </c>
      <c r="D28266" t="str">
        <f>+VLOOKUP(base[[#This Row],[key]],Tabla2[[key]:[Homologado]],4,0)</f>
        <v>Diseñador(a)</v>
      </c>
    </row>
    <row r="28267" spans="1:4" x14ac:dyDescent="0.3">
      <c r="A28267" t="s">
        <v>12214</v>
      </c>
      <c r="B28267" t="s">
        <v>12171</v>
      </c>
      <c r="C28267">
        <f t="shared" si="441"/>
        <v>96</v>
      </c>
      <c r="D28267" t="str">
        <f>+VLOOKUP(base[[#This Row],[key]],Tabla2[[key]:[Homologado]],4,0)</f>
        <v>Diseñador(a)</v>
      </c>
    </row>
    <row r="28268" spans="1:4" x14ac:dyDescent="0.3">
      <c r="A28268" t="s">
        <v>12215</v>
      </c>
      <c r="B28268" t="s">
        <v>12171</v>
      </c>
      <c r="C28268">
        <f t="shared" si="441"/>
        <v>96</v>
      </c>
      <c r="D28268" t="str">
        <f>+VLOOKUP(base[[#This Row],[key]],Tabla2[[key]:[Homologado]],4,0)</f>
        <v>Diseñador(a)</v>
      </c>
    </row>
    <row r="28269" spans="1:4" x14ac:dyDescent="0.3">
      <c r="A28269" t="s">
        <v>12082</v>
      </c>
      <c r="B28269" t="s">
        <v>12171</v>
      </c>
      <c r="C28269">
        <f t="shared" si="441"/>
        <v>96</v>
      </c>
      <c r="D28269" t="str">
        <f>+VLOOKUP(base[[#This Row],[key]],Tabla2[[key]:[Homologado]],4,0)</f>
        <v>Diseñador(a)</v>
      </c>
    </row>
    <row r="28270" spans="1:4" x14ac:dyDescent="0.3">
      <c r="A28270" t="s">
        <v>12218</v>
      </c>
      <c r="B28270" t="s">
        <v>12171</v>
      </c>
      <c r="C28270">
        <f t="shared" si="441"/>
        <v>96</v>
      </c>
      <c r="D28270" t="str">
        <f>+VLOOKUP(base[[#This Row],[key]],Tabla2[[key]:[Homologado]],4,0)</f>
        <v>Diseñador(a)</v>
      </c>
    </row>
    <row r="28271" spans="1:4" x14ac:dyDescent="0.3">
      <c r="A28271" t="s">
        <v>12219</v>
      </c>
      <c r="B28271" t="s">
        <v>12171</v>
      </c>
      <c r="C28271">
        <f t="shared" si="441"/>
        <v>96</v>
      </c>
      <c r="D28271" t="str">
        <f>+VLOOKUP(base[[#This Row],[key]],Tabla2[[key]:[Homologado]],4,0)</f>
        <v>Diseñador(a)</v>
      </c>
    </row>
    <row r="28272" spans="1:4" x14ac:dyDescent="0.3">
      <c r="A28272" t="s">
        <v>12220</v>
      </c>
      <c r="B28272" t="s">
        <v>12171</v>
      </c>
      <c r="C28272">
        <f t="shared" si="441"/>
        <v>96</v>
      </c>
      <c r="D28272" t="str">
        <f>+VLOOKUP(base[[#This Row],[key]],Tabla2[[key]:[Homologado]],4,0)</f>
        <v>Diseñador(a)</v>
      </c>
    </row>
    <row r="28273" spans="1:4" x14ac:dyDescent="0.3">
      <c r="A28273" t="s">
        <v>12221</v>
      </c>
      <c r="B28273" t="s">
        <v>12171</v>
      </c>
      <c r="C28273">
        <f t="shared" si="441"/>
        <v>96</v>
      </c>
      <c r="D28273" t="str">
        <f>+VLOOKUP(base[[#This Row],[key]],Tabla2[[key]:[Homologado]],4,0)</f>
        <v>Diseñador(a)</v>
      </c>
    </row>
    <row r="28274" spans="1:4" x14ac:dyDescent="0.3">
      <c r="A28274" t="s">
        <v>7499</v>
      </c>
      <c r="B28274" t="s">
        <v>12171</v>
      </c>
      <c r="C28274">
        <f t="shared" si="441"/>
        <v>96</v>
      </c>
      <c r="D28274" t="str">
        <f>+VLOOKUP(base[[#This Row],[key]],Tabla2[[key]:[Homologado]],4,0)</f>
        <v>Diseñador(a)</v>
      </c>
    </row>
    <row r="28275" spans="1:4" x14ac:dyDescent="0.3">
      <c r="A28275" t="s">
        <v>7501</v>
      </c>
      <c r="B28275" t="s">
        <v>12171</v>
      </c>
      <c r="C28275">
        <f t="shared" si="441"/>
        <v>96</v>
      </c>
      <c r="D28275" t="str">
        <f>+VLOOKUP(base[[#This Row],[key]],Tabla2[[key]:[Homologado]],4,0)</f>
        <v>Diseñador(a)</v>
      </c>
    </row>
    <row r="28276" spans="1:4" x14ac:dyDescent="0.3">
      <c r="A28276" t="s">
        <v>12223</v>
      </c>
      <c r="B28276" t="s">
        <v>12171</v>
      </c>
      <c r="C28276">
        <f t="shared" si="441"/>
        <v>96</v>
      </c>
      <c r="D28276" t="str">
        <f>+VLOOKUP(base[[#This Row],[key]],Tabla2[[key]:[Homologado]],4,0)</f>
        <v>Diseñador(a)</v>
      </c>
    </row>
    <row r="28277" spans="1:4" x14ac:dyDescent="0.3">
      <c r="A28277" t="s">
        <v>12226</v>
      </c>
      <c r="B28277" t="s">
        <v>12171</v>
      </c>
      <c r="C28277">
        <f t="shared" si="441"/>
        <v>96</v>
      </c>
      <c r="D28277" t="str">
        <f>+VLOOKUP(base[[#This Row],[key]],Tabla2[[key]:[Homologado]],4,0)</f>
        <v>Diseñador(a)</v>
      </c>
    </row>
    <row r="28278" spans="1:4" x14ac:dyDescent="0.3">
      <c r="A28278" t="s">
        <v>12227</v>
      </c>
      <c r="B28278" t="s">
        <v>12171</v>
      </c>
      <c r="C28278">
        <f t="shared" si="441"/>
        <v>96</v>
      </c>
      <c r="D28278" t="str">
        <f>+VLOOKUP(base[[#This Row],[key]],Tabla2[[key]:[Homologado]],4,0)</f>
        <v>Diseñador(a)</v>
      </c>
    </row>
    <row r="28279" spans="1:4" x14ac:dyDescent="0.3">
      <c r="A28279" t="s">
        <v>12228</v>
      </c>
      <c r="B28279" t="s">
        <v>12171</v>
      </c>
      <c r="C28279">
        <f t="shared" si="441"/>
        <v>96</v>
      </c>
      <c r="D28279" t="str">
        <f>+VLOOKUP(base[[#This Row],[key]],Tabla2[[key]:[Homologado]],4,0)</f>
        <v>Diseñador(a)</v>
      </c>
    </row>
    <row r="28280" spans="1:4" x14ac:dyDescent="0.3">
      <c r="A28280" t="s">
        <v>12229</v>
      </c>
      <c r="B28280" t="s">
        <v>12171</v>
      </c>
      <c r="C28280">
        <f t="shared" si="441"/>
        <v>96</v>
      </c>
      <c r="D28280" t="str">
        <f>+VLOOKUP(base[[#This Row],[key]],Tabla2[[key]:[Homologado]],4,0)</f>
        <v>Diseñador(a)</v>
      </c>
    </row>
    <row r="28281" spans="1:4" x14ac:dyDescent="0.3">
      <c r="A28281" t="s">
        <v>12230</v>
      </c>
      <c r="B28281" t="s">
        <v>12171</v>
      </c>
      <c r="C28281">
        <f t="shared" si="441"/>
        <v>96</v>
      </c>
      <c r="D28281" t="str">
        <f>+VLOOKUP(base[[#This Row],[key]],Tabla2[[key]:[Homologado]],4,0)</f>
        <v>Diseñador(a)</v>
      </c>
    </row>
    <row r="28282" spans="1:4" x14ac:dyDescent="0.3">
      <c r="A28282" t="s">
        <v>12232</v>
      </c>
      <c r="B28282" t="s">
        <v>12171</v>
      </c>
      <c r="C28282">
        <f t="shared" si="441"/>
        <v>96</v>
      </c>
      <c r="D28282" t="str">
        <f>+VLOOKUP(base[[#This Row],[key]],Tabla2[[key]:[Homologado]],4,0)</f>
        <v>Diseñador(a)</v>
      </c>
    </row>
    <row r="28283" spans="1:4" x14ac:dyDescent="0.3">
      <c r="A28283" t="s">
        <v>12233</v>
      </c>
      <c r="B28283" t="s">
        <v>12171</v>
      </c>
      <c r="C28283">
        <f t="shared" si="441"/>
        <v>96</v>
      </c>
      <c r="D28283" t="str">
        <f>+VLOOKUP(base[[#This Row],[key]],Tabla2[[key]:[Homologado]],4,0)</f>
        <v>Diseñador(a)</v>
      </c>
    </row>
    <row r="28284" spans="1:4" x14ac:dyDescent="0.3">
      <c r="A28284" t="s">
        <v>12234</v>
      </c>
      <c r="B28284" t="s">
        <v>12171</v>
      </c>
      <c r="C28284">
        <f t="shared" si="441"/>
        <v>96</v>
      </c>
      <c r="D28284" t="str">
        <f>+VLOOKUP(base[[#This Row],[key]],Tabla2[[key]:[Homologado]],4,0)</f>
        <v>Diseñador(a)</v>
      </c>
    </row>
    <row r="28285" spans="1:4" x14ac:dyDescent="0.3">
      <c r="A28285" t="s">
        <v>12236</v>
      </c>
      <c r="B28285" t="s">
        <v>12171</v>
      </c>
      <c r="C28285">
        <f t="shared" si="441"/>
        <v>96</v>
      </c>
      <c r="D28285" t="str">
        <f>+VLOOKUP(base[[#This Row],[key]],Tabla2[[key]:[Homologado]],4,0)</f>
        <v>Diseñador(a)</v>
      </c>
    </row>
    <row r="28286" spans="1:4" x14ac:dyDescent="0.3">
      <c r="A28286" t="s">
        <v>12237</v>
      </c>
      <c r="B28286" t="s">
        <v>12171</v>
      </c>
      <c r="C28286">
        <f t="shared" si="441"/>
        <v>96</v>
      </c>
      <c r="D28286" t="str">
        <f>+VLOOKUP(base[[#This Row],[key]],Tabla2[[key]:[Homologado]],4,0)</f>
        <v>Diseñador(a)</v>
      </c>
    </row>
    <row r="28287" spans="1:4" x14ac:dyDescent="0.3">
      <c r="A28287" t="s">
        <v>12238</v>
      </c>
      <c r="B28287" t="s">
        <v>12171</v>
      </c>
      <c r="C28287">
        <f t="shared" si="441"/>
        <v>96</v>
      </c>
      <c r="D28287" t="str">
        <f>+VLOOKUP(base[[#This Row],[key]],Tabla2[[key]:[Homologado]],4,0)</f>
        <v>Diseñador(a)</v>
      </c>
    </row>
    <row r="28288" spans="1:4" x14ac:dyDescent="0.3">
      <c r="A28288" t="s">
        <v>12239</v>
      </c>
      <c r="B28288" t="s">
        <v>12171</v>
      </c>
      <c r="C28288">
        <f t="shared" si="441"/>
        <v>96</v>
      </c>
      <c r="D28288" t="str">
        <f>+VLOOKUP(base[[#This Row],[key]],Tabla2[[key]:[Homologado]],4,0)</f>
        <v>Diseñador(a)</v>
      </c>
    </row>
    <row r="28289" spans="1:4" x14ac:dyDescent="0.3">
      <c r="A28289" t="s">
        <v>35508</v>
      </c>
      <c r="B28289" t="s">
        <v>12171</v>
      </c>
      <c r="C28289">
        <f t="shared" si="441"/>
        <v>96</v>
      </c>
      <c r="D28289" t="str">
        <f>+VLOOKUP(base[[#This Row],[key]],Tabla2[[key]:[Homologado]],4,0)</f>
        <v>Diseñador(a)</v>
      </c>
    </row>
    <row r="28290" spans="1:4" x14ac:dyDescent="0.3">
      <c r="A28290" t="s">
        <v>12089</v>
      </c>
      <c r="B28290" t="s">
        <v>12171</v>
      </c>
      <c r="C28290">
        <f t="shared" si="441"/>
        <v>96</v>
      </c>
      <c r="D28290" t="str">
        <f>+VLOOKUP(base[[#This Row],[key]],Tabla2[[key]:[Homologado]],4,0)</f>
        <v>Diseñador(a)</v>
      </c>
    </row>
    <row r="28291" spans="1:4" x14ac:dyDescent="0.3">
      <c r="A28291" t="s">
        <v>35509</v>
      </c>
      <c r="B28291" t="s">
        <v>12171</v>
      </c>
      <c r="C28291">
        <f t="shared" si="441"/>
        <v>96</v>
      </c>
      <c r="D28291" t="str">
        <f>+VLOOKUP(base[[#This Row],[key]],Tabla2[[key]:[Homologado]],4,0)</f>
        <v>Diseñador(a)</v>
      </c>
    </row>
    <row r="28292" spans="1:4" x14ac:dyDescent="0.3">
      <c r="A28292" t="s">
        <v>35510</v>
      </c>
      <c r="B28292" t="s">
        <v>12171</v>
      </c>
      <c r="C28292">
        <f t="shared" ref="C28292:C28355" si="442">+IF(B28292=B28291,C28291,C28291+1)</f>
        <v>96</v>
      </c>
      <c r="D28292" t="str">
        <f>+VLOOKUP(base[[#This Row],[key]],Tabla2[[key]:[Homologado]],4,0)</f>
        <v>Diseñador(a)</v>
      </c>
    </row>
    <row r="28293" spans="1:4" x14ac:dyDescent="0.3">
      <c r="A28293" t="s">
        <v>35511</v>
      </c>
      <c r="B28293" t="s">
        <v>12171</v>
      </c>
      <c r="C28293">
        <f t="shared" si="442"/>
        <v>96</v>
      </c>
      <c r="D28293" t="str">
        <f>+VLOOKUP(base[[#This Row],[key]],Tabla2[[key]:[Homologado]],4,0)</f>
        <v>Diseñador(a)</v>
      </c>
    </row>
    <row r="28294" spans="1:4" x14ac:dyDescent="0.3">
      <c r="A28294" t="s">
        <v>35512</v>
      </c>
      <c r="B28294" t="s">
        <v>12171</v>
      </c>
      <c r="C28294">
        <f t="shared" si="442"/>
        <v>96</v>
      </c>
      <c r="D28294" t="str">
        <f>+VLOOKUP(base[[#This Row],[key]],Tabla2[[key]:[Homologado]],4,0)</f>
        <v>Diseñador(a)</v>
      </c>
    </row>
    <row r="28295" spans="1:4" x14ac:dyDescent="0.3">
      <c r="A28295" t="s">
        <v>35513</v>
      </c>
      <c r="B28295" t="s">
        <v>12171</v>
      </c>
      <c r="C28295">
        <f t="shared" si="442"/>
        <v>96</v>
      </c>
      <c r="D28295" t="str">
        <f>+VLOOKUP(base[[#This Row],[key]],Tabla2[[key]:[Homologado]],4,0)</f>
        <v>Diseñador(a)</v>
      </c>
    </row>
    <row r="28296" spans="1:4" x14ac:dyDescent="0.3">
      <c r="A28296" t="s">
        <v>35514</v>
      </c>
      <c r="B28296" t="s">
        <v>12171</v>
      </c>
      <c r="C28296">
        <f t="shared" si="442"/>
        <v>96</v>
      </c>
      <c r="D28296" t="str">
        <f>+VLOOKUP(base[[#This Row],[key]],Tabla2[[key]:[Homologado]],4,0)</f>
        <v>Diseñador(a)</v>
      </c>
    </row>
    <row r="28297" spans="1:4" x14ac:dyDescent="0.3">
      <c r="A28297" t="s">
        <v>35515</v>
      </c>
      <c r="B28297" t="s">
        <v>12171</v>
      </c>
      <c r="C28297">
        <f t="shared" si="442"/>
        <v>96</v>
      </c>
      <c r="D28297" t="str">
        <f>+VLOOKUP(base[[#This Row],[key]],Tabla2[[key]:[Homologado]],4,0)</f>
        <v>Diseñador(a)</v>
      </c>
    </row>
    <row r="28298" spans="1:4" x14ac:dyDescent="0.3">
      <c r="A28298" t="s">
        <v>35516</v>
      </c>
      <c r="B28298" t="s">
        <v>12171</v>
      </c>
      <c r="C28298">
        <f t="shared" si="442"/>
        <v>96</v>
      </c>
      <c r="D28298" t="str">
        <f>+VLOOKUP(base[[#This Row],[key]],Tabla2[[key]:[Homologado]],4,0)</f>
        <v>Diseñador(a)</v>
      </c>
    </row>
    <row r="28299" spans="1:4" x14ac:dyDescent="0.3">
      <c r="A28299" t="s">
        <v>35517</v>
      </c>
      <c r="B28299" t="s">
        <v>12171</v>
      </c>
      <c r="C28299">
        <f t="shared" si="442"/>
        <v>96</v>
      </c>
      <c r="D28299" t="str">
        <f>+VLOOKUP(base[[#This Row],[key]],Tabla2[[key]:[Homologado]],4,0)</f>
        <v>Diseñador(a)</v>
      </c>
    </row>
    <row r="28300" spans="1:4" x14ac:dyDescent="0.3">
      <c r="A28300" t="s">
        <v>35518</v>
      </c>
      <c r="B28300" t="s">
        <v>12171</v>
      </c>
      <c r="C28300">
        <f t="shared" si="442"/>
        <v>96</v>
      </c>
      <c r="D28300" t="str">
        <f>+VLOOKUP(base[[#This Row],[key]],Tabla2[[key]:[Homologado]],4,0)</f>
        <v>Diseñador(a)</v>
      </c>
    </row>
    <row r="28301" spans="1:4" x14ac:dyDescent="0.3">
      <c r="A28301" t="s">
        <v>35519</v>
      </c>
      <c r="B28301" t="s">
        <v>12171</v>
      </c>
      <c r="C28301">
        <f t="shared" si="442"/>
        <v>96</v>
      </c>
      <c r="D28301" t="str">
        <f>+VLOOKUP(base[[#This Row],[key]],Tabla2[[key]:[Homologado]],4,0)</f>
        <v>Diseñador(a)</v>
      </c>
    </row>
    <row r="28302" spans="1:4" x14ac:dyDescent="0.3">
      <c r="A28302" t="s">
        <v>35520</v>
      </c>
      <c r="B28302" t="s">
        <v>12171</v>
      </c>
      <c r="C28302">
        <f t="shared" si="442"/>
        <v>96</v>
      </c>
      <c r="D28302" t="str">
        <f>+VLOOKUP(base[[#This Row],[key]],Tabla2[[key]:[Homologado]],4,0)</f>
        <v>Diseñador(a)</v>
      </c>
    </row>
    <row r="28303" spans="1:4" x14ac:dyDescent="0.3">
      <c r="A28303" t="s">
        <v>35521</v>
      </c>
      <c r="B28303" t="s">
        <v>12171</v>
      </c>
      <c r="C28303">
        <f t="shared" si="442"/>
        <v>96</v>
      </c>
      <c r="D28303" t="str">
        <f>+VLOOKUP(base[[#This Row],[key]],Tabla2[[key]:[Homologado]],4,0)</f>
        <v>Diseñador(a)</v>
      </c>
    </row>
    <row r="28304" spans="1:4" x14ac:dyDescent="0.3">
      <c r="A28304" t="s">
        <v>35522</v>
      </c>
      <c r="B28304" t="s">
        <v>12171</v>
      </c>
      <c r="C28304">
        <f t="shared" si="442"/>
        <v>96</v>
      </c>
      <c r="D28304" t="str">
        <f>+VLOOKUP(base[[#This Row],[key]],Tabla2[[key]:[Homologado]],4,0)</f>
        <v>Diseñador(a)</v>
      </c>
    </row>
    <row r="28305" spans="1:4" x14ac:dyDescent="0.3">
      <c r="A28305" t="s">
        <v>12240</v>
      </c>
      <c r="B28305" t="s">
        <v>12171</v>
      </c>
      <c r="C28305">
        <f t="shared" si="442"/>
        <v>96</v>
      </c>
      <c r="D28305" t="str">
        <f>+VLOOKUP(base[[#This Row],[key]],Tabla2[[key]:[Homologado]],4,0)</f>
        <v>Diseñador(a)</v>
      </c>
    </row>
    <row r="28306" spans="1:4" x14ac:dyDescent="0.3">
      <c r="A28306" t="s">
        <v>12241</v>
      </c>
      <c r="B28306" t="s">
        <v>12171</v>
      </c>
      <c r="C28306">
        <f t="shared" si="442"/>
        <v>96</v>
      </c>
      <c r="D28306" t="str">
        <f>+VLOOKUP(base[[#This Row],[key]],Tabla2[[key]:[Homologado]],4,0)</f>
        <v>Diseñador(a)</v>
      </c>
    </row>
    <row r="28307" spans="1:4" x14ac:dyDescent="0.3">
      <c r="A28307" t="s">
        <v>12242</v>
      </c>
      <c r="B28307" t="s">
        <v>12171</v>
      </c>
      <c r="C28307">
        <f t="shared" si="442"/>
        <v>96</v>
      </c>
      <c r="D28307" t="str">
        <f>+VLOOKUP(base[[#This Row],[key]],Tabla2[[key]:[Homologado]],4,0)</f>
        <v>Diseñador(a)</v>
      </c>
    </row>
    <row r="28308" spans="1:4" x14ac:dyDescent="0.3">
      <c r="A28308" t="s">
        <v>12243</v>
      </c>
      <c r="B28308" t="s">
        <v>12171</v>
      </c>
      <c r="C28308">
        <f t="shared" si="442"/>
        <v>96</v>
      </c>
      <c r="D28308" t="str">
        <f>+VLOOKUP(base[[#This Row],[key]],Tabla2[[key]:[Homologado]],4,0)</f>
        <v>Diseñador(a)</v>
      </c>
    </row>
    <row r="28309" spans="1:4" x14ac:dyDescent="0.3">
      <c r="A28309" t="s">
        <v>12244</v>
      </c>
      <c r="B28309" t="s">
        <v>12171</v>
      </c>
      <c r="C28309">
        <f t="shared" si="442"/>
        <v>96</v>
      </c>
      <c r="D28309" t="str">
        <f>+VLOOKUP(base[[#This Row],[key]],Tabla2[[key]:[Homologado]],4,0)</f>
        <v>Diseñador(a)</v>
      </c>
    </row>
    <row r="28310" spans="1:4" x14ac:dyDescent="0.3">
      <c r="A28310" t="s">
        <v>12245</v>
      </c>
      <c r="B28310" t="s">
        <v>12171</v>
      </c>
      <c r="C28310">
        <f t="shared" si="442"/>
        <v>96</v>
      </c>
      <c r="D28310" t="str">
        <f>+VLOOKUP(base[[#This Row],[key]],Tabla2[[key]:[Homologado]],4,0)</f>
        <v>Diseñador(a)</v>
      </c>
    </row>
    <row r="28311" spans="1:4" x14ac:dyDescent="0.3">
      <c r="A28311" t="s">
        <v>12246</v>
      </c>
      <c r="B28311" t="s">
        <v>12171</v>
      </c>
      <c r="C28311">
        <f t="shared" si="442"/>
        <v>96</v>
      </c>
      <c r="D28311" t="str">
        <f>+VLOOKUP(base[[#This Row],[key]],Tabla2[[key]:[Homologado]],4,0)</f>
        <v>Diseñador(a)</v>
      </c>
    </row>
    <row r="28312" spans="1:4" x14ac:dyDescent="0.3">
      <c r="A28312" t="s">
        <v>12247</v>
      </c>
      <c r="B28312" t="s">
        <v>12171</v>
      </c>
      <c r="C28312">
        <f t="shared" si="442"/>
        <v>96</v>
      </c>
      <c r="D28312" t="str">
        <f>+VLOOKUP(base[[#This Row],[key]],Tabla2[[key]:[Homologado]],4,0)</f>
        <v>Diseñador(a)</v>
      </c>
    </row>
    <row r="28313" spans="1:4" x14ac:dyDescent="0.3">
      <c r="A28313" t="s">
        <v>12248</v>
      </c>
      <c r="B28313" t="s">
        <v>12171</v>
      </c>
      <c r="C28313">
        <f t="shared" si="442"/>
        <v>96</v>
      </c>
      <c r="D28313" t="str">
        <f>+VLOOKUP(base[[#This Row],[key]],Tabla2[[key]:[Homologado]],4,0)</f>
        <v>Diseñador(a)</v>
      </c>
    </row>
    <row r="28314" spans="1:4" x14ac:dyDescent="0.3">
      <c r="A28314" t="s">
        <v>12249</v>
      </c>
      <c r="B28314" t="s">
        <v>12171</v>
      </c>
      <c r="C28314">
        <f t="shared" si="442"/>
        <v>96</v>
      </c>
      <c r="D28314" t="str">
        <f>+VLOOKUP(base[[#This Row],[key]],Tabla2[[key]:[Homologado]],4,0)</f>
        <v>Diseñador(a)</v>
      </c>
    </row>
    <row r="28315" spans="1:4" x14ac:dyDescent="0.3">
      <c r="A28315" t="s">
        <v>12250</v>
      </c>
      <c r="B28315" t="s">
        <v>12171</v>
      </c>
      <c r="C28315">
        <f t="shared" si="442"/>
        <v>96</v>
      </c>
      <c r="D28315" t="str">
        <f>+VLOOKUP(base[[#This Row],[key]],Tabla2[[key]:[Homologado]],4,0)</f>
        <v>Diseñador(a)</v>
      </c>
    </row>
    <row r="28316" spans="1:4" x14ac:dyDescent="0.3">
      <c r="A28316" t="s">
        <v>12253</v>
      </c>
      <c r="B28316" t="s">
        <v>12171</v>
      </c>
      <c r="C28316">
        <f t="shared" si="442"/>
        <v>96</v>
      </c>
      <c r="D28316" t="str">
        <f>+VLOOKUP(base[[#This Row],[key]],Tabla2[[key]:[Homologado]],4,0)</f>
        <v>Diseñador(a)</v>
      </c>
    </row>
    <row r="28317" spans="1:4" x14ac:dyDescent="0.3">
      <c r="A28317" t="s">
        <v>12254</v>
      </c>
      <c r="B28317" t="s">
        <v>12171</v>
      </c>
      <c r="C28317">
        <f t="shared" si="442"/>
        <v>96</v>
      </c>
      <c r="D28317" t="str">
        <f>+VLOOKUP(base[[#This Row],[key]],Tabla2[[key]:[Homologado]],4,0)</f>
        <v>Diseñador(a)</v>
      </c>
    </row>
    <row r="28318" spans="1:4" x14ac:dyDescent="0.3">
      <c r="A28318" t="s">
        <v>7513</v>
      </c>
      <c r="B28318" t="s">
        <v>12171</v>
      </c>
      <c r="C28318">
        <f t="shared" si="442"/>
        <v>96</v>
      </c>
      <c r="D28318" t="str">
        <f>+VLOOKUP(base[[#This Row],[key]],Tabla2[[key]:[Homologado]],4,0)</f>
        <v>Diseñador(a)</v>
      </c>
    </row>
    <row r="28319" spans="1:4" x14ac:dyDescent="0.3">
      <c r="A28319" t="s">
        <v>12255</v>
      </c>
      <c r="B28319" t="s">
        <v>12171</v>
      </c>
      <c r="C28319">
        <f t="shared" si="442"/>
        <v>96</v>
      </c>
      <c r="D28319" t="str">
        <f>+VLOOKUP(base[[#This Row],[key]],Tabla2[[key]:[Homologado]],4,0)</f>
        <v>Diseñador(a)</v>
      </c>
    </row>
    <row r="28320" spans="1:4" x14ac:dyDescent="0.3">
      <c r="A28320" t="s">
        <v>12256</v>
      </c>
      <c r="B28320" t="s">
        <v>12171</v>
      </c>
      <c r="C28320">
        <f t="shared" si="442"/>
        <v>96</v>
      </c>
      <c r="D28320" t="str">
        <f>+VLOOKUP(base[[#This Row],[key]],Tabla2[[key]:[Homologado]],4,0)</f>
        <v>Diseñador(a)</v>
      </c>
    </row>
    <row r="28321" spans="1:4" x14ac:dyDescent="0.3">
      <c r="A28321" t="s">
        <v>12257</v>
      </c>
      <c r="B28321" t="s">
        <v>12171</v>
      </c>
      <c r="C28321">
        <f t="shared" si="442"/>
        <v>96</v>
      </c>
      <c r="D28321" t="str">
        <f>+VLOOKUP(base[[#This Row],[key]],Tabla2[[key]:[Homologado]],4,0)</f>
        <v>Diseñador(a)</v>
      </c>
    </row>
    <row r="28322" spans="1:4" x14ac:dyDescent="0.3">
      <c r="A28322" t="s">
        <v>12261</v>
      </c>
      <c r="B28322" t="s">
        <v>12171</v>
      </c>
      <c r="C28322">
        <f t="shared" si="442"/>
        <v>96</v>
      </c>
      <c r="D28322" t="str">
        <f>+VLOOKUP(base[[#This Row],[key]],Tabla2[[key]:[Homologado]],4,0)</f>
        <v>Diseñador(a)</v>
      </c>
    </row>
    <row r="28323" spans="1:4" x14ac:dyDescent="0.3">
      <c r="A28323" t="s">
        <v>35523</v>
      </c>
      <c r="B28323" t="s">
        <v>12171</v>
      </c>
      <c r="C28323">
        <f t="shared" si="442"/>
        <v>96</v>
      </c>
      <c r="D28323" t="str">
        <f>+VLOOKUP(base[[#This Row],[key]],Tabla2[[key]:[Homologado]],4,0)</f>
        <v>Diseñador(a)</v>
      </c>
    </row>
    <row r="28324" spans="1:4" x14ac:dyDescent="0.3">
      <c r="A28324" t="s">
        <v>35524</v>
      </c>
      <c r="B28324" t="s">
        <v>12171</v>
      </c>
      <c r="C28324">
        <f t="shared" si="442"/>
        <v>96</v>
      </c>
      <c r="D28324" t="str">
        <f>+VLOOKUP(base[[#This Row],[key]],Tabla2[[key]:[Homologado]],4,0)</f>
        <v>Diseñador(a)</v>
      </c>
    </row>
    <row r="28325" spans="1:4" x14ac:dyDescent="0.3">
      <c r="A28325" t="s">
        <v>35525</v>
      </c>
      <c r="B28325" t="s">
        <v>12171</v>
      </c>
      <c r="C28325">
        <f t="shared" si="442"/>
        <v>96</v>
      </c>
      <c r="D28325" t="str">
        <f>+VLOOKUP(base[[#This Row],[key]],Tabla2[[key]:[Homologado]],4,0)</f>
        <v>Diseñador(a)</v>
      </c>
    </row>
    <row r="28326" spans="1:4" x14ac:dyDescent="0.3">
      <c r="A28326" t="s">
        <v>35526</v>
      </c>
      <c r="B28326" t="s">
        <v>12171</v>
      </c>
      <c r="C28326">
        <f t="shared" si="442"/>
        <v>96</v>
      </c>
      <c r="D28326" t="str">
        <f>+VLOOKUP(base[[#This Row],[key]],Tabla2[[key]:[Homologado]],4,0)</f>
        <v>Diseñador(a)</v>
      </c>
    </row>
    <row r="28327" spans="1:4" x14ac:dyDescent="0.3">
      <c r="A28327" t="s">
        <v>35527</v>
      </c>
      <c r="B28327" t="s">
        <v>12171</v>
      </c>
      <c r="C28327">
        <f t="shared" si="442"/>
        <v>96</v>
      </c>
      <c r="D28327" t="str">
        <f>+VLOOKUP(base[[#This Row],[key]],Tabla2[[key]:[Homologado]],4,0)</f>
        <v>Diseñador(a)</v>
      </c>
    </row>
    <row r="28328" spans="1:4" x14ac:dyDescent="0.3">
      <c r="A28328" t="s">
        <v>35528</v>
      </c>
      <c r="B28328" t="s">
        <v>12171</v>
      </c>
      <c r="C28328">
        <f t="shared" si="442"/>
        <v>96</v>
      </c>
      <c r="D28328" t="str">
        <f>+VLOOKUP(base[[#This Row],[key]],Tabla2[[key]:[Homologado]],4,0)</f>
        <v>Diseñador(a)</v>
      </c>
    </row>
    <row r="28329" spans="1:4" x14ac:dyDescent="0.3">
      <c r="A28329" t="s">
        <v>35529</v>
      </c>
      <c r="B28329" t="s">
        <v>12171</v>
      </c>
      <c r="C28329">
        <f t="shared" si="442"/>
        <v>96</v>
      </c>
      <c r="D28329" t="str">
        <f>+VLOOKUP(base[[#This Row],[key]],Tabla2[[key]:[Homologado]],4,0)</f>
        <v>Diseñador(a)</v>
      </c>
    </row>
    <row r="28330" spans="1:4" x14ac:dyDescent="0.3">
      <c r="A28330" t="s">
        <v>12258</v>
      </c>
      <c r="B28330" t="s">
        <v>12171</v>
      </c>
      <c r="C28330">
        <f t="shared" si="442"/>
        <v>96</v>
      </c>
      <c r="D28330" t="str">
        <f>+VLOOKUP(base[[#This Row],[key]],Tabla2[[key]:[Homologado]],4,0)</f>
        <v>Diseñador(a)</v>
      </c>
    </row>
    <row r="28331" spans="1:4" x14ac:dyDescent="0.3">
      <c r="A28331" t="s">
        <v>12259</v>
      </c>
      <c r="B28331" t="s">
        <v>12171</v>
      </c>
      <c r="C28331">
        <f t="shared" si="442"/>
        <v>96</v>
      </c>
      <c r="D28331" t="str">
        <f>+VLOOKUP(base[[#This Row],[key]],Tabla2[[key]:[Homologado]],4,0)</f>
        <v>Diseñador(a)</v>
      </c>
    </row>
    <row r="28332" spans="1:4" x14ac:dyDescent="0.3">
      <c r="A28332" t="s">
        <v>12260</v>
      </c>
      <c r="B28332" t="s">
        <v>12171</v>
      </c>
      <c r="C28332">
        <f t="shared" si="442"/>
        <v>96</v>
      </c>
      <c r="D28332" t="str">
        <f>+VLOOKUP(base[[#This Row],[key]],Tabla2[[key]:[Homologado]],4,0)</f>
        <v>Diseñador(a)</v>
      </c>
    </row>
    <row r="28333" spans="1:4" x14ac:dyDescent="0.3">
      <c r="A28333" t="s">
        <v>12262</v>
      </c>
      <c r="B28333" t="s">
        <v>12171</v>
      </c>
      <c r="C28333">
        <f t="shared" si="442"/>
        <v>96</v>
      </c>
      <c r="D28333" t="str">
        <f>+VLOOKUP(base[[#This Row],[key]],Tabla2[[key]:[Homologado]],4,0)</f>
        <v>Diseñador(a)</v>
      </c>
    </row>
    <row r="28334" spans="1:4" x14ac:dyDescent="0.3">
      <c r="A28334" t="s">
        <v>12090</v>
      </c>
      <c r="B28334" t="s">
        <v>12171</v>
      </c>
      <c r="C28334">
        <f t="shared" si="442"/>
        <v>96</v>
      </c>
      <c r="D28334" t="str">
        <f>+VLOOKUP(base[[#This Row],[key]],Tabla2[[key]:[Homologado]],4,0)</f>
        <v>Diseñador(a)</v>
      </c>
    </row>
    <row r="28335" spans="1:4" x14ac:dyDescent="0.3">
      <c r="A28335" t="s">
        <v>12091</v>
      </c>
      <c r="B28335" t="s">
        <v>12171</v>
      </c>
      <c r="C28335">
        <f t="shared" si="442"/>
        <v>96</v>
      </c>
      <c r="D28335" t="str">
        <f>+VLOOKUP(base[[#This Row],[key]],Tabla2[[key]:[Homologado]],4,0)</f>
        <v>Diseñador(a)</v>
      </c>
    </row>
    <row r="28336" spans="1:4" x14ac:dyDescent="0.3">
      <c r="A28336" t="s">
        <v>12267</v>
      </c>
      <c r="B28336" t="s">
        <v>12171</v>
      </c>
      <c r="C28336">
        <f t="shared" si="442"/>
        <v>96</v>
      </c>
      <c r="D28336" t="str">
        <f>+VLOOKUP(base[[#This Row],[key]],Tabla2[[key]:[Homologado]],4,0)</f>
        <v>Diseñador(a)</v>
      </c>
    </row>
    <row r="28337" spans="1:4" x14ac:dyDescent="0.3">
      <c r="A28337" t="s">
        <v>12263</v>
      </c>
      <c r="B28337" t="s">
        <v>12171</v>
      </c>
      <c r="C28337">
        <f t="shared" si="442"/>
        <v>96</v>
      </c>
      <c r="D28337" t="str">
        <f>+VLOOKUP(base[[#This Row],[key]],Tabla2[[key]:[Homologado]],4,0)</f>
        <v>Diseñador(a)</v>
      </c>
    </row>
    <row r="28338" spans="1:4" x14ac:dyDescent="0.3">
      <c r="A28338" t="s">
        <v>12265</v>
      </c>
      <c r="B28338" t="s">
        <v>12171</v>
      </c>
      <c r="C28338">
        <f t="shared" si="442"/>
        <v>96</v>
      </c>
      <c r="D28338" t="str">
        <f>+VLOOKUP(base[[#This Row],[key]],Tabla2[[key]:[Homologado]],4,0)</f>
        <v>Diseñador(a)</v>
      </c>
    </row>
    <row r="28339" spans="1:4" x14ac:dyDescent="0.3">
      <c r="A28339" t="s">
        <v>12270</v>
      </c>
      <c r="B28339" t="s">
        <v>12171</v>
      </c>
      <c r="C28339">
        <f t="shared" si="442"/>
        <v>96</v>
      </c>
      <c r="D28339" t="str">
        <f>+VLOOKUP(base[[#This Row],[key]],Tabla2[[key]:[Homologado]],4,0)</f>
        <v>Diseñador(a)</v>
      </c>
    </row>
    <row r="28340" spans="1:4" x14ac:dyDescent="0.3">
      <c r="A28340" t="s">
        <v>12271</v>
      </c>
      <c r="B28340" t="s">
        <v>12171</v>
      </c>
      <c r="C28340">
        <f t="shared" si="442"/>
        <v>96</v>
      </c>
      <c r="D28340" t="str">
        <f>+VLOOKUP(base[[#This Row],[key]],Tabla2[[key]:[Homologado]],4,0)</f>
        <v>Diseñador(a)</v>
      </c>
    </row>
    <row r="28341" spans="1:4" x14ac:dyDescent="0.3">
      <c r="A28341" t="s">
        <v>12272</v>
      </c>
      <c r="B28341" t="s">
        <v>12171</v>
      </c>
      <c r="C28341">
        <f t="shared" si="442"/>
        <v>96</v>
      </c>
      <c r="D28341" t="str">
        <f>+VLOOKUP(base[[#This Row],[key]],Tabla2[[key]:[Homologado]],4,0)</f>
        <v>Diseñador(a)</v>
      </c>
    </row>
    <row r="28342" spans="1:4" x14ac:dyDescent="0.3">
      <c r="A28342" t="s">
        <v>19197</v>
      </c>
      <c r="B28342" t="s">
        <v>19199</v>
      </c>
      <c r="C28342">
        <f t="shared" si="442"/>
        <v>97</v>
      </c>
      <c r="D28342" t="str">
        <f>+VLOOKUP(base[[#This Row],[key]],Tabla2[[key]:[Homologado]],4,0)</f>
        <v>Economista</v>
      </c>
    </row>
    <row r="28343" spans="1:4" x14ac:dyDescent="0.3">
      <c r="A28343" t="s">
        <v>19198</v>
      </c>
      <c r="B28343" t="s">
        <v>19199</v>
      </c>
      <c r="C28343">
        <f t="shared" si="442"/>
        <v>97</v>
      </c>
      <c r="D28343" t="str">
        <f>+VLOOKUP(base[[#This Row],[key]],Tabla2[[key]:[Homologado]],4,0)</f>
        <v>Economista</v>
      </c>
    </row>
    <row r="28344" spans="1:4" x14ac:dyDescent="0.3">
      <c r="A28344" t="s">
        <v>19199</v>
      </c>
      <c r="B28344" t="s">
        <v>19199</v>
      </c>
      <c r="C28344">
        <f t="shared" si="442"/>
        <v>97</v>
      </c>
      <c r="D28344" t="str">
        <f>+VLOOKUP(base[[#This Row],[key]],Tabla2[[key]:[Homologado]],4,0)</f>
        <v>Economista</v>
      </c>
    </row>
    <row r="28345" spans="1:4" x14ac:dyDescent="0.3">
      <c r="A28345" t="s">
        <v>19200</v>
      </c>
      <c r="B28345" t="s">
        <v>19199</v>
      </c>
      <c r="C28345">
        <f t="shared" si="442"/>
        <v>97</v>
      </c>
      <c r="D28345" t="str">
        <f>+VLOOKUP(base[[#This Row],[key]],Tabla2[[key]:[Homologado]],4,0)</f>
        <v>Economista</v>
      </c>
    </row>
    <row r="28346" spans="1:4" x14ac:dyDescent="0.3">
      <c r="A28346" t="s">
        <v>19201</v>
      </c>
      <c r="B28346" t="s">
        <v>19199</v>
      </c>
      <c r="C28346">
        <f t="shared" si="442"/>
        <v>97</v>
      </c>
      <c r="D28346" t="str">
        <f>+VLOOKUP(base[[#This Row],[key]],Tabla2[[key]:[Homologado]],4,0)</f>
        <v>Economista</v>
      </c>
    </row>
    <row r="28347" spans="1:4" x14ac:dyDescent="0.3">
      <c r="A28347" t="s">
        <v>19202</v>
      </c>
      <c r="B28347" t="s">
        <v>19199</v>
      </c>
      <c r="C28347">
        <f t="shared" si="442"/>
        <v>97</v>
      </c>
      <c r="D28347" t="str">
        <f>+VLOOKUP(base[[#This Row],[key]],Tabla2[[key]:[Homologado]],4,0)</f>
        <v>Economista</v>
      </c>
    </row>
    <row r="28348" spans="1:4" x14ac:dyDescent="0.3">
      <c r="A28348" t="s">
        <v>19203</v>
      </c>
      <c r="B28348" t="s">
        <v>19199</v>
      </c>
      <c r="C28348">
        <f t="shared" si="442"/>
        <v>97</v>
      </c>
      <c r="D28348" t="str">
        <f>+VLOOKUP(base[[#This Row],[key]],Tabla2[[key]:[Homologado]],4,0)</f>
        <v>Economista</v>
      </c>
    </row>
    <row r="28349" spans="1:4" x14ac:dyDescent="0.3">
      <c r="A28349" t="s">
        <v>19204</v>
      </c>
      <c r="B28349" t="s">
        <v>19199</v>
      </c>
      <c r="C28349">
        <f t="shared" si="442"/>
        <v>97</v>
      </c>
      <c r="D28349" t="str">
        <f>+VLOOKUP(base[[#This Row],[key]],Tabla2[[key]:[Homologado]],4,0)</f>
        <v>Economista</v>
      </c>
    </row>
    <row r="28350" spans="1:4" x14ac:dyDescent="0.3">
      <c r="A28350" t="s">
        <v>19205</v>
      </c>
      <c r="B28350" t="s">
        <v>19199</v>
      </c>
      <c r="C28350">
        <f t="shared" si="442"/>
        <v>97</v>
      </c>
      <c r="D28350" t="str">
        <f>+VLOOKUP(base[[#This Row],[key]],Tabla2[[key]:[Homologado]],4,0)</f>
        <v>Economista</v>
      </c>
    </row>
    <row r="28351" spans="1:4" x14ac:dyDescent="0.3">
      <c r="A28351" t="s">
        <v>35530</v>
      </c>
      <c r="B28351" t="s">
        <v>20644</v>
      </c>
      <c r="C28351">
        <f t="shared" si="442"/>
        <v>98</v>
      </c>
      <c r="D28351" t="str">
        <f>+VLOOKUP(base[[#This Row],[key]],Tabla2[[key]:[Homologado]],4,0)</f>
        <v>Oficio</v>
      </c>
    </row>
    <row r="28352" spans="1:4" x14ac:dyDescent="0.3">
      <c r="A28352" t="s">
        <v>20644</v>
      </c>
      <c r="B28352" t="s">
        <v>20644</v>
      </c>
      <c r="C28352">
        <f t="shared" si="442"/>
        <v>98</v>
      </c>
      <c r="D28352" t="str">
        <f>+VLOOKUP(base[[#This Row],[key]],Tabla2[[key]:[Homologado]],4,0)</f>
        <v>Oficio</v>
      </c>
    </row>
    <row r="28353" spans="1:4" x14ac:dyDescent="0.3">
      <c r="A28353" t="s">
        <v>20646</v>
      </c>
      <c r="B28353" t="s">
        <v>20644</v>
      </c>
      <c r="C28353">
        <f t="shared" si="442"/>
        <v>98</v>
      </c>
      <c r="D28353" t="str">
        <f>+VLOOKUP(base[[#This Row],[key]],Tabla2[[key]:[Homologado]],4,0)</f>
        <v>Oficio</v>
      </c>
    </row>
    <row r="28354" spans="1:4" x14ac:dyDescent="0.3">
      <c r="A28354" t="s">
        <v>20643</v>
      </c>
      <c r="B28354" t="s">
        <v>20644</v>
      </c>
      <c r="C28354">
        <f t="shared" si="442"/>
        <v>98</v>
      </c>
      <c r="D28354" t="str">
        <f>+VLOOKUP(base[[#This Row],[key]],Tabla2[[key]:[Homologado]],4,0)</f>
        <v>Oficio</v>
      </c>
    </row>
    <row r="28355" spans="1:4" x14ac:dyDescent="0.3">
      <c r="A28355" t="s">
        <v>20645</v>
      </c>
      <c r="B28355" t="s">
        <v>20644</v>
      </c>
      <c r="C28355">
        <f t="shared" si="442"/>
        <v>98</v>
      </c>
      <c r="D28355" t="str">
        <f>+VLOOKUP(base[[#This Row],[key]],Tabla2[[key]:[Homologado]],4,0)</f>
        <v>Oficio</v>
      </c>
    </row>
    <row r="28356" spans="1:4" x14ac:dyDescent="0.3">
      <c r="A28356" t="s">
        <v>35531</v>
      </c>
      <c r="B28356" t="s">
        <v>20644</v>
      </c>
      <c r="C28356">
        <f t="shared" ref="C28356:C28419" si="443">+IF(B28356=B28355,C28355,C28355+1)</f>
        <v>98</v>
      </c>
      <c r="D28356" t="str">
        <f>+VLOOKUP(base[[#This Row],[key]],Tabla2[[key]:[Homologado]],4,0)</f>
        <v>Oficio</v>
      </c>
    </row>
    <row r="28357" spans="1:4" x14ac:dyDescent="0.3">
      <c r="A28357" t="s">
        <v>20647</v>
      </c>
      <c r="B28357" t="s">
        <v>20644</v>
      </c>
      <c r="C28357">
        <f t="shared" si="443"/>
        <v>98</v>
      </c>
      <c r="D28357" t="str">
        <f>+VLOOKUP(base[[#This Row],[key]],Tabla2[[key]:[Homologado]],4,0)</f>
        <v>Oficio</v>
      </c>
    </row>
    <row r="28358" spans="1:4" x14ac:dyDescent="0.3">
      <c r="A28358" t="s">
        <v>16160</v>
      </c>
      <c r="B28358" t="s">
        <v>28629</v>
      </c>
      <c r="C28358">
        <f t="shared" si="443"/>
        <v>99</v>
      </c>
      <c r="D28358" t="str">
        <f>+VLOOKUP(base[[#This Row],[key]],Tabla2[[key]:[Homologado]],4,0)</f>
        <v>Enfermero(a)</v>
      </c>
    </row>
    <row r="28359" spans="1:4" x14ac:dyDescent="0.3">
      <c r="A28359" t="s">
        <v>16133</v>
      </c>
      <c r="B28359" t="s">
        <v>28629</v>
      </c>
      <c r="C28359">
        <f t="shared" si="443"/>
        <v>99</v>
      </c>
      <c r="D28359" t="str">
        <f>+VLOOKUP(base[[#This Row],[key]],Tabla2[[key]:[Homologado]],4,0)</f>
        <v>Enfermero(a)</v>
      </c>
    </row>
    <row r="28360" spans="1:4" x14ac:dyDescent="0.3">
      <c r="A28360" t="s">
        <v>35532</v>
      </c>
      <c r="B28360" t="s">
        <v>28629</v>
      </c>
      <c r="C28360">
        <f t="shared" si="443"/>
        <v>99</v>
      </c>
      <c r="D28360" t="str">
        <f>+VLOOKUP(base[[#This Row],[key]],Tabla2[[key]:[Homologado]],4,0)</f>
        <v>Enfermero(a)</v>
      </c>
    </row>
    <row r="28361" spans="1:4" x14ac:dyDescent="0.3">
      <c r="A28361" t="s">
        <v>16131</v>
      </c>
      <c r="B28361" t="s">
        <v>28629</v>
      </c>
      <c r="C28361">
        <f t="shared" si="443"/>
        <v>99</v>
      </c>
      <c r="D28361" t="str">
        <f>+VLOOKUP(base[[#This Row],[key]],Tabla2[[key]:[Homologado]],4,0)</f>
        <v>Enfermero(a)</v>
      </c>
    </row>
    <row r="28362" spans="1:4" x14ac:dyDescent="0.3">
      <c r="A28362" t="s">
        <v>35533</v>
      </c>
      <c r="B28362" t="s">
        <v>28629</v>
      </c>
      <c r="C28362">
        <f t="shared" si="443"/>
        <v>99</v>
      </c>
      <c r="D28362" t="str">
        <f>+VLOOKUP(base[[#This Row],[key]],Tabla2[[key]:[Homologado]],4,0)</f>
        <v>Enfermero(a)</v>
      </c>
    </row>
    <row r="28363" spans="1:4" x14ac:dyDescent="0.3">
      <c r="A28363" t="s">
        <v>35534</v>
      </c>
      <c r="B28363" t="s">
        <v>28629</v>
      </c>
      <c r="C28363">
        <f t="shared" si="443"/>
        <v>99</v>
      </c>
      <c r="D28363" t="str">
        <f>+VLOOKUP(base[[#This Row],[key]],Tabla2[[key]:[Homologado]],4,0)</f>
        <v>Enfermero(a)</v>
      </c>
    </row>
    <row r="28364" spans="1:4" x14ac:dyDescent="0.3">
      <c r="A28364" t="s">
        <v>35535</v>
      </c>
      <c r="B28364" t="s">
        <v>28629</v>
      </c>
      <c r="C28364">
        <f t="shared" si="443"/>
        <v>99</v>
      </c>
      <c r="D28364" t="str">
        <f>+VLOOKUP(base[[#This Row],[key]],Tabla2[[key]:[Homologado]],4,0)</f>
        <v>Enfermero(a)</v>
      </c>
    </row>
    <row r="28365" spans="1:4" x14ac:dyDescent="0.3">
      <c r="A28365" t="s">
        <v>35536</v>
      </c>
      <c r="B28365" t="s">
        <v>28629</v>
      </c>
      <c r="C28365">
        <f t="shared" si="443"/>
        <v>99</v>
      </c>
      <c r="D28365" t="str">
        <f>+VLOOKUP(base[[#This Row],[key]],Tabla2[[key]:[Homologado]],4,0)</f>
        <v>Enfermero(a)</v>
      </c>
    </row>
    <row r="28366" spans="1:4" x14ac:dyDescent="0.3">
      <c r="A28366" t="s">
        <v>35537</v>
      </c>
      <c r="B28366" t="s">
        <v>28629</v>
      </c>
      <c r="C28366">
        <f t="shared" si="443"/>
        <v>99</v>
      </c>
      <c r="D28366" t="str">
        <f>+VLOOKUP(base[[#This Row],[key]],Tabla2[[key]:[Homologado]],4,0)</f>
        <v>Enfermero(a)</v>
      </c>
    </row>
    <row r="28367" spans="1:4" x14ac:dyDescent="0.3">
      <c r="A28367" t="s">
        <v>35538</v>
      </c>
      <c r="B28367" t="s">
        <v>28629</v>
      </c>
      <c r="C28367">
        <f t="shared" si="443"/>
        <v>99</v>
      </c>
      <c r="D28367" t="str">
        <f>+VLOOKUP(base[[#This Row],[key]],Tabla2[[key]:[Homologado]],4,0)</f>
        <v>Enfermero(a)</v>
      </c>
    </row>
    <row r="28368" spans="1:4" x14ac:dyDescent="0.3">
      <c r="A28368" t="s">
        <v>16132</v>
      </c>
      <c r="B28368" t="s">
        <v>28629</v>
      </c>
      <c r="C28368">
        <f t="shared" si="443"/>
        <v>99</v>
      </c>
      <c r="D28368" t="str">
        <f>+VLOOKUP(base[[#This Row],[key]],Tabla2[[key]:[Homologado]],4,0)</f>
        <v>Enfermero(a)</v>
      </c>
    </row>
    <row r="28369" spans="1:4" x14ac:dyDescent="0.3">
      <c r="A28369" t="s">
        <v>35539</v>
      </c>
      <c r="B28369" t="s">
        <v>28629</v>
      </c>
      <c r="C28369">
        <f t="shared" si="443"/>
        <v>99</v>
      </c>
      <c r="D28369" t="str">
        <f>+VLOOKUP(base[[#This Row],[key]],Tabla2[[key]:[Homologado]],4,0)</f>
        <v>Enfermero(a)</v>
      </c>
    </row>
    <row r="28370" spans="1:4" x14ac:dyDescent="0.3">
      <c r="A28370" t="s">
        <v>35540</v>
      </c>
      <c r="B28370" t="s">
        <v>28629</v>
      </c>
      <c r="C28370">
        <f t="shared" si="443"/>
        <v>99</v>
      </c>
      <c r="D28370" t="str">
        <f>+VLOOKUP(base[[#This Row],[key]],Tabla2[[key]:[Homologado]],4,0)</f>
        <v>Enfermero(a)</v>
      </c>
    </row>
    <row r="28371" spans="1:4" x14ac:dyDescent="0.3">
      <c r="A28371" t="s">
        <v>35541</v>
      </c>
      <c r="B28371" t="s">
        <v>28629</v>
      </c>
      <c r="C28371">
        <f t="shared" si="443"/>
        <v>99</v>
      </c>
      <c r="D28371" t="str">
        <f>+VLOOKUP(base[[#This Row],[key]],Tabla2[[key]:[Homologado]],4,0)</f>
        <v>Enfermero(a)</v>
      </c>
    </row>
    <row r="28372" spans="1:4" x14ac:dyDescent="0.3">
      <c r="A28372" t="s">
        <v>35542</v>
      </c>
      <c r="B28372" t="s">
        <v>28629</v>
      </c>
      <c r="C28372">
        <f t="shared" si="443"/>
        <v>99</v>
      </c>
      <c r="D28372" t="str">
        <f>+VLOOKUP(base[[#This Row],[key]],Tabla2[[key]:[Homologado]],4,0)</f>
        <v>Enfermero(a)</v>
      </c>
    </row>
    <row r="28373" spans="1:4" x14ac:dyDescent="0.3">
      <c r="A28373" t="s">
        <v>35543</v>
      </c>
      <c r="B28373" t="s">
        <v>28629</v>
      </c>
      <c r="C28373">
        <f t="shared" si="443"/>
        <v>99</v>
      </c>
      <c r="D28373" t="str">
        <f>+VLOOKUP(base[[#This Row],[key]],Tabla2[[key]:[Homologado]],4,0)</f>
        <v>Enfermero(a)</v>
      </c>
    </row>
    <row r="28374" spans="1:4" x14ac:dyDescent="0.3">
      <c r="A28374" t="s">
        <v>35544</v>
      </c>
      <c r="B28374" t="s">
        <v>28629</v>
      </c>
      <c r="C28374">
        <f t="shared" si="443"/>
        <v>99</v>
      </c>
      <c r="D28374" t="str">
        <f>+VLOOKUP(base[[#This Row],[key]],Tabla2[[key]:[Homologado]],4,0)</f>
        <v>Enfermero(a)</v>
      </c>
    </row>
    <row r="28375" spans="1:4" x14ac:dyDescent="0.3">
      <c r="A28375" t="s">
        <v>35545</v>
      </c>
      <c r="B28375" t="s">
        <v>28629</v>
      </c>
      <c r="C28375">
        <f t="shared" si="443"/>
        <v>99</v>
      </c>
      <c r="D28375" t="str">
        <f>+VLOOKUP(base[[#This Row],[key]],Tabla2[[key]:[Homologado]],4,0)</f>
        <v>Enfermero(a)</v>
      </c>
    </row>
    <row r="28376" spans="1:4" x14ac:dyDescent="0.3">
      <c r="A28376" t="s">
        <v>35546</v>
      </c>
      <c r="B28376" t="s">
        <v>28629</v>
      </c>
      <c r="C28376">
        <f t="shared" si="443"/>
        <v>99</v>
      </c>
      <c r="D28376" t="str">
        <f>+VLOOKUP(base[[#This Row],[key]],Tabla2[[key]:[Homologado]],4,0)</f>
        <v>Enfermero(a)</v>
      </c>
    </row>
    <row r="28377" spans="1:4" x14ac:dyDescent="0.3">
      <c r="A28377" t="s">
        <v>35547</v>
      </c>
      <c r="B28377" t="s">
        <v>28629</v>
      </c>
      <c r="C28377">
        <f t="shared" si="443"/>
        <v>99</v>
      </c>
      <c r="D28377" t="str">
        <f>+VLOOKUP(base[[#This Row],[key]],Tabla2[[key]:[Homologado]],4,0)</f>
        <v>Enfermero(a)</v>
      </c>
    </row>
    <row r="28378" spans="1:4" x14ac:dyDescent="0.3">
      <c r="A28378" t="s">
        <v>35548</v>
      </c>
      <c r="B28378" t="s">
        <v>28629</v>
      </c>
      <c r="C28378">
        <f t="shared" si="443"/>
        <v>99</v>
      </c>
      <c r="D28378" t="str">
        <f>+VLOOKUP(base[[#This Row],[key]],Tabla2[[key]:[Homologado]],4,0)</f>
        <v>Enfermero(a)</v>
      </c>
    </row>
    <row r="28379" spans="1:4" x14ac:dyDescent="0.3">
      <c r="A28379" t="s">
        <v>35549</v>
      </c>
      <c r="B28379" t="s">
        <v>28629</v>
      </c>
      <c r="C28379">
        <f t="shared" si="443"/>
        <v>99</v>
      </c>
      <c r="D28379" t="str">
        <f>+VLOOKUP(base[[#This Row],[key]],Tabla2[[key]:[Homologado]],4,0)</f>
        <v>Enfermero(a)</v>
      </c>
    </row>
    <row r="28380" spans="1:4" x14ac:dyDescent="0.3">
      <c r="A28380" t="s">
        <v>35550</v>
      </c>
      <c r="B28380" t="s">
        <v>28629</v>
      </c>
      <c r="C28380">
        <f t="shared" si="443"/>
        <v>99</v>
      </c>
      <c r="D28380" t="str">
        <f>+VLOOKUP(base[[#This Row],[key]],Tabla2[[key]:[Homologado]],4,0)</f>
        <v>Enfermero(a)</v>
      </c>
    </row>
    <row r="28381" spans="1:4" x14ac:dyDescent="0.3">
      <c r="A28381" t="s">
        <v>35551</v>
      </c>
      <c r="B28381" t="s">
        <v>28629</v>
      </c>
      <c r="C28381">
        <f t="shared" si="443"/>
        <v>99</v>
      </c>
      <c r="D28381" t="str">
        <f>+VLOOKUP(base[[#This Row],[key]],Tabla2[[key]:[Homologado]],4,0)</f>
        <v>Enfermero(a)</v>
      </c>
    </row>
    <row r="28382" spans="1:4" x14ac:dyDescent="0.3">
      <c r="A28382" t="s">
        <v>35552</v>
      </c>
      <c r="B28382" t="s">
        <v>28629</v>
      </c>
      <c r="C28382">
        <f t="shared" si="443"/>
        <v>99</v>
      </c>
      <c r="D28382" t="str">
        <f>+VLOOKUP(base[[#This Row],[key]],Tabla2[[key]:[Homologado]],4,0)</f>
        <v>Enfermero(a)</v>
      </c>
    </row>
    <row r="28383" spans="1:4" x14ac:dyDescent="0.3">
      <c r="A28383" t="s">
        <v>35553</v>
      </c>
      <c r="B28383" t="s">
        <v>28629</v>
      </c>
      <c r="C28383">
        <f t="shared" si="443"/>
        <v>99</v>
      </c>
      <c r="D28383" t="str">
        <f>+VLOOKUP(base[[#This Row],[key]],Tabla2[[key]:[Homologado]],4,0)</f>
        <v>Enfermero(a)</v>
      </c>
    </row>
    <row r="28384" spans="1:4" x14ac:dyDescent="0.3">
      <c r="A28384" t="s">
        <v>35554</v>
      </c>
      <c r="B28384" t="s">
        <v>28629</v>
      </c>
      <c r="C28384">
        <f t="shared" si="443"/>
        <v>99</v>
      </c>
      <c r="D28384" t="str">
        <f>+VLOOKUP(base[[#This Row],[key]],Tabla2[[key]:[Homologado]],4,0)</f>
        <v>Enfermero(a)</v>
      </c>
    </row>
    <row r="28385" spans="1:4" x14ac:dyDescent="0.3">
      <c r="A28385" t="s">
        <v>35555</v>
      </c>
      <c r="B28385" t="s">
        <v>28629</v>
      </c>
      <c r="C28385">
        <f t="shared" si="443"/>
        <v>99</v>
      </c>
      <c r="D28385" t="str">
        <f>+VLOOKUP(base[[#This Row],[key]],Tabla2[[key]:[Homologado]],4,0)</f>
        <v>Enfermero(a)</v>
      </c>
    </row>
    <row r="28386" spans="1:4" x14ac:dyDescent="0.3">
      <c r="A28386" t="s">
        <v>35556</v>
      </c>
      <c r="B28386" t="s">
        <v>28629</v>
      </c>
      <c r="C28386">
        <f t="shared" si="443"/>
        <v>99</v>
      </c>
      <c r="D28386" t="str">
        <f>+VLOOKUP(base[[#This Row],[key]],Tabla2[[key]:[Homologado]],4,0)</f>
        <v>Enfermero(a)</v>
      </c>
    </row>
    <row r="28387" spans="1:4" x14ac:dyDescent="0.3">
      <c r="A28387" t="s">
        <v>16242</v>
      </c>
      <c r="B28387" t="s">
        <v>28629</v>
      </c>
      <c r="C28387">
        <f t="shared" si="443"/>
        <v>99</v>
      </c>
      <c r="D28387" t="str">
        <f>+VLOOKUP(base[[#This Row],[key]],Tabla2[[key]:[Homologado]],4,0)</f>
        <v>Enfermero(a)</v>
      </c>
    </row>
    <row r="28388" spans="1:4" x14ac:dyDescent="0.3">
      <c r="A28388" t="s">
        <v>35557</v>
      </c>
      <c r="B28388" t="s">
        <v>28629</v>
      </c>
      <c r="C28388">
        <f t="shared" si="443"/>
        <v>99</v>
      </c>
      <c r="D28388" t="str">
        <f>+VLOOKUP(base[[#This Row],[key]],Tabla2[[key]:[Homologado]],4,0)</f>
        <v>Enfermero(a)</v>
      </c>
    </row>
    <row r="28389" spans="1:4" x14ac:dyDescent="0.3">
      <c r="A28389" t="s">
        <v>35558</v>
      </c>
      <c r="B28389" t="s">
        <v>28629</v>
      </c>
      <c r="C28389">
        <f t="shared" si="443"/>
        <v>99</v>
      </c>
      <c r="D28389" t="str">
        <f>+VLOOKUP(base[[#This Row],[key]],Tabla2[[key]:[Homologado]],4,0)</f>
        <v>Enfermero(a)</v>
      </c>
    </row>
    <row r="28390" spans="1:4" x14ac:dyDescent="0.3">
      <c r="A28390" t="s">
        <v>35559</v>
      </c>
      <c r="B28390" t="s">
        <v>28629</v>
      </c>
      <c r="C28390">
        <f t="shared" si="443"/>
        <v>99</v>
      </c>
      <c r="D28390" t="str">
        <f>+VLOOKUP(base[[#This Row],[key]],Tabla2[[key]:[Homologado]],4,0)</f>
        <v>Enfermero(a)</v>
      </c>
    </row>
    <row r="28391" spans="1:4" x14ac:dyDescent="0.3">
      <c r="A28391" t="s">
        <v>35560</v>
      </c>
      <c r="B28391" t="s">
        <v>28629</v>
      </c>
      <c r="C28391">
        <f t="shared" si="443"/>
        <v>99</v>
      </c>
      <c r="D28391" t="str">
        <f>+VLOOKUP(base[[#This Row],[key]],Tabla2[[key]:[Homologado]],4,0)</f>
        <v>Enfermero(a)</v>
      </c>
    </row>
    <row r="28392" spans="1:4" x14ac:dyDescent="0.3">
      <c r="A28392" t="s">
        <v>35561</v>
      </c>
      <c r="B28392" t="s">
        <v>28629</v>
      </c>
      <c r="C28392">
        <f t="shared" si="443"/>
        <v>99</v>
      </c>
      <c r="D28392" t="str">
        <f>+VLOOKUP(base[[#This Row],[key]],Tabla2[[key]:[Homologado]],4,0)</f>
        <v>Enfermero(a)</v>
      </c>
    </row>
    <row r="28393" spans="1:4" x14ac:dyDescent="0.3">
      <c r="A28393" t="s">
        <v>35562</v>
      </c>
      <c r="B28393" t="s">
        <v>28629</v>
      </c>
      <c r="C28393">
        <f t="shared" si="443"/>
        <v>99</v>
      </c>
      <c r="D28393" t="str">
        <f>+VLOOKUP(base[[#This Row],[key]],Tabla2[[key]:[Homologado]],4,0)</f>
        <v>Enfermero(a)</v>
      </c>
    </row>
    <row r="28394" spans="1:4" x14ac:dyDescent="0.3">
      <c r="A28394" t="s">
        <v>35563</v>
      </c>
      <c r="B28394" t="s">
        <v>28629</v>
      </c>
      <c r="C28394">
        <f t="shared" si="443"/>
        <v>99</v>
      </c>
      <c r="D28394" t="str">
        <f>+VLOOKUP(base[[#This Row],[key]],Tabla2[[key]:[Homologado]],4,0)</f>
        <v>Enfermero(a)</v>
      </c>
    </row>
    <row r="28395" spans="1:4" x14ac:dyDescent="0.3">
      <c r="A28395" t="s">
        <v>35564</v>
      </c>
      <c r="B28395" t="s">
        <v>28629</v>
      </c>
      <c r="C28395">
        <f t="shared" si="443"/>
        <v>99</v>
      </c>
      <c r="D28395" t="str">
        <f>+VLOOKUP(base[[#This Row],[key]],Tabla2[[key]:[Homologado]],4,0)</f>
        <v>Enfermero(a)</v>
      </c>
    </row>
    <row r="28396" spans="1:4" x14ac:dyDescent="0.3">
      <c r="A28396" t="s">
        <v>35565</v>
      </c>
      <c r="B28396" t="s">
        <v>28629</v>
      </c>
      <c r="C28396">
        <f t="shared" si="443"/>
        <v>99</v>
      </c>
      <c r="D28396" t="str">
        <f>+VLOOKUP(base[[#This Row],[key]],Tabla2[[key]:[Homologado]],4,0)</f>
        <v>Enfermero(a)</v>
      </c>
    </row>
    <row r="28397" spans="1:4" x14ac:dyDescent="0.3">
      <c r="A28397" t="s">
        <v>35566</v>
      </c>
      <c r="B28397" t="s">
        <v>28629</v>
      </c>
      <c r="C28397">
        <f t="shared" si="443"/>
        <v>99</v>
      </c>
      <c r="D28397" t="str">
        <f>+VLOOKUP(base[[#This Row],[key]],Tabla2[[key]:[Homologado]],4,0)</f>
        <v>Enfermero(a)</v>
      </c>
    </row>
    <row r="28398" spans="1:4" x14ac:dyDescent="0.3">
      <c r="A28398" t="s">
        <v>35567</v>
      </c>
      <c r="B28398" t="s">
        <v>28629</v>
      </c>
      <c r="C28398">
        <f t="shared" si="443"/>
        <v>99</v>
      </c>
      <c r="D28398" t="str">
        <f>+VLOOKUP(base[[#This Row],[key]],Tabla2[[key]:[Homologado]],4,0)</f>
        <v>Enfermero(a)</v>
      </c>
    </row>
    <row r="28399" spans="1:4" x14ac:dyDescent="0.3">
      <c r="A28399" t="s">
        <v>35568</v>
      </c>
      <c r="B28399" t="s">
        <v>28629</v>
      </c>
      <c r="C28399">
        <f t="shared" si="443"/>
        <v>99</v>
      </c>
      <c r="D28399" t="str">
        <f>+VLOOKUP(base[[#This Row],[key]],Tabla2[[key]:[Homologado]],4,0)</f>
        <v>Enfermero(a)</v>
      </c>
    </row>
    <row r="28400" spans="1:4" x14ac:dyDescent="0.3">
      <c r="A28400" t="s">
        <v>35569</v>
      </c>
      <c r="B28400" t="s">
        <v>28629</v>
      </c>
      <c r="C28400">
        <f t="shared" si="443"/>
        <v>99</v>
      </c>
      <c r="D28400" t="str">
        <f>+VLOOKUP(base[[#This Row],[key]],Tabla2[[key]:[Homologado]],4,0)</f>
        <v>Enfermero(a)</v>
      </c>
    </row>
    <row r="28401" spans="1:4" x14ac:dyDescent="0.3">
      <c r="A28401" t="s">
        <v>16130</v>
      </c>
      <c r="B28401" t="s">
        <v>28629</v>
      </c>
      <c r="C28401">
        <f t="shared" si="443"/>
        <v>99</v>
      </c>
      <c r="D28401" t="str">
        <f>+VLOOKUP(base[[#This Row],[key]],Tabla2[[key]:[Homologado]],4,0)</f>
        <v>Enfermero(a)</v>
      </c>
    </row>
    <row r="28402" spans="1:4" x14ac:dyDescent="0.3">
      <c r="A28402" t="s">
        <v>16244</v>
      </c>
      <c r="B28402" t="s">
        <v>28629</v>
      </c>
      <c r="C28402">
        <f t="shared" si="443"/>
        <v>99</v>
      </c>
      <c r="D28402" t="str">
        <f>+VLOOKUP(base[[#This Row],[key]],Tabla2[[key]:[Homologado]],4,0)</f>
        <v>Enfermero(a)</v>
      </c>
    </row>
    <row r="28403" spans="1:4" x14ac:dyDescent="0.3">
      <c r="A28403" t="s">
        <v>35570</v>
      </c>
      <c r="B28403" t="s">
        <v>28629</v>
      </c>
      <c r="C28403">
        <f t="shared" si="443"/>
        <v>99</v>
      </c>
      <c r="D28403" t="str">
        <f>+VLOOKUP(base[[#This Row],[key]],Tabla2[[key]:[Homologado]],4,0)</f>
        <v>Enfermero(a)</v>
      </c>
    </row>
    <row r="28404" spans="1:4" x14ac:dyDescent="0.3">
      <c r="A28404" t="s">
        <v>35571</v>
      </c>
      <c r="B28404" t="s">
        <v>28629</v>
      </c>
      <c r="C28404">
        <f t="shared" si="443"/>
        <v>99</v>
      </c>
      <c r="D28404" t="str">
        <f>+VLOOKUP(base[[#This Row],[key]],Tabla2[[key]:[Homologado]],4,0)</f>
        <v>Enfermero(a)</v>
      </c>
    </row>
    <row r="28405" spans="1:4" x14ac:dyDescent="0.3">
      <c r="A28405" t="s">
        <v>16134</v>
      </c>
      <c r="B28405" t="s">
        <v>28629</v>
      </c>
      <c r="C28405">
        <f t="shared" si="443"/>
        <v>99</v>
      </c>
      <c r="D28405" t="str">
        <f>+VLOOKUP(base[[#This Row],[key]],Tabla2[[key]:[Homologado]],4,0)</f>
        <v>Enfermero(a)</v>
      </c>
    </row>
    <row r="28406" spans="1:4" x14ac:dyDescent="0.3">
      <c r="A28406" t="s">
        <v>16135</v>
      </c>
      <c r="B28406" t="s">
        <v>28629</v>
      </c>
      <c r="C28406">
        <f t="shared" si="443"/>
        <v>99</v>
      </c>
      <c r="D28406" t="str">
        <f>+VLOOKUP(base[[#This Row],[key]],Tabla2[[key]:[Homologado]],4,0)</f>
        <v>Enfermero(a)</v>
      </c>
    </row>
    <row r="28407" spans="1:4" x14ac:dyDescent="0.3">
      <c r="A28407" t="s">
        <v>16139</v>
      </c>
      <c r="B28407" t="s">
        <v>28629</v>
      </c>
      <c r="C28407">
        <f t="shared" si="443"/>
        <v>99</v>
      </c>
      <c r="D28407" t="str">
        <f>+VLOOKUP(base[[#This Row],[key]],Tabla2[[key]:[Homologado]],4,0)</f>
        <v>Enfermero(a)</v>
      </c>
    </row>
    <row r="28408" spans="1:4" x14ac:dyDescent="0.3">
      <c r="A28408" t="s">
        <v>16136</v>
      </c>
      <c r="B28408" t="s">
        <v>28629</v>
      </c>
      <c r="C28408">
        <f t="shared" si="443"/>
        <v>99</v>
      </c>
      <c r="D28408" t="str">
        <f>+VLOOKUP(base[[#This Row],[key]],Tabla2[[key]:[Homologado]],4,0)</f>
        <v>Enfermero(a)</v>
      </c>
    </row>
    <row r="28409" spans="1:4" x14ac:dyDescent="0.3">
      <c r="A28409" t="s">
        <v>16137</v>
      </c>
      <c r="B28409" t="s">
        <v>28629</v>
      </c>
      <c r="C28409">
        <f t="shared" si="443"/>
        <v>99</v>
      </c>
      <c r="D28409" t="str">
        <f>+VLOOKUP(base[[#This Row],[key]],Tabla2[[key]:[Homologado]],4,0)</f>
        <v>Enfermero(a)</v>
      </c>
    </row>
    <row r="28410" spans="1:4" x14ac:dyDescent="0.3">
      <c r="A28410" t="s">
        <v>16138</v>
      </c>
      <c r="B28410" t="s">
        <v>28629</v>
      </c>
      <c r="C28410">
        <f t="shared" si="443"/>
        <v>99</v>
      </c>
      <c r="D28410" t="str">
        <f>+VLOOKUP(base[[#This Row],[key]],Tabla2[[key]:[Homologado]],4,0)</f>
        <v>Enfermero(a)</v>
      </c>
    </row>
    <row r="28411" spans="1:4" x14ac:dyDescent="0.3">
      <c r="A28411" t="s">
        <v>16140</v>
      </c>
      <c r="B28411" t="s">
        <v>28629</v>
      </c>
      <c r="C28411">
        <f t="shared" si="443"/>
        <v>99</v>
      </c>
      <c r="D28411" t="str">
        <f>+VLOOKUP(base[[#This Row],[key]],Tabla2[[key]:[Homologado]],4,0)</f>
        <v>Enfermero(a)</v>
      </c>
    </row>
    <row r="28412" spans="1:4" x14ac:dyDescent="0.3">
      <c r="A28412" t="s">
        <v>16145</v>
      </c>
      <c r="B28412" t="s">
        <v>28629</v>
      </c>
      <c r="C28412">
        <f t="shared" si="443"/>
        <v>99</v>
      </c>
      <c r="D28412" t="str">
        <f>+VLOOKUP(base[[#This Row],[key]],Tabla2[[key]:[Homologado]],4,0)</f>
        <v>Enfermero(a)</v>
      </c>
    </row>
    <row r="28413" spans="1:4" x14ac:dyDescent="0.3">
      <c r="A28413" t="s">
        <v>16141</v>
      </c>
      <c r="B28413" t="s">
        <v>28629</v>
      </c>
      <c r="C28413">
        <f t="shared" si="443"/>
        <v>99</v>
      </c>
      <c r="D28413" t="str">
        <f>+VLOOKUP(base[[#This Row],[key]],Tabla2[[key]:[Homologado]],4,0)</f>
        <v>Enfermero(a)</v>
      </c>
    </row>
    <row r="28414" spans="1:4" x14ac:dyDescent="0.3">
      <c r="A28414" t="s">
        <v>16142</v>
      </c>
      <c r="B28414" t="s">
        <v>28629</v>
      </c>
      <c r="C28414">
        <f t="shared" si="443"/>
        <v>99</v>
      </c>
      <c r="D28414" t="str">
        <f>+VLOOKUP(base[[#This Row],[key]],Tabla2[[key]:[Homologado]],4,0)</f>
        <v>Enfermero(a)</v>
      </c>
    </row>
    <row r="28415" spans="1:4" x14ac:dyDescent="0.3">
      <c r="A28415" t="s">
        <v>16143</v>
      </c>
      <c r="B28415" t="s">
        <v>28629</v>
      </c>
      <c r="C28415">
        <f t="shared" si="443"/>
        <v>99</v>
      </c>
      <c r="D28415" t="str">
        <f>+VLOOKUP(base[[#This Row],[key]],Tabla2[[key]:[Homologado]],4,0)</f>
        <v>Enfermero(a)</v>
      </c>
    </row>
    <row r="28416" spans="1:4" x14ac:dyDescent="0.3">
      <c r="A28416" t="s">
        <v>16146</v>
      </c>
      <c r="B28416" t="s">
        <v>28629</v>
      </c>
      <c r="C28416">
        <f t="shared" si="443"/>
        <v>99</v>
      </c>
      <c r="D28416" t="str">
        <f>+VLOOKUP(base[[#This Row],[key]],Tabla2[[key]:[Homologado]],4,0)</f>
        <v>Enfermero(a)</v>
      </c>
    </row>
    <row r="28417" spans="1:4" x14ac:dyDescent="0.3">
      <c r="A28417" t="s">
        <v>16147</v>
      </c>
      <c r="B28417" t="s">
        <v>28629</v>
      </c>
      <c r="C28417">
        <f t="shared" si="443"/>
        <v>99</v>
      </c>
      <c r="D28417" t="str">
        <f>+VLOOKUP(base[[#This Row],[key]],Tabla2[[key]:[Homologado]],4,0)</f>
        <v>Enfermero(a)</v>
      </c>
    </row>
    <row r="28418" spans="1:4" x14ac:dyDescent="0.3">
      <c r="A28418" t="s">
        <v>16148</v>
      </c>
      <c r="B28418" t="s">
        <v>28629</v>
      </c>
      <c r="C28418">
        <f t="shared" si="443"/>
        <v>99</v>
      </c>
      <c r="D28418" t="str">
        <f>+VLOOKUP(base[[#This Row],[key]],Tabla2[[key]:[Homologado]],4,0)</f>
        <v>Enfermero(a)</v>
      </c>
    </row>
    <row r="28419" spans="1:4" x14ac:dyDescent="0.3">
      <c r="A28419" t="s">
        <v>16149</v>
      </c>
      <c r="B28419" t="s">
        <v>28629</v>
      </c>
      <c r="C28419">
        <f t="shared" si="443"/>
        <v>99</v>
      </c>
      <c r="D28419" t="str">
        <f>+VLOOKUP(base[[#This Row],[key]],Tabla2[[key]:[Homologado]],4,0)</f>
        <v>Enfermero(a)</v>
      </c>
    </row>
    <row r="28420" spans="1:4" x14ac:dyDescent="0.3">
      <c r="A28420" t="s">
        <v>16150</v>
      </c>
      <c r="B28420" t="s">
        <v>28629</v>
      </c>
      <c r="C28420">
        <f t="shared" ref="C28420:C28483" si="444">+IF(B28420=B28419,C28419,C28419+1)</f>
        <v>99</v>
      </c>
      <c r="D28420" t="str">
        <f>+VLOOKUP(base[[#This Row],[key]],Tabla2[[key]:[Homologado]],4,0)</f>
        <v>Enfermero(a)</v>
      </c>
    </row>
    <row r="28421" spans="1:4" x14ac:dyDescent="0.3">
      <c r="A28421" t="s">
        <v>16151</v>
      </c>
      <c r="B28421" t="s">
        <v>28629</v>
      </c>
      <c r="C28421">
        <f t="shared" si="444"/>
        <v>99</v>
      </c>
      <c r="D28421" t="str">
        <f>+VLOOKUP(base[[#This Row],[key]],Tabla2[[key]:[Homologado]],4,0)</f>
        <v>Enfermero(a)</v>
      </c>
    </row>
    <row r="28422" spans="1:4" x14ac:dyDescent="0.3">
      <c r="A28422" t="s">
        <v>16152</v>
      </c>
      <c r="B28422" t="s">
        <v>28629</v>
      </c>
      <c r="C28422">
        <f t="shared" si="444"/>
        <v>99</v>
      </c>
      <c r="D28422" t="str">
        <f>+VLOOKUP(base[[#This Row],[key]],Tabla2[[key]:[Homologado]],4,0)</f>
        <v>Enfermero(a)</v>
      </c>
    </row>
    <row r="28423" spans="1:4" x14ac:dyDescent="0.3">
      <c r="A28423" t="s">
        <v>16153</v>
      </c>
      <c r="B28423" t="s">
        <v>28629</v>
      </c>
      <c r="C28423">
        <f t="shared" si="444"/>
        <v>99</v>
      </c>
      <c r="D28423" t="str">
        <f>+VLOOKUP(base[[#This Row],[key]],Tabla2[[key]:[Homologado]],4,0)</f>
        <v>Enfermero(a)</v>
      </c>
    </row>
    <row r="28424" spans="1:4" x14ac:dyDescent="0.3">
      <c r="A28424" t="s">
        <v>16154</v>
      </c>
      <c r="B28424" t="s">
        <v>28629</v>
      </c>
      <c r="C28424">
        <f t="shared" si="444"/>
        <v>99</v>
      </c>
      <c r="D28424" t="str">
        <f>+VLOOKUP(base[[#This Row],[key]],Tabla2[[key]:[Homologado]],4,0)</f>
        <v>Enfermero(a)</v>
      </c>
    </row>
    <row r="28425" spans="1:4" x14ac:dyDescent="0.3">
      <c r="A28425" t="s">
        <v>16161</v>
      </c>
      <c r="B28425" t="s">
        <v>28629</v>
      </c>
      <c r="C28425">
        <f t="shared" si="444"/>
        <v>99</v>
      </c>
      <c r="D28425" t="str">
        <f>+VLOOKUP(base[[#This Row],[key]],Tabla2[[key]:[Homologado]],4,0)</f>
        <v>Enfermero(a)</v>
      </c>
    </row>
    <row r="28426" spans="1:4" x14ac:dyDescent="0.3">
      <c r="A28426" t="s">
        <v>16162</v>
      </c>
      <c r="B28426" t="s">
        <v>28629</v>
      </c>
      <c r="C28426">
        <f t="shared" si="444"/>
        <v>99</v>
      </c>
      <c r="D28426" t="str">
        <f>+VLOOKUP(base[[#This Row],[key]],Tabla2[[key]:[Homologado]],4,0)</f>
        <v>Enfermero(a)</v>
      </c>
    </row>
    <row r="28427" spans="1:4" x14ac:dyDescent="0.3">
      <c r="A28427" t="s">
        <v>16163</v>
      </c>
      <c r="B28427" t="s">
        <v>28629</v>
      </c>
      <c r="C28427">
        <f t="shared" si="444"/>
        <v>99</v>
      </c>
      <c r="D28427" t="str">
        <f>+VLOOKUP(base[[#This Row],[key]],Tabla2[[key]:[Homologado]],4,0)</f>
        <v>Enfermero(a)</v>
      </c>
    </row>
    <row r="28428" spans="1:4" x14ac:dyDescent="0.3">
      <c r="A28428" t="s">
        <v>16164</v>
      </c>
      <c r="B28428" t="s">
        <v>28629</v>
      </c>
      <c r="C28428">
        <f t="shared" si="444"/>
        <v>99</v>
      </c>
      <c r="D28428" t="str">
        <f>+VLOOKUP(base[[#This Row],[key]],Tabla2[[key]:[Homologado]],4,0)</f>
        <v>Enfermero(a)</v>
      </c>
    </row>
    <row r="28429" spans="1:4" x14ac:dyDescent="0.3">
      <c r="A28429" t="s">
        <v>16165</v>
      </c>
      <c r="B28429" t="s">
        <v>28629</v>
      </c>
      <c r="C28429">
        <f t="shared" si="444"/>
        <v>99</v>
      </c>
      <c r="D28429" t="str">
        <f>+VLOOKUP(base[[#This Row],[key]],Tabla2[[key]:[Homologado]],4,0)</f>
        <v>Enfermero(a)</v>
      </c>
    </row>
    <row r="28430" spans="1:4" x14ac:dyDescent="0.3">
      <c r="A28430" t="s">
        <v>16166</v>
      </c>
      <c r="B28430" t="s">
        <v>28629</v>
      </c>
      <c r="C28430">
        <f t="shared" si="444"/>
        <v>99</v>
      </c>
      <c r="D28430" t="str">
        <f>+VLOOKUP(base[[#This Row],[key]],Tabla2[[key]:[Homologado]],4,0)</f>
        <v>Enfermero(a)</v>
      </c>
    </row>
    <row r="28431" spans="1:4" x14ac:dyDescent="0.3">
      <c r="A28431" t="s">
        <v>16167</v>
      </c>
      <c r="B28431" t="s">
        <v>28629</v>
      </c>
      <c r="C28431">
        <f t="shared" si="444"/>
        <v>99</v>
      </c>
      <c r="D28431" t="str">
        <f>+VLOOKUP(base[[#This Row],[key]],Tabla2[[key]:[Homologado]],4,0)</f>
        <v>Enfermero(a)</v>
      </c>
    </row>
    <row r="28432" spans="1:4" x14ac:dyDescent="0.3">
      <c r="A28432" t="s">
        <v>16168</v>
      </c>
      <c r="B28432" t="s">
        <v>28629</v>
      </c>
      <c r="C28432">
        <f t="shared" si="444"/>
        <v>99</v>
      </c>
      <c r="D28432" t="str">
        <f>+VLOOKUP(base[[#This Row],[key]],Tabla2[[key]:[Homologado]],4,0)</f>
        <v>Enfermero(a)</v>
      </c>
    </row>
    <row r="28433" spans="1:4" x14ac:dyDescent="0.3">
      <c r="A28433" t="s">
        <v>16169</v>
      </c>
      <c r="B28433" t="s">
        <v>28629</v>
      </c>
      <c r="C28433">
        <f t="shared" si="444"/>
        <v>99</v>
      </c>
      <c r="D28433" t="str">
        <f>+VLOOKUP(base[[#This Row],[key]],Tabla2[[key]:[Homologado]],4,0)</f>
        <v>Enfermero(a)</v>
      </c>
    </row>
    <row r="28434" spans="1:4" x14ac:dyDescent="0.3">
      <c r="A28434" t="s">
        <v>16170</v>
      </c>
      <c r="B28434" t="s">
        <v>28629</v>
      </c>
      <c r="C28434">
        <f t="shared" si="444"/>
        <v>99</v>
      </c>
      <c r="D28434" t="str">
        <f>+VLOOKUP(base[[#This Row],[key]],Tabla2[[key]:[Homologado]],4,0)</f>
        <v>Enfermero(a)</v>
      </c>
    </row>
    <row r="28435" spans="1:4" x14ac:dyDescent="0.3">
      <c r="A28435" t="s">
        <v>16171</v>
      </c>
      <c r="B28435" t="s">
        <v>28629</v>
      </c>
      <c r="C28435">
        <f t="shared" si="444"/>
        <v>99</v>
      </c>
      <c r="D28435" t="str">
        <f>+VLOOKUP(base[[#This Row],[key]],Tabla2[[key]:[Homologado]],4,0)</f>
        <v>Enfermero(a)</v>
      </c>
    </row>
    <row r="28436" spans="1:4" x14ac:dyDescent="0.3">
      <c r="A28436" t="s">
        <v>16172</v>
      </c>
      <c r="B28436" t="s">
        <v>28629</v>
      </c>
      <c r="C28436">
        <f t="shared" si="444"/>
        <v>99</v>
      </c>
      <c r="D28436" t="str">
        <f>+VLOOKUP(base[[#This Row],[key]],Tabla2[[key]:[Homologado]],4,0)</f>
        <v>Enfermero(a)</v>
      </c>
    </row>
    <row r="28437" spans="1:4" x14ac:dyDescent="0.3">
      <c r="A28437" t="s">
        <v>16173</v>
      </c>
      <c r="B28437" t="s">
        <v>28629</v>
      </c>
      <c r="C28437">
        <f t="shared" si="444"/>
        <v>99</v>
      </c>
      <c r="D28437" t="str">
        <f>+VLOOKUP(base[[#This Row],[key]],Tabla2[[key]:[Homologado]],4,0)</f>
        <v>Enfermero(a)</v>
      </c>
    </row>
    <row r="28438" spans="1:4" x14ac:dyDescent="0.3">
      <c r="A28438" t="s">
        <v>16174</v>
      </c>
      <c r="B28438" t="s">
        <v>28629</v>
      </c>
      <c r="C28438">
        <f t="shared" si="444"/>
        <v>99</v>
      </c>
      <c r="D28438" t="str">
        <f>+VLOOKUP(base[[#This Row],[key]],Tabla2[[key]:[Homologado]],4,0)</f>
        <v>Enfermero(a)</v>
      </c>
    </row>
    <row r="28439" spans="1:4" x14ac:dyDescent="0.3">
      <c r="A28439" t="s">
        <v>16175</v>
      </c>
      <c r="B28439" t="s">
        <v>28629</v>
      </c>
      <c r="C28439">
        <f t="shared" si="444"/>
        <v>99</v>
      </c>
      <c r="D28439" t="str">
        <f>+VLOOKUP(base[[#This Row],[key]],Tabla2[[key]:[Homologado]],4,0)</f>
        <v>Enfermero(a)</v>
      </c>
    </row>
    <row r="28440" spans="1:4" x14ac:dyDescent="0.3">
      <c r="A28440" t="s">
        <v>16176</v>
      </c>
      <c r="B28440" t="s">
        <v>28629</v>
      </c>
      <c r="C28440">
        <f t="shared" si="444"/>
        <v>99</v>
      </c>
      <c r="D28440" t="str">
        <f>+VLOOKUP(base[[#This Row],[key]],Tabla2[[key]:[Homologado]],4,0)</f>
        <v>Enfermero(a)</v>
      </c>
    </row>
    <row r="28441" spans="1:4" x14ac:dyDescent="0.3">
      <c r="A28441" t="s">
        <v>16177</v>
      </c>
      <c r="B28441" t="s">
        <v>28629</v>
      </c>
      <c r="C28441">
        <f t="shared" si="444"/>
        <v>99</v>
      </c>
      <c r="D28441" t="str">
        <f>+VLOOKUP(base[[#This Row],[key]],Tabla2[[key]:[Homologado]],4,0)</f>
        <v>Enfermero(a)</v>
      </c>
    </row>
    <row r="28442" spans="1:4" x14ac:dyDescent="0.3">
      <c r="A28442" t="s">
        <v>16178</v>
      </c>
      <c r="B28442" t="s">
        <v>28629</v>
      </c>
      <c r="C28442">
        <f t="shared" si="444"/>
        <v>99</v>
      </c>
      <c r="D28442" t="str">
        <f>+VLOOKUP(base[[#This Row],[key]],Tabla2[[key]:[Homologado]],4,0)</f>
        <v>Enfermero(a)</v>
      </c>
    </row>
    <row r="28443" spans="1:4" x14ac:dyDescent="0.3">
      <c r="A28443" t="s">
        <v>16237</v>
      </c>
      <c r="B28443" t="s">
        <v>28629</v>
      </c>
      <c r="C28443">
        <f t="shared" si="444"/>
        <v>99</v>
      </c>
      <c r="D28443" t="str">
        <f>+VLOOKUP(base[[#This Row],[key]],Tabla2[[key]:[Homologado]],4,0)</f>
        <v>Enfermero(a)</v>
      </c>
    </row>
    <row r="28444" spans="1:4" x14ac:dyDescent="0.3">
      <c r="A28444" t="s">
        <v>16179</v>
      </c>
      <c r="B28444" t="s">
        <v>28629</v>
      </c>
      <c r="C28444">
        <f t="shared" si="444"/>
        <v>99</v>
      </c>
      <c r="D28444" t="str">
        <f>+VLOOKUP(base[[#This Row],[key]],Tabla2[[key]:[Homologado]],4,0)</f>
        <v>Enfermero(a)</v>
      </c>
    </row>
    <row r="28445" spans="1:4" x14ac:dyDescent="0.3">
      <c r="A28445" t="s">
        <v>16180</v>
      </c>
      <c r="B28445" t="s">
        <v>28629</v>
      </c>
      <c r="C28445">
        <f t="shared" si="444"/>
        <v>99</v>
      </c>
      <c r="D28445" t="str">
        <f>+VLOOKUP(base[[#This Row],[key]],Tabla2[[key]:[Homologado]],4,0)</f>
        <v>Enfermero(a)</v>
      </c>
    </row>
    <row r="28446" spans="1:4" x14ac:dyDescent="0.3">
      <c r="A28446" t="s">
        <v>16181</v>
      </c>
      <c r="B28446" t="s">
        <v>28629</v>
      </c>
      <c r="C28446">
        <f t="shared" si="444"/>
        <v>99</v>
      </c>
      <c r="D28446" t="str">
        <f>+VLOOKUP(base[[#This Row],[key]],Tabla2[[key]:[Homologado]],4,0)</f>
        <v>Enfermero(a)</v>
      </c>
    </row>
    <row r="28447" spans="1:4" x14ac:dyDescent="0.3">
      <c r="A28447" t="s">
        <v>16182</v>
      </c>
      <c r="B28447" t="s">
        <v>28629</v>
      </c>
      <c r="C28447">
        <f t="shared" si="444"/>
        <v>99</v>
      </c>
      <c r="D28447" t="str">
        <f>+VLOOKUP(base[[#This Row],[key]],Tabla2[[key]:[Homologado]],4,0)</f>
        <v>Enfermero(a)</v>
      </c>
    </row>
    <row r="28448" spans="1:4" x14ac:dyDescent="0.3">
      <c r="A28448" t="s">
        <v>16183</v>
      </c>
      <c r="B28448" t="s">
        <v>28629</v>
      </c>
      <c r="C28448">
        <f t="shared" si="444"/>
        <v>99</v>
      </c>
      <c r="D28448" t="str">
        <f>+VLOOKUP(base[[#This Row],[key]],Tabla2[[key]:[Homologado]],4,0)</f>
        <v>Enfermero(a)</v>
      </c>
    </row>
    <row r="28449" spans="1:4" x14ac:dyDescent="0.3">
      <c r="A28449" t="s">
        <v>16184</v>
      </c>
      <c r="B28449" t="s">
        <v>28629</v>
      </c>
      <c r="C28449">
        <f t="shared" si="444"/>
        <v>99</v>
      </c>
      <c r="D28449" t="str">
        <f>+VLOOKUP(base[[#This Row],[key]],Tabla2[[key]:[Homologado]],4,0)</f>
        <v>Enfermero(a)</v>
      </c>
    </row>
    <row r="28450" spans="1:4" x14ac:dyDescent="0.3">
      <c r="A28450" t="s">
        <v>16185</v>
      </c>
      <c r="B28450" t="s">
        <v>28629</v>
      </c>
      <c r="C28450">
        <f t="shared" si="444"/>
        <v>99</v>
      </c>
      <c r="D28450" t="str">
        <f>+VLOOKUP(base[[#This Row],[key]],Tabla2[[key]:[Homologado]],4,0)</f>
        <v>Enfermero(a)</v>
      </c>
    </row>
    <row r="28451" spans="1:4" x14ac:dyDescent="0.3">
      <c r="A28451" t="s">
        <v>16188</v>
      </c>
      <c r="B28451" t="s">
        <v>28629</v>
      </c>
      <c r="C28451">
        <f t="shared" si="444"/>
        <v>99</v>
      </c>
      <c r="D28451" t="str">
        <f>+VLOOKUP(base[[#This Row],[key]],Tabla2[[key]:[Homologado]],4,0)</f>
        <v>Enfermero(a)</v>
      </c>
    </row>
    <row r="28452" spans="1:4" x14ac:dyDescent="0.3">
      <c r="A28452" t="s">
        <v>16189</v>
      </c>
      <c r="B28452" t="s">
        <v>28629</v>
      </c>
      <c r="C28452">
        <f t="shared" si="444"/>
        <v>99</v>
      </c>
      <c r="D28452" t="str">
        <f>+VLOOKUP(base[[#This Row],[key]],Tabla2[[key]:[Homologado]],4,0)</f>
        <v>Enfermero(a)</v>
      </c>
    </row>
    <row r="28453" spans="1:4" x14ac:dyDescent="0.3">
      <c r="A28453" t="s">
        <v>16190</v>
      </c>
      <c r="B28453" t="s">
        <v>28629</v>
      </c>
      <c r="C28453">
        <f t="shared" si="444"/>
        <v>99</v>
      </c>
      <c r="D28453" t="str">
        <f>+VLOOKUP(base[[#This Row],[key]],Tabla2[[key]:[Homologado]],4,0)</f>
        <v>Enfermero(a)</v>
      </c>
    </row>
    <row r="28454" spans="1:4" x14ac:dyDescent="0.3">
      <c r="A28454" t="s">
        <v>16191</v>
      </c>
      <c r="B28454" t="s">
        <v>28629</v>
      </c>
      <c r="C28454">
        <f t="shared" si="444"/>
        <v>99</v>
      </c>
      <c r="D28454" t="str">
        <f>+VLOOKUP(base[[#This Row],[key]],Tabla2[[key]:[Homologado]],4,0)</f>
        <v>Enfermero(a)</v>
      </c>
    </row>
    <row r="28455" spans="1:4" x14ac:dyDescent="0.3">
      <c r="A28455" t="s">
        <v>16194</v>
      </c>
      <c r="B28455" t="s">
        <v>28629</v>
      </c>
      <c r="C28455">
        <f t="shared" si="444"/>
        <v>99</v>
      </c>
      <c r="D28455" t="str">
        <f>+VLOOKUP(base[[#This Row],[key]],Tabla2[[key]:[Homologado]],4,0)</f>
        <v>Enfermero(a)</v>
      </c>
    </row>
    <row r="28456" spans="1:4" x14ac:dyDescent="0.3">
      <c r="A28456" t="s">
        <v>16195</v>
      </c>
      <c r="B28456" t="s">
        <v>28629</v>
      </c>
      <c r="C28456">
        <f t="shared" si="444"/>
        <v>99</v>
      </c>
      <c r="D28456" t="str">
        <f>+VLOOKUP(base[[#This Row],[key]],Tabla2[[key]:[Homologado]],4,0)</f>
        <v>Enfermero(a)</v>
      </c>
    </row>
    <row r="28457" spans="1:4" x14ac:dyDescent="0.3">
      <c r="A28457" t="s">
        <v>16196</v>
      </c>
      <c r="B28457" t="s">
        <v>28629</v>
      </c>
      <c r="C28457">
        <f t="shared" si="444"/>
        <v>99</v>
      </c>
      <c r="D28457" t="str">
        <f>+VLOOKUP(base[[#This Row],[key]],Tabla2[[key]:[Homologado]],4,0)</f>
        <v>Enfermero(a)</v>
      </c>
    </row>
    <row r="28458" spans="1:4" x14ac:dyDescent="0.3">
      <c r="A28458" t="s">
        <v>16197</v>
      </c>
      <c r="B28458" t="s">
        <v>28629</v>
      </c>
      <c r="C28458">
        <f t="shared" si="444"/>
        <v>99</v>
      </c>
      <c r="D28458" t="str">
        <f>+VLOOKUP(base[[#This Row],[key]],Tabla2[[key]:[Homologado]],4,0)</f>
        <v>Enfermero(a)</v>
      </c>
    </row>
    <row r="28459" spans="1:4" x14ac:dyDescent="0.3">
      <c r="A28459" t="s">
        <v>16198</v>
      </c>
      <c r="B28459" t="s">
        <v>28629</v>
      </c>
      <c r="C28459">
        <f t="shared" si="444"/>
        <v>99</v>
      </c>
      <c r="D28459" t="str">
        <f>+VLOOKUP(base[[#This Row],[key]],Tabla2[[key]:[Homologado]],4,0)</f>
        <v>Enfermero(a)</v>
      </c>
    </row>
    <row r="28460" spans="1:4" x14ac:dyDescent="0.3">
      <c r="A28460" t="s">
        <v>16199</v>
      </c>
      <c r="B28460" t="s">
        <v>28629</v>
      </c>
      <c r="C28460">
        <f t="shared" si="444"/>
        <v>99</v>
      </c>
      <c r="D28460" t="str">
        <f>+VLOOKUP(base[[#This Row],[key]],Tabla2[[key]:[Homologado]],4,0)</f>
        <v>Enfermero(a)</v>
      </c>
    </row>
    <row r="28461" spans="1:4" x14ac:dyDescent="0.3">
      <c r="A28461" t="s">
        <v>16200</v>
      </c>
      <c r="B28461" t="s">
        <v>28629</v>
      </c>
      <c r="C28461">
        <f t="shared" si="444"/>
        <v>99</v>
      </c>
      <c r="D28461" t="str">
        <f>+VLOOKUP(base[[#This Row],[key]],Tabla2[[key]:[Homologado]],4,0)</f>
        <v>Enfermero(a)</v>
      </c>
    </row>
    <row r="28462" spans="1:4" x14ac:dyDescent="0.3">
      <c r="A28462" t="s">
        <v>16201</v>
      </c>
      <c r="B28462" t="s">
        <v>28629</v>
      </c>
      <c r="C28462">
        <f t="shared" si="444"/>
        <v>99</v>
      </c>
      <c r="D28462" t="str">
        <f>+VLOOKUP(base[[#This Row],[key]],Tabla2[[key]:[Homologado]],4,0)</f>
        <v>Enfermero(a)</v>
      </c>
    </row>
    <row r="28463" spans="1:4" x14ac:dyDescent="0.3">
      <c r="A28463" t="s">
        <v>16202</v>
      </c>
      <c r="B28463" t="s">
        <v>28629</v>
      </c>
      <c r="C28463">
        <f t="shared" si="444"/>
        <v>99</v>
      </c>
      <c r="D28463" t="str">
        <f>+VLOOKUP(base[[#This Row],[key]],Tabla2[[key]:[Homologado]],4,0)</f>
        <v>Enfermero(a)</v>
      </c>
    </row>
    <row r="28464" spans="1:4" x14ac:dyDescent="0.3">
      <c r="A28464" t="s">
        <v>16203</v>
      </c>
      <c r="B28464" t="s">
        <v>28629</v>
      </c>
      <c r="C28464">
        <f t="shared" si="444"/>
        <v>99</v>
      </c>
      <c r="D28464" t="str">
        <f>+VLOOKUP(base[[#This Row],[key]],Tabla2[[key]:[Homologado]],4,0)</f>
        <v>Enfermero(a)</v>
      </c>
    </row>
    <row r="28465" spans="1:4" x14ac:dyDescent="0.3">
      <c r="A28465" t="s">
        <v>16204</v>
      </c>
      <c r="B28465" t="s">
        <v>28629</v>
      </c>
      <c r="C28465">
        <f t="shared" si="444"/>
        <v>99</v>
      </c>
      <c r="D28465" t="str">
        <f>+VLOOKUP(base[[#This Row],[key]],Tabla2[[key]:[Homologado]],4,0)</f>
        <v>Enfermero(a)</v>
      </c>
    </row>
    <row r="28466" spans="1:4" x14ac:dyDescent="0.3">
      <c r="A28466" t="s">
        <v>16205</v>
      </c>
      <c r="B28466" t="s">
        <v>28629</v>
      </c>
      <c r="C28466">
        <f t="shared" si="444"/>
        <v>99</v>
      </c>
      <c r="D28466" t="str">
        <f>+VLOOKUP(base[[#This Row],[key]],Tabla2[[key]:[Homologado]],4,0)</f>
        <v>Enfermero(a)</v>
      </c>
    </row>
    <row r="28467" spans="1:4" x14ac:dyDescent="0.3">
      <c r="A28467" t="s">
        <v>16206</v>
      </c>
      <c r="B28467" t="s">
        <v>28629</v>
      </c>
      <c r="C28467">
        <f t="shared" si="444"/>
        <v>99</v>
      </c>
      <c r="D28467" t="str">
        <f>+VLOOKUP(base[[#This Row],[key]],Tabla2[[key]:[Homologado]],4,0)</f>
        <v>Enfermero(a)</v>
      </c>
    </row>
    <row r="28468" spans="1:4" x14ac:dyDescent="0.3">
      <c r="A28468" t="s">
        <v>16207</v>
      </c>
      <c r="B28468" t="s">
        <v>28629</v>
      </c>
      <c r="C28468">
        <f t="shared" si="444"/>
        <v>99</v>
      </c>
      <c r="D28468" t="str">
        <f>+VLOOKUP(base[[#This Row],[key]],Tabla2[[key]:[Homologado]],4,0)</f>
        <v>Enfermero(a)</v>
      </c>
    </row>
    <row r="28469" spans="1:4" x14ac:dyDescent="0.3">
      <c r="A28469" t="s">
        <v>16208</v>
      </c>
      <c r="B28469" t="s">
        <v>28629</v>
      </c>
      <c r="C28469">
        <f t="shared" si="444"/>
        <v>99</v>
      </c>
      <c r="D28469" t="str">
        <f>+VLOOKUP(base[[#This Row],[key]],Tabla2[[key]:[Homologado]],4,0)</f>
        <v>Enfermero(a)</v>
      </c>
    </row>
    <row r="28470" spans="1:4" x14ac:dyDescent="0.3">
      <c r="A28470" t="s">
        <v>16209</v>
      </c>
      <c r="B28470" t="s">
        <v>28629</v>
      </c>
      <c r="C28470">
        <f t="shared" si="444"/>
        <v>99</v>
      </c>
      <c r="D28470" t="str">
        <f>+VLOOKUP(base[[#This Row],[key]],Tabla2[[key]:[Homologado]],4,0)</f>
        <v>Enfermero(a)</v>
      </c>
    </row>
    <row r="28471" spans="1:4" x14ac:dyDescent="0.3">
      <c r="A28471" t="s">
        <v>16210</v>
      </c>
      <c r="B28471" t="s">
        <v>28629</v>
      </c>
      <c r="C28471">
        <f t="shared" si="444"/>
        <v>99</v>
      </c>
      <c r="D28471" t="str">
        <f>+VLOOKUP(base[[#This Row],[key]],Tabla2[[key]:[Homologado]],4,0)</f>
        <v>Enfermero(a)</v>
      </c>
    </row>
    <row r="28472" spans="1:4" x14ac:dyDescent="0.3">
      <c r="A28472" t="s">
        <v>16211</v>
      </c>
      <c r="B28472" t="s">
        <v>28629</v>
      </c>
      <c r="C28472">
        <f t="shared" si="444"/>
        <v>99</v>
      </c>
      <c r="D28472" t="str">
        <f>+VLOOKUP(base[[#This Row],[key]],Tabla2[[key]:[Homologado]],4,0)</f>
        <v>Enfermero(a)</v>
      </c>
    </row>
    <row r="28473" spans="1:4" x14ac:dyDescent="0.3">
      <c r="A28473" t="s">
        <v>16212</v>
      </c>
      <c r="B28473" t="s">
        <v>28629</v>
      </c>
      <c r="C28473">
        <f t="shared" si="444"/>
        <v>99</v>
      </c>
      <c r="D28473" t="str">
        <f>+VLOOKUP(base[[#This Row],[key]],Tabla2[[key]:[Homologado]],4,0)</f>
        <v>Enfermero(a)</v>
      </c>
    </row>
    <row r="28474" spans="1:4" x14ac:dyDescent="0.3">
      <c r="A28474" t="s">
        <v>16213</v>
      </c>
      <c r="B28474" t="s">
        <v>28629</v>
      </c>
      <c r="C28474">
        <f t="shared" si="444"/>
        <v>99</v>
      </c>
      <c r="D28474" t="str">
        <f>+VLOOKUP(base[[#This Row],[key]],Tabla2[[key]:[Homologado]],4,0)</f>
        <v>Enfermero(a)</v>
      </c>
    </row>
    <row r="28475" spans="1:4" x14ac:dyDescent="0.3">
      <c r="A28475" t="s">
        <v>16214</v>
      </c>
      <c r="B28475" t="s">
        <v>28629</v>
      </c>
      <c r="C28475">
        <f t="shared" si="444"/>
        <v>99</v>
      </c>
      <c r="D28475" t="str">
        <f>+VLOOKUP(base[[#This Row],[key]],Tabla2[[key]:[Homologado]],4,0)</f>
        <v>Enfermero(a)</v>
      </c>
    </row>
    <row r="28476" spans="1:4" x14ac:dyDescent="0.3">
      <c r="A28476" t="s">
        <v>16215</v>
      </c>
      <c r="B28476" t="s">
        <v>28629</v>
      </c>
      <c r="C28476">
        <f t="shared" si="444"/>
        <v>99</v>
      </c>
      <c r="D28476" t="str">
        <f>+VLOOKUP(base[[#This Row],[key]],Tabla2[[key]:[Homologado]],4,0)</f>
        <v>Enfermero(a)</v>
      </c>
    </row>
    <row r="28477" spans="1:4" x14ac:dyDescent="0.3">
      <c r="A28477" t="s">
        <v>16217</v>
      </c>
      <c r="B28477" t="s">
        <v>28629</v>
      </c>
      <c r="C28477">
        <f t="shared" si="444"/>
        <v>99</v>
      </c>
      <c r="D28477" t="str">
        <f>+VLOOKUP(base[[#This Row],[key]],Tabla2[[key]:[Homologado]],4,0)</f>
        <v>Enfermero(a)</v>
      </c>
    </row>
    <row r="28478" spans="1:4" x14ac:dyDescent="0.3">
      <c r="A28478" t="s">
        <v>16218</v>
      </c>
      <c r="B28478" t="s">
        <v>28629</v>
      </c>
      <c r="C28478">
        <f t="shared" si="444"/>
        <v>99</v>
      </c>
      <c r="D28478" t="str">
        <f>+VLOOKUP(base[[#This Row],[key]],Tabla2[[key]:[Homologado]],4,0)</f>
        <v>Enfermero(a)</v>
      </c>
    </row>
    <row r="28479" spans="1:4" x14ac:dyDescent="0.3">
      <c r="A28479" t="s">
        <v>16219</v>
      </c>
      <c r="B28479" t="s">
        <v>28629</v>
      </c>
      <c r="C28479">
        <f t="shared" si="444"/>
        <v>99</v>
      </c>
      <c r="D28479" t="str">
        <f>+VLOOKUP(base[[#This Row],[key]],Tabla2[[key]:[Homologado]],4,0)</f>
        <v>Enfermero(a)</v>
      </c>
    </row>
    <row r="28480" spans="1:4" x14ac:dyDescent="0.3">
      <c r="A28480" t="s">
        <v>16220</v>
      </c>
      <c r="B28480" t="s">
        <v>28629</v>
      </c>
      <c r="C28480">
        <f t="shared" si="444"/>
        <v>99</v>
      </c>
      <c r="D28480" t="str">
        <f>+VLOOKUP(base[[#This Row],[key]],Tabla2[[key]:[Homologado]],4,0)</f>
        <v>Enfermero(a)</v>
      </c>
    </row>
    <row r="28481" spans="1:4" x14ac:dyDescent="0.3">
      <c r="A28481" t="s">
        <v>16221</v>
      </c>
      <c r="B28481" t="s">
        <v>28629</v>
      </c>
      <c r="C28481">
        <f t="shared" si="444"/>
        <v>99</v>
      </c>
      <c r="D28481" t="str">
        <f>+VLOOKUP(base[[#This Row],[key]],Tabla2[[key]:[Homologado]],4,0)</f>
        <v>Enfermero(a)</v>
      </c>
    </row>
    <row r="28482" spans="1:4" x14ac:dyDescent="0.3">
      <c r="A28482" t="s">
        <v>16222</v>
      </c>
      <c r="B28482" t="s">
        <v>28629</v>
      </c>
      <c r="C28482">
        <f t="shared" si="444"/>
        <v>99</v>
      </c>
      <c r="D28482" t="str">
        <f>+VLOOKUP(base[[#This Row],[key]],Tabla2[[key]:[Homologado]],4,0)</f>
        <v>Enfermero(a)</v>
      </c>
    </row>
    <row r="28483" spans="1:4" x14ac:dyDescent="0.3">
      <c r="A28483" t="s">
        <v>16223</v>
      </c>
      <c r="B28483" t="s">
        <v>28629</v>
      </c>
      <c r="C28483">
        <f t="shared" si="444"/>
        <v>99</v>
      </c>
      <c r="D28483" t="str">
        <f>+VLOOKUP(base[[#This Row],[key]],Tabla2[[key]:[Homologado]],4,0)</f>
        <v>Enfermero(a)</v>
      </c>
    </row>
    <row r="28484" spans="1:4" x14ac:dyDescent="0.3">
      <c r="A28484" t="s">
        <v>16224</v>
      </c>
      <c r="B28484" t="s">
        <v>28629</v>
      </c>
      <c r="C28484">
        <f t="shared" ref="C28484:C28547" si="445">+IF(B28484=B28483,C28483,C28483+1)</f>
        <v>99</v>
      </c>
      <c r="D28484" t="str">
        <f>+VLOOKUP(base[[#This Row],[key]],Tabla2[[key]:[Homologado]],4,0)</f>
        <v>Enfermero(a)</v>
      </c>
    </row>
    <row r="28485" spans="1:4" x14ac:dyDescent="0.3">
      <c r="A28485" t="s">
        <v>16225</v>
      </c>
      <c r="B28485" t="s">
        <v>28629</v>
      </c>
      <c r="C28485">
        <f t="shared" si="445"/>
        <v>99</v>
      </c>
      <c r="D28485" t="str">
        <f>+VLOOKUP(base[[#This Row],[key]],Tabla2[[key]:[Homologado]],4,0)</f>
        <v>Enfermero(a)</v>
      </c>
    </row>
    <row r="28486" spans="1:4" x14ac:dyDescent="0.3">
      <c r="A28486" t="s">
        <v>16226</v>
      </c>
      <c r="B28486" t="s">
        <v>28629</v>
      </c>
      <c r="C28486">
        <f t="shared" si="445"/>
        <v>99</v>
      </c>
      <c r="D28486" t="str">
        <f>+VLOOKUP(base[[#This Row],[key]],Tabla2[[key]:[Homologado]],4,0)</f>
        <v>Enfermero(a)</v>
      </c>
    </row>
    <row r="28487" spans="1:4" x14ac:dyDescent="0.3">
      <c r="A28487" t="s">
        <v>16227</v>
      </c>
      <c r="B28487" t="s">
        <v>28629</v>
      </c>
      <c r="C28487">
        <f t="shared" si="445"/>
        <v>99</v>
      </c>
      <c r="D28487" t="str">
        <f>+VLOOKUP(base[[#This Row],[key]],Tabla2[[key]:[Homologado]],4,0)</f>
        <v>Enfermero(a)</v>
      </c>
    </row>
    <row r="28488" spans="1:4" x14ac:dyDescent="0.3">
      <c r="A28488" t="s">
        <v>16228</v>
      </c>
      <c r="B28488" t="s">
        <v>28629</v>
      </c>
      <c r="C28488">
        <f t="shared" si="445"/>
        <v>99</v>
      </c>
      <c r="D28488" t="str">
        <f>+VLOOKUP(base[[#This Row],[key]],Tabla2[[key]:[Homologado]],4,0)</f>
        <v>Enfermero(a)</v>
      </c>
    </row>
    <row r="28489" spans="1:4" x14ac:dyDescent="0.3">
      <c r="A28489" t="s">
        <v>16229</v>
      </c>
      <c r="B28489" t="s">
        <v>28629</v>
      </c>
      <c r="C28489">
        <f t="shared" si="445"/>
        <v>99</v>
      </c>
      <c r="D28489" t="str">
        <f>+VLOOKUP(base[[#This Row],[key]],Tabla2[[key]:[Homologado]],4,0)</f>
        <v>Enfermero(a)</v>
      </c>
    </row>
    <row r="28490" spans="1:4" x14ac:dyDescent="0.3">
      <c r="A28490" t="s">
        <v>16233</v>
      </c>
      <c r="B28490" t="s">
        <v>28629</v>
      </c>
      <c r="C28490">
        <f t="shared" si="445"/>
        <v>99</v>
      </c>
      <c r="D28490" t="str">
        <f>+VLOOKUP(base[[#This Row],[key]],Tabla2[[key]:[Homologado]],4,0)</f>
        <v>Enfermero(a)</v>
      </c>
    </row>
    <row r="28491" spans="1:4" x14ac:dyDescent="0.3">
      <c r="A28491" t="s">
        <v>16236</v>
      </c>
      <c r="B28491" t="s">
        <v>28629</v>
      </c>
      <c r="C28491">
        <f t="shared" si="445"/>
        <v>99</v>
      </c>
      <c r="D28491" t="str">
        <f>+VLOOKUP(base[[#This Row],[key]],Tabla2[[key]:[Homologado]],4,0)</f>
        <v>Enfermero(a)</v>
      </c>
    </row>
    <row r="28492" spans="1:4" x14ac:dyDescent="0.3">
      <c r="A28492" t="s">
        <v>16239</v>
      </c>
      <c r="B28492" t="s">
        <v>28629</v>
      </c>
      <c r="C28492">
        <f t="shared" si="445"/>
        <v>99</v>
      </c>
      <c r="D28492" t="str">
        <f>+VLOOKUP(base[[#This Row],[key]],Tabla2[[key]:[Homologado]],4,0)</f>
        <v>Enfermero(a)</v>
      </c>
    </row>
    <row r="28493" spans="1:4" x14ac:dyDescent="0.3">
      <c r="A28493" t="s">
        <v>16241</v>
      </c>
      <c r="B28493" t="s">
        <v>28629</v>
      </c>
      <c r="C28493">
        <f t="shared" si="445"/>
        <v>99</v>
      </c>
      <c r="D28493" t="str">
        <f>+VLOOKUP(base[[#This Row],[key]],Tabla2[[key]:[Homologado]],4,0)</f>
        <v>Enfermero(a)</v>
      </c>
    </row>
    <row r="28494" spans="1:4" x14ac:dyDescent="0.3">
      <c r="A28494" t="s">
        <v>16243</v>
      </c>
      <c r="B28494" t="s">
        <v>28629</v>
      </c>
      <c r="C28494">
        <f t="shared" si="445"/>
        <v>99</v>
      </c>
      <c r="D28494" t="str">
        <f>+VLOOKUP(base[[#This Row],[key]],Tabla2[[key]:[Homologado]],4,0)</f>
        <v>Enfermero(a)</v>
      </c>
    </row>
    <row r="28495" spans="1:4" x14ac:dyDescent="0.3">
      <c r="A28495" t="s">
        <v>16245</v>
      </c>
      <c r="B28495" t="s">
        <v>28629</v>
      </c>
      <c r="C28495">
        <f t="shared" si="445"/>
        <v>99</v>
      </c>
      <c r="D28495" t="str">
        <f>+VLOOKUP(base[[#This Row],[key]],Tabla2[[key]:[Homologado]],4,0)</f>
        <v>Enfermero(a)</v>
      </c>
    </row>
    <row r="28496" spans="1:4" x14ac:dyDescent="0.3">
      <c r="A28496" t="s">
        <v>16246</v>
      </c>
      <c r="B28496" t="s">
        <v>28629</v>
      </c>
      <c r="C28496">
        <f t="shared" si="445"/>
        <v>99</v>
      </c>
      <c r="D28496" t="str">
        <f>+VLOOKUP(base[[#This Row],[key]],Tabla2[[key]:[Homologado]],4,0)</f>
        <v>Enfermero(a)</v>
      </c>
    </row>
    <row r="28497" spans="1:4" x14ac:dyDescent="0.3">
      <c r="A28497" t="s">
        <v>16247</v>
      </c>
      <c r="B28497" t="s">
        <v>28629</v>
      </c>
      <c r="C28497">
        <f t="shared" si="445"/>
        <v>99</v>
      </c>
      <c r="D28497" t="str">
        <f>+VLOOKUP(base[[#This Row],[key]],Tabla2[[key]:[Homologado]],4,0)</f>
        <v>Enfermero(a)</v>
      </c>
    </row>
    <row r="28498" spans="1:4" x14ac:dyDescent="0.3">
      <c r="A28498" t="s">
        <v>16248</v>
      </c>
      <c r="B28498" t="s">
        <v>28629</v>
      </c>
      <c r="C28498">
        <f t="shared" si="445"/>
        <v>99</v>
      </c>
      <c r="D28498" t="str">
        <f>+VLOOKUP(base[[#This Row],[key]],Tabla2[[key]:[Homologado]],4,0)</f>
        <v>Enfermero(a)</v>
      </c>
    </row>
    <row r="28499" spans="1:4" x14ac:dyDescent="0.3">
      <c r="A28499" t="s">
        <v>16249</v>
      </c>
      <c r="B28499" t="s">
        <v>28629</v>
      </c>
      <c r="C28499">
        <f t="shared" si="445"/>
        <v>99</v>
      </c>
      <c r="D28499" t="str">
        <f>+VLOOKUP(base[[#This Row],[key]],Tabla2[[key]:[Homologado]],4,0)</f>
        <v>Enfermero(a)</v>
      </c>
    </row>
    <row r="28500" spans="1:4" x14ac:dyDescent="0.3">
      <c r="A28500" t="s">
        <v>16250</v>
      </c>
      <c r="B28500" t="s">
        <v>28629</v>
      </c>
      <c r="C28500">
        <f t="shared" si="445"/>
        <v>99</v>
      </c>
      <c r="D28500" t="str">
        <f>+VLOOKUP(base[[#This Row],[key]],Tabla2[[key]:[Homologado]],4,0)</f>
        <v>Enfermero(a)</v>
      </c>
    </row>
    <row r="28501" spans="1:4" x14ac:dyDescent="0.3">
      <c r="A28501" t="s">
        <v>16251</v>
      </c>
      <c r="B28501" t="s">
        <v>28629</v>
      </c>
      <c r="C28501">
        <f t="shared" si="445"/>
        <v>99</v>
      </c>
      <c r="D28501" t="str">
        <f>+VLOOKUP(base[[#This Row],[key]],Tabla2[[key]:[Homologado]],4,0)</f>
        <v>Enfermero(a)</v>
      </c>
    </row>
    <row r="28502" spans="1:4" x14ac:dyDescent="0.3">
      <c r="A28502" t="s">
        <v>16252</v>
      </c>
      <c r="B28502" t="s">
        <v>28629</v>
      </c>
      <c r="C28502">
        <f t="shared" si="445"/>
        <v>99</v>
      </c>
      <c r="D28502" t="str">
        <f>+VLOOKUP(base[[#This Row],[key]],Tabla2[[key]:[Homologado]],4,0)</f>
        <v>Enfermero(a)</v>
      </c>
    </row>
    <row r="28503" spans="1:4" x14ac:dyDescent="0.3">
      <c r="A28503" t="s">
        <v>16253</v>
      </c>
      <c r="B28503" t="s">
        <v>28629</v>
      </c>
      <c r="C28503">
        <f t="shared" si="445"/>
        <v>99</v>
      </c>
      <c r="D28503" t="str">
        <f>+VLOOKUP(base[[#This Row],[key]],Tabla2[[key]:[Homologado]],4,0)</f>
        <v>Enfermero(a)</v>
      </c>
    </row>
    <row r="28504" spans="1:4" x14ac:dyDescent="0.3">
      <c r="A28504" t="s">
        <v>16254</v>
      </c>
      <c r="B28504" t="s">
        <v>28629</v>
      </c>
      <c r="C28504">
        <f t="shared" si="445"/>
        <v>99</v>
      </c>
      <c r="D28504" t="str">
        <f>+VLOOKUP(base[[#This Row],[key]],Tabla2[[key]:[Homologado]],4,0)</f>
        <v>Enfermero(a)</v>
      </c>
    </row>
    <row r="28505" spans="1:4" x14ac:dyDescent="0.3">
      <c r="A28505" t="s">
        <v>16255</v>
      </c>
      <c r="B28505" t="s">
        <v>28629</v>
      </c>
      <c r="C28505">
        <f t="shared" si="445"/>
        <v>99</v>
      </c>
      <c r="D28505" t="str">
        <f>+VLOOKUP(base[[#This Row],[key]],Tabla2[[key]:[Homologado]],4,0)</f>
        <v>Enfermero(a)</v>
      </c>
    </row>
    <row r="28506" spans="1:4" x14ac:dyDescent="0.3">
      <c r="A28506" t="s">
        <v>16256</v>
      </c>
      <c r="B28506" t="s">
        <v>28629</v>
      </c>
      <c r="C28506">
        <f t="shared" si="445"/>
        <v>99</v>
      </c>
      <c r="D28506" t="str">
        <f>+VLOOKUP(base[[#This Row],[key]],Tabla2[[key]:[Homologado]],4,0)</f>
        <v>Enfermero(a)</v>
      </c>
    </row>
    <row r="28507" spans="1:4" x14ac:dyDescent="0.3">
      <c r="A28507" t="s">
        <v>16257</v>
      </c>
      <c r="B28507" t="s">
        <v>28629</v>
      </c>
      <c r="C28507">
        <f t="shared" si="445"/>
        <v>99</v>
      </c>
      <c r="D28507" t="str">
        <f>+VLOOKUP(base[[#This Row],[key]],Tabla2[[key]:[Homologado]],4,0)</f>
        <v>Enfermero(a)</v>
      </c>
    </row>
    <row r="28508" spans="1:4" x14ac:dyDescent="0.3">
      <c r="A28508" t="s">
        <v>16258</v>
      </c>
      <c r="B28508" t="s">
        <v>28629</v>
      </c>
      <c r="C28508">
        <f t="shared" si="445"/>
        <v>99</v>
      </c>
      <c r="D28508" t="str">
        <f>+VLOOKUP(base[[#This Row],[key]],Tabla2[[key]:[Homologado]],4,0)</f>
        <v>Enfermero(a)</v>
      </c>
    </row>
    <row r="28509" spans="1:4" x14ac:dyDescent="0.3">
      <c r="A28509" t="s">
        <v>16259</v>
      </c>
      <c r="B28509" t="s">
        <v>28629</v>
      </c>
      <c r="C28509">
        <f t="shared" si="445"/>
        <v>99</v>
      </c>
      <c r="D28509" t="str">
        <f>+VLOOKUP(base[[#This Row],[key]],Tabla2[[key]:[Homologado]],4,0)</f>
        <v>Enfermero(a)</v>
      </c>
    </row>
    <row r="28510" spans="1:4" x14ac:dyDescent="0.3">
      <c r="A28510" t="s">
        <v>16260</v>
      </c>
      <c r="B28510" t="s">
        <v>28629</v>
      </c>
      <c r="C28510">
        <f t="shared" si="445"/>
        <v>99</v>
      </c>
      <c r="D28510" t="str">
        <f>+VLOOKUP(base[[#This Row],[key]],Tabla2[[key]:[Homologado]],4,0)</f>
        <v>Enfermero(a)</v>
      </c>
    </row>
    <row r="28511" spans="1:4" x14ac:dyDescent="0.3">
      <c r="A28511" t="s">
        <v>16261</v>
      </c>
      <c r="B28511" t="s">
        <v>28629</v>
      </c>
      <c r="C28511">
        <f t="shared" si="445"/>
        <v>99</v>
      </c>
      <c r="D28511" t="str">
        <f>+VLOOKUP(base[[#This Row],[key]],Tabla2[[key]:[Homologado]],4,0)</f>
        <v>Enfermero(a)</v>
      </c>
    </row>
    <row r="28512" spans="1:4" x14ac:dyDescent="0.3">
      <c r="A28512" t="s">
        <v>16262</v>
      </c>
      <c r="B28512" t="s">
        <v>28629</v>
      </c>
      <c r="C28512">
        <f t="shared" si="445"/>
        <v>99</v>
      </c>
      <c r="D28512" t="str">
        <f>+VLOOKUP(base[[#This Row],[key]],Tabla2[[key]:[Homologado]],4,0)</f>
        <v>Enfermero(a)</v>
      </c>
    </row>
    <row r="28513" spans="1:4" x14ac:dyDescent="0.3">
      <c r="A28513" t="s">
        <v>16263</v>
      </c>
      <c r="B28513" t="s">
        <v>28629</v>
      </c>
      <c r="C28513">
        <f t="shared" si="445"/>
        <v>99</v>
      </c>
      <c r="D28513" t="str">
        <f>+VLOOKUP(base[[#This Row],[key]],Tabla2[[key]:[Homologado]],4,0)</f>
        <v>Enfermero(a)</v>
      </c>
    </row>
    <row r="28514" spans="1:4" x14ac:dyDescent="0.3">
      <c r="A28514" t="s">
        <v>16264</v>
      </c>
      <c r="B28514" t="s">
        <v>28629</v>
      </c>
      <c r="C28514">
        <f t="shared" si="445"/>
        <v>99</v>
      </c>
      <c r="D28514" t="str">
        <f>+VLOOKUP(base[[#This Row],[key]],Tabla2[[key]:[Homologado]],4,0)</f>
        <v>Enfermero(a)</v>
      </c>
    </row>
    <row r="28515" spans="1:4" x14ac:dyDescent="0.3">
      <c r="A28515" t="s">
        <v>16265</v>
      </c>
      <c r="B28515" t="s">
        <v>28629</v>
      </c>
      <c r="C28515">
        <f t="shared" si="445"/>
        <v>99</v>
      </c>
      <c r="D28515" t="str">
        <f>+VLOOKUP(base[[#This Row],[key]],Tabla2[[key]:[Homologado]],4,0)</f>
        <v>Enfermero(a)</v>
      </c>
    </row>
    <row r="28516" spans="1:4" x14ac:dyDescent="0.3">
      <c r="A28516" t="s">
        <v>16266</v>
      </c>
      <c r="B28516" t="s">
        <v>28629</v>
      </c>
      <c r="C28516">
        <f t="shared" si="445"/>
        <v>99</v>
      </c>
      <c r="D28516" t="str">
        <f>+VLOOKUP(base[[#This Row],[key]],Tabla2[[key]:[Homologado]],4,0)</f>
        <v>Enfermero(a)</v>
      </c>
    </row>
    <row r="28517" spans="1:4" x14ac:dyDescent="0.3">
      <c r="A28517" t="s">
        <v>16267</v>
      </c>
      <c r="B28517" t="s">
        <v>28629</v>
      </c>
      <c r="C28517">
        <f t="shared" si="445"/>
        <v>99</v>
      </c>
      <c r="D28517" t="str">
        <f>+VLOOKUP(base[[#This Row],[key]],Tabla2[[key]:[Homologado]],4,0)</f>
        <v>Enfermero(a)</v>
      </c>
    </row>
    <row r="28518" spans="1:4" x14ac:dyDescent="0.3">
      <c r="A28518" t="s">
        <v>16268</v>
      </c>
      <c r="B28518" t="s">
        <v>28629</v>
      </c>
      <c r="C28518">
        <f t="shared" si="445"/>
        <v>99</v>
      </c>
      <c r="D28518" t="str">
        <f>+VLOOKUP(base[[#This Row],[key]],Tabla2[[key]:[Homologado]],4,0)</f>
        <v>Enfermero(a)</v>
      </c>
    </row>
    <row r="28519" spans="1:4" x14ac:dyDescent="0.3">
      <c r="A28519" t="s">
        <v>16269</v>
      </c>
      <c r="B28519" t="s">
        <v>28629</v>
      </c>
      <c r="C28519">
        <f t="shared" si="445"/>
        <v>99</v>
      </c>
      <c r="D28519" t="str">
        <f>+VLOOKUP(base[[#This Row],[key]],Tabla2[[key]:[Homologado]],4,0)</f>
        <v>Enfermero(a)</v>
      </c>
    </row>
    <row r="28520" spans="1:4" x14ac:dyDescent="0.3">
      <c r="A28520" t="s">
        <v>16270</v>
      </c>
      <c r="B28520" t="s">
        <v>28629</v>
      </c>
      <c r="C28520">
        <f t="shared" si="445"/>
        <v>99</v>
      </c>
      <c r="D28520" t="str">
        <f>+VLOOKUP(base[[#This Row],[key]],Tabla2[[key]:[Homologado]],4,0)</f>
        <v>Enfermero(a)</v>
      </c>
    </row>
    <row r="28521" spans="1:4" x14ac:dyDescent="0.3">
      <c r="A28521" t="s">
        <v>16271</v>
      </c>
      <c r="B28521" t="s">
        <v>28629</v>
      </c>
      <c r="C28521">
        <f t="shared" si="445"/>
        <v>99</v>
      </c>
      <c r="D28521" t="str">
        <f>+VLOOKUP(base[[#This Row],[key]],Tabla2[[key]:[Homologado]],4,0)</f>
        <v>Enfermero(a)</v>
      </c>
    </row>
    <row r="28522" spans="1:4" x14ac:dyDescent="0.3">
      <c r="A28522" t="s">
        <v>16272</v>
      </c>
      <c r="B28522" t="s">
        <v>28629</v>
      </c>
      <c r="C28522">
        <f t="shared" si="445"/>
        <v>99</v>
      </c>
      <c r="D28522" t="str">
        <f>+VLOOKUP(base[[#This Row],[key]],Tabla2[[key]:[Homologado]],4,0)</f>
        <v>Enfermero(a)</v>
      </c>
    </row>
    <row r="28523" spans="1:4" x14ac:dyDescent="0.3">
      <c r="A28523" t="s">
        <v>16273</v>
      </c>
      <c r="B28523" t="s">
        <v>28629</v>
      </c>
      <c r="C28523">
        <f t="shared" si="445"/>
        <v>99</v>
      </c>
      <c r="D28523" t="str">
        <f>+VLOOKUP(base[[#This Row],[key]],Tabla2[[key]:[Homologado]],4,0)</f>
        <v>Enfermero(a)</v>
      </c>
    </row>
    <row r="28524" spans="1:4" x14ac:dyDescent="0.3">
      <c r="A28524" t="s">
        <v>16274</v>
      </c>
      <c r="B28524" t="s">
        <v>28629</v>
      </c>
      <c r="C28524">
        <f t="shared" si="445"/>
        <v>99</v>
      </c>
      <c r="D28524" t="str">
        <f>+VLOOKUP(base[[#This Row],[key]],Tabla2[[key]:[Homologado]],4,0)</f>
        <v>Enfermero(a)</v>
      </c>
    </row>
    <row r="28525" spans="1:4" x14ac:dyDescent="0.3">
      <c r="A28525" t="s">
        <v>16275</v>
      </c>
      <c r="B28525" t="s">
        <v>28629</v>
      </c>
      <c r="C28525">
        <f t="shared" si="445"/>
        <v>99</v>
      </c>
      <c r="D28525" t="str">
        <f>+VLOOKUP(base[[#This Row],[key]],Tabla2[[key]:[Homologado]],4,0)</f>
        <v>Enfermero(a)</v>
      </c>
    </row>
    <row r="28526" spans="1:4" x14ac:dyDescent="0.3">
      <c r="A28526" t="s">
        <v>16276</v>
      </c>
      <c r="B28526" t="s">
        <v>28629</v>
      </c>
      <c r="C28526">
        <f t="shared" si="445"/>
        <v>99</v>
      </c>
      <c r="D28526" t="str">
        <f>+VLOOKUP(base[[#This Row],[key]],Tabla2[[key]:[Homologado]],4,0)</f>
        <v>Enfermero(a)</v>
      </c>
    </row>
    <row r="28527" spans="1:4" x14ac:dyDescent="0.3">
      <c r="A28527" t="s">
        <v>16277</v>
      </c>
      <c r="B28527" t="s">
        <v>28629</v>
      </c>
      <c r="C28527">
        <f t="shared" si="445"/>
        <v>99</v>
      </c>
      <c r="D28527" t="str">
        <f>+VLOOKUP(base[[#This Row],[key]],Tabla2[[key]:[Homologado]],4,0)</f>
        <v>Enfermero(a)</v>
      </c>
    </row>
    <row r="28528" spans="1:4" x14ac:dyDescent="0.3">
      <c r="A28528" t="s">
        <v>16278</v>
      </c>
      <c r="B28528" t="s">
        <v>28629</v>
      </c>
      <c r="C28528">
        <f t="shared" si="445"/>
        <v>99</v>
      </c>
      <c r="D28528" t="str">
        <f>+VLOOKUP(base[[#This Row],[key]],Tabla2[[key]:[Homologado]],4,0)</f>
        <v>Enfermero(a)</v>
      </c>
    </row>
    <row r="28529" spans="1:4" x14ac:dyDescent="0.3">
      <c r="A28529" t="s">
        <v>16279</v>
      </c>
      <c r="B28529" t="s">
        <v>28629</v>
      </c>
      <c r="C28529">
        <f t="shared" si="445"/>
        <v>99</v>
      </c>
      <c r="D28529" t="str">
        <f>+VLOOKUP(base[[#This Row],[key]],Tabla2[[key]:[Homologado]],4,0)</f>
        <v>Enfermero(a)</v>
      </c>
    </row>
    <row r="28530" spans="1:4" x14ac:dyDescent="0.3">
      <c r="A28530" t="s">
        <v>16280</v>
      </c>
      <c r="B28530" t="s">
        <v>28629</v>
      </c>
      <c r="C28530">
        <f t="shared" si="445"/>
        <v>99</v>
      </c>
      <c r="D28530" t="str">
        <f>+VLOOKUP(base[[#This Row],[key]],Tabla2[[key]:[Homologado]],4,0)</f>
        <v>Enfermero(a)</v>
      </c>
    </row>
    <row r="28531" spans="1:4" x14ac:dyDescent="0.3">
      <c r="A28531" t="s">
        <v>16281</v>
      </c>
      <c r="B28531" t="s">
        <v>28629</v>
      </c>
      <c r="C28531">
        <f t="shared" si="445"/>
        <v>99</v>
      </c>
      <c r="D28531" t="str">
        <f>+VLOOKUP(base[[#This Row],[key]],Tabla2[[key]:[Homologado]],4,0)</f>
        <v>Enfermero(a)</v>
      </c>
    </row>
    <row r="28532" spans="1:4" x14ac:dyDescent="0.3">
      <c r="A28532" t="s">
        <v>16282</v>
      </c>
      <c r="B28532" t="s">
        <v>28629</v>
      </c>
      <c r="C28532">
        <f t="shared" si="445"/>
        <v>99</v>
      </c>
      <c r="D28532" t="str">
        <f>+VLOOKUP(base[[#This Row],[key]],Tabla2[[key]:[Homologado]],4,0)</f>
        <v>Enfermero(a)</v>
      </c>
    </row>
    <row r="28533" spans="1:4" x14ac:dyDescent="0.3">
      <c r="A28533" t="s">
        <v>16283</v>
      </c>
      <c r="B28533" t="s">
        <v>28629</v>
      </c>
      <c r="C28533">
        <f t="shared" si="445"/>
        <v>99</v>
      </c>
      <c r="D28533" t="str">
        <f>+VLOOKUP(base[[#This Row],[key]],Tabla2[[key]:[Homologado]],4,0)</f>
        <v>Enfermero(a)</v>
      </c>
    </row>
    <row r="28534" spans="1:4" x14ac:dyDescent="0.3">
      <c r="A28534" t="s">
        <v>16284</v>
      </c>
      <c r="B28534" t="s">
        <v>28629</v>
      </c>
      <c r="C28534">
        <f t="shared" si="445"/>
        <v>99</v>
      </c>
      <c r="D28534" t="str">
        <f>+VLOOKUP(base[[#This Row],[key]],Tabla2[[key]:[Homologado]],4,0)</f>
        <v>Enfermero(a)</v>
      </c>
    </row>
    <row r="28535" spans="1:4" x14ac:dyDescent="0.3">
      <c r="A28535" t="s">
        <v>16285</v>
      </c>
      <c r="B28535" t="s">
        <v>28629</v>
      </c>
      <c r="C28535">
        <f t="shared" si="445"/>
        <v>99</v>
      </c>
      <c r="D28535" t="str">
        <f>+VLOOKUP(base[[#This Row],[key]],Tabla2[[key]:[Homologado]],4,0)</f>
        <v>Enfermero(a)</v>
      </c>
    </row>
    <row r="28536" spans="1:4" x14ac:dyDescent="0.3">
      <c r="A28536" t="s">
        <v>16286</v>
      </c>
      <c r="B28536" t="s">
        <v>28629</v>
      </c>
      <c r="C28536">
        <f t="shared" si="445"/>
        <v>99</v>
      </c>
      <c r="D28536" t="str">
        <f>+VLOOKUP(base[[#This Row],[key]],Tabla2[[key]:[Homologado]],4,0)</f>
        <v>Enfermero(a)</v>
      </c>
    </row>
    <row r="28537" spans="1:4" x14ac:dyDescent="0.3">
      <c r="A28537" t="s">
        <v>16287</v>
      </c>
      <c r="B28537" t="s">
        <v>28629</v>
      </c>
      <c r="C28537">
        <f t="shared" si="445"/>
        <v>99</v>
      </c>
      <c r="D28537" t="str">
        <f>+VLOOKUP(base[[#This Row],[key]],Tabla2[[key]:[Homologado]],4,0)</f>
        <v>Enfermero(a)</v>
      </c>
    </row>
    <row r="28538" spans="1:4" x14ac:dyDescent="0.3">
      <c r="A28538" t="s">
        <v>16288</v>
      </c>
      <c r="B28538" t="s">
        <v>28629</v>
      </c>
      <c r="C28538">
        <f t="shared" si="445"/>
        <v>99</v>
      </c>
      <c r="D28538" t="str">
        <f>+VLOOKUP(base[[#This Row],[key]],Tabla2[[key]:[Homologado]],4,0)</f>
        <v>Enfermero(a)</v>
      </c>
    </row>
    <row r="28539" spans="1:4" x14ac:dyDescent="0.3">
      <c r="A28539" t="s">
        <v>16289</v>
      </c>
      <c r="B28539" t="s">
        <v>28629</v>
      </c>
      <c r="C28539">
        <f t="shared" si="445"/>
        <v>99</v>
      </c>
      <c r="D28539" t="str">
        <f>+VLOOKUP(base[[#This Row],[key]],Tabla2[[key]:[Homologado]],4,0)</f>
        <v>Enfermero(a)</v>
      </c>
    </row>
    <row r="28540" spans="1:4" x14ac:dyDescent="0.3">
      <c r="A28540" t="s">
        <v>16291</v>
      </c>
      <c r="B28540" t="s">
        <v>28629</v>
      </c>
      <c r="C28540">
        <f t="shared" si="445"/>
        <v>99</v>
      </c>
      <c r="D28540" t="str">
        <f>+VLOOKUP(base[[#This Row],[key]],Tabla2[[key]:[Homologado]],4,0)</f>
        <v>Enfermero(a)</v>
      </c>
    </row>
    <row r="28541" spans="1:4" x14ac:dyDescent="0.3">
      <c r="A28541" t="s">
        <v>16292</v>
      </c>
      <c r="B28541" t="s">
        <v>28629</v>
      </c>
      <c r="C28541">
        <f t="shared" si="445"/>
        <v>99</v>
      </c>
      <c r="D28541" t="str">
        <f>+VLOOKUP(base[[#This Row],[key]],Tabla2[[key]:[Homologado]],4,0)</f>
        <v>Enfermero(a)</v>
      </c>
    </row>
    <row r="28542" spans="1:4" x14ac:dyDescent="0.3">
      <c r="A28542" t="s">
        <v>16293</v>
      </c>
      <c r="B28542" t="s">
        <v>28629</v>
      </c>
      <c r="C28542">
        <f t="shared" si="445"/>
        <v>99</v>
      </c>
      <c r="D28542" t="str">
        <f>+VLOOKUP(base[[#This Row],[key]],Tabla2[[key]:[Homologado]],4,0)</f>
        <v>Enfermero(a)</v>
      </c>
    </row>
    <row r="28543" spans="1:4" x14ac:dyDescent="0.3">
      <c r="A28543" t="s">
        <v>16294</v>
      </c>
      <c r="B28543" t="s">
        <v>28629</v>
      </c>
      <c r="C28543">
        <f t="shared" si="445"/>
        <v>99</v>
      </c>
      <c r="D28543" t="str">
        <f>+VLOOKUP(base[[#This Row],[key]],Tabla2[[key]:[Homologado]],4,0)</f>
        <v>Enfermero(a)</v>
      </c>
    </row>
    <row r="28544" spans="1:4" x14ac:dyDescent="0.3">
      <c r="A28544" t="s">
        <v>16295</v>
      </c>
      <c r="B28544" t="s">
        <v>28629</v>
      </c>
      <c r="C28544">
        <f t="shared" si="445"/>
        <v>99</v>
      </c>
      <c r="D28544" t="str">
        <f>+VLOOKUP(base[[#This Row],[key]],Tabla2[[key]:[Homologado]],4,0)</f>
        <v>Enfermero(a)</v>
      </c>
    </row>
    <row r="28545" spans="1:4" x14ac:dyDescent="0.3">
      <c r="A28545" t="s">
        <v>16296</v>
      </c>
      <c r="B28545" t="s">
        <v>28629</v>
      </c>
      <c r="C28545">
        <f t="shared" si="445"/>
        <v>99</v>
      </c>
      <c r="D28545" t="str">
        <f>+VLOOKUP(base[[#This Row],[key]],Tabla2[[key]:[Homologado]],4,0)</f>
        <v>Enfermero(a)</v>
      </c>
    </row>
    <row r="28546" spans="1:4" x14ac:dyDescent="0.3">
      <c r="A28546" t="s">
        <v>16297</v>
      </c>
      <c r="B28546" t="s">
        <v>28629</v>
      </c>
      <c r="C28546">
        <f t="shared" si="445"/>
        <v>99</v>
      </c>
      <c r="D28546" t="str">
        <f>+VLOOKUP(base[[#This Row],[key]],Tabla2[[key]:[Homologado]],4,0)</f>
        <v>Enfermero(a)</v>
      </c>
    </row>
    <row r="28547" spans="1:4" x14ac:dyDescent="0.3">
      <c r="A28547" t="s">
        <v>16298</v>
      </c>
      <c r="B28547" t="s">
        <v>28629</v>
      </c>
      <c r="C28547">
        <f t="shared" si="445"/>
        <v>99</v>
      </c>
      <c r="D28547" t="str">
        <f>+VLOOKUP(base[[#This Row],[key]],Tabla2[[key]:[Homologado]],4,0)</f>
        <v>Enfermero(a)</v>
      </c>
    </row>
    <row r="28548" spans="1:4" x14ac:dyDescent="0.3">
      <c r="A28548" t="s">
        <v>16299</v>
      </c>
      <c r="B28548" t="s">
        <v>28629</v>
      </c>
      <c r="C28548">
        <f t="shared" ref="C28548:C28606" si="446">+IF(B28548=B28547,C28547,C28547+1)</f>
        <v>99</v>
      </c>
      <c r="D28548" t="str">
        <f>+VLOOKUP(base[[#This Row],[key]],Tabla2[[key]:[Homologado]],4,0)</f>
        <v>Enfermero(a)</v>
      </c>
    </row>
    <row r="28549" spans="1:4" x14ac:dyDescent="0.3">
      <c r="A28549" t="s">
        <v>16300</v>
      </c>
      <c r="B28549" t="s">
        <v>28629</v>
      </c>
      <c r="C28549">
        <f t="shared" si="446"/>
        <v>99</v>
      </c>
      <c r="D28549" t="str">
        <f>+VLOOKUP(base[[#This Row],[key]],Tabla2[[key]:[Homologado]],4,0)</f>
        <v>Enfermero(a)</v>
      </c>
    </row>
    <row r="28550" spans="1:4" x14ac:dyDescent="0.3">
      <c r="A28550" t="s">
        <v>16301</v>
      </c>
      <c r="B28550" t="s">
        <v>28629</v>
      </c>
      <c r="C28550">
        <f t="shared" si="446"/>
        <v>99</v>
      </c>
      <c r="D28550" t="str">
        <f>+VLOOKUP(base[[#This Row],[key]],Tabla2[[key]:[Homologado]],4,0)</f>
        <v>Enfermero(a)</v>
      </c>
    </row>
    <row r="28551" spans="1:4" x14ac:dyDescent="0.3">
      <c r="A28551" t="s">
        <v>16302</v>
      </c>
      <c r="B28551" t="s">
        <v>28629</v>
      </c>
      <c r="C28551">
        <f t="shared" si="446"/>
        <v>99</v>
      </c>
      <c r="D28551" t="str">
        <f>+VLOOKUP(base[[#This Row],[key]],Tabla2[[key]:[Homologado]],4,0)</f>
        <v>Enfermero(a)</v>
      </c>
    </row>
    <row r="28552" spans="1:4" x14ac:dyDescent="0.3">
      <c r="A28552" t="s">
        <v>16303</v>
      </c>
      <c r="B28552" t="s">
        <v>28629</v>
      </c>
      <c r="C28552">
        <f t="shared" si="446"/>
        <v>99</v>
      </c>
      <c r="D28552" t="str">
        <f>+VLOOKUP(base[[#This Row],[key]],Tabla2[[key]:[Homologado]],4,0)</f>
        <v>Enfermero(a)</v>
      </c>
    </row>
    <row r="28553" spans="1:4" x14ac:dyDescent="0.3">
      <c r="A28553" t="s">
        <v>16304</v>
      </c>
      <c r="B28553" t="s">
        <v>28629</v>
      </c>
      <c r="C28553">
        <f t="shared" si="446"/>
        <v>99</v>
      </c>
      <c r="D28553" t="str">
        <f>+VLOOKUP(base[[#This Row],[key]],Tabla2[[key]:[Homologado]],4,0)</f>
        <v>Enfermero(a)</v>
      </c>
    </row>
    <row r="28554" spans="1:4" x14ac:dyDescent="0.3">
      <c r="A28554" t="s">
        <v>16305</v>
      </c>
      <c r="B28554" t="s">
        <v>28629</v>
      </c>
      <c r="C28554">
        <f t="shared" si="446"/>
        <v>99</v>
      </c>
      <c r="D28554" t="str">
        <f>+VLOOKUP(base[[#This Row],[key]],Tabla2[[key]:[Homologado]],4,0)</f>
        <v>Enfermero(a)</v>
      </c>
    </row>
    <row r="28555" spans="1:4" x14ac:dyDescent="0.3">
      <c r="A28555" t="s">
        <v>35572</v>
      </c>
      <c r="B28555" t="s">
        <v>28629</v>
      </c>
      <c r="C28555">
        <f t="shared" si="446"/>
        <v>99</v>
      </c>
      <c r="D28555" t="str">
        <f>+VLOOKUP(base[[#This Row],[key]],Tabla2[[key]:[Homologado]],4,0)</f>
        <v>Enfermero(a)</v>
      </c>
    </row>
    <row r="28556" spans="1:4" x14ac:dyDescent="0.3">
      <c r="A28556" t="s">
        <v>35573</v>
      </c>
      <c r="B28556" t="s">
        <v>28629</v>
      </c>
      <c r="C28556">
        <f t="shared" si="446"/>
        <v>99</v>
      </c>
      <c r="D28556" t="str">
        <f>+VLOOKUP(base[[#This Row],[key]],Tabla2[[key]:[Homologado]],4,0)</f>
        <v>Enfermero(a)</v>
      </c>
    </row>
    <row r="28557" spans="1:4" x14ac:dyDescent="0.3">
      <c r="A28557" t="s">
        <v>35574</v>
      </c>
      <c r="B28557" t="s">
        <v>28629</v>
      </c>
      <c r="C28557">
        <f t="shared" si="446"/>
        <v>99</v>
      </c>
      <c r="D28557" t="str">
        <f>+VLOOKUP(base[[#This Row],[key]],Tabla2[[key]:[Homologado]],4,0)</f>
        <v>Enfermero(a)</v>
      </c>
    </row>
    <row r="28558" spans="1:4" x14ac:dyDescent="0.3">
      <c r="A28558" t="s">
        <v>35575</v>
      </c>
      <c r="B28558" t="s">
        <v>28629</v>
      </c>
      <c r="C28558">
        <f t="shared" si="446"/>
        <v>99</v>
      </c>
      <c r="D28558" t="str">
        <f>+VLOOKUP(base[[#This Row],[key]],Tabla2[[key]:[Homologado]],4,0)</f>
        <v>Enfermero(a)</v>
      </c>
    </row>
    <row r="28559" spans="1:4" x14ac:dyDescent="0.3">
      <c r="A28559" t="s">
        <v>35576</v>
      </c>
      <c r="B28559" t="s">
        <v>28629</v>
      </c>
      <c r="C28559">
        <f t="shared" si="446"/>
        <v>99</v>
      </c>
      <c r="D28559" t="str">
        <f>+VLOOKUP(base[[#This Row],[key]],Tabla2[[key]:[Homologado]],4,0)</f>
        <v>Enfermero(a)</v>
      </c>
    </row>
    <row r="28560" spans="1:4" x14ac:dyDescent="0.3">
      <c r="A28560" t="s">
        <v>16306</v>
      </c>
      <c r="B28560" t="s">
        <v>28629</v>
      </c>
      <c r="C28560">
        <f t="shared" si="446"/>
        <v>99</v>
      </c>
      <c r="D28560" t="str">
        <f>+VLOOKUP(base[[#This Row],[key]],Tabla2[[key]:[Homologado]],4,0)</f>
        <v>Enfermero(a)</v>
      </c>
    </row>
    <row r="28561" spans="1:4" x14ac:dyDescent="0.3">
      <c r="A28561" t="s">
        <v>16307</v>
      </c>
      <c r="B28561" t="s">
        <v>28629</v>
      </c>
      <c r="C28561">
        <f t="shared" si="446"/>
        <v>99</v>
      </c>
      <c r="D28561" t="str">
        <f>+VLOOKUP(base[[#This Row],[key]],Tabla2[[key]:[Homologado]],4,0)</f>
        <v>Enfermero(a)</v>
      </c>
    </row>
    <row r="28562" spans="1:4" x14ac:dyDescent="0.3">
      <c r="A28562" t="s">
        <v>16308</v>
      </c>
      <c r="B28562" t="s">
        <v>28629</v>
      </c>
      <c r="C28562">
        <f t="shared" si="446"/>
        <v>99</v>
      </c>
      <c r="D28562" t="str">
        <f>+VLOOKUP(base[[#This Row],[key]],Tabla2[[key]:[Homologado]],4,0)</f>
        <v>Enfermero(a)</v>
      </c>
    </row>
    <row r="28563" spans="1:4" x14ac:dyDescent="0.3">
      <c r="A28563" t="s">
        <v>16309</v>
      </c>
      <c r="B28563" t="s">
        <v>28629</v>
      </c>
      <c r="C28563">
        <f t="shared" si="446"/>
        <v>99</v>
      </c>
      <c r="D28563" t="str">
        <f>+VLOOKUP(base[[#This Row],[key]],Tabla2[[key]:[Homologado]],4,0)</f>
        <v>Enfermero(a)</v>
      </c>
    </row>
    <row r="28564" spans="1:4" x14ac:dyDescent="0.3">
      <c r="A28564" t="s">
        <v>16310</v>
      </c>
      <c r="B28564" t="s">
        <v>28629</v>
      </c>
      <c r="C28564">
        <f t="shared" si="446"/>
        <v>99</v>
      </c>
      <c r="D28564" t="str">
        <f>+VLOOKUP(base[[#This Row],[key]],Tabla2[[key]:[Homologado]],4,0)</f>
        <v>Enfermero(a)</v>
      </c>
    </row>
    <row r="28565" spans="1:4" x14ac:dyDescent="0.3">
      <c r="A28565" t="s">
        <v>16311</v>
      </c>
      <c r="B28565" t="s">
        <v>28629</v>
      </c>
      <c r="C28565">
        <f t="shared" si="446"/>
        <v>99</v>
      </c>
      <c r="D28565" t="str">
        <f>+VLOOKUP(base[[#This Row],[key]],Tabla2[[key]:[Homologado]],4,0)</f>
        <v>Enfermero(a)</v>
      </c>
    </row>
    <row r="28566" spans="1:4" x14ac:dyDescent="0.3">
      <c r="A28566" t="s">
        <v>16312</v>
      </c>
      <c r="B28566" t="s">
        <v>28629</v>
      </c>
      <c r="C28566">
        <f t="shared" si="446"/>
        <v>99</v>
      </c>
      <c r="D28566" t="str">
        <f>+VLOOKUP(base[[#This Row],[key]],Tabla2[[key]:[Homologado]],4,0)</f>
        <v>Enfermero(a)</v>
      </c>
    </row>
    <row r="28567" spans="1:4" x14ac:dyDescent="0.3">
      <c r="A28567" t="s">
        <v>16313</v>
      </c>
      <c r="B28567" t="s">
        <v>28629</v>
      </c>
      <c r="C28567">
        <f t="shared" si="446"/>
        <v>99</v>
      </c>
      <c r="D28567" t="str">
        <f>+VLOOKUP(base[[#This Row],[key]],Tabla2[[key]:[Homologado]],4,0)</f>
        <v>Enfermero(a)</v>
      </c>
    </row>
    <row r="28568" spans="1:4" x14ac:dyDescent="0.3">
      <c r="A28568" t="s">
        <v>16314</v>
      </c>
      <c r="B28568" t="s">
        <v>28629</v>
      </c>
      <c r="C28568">
        <f t="shared" si="446"/>
        <v>99</v>
      </c>
      <c r="D28568" t="str">
        <f>+VLOOKUP(base[[#This Row],[key]],Tabla2[[key]:[Homologado]],4,0)</f>
        <v>Enfermero(a)</v>
      </c>
    </row>
    <row r="28569" spans="1:4" x14ac:dyDescent="0.3">
      <c r="A28569" t="s">
        <v>16315</v>
      </c>
      <c r="B28569" t="s">
        <v>28629</v>
      </c>
      <c r="C28569">
        <f t="shared" si="446"/>
        <v>99</v>
      </c>
      <c r="D28569" t="str">
        <f>+VLOOKUP(base[[#This Row],[key]],Tabla2[[key]:[Homologado]],4,0)</f>
        <v>Enfermero(a)</v>
      </c>
    </row>
    <row r="28570" spans="1:4" x14ac:dyDescent="0.3">
      <c r="A28570" t="s">
        <v>16316</v>
      </c>
      <c r="B28570" t="s">
        <v>28629</v>
      </c>
      <c r="C28570">
        <f t="shared" si="446"/>
        <v>99</v>
      </c>
      <c r="D28570" t="str">
        <f>+VLOOKUP(base[[#This Row],[key]],Tabla2[[key]:[Homologado]],4,0)</f>
        <v>Enfermero(a)</v>
      </c>
    </row>
    <row r="28571" spans="1:4" x14ac:dyDescent="0.3">
      <c r="A28571" t="s">
        <v>16317</v>
      </c>
      <c r="B28571" t="s">
        <v>28629</v>
      </c>
      <c r="C28571">
        <f t="shared" si="446"/>
        <v>99</v>
      </c>
      <c r="D28571" t="str">
        <f>+VLOOKUP(base[[#This Row],[key]],Tabla2[[key]:[Homologado]],4,0)</f>
        <v>Enfermero(a)</v>
      </c>
    </row>
    <row r="28572" spans="1:4" x14ac:dyDescent="0.3">
      <c r="A28572" t="s">
        <v>16318</v>
      </c>
      <c r="B28572" t="s">
        <v>28629</v>
      </c>
      <c r="C28572">
        <f t="shared" si="446"/>
        <v>99</v>
      </c>
      <c r="D28572" t="str">
        <f>+VLOOKUP(base[[#This Row],[key]],Tabla2[[key]:[Homologado]],4,0)</f>
        <v>Enfermero(a)</v>
      </c>
    </row>
    <row r="28573" spans="1:4" x14ac:dyDescent="0.3">
      <c r="A28573" t="s">
        <v>16319</v>
      </c>
      <c r="B28573" t="s">
        <v>28629</v>
      </c>
      <c r="C28573">
        <f t="shared" si="446"/>
        <v>99</v>
      </c>
      <c r="D28573" t="str">
        <f>+VLOOKUP(base[[#This Row],[key]],Tabla2[[key]:[Homologado]],4,0)</f>
        <v>Enfermero(a)</v>
      </c>
    </row>
    <row r="28574" spans="1:4" x14ac:dyDescent="0.3">
      <c r="A28574" t="s">
        <v>16320</v>
      </c>
      <c r="B28574" t="s">
        <v>28629</v>
      </c>
      <c r="C28574">
        <f t="shared" si="446"/>
        <v>99</v>
      </c>
      <c r="D28574" t="str">
        <f>+VLOOKUP(base[[#This Row],[key]],Tabla2[[key]:[Homologado]],4,0)</f>
        <v>Enfermero(a)</v>
      </c>
    </row>
    <row r="28575" spans="1:4" x14ac:dyDescent="0.3">
      <c r="A28575" t="s">
        <v>16321</v>
      </c>
      <c r="B28575" t="s">
        <v>28629</v>
      </c>
      <c r="C28575">
        <f t="shared" si="446"/>
        <v>99</v>
      </c>
      <c r="D28575" t="str">
        <f>+VLOOKUP(base[[#This Row],[key]],Tabla2[[key]:[Homologado]],4,0)</f>
        <v>Enfermero(a)</v>
      </c>
    </row>
    <row r="28576" spans="1:4" x14ac:dyDescent="0.3">
      <c r="A28576" t="s">
        <v>16322</v>
      </c>
      <c r="B28576" t="s">
        <v>28629</v>
      </c>
      <c r="C28576">
        <f t="shared" si="446"/>
        <v>99</v>
      </c>
      <c r="D28576" t="str">
        <f>+VLOOKUP(base[[#This Row],[key]],Tabla2[[key]:[Homologado]],4,0)</f>
        <v>Enfermero(a)</v>
      </c>
    </row>
    <row r="28577" spans="1:4" x14ac:dyDescent="0.3">
      <c r="A28577" t="s">
        <v>16323</v>
      </c>
      <c r="B28577" t="s">
        <v>28629</v>
      </c>
      <c r="C28577">
        <f t="shared" si="446"/>
        <v>99</v>
      </c>
      <c r="D28577" t="str">
        <f>+VLOOKUP(base[[#This Row],[key]],Tabla2[[key]:[Homologado]],4,0)</f>
        <v>Enfermero(a)</v>
      </c>
    </row>
    <row r="28578" spans="1:4" x14ac:dyDescent="0.3">
      <c r="A28578" t="s">
        <v>16324</v>
      </c>
      <c r="B28578" t="s">
        <v>28629</v>
      </c>
      <c r="C28578">
        <f t="shared" si="446"/>
        <v>99</v>
      </c>
      <c r="D28578" t="str">
        <f>+VLOOKUP(base[[#This Row],[key]],Tabla2[[key]:[Homologado]],4,0)</f>
        <v>Enfermero(a)</v>
      </c>
    </row>
    <row r="28579" spans="1:4" x14ac:dyDescent="0.3">
      <c r="A28579" t="s">
        <v>16325</v>
      </c>
      <c r="B28579" t="s">
        <v>28629</v>
      </c>
      <c r="C28579">
        <f t="shared" si="446"/>
        <v>99</v>
      </c>
      <c r="D28579" t="str">
        <f>+VLOOKUP(base[[#This Row],[key]],Tabla2[[key]:[Homologado]],4,0)</f>
        <v>Enfermero(a)</v>
      </c>
    </row>
    <row r="28580" spans="1:4" x14ac:dyDescent="0.3">
      <c r="A28580" t="s">
        <v>16326</v>
      </c>
      <c r="B28580" t="s">
        <v>28629</v>
      </c>
      <c r="C28580">
        <f t="shared" si="446"/>
        <v>99</v>
      </c>
      <c r="D28580" t="str">
        <f>+VLOOKUP(base[[#This Row],[key]],Tabla2[[key]:[Homologado]],4,0)</f>
        <v>Enfermero(a)</v>
      </c>
    </row>
    <row r="28581" spans="1:4" x14ac:dyDescent="0.3">
      <c r="A28581" t="s">
        <v>16327</v>
      </c>
      <c r="B28581" t="s">
        <v>28629</v>
      </c>
      <c r="C28581">
        <f t="shared" si="446"/>
        <v>99</v>
      </c>
      <c r="D28581" t="str">
        <f>+VLOOKUP(base[[#This Row],[key]],Tabla2[[key]:[Homologado]],4,0)</f>
        <v>Enfermero(a)</v>
      </c>
    </row>
    <row r="28582" spans="1:4" x14ac:dyDescent="0.3">
      <c r="A28582" t="s">
        <v>16328</v>
      </c>
      <c r="B28582" t="s">
        <v>28629</v>
      </c>
      <c r="C28582">
        <f t="shared" si="446"/>
        <v>99</v>
      </c>
      <c r="D28582" t="str">
        <f>+VLOOKUP(base[[#This Row],[key]],Tabla2[[key]:[Homologado]],4,0)</f>
        <v>Enfermero(a)</v>
      </c>
    </row>
    <row r="28583" spans="1:4" x14ac:dyDescent="0.3">
      <c r="A28583" t="s">
        <v>16329</v>
      </c>
      <c r="B28583" t="s">
        <v>28629</v>
      </c>
      <c r="C28583">
        <f t="shared" si="446"/>
        <v>99</v>
      </c>
      <c r="D28583" t="str">
        <f>+VLOOKUP(base[[#This Row],[key]],Tabla2[[key]:[Homologado]],4,0)</f>
        <v>Enfermero(a)</v>
      </c>
    </row>
    <row r="28584" spans="1:4" x14ac:dyDescent="0.3">
      <c r="A28584" t="s">
        <v>16330</v>
      </c>
      <c r="B28584" t="s">
        <v>28629</v>
      </c>
      <c r="C28584">
        <f t="shared" si="446"/>
        <v>99</v>
      </c>
      <c r="D28584" t="str">
        <f>+VLOOKUP(base[[#This Row],[key]],Tabla2[[key]:[Homologado]],4,0)</f>
        <v>Enfermero(a)</v>
      </c>
    </row>
    <row r="28585" spans="1:4" x14ac:dyDescent="0.3">
      <c r="A28585" t="s">
        <v>16331</v>
      </c>
      <c r="B28585" t="s">
        <v>28629</v>
      </c>
      <c r="C28585">
        <f t="shared" si="446"/>
        <v>99</v>
      </c>
      <c r="D28585" t="str">
        <f>+VLOOKUP(base[[#This Row],[key]],Tabla2[[key]:[Homologado]],4,0)</f>
        <v>Enfermero(a)</v>
      </c>
    </row>
    <row r="28586" spans="1:4" x14ac:dyDescent="0.3">
      <c r="A28586" t="s">
        <v>16332</v>
      </c>
      <c r="B28586" t="s">
        <v>28629</v>
      </c>
      <c r="C28586">
        <f t="shared" si="446"/>
        <v>99</v>
      </c>
      <c r="D28586" t="str">
        <f>+VLOOKUP(base[[#This Row],[key]],Tabla2[[key]:[Homologado]],4,0)</f>
        <v>Enfermero(a)</v>
      </c>
    </row>
    <row r="28587" spans="1:4" x14ac:dyDescent="0.3">
      <c r="A28587" t="s">
        <v>16334</v>
      </c>
      <c r="B28587" t="s">
        <v>28629</v>
      </c>
      <c r="C28587">
        <f t="shared" si="446"/>
        <v>99</v>
      </c>
      <c r="D28587" t="str">
        <f>+VLOOKUP(base[[#This Row],[key]],Tabla2[[key]:[Homologado]],4,0)</f>
        <v>Enfermero(a)</v>
      </c>
    </row>
    <row r="28588" spans="1:4" x14ac:dyDescent="0.3">
      <c r="A28588" t="s">
        <v>16335</v>
      </c>
      <c r="B28588" t="s">
        <v>28629</v>
      </c>
      <c r="C28588">
        <f t="shared" si="446"/>
        <v>99</v>
      </c>
      <c r="D28588" t="str">
        <f>+VLOOKUP(base[[#This Row],[key]],Tabla2[[key]:[Homologado]],4,0)</f>
        <v>Enfermero(a)</v>
      </c>
    </row>
    <row r="28589" spans="1:4" x14ac:dyDescent="0.3">
      <c r="A28589" t="s">
        <v>16336</v>
      </c>
      <c r="B28589" t="s">
        <v>28629</v>
      </c>
      <c r="C28589">
        <f t="shared" si="446"/>
        <v>99</v>
      </c>
      <c r="D28589" t="str">
        <f>+VLOOKUP(base[[#This Row],[key]],Tabla2[[key]:[Homologado]],4,0)</f>
        <v>Enfermero(a)</v>
      </c>
    </row>
    <row r="28590" spans="1:4" x14ac:dyDescent="0.3">
      <c r="A28590" t="s">
        <v>16337</v>
      </c>
      <c r="B28590" t="s">
        <v>28629</v>
      </c>
      <c r="C28590">
        <f t="shared" si="446"/>
        <v>99</v>
      </c>
      <c r="D28590" t="str">
        <f>+VLOOKUP(base[[#This Row],[key]],Tabla2[[key]:[Homologado]],4,0)</f>
        <v>Enfermero(a)</v>
      </c>
    </row>
    <row r="28591" spans="1:4" x14ac:dyDescent="0.3">
      <c r="A28591" t="s">
        <v>16338</v>
      </c>
      <c r="B28591" t="s">
        <v>28629</v>
      </c>
      <c r="C28591">
        <f t="shared" si="446"/>
        <v>99</v>
      </c>
      <c r="D28591" t="str">
        <f>+VLOOKUP(base[[#This Row],[key]],Tabla2[[key]:[Homologado]],4,0)</f>
        <v>Enfermero(a)</v>
      </c>
    </row>
    <row r="28592" spans="1:4" x14ac:dyDescent="0.3">
      <c r="A28592" t="s">
        <v>16339</v>
      </c>
      <c r="B28592" t="s">
        <v>28629</v>
      </c>
      <c r="C28592">
        <f t="shared" si="446"/>
        <v>99</v>
      </c>
      <c r="D28592" t="str">
        <f>+VLOOKUP(base[[#This Row],[key]],Tabla2[[key]:[Homologado]],4,0)</f>
        <v>Enfermero(a)</v>
      </c>
    </row>
    <row r="28593" spans="1:4" x14ac:dyDescent="0.3">
      <c r="A28593" t="s">
        <v>16340</v>
      </c>
      <c r="B28593" t="s">
        <v>28629</v>
      </c>
      <c r="C28593">
        <f t="shared" si="446"/>
        <v>99</v>
      </c>
      <c r="D28593" t="str">
        <f>+VLOOKUP(base[[#This Row],[key]],Tabla2[[key]:[Homologado]],4,0)</f>
        <v>Enfermero(a)</v>
      </c>
    </row>
    <row r="28594" spans="1:4" x14ac:dyDescent="0.3">
      <c r="A28594" t="s">
        <v>16341</v>
      </c>
      <c r="B28594" t="s">
        <v>28629</v>
      </c>
      <c r="C28594">
        <f t="shared" si="446"/>
        <v>99</v>
      </c>
      <c r="D28594" t="str">
        <f>+VLOOKUP(base[[#This Row],[key]],Tabla2[[key]:[Homologado]],4,0)</f>
        <v>Enfermero(a)</v>
      </c>
    </row>
    <row r="28595" spans="1:4" x14ac:dyDescent="0.3">
      <c r="A28595" t="s">
        <v>16342</v>
      </c>
      <c r="B28595" t="s">
        <v>28629</v>
      </c>
      <c r="C28595">
        <f t="shared" si="446"/>
        <v>99</v>
      </c>
      <c r="D28595" t="str">
        <f>+VLOOKUP(base[[#This Row],[key]],Tabla2[[key]:[Homologado]],4,0)</f>
        <v>Enfermero(a)</v>
      </c>
    </row>
    <row r="28596" spans="1:4" x14ac:dyDescent="0.3">
      <c r="A28596" t="s">
        <v>16344</v>
      </c>
      <c r="B28596" t="s">
        <v>28629</v>
      </c>
      <c r="C28596">
        <f t="shared" si="446"/>
        <v>99</v>
      </c>
      <c r="D28596" t="str">
        <f>+VLOOKUP(base[[#This Row],[key]],Tabla2[[key]:[Homologado]],4,0)</f>
        <v>Enfermero(a)</v>
      </c>
    </row>
    <row r="28597" spans="1:4" x14ac:dyDescent="0.3">
      <c r="A28597" t="s">
        <v>16349</v>
      </c>
      <c r="B28597" t="s">
        <v>28629</v>
      </c>
      <c r="C28597">
        <f t="shared" si="446"/>
        <v>99</v>
      </c>
      <c r="D28597" t="str">
        <f>+VLOOKUP(base[[#This Row],[key]],Tabla2[[key]:[Homologado]],4,0)</f>
        <v>Enfermero(a)</v>
      </c>
    </row>
    <row r="28598" spans="1:4" x14ac:dyDescent="0.3">
      <c r="A28598" t="s">
        <v>16343</v>
      </c>
      <c r="B28598" t="s">
        <v>28629</v>
      </c>
      <c r="C28598">
        <f t="shared" si="446"/>
        <v>99</v>
      </c>
      <c r="D28598" t="str">
        <f>+VLOOKUP(base[[#This Row],[key]],Tabla2[[key]:[Homologado]],4,0)</f>
        <v>Enfermero(a)</v>
      </c>
    </row>
    <row r="28599" spans="1:4" x14ac:dyDescent="0.3">
      <c r="A28599" t="s">
        <v>16350</v>
      </c>
      <c r="B28599" t="s">
        <v>28629</v>
      </c>
      <c r="C28599">
        <f t="shared" si="446"/>
        <v>99</v>
      </c>
      <c r="D28599" t="str">
        <f>+VLOOKUP(base[[#This Row],[key]],Tabla2[[key]:[Homologado]],4,0)</f>
        <v>Enfermero(a)</v>
      </c>
    </row>
    <row r="28600" spans="1:4" x14ac:dyDescent="0.3">
      <c r="A28600" t="s">
        <v>16351</v>
      </c>
      <c r="B28600" t="s">
        <v>28629</v>
      </c>
      <c r="C28600">
        <f t="shared" si="446"/>
        <v>99</v>
      </c>
      <c r="D28600" t="str">
        <f>+VLOOKUP(base[[#This Row],[key]],Tabla2[[key]:[Homologado]],4,0)</f>
        <v>Enfermero(a)</v>
      </c>
    </row>
    <row r="28601" spans="1:4" x14ac:dyDescent="0.3">
      <c r="A28601" t="s">
        <v>16352</v>
      </c>
      <c r="B28601" t="s">
        <v>28629</v>
      </c>
      <c r="C28601">
        <f t="shared" si="446"/>
        <v>99</v>
      </c>
      <c r="D28601" t="str">
        <f>+VLOOKUP(base[[#This Row],[key]],Tabla2[[key]:[Homologado]],4,0)</f>
        <v>Enfermero(a)</v>
      </c>
    </row>
    <row r="28602" spans="1:4" x14ac:dyDescent="0.3">
      <c r="A28602" t="s">
        <v>16355</v>
      </c>
      <c r="B28602" t="s">
        <v>28629</v>
      </c>
      <c r="C28602">
        <f t="shared" si="446"/>
        <v>99</v>
      </c>
      <c r="D28602" t="str">
        <f>+VLOOKUP(base[[#This Row],[key]],Tabla2[[key]:[Homologado]],4,0)</f>
        <v>Enfermero(a)</v>
      </c>
    </row>
    <row r="28603" spans="1:4" x14ac:dyDescent="0.3">
      <c r="A28603" t="s">
        <v>16356</v>
      </c>
      <c r="B28603" t="s">
        <v>28629</v>
      </c>
      <c r="C28603">
        <f t="shared" si="446"/>
        <v>99</v>
      </c>
      <c r="D28603" t="str">
        <f>+VLOOKUP(base[[#This Row],[key]],Tabla2[[key]:[Homologado]],4,0)</f>
        <v>Enfermero(a)</v>
      </c>
    </row>
    <row r="28604" spans="1:4" x14ac:dyDescent="0.3">
      <c r="A28604" t="s">
        <v>16357</v>
      </c>
      <c r="B28604" t="s">
        <v>28629</v>
      </c>
      <c r="C28604">
        <f t="shared" si="446"/>
        <v>99</v>
      </c>
      <c r="D28604" t="str">
        <f>+VLOOKUP(base[[#This Row],[key]],Tabla2[[key]:[Homologado]],4,0)</f>
        <v>Enfermero(a)</v>
      </c>
    </row>
    <row r="28605" spans="1:4" x14ac:dyDescent="0.3">
      <c r="A28605" t="s">
        <v>16358</v>
      </c>
      <c r="B28605" t="s">
        <v>28629</v>
      </c>
      <c r="C28605">
        <f t="shared" si="446"/>
        <v>99</v>
      </c>
      <c r="D28605" t="str">
        <f>+VLOOKUP(base[[#This Row],[key]],Tabla2[[key]:[Homologado]],4,0)</f>
        <v>Enfermero(a)</v>
      </c>
    </row>
    <row r="28606" spans="1:4" x14ac:dyDescent="0.3">
      <c r="A28606" t="s">
        <v>16359</v>
      </c>
      <c r="B28606" t="s">
        <v>28629</v>
      </c>
      <c r="C28606">
        <f t="shared" si="446"/>
        <v>99</v>
      </c>
      <c r="D28606" t="str">
        <f>+VLOOKUP(base[[#This Row],[key]],Tabla2[[key]:[Homologado]],4,0)</f>
        <v>Enfermero(a)</v>
      </c>
    </row>
    <row r="28607" spans="1:4" x14ac:dyDescent="0.3">
      <c r="A28607" t="s">
        <v>16363</v>
      </c>
      <c r="B28607" t="s">
        <v>28629</v>
      </c>
      <c r="C28607">
        <f>+IF(B28607=B28606,C28606,C28606+1)</f>
        <v>99</v>
      </c>
      <c r="D28607" t="str">
        <f>+VLOOKUP(base[[#This Row],[key]],Tabla2[[key]:[Homologado]],4,0)</f>
        <v>Enfermero(a)</v>
      </c>
    </row>
    <row r="28608" spans="1:4" x14ac:dyDescent="0.3">
      <c r="A28608" t="s">
        <v>16364</v>
      </c>
      <c r="B28608" t="s">
        <v>28629</v>
      </c>
      <c r="C28608">
        <f t="shared" ref="C28608:C28671" si="447">+IF(B28608=B28607,C28607,C28607+1)</f>
        <v>99</v>
      </c>
      <c r="D28608" t="str">
        <f>+VLOOKUP(base[[#This Row],[key]],Tabla2[[key]:[Homologado]],4,0)</f>
        <v>Enfermero(a)</v>
      </c>
    </row>
    <row r="28609" spans="1:4" x14ac:dyDescent="0.3">
      <c r="A28609" t="s">
        <v>35577</v>
      </c>
      <c r="B28609" t="s">
        <v>28629</v>
      </c>
      <c r="C28609">
        <f t="shared" si="447"/>
        <v>99</v>
      </c>
      <c r="D28609" t="str">
        <f>+VLOOKUP(base[[#This Row],[key]],Tabla2[[key]:[Homologado]],4,0)</f>
        <v>Enfermero(a)</v>
      </c>
    </row>
    <row r="28610" spans="1:4" x14ac:dyDescent="0.3">
      <c r="A28610" t="s">
        <v>35578</v>
      </c>
      <c r="B28610" t="s">
        <v>28629</v>
      </c>
      <c r="C28610">
        <f t="shared" si="447"/>
        <v>99</v>
      </c>
      <c r="D28610" t="str">
        <f>+VLOOKUP(base[[#This Row],[key]],Tabla2[[key]:[Homologado]],4,0)</f>
        <v>Enfermero(a)</v>
      </c>
    </row>
    <row r="28611" spans="1:4" x14ac:dyDescent="0.3">
      <c r="A28611" t="s">
        <v>35579</v>
      </c>
      <c r="B28611" t="s">
        <v>28629</v>
      </c>
      <c r="C28611">
        <f t="shared" si="447"/>
        <v>99</v>
      </c>
      <c r="D28611" t="str">
        <f>+VLOOKUP(base[[#This Row],[key]],Tabla2[[key]:[Homologado]],4,0)</f>
        <v>Enfermero(a)</v>
      </c>
    </row>
    <row r="28612" spans="1:4" x14ac:dyDescent="0.3">
      <c r="A28612" t="s">
        <v>35580</v>
      </c>
      <c r="B28612" t="s">
        <v>28629</v>
      </c>
      <c r="C28612">
        <f t="shared" si="447"/>
        <v>99</v>
      </c>
      <c r="D28612" t="str">
        <f>+VLOOKUP(base[[#This Row],[key]],Tabla2[[key]:[Homologado]],4,0)</f>
        <v>Enfermero(a)</v>
      </c>
    </row>
    <row r="28613" spans="1:4" x14ac:dyDescent="0.3">
      <c r="A28613" t="s">
        <v>35581</v>
      </c>
      <c r="B28613" t="s">
        <v>28629</v>
      </c>
      <c r="C28613">
        <f t="shared" si="447"/>
        <v>99</v>
      </c>
      <c r="D28613" t="str">
        <f>+VLOOKUP(base[[#This Row],[key]],Tabla2[[key]:[Homologado]],4,0)</f>
        <v>Enfermero(a)</v>
      </c>
    </row>
    <row r="28614" spans="1:4" x14ac:dyDescent="0.3">
      <c r="A28614" t="s">
        <v>35582</v>
      </c>
      <c r="B28614" t="s">
        <v>28629</v>
      </c>
      <c r="C28614">
        <f t="shared" si="447"/>
        <v>99</v>
      </c>
      <c r="D28614" t="str">
        <f>+VLOOKUP(base[[#This Row],[key]],Tabla2[[key]:[Homologado]],4,0)</f>
        <v>Enfermero(a)</v>
      </c>
    </row>
    <row r="28615" spans="1:4" x14ac:dyDescent="0.3">
      <c r="A28615" t="s">
        <v>35583</v>
      </c>
      <c r="B28615" t="s">
        <v>28629</v>
      </c>
      <c r="C28615">
        <f t="shared" si="447"/>
        <v>99</v>
      </c>
      <c r="D28615" t="str">
        <f>+VLOOKUP(base[[#This Row],[key]],Tabla2[[key]:[Homologado]],4,0)</f>
        <v>Enfermero(a)</v>
      </c>
    </row>
    <row r="28616" spans="1:4" x14ac:dyDescent="0.3">
      <c r="A28616" t="s">
        <v>35585</v>
      </c>
      <c r="B28616" t="s">
        <v>28629</v>
      </c>
      <c r="C28616">
        <f t="shared" si="447"/>
        <v>99</v>
      </c>
      <c r="D28616" t="str">
        <f>+VLOOKUP(base[[#This Row],[key]],Tabla2[[key]:[Homologado]],4,0)</f>
        <v>Enfermero(a)</v>
      </c>
    </row>
    <row r="28617" spans="1:4" x14ac:dyDescent="0.3">
      <c r="A28617" t="s">
        <v>16367</v>
      </c>
      <c r="B28617" t="s">
        <v>28629</v>
      </c>
      <c r="C28617">
        <f t="shared" si="447"/>
        <v>99</v>
      </c>
      <c r="D28617" t="str">
        <f>+VLOOKUP(base[[#This Row],[key]],Tabla2[[key]:[Homologado]],4,0)</f>
        <v>Enfermero(a)</v>
      </c>
    </row>
    <row r="28618" spans="1:4" x14ac:dyDescent="0.3">
      <c r="A28618" t="s">
        <v>16368</v>
      </c>
      <c r="B28618" t="s">
        <v>28629</v>
      </c>
      <c r="C28618">
        <f t="shared" si="447"/>
        <v>99</v>
      </c>
      <c r="D28618" t="str">
        <f>+VLOOKUP(base[[#This Row],[key]],Tabla2[[key]:[Homologado]],4,0)</f>
        <v>Enfermero(a)</v>
      </c>
    </row>
    <row r="28619" spans="1:4" x14ac:dyDescent="0.3">
      <c r="A28619" t="s">
        <v>16369</v>
      </c>
      <c r="B28619" t="s">
        <v>28629</v>
      </c>
      <c r="C28619">
        <f t="shared" si="447"/>
        <v>99</v>
      </c>
      <c r="D28619" t="str">
        <f>+VLOOKUP(base[[#This Row],[key]],Tabla2[[key]:[Homologado]],4,0)</f>
        <v>Enfermero(a)</v>
      </c>
    </row>
    <row r="28620" spans="1:4" x14ac:dyDescent="0.3">
      <c r="A28620" t="s">
        <v>35586</v>
      </c>
      <c r="B28620" t="s">
        <v>28629</v>
      </c>
      <c r="C28620">
        <f t="shared" si="447"/>
        <v>99</v>
      </c>
      <c r="D28620" t="str">
        <f>+VLOOKUP(base[[#This Row],[key]],Tabla2[[key]:[Homologado]],4,0)</f>
        <v>Enfermero(a)</v>
      </c>
    </row>
    <row r="28621" spans="1:4" x14ac:dyDescent="0.3">
      <c r="A28621" t="s">
        <v>16370</v>
      </c>
      <c r="B28621" t="s">
        <v>28629</v>
      </c>
      <c r="C28621">
        <f t="shared" si="447"/>
        <v>99</v>
      </c>
      <c r="D28621" t="str">
        <f>+VLOOKUP(base[[#This Row],[key]],Tabla2[[key]:[Homologado]],4,0)</f>
        <v>Enfermero(a)</v>
      </c>
    </row>
    <row r="28622" spans="1:4" x14ac:dyDescent="0.3">
      <c r="A28622" t="s">
        <v>26845</v>
      </c>
      <c r="B28622" t="s">
        <v>26846</v>
      </c>
      <c r="C28622">
        <f t="shared" si="447"/>
        <v>100</v>
      </c>
      <c r="D28622" t="str">
        <f>+VLOOKUP(base[[#This Row],[key]],Tabla2[[key]:[Homologado]],4,0)</f>
        <v>Enseñanza Superior</v>
      </c>
    </row>
    <row r="28623" spans="1:4" x14ac:dyDescent="0.3">
      <c r="A28623" t="s">
        <v>26846</v>
      </c>
      <c r="B28623" t="s">
        <v>26846</v>
      </c>
      <c r="C28623">
        <f t="shared" si="447"/>
        <v>100</v>
      </c>
      <c r="D28623" t="str">
        <f>+VLOOKUP(base[[#This Row],[key]],Tabla2[[key]:[Homologado]],4,0)</f>
        <v>Enseñanza Superior</v>
      </c>
    </row>
    <row r="28624" spans="1:4" x14ac:dyDescent="0.3">
      <c r="A28624" t="s">
        <v>26854</v>
      </c>
      <c r="B28624" t="s">
        <v>26846</v>
      </c>
      <c r="C28624">
        <f t="shared" si="447"/>
        <v>100</v>
      </c>
      <c r="D28624" t="str">
        <f>+VLOOKUP(base[[#This Row],[key]],Tabla2[[key]:[Homologado]],4,0)</f>
        <v>Enseñanza Superior</v>
      </c>
    </row>
    <row r="28625" spans="1:4" x14ac:dyDescent="0.3">
      <c r="A28625" t="s">
        <v>35587</v>
      </c>
      <c r="B28625" t="s">
        <v>22213</v>
      </c>
      <c r="C28625">
        <f t="shared" si="447"/>
        <v>101</v>
      </c>
      <c r="D28625" t="str">
        <f>+VLOOKUP(base[[#This Row],[key]],Tabla2[[key]:[Homologado]],4,0)</f>
        <v>Deporte</v>
      </c>
    </row>
    <row r="28626" spans="1:4" x14ac:dyDescent="0.3">
      <c r="A28626" t="s">
        <v>35588</v>
      </c>
      <c r="B28626" t="s">
        <v>22213</v>
      </c>
      <c r="C28626">
        <f t="shared" si="447"/>
        <v>101</v>
      </c>
      <c r="D28626" t="str">
        <f>+VLOOKUP(base[[#This Row],[key]],Tabla2[[key]:[Homologado]],4,0)</f>
        <v>Deporte</v>
      </c>
    </row>
    <row r="28627" spans="1:4" x14ac:dyDescent="0.3">
      <c r="A28627" t="s">
        <v>22204</v>
      </c>
      <c r="B28627" t="s">
        <v>22213</v>
      </c>
      <c r="C28627">
        <f t="shared" si="447"/>
        <v>101</v>
      </c>
      <c r="D28627" t="str">
        <f>+VLOOKUP(base[[#This Row],[key]],Tabla2[[key]:[Homologado]],4,0)</f>
        <v>Deporte</v>
      </c>
    </row>
    <row r="28628" spans="1:4" x14ac:dyDescent="0.3">
      <c r="A28628" t="s">
        <v>22212</v>
      </c>
      <c r="B28628" t="s">
        <v>22213</v>
      </c>
      <c r="C28628">
        <f t="shared" si="447"/>
        <v>101</v>
      </c>
      <c r="D28628" t="str">
        <f>+VLOOKUP(base[[#This Row],[key]],Tabla2[[key]:[Homologado]],4,0)</f>
        <v>Deporte</v>
      </c>
    </row>
    <row r="28629" spans="1:4" x14ac:dyDescent="0.3">
      <c r="A28629" t="s">
        <v>35589</v>
      </c>
      <c r="B28629" t="s">
        <v>22213</v>
      </c>
      <c r="C28629">
        <f t="shared" si="447"/>
        <v>101</v>
      </c>
      <c r="D28629" t="str">
        <f>+VLOOKUP(base[[#This Row],[key]],Tabla2[[key]:[Homologado]],4,0)</f>
        <v>Deporte</v>
      </c>
    </row>
    <row r="28630" spans="1:4" x14ac:dyDescent="0.3">
      <c r="A28630" t="s">
        <v>35590</v>
      </c>
      <c r="B28630" t="s">
        <v>22213</v>
      </c>
      <c r="C28630">
        <f t="shared" si="447"/>
        <v>101</v>
      </c>
      <c r="D28630" t="str">
        <f>+VLOOKUP(base[[#This Row],[key]],Tabla2[[key]:[Homologado]],4,0)</f>
        <v>Deporte</v>
      </c>
    </row>
    <row r="28631" spans="1:4" x14ac:dyDescent="0.3">
      <c r="A28631" t="s">
        <v>35591</v>
      </c>
      <c r="B28631" t="s">
        <v>22213</v>
      </c>
      <c r="C28631">
        <f t="shared" si="447"/>
        <v>101</v>
      </c>
      <c r="D28631" t="str">
        <f>+VLOOKUP(base[[#This Row],[key]],Tabla2[[key]:[Homologado]],4,0)</f>
        <v>Deporte</v>
      </c>
    </row>
    <row r="28632" spans="1:4" x14ac:dyDescent="0.3">
      <c r="A28632" t="s">
        <v>22209</v>
      </c>
      <c r="B28632" t="s">
        <v>22213</v>
      </c>
      <c r="C28632">
        <f t="shared" si="447"/>
        <v>101</v>
      </c>
      <c r="D28632" t="str">
        <f>+VLOOKUP(base[[#This Row],[key]],Tabla2[[key]:[Homologado]],4,0)</f>
        <v>Deporte</v>
      </c>
    </row>
    <row r="28633" spans="1:4" x14ac:dyDescent="0.3">
      <c r="A28633" t="s">
        <v>35592</v>
      </c>
      <c r="B28633" t="s">
        <v>22213</v>
      </c>
      <c r="C28633">
        <f t="shared" si="447"/>
        <v>101</v>
      </c>
      <c r="D28633" t="str">
        <f>+VLOOKUP(base[[#This Row],[key]],Tabla2[[key]:[Homologado]],4,0)</f>
        <v>Deporte</v>
      </c>
    </row>
    <row r="28634" spans="1:4" x14ac:dyDescent="0.3">
      <c r="A28634" t="s">
        <v>35593</v>
      </c>
      <c r="B28634" t="s">
        <v>22213</v>
      </c>
      <c r="C28634">
        <f t="shared" si="447"/>
        <v>101</v>
      </c>
      <c r="D28634" t="str">
        <f>+VLOOKUP(base[[#This Row],[key]],Tabla2[[key]:[Homologado]],4,0)</f>
        <v>Deporte</v>
      </c>
    </row>
    <row r="28635" spans="1:4" x14ac:dyDescent="0.3">
      <c r="A28635" t="s">
        <v>35594</v>
      </c>
      <c r="B28635" t="s">
        <v>22213</v>
      </c>
      <c r="C28635">
        <f t="shared" si="447"/>
        <v>101</v>
      </c>
      <c r="D28635" t="str">
        <f>+VLOOKUP(base[[#This Row],[key]],Tabla2[[key]:[Homologado]],4,0)</f>
        <v>Deporte</v>
      </c>
    </row>
    <row r="28636" spans="1:4" x14ac:dyDescent="0.3">
      <c r="A28636" t="s">
        <v>22213</v>
      </c>
      <c r="B28636" t="s">
        <v>22213</v>
      </c>
      <c r="C28636">
        <f t="shared" si="447"/>
        <v>101</v>
      </c>
      <c r="D28636" t="str">
        <f>+VLOOKUP(base[[#This Row],[key]],Tabla2[[key]:[Homologado]],4,0)</f>
        <v>Deporte</v>
      </c>
    </row>
    <row r="28637" spans="1:4" x14ac:dyDescent="0.3">
      <c r="A28637" t="s">
        <v>22201</v>
      </c>
      <c r="B28637" t="s">
        <v>22213</v>
      </c>
      <c r="C28637">
        <f t="shared" si="447"/>
        <v>101</v>
      </c>
      <c r="D28637" t="str">
        <f>+VLOOKUP(base[[#This Row],[key]],Tabla2[[key]:[Homologado]],4,0)</f>
        <v>Deporte</v>
      </c>
    </row>
    <row r="28638" spans="1:4" x14ac:dyDescent="0.3">
      <c r="A28638" t="s">
        <v>22202</v>
      </c>
      <c r="B28638" t="s">
        <v>22213</v>
      </c>
      <c r="C28638">
        <f t="shared" si="447"/>
        <v>101</v>
      </c>
      <c r="D28638" t="str">
        <f>+VLOOKUP(base[[#This Row],[key]],Tabla2[[key]:[Homologado]],4,0)</f>
        <v>Deporte</v>
      </c>
    </row>
    <row r="28639" spans="1:4" x14ac:dyDescent="0.3">
      <c r="A28639" t="s">
        <v>22203</v>
      </c>
      <c r="B28639" t="s">
        <v>22213</v>
      </c>
      <c r="C28639">
        <f t="shared" si="447"/>
        <v>101</v>
      </c>
      <c r="D28639" t="str">
        <f>+VLOOKUP(base[[#This Row],[key]],Tabla2[[key]:[Homologado]],4,0)</f>
        <v>Deporte</v>
      </c>
    </row>
    <row r="28640" spans="1:4" x14ac:dyDescent="0.3">
      <c r="A28640" t="s">
        <v>21704</v>
      </c>
      <c r="B28640" t="s">
        <v>22213</v>
      </c>
      <c r="C28640">
        <f t="shared" si="447"/>
        <v>101</v>
      </c>
      <c r="D28640" t="str">
        <f>+VLOOKUP(base[[#This Row],[key]],Tabla2[[key]:[Homologado]],4,0)</f>
        <v>Deporte</v>
      </c>
    </row>
    <row r="28641" spans="1:4" x14ac:dyDescent="0.3">
      <c r="A28641" t="s">
        <v>22206</v>
      </c>
      <c r="B28641" t="s">
        <v>22213</v>
      </c>
      <c r="C28641">
        <f t="shared" si="447"/>
        <v>101</v>
      </c>
      <c r="D28641" t="str">
        <f>+VLOOKUP(base[[#This Row],[key]],Tabla2[[key]:[Homologado]],4,0)</f>
        <v>Deporte</v>
      </c>
    </row>
    <row r="28642" spans="1:4" x14ac:dyDescent="0.3">
      <c r="A28642" t="s">
        <v>22208</v>
      </c>
      <c r="B28642" t="s">
        <v>22213</v>
      </c>
      <c r="C28642">
        <f t="shared" si="447"/>
        <v>101</v>
      </c>
      <c r="D28642" t="str">
        <f>+VLOOKUP(base[[#This Row],[key]],Tabla2[[key]:[Homologado]],4,0)</f>
        <v>Deporte</v>
      </c>
    </row>
    <row r="28643" spans="1:4" x14ac:dyDescent="0.3">
      <c r="A28643" t="s">
        <v>22210</v>
      </c>
      <c r="B28643" t="s">
        <v>22213</v>
      </c>
      <c r="C28643">
        <f t="shared" si="447"/>
        <v>101</v>
      </c>
      <c r="D28643" t="str">
        <f>+VLOOKUP(base[[#This Row],[key]],Tabla2[[key]:[Homologado]],4,0)</f>
        <v>Deporte</v>
      </c>
    </row>
    <row r="28644" spans="1:4" x14ac:dyDescent="0.3">
      <c r="A28644" t="s">
        <v>22211</v>
      </c>
      <c r="B28644" t="s">
        <v>22213</v>
      </c>
      <c r="C28644">
        <f t="shared" si="447"/>
        <v>101</v>
      </c>
      <c r="D28644" t="str">
        <f>+VLOOKUP(base[[#This Row],[key]],Tabla2[[key]:[Homologado]],4,0)</f>
        <v>Deporte</v>
      </c>
    </row>
    <row r="28645" spans="1:4" x14ac:dyDescent="0.3">
      <c r="A28645" t="s">
        <v>22214</v>
      </c>
      <c r="B28645" t="s">
        <v>22213</v>
      </c>
      <c r="C28645">
        <f t="shared" si="447"/>
        <v>101</v>
      </c>
      <c r="D28645" t="str">
        <f>+VLOOKUP(base[[#This Row],[key]],Tabla2[[key]:[Homologado]],4,0)</f>
        <v>Deporte</v>
      </c>
    </row>
    <row r="28646" spans="1:4" x14ac:dyDescent="0.3">
      <c r="A28646" t="s">
        <v>22215</v>
      </c>
      <c r="B28646" t="s">
        <v>22213</v>
      </c>
      <c r="C28646">
        <f t="shared" si="447"/>
        <v>101</v>
      </c>
      <c r="D28646" t="str">
        <f>+VLOOKUP(base[[#This Row],[key]],Tabla2[[key]:[Homologado]],4,0)</f>
        <v>Deporte</v>
      </c>
    </row>
    <row r="28647" spans="1:4" x14ac:dyDescent="0.3">
      <c r="A28647" t="s">
        <v>22216</v>
      </c>
      <c r="B28647" t="s">
        <v>22213</v>
      </c>
      <c r="C28647">
        <f t="shared" si="447"/>
        <v>101</v>
      </c>
      <c r="D28647" t="str">
        <f>+VLOOKUP(base[[#This Row],[key]],Tabla2[[key]:[Homologado]],4,0)</f>
        <v>Deporte</v>
      </c>
    </row>
    <row r="28648" spans="1:4" x14ac:dyDescent="0.3">
      <c r="A28648" t="s">
        <v>22217</v>
      </c>
      <c r="B28648" t="s">
        <v>22213</v>
      </c>
      <c r="C28648">
        <f t="shared" si="447"/>
        <v>101</v>
      </c>
      <c r="D28648" t="str">
        <f>+VLOOKUP(base[[#This Row],[key]],Tabla2[[key]:[Homologado]],4,0)</f>
        <v>Deporte</v>
      </c>
    </row>
    <row r="28649" spans="1:4" x14ac:dyDescent="0.3">
      <c r="A28649" t="s">
        <v>22218</v>
      </c>
      <c r="B28649" t="s">
        <v>22213</v>
      </c>
      <c r="C28649">
        <f t="shared" si="447"/>
        <v>101</v>
      </c>
      <c r="D28649" t="str">
        <f>+VLOOKUP(base[[#This Row],[key]],Tabla2[[key]:[Homologado]],4,0)</f>
        <v>Deporte</v>
      </c>
    </row>
    <row r="28650" spans="1:4" x14ac:dyDescent="0.3">
      <c r="A28650" t="s">
        <v>22219</v>
      </c>
      <c r="B28650" t="s">
        <v>22213</v>
      </c>
      <c r="C28650">
        <f t="shared" si="447"/>
        <v>101</v>
      </c>
      <c r="D28650" t="str">
        <f>+VLOOKUP(base[[#This Row],[key]],Tabla2[[key]:[Homologado]],4,0)</f>
        <v>Deporte</v>
      </c>
    </row>
    <row r="28651" spans="1:4" x14ac:dyDescent="0.3">
      <c r="A28651" t="s">
        <v>22220</v>
      </c>
      <c r="B28651" t="s">
        <v>22213</v>
      </c>
      <c r="C28651">
        <f t="shared" si="447"/>
        <v>101</v>
      </c>
      <c r="D28651" t="str">
        <f>+VLOOKUP(base[[#This Row],[key]],Tabla2[[key]:[Homologado]],4,0)</f>
        <v>Deporte</v>
      </c>
    </row>
    <row r="28652" spans="1:4" x14ac:dyDescent="0.3">
      <c r="A28652" t="s">
        <v>22221</v>
      </c>
      <c r="B28652" t="s">
        <v>22213</v>
      </c>
      <c r="C28652">
        <f t="shared" si="447"/>
        <v>101</v>
      </c>
      <c r="D28652" t="str">
        <f>+VLOOKUP(base[[#This Row],[key]],Tabla2[[key]:[Homologado]],4,0)</f>
        <v>Deporte</v>
      </c>
    </row>
    <row r="28653" spans="1:4" x14ac:dyDescent="0.3">
      <c r="A28653" t="s">
        <v>22223</v>
      </c>
      <c r="B28653" t="s">
        <v>22213</v>
      </c>
      <c r="C28653">
        <f t="shared" si="447"/>
        <v>101</v>
      </c>
      <c r="D28653" t="str">
        <f>+VLOOKUP(base[[#This Row],[key]],Tabla2[[key]:[Homologado]],4,0)</f>
        <v>Deporte</v>
      </c>
    </row>
    <row r="28654" spans="1:4" x14ac:dyDescent="0.3">
      <c r="A28654" t="s">
        <v>22224</v>
      </c>
      <c r="B28654" t="s">
        <v>22213</v>
      </c>
      <c r="C28654">
        <f t="shared" si="447"/>
        <v>101</v>
      </c>
      <c r="D28654" t="str">
        <f>+VLOOKUP(base[[#This Row],[key]],Tabla2[[key]:[Homologado]],4,0)</f>
        <v>Deporte</v>
      </c>
    </row>
    <row r="28655" spans="1:4" x14ac:dyDescent="0.3">
      <c r="A28655" t="s">
        <v>22225</v>
      </c>
      <c r="B28655" t="s">
        <v>22213</v>
      </c>
      <c r="C28655">
        <f t="shared" si="447"/>
        <v>101</v>
      </c>
      <c r="D28655" t="str">
        <f>+VLOOKUP(base[[#This Row],[key]],Tabla2[[key]:[Homologado]],4,0)</f>
        <v>Deporte</v>
      </c>
    </row>
    <row r="28656" spans="1:4" x14ac:dyDescent="0.3">
      <c r="A28656" t="s">
        <v>22226</v>
      </c>
      <c r="B28656" t="s">
        <v>22213</v>
      </c>
      <c r="C28656">
        <f t="shared" si="447"/>
        <v>101</v>
      </c>
      <c r="D28656" t="str">
        <f>+VLOOKUP(base[[#This Row],[key]],Tabla2[[key]:[Homologado]],4,0)</f>
        <v>Deporte</v>
      </c>
    </row>
    <row r="28657" spans="1:4" x14ac:dyDescent="0.3">
      <c r="A28657" t="s">
        <v>35595</v>
      </c>
      <c r="B28657" t="s">
        <v>22213</v>
      </c>
      <c r="C28657">
        <f t="shared" si="447"/>
        <v>101</v>
      </c>
      <c r="D28657" t="str">
        <f>+VLOOKUP(base[[#This Row],[key]],Tabla2[[key]:[Homologado]],4,0)</f>
        <v>Deporte</v>
      </c>
    </row>
    <row r="28658" spans="1:4" x14ac:dyDescent="0.3">
      <c r="A28658" t="s">
        <v>35596</v>
      </c>
      <c r="B28658" t="s">
        <v>22213</v>
      </c>
      <c r="C28658">
        <f t="shared" si="447"/>
        <v>101</v>
      </c>
      <c r="D28658" t="str">
        <f>+VLOOKUP(base[[#This Row],[key]],Tabla2[[key]:[Homologado]],4,0)</f>
        <v>Deporte</v>
      </c>
    </row>
    <row r="28659" spans="1:4" x14ac:dyDescent="0.3">
      <c r="A28659" t="s">
        <v>35597</v>
      </c>
      <c r="B28659" t="s">
        <v>22213</v>
      </c>
      <c r="C28659">
        <f t="shared" si="447"/>
        <v>101</v>
      </c>
      <c r="D28659" t="str">
        <f>+VLOOKUP(base[[#This Row],[key]],Tabla2[[key]:[Homologado]],4,0)</f>
        <v>Deporte</v>
      </c>
    </row>
    <row r="28660" spans="1:4" x14ac:dyDescent="0.3">
      <c r="A28660" t="s">
        <v>35598</v>
      </c>
      <c r="B28660" t="s">
        <v>22213</v>
      </c>
      <c r="C28660">
        <f t="shared" si="447"/>
        <v>101</v>
      </c>
      <c r="D28660" t="str">
        <f>+VLOOKUP(base[[#This Row],[key]],Tabla2[[key]:[Homologado]],4,0)</f>
        <v>Deporte</v>
      </c>
    </row>
    <row r="28661" spans="1:4" x14ac:dyDescent="0.3">
      <c r="A28661" t="s">
        <v>35600</v>
      </c>
      <c r="B28661" t="s">
        <v>22213</v>
      </c>
      <c r="C28661">
        <f t="shared" si="447"/>
        <v>101</v>
      </c>
      <c r="D28661" t="str">
        <f>+VLOOKUP(base[[#This Row],[key]],Tabla2[[key]:[Homologado]],4,0)</f>
        <v>Deporte</v>
      </c>
    </row>
    <row r="28662" spans="1:4" x14ac:dyDescent="0.3">
      <c r="A28662" t="s">
        <v>22227</v>
      </c>
      <c r="B28662" t="s">
        <v>22213</v>
      </c>
      <c r="C28662">
        <f t="shared" si="447"/>
        <v>101</v>
      </c>
      <c r="D28662" t="str">
        <f>+VLOOKUP(base[[#This Row],[key]],Tabla2[[key]:[Homologado]],4,0)</f>
        <v>Deporte</v>
      </c>
    </row>
    <row r="28663" spans="1:4" x14ac:dyDescent="0.3">
      <c r="A28663" t="s">
        <v>22228</v>
      </c>
      <c r="B28663" t="s">
        <v>22213</v>
      </c>
      <c r="C28663">
        <f t="shared" si="447"/>
        <v>101</v>
      </c>
      <c r="D28663" t="str">
        <f>+VLOOKUP(base[[#This Row],[key]],Tabla2[[key]:[Homologado]],4,0)</f>
        <v>Deporte</v>
      </c>
    </row>
    <row r="28664" spans="1:4" x14ac:dyDescent="0.3">
      <c r="A28664" t="s">
        <v>19176</v>
      </c>
      <c r="B28664" t="s">
        <v>22213</v>
      </c>
      <c r="C28664">
        <f t="shared" si="447"/>
        <v>101</v>
      </c>
      <c r="D28664" t="str">
        <f>+VLOOKUP(base[[#This Row],[key]],Tabla2[[key]:[Homologado]],4,0)</f>
        <v>Deporte</v>
      </c>
    </row>
    <row r="28665" spans="1:4" x14ac:dyDescent="0.3">
      <c r="A28665" t="s">
        <v>22229</v>
      </c>
      <c r="B28665" t="s">
        <v>22213</v>
      </c>
      <c r="C28665">
        <f t="shared" si="447"/>
        <v>101</v>
      </c>
      <c r="D28665" t="str">
        <f>+VLOOKUP(base[[#This Row],[key]],Tabla2[[key]:[Homologado]],4,0)</f>
        <v>Deporte</v>
      </c>
    </row>
    <row r="28666" spans="1:4" x14ac:dyDescent="0.3">
      <c r="A28666" t="s">
        <v>22230</v>
      </c>
      <c r="B28666" t="s">
        <v>22213</v>
      </c>
      <c r="C28666">
        <f t="shared" si="447"/>
        <v>101</v>
      </c>
      <c r="D28666" t="str">
        <f>+VLOOKUP(base[[#This Row],[key]],Tabla2[[key]:[Homologado]],4,0)</f>
        <v>Deporte</v>
      </c>
    </row>
    <row r="28667" spans="1:4" x14ac:dyDescent="0.3">
      <c r="A28667" t="s">
        <v>35601</v>
      </c>
      <c r="B28667" t="s">
        <v>22213</v>
      </c>
      <c r="C28667">
        <f t="shared" si="447"/>
        <v>101</v>
      </c>
      <c r="D28667" t="str">
        <f>+VLOOKUP(base[[#This Row],[key]],Tabla2[[key]:[Homologado]],4,0)</f>
        <v>Deporte</v>
      </c>
    </row>
    <row r="28668" spans="1:4" x14ac:dyDescent="0.3">
      <c r="A28668" t="s">
        <v>22231</v>
      </c>
      <c r="B28668" t="s">
        <v>22213</v>
      </c>
      <c r="C28668">
        <f t="shared" si="447"/>
        <v>101</v>
      </c>
      <c r="D28668" t="str">
        <f>+VLOOKUP(base[[#This Row],[key]],Tabla2[[key]:[Homologado]],4,0)</f>
        <v>Deporte</v>
      </c>
    </row>
    <row r="28669" spans="1:4" x14ac:dyDescent="0.3">
      <c r="A28669" t="s">
        <v>18982</v>
      </c>
      <c r="B28669" t="s">
        <v>39708</v>
      </c>
      <c r="C28669">
        <f t="shared" si="447"/>
        <v>102</v>
      </c>
      <c r="D28669" t="str">
        <f>+VLOOKUP(base[[#This Row],[key]],Tabla2[[key]:[Homologado]],4,0)</f>
        <v>Peluquero(a)</v>
      </c>
    </row>
    <row r="28670" spans="1:4" x14ac:dyDescent="0.3">
      <c r="A28670" t="s">
        <v>28556</v>
      </c>
      <c r="B28670" t="s">
        <v>39708</v>
      </c>
      <c r="C28670">
        <f t="shared" si="447"/>
        <v>102</v>
      </c>
      <c r="D28670" t="str">
        <f>+VLOOKUP(base[[#This Row],[key]],Tabla2[[key]:[Homologado]],4,0)</f>
        <v>Peluquero(a)</v>
      </c>
    </row>
    <row r="28671" spans="1:4" x14ac:dyDescent="0.3">
      <c r="A28671" t="s">
        <v>25092</v>
      </c>
      <c r="B28671" t="s">
        <v>39708</v>
      </c>
      <c r="C28671">
        <f t="shared" si="447"/>
        <v>102</v>
      </c>
      <c r="D28671" t="str">
        <f>+VLOOKUP(base[[#This Row],[key]],Tabla2[[key]:[Homologado]],4,0)</f>
        <v>Peluquero(a)</v>
      </c>
    </row>
    <row r="28672" spans="1:4" x14ac:dyDescent="0.3">
      <c r="A28672" t="s">
        <v>40547</v>
      </c>
      <c r="B28672" t="s">
        <v>39708</v>
      </c>
      <c r="C28672">
        <f t="shared" ref="C28672:C28735" si="448">+IF(B28672=B28671,C28671,C28671+1)</f>
        <v>102</v>
      </c>
      <c r="D28672" t="str">
        <f>+VLOOKUP(base[[#This Row],[key]],Tabla2[[key]:[Homologado]],4,0)</f>
        <v>Peluquero(a)</v>
      </c>
    </row>
    <row r="28673" spans="1:4" x14ac:dyDescent="0.3">
      <c r="A28673" t="s">
        <v>40548</v>
      </c>
      <c r="B28673" t="s">
        <v>39708</v>
      </c>
      <c r="C28673">
        <f t="shared" si="448"/>
        <v>102</v>
      </c>
      <c r="D28673" t="str">
        <f>+VLOOKUP(base[[#This Row],[key]],Tabla2[[key]:[Homologado]],4,0)</f>
        <v>Peluquero(a)</v>
      </c>
    </row>
    <row r="28674" spans="1:4" x14ac:dyDescent="0.3">
      <c r="A28674" t="s">
        <v>40549</v>
      </c>
      <c r="B28674" t="s">
        <v>39708</v>
      </c>
      <c r="C28674">
        <f t="shared" si="448"/>
        <v>102</v>
      </c>
      <c r="D28674" t="str">
        <f>+VLOOKUP(base[[#This Row],[key]],Tabla2[[key]:[Homologado]],4,0)</f>
        <v>Peluquero(a)</v>
      </c>
    </row>
    <row r="28675" spans="1:4" x14ac:dyDescent="0.3">
      <c r="A28675" t="s">
        <v>27711</v>
      </c>
      <c r="B28675" t="s">
        <v>27711</v>
      </c>
      <c r="C28675">
        <f t="shared" si="448"/>
        <v>103</v>
      </c>
      <c r="D28675" t="e">
        <f>+VLOOKUP(base[[#This Row],[key]],Tabla2[[key]:[Homologado]],4,0)</f>
        <v>#N/A</v>
      </c>
    </row>
    <row r="28676" spans="1:4" x14ac:dyDescent="0.3">
      <c r="A28676" t="s">
        <v>27735</v>
      </c>
      <c r="B28676" t="s">
        <v>27711</v>
      </c>
      <c r="C28676">
        <f t="shared" si="448"/>
        <v>103</v>
      </c>
      <c r="D28676" t="e">
        <f>+VLOOKUP(base[[#This Row],[key]],Tabla2[[key]:[Homologado]],4,0)</f>
        <v>#N/A</v>
      </c>
    </row>
    <row r="28677" spans="1:4" x14ac:dyDescent="0.3">
      <c r="A28677" t="s">
        <v>27736</v>
      </c>
      <c r="B28677" t="s">
        <v>27711</v>
      </c>
      <c r="C28677">
        <f t="shared" si="448"/>
        <v>103</v>
      </c>
      <c r="D28677" t="e">
        <f>+VLOOKUP(base[[#This Row],[key]],Tabla2[[key]:[Homologado]],4,0)</f>
        <v>#N/A</v>
      </c>
    </row>
    <row r="28678" spans="1:4" x14ac:dyDescent="0.3">
      <c r="A28678" t="s">
        <v>27737</v>
      </c>
      <c r="B28678" t="s">
        <v>27711</v>
      </c>
      <c r="C28678">
        <f t="shared" si="448"/>
        <v>103</v>
      </c>
      <c r="D28678" t="e">
        <f>+VLOOKUP(base[[#This Row],[key]],Tabla2[[key]:[Homologado]],4,0)</f>
        <v>#N/A</v>
      </c>
    </row>
    <row r="28679" spans="1:4" x14ac:dyDescent="0.3">
      <c r="A28679" t="s">
        <v>23196</v>
      </c>
      <c r="B28679" t="s">
        <v>23215</v>
      </c>
      <c r="C28679">
        <f t="shared" si="448"/>
        <v>104</v>
      </c>
      <c r="D28679" t="str">
        <f>+VLOOKUP(base[[#This Row],[key]],Tabla2[[key]:[Homologado]],4,0)</f>
        <v>Actividades Recreacionales</v>
      </c>
    </row>
    <row r="28680" spans="1:4" x14ac:dyDescent="0.3">
      <c r="A28680" t="s">
        <v>23215</v>
      </c>
      <c r="B28680" t="s">
        <v>23215</v>
      </c>
      <c r="C28680">
        <f t="shared" si="448"/>
        <v>104</v>
      </c>
      <c r="D28680" t="str">
        <f>+VLOOKUP(base[[#This Row],[key]],Tabla2[[key]:[Homologado]],4,0)</f>
        <v>Actividades Recreacionales</v>
      </c>
    </row>
    <row r="28681" spans="1:4" x14ac:dyDescent="0.3">
      <c r="A28681" t="s">
        <v>23210</v>
      </c>
      <c r="B28681" t="s">
        <v>23215</v>
      </c>
      <c r="C28681">
        <f t="shared" si="448"/>
        <v>104</v>
      </c>
      <c r="D28681" t="str">
        <f>+VLOOKUP(base[[#This Row],[key]],Tabla2[[key]:[Homologado]],4,0)</f>
        <v>Actividades Recreacionales</v>
      </c>
    </row>
    <row r="28682" spans="1:4" x14ac:dyDescent="0.3">
      <c r="A28682" t="s">
        <v>35602</v>
      </c>
      <c r="B28682" t="s">
        <v>23215</v>
      </c>
      <c r="C28682">
        <f t="shared" si="448"/>
        <v>104</v>
      </c>
      <c r="D28682" t="str">
        <f>+VLOOKUP(base[[#This Row],[key]],Tabla2[[key]:[Homologado]],4,0)</f>
        <v>Actividades Recreacionales</v>
      </c>
    </row>
    <row r="28683" spans="1:4" x14ac:dyDescent="0.3">
      <c r="A28683" t="s">
        <v>23193</v>
      </c>
      <c r="B28683" t="s">
        <v>23215</v>
      </c>
      <c r="C28683">
        <f t="shared" si="448"/>
        <v>104</v>
      </c>
      <c r="D28683" t="str">
        <f>+VLOOKUP(base[[#This Row],[key]],Tabla2[[key]:[Homologado]],4,0)</f>
        <v>Actividades Recreacionales</v>
      </c>
    </row>
    <row r="28684" spans="1:4" x14ac:dyDescent="0.3">
      <c r="A28684" t="s">
        <v>23194</v>
      </c>
      <c r="B28684" t="s">
        <v>23215</v>
      </c>
      <c r="C28684">
        <f t="shared" si="448"/>
        <v>104</v>
      </c>
      <c r="D28684" t="str">
        <f>+VLOOKUP(base[[#This Row],[key]],Tabla2[[key]:[Homologado]],4,0)</f>
        <v>Actividades Recreacionales</v>
      </c>
    </row>
    <row r="28685" spans="1:4" x14ac:dyDescent="0.3">
      <c r="A28685" t="s">
        <v>23195</v>
      </c>
      <c r="B28685" t="s">
        <v>23215</v>
      </c>
      <c r="C28685">
        <f t="shared" si="448"/>
        <v>104</v>
      </c>
      <c r="D28685" t="str">
        <f>+VLOOKUP(base[[#This Row],[key]],Tabla2[[key]:[Homologado]],4,0)</f>
        <v>Actividades Recreacionales</v>
      </c>
    </row>
    <row r="28686" spans="1:4" x14ac:dyDescent="0.3">
      <c r="A28686" t="s">
        <v>11973</v>
      </c>
      <c r="B28686" t="s">
        <v>23215</v>
      </c>
      <c r="C28686">
        <f t="shared" si="448"/>
        <v>104</v>
      </c>
      <c r="D28686" t="str">
        <f>+VLOOKUP(base[[#This Row],[key]],Tabla2[[key]:[Homologado]],4,0)</f>
        <v>Actividades Recreacionales</v>
      </c>
    </row>
    <row r="28687" spans="1:4" x14ac:dyDescent="0.3">
      <c r="A28687" t="s">
        <v>23197</v>
      </c>
      <c r="B28687" t="s">
        <v>23215</v>
      </c>
      <c r="C28687">
        <f t="shared" si="448"/>
        <v>104</v>
      </c>
      <c r="D28687" t="str">
        <f>+VLOOKUP(base[[#This Row],[key]],Tabla2[[key]:[Homologado]],4,0)</f>
        <v>Actividades Recreacionales</v>
      </c>
    </row>
    <row r="28688" spans="1:4" x14ac:dyDescent="0.3">
      <c r="A28688" t="s">
        <v>23198</v>
      </c>
      <c r="B28688" t="s">
        <v>23215</v>
      </c>
      <c r="C28688">
        <f t="shared" si="448"/>
        <v>104</v>
      </c>
      <c r="D28688" t="str">
        <f>+VLOOKUP(base[[#This Row],[key]],Tabla2[[key]:[Homologado]],4,0)</f>
        <v>Actividades Recreacionales</v>
      </c>
    </row>
    <row r="28689" spans="1:4" x14ac:dyDescent="0.3">
      <c r="A28689" t="s">
        <v>23199</v>
      </c>
      <c r="B28689" t="s">
        <v>23215</v>
      </c>
      <c r="C28689">
        <f t="shared" si="448"/>
        <v>104</v>
      </c>
      <c r="D28689" t="str">
        <f>+VLOOKUP(base[[#This Row],[key]],Tabla2[[key]:[Homologado]],4,0)</f>
        <v>Actividades Recreacionales</v>
      </c>
    </row>
    <row r="28690" spans="1:4" x14ac:dyDescent="0.3">
      <c r="A28690" t="s">
        <v>23200</v>
      </c>
      <c r="B28690" t="s">
        <v>23215</v>
      </c>
      <c r="C28690">
        <f t="shared" si="448"/>
        <v>104</v>
      </c>
      <c r="D28690" t="str">
        <f>+VLOOKUP(base[[#This Row],[key]],Tabla2[[key]:[Homologado]],4,0)</f>
        <v>Actividades Recreacionales</v>
      </c>
    </row>
    <row r="28691" spans="1:4" x14ac:dyDescent="0.3">
      <c r="A28691" t="s">
        <v>35603</v>
      </c>
      <c r="B28691" t="s">
        <v>23215</v>
      </c>
      <c r="C28691">
        <f t="shared" si="448"/>
        <v>104</v>
      </c>
      <c r="D28691" t="str">
        <f>+VLOOKUP(base[[#This Row],[key]],Tabla2[[key]:[Homologado]],4,0)</f>
        <v>Actividades Recreacionales</v>
      </c>
    </row>
    <row r="28692" spans="1:4" x14ac:dyDescent="0.3">
      <c r="A28692" t="s">
        <v>23204</v>
      </c>
      <c r="B28692" t="s">
        <v>23215</v>
      </c>
      <c r="C28692">
        <f t="shared" si="448"/>
        <v>104</v>
      </c>
      <c r="D28692" t="str">
        <f>+VLOOKUP(base[[#This Row],[key]],Tabla2[[key]:[Homologado]],4,0)</f>
        <v>Actividades Recreacionales</v>
      </c>
    </row>
    <row r="28693" spans="1:4" x14ac:dyDescent="0.3">
      <c r="A28693" t="s">
        <v>23201</v>
      </c>
      <c r="B28693" t="s">
        <v>23215</v>
      </c>
      <c r="C28693">
        <f t="shared" si="448"/>
        <v>104</v>
      </c>
      <c r="D28693" t="str">
        <f>+VLOOKUP(base[[#This Row],[key]],Tabla2[[key]:[Homologado]],4,0)</f>
        <v>Actividades Recreacionales</v>
      </c>
    </row>
    <row r="28694" spans="1:4" x14ac:dyDescent="0.3">
      <c r="A28694" t="s">
        <v>23202</v>
      </c>
      <c r="B28694" t="s">
        <v>23215</v>
      </c>
      <c r="C28694">
        <f t="shared" si="448"/>
        <v>104</v>
      </c>
      <c r="D28694" t="str">
        <f>+VLOOKUP(base[[#This Row],[key]],Tabla2[[key]:[Homologado]],4,0)</f>
        <v>Actividades Recreacionales</v>
      </c>
    </row>
    <row r="28695" spans="1:4" x14ac:dyDescent="0.3">
      <c r="A28695" t="s">
        <v>23203</v>
      </c>
      <c r="B28695" t="s">
        <v>23215</v>
      </c>
      <c r="C28695">
        <f t="shared" si="448"/>
        <v>104</v>
      </c>
      <c r="D28695" t="str">
        <f>+VLOOKUP(base[[#This Row],[key]],Tabla2[[key]:[Homologado]],4,0)</f>
        <v>Actividades Recreacionales</v>
      </c>
    </row>
    <row r="28696" spans="1:4" x14ac:dyDescent="0.3">
      <c r="A28696" t="s">
        <v>23205</v>
      </c>
      <c r="B28696" t="s">
        <v>23215</v>
      </c>
      <c r="C28696">
        <f t="shared" si="448"/>
        <v>104</v>
      </c>
      <c r="D28696" t="str">
        <f>+VLOOKUP(base[[#This Row],[key]],Tabla2[[key]:[Homologado]],4,0)</f>
        <v>Actividades Recreacionales</v>
      </c>
    </row>
    <row r="28697" spans="1:4" x14ac:dyDescent="0.3">
      <c r="A28697" t="s">
        <v>23206</v>
      </c>
      <c r="B28697" t="s">
        <v>23215</v>
      </c>
      <c r="C28697">
        <f t="shared" si="448"/>
        <v>104</v>
      </c>
      <c r="D28697" t="str">
        <f>+VLOOKUP(base[[#This Row],[key]],Tabla2[[key]:[Homologado]],4,0)</f>
        <v>Actividades Recreacionales</v>
      </c>
    </row>
    <row r="28698" spans="1:4" x14ac:dyDescent="0.3">
      <c r="A28698" t="s">
        <v>23207</v>
      </c>
      <c r="B28698" t="s">
        <v>23215</v>
      </c>
      <c r="C28698">
        <f t="shared" si="448"/>
        <v>104</v>
      </c>
      <c r="D28698" t="str">
        <f>+VLOOKUP(base[[#This Row],[key]],Tabla2[[key]:[Homologado]],4,0)</f>
        <v>Actividades Recreacionales</v>
      </c>
    </row>
    <row r="28699" spans="1:4" x14ac:dyDescent="0.3">
      <c r="A28699" t="s">
        <v>23208</v>
      </c>
      <c r="B28699" t="s">
        <v>23215</v>
      </c>
      <c r="C28699">
        <f t="shared" si="448"/>
        <v>104</v>
      </c>
      <c r="D28699" t="str">
        <f>+VLOOKUP(base[[#This Row],[key]],Tabla2[[key]:[Homologado]],4,0)</f>
        <v>Actividades Recreacionales</v>
      </c>
    </row>
    <row r="28700" spans="1:4" x14ac:dyDescent="0.3">
      <c r="A28700" t="s">
        <v>23209</v>
      </c>
      <c r="B28700" t="s">
        <v>23215</v>
      </c>
      <c r="C28700">
        <f t="shared" si="448"/>
        <v>104</v>
      </c>
      <c r="D28700" t="str">
        <f>+VLOOKUP(base[[#This Row],[key]],Tabla2[[key]:[Homologado]],4,0)</f>
        <v>Actividades Recreacionales</v>
      </c>
    </row>
    <row r="28701" spans="1:4" x14ac:dyDescent="0.3">
      <c r="A28701" t="s">
        <v>23211</v>
      </c>
      <c r="B28701" t="s">
        <v>23215</v>
      </c>
      <c r="C28701">
        <f t="shared" si="448"/>
        <v>104</v>
      </c>
      <c r="D28701" t="str">
        <f>+VLOOKUP(base[[#This Row],[key]],Tabla2[[key]:[Homologado]],4,0)</f>
        <v>Actividades Recreacionales</v>
      </c>
    </row>
    <row r="28702" spans="1:4" x14ac:dyDescent="0.3">
      <c r="A28702" t="s">
        <v>17923</v>
      </c>
      <c r="B28702" t="s">
        <v>23215</v>
      </c>
      <c r="C28702">
        <f t="shared" si="448"/>
        <v>104</v>
      </c>
      <c r="D28702" t="str">
        <f>+VLOOKUP(base[[#This Row],[key]],Tabla2[[key]:[Homologado]],4,0)</f>
        <v>Actividades Recreacionales</v>
      </c>
    </row>
    <row r="28703" spans="1:4" x14ac:dyDescent="0.3">
      <c r="A28703" t="s">
        <v>23213</v>
      </c>
      <c r="B28703" t="s">
        <v>23215</v>
      </c>
      <c r="C28703">
        <f t="shared" si="448"/>
        <v>104</v>
      </c>
      <c r="D28703" t="str">
        <f>+VLOOKUP(base[[#This Row],[key]],Tabla2[[key]:[Homologado]],4,0)</f>
        <v>Actividades Recreacionales</v>
      </c>
    </row>
    <row r="28704" spans="1:4" x14ac:dyDescent="0.3">
      <c r="A28704" t="s">
        <v>23214</v>
      </c>
      <c r="B28704" t="s">
        <v>23215</v>
      </c>
      <c r="C28704">
        <f t="shared" si="448"/>
        <v>104</v>
      </c>
      <c r="D28704" t="str">
        <f>+VLOOKUP(base[[#This Row],[key]],Tabla2[[key]:[Homologado]],4,0)</f>
        <v>Actividades Recreacionales</v>
      </c>
    </row>
    <row r="28705" spans="1:4" x14ac:dyDescent="0.3">
      <c r="A28705" t="s">
        <v>17938</v>
      </c>
      <c r="B28705" t="s">
        <v>23215</v>
      </c>
      <c r="C28705">
        <f t="shared" si="448"/>
        <v>104</v>
      </c>
      <c r="D28705" t="str">
        <f>+VLOOKUP(base[[#This Row],[key]],Tabla2[[key]:[Homologado]],4,0)</f>
        <v>Actividades Recreacionales</v>
      </c>
    </row>
    <row r="28706" spans="1:4" x14ac:dyDescent="0.3">
      <c r="A28706" t="s">
        <v>23216</v>
      </c>
      <c r="B28706" t="s">
        <v>23215</v>
      </c>
      <c r="C28706">
        <f t="shared" si="448"/>
        <v>104</v>
      </c>
      <c r="D28706" t="str">
        <f>+VLOOKUP(base[[#This Row],[key]],Tabla2[[key]:[Homologado]],4,0)</f>
        <v>Actividades Recreacionales</v>
      </c>
    </row>
    <row r="28707" spans="1:4" x14ac:dyDescent="0.3">
      <c r="A28707" t="s">
        <v>17944</v>
      </c>
      <c r="B28707" t="s">
        <v>23215</v>
      </c>
      <c r="C28707">
        <f t="shared" si="448"/>
        <v>104</v>
      </c>
      <c r="D28707" t="str">
        <f>+VLOOKUP(base[[#This Row],[key]],Tabla2[[key]:[Homologado]],4,0)</f>
        <v>Actividades Recreacionales</v>
      </c>
    </row>
    <row r="28708" spans="1:4" x14ac:dyDescent="0.3">
      <c r="A28708" t="s">
        <v>23217</v>
      </c>
      <c r="B28708" t="s">
        <v>23215</v>
      </c>
      <c r="C28708">
        <f t="shared" si="448"/>
        <v>104</v>
      </c>
      <c r="D28708" t="str">
        <f>+VLOOKUP(base[[#This Row],[key]],Tabla2[[key]:[Homologado]],4,0)</f>
        <v>Actividades Recreacionales</v>
      </c>
    </row>
    <row r="28709" spans="1:4" x14ac:dyDescent="0.3">
      <c r="A28709" t="s">
        <v>17951</v>
      </c>
      <c r="B28709" t="s">
        <v>23215</v>
      </c>
      <c r="C28709">
        <f t="shared" si="448"/>
        <v>104</v>
      </c>
      <c r="D28709" t="str">
        <f>+VLOOKUP(base[[#This Row],[key]],Tabla2[[key]:[Homologado]],4,0)</f>
        <v>Actividades Recreacionales</v>
      </c>
    </row>
    <row r="28710" spans="1:4" x14ac:dyDescent="0.3">
      <c r="A28710" t="s">
        <v>23218</v>
      </c>
      <c r="B28710" t="s">
        <v>23215</v>
      </c>
      <c r="C28710">
        <f t="shared" si="448"/>
        <v>104</v>
      </c>
      <c r="D28710" t="str">
        <f>+VLOOKUP(base[[#This Row],[key]],Tabla2[[key]:[Homologado]],4,0)</f>
        <v>Actividades Recreacionales</v>
      </c>
    </row>
    <row r="28711" spans="1:4" x14ac:dyDescent="0.3">
      <c r="A28711" t="s">
        <v>23219</v>
      </c>
      <c r="B28711" t="s">
        <v>23215</v>
      </c>
      <c r="C28711">
        <f t="shared" si="448"/>
        <v>104</v>
      </c>
      <c r="D28711" t="str">
        <f>+VLOOKUP(base[[#This Row],[key]],Tabla2[[key]:[Homologado]],4,0)</f>
        <v>Actividades Recreacionales</v>
      </c>
    </row>
    <row r="28712" spans="1:4" x14ac:dyDescent="0.3">
      <c r="A28712" t="s">
        <v>23220</v>
      </c>
      <c r="B28712" t="s">
        <v>23215</v>
      </c>
      <c r="C28712">
        <f t="shared" si="448"/>
        <v>104</v>
      </c>
      <c r="D28712" t="str">
        <f>+VLOOKUP(base[[#This Row],[key]],Tabla2[[key]:[Homologado]],4,0)</f>
        <v>Actividades Recreacionales</v>
      </c>
    </row>
    <row r="28713" spans="1:4" x14ac:dyDescent="0.3">
      <c r="A28713" t="s">
        <v>35604</v>
      </c>
      <c r="B28713" t="s">
        <v>23215</v>
      </c>
      <c r="C28713">
        <f t="shared" si="448"/>
        <v>104</v>
      </c>
      <c r="D28713" t="str">
        <f>+VLOOKUP(base[[#This Row],[key]],Tabla2[[key]:[Homologado]],4,0)</f>
        <v>Actividades Recreacionales</v>
      </c>
    </row>
    <row r="28714" spans="1:4" x14ac:dyDescent="0.3">
      <c r="A28714" t="s">
        <v>35605</v>
      </c>
      <c r="B28714" t="s">
        <v>23215</v>
      </c>
      <c r="C28714">
        <f t="shared" si="448"/>
        <v>104</v>
      </c>
      <c r="D28714" t="str">
        <f>+VLOOKUP(base[[#This Row],[key]],Tabla2[[key]:[Homologado]],4,0)</f>
        <v>Actividades Recreacionales</v>
      </c>
    </row>
    <row r="28715" spans="1:4" x14ac:dyDescent="0.3">
      <c r="A28715" t="s">
        <v>35606</v>
      </c>
      <c r="B28715" t="s">
        <v>23215</v>
      </c>
      <c r="C28715">
        <f t="shared" si="448"/>
        <v>104</v>
      </c>
      <c r="D28715" t="str">
        <f>+VLOOKUP(base[[#This Row],[key]],Tabla2[[key]:[Homologado]],4,0)</f>
        <v>Actividades Recreacionales</v>
      </c>
    </row>
    <row r="28716" spans="1:4" x14ac:dyDescent="0.3">
      <c r="A28716" t="s">
        <v>35607</v>
      </c>
      <c r="B28716" t="s">
        <v>23215</v>
      </c>
      <c r="C28716">
        <f t="shared" si="448"/>
        <v>104</v>
      </c>
      <c r="D28716" t="str">
        <f>+VLOOKUP(base[[#This Row],[key]],Tabla2[[key]:[Homologado]],4,0)</f>
        <v>Actividades Recreacionales</v>
      </c>
    </row>
    <row r="28717" spans="1:4" x14ac:dyDescent="0.3">
      <c r="A28717" t="s">
        <v>17670</v>
      </c>
      <c r="B28717" t="s">
        <v>28632</v>
      </c>
      <c r="C28717">
        <f t="shared" si="448"/>
        <v>105</v>
      </c>
      <c r="D28717" t="str">
        <f>+VLOOKUP(base[[#This Row],[key]],Tabla2[[key]:[Homologado]],4,0)</f>
        <v>Químico(a) Farmacéutico(a)</v>
      </c>
    </row>
    <row r="28718" spans="1:4" x14ac:dyDescent="0.3">
      <c r="A28718" t="s">
        <v>35608</v>
      </c>
      <c r="B28718" t="s">
        <v>28632</v>
      </c>
      <c r="C28718">
        <f t="shared" si="448"/>
        <v>105</v>
      </c>
      <c r="D28718" t="str">
        <f>+VLOOKUP(base[[#This Row],[key]],Tabla2[[key]:[Homologado]],4,0)</f>
        <v>Químico(a) Farmacéutico(a)</v>
      </c>
    </row>
    <row r="28719" spans="1:4" x14ac:dyDescent="0.3">
      <c r="A28719" t="s">
        <v>35609</v>
      </c>
      <c r="B28719" t="s">
        <v>28632</v>
      </c>
      <c r="C28719">
        <f t="shared" si="448"/>
        <v>105</v>
      </c>
      <c r="D28719" t="str">
        <f>+VLOOKUP(base[[#This Row],[key]],Tabla2[[key]:[Homologado]],4,0)</f>
        <v>Químico(a) Farmacéutico(a)</v>
      </c>
    </row>
    <row r="28720" spans="1:4" x14ac:dyDescent="0.3">
      <c r="A28720" t="s">
        <v>35610</v>
      </c>
      <c r="B28720" t="s">
        <v>28632</v>
      </c>
      <c r="C28720">
        <f t="shared" si="448"/>
        <v>105</v>
      </c>
      <c r="D28720" t="str">
        <f>+VLOOKUP(base[[#This Row],[key]],Tabla2[[key]:[Homologado]],4,0)</f>
        <v>Químico(a) Farmacéutico(a)</v>
      </c>
    </row>
    <row r="28721" spans="1:4" x14ac:dyDescent="0.3">
      <c r="A28721" t="s">
        <v>35611</v>
      </c>
      <c r="B28721" t="s">
        <v>28632</v>
      </c>
      <c r="C28721">
        <f t="shared" si="448"/>
        <v>105</v>
      </c>
      <c r="D28721" t="str">
        <f>+VLOOKUP(base[[#This Row],[key]],Tabla2[[key]:[Homologado]],4,0)</f>
        <v>Químico(a) Farmacéutico(a)</v>
      </c>
    </row>
    <row r="28722" spans="1:4" x14ac:dyDescent="0.3">
      <c r="A28722" t="s">
        <v>35612</v>
      </c>
      <c r="B28722" t="s">
        <v>28632</v>
      </c>
      <c r="C28722">
        <f t="shared" si="448"/>
        <v>105</v>
      </c>
      <c r="D28722" t="str">
        <f>+VLOOKUP(base[[#This Row],[key]],Tabla2[[key]:[Homologado]],4,0)</f>
        <v>Químico(a) Farmacéutico(a)</v>
      </c>
    </row>
    <row r="28723" spans="1:4" x14ac:dyDescent="0.3">
      <c r="A28723" t="s">
        <v>35613</v>
      </c>
      <c r="B28723" t="s">
        <v>28632</v>
      </c>
      <c r="C28723">
        <f t="shared" si="448"/>
        <v>105</v>
      </c>
      <c r="D28723" t="str">
        <f>+VLOOKUP(base[[#This Row],[key]],Tabla2[[key]:[Homologado]],4,0)</f>
        <v>Químico(a) Farmacéutico(a)</v>
      </c>
    </row>
    <row r="28724" spans="1:4" x14ac:dyDescent="0.3">
      <c r="A28724" t="s">
        <v>35614</v>
      </c>
      <c r="B28724" t="s">
        <v>28632</v>
      </c>
      <c r="C28724">
        <f t="shared" si="448"/>
        <v>105</v>
      </c>
      <c r="D28724" t="str">
        <f>+VLOOKUP(base[[#This Row],[key]],Tabla2[[key]:[Homologado]],4,0)</f>
        <v>Químico(a) Farmacéutico(a)</v>
      </c>
    </row>
    <row r="28725" spans="1:4" x14ac:dyDescent="0.3">
      <c r="A28725" t="s">
        <v>35615</v>
      </c>
      <c r="B28725" t="s">
        <v>28632</v>
      </c>
      <c r="C28725">
        <f t="shared" si="448"/>
        <v>105</v>
      </c>
      <c r="D28725" t="str">
        <f>+VLOOKUP(base[[#This Row],[key]],Tabla2[[key]:[Homologado]],4,0)</f>
        <v>Químico(a) Farmacéutico(a)</v>
      </c>
    </row>
    <row r="28726" spans="1:4" x14ac:dyDescent="0.3">
      <c r="A28726" t="s">
        <v>35616</v>
      </c>
      <c r="B28726" t="s">
        <v>28632</v>
      </c>
      <c r="C28726">
        <f t="shared" si="448"/>
        <v>105</v>
      </c>
      <c r="D28726" t="str">
        <f>+VLOOKUP(base[[#This Row],[key]],Tabla2[[key]:[Homologado]],4,0)</f>
        <v>Químico(a) Farmacéutico(a)</v>
      </c>
    </row>
    <row r="28727" spans="1:4" x14ac:dyDescent="0.3">
      <c r="A28727" t="s">
        <v>35617</v>
      </c>
      <c r="B28727" t="s">
        <v>28632</v>
      </c>
      <c r="C28727">
        <f t="shared" si="448"/>
        <v>105</v>
      </c>
      <c r="D28727" t="str">
        <f>+VLOOKUP(base[[#This Row],[key]],Tabla2[[key]:[Homologado]],4,0)</f>
        <v>Químico(a) Farmacéutico(a)</v>
      </c>
    </row>
    <row r="28728" spans="1:4" x14ac:dyDescent="0.3">
      <c r="A28728" t="s">
        <v>35618</v>
      </c>
      <c r="B28728" t="s">
        <v>28632</v>
      </c>
      <c r="C28728">
        <f t="shared" si="448"/>
        <v>105</v>
      </c>
      <c r="D28728" t="str">
        <f>+VLOOKUP(base[[#This Row],[key]],Tabla2[[key]:[Homologado]],4,0)</f>
        <v>Químico(a) Farmacéutico(a)</v>
      </c>
    </row>
    <row r="28729" spans="1:4" x14ac:dyDescent="0.3">
      <c r="A28729" t="s">
        <v>35619</v>
      </c>
      <c r="B28729" t="s">
        <v>28632</v>
      </c>
      <c r="C28729">
        <f t="shared" si="448"/>
        <v>105</v>
      </c>
      <c r="D28729" t="str">
        <f>+VLOOKUP(base[[#This Row],[key]],Tabla2[[key]:[Homologado]],4,0)</f>
        <v>Químico(a) Farmacéutico(a)</v>
      </c>
    </row>
    <row r="28730" spans="1:4" x14ac:dyDescent="0.3">
      <c r="A28730" t="s">
        <v>35620</v>
      </c>
      <c r="B28730" t="s">
        <v>28632</v>
      </c>
      <c r="C28730">
        <f t="shared" si="448"/>
        <v>105</v>
      </c>
      <c r="D28730" t="str">
        <f>+VLOOKUP(base[[#This Row],[key]],Tabla2[[key]:[Homologado]],4,0)</f>
        <v>Químico(a) Farmacéutico(a)</v>
      </c>
    </row>
    <row r="28731" spans="1:4" x14ac:dyDescent="0.3">
      <c r="A28731" t="s">
        <v>35621</v>
      </c>
      <c r="B28731" t="s">
        <v>28632</v>
      </c>
      <c r="C28731">
        <f t="shared" si="448"/>
        <v>105</v>
      </c>
      <c r="D28731" t="str">
        <f>+VLOOKUP(base[[#This Row],[key]],Tabla2[[key]:[Homologado]],4,0)</f>
        <v>Químico(a) Farmacéutico(a)</v>
      </c>
    </row>
    <row r="28732" spans="1:4" x14ac:dyDescent="0.3">
      <c r="A28732" t="s">
        <v>35622</v>
      </c>
      <c r="B28732" t="s">
        <v>28632</v>
      </c>
      <c r="C28732">
        <f t="shared" si="448"/>
        <v>105</v>
      </c>
      <c r="D28732" t="str">
        <f>+VLOOKUP(base[[#This Row],[key]],Tabla2[[key]:[Homologado]],4,0)</f>
        <v>Químico(a) Farmacéutico(a)</v>
      </c>
    </row>
    <row r="28733" spans="1:4" x14ac:dyDescent="0.3">
      <c r="A28733" t="s">
        <v>35623</v>
      </c>
      <c r="B28733" t="s">
        <v>28632</v>
      </c>
      <c r="C28733">
        <f t="shared" si="448"/>
        <v>105</v>
      </c>
      <c r="D28733" t="str">
        <f>+VLOOKUP(base[[#This Row],[key]],Tabla2[[key]:[Homologado]],4,0)</f>
        <v>Químico(a) Farmacéutico(a)</v>
      </c>
    </row>
    <row r="28734" spans="1:4" x14ac:dyDescent="0.3">
      <c r="A28734" t="s">
        <v>35624</v>
      </c>
      <c r="B28734" t="s">
        <v>28632</v>
      </c>
      <c r="C28734">
        <f t="shared" si="448"/>
        <v>105</v>
      </c>
      <c r="D28734" t="str">
        <f>+VLOOKUP(base[[#This Row],[key]],Tabla2[[key]:[Homologado]],4,0)</f>
        <v>Químico(a) Farmacéutico(a)</v>
      </c>
    </row>
    <row r="28735" spans="1:4" x14ac:dyDescent="0.3">
      <c r="A28735" t="s">
        <v>35625</v>
      </c>
      <c r="B28735" t="s">
        <v>28632</v>
      </c>
      <c r="C28735">
        <f t="shared" si="448"/>
        <v>105</v>
      </c>
      <c r="D28735" t="str">
        <f>+VLOOKUP(base[[#This Row],[key]],Tabla2[[key]:[Homologado]],4,0)</f>
        <v>Químico(a) Farmacéutico(a)</v>
      </c>
    </row>
    <row r="28736" spans="1:4" x14ac:dyDescent="0.3">
      <c r="A28736" t="s">
        <v>35626</v>
      </c>
      <c r="B28736" t="s">
        <v>28632</v>
      </c>
      <c r="C28736">
        <f t="shared" ref="C28736:C28799" si="449">+IF(B28736=B28735,C28735,C28735+1)</f>
        <v>105</v>
      </c>
      <c r="D28736" t="str">
        <f>+VLOOKUP(base[[#This Row],[key]],Tabla2[[key]:[Homologado]],4,0)</f>
        <v>Químico(a) Farmacéutico(a)</v>
      </c>
    </row>
    <row r="28737" spans="1:4" x14ac:dyDescent="0.3">
      <c r="A28737" t="s">
        <v>35627</v>
      </c>
      <c r="B28737" t="s">
        <v>28632</v>
      </c>
      <c r="C28737">
        <f t="shared" si="449"/>
        <v>105</v>
      </c>
      <c r="D28737" t="str">
        <f>+VLOOKUP(base[[#This Row],[key]],Tabla2[[key]:[Homologado]],4,0)</f>
        <v>Químico(a) Farmacéutico(a)</v>
      </c>
    </row>
    <row r="28738" spans="1:4" x14ac:dyDescent="0.3">
      <c r="A28738" t="s">
        <v>35628</v>
      </c>
      <c r="B28738" t="s">
        <v>28632</v>
      </c>
      <c r="C28738">
        <f t="shared" si="449"/>
        <v>105</v>
      </c>
      <c r="D28738" t="str">
        <f>+VLOOKUP(base[[#This Row],[key]],Tabla2[[key]:[Homologado]],4,0)</f>
        <v>Químico(a) Farmacéutico(a)</v>
      </c>
    </row>
    <row r="28739" spans="1:4" x14ac:dyDescent="0.3">
      <c r="A28739" t="s">
        <v>17674</v>
      </c>
      <c r="B28739" t="s">
        <v>28632</v>
      </c>
      <c r="C28739">
        <f t="shared" si="449"/>
        <v>105</v>
      </c>
      <c r="D28739" t="str">
        <f>+VLOOKUP(base[[#This Row],[key]],Tabla2[[key]:[Homologado]],4,0)</f>
        <v>Químico(a) Farmacéutico(a)</v>
      </c>
    </row>
    <row r="28740" spans="1:4" x14ac:dyDescent="0.3">
      <c r="A28740" t="s">
        <v>35629</v>
      </c>
      <c r="B28740" t="s">
        <v>28632</v>
      </c>
      <c r="C28740">
        <f t="shared" si="449"/>
        <v>105</v>
      </c>
      <c r="D28740" t="str">
        <f>+VLOOKUP(base[[#This Row],[key]],Tabla2[[key]:[Homologado]],4,0)</f>
        <v>Químico(a) Farmacéutico(a)</v>
      </c>
    </row>
    <row r="28741" spans="1:4" x14ac:dyDescent="0.3">
      <c r="A28741" t="s">
        <v>17675</v>
      </c>
      <c r="B28741" t="s">
        <v>28632</v>
      </c>
      <c r="C28741">
        <f t="shared" si="449"/>
        <v>105</v>
      </c>
      <c r="D28741" t="str">
        <f>+VLOOKUP(base[[#This Row],[key]],Tabla2[[key]:[Homologado]],4,0)</f>
        <v>Químico(a) Farmacéutico(a)</v>
      </c>
    </row>
    <row r="28742" spans="1:4" x14ac:dyDescent="0.3">
      <c r="A28742" t="s">
        <v>17671</v>
      </c>
      <c r="B28742" t="s">
        <v>28632</v>
      </c>
      <c r="C28742">
        <f t="shared" si="449"/>
        <v>105</v>
      </c>
      <c r="D28742" t="str">
        <f>+VLOOKUP(base[[#This Row],[key]],Tabla2[[key]:[Homologado]],4,0)</f>
        <v>Químico(a) Farmacéutico(a)</v>
      </c>
    </row>
    <row r="28743" spans="1:4" x14ac:dyDescent="0.3">
      <c r="A28743" t="s">
        <v>17673</v>
      </c>
      <c r="B28743" t="s">
        <v>28632</v>
      </c>
      <c r="C28743">
        <f t="shared" si="449"/>
        <v>105</v>
      </c>
      <c r="D28743" t="str">
        <f>+VLOOKUP(base[[#This Row],[key]],Tabla2[[key]:[Homologado]],4,0)</f>
        <v>Químico(a) Farmacéutico(a)</v>
      </c>
    </row>
    <row r="28744" spans="1:4" x14ac:dyDescent="0.3">
      <c r="A28744" t="s">
        <v>17676</v>
      </c>
      <c r="B28744" t="s">
        <v>28632</v>
      </c>
      <c r="C28744">
        <f t="shared" si="449"/>
        <v>105</v>
      </c>
      <c r="D28744" t="str">
        <f>+VLOOKUP(base[[#This Row],[key]],Tabla2[[key]:[Homologado]],4,0)</f>
        <v>Químico(a) Farmacéutico(a)</v>
      </c>
    </row>
    <row r="28745" spans="1:4" x14ac:dyDescent="0.3">
      <c r="A28745" t="s">
        <v>17677</v>
      </c>
      <c r="B28745" t="s">
        <v>28632</v>
      </c>
      <c r="C28745">
        <f t="shared" si="449"/>
        <v>105</v>
      </c>
      <c r="D28745" t="str">
        <f>+VLOOKUP(base[[#This Row],[key]],Tabla2[[key]:[Homologado]],4,0)</f>
        <v>Químico(a) Farmacéutico(a)</v>
      </c>
    </row>
    <row r="28746" spans="1:4" x14ac:dyDescent="0.3">
      <c r="A28746" t="s">
        <v>17678</v>
      </c>
      <c r="B28746" t="s">
        <v>28632</v>
      </c>
      <c r="C28746">
        <f t="shared" si="449"/>
        <v>105</v>
      </c>
      <c r="D28746" t="str">
        <f>+VLOOKUP(base[[#This Row],[key]],Tabla2[[key]:[Homologado]],4,0)</f>
        <v>Químico(a) Farmacéutico(a)</v>
      </c>
    </row>
    <row r="28747" spans="1:4" x14ac:dyDescent="0.3">
      <c r="A28747" t="s">
        <v>17679</v>
      </c>
      <c r="B28747" t="s">
        <v>28632</v>
      </c>
      <c r="C28747">
        <f t="shared" si="449"/>
        <v>105</v>
      </c>
      <c r="D28747" t="str">
        <f>+VLOOKUP(base[[#This Row],[key]],Tabla2[[key]:[Homologado]],4,0)</f>
        <v>Químico(a) Farmacéutico(a)</v>
      </c>
    </row>
    <row r="28748" spans="1:4" x14ac:dyDescent="0.3">
      <c r="A28748" t="s">
        <v>17680</v>
      </c>
      <c r="B28748" t="s">
        <v>28632</v>
      </c>
      <c r="C28748">
        <f t="shared" si="449"/>
        <v>105</v>
      </c>
      <c r="D28748" t="str">
        <f>+VLOOKUP(base[[#This Row],[key]],Tabla2[[key]:[Homologado]],4,0)</f>
        <v>Químico(a) Farmacéutico(a)</v>
      </c>
    </row>
    <row r="28749" spans="1:4" x14ac:dyDescent="0.3">
      <c r="A28749" t="s">
        <v>35630</v>
      </c>
      <c r="B28749" t="s">
        <v>28632</v>
      </c>
      <c r="C28749">
        <f t="shared" si="449"/>
        <v>105</v>
      </c>
      <c r="D28749" t="str">
        <f>+VLOOKUP(base[[#This Row],[key]],Tabla2[[key]:[Homologado]],4,0)</f>
        <v>Químico(a) Farmacéutico(a)</v>
      </c>
    </row>
    <row r="28750" spans="1:4" x14ac:dyDescent="0.3">
      <c r="A28750" t="s">
        <v>17681</v>
      </c>
      <c r="B28750" t="s">
        <v>28632</v>
      </c>
      <c r="C28750">
        <f t="shared" si="449"/>
        <v>105</v>
      </c>
      <c r="D28750" t="str">
        <f>+VLOOKUP(base[[#This Row],[key]],Tabla2[[key]:[Homologado]],4,0)</f>
        <v>Químico(a) Farmacéutico(a)</v>
      </c>
    </row>
    <row r="28751" spans="1:4" x14ac:dyDescent="0.3">
      <c r="A28751" t="s">
        <v>17682</v>
      </c>
      <c r="B28751" t="s">
        <v>28632</v>
      </c>
      <c r="C28751">
        <f t="shared" si="449"/>
        <v>105</v>
      </c>
      <c r="D28751" t="str">
        <f>+VLOOKUP(base[[#This Row],[key]],Tabla2[[key]:[Homologado]],4,0)</f>
        <v>Químico(a) Farmacéutico(a)</v>
      </c>
    </row>
    <row r="28752" spans="1:4" x14ac:dyDescent="0.3">
      <c r="A28752" t="s">
        <v>17683</v>
      </c>
      <c r="B28752" t="s">
        <v>28632</v>
      </c>
      <c r="C28752">
        <f t="shared" si="449"/>
        <v>105</v>
      </c>
      <c r="D28752" t="str">
        <f>+VLOOKUP(base[[#This Row],[key]],Tabla2[[key]:[Homologado]],4,0)</f>
        <v>Químico(a) Farmacéutico(a)</v>
      </c>
    </row>
    <row r="28753" spans="1:4" x14ac:dyDescent="0.3">
      <c r="A28753" t="s">
        <v>17684</v>
      </c>
      <c r="B28753" t="s">
        <v>28632</v>
      </c>
      <c r="C28753">
        <f t="shared" si="449"/>
        <v>105</v>
      </c>
      <c r="D28753" t="str">
        <f>+VLOOKUP(base[[#This Row],[key]],Tabla2[[key]:[Homologado]],4,0)</f>
        <v>Químico(a) Farmacéutico(a)</v>
      </c>
    </row>
    <row r="28754" spans="1:4" x14ac:dyDescent="0.3">
      <c r="A28754" t="s">
        <v>27950</v>
      </c>
      <c r="B28754" t="s">
        <v>39699</v>
      </c>
      <c r="C28754">
        <f t="shared" si="449"/>
        <v>106</v>
      </c>
      <c r="D28754" t="str">
        <f>+VLOOKUP(base[[#This Row],[key]],Tabla2[[key]:[Homologado]],4,0)</f>
        <v>Fisioterapia</v>
      </c>
    </row>
    <row r="28755" spans="1:4" x14ac:dyDescent="0.3">
      <c r="A28755" t="s">
        <v>40525</v>
      </c>
      <c r="B28755" t="s">
        <v>39699</v>
      </c>
      <c r="C28755">
        <f t="shared" si="449"/>
        <v>106</v>
      </c>
      <c r="D28755" t="str">
        <f>+VLOOKUP(base[[#This Row],[key]],Tabla2[[key]:[Homologado]],4,0)</f>
        <v>Fisioterapia</v>
      </c>
    </row>
    <row r="28756" spans="1:4" x14ac:dyDescent="0.3">
      <c r="A28756" t="s">
        <v>39699</v>
      </c>
      <c r="B28756" t="s">
        <v>39699</v>
      </c>
      <c r="C28756">
        <f t="shared" si="449"/>
        <v>106</v>
      </c>
      <c r="D28756" t="str">
        <f>+VLOOKUP(base[[#This Row],[key]],Tabla2[[key]:[Homologado]],4,0)</f>
        <v>Fisioterapia</v>
      </c>
    </row>
    <row r="28757" spans="1:4" x14ac:dyDescent="0.3">
      <c r="A28757" t="s">
        <v>27958</v>
      </c>
      <c r="B28757" t="s">
        <v>39699</v>
      </c>
      <c r="C28757">
        <f t="shared" si="449"/>
        <v>106</v>
      </c>
      <c r="D28757" t="str">
        <f>+VLOOKUP(base[[#This Row],[key]],Tabla2[[key]:[Homologado]],4,0)</f>
        <v>Fisioterapia</v>
      </c>
    </row>
    <row r="28758" spans="1:4" x14ac:dyDescent="0.3">
      <c r="A28758" t="s">
        <v>18097</v>
      </c>
      <c r="B28758" t="s">
        <v>28635</v>
      </c>
      <c r="C28758">
        <f t="shared" si="449"/>
        <v>107</v>
      </c>
      <c r="D28758" t="str">
        <f>+VLOOKUP(base[[#This Row],[key]],Tabla2[[key]:[Homologado]],4,0)</f>
        <v>Fonoaudiólogo(a)</v>
      </c>
    </row>
    <row r="28759" spans="1:4" x14ac:dyDescent="0.3">
      <c r="A28759" t="s">
        <v>18107</v>
      </c>
      <c r="B28759" t="s">
        <v>28635</v>
      </c>
      <c r="C28759">
        <f t="shared" si="449"/>
        <v>107</v>
      </c>
      <c r="D28759" t="str">
        <f>+VLOOKUP(base[[#This Row],[key]],Tabla2[[key]:[Homologado]],4,0)</f>
        <v>Fonoaudiólogo(a)</v>
      </c>
    </row>
    <row r="28760" spans="1:4" x14ac:dyDescent="0.3">
      <c r="A28760" t="s">
        <v>18104</v>
      </c>
      <c r="B28760" t="s">
        <v>28635</v>
      </c>
      <c r="C28760">
        <f t="shared" si="449"/>
        <v>107</v>
      </c>
      <c r="D28760" t="str">
        <f>+VLOOKUP(base[[#This Row],[key]],Tabla2[[key]:[Homologado]],4,0)</f>
        <v>Fonoaudiólogo(a)</v>
      </c>
    </row>
    <row r="28761" spans="1:4" x14ac:dyDescent="0.3">
      <c r="A28761" t="s">
        <v>35631</v>
      </c>
      <c r="B28761" t="s">
        <v>28635</v>
      </c>
      <c r="C28761">
        <f t="shared" si="449"/>
        <v>107</v>
      </c>
      <c r="D28761" t="str">
        <f>+VLOOKUP(base[[#This Row],[key]],Tabla2[[key]:[Homologado]],4,0)</f>
        <v>Fonoaudiólogo(a)</v>
      </c>
    </row>
    <row r="28762" spans="1:4" x14ac:dyDescent="0.3">
      <c r="A28762" t="s">
        <v>35632</v>
      </c>
      <c r="B28762" t="s">
        <v>28635</v>
      </c>
      <c r="C28762">
        <f t="shared" si="449"/>
        <v>107</v>
      </c>
      <c r="D28762" t="str">
        <f>+VLOOKUP(base[[#This Row],[key]],Tabla2[[key]:[Homologado]],4,0)</f>
        <v>Fonoaudiólogo(a)</v>
      </c>
    </row>
    <row r="28763" spans="1:4" x14ac:dyDescent="0.3">
      <c r="A28763" t="s">
        <v>35633</v>
      </c>
      <c r="B28763" t="s">
        <v>28635</v>
      </c>
      <c r="C28763">
        <f t="shared" si="449"/>
        <v>107</v>
      </c>
      <c r="D28763" t="str">
        <f>+VLOOKUP(base[[#This Row],[key]],Tabla2[[key]:[Homologado]],4,0)</f>
        <v>Fonoaudiólogo(a)</v>
      </c>
    </row>
    <row r="28764" spans="1:4" x14ac:dyDescent="0.3">
      <c r="A28764" t="s">
        <v>18149</v>
      </c>
      <c r="B28764" t="s">
        <v>28635</v>
      </c>
      <c r="C28764">
        <f t="shared" si="449"/>
        <v>107</v>
      </c>
      <c r="D28764" t="str">
        <f>+VLOOKUP(base[[#This Row],[key]],Tabla2[[key]:[Homologado]],4,0)</f>
        <v>Fonoaudiólogo(a)</v>
      </c>
    </row>
    <row r="28765" spans="1:4" x14ac:dyDescent="0.3">
      <c r="A28765" t="s">
        <v>35634</v>
      </c>
      <c r="B28765" t="s">
        <v>28635</v>
      </c>
      <c r="C28765">
        <f t="shared" si="449"/>
        <v>107</v>
      </c>
      <c r="D28765" t="str">
        <f>+VLOOKUP(base[[#This Row],[key]],Tabla2[[key]:[Homologado]],4,0)</f>
        <v>Fonoaudiólogo(a)</v>
      </c>
    </row>
    <row r="28766" spans="1:4" x14ac:dyDescent="0.3">
      <c r="A28766" t="s">
        <v>18119</v>
      </c>
      <c r="B28766" t="s">
        <v>28635</v>
      </c>
      <c r="C28766">
        <f t="shared" si="449"/>
        <v>107</v>
      </c>
      <c r="D28766" t="str">
        <f>+VLOOKUP(base[[#This Row],[key]],Tabla2[[key]:[Homologado]],4,0)</f>
        <v>Fonoaudiólogo(a)</v>
      </c>
    </row>
    <row r="28767" spans="1:4" x14ac:dyDescent="0.3">
      <c r="A28767" t="s">
        <v>35635</v>
      </c>
      <c r="B28767" t="s">
        <v>28635</v>
      </c>
      <c r="C28767">
        <f t="shared" si="449"/>
        <v>107</v>
      </c>
      <c r="D28767" t="str">
        <f>+VLOOKUP(base[[#This Row],[key]],Tabla2[[key]:[Homologado]],4,0)</f>
        <v>Fonoaudiólogo(a)</v>
      </c>
    </row>
    <row r="28768" spans="1:4" x14ac:dyDescent="0.3">
      <c r="A28768" t="s">
        <v>35636</v>
      </c>
      <c r="B28768" t="s">
        <v>28635</v>
      </c>
      <c r="C28768">
        <f t="shared" si="449"/>
        <v>107</v>
      </c>
      <c r="D28768" t="str">
        <f>+VLOOKUP(base[[#This Row],[key]],Tabla2[[key]:[Homologado]],4,0)</f>
        <v>Fonoaudiólogo(a)</v>
      </c>
    </row>
    <row r="28769" spans="1:4" x14ac:dyDescent="0.3">
      <c r="A28769" t="s">
        <v>35637</v>
      </c>
      <c r="B28769" t="s">
        <v>28635</v>
      </c>
      <c r="C28769">
        <f t="shared" si="449"/>
        <v>107</v>
      </c>
      <c r="D28769" t="str">
        <f>+VLOOKUP(base[[#This Row],[key]],Tabla2[[key]:[Homologado]],4,0)</f>
        <v>Fonoaudiólogo(a)</v>
      </c>
    </row>
    <row r="28770" spans="1:4" x14ac:dyDescent="0.3">
      <c r="A28770" t="s">
        <v>35638</v>
      </c>
      <c r="B28770" t="s">
        <v>28635</v>
      </c>
      <c r="C28770">
        <f t="shared" si="449"/>
        <v>107</v>
      </c>
      <c r="D28770" t="str">
        <f>+VLOOKUP(base[[#This Row],[key]],Tabla2[[key]:[Homologado]],4,0)</f>
        <v>Fonoaudiólogo(a)</v>
      </c>
    </row>
    <row r="28771" spans="1:4" x14ac:dyDescent="0.3">
      <c r="A28771" t="s">
        <v>35639</v>
      </c>
      <c r="B28771" t="s">
        <v>28635</v>
      </c>
      <c r="C28771">
        <f t="shared" si="449"/>
        <v>107</v>
      </c>
      <c r="D28771" t="str">
        <f>+VLOOKUP(base[[#This Row],[key]],Tabla2[[key]:[Homologado]],4,0)</f>
        <v>Fonoaudiólogo(a)</v>
      </c>
    </row>
    <row r="28772" spans="1:4" x14ac:dyDescent="0.3">
      <c r="A28772" t="s">
        <v>35640</v>
      </c>
      <c r="B28772" t="s">
        <v>28635</v>
      </c>
      <c r="C28772">
        <f t="shared" si="449"/>
        <v>107</v>
      </c>
      <c r="D28772" t="str">
        <f>+VLOOKUP(base[[#This Row],[key]],Tabla2[[key]:[Homologado]],4,0)</f>
        <v>Fonoaudiólogo(a)</v>
      </c>
    </row>
    <row r="28773" spans="1:4" x14ac:dyDescent="0.3">
      <c r="A28773" t="s">
        <v>35641</v>
      </c>
      <c r="B28773" t="s">
        <v>28635</v>
      </c>
      <c r="C28773">
        <f t="shared" si="449"/>
        <v>107</v>
      </c>
      <c r="D28773" t="str">
        <f>+VLOOKUP(base[[#This Row],[key]],Tabla2[[key]:[Homologado]],4,0)</f>
        <v>Fonoaudiólogo(a)</v>
      </c>
    </row>
    <row r="28774" spans="1:4" x14ac:dyDescent="0.3">
      <c r="A28774" t="s">
        <v>35642</v>
      </c>
      <c r="B28774" t="s">
        <v>28635</v>
      </c>
      <c r="C28774">
        <f t="shared" si="449"/>
        <v>107</v>
      </c>
      <c r="D28774" t="str">
        <f>+VLOOKUP(base[[#This Row],[key]],Tabla2[[key]:[Homologado]],4,0)</f>
        <v>Fonoaudiólogo(a)</v>
      </c>
    </row>
    <row r="28775" spans="1:4" x14ac:dyDescent="0.3">
      <c r="A28775" t="s">
        <v>18205</v>
      </c>
      <c r="B28775" t="s">
        <v>28635</v>
      </c>
      <c r="C28775">
        <f t="shared" si="449"/>
        <v>107</v>
      </c>
      <c r="D28775" t="str">
        <f>+VLOOKUP(base[[#This Row],[key]],Tabla2[[key]:[Homologado]],4,0)</f>
        <v>Fonoaudiólogo(a)</v>
      </c>
    </row>
    <row r="28776" spans="1:4" x14ac:dyDescent="0.3">
      <c r="A28776" t="s">
        <v>35643</v>
      </c>
      <c r="B28776" t="s">
        <v>28635</v>
      </c>
      <c r="C28776">
        <f t="shared" si="449"/>
        <v>107</v>
      </c>
      <c r="D28776" t="str">
        <f>+VLOOKUP(base[[#This Row],[key]],Tabla2[[key]:[Homologado]],4,0)</f>
        <v>Fonoaudiólogo(a)</v>
      </c>
    </row>
    <row r="28777" spans="1:4" x14ac:dyDescent="0.3">
      <c r="A28777" t="s">
        <v>35644</v>
      </c>
      <c r="B28777" t="s">
        <v>28635</v>
      </c>
      <c r="C28777">
        <f t="shared" si="449"/>
        <v>107</v>
      </c>
      <c r="D28777" t="str">
        <f>+VLOOKUP(base[[#This Row],[key]],Tabla2[[key]:[Homologado]],4,0)</f>
        <v>Fonoaudiólogo(a)</v>
      </c>
    </row>
    <row r="28778" spans="1:4" x14ac:dyDescent="0.3">
      <c r="A28778" t="s">
        <v>35645</v>
      </c>
      <c r="B28778" t="s">
        <v>28635</v>
      </c>
      <c r="C28778">
        <f t="shared" si="449"/>
        <v>107</v>
      </c>
      <c r="D28778" t="str">
        <f>+VLOOKUP(base[[#This Row],[key]],Tabla2[[key]:[Homologado]],4,0)</f>
        <v>Fonoaudiólogo(a)</v>
      </c>
    </row>
    <row r="28779" spans="1:4" x14ac:dyDescent="0.3">
      <c r="A28779" t="s">
        <v>35646</v>
      </c>
      <c r="B28779" t="s">
        <v>28635</v>
      </c>
      <c r="C28779">
        <f t="shared" si="449"/>
        <v>107</v>
      </c>
      <c r="D28779" t="str">
        <f>+VLOOKUP(base[[#This Row],[key]],Tabla2[[key]:[Homologado]],4,0)</f>
        <v>Fonoaudiólogo(a)</v>
      </c>
    </row>
    <row r="28780" spans="1:4" x14ac:dyDescent="0.3">
      <c r="A28780" t="s">
        <v>18110</v>
      </c>
      <c r="B28780" t="s">
        <v>28635</v>
      </c>
      <c r="C28780">
        <f t="shared" si="449"/>
        <v>107</v>
      </c>
      <c r="D28780" t="str">
        <f>+VLOOKUP(base[[#This Row],[key]],Tabla2[[key]:[Homologado]],4,0)</f>
        <v>Fonoaudiólogo(a)</v>
      </c>
    </row>
    <row r="28781" spans="1:4" x14ac:dyDescent="0.3">
      <c r="A28781" t="s">
        <v>35647</v>
      </c>
      <c r="B28781" t="s">
        <v>28635</v>
      </c>
      <c r="C28781">
        <f t="shared" si="449"/>
        <v>107</v>
      </c>
      <c r="D28781" t="str">
        <f>+VLOOKUP(base[[#This Row],[key]],Tabla2[[key]:[Homologado]],4,0)</f>
        <v>Fonoaudiólogo(a)</v>
      </c>
    </row>
    <row r="28782" spans="1:4" x14ac:dyDescent="0.3">
      <c r="A28782" t="s">
        <v>35648</v>
      </c>
      <c r="B28782" t="s">
        <v>28635</v>
      </c>
      <c r="C28782">
        <f t="shared" si="449"/>
        <v>107</v>
      </c>
      <c r="D28782" t="str">
        <f>+VLOOKUP(base[[#This Row],[key]],Tabla2[[key]:[Homologado]],4,0)</f>
        <v>Fonoaudiólogo(a)</v>
      </c>
    </row>
    <row r="28783" spans="1:4" x14ac:dyDescent="0.3">
      <c r="A28783" t="s">
        <v>35649</v>
      </c>
      <c r="B28783" t="s">
        <v>28635</v>
      </c>
      <c r="C28783">
        <f t="shared" si="449"/>
        <v>107</v>
      </c>
      <c r="D28783" t="str">
        <f>+VLOOKUP(base[[#This Row],[key]],Tabla2[[key]:[Homologado]],4,0)</f>
        <v>Fonoaudiólogo(a)</v>
      </c>
    </row>
    <row r="28784" spans="1:4" x14ac:dyDescent="0.3">
      <c r="A28784" t="s">
        <v>18098</v>
      </c>
      <c r="B28784" t="s">
        <v>28635</v>
      </c>
      <c r="C28784">
        <f t="shared" si="449"/>
        <v>107</v>
      </c>
      <c r="D28784" t="str">
        <f>+VLOOKUP(base[[#This Row],[key]],Tabla2[[key]:[Homologado]],4,0)</f>
        <v>Fonoaudiólogo(a)</v>
      </c>
    </row>
    <row r="28785" spans="1:4" x14ac:dyDescent="0.3">
      <c r="A28785" t="s">
        <v>18099</v>
      </c>
      <c r="B28785" t="s">
        <v>28635</v>
      </c>
      <c r="C28785">
        <f t="shared" si="449"/>
        <v>107</v>
      </c>
      <c r="D28785" t="str">
        <f>+VLOOKUP(base[[#This Row],[key]],Tabla2[[key]:[Homologado]],4,0)</f>
        <v>Fonoaudiólogo(a)</v>
      </c>
    </row>
    <row r="28786" spans="1:4" x14ac:dyDescent="0.3">
      <c r="A28786" t="s">
        <v>18100</v>
      </c>
      <c r="B28786" t="s">
        <v>28635</v>
      </c>
      <c r="C28786">
        <f t="shared" si="449"/>
        <v>107</v>
      </c>
      <c r="D28786" t="str">
        <f>+VLOOKUP(base[[#This Row],[key]],Tabla2[[key]:[Homologado]],4,0)</f>
        <v>Fonoaudiólogo(a)</v>
      </c>
    </row>
    <row r="28787" spans="1:4" x14ac:dyDescent="0.3">
      <c r="A28787" t="s">
        <v>18101</v>
      </c>
      <c r="B28787" t="s">
        <v>28635</v>
      </c>
      <c r="C28787">
        <f t="shared" si="449"/>
        <v>107</v>
      </c>
      <c r="D28787" t="str">
        <f>+VLOOKUP(base[[#This Row],[key]],Tabla2[[key]:[Homologado]],4,0)</f>
        <v>Fonoaudiólogo(a)</v>
      </c>
    </row>
    <row r="28788" spans="1:4" x14ac:dyDescent="0.3">
      <c r="A28788" t="s">
        <v>18102</v>
      </c>
      <c r="B28788" t="s">
        <v>28635</v>
      </c>
      <c r="C28788">
        <f t="shared" si="449"/>
        <v>107</v>
      </c>
      <c r="D28788" t="str">
        <f>+VLOOKUP(base[[#This Row],[key]],Tabla2[[key]:[Homologado]],4,0)</f>
        <v>Fonoaudiólogo(a)</v>
      </c>
    </row>
    <row r="28789" spans="1:4" x14ac:dyDescent="0.3">
      <c r="A28789" t="s">
        <v>18103</v>
      </c>
      <c r="B28789" t="s">
        <v>28635</v>
      </c>
      <c r="C28789">
        <f t="shared" si="449"/>
        <v>107</v>
      </c>
      <c r="D28789" t="str">
        <f>+VLOOKUP(base[[#This Row],[key]],Tabla2[[key]:[Homologado]],4,0)</f>
        <v>Fonoaudiólogo(a)</v>
      </c>
    </row>
    <row r="28790" spans="1:4" x14ac:dyDescent="0.3">
      <c r="A28790" t="s">
        <v>18106</v>
      </c>
      <c r="B28790" t="s">
        <v>28635</v>
      </c>
      <c r="C28790">
        <f t="shared" si="449"/>
        <v>107</v>
      </c>
      <c r="D28790" t="str">
        <f>+VLOOKUP(base[[#This Row],[key]],Tabla2[[key]:[Homologado]],4,0)</f>
        <v>Fonoaudiólogo(a)</v>
      </c>
    </row>
    <row r="28791" spans="1:4" x14ac:dyDescent="0.3">
      <c r="A28791" t="s">
        <v>18108</v>
      </c>
      <c r="B28791" t="s">
        <v>28635</v>
      </c>
      <c r="C28791">
        <f t="shared" si="449"/>
        <v>107</v>
      </c>
      <c r="D28791" t="str">
        <f>+VLOOKUP(base[[#This Row],[key]],Tabla2[[key]:[Homologado]],4,0)</f>
        <v>Fonoaudiólogo(a)</v>
      </c>
    </row>
    <row r="28792" spans="1:4" x14ac:dyDescent="0.3">
      <c r="A28792" t="s">
        <v>18109</v>
      </c>
      <c r="B28792" t="s">
        <v>28635</v>
      </c>
      <c r="C28792">
        <f t="shared" si="449"/>
        <v>107</v>
      </c>
      <c r="D28792" t="str">
        <f>+VLOOKUP(base[[#This Row],[key]],Tabla2[[key]:[Homologado]],4,0)</f>
        <v>Fonoaudiólogo(a)</v>
      </c>
    </row>
    <row r="28793" spans="1:4" x14ac:dyDescent="0.3">
      <c r="A28793" t="s">
        <v>18111</v>
      </c>
      <c r="B28793" t="s">
        <v>28635</v>
      </c>
      <c r="C28793">
        <f t="shared" si="449"/>
        <v>107</v>
      </c>
      <c r="D28793" t="str">
        <f>+VLOOKUP(base[[#This Row],[key]],Tabla2[[key]:[Homologado]],4,0)</f>
        <v>Fonoaudiólogo(a)</v>
      </c>
    </row>
    <row r="28794" spans="1:4" x14ac:dyDescent="0.3">
      <c r="A28794" t="s">
        <v>18112</v>
      </c>
      <c r="B28794" t="s">
        <v>28635</v>
      </c>
      <c r="C28794">
        <f t="shared" si="449"/>
        <v>107</v>
      </c>
      <c r="D28794" t="str">
        <f>+VLOOKUP(base[[#This Row],[key]],Tabla2[[key]:[Homologado]],4,0)</f>
        <v>Fonoaudiólogo(a)</v>
      </c>
    </row>
    <row r="28795" spans="1:4" x14ac:dyDescent="0.3">
      <c r="A28795" t="s">
        <v>18113</v>
      </c>
      <c r="B28795" t="s">
        <v>28635</v>
      </c>
      <c r="C28795">
        <f t="shared" si="449"/>
        <v>107</v>
      </c>
      <c r="D28795" t="str">
        <f>+VLOOKUP(base[[#This Row],[key]],Tabla2[[key]:[Homologado]],4,0)</f>
        <v>Fonoaudiólogo(a)</v>
      </c>
    </row>
    <row r="28796" spans="1:4" x14ac:dyDescent="0.3">
      <c r="A28796" t="s">
        <v>18114</v>
      </c>
      <c r="B28796" t="s">
        <v>28635</v>
      </c>
      <c r="C28796">
        <f t="shared" si="449"/>
        <v>107</v>
      </c>
      <c r="D28796" t="str">
        <f>+VLOOKUP(base[[#This Row],[key]],Tabla2[[key]:[Homologado]],4,0)</f>
        <v>Fonoaudiólogo(a)</v>
      </c>
    </row>
    <row r="28797" spans="1:4" x14ac:dyDescent="0.3">
      <c r="A28797" t="s">
        <v>18115</v>
      </c>
      <c r="B28797" t="s">
        <v>28635</v>
      </c>
      <c r="C28797">
        <f t="shared" si="449"/>
        <v>107</v>
      </c>
      <c r="D28797" t="str">
        <f>+VLOOKUP(base[[#This Row],[key]],Tabla2[[key]:[Homologado]],4,0)</f>
        <v>Fonoaudiólogo(a)</v>
      </c>
    </row>
    <row r="28798" spans="1:4" x14ac:dyDescent="0.3">
      <c r="A28798" t="s">
        <v>18116</v>
      </c>
      <c r="B28798" t="s">
        <v>28635</v>
      </c>
      <c r="C28798">
        <f t="shared" si="449"/>
        <v>107</v>
      </c>
      <c r="D28798" t="str">
        <f>+VLOOKUP(base[[#This Row],[key]],Tabla2[[key]:[Homologado]],4,0)</f>
        <v>Fonoaudiólogo(a)</v>
      </c>
    </row>
    <row r="28799" spans="1:4" x14ac:dyDescent="0.3">
      <c r="A28799" t="s">
        <v>18117</v>
      </c>
      <c r="B28799" t="s">
        <v>28635</v>
      </c>
      <c r="C28799">
        <f t="shared" si="449"/>
        <v>107</v>
      </c>
      <c r="D28799" t="str">
        <f>+VLOOKUP(base[[#This Row],[key]],Tabla2[[key]:[Homologado]],4,0)</f>
        <v>Fonoaudiólogo(a)</v>
      </c>
    </row>
    <row r="28800" spans="1:4" x14ac:dyDescent="0.3">
      <c r="A28800" t="s">
        <v>18118</v>
      </c>
      <c r="B28800" t="s">
        <v>28635</v>
      </c>
      <c r="C28800">
        <f t="shared" ref="C28800:C28863" si="450">+IF(B28800=B28799,C28799,C28799+1)</f>
        <v>107</v>
      </c>
      <c r="D28800" t="str">
        <f>+VLOOKUP(base[[#This Row],[key]],Tabla2[[key]:[Homologado]],4,0)</f>
        <v>Fonoaudiólogo(a)</v>
      </c>
    </row>
    <row r="28801" spans="1:4" x14ac:dyDescent="0.3">
      <c r="A28801" t="s">
        <v>18120</v>
      </c>
      <c r="B28801" t="s">
        <v>28635</v>
      </c>
      <c r="C28801">
        <f t="shared" si="450"/>
        <v>107</v>
      </c>
      <c r="D28801" t="str">
        <f>+VLOOKUP(base[[#This Row],[key]],Tabla2[[key]:[Homologado]],4,0)</f>
        <v>Fonoaudiólogo(a)</v>
      </c>
    </row>
    <row r="28802" spans="1:4" x14ac:dyDescent="0.3">
      <c r="A28802" t="s">
        <v>18121</v>
      </c>
      <c r="B28802" t="s">
        <v>28635</v>
      </c>
      <c r="C28802">
        <f t="shared" si="450"/>
        <v>107</v>
      </c>
      <c r="D28802" t="str">
        <f>+VLOOKUP(base[[#This Row],[key]],Tabla2[[key]:[Homologado]],4,0)</f>
        <v>Fonoaudiólogo(a)</v>
      </c>
    </row>
    <row r="28803" spans="1:4" x14ac:dyDescent="0.3">
      <c r="A28803" t="s">
        <v>18123</v>
      </c>
      <c r="B28803" t="s">
        <v>28635</v>
      </c>
      <c r="C28803">
        <f t="shared" si="450"/>
        <v>107</v>
      </c>
      <c r="D28803" t="str">
        <f>+VLOOKUP(base[[#This Row],[key]],Tabla2[[key]:[Homologado]],4,0)</f>
        <v>Fonoaudiólogo(a)</v>
      </c>
    </row>
    <row r="28804" spans="1:4" x14ac:dyDescent="0.3">
      <c r="A28804" t="s">
        <v>18124</v>
      </c>
      <c r="B28804" t="s">
        <v>28635</v>
      </c>
      <c r="C28804">
        <f t="shared" si="450"/>
        <v>107</v>
      </c>
      <c r="D28804" t="str">
        <f>+VLOOKUP(base[[#This Row],[key]],Tabla2[[key]:[Homologado]],4,0)</f>
        <v>Fonoaudiólogo(a)</v>
      </c>
    </row>
    <row r="28805" spans="1:4" x14ac:dyDescent="0.3">
      <c r="A28805" t="s">
        <v>18125</v>
      </c>
      <c r="B28805" t="s">
        <v>28635</v>
      </c>
      <c r="C28805">
        <f t="shared" si="450"/>
        <v>107</v>
      </c>
      <c r="D28805" t="str">
        <f>+VLOOKUP(base[[#This Row],[key]],Tabla2[[key]:[Homologado]],4,0)</f>
        <v>Fonoaudiólogo(a)</v>
      </c>
    </row>
    <row r="28806" spans="1:4" x14ac:dyDescent="0.3">
      <c r="A28806" t="s">
        <v>18126</v>
      </c>
      <c r="B28806" t="s">
        <v>28635</v>
      </c>
      <c r="C28806">
        <f t="shared" si="450"/>
        <v>107</v>
      </c>
      <c r="D28806" t="str">
        <f>+VLOOKUP(base[[#This Row],[key]],Tabla2[[key]:[Homologado]],4,0)</f>
        <v>Fonoaudiólogo(a)</v>
      </c>
    </row>
    <row r="28807" spans="1:4" x14ac:dyDescent="0.3">
      <c r="A28807" t="s">
        <v>18127</v>
      </c>
      <c r="B28807" t="s">
        <v>28635</v>
      </c>
      <c r="C28807">
        <f t="shared" si="450"/>
        <v>107</v>
      </c>
      <c r="D28807" t="str">
        <f>+VLOOKUP(base[[#This Row],[key]],Tabla2[[key]:[Homologado]],4,0)</f>
        <v>Fonoaudiólogo(a)</v>
      </c>
    </row>
    <row r="28808" spans="1:4" x14ac:dyDescent="0.3">
      <c r="A28808" t="s">
        <v>18128</v>
      </c>
      <c r="B28808" t="s">
        <v>28635</v>
      </c>
      <c r="C28808">
        <f t="shared" si="450"/>
        <v>107</v>
      </c>
      <c r="D28808" t="str">
        <f>+VLOOKUP(base[[#This Row],[key]],Tabla2[[key]:[Homologado]],4,0)</f>
        <v>Fonoaudiólogo(a)</v>
      </c>
    </row>
    <row r="28809" spans="1:4" x14ac:dyDescent="0.3">
      <c r="A28809" t="s">
        <v>18129</v>
      </c>
      <c r="B28809" t="s">
        <v>28635</v>
      </c>
      <c r="C28809">
        <f t="shared" si="450"/>
        <v>107</v>
      </c>
      <c r="D28809" t="str">
        <f>+VLOOKUP(base[[#This Row],[key]],Tabla2[[key]:[Homologado]],4,0)</f>
        <v>Fonoaudiólogo(a)</v>
      </c>
    </row>
    <row r="28810" spans="1:4" x14ac:dyDescent="0.3">
      <c r="A28810" t="s">
        <v>18130</v>
      </c>
      <c r="B28810" t="s">
        <v>28635</v>
      </c>
      <c r="C28810">
        <f t="shared" si="450"/>
        <v>107</v>
      </c>
      <c r="D28810" t="str">
        <f>+VLOOKUP(base[[#This Row],[key]],Tabla2[[key]:[Homologado]],4,0)</f>
        <v>Fonoaudiólogo(a)</v>
      </c>
    </row>
    <row r="28811" spans="1:4" x14ac:dyDescent="0.3">
      <c r="A28811" t="s">
        <v>18131</v>
      </c>
      <c r="B28811" t="s">
        <v>28635</v>
      </c>
      <c r="C28811">
        <f t="shared" si="450"/>
        <v>107</v>
      </c>
      <c r="D28811" t="str">
        <f>+VLOOKUP(base[[#This Row],[key]],Tabla2[[key]:[Homologado]],4,0)</f>
        <v>Fonoaudiólogo(a)</v>
      </c>
    </row>
    <row r="28812" spans="1:4" x14ac:dyDescent="0.3">
      <c r="A28812" t="s">
        <v>18132</v>
      </c>
      <c r="B28812" t="s">
        <v>28635</v>
      </c>
      <c r="C28812">
        <f t="shared" si="450"/>
        <v>107</v>
      </c>
      <c r="D28812" t="str">
        <f>+VLOOKUP(base[[#This Row],[key]],Tabla2[[key]:[Homologado]],4,0)</f>
        <v>Fonoaudiólogo(a)</v>
      </c>
    </row>
    <row r="28813" spans="1:4" x14ac:dyDescent="0.3">
      <c r="A28813" t="s">
        <v>18133</v>
      </c>
      <c r="B28813" t="s">
        <v>28635</v>
      </c>
      <c r="C28813">
        <f t="shared" si="450"/>
        <v>107</v>
      </c>
      <c r="D28813" t="str">
        <f>+VLOOKUP(base[[#This Row],[key]],Tabla2[[key]:[Homologado]],4,0)</f>
        <v>Fonoaudiólogo(a)</v>
      </c>
    </row>
    <row r="28814" spans="1:4" x14ac:dyDescent="0.3">
      <c r="A28814" t="s">
        <v>18134</v>
      </c>
      <c r="B28814" t="s">
        <v>28635</v>
      </c>
      <c r="C28814">
        <f t="shared" si="450"/>
        <v>107</v>
      </c>
      <c r="D28814" t="str">
        <f>+VLOOKUP(base[[#This Row],[key]],Tabla2[[key]:[Homologado]],4,0)</f>
        <v>Fonoaudiólogo(a)</v>
      </c>
    </row>
    <row r="28815" spans="1:4" x14ac:dyDescent="0.3">
      <c r="A28815" t="s">
        <v>18135</v>
      </c>
      <c r="B28815" t="s">
        <v>28635</v>
      </c>
      <c r="C28815">
        <f t="shared" si="450"/>
        <v>107</v>
      </c>
      <c r="D28815" t="str">
        <f>+VLOOKUP(base[[#This Row],[key]],Tabla2[[key]:[Homologado]],4,0)</f>
        <v>Fonoaudiólogo(a)</v>
      </c>
    </row>
    <row r="28816" spans="1:4" x14ac:dyDescent="0.3">
      <c r="A28816" t="s">
        <v>18136</v>
      </c>
      <c r="B28816" t="s">
        <v>28635</v>
      </c>
      <c r="C28816">
        <f t="shared" si="450"/>
        <v>107</v>
      </c>
      <c r="D28816" t="str">
        <f>+VLOOKUP(base[[#This Row],[key]],Tabla2[[key]:[Homologado]],4,0)</f>
        <v>Fonoaudiólogo(a)</v>
      </c>
    </row>
    <row r="28817" spans="1:4" x14ac:dyDescent="0.3">
      <c r="A28817" t="s">
        <v>18137</v>
      </c>
      <c r="B28817" t="s">
        <v>28635</v>
      </c>
      <c r="C28817">
        <f t="shared" si="450"/>
        <v>107</v>
      </c>
      <c r="D28817" t="str">
        <f>+VLOOKUP(base[[#This Row],[key]],Tabla2[[key]:[Homologado]],4,0)</f>
        <v>Fonoaudiólogo(a)</v>
      </c>
    </row>
    <row r="28818" spans="1:4" x14ac:dyDescent="0.3">
      <c r="A28818" t="s">
        <v>18138</v>
      </c>
      <c r="B28818" t="s">
        <v>28635</v>
      </c>
      <c r="C28818">
        <f t="shared" si="450"/>
        <v>107</v>
      </c>
      <c r="D28818" t="str">
        <f>+VLOOKUP(base[[#This Row],[key]],Tabla2[[key]:[Homologado]],4,0)</f>
        <v>Fonoaudiólogo(a)</v>
      </c>
    </row>
    <row r="28819" spans="1:4" x14ac:dyDescent="0.3">
      <c r="A28819" t="s">
        <v>18139</v>
      </c>
      <c r="B28819" t="s">
        <v>28635</v>
      </c>
      <c r="C28819">
        <f t="shared" si="450"/>
        <v>107</v>
      </c>
      <c r="D28819" t="str">
        <f>+VLOOKUP(base[[#This Row],[key]],Tabla2[[key]:[Homologado]],4,0)</f>
        <v>Fonoaudiólogo(a)</v>
      </c>
    </row>
    <row r="28820" spans="1:4" x14ac:dyDescent="0.3">
      <c r="A28820" t="s">
        <v>18140</v>
      </c>
      <c r="B28820" t="s">
        <v>28635</v>
      </c>
      <c r="C28820">
        <f t="shared" si="450"/>
        <v>107</v>
      </c>
      <c r="D28820" t="str">
        <f>+VLOOKUP(base[[#This Row],[key]],Tabla2[[key]:[Homologado]],4,0)</f>
        <v>Fonoaudiólogo(a)</v>
      </c>
    </row>
    <row r="28821" spans="1:4" x14ac:dyDescent="0.3">
      <c r="A28821" t="s">
        <v>18141</v>
      </c>
      <c r="B28821" t="s">
        <v>28635</v>
      </c>
      <c r="C28821">
        <f t="shared" si="450"/>
        <v>107</v>
      </c>
      <c r="D28821" t="str">
        <f>+VLOOKUP(base[[#This Row],[key]],Tabla2[[key]:[Homologado]],4,0)</f>
        <v>Fonoaudiólogo(a)</v>
      </c>
    </row>
    <row r="28822" spans="1:4" x14ac:dyDescent="0.3">
      <c r="A28822" t="s">
        <v>18142</v>
      </c>
      <c r="B28822" t="s">
        <v>28635</v>
      </c>
      <c r="C28822">
        <f t="shared" si="450"/>
        <v>107</v>
      </c>
      <c r="D28822" t="str">
        <f>+VLOOKUP(base[[#This Row],[key]],Tabla2[[key]:[Homologado]],4,0)</f>
        <v>Fonoaudiólogo(a)</v>
      </c>
    </row>
    <row r="28823" spans="1:4" x14ac:dyDescent="0.3">
      <c r="A28823" t="s">
        <v>18143</v>
      </c>
      <c r="B28823" t="s">
        <v>28635</v>
      </c>
      <c r="C28823">
        <f t="shared" si="450"/>
        <v>107</v>
      </c>
      <c r="D28823" t="str">
        <f>+VLOOKUP(base[[#This Row],[key]],Tabla2[[key]:[Homologado]],4,0)</f>
        <v>Fonoaudiólogo(a)</v>
      </c>
    </row>
    <row r="28824" spans="1:4" x14ac:dyDescent="0.3">
      <c r="A28824" t="s">
        <v>18145</v>
      </c>
      <c r="B28824" t="s">
        <v>28635</v>
      </c>
      <c r="C28824">
        <f t="shared" si="450"/>
        <v>107</v>
      </c>
      <c r="D28824" t="str">
        <f>+VLOOKUP(base[[#This Row],[key]],Tabla2[[key]:[Homologado]],4,0)</f>
        <v>Fonoaudiólogo(a)</v>
      </c>
    </row>
    <row r="28825" spans="1:4" x14ac:dyDescent="0.3">
      <c r="A28825" t="s">
        <v>18146</v>
      </c>
      <c r="B28825" t="s">
        <v>28635</v>
      </c>
      <c r="C28825">
        <f t="shared" si="450"/>
        <v>107</v>
      </c>
      <c r="D28825" t="str">
        <f>+VLOOKUP(base[[#This Row],[key]],Tabla2[[key]:[Homologado]],4,0)</f>
        <v>Fonoaudiólogo(a)</v>
      </c>
    </row>
    <row r="28826" spans="1:4" x14ac:dyDescent="0.3">
      <c r="A28826" t="s">
        <v>18147</v>
      </c>
      <c r="B28826" t="s">
        <v>28635</v>
      </c>
      <c r="C28826">
        <f t="shared" si="450"/>
        <v>107</v>
      </c>
      <c r="D28826" t="str">
        <f>+VLOOKUP(base[[#This Row],[key]],Tabla2[[key]:[Homologado]],4,0)</f>
        <v>Fonoaudiólogo(a)</v>
      </c>
    </row>
    <row r="28827" spans="1:4" x14ac:dyDescent="0.3">
      <c r="A28827" t="s">
        <v>18148</v>
      </c>
      <c r="B28827" t="s">
        <v>28635</v>
      </c>
      <c r="C28827">
        <f t="shared" si="450"/>
        <v>107</v>
      </c>
      <c r="D28827" t="str">
        <f>+VLOOKUP(base[[#This Row],[key]],Tabla2[[key]:[Homologado]],4,0)</f>
        <v>Fonoaudiólogo(a)</v>
      </c>
    </row>
    <row r="28828" spans="1:4" x14ac:dyDescent="0.3">
      <c r="A28828" t="s">
        <v>18151</v>
      </c>
      <c r="B28828" t="s">
        <v>28635</v>
      </c>
      <c r="C28828">
        <f t="shared" si="450"/>
        <v>107</v>
      </c>
      <c r="D28828" t="str">
        <f>+VLOOKUP(base[[#This Row],[key]],Tabla2[[key]:[Homologado]],4,0)</f>
        <v>Fonoaudiólogo(a)</v>
      </c>
    </row>
    <row r="28829" spans="1:4" x14ac:dyDescent="0.3">
      <c r="A28829" t="s">
        <v>18152</v>
      </c>
      <c r="B28829" t="s">
        <v>28635</v>
      </c>
      <c r="C28829">
        <f t="shared" si="450"/>
        <v>107</v>
      </c>
      <c r="D28829" t="str">
        <f>+VLOOKUP(base[[#This Row],[key]],Tabla2[[key]:[Homologado]],4,0)</f>
        <v>Fonoaudiólogo(a)</v>
      </c>
    </row>
    <row r="28830" spans="1:4" x14ac:dyDescent="0.3">
      <c r="A28830" t="s">
        <v>18153</v>
      </c>
      <c r="B28830" t="s">
        <v>28635</v>
      </c>
      <c r="C28830">
        <f t="shared" si="450"/>
        <v>107</v>
      </c>
      <c r="D28830" t="str">
        <f>+VLOOKUP(base[[#This Row],[key]],Tabla2[[key]:[Homologado]],4,0)</f>
        <v>Fonoaudiólogo(a)</v>
      </c>
    </row>
    <row r="28831" spans="1:4" x14ac:dyDescent="0.3">
      <c r="A28831" t="s">
        <v>18154</v>
      </c>
      <c r="B28831" t="s">
        <v>28635</v>
      </c>
      <c r="C28831">
        <f t="shared" si="450"/>
        <v>107</v>
      </c>
      <c r="D28831" t="str">
        <f>+VLOOKUP(base[[#This Row],[key]],Tabla2[[key]:[Homologado]],4,0)</f>
        <v>Fonoaudiólogo(a)</v>
      </c>
    </row>
    <row r="28832" spans="1:4" x14ac:dyDescent="0.3">
      <c r="A28832" t="s">
        <v>18155</v>
      </c>
      <c r="B28832" t="s">
        <v>28635</v>
      </c>
      <c r="C28832">
        <f t="shared" si="450"/>
        <v>107</v>
      </c>
      <c r="D28832" t="str">
        <f>+VLOOKUP(base[[#This Row],[key]],Tabla2[[key]:[Homologado]],4,0)</f>
        <v>Fonoaudiólogo(a)</v>
      </c>
    </row>
    <row r="28833" spans="1:4" x14ac:dyDescent="0.3">
      <c r="A28833" t="s">
        <v>18156</v>
      </c>
      <c r="B28833" t="s">
        <v>28635</v>
      </c>
      <c r="C28833">
        <f t="shared" si="450"/>
        <v>107</v>
      </c>
      <c r="D28833" t="str">
        <f>+VLOOKUP(base[[#This Row],[key]],Tabla2[[key]:[Homologado]],4,0)</f>
        <v>Fonoaudiólogo(a)</v>
      </c>
    </row>
    <row r="28834" spans="1:4" x14ac:dyDescent="0.3">
      <c r="A28834" t="s">
        <v>18157</v>
      </c>
      <c r="B28834" t="s">
        <v>28635</v>
      </c>
      <c r="C28834">
        <f t="shared" si="450"/>
        <v>107</v>
      </c>
      <c r="D28834" t="str">
        <f>+VLOOKUP(base[[#This Row],[key]],Tabla2[[key]:[Homologado]],4,0)</f>
        <v>Fonoaudiólogo(a)</v>
      </c>
    </row>
    <row r="28835" spans="1:4" x14ac:dyDescent="0.3">
      <c r="A28835" t="s">
        <v>18158</v>
      </c>
      <c r="B28835" t="s">
        <v>28635</v>
      </c>
      <c r="C28835">
        <f t="shared" si="450"/>
        <v>107</v>
      </c>
      <c r="D28835" t="str">
        <f>+VLOOKUP(base[[#This Row],[key]],Tabla2[[key]:[Homologado]],4,0)</f>
        <v>Fonoaudiólogo(a)</v>
      </c>
    </row>
    <row r="28836" spans="1:4" x14ac:dyDescent="0.3">
      <c r="A28836" t="s">
        <v>18159</v>
      </c>
      <c r="B28836" t="s">
        <v>28635</v>
      </c>
      <c r="C28836">
        <f t="shared" si="450"/>
        <v>107</v>
      </c>
      <c r="D28836" t="str">
        <f>+VLOOKUP(base[[#This Row],[key]],Tabla2[[key]:[Homologado]],4,0)</f>
        <v>Fonoaudiólogo(a)</v>
      </c>
    </row>
    <row r="28837" spans="1:4" x14ac:dyDescent="0.3">
      <c r="A28837" t="s">
        <v>18160</v>
      </c>
      <c r="B28837" t="s">
        <v>28635</v>
      </c>
      <c r="C28837">
        <f t="shared" si="450"/>
        <v>107</v>
      </c>
      <c r="D28837" t="str">
        <f>+VLOOKUP(base[[#This Row],[key]],Tabla2[[key]:[Homologado]],4,0)</f>
        <v>Fonoaudiólogo(a)</v>
      </c>
    </row>
    <row r="28838" spans="1:4" x14ac:dyDescent="0.3">
      <c r="A28838" t="s">
        <v>18161</v>
      </c>
      <c r="B28838" t="s">
        <v>28635</v>
      </c>
      <c r="C28838">
        <f t="shared" si="450"/>
        <v>107</v>
      </c>
      <c r="D28838" t="str">
        <f>+VLOOKUP(base[[#This Row],[key]],Tabla2[[key]:[Homologado]],4,0)</f>
        <v>Fonoaudiólogo(a)</v>
      </c>
    </row>
    <row r="28839" spans="1:4" x14ac:dyDescent="0.3">
      <c r="A28839" t="s">
        <v>18162</v>
      </c>
      <c r="B28839" t="s">
        <v>28635</v>
      </c>
      <c r="C28839">
        <f t="shared" si="450"/>
        <v>107</v>
      </c>
      <c r="D28839" t="str">
        <f>+VLOOKUP(base[[#This Row],[key]],Tabla2[[key]:[Homologado]],4,0)</f>
        <v>Fonoaudiólogo(a)</v>
      </c>
    </row>
    <row r="28840" spans="1:4" x14ac:dyDescent="0.3">
      <c r="A28840" t="s">
        <v>18163</v>
      </c>
      <c r="B28840" t="s">
        <v>28635</v>
      </c>
      <c r="C28840">
        <f t="shared" si="450"/>
        <v>107</v>
      </c>
      <c r="D28840" t="str">
        <f>+VLOOKUP(base[[#This Row],[key]],Tabla2[[key]:[Homologado]],4,0)</f>
        <v>Fonoaudiólogo(a)</v>
      </c>
    </row>
    <row r="28841" spans="1:4" x14ac:dyDescent="0.3">
      <c r="A28841" t="s">
        <v>18165</v>
      </c>
      <c r="B28841" t="s">
        <v>28635</v>
      </c>
      <c r="C28841">
        <f t="shared" si="450"/>
        <v>107</v>
      </c>
      <c r="D28841" t="str">
        <f>+VLOOKUP(base[[#This Row],[key]],Tabla2[[key]:[Homologado]],4,0)</f>
        <v>Fonoaudiólogo(a)</v>
      </c>
    </row>
    <row r="28842" spans="1:4" x14ac:dyDescent="0.3">
      <c r="A28842" t="s">
        <v>18168</v>
      </c>
      <c r="B28842" t="s">
        <v>28635</v>
      </c>
      <c r="C28842">
        <f t="shared" si="450"/>
        <v>107</v>
      </c>
      <c r="D28842" t="str">
        <f>+VLOOKUP(base[[#This Row],[key]],Tabla2[[key]:[Homologado]],4,0)</f>
        <v>Fonoaudiólogo(a)</v>
      </c>
    </row>
    <row r="28843" spans="1:4" x14ac:dyDescent="0.3">
      <c r="A28843" t="s">
        <v>35650</v>
      </c>
      <c r="B28843" t="s">
        <v>28635</v>
      </c>
      <c r="C28843">
        <f t="shared" si="450"/>
        <v>107</v>
      </c>
      <c r="D28843" t="str">
        <f>+VLOOKUP(base[[#This Row],[key]],Tabla2[[key]:[Homologado]],4,0)</f>
        <v>Fonoaudiólogo(a)</v>
      </c>
    </row>
    <row r="28844" spans="1:4" x14ac:dyDescent="0.3">
      <c r="A28844" t="s">
        <v>35651</v>
      </c>
      <c r="B28844" t="s">
        <v>28635</v>
      </c>
      <c r="C28844">
        <f t="shared" si="450"/>
        <v>107</v>
      </c>
      <c r="D28844" t="str">
        <f>+VLOOKUP(base[[#This Row],[key]],Tabla2[[key]:[Homologado]],4,0)</f>
        <v>Fonoaudiólogo(a)</v>
      </c>
    </row>
    <row r="28845" spans="1:4" x14ac:dyDescent="0.3">
      <c r="A28845" t="s">
        <v>35652</v>
      </c>
      <c r="B28845" t="s">
        <v>28635</v>
      </c>
      <c r="C28845">
        <f t="shared" si="450"/>
        <v>107</v>
      </c>
      <c r="D28845" t="str">
        <f>+VLOOKUP(base[[#This Row],[key]],Tabla2[[key]:[Homologado]],4,0)</f>
        <v>Fonoaudiólogo(a)</v>
      </c>
    </row>
    <row r="28846" spans="1:4" x14ac:dyDescent="0.3">
      <c r="A28846" t="s">
        <v>35653</v>
      </c>
      <c r="B28846" t="s">
        <v>28635</v>
      </c>
      <c r="C28846">
        <f t="shared" si="450"/>
        <v>107</v>
      </c>
      <c r="D28846" t="str">
        <f>+VLOOKUP(base[[#This Row],[key]],Tabla2[[key]:[Homologado]],4,0)</f>
        <v>Fonoaudiólogo(a)</v>
      </c>
    </row>
    <row r="28847" spans="1:4" x14ac:dyDescent="0.3">
      <c r="A28847" t="s">
        <v>35654</v>
      </c>
      <c r="B28847" t="s">
        <v>28635</v>
      </c>
      <c r="C28847">
        <f t="shared" si="450"/>
        <v>107</v>
      </c>
      <c r="D28847" t="str">
        <f>+VLOOKUP(base[[#This Row],[key]],Tabla2[[key]:[Homologado]],4,0)</f>
        <v>Fonoaudiólogo(a)</v>
      </c>
    </row>
    <row r="28848" spans="1:4" x14ac:dyDescent="0.3">
      <c r="A28848" t="s">
        <v>35655</v>
      </c>
      <c r="B28848" t="s">
        <v>28635</v>
      </c>
      <c r="C28848">
        <f t="shared" si="450"/>
        <v>107</v>
      </c>
      <c r="D28848" t="str">
        <f>+VLOOKUP(base[[#This Row],[key]],Tabla2[[key]:[Homologado]],4,0)</f>
        <v>Fonoaudiólogo(a)</v>
      </c>
    </row>
    <row r="28849" spans="1:4" x14ac:dyDescent="0.3">
      <c r="A28849" t="s">
        <v>35656</v>
      </c>
      <c r="B28849" t="s">
        <v>28635</v>
      </c>
      <c r="C28849">
        <f t="shared" si="450"/>
        <v>107</v>
      </c>
      <c r="D28849" t="str">
        <f>+VLOOKUP(base[[#This Row],[key]],Tabla2[[key]:[Homologado]],4,0)</f>
        <v>Fonoaudiólogo(a)</v>
      </c>
    </row>
    <row r="28850" spans="1:4" x14ac:dyDescent="0.3">
      <c r="A28850" t="s">
        <v>35657</v>
      </c>
      <c r="B28850" t="s">
        <v>28635</v>
      </c>
      <c r="C28850">
        <f t="shared" si="450"/>
        <v>107</v>
      </c>
      <c r="D28850" t="str">
        <f>+VLOOKUP(base[[#This Row],[key]],Tabla2[[key]:[Homologado]],4,0)</f>
        <v>Fonoaudiólogo(a)</v>
      </c>
    </row>
    <row r="28851" spans="1:4" x14ac:dyDescent="0.3">
      <c r="A28851" t="s">
        <v>35658</v>
      </c>
      <c r="B28851" t="s">
        <v>28635</v>
      </c>
      <c r="C28851">
        <f t="shared" si="450"/>
        <v>107</v>
      </c>
      <c r="D28851" t="str">
        <f>+VLOOKUP(base[[#This Row],[key]],Tabla2[[key]:[Homologado]],4,0)</f>
        <v>Fonoaudiólogo(a)</v>
      </c>
    </row>
    <row r="28852" spans="1:4" x14ac:dyDescent="0.3">
      <c r="A28852" t="s">
        <v>35659</v>
      </c>
      <c r="B28852" t="s">
        <v>28635</v>
      </c>
      <c r="C28852">
        <f t="shared" si="450"/>
        <v>107</v>
      </c>
      <c r="D28852" t="str">
        <f>+VLOOKUP(base[[#This Row],[key]],Tabla2[[key]:[Homologado]],4,0)</f>
        <v>Fonoaudiólogo(a)</v>
      </c>
    </row>
    <row r="28853" spans="1:4" x14ac:dyDescent="0.3">
      <c r="A28853" t="s">
        <v>35660</v>
      </c>
      <c r="B28853" t="s">
        <v>28635</v>
      </c>
      <c r="C28853">
        <f t="shared" si="450"/>
        <v>107</v>
      </c>
      <c r="D28853" t="str">
        <f>+VLOOKUP(base[[#This Row],[key]],Tabla2[[key]:[Homologado]],4,0)</f>
        <v>Fonoaudiólogo(a)</v>
      </c>
    </row>
    <row r="28854" spans="1:4" x14ac:dyDescent="0.3">
      <c r="A28854" t="s">
        <v>35661</v>
      </c>
      <c r="B28854" t="s">
        <v>28635</v>
      </c>
      <c r="C28854">
        <f t="shared" si="450"/>
        <v>107</v>
      </c>
      <c r="D28854" t="str">
        <f>+VLOOKUP(base[[#This Row],[key]],Tabla2[[key]:[Homologado]],4,0)</f>
        <v>Fonoaudiólogo(a)</v>
      </c>
    </row>
    <row r="28855" spans="1:4" x14ac:dyDescent="0.3">
      <c r="A28855" t="s">
        <v>35662</v>
      </c>
      <c r="B28855" t="s">
        <v>28635</v>
      </c>
      <c r="C28855">
        <f t="shared" si="450"/>
        <v>107</v>
      </c>
      <c r="D28855" t="str">
        <f>+VLOOKUP(base[[#This Row],[key]],Tabla2[[key]:[Homologado]],4,0)</f>
        <v>Fonoaudiólogo(a)</v>
      </c>
    </row>
    <row r="28856" spans="1:4" x14ac:dyDescent="0.3">
      <c r="A28856" t="s">
        <v>35663</v>
      </c>
      <c r="B28856" t="s">
        <v>28635</v>
      </c>
      <c r="C28856">
        <f t="shared" si="450"/>
        <v>107</v>
      </c>
      <c r="D28856" t="str">
        <f>+VLOOKUP(base[[#This Row],[key]],Tabla2[[key]:[Homologado]],4,0)</f>
        <v>Fonoaudiólogo(a)</v>
      </c>
    </row>
    <row r="28857" spans="1:4" x14ac:dyDescent="0.3">
      <c r="A28857" t="s">
        <v>35664</v>
      </c>
      <c r="B28857" t="s">
        <v>28635</v>
      </c>
      <c r="C28857">
        <f t="shared" si="450"/>
        <v>107</v>
      </c>
      <c r="D28857" t="str">
        <f>+VLOOKUP(base[[#This Row],[key]],Tabla2[[key]:[Homologado]],4,0)</f>
        <v>Fonoaudiólogo(a)</v>
      </c>
    </row>
    <row r="28858" spans="1:4" x14ac:dyDescent="0.3">
      <c r="A28858" t="s">
        <v>35665</v>
      </c>
      <c r="B28858" t="s">
        <v>28635</v>
      </c>
      <c r="C28858">
        <f t="shared" si="450"/>
        <v>107</v>
      </c>
      <c r="D28858" t="str">
        <f>+VLOOKUP(base[[#This Row],[key]],Tabla2[[key]:[Homologado]],4,0)</f>
        <v>Fonoaudiólogo(a)</v>
      </c>
    </row>
    <row r="28859" spans="1:4" x14ac:dyDescent="0.3">
      <c r="A28859" t="s">
        <v>35666</v>
      </c>
      <c r="B28859" t="s">
        <v>28635</v>
      </c>
      <c r="C28859">
        <f t="shared" si="450"/>
        <v>107</v>
      </c>
      <c r="D28859" t="str">
        <f>+VLOOKUP(base[[#This Row],[key]],Tabla2[[key]:[Homologado]],4,0)</f>
        <v>Fonoaudiólogo(a)</v>
      </c>
    </row>
    <row r="28860" spans="1:4" x14ac:dyDescent="0.3">
      <c r="A28860" t="s">
        <v>35667</v>
      </c>
      <c r="B28860" t="s">
        <v>28635</v>
      </c>
      <c r="C28860">
        <f t="shared" si="450"/>
        <v>107</v>
      </c>
      <c r="D28860" t="str">
        <f>+VLOOKUP(base[[#This Row],[key]],Tabla2[[key]:[Homologado]],4,0)</f>
        <v>Fonoaudiólogo(a)</v>
      </c>
    </row>
    <row r="28861" spans="1:4" x14ac:dyDescent="0.3">
      <c r="A28861" t="s">
        <v>35668</v>
      </c>
      <c r="B28861" t="s">
        <v>28635</v>
      </c>
      <c r="C28861">
        <f t="shared" si="450"/>
        <v>107</v>
      </c>
      <c r="D28861" t="str">
        <f>+VLOOKUP(base[[#This Row],[key]],Tabla2[[key]:[Homologado]],4,0)</f>
        <v>Fonoaudiólogo(a)</v>
      </c>
    </row>
    <row r="28862" spans="1:4" x14ac:dyDescent="0.3">
      <c r="A28862" t="s">
        <v>35669</v>
      </c>
      <c r="B28862" t="s">
        <v>28635</v>
      </c>
      <c r="C28862">
        <f t="shared" si="450"/>
        <v>107</v>
      </c>
      <c r="D28862" t="str">
        <f>+VLOOKUP(base[[#This Row],[key]],Tabla2[[key]:[Homologado]],4,0)</f>
        <v>Fonoaudiólogo(a)</v>
      </c>
    </row>
    <row r="28863" spans="1:4" x14ac:dyDescent="0.3">
      <c r="A28863" t="s">
        <v>35670</v>
      </c>
      <c r="B28863" t="s">
        <v>28635</v>
      </c>
      <c r="C28863">
        <f t="shared" si="450"/>
        <v>107</v>
      </c>
      <c r="D28863" t="str">
        <f>+VLOOKUP(base[[#This Row],[key]],Tabla2[[key]:[Homologado]],4,0)</f>
        <v>Fonoaudiólogo(a)</v>
      </c>
    </row>
    <row r="28864" spans="1:4" x14ac:dyDescent="0.3">
      <c r="A28864" t="s">
        <v>35671</v>
      </c>
      <c r="B28864" t="s">
        <v>28635</v>
      </c>
      <c r="C28864">
        <f t="shared" ref="C28864:C28927" si="451">+IF(B28864=B28863,C28863,C28863+1)</f>
        <v>107</v>
      </c>
      <c r="D28864" t="str">
        <f>+VLOOKUP(base[[#This Row],[key]],Tabla2[[key]:[Homologado]],4,0)</f>
        <v>Fonoaudiólogo(a)</v>
      </c>
    </row>
    <row r="28865" spans="1:4" x14ac:dyDescent="0.3">
      <c r="A28865" t="s">
        <v>35672</v>
      </c>
      <c r="B28865" t="s">
        <v>28635</v>
      </c>
      <c r="C28865">
        <f t="shared" si="451"/>
        <v>107</v>
      </c>
      <c r="D28865" t="str">
        <f>+VLOOKUP(base[[#This Row],[key]],Tabla2[[key]:[Homologado]],4,0)</f>
        <v>Fonoaudiólogo(a)</v>
      </c>
    </row>
    <row r="28866" spans="1:4" x14ac:dyDescent="0.3">
      <c r="A28866" t="s">
        <v>35673</v>
      </c>
      <c r="B28866" t="s">
        <v>28635</v>
      </c>
      <c r="C28866">
        <f t="shared" si="451"/>
        <v>107</v>
      </c>
      <c r="D28866" t="str">
        <f>+VLOOKUP(base[[#This Row],[key]],Tabla2[[key]:[Homologado]],4,0)</f>
        <v>Fonoaudiólogo(a)</v>
      </c>
    </row>
    <row r="28867" spans="1:4" x14ac:dyDescent="0.3">
      <c r="A28867" t="s">
        <v>35674</v>
      </c>
      <c r="B28867" t="s">
        <v>28635</v>
      </c>
      <c r="C28867">
        <f t="shared" si="451"/>
        <v>107</v>
      </c>
      <c r="D28867" t="str">
        <f>+VLOOKUP(base[[#This Row],[key]],Tabla2[[key]:[Homologado]],4,0)</f>
        <v>Fonoaudiólogo(a)</v>
      </c>
    </row>
    <row r="28868" spans="1:4" x14ac:dyDescent="0.3">
      <c r="A28868" t="s">
        <v>35675</v>
      </c>
      <c r="B28868" t="s">
        <v>28635</v>
      </c>
      <c r="C28868">
        <f t="shared" si="451"/>
        <v>107</v>
      </c>
      <c r="D28868" t="str">
        <f>+VLOOKUP(base[[#This Row],[key]],Tabla2[[key]:[Homologado]],4,0)</f>
        <v>Fonoaudiólogo(a)</v>
      </c>
    </row>
    <row r="28869" spans="1:4" x14ac:dyDescent="0.3">
      <c r="A28869" t="s">
        <v>18169</v>
      </c>
      <c r="B28869" t="s">
        <v>28635</v>
      </c>
      <c r="C28869">
        <f t="shared" si="451"/>
        <v>107</v>
      </c>
      <c r="D28869" t="str">
        <f>+VLOOKUP(base[[#This Row],[key]],Tabla2[[key]:[Homologado]],4,0)</f>
        <v>Fonoaudiólogo(a)</v>
      </c>
    </row>
    <row r="28870" spans="1:4" x14ac:dyDescent="0.3">
      <c r="A28870" t="s">
        <v>18170</v>
      </c>
      <c r="B28870" t="s">
        <v>28635</v>
      </c>
      <c r="C28870">
        <f t="shared" si="451"/>
        <v>107</v>
      </c>
      <c r="D28870" t="str">
        <f>+VLOOKUP(base[[#This Row],[key]],Tabla2[[key]:[Homologado]],4,0)</f>
        <v>Fonoaudiólogo(a)</v>
      </c>
    </row>
    <row r="28871" spans="1:4" x14ac:dyDescent="0.3">
      <c r="A28871" t="s">
        <v>18171</v>
      </c>
      <c r="B28871" t="s">
        <v>28635</v>
      </c>
      <c r="C28871">
        <f t="shared" si="451"/>
        <v>107</v>
      </c>
      <c r="D28871" t="str">
        <f>+VLOOKUP(base[[#This Row],[key]],Tabla2[[key]:[Homologado]],4,0)</f>
        <v>Fonoaudiólogo(a)</v>
      </c>
    </row>
    <row r="28872" spans="1:4" x14ac:dyDescent="0.3">
      <c r="A28872" t="s">
        <v>18172</v>
      </c>
      <c r="B28872" t="s">
        <v>28635</v>
      </c>
      <c r="C28872">
        <f t="shared" si="451"/>
        <v>107</v>
      </c>
      <c r="D28872" t="str">
        <f>+VLOOKUP(base[[#This Row],[key]],Tabla2[[key]:[Homologado]],4,0)</f>
        <v>Fonoaudiólogo(a)</v>
      </c>
    </row>
    <row r="28873" spans="1:4" x14ac:dyDescent="0.3">
      <c r="A28873" t="s">
        <v>18173</v>
      </c>
      <c r="B28873" t="s">
        <v>28635</v>
      </c>
      <c r="C28873">
        <f t="shared" si="451"/>
        <v>107</v>
      </c>
      <c r="D28873" t="str">
        <f>+VLOOKUP(base[[#This Row],[key]],Tabla2[[key]:[Homologado]],4,0)</f>
        <v>Fonoaudiólogo(a)</v>
      </c>
    </row>
    <row r="28874" spans="1:4" x14ac:dyDescent="0.3">
      <c r="A28874" t="s">
        <v>18174</v>
      </c>
      <c r="B28874" t="s">
        <v>28635</v>
      </c>
      <c r="C28874">
        <f t="shared" si="451"/>
        <v>107</v>
      </c>
      <c r="D28874" t="str">
        <f>+VLOOKUP(base[[#This Row],[key]],Tabla2[[key]:[Homologado]],4,0)</f>
        <v>Fonoaudiólogo(a)</v>
      </c>
    </row>
    <row r="28875" spans="1:4" x14ac:dyDescent="0.3">
      <c r="A28875" t="s">
        <v>18175</v>
      </c>
      <c r="B28875" t="s">
        <v>28635</v>
      </c>
      <c r="C28875">
        <f t="shared" si="451"/>
        <v>107</v>
      </c>
      <c r="D28875" t="str">
        <f>+VLOOKUP(base[[#This Row],[key]],Tabla2[[key]:[Homologado]],4,0)</f>
        <v>Fonoaudiólogo(a)</v>
      </c>
    </row>
    <row r="28876" spans="1:4" x14ac:dyDescent="0.3">
      <c r="A28876" t="s">
        <v>18176</v>
      </c>
      <c r="B28876" t="s">
        <v>28635</v>
      </c>
      <c r="C28876">
        <f t="shared" si="451"/>
        <v>107</v>
      </c>
      <c r="D28876" t="str">
        <f>+VLOOKUP(base[[#This Row],[key]],Tabla2[[key]:[Homologado]],4,0)</f>
        <v>Fonoaudiólogo(a)</v>
      </c>
    </row>
    <row r="28877" spans="1:4" x14ac:dyDescent="0.3">
      <c r="A28877" t="s">
        <v>18177</v>
      </c>
      <c r="B28877" t="s">
        <v>28635</v>
      </c>
      <c r="C28877">
        <f t="shared" si="451"/>
        <v>107</v>
      </c>
      <c r="D28877" t="str">
        <f>+VLOOKUP(base[[#This Row],[key]],Tabla2[[key]:[Homologado]],4,0)</f>
        <v>Fonoaudiólogo(a)</v>
      </c>
    </row>
    <row r="28878" spans="1:4" x14ac:dyDescent="0.3">
      <c r="A28878" t="s">
        <v>18178</v>
      </c>
      <c r="B28878" t="s">
        <v>28635</v>
      </c>
      <c r="C28878">
        <f t="shared" si="451"/>
        <v>107</v>
      </c>
      <c r="D28878" t="str">
        <f>+VLOOKUP(base[[#This Row],[key]],Tabla2[[key]:[Homologado]],4,0)</f>
        <v>Fonoaudiólogo(a)</v>
      </c>
    </row>
    <row r="28879" spans="1:4" x14ac:dyDescent="0.3">
      <c r="A28879" t="s">
        <v>18179</v>
      </c>
      <c r="B28879" t="s">
        <v>28635</v>
      </c>
      <c r="C28879">
        <f t="shared" si="451"/>
        <v>107</v>
      </c>
      <c r="D28879" t="str">
        <f>+VLOOKUP(base[[#This Row],[key]],Tabla2[[key]:[Homologado]],4,0)</f>
        <v>Fonoaudiólogo(a)</v>
      </c>
    </row>
    <row r="28880" spans="1:4" x14ac:dyDescent="0.3">
      <c r="A28880" t="s">
        <v>18180</v>
      </c>
      <c r="B28880" t="s">
        <v>28635</v>
      </c>
      <c r="C28880">
        <f t="shared" si="451"/>
        <v>107</v>
      </c>
      <c r="D28880" t="str">
        <f>+VLOOKUP(base[[#This Row],[key]],Tabla2[[key]:[Homologado]],4,0)</f>
        <v>Fonoaudiólogo(a)</v>
      </c>
    </row>
    <row r="28881" spans="1:4" x14ac:dyDescent="0.3">
      <c r="A28881" t="s">
        <v>18181</v>
      </c>
      <c r="B28881" t="s">
        <v>28635</v>
      </c>
      <c r="C28881">
        <f t="shared" si="451"/>
        <v>107</v>
      </c>
      <c r="D28881" t="str">
        <f>+VLOOKUP(base[[#This Row],[key]],Tabla2[[key]:[Homologado]],4,0)</f>
        <v>Fonoaudiólogo(a)</v>
      </c>
    </row>
    <row r="28882" spans="1:4" x14ac:dyDescent="0.3">
      <c r="A28882" t="s">
        <v>18182</v>
      </c>
      <c r="B28882" t="s">
        <v>28635</v>
      </c>
      <c r="C28882">
        <f t="shared" si="451"/>
        <v>107</v>
      </c>
      <c r="D28882" t="str">
        <f>+VLOOKUP(base[[#This Row],[key]],Tabla2[[key]:[Homologado]],4,0)</f>
        <v>Fonoaudiólogo(a)</v>
      </c>
    </row>
    <row r="28883" spans="1:4" x14ac:dyDescent="0.3">
      <c r="A28883" t="s">
        <v>18183</v>
      </c>
      <c r="B28883" t="s">
        <v>28635</v>
      </c>
      <c r="C28883">
        <f t="shared" si="451"/>
        <v>107</v>
      </c>
      <c r="D28883" t="str">
        <f>+VLOOKUP(base[[#This Row],[key]],Tabla2[[key]:[Homologado]],4,0)</f>
        <v>Fonoaudiólogo(a)</v>
      </c>
    </row>
    <row r="28884" spans="1:4" x14ac:dyDescent="0.3">
      <c r="A28884" t="s">
        <v>18184</v>
      </c>
      <c r="B28884" t="s">
        <v>28635</v>
      </c>
      <c r="C28884">
        <f t="shared" si="451"/>
        <v>107</v>
      </c>
      <c r="D28884" t="str">
        <f>+VLOOKUP(base[[#This Row],[key]],Tabla2[[key]:[Homologado]],4,0)</f>
        <v>Fonoaudiólogo(a)</v>
      </c>
    </row>
    <row r="28885" spans="1:4" x14ac:dyDescent="0.3">
      <c r="A28885" t="s">
        <v>18185</v>
      </c>
      <c r="B28885" t="s">
        <v>28635</v>
      </c>
      <c r="C28885">
        <f t="shared" si="451"/>
        <v>107</v>
      </c>
      <c r="D28885" t="str">
        <f>+VLOOKUP(base[[#This Row],[key]],Tabla2[[key]:[Homologado]],4,0)</f>
        <v>Fonoaudiólogo(a)</v>
      </c>
    </row>
    <row r="28886" spans="1:4" x14ac:dyDescent="0.3">
      <c r="A28886" t="s">
        <v>18187</v>
      </c>
      <c r="B28886" t="s">
        <v>28635</v>
      </c>
      <c r="C28886">
        <f t="shared" si="451"/>
        <v>107</v>
      </c>
      <c r="D28886" t="str">
        <f>+VLOOKUP(base[[#This Row],[key]],Tabla2[[key]:[Homologado]],4,0)</f>
        <v>Fonoaudiólogo(a)</v>
      </c>
    </row>
    <row r="28887" spans="1:4" x14ac:dyDescent="0.3">
      <c r="A28887" t="s">
        <v>18188</v>
      </c>
      <c r="B28887" t="s">
        <v>28635</v>
      </c>
      <c r="C28887">
        <f t="shared" si="451"/>
        <v>107</v>
      </c>
      <c r="D28887" t="str">
        <f>+VLOOKUP(base[[#This Row],[key]],Tabla2[[key]:[Homologado]],4,0)</f>
        <v>Fonoaudiólogo(a)</v>
      </c>
    </row>
    <row r="28888" spans="1:4" x14ac:dyDescent="0.3">
      <c r="A28888" t="s">
        <v>18189</v>
      </c>
      <c r="B28888" t="s">
        <v>28635</v>
      </c>
      <c r="C28888">
        <f t="shared" si="451"/>
        <v>107</v>
      </c>
      <c r="D28888" t="str">
        <f>+VLOOKUP(base[[#This Row],[key]],Tabla2[[key]:[Homologado]],4,0)</f>
        <v>Fonoaudiólogo(a)</v>
      </c>
    </row>
    <row r="28889" spans="1:4" x14ac:dyDescent="0.3">
      <c r="A28889" t="s">
        <v>18190</v>
      </c>
      <c r="B28889" t="s">
        <v>28635</v>
      </c>
      <c r="C28889">
        <f t="shared" si="451"/>
        <v>107</v>
      </c>
      <c r="D28889" t="str">
        <f>+VLOOKUP(base[[#This Row],[key]],Tabla2[[key]:[Homologado]],4,0)</f>
        <v>Fonoaudiólogo(a)</v>
      </c>
    </row>
    <row r="28890" spans="1:4" x14ac:dyDescent="0.3">
      <c r="A28890" t="s">
        <v>18191</v>
      </c>
      <c r="B28890" t="s">
        <v>28635</v>
      </c>
      <c r="C28890">
        <f t="shared" si="451"/>
        <v>107</v>
      </c>
      <c r="D28890" t="str">
        <f>+VLOOKUP(base[[#This Row],[key]],Tabla2[[key]:[Homologado]],4,0)</f>
        <v>Fonoaudiólogo(a)</v>
      </c>
    </row>
    <row r="28891" spans="1:4" x14ac:dyDescent="0.3">
      <c r="A28891" t="s">
        <v>18192</v>
      </c>
      <c r="B28891" t="s">
        <v>28635</v>
      </c>
      <c r="C28891">
        <f t="shared" si="451"/>
        <v>107</v>
      </c>
      <c r="D28891" t="str">
        <f>+VLOOKUP(base[[#This Row],[key]],Tabla2[[key]:[Homologado]],4,0)</f>
        <v>Fonoaudiólogo(a)</v>
      </c>
    </row>
    <row r="28892" spans="1:4" x14ac:dyDescent="0.3">
      <c r="A28892" t="s">
        <v>18193</v>
      </c>
      <c r="B28892" t="s">
        <v>28635</v>
      </c>
      <c r="C28892">
        <f t="shared" si="451"/>
        <v>107</v>
      </c>
      <c r="D28892" t="str">
        <f>+VLOOKUP(base[[#This Row],[key]],Tabla2[[key]:[Homologado]],4,0)</f>
        <v>Fonoaudiólogo(a)</v>
      </c>
    </row>
    <row r="28893" spans="1:4" x14ac:dyDescent="0.3">
      <c r="A28893" t="s">
        <v>18194</v>
      </c>
      <c r="B28893" t="s">
        <v>28635</v>
      </c>
      <c r="C28893">
        <f t="shared" si="451"/>
        <v>107</v>
      </c>
      <c r="D28893" t="str">
        <f>+VLOOKUP(base[[#This Row],[key]],Tabla2[[key]:[Homologado]],4,0)</f>
        <v>Fonoaudiólogo(a)</v>
      </c>
    </row>
    <row r="28894" spans="1:4" x14ac:dyDescent="0.3">
      <c r="A28894" t="s">
        <v>18195</v>
      </c>
      <c r="B28894" t="s">
        <v>28635</v>
      </c>
      <c r="C28894">
        <f t="shared" si="451"/>
        <v>107</v>
      </c>
      <c r="D28894" t="str">
        <f>+VLOOKUP(base[[#This Row],[key]],Tabla2[[key]:[Homologado]],4,0)</f>
        <v>Fonoaudiólogo(a)</v>
      </c>
    </row>
    <row r="28895" spans="1:4" x14ac:dyDescent="0.3">
      <c r="A28895" t="s">
        <v>18196</v>
      </c>
      <c r="B28895" t="s">
        <v>28635</v>
      </c>
      <c r="C28895">
        <f t="shared" si="451"/>
        <v>107</v>
      </c>
      <c r="D28895" t="str">
        <f>+VLOOKUP(base[[#This Row],[key]],Tabla2[[key]:[Homologado]],4,0)</f>
        <v>Fonoaudiólogo(a)</v>
      </c>
    </row>
    <row r="28896" spans="1:4" x14ac:dyDescent="0.3">
      <c r="A28896" t="s">
        <v>18197</v>
      </c>
      <c r="B28896" t="s">
        <v>28635</v>
      </c>
      <c r="C28896">
        <f t="shared" si="451"/>
        <v>107</v>
      </c>
      <c r="D28896" t="str">
        <f>+VLOOKUP(base[[#This Row],[key]],Tabla2[[key]:[Homologado]],4,0)</f>
        <v>Fonoaudiólogo(a)</v>
      </c>
    </row>
    <row r="28897" spans="1:4" x14ac:dyDescent="0.3">
      <c r="A28897" t="s">
        <v>18198</v>
      </c>
      <c r="B28897" t="s">
        <v>28635</v>
      </c>
      <c r="C28897">
        <f t="shared" si="451"/>
        <v>107</v>
      </c>
      <c r="D28897" t="str">
        <f>+VLOOKUP(base[[#This Row],[key]],Tabla2[[key]:[Homologado]],4,0)</f>
        <v>Fonoaudiólogo(a)</v>
      </c>
    </row>
    <row r="28898" spans="1:4" x14ac:dyDescent="0.3">
      <c r="A28898" t="s">
        <v>18199</v>
      </c>
      <c r="B28898" t="s">
        <v>28635</v>
      </c>
      <c r="C28898">
        <f t="shared" si="451"/>
        <v>107</v>
      </c>
      <c r="D28898" t="str">
        <f>+VLOOKUP(base[[#This Row],[key]],Tabla2[[key]:[Homologado]],4,0)</f>
        <v>Fonoaudiólogo(a)</v>
      </c>
    </row>
    <row r="28899" spans="1:4" x14ac:dyDescent="0.3">
      <c r="A28899" t="s">
        <v>18200</v>
      </c>
      <c r="B28899" t="s">
        <v>28635</v>
      </c>
      <c r="C28899">
        <f t="shared" si="451"/>
        <v>107</v>
      </c>
      <c r="D28899" t="str">
        <f>+VLOOKUP(base[[#This Row],[key]],Tabla2[[key]:[Homologado]],4,0)</f>
        <v>Fonoaudiólogo(a)</v>
      </c>
    </row>
    <row r="28900" spans="1:4" x14ac:dyDescent="0.3">
      <c r="A28900" t="s">
        <v>18201</v>
      </c>
      <c r="B28900" t="s">
        <v>28635</v>
      </c>
      <c r="C28900">
        <f t="shared" si="451"/>
        <v>107</v>
      </c>
      <c r="D28900" t="str">
        <f>+VLOOKUP(base[[#This Row],[key]],Tabla2[[key]:[Homologado]],4,0)</f>
        <v>Fonoaudiólogo(a)</v>
      </c>
    </row>
    <row r="28901" spans="1:4" x14ac:dyDescent="0.3">
      <c r="A28901" t="s">
        <v>18202</v>
      </c>
      <c r="B28901" t="s">
        <v>28635</v>
      </c>
      <c r="C28901">
        <f t="shared" si="451"/>
        <v>107</v>
      </c>
      <c r="D28901" t="str">
        <f>+VLOOKUP(base[[#This Row],[key]],Tabla2[[key]:[Homologado]],4,0)</f>
        <v>Fonoaudiólogo(a)</v>
      </c>
    </row>
    <row r="28902" spans="1:4" x14ac:dyDescent="0.3">
      <c r="A28902" t="s">
        <v>18203</v>
      </c>
      <c r="B28902" t="s">
        <v>28635</v>
      </c>
      <c r="C28902">
        <f t="shared" si="451"/>
        <v>107</v>
      </c>
      <c r="D28902" t="str">
        <f>+VLOOKUP(base[[#This Row],[key]],Tabla2[[key]:[Homologado]],4,0)</f>
        <v>Fonoaudiólogo(a)</v>
      </c>
    </row>
    <row r="28903" spans="1:4" x14ac:dyDescent="0.3">
      <c r="A28903" t="s">
        <v>18204</v>
      </c>
      <c r="B28903" t="s">
        <v>28635</v>
      </c>
      <c r="C28903">
        <f t="shared" si="451"/>
        <v>107</v>
      </c>
      <c r="D28903" t="str">
        <f>+VLOOKUP(base[[#This Row],[key]],Tabla2[[key]:[Homologado]],4,0)</f>
        <v>Fonoaudiólogo(a)</v>
      </c>
    </row>
    <row r="28904" spans="1:4" x14ac:dyDescent="0.3">
      <c r="A28904" t="s">
        <v>18206</v>
      </c>
      <c r="B28904" t="s">
        <v>28635</v>
      </c>
      <c r="C28904">
        <f t="shared" si="451"/>
        <v>107</v>
      </c>
      <c r="D28904" t="str">
        <f>+VLOOKUP(base[[#This Row],[key]],Tabla2[[key]:[Homologado]],4,0)</f>
        <v>Fonoaudiólogo(a)</v>
      </c>
    </row>
    <row r="28905" spans="1:4" x14ac:dyDescent="0.3">
      <c r="A28905" t="s">
        <v>18207</v>
      </c>
      <c r="B28905" t="s">
        <v>28635</v>
      </c>
      <c r="C28905">
        <f t="shared" si="451"/>
        <v>107</v>
      </c>
      <c r="D28905" t="str">
        <f>+VLOOKUP(base[[#This Row],[key]],Tabla2[[key]:[Homologado]],4,0)</f>
        <v>Fonoaudiólogo(a)</v>
      </c>
    </row>
    <row r="28906" spans="1:4" x14ac:dyDescent="0.3">
      <c r="A28906" t="s">
        <v>18208</v>
      </c>
      <c r="B28906" t="s">
        <v>28635</v>
      </c>
      <c r="C28906">
        <f t="shared" si="451"/>
        <v>107</v>
      </c>
      <c r="D28906" t="str">
        <f>+VLOOKUP(base[[#This Row],[key]],Tabla2[[key]:[Homologado]],4,0)</f>
        <v>Fonoaudiólogo(a)</v>
      </c>
    </row>
    <row r="28907" spans="1:4" x14ac:dyDescent="0.3">
      <c r="A28907" t="s">
        <v>18209</v>
      </c>
      <c r="B28907" t="s">
        <v>28635</v>
      </c>
      <c r="C28907">
        <f t="shared" si="451"/>
        <v>107</v>
      </c>
      <c r="D28907" t="str">
        <f>+VLOOKUP(base[[#This Row],[key]],Tabla2[[key]:[Homologado]],4,0)</f>
        <v>Fonoaudiólogo(a)</v>
      </c>
    </row>
    <row r="28908" spans="1:4" x14ac:dyDescent="0.3">
      <c r="A28908" t="s">
        <v>18210</v>
      </c>
      <c r="B28908" t="s">
        <v>28635</v>
      </c>
      <c r="C28908">
        <f t="shared" si="451"/>
        <v>107</v>
      </c>
      <c r="D28908" t="str">
        <f>+VLOOKUP(base[[#This Row],[key]],Tabla2[[key]:[Homologado]],4,0)</f>
        <v>Fonoaudiólogo(a)</v>
      </c>
    </row>
    <row r="28909" spans="1:4" x14ac:dyDescent="0.3">
      <c r="A28909" t="s">
        <v>18211</v>
      </c>
      <c r="B28909" t="s">
        <v>28635</v>
      </c>
      <c r="C28909">
        <f t="shared" si="451"/>
        <v>107</v>
      </c>
      <c r="D28909" t="str">
        <f>+VLOOKUP(base[[#This Row],[key]],Tabla2[[key]:[Homologado]],4,0)</f>
        <v>Fonoaudiólogo(a)</v>
      </c>
    </row>
    <row r="28910" spans="1:4" x14ac:dyDescent="0.3">
      <c r="A28910" t="s">
        <v>18212</v>
      </c>
      <c r="B28910" t="s">
        <v>28635</v>
      </c>
      <c r="C28910">
        <f t="shared" si="451"/>
        <v>107</v>
      </c>
      <c r="D28910" t="str">
        <f>+VLOOKUP(base[[#This Row],[key]],Tabla2[[key]:[Homologado]],4,0)</f>
        <v>Fonoaudiólogo(a)</v>
      </c>
    </row>
    <row r="28911" spans="1:4" x14ac:dyDescent="0.3">
      <c r="A28911" t="s">
        <v>18213</v>
      </c>
      <c r="B28911" t="s">
        <v>28635</v>
      </c>
      <c r="C28911">
        <f t="shared" si="451"/>
        <v>107</v>
      </c>
      <c r="D28911" t="str">
        <f>+VLOOKUP(base[[#This Row],[key]],Tabla2[[key]:[Homologado]],4,0)</f>
        <v>Fonoaudiólogo(a)</v>
      </c>
    </row>
    <row r="28912" spans="1:4" x14ac:dyDescent="0.3">
      <c r="A28912" t="s">
        <v>18214</v>
      </c>
      <c r="B28912" t="s">
        <v>28635</v>
      </c>
      <c r="C28912">
        <f t="shared" si="451"/>
        <v>107</v>
      </c>
      <c r="D28912" t="str">
        <f>+VLOOKUP(base[[#This Row],[key]],Tabla2[[key]:[Homologado]],4,0)</f>
        <v>Fonoaudiólogo(a)</v>
      </c>
    </row>
    <row r="28913" spans="1:4" x14ac:dyDescent="0.3">
      <c r="A28913" t="s">
        <v>18215</v>
      </c>
      <c r="B28913" t="s">
        <v>28635</v>
      </c>
      <c r="C28913">
        <f t="shared" si="451"/>
        <v>107</v>
      </c>
      <c r="D28913" t="str">
        <f>+VLOOKUP(base[[#This Row],[key]],Tabla2[[key]:[Homologado]],4,0)</f>
        <v>Fonoaudiólogo(a)</v>
      </c>
    </row>
    <row r="28914" spans="1:4" x14ac:dyDescent="0.3">
      <c r="A28914" t="s">
        <v>18216</v>
      </c>
      <c r="B28914" t="s">
        <v>28635</v>
      </c>
      <c r="C28914">
        <f t="shared" si="451"/>
        <v>107</v>
      </c>
      <c r="D28914" t="str">
        <f>+VLOOKUP(base[[#This Row],[key]],Tabla2[[key]:[Homologado]],4,0)</f>
        <v>Fonoaudiólogo(a)</v>
      </c>
    </row>
    <row r="28915" spans="1:4" x14ac:dyDescent="0.3">
      <c r="A28915" t="s">
        <v>18217</v>
      </c>
      <c r="B28915" t="s">
        <v>28635</v>
      </c>
      <c r="C28915">
        <f t="shared" si="451"/>
        <v>107</v>
      </c>
      <c r="D28915" t="str">
        <f>+VLOOKUP(base[[#This Row],[key]],Tabla2[[key]:[Homologado]],4,0)</f>
        <v>Fonoaudiólogo(a)</v>
      </c>
    </row>
    <row r="28916" spans="1:4" x14ac:dyDescent="0.3">
      <c r="A28916" t="s">
        <v>18218</v>
      </c>
      <c r="B28916" t="s">
        <v>28635</v>
      </c>
      <c r="C28916">
        <f t="shared" si="451"/>
        <v>107</v>
      </c>
      <c r="D28916" t="str">
        <f>+VLOOKUP(base[[#This Row],[key]],Tabla2[[key]:[Homologado]],4,0)</f>
        <v>Fonoaudiólogo(a)</v>
      </c>
    </row>
    <row r="28917" spans="1:4" x14ac:dyDescent="0.3">
      <c r="A28917" t="s">
        <v>18219</v>
      </c>
      <c r="B28917" t="s">
        <v>28635</v>
      </c>
      <c r="C28917">
        <f t="shared" si="451"/>
        <v>107</v>
      </c>
      <c r="D28917" t="str">
        <f>+VLOOKUP(base[[#This Row],[key]],Tabla2[[key]:[Homologado]],4,0)</f>
        <v>Fonoaudiólogo(a)</v>
      </c>
    </row>
    <row r="28918" spans="1:4" x14ac:dyDescent="0.3">
      <c r="A28918" t="s">
        <v>18220</v>
      </c>
      <c r="B28918" t="s">
        <v>28635</v>
      </c>
      <c r="C28918">
        <f t="shared" si="451"/>
        <v>107</v>
      </c>
      <c r="D28918" t="str">
        <f>+VLOOKUP(base[[#This Row],[key]],Tabla2[[key]:[Homologado]],4,0)</f>
        <v>Fonoaudiólogo(a)</v>
      </c>
    </row>
    <row r="28919" spans="1:4" x14ac:dyDescent="0.3">
      <c r="A28919" t="s">
        <v>18221</v>
      </c>
      <c r="B28919" t="s">
        <v>28635</v>
      </c>
      <c r="C28919">
        <f t="shared" si="451"/>
        <v>107</v>
      </c>
      <c r="D28919" t="str">
        <f>+VLOOKUP(base[[#This Row],[key]],Tabla2[[key]:[Homologado]],4,0)</f>
        <v>Fonoaudiólogo(a)</v>
      </c>
    </row>
    <row r="28920" spans="1:4" x14ac:dyDescent="0.3">
      <c r="A28920" t="s">
        <v>18222</v>
      </c>
      <c r="B28920" t="s">
        <v>28635</v>
      </c>
      <c r="C28920">
        <f t="shared" si="451"/>
        <v>107</v>
      </c>
      <c r="D28920" t="str">
        <f>+VLOOKUP(base[[#This Row],[key]],Tabla2[[key]:[Homologado]],4,0)</f>
        <v>Fonoaudiólogo(a)</v>
      </c>
    </row>
    <row r="28921" spans="1:4" x14ac:dyDescent="0.3">
      <c r="A28921" t="s">
        <v>18223</v>
      </c>
      <c r="B28921" t="s">
        <v>28635</v>
      </c>
      <c r="C28921">
        <f t="shared" si="451"/>
        <v>107</v>
      </c>
      <c r="D28921" t="str">
        <f>+VLOOKUP(base[[#This Row],[key]],Tabla2[[key]:[Homologado]],4,0)</f>
        <v>Fonoaudiólogo(a)</v>
      </c>
    </row>
    <row r="28922" spans="1:4" x14ac:dyDescent="0.3">
      <c r="A28922" t="s">
        <v>35676</v>
      </c>
      <c r="B28922" t="s">
        <v>28635</v>
      </c>
      <c r="C28922">
        <f t="shared" si="451"/>
        <v>107</v>
      </c>
      <c r="D28922" t="str">
        <f>+VLOOKUP(base[[#This Row],[key]],Tabla2[[key]:[Homologado]],4,0)</f>
        <v>Fonoaudiólogo(a)</v>
      </c>
    </row>
    <row r="28923" spans="1:4" x14ac:dyDescent="0.3">
      <c r="A28923" t="s">
        <v>35677</v>
      </c>
      <c r="B28923" t="s">
        <v>28635</v>
      </c>
      <c r="C28923">
        <f t="shared" si="451"/>
        <v>107</v>
      </c>
      <c r="D28923" t="str">
        <f>+VLOOKUP(base[[#This Row],[key]],Tabla2[[key]:[Homologado]],4,0)</f>
        <v>Fonoaudiólogo(a)</v>
      </c>
    </row>
    <row r="28924" spans="1:4" x14ac:dyDescent="0.3">
      <c r="A28924" t="s">
        <v>35678</v>
      </c>
      <c r="B28924" t="s">
        <v>28635</v>
      </c>
      <c r="C28924">
        <f t="shared" si="451"/>
        <v>107</v>
      </c>
      <c r="D28924" t="str">
        <f>+VLOOKUP(base[[#This Row],[key]],Tabla2[[key]:[Homologado]],4,0)</f>
        <v>Fonoaudiólogo(a)</v>
      </c>
    </row>
    <row r="28925" spans="1:4" x14ac:dyDescent="0.3">
      <c r="A28925" t="s">
        <v>35679</v>
      </c>
      <c r="B28925" t="s">
        <v>28635</v>
      </c>
      <c r="C28925">
        <f t="shared" si="451"/>
        <v>107</v>
      </c>
      <c r="D28925" t="str">
        <f>+VLOOKUP(base[[#This Row],[key]],Tabla2[[key]:[Homologado]],4,0)</f>
        <v>Fonoaudiólogo(a)</v>
      </c>
    </row>
    <row r="28926" spans="1:4" x14ac:dyDescent="0.3">
      <c r="A28926" t="s">
        <v>35680</v>
      </c>
      <c r="B28926" t="s">
        <v>28635</v>
      </c>
      <c r="C28926">
        <f t="shared" si="451"/>
        <v>107</v>
      </c>
      <c r="D28926" t="str">
        <f>+VLOOKUP(base[[#This Row],[key]],Tabla2[[key]:[Homologado]],4,0)</f>
        <v>Fonoaudiólogo(a)</v>
      </c>
    </row>
    <row r="28927" spans="1:4" x14ac:dyDescent="0.3">
      <c r="A28927" t="s">
        <v>35681</v>
      </c>
      <c r="B28927" t="s">
        <v>28635</v>
      </c>
      <c r="C28927">
        <f t="shared" si="451"/>
        <v>107</v>
      </c>
      <c r="D28927" t="str">
        <f>+VLOOKUP(base[[#This Row],[key]],Tabla2[[key]:[Homologado]],4,0)</f>
        <v>Fonoaudiólogo(a)</v>
      </c>
    </row>
    <row r="28928" spans="1:4" x14ac:dyDescent="0.3">
      <c r="A28928" t="s">
        <v>23658</v>
      </c>
      <c r="B28928" t="s">
        <v>28663</v>
      </c>
      <c r="C28928">
        <f t="shared" ref="C28928:C28991" si="452">+IF(B28928=B28927,C28927,C28927+1)</f>
        <v>108</v>
      </c>
      <c r="D28928" t="str">
        <f>+VLOOKUP(base[[#This Row],[key]],Tabla2[[key]:[Homologado]],4,0)</f>
        <v>Fotógrafo(a)</v>
      </c>
    </row>
    <row r="28929" spans="1:4" x14ac:dyDescent="0.3">
      <c r="A28929" t="s">
        <v>23648</v>
      </c>
      <c r="B28929" t="s">
        <v>28663</v>
      </c>
      <c r="C28929">
        <f t="shared" si="452"/>
        <v>108</v>
      </c>
      <c r="D28929" t="str">
        <f>+VLOOKUP(base[[#This Row],[key]],Tabla2[[key]:[Homologado]],4,0)</f>
        <v>Fotógrafo(a)</v>
      </c>
    </row>
    <row r="28930" spans="1:4" x14ac:dyDescent="0.3">
      <c r="A28930" t="s">
        <v>35682</v>
      </c>
      <c r="B28930" t="s">
        <v>28663</v>
      </c>
      <c r="C28930">
        <f t="shared" si="452"/>
        <v>108</v>
      </c>
      <c r="D28930" t="str">
        <f>+VLOOKUP(base[[#This Row],[key]],Tabla2[[key]:[Homologado]],4,0)</f>
        <v>Fotógrafo(a)</v>
      </c>
    </row>
    <row r="28931" spans="1:4" x14ac:dyDescent="0.3">
      <c r="A28931" t="s">
        <v>18934</v>
      </c>
      <c r="B28931" t="s">
        <v>28663</v>
      </c>
      <c r="C28931">
        <f t="shared" si="452"/>
        <v>108</v>
      </c>
      <c r="D28931" t="str">
        <f>+VLOOKUP(base[[#This Row],[key]],Tabla2[[key]:[Homologado]],4,0)</f>
        <v>Fotógrafo(a)</v>
      </c>
    </row>
    <row r="28932" spans="1:4" x14ac:dyDescent="0.3">
      <c r="A28932" t="s">
        <v>18935</v>
      </c>
      <c r="B28932" t="s">
        <v>28663</v>
      </c>
      <c r="C28932">
        <f t="shared" si="452"/>
        <v>108</v>
      </c>
      <c r="D28932" t="str">
        <f>+VLOOKUP(base[[#This Row],[key]],Tabla2[[key]:[Homologado]],4,0)</f>
        <v>Fotógrafo(a)</v>
      </c>
    </row>
    <row r="28933" spans="1:4" x14ac:dyDescent="0.3">
      <c r="A28933" t="s">
        <v>23649</v>
      </c>
      <c r="B28933" t="s">
        <v>28663</v>
      </c>
      <c r="C28933">
        <f t="shared" si="452"/>
        <v>108</v>
      </c>
      <c r="D28933" t="str">
        <f>+VLOOKUP(base[[#This Row],[key]],Tabla2[[key]:[Homologado]],4,0)</f>
        <v>Fotógrafo(a)</v>
      </c>
    </row>
    <row r="28934" spans="1:4" x14ac:dyDescent="0.3">
      <c r="A28934" t="s">
        <v>22295</v>
      </c>
      <c r="B28934" t="s">
        <v>28663</v>
      </c>
      <c r="C28934">
        <f t="shared" si="452"/>
        <v>108</v>
      </c>
      <c r="D28934" t="str">
        <f>+VLOOKUP(base[[#This Row],[key]],Tabla2[[key]:[Homologado]],4,0)</f>
        <v>Fotógrafo(a)</v>
      </c>
    </row>
    <row r="28935" spans="1:4" x14ac:dyDescent="0.3">
      <c r="A28935" t="s">
        <v>18971</v>
      </c>
      <c r="B28935" t="s">
        <v>28663</v>
      </c>
      <c r="C28935">
        <f t="shared" si="452"/>
        <v>108</v>
      </c>
      <c r="D28935" t="str">
        <f>+VLOOKUP(base[[#This Row],[key]],Tabla2[[key]:[Homologado]],4,0)</f>
        <v>Fotógrafo(a)</v>
      </c>
    </row>
    <row r="28936" spans="1:4" x14ac:dyDescent="0.3">
      <c r="A28936" t="s">
        <v>19319</v>
      </c>
      <c r="B28936" t="s">
        <v>28663</v>
      </c>
      <c r="C28936">
        <f t="shared" si="452"/>
        <v>108</v>
      </c>
      <c r="D28936" t="str">
        <f>+VLOOKUP(base[[#This Row],[key]],Tabla2[[key]:[Homologado]],4,0)</f>
        <v>Fotógrafo(a)</v>
      </c>
    </row>
    <row r="28937" spans="1:4" x14ac:dyDescent="0.3">
      <c r="A28937" t="s">
        <v>20651</v>
      </c>
      <c r="B28937" t="s">
        <v>28663</v>
      </c>
      <c r="C28937">
        <f t="shared" si="452"/>
        <v>108</v>
      </c>
      <c r="D28937" t="str">
        <f>+VLOOKUP(base[[#This Row],[key]],Tabla2[[key]:[Homologado]],4,0)</f>
        <v>Fotógrafo(a)</v>
      </c>
    </row>
    <row r="28938" spans="1:4" x14ac:dyDescent="0.3">
      <c r="A28938" t="s">
        <v>18987</v>
      </c>
      <c r="B28938" t="s">
        <v>28663</v>
      </c>
      <c r="C28938">
        <f t="shared" si="452"/>
        <v>108</v>
      </c>
      <c r="D28938" t="str">
        <f>+VLOOKUP(base[[#This Row],[key]],Tabla2[[key]:[Homologado]],4,0)</f>
        <v>Fotógrafo(a)</v>
      </c>
    </row>
    <row r="28939" spans="1:4" x14ac:dyDescent="0.3">
      <c r="A28939" t="s">
        <v>23650</v>
      </c>
      <c r="B28939" t="s">
        <v>28663</v>
      </c>
      <c r="C28939">
        <f t="shared" si="452"/>
        <v>108</v>
      </c>
      <c r="D28939" t="str">
        <f>+VLOOKUP(base[[#This Row],[key]],Tabla2[[key]:[Homologado]],4,0)</f>
        <v>Fotógrafo(a)</v>
      </c>
    </row>
    <row r="28940" spans="1:4" x14ac:dyDescent="0.3">
      <c r="A28940" t="s">
        <v>23651</v>
      </c>
      <c r="B28940" t="s">
        <v>28663</v>
      </c>
      <c r="C28940">
        <f t="shared" si="452"/>
        <v>108</v>
      </c>
      <c r="D28940" t="str">
        <f>+VLOOKUP(base[[#This Row],[key]],Tabla2[[key]:[Homologado]],4,0)</f>
        <v>Fotógrafo(a)</v>
      </c>
    </row>
    <row r="28941" spans="1:4" x14ac:dyDescent="0.3">
      <c r="A28941" t="s">
        <v>17881</v>
      </c>
      <c r="B28941" t="s">
        <v>28663</v>
      </c>
      <c r="C28941">
        <f t="shared" si="452"/>
        <v>108</v>
      </c>
      <c r="D28941" t="str">
        <f>+VLOOKUP(base[[#This Row],[key]],Tabla2[[key]:[Homologado]],4,0)</f>
        <v>Fotógrafo(a)</v>
      </c>
    </row>
    <row r="28942" spans="1:4" x14ac:dyDescent="0.3">
      <c r="A28942" t="s">
        <v>20655</v>
      </c>
      <c r="B28942" t="s">
        <v>28663</v>
      </c>
      <c r="C28942">
        <f t="shared" si="452"/>
        <v>108</v>
      </c>
      <c r="D28942" t="str">
        <f>+VLOOKUP(base[[#This Row],[key]],Tabla2[[key]:[Homologado]],4,0)</f>
        <v>Fotógrafo(a)</v>
      </c>
    </row>
    <row r="28943" spans="1:4" x14ac:dyDescent="0.3">
      <c r="A28943" t="s">
        <v>23653</v>
      </c>
      <c r="B28943" t="s">
        <v>28663</v>
      </c>
      <c r="C28943">
        <f t="shared" si="452"/>
        <v>108</v>
      </c>
      <c r="D28943" t="str">
        <f>+VLOOKUP(base[[#This Row],[key]],Tabla2[[key]:[Homologado]],4,0)</f>
        <v>Fotógrafo(a)</v>
      </c>
    </row>
    <row r="28944" spans="1:4" x14ac:dyDescent="0.3">
      <c r="A28944" t="s">
        <v>23654</v>
      </c>
      <c r="B28944" t="s">
        <v>28663</v>
      </c>
      <c r="C28944">
        <f t="shared" si="452"/>
        <v>108</v>
      </c>
      <c r="D28944" t="str">
        <f>+VLOOKUP(base[[#This Row],[key]],Tabla2[[key]:[Homologado]],4,0)</f>
        <v>Fotógrafo(a)</v>
      </c>
    </row>
    <row r="28945" spans="1:4" x14ac:dyDescent="0.3">
      <c r="A28945" t="s">
        <v>23655</v>
      </c>
      <c r="B28945" t="s">
        <v>28663</v>
      </c>
      <c r="C28945">
        <f t="shared" si="452"/>
        <v>108</v>
      </c>
      <c r="D28945" t="str">
        <f>+VLOOKUP(base[[#This Row],[key]],Tabla2[[key]:[Homologado]],4,0)</f>
        <v>Fotógrafo(a)</v>
      </c>
    </row>
    <row r="28946" spans="1:4" x14ac:dyDescent="0.3">
      <c r="A28946" t="s">
        <v>23656</v>
      </c>
      <c r="B28946" t="s">
        <v>28663</v>
      </c>
      <c r="C28946">
        <f t="shared" si="452"/>
        <v>108</v>
      </c>
      <c r="D28946" t="str">
        <f>+VLOOKUP(base[[#This Row],[key]],Tabla2[[key]:[Homologado]],4,0)</f>
        <v>Fotógrafo(a)</v>
      </c>
    </row>
    <row r="28947" spans="1:4" x14ac:dyDescent="0.3">
      <c r="A28947" t="s">
        <v>23657</v>
      </c>
      <c r="B28947" t="s">
        <v>28663</v>
      </c>
      <c r="C28947">
        <f t="shared" si="452"/>
        <v>108</v>
      </c>
      <c r="D28947" t="str">
        <f>+VLOOKUP(base[[#This Row],[key]],Tabla2[[key]:[Homologado]],4,0)</f>
        <v>Fotógrafo(a)</v>
      </c>
    </row>
    <row r="28948" spans="1:4" x14ac:dyDescent="0.3">
      <c r="A28948" t="s">
        <v>23659</v>
      </c>
      <c r="B28948" t="s">
        <v>28663</v>
      </c>
      <c r="C28948">
        <f t="shared" si="452"/>
        <v>108</v>
      </c>
      <c r="D28948" t="str">
        <f>+VLOOKUP(base[[#This Row],[key]],Tabla2[[key]:[Homologado]],4,0)</f>
        <v>Fotógrafo(a)</v>
      </c>
    </row>
    <row r="28949" spans="1:4" x14ac:dyDescent="0.3">
      <c r="A28949" t="s">
        <v>23660</v>
      </c>
      <c r="B28949" t="s">
        <v>28663</v>
      </c>
      <c r="C28949">
        <f t="shared" si="452"/>
        <v>108</v>
      </c>
      <c r="D28949" t="str">
        <f>+VLOOKUP(base[[#This Row],[key]],Tabla2[[key]:[Homologado]],4,0)</f>
        <v>Fotógrafo(a)</v>
      </c>
    </row>
    <row r="28950" spans="1:4" x14ac:dyDescent="0.3">
      <c r="A28950" t="s">
        <v>23661</v>
      </c>
      <c r="B28950" t="s">
        <v>28663</v>
      </c>
      <c r="C28950">
        <f t="shared" si="452"/>
        <v>108</v>
      </c>
      <c r="D28950" t="str">
        <f>+VLOOKUP(base[[#This Row],[key]],Tabla2[[key]:[Homologado]],4,0)</f>
        <v>Fotógrafo(a)</v>
      </c>
    </row>
    <row r="28951" spans="1:4" x14ac:dyDescent="0.3">
      <c r="A28951" t="s">
        <v>23662</v>
      </c>
      <c r="B28951" t="s">
        <v>28663</v>
      </c>
      <c r="C28951">
        <f t="shared" si="452"/>
        <v>108</v>
      </c>
      <c r="D28951" t="str">
        <f>+VLOOKUP(base[[#This Row],[key]],Tabla2[[key]:[Homologado]],4,0)</f>
        <v>Fotógrafo(a)</v>
      </c>
    </row>
    <row r="28952" spans="1:4" x14ac:dyDescent="0.3">
      <c r="A28952" t="s">
        <v>23663</v>
      </c>
      <c r="B28952" t="s">
        <v>28663</v>
      </c>
      <c r="C28952">
        <f t="shared" si="452"/>
        <v>108</v>
      </c>
      <c r="D28952" t="str">
        <f>+VLOOKUP(base[[#This Row],[key]],Tabla2[[key]:[Homologado]],4,0)</f>
        <v>Fotógrafo(a)</v>
      </c>
    </row>
    <row r="28953" spans="1:4" x14ac:dyDescent="0.3">
      <c r="A28953" t="s">
        <v>19067</v>
      </c>
      <c r="B28953" t="s">
        <v>28663</v>
      </c>
      <c r="C28953">
        <f t="shared" si="452"/>
        <v>108</v>
      </c>
      <c r="D28953" t="str">
        <f>+VLOOKUP(base[[#This Row],[key]],Tabla2[[key]:[Homologado]],4,0)</f>
        <v>Fotógrafo(a)</v>
      </c>
    </row>
    <row r="28954" spans="1:4" x14ac:dyDescent="0.3">
      <c r="A28954" t="s">
        <v>23664</v>
      </c>
      <c r="B28954" t="s">
        <v>28663</v>
      </c>
      <c r="C28954">
        <f t="shared" si="452"/>
        <v>108</v>
      </c>
      <c r="D28954" t="str">
        <f>+VLOOKUP(base[[#This Row],[key]],Tabla2[[key]:[Homologado]],4,0)</f>
        <v>Fotógrafo(a)</v>
      </c>
    </row>
    <row r="28955" spans="1:4" x14ac:dyDescent="0.3">
      <c r="A28955" t="s">
        <v>23665</v>
      </c>
      <c r="B28955" t="s">
        <v>28663</v>
      </c>
      <c r="C28955">
        <f t="shared" si="452"/>
        <v>108</v>
      </c>
      <c r="D28955" t="str">
        <f>+VLOOKUP(base[[#This Row],[key]],Tabla2[[key]:[Homologado]],4,0)</f>
        <v>Fotógrafo(a)</v>
      </c>
    </row>
    <row r="28956" spans="1:4" x14ac:dyDescent="0.3">
      <c r="A28956" t="s">
        <v>22533</v>
      </c>
      <c r="B28956" t="s">
        <v>28663</v>
      </c>
      <c r="C28956">
        <f t="shared" si="452"/>
        <v>108</v>
      </c>
      <c r="D28956" t="str">
        <f>+VLOOKUP(base[[#This Row],[key]],Tabla2[[key]:[Homologado]],4,0)</f>
        <v>Fotógrafo(a)</v>
      </c>
    </row>
    <row r="28957" spans="1:4" x14ac:dyDescent="0.3">
      <c r="A28957" t="s">
        <v>23666</v>
      </c>
      <c r="B28957" t="s">
        <v>28663</v>
      </c>
      <c r="C28957">
        <f t="shared" si="452"/>
        <v>108</v>
      </c>
      <c r="D28957" t="str">
        <f>+VLOOKUP(base[[#This Row],[key]],Tabla2[[key]:[Homologado]],4,0)</f>
        <v>Fotógrafo(a)</v>
      </c>
    </row>
    <row r="28958" spans="1:4" x14ac:dyDescent="0.3">
      <c r="A28958" t="s">
        <v>23667</v>
      </c>
      <c r="B28958" t="s">
        <v>28663</v>
      </c>
      <c r="C28958">
        <f t="shared" si="452"/>
        <v>108</v>
      </c>
      <c r="D28958" t="str">
        <f>+VLOOKUP(base[[#This Row],[key]],Tabla2[[key]:[Homologado]],4,0)</f>
        <v>Fotógrafo(a)</v>
      </c>
    </row>
    <row r="28959" spans="1:4" x14ac:dyDescent="0.3">
      <c r="A28959" t="s">
        <v>23668</v>
      </c>
      <c r="B28959" t="s">
        <v>28663</v>
      </c>
      <c r="C28959">
        <f t="shared" si="452"/>
        <v>108</v>
      </c>
      <c r="D28959" t="str">
        <f>+VLOOKUP(base[[#This Row],[key]],Tabla2[[key]:[Homologado]],4,0)</f>
        <v>Fotógrafo(a)</v>
      </c>
    </row>
    <row r="28960" spans="1:4" x14ac:dyDescent="0.3">
      <c r="A28960" t="s">
        <v>22633</v>
      </c>
      <c r="B28960" t="s">
        <v>28663</v>
      </c>
      <c r="C28960">
        <f t="shared" si="452"/>
        <v>108</v>
      </c>
      <c r="D28960" t="str">
        <f>+VLOOKUP(base[[#This Row],[key]],Tabla2[[key]:[Homologado]],4,0)</f>
        <v>Fotógrafo(a)</v>
      </c>
    </row>
    <row r="28961" spans="1:4" x14ac:dyDescent="0.3">
      <c r="A28961" t="s">
        <v>18594</v>
      </c>
      <c r="B28961" t="s">
        <v>28663</v>
      </c>
      <c r="C28961">
        <f t="shared" si="452"/>
        <v>108</v>
      </c>
      <c r="D28961" t="str">
        <f>+VLOOKUP(base[[#This Row],[key]],Tabla2[[key]:[Homologado]],4,0)</f>
        <v>Fotógrafo(a)</v>
      </c>
    </row>
    <row r="28962" spans="1:4" x14ac:dyDescent="0.3">
      <c r="A28962" t="s">
        <v>19599</v>
      </c>
      <c r="B28962" t="s">
        <v>28663</v>
      </c>
      <c r="C28962">
        <f t="shared" si="452"/>
        <v>108</v>
      </c>
      <c r="D28962" t="str">
        <f>+VLOOKUP(base[[#This Row],[key]],Tabla2[[key]:[Homologado]],4,0)</f>
        <v>Fotógrafo(a)</v>
      </c>
    </row>
    <row r="28963" spans="1:4" x14ac:dyDescent="0.3">
      <c r="A28963" t="s">
        <v>35684</v>
      </c>
      <c r="B28963" t="s">
        <v>28663</v>
      </c>
      <c r="C28963">
        <f t="shared" si="452"/>
        <v>108</v>
      </c>
      <c r="D28963" t="str">
        <f>+VLOOKUP(base[[#This Row],[key]],Tabla2[[key]:[Homologado]],4,0)</f>
        <v>Fotógrafo(a)</v>
      </c>
    </row>
    <row r="28964" spans="1:4" x14ac:dyDescent="0.3">
      <c r="A28964" t="s">
        <v>35685</v>
      </c>
      <c r="B28964" t="s">
        <v>28663</v>
      </c>
      <c r="C28964">
        <f t="shared" si="452"/>
        <v>108</v>
      </c>
      <c r="D28964" t="str">
        <f>+VLOOKUP(base[[#This Row],[key]],Tabla2[[key]:[Homologado]],4,0)</f>
        <v>Fotógrafo(a)</v>
      </c>
    </row>
    <row r="28965" spans="1:4" x14ac:dyDescent="0.3">
      <c r="A28965" t="s">
        <v>35686</v>
      </c>
      <c r="B28965" t="s">
        <v>28663</v>
      </c>
      <c r="C28965">
        <f t="shared" si="452"/>
        <v>108</v>
      </c>
      <c r="D28965" t="str">
        <f>+VLOOKUP(base[[#This Row],[key]],Tabla2[[key]:[Homologado]],4,0)</f>
        <v>Fotógrafo(a)</v>
      </c>
    </row>
    <row r="28966" spans="1:4" x14ac:dyDescent="0.3">
      <c r="A28966" t="s">
        <v>35687</v>
      </c>
      <c r="B28966" t="s">
        <v>28663</v>
      </c>
      <c r="C28966">
        <f t="shared" si="452"/>
        <v>108</v>
      </c>
      <c r="D28966" t="str">
        <f>+VLOOKUP(base[[#This Row],[key]],Tabla2[[key]:[Homologado]],4,0)</f>
        <v>Fotógrafo(a)</v>
      </c>
    </row>
    <row r="28967" spans="1:4" x14ac:dyDescent="0.3">
      <c r="A28967" t="s">
        <v>35688</v>
      </c>
      <c r="B28967" t="s">
        <v>28663</v>
      </c>
      <c r="C28967">
        <f t="shared" si="452"/>
        <v>108</v>
      </c>
      <c r="D28967" t="str">
        <f>+VLOOKUP(base[[#This Row],[key]],Tabla2[[key]:[Homologado]],4,0)</f>
        <v>Fotógrafo(a)</v>
      </c>
    </row>
    <row r="28968" spans="1:4" x14ac:dyDescent="0.3">
      <c r="A28968" t="s">
        <v>35689</v>
      </c>
      <c r="B28968" t="s">
        <v>28663</v>
      </c>
      <c r="C28968">
        <f t="shared" si="452"/>
        <v>108</v>
      </c>
      <c r="D28968" t="str">
        <f>+VLOOKUP(base[[#This Row],[key]],Tabla2[[key]:[Homologado]],4,0)</f>
        <v>Fotógrafo(a)</v>
      </c>
    </row>
    <row r="28969" spans="1:4" x14ac:dyDescent="0.3">
      <c r="A28969" t="s">
        <v>17805</v>
      </c>
      <c r="B28969" t="s">
        <v>28663</v>
      </c>
      <c r="C28969">
        <f t="shared" si="452"/>
        <v>108</v>
      </c>
      <c r="D28969" t="str">
        <f>+VLOOKUP(base[[#This Row],[key]],Tabla2[[key]:[Homologado]],4,0)</f>
        <v>Fotógrafo(a)</v>
      </c>
    </row>
    <row r="28970" spans="1:4" x14ac:dyDescent="0.3">
      <c r="A28970" t="s">
        <v>35691</v>
      </c>
      <c r="B28970" t="s">
        <v>28663</v>
      </c>
      <c r="C28970">
        <f t="shared" si="452"/>
        <v>108</v>
      </c>
      <c r="D28970" t="str">
        <f>+VLOOKUP(base[[#This Row],[key]],Tabla2[[key]:[Homologado]],4,0)</f>
        <v>Fotógrafo(a)</v>
      </c>
    </row>
    <row r="28971" spans="1:4" x14ac:dyDescent="0.3">
      <c r="A28971" t="s">
        <v>23672</v>
      </c>
      <c r="B28971" t="s">
        <v>28663</v>
      </c>
      <c r="C28971">
        <f t="shared" si="452"/>
        <v>108</v>
      </c>
      <c r="D28971" t="str">
        <f>+VLOOKUP(base[[#This Row],[key]],Tabla2[[key]:[Homologado]],4,0)</f>
        <v>Fotógrafo(a)</v>
      </c>
    </row>
    <row r="28972" spans="1:4" x14ac:dyDescent="0.3">
      <c r="A28972" t="s">
        <v>35692</v>
      </c>
      <c r="B28972" t="s">
        <v>28859</v>
      </c>
      <c r="C28972">
        <f t="shared" si="452"/>
        <v>109</v>
      </c>
      <c r="D28972" t="str">
        <f>+VLOOKUP(base[[#This Row],[key]],Tabla2[[key]:[Homologado]],4,0)</f>
        <v>Deporte</v>
      </c>
    </row>
    <row r="28973" spans="1:4" x14ac:dyDescent="0.3">
      <c r="A28973" t="s">
        <v>35693</v>
      </c>
      <c r="B28973" t="s">
        <v>28859</v>
      </c>
      <c r="C28973">
        <f t="shared" si="452"/>
        <v>109</v>
      </c>
      <c r="D28973" t="str">
        <f>+VLOOKUP(base[[#This Row],[key]],Tabla2[[key]:[Homologado]],4,0)</f>
        <v>Deporte</v>
      </c>
    </row>
    <row r="28974" spans="1:4" x14ac:dyDescent="0.3">
      <c r="A28974" t="s">
        <v>35694</v>
      </c>
      <c r="B28974" t="s">
        <v>28859</v>
      </c>
      <c r="C28974">
        <f t="shared" si="452"/>
        <v>109</v>
      </c>
      <c r="D28974" t="str">
        <f>+VLOOKUP(base[[#This Row],[key]],Tabla2[[key]:[Homologado]],4,0)</f>
        <v>Deporte</v>
      </c>
    </row>
    <row r="28975" spans="1:4" x14ac:dyDescent="0.3">
      <c r="A28975" t="s">
        <v>35695</v>
      </c>
      <c r="B28975" t="s">
        <v>28859</v>
      </c>
      <c r="C28975">
        <f t="shared" si="452"/>
        <v>109</v>
      </c>
      <c r="D28975" t="str">
        <f>+VLOOKUP(base[[#This Row],[key]],Tabla2[[key]:[Homologado]],4,0)</f>
        <v>Deporte</v>
      </c>
    </row>
    <row r="28976" spans="1:4" x14ac:dyDescent="0.3">
      <c r="A28976" t="s">
        <v>35696</v>
      </c>
      <c r="B28976" t="s">
        <v>28859</v>
      </c>
      <c r="C28976">
        <f t="shared" si="452"/>
        <v>109</v>
      </c>
      <c r="D28976" t="str">
        <f>+VLOOKUP(base[[#This Row],[key]],Tabla2[[key]:[Homologado]],4,0)</f>
        <v>Deporte</v>
      </c>
    </row>
    <row r="28977" spans="1:4" x14ac:dyDescent="0.3">
      <c r="A28977" t="s">
        <v>22464</v>
      </c>
      <c r="B28977" t="s">
        <v>28859</v>
      </c>
      <c r="C28977">
        <f t="shared" si="452"/>
        <v>109</v>
      </c>
      <c r="D28977" t="str">
        <f>+VLOOKUP(base[[#This Row],[key]],Tabla2[[key]:[Homologado]],4,0)</f>
        <v>Deporte</v>
      </c>
    </row>
    <row r="28978" spans="1:4" x14ac:dyDescent="0.3">
      <c r="A28978" t="s">
        <v>21740</v>
      </c>
      <c r="B28978" t="s">
        <v>28859</v>
      </c>
      <c r="C28978">
        <f t="shared" si="452"/>
        <v>109</v>
      </c>
      <c r="D28978" t="str">
        <f>+VLOOKUP(base[[#This Row],[key]],Tabla2[[key]:[Homologado]],4,0)</f>
        <v>Deporte</v>
      </c>
    </row>
    <row r="28979" spans="1:4" x14ac:dyDescent="0.3">
      <c r="A28979" t="s">
        <v>35697</v>
      </c>
      <c r="B28979" t="s">
        <v>28859</v>
      </c>
      <c r="C28979">
        <f t="shared" si="452"/>
        <v>109</v>
      </c>
      <c r="D28979" t="str">
        <f>+VLOOKUP(base[[#This Row],[key]],Tabla2[[key]:[Homologado]],4,0)</f>
        <v>Deporte</v>
      </c>
    </row>
    <row r="28980" spans="1:4" x14ac:dyDescent="0.3">
      <c r="A28980" t="s">
        <v>35698</v>
      </c>
      <c r="B28980" t="s">
        <v>28859</v>
      </c>
      <c r="C28980">
        <f t="shared" si="452"/>
        <v>109</v>
      </c>
      <c r="D28980" t="str">
        <f>+VLOOKUP(base[[#This Row],[key]],Tabla2[[key]:[Homologado]],4,0)</f>
        <v>Deporte</v>
      </c>
    </row>
    <row r="28981" spans="1:4" x14ac:dyDescent="0.3">
      <c r="A28981" t="s">
        <v>35699</v>
      </c>
      <c r="B28981" t="s">
        <v>28859</v>
      </c>
      <c r="C28981">
        <f t="shared" si="452"/>
        <v>109</v>
      </c>
      <c r="D28981" t="str">
        <f>+VLOOKUP(base[[#This Row],[key]],Tabla2[[key]:[Homologado]],4,0)</f>
        <v>Deporte</v>
      </c>
    </row>
    <row r="28982" spans="1:4" x14ac:dyDescent="0.3">
      <c r="A28982" t="s">
        <v>35700</v>
      </c>
      <c r="B28982" t="s">
        <v>28859</v>
      </c>
      <c r="C28982">
        <f t="shared" si="452"/>
        <v>109</v>
      </c>
      <c r="D28982" t="str">
        <f>+VLOOKUP(base[[#This Row],[key]],Tabla2[[key]:[Homologado]],4,0)</f>
        <v>Deporte</v>
      </c>
    </row>
    <row r="28983" spans="1:4" x14ac:dyDescent="0.3">
      <c r="A28983" t="s">
        <v>35701</v>
      </c>
      <c r="B28983" t="s">
        <v>28859</v>
      </c>
      <c r="C28983">
        <f t="shared" si="452"/>
        <v>109</v>
      </c>
      <c r="D28983" t="str">
        <f>+VLOOKUP(base[[#This Row],[key]],Tabla2[[key]:[Homologado]],4,0)</f>
        <v>Deporte</v>
      </c>
    </row>
    <row r="28984" spans="1:4" x14ac:dyDescent="0.3">
      <c r="A28984" t="s">
        <v>35702</v>
      </c>
      <c r="B28984" t="s">
        <v>28859</v>
      </c>
      <c r="C28984">
        <f t="shared" si="452"/>
        <v>109</v>
      </c>
      <c r="D28984" t="str">
        <f>+VLOOKUP(base[[#This Row],[key]],Tabla2[[key]:[Homologado]],4,0)</f>
        <v>Deporte</v>
      </c>
    </row>
    <row r="28985" spans="1:4" x14ac:dyDescent="0.3">
      <c r="A28985" t="s">
        <v>35703</v>
      </c>
      <c r="B28985" t="s">
        <v>28859</v>
      </c>
      <c r="C28985">
        <f t="shared" si="452"/>
        <v>109</v>
      </c>
      <c r="D28985" t="str">
        <f>+VLOOKUP(base[[#This Row],[key]],Tabla2[[key]:[Homologado]],4,0)</f>
        <v>Deporte</v>
      </c>
    </row>
    <row r="28986" spans="1:4" x14ac:dyDescent="0.3">
      <c r="A28986" t="s">
        <v>35704</v>
      </c>
      <c r="B28986" t="s">
        <v>28859</v>
      </c>
      <c r="C28986">
        <f t="shared" si="452"/>
        <v>109</v>
      </c>
      <c r="D28986" t="str">
        <f>+VLOOKUP(base[[#This Row],[key]],Tabla2[[key]:[Homologado]],4,0)</f>
        <v>Deporte</v>
      </c>
    </row>
    <row r="28987" spans="1:4" x14ac:dyDescent="0.3">
      <c r="A28987" t="s">
        <v>35705</v>
      </c>
      <c r="B28987" t="s">
        <v>28859</v>
      </c>
      <c r="C28987">
        <f t="shared" si="452"/>
        <v>109</v>
      </c>
      <c r="D28987" t="str">
        <f>+VLOOKUP(base[[#This Row],[key]],Tabla2[[key]:[Homologado]],4,0)</f>
        <v>Deporte</v>
      </c>
    </row>
    <row r="28988" spans="1:4" x14ac:dyDescent="0.3">
      <c r="A28988" t="s">
        <v>35706</v>
      </c>
      <c r="B28988" t="s">
        <v>28859</v>
      </c>
      <c r="C28988">
        <f t="shared" si="452"/>
        <v>109</v>
      </c>
      <c r="D28988" t="str">
        <f>+VLOOKUP(base[[#This Row],[key]],Tabla2[[key]:[Homologado]],4,0)</f>
        <v>Deporte</v>
      </c>
    </row>
    <row r="28989" spans="1:4" x14ac:dyDescent="0.3">
      <c r="A28989" t="s">
        <v>35707</v>
      </c>
      <c r="B28989" t="s">
        <v>28859</v>
      </c>
      <c r="C28989">
        <f t="shared" si="452"/>
        <v>109</v>
      </c>
      <c r="D28989" t="str">
        <f>+VLOOKUP(base[[#This Row],[key]],Tabla2[[key]:[Homologado]],4,0)</f>
        <v>Deporte</v>
      </c>
    </row>
    <row r="28990" spans="1:4" x14ac:dyDescent="0.3">
      <c r="A28990" t="s">
        <v>18979</v>
      </c>
      <c r="B28990" t="s">
        <v>28859</v>
      </c>
      <c r="C28990">
        <f t="shared" si="452"/>
        <v>109</v>
      </c>
      <c r="D28990" t="str">
        <f>+VLOOKUP(base[[#This Row],[key]],Tabla2[[key]:[Homologado]],4,0)</f>
        <v>Deporte</v>
      </c>
    </row>
    <row r="28991" spans="1:4" x14ac:dyDescent="0.3">
      <c r="A28991" t="s">
        <v>22442</v>
      </c>
      <c r="B28991" t="s">
        <v>28859</v>
      </c>
      <c r="C28991">
        <f t="shared" si="452"/>
        <v>109</v>
      </c>
      <c r="D28991" t="str">
        <f>+VLOOKUP(base[[#This Row],[key]],Tabla2[[key]:[Homologado]],4,0)</f>
        <v>Deporte</v>
      </c>
    </row>
    <row r="28992" spans="1:4" x14ac:dyDescent="0.3">
      <c r="A28992" t="s">
        <v>35709</v>
      </c>
      <c r="B28992" t="s">
        <v>28859</v>
      </c>
      <c r="C28992">
        <f t="shared" ref="C28992:C29055" si="453">+IF(B28992=B28991,C28991,C28991+1)</f>
        <v>109</v>
      </c>
      <c r="D28992" t="str">
        <f>+VLOOKUP(base[[#This Row],[key]],Tabla2[[key]:[Homologado]],4,0)</f>
        <v>Deporte</v>
      </c>
    </row>
    <row r="28993" spans="1:4" x14ac:dyDescent="0.3">
      <c r="A28993" t="s">
        <v>22507</v>
      </c>
      <c r="B28993" t="s">
        <v>28859</v>
      </c>
      <c r="C28993">
        <f t="shared" si="453"/>
        <v>109</v>
      </c>
      <c r="D28993" t="str">
        <f>+VLOOKUP(base[[#This Row],[key]],Tabla2[[key]:[Homologado]],4,0)</f>
        <v>Deporte</v>
      </c>
    </row>
    <row r="28994" spans="1:4" x14ac:dyDescent="0.3">
      <c r="A28994" t="s">
        <v>22508</v>
      </c>
      <c r="B28994" t="s">
        <v>28859</v>
      </c>
      <c r="C28994">
        <f t="shared" si="453"/>
        <v>109</v>
      </c>
      <c r="D28994" t="str">
        <f>+VLOOKUP(base[[#This Row],[key]],Tabla2[[key]:[Homologado]],4,0)</f>
        <v>Deporte</v>
      </c>
    </row>
    <row r="28995" spans="1:4" x14ac:dyDescent="0.3">
      <c r="A28995" t="s">
        <v>35710</v>
      </c>
      <c r="B28995" t="s">
        <v>28859</v>
      </c>
      <c r="C28995">
        <f t="shared" si="453"/>
        <v>109</v>
      </c>
      <c r="D28995" t="str">
        <f>+VLOOKUP(base[[#This Row],[key]],Tabla2[[key]:[Homologado]],4,0)</f>
        <v>Deporte</v>
      </c>
    </row>
    <row r="28996" spans="1:4" x14ac:dyDescent="0.3">
      <c r="A28996" t="s">
        <v>22506</v>
      </c>
      <c r="B28996" t="s">
        <v>28859</v>
      </c>
      <c r="C28996">
        <f t="shared" si="453"/>
        <v>109</v>
      </c>
      <c r="D28996" t="str">
        <f>+VLOOKUP(base[[#This Row],[key]],Tabla2[[key]:[Homologado]],4,0)</f>
        <v>Deporte</v>
      </c>
    </row>
    <row r="28997" spans="1:4" x14ac:dyDescent="0.3">
      <c r="A28997" t="s">
        <v>25175</v>
      </c>
      <c r="B28997" t="s">
        <v>28859</v>
      </c>
      <c r="C28997">
        <f t="shared" si="453"/>
        <v>109</v>
      </c>
      <c r="D28997" t="str">
        <f>+VLOOKUP(base[[#This Row],[key]],Tabla2[[key]:[Homologado]],4,0)</f>
        <v>Deporte</v>
      </c>
    </row>
    <row r="28998" spans="1:4" x14ac:dyDescent="0.3">
      <c r="A28998" t="s">
        <v>25176</v>
      </c>
      <c r="B28998" t="s">
        <v>28859</v>
      </c>
      <c r="C28998">
        <f t="shared" si="453"/>
        <v>109</v>
      </c>
      <c r="D28998" t="str">
        <f>+VLOOKUP(base[[#This Row],[key]],Tabla2[[key]:[Homologado]],4,0)</f>
        <v>Deporte</v>
      </c>
    </row>
    <row r="28999" spans="1:4" x14ac:dyDescent="0.3">
      <c r="A28999" t="s">
        <v>24729</v>
      </c>
      <c r="B28999" t="s">
        <v>28859</v>
      </c>
      <c r="C28999">
        <f t="shared" si="453"/>
        <v>109</v>
      </c>
      <c r="D28999" t="str">
        <f>+VLOOKUP(base[[#This Row],[key]],Tabla2[[key]:[Homologado]],4,0)</f>
        <v>Deporte</v>
      </c>
    </row>
    <row r="29000" spans="1:4" x14ac:dyDescent="0.3">
      <c r="A29000" t="s">
        <v>25237</v>
      </c>
      <c r="B29000" t="s">
        <v>28859</v>
      </c>
      <c r="C29000">
        <f t="shared" si="453"/>
        <v>109</v>
      </c>
      <c r="D29000" t="str">
        <f>+VLOOKUP(base[[#This Row],[key]],Tabla2[[key]:[Homologado]],4,0)</f>
        <v>Deporte</v>
      </c>
    </row>
    <row r="29001" spans="1:4" x14ac:dyDescent="0.3">
      <c r="A29001" t="s">
        <v>35711</v>
      </c>
      <c r="B29001" t="s">
        <v>28859</v>
      </c>
      <c r="C29001">
        <f t="shared" si="453"/>
        <v>109</v>
      </c>
      <c r="D29001" t="str">
        <f>+VLOOKUP(base[[#This Row],[key]],Tabla2[[key]:[Homologado]],4,0)</f>
        <v>Deporte</v>
      </c>
    </row>
    <row r="29002" spans="1:4" x14ac:dyDescent="0.3">
      <c r="A29002" t="s">
        <v>25265</v>
      </c>
      <c r="B29002" t="s">
        <v>28859</v>
      </c>
      <c r="C29002">
        <f t="shared" si="453"/>
        <v>109</v>
      </c>
      <c r="D29002" t="str">
        <f>+VLOOKUP(base[[#This Row],[key]],Tabla2[[key]:[Homologado]],4,0)</f>
        <v>Deporte</v>
      </c>
    </row>
    <row r="29003" spans="1:4" x14ac:dyDescent="0.3">
      <c r="A29003" t="s">
        <v>25292</v>
      </c>
      <c r="B29003" t="s">
        <v>28859</v>
      </c>
      <c r="C29003">
        <f t="shared" si="453"/>
        <v>109</v>
      </c>
      <c r="D29003" t="str">
        <f>+VLOOKUP(base[[#This Row],[key]],Tabla2[[key]:[Homologado]],4,0)</f>
        <v>Deporte</v>
      </c>
    </row>
    <row r="29004" spans="1:4" x14ac:dyDescent="0.3">
      <c r="A29004" t="s">
        <v>35712</v>
      </c>
      <c r="B29004" t="s">
        <v>28859</v>
      </c>
      <c r="C29004">
        <f t="shared" si="453"/>
        <v>109</v>
      </c>
      <c r="D29004" t="str">
        <f>+VLOOKUP(base[[#This Row],[key]],Tabla2[[key]:[Homologado]],4,0)</f>
        <v>Deporte</v>
      </c>
    </row>
    <row r="29005" spans="1:4" x14ac:dyDescent="0.3">
      <c r="A29005" t="s">
        <v>25294</v>
      </c>
      <c r="B29005" t="s">
        <v>28859</v>
      </c>
      <c r="C29005">
        <f t="shared" si="453"/>
        <v>109</v>
      </c>
      <c r="D29005" t="str">
        <f>+VLOOKUP(base[[#This Row],[key]],Tabla2[[key]:[Homologado]],4,0)</f>
        <v>Deporte</v>
      </c>
    </row>
    <row r="29006" spans="1:4" x14ac:dyDescent="0.3">
      <c r="A29006" t="s">
        <v>25295</v>
      </c>
      <c r="B29006" t="s">
        <v>28859</v>
      </c>
      <c r="C29006">
        <f t="shared" si="453"/>
        <v>109</v>
      </c>
      <c r="D29006" t="str">
        <f>+VLOOKUP(base[[#This Row],[key]],Tabla2[[key]:[Homologado]],4,0)</f>
        <v>Deporte</v>
      </c>
    </row>
    <row r="29007" spans="1:4" x14ac:dyDescent="0.3">
      <c r="A29007" t="s">
        <v>28587</v>
      </c>
      <c r="B29007" t="s">
        <v>28859</v>
      </c>
      <c r="C29007">
        <f t="shared" si="453"/>
        <v>109</v>
      </c>
      <c r="D29007" t="str">
        <f>+VLOOKUP(base[[#This Row],[key]],Tabla2[[key]:[Homologado]],4,0)</f>
        <v>Deporte</v>
      </c>
    </row>
    <row r="29008" spans="1:4" x14ac:dyDescent="0.3">
      <c r="A29008" t="s">
        <v>22646</v>
      </c>
      <c r="B29008" t="s">
        <v>28859</v>
      </c>
      <c r="C29008">
        <f t="shared" si="453"/>
        <v>109</v>
      </c>
      <c r="D29008" t="str">
        <f>+VLOOKUP(base[[#This Row],[key]],Tabla2[[key]:[Homologado]],4,0)</f>
        <v>Deporte</v>
      </c>
    </row>
    <row r="29009" spans="1:4" x14ac:dyDescent="0.3">
      <c r="A29009" t="s">
        <v>22647</v>
      </c>
      <c r="B29009" t="s">
        <v>28859</v>
      </c>
      <c r="C29009">
        <f t="shared" si="453"/>
        <v>109</v>
      </c>
      <c r="D29009" t="str">
        <f>+VLOOKUP(base[[#This Row],[key]],Tabla2[[key]:[Homologado]],4,0)</f>
        <v>Deporte</v>
      </c>
    </row>
    <row r="29010" spans="1:4" x14ac:dyDescent="0.3">
      <c r="A29010" t="s">
        <v>22649</v>
      </c>
      <c r="B29010" t="s">
        <v>28859</v>
      </c>
      <c r="C29010">
        <f t="shared" si="453"/>
        <v>109</v>
      </c>
      <c r="D29010" t="str">
        <f>+VLOOKUP(base[[#This Row],[key]],Tabla2[[key]:[Homologado]],4,0)</f>
        <v>Deporte</v>
      </c>
    </row>
    <row r="29011" spans="1:4" x14ac:dyDescent="0.3">
      <c r="A29011" t="s">
        <v>35713</v>
      </c>
      <c r="B29011" t="s">
        <v>28859</v>
      </c>
      <c r="C29011">
        <f t="shared" si="453"/>
        <v>109</v>
      </c>
      <c r="D29011" t="str">
        <f>+VLOOKUP(base[[#This Row],[key]],Tabla2[[key]:[Homologado]],4,0)</f>
        <v>Deporte</v>
      </c>
    </row>
    <row r="29012" spans="1:4" x14ac:dyDescent="0.3">
      <c r="A29012" t="s">
        <v>35714</v>
      </c>
      <c r="B29012" t="s">
        <v>28859</v>
      </c>
      <c r="C29012">
        <f t="shared" si="453"/>
        <v>109</v>
      </c>
      <c r="D29012" t="str">
        <f>+VLOOKUP(base[[#This Row],[key]],Tabla2[[key]:[Homologado]],4,0)</f>
        <v>Deporte</v>
      </c>
    </row>
    <row r="29013" spans="1:4" x14ac:dyDescent="0.3">
      <c r="A29013" t="s">
        <v>35715</v>
      </c>
      <c r="B29013" t="s">
        <v>28859</v>
      </c>
      <c r="C29013">
        <f t="shared" si="453"/>
        <v>109</v>
      </c>
      <c r="D29013" t="str">
        <f>+VLOOKUP(base[[#This Row],[key]],Tabla2[[key]:[Homologado]],4,0)</f>
        <v>Deporte</v>
      </c>
    </row>
    <row r="29014" spans="1:4" x14ac:dyDescent="0.3">
      <c r="A29014" t="s">
        <v>35716</v>
      </c>
      <c r="B29014" t="s">
        <v>28859</v>
      </c>
      <c r="C29014">
        <f t="shared" si="453"/>
        <v>109</v>
      </c>
      <c r="D29014" t="str">
        <f>+VLOOKUP(base[[#This Row],[key]],Tabla2[[key]:[Homologado]],4,0)</f>
        <v>Deporte</v>
      </c>
    </row>
    <row r="29015" spans="1:4" x14ac:dyDescent="0.3">
      <c r="A29015" t="s">
        <v>22659</v>
      </c>
      <c r="B29015" t="s">
        <v>28859</v>
      </c>
      <c r="C29015">
        <f t="shared" si="453"/>
        <v>109</v>
      </c>
      <c r="D29015" t="str">
        <f>+VLOOKUP(base[[#This Row],[key]],Tabla2[[key]:[Homologado]],4,0)</f>
        <v>Deporte</v>
      </c>
    </row>
    <row r="29016" spans="1:4" x14ac:dyDescent="0.3">
      <c r="A29016" t="s">
        <v>27677</v>
      </c>
      <c r="B29016" t="s">
        <v>28859</v>
      </c>
      <c r="C29016">
        <f t="shared" si="453"/>
        <v>109</v>
      </c>
      <c r="D29016" t="str">
        <f>+VLOOKUP(base[[#This Row],[key]],Tabla2[[key]:[Homologado]],4,0)</f>
        <v>Deporte</v>
      </c>
    </row>
    <row r="29017" spans="1:4" x14ac:dyDescent="0.3">
      <c r="A29017" t="s">
        <v>35717</v>
      </c>
      <c r="B29017" t="s">
        <v>28861</v>
      </c>
      <c r="C29017">
        <f t="shared" si="453"/>
        <v>110</v>
      </c>
      <c r="D29017" t="str">
        <f>+VLOOKUP(base[[#This Row],[key]],Tabla2[[key]:[Homologado]],4,0)</f>
        <v>Gastronomía</v>
      </c>
    </row>
    <row r="29018" spans="1:4" x14ac:dyDescent="0.3">
      <c r="A29018" t="s">
        <v>35718</v>
      </c>
      <c r="B29018" t="s">
        <v>28861</v>
      </c>
      <c r="C29018">
        <f t="shared" si="453"/>
        <v>110</v>
      </c>
      <c r="D29018" t="str">
        <f>+VLOOKUP(base[[#This Row],[key]],Tabla2[[key]:[Homologado]],4,0)</f>
        <v>Gastronomía</v>
      </c>
    </row>
    <row r="29019" spans="1:4" x14ac:dyDescent="0.3">
      <c r="A29019" t="s">
        <v>35719</v>
      </c>
      <c r="B29019" t="s">
        <v>28861</v>
      </c>
      <c r="C29019">
        <f t="shared" si="453"/>
        <v>110</v>
      </c>
      <c r="D29019" t="str">
        <f>+VLOOKUP(base[[#This Row],[key]],Tabla2[[key]:[Homologado]],4,0)</f>
        <v>Gastronomía</v>
      </c>
    </row>
    <row r="29020" spans="1:4" x14ac:dyDescent="0.3">
      <c r="A29020" t="s">
        <v>35720</v>
      </c>
      <c r="B29020" t="s">
        <v>28861</v>
      </c>
      <c r="C29020">
        <f t="shared" si="453"/>
        <v>110</v>
      </c>
      <c r="D29020" t="str">
        <f>+VLOOKUP(base[[#This Row],[key]],Tabla2[[key]:[Homologado]],4,0)</f>
        <v>Gastronomía</v>
      </c>
    </row>
    <row r="29021" spans="1:4" x14ac:dyDescent="0.3">
      <c r="A29021" t="s">
        <v>22683</v>
      </c>
      <c r="B29021" t="s">
        <v>28861</v>
      </c>
      <c r="C29021">
        <f t="shared" si="453"/>
        <v>110</v>
      </c>
      <c r="D29021" t="str">
        <f>+VLOOKUP(base[[#This Row],[key]],Tabla2[[key]:[Homologado]],4,0)</f>
        <v>Gastronomía</v>
      </c>
    </row>
    <row r="29022" spans="1:4" x14ac:dyDescent="0.3">
      <c r="A29022" t="s">
        <v>35721</v>
      </c>
      <c r="B29022" t="s">
        <v>28861</v>
      </c>
      <c r="C29022">
        <f t="shared" si="453"/>
        <v>110</v>
      </c>
      <c r="D29022" t="str">
        <f>+VLOOKUP(base[[#This Row],[key]],Tabla2[[key]:[Homologado]],4,0)</f>
        <v>Gastronomía</v>
      </c>
    </row>
    <row r="29023" spans="1:4" x14ac:dyDescent="0.3">
      <c r="A29023" t="s">
        <v>35722</v>
      </c>
      <c r="B29023" t="s">
        <v>28861</v>
      </c>
      <c r="C29023">
        <f t="shared" si="453"/>
        <v>110</v>
      </c>
      <c r="D29023" t="str">
        <f>+VLOOKUP(base[[#This Row],[key]],Tabla2[[key]:[Homologado]],4,0)</f>
        <v>Gastronomía</v>
      </c>
    </row>
    <row r="29024" spans="1:4" x14ac:dyDescent="0.3">
      <c r="A29024" t="s">
        <v>35723</v>
      </c>
      <c r="B29024" t="s">
        <v>28861</v>
      </c>
      <c r="C29024">
        <f t="shared" si="453"/>
        <v>110</v>
      </c>
      <c r="D29024" t="str">
        <f>+VLOOKUP(base[[#This Row],[key]],Tabla2[[key]:[Homologado]],4,0)</f>
        <v>Gastronomía</v>
      </c>
    </row>
    <row r="29025" spans="1:4" x14ac:dyDescent="0.3">
      <c r="A29025" t="s">
        <v>35724</v>
      </c>
      <c r="B29025" t="s">
        <v>28861</v>
      </c>
      <c r="C29025">
        <f t="shared" si="453"/>
        <v>110</v>
      </c>
      <c r="D29025" t="str">
        <f>+VLOOKUP(base[[#This Row],[key]],Tabla2[[key]:[Homologado]],4,0)</f>
        <v>Gastronomía</v>
      </c>
    </row>
    <row r="29026" spans="1:4" x14ac:dyDescent="0.3">
      <c r="A29026" t="s">
        <v>35725</v>
      </c>
      <c r="B29026" t="s">
        <v>28861</v>
      </c>
      <c r="C29026">
        <f t="shared" si="453"/>
        <v>110</v>
      </c>
      <c r="D29026" t="str">
        <f>+VLOOKUP(base[[#This Row],[key]],Tabla2[[key]:[Homologado]],4,0)</f>
        <v>Gastronomía</v>
      </c>
    </row>
    <row r="29027" spans="1:4" x14ac:dyDescent="0.3">
      <c r="A29027" t="s">
        <v>35726</v>
      </c>
      <c r="B29027" t="s">
        <v>28861</v>
      </c>
      <c r="C29027">
        <f t="shared" si="453"/>
        <v>110</v>
      </c>
      <c r="D29027" t="str">
        <f>+VLOOKUP(base[[#This Row],[key]],Tabla2[[key]:[Homologado]],4,0)</f>
        <v>Gastronomía</v>
      </c>
    </row>
    <row r="29028" spans="1:4" x14ac:dyDescent="0.3">
      <c r="A29028" t="s">
        <v>35727</v>
      </c>
      <c r="B29028" t="s">
        <v>28861</v>
      </c>
      <c r="C29028">
        <f t="shared" si="453"/>
        <v>110</v>
      </c>
      <c r="D29028" t="str">
        <f>+VLOOKUP(base[[#This Row],[key]],Tabla2[[key]:[Homologado]],4,0)</f>
        <v>Gastronomía</v>
      </c>
    </row>
    <row r="29029" spans="1:4" x14ac:dyDescent="0.3">
      <c r="A29029" t="s">
        <v>35728</v>
      </c>
      <c r="B29029" t="s">
        <v>28861</v>
      </c>
      <c r="C29029">
        <f t="shared" si="453"/>
        <v>110</v>
      </c>
      <c r="D29029" t="str">
        <f>+VLOOKUP(base[[#This Row],[key]],Tabla2[[key]:[Homologado]],4,0)</f>
        <v>Gastronomía</v>
      </c>
    </row>
    <row r="29030" spans="1:4" x14ac:dyDescent="0.3">
      <c r="A29030" t="s">
        <v>35729</v>
      </c>
      <c r="B29030" t="s">
        <v>28861</v>
      </c>
      <c r="C29030">
        <f t="shared" si="453"/>
        <v>110</v>
      </c>
      <c r="D29030" t="str">
        <f>+VLOOKUP(base[[#This Row],[key]],Tabla2[[key]:[Homologado]],4,0)</f>
        <v>Gastronomía</v>
      </c>
    </row>
    <row r="29031" spans="1:4" x14ac:dyDescent="0.3">
      <c r="A29031" t="s">
        <v>35730</v>
      </c>
      <c r="B29031" t="s">
        <v>28861</v>
      </c>
      <c r="C29031">
        <f t="shared" si="453"/>
        <v>110</v>
      </c>
      <c r="D29031" t="str">
        <f>+VLOOKUP(base[[#This Row],[key]],Tabla2[[key]:[Homologado]],4,0)</f>
        <v>Gastronomía</v>
      </c>
    </row>
    <row r="29032" spans="1:4" x14ac:dyDescent="0.3">
      <c r="A29032" t="s">
        <v>16583</v>
      </c>
      <c r="B29032" t="s">
        <v>28861</v>
      </c>
      <c r="C29032">
        <f t="shared" si="453"/>
        <v>110</v>
      </c>
      <c r="D29032" t="str">
        <f>+VLOOKUP(base[[#This Row],[key]],Tabla2[[key]:[Homologado]],4,0)</f>
        <v>Gastronomía</v>
      </c>
    </row>
    <row r="29033" spans="1:4" x14ac:dyDescent="0.3">
      <c r="A29033" t="s">
        <v>35731</v>
      </c>
      <c r="B29033" t="s">
        <v>28861</v>
      </c>
      <c r="C29033">
        <f t="shared" si="453"/>
        <v>110</v>
      </c>
      <c r="D29033" t="str">
        <f>+VLOOKUP(base[[#This Row],[key]],Tabla2[[key]:[Homologado]],4,0)</f>
        <v>Gastronomía</v>
      </c>
    </row>
    <row r="29034" spans="1:4" x14ac:dyDescent="0.3">
      <c r="A29034" t="s">
        <v>35732</v>
      </c>
      <c r="B29034" t="s">
        <v>28861</v>
      </c>
      <c r="C29034">
        <f t="shared" si="453"/>
        <v>110</v>
      </c>
      <c r="D29034" t="str">
        <f>+VLOOKUP(base[[#This Row],[key]],Tabla2[[key]:[Homologado]],4,0)</f>
        <v>Gastronomía</v>
      </c>
    </row>
    <row r="29035" spans="1:4" x14ac:dyDescent="0.3">
      <c r="A29035" t="s">
        <v>22927</v>
      </c>
      <c r="B29035" t="s">
        <v>28861</v>
      </c>
      <c r="C29035">
        <f t="shared" si="453"/>
        <v>110</v>
      </c>
      <c r="D29035" t="str">
        <f>+VLOOKUP(base[[#This Row],[key]],Tabla2[[key]:[Homologado]],4,0)</f>
        <v>Gastronomía</v>
      </c>
    </row>
    <row r="29036" spans="1:4" x14ac:dyDescent="0.3">
      <c r="A29036" t="s">
        <v>27722</v>
      </c>
      <c r="B29036" t="s">
        <v>28861</v>
      </c>
      <c r="C29036">
        <f t="shared" si="453"/>
        <v>110</v>
      </c>
      <c r="D29036" t="str">
        <f>+VLOOKUP(base[[#This Row],[key]],Tabla2[[key]:[Homologado]],4,0)</f>
        <v>Gastronomía</v>
      </c>
    </row>
    <row r="29037" spans="1:4" x14ac:dyDescent="0.3">
      <c r="A29037" t="s">
        <v>35733</v>
      </c>
      <c r="B29037" t="s">
        <v>28861</v>
      </c>
      <c r="C29037">
        <f t="shared" si="453"/>
        <v>110</v>
      </c>
      <c r="D29037" t="str">
        <f>+VLOOKUP(base[[#This Row],[key]],Tabla2[[key]:[Homologado]],4,0)</f>
        <v>Gastronomía</v>
      </c>
    </row>
    <row r="29038" spans="1:4" x14ac:dyDescent="0.3">
      <c r="A29038" t="s">
        <v>35734</v>
      </c>
      <c r="B29038" t="s">
        <v>28861</v>
      </c>
      <c r="C29038">
        <f t="shared" si="453"/>
        <v>110</v>
      </c>
      <c r="D29038" t="str">
        <f>+VLOOKUP(base[[#This Row],[key]],Tabla2[[key]:[Homologado]],4,0)</f>
        <v>Gastronomía</v>
      </c>
    </row>
    <row r="29039" spans="1:4" x14ac:dyDescent="0.3">
      <c r="A29039" t="s">
        <v>35735</v>
      </c>
      <c r="B29039" t="s">
        <v>28861</v>
      </c>
      <c r="C29039">
        <f t="shared" si="453"/>
        <v>110</v>
      </c>
      <c r="D29039" t="str">
        <f>+VLOOKUP(base[[#This Row],[key]],Tabla2[[key]:[Homologado]],4,0)</f>
        <v>Gastronomía</v>
      </c>
    </row>
    <row r="29040" spans="1:4" x14ac:dyDescent="0.3">
      <c r="A29040" t="s">
        <v>35736</v>
      </c>
      <c r="B29040" t="s">
        <v>28861</v>
      </c>
      <c r="C29040">
        <f t="shared" si="453"/>
        <v>110</v>
      </c>
      <c r="D29040" t="str">
        <f>+VLOOKUP(base[[#This Row],[key]],Tabla2[[key]:[Homologado]],4,0)</f>
        <v>Gastronomía</v>
      </c>
    </row>
    <row r="29041" spans="1:4" x14ac:dyDescent="0.3">
      <c r="A29041" t="s">
        <v>28307</v>
      </c>
      <c r="B29041" t="s">
        <v>28861</v>
      </c>
      <c r="C29041">
        <f t="shared" si="453"/>
        <v>110</v>
      </c>
      <c r="D29041" t="str">
        <f>+VLOOKUP(base[[#This Row],[key]],Tabla2[[key]:[Homologado]],4,0)</f>
        <v>Gastronomía</v>
      </c>
    </row>
    <row r="29042" spans="1:4" x14ac:dyDescent="0.3">
      <c r="A29042" t="s">
        <v>28310</v>
      </c>
      <c r="B29042" t="s">
        <v>28861</v>
      </c>
      <c r="C29042">
        <f t="shared" si="453"/>
        <v>110</v>
      </c>
      <c r="D29042" t="str">
        <f>+VLOOKUP(base[[#This Row],[key]],Tabla2[[key]:[Homologado]],4,0)</f>
        <v>Gastronomía</v>
      </c>
    </row>
    <row r="29043" spans="1:4" x14ac:dyDescent="0.3">
      <c r="A29043" t="s">
        <v>27859</v>
      </c>
      <c r="B29043" t="s">
        <v>28861</v>
      </c>
      <c r="C29043">
        <f t="shared" si="453"/>
        <v>110</v>
      </c>
      <c r="D29043" t="str">
        <f>+VLOOKUP(base[[#This Row],[key]],Tabla2[[key]:[Homologado]],4,0)</f>
        <v>Gastronomía</v>
      </c>
    </row>
    <row r="29044" spans="1:4" x14ac:dyDescent="0.3">
      <c r="A29044" t="s">
        <v>35737</v>
      </c>
      <c r="B29044" t="s">
        <v>28861</v>
      </c>
      <c r="C29044">
        <f t="shared" si="453"/>
        <v>110</v>
      </c>
      <c r="D29044" t="str">
        <f>+VLOOKUP(base[[#This Row],[key]],Tabla2[[key]:[Homologado]],4,0)</f>
        <v>Gastronomía</v>
      </c>
    </row>
    <row r="29045" spans="1:4" x14ac:dyDescent="0.3">
      <c r="A29045" t="s">
        <v>23439</v>
      </c>
      <c r="B29045" t="s">
        <v>28861</v>
      </c>
      <c r="C29045">
        <f t="shared" si="453"/>
        <v>110</v>
      </c>
      <c r="D29045" t="str">
        <f>+VLOOKUP(base[[#This Row],[key]],Tabla2[[key]:[Homologado]],4,0)</f>
        <v>Gastronomía</v>
      </c>
    </row>
    <row r="29046" spans="1:4" x14ac:dyDescent="0.3">
      <c r="A29046" t="s">
        <v>23440</v>
      </c>
      <c r="B29046" t="s">
        <v>28861</v>
      </c>
      <c r="C29046">
        <f t="shared" si="453"/>
        <v>110</v>
      </c>
      <c r="D29046" t="str">
        <f>+VLOOKUP(base[[#This Row],[key]],Tabla2[[key]:[Homologado]],4,0)</f>
        <v>Gastronomía</v>
      </c>
    </row>
    <row r="29047" spans="1:4" x14ac:dyDescent="0.3">
      <c r="A29047" t="s">
        <v>23452</v>
      </c>
      <c r="B29047" t="s">
        <v>28861</v>
      </c>
      <c r="C29047">
        <f t="shared" si="453"/>
        <v>110</v>
      </c>
      <c r="D29047" t="str">
        <f>+VLOOKUP(base[[#This Row],[key]],Tabla2[[key]:[Homologado]],4,0)</f>
        <v>Gastronomía</v>
      </c>
    </row>
    <row r="29048" spans="1:4" x14ac:dyDescent="0.3">
      <c r="A29048" t="s">
        <v>22566</v>
      </c>
      <c r="B29048" t="s">
        <v>28861</v>
      </c>
      <c r="C29048">
        <f t="shared" si="453"/>
        <v>110</v>
      </c>
      <c r="D29048" t="str">
        <f>+VLOOKUP(base[[#This Row],[key]],Tabla2[[key]:[Homologado]],4,0)</f>
        <v>Gastronomía</v>
      </c>
    </row>
    <row r="29049" spans="1:4" x14ac:dyDescent="0.3">
      <c r="A29049" t="s">
        <v>35738</v>
      </c>
      <c r="B29049" t="s">
        <v>28861</v>
      </c>
      <c r="C29049">
        <f t="shared" si="453"/>
        <v>110</v>
      </c>
      <c r="D29049" t="str">
        <f>+VLOOKUP(base[[#This Row],[key]],Tabla2[[key]:[Homologado]],4,0)</f>
        <v>Gastronomía</v>
      </c>
    </row>
    <row r="29050" spans="1:4" x14ac:dyDescent="0.3">
      <c r="A29050" t="s">
        <v>35739</v>
      </c>
      <c r="B29050" t="s">
        <v>28861</v>
      </c>
      <c r="C29050">
        <f t="shared" si="453"/>
        <v>110</v>
      </c>
      <c r="D29050" t="str">
        <f>+VLOOKUP(base[[#This Row],[key]],Tabla2[[key]:[Homologado]],4,0)</f>
        <v>Gastronomía</v>
      </c>
    </row>
    <row r="29051" spans="1:4" x14ac:dyDescent="0.3">
      <c r="A29051" t="s">
        <v>35740</v>
      </c>
      <c r="B29051" t="s">
        <v>28861</v>
      </c>
      <c r="C29051">
        <f t="shared" si="453"/>
        <v>110</v>
      </c>
      <c r="D29051" t="str">
        <f>+VLOOKUP(base[[#This Row],[key]],Tabla2[[key]:[Homologado]],4,0)</f>
        <v>Gastronomía</v>
      </c>
    </row>
    <row r="29052" spans="1:4" x14ac:dyDescent="0.3">
      <c r="A29052" t="s">
        <v>35741</v>
      </c>
      <c r="B29052" t="s">
        <v>28861</v>
      </c>
      <c r="C29052">
        <f t="shared" si="453"/>
        <v>110</v>
      </c>
      <c r="D29052" t="str">
        <f>+VLOOKUP(base[[#This Row],[key]],Tabla2[[key]:[Homologado]],4,0)</f>
        <v>Gastronomía</v>
      </c>
    </row>
    <row r="29053" spans="1:4" x14ac:dyDescent="0.3">
      <c r="A29053" t="s">
        <v>27243</v>
      </c>
      <c r="B29053" t="s">
        <v>28861</v>
      </c>
      <c r="C29053">
        <f t="shared" si="453"/>
        <v>110</v>
      </c>
      <c r="D29053" t="str">
        <f>+VLOOKUP(base[[#This Row],[key]],Tabla2[[key]:[Homologado]],4,0)</f>
        <v>Gastronomía</v>
      </c>
    </row>
    <row r="29054" spans="1:4" x14ac:dyDescent="0.3">
      <c r="A29054" t="s">
        <v>35742</v>
      </c>
      <c r="B29054" t="s">
        <v>28861</v>
      </c>
      <c r="C29054">
        <f t="shared" si="453"/>
        <v>110</v>
      </c>
      <c r="D29054" t="str">
        <f>+VLOOKUP(base[[#This Row],[key]],Tabla2[[key]:[Homologado]],4,0)</f>
        <v>Gastronomía</v>
      </c>
    </row>
    <row r="29055" spans="1:4" x14ac:dyDescent="0.3">
      <c r="A29055" t="s">
        <v>28395</v>
      </c>
      <c r="B29055" t="s">
        <v>28861</v>
      </c>
      <c r="C29055">
        <f t="shared" si="453"/>
        <v>110</v>
      </c>
      <c r="D29055" t="str">
        <f>+VLOOKUP(base[[#This Row],[key]],Tabla2[[key]:[Homologado]],4,0)</f>
        <v>Gastronomía</v>
      </c>
    </row>
    <row r="29056" spans="1:4" x14ac:dyDescent="0.3">
      <c r="A29056" t="s">
        <v>22705</v>
      </c>
      <c r="B29056" t="s">
        <v>28861</v>
      </c>
      <c r="C29056">
        <f t="shared" ref="C29056:C29119" si="454">+IF(B29056=B29055,C29055,C29055+1)</f>
        <v>110</v>
      </c>
      <c r="D29056" t="str">
        <f>+VLOOKUP(base[[#This Row],[key]],Tabla2[[key]:[Homologado]],4,0)</f>
        <v>Gastronomía</v>
      </c>
    </row>
    <row r="29057" spans="1:4" x14ac:dyDescent="0.3">
      <c r="A29057" t="s">
        <v>28590</v>
      </c>
      <c r="B29057" t="s">
        <v>28861</v>
      </c>
      <c r="C29057">
        <f t="shared" si="454"/>
        <v>110</v>
      </c>
      <c r="D29057" t="str">
        <f>+VLOOKUP(base[[#This Row],[key]],Tabla2[[key]:[Homologado]],4,0)</f>
        <v>Gastronomía</v>
      </c>
    </row>
    <row r="29058" spans="1:4" x14ac:dyDescent="0.3">
      <c r="A29058" t="s">
        <v>22153</v>
      </c>
      <c r="B29058" t="s">
        <v>28655</v>
      </c>
      <c r="C29058">
        <f t="shared" si="454"/>
        <v>111</v>
      </c>
      <c r="D29058" t="str">
        <f>+VLOOKUP(base[[#This Row],[key]],Tabla2[[key]:[Homologado]],4,0)</f>
        <v>Geógrafo(a)</v>
      </c>
    </row>
    <row r="29059" spans="1:4" x14ac:dyDescent="0.3">
      <c r="A29059" t="s">
        <v>22159</v>
      </c>
      <c r="B29059" t="s">
        <v>28655</v>
      </c>
      <c r="C29059">
        <f t="shared" si="454"/>
        <v>111</v>
      </c>
      <c r="D29059" t="str">
        <f>+VLOOKUP(base[[#This Row],[key]],Tabla2[[key]:[Homologado]],4,0)</f>
        <v>Geógrafo(a)</v>
      </c>
    </row>
    <row r="29060" spans="1:4" x14ac:dyDescent="0.3">
      <c r="A29060" t="s">
        <v>19515</v>
      </c>
      <c r="B29060" t="s">
        <v>28655</v>
      </c>
      <c r="C29060">
        <f t="shared" si="454"/>
        <v>111</v>
      </c>
      <c r="D29060" t="str">
        <f>+VLOOKUP(base[[#This Row],[key]],Tabla2[[key]:[Homologado]],4,0)</f>
        <v>Geógrafo(a)</v>
      </c>
    </row>
    <row r="29061" spans="1:4" x14ac:dyDescent="0.3">
      <c r="A29061" t="s">
        <v>35743</v>
      </c>
      <c r="B29061" t="s">
        <v>28655</v>
      </c>
      <c r="C29061">
        <f t="shared" si="454"/>
        <v>111</v>
      </c>
      <c r="D29061" t="str">
        <f>+VLOOKUP(base[[#This Row],[key]],Tabla2[[key]:[Homologado]],4,0)</f>
        <v>Geógrafo(a)</v>
      </c>
    </row>
    <row r="29062" spans="1:4" x14ac:dyDescent="0.3">
      <c r="A29062" t="s">
        <v>35744</v>
      </c>
      <c r="B29062" t="s">
        <v>28655</v>
      </c>
      <c r="C29062">
        <f t="shared" si="454"/>
        <v>111</v>
      </c>
      <c r="D29062" t="str">
        <f>+VLOOKUP(base[[#This Row],[key]],Tabla2[[key]:[Homologado]],4,0)</f>
        <v>Geógrafo(a)</v>
      </c>
    </row>
    <row r="29063" spans="1:4" x14ac:dyDescent="0.3">
      <c r="A29063" t="s">
        <v>22152</v>
      </c>
      <c r="B29063" t="s">
        <v>28655</v>
      </c>
      <c r="C29063">
        <f t="shared" si="454"/>
        <v>111</v>
      </c>
      <c r="D29063" t="str">
        <f>+VLOOKUP(base[[#This Row],[key]],Tabla2[[key]:[Homologado]],4,0)</f>
        <v>Geógrafo(a)</v>
      </c>
    </row>
    <row r="29064" spans="1:4" x14ac:dyDescent="0.3">
      <c r="A29064" t="s">
        <v>19265</v>
      </c>
      <c r="B29064" t="s">
        <v>28655</v>
      </c>
      <c r="C29064">
        <f t="shared" si="454"/>
        <v>111</v>
      </c>
      <c r="D29064" t="str">
        <f>+VLOOKUP(base[[#This Row],[key]],Tabla2[[key]:[Homologado]],4,0)</f>
        <v>Geógrafo(a)</v>
      </c>
    </row>
    <row r="29065" spans="1:4" x14ac:dyDescent="0.3">
      <c r="A29065" t="s">
        <v>19266</v>
      </c>
      <c r="B29065" t="s">
        <v>28655</v>
      </c>
      <c r="C29065">
        <f t="shared" si="454"/>
        <v>111</v>
      </c>
      <c r="D29065" t="str">
        <f>+VLOOKUP(base[[#This Row],[key]],Tabla2[[key]:[Homologado]],4,0)</f>
        <v>Geógrafo(a)</v>
      </c>
    </row>
    <row r="29066" spans="1:4" x14ac:dyDescent="0.3">
      <c r="A29066" t="s">
        <v>19270</v>
      </c>
      <c r="B29066" t="s">
        <v>28655</v>
      </c>
      <c r="C29066">
        <f t="shared" si="454"/>
        <v>111</v>
      </c>
      <c r="D29066" t="str">
        <f>+VLOOKUP(base[[#This Row],[key]],Tabla2[[key]:[Homologado]],4,0)</f>
        <v>Geógrafo(a)</v>
      </c>
    </row>
    <row r="29067" spans="1:4" x14ac:dyDescent="0.3">
      <c r="A29067" t="s">
        <v>22155</v>
      </c>
      <c r="B29067" t="s">
        <v>28655</v>
      </c>
      <c r="C29067">
        <f t="shared" si="454"/>
        <v>111</v>
      </c>
      <c r="D29067" t="str">
        <f>+VLOOKUP(base[[#This Row],[key]],Tabla2[[key]:[Homologado]],4,0)</f>
        <v>Geógrafo(a)</v>
      </c>
    </row>
    <row r="29068" spans="1:4" x14ac:dyDescent="0.3">
      <c r="A29068" t="s">
        <v>19286</v>
      </c>
      <c r="B29068" t="s">
        <v>28655</v>
      </c>
      <c r="C29068">
        <f t="shared" si="454"/>
        <v>111</v>
      </c>
      <c r="D29068" t="str">
        <f>+VLOOKUP(base[[#This Row],[key]],Tabla2[[key]:[Homologado]],4,0)</f>
        <v>Geógrafo(a)</v>
      </c>
    </row>
    <row r="29069" spans="1:4" x14ac:dyDescent="0.3">
      <c r="A29069" t="s">
        <v>22156</v>
      </c>
      <c r="B29069" t="s">
        <v>28655</v>
      </c>
      <c r="C29069">
        <f t="shared" si="454"/>
        <v>111</v>
      </c>
      <c r="D29069" t="str">
        <f>+VLOOKUP(base[[#This Row],[key]],Tabla2[[key]:[Homologado]],4,0)</f>
        <v>Geógrafo(a)</v>
      </c>
    </row>
    <row r="29070" spans="1:4" x14ac:dyDescent="0.3">
      <c r="A29070" t="s">
        <v>22157</v>
      </c>
      <c r="B29070" t="s">
        <v>28655</v>
      </c>
      <c r="C29070">
        <f t="shared" si="454"/>
        <v>111</v>
      </c>
      <c r="D29070" t="str">
        <f>+VLOOKUP(base[[#This Row],[key]],Tabla2[[key]:[Homologado]],4,0)</f>
        <v>Geógrafo(a)</v>
      </c>
    </row>
    <row r="29071" spans="1:4" x14ac:dyDescent="0.3">
      <c r="A29071" t="s">
        <v>22158</v>
      </c>
      <c r="B29071" t="s">
        <v>28655</v>
      </c>
      <c r="C29071">
        <f t="shared" si="454"/>
        <v>111</v>
      </c>
      <c r="D29071" t="str">
        <f>+VLOOKUP(base[[#This Row],[key]],Tabla2[[key]:[Homologado]],4,0)</f>
        <v>Geógrafo(a)</v>
      </c>
    </row>
    <row r="29072" spans="1:4" x14ac:dyDescent="0.3">
      <c r="A29072" t="s">
        <v>22160</v>
      </c>
      <c r="B29072" t="s">
        <v>28655</v>
      </c>
      <c r="C29072">
        <f t="shared" si="454"/>
        <v>111</v>
      </c>
      <c r="D29072" t="str">
        <f>+VLOOKUP(base[[#This Row],[key]],Tabla2[[key]:[Homologado]],4,0)</f>
        <v>Geógrafo(a)</v>
      </c>
    </row>
    <row r="29073" spans="1:4" x14ac:dyDescent="0.3">
      <c r="A29073" t="s">
        <v>22162</v>
      </c>
      <c r="B29073" t="s">
        <v>28655</v>
      </c>
      <c r="C29073">
        <f t="shared" si="454"/>
        <v>111</v>
      </c>
      <c r="D29073" t="str">
        <f>+VLOOKUP(base[[#This Row],[key]],Tabla2[[key]:[Homologado]],4,0)</f>
        <v>Geógrafo(a)</v>
      </c>
    </row>
    <row r="29074" spans="1:4" x14ac:dyDescent="0.3">
      <c r="A29074" t="s">
        <v>35745</v>
      </c>
      <c r="B29074" t="s">
        <v>28655</v>
      </c>
      <c r="C29074">
        <f t="shared" si="454"/>
        <v>111</v>
      </c>
      <c r="D29074" t="str">
        <f>+VLOOKUP(base[[#This Row],[key]],Tabla2[[key]:[Homologado]],4,0)</f>
        <v>Geógrafo(a)</v>
      </c>
    </row>
    <row r="29075" spans="1:4" x14ac:dyDescent="0.3">
      <c r="A29075" t="s">
        <v>22171</v>
      </c>
      <c r="B29075" t="s">
        <v>28655</v>
      </c>
      <c r="C29075">
        <f t="shared" si="454"/>
        <v>111</v>
      </c>
      <c r="D29075" t="str">
        <f>+VLOOKUP(base[[#This Row],[key]],Tabla2[[key]:[Homologado]],4,0)</f>
        <v>Geógrafo(a)</v>
      </c>
    </row>
    <row r="29076" spans="1:4" x14ac:dyDescent="0.3">
      <c r="A29076" t="s">
        <v>22174</v>
      </c>
      <c r="B29076" t="s">
        <v>28655</v>
      </c>
      <c r="C29076">
        <f t="shared" si="454"/>
        <v>111</v>
      </c>
      <c r="D29076" t="str">
        <f>+VLOOKUP(base[[#This Row],[key]],Tabla2[[key]:[Homologado]],4,0)</f>
        <v>Geógrafo(a)</v>
      </c>
    </row>
    <row r="29077" spans="1:4" x14ac:dyDescent="0.3">
      <c r="A29077" t="s">
        <v>19454</v>
      </c>
      <c r="B29077" t="s">
        <v>28655</v>
      </c>
      <c r="C29077">
        <f t="shared" si="454"/>
        <v>111</v>
      </c>
      <c r="D29077" t="str">
        <f>+VLOOKUP(base[[#This Row],[key]],Tabla2[[key]:[Homologado]],4,0)</f>
        <v>Geógrafo(a)</v>
      </c>
    </row>
    <row r="29078" spans="1:4" x14ac:dyDescent="0.3">
      <c r="A29078" t="s">
        <v>22175</v>
      </c>
      <c r="B29078" t="s">
        <v>28655</v>
      </c>
      <c r="C29078">
        <f t="shared" si="454"/>
        <v>111</v>
      </c>
      <c r="D29078" t="str">
        <f>+VLOOKUP(base[[#This Row],[key]],Tabla2[[key]:[Homologado]],4,0)</f>
        <v>Geógrafo(a)</v>
      </c>
    </row>
    <row r="29079" spans="1:4" x14ac:dyDescent="0.3">
      <c r="A29079" t="s">
        <v>19474</v>
      </c>
      <c r="B29079" t="s">
        <v>28655</v>
      </c>
      <c r="C29079">
        <f t="shared" si="454"/>
        <v>111</v>
      </c>
      <c r="D29079" t="str">
        <f>+VLOOKUP(base[[#This Row],[key]],Tabla2[[key]:[Homologado]],4,0)</f>
        <v>Geógrafo(a)</v>
      </c>
    </row>
    <row r="29080" spans="1:4" x14ac:dyDescent="0.3">
      <c r="A29080" t="s">
        <v>22176</v>
      </c>
      <c r="B29080" t="s">
        <v>28655</v>
      </c>
      <c r="C29080">
        <f t="shared" si="454"/>
        <v>111</v>
      </c>
      <c r="D29080" t="str">
        <f>+VLOOKUP(base[[#This Row],[key]],Tabla2[[key]:[Homologado]],4,0)</f>
        <v>Geógrafo(a)</v>
      </c>
    </row>
    <row r="29081" spans="1:4" x14ac:dyDescent="0.3">
      <c r="A29081" t="s">
        <v>22178</v>
      </c>
      <c r="B29081" t="s">
        <v>28655</v>
      </c>
      <c r="C29081">
        <f t="shared" si="454"/>
        <v>111</v>
      </c>
      <c r="D29081" t="str">
        <f>+VLOOKUP(base[[#This Row],[key]],Tabla2[[key]:[Homologado]],4,0)</f>
        <v>Geógrafo(a)</v>
      </c>
    </row>
    <row r="29082" spans="1:4" x14ac:dyDescent="0.3">
      <c r="A29082" t="s">
        <v>19546</v>
      </c>
      <c r="B29082" t="s">
        <v>28655</v>
      </c>
      <c r="C29082">
        <f t="shared" si="454"/>
        <v>111</v>
      </c>
      <c r="D29082" t="str">
        <f>+VLOOKUP(base[[#This Row],[key]],Tabla2[[key]:[Homologado]],4,0)</f>
        <v>Geógrafo(a)</v>
      </c>
    </row>
    <row r="29083" spans="1:4" x14ac:dyDescent="0.3">
      <c r="A29083" t="s">
        <v>35747</v>
      </c>
      <c r="B29083" t="s">
        <v>28655</v>
      </c>
      <c r="C29083">
        <f t="shared" si="454"/>
        <v>111</v>
      </c>
      <c r="D29083" t="str">
        <f>+VLOOKUP(base[[#This Row],[key]],Tabla2[[key]:[Homologado]],4,0)</f>
        <v>Geógrafo(a)</v>
      </c>
    </row>
    <row r="29084" spans="1:4" x14ac:dyDescent="0.3">
      <c r="A29084" t="s">
        <v>35748</v>
      </c>
      <c r="B29084" t="s">
        <v>28655</v>
      </c>
      <c r="C29084">
        <f t="shared" si="454"/>
        <v>111</v>
      </c>
      <c r="D29084" t="str">
        <f>+VLOOKUP(base[[#This Row],[key]],Tabla2[[key]:[Homologado]],4,0)</f>
        <v>Geógrafo(a)</v>
      </c>
    </row>
    <row r="29085" spans="1:4" x14ac:dyDescent="0.3">
      <c r="A29085" t="s">
        <v>35753</v>
      </c>
      <c r="B29085" t="s">
        <v>28655</v>
      </c>
      <c r="C29085">
        <f t="shared" si="454"/>
        <v>111</v>
      </c>
      <c r="D29085" t="str">
        <f>+VLOOKUP(base[[#This Row],[key]],Tabla2[[key]:[Homologado]],4,0)</f>
        <v>Geógrafo(a)</v>
      </c>
    </row>
    <row r="29086" spans="1:4" x14ac:dyDescent="0.3">
      <c r="A29086" t="s">
        <v>35754</v>
      </c>
      <c r="B29086" t="s">
        <v>28655</v>
      </c>
      <c r="C29086">
        <f t="shared" si="454"/>
        <v>111</v>
      </c>
      <c r="D29086" t="str">
        <f>+VLOOKUP(base[[#This Row],[key]],Tabla2[[key]:[Homologado]],4,0)</f>
        <v>Geógrafo(a)</v>
      </c>
    </row>
    <row r="29087" spans="1:4" x14ac:dyDescent="0.3">
      <c r="A29087" t="s">
        <v>35755</v>
      </c>
      <c r="B29087" t="s">
        <v>28655</v>
      </c>
      <c r="C29087">
        <f t="shared" si="454"/>
        <v>111</v>
      </c>
      <c r="D29087" t="str">
        <f>+VLOOKUP(base[[#This Row],[key]],Tabla2[[key]:[Homologado]],4,0)</f>
        <v>Geógrafo(a)</v>
      </c>
    </row>
    <row r="29088" spans="1:4" x14ac:dyDescent="0.3">
      <c r="A29088" t="s">
        <v>35758</v>
      </c>
      <c r="B29088" t="s">
        <v>28655</v>
      </c>
      <c r="C29088">
        <f t="shared" si="454"/>
        <v>111</v>
      </c>
      <c r="D29088" t="str">
        <f>+VLOOKUP(base[[#This Row],[key]],Tabla2[[key]:[Homologado]],4,0)</f>
        <v>Geógrafo(a)</v>
      </c>
    </row>
    <row r="29089" spans="1:4" x14ac:dyDescent="0.3">
      <c r="A29089" t="s">
        <v>22179</v>
      </c>
      <c r="B29089" t="s">
        <v>28655</v>
      </c>
      <c r="C29089">
        <f t="shared" si="454"/>
        <v>111</v>
      </c>
      <c r="D29089" t="str">
        <f>+VLOOKUP(base[[#This Row],[key]],Tabla2[[key]:[Homologado]],4,0)</f>
        <v>Geógrafo(a)</v>
      </c>
    </row>
    <row r="29090" spans="1:4" x14ac:dyDescent="0.3">
      <c r="A29090" t="s">
        <v>22180</v>
      </c>
      <c r="B29090" t="s">
        <v>28655</v>
      </c>
      <c r="C29090">
        <f t="shared" si="454"/>
        <v>111</v>
      </c>
      <c r="D29090" t="str">
        <f>+VLOOKUP(base[[#This Row],[key]],Tabla2[[key]:[Homologado]],4,0)</f>
        <v>Geógrafo(a)</v>
      </c>
    </row>
    <row r="29091" spans="1:4" x14ac:dyDescent="0.3">
      <c r="A29091" t="s">
        <v>22181</v>
      </c>
      <c r="B29091" t="s">
        <v>28655</v>
      </c>
      <c r="C29091">
        <f t="shared" si="454"/>
        <v>111</v>
      </c>
      <c r="D29091" t="str">
        <f>+VLOOKUP(base[[#This Row],[key]],Tabla2[[key]:[Homologado]],4,0)</f>
        <v>Geógrafo(a)</v>
      </c>
    </row>
    <row r="29092" spans="1:4" x14ac:dyDescent="0.3">
      <c r="A29092" t="s">
        <v>19677</v>
      </c>
      <c r="B29092" t="s">
        <v>28655</v>
      </c>
      <c r="C29092">
        <f t="shared" si="454"/>
        <v>111</v>
      </c>
      <c r="D29092" t="str">
        <f>+VLOOKUP(base[[#This Row],[key]],Tabla2[[key]:[Homologado]],4,0)</f>
        <v>Geógrafo(a)</v>
      </c>
    </row>
    <row r="29093" spans="1:4" x14ac:dyDescent="0.3">
      <c r="A29093" t="s">
        <v>19678</v>
      </c>
      <c r="B29093" t="s">
        <v>28655</v>
      </c>
      <c r="C29093">
        <f t="shared" si="454"/>
        <v>111</v>
      </c>
      <c r="D29093" t="str">
        <f>+VLOOKUP(base[[#This Row],[key]],Tabla2[[key]:[Homologado]],4,0)</f>
        <v>Geógrafo(a)</v>
      </c>
    </row>
    <row r="29094" spans="1:4" x14ac:dyDescent="0.3">
      <c r="A29094" t="s">
        <v>35759</v>
      </c>
      <c r="B29094" t="s">
        <v>28655</v>
      </c>
      <c r="C29094">
        <f t="shared" si="454"/>
        <v>111</v>
      </c>
      <c r="D29094" t="str">
        <f>+VLOOKUP(base[[#This Row],[key]],Tabla2[[key]:[Homologado]],4,0)</f>
        <v>Geógrafo(a)</v>
      </c>
    </row>
    <row r="29095" spans="1:4" x14ac:dyDescent="0.3">
      <c r="A29095" t="s">
        <v>35760</v>
      </c>
      <c r="B29095" t="s">
        <v>28655</v>
      </c>
      <c r="C29095">
        <f t="shared" si="454"/>
        <v>111</v>
      </c>
      <c r="D29095" t="str">
        <f>+VLOOKUP(base[[#This Row],[key]],Tabla2[[key]:[Homologado]],4,0)</f>
        <v>Geógrafo(a)</v>
      </c>
    </row>
    <row r="29096" spans="1:4" x14ac:dyDescent="0.3">
      <c r="A29096" t="s">
        <v>35761</v>
      </c>
      <c r="B29096" t="s">
        <v>28655</v>
      </c>
      <c r="C29096">
        <f t="shared" si="454"/>
        <v>111</v>
      </c>
      <c r="D29096" t="str">
        <f>+VLOOKUP(base[[#This Row],[key]],Tabla2[[key]:[Homologado]],4,0)</f>
        <v>Geógrafo(a)</v>
      </c>
    </row>
    <row r="29097" spans="1:4" x14ac:dyDescent="0.3">
      <c r="A29097" t="s">
        <v>22183</v>
      </c>
      <c r="B29097" t="s">
        <v>28655</v>
      </c>
      <c r="C29097">
        <f t="shared" si="454"/>
        <v>111</v>
      </c>
      <c r="D29097" t="str">
        <f>+VLOOKUP(base[[#This Row],[key]],Tabla2[[key]:[Homologado]],4,0)</f>
        <v>Geógrafo(a)</v>
      </c>
    </row>
    <row r="29098" spans="1:4" x14ac:dyDescent="0.3">
      <c r="A29098" t="s">
        <v>22185</v>
      </c>
      <c r="B29098" t="s">
        <v>28655</v>
      </c>
      <c r="C29098">
        <f t="shared" si="454"/>
        <v>111</v>
      </c>
      <c r="D29098" t="str">
        <f>+VLOOKUP(base[[#This Row],[key]],Tabla2[[key]:[Homologado]],4,0)</f>
        <v>Geógrafo(a)</v>
      </c>
    </row>
    <row r="29099" spans="1:4" x14ac:dyDescent="0.3">
      <c r="A29099" t="s">
        <v>21431</v>
      </c>
      <c r="B29099" t="s">
        <v>28645</v>
      </c>
      <c r="C29099">
        <f t="shared" si="454"/>
        <v>112</v>
      </c>
      <c r="D29099" t="str">
        <f>+VLOOKUP(base[[#This Row],[key]],Tabla2[[key]:[Homologado]],4,0)</f>
        <v>Geólogo(a)</v>
      </c>
    </row>
    <row r="29100" spans="1:4" x14ac:dyDescent="0.3">
      <c r="A29100" t="s">
        <v>35762</v>
      </c>
      <c r="B29100" t="s">
        <v>28645</v>
      </c>
      <c r="C29100">
        <f t="shared" si="454"/>
        <v>112</v>
      </c>
      <c r="D29100" t="str">
        <f>+VLOOKUP(base[[#This Row],[key]],Tabla2[[key]:[Homologado]],4,0)</f>
        <v>Geólogo(a)</v>
      </c>
    </row>
    <row r="29101" spans="1:4" x14ac:dyDescent="0.3">
      <c r="A29101" t="s">
        <v>21430</v>
      </c>
      <c r="B29101" t="s">
        <v>28645</v>
      </c>
      <c r="C29101">
        <f t="shared" si="454"/>
        <v>112</v>
      </c>
      <c r="D29101" t="str">
        <f>+VLOOKUP(base[[#This Row],[key]],Tabla2[[key]:[Homologado]],4,0)</f>
        <v>Geólogo(a)</v>
      </c>
    </row>
    <row r="29102" spans="1:4" x14ac:dyDescent="0.3">
      <c r="A29102" t="s">
        <v>21433</v>
      </c>
      <c r="B29102" t="s">
        <v>28645</v>
      </c>
      <c r="C29102">
        <f t="shared" si="454"/>
        <v>112</v>
      </c>
      <c r="D29102" t="str">
        <f>+VLOOKUP(base[[#This Row],[key]],Tabla2[[key]:[Homologado]],4,0)</f>
        <v>Geólogo(a)</v>
      </c>
    </row>
    <row r="29103" spans="1:4" x14ac:dyDescent="0.3">
      <c r="A29103" t="s">
        <v>35763</v>
      </c>
      <c r="B29103" t="s">
        <v>28644</v>
      </c>
      <c r="C29103">
        <f t="shared" si="454"/>
        <v>113</v>
      </c>
      <c r="D29103" t="str">
        <f>+VLOOKUP(base[[#This Row],[key]],Tabla2[[key]:[Homologado]],4,0)</f>
        <v>Diseñador(a)</v>
      </c>
    </row>
    <row r="29104" spans="1:4" x14ac:dyDescent="0.3">
      <c r="A29104" t="s">
        <v>35764</v>
      </c>
      <c r="B29104" t="s">
        <v>28644</v>
      </c>
      <c r="C29104">
        <f t="shared" si="454"/>
        <v>113</v>
      </c>
      <c r="D29104" t="str">
        <f>+VLOOKUP(base[[#This Row],[key]],Tabla2[[key]:[Homologado]],4,0)</f>
        <v>Diseñador(a)</v>
      </c>
    </row>
    <row r="29105" spans="1:4" x14ac:dyDescent="0.3">
      <c r="A29105" t="s">
        <v>35765</v>
      </c>
      <c r="B29105" t="s">
        <v>28644</v>
      </c>
      <c r="C29105">
        <f t="shared" si="454"/>
        <v>113</v>
      </c>
      <c r="D29105" t="str">
        <f>+VLOOKUP(base[[#This Row],[key]],Tabla2[[key]:[Homologado]],4,0)</f>
        <v>Diseñador(a)</v>
      </c>
    </row>
    <row r="29106" spans="1:4" x14ac:dyDescent="0.3">
      <c r="A29106" t="s">
        <v>20649</v>
      </c>
      <c r="B29106" t="s">
        <v>28644</v>
      </c>
      <c r="C29106">
        <f t="shared" si="454"/>
        <v>113</v>
      </c>
      <c r="D29106" t="str">
        <f>+VLOOKUP(base[[#This Row],[key]],Tabla2[[key]:[Homologado]],4,0)</f>
        <v>Diseñador(a)</v>
      </c>
    </row>
    <row r="29107" spans="1:4" x14ac:dyDescent="0.3">
      <c r="A29107" t="s">
        <v>20656</v>
      </c>
      <c r="B29107" t="s">
        <v>28644</v>
      </c>
      <c r="C29107">
        <f t="shared" si="454"/>
        <v>113</v>
      </c>
      <c r="D29107" t="str">
        <f>+VLOOKUP(base[[#This Row],[key]],Tabla2[[key]:[Homologado]],4,0)</f>
        <v>Diseñador(a)</v>
      </c>
    </row>
    <row r="29108" spans="1:4" x14ac:dyDescent="0.3">
      <c r="A29108" t="s">
        <v>20648</v>
      </c>
      <c r="B29108" t="s">
        <v>28644</v>
      </c>
      <c r="C29108">
        <f t="shared" si="454"/>
        <v>113</v>
      </c>
      <c r="D29108" t="str">
        <f>+VLOOKUP(base[[#This Row],[key]],Tabla2[[key]:[Homologado]],4,0)</f>
        <v>Diseñador(a)</v>
      </c>
    </row>
    <row r="29109" spans="1:4" x14ac:dyDescent="0.3">
      <c r="A29109" t="s">
        <v>18953</v>
      </c>
      <c r="B29109" t="s">
        <v>28644</v>
      </c>
      <c r="C29109">
        <f t="shared" si="454"/>
        <v>113</v>
      </c>
      <c r="D29109" t="str">
        <f>+VLOOKUP(base[[#This Row],[key]],Tabla2[[key]:[Homologado]],4,0)</f>
        <v>Diseñador(a)</v>
      </c>
    </row>
    <row r="29110" spans="1:4" x14ac:dyDescent="0.3">
      <c r="A29110" t="s">
        <v>20650</v>
      </c>
      <c r="B29110" t="s">
        <v>28644</v>
      </c>
      <c r="C29110">
        <f t="shared" si="454"/>
        <v>113</v>
      </c>
      <c r="D29110" t="str">
        <f>+VLOOKUP(base[[#This Row],[key]],Tabla2[[key]:[Homologado]],4,0)</f>
        <v>Diseñador(a)</v>
      </c>
    </row>
    <row r="29111" spans="1:4" x14ac:dyDescent="0.3">
      <c r="A29111" t="s">
        <v>20652</v>
      </c>
      <c r="B29111" t="s">
        <v>28644</v>
      </c>
      <c r="C29111">
        <f t="shared" si="454"/>
        <v>113</v>
      </c>
      <c r="D29111" t="str">
        <f>+VLOOKUP(base[[#This Row],[key]],Tabla2[[key]:[Homologado]],4,0)</f>
        <v>Diseñador(a)</v>
      </c>
    </row>
    <row r="29112" spans="1:4" x14ac:dyDescent="0.3">
      <c r="A29112" t="s">
        <v>20661</v>
      </c>
      <c r="B29112" t="s">
        <v>28644</v>
      </c>
      <c r="C29112">
        <f t="shared" si="454"/>
        <v>113</v>
      </c>
      <c r="D29112" t="str">
        <f>+VLOOKUP(base[[#This Row],[key]],Tabla2[[key]:[Homologado]],4,0)</f>
        <v>Diseñador(a)</v>
      </c>
    </row>
    <row r="29113" spans="1:4" x14ac:dyDescent="0.3">
      <c r="A29113" t="s">
        <v>20662</v>
      </c>
      <c r="B29113" t="s">
        <v>28644</v>
      </c>
      <c r="C29113">
        <f t="shared" si="454"/>
        <v>113</v>
      </c>
      <c r="D29113" t="str">
        <f>+VLOOKUP(base[[#This Row],[key]],Tabla2[[key]:[Homologado]],4,0)</f>
        <v>Diseñador(a)</v>
      </c>
    </row>
    <row r="29114" spans="1:4" x14ac:dyDescent="0.3">
      <c r="A29114" t="s">
        <v>20663</v>
      </c>
      <c r="B29114" t="s">
        <v>28644</v>
      </c>
      <c r="C29114">
        <f t="shared" si="454"/>
        <v>113</v>
      </c>
      <c r="D29114" t="str">
        <f>+VLOOKUP(base[[#This Row],[key]],Tabla2[[key]:[Homologado]],4,0)</f>
        <v>Diseñador(a)</v>
      </c>
    </row>
    <row r="29115" spans="1:4" x14ac:dyDescent="0.3">
      <c r="A29115" t="s">
        <v>20664</v>
      </c>
      <c r="B29115" t="s">
        <v>28644</v>
      </c>
      <c r="C29115">
        <f t="shared" si="454"/>
        <v>113</v>
      </c>
      <c r="D29115" t="str">
        <f>+VLOOKUP(base[[#This Row],[key]],Tabla2[[key]:[Homologado]],4,0)</f>
        <v>Diseñador(a)</v>
      </c>
    </row>
    <row r="29116" spans="1:4" x14ac:dyDescent="0.3">
      <c r="A29116" t="s">
        <v>20665</v>
      </c>
      <c r="B29116" t="s">
        <v>28644</v>
      </c>
      <c r="C29116">
        <f t="shared" si="454"/>
        <v>113</v>
      </c>
      <c r="D29116" t="str">
        <f>+VLOOKUP(base[[#This Row],[key]],Tabla2[[key]:[Homologado]],4,0)</f>
        <v>Diseñador(a)</v>
      </c>
    </row>
    <row r="29117" spans="1:4" x14ac:dyDescent="0.3">
      <c r="A29117" t="s">
        <v>20666</v>
      </c>
      <c r="B29117" t="s">
        <v>28644</v>
      </c>
      <c r="C29117">
        <f t="shared" si="454"/>
        <v>113</v>
      </c>
      <c r="D29117" t="str">
        <f>+VLOOKUP(base[[#This Row],[key]],Tabla2[[key]:[Homologado]],4,0)</f>
        <v>Diseñador(a)</v>
      </c>
    </row>
    <row r="29118" spans="1:4" x14ac:dyDescent="0.3">
      <c r="A29118" t="s">
        <v>20667</v>
      </c>
      <c r="B29118" t="s">
        <v>28644</v>
      </c>
      <c r="C29118">
        <f t="shared" si="454"/>
        <v>113</v>
      </c>
      <c r="D29118" t="str">
        <f>+VLOOKUP(base[[#This Row],[key]],Tabla2[[key]:[Homologado]],4,0)</f>
        <v>Diseñador(a)</v>
      </c>
    </row>
    <row r="29119" spans="1:4" x14ac:dyDescent="0.3">
      <c r="A29119" t="s">
        <v>19111</v>
      </c>
      <c r="B29119" t="s">
        <v>28644</v>
      </c>
      <c r="C29119">
        <f t="shared" si="454"/>
        <v>113</v>
      </c>
      <c r="D29119" t="str">
        <f>+VLOOKUP(base[[#This Row],[key]],Tabla2[[key]:[Homologado]],4,0)</f>
        <v>Diseñador(a)</v>
      </c>
    </row>
    <row r="29120" spans="1:4" x14ac:dyDescent="0.3">
      <c r="A29120" t="s">
        <v>20670</v>
      </c>
      <c r="B29120" t="s">
        <v>28644</v>
      </c>
      <c r="C29120">
        <f t="shared" ref="C29120:C29183" si="455">+IF(B29120=B29119,C29119,C29119+1)</f>
        <v>113</v>
      </c>
      <c r="D29120" t="str">
        <f>+VLOOKUP(base[[#This Row],[key]],Tabla2[[key]:[Homologado]],4,0)</f>
        <v>Diseñador(a)</v>
      </c>
    </row>
    <row r="29121" spans="1:4" x14ac:dyDescent="0.3">
      <c r="A29121" t="s">
        <v>29190</v>
      </c>
      <c r="B29121" t="s">
        <v>28644</v>
      </c>
      <c r="C29121">
        <f t="shared" si="455"/>
        <v>113</v>
      </c>
      <c r="D29121" t="str">
        <f>+VLOOKUP(base[[#This Row],[key]],Tabla2[[key]:[Homologado]],4,0)</f>
        <v>Diseñador(a)</v>
      </c>
    </row>
    <row r="29122" spans="1:4" x14ac:dyDescent="0.3">
      <c r="A29122" t="s">
        <v>35767</v>
      </c>
      <c r="B29122" t="s">
        <v>28644</v>
      </c>
      <c r="C29122">
        <f t="shared" si="455"/>
        <v>113</v>
      </c>
      <c r="D29122" t="str">
        <f>+VLOOKUP(base[[#This Row],[key]],Tabla2[[key]:[Homologado]],4,0)</f>
        <v>Diseñador(a)</v>
      </c>
    </row>
    <row r="29123" spans="1:4" x14ac:dyDescent="0.3">
      <c r="A29123" t="s">
        <v>35768</v>
      </c>
      <c r="B29123" t="s">
        <v>28644</v>
      </c>
      <c r="C29123">
        <f t="shared" si="455"/>
        <v>113</v>
      </c>
      <c r="D29123" t="str">
        <f>+VLOOKUP(base[[#This Row],[key]],Tabla2[[key]:[Homologado]],4,0)</f>
        <v>Diseñador(a)</v>
      </c>
    </row>
    <row r="29124" spans="1:4" x14ac:dyDescent="0.3">
      <c r="A29124" t="s">
        <v>35769</v>
      </c>
      <c r="B29124" t="s">
        <v>28644</v>
      </c>
      <c r="C29124">
        <f t="shared" si="455"/>
        <v>113</v>
      </c>
      <c r="D29124" t="str">
        <f>+VLOOKUP(base[[#This Row],[key]],Tabla2[[key]:[Homologado]],4,0)</f>
        <v>Diseñador(a)</v>
      </c>
    </row>
    <row r="29125" spans="1:4" x14ac:dyDescent="0.3">
      <c r="A29125" t="s">
        <v>35770</v>
      </c>
      <c r="B29125" t="s">
        <v>28644</v>
      </c>
      <c r="C29125">
        <f t="shared" si="455"/>
        <v>113</v>
      </c>
      <c r="D29125" t="str">
        <f>+VLOOKUP(base[[#This Row],[key]],Tabla2[[key]:[Homologado]],4,0)</f>
        <v>Diseñador(a)</v>
      </c>
    </row>
    <row r="29126" spans="1:4" x14ac:dyDescent="0.3">
      <c r="A29126" t="s">
        <v>35771</v>
      </c>
      <c r="B29126" t="s">
        <v>28644</v>
      </c>
      <c r="C29126">
        <f t="shared" si="455"/>
        <v>113</v>
      </c>
      <c r="D29126" t="str">
        <f>+VLOOKUP(base[[#This Row],[key]],Tabla2[[key]:[Homologado]],4,0)</f>
        <v>Diseñador(a)</v>
      </c>
    </row>
    <row r="29127" spans="1:4" x14ac:dyDescent="0.3">
      <c r="A29127" t="s">
        <v>35772</v>
      </c>
      <c r="B29127" t="s">
        <v>28644</v>
      </c>
      <c r="C29127">
        <f t="shared" si="455"/>
        <v>113</v>
      </c>
      <c r="D29127" t="str">
        <f>+VLOOKUP(base[[#This Row],[key]],Tabla2[[key]:[Homologado]],4,0)</f>
        <v>Diseñador(a)</v>
      </c>
    </row>
    <row r="29128" spans="1:4" x14ac:dyDescent="0.3">
      <c r="A29128" t="s">
        <v>35773</v>
      </c>
      <c r="B29128" t="s">
        <v>28644</v>
      </c>
      <c r="C29128">
        <f t="shared" si="455"/>
        <v>113</v>
      </c>
      <c r="D29128" t="str">
        <f>+VLOOKUP(base[[#This Row],[key]],Tabla2[[key]:[Homologado]],4,0)</f>
        <v>Diseñador(a)</v>
      </c>
    </row>
    <row r="29129" spans="1:4" x14ac:dyDescent="0.3">
      <c r="A29129" t="s">
        <v>35774</v>
      </c>
      <c r="B29129" t="s">
        <v>28644</v>
      </c>
      <c r="C29129">
        <f t="shared" si="455"/>
        <v>113</v>
      </c>
      <c r="D29129" t="str">
        <f>+VLOOKUP(base[[#This Row],[key]],Tabla2[[key]:[Homologado]],4,0)</f>
        <v>Diseñador(a)</v>
      </c>
    </row>
    <row r="29130" spans="1:4" x14ac:dyDescent="0.3">
      <c r="A29130" t="s">
        <v>35775</v>
      </c>
      <c r="B29130" t="s">
        <v>28644</v>
      </c>
      <c r="C29130">
        <f t="shared" si="455"/>
        <v>113</v>
      </c>
      <c r="D29130" t="str">
        <f>+VLOOKUP(base[[#This Row],[key]],Tabla2[[key]:[Homologado]],4,0)</f>
        <v>Diseñador(a)</v>
      </c>
    </row>
    <row r="29131" spans="1:4" x14ac:dyDescent="0.3">
      <c r="A29131" t="s">
        <v>35776</v>
      </c>
      <c r="B29131" t="s">
        <v>28644</v>
      </c>
      <c r="C29131">
        <f t="shared" si="455"/>
        <v>113</v>
      </c>
      <c r="D29131" t="str">
        <f>+VLOOKUP(base[[#This Row],[key]],Tabla2[[key]:[Homologado]],4,0)</f>
        <v>Diseñador(a)</v>
      </c>
    </row>
    <row r="29132" spans="1:4" x14ac:dyDescent="0.3">
      <c r="A29132" t="s">
        <v>35777</v>
      </c>
      <c r="B29132" t="s">
        <v>28644</v>
      </c>
      <c r="C29132">
        <f t="shared" si="455"/>
        <v>113</v>
      </c>
      <c r="D29132" t="str">
        <f>+VLOOKUP(base[[#This Row],[key]],Tabla2[[key]:[Homologado]],4,0)</f>
        <v>Diseñador(a)</v>
      </c>
    </row>
    <row r="29133" spans="1:4" x14ac:dyDescent="0.3">
      <c r="A29133" t="s">
        <v>35778</v>
      </c>
      <c r="B29133" t="s">
        <v>28644</v>
      </c>
      <c r="C29133">
        <f t="shared" si="455"/>
        <v>113</v>
      </c>
      <c r="D29133" t="str">
        <f>+VLOOKUP(base[[#This Row],[key]],Tabla2[[key]:[Homologado]],4,0)</f>
        <v>Diseñador(a)</v>
      </c>
    </row>
    <row r="29134" spans="1:4" x14ac:dyDescent="0.3">
      <c r="A29134" t="s">
        <v>20671</v>
      </c>
      <c r="B29134" t="s">
        <v>28644</v>
      </c>
      <c r="C29134">
        <f t="shared" si="455"/>
        <v>113</v>
      </c>
      <c r="D29134" t="str">
        <f>+VLOOKUP(base[[#This Row],[key]],Tabla2[[key]:[Homologado]],4,0)</f>
        <v>Diseñador(a)</v>
      </c>
    </row>
    <row r="29135" spans="1:4" x14ac:dyDescent="0.3">
      <c r="A29135" t="s">
        <v>35779</v>
      </c>
      <c r="B29135" t="s">
        <v>28644</v>
      </c>
      <c r="C29135">
        <f t="shared" si="455"/>
        <v>113</v>
      </c>
      <c r="D29135" t="str">
        <f>+VLOOKUP(base[[#This Row],[key]],Tabla2[[key]:[Homologado]],4,0)</f>
        <v>Diseñador(a)</v>
      </c>
    </row>
    <row r="29136" spans="1:4" x14ac:dyDescent="0.3">
      <c r="A29136" t="s">
        <v>35780</v>
      </c>
      <c r="B29136" t="s">
        <v>28644</v>
      </c>
      <c r="C29136">
        <f t="shared" si="455"/>
        <v>113</v>
      </c>
      <c r="D29136" t="str">
        <f>+VLOOKUP(base[[#This Row],[key]],Tabla2[[key]:[Homologado]],4,0)</f>
        <v>Diseñador(a)</v>
      </c>
    </row>
    <row r="29137" spans="1:4" x14ac:dyDescent="0.3">
      <c r="A29137" t="s">
        <v>35781</v>
      </c>
      <c r="B29137" t="s">
        <v>28644</v>
      </c>
      <c r="C29137">
        <f t="shared" si="455"/>
        <v>113</v>
      </c>
      <c r="D29137" t="str">
        <f>+VLOOKUP(base[[#This Row],[key]],Tabla2[[key]:[Homologado]],4,0)</f>
        <v>Diseñador(a)</v>
      </c>
    </row>
    <row r="29138" spans="1:4" x14ac:dyDescent="0.3">
      <c r="A29138" t="s">
        <v>35782</v>
      </c>
      <c r="B29138" t="s">
        <v>28644</v>
      </c>
      <c r="C29138">
        <f t="shared" si="455"/>
        <v>113</v>
      </c>
      <c r="D29138" t="str">
        <f>+VLOOKUP(base[[#This Row],[key]],Tabla2[[key]:[Homologado]],4,0)</f>
        <v>Diseñador(a)</v>
      </c>
    </row>
    <row r="29139" spans="1:4" x14ac:dyDescent="0.3">
      <c r="A29139" t="s">
        <v>35783</v>
      </c>
      <c r="B29139" t="s">
        <v>28644</v>
      </c>
      <c r="C29139">
        <f t="shared" si="455"/>
        <v>113</v>
      </c>
      <c r="D29139" t="str">
        <f>+VLOOKUP(base[[#This Row],[key]],Tabla2[[key]:[Homologado]],4,0)</f>
        <v>Diseñador(a)</v>
      </c>
    </row>
    <row r="29140" spans="1:4" x14ac:dyDescent="0.3">
      <c r="A29140" t="s">
        <v>35784</v>
      </c>
      <c r="B29140" t="s">
        <v>28644</v>
      </c>
      <c r="C29140">
        <f t="shared" si="455"/>
        <v>113</v>
      </c>
      <c r="D29140" t="str">
        <f>+VLOOKUP(base[[#This Row],[key]],Tabla2[[key]:[Homologado]],4,0)</f>
        <v>Diseñador(a)</v>
      </c>
    </row>
    <row r="29141" spans="1:4" x14ac:dyDescent="0.3">
      <c r="A29141" t="s">
        <v>24866</v>
      </c>
      <c r="B29141" t="s">
        <v>24870</v>
      </c>
      <c r="C29141">
        <f t="shared" si="455"/>
        <v>114</v>
      </c>
      <c r="D29141" t="str">
        <f>+VLOOKUP(base[[#This Row],[key]],Tabla2[[key]:[Homologado]],4,0)</f>
        <v>Guardia</v>
      </c>
    </row>
    <row r="29142" spans="1:4" x14ac:dyDescent="0.3">
      <c r="A29142" t="s">
        <v>24867</v>
      </c>
      <c r="B29142" t="s">
        <v>24870</v>
      </c>
      <c r="C29142">
        <f t="shared" si="455"/>
        <v>114</v>
      </c>
      <c r="D29142" t="str">
        <f>+VLOOKUP(base[[#This Row],[key]],Tabla2[[key]:[Homologado]],4,0)</f>
        <v>Guardia</v>
      </c>
    </row>
    <row r="29143" spans="1:4" x14ac:dyDescent="0.3">
      <c r="A29143" t="s">
        <v>23267</v>
      </c>
      <c r="B29143" t="s">
        <v>24870</v>
      </c>
      <c r="C29143">
        <f t="shared" si="455"/>
        <v>114</v>
      </c>
      <c r="D29143" t="str">
        <f>+VLOOKUP(base[[#This Row],[key]],Tabla2[[key]:[Homologado]],4,0)</f>
        <v>Guardia</v>
      </c>
    </row>
    <row r="29144" spans="1:4" x14ac:dyDescent="0.3">
      <c r="A29144" t="s">
        <v>24868</v>
      </c>
      <c r="B29144" t="s">
        <v>24870</v>
      </c>
      <c r="C29144">
        <f t="shared" si="455"/>
        <v>114</v>
      </c>
      <c r="D29144" t="str">
        <f>+VLOOKUP(base[[#This Row],[key]],Tabla2[[key]:[Homologado]],4,0)</f>
        <v>Guardia</v>
      </c>
    </row>
    <row r="29145" spans="1:4" x14ac:dyDescent="0.3">
      <c r="A29145" t="s">
        <v>24869</v>
      </c>
      <c r="B29145" t="s">
        <v>24870</v>
      </c>
      <c r="C29145">
        <f t="shared" si="455"/>
        <v>114</v>
      </c>
      <c r="D29145" t="str">
        <f>+VLOOKUP(base[[#This Row],[key]],Tabla2[[key]:[Homologado]],4,0)</f>
        <v>Guardia</v>
      </c>
    </row>
    <row r="29146" spans="1:4" x14ac:dyDescent="0.3">
      <c r="A29146" t="s">
        <v>24870</v>
      </c>
      <c r="B29146" t="s">
        <v>24870</v>
      </c>
      <c r="C29146">
        <f t="shared" si="455"/>
        <v>114</v>
      </c>
      <c r="D29146" t="str">
        <f>+VLOOKUP(base[[#This Row],[key]],Tabla2[[key]:[Homologado]],4,0)</f>
        <v>Guardia</v>
      </c>
    </row>
    <row r="29147" spans="1:4" x14ac:dyDescent="0.3">
      <c r="A29147" t="s">
        <v>24871</v>
      </c>
      <c r="B29147" t="s">
        <v>24870</v>
      </c>
      <c r="C29147">
        <f t="shared" si="455"/>
        <v>114</v>
      </c>
      <c r="D29147" t="str">
        <f>+VLOOKUP(base[[#This Row],[key]],Tabla2[[key]:[Homologado]],4,0)</f>
        <v>Guardia</v>
      </c>
    </row>
    <row r="29148" spans="1:4" x14ac:dyDescent="0.3">
      <c r="A29148" t="s">
        <v>35785</v>
      </c>
      <c r="B29148" t="s">
        <v>24870</v>
      </c>
      <c r="C29148">
        <f t="shared" si="455"/>
        <v>114</v>
      </c>
      <c r="D29148" t="str">
        <f>+VLOOKUP(base[[#This Row],[key]],Tabla2[[key]:[Homologado]],4,0)</f>
        <v>Guardia</v>
      </c>
    </row>
    <row r="29149" spans="1:4" x14ac:dyDescent="0.3">
      <c r="A29149" t="s">
        <v>24872</v>
      </c>
      <c r="B29149" t="s">
        <v>24870</v>
      </c>
      <c r="C29149">
        <f t="shared" si="455"/>
        <v>114</v>
      </c>
      <c r="D29149" t="str">
        <f>+VLOOKUP(base[[#This Row],[key]],Tabla2[[key]:[Homologado]],4,0)</f>
        <v>Guardia</v>
      </c>
    </row>
    <row r="29150" spans="1:4" x14ac:dyDescent="0.3">
      <c r="A29150" t="s">
        <v>24874</v>
      </c>
      <c r="B29150" t="s">
        <v>24870</v>
      </c>
      <c r="C29150">
        <f t="shared" si="455"/>
        <v>114</v>
      </c>
      <c r="D29150" t="str">
        <f>+VLOOKUP(base[[#This Row],[key]],Tabla2[[key]:[Homologado]],4,0)</f>
        <v>Guardia</v>
      </c>
    </row>
    <row r="29151" spans="1:4" x14ac:dyDescent="0.3">
      <c r="A29151" t="s">
        <v>35786</v>
      </c>
      <c r="B29151" t="s">
        <v>24870</v>
      </c>
      <c r="C29151">
        <f t="shared" si="455"/>
        <v>114</v>
      </c>
      <c r="D29151" t="str">
        <f>+VLOOKUP(base[[#This Row],[key]],Tabla2[[key]:[Homologado]],4,0)</f>
        <v>Guardia</v>
      </c>
    </row>
    <row r="29152" spans="1:4" x14ac:dyDescent="0.3">
      <c r="A29152" t="s">
        <v>35787</v>
      </c>
      <c r="B29152" t="s">
        <v>24870</v>
      </c>
      <c r="C29152">
        <f t="shared" si="455"/>
        <v>114</v>
      </c>
      <c r="D29152" t="str">
        <f>+VLOOKUP(base[[#This Row],[key]],Tabla2[[key]:[Homologado]],4,0)</f>
        <v>Guardia</v>
      </c>
    </row>
    <row r="29153" spans="1:4" x14ac:dyDescent="0.3">
      <c r="A29153" t="s">
        <v>39732</v>
      </c>
      <c r="B29153" t="s">
        <v>39732</v>
      </c>
      <c r="C29153">
        <f t="shared" si="455"/>
        <v>115</v>
      </c>
      <c r="D29153" t="str">
        <f>+VLOOKUP(base[[#This Row],[key]],Tabla2[[key]:[Homologado]],4,0)</f>
        <v>Diseñador(a) Gráfico(a)</v>
      </c>
    </row>
    <row r="29154" spans="1:4" x14ac:dyDescent="0.3">
      <c r="A29154" t="s">
        <v>40016</v>
      </c>
      <c r="B29154" t="s">
        <v>39732</v>
      </c>
      <c r="C29154">
        <f t="shared" si="455"/>
        <v>115</v>
      </c>
      <c r="D29154" t="str">
        <f>+VLOOKUP(base[[#This Row],[key]],Tabla2[[key]:[Homologado]],4,0)</f>
        <v>Diseñador(a) Gráfico(a)</v>
      </c>
    </row>
    <row r="29155" spans="1:4" x14ac:dyDescent="0.3">
      <c r="A29155" t="s">
        <v>40030</v>
      </c>
      <c r="B29155" t="s">
        <v>39732</v>
      </c>
      <c r="C29155">
        <f t="shared" si="455"/>
        <v>115</v>
      </c>
      <c r="D29155" t="str">
        <f>+VLOOKUP(base[[#This Row],[key]],Tabla2[[key]:[Homologado]],4,0)</f>
        <v>Diseñador(a) Gráfico(a)</v>
      </c>
    </row>
    <row r="29156" spans="1:4" x14ac:dyDescent="0.3">
      <c r="A29156" t="s">
        <v>19063</v>
      </c>
      <c r="B29156" t="s">
        <v>39732</v>
      </c>
      <c r="C29156">
        <f t="shared" si="455"/>
        <v>115</v>
      </c>
      <c r="D29156" t="str">
        <f>+VLOOKUP(base[[#This Row],[key]],Tabla2[[key]:[Homologado]],4,0)</f>
        <v>Diseñador(a) Gráfico(a)</v>
      </c>
    </row>
    <row r="29157" spans="1:4" x14ac:dyDescent="0.3">
      <c r="A29157" t="s">
        <v>40639</v>
      </c>
      <c r="B29157" t="s">
        <v>39732</v>
      </c>
      <c r="C29157">
        <f t="shared" si="455"/>
        <v>115</v>
      </c>
      <c r="D29157" t="str">
        <f>+VLOOKUP(base[[#This Row],[key]],Tabla2[[key]:[Homologado]],4,0)</f>
        <v>Diseñador(a) Gráfico(a)</v>
      </c>
    </row>
    <row r="29158" spans="1:4" x14ac:dyDescent="0.3">
      <c r="A29158" t="s">
        <v>39148</v>
      </c>
      <c r="B29158" t="s">
        <v>40754</v>
      </c>
      <c r="C29158">
        <f t="shared" si="455"/>
        <v>116</v>
      </c>
      <c r="D29158" t="str">
        <f>+VLOOKUP(base[[#This Row],[key]],Tabla2[[key]:[Homologado]],4,0)</f>
        <v>Estudios Incompletos</v>
      </c>
    </row>
    <row r="29159" spans="1:4" x14ac:dyDescent="0.3">
      <c r="A29159" t="s">
        <v>39924</v>
      </c>
      <c r="B29159" t="s">
        <v>40754</v>
      </c>
      <c r="C29159">
        <f t="shared" si="455"/>
        <v>116</v>
      </c>
      <c r="D29159" t="str">
        <f>+VLOOKUP(base[[#This Row],[key]],Tabla2[[key]:[Homologado]],4,0)</f>
        <v>Estudios Incompletos</v>
      </c>
    </row>
    <row r="29160" spans="1:4" x14ac:dyDescent="0.3">
      <c r="A29160" t="s">
        <v>39937</v>
      </c>
      <c r="B29160" t="s">
        <v>40754</v>
      </c>
      <c r="C29160">
        <f t="shared" si="455"/>
        <v>116</v>
      </c>
      <c r="D29160" t="str">
        <f>+VLOOKUP(base[[#This Row],[key]],Tabla2[[key]:[Homologado]],4,0)</f>
        <v>Estudios Incompletos</v>
      </c>
    </row>
    <row r="29161" spans="1:4" x14ac:dyDescent="0.3">
      <c r="A29161" t="s">
        <v>39943</v>
      </c>
      <c r="B29161" t="s">
        <v>40754</v>
      </c>
      <c r="C29161">
        <f t="shared" si="455"/>
        <v>116</v>
      </c>
      <c r="D29161" t="str">
        <f>+VLOOKUP(base[[#This Row],[key]],Tabla2[[key]:[Homologado]],4,0)</f>
        <v>Estudios Incompletos</v>
      </c>
    </row>
    <row r="29162" spans="1:4" x14ac:dyDescent="0.3">
      <c r="A29162" t="s">
        <v>40757</v>
      </c>
      <c r="B29162" t="s">
        <v>40754</v>
      </c>
      <c r="C29162">
        <f t="shared" si="455"/>
        <v>116</v>
      </c>
      <c r="D29162" t="str">
        <f>+VLOOKUP(base[[#This Row],[key]],Tabla2[[key]:[Homologado]],4,0)</f>
        <v>Estudios Incompletos</v>
      </c>
    </row>
    <row r="29163" spans="1:4" x14ac:dyDescent="0.3">
      <c r="A29163" t="s">
        <v>40758</v>
      </c>
      <c r="B29163" t="s">
        <v>40754</v>
      </c>
      <c r="C29163">
        <f t="shared" si="455"/>
        <v>116</v>
      </c>
      <c r="D29163" t="str">
        <f>+VLOOKUP(base[[#This Row],[key]],Tabla2[[key]:[Homologado]],4,0)</f>
        <v>Estudios Incompletos</v>
      </c>
    </row>
    <row r="29164" spans="1:4" x14ac:dyDescent="0.3">
      <c r="A29164" t="s">
        <v>39951</v>
      </c>
      <c r="B29164" t="s">
        <v>40754</v>
      </c>
      <c r="C29164">
        <f t="shared" si="455"/>
        <v>116</v>
      </c>
      <c r="D29164" t="str">
        <f>+VLOOKUP(base[[#This Row],[key]],Tabla2[[key]:[Homologado]],4,0)</f>
        <v>Estudios Incompletos</v>
      </c>
    </row>
    <row r="29165" spans="1:4" x14ac:dyDescent="0.3">
      <c r="A29165" t="s">
        <v>40754</v>
      </c>
      <c r="B29165" t="s">
        <v>40754</v>
      </c>
      <c r="C29165">
        <f t="shared" si="455"/>
        <v>116</v>
      </c>
      <c r="D29165" t="str">
        <f>+VLOOKUP(base[[#This Row],[key]],Tabla2[[key]:[Homologado]],4,0)</f>
        <v>Estudios Incompletos</v>
      </c>
    </row>
    <row r="29166" spans="1:4" x14ac:dyDescent="0.3">
      <c r="A29166" t="s">
        <v>39957</v>
      </c>
      <c r="B29166" t="s">
        <v>40754</v>
      </c>
      <c r="C29166">
        <f t="shared" si="455"/>
        <v>116</v>
      </c>
      <c r="D29166" t="str">
        <f>+VLOOKUP(base[[#This Row],[key]],Tabla2[[key]:[Homologado]],4,0)</f>
        <v>Estudios Incompletos</v>
      </c>
    </row>
    <row r="29167" spans="1:4" x14ac:dyDescent="0.3">
      <c r="A29167" t="s">
        <v>40333</v>
      </c>
      <c r="B29167" t="s">
        <v>40754</v>
      </c>
      <c r="C29167">
        <f t="shared" si="455"/>
        <v>116</v>
      </c>
      <c r="D29167" t="str">
        <f>+VLOOKUP(base[[#This Row],[key]],Tabla2[[key]:[Homologado]],4,0)</f>
        <v>Estudios Incompletos</v>
      </c>
    </row>
    <row r="29168" spans="1:4" x14ac:dyDescent="0.3">
      <c r="A29168" t="s">
        <v>40334</v>
      </c>
      <c r="B29168" t="s">
        <v>40754</v>
      </c>
      <c r="C29168">
        <f t="shared" si="455"/>
        <v>116</v>
      </c>
      <c r="D29168" t="str">
        <f>+VLOOKUP(base[[#This Row],[key]],Tabla2[[key]:[Homologado]],4,0)</f>
        <v>Estudios Incompletos</v>
      </c>
    </row>
    <row r="29169" spans="1:4" x14ac:dyDescent="0.3">
      <c r="A29169" t="s">
        <v>35788</v>
      </c>
      <c r="B29169" t="s">
        <v>28642</v>
      </c>
      <c r="C29169">
        <f t="shared" si="455"/>
        <v>117</v>
      </c>
      <c r="D29169" t="str">
        <f>+VLOOKUP(base[[#This Row],[key]],Tabla2[[key]:[Homologado]],4,0)</f>
        <v>Informático(a)</v>
      </c>
    </row>
    <row r="29170" spans="1:4" x14ac:dyDescent="0.3">
      <c r="A29170" t="s">
        <v>20426</v>
      </c>
      <c r="B29170" t="s">
        <v>28642</v>
      </c>
      <c r="C29170">
        <f t="shared" si="455"/>
        <v>117</v>
      </c>
      <c r="D29170" t="str">
        <f>+VLOOKUP(base[[#This Row],[key]],Tabla2[[key]:[Homologado]],4,0)</f>
        <v>Informático(a)</v>
      </c>
    </row>
    <row r="29171" spans="1:4" x14ac:dyDescent="0.3">
      <c r="A29171" t="s">
        <v>35789</v>
      </c>
      <c r="B29171" t="s">
        <v>28642</v>
      </c>
      <c r="C29171">
        <f t="shared" si="455"/>
        <v>117</v>
      </c>
      <c r="D29171" t="str">
        <f>+VLOOKUP(base[[#This Row],[key]],Tabla2[[key]:[Homologado]],4,0)</f>
        <v>Informático(a)</v>
      </c>
    </row>
    <row r="29172" spans="1:4" x14ac:dyDescent="0.3">
      <c r="A29172" t="s">
        <v>20432</v>
      </c>
      <c r="B29172" t="s">
        <v>28642</v>
      </c>
      <c r="C29172">
        <f t="shared" si="455"/>
        <v>117</v>
      </c>
      <c r="D29172" t="str">
        <f>+VLOOKUP(base[[#This Row],[key]],Tabla2[[key]:[Homologado]],4,0)</f>
        <v>Informático(a)</v>
      </c>
    </row>
    <row r="29173" spans="1:4" x14ac:dyDescent="0.3">
      <c r="A29173" t="s">
        <v>20489</v>
      </c>
      <c r="B29173" t="s">
        <v>28642</v>
      </c>
      <c r="C29173">
        <f t="shared" si="455"/>
        <v>117</v>
      </c>
      <c r="D29173" t="str">
        <f>+VLOOKUP(base[[#This Row],[key]],Tabla2[[key]:[Homologado]],4,0)</f>
        <v>Informático(a)</v>
      </c>
    </row>
    <row r="29174" spans="1:4" x14ac:dyDescent="0.3">
      <c r="A29174" t="s">
        <v>20461</v>
      </c>
      <c r="B29174" t="s">
        <v>28642</v>
      </c>
      <c r="C29174">
        <f t="shared" si="455"/>
        <v>117</v>
      </c>
      <c r="D29174" t="str">
        <f>+VLOOKUP(base[[#This Row],[key]],Tabla2[[key]:[Homologado]],4,0)</f>
        <v>Informático(a)</v>
      </c>
    </row>
    <row r="29175" spans="1:4" x14ac:dyDescent="0.3">
      <c r="A29175" t="s">
        <v>20417</v>
      </c>
      <c r="B29175" t="s">
        <v>28642</v>
      </c>
      <c r="C29175">
        <f t="shared" si="455"/>
        <v>117</v>
      </c>
      <c r="D29175" t="str">
        <f>+VLOOKUP(base[[#This Row],[key]],Tabla2[[key]:[Homologado]],4,0)</f>
        <v>Informático(a)</v>
      </c>
    </row>
    <row r="29176" spans="1:4" x14ac:dyDescent="0.3">
      <c r="A29176" t="s">
        <v>35790</v>
      </c>
      <c r="B29176" t="s">
        <v>28642</v>
      </c>
      <c r="C29176">
        <f t="shared" si="455"/>
        <v>117</v>
      </c>
      <c r="D29176" t="str">
        <f>+VLOOKUP(base[[#This Row],[key]],Tabla2[[key]:[Homologado]],4,0)</f>
        <v>Informático(a)</v>
      </c>
    </row>
    <row r="29177" spans="1:4" x14ac:dyDescent="0.3">
      <c r="A29177" t="s">
        <v>35791</v>
      </c>
      <c r="B29177" t="s">
        <v>28642</v>
      </c>
      <c r="C29177">
        <f t="shared" si="455"/>
        <v>117</v>
      </c>
      <c r="D29177" t="str">
        <f>+VLOOKUP(base[[#This Row],[key]],Tabla2[[key]:[Homologado]],4,0)</f>
        <v>Informático(a)</v>
      </c>
    </row>
    <row r="29178" spans="1:4" x14ac:dyDescent="0.3">
      <c r="A29178" t="s">
        <v>35792</v>
      </c>
      <c r="B29178" t="s">
        <v>28642</v>
      </c>
      <c r="C29178">
        <f t="shared" si="455"/>
        <v>117</v>
      </c>
      <c r="D29178" t="str">
        <f>+VLOOKUP(base[[#This Row],[key]],Tabla2[[key]:[Homologado]],4,0)</f>
        <v>Informático(a)</v>
      </c>
    </row>
    <row r="29179" spans="1:4" x14ac:dyDescent="0.3">
      <c r="A29179" t="s">
        <v>20414</v>
      </c>
      <c r="B29179" t="s">
        <v>28642</v>
      </c>
      <c r="C29179">
        <f t="shared" si="455"/>
        <v>117</v>
      </c>
      <c r="D29179" t="str">
        <f>+VLOOKUP(base[[#This Row],[key]],Tabla2[[key]:[Homologado]],4,0)</f>
        <v>Informático(a)</v>
      </c>
    </row>
    <row r="29180" spans="1:4" x14ac:dyDescent="0.3">
      <c r="A29180" t="s">
        <v>20415</v>
      </c>
      <c r="B29180" t="s">
        <v>28642</v>
      </c>
      <c r="C29180">
        <f t="shared" si="455"/>
        <v>117</v>
      </c>
      <c r="D29180" t="str">
        <f>+VLOOKUP(base[[#This Row],[key]],Tabla2[[key]:[Homologado]],4,0)</f>
        <v>Informático(a)</v>
      </c>
    </row>
    <row r="29181" spans="1:4" x14ac:dyDescent="0.3">
      <c r="A29181" t="s">
        <v>20416</v>
      </c>
      <c r="B29181" t="s">
        <v>28642</v>
      </c>
      <c r="C29181">
        <f t="shared" si="455"/>
        <v>117</v>
      </c>
      <c r="D29181" t="str">
        <f>+VLOOKUP(base[[#This Row],[key]],Tabla2[[key]:[Homologado]],4,0)</f>
        <v>Informático(a)</v>
      </c>
    </row>
    <row r="29182" spans="1:4" x14ac:dyDescent="0.3">
      <c r="A29182" t="s">
        <v>16589</v>
      </c>
      <c r="B29182" t="s">
        <v>28642</v>
      </c>
      <c r="C29182">
        <f t="shared" si="455"/>
        <v>117</v>
      </c>
      <c r="D29182" t="str">
        <f>+VLOOKUP(base[[#This Row],[key]],Tabla2[[key]:[Homologado]],4,0)</f>
        <v>Informático(a)</v>
      </c>
    </row>
    <row r="29183" spans="1:4" x14ac:dyDescent="0.3">
      <c r="A29183" t="s">
        <v>16594</v>
      </c>
      <c r="B29183" t="s">
        <v>28642</v>
      </c>
      <c r="C29183">
        <f t="shared" si="455"/>
        <v>117</v>
      </c>
      <c r="D29183" t="str">
        <f>+VLOOKUP(base[[#This Row],[key]],Tabla2[[key]:[Homologado]],4,0)</f>
        <v>Informático(a)</v>
      </c>
    </row>
    <row r="29184" spans="1:4" x14ac:dyDescent="0.3">
      <c r="A29184" t="s">
        <v>20418</v>
      </c>
      <c r="B29184" t="s">
        <v>28642</v>
      </c>
      <c r="C29184">
        <f t="shared" ref="C29184:C29247" si="456">+IF(B29184=B29183,C29183,C29183+1)</f>
        <v>117</v>
      </c>
      <c r="D29184" t="str">
        <f>+VLOOKUP(base[[#This Row],[key]],Tabla2[[key]:[Homologado]],4,0)</f>
        <v>Informático(a)</v>
      </c>
    </row>
    <row r="29185" spans="1:4" x14ac:dyDescent="0.3">
      <c r="A29185" t="s">
        <v>20419</v>
      </c>
      <c r="B29185" t="s">
        <v>28642</v>
      </c>
      <c r="C29185">
        <f t="shared" si="456"/>
        <v>117</v>
      </c>
      <c r="D29185" t="str">
        <f>+VLOOKUP(base[[#This Row],[key]],Tabla2[[key]:[Homologado]],4,0)</f>
        <v>Informático(a)</v>
      </c>
    </row>
    <row r="29186" spans="1:4" x14ac:dyDescent="0.3">
      <c r="A29186" t="s">
        <v>20420</v>
      </c>
      <c r="B29186" t="s">
        <v>28642</v>
      </c>
      <c r="C29186">
        <f t="shared" si="456"/>
        <v>117</v>
      </c>
      <c r="D29186" t="str">
        <f>+VLOOKUP(base[[#This Row],[key]],Tabla2[[key]:[Homologado]],4,0)</f>
        <v>Informático(a)</v>
      </c>
    </row>
    <row r="29187" spans="1:4" x14ac:dyDescent="0.3">
      <c r="A29187" t="s">
        <v>20421</v>
      </c>
      <c r="B29187" t="s">
        <v>28642</v>
      </c>
      <c r="C29187">
        <f t="shared" si="456"/>
        <v>117</v>
      </c>
      <c r="D29187" t="str">
        <f>+VLOOKUP(base[[#This Row],[key]],Tabla2[[key]:[Homologado]],4,0)</f>
        <v>Informático(a)</v>
      </c>
    </row>
    <row r="29188" spans="1:4" x14ac:dyDescent="0.3">
      <c r="A29188" t="s">
        <v>12364</v>
      </c>
      <c r="B29188" t="s">
        <v>28642</v>
      </c>
      <c r="C29188">
        <f t="shared" si="456"/>
        <v>117</v>
      </c>
      <c r="D29188" t="str">
        <f>+VLOOKUP(base[[#This Row],[key]],Tabla2[[key]:[Homologado]],4,0)</f>
        <v>Informático(a)</v>
      </c>
    </row>
    <row r="29189" spans="1:4" x14ac:dyDescent="0.3">
      <c r="A29189" t="s">
        <v>12365</v>
      </c>
      <c r="B29189" t="s">
        <v>28642</v>
      </c>
      <c r="C29189">
        <f t="shared" si="456"/>
        <v>117</v>
      </c>
      <c r="D29189" t="str">
        <f>+VLOOKUP(base[[#This Row],[key]],Tabla2[[key]:[Homologado]],4,0)</f>
        <v>Informático(a)</v>
      </c>
    </row>
    <row r="29190" spans="1:4" x14ac:dyDescent="0.3">
      <c r="A29190" t="s">
        <v>12366</v>
      </c>
      <c r="B29190" t="s">
        <v>28642</v>
      </c>
      <c r="C29190">
        <f t="shared" si="456"/>
        <v>117</v>
      </c>
      <c r="D29190" t="str">
        <f>+VLOOKUP(base[[#This Row],[key]],Tabla2[[key]:[Homologado]],4,0)</f>
        <v>Informático(a)</v>
      </c>
    </row>
    <row r="29191" spans="1:4" x14ac:dyDescent="0.3">
      <c r="A29191" t="s">
        <v>20423</v>
      </c>
      <c r="B29191" t="s">
        <v>28642</v>
      </c>
      <c r="C29191">
        <f t="shared" si="456"/>
        <v>117</v>
      </c>
      <c r="D29191" t="str">
        <f>+VLOOKUP(base[[#This Row],[key]],Tabla2[[key]:[Homologado]],4,0)</f>
        <v>Informático(a)</v>
      </c>
    </row>
    <row r="29192" spans="1:4" x14ac:dyDescent="0.3">
      <c r="A29192" t="s">
        <v>20425</v>
      </c>
      <c r="B29192" t="s">
        <v>28642</v>
      </c>
      <c r="C29192">
        <f t="shared" si="456"/>
        <v>117</v>
      </c>
      <c r="D29192" t="str">
        <f>+VLOOKUP(base[[#This Row],[key]],Tabla2[[key]:[Homologado]],4,0)</f>
        <v>Informático(a)</v>
      </c>
    </row>
    <row r="29193" spans="1:4" x14ac:dyDescent="0.3">
      <c r="A29193" t="s">
        <v>20428</v>
      </c>
      <c r="B29193" t="s">
        <v>28642</v>
      </c>
      <c r="C29193">
        <f t="shared" si="456"/>
        <v>117</v>
      </c>
      <c r="D29193" t="str">
        <f>+VLOOKUP(base[[#This Row],[key]],Tabla2[[key]:[Homologado]],4,0)</f>
        <v>Informático(a)</v>
      </c>
    </row>
    <row r="29194" spans="1:4" x14ac:dyDescent="0.3">
      <c r="A29194" t="s">
        <v>20429</v>
      </c>
      <c r="B29194" t="s">
        <v>28642</v>
      </c>
      <c r="C29194">
        <f t="shared" si="456"/>
        <v>117</v>
      </c>
      <c r="D29194" t="str">
        <f>+VLOOKUP(base[[#This Row],[key]],Tabla2[[key]:[Homologado]],4,0)</f>
        <v>Informático(a)</v>
      </c>
    </row>
    <row r="29195" spans="1:4" x14ac:dyDescent="0.3">
      <c r="A29195" t="s">
        <v>20430</v>
      </c>
      <c r="B29195" t="s">
        <v>28642</v>
      </c>
      <c r="C29195">
        <f t="shared" si="456"/>
        <v>117</v>
      </c>
      <c r="D29195" t="str">
        <f>+VLOOKUP(base[[#This Row],[key]],Tabla2[[key]:[Homologado]],4,0)</f>
        <v>Informático(a)</v>
      </c>
    </row>
    <row r="29196" spans="1:4" x14ac:dyDescent="0.3">
      <c r="A29196" t="s">
        <v>12377</v>
      </c>
      <c r="B29196" t="s">
        <v>28642</v>
      </c>
      <c r="C29196">
        <f t="shared" si="456"/>
        <v>117</v>
      </c>
      <c r="D29196" t="str">
        <f>+VLOOKUP(base[[#This Row],[key]],Tabla2[[key]:[Homologado]],4,0)</f>
        <v>Informático(a)</v>
      </c>
    </row>
    <row r="29197" spans="1:4" x14ac:dyDescent="0.3">
      <c r="A29197" t="s">
        <v>20431</v>
      </c>
      <c r="B29197" t="s">
        <v>28642</v>
      </c>
      <c r="C29197">
        <f t="shared" si="456"/>
        <v>117</v>
      </c>
      <c r="D29197" t="str">
        <f>+VLOOKUP(base[[#This Row],[key]],Tabla2[[key]:[Homologado]],4,0)</f>
        <v>Informático(a)</v>
      </c>
    </row>
    <row r="29198" spans="1:4" x14ac:dyDescent="0.3">
      <c r="A29198" t="s">
        <v>12592</v>
      </c>
      <c r="B29198" t="s">
        <v>28642</v>
      </c>
      <c r="C29198">
        <f t="shared" si="456"/>
        <v>117</v>
      </c>
      <c r="D29198" t="str">
        <f>+VLOOKUP(base[[#This Row],[key]],Tabla2[[key]:[Homologado]],4,0)</f>
        <v>Informático(a)</v>
      </c>
    </row>
    <row r="29199" spans="1:4" x14ac:dyDescent="0.3">
      <c r="A29199" t="s">
        <v>20433</v>
      </c>
      <c r="B29199" t="s">
        <v>28642</v>
      </c>
      <c r="C29199">
        <f t="shared" si="456"/>
        <v>117</v>
      </c>
      <c r="D29199" t="str">
        <f>+VLOOKUP(base[[#This Row],[key]],Tabla2[[key]:[Homologado]],4,0)</f>
        <v>Informático(a)</v>
      </c>
    </row>
    <row r="29200" spans="1:4" x14ac:dyDescent="0.3">
      <c r="A29200" t="s">
        <v>20434</v>
      </c>
      <c r="B29200" t="s">
        <v>28642</v>
      </c>
      <c r="C29200">
        <f t="shared" si="456"/>
        <v>117</v>
      </c>
      <c r="D29200" t="str">
        <f>+VLOOKUP(base[[#This Row],[key]],Tabla2[[key]:[Homologado]],4,0)</f>
        <v>Informático(a)</v>
      </c>
    </row>
    <row r="29201" spans="1:4" x14ac:dyDescent="0.3">
      <c r="A29201" t="s">
        <v>20435</v>
      </c>
      <c r="B29201" t="s">
        <v>28642</v>
      </c>
      <c r="C29201">
        <f t="shared" si="456"/>
        <v>117</v>
      </c>
      <c r="D29201" t="str">
        <f>+VLOOKUP(base[[#This Row],[key]],Tabla2[[key]:[Homologado]],4,0)</f>
        <v>Informático(a)</v>
      </c>
    </row>
    <row r="29202" spans="1:4" x14ac:dyDescent="0.3">
      <c r="A29202" t="s">
        <v>20436</v>
      </c>
      <c r="B29202" t="s">
        <v>28642</v>
      </c>
      <c r="C29202">
        <f t="shared" si="456"/>
        <v>117</v>
      </c>
      <c r="D29202" t="str">
        <f>+VLOOKUP(base[[#This Row],[key]],Tabla2[[key]:[Homologado]],4,0)</f>
        <v>Informático(a)</v>
      </c>
    </row>
    <row r="29203" spans="1:4" x14ac:dyDescent="0.3">
      <c r="A29203" t="s">
        <v>20437</v>
      </c>
      <c r="B29203" t="s">
        <v>28642</v>
      </c>
      <c r="C29203">
        <f t="shared" si="456"/>
        <v>117</v>
      </c>
      <c r="D29203" t="str">
        <f>+VLOOKUP(base[[#This Row],[key]],Tabla2[[key]:[Homologado]],4,0)</f>
        <v>Informático(a)</v>
      </c>
    </row>
    <row r="29204" spans="1:4" x14ac:dyDescent="0.3">
      <c r="A29204" t="s">
        <v>20438</v>
      </c>
      <c r="B29204" t="s">
        <v>28642</v>
      </c>
      <c r="C29204">
        <f t="shared" si="456"/>
        <v>117</v>
      </c>
      <c r="D29204" t="str">
        <f>+VLOOKUP(base[[#This Row],[key]],Tabla2[[key]:[Homologado]],4,0)</f>
        <v>Informático(a)</v>
      </c>
    </row>
    <row r="29205" spans="1:4" x14ac:dyDescent="0.3">
      <c r="A29205" t="s">
        <v>20439</v>
      </c>
      <c r="B29205" t="s">
        <v>28642</v>
      </c>
      <c r="C29205">
        <f t="shared" si="456"/>
        <v>117</v>
      </c>
      <c r="D29205" t="str">
        <f>+VLOOKUP(base[[#This Row],[key]],Tabla2[[key]:[Homologado]],4,0)</f>
        <v>Informático(a)</v>
      </c>
    </row>
    <row r="29206" spans="1:4" x14ac:dyDescent="0.3">
      <c r="A29206" t="s">
        <v>16663</v>
      </c>
      <c r="B29206" t="s">
        <v>28642</v>
      </c>
      <c r="C29206">
        <f t="shared" si="456"/>
        <v>117</v>
      </c>
      <c r="D29206" t="str">
        <f>+VLOOKUP(base[[#This Row],[key]],Tabla2[[key]:[Homologado]],4,0)</f>
        <v>Informático(a)</v>
      </c>
    </row>
    <row r="29207" spans="1:4" x14ac:dyDescent="0.3">
      <c r="A29207" t="s">
        <v>20440</v>
      </c>
      <c r="B29207" t="s">
        <v>28642</v>
      </c>
      <c r="C29207">
        <f t="shared" si="456"/>
        <v>117</v>
      </c>
      <c r="D29207" t="str">
        <f>+VLOOKUP(base[[#This Row],[key]],Tabla2[[key]:[Homologado]],4,0)</f>
        <v>Informático(a)</v>
      </c>
    </row>
    <row r="29208" spans="1:4" x14ac:dyDescent="0.3">
      <c r="A29208" t="s">
        <v>20441</v>
      </c>
      <c r="B29208" t="s">
        <v>28642</v>
      </c>
      <c r="C29208">
        <f t="shared" si="456"/>
        <v>117</v>
      </c>
      <c r="D29208" t="str">
        <f>+VLOOKUP(base[[#This Row],[key]],Tabla2[[key]:[Homologado]],4,0)</f>
        <v>Informático(a)</v>
      </c>
    </row>
    <row r="29209" spans="1:4" x14ac:dyDescent="0.3">
      <c r="A29209" t="s">
        <v>20443</v>
      </c>
      <c r="B29209" t="s">
        <v>28642</v>
      </c>
      <c r="C29209">
        <f t="shared" si="456"/>
        <v>117</v>
      </c>
      <c r="D29209" t="str">
        <f>+VLOOKUP(base[[#This Row],[key]],Tabla2[[key]:[Homologado]],4,0)</f>
        <v>Informático(a)</v>
      </c>
    </row>
    <row r="29210" spans="1:4" x14ac:dyDescent="0.3">
      <c r="A29210" t="s">
        <v>35793</v>
      </c>
      <c r="B29210" t="s">
        <v>28642</v>
      </c>
      <c r="C29210">
        <f t="shared" si="456"/>
        <v>117</v>
      </c>
      <c r="D29210" t="str">
        <f>+VLOOKUP(base[[#This Row],[key]],Tabla2[[key]:[Homologado]],4,0)</f>
        <v>Informático(a)</v>
      </c>
    </row>
    <row r="29211" spans="1:4" x14ac:dyDescent="0.3">
      <c r="A29211" t="s">
        <v>20460</v>
      </c>
      <c r="B29211" t="s">
        <v>28642</v>
      </c>
      <c r="C29211">
        <f t="shared" si="456"/>
        <v>117</v>
      </c>
      <c r="D29211" t="str">
        <f>+VLOOKUP(base[[#This Row],[key]],Tabla2[[key]:[Homologado]],4,0)</f>
        <v>Informático(a)</v>
      </c>
    </row>
    <row r="29212" spans="1:4" x14ac:dyDescent="0.3">
      <c r="A29212" t="s">
        <v>12386</v>
      </c>
      <c r="B29212" t="s">
        <v>28642</v>
      </c>
      <c r="C29212">
        <f t="shared" si="456"/>
        <v>117</v>
      </c>
      <c r="D29212" t="str">
        <f>+VLOOKUP(base[[#This Row],[key]],Tabla2[[key]:[Homologado]],4,0)</f>
        <v>Informático(a)</v>
      </c>
    </row>
    <row r="29213" spans="1:4" x14ac:dyDescent="0.3">
      <c r="A29213" t="s">
        <v>16512</v>
      </c>
      <c r="B29213" t="s">
        <v>28642</v>
      </c>
      <c r="C29213">
        <f t="shared" si="456"/>
        <v>117</v>
      </c>
      <c r="D29213" t="str">
        <f>+VLOOKUP(base[[#This Row],[key]],Tabla2[[key]:[Homologado]],4,0)</f>
        <v>Informático(a)</v>
      </c>
    </row>
    <row r="29214" spans="1:4" x14ac:dyDescent="0.3">
      <c r="A29214" t="s">
        <v>20444</v>
      </c>
      <c r="B29214" t="s">
        <v>28642</v>
      </c>
      <c r="C29214">
        <f t="shared" si="456"/>
        <v>117</v>
      </c>
      <c r="D29214" t="str">
        <f>+VLOOKUP(base[[#This Row],[key]],Tabla2[[key]:[Homologado]],4,0)</f>
        <v>Informático(a)</v>
      </c>
    </row>
    <row r="29215" spans="1:4" x14ac:dyDescent="0.3">
      <c r="A29215" t="s">
        <v>20445</v>
      </c>
      <c r="B29215" t="s">
        <v>28642</v>
      </c>
      <c r="C29215">
        <f t="shared" si="456"/>
        <v>117</v>
      </c>
      <c r="D29215" t="str">
        <f>+VLOOKUP(base[[#This Row],[key]],Tabla2[[key]:[Homologado]],4,0)</f>
        <v>Informático(a)</v>
      </c>
    </row>
    <row r="29216" spans="1:4" x14ac:dyDescent="0.3">
      <c r="A29216" t="s">
        <v>20446</v>
      </c>
      <c r="B29216" t="s">
        <v>28642</v>
      </c>
      <c r="C29216">
        <f t="shared" si="456"/>
        <v>117</v>
      </c>
      <c r="D29216" t="str">
        <f>+VLOOKUP(base[[#This Row],[key]],Tabla2[[key]:[Homologado]],4,0)</f>
        <v>Informático(a)</v>
      </c>
    </row>
    <row r="29217" spans="1:4" x14ac:dyDescent="0.3">
      <c r="A29217" t="s">
        <v>20447</v>
      </c>
      <c r="B29217" t="s">
        <v>28642</v>
      </c>
      <c r="C29217">
        <f t="shared" si="456"/>
        <v>117</v>
      </c>
      <c r="D29217" t="str">
        <f>+VLOOKUP(base[[#This Row],[key]],Tabla2[[key]:[Homologado]],4,0)</f>
        <v>Informático(a)</v>
      </c>
    </row>
    <row r="29218" spans="1:4" x14ac:dyDescent="0.3">
      <c r="A29218" t="s">
        <v>20449</v>
      </c>
      <c r="B29218" t="s">
        <v>28642</v>
      </c>
      <c r="C29218">
        <f t="shared" si="456"/>
        <v>117</v>
      </c>
      <c r="D29218" t="str">
        <f>+VLOOKUP(base[[#This Row],[key]],Tabla2[[key]:[Homologado]],4,0)</f>
        <v>Informático(a)</v>
      </c>
    </row>
    <row r="29219" spans="1:4" x14ac:dyDescent="0.3">
      <c r="A29219" t="s">
        <v>20452</v>
      </c>
      <c r="B29219" t="s">
        <v>28642</v>
      </c>
      <c r="C29219">
        <f t="shared" si="456"/>
        <v>117</v>
      </c>
      <c r="D29219" t="str">
        <f>+VLOOKUP(base[[#This Row],[key]],Tabla2[[key]:[Homologado]],4,0)</f>
        <v>Informático(a)</v>
      </c>
    </row>
    <row r="29220" spans="1:4" x14ac:dyDescent="0.3">
      <c r="A29220" t="s">
        <v>19436</v>
      </c>
      <c r="B29220" t="s">
        <v>28642</v>
      </c>
      <c r="C29220">
        <f t="shared" si="456"/>
        <v>117</v>
      </c>
      <c r="D29220" t="str">
        <f>+VLOOKUP(base[[#This Row],[key]],Tabla2[[key]:[Homologado]],4,0)</f>
        <v>Informático(a)</v>
      </c>
    </row>
    <row r="29221" spans="1:4" x14ac:dyDescent="0.3">
      <c r="A29221" t="s">
        <v>20453</v>
      </c>
      <c r="B29221" t="s">
        <v>28642</v>
      </c>
      <c r="C29221">
        <f t="shared" si="456"/>
        <v>117</v>
      </c>
      <c r="D29221" t="str">
        <f>+VLOOKUP(base[[#This Row],[key]],Tabla2[[key]:[Homologado]],4,0)</f>
        <v>Informático(a)</v>
      </c>
    </row>
    <row r="29222" spans="1:4" x14ac:dyDescent="0.3">
      <c r="A29222" t="s">
        <v>20454</v>
      </c>
      <c r="B29222" t="s">
        <v>28642</v>
      </c>
      <c r="C29222">
        <f t="shared" si="456"/>
        <v>117</v>
      </c>
      <c r="D29222" t="str">
        <f>+VLOOKUP(base[[#This Row],[key]],Tabla2[[key]:[Homologado]],4,0)</f>
        <v>Informático(a)</v>
      </c>
    </row>
    <row r="29223" spans="1:4" x14ac:dyDescent="0.3">
      <c r="A29223" t="s">
        <v>20455</v>
      </c>
      <c r="B29223" t="s">
        <v>28642</v>
      </c>
      <c r="C29223">
        <f t="shared" si="456"/>
        <v>117</v>
      </c>
      <c r="D29223" t="str">
        <f>+VLOOKUP(base[[#This Row],[key]],Tabla2[[key]:[Homologado]],4,0)</f>
        <v>Informático(a)</v>
      </c>
    </row>
    <row r="29224" spans="1:4" x14ac:dyDescent="0.3">
      <c r="A29224" t="s">
        <v>20456</v>
      </c>
      <c r="B29224" t="s">
        <v>28642</v>
      </c>
      <c r="C29224">
        <f t="shared" si="456"/>
        <v>117</v>
      </c>
      <c r="D29224" t="str">
        <f>+VLOOKUP(base[[#This Row],[key]],Tabla2[[key]:[Homologado]],4,0)</f>
        <v>Informático(a)</v>
      </c>
    </row>
    <row r="29225" spans="1:4" x14ac:dyDescent="0.3">
      <c r="A29225" t="s">
        <v>20457</v>
      </c>
      <c r="B29225" t="s">
        <v>28642</v>
      </c>
      <c r="C29225">
        <f t="shared" si="456"/>
        <v>117</v>
      </c>
      <c r="D29225" t="str">
        <f>+VLOOKUP(base[[#This Row],[key]],Tabla2[[key]:[Homologado]],4,0)</f>
        <v>Informático(a)</v>
      </c>
    </row>
    <row r="29226" spans="1:4" x14ac:dyDescent="0.3">
      <c r="A29226" t="s">
        <v>20458</v>
      </c>
      <c r="B29226" t="s">
        <v>28642</v>
      </c>
      <c r="C29226">
        <f t="shared" si="456"/>
        <v>117</v>
      </c>
      <c r="D29226" t="str">
        <f>+VLOOKUP(base[[#This Row],[key]],Tabla2[[key]:[Homologado]],4,0)</f>
        <v>Informático(a)</v>
      </c>
    </row>
    <row r="29227" spans="1:4" x14ac:dyDescent="0.3">
      <c r="A29227" t="s">
        <v>20459</v>
      </c>
      <c r="B29227" t="s">
        <v>28642</v>
      </c>
      <c r="C29227">
        <f t="shared" si="456"/>
        <v>117</v>
      </c>
      <c r="D29227" t="str">
        <f>+VLOOKUP(base[[#This Row],[key]],Tabla2[[key]:[Homologado]],4,0)</f>
        <v>Informático(a)</v>
      </c>
    </row>
    <row r="29228" spans="1:4" x14ac:dyDescent="0.3">
      <c r="A29228" t="s">
        <v>20462</v>
      </c>
      <c r="B29228" t="s">
        <v>28642</v>
      </c>
      <c r="C29228">
        <f t="shared" si="456"/>
        <v>117</v>
      </c>
      <c r="D29228" t="str">
        <f>+VLOOKUP(base[[#This Row],[key]],Tabla2[[key]:[Homologado]],4,0)</f>
        <v>Informático(a)</v>
      </c>
    </row>
    <row r="29229" spans="1:4" x14ac:dyDescent="0.3">
      <c r="A29229" t="s">
        <v>20464</v>
      </c>
      <c r="B29229" t="s">
        <v>28642</v>
      </c>
      <c r="C29229">
        <f t="shared" si="456"/>
        <v>117</v>
      </c>
      <c r="D29229" t="str">
        <f>+VLOOKUP(base[[#This Row],[key]],Tabla2[[key]:[Homologado]],4,0)</f>
        <v>Informático(a)</v>
      </c>
    </row>
    <row r="29230" spans="1:4" x14ac:dyDescent="0.3">
      <c r="A29230" t="s">
        <v>20465</v>
      </c>
      <c r="B29230" t="s">
        <v>28642</v>
      </c>
      <c r="C29230">
        <f t="shared" si="456"/>
        <v>117</v>
      </c>
      <c r="D29230" t="str">
        <f>+VLOOKUP(base[[#This Row],[key]],Tabla2[[key]:[Homologado]],4,0)</f>
        <v>Informático(a)</v>
      </c>
    </row>
    <row r="29231" spans="1:4" x14ac:dyDescent="0.3">
      <c r="A29231" t="s">
        <v>20466</v>
      </c>
      <c r="B29231" t="s">
        <v>28642</v>
      </c>
      <c r="C29231">
        <f t="shared" si="456"/>
        <v>117</v>
      </c>
      <c r="D29231" t="str">
        <f>+VLOOKUP(base[[#This Row],[key]],Tabla2[[key]:[Homologado]],4,0)</f>
        <v>Informático(a)</v>
      </c>
    </row>
    <row r="29232" spans="1:4" x14ac:dyDescent="0.3">
      <c r="A29232" t="s">
        <v>20467</v>
      </c>
      <c r="B29232" t="s">
        <v>28642</v>
      </c>
      <c r="C29232">
        <f t="shared" si="456"/>
        <v>117</v>
      </c>
      <c r="D29232" t="str">
        <f>+VLOOKUP(base[[#This Row],[key]],Tabla2[[key]:[Homologado]],4,0)</f>
        <v>Informático(a)</v>
      </c>
    </row>
    <row r="29233" spans="1:4" x14ac:dyDescent="0.3">
      <c r="A29233" t="s">
        <v>20468</v>
      </c>
      <c r="B29233" t="s">
        <v>28642</v>
      </c>
      <c r="C29233">
        <f t="shared" si="456"/>
        <v>117</v>
      </c>
      <c r="D29233" t="str">
        <f>+VLOOKUP(base[[#This Row],[key]],Tabla2[[key]:[Homologado]],4,0)</f>
        <v>Informático(a)</v>
      </c>
    </row>
    <row r="29234" spans="1:4" x14ac:dyDescent="0.3">
      <c r="A29234" t="s">
        <v>12429</v>
      </c>
      <c r="B29234" t="s">
        <v>28642</v>
      </c>
      <c r="C29234">
        <f t="shared" si="456"/>
        <v>117</v>
      </c>
      <c r="D29234" t="str">
        <f>+VLOOKUP(base[[#This Row],[key]],Tabla2[[key]:[Homologado]],4,0)</f>
        <v>Informático(a)</v>
      </c>
    </row>
    <row r="29235" spans="1:4" x14ac:dyDescent="0.3">
      <c r="A29235" t="s">
        <v>20469</v>
      </c>
      <c r="B29235" t="s">
        <v>28642</v>
      </c>
      <c r="C29235">
        <f t="shared" si="456"/>
        <v>117</v>
      </c>
      <c r="D29235" t="str">
        <f>+VLOOKUP(base[[#This Row],[key]],Tabla2[[key]:[Homologado]],4,0)</f>
        <v>Informático(a)</v>
      </c>
    </row>
    <row r="29236" spans="1:4" x14ac:dyDescent="0.3">
      <c r="A29236" t="s">
        <v>35794</v>
      </c>
      <c r="B29236" t="s">
        <v>28642</v>
      </c>
      <c r="C29236">
        <f t="shared" si="456"/>
        <v>117</v>
      </c>
      <c r="D29236" t="str">
        <f>+VLOOKUP(base[[#This Row],[key]],Tabla2[[key]:[Homologado]],4,0)</f>
        <v>Informático(a)</v>
      </c>
    </row>
    <row r="29237" spans="1:4" x14ac:dyDescent="0.3">
      <c r="A29237" t="s">
        <v>35796</v>
      </c>
      <c r="B29237" t="s">
        <v>28642</v>
      </c>
      <c r="C29237">
        <f t="shared" si="456"/>
        <v>117</v>
      </c>
      <c r="D29237" t="str">
        <f>+VLOOKUP(base[[#This Row],[key]],Tabla2[[key]:[Homologado]],4,0)</f>
        <v>Informático(a)</v>
      </c>
    </row>
    <row r="29238" spans="1:4" x14ac:dyDescent="0.3">
      <c r="A29238" t="s">
        <v>35797</v>
      </c>
      <c r="B29238" t="s">
        <v>28642</v>
      </c>
      <c r="C29238">
        <f t="shared" si="456"/>
        <v>117</v>
      </c>
      <c r="D29238" t="str">
        <f>+VLOOKUP(base[[#This Row],[key]],Tabla2[[key]:[Homologado]],4,0)</f>
        <v>Informático(a)</v>
      </c>
    </row>
    <row r="29239" spans="1:4" x14ac:dyDescent="0.3">
      <c r="A29239" t="s">
        <v>35798</v>
      </c>
      <c r="B29239" t="s">
        <v>28642</v>
      </c>
      <c r="C29239">
        <f t="shared" si="456"/>
        <v>117</v>
      </c>
      <c r="D29239" t="str">
        <f>+VLOOKUP(base[[#This Row],[key]],Tabla2[[key]:[Homologado]],4,0)</f>
        <v>Informático(a)</v>
      </c>
    </row>
    <row r="29240" spans="1:4" x14ac:dyDescent="0.3">
      <c r="A29240" t="s">
        <v>35800</v>
      </c>
      <c r="B29240" t="s">
        <v>28642</v>
      </c>
      <c r="C29240">
        <f t="shared" si="456"/>
        <v>117</v>
      </c>
      <c r="D29240" t="str">
        <f>+VLOOKUP(base[[#This Row],[key]],Tabla2[[key]:[Homologado]],4,0)</f>
        <v>Informático(a)</v>
      </c>
    </row>
    <row r="29241" spans="1:4" x14ac:dyDescent="0.3">
      <c r="A29241" t="s">
        <v>29189</v>
      </c>
      <c r="B29241" t="s">
        <v>28642</v>
      </c>
      <c r="C29241">
        <f t="shared" si="456"/>
        <v>117</v>
      </c>
      <c r="D29241" t="str">
        <f>+VLOOKUP(base[[#This Row],[key]],Tabla2[[key]:[Homologado]],4,0)</f>
        <v>Informático(a)</v>
      </c>
    </row>
    <row r="29242" spans="1:4" x14ac:dyDescent="0.3">
      <c r="A29242" t="s">
        <v>35801</v>
      </c>
      <c r="B29242" t="s">
        <v>28642</v>
      </c>
      <c r="C29242">
        <f t="shared" si="456"/>
        <v>117</v>
      </c>
      <c r="D29242" t="str">
        <f>+VLOOKUP(base[[#This Row],[key]],Tabla2[[key]:[Homologado]],4,0)</f>
        <v>Informático(a)</v>
      </c>
    </row>
    <row r="29243" spans="1:4" x14ac:dyDescent="0.3">
      <c r="A29243" t="s">
        <v>35802</v>
      </c>
      <c r="B29243" t="s">
        <v>28642</v>
      </c>
      <c r="C29243">
        <f t="shared" si="456"/>
        <v>117</v>
      </c>
      <c r="D29243" t="str">
        <f>+VLOOKUP(base[[#This Row],[key]],Tabla2[[key]:[Homologado]],4,0)</f>
        <v>Informático(a)</v>
      </c>
    </row>
    <row r="29244" spans="1:4" x14ac:dyDescent="0.3">
      <c r="A29244" t="s">
        <v>35803</v>
      </c>
      <c r="B29244" t="s">
        <v>28642</v>
      </c>
      <c r="C29244">
        <f t="shared" si="456"/>
        <v>117</v>
      </c>
      <c r="D29244" t="str">
        <f>+VLOOKUP(base[[#This Row],[key]],Tabla2[[key]:[Homologado]],4,0)</f>
        <v>Informático(a)</v>
      </c>
    </row>
    <row r="29245" spans="1:4" x14ac:dyDescent="0.3">
      <c r="A29245" t="s">
        <v>35804</v>
      </c>
      <c r="B29245" t="s">
        <v>28642</v>
      </c>
      <c r="C29245">
        <f t="shared" si="456"/>
        <v>117</v>
      </c>
      <c r="D29245" t="str">
        <f>+VLOOKUP(base[[#This Row],[key]],Tabla2[[key]:[Homologado]],4,0)</f>
        <v>Informático(a)</v>
      </c>
    </row>
    <row r="29246" spans="1:4" x14ac:dyDescent="0.3">
      <c r="A29246" t="s">
        <v>35805</v>
      </c>
      <c r="B29246" t="s">
        <v>28642</v>
      </c>
      <c r="C29246">
        <f t="shared" si="456"/>
        <v>117</v>
      </c>
      <c r="D29246" t="str">
        <f>+VLOOKUP(base[[#This Row],[key]],Tabla2[[key]:[Homologado]],4,0)</f>
        <v>Informático(a)</v>
      </c>
    </row>
    <row r="29247" spans="1:4" x14ac:dyDescent="0.3">
      <c r="A29247" t="s">
        <v>35806</v>
      </c>
      <c r="B29247" t="s">
        <v>28642</v>
      </c>
      <c r="C29247">
        <f t="shared" si="456"/>
        <v>117</v>
      </c>
      <c r="D29247" t="str">
        <f>+VLOOKUP(base[[#This Row],[key]],Tabla2[[key]:[Homologado]],4,0)</f>
        <v>Informático(a)</v>
      </c>
    </row>
    <row r="29248" spans="1:4" x14ac:dyDescent="0.3">
      <c r="A29248" t="s">
        <v>35807</v>
      </c>
      <c r="B29248" t="s">
        <v>28642</v>
      </c>
      <c r="C29248">
        <f t="shared" ref="C29248:C29311" si="457">+IF(B29248=B29247,C29247,C29247+1)</f>
        <v>117</v>
      </c>
      <c r="D29248" t="str">
        <f>+VLOOKUP(base[[#This Row],[key]],Tabla2[[key]:[Homologado]],4,0)</f>
        <v>Informático(a)</v>
      </c>
    </row>
    <row r="29249" spans="1:4" x14ac:dyDescent="0.3">
      <c r="A29249" t="s">
        <v>35808</v>
      </c>
      <c r="B29249" t="s">
        <v>28642</v>
      </c>
      <c r="C29249">
        <f t="shared" si="457"/>
        <v>117</v>
      </c>
      <c r="D29249" t="str">
        <f>+VLOOKUP(base[[#This Row],[key]],Tabla2[[key]:[Homologado]],4,0)</f>
        <v>Informático(a)</v>
      </c>
    </row>
    <row r="29250" spans="1:4" x14ac:dyDescent="0.3">
      <c r="A29250" t="s">
        <v>20471</v>
      </c>
      <c r="B29250" t="s">
        <v>28642</v>
      </c>
      <c r="C29250">
        <f t="shared" si="457"/>
        <v>117</v>
      </c>
      <c r="D29250" t="str">
        <f>+VLOOKUP(base[[#This Row],[key]],Tabla2[[key]:[Homologado]],4,0)</f>
        <v>Informático(a)</v>
      </c>
    </row>
    <row r="29251" spans="1:4" x14ac:dyDescent="0.3">
      <c r="A29251" t="s">
        <v>20472</v>
      </c>
      <c r="B29251" t="s">
        <v>28642</v>
      </c>
      <c r="C29251">
        <f t="shared" si="457"/>
        <v>117</v>
      </c>
      <c r="D29251" t="str">
        <f>+VLOOKUP(base[[#This Row],[key]],Tabla2[[key]:[Homologado]],4,0)</f>
        <v>Informático(a)</v>
      </c>
    </row>
    <row r="29252" spans="1:4" x14ac:dyDescent="0.3">
      <c r="A29252" t="s">
        <v>20473</v>
      </c>
      <c r="B29252" t="s">
        <v>28642</v>
      </c>
      <c r="C29252">
        <f t="shared" si="457"/>
        <v>117</v>
      </c>
      <c r="D29252" t="str">
        <f>+VLOOKUP(base[[#This Row],[key]],Tabla2[[key]:[Homologado]],4,0)</f>
        <v>Informático(a)</v>
      </c>
    </row>
    <row r="29253" spans="1:4" x14ac:dyDescent="0.3">
      <c r="A29253" t="s">
        <v>20474</v>
      </c>
      <c r="B29253" t="s">
        <v>28642</v>
      </c>
      <c r="C29253">
        <f t="shared" si="457"/>
        <v>117</v>
      </c>
      <c r="D29253" t="str">
        <f>+VLOOKUP(base[[#This Row],[key]],Tabla2[[key]:[Homologado]],4,0)</f>
        <v>Informático(a)</v>
      </c>
    </row>
    <row r="29254" spans="1:4" x14ac:dyDescent="0.3">
      <c r="A29254" t="s">
        <v>20475</v>
      </c>
      <c r="B29254" t="s">
        <v>28642</v>
      </c>
      <c r="C29254">
        <f t="shared" si="457"/>
        <v>117</v>
      </c>
      <c r="D29254" t="str">
        <f>+VLOOKUP(base[[#This Row],[key]],Tabla2[[key]:[Homologado]],4,0)</f>
        <v>Informático(a)</v>
      </c>
    </row>
    <row r="29255" spans="1:4" x14ac:dyDescent="0.3">
      <c r="A29255" t="s">
        <v>20476</v>
      </c>
      <c r="B29255" t="s">
        <v>28642</v>
      </c>
      <c r="C29255">
        <f t="shared" si="457"/>
        <v>117</v>
      </c>
      <c r="D29255" t="str">
        <f>+VLOOKUP(base[[#This Row],[key]],Tabla2[[key]:[Homologado]],4,0)</f>
        <v>Informático(a)</v>
      </c>
    </row>
    <row r="29256" spans="1:4" x14ac:dyDescent="0.3">
      <c r="A29256" t="s">
        <v>20477</v>
      </c>
      <c r="B29256" t="s">
        <v>28642</v>
      </c>
      <c r="C29256">
        <f t="shared" si="457"/>
        <v>117</v>
      </c>
      <c r="D29256" t="str">
        <f>+VLOOKUP(base[[#This Row],[key]],Tabla2[[key]:[Homologado]],4,0)</f>
        <v>Informático(a)</v>
      </c>
    </row>
    <row r="29257" spans="1:4" x14ac:dyDescent="0.3">
      <c r="A29257" t="s">
        <v>20478</v>
      </c>
      <c r="B29257" t="s">
        <v>28642</v>
      </c>
      <c r="C29257">
        <f t="shared" si="457"/>
        <v>117</v>
      </c>
      <c r="D29257" t="str">
        <f>+VLOOKUP(base[[#This Row],[key]],Tabla2[[key]:[Homologado]],4,0)</f>
        <v>Informático(a)</v>
      </c>
    </row>
    <row r="29258" spans="1:4" x14ac:dyDescent="0.3">
      <c r="A29258" t="s">
        <v>20479</v>
      </c>
      <c r="B29258" t="s">
        <v>28642</v>
      </c>
      <c r="C29258">
        <f t="shared" si="457"/>
        <v>117</v>
      </c>
      <c r="D29258" t="str">
        <f>+VLOOKUP(base[[#This Row],[key]],Tabla2[[key]:[Homologado]],4,0)</f>
        <v>Informático(a)</v>
      </c>
    </row>
    <row r="29259" spans="1:4" x14ac:dyDescent="0.3">
      <c r="A29259" t="s">
        <v>20480</v>
      </c>
      <c r="B29259" t="s">
        <v>28642</v>
      </c>
      <c r="C29259">
        <f t="shared" si="457"/>
        <v>117</v>
      </c>
      <c r="D29259" t="str">
        <f>+VLOOKUP(base[[#This Row],[key]],Tabla2[[key]:[Homologado]],4,0)</f>
        <v>Informático(a)</v>
      </c>
    </row>
    <row r="29260" spans="1:4" x14ac:dyDescent="0.3">
      <c r="A29260" t="s">
        <v>20481</v>
      </c>
      <c r="B29260" t="s">
        <v>28642</v>
      </c>
      <c r="C29260">
        <f t="shared" si="457"/>
        <v>117</v>
      </c>
      <c r="D29260" t="str">
        <f>+VLOOKUP(base[[#This Row],[key]],Tabla2[[key]:[Homologado]],4,0)</f>
        <v>Informático(a)</v>
      </c>
    </row>
    <row r="29261" spans="1:4" x14ac:dyDescent="0.3">
      <c r="A29261" t="s">
        <v>20482</v>
      </c>
      <c r="B29261" t="s">
        <v>28642</v>
      </c>
      <c r="C29261">
        <f t="shared" si="457"/>
        <v>117</v>
      </c>
      <c r="D29261" t="str">
        <f>+VLOOKUP(base[[#This Row],[key]],Tabla2[[key]:[Homologado]],4,0)</f>
        <v>Informático(a)</v>
      </c>
    </row>
    <row r="29262" spans="1:4" x14ac:dyDescent="0.3">
      <c r="A29262" t="s">
        <v>20483</v>
      </c>
      <c r="B29262" t="s">
        <v>28642</v>
      </c>
      <c r="C29262">
        <f t="shared" si="457"/>
        <v>117</v>
      </c>
      <c r="D29262" t="str">
        <f>+VLOOKUP(base[[#This Row],[key]],Tabla2[[key]:[Homologado]],4,0)</f>
        <v>Informático(a)</v>
      </c>
    </row>
    <row r="29263" spans="1:4" x14ac:dyDescent="0.3">
      <c r="A29263" t="s">
        <v>20484</v>
      </c>
      <c r="B29263" t="s">
        <v>28642</v>
      </c>
      <c r="C29263">
        <f t="shared" si="457"/>
        <v>117</v>
      </c>
      <c r="D29263" t="str">
        <f>+VLOOKUP(base[[#This Row],[key]],Tabla2[[key]:[Homologado]],4,0)</f>
        <v>Informático(a)</v>
      </c>
    </row>
    <row r="29264" spans="1:4" x14ac:dyDescent="0.3">
      <c r="A29264" t="s">
        <v>20485</v>
      </c>
      <c r="B29264" t="s">
        <v>28642</v>
      </c>
      <c r="C29264">
        <f t="shared" si="457"/>
        <v>117</v>
      </c>
      <c r="D29264" t="str">
        <f>+VLOOKUP(base[[#This Row],[key]],Tabla2[[key]:[Homologado]],4,0)</f>
        <v>Informático(a)</v>
      </c>
    </row>
    <row r="29265" spans="1:4" x14ac:dyDescent="0.3">
      <c r="A29265" t="s">
        <v>20486</v>
      </c>
      <c r="B29265" t="s">
        <v>28642</v>
      </c>
      <c r="C29265">
        <f t="shared" si="457"/>
        <v>117</v>
      </c>
      <c r="D29265" t="str">
        <f>+VLOOKUP(base[[#This Row],[key]],Tabla2[[key]:[Homologado]],4,0)</f>
        <v>Informático(a)</v>
      </c>
    </row>
    <row r="29266" spans="1:4" x14ac:dyDescent="0.3">
      <c r="A29266" t="s">
        <v>20487</v>
      </c>
      <c r="B29266" t="s">
        <v>28642</v>
      </c>
      <c r="C29266">
        <f t="shared" si="457"/>
        <v>117</v>
      </c>
      <c r="D29266" t="str">
        <f>+VLOOKUP(base[[#This Row],[key]],Tabla2[[key]:[Homologado]],4,0)</f>
        <v>Informático(a)</v>
      </c>
    </row>
    <row r="29267" spans="1:4" x14ac:dyDescent="0.3">
      <c r="A29267" t="s">
        <v>20488</v>
      </c>
      <c r="B29267" t="s">
        <v>28642</v>
      </c>
      <c r="C29267">
        <f t="shared" si="457"/>
        <v>117</v>
      </c>
      <c r="D29267" t="str">
        <f>+VLOOKUP(base[[#This Row],[key]],Tabla2[[key]:[Homologado]],4,0)</f>
        <v>Informático(a)</v>
      </c>
    </row>
    <row r="29268" spans="1:4" x14ac:dyDescent="0.3">
      <c r="A29268" t="s">
        <v>20490</v>
      </c>
      <c r="B29268" t="s">
        <v>28642</v>
      </c>
      <c r="C29268">
        <f t="shared" si="457"/>
        <v>117</v>
      </c>
      <c r="D29268" t="str">
        <f>+VLOOKUP(base[[#This Row],[key]],Tabla2[[key]:[Homologado]],4,0)</f>
        <v>Informático(a)</v>
      </c>
    </row>
    <row r="29269" spans="1:4" x14ac:dyDescent="0.3">
      <c r="A29269" t="s">
        <v>20491</v>
      </c>
      <c r="B29269" t="s">
        <v>28642</v>
      </c>
      <c r="C29269">
        <f t="shared" si="457"/>
        <v>117</v>
      </c>
      <c r="D29269" t="str">
        <f>+VLOOKUP(base[[#This Row],[key]],Tabla2[[key]:[Homologado]],4,0)</f>
        <v>Informático(a)</v>
      </c>
    </row>
    <row r="29270" spans="1:4" x14ac:dyDescent="0.3">
      <c r="A29270" t="s">
        <v>20492</v>
      </c>
      <c r="B29270" t="s">
        <v>28642</v>
      </c>
      <c r="C29270">
        <f t="shared" si="457"/>
        <v>117</v>
      </c>
      <c r="D29270" t="str">
        <f>+VLOOKUP(base[[#This Row],[key]],Tabla2[[key]:[Homologado]],4,0)</f>
        <v>Informático(a)</v>
      </c>
    </row>
    <row r="29271" spans="1:4" x14ac:dyDescent="0.3">
      <c r="A29271" t="s">
        <v>20493</v>
      </c>
      <c r="B29271" t="s">
        <v>28642</v>
      </c>
      <c r="C29271">
        <f t="shared" si="457"/>
        <v>117</v>
      </c>
      <c r="D29271" t="str">
        <f>+VLOOKUP(base[[#This Row],[key]],Tabla2[[key]:[Homologado]],4,0)</f>
        <v>Informático(a)</v>
      </c>
    </row>
    <row r="29272" spans="1:4" x14ac:dyDescent="0.3">
      <c r="A29272" t="s">
        <v>35809</v>
      </c>
      <c r="B29272" t="s">
        <v>28642</v>
      </c>
      <c r="C29272">
        <f t="shared" si="457"/>
        <v>117</v>
      </c>
      <c r="D29272" t="str">
        <f>+VLOOKUP(base[[#This Row],[key]],Tabla2[[key]:[Homologado]],4,0)</f>
        <v>Informático(a)</v>
      </c>
    </row>
    <row r="29273" spans="1:4" x14ac:dyDescent="0.3">
      <c r="A29273" t="s">
        <v>35810</v>
      </c>
      <c r="B29273" t="s">
        <v>28642</v>
      </c>
      <c r="C29273">
        <f t="shared" si="457"/>
        <v>117</v>
      </c>
      <c r="D29273" t="str">
        <f>+VLOOKUP(base[[#This Row],[key]],Tabla2[[key]:[Homologado]],4,0)</f>
        <v>Informático(a)</v>
      </c>
    </row>
    <row r="29274" spans="1:4" x14ac:dyDescent="0.3">
      <c r="A29274" t="s">
        <v>35811</v>
      </c>
      <c r="B29274" t="s">
        <v>28642</v>
      </c>
      <c r="C29274">
        <f t="shared" si="457"/>
        <v>117</v>
      </c>
      <c r="D29274" t="str">
        <f>+VLOOKUP(base[[#This Row],[key]],Tabla2[[key]:[Homologado]],4,0)</f>
        <v>Informático(a)</v>
      </c>
    </row>
    <row r="29275" spans="1:4" x14ac:dyDescent="0.3">
      <c r="A29275" t="s">
        <v>20495</v>
      </c>
      <c r="B29275" t="s">
        <v>28642</v>
      </c>
      <c r="C29275">
        <f t="shared" si="457"/>
        <v>117</v>
      </c>
      <c r="D29275" t="str">
        <f>+VLOOKUP(base[[#This Row],[key]],Tabla2[[key]:[Homologado]],4,0)</f>
        <v>Informático(a)</v>
      </c>
    </row>
    <row r="29276" spans="1:4" x14ac:dyDescent="0.3">
      <c r="A29276" t="s">
        <v>20496</v>
      </c>
      <c r="B29276" t="s">
        <v>28642</v>
      </c>
      <c r="C29276">
        <f t="shared" si="457"/>
        <v>117</v>
      </c>
      <c r="D29276" t="str">
        <f>+VLOOKUP(base[[#This Row],[key]],Tabla2[[key]:[Homologado]],4,0)</f>
        <v>Informático(a)</v>
      </c>
    </row>
    <row r="29277" spans="1:4" x14ac:dyDescent="0.3">
      <c r="A29277" t="s">
        <v>20497</v>
      </c>
      <c r="B29277" t="s">
        <v>28642</v>
      </c>
      <c r="C29277">
        <f t="shared" si="457"/>
        <v>117</v>
      </c>
      <c r="D29277" t="str">
        <f>+VLOOKUP(base[[#This Row],[key]],Tabla2[[key]:[Homologado]],4,0)</f>
        <v>Informático(a)</v>
      </c>
    </row>
    <row r="29278" spans="1:4" x14ac:dyDescent="0.3">
      <c r="A29278" t="s">
        <v>20498</v>
      </c>
      <c r="B29278" t="s">
        <v>28642</v>
      </c>
      <c r="C29278">
        <f t="shared" si="457"/>
        <v>117</v>
      </c>
      <c r="D29278" t="str">
        <f>+VLOOKUP(base[[#This Row],[key]],Tabla2[[key]:[Homologado]],4,0)</f>
        <v>Informático(a)</v>
      </c>
    </row>
    <row r="29279" spans="1:4" x14ac:dyDescent="0.3">
      <c r="A29279" t="s">
        <v>22190</v>
      </c>
      <c r="B29279" t="s">
        <v>22190</v>
      </c>
      <c r="C29279">
        <f t="shared" si="457"/>
        <v>118</v>
      </c>
      <c r="D29279" t="str">
        <f>+VLOOKUP(base[[#This Row],[key]],Tabla2[[key]:[Homologado]],4,0)</f>
        <v>Ingeniero(a)</v>
      </c>
    </row>
    <row r="29280" spans="1:4" x14ac:dyDescent="0.3">
      <c r="A29280" t="s">
        <v>37360</v>
      </c>
      <c r="B29280" t="s">
        <v>22190</v>
      </c>
      <c r="C29280">
        <f t="shared" si="457"/>
        <v>118</v>
      </c>
      <c r="D29280" t="str">
        <f>+VLOOKUP(base[[#This Row],[key]],Tabla2[[key]:[Homologado]],4,0)</f>
        <v>Ingeniero(a)</v>
      </c>
    </row>
    <row r="29281" spans="1:4" x14ac:dyDescent="0.3">
      <c r="A29281" t="s">
        <v>12809</v>
      </c>
      <c r="B29281" t="s">
        <v>28621</v>
      </c>
      <c r="C29281">
        <f t="shared" si="457"/>
        <v>119</v>
      </c>
      <c r="D29281" t="str">
        <f>+VLOOKUP(base[[#This Row],[key]],Tabla2[[key]:[Homologado]],4,0)</f>
        <v>Investigador(a)</v>
      </c>
    </row>
    <row r="29282" spans="1:4" x14ac:dyDescent="0.3">
      <c r="A29282" t="s">
        <v>12810</v>
      </c>
      <c r="B29282" t="s">
        <v>28621</v>
      </c>
      <c r="C29282">
        <f t="shared" si="457"/>
        <v>119</v>
      </c>
      <c r="D29282" t="str">
        <f>+VLOOKUP(base[[#This Row],[key]],Tabla2[[key]:[Homologado]],4,0)</f>
        <v>Investigador(a)</v>
      </c>
    </row>
    <row r="29283" spans="1:4" x14ac:dyDescent="0.3">
      <c r="A29283" t="s">
        <v>12811</v>
      </c>
      <c r="B29283" t="s">
        <v>28621</v>
      </c>
      <c r="C29283">
        <f t="shared" si="457"/>
        <v>119</v>
      </c>
      <c r="D29283" t="str">
        <f>+VLOOKUP(base[[#This Row],[key]],Tabla2[[key]:[Homologado]],4,0)</f>
        <v>Investigador(a)</v>
      </c>
    </row>
    <row r="29284" spans="1:4" x14ac:dyDescent="0.3">
      <c r="A29284" t="s">
        <v>12812</v>
      </c>
      <c r="B29284" t="s">
        <v>28621</v>
      </c>
      <c r="C29284">
        <f t="shared" si="457"/>
        <v>119</v>
      </c>
      <c r="D29284" t="str">
        <f>+VLOOKUP(base[[#This Row],[key]],Tabla2[[key]:[Homologado]],4,0)</f>
        <v>Investigador(a)</v>
      </c>
    </row>
    <row r="29285" spans="1:4" x14ac:dyDescent="0.3">
      <c r="A29285" t="s">
        <v>12813</v>
      </c>
      <c r="B29285" t="s">
        <v>28621</v>
      </c>
      <c r="C29285">
        <f t="shared" si="457"/>
        <v>119</v>
      </c>
      <c r="D29285" t="str">
        <f>+VLOOKUP(base[[#This Row],[key]],Tabla2[[key]:[Homologado]],4,0)</f>
        <v>Investigador(a)</v>
      </c>
    </row>
    <row r="29286" spans="1:4" x14ac:dyDescent="0.3">
      <c r="A29286" t="s">
        <v>12814</v>
      </c>
      <c r="B29286" t="s">
        <v>28621</v>
      </c>
      <c r="C29286">
        <f t="shared" si="457"/>
        <v>119</v>
      </c>
      <c r="D29286" t="str">
        <f>+VLOOKUP(base[[#This Row],[key]],Tabla2[[key]:[Homologado]],4,0)</f>
        <v>Investigador(a)</v>
      </c>
    </row>
    <row r="29287" spans="1:4" x14ac:dyDescent="0.3">
      <c r="A29287" t="s">
        <v>35812</v>
      </c>
      <c r="B29287" t="s">
        <v>28621</v>
      </c>
      <c r="C29287">
        <f t="shared" si="457"/>
        <v>119</v>
      </c>
      <c r="D29287" t="str">
        <f>+VLOOKUP(base[[#This Row],[key]],Tabla2[[key]:[Homologado]],4,0)</f>
        <v>Investigador(a)</v>
      </c>
    </row>
    <row r="29288" spans="1:4" x14ac:dyDescent="0.3">
      <c r="A29288" t="s">
        <v>12816</v>
      </c>
      <c r="B29288" t="s">
        <v>28621</v>
      </c>
      <c r="C29288">
        <f t="shared" si="457"/>
        <v>119</v>
      </c>
      <c r="D29288" t="str">
        <f>+VLOOKUP(base[[#This Row],[key]],Tabla2[[key]:[Homologado]],4,0)</f>
        <v>Investigador(a)</v>
      </c>
    </row>
    <row r="29289" spans="1:4" x14ac:dyDescent="0.3">
      <c r="A29289" t="s">
        <v>40480</v>
      </c>
      <c r="B29289" t="s">
        <v>39691</v>
      </c>
      <c r="C29289">
        <f t="shared" si="457"/>
        <v>120</v>
      </c>
      <c r="D29289" t="str">
        <f>+VLOOKUP(base[[#This Row],[key]],Tabla2[[key]:[Homologado]],4,0)</f>
        <v>Obrero(a)</v>
      </c>
    </row>
    <row r="29290" spans="1:4" x14ac:dyDescent="0.3">
      <c r="A29290" t="s">
        <v>23348</v>
      </c>
      <c r="B29290" t="s">
        <v>39691</v>
      </c>
      <c r="C29290">
        <f t="shared" si="457"/>
        <v>120</v>
      </c>
      <c r="D29290" t="str">
        <f>+VLOOKUP(base[[#This Row],[key]],Tabla2[[key]:[Homologado]],4,0)</f>
        <v>Obrero(a)</v>
      </c>
    </row>
    <row r="29291" spans="1:4" x14ac:dyDescent="0.3">
      <c r="A29291" t="s">
        <v>23352</v>
      </c>
      <c r="B29291" t="s">
        <v>39691</v>
      </c>
      <c r="C29291">
        <f t="shared" si="457"/>
        <v>120</v>
      </c>
      <c r="D29291" t="str">
        <f>+VLOOKUP(base[[#This Row],[key]],Tabla2[[key]:[Homologado]],4,0)</f>
        <v>Obrero(a)</v>
      </c>
    </row>
    <row r="29292" spans="1:4" x14ac:dyDescent="0.3">
      <c r="A29292" t="s">
        <v>23394</v>
      </c>
      <c r="B29292" t="s">
        <v>39691</v>
      </c>
      <c r="C29292">
        <f t="shared" si="457"/>
        <v>120</v>
      </c>
      <c r="D29292" t="str">
        <f>+VLOOKUP(base[[#This Row],[key]],Tabla2[[key]:[Homologado]],4,0)</f>
        <v>Obrero(a)</v>
      </c>
    </row>
    <row r="29293" spans="1:4" x14ac:dyDescent="0.3">
      <c r="A29293" t="s">
        <v>40481</v>
      </c>
      <c r="B29293" t="s">
        <v>39691</v>
      </c>
      <c r="C29293">
        <f t="shared" si="457"/>
        <v>120</v>
      </c>
      <c r="D29293" t="str">
        <f>+VLOOKUP(base[[#This Row],[key]],Tabla2[[key]:[Homologado]],4,0)</f>
        <v>Obrero(a)</v>
      </c>
    </row>
    <row r="29294" spans="1:4" x14ac:dyDescent="0.3">
      <c r="A29294" t="s">
        <v>16430</v>
      </c>
      <c r="B29294" t="s">
        <v>16550</v>
      </c>
      <c r="C29294">
        <f t="shared" si="457"/>
        <v>121</v>
      </c>
      <c r="D29294" t="str">
        <f>+VLOOKUP(base[[#This Row],[key]],Tabla2[[key]:[Homologado]],4,0)</f>
        <v>Kinesiólogo(a)</v>
      </c>
    </row>
    <row r="29295" spans="1:4" x14ac:dyDescent="0.3">
      <c r="A29295" t="s">
        <v>16443</v>
      </c>
      <c r="B29295" t="s">
        <v>16550</v>
      </c>
      <c r="C29295">
        <f t="shared" si="457"/>
        <v>121</v>
      </c>
      <c r="D29295" t="str">
        <f>+VLOOKUP(base[[#This Row],[key]],Tabla2[[key]:[Homologado]],4,0)</f>
        <v>Kinesiólogo(a)</v>
      </c>
    </row>
    <row r="29296" spans="1:4" x14ac:dyDescent="0.3">
      <c r="A29296" t="s">
        <v>16431</v>
      </c>
      <c r="B29296" t="s">
        <v>16550</v>
      </c>
      <c r="C29296">
        <f t="shared" si="457"/>
        <v>121</v>
      </c>
      <c r="D29296" t="str">
        <f>+VLOOKUP(base[[#This Row],[key]],Tabla2[[key]:[Homologado]],4,0)</f>
        <v>Kinesiólogo(a)</v>
      </c>
    </row>
    <row r="29297" spans="1:4" x14ac:dyDescent="0.3">
      <c r="A29297" t="s">
        <v>35813</v>
      </c>
      <c r="B29297" t="s">
        <v>16550</v>
      </c>
      <c r="C29297">
        <f t="shared" si="457"/>
        <v>121</v>
      </c>
      <c r="D29297" t="str">
        <f>+VLOOKUP(base[[#This Row],[key]],Tabla2[[key]:[Homologado]],4,0)</f>
        <v>Kinesiólogo(a)</v>
      </c>
    </row>
    <row r="29298" spans="1:4" x14ac:dyDescent="0.3">
      <c r="A29298" t="s">
        <v>35814</v>
      </c>
      <c r="B29298" t="s">
        <v>16550</v>
      </c>
      <c r="C29298">
        <f t="shared" si="457"/>
        <v>121</v>
      </c>
      <c r="D29298" t="str">
        <f>+VLOOKUP(base[[#This Row],[key]],Tabla2[[key]:[Homologado]],4,0)</f>
        <v>Kinesiólogo(a)</v>
      </c>
    </row>
    <row r="29299" spans="1:4" x14ac:dyDescent="0.3">
      <c r="A29299" t="s">
        <v>35815</v>
      </c>
      <c r="B29299" t="s">
        <v>16550</v>
      </c>
      <c r="C29299">
        <f t="shared" si="457"/>
        <v>121</v>
      </c>
      <c r="D29299" t="str">
        <f>+VLOOKUP(base[[#This Row],[key]],Tabla2[[key]:[Homologado]],4,0)</f>
        <v>Kinesiólogo(a)</v>
      </c>
    </row>
    <row r="29300" spans="1:4" x14ac:dyDescent="0.3">
      <c r="A29300" t="s">
        <v>35816</v>
      </c>
      <c r="B29300" t="s">
        <v>16550</v>
      </c>
      <c r="C29300">
        <f t="shared" si="457"/>
        <v>121</v>
      </c>
      <c r="D29300" t="str">
        <f>+VLOOKUP(base[[#This Row],[key]],Tabla2[[key]:[Homologado]],4,0)</f>
        <v>Kinesiólogo(a)</v>
      </c>
    </row>
    <row r="29301" spans="1:4" x14ac:dyDescent="0.3">
      <c r="A29301" t="s">
        <v>35817</v>
      </c>
      <c r="B29301" t="s">
        <v>16550</v>
      </c>
      <c r="C29301">
        <f t="shared" si="457"/>
        <v>121</v>
      </c>
      <c r="D29301" t="str">
        <f>+VLOOKUP(base[[#This Row],[key]],Tabla2[[key]:[Homologado]],4,0)</f>
        <v>Kinesiólogo(a)</v>
      </c>
    </row>
    <row r="29302" spans="1:4" x14ac:dyDescent="0.3">
      <c r="A29302" t="s">
        <v>35818</v>
      </c>
      <c r="B29302" t="s">
        <v>16550</v>
      </c>
      <c r="C29302">
        <f t="shared" si="457"/>
        <v>121</v>
      </c>
      <c r="D29302" t="str">
        <f>+VLOOKUP(base[[#This Row],[key]],Tabla2[[key]:[Homologado]],4,0)</f>
        <v>Kinesiólogo(a)</v>
      </c>
    </row>
    <row r="29303" spans="1:4" x14ac:dyDescent="0.3">
      <c r="A29303" t="s">
        <v>35819</v>
      </c>
      <c r="B29303" t="s">
        <v>16550</v>
      </c>
      <c r="C29303">
        <f t="shared" si="457"/>
        <v>121</v>
      </c>
      <c r="D29303" t="str">
        <f>+VLOOKUP(base[[#This Row],[key]],Tabla2[[key]:[Homologado]],4,0)</f>
        <v>Kinesiólogo(a)</v>
      </c>
    </row>
    <row r="29304" spans="1:4" x14ac:dyDescent="0.3">
      <c r="A29304" t="s">
        <v>35820</v>
      </c>
      <c r="B29304" t="s">
        <v>16550</v>
      </c>
      <c r="C29304">
        <f t="shared" si="457"/>
        <v>121</v>
      </c>
      <c r="D29304" t="str">
        <f>+VLOOKUP(base[[#This Row],[key]],Tabla2[[key]:[Homologado]],4,0)</f>
        <v>Kinesiólogo(a)</v>
      </c>
    </row>
    <row r="29305" spans="1:4" x14ac:dyDescent="0.3">
      <c r="A29305" t="s">
        <v>16432</v>
      </c>
      <c r="B29305" t="s">
        <v>16550</v>
      </c>
      <c r="C29305">
        <f t="shared" si="457"/>
        <v>121</v>
      </c>
      <c r="D29305" t="str">
        <f>+VLOOKUP(base[[#This Row],[key]],Tabla2[[key]:[Homologado]],4,0)</f>
        <v>Kinesiólogo(a)</v>
      </c>
    </row>
    <row r="29306" spans="1:4" x14ac:dyDescent="0.3">
      <c r="A29306" t="s">
        <v>16436</v>
      </c>
      <c r="B29306" t="s">
        <v>16550</v>
      </c>
      <c r="C29306">
        <f t="shared" si="457"/>
        <v>121</v>
      </c>
      <c r="D29306" t="str">
        <f>+VLOOKUP(base[[#This Row],[key]],Tabla2[[key]:[Homologado]],4,0)</f>
        <v>Kinesiólogo(a)</v>
      </c>
    </row>
    <row r="29307" spans="1:4" x14ac:dyDescent="0.3">
      <c r="A29307" t="s">
        <v>16433</v>
      </c>
      <c r="B29307" t="s">
        <v>16550</v>
      </c>
      <c r="C29307">
        <f t="shared" si="457"/>
        <v>121</v>
      </c>
      <c r="D29307" t="str">
        <f>+VLOOKUP(base[[#This Row],[key]],Tabla2[[key]:[Homologado]],4,0)</f>
        <v>Kinesiólogo(a)</v>
      </c>
    </row>
    <row r="29308" spans="1:4" x14ac:dyDescent="0.3">
      <c r="A29308" t="s">
        <v>16435</v>
      </c>
      <c r="B29308" t="s">
        <v>16550</v>
      </c>
      <c r="C29308">
        <f t="shared" si="457"/>
        <v>121</v>
      </c>
      <c r="D29308" t="str">
        <f>+VLOOKUP(base[[#This Row],[key]],Tabla2[[key]:[Homologado]],4,0)</f>
        <v>Kinesiólogo(a)</v>
      </c>
    </row>
    <row r="29309" spans="1:4" x14ac:dyDescent="0.3">
      <c r="A29309" t="s">
        <v>16434</v>
      </c>
      <c r="B29309" t="s">
        <v>16550</v>
      </c>
      <c r="C29309">
        <f t="shared" si="457"/>
        <v>121</v>
      </c>
      <c r="D29309" t="str">
        <f>+VLOOKUP(base[[#This Row],[key]],Tabla2[[key]:[Homologado]],4,0)</f>
        <v>Kinesiólogo(a)</v>
      </c>
    </row>
    <row r="29310" spans="1:4" x14ac:dyDescent="0.3">
      <c r="A29310" t="s">
        <v>16437</v>
      </c>
      <c r="B29310" t="s">
        <v>16550</v>
      </c>
      <c r="C29310">
        <f t="shared" si="457"/>
        <v>121</v>
      </c>
      <c r="D29310" t="str">
        <f>+VLOOKUP(base[[#This Row],[key]],Tabla2[[key]:[Homologado]],4,0)</f>
        <v>Kinesiólogo(a)</v>
      </c>
    </row>
    <row r="29311" spans="1:4" x14ac:dyDescent="0.3">
      <c r="A29311" t="s">
        <v>16438</v>
      </c>
      <c r="B29311" t="s">
        <v>16550</v>
      </c>
      <c r="C29311">
        <f t="shared" si="457"/>
        <v>121</v>
      </c>
      <c r="D29311" t="str">
        <f>+VLOOKUP(base[[#This Row],[key]],Tabla2[[key]:[Homologado]],4,0)</f>
        <v>Kinesiólogo(a)</v>
      </c>
    </row>
    <row r="29312" spans="1:4" x14ac:dyDescent="0.3">
      <c r="A29312" t="s">
        <v>16439</v>
      </c>
      <c r="B29312" t="s">
        <v>16550</v>
      </c>
      <c r="C29312">
        <f t="shared" ref="C29312:C29375" si="458">+IF(B29312=B29311,C29311,C29311+1)</f>
        <v>121</v>
      </c>
      <c r="D29312" t="str">
        <f>+VLOOKUP(base[[#This Row],[key]],Tabla2[[key]:[Homologado]],4,0)</f>
        <v>Kinesiólogo(a)</v>
      </c>
    </row>
    <row r="29313" spans="1:4" x14ac:dyDescent="0.3">
      <c r="A29313" t="s">
        <v>16440</v>
      </c>
      <c r="B29313" t="s">
        <v>16550</v>
      </c>
      <c r="C29313">
        <f t="shared" si="458"/>
        <v>121</v>
      </c>
      <c r="D29313" t="str">
        <f>+VLOOKUP(base[[#This Row],[key]],Tabla2[[key]:[Homologado]],4,0)</f>
        <v>Kinesiólogo(a)</v>
      </c>
    </row>
    <row r="29314" spans="1:4" x14ac:dyDescent="0.3">
      <c r="A29314" t="s">
        <v>16442</v>
      </c>
      <c r="B29314" t="s">
        <v>16550</v>
      </c>
      <c r="C29314">
        <f t="shared" si="458"/>
        <v>121</v>
      </c>
      <c r="D29314" t="str">
        <f>+VLOOKUP(base[[#This Row],[key]],Tabla2[[key]:[Homologado]],4,0)</f>
        <v>Kinesiólogo(a)</v>
      </c>
    </row>
    <row r="29315" spans="1:4" x14ac:dyDescent="0.3">
      <c r="A29315" t="s">
        <v>16444</v>
      </c>
      <c r="B29315" t="s">
        <v>16550</v>
      </c>
      <c r="C29315">
        <f t="shared" si="458"/>
        <v>121</v>
      </c>
      <c r="D29315" t="str">
        <f>+VLOOKUP(base[[#This Row],[key]],Tabla2[[key]:[Homologado]],4,0)</f>
        <v>Kinesiólogo(a)</v>
      </c>
    </row>
    <row r="29316" spans="1:4" x14ac:dyDescent="0.3">
      <c r="A29316" t="s">
        <v>16450</v>
      </c>
      <c r="B29316" t="s">
        <v>16550</v>
      </c>
      <c r="C29316">
        <f t="shared" si="458"/>
        <v>121</v>
      </c>
      <c r="D29316" t="str">
        <f>+VLOOKUP(base[[#This Row],[key]],Tabla2[[key]:[Homologado]],4,0)</f>
        <v>Kinesiólogo(a)</v>
      </c>
    </row>
    <row r="29317" spans="1:4" x14ac:dyDescent="0.3">
      <c r="A29317" t="s">
        <v>16451</v>
      </c>
      <c r="B29317" t="s">
        <v>16550</v>
      </c>
      <c r="C29317">
        <f t="shared" si="458"/>
        <v>121</v>
      </c>
      <c r="D29317" t="str">
        <f>+VLOOKUP(base[[#This Row],[key]],Tabla2[[key]:[Homologado]],4,0)</f>
        <v>Kinesiólogo(a)</v>
      </c>
    </row>
    <row r="29318" spans="1:4" x14ac:dyDescent="0.3">
      <c r="A29318" t="s">
        <v>16452</v>
      </c>
      <c r="B29318" t="s">
        <v>16550</v>
      </c>
      <c r="C29318">
        <f t="shared" si="458"/>
        <v>121</v>
      </c>
      <c r="D29318" t="str">
        <f>+VLOOKUP(base[[#This Row],[key]],Tabla2[[key]:[Homologado]],4,0)</f>
        <v>Kinesiólogo(a)</v>
      </c>
    </row>
    <row r="29319" spans="1:4" x14ac:dyDescent="0.3">
      <c r="A29319" t="s">
        <v>16453</v>
      </c>
      <c r="B29319" t="s">
        <v>16550</v>
      </c>
      <c r="C29319">
        <f t="shared" si="458"/>
        <v>121</v>
      </c>
      <c r="D29319" t="str">
        <f>+VLOOKUP(base[[#This Row],[key]],Tabla2[[key]:[Homologado]],4,0)</f>
        <v>Kinesiólogo(a)</v>
      </c>
    </row>
    <row r="29320" spans="1:4" x14ac:dyDescent="0.3">
      <c r="A29320" t="s">
        <v>16454</v>
      </c>
      <c r="B29320" t="s">
        <v>16550</v>
      </c>
      <c r="C29320">
        <f t="shared" si="458"/>
        <v>121</v>
      </c>
      <c r="D29320" t="str">
        <f>+VLOOKUP(base[[#This Row],[key]],Tabla2[[key]:[Homologado]],4,0)</f>
        <v>Kinesiólogo(a)</v>
      </c>
    </row>
    <row r="29321" spans="1:4" x14ac:dyDescent="0.3">
      <c r="A29321" t="s">
        <v>16455</v>
      </c>
      <c r="B29321" t="s">
        <v>16550</v>
      </c>
      <c r="C29321">
        <f t="shared" si="458"/>
        <v>121</v>
      </c>
      <c r="D29321" t="str">
        <f>+VLOOKUP(base[[#This Row],[key]],Tabla2[[key]:[Homologado]],4,0)</f>
        <v>Kinesiólogo(a)</v>
      </c>
    </row>
    <row r="29322" spans="1:4" x14ac:dyDescent="0.3">
      <c r="A29322" t="s">
        <v>16456</v>
      </c>
      <c r="B29322" t="s">
        <v>16550</v>
      </c>
      <c r="C29322">
        <f t="shared" si="458"/>
        <v>121</v>
      </c>
      <c r="D29322" t="str">
        <f>+VLOOKUP(base[[#This Row],[key]],Tabla2[[key]:[Homologado]],4,0)</f>
        <v>Kinesiólogo(a)</v>
      </c>
    </row>
    <row r="29323" spans="1:4" x14ac:dyDescent="0.3">
      <c r="A29323" t="s">
        <v>16457</v>
      </c>
      <c r="B29323" t="s">
        <v>16550</v>
      </c>
      <c r="C29323">
        <f t="shared" si="458"/>
        <v>121</v>
      </c>
      <c r="D29323" t="str">
        <f>+VLOOKUP(base[[#This Row],[key]],Tabla2[[key]:[Homologado]],4,0)</f>
        <v>Kinesiólogo(a)</v>
      </c>
    </row>
    <row r="29324" spans="1:4" x14ac:dyDescent="0.3">
      <c r="A29324" t="s">
        <v>16458</v>
      </c>
      <c r="B29324" t="s">
        <v>16550</v>
      </c>
      <c r="C29324">
        <f t="shared" si="458"/>
        <v>121</v>
      </c>
      <c r="D29324" t="str">
        <f>+VLOOKUP(base[[#This Row],[key]],Tabla2[[key]:[Homologado]],4,0)</f>
        <v>Kinesiólogo(a)</v>
      </c>
    </row>
    <row r="29325" spans="1:4" x14ac:dyDescent="0.3">
      <c r="A29325" t="s">
        <v>16459</v>
      </c>
      <c r="B29325" t="s">
        <v>16550</v>
      </c>
      <c r="C29325">
        <f t="shared" si="458"/>
        <v>121</v>
      </c>
      <c r="D29325" t="str">
        <f>+VLOOKUP(base[[#This Row],[key]],Tabla2[[key]:[Homologado]],4,0)</f>
        <v>Kinesiólogo(a)</v>
      </c>
    </row>
    <row r="29326" spans="1:4" x14ac:dyDescent="0.3">
      <c r="A29326" t="s">
        <v>16460</v>
      </c>
      <c r="B29326" t="s">
        <v>16550</v>
      </c>
      <c r="C29326">
        <f t="shared" si="458"/>
        <v>121</v>
      </c>
      <c r="D29326" t="str">
        <f>+VLOOKUP(base[[#This Row],[key]],Tabla2[[key]:[Homologado]],4,0)</f>
        <v>Kinesiólogo(a)</v>
      </c>
    </row>
    <row r="29327" spans="1:4" x14ac:dyDescent="0.3">
      <c r="A29327" t="s">
        <v>16461</v>
      </c>
      <c r="B29327" t="s">
        <v>16550</v>
      </c>
      <c r="C29327">
        <f t="shared" si="458"/>
        <v>121</v>
      </c>
      <c r="D29327" t="str">
        <f>+VLOOKUP(base[[#This Row],[key]],Tabla2[[key]:[Homologado]],4,0)</f>
        <v>Kinesiólogo(a)</v>
      </c>
    </row>
    <row r="29328" spans="1:4" x14ac:dyDescent="0.3">
      <c r="A29328" t="s">
        <v>16462</v>
      </c>
      <c r="B29328" t="s">
        <v>16550</v>
      </c>
      <c r="C29328">
        <f t="shared" si="458"/>
        <v>121</v>
      </c>
      <c r="D29328" t="str">
        <f>+VLOOKUP(base[[#This Row],[key]],Tabla2[[key]:[Homologado]],4,0)</f>
        <v>Kinesiólogo(a)</v>
      </c>
    </row>
    <row r="29329" spans="1:4" x14ac:dyDescent="0.3">
      <c r="A29329" t="s">
        <v>16463</v>
      </c>
      <c r="B29329" t="s">
        <v>16550</v>
      </c>
      <c r="C29329">
        <f t="shared" si="458"/>
        <v>121</v>
      </c>
      <c r="D29329" t="str">
        <f>+VLOOKUP(base[[#This Row],[key]],Tabla2[[key]:[Homologado]],4,0)</f>
        <v>Kinesiólogo(a)</v>
      </c>
    </row>
    <row r="29330" spans="1:4" x14ac:dyDescent="0.3">
      <c r="A29330" t="s">
        <v>16464</v>
      </c>
      <c r="B29330" t="s">
        <v>16550</v>
      </c>
      <c r="C29330">
        <f t="shared" si="458"/>
        <v>121</v>
      </c>
      <c r="D29330" t="str">
        <f>+VLOOKUP(base[[#This Row],[key]],Tabla2[[key]:[Homologado]],4,0)</f>
        <v>Kinesiólogo(a)</v>
      </c>
    </row>
    <row r="29331" spans="1:4" x14ac:dyDescent="0.3">
      <c r="A29331" t="s">
        <v>16465</v>
      </c>
      <c r="B29331" t="s">
        <v>16550</v>
      </c>
      <c r="C29331">
        <f t="shared" si="458"/>
        <v>121</v>
      </c>
      <c r="D29331" t="str">
        <f>+VLOOKUP(base[[#This Row],[key]],Tabla2[[key]:[Homologado]],4,0)</f>
        <v>Kinesiólogo(a)</v>
      </c>
    </row>
    <row r="29332" spans="1:4" x14ac:dyDescent="0.3">
      <c r="A29332" t="s">
        <v>16466</v>
      </c>
      <c r="B29332" t="s">
        <v>16550</v>
      </c>
      <c r="C29332">
        <f t="shared" si="458"/>
        <v>121</v>
      </c>
      <c r="D29332" t="str">
        <f>+VLOOKUP(base[[#This Row],[key]],Tabla2[[key]:[Homologado]],4,0)</f>
        <v>Kinesiólogo(a)</v>
      </c>
    </row>
    <row r="29333" spans="1:4" x14ac:dyDescent="0.3">
      <c r="A29333" t="s">
        <v>16467</v>
      </c>
      <c r="B29333" t="s">
        <v>16550</v>
      </c>
      <c r="C29333">
        <f t="shared" si="458"/>
        <v>121</v>
      </c>
      <c r="D29333" t="str">
        <f>+VLOOKUP(base[[#This Row],[key]],Tabla2[[key]:[Homologado]],4,0)</f>
        <v>Kinesiólogo(a)</v>
      </c>
    </row>
    <row r="29334" spans="1:4" x14ac:dyDescent="0.3">
      <c r="A29334" t="s">
        <v>16468</v>
      </c>
      <c r="B29334" t="s">
        <v>16550</v>
      </c>
      <c r="C29334">
        <f t="shared" si="458"/>
        <v>121</v>
      </c>
      <c r="D29334" t="str">
        <f>+VLOOKUP(base[[#This Row],[key]],Tabla2[[key]:[Homologado]],4,0)</f>
        <v>Kinesiólogo(a)</v>
      </c>
    </row>
    <row r="29335" spans="1:4" x14ac:dyDescent="0.3">
      <c r="A29335" t="s">
        <v>16469</v>
      </c>
      <c r="B29335" t="s">
        <v>16550</v>
      </c>
      <c r="C29335">
        <f t="shared" si="458"/>
        <v>121</v>
      </c>
      <c r="D29335" t="str">
        <f>+VLOOKUP(base[[#This Row],[key]],Tabla2[[key]:[Homologado]],4,0)</f>
        <v>Kinesiólogo(a)</v>
      </c>
    </row>
    <row r="29336" spans="1:4" x14ac:dyDescent="0.3">
      <c r="A29336" t="s">
        <v>16470</v>
      </c>
      <c r="B29336" t="s">
        <v>16550</v>
      </c>
      <c r="C29336">
        <f t="shared" si="458"/>
        <v>121</v>
      </c>
      <c r="D29336" t="str">
        <f>+VLOOKUP(base[[#This Row],[key]],Tabla2[[key]:[Homologado]],4,0)</f>
        <v>Kinesiólogo(a)</v>
      </c>
    </row>
    <row r="29337" spans="1:4" x14ac:dyDescent="0.3">
      <c r="A29337" t="s">
        <v>16471</v>
      </c>
      <c r="B29337" t="s">
        <v>16550</v>
      </c>
      <c r="C29337">
        <f t="shared" si="458"/>
        <v>121</v>
      </c>
      <c r="D29337" t="str">
        <f>+VLOOKUP(base[[#This Row],[key]],Tabla2[[key]:[Homologado]],4,0)</f>
        <v>Kinesiólogo(a)</v>
      </c>
    </row>
    <row r="29338" spans="1:4" x14ac:dyDescent="0.3">
      <c r="A29338" t="s">
        <v>16472</v>
      </c>
      <c r="B29338" t="s">
        <v>16550</v>
      </c>
      <c r="C29338">
        <f t="shared" si="458"/>
        <v>121</v>
      </c>
      <c r="D29338" t="str">
        <f>+VLOOKUP(base[[#This Row],[key]],Tabla2[[key]:[Homologado]],4,0)</f>
        <v>Kinesiólogo(a)</v>
      </c>
    </row>
    <row r="29339" spans="1:4" x14ac:dyDescent="0.3">
      <c r="A29339" t="s">
        <v>16473</v>
      </c>
      <c r="B29339" t="s">
        <v>16550</v>
      </c>
      <c r="C29339">
        <f t="shared" si="458"/>
        <v>121</v>
      </c>
      <c r="D29339" t="str">
        <f>+VLOOKUP(base[[#This Row],[key]],Tabla2[[key]:[Homologado]],4,0)</f>
        <v>Kinesiólogo(a)</v>
      </c>
    </row>
    <row r="29340" spans="1:4" x14ac:dyDescent="0.3">
      <c r="A29340" t="s">
        <v>16474</v>
      </c>
      <c r="B29340" t="s">
        <v>16550</v>
      </c>
      <c r="C29340">
        <f t="shared" si="458"/>
        <v>121</v>
      </c>
      <c r="D29340" t="str">
        <f>+VLOOKUP(base[[#This Row],[key]],Tabla2[[key]:[Homologado]],4,0)</f>
        <v>Kinesiólogo(a)</v>
      </c>
    </row>
    <row r="29341" spans="1:4" x14ac:dyDescent="0.3">
      <c r="A29341" t="s">
        <v>16475</v>
      </c>
      <c r="B29341" t="s">
        <v>16550</v>
      </c>
      <c r="C29341">
        <f t="shared" si="458"/>
        <v>121</v>
      </c>
      <c r="D29341" t="str">
        <f>+VLOOKUP(base[[#This Row],[key]],Tabla2[[key]:[Homologado]],4,0)</f>
        <v>Kinesiólogo(a)</v>
      </c>
    </row>
    <row r="29342" spans="1:4" x14ac:dyDescent="0.3">
      <c r="A29342" t="s">
        <v>16476</v>
      </c>
      <c r="B29342" t="s">
        <v>16550</v>
      </c>
      <c r="C29342">
        <f t="shared" si="458"/>
        <v>121</v>
      </c>
      <c r="D29342" t="str">
        <f>+VLOOKUP(base[[#This Row],[key]],Tabla2[[key]:[Homologado]],4,0)</f>
        <v>Kinesiólogo(a)</v>
      </c>
    </row>
    <row r="29343" spans="1:4" x14ac:dyDescent="0.3">
      <c r="A29343" t="s">
        <v>16477</v>
      </c>
      <c r="B29343" t="s">
        <v>16550</v>
      </c>
      <c r="C29343">
        <f t="shared" si="458"/>
        <v>121</v>
      </c>
      <c r="D29343" t="str">
        <f>+VLOOKUP(base[[#This Row],[key]],Tabla2[[key]:[Homologado]],4,0)</f>
        <v>Kinesiólogo(a)</v>
      </c>
    </row>
    <row r="29344" spans="1:4" x14ac:dyDescent="0.3">
      <c r="A29344" t="s">
        <v>16478</v>
      </c>
      <c r="B29344" t="s">
        <v>16550</v>
      </c>
      <c r="C29344">
        <f t="shared" si="458"/>
        <v>121</v>
      </c>
      <c r="D29344" t="str">
        <f>+VLOOKUP(base[[#This Row],[key]],Tabla2[[key]:[Homologado]],4,0)</f>
        <v>Kinesiólogo(a)</v>
      </c>
    </row>
    <row r="29345" spans="1:4" x14ac:dyDescent="0.3">
      <c r="A29345" t="s">
        <v>16479</v>
      </c>
      <c r="B29345" t="s">
        <v>16550</v>
      </c>
      <c r="C29345">
        <f t="shared" si="458"/>
        <v>121</v>
      </c>
      <c r="D29345" t="str">
        <f>+VLOOKUP(base[[#This Row],[key]],Tabla2[[key]:[Homologado]],4,0)</f>
        <v>Kinesiólogo(a)</v>
      </c>
    </row>
    <row r="29346" spans="1:4" x14ac:dyDescent="0.3">
      <c r="A29346" t="s">
        <v>16480</v>
      </c>
      <c r="B29346" t="s">
        <v>16550</v>
      </c>
      <c r="C29346">
        <f t="shared" si="458"/>
        <v>121</v>
      </c>
      <c r="D29346" t="str">
        <f>+VLOOKUP(base[[#This Row],[key]],Tabla2[[key]:[Homologado]],4,0)</f>
        <v>Kinesiólogo(a)</v>
      </c>
    </row>
    <row r="29347" spans="1:4" x14ac:dyDescent="0.3">
      <c r="A29347" t="s">
        <v>16481</v>
      </c>
      <c r="B29347" t="s">
        <v>16550</v>
      </c>
      <c r="C29347">
        <f t="shared" si="458"/>
        <v>121</v>
      </c>
      <c r="D29347" t="str">
        <f>+VLOOKUP(base[[#This Row],[key]],Tabla2[[key]:[Homologado]],4,0)</f>
        <v>Kinesiólogo(a)</v>
      </c>
    </row>
    <row r="29348" spans="1:4" x14ac:dyDescent="0.3">
      <c r="A29348" t="s">
        <v>16482</v>
      </c>
      <c r="B29348" t="s">
        <v>16550</v>
      </c>
      <c r="C29348">
        <f t="shared" si="458"/>
        <v>121</v>
      </c>
      <c r="D29348" t="str">
        <f>+VLOOKUP(base[[#This Row],[key]],Tabla2[[key]:[Homologado]],4,0)</f>
        <v>Kinesiólogo(a)</v>
      </c>
    </row>
    <row r="29349" spans="1:4" x14ac:dyDescent="0.3">
      <c r="A29349" t="s">
        <v>16483</v>
      </c>
      <c r="B29349" t="s">
        <v>16550</v>
      </c>
      <c r="C29349">
        <f t="shared" si="458"/>
        <v>121</v>
      </c>
      <c r="D29349" t="str">
        <f>+VLOOKUP(base[[#This Row],[key]],Tabla2[[key]:[Homologado]],4,0)</f>
        <v>Kinesiólogo(a)</v>
      </c>
    </row>
    <row r="29350" spans="1:4" x14ac:dyDescent="0.3">
      <c r="A29350" t="s">
        <v>16484</v>
      </c>
      <c r="B29350" t="s">
        <v>16550</v>
      </c>
      <c r="C29350">
        <f t="shared" si="458"/>
        <v>121</v>
      </c>
      <c r="D29350" t="str">
        <f>+VLOOKUP(base[[#This Row],[key]],Tabla2[[key]:[Homologado]],4,0)</f>
        <v>Kinesiólogo(a)</v>
      </c>
    </row>
    <row r="29351" spans="1:4" x14ac:dyDescent="0.3">
      <c r="A29351" t="s">
        <v>16485</v>
      </c>
      <c r="B29351" t="s">
        <v>16550</v>
      </c>
      <c r="C29351">
        <f t="shared" si="458"/>
        <v>121</v>
      </c>
      <c r="D29351" t="str">
        <f>+VLOOKUP(base[[#This Row],[key]],Tabla2[[key]:[Homologado]],4,0)</f>
        <v>Kinesiólogo(a)</v>
      </c>
    </row>
    <row r="29352" spans="1:4" x14ac:dyDescent="0.3">
      <c r="A29352" t="s">
        <v>16486</v>
      </c>
      <c r="B29352" t="s">
        <v>16550</v>
      </c>
      <c r="C29352">
        <f t="shared" si="458"/>
        <v>121</v>
      </c>
      <c r="D29352" t="str">
        <f>+VLOOKUP(base[[#This Row],[key]],Tabla2[[key]:[Homologado]],4,0)</f>
        <v>Kinesiólogo(a)</v>
      </c>
    </row>
    <row r="29353" spans="1:4" x14ac:dyDescent="0.3">
      <c r="A29353" t="s">
        <v>16487</v>
      </c>
      <c r="B29353" t="s">
        <v>16550</v>
      </c>
      <c r="C29353">
        <f t="shared" si="458"/>
        <v>121</v>
      </c>
      <c r="D29353" t="str">
        <f>+VLOOKUP(base[[#This Row],[key]],Tabla2[[key]:[Homologado]],4,0)</f>
        <v>Kinesiólogo(a)</v>
      </c>
    </row>
    <row r="29354" spans="1:4" x14ac:dyDescent="0.3">
      <c r="A29354" t="s">
        <v>16488</v>
      </c>
      <c r="B29354" t="s">
        <v>16550</v>
      </c>
      <c r="C29354">
        <f t="shared" si="458"/>
        <v>121</v>
      </c>
      <c r="D29354" t="str">
        <f>+VLOOKUP(base[[#This Row],[key]],Tabla2[[key]:[Homologado]],4,0)</f>
        <v>Kinesiólogo(a)</v>
      </c>
    </row>
    <row r="29355" spans="1:4" x14ac:dyDescent="0.3">
      <c r="A29355" t="s">
        <v>16490</v>
      </c>
      <c r="B29355" t="s">
        <v>16550</v>
      </c>
      <c r="C29355">
        <f t="shared" si="458"/>
        <v>121</v>
      </c>
      <c r="D29355" t="str">
        <f>+VLOOKUP(base[[#This Row],[key]],Tabla2[[key]:[Homologado]],4,0)</f>
        <v>Kinesiólogo(a)</v>
      </c>
    </row>
    <row r="29356" spans="1:4" x14ac:dyDescent="0.3">
      <c r="A29356" t="s">
        <v>16491</v>
      </c>
      <c r="B29356" t="s">
        <v>16550</v>
      </c>
      <c r="C29356">
        <f t="shared" si="458"/>
        <v>121</v>
      </c>
      <c r="D29356" t="str">
        <f>+VLOOKUP(base[[#This Row],[key]],Tabla2[[key]:[Homologado]],4,0)</f>
        <v>Kinesiólogo(a)</v>
      </c>
    </row>
    <row r="29357" spans="1:4" x14ac:dyDescent="0.3">
      <c r="A29357" t="s">
        <v>16492</v>
      </c>
      <c r="B29357" t="s">
        <v>16550</v>
      </c>
      <c r="C29357">
        <f t="shared" si="458"/>
        <v>121</v>
      </c>
      <c r="D29357" t="str">
        <f>+VLOOKUP(base[[#This Row],[key]],Tabla2[[key]:[Homologado]],4,0)</f>
        <v>Kinesiólogo(a)</v>
      </c>
    </row>
    <row r="29358" spans="1:4" x14ac:dyDescent="0.3">
      <c r="A29358" t="s">
        <v>16493</v>
      </c>
      <c r="B29358" t="s">
        <v>16550</v>
      </c>
      <c r="C29358">
        <f t="shared" si="458"/>
        <v>121</v>
      </c>
      <c r="D29358" t="str">
        <f>+VLOOKUP(base[[#This Row],[key]],Tabla2[[key]:[Homologado]],4,0)</f>
        <v>Kinesiólogo(a)</v>
      </c>
    </row>
    <row r="29359" spans="1:4" x14ac:dyDescent="0.3">
      <c r="A29359" t="s">
        <v>16494</v>
      </c>
      <c r="B29359" t="s">
        <v>16550</v>
      </c>
      <c r="C29359">
        <f t="shared" si="458"/>
        <v>121</v>
      </c>
      <c r="D29359" t="str">
        <f>+VLOOKUP(base[[#This Row],[key]],Tabla2[[key]:[Homologado]],4,0)</f>
        <v>Kinesiólogo(a)</v>
      </c>
    </row>
    <row r="29360" spans="1:4" x14ac:dyDescent="0.3">
      <c r="A29360" t="s">
        <v>16495</v>
      </c>
      <c r="B29360" t="s">
        <v>16550</v>
      </c>
      <c r="C29360">
        <f t="shared" si="458"/>
        <v>121</v>
      </c>
      <c r="D29360" t="str">
        <f>+VLOOKUP(base[[#This Row],[key]],Tabla2[[key]:[Homologado]],4,0)</f>
        <v>Kinesiólogo(a)</v>
      </c>
    </row>
    <row r="29361" spans="1:4" x14ac:dyDescent="0.3">
      <c r="A29361" t="s">
        <v>16496</v>
      </c>
      <c r="B29361" t="s">
        <v>16550</v>
      </c>
      <c r="C29361">
        <f t="shared" si="458"/>
        <v>121</v>
      </c>
      <c r="D29361" t="str">
        <f>+VLOOKUP(base[[#This Row],[key]],Tabla2[[key]:[Homologado]],4,0)</f>
        <v>Kinesiólogo(a)</v>
      </c>
    </row>
    <row r="29362" spans="1:4" x14ac:dyDescent="0.3">
      <c r="A29362" t="s">
        <v>16497</v>
      </c>
      <c r="B29362" t="s">
        <v>16550</v>
      </c>
      <c r="C29362">
        <f t="shared" si="458"/>
        <v>121</v>
      </c>
      <c r="D29362" t="str">
        <f>+VLOOKUP(base[[#This Row],[key]],Tabla2[[key]:[Homologado]],4,0)</f>
        <v>Kinesiólogo(a)</v>
      </c>
    </row>
    <row r="29363" spans="1:4" x14ac:dyDescent="0.3">
      <c r="A29363" t="s">
        <v>16498</v>
      </c>
      <c r="B29363" t="s">
        <v>16550</v>
      </c>
      <c r="C29363">
        <f t="shared" si="458"/>
        <v>121</v>
      </c>
      <c r="D29363" t="str">
        <f>+VLOOKUP(base[[#This Row],[key]],Tabla2[[key]:[Homologado]],4,0)</f>
        <v>Kinesiólogo(a)</v>
      </c>
    </row>
    <row r="29364" spans="1:4" x14ac:dyDescent="0.3">
      <c r="A29364" t="s">
        <v>16499</v>
      </c>
      <c r="B29364" t="s">
        <v>16550</v>
      </c>
      <c r="C29364">
        <f t="shared" si="458"/>
        <v>121</v>
      </c>
      <c r="D29364" t="str">
        <f>+VLOOKUP(base[[#This Row],[key]],Tabla2[[key]:[Homologado]],4,0)</f>
        <v>Kinesiólogo(a)</v>
      </c>
    </row>
    <row r="29365" spans="1:4" x14ac:dyDescent="0.3">
      <c r="A29365" t="s">
        <v>16500</v>
      </c>
      <c r="B29365" t="s">
        <v>16550</v>
      </c>
      <c r="C29365">
        <f t="shared" si="458"/>
        <v>121</v>
      </c>
      <c r="D29365" t="str">
        <f>+VLOOKUP(base[[#This Row],[key]],Tabla2[[key]:[Homologado]],4,0)</f>
        <v>Kinesiólogo(a)</v>
      </c>
    </row>
    <row r="29366" spans="1:4" x14ac:dyDescent="0.3">
      <c r="A29366" t="s">
        <v>16501</v>
      </c>
      <c r="B29366" t="s">
        <v>16550</v>
      </c>
      <c r="C29366">
        <f t="shared" si="458"/>
        <v>121</v>
      </c>
      <c r="D29366" t="str">
        <f>+VLOOKUP(base[[#This Row],[key]],Tabla2[[key]:[Homologado]],4,0)</f>
        <v>Kinesiólogo(a)</v>
      </c>
    </row>
    <row r="29367" spans="1:4" x14ac:dyDescent="0.3">
      <c r="A29367" t="s">
        <v>16502</v>
      </c>
      <c r="B29367" t="s">
        <v>16550</v>
      </c>
      <c r="C29367">
        <f t="shared" si="458"/>
        <v>121</v>
      </c>
      <c r="D29367" t="str">
        <f>+VLOOKUP(base[[#This Row],[key]],Tabla2[[key]:[Homologado]],4,0)</f>
        <v>Kinesiólogo(a)</v>
      </c>
    </row>
    <row r="29368" spans="1:4" x14ac:dyDescent="0.3">
      <c r="A29368" t="s">
        <v>16503</v>
      </c>
      <c r="B29368" t="s">
        <v>16550</v>
      </c>
      <c r="C29368">
        <f t="shared" si="458"/>
        <v>121</v>
      </c>
      <c r="D29368" t="str">
        <f>+VLOOKUP(base[[#This Row],[key]],Tabla2[[key]:[Homologado]],4,0)</f>
        <v>Kinesiólogo(a)</v>
      </c>
    </row>
    <row r="29369" spans="1:4" x14ac:dyDescent="0.3">
      <c r="A29369" t="s">
        <v>16504</v>
      </c>
      <c r="B29369" t="s">
        <v>16550</v>
      </c>
      <c r="C29369">
        <f t="shared" si="458"/>
        <v>121</v>
      </c>
      <c r="D29369" t="str">
        <f>+VLOOKUP(base[[#This Row],[key]],Tabla2[[key]:[Homologado]],4,0)</f>
        <v>Kinesiólogo(a)</v>
      </c>
    </row>
    <row r="29370" spans="1:4" x14ac:dyDescent="0.3">
      <c r="A29370" t="s">
        <v>16505</v>
      </c>
      <c r="B29370" t="s">
        <v>16550</v>
      </c>
      <c r="C29370">
        <f t="shared" si="458"/>
        <v>121</v>
      </c>
      <c r="D29370" t="str">
        <f>+VLOOKUP(base[[#This Row],[key]],Tabla2[[key]:[Homologado]],4,0)</f>
        <v>Kinesiólogo(a)</v>
      </c>
    </row>
    <row r="29371" spans="1:4" x14ac:dyDescent="0.3">
      <c r="A29371" t="s">
        <v>16506</v>
      </c>
      <c r="B29371" t="s">
        <v>16550</v>
      </c>
      <c r="C29371">
        <f t="shared" si="458"/>
        <v>121</v>
      </c>
      <c r="D29371" t="str">
        <f>+VLOOKUP(base[[#This Row],[key]],Tabla2[[key]:[Homologado]],4,0)</f>
        <v>Kinesiólogo(a)</v>
      </c>
    </row>
    <row r="29372" spans="1:4" x14ac:dyDescent="0.3">
      <c r="A29372" t="s">
        <v>16507</v>
      </c>
      <c r="B29372" t="s">
        <v>16550</v>
      </c>
      <c r="C29372">
        <f t="shared" si="458"/>
        <v>121</v>
      </c>
      <c r="D29372" t="str">
        <f>+VLOOKUP(base[[#This Row],[key]],Tabla2[[key]:[Homologado]],4,0)</f>
        <v>Kinesiólogo(a)</v>
      </c>
    </row>
    <row r="29373" spans="1:4" x14ac:dyDescent="0.3">
      <c r="A29373" t="s">
        <v>16508</v>
      </c>
      <c r="B29373" t="s">
        <v>16550</v>
      </c>
      <c r="C29373">
        <f t="shared" si="458"/>
        <v>121</v>
      </c>
      <c r="D29373" t="str">
        <f>+VLOOKUP(base[[#This Row],[key]],Tabla2[[key]:[Homologado]],4,0)</f>
        <v>Kinesiólogo(a)</v>
      </c>
    </row>
    <row r="29374" spans="1:4" x14ac:dyDescent="0.3">
      <c r="A29374" t="s">
        <v>35821</v>
      </c>
      <c r="B29374" t="s">
        <v>16550</v>
      </c>
      <c r="C29374">
        <f t="shared" si="458"/>
        <v>121</v>
      </c>
      <c r="D29374" t="str">
        <f>+VLOOKUP(base[[#This Row],[key]],Tabla2[[key]:[Homologado]],4,0)</f>
        <v>Kinesiólogo(a)</v>
      </c>
    </row>
    <row r="29375" spans="1:4" x14ac:dyDescent="0.3">
      <c r="A29375" t="s">
        <v>35822</v>
      </c>
      <c r="B29375" t="s">
        <v>16550</v>
      </c>
      <c r="C29375">
        <f t="shared" si="458"/>
        <v>121</v>
      </c>
      <c r="D29375" t="str">
        <f>+VLOOKUP(base[[#This Row],[key]],Tabla2[[key]:[Homologado]],4,0)</f>
        <v>Kinesiólogo(a)</v>
      </c>
    </row>
    <row r="29376" spans="1:4" x14ac:dyDescent="0.3">
      <c r="A29376" t="s">
        <v>35823</v>
      </c>
      <c r="B29376" t="s">
        <v>16550</v>
      </c>
      <c r="C29376">
        <f t="shared" ref="C29376:C29439" si="459">+IF(B29376=B29375,C29375,C29375+1)</f>
        <v>121</v>
      </c>
      <c r="D29376" t="str">
        <f>+VLOOKUP(base[[#This Row],[key]],Tabla2[[key]:[Homologado]],4,0)</f>
        <v>Kinesiólogo(a)</v>
      </c>
    </row>
    <row r="29377" spans="1:4" x14ac:dyDescent="0.3">
      <c r="A29377" t="s">
        <v>16509</v>
      </c>
      <c r="B29377" t="s">
        <v>16550</v>
      </c>
      <c r="C29377">
        <f t="shared" si="459"/>
        <v>121</v>
      </c>
      <c r="D29377" t="str">
        <f>+VLOOKUP(base[[#This Row],[key]],Tabla2[[key]:[Homologado]],4,0)</f>
        <v>Kinesiólogo(a)</v>
      </c>
    </row>
    <row r="29378" spans="1:4" x14ac:dyDescent="0.3">
      <c r="A29378" t="s">
        <v>16510</v>
      </c>
      <c r="B29378" t="s">
        <v>16550</v>
      </c>
      <c r="C29378">
        <f t="shared" si="459"/>
        <v>121</v>
      </c>
      <c r="D29378" t="str">
        <f>+VLOOKUP(base[[#This Row],[key]],Tabla2[[key]:[Homologado]],4,0)</f>
        <v>Kinesiólogo(a)</v>
      </c>
    </row>
    <row r="29379" spans="1:4" x14ac:dyDescent="0.3">
      <c r="A29379" t="s">
        <v>16511</v>
      </c>
      <c r="B29379" t="s">
        <v>16550</v>
      </c>
      <c r="C29379">
        <f t="shared" si="459"/>
        <v>121</v>
      </c>
      <c r="D29379" t="str">
        <f>+VLOOKUP(base[[#This Row],[key]],Tabla2[[key]:[Homologado]],4,0)</f>
        <v>Kinesiólogo(a)</v>
      </c>
    </row>
    <row r="29380" spans="1:4" x14ac:dyDescent="0.3">
      <c r="A29380" t="s">
        <v>16513</v>
      </c>
      <c r="B29380" t="s">
        <v>16550</v>
      </c>
      <c r="C29380">
        <f t="shared" si="459"/>
        <v>121</v>
      </c>
      <c r="D29380" t="str">
        <f>+VLOOKUP(base[[#This Row],[key]],Tabla2[[key]:[Homologado]],4,0)</f>
        <v>Kinesiólogo(a)</v>
      </c>
    </row>
    <row r="29381" spans="1:4" x14ac:dyDescent="0.3">
      <c r="A29381" t="s">
        <v>16514</v>
      </c>
      <c r="B29381" t="s">
        <v>16550</v>
      </c>
      <c r="C29381">
        <f t="shared" si="459"/>
        <v>121</v>
      </c>
      <c r="D29381" t="str">
        <f>+VLOOKUP(base[[#This Row],[key]],Tabla2[[key]:[Homologado]],4,0)</f>
        <v>Kinesiólogo(a)</v>
      </c>
    </row>
    <row r="29382" spans="1:4" x14ac:dyDescent="0.3">
      <c r="A29382" t="s">
        <v>16515</v>
      </c>
      <c r="B29382" t="s">
        <v>16550</v>
      </c>
      <c r="C29382">
        <f t="shared" si="459"/>
        <v>121</v>
      </c>
      <c r="D29382" t="str">
        <f>+VLOOKUP(base[[#This Row],[key]],Tabla2[[key]:[Homologado]],4,0)</f>
        <v>Kinesiólogo(a)</v>
      </c>
    </row>
    <row r="29383" spans="1:4" x14ac:dyDescent="0.3">
      <c r="A29383" t="s">
        <v>16516</v>
      </c>
      <c r="B29383" t="s">
        <v>16550</v>
      </c>
      <c r="C29383">
        <f t="shared" si="459"/>
        <v>121</v>
      </c>
      <c r="D29383" t="str">
        <f>+VLOOKUP(base[[#This Row],[key]],Tabla2[[key]:[Homologado]],4,0)</f>
        <v>Kinesiólogo(a)</v>
      </c>
    </row>
    <row r="29384" spans="1:4" x14ac:dyDescent="0.3">
      <c r="A29384" t="s">
        <v>16517</v>
      </c>
      <c r="B29384" t="s">
        <v>16550</v>
      </c>
      <c r="C29384">
        <f t="shared" si="459"/>
        <v>121</v>
      </c>
      <c r="D29384" t="str">
        <f>+VLOOKUP(base[[#This Row],[key]],Tabla2[[key]:[Homologado]],4,0)</f>
        <v>Kinesiólogo(a)</v>
      </c>
    </row>
    <row r="29385" spans="1:4" x14ac:dyDescent="0.3">
      <c r="A29385" t="s">
        <v>16518</v>
      </c>
      <c r="B29385" t="s">
        <v>16550</v>
      </c>
      <c r="C29385">
        <f t="shared" si="459"/>
        <v>121</v>
      </c>
      <c r="D29385" t="str">
        <f>+VLOOKUP(base[[#This Row],[key]],Tabla2[[key]:[Homologado]],4,0)</f>
        <v>Kinesiólogo(a)</v>
      </c>
    </row>
    <row r="29386" spans="1:4" x14ac:dyDescent="0.3">
      <c r="A29386" t="s">
        <v>16519</v>
      </c>
      <c r="B29386" t="s">
        <v>16550</v>
      </c>
      <c r="C29386">
        <f t="shared" si="459"/>
        <v>121</v>
      </c>
      <c r="D29386" t="str">
        <f>+VLOOKUP(base[[#This Row],[key]],Tabla2[[key]:[Homologado]],4,0)</f>
        <v>Kinesiólogo(a)</v>
      </c>
    </row>
    <row r="29387" spans="1:4" x14ac:dyDescent="0.3">
      <c r="A29387" t="s">
        <v>16520</v>
      </c>
      <c r="B29387" t="s">
        <v>16550</v>
      </c>
      <c r="C29387">
        <f t="shared" si="459"/>
        <v>121</v>
      </c>
      <c r="D29387" t="str">
        <f>+VLOOKUP(base[[#This Row],[key]],Tabla2[[key]:[Homologado]],4,0)</f>
        <v>Kinesiólogo(a)</v>
      </c>
    </row>
    <row r="29388" spans="1:4" x14ac:dyDescent="0.3">
      <c r="A29388" t="s">
        <v>16521</v>
      </c>
      <c r="B29388" t="s">
        <v>16550</v>
      </c>
      <c r="C29388">
        <f t="shared" si="459"/>
        <v>121</v>
      </c>
      <c r="D29388" t="str">
        <f>+VLOOKUP(base[[#This Row],[key]],Tabla2[[key]:[Homologado]],4,0)</f>
        <v>Kinesiólogo(a)</v>
      </c>
    </row>
    <row r="29389" spans="1:4" x14ac:dyDescent="0.3">
      <c r="A29389" t="s">
        <v>16523</v>
      </c>
      <c r="B29389" t="s">
        <v>16550</v>
      </c>
      <c r="C29389">
        <f t="shared" si="459"/>
        <v>121</v>
      </c>
      <c r="D29389" t="str">
        <f>+VLOOKUP(base[[#This Row],[key]],Tabla2[[key]:[Homologado]],4,0)</f>
        <v>Kinesiólogo(a)</v>
      </c>
    </row>
    <row r="29390" spans="1:4" x14ac:dyDescent="0.3">
      <c r="A29390" t="s">
        <v>16525</v>
      </c>
      <c r="B29390" t="s">
        <v>16550</v>
      </c>
      <c r="C29390">
        <f t="shared" si="459"/>
        <v>121</v>
      </c>
      <c r="D29390" t="str">
        <f>+VLOOKUP(base[[#This Row],[key]],Tabla2[[key]:[Homologado]],4,0)</f>
        <v>Kinesiólogo(a)</v>
      </c>
    </row>
    <row r="29391" spans="1:4" x14ac:dyDescent="0.3">
      <c r="A29391" t="s">
        <v>16526</v>
      </c>
      <c r="B29391" t="s">
        <v>16550</v>
      </c>
      <c r="C29391">
        <f t="shared" si="459"/>
        <v>121</v>
      </c>
      <c r="D29391" t="str">
        <f>+VLOOKUP(base[[#This Row],[key]],Tabla2[[key]:[Homologado]],4,0)</f>
        <v>Kinesiólogo(a)</v>
      </c>
    </row>
    <row r="29392" spans="1:4" x14ac:dyDescent="0.3">
      <c r="A29392" t="s">
        <v>16527</v>
      </c>
      <c r="B29392" t="s">
        <v>16550</v>
      </c>
      <c r="C29392">
        <f t="shared" si="459"/>
        <v>121</v>
      </c>
      <c r="D29392" t="str">
        <f>+VLOOKUP(base[[#This Row],[key]],Tabla2[[key]:[Homologado]],4,0)</f>
        <v>Kinesiólogo(a)</v>
      </c>
    </row>
    <row r="29393" spans="1:4" x14ac:dyDescent="0.3">
      <c r="A29393" t="s">
        <v>16529</v>
      </c>
      <c r="B29393" t="s">
        <v>16550</v>
      </c>
      <c r="C29393">
        <f t="shared" si="459"/>
        <v>121</v>
      </c>
      <c r="D29393" t="str">
        <f>+VLOOKUP(base[[#This Row],[key]],Tabla2[[key]:[Homologado]],4,0)</f>
        <v>Kinesiólogo(a)</v>
      </c>
    </row>
    <row r="29394" spans="1:4" x14ac:dyDescent="0.3">
      <c r="A29394" t="s">
        <v>16530</v>
      </c>
      <c r="B29394" t="s">
        <v>16550</v>
      </c>
      <c r="C29394">
        <f t="shared" si="459"/>
        <v>121</v>
      </c>
      <c r="D29394" t="str">
        <f>+VLOOKUP(base[[#This Row],[key]],Tabla2[[key]:[Homologado]],4,0)</f>
        <v>Kinesiólogo(a)</v>
      </c>
    </row>
    <row r="29395" spans="1:4" x14ac:dyDescent="0.3">
      <c r="A29395" t="s">
        <v>35824</v>
      </c>
      <c r="B29395" t="s">
        <v>16550</v>
      </c>
      <c r="C29395">
        <f t="shared" si="459"/>
        <v>121</v>
      </c>
      <c r="D29395" t="str">
        <f>+VLOOKUP(base[[#This Row],[key]],Tabla2[[key]:[Homologado]],4,0)</f>
        <v>Kinesiólogo(a)</v>
      </c>
    </row>
    <row r="29396" spans="1:4" x14ac:dyDescent="0.3">
      <c r="A29396" t="s">
        <v>35825</v>
      </c>
      <c r="B29396" t="s">
        <v>16550</v>
      </c>
      <c r="C29396">
        <f t="shared" si="459"/>
        <v>121</v>
      </c>
      <c r="D29396" t="str">
        <f>+VLOOKUP(base[[#This Row],[key]],Tabla2[[key]:[Homologado]],4,0)</f>
        <v>Kinesiólogo(a)</v>
      </c>
    </row>
    <row r="29397" spans="1:4" x14ac:dyDescent="0.3">
      <c r="A29397" t="s">
        <v>16531</v>
      </c>
      <c r="B29397" t="s">
        <v>16550</v>
      </c>
      <c r="C29397">
        <f t="shared" si="459"/>
        <v>121</v>
      </c>
      <c r="D29397" t="str">
        <f>+VLOOKUP(base[[#This Row],[key]],Tabla2[[key]:[Homologado]],4,0)</f>
        <v>Kinesiólogo(a)</v>
      </c>
    </row>
    <row r="29398" spans="1:4" x14ac:dyDescent="0.3">
      <c r="A29398" t="s">
        <v>16532</v>
      </c>
      <c r="B29398" t="s">
        <v>16550</v>
      </c>
      <c r="C29398">
        <f t="shared" si="459"/>
        <v>121</v>
      </c>
      <c r="D29398" t="str">
        <f>+VLOOKUP(base[[#This Row],[key]],Tabla2[[key]:[Homologado]],4,0)</f>
        <v>Kinesiólogo(a)</v>
      </c>
    </row>
    <row r="29399" spans="1:4" x14ac:dyDescent="0.3">
      <c r="A29399" t="s">
        <v>16533</v>
      </c>
      <c r="B29399" t="s">
        <v>16550</v>
      </c>
      <c r="C29399">
        <f t="shared" si="459"/>
        <v>121</v>
      </c>
      <c r="D29399" t="str">
        <f>+VLOOKUP(base[[#This Row],[key]],Tabla2[[key]:[Homologado]],4,0)</f>
        <v>Kinesiólogo(a)</v>
      </c>
    </row>
    <row r="29400" spans="1:4" x14ac:dyDescent="0.3">
      <c r="A29400" t="s">
        <v>16534</v>
      </c>
      <c r="B29400" t="s">
        <v>16550</v>
      </c>
      <c r="C29400">
        <f t="shared" si="459"/>
        <v>121</v>
      </c>
      <c r="D29400" t="str">
        <f>+VLOOKUP(base[[#This Row],[key]],Tabla2[[key]:[Homologado]],4,0)</f>
        <v>Kinesiólogo(a)</v>
      </c>
    </row>
    <row r="29401" spans="1:4" x14ac:dyDescent="0.3">
      <c r="A29401" t="s">
        <v>16535</v>
      </c>
      <c r="B29401" t="s">
        <v>16550</v>
      </c>
      <c r="C29401">
        <f t="shared" si="459"/>
        <v>121</v>
      </c>
      <c r="D29401" t="str">
        <f>+VLOOKUP(base[[#This Row],[key]],Tabla2[[key]:[Homologado]],4,0)</f>
        <v>Kinesiólogo(a)</v>
      </c>
    </row>
    <row r="29402" spans="1:4" x14ac:dyDescent="0.3">
      <c r="A29402" t="s">
        <v>16536</v>
      </c>
      <c r="B29402" t="s">
        <v>16550</v>
      </c>
      <c r="C29402">
        <f t="shared" si="459"/>
        <v>121</v>
      </c>
      <c r="D29402" t="str">
        <f>+VLOOKUP(base[[#This Row],[key]],Tabla2[[key]:[Homologado]],4,0)</f>
        <v>Kinesiólogo(a)</v>
      </c>
    </row>
    <row r="29403" spans="1:4" x14ac:dyDescent="0.3">
      <c r="A29403" t="s">
        <v>16537</v>
      </c>
      <c r="B29403" t="s">
        <v>16550</v>
      </c>
      <c r="C29403">
        <f t="shared" si="459"/>
        <v>121</v>
      </c>
      <c r="D29403" t="str">
        <f>+VLOOKUP(base[[#This Row],[key]],Tabla2[[key]:[Homologado]],4,0)</f>
        <v>Kinesiólogo(a)</v>
      </c>
    </row>
    <row r="29404" spans="1:4" x14ac:dyDescent="0.3">
      <c r="A29404" t="s">
        <v>16538</v>
      </c>
      <c r="B29404" t="s">
        <v>16550</v>
      </c>
      <c r="C29404">
        <f t="shared" si="459"/>
        <v>121</v>
      </c>
      <c r="D29404" t="str">
        <f>+VLOOKUP(base[[#This Row],[key]],Tabla2[[key]:[Homologado]],4,0)</f>
        <v>Kinesiólogo(a)</v>
      </c>
    </row>
    <row r="29405" spans="1:4" x14ac:dyDescent="0.3">
      <c r="A29405" t="s">
        <v>16539</v>
      </c>
      <c r="B29405" t="s">
        <v>16550</v>
      </c>
      <c r="C29405">
        <f t="shared" si="459"/>
        <v>121</v>
      </c>
      <c r="D29405" t="str">
        <f>+VLOOKUP(base[[#This Row],[key]],Tabla2[[key]:[Homologado]],4,0)</f>
        <v>Kinesiólogo(a)</v>
      </c>
    </row>
    <row r="29406" spans="1:4" x14ac:dyDescent="0.3">
      <c r="A29406" t="s">
        <v>16540</v>
      </c>
      <c r="B29406" t="s">
        <v>16550</v>
      </c>
      <c r="C29406">
        <f t="shared" si="459"/>
        <v>121</v>
      </c>
      <c r="D29406" t="str">
        <f>+VLOOKUP(base[[#This Row],[key]],Tabla2[[key]:[Homologado]],4,0)</f>
        <v>Kinesiólogo(a)</v>
      </c>
    </row>
    <row r="29407" spans="1:4" x14ac:dyDescent="0.3">
      <c r="A29407" t="s">
        <v>16541</v>
      </c>
      <c r="B29407" t="s">
        <v>16550</v>
      </c>
      <c r="C29407">
        <f t="shared" si="459"/>
        <v>121</v>
      </c>
      <c r="D29407" t="str">
        <f>+VLOOKUP(base[[#This Row],[key]],Tabla2[[key]:[Homologado]],4,0)</f>
        <v>Kinesiólogo(a)</v>
      </c>
    </row>
    <row r="29408" spans="1:4" x14ac:dyDescent="0.3">
      <c r="A29408" t="s">
        <v>16542</v>
      </c>
      <c r="B29408" t="s">
        <v>16550</v>
      </c>
      <c r="C29408">
        <f t="shared" si="459"/>
        <v>121</v>
      </c>
      <c r="D29408" t="str">
        <f>+VLOOKUP(base[[#This Row],[key]],Tabla2[[key]:[Homologado]],4,0)</f>
        <v>Kinesiólogo(a)</v>
      </c>
    </row>
    <row r="29409" spans="1:4" x14ac:dyDescent="0.3">
      <c r="A29409" t="s">
        <v>16543</v>
      </c>
      <c r="B29409" t="s">
        <v>16550</v>
      </c>
      <c r="C29409">
        <f t="shared" si="459"/>
        <v>121</v>
      </c>
      <c r="D29409" t="str">
        <f>+VLOOKUP(base[[#This Row],[key]],Tabla2[[key]:[Homologado]],4,0)</f>
        <v>Kinesiólogo(a)</v>
      </c>
    </row>
    <row r="29410" spans="1:4" x14ac:dyDescent="0.3">
      <c r="A29410" t="s">
        <v>16544</v>
      </c>
      <c r="B29410" t="s">
        <v>16550</v>
      </c>
      <c r="C29410">
        <f t="shared" si="459"/>
        <v>121</v>
      </c>
      <c r="D29410" t="str">
        <f>+VLOOKUP(base[[#This Row],[key]],Tabla2[[key]:[Homologado]],4,0)</f>
        <v>Kinesiólogo(a)</v>
      </c>
    </row>
    <row r="29411" spans="1:4" x14ac:dyDescent="0.3">
      <c r="A29411" t="s">
        <v>16545</v>
      </c>
      <c r="B29411" t="s">
        <v>16550</v>
      </c>
      <c r="C29411">
        <f t="shared" si="459"/>
        <v>121</v>
      </c>
      <c r="D29411" t="str">
        <f>+VLOOKUP(base[[#This Row],[key]],Tabla2[[key]:[Homologado]],4,0)</f>
        <v>Kinesiólogo(a)</v>
      </c>
    </row>
    <row r="29412" spans="1:4" x14ac:dyDescent="0.3">
      <c r="A29412" t="s">
        <v>16546</v>
      </c>
      <c r="B29412" t="s">
        <v>16550</v>
      </c>
      <c r="C29412">
        <f t="shared" si="459"/>
        <v>121</v>
      </c>
      <c r="D29412" t="str">
        <f>+VLOOKUP(base[[#This Row],[key]],Tabla2[[key]:[Homologado]],4,0)</f>
        <v>Kinesiólogo(a)</v>
      </c>
    </row>
    <row r="29413" spans="1:4" x14ac:dyDescent="0.3">
      <c r="A29413" t="s">
        <v>16547</v>
      </c>
      <c r="B29413" t="s">
        <v>16550</v>
      </c>
      <c r="C29413">
        <f t="shared" si="459"/>
        <v>121</v>
      </c>
      <c r="D29413" t="str">
        <f>+VLOOKUP(base[[#This Row],[key]],Tabla2[[key]:[Homologado]],4,0)</f>
        <v>Kinesiólogo(a)</v>
      </c>
    </row>
    <row r="29414" spans="1:4" x14ac:dyDescent="0.3">
      <c r="A29414" t="s">
        <v>16548</v>
      </c>
      <c r="B29414" t="s">
        <v>16550</v>
      </c>
      <c r="C29414">
        <f t="shared" si="459"/>
        <v>121</v>
      </c>
      <c r="D29414" t="str">
        <f>+VLOOKUP(base[[#This Row],[key]],Tabla2[[key]:[Homologado]],4,0)</f>
        <v>Kinesiólogo(a)</v>
      </c>
    </row>
    <row r="29415" spans="1:4" x14ac:dyDescent="0.3">
      <c r="A29415" t="s">
        <v>16549</v>
      </c>
      <c r="B29415" t="s">
        <v>16550</v>
      </c>
      <c r="C29415">
        <f t="shared" si="459"/>
        <v>121</v>
      </c>
      <c r="D29415" t="str">
        <f>+VLOOKUP(base[[#This Row],[key]],Tabla2[[key]:[Homologado]],4,0)</f>
        <v>Kinesiólogo(a)</v>
      </c>
    </row>
    <row r="29416" spans="1:4" x14ac:dyDescent="0.3">
      <c r="A29416" t="s">
        <v>16550</v>
      </c>
      <c r="B29416" t="s">
        <v>16550</v>
      </c>
      <c r="C29416">
        <f t="shared" si="459"/>
        <v>121</v>
      </c>
      <c r="D29416" t="str">
        <f>+VLOOKUP(base[[#This Row],[key]],Tabla2[[key]:[Homologado]],4,0)</f>
        <v>Kinesiólogo(a)</v>
      </c>
    </row>
    <row r="29417" spans="1:4" x14ac:dyDescent="0.3">
      <c r="A29417" t="s">
        <v>16551</v>
      </c>
      <c r="B29417" t="s">
        <v>16550</v>
      </c>
      <c r="C29417">
        <f t="shared" si="459"/>
        <v>121</v>
      </c>
      <c r="D29417" t="str">
        <f>+VLOOKUP(base[[#This Row],[key]],Tabla2[[key]:[Homologado]],4,0)</f>
        <v>Kinesiólogo(a)</v>
      </c>
    </row>
    <row r="29418" spans="1:4" x14ac:dyDescent="0.3">
      <c r="A29418" t="s">
        <v>16552</v>
      </c>
      <c r="B29418" t="s">
        <v>16550</v>
      </c>
      <c r="C29418">
        <f t="shared" si="459"/>
        <v>121</v>
      </c>
      <c r="D29418" t="str">
        <f>+VLOOKUP(base[[#This Row],[key]],Tabla2[[key]:[Homologado]],4,0)</f>
        <v>Kinesiólogo(a)</v>
      </c>
    </row>
    <row r="29419" spans="1:4" x14ac:dyDescent="0.3">
      <c r="A29419" t="s">
        <v>35826</v>
      </c>
      <c r="B29419" t="s">
        <v>16550</v>
      </c>
      <c r="C29419">
        <f t="shared" si="459"/>
        <v>121</v>
      </c>
      <c r="D29419" t="str">
        <f>+VLOOKUP(base[[#This Row],[key]],Tabla2[[key]:[Homologado]],4,0)</f>
        <v>Kinesiólogo(a)</v>
      </c>
    </row>
    <row r="29420" spans="1:4" x14ac:dyDescent="0.3">
      <c r="A29420" t="s">
        <v>35827</v>
      </c>
      <c r="B29420" t="s">
        <v>16550</v>
      </c>
      <c r="C29420">
        <f t="shared" si="459"/>
        <v>121</v>
      </c>
      <c r="D29420" t="str">
        <f>+VLOOKUP(base[[#This Row],[key]],Tabla2[[key]:[Homologado]],4,0)</f>
        <v>Kinesiólogo(a)</v>
      </c>
    </row>
    <row r="29421" spans="1:4" x14ac:dyDescent="0.3">
      <c r="A29421" t="s">
        <v>35828</v>
      </c>
      <c r="B29421" t="s">
        <v>16550</v>
      </c>
      <c r="C29421">
        <f t="shared" si="459"/>
        <v>121</v>
      </c>
      <c r="D29421" t="str">
        <f>+VLOOKUP(base[[#This Row],[key]],Tabla2[[key]:[Homologado]],4,0)</f>
        <v>Kinesiólogo(a)</v>
      </c>
    </row>
    <row r="29422" spans="1:4" x14ac:dyDescent="0.3">
      <c r="A29422" t="s">
        <v>16553</v>
      </c>
      <c r="B29422" t="s">
        <v>16550</v>
      </c>
      <c r="C29422">
        <f t="shared" si="459"/>
        <v>121</v>
      </c>
      <c r="D29422" t="str">
        <f>+VLOOKUP(base[[#This Row],[key]],Tabla2[[key]:[Homologado]],4,0)</f>
        <v>Kinesiólogo(a)</v>
      </c>
    </row>
    <row r="29423" spans="1:4" x14ac:dyDescent="0.3">
      <c r="A29423" t="s">
        <v>35829</v>
      </c>
      <c r="B29423" t="s">
        <v>28648</v>
      </c>
      <c r="C29423">
        <f t="shared" si="459"/>
        <v>122</v>
      </c>
      <c r="D29423" t="str">
        <f>+VLOOKUP(base[[#This Row],[key]],Tabla2[[key]:[Homologado]],4,0)</f>
        <v>Kinesiólogo(a)</v>
      </c>
    </row>
    <row r="29424" spans="1:4" x14ac:dyDescent="0.3">
      <c r="A29424" t="s">
        <v>21521</v>
      </c>
      <c r="B29424" t="s">
        <v>28648</v>
      </c>
      <c r="C29424">
        <f t="shared" si="459"/>
        <v>122</v>
      </c>
      <c r="D29424" t="str">
        <f>+VLOOKUP(base[[#This Row],[key]],Tabla2[[key]:[Homologado]],4,0)</f>
        <v>Kinesiólogo(a)</v>
      </c>
    </row>
    <row r="29425" spans="1:4" x14ac:dyDescent="0.3">
      <c r="A29425" t="s">
        <v>35830</v>
      </c>
      <c r="B29425" t="s">
        <v>28648</v>
      </c>
      <c r="C29425">
        <f t="shared" si="459"/>
        <v>122</v>
      </c>
      <c r="D29425" t="str">
        <f>+VLOOKUP(base[[#This Row],[key]],Tabla2[[key]:[Homologado]],4,0)</f>
        <v>Kinesiólogo(a)</v>
      </c>
    </row>
    <row r="29426" spans="1:4" x14ac:dyDescent="0.3">
      <c r="A29426" t="s">
        <v>21523</v>
      </c>
      <c r="B29426" t="s">
        <v>28648</v>
      </c>
      <c r="C29426">
        <f t="shared" si="459"/>
        <v>122</v>
      </c>
      <c r="D29426" t="str">
        <f>+VLOOKUP(base[[#This Row],[key]],Tabla2[[key]:[Homologado]],4,0)</f>
        <v>Kinesiólogo(a)</v>
      </c>
    </row>
    <row r="29427" spans="1:4" x14ac:dyDescent="0.3">
      <c r="A29427" t="s">
        <v>21524</v>
      </c>
      <c r="B29427" t="s">
        <v>28648</v>
      </c>
      <c r="C29427">
        <f t="shared" si="459"/>
        <v>122</v>
      </c>
      <c r="D29427" t="str">
        <f>+VLOOKUP(base[[#This Row],[key]],Tabla2[[key]:[Homologado]],4,0)</f>
        <v>Kinesiólogo(a)</v>
      </c>
    </row>
    <row r="29428" spans="1:4" x14ac:dyDescent="0.3">
      <c r="A29428" t="s">
        <v>27529</v>
      </c>
      <c r="B29428" t="s">
        <v>40666</v>
      </c>
      <c r="C29428">
        <f t="shared" si="459"/>
        <v>123</v>
      </c>
      <c r="D29428" t="str">
        <f>+VLOOKUP(base[[#This Row],[key]],Tabla2[[key]:[Homologado]],4,0)</f>
        <v>Laboratorista</v>
      </c>
    </row>
    <row r="29429" spans="1:4" x14ac:dyDescent="0.3">
      <c r="A29429" t="s">
        <v>27530</v>
      </c>
      <c r="B29429" t="s">
        <v>40666</v>
      </c>
      <c r="C29429">
        <f t="shared" si="459"/>
        <v>123</v>
      </c>
      <c r="D29429" t="str">
        <f>+VLOOKUP(base[[#This Row],[key]],Tabla2[[key]:[Homologado]],4,0)</f>
        <v>Laboratorista</v>
      </c>
    </row>
    <row r="29430" spans="1:4" x14ac:dyDescent="0.3">
      <c r="A29430" t="s">
        <v>28055</v>
      </c>
      <c r="B29430" t="s">
        <v>40666</v>
      </c>
      <c r="C29430">
        <f t="shared" si="459"/>
        <v>123</v>
      </c>
      <c r="D29430" t="str">
        <f>+VLOOKUP(base[[#This Row],[key]],Tabla2[[key]:[Homologado]],4,0)</f>
        <v>Laboratorista</v>
      </c>
    </row>
    <row r="29431" spans="1:4" x14ac:dyDescent="0.3">
      <c r="A29431" t="s">
        <v>28056</v>
      </c>
      <c r="B29431" t="s">
        <v>40666</v>
      </c>
      <c r="C29431">
        <f t="shared" si="459"/>
        <v>123</v>
      </c>
      <c r="D29431" t="str">
        <f>+VLOOKUP(base[[#This Row],[key]],Tabla2[[key]:[Homologado]],4,0)</f>
        <v>Laboratorista</v>
      </c>
    </row>
    <row r="29432" spans="1:4" x14ac:dyDescent="0.3">
      <c r="A29432" t="s">
        <v>28057</v>
      </c>
      <c r="B29432" t="s">
        <v>40666</v>
      </c>
      <c r="C29432">
        <f t="shared" si="459"/>
        <v>123</v>
      </c>
      <c r="D29432" t="str">
        <f>+VLOOKUP(base[[#This Row],[key]],Tabla2[[key]:[Homologado]],4,0)</f>
        <v>Laboratorista</v>
      </c>
    </row>
    <row r="29433" spans="1:4" x14ac:dyDescent="0.3">
      <c r="A29433" t="s">
        <v>27531</v>
      </c>
      <c r="B29433" t="s">
        <v>40666</v>
      </c>
      <c r="C29433">
        <f t="shared" si="459"/>
        <v>123</v>
      </c>
      <c r="D29433" t="str">
        <f>+VLOOKUP(base[[#This Row],[key]],Tabla2[[key]:[Homologado]],4,0)</f>
        <v>Laboratorista</v>
      </c>
    </row>
    <row r="29434" spans="1:4" x14ac:dyDescent="0.3">
      <c r="A29434" t="s">
        <v>28073</v>
      </c>
      <c r="B29434" t="s">
        <v>40666</v>
      </c>
      <c r="C29434">
        <f t="shared" si="459"/>
        <v>123</v>
      </c>
      <c r="D29434" t="str">
        <f>+VLOOKUP(base[[#This Row],[key]],Tabla2[[key]:[Homologado]],4,0)</f>
        <v>Laboratorista</v>
      </c>
    </row>
    <row r="29435" spans="1:4" x14ac:dyDescent="0.3">
      <c r="A29435" t="s">
        <v>21633</v>
      </c>
      <c r="B29435" t="s">
        <v>21635</v>
      </c>
      <c r="C29435">
        <f t="shared" si="459"/>
        <v>124</v>
      </c>
      <c r="D29435" t="str">
        <f>+VLOOKUP(base[[#This Row],[key]],Tabla2[[key]:[Homologado]],4,0)</f>
        <v>Actividades Recreacionales</v>
      </c>
    </row>
    <row r="29436" spans="1:4" x14ac:dyDescent="0.3">
      <c r="A29436" t="s">
        <v>21634</v>
      </c>
      <c r="B29436" t="s">
        <v>21635</v>
      </c>
      <c r="C29436">
        <f t="shared" si="459"/>
        <v>124</v>
      </c>
      <c r="D29436" t="str">
        <f>+VLOOKUP(base[[#This Row],[key]],Tabla2[[key]:[Homologado]],4,0)</f>
        <v>Actividades Recreacionales</v>
      </c>
    </row>
    <row r="29437" spans="1:4" x14ac:dyDescent="0.3">
      <c r="A29437" t="s">
        <v>35831</v>
      </c>
      <c r="B29437" t="s">
        <v>21635</v>
      </c>
      <c r="C29437">
        <f t="shared" si="459"/>
        <v>124</v>
      </c>
      <c r="D29437" t="str">
        <f>+VLOOKUP(base[[#This Row],[key]],Tabla2[[key]:[Homologado]],4,0)</f>
        <v>Actividades Recreacionales</v>
      </c>
    </row>
    <row r="29438" spans="1:4" x14ac:dyDescent="0.3">
      <c r="A29438" t="s">
        <v>21635</v>
      </c>
      <c r="B29438" t="s">
        <v>21635</v>
      </c>
      <c r="C29438">
        <f t="shared" si="459"/>
        <v>124</v>
      </c>
      <c r="D29438" t="str">
        <f>+VLOOKUP(base[[#This Row],[key]],Tabla2[[key]:[Homologado]],4,0)</f>
        <v>Actividades Recreacionales</v>
      </c>
    </row>
    <row r="29439" spans="1:4" x14ac:dyDescent="0.3">
      <c r="A29439" t="s">
        <v>21636</v>
      </c>
      <c r="B29439" t="s">
        <v>21635</v>
      </c>
      <c r="C29439">
        <f t="shared" si="459"/>
        <v>124</v>
      </c>
      <c r="D29439" t="str">
        <f>+VLOOKUP(base[[#This Row],[key]],Tabla2[[key]:[Homologado]],4,0)</f>
        <v>Actividades Recreacionales</v>
      </c>
    </row>
    <row r="29440" spans="1:4" x14ac:dyDescent="0.3">
      <c r="A29440" t="s">
        <v>40247</v>
      </c>
      <c r="B29440" t="s">
        <v>39653</v>
      </c>
      <c r="C29440">
        <f t="shared" ref="C29440:C29503" si="460">+IF(B29440=B29439,C29439,C29439+1)</f>
        <v>125</v>
      </c>
      <c r="D29440" t="str">
        <f>+VLOOKUP(base[[#This Row],[key]],Tabla2[[key]:[Homologado]],4,0)</f>
        <v>Actividades Recreacionales</v>
      </c>
    </row>
    <row r="29441" spans="1:4" x14ac:dyDescent="0.3">
      <c r="A29441" t="s">
        <v>39653</v>
      </c>
      <c r="B29441" t="s">
        <v>39653</v>
      </c>
      <c r="C29441">
        <f t="shared" si="460"/>
        <v>125</v>
      </c>
      <c r="D29441" t="str">
        <f>+VLOOKUP(base[[#This Row],[key]],Tabla2[[key]:[Homologado]],4,0)</f>
        <v>Actividades Recreacionales</v>
      </c>
    </row>
    <row r="29442" spans="1:4" x14ac:dyDescent="0.3">
      <c r="A29442" t="s">
        <v>40248</v>
      </c>
      <c r="B29442" t="s">
        <v>39653</v>
      </c>
      <c r="C29442">
        <f t="shared" si="460"/>
        <v>125</v>
      </c>
      <c r="D29442" t="str">
        <f>+VLOOKUP(base[[#This Row],[key]],Tabla2[[key]:[Homologado]],4,0)</f>
        <v>Actividades Recreacionales</v>
      </c>
    </row>
    <row r="29443" spans="1:4" x14ac:dyDescent="0.3">
      <c r="A29443" t="s">
        <v>40249</v>
      </c>
      <c r="B29443" t="s">
        <v>39653</v>
      </c>
      <c r="C29443">
        <f t="shared" si="460"/>
        <v>125</v>
      </c>
      <c r="D29443" t="str">
        <f>+VLOOKUP(base[[#This Row],[key]],Tabla2[[key]:[Homologado]],4,0)</f>
        <v>Actividades Recreacionales</v>
      </c>
    </row>
    <row r="29444" spans="1:4" x14ac:dyDescent="0.3">
      <c r="A29444" t="s">
        <v>19155</v>
      </c>
      <c r="B29444" t="s">
        <v>39653</v>
      </c>
      <c r="C29444">
        <f t="shared" si="460"/>
        <v>125</v>
      </c>
      <c r="D29444" t="str">
        <f>+VLOOKUP(base[[#This Row],[key]],Tabla2[[key]:[Homologado]],4,0)</f>
        <v>Actividades Recreacionales</v>
      </c>
    </row>
    <row r="29445" spans="1:4" x14ac:dyDescent="0.3">
      <c r="A29445" t="s">
        <v>25788</v>
      </c>
      <c r="B29445" t="s">
        <v>28683</v>
      </c>
      <c r="C29445">
        <f t="shared" si="460"/>
        <v>126</v>
      </c>
      <c r="D29445" t="str">
        <f>+VLOOKUP(base[[#This Row],[key]],Tabla2[[key]:[Homologado]],4,0)</f>
        <v>Oficio</v>
      </c>
    </row>
    <row r="29446" spans="1:4" x14ac:dyDescent="0.3">
      <c r="A29446" t="s">
        <v>35833</v>
      </c>
      <c r="B29446" t="s">
        <v>28683</v>
      </c>
      <c r="C29446">
        <f t="shared" si="460"/>
        <v>126</v>
      </c>
      <c r="D29446" t="str">
        <f>+VLOOKUP(base[[#This Row],[key]],Tabla2[[key]:[Homologado]],4,0)</f>
        <v>Oficio</v>
      </c>
    </row>
    <row r="29447" spans="1:4" x14ac:dyDescent="0.3">
      <c r="A29447" t="s">
        <v>25748</v>
      </c>
      <c r="B29447" t="s">
        <v>28683</v>
      </c>
      <c r="C29447">
        <f t="shared" si="460"/>
        <v>126</v>
      </c>
      <c r="D29447" t="str">
        <f>+VLOOKUP(base[[#This Row],[key]],Tabla2[[key]:[Homologado]],4,0)</f>
        <v>Oficio</v>
      </c>
    </row>
    <row r="29448" spans="1:4" x14ac:dyDescent="0.3">
      <c r="A29448" t="s">
        <v>25784</v>
      </c>
      <c r="B29448" t="s">
        <v>28683</v>
      </c>
      <c r="C29448">
        <f t="shared" si="460"/>
        <v>126</v>
      </c>
      <c r="D29448" t="str">
        <f>+VLOOKUP(base[[#This Row],[key]],Tabla2[[key]:[Homologado]],4,0)</f>
        <v>Oficio</v>
      </c>
    </row>
    <row r="29449" spans="1:4" x14ac:dyDescent="0.3">
      <c r="A29449" t="s">
        <v>23315</v>
      </c>
      <c r="B29449" t="s">
        <v>28683</v>
      </c>
      <c r="C29449">
        <f t="shared" si="460"/>
        <v>126</v>
      </c>
      <c r="D29449" t="str">
        <f>+VLOOKUP(base[[#This Row],[key]],Tabla2[[key]:[Homologado]],4,0)</f>
        <v>Oficio</v>
      </c>
    </row>
    <row r="29450" spans="1:4" x14ac:dyDescent="0.3">
      <c r="A29450" t="s">
        <v>25785</v>
      </c>
      <c r="B29450" t="s">
        <v>28683</v>
      </c>
      <c r="C29450">
        <f t="shared" si="460"/>
        <v>126</v>
      </c>
      <c r="D29450" t="str">
        <f>+VLOOKUP(base[[#This Row],[key]],Tabla2[[key]:[Homologado]],4,0)</f>
        <v>Oficio</v>
      </c>
    </row>
    <row r="29451" spans="1:4" x14ac:dyDescent="0.3">
      <c r="A29451" t="s">
        <v>25786</v>
      </c>
      <c r="B29451" t="s">
        <v>28683</v>
      </c>
      <c r="C29451">
        <f t="shared" si="460"/>
        <v>126</v>
      </c>
      <c r="D29451" t="str">
        <f>+VLOOKUP(base[[#This Row],[key]],Tabla2[[key]:[Homologado]],4,0)</f>
        <v>Oficio</v>
      </c>
    </row>
    <row r="29452" spans="1:4" x14ac:dyDescent="0.3">
      <c r="A29452" t="s">
        <v>25787</v>
      </c>
      <c r="B29452" t="s">
        <v>28683</v>
      </c>
      <c r="C29452">
        <f t="shared" si="460"/>
        <v>126</v>
      </c>
      <c r="D29452" t="str">
        <f>+VLOOKUP(base[[#This Row],[key]],Tabla2[[key]:[Homologado]],4,0)</f>
        <v>Oficio</v>
      </c>
    </row>
    <row r="29453" spans="1:4" x14ac:dyDescent="0.3">
      <c r="A29453" t="s">
        <v>25789</v>
      </c>
      <c r="B29453" t="s">
        <v>28683</v>
      </c>
      <c r="C29453">
        <f t="shared" si="460"/>
        <v>126</v>
      </c>
      <c r="D29453" t="str">
        <f>+VLOOKUP(base[[#This Row],[key]],Tabla2[[key]:[Homologado]],4,0)</f>
        <v>Oficio</v>
      </c>
    </row>
    <row r="29454" spans="1:4" x14ac:dyDescent="0.3">
      <c r="A29454" t="s">
        <v>25790</v>
      </c>
      <c r="B29454" t="s">
        <v>28683</v>
      </c>
      <c r="C29454">
        <f t="shared" si="460"/>
        <v>126</v>
      </c>
      <c r="D29454" t="str">
        <f>+VLOOKUP(base[[#This Row],[key]],Tabla2[[key]:[Homologado]],4,0)</f>
        <v>Oficio</v>
      </c>
    </row>
    <row r="29455" spans="1:4" x14ac:dyDescent="0.3">
      <c r="A29455" t="s">
        <v>25791</v>
      </c>
      <c r="B29455" t="s">
        <v>28683</v>
      </c>
      <c r="C29455">
        <f t="shared" si="460"/>
        <v>126</v>
      </c>
      <c r="D29455" t="str">
        <f>+VLOOKUP(base[[#This Row],[key]],Tabla2[[key]:[Homologado]],4,0)</f>
        <v>Oficio</v>
      </c>
    </row>
    <row r="29456" spans="1:4" x14ac:dyDescent="0.3">
      <c r="A29456" t="s">
        <v>25792</v>
      </c>
      <c r="B29456" t="s">
        <v>28683</v>
      </c>
      <c r="C29456">
        <f t="shared" si="460"/>
        <v>126</v>
      </c>
      <c r="D29456" t="str">
        <f>+VLOOKUP(base[[#This Row],[key]],Tabla2[[key]:[Homologado]],4,0)</f>
        <v>Oficio</v>
      </c>
    </row>
    <row r="29457" spans="1:4" x14ac:dyDescent="0.3">
      <c r="A29457" t="s">
        <v>25793</v>
      </c>
      <c r="B29457" t="s">
        <v>28683</v>
      </c>
      <c r="C29457">
        <f t="shared" si="460"/>
        <v>126</v>
      </c>
      <c r="D29457" t="str">
        <f>+VLOOKUP(base[[#This Row],[key]],Tabla2[[key]:[Homologado]],4,0)</f>
        <v>Oficio</v>
      </c>
    </row>
    <row r="29458" spans="1:4" x14ac:dyDescent="0.3">
      <c r="A29458" t="s">
        <v>22321</v>
      </c>
      <c r="B29458" t="s">
        <v>28683</v>
      </c>
      <c r="C29458">
        <f t="shared" si="460"/>
        <v>126</v>
      </c>
      <c r="D29458" t="str">
        <f>+VLOOKUP(base[[#This Row],[key]],Tabla2[[key]:[Homologado]],4,0)</f>
        <v>Oficio</v>
      </c>
    </row>
    <row r="29459" spans="1:4" x14ac:dyDescent="0.3">
      <c r="A29459" t="s">
        <v>25794</v>
      </c>
      <c r="B29459" t="s">
        <v>28683</v>
      </c>
      <c r="C29459">
        <f t="shared" si="460"/>
        <v>126</v>
      </c>
      <c r="D29459" t="str">
        <f>+VLOOKUP(base[[#This Row],[key]],Tabla2[[key]:[Homologado]],4,0)</f>
        <v>Oficio</v>
      </c>
    </row>
    <row r="29460" spans="1:4" x14ac:dyDescent="0.3">
      <c r="A29460" t="s">
        <v>25795</v>
      </c>
      <c r="B29460" t="s">
        <v>28683</v>
      </c>
      <c r="C29460">
        <f t="shared" si="460"/>
        <v>126</v>
      </c>
      <c r="D29460" t="str">
        <f>+VLOOKUP(base[[#This Row],[key]],Tabla2[[key]:[Homologado]],4,0)</f>
        <v>Oficio</v>
      </c>
    </row>
    <row r="29461" spans="1:4" x14ac:dyDescent="0.3">
      <c r="A29461" t="s">
        <v>25772</v>
      </c>
      <c r="B29461" t="s">
        <v>28683</v>
      </c>
      <c r="C29461">
        <f t="shared" si="460"/>
        <v>126</v>
      </c>
      <c r="D29461" t="str">
        <f>+VLOOKUP(base[[#This Row],[key]],Tabla2[[key]:[Homologado]],4,0)</f>
        <v>Oficio</v>
      </c>
    </row>
    <row r="29462" spans="1:4" x14ac:dyDescent="0.3">
      <c r="A29462" t="s">
        <v>25335</v>
      </c>
      <c r="B29462" t="s">
        <v>28683</v>
      </c>
      <c r="C29462">
        <f t="shared" si="460"/>
        <v>126</v>
      </c>
      <c r="D29462" t="str">
        <f>+VLOOKUP(base[[#This Row],[key]],Tabla2[[key]:[Homologado]],4,0)</f>
        <v>Oficio</v>
      </c>
    </row>
    <row r="29463" spans="1:4" x14ac:dyDescent="0.3">
      <c r="A29463" t="s">
        <v>25336</v>
      </c>
      <c r="B29463" t="s">
        <v>28683</v>
      </c>
      <c r="C29463">
        <f t="shared" si="460"/>
        <v>126</v>
      </c>
      <c r="D29463" t="str">
        <f>+VLOOKUP(base[[#This Row],[key]],Tabla2[[key]:[Homologado]],4,0)</f>
        <v>Oficio</v>
      </c>
    </row>
    <row r="29464" spans="1:4" x14ac:dyDescent="0.3">
      <c r="A29464" t="s">
        <v>25339</v>
      </c>
      <c r="B29464" t="s">
        <v>28683</v>
      </c>
      <c r="C29464">
        <f t="shared" si="460"/>
        <v>126</v>
      </c>
      <c r="D29464" t="str">
        <f>+VLOOKUP(base[[#This Row],[key]],Tabla2[[key]:[Homologado]],4,0)</f>
        <v>Oficio</v>
      </c>
    </row>
    <row r="29465" spans="1:4" x14ac:dyDescent="0.3">
      <c r="A29465" t="s">
        <v>25340</v>
      </c>
      <c r="B29465" t="s">
        <v>28683</v>
      </c>
      <c r="C29465">
        <f t="shared" si="460"/>
        <v>126</v>
      </c>
      <c r="D29465" t="str">
        <f>+VLOOKUP(base[[#This Row],[key]],Tabla2[[key]:[Homologado]],4,0)</f>
        <v>Oficio</v>
      </c>
    </row>
    <row r="29466" spans="1:4" x14ac:dyDescent="0.3">
      <c r="A29466" t="s">
        <v>25342</v>
      </c>
      <c r="B29466" t="s">
        <v>28683</v>
      </c>
      <c r="C29466">
        <f t="shared" si="460"/>
        <v>126</v>
      </c>
      <c r="D29466" t="str">
        <f>+VLOOKUP(base[[#This Row],[key]],Tabla2[[key]:[Homologado]],4,0)</f>
        <v>Oficio</v>
      </c>
    </row>
    <row r="29467" spans="1:4" x14ac:dyDescent="0.3">
      <c r="A29467" t="s">
        <v>25343</v>
      </c>
      <c r="B29467" t="s">
        <v>28683</v>
      </c>
      <c r="C29467">
        <f t="shared" si="460"/>
        <v>126</v>
      </c>
      <c r="D29467" t="str">
        <f>+VLOOKUP(base[[#This Row],[key]],Tabla2[[key]:[Homologado]],4,0)</f>
        <v>Oficio</v>
      </c>
    </row>
    <row r="29468" spans="1:4" x14ac:dyDescent="0.3">
      <c r="A29468" t="s">
        <v>25344</v>
      </c>
      <c r="B29468" t="s">
        <v>28683</v>
      </c>
      <c r="C29468">
        <f t="shared" si="460"/>
        <v>126</v>
      </c>
      <c r="D29468" t="str">
        <f>+VLOOKUP(base[[#This Row],[key]],Tabla2[[key]:[Homologado]],4,0)</f>
        <v>Oficio</v>
      </c>
    </row>
    <row r="29469" spans="1:4" x14ac:dyDescent="0.3">
      <c r="A29469" t="s">
        <v>25346</v>
      </c>
      <c r="B29469" t="s">
        <v>28683</v>
      </c>
      <c r="C29469">
        <f t="shared" si="460"/>
        <v>126</v>
      </c>
      <c r="D29469" t="str">
        <f>+VLOOKUP(base[[#This Row],[key]],Tabla2[[key]:[Homologado]],4,0)</f>
        <v>Oficio</v>
      </c>
    </row>
    <row r="29470" spans="1:4" x14ac:dyDescent="0.3">
      <c r="A29470" t="s">
        <v>25347</v>
      </c>
      <c r="B29470" t="s">
        <v>28683</v>
      </c>
      <c r="C29470">
        <f t="shared" si="460"/>
        <v>126</v>
      </c>
      <c r="D29470" t="str">
        <f>+VLOOKUP(base[[#This Row],[key]],Tabla2[[key]:[Homologado]],4,0)</f>
        <v>Oficio</v>
      </c>
    </row>
    <row r="29471" spans="1:4" x14ac:dyDescent="0.3">
      <c r="A29471" t="s">
        <v>25348</v>
      </c>
      <c r="B29471" t="s">
        <v>28683</v>
      </c>
      <c r="C29471">
        <f t="shared" si="460"/>
        <v>126</v>
      </c>
      <c r="D29471" t="str">
        <f>+VLOOKUP(base[[#This Row],[key]],Tabla2[[key]:[Homologado]],4,0)</f>
        <v>Oficio</v>
      </c>
    </row>
    <row r="29472" spans="1:4" x14ac:dyDescent="0.3">
      <c r="A29472" t="s">
        <v>25349</v>
      </c>
      <c r="B29472" t="s">
        <v>28683</v>
      </c>
      <c r="C29472">
        <f t="shared" si="460"/>
        <v>126</v>
      </c>
      <c r="D29472" t="str">
        <f>+VLOOKUP(base[[#This Row],[key]],Tabla2[[key]:[Homologado]],4,0)</f>
        <v>Oficio</v>
      </c>
    </row>
    <row r="29473" spans="1:4" x14ac:dyDescent="0.3">
      <c r="A29473" t="s">
        <v>25350</v>
      </c>
      <c r="B29473" t="s">
        <v>28683</v>
      </c>
      <c r="C29473">
        <f t="shared" si="460"/>
        <v>126</v>
      </c>
      <c r="D29473" t="str">
        <f>+VLOOKUP(base[[#This Row],[key]],Tabla2[[key]:[Homologado]],4,0)</f>
        <v>Oficio</v>
      </c>
    </row>
    <row r="29474" spans="1:4" x14ac:dyDescent="0.3">
      <c r="A29474" t="s">
        <v>25351</v>
      </c>
      <c r="B29474" t="s">
        <v>28683</v>
      </c>
      <c r="C29474">
        <f t="shared" si="460"/>
        <v>126</v>
      </c>
      <c r="D29474" t="str">
        <f>+VLOOKUP(base[[#This Row],[key]],Tabla2[[key]:[Homologado]],4,0)</f>
        <v>Oficio</v>
      </c>
    </row>
    <row r="29475" spans="1:4" x14ac:dyDescent="0.3">
      <c r="A29475" t="s">
        <v>25352</v>
      </c>
      <c r="B29475" t="s">
        <v>28683</v>
      </c>
      <c r="C29475">
        <f t="shared" si="460"/>
        <v>126</v>
      </c>
      <c r="D29475" t="str">
        <f>+VLOOKUP(base[[#This Row],[key]],Tabla2[[key]:[Homologado]],4,0)</f>
        <v>Oficio</v>
      </c>
    </row>
    <row r="29476" spans="1:4" x14ac:dyDescent="0.3">
      <c r="A29476" t="s">
        <v>25796</v>
      </c>
      <c r="B29476" t="s">
        <v>28683</v>
      </c>
      <c r="C29476">
        <f t="shared" si="460"/>
        <v>126</v>
      </c>
      <c r="D29476" t="str">
        <f>+VLOOKUP(base[[#This Row],[key]],Tabla2[[key]:[Homologado]],4,0)</f>
        <v>Oficio</v>
      </c>
    </row>
    <row r="29477" spans="1:4" x14ac:dyDescent="0.3">
      <c r="A29477" t="s">
        <v>21447</v>
      </c>
      <c r="B29477" t="s">
        <v>28683</v>
      </c>
      <c r="C29477">
        <f t="shared" si="460"/>
        <v>126</v>
      </c>
      <c r="D29477" t="str">
        <f>+VLOOKUP(base[[#This Row],[key]],Tabla2[[key]:[Homologado]],4,0)</f>
        <v>Oficio</v>
      </c>
    </row>
    <row r="29478" spans="1:4" x14ac:dyDescent="0.3">
      <c r="A29478" t="s">
        <v>25353</v>
      </c>
      <c r="B29478" t="s">
        <v>28683</v>
      </c>
      <c r="C29478">
        <f t="shared" si="460"/>
        <v>126</v>
      </c>
      <c r="D29478" t="str">
        <f>+VLOOKUP(base[[#This Row],[key]],Tabla2[[key]:[Homologado]],4,0)</f>
        <v>Oficio</v>
      </c>
    </row>
    <row r="29479" spans="1:4" x14ac:dyDescent="0.3">
      <c r="A29479" t="s">
        <v>25354</v>
      </c>
      <c r="B29479" t="s">
        <v>28683</v>
      </c>
      <c r="C29479">
        <f t="shared" si="460"/>
        <v>126</v>
      </c>
      <c r="D29479" t="str">
        <f>+VLOOKUP(base[[#This Row],[key]],Tabla2[[key]:[Homologado]],4,0)</f>
        <v>Oficio</v>
      </c>
    </row>
    <row r="29480" spans="1:4" x14ac:dyDescent="0.3">
      <c r="A29480" t="s">
        <v>25355</v>
      </c>
      <c r="B29480" t="s">
        <v>28683</v>
      </c>
      <c r="C29480">
        <f t="shared" si="460"/>
        <v>126</v>
      </c>
      <c r="D29480" t="str">
        <f>+VLOOKUP(base[[#This Row],[key]],Tabla2[[key]:[Homologado]],4,0)</f>
        <v>Oficio</v>
      </c>
    </row>
    <row r="29481" spans="1:4" x14ac:dyDescent="0.3">
      <c r="A29481" t="s">
        <v>25356</v>
      </c>
      <c r="B29481" t="s">
        <v>28683</v>
      </c>
      <c r="C29481">
        <f t="shared" si="460"/>
        <v>126</v>
      </c>
      <c r="D29481" t="str">
        <f>+VLOOKUP(base[[#This Row],[key]],Tabla2[[key]:[Homologado]],4,0)</f>
        <v>Oficio</v>
      </c>
    </row>
    <row r="29482" spans="1:4" x14ac:dyDescent="0.3">
      <c r="A29482" t="s">
        <v>25357</v>
      </c>
      <c r="B29482" t="s">
        <v>28683</v>
      </c>
      <c r="C29482">
        <f t="shared" si="460"/>
        <v>126</v>
      </c>
      <c r="D29482" t="str">
        <f>+VLOOKUP(base[[#This Row],[key]],Tabla2[[key]:[Homologado]],4,0)</f>
        <v>Oficio</v>
      </c>
    </row>
    <row r="29483" spans="1:4" x14ac:dyDescent="0.3">
      <c r="A29483" t="s">
        <v>25358</v>
      </c>
      <c r="B29483" t="s">
        <v>28683</v>
      </c>
      <c r="C29483">
        <f t="shared" si="460"/>
        <v>126</v>
      </c>
      <c r="D29483" t="str">
        <f>+VLOOKUP(base[[#This Row],[key]],Tabla2[[key]:[Homologado]],4,0)</f>
        <v>Oficio</v>
      </c>
    </row>
    <row r="29484" spans="1:4" x14ac:dyDescent="0.3">
      <c r="A29484" t="s">
        <v>25359</v>
      </c>
      <c r="B29484" t="s">
        <v>28683</v>
      </c>
      <c r="C29484">
        <f t="shared" si="460"/>
        <v>126</v>
      </c>
      <c r="D29484" t="str">
        <f>+VLOOKUP(base[[#This Row],[key]],Tabla2[[key]:[Homologado]],4,0)</f>
        <v>Oficio</v>
      </c>
    </row>
    <row r="29485" spans="1:4" x14ac:dyDescent="0.3">
      <c r="A29485" t="s">
        <v>25360</v>
      </c>
      <c r="B29485" t="s">
        <v>28683</v>
      </c>
      <c r="C29485">
        <f t="shared" si="460"/>
        <v>126</v>
      </c>
      <c r="D29485" t="str">
        <f>+VLOOKUP(base[[#This Row],[key]],Tabla2[[key]:[Homologado]],4,0)</f>
        <v>Oficio</v>
      </c>
    </row>
    <row r="29486" spans="1:4" x14ac:dyDescent="0.3">
      <c r="A29486" t="s">
        <v>25361</v>
      </c>
      <c r="B29486" t="s">
        <v>28683</v>
      </c>
      <c r="C29486">
        <f t="shared" si="460"/>
        <v>126</v>
      </c>
      <c r="D29486" t="str">
        <f>+VLOOKUP(base[[#This Row],[key]],Tabla2[[key]:[Homologado]],4,0)</f>
        <v>Oficio</v>
      </c>
    </row>
    <row r="29487" spans="1:4" x14ac:dyDescent="0.3">
      <c r="A29487" t="s">
        <v>25797</v>
      </c>
      <c r="B29487" t="s">
        <v>28683</v>
      </c>
      <c r="C29487">
        <f t="shared" si="460"/>
        <v>126</v>
      </c>
      <c r="D29487" t="str">
        <f>+VLOOKUP(base[[#This Row],[key]],Tabla2[[key]:[Homologado]],4,0)</f>
        <v>Oficio</v>
      </c>
    </row>
    <row r="29488" spans="1:4" x14ac:dyDescent="0.3">
      <c r="A29488" t="s">
        <v>25364</v>
      </c>
      <c r="B29488" t="s">
        <v>28683</v>
      </c>
      <c r="C29488">
        <f t="shared" si="460"/>
        <v>126</v>
      </c>
      <c r="D29488" t="str">
        <f>+VLOOKUP(base[[#This Row],[key]],Tabla2[[key]:[Homologado]],4,0)</f>
        <v>Oficio</v>
      </c>
    </row>
    <row r="29489" spans="1:4" x14ac:dyDescent="0.3">
      <c r="A29489" t="s">
        <v>25365</v>
      </c>
      <c r="B29489" t="s">
        <v>28683</v>
      </c>
      <c r="C29489">
        <f t="shared" si="460"/>
        <v>126</v>
      </c>
      <c r="D29489" t="str">
        <f>+VLOOKUP(base[[#This Row],[key]],Tabla2[[key]:[Homologado]],4,0)</f>
        <v>Oficio</v>
      </c>
    </row>
    <row r="29490" spans="1:4" x14ac:dyDescent="0.3">
      <c r="A29490" t="s">
        <v>25366</v>
      </c>
      <c r="B29490" t="s">
        <v>28683</v>
      </c>
      <c r="C29490">
        <f t="shared" si="460"/>
        <v>126</v>
      </c>
      <c r="D29490" t="str">
        <f>+VLOOKUP(base[[#This Row],[key]],Tabla2[[key]:[Homologado]],4,0)</f>
        <v>Oficio</v>
      </c>
    </row>
    <row r="29491" spans="1:4" x14ac:dyDescent="0.3">
      <c r="A29491" t="s">
        <v>25367</v>
      </c>
      <c r="B29491" t="s">
        <v>28683</v>
      </c>
      <c r="C29491">
        <f t="shared" si="460"/>
        <v>126</v>
      </c>
      <c r="D29491" t="str">
        <f>+VLOOKUP(base[[#This Row],[key]],Tabla2[[key]:[Homologado]],4,0)</f>
        <v>Oficio</v>
      </c>
    </row>
    <row r="29492" spans="1:4" x14ac:dyDescent="0.3">
      <c r="A29492" t="s">
        <v>25368</v>
      </c>
      <c r="B29492" t="s">
        <v>28683</v>
      </c>
      <c r="C29492">
        <f t="shared" si="460"/>
        <v>126</v>
      </c>
      <c r="D29492" t="str">
        <f>+VLOOKUP(base[[#This Row],[key]],Tabla2[[key]:[Homologado]],4,0)</f>
        <v>Oficio</v>
      </c>
    </row>
    <row r="29493" spans="1:4" x14ac:dyDescent="0.3">
      <c r="A29493" t="s">
        <v>25369</v>
      </c>
      <c r="B29493" t="s">
        <v>28683</v>
      </c>
      <c r="C29493">
        <f t="shared" si="460"/>
        <v>126</v>
      </c>
      <c r="D29493" t="str">
        <f>+VLOOKUP(base[[#This Row],[key]],Tabla2[[key]:[Homologado]],4,0)</f>
        <v>Oficio</v>
      </c>
    </row>
    <row r="29494" spans="1:4" x14ac:dyDescent="0.3">
      <c r="A29494" t="s">
        <v>25370</v>
      </c>
      <c r="B29494" t="s">
        <v>28683</v>
      </c>
      <c r="C29494">
        <f t="shared" si="460"/>
        <v>126</v>
      </c>
      <c r="D29494" t="str">
        <f>+VLOOKUP(base[[#This Row],[key]],Tabla2[[key]:[Homologado]],4,0)</f>
        <v>Oficio</v>
      </c>
    </row>
    <row r="29495" spans="1:4" x14ac:dyDescent="0.3">
      <c r="A29495" t="s">
        <v>25371</v>
      </c>
      <c r="B29495" t="s">
        <v>28683</v>
      </c>
      <c r="C29495">
        <f t="shared" si="460"/>
        <v>126</v>
      </c>
      <c r="D29495" t="str">
        <f>+VLOOKUP(base[[#This Row],[key]],Tabla2[[key]:[Homologado]],4,0)</f>
        <v>Oficio</v>
      </c>
    </row>
    <row r="29496" spans="1:4" x14ac:dyDescent="0.3">
      <c r="A29496" t="s">
        <v>25372</v>
      </c>
      <c r="B29496" t="s">
        <v>28683</v>
      </c>
      <c r="C29496">
        <f t="shared" si="460"/>
        <v>126</v>
      </c>
      <c r="D29496" t="str">
        <f>+VLOOKUP(base[[#This Row],[key]],Tabla2[[key]:[Homologado]],4,0)</f>
        <v>Oficio</v>
      </c>
    </row>
    <row r="29497" spans="1:4" x14ac:dyDescent="0.3">
      <c r="A29497" t="s">
        <v>25798</v>
      </c>
      <c r="B29497" t="s">
        <v>28683</v>
      </c>
      <c r="C29497">
        <f t="shared" si="460"/>
        <v>126</v>
      </c>
      <c r="D29497" t="str">
        <f>+VLOOKUP(base[[#This Row],[key]],Tabla2[[key]:[Homologado]],4,0)</f>
        <v>Oficio</v>
      </c>
    </row>
    <row r="29498" spans="1:4" x14ac:dyDescent="0.3">
      <c r="A29498" t="s">
        <v>25373</v>
      </c>
      <c r="B29498" t="s">
        <v>28683</v>
      </c>
      <c r="C29498">
        <f t="shared" si="460"/>
        <v>126</v>
      </c>
      <c r="D29498" t="str">
        <f>+VLOOKUP(base[[#This Row],[key]],Tabla2[[key]:[Homologado]],4,0)</f>
        <v>Oficio</v>
      </c>
    </row>
    <row r="29499" spans="1:4" x14ac:dyDescent="0.3">
      <c r="A29499" t="s">
        <v>23360</v>
      </c>
      <c r="B29499" t="s">
        <v>28683</v>
      </c>
      <c r="C29499">
        <f t="shared" si="460"/>
        <v>126</v>
      </c>
      <c r="D29499" t="str">
        <f>+VLOOKUP(base[[#This Row],[key]],Tabla2[[key]:[Homologado]],4,0)</f>
        <v>Oficio</v>
      </c>
    </row>
    <row r="29500" spans="1:4" x14ac:dyDescent="0.3">
      <c r="A29500" t="s">
        <v>25746</v>
      </c>
      <c r="B29500" t="s">
        <v>28683</v>
      </c>
      <c r="C29500">
        <f t="shared" si="460"/>
        <v>126</v>
      </c>
      <c r="D29500" t="str">
        <f>+VLOOKUP(base[[#This Row],[key]],Tabla2[[key]:[Homologado]],4,0)</f>
        <v>Oficio</v>
      </c>
    </row>
    <row r="29501" spans="1:4" x14ac:dyDescent="0.3">
      <c r="A29501" t="s">
        <v>25380</v>
      </c>
      <c r="B29501" t="s">
        <v>28683</v>
      </c>
      <c r="C29501">
        <f t="shared" si="460"/>
        <v>126</v>
      </c>
      <c r="D29501" t="str">
        <f>+VLOOKUP(base[[#This Row],[key]],Tabla2[[key]:[Homologado]],4,0)</f>
        <v>Oficio</v>
      </c>
    </row>
    <row r="29502" spans="1:4" x14ac:dyDescent="0.3">
      <c r="A29502" t="s">
        <v>25747</v>
      </c>
      <c r="B29502" t="s">
        <v>28683</v>
      </c>
      <c r="C29502">
        <f t="shared" si="460"/>
        <v>126</v>
      </c>
      <c r="D29502" t="str">
        <f>+VLOOKUP(base[[#This Row],[key]],Tabla2[[key]:[Homologado]],4,0)</f>
        <v>Oficio</v>
      </c>
    </row>
    <row r="29503" spans="1:4" x14ac:dyDescent="0.3">
      <c r="A29503" t="s">
        <v>35834</v>
      </c>
      <c r="B29503" t="s">
        <v>28683</v>
      </c>
      <c r="C29503">
        <f t="shared" si="460"/>
        <v>126</v>
      </c>
      <c r="D29503" t="str">
        <f>+VLOOKUP(base[[#This Row],[key]],Tabla2[[key]:[Homologado]],4,0)</f>
        <v>Oficio</v>
      </c>
    </row>
    <row r="29504" spans="1:4" x14ac:dyDescent="0.3">
      <c r="A29504" t="s">
        <v>35835</v>
      </c>
      <c r="B29504" t="s">
        <v>28683</v>
      </c>
      <c r="C29504">
        <f t="shared" ref="C29504:C29567" si="461">+IF(B29504=B29503,C29503,C29503+1)</f>
        <v>126</v>
      </c>
      <c r="D29504" t="str">
        <f>+VLOOKUP(base[[#This Row],[key]],Tabla2[[key]:[Homologado]],4,0)</f>
        <v>Oficio</v>
      </c>
    </row>
    <row r="29505" spans="1:4" x14ac:dyDescent="0.3">
      <c r="A29505" t="s">
        <v>35836</v>
      </c>
      <c r="B29505" t="s">
        <v>28683</v>
      </c>
      <c r="C29505">
        <f t="shared" si="461"/>
        <v>126</v>
      </c>
      <c r="D29505" t="str">
        <f>+VLOOKUP(base[[#This Row],[key]],Tabla2[[key]:[Homologado]],4,0)</f>
        <v>Oficio</v>
      </c>
    </row>
    <row r="29506" spans="1:4" x14ac:dyDescent="0.3">
      <c r="A29506" t="s">
        <v>35837</v>
      </c>
      <c r="B29506" t="s">
        <v>28683</v>
      </c>
      <c r="C29506">
        <f t="shared" si="461"/>
        <v>126</v>
      </c>
      <c r="D29506" t="str">
        <f>+VLOOKUP(base[[#This Row],[key]],Tabla2[[key]:[Homologado]],4,0)</f>
        <v>Oficio</v>
      </c>
    </row>
    <row r="29507" spans="1:4" x14ac:dyDescent="0.3">
      <c r="A29507" t="s">
        <v>35838</v>
      </c>
      <c r="B29507" t="s">
        <v>28683</v>
      </c>
      <c r="C29507">
        <f t="shared" si="461"/>
        <v>126</v>
      </c>
      <c r="D29507" t="str">
        <f>+VLOOKUP(base[[#This Row],[key]],Tabla2[[key]:[Homologado]],4,0)</f>
        <v>Oficio</v>
      </c>
    </row>
    <row r="29508" spans="1:4" x14ac:dyDescent="0.3">
      <c r="A29508" t="s">
        <v>35839</v>
      </c>
      <c r="B29508" t="s">
        <v>28683</v>
      </c>
      <c r="C29508">
        <f t="shared" si="461"/>
        <v>126</v>
      </c>
      <c r="D29508" t="str">
        <f>+VLOOKUP(base[[#This Row],[key]],Tabla2[[key]:[Homologado]],4,0)</f>
        <v>Oficio</v>
      </c>
    </row>
    <row r="29509" spans="1:4" x14ac:dyDescent="0.3">
      <c r="A29509" t="s">
        <v>25799</v>
      </c>
      <c r="B29509" t="s">
        <v>28683</v>
      </c>
      <c r="C29509">
        <f t="shared" si="461"/>
        <v>126</v>
      </c>
      <c r="D29509" t="str">
        <f>+VLOOKUP(base[[#This Row],[key]],Tabla2[[key]:[Homologado]],4,0)</f>
        <v>Oficio</v>
      </c>
    </row>
    <row r="29510" spans="1:4" x14ac:dyDescent="0.3">
      <c r="A29510" t="s">
        <v>25779</v>
      </c>
      <c r="B29510" t="s">
        <v>28683</v>
      </c>
      <c r="C29510">
        <f t="shared" si="461"/>
        <v>126</v>
      </c>
      <c r="D29510" t="str">
        <f>+VLOOKUP(base[[#This Row],[key]],Tabla2[[key]:[Homologado]],4,0)</f>
        <v>Oficio</v>
      </c>
    </row>
    <row r="29511" spans="1:4" x14ac:dyDescent="0.3">
      <c r="A29511" t="s">
        <v>25800</v>
      </c>
      <c r="B29511" t="s">
        <v>28683</v>
      </c>
      <c r="C29511">
        <f t="shared" si="461"/>
        <v>126</v>
      </c>
      <c r="D29511" t="str">
        <f>+VLOOKUP(base[[#This Row],[key]],Tabla2[[key]:[Homologado]],4,0)</f>
        <v>Oficio</v>
      </c>
    </row>
    <row r="29512" spans="1:4" x14ac:dyDescent="0.3">
      <c r="A29512" t="s">
        <v>25801</v>
      </c>
      <c r="B29512" t="s">
        <v>28683</v>
      </c>
      <c r="C29512">
        <f t="shared" si="461"/>
        <v>126</v>
      </c>
      <c r="D29512" t="str">
        <f>+VLOOKUP(base[[#This Row],[key]],Tabla2[[key]:[Homologado]],4,0)</f>
        <v>Oficio</v>
      </c>
    </row>
    <row r="29513" spans="1:4" x14ac:dyDescent="0.3">
      <c r="A29513" t="s">
        <v>25802</v>
      </c>
      <c r="B29513" t="s">
        <v>28683</v>
      </c>
      <c r="C29513">
        <f t="shared" si="461"/>
        <v>126</v>
      </c>
      <c r="D29513" t="str">
        <f>+VLOOKUP(base[[#This Row],[key]],Tabla2[[key]:[Homologado]],4,0)</f>
        <v>Oficio</v>
      </c>
    </row>
    <row r="29514" spans="1:4" x14ac:dyDescent="0.3">
      <c r="A29514" t="s">
        <v>19807</v>
      </c>
      <c r="B29514" t="s">
        <v>28683</v>
      </c>
      <c r="C29514">
        <f t="shared" si="461"/>
        <v>126</v>
      </c>
      <c r="D29514" t="str">
        <f>+VLOOKUP(base[[#This Row],[key]],Tabla2[[key]:[Homologado]],4,0)</f>
        <v>Oficio</v>
      </c>
    </row>
    <row r="29515" spans="1:4" x14ac:dyDescent="0.3">
      <c r="A29515" t="s">
        <v>25803</v>
      </c>
      <c r="B29515" t="s">
        <v>28683</v>
      </c>
      <c r="C29515">
        <f t="shared" si="461"/>
        <v>126</v>
      </c>
      <c r="D29515" t="str">
        <f>+VLOOKUP(base[[#This Row],[key]],Tabla2[[key]:[Homologado]],4,0)</f>
        <v>Oficio</v>
      </c>
    </row>
    <row r="29516" spans="1:4" x14ac:dyDescent="0.3">
      <c r="A29516" t="s">
        <v>25804</v>
      </c>
      <c r="B29516" t="s">
        <v>28683</v>
      </c>
      <c r="C29516">
        <f t="shared" si="461"/>
        <v>126</v>
      </c>
      <c r="D29516" t="str">
        <f>+VLOOKUP(base[[#This Row],[key]],Tabla2[[key]:[Homologado]],4,0)</f>
        <v>Oficio</v>
      </c>
    </row>
    <row r="29517" spans="1:4" x14ac:dyDescent="0.3">
      <c r="A29517" t="s">
        <v>25805</v>
      </c>
      <c r="B29517" t="s">
        <v>28683</v>
      </c>
      <c r="C29517">
        <f t="shared" si="461"/>
        <v>126</v>
      </c>
      <c r="D29517" t="str">
        <f>+VLOOKUP(base[[#This Row],[key]],Tabla2[[key]:[Homologado]],4,0)</f>
        <v>Oficio</v>
      </c>
    </row>
    <row r="29518" spans="1:4" x14ac:dyDescent="0.3">
      <c r="A29518" t="s">
        <v>25806</v>
      </c>
      <c r="B29518" t="s">
        <v>28683</v>
      </c>
      <c r="C29518">
        <f t="shared" si="461"/>
        <v>126</v>
      </c>
      <c r="D29518" t="str">
        <f>+VLOOKUP(base[[#This Row],[key]],Tabla2[[key]:[Homologado]],4,0)</f>
        <v>Oficio</v>
      </c>
    </row>
    <row r="29519" spans="1:4" x14ac:dyDescent="0.3">
      <c r="A29519" t="s">
        <v>25807</v>
      </c>
      <c r="B29519" t="s">
        <v>28683</v>
      </c>
      <c r="C29519">
        <f t="shared" si="461"/>
        <v>126</v>
      </c>
      <c r="D29519" t="str">
        <f>+VLOOKUP(base[[#This Row],[key]],Tabla2[[key]:[Homologado]],4,0)</f>
        <v>Oficio</v>
      </c>
    </row>
    <row r="29520" spans="1:4" x14ac:dyDescent="0.3">
      <c r="A29520" t="s">
        <v>25808</v>
      </c>
      <c r="B29520" t="s">
        <v>28683</v>
      </c>
      <c r="C29520">
        <f t="shared" si="461"/>
        <v>126</v>
      </c>
      <c r="D29520" t="str">
        <f>+VLOOKUP(base[[#This Row],[key]],Tabla2[[key]:[Homologado]],4,0)</f>
        <v>Oficio</v>
      </c>
    </row>
    <row r="29521" spans="1:4" x14ac:dyDescent="0.3">
      <c r="A29521" t="s">
        <v>25809</v>
      </c>
      <c r="B29521" t="s">
        <v>28683</v>
      </c>
      <c r="C29521">
        <f t="shared" si="461"/>
        <v>126</v>
      </c>
      <c r="D29521" t="str">
        <f>+VLOOKUP(base[[#This Row],[key]],Tabla2[[key]:[Homologado]],4,0)</f>
        <v>Oficio</v>
      </c>
    </row>
    <row r="29522" spans="1:4" x14ac:dyDescent="0.3">
      <c r="A29522" t="s">
        <v>25444</v>
      </c>
      <c r="B29522" t="s">
        <v>28683</v>
      </c>
      <c r="C29522">
        <f t="shared" si="461"/>
        <v>126</v>
      </c>
      <c r="D29522" t="str">
        <f>+VLOOKUP(base[[#This Row],[key]],Tabla2[[key]:[Homologado]],4,0)</f>
        <v>Oficio</v>
      </c>
    </row>
    <row r="29523" spans="1:4" x14ac:dyDescent="0.3">
      <c r="A29523" t="s">
        <v>25810</v>
      </c>
      <c r="B29523" t="s">
        <v>28683</v>
      </c>
      <c r="C29523">
        <f t="shared" si="461"/>
        <v>126</v>
      </c>
      <c r="D29523" t="str">
        <f>+VLOOKUP(base[[#This Row],[key]],Tabla2[[key]:[Homologado]],4,0)</f>
        <v>Oficio</v>
      </c>
    </row>
    <row r="29524" spans="1:4" x14ac:dyDescent="0.3">
      <c r="A29524" t="s">
        <v>25811</v>
      </c>
      <c r="B29524" t="s">
        <v>28683</v>
      </c>
      <c r="C29524">
        <f t="shared" si="461"/>
        <v>126</v>
      </c>
      <c r="D29524" t="str">
        <f>+VLOOKUP(base[[#This Row],[key]],Tabla2[[key]:[Homologado]],4,0)</f>
        <v>Oficio</v>
      </c>
    </row>
    <row r="29525" spans="1:4" x14ac:dyDescent="0.3">
      <c r="A29525" t="s">
        <v>35840</v>
      </c>
      <c r="B29525" t="s">
        <v>28683</v>
      </c>
      <c r="C29525">
        <f t="shared" si="461"/>
        <v>126</v>
      </c>
      <c r="D29525" t="str">
        <f>+VLOOKUP(base[[#This Row],[key]],Tabla2[[key]:[Homologado]],4,0)</f>
        <v>Oficio</v>
      </c>
    </row>
    <row r="29526" spans="1:4" x14ac:dyDescent="0.3">
      <c r="A29526" t="s">
        <v>35841</v>
      </c>
      <c r="B29526" t="s">
        <v>28683</v>
      </c>
      <c r="C29526">
        <f t="shared" si="461"/>
        <v>126</v>
      </c>
      <c r="D29526" t="str">
        <f>+VLOOKUP(base[[#This Row],[key]],Tabla2[[key]:[Homologado]],4,0)</f>
        <v>Oficio</v>
      </c>
    </row>
    <row r="29527" spans="1:4" x14ac:dyDescent="0.3">
      <c r="A29527" t="s">
        <v>35842</v>
      </c>
      <c r="B29527" t="s">
        <v>28683</v>
      </c>
      <c r="C29527">
        <f t="shared" si="461"/>
        <v>126</v>
      </c>
      <c r="D29527" t="str">
        <f>+VLOOKUP(base[[#This Row],[key]],Tabla2[[key]:[Homologado]],4,0)</f>
        <v>Oficio</v>
      </c>
    </row>
    <row r="29528" spans="1:4" x14ac:dyDescent="0.3">
      <c r="A29528" t="s">
        <v>35843</v>
      </c>
      <c r="B29528" t="s">
        <v>28683</v>
      </c>
      <c r="C29528">
        <f t="shared" si="461"/>
        <v>126</v>
      </c>
      <c r="D29528" t="str">
        <f>+VLOOKUP(base[[#This Row],[key]],Tabla2[[key]:[Homologado]],4,0)</f>
        <v>Oficio</v>
      </c>
    </row>
    <row r="29529" spans="1:4" x14ac:dyDescent="0.3">
      <c r="A29529" t="s">
        <v>35844</v>
      </c>
      <c r="B29529" t="s">
        <v>28683</v>
      </c>
      <c r="C29529">
        <f t="shared" si="461"/>
        <v>126</v>
      </c>
      <c r="D29529" t="str">
        <f>+VLOOKUP(base[[#This Row],[key]],Tabla2[[key]:[Homologado]],4,0)</f>
        <v>Oficio</v>
      </c>
    </row>
    <row r="29530" spans="1:4" x14ac:dyDescent="0.3">
      <c r="A29530" t="s">
        <v>35845</v>
      </c>
      <c r="B29530" t="s">
        <v>28683</v>
      </c>
      <c r="C29530">
        <f t="shared" si="461"/>
        <v>126</v>
      </c>
      <c r="D29530" t="str">
        <f>+VLOOKUP(base[[#This Row],[key]],Tabla2[[key]:[Homologado]],4,0)</f>
        <v>Oficio</v>
      </c>
    </row>
    <row r="29531" spans="1:4" x14ac:dyDescent="0.3">
      <c r="A29531" t="s">
        <v>35847</v>
      </c>
      <c r="B29531" t="s">
        <v>28683</v>
      </c>
      <c r="C29531">
        <f t="shared" si="461"/>
        <v>126</v>
      </c>
      <c r="D29531" t="str">
        <f>+VLOOKUP(base[[#This Row],[key]],Tabla2[[key]:[Homologado]],4,0)</f>
        <v>Oficio</v>
      </c>
    </row>
    <row r="29532" spans="1:4" x14ac:dyDescent="0.3">
      <c r="A29532" t="s">
        <v>25812</v>
      </c>
      <c r="B29532" t="s">
        <v>28683</v>
      </c>
      <c r="C29532">
        <f t="shared" si="461"/>
        <v>126</v>
      </c>
      <c r="D29532" t="str">
        <f>+VLOOKUP(base[[#This Row],[key]],Tabla2[[key]:[Homologado]],4,0)</f>
        <v>Oficio</v>
      </c>
    </row>
    <row r="29533" spans="1:4" x14ac:dyDescent="0.3">
      <c r="A29533" t="s">
        <v>25813</v>
      </c>
      <c r="B29533" t="s">
        <v>28683</v>
      </c>
      <c r="C29533">
        <f t="shared" si="461"/>
        <v>126</v>
      </c>
      <c r="D29533" t="str">
        <f>+VLOOKUP(base[[#This Row],[key]],Tabla2[[key]:[Homologado]],4,0)</f>
        <v>Oficio</v>
      </c>
    </row>
    <row r="29534" spans="1:4" x14ac:dyDescent="0.3">
      <c r="A29534" t="s">
        <v>25750</v>
      </c>
      <c r="B29534" t="s">
        <v>28683</v>
      </c>
      <c r="C29534">
        <f t="shared" si="461"/>
        <v>126</v>
      </c>
      <c r="D29534" t="str">
        <f>+VLOOKUP(base[[#This Row],[key]],Tabla2[[key]:[Homologado]],4,0)</f>
        <v>Oficio</v>
      </c>
    </row>
    <row r="29535" spans="1:4" x14ac:dyDescent="0.3">
      <c r="A29535" t="s">
        <v>25814</v>
      </c>
      <c r="B29535" t="s">
        <v>28683</v>
      </c>
      <c r="C29535">
        <f t="shared" si="461"/>
        <v>126</v>
      </c>
      <c r="D29535" t="str">
        <f>+VLOOKUP(base[[#This Row],[key]],Tabla2[[key]:[Homologado]],4,0)</f>
        <v>Oficio</v>
      </c>
    </row>
    <row r="29536" spans="1:4" x14ac:dyDescent="0.3">
      <c r="A29536" t="s">
        <v>25815</v>
      </c>
      <c r="B29536" t="s">
        <v>28683</v>
      </c>
      <c r="C29536">
        <f t="shared" si="461"/>
        <v>126</v>
      </c>
      <c r="D29536" t="str">
        <f>+VLOOKUP(base[[#This Row],[key]],Tabla2[[key]:[Homologado]],4,0)</f>
        <v>Oficio</v>
      </c>
    </row>
    <row r="29537" spans="1:4" x14ac:dyDescent="0.3">
      <c r="A29537" t="s">
        <v>25816</v>
      </c>
      <c r="B29537" t="s">
        <v>28683</v>
      </c>
      <c r="C29537">
        <f t="shared" si="461"/>
        <v>126</v>
      </c>
      <c r="D29537" t="str">
        <f>+VLOOKUP(base[[#This Row],[key]],Tabla2[[key]:[Homologado]],4,0)</f>
        <v>Oficio</v>
      </c>
    </row>
    <row r="29538" spans="1:4" x14ac:dyDescent="0.3">
      <c r="A29538" t="s">
        <v>25817</v>
      </c>
      <c r="B29538" t="s">
        <v>28683</v>
      </c>
      <c r="C29538">
        <f t="shared" si="461"/>
        <v>126</v>
      </c>
      <c r="D29538" t="str">
        <f>+VLOOKUP(base[[#This Row],[key]],Tabla2[[key]:[Homologado]],4,0)</f>
        <v>Oficio</v>
      </c>
    </row>
    <row r="29539" spans="1:4" x14ac:dyDescent="0.3">
      <c r="A29539" t="s">
        <v>25818</v>
      </c>
      <c r="B29539" t="s">
        <v>28683</v>
      </c>
      <c r="C29539">
        <f t="shared" si="461"/>
        <v>126</v>
      </c>
      <c r="D29539" t="str">
        <f>+VLOOKUP(base[[#This Row],[key]],Tabla2[[key]:[Homologado]],4,0)</f>
        <v>Oficio</v>
      </c>
    </row>
    <row r="29540" spans="1:4" x14ac:dyDescent="0.3">
      <c r="A29540" t="s">
        <v>25819</v>
      </c>
      <c r="B29540" t="s">
        <v>28683</v>
      </c>
      <c r="C29540">
        <f t="shared" si="461"/>
        <v>126</v>
      </c>
      <c r="D29540" t="str">
        <f>+VLOOKUP(base[[#This Row],[key]],Tabla2[[key]:[Homologado]],4,0)</f>
        <v>Oficio</v>
      </c>
    </row>
    <row r="29541" spans="1:4" x14ac:dyDescent="0.3">
      <c r="A29541" t="s">
        <v>25820</v>
      </c>
      <c r="B29541" t="s">
        <v>28683</v>
      </c>
      <c r="C29541">
        <f t="shared" si="461"/>
        <v>126</v>
      </c>
      <c r="D29541" t="str">
        <f>+VLOOKUP(base[[#This Row],[key]],Tabla2[[key]:[Homologado]],4,0)</f>
        <v>Oficio</v>
      </c>
    </row>
    <row r="29542" spans="1:4" x14ac:dyDescent="0.3">
      <c r="A29542" t="s">
        <v>25821</v>
      </c>
      <c r="B29542" t="s">
        <v>28683</v>
      </c>
      <c r="C29542">
        <f t="shared" si="461"/>
        <v>126</v>
      </c>
      <c r="D29542" t="str">
        <f>+VLOOKUP(base[[#This Row],[key]],Tabla2[[key]:[Homologado]],4,0)</f>
        <v>Oficio</v>
      </c>
    </row>
    <row r="29543" spans="1:4" x14ac:dyDescent="0.3">
      <c r="A29543" t="s">
        <v>25752</v>
      </c>
      <c r="B29543" t="s">
        <v>28683</v>
      </c>
      <c r="C29543">
        <f t="shared" si="461"/>
        <v>126</v>
      </c>
      <c r="D29543" t="str">
        <f>+VLOOKUP(base[[#This Row],[key]],Tabla2[[key]:[Homologado]],4,0)</f>
        <v>Oficio</v>
      </c>
    </row>
    <row r="29544" spans="1:4" x14ac:dyDescent="0.3">
      <c r="A29544" t="s">
        <v>25822</v>
      </c>
      <c r="B29544" t="s">
        <v>28683</v>
      </c>
      <c r="C29544">
        <f t="shared" si="461"/>
        <v>126</v>
      </c>
      <c r="D29544" t="str">
        <f>+VLOOKUP(base[[#This Row],[key]],Tabla2[[key]:[Homologado]],4,0)</f>
        <v>Oficio</v>
      </c>
    </row>
    <row r="29545" spans="1:4" x14ac:dyDescent="0.3">
      <c r="A29545" t="s">
        <v>22197</v>
      </c>
      <c r="B29545" t="s">
        <v>28683</v>
      </c>
      <c r="C29545">
        <f t="shared" si="461"/>
        <v>126</v>
      </c>
      <c r="D29545" t="str">
        <f>+VLOOKUP(base[[#This Row],[key]],Tabla2[[key]:[Homologado]],4,0)</f>
        <v>Oficio</v>
      </c>
    </row>
    <row r="29546" spans="1:4" x14ac:dyDescent="0.3">
      <c r="A29546" t="s">
        <v>25823</v>
      </c>
      <c r="B29546" t="s">
        <v>28683</v>
      </c>
      <c r="C29546">
        <f t="shared" si="461"/>
        <v>126</v>
      </c>
      <c r="D29546" t="str">
        <f>+VLOOKUP(base[[#This Row],[key]],Tabla2[[key]:[Homologado]],4,0)</f>
        <v>Oficio</v>
      </c>
    </row>
    <row r="29547" spans="1:4" x14ac:dyDescent="0.3">
      <c r="A29547" t="s">
        <v>25824</v>
      </c>
      <c r="B29547" t="s">
        <v>28683</v>
      </c>
      <c r="C29547">
        <f t="shared" si="461"/>
        <v>126</v>
      </c>
      <c r="D29547" t="str">
        <f>+VLOOKUP(base[[#This Row],[key]],Tabla2[[key]:[Homologado]],4,0)</f>
        <v>Oficio</v>
      </c>
    </row>
    <row r="29548" spans="1:4" x14ac:dyDescent="0.3">
      <c r="A29548" t="s">
        <v>25825</v>
      </c>
      <c r="B29548" t="s">
        <v>28683</v>
      </c>
      <c r="C29548">
        <f t="shared" si="461"/>
        <v>126</v>
      </c>
      <c r="D29548" t="str">
        <f>+VLOOKUP(base[[#This Row],[key]],Tabla2[[key]:[Homologado]],4,0)</f>
        <v>Oficio</v>
      </c>
    </row>
    <row r="29549" spans="1:4" x14ac:dyDescent="0.3">
      <c r="A29549" t="s">
        <v>25826</v>
      </c>
      <c r="B29549" t="s">
        <v>28683</v>
      </c>
      <c r="C29549">
        <f t="shared" si="461"/>
        <v>126</v>
      </c>
      <c r="D29549" t="str">
        <f>+VLOOKUP(base[[#This Row],[key]],Tabla2[[key]:[Homologado]],4,0)</f>
        <v>Oficio</v>
      </c>
    </row>
    <row r="29550" spans="1:4" x14ac:dyDescent="0.3">
      <c r="A29550" t="s">
        <v>25827</v>
      </c>
      <c r="B29550" t="s">
        <v>28683</v>
      </c>
      <c r="C29550">
        <f t="shared" si="461"/>
        <v>126</v>
      </c>
      <c r="D29550" t="str">
        <f>+VLOOKUP(base[[#This Row],[key]],Tabla2[[key]:[Homologado]],4,0)</f>
        <v>Oficio</v>
      </c>
    </row>
    <row r="29551" spans="1:4" x14ac:dyDescent="0.3">
      <c r="A29551" t="s">
        <v>35848</v>
      </c>
      <c r="B29551" t="s">
        <v>28683</v>
      </c>
      <c r="C29551">
        <f t="shared" si="461"/>
        <v>126</v>
      </c>
      <c r="D29551" t="str">
        <f>+VLOOKUP(base[[#This Row],[key]],Tabla2[[key]:[Homologado]],4,0)</f>
        <v>Oficio</v>
      </c>
    </row>
    <row r="29552" spans="1:4" x14ac:dyDescent="0.3">
      <c r="A29552" t="s">
        <v>35849</v>
      </c>
      <c r="B29552" t="s">
        <v>28683</v>
      </c>
      <c r="C29552">
        <f t="shared" si="461"/>
        <v>126</v>
      </c>
      <c r="D29552" t="str">
        <f>+VLOOKUP(base[[#This Row],[key]],Tabla2[[key]:[Homologado]],4,0)</f>
        <v>Oficio</v>
      </c>
    </row>
    <row r="29553" spans="1:4" x14ac:dyDescent="0.3">
      <c r="A29553" t="s">
        <v>35850</v>
      </c>
      <c r="B29553" t="s">
        <v>28683</v>
      </c>
      <c r="C29553">
        <f t="shared" si="461"/>
        <v>126</v>
      </c>
      <c r="D29553" t="str">
        <f>+VLOOKUP(base[[#This Row],[key]],Tabla2[[key]:[Homologado]],4,0)</f>
        <v>Oficio</v>
      </c>
    </row>
    <row r="29554" spans="1:4" x14ac:dyDescent="0.3">
      <c r="A29554" t="s">
        <v>35851</v>
      </c>
      <c r="B29554" t="s">
        <v>28683</v>
      </c>
      <c r="C29554">
        <f t="shared" si="461"/>
        <v>126</v>
      </c>
      <c r="D29554" t="str">
        <f>+VLOOKUP(base[[#This Row],[key]],Tabla2[[key]:[Homologado]],4,0)</f>
        <v>Oficio</v>
      </c>
    </row>
    <row r="29555" spans="1:4" x14ac:dyDescent="0.3">
      <c r="A29555" t="s">
        <v>40590</v>
      </c>
      <c r="B29555" t="s">
        <v>39720</v>
      </c>
      <c r="C29555">
        <f t="shared" si="461"/>
        <v>127</v>
      </c>
      <c r="D29555" t="str">
        <f>+VLOOKUP(base[[#This Row],[key]],Tabla2[[key]:[Homologado]],4,0)</f>
        <v>Docente</v>
      </c>
    </row>
    <row r="29556" spans="1:4" x14ac:dyDescent="0.3">
      <c r="A29556" t="s">
        <v>39553</v>
      </c>
      <c r="B29556" t="s">
        <v>39720</v>
      </c>
      <c r="C29556">
        <f t="shared" si="461"/>
        <v>127</v>
      </c>
      <c r="D29556" t="str">
        <f>+VLOOKUP(base[[#This Row],[key]],Tabla2[[key]:[Homologado]],4,0)</f>
        <v>Docente</v>
      </c>
    </row>
    <row r="29557" spans="1:4" x14ac:dyDescent="0.3">
      <c r="A29557" t="s">
        <v>40591</v>
      </c>
      <c r="B29557" t="s">
        <v>39720</v>
      </c>
      <c r="C29557">
        <f t="shared" si="461"/>
        <v>127</v>
      </c>
      <c r="D29557" t="str">
        <f>+VLOOKUP(base[[#This Row],[key]],Tabla2[[key]:[Homologado]],4,0)</f>
        <v>Docente</v>
      </c>
    </row>
    <row r="29558" spans="1:4" x14ac:dyDescent="0.3">
      <c r="A29558" t="s">
        <v>37590</v>
      </c>
      <c r="B29558" t="s">
        <v>39649</v>
      </c>
      <c r="C29558">
        <f t="shared" si="461"/>
        <v>128</v>
      </c>
      <c r="D29558" t="str">
        <f>+VLOOKUP(base[[#This Row],[key]],Tabla2[[key]:[Homologado]],4,0)</f>
        <v>Docente</v>
      </c>
    </row>
    <row r="29559" spans="1:4" x14ac:dyDescent="0.3">
      <c r="A29559" t="s">
        <v>19510</v>
      </c>
      <c r="B29559" t="s">
        <v>39649</v>
      </c>
      <c r="C29559">
        <f t="shared" si="461"/>
        <v>128</v>
      </c>
      <c r="D29559" t="str">
        <f>+VLOOKUP(base[[#This Row],[key]],Tabla2[[key]:[Homologado]],4,0)</f>
        <v>Docente</v>
      </c>
    </row>
    <row r="29560" spans="1:4" x14ac:dyDescent="0.3">
      <c r="A29560" t="s">
        <v>37593</v>
      </c>
      <c r="B29560" t="s">
        <v>39649</v>
      </c>
      <c r="C29560">
        <f t="shared" si="461"/>
        <v>128</v>
      </c>
      <c r="D29560" t="str">
        <f>+VLOOKUP(base[[#This Row],[key]],Tabla2[[key]:[Homologado]],4,0)</f>
        <v>Docente</v>
      </c>
    </row>
    <row r="29561" spans="1:4" x14ac:dyDescent="0.3">
      <c r="A29561" t="s">
        <v>40218</v>
      </c>
      <c r="B29561" t="s">
        <v>39649</v>
      </c>
      <c r="C29561">
        <f t="shared" si="461"/>
        <v>128</v>
      </c>
      <c r="D29561" t="str">
        <f>+VLOOKUP(base[[#This Row],[key]],Tabla2[[key]:[Homologado]],4,0)</f>
        <v>Docente</v>
      </c>
    </row>
    <row r="29562" spans="1:4" x14ac:dyDescent="0.3">
      <c r="A29562" t="s">
        <v>38590</v>
      </c>
      <c r="B29562" t="s">
        <v>39649</v>
      </c>
      <c r="C29562">
        <f t="shared" si="461"/>
        <v>128</v>
      </c>
      <c r="D29562" t="str">
        <f>+VLOOKUP(base[[#This Row],[key]],Tabla2[[key]:[Homologado]],4,0)</f>
        <v>Docente</v>
      </c>
    </row>
    <row r="29563" spans="1:4" x14ac:dyDescent="0.3">
      <c r="A29563" t="s">
        <v>38591</v>
      </c>
      <c r="B29563" t="s">
        <v>39649</v>
      </c>
      <c r="C29563">
        <f t="shared" si="461"/>
        <v>128</v>
      </c>
      <c r="D29563" t="str">
        <f>+VLOOKUP(base[[#This Row],[key]],Tabla2[[key]:[Homologado]],4,0)</f>
        <v>Docente</v>
      </c>
    </row>
    <row r="29564" spans="1:4" x14ac:dyDescent="0.3">
      <c r="A29564" t="s">
        <v>19210</v>
      </c>
      <c r="B29564" t="s">
        <v>39649</v>
      </c>
      <c r="C29564">
        <f t="shared" si="461"/>
        <v>128</v>
      </c>
      <c r="D29564" t="str">
        <f>+VLOOKUP(base[[#This Row],[key]],Tabla2[[key]:[Homologado]],4,0)</f>
        <v>Docente</v>
      </c>
    </row>
    <row r="29565" spans="1:4" x14ac:dyDescent="0.3">
      <c r="A29565" t="s">
        <v>19308</v>
      </c>
      <c r="B29565" t="s">
        <v>39649</v>
      </c>
      <c r="C29565">
        <f t="shared" si="461"/>
        <v>128</v>
      </c>
      <c r="D29565" t="str">
        <f>+VLOOKUP(base[[#This Row],[key]],Tabla2[[key]:[Homologado]],4,0)</f>
        <v>Docente</v>
      </c>
    </row>
    <row r="29566" spans="1:4" x14ac:dyDescent="0.3">
      <c r="A29566" t="s">
        <v>28175</v>
      </c>
      <c r="B29566" t="s">
        <v>39649</v>
      </c>
      <c r="C29566">
        <f t="shared" si="461"/>
        <v>128</v>
      </c>
      <c r="D29566" t="str">
        <f>+VLOOKUP(base[[#This Row],[key]],Tabla2[[key]:[Homologado]],4,0)</f>
        <v>Docente</v>
      </c>
    </row>
    <row r="29567" spans="1:4" x14ac:dyDescent="0.3">
      <c r="A29567" t="s">
        <v>19317</v>
      </c>
      <c r="B29567" t="s">
        <v>39649</v>
      </c>
      <c r="C29567">
        <f t="shared" si="461"/>
        <v>128</v>
      </c>
      <c r="D29567" t="str">
        <f>+VLOOKUP(base[[#This Row],[key]],Tabla2[[key]:[Homologado]],4,0)</f>
        <v>Docente</v>
      </c>
    </row>
    <row r="29568" spans="1:4" x14ac:dyDescent="0.3">
      <c r="A29568" t="s">
        <v>17861</v>
      </c>
      <c r="B29568" t="s">
        <v>39649</v>
      </c>
      <c r="C29568">
        <f t="shared" ref="C29568:C29631" si="462">+IF(B29568=B29567,C29567,C29567+1)</f>
        <v>128</v>
      </c>
      <c r="D29568" t="str">
        <f>+VLOOKUP(base[[#This Row],[key]],Tabla2[[key]:[Homologado]],4,0)</f>
        <v>Docente</v>
      </c>
    </row>
    <row r="29569" spans="1:4" x14ac:dyDescent="0.3">
      <c r="A29569" t="s">
        <v>40219</v>
      </c>
      <c r="B29569" t="s">
        <v>39649</v>
      </c>
      <c r="C29569">
        <f t="shared" si="462"/>
        <v>128</v>
      </c>
      <c r="D29569" t="str">
        <f>+VLOOKUP(base[[#This Row],[key]],Tabla2[[key]:[Homologado]],4,0)</f>
        <v>Docente</v>
      </c>
    </row>
    <row r="29570" spans="1:4" x14ac:dyDescent="0.3">
      <c r="A29570" t="s">
        <v>40220</v>
      </c>
      <c r="B29570" t="s">
        <v>39649</v>
      </c>
      <c r="C29570">
        <f t="shared" si="462"/>
        <v>128</v>
      </c>
      <c r="D29570" t="str">
        <f>+VLOOKUP(base[[#This Row],[key]],Tabla2[[key]:[Homologado]],4,0)</f>
        <v>Docente</v>
      </c>
    </row>
    <row r="29571" spans="1:4" x14ac:dyDescent="0.3">
      <c r="A29571" t="s">
        <v>28495</v>
      </c>
      <c r="B29571" t="s">
        <v>39649</v>
      </c>
      <c r="C29571">
        <f t="shared" si="462"/>
        <v>128</v>
      </c>
      <c r="D29571" t="str">
        <f>+VLOOKUP(base[[#This Row],[key]],Tabla2[[key]:[Homologado]],4,0)</f>
        <v>Docente</v>
      </c>
    </row>
    <row r="29572" spans="1:4" x14ac:dyDescent="0.3">
      <c r="A29572" t="s">
        <v>27289</v>
      </c>
      <c r="B29572" t="s">
        <v>39649</v>
      </c>
      <c r="C29572">
        <f t="shared" si="462"/>
        <v>128</v>
      </c>
      <c r="D29572" t="str">
        <f>+VLOOKUP(base[[#This Row],[key]],Tabla2[[key]:[Homologado]],4,0)</f>
        <v>Docente</v>
      </c>
    </row>
    <row r="29573" spans="1:4" x14ac:dyDescent="0.3">
      <c r="A29573" t="s">
        <v>19388</v>
      </c>
      <c r="B29573" t="s">
        <v>39649</v>
      </c>
      <c r="C29573">
        <f t="shared" si="462"/>
        <v>128</v>
      </c>
      <c r="D29573" t="str">
        <f>+VLOOKUP(base[[#This Row],[key]],Tabla2[[key]:[Homologado]],4,0)</f>
        <v>Docente</v>
      </c>
    </row>
    <row r="29574" spans="1:4" x14ac:dyDescent="0.3">
      <c r="A29574" t="s">
        <v>12001</v>
      </c>
      <c r="B29574" t="s">
        <v>39649</v>
      </c>
      <c r="C29574">
        <f t="shared" si="462"/>
        <v>128</v>
      </c>
      <c r="D29574" t="str">
        <f>+VLOOKUP(base[[#This Row],[key]],Tabla2[[key]:[Homologado]],4,0)</f>
        <v>Docente</v>
      </c>
    </row>
    <row r="29575" spans="1:4" x14ac:dyDescent="0.3">
      <c r="A29575" t="s">
        <v>28596</v>
      </c>
      <c r="B29575" t="s">
        <v>39649</v>
      </c>
      <c r="C29575">
        <f t="shared" si="462"/>
        <v>128</v>
      </c>
      <c r="D29575" t="str">
        <f>+VLOOKUP(base[[#This Row],[key]],Tabla2[[key]:[Homologado]],4,0)</f>
        <v>Docente</v>
      </c>
    </row>
    <row r="29576" spans="1:4" x14ac:dyDescent="0.3">
      <c r="A29576" t="s">
        <v>19512</v>
      </c>
      <c r="B29576" t="s">
        <v>39649</v>
      </c>
      <c r="C29576">
        <f t="shared" si="462"/>
        <v>128</v>
      </c>
      <c r="D29576" t="str">
        <f>+VLOOKUP(base[[#This Row],[key]],Tabla2[[key]:[Homologado]],4,0)</f>
        <v>Docente</v>
      </c>
    </row>
    <row r="29577" spans="1:4" x14ac:dyDescent="0.3">
      <c r="A29577" t="s">
        <v>28524</v>
      </c>
      <c r="B29577" t="s">
        <v>39649</v>
      </c>
      <c r="C29577">
        <f t="shared" si="462"/>
        <v>128</v>
      </c>
      <c r="D29577" t="str">
        <f>+VLOOKUP(base[[#This Row],[key]],Tabla2[[key]:[Homologado]],4,0)</f>
        <v>Docente</v>
      </c>
    </row>
    <row r="29578" spans="1:4" x14ac:dyDescent="0.3">
      <c r="A29578" t="s">
        <v>28525</v>
      </c>
      <c r="B29578" t="s">
        <v>39649</v>
      </c>
      <c r="C29578">
        <f t="shared" si="462"/>
        <v>128</v>
      </c>
      <c r="D29578" t="str">
        <f>+VLOOKUP(base[[#This Row],[key]],Tabla2[[key]:[Homologado]],4,0)</f>
        <v>Docente</v>
      </c>
    </row>
    <row r="29579" spans="1:4" x14ac:dyDescent="0.3">
      <c r="A29579" t="s">
        <v>19618</v>
      </c>
      <c r="B29579" t="s">
        <v>39649</v>
      </c>
      <c r="C29579">
        <f t="shared" si="462"/>
        <v>128</v>
      </c>
      <c r="D29579" t="str">
        <f>+VLOOKUP(base[[#This Row],[key]],Tabla2[[key]:[Homologado]],4,0)</f>
        <v>Docente</v>
      </c>
    </row>
    <row r="29580" spans="1:4" x14ac:dyDescent="0.3">
      <c r="A29580" t="s">
        <v>39384</v>
      </c>
      <c r="B29580" t="s">
        <v>39649</v>
      </c>
      <c r="C29580">
        <f t="shared" si="462"/>
        <v>128</v>
      </c>
      <c r="D29580" t="str">
        <f>+VLOOKUP(base[[#This Row],[key]],Tabla2[[key]:[Homologado]],4,0)</f>
        <v>Docente</v>
      </c>
    </row>
    <row r="29581" spans="1:4" x14ac:dyDescent="0.3">
      <c r="A29581" t="s">
        <v>40221</v>
      </c>
      <c r="B29581" t="s">
        <v>39649</v>
      </c>
      <c r="C29581">
        <f t="shared" si="462"/>
        <v>128</v>
      </c>
      <c r="D29581" t="str">
        <f>+VLOOKUP(base[[#This Row],[key]],Tabla2[[key]:[Homologado]],4,0)</f>
        <v>Docente</v>
      </c>
    </row>
    <row r="29582" spans="1:4" x14ac:dyDescent="0.3">
      <c r="A29582" t="s">
        <v>39390</v>
      </c>
      <c r="B29582" t="s">
        <v>39649</v>
      </c>
      <c r="C29582">
        <f t="shared" si="462"/>
        <v>128</v>
      </c>
      <c r="D29582" t="str">
        <f>+VLOOKUP(base[[#This Row],[key]],Tabla2[[key]:[Homologado]],4,0)</f>
        <v>Docente</v>
      </c>
    </row>
    <row r="29583" spans="1:4" x14ac:dyDescent="0.3">
      <c r="A29583" t="s">
        <v>39391</v>
      </c>
      <c r="B29583" t="s">
        <v>39649</v>
      </c>
      <c r="C29583">
        <f t="shared" si="462"/>
        <v>128</v>
      </c>
      <c r="D29583" t="str">
        <f>+VLOOKUP(base[[#This Row],[key]],Tabla2[[key]:[Homologado]],4,0)</f>
        <v>Docente</v>
      </c>
    </row>
    <row r="29584" spans="1:4" x14ac:dyDescent="0.3">
      <c r="A29584" t="s">
        <v>38224</v>
      </c>
      <c r="B29584" t="s">
        <v>39649</v>
      </c>
      <c r="C29584">
        <f t="shared" si="462"/>
        <v>128</v>
      </c>
      <c r="D29584" t="str">
        <f>+VLOOKUP(base[[#This Row],[key]],Tabla2[[key]:[Homologado]],4,0)</f>
        <v>Docente</v>
      </c>
    </row>
    <row r="29585" spans="1:4" x14ac:dyDescent="0.3">
      <c r="A29585" t="s">
        <v>39523</v>
      </c>
      <c r="B29585" t="s">
        <v>39649</v>
      </c>
      <c r="C29585">
        <f t="shared" si="462"/>
        <v>128</v>
      </c>
      <c r="D29585" t="str">
        <f>+VLOOKUP(base[[#This Row],[key]],Tabla2[[key]:[Homologado]],4,0)</f>
        <v>Docente</v>
      </c>
    </row>
    <row r="29586" spans="1:4" x14ac:dyDescent="0.3">
      <c r="A29586" t="s">
        <v>39528</v>
      </c>
      <c r="B29586" t="s">
        <v>39649</v>
      </c>
      <c r="C29586">
        <f t="shared" si="462"/>
        <v>128</v>
      </c>
      <c r="D29586" t="str">
        <f>+VLOOKUP(base[[#This Row],[key]],Tabla2[[key]:[Homologado]],4,0)</f>
        <v>Docente</v>
      </c>
    </row>
    <row r="29587" spans="1:4" x14ac:dyDescent="0.3">
      <c r="A29587" t="s">
        <v>39394</v>
      </c>
      <c r="B29587" t="s">
        <v>39649</v>
      </c>
      <c r="C29587">
        <f t="shared" si="462"/>
        <v>128</v>
      </c>
      <c r="D29587" t="str">
        <f>+VLOOKUP(base[[#This Row],[key]],Tabla2[[key]:[Homologado]],4,0)</f>
        <v>Docente</v>
      </c>
    </row>
    <row r="29588" spans="1:4" x14ac:dyDescent="0.3">
      <c r="A29588" t="s">
        <v>39530</v>
      </c>
      <c r="B29588" t="s">
        <v>39649</v>
      </c>
      <c r="C29588">
        <f t="shared" si="462"/>
        <v>128</v>
      </c>
      <c r="D29588" t="str">
        <f>+VLOOKUP(base[[#This Row],[key]],Tabla2[[key]:[Homologado]],4,0)</f>
        <v>Docente</v>
      </c>
    </row>
    <row r="29589" spans="1:4" x14ac:dyDescent="0.3">
      <c r="A29589" t="s">
        <v>40222</v>
      </c>
      <c r="B29589" t="s">
        <v>39649</v>
      </c>
      <c r="C29589">
        <f t="shared" si="462"/>
        <v>128</v>
      </c>
      <c r="D29589" t="str">
        <f>+VLOOKUP(base[[#This Row],[key]],Tabla2[[key]:[Homologado]],4,0)</f>
        <v>Docente</v>
      </c>
    </row>
    <row r="29590" spans="1:4" x14ac:dyDescent="0.3">
      <c r="A29590" t="s">
        <v>40223</v>
      </c>
      <c r="B29590" t="s">
        <v>39649</v>
      </c>
      <c r="C29590">
        <f t="shared" si="462"/>
        <v>128</v>
      </c>
      <c r="D29590" t="str">
        <f>+VLOOKUP(base[[#This Row],[key]],Tabla2[[key]:[Homologado]],4,0)</f>
        <v>Docente</v>
      </c>
    </row>
    <row r="29591" spans="1:4" x14ac:dyDescent="0.3">
      <c r="A29591" t="s">
        <v>38251</v>
      </c>
      <c r="B29591" t="s">
        <v>39649</v>
      </c>
      <c r="C29591">
        <f t="shared" si="462"/>
        <v>128</v>
      </c>
      <c r="D29591" t="str">
        <f>+VLOOKUP(base[[#This Row],[key]],Tabla2[[key]:[Homologado]],4,0)</f>
        <v>Docente</v>
      </c>
    </row>
    <row r="29592" spans="1:4" x14ac:dyDescent="0.3">
      <c r="A29592" t="s">
        <v>40224</v>
      </c>
      <c r="B29592" t="s">
        <v>39649</v>
      </c>
      <c r="C29592">
        <f t="shared" si="462"/>
        <v>128</v>
      </c>
      <c r="D29592" t="str">
        <f>+VLOOKUP(base[[#This Row],[key]],Tabla2[[key]:[Homologado]],4,0)</f>
        <v>Docente</v>
      </c>
    </row>
    <row r="29593" spans="1:4" x14ac:dyDescent="0.3">
      <c r="A29593" t="s">
        <v>39545</v>
      </c>
      <c r="B29593" t="s">
        <v>39649</v>
      </c>
      <c r="C29593">
        <f t="shared" si="462"/>
        <v>128</v>
      </c>
      <c r="D29593" t="str">
        <f>+VLOOKUP(base[[#This Row],[key]],Tabla2[[key]:[Homologado]],4,0)</f>
        <v>Docente</v>
      </c>
    </row>
    <row r="29594" spans="1:4" x14ac:dyDescent="0.3">
      <c r="A29594" t="s">
        <v>40225</v>
      </c>
      <c r="B29594" t="s">
        <v>39649</v>
      </c>
      <c r="C29594">
        <f t="shared" si="462"/>
        <v>128</v>
      </c>
      <c r="D29594" t="str">
        <f>+VLOOKUP(base[[#This Row],[key]],Tabla2[[key]:[Homologado]],4,0)</f>
        <v>Docente</v>
      </c>
    </row>
    <row r="29595" spans="1:4" x14ac:dyDescent="0.3">
      <c r="A29595" t="s">
        <v>37675</v>
      </c>
      <c r="B29595" t="s">
        <v>39649</v>
      </c>
      <c r="C29595">
        <f t="shared" si="462"/>
        <v>128</v>
      </c>
      <c r="D29595" t="str">
        <f>+VLOOKUP(base[[#This Row],[key]],Tabla2[[key]:[Homologado]],4,0)</f>
        <v>Docente</v>
      </c>
    </row>
    <row r="29596" spans="1:4" x14ac:dyDescent="0.3">
      <c r="A29596" t="s">
        <v>39551</v>
      </c>
      <c r="B29596" t="s">
        <v>39649</v>
      </c>
      <c r="C29596">
        <f t="shared" si="462"/>
        <v>128</v>
      </c>
      <c r="D29596" t="str">
        <f>+VLOOKUP(base[[#This Row],[key]],Tabla2[[key]:[Homologado]],4,0)</f>
        <v>Docente</v>
      </c>
    </row>
    <row r="29597" spans="1:4" x14ac:dyDescent="0.3">
      <c r="A29597" t="s">
        <v>38913</v>
      </c>
      <c r="B29597" t="s">
        <v>39649</v>
      </c>
      <c r="C29597">
        <f t="shared" si="462"/>
        <v>128</v>
      </c>
      <c r="D29597" t="str">
        <f>+VLOOKUP(base[[#This Row],[key]],Tabla2[[key]:[Homologado]],4,0)</f>
        <v>Docente</v>
      </c>
    </row>
    <row r="29598" spans="1:4" x14ac:dyDescent="0.3">
      <c r="A29598" t="s">
        <v>39558</v>
      </c>
      <c r="B29598" t="s">
        <v>39649</v>
      </c>
      <c r="C29598">
        <f t="shared" si="462"/>
        <v>128</v>
      </c>
      <c r="D29598" t="str">
        <f>+VLOOKUP(base[[#This Row],[key]],Tabla2[[key]:[Homologado]],4,0)</f>
        <v>Docente</v>
      </c>
    </row>
    <row r="29599" spans="1:4" x14ac:dyDescent="0.3">
      <c r="A29599" t="s">
        <v>38917</v>
      </c>
      <c r="B29599" t="s">
        <v>39649</v>
      </c>
      <c r="C29599">
        <f t="shared" si="462"/>
        <v>128</v>
      </c>
      <c r="D29599" t="str">
        <f>+VLOOKUP(base[[#This Row],[key]],Tabla2[[key]:[Homologado]],4,0)</f>
        <v>Docente</v>
      </c>
    </row>
    <row r="29600" spans="1:4" x14ac:dyDescent="0.3">
      <c r="A29600" t="s">
        <v>40226</v>
      </c>
      <c r="B29600" t="s">
        <v>39649</v>
      </c>
      <c r="C29600">
        <f t="shared" si="462"/>
        <v>128</v>
      </c>
      <c r="D29600" t="str">
        <f>+VLOOKUP(base[[#This Row],[key]],Tabla2[[key]:[Homologado]],4,0)</f>
        <v>Docente</v>
      </c>
    </row>
    <row r="29601" spans="1:4" x14ac:dyDescent="0.3">
      <c r="A29601" t="s">
        <v>40227</v>
      </c>
      <c r="B29601" t="s">
        <v>39649</v>
      </c>
      <c r="C29601">
        <f t="shared" si="462"/>
        <v>128</v>
      </c>
      <c r="D29601" t="str">
        <f>+VLOOKUP(base[[#This Row],[key]],Tabla2[[key]:[Homologado]],4,0)</f>
        <v>Docente</v>
      </c>
    </row>
    <row r="29602" spans="1:4" x14ac:dyDescent="0.3">
      <c r="A29602" t="s">
        <v>40228</v>
      </c>
      <c r="B29602" t="s">
        <v>39649</v>
      </c>
      <c r="C29602">
        <f t="shared" si="462"/>
        <v>128</v>
      </c>
      <c r="D29602" t="str">
        <f>+VLOOKUP(base[[#This Row],[key]],Tabla2[[key]:[Homologado]],4,0)</f>
        <v>Docente</v>
      </c>
    </row>
    <row r="29603" spans="1:4" x14ac:dyDescent="0.3">
      <c r="A29603" t="s">
        <v>40229</v>
      </c>
      <c r="B29603" t="s">
        <v>39649</v>
      </c>
      <c r="C29603">
        <f t="shared" si="462"/>
        <v>128</v>
      </c>
      <c r="D29603" t="str">
        <f>+VLOOKUP(base[[#This Row],[key]],Tabla2[[key]:[Homologado]],4,0)</f>
        <v>Docente</v>
      </c>
    </row>
    <row r="29604" spans="1:4" x14ac:dyDescent="0.3">
      <c r="A29604" t="s">
        <v>19659</v>
      </c>
      <c r="B29604" t="s">
        <v>39649</v>
      </c>
      <c r="C29604">
        <f t="shared" si="462"/>
        <v>128</v>
      </c>
      <c r="D29604" t="str">
        <f>+VLOOKUP(base[[#This Row],[key]],Tabla2[[key]:[Homologado]],4,0)</f>
        <v>Docente</v>
      </c>
    </row>
    <row r="29605" spans="1:4" x14ac:dyDescent="0.3">
      <c r="A29605" t="s">
        <v>19671</v>
      </c>
      <c r="B29605" t="s">
        <v>39649</v>
      </c>
      <c r="C29605">
        <f t="shared" si="462"/>
        <v>128</v>
      </c>
      <c r="D29605" t="str">
        <f>+VLOOKUP(base[[#This Row],[key]],Tabla2[[key]:[Homologado]],4,0)</f>
        <v>Docente</v>
      </c>
    </row>
    <row r="29606" spans="1:4" x14ac:dyDescent="0.3">
      <c r="A29606" t="s">
        <v>19673</v>
      </c>
      <c r="B29606" t="s">
        <v>39649</v>
      </c>
      <c r="C29606">
        <f t="shared" si="462"/>
        <v>128</v>
      </c>
      <c r="D29606" t="str">
        <f>+VLOOKUP(base[[#This Row],[key]],Tabla2[[key]:[Homologado]],4,0)</f>
        <v>Docente</v>
      </c>
    </row>
    <row r="29607" spans="1:4" x14ac:dyDescent="0.3">
      <c r="A29607" t="s">
        <v>19679</v>
      </c>
      <c r="B29607" t="s">
        <v>39649</v>
      </c>
      <c r="C29607">
        <f t="shared" si="462"/>
        <v>128</v>
      </c>
      <c r="D29607" t="str">
        <f>+VLOOKUP(base[[#This Row],[key]],Tabla2[[key]:[Homologado]],4,0)</f>
        <v>Docente</v>
      </c>
    </row>
    <row r="29608" spans="1:4" x14ac:dyDescent="0.3">
      <c r="A29608" t="s">
        <v>19685</v>
      </c>
      <c r="B29608" t="s">
        <v>39649</v>
      </c>
      <c r="C29608">
        <f t="shared" si="462"/>
        <v>128</v>
      </c>
      <c r="D29608" t="str">
        <f>+VLOOKUP(base[[#This Row],[key]],Tabla2[[key]:[Homologado]],4,0)</f>
        <v>Docente</v>
      </c>
    </row>
    <row r="29609" spans="1:4" x14ac:dyDescent="0.3">
      <c r="A29609" t="s">
        <v>27362</v>
      </c>
      <c r="B29609" t="s">
        <v>39649</v>
      </c>
      <c r="C29609">
        <f t="shared" si="462"/>
        <v>128</v>
      </c>
      <c r="D29609" t="str">
        <f>+VLOOKUP(base[[#This Row],[key]],Tabla2[[key]:[Homologado]],4,0)</f>
        <v>Docente</v>
      </c>
    </row>
    <row r="29610" spans="1:4" x14ac:dyDescent="0.3">
      <c r="A29610" t="s">
        <v>27684</v>
      </c>
      <c r="B29610" t="s">
        <v>39649</v>
      </c>
      <c r="C29610">
        <f t="shared" si="462"/>
        <v>128</v>
      </c>
      <c r="D29610" t="str">
        <f>+VLOOKUP(base[[#This Row],[key]],Tabla2[[key]:[Homologado]],4,0)</f>
        <v>Docente</v>
      </c>
    </row>
    <row r="29611" spans="1:4" x14ac:dyDescent="0.3">
      <c r="A29611" t="s">
        <v>28543</v>
      </c>
      <c r="B29611" t="s">
        <v>39649</v>
      </c>
      <c r="C29611">
        <f t="shared" si="462"/>
        <v>128</v>
      </c>
      <c r="D29611" t="str">
        <f>+VLOOKUP(base[[#This Row],[key]],Tabla2[[key]:[Homologado]],4,0)</f>
        <v>Docente</v>
      </c>
    </row>
    <row r="29612" spans="1:4" x14ac:dyDescent="0.3">
      <c r="A29612" t="s">
        <v>28544</v>
      </c>
      <c r="B29612" t="s">
        <v>39649</v>
      </c>
      <c r="C29612">
        <f t="shared" si="462"/>
        <v>128</v>
      </c>
      <c r="D29612" t="str">
        <f>+VLOOKUP(base[[#This Row],[key]],Tabla2[[key]:[Homologado]],4,0)</f>
        <v>Docente</v>
      </c>
    </row>
    <row r="29613" spans="1:4" x14ac:dyDescent="0.3">
      <c r="A29613" t="s">
        <v>27686</v>
      </c>
      <c r="B29613" t="s">
        <v>39649</v>
      </c>
      <c r="C29613">
        <f t="shared" si="462"/>
        <v>128</v>
      </c>
      <c r="D29613" t="str">
        <f>+VLOOKUP(base[[#This Row],[key]],Tabla2[[key]:[Homologado]],4,0)</f>
        <v>Docente</v>
      </c>
    </row>
    <row r="29614" spans="1:4" x14ac:dyDescent="0.3">
      <c r="A29614" t="s">
        <v>19713</v>
      </c>
      <c r="B29614" t="s">
        <v>39649</v>
      </c>
      <c r="C29614">
        <f t="shared" si="462"/>
        <v>128</v>
      </c>
      <c r="D29614" t="str">
        <f>+VLOOKUP(base[[#This Row],[key]],Tabla2[[key]:[Homologado]],4,0)</f>
        <v>Docente</v>
      </c>
    </row>
    <row r="29615" spans="1:4" x14ac:dyDescent="0.3">
      <c r="A29615" t="s">
        <v>28132</v>
      </c>
      <c r="B29615" t="s">
        <v>39649</v>
      </c>
      <c r="C29615">
        <f t="shared" si="462"/>
        <v>128</v>
      </c>
      <c r="D29615" t="str">
        <f>+VLOOKUP(base[[#This Row],[key]],Tabla2[[key]:[Homologado]],4,0)</f>
        <v>Docente</v>
      </c>
    </row>
    <row r="29616" spans="1:4" x14ac:dyDescent="0.3">
      <c r="A29616" t="s">
        <v>37718</v>
      </c>
      <c r="B29616" t="s">
        <v>39649</v>
      </c>
      <c r="C29616">
        <f t="shared" si="462"/>
        <v>128</v>
      </c>
      <c r="D29616" t="str">
        <f>+VLOOKUP(base[[#This Row],[key]],Tabla2[[key]:[Homologado]],4,0)</f>
        <v>Docente</v>
      </c>
    </row>
    <row r="29617" spans="1:4" x14ac:dyDescent="0.3">
      <c r="A29617" t="s">
        <v>27334</v>
      </c>
      <c r="B29617" t="s">
        <v>39649</v>
      </c>
      <c r="C29617">
        <f t="shared" si="462"/>
        <v>128</v>
      </c>
      <c r="D29617" t="str">
        <f>+VLOOKUP(base[[#This Row],[key]],Tabla2[[key]:[Homologado]],4,0)</f>
        <v>Docente</v>
      </c>
    </row>
    <row r="29618" spans="1:4" x14ac:dyDescent="0.3">
      <c r="A29618" t="s">
        <v>18505</v>
      </c>
      <c r="B29618" t="s">
        <v>18506</v>
      </c>
      <c r="C29618">
        <f t="shared" si="462"/>
        <v>129</v>
      </c>
      <c r="D29618" t="str">
        <f>+VLOOKUP(base[[#This Row],[key]],Tabla2[[key]:[Homologado]],4,0)</f>
        <v>Matrón(a)</v>
      </c>
    </row>
    <row r="29619" spans="1:4" x14ac:dyDescent="0.3">
      <c r="A29619" t="s">
        <v>35852</v>
      </c>
      <c r="B29619" t="s">
        <v>18506</v>
      </c>
      <c r="C29619">
        <f t="shared" si="462"/>
        <v>129</v>
      </c>
      <c r="D29619" t="str">
        <f>+VLOOKUP(base[[#This Row],[key]],Tabla2[[key]:[Homologado]],4,0)</f>
        <v>Matrón(a)</v>
      </c>
    </row>
    <row r="29620" spans="1:4" x14ac:dyDescent="0.3">
      <c r="A29620" t="s">
        <v>18506</v>
      </c>
      <c r="B29620" t="s">
        <v>18506</v>
      </c>
      <c r="C29620">
        <f t="shared" si="462"/>
        <v>129</v>
      </c>
      <c r="D29620" t="str">
        <f>+VLOOKUP(base[[#This Row],[key]],Tabla2[[key]:[Homologado]],4,0)</f>
        <v>Matrón(a)</v>
      </c>
    </row>
    <row r="29621" spans="1:4" x14ac:dyDescent="0.3">
      <c r="A29621" t="s">
        <v>35853</v>
      </c>
      <c r="B29621" t="s">
        <v>18506</v>
      </c>
      <c r="C29621">
        <f t="shared" si="462"/>
        <v>129</v>
      </c>
      <c r="D29621" t="str">
        <f>+VLOOKUP(base[[#This Row],[key]],Tabla2[[key]:[Homologado]],4,0)</f>
        <v>Matrón(a)</v>
      </c>
    </row>
    <row r="29622" spans="1:4" x14ac:dyDescent="0.3">
      <c r="A29622" t="s">
        <v>35854</v>
      </c>
      <c r="B29622" t="s">
        <v>18506</v>
      </c>
      <c r="C29622">
        <f t="shared" si="462"/>
        <v>129</v>
      </c>
      <c r="D29622" t="str">
        <f>+VLOOKUP(base[[#This Row],[key]],Tabla2[[key]:[Homologado]],4,0)</f>
        <v>Matrón(a)</v>
      </c>
    </row>
    <row r="29623" spans="1:4" x14ac:dyDescent="0.3">
      <c r="A29623" t="s">
        <v>35855</v>
      </c>
      <c r="B29623" t="s">
        <v>18506</v>
      </c>
      <c r="C29623">
        <f t="shared" si="462"/>
        <v>129</v>
      </c>
      <c r="D29623" t="str">
        <f>+VLOOKUP(base[[#This Row],[key]],Tabla2[[key]:[Homologado]],4,0)</f>
        <v>Matrón(a)</v>
      </c>
    </row>
    <row r="29624" spans="1:4" x14ac:dyDescent="0.3">
      <c r="A29624" t="s">
        <v>35856</v>
      </c>
      <c r="B29624" t="s">
        <v>18506</v>
      </c>
      <c r="C29624">
        <f t="shared" si="462"/>
        <v>129</v>
      </c>
      <c r="D29624" t="str">
        <f>+VLOOKUP(base[[#This Row],[key]],Tabla2[[key]:[Homologado]],4,0)</f>
        <v>Matrón(a)</v>
      </c>
    </row>
    <row r="29625" spans="1:4" x14ac:dyDescent="0.3">
      <c r="A29625" t="s">
        <v>35857</v>
      </c>
      <c r="B29625" t="s">
        <v>18506</v>
      </c>
      <c r="C29625">
        <f t="shared" si="462"/>
        <v>129</v>
      </c>
      <c r="D29625" t="str">
        <f>+VLOOKUP(base[[#This Row],[key]],Tabla2[[key]:[Homologado]],4,0)</f>
        <v>Matrón(a)</v>
      </c>
    </row>
    <row r="29626" spans="1:4" x14ac:dyDescent="0.3">
      <c r="A29626" t="s">
        <v>35858</v>
      </c>
      <c r="B29626" t="s">
        <v>18506</v>
      </c>
      <c r="C29626">
        <f t="shared" si="462"/>
        <v>129</v>
      </c>
      <c r="D29626" t="str">
        <f>+VLOOKUP(base[[#This Row],[key]],Tabla2[[key]:[Homologado]],4,0)</f>
        <v>Matrón(a)</v>
      </c>
    </row>
    <row r="29627" spans="1:4" x14ac:dyDescent="0.3">
      <c r="A29627" t="s">
        <v>35859</v>
      </c>
      <c r="B29627" t="s">
        <v>18506</v>
      </c>
      <c r="C29627">
        <f t="shared" si="462"/>
        <v>129</v>
      </c>
      <c r="D29627" t="str">
        <f>+VLOOKUP(base[[#This Row],[key]],Tabla2[[key]:[Homologado]],4,0)</f>
        <v>Matrón(a)</v>
      </c>
    </row>
    <row r="29628" spans="1:4" x14ac:dyDescent="0.3">
      <c r="A29628" t="s">
        <v>35860</v>
      </c>
      <c r="B29628" t="s">
        <v>18506</v>
      </c>
      <c r="C29628">
        <f t="shared" si="462"/>
        <v>129</v>
      </c>
      <c r="D29628" t="str">
        <f>+VLOOKUP(base[[#This Row],[key]],Tabla2[[key]:[Homologado]],4,0)</f>
        <v>Matrón(a)</v>
      </c>
    </row>
    <row r="29629" spans="1:4" x14ac:dyDescent="0.3">
      <c r="A29629" t="s">
        <v>35861</v>
      </c>
      <c r="B29629" t="s">
        <v>18506</v>
      </c>
      <c r="C29629">
        <f t="shared" si="462"/>
        <v>129</v>
      </c>
      <c r="D29629" t="str">
        <f>+VLOOKUP(base[[#This Row],[key]],Tabla2[[key]:[Homologado]],4,0)</f>
        <v>Matrón(a)</v>
      </c>
    </row>
    <row r="29630" spans="1:4" x14ac:dyDescent="0.3">
      <c r="A29630" t="s">
        <v>35862</v>
      </c>
      <c r="B29630" t="s">
        <v>18506</v>
      </c>
      <c r="C29630">
        <f t="shared" si="462"/>
        <v>129</v>
      </c>
      <c r="D29630" t="str">
        <f>+VLOOKUP(base[[#This Row],[key]],Tabla2[[key]:[Homologado]],4,0)</f>
        <v>Matrón(a)</v>
      </c>
    </row>
    <row r="29631" spans="1:4" x14ac:dyDescent="0.3">
      <c r="A29631" t="s">
        <v>35863</v>
      </c>
      <c r="B29631" t="s">
        <v>18506</v>
      </c>
      <c r="C29631">
        <f t="shared" si="462"/>
        <v>129</v>
      </c>
      <c r="D29631" t="str">
        <f>+VLOOKUP(base[[#This Row],[key]],Tabla2[[key]:[Homologado]],4,0)</f>
        <v>Matrón(a)</v>
      </c>
    </row>
    <row r="29632" spans="1:4" x14ac:dyDescent="0.3">
      <c r="A29632" t="s">
        <v>35864</v>
      </c>
      <c r="B29632" t="s">
        <v>18506</v>
      </c>
      <c r="C29632">
        <f t="shared" ref="C29632:C29695" si="463">+IF(B29632=B29631,C29631,C29631+1)</f>
        <v>129</v>
      </c>
      <c r="D29632" t="str">
        <f>+VLOOKUP(base[[#This Row],[key]],Tabla2[[key]:[Homologado]],4,0)</f>
        <v>Matrón(a)</v>
      </c>
    </row>
    <row r="29633" spans="1:4" x14ac:dyDescent="0.3">
      <c r="A29633" t="s">
        <v>35865</v>
      </c>
      <c r="B29633" t="s">
        <v>18506</v>
      </c>
      <c r="C29633">
        <f t="shared" si="463"/>
        <v>129</v>
      </c>
      <c r="D29633" t="str">
        <f>+VLOOKUP(base[[#This Row],[key]],Tabla2[[key]:[Homologado]],4,0)</f>
        <v>Matrón(a)</v>
      </c>
    </row>
    <row r="29634" spans="1:4" x14ac:dyDescent="0.3">
      <c r="A29634" t="s">
        <v>35866</v>
      </c>
      <c r="B29634" t="s">
        <v>18506</v>
      </c>
      <c r="C29634">
        <f t="shared" si="463"/>
        <v>129</v>
      </c>
      <c r="D29634" t="str">
        <f>+VLOOKUP(base[[#This Row],[key]],Tabla2[[key]:[Homologado]],4,0)</f>
        <v>Matrón(a)</v>
      </c>
    </row>
    <row r="29635" spans="1:4" x14ac:dyDescent="0.3">
      <c r="A29635" t="s">
        <v>35867</v>
      </c>
      <c r="B29635" t="s">
        <v>18506</v>
      </c>
      <c r="C29635">
        <f t="shared" si="463"/>
        <v>129</v>
      </c>
      <c r="D29635" t="str">
        <f>+VLOOKUP(base[[#This Row],[key]],Tabla2[[key]:[Homologado]],4,0)</f>
        <v>Matrón(a)</v>
      </c>
    </row>
    <row r="29636" spans="1:4" x14ac:dyDescent="0.3">
      <c r="A29636" t="s">
        <v>35868</v>
      </c>
      <c r="B29636" t="s">
        <v>18506</v>
      </c>
      <c r="C29636">
        <f t="shared" si="463"/>
        <v>129</v>
      </c>
      <c r="D29636" t="str">
        <f>+VLOOKUP(base[[#This Row],[key]],Tabla2[[key]:[Homologado]],4,0)</f>
        <v>Matrón(a)</v>
      </c>
    </row>
    <row r="29637" spans="1:4" x14ac:dyDescent="0.3">
      <c r="A29637" t="s">
        <v>35869</v>
      </c>
      <c r="B29637" t="s">
        <v>18506</v>
      </c>
      <c r="C29637">
        <f t="shared" si="463"/>
        <v>129</v>
      </c>
      <c r="D29637" t="str">
        <f>+VLOOKUP(base[[#This Row],[key]],Tabla2[[key]:[Homologado]],4,0)</f>
        <v>Matrón(a)</v>
      </c>
    </row>
    <row r="29638" spans="1:4" x14ac:dyDescent="0.3">
      <c r="A29638" t="s">
        <v>35870</v>
      </c>
      <c r="B29638" t="s">
        <v>18506</v>
      </c>
      <c r="C29638">
        <f t="shared" si="463"/>
        <v>129</v>
      </c>
      <c r="D29638" t="str">
        <f>+VLOOKUP(base[[#This Row],[key]],Tabla2[[key]:[Homologado]],4,0)</f>
        <v>Matrón(a)</v>
      </c>
    </row>
    <row r="29639" spans="1:4" x14ac:dyDescent="0.3">
      <c r="A29639" t="s">
        <v>35871</v>
      </c>
      <c r="B29639" t="s">
        <v>18506</v>
      </c>
      <c r="C29639">
        <f t="shared" si="463"/>
        <v>129</v>
      </c>
      <c r="D29639" t="str">
        <f>+VLOOKUP(base[[#This Row],[key]],Tabla2[[key]:[Homologado]],4,0)</f>
        <v>Matrón(a)</v>
      </c>
    </row>
    <row r="29640" spans="1:4" x14ac:dyDescent="0.3">
      <c r="A29640" t="s">
        <v>35872</v>
      </c>
      <c r="B29640" t="s">
        <v>18506</v>
      </c>
      <c r="C29640">
        <f t="shared" si="463"/>
        <v>129</v>
      </c>
      <c r="D29640" t="str">
        <f>+VLOOKUP(base[[#This Row],[key]],Tabla2[[key]:[Homologado]],4,0)</f>
        <v>Matrón(a)</v>
      </c>
    </row>
    <row r="29641" spans="1:4" x14ac:dyDescent="0.3">
      <c r="A29641" t="s">
        <v>35873</v>
      </c>
      <c r="B29641" t="s">
        <v>18506</v>
      </c>
      <c r="C29641">
        <f t="shared" si="463"/>
        <v>129</v>
      </c>
      <c r="D29641" t="str">
        <f>+VLOOKUP(base[[#This Row],[key]],Tabla2[[key]:[Homologado]],4,0)</f>
        <v>Matrón(a)</v>
      </c>
    </row>
    <row r="29642" spans="1:4" x14ac:dyDescent="0.3">
      <c r="A29642" t="s">
        <v>18555</v>
      </c>
      <c r="B29642" t="s">
        <v>18506</v>
      </c>
      <c r="C29642">
        <f t="shared" si="463"/>
        <v>129</v>
      </c>
      <c r="D29642" t="str">
        <f>+VLOOKUP(base[[#This Row],[key]],Tabla2[[key]:[Homologado]],4,0)</f>
        <v>Matrón(a)</v>
      </c>
    </row>
    <row r="29643" spans="1:4" x14ac:dyDescent="0.3">
      <c r="A29643" t="s">
        <v>35874</v>
      </c>
      <c r="B29643" t="s">
        <v>18506</v>
      </c>
      <c r="C29643">
        <f t="shared" si="463"/>
        <v>129</v>
      </c>
      <c r="D29643" t="str">
        <f>+VLOOKUP(base[[#This Row],[key]],Tabla2[[key]:[Homologado]],4,0)</f>
        <v>Matrón(a)</v>
      </c>
    </row>
    <row r="29644" spans="1:4" x14ac:dyDescent="0.3">
      <c r="A29644" t="s">
        <v>35875</v>
      </c>
      <c r="B29644" t="s">
        <v>18506</v>
      </c>
      <c r="C29644">
        <f t="shared" si="463"/>
        <v>129</v>
      </c>
      <c r="D29644" t="str">
        <f>+VLOOKUP(base[[#This Row],[key]],Tabla2[[key]:[Homologado]],4,0)</f>
        <v>Matrón(a)</v>
      </c>
    </row>
    <row r="29645" spans="1:4" x14ac:dyDescent="0.3">
      <c r="A29645" t="s">
        <v>18503</v>
      </c>
      <c r="B29645" t="s">
        <v>18506</v>
      </c>
      <c r="C29645">
        <f t="shared" si="463"/>
        <v>129</v>
      </c>
      <c r="D29645" t="str">
        <f>+VLOOKUP(base[[#This Row],[key]],Tabla2[[key]:[Homologado]],4,0)</f>
        <v>Matrón(a)</v>
      </c>
    </row>
    <row r="29646" spans="1:4" x14ac:dyDescent="0.3">
      <c r="A29646" t="s">
        <v>18504</v>
      </c>
      <c r="B29646" t="s">
        <v>18506</v>
      </c>
      <c r="C29646">
        <f t="shared" si="463"/>
        <v>129</v>
      </c>
      <c r="D29646" t="str">
        <f>+VLOOKUP(base[[#This Row],[key]],Tabla2[[key]:[Homologado]],4,0)</f>
        <v>Matrón(a)</v>
      </c>
    </row>
    <row r="29647" spans="1:4" x14ac:dyDescent="0.3">
      <c r="A29647" t="s">
        <v>18508</v>
      </c>
      <c r="B29647" t="s">
        <v>18506</v>
      </c>
      <c r="C29647">
        <f t="shared" si="463"/>
        <v>129</v>
      </c>
      <c r="D29647" t="str">
        <f>+VLOOKUP(base[[#This Row],[key]],Tabla2[[key]:[Homologado]],4,0)</f>
        <v>Matrón(a)</v>
      </c>
    </row>
    <row r="29648" spans="1:4" x14ac:dyDescent="0.3">
      <c r="A29648" t="s">
        <v>18507</v>
      </c>
      <c r="B29648" t="s">
        <v>18506</v>
      </c>
      <c r="C29648">
        <f t="shared" si="463"/>
        <v>129</v>
      </c>
      <c r="D29648" t="str">
        <f>+VLOOKUP(base[[#This Row],[key]],Tabla2[[key]:[Homologado]],4,0)</f>
        <v>Matrón(a)</v>
      </c>
    </row>
    <row r="29649" spans="1:4" x14ac:dyDescent="0.3">
      <c r="A29649" t="s">
        <v>18509</v>
      </c>
      <c r="B29649" t="s">
        <v>18506</v>
      </c>
      <c r="C29649">
        <f t="shared" si="463"/>
        <v>129</v>
      </c>
      <c r="D29649" t="str">
        <f>+VLOOKUP(base[[#This Row],[key]],Tabla2[[key]:[Homologado]],4,0)</f>
        <v>Matrón(a)</v>
      </c>
    </row>
    <row r="29650" spans="1:4" x14ac:dyDescent="0.3">
      <c r="A29650" t="s">
        <v>18510</v>
      </c>
      <c r="B29650" t="s">
        <v>18506</v>
      </c>
      <c r="C29650">
        <f t="shared" si="463"/>
        <v>129</v>
      </c>
      <c r="D29650" t="str">
        <f>+VLOOKUP(base[[#This Row],[key]],Tabla2[[key]:[Homologado]],4,0)</f>
        <v>Matrón(a)</v>
      </c>
    </row>
    <row r="29651" spans="1:4" x14ac:dyDescent="0.3">
      <c r="A29651" t="s">
        <v>18511</v>
      </c>
      <c r="B29651" t="s">
        <v>18506</v>
      </c>
      <c r="C29651">
        <f t="shared" si="463"/>
        <v>129</v>
      </c>
      <c r="D29651" t="str">
        <f>+VLOOKUP(base[[#This Row],[key]],Tabla2[[key]:[Homologado]],4,0)</f>
        <v>Matrón(a)</v>
      </c>
    </row>
    <row r="29652" spans="1:4" x14ac:dyDescent="0.3">
      <c r="A29652" t="s">
        <v>18512</v>
      </c>
      <c r="B29652" t="s">
        <v>18506</v>
      </c>
      <c r="C29652">
        <f t="shared" si="463"/>
        <v>129</v>
      </c>
      <c r="D29652" t="str">
        <f>+VLOOKUP(base[[#This Row],[key]],Tabla2[[key]:[Homologado]],4,0)</f>
        <v>Matrón(a)</v>
      </c>
    </row>
    <row r="29653" spans="1:4" x14ac:dyDescent="0.3">
      <c r="A29653" t="s">
        <v>18513</v>
      </c>
      <c r="B29653" t="s">
        <v>18506</v>
      </c>
      <c r="C29653">
        <f t="shared" si="463"/>
        <v>129</v>
      </c>
      <c r="D29653" t="str">
        <f>+VLOOKUP(base[[#This Row],[key]],Tabla2[[key]:[Homologado]],4,0)</f>
        <v>Matrón(a)</v>
      </c>
    </row>
    <row r="29654" spans="1:4" x14ac:dyDescent="0.3">
      <c r="A29654" t="s">
        <v>18514</v>
      </c>
      <c r="B29654" t="s">
        <v>18506</v>
      </c>
      <c r="C29654">
        <f t="shared" si="463"/>
        <v>129</v>
      </c>
      <c r="D29654" t="str">
        <f>+VLOOKUP(base[[#This Row],[key]],Tabla2[[key]:[Homologado]],4,0)</f>
        <v>Matrón(a)</v>
      </c>
    </row>
    <row r="29655" spans="1:4" x14ac:dyDescent="0.3">
      <c r="A29655" t="s">
        <v>18534</v>
      </c>
      <c r="B29655" t="s">
        <v>18506</v>
      </c>
      <c r="C29655">
        <f t="shared" si="463"/>
        <v>129</v>
      </c>
      <c r="D29655" t="str">
        <f>+VLOOKUP(base[[#This Row],[key]],Tabla2[[key]:[Homologado]],4,0)</f>
        <v>Matrón(a)</v>
      </c>
    </row>
    <row r="29656" spans="1:4" x14ac:dyDescent="0.3">
      <c r="A29656" t="s">
        <v>18515</v>
      </c>
      <c r="B29656" t="s">
        <v>18506</v>
      </c>
      <c r="C29656">
        <f t="shared" si="463"/>
        <v>129</v>
      </c>
      <c r="D29656" t="str">
        <f>+VLOOKUP(base[[#This Row],[key]],Tabla2[[key]:[Homologado]],4,0)</f>
        <v>Matrón(a)</v>
      </c>
    </row>
    <row r="29657" spans="1:4" x14ac:dyDescent="0.3">
      <c r="A29657" t="s">
        <v>18516</v>
      </c>
      <c r="B29657" t="s">
        <v>18506</v>
      </c>
      <c r="C29657">
        <f t="shared" si="463"/>
        <v>129</v>
      </c>
      <c r="D29657" t="str">
        <f>+VLOOKUP(base[[#This Row],[key]],Tabla2[[key]:[Homologado]],4,0)</f>
        <v>Matrón(a)</v>
      </c>
    </row>
    <row r="29658" spans="1:4" x14ac:dyDescent="0.3">
      <c r="A29658" t="s">
        <v>18517</v>
      </c>
      <c r="B29658" t="s">
        <v>18506</v>
      </c>
      <c r="C29658">
        <f t="shared" si="463"/>
        <v>129</v>
      </c>
      <c r="D29658" t="str">
        <f>+VLOOKUP(base[[#This Row],[key]],Tabla2[[key]:[Homologado]],4,0)</f>
        <v>Matrón(a)</v>
      </c>
    </row>
    <row r="29659" spans="1:4" x14ac:dyDescent="0.3">
      <c r="A29659" t="s">
        <v>18518</v>
      </c>
      <c r="B29659" t="s">
        <v>18506</v>
      </c>
      <c r="C29659">
        <f t="shared" si="463"/>
        <v>129</v>
      </c>
      <c r="D29659" t="str">
        <f>+VLOOKUP(base[[#This Row],[key]],Tabla2[[key]:[Homologado]],4,0)</f>
        <v>Matrón(a)</v>
      </c>
    </row>
    <row r="29660" spans="1:4" x14ac:dyDescent="0.3">
      <c r="A29660" t="s">
        <v>18519</v>
      </c>
      <c r="B29660" t="s">
        <v>18506</v>
      </c>
      <c r="C29660">
        <f t="shared" si="463"/>
        <v>129</v>
      </c>
      <c r="D29660" t="str">
        <f>+VLOOKUP(base[[#This Row],[key]],Tabla2[[key]:[Homologado]],4,0)</f>
        <v>Matrón(a)</v>
      </c>
    </row>
    <row r="29661" spans="1:4" x14ac:dyDescent="0.3">
      <c r="A29661" t="s">
        <v>18520</v>
      </c>
      <c r="B29661" t="s">
        <v>18506</v>
      </c>
      <c r="C29661">
        <f t="shared" si="463"/>
        <v>129</v>
      </c>
      <c r="D29661" t="str">
        <f>+VLOOKUP(base[[#This Row],[key]],Tabla2[[key]:[Homologado]],4,0)</f>
        <v>Matrón(a)</v>
      </c>
    </row>
    <row r="29662" spans="1:4" x14ac:dyDescent="0.3">
      <c r="A29662" t="s">
        <v>18533</v>
      </c>
      <c r="B29662" t="s">
        <v>18506</v>
      </c>
      <c r="C29662">
        <f t="shared" si="463"/>
        <v>129</v>
      </c>
      <c r="D29662" t="str">
        <f>+VLOOKUP(base[[#This Row],[key]],Tabla2[[key]:[Homologado]],4,0)</f>
        <v>Matrón(a)</v>
      </c>
    </row>
    <row r="29663" spans="1:4" x14ac:dyDescent="0.3">
      <c r="A29663" t="s">
        <v>18521</v>
      </c>
      <c r="B29663" t="s">
        <v>18506</v>
      </c>
      <c r="C29663">
        <f t="shared" si="463"/>
        <v>129</v>
      </c>
      <c r="D29663" t="str">
        <f>+VLOOKUP(base[[#This Row],[key]],Tabla2[[key]:[Homologado]],4,0)</f>
        <v>Matrón(a)</v>
      </c>
    </row>
    <row r="29664" spans="1:4" x14ac:dyDescent="0.3">
      <c r="A29664" t="s">
        <v>18522</v>
      </c>
      <c r="B29664" t="s">
        <v>18506</v>
      </c>
      <c r="C29664">
        <f t="shared" si="463"/>
        <v>129</v>
      </c>
      <c r="D29664" t="str">
        <f>+VLOOKUP(base[[#This Row],[key]],Tabla2[[key]:[Homologado]],4,0)</f>
        <v>Matrón(a)</v>
      </c>
    </row>
    <row r="29665" spans="1:4" x14ac:dyDescent="0.3">
      <c r="A29665" t="s">
        <v>18523</v>
      </c>
      <c r="B29665" t="s">
        <v>18506</v>
      </c>
      <c r="C29665">
        <f t="shared" si="463"/>
        <v>129</v>
      </c>
      <c r="D29665" t="str">
        <f>+VLOOKUP(base[[#This Row],[key]],Tabla2[[key]:[Homologado]],4,0)</f>
        <v>Matrón(a)</v>
      </c>
    </row>
    <row r="29666" spans="1:4" x14ac:dyDescent="0.3">
      <c r="A29666" t="s">
        <v>18524</v>
      </c>
      <c r="B29666" t="s">
        <v>18506</v>
      </c>
      <c r="C29666">
        <f t="shared" si="463"/>
        <v>129</v>
      </c>
      <c r="D29666" t="str">
        <f>+VLOOKUP(base[[#This Row],[key]],Tabla2[[key]:[Homologado]],4,0)</f>
        <v>Matrón(a)</v>
      </c>
    </row>
    <row r="29667" spans="1:4" x14ac:dyDescent="0.3">
      <c r="A29667" t="s">
        <v>18525</v>
      </c>
      <c r="B29667" t="s">
        <v>18506</v>
      </c>
      <c r="C29667">
        <f t="shared" si="463"/>
        <v>129</v>
      </c>
      <c r="D29667" t="str">
        <f>+VLOOKUP(base[[#This Row],[key]],Tabla2[[key]:[Homologado]],4,0)</f>
        <v>Matrón(a)</v>
      </c>
    </row>
    <row r="29668" spans="1:4" x14ac:dyDescent="0.3">
      <c r="A29668" t="s">
        <v>18526</v>
      </c>
      <c r="B29668" t="s">
        <v>18506</v>
      </c>
      <c r="C29668">
        <f t="shared" si="463"/>
        <v>129</v>
      </c>
      <c r="D29668" t="str">
        <f>+VLOOKUP(base[[#This Row],[key]],Tabla2[[key]:[Homologado]],4,0)</f>
        <v>Matrón(a)</v>
      </c>
    </row>
    <row r="29669" spans="1:4" x14ac:dyDescent="0.3">
      <c r="A29669" t="s">
        <v>18527</v>
      </c>
      <c r="B29669" t="s">
        <v>18506</v>
      </c>
      <c r="C29669">
        <f t="shared" si="463"/>
        <v>129</v>
      </c>
      <c r="D29669" t="str">
        <f>+VLOOKUP(base[[#This Row],[key]],Tabla2[[key]:[Homologado]],4,0)</f>
        <v>Matrón(a)</v>
      </c>
    </row>
    <row r="29670" spans="1:4" x14ac:dyDescent="0.3">
      <c r="A29670" t="s">
        <v>18528</v>
      </c>
      <c r="B29670" t="s">
        <v>18506</v>
      </c>
      <c r="C29670">
        <f t="shared" si="463"/>
        <v>129</v>
      </c>
      <c r="D29670" t="str">
        <f>+VLOOKUP(base[[#This Row],[key]],Tabla2[[key]:[Homologado]],4,0)</f>
        <v>Matrón(a)</v>
      </c>
    </row>
    <row r="29671" spans="1:4" x14ac:dyDescent="0.3">
      <c r="A29671" t="s">
        <v>18529</v>
      </c>
      <c r="B29671" t="s">
        <v>18506</v>
      </c>
      <c r="C29671">
        <f t="shared" si="463"/>
        <v>129</v>
      </c>
      <c r="D29671" t="str">
        <f>+VLOOKUP(base[[#This Row],[key]],Tabla2[[key]:[Homologado]],4,0)</f>
        <v>Matrón(a)</v>
      </c>
    </row>
    <row r="29672" spans="1:4" x14ac:dyDescent="0.3">
      <c r="A29672" t="s">
        <v>18530</v>
      </c>
      <c r="B29672" t="s">
        <v>18506</v>
      </c>
      <c r="C29672">
        <f t="shared" si="463"/>
        <v>129</v>
      </c>
      <c r="D29672" t="str">
        <f>+VLOOKUP(base[[#This Row],[key]],Tabla2[[key]:[Homologado]],4,0)</f>
        <v>Matrón(a)</v>
      </c>
    </row>
    <row r="29673" spans="1:4" x14ac:dyDescent="0.3">
      <c r="A29673" t="s">
        <v>18531</v>
      </c>
      <c r="B29673" t="s">
        <v>18506</v>
      </c>
      <c r="C29673">
        <f t="shared" si="463"/>
        <v>129</v>
      </c>
      <c r="D29673" t="str">
        <f>+VLOOKUP(base[[#This Row],[key]],Tabla2[[key]:[Homologado]],4,0)</f>
        <v>Matrón(a)</v>
      </c>
    </row>
    <row r="29674" spans="1:4" x14ac:dyDescent="0.3">
      <c r="A29674" t="s">
        <v>18532</v>
      </c>
      <c r="B29674" t="s">
        <v>18506</v>
      </c>
      <c r="C29674">
        <f t="shared" si="463"/>
        <v>129</v>
      </c>
      <c r="D29674" t="str">
        <f>+VLOOKUP(base[[#This Row],[key]],Tabla2[[key]:[Homologado]],4,0)</f>
        <v>Matrón(a)</v>
      </c>
    </row>
    <row r="29675" spans="1:4" x14ac:dyDescent="0.3">
      <c r="A29675" t="s">
        <v>18535</v>
      </c>
      <c r="B29675" t="s">
        <v>18506</v>
      </c>
      <c r="C29675">
        <f t="shared" si="463"/>
        <v>129</v>
      </c>
      <c r="D29675" t="str">
        <f>+VLOOKUP(base[[#This Row],[key]],Tabla2[[key]:[Homologado]],4,0)</f>
        <v>Matrón(a)</v>
      </c>
    </row>
    <row r="29676" spans="1:4" x14ac:dyDescent="0.3">
      <c r="A29676" t="s">
        <v>18536</v>
      </c>
      <c r="B29676" t="s">
        <v>18506</v>
      </c>
      <c r="C29676">
        <f t="shared" si="463"/>
        <v>129</v>
      </c>
      <c r="D29676" t="str">
        <f>+VLOOKUP(base[[#This Row],[key]],Tabla2[[key]:[Homologado]],4,0)</f>
        <v>Matrón(a)</v>
      </c>
    </row>
    <row r="29677" spans="1:4" x14ac:dyDescent="0.3">
      <c r="A29677" t="s">
        <v>18537</v>
      </c>
      <c r="B29677" t="s">
        <v>18506</v>
      </c>
      <c r="C29677">
        <f t="shared" si="463"/>
        <v>129</v>
      </c>
      <c r="D29677" t="str">
        <f>+VLOOKUP(base[[#This Row],[key]],Tabla2[[key]:[Homologado]],4,0)</f>
        <v>Matrón(a)</v>
      </c>
    </row>
    <row r="29678" spans="1:4" x14ac:dyDescent="0.3">
      <c r="A29678" t="s">
        <v>18538</v>
      </c>
      <c r="B29678" t="s">
        <v>18506</v>
      </c>
      <c r="C29678">
        <f t="shared" si="463"/>
        <v>129</v>
      </c>
      <c r="D29678" t="str">
        <f>+VLOOKUP(base[[#This Row],[key]],Tabla2[[key]:[Homologado]],4,0)</f>
        <v>Matrón(a)</v>
      </c>
    </row>
    <row r="29679" spans="1:4" x14ac:dyDescent="0.3">
      <c r="A29679" t="s">
        <v>18539</v>
      </c>
      <c r="B29679" t="s">
        <v>18506</v>
      </c>
      <c r="C29679">
        <f t="shared" si="463"/>
        <v>129</v>
      </c>
      <c r="D29679" t="str">
        <f>+VLOOKUP(base[[#This Row],[key]],Tabla2[[key]:[Homologado]],4,0)</f>
        <v>Matrón(a)</v>
      </c>
    </row>
    <row r="29680" spans="1:4" x14ac:dyDescent="0.3">
      <c r="A29680" t="s">
        <v>18540</v>
      </c>
      <c r="B29680" t="s">
        <v>18506</v>
      </c>
      <c r="C29680">
        <f t="shared" si="463"/>
        <v>129</v>
      </c>
      <c r="D29680" t="str">
        <f>+VLOOKUP(base[[#This Row],[key]],Tabla2[[key]:[Homologado]],4,0)</f>
        <v>Matrón(a)</v>
      </c>
    </row>
    <row r="29681" spans="1:4" x14ac:dyDescent="0.3">
      <c r="A29681" t="s">
        <v>18541</v>
      </c>
      <c r="B29681" t="s">
        <v>18506</v>
      </c>
      <c r="C29681">
        <f t="shared" si="463"/>
        <v>129</v>
      </c>
      <c r="D29681" t="str">
        <f>+VLOOKUP(base[[#This Row],[key]],Tabla2[[key]:[Homologado]],4,0)</f>
        <v>Matrón(a)</v>
      </c>
    </row>
    <row r="29682" spans="1:4" x14ac:dyDescent="0.3">
      <c r="A29682" t="s">
        <v>18542</v>
      </c>
      <c r="B29682" t="s">
        <v>18506</v>
      </c>
      <c r="C29682">
        <f t="shared" si="463"/>
        <v>129</v>
      </c>
      <c r="D29682" t="str">
        <f>+VLOOKUP(base[[#This Row],[key]],Tabla2[[key]:[Homologado]],4,0)</f>
        <v>Matrón(a)</v>
      </c>
    </row>
    <row r="29683" spans="1:4" x14ac:dyDescent="0.3">
      <c r="A29683" t="s">
        <v>18543</v>
      </c>
      <c r="B29683" t="s">
        <v>18506</v>
      </c>
      <c r="C29683">
        <f t="shared" si="463"/>
        <v>129</v>
      </c>
      <c r="D29683" t="str">
        <f>+VLOOKUP(base[[#This Row],[key]],Tabla2[[key]:[Homologado]],4,0)</f>
        <v>Matrón(a)</v>
      </c>
    </row>
    <row r="29684" spans="1:4" x14ac:dyDescent="0.3">
      <c r="A29684" t="s">
        <v>18544</v>
      </c>
      <c r="B29684" t="s">
        <v>18506</v>
      </c>
      <c r="C29684">
        <f t="shared" si="463"/>
        <v>129</v>
      </c>
      <c r="D29684" t="str">
        <f>+VLOOKUP(base[[#This Row],[key]],Tabla2[[key]:[Homologado]],4,0)</f>
        <v>Matrón(a)</v>
      </c>
    </row>
    <row r="29685" spans="1:4" x14ac:dyDescent="0.3">
      <c r="A29685" t="s">
        <v>18545</v>
      </c>
      <c r="B29685" t="s">
        <v>18506</v>
      </c>
      <c r="C29685">
        <f t="shared" si="463"/>
        <v>129</v>
      </c>
      <c r="D29685" t="str">
        <f>+VLOOKUP(base[[#This Row],[key]],Tabla2[[key]:[Homologado]],4,0)</f>
        <v>Matrón(a)</v>
      </c>
    </row>
    <row r="29686" spans="1:4" x14ac:dyDescent="0.3">
      <c r="A29686" t="s">
        <v>18546</v>
      </c>
      <c r="B29686" t="s">
        <v>18506</v>
      </c>
      <c r="C29686">
        <f t="shared" si="463"/>
        <v>129</v>
      </c>
      <c r="D29686" t="str">
        <f>+VLOOKUP(base[[#This Row],[key]],Tabla2[[key]:[Homologado]],4,0)</f>
        <v>Matrón(a)</v>
      </c>
    </row>
    <row r="29687" spans="1:4" x14ac:dyDescent="0.3">
      <c r="A29687" t="s">
        <v>18547</v>
      </c>
      <c r="B29687" t="s">
        <v>18506</v>
      </c>
      <c r="C29687">
        <f t="shared" si="463"/>
        <v>129</v>
      </c>
      <c r="D29687" t="str">
        <f>+VLOOKUP(base[[#This Row],[key]],Tabla2[[key]:[Homologado]],4,0)</f>
        <v>Matrón(a)</v>
      </c>
    </row>
    <row r="29688" spans="1:4" x14ac:dyDescent="0.3">
      <c r="A29688" t="s">
        <v>18548</v>
      </c>
      <c r="B29688" t="s">
        <v>18506</v>
      </c>
      <c r="C29688">
        <f t="shared" si="463"/>
        <v>129</v>
      </c>
      <c r="D29688" t="str">
        <f>+VLOOKUP(base[[#This Row],[key]],Tabla2[[key]:[Homologado]],4,0)</f>
        <v>Matrón(a)</v>
      </c>
    </row>
    <row r="29689" spans="1:4" x14ac:dyDescent="0.3">
      <c r="A29689" t="s">
        <v>18549</v>
      </c>
      <c r="B29689" t="s">
        <v>18506</v>
      </c>
      <c r="C29689">
        <f t="shared" si="463"/>
        <v>129</v>
      </c>
      <c r="D29689" t="str">
        <f>+VLOOKUP(base[[#This Row],[key]],Tabla2[[key]:[Homologado]],4,0)</f>
        <v>Matrón(a)</v>
      </c>
    </row>
    <row r="29690" spans="1:4" x14ac:dyDescent="0.3">
      <c r="A29690" t="s">
        <v>18550</v>
      </c>
      <c r="B29690" t="s">
        <v>18506</v>
      </c>
      <c r="C29690">
        <f t="shared" si="463"/>
        <v>129</v>
      </c>
      <c r="D29690" t="str">
        <f>+VLOOKUP(base[[#This Row],[key]],Tabla2[[key]:[Homologado]],4,0)</f>
        <v>Matrón(a)</v>
      </c>
    </row>
    <row r="29691" spans="1:4" x14ac:dyDescent="0.3">
      <c r="A29691" t="s">
        <v>18551</v>
      </c>
      <c r="B29691" t="s">
        <v>18506</v>
      </c>
      <c r="C29691">
        <f t="shared" si="463"/>
        <v>129</v>
      </c>
      <c r="D29691" t="str">
        <f>+VLOOKUP(base[[#This Row],[key]],Tabla2[[key]:[Homologado]],4,0)</f>
        <v>Matrón(a)</v>
      </c>
    </row>
    <row r="29692" spans="1:4" x14ac:dyDescent="0.3">
      <c r="A29692" t="s">
        <v>18552</v>
      </c>
      <c r="B29692" t="s">
        <v>18506</v>
      </c>
      <c r="C29692">
        <f t="shared" si="463"/>
        <v>129</v>
      </c>
      <c r="D29692" t="str">
        <f>+VLOOKUP(base[[#This Row],[key]],Tabla2[[key]:[Homologado]],4,0)</f>
        <v>Matrón(a)</v>
      </c>
    </row>
    <row r="29693" spans="1:4" x14ac:dyDescent="0.3">
      <c r="A29693" t="s">
        <v>18553</v>
      </c>
      <c r="B29693" t="s">
        <v>18506</v>
      </c>
      <c r="C29693">
        <f t="shared" si="463"/>
        <v>129</v>
      </c>
      <c r="D29693" t="str">
        <f>+VLOOKUP(base[[#This Row],[key]],Tabla2[[key]:[Homologado]],4,0)</f>
        <v>Matrón(a)</v>
      </c>
    </row>
    <row r="29694" spans="1:4" x14ac:dyDescent="0.3">
      <c r="A29694" t="s">
        <v>18554</v>
      </c>
      <c r="B29694" t="s">
        <v>18506</v>
      </c>
      <c r="C29694">
        <f t="shared" si="463"/>
        <v>129</v>
      </c>
      <c r="D29694" t="str">
        <f>+VLOOKUP(base[[#This Row],[key]],Tabla2[[key]:[Homologado]],4,0)</f>
        <v>Matrón(a)</v>
      </c>
    </row>
    <row r="29695" spans="1:4" x14ac:dyDescent="0.3">
      <c r="A29695" t="s">
        <v>18556</v>
      </c>
      <c r="B29695" t="s">
        <v>18506</v>
      </c>
      <c r="C29695">
        <f t="shared" si="463"/>
        <v>129</v>
      </c>
      <c r="D29695" t="str">
        <f>+VLOOKUP(base[[#This Row],[key]],Tabla2[[key]:[Homologado]],4,0)</f>
        <v>Matrón(a)</v>
      </c>
    </row>
    <row r="29696" spans="1:4" x14ac:dyDescent="0.3">
      <c r="A29696" t="s">
        <v>18557</v>
      </c>
      <c r="B29696" t="s">
        <v>18506</v>
      </c>
      <c r="C29696">
        <f t="shared" ref="C29696:C29759" si="464">+IF(B29696=B29695,C29695,C29695+1)</f>
        <v>129</v>
      </c>
      <c r="D29696" t="str">
        <f>+VLOOKUP(base[[#This Row],[key]],Tabla2[[key]:[Homologado]],4,0)</f>
        <v>Matrón(a)</v>
      </c>
    </row>
    <row r="29697" spans="1:4" x14ac:dyDescent="0.3">
      <c r="A29697" t="s">
        <v>18558</v>
      </c>
      <c r="B29697" t="s">
        <v>18506</v>
      </c>
      <c r="C29697">
        <f t="shared" si="464"/>
        <v>129</v>
      </c>
      <c r="D29697" t="str">
        <f>+VLOOKUP(base[[#This Row],[key]],Tabla2[[key]:[Homologado]],4,0)</f>
        <v>Matrón(a)</v>
      </c>
    </row>
    <row r="29698" spans="1:4" x14ac:dyDescent="0.3">
      <c r="A29698" t="s">
        <v>18559</v>
      </c>
      <c r="B29698" t="s">
        <v>18506</v>
      </c>
      <c r="C29698">
        <f t="shared" si="464"/>
        <v>129</v>
      </c>
      <c r="D29698" t="str">
        <f>+VLOOKUP(base[[#This Row],[key]],Tabla2[[key]:[Homologado]],4,0)</f>
        <v>Matrón(a)</v>
      </c>
    </row>
    <row r="29699" spans="1:4" x14ac:dyDescent="0.3">
      <c r="A29699" t="s">
        <v>18560</v>
      </c>
      <c r="B29699" t="s">
        <v>18506</v>
      </c>
      <c r="C29699">
        <f t="shared" si="464"/>
        <v>129</v>
      </c>
      <c r="D29699" t="str">
        <f>+VLOOKUP(base[[#This Row],[key]],Tabla2[[key]:[Homologado]],4,0)</f>
        <v>Matrón(a)</v>
      </c>
    </row>
    <row r="29700" spans="1:4" x14ac:dyDescent="0.3">
      <c r="A29700" t="s">
        <v>18561</v>
      </c>
      <c r="B29700" t="s">
        <v>18506</v>
      </c>
      <c r="C29700">
        <f t="shared" si="464"/>
        <v>129</v>
      </c>
      <c r="D29700" t="str">
        <f>+VLOOKUP(base[[#This Row],[key]],Tabla2[[key]:[Homologado]],4,0)</f>
        <v>Matrón(a)</v>
      </c>
    </row>
    <row r="29701" spans="1:4" x14ac:dyDescent="0.3">
      <c r="A29701" t="s">
        <v>18562</v>
      </c>
      <c r="B29701" t="s">
        <v>18506</v>
      </c>
      <c r="C29701">
        <f t="shared" si="464"/>
        <v>129</v>
      </c>
      <c r="D29701" t="str">
        <f>+VLOOKUP(base[[#This Row],[key]],Tabla2[[key]:[Homologado]],4,0)</f>
        <v>Matrón(a)</v>
      </c>
    </row>
    <row r="29702" spans="1:4" x14ac:dyDescent="0.3">
      <c r="A29702" t="s">
        <v>18563</v>
      </c>
      <c r="B29702" t="s">
        <v>18506</v>
      </c>
      <c r="C29702">
        <f t="shared" si="464"/>
        <v>129</v>
      </c>
      <c r="D29702" t="str">
        <f>+VLOOKUP(base[[#This Row],[key]],Tabla2[[key]:[Homologado]],4,0)</f>
        <v>Matrón(a)</v>
      </c>
    </row>
    <row r="29703" spans="1:4" x14ac:dyDescent="0.3">
      <c r="A29703" t="s">
        <v>18564</v>
      </c>
      <c r="B29703" t="s">
        <v>18506</v>
      </c>
      <c r="C29703">
        <f t="shared" si="464"/>
        <v>129</v>
      </c>
      <c r="D29703" t="str">
        <f>+VLOOKUP(base[[#This Row],[key]],Tabla2[[key]:[Homologado]],4,0)</f>
        <v>Matrón(a)</v>
      </c>
    </row>
    <row r="29704" spans="1:4" x14ac:dyDescent="0.3">
      <c r="A29704" t="s">
        <v>18565</v>
      </c>
      <c r="B29704" t="s">
        <v>18506</v>
      </c>
      <c r="C29704">
        <f t="shared" si="464"/>
        <v>129</v>
      </c>
      <c r="D29704" t="str">
        <f>+VLOOKUP(base[[#This Row],[key]],Tabla2[[key]:[Homologado]],4,0)</f>
        <v>Matrón(a)</v>
      </c>
    </row>
    <row r="29705" spans="1:4" x14ac:dyDescent="0.3">
      <c r="A29705" t="s">
        <v>18566</v>
      </c>
      <c r="B29705" t="s">
        <v>18506</v>
      </c>
      <c r="C29705">
        <f t="shared" si="464"/>
        <v>129</v>
      </c>
      <c r="D29705" t="str">
        <f>+VLOOKUP(base[[#This Row],[key]],Tabla2[[key]:[Homologado]],4,0)</f>
        <v>Matrón(a)</v>
      </c>
    </row>
    <row r="29706" spans="1:4" x14ac:dyDescent="0.3">
      <c r="A29706" t="s">
        <v>18567</v>
      </c>
      <c r="B29706" t="s">
        <v>18506</v>
      </c>
      <c r="C29706">
        <f t="shared" si="464"/>
        <v>129</v>
      </c>
      <c r="D29706" t="str">
        <f>+VLOOKUP(base[[#This Row],[key]],Tabla2[[key]:[Homologado]],4,0)</f>
        <v>Matrón(a)</v>
      </c>
    </row>
    <row r="29707" spans="1:4" x14ac:dyDescent="0.3">
      <c r="A29707" t="s">
        <v>35876</v>
      </c>
      <c r="B29707" t="s">
        <v>18506</v>
      </c>
      <c r="C29707">
        <f t="shared" si="464"/>
        <v>129</v>
      </c>
      <c r="D29707" t="str">
        <f>+VLOOKUP(base[[#This Row],[key]],Tabla2[[key]:[Homologado]],4,0)</f>
        <v>Matrón(a)</v>
      </c>
    </row>
    <row r="29708" spans="1:4" x14ac:dyDescent="0.3">
      <c r="A29708" t="s">
        <v>35877</v>
      </c>
      <c r="B29708" t="s">
        <v>18506</v>
      </c>
      <c r="C29708">
        <f t="shared" si="464"/>
        <v>129</v>
      </c>
      <c r="D29708" t="str">
        <f>+VLOOKUP(base[[#This Row],[key]],Tabla2[[key]:[Homologado]],4,0)</f>
        <v>Matrón(a)</v>
      </c>
    </row>
    <row r="29709" spans="1:4" x14ac:dyDescent="0.3">
      <c r="A29709" t="s">
        <v>18568</v>
      </c>
      <c r="B29709" t="s">
        <v>18506</v>
      </c>
      <c r="C29709">
        <f t="shared" si="464"/>
        <v>129</v>
      </c>
      <c r="D29709" t="str">
        <f>+VLOOKUP(base[[#This Row],[key]],Tabla2[[key]:[Homologado]],4,0)</f>
        <v>Matrón(a)</v>
      </c>
    </row>
    <row r="29710" spans="1:4" x14ac:dyDescent="0.3">
      <c r="A29710" t="s">
        <v>18569</v>
      </c>
      <c r="B29710" t="s">
        <v>18506</v>
      </c>
      <c r="C29710">
        <f t="shared" si="464"/>
        <v>129</v>
      </c>
      <c r="D29710" t="str">
        <f>+VLOOKUP(base[[#This Row],[key]],Tabla2[[key]:[Homologado]],4,0)</f>
        <v>Matrón(a)</v>
      </c>
    </row>
    <row r="29711" spans="1:4" x14ac:dyDescent="0.3">
      <c r="A29711" t="s">
        <v>18570</v>
      </c>
      <c r="B29711" t="s">
        <v>18506</v>
      </c>
      <c r="C29711">
        <f t="shared" si="464"/>
        <v>129</v>
      </c>
      <c r="D29711" t="str">
        <f>+VLOOKUP(base[[#This Row],[key]],Tabla2[[key]:[Homologado]],4,0)</f>
        <v>Matrón(a)</v>
      </c>
    </row>
    <row r="29712" spans="1:4" x14ac:dyDescent="0.3">
      <c r="A29712" t="s">
        <v>18571</v>
      </c>
      <c r="B29712" t="s">
        <v>18506</v>
      </c>
      <c r="C29712">
        <f t="shared" si="464"/>
        <v>129</v>
      </c>
      <c r="D29712" t="str">
        <f>+VLOOKUP(base[[#This Row],[key]],Tabla2[[key]:[Homologado]],4,0)</f>
        <v>Matrón(a)</v>
      </c>
    </row>
    <row r="29713" spans="1:4" x14ac:dyDescent="0.3">
      <c r="A29713" t="s">
        <v>18572</v>
      </c>
      <c r="B29713" t="s">
        <v>18506</v>
      </c>
      <c r="C29713">
        <f t="shared" si="464"/>
        <v>129</v>
      </c>
      <c r="D29713" t="str">
        <f>+VLOOKUP(base[[#This Row],[key]],Tabla2[[key]:[Homologado]],4,0)</f>
        <v>Matrón(a)</v>
      </c>
    </row>
    <row r="29714" spans="1:4" x14ac:dyDescent="0.3">
      <c r="A29714" t="s">
        <v>18573</v>
      </c>
      <c r="B29714" t="s">
        <v>18506</v>
      </c>
      <c r="C29714">
        <f t="shared" si="464"/>
        <v>129</v>
      </c>
      <c r="D29714" t="str">
        <f>+VLOOKUP(base[[#This Row],[key]],Tabla2[[key]:[Homologado]],4,0)</f>
        <v>Matrón(a)</v>
      </c>
    </row>
    <row r="29715" spans="1:4" x14ac:dyDescent="0.3">
      <c r="A29715" t="s">
        <v>18574</v>
      </c>
      <c r="B29715" t="s">
        <v>18506</v>
      </c>
      <c r="C29715">
        <f t="shared" si="464"/>
        <v>129</v>
      </c>
      <c r="D29715" t="str">
        <f>+VLOOKUP(base[[#This Row],[key]],Tabla2[[key]:[Homologado]],4,0)</f>
        <v>Matrón(a)</v>
      </c>
    </row>
    <row r="29716" spans="1:4" x14ac:dyDescent="0.3">
      <c r="A29716" t="s">
        <v>18575</v>
      </c>
      <c r="B29716" t="s">
        <v>18506</v>
      </c>
      <c r="C29716">
        <f t="shared" si="464"/>
        <v>129</v>
      </c>
      <c r="D29716" t="str">
        <f>+VLOOKUP(base[[#This Row],[key]],Tabla2[[key]:[Homologado]],4,0)</f>
        <v>Matrón(a)</v>
      </c>
    </row>
    <row r="29717" spans="1:4" x14ac:dyDescent="0.3">
      <c r="A29717" t="s">
        <v>18576</v>
      </c>
      <c r="B29717" t="s">
        <v>18506</v>
      </c>
      <c r="C29717">
        <f t="shared" si="464"/>
        <v>129</v>
      </c>
      <c r="D29717" t="str">
        <f>+VLOOKUP(base[[#This Row],[key]],Tabla2[[key]:[Homologado]],4,0)</f>
        <v>Matrón(a)</v>
      </c>
    </row>
    <row r="29718" spans="1:4" x14ac:dyDescent="0.3">
      <c r="A29718" t="s">
        <v>18577</v>
      </c>
      <c r="B29718" t="s">
        <v>18506</v>
      </c>
      <c r="C29718">
        <f t="shared" si="464"/>
        <v>129</v>
      </c>
      <c r="D29718" t="str">
        <f>+VLOOKUP(base[[#This Row],[key]],Tabla2[[key]:[Homologado]],4,0)</f>
        <v>Matrón(a)</v>
      </c>
    </row>
    <row r="29719" spans="1:4" x14ac:dyDescent="0.3">
      <c r="A29719" t="s">
        <v>18578</v>
      </c>
      <c r="B29719" t="s">
        <v>18506</v>
      </c>
      <c r="C29719">
        <f t="shared" si="464"/>
        <v>129</v>
      </c>
      <c r="D29719" t="str">
        <f>+VLOOKUP(base[[#This Row],[key]],Tabla2[[key]:[Homologado]],4,0)</f>
        <v>Matrón(a)</v>
      </c>
    </row>
    <row r="29720" spans="1:4" x14ac:dyDescent="0.3">
      <c r="A29720" t="s">
        <v>18579</v>
      </c>
      <c r="B29720" t="s">
        <v>18506</v>
      </c>
      <c r="C29720">
        <f t="shared" si="464"/>
        <v>129</v>
      </c>
      <c r="D29720" t="str">
        <f>+VLOOKUP(base[[#This Row],[key]],Tabla2[[key]:[Homologado]],4,0)</f>
        <v>Matrón(a)</v>
      </c>
    </row>
    <row r="29721" spans="1:4" x14ac:dyDescent="0.3">
      <c r="A29721" t="s">
        <v>35878</v>
      </c>
      <c r="B29721" t="s">
        <v>19794</v>
      </c>
      <c r="C29721">
        <f t="shared" si="464"/>
        <v>130</v>
      </c>
      <c r="D29721" t="str">
        <f>+VLOOKUP(base[[#This Row],[key]],Tabla2[[key]:[Homologado]],4,0)</f>
        <v>Mecánico(a)</v>
      </c>
    </row>
    <row r="29722" spans="1:4" x14ac:dyDescent="0.3">
      <c r="A29722" t="s">
        <v>12095</v>
      </c>
      <c r="B29722" t="s">
        <v>19794</v>
      </c>
      <c r="C29722">
        <f t="shared" si="464"/>
        <v>130</v>
      </c>
      <c r="D29722" t="str">
        <f>+VLOOKUP(base[[#This Row],[key]],Tabla2[[key]:[Homologado]],4,0)</f>
        <v>Mecánico(a)</v>
      </c>
    </row>
    <row r="29723" spans="1:4" x14ac:dyDescent="0.3">
      <c r="A29723" t="s">
        <v>19798</v>
      </c>
      <c r="B29723" t="s">
        <v>19794</v>
      </c>
      <c r="C29723">
        <f t="shared" si="464"/>
        <v>130</v>
      </c>
      <c r="D29723" t="str">
        <f>+VLOOKUP(base[[#This Row],[key]],Tabla2[[key]:[Homologado]],4,0)</f>
        <v>Mecánico(a)</v>
      </c>
    </row>
    <row r="29724" spans="1:4" x14ac:dyDescent="0.3">
      <c r="A29724" t="s">
        <v>19809</v>
      </c>
      <c r="B29724" t="s">
        <v>19794</v>
      </c>
      <c r="C29724">
        <f t="shared" si="464"/>
        <v>130</v>
      </c>
      <c r="D29724" t="str">
        <f>+VLOOKUP(base[[#This Row],[key]],Tabla2[[key]:[Homologado]],4,0)</f>
        <v>Mecánico(a)</v>
      </c>
    </row>
    <row r="29725" spans="1:4" x14ac:dyDescent="0.3">
      <c r="A29725" t="s">
        <v>19806</v>
      </c>
      <c r="B29725" t="s">
        <v>19794</v>
      </c>
      <c r="C29725">
        <f t="shared" si="464"/>
        <v>130</v>
      </c>
      <c r="D29725" t="str">
        <f>+VLOOKUP(base[[#This Row],[key]],Tabla2[[key]:[Homologado]],4,0)</f>
        <v>Mecánico(a)</v>
      </c>
    </row>
    <row r="29726" spans="1:4" x14ac:dyDescent="0.3">
      <c r="A29726" t="s">
        <v>19794</v>
      </c>
      <c r="B29726" t="s">
        <v>19794</v>
      </c>
      <c r="C29726">
        <f t="shared" si="464"/>
        <v>130</v>
      </c>
      <c r="D29726" t="str">
        <f>+VLOOKUP(base[[#This Row],[key]],Tabla2[[key]:[Homologado]],4,0)</f>
        <v>Mecánico(a)</v>
      </c>
    </row>
    <row r="29727" spans="1:4" x14ac:dyDescent="0.3">
      <c r="A29727" t="s">
        <v>35879</v>
      </c>
      <c r="B29727" t="s">
        <v>19794</v>
      </c>
      <c r="C29727">
        <f t="shared" si="464"/>
        <v>130</v>
      </c>
      <c r="D29727" t="str">
        <f>+VLOOKUP(base[[#This Row],[key]],Tabla2[[key]:[Homologado]],4,0)</f>
        <v>Mecánico(a)</v>
      </c>
    </row>
    <row r="29728" spans="1:4" x14ac:dyDescent="0.3">
      <c r="A29728" t="s">
        <v>19812</v>
      </c>
      <c r="B29728" t="s">
        <v>19794</v>
      </c>
      <c r="C29728">
        <f t="shared" si="464"/>
        <v>130</v>
      </c>
      <c r="D29728" t="str">
        <f>+VLOOKUP(base[[#This Row],[key]],Tabla2[[key]:[Homologado]],4,0)</f>
        <v>Mecánico(a)</v>
      </c>
    </row>
    <row r="29729" spans="1:4" x14ac:dyDescent="0.3">
      <c r="A29729" t="s">
        <v>19791</v>
      </c>
      <c r="B29729" t="s">
        <v>19794</v>
      </c>
      <c r="C29729">
        <f t="shared" si="464"/>
        <v>130</v>
      </c>
      <c r="D29729" t="str">
        <f>+VLOOKUP(base[[#This Row],[key]],Tabla2[[key]:[Homologado]],4,0)</f>
        <v>Mecánico(a)</v>
      </c>
    </row>
    <row r="29730" spans="1:4" x14ac:dyDescent="0.3">
      <c r="A29730" t="s">
        <v>19792</v>
      </c>
      <c r="B29730" t="s">
        <v>19794</v>
      </c>
      <c r="C29730">
        <f t="shared" si="464"/>
        <v>130</v>
      </c>
      <c r="D29730" t="str">
        <f>+VLOOKUP(base[[#This Row],[key]],Tabla2[[key]:[Homologado]],4,0)</f>
        <v>Mecánico(a)</v>
      </c>
    </row>
    <row r="29731" spans="1:4" x14ac:dyDescent="0.3">
      <c r="A29731" t="s">
        <v>12094</v>
      </c>
      <c r="B29731" t="s">
        <v>19794</v>
      </c>
      <c r="C29731">
        <f t="shared" si="464"/>
        <v>130</v>
      </c>
      <c r="D29731" t="str">
        <f>+VLOOKUP(base[[#This Row],[key]],Tabla2[[key]:[Homologado]],4,0)</f>
        <v>Mecánico(a)</v>
      </c>
    </row>
    <row r="29732" spans="1:4" x14ac:dyDescent="0.3">
      <c r="A29732" t="s">
        <v>12096</v>
      </c>
      <c r="B29732" t="s">
        <v>19794</v>
      </c>
      <c r="C29732">
        <f t="shared" si="464"/>
        <v>130</v>
      </c>
      <c r="D29732" t="str">
        <f>+VLOOKUP(base[[#This Row],[key]],Tabla2[[key]:[Homologado]],4,0)</f>
        <v>Mecánico(a)</v>
      </c>
    </row>
    <row r="29733" spans="1:4" x14ac:dyDescent="0.3">
      <c r="A29733" t="s">
        <v>12097</v>
      </c>
      <c r="B29733" t="s">
        <v>19794</v>
      </c>
      <c r="C29733">
        <f t="shared" si="464"/>
        <v>130</v>
      </c>
      <c r="D29733" t="str">
        <f>+VLOOKUP(base[[#This Row],[key]],Tabla2[[key]:[Homologado]],4,0)</f>
        <v>Mecánico(a)</v>
      </c>
    </row>
    <row r="29734" spans="1:4" x14ac:dyDescent="0.3">
      <c r="A29734" t="s">
        <v>12098</v>
      </c>
      <c r="B29734" t="s">
        <v>19794</v>
      </c>
      <c r="C29734">
        <f t="shared" si="464"/>
        <v>130</v>
      </c>
      <c r="D29734" t="str">
        <f>+VLOOKUP(base[[#This Row],[key]],Tabla2[[key]:[Homologado]],4,0)</f>
        <v>Mecánico(a)</v>
      </c>
    </row>
    <row r="29735" spans="1:4" x14ac:dyDescent="0.3">
      <c r="A29735" t="s">
        <v>19799</v>
      </c>
      <c r="B29735" t="s">
        <v>19794</v>
      </c>
      <c r="C29735">
        <f t="shared" si="464"/>
        <v>130</v>
      </c>
      <c r="D29735" t="str">
        <f>+VLOOKUP(base[[#This Row],[key]],Tabla2[[key]:[Homologado]],4,0)</f>
        <v>Mecánico(a)</v>
      </c>
    </row>
    <row r="29736" spans="1:4" x14ac:dyDescent="0.3">
      <c r="A29736" t="s">
        <v>19800</v>
      </c>
      <c r="B29736" t="s">
        <v>19794</v>
      </c>
      <c r="C29736">
        <f t="shared" si="464"/>
        <v>130</v>
      </c>
      <c r="D29736" t="str">
        <f>+VLOOKUP(base[[#This Row],[key]],Tabla2[[key]:[Homologado]],4,0)</f>
        <v>Mecánico(a)</v>
      </c>
    </row>
    <row r="29737" spans="1:4" x14ac:dyDescent="0.3">
      <c r="A29737" t="s">
        <v>12099</v>
      </c>
      <c r="B29737" t="s">
        <v>19794</v>
      </c>
      <c r="C29737">
        <f t="shared" si="464"/>
        <v>130</v>
      </c>
      <c r="D29737" t="str">
        <f>+VLOOKUP(base[[#This Row],[key]],Tabla2[[key]:[Homologado]],4,0)</f>
        <v>Mecánico(a)</v>
      </c>
    </row>
    <row r="29738" spans="1:4" x14ac:dyDescent="0.3">
      <c r="A29738" t="s">
        <v>19801</v>
      </c>
      <c r="B29738" t="s">
        <v>19794</v>
      </c>
      <c r="C29738">
        <f t="shared" si="464"/>
        <v>130</v>
      </c>
      <c r="D29738" t="str">
        <f>+VLOOKUP(base[[#This Row],[key]],Tabla2[[key]:[Homologado]],4,0)</f>
        <v>Mecánico(a)</v>
      </c>
    </row>
    <row r="29739" spans="1:4" x14ac:dyDescent="0.3">
      <c r="A29739" t="s">
        <v>35880</v>
      </c>
      <c r="B29739" t="s">
        <v>19794</v>
      </c>
      <c r="C29739">
        <f t="shared" si="464"/>
        <v>130</v>
      </c>
      <c r="D29739" t="str">
        <f>+VLOOKUP(base[[#This Row],[key]],Tabla2[[key]:[Homologado]],4,0)</f>
        <v>Mecánico(a)</v>
      </c>
    </row>
    <row r="29740" spans="1:4" x14ac:dyDescent="0.3">
      <c r="A29740" t="s">
        <v>35881</v>
      </c>
      <c r="B29740" t="s">
        <v>19794</v>
      </c>
      <c r="C29740">
        <f t="shared" si="464"/>
        <v>130</v>
      </c>
      <c r="D29740" t="str">
        <f>+VLOOKUP(base[[#This Row],[key]],Tabla2[[key]:[Homologado]],4,0)</f>
        <v>Mecánico(a)</v>
      </c>
    </row>
    <row r="29741" spans="1:4" x14ac:dyDescent="0.3">
      <c r="A29741" t="s">
        <v>19802</v>
      </c>
      <c r="B29741" t="s">
        <v>19794</v>
      </c>
      <c r="C29741">
        <f t="shared" si="464"/>
        <v>130</v>
      </c>
      <c r="D29741" t="str">
        <f>+VLOOKUP(base[[#This Row],[key]],Tabla2[[key]:[Homologado]],4,0)</f>
        <v>Mecánico(a)</v>
      </c>
    </row>
    <row r="29742" spans="1:4" x14ac:dyDescent="0.3">
      <c r="A29742" t="s">
        <v>19803</v>
      </c>
      <c r="B29742" t="s">
        <v>19794</v>
      </c>
      <c r="C29742">
        <f t="shared" si="464"/>
        <v>130</v>
      </c>
      <c r="D29742" t="str">
        <f>+VLOOKUP(base[[#This Row],[key]],Tabla2[[key]:[Homologado]],4,0)</f>
        <v>Mecánico(a)</v>
      </c>
    </row>
    <row r="29743" spans="1:4" x14ac:dyDescent="0.3">
      <c r="A29743" t="s">
        <v>19804</v>
      </c>
      <c r="B29743" t="s">
        <v>19794</v>
      </c>
      <c r="C29743">
        <f t="shared" si="464"/>
        <v>130</v>
      </c>
      <c r="D29743" t="str">
        <f>+VLOOKUP(base[[#This Row],[key]],Tabla2[[key]:[Homologado]],4,0)</f>
        <v>Mecánico(a)</v>
      </c>
    </row>
    <row r="29744" spans="1:4" x14ac:dyDescent="0.3">
      <c r="A29744" t="s">
        <v>19805</v>
      </c>
      <c r="B29744" t="s">
        <v>19794</v>
      </c>
      <c r="C29744">
        <f t="shared" si="464"/>
        <v>130</v>
      </c>
      <c r="D29744" t="str">
        <f>+VLOOKUP(base[[#This Row],[key]],Tabla2[[key]:[Homologado]],4,0)</f>
        <v>Mecánico(a)</v>
      </c>
    </row>
    <row r="29745" spans="1:4" x14ac:dyDescent="0.3">
      <c r="A29745" t="s">
        <v>12100</v>
      </c>
      <c r="B29745" t="s">
        <v>19794</v>
      </c>
      <c r="C29745">
        <f t="shared" si="464"/>
        <v>130</v>
      </c>
      <c r="D29745" t="str">
        <f>+VLOOKUP(base[[#This Row],[key]],Tabla2[[key]:[Homologado]],4,0)</f>
        <v>Mecánico(a)</v>
      </c>
    </row>
    <row r="29746" spans="1:4" x14ac:dyDescent="0.3">
      <c r="A29746" t="s">
        <v>12101</v>
      </c>
      <c r="B29746" t="s">
        <v>19794</v>
      </c>
      <c r="C29746">
        <f t="shared" si="464"/>
        <v>130</v>
      </c>
      <c r="D29746" t="str">
        <f>+VLOOKUP(base[[#This Row],[key]],Tabla2[[key]:[Homologado]],4,0)</f>
        <v>Mecánico(a)</v>
      </c>
    </row>
    <row r="29747" spans="1:4" x14ac:dyDescent="0.3">
      <c r="A29747" t="s">
        <v>12102</v>
      </c>
      <c r="B29747" t="s">
        <v>19794</v>
      </c>
      <c r="C29747">
        <f t="shared" si="464"/>
        <v>130</v>
      </c>
      <c r="D29747" t="str">
        <f>+VLOOKUP(base[[#This Row],[key]],Tabla2[[key]:[Homologado]],4,0)</f>
        <v>Mecánico(a)</v>
      </c>
    </row>
    <row r="29748" spans="1:4" x14ac:dyDescent="0.3">
      <c r="A29748" t="s">
        <v>19808</v>
      </c>
      <c r="B29748" t="s">
        <v>19794</v>
      </c>
      <c r="C29748">
        <f t="shared" si="464"/>
        <v>130</v>
      </c>
      <c r="D29748" t="str">
        <f>+VLOOKUP(base[[#This Row],[key]],Tabla2[[key]:[Homologado]],4,0)</f>
        <v>Mecánico(a)</v>
      </c>
    </row>
    <row r="29749" spans="1:4" x14ac:dyDescent="0.3">
      <c r="A29749" t="s">
        <v>19810</v>
      </c>
      <c r="B29749" t="s">
        <v>19794</v>
      </c>
      <c r="C29749">
        <f t="shared" si="464"/>
        <v>130</v>
      </c>
      <c r="D29749" t="str">
        <f>+VLOOKUP(base[[#This Row],[key]],Tabla2[[key]:[Homologado]],4,0)</f>
        <v>Mecánico(a)</v>
      </c>
    </row>
    <row r="29750" spans="1:4" x14ac:dyDescent="0.3">
      <c r="A29750" t="s">
        <v>19811</v>
      </c>
      <c r="B29750" t="s">
        <v>19794</v>
      </c>
      <c r="C29750">
        <f t="shared" si="464"/>
        <v>130</v>
      </c>
      <c r="D29750" t="str">
        <f>+VLOOKUP(base[[#This Row],[key]],Tabla2[[key]:[Homologado]],4,0)</f>
        <v>Mecánico(a)</v>
      </c>
    </row>
    <row r="29751" spans="1:4" x14ac:dyDescent="0.3">
      <c r="A29751" t="s">
        <v>19813</v>
      </c>
      <c r="B29751" t="s">
        <v>19794</v>
      </c>
      <c r="C29751">
        <f t="shared" si="464"/>
        <v>130</v>
      </c>
      <c r="D29751" t="str">
        <f>+VLOOKUP(base[[#This Row],[key]],Tabla2[[key]:[Homologado]],4,0)</f>
        <v>Mecánico(a)</v>
      </c>
    </row>
    <row r="29752" spans="1:4" x14ac:dyDescent="0.3">
      <c r="A29752" t="s">
        <v>19814</v>
      </c>
      <c r="B29752" t="s">
        <v>19794</v>
      </c>
      <c r="C29752">
        <f t="shared" si="464"/>
        <v>130</v>
      </c>
      <c r="D29752" t="str">
        <f>+VLOOKUP(base[[#This Row],[key]],Tabla2[[key]:[Homologado]],4,0)</f>
        <v>Mecánico(a)</v>
      </c>
    </row>
    <row r="29753" spans="1:4" x14ac:dyDescent="0.3">
      <c r="A29753" t="s">
        <v>19815</v>
      </c>
      <c r="B29753" t="s">
        <v>19794</v>
      </c>
      <c r="C29753">
        <f t="shared" si="464"/>
        <v>130</v>
      </c>
      <c r="D29753" t="str">
        <f>+VLOOKUP(base[[#This Row],[key]],Tabla2[[key]:[Homologado]],4,0)</f>
        <v>Mecánico(a)</v>
      </c>
    </row>
    <row r="29754" spans="1:4" x14ac:dyDescent="0.3">
      <c r="A29754" t="s">
        <v>19816</v>
      </c>
      <c r="B29754" t="s">
        <v>19794</v>
      </c>
      <c r="C29754">
        <f t="shared" si="464"/>
        <v>130</v>
      </c>
      <c r="D29754" t="str">
        <f>+VLOOKUP(base[[#This Row],[key]],Tabla2[[key]:[Homologado]],4,0)</f>
        <v>Mecánico(a)</v>
      </c>
    </row>
    <row r="29755" spans="1:4" x14ac:dyDescent="0.3">
      <c r="A29755" t="s">
        <v>35882</v>
      </c>
      <c r="B29755" t="s">
        <v>19794</v>
      </c>
      <c r="C29755">
        <f t="shared" si="464"/>
        <v>130</v>
      </c>
      <c r="D29755" t="str">
        <f>+VLOOKUP(base[[#This Row],[key]],Tabla2[[key]:[Homologado]],4,0)</f>
        <v>Mecánico(a)</v>
      </c>
    </row>
    <row r="29756" spans="1:4" x14ac:dyDescent="0.3">
      <c r="A29756" t="s">
        <v>35883</v>
      </c>
      <c r="B29756" t="s">
        <v>19794</v>
      </c>
      <c r="C29756">
        <f t="shared" si="464"/>
        <v>130</v>
      </c>
      <c r="D29756" t="str">
        <f>+VLOOKUP(base[[#This Row],[key]],Tabla2[[key]:[Homologado]],4,0)</f>
        <v>Mecánico(a)</v>
      </c>
    </row>
    <row r="29757" spans="1:4" x14ac:dyDescent="0.3">
      <c r="A29757" t="s">
        <v>35884</v>
      </c>
      <c r="B29757" t="s">
        <v>19794</v>
      </c>
      <c r="C29757">
        <f t="shared" si="464"/>
        <v>130</v>
      </c>
      <c r="D29757" t="str">
        <f>+VLOOKUP(base[[#This Row],[key]],Tabla2[[key]:[Homologado]],4,0)</f>
        <v>Mecánico(a)</v>
      </c>
    </row>
    <row r="29758" spans="1:4" x14ac:dyDescent="0.3">
      <c r="A29758" t="s">
        <v>35885</v>
      </c>
      <c r="B29758" t="s">
        <v>19794</v>
      </c>
      <c r="C29758">
        <f t="shared" si="464"/>
        <v>130</v>
      </c>
      <c r="D29758" t="str">
        <f>+VLOOKUP(base[[#This Row],[key]],Tabla2[[key]:[Homologado]],4,0)</f>
        <v>Mecánico(a)</v>
      </c>
    </row>
    <row r="29759" spans="1:4" x14ac:dyDescent="0.3">
      <c r="A29759" t="s">
        <v>19817</v>
      </c>
      <c r="B29759" t="s">
        <v>19794</v>
      </c>
      <c r="C29759">
        <f t="shared" si="464"/>
        <v>130</v>
      </c>
      <c r="D29759" t="str">
        <f>+VLOOKUP(base[[#This Row],[key]],Tabla2[[key]:[Homologado]],4,0)</f>
        <v>Mecánico(a)</v>
      </c>
    </row>
    <row r="29760" spans="1:4" x14ac:dyDescent="0.3">
      <c r="A29760" t="s">
        <v>19818</v>
      </c>
      <c r="B29760" t="s">
        <v>19794</v>
      </c>
      <c r="C29760">
        <f t="shared" ref="C29760:C29823" si="465">+IF(B29760=B29759,C29759,C29759+1)</f>
        <v>130</v>
      </c>
      <c r="D29760" t="str">
        <f>+VLOOKUP(base[[#This Row],[key]],Tabla2[[key]:[Homologado]],4,0)</f>
        <v>Mecánico(a)</v>
      </c>
    </row>
    <row r="29761" spans="1:4" x14ac:dyDescent="0.3">
      <c r="A29761" t="s">
        <v>19819</v>
      </c>
      <c r="B29761" t="s">
        <v>19794</v>
      </c>
      <c r="C29761">
        <f t="shared" si="465"/>
        <v>130</v>
      </c>
      <c r="D29761" t="str">
        <f>+VLOOKUP(base[[#This Row],[key]],Tabla2[[key]:[Homologado]],4,0)</f>
        <v>Mecánico(a)</v>
      </c>
    </row>
    <row r="29762" spans="1:4" x14ac:dyDescent="0.3">
      <c r="A29762" t="s">
        <v>19820</v>
      </c>
      <c r="B29762" t="s">
        <v>19794</v>
      </c>
      <c r="C29762">
        <f t="shared" si="465"/>
        <v>130</v>
      </c>
      <c r="D29762" t="str">
        <f>+VLOOKUP(base[[#This Row],[key]],Tabla2[[key]:[Homologado]],4,0)</f>
        <v>Mecánico(a)</v>
      </c>
    </row>
    <row r="29763" spans="1:4" x14ac:dyDescent="0.3">
      <c r="A29763" t="s">
        <v>19821</v>
      </c>
      <c r="B29763" t="s">
        <v>19794</v>
      </c>
      <c r="C29763">
        <f t="shared" si="465"/>
        <v>130</v>
      </c>
      <c r="D29763" t="str">
        <f>+VLOOKUP(base[[#This Row],[key]],Tabla2[[key]:[Homologado]],4,0)</f>
        <v>Mecánico(a)</v>
      </c>
    </row>
    <row r="29764" spans="1:4" x14ac:dyDescent="0.3">
      <c r="A29764" t="s">
        <v>19822</v>
      </c>
      <c r="B29764" t="s">
        <v>19794</v>
      </c>
      <c r="C29764">
        <f t="shared" si="465"/>
        <v>130</v>
      </c>
      <c r="D29764" t="str">
        <f>+VLOOKUP(base[[#This Row],[key]],Tabla2[[key]:[Homologado]],4,0)</f>
        <v>Mecánico(a)</v>
      </c>
    </row>
    <row r="29765" spans="1:4" x14ac:dyDescent="0.3">
      <c r="A29765" t="s">
        <v>19823</v>
      </c>
      <c r="B29765" t="s">
        <v>19794</v>
      </c>
      <c r="C29765">
        <f t="shared" si="465"/>
        <v>130</v>
      </c>
      <c r="D29765" t="str">
        <f>+VLOOKUP(base[[#This Row],[key]],Tabla2[[key]:[Homologado]],4,0)</f>
        <v>Mecánico(a)</v>
      </c>
    </row>
    <row r="29766" spans="1:4" x14ac:dyDescent="0.3">
      <c r="A29766" t="s">
        <v>19824</v>
      </c>
      <c r="B29766" t="s">
        <v>19794</v>
      </c>
      <c r="C29766">
        <f t="shared" si="465"/>
        <v>130</v>
      </c>
      <c r="D29766" t="str">
        <f>+VLOOKUP(base[[#This Row],[key]],Tabla2[[key]:[Homologado]],4,0)</f>
        <v>Mecánico(a)</v>
      </c>
    </row>
    <row r="29767" spans="1:4" x14ac:dyDescent="0.3">
      <c r="A29767" t="s">
        <v>19825</v>
      </c>
      <c r="B29767" t="s">
        <v>19794</v>
      </c>
      <c r="C29767">
        <f t="shared" si="465"/>
        <v>130</v>
      </c>
      <c r="D29767" t="str">
        <f>+VLOOKUP(base[[#This Row],[key]],Tabla2[[key]:[Homologado]],4,0)</f>
        <v>Mecánico(a)</v>
      </c>
    </row>
    <row r="29768" spans="1:4" x14ac:dyDescent="0.3">
      <c r="A29768" t="s">
        <v>19826</v>
      </c>
      <c r="B29768" t="s">
        <v>19794</v>
      </c>
      <c r="C29768">
        <f t="shared" si="465"/>
        <v>130</v>
      </c>
      <c r="D29768" t="str">
        <f>+VLOOKUP(base[[#This Row],[key]],Tabla2[[key]:[Homologado]],4,0)</f>
        <v>Mecánico(a)</v>
      </c>
    </row>
    <row r="29769" spans="1:4" x14ac:dyDescent="0.3">
      <c r="A29769" t="s">
        <v>19827</v>
      </c>
      <c r="B29769" t="s">
        <v>19794</v>
      </c>
      <c r="C29769">
        <f t="shared" si="465"/>
        <v>130</v>
      </c>
      <c r="D29769" t="str">
        <f>+VLOOKUP(base[[#This Row],[key]],Tabla2[[key]:[Homologado]],4,0)</f>
        <v>Mecánico(a)</v>
      </c>
    </row>
    <row r="29770" spans="1:4" x14ac:dyDescent="0.3">
      <c r="A29770" t="s">
        <v>19828</v>
      </c>
      <c r="B29770" t="s">
        <v>19794</v>
      </c>
      <c r="C29770">
        <f t="shared" si="465"/>
        <v>130</v>
      </c>
      <c r="D29770" t="str">
        <f>+VLOOKUP(base[[#This Row],[key]],Tabla2[[key]:[Homologado]],4,0)</f>
        <v>Mecánico(a)</v>
      </c>
    </row>
    <row r="29771" spans="1:4" x14ac:dyDescent="0.3">
      <c r="A29771" t="s">
        <v>19829</v>
      </c>
      <c r="B29771" t="s">
        <v>19794</v>
      </c>
      <c r="C29771">
        <f t="shared" si="465"/>
        <v>130</v>
      </c>
      <c r="D29771" t="str">
        <f>+VLOOKUP(base[[#This Row],[key]],Tabla2[[key]:[Homologado]],4,0)</f>
        <v>Mecánico(a)</v>
      </c>
    </row>
    <row r="29772" spans="1:4" x14ac:dyDescent="0.3">
      <c r="A29772" t="s">
        <v>19830</v>
      </c>
      <c r="B29772" t="s">
        <v>19794</v>
      </c>
      <c r="C29772">
        <f t="shared" si="465"/>
        <v>130</v>
      </c>
      <c r="D29772" t="str">
        <f>+VLOOKUP(base[[#This Row],[key]],Tabla2[[key]:[Homologado]],4,0)</f>
        <v>Mecánico(a)</v>
      </c>
    </row>
    <row r="29773" spans="1:4" x14ac:dyDescent="0.3">
      <c r="A29773" t="s">
        <v>19831</v>
      </c>
      <c r="B29773" t="s">
        <v>19794</v>
      </c>
      <c r="C29773">
        <f t="shared" si="465"/>
        <v>130</v>
      </c>
      <c r="D29773" t="str">
        <f>+VLOOKUP(base[[#This Row],[key]],Tabla2[[key]:[Homologado]],4,0)</f>
        <v>Mecánico(a)</v>
      </c>
    </row>
    <row r="29774" spans="1:4" x14ac:dyDescent="0.3">
      <c r="A29774" t="s">
        <v>19832</v>
      </c>
      <c r="B29774" t="s">
        <v>19794</v>
      </c>
      <c r="C29774">
        <f t="shared" si="465"/>
        <v>130</v>
      </c>
      <c r="D29774" t="str">
        <f>+VLOOKUP(base[[#This Row],[key]],Tabla2[[key]:[Homologado]],4,0)</f>
        <v>Mecánico(a)</v>
      </c>
    </row>
    <row r="29775" spans="1:4" x14ac:dyDescent="0.3">
      <c r="A29775" t="s">
        <v>19833</v>
      </c>
      <c r="B29775" t="s">
        <v>19794</v>
      </c>
      <c r="C29775">
        <f t="shared" si="465"/>
        <v>130</v>
      </c>
      <c r="D29775" t="str">
        <f>+VLOOKUP(base[[#This Row],[key]],Tabla2[[key]:[Homologado]],4,0)</f>
        <v>Mecánico(a)</v>
      </c>
    </row>
    <row r="29776" spans="1:4" x14ac:dyDescent="0.3">
      <c r="A29776" t="s">
        <v>22493</v>
      </c>
      <c r="B29776" t="s">
        <v>22268</v>
      </c>
      <c r="C29776">
        <f t="shared" si="465"/>
        <v>131</v>
      </c>
      <c r="D29776" t="str">
        <f>+VLOOKUP(base[[#This Row],[key]],Tabla2[[key]:[Homologado]],4,0)</f>
        <v>Actividades Recreacionales</v>
      </c>
    </row>
    <row r="29777" spans="1:4" x14ac:dyDescent="0.3">
      <c r="A29777" t="s">
        <v>36040</v>
      </c>
      <c r="B29777" t="s">
        <v>22268</v>
      </c>
      <c r="C29777">
        <f t="shared" si="465"/>
        <v>131</v>
      </c>
      <c r="D29777" t="str">
        <f>+VLOOKUP(base[[#This Row],[key]],Tabla2[[key]:[Homologado]],4,0)</f>
        <v>Actividades Recreacionales</v>
      </c>
    </row>
    <row r="29778" spans="1:4" x14ac:dyDescent="0.3">
      <c r="A29778" t="s">
        <v>36041</v>
      </c>
      <c r="B29778" t="s">
        <v>22268</v>
      </c>
      <c r="C29778">
        <f t="shared" si="465"/>
        <v>131</v>
      </c>
      <c r="D29778" t="str">
        <f>+VLOOKUP(base[[#This Row],[key]],Tabla2[[key]:[Homologado]],4,0)</f>
        <v>Actividades Recreacionales</v>
      </c>
    </row>
    <row r="29779" spans="1:4" x14ac:dyDescent="0.3">
      <c r="A29779" t="s">
        <v>22268</v>
      </c>
      <c r="B29779" t="s">
        <v>22268</v>
      </c>
      <c r="C29779">
        <f t="shared" si="465"/>
        <v>131</v>
      </c>
      <c r="D29779" t="str">
        <f>+VLOOKUP(base[[#This Row],[key]],Tabla2[[key]:[Homologado]],4,0)</f>
        <v>Actividades Recreacionales</v>
      </c>
    </row>
    <row r="29780" spans="1:4" x14ac:dyDescent="0.3">
      <c r="A29780" t="s">
        <v>36043</v>
      </c>
      <c r="B29780" t="s">
        <v>22268</v>
      </c>
      <c r="C29780">
        <f t="shared" si="465"/>
        <v>131</v>
      </c>
      <c r="D29780" t="str">
        <f>+VLOOKUP(base[[#This Row],[key]],Tabla2[[key]:[Homologado]],4,0)</f>
        <v>Actividades Recreacionales</v>
      </c>
    </row>
    <row r="29781" spans="1:4" x14ac:dyDescent="0.3">
      <c r="A29781" t="s">
        <v>36044</v>
      </c>
      <c r="B29781" t="s">
        <v>22268</v>
      </c>
      <c r="C29781">
        <f t="shared" si="465"/>
        <v>131</v>
      </c>
      <c r="D29781" t="str">
        <f>+VLOOKUP(base[[#This Row],[key]],Tabla2[[key]:[Homologado]],4,0)</f>
        <v>Actividades Recreacionales</v>
      </c>
    </row>
    <row r="29782" spans="1:4" x14ac:dyDescent="0.3">
      <c r="A29782" t="s">
        <v>36045</v>
      </c>
      <c r="B29782" t="s">
        <v>22268</v>
      </c>
      <c r="C29782">
        <f t="shared" si="465"/>
        <v>131</v>
      </c>
      <c r="D29782" t="str">
        <f>+VLOOKUP(base[[#This Row],[key]],Tabla2[[key]:[Homologado]],4,0)</f>
        <v>Actividades Recreacionales</v>
      </c>
    </row>
    <row r="29783" spans="1:4" x14ac:dyDescent="0.3">
      <c r="A29783" t="s">
        <v>22522</v>
      </c>
      <c r="B29783" t="s">
        <v>22268</v>
      </c>
      <c r="C29783">
        <f t="shared" si="465"/>
        <v>131</v>
      </c>
      <c r="D29783" t="str">
        <f>+VLOOKUP(base[[#This Row],[key]],Tabla2[[key]:[Homologado]],4,0)</f>
        <v>Actividades Recreacionales</v>
      </c>
    </row>
    <row r="29784" spans="1:4" x14ac:dyDescent="0.3">
      <c r="A29784" t="s">
        <v>36046</v>
      </c>
      <c r="B29784" t="s">
        <v>22268</v>
      </c>
      <c r="C29784">
        <f t="shared" si="465"/>
        <v>131</v>
      </c>
      <c r="D29784" t="str">
        <f>+VLOOKUP(base[[#This Row],[key]],Tabla2[[key]:[Homologado]],4,0)</f>
        <v>Actividades Recreacionales</v>
      </c>
    </row>
    <row r="29785" spans="1:4" x14ac:dyDescent="0.3">
      <c r="A29785" t="s">
        <v>36047</v>
      </c>
      <c r="B29785" t="s">
        <v>22268</v>
      </c>
      <c r="C29785">
        <f t="shared" si="465"/>
        <v>131</v>
      </c>
      <c r="D29785" t="str">
        <f>+VLOOKUP(base[[#This Row],[key]],Tabla2[[key]:[Homologado]],4,0)</f>
        <v>Actividades Recreacionales</v>
      </c>
    </row>
    <row r="29786" spans="1:4" x14ac:dyDescent="0.3">
      <c r="A29786" t="s">
        <v>36048</v>
      </c>
      <c r="B29786" t="s">
        <v>22268</v>
      </c>
      <c r="C29786">
        <f t="shared" si="465"/>
        <v>131</v>
      </c>
      <c r="D29786" t="str">
        <f>+VLOOKUP(base[[#This Row],[key]],Tabla2[[key]:[Homologado]],4,0)</f>
        <v>Actividades Recreacionales</v>
      </c>
    </row>
    <row r="29787" spans="1:4" x14ac:dyDescent="0.3">
      <c r="A29787" t="s">
        <v>36049</v>
      </c>
      <c r="B29787" t="s">
        <v>22268</v>
      </c>
      <c r="C29787">
        <f t="shared" si="465"/>
        <v>131</v>
      </c>
      <c r="D29787" t="str">
        <f>+VLOOKUP(base[[#This Row],[key]],Tabla2[[key]:[Homologado]],4,0)</f>
        <v>Actividades Recreacionales</v>
      </c>
    </row>
    <row r="29788" spans="1:4" x14ac:dyDescent="0.3">
      <c r="A29788" t="s">
        <v>22531</v>
      </c>
      <c r="B29788" t="s">
        <v>22268</v>
      </c>
      <c r="C29788">
        <f t="shared" si="465"/>
        <v>131</v>
      </c>
      <c r="D29788" t="str">
        <f>+VLOOKUP(base[[#This Row],[key]],Tabla2[[key]:[Homologado]],4,0)</f>
        <v>Actividades Recreacionales</v>
      </c>
    </row>
    <row r="29789" spans="1:4" x14ac:dyDescent="0.3">
      <c r="A29789" t="s">
        <v>22245</v>
      </c>
      <c r="B29789" t="s">
        <v>22268</v>
      </c>
      <c r="C29789">
        <f t="shared" si="465"/>
        <v>131</v>
      </c>
      <c r="D29789" t="str">
        <f>+VLOOKUP(base[[#This Row],[key]],Tabla2[[key]:[Homologado]],4,0)</f>
        <v>Actividades Recreacionales</v>
      </c>
    </row>
    <row r="29790" spans="1:4" x14ac:dyDescent="0.3">
      <c r="A29790" t="s">
        <v>36050</v>
      </c>
      <c r="B29790" t="s">
        <v>22268</v>
      </c>
      <c r="C29790">
        <f t="shared" si="465"/>
        <v>131</v>
      </c>
      <c r="D29790" t="str">
        <f>+VLOOKUP(base[[#This Row],[key]],Tabla2[[key]:[Homologado]],4,0)</f>
        <v>Actividades Recreacionales</v>
      </c>
    </row>
    <row r="29791" spans="1:4" x14ac:dyDescent="0.3">
      <c r="A29791" t="s">
        <v>36051</v>
      </c>
      <c r="B29791" t="s">
        <v>22268</v>
      </c>
      <c r="C29791">
        <f t="shared" si="465"/>
        <v>131</v>
      </c>
      <c r="D29791" t="str">
        <f>+VLOOKUP(base[[#This Row],[key]],Tabla2[[key]:[Homologado]],4,0)</f>
        <v>Actividades Recreacionales</v>
      </c>
    </row>
    <row r="29792" spans="1:4" x14ac:dyDescent="0.3">
      <c r="A29792" t="s">
        <v>36052</v>
      </c>
      <c r="B29792" t="s">
        <v>22268</v>
      </c>
      <c r="C29792">
        <f t="shared" si="465"/>
        <v>131</v>
      </c>
      <c r="D29792" t="str">
        <f>+VLOOKUP(base[[#This Row],[key]],Tabla2[[key]:[Homologado]],4,0)</f>
        <v>Actividades Recreacionales</v>
      </c>
    </row>
    <row r="29793" spans="1:4" x14ac:dyDescent="0.3">
      <c r="A29793" t="s">
        <v>22279</v>
      </c>
      <c r="B29793" t="s">
        <v>22268</v>
      </c>
      <c r="C29793">
        <f t="shared" si="465"/>
        <v>131</v>
      </c>
      <c r="D29793" t="str">
        <f>+VLOOKUP(base[[#This Row],[key]],Tabla2[[key]:[Homologado]],4,0)</f>
        <v>Actividades Recreacionales</v>
      </c>
    </row>
    <row r="29794" spans="1:4" x14ac:dyDescent="0.3">
      <c r="A29794" t="s">
        <v>36053</v>
      </c>
      <c r="B29794" t="s">
        <v>22268</v>
      </c>
      <c r="C29794">
        <f t="shared" si="465"/>
        <v>131</v>
      </c>
      <c r="D29794" t="str">
        <f>+VLOOKUP(base[[#This Row],[key]],Tabla2[[key]:[Homologado]],4,0)</f>
        <v>Actividades Recreacionales</v>
      </c>
    </row>
    <row r="29795" spans="1:4" x14ac:dyDescent="0.3">
      <c r="A29795" t="s">
        <v>36054</v>
      </c>
      <c r="B29795" t="s">
        <v>22268</v>
      </c>
      <c r="C29795">
        <f t="shared" si="465"/>
        <v>131</v>
      </c>
      <c r="D29795" t="str">
        <f>+VLOOKUP(base[[#This Row],[key]],Tabla2[[key]:[Homologado]],4,0)</f>
        <v>Actividades Recreacionales</v>
      </c>
    </row>
    <row r="29796" spans="1:4" x14ac:dyDescent="0.3">
      <c r="A29796" t="s">
        <v>22275</v>
      </c>
      <c r="B29796" t="s">
        <v>22268</v>
      </c>
      <c r="C29796">
        <f t="shared" si="465"/>
        <v>131</v>
      </c>
      <c r="D29796" t="str">
        <f>+VLOOKUP(base[[#This Row],[key]],Tabla2[[key]:[Homologado]],4,0)</f>
        <v>Actividades Recreacionales</v>
      </c>
    </row>
    <row r="29797" spans="1:4" x14ac:dyDescent="0.3">
      <c r="A29797" t="s">
        <v>36055</v>
      </c>
      <c r="B29797" t="s">
        <v>22268</v>
      </c>
      <c r="C29797">
        <f t="shared" si="465"/>
        <v>131</v>
      </c>
      <c r="D29797" t="str">
        <f>+VLOOKUP(base[[#This Row],[key]],Tabla2[[key]:[Homologado]],4,0)</f>
        <v>Actividades Recreacionales</v>
      </c>
    </row>
    <row r="29798" spans="1:4" x14ac:dyDescent="0.3">
      <c r="A29798" t="s">
        <v>36056</v>
      </c>
      <c r="B29798" t="s">
        <v>22268</v>
      </c>
      <c r="C29798">
        <f t="shared" si="465"/>
        <v>131</v>
      </c>
      <c r="D29798" t="str">
        <f>+VLOOKUP(base[[#This Row],[key]],Tabla2[[key]:[Homologado]],4,0)</f>
        <v>Actividades Recreacionales</v>
      </c>
    </row>
    <row r="29799" spans="1:4" x14ac:dyDescent="0.3">
      <c r="A29799" t="s">
        <v>22278</v>
      </c>
      <c r="B29799" t="s">
        <v>22268</v>
      </c>
      <c r="C29799">
        <f t="shared" si="465"/>
        <v>131</v>
      </c>
      <c r="D29799" t="str">
        <f>+VLOOKUP(base[[#This Row],[key]],Tabla2[[key]:[Homologado]],4,0)</f>
        <v>Actividades Recreacionales</v>
      </c>
    </row>
    <row r="29800" spans="1:4" x14ac:dyDescent="0.3">
      <c r="A29800" t="s">
        <v>22505</v>
      </c>
      <c r="B29800" t="s">
        <v>22268</v>
      </c>
      <c r="C29800">
        <f t="shared" si="465"/>
        <v>131</v>
      </c>
      <c r="D29800" t="str">
        <f>+VLOOKUP(base[[#This Row],[key]],Tabla2[[key]:[Homologado]],4,0)</f>
        <v>Actividades Recreacionales</v>
      </c>
    </row>
    <row r="29801" spans="1:4" x14ac:dyDescent="0.3">
      <c r="A29801" t="s">
        <v>22638</v>
      </c>
      <c r="B29801" t="s">
        <v>22268</v>
      </c>
      <c r="C29801">
        <f t="shared" si="465"/>
        <v>131</v>
      </c>
      <c r="D29801" t="str">
        <f>+VLOOKUP(base[[#This Row],[key]],Tabla2[[key]:[Homologado]],4,0)</f>
        <v>Actividades Recreacionales</v>
      </c>
    </row>
    <row r="29802" spans="1:4" x14ac:dyDescent="0.3">
      <c r="A29802" t="s">
        <v>22306</v>
      </c>
      <c r="B29802" t="s">
        <v>22268</v>
      </c>
      <c r="C29802">
        <f t="shared" si="465"/>
        <v>131</v>
      </c>
      <c r="D29802" t="str">
        <f>+VLOOKUP(base[[#This Row],[key]],Tabla2[[key]:[Homologado]],4,0)</f>
        <v>Actividades Recreacionales</v>
      </c>
    </row>
    <row r="29803" spans="1:4" x14ac:dyDescent="0.3">
      <c r="A29803" t="s">
        <v>22688</v>
      </c>
      <c r="B29803" t="s">
        <v>22268</v>
      </c>
      <c r="C29803">
        <f t="shared" si="465"/>
        <v>131</v>
      </c>
      <c r="D29803" t="str">
        <f>+VLOOKUP(base[[#This Row],[key]],Tabla2[[key]:[Homologado]],4,0)</f>
        <v>Actividades Recreacionales</v>
      </c>
    </row>
    <row r="29804" spans="1:4" x14ac:dyDescent="0.3">
      <c r="A29804" t="s">
        <v>22694</v>
      </c>
      <c r="B29804" t="s">
        <v>22268</v>
      </c>
      <c r="C29804">
        <f t="shared" si="465"/>
        <v>131</v>
      </c>
      <c r="D29804" t="str">
        <f>+VLOOKUP(base[[#This Row],[key]],Tabla2[[key]:[Homologado]],4,0)</f>
        <v>Actividades Recreacionales</v>
      </c>
    </row>
    <row r="29805" spans="1:4" x14ac:dyDescent="0.3">
      <c r="A29805" t="s">
        <v>36057</v>
      </c>
      <c r="B29805" t="s">
        <v>22268</v>
      </c>
      <c r="C29805">
        <f t="shared" si="465"/>
        <v>131</v>
      </c>
      <c r="D29805" t="str">
        <f>+VLOOKUP(base[[#This Row],[key]],Tabla2[[key]:[Homologado]],4,0)</f>
        <v>Actividades Recreacionales</v>
      </c>
    </row>
    <row r="29806" spans="1:4" x14ac:dyDescent="0.3">
      <c r="A29806" t="s">
        <v>22309</v>
      </c>
      <c r="B29806" t="s">
        <v>22268</v>
      </c>
      <c r="C29806">
        <f t="shared" si="465"/>
        <v>131</v>
      </c>
      <c r="D29806" t="str">
        <f>+VLOOKUP(base[[#This Row],[key]],Tabla2[[key]:[Homologado]],4,0)</f>
        <v>Actividades Recreacionales</v>
      </c>
    </row>
    <row r="29807" spans="1:4" x14ac:dyDescent="0.3">
      <c r="A29807" t="s">
        <v>36058</v>
      </c>
      <c r="B29807" t="s">
        <v>22268</v>
      </c>
      <c r="C29807">
        <f t="shared" si="465"/>
        <v>131</v>
      </c>
      <c r="D29807" t="str">
        <f>+VLOOKUP(base[[#This Row],[key]],Tabla2[[key]:[Homologado]],4,0)</f>
        <v>Actividades Recreacionales</v>
      </c>
    </row>
    <row r="29808" spans="1:4" x14ac:dyDescent="0.3">
      <c r="A29808" t="s">
        <v>36059</v>
      </c>
      <c r="B29808" t="s">
        <v>22268</v>
      </c>
      <c r="C29808">
        <f t="shared" si="465"/>
        <v>131</v>
      </c>
      <c r="D29808" t="str">
        <f>+VLOOKUP(base[[#This Row],[key]],Tabla2[[key]:[Homologado]],4,0)</f>
        <v>Actividades Recreacionales</v>
      </c>
    </row>
    <row r="29809" spans="1:4" x14ac:dyDescent="0.3">
      <c r="A29809" t="s">
        <v>36060</v>
      </c>
      <c r="B29809" t="s">
        <v>22268</v>
      </c>
      <c r="C29809">
        <f t="shared" si="465"/>
        <v>131</v>
      </c>
      <c r="D29809" t="str">
        <f>+VLOOKUP(base[[#This Row],[key]],Tabla2[[key]:[Homologado]],4,0)</f>
        <v>Actividades Recreacionales</v>
      </c>
    </row>
    <row r="29810" spans="1:4" x14ac:dyDescent="0.3">
      <c r="A29810" t="s">
        <v>36061</v>
      </c>
      <c r="B29810" t="s">
        <v>22268</v>
      </c>
      <c r="C29810">
        <f t="shared" si="465"/>
        <v>131</v>
      </c>
      <c r="D29810" t="str">
        <f>+VLOOKUP(base[[#This Row],[key]],Tabla2[[key]:[Homologado]],4,0)</f>
        <v>Actividades Recreacionales</v>
      </c>
    </row>
    <row r="29811" spans="1:4" x14ac:dyDescent="0.3">
      <c r="A29811" t="s">
        <v>36062</v>
      </c>
      <c r="B29811" t="s">
        <v>22268</v>
      </c>
      <c r="C29811">
        <f t="shared" si="465"/>
        <v>131</v>
      </c>
      <c r="D29811" t="str">
        <f>+VLOOKUP(base[[#This Row],[key]],Tabla2[[key]:[Homologado]],4,0)</f>
        <v>Actividades Recreacionales</v>
      </c>
    </row>
    <row r="29812" spans="1:4" x14ac:dyDescent="0.3">
      <c r="A29812" t="s">
        <v>36063</v>
      </c>
      <c r="B29812" t="s">
        <v>22268</v>
      </c>
      <c r="C29812">
        <f t="shared" si="465"/>
        <v>131</v>
      </c>
      <c r="D29812" t="str">
        <f>+VLOOKUP(base[[#This Row],[key]],Tabla2[[key]:[Homologado]],4,0)</f>
        <v>Actividades Recreacionales</v>
      </c>
    </row>
    <row r="29813" spans="1:4" x14ac:dyDescent="0.3">
      <c r="A29813" t="s">
        <v>36064</v>
      </c>
      <c r="B29813" t="s">
        <v>22268</v>
      </c>
      <c r="C29813">
        <f t="shared" si="465"/>
        <v>131</v>
      </c>
      <c r="D29813" t="str">
        <f>+VLOOKUP(base[[#This Row],[key]],Tabla2[[key]:[Homologado]],4,0)</f>
        <v>Actividades Recreacionales</v>
      </c>
    </row>
    <row r="29814" spans="1:4" x14ac:dyDescent="0.3">
      <c r="A29814" t="s">
        <v>36065</v>
      </c>
      <c r="B29814" t="s">
        <v>22268</v>
      </c>
      <c r="C29814">
        <f t="shared" si="465"/>
        <v>131</v>
      </c>
      <c r="D29814" t="str">
        <f>+VLOOKUP(base[[#This Row],[key]],Tabla2[[key]:[Homologado]],4,0)</f>
        <v>Actividades Recreacionales</v>
      </c>
    </row>
    <row r="29815" spans="1:4" x14ac:dyDescent="0.3">
      <c r="A29815" t="s">
        <v>36066</v>
      </c>
      <c r="B29815" t="s">
        <v>22268</v>
      </c>
      <c r="C29815">
        <f t="shared" si="465"/>
        <v>131</v>
      </c>
      <c r="D29815" t="str">
        <f>+VLOOKUP(base[[#This Row],[key]],Tabla2[[key]:[Homologado]],4,0)</f>
        <v>Actividades Recreacionales</v>
      </c>
    </row>
    <row r="29816" spans="1:4" x14ac:dyDescent="0.3">
      <c r="A29816" t="s">
        <v>36067</v>
      </c>
      <c r="B29816" t="s">
        <v>22268</v>
      </c>
      <c r="C29816">
        <f t="shared" si="465"/>
        <v>131</v>
      </c>
      <c r="D29816" t="str">
        <f>+VLOOKUP(base[[#This Row],[key]],Tabla2[[key]:[Homologado]],4,0)</f>
        <v>Actividades Recreacionales</v>
      </c>
    </row>
    <row r="29817" spans="1:4" x14ac:dyDescent="0.3">
      <c r="A29817" t="s">
        <v>36068</v>
      </c>
      <c r="B29817" t="s">
        <v>22268</v>
      </c>
      <c r="C29817">
        <f t="shared" si="465"/>
        <v>131</v>
      </c>
      <c r="D29817" t="str">
        <f>+VLOOKUP(base[[#This Row],[key]],Tabla2[[key]:[Homologado]],4,0)</f>
        <v>Actividades Recreacionales</v>
      </c>
    </row>
    <row r="29818" spans="1:4" x14ac:dyDescent="0.3">
      <c r="A29818" t="s">
        <v>36069</v>
      </c>
      <c r="B29818" t="s">
        <v>22268</v>
      </c>
      <c r="C29818">
        <f t="shared" si="465"/>
        <v>131</v>
      </c>
      <c r="D29818" t="str">
        <f>+VLOOKUP(base[[#This Row],[key]],Tabla2[[key]:[Homologado]],4,0)</f>
        <v>Actividades Recreacionales</v>
      </c>
    </row>
    <row r="29819" spans="1:4" x14ac:dyDescent="0.3">
      <c r="A29819" t="s">
        <v>36070</v>
      </c>
      <c r="B29819" t="s">
        <v>22268</v>
      </c>
      <c r="C29819">
        <f t="shared" si="465"/>
        <v>131</v>
      </c>
      <c r="D29819" t="str">
        <f>+VLOOKUP(base[[#This Row],[key]],Tabla2[[key]:[Homologado]],4,0)</f>
        <v>Actividades Recreacionales</v>
      </c>
    </row>
    <row r="29820" spans="1:4" x14ac:dyDescent="0.3">
      <c r="A29820" t="s">
        <v>36071</v>
      </c>
      <c r="B29820" t="s">
        <v>22268</v>
      </c>
      <c r="C29820">
        <f t="shared" si="465"/>
        <v>131</v>
      </c>
      <c r="D29820" t="str">
        <f>+VLOOKUP(base[[#This Row],[key]],Tabla2[[key]:[Homologado]],4,0)</f>
        <v>Actividades Recreacionales</v>
      </c>
    </row>
    <row r="29821" spans="1:4" x14ac:dyDescent="0.3">
      <c r="A29821" t="s">
        <v>36072</v>
      </c>
      <c r="B29821" t="s">
        <v>22268</v>
      </c>
      <c r="C29821">
        <f t="shared" si="465"/>
        <v>131</v>
      </c>
      <c r="D29821" t="str">
        <f>+VLOOKUP(base[[#This Row],[key]],Tabla2[[key]:[Homologado]],4,0)</f>
        <v>Actividades Recreacionales</v>
      </c>
    </row>
    <row r="29822" spans="1:4" x14ac:dyDescent="0.3">
      <c r="A29822" t="s">
        <v>22468</v>
      </c>
      <c r="B29822" t="s">
        <v>22268</v>
      </c>
      <c r="C29822">
        <f t="shared" si="465"/>
        <v>131</v>
      </c>
      <c r="D29822" t="str">
        <f>+VLOOKUP(base[[#This Row],[key]],Tabla2[[key]:[Homologado]],4,0)</f>
        <v>Actividades Recreacionales</v>
      </c>
    </row>
    <row r="29823" spans="1:4" x14ac:dyDescent="0.3">
      <c r="A29823" t="s">
        <v>22548</v>
      </c>
      <c r="B29823" t="s">
        <v>22268</v>
      </c>
      <c r="C29823">
        <f t="shared" si="465"/>
        <v>131</v>
      </c>
      <c r="D29823" t="str">
        <f>+VLOOKUP(base[[#This Row],[key]],Tabla2[[key]:[Homologado]],4,0)</f>
        <v>Actividades Recreacionales</v>
      </c>
    </row>
    <row r="29824" spans="1:4" x14ac:dyDescent="0.3">
      <c r="A29824" t="s">
        <v>36073</v>
      </c>
      <c r="B29824" t="s">
        <v>22268</v>
      </c>
      <c r="C29824">
        <f t="shared" ref="C29824:C29887" si="466">+IF(B29824=B29823,C29823,C29823+1)</f>
        <v>131</v>
      </c>
      <c r="D29824" t="str">
        <f>+VLOOKUP(base[[#This Row],[key]],Tabla2[[key]:[Homologado]],4,0)</f>
        <v>Actividades Recreacionales</v>
      </c>
    </row>
    <row r="29825" spans="1:4" x14ac:dyDescent="0.3">
      <c r="A29825" t="s">
        <v>22550</v>
      </c>
      <c r="B29825" t="s">
        <v>22268</v>
      </c>
      <c r="C29825">
        <f t="shared" si="466"/>
        <v>131</v>
      </c>
      <c r="D29825" t="str">
        <f>+VLOOKUP(base[[#This Row],[key]],Tabla2[[key]:[Homologado]],4,0)</f>
        <v>Actividades Recreacionales</v>
      </c>
    </row>
    <row r="29826" spans="1:4" x14ac:dyDescent="0.3">
      <c r="A29826" t="s">
        <v>22351</v>
      </c>
      <c r="B29826" t="s">
        <v>22268</v>
      </c>
      <c r="C29826">
        <f t="shared" si="466"/>
        <v>131</v>
      </c>
      <c r="D29826" t="str">
        <f>+VLOOKUP(base[[#This Row],[key]],Tabla2[[key]:[Homologado]],4,0)</f>
        <v>Actividades Recreacionales</v>
      </c>
    </row>
    <row r="29827" spans="1:4" x14ac:dyDescent="0.3">
      <c r="A29827" t="s">
        <v>36074</v>
      </c>
      <c r="B29827" t="s">
        <v>22268</v>
      </c>
      <c r="C29827">
        <f t="shared" si="466"/>
        <v>131</v>
      </c>
      <c r="D29827" t="str">
        <f>+VLOOKUP(base[[#This Row],[key]],Tabla2[[key]:[Homologado]],4,0)</f>
        <v>Actividades Recreacionales</v>
      </c>
    </row>
    <row r="29828" spans="1:4" x14ac:dyDescent="0.3">
      <c r="A29828" t="s">
        <v>36075</v>
      </c>
      <c r="B29828" t="s">
        <v>22268</v>
      </c>
      <c r="C29828">
        <f t="shared" si="466"/>
        <v>131</v>
      </c>
      <c r="D29828" t="str">
        <f>+VLOOKUP(base[[#This Row],[key]],Tabla2[[key]:[Homologado]],4,0)</f>
        <v>Actividades Recreacionales</v>
      </c>
    </row>
    <row r="29829" spans="1:4" x14ac:dyDescent="0.3">
      <c r="A29829" t="s">
        <v>36076</v>
      </c>
      <c r="B29829" t="s">
        <v>22268</v>
      </c>
      <c r="C29829">
        <f t="shared" si="466"/>
        <v>131</v>
      </c>
      <c r="D29829" t="str">
        <f>+VLOOKUP(base[[#This Row],[key]],Tabla2[[key]:[Homologado]],4,0)</f>
        <v>Actividades Recreacionales</v>
      </c>
    </row>
    <row r="29830" spans="1:4" x14ac:dyDescent="0.3">
      <c r="A29830" t="s">
        <v>22679</v>
      </c>
      <c r="B29830" t="s">
        <v>22268</v>
      </c>
      <c r="C29830">
        <f t="shared" si="466"/>
        <v>131</v>
      </c>
      <c r="D29830" t="str">
        <f>+VLOOKUP(base[[#This Row],[key]],Tabla2[[key]:[Homologado]],4,0)</f>
        <v>Actividades Recreacionales</v>
      </c>
    </row>
    <row r="29831" spans="1:4" x14ac:dyDescent="0.3">
      <c r="A29831" t="s">
        <v>36077</v>
      </c>
      <c r="B29831" t="s">
        <v>22268</v>
      </c>
      <c r="C29831">
        <f t="shared" si="466"/>
        <v>131</v>
      </c>
      <c r="D29831" t="str">
        <f>+VLOOKUP(base[[#This Row],[key]],Tabla2[[key]:[Homologado]],4,0)</f>
        <v>Actividades Recreacionales</v>
      </c>
    </row>
    <row r="29832" spans="1:4" x14ac:dyDescent="0.3">
      <c r="A29832" t="s">
        <v>22475</v>
      </c>
      <c r="B29832" t="s">
        <v>22268</v>
      </c>
      <c r="C29832">
        <f t="shared" si="466"/>
        <v>131</v>
      </c>
      <c r="D29832" t="str">
        <f>+VLOOKUP(base[[#This Row],[key]],Tabla2[[key]:[Homologado]],4,0)</f>
        <v>Actividades Recreacionales</v>
      </c>
    </row>
    <row r="29833" spans="1:4" x14ac:dyDescent="0.3">
      <c r="A29833" t="s">
        <v>22637</v>
      </c>
      <c r="B29833" t="s">
        <v>22268</v>
      </c>
      <c r="C29833">
        <f t="shared" si="466"/>
        <v>131</v>
      </c>
      <c r="D29833" t="str">
        <f>+VLOOKUP(base[[#This Row],[key]],Tabla2[[key]:[Homologado]],4,0)</f>
        <v>Actividades Recreacionales</v>
      </c>
    </row>
    <row r="29834" spans="1:4" x14ac:dyDescent="0.3">
      <c r="A29834" t="s">
        <v>36078</v>
      </c>
      <c r="B29834" t="s">
        <v>22268</v>
      </c>
      <c r="C29834">
        <f t="shared" si="466"/>
        <v>131</v>
      </c>
      <c r="D29834" t="str">
        <f>+VLOOKUP(base[[#This Row],[key]],Tabla2[[key]:[Homologado]],4,0)</f>
        <v>Actividades Recreacionales</v>
      </c>
    </row>
    <row r="29835" spans="1:4" x14ac:dyDescent="0.3">
      <c r="A29835" t="s">
        <v>36079</v>
      </c>
      <c r="B29835" t="s">
        <v>22268</v>
      </c>
      <c r="C29835">
        <f t="shared" si="466"/>
        <v>131</v>
      </c>
      <c r="D29835" t="str">
        <f>+VLOOKUP(base[[#This Row],[key]],Tabla2[[key]:[Homologado]],4,0)</f>
        <v>Actividades Recreacionales</v>
      </c>
    </row>
    <row r="29836" spans="1:4" x14ac:dyDescent="0.3">
      <c r="A29836" t="s">
        <v>36080</v>
      </c>
      <c r="B29836" t="s">
        <v>22268</v>
      </c>
      <c r="C29836">
        <f t="shared" si="466"/>
        <v>131</v>
      </c>
      <c r="D29836" t="str">
        <f>+VLOOKUP(base[[#This Row],[key]],Tabla2[[key]:[Homologado]],4,0)</f>
        <v>Actividades Recreacionales</v>
      </c>
    </row>
    <row r="29837" spans="1:4" x14ac:dyDescent="0.3">
      <c r="A29837" t="s">
        <v>36081</v>
      </c>
      <c r="B29837" t="s">
        <v>22268</v>
      </c>
      <c r="C29837">
        <f t="shared" si="466"/>
        <v>131</v>
      </c>
      <c r="D29837" t="str">
        <f>+VLOOKUP(base[[#This Row],[key]],Tabla2[[key]:[Homologado]],4,0)</f>
        <v>Actividades Recreacionales</v>
      </c>
    </row>
    <row r="29838" spans="1:4" x14ac:dyDescent="0.3">
      <c r="A29838" t="s">
        <v>36082</v>
      </c>
      <c r="B29838" t="s">
        <v>22268</v>
      </c>
      <c r="C29838">
        <f t="shared" si="466"/>
        <v>131</v>
      </c>
      <c r="D29838" t="str">
        <f>+VLOOKUP(base[[#This Row],[key]],Tabla2[[key]:[Homologado]],4,0)</f>
        <v>Actividades Recreacionales</v>
      </c>
    </row>
    <row r="29839" spans="1:4" x14ac:dyDescent="0.3">
      <c r="A29839" t="s">
        <v>22378</v>
      </c>
      <c r="B29839" t="s">
        <v>22268</v>
      </c>
      <c r="C29839">
        <f t="shared" si="466"/>
        <v>131</v>
      </c>
      <c r="D29839" t="str">
        <f>+VLOOKUP(base[[#This Row],[key]],Tabla2[[key]:[Homologado]],4,0)</f>
        <v>Actividades Recreacionales</v>
      </c>
    </row>
    <row r="29840" spans="1:4" x14ac:dyDescent="0.3">
      <c r="A29840" t="s">
        <v>36083</v>
      </c>
      <c r="B29840" t="s">
        <v>22268</v>
      </c>
      <c r="C29840">
        <f t="shared" si="466"/>
        <v>131</v>
      </c>
      <c r="D29840" t="str">
        <f>+VLOOKUP(base[[#This Row],[key]],Tabla2[[key]:[Homologado]],4,0)</f>
        <v>Actividades Recreacionales</v>
      </c>
    </row>
    <row r="29841" spans="1:4" x14ac:dyDescent="0.3">
      <c r="A29841" t="s">
        <v>36084</v>
      </c>
      <c r="B29841" t="s">
        <v>22268</v>
      </c>
      <c r="C29841">
        <f t="shared" si="466"/>
        <v>131</v>
      </c>
      <c r="D29841" t="str">
        <f>+VLOOKUP(base[[#This Row],[key]],Tabla2[[key]:[Homologado]],4,0)</f>
        <v>Actividades Recreacionales</v>
      </c>
    </row>
    <row r="29842" spans="1:4" x14ac:dyDescent="0.3">
      <c r="A29842" t="s">
        <v>22298</v>
      </c>
      <c r="B29842" t="s">
        <v>22268</v>
      </c>
      <c r="C29842">
        <f t="shared" si="466"/>
        <v>131</v>
      </c>
      <c r="D29842" t="str">
        <f>+VLOOKUP(base[[#This Row],[key]],Tabla2[[key]:[Homologado]],4,0)</f>
        <v>Actividades Recreacionales</v>
      </c>
    </row>
    <row r="29843" spans="1:4" x14ac:dyDescent="0.3">
      <c r="A29843" t="s">
        <v>36085</v>
      </c>
      <c r="B29843" t="s">
        <v>22268</v>
      </c>
      <c r="C29843">
        <f t="shared" si="466"/>
        <v>131</v>
      </c>
      <c r="D29843" t="str">
        <f>+VLOOKUP(base[[#This Row],[key]],Tabla2[[key]:[Homologado]],4,0)</f>
        <v>Actividades Recreacionales</v>
      </c>
    </row>
    <row r="29844" spans="1:4" x14ac:dyDescent="0.3">
      <c r="A29844" t="s">
        <v>36086</v>
      </c>
      <c r="B29844" t="s">
        <v>22268</v>
      </c>
      <c r="C29844">
        <f t="shared" si="466"/>
        <v>131</v>
      </c>
      <c r="D29844" t="str">
        <f>+VLOOKUP(base[[#This Row],[key]],Tabla2[[key]:[Homologado]],4,0)</f>
        <v>Actividades Recreacionales</v>
      </c>
    </row>
    <row r="29845" spans="1:4" x14ac:dyDescent="0.3">
      <c r="A29845" t="s">
        <v>36087</v>
      </c>
      <c r="B29845" t="s">
        <v>22268</v>
      </c>
      <c r="C29845">
        <f t="shared" si="466"/>
        <v>131</v>
      </c>
      <c r="D29845" t="str">
        <f>+VLOOKUP(base[[#This Row],[key]],Tabla2[[key]:[Homologado]],4,0)</f>
        <v>Actividades Recreacionales</v>
      </c>
    </row>
    <row r="29846" spans="1:4" x14ac:dyDescent="0.3">
      <c r="A29846" t="s">
        <v>22695</v>
      </c>
      <c r="B29846" t="s">
        <v>22268</v>
      </c>
      <c r="C29846">
        <f t="shared" si="466"/>
        <v>131</v>
      </c>
      <c r="D29846" t="str">
        <f>+VLOOKUP(base[[#This Row],[key]],Tabla2[[key]:[Homologado]],4,0)</f>
        <v>Actividades Recreacionales</v>
      </c>
    </row>
    <row r="29847" spans="1:4" x14ac:dyDescent="0.3">
      <c r="A29847" t="s">
        <v>36088</v>
      </c>
      <c r="B29847" t="s">
        <v>22268</v>
      </c>
      <c r="C29847">
        <f t="shared" si="466"/>
        <v>131</v>
      </c>
      <c r="D29847" t="str">
        <f>+VLOOKUP(base[[#This Row],[key]],Tabla2[[key]:[Homologado]],4,0)</f>
        <v>Actividades Recreacionales</v>
      </c>
    </row>
    <row r="29848" spans="1:4" x14ac:dyDescent="0.3">
      <c r="A29848" t="s">
        <v>36089</v>
      </c>
      <c r="B29848" t="s">
        <v>22268</v>
      </c>
      <c r="C29848">
        <f t="shared" si="466"/>
        <v>131</v>
      </c>
      <c r="D29848" t="str">
        <f>+VLOOKUP(base[[#This Row],[key]],Tabla2[[key]:[Homologado]],4,0)</f>
        <v>Actividades Recreacionales</v>
      </c>
    </row>
    <row r="29849" spans="1:4" x14ac:dyDescent="0.3">
      <c r="A29849" t="s">
        <v>36090</v>
      </c>
      <c r="B29849" t="s">
        <v>22268</v>
      </c>
      <c r="C29849">
        <f t="shared" si="466"/>
        <v>131</v>
      </c>
      <c r="D29849" t="str">
        <f>+VLOOKUP(base[[#This Row],[key]],Tabla2[[key]:[Homologado]],4,0)</f>
        <v>Actividades Recreacionales</v>
      </c>
    </row>
    <row r="29850" spans="1:4" x14ac:dyDescent="0.3">
      <c r="A29850" t="s">
        <v>22312</v>
      </c>
      <c r="B29850" t="s">
        <v>22268</v>
      </c>
      <c r="C29850">
        <f t="shared" si="466"/>
        <v>131</v>
      </c>
      <c r="D29850" t="str">
        <f>+VLOOKUP(base[[#This Row],[key]],Tabla2[[key]:[Homologado]],4,0)</f>
        <v>Actividades Recreacionales</v>
      </c>
    </row>
    <row r="29851" spans="1:4" x14ac:dyDescent="0.3">
      <c r="A29851" t="s">
        <v>36091</v>
      </c>
      <c r="B29851" t="s">
        <v>22268</v>
      </c>
      <c r="C29851">
        <f t="shared" si="466"/>
        <v>131</v>
      </c>
      <c r="D29851" t="str">
        <f>+VLOOKUP(base[[#This Row],[key]],Tabla2[[key]:[Homologado]],4,0)</f>
        <v>Actividades Recreacionales</v>
      </c>
    </row>
    <row r="29852" spans="1:4" x14ac:dyDescent="0.3">
      <c r="A29852" t="s">
        <v>36092</v>
      </c>
      <c r="B29852" t="s">
        <v>22268</v>
      </c>
      <c r="C29852">
        <f t="shared" si="466"/>
        <v>131</v>
      </c>
      <c r="D29852" t="str">
        <f>+VLOOKUP(base[[#This Row],[key]],Tabla2[[key]:[Homologado]],4,0)</f>
        <v>Actividades Recreacionales</v>
      </c>
    </row>
    <row r="29853" spans="1:4" x14ac:dyDescent="0.3">
      <c r="A29853" t="s">
        <v>22347</v>
      </c>
      <c r="B29853" t="s">
        <v>22268</v>
      </c>
      <c r="C29853">
        <f t="shared" si="466"/>
        <v>131</v>
      </c>
      <c r="D29853" t="str">
        <f>+VLOOKUP(base[[#This Row],[key]],Tabla2[[key]:[Homologado]],4,0)</f>
        <v>Actividades Recreacionales</v>
      </c>
    </row>
    <row r="29854" spans="1:4" x14ac:dyDescent="0.3">
      <c r="A29854" t="s">
        <v>36093</v>
      </c>
      <c r="B29854" t="s">
        <v>22268</v>
      </c>
      <c r="C29854">
        <f t="shared" si="466"/>
        <v>131</v>
      </c>
      <c r="D29854" t="str">
        <f>+VLOOKUP(base[[#This Row],[key]],Tabla2[[key]:[Homologado]],4,0)</f>
        <v>Actividades Recreacionales</v>
      </c>
    </row>
    <row r="29855" spans="1:4" x14ac:dyDescent="0.3">
      <c r="A29855" t="s">
        <v>36094</v>
      </c>
      <c r="B29855" t="s">
        <v>22268</v>
      </c>
      <c r="C29855">
        <f t="shared" si="466"/>
        <v>131</v>
      </c>
      <c r="D29855" t="str">
        <f>+VLOOKUP(base[[#This Row],[key]],Tabla2[[key]:[Homologado]],4,0)</f>
        <v>Actividades Recreacionales</v>
      </c>
    </row>
    <row r="29856" spans="1:4" x14ac:dyDescent="0.3">
      <c r="A29856" t="s">
        <v>36095</v>
      </c>
      <c r="B29856" t="s">
        <v>22268</v>
      </c>
      <c r="C29856">
        <f t="shared" si="466"/>
        <v>131</v>
      </c>
      <c r="D29856" t="str">
        <f>+VLOOKUP(base[[#This Row],[key]],Tabla2[[key]:[Homologado]],4,0)</f>
        <v>Actividades Recreacionales</v>
      </c>
    </row>
    <row r="29857" spans="1:4" x14ac:dyDescent="0.3">
      <c r="A29857" t="s">
        <v>36096</v>
      </c>
      <c r="B29857" t="s">
        <v>22268</v>
      </c>
      <c r="C29857">
        <f t="shared" si="466"/>
        <v>131</v>
      </c>
      <c r="D29857" t="str">
        <f>+VLOOKUP(base[[#This Row],[key]],Tabla2[[key]:[Homologado]],4,0)</f>
        <v>Actividades Recreacionales</v>
      </c>
    </row>
    <row r="29858" spans="1:4" x14ac:dyDescent="0.3">
      <c r="A29858" t="s">
        <v>36097</v>
      </c>
      <c r="B29858" t="s">
        <v>22268</v>
      </c>
      <c r="C29858">
        <f t="shared" si="466"/>
        <v>131</v>
      </c>
      <c r="D29858" t="str">
        <f>+VLOOKUP(base[[#This Row],[key]],Tabla2[[key]:[Homologado]],4,0)</f>
        <v>Actividades Recreacionales</v>
      </c>
    </row>
    <row r="29859" spans="1:4" x14ac:dyDescent="0.3">
      <c r="A29859" t="s">
        <v>36098</v>
      </c>
      <c r="B29859" t="s">
        <v>22268</v>
      </c>
      <c r="C29859">
        <f t="shared" si="466"/>
        <v>131</v>
      </c>
      <c r="D29859" t="str">
        <f>+VLOOKUP(base[[#This Row],[key]],Tabla2[[key]:[Homologado]],4,0)</f>
        <v>Actividades Recreacionales</v>
      </c>
    </row>
    <row r="29860" spans="1:4" x14ac:dyDescent="0.3">
      <c r="A29860" t="s">
        <v>36099</v>
      </c>
      <c r="B29860" t="s">
        <v>22268</v>
      </c>
      <c r="C29860">
        <f t="shared" si="466"/>
        <v>131</v>
      </c>
      <c r="D29860" t="str">
        <f>+VLOOKUP(base[[#This Row],[key]],Tabla2[[key]:[Homologado]],4,0)</f>
        <v>Actividades Recreacionales</v>
      </c>
    </row>
    <row r="29861" spans="1:4" x14ac:dyDescent="0.3">
      <c r="A29861" t="s">
        <v>22681</v>
      </c>
      <c r="B29861" t="s">
        <v>22268</v>
      </c>
      <c r="C29861">
        <f t="shared" si="466"/>
        <v>131</v>
      </c>
      <c r="D29861" t="str">
        <f>+VLOOKUP(base[[#This Row],[key]],Tabla2[[key]:[Homologado]],4,0)</f>
        <v>Actividades Recreacionales</v>
      </c>
    </row>
    <row r="29862" spans="1:4" x14ac:dyDescent="0.3">
      <c r="A29862" t="s">
        <v>36100</v>
      </c>
      <c r="B29862" t="s">
        <v>22268</v>
      </c>
      <c r="C29862">
        <f t="shared" si="466"/>
        <v>131</v>
      </c>
      <c r="D29862" t="str">
        <f>+VLOOKUP(base[[#This Row],[key]],Tabla2[[key]:[Homologado]],4,0)</f>
        <v>Actividades Recreacionales</v>
      </c>
    </row>
    <row r="29863" spans="1:4" x14ac:dyDescent="0.3">
      <c r="A29863" t="s">
        <v>36101</v>
      </c>
      <c r="B29863" t="s">
        <v>22268</v>
      </c>
      <c r="C29863">
        <f t="shared" si="466"/>
        <v>131</v>
      </c>
      <c r="D29863" t="str">
        <f>+VLOOKUP(base[[#This Row],[key]],Tabla2[[key]:[Homologado]],4,0)</f>
        <v>Actividades Recreacionales</v>
      </c>
    </row>
    <row r="29864" spans="1:4" x14ac:dyDescent="0.3">
      <c r="A29864" t="s">
        <v>36102</v>
      </c>
      <c r="B29864" t="s">
        <v>22268</v>
      </c>
      <c r="C29864">
        <f t="shared" si="466"/>
        <v>131</v>
      </c>
      <c r="D29864" t="str">
        <f>+VLOOKUP(base[[#This Row],[key]],Tabla2[[key]:[Homologado]],4,0)</f>
        <v>Actividades Recreacionales</v>
      </c>
    </row>
    <row r="29865" spans="1:4" x14ac:dyDescent="0.3">
      <c r="A29865" t="s">
        <v>36103</v>
      </c>
      <c r="B29865" t="s">
        <v>22268</v>
      </c>
      <c r="C29865">
        <f t="shared" si="466"/>
        <v>131</v>
      </c>
      <c r="D29865" t="str">
        <f>+VLOOKUP(base[[#This Row],[key]],Tabla2[[key]:[Homologado]],4,0)</f>
        <v>Actividades Recreacionales</v>
      </c>
    </row>
    <row r="29866" spans="1:4" x14ac:dyDescent="0.3">
      <c r="A29866" t="s">
        <v>36104</v>
      </c>
      <c r="B29866" t="s">
        <v>22268</v>
      </c>
      <c r="C29866">
        <f t="shared" si="466"/>
        <v>131</v>
      </c>
      <c r="D29866" t="str">
        <f>+VLOOKUP(base[[#This Row],[key]],Tabla2[[key]:[Homologado]],4,0)</f>
        <v>Actividades Recreacionales</v>
      </c>
    </row>
    <row r="29867" spans="1:4" x14ac:dyDescent="0.3">
      <c r="A29867" t="s">
        <v>22348</v>
      </c>
      <c r="B29867" t="s">
        <v>22268</v>
      </c>
      <c r="C29867">
        <f t="shared" si="466"/>
        <v>131</v>
      </c>
      <c r="D29867" t="str">
        <f>+VLOOKUP(base[[#This Row],[key]],Tabla2[[key]:[Homologado]],4,0)</f>
        <v>Actividades Recreacionales</v>
      </c>
    </row>
    <row r="29868" spans="1:4" x14ac:dyDescent="0.3">
      <c r="A29868" t="s">
        <v>36105</v>
      </c>
      <c r="B29868" t="s">
        <v>22268</v>
      </c>
      <c r="C29868">
        <f t="shared" si="466"/>
        <v>131</v>
      </c>
      <c r="D29868" t="str">
        <f>+VLOOKUP(base[[#This Row],[key]],Tabla2[[key]:[Homologado]],4,0)</f>
        <v>Actividades Recreacionales</v>
      </c>
    </row>
    <row r="29869" spans="1:4" x14ac:dyDescent="0.3">
      <c r="A29869" t="s">
        <v>36106</v>
      </c>
      <c r="B29869" t="s">
        <v>22268</v>
      </c>
      <c r="C29869">
        <f t="shared" si="466"/>
        <v>131</v>
      </c>
      <c r="D29869" t="str">
        <f>+VLOOKUP(base[[#This Row],[key]],Tabla2[[key]:[Homologado]],4,0)</f>
        <v>Actividades Recreacionales</v>
      </c>
    </row>
    <row r="29870" spans="1:4" x14ac:dyDescent="0.3">
      <c r="A29870" t="s">
        <v>36107</v>
      </c>
      <c r="B29870" t="s">
        <v>22268</v>
      </c>
      <c r="C29870">
        <f t="shared" si="466"/>
        <v>131</v>
      </c>
      <c r="D29870" t="str">
        <f>+VLOOKUP(base[[#This Row],[key]],Tabla2[[key]:[Homologado]],4,0)</f>
        <v>Actividades Recreacionales</v>
      </c>
    </row>
    <row r="29871" spans="1:4" x14ac:dyDescent="0.3">
      <c r="A29871" t="s">
        <v>36108</v>
      </c>
      <c r="B29871" t="s">
        <v>22268</v>
      </c>
      <c r="C29871">
        <f t="shared" si="466"/>
        <v>131</v>
      </c>
      <c r="D29871" t="str">
        <f>+VLOOKUP(base[[#This Row],[key]],Tabla2[[key]:[Homologado]],4,0)</f>
        <v>Actividades Recreacionales</v>
      </c>
    </row>
    <row r="29872" spans="1:4" x14ac:dyDescent="0.3">
      <c r="A29872" t="s">
        <v>22320</v>
      </c>
      <c r="B29872" t="s">
        <v>22268</v>
      </c>
      <c r="C29872">
        <f t="shared" si="466"/>
        <v>131</v>
      </c>
      <c r="D29872" t="str">
        <f>+VLOOKUP(base[[#This Row],[key]],Tabla2[[key]:[Homologado]],4,0)</f>
        <v>Actividades Recreacionales</v>
      </c>
    </row>
    <row r="29873" spans="1:4" x14ac:dyDescent="0.3">
      <c r="A29873" t="s">
        <v>22685</v>
      </c>
      <c r="B29873" t="s">
        <v>22268</v>
      </c>
      <c r="C29873">
        <f t="shared" si="466"/>
        <v>131</v>
      </c>
      <c r="D29873" t="str">
        <f>+VLOOKUP(base[[#This Row],[key]],Tabla2[[key]:[Homologado]],4,0)</f>
        <v>Actividades Recreacionales</v>
      </c>
    </row>
    <row r="29874" spans="1:4" x14ac:dyDescent="0.3">
      <c r="A29874" t="s">
        <v>36109</v>
      </c>
      <c r="B29874" t="s">
        <v>22268</v>
      </c>
      <c r="C29874">
        <f t="shared" si="466"/>
        <v>131</v>
      </c>
      <c r="D29874" t="str">
        <f>+VLOOKUP(base[[#This Row],[key]],Tabla2[[key]:[Homologado]],4,0)</f>
        <v>Actividades Recreacionales</v>
      </c>
    </row>
    <row r="29875" spans="1:4" x14ac:dyDescent="0.3">
      <c r="A29875" t="s">
        <v>36110</v>
      </c>
      <c r="B29875" t="s">
        <v>22268</v>
      </c>
      <c r="C29875">
        <f t="shared" si="466"/>
        <v>131</v>
      </c>
      <c r="D29875" t="str">
        <f>+VLOOKUP(base[[#This Row],[key]],Tabla2[[key]:[Homologado]],4,0)</f>
        <v>Actividades Recreacionales</v>
      </c>
    </row>
    <row r="29876" spans="1:4" x14ac:dyDescent="0.3">
      <c r="A29876" t="s">
        <v>36111</v>
      </c>
      <c r="B29876" t="s">
        <v>22268</v>
      </c>
      <c r="C29876">
        <f t="shared" si="466"/>
        <v>131</v>
      </c>
      <c r="D29876" t="str">
        <f>+VLOOKUP(base[[#This Row],[key]],Tabla2[[key]:[Homologado]],4,0)</f>
        <v>Actividades Recreacionales</v>
      </c>
    </row>
    <row r="29877" spans="1:4" x14ac:dyDescent="0.3">
      <c r="A29877" t="s">
        <v>36112</v>
      </c>
      <c r="B29877" t="s">
        <v>22268</v>
      </c>
      <c r="C29877">
        <f t="shared" si="466"/>
        <v>131</v>
      </c>
      <c r="D29877" t="str">
        <f>+VLOOKUP(base[[#This Row],[key]],Tabla2[[key]:[Homologado]],4,0)</f>
        <v>Actividades Recreacionales</v>
      </c>
    </row>
    <row r="29878" spans="1:4" x14ac:dyDescent="0.3">
      <c r="A29878" t="s">
        <v>36113</v>
      </c>
      <c r="B29878" t="s">
        <v>22268</v>
      </c>
      <c r="C29878">
        <f t="shared" si="466"/>
        <v>131</v>
      </c>
      <c r="D29878" t="str">
        <f>+VLOOKUP(base[[#This Row],[key]],Tabla2[[key]:[Homologado]],4,0)</f>
        <v>Actividades Recreacionales</v>
      </c>
    </row>
    <row r="29879" spans="1:4" x14ac:dyDescent="0.3">
      <c r="A29879" t="s">
        <v>36114</v>
      </c>
      <c r="B29879" t="s">
        <v>22268</v>
      </c>
      <c r="C29879">
        <f t="shared" si="466"/>
        <v>131</v>
      </c>
      <c r="D29879" t="str">
        <f>+VLOOKUP(base[[#This Row],[key]],Tabla2[[key]:[Homologado]],4,0)</f>
        <v>Actividades Recreacionales</v>
      </c>
    </row>
    <row r="29880" spans="1:4" x14ac:dyDescent="0.3">
      <c r="A29880" t="s">
        <v>36115</v>
      </c>
      <c r="B29880" t="s">
        <v>22268</v>
      </c>
      <c r="C29880">
        <f t="shared" si="466"/>
        <v>131</v>
      </c>
      <c r="D29880" t="str">
        <f>+VLOOKUP(base[[#This Row],[key]],Tabla2[[key]:[Homologado]],4,0)</f>
        <v>Actividades Recreacionales</v>
      </c>
    </row>
    <row r="29881" spans="1:4" x14ac:dyDescent="0.3">
      <c r="A29881" t="s">
        <v>36116</v>
      </c>
      <c r="B29881" t="s">
        <v>22268</v>
      </c>
      <c r="C29881">
        <f t="shared" si="466"/>
        <v>131</v>
      </c>
      <c r="D29881" t="str">
        <f>+VLOOKUP(base[[#This Row],[key]],Tabla2[[key]:[Homologado]],4,0)</f>
        <v>Actividades Recreacionales</v>
      </c>
    </row>
    <row r="29882" spans="1:4" x14ac:dyDescent="0.3">
      <c r="A29882" t="s">
        <v>36117</v>
      </c>
      <c r="B29882" t="s">
        <v>22268</v>
      </c>
      <c r="C29882">
        <f t="shared" si="466"/>
        <v>131</v>
      </c>
      <c r="D29882" t="str">
        <f>+VLOOKUP(base[[#This Row],[key]],Tabla2[[key]:[Homologado]],4,0)</f>
        <v>Actividades Recreacionales</v>
      </c>
    </row>
    <row r="29883" spans="1:4" x14ac:dyDescent="0.3">
      <c r="A29883" t="s">
        <v>22345</v>
      </c>
      <c r="B29883" t="s">
        <v>22268</v>
      </c>
      <c r="C29883">
        <f t="shared" si="466"/>
        <v>131</v>
      </c>
      <c r="D29883" t="str">
        <f>+VLOOKUP(base[[#This Row],[key]],Tabla2[[key]:[Homologado]],4,0)</f>
        <v>Actividades Recreacionales</v>
      </c>
    </row>
    <row r="29884" spans="1:4" x14ac:dyDescent="0.3">
      <c r="A29884" t="s">
        <v>22465</v>
      </c>
      <c r="B29884" t="s">
        <v>22268</v>
      </c>
      <c r="C29884">
        <f t="shared" si="466"/>
        <v>131</v>
      </c>
      <c r="D29884" t="str">
        <f>+VLOOKUP(base[[#This Row],[key]],Tabla2[[key]:[Homologado]],4,0)</f>
        <v>Actividades Recreacionales</v>
      </c>
    </row>
    <row r="29885" spans="1:4" x14ac:dyDescent="0.3">
      <c r="A29885" t="s">
        <v>36118</v>
      </c>
      <c r="B29885" t="s">
        <v>22268</v>
      </c>
      <c r="C29885">
        <f t="shared" si="466"/>
        <v>131</v>
      </c>
      <c r="D29885" t="str">
        <f>+VLOOKUP(base[[#This Row],[key]],Tabla2[[key]:[Homologado]],4,0)</f>
        <v>Actividades Recreacionales</v>
      </c>
    </row>
    <row r="29886" spans="1:4" x14ac:dyDescent="0.3">
      <c r="A29886" t="s">
        <v>36119</v>
      </c>
      <c r="B29886" t="s">
        <v>22268</v>
      </c>
      <c r="C29886">
        <f t="shared" si="466"/>
        <v>131</v>
      </c>
      <c r="D29886" t="str">
        <f>+VLOOKUP(base[[#This Row],[key]],Tabla2[[key]:[Homologado]],4,0)</f>
        <v>Actividades Recreacionales</v>
      </c>
    </row>
    <row r="29887" spans="1:4" x14ac:dyDescent="0.3">
      <c r="A29887" t="s">
        <v>22677</v>
      </c>
      <c r="B29887" t="s">
        <v>22268</v>
      </c>
      <c r="C29887">
        <f t="shared" si="466"/>
        <v>131</v>
      </c>
      <c r="D29887" t="str">
        <f>+VLOOKUP(base[[#This Row],[key]],Tabla2[[key]:[Homologado]],4,0)</f>
        <v>Actividades Recreacionales</v>
      </c>
    </row>
    <row r="29888" spans="1:4" x14ac:dyDescent="0.3">
      <c r="A29888" t="s">
        <v>36120</v>
      </c>
      <c r="B29888" t="s">
        <v>22268</v>
      </c>
      <c r="C29888">
        <f t="shared" ref="C29888:C29951" si="467">+IF(B29888=B29887,C29887,C29887+1)</f>
        <v>131</v>
      </c>
      <c r="D29888" t="str">
        <f>+VLOOKUP(base[[#This Row],[key]],Tabla2[[key]:[Homologado]],4,0)</f>
        <v>Actividades Recreacionales</v>
      </c>
    </row>
    <row r="29889" spans="1:4" x14ac:dyDescent="0.3">
      <c r="A29889" t="s">
        <v>36121</v>
      </c>
      <c r="B29889" t="s">
        <v>22268</v>
      </c>
      <c r="C29889">
        <f t="shared" si="467"/>
        <v>131</v>
      </c>
      <c r="D29889" t="str">
        <f>+VLOOKUP(base[[#This Row],[key]],Tabla2[[key]:[Homologado]],4,0)</f>
        <v>Actividades Recreacionales</v>
      </c>
    </row>
    <row r="29890" spans="1:4" x14ac:dyDescent="0.3">
      <c r="A29890" t="s">
        <v>22509</v>
      </c>
      <c r="B29890" t="s">
        <v>22268</v>
      </c>
      <c r="C29890">
        <f t="shared" si="467"/>
        <v>131</v>
      </c>
      <c r="D29890" t="str">
        <f>+VLOOKUP(base[[#This Row],[key]],Tabla2[[key]:[Homologado]],4,0)</f>
        <v>Actividades Recreacionales</v>
      </c>
    </row>
    <row r="29891" spans="1:4" x14ac:dyDescent="0.3">
      <c r="A29891" t="s">
        <v>36122</v>
      </c>
      <c r="B29891" t="s">
        <v>22268</v>
      </c>
      <c r="C29891">
        <f t="shared" si="467"/>
        <v>131</v>
      </c>
      <c r="D29891" t="str">
        <f>+VLOOKUP(base[[#This Row],[key]],Tabla2[[key]:[Homologado]],4,0)</f>
        <v>Actividades Recreacionales</v>
      </c>
    </row>
    <row r="29892" spans="1:4" x14ac:dyDescent="0.3">
      <c r="A29892" t="s">
        <v>36123</v>
      </c>
      <c r="B29892" t="s">
        <v>22268</v>
      </c>
      <c r="C29892">
        <f t="shared" si="467"/>
        <v>131</v>
      </c>
      <c r="D29892" t="str">
        <f>+VLOOKUP(base[[#This Row],[key]],Tabla2[[key]:[Homologado]],4,0)</f>
        <v>Actividades Recreacionales</v>
      </c>
    </row>
    <row r="29893" spans="1:4" x14ac:dyDescent="0.3">
      <c r="A29893" t="s">
        <v>36124</v>
      </c>
      <c r="B29893" t="s">
        <v>22268</v>
      </c>
      <c r="C29893">
        <f t="shared" si="467"/>
        <v>131</v>
      </c>
      <c r="D29893" t="str">
        <f>+VLOOKUP(base[[#This Row],[key]],Tabla2[[key]:[Homologado]],4,0)</f>
        <v>Actividades Recreacionales</v>
      </c>
    </row>
    <row r="29894" spans="1:4" x14ac:dyDescent="0.3">
      <c r="A29894" t="s">
        <v>36125</v>
      </c>
      <c r="B29894" t="s">
        <v>22268</v>
      </c>
      <c r="C29894">
        <f t="shared" si="467"/>
        <v>131</v>
      </c>
      <c r="D29894" t="str">
        <f>+VLOOKUP(base[[#This Row],[key]],Tabla2[[key]:[Homologado]],4,0)</f>
        <v>Actividades Recreacionales</v>
      </c>
    </row>
    <row r="29895" spans="1:4" x14ac:dyDescent="0.3">
      <c r="A29895" t="s">
        <v>22337</v>
      </c>
      <c r="B29895" t="s">
        <v>22268</v>
      </c>
      <c r="C29895">
        <f t="shared" si="467"/>
        <v>131</v>
      </c>
      <c r="D29895" t="str">
        <f>+VLOOKUP(base[[#This Row],[key]],Tabla2[[key]:[Homologado]],4,0)</f>
        <v>Actividades Recreacionales</v>
      </c>
    </row>
    <row r="29896" spans="1:4" x14ac:dyDescent="0.3">
      <c r="A29896" t="s">
        <v>36126</v>
      </c>
      <c r="B29896" t="s">
        <v>22268</v>
      </c>
      <c r="C29896">
        <f t="shared" si="467"/>
        <v>131</v>
      </c>
      <c r="D29896" t="str">
        <f>+VLOOKUP(base[[#This Row],[key]],Tabla2[[key]:[Homologado]],4,0)</f>
        <v>Actividades Recreacionales</v>
      </c>
    </row>
    <row r="29897" spans="1:4" x14ac:dyDescent="0.3">
      <c r="A29897" t="s">
        <v>36127</v>
      </c>
      <c r="B29897" t="s">
        <v>22268</v>
      </c>
      <c r="C29897">
        <f t="shared" si="467"/>
        <v>131</v>
      </c>
      <c r="D29897" t="str">
        <f>+VLOOKUP(base[[#This Row],[key]],Tabla2[[key]:[Homologado]],4,0)</f>
        <v>Actividades Recreacionales</v>
      </c>
    </row>
    <row r="29898" spans="1:4" x14ac:dyDescent="0.3">
      <c r="A29898" t="s">
        <v>36128</v>
      </c>
      <c r="B29898" t="s">
        <v>22268</v>
      </c>
      <c r="C29898">
        <f t="shared" si="467"/>
        <v>131</v>
      </c>
      <c r="D29898" t="str">
        <f>+VLOOKUP(base[[#This Row],[key]],Tabla2[[key]:[Homologado]],4,0)</f>
        <v>Actividades Recreacionales</v>
      </c>
    </row>
    <row r="29899" spans="1:4" x14ac:dyDescent="0.3">
      <c r="A29899" t="s">
        <v>36129</v>
      </c>
      <c r="B29899" t="s">
        <v>22268</v>
      </c>
      <c r="C29899">
        <f t="shared" si="467"/>
        <v>131</v>
      </c>
      <c r="D29899" t="str">
        <f>+VLOOKUP(base[[#This Row],[key]],Tabla2[[key]:[Homologado]],4,0)</f>
        <v>Actividades Recreacionales</v>
      </c>
    </row>
    <row r="29900" spans="1:4" x14ac:dyDescent="0.3">
      <c r="A29900" t="s">
        <v>36130</v>
      </c>
      <c r="B29900" t="s">
        <v>22268</v>
      </c>
      <c r="C29900">
        <f t="shared" si="467"/>
        <v>131</v>
      </c>
      <c r="D29900" t="str">
        <f>+VLOOKUP(base[[#This Row],[key]],Tabla2[[key]:[Homologado]],4,0)</f>
        <v>Actividades Recreacionales</v>
      </c>
    </row>
    <row r="29901" spans="1:4" x14ac:dyDescent="0.3">
      <c r="A29901" t="s">
        <v>36131</v>
      </c>
      <c r="B29901" t="s">
        <v>22268</v>
      </c>
      <c r="C29901">
        <f t="shared" si="467"/>
        <v>131</v>
      </c>
      <c r="D29901" t="str">
        <f>+VLOOKUP(base[[#This Row],[key]],Tabla2[[key]:[Homologado]],4,0)</f>
        <v>Actividades Recreacionales</v>
      </c>
    </row>
    <row r="29902" spans="1:4" x14ac:dyDescent="0.3">
      <c r="A29902" t="s">
        <v>36132</v>
      </c>
      <c r="B29902" t="s">
        <v>22268</v>
      </c>
      <c r="C29902">
        <f t="shared" si="467"/>
        <v>131</v>
      </c>
      <c r="D29902" t="str">
        <f>+VLOOKUP(base[[#This Row],[key]],Tabla2[[key]:[Homologado]],4,0)</f>
        <v>Actividades Recreacionales</v>
      </c>
    </row>
    <row r="29903" spans="1:4" x14ac:dyDescent="0.3">
      <c r="A29903" t="s">
        <v>22355</v>
      </c>
      <c r="B29903" t="s">
        <v>22268</v>
      </c>
      <c r="C29903">
        <f t="shared" si="467"/>
        <v>131</v>
      </c>
      <c r="D29903" t="str">
        <f>+VLOOKUP(base[[#This Row],[key]],Tabla2[[key]:[Homologado]],4,0)</f>
        <v>Actividades Recreacionales</v>
      </c>
    </row>
    <row r="29904" spans="1:4" x14ac:dyDescent="0.3">
      <c r="A29904" t="s">
        <v>36133</v>
      </c>
      <c r="B29904" t="s">
        <v>22268</v>
      </c>
      <c r="C29904">
        <f t="shared" si="467"/>
        <v>131</v>
      </c>
      <c r="D29904" t="str">
        <f>+VLOOKUP(base[[#This Row],[key]],Tabla2[[key]:[Homologado]],4,0)</f>
        <v>Actividades Recreacionales</v>
      </c>
    </row>
    <row r="29905" spans="1:4" x14ac:dyDescent="0.3">
      <c r="A29905" t="s">
        <v>36134</v>
      </c>
      <c r="B29905" t="s">
        <v>22268</v>
      </c>
      <c r="C29905">
        <f t="shared" si="467"/>
        <v>131</v>
      </c>
      <c r="D29905" t="str">
        <f>+VLOOKUP(base[[#This Row],[key]],Tabla2[[key]:[Homologado]],4,0)</f>
        <v>Actividades Recreacionales</v>
      </c>
    </row>
    <row r="29906" spans="1:4" x14ac:dyDescent="0.3">
      <c r="A29906" t="s">
        <v>22367</v>
      </c>
      <c r="B29906" t="s">
        <v>22268</v>
      </c>
      <c r="C29906">
        <f t="shared" si="467"/>
        <v>131</v>
      </c>
      <c r="D29906" t="str">
        <f>+VLOOKUP(base[[#This Row],[key]],Tabla2[[key]:[Homologado]],4,0)</f>
        <v>Actividades Recreacionales</v>
      </c>
    </row>
    <row r="29907" spans="1:4" x14ac:dyDescent="0.3">
      <c r="A29907" t="s">
        <v>22573</v>
      </c>
      <c r="B29907" t="s">
        <v>22268</v>
      </c>
      <c r="C29907">
        <f t="shared" si="467"/>
        <v>131</v>
      </c>
      <c r="D29907" t="str">
        <f>+VLOOKUP(base[[#This Row],[key]],Tabla2[[key]:[Homologado]],4,0)</f>
        <v>Actividades Recreacionales</v>
      </c>
    </row>
    <row r="29908" spans="1:4" x14ac:dyDescent="0.3">
      <c r="A29908" t="s">
        <v>36135</v>
      </c>
      <c r="B29908" t="s">
        <v>22268</v>
      </c>
      <c r="C29908">
        <f t="shared" si="467"/>
        <v>131</v>
      </c>
      <c r="D29908" t="str">
        <f>+VLOOKUP(base[[#This Row],[key]],Tabla2[[key]:[Homologado]],4,0)</f>
        <v>Actividades Recreacionales</v>
      </c>
    </row>
    <row r="29909" spans="1:4" x14ac:dyDescent="0.3">
      <c r="A29909" t="s">
        <v>36136</v>
      </c>
      <c r="B29909" t="s">
        <v>22268</v>
      </c>
      <c r="C29909">
        <f t="shared" si="467"/>
        <v>131</v>
      </c>
      <c r="D29909" t="str">
        <f>+VLOOKUP(base[[#This Row],[key]],Tabla2[[key]:[Homologado]],4,0)</f>
        <v>Actividades Recreacionales</v>
      </c>
    </row>
    <row r="29910" spans="1:4" x14ac:dyDescent="0.3">
      <c r="A29910" t="s">
        <v>22682</v>
      </c>
      <c r="B29910" t="s">
        <v>22268</v>
      </c>
      <c r="C29910">
        <f t="shared" si="467"/>
        <v>131</v>
      </c>
      <c r="D29910" t="str">
        <f>+VLOOKUP(base[[#This Row],[key]],Tabla2[[key]:[Homologado]],4,0)</f>
        <v>Actividades Recreacionales</v>
      </c>
    </row>
    <row r="29911" spans="1:4" x14ac:dyDescent="0.3">
      <c r="A29911" t="s">
        <v>36137</v>
      </c>
      <c r="B29911" t="s">
        <v>22268</v>
      </c>
      <c r="C29911">
        <f t="shared" si="467"/>
        <v>131</v>
      </c>
      <c r="D29911" t="str">
        <f>+VLOOKUP(base[[#This Row],[key]],Tabla2[[key]:[Homologado]],4,0)</f>
        <v>Actividades Recreacionales</v>
      </c>
    </row>
    <row r="29912" spans="1:4" x14ac:dyDescent="0.3">
      <c r="A29912" t="s">
        <v>36138</v>
      </c>
      <c r="B29912" t="s">
        <v>22268</v>
      </c>
      <c r="C29912">
        <f t="shared" si="467"/>
        <v>131</v>
      </c>
      <c r="D29912" t="str">
        <f>+VLOOKUP(base[[#This Row],[key]],Tabla2[[key]:[Homologado]],4,0)</f>
        <v>Actividades Recreacionales</v>
      </c>
    </row>
    <row r="29913" spans="1:4" x14ac:dyDescent="0.3">
      <c r="A29913" t="s">
        <v>36139</v>
      </c>
      <c r="B29913" t="s">
        <v>22268</v>
      </c>
      <c r="C29913">
        <f t="shared" si="467"/>
        <v>131</v>
      </c>
      <c r="D29913" t="str">
        <f>+VLOOKUP(base[[#This Row],[key]],Tabla2[[key]:[Homologado]],4,0)</f>
        <v>Actividades Recreacionales</v>
      </c>
    </row>
    <row r="29914" spans="1:4" x14ac:dyDescent="0.3">
      <c r="A29914" t="s">
        <v>36140</v>
      </c>
      <c r="B29914" t="s">
        <v>22268</v>
      </c>
      <c r="C29914">
        <f t="shared" si="467"/>
        <v>131</v>
      </c>
      <c r="D29914" t="str">
        <f>+VLOOKUP(base[[#This Row],[key]],Tabla2[[key]:[Homologado]],4,0)</f>
        <v>Actividades Recreacionales</v>
      </c>
    </row>
    <row r="29915" spans="1:4" x14ac:dyDescent="0.3">
      <c r="A29915" t="s">
        <v>36141</v>
      </c>
      <c r="B29915" t="s">
        <v>22268</v>
      </c>
      <c r="C29915">
        <f t="shared" si="467"/>
        <v>131</v>
      </c>
      <c r="D29915" t="str">
        <f>+VLOOKUP(base[[#This Row],[key]],Tabla2[[key]:[Homologado]],4,0)</f>
        <v>Actividades Recreacionales</v>
      </c>
    </row>
    <row r="29916" spans="1:4" x14ac:dyDescent="0.3">
      <c r="A29916" t="s">
        <v>36142</v>
      </c>
      <c r="B29916" t="s">
        <v>22268</v>
      </c>
      <c r="C29916">
        <f t="shared" si="467"/>
        <v>131</v>
      </c>
      <c r="D29916" t="str">
        <f>+VLOOKUP(base[[#This Row],[key]],Tabla2[[key]:[Homologado]],4,0)</f>
        <v>Actividades Recreacionales</v>
      </c>
    </row>
    <row r="29917" spans="1:4" x14ac:dyDescent="0.3">
      <c r="A29917" t="s">
        <v>36143</v>
      </c>
      <c r="B29917" t="s">
        <v>22268</v>
      </c>
      <c r="C29917">
        <f t="shared" si="467"/>
        <v>131</v>
      </c>
      <c r="D29917" t="str">
        <f>+VLOOKUP(base[[#This Row],[key]],Tabla2[[key]:[Homologado]],4,0)</f>
        <v>Actividades Recreacionales</v>
      </c>
    </row>
    <row r="29918" spans="1:4" x14ac:dyDescent="0.3">
      <c r="A29918" t="s">
        <v>36144</v>
      </c>
      <c r="B29918" t="s">
        <v>22268</v>
      </c>
      <c r="C29918">
        <f t="shared" si="467"/>
        <v>131</v>
      </c>
      <c r="D29918" t="str">
        <f>+VLOOKUP(base[[#This Row],[key]],Tabla2[[key]:[Homologado]],4,0)</f>
        <v>Actividades Recreacionales</v>
      </c>
    </row>
    <row r="29919" spans="1:4" x14ac:dyDescent="0.3">
      <c r="A29919" t="s">
        <v>22656</v>
      </c>
      <c r="B29919" t="s">
        <v>22268</v>
      </c>
      <c r="C29919">
        <f t="shared" si="467"/>
        <v>131</v>
      </c>
      <c r="D29919" t="str">
        <f>+VLOOKUP(base[[#This Row],[key]],Tabla2[[key]:[Homologado]],4,0)</f>
        <v>Actividades Recreacionales</v>
      </c>
    </row>
    <row r="29920" spans="1:4" x14ac:dyDescent="0.3">
      <c r="A29920" t="s">
        <v>36145</v>
      </c>
      <c r="B29920" t="s">
        <v>22268</v>
      </c>
      <c r="C29920">
        <f t="shared" si="467"/>
        <v>131</v>
      </c>
      <c r="D29920" t="str">
        <f>+VLOOKUP(base[[#This Row],[key]],Tabla2[[key]:[Homologado]],4,0)</f>
        <v>Actividades Recreacionales</v>
      </c>
    </row>
    <row r="29921" spans="1:4" x14ac:dyDescent="0.3">
      <c r="A29921" t="s">
        <v>36146</v>
      </c>
      <c r="B29921" t="s">
        <v>22268</v>
      </c>
      <c r="C29921">
        <f t="shared" si="467"/>
        <v>131</v>
      </c>
      <c r="D29921" t="str">
        <f>+VLOOKUP(base[[#This Row],[key]],Tabla2[[key]:[Homologado]],4,0)</f>
        <v>Actividades Recreacionales</v>
      </c>
    </row>
    <row r="29922" spans="1:4" x14ac:dyDescent="0.3">
      <c r="A29922" t="s">
        <v>22338</v>
      </c>
      <c r="B29922" t="s">
        <v>22268</v>
      </c>
      <c r="C29922">
        <f t="shared" si="467"/>
        <v>131</v>
      </c>
      <c r="D29922" t="str">
        <f>+VLOOKUP(base[[#This Row],[key]],Tabla2[[key]:[Homologado]],4,0)</f>
        <v>Actividades Recreacionales</v>
      </c>
    </row>
    <row r="29923" spans="1:4" x14ac:dyDescent="0.3">
      <c r="A29923" t="s">
        <v>36147</v>
      </c>
      <c r="B29923" t="s">
        <v>22268</v>
      </c>
      <c r="C29923">
        <f t="shared" si="467"/>
        <v>131</v>
      </c>
      <c r="D29923" t="str">
        <f>+VLOOKUP(base[[#This Row],[key]],Tabla2[[key]:[Homologado]],4,0)</f>
        <v>Actividades Recreacionales</v>
      </c>
    </row>
    <row r="29924" spans="1:4" x14ac:dyDescent="0.3">
      <c r="A29924" t="s">
        <v>36148</v>
      </c>
      <c r="B29924" t="s">
        <v>22268</v>
      </c>
      <c r="C29924">
        <f t="shared" si="467"/>
        <v>131</v>
      </c>
      <c r="D29924" t="str">
        <f>+VLOOKUP(base[[#This Row],[key]],Tabla2[[key]:[Homologado]],4,0)</f>
        <v>Actividades Recreacionales</v>
      </c>
    </row>
    <row r="29925" spans="1:4" x14ac:dyDescent="0.3">
      <c r="A29925" t="s">
        <v>36149</v>
      </c>
      <c r="B29925" t="s">
        <v>22268</v>
      </c>
      <c r="C29925">
        <f t="shared" si="467"/>
        <v>131</v>
      </c>
      <c r="D29925" t="str">
        <f>+VLOOKUP(base[[#This Row],[key]],Tabla2[[key]:[Homologado]],4,0)</f>
        <v>Actividades Recreacionales</v>
      </c>
    </row>
    <row r="29926" spans="1:4" x14ac:dyDescent="0.3">
      <c r="A29926" t="s">
        <v>36150</v>
      </c>
      <c r="B29926" t="s">
        <v>22268</v>
      </c>
      <c r="C29926">
        <f t="shared" si="467"/>
        <v>131</v>
      </c>
      <c r="D29926" t="str">
        <f>+VLOOKUP(base[[#This Row],[key]],Tabla2[[key]:[Homologado]],4,0)</f>
        <v>Actividades Recreacionales</v>
      </c>
    </row>
    <row r="29927" spans="1:4" x14ac:dyDescent="0.3">
      <c r="A29927" t="s">
        <v>36151</v>
      </c>
      <c r="B29927" t="s">
        <v>22268</v>
      </c>
      <c r="C29927">
        <f t="shared" si="467"/>
        <v>131</v>
      </c>
      <c r="D29927" t="str">
        <f>+VLOOKUP(base[[#This Row],[key]],Tabla2[[key]:[Homologado]],4,0)</f>
        <v>Actividades Recreacionales</v>
      </c>
    </row>
    <row r="29928" spans="1:4" x14ac:dyDescent="0.3">
      <c r="A29928" t="s">
        <v>36152</v>
      </c>
      <c r="B29928" t="s">
        <v>22268</v>
      </c>
      <c r="C29928">
        <f t="shared" si="467"/>
        <v>131</v>
      </c>
      <c r="D29928" t="str">
        <f>+VLOOKUP(base[[#This Row],[key]],Tabla2[[key]:[Homologado]],4,0)</f>
        <v>Actividades Recreacionales</v>
      </c>
    </row>
    <row r="29929" spans="1:4" x14ac:dyDescent="0.3">
      <c r="A29929" t="s">
        <v>36153</v>
      </c>
      <c r="B29929" t="s">
        <v>22268</v>
      </c>
      <c r="C29929">
        <f t="shared" si="467"/>
        <v>131</v>
      </c>
      <c r="D29929" t="str">
        <f>+VLOOKUP(base[[#This Row],[key]],Tabla2[[key]:[Homologado]],4,0)</f>
        <v>Actividades Recreacionales</v>
      </c>
    </row>
    <row r="29930" spans="1:4" x14ac:dyDescent="0.3">
      <c r="A29930" t="s">
        <v>22352</v>
      </c>
      <c r="B29930" t="s">
        <v>22268</v>
      </c>
      <c r="C29930">
        <f t="shared" si="467"/>
        <v>131</v>
      </c>
      <c r="D29930" t="str">
        <f>+VLOOKUP(base[[#This Row],[key]],Tabla2[[key]:[Homologado]],4,0)</f>
        <v>Actividades Recreacionales</v>
      </c>
    </row>
    <row r="29931" spans="1:4" x14ac:dyDescent="0.3">
      <c r="A29931" t="s">
        <v>36154</v>
      </c>
      <c r="B29931" t="s">
        <v>22268</v>
      </c>
      <c r="C29931">
        <f t="shared" si="467"/>
        <v>131</v>
      </c>
      <c r="D29931" t="str">
        <f>+VLOOKUP(base[[#This Row],[key]],Tabla2[[key]:[Homologado]],4,0)</f>
        <v>Actividades Recreacionales</v>
      </c>
    </row>
    <row r="29932" spans="1:4" x14ac:dyDescent="0.3">
      <c r="A29932" t="s">
        <v>36155</v>
      </c>
      <c r="B29932" t="s">
        <v>22268</v>
      </c>
      <c r="C29932">
        <f t="shared" si="467"/>
        <v>131</v>
      </c>
      <c r="D29932" t="str">
        <f>+VLOOKUP(base[[#This Row],[key]],Tabla2[[key]:[Homologado]],4,0)</f>
        <v>Actividades Recreacionales</v>
      </c>
    </row>
    <row r="29933" spans="1:4" x14ac:dyDescent="0.3">
      <c r="A29933" t="s">
        <v>36156</v>
      </c>
      <c r="B29933" t="s">
        <v>22268</v>
      </c>
      <c r="C29933">
        <f t="shared" si="467"/>
        <v>131</v>
      </c>
      <c r="D29933" t="str">
        <f>+VLOOKUP(base[[#This Row],[key]],Tabla2[[key]:[Homologado]],4,0)</f>
        <v>Actividades Recreacionales</v>
      </c>
    </row>
    <row r="29934" spans="1:4" x14ac:dyDescent="0.3">
      <c r="A29934" t="s">
        <v>36157</v>
      </c>
      <c r="B29934" t="s">
        <v>22268</v>
      </c>
      <c r="C29934">
        <f t="shared" si="467"/>
        <v>131</v>
      </c>
      <c r="D29934" t="str">
        <f>+VLOOKUP(base[[#This Row],[key]],Tabla2[[key]:[Homologado]],4,0)</f>
        <v>Actividades Recreacionales</v>
      </c>
    </row>
    <row r="29935" spans="1:4" x14ac:dyDescent="0.3">
      <c r="A29935" t="s">
        <v>36158</v>
      </c>
      <c r="B29935" t="s">
        <v>22268</v>
      </c>
      <c r="C29935">
        <f t="shared" si="467"/>
        <v>131</v>
      </c>
      <c r="D29935" t="str">
        <f>+VLOOKUP(base[[#This Row],[key]],Tabla2[[key]:[Homologado]],4,0)</f>
        <v>Actividades Recreacionales</v>
      </c>
    </row>
    <row r="29936" spans="1:4" x14ac:dyDescent="0.3">
      <c r="A29936" t="s">
        <v>35995</v>
      </c>
      <c r="B29936" t="s">
        <v>22268</v>
      </c>
      <c r="C29936">
        <f t="shared" si="467"/>
        <v>131</v>
      </c>
      <c r="D29936" t="str">
        <f>+VLOOKUP(base[[#This Row],[key]],Tabla2[[key]:[Homologado]],4,0)</f>
        <v>Actividades Recreacionales</v>
      </c>
    </row>
    <row r="29937" spans="1:4" x14ac:dyDescent="0.3">
      <c r="A29937" t="s">
        <v>36159</v>
      </c>
      <c r="B29937" t="s">
        <v>22268</v>
      </c>
      <c r="C29937">
        <f t="shared" si="467"/>
        <v>131</v>
      </c>
      <c r="D29937" t="str">
        <f>+VLOOKUP(base[[#This Row],[key]],Tabla2[[key]:[Homologado]],4,0)</f>
        <v>Actividades Recreacionales</v>
      </c>
    </row>
    <row r="29938" spans="1:4" x14ac:dyDescent="0.3">
      <c r="A29938" t="s">
        <v>35996</v>
      </c>
      <c r="B29938" t="s">
        <v>22268</v>
      </c>
      <c r="C29938">
        <f t="shared" si="467"/>
        <v>131</v>
      </c>
      <c r="D29938" t="str">
        <f>+VLOOKUP(base[[#This Row],[key]],Tabla2[[key]:[Homologado]],4,0)</f>
        <v>Actividades Recreacionales</v>
      </c>
    </row>
    <row r="29939" spans="1:4" x14ac:dyDescent="0.3">
      <c r="A29939" t="s">
        <v>35997</v>
      </c>
      <c r="B29939" t="s">
        <v>22268</v>
      </c>
      <c r="C29939">
        <f t="shared" si="467"/>
        <v>131</v>
      </c>
      <c r="D29939" t="str">
        <f>+VLOOKUP(base[[#This Row],[key]],Tabla2[[key]:[Homologado]],4,0)</f>
        <v>Actividades Recreacionales</v>
      </c>
    </row>
    <row r="29940" spans="1:4" x14ac:dyDescent="0.3">
      <c r="A29940" t="s">
        <v>35998</v>
      </c>
      <c r="B29940" t="s">
        <v>22268</v>
      </c>
      <c r="C29940">
        <f t="shared" si="467"/>
        <v>131</v>
      </c>
      <c r="D29940" t="str">
        <f>+VLOOKUP(base[[#This Row],[key]],Tabla2[[key]:[Homologado]],4,0)</f>
        <v>Actividades Recreacionales</v>
      </c>
    </row>
    <row r="29941" spans="1:4" x14ac:dyDescent="0.3">
      <c r="A29941" t="s">
        <v>35999</v>
      </c>
      <c r="B29941" t="s">
        <v>22268</v>
      </c>
      <c r="C29941">
        <f t="shared" si="467"/>
        <v>131</v>
      </c>
      <c r="D29941" t="str">
        <f>+VLOOKUP(base[[#This Row],[key]],Tabla2[[key]:[Homologado]],4,0)</f>
        <v>Actividades Recreacionales</v>
      </c>
    </row>
    <row r="29942" spans="1:4" x14ac:dyDescent="0.3">
      <c r="A29942" t="s">
        <v>36160</v>
      </c>
      <c r="B29942" t="s">
        <v>22268</v>
      </c>
      <c r="C29942">
        <f t="shared" si="467"/>
        <v>131</v>
      </c>
      <c r="D29942" t="str">
        <f>+VLOOKUP(base[[#This Row],[key]],Tabla2[[key]:[Homologado]],4,0)</f>
        <v>Actividades Recreacionales</v>
      </c>
    </row>
    <row r="29943" spans="1:4" x14ac:dyDescent="0.3">
      <c r="A29943" t="s">
        <v>36161</v>
      </c>
      <c r="B29943" t="s">
        <v>22268</v>
      </c>
      <c r="C29943">
        <f t="shared" si="467"/>
        <v>131</v>
      </c>
      <c r="D29943" t="str">
        <f>+VLOOKUP(base[[#This Row],[key]],Tabla2[[key]:[Homologado]],4,0)</f>
        <v>Actividades Recreacionales</v>
      </c>
    </row>
    <row r="29944" spans="1:4" x14ac:dyDescent="0.3">
      <c r="A29944" t="s">
        <v>22678</v>
      </c>
      <c r="B29944" t="s">
        <v>22268</v>
      </c>
      <c r="C29944">
        <f t="shared" si="467"/>
        <v>131</v>
      </c>
      <c r="D29944" t="str">
        <f>+VLOOKUP(base[[#This Row],[key]],Tabla2[[key]:[Homologado]],4,0)</f>
        <v>Actividades Recreacionales</v>
      </c>
    </row>
    <row r="29945" spans="1:4" x14ac:dyDescent="0.3">
      <c r="A29945" t="s">
        <v>36162</v>
      </c>
      <c r="B29945" t="s">
        <v>22268</v>
      </c>
      <c r="C29945">
        <f t="shared" si="467"/>
        <v>131</v>
      </c>
      <c r="D29945" t="str">
        <f>+VLOOKUP(base[[#This Row],[key]],Tabla2[[key]:[Homologado]],4,0)</f>
        <v>Actividades Recreacionales</v>
      </c>
    </row>
    <row r="29946" spans="1:4" x14ac:dyDescent="0.3">
      <c r="A29946" t="s">
        <v>22700</v>
      </c>
      <c r="B29946" t="s">
        <v>22268</v>
      </c>
      <c r="C29946">
        <f t="shared" si="467"/>
        <v>131</v>
      </c>
      <c r="D29946" t="str">
        <f>+VLOOKUP(base[[#This Row],[key]],Tabla2[[key]:[Homologado]],4,0)</f>
        <v>Actividades Recreacionales</v>
      </c>
    </row>
    <row r="29947" spans="1:4" x14ac:dyDescent="0.3">
      <c r="A29947" t="s">
        <v>36163</v>
      </c>
      <c r="B29947" t="s">
        <v>22268</v>
      </c>
      <c r="C29947">
        <f t="shared" si="467"/>
        <v>131</v>
      </c>
      <c r="D29947" t="str">
        <f>+VLOOKUP(base[[#This Row],[key]],Tabla2[[key]:[Homologado]],4,0)</f>
        <v>Actividades Recreacionales</v>
      </c>
    </row>
    <row r="29948" spans="1:4" x14ac:dyDescent="0.3">
      <c r="A29948" t="s">
        <v>36164</v>
      </c>
      <c r="B29948" t="s">
        <v>22268</v>
      </c>
      <c r="C29948">
        <f t="shared" si="467"/>
        <v>131</v>
      </c>
      <c r="D29948" t="str">
        <f>+VLOOKUP(base[[#This Row],[key]],Tabla2[[key]:[Homologado]],4,0)</f>
        <v>Actividades Recreacionales</v>
      </c>
    </row>
    <row r="29949" spans="1:4" x14ac:dyDescent="0.3">
      <c r="A29949" t="s">
        <v>36165</v>
      </c>
      <c r="B29949" t="s">
        <v>22268</v>
      </c>
      <c r="C29949">
        <f t="shared" si="467"/>
        <v>131</v>
      </c>
      <c r="D29949" t="str">
        <f>+VLOOKUP(base[[#This Row],[key]],Tabla2[[key]:[Homologado]],4,0)</f>
        <v>Actividades Recreacionales</v>
      </c>
    </row>
    <row r="29950" spans="1:4" x14ac:dyDescent="0.3">
      <c r="A29950" t="s">
        <v>36166</v>
      </c>
      <c r="B29950" t="s">
        <v>22268</v>
      </c>
      <c r="C29950">
        <f t="shared" si="467"/>
        <v>131</v>
      </c>
      <c r="D29950" t="str">
        <f>+VLOOKUP(base[[#This Row],[key]],Tabla2[[key]:[Homologado]],4,0)</f>
        <v>Actividades Recreacionales</v>
      </c>
    </row>
    <row r="29951" spans="1:4" x14ac:dyDescent="0.3">
      <c r="A29951" t="s">
        <v>36167</v>
      </c>
      <c r="B29951" t="s">
        <v>22268</v>
      </c>
      <c r="C29951">
        <f t="shared" si="467"/>
        <v>131</v>
      </c>
      <c r="D29951" t="str">
        <f>+VLOOKUP(base[[#This Row],[key]],Tabla2[[key]:[Homologado]],4,0)</f>
        <v>Actividades Recreacionales</v>
      </c>
    </row>
    <row r="29952" spans="1:4" x14ac:dyDescent="0.3">
      <c r="A29952" t="s">
        <v>36168</v>
      </c>
      <c r="B29952" t="s">
        <v>22268</v>
      </c>
      <c r="C29952">
        <f t="shared" ref="C29952:C30015" si="468">+IF(B29952=B29951,C29951,C29951+1)</f>
        <v>131</v>
      </c>
      <c r="D29952" t="str">
        <f>+VLOOKUP(base[[#This Row],[key]],Tabla2[[key]:[Homologado]],4,0)</f>
        <v>Actividades Recreacionales</v>
      </c>
    </row>
    <row r="29953" spans="1:4" x14ac:dyDescent="0.3">
      <c r="A29953" t="s">
        <v>36169</v>
      </c>
      <c r="B29953" t="s">
        <v>22268</v>
      </c>
      <c r="C29953">
        <f t="shared" si="468"/>
        <v>131</v>
      </c>
      <c r="D29953" t="str">
        <f>+VLOOKUP(base[[#This Row],[key]],Tabla2[[key]:[Homologado]],4,0)</f>
        <v>Actividades Recreacionales</v>
      </c>
    </row>
    <row r="29954" spans="1:4" x14ac:dyDescent="0.3">
      <c r="A29954" t="s">
        <v>36170</v>
      </c>
      <c r="B29954" t="s">
        <v>22268</v>
      </c>
      <c r="C29954">
        <f t="shared" si="468"/>
        <v>131</v>
      </c>
      <c r="D29954" t="str">
        <f>+VLOOKUP(base[[#This Row],[key]],Tabla2[[key]:[Homologado]],4,0)</f>
        <v>Actividades Recreacionales</v>
      </c>
    </row>
    <row r="29955" spans="1:4" x14ac:dyDescent="0.3">
      <c r="A29955" t="s">
        <v>36171</v>
      </c>
      <c r="B29955" t="s">
        <v>22268</v>
      </c>
      <c r="C29955">
        <f t="shared" si="468"/>
        <v>131</v>
      </c>
      <c r="D29955" t="str">
        <f>+VLOOKUP(base[[#This Row],[key]],Tabla2[[key]:[Homologado]],4,0)</f>
        <v>Actividades Recreacionales</v>
      </c>
    </row>
    <row r="29956" spans="1:4" x14ac:dyDescent="0.3">
      <c r="A29956" t="s">
        <v>36172</v>
      </c>
      <c r="B29956" t="s">
        <v>22268</v>
      </c>
      <c r="C29956">
        <f t="shared" si="468"/>
        <v>131</v>
      </c>
      <c r="D29956" t="str">
        <f>+VLOOKUP(base[[#This Row],[key]],Tabla2[[key]:[Homologado]],4,0)</f>
        <v>Actividades Recreacionales</v>
      </c>
    </row>
    <row r="29957" spans="1:4" x14ac:dyDescent="0.3">
      <c r="A29957" t="s">
        <v>36173</v>
      </c>
      <c r="B29957" t="s">
        <v>22268</v>
      </c>
      <c r="C29957">
        <f t="shared" si="468"/>
        <v>131</v>
      </c>
      <c r="D29957" t="str">
        <f>+VLOOKUP(base[[#This Row],[key]],Tabla2[[key]:[Homologado]],4,0)</f>
        <v>Actividades Recreacionales</v>
      </c>
    </row>
    <row r="29958" spans="1:4" x14ac:dyDescent="0.3">
      <c r="A29958" t="s">
        <v>36174</v>
      </c>
      <c r="B29958" t="s">
        <v>22268</v>
      </c>
      <c r="C29958">
        <f t="shared" si="468"/>
        <v>131</v>
      </c>
      <c r="D29958" t="str">
        <f>+VLOOKUP(base[[#This Row],[key]],Tabla2[[key]:[Homologado]],4,0)</f>
        <v>Actividades Recreacionales</v>
      </c>
    </row>
    <row r="29959" spans="1:4" x14ac:dyDescent="0.3">
      <c r="A29959" t="s">
        <v>36175</v>
      </c>
      <c r="B29959" t="s">
        <v>22268</v>
      </c>
      <c r="C29959">
        <f t="shared" si="468"/>
        <v>131</v>
      </c>
      <c r="D29959" t="str">
        <f>+VLOOKUP(base[[#This Row],[key]],Tabla2[[key]:[Homologado]],4,0)</f>
        <v>Actividades Recreacionales</v>
      </c>
    </row>
    <row r="29960" spans="1:4" x14ac:dyDescent="0.3">
      <c r="A29960" t="s">
        <v>36176</v>
      </c>
      <c r="B29960" t="s">
        <v>22268</v>
      </c>
      <c r="C29960">
        <f t="shared" si="468"/>
        <v>131</v>
      </c>
      <c r="D29960" t="str">
        <f>+VLOOKUP(base[[#This Row],[key]],Tabla2[[key]:[Homologado]],4,0)</f>
        <v>Actividades Recreacionales</v>
      </c>
    </row>
    <row r="29961" spans="1:4" x14ac:dyDescent="0.3">
      <c r="A29961" t="s">
        <v>36177</v>
      </c>
      <c r="B29961" t="s">
        <v>22268</v>
      </c>
      <c r="C29961">
        <f t="shared" si="468"/>
        <v>131</v>
      </c>
      <c r="D29961" t="str">
        <f>+VLOOKUP(base[[#This Row],[key]],Tabla2[[key]:[Homologado]],4,0)</f>
        <v>Actividades Recreacionales</v>
      </c>
    </row>
    <row r="29962" spans="1:4" x14ac:dyDescent="0.3">
      <c r="A29962" t="s">
        <v>36178</v>
      </c>
      <c r="B29962" t="s">
        <v>22268</v>
      </c>
      <c r="C29962">
        <f t="shared" si="468"/>
        <v>131</v>
      </c>
      <c r="D29962" t="str">
        <f>+VLOOKUP(base[[#This Row],[key]],Tabla2[[key]:[Homologado]],4,0)</f>
        <v>Actividades Recreacionales</v>
      </c>
    </row>
    <row r="29963" spans="1:4" x14ac:dyDescent="0.3">
      <c r="A29963" t="s">
        <v>36179</v>
      </c>
      <c r="B29963" t="s">
        <v>22268</v>
      </c>
      <c r="C29963">
        <f t="shared" si="468"/>
        <v>131</v>
      </c>
      <c r="D29963" t="str">
        <f>+VLOOKUP(base[[#This Row],[key]],Tabla2[[key]:[Homologado]],4,0)</f>
        <v>Actividades Recreacionales</v>
      </c>
    </row>
    <row r="29964" spans="1:4" x14ac:dyDescent="0.3">
      <c r="A29964" t="s">
        <v>36180</v>
      </c>
      <c r="B29964" t="s">
        <v>22268</v>
      </c>
      <c r="C29964">
        <f t="shared" si="468"/>
        <v>131</v>
      </c>
      <c r="D29964" t="str">
        <f>+VLOOKUP(base[[#This Row],[key]],Tabla2[[key]:[Homologado]],4,0)</f>
        <v>Actividades Recreacionales</v>
      </c>
    </row>
    <row r="29965" spans="1:4" x14ac:dyDescent="0.3">
      <c r="A29965" t="s">
        <v>36181</v>
      </c>
      <c r="B29965" t="s">
        <v>22268</v>
      </c>
      <c r="C29965">
        <f t="shared" si="468"/>
        <v>131</v>
      </c>
      <c r="D29965" t="str">
        <f>+VLOOKUP(base[[#This Row],[key]],Tabla2[[key]:[Homologado]],4,0)</f>
        <v>Actividades Recreacionales</v>
      </c>
    </row>
    <row r="29966" spans="1:4" x14ac:dyDescent="0.3">
      <c r="A29966" t="s">
        <v>36182</v>
      </c>
      <c r="B29966" t="s">
        <v>22268</v>
      </c>
      <c r="C29966">
        <f t="shared" si="468"/>
        <v>131</v>
      </c>
      <c r="D29966" t="str">
        <f>+VLOOKUP(base[[#This Row],[key]],Tabla2[[key]:[Homologado]],4,0)</f>
        <v>Actividades Recreacionales</v>
      </c>
    </row>
    <row r="29967" spans="1:4" x14ac:dyDescent="0.3">
      <c r="A29967" t="s">
        <v>36183</v>
      </c>
      <c r="B29967" t="s">
        <v>22268</v>
      </c>
      <c r="C29967">
        <f t="shared" si="468"/>
        <v>131</v>
      </c>
      <c r="D29967" t="str">
        <f>+VLOOKUP(base[[#This Row],[key]],Tabla2[[key]:[Homologado]],4,0)</f>
        <v>Actividades Recreacionales</v>
      </c>
    </row>
    <row r="29968" spans="1:4" x14ac:dyDescent="0.3">
      <c r="A29968" t="s">
        <v>22277</v>
      </c>
      <c r="B29968" t="s">
        <v>22268</v>
      </c>
      <c r="C29968">
        <f t="shared" si="468"/>
        <v>131</v>
      </c>
      <c r="D29968" t="str">
        <f>+VLOOKUP(base[[#This Row],[key]],Tabla2[[key]:[Homologado]],4,0)</f>
        <v>Actividades Recreacionales</v>
      </c>
    </row>
    <row r="29969" spans="1:4" x14ac:dyDescent="0.3">
      <c r="A29969" t="s">
        <v>36184</v>
      </c>
      <c r="B29969" t="s">
        <v>22268</v>
      </c>
      <c r="C29969">
        <f t="shared" si="468"/>
        <v>131</v>
      </c>
      <c r="D29969" t="str">
        <f>+VLOOKUP(base[[#This Row],[key]],Tabla2[[key]:[Homologado]],4,0)</f>
        <v>Actividades Recreacionales</v>
      </c>
    </row>
    <row r="29970" spans="1:4" x14ac:dyDescent="0.3">
      <c r="A29970" t="s">
        <v>22479</v>
      </c>
      <c r="B29970" t="s">
        <v>22268</v>
      </c>
      <c r="C29970">
        <f t="shared" si="468"/>
        <v>131</v>
      </c>
      <c r="D29970" t="str">
        <f>+VLOOKUP(base[[#This Row],[key]],Tabla2[[key]:[Homologado]],4,0)</f>
        <v>Actividades Recreacionales</v>
      </c>
    </row>
    <row r="29971" spans="1:4" x14ac:dyDescent="0.3">
      <c r="A29971" t="s">
        <v>36185</v>
      </c>
      <c r="B29971" t="s">
        <v>22268</v>
      </c>
      <c r="C29971">
        <f t="shared" si="468"/>
        <v>131</v>
      </c>
      <c r="D29971" t="str">
        <f>+VLOOKUP(base[[#This Row],[key]],Tabla2[[key]:[Homologado]],4,0)</f>
        <v>Actividades Recreacionales</v>
      </c>
    </row>
    <row r="29972" spans="1:4" x14ac:dyDescent="0.3">
      <c r="A29972" t="s">
        <v>36186</v>
      </c>
      <c r="B29972" t="s">
        <v>22268</v>
      </c>
      <c r="C29972">
        <f t="shared" si="468"/>
        <v>131</v>
      </c>
      <c r="D29972" t="str">
        <f>+VLOOKUP(base[[#This Row],[key]],Tabla2[[key]:[Homologado]],4,0)</f>
        <v>Actividades Recreacionales</v>
      </c>
    </row>
    <row r="29973" spans="1:4" x14ac:dyDescent="0.3">
      <c r="A29973" t="s">
        <v>36187</v>
      </c>
      <c r="B29973" t="s">
        <v>22268</v>
      </c>
      <c r="C29973">
        <f t="shared" si="468"/>
        <v>131</v>
      </c>
      <c r="D29973" t="str">
        <f>+VLOOKUP(base[[#This Row],[key]],Tabla2[[key]:[Homologado]],4,0)</f>
        <v>Actividades Recreacionales</v>
      </c>
    </row>
    <row r="29974" spans="1:4" x14ac:dyDescent="0.3">
      <c r="A29974" t="s">
        <v>36188</v>
      </c>
      <c r="B29974" t="s">
        <v>22268</v>
      </c>
      <c r="C29974">
        <f t="shared" si="468"/>
        <v>131</v>
      </c>
      <c r="D29974" t="str">
        <f>+VLOOKUP(base[[#This Row],[key]],Tabla2[[key]:[Homologado]],4,0)</f>
        <v>Actividades Recreacionales</v>
      </c>
    </row>
    <row r="29975" spans="1:4" x14ac:dyDescent="0.3">
      <c r="A29975" t="s">
        <v>36189</v>
      </c>
      <c r="B29975" t="s">
        <v>22268</v>
      </c>
      <c r="C29975">
        <f t="shared" si="468"/>
        <v>131</v>
      </c>
      <c r="D29975" t="str">
        <f>+VLOOKUP(base[[#This Row],[key]],Tabla2[[key]:[Homologado]],4,0)</f>
        <v>Actividades Recreacionales</v>
      </c>
    </row>
    <row r="29976" spans="1:4" x14ac:dyDescent="0.3">
      <c r="A29976" t="s">
        <v>36190</v>
      </c>
      <c r="B29976" t="s">
        <v>22268</v>
      </c>
      <c r="C29976">
        <f t="shared" si="468"/>
        <v>131</v>
      </c>
      <c r="D29976" t="str">
        <f>+VLOOKUP(base[[#This Row],[key]],Tabla2[[key]:[Homologado]],4,0)</f>
        <v>Actividades Recreacionales</v>
      </c>
    </row>
    <row r="29977" spans="1:4" x14ac:dyDescent="0.3">
      <c r="A29977" t="s">
        <v>36191</v>
      </c>
      <c r="B29977" t="s">
        <v>22268</v>
      </c>
      <c r="C29977">
        <f t="shared" si="468"/>
        <v>131</v>
      </c>
      <c r="D29977" t="str">
        <f>+VLOOKUP(base[[#This Row],[key]],Tabla2[[key]:[Homologado]],4,0)</f>
        <v>Actividades Recreacionales</v>
      </c>
    </row>
    <row r="29978" spans="1:4" x14ac:dyDescent="0.3">
      <c r="A29978" t="s">
        <v>36192</v>
      </c>
      <c r="B29978" t="s">
        <v>22268</v>
      </c>
      <c r="C29978">
        <f t="shared" si="468"/>
        <v>131</v>
      </c>
      <c r="D29978" t="str">
        <f>+VLOOKUP(base[[#This Row],[key]],Tabla2[[key]:[Homologado]],4,0)</f>
        <v>Actividades Recreacionales</v>
      </c>
    </row>
    <row r="29979" spans="1:4" x14ac:dyDescent="0.3">
      <c r="A29979" t="s">
        <v>36193</v>
      </c>
      <c r="B29979" t="s">
        <v>22268</v>
      </c>
      <c r="C29979">
        <f t="shared" si="468"/>
        <v>131</v>
      </c>
      <c r="D29979" t="str">
        <f>+VLOOKUP(base[[#This Row],[key]],Tabla2[[key]:[Homologado]],4,0)</f>
        <v>Actividades Recreacionales</v>
      </c>
    </row>
    <row r="29980" spans="1:4" x14ac:dyDescent="0.3">
      <c r="A29980" t="s">
        <v>36194</v>
      </c>
      <c r="B29980" t="s">
        <v>22268</v>
      </c>
      <c r="C29980">
        <f t="shared" si="468"/>
        <v>131</v>
      </c>
      <c r="D29980" t="str">
        <f>+VLOOKUP(base[[#This Row],[key]],Tabla2[[key]:[Homologado]],4,0)</f>
        <v>Actividades Recreacionales</v>
      </c>
    </row>
    <row r="29981" spans="1:4" x14ac:dyDescent="0.3">
      <c r="A29981" t="s">
        <v>29166</v>
      </c>
      <c r="B29981" t="s">
        <v>22268</v>
      </c>
      <c r="C29981">
        <f t="shared" si="468"/>
        <v>131</v>
      </c>
      <c r="D29981" t="str">
        <f>+VLOOKUP(base[[#This Row],[key]],Tabla2[[key]:[Homologado]],4,0)</f>
        <v>Actividades Recreacionales</v>
      </c>
    </row>
    <row r="29982" spans="1:4" x14ac:dyDescent="0.3">
      <c r="A29982" t="s">
        <v>36195</v>
      </c>
      <c r="B29982" t="s">
        <v>22268</v>
      </c>
      <c r="C29982">
        <f t="shared" si="468"/>
        <v>131</v>
      </c>
      <c r="D29982" t="str">
        <f>+VLOOKUP(base[[#This Row],[key]],Tabla2[[key]:[Homologado]],4,0)</f>
        <v>Actividades Recreacionales</v>
      </c>
    </row>
    <row r="29983" spans="1:4" x14ac:dyDescent="0.3">
      <c r="A29983" t="s">
        <v>36196</v>
      </c>
      <c r="B29983" t="s">
        <v>22268</v>
      </c>
      <c r="C29983">
        <f t="shared" si="468"/>
        <v>131</v>
      </c>
      <c r="D29983" t="str">
        <f>+VLOOKUP(base[[#This Row],[key]],Tabla2[[key]:[Homologado]],4,0)</f>
        <v>Actividades Recreacionales</v>
      </c>
    </row>
    <row r="29984" spans="1:4" x14ac:dyDescent="0.3">
      <c r="A29984" t="s">
        <v>22718</v>
      </c>
      <c r="B29984" t="s">
        <v>22268</v>
      </c>
      <c r="C29984">
        <f t="shared" si="468"/>
        <v>131</v>
      </c>
      <c r="D29984" t="str">
        <f>+VLOOKUP(base[[#This Row],[key]],Tabla2[[key]:[Homologado]],4,0)</f>
        <v>Actividades Recreacionales</v>
      </c>
    </row>
    <row r="29985" spans="1:4" x14ac:dyDescent="0.3">
      <c r="A29985" t="s">
        <v>36197</v>
      </c>
      <c r="B29985" t="s">
        <v>22268</v>
      </c>
      <c r="C29985">
        <f t="shared" si="468"/>
        <v>131</v>
      </c>
      <c r="D29985" t="str">
        <f>+VLOOKUP(base[[#This Row],[key]],Tabla2[[key]:[Homologado]],4,0)</f>
        <v>Actividades Recreacionales</v>
      </c>
    </row>
    <row r="29986" spans="1:4" x14ac:dyDescent="0.3">
      <c r="A29986" t="s">
        <v>36198</v>
      </c>
      <c r="B29986" t="s">
        <v>22268</v>
      </c>
      <c r="C29986">
        <f t="shared" si="468"/>
        <v>131</v>
      </c>
      <c r="D29986" t="str">
        <f>+VLOOKUP(base[[#This Row],[key]],Tabla2[[key]:[Homologado]],4,0)</f>
        <v>Actividades Recreacionales</v>
      </c>
    </row>
    <row r="29987" spans="1:4" x14ac:dyDescent="0.3">
      <c r="A29987" t="s">
        <v>36199</v>
      </c>
      <c r="B29987" t="s">
        <v>22268</v>
      </c>
      <c r="C29987">
        <f t="shared" si="468"/>
        <v>131</v>
      </c>
      <c r="D29987" t="str">
        <f>+VLOOKUP(base[[#This Row],[key]],Tabla2[[key]:[Homologado]],4,0)</f>
        <v>Actividades Recreacionales</v>
      </c>
    </row>
    <row r="29988" spans="1:4" x14ac:dyDescent="0.3">
      <c r="A29988" t="s">
        <v>36200</v>
      </c>
      <c r="B29988" t="s">
        <v>22268</v>
      </c>
      <c r="C29988">
        <f t="shared" si="468"/>
        <v>131</v>
      </c>
      <c r="D29988" t="str">
        <f>+VLOOKUP(base[[#This Row],[key]],Tabla2[[key]:[Homologado]],4,0)</f>
        <v>Actividades Recreacionales</v>
      </c>
    </row>
    <row r="29989" spans="1:4" x14ac:dyDescent="0.3">
      <c r="A29989" t="s">
        <v>22589</v>
      </c>
      <c r="B29989" t="s">
        <v>22268</v>
      </c>
      <c r="C29989">
        <f t="shared" si="468"/>
        <v>131</v>
      </c>
      <c r="D29989" t="str">
        <f>+VLOOKUP(base[[#This Row],[key]],Tabla2[[key]:[Homologado]],4,0)</f>
        <v>Actividades Recreacionales</v>
      </c>
    </row>
    <row r="29990" spans="1:4" x14ac:dyDescent="0.3">
      <c r="A29990" t="s">
        <v>22285</v>
      </c>
      <c r="B29990" t="s">
        <v>22268</v>
      </c>
      <c r="C29990">
        <f t="shared" si="468"/>
        <v>131</v>
      </c>
      <c r="D29990" t="str">
        <f>+VLOOKUP(base[[#This Row],[key]],Tabla2[[key]:[Homologado]],4,0)</f>
        <v>Actividades Recreacionales</v>
      </c>
    </row>
    <row r="29991" spans="1:4" x14ac:dyDescent="0.3">
      <c r="A29991" t="s">
        <v>36201</v>
      </c>
      <c r="B29991" t="s">
        <v>22268</v>
      </c>
      <c r="C29991">
        <f t="shared" si="468"/>
        <v>131</v>
      </c>
      <c r="D29991" t="str">
        <f>+VLOOKUP(base[[#This Row],[key]],Tabla2[[key]:[Homologado]],4,0)</f>
        <v>Actividades Recreacionales</v>
      </c>
    </row>
    <row r="29992" spans="1:4" x14ac:dyDescent="0.3">
      <c r="A29992" t="s">
        <v>36202</v>
      </c>
      <c r="B29992" t="s">
        <v>22268</v>
      </c>
      <c r="C29992">
        <f t="shared" si="468"/>
        <v>131</v>
      </c>
      <c r="D29992" t="str">
        <f>+VLOOKUP(base[[#This Row],[key]],Tabla2[[key]:[Homologado]],4,0)</f>
        <v>Actividades Recreacionales</v>
      </c>
    </row>
    <row r="29993" spans="1:4" x14ac:dyDescent="0.3">
      <c r="A29993" t="s">
        <v>36203</v>
      </c>
      <c r="B29993" t="s">
        <v>22268</v>
      </c>
      <c r="C29993">
        <f t="shared" si="468"/>
        <v>131</v>
      </c>
      <c r="D29993" t="str">
        <f>+VLOOKUP(base[[#This Row],[key]],Tabla2[[key]:[Homologado]],4,0)</f>
        <v>Actividades Recreacionales</v>
      </c>
    </row>
    <row r="29994" spans="1:4" x14ac:dyDescent="0.3">
      <c r="A29994" t="s">
        <v>36204</v>
      </c>
      <c r="B29994" t="s">
        <v>22268</v>
      </c>
      <c r="C29994">
        <f t="shared" si="468"/>
        <v>131</v>
      </c>
      <c r="D29994" t="str">
        <f>+VLOOKUP(base[[#This Row],[key]],Tabla2[[key]:[Homologado]],4,0)</f>
        <v>Actividades Recreacionales</v>
      </c>
    </row>
    <row r="29995" spans="1:4" x14ac:dyDescent="0.3">
      <c r="A29995" t="s">
        <v>36205</v>
      </c>
      <c r="B29995" t="s">
        <v>22268</v>
      </c>
      <c r="C29995">
        <f t="shared" si="468"/>
        <v>131</v>
      </c>
      <c r="D29995" t="str">
        <f>+VLOOKUP(base[[#This Row],[key]],Tabla2[[key]:[Homologado]],4,0)</f>
        <v>Actividades Recreacionales</v>
      </c>
    </row>
    <row r="29996" spans="1:4" x14ac:dyDescent="0.3">
      <c r="A29996" t="s">
        <v>36206</v>
      </c>
      <c r="B29996" t="s">
        <v>22268</v>
      </c>
      <c r="C29996">
        <f t="shared" si="468"/>
        <v>131</v>
      </c>
      <c r="D29996" t="str">
        <f>+VLOOKUP(base[[#This Row],[key]],Tabla2[[key]:[Homologado]],4,0)</f>
        <v>Actividades Recreacionales</v>
      </c>
    </row>
    <row r="29997" spans="1:4" x14ac:dyDescent="0.3">
      <c r="A29997" t="s">
        <v>36207</v>
      </c>
      <c r="B29997" t="s">
        <v>22268</v>
      </c>
      <c r="C29997">
        <f t="shared" si="468"/>
        <v>131</v>
      </c>
      <c r="D29997" t="str">
        <f>+VLOOKUP(base[[#This Row],[key]],Tabla2[[key]:[Homologado]],4,0)</f>
        <v>Actividades Recreacionales</v>
      </c>
    </row>
    <row r="29998" spans="1:4" x14ac:dyDescent="0.3">
      <c r="A29998" t="s">
        <v>36208</v>
      </c>
      <c r="B29998" t="s">
        <v>22268</v>
      </c>
      <c r="C29998">
        <f t="shared" si="468"/>
        <v>131</v>
      </c>
      <c r="D29998" t="str">
        <f>+VLOOKUP(base[[#This Row],[key]],Tabla2[[key]:[Homologado]],4,0)</f>
        <v>Actividades Recreacionales</v>
      </c>
    </row>
    <row r="29999" spans="1:4" x14ac:dyDescent="0.3">
      <c r="A29999" t="s">
        <v>36209</v>
      </c>
      <c r="B29999" t="s">
        <v>22268</v>
      </c>
      <c r="C29999">
        <f t="shared" si="468"/>
        <v>131</v>
      </c>
      <c r="D29999" t="str">
        <f>+VLOOKUP(base[[#This Row],[key]],Tabla2[[key]:[Homologado]],4,0)</f>
        <v>Actividades Recreacionales</v>
      </c>
    </row>
    <row r="30000" spans="1:4" x14ac:dyDescent="0.3">
      <c r="A30000" t="s">
        <v>36210</v>
      </c>
      <c r="B30000" t="s">
        <v>22268</v>
      </c>
      <c r="C30000">
        <f t="shared" si="468"/>
        <v>131</v>
      </c>
      <c r="D30000" t="str">
        <f>+VLOOKUP(base[[#This Row],[key]],Tabla2[[key]:[Homologado]],4,0)</f>
        <v>Actividades Recreacionales</v>
      </c>
    </row>
    <row r="30001" spans="1:4" x14ac:dyDescent="0.3">
      <c r="A30001" t="s">
        <v>36211</v>
      </c>
      <c r="B30001" t="s">
        <v>22268</v>
      </c>
      <c r="C30001">
        <f t="shared" si="468"/>
        <v>131</v>
      </c>
      <c r="D30001" t="str">
        <f>+VLOOKUP(base[[#This Row],[key]],Tabla2[[key]:[Homologado]],4,0)</f>
        <v>Actividades Recreacionales</v>
      </c>
    </row>
    <row r="30002" spans="1:4" x14ac:dyDescent="0.3">
      <c r="A30002" t="s">
        <v>36212</v>
      </c>
      <c r="B30002" t="s">
        <v>22268</v>
      </c>
      <c r="C30002">
        <f t="shared" si="468"/>
        <v>131</v>
      </c>
      <c r="D30002" t="str">
        <f>+VLOOKUP(base[[#This Row],[key]],Tabla2[[key]:[Homologado]],4,0)</f>
        <v>Actividades Recreacionales</v>
      </c>
    </row>
    <row r="30003" spans="1:4" x14ac:dyDescent="0.3">
      <c r="A30003" t="s">
        <v>36213</v>
      </c>
      <c r="B30003" t="s">
        <v>22268</v>
      </c>
      <c r="C30003">
        <f t="shared" si="468"/>
        <v>131</v>
      </c>
      <c r="D30003" t="str">
        <f>+VLOOKUP(base[[#This Row],[key]],Tabla2[[key]:[Homologado]],4,0)</f>
        <v>Actividades Recreacionales</v>
      </c>
    </row>
    <row r="30004" spans="1:4" x14ac:dyDescent="0.3">
      <c r="A30004" t="s">
        <v>36214</v>
      </c>
      <c r="B30004" t="s">
        <v>22268</v>
      </c>
      <c r="C30004">
        <f t="shared" si="468"/>
        <v>131</v>
      </c>
      <c r="D30004" t="str">
        <f>+VLOOKUP(base[[#This Row],[key]],Tabla2[[key]:[Homologado]],4,0)</f>
        <v>Actividades Recreacionales</v>
      </c>
    </row>
    <row r="30005" spans="1:4" x14ac:dyDescent="0.3">
      <c r="A30005" t="s">
        <v>36215</v>
      </c>
      <c r="B30005" t="s">
        <v>22268</v>
      </c>
      <c r="C30005">
        <f t="shared" si="468"/>
        <v>131</v>
      </c>
      <c r="D30005" t="str">
        <f>+VLOOKUP(base[[#This Row],[key]],Tabla2[[key]:[Homologado]],4,0)</f>
        <v>Actividades Recreacionales</v>
      </c>
    </row>
    <row r="30006" spans="1:4" x14ac:dyDescent="0.3">
      <c r="A30006" t="s">
        <v>36216</v>
      </c>
      <c r="B30006" t="s">
        <v>22268</v>
      </c>
      <c r="C30006">
        <f t="shared" si="468"/>
        <v>131</v>
      </c>
      <c r="D30006" t="str">
        <f>+VLOOKUP(base[[#This Row],[key]],Tabla2[[key]:[Homologado]],4,0)</f>
        <v>Actividades Recreacionales</v>
      </c>
    </row>
    <row r="30007" spans="1:4" x14ac:dyDescent="0.3">
      <c r="A30007" t="s">
        <v>36217</v>
      </c>
      <c r="B30007" t="s">
        <v>22268</v>
      </c>
      <c r="C30007">
        <f t="shared" si="468"/>
        <v>131</v>
      </c>
      <c r="D30007" t="str">
        <f>+VLOOKUP(base[[#This Row],[key]],Tabla2[[key]:[Homologado]],4,0)</f>
        <v>Actividades Recreacionales</v>
      </c>
    </row>
    <row r="30008" spans="1:4" x14ac:dyDescent="0.3">
      <c r="A30008" t="s">
        <v>36218</v>
      </c>
      <c r="B30008" t="s">
        <v>22268</v>
      </c>
      <c r="C30008">
        <f t="shared" si="468"/>
        <v>131</v>
      </c>
      <c r="D30008" t="str">
        <f>+VLOOKUP(base[[#This Row],[key]],Tabla2[[key]:[Homologado]],4,0)</f>
        <v>Actividades Recreacionales</v>
      </c>
    </row>
    <row r="30009" spans="1:4" x14ac:dyDescent="0.3">
      <c r="A30009" t="s">
        <v>36219</v>
      </c>
      <c r="B30009" t="s">
        <v>22268</v>
      </c>
      <c r="C30009">
        <f t="shared" si="468"/>
        <v>131</v>
      </c>
      <c r="D30009" t="str">
        <f>+VLOOKUP(base[[#This Row],[key]],Tabla2[[key]:[Homologado]],4,0)</f>
        <v>Actividades Recreacionales</v>
      </c>
    </row>
    <row r="30010" spans="1:4" x14ac:dyDescent="0.3">
      <c r="A30010" t="s">
        <v>36220</v>
      </c>
      <c r="B30010" t="s">
        <v>22268</v>
      </c>
      <c r="C30010">
        <f t="shared" si="468"/>
        <v>131</v>
      </c>
      <c r="D30010" t="str">
        <f>+VLOOKUP(base[[#This Row],[key]],Tabla2[[key]:[Homologado]],4,0)</f>
        <v>Actividades Recreacionales</v>
      </c>
    </row>
    <row r="30011" spans="1:4" x14ac:dyDescent="0.3">
      <c r="A30011" t="s">
        <v>36221</v>
      </c>
      <c r="B30011" t="s">
        <v>22268</v>
      </c>
      <c r="C30011">
        <f t="shared" si="468"/>
        <v>131</v>
      </c>
      <c r="D30011" t="str">
        <f>+VLOOKUP(base[[#This Row],[key]],Tabla2[[key]:[Homologado]],4,0)</f>
        <v>Actividades Recreacionales</v>
      </c>
    </row>
    <row r="30012" spans="1:4" x14ac:dyDescent="0.3">
      <c r="A30012" t="s">
        <v>36222</v>
      </c>
      <c r="B30012" t="s">
        <v>22268</v>
      </c>
      <c r="C30012">
        <f t="shared" si="468"/>
        <v>131</v>
      </c>
      <c r="D30012" t="str">
        <f>+VLOOKUP(base[[#This Row],[key]],Tabla2[[key]:[Homologado]],4,0)</f>
        <v>Actividades Recreacionales</v>
      </c>
    </row>
    <row r="30013" spans="1:4" x14ac:dyDescent="0.3">
      <c r="A30013" t="s">
        <v>36223</v>
      </c>
      <c r="B30013" t="s">
        <v>22268</v>
      </c>
      <c r="C30013">
        <f t="shared" si="468"/>
        <v>131</v>
      </c>
      <c r="D30013" t="str">
        <f>+VLOOKUP(base[[#This Row],[key]],Tabla2[[key]:[Homologado]],4,0)</f>
        <v>Actividades Recreacionales</v>
      </c>
    </row>
    <row r="30014" spans="1:4" x14ac:dyDescent="0.3">
      <c r="A30014" t="s">
        <v>36224</v>
      </c>
      <c r="B30014" t="s">
        <v>22268</v>
      </c>
      <c r="C30014">
        <f t="shared" si="468"/>
        <v>131</v>
      </c>
      <c r="D30014" t="str">
        <f>+VLOOKUP(base[[#This Row],[key]],Tabla2[[key]:[Homologado]],4,0)</f>
        <v>Actividades Recreacionales</v>
      </c>
    </row>
    <row r="30015" spans="1:4" x14ac:dyDescent="0.3">
      <c r="A30015" t="s">
        <v>36225</v>
      </c>
      <c r="B30015" t="s">
        <v>22268</v>
      </c>
      <c r="C30015">
        <f t="shared" si="468"/>
        <v>131</v>
      </c>
      <c r="D30015" t="str">
        <f>+VLOOKUP(base[[#This Row],[key]],Tabla2[[key]:[Homologado]],4,0)</f>
        <v>Actividades Recreacionales</v>
      </c>
    </row>
    <row r="30016" spans="1:4" x14ac:dyDescent="0.3">
      <c r="A30016" t="s">
        <v>36226</v>
      </c>
      <c r="B30016" t="s">
        <v>22268</v>
      </c>
      <c r="C30016">
        <f t="shared" ref="C30016:C30079" si="469">+IF(B30016=B30015,C30015,C30015+1)</f>
        <v>131</v>
      </c>
      <c r="D30016" t="str">
        <f>+VLOOKUP(base[[#This Row],[key]],Tabla2[[key]:[Homologado]],4,0)</f>
        <v>Actividades Recreacionales</v>
      </c>
    </row>
    <row r="30017" spans="1:4" x14ac:dyDescent="0.3">
      <c r="A30017" t="s">
        <v>36227</v>
      </c>
      <c r="B30017" t="s">
        <v>22268</v>
      </c>
      <c r="C30017">
        <f t="shared" si="469"/>
        <v>131</v>
      </c>
      <c r="D30017" t="str">
        <f>+VLOOKUP(base[[#This Row],[key]],Tabla2[[key]:[Homologado]],4,0)</f>
        <v>Actividades Recreacionales</v>
      </c>
    </row>
    <row r="30018" spans="1:4" x14ac:dyDescent="0.3">
      <c r="A30018" t="s">
        <v>36228</v>
      </c>
      <c r="B30018" t="s">
        <v>22268</v>
      </c>
      <c r="C30018">
        <f t="shared" si="469"/>
        <v>131</v>
      </c>
      <c r="D30018" t="str">
        <f>+VLOOKUP(base[[#This Row],[key]],Tabla2[[key]:[Homologado]],4,0)</f>
        <v>Actividades Recreacionales</v>
      </c>
    </row>
    <row r="30019" spans="1:4" x14ac:dyDescent="0.3">
      <c r="A30019" t="s">
        <v>36229</v>
      </c>
      <c r="B30019" t="s">
        <v>22268</v>
      </c>
      <c r="C30019">
        <f t="shared" si="469"/>
        <v>131</v>
      </c>
      <c r="D30019" t="str">
        <f>+VLOOKUP(base[[#This Row],[key]],Tabla2[[key]:[Homologado]],4,0)</f>
        <v>Actividades Recreacionales</v>
      </c>
    </row>
    <row r="30020" spans="1:4" x14ac:dyDescent="0.3">
      <c r="A30020" t="s">
        <v>36230</v>
      </c>
      <c r="B30020" t="s">
        <v>22268</v>
      </c>
      <c r="C30020">
        <f t="shared" si="469"/>
        <v>131</v>
      </c>
      <c r="D30020" t="str">
        <f>+VLOOKUP(base[[#This Row],[key]],Tabla2[[key]:[Homologado]],4,0)</f>
        <v>Actividades Recreacionales</v>
      </c>
    </row>
    <row r="30021" spans="1:4" x14ac:dyDescent="0.3">
      <c r="A30021" t="s">
        <v>36231</v>
      </c>
      <c r="B30021" t="s">
        <v>22268</v>
      </c>
      <c r="C30021">
        <f t="shared" si="469"/>
        <v>131</v>
      </c>
      <c r="D30021" t="str">
        <f>+VLOOKUP(base[[#This Row],[key]],Tabla2[[key]:[Homologado]],4,0)</f>
        <v>Actividades Recreacionales</v>
      </c>
    </row>
    <row r="30022" spans="1:4" x14ac:dyDescent="0.3">
      <c r="A30022" t="s">
        <v>36232</v>
      </c>
      <c r="B30022" t="s">
        <v>22268</v>
      </c>
      <c r="C30022">
        <f t="shared" si="469"/>
        <v>131</v>
      </c>
      <c r="D30022" t="str">
        <f>+VLOOKUP(base[[#This Row],[key]],Tabla2[[key]:[Homologado]],4,0)</f>
        <v>Actividades Recreacionales</v>
      </c>
    </row>
    <row r="30023" spans="1:4" x14ac:dyDescent="0.3">
      <c r="A30023" t="s">
        <v>36233</v>
      </c>
      <c r="B30023" t="s">
        <v>22268</v>
      </c>
      <c r="C30023">
        <f t="shared" si="469"/>
        <v>131</v>
      </c>
      <c r="D30023" t="str">
        <f>+VLOOKUP(base[[#This Row],[key]],Tabla2[[key]:[Homologado]],4,0)</f>
        <v>Actividades Recreacionales</v>
      </c>
    </row>
    <row r="30024" spans="1:4" x14ac:dyDescent="0.3">
      <c r="A30024" t="s">
        <v>36234</v>
      </c>
      <c r="B30024" t="s">
        <v>22268</v>
      </c>
      <c r="C30024">
        <f t="shared" si="469"/>
        <v>131</v>
      </c>
      <c r="D30024" t="str">
        <f>+VLOOKUP(base[[#This Row],[key]],Tabla2[[key]:[Homologado]],4,0)</f>
        <v>Actividades Recreacionales</v>
      </c>
    </row>
    <row r="30025" spans="1:4" x14ac:dyDescent="0.3">
      <c r="A30025" t="s">
        <v>36235</v>
      </c>
      <c r="B30025" t="s">
        <v>22268</v>
      </c>
      <c r="C30025">
        <f t="shared" si="469"/>
        <v>131</v>
      </c>
      <c r="D30025" t="str">
        <f>+VLOOKUP(base[[#This Row],[key]],Tabla2[[key]:[Homologado]],4,0)</f>
        <v>Actividades Recreacionales</v>
      </c>
    </row>
    <row r="30026" spans="1:4" x14ac:dyDescent="0.3">
      <c r="A30026" t="s">
        <v>36236</v>
      </c>
      <c r="B30026" t="s">
        <v>22268</v>
      </c>
      <c r="C30026">
        <f t="shared" si="469"/>
        <v>131</v>
      </c>
      <c r="D30026" t="str">
        <f>+VLOOKUP(base[[#This Row],[key]],Tabla2[[key]:[Homologado]],4,0)</f>
        <v>Actividades Recreacionales</v>
      </c>
    </row>
    <row r="30027" spans="1:4" x14ac:dyDescent="0.3">
      <c r="A30027" t="s">
        <v>29167</v>
      </c>
      <c r="B30027" t="s">
        <v>22268</v>
      </c>
      <c r="C30027">
        <f t="shared" si="469"/>
        <v>131</v>
      </c>
      <c r="D30027" t="str">
        <f>+VLOOKUP(base[[#This Row],[key]],Tabla2[[key]:[Homologado]],4,0)</f>
        <v>Actividades Recreacionales</v>
      </c>
    </row>
    <row r="30028" spans="1:4" x14ac:dyDescent="0.3">
      <c r="A30028" t="s">
        <v>36237</v>
      </c>
      <c r="B30028" t="s">
        <v>22268</v>
      </c>
      <c r="C30028">
        <f t="shared" si="469"/>
        <v>131</v>
      </c>
      <c r="D30028" t="str">
        <f>+VLOOKUP(base[[#This Row],[key]],Tabla2[[key]:[Homologado]],4,0)</f>
        <v>Actividades Recreacionales</v>
      </c>
    </row>
    <row r="30029" spans="1:4" x14ac:dyDescent="0.3">
      <c r="A30029" t="s">
        <v>36238</v>
      </c>
      <c r="B30029" t="s">
        <v>22268</v>
      </c>
      <c r="C30029">
        <f t="shared" si="469"/>
        <v>131</v>
      </c>
      <c r="D30029" t="str">
        <f>+VLOOKUP(base[[#This Row],[key]],Tabla2[[key]:[Homologado]],4,0)</f>
        <v>Actividades Recreacionales</v>
      </c>
    </row>
    <row r="30030" spans="1:4" x14ac:dyDescent="0.3">
      <c r="A30030" t="s">
        <v>36239</v>
      </c>
      <c r="B30030" t="s">
        <v>22268</v>
      </c>
      <c r="C30030">
        <f t="shared" si="469"/>
        <v>131</v>
      </c>
      <c r="D30030" t="str">
        <f>+VLOOKUP(base[[#This Row],[key]],Tabla2[[key]:[Homologado]],4,0)</f>
        <v>Actividades Recreacionales</v>
      </c>
    </row>
    <row r="30031" spans="1:4" x14ac:dyDescent="0.3">
      <c r="A30031" t="s">
        <v>36240</v>
      </c>
      <c r="B30031" t="s">
        <v>22268</v>
      </c>
      <c r="C30031">
        <f t="shared" si="469"/>
        <v>131</v>
      </c>
      <c r="D30031" t="str">
        <f>+VLOOKUP(base[[#This Row],[key]],Tabla2[[key]:[Homologado]],4,0)</f>
        <v>Actividades Recreacionales</v>
      </c>
    </row>
    <row r="30032" spans="1:4" x14ac:dyDescent="0.3">
      <c r="A30032" t="s">
        <v>36241</v>
      </c>
      <c r="B30032" t="s">
        <v>22268</v>
      </c>
      <c r="C30032">
        <f t="shared" si="469"/>
        <v>131</v>
      </c>
      <c r="D30032" t="str">
        <f>+VLOOKUP(base[[#This Row],[key]],Tabla2[[key]:[Homologado]],4,0)</f>
        <v>Actividades Recreacionales</v>
      </c>
    </row>
    <row r="30033" spans="1:4" x14ac:dyDescent="0.3">
      <c r="A30033" t="s">
        <v>36242</v>
      </c>
      <c r="B30033" t="s">
        <v>22268</v>
      </c>
      <c r="C30033">
        <f t="shared" si="469"/>
        <v>131</v>
      </c>
      <c r="D30033" t="str">
        <f>+VLOOKUP(base[[#This Row],[key]],Tabla2[[key]:[Homologado]],4,0)</f>
        <v>Actividades Recreacionales</v>
      </c>
    </row>
    <row r="30034" spans="1:4" x14ac:dyDescent="0.3">
      <c r="A30034" t="s">
        <v>36243</v>
      </c>
      <c r="B30034" t="s">
        <v>22268</v>
      </c>
      <c r="C30034">
        <f t="shared" si="469"/>
        <v>131</v>
      </c>
      <c r="D30034" t="str">
        <f>+VLOOKUP(base[[#This Row],[key]],Tabla2[[key]:[Homologado]],4,0)</f>
        <v>Actividades Recreacionales</v>
      </c>
    </row>
    <row r="30035" spans="1:4" x14ac:dyDescent="0.3">
      <c r="A30035" t="s">
        <v>36244</v>
      </c>
      <c r="B30035" t="s">
        <v>22268</v>
      </c>
      <c r="C30035">
        <f t="shared" si="469"/>
        <v>131</v>
      </c>
      <c r="D30035" t="str">
        <f>+VLOOKUP(base[[#This Row],[key]],Tabla2[[key]:[Homologado]],4,0)</f>
        <v>Actividades Recreacionales</v>
      </c>
    </row>
    <row r="30036" spans="1:4" x14ac:dyDescent="0.3">
      <c r="A30036" t="s">
        <v>36245</v>
      </c>
      <c r="B30036" t="s">
        <v>22268</v>
      </c>
      <c r="C30036">
        <f t="shared" si="469"/>
        <v>131</v>
      </c>
      <c r="D30036" t="str">
        <f>+VLOOKUP(base[[#This Row],[key]],Tabla2[[key]:[Homologado]],4,0)</f>
        <v>Actividades Recreacionales</v>
      </c>
    </row>
    <row r="30037" spans="1:4" x14ac:dyDescent="0.3">
      <c r="A30037" t="s">
        <v>36246</v>
      </c>
      <c r="B30037" t="s">
        <v>22268</v>
      </c>
      <c r="C30037">
        <f t="shared" si="469"/>
        <v>131</v>
      </c>
      <c r="D30037" t="str">
        <f>+VLOOKUP(base[[#This Row],[key]],Tabla2[[key]:[Homologado]],4,0)</f>
        <v>Actividades Recreacionales</v>
      </c>
    </row>
    <row r="30038" spans="1:4" x14ac:dyDescent="0.3">
      <c r="A30038" t="s">
        <v>36247</v>
      </c>
      <c r="B30038" t="s">
        <v>22268</v>
      </c>
      <c r="C30038">
        <f t="shared" si="469"/>
        <v>131</v>
      </c>
      <c r="D30038" t="str">
        <f>+VLOOKUP(base[[#This Row],[key]],Tabla2[[key]:[Homologado]],4,0)</f>
        <v>Actividades Recreacionales</v>
      </c>
    </row>
    <row r="30039" spans="1:4" x14ac:dyDescent="0.3">
      <c r="A30039" t="s">
        <v>36248</v>
      </c>
      <c r="B30039" t="s">
        <v>22268</v>
      </c>
      <c r="C30039">
        <f t="shared" si="469"/>
        <v>131</v>
      </c>
      <c r="D30039" t="str">
        <f>+VLOOKUP(base[[#This Row],[key]],Tabla2[[key]:[Homologado]],4,0)</f>
        <v>Actividades Recreacionales</v>
      </c>
    </row>
    <row r="30040" spans="1:4" x14ac:dyDescent="0.3">
      <c r="A30040" t="s">
        <v>36249</v>
      </c>
      <c r="B30040" t="s">
        <v>22268</v>
      </c>
      <c r="C30040">
        <f t="shared" si="469"/>
        <v>131</v>
      </c>
      <c r="D30040" t="str">
        <f>+VLOOKUP(base[[#This Row],[key]],Tabla2[[key]:[Homologado]],4,0)</f>
        <v>Actividades Recreacionales</v>
      </c>
    </row>
    <row r="30041" spans="1:4" x14ac:dyDescent="0.3">
      <c r="A30041" t="s">
        <v>36250</v>
      </c>
      <c r="B30041" t="s">
        <v>22268</v>
      </c>
      <c r="C30041">
        <f t="shared" si="469"/>
        <v>131</v>
      </c>
      <c r="D30041" t="str">
        <f>+VLOOKUP(base[[#This Row],[key]],Tabla2[[key]:[Homologado]],4,0)</f>
        <v>Actividades Recreacionales</v>
      </c>
    </row>
    <row r="30042" spans="1:4" x14ac:dyDescent="0.3">
      <c r="A30042" t="s">
        <v>36251</v>
      </c>
      <c r="B30042" t="s">
        <v>22268</v>
      </c>
      <c r="C30042">
        <f t="shared" si="469"/>
        <v>131</v>
      </c>
      <c r="D30042" t="str">
        <f>+VLOOKUP(base[[#This Row],[key]],Tabla2[[key]:[Homologado]],4,0)</f>
        <v>Actividades Recreacionales</v>
      </c>
    </row>
    <row r="30043" spans="1:4" x14ac:dyDescent="0.3">
      <c r="A30043" t="s">
        <v>36252</v>
      </c>
      <c r="B30043" t="s">
        <v>22268</v>
      </c>
      <c r="C30043">
        <f t="shared" si="469"/>
        <v>131</v>
      </c>
      <c r="D30043" t="str">
        <f>+VLOOKUP(base[[#This Row],[key]],Tabla2[[key]:[Homologado]],4,0)</f>
        <v>Actividades Recreacionales</v>
      </c>
    </row>
    <row r="30044" spans="1:4" x14ac:dyDescent="0.3">
      <c r="A30044" t="s">
        <v>36253</v>
      </c>
      <c r="B30044" t="s">
        <v>22268</v>
      </c>
      <c r="C30044">
        <f t="shared" si="469"/>
        <v>131</v>
      </c>
      <c r="D30044" t="str">
        <f>+VLOOKUP(base[[#This Row],[key]],Tabla2[[key]:[Homologado]],4,0)</f>
        <v>Actividades Recreacionales</v>
      </c>
    </row>
    <row r="30045" spans="1:4" x14ac:dyDescent="0.3">
      <c r="A30045" t="s">
        <v>36254</v>
      </c>
      <c r="B30045" t="s">
        <v>22268</v>
      </c>
      <c r="C30045">
        <f t="shared" si="469"/>
        <v>131</v>
      </c>
      <c r="D30045" t="str">
        <f>+VLOOKUP(base[[#This Row],[key]],Tabla2[[key]:[Homologado]],4,0)</f>
        <v>Actividades Recreacionales</v>
      </c>
    </row>
    <row r="30046" spans="1:4" x14ac:dyDescent="0.3">
      <c r="A30046" t="s">
        <v>36255</v>
      </c>
      <c r="B30046" t="s">
        <v>22268</v>
      </c>
      <c r="C30046">
        <f t="shared" si="469"/>
        <v>131</v>
      </c>
      <c r="D30046" t="str">
        <f>+VLOOKUP(base[[#This Row],[key]],Tabla2[[key]:[Homologado]],4,0)</f>
        <v>Actividades Recreacionales</v>
      </c>
    </row>
    <row r="30047" spans="1:4" x14ac:dyDescent="0.3">
      <c r="A30047" t="s">
        <v>36256</v>
      </c>
      <c r="B30047" t="s">
        <v>22268</v>
      </c>
      <c r="C30047">
        <f t="shared" si="469"/>
        <v>131</v>
      </c>
      <c r="D30047" t="str">
        <f>+VLOOKUP(base[[#This Row],[key]],Tabla2[[key]:[Homologado]],4,0)</f>
        <v>Actividades Recreacionales</v>
      </c>
    </row>
    <row r="30048" spans="1:4" x14ac:dyDescent="0.3">
      <c r="A30048" t="s">
        <v>36257</v>
      </c>
      <c r="B30048" t="s">
        <v>22268</v>
      </c>
      <c r="C30048">
        <f t="shared" si="469"/>
        <v>131</v>
      </c>
      <c r="D30048" t="str">
        <f>+VLOOKUP(base[[#This Row],[key]],Tabla2[[key]:[Homologado]],4,0)</f>
        <v>Actividades Recreacionales</v>
      </c>
    </row>
    <row r="30049" spans="1:4" x14ac:dyDescent="0.3">
      <c r="A30049" t="s">
        <v>36258</v>
      </c>
      <c r="B30049" t="s">
        <v>22268</v>
      </c>
      <c r="C30049">
        <f t="shared" si="469"/>
        <v>131</v>
      </c>
      <c r="D30049" t="str">
        <f>+VLOOKUP(base[[#This Row],[key]],Tabla2[[key]:[Homologado]],4,0)</f>
        <v>Actividades Recreacionales</v>
      </c>
    </row>
    <row r="30050" spans="1:4" x14ac:dyDescent="0.3">
      <c r="A30050" t="s">
        <v>36259</v>
      </c>
      <c r="B30050" t="s">
        <v>22268</v>
      </c>
      <c r="C30050">
        <f t="shared" si="469"/>
        <v>131</v>
      </c>
      <c r="D30050" t="str">
        <f>+VLOOKUP(base[[#This Row],[key]],Tabla2[[key]:[Homologado]],4,0)</f>
        <v>Actividades Recreacionales</v>
      </c>
    </row>
    <row r="30051" spans="1:4" x14ac:dyDescent="0.3">
      <c r="A30051" t="s">
        <v>36260</v>
      </c>
      <c r="B30051" t="s">
        <v>22268</v>
      </c>
      <c r="C30051">
        <f t="shared" si="469"/>
        <v>131</v>
      </c>
      <c r="D30051" t="str">
        <f>+VLOOKUP(base[[#This Row],[key]],Tabla2[[key]:[Homologado]],4,0)</f>
        <v>Actividades Recreacionales</v>
      </c>
    </row>
    <row r="30052" spans="1:4" x14ac:dyDescent="0.3">
      <c r="A30052" t="s">
        <v>36261</v>
      </c>
      <c r="B30052" t="s">
        <v>22268</v>
      </c>
      <c r="C30052">
        <f t="shared" si="469"/>
        <v>131</v>
      </c>
      <c r="D30052" t="str">
        <f>+VLOOKUP(base[[#This Row],[key]],Tabla2[[key]:[Homologado]],4,0)</f>
        <v>Actividades Recreacionales</v>
      </c>
    </row>
    <row r="30053" spans="1:4" x14ac:dyDescent="0.3">
      <c r="A30053" t="s">
        <v>36262</v>
      </c>
      <c r="B30053" t="s">
        <v>22268</v>
      </c>
      <c r="C30053">
        <f t="shared" si="469"/>
        <v>131</v>
      </c>
      <c r="D30053" t="str">
        <f>+VLOOKUP(base[[#This Row],[key]],Tabla2[[key]:[Homologado]],4,0)</f>
        <v>Actividades Recreacionales</v>
      </c>
    </row>
    <row r="30054" spans="1:4" x14ac:dyDescent="0.3">
      <c r="A30054" t="s">
        <v>36263</v>
      </c>
      <c r="B30054" t="s">
        <v>22268</v>
      </c>
      <c r="C30054">
        <f t="shared" si="469"/>
        <v>131</v>
      </c>
      <c r="D30054" t="str">
        <f>+VLOOKUP(base[[#This Row],[key]],Tabla2[[key]:[Homologado]],4,0)</f>
        <v>Actividades Recreacionales</v>
      </c>
    </row>
    <row r="30055" spans="1:4" x14ac:dyDescent="0.3">
      <c r="A30055" t="s">
        <v>36264</v>
      </c>
      <c r="B30055" t="s">
        <v>22268</v>
      </c>
      <c r="C30055">
        <f t="shared" si="469"/>
        <v>131</v>
      </c>
      <c r="D30055" t="str">
        <f>+VLOOKUP(base[[#This Row],[key]],Tabla2[[key]:[Homologado]],4,0)</f>
        <v>Actividades Recreacionales</v>
      </c>
    </row>
    <row r="30056" spans="1:4" x14ac:dyDescent="0.3">
      <c r="A30056" t="s">
        <v>36265</v>
      </c>
      <c r="B30056" t="s">
        <v>22268</v>
      </c>
      <c r="C30056">
        <f t="shared" si="469"/>
        <v>131</v>
      </c>
      <c r="D30056" t="str">
        <f>+VLOOKUP(base[[#This Row],[key]],Tabla2[[key]:[Homologado]],4,0)</f>
        <v>Actividades Recreacionales</v>
      </c>
    </row>
    <row r="30057" spans="1:4" x14ac:dyDescent="0.3">
      <c r="A30057" t="s">
        <v>36266</v>
      </c>
      <c r="B30057" t="s">
        <v>22268</v>
      </c>
      <c r="C30057">
        <f t="shared" si="469"/>
        <v>131</v>
      </c>
      <c r="D30057" t="str">
        <f>+VLOOKUP(base[[#This Row],[key]],Tabla2[[key]:[Homologado]],4,0)</f>
        <v>Actividades Recreacionales</v>
      </c>
    </row>
    <row r="30058" spans="1:4" x14ac:dyDescent="0.3">
      <c r="A30058" t="s">
        <v>36267</v>
      </c>
      <c r="B30058" t="s">
        <v>22268</v>
      </c>
      <c r="C30058">
        <f t="shared" si="469"/>
        <v>131</v>
      </c>
      <c r="D30058" t="str">
        <f>+VLOOKUP(base[[#This Row],[key]],Tabla2[[key]:[Homologado]],4,0)</f>
        <v>Actividades Recreacionales</v>
      </c>
    </row>
    <row r="30059" spans="1:4" x14ac:dyDescent="0.3">
      <c r="A30059" t="s">
        <v>36268</v>
      </c>
      <c r="B30059" t="s">
        <v>22268</v>
      </c>
      <c r="C30059">
        <f t="shared" si="469"/>
        <v>131</v>
      </c>
      <c r="D30059" t="str">
        <f>+VLOOKUP(base[[#This Row],[key]],Tabla2[[key]:[Homologado]],4,0)</f>
        <v>Actividades Recreacionales</v>
      </c>
    </row>
    <row r="30060" spans="1:4" x14ac:dyDescent="0.3">
      <c r="A30060" t="s">
        <v>22664</v>
      </c>
      <c r="B30060" t="s">
        <v>22268</v>
      </c>
      <c r="C30060">
        <f t="shared" si="469"/>
        <v>131</v>
      </c>
      <c r="D30060" t="str">
        <f>+VLOOKUP(base[[#This Row],[key]],Tabla2[[key]:[Homologado]],4,0)</f>
        <v>Actividades Recreacionales</v>
      </c>
    </row>
    <row r="30061" spans="1:4" x14ac:dyDescent="0.3">
      <c r="A30061" t="s">
        <v>22297</v>
      </c>
      <c r="B30061" t="s">
        <v>22268</v>
      </c>
      <c r="C30061">
        <f t="shared" si="469"/>
        <v>131</v>
      </c>
      <c r="D30061" t="str">
        <f>+VLOOKUP(base[[#This Row],[key]],Tabla2[[key]:[Homologado]],4,0)</f>
        <v>Actividades Recreacionales</v>
      </c>
    </row>
    <row r="30062" spans="1:4" x14ac:dyDescent="0.3">
      <c r="A30062" t="s">
        <v>22495</v>
      </c>
      <c r="B30062" t="s">
        <v>22268</v>
      </c>
      <c r="C30062">
        <f t="shared" si="469"/>
        <v>131</v>
      </c>
      <c r="D30062" t="str">
        <f>+VLOOKUP(base[[#This Row],[key]],Tabla2[[key]:[Homologado]],4,0)</f>
        <v>Actividades Recreacionales</v>
      </c>
    </row>
    <row r="30063" spans="1:4" x14ac:dyDescent="0.3">
      <c r="A30063" t="s">
        <v>36269</v>
      </c>
      <c r="B30063" t="s">
        <v>22268</v>
      </c>
      <c r="C30063">
        <f t="shared" si="469"/>
        <v>131</v>
      </c>
      <c r="D30063" t="str">
        <f>+VLOOKUP(base[[#This Row],[key]],Tabla2[[key]:[Homologado]],4,0)</f>
        <v>Actividades Recreacionales</v>
      </c>
    </row>
    <row r="30064" spans="1:4" x14ac:dyDescent="0.3">
      <c r="A30064" t="s">
        <v>36270</v>
      </c>
      <c r="B30064" t="s">
        <v>22268</v>
      </c>
      <c r="C30064">
        <f t="shared" si="469"/>
        <v>131</v>
      </c>
      <c r="D30064" t="str">
        <f>+VLOOKUP(base[[#This Row],[key]],Tabla2[[key]:[Homologado]],4,0)</f>
        <v>Actividades Recreacionales</v>
      </c>
    </row>
    <row r="30065" spans="1:4" x14ac:dyDescent="0.3">
      <c r="A30065" t="s">
        <v>36271</v>
      </c>
      <c r="B30065" t="s">
        <v>22268</v>
      </c>
      <c r="C30065">
        <f t="shared" si="469"/>
        <v>131</v>
      </c>
      <c r="D30065" t="str">
        <f>+VLOOKUP(base[[#This Row],[key]],Tabla2[[key]:[Homologado]],4,0)</f>
        <v>Actividades Recreacionales</v>
      </c>
    </row>
    <row r="30066" spans="1:4" x14ac:dyDescent="0.3">
      <c r="A30066" t="s">
        <v>36272</v>
      </c>
      <c r="B30066" t="s">
        <v>22268</v>
      </c>
      <c r="C30066">
        <f t="shared" si="469"/>
        <v>131</v>
      </c>
      <c r="D30066" t="str">
        <f>+VLOOKUP(base[[#This Row],[key]],Tabla2[[key]:[Homologado]],4,0)</f>
        <v>Actividades Recreacionales</v>
      </c>
    </row>
    <row r="30067" spans="1:4" x14ac:dyDescent="0.3">
      <c r="A30067" t="s">
        <v>36273</v>
      </c>
      <c r="B30067" t="s">
        <v>22268</v>
      </c>
      <c r="C30067">
        <f t="shared" si="469"/>
        <v>131</v>
      </c>
      <c r="D30067" t="str">
        <f>+VLOOKUP(base[[#This Row],[key]],Tabla2[[key]:[Homologado]],4,0)</f>
        <v>Actividades Recreacionales</v>
      </c>
    </row>
    <row r="30068" spans="1:4" x14ac:dyDescent="0.3">
      <c r="A30068" t="s">
        <v>36274</v>
      </c>
      <c r="B30068" t="s">
        <v>22268</v>
      </c>
      <c r="C30068">
        <f t="shared" si="469"/>
        <v>131</v>
      </c>
      <c r="D30068" t="str">
        <f>+VLOOKUP(base[[#This Row],[key]],Tabla2[[key]:[Homologado]],4,0)</f>
        <v>Actividades Recreacionales</v>
      </c>
    </row>
    <row r="30069" spans="1:4" x14ac:dyDescent="0.3">
      <c r="A30069" t="s">
        <v>36275</v>
      </c>
      <c r="B30069" t="s">
        <v>22268</v>
      </c>
      <c r="C30069">
        <f t="shared" si="469"/>
        <v>131</v>
      </c>
      <c r="D30069" t="str">
        <f>+VLOOKUP(base[[#This Row],[key]],Tabla2[[key]:[Homologado]],4,0)</f>
        <v>Actividades Recreacionales</v>
      </c>
    </row>
    <row r="30070" spans="1:4" x14ac:dyDescent="0.3">
      <c r="A30070" t="s">
        <v>36276</v>
      </c>
      <c r="B30070" t="s">
        <v>22268</v>
      </c>
      <c r="C30070">
        <f t="shared" si="469"/>
        <v>131</v>
      </c>
      <c r="D30070" t="str">
        <f>+VLOOKUP(base[[#This Row],[key]],Tabla2[[key]:[Homologado]],4,0)</f>
        <v>Actividades Recreacionales</v>
      </c>
    </row>
    <row r="30071" spans="1:4" x14ac:dyDescent="0.3">
      <c r="A30071" t="s">
        <v>29168</v>
      </c>
      <c r="B30071" t="s">
        <v>22268</v>
      </c>
      <c r="C30071">
        <f t="shared" si="469"/>
        <v>131</v>
      </c>
      <c r="D30071" t="str">
        <f>+VLOOKUP(base[[#This Row],[key]],Tabla2[[key]:[Homologado]],4,0)</f>
        <v>Actividades Recreacionales</v>
      </c>
    </row>
    <row r="30072" spans="1:4" x14ac:dyDescent="0.3">
      <c r="A30072" t="s">
        <v>36277</v>
      </c>
      <c r="B30072" t="s">
        <v>22268</v>
      </c>
      <c r="C30072">
        <f t="shared" si="469"/>
        <v>131</v>
      </c>
      <c r="D30072" t="str">
        <f>+VLOOKUP(base[[#This Row],[key]],Tabla2[[key]:[Homologado]],4,0)</f>
        <v>Actividades Recreacionales</v>
      </c>
    </row>
    <row r="30073" spans="1:4" x14ac:dyDescent="0.3">
      <c r="A30073" t="s">
        <v>36278</v>
      </c>
      <c r="B30073" t="s">
        <v>22268</v>
      </c>
      <c r="C30073">
        <f t="shared" si="469"/>
        <v>131</v>
      </c>
      <c r="D30073" t="str">
        <f>+VLOOKUP(base[[#This Row],[key]],Tabla2[[key]:[Homologado]],4,0)</f>
        <v>Actividades Recreacionales</v>
      </c>
    </row>
    <row r="30074" spans="1:4" x14ac:dyDescent="0.3">
      <c r="A30074" t="s">
        <v>36279</v>
      </c>
      <c r="B30074" t="s">
        <v>22268</v>
      </c>
      <c r="C30074">
        <f t="shared" si="469"/>
        <v>131</v>
      </c>
      <c r="D30074" t="str">
        <f>+VLOOKUP(base[[#This Row],[key]],Tabla2[[key]:[Homologado]],4,0)</f>
        <v>Actividades Recreacionales</v>
      </c>
    </row>
    <row r="30075" spans="1:4" x14ac:dyDescent="0.3">
      <c r="A30075" t="s">
        <v>36280</v>
      </c>
      <c r="B30075" t="s">
        <v>22268</v>
      </c>
      <c r="C30075">
        <f t="shared" si="469"/>
        <v>131</v>
      </c>
      <c r="D30075" t="str">
        <f>+VLOOKUP(base[[#This Row],[key]],Tabla2[[key]:[Homologado]],4,0)</f>
        <v>Actividades Recreacionales</v>
      </c>
    </row>
    <row r="30076" spans="1:4" x14ac:dyDescent="0.3">
      <c r="A30076" t="s">
        <v>36281</v>
      </c>
      <c r="B30076" t="s">
        <v>22268</v>
      </c>
      <c r="C30076">
        <f t="shared" si="469"/>
        <v>131</v>
      </c>
      <c r="D30076" t="str">
        <f>+VLOOKUP(base[[#This Row],[key]],Tabla2[[key]:[Homologado]],4,0)</f>
        <v>Actividades Recreacionales</v>
      </c>
    </row>
    <row r="30077" spans="1:4" x14ac:dyDescent="0.3">
      <c r="A30077" t="s">
        <v>36282</v>
      </c>
      <c r="B30077" t="s">
        <v>22268</v>
      </c>
      <c r="C30077">
        <f t="shared" si="469"/>
        <v>131</v>
      </c>
      <c r="D30077" t="str">
        <f>+VLOOKUP(base[[#This Row],[key]],Tabla2[[key]:[Homologado]],4,0)</f>
        <v>Actividades Recreacionales</v>
      </c>
    </row>
    <row r="30078" spans="1:4" x14ac:dyDescent="0.3">
      <c r="A30078" t="s">
        <v>36283</v>
      </c>
      <c r="B30078" t="s">
        <v>22268</v>
      </c>
      <c r="C30078">
        <f t="shared" si="469"/>
        <v>131</v>
      </c>
      <c r="D30078" t="str">
        <f>+VLOOKUP(base[[#This Row],[key]],Tabla2[[key]:[Homologado]],4,0)</f>
        <v>Actividades Recreacionales</v>
      </c>
    </row>
    <row r="30079" spans="1:4" x14ac:dyDescent="0.3">
      <c r="A30079" t="s">
        <v>36284</v>
      </c>
      <c r="B30079" t="s">
        <v>22268</v>
      </c>
      <c r="C30079">
        <f t="shared" si="469"/>
        <v>131</v>
      </c>
      <c r="D30079" t="str">
        <f>+VLOOKUP(base[[#This Row],[key]],Tabla2[[key]:[Homologado]],4,0)</f>
        <v>Actividades Recreacionales</v>
      </c>
    </row>
    <row r="30080" spans="1:4" x14ac:dyDescent="0.3">
      <c r="A30080" t="s">
        <v>36285</v>
      </c>
      <c r="B30080" t="s">
        <v>22268</v>
      </c>
      <c r="C30080">
        <f t="shared" ref="C30080:C30143" si="470">+IF(B30080=B30079,C30079,C30079+1)</f>
        <v>131</v>
      </c>
      <c r="D30080" t="str">
        <f>+VLOOKUP(base[[#This Row],[key]],Tabla2[[key]:[Homologado]],4,0)</f>
        <v>Actividades Recreacionales</v>
      </c>
    </row>
    <row r="30081" spans="1:4" x14ac:dyDescent="0.3">
      <c r="A30081" t="s">
        <v>36286</v>
      </c>
      <c r="B30081" t="s">
        <v>22268</v>
      </c>
      <c r="C30081">
        <f t="shared" si="470"/>
        <v>131</v>
      </c>
      <c r="D30081" t="str">
        <f>+VLOOKUP(base[[#This Row],[key]],Tabla2[[key]:[Homologado]],4,0)</f>
        <v>Actividades Recreacionales</v>
      </c>
    </row>
    <row r="30082" spans="1:4" x14ac:dyDescent="0.3">
      <c r="A30082" t="s">
        <v>36287</v>
      </c>
      <c r="B30082" t="s">
        <v>22268</v>
      </c>
      <c r="C30082">
        <f t="shared" si="470"/>
        <v>131</v>
      </c>
      <c r="D30082" t="str">
        <f>+VLOOKUP(base[[#This Row],[key]],Tabla2[[key]:[Homologado]],4,0)</f>
        <v>Actividades Recreacionales</v>
      </c>
    </row>
    <row r="30083" spans="1:4" x14ac:dyDescent="0.3">
      <c r="A30083" t="s">
        <v>36288</v>
      </c>
      <c r="B30083" t="s">
        <v>22268</v>
      </c>
      <c r="C30083">
        <f t="shared" si="470"/>
        <v>131</v>
      </c>
      <c r="D30083" t="str">
        <f>+VLOOKUP(base[[#This Row],[key]],Tabla2[[key]:[Homologado]],4,0)</f>
        <v>Actividades Recreacionales</v>
      </c>
    </row>
    <row r="30084" spans="1:4" x14ac:dyDescent="0.3">
      <c r="A30084" t="s">
        <v>36003</v>
      </c>
      <c r="B30084" t="s">
        <v>22268</v>
      </c>
      <c r="C30084">
        <f t="shared" si="470"/>
        <v>131</v>
      </c>
      <c r="D30084" t="str">
        <f>+VLOOKUP(base[[#This Row],[key]],Tabla2[[key]:[Homologado]],4,0)</f>
        <v>Actividades Recreacionales</v>
      </c>
    </row>
    <row r="30085" spans="1:4" x14ac:dyDescent="0.3">
      <c r="A30085" t="s">
        <v>36289</v>
      </c>
      <c r="B30085" t="s">
        <v>22268</v>
      </c>
      <c r="C30085">
        <f t="shared" si="470"/>
        <v>131</v>
      </c>
      <c r="D30085" t="str">
        <f>+VLOOKUP(base[[#This Row],[key]],Tabla2[[key]:[Homologado]],4,0)</f>
        <v>Actividades Recreacionales</v>
      </c>
    </row>
    <row r="30086" spans="1:4" x14ac:dyDescent="0.3">
      <c r="A30086" t="s">
        <v>36290</v>
      </c>
      <c r="B30086" t="s">
        <v>22268</v>
      </c>
      <c r="C30086">
        <f t="shared" si="470"/>
        <v>131</v>
      </c>
      <c r="D30086" t="str">
        <f>+VLOOKUP(base[[#This Row],[key]],Tabla2[[key]:[Homologado]],4,0)</f>
        <v>Actividades Recreacionales</v>
      </c>
    </row>
    <row r="30087" spans="1:4" x14ac:dyDescent="0.3">
      <c r="A30087" t="s">
        <v>36291</v>
      </c>
      <c r="B30087" t="s">
        <v>22268</v>
      </c>
      <c r="C30087">
        <f t="shared" si="470"/>
        <v>131</v>
      </c>
      <c r="D30087" t="str">
        <f>+VLOOKUP(base[[#This Row],[key]],Tabla2[[key]:[Homologado]],4,0)</f>
        <v>Actividades Recreacionales</v>
      </c>
    </row>
    <row r="30088" spans="1:4" x14ac:dyDescent="0.3">
      <c r="A30088" t="s">
        <v>36292</v>
      </c>
      <c r="B30088" t="s">
        <v>22268</v>
      </c>
      <c r="C30088">
        <f t="shared" si="470"/>
        <v>131</v>
      </c>
      <c r="D30088" t="str">
        <f>+VLOOKUP(base[[#This Row],[key]],Tabla2[[key]:[Homologado]],4,0)</f>
        <v>Actividades Recreacionales</v>
      </c>
    </row>
    <row r="30089" spans="1:4" x14ac:dyDescent="0.3">
      <c r="A30089" t="s">
        <v>36293</v>
      </c>
      <c r="B30089" t="s">
        <v>22268</v>
      </c>
      <c r="C30089">
        <f t="shared" si="470"/>
        <v>131</v>
      </c>
      <c r="D30089" t="str">
        <f>+VLOOKUP(base[[#This Row],[key]],Tabla2[[key]:[Homologado]],4,0)</f>
        <v>Actividades Recreacionales</v>
      </c>
    </row>
    <row r="30090" spans="1:4" x14ac:dyDescent="0.3">
      <c r="A30090" t="s">
        <v>36294</v>
      </c>
      <c r="B30090" t="s">
        <v>22268</v>
      </c>
      <c r="C30090">
        <f t="shared" si="470"/>
        <v>131</v>
      </c>
      <c r="D30090" t="str">
        <f>+VLOOKUP(base[[#This Row],[key]],Tabla2[[key]:[Homologado]],4,0)</f>
        <v>Actividades Recreacionales</v>
      </c>
    </row>
    <row r="30091" spans="1:4" x14ac:dyDescent="0.3">
      <c r="A30091" t="s">
        <v>29169</v>
      </c>
      <c r="B30091" t="s">
        <v>22268</v>
      </c>
      <c r="C30091">
        <f t="shared" si="470"/>
        <v>131</v>
      </c>
      <c r="D30091" t="str">
        <f>+VLOOKUP(base[[#This Row],[key]],Tabla2[[key]:[Homologado]],4,0)</f>
        <v>Actividades Recreacionales</v>
      </c>
    </row>
    <row r="30092" spans="1:4" x14ac:dyDescent="0.3">
      <c r="A30092" t="s">
        <v>36295</v>
      </c>
      <c r="B30092" t="s">
        <v>22268</v>
      </c>
      <c r="C30092">
        <f t="shared" si="470"/>
        <v>131</v>
      </c>
      <c r="D30092" t="str">
        <f>+VLOOKUP(base[[#This Row],[key]],Tabla2[[key]:[Homologado]],4,0)</f>
        <v>Actividades Recreacionales</v>
      </c>
    </row>
    <row r="30093" spans="1:4" x14ac:dyDescent="0.3">
      <c r="A30093" t="s">
        <v>36296</v>
      </c>
      <c r="B30093" t="s">
        <v>22268</v>
      </c>
      <c r="C30093">
        <f t="shared" si="470"/>
        <v>131</v>
      </c>
      <c r="D30093" t="str">
        <f>+VLOOKUP(base[[#This Row],[key]],Tabla2[[key]:[Homologado]],4,0)</f>
        <v>Actividades Recreacionales</v>
      </c>
    </row>
    <row r="30094" spans="1:4" x14ac:dyDescent="0.3">
      <c r="A30094" t="s">
        <v>36297</v>
      </c>
      <c r="B30094" t="s">
        <v>22268</v>
      </c>
      <c r="C30094">
        <f t="shared" si="470"/>
        <v>131</v>
      </c>
      <c r="D30094" t="str">
        <f>+VLOOKUP(base[[#This Row],[key]],Tabla2[[key]:[Homologado]],4,0)</f>
        <v>Actividades Recreacionales</v>
      </c>
    </row>
    <row r="30095" spans="1:4" x14ac:dyDescent="0.3">
      <c r="A30095" t="s">
        <v>36298</v>
      </c>
      <c r="B30095" t="s">
        <v>22268</v>
      </c>
      <c r="C30095">
        <f t="shared" si="470"/>
        <v>131</v>
      </c>
      <c r="D30095" t="str">
        <f>+VLOOKUP(base[[#This Row],[key]],Tabla2[[key]:[Homologado]],4,0)</f>
        <v>Actividades Recreacionales</v>
      </c>
    </row>
    <row r="30096" spans="1:4" x14ac:dyDescent="0.3">
      <c r="A30096" t="s">
        <v>36299</v>
      </c>
      <c r="B30096" t="s">
        <v>22268</v>
      </c>
      <c r="C30096">
        <f t="shared" si="470"/>
        <v>131</v>
      </c>
      <c r="D30096" t="str">
        <f>+VLOOKUP(base[[#This Row],[key]],Tabla2[[key]:[Homologado]],4,0)</f>
        <v>Actividades Recreacionales</v>
      </c>
    </row>
    <row r="30097" spans="1:4" x14ac:dyDescent="0.3">
      <c r="A30097" t="s">
        <v>36300</v>
      </c>
      <c r="B30097" t="s">
        <v>22268</v>
      </c>
      <c r="C30097">
        <f t="shared" si="470"/>
        <v>131</v>
      </c>
      <c r="D30097" t="str">
        <f>+VLOOKUP(base[[#This Row],[key]],Tabla2[[key]:[Homologado]],4,0)</f>
        <v>Actividades Recreacionales</v>
      </c>
    </row>
    <row r="30098" spans="1:4" x14ac:dyDescent="0.3">
      <c r="A30098" t="s">
        <v>36301</v>
      </c>
      <c r="B30098" t="s">
        <v>22268</v>
      </c>
      <c r="C30098">
        <f t="shared" si="470"/>
        <v>131</v>
      </c>
      <c r="D30098" t="str">
        <f>+VLOOKUP(base[[#This Row],[key]],Tabla2[[key]:[Homologado]],4,0)</f>
        <v>Actividades Recreacionales</v>
      </c>
    </row>
    <row r="30099" spans="1:4" x14ac:dyDescent="0.3">
      <c r="A30099" t="s">
        <v>36302</v>
      </c>
      <c r="B30099" t="s">
        <v>22268</v>
      </c>
      <c r="C30099">
        <f t="shared" si="470"/>
        <v>131</v>
      </c>
      <c r="D30099" t="str">
        <f>+VLOOKUP(base[[#This Row],[key]],Tabla2[[key]:[Homologado]],4,0)</f>
        <v>Actividades Recreacionales</v>
      </c>
    </row>
    <row r="30100" spans="1:4" x14ac:dyDescent="0.3">
      <c r="A30100" t="s">
        <v>36303</v>
      </c>
      <c r="B30100" t="s">
        <v>22268</v>
      </c>
      <c r="C30100">
        <f t="shared" si="470"/>
        <v>131</v>
      </c>
      <c r="D30100" t="str">
        <f>+VLOOKUP(base[[#This Row],[key]],Tabla2[[key]:[Homologado]],4,0)</f>
        <v>Actividades Recreacionales</v>
      </c>
    </row>
    <row r="30101" spans="1:4" x14ac:dyDescent="0.3">
      <c r="A30101" t="s">
        <v>36304</v>
      </c>
      <c r="B30101" t="s">
        <v>22268</v>
      </c>
      <c r="C30101">
        <f t="shared" si="470"/>
        <v>131</v>
      </c>
      <c r="D30101" t="str">
        <f>+VLOOKUP(base[[#This Row],[key]],Tabla2[[key]:[Homologado]],4,0)</f>
        <v>Actividades Recreacionales</v>
      </c>
    </row>
    <row r="30102" spans="1:4" x14ac:dyDescent="0.3">
      <c r="A30102" t="s">
        <v>36305</v>
      </c>
      <c r="B30102" t="s">
        <v>22268</v>
      </c>
      <c r="C30102">
        <f t="shared" si="470"/>
        <v>131</v>
      </c>
      <c r="D30102" t="str">
        <f>+VLOOKUP(base[[#This Row],[key]],Tabla2[[key]:[Homologado]],4,0)</f>
        <v>Actividades Recreacionales</v>
      </c>
    </row>
    <row r="30103" spans="1:4" x14ac:dyDescent="0.3">
      <c r="A30103" t="s">
        <v>36306</v>
      </c>
      <c r="B30103" t="s">
        <v>22268</v>
      </c>
      <c r="C30103">
        <f t="shared" si="470"/>
        <v>131</v>
      </c>
      <c r="D30103" t="str">
        <f>+VLOOKUP(base[[#This Row],[key]],Tabla2[[key]:[Homologado]],4,0)</f>
        <v>Actividades Recreacionales</v>
      </c>
    </row>
    <row r="30104" spans="1:4" x14ac:dyDescent="0.3">
      <c r="A30104" t="s">
        <v>36307</v>
      </c>
      <c r="B30104" t="s">
        <v>22268</v>
      </c>
      <c r="C30104">
        <f t="shared" si="470"/>
        <v>131</v>
      </c>
      <c r="D30104" t="str">
        <f>+VLOOKUP(base[[#This Row],[key]],Tabla2[[key]:[Homologado]],4,0)</f>
        <v>Actividades Recreacionales</v>
      </c>
    </row>
    <row r="30105" spans="1:4" x14ac:dyDescent="0.3">
      <c r="A30105" t="s">
        <v>36308</v>
      </c>
      <c r="B30105" t="s">
        <v>22268</v>
      </c>
      <c r="C30105">
        <f t="shared" si="470"/>
        <v>131</v>
      </c>
      <c r="D30105" t="str">
        <f>+VLOOKUP(base[[#This Row],[key]],Tabla2[[key]:[Homologado]],4,0)</f>
        <v>Actividades Recreacionales</v>
      </c>
    </row>
    <row r="30106" spans="1:4" x14ac:dyDescent="0.3">
      <c r="A30106" t="s">
        <v>36309</v>
      </c>
      <c r="B30106" t="s">
        <v>22268</v>
      </c>
      <c r="C30106">
        <f t="shared" si="470"/>
        <v>131</v>
      </c>
      <c r="D30106" t="str">
        <f>+VLOOKUP(base[[#This Row],[key]],Tabla2[[key]:[Homologado]],4,0)</f>
        <v>Actividades Recreacionales</v>
      </c>
    </row>
    <row r="30107" spans="1:4" x14ac:dyDescent="0.3">
      <c r="A30107" t="s">
        <v>36310</v>
      </c>
      <c r="B30107" t="s">
        <v>22268</v>
      </c>
      <c r="C30107">
        <f t="shared" si="470"/>
        <v>131</v>
      </c>
      <c r="D30107" t="str">
        <f>+VLOOKUP(base[[#This Row],[key]],Tabla2[[key]:[Homologado]],4,0)</f>
        <v>Actividades Recreacionales</v>
      </c>
    </row>
    <row r="30108" spans="1:4" x14ac:dyDescent="0.3">
      <c r="A30108" t="s">
        <v>36311</v>
      </c>
      <c r="B30108" t="s">
        <v>22268</v>
      </c>
      <c r="C30108">
        <f t="shared" si="470"/>
        <v>131</v>
      </c>
      <c r="D30108" t="str">
        <f>+VLOOKUP(base[[#This Row],[key]],Tabla2[[key]:[Homologado]],4,0)</f>
        <v>Actividades Recreacionales</v>
      </c>
    </row>
    <row r="30109" spans="1:4" x14ac:dyDescent="0.3">
      <c r="A30109" t="s">
        <v>36312</v>
      </c>
      <c r="B30109" t="s">
        <v>22268</v>
      </c>
      <c r="C30109">
        <f t="shared" si="470"/>
        <v>131</v>
      </c>
      <c r="D30109" t="str">
        <f>+VLOOKUP(base[[#This Row],[key]],Tabla2[[key]:[Homologado]],4,0)</f>
        <v>Actividades Recreacionales</v>
      </c>
    </row>
    <row r="30110" spans="1:4" x14ac:dyDescent="0.3">
      <c r="A30110" t="s">
        <v>36313</v>
      </c>
      <c r="B30110" t="s">
        <v>22268</v>
      </c>
      <c r="C30110">
        <f t="shared" si="470"/>
        <v>131</v>
      </c>
      <c r="D30110" t="str">
        <f>+VLOOKUP(base[[#This Row],[key]],Tabla2[[key]:[Homologado]],4,0)</f>
        <v>Actividades Recreacionales</v>
      </c>
    </row>
    <row r="30111" spans="1:4" x14ac:dyDescent="0.3">
      <c r="A30111" t="s">
        <v>36314</v>
      </c>
      <c r="B30111" t="s">
        <v>22268</v>
      </c>
      <c r="C30111">
        <f t="shared" si="470"/>
        <v>131</v>
      </c>
      <c r="D30111" t="str">
        <f>+VLOOKUP(base[[#This Row],[key]],Tabla2[[key]:[Homologado]],4,0)</f>
        <v>Actividades Recreacionales</v>
      </c>
    </row>
    <row r="30112" spans="1:4" x14ac:dyDescent="0.3">
      <c r="A30112" t="s">
        <v>36315</v>
      </c>
      <c r="B30112" t="s">
        <v>22268</v>
      </c>
      <c r="C30112">
        <f t="shared" si="470"/>
        <v>131</v>
      </c>
      <c r="D30112" t="str">
        <f>+VLOOKUP(base[[#This Row],[key]],Tabla2[[key]:[Homologado]],4,0)</f>
        <v>Actividades Recreacionales</v>
      </c>
    </row>
    <row r="30113" spans="1:4" x14ac:dyDescent="0.3">
      <c r="A30113" t="s">
        <v>36316</v>
      </c>
      <c r="B30113" t="s">
        <v>22268</v>
      </c>
      <c r="C30113">
        <f t="shared" si="470"/>
        <v>131</v>
      </c>
      <c r="D30113" t="str">
        <f>+VLOOKUP(base[[#This Row],[key]],Tabla2[[key]:[Homologado]],4,0)</f>
        <v>Actividades Recreacionales</v>
      </c>
    </row>
    <row r="30114" spans="1:4" x14ac:dyDescent="0.3">
      <c r="A30114" t="s">
        <v>36317</v>
      </c>
      <c r="B30114" t="s">
        <v>22268</v>
      </c>
      <c r="C30114">
        <f t="shared" si="470"/>
        <v>131</v>
      </c>
      <c r="D30114" t="str">
        <f>+VLOOKUP(base[[#This Row],[key]],Tabla2[[key]:[Homologado]],4,0)</f>
        <v>Actividades Recreacionales</v>
      </c>
    </row>
    <row r="30115" spans="1:4" x14ac:dyDescent="0.3">
      <c r="A30115" t="s">
        <v>36004</v>
      </c>
      <c r="B30115" t="s">
        <v>22268</v>
      </c>
      <c r="C30115">
        <f t="shared" si="470"/>
        <v>131</v>
      </c>
      <c r="D30115" t="str">
        <f>+VLOOKUP(base[[#This Row],[key]],Tabla2[[key]:[Homologado]],4,0)</f>
        <v>Actividades Recreacionales</v>
      </c>
    </row>
    <row r="30116" spans="1:4" x14ac:dyDescent="0.3">
      <c r="A30116" t="s">
        <v>22477</v>
      </c>
      <c r="B30116" t="s">
        <v>22268</v>
      </c>
      <c r="C30116">
        <f t="shared" si="470"/>
        <v>131</v>
      </c>
      <c r="D30116" t="str">
        <f>+VLOOKUP(base[[#This Row],[key]],Tabla2[[key]:[Homologado]],4,0)</f>
        <v>Actividades Recreacionales</v>
      </c>
    </row>
    <row r="30117" spans="1:4" x14ac:dyDescent="0.3">
      <c r="A30117" t="s">
        <v>36318</v>
      </c>
      <c r="B30117" t="s">
        <v>22268</v>
      </c>
      <c r="C30117">
        <f t="shared" si="470"/>
        <v>131</v>
      </c>
      <c r="D30117" t="str">
        <f>+VLOOKUP(base[[#This Row],[key]],Tabla2[[key]:[Homologado]],4,0)</f>
        <v>Actividades Recreacionales</v>
      </c>
    </row>
    <row r="30118" spans="1:4" x14ac:dyDescent="0.3">
      <c r="A30118" t="s">
        <v>36319</v>
      </c>
      <c r="B30118" t="s">
        <v>22268</v>
      </c>
      <c r="C30118">
        <f t="shared" si="470"/>
        <v>131</v>
      </c>
      <c r="D30118" t="str">
        <f>+VLOOKUP(base[[#This Row],[key]],Tabla2[[key]:[Homologado]],4,0)</f>
        <v>Actividades Recreacionales</v>
      </c>
    </row>
    <row r="30119" spans="1:4" x14ac:dyDescent="0.3">
      <c r="A30119" t="s">
        <v>36320</v>
      </c>
      <c r="B30119" t="s">
        <v>22268</v>
      </c>
      <c r="C30119">
        <f t="shared" si="470"/>
        <v>131</v>
      </c>
      <c r="D30119" t="str">
        <f>+VLOOKUP(base[[#This Row],[key]],Tabla2[[key]:[Homologado]],4,0)</f>
        <v>Actividades Recreacionales</v>
      </c>
    </row>
    <row r="30120" spans="1:4" x14ac:dyDescent="0.3">
      <c r="A30120" t="s">
        <v>36321</v>
      </c>
      <c r="B30120" t="s">
        <v>22268</v>
      </c>
      <c r="C30120">
        <f t="shared" si="470"/>
        <v>131</v>
      </c>
      <c r="D30120" t="str">
        <f>+VLOOKUP(base[[#This Row],[key]],Tabla2[[key]:[Homologado]],4,0)</f>
        <v>Actividades Recreacionales</v>
      </c>
    </row>
    <row r="30121" spans="1:4" x14ac:dyDescent="0.3">
      <c r="A30121" t="s">
        <v>36322</v>
      </c>
      <c r="B30121" t="s">
        <v>22268</v>
      </c>
      <c r="C30121">
        <f t="shared" si="470"/>
        <v>131</v>
      </c>
      <c r="D30121" t="str">
        <f>+VLOOKUP(base[[#This Row],[key]],Tabla2[[key]:[Homologado]],4,0)</f>
        <v>Actividades Recreacionales</v>
      </c>
    </row>
    <row r="30122" spans="1:4" x14ac:dyDescent="0.3">
      <c r="A30122" t="s">
        <v>36323</v>
      </c>
      <c r="B30122" t="s">
        <v>22268</v>
      </c>
      <c r="C30122">
        <f t="shared" si="470"/>
        <v>131</v>
      </c>
      <c r="D30122" t="str">
        <f>+VLOOKUP(base[[#This Row],[key]],Tabla2[[key]:[Homologado]],4,0)</f>
        <v>Actividades Recreacionales</v>
      </c>
    </row>
    <row r="30123" spans="1:4" x14ac:dyDescent="0.3">
      <c r="A30123" t="s">
        <v>36324</v>
      </c>
      <c r="B30123" t="s">
        <v>22268</v>
      </c>
      <c r="C30123">
        <f t="shared" si="470"/>
        <v>131</v>
      </c>
      <c r="D30123" t="str">
        <f>+VLOOKUP(base[[#This Row],[key]],Tabla2[[key]:[Homologado]],4,0)</f>
        <v>Actividades Recreacionales</v>
      </c>
    </row>
    <row r="30124" spans="1:4" x14ac:dyDescent="0.3">
      <c r="A30124" t="s">
        <v>36325</v>
      </c>
      <c r="B30124" t="s">
        <v>22268</v>
      </c>
      <c r="C30124">
        <f t="shared" si="470"/>
        <v>131</v>
      </c>
      <c r="D30124" t="str">
        <f>+VLOOKUP(base[[#This Row],[key]],Tabla2[[key]:[Homologado]],4,0)</f>
        <v>Actividades Recreacionales</v>
      </c>
    </row>
    <row r="30125" spans="1:4" x14ac:dyDescent="0.3">
      <c r="A30125" t="s">
        <v>36326</v>
      </c>
      <c r="B30125" t="s">
        <v>22268</v>
      </c>
      <c r="C30125">
        <f t="shared" si="470"/>
        <v>131</v>
      </c>
      <c r="D30125" t="str">
        <f>+VLOOKUP(base[[#This Row],[key]],Tabla2[[key]:[Homologado]],4,0)</f>
        <v>Actividades Recreacionales</v>
      </c>
    </row>
    <row r="30126" spans="1:4" x14ac:dyDescent="0.3">
      <c r="A30126" t="s">
        <v>22246</v>
      </c>
      <c r="B30126" t="s">
        <v>22268</v>
      </c>
      <c r="C30126">
        <f t="shared" si="470"/>
        <v>131</v>
      </c>
      <c r="D30126" t="str">
        <f>+VLOOKUP(base[[#This Row],[key]],Tabla2[[key]:[Homologado]],4,0)</f>
        <v>Actividades Recreacionales</v>
      </c>
    </row>
    <row r="30127" spans="1:4" x14ac:dyDescent="0.3">
      <c r="A30127" t="s">
        <v>22247</v>
      </c>
      <c r="B30127" t="s">
        <v>22268</v>
      </c>
      <c r="C30127">
        <f t="shared" si="470"/>
        <v>131</v>
      </c>
      <c r="D30127" t="str">
        <f>+VLOOKUP(base[[#This Row],[key]],Tabla2[[key]:[Homologado]],4,0)</f>
        <v>Actividades Recreacionales</v>
      </c>
    </row>
    <row r="30128" spans="1:4" x14ac:dyDescent="0.3">
      <c r="A30128" t="s">
        <v>22262</v>
      </c>
      <c r="B30128" t="s">
        <v>22268</v>
      </c>
      <c r="C30128">
        <f t="shared" si="470"/>
        <v>131</v>
      </c>
      <c r="D30128" t="str">
        <f>+VLOOKUP(base[[#This Row],[key]],Tabla2[[key]:[Homologado]],4,0)</f>
        <v>Actividades Recreacionales</v>
      </c>
    </row>
    <row r="30129" spans="1:4" x14ac:dyDescent="0.3">
      <c r="A30129" t="s">
        <v>22248</v>
      </c>
      <c r="B30129" t="s">
        <v>22268</v>
      </c>
      <c r="C30129">
        <f t="shared" si="470"/>
        <v>131</v>
      </c>
      <c r="D30129" t="str">
        <f>+VLOOKUP(base[[#This Row],[key]],Tabla2[[key]:[Homologado]],4,0)</f>
        <v>Actividades Recreacionales</v>
      </c>
    </row>
    <row r="30130" spans="1:4" x14ac:dyDescent="0.3">
      <c r="A30130" t="s">
        <v>22249</v>
      </c>
      <c r="B30130" t="s">
        <v>22268</v>
      </c>
      <c r="C30130">
        <f t="shared" si="470"/>
        <v>131</v>
      </c>
      <c r="D30130" t="str">
        <f>+VLOOKUP(base[[#This Row],[key]],Tabla2[[key]:[Homologado]],4,0)</f>
        <v>Actividades Recreacionales</v>
      </c>
    </row>
    <row r="30131" spans="1:4" x14ac:dyDescent="0.3">
      <c r="A30131" t="s">
        <v>22250</v>
      </c>
      <c r="B30131" t="s">
        <v>22268</v>
      </c>
      <c r="C30131">
        <f t="shared" si="470"/>
        <v>131</v>
      </c>
      <c r="D30131" t="str">
        <f>+VLOOKUP(base[[#This Row],[key]],Tabla2[[key]:[Homologado]],4,0)</f>
        <v>Actividades Recreacionales</v>
      </c>
    </row>
    <row r="30132" spans="1:4" x14ac:dyDescent="0.3">
      <c r="A30132" t="s">
        <v>22251</v>
      </c>
      <c r="B30132" t="s">
        <v>22268</v>
      </c>
      <c r="C30132">
        <f t="shared" si="470"/>
        <v>131</v>
      </c>
      <c r="D30132" t="str">
        <f>+VLOOKUP(base[[#This Row],[key]],Tabla2[[key]:[Homologado]],4,0)</f>
        <v>Actividades Recreacionales</v>
      </c>
    </row>
    <row r="30133" spans="1:4" x14ac:dyDescent="0.3">
      <c r="A30133" t="s">
        <v>22252</v>
      </c>
      <c r="B30133" t="s">
        <v>22268</v>
      </c>
      <c r="C30133">
        <f t="shared" si="470"/>
        <v>131</v>
      </c>
      <c r="D30133" t="str">
        <f>+VLOOKUP(base[[#This Row],[key]],Tabla2[[key]:[Homologado]],4,0)</f>
        <v>Actividades Recreacionales</v>
      </c>
    </row>
    <row r="30134" spans="1:4" x14ac:dyDescent="0.3">
      <c r="A30134" t="s">
        <v>22253</v>
      </c>
      <c r="B30134" t="s">
        <v>22268</v>
      </c>
      <c r="C30134">
        <f t="shared" si="470"/>
        <v>131</v>
      </c>
      <c r="D30134" t="str">
        <f>+VLOOKUP(base[[#This Row],[key]],Tabla2[[key]:[Homologado]],4,0)</f>
        <v>Actividades Recreacionales</v>
      </c>
    </row>
    <row r="30135" spans="1:4" x14ac:dyDescent="0.3">
      <c r="A30135" t="s">
        <v>22255</v>
      </c>
      <c r="B30135" t="s">
        <v>22268</v>
      </c>
      <c r="C30135">
        <f t="shared" si="470"/>
        <v>131</v>
      </c>
      <c r="D30135" t="str">
        <f>+VLOOKUP(base[[#This Row],[key]],Tabla2[[key]:[Homologado]],4,0)</f>
        <v>Actividades Recreacionales</v>
      </c>
    </row>
    <row r="30136" spans="1:4" x14ac:dyDescent="0.3">
      <c r="A30136" t="s">
        <v>22257</v>
      </c>
      <c r="B30136" t="s">
        <v>22268</v>
      </c>
      <c r="C30136">
        <f t="shared" si="470"/>
        <v>131</v>
      </c>
      <c r="D30136" t="str">
        <f>+VLOOKUP(base[[#This Row],[key]],Tabla2[[key]:[Homologado]],4,0)</f>
        <v>Actividades Recreacionales</v>
      </c>
    </row>
    <row r="30137" spans="1:4" x14ac:dyDescent="0.3">
      <c r="A30137" t="s">
        <v>22258</v>
      </c>
      <c r="B30137" t="s">
        <v>22268</v>
      </c>
      <c r="C30137">
        <f t="shared" si="470"/>
        <v>131</v>
      </c>
      <c r="D30137" t="str">
        <f>+VLOOKUP(base[[#This Row],[key]],Tabla2[[key]:[Homologado]],4,0)</f>
        <v>Actividades Recreacionales</v>
      </c>
    </row>
    <row r="30138" spans="1:4" x14ac:dyDescent="0.3">
      <c r="A30138" t="s">
        <v>22259</v>
      </c>
      <c r="B30138" t="s">
        <v>22268</v>
      </c>
      <c r="C30138">
        <f t="shared" si="470"/>
        <v>131</v>
      </c>
      <c r="D30138" t="str">
        <f>+VLOOKUP(base[[#This Row],[key]],Tabla2[[key]:[Homologado]],4,0)</f>
        <v>Actividades Recreacionales</v>
      </c>
    </row>
    <row r="30139" spans="1:4" x14ac:dyDescent="0.3">
      <c r="A30139" t="s">
        <v>22260</v>
      </c>
      <c r="B30139" t="s">
        <v>22268</v>
      </c>
      <c r="C30139">
        <f t="shared" si="470"/>
        <v>131</v>
      </c>
      <c r="D30139" t="str">
        <f>+VLOOKUP(base[[#This Row],[key]],Tabla2[[key]:[Homologado]],4,0)</f>
        <v>Actividades Recreacionales</v>
      </c>
    </row>
    <row r="30140" spans="1:4" x14ac:dyDescent="0.3">
      <c r="A30140" t="s">
        <v>22263</v>
      </c>
      <c r="B30140" t="s">
        <v>22268</v>
      </c>
      <c r="C30140">
        <f t="shared" si="470"/>
        <v>131</v>
      </c>
      <c r="D30140" t="str">
        <f>+VLOOKUP(base[[#This Row],[key]],Tabla2[[key]:[Homologado]],4,0)</f>
        <v>Actividades Recreacionales</v>
      </c>
    </row>
    <row r="30141" spans="1:4" x14ac:dyDescent="0.3">
      <c r="A30141" t="s">
        <v>16573</v>
      </c>
      <c r="B30141" t="s">
        <v>22268</v>
      </c>
      <c r="C30141">
        <f t="shared" si="470"/>
        <v>131</v>
      </c>
      <c r="D30141" t="str">
        <f>+VLOOKUP(base[[#This Row],[key]],Tabla2[[key]:[Homologado]],4,0)</f>
        <v>Actividades Recreacionales</v>
      </c>
    </row>
    <row r="30142" spans="1:4" x14ac:dyDescent="0.3">
      <c r="A30142" t="s">
        <v>22267</v>
      </c>
      <c r="B30142" t="s">
        <v>22268</v>
      </c>
      <c r="C30142">
        <f t="shared" si="470"/>
        <v>131</v>
      </c>
      <c r="D30142" t="str">
        <f>+VLOOKUP(base[[#This Row],[key]],Tabla2[[key]:[Homologado]],4,0)</f>
        <v>Actividades Recreacionales</v>
      </c>
    </row>
    <row r="30143" spans="1:4" x14ac:dyDescent="0.3">
      <c r="A30143" t="s">
        <v>22269</v>
      </c>
      <c r="B30143" t="s">
        <v>22268</v>
      </c>
      <c r="C30143">
        <f t="shared" si="470"/>
        <v>131</v>
      </c>
      <c r="D30143" t="str">
        <f>+VLOOKUP(base[[#This Row],[key]],Tabla2[[key]:[Homologado]],4,0)</f>
        <v>Actividades Recreacionales</v>
      </c>
    </row>
    <row r="30144" spans="1:4" x14ac:dyDescent="0.3">
      <c r="A30144" t="s">
        <v>22270</v>
      </c>
      <c r="B30144" t="s">
        <v>22268</v>
      </c>
      <c r="C30144">
        <f t="shared" ref="C30144:C30207" si="471">+IF(B30144=B30143,C30143,C30143+1)</f>
        <v>131</v>
      </c>
      <c r="D30144" t="str">
        <f>+VLOOKUP(base[[#This Row],[key]],Tabla2[[key]:[Homologado]],4,0)</f>
        <v>Actividades Recreacionales</v>
      </c>
    </row>
    <row r="30145" spans="1:4" x14ac:dyDescent="0.3">
      <c r="A30145" t="s">
        <v>22271</v>
      </c>
      <c r="B30145" t="s">
        <v>22268</v>
      </c>
      <c r="C30145">
        <f t="shared" si="471"/>
        <v>131</v>
      </c>
      <c r="D30145" t="str">
        <f>+VLOOKUP(base[[#This Row],[key]],Tabla2[[key]:[Homologado]],4,0)</f>
        <v>Actividades Recreacionales</v>
      </c>
    </row>
    <row r="30146" spans="1:4" x14ac:dyDescent="0.3">
      <c r="A30146" t="s">
        <v>22272</v>
      </c>
      <c r="B30146" t="s">
        <v>22268</v>
      </c>
      <c r="C30146">
        <f t="shared" si="471"/>
        <v>131</v>
      </c>
      <c r="D30146" t="str">
        <f>+VLOOKUP(base[[#This Row],[key]],Tabla2[[key]:[Homologado]],4,0)</f>
        <v>Actividades Recreacionales</v>
      </c>
    </row>
    <row r="30147" spans="1:4" x14ac:dyDescent="0.3">
      <c r="A30147" t="s">
        <v>22273</v>
      </c>
      <c r="B30147" t="s">
        <v>22268</v>
      </c>
      <c r="C30147">
        <f t="shared" si="471"/>
        <v>131</v>
      </c>
      <c r="D30147" t="str">
        <f>+VLOOKUP(base[[#This Row],[key]],Tabla2[[key]:[Homologado]],4,0)</f>
        <v>Actividades Recreacionales</v>
      </c>
    </row>
    <row r="30148" spans="1:4" x14ac:dyDescent="0.3">
      <c r="A30148" t="s">
        <v>22274</v>
      </c>
      <c r="B30148" t="s">
        <v>22268</v>
      </c>
      <c r="C30148">
        <f t="shared" si="471"/>
        <v>131</v>
      </c>
      <c r="D30148" t="str">
        <f>+VLOOKUP(base[[#This Row],[key]],Tabla2[[key]:[Homologado]],4,0)</f>
        <v>Actividades Recreacionales</v>
      </c>
    </row>
    <row r="30149" spans="1:4" x14ac:dyDescent="0.3">
      <c r="A30149" t="s">
        <v>22276</v>
      </c>
      <c r="B30149" t="s">
        <v>22268</v>
      </c>
      <c r="C30149">
        <f t="shared" si="471"/>
        <v>131</v>
      </c>
      <c r="D30149" t="str">
        <f>+VLOOKUP(base[[#This Row],[key]],Tabla2[[key]:[Homologado]],4,0)</f>
        <v>Actividades Recreacionales</v>
      </c>
    </row>
    <row r="30150" spans="1:4" x14ac:dyDescent="0.3">
      <c r="A30150" t="s">
        <v>22280</v>
      </c>
      <c r="B30150" t="s">
        <v>22268</v>
      </c>
      <c r="C30150">
        <f t="shared" si="471"/>
        <v>131</v>
      </c>
      <c r="D30150" t="str">
        <f>+VLOOKUP(base[[#This Row],[key]],Tabla2[[key]:[Homologado]],4,0)</f>
        <v>Actividades Recreacionales</v>
      </c>
    </row>
    <row r="30151" spans="1:4" x14ac:dyDescent="0.3">
      <c r="A30151" t="s">
        <v>22281</v>
      </c>
      <c r="B30151" t="s">
        <v>22268</v>
      </c>
      <c r="C30151">
        <f t="shared" si="471"/>
        <v>131</v>
      </c>
      <c r="D30151" t="str">
        <f>+VLOOKUP(base[[#This Row],[key]],Tabla2[[key]:[Homologado]],4,0)</f>
        <v>Actividades Recreacionales</v>
      </c>
    </row>
    <row r="30152" spans="1:4" x14ac:dyDescent="0.3">
      <c r="A30152" t="s">
        <v>22282</v>
      </c>
      <c r="B30152" t="s">
        <v>22268</v>
      </c>
      <c r="C30152">
        <f t="shared" si="471"/>
        <v>131</v>
      </c>
      <c r="D30152" t="str">
        <f>+VLOOKUP(base[[#This Row],[key]],Tabla2[[key]:[Homologado]],4,0)</f>
        <v>Actividades Recreacionales</v>
      </c>
    </row>
    <row r="30153" spans="1:4" x14ac:dyDescent="0.3">
      <c r="A30153" t="s">
        <v>22284</v>
      </c>
      <c r="B30153" t="s">
        <v>22268</v>
      </c>
      <c r="C30153">
        <f t="shared" si="471"/>
        <v>131</v>
      </c>
      <c r="D30153" t="str">
        <f>+VLOOKUP(base[[#This Row],[key]],Tabla2[[key]:[Homologado]],4,0)</f>
        <v>Actividades Recreacionales</v>
      </c>
    </row>
    <row r="30154" spans="1:4" x14ac:dyDescent="0.3">
      <c r="A30154" t="s">
        <v>22283</v>
      </c>
      <c r="B30154" t="s">
        <v>22268</v>
      </c>
      <c r="C30154">
        <f t="shared" si="471"/>
        <v>131</v>
      </c>
      <c r="D30154" t="str">
        <f>+VLOOKUP(base[[#This Row],[key]],Tabla2[[key]:[Homologado]],4,0)</f>
        <v>Actividades Recreacionales</v>
      </c>
    </row>
    <row r="30155" spans="1:4" x14ac:dyDescent="0.3">
      <c r="A30155" t="s">
        <v>22287</v>
      </c>
      <c r="B30155" t="s">
        <v>22268</v>
      </c>
      <c r="C30155">
        <f t="shared" si="471"/>
        <v>131</v>
      </c>
      <c r="D30155" t="str">
        <f>+VLOOKUP(base[[#This Row],[key]],Tabla2[[key]:[Homologado]],4,0)</f>
        <v>Actividades Recreacionales</v>
      </c>
    </row>
    <row r="30156" spans="1:4" x14ac:dyDescent="0.3">
      <c r="A30156" t="s">
        <v>22288</v>
      </c>
      <c r="B30156" t="s">
        <v>22268</v>
      </c>
      <c r="C30156">
        <f t="shared" si="471"/>
        <v>131</v>
      </c>
      <c r="D30156" t="str">
        <f>+VLOOKUP(base[[#This Row],[key]],Tabla2[[key]:[Homologado]],4,0)</f>
        <v>Actividades Recreacionales</v>
      </c>
    </row>
    <row r="30157" spans="1:4" x14ac:dyDescent="0.3">
      <c r="A30157" t="s">
        <v>22293</v>
      </c>
      <c r="B30157" t="s">
        <v>22268</v>
      </c>
      <c r="C30157">
        <f t="shared" si="471"/>
        <v>131</v>
      </c>
      <c r="D30157" t="str">
        <f>+VLOOKUP(base[[#This Row],[key]],Tabla2[[key]:[Homologado]],4,0)</f>
        <v>Actividades Recreacionales</v>
      </c>
    </row>
    <row r="30158" spans="1:4" x14ac:dyDescent="0.3">
      <c r="A30158" t="s">
        <v>22290</v>
      </c>
      <c r="B30158" t="s">
        <v>22268</v>
      </c>
      <c r="C30158">
        <f t="shared" si="471"/>
        <v>131</v>
      </c>
      <c r="D30158" t="str">
        <f>+VLOOKUP(base[[#This Row],[key]],Tabla2[[key]:[Homologado]],4,0)</f>
        <v>Actividades Recreacionales</v>
      </c>
    </row>
    <row r="30159" spans="1:4" x14ac:dyDescent="0.3">
      <c r="A30159" t="s">
        <v>22291</v>
      </c>
      <c r="B30159" t="s">
        <v>22268</v>
      </c>
      <c r="C30159">
        <f t="shared" si="471"/>
        <v>131</v>
      </c>
      <c r="D30159" t="str">
        <f>+VLOOKUP(base[[#This Row],[key]],Tabla2[[key]:[Homologado]],4,0)</f>
        <v>Actividades Recreacionales</v>
      </c>
    </row>
    <row r="30160" spans="1:4" x14ac:dyDescent="0.3">
      <c r="A30160" t="s">
        <v>22292</v>
      </c>
      <c r="B30160" t="s">
        <v>22268</v>
      </c>
      <c r="C30160">
        <f t="shared" si="471"/>
        <v>131</v>
      </c>
      <c r="D30160" t="str">
        <f>+VLOOKUP(base[[#This Row],[key]],Tabla2[[key]:[Homologado]],4,0)</f>
        <v>Actividades Recreacionales</v>
      </c>
    </row>
    <row r="30161" spans="1:4" x14ac:dyDescent="0.3">
      <c r="A30161" t="s">
        <v>22294</v>
      </c>
      <c r="B30161" t="s">
        <v>22268</v>
      </c>
      <c r="C30161">
        <f t="shared" si="471"/>
        <v>131</v>
      </c>
      <c r="D30161" t="str">
        <f>+VLOOKUP(base[[#This Row],[key]],Tabla2[[key]:[Homologado]],4,0)</f>
        <v>Actividades Recreacionales</v>
      </c>
    </row>
    <row r="30162" spans="1:4" x14ac:dyDescent="0.3">
      <c r="A30162" t="s">
        <v>22339</v>
      </c>
      <c r="B30162" t="s">
        <v>22268</v>
      </c>
      <c r="C30162">
        <f t="shared" si="471"/>
        <v>131</v>
      </c>
      <c r="D30162" t="str">
        <f>+VLOOKUP(base[[#This Row],[key]],Tabla2[[key]:[Homologado]],4,0)</f>
        <v>Actividades Recreacionales</v>
      </c>
    </row>
    <row r="30163" spans="1:4" x14ac:dyDescent="0.3">
      <c r="A30163" t="s">
        <v>22316</v>
      </c>
      <c r="B30163" t="s">
        <v>22268</v>
      </c>
      <c r="C30163">
        <f t="shared" si="471"/>
        <v>131</v>
      </c>
      <c r="D30163" t="str">
        <f>+VLOOKUP(base[[#This Row],[key]],Tabla2[[key]:[Homologado]],4,0)</f>
        <v>Actividades Recreacionales</v>
      </c>
    </row>
    <row r="30164" spans="1:4" x14ac:dyDescent="0.3">
      <c r="A30164" t="s">
        <v>22296</v>
      </c>
      <c r="B30164" t="s">
        <v>22268</v>
      </c>
      <c r="C30164">
        <f t="shared" si="471"/>
        <v>131</v>
      </c>
      <c r="D30164" t="str">
        <f>+VLOOKUP(base[[#This Row],[key]],Tabla2[[key]:[Homologado]],4,0)</f>
        <v>Actividades Recreacionales</v>
      </c>
    </row>
    <row r="30165" spans="1:4" x14ac:dyDescent="0.3">
      <c r="A30165" t="s">
        <v>22299</v>
      </c>
      <c r="B30165" t="s">
        <v>22268</v>
      </c>
      <c r="C30165">
        <f t="shared" si="471"/>
        <v>131</v>
      </c>
      <c r="D30165" t="str">
        <f>+VLOOKUP(base[[#This Row],[key]],Tabla2[[key]:[Homologado]],4,0)</f>
        <v>Actividades Recreacionales</v>
      </c>
    </row>
    <row r="30166" spans="1:4" x14ac:dyDescent="0.3">
      <c r="A30166" t="s">
        <v>22300</v>
      </c>
      <c r="B30166" t="s">
        <v>22268</v>
      </c>
      <c r="C30166">
        <f t="shared" si="471"/>
        <v>131</v>
      </c>
      <c r="D30166" t="str">
        <f>+VLOOKUP(base[[#This Row],[key]],Tabla2[[key]:[Homologado]],4,0)</f>
        <v>Actividades Recreacionales</v>
      </c>
    </row>
    <row r="30167" spans="1:4" x14ac:dyDescent="0.3">
      <c r="A30167" t="s">
        <v>22301</v>
      </c>
      <c r="B30167" t="s">
        <v>22268</v>
      </c>
      <c r="C30167">
        <f t="shared" si="471"/>
        <v>131</v>
      </c>
      <c r="D30167" t="str">
        <f>+VLOOKUP(base[[#This Row],[key]],Tabla2[[key]:[Homologado]],4,0)</f>
        <v>Actividades Recreacionales</v>
      </c>
    </row>
    <row r="30168" spans="1:4" x14ac:dyDescent="0.3">
      <c r="A30168" t="s">
        <v>22302</v>
      </c>
      <c r="B30168" t="s">
        <v>22268</v>
      </c>
      <c r="C30168">
        <f t="shared" si="471"/>
        <v>131</v>
      </c>
      <c r="D30168" t="str">
        <f>+VLOOKUP(base[[#This Row],[key]],Tabla2[[key]:[Homologado]],4,0)</f>
        <v>Actividades Recreacionales</v>
      </c>
    </row>
    <row r="30169" spans="1:4" x14ac:dyDescent="0.3">
      <c r="A30169" t="s">
        <v>22303</v>
      </c>
      <c r="B30169" t="s">
        <v>22268</v>
      </c>
      <c r="C30169">
        <f t="shared" si="471"/>
        <v>131</v>
      </c>
      <c r="D30169" t="str">
        <f>+VLOOKUP(base[[#This Row],[key]],Tabla2[[key]:[Homologado]],4,0)</f>
        <v>Actividades Recreacionales</v>
      </c>
    </row>
    <row r="30170" spans="1:4" x14ac:dyDescent="0.3">
      <c r="A30170" t="s">
        <v>22305</v>
      </c>
      <c r="B30170" t="s">
        <v>22268</v>
      </c>
      <c r="C30170">
        <f t="shared" si="471"/>
        <v>131</v>
      </c>
      <c r="D30170" t="str">
        <f>+VLOOKUP(base[[#This Row],[key]],Tabla2[[key]:[Homologado]],4,0)</f>
        <v>Actividades Recreacionales</v>
      </c>
    </row>
    <row r="30171" spans="1:4" x14ac:dyDescent="0.3">
      <c r="A30171" t="s">
        <v>22307</v>
      </c>
      <c r="B30171" t="s">
        <v>22268</v>
      </c>
      <c r="C30171">
        <f t="shared" si="471"/>
        <v>131</v>
      </c>
      <c r="D30171" t="str">
        <f>+VLOOKUP(base[[#This Row],[key]],Tabla2[[key]:[Homologado]],4,0)</f>
        <v>Actividades Recreacionales</v>
      </c>
    </row>
    <row r="30172" spans="1:4" x14ac:dyDescent="0.3">
      <c r="A30172" t="s">
        <v>22308</v>
      </c>
      <c r="B30172" t="s">
        <v>22268</v>
      </c>
      <c r="C30172">
        <f t="shared" si="471"/>
        <v>131</v>
      </c>
      <c r="D30172" t="str">
        <f>+VLOOKUP(base[[#This Row],[key]],Tabla2[[key]:[Homologado]],4,0)</f>
        <v>Actividades Recreacionales</v>
      </c>
    </row>
    <row r="30173" spans="1:4" x14ac:dyDescent="0.3">
      <c r="A30173" t="s">
        <v>22310</v>
      </c>
      <c r="B30173" t="s">
        <v>22268</v>
      </c>
      <c r="C30173">
        <f t="shared" si="471"/>
        <v>131</v>
      </c>
      <c r="D30173" t="str">
        <f>+VLOOKUP(base[[#This Row],[key]],Tabla2[[key]:[Homologado]],4,0)</f>
        <v>Actividades Recreacionales</v>
      </c>
    </row>
    <row r="30174" spans="1:4" x14ac:dyDescent="0.3">
      <c r="A30174" t="s">
        <v>22311</v>
      </c>
      <c r="B30174" t="s">
        <v>22268</v>
      </c>
      <c r="C30174">
        <f t="shared" si="471"/>
        <v>131</v>
      </c>
      <c r="D30174" t="str">
        <f>+VLOOKUP(base[[#This Row],[key]],Tabla2[[key]:[Homologado]],4,0)</f>
        <v>Actividades Recreacionales</v>
      </c>
    </row>
    <row r="30175" spans="1:4" x14ac:dyDescent="0.3">
      <c r="A30175" t="s">
        <v>22313</v>
      </c>
      <c r="B30175" t="s">
        <v>22268</v>
      </c>
      <c r="C30175">
        <f t="shared" si="471"/>
        <v>131</v>
      </c>
      <c r="D30175" t="str">
        <f>+VLOOKUP(base[[#This Row],[key]],Tabla2[[key]:[Homologado]],4,0)</f>
        <v>Actividades Recreacionales</v>
      </c>
    </row>
    <row r="30176" spans="1:4" x14ac:dyDescent="0.3">
      <c r="A30176" t="s">
        <v>22314</v>
      </c>
      <c r="B30176" t="s">
        <v>22268</v>
      </c>
      <c r="C30176">
        <f t="shared" si="471"/>
        <v>131</v>
      </c>
      <c r="D30176" t="str">
        <f>+VLOOKUP(base[[#This Row],[key]],Tabla2[[key]:[Homologado]],4,0)</f>
        <v>Actividades Recreacionales</v>
      </c>
    </row>
    <row r="30177" spans="1:4" x14ac:dyDescent="0.3">
      <c r="A30177" t="s">
        <v>22315</v>
      </c>
      <c r="B30177" t="s">
        <v>22268</v>
      </c>
      <c r="C30177">
        <f t="shared" si="471"/>
        <v>131</v>
      </c>
      <c r="D30177" t="str">
        <f>+VLOOKUP(base[[#This Row],[key]],Tabla2[[key]:[Homologado]],4,0)</f>
        <v>Actividades Recreacionales</v>
      </c>
    </row>
    <row r="30178" spans="1:4" x14ac:dyDescent="0.3">
      <c r="A30178" t="s">
        <v>22317</v>
      </c>
      <c r="B30178" t="s">
        <v>22268</v>
      </c>
      <c r="C30178">
        <f t="shared" si="471"/>
        <v>131</v>
      </c>
      <c r="D30178" t="str">
        <f>+VLOOKUP(base[[#This Row],[key]],Tabla2[[key]:[Homologado]],4,0)</f>
        <v>Actividades Recreacionales</v>
      </c>
    </row>
    <row r="30179" spans="1:4" x14ac:dyDescent="0.3">
      <c r="A30179" t="s">
        <v>22318</v>
      </c>
      <c r="B30179" t="s">
        <v>22268</v>
      </c>
      <c r="C30179">
        <f t="shared" si="471"/>
        <v>131</v>
      </c>
      <c r="D30179" t="str">
        <f>+VLOOKUP(base[[#This Row],[key]],Tabla2[[key]:[Homologado]],4,0)</f>
        <v>Actividades Recreacionales</v>
      </c>
    </row>
    <row r="30180" spans="1:4" x14ac:dyDescent="0.3">
      <c r="A30180" t="s">
        <v>22319</v>
      </c>
      <c r="B30180" t="s">
        <v>22268</v>
      </c>
      <c r="C30180">
        <f t="shared" si="471"/>
        <v>131</v>
      </c>
      <c r="D30180" t="str">
        <f>+VLOOKUP(base[[#This Row],[key]],Tabla2[[key]:[Homologado]],4,0)</f>
        <v>Actividades Recreacionales</v>
      </c>
    </row>
    <row r="30181" spans="1:4" x14ac:dyDescent="0.3">
      <c r="A30181" t="s">
        <v>22323</v>
      </c>
      <c r="B30181" t="s">
        <v>22268</v>
      </c>
      <c r="C30181">
        <f t="shared" si="471"/>
        <v>131</v>
      </c>
      <c r="D30181" t="str">
        <f>+VLOOKUP(base[[#This Row],[key]],Tabla2[[key]:[Homologado]],4,0)</f>
        <v>Actividades Recreacionales</v>
      </c>
    </row>
    <row r="30182" spans="1:4" x14ac:dyDescent="0.3">
      <c r="A30182" t="s">
        <v>22324</v>
      </c>
      <c r="B30182" t="s">
        <v>22268</v>
      </c>
      <c r="C30182">
        <f t="shared" si="471"/>
        <v>131</v>
      </c>
      <c r="D30182" t="str">
        <f>+VLOOKUP(base[[#This Row],[key]],Tabla2[[key]:[Homologado]],4,0)</f>
        <v>Actividades Recreacionales</v>
      </c>
    </row>
    <row r="30183" spans="1:4" x14ac:dyDescent="0.3">
      <c r="A30183" t="s">
        <v>22325</v>
      </c>
      <c r="B30183" t="s">
        <v>22268</v>
      </c>
      <c r="C30183">
        <f t="shared" si="471"/>
        <v>131</v>
      </c>
      <c r="D30183" t="str">
        <f>+VLOOKUP(base[[#This Row],[key]],Tabla2[[key]:[Homologado]],4,0)</f>
        <v>Actividades Recreacionales</v>
      </c>
    </row>
    <row r="30184" spans="1:4" x14ac:dyDescent="0.3">
      <c r="A30184" t="s">
        <v>22326</v>
      </c>
      <c r="B30184" t="s">
        <v>22268</v>
      </c>
      <c r="C30184">
        <f t="shared" si="471"/>
        <v>131</v>
      </c>
      <c r="D30184" t="str">
        <f>+VLOOKUP(base[[#This Row],[key]],Tabla2[[key]:[Homologado]],4,0)</f>
        <v>Actividades Recreacionales</v>
      </c>
    </row>
    <row r="30185" spans="1:4" x14ac:dyDescent="0.3">
      <c r="A30185" t="s">
        <v>22327</v>
      </c>
      <c r="B30185" t="s">
        <v>22268</v>
      </c>
      <c r="C30185">
        <f t="shared" si="471"/>
        <v>131</v>
      </c>
      <c r="D30185" t="str">
        <f>+VLOOKUP(base[[#This Row],[key]],Tabla2[[key]:[Homologado]],4,0)</f>
        <v>Actividades Recreacionales</v>
      </c>
    </row>
    <row r="30186" spans="1:4" x14ac:dyDescent="0.3">
      <c r="A30186" t="s">
        <v>22328</v>
      </c>
      <c r="B30186" t="s">
        <v>22268</v>
      </c>
      <c r="C30186">
        <f t="shared" si="471"/>
        <v>131</v>
      </c>
      <c r="D30186" t="str">
        <f>+VLOOKUP(base[[#This Row],[key]],Tabla2[[key]:[Homologado]],4,0)</f>
        <v>Actividades Recreacionales</v>
      </c>
    </row>
    <row r="30187" spans="1:4" x14ac:dyDescent="0.3">
      <c r="A30187" t="s">
        <v>22329</v>
      </c>
      <c r="B30187" t="s">
        <v>22268</v>
      </c>
      <c r="C30187">
        <f t="shared" si="471"/>
        <v>131</v>
      </c>
      <c r="D30187" t="str">
        <f>+VLOOKUP(base[[#This Row],[key]],Tabla2[[key]:[Homologado]],4,0)</f>
        <v>Actividades Recreacionales</v>
      </c>
    </row>
    <row r="30188" spans="1:4" x14ac:dyDescent="0.3">
      <c r="A30188" t="s">
        <v>22330</v>
      </c>
      <c r="B30188" t="s">
        <v>22268</v>
      </c>
      <c r="C30188">
        <f t="shared" si="471"/>
        <v>131</v>
      </c>
      <c r="D30188" t="str">
        <f>+VLOOKUP(base[[#This Row],[key]],Tabla2[[key]:[Homologado]],4,0)</f>
        <v>Actividades Recreacionales</v>
      </c>
    </row>
    <row r="30189" spans="1:4" x14ac:dyDescent="0.3">
      <c r="A30189" t="s">
        <v>22331</v>
      </c>
      <c r="B30189" t="s">
        <v>22268</v>
      </c>
      <c r="C30189">
        <f t="shared" si="471"/>
        <v>131</v>
      </c>
      <c r="D30189" t="str">
        <f>+VLOOKUP(base[[#This Row],[key]],Tabla2[[key]:[Homologado]],4,0)</f>
        <v>Actividades Recreacionales</v>
      </c>
    </row>
    <row r="30190" spans="1:4" x14ac:dyDescent="0.3">
      <c r="A30190" t="s">
        <v>22332</v>
      </c>
      <c r="B30190" t="s">
        <v>22268</v>
      </c>
      <c r="C30190">
        <f t="shared" si="471"/>
        <v>131</v>
      </c>
      <c r="D30190" t="str">
        <f>+VLOOKUP(base[[#This Row],[key]],Tabla2[[key]:[Homologado]],4,0)</f>
        <v>Actividades Recreacionales</v>
      </c>
    </row>
    <row r="30191" spans="1:4" x14ac:dyDescent="0.3">
      <c r="A30191" t="s">
        <v>22333</v>
      </c>
      <c r="B30191" t="s">
        <v>22268</v>
      </c>
      <c r="C30191">
        <f t="shared" si="471"/>
        <v>131</v>
      </c>
      <c r="D30191" t="str">
        <f>+VLOOKUP(base[[#This Row],[key]],Tabla2[[key]:[Homologado]],4,0)</f>
        <v>Actividades Recreacionales</v>
      </c>
    </row>
    <row r="30192" spans="1:4" x14ac:dyDescent="0.3">
      <c r="A30192" t="s">
        <v>22334</v>
      </c>
      <c r="B30192" t="s">
        <v>22268</v>
      </c>
      <c r="C30192">
        <f t="shared" si="471"/>
        <v>131</v>
      </c>
      <c r="D30192" t="str">
        <f>+VLOOKUP(base[[#This Row],[key]],Tabla2[[key]:[Homologado]],4,0)</f>
        <v>Actividades Recreacionales</v>
      </c>
    </row>
    <row r="30193" spans="1:4" x14ac:dyDescent="0.3">
      <c r="A30193" t="s">
        <v>22335</v>
      </c>
      <c r="B30193" t="s">
        <v>22268</v>
      </c>
      <c r="C30193">
        <f t="shared" si="471"/>
        <v>131</v>
      </c>
      <c r="D30193" t="str">
        <f>+VLOOKUP(base[[#This Row],[key]],Tabla2[[key]:[Homologado]],4,0)</f>
        <v>Actividades Recreacionales</v>
      </c>
    </row>
    <row r="30194" spans="1:4" x14ac:dyDescent="0.3">
      <c r="A30194" t="s">
        <v>22336</v>
      </c>
      <c r="B30194" t="s">
        <v>22268</v>
      </c>
      <c r="C30194">
        <f t="shared" si="471"/>
        <v>131</v>
      </c>
      <c r="D30194" t="str">
        <f>+VLOOKUP(base[[#This Row],[key]],Tabla2[[key]:[Homologado]],4,0)</f>
        <v>Actividades Recreacionales</v>
      </c>
    </row>
    <row r="30195" spans="1:4" x14ac:dyDescent="0.3">
      <c r="A30195" t="s">
        <v>22340</v>
      </c>
      <c r="B30195" t="s">
        <v>22268</v>
      </c>
      <c r="C30195">
        <f t="shared" si="471"/>
        <v>131</v>
      </c>
      <c r="D30195" t="str">
        <f>+VLOOKUP(base[[#This Row],[key]],Tabla2[[key]:[Homologado]],4,0)</f>
        <v>Actividades Recreacionales</v>
      </c>
    </row>
    <row r="30196" spans="1:4" x14ac:dyDescent="0.3">
      <c r="A30196" t="s">
        <v>22341</v>
      </c>
      <c r="B30196" t="s">
        <v>22268</v>
      </c>
      <c r="C30196">
        <f t="shared" si="471"/>
        <v>131</v>
      </c>
      <c r="D30196" t="str">
        <f>+VLOOKUP(base[[#This Row],[key]],Tabla2[[key]:[Homologado]],4,0)</f>
        <v>Actividades Recreacionales</v>
      </c>
    </row>
    <row r="30197" spans="1:4" x14ac:dyDescent="0.3">
      <c r="A30197" t="s">
        <v>22342</v>
      </c>
      <c r="B30197" t="s">
        <v>22268</v>
      </c>
      <c r="C30197">
        <f t="shared" si="471"/>
        <v>131</v>
      </c>
      <c r="D30197" t="str">
        <f>+VLOOKUP(base[[#This Row],[key]],Tabla2[[key]:[Homologado]],4,0)</f>
        <v>Actividades Recreacionales</v>
      </c>
    </row>
    <row r="30198" spans="1:4" x14ac:dyDescent="0.3">
      <c r="A30198" t="s">
        <v>22343</v>
      </c>
      <c r="B30198" t="s">
        <v>22268</v>
      </c>
      <c r="C30198">
        <f t="shared" si="471"/>
        <v>131</v>
      </c>
      <c r="D30198" t="str">
        <f>+VLOOKUP(base[[#This Row],[key]],Tabla2[[key]:[Homologado]],4,0)</f>
        <v>Actividades Recreacionales</v>
      </c>
    </row>
    <row r="30199" spans="1:4" x14ac:dyDescent="0.3">
      <c r="A30199" t="s">
        <v>22344</v>
      </c>
      <c r="B30199" t="s">
        <v>22268</v>
      </c>
      <c r="C30199">
        <f t="shared" si="471"/>
        <v>131</v>
      </c>
      <c r="D30199" t="str">
        <f>+VLOOKUP(base[[#This Row],[key]],Tabla2[[key]:[Homologado]],4,0)</f>
        <v>Actividades Recreacionales</v>
      </c>
    </row>
    <row r="30200" spans="1:4" x14ac:dyDescent="0.3">
      <c r="A30200" t="s">
        <v>22346</v>
      </c>
      <c r="B30200" t="s">
        <v>22268</v>
      </c>
      <c r="C30200">
        <f t="shared" si="471"/>
        <v>131</v>
      </c>
      <c r="D30200" t="str">
        <f>+VLOOKUP(base[[#This Row],[key]],Tabla2[[key]:[Homologado]],4,0)</f>
        <v>Actividades Recreacionales</v>
      </c>
    </row>
    <row r="30201" spans="1:4" x14ac:dyDescent="0.3">
      <c r="A30201" t="s">
        <v>22349</v>
      </c>
      <c r="B30201" t="s">
        <v>22268</v>
      </c>
      <c r="C30201">
        <f t="shared" si="471"/>
        <v>131</v>
      </c>
      <c r="D30201" t="str">
        <f>+VLOOKUP(base[[#This Row],[key]],Tabla2[[key]:[Homologado]],4,0)</f>
        <v>Actividades Recreacionales</v>
      </c>
    </row>
    <row r="30202" spans="1:4" x14ac:dyDescent="0.3">
      <c r="A30202" t="s">
        <v>22350</v>
      </c>
      <c r="B30202" t="s">
        <v>22268</v>
      </c>
      <c r="C30202">
        <f t="shared" si="471"/>
        <v>131</v>
      </c>
      <c r="D30202" t="str">
        <f>+VLOOKUP(base[[#This Row],[key]],Tabla2[[key]:[Homologado]],4,0)</f>
        <v>Actividades Recreacionales</v>
      </c>
    </row>
    <row r="30203" spans="1:4" x14ac:dyDescent="0.3">
      <c r="A30203" t="s">
        <v>22353</v>
      </c>
      <c r="B30203" t="s">
        <v>22268</v>
      </c>
      <c r="C30203">
        <f t="shared" si="471"/>
        <v>131</v>
      </c>
      <c r="D30203" t="str">
        <f>+VLOOKUP(base[[#This Row],[key]],Tabla2[[key]:[Homologado]],4,0)</f>
        <v>Actividades Recreacionales</v>
      </c>
    </row>
    <row r="30204" spans="1:4" x14ac:dyDescent="0.3">
      <c r="A30204" t="s">
        <v>22354</v>
      </c>
      <c r="B30204" t="s">
        <v>22268</v>
      </c>
      <c r="C30204">
        <f t="shared" si="471"/>
        <v>131</v>
      </c>
      <c r="D30204" t="str">
        <f>+VLOOKUP(base[[#This Row],[key]],Tabla2[[key]:[Homologado]],4,0)</f>
        <v>Actividades Recreacionales</v>
      </c>
    </row>
    <row r="30205" spans="1:4" x14ac:dyDescent="0.3">
      <c r="A30205" t="s">
        <v>22356</v>
      </c>
      <c r="B30205" t="s">
        <v>22268</v>
      </c>
      <c r="C30205">
        <f t="shared" si="471"/>
        <v>131</v>
      </c>
      <c r="D30205" t="str">
        <f>+VLOOKUP(base[[#This Row],[key]],Tabla2[[key]:[Homologado]],4,0)</f>
        <v>Actividades Recreacionales</v>
      </c>
    </row>
    <row r="30206" spans="1:4" x14ac:dyDescent="0.3">
      <c r="A30206" t="s">
        <v>22357</v>
      </c>
      <c r="B30206" t="s">
        <v>22268</v>
      </c>
      <c r="C30206">
        <f t="shared" si="471"/>
        <v>131</v>
      </c>
      <c r="D30206" t="str">
        <f>+VLOOKUP(base[[#This Row],[key]],Tabla2[[key]:[Homologado]],4,0)</f>
        <v>Actividades Recreacionales</v>
      </c>
    </row>
    <row r="30207" spans="1:4" x14ac:dyDescent="0.3">
      <c r="A30207" t="s">
        <v>22358</v>
      </c>
      <c r="B30207" t="s">
        <v>22268</v>
      </c>
      <c r="C30207">
        <f t="shared" si="471"/>
        <v>131</v>
      </c>
      <c r="D30207" t="str">
        <f>+VLOOKUP(base[[#This Row],[key]],Tabla2[[key]:[Homologado]],4,0)</f>
        <v>Actividades Recreacionales</v>
      </c>
    </row>
    <row r="30208" spans="1:4" x14ac:dyDescent="0.3">
      <c r="A30208" t="s">
        <v>22359</v>
      </c>
      <c r="B30208" t="s">
        <v>22268</v>
      </c>
      <c r="C30208">
        <f t="shared" ref="C30208:C30271" si="472">+IF(B30208=B30207,C30207,C30207+1)</f>
        <v>131</v>
      </c>
      <c r="D30208" t="str">
        <f>+VLOOKUP(base[[#This Row],[key]],Tabla2[[key]:[Homologado]],4,0)</f>
        <v>Actividades Recreacionales</v>
      </c>
    </row>
    <row r="30209" spans="1:4" x14ac:dyDescent="0.3">
      <c r="A30209" t="s">
        <v>22360</v>
      </c>
      <c r="B30209" t="s">
        <v>22268</v>
      </c>
      <c r="C30209">
        <f t="shared" si="472"/>
        <v>131</v>
      </c>
      <c r="D30209" t="str">
        <f>+VLOOKUP(base[[#This Row],[key]],Tabla2[[key]:[Homologado]],4,0)</f>
        <v>Actividades Recreacionales</v>
      </c>
    </row>
    <row r="30210" spans="1:4" x14ac:dyDescent="0.3">
      <c r="A30210" t="s">
        <v>22361</v>
      </c>
      <c r="B30210" t="s">
        <v>22268</v>
      </c>
      <c r="C30210">
        <f t="shared" si="472"/>
        <v>131</v>
      </c>
      <c r="D30210" t="str">
        <f>+VLOOKUP(base[[#This Row],[key]],Tabla2[[key]:[Homologado]],4,0)</f>
        <v>Actividades Recreacionales</v>
      </c>
    </row>
    <row r="30211" spans="1:4" x14ac:dyDescent="0.3">
      <c r="A30211" t="s">
        <v>22362</v>
      </c>
      <c r="B30211" t="s">
        <v>22268</v>
      </c>
      <c r="C30211">
        <f t="shared" si="472"/>
        <v>131</v>
      </c>
      <c r="D30211" t="str">
        <f>+VLOOKUP(base[[#This Row],[key]],Tabla2[[key]:[Homologado]],4,0)</f>
        <v>Actividades Recreacionales</v>
      </c>
    </row>
    <row r="30212" spans="1:4" x14ac:dyDescent="0.3">
      <c r="A30212" t="s">
        <v>22364</v>
      </c>
      <c r="B30212" t="s">
        <v>22268</v>
      </c>
      <c r="C30212">
        <f t="shared" si="472"/>
        <v>131</v>
      </c>
      <c r="D30212" t="str">
        <f>+VLOOKUP(base[[#This Row],[key]],Tabla2[[key]:[Homologado]],4,0)</f>
        <v>Actividades Recreacionales</v>
      </c>
    </row>
    <row r="30213" spans="1:4" x14ac:dyDescent="0.3">
      <c r="A30213" t="s">
        <v>11690</v>
      </c>
      <c r="B30213" t="s">
        <v>22268</v>
      </c>
      <c r="C30213">
        <f t="shared" si="472"/>
        <v>131</v>
      </c>
      <c r="D30213" t="str">
        <f>+VLOOKUP(base[[#This Row],[key]],Tabla2[[key]:[Homologado]],4,0)</f>
        <v>Actividades Recreacionales</v>
      </c>
    </row>
    <row r="30214" spans="1:4" x14ac:dyDescent="0.3">
      <c r="A30214" t="s">
        <v>22366</v>
      </c>
      <c r="B30214" t="s">
        <v>22268</v>
      </c>
      <c r="C30214">
        <f t="shared" si="472"/>
        <v>131</v>
      </c>
      <c r="D30214" t="str">
        <f>+VLOOKUP(base[[#This Row],[key]],Tabla2[[key]:[Homologado]],4,0)</f>
        <v>Actividades Recreacionales</v>
      </c>
    </row>
    <row r="30215" spans="1:4" x14ac:dyDescent="0.3">
      <c r="A30215" t="s">
        <v>22368</v>
      </c>
      <c r="B30215" t="s">
        <v>22268</v>
      </c>
      <c r="C30215">
        <f t="shared" si="472"/>
        <v>131</v>
      </c>
      <c r="D30215" t="str">
        <f>+VLOOKUP(base[[#This Row],[key]],Tabla2[[key]:[Homologado]],4,0)</f>
        <v>Actividades Recreacionales</v>
      </c>
    </row>
    <row r="30216" spans="1:4" x14ac:dyDescent="0.3">
      <c r="A30216" t="s">
        <v>22369</v>
      </c>
      <c r="B30216" t="s">
        <v>22268</v>
      </c>
      <c r="C30216">
        <f t="shared" si="472"/>
        <v>131</v>
      </c>
      <c r="D30216" t="str">
        <f>+VLOOKUP(base[[#This Row],[key]],Tabla2[[key]:[Homologado]],4,0)</f>
        <v>Actividades Recreacionales</v>
      </c>
    </row>
    <row r="30217" spans="1:4" x14ac:dyDescent="0.3">
      <c r="A30217" t="s">
        <v>22370</v>
      </c>
      <c r="B30217" t="s">
        <v>22268</v>
      </c>
      <c r="C30217">
        <f t="shared" si="472"/>
        <v>131</v>
      </c>
      <c r="D30217" t="str">
        <f>+VLOOKUP(base[[#This Row],[key]],Tabla2[[key]:[Homologado]],4,0)</f>
        <v>Actividades Recreacionales</v>
      </c>
    </row>
    <row r="30218" spans="1:4" x14ac:dyDescent="0.3">
      <c r="A30218" t="s">
        <v>22371</v>
      </c>
      <c r="B30218" t="s">
        <v>22268</v>
      </c>
      <c r="C30218">
        <f t="shared" si="472"/>
        <v>131</v>
      </c>
      <c r="D30218" t="str">
        <f>+VLOOKUP(base[[#This Row],[key]],Tabla2[[key]:[Homologado]],4,0)</f>
        <v>Actividades Recreacionales</v>
      </c>
    </row>
    <row r="30219" spans="1:4" x14ac:dyDescent="0.3">
      <c r="A30219" t="s">
        <v>22372</v>
      </c>
      <c r="B30219" t="s">
        <v>22268</v>
      </c>
      <c r="C30219">
        <f t="shared" si="472"/>
        <v>131</v>
      </c>
      <c r="D30219" t="str">
        <f>+VLOOKUP(base[[#This Row],[key]],Tabla2[[key]:[Homologado]],4,0)</f>
        <v>Actividades Recreacionales</v>
      </c>
    </row>
    <row r="30220" spans="1:4" x14ac:dyDescent="0.3">
      <c r="A30220" t="s">
        <v>22373</v>
      </c>
      <c r="B30220" t="s">
        <v>22268</v>
      </c>
      <c r="C30220">
        <f t="shared" si="472"/>
        <v>131</v>
      </c>
      <c r="D30220" t="str">
        <f>+VLOOKUP(base[[#This Row],[key]],Tabla2[[key]:[Homologado]],4,0)</f>
        <v>Actividades Recreacionales</v>
      </c>
    </row>
    <row r="30221" spans="1:4" x14ac:dyDescent="0.3">
      <c r="A30221" t="s">
        <v>22374</v>
      </c>
      <c r="B30221" t="s">
        <v>22268</v>
      </c>
      <c r="C30221">
        <f t="shared" si="472"/>
        <v>131</v>
      </c>
      <c r="D30221" t="str">
        <f>+VLOOKUP(base[[#This Row],[key]],Tabla2[[key]:[Homologado]],4,0)</f>
        <v>Actividades Recreacionales</v>
      </c>
    </row>
    <row r="30222" spans="1:4" x14ac:dyDescent="0.3">
      <c r="A30222" t="s">
        <v>22375</v>
      </c>
      <c r="B30222" t="s">
        <v>22268</v>
      </c>
      <c r="C30222">
        <f t="shared" si="472"/>
        <v>131</v>
      </c>
      <c r="D30222" t="str">
        <f>+VLOOKUP(base[[#This Row],[key]],Tabla2[[key]:[Homologado]],4,0)</f>
        <v>Actividades Recreacionales</v>
      </c>
    </row>
    <row r="30223" spans="1:4" x14ac:dyDescent="0.3">
      <c r="A30223" t="s">
        <v>22376</v>
      </c>
      <c r="B30223" t="s">
        <v>22268</v>
      </c>
      <c r="C30223">
        <f t="shared" si="472"/>
        <v>131</v>
      </c>
      <c r="D30223" t="str">
        <f>+VLOOKUP(base[[#This Row],[key]],Tabla2[[key]:[Homologado]],4,0)</f>
        <v>Actividades Recreacionales</v>
      </c>
    </row>
    <row r="30224" spans="1:4" x14ac:dyDescent="0.3">
      <c r="A30224" t="s">
        <v>22377</v>
      </c>
      <c r="B30224" t="s">
        <v>22268</v>
      </c>
      <c r="C30224">
        <f t="shared" si="472"/>
        <v>131</v>
      </c>
      <c r="D30224" t="str">
        <f>+VLOOKUP(base[[#This Row],[key]],Tabla2[[key]:[Homologado]],4,0)</f>
        <v>Actividades Recreacionales</v>
      </c>
    </row>
    <row r="30225" spans="1:4" x14ac:dyDescent="0.3">
      <c r="A30225" t="s">
        <v>22379</v>
      </c>
      <c r="B30225" t="s">
        <v>22268</v>
      </c>
      <c r="C30225">
        <f t="shared" si="472"/>
        <v>131</v>
      </c>
      <c r="D30225" t="str">
        <f>+VLOOKUP(base[[#This Row],[key]],Tabla2[[key]:[Homologado]],4,0)</f>
        <v>Actividades Recreacionales</v>
      </c>
    </row>
    <row r="30226" spans="1:4" x14ac:dyDescent="0.3">
      <c r="A30226" t="s">
        <v>22380</v>
      </c>
      <c r="B30226" t="s">
        <v>22268</v>
      </c>
      <c r="C30226">
        <f t="shared" si="472"/>
        <v>131</v>
      </c>
      <c r="D30226" t="str">
        <f>+VLOOKUP(base[[#This Row],[key]],Tabla2[[key]:[Homologado]],4,0)</f>
        <v>Actividades Recreacionales</v>
      </c>
    </row>
    <row r="30227" spans="1:4" x14ac:dyDescent="0.3">
      <c r="A30227" t="s">
        <v>22381</v>
      </c>
      <c r="B30227" t="s">
        <v>22268</v>
      </c>
      <c r="C30227">
        <f t="shared" si="472"/>
        <v>131</v>
      </c>
      <c r="D30227" t="str">
        <f>+VLOOKUP(base[[#This Row],[key]],Tabla2[[key]:[Homologado]],4,0)</f>
        <v>Actividades Recreacionales</v>
      </c>
    </row>
    <row r="30228" spans="1:4" x14ac:dyDescent="0.3">
      <c r="A30228" t="s">
        <v>22382</v>
      </c>
      <c r="B30228" t="s">
        <v>22268</v>
      </c>
      <c r="C30228">
        <f t="shared" si="472"/>
        <v>131</v>
      </c>
      <c r="D30228" t="str">
        <f>+VLOOKUP(base[[#This Row],[key]],Tabla2[[key]:[Homologado]],4,0)</f>
        <v>Actividades Recreacionales</v>
      </c>
    </row>
    <row r="30229" spans="1:4" x14ac:dyDescent="0.3">
      <c r="A30229" t="s">
        <v>22383</v>
      </c>
      <c r="B30229" t="s">
        <v>22268</v>
      </c>
      <c r="C30229">
        <f t="shared" si="472"/>
        <v>131</v>
      </c>
      <c r="D30229" t="str">
        <f>+VLOOKUP(base[[#This Row],[key]],Tabla2[[key]:[Homologado]],4,0)</f>
        <v>Actividades Recreacionales</v>
      </c>
    </row>
    <row r="30230" spans="1:4" x14ac:dyDescent="0.3">
      <c r="A30230" t="s">
        <v>22384</v>
      </c>
      <c r="B30230" t="s">
        <v>22268</v>
      </c>
      <c r="C30230">
        <f t="shared" si="472"/>
        <v>131</v>
      </c>
      <c r="D30230" t="str">
        <f>+VLOOKUP(base[[#This Row],[key]],Tabla2[[key]:[Homologado]],4,0)</f>
        <v>Actividades Recreacionales</v>
      </c>
    </row>
    <row r="30231" spans="1:4" x14ac:dyDescent="0.3">
      <c r="A30231" t="s">
        <v>22385</v>
      </c>
      <c r="B30231" t="s">
        <v>22268</v>
      </c>
      <c r="C30231">
        <f t="shared" si="472"/>
        <v>131</v>
      </c>
      <c r="D30231" t="str">
        <f>+VLOOKUP(base[[#This Row],[key]],Tabla2[[key]:[Homologado]],4,0)</f>
        <v>Actividades Recreacionales</v>
      </c>
    </row>
    <row r="30232" spans="1:4" x14ac:dyDescent="0.3">
      <c r="A30232" t="s">
        <v>22386</v>
      </c>
      <c r="B30232" t="s">
        <v>22268</v>
      </c>
      <c r="C30232">
        <f t="shared" si="472"/>
        <v>131</v>
      </c>
      <c r="D30232" t="str">
        <f>+VLOOKUP(base[[#This Row],[key]],Tabla2[[key]:[Homologado]],4,0)</f>
        <v>Actividades Recreacionales</v>
      </c>
    </row>
    <row r="30233" spans="1:4" x14ac:dyDescent="0.3">
      <c r="A30233" t="s">
        <v>22387</v>
      </c>
      <c r="B30233" t="s">
        <v>22268</v>
      </c>
      <c r="C30233">
        <f t="shared" si="472"/>
        <v>131</v>
      </c>
      <c r="D30233" t="str">
        <f>+VLOOKUP(base[[#This Row],[key]],Tabla2[[key]:[Homologado]],4,0)</f>
        <v>Actividades Recreacionales</v>
      </c>
    </row>
    <row r="30234" spans="1:4" x14ac:dyDescent="0.3">
      <c r="A30234" t="s">
        <v>22388</v>
      </c>
      <c r="B30234" t="s">
        <v>22268</v>
      </c>
      <c r="C30234">
        <f t="shared" si="472"/>
        <v>131</v>
      </c>
      <c r="D30234" t="str">
        <f>+VLOOKUP(base[[#This Row],[key]],Tabla2[[key]:[Homologado]],4,0)</f>
        <v>Actividades Recreacionales</v>
      </c>
    </row>
    <row r="30235" spans="1:4" x14ac:dyDescent="0.3">
      <c r="A30235" t="s">
        <v>22389</v>
      </c>
      <c r="B30235" t="s">
        <v>22268</v>
      </c>
      <c r="C30235">
        <f t="shared" si="472"/>
        <v>131</v>
      </c>
      <c r="D30235" t="str">
        <f>+VLOOKUP(base[[#This Row],[key]],Tabla2[[key]:[Homologado]],4,0)</f>
        <v>Actividades Recreacionales</v>
      </c>
    </row>
    <row r="30236" spans="1:4" x14ac:dyDescent="0.3">
      <c r="A30236" t="s">
        <v>22390</v>
      </c>
      <c r="B30236" t="s">
        <v>22268</v>
      </c>
      <c r="C30236">
        <f t="shared" si="472"/>
        <v>131</v>
      </c>
      <c r="D30236" t="str">
        <f>+VLOOKUP(base[[#This Row],[key]],Tabla2[[key]:[Homologado]],4,0)</f>
        <v>Actividades Recreacionales</v>
      </c>
    </row>
    <row r="30237" spans="1:4" x14ac:dyDescent="0.3">
      <c r="A30237" t="s">
        <v>22391</v>
      </c>
      <c r="B30237" t="s">
        <v>22268</v>
      </c>
      <c r="C30237">
        <f t="shared" si="472"/>
        <v>131</v>
      </c>
      <c r="D30237" t="str">
        <f>+VLOOKUP(base[[#This Row],[key]],Tabla2[[key]:[Homologado]],4,0)</f>
        <v>Actividades Recreacionales</v>
      </c>
    </row>
    <row r="30238" spans="1:4" x14ac:dyDescent="0.3">
      <c r="A30238" t="s">
        <v>22392</v>
      </c>
      <c r="B30238" t="s">
        <v>22268</v>
      </c>
      <c r="C30238">
        <f t="shared" si="472"/>
        <v>131</v>
      </c>
      <c r="D30238" t="str">
        <f>+VLOOKUP(base[[#This Row],[key]],Tabla2[[key]:[Homologado]],4,0)</f>
        <v>Actividades Recreacionales</v>
      </c>
    </row>
    <row r="30239" spans="1:4" x14ac:dyDescent="0.3">
      <c r="A30239" t="s">
        <v>22393</v>
      </c>
      <c r="B30239" t="s">
        <v>22268</v>
      </c>
      <c r="C30239">
        <f t="shared" si="472"/>
        <v>131</v>
      </c>
      <c r="D30239" t="str">
        <f>+VLOOKUP(base[[#This Row],[key]],Tabla2[[key]:[Homologado]],4,0)</f>
        <v>Actividades Recreacionales</v>
      </c>
    </row>
    <row r="30240" spans="1:4" x14ac:dyDescent="0.3">
      <c r="A30240" t="s">
        <v>22394</v>
      </c>
      <c r="B30240" t="s">
        <v>22268</v>
      </c>
      <c r="C30240">
        <f t="shared" si="472"/>
        <v>131</v>
      </c>
      <c r="D30240" t="str">
        <f>+VLOOKUP(base[[#This Row],[key]],Tabla2[[key]:[Homologado]],4,0)</f>
        <v>Actividades Recreacionales</v>
      </c>
    </row>
    <row r="30241" spans="1:4" x14ac:dyDescent="0.3">
      <c r="A30241" t="s">
        <v>22395</v>
      </c>
      <c r="B30241" t="s">
        <v>22268</v>
      </c>
      <c r="C30241">
        <f t="shared" si="472"/>
        <v>131</v>
      </c>
      <c r="D30241" t="str">
        <f>+VLOOKUP(base[[#This Row],[key]],Tabla2[[key]:[Homologado]],4,0)</f>
        <v>Actividades Recreacionales</v>
      </c>
    </row>
    <row r="30242" spans="1:4" x14ac:dyDescent="0.3">
      <c r="A30242" t="s">
        <v>22396</v>
      </c>
      <c r="B30242" t="s">
        <v>22268</v>
      </c>
      <c r="C30242">
        <f t="shared" si="472"/>
        <v>131</v>
      </c>
      <c r="D30242" t="str">
        <f>+VLOOKUP(base[[#This Row],[key]],Tabla2[[key]:[Homologado]],4,0)</f>
        <v>Actividades Recreacionales</v>
      </c>
    </row>
    <row r="30243" spans="1:4" x14ac:dyDescent="0.3">
      <c r="A30243" t="s">
        <v>22397</v>
      </c>
      <c r="B30243" t="s">
        <v>22268</v>
      </c>
      <c r="C30243">
        <f t="shared" si="472"/>
        <v>131</v>
      </c>
      <c r="D30243" t="str">
        <f>+VLOOKUP(base[[#This Row],[key]],Tabla2[[key]:[Homologado]],4,0)</f>
        <v>Actividades Recreacionales</v>
      </c>
    </row>
    <row r="30244" spans="1:4" x14ac:dyDescent="0.3">
      <c r="A30244" t="s">
        <v>22398</v>
      </c>
      <c r="B30244" t="s">
        <v>22268</v>
      </c>
      <c r="C30244">
        <f t="shared" si="472"/>
        <v>131</v>
      </c>
      <c r="D30244" t="str">
        <f>+VLOOKUP(base[[#This Row],[key]],Tabla2[[key]:[Homologado]],4,0)</f>
        <v>Actividades Recreacionales</v>
      </c>
    </row>
    <row r="30245" spans="1:4" x14ac:dyDescent="0.3">
      <c r="A30245" t="s">
        <v>22399</v>
      </c>
      <c r="B30245" t="s">
        <v>22268</v>
      </c>
      <c r="C30245">
        <f t="shared" si="472"/>
        <v>131</v>
      </c>
      <c r="D30245" t="str">
        <f>+VLOOKUP(base[[#This Row],[key]],Tabla2[[key]:[Homologado]],4,0)</f>
        <v>Actividades Recreacionales</v>
      </c>
    </row>
    <row r="30246" spans="1:4" x14ac:dyDescent="0.3">
      <c r="A30246" t="s">
        <v>22400</v>
      </c>
      <c r="B30246" t="s">
        <v>22268</v>
      </c>
      <c r="C30246">
        <f t="shared" si="472"/>
        <v>131</v>
      </c>
      <c r="D30246" t="str">
        <f>+VLOOKUP(base[[#This Row],[key]],Tabla2[[key]:[Homologado]],4,0)</f>
        <v>Actividades Recreacionales</v>
      </c>
    </row>
    <row r="30247" spans="1:4" x14ac:dyDescent="0.3">
      <c r="A30247" t="s">
        <v>22401</v>
      </c>
      <c r="B30247" t="s">
        <v>22268</v>
      </c>
      <c r="C30247">
        <f t="shared" si="472"/>
        <v>131</v>
      </c>
      <c r="D30247" t="str">
        <f>+VLOOKUP(base[[#This Row],[key]],Tabla2[[key]:[Homologado]],4,0)</f>
        <v>Actividades Recreacionales</v>
      </c>
    </row>
    <row r="30248" spans="1:4" x14ac:dyDescent="0.3">
      <c r="A30248" t="s">
        <v>22402</v>
      </c>
      <c r="B30248" t="s">
        <v>22268</v>
      </c>
      <c r="C30248">
        <f t="shared" si="472"/>
        <v>131</v>
      </c>
      <c r="D30248" t="str">
        <f>+VLOOKUP(base[[#This Row],[key]],Tabla2[[key]:[Homologado]],4,0)</f>
        <v>Actividades Recreacionales</v>
      </c>
    </row>
    <row r="30249" spans="1:4" x14ac:dyDescent="0.3">
      <c r="A30249" t="s">
        <v>22403</v>
      </c>
      <c r="B30249" t="s">
        <v>22268</v>
      </c>
      <c r="C30249">
        <f t="shared" si="472"/>
        <v>131</v>
      </c>
      <c r="D30249" t="str">
        <f>+VLOOKUP(base[[#This Row],[key]],Tabla2[[key]:[Homologado]],4,0)</f>
        <v>Actividades Recreacionales</v>
      </c>
    </row>
    <row r="30250" spans="1:4" x14ac:dyDescent="0.3">
      <c r="A30250" t="s">
        <v>22404</v>
      </c>
      <c r="B30250" t="s">
        <v>22268</v>
      </c>
      <c r="C30250">
        <f t="shared" si="472"/>
        <v>131</v>
      </c>
      <c r="D30250" t="str">
        <f>+VLOOKUP(base[[#This Row],[key]],Tabla2[[key]:[Homologado]],4,0)</f>
        <v>Actividades Recreacionales</v>
      </c>
    </row>
    <row r="30251" spans="1:4" x14ac:dyDescent="0.3">
      <c r="A30251" t="s">
        <v>22405</v>
      </c>
      <c r="B30251" t="s">
        <v>22268</v>
      </c>
      <c r="C30251">
        <f t="shared" si="472"/>
        <v>131</v>
      </c>
      <c r="D30251" t="str">
        <f>+VLOOKUP(base[[#This Row],[key]],Tabla2[[key]:[Homologado]],4,0)</f>
        <v>Actividades Recreacionales</v>
      </c>
    </row>
    <row r="30252" spans="1:4" x14ac:dyDescent="0.3">
      <c r="A30252" t="s">
        <v>22406</v>
      </c>
      <c r="B30252" t="s">
        <v>22268</v>
      </c>
      <c r="C30252">
        <f t="shared" si="472"/>
        <v>131</v>
      </c>
      <c r="D30252" t="str">
        <f>+VLOOKUP(base[[#This Row],[key]],Tabla2[[key]:[Homologado]],4,0)</f>
        <v>Actividades Recreacionales</v>
      </c>
    </row>
    <row r="30253" spans="1:4" x14ac:dyDescent="0.3">
      <c r="A30253" t="s">
        <v>22408</v>
      </c>
      <c r="B30253" t="s">
        <v>22268</v>
      </c>
      <c r="C30253">
        <f t="shared" si="472"/>
        <v>131</v>
      </c>
      <c r="D30253" t="str">
        <f>+VLOOKUP(base[[#This Row],[key]],Tabla2[[key]:[Homologado]],4,0)</f>
        <v>Actividades Recreacionales</v>
      </c>
    </row>
    <row r="30254" spans="1:4" x14ac:dyDescent="0.3">
      <c r="A30254" t="s">
        <v>22409</v>
      </c>
      <c r="B30254" t="s">
        <v>22268</v>
      </c>
      <c r="C30254">
        <f t="shared" si="472"/>
        <v>131</v>
      </c>
      <c r="D30254" t="str">
        <f>+VLOOKUP(base[[#This Row],[key]],Tabla2[[key]:[Homologado]],4,0)</f>
        <v>Actividades Recreacionales</v>
      </c>
    </row>
    <row r="30255" spans="1:4" x14ac:dyDescent="0.3">
      <c r="A30255" t="s">
        <v>22410</v>
      </c>
      <c r="B30255" t="s">
        <v>22268</v>
      </c>
      <c r="C30255">
        <f t="shared" si="472"/>
        <v>131</v>
      </c>
      <c r="D30255" t="str">
        <f>+VLOOKUP(base[[#This Row],[key]],Tabla2[[key]:[Homologado]],4,0)</f>
        <v>Actividades Recreacionales</v>
      </c>
    </row>
    <row r="30256" spans="1:4" x14ac:dyDescent="0.3">
      <c r="A30256" t="s">
        <v>22411</v>
      </c>
      <c r="B30256" t="s">
        <v>22268</v>
      </c>
      <c r="C30256">
        <f t="shared" si="472"/>
        <v>131</v>
      </c>
      <c r="D30256" t="str">
        <f>+VLOOKUP(base[[#This Row],[key]],Tabla2[[key]:[Homologado]],4,0)</f>
        <v>Actividades Recreacionales</v>
      </c>
    </row>
    <row r="30257" spans="1:4" x14ac:dyDescent="0.3">
      <c r="A30257" t="s">
        <v>22413</v>
      </c>
      <c r="B30257" t="s">
        <v>22268</v>
      </c>
      <c r="C30257">
        <f t="shared" si="472"/>
        <v>131</v>
      </c>
      <c r="D30257" t="str">
        <f>+VLOOKUP(base[[#This Row],[key]],Tabla2[[key]:[Homologado]],4,0)</f>
        <v>Actividades Recreacionales</v>
      </c>
    </row>
    <row r="30258" spans="1:4" x14ac:dyDescent="0.3">
      <c r="A30258" t="s">
        <v>22414</v>
      </c>
      <c r="B30258" t="s">
        <v>22268</v>
      </c>
      <c r="C30258">
        <f t="shared" si="472"/>
        <v>131</v>
      </c>
      <c r="D30258" t="str">
        <f>+VLOOKUP(base[[#This Row],[key]],Tabla2[[key]:[Homologado]],4,0)</f>
        <v>Actividades Recreacionales</v>
      </c>
    </row>
    <row r="30259" spans="1:4" x14ac:dyDescent="0.3">
      <c r="A30259" t="s">
        <v>22415</v>
      </c>
      <c r="B30259" t="s">
        <v>22268</v>
      </c>
      <c r="C30259">
        <f t="shared" si="472"/>
        <v>131</v>
      </c>
      <c r="D30259" t="str">
        <f>+VLOOKUP(base[[#This Row],[key]],Tabla2[[key]:[Homologado]],4,0)</f>
        <v>Actividades Recreacionales</v>
      </c>
    </row>
    <row r="30260" spans="1:4" x14ac:dyDescent="0.3">
      <c r="A30260" t="s">
        <v>22416</v>
      </c>
      <c r="B30260" t="s">
        <v>22268</v>
      </c>
      <c r="C30260">
        <f t="shared" si="472"/>
        <v>131</v>
      </c>
      <c r="D30260" t="str">
        <f>+VLOOKUP(base[[#This Row],[key]],Tabla2[[key]:[Homologado]],4,0)</f>
        <v>Actividades Recreacionales</v>
      </c>
    </row>
    <row r="30261" spans="1:4" x14ac:dyDescent="0.3">
      <c r="A30261" t="s">
        <v>22417</v>
      </c>
      <c r="B30261" t="s">
        <v>22268</v>
      </c>
      <c r="C30261">
        <f t="shared" si="472"/>
        <v>131</v>
      </c>
      <c r="D30261" t="str">
        <f>+VLOOKUP(base[[#This Row],[key]],Tabla2[[key]:[Homologado]],4,0)</f>
        <v>Actividades Recreacionales</v>
      </c>
    </row>
    <row r="30262" spans="1:4" x14ac:dyDescent="0.3">
      <c r="A30262" t="s">
        <v>22418</v>
      </c>
      <c r="B30262" t="s">
        <v>22268</v>
      </c>
      <c r="C30262">
        <f t="shared" si="472"/>
        <v>131</v>
      </c>
      <c r="D30262" t="str">
        <f>+VLOOKUP(base[[#This Row],[key]],Tabla2[[key]:[Homologado]],4,0)</f>
        <v>Actividades Recreacionales</v>
      </c>
    </row>
    <row r="30263" spans="1:4" x14ac:dyDescent="0.3">
      <c r="A30263" t="s">
        <v>22419</v>
      </c>
      <c r="B30263" t="s">
        <v>22268</v>
      </c>
      <c r="C30263">
        <f t="shared" si="472"/>
        <v>131</v>
      </c>
      <c r="D30263" t="str">
        <f>+VLOOKUP(base[[#This Row],[key]],Tabla2[[key]:[Homologado]],4,0)</f>
        <v>Actividades Recreacionales</v>
      </c>
    </row>
    <row r="30264" spans="1:4" x14ac:dyDescent="0.3">
      <c r="A30264" t="s">
        <v>22421</v>
      </c>
      <c r="B30264" t="s">
        <v>22268</v>
      </c>
      <c r="C30264">
        <f t="shared" si="472"/>
        <v>131</v>
      </c>
      <c r="D30264" t="str">
        <f>+VLOOKUP(base[[#This Row],[key]],Tabla2[[key]:[Homologado]],4,0)</f>
        <v>Actividades Recreacionales</v>
      </c>
    </row>
    <row r="30265" spans="1:4" x14ac:dyDescent="0.3">
      <c r="A30265" t="s">
        <v>22423</v>
      </c>
      <c r="B30265" t="s">
        <v>22268</v>
      </c>
      <c r="C30265">
        <f t="shared" si="472"/>
        <v>131</v>
      </c>
      <c r="D30265" t="str">
        <f>+VLOOKUP(base[[#This Row],[key]],Tabla2[[key]:[Homologado]],4,0)</f>
        <v>Actividades Recreacionales</v>
      </c>
    </row>
    <row r="30266" spans="1:4" x14ac:dyDescent="0.3">
      <c r="A30266" t="s">
        <v>22424</v>
      </c>
      <c r="B30266" t="s">
        <v>22268</v>
      </c>
      <c r="C30266">
        <f t="shared" si="472"/>
        <v>131</v>
      </c>
      <c r="D30266" t="str">
        <f>+VLOOKUP(base[[#This Row],[key]],Tabla2[[key]:[Homologado]],4,0)</f>
        <v>Actividades Recreacionales</v>
      </c>
    </row>
    <row r="30267" spans="1:4" x14ac:dyDescent="0.3">
      <c r="A30267" t="s">
        <v>22425</v>
      </c>
      <c r="B30267" t="s">
        <v>22268</v>
      </c>
      <c r="C30267">
        <f t="shared" si="472"/>
        <v>131</v>
      </c>
      <c r="D30267" t="str">
        <f>+VLOOKUP(base[[#This Row],[key]],Tabla2[[key]:[Homologado]],4,0)</f>
        <v>Actividades Recreacionales</v>
      </c>
    </row>
    <row r="30268" spans="1:4" x14ac:dyDescent="0.3">
      <c r="A30268" t="s">
        <v>22428</v>
      </c>
      <c r="B30268" t="s">
        <v>22268</v>
      </c>
      <c r="C30268">
        <f t="shared" si="472"/>
        <v>131</v>
      </c>
      <c r="D30268" t="str">
        <f>+VLOOKUP(base[[#This Row],[key]],Tabla2[[key]:[Homologado]],4,0)</f>
        <v>Actividades Recreacionales</v>
      </c>
    </row>
    <row r="30269" spans="1:4" x14ac:dyDescent="0.3">
      <c r="A30269" t="s">
        <v>22429</v>
      </c>
      <c r="B30269" t="s">
        <v>22268</v>
      </c>
      <c r="C30269">
        <f t="shared" si="472"/>
        <v>131</v>
      </c>
      <c r="D30269" t="str">
        <f>+VLOOKUP(base[[#This Row],[key]],Tabla2[[key]:[Homologado]],4,0)</f>
        <v>Actividades Recreacionales</v>
      </c>
    </row>
    <row r="30270" spans="1:4" x14ac:dyDescent="0.3">
      <c r="A30270" t="s">
        <v>22430</v>
      </c>
      <c r="B30270" t="s">
        <v>22268</v>
      </c>
      <c r="C30270">
        <f t="shared" si="472"/>
        <v>131</v>
      </c>
      <c r="D30270" t="str">
        <f>+VLOOKUP(base[[#This Row],[key]],Tabla2[[key]:[Homologado]],4,0)</f>
        <v>Actividades Recreacionales</v>
      </c>
    </row>
    <row r="30271" spans="1:4" x14ac:dyDescent="0.3">
      <c r="A30271" t="s">
        <v>22432</v>
      </c>
      <c r="B30271" t="s">
        <v>22268</v>
      </c>
      <c r="C30271">
        <f t="shared" si="472"/>
        <v>131</v>
      </c>
      <c r="D30271" t="str">
        <f>+VLOOKUP(base[[#This Row],[key]],Tabla2[[key]:[Homologado]],4,0)</f>
        <v>Actividades Recreacionales</v>
      </c>
    </row>
    <row r="30272" spans="1:4" x14ac:dyDescent="0.3">
      <c r="A30272" t="s">
        <v>22433</v>
      </c>
      <c r="B30272" t="s">
        <v>22268</v>
      </c>
      <c r="C30272">
        <f t="shared" ref="C30272:C30335" si="473">+IF(B30272=B30271,C30271,C30271+1)</f>
        <v>131</v>
      </c>
      <c r="D30272" t="str">
        <f>+VLOOKUP(base[[#This Row],[key]],Tabla2[[key]:[Homologado]],4,0)</f>
        <v>Actividades Recreacionales</v>
      </c>
    </row>
    <row r="30273" spans="1:4" x14ac:dyDescent="0.3">
      <c r="A30273" t="s">
        <v>22434</v>
      </c>
      <c r="B30273" t="s">
        <v>22268</v>
      </c>
      <c r="C30273">
        <f t="shared" si="473"/>
        <v>131</v>
      </c>
      <c r="D30273" t="str">
        <f>+VLOOKUP(base[[#This Row],[key]],Tabla2[[key]:[Homologado]],4,0)</f>
        <v>Actividades Recreacionales</v>
      </c>
    </row>
    <row r="30274" spans="1:4" x14ac:dyDescent="0.3">
      <c r="A30274" t="s">
        <v>22435</v>
      </c>
      <c r="B30274" t="s">
        <v>22268</v>
      </c>
      <c r="C30274">
        <f t="shared" si="473"/>
        <v>131</v>
      </c>
      <c r="D30274" t="str">
        <f>+VLOOKUP(base[[#This Row],[key]],Tabla2[[key]:[Homologado]],4,0)</f>
        <v>Actividades Recreacionales</v>
      </c>
    </row>
    <row r="30275" spans="1:4" x14ac:dyDescent="0.3">
      <c r="A30275" t="s">
        <v>22436</v>
      </c>
      <c r="B30275" t="s">
        <v>22268</v>
      </c>
      <c r="C30275">
        <f t="shared" si="473"/>
        <v>131</v>
      </c>
      <c r="D30275" t="str">
        <f>+VLOOKUP(base[[#This Row],[key]],Tabla2[[key]:[Homologado]],4,0)</f>
        <v>Actividades Recreacionales</v>
      </c>
    </row>
    <row r="30276" spans="1:4" x14ac:dyDescent="0.3">
      <c r="A30276" t="s">
        <v>22437</v>
      </c>
      <c r="B30276" t="s">
        <v>22268</v>
      </c>
      <c r="C30276">
        <f t="shared" si="473"/>
        <v>131</v>
      </c>
      <c r="D30276" t="str">
        <f>+VLOOKUP(base[[#This Row],[key]],Tabla2[[key]:[Homologado]],4,0)</f>
        <v>Actividades Recreacionales</v>
      </c>
    </row>
    <row r="30277" spans="1:4" x14ac:dyDescent="0.3">
      <c r="A30277" t="s">
        <v>22438</v>
      </c>
      <c r="B30277" t="s">
        <v>22268</v>
      </c>
      <c r="C30277">
        <f t="shared" si="473"/>
        <v>131</v>
      </c>
      <c r="D30277" t="str">
        <f>+VLOOKUP(base[[#This Row],[key]],Tabla2[[key]:[Homologado]],4,0)</f>
        <v>Actividades Recreacionales</v>
      </c>
    </row>
    <row r="30278" spans="1:4" x14ac:dyDescent="0.3">
      <c r="A30278" t="s">
        <v>22439</v>
      </c>
      <c r="B30278" t="s">
        <v>22268</v>
      </c>
      <c r="C30278">
        <f t="shared" si="473"/>
        <v>131</v>
      </c>
      <c r="D30278" t="str">
        <f>+VLOOKUP(base[[#This Row],[key]],Tabla2[[key]:[Homologado]],4,0)</f>
        <v>Actividades Recreacionales</v>
      </c>
    </row>
    <row r="30279" spans="1:4" x14ac:dyDescent="0.3">
      <c r="A30279" t="s">
        <v>22440</v>
      </c>
      <c r="B30279" t="s">
        <v>22268</v>
      </c>
      <c r="C30279">
        <f t="shared" si="473"/>
        <v>131</v>
      </c>
      <c r="D30279" t="str">
        <f>+VLOOKUP(base[[#This Row],[key]],Tabla2[[key]:[Homologado]],4,0)</f>
        <v>Actividades Recreacionales</v>
      </c>
    </row>
    <row r="30280" spans="1:4" x14ac:dyDescent="0.3">
      <c r="A30280" t="s">
        <v>22441</v>
      </c>
      <c r="B30280" t="s">
        <v>22268</v>
      </c>
      <c r="C30280">
        <f t="shared" si="473"/>
        <v>131</v>
      </c>
      <c r="D30280" t="str">
        <f>+VLOOKUP(base[[#This Row],[key]],Tabla2[[key]:[Homologado]],4,0)</f>
        <v>Actividades Recreacionales</v>
      </c>
    </row>
    <row r="30281" spans="1:4" x14ac:dyDescent="0.3">
      <c r="A30281" t="s">
        <v>22443</v>
      </c>
      <c r="B30281" t="s">
        <v>22268</v>
      </c>
      <c r="C30281">
        <f t="shared" si="473"/>
        <v>131</v>
      </c>
      <c r="D30281" t="str">
        <f>+VLOOKUP(base[[#This Row],[key]],Tabla2[[key]:[Homologado]],4,0)</f>
        <v>Actividades Recreacionales</v>
      </c>
    </row>
    <row r="30282" spans="1:4" x14ac:dyDescent="0.3">
      <c r="A30282" t="s">
        <v>22444</v>
      </c>
      <c r="B30282" t="s">
        <v>22268</v>
      </c>
      <c r="C30282">
        <f t="shared" si="473"/>
        <v>131</v>
      </c>
      <c r="D30282" t="str">
        <f>+VLOOKUP(base[[#This Row],[key]],Tabla2[[key]:[Homologado]],4,0)</f>
        <v>Actividades Recreacionales</v>
      </c>
    </row>
    <row r="30283" spans="1:4" x14ac:dyDescent="0.3">
      <c r="A30283" t="s">
        <v>22446</v>
      </c>
      <c r="B30283" t="s">
        <v>22268</v>
      </c>
      <c r="C30283">
        <f t="shared" si="473"/>
        <v>131</v>
      </c>
      <c r="D30283" t="str">
        <f>+VLOOKUP(base[[#This Row],[key]],Tabla2[[key]:[Homologado]],4,0)</f>
        <v>Actividades Recreacionales</v>
      </c>
    </row>
    <row r="30284" spans="1:4" x14ac:dyDescent="0.3">
      <c r="A30284" t="s">
        <v>22447</v>
      </c>
      <c r="B30284" t="s">
        <v>22268</v>
      </c>
      <c r="C30284">
        <f t="shared" si="473"/>
        <v>131</v>
      </c>
      <c r="D30284" t="str">
        <f>+VLOOKUP(base[[#This Row],[key]],Tabla2[[key]:[Homologado]],4,0)</f>
        <v>Actividades Recreacionales</v>
      </c>
    </row>
    <row r="30285" spans="1:4" x14ac:dyDescent="0.3">
      <c r="A30285" t="s">
        <v>22449</v>
      </c>
      <c r="B30285" t="s">
        <v>22268</v>
      </c>
      <c r="C30285">
        <f t="shared" si="473"/>
        <v>131</v>
      </c>
      <c r="D30285" t="str">
        <f>+VLOOKUP(base[[#This Row],[key]],Tabla2[[key]:[Homologado]],4,0)</f>
        <v>Actividades Recreacionales</v>
      </c>
    </row>
    <row r="30286" spans="1:4" x14ac:dyDescent="0.3">
      <c r="A30286" t="s">
        <v>22450</v>
      </c>
      <c r="B30286" t="s">
        <v>22268</v>
      </c>
      <c r="C30286">
        <f t="shared" si="473"/>
        <v>131</v>
      </c>
      <c r="D30286" t="str">
        <f>+VLOOKUP(base[[#This Row],[key]],Tabla2[[key]:[Homologado]],4,0)</f>
        <v>Actividades Recreacionales</v>
      </c>
    </row>
    <row r="30287" spans="1:4" x14ac:dyDescent="0.3">
      <c r="A30287" t="s">
        <v>22451</v>
      </c>
      <c r="B30287" t="s">
        <v>22268</v>
      </c>
      <c r="C30287">
        <f t="shared" si="473"/>
        <v>131</v>
      </c>
      <c r="D30287" t="str">
        <f>+VLOOKUP(base[[#This Row],[key]],Tabla2[[key]:[Homologado]],4,0)</f>
        <v>Actividades Recreacionales</v>
      </c>
    </row>
    <row r="30288" spans="1:4" x14ac:dyDescent="0.3">
      <c r="A30288" t="s">
        <v>22452</v>
      </c>
      <c r="B30288" t="s">
        <v>22268</v>
      </c>
      <c r="C30288">
        <f t="shared" si="473"/>
        <v>131</v>
      </c>
      <c r="D30288" t="str">
        <f>+VLOOKUP(base[[#This Row],[key]],Tabla2[[key]:[Homologado]],4,0)</f>
        <v>Actividades Recreacionales</v>
      </c>
    </row>
    <row r="30289" spans="1:4" x14ac:dyDescent="0.3">
      <c r="A30289" t="s">
        <v>22453</v>
      </c>
      <c r="B30289" t="s">
        <v>22268</v>
      </c>
      <c r="C30289">
        <f t="shared" si="473"/>
        <v>131</v>
      </c>
      <c r="D30289" t="str">
        <f>+VLOOKUP(base[[#This Row],[key]],Tabla2[[key]:[Homologado]],4,0)</f>
        <v>Actividades Recreacionales</v>
      </c>
    </row>
    <row r="30290" spans="1:4" x14ac:dyDescent="0.3">
      <c r="A30290" t="s">
        <v>22454</v>
      </c>
      <c r="B30290" t="s">
        <v>22268</v>
      </c>
      <c r="C30290">
        <f t="shared" si="473"/>
        <v>131</v>
      </c>
      <c r="D30290" t="str">
        <f>+VLOOKUP(base[[#This Row],[key]],Tabla2[[key]:[Homologado]],4,0)</f>
        <v>Actividades Recreacionales</v>
      </c>
    </row>
    <row r="30291" spans="1:4" x14ac:dyDescent="0.3">
      <c r="A30291" t="s">
        <v>22455</v>
      </c>
      <c r="B30291" t="s">
        <v>22268</v>
      </c>
      <c r="C30291">
        <f t="shared" si="473"/>
        <v>131</v>
      </c>
      <c r="D30291" t="str">
        <f>+VLOOKUP(base[[#This Row],[key]],Tabla2[[key]:[Homologado]],4,0)</f>
        <v>Actividades Recreacionales</v>
      </c>
    </row>
    <row r="30292" spans="1:4" x14ac:dyDescent="0.3">
      <c r="A30292" t="s">
        <v>22456</v>
      </c>
      <c r="B30292" t="s">
        <v>22268</v>
      </c>
      <c r="C30292">
        <f t="shared" si="473"/>
        <v>131</v>
      </c>
      <c r="D30292" t="str">
        <f>+VLOOKUP(base[[#This Row],[key]],Tabla2[[key]:[Homologado]],4,0)</f>
        <v>Actividades Recreacionales</v>
      </c>
    </row>
    <row r="30293" spans="1:4" x14ac:dyDescent="0.3">
      <c r="A30293" t="s">
        <v>22457</v>
      </c>
      <c r="B30293" t="s">
        <v>22268</v>
      </c>
      <c r="C30293">
        <f t="shared" si="473"/>
        <v>131</v>
      </c>
      <c r="D30293" t="str">
        <f>+VLOOKUP(base[[#This Row],[key]],Tabla2[[key]:[Homologado]],4,0)</f>
        <v>Actividades Recreacionales</v>
      </c>
    </row>
    <row r="30294" spans="1:4" x14ac:dyDescent="0.3">
      <c r="A30294" t="s">
        <v>22458</v>
      </c>
      <c r="B30294" t="s">
        <v>22268</v>
      </c>
      <c r="C30294">
        <f t="shared" si="473"/>
        <v>131</v>
      </c>
      <c r="D30294" t="str">
        <f>+VLOOKUP(base[[#This Row],[key]],Tabla2[[key]:[Homologado]],4,0)</f>
        <v>Actividades Recreacionales</v>
      </c>
    </row>
    <row r="30295" spans="1:4" x14ac:dyDescent="0.3">
      <c r="A30295" t="s">
        <v>22459</v>
      </c>
      <c r="B30295" t="s">
        <v>22268</v>
      </c>
      <c r="C30295">
        <f t="shared" si="473"/>
        <v>131</v>
      </c>
      <c r="D30295" t="str">
        <f>+VLOOKUP(base[[#This Row],[key]],Tabla2[[key]:[Homologado]],4,0)</f>
        <v>Actividades Recreacionales</v>
      </c>
    </row>
    <row r="30296" spans="1:4" x14ac:dyDescent="0.3">
      <c r="A30296" t="s">
        <v>22460</v>
      </c>
      <c r="B30296" t="s">
        <v>22268</v>
      </c>
      <c r="C30296">
        <f t="shared" si="473"/>
        <v>131</v>
      </c>
      <c r="D30296" t="str">
        <f>+VLOOKUP(base[[#This Row],[key]],Tabla2[[key]:[Homologado]],4,0)</f>
        <v>Actividades Recreacionales</v>
      </c>
    </row>
    <row r="30297" spans="1:4" x14ac:dyDescent="0.3">
      <c r="A30297" t="s">
        <v>22461</v>
      </c>
      <c r="B30297" t="s">
        <v>22268</v>
      </c>
      <c r="C30297">
        <f t="shared" si="473"/>
        <v>131</v>
      </c>
      <c r="D30297" t="str">
        <f>+VLOOKUP(base[[#This Row],[key]],Tabla2[[key]:[Homologado]],4,0)</f>
        <v>Actividades Recreacionales</v>
      </c>
    </row>
    <row r="30298" spans="1:4" x14ac:dyDescent="0.3">
      <c r="A30298" t="s">
        <v>22462</v>
      </c>
      <c r="B30298" t="s">
        <v>22268</v>
      </c>
      <c r="C30298">
        <f t="shared" si="473"/>
        <v>131</v>
      </c>
      <c r="D30298" t="str">
        <f>+VLOOKUP(base[[#This Row],[key]],Tabla2[[key]:[Homologado]],4,0)</f>
        <v>Actividades Recreacionales</v>
      </c>
    </row>
    <row r="30299" spans="1:4" x14ac:dyDescent="0.3">
      <c r="A30299" t="s">
        <v>22463</v>
      </c>
      <c r="B30299" t="s">
        <v>22268</v>
      </c>
      <c r="C30299">
        <f t="shared" si="473"/>
        <v>131</v>
      </c>
      <c r="D30299" t="str">
        <f>+VLOOKUP(base[[#This Row],[key]],Tabla2[[key]:[Homologado]],4,0)</f>
        <v>Actividades Recreacionales</v>
      </c>
    </row>
    <row r="30300" spans="1:4" x14ac:dyDescent="0.3">
      <c r="A30300" t="s">
        <v>36327</v>
      </c>
      <c r="B30300" t="s">
        <v>22268</v>
      </c>
      <c r="C30300">
        <f t="shared" si="473"/>
        <v>131</v>
      </c>
      <c r="D30300" t="str">
        <f>+VLOOKUP(base[[#This Row],[key]],Tabla2[[key]:[Homologado]],4,0)</f>
        <v>Actividades Recreacionales</v>
      </c>
    </row>
    <row r="30301" spans="1:4" x14ac:dyDescent="0.3">
      <c r="A30301" t="s">
        <v>22532</v>
      </c>
      <c r="B30301" t="s">
        <v>22268</v>
      </c>
      <c r="C30301">
        <f t="shared" si="473"/>
        <v>131</v>
      </c>
      <c r="D30301" t="str">
        <f>+VLOOKUP(base[[#This Row],[key]],Tabla2[[key]:[Homologado]],4,0)</f>
        <v>Actividades Recreacionales</v>
      </c>
    </row>
    <row r="30302" spans="1:4" x14ac:dyDescent="0.3">
      <c r="A30302" t="s">
        <v>36328</v>
      </c>
      <c r="B30302" t="s">
        <v>22268</v>
      </c>
      <c r="C30302">
        <f t="shared" si="473"/>
        <v>131</v>
      </c>
      <c r="D30302" t="str">
        <f>+VLOOKUP(base[[#This Row],[key]],Tabla2[[key]:[Homologado]],4,0)</f>
        <v>Actividades Recreacionales</v>
      </c>
    </row>
    <row r="30303" spans="1:4" x14ac:dyDescent="0.3">
      <c r="A30303" t="s">
        <v>36329</v>
      </c>
      <c r="B30303" t="s">
        <v>22268</v>
      </c>
      <c r="C30303">
        <f t="shared" si="473"/>
        <v>131</v>
      </c>
      <c r="D30303" t="str">
        <f>+VLOOKUP(base[[#This Row],[key]],Tabla2[[key]:[Homologado]],4,0)</f>
        <v>Actividades Recreacionales</v>
      </c>
    </row>
    <row r="30304" spans="1:4" x14ac:dyDescent="0.3">
      <c r="A30304" t="s">
        <v>36330</v>
      </c>
      <c r="B30304" t="s">
        <v>22268</v>
      </c>
      <c r="C30304">
        <f t="shared" si="473"/>
        <v>131</v>
      </c>
      <c r="D30304" t="str">
        <f>+VLOOKUP(base[[#This Row],[key]],Tabla2[[key]:[Homologado]],4,0)</f>
        <v>Actividades Recreacionales</v>
      </c>
    </row>
    <row r="30305" spans="1:4" x14ac:dyDescent="0.3">
      <c r="A30305" t="s">
        <v>36331</v>
      </c>
      <c r="B30305" t="s">
        <v>22268</v>
      </c>
      <c r="C30305">
        <f t="shared" si="473"/>
        <v>131</v>
      </c>
      <c r="D30305" t="str">
        <f>+VLOOKUP(base[[#This Row],[key]],Tabla2[[key]:[Homologado]],4,0)</f>
        <v>Actividades Recreacionales</v>
      </c>
    </row>
    <row r="30306" spans="1:4" x14ac:dyDescent="0.3">
      <c r="A30306" t="s">
        <v>36332</v>
      </c>
      <c r="B30306" t="s">
        <v>22268</v>
      </c>
      <c r="C30306">
        <f t="shared" si="473"/>
        <v>131</v>
      </c>
      <c r="D30306" t="str">
        <f>+VLOOKUP(base[[#This Row],[key]],Tabla2[[key]:[Homologado]],4,0)</f>
        <v>Actividades Recreacionales</v>
      </c>
    </row>
    <row r="30307" spans="1:4" x14ac:dyDescent="0.3">
      <c r="A30307" t="s">
        <v>36333</v>
      </c>
      <c r="B30307" t="s">
        <v>22268</v>
      </c>
      <c r="C30307">
        <f t="shared" si="473"/>
        <v>131</v>
      </c>
      <c r="D30307" t="str">
        <f>+VLOOKUP(base[[#This Row],[key]],Tabla2[[key]:[Homologado]],4,0)</f>
        <v>Actividades Recreacionales</v>
      </c>
    </row>
    <row r="30308" spans="1:4" x14ac:dyDescent="0.3">
      <c r="A30308" t="s">
        <v>36334</v>
      </c>
      <c r="B30308" t="s">
        <v>22268</v>
      </c>
      <c r="C30308">
        <f t="shared" si="473"/>
        <v>131</v>
      </c>
      <c r="D30308" t="str">
        <f>+VLOOKUP(base[[#This Row],[key]],Tabla2[[key]:[Homologado]],4,0)</f>
        <v>Actividades Recreacionales</v>
      </c>
    </row>
    <row r="30309" spans="1:4" x14ac:dyDescent="0.3">
      <c r="A30309" t="s">
        <v>36335</v>
      </c>
      <c r="B30309" t="s">
        <v>22268</v>
      </c>
      <c r="C30309">
        <f t="shared" si="473"/>
        <v>131</v>
      </c>
      <c r="D30309" t="str">
        <f>+VLOOKUP(base[[#This Row],[key]],Tabla2[[key]:[Homologado]],4,0)</f>
        <v>Actividades Recreacionales</v>
      </c>
    </row>
    <row r="30310" spans="1:4" x14ac:dyDescent="0.3">
      <c r="A30310" t="s">
        <v>36336</v>
      </c>
      <c r="B30310" t="s">
        <v>22268</v>
      </c>
      <c r="C30310">
        <f t="shared" si="473"/>
        <v>131</v>
      </c>
      <c r="D30310" t="str">
        <f>+VLOOKUP(base[[#This Row],[key]],Tabla2[[key]:[Homologado]],4,0)</f>
        <v>Actividades Recreacionales</v>
      </c>
    </row>
    <row r="30311" spans="1:4" x14ac:dyDescent="0.3">
      <c r="A30311" t="s">
        <v>36337</v>
      </c>
      <c r="B30311" t="s">
        <v>22268</v>
      </c>
      <c r="C30311">
        <f t="shared" si="473"/>
        <v>131</v>
      </c>
      <c r="D30311" t="str">
        <f>+VLOOKUP(base[[#This Row],[key]],Tabla2[[key]:[Homologado]],4,0)</f>
        <v>Actividades Recreacionales</v>
      </c>
    </row>
    <row r="30312" spans="1:4" x14ac:dyDescent="0.3">
      <c r="A30312" t="s">
        <v>36338</v>
      </c>
      <c r="B30312" t="s">
        <v>22268</v>
      </c>
      <c r="C30312">
        <f t="shared" si="473"/>
        <v>131</v>
      </c>
      <c r="D30312" t="str">
        <f>+VLOOKUP(base[[#This Row],[key]],Tabla2[[key]:[Homologado]],4,0)</f>
        <v>Actividades Recreacionales</v>
      </c>
    </row>
    <row r="30313" spans="1:4" x14ac:dyDescent="0.3">
      <c r="A30313" t="s">
        <v>36339</v>
      </c>
      <c r="B30313" t="s">
        <v>22268</v>
      </c>
      <c r="C30313">
        <f t="shared" si="473"/>
        <v>131</v>
      </c>
      <c r="D30313" t="str">
        <f>+VLOOKUP(base[[#This Row],[key]],Tabla2[[key]:[Homologado]],4,0)</f>
        <v>Actividades Recreacionales</v>
      </c>
    </row>
    <row r="30314" spans="1:4" x14ac:dyDescent="0.3">
      <c r="A30314" t="s">
        <v>36340</v>
      </c>
      <c r="B30314" t="s">
        <v>22268</v>
      </c>
      <c r="C30314">
        <f t="shared" si="473"/>
        <v>131</v>
      </c>
      <c r="D30314" t="str">
        <f>+VLOOKUP(base[[#This Row],[key]],Tabla2[[key]:[Homologado]],4,0)</f>
        <v>Actividades Recreacionales</v>
      </c>
    </row>
    <row r="30315" spans="1:4" x14ac:dyDescent="0.3">
      <c r="A30315" t="s">
        <v>36341</v>
      </c>
      <c r="B30315" t="s">
        <v>22268</v>
      </c>
      <c r="C30315">
        <f t="shared" si="473"/>
        <v>131</v>
      </c>
      <c r="D30315" t="str">
        <f>+VLOOKUP(base[[#This Row],[key]],Tabla2[[key]:[Homologado]],4,0)</f>
        <v>Actividades Recreacionales</v>
      </c>
    </row>
    <row r="30316" spans="1:4" x14ac:dyDescent="0.3">
      <c r="A30316" t="s">
        <v>36342</v>
      </c>
      <c r="B30316" t="s">
        <v>22268</v>
      </c>
      <c r="C30316">
        <f t="shared" si="473"/>
        <v>131</v>
      </c>
      <c r="D30316" t="str">
        <f>+VLOOKUP(base[[#This Row],[key]],Tabla2[[key]:[Homologado]],4,0)</f>
        <v>Actividades Recreacionales</v>
      </c>
    </row>
    <row r="30317" spans="1:4" x14ac:dyDescent="0.3">
      <c r="A30317" t="s">
        <v>36343</v>
      </c>
      <c r="B30317" t="s">
        <v>22268</v>
      </c>
      <c r="C30317">
        <f t="shared" si="473"/>
        <v>131</v>
      </c>
      <c r="D30317" t="str">
        <f>+VLOOKUP(base[[#This Row],[key]],Tabla2[[key]:[Homologado]],4,0)</f>
        <v>Actividades Recreacionales</v>
      </c>
    </row>
    <row r="30318" spans="1:4" x14ac:dyDescent="0.3">
      <c r="A30318" t="s">
        <v>36344</v>
      </c>
      <c r="B30318" t="s">
        <v>22268</v>
      </c>
      <c r="C30318">
        <f t="shared" si="473"/>
        <v>131</v>
      </c>
      <c r="D30318" t="str">
        <f>+VLOOKUP(base[[#This Row],[key]],Tabla2[[key]:[Homologado]],4,0)</f>
        <v>Actividades Recreacionales</v>
      </c>
    </row>
    <row r="30319" spans="1:4" x14ac:dyDescent="0.3">
      <c r="A30319" t="s">
        <v>36345</v>
      </c>
      <c r="B30319" t="s">
        <v>22268</v>
      </c>
      <c r="C30319">
        <f t="shared" si="473"/>
        <v>131</v>
      </c>
      <c r="D30319" t="str">
        <f>+VLOOKUP(base[[#This Row],[key]],Tabla2[[key]:[Homologado]],4,0)</f>
        <v>Actividades Recreacionales</v>
      </c>
    </row>
    <row r="30320" spans="1:4" x14ac:dyDescent="0.3">
      <c r="A30320" t="s">
        <v>36346</v>
      </c>
      <c r="B30320" t="s">
        <v>22268</v>
      </c>
      <c r="C30320">
        <f t="shared" si="473"/>
        <v>131</v>
      </c>
      <c r="D30320" t="str">
        <f>+VLOOKUP(base[[#This Row],[key]],Tabla2[[key]:[Homologado]],4,0)</f>
        <v>Actividades Recreacionales</v>
      </c>
    </row>
    <row r="30321" spans="1:4" x14ac:dyDescent="0.3">
      <c r="A30321" t="s">
        <v>36347</v>
      </c>
      <c r="B30321" t="s">
        <v>22268</v>
      </c>
      <c r="C30321">
        <f t="shared" si="473"/>
        <v>131</v>
      </c>
      <c r="D30321" t="str">
        <f>+VLOOKUP(base[[#This Row],[key]],Tabla2[[key]:[Homologado]],4,0)</f>
        <v>Actividades Recreacionales</v>
      </c>
    </row>
    <row r="30322" spans="1:4" x14ac:dyDescent="0.3">
      <c r="A30322" t="s">
        <v>36348</v>
      </c>
      <c r="B30322" t="s">
        <v>22268</v>
      </c>
      <c r="C30322">
        <f t="shared" si="473"/>
        <v>131</v>
      </c>
      <c r="D30322" t="str">
        <f>+VLOOKUP(base[[#This Row],[key]],Tabla2[[key]:[Homologado]],4,0)</f>
        <v>Actividades Recreacionales</v>
      </c>
    </row>
    <row r="30323" spans="1:4" x14ac:dyDescent="0.3">
      <c r="A30323" t="s">
        <v>36349</v>
      </c>
      <c r="B30323" t="s">
        <v>22268</v>
      </c>
      <c r="C30323">
        <f t="shared" si="473"/>
        <v>131</v>
      </c>
      <c r="D30323" t="str">
        <f>+VLOOKUP(base[[#This Row],[key]],Tabla2[[key]:[Homologado]],4,0)</f>
        <v>Actividades Recreacionales</v>
      </c>
    </row>
    <row r="30324" spans="1:4" x14ac:dyDescent="0.3">
      <c r="A30324" t="s">
        <v>36350</v>
      </c>
      <c r="B30324" t="s">
        <v>22268</v>
      </c>
      <c r="C30324">
        <f t="shared" si="473"/>
        <v>131</v>
      </c>
      <c r="D30324" t="str">
        <f>+VLOOKUP(base[[#This Row],[key]],Tabla2[[key]:[Homologado]],4,0)</f>
        <v>Actividades Recreacionales</v>
      </c>
    </row>
    <row r="30325" spans="1:4" x14ac:dyDescent="0.3">
      <c r="A30325" t="s">
        <v>36351</v>
      </c>
      <c r="B30325" t="s">
        <v>22268</v>
      </c>
      <c r="C30325">
        <f t="shared" si="473"/>
        <v>131</v>
      </c>
      <c r="D30325" t="str">
        <f>+VLOOKUP(base[[#This Row],[key]],Tabla2[[key]:[Homologado]],4,0)</f>
        <v>Actividades Recreacionales</v>
      </c>
    </row>
    <row r="30326" spans="1:4" x14ac:dyDescent="0.3">
      <c r="A30326" t="s">
        <v>22466</v>
      </c>
      <c r="B30326" t="s">
        <v>22268</v>
      </c>
      <c r="C30326">
        <f t="shared" si="473"/>
        <v>131</v>
      </c>
      <c r="D30326" t="str">
        <f>+VLOOKUP(base[[#This Row],[key]],Tabla2[[key]:[Homologado]],4,0)</f>
        <v>Actividades Recreacionales</v>
      </c>
    </row>
    <row r="30327" spans="1:4" x14ac:dyDescent="0.3">
      <c r="A30327" t="s">
        <v>22467</v>
      </c>
      <c r="B30327" t="s">
        <v>22268</v>
      </c>
      <c r="C30327">
        <f t="shared" si="473"/>
        <v>131</v>
      </c>
      <c r="D30327" t="str">
        <f>+VLOOKUP(base[[#This Row],[key]],Tabla2[[key]:[Homologado]],4,0)</f>
        <v>Actividades Recreacionales</v>
      </c>
    </row>
    <row r="30328" spans="1:4" x14ac:dyDescent="0.3">
      <c r="A30328" t="s">
        <v>22469</v>
      </c>
      <c r="B30328" t="s">
        <v>22268</v>
      </c>
      <c r="C30328">
        <f t="shared" si="473"/>
        <v>131</v>
      </c>
      <c r="D30328" t="str">
        <f>+VLOOKUP(base[[#This Row],[key]],Tabla2[[key]:[Homologado]],4,0)</f>
        <v>Actividades Recreacionales</v>
      </c>
    </row>
    <row r="30329" spans="1:4" x14ac:dyDescent="0.3">
      <c r="A30329" t="s">
        <v>22470</v>
      </c>
      <c r="B30329" t="s">
        <v>22268</v>
      </c>
      <c r="C30329">
        <f t="shared" si="473"/>
        <v>131</v>
      </c>
      <c r="D30329" t="str">
        <f>+VLOOKUP(base[[#This Row],[key]],Tabla2[[key]:[Homologado]],4,0)</f>
        <v>Actividades Recreacionales</v>
      </c>
    </row>
    <row r="30330" spans="1:4" x14ac:dyDescent="0.3">
      <c r="A30330" t="s">
        <v>22471</v>
      </c>
      <c r="B30330" t="s">
        <v>22268</v>
      </c>
      <c r="C30330">
        <f t="shared" si="473"/>
        <v>131</v>
      </c>
      <c r="D30330" t="str">
        <f>+VLOOKUP(base[[#This Row],[key]],Tabla2[[key]:[Homologado]],4,0)</f>
        <v>Actividades Recreacionales</v>
      </c>
    </row>
    <row r="30331" spans="1:4" x14ac:dyDescent="0.3">
      <c r="A30331" t="s">
        <v>22472</v>
      </c>
      <c r="B30331" t="s">
        <v>22268</v>
      </c>
      <c r="C30331">
        <f t="shared" si="473"/>
        <v>131</v>
      </c>
      <c r="D30331" t="str">
        <f>+VLOOKUP(base[[#This Row],[key]],Tabla2[[key]:[Homologado]],4,0)</f>
        <v>Actividades Recreacionales</v>
      </c>
    </row>
    <row r="30332" spans="1:4" x14ac:dyDescent="0.3">
      <c r="A30332" t="s">
        <v>22473</v>
      </c>
      <c r="B30332" t="s">
        <v>22268</v>
      </c>
      <c r="C30332">
        <f t="shared" si="473"/>
        <v>131</v>
      </c>
      <c r="D30332" t="str">
        <f>+VLOOKUP(base[[#This Row],[key]],Tabla2[[key]:[Homologado]],4,0)</f>
        <v>Actividades Recreacionales</v>
      </c>
    </row>
    <row r="30333" spans="1:4" x14ac:dyDescent="0.3">
      <c r="A30333" t="s">
        <v>22474</v>
      </c>
      <c r="B30333" t="s">
        <v>22268</v>
      </c>
      <c r="C30333">
        <f t="shared" si="473"/>
        <v>131</v>
      </c>
      <c r="D30333" t="str">
        <f>+VLOOKUP(base[[#This Row],[key]],Tabla2[[key]:[Homologado]],4,0)</f>
        <v>Actividades Recreacionales</v>
      </c>
    </row>
    <row r="30334" spans="1:4" x14ac:dyDescent="0.3">
      <c r="A30334" t="s">
        <v>12723</v>
      </c>
      <c r="B30334" t="s">
        <v>22268</v>
      </c>
      <c r="C30334">
        <f t="shared" si="473"/>
        <v>131</v>
      </c>
      <c r="D30334" t="str">
        <f>+VLOOKUP(base[[#This Row],[key]],Tabla2[[key]:[Homologado]],4,0)</f>
        <v>Actividades Recreacionales</v>
      </c>
    </row>
    <row r="30335" spans="1:4" x14ac:dyDescent="0.3">
      <c r="A30335" t="s">
        <v>22476</v>
      </c>
      <c r="B30335" t="s">
        <v>22268</v>
      </c>
      <c r="C30335">
        <f t="shared" si="473"/>
        <v>131</v>
      </c>
      <c r="D30335" t="str">
        <f>+VLOOKUP(base[[#This Row],[key]],Tabla2[[key]:[Homologado]],4,0)</f>
        <v>Actividades Recreacionales</v>
      </c>
    </row>
    <row r="30336" spans="1:4" x14ac:dyDescent="0.3">
      <c r="A30336" t="s">
        <v>22478</v>
      </c>
      <c r="B30336" t="s">
        <v>22268</v>
      </c>
      <c r="C30336">
        <f t="shared" ref="C30336:C30399" si="474">+IF(B30336=B30335,C30335,C30335+1)</f>
        <v>131</v>
      </c>
      <c r="D30336" t="str">
        <f>+VLOOKUP(base[[#This Row],[key]],Tabla2[[key]:[Homologado]],4,0)</f>
        <v>Actividades Recreacionales</v>
      </c>
    </row>
    <row r="30337" spans="1:4" x14ac:dyDescent="0.3">
      <c r="A30337" t="s">
        <v>22480</v>
      </c>
      <c r="B30337" t="s">
        <v>22268</v>
      </c>
      <c r="C30337">
        <f t="shared" si="474"/>
        <v>131</v>
      </c>
      <c r="D30337" t="str">
        <f>+VLOOKUP(base[[#This Row],[key]],Tabla2[[key]:[Homologado]],4,0)</f>
        <v>Actividades Recreacionales</v>
      </c>
    </row>
    <row r="30338" spans="1:4" x14ac:dyDescent="0.3">
      <c r="A30338" t="s">
        <v>22481</v>
      </c>
      <c r="B30338" t="s">
        <v>22268</v>
      </c>
      <c r="C30338">
        <f t="shared" si="474"/>
        <v>131</v>
      </c>
      <c r="D30338" t="str">
        <f>+VLOOKUP(base[[#This Row],[key]],Tabla2[[key]:[Homologado]],4,0)</f>
        <v>Actividades Recreacionales</v>
      </c>
    </row>
    <row r="30339" spans="1:4" x14ac:dyDescent="0.3">
      <c r="A30339" t="s">
        <v>22482</v>
      </c>
      <c r="B30339" t="s">
        <v>22268</v>
      </c>
      <c r="C30339">
        <f t="shared" si="474"/>
        <v>131</v>
      </c>
      <c r="D30339" t="str">
        <f>+VLOOKUP(base[[#This Row],[key]],Tabla2[[key]:[Homologado]],4,0)</f>
        <v>Actividades Recreacionales</v>
      </c>
    </row>
    <row r="30340" spans="1:4" x14ac:dyDescent="0.3">
      <c r="A30340" t="s">
        <v>22483</v>
      </c>
      <c r="B30340" t="s">
        <v>22268</v>
      </c>
      <c r="C30340">
        <f t="shared" si="474"/>
        <v>131</v>
      </c>
      <c r="D30340" t="str">
        <f>+VLOOKUP(base[[#This Row],[key]],Tabla2[[key]:[Homologado]],4,0)</f>
        <v>Actividades Recreacionales</v>
      </c>
    </row>
    <row r="30341" spans="1:4" x14ac:dyDescent="0.3">
      <c r="A30341" t="s">
        <v>22484</v>
      </c>
      <c r="B30341" t="s">
        <v>22268</v>
      </c>
      <c r="C30341">
        <f t="shared" si="474"/>
        <v>131</v>
      </c>
      <c r="D30341" t="str">
        <f>+VLOOKUP(base[[#This Row],[key]],Tabla2[[key]:[Homologado]],4,0)</f>
        <v>Actividades Recreacionales</v>
      </c>
    </row>
    <row r="30342" spans="1:4" x14ac:dyDescent="0.3">
      <c r="A30342" t="s">
        <v>12724</v>
      </c>
      <c r="B30342" t="s">
        <v>22268</v>
      </c>
      <c r="C30342">
        <f t="shared" si="474"/>
        <v>131</v>
      </c>
      <c r="D30342" t="str">
        <f>+VLOOKUP(base[[#This Row],[key]],Tabla2[[key]:[Homologado]],4,0)</f>
        <v>Actividades Recreacionales</v>
      </c>
    </row>
    <row r="30343" spans="1:4" x14ac:dyDescent="0.3">
      <c r="A30343" t="s">
        <v>22485</v>
      </c>
      <c r="B30343" t="s">
        <v>22268</v>
      </c>
      <c r="C30343">
        <f t="shared" si="474"/>
        <v>131</v>
      </c>
      <c r="D30343" t="str">
        <f>+VLOOKUP(base[[#This Row],[key]],Tabla2[[key]:[Homologado]],4,0)</f>
        <v>Actividades Recreacionales</v>
      </c>
    </row>
    <row r="30344" spans="1:4" x14ac:dyDescent="0.3">
      <c r="A30344" t="s">
        <v>22486</v>
      </c>
      <c r="B30344" t="s">
        <v>22268</v>
      </c>
      <c r="C30344">
        <f t="shared" si="474"/>
        <v>131</v>
      </c>
      <c r="D30344" t="str">
        <f>+VLOOKUP(base[[#This Row],[key]],Tabla2[[key]:[Homologado]],4,0)</f>
        <v>Actividades Recreacionales</v>
      </c>
    </row>
    <row r="30345" spans="1:4" x14ac:dyDescent="0.3">
      <c r="A30345" t="s">
        <v>22487</v>
      </c>
      <c r="B30345" t="s">
        <v>22268</v>
      </c>
      <c r="C30345">
        <f t="shared" si="474"/>
        <v>131</v>
      </c>
      <c r="D30345" t="str">
        <f>+VLOOKUP(base[[#This Row],[key]],Tabla2[[key]:[Homologado]],4,0)</f>
        <v>Actividades Recreacionales</v>
      </c>
    </row>
    <row r="30346" spans="1:4" x14ac:dyDescent="0.3">
      <c r="A30346" t="s">
        <v>22488</v>
      </c>
      <c r="B30346" t="s">
        <v>22268</v>
      </c>
      <c r="C30346">
        <f t="shared" si="474"/>
        <v>131</v>
      </c>
      <c r="D30346" t="str">
        <f>+VLOOKUP(base[[#This Row],[key]],Tabla2[[key]:[Homologado]],4,0)</f>
        <v>Actividades Recreacionales</v>
      </c>
    </row>
    <row r="30347" spans="1:4" x14ac:dyDescent="0.3">
      <c r="A30347" t="s">
        <v>22489</v>
      </c>
      <c r="B30347" t="s">
        <v>22268</v>
      </c>
      <c r="C30347">
        <f t="shared" si="474"/>
        <v>131</v>
      </c>
      <c r="D30347" t="str">
        <f>+VLOOKUP(base[[#This Row],[key]],Tabla2[[key]:[Homologado]],4,0)</f>
        <v>Actividades Recreacionales</v>
      </c>
    </row>
    <row r="30348" spans="1:4" x14ac:dyDescent="0.3">
      <c r="A30348" t="s">
        <v>22490</v>
      </c>
      <c r="B30348" t="s">
        <v>22268</v>
      </c>
      <c r="C30348">
        <f t="shared" si="474"/>
        <v>131</v>
      </c>
      <c r="D30348" t="str">
        <f>+VLOOKUP(base[[#This Row],[key]],Tabla2[[key]:[Homologado]],4,0)</f>
        <v>Actividades Recreacionales</v>
      </c>
    </row>
    <row r="30349" spans="1:4" x14ac:dyDescent="0.3">
      <c r="A30349" t="s">
        <v>22491</v>
      </c>
      <c r="B30349" t="s">
        <v>22268</v>
      </c>
      <c r="C30349">
        <f t="shared" si="474"/>
        <v>131</v>
      </c>
      <c r="D30349" t="str">
        <f>+VLOOKUP(base[[#This Row],[key]],Tabla2[[key]:[Homologado]],4,0)</f>
        <v>Actividades Recreacionales</v>
      </c>
    </row>
    <row r="30350" spans="1:4" x14ac:dyDescent="0.3">
      <c r="A30350" t="s">
        <v>22492</v>
      </c>
      <c r="B30350" t="s">
        <v>22268</v>
      </c>
      <c r="C30350">
        <f t="shared" si="474"/>
        <v>131</v>
      </c>
      <c r="D30350" t="str">
        <f>+VLOOKUP(base[[#This Row],[key]],Tabla2[[key]:[Homologado]],4,0)</f>
        <v>Actividades Recreacionales</v>
      </c>
    </row>
    <row r="30351" spans="1:4" x14ac:dyDescent="0.3">
      <c r="A30351" t="s">
        <v>22494</v>
      </c>
      <c r="B30351" t="s">
        <v>22268</v>
      </c>
      <c r="C30351">
        <f t="shared" si="474"/>
        <v>131</v>
      </c>
      <c r="D30351" t="str">
        <f>+VLOOKUP(base[[#This Row],[key]],Tabla2[[key]:[Homologado]],4,0)</f>
        <v>Actividades Recreacionales</v>
      </c>
    </row>
    <row r="30352" spans="1:4" x14ac:dyDescent="0.3">
      <c r="A30352" t="s">
        <v>22496</v>
      </c>
      <c r="B30352" t="s">
        <v>22268</v>
      </c>
      <c r="C30352">
        <f t="shared" si="474"/>
        <v>131</v>
      </c>
      <c r="D30352" t="str">
        <f>+VLOOKUP(base[[#This Row],[key]],Tabla2[[key]:[Homologado]],4,0)</f>
        <v>Actividades Recreacionales</v>
      </c>
    </row>
    <row r="30353" spans="1:4" x14ac:dyDescent="0.3">
      <c r="A30353" t="s">
        <v>22497</v>
      </c>
      <c r="B30353" t="s">
        <v>22268</v>
      </c>
      <c r="C30353">
        <f t="shared" si="474"/>
        <v>131</v>
      </c>
      <c r="D30353" t="str">
        <f>+VLOOKUP(base[[#This Row],[key]],Tabla2[[key]:[Homologado]],4,0)</f>
        <v>Actividades Recreacionales</v>
      </c>
    </row>
    <row r="30354" spans="1:4" x14ac:dyDescent="0.3">
      <c r="A30354" t="s">
        <v>22498</v>
      </c>
      <c r="B30354" t="s">
        <v>22268</v>
      </c>
      <c r="C30354">
        <f t="shared" si="474"/>
        <v>131</v>
      </c>
      <c r="D30354" t="str">
        <f>+VLOOKUP(base[[#This Row],[key]],Tabla2[[key]:[Homologado]],4,0)</f>
        <v>Actividades Recreacionales</v>
      </c>
    </row>
    <row r="30355" spans="1:4" x14ac:dyDescent="0.3">
      <c r="A30355" t="s">
        <v>22501</v>
      </c>
      <c r="B30355" t="s">
        <v>22268</v>
      </c>
      <c r="C30355">
        <f t="shared" si="474"/>
        <v>131</v>
      </c>
      <c r="D30355" t="str">
        <f>+VLOOKUP(base[[#This Row],[key]],Tabla2[[key]:[Homologado]],4,0)</f>
        <v>Actividades Recreacionales</v>
      </c>
    </row>
    <row r="30356" spans="1:4" x14ac:dyDescent="0.3">
      <c r="A30356" t="s">
        <v>21584</v>
      </c>
      <c r="B30356" t="s">
        <v>22268</v>
      </c>
      <c r="C30356">
        <f t="shared" si="474"/>
        <v>131</v>
      </c>
      <c r="D30356" t="str">
        <f>+VLOOKUP(base[[#This Row],[key]],Tabla2[[key]:[Homologado]],4,0)</f>
        <v>Actividades Recreacionales</v>
      </c>
    </row>
    <row r="30357" spans="1:4" x14ac:dyDescent="0.3">
      <c r="A30357" t="s">
        <v>22499</v>
      </c>
      <c r="B30357" t="s">
        <v>22268</v>
      </c>
      <c r="C30357">
        <f t="shared" si="474"/>
        <v>131</v>
      </c>
      <c r="D30357" t="str">
        <f>+VLOOKUP(base[[#This Row],[key]],Tabla2[[key]:[Homologado]],4,0)</f>
        <v>Actividades Recreacionales</v>
      </c>
    </row>
    <row r="30358" spans="1:4" x14ac:dyDescent="0.3">
      <c r="A30358" t="s">
        <v>22502</v>
      </c>
      <c r="B30358" t="s">
        <v>22268</v>
      </c>
      <c r="C30358">
        <f t="shared" si="474"/>
        <v>131</v>
      </c>
      <c r="D30358" t="str">
        <f>+VLOOKUP(base[[#This Row],[key]],Tabla2[[key]:[Homologado]],4,0)</f>
        <v>Actividades Recreacionales</v>
      </c>
    </row>
    <row r="30359" spans="1:4" x14ac:dyDescent="0.3">
      <c r="A30359" t="s">
        <v>22503</v>
      </c>
      <c r="B30359" t="s">
        <v>22268</v>
      </c>
      <c r="C30359">
        <f t="shared" si="474"/>
        <v>131</v>
      </c>
      <c r="D30359" t="str">
        <f>+VLOOKUP(base[[#This Row],[key]],Tabla2[[key]:[Homologado]],4,0)</f>
        <v>Actividades Recreacionales</v>
      </c>
    </row>
    <row r="30360" spans="1:4" x14ac:dyDescent="0.3">
      <c r="A30360" t="s">
        <v>22504</v>
      </c>
      <c r="B30360" t="s">
        <v>22268</v>
      </c>
      <c r="C30360">
        <f t="shared" si="474"/>
        <v>131</v>
      </c>
      <c r="D30360" t="str">
        <f>+VLOOKUP(base[[#This Row],[key]],Tabla2[[key]:[Homologado]],4,0)</f>
        <v>Actividades Recreacionales</v>
      </c>
    </row>
    <row r="30361" spans="1:4" x14ac:dyDescent="0.3">
      <c r="A30361" t="s">
        <v>22510</v>
      </c>
      <c r="B30361" t="s">
        <v>22268</v>
      </c>
      <c r="C30361">
        <f t="shared" si="474"/>
        <v>131</v>
      </c>
      <c r="D30361" t="str">
        <f>+VLOOKUP(base[[#This Row],[key]],Tabla2[[key]:[Homologado]],4,0)</f>
        <v>Actividades Recreacionales</v>
      </c>
    </row>
    <row r="30362" spans="1:4" x14ac:dyDescent="0.3">
      <c r="A30362" t="s">
        <v>22511</v>
      </c>
      <c r="B30362" t="s">
        <v>22268</v>
      </c>
      <c r="C30362">
        <f t="shared" si="474"/>
        <v>131</v>
      </c>
      <c r="D30362" t="str">
        <f>+VLOOKUP(base[[#This Row],[key]],Tabla2[[key]:[Homologado]],4,0)</f>
        <v>Actividades Recreacionales</v>
      </c>
    </row>
    <row r="30363" spans="1:4" x14ac:dyDescent="0.3">
      <c r="A30363" t="s">
        <v>22512</v>
      </c>
      <c r="B30363" t="s">
        <v>22268</v>
      </c>
      <c r="C30363">
        <f t="shared" si="474"/>
        <v>131</v>
      </c>
      <c r="D30363" t="str">
        <f>+VLOOKUP(base[[#This Row],[key]],Tabla2[[key]:[Homologado]],4,0)</f>
        <v>Actividades Recreacionales</v>
      </c>
    </row>
    <row r="30364" spans="1:4" x14ac:dyDescent="0.3">
      <c r="A30364" t="s">
        <v>22513</v>
      </c>
      <c r="B30364" t="s">
        <v>22268</v>
      </c>
      <c r="C30364">
        <f t="shared" si="474"/>
        <v>131</v>
      </c>
      <c r="D30364" t="str">
        <f>+VLOOKUP(base[[#This Row],[key]],Tabla2[[key]:[Homologado]],4,0)</f>
        <v>Actividades Recreacionales</v>
      </c>
    </row>
    <row r="30365" spans="1:4" x14ac:dyDescent="0.3">
      <c r="A30365" t="s">
        <v>22514</v>
      </c>
      <c r="B30365" t="s">
        <v>22268</v>
      </c>
      <c r="C30365">
        <f t="shared" si="474"/>
        <v>131</v>
      </c>
      <c r="D30365" t="str">
        <f>+VLOOKUP(base[[#This Row],[key]],Tabla2[[key]:[Homologado]],4,0)</f>
        <v>Actividades Recreacionales</v>
      </c>
    </row>
    <row r="30366" spans="1:4" x14ac:dyDescent="0.3">
      <c r="A30366" t="s">
        <v>22515</v>
      </c>
      <c r="B30366" t="s">
        <v>22268</v>
      </c>
      <c r="C30366">
        <f t="shared" si="474"/>
        <v>131</v>
      </c>
      <c r="D30366" t="str">
        <f>+VLOOKUP(base[[#This Row],[key]],Tabla2[[key]:[Homologado]],4,0)</f>
        <v>Actividades Recreacionales</v>
      </c>
    </row>
    <row r="30367" spans="1:4" x14ac:dyDescent="0.3">
      <c r="A30367" t="s">
        <v>22516</v>
      </c>
      <c r="B30367" t="s">
        <v>22268</v>
      </c>
      <c r="C30367">
        <f t="shared" si="474"/>
        <v>131</v>
      </c>
      <c r="D30367" t="str">
        <f>+VLOOKUP(base[[#This Row],[key]],Tabla2[[key]:[Homologado]],4,0)</f>
        <v>Actividades Recreacionales</v>
      </c>
    </row>
    <row r="30368" spans="1:4" x14ac:dyDescent="0.3">
      <c r="A30368" t="s">
        <v>22517</v>
      </c>
      <c r="B30368" t="s">
        <v>22268</v>
      </c>
      <c r="C30368">
        <f t="shared" si="474"/>
        <v>131</v>
      </c>
      <c r="D30368" t="str">
        <f>+VLOOKUP(base[[#This Row],[key]],Tabla2[[key]:[Homologado]],4,0)</f>
        <v>Actividades Recreacionales</v>
      </c>
    </row>
    <row r="30369" spans="1:4" x14ac:dyDescent="0.3">
      <c r="A30369" t="s">
        <v>22518</v>
      </c>
      <c r="B30369" t="s">
        <v>22268</v>
      </c>
      <c r="C30369">
        <f t="shared" si="474"/>
        <v>131</v>
      </c>
      <c r="D30369" t="str">
        <f>+VLOOKUP(base[[#This Row],[key]],Tabla2[[key]:[Homologado]],4,0)</f>
        <v>Actividades Recreacionales</v>
      </c>
    </row>
    <row r="30370" spans="1:4" x14ac:dyDescent="0.3">
      <c r="A30370" t="s">
        <v>22562</v>
      </c>
      <c r="B30370" t="s">
        <v>22268</v>
      </c>
      <c r="C30370">
        <f t="shared" si="474"/>
        <v>131</v>
      </c>
      <c r="D30370" t="str">
        <f>+VLOOKUP(base[[#This Row],[key]],Tabla2[[key]:[Homologado]],4,0)</f>
        <v>Actividades Recreacionales</v>
      </c>
    </row>
    <row r="30371" spans="1:4" x14ac:dyDescent="0.3">
      <c r="A30371" t="s">
        <v>22520</v>
      </c>
      <c r="B30371" t="s">
        <v>22268</v>
      </c>
      <c r="C30371">
        <f t="shared" si="474"/>
        <v>131</v>
      </c>
      <c r="D30371" t="str">
        <f>+VLOOKUP(base[[#This Row],[key]],Tabla2[[key]:[Homologado]],4,0)</f>
        <v>Actividades Recreacionales</v>
      </c>
    </row>
    <row r="30372" spans="1:4" x14ac:dyDescent="0.3">
      <c r="A30372" t="s">
        <v>22521</v>
      </c>
      <c r="B30372" t="s">
        <v>22268</v>
      </c>
      <c r="C30372">
        <f t="shared" si="474"/>
        <v>131</v>
      </c>
      <c r="D30372" t="str">
        <f>+VLOOKUP(base[[#This Row],[key]],Tabla2[[key]:[Homologado]],4,0)</f>
        <v>Actividades Recreacionales</v>
      </c>
    </row>
    <row r="30373" spans="1:4" x14ac:dyDescent="0.3">
      <c r="A30373" t="s">
        <v>22524</v>
      </c>
      <c r="B30373" t="s">
        <v>22268</v>
      </c>
      <c r="C30373">
        <f t="shared" si="474"/>
        <v>131</v>
      </c>
      <c r="D30373" t="str">
        <f>+VLOOKUP(base[[#This Row],[key]],Tabla2[[key]:[Homologado]],4,0)</f>
        <v>Actividades Recreacionales</v>
      </c>
    </row>
    <row r="30374" spans="1:4" x14ac:dyDescent="0.3">
      <c r="A30374" t="s">
        <v>22525</v>
      </c>
      <c r="B30374" t="s">
        <v>22268</v>
      </c>
      <c r="C30374">
        <f t="shared" si="474"/>
        <v>131</v>
      </c>
      <c r="D30374" t="str">
        <f>+VLOOKUP(base[[#This Row],[key]],Tabla2[[key]:[Homologado]],4,0)</f>
        <v>Actividades Recreacionales</v>
      </c>
    </row>
    <row r="30375" spans="1:4" x14ac:dyDescent="0.3">
      <c r="A30375" t="s">
        <v>22526</v>
      </c>
      <c r="B30375" t="s">
        <v>22268</v>
      </c>
      <c r="C30375">
        <f t="shared" si="474"/>
        <v>131</v>
      </c>
      <c r="D30375" t="str">
        <f>+VLOOKUP(base[[#This Row],[key]],Tabla2[[key]:[Homologado]],4,0)</f>
        <v>Actividades Recreacionales</v>
      </c>
    </row>
    <row r="30376" spans="1:4" x14ac:dyDescent="0.3">
      <c r="A30376" t="s">
        <v>22527</v>
      </c>
      <c r="B30376" t="s">
        <v>22268</v>
      </c>
      <c r="C30376">
        <f t="shared" si="474"/>
        <v>131</v>
      </c>
      <c r="D30376" t="str">
        <f>+VLOOKUP(base[[#This Row],[key]],Tabla2[[key]:[Homologado]],4,0)</f>
        <v>Actividades Recreacionales</v>
      </c>
    </row>
    <row r="30377" spans="1:4" x14ac:dyDescent="0.3">
      <c r="A30377" t="s">
        <v>22528</v>
      </c>
      <c r="B30377" t="s">
        <v>22268</v>
      </c>
      <c r="C30377">
        <f t="shared" si="474"/>
        <v>131</v>
      </c>
      <c r="D30377" t="str">
        <f>+VLOOKUP(base[[#This Row],[key]],Tabla2[[key]:[Homologado]],4,0)</f>
        <v>Actividades Recreacionales</v>
      </c>
    </row>
    <row r="30378" spans="1:4" x14ac:dyDescent="0.3">
      <c r="A30378" t="s">
        <v>22529</v>
      </c>
      <c r="B30378" t="s">
        <v>22268</v>
      </c>
      <c r="C30378">
        <f t="shared" si="474"/>
        <v>131</v>
      </c>
      <c r="D30378" t="str">
        <f>+VLOOKUP(base[[#This Row],[key]],Tabla2[[key]:[Homologado]],4,0)</f>
        <v>Actividades Recreacionales</v>
      </c>
    </row>
    <row r="30379" spans="1:4" x14ac:dyDescent="0.3">
      <c r="A30379" t="s">
        <v>22530</v>
      </c>
      <c r="B30379" t="s">
        <v>22268</v>
      </c>
      <c r="C30379">
        <f t="shared" si="474"/>
        <v>131</v>
      </c>
      <c r="D30379" t="str">
        <f>+VLOOKUP(base[[#This Row],[key]],Tabla2[[key]:[Homologado]],4,0)</f>
        <v>Actividades Recreacionales</v>
      </c>
    </row>
    <row r="30380" spans="1:4" x14ac:dyDescent="0.3">
      <c r="A30380" t="s">
        <v>22534</v>
      </c>
      <c r="B30380" t="s">
        <v>22268</v>
      </c>
      <c r="C30380">
        <f t="shared" si="474"/>
        <v>131</v>
      </c>
      <c r="D30380" t="str">
        <f>+VLOOKUP(base[[#This Row],[key]],Tabla2[[key]:[Homologado]],4,0)</f>
        <v>Actividades Recreacionales</v>
      </c>
    </row>
    <row r="30381" spans="1:4" x14ac:dyDescent="0.3">
      <c r="A30381" t="s">
        <v>22535</v>
      </c>
      <c r="B30381" t="s">
        <v>22268</v>
      </c>
      <c r="C30381">
        <f t="shared" si="474"/>
        <v>131</v>
      </c>
      <c r="D30381" t="str">
        <f>+VLOOKUP(base[[#This Row],[key]],Tabla2[[key]:[Homologado]],4,0)</f>
        <v>Actividades Recreacionales</v>
      </c>
    </row>
    <row r="30382" spans="1:4" x14ac:dyDescent="0.3">
      <c r="A30382" t="s">
        <v>22536</v>
      </c>
      <c r="B30382" t="s">
        <v>22268</v>
      </c>
      <c r="C30382">
        <f t="shared" si="474"/>
        <v>131</v>
      </c>
      <c r="D30382" t="str">
        <f>+VLOOKUP(base[[#This Row],[key]],Tabla2[[key]:[Homologado]],4,0)</f>
        <v>Actividades Recreacionales</v>
      </c>
    </row>
    <row r="30383" spans="1:4" x14ac:dyDescent="0.3">
      <c r="A30383" t="s">
        <v>22537</v>
      </c>
      <c r="B30383" t="s">
        <v>22268</v>
      </c>
      <c r="C30383">
        <f t="shared" si="474"/>
        <v>131</v>
      </c>
      <c r="D30383" t="str">
        <f>+VLOOKUP(base[[#This Row],[key]],Tabla2[[key]:[Homologado]],4,0)</f>
        <v>Actividades Recreacionales</v>
      </c>
    </row>
    <row r="30384" spans="1:4" x14ac:dyDescent="0.3">
      <c r="A30384" t="s">
        <v>22538</v>
      </c>
      <c r="B30384" t="s">
        <v>22268</v>
      </c>
      <c r="C30384">
        <f t="shared" si="474"/>
        <v>131</v>
      </c>
      <c r="D30384" t="str">
        <f>+VLOOKUP(base[[#This Row],[key]],Tabla2[[key]:[Homologado]],4,0)</f>
        <v>Actividades Recreacionales</v>
      </c>
    </row>
    <row r="30385" spans="1:4" x14ac:dyDescent="0.3">
      <c r="A30385" t="s">
        <v>22539</v>
      </c>
      <c r="B30385" t="s">
        <v>22268</v>
      </c>
      <c r="C30385">
        <f t="shared" si="474"/>
        <v>131</v>
      </c>
      <c r="D30385" t="str">
        <f>+VLOOKUP(base[[#This Row],[key]],Tabla2[[key]:[Homologado]],4,0)</f>
        <v>Actividades Recreacionales</v>
      </c>
    </row>
    <row r="30386" spans="1:4" x14ac:dyDescent="0.3">
      <c r="A30386" t="s">
        <v>22540</v>
      </c>
      <c r="B30386" t="s">
        <v>22268</v>
      </c>
      <c r="C30386">
        <f t="shared" si="474"/>
        <v>131</v>
      </c>
      <c r="D30386" t="str">
        <f>+VLOOKUP(base[[#This Row],[key]],Tabla2[[key]:[Homologado]],4,0)</f>
        <v>Actividades Recreacionales</v>
      </c>
    </row>
    <row r="30387" spans="1:4" x14ac:dyDescent="0.3">
      <c r="A30387" t="s">
        <v>22541</v>
      </c>
      <c r="B30387" t="s">
        <v>22268</v>
      </c>
      <c r="C30387">
        <f t="shared" si="474"/>
        <v>131</v>
      </c>
      <c r="D30387" t="str">
        <f>+VLOOKUP(base[[#This Row],[key]],Tabla2[[key]:[Homologado]],4,0)</f>
        <v>Actividades Recreacionales</v>
      </c>
    </row>
    <row r="30388" spans="1:4" x14ac:dyDescent="0.3">
      <c r="A30388" t="s">
        <v>7503</v>
      </c>
      <c r="B30388" t="s">
        <v>22268</v>
      </c>
      <c r="C30388">
        <f t="shared" si="474"/>
        <v>131</v>
      </c>
      <c r="D30388" t="str">
        <f>+VLOOKUP(base[[#This Row],[key]],Tabla2[[key]:[Homologado]],4,0)</f>
        <v>Actividades Recreacionales</v>
      </c>
    </row>
    <row r="30389" spans="1:4" x14ac:dyDescent="0.3">
      <c r="A30389" t="s">
        <v>22542</v>
      </c>
      <c r="B30389" t="s">
        <v>22268</v>
      </c>
      <c r="C30389">
        <f t="shared" si="474"/>
        <v>131</v>
      </c>
      <c r="D30389" t="str">
        <f>+VLOOKUP(base[[#This Row],[key]],Tabla2[[key]:[Homologado]],4,0)</f>
        <v>Actividades Recreacionales</v>
      </c>
    </row>
    <row r="30390" spans="1:4" x14ac:dyDescent="0.3">
      <c r="A30390" t="s">
        <v>22543</v>
      </c>
      <c r="B30390" t="s">
        <v>22268</v>
      </c>
      <c r="C30390">
        <f t="shared" si="474"/>
        <v>131</v>
      </c>
      <c r="D30390" t="str">
        <f>+VLOOKUP(base[[#This Row],[key]],Tabla2[[key]:[Homologado]],4,0)</f>
        <v>Actividades Recreacionales</v>
      </c>
    </row>
    <row r="30391" spans="1:4" x14ac:dyDescent="0.3">
      <c r="A30391" t="s">
        <v>22544</v>
      </c>
      <c r="B30391" t="s">
        <v>22268</v>
      </c>
      <c r="C30391">
        <f t="shared" si="474"/>
        <v>131</v>
      </c>
      <c r="D30391" t="str">
        <f>+VLOOKUP(base[[#This Row],[key]],Tabla2[[key]:[Homologado]],4,0)</f>
        <v>Actividades Recreacionales</v>
      </c>
    </row>
    <row r="30392" spans="1:4" x14ac:dyDescent="0.3">
      <c r="A30392" t="s">
        <v>22545</v>
      </c>
      <c r="B30392" t="s">
        <v>22268</v>
      </c>
      <c r="C30392">
        <f t="shared" si="474"/>
        <v>131</v>
      </c>
      <c r="D30392" t="str">
        <f>+VLOOKUP(base[[#This Row],[key]],Tabla2[[key]:[Homologado]],4,0)</f>
        <v>Actividades Recreacionales</v>
      </c>
    </row>
    <row r="30393" spans="1:4" x14ac:dyDescent="0.3">
      <c r="A30393" t="s">
        <v>22547</v>
      </c>
      <c r="B30393" t="s">
        <v>22268</v>
      </c>
      <c r="C30393">
        <f t="shared" si="474"/>
        <v>131</v>
      </c>
      <c r="D30393" t="str">
        <f>+VLOOKUP(base[[#This Row],[key]],Tabla2[[key]:[Homologado]],4,0)</f>
        <v>Actividades Recreacionales</v>
      </c>
    </row>
    <row r="30394" spans="1:4" x14ac:dyDescent="0.3">
      <c r="A30394" t="s">
        <v>22549</v>
      </c>
      <c r="B30394" t="s">
        <v>22268</v>
      </c>
      <c r="C30394">
        <f t="shared" si="474"/>
        <v>131</v>
      </c>
      <c r="D30394" t="str">
        <f>+VLOOKUP(base[[#This Row],[key]],Tabla2[[key]:[Homologado]],4,0)</f>
        <v>Actividades Recreacionales</v>
      </c>
    </row>
    <row r="30395" spans="1:4" x14ac:dyDescent="0.3">
      <c r="A30395" t="s">
        <v>22551</v>
      </c>
      <c r="B30395" t="s">
        <v>22268</v>
      </c>
      <c r="C30395">
        <f t="shared" si="474"/>
        <v>131</v>
      </c>
      <c r="D30395" t="str">
        <f>+VLOOKUP(base[[#This Row],[key]],Tabla2[[key]:[Homologado]],4,0)</f>
        <v>Actividades Recreacionales</v>
      </c>
    </row>
    <row r="30396" spans="1:4" x14ac:dyDescent="0.3">
      <c r="A30396" t="s">
        <v>22552</v>
      </c>
      <c r="B30396" t="s">
        <v>22268</v>
      </c>
      <c r="C30396">
        <f t="shared" si="474"/>
        <v>131</v>
      </c>
      <c r="D30396" t="str">
        <f>+VLOOKUP(base[[#This Row],[key]],Tabla2[[key]:[Homologado]],4,0)</f>
        <v>Actividades Recreacionales</v>
      </c>
    </row>
    <row r="30397" spans="1:4" x14ac:dyDescent="0.3">
      <c r="A30397" t="s">
        <v>22553</v>
      </c>
      <c r="B30397" t="s">
        <v>22268</v>
      </c>
      <c r="C30397">
        <f t="shared" si="474"/>
        <v>131</v>
      </c>
      <c r="D30397" t="str">
        <f>+VLOOKUP(base[[#This Row],[key]],Tabla2[[key]:[Homologado]],4,0)</f>
        <v>Actividades Recreacionales</v>
      </c>
    </row>
    <row r="30398" spans="1:4" x14ac:dyDescent="0.3">
      <c r="A30398" t="s">
        <v>22554</v>
      </c>
      <c r="B30398" t="s">
        <v>22268</v>
      </c>
      <c r="C30398">
        <f t="shared" si="474"/>
        <v>131</v>
      </c>
      <c r="D30398" t="str">
        <f>+VLOOKUP(base[[#This Row],[key]],Tabla2[[key]:[Homologado]],4,0)</f>
        <v>Actividades Recreacionales</v>
      </c>
    </row>
    <row r="30399" spans="1:4" x14ac:dyDescent="0.3">
      <c r="A30399" t="s">
        <v>22555</v>
      </c>
      <c r="B30399" t="s">
        <v>22268</v>
      </c>
      <c r="C30399">
        <f t="shared" si="474"/>
        <v>131</v>
      </c>
      <c r="D30399" t="str">
        <f>+VLOOKUP(base[[#This Row],[key]],Tabla2[[key]:[Homologado]],4,0)</f>
        <v>Actividades Recreacionales</v>
      </c>
    </row>
    <row r="30400" spans="1:4" x14ac:dyDescent="0.3">
      <c r="A30400" t="s">
        <v>22556</v>
      </c>
      <c r="B30400" t="s">
        <v>22268</v>
      </c>
      <c r="C30400">
        <f t="shared" ref="C30400:C30463" si="475">+IF(B30400=B30399,C30399,C30399+1)</f>
        <v>131</v>
      </c>
      <c r="D30400" t="str">
        <f>+VLOOKUP(base[[#This Row],[key]],Tabla2[[key]:[Homologado]],4,0)</f>
        <v>Actividades Recreacionales</v>
      </c>
    </row>
    <row r="30401" spans="1:4" x14ac:dyDescent="0.3">
      <c r="A30401" t="s">
        <v>22557</v>
      </c>
      <c r="B30401" t="s">
        <v>22268</v>
      </c>
      <c r="C30401">
        <f t="shared" si="475"/>
        <v>131</v>
      </c>
      <c r="D30401" t="str">
        <f>+VLOOKUP(base[[#This Row],[key]],Tabla2[[key]:[Homologado]],4,0)</f>
        <v>Actividades Recreacionales</v>
      </c>
    </row>
    <row r="30402" spans="1:4" x14ac:dyDescent="0.3">
      <c r="A30402" t="s">
        <v>22558</v>
      </c>
      <c r="B30402" t="s">
        <v>22268</v>
      </c>
      <c r="C30402">
        <f t="shared" si="475"/>
        <v>131</v>
      </c>
      <c r="D30402" t="str">
        <f>+VLOOKUP(base[[#This Row],[key]],Tabla2[[key]:[Homologado]],4,0)</f>
        <v>Actividades Recreacionales</v>
      </c>
    </row>
    <row r="30403" spans="1:4" x14ac:dyDescent="0.3">
      <c r="A30403" t="s">
        <v>22559</v>
      </c>
      <c r="B30403" t="s">
        <v>22268</v>
      </c>
      <c r="C30403">
        <f t="shared" si="475"/>
        <v>131</v>
      </c>
      <c r="D30403" t="str">
        <f>+VLOOKUP(base[[#This Row],[key]],Tabla2[[key]:[Homologado]],4,0)</f>
        <v>Actividades Recreacionales</v>
      </c>
    </row>
    <row r="30404" spans="1:4" x14ac:dyDescent="0.3">
      <c r="A30404" t="s">
        <v>22560</v>
      </c>
      <c r="B30404" t="s">
        <v>22268</v>
      </c>
      <c r="C30404">
        <f t="shared" si="475"/>
        <v>131</v>
      </c>
      <c r="D30404" t="str">
        <f>+VLOOKUP(base[[#This Row],[key]],Tabla2[[key]:[Homologado]],4,0)</f>
        <v>Actividades Recreacionales</v>
      </c>
    </row>
    <row r="30405" spans="1:4" x14ac:dyDescent="0.3">
      <c r="A30405" t="s">
        <v>22561</v>
      </c>
      <c r="B30405" t="s">
        <v>22268</v>
      </c>
      <c r="C30405">
        <f t="shared" si="475"/>
        <v>131</v>
      </c>
      <c r="D30405" t="str">
        <f>+VLOOKUP(base[[#This Row],[key]],Tabla2[[key]:[Homologado]],4,0)</f>
        <v>Actividades Recreacionales</v>
      </c>
    </row>
    <row r="30406" spans="1:4" x14ac:dyDescent="0.3">
      <c r="A30406" t="s">
        <v>22563</v>
      </c>
      <c r="B30406" t="s">
        <v>22268</v>
      </c>
      <c r="C30406">
        <f t="shared" si="475"/>
        <v>131</v>
      </c>
      <c r="D30406" t="str">
        <f>+VLOOKUP(base[[#This Row],[key]],Tabla2[[key]:[Homologado]],4,0)</f>
        <v>Actividades Recreacionales</v>
      </c>
    </row>
    <row r="30407" spans="1:4" x14ac:dyDescent="0.3">
      <c r="A30407" t="s">
        <v>22564</v>
      </c>
      <c r="B30407" t="s">
        <v>22268</v>
      </c>
      <c r="C30407">
        <f t="shared" si="475"/>
        <v>131</v>
      </c>
      <c r="D30407" t="str">
        <f>+VLOOKUP(base[[#This Row],[key]],Tabla2[[key]:[Homologado]],4,0)</f>
        <v>Actividades Recreacionales</v>
      </c>
    </row>
    <row r="30408" spans="1:4" x14ac:dyDescent="0.3">
      <c r="A30408" t="s">
        <v>22565</v>
      </c>
      <c r="B30408" t="s">
        <v>22268</v>
      </c>
      <c r="C30408">
        <f t="shared" si="475"/>
        <v>131</v>
      </c>
      <c r="D30408" t="str">
        <f>+VLOOKUP(base[[#This Row],[key]],Tabla2[[key]:[Homologado]],4,0)</f>
        <v>Actividades Recreacionales</v>
      </c>
    </row>
    <row r="30409" spans="1:4" x14ac:dyDescent="0.3">
      <c r="A30409" t="s">
        <v>22567</v>
      </c>
      <c r="B30409" t="s">
        <v>22268</v>
      </c>
      <c r="C30409">
        <f t="shared" si="475"/>
        <v>131</v>
      </c>
      <c r="D30409" t="str">
        <f>+VLOOKUP(base[[#This Row],[key]],Tabla2[[key]:[Homologado]],4,0)</f>
        <v>Actividades Recreacionales</v>
      </c>
    </row>
    <row r="30410" spans="1:4" x14ac:dyDescent="0.3">
      <c r="A30410" t="s">
        <v>22568</v>
      </c>
      <c r="B30410" t="s">
        <v>22268</v>
      </c>
      <c r="C30410">
        <f t="shared" si="475"/>
        <v>131</v>
      </c>
      <c r="D30410" t="str">
        <f>+VLOOKUP(base[[#This Row],[key]],Tabla2[[key]:[Homologado]],4,0)</f>
        <v>Actividades Recreacionales</v>
      </c>
    </row>
    <row r="30411" spans="1:4" x14ac:dyDescent="0.3">
      <c r="A30411" t="s">
        <v>22569</v>
      </c>
      <c r="B30411" t="s">
        <v>22268</v>
      </c>
      <c r="C30411">
        <f t="shared" si="475"/>
        <v>131</v>
      </c>
      <c r="D30411" t="str">
        <f>+VLOOKUP(base[[#This Row],[key]],Tabla2[[key]:[Homologado]],4,0)</f>
        <v>Actividades Recreacionales</v>
      </c>
    </row>
    <row r="30412" spans="1:4" x14ac:dyDescent="0.3">
      <c r="A30412" t="s">
        <v>22570</v>
      </c>
      <c r="B30412" t="s">
        <v>22268</v>
      </c>
      <c r="C30412">
        <f t="shared" si="475"/>
        <v>131</v>
      </c>
      <c r="D30412" t="str">
        <f>+VLOOKUP(base[[#This Row],[key]],Tabla2[[key]:[Homologado]],4,0)</f>
        <v>Actividades Recreacionales</v>
      </c>
    </row>
    <row r="30413" spans="1:4" x14ac:dyDescent="0.3">
      <c r="A30413" t="s">
        <v>22571</v>
      </c>
      <c r="B30413" t="s">
        <v>22268</v>
      </c>
      <c r="C30413">
        <f t="shared" si="475"/>
        <v>131</v>
      </c>
      <c r="D30413" t="str">
        <f>+VLOOKUP(base[[#This Row],[key]],Tabla2[[key]:[Homologado]],4,0)</f>
        <v>Actividades Recreacionales</v>
      </c>
    </row>
    <row r="30414" spans="1:4" x14ac:dyDescent="0.3">
      <c r="A30414" t="s">
        <v>22572</v>
      </c>
      <c r="B30414" t="s">
        <v>22268</v>
      </c>
      <c r="C30414">
        <f t="shared" si="475"/>
        <v>131</v>
      </c>
      <c r="D30414" t="str">
        <f>+VLOOKUP(base[[#This Row],[key]],Tabla2[[key]:[Homologado]],4,0)</f>
        <v>Actividades Recreacionales</v>
      </c>
    </row>
    <row r="30415" spans="1:4" x14ac:dyDescent="0.3">
      <c r="A30415" t="s">
        <v>22574</v>
      </c>
      <c r="B30415" t="s">
        <v>22268</v>
      </c>
      <c r="C30415">
        <f t="shared" si="475"/>
        <v>131</v>
      </c>
      <c r="D30415" t="str">
        <f>+VLOOKUP(base[[#This Row],[key]],Tabla2[[key]:[Homologado]],4,0)</f>
        <v>Actividades Recreacionales</v>
      </c>
    </row>
    <row r="30416" spans="1:4" x14ac:dyDescent="0.3">
      <c r="A30416" t="s">
        <v>22575</v>
      </c>
      <c r="B30416" t="s">
        <v>22268</v>
      </c>
      <c r="C30416">
        <f t="shared" si="475"/>
        <v>131</v>
      </c>
      <c r="D30416" t="str">
        <f>+VLOOKUP(base[[#This Row],[key]],Tabla2[[key]:[Homologado]],4,0)</f>
        <v>Actividades Recreacionales</v>
      </c>
    </row>
    <row r="30417" spans="1:4" x14ac:dyDescent="0.3">
      <c r="A30417" t="s">
        <v>22576</v>
      </c>
      <c r="B30417" t="s">
        <v>22268</v>
      </c>
      <c r="C30417">
        <f t="shared" si="475"/>
        <v>131</v>
      </c>
      <c r="D30417" t="str">
        <f>+VLOOKUP(base[[#This Row],[key]],Tabla2[[key]:[Homologado]],4,0)</f>
        <v>Actividades Recreacionales</v>
      </c>
    </row>
    <row r="30418" spans="1:4" x14ac:dyDescent="0.3">
      <c r="A30418" t="s">
        <v>22577</v>
      </c>
      <c r="B30418" t="s">
        <v>22268</v>
      </c>
      <c r="C30418">
        <f t="shared" si="475"/>
        <v>131</v>
      </c>
      <c r="D30418" t="str">
        <f>+VLOOKUP(base[[#This Row],[key]],Tabla2[[key]:[Homologado]],4,0)</f>
        <v>Actividades Recreacionales</v>
      </c>
    </row>
    <row r="30419" spans="1:4" x14ac:dyDescent="0.3">
      <c r="A30419" t="s">
        <v>22578</v>
      </c>
      <c r="B30419" t="s">
        <v>22268</v>
      </c>
      <c r="C30419">
        <f t="shared" si="475"/>
        <v>131</v>
      </c>
      <c r="D30419" t="str">
        <f>+VLOOKUP(base[[#This Row],[key]],Tabla2[[key]:[Homologado]],4,0)</f>
        <v>Actividades Recreacionales</v>
      </c>
    </row>
    <row r="30420" spans="1:4" x14ac:dyDescent="0.3">
      <c r="A30420" t="s">
        <v>22579</v>
      </c>
      <c r="B30420" t="s">
        <v>22268</v>
      </c>
      <c r="C30420">
        <f t="shared" si="475"/>
        <v>131</v>
      </c>
      <c r="D30420" t="str">
        <f>+VLOOKUP(base[[#This Row],[key]],Tabla2[[key]:[Homologado]],4,0)</f>
        <v>Actividades Recreacionales</v>
      </c>
    </row>
    <row r="30421" spans="1:4" x14ac:dyDescent="0.3">
      <c r="A30421" t="s">
        <v>22580</v>
      </c>
      <c r="B30421" t="s">
        <v>22268</v>
      </c>
      <c r="C30421">
        <f t="shared" si="475"/>
        <v>131</v>
      </c>
      <c r="D30421" t="str">
        <f>+VLOOKUP(base[[#This Row],[key]],Tabla2[[key]:[Homologado]],4,0)</f>
        <v>Actividades Recreacionales</v>
      </c>
    </row>
    <row r="30422" spans="1:4" x14ac:dyDescent="0.3">
      <c r="A30422" t="s">
        <v>22581</v>
      </c>
      <c r="B30422" t="s">
        <v>22268</v>
      </c>
      <c r="C30422">
        <f t="shared" si="475"/>
        <v>131</v>
      </c>
      <c r="D30422" t="str">
        <f>+VLOOKUP(base[[#This Row],[key]],Tabla2[[key]:[Homologado]],4,0)</f>
        <v>Actividades Recreacionales</v>
      </c>
    </row>
    <row r="30423" spans="1:4" x14ac:dyDescent="0.3">
      <c r="A30423" t="s">
        <v>22582</v>
      </c>
      <c r="B30423" t="s">
        <v>22268</v>
      </c>
      <c r="C30423">
        <f t="shared" si="475"/>
        <v>131</v>
      </c>
      <c r="D30423" t="str">
        <f>+VLOOKUP(base[[#This Row],[key]],Tabla2[[key]:[Homologado]],4,0)</f>
        <v>Actividades Recreacionales</v>
      </c>
    </row>
    <row r="30424" spans="1:4" x14ac:dyDescent="0.3">
      <c r="A30424" t="s">
        <v>22583</v>
      </c>
      <c r="B30424" t="s">
        <v>22268</v>
      </c>
      <c r="C30424">
        <f t="shared" si="475"/>
        <v>131</v>
      </c>
      <c r="D30424" t="str">
        <f>+VLOOKUP(base[[#This Row],[key]],Tabla2[[key]:[Homologado]],4,0)</f>
        <v>Actividades Recreacionales</v>
      </c>
    </row>
    <row r="30425" spans="1:4" x14ac:dyDescent="0.3">
      <c r="A30425" t="s">
        <v>22584</v>
      </c>
      <c r="B30425" t="s">
        <v>22268</v>
      </c>
      <c r="C30425">
        <f t="shared" si="475"/>
        <v>131</v>
      </c>
      <c r="D30425" t="str">
        <f>+VLOOKUP(base[[#This Row],[key]],Tabla2[[key]:[Homologado]],4,0)</f>
        <v>Actividades Recreacionales</v>
      </c>
    </row>
    <row r="30426" spans="1:4" x14ac:dyDescent="0.3">
      <c r="A30426" t="s">
        <v>22585</v>
      </c>
      <c r="B30426" t="s">
        <v>22268</v>
      </c>
      <c r="C30426">
        <f t="shared" si="475"/>
        <v>131</v>
      </c>
      <c r="D30426" t="str">
        <f>+VLOOKUP(base[[#This Row],[key]],Tabla2[[key]:[Homologado]],4,0)</f>
        <v>Actividades Recreacionales</v>
      </c>
    </row>
    <row r="30427" spans="1:4" x14ac:dyDescent="0.3">
      <c r="A30427" t="s">
        <v>22586</v>
      </c>
      <c r="B30427" t="s">
        <v>22268</v>
      </c>
      <c r="C30427">
        <f t="shared" si="475"/>
        <v>131</v>
      </c>
      <c r="D30427" t="str">
        <f>+VLOOKUP(base[[#This Row],[key]],Tabla2[[key]:[Homologado]],4,0)</f>
        <v>Actividades Recreacionales</v>
      </c>
    </row>
    <row r="30428" spans="1:4" x14ac:dyDescent="0.3">
      <c r="A30428" t="s">
        <v>22587</v>
      </c>
      <c r="B30428" t="s">
        <v>22268</v>
      </c>
      <c r="C30428">
        <f t="shared" si="475"/>
        <v>131</v>
      </c>
      <c r="D30428" t="str">
        <f>+VLOOKUP(base[[#This Row],[key]],Tabla2[[key]:[Homologado]],4,0)</f>
        <v>Actividades Recreacionales</v>
      </c>
    </row>
    <row r="30429" spans="1:4" x14ac:dyDescent="0.3">
      <c r="A30429" t="s">
        <v>22588</v>
      </c>
      <c r="B30429" t="s">
        <v>22268</v>
      </c>
      <c r="C30429">
        <f t="shared" si="475"/>
        <v>131</v>
      </c>
      <c r="D30429" t="str">
        <f>+VLOOKUP(base[[#This Row],[key]],Tabla2[[key]:[Homologado]],4,0)</f>
        <v>Actividades Recreacionales</v>
      </c>
    </row>
    <row r="30430" spans="1:4" x14ac:dyDescent="0.3">
      <c r="A30430" t="s">
        <v>22591</v>
      </c>
      <c r="B30430" t="s">
        <v>22268</v>
      </c>
      <c r="C30430">
        <f t="shared" si="475"/>
        <v>131</v>
      </c>
      <c r="D30430" t="str">
        <f>+VLOOKUP(base[[#This Row],[key]],Tabla2[[key]:[Homologado]],4,0)</f>
        <v>Actividades Recreacionales</v>
      </c>
    </row>
    <row r="30431" spans="1:4" x14ac:dyDescent="0.3">
      <c r="A30431" t="s">
        <v>22593</v>
      </c>
      <c r="B30431" t="s">
        <v>22268</v>
      </c>
      <c r="C30431">
        <f t="shared" si="475"/>
        <v>131</v>
      </c>
      <c r="D30431" t="str">
        <f>+VLOOKUP(base[[#This Row],[key]],Tabla2[[key]:[Homologado]],4,0)</f>
        <v>Actividades Recreacionales</v>
      </c>
    </row>
    <row r="30432" spans="1:4" x14ac:dyDescent="0.3">
      <c r="A30432" t="s">
        <v>22594</v>
      </c>
      <c r="B30432" t="s">
        <v>22268</v>
      </c>
      <c r="C30432">
        <f t="shared" si="475"/>
        <v>131</v>
      </c>
      <c r="D30432" t="str">
        <f>+VLOOKUP(base[[#This Row],[key]],Tabla2[[key]:[Homologado]],4,0)</f>
        <v>Actividades Recreacionales</v>
      </c>
    </row>
    <row r="30433" spans="1:4" x14ac:dyDescent="0.3">
      <c r="A30433" t="s">
        <v>22595</v>
      </c>
      <c r="B30433" t="s">
        <v>22268</v>
      </c>
      <c r="C30433">
        <f t="shared" si="475"/>
        <v>131</v>
      </c>
      <c r="D30433" t="str">
        <f>+VLOOKUP(base[[#This Row],[key]],Tabla2[[key]:[Homologado]],4,0)</f>
        <v>Actividades Recreacionales</v>
      </c>
    </row>
    <row r="30434" spans="1:4" x14ac:dyDescent="0.3">
      <c r="A30434" t="s">
        <v>22596</v>
      </c>
      <c r="B30434" t="s">
        <v>22268</v>
      </c>
      <c r="C30434">
        <f t="shared" si="475"/>
        <v>131</v>
      </c>
      <c r="D30434" t="str">
        <f>+VLOOKUP(base[[#This Row],[key]],Tabla2[[key]:[Homologado]],4,0)</f>
        <v>Actividades Recreacionales</v>
      </c>
    </row>
    <row r="30435" spans="1:4" x14ac:dyDescent="0.3">
      <c r="A30435" t="s">
        <v>22597</v>
      </c>
      <c r="B30435" t="s">
        <v>22268</v>
      </c>
      <c r="C30435">
        <f t="shared" si="475"/>
        <v>131</v>
      </c>
      <c r="D30435" t="str">
        <f>+VLOOKUP(base[[#This Row],[key]],Tabla2[[key]:[Homologado]],4,0)</f>
        <v>Actividades Recreacionales</v>
      </c>
    </row>
    <row r="30436" spans="1:4" x14ac:dyDescent="0.3">
      <c r="A30436" t="s">
        <v>22599</v>
      </c>
      <c r="B30436" t="s">
        <v>22268</v>
      </c>
      <c r="C30436">
        <f t="shared" si="475"/>
        <v>131</v>
      </c>
      <c r="D30436" t="str">
        <f>+VLOOKUP(base[[#This Row],[key]],Tabla2[[key]:[Homologado]],4,0)</f>
        <v>Actividades Recreacionales</v>
      </c>
    </row>
    <row r="30437" spans="1:4" x14ac:dyDescent="0.3">
      <c r="A30437" t="s">
        <v>22600</v>
      </c>
      <c r="B30437" t="s">
        <v>22268</v>
      </c>
      <c r="C30437">
        <f t="shared" si="475"/>
        <v>131</v>
      </c>
      <c r="D30437" t="str">
        <f>+VLOOKUP(base[[#This Row],[key]],Tabla2[[key]:[Homologado]],4,0)</f>
        <v>Actividades Recreacionales</v>
      </c>
    </row>
    <row r="30438" spans="1:4" x14ac:dyDescent="0.3">
      <c r="A30438" t="s">
        <v>22601</v>
      </c>
      <c r="B30438" t="s">
        <v>22268</v>
      </c>
      <c r="C30438">
        <f t="shared" si="475"/>
        <v>131</v>
      </c>
      <c r="D30438" t="str">
        <f>+VLOOKUP(base[[#This Row],[key]],Tabla2[[key]:[Homologado]],4,0)</f>
        <v>Actividades Recreacionales</v>
      </c>
    </row>
    <row r="30439" spans="1:4" x14ac:dyDescent="0.3">
      <c r="A30439" t="s">
        <v>22602</v>
      </c>
      <c r="B30439" t="s">
        <v>22268</v>
      </c>
      <c r="C30439">
        <f t="shared" si="475"/>
        <v>131</v>
      </c>
      <c r="D30439" t="str">
        <f>+VLOOKUP(base[[#This Row],[key]],Tabla2[[key]:[Homologado]],4,0)</f>
        <v>Actividades Recreacionales</v>
      </c>
    </row>
    <row r="30440" spans="1:4" x14ac:dyDescent="0.3">
      <c r="A30440" t="s">
        <v>22603</v>
      </c>
      <c r="B30440" t="s">
        <v>22268</v>
      </c>
      <c r="C30440">
        <f t="shared" si="475"/>
        <v>131</v>
      </c>
      <c r="D30440" t="str">
        <f>+VLOOKUP(base[[#This Row],[key]],Tabla2[[key]:[Homologado]],4,0)</f>
        <v>Actividades Recreacionales</v>
      </c>
    </row>
    <row r="30441" spans="1:4" x14ac:dyDescent="0.3">
      <c r="A30441" t="s">
        <v>22604</v>
      </c>
      <c r="B30441" t="s">
        <v>22268</v>
      </c>
      <c r="C30441">
        <f t="shared" si="475"/>
        <v>131</v>
      </c>
      <c r="D30441" t="str">
        <f>+VLOOKUP(base[[#This Row],[key]],Tabla2[[key]:[Homologado]],4,0)</f>
        <v>Actividades Recreacionales</v>
      </c>
    </row>
    <row r="30442" spans="1:4" x14ac:dyDescent="0.3">
      <c r="A30442" t="s">
        <v>22605</v>
      </c>
      <c r="B30442" t="s">
        <v>22268</v>
      </c>
      <c r="C30442">
        <f t="shared" si="475"/>
        <v>131</v>
      </c>
      <c r="D30442" t="str">
        <f>+VLOOKUP(base[[#This Row],[key]],Tabla2[[key]:[Homologado]],4,0)</f>
        <v>Actividades Recreacionales</v>
      </c>
    </row>
    <row r="30443" spans="1:4" x14ac:dyDescent="0.3">
      <c r="A30443" t="s">
        <v>22606</v>
      </c>
      <c r="B30443" t="s">
        <v>22268</v>
      </c>
      <c r="C30443">
        <f t="shared" si="475"/>
        <v>131</v>
      </c>
      <c r="D30443" t="str">
        <f>+VLOOKUP(base[[#This Row],[key]],Tabla2[[key]:[Homologado]],4,0)</f>
        <v>Actividades Recreacionales</v>
      </c>
    </row>
    <row r="30444" spans="1:4" x14ac:dyDescent="0.3">
      <c r="A30444" t="s">
        <v>22607</v>
      </c>
      <c r="B30444" t="s">
        <v>22268</v>
      </c>
      <c r="C30444">
        <f t="shared" si="475"/>
        <v>131</v>
      </c>
      <c r="D30444" t="str">
        <f>+VLOOKUP(base[[#This Row],[key]],Tabla2[[key]:[Homologado]],4,0)</f>
        <v>Actividades Recreacionales</v>
      </c>
    </row>
    <row r="30445" spans="1:4" x14ac:dyDescent="0.3">
      <c r="A30445" t="s">
        <v>22608</v>
      </c>
      <c r="B30445" t="s">
        <v>22268</v>
      </c>
      <c r="C30445">
        <f t="shared" si="475"/>
        <v>131</v>
      </c>
      <c r="D30445" t="str">
        <f>+VLOOKUP(base[[#This Row],[key]],Tabla2[[key]:[Homologado]],4,0)</f>
        <v>Actividades Recreacionales</v>
      </c>
    </row>
    <row r="30446" spans="1:4" x14ac:dyDescent="0.3">
      <c r="A30446" t="s">
        <v>22609</v>
      </c>
      <c r="B30446" t="s">
        <v>22268</v>
      </c>
      <c r="C30446">
        <f t="shared" si="475"/>
        <v>131</v>
      </c>
      <c r="D30446" t="str">
        <f>+VLOOKUP(base[[#This Row],[key]],Tabla2[[key]:[Homologado]],4,0)</f>
        <v>Actividades Recreacionales</v>
      </c>
    </row>
    <row r="30447" spans="1:4" x14ac:dyDescent="0.3">
      <c r="A30447" t="s">
        <v>12333</v>
      </c>
      <c r="B30447" t="s">
        <v>22268</v>
      </c>
      <c r="C30447">
        <f t="shared" si="475"/>
        <v>131</v>
      </c>
      <c r="D30447" t="str">
        <f>+VLOOKUP(base[[#This Row],[key]],Tabla2[[key]:[Homologado]],4,0)</f>
        <v>Actividades Recreacionales</v>
      </c>
    </row>
    <row r="30448" spans="1:4" x14ac:dyDescent="0.3">
      <c r="A30448" t="s">
        <v>12334</v>
      </c>
      <c r="B30448" t="s">
        <v>22268</v>
      </c>
      <c r="C30448">
        <f t="shared" si="475"/>
        <v>131</v>
      </c>
      <c r="D30448" t="str">
        <f>+VLOOKUP(base[[#This Row],[key]],Tabla2[[key]:[Homologado]],4,0)</f>
        <v>Actividades Recreacionales</v>
      </c>
    </row>
    <row r="30449" spans="1:4" x14ac:dyDescent="0.3">
      <c r="A30449" t="s">
        <v>22610</v>
      </c>
      <c r="B30449" t="s">
        <v>22268</v>
      </c>
      <c r="C30449">
        <f t="shared" si="475"/>
        <v>131</v>
      </c>
      <c r="D30449" t="str">
        <f>+VLOOKUP(base[[#This Row],[key]],Tabla2[[key]:[Homologado]],4,0)</f>
        <v>Actividades Recreacionales</v>
      </c>
    </row>
    <row r="30450" spans="1:4" x14ac:dyDescent="0.3">
      <c r="A30450" t="s">
        <v>12335</v>
      </c>
      <c r="B30450" t="s">
        <v>22268</v>
      </c>
      <c r="C30450">
        <f t="shared" si="475"/>
        <v>131</v>
      </c>
      <c r="D30450" t="str">
        <f>+VLOOKUP(base[[#This Row],[key]],Tabla2[[key]:[Homologado]],4,0)</f>
        <v>Actividades Recreacionales</v>
      </c>
    </row>
    <row r="30451" spans="1:4" x14ac:dyDescent="0.3">
      <c r="A30451" t="s">
        <v>22611</v>
      </c>
      <c r="B30451" t="s">
        <v>22268</v>
      </c>
      <c r="C30451">
        <f t="shared" si="475"/>
        <v>131</v>
      </c>
      <c r="D30451" t="str">
        <f>+VLOOKUP(base[[#This Row],[key]],Tabla2[[key]:[Homologado]],4,0)</f>
        <v>Actividades Recreacionales</v>
      </c>
    </row>
    <row r="30452" spans="1:4" x14ac:dyDescent="0.3">
      <c r="A30452" t="s">
        <v>22612</v>
      </c>
      <c r="B30452" t="s">
        <v>22268</v>
      </c>
      <c r="C30452">
        <f t="shared" si="475"/>
        <v>131</v>
      </c>
      <c r="D30452" t="str">
        <f>+VLOOKUP(base[[#This Row],[key]],Tabla2[[key]:[Homologado]],4,0)</f>
        <v>Actividades Recreacionales</v>
      </c>
    </row>
    <row r="30453" spans="1:4" x14ac:dyDescent="0.3">
      <c r="A30453" t="s">
        <v>22613</v>
      </c>
      <c r="B30453" t="s">
        <v>22268</v>
      </c>
      <c r="C30453">
        <f t="shared" si="475"/>
        <v>131</v>
      </c>
      <c r="D30453" t="str">
        <f>+VLOOKUP(base[[#This Row],[key]],Tabla2[[key]:[Homologado]],4,0)</f>
        <v>Actividades Recreacionales</v>
      </c>
    </row>
    <row r="30454" spans="1:4" x14ac:dyDescent="0.3">
      <c r="A30454" t="s">
        <v>22614</v>
      </c>
      <c r="B30454" t="s">
        <v>22268</v>
      </c>
      <c r="C30454">
        <f t="shared" si="475"/>
        <v>131</v>
      </c>
      <c r="D30454" t="str">
        <f>+VLOOKUP(base[[#This Row],[key]],Tabla2[[key]:[Homologado]],4,0)</f>
        <v>Actividades Recreacionales</v>
      </c>
    </row>
    <row r="30455" spans="1:4" x14ac:dyDescent="0.3">
      <c r="A30455" t="s">
        <v>22615</v>
      </c>
      <c r="B30455" t="s">
        <v>22268</v>
      </c>
      <c r="C30455">
        <f t="shared" si="475"/>
        <v>131</v>
      </c>
      <c r="D30455" t="str">
        <f>+VLOOKUP(base[[#This Row],[key]],Tabla2[[key]:[Homologado]],4,0)</f>
        <v>Actividades Recreacionales</v>
      </c>
    </row>
    <row r="30456" spans="1:4" x14ac:dyDescent="0.3">
      <c r="A30456" t="s">
        <v>22616</v>
      </c>
      <c r="B30456" t="s">
        <v>22268</v>
      </c>
      <c r="C30456">
        <f t="shared" si="475"/>
        <v>131</v>
      </c>
      <c r="D30456" t="str">
        <f>+VLOOKUP(base[[#This Row],[key]],Tabla2[[key]:[Homologado]],4,0)</f>
        <v>Actividades Recreacionales</v>
      </c>
    </row>
    <row r="30457" spans="1:4" x14ac:dyDescent="0.3">
      <c r="A30457" t="s">
        <v>22617</v>
      </c>
      <c r="B30457" t="s">
        <v>22268</v>
      </c>
      <c r="C30457">
        <f t="shared" si="475"/>
        <v>131</v>
      </c>
      <c r="D30457" t="str">
        <f>+VLOOKUP(base[[#This Row],[key]],Tabla2[[key]:[Homologado]],4,0)</f>
        <v>Actividades Recreacionales</v>
      </c>
    </row>
    <row r="30458" spans="1:4" x14ac:dyDescent="0.3">
      <c r="A30458" t="s">
        <v>22618</v>
      </c>
      <c r="B30458" t="s">
        <v>22268</v>
      </c>
      <c r="C30458">
        <f t="shared" si="475"/>
        <v>131</v>
      </c>
      <c r="D30458" t="str">
        <f>+VLOOKUP(base[[#This Row],[key]],Tabla2[[key]:[Homologado]],4,0)</f>
        <v>Actividades Recreacionales</v>
      </c>
    </row>
    <row r="30459" spans="1:4" x14ac:dyDescent="0.3">
      <c r="A30459" t="s">
        <v>22619</v>
      </c>
      <c r="B30459" t="s">
        <v>22268</v>
      </c>
      <c r="C30459">
        <f t="shared" si="475"/>
        <v>131</v>
      </c>
      <c r="D30459" t="str">
        <f>+VLOOKUP(base[[#This Row],[key]],Tabla2[[key]:[Homologado]],4,0)</f>
        <v>Actividades Recreacionales</v>
      </c>
    </row>
    <row r="30460" spans="1:4" x14ac:dyDescent="0.3">
      <c r="A30460" t="s">
        <v>22620</v>
      </c>
      <c r="B30460" t="s">
        <v>22268</v>
      </c>
      <c r="C30460">
        <f t="shared" si="475"/>
        <v>131</v>
      </c>
      <c r="D30460" t="str">
        <f>+VLOOKUP(base[[#This Row],[key]],Tabla2[[key]:[Homologado]],4,0)</f>
        <v>Actividades Recreacionales</v>
      </c>
    </row>
    <row r="30461" spans="1:4" x14ac:dyDescent="0.3">
      <c r="A30461" t="s">
        <v>22621</v>
      </c>
      <c r="B30461" t="s">
        <v>22268</v>
      </c>
      <c r="C30461">
        <f t="shared" si="475"/>
        <v>131</v>
      </c>
      <c r="D30461" t="str">
        <f>+VLOOKUP(base[[#This Row],[key]],Tabla2[[key]:[Homologado]],4,0)</f>
        <v>Actividades Recreacionales</v>
      </c>
    </row>
    <row r="30462" spans="1:4" x14ac:dyDescent="0.3">
      <c r="A30462" t="s">
        <v>22622</v>
      </c>
      <c r="B30462" t="s">
        <v>22268</v>
      </c>
      <c r="C30462">
        <f t="shared" si="475"/>
        <v>131</v>
      </c>
      <c r="D30462" t="str">
        <f>+VLOOKUP(base[[#This Row],[key]],Tabla2[[key]:[Homologado]],4,0)</f>
        <v>Actividades Recreacionales</v>
      </c>
    </row>
    <row r="30463" spans="1:4" x14ac:dyDescent="0.3">
      <c r="A30463" t="s">
        <v>22624</v>
      </c>
      <c r="B30463" t="s">
        <v>22268</v>
      </c>
      <c r="C30463">
        <f t="shared" si="475"/>
        <v>131</v>
      </c>
      <c r="D30463" t="str">
        <f>+VLOOKUP(base[[#This Row],[key]],Tabla2[[key]:[Homologado]],4,0)</f>
        <v>Actividades Recreacionales</v>
      </c>
    </row>
    <row r="30464" spans="1:4" x14ac:dyDescent="0.3">
      <c r="A30464" t="s">
        <v>22625</v>
      </c>
      <c r="B30464" t="s">
        <v>22268</v>
      </c>
      <c r="C30464">
        <f t="shared" ref="C30464:C30527" si="476">+IF(B30464=B30463,C30463,C30463+1)</f>
        <v>131</v>
      </c>
      <c r="D30464" t="str">
        <f>+VLOOKUP(base[[#This Row],[key]],Tabla2[[key]:[Homologado]],4,0)</f>
        <v>Actividades Recreacionales</v>
      </c>
    </row>
    <row r="30465" spans="1:4" x14ac:dyDescent="0.3">
      <c r="A30465" t="s">
        <v>22626</v>
      </c>
      <c r="B30465" t="s">
        <v>22268</v>
      </c>
      <c r="C30465">
        <f t="shared" si="476"/>
        <v>131</v>
      </c>
      <c r="D30465" t="str">
        <f>+VLOOKUP(base[[#This Row],[key]],Tabla2[[key]:[Homologado]],4,0)</f>
        <v>Actividades Recreacionales</v>
      </c>
    </row>
    <row r="30466" spans="1:4" x14ac:dyDescent="0.3">
      <c r="A30466" t="s">
        <v>22627</v>
      </c>
      <c r="B30466" t="s">
        <v>22268</v>
      </c>
      <c r="C30466">
        <f t="shared" si="476"/>
        <v>131</v>
      </c>
      <c r="D30466" t="str">
        <f>+VLOOKUP(base[[#This Row],[key]],Tabla2[[key]:[Homologado]],4,0)</f>
        <v>Actividades Recreacionales</v>
      </c>
    </row>
    <row r="30467" spans="1:4" x14ac:dyDescent="0.3">
      <c r="A30467" t="s">
        <v>22628</v>
      </c>
      <c r="B30467" t="s">
        <v>22268</v>
      </c>
      <c r="C30467">
        <f t="shared" si="476"/>
        <v>131</v>
      </c>
      <c r="D30467" t="str">
        <f>+VLOOKUP(base[[#This Row],[key]],Tabla2[[key]:[Homologado]],4,0)</f>
        <v>Actividades Recreacionales</v>
      </c>
    </row>
    <row r="30468" spans="1:4" x14ac:dyDescent="0.3">
      <c r="A30468" t="s">
        <v>22629</v>
      </c>
      <c r="B30468" t="s">
        <v>22268</v>
      </c>
      <c r="C30468">
        <f t="shared" si="476"/>
        <v>131</v>
      </c>
      <c r="D30468" t="str">
        <f>+VLOOKUP(base[[#This Row],[key]],Tabla2[[key]:[Homologado]],4,0)</f>
        <v>Actividades Recreacionales</v>
      </c>
    </row>
    <row r="30469" spans="1:4" x14ac:dyDescent="0.3">
      <c r="A30469" t="s">
        <v>22630</v>
      </c>
      <c r="B30469" t="s">
        <v>22268</v>
      </c>
      <c r="C30469">
        <f t="shared" si="476"/>
        <v>131</v>
      </c>
      <c r="D30469" t="str">
        <f>+VLOOKUP(base[[#This Row],[key]],Tabla2[[key]:[Homologado]],4,0)</f>
        <v>Actividades Recreacionales</v>
      </c>
    </row>
    <row r="30470" spans="1:4" x14ac:dyDescent="0.3">
      <c r="A30470" t="s">
        <v>22631</v>
      </c>
      <c r="B30470" t="s">
        <v>22268</v>
      </c>
      <c r="C30470">
        <f t="shared" si="476"/>
        <v>131</v>
      </c>
      <c r="D30470" t="str">
        <f>+VLOOKUP(base[[#This Row],[key]],Tabla2[[key]:[Homologado]],4,0)</f>
        <v>Actividades Recreacionales</v>
      </c>
    </row>
    <row r="30471" spans="1:4" x14ac:dyDescent="0.3">
      <c r="A30471" t="s">
        <v>22632</v>
      </c>
      <c r="B30471" t="s">
        <v>22268</v>
      </c>
      <c r="C30471">
        <f t="shared" si="476"/>
        <v>131</v>
      </c>
      <c r="D30471" t="str">
        <f>+VLOOKUP(base[[#This Row],[key]],Tabla2[[key]:[Homologado]],4,0)</f>
        <v>Actividades Recreacionales</v>
      </c>
    </row>
    <row r="30472" spans="1:4" x14ac:dyDescent="0.3">
      <c r="A30472" t="s">
        <v>22634</v>
      </c>
      <c r="B30472" t="s">
        <v>22268</v>
      </c>
      <c r="C30472">
        <f t="shared" si="476"/>
        <v>131</v>
      </c>
      <c r="D30472" t="str">
        <f>+VLOOKUP(base[[#This Row],[key]],Tabla2[[key]:[Homologado]],4,0)</f>
        <v>Actividades Recreacionales</v>
      </c>
    </row>
    <row r="30473" spans="1:4" x14ac:dyDescent="0.3">
      <c r="A30473" t="s">
        <v>22635</v>
      </c>
      <c r="B30473" t="s">
        <v>22268</v>
      </c>
      <c r="C30473">
        <f t="shared" si="476"/>
        <v>131</v>
      </c>
      <c r="D30473" t="str">
        <f>+VLOOKUP(base[[#This Row],[key]],Tabla2[[key]:[Homologado]],4,0)</f>
        <v>Actividades Recreacionales</v>
      </c>
    </row>
    <row r="30474" spans="1:4" x14ac:dyDescent="0.3">
      <c r="A30474" t="s">
        <v>22636</v>
      </c>
      <c r="B30474" t="s">
        <v>22268</v>
      </c>
      <c r="C30474">
        <f t="shared" si="476"/>
        <v>131</v>
      </c>
      <c r="D30474" t="str">
        <f>+VLOOKUP(base[[#This Row],[key]],Tabla2[[key]:[Homologado]],4,0)</f>
        <v>Actividades Recreacionales</v>
      </c>
    </row>
    <row r="30475" spans="1:4" x14ac:dyDescent="0.3">
      <c r="A30475" t="s">
        <v>22639</v>
      </c>
      <c r="B30475" t="s">
        <v>22268</v>
      </c>
      <c r="C30475">
        <f t="shared" si="476"/>
        <v>131</v>
      </c>
      <c r="D30475" t="str">
        <f>+VLOOKUP(base[[#This Row],[key]],Tabla2[[key]:[Homologado]],4,0)</f>
        <v>Actividades Recreacionales</v>
      </c>
    </row>
    <row r="30476" spans="1:4" x14ac:dyDescent="0.3">
      <c r="A30476" t="s">
        <v>22640</v>
      </c>
      <c r="B30476" t="s">
        <v>22268</v>
      </c>
      <c r="C30476">
        <f t="shared" si="476"/>
        <v>131</v>
      </c>
      <c r="D30476" t="str">
        <f>+VLOOKUP(base[[#This Row],[key]],Tabla2[[key]:[Homologado]],4,0)</f>
        <v>Actividades Recreacionales</v>
      </c>
    </row>
    <row r="30477" spans="1:4" x14ac:dyDescent="0.3">
      <c r="A30477" t="s">
        <v>22641</v>
      </c>
      <c r="B30477" t="s">
        <v>22268</v>
      </c>
      <c r="C30477">
        <f t="shared" si="476"/>
        <v>131</v>
      </c>
      <c r="D30477" t="str">
        <f>+VLOOKUP(base[[#This Row],[key]],Tabla2[[key]:[Homologado]],4,0)</f>
        <v>Actividades Recreacionales</v>
      </c>
    </row>
    <row r="30478" spans="1:4" x14ac:dyDescent="0.3">
      <c r="A30478" t="s">
        <v>22642</v>
      </c>
      <c r="B30478" t="s">
        <v>22268</v>
      </c>
      <c r="C30478">
        <f t="shared" si="476"/>
        <v>131</v>
      </c>
      <c r="D30478" t="str">
        <f>+VLOOKUP(base[[#This Row],[key]],Tabla2[[key]:[Homologado]],4,0)</f>
        <v>Actividades Recreacionales</v>
      </c>
    </row>
    <row r="30479" spans="1:4" x14ac:dyDescent="0.3">
      <c r="A30479" t="s">
        <v>22643</v>
      </c>
      <c r="B30479" t="s">
        <v>22268</v>
      </c>
      <c r="C30479">
        <f t="shared" si="476"/>
        <v>131</v>
      </c>
      <c r="D30479" t="str">
        <f>+VLOOKUP(base[[#This Row],[key]],Tabla2[[key]:[Homologado]],4,0)</f>
        <v>Actividades Recreacionales</v>
      </c>
    </row>
    <row r="30480" spans="1:4" x14ac:dyDescent="0.3">
      <c r="A30480" t="s">
        <v>21854</v>
      </c>
      <c r="B30480" t="s">
        <v>22268</v>
      </c>
      <c r="C30480">
        <f t="shared" si="476"/>
        <v>131</v>
      </c>
      <c r="D30480" t="str">
        <f>+VLOOKUP(base[[#This Row],[key]],Tabla2[[key]:[Homologado]],4,0)</f>
        <v>Actividades Recreacionales</v>
      </c>
    </row>
    <row r="30481" spans="1:4" x14ac:dyDescent="0.3">
      <c r="A30481" t="s">
        <v>22644</v>
      </c>
      <c r="B30481" t="s">
        <v>22268</v>
      </c>
      <c r="C30481">
        <f t="shared" si="476"/>
        <v>131</v>
      </c>
      <c r="D30481" t="str">
        <f>+VLOOKUP(base[[#This Row],[key]],Tabla2[[key]:[Homologado]],4,0)</f>
        <v>Actividades Recreacionales</v>
      </c>
    </row>
    <row r="30482" spans="1:4" x14ac:dyDescent="0.3">
      <c r="A30482" t="s">
        <v>22645</v>
      </c>
      <c r="B30482" t="s">
        <v>22268</v>
      </c>
      <c r="C30482">
        <f t="shared" si="476"/>
        <v>131</v>
      </c>
      <c r="D30482" t="str">
        <f>+VLOOKUP(base[[#This Row],[key]],Tabla2[[key]:[Homologado]],4,0)</f>
        <v>Actividades Recreacionales</v>
      </c>
    </row>
    <row r="30483" spans="1:4" x14ac:dyDescent="0.3">
      <c r="A30483" t="s">
        <v>22648</v>
      </c>
      <c r="B30483" t="s">
        <v>22268</v>
      </c>
      <c r="C30483">
        <f t="shared" si="476"/>
        <v>131</v>
      </c>
      <c r="D30483" t="str">
        <f>+VLOOKUP(base[[#This Row],[key]],Tabla2[[key]:[Homologado]],4,0)</f>
        <v>Actividades Recreacionales</v>
      </c>
    </row>
    <row r="30484" spans="1:4" x14ac:dyDescent="0.3">
      <c r="A30484" t="s">
        <v>22650</v>
      </c>
      <c r="B30484" t="s">
        <v>22268</v>
      </c>
      <c r="C30484">
        <f t="shared" si="476"/>
        <v>131</v>
      </c>
      <c r="D30484" t="str">
        <f>+VLOOKUP(base[[#This Row],[key]],Tabla2[[key]:[Homologado]],4,0)</f>
        <v>Actividades Recreacionales</v>
      </c>
    </row>
    <row r="30485" spans="1:4" x14ac:dyDescent="0.3">
      <c r="A30485" t="s">
        <v>22651</v>
      </c>
      <c r="B30485" t="s">
        <v>22268</v>
      </c>
      <c r="C30485">
        <f t="shared" si="476"/>
        <v>131</v>
      </c>
      <c r="D30485" t="str">
        <f>+VLOOKUP(base[[#This Row],[key]],Tabla2[[key]:[Homologado]],4,0)</f>
        <v>Actividades Recreacionales</v>
      </c>
    </row>
    <row r="30486" spans="1:4" x14ac:dyDescent="0.3">
      <c r="A30486" t="s">
        <v>22652</v>
      </c>
      <c r="B30486" t="s">
        <v>22268</v>
      </c>
      <c r="C30486">
        <f t="shared" si="476"/>
        <v>131</v>
      </c>
      <c r="D30486" t="str">
        <f>+VLOOKUP(base[[#This Row],[key]],Tabla2[[key]:[Homologado]],4,0)</f>
        <v>Actividades Recreacionales</v>
      </c>
    </row>
    <row r="30487" spans="1:4" x14ac:dyDescent="0.3">
      <c r="A30487" t="s">
        <v>21798</v>
      </c>
      <c r="B30487" t="s">
        <v>22268</v>
      </c>
      <c r="C30487">
        <f t="shared" si="476"/>
        <v>131</v>
      </c>
      <c r="D30487" t="str">
        <f>+VLOOKUP(base[[#This Row],[key]],Tabla2[[key]:[Homologado]],4,0)</f>
        <v>Actividades Recreacionales</v>
      </c>
    </row>
    <row r="30488" spans="1:4" x14ac:dyDescent="0.3">
      <c r="A30488" t="s">
        <v>36352</v>
      </c>
      <c r="B30488" t="s">
        <v>22268</v>
      </c>
      <c r="C30488">
        <f t="shared" si="476"/>
        <v>131</v>
      </c>
      <c r="D30488" t="str">
        <f>+VLOOKUP(base[[#This Row],[key]],Tabla2[[key]:[Homologado]],4,0)</f>
        <v>Actividades Recreacionales</v>
      </c>
    </row>
    <row r="30489" spans="1:4" x14ac:dyDescent="0.3">
      <c r="A30489" t="s">
        <v>36353</v>
      </c>
      <c r="B30489" t="s">
        <v>22268</v>
      </c>
      <c r="C30489">
        <f t="shared" si="476"/>
        <v>131</v>
      </c>
      <c r="D30489" t="str">
        <f>+VLOOKUP(base[[#This Row],[key]],Tabla2[[key]:[Homologado]],4,0)</f>
        <v>Actividades Recreacionales</v>
      </c>
    </row>
    <row r="30490" spans="1:4" x14ac:dyDescent="0.3">
      <c r="A30490" t="s">
        <v>36354</v>
      </c>
      <c r="B30490" t="s">
        <v>22268</v>
      </c>
      <c r="C30490">
        <f t="shared" si="476"/>
        <v>131</v>
      </c>
      <c r="D30490" t="str">
        <f>+VLOOKUP(base[[#This Row],[key]],Tabla2[[key]:[Homologado]],4,0)</f>
        <v>Actividades Recreacionales</v>
      </c>
    </row>
    <row r="30491" spans="1:4" x14ac:dyDescent="0.3">
      <c r="A30491" t="s">
        <v>36355</v>
      </c>
      <c r="B30491" t="s">
        <v>22268</v>
      </c>
      <c r="C30491">
        <f t="shared" si="476"/>
        <v>131</v>
      </c>
      <c r="D30491" t="str">
        <f>+VLOOKUP(base[[#This Row],[key]],Tabla2[[key]:[Homologado]],4,0)</f>
        <v>Actividades Recreacionales</v>
      </c>
    </row>
    <row r="30492" spans="1:4" x14ac:dyDescent="0.3">
      <c r="A30492" t="s">
        <v>36356</v>
      </c>
      <c r="B30492" t="s">
        <v>22268</v>
      </c>
      <c r="C30492">
        <f t="shared" si="476"/>
        <v>131</v>
      </c>
      <c r="D30492" t="str">
        <f>+VLOOKUP(base[[#This Row],[key]],Tabla2[[key]:[Homologado]],4,0)</f>
        <v>Actividades Recreacionales</v>
      </c>
    </row>
    <row r="30493" spans="1:4" x14ac:dyDescent="0.3">
      <c r="A30493" t="s">
        <v>36357</v>
      </c>
      <c r="B30493" t="s">
        <v>22268</v>
      </c>
      <c r="C30493">
        <f t="shared" si="476"/>
        <v>131</v>
      </c>
      <c r="D30493" t="str">
        <f>+VLOOKUP(base[[#This Row],[key]],Tabla2[[key]:[Homologado]],4,0)</f>
        <v>Actividades Recreacionales</v>
      </c>
    </row>
    <row r="30494" spans="1:4" x14ac:dyDescent="0.3">
      <c r="A30494" t="s">
        <v>36358</v>
      </c>
      <c r="B30494" t="s">
        <v>22268</v>
      </c>
      <c r="C30494">
        <f t="shared" si="476"/>
        <v>131</v>
      </c>
      <c r="D30494" t="str">
        <f>+VLOOKUP(base[[#This Row],[key]],Tabla2[[key]:[Homologado]],4,0)</f>
        <v>Actividades Recreacionales</v>
      </c>
    </row>
    <row r="30495" spans="1:4" x14ac:dyDescent="0.3">
      <c r="A30495" t="s">
        <v>36359</v>
      </c>
      <c r="B30495" t="s">
        <v>22268</v>
      </c>
      <c r="C30495">
        <f t="shared" si="476"/>
        <v>131</v>
      </c>
      <c r="D30495" t="str">
        <f>+VLOOKUP(base[[#This Row],[key]],Tabla2[[key]:[Homologado]],4,0)</f>
        <v>Actividades Recreacionales</v>
      </c>
    </row>
    <row r="30496" spans="1:4" x14ac:dyDescent="0.3">
      <c r="A30496" t="s">
        <v>36360</v>
      </c>
      <c r="B30496" t="s">
        <v>22268</v>
      </c>
      <c r="C30496">
        <f t="shared" si="476"/>
        <v>131</v>
      </c>
      <c r="D30496" t="str">
        <f>+VLOOKUP(base[[#This Row],[key]],Tabla2[[key]:[Homologado]],4,0)</f>
        <v>Actividades Recreacionales</v>
      </c>
    </row>
    <row r="30497" spans="1:4" x14ac:dyDescent="0.3">
      <c r="A30497" t="s">
        <v>36363</v>
      </c>
      <c r="B30497" t="s">
        <v>22268</v>
      </c>
      <c r="C30497">
        <f t="shared" si="476"/>
        <v>131</v>
      </c>
      <c r="D30497" t="str">
        <f>+VLOOKUP(base[[#This Row],[key]],Tabla2[[key]:[Homologado]],4,0)</f>
        <v>Actividades Recreacionales</v>
      </c>
    </row>
    <row r="30498" spans="1:4" x14ac:dyDescent="0.3">
      <c r="A30498" t="s">
        <v>36364</v>
      </c>
      <c r="B30498" t="s">
        <v>22268</v>
      </c>
      <c r="C30498">
        <f t="shared" si="476"/>
        <v>131</v>
      </c>
      <c r="D30498" t="str">
        <f>+VLOOKUP(base[[#This Row],[key]],Tabla2[[key]:[Homologado]],4,0)</f>
        <v>Actividades Recreacionales</v>
      </c>
    </row>
    <row r="30499" spans="1:4" x14ac:dyDescent="0.3">
      <c r="A30499" t="s">
        <v>36366</v>
      </c>
      <c r="B30499" t="s">
        <v>22268</v>
      </c>
      <c r="C30499">
        <f t="shared" si="476"/>
        <v>131</v>
      </c>
      <c r="D30499" t="str">
        <f>+VLOOKUP(base[[#This Row],[key]],Tabla2[[key]:[Homologado]],4,0)</f>
        <v>Actividades Recreacionales</v>
      </c>
    </row>
    <row r="30500" spans="1:4" x14ac:dyDescent="0.3">
      <c r="A30500" t="s">
        <v>36367</v>
      </c>
      <c r="B30500" t="s">
        <v>22268</v>
      </c>
      <c r="C30500">
        <f t="shared" si="476"/>
        <v>131</v>
      </c>
      <c r="D30500" t="str">
        <f>+VLOOKUP(base[[#This Row],[key]],Tabla2[[key]:[Homologado]],4,0)</f>
        <v>Actividades Recreacionales</v>
      </c>
    </row>
    <row r="30501" spans="1:4" x14ac:dyDescent="0.3">
      <c r="A30501" t="s">
        <v>36368</v>
      </c>
      <c r="B30501" t="s">
        <v>22268</v>
      </c>
      <c r="C30501">
        <f t="shared" si="476"/>
        <v>131</v>
      </c>
      <c r="D30501" t="str">
        <f>+VLOOKUP(base[[#This Row],[key]],Tabla2[[key]:[Homologado]],4,0)</f>
        <v>Actividades Recreacionales</v>
      </c>
    </row>
    <row r="30502" spans="1:4" x14ac:dyDescent="0.3">
      <c r="A30502" t="s">
        <v>36369</v>
      </c>
      <c r="B30502" t="s">
        <v>22268</v>
      </c>
      <c r="C30502">
        <f t="shared" si="476"/>
        <v>131</v>
      </c>
      <c r="D30502" t="str">
        <f>+VLOOKUP(base[[#This Row],[key]],Tabla2[[key]:[Homologado]],4,0)</f>
        <v>Actividades Recreacionales</v>
      </c>
    </row>
    <row r="30503" spans="1:4" x14ac:dyDescent="0.3">
      <c r="A30503" t="s">
        <v>36370</v>
      </c>
      <c r="B30503" t="s">
        <v>22268</v>
      </c>
      <c r="C30503">
        <f t="shared" si="476"/>
        <v>131</v>
      </c>
      <c r="D30503" t="str">
        <f>+VLOOKUP(base[[#This Row],[key]],Tabla2[[key]:[Homologado]],4,0)</f>
        <v>Actividades Recreacionales</v>
      </c>
    </row>
    <row r="30504" spans="1:4" x14ac:dyDescent="0.3">
      <c r="A30504" t="s">
        <v>36371</v>
      </c>
      <c r="B30504" t="s">
        <v>22268</v>
      </c>
      <c r="C30504">
        <f t="shared" si="476"/>
        <v>131</v>
      </c>
      <c r="D30504" t="str">
        <f>+VLOOKUP(base[[#This Row],[key]],Tabla2[[key]:[Homologado]],4,0)</f>
        <v>Actividades Recreacionales</v>
      </c>
    </row>
    <row r="30505" spans="1:4" x14ac:dyDescent="0.3">
      <c r="A30505" t="s">
        <v>36372</v>
      </c>
      <c r="B30505" t="s">
        <v>22268</v>
      </c>
      <c r="C30505">
        <f t="shared" si="476"/>
        <v>131</v>
      </c>
      <c r="D30505" t="str">
        <f>+VLOOKUP(base[[#This Row],[key]],Tabla2[[key]:[Homologado]],4,0)</f>
        <v>Actividades Recreacionales</v>
      </c>
    </row>
    <row r="30506" spans="1:4" x14ac:dyDescent="0.3">
      <c r="A30506" t="s">
        <v>36373</v>
      </c>
      <c r="B30506" t="s">
        <v>22268</v>
      </c>
      <c r="C30506">
        <f t="shared" si="476"/>
        <v>131</v>
      </c>
      <c r="D30506" t="str">
        <f>+VLOOKUP(base[[#This Row],[key]],Tabla2[[key]:[Homologado]],4,0)</f>
        <v>Actividades Recreacionales</v>
      </c>
    </row>
    <row r="30507" spans="1:4" x14ac:dyDescent="0.3">
      <c r="A30507" t="s">
        <v>36374</v>
      </c>
      <c r="B30507" t="s">
        <v>22268</v>
      </c>
      <c r="C30507">
        <f t="shared" si="476"/>
        <v>131</v>
      </c>
      <c r="D30507" t="str">
        <f>+VLOOKUP(base[[#This Row],[key]],Tabla2[[key]:[Homologado]],4,0)</f>
        <v>Actividades Recreacionales</v>
      </c>
    </row>
    <row r="30508" spans="1:4" x14ac:dyDescent="0.3">
      <c r="A30508" t="s">
        <v>36375</v>
      </c>
      <c r="B30508" t="s">
        <v>22268</v>
      </c>
      <c r="C30508">
        <f t="shared" si="476"/>
        <v>131</v>
      </c>
      <c r="D30508" t="str">
        <f>+VLOOKUP(base[[#This Row],[key]],Tabla2[[key]:[Homologado]],4,0)</f>
        <v>Actividades Recreacionales</v>
      </c>
    </row>
    <row r="30509" spans="1:4" x14ac:dyDescent="0.3">
      <c r="A30509" t="s">
        <v>36376</v>
      </c>
      <c r="B30509" t="s">
        <v>22268</v>
      </c>
      <c r="C30509">
        <f t="shared" si="476"/>
        <v>131</v>
      </c>
      <c r="D30509" t="str">
        <f>+VLOOKUP(base[[#This Row],[key]],Tabla2[[key]:[Homologado]],4,0)</f>
        <v>Actividades Recreacionales</v>
      </c>
    </row>
    <row r="30510" spans="1:4" x14ac:dyDescent="0.3">
      <c r="A30510" t="s">
        <v>36377</v>
      </c>
      <c r="B30510" t="s">
        <v>22268</v>
      </c>
      <c r="C30510">
        <f t="shared" si="476"/>
        <v>131</v>
      </c>
      <c r="D30510" t="str">
        <f>+VLOOKUP(base[[#This Row],[key]],Tabla2[[key]:[Homologado]],4,0)</f>
        <v>Actividades Recreacionales</v>
      </c>
    </row>
    <row r="30511" spans="1:4" x14ac:dyDescent="0.3">
      <c r="A30511" t="s">
        <v>36378</v>
      </c>
      <c r="B30511" t="s">
        <v>22268</v>
      </c>
      <c r="C30511">
        <f t="shared" si="476"/>
        <v>131</v>
      </c>
      <c r="D30511" t="str">
        <f>+VLOOKUP(base[[#This Row],[key]],Tabla2[[key]:[Homologado]],4,0)</f>
        <v>Actividades Recreacionales</v>
      </c>
    </row>
    <row r="30512" spans="1:4" x14ac:dyDescent="0.3">
      <c r="A30512" t="s">
        <v>36379</v>
      </c>
      <c r="B30512" t="s">
        <v>22268</v>
      </c>
      <c r="C30512">
        <f t="shared" si="476"/>
        <v>131</v>
      </c>
      <c r="D30512" t="str">
        <f>+VLOOKUP(base[[#This Row],[key]],Tabla2[[key]:[Homologado]],4,0)</f>
        <v>Actividades Recreacionales</v>
      </c>
    </row>
    <row r="30513" spans="1:4" x14ac:dyDescent="0.3">
      <c r="A30513" t="s">
        <v>36380</v>
      </c>
      <c r="B30513" t="s">
        <v>22268</v>
      </c>
      <c r="C30513">
        <f t="shared" si="476"/>
        <v>131</v>
      </c>
      <c r="D30513" t="str">
        <f>+VLOOKUP(base[[#This Row],[key]],Tabla2[[key]:[Homologado]],4,0)</f>
        <v>Actividades Recreacionales</v>
      </c>
    </row>
    <row r="30514" spans="1:4" x14ac:dyDescent="0.3">
      <c r="A30514" t="s">
        <v>36381</v>
      </c>
      <c r="B30514" t="s">
        <v>22268</v>
      </c>
      <c r="C30514">
        <f t="shared" si="476"/>
        <v>131</v>
      </c>
      <c r="D30514" t="str">
        <f>+VLOOKUP(base[[#This Row],[key]],Tabla2[[key]:[Homologado]],4,0)</f>
        <v>Actividades Recreacionales</v>
      </c>
    </row>
    <row r="30515" spans="1:4" x14ac:dyDescent="0.3">
      <c r="A30515" t="s">
        <v>36382</v>
      </c>
      <c r="B30515" t="s">
        <v>22268</v>
      </c>
      <c r="C30515">
        <f t="shared" si="476"/>
        <v>131</v>
      </c>
      <c r="D30515" t="str">
        <f>+VLOOKUP(base[[#This Row],[key]],Tabla2[[key]:[Homologado]],4,0)</f>
        <v>Actividades Recreacionales</v>
      </c>
    </row>
    <row r="30516" spans="1:4" x14ac:dyDescent="0.3">
      <c r="A30516" t="s">
        <v>36383</v>
      </c>
      <c r="B30516" t="s">
        <v>22268</v>
      </c>
      <c r="C30516">
        <f t="shared" si="476"/>
        <v>131</v>
      </c>
      <c r="D30516" t="str">
        <f>+VLOOKUP(base[[#This Row],[key]],Tabla2[[key]:[Homologado]],4,0)</f>
        <v>Actividades Recreacionales</v>
      </c>
    </row>
    <row r="30517" spans="1:4" x14ac:dyDescent="0.3">
      <c r="A30517" t="s">
        <v>36384</v>
      </c>
      <c r="B30517" t="s">
        <v>22268</v>
      </c>
      <c r="C30517">
        <f t="shared" si="476"/>
        <v>131</v>
      </c>
      <c r="D30517" t="str">
        <f>+VLOOKUP(base[[#This Row],[key]],Tabla2[[key]:[Homologado]],4,0)</f>
        <v>Actividades Recreacionales</v>
      </c>
    </row>
    <row r="30518" spans="1:4" x14ac:dyDescent="0.3">
      <c r="A30518" t="s">
        <v>36385</v>
      </c>
      <c r="B30518" t="s">
        <v>22268</v>
      </c>
      <c r="C30518">
        <f t="shared" si="476"/>
        <v>131</v>
      </c>
      <c r="D30518" t="str">
        <f>+VLOOKUP(base[[#This Row],[key]],Tabla2[[key]:[Homologado]],4,0)</f>
        <v>Actividades Recreacionales</v>
      </c>
    </row>
    <row r="30519" spans="1:4" x14ac:dyDescent="0.3">
      <c r="A30519" t="s">
        <v>36386</v>
      </c>
      <c r="B30519" t="s">
        <v>22268</v>
      </c>
      <c r="C30519">
        <f t="shared" si="476"/>
        <v>131</v>
      </c>
      <c r="D30519" t="str">
        <f>+VLOOKUP(base[[#This Row],[key]],Tabla2[[key]:[Homologado]],4,0)</f>
        <v>Actividades Recreacionales</v>
      </c>
    </row>
    <row r="30520" spans="1:4" x14ac:dyDescent="0.3">
      <c r="A30520" t="s">
        <v>36387</v>
      </c>
      <c r="B30520" t="s">
        <v>22268</v>
      </c>
      <c r="C30520">
        <f t="shared" si="476"/>
        <v>131</v>
      </c>
      <c r="D30520" t="str">
        <f>+VLOOKUP(base[[#This Row],[key]],Tabla2[[key]:[Homologado]],4,0)</f>
        <v>Actividades Recreacionales</v>
      </c>
    </row>
    <row r="30521" spans="1:4" x14ac:dyDescent="0.3">
      <c r="A30521" t="s">
        <v>36388</v>
      </c>
      <c r="B30521" t="s">
        <v>22268</v>
      </c>
      <c r="C30521">
        <f t="shared" si="476"/>
        <v>131</v>
      </c>
      <c r="D30521" t="str">
        <f>+VLOOKUP(base[[#This Row],[key]],Tabla2[[key]:[Homologado]],4,0)</f>
        <v>Actividades Recreacionales</v>
      </c>
    </row>
    <row r="30522" spans="1:4" x14ac:dyDescent="0.3">
      <c r="A30522" t="s">
        <v>36389</v>
      </c>
      <c r="B30522" t="s">
        <v>22268</v>
      </c>
      <c r="C30522">
        <f t="shared" si="476"/>
        <v>131</v>
      </c>
      <c r="D30522" t="str">
        <f>+VLOOKUP(base[[#This Row],[key]],Tabla2[[key]:[Homologado]],4,0)</f>
        <v>Actividades Recreacionales</v>
      </c>
    </row>
    <row r="30523" spans="1:4" x14ac:dyDescent="0.3">
      <c r="A30523" t="s">
        <v>36390</v>
      </c>
      <c r="B30523" t="s">
        <v>22268</v>
      </c>
      <c r="C30523">
        <f t="shared" si="476"/>
        <v>131</v>
      </c>
      <c r="D30523" t="str">
        <f>+VLOOKUP(base[[#This Row],[key]],Tabla2[[key]:[Homologado]],4,0)</f>
        <v>Actividades Recreacionales</v>
      </c>
    </row>
    <row r="30524" spans="1:4" x14ac:dyDescent="0.3">
      <c r="A30524" t="s">
        <v>36391</v>
      </c>
      <c r="B30524" t="s">
        <v>22268</v>
      </c>
      <c r="C30524">
        <f t="shared" si="476"/>
        <v>131</v>
      </c>
      <c r="D30524" t="str">
        <f>+VLOOKUP(base[[#This Row],[key]],Tabla2[[key]:[Homologado]],4,0)</f>
        <v>Actividades Recreacionales</v>
      </c>
    </row>
    <row r="30525" spans="1:4" x14ac:dyDescent="0.3">
      <c r="A30525" t="s">
        <v>36392</v>
      </c>
      <c r="B30525" t="s">
        <v>22268</v>
      </c>
      <c r="C30525">
        <f t="shared" si="476"/>
        <v>131</v>
      </c>
      <c r="D30525" t="str">
        <f>+VLOOKUP(base[[#This Row],[key]],Tabla2[[key]:[Homologado]],4,0)</f>
        <v>Actividades Recreacionales</v>
      </c>
    </row>
    <row r="30526" spans="1:4" x14ac:dyDescent="0.3">
      <c r="A30526" t="s">
        <v>36393</v>
      </c>
      <c r="B30526" t="s">
        <v>22268</v>
      </c>
      <c r="C30526">
        <f t="shared" si="476"/>
        <v>131</v>
      </c>
      <c r="D30526" t="str">
        <f>+VLOOKUP(base[[#This Row],[key]],Tabla2[[key]:[Homologado]],4,0)</f>
        <v>Actividades Recreacionales</v>
      </c>
    </row>
    <row r="30527" spans="1:4" x14ac:dyDescent="0.3">
      <c r="A30527" t="s">
        <v>36394</v>
      </c>
      <c r="B30527" t="s">
        <v>22268</v>
      </c>
      <c r="C30527">
        <f t="shared" si="476"/>
        <v>131</v>
      </c>
      <c r="D30527" t="str">
        <f>+VLOOKUP(base[[#This Row],[key]],Tabla2[[key]:[Homologado]],4,0)</f>
        <v>Actividades Recreacionales</v>
      </c>
    </row>
    <row r="30528" spans="1:4" x14ac:dyDescent="0.3">
      <c r="A30528" t="s">
        <v>36395</v>
      </c>
      <c r="B30528" t="s">
        <v>22268</v>
      </c>
      <c r="C30528">
        <f t="shared" ref="C30528:C30591" si="477">+IF(B30528=B30527,C30527,C30527+1)</f>
        <v>131</v>
      </c>
      <c r="D30528" t="str">
        <f>+VLOOKUP(base[[#This Row],[key]],Tabla2[[key]:[Homologado]],4,0)</f>
        <v>Actividades Recreacionales</v>
      </c>
    </row>
    <row r="30529" spans="1:4" x14ac:dyDescent="0.3">
      <c r="A30529" t="s">
        <v>36396</v>
      </c>
      <c r="B30529" t="s">
        <v>22268</v>
      </c>
      <c r="C30529">
        <f t="shared" si="477"/>
        <v>131</v>
      </c>
      <c r="D30529" t="str">
        <f>+VLOOKUP(base[[#This Row],[key]],Tabla2[[key]:[Homologado]],4,0)</f>
        <v>Actividades Recreacionales</v>
      </c>
    </row>
    <row r="30530" spans="1:4" x14ac:dyDescent="0.3">
      <c r="A30530" t="s">
        <v>36397</v>
      </c>
      <c r="B30530" t="s">
        <v>22268</v>
      </c>
      <c r="C30530">
        <f t="shared" si="477"/>
        <v>131</v>
      </c>
      <c r="D30530" t="str">
        <f>+VLOOKUP(base[[#This Row],[key]],Tabla2[[key]:[Homologado]],4,0)</f>
        <v>Actividades Recreacionales</v>
      </c>
    </row>
    <row r="30531" spans="1:4" x14ac:dyDescent="0.3">
      <c r="A30531" t="s">
        <v>36398</v>
      </c>
      <c r="B30531" t="s">
        <v>22268</v>
      </c>
      <c r="C30531">
        <f t="shared" si="477"/>
        <v>131</v>
      </c>
      <c r="D30531" t="str">
        <f>+VLOOKUP(base[[#This Row],[key]],Tabla2[[key]:[Homologado]],4,0)</f>
        <v>Actividades Recreacionales</v>
      </c>
    </row>
    <row r="30532" spans="1:4" x14ac:dyDescent="0.3">
      <c r="A30532" t="s">
        <v>36399</v>
      </c>
      <c r="B30532" t="s">
        <v>22268</v>
      </c>
      <c r="C30532">
        <f t="shared" si="477"/>
        <v>131</v>
      </c>
      <c r="D30532" t="str">
        <f>+VLOOKUP(base[[#This Row],[key]],Tabla2[[key]:[Homologado]],4,0)</f>
        <v>Actividades Recreacionales</v>
      </c>
    </row>
    <row r="30533" spans="1:4" x14ac:dyDescent="0.3">
      <c r="A30533" t="s">
        <v>36400</v>
      </c>
      <c r="B30533" t="s">
        <v>22268</v>
      </c>
      <c r="C30533">
        <f t="shared" si="477"/>
        <v>131</v>
      </c>
      <c r="D30533" t="str">
        <f>+VLOOKUP(base[[#This Row],[key]],Tabla2[[key]:[Homologado]],4,0)</f>
        <v>Actividades Recreacionales</v>
      </c>
    </row>
    <row r="30534" spans="1:4" x14ac:dyDescent="0.3">
      <c r="A30534" t="s">
        <v>36401</v>
      </c>
      <c r="B30534" t="s">
        <v>22268</v>
      </c>
      <c r="C30534">
        <f t="shared" si="477"/>
        <v>131</v>
      </c>
      <c r="D30534" t="str">
        <f>+VLOOKUP(base[[#This Row],[key]],Tabla2[[key]:[Homologado]],4,0)</f>
        <v>Actividades Recreacionales</v>
      </c>
    </row>
    <row r="30535" spans="1:4" x14ac:dyDescent="0.3">
      <c r="A30535" t="s">
        <v>36402</v>
      </c>
      <c r="B30535" t="s">
        <v>22268</v>
      </c>
      <c r="C30535">
        <f t="shared" si="477"/>
        <v>131</v>
      </c>
      <c r="D30535" t="str">
        <f>+VLOOKUP(base[[#This Row],[key]],Tabla2[[key]:[Homologado]],4,0)</f>
        <v>Actividades Recreacionales</v>
      </c>
    </row>
    <row r="30536" spans="1:4" x14ac:dyDescent="0.3">
      <c r="A30536" t="s">
        <v>36403</v>
      </c>
      <c r="B30536" t="s">
        <v>22268</v>
      </c>
      <c r="C30536">
        <f t="shared" si="477"/>
        <v>131</v>
      </c>
      <c r="D30536" t="str">
        <f>+VLOOKUP(base[[#This Row],[key]],Tabla2[[key]:[Homologado]],4,0)</f>
        <v>Actividades Recreacionales</v>
      </c>
    </row>
    <row r="30537" spans="1:4" x14ac:dyDescent="0.3">
      <c r="A30537" t="s">
        <v>36404</v>
      </c>
      <c r="B30537" t="s">
        <v>22268</v>
      </c>
      <c r="C30537">
        <f t="shared" si="477"/>
        <v>131</v>
      </c>
      <c r="D30537" t="str">
        <f>+VLOOKUP(base[[#This Row],[key]],Tabla2[[key]:[Homologado]],4,0)</f>
        <v>Actividades Recreacionales</v>
      </c>
    </row>
    <row r="30538" spans="1:4" x14ac:dyDescent="0.3">
      <c r="A30538" t="s">
        <v>36405</v>
      </c>
      <c r="B30538" t="s">
        <v>22268</v>
      </c>
      <c r="C30538">
        <f t="shared" si="477"/>
        <v>131</v>
      </c>
      <c r="D30538" t="str">
        <f>+VLOOKUP(base[[#This Row],[key]],Tabla2[[key]:[Homologado]],4,0)</f>
        <v>Actividades Recreacionales</v>
      </c>
    </row>
    <row r="30539" spans="1:4" x14ac:dyDescent="0.3">
      <c r="A30539" t="s">
        <v>36406</v>
      </c>
      <c r="B30539" t="s">
        <v>22268</v>
      </c>
      <c r="C30539">
        <f t="shared" si="477"/>
        <v>131</v>
      </c>
      <c r="D30539" t="str">
        <f>+VLOOKUP(base[[#This Row],[key]],Tabla2[[key]:[Homologado]],4,0)</f>
        <v>Actividades Recreacionales</v>
      </c>
    </row>
    <row r="30540" spans="1:4" x14ac:dyDescent="0.3">
      <c r="A30540" t="s">
        <v>36407</v>
      </c>
      <c r="B30540" t="s">
        <v>22268</v>
      </c>
      <c r="C30540">
        <f t="shared" si="477"/>
        <v>131</v>
      </c>
      <c r="D30540" t="str">
        <f>+VLOOKUP(base[[#This Row],[key]],Tabla2[[key]:[Homologado]],4,0)</f>
        <v>Actividades Recreacionales</v>
      </c>
    </row>
    <row r="30541" spans="1:4" x14ac:dyDescent="0.3">
      <c r="A30541" t="s">
        <v>36408</v>
      </c>
      <c r="B30541" t="s">
        <v>22268</v>
      </c>
      <c r="C30541">
        <f t="shared" si="477"/>
        <v>131</v>
      </c>
      <c r="D30541" t="str">
        <f>+VLOOKUP(base[[#This Row],[key]],Tabla2[[key]:[Homologado]],4,0)</f>
        <v>Actividades Recreacionales</v>
      </c>
    </row>
    <row r="30542" spans="1:4" x14ac:dyDescent="0.3">
      <c r="A30542" t="s">
        <v>36409</v>
      </c>
      <c r="B30542" t="s">
        <v>22268</v>
      </c>
      <c r="C30542">
        <f t="shared" si="477"/>
        <v>131</v>
      </c>
      <c r="D30542" t="str">
        <f>+VLOOKUP(base[[#This Row],[key]],Tabla2[[key]:[Homologado]],4,0)</f>
        <v>Actividades Recreacionales</v>
      </c>
    </row>
    <row r="30543" spans="1:4" x14ac:dyDescent="0.3">
      <c r="A30543" t="s">
        <v>36410</v>
      </c>
      <c r="B30543" t="s">
        <v>22268</v>
      </c>
      <c r="C30543">
        <f t="shared" si="477"/>
        <v>131</v>
      </c>
      <c r="D30543" t="str">
        <f>+VLOOKUP(base[[#This Row],[key]],Tabla2[[key]:[Homologado]],4,0)</f>
        <v>Actividades Recreacionales</v>
      </c>
    </row>
    <row r="30544" spans="1:4" x14ac:dyDescent="0.3">
      <c r="A30544" t="s">
        <v>36411</v>
      </c>
      <c r="B30544" t="s">
        <v>22268</v>
      </c>
      <c r="C30544">
        <f t="shared" si="477"/>
        <v>131</v>
      </c>
      <c r="D30544" t="str">
        <f>+VLOOKUP(base[[#This Row],[key]],Tabla2[[key]:[Homologado]],4,0)</f>
        <v>Actividades Recreacionales</v>
      </c>
    </row>
    <row r="30545" spans="1:4" x14ac:dyDescent="0.3">
      <c r="A30545" t="s">
        <v>36412</v>
      </c>
      <c r="B30545" t="s">
        <v>22268</v>
      </c>
      <c r="C30545">
        <f t="shared" si="477"/>
        <v>131</v>
      </c>
      <c r="D30545" t="str">
        <f>+VLOOKUP(base[[#This Row],[key]],Tabla2[[key]:[Homologado]],4,0)</f>
        <v>Actividades Recreacionales</v>
      </c>
    </row>
    <row r="30546" spans="1:4" x14ac:dyDescent="0.3">
      <c r="A30546" t="s">
        <v>36413</v>
      </c>
      <c r="B30546" t="s">
        <v>22268</v>
      </c>
      <c r="C30546">
        <f t="shared" si="477"/>
        <v>131</v>
      </c>
      <c r="D30546" t="str">
        <f>+VLOOKUP(base[[#This Row],[key]],Tabla2[[key]:[Homologado]],4,0)</f>
        <v>Actividades Recreacionales</v>
      </c>
    </row>
    <row r="30547" spans="1:4" x14ac:dyDescent="0.3">
      <c r="A30547" t="s">
        <v>36414</v>
      </c>
      <c r="B30547" t="s">
        <v>22268</v>
      </c>
      <c r="C30547">
        <f t="shared" si="477"/>
        <v>131</v>
      </c>
      <c r="D30547" t="str">
        <f>+VLOOKUP(base[[#This Row],[key]],Tabla2[[key]:[Homologado]],4,0)</f>
        <v>Actividades Recreacionales</v>
      </c>
    </row>
    <row r="30548" spans="1:4" x14ac:dyDescent="0.3">
      <c r="A30548" t="s">
        <v>36415</v>
      </c>
      <c r="B30548" t="s">
        <v>22268</v>
      </c>
      <c r="C30548">
        <f t="shared" si="477"/>
        <v>131</v>
      </c>
      <c r="D30548" t="str">
        <f>+VLOOKUP(base[[#This Row],[key]],Tabla2[[key]:[Homologado]],4,0)</f>
        <v>Actividades Recreacionales</v>
      </c>
    </row>
    <row r="30549" spans="1:4" x14ac:dyDescent="0.3">
      <c r="A30549" t="s">
        <v>36416</v>
      </c>
      <c r="B30549" t="s">
        <v>22268</v>
      </c>
      <c r="C30549">
        <f t="shared" si="477"/>
        <v>131</v>
      </c>
      <c r="D30549" t="str">
        <f>+VLOOKUP(base[[#This Row],[key]],Tabla2[[key]:[Homologado]],4,0)</f>
        <v>Actividades Recreacionales</v>
      </c>
    </row>
    <row r="30550" spans="1:4" x14ac:dyDescent="0.3">
      <c r="A30550" t="s">
        <v>36417</v>
      </c>
      <c r="B30550" t="s">
        <v>22268</v>
      </c>
      <c r="C30550">
        <f t="shared" si="477"/>
        <v>131</v>
      </c>
      <c r="D30550" t="str">
        <f>+VLOOKUP(base[[#This Row],[key]],Tabla2[[key]:[Homologado]],4,0)</f>
        <v>Actividades Recreacionales</v>
      </c>
    </row>
    <row r="30551" spans="1:4" x14ac:dyDescent="0.3">
      <c r="A30551" t="s">
        <v>36418</v>
      </c>
      <c r="B30551" t="s">
        <v>22268</v>
      </c>
      <c r="C30551">
        <f t="shared" si="477"/>
        <v>131</v>
      </c>
      <c r="D30551" t="str">
        <f>+VLOOKUP(base[[#This Row],[key]],Tabla2[[key]:[Homologado]],4,0)</f>
        <v>Actividades Recreacionales</v>
      </c>
    </row>
    <row r="30552" spans="1:4" x14ac:dyDescent="0.3">
      <c r="A30552" t="s">
        <v>36419</v>
      </c>
      <c r="B30552" t="s">
        <v>22268</v>
      </c>
      <c r="C30552">
        <f t="shared" si="477"/>
        <v>131</v>
      </c>
      <c r="D30552" t="str">
        <f>+VLOOKUP(base[[#This Row],[key]],Tabla2[[key]:[Homologado]],4,0)</f>
        <v>Actividades Recreacionales</v>
      </c>
    </row>
    <row r="30553" spans="1:4" x14ac:dyDescent="0.3">
      <c r="A30553" t="s">
        <v>36420</v>
      </c>
      <c r="B30553" t="s">
        <v>22268</v>
      </c>
      <c r="C30553">
        <f t="shared" si="477"/>
        <v>131</v>
      </c>
      <c r="D30553" t="str">
        <f>+VLOOKUP(base[[#This Row],[key]],Tabla2[[key]:[Homologado]],4,0)</f>
        <v>Actividades Recreacionales</v>
      </c>
    </row>
    <row r="30554" spans="1:4" x14ac:dyDescent="0.3">
      <c r="A30554" t="s">
        <v>36421</v>
      </c>
      <c r="B30554" t="s">
        <v>22268</v>
      </c>
      <c r="C30554">
        <f t="shared" si="477"/>
        <v>131</v>
      </c>
      <c r="D30554" t="str">
        <f>+VLOOKUP(base[[#This Row],[key]],Tabla2[[key]:[Homologado]],4,0)</f>
        <v>Actividades Recreacionales</v>
      </c>
    </row>
    <row r="30555" spans="1:4" x14ac:dyDescent="0.3">
      <c r="A30555" t="s">
        <v>36422</v>
      </c>
      <c r="B30555" t="s">
        <v>22268</v>
      </c>
      <c r="C30555">
        <f t="shared" si="477"/>
        <v>131</v>
      </c>
      <c r="D30555" t="str">
        <f>+VLOOKUP(base[[#This Row],[key]],Tabla2[[key]:[Homologado]],4,0)</f>
        <v>Actividades Recreacionales</v>
      </c>
    </row>
    <row r="30556" spans="1:4" x14ac:dyDescent="0.3">
      <c r="A30556" t="s">
        <v>36423</v>
      </c>
      <c r="B30556" t="s">
        <v>22268</v>
      </c>
      <c r="C30556">
        <f t="shared" si="477"/>
        <v>131</v>
      </c>
      <c r="D30556" t="str">
        <f>+VLOOKUP(base[[#This Row],[key]],Tabla2[[key]:[Homologado]],4,0)</f>
        <v>Actividades Recreacionales</v>
      </c>
    </row>
    <row r="30557" spans="1:4" x14ac:dyDescent="0.3">
      <c r="A30557" t="s">
        <v>36424</v>
      </c>
      <c r="B30557" t="s">
        <v>22268</v>
      </c>
      <c r="C30557">
        <f t="shared" si="477"/>
        <v>131</v>
      </c>
      <c r="D30557" t="str">
        <f>+VLOOKUP(base[[#This Row],[key]],Tabla2[[key]:[Homologado]],4,0)</f>
        <v>Actividades Recreacionales</v>
      </c>
    </row>
    <row r="30558" spans="1:4" x14ac:dyDescent="0.3">
      <c r="A30558" t="s">
        <v>36425</v>
      </c>
      <c r="B30558" t="s">
        <v>22268</v>
      </c>
      <c r="C30558">
        <f t="shared" si="477"/>
        <v>131</v>
      </c>
      <c r="D30558" t="str">
        <f>+VLOOKUP(base[[#This Row],[key]],Tabla2[[key]:[Homologado]],4,0)</f>
        <v>Actividades Recreacionales</v>
      </c>
    </row>
    <row r="30559" spans="1:4" x14ac:dyDescent="0.3">
      <c r="A30559" t="s">
        <v>36426</v>
      </c>
      <c r="B30559" t="s">
        <v>22268</v>
      </c>
      <c r="C30559">
        <f t="shared" si="477"/>
        <v>131</v>
      </c>
      <c r="D30559" t="str">
        <f>+VLOOKUP(base[[#This Row],[key]],Tabla2[[key]:[Homologado]],4,0)</f>
        <v>Actividades Recreacionales</v>
      </c>
    </row>
    <row r="30560" spans="1:4" x14ac:dyDescent="0.3">
      <c r="A30560" t="s">
        <v>36427</v>
      </c>
      <c r="B30560" t="s">
        <v>22268</v>
      </c>
      <c r="C30560">
        <f t="shared" si="477"/>
        <v>131</v>
      </c>
      <c r="D30560" t="str">
        <f>+VLOOKUP(base[[#This Row],[key]],Tabla2[[key]:[Homologado]],4,0)</f>
        <v>Actividades Recreacionales</v>
      </c>
    </row>
    <row r="30561" spans="1:4" x14ac:dyDescent="0.3">
      <c r="A30561" t="s">
        <v>36428</v>
      </c>
      <c r="B30561" t="s">
        <v>22268</v>
      </c>
      <c r="C30561">
        <f t="shared" si="477"/>
        <v>131</v>
      </c>
      <c r="D30561" t="str">
        <f>+VLOOKUP(base[[#This Row],[key]],Tabla2[[key]:[Homologado]],4,0)</f>
        <v>Actividades Recreacionales</v>
      </c>
    </row>
    <row r="30562" spans="1:4" x14ac:dyDescent="0.3">
      <c r="A30562" t="s">
        <v>36429</v>
      </c>
      <c r="B30562" t="s">
        <v>22268</v>
      </c>
      <c r="C30562">
        <f t="shared" si="477"/>
        <v>131</v>
      </c>
      <c r="D30562" t="str">
        <f>+VLOOKUP(base[[#This Row],[key]],Tabla2[[key]:[Homologado]],4,0)</f>
        <v>Actividades Recreacionales</v>
      </c>
    </row>
    <row r="30563" spans="1:4" x14ac:dyDescent="0.3">
      <c r="A30563" t="s">
        <v>36430</v>
      </c>
      <c r="B30563" t="s">
        <v>22268</v>
      </c>
      <c r="C30563">
        <f t="shared" si="477"/>
        <v>131</v>
      </c>
      <c r="D30563" t="str">
        <f>+VLOOKUP(base[[#This Row],[key]],Tabla2[[key]:[Homologado]],4,0)</f>
        <v>Actividades Recreacionales</v>
      </c>
    </row>
    <row r="30564" spans="1:4" x14ac:dyDescent="0.3">
      <c r="A30564" t="s">
        <v>36431</v>
      </c>
      <c r="B30564" t="s">
        <v>22268</v>
      </c>
      <c r="C30564">
        <f t="shared" si="477"/>
        <v>131</v>
      </c>
      <c r="D30564" t="str">
        <f>+VLOOKUP(base[[#This Row],[key]],Tabla2[[key]:[Homologado]],4,0)</f>
        <v>Actividades Recreacionales</v>
      </c>
    </row>
    <row r="30565" spans="1:4" x14ac:dyDescent="0.3">
      <c r="A30565" t="s">
        <v>36432</v>
      </c>
      <c r="B30565" t="s">
        <v>22268</v>
      </c>
      <c r="C30565">
        <f t="shared" si="477"/>
        <v>131</v>
      </c>
      <c r="D30565" t="str">
        <f>+VLOOKUP(base[[#This Row],[key]],Tabla2[[key]:[Homologado]],4,0)</f>
        <v>Actividades Recreacionales</v>
      </c>
    </row>
    <row r="30566" spans="1:4" x14ac:dyDescent="0.3">
      <c r="A30566" t="s">
        <v>36433</v>
      </c>
      <c r="B30566" t="s">
        <v>22268</v>
      </c>
      <c r="C30566">
        <f t="shared" si="477"/>
        <v>131</v>
      </c>
      <c r="D30566" t="str">
        <f>+VLOOKUP(base[[#This Row],[key]],Tabla2[[key]:[Homologado]],4,0)</f>
        <v>Actividades Recreacionales</v>
      </c>
    </row>
    <row r="30567" spans="1:4" x14ac:dyDescent="0.3">
      <c r="A30567" t="s">
        <v>36434</v>
      </c>
      <c r="B30567" t="s">
        <v>22268</v>
      </c>
      <c r="C30567">
        <f t="shared" si="477"/>
        <v>131</v>
      </c>
      <c r="D30567" t="str">
        <f>+VLOOKUP(base[[#This Row],[key]],Tabla2[[key]:[Homologado]],4,0)</f>
        <v>Actividades Recreacionales</v>
      </c>
    </row>
    <row r="30568" spans="1:4" x14ac:dyDescent="0.3">
      <c r="A30568" t="s">
        <v>36435</v>
      </c>
      <c r="B30568" t="s">
        <v>22268</v>
      </c>
      <c r="C30568">
        <f t="shared" si="477"/>
        <v>131</v>
      </c>
      <c r="D30568" t="str">
        <f>+VLOOKUP(base[[#This Row],[key]],Tabla2[[key]:[Homologado]],4,0)</f>
        <v>Actividades Recreacionales</v>
      </c>
    </row>
    <row r="30569" spans="1:4" x14ac:dyDescent="0.3">
      <c r="A30569" t="s">
        <v>36436</v>
      </c>
      <c r="B30569" t="s">
        <v>22268</v>
      </c>
      <c r="C30569">
        <f t="shared" si="477"/>
        <v>131</v>
      </c>
      <c r="D30569" t="str">
        <f>+VLOOKUP(base[[#This Row],[key]],Tabla2[[key]:[Homologado]],4,0)</f>
        <v>Actividades Recreacionales</v>
      </c>
    </row>
    <row r="30570" spans="1:4" x14ac:dyDescent="0.3">
      <c r="A30570" t="s">
        <v>36437</v>
      </c>
      <c r="B30570" t="s">
        <v>22268</v>
      </c>
      <c r="C30570">
        <f t="shared" si="477"/>
        <v>131</v>
      </c>
      <c r="D30570" t="str">
        <f>+VLOOKUP(base[[#This Row],[key]],Tabla2[[key]:[Homologado]],4,0)</f>
        <v>Actividades Recreacionales</v>
      </c>
    </row>
    <row r="30571" spans="1:4" x14ac:dyDescent="0.3">
      <c r="A30571" t="s">
        <v>36438</v>
      </c>
      <c r="B30571" t="s">
        <v>22268</v>
      </c>
      <c r="C30571">
        <f t="shared" si="477"/>
        <v>131</v>
      </c>
      <c r="D30571" t="str">
        <f>+VLOOKUP(base[[#This Row],[key]],Tabla2[[key]:[Homologado]],4,0)</f>
        <v>Actividades Recreacionales</v>
      </c>
    </row>
    <row r="30572" spans="1:4" x14ac:dyDescent="0.3">
      <c r="A30572" t="s">
        <v>36439</v>
      </c>
      <c r="B30572" t="s">
        <v>22268</v>
      </c>
      <c r="C30572">
        <f t="shared" si="477"/>
        <v>131</v>
      </c>
      <c r="D30572" t="str">
        <f>+VLOOKUP(base[[#This Row],[key]],Tabla2[[key]:[Homologado]],4,0)</f>
        <v>Actividades Recreacionales</v>
      </c>
    </row>
    <row r="30573" spans="1:4" x14ac:dyDescent="0.3">
      <c r="A30573" t="s">
        <v>36440</v>
      </c>
      <c r="B30573" t="s">
        <v>22268</v>
      </c>
      <c r="C30573">
        <f t="shared" si="477"/>
        <v>131</v>
      </c>
      <c r="D30573" t="str">
        <f>+VLOOKUP(base[[#This Row],[key]],Tabla2[[key]:[Homologado]],4,0)</f>
        <v>Actividades Recreacionales</v>
      </c>
    </row>
    <row r="30574" spans="1:4" x14ac:dyDescent="0.3">
      <c r="A30574" t="s">
        <v>36441</v>
      </c>
      <c r="B30574" t="s">
        <v>22268</v>
      </c>
      <c r="C30574">
        <f t="shared" si="477"/>
        <v>131</v>
      </c>
      <c r="D30574" t="str">
        <f>+VLOOKUP(base[[#This Row],[key]],Tabla2[[key]:[Homologado]],4,0)</f>
        <v>Actividades Recreacionales</v>
      </c>
    </row>
    <row r="30575" spans="1:4" x14ac:dyDescent="0.3">
      <c r="A30575" t="s">
        <v>36442</v>
      </c>
      <c r="B30575" t="s">
        <v>22268</v>
      </c>
      <c r="C30575">
        <f t="shared" si="477"/>
        <v>131</v>
      </c>
      <c r="D30575" t="str">
        <f>+VLOOKUP(base[[#This Row],[key]],Tabla2[[key]:[Homologado]],4,0)</f>
        <v>Actividades Recreacionales</v>
      </c>
    </row>
    <row r="30576" spans="1:4" x14ac:dyDescent="0.3">
      <c r="A30576" t="s">
        <v>36443</v>
      </c>
      <c r="B30576" t="s">
        <v>22268</v>
      </c>
      <c r="C30576">
        <f t="shared" si="477"/>
        <v>131</v>
      </c>
      <c r="D30576" t="str">
        <f>+VLOOKUP(base[[#This Row],[key]],Tabla2[[key]:[Homologado]],4,0)</f>
        <v>Actividades Recreacionales</v>
      </c>
    </row>
    <row r="30577" spans="1:4" x14ac:dyDescent="0.3">
      <c r="A30577" t="s">
        <v>36444</v>
      </c>
      <c r="B30577" t="s">
        <v>22268</v>
      </c>
      <c r="C30577">
        <f t="shared" si="477"/>
        <v>131</v>
      </c>
      <c r="D30577" t="str">
        <f>+VLOOKUP(base[[#This Row],[key]],Tabla2[[key]:[Homologado]],4,0)</f>
        <v>Actividades Recreacionales</v>
      </c>
    </row>
    <row r="30578" spans="1:4" x14ac:dyDescent="0.3">
      <c r="A30578" t="s">
        <v>36445</v>
      </c>
      <c r="B30578" t="s">
        <v>22268</v>
      </c>
      <c r="C30578">
        <f t="shared" si="477"/>
        <v>131</v>
      </c>
      <c r="D30578" t="str">
        <f>+VLOOKUP(base[[#This Row],[key]],Tabla2[[key]:[Homologado]],4,0)</f>
        <v>Actividades Recreacionales</v>
      </c>
    </row>
    <row r="30579" spans="1:4" x14ac:dyDescent="0.3">
      <c r="A30579" t="s">
        <v>36446</v>
      </c>
      <c r="B30579" t="s">
        <v>22268</v>
      </c>
      <c r="C30579">
        <f t="shared" si="477"/>
        <v>131</v>
      </c>
      <c r="D30579" t="str">
        <f>+VLOOKUP(base[[#This Row],[key]],Tabla2[[key]:[Homologado]],4,0)</f>
        <v>Actividades Recreacionales</v>
      </c>
    </row>
    <row r="30580" spans="1:4" x14ac:dyDescent="0.3">
      <c r="A30580" t="s">
        <v>36447</v>
      </c>
      <c r="B30580" t="s">
        <v>22268</v>
      </c>
      <c r="C30580">
        <f t="shared" si="477"/>
        <v>131</v>
      </c>
      <c r="D30580" t="str">
        <f>+VLOOKUP(base[[#This Row],[key]],Tabla2[[key]:[Homologado]],4,0)</f>
        <v>Actividades Recreacionales</v>
      </c>
    </row>
    <row r="30581" spans="1:4" x14ac:dyDescent="0.3">
      <c r="A30581" t="s">
        <v>36448</v>
      </c>
      <c r="B30581" t="s">
        <v>22268</v>
      </c>
      <c r="C30581">
        <f t="shared" si="477"/>
        <v>131</v>
      </c>
      <c r="D30581" t="str">
        <f>+VLOOKUP(base[[#This Row],[key]],Tabla2[[key]:[Homologado]],4,0)</f>
        <v>Actividades Recreacionales</v>
      </c>
    </row>
    <row r="30582" spans="1:4" x14ac:dyDescent="0.3">
      <c r="A30582" t="s">
        <v>36449</v>
      </c>
      <c r="B30582" t="s">
        <v>22268</v>
      </c>
      <c r="C30582">
        <f t="shared" si="477"/>
        <v>131</v>
      </c>
      <c r="D30582" t="str">
        <f>+VLOOKUP(base[[#This Row],[key]],Tabla2[[key]:[Homologado]],4,0)</f>
        <v>Actividades Recreacionales</v>
      </c>
    </row>
    <row r="30583" spans="1:4" x14ac:dyDescent="0.3">
      <c r="A30583" t="s">
        <v>36450</v>
      </c>
      <c r="B30583" t="s">
        <v>22268</v>
      </c>
      <c r="C30583">
        <f t="shared" si="477"/>
        <v>131</v>
      </c>
      <c r="D30583" t="str">
        <f>+VLOOKUP(base[[#This Row],[key]],Tabla2[[key]:[Homologado]],4,0)</f>
        <v>Actividades Recreacionales</v>
      </c>
    </row>
    <row r="30584" spans="1:4" x14ac:dyDescent="0.3">
      <c r="A30584" t="s">
        <v>36451</v>
      </c>
      <c r="B30584" t="s">
        <v>22268</v>
      </c>
      <c r="C30584">
        <f t="shared" si="477"/>
        <v>131</v>
      </c>
      <c r="D30584" t="str">
        <f>+VLOOKUP(base[[#This Row],[key]],Tabla2[[key]:[Homologado]],4,0)</f>
        <v>Actividades Recreacionales</v>
      </c>
    </row>
    <row r="30585" spans="1:4" x14ac:dyDescent="0.3">
      <c r="A30585" t="s">
        <v>36452</v>
      </c>
      <c r="B30585" t="s">
        <v>22268</v>
      </c>
      <c r="C30585">
        <f t="shared" si="477"/>
        <v>131</v>
      </c>
      <c r="D30585" t="str">
        <f>+VLOOKUP(base[[#This Row],[key]],Tabla2[[key]:[Homologado]],4,0)</f>
        <v>Actividades Recreacionales</v>
      </c>
    </row>
    <row r="30586" spans="1:4" x14ac:dyDescent="0.3">
      <c r="A30586" t="s">
        <v>36453</v>
      </c>
      <c r="B30586" t="s">
        <v>22268</v>
      </c>
      <c r="C30586">
        <f t="shared" si="477"/>
        <v>131</v>
      </c>
      <c r="D30586" t="str">
        <f>+VLOOKUP(base[[#This Row],[key]],Tabla2[[key]:[Homologado]],4,0)</f>
        <v>Actividades Recreacionales</v>
      </c>
    </row>
    <row r="30587" spans="1:4" x14ac:dyDescent="0.3">
      <c r="A30587" t="s">
        <v>36454</v>
      </c>
      <c r="B30587" t="s">
        <v>22268</v>
      </c>
      <c r="C30587">
        <f t="shared" si="477"/>
        <v>131</v>
      </c>
      <c r="D30587" t="str">
        <f>+VLOOKUP(base[[#This Row],[key]],Tabla2[[key]:[Homologado]],4,0)</f>
        <v>Actividades Recreacionales</v>
      </c>
    </row>
    <row r="30588" spans="1:4" x14ac:dyDescent="0.3">
      <c r="A30588" t="s">
        <v>36455</v>
      </c>
      <c r="B30588" t="s">
        <v>22268</v>
      </c>
      <c r="C30588">
        <f t="shared" si="477"/>
        <v>131</v>
      </c>
      <c r="D30588" t="str">
        <f>+VLOOKUP(base[[#This Row],[key]],Tabla2[[key]:[Homologado]],4,0)</f>
        <v>Actividades Recreacionales</v>
      </c>
    </row>
    <row r="30589" spans="1:4" x14ac:dyDescent="0.3">
      <c r="A30589" t="s">
        <v>36456</v>
      </c>
      <c r="B30589" t="s">
        <v>22268</v>
      </c>
      <c r="C30589">
        <f t="shared" si="477"/>
        <v>131</v>
      </c>
      <c r="D30589" t="str">
        <f>+VLOOKUP(base[[#This Row],[key]],Tabla2[[key]:[Homologado]],4,0)</f>
        <v>Actividades Recreacionales</v>
      </c>
    </row>
    <row r="30590" spans="1:4" x14ac:dyDescent="0.3">
      <c r="A30590" t="s">
        <v>36457</v>
      </c>
      <c r="B30590" t="s">
        <v>22268</v>
      </c>
      <c r="C30590">
        <f t="shared" si="477"/>
        <v>131</v>
      </c>
      <c r="D30590" t="str">
        <f>+VLOOKUP(base[[#This Row],[key]],Tabla2[[key]:[Homologado]],4,0)</f>
        <v>Actividades Recreacionales</v>
      </c>
    </row>
    <row r="30591" spans="1:4" x14ac:dyDescent="0.3">
      <c r="A30591" t="s">
        <v>36458</v>
      </c>
      <c r="B30591" t="s">
        <v>22268</v>
      </c>
      <c r="C30591">
        <f t="shared" si="477"/>
        <v>131</v>
      </c>
      <c r="D30591" t="str">
        <f>+VLOOKUP(base[[#This Row],[key]],Tabla2[[key]:[Homologado]],4,0)</f>
        <v>Actividades Recreacionales</v>
      </c>
    </row>
    <row r="30592" spans="1:4" x14ac:dyDescent="0.3">
      <c r="A30592" t="s">
        <v>36459</v>
      </c>
      <c r="B30592" t="s">
        <v>22268</v>
      </c>
      <c r="C30592">
        <f t="shared" ref="C30592:C30655" si="478">+IF(B30592=B30591,C30591,C30591+1)</f>
        <v>131</v>
      </c>
      <c r="D30592" t="str">
        <f>+VLOOKUP(base[[#This Row],[key]],Tabla2[[key]:[Homologado]],4,0)</f>
        <v>Actividades Recreacionales</v>
      </c>
    </row>
    <row r="30593" spans="1:4" x14ac:dyDescent="0.3">
      <c r="A30593" t="s">
        <v>36460</v>
      </c>
      <c r="B30593" t="s">
        <v>22268</v>
      </c>
      <c r="C30593">
        <f t="shared" si="478"/>
        <v>131</v>
      </c>
      <c r="D30593" t="str">
        <f>+VLOOKUP(base[[#This Row],[key]],Tabla2[[key]:[Homologado]],4,0)</f>
        <v>Actividades Recreacionales</v>
      </c>
    </row>
    <row r="30594" spans="1:4" x14ac:dyDescent="0.3">
      <c r="A30594" t="s">
        <v>36461</v>
      </c>
      <c r="B30594" t="s">
        <v>22268</v>
      </c>
      <c r="C30594">
        <f t="shared" si="478"/>
        <v>131</v>
      </c>
      <c r="D30594" t="str">
        <f>+VLOOKUP(base[[#This Row],[key]],Tabla2[[key]:[Homologado]],4,0)</f>
        <v>Actividades Recreacionales</v>
      </c>
    </row>
    <row r="30595" spans="1:4" x14ac:dyDescent="0.3">
      <c r="A30595" t="s">
        <v>36462</v>
      </c>
      <c r="B30595" t="s">
        <v>22268</v>
      </c>
      <c r="C30595">
        <f t="shared" si="478"/>
        <v>131</v>
      </c>
      <c r="D30595" t="str">
        <f>+VLOOKUP(base[[#This Row],[key]],Tabla2[[key]:[Homologado]],4,0)</f>
        <v>Actividades Recreacionales</v>
      </c>
    </row>
    <row r="30596" spans="1:4" x14ac:dyDescent="0.3">
      <c r="A30596" t="s">
        <v>36463</v>
      </c>
      <c r="B30596" t="s">
        <v>22268</v>
      </c>
      <c r="C30596">
        <f t="shared" si="478"/>
        <v>131</v>
      </c>
      <c r="D30596" t="str">
        <f>+VLOOKUP(base[[#This Row],[key]],Tabla2[[key]:[Homologado]],4,0)</f>
        <v>Actividades Recreacionales</v>
      </c>
    </row>
    <row r="30597" spans="1:4" x14ac:dyDescent="0.3">
      <c r="A30597" t="s">
        <v>36464</v>
      </c>
      <c r="B30597" t="s">
        <v>22268</v>
      </c>
      <c r="C30597">
        <f t="shared" si="478"/>
        <v>131</v>
      </c>
      <c r="D30597" t="str">
        <f>+VLOOKUP(base[[#This Row],[key]],Tabla2[[key]:[Homologado]],4,0)</f>
        <v>Actividades Recreacionales</v>
      </c>
    </row>
    <row r="30598" spans="1:4" x14ac:dyDescent="0.3">
      <c r="A30598" t="s">
        <v>36465</v>
      </c>
      <c r="B30598" t="s">
        <v>22268</v>
      </c>
      <c r="C30598">
        <f t="shared" si="478"/>
        <v>131</v>
      </c>
      <c r="D30598" t="str">
        <f>+VLOOKUP(base[[#This Row],[key]],Tabla2[[key]:[Homologado]],4,0)</f>
        <v>Actividades Recreacionales</v>
      </c>
    </row>
    <row r="30599" spans="1:4" x14ac:dyDescent="0.3">
      <c r="A30599" t="s">
        <v>36466</v>
      </c>
      <c r="B30599" t="s">
        <v>22268</v>
      </c>
      <c r="C30599">
        <f t="shared" si="478"/>
        <v>131</v>
      </c>
      <c r="D30599" t="str">
        <f>+VLOOKUP(base[[#This Row],[key]],Tabla2[[key]:[Homologado]],4,0)</f>
        <v>Actividades Recreacionales</v>
      </c>
    </row>
    <row r="30600" spans="1:4" x14ac:dyDescent="0.3">
      <c r="A30600" t="s">
        <v>36467</v>
      </c>
      <c r="B30600" t="s">
        <v>22268</v>
      </c>
      <c r="C30600">
        <f t="shared" si="478"/>
        <v>131</v>
      </c>
      <c r="D30600" t="str">
        <f>+VLOOKUP(base[[#This Row],[key]],Tabla2[[key]:[Homologado]],4,0)</f>
        <v>Actividades Recreacionales</v>
      </c>
    </row>
    <row r="30601" spans="1:4" x14ac:dyDescent="0.3">
      <c r="A30601" t="s">
        <v>36468</v>
      </c>
      <c r="B30601" t="s">
        <v>22268</v>
      </c>
      <c r="C30601">
        <f t="shared" si="478"/>
        <v>131</v>
      </c>
      <c r="D30601" t="str">
        <f>+VLOOKUP(base[[#This Row],[key]],Tabla2[[key]:[Homologado]],4,0)</f>
        <v>Actividades Recreacionales</v>
      </c>
    </row>
    <row r="30602" spans="1:4" x14ac:dyDescent="0.3">
      <c r="A30602" t="s">
        <v>36469</v>
      </c>
      <c r="B30602" t="s">
        <v>22268</v>
      </c>
      <c r="C30602">
        <f t="shared" si="478"/>
        <v>131</v>
      </c>
      <c r="D30602" t="str">
        <f>+VLOOKUP(base[[#This Row],[key]],Tabla2[[key]:[Homologado]],4,0)</f>
        <v>Actividades Recreacionales</v>
      </c>
    </row>
    <row r="30603" spans="1:4" x14ac:dyDescent="0.3">
      <c r="A30603" t="s">
        <v>36470</v>
      </c>
      <c r="B30603" t="s">
        <v>22268</v>
      </c>
      <c r="C30603">
        <f t="shared" si="478"/>
        <v>131</v>
      </c>
      <c r="D30603" t="str">
        <f>+VLOOKUP(base[[#This Row],[key]],Tabla2[[key]:[Homologado]],4,0)</f>
        <v>Actividades Recreacionales</v>
      </c>
    </row>
    <row r="30604" spans="1:4" x14ac:dyDescent="0.3">
      <c r="A30604" t="s">
        <v>36471</v>
      </c>
      <c r="B30604" t="s">
        <v>22268</v>
      </c>
      <c r="C30604">
        <f t="shared" si="478"/>
        <v>131</v>
      </c>
      <c r="D30604" t="str">
        <f>+VLOOKUP(base[[#This Row],[key]],Tabla2[[key]:[Homologado]],4,0)</f>
        <v>Actividades Recreacionales</v>
      </c>
    </row>
    <row r="30605" spans="1:4" x14ac:dyDescent="0.3">
      <c r="A30605" t="s">
        <v>36472</v>
      </c>
      <c r="B30605" t="s">
        <v>22268</v>
      </c>
      <c r="C30605">
        <f t="shared" si="478"/>
        <v>131</v>
      </c>
      <c r="D30605" t="str">
        <f>+VLOOKUP(base[[#This Row],[key]],Tabla2[[key]:[Homologado]],4,0)</f>
        <v>Actividades Recreacionales</v>
      </c>
    </row>
    <row r="30606" spans="1:4" x14ac:dyDescent="0.3">
      <c r="A30606" t="s">
        <v>36473</v>
      </c>
      <c r="B30606" t="s">
        <v>22268</v>
      </c>
      <c r="C30606">
        <f t="shared" si="478"/>
        <v>131</v>
      </c>
      <c r="D30606" t="str">
        <f>+VLOOKUP(base[[#This Row],[key]],Tabla2[[key]:[Homologado]],4,0)</f>
        <v>Actividades Recreacionales</v>
      </c>
    </row>
    <row r="30607" spans="1:4" x14ac:dyDescent="0.3">
      <c r="A30607" t="s">
        <v>36474</v>
      </c>
      <c r="B30607" t="s">
        <v>22268</v>
      </c>
      <c r="C30607">
        <f t="shared" si="478"/>
        <v>131</v>
      </c>
      <c r="D30607" t="str">
        <f>+VLOOKUP(base[[#This Row],[key]],Tabla2[[key]:[Homologado]],4,0)</f>
        <v>Actividades Recreacionales</v>
      </c>
    </row>
    <row r="30608" spans="1:4" x14ac:dyDescent="0.3">
      <c r="A30608" t="s">
        <v>36475</v>
      </c>
      <c r="B30608" t="s">
        <v>22268</v>
      </c>
      <c r="C30608">
        <f t="shared" si="478"/>
        <v>131</v>
      </c>
      <c r="D30608" t="str">
        <f>+VLOOKUP(base[[#This Row],[key]],Tabla2[[key]:[Homologado]],4,0)</f>
        <v>Actividades Recreacionales</v>
      </c>
    </row>
    <row r="30609" spans="1:4" x14ac:dyDescent="0.3">
      <c r="A30609" t="s">
        <v>36476</v>
      </c>
      <c r="B30609" t="s">
        <v>22268</v>
      </c>
      <c r="C30609">
        <f t="shared" si="478"/>
        <v>131</v>
      </c>
      <c r="D30609" t="str">
        <f>+VLOOKUP(base[[#This Row],[key]],Tabla2[[key]:[Homologado]],4,0)</f>
        <v>Actividades Recreacionales</v>
      </c>
    </row>
    <row r="30610" spans="1:4" x14ac:dyDescent="0.3">
      <c r="A30610" t="s">
        <v>36477</v>
      </c>
      <c r="B30610" t="s">
        <v>22268</v>
      </c>
      <c r="C30610">
        <f t="shared" si="478"/>
        <v>131</v>
      </c>
      <c r="D30610" t="str">
        <f>+VLOOKUP(base[[#This Row],[key]],Tabla2[[key]:[Homologado]],4,0)</f>
        <v>Actividades Recreacionales</v>
      </c>
    </row>
    <row r="30611" spans="1:4" x14ac:dyDescent="0.3">
      <c r="A30611" t="s">
        <v>36478</v>
      </c>
      <c r="B30611" t="s">
        <v>22268</v>
      </c>
      <c r="C30611">
        <f t="shared" si="478"/>
        <v>131</v>
      </c>
      <c r="D30611" t="str">
        <f>+VLOOKUP(base[[#This Row],[key]],Tabla2[[key]:[Homologado]],4,0)</f>
        <v>Actividades Recreacionales</v>
      </c>
    </row>
    <row r="30612" spans="1:4" x14ac:dyDescent="0.3">
      <c r="A30612" t="s">
        <v>36479</v>
      </c>
      <c r="B30612" t="s">
        <v>22268</v>
      </c>
      <c r="C30612">
        <f t="shared" si="478"/>
        <v>131</v>
      </c>
      <c r="D30612" t="str">
        <f>+VLOOKUP(base[[#This Row],[key]],Tabla2[[key]:[Homologado]],4,0)</f>
        <v>Actividades Recreacionales</v>
      </c>
    </row>
    <row r="30613" spans="1:4" x14ac:dyDescent="0.3">
      <c r="A30613" t="s">
        <v>36480</v>
      </c>
      <c r="B30613" t="s">
        <v>22268</v>
      </c>
      <c r="C30613">
        <f t="shared" si="478"/>
        <v>131</v>
      </c>
      <c r="D30613" t="str">
        <f>+VLOOKUP(base[[#This Row],[key]],Tabla2[[key]:[Homologado]],4,0)</f>
        <v>Actividades Recreacionales</v>
      </c>
    </row>
    <row r="30614" spans="1:4" x14ac:dyDescent="0.3">
      <c r="A30614" t="s">
        <v>36481</v>
      </c>
      <c r="B30614" t="s">
        <v>22268</v>
      </c>
      <c r="C30614">
        <f t="shared" si="478"/>
        <v>131</v>
      </c>
      <c r="D30614" t="str">
        <f>+VLOOKUP(base[[#This Row],[key]],Tabla2[[key]:[Homologado]],4,0)</f>
        <v>Actividades Recreacionales</v>
      </c>
    </row>
    <row r="30615" spans="1:4" x14ac:dyDescent="0.3">
      <c r="A30615" t="s">
        <v>36482</v>
      </c>
      <c r="B30615" t="s">
        <v>22268</v>
      </c>
      <c r="C30615">
        <f t="shared" si="478"/>
        <v>131</v>
      </c>
      <c r="D30615" t="str">
        <f>+VLOOKUP(base[[#This Row],[key]],Tabla2[[key]:[Homologado]],4,0)</f>
        <v>Actividades Recreacionales</v>
      </c>
    </row>
    <row r="30616" spans="1:4" x14ac:dyDescent="0.3">
      <c r="A30616" t="s">
        <v>36483</v>
      </c>
      <c r="B30616" t="s">
        <v>22268</v>
      </c>
      <c r="C30616">
        <f t="shared" si="478"/>
        <v>131</v>
      </c>
      <c r="D30616" t="str">
        <f>+VLOOKUP(base[[#This Row],[key]],Tabla2[[key]:[Homologado]],4,0)</f>
        <v>Actividades Recreacionales</v>
      </c>
    </row>
    <row r="30617" spans="1:4" x14ac:dyDescent="0.3">
      <c r="A30617" t="s">
        <v>36484</v>
      </c>
      <c r="B30617" t="s">
        <v>22268</v>
      </c>
      <c r="C30617">
        <f t="shared" si="478"/>
        <v>131</v>
      </c>
      <c r="D30617" t="str">
        <f>+VLOOKUP(base[[#This Row],[key]],Tabla2[[key]:[Homologado]],4,0)</f>
        <v>Actividades Recreacionales</v>
      </c>
    </row>
    <row r="30618" spans="1:4" x14ac:dyDescent="0.3">
      <c r="A30618" t="s">
        <v>36485</v>
      </c>
      <c r="B30618" t="s">
        <v>22268</v>
      </c>
      <c r="C30618">
        <f t="shared" si="478"/>
        <v>131</v>
      </c>
      <c r="D30618" t="str">
        <f>+VLOOKUP(base[[#This Row],[key]],Tabla2[[key]:[Homologado]],4,0)</f>
        <v>Actividades Recreacionales</v>
      </c>
    </row>
    <row r="30619" spans="1:4" x14ac:dyDescent="0.3">
      <c r="A30619" t="s">
        <v>36486</v>
      </c>
      <c r="B30619" t="s">
        <v>22268</v>
      </c>
      <c r="C30619">
        <f t="shared" si="478"/>
        <v>131</v>
      </c>
      <c r="D30619" t="str">
        <f>+VLOOKUP(base[[#This Row],[key]],Tabla2[[key]:[Homologado]],4,0)</f>
        <v>Actividades Recreacionales</v>
      </c>
    </row>
    <row r="30620" spans="1:4" x14ac:dyDescent="0.3">
      <c r="A30620" t="s">
        <v>36487</v>
      </c>
      <c r="B30620" t="s">
        <v>22268</v>
      </c>
      <c r="C30620">
        <f t="shared" si="478"/>
        <v>131</v>
      </c>
      <c r="D30620" t="str">
        <f>+VLOOKUP(base[[#This Row],[key]],Tabla2[[key]:[Homologado]],4,0)</f>
        <v>Actividades Recreacionales</v>
      </c>
    </row>
    <row r="30621" spans="1:4" x14ac:dyDescent="0.3">
      <c r="A30621" t="s">
        <v>36488</v>
      </c>
      <c r="B30621" t="s">
        <v>22268</v>
      </c>
      <c r="C30621">
        <f t="shared" si="478"/>
        <v>131</v>
      </c>
      <c r="D30621" t="str">
        <f>+VLOOKUP(base[[#This Row],[key]],Tabla2[[key]:[Homologado]],4,0)</f>
        <v>Actividades Recreacionales</v>
      </c>
    </row>
    <row r="30622" spans="1:4" x14ac:dyDescent="0.3">
      <c r="A30622" t="s">
        <v>36489</v>
      </c>
      <c r="B30622" t="s">
        <v>22268</v>
      </c>
      <c r="C30622">
        <f t="shared" si="478"/>
        <v>131</v>
      </c>
      <c r="D30622" t="str">
        <f>+VLOOKUP(base[[#This Row],[key]],Tabla2[[key]:[Homologado]],4,0)</f>
        <v>Actividades Recreacionales</v>
      </c>
    </row>
    <row r="30623" spans="1:4" x14ac:dyDescent="0.3">
      <c r="A30623" t="s">
        <v>36490</v>
      </c>
      <c r="B30623" t="s">
        <v>22268</v>
      </c>
      <c r="C30623">
        <f t="shared" si="478"/>
        <v>131</v>
      </c>
      <c r="D30623" t="str">
        <f>+VLOOKUP(base[[#This Row],[key]],Tabla2[[key]:[Homologado]],4,0)</f>
        <v>Actividades Recreacionales</v>
      </c>
    </row>
    <row r="30624" spans="1:4" x14ac:dyDescent="0.3">
      <c r="A30624" t="s">
        <v>36491</v>
      </c>
      <c r="B30624" t="s">
        <v>22268</v>
      </c>
      <c r="C30624">
        <f t="shared" si="478"/>
        <v>131</v>
      </c>
      <c r="D30624" t="str">
        <f>+VLOOKUP(base[[#This Row],[key]],Tabla2[[key]:[Homologado]],4,0)</f>
        <v>Actividades Recreacionales</v>
      </c>
    </row>
    <row r="30625" spans="1:4" x14ac:dyDescent="0.3">
      <c r="A30625" t="s">
        <v>36492</v>
      </c>
      <c r="B30625" t="s">
        <v>22268</v>
      </c>
      <c r="C30625">
        <f t="shared" si="478"/>
        <v>131</v>
      </c>
      <c r="D30625" t="str">
        <f>+VLOOKUP(base[[#This Row],[key]],Tabla2[[key]:[Homologado]],4,0)</f>
        <v>Actividades Recreacionales</v>
      </c>
    </row>
    <row r="30626" spans="1:4" x14ac:dyDescent="0.3">
      <c r="A30626" t="s">
        <v>36493</v>
      </c>
      <c r="B30626" t="s">
        <v>22268</v>
      </c>
      <c r="C30626">
        <f t="shared" si="478"/>
        <v>131</v>
      </c>
      <c r="D30626" t="str">
        <f>+VLOOKUP(base[[#This Row],[key]],Tabla2[[key]:[Homologado]],4,0)</f>
        <v>Actividades Recreacionales</v>
      </c>
    </row>
    <row r="30627" spans="1:4" x14ac:dyDescent="0.3">
      <c r="A30627" t="s">
        <v>36494</v>
      </c>
      <c r="B30627" t="s">
        <v>22268</v>
      </c>
      <c r="C30627">
        <f t="shared" si="478"/>
        <v>131</v>
      </c>
      <c r="D30627" t="str">
        <f>+VLOOKUP(base[[#This Row],[key]],Tabla2[[key]:[Homologado]],4,0)</f>
        <v>Actividades Recreacionales</v>
      </c>
    </row>
    <row r="30628" spans="1:4" x14ac:dyDescent="0.3">
      <c r="A30628" t="s">
        <v>36495</v>
      </c>
      <c r="B30628" t="s">
        <v>22268</v>
      </c>
      <c r="C30628">
        <f t="shared" si="478"/>
        <v>131</v>
      </c>
      <c r="D30628" t="str">
        <f>+VLOOKUP(base[[#This Row],[key]],Tabla2[[key]:[Homologado]],4,0)</f>
        <v>Actividades Recreacionales</v>
      </c>
    </row>
    <row r="30629" spans="1:4" x14ac:dyDescent="0.3">
      <c r="A30629" t="s">
        <v>36496</v>
      </c>
      <c r="B30629" t="s">
        <v>22268</v>
      </c>
      <c r="C30629">
        <f t="shared" si="478"/>
        <v>131</v>
      </c>
      <c r="D30629" t="str">
        <f>+VLOOKUP(base[[#This Row],[key]],Tabla2[[key]:[Homologado]],4,0)</f>
        <v>Actividades Recreacionales</v>
      </c>
    </row>
    <row r="30630" spans="1:4" x14ac:dyDescent="0.3">
      <c r="A30630" t="s">
        <v>36497</v>
      </c>
      <c r="B30630" t="s">
        <v>22268</v>
      </c>
      <c r="C30630">
        <f t="shared" si="478"/>
        <v>131</v>
      </c>
      <c r="D30630" t="str">
        <f>+VLOOKUP(base[[#This Row],[key]],Tabla2[[key]:[Homologado]],4,0)</f>
        <v>Actividades Recreacionales</v>
      </c>
    </row>
    <row r="30631" spans="1:4" x14ac:dyDescent="0.3">
      <c r="A30631" t="s">
        <v>36498</v>
      </c>
      <c r="B30631" t="s">
        <v>22268</v>
      </c>
      <c r="C30631">
        <f t="shared" si="478"/>
        <v>131</v>
      </c>
      <c r="D30631" t="str">
        <f>+VLOOKUP(base[[#This Row],[key]],Tabla2[[key]:[Homologado]],4,0)</f>
        <v>Actividades Recreacionales</v>
      </c>
    </row>
    <row r="30632" spans="1:4" x14ac:dyDescent="0.3">
      <c r="A30632" t="s">
        <v>36499</v>
      </c>
      <c r="B30632" t="s">
        <v>22268</v>
      </c>
      <c r="C30632">
        <f t="shared" si="478"/>
        <v>131</v>
      </c>
      <c r="D30632" t="str">
        <f>+VLOOKUP(base[[#This Row],[key]],Tabla2[[key]:[Homologado]],4,0)</f>
        <v>Actividades Recreacionales</v>
      </c>
    </row>
    <row r="30633" spans="1:4" x14ac:dyDescent="0.3">
      <c r="A30633" t="s">
        <v>36500</v>
      </c>
      <c r="B30633" t="s">
        <v>22268</v>
      </c>
      <c r="C30633">
        <f t="shared" si="478"/>
        <v>131</v>
      </c>
      <c r="D30633" t="str">
        <f>+VLOOKUP(base[[#This Row],[key]],Tabla2[[key]:[Homologado]],4,0)</f>
        <v>Actividades Recreacionales</v>
      </c>
    </row>
    <row r="30634" spans="1:4" x14ac:dyDescent="0.3">
      <c r="A30634" t="s">
        <v>36501</v>
      </c>
      <c r="B30634" t="s">
        <v>22268</v>
      </c>
      <c r="C30634">
        <f t="shared" si="478"/>
        <v>131</v>
      </c>
      <c r="D30634" t="str">
        <f>+VLOOKUP(base[[#This Row],[key]],Tabla2[[key]:[Homologado]],4,0)</f>
        <v>Actividades Recreacionales</v>
      </c>
    </row>
    <row r="30635" spans="1:4" x14ac:dyDescent="0.3">
      <c r="A30635" t="s">
        <v>36502</v>
      </c>
      <c r="B30635" t="s">
        <v>22268</v>
      </c>
      <c r="C30635">
        <f t="shared" si="478"/>
        <v>131</v>
      </c>
      <c r="D30635" t="str">
        <f>+VLOOKUP(base[[#This Row],[key]],Tabla2[[key]:[Homologado]],4,0)</f>
        <v>Actividades Recreacionales</v>
      </c>
    </row>
    <row r="30636" spans="1:4" x14ac:dyDescent="0.3">
      <c r="A30636" t="s">
        <v>36503</v>
      </c>
      <c r="B30636" t="s">
        <v>22268</v>
      </c>
      <c r="C30636">
        <f t="shared" si="478"/>
        <v>131</v>
      </c>
      <c r="D30636" t="str">
        <f>+VLOOKUP(base[[#This Row],[key]],Tabla2[[key]:[Homologado]],4,0)</f>
        <v>Actividades Recreacionales</v>
      </c>
    </row>
    <row r="30637" spans="1:4" x14ac:dyDescent="0.3">
      <c r="A30637" t="s">
        <v>22653</v>
      </c>
      <c r="B30637" t="s">
        <v>22268</v>
      </c>
      <c r="C30637">
        <f t="shared" si="478"/>
        <v>131</v>
      </c>
      <c r="D30637" t="str">
        <f>+VLOOKUP(base[[#This Row],[key]],Tabla2[[key]:[Homologado]],4,0)</f>
        <v>Actividades Recreacionales</v>
      </c>
    </row>
    <row r="30638" spans="1:4" x14ac:dyDescent="0.3">
      <c r="A30638" t="s">
        <v>22654</v>
      </c>
      <c r="B30638" t="s">
        <v>22268</v>
      </c>
      <c r="C30638">
        <f t="shared" si="478"/>
        <v>131</v>
      </c>
      <c r="D30638" t="str">
        <f>+VLOOKUP(base[[#This Row],[key]],Tabla2[[key]:[Homologado]],4,0)</f>
        <v>Actividades Recreacionales</v>
      </c>
    </row>
    <row r="30639" spans="1:4" x14ac:dyDescent="0.3">
      <c r="A30639" t="s">
        <v>22655</v>
      </c>
      <c r="B30639" t="s">
        <v>22268</v>
      </c>
      <c r="C30639">
        <f t="shared" si="478"/>
        <v>131</v>
      </c>
      <c r="D30639" t="str">
        <f>+VLOOKUP(base[[#This Row],[key]],Tabla2[[key]:[Homologado]],4,0)</f>
        <v>Actividades Recreacionales</v>
      </c>
    </row>
    <row r="30640" spans="1:4" x14ac:dyDescent="0.3">
      <c r="A30640" t="s">
        <v>22660</v>
      </c>
      <c r="B30640" t="s">
        <v>22268</v>
      </c>
      <c r="C30640">
        <f t="shared" si="478"/>
        <v>131</v>
      </c>
      <c r="D30640" t="str">
        <f>+VLOOKUP(base[[#This Row],[key]],Tabla2[[key]:[Homologado]],4,0)</f>
        <v>Actividades Recreacionales</v>
      </c>
    </row>
    <row r="30641" spans="1:4" x14ac:dyDescent="0.3">
      <c r="A30641" t="s">
        <v>22661</v>
      </c>
      <c r="B30641" t="s">
        <v>22268</v>
      </c>
      <c r="C30641">
        <f t="shared" si="478"/>
        <v>131</v>
      </c>
      <c r="D30641" t="str">
        <f>+VLOOKUP(base[[#This Row],[key]],Tabla2[[key]:[Homologado]],4,0)</f>
        <v>Actividades Recreacionales</v>
      </c>
    </row>
    <row r="30642" spans="1:4" x14ac:dyDescent="0.3">
      <c r="A30642" t="s">
        <v>22662</v>
      </c>
      <c r="B30642" t="s">
        <v>22268</v>
      </c>
      <c r="C30642">
        <f t="shared" si="478"/>
        <v>131</v>
      </c>
      <c r="D30642" t="str">
        <f>+VLOOKUP(base[[#This Row],[key]],Tabla2[[key]:[Homologado]],4,0)</f>
        <v>Actividades Recreacionales</v>
      </c>
    </row>
    <row r="30643" spans="1:4" x14ac:dyDescent="0.3">
      <c r="A30643" t="s">
        <v>22663</v>
      </c>
      <c r="B30643" t="s">
        <v>22268</v>
      </c>
      <c r="C30643">
        <f t="shared" si="478"/>
        <v>131</v>
      </c>
      <c r="D30643" t="str">
        <f>+VLOOKUP(base[[#This Row],[key]],Tabla2[[key]:[Homologado]],4,0)</f>
        <v>Actividades Recreacionales</v>
      </c>
    </row>
    <row r="30644" spans="1:4" x14ac:dyDescent="0.3">
      <c r="A30644" t="s">
        <v>22665</v>
      </c>
      <c r="B30644" t="s">
        <v>22268</v>
      </c>
      <c r="C30644">
        <f t="shared" si="478"/>
        <v>131</v>
      </c>
      <c r="D30644" t="str">
        <f>+VLOOKUP(base[[#This Row],[key]],Tabla2[[key]:[Homologado]],4,0)</f>
        <v>Actividades Recreacionales</v>
      </c>
    </row>
    <row r="30645" spans="1:4" x14ac:dyDescent="0.3">
      <c r="A30645" t="s">
        <v>22666</v>
      </c>
      <c r="B30645" t="s">
        <v>22268</v>
      </c>
      <c r="C30645">
        <f t="shared" si="478"/>
        <v>131</v>
      </c>
      <c r="D30645" t="str">
        <f>+VLOOKUP(base[[#This Row],[key]],Tabla2[[key]:[Homologado]],4,0)</f>
        <v>Actividades Recreacionales</v>
      </c>
    </row>
    <row r="30646" spans="1:4" x14ac:dyDescent="0.3">
      <c r="A30646" t="s">
        <v>22667</v>
      </c>
      <c r="B30646" t="s">
        <v>22268</v>
      </c>
      <c r="C30646">
        <f t="shared" si="478"/>
        <v>131</v>
      </c>
      <c r="D30646" t="str">
        <f>+VLOOKUP(base[[#This Row],[key]],Tabla2[[key]:[Homologado]],4,0)</f>
        <v>Actividades Recreacionales</v>
      </c>
    </row>
    <row r="30647" spans="1:4" x14ac:dyDescent="0.3">
      <c r="A30647" t="s">
        <v>22668</v>
      </c>
      <c r="B30647" t="s">
        <v>22268</v>
      </c>
      <c r="C30647">
        <f t="shared" si="478"/>
        <v>131</v>
      </c>
      <c r="D30647" t="str">
        <f>+VLOOKUP(base[[#This Row],[key]],Tabla2[[key]:[Homologado]],4,0)</f>
        <v>Actividades Recreacionales</v>
      </c>
    </row>
    <row r="30648" spans="1:4" x14ac:dyDescent="0.3">
      <c r="A30648" t="s">
        <v>22669</v>
      </c>
      <c r="B30648" t="s">
        <v>22268</v>
      </c>
      <c r="C30648">
        <f t="shared" si="478"/>
        <v>131</v>
      </c>
      <c r="D30648" t="str">
        <f>+VLOOKUP(base[[#This Row],[key]],Tabla2[[key]:[Homologado]],4,0)</f>
        <v>Actividades Recreacionales</v>
      </c>
    </row>
    <row r="30649" spans="1:4" x14ac:dyDescent="0.3">
      <c r="A30649" t="s">
        <v>22670</v>
      </c>
      <c r="B30649" t="s">
        <v>22268</v>
      </c>
      <c r="C30649">
        <f t="shared" si="478"/>
        <v>131</v>
      </c>
      <c r="D30649" t="str">
        <f>+VLOOKUP(base[[#This Row],[key]],Tabla2[[key]:[Homologado]],4,0)</f>
        <v>Actividades Recreacionales</v>
      </c>
    </row>
    <row r="30650" spans="1:4" x14ac:dyDescent="0.3">
      <c r="A30650" t="s">
        <v>22671</v>
      </c>
      <c r="B30650" t="s">
        <v>22268</v>
      </c>
      <c r="C30650">
        <f t="shared" si="478"/>
        <v>131</v>
      </c>
      <c r="D30650" t="str">
        <f>+VLOOKUP(base[[#This Row],[key]],Tabla2[[key]:[Homologado]],4,0)</f>
        <v>Actividades Recreacionales</v>
      </c>
    </row>
    <row r="30651" spans="1:4" x14ac:dyDescent="0.3">
      <c r="A30651" t="s">
        <v>22673</v>
      </c>
      <c r="B30651" t="s">
        <v>22268</v>
      </c>
      <c r="C30651">
        <f t="shared" si="478"/>
        <v>131</v>
      </c>
      <c r="D30651" t="str">
        <f>+VLOOKUP(base[[#This Row],[key]],Tabla2[[key]:[Homologado]],4,0)</f>
        <v>Actividades Recreacionales</v>
      </c>
    </row>
    <row r="30652" spans="1:4" x14ac:dyDescent="0.3">
      <c r="A30652" t="s">
        <v>22674</v>
      </c>
      <c r="B30652" t="s">
        <v>22268</v>
      </c>
      <c r="C30652">
        <f t="shared" si="478"/>
        <v>131</v>
      </c>
      <c r="D30652" t="str">
        <f>+VLOOKUP(base[[#This Row],[key]],Tabla2[[key]:[Homologado]],4,0)</f>
        <v>Actividades Recreacionales</v>
      </c>
    </row>
    <row r="30653" spans="1:4" x14ac:dyDescent="0.3">
      <c r="A30653" t="s">
        <v>22675</v>
      </c>
      <c r="B30653" t="s">
        <v>22268</v>
      </c>
      <c r="C30653">
        <f t="shared" si="478"/>
        <v>131</v>
      </c>
      <c r="D30653" t="str">
        <f>+VLOOKUP(base[[#This Row],[key]],Tabla2[[key]:[Homologado]],4,0)</f>
        <v>Actividades Recreacionales</v>
      </c>
    </row>
    <row r="30654" spans="1:4" x14ac:dyDescent="0.3">
      <c r="A30654" t="s">
        <v>22684</v>
      </c>
      <c r="B30654" t="s">
        <v>22268</v>
      </c>
      <c r="C30654">
        <f t="shared" si="478"/>
        <v>131</v>
      </c>
      <c r="D30654" t="str">
        <f>+VLOOKUP(base[[#This Row],[key]],Tabla2[[key]:[Homologado]],4,0)</f>
        <v>Actividades Recreacionales</v>
      </c>
    </row>
    <row r="30655" spans="1:4" x14ac:dyDescent="0.3">
      <c r="A30655" t="s">
        <v>22686</v>
      </c>
      <c r="B30655" t="s">
        <v>22268</v>
      </c>
      <c r="C30655">
        <f t="shared" si="478"/>
        <v>131</v>
      </c>
      <c r="D30655" t="str">
        <f>+VLOOKUP(base[[#This Row],[key]],Tabla2[[key]:[Homologado]],4,0)</f>
        <v>Actividades Recreacionales</v>
      </c>
    </row>
    <row r="30656" spans="1:4" x14ac:dyDescent="0.3">
      <c r="A30656" t="s">
        <v>22687</v>
      </c>
      <c r="B30656" t="s">
        <v>22268</v>
      </c>
      <c r="C30656">
        <f t="shared" ref="C30656:C30719" si="479">+IF(B30656=B30655,C30655,C30655+1)</f>
        <v>131</v>
      </c>
      <c r="D30656" t="str">
        <f>+VLOOKUP(base[[#This Row],[key]],Tabla2[[key]:[Homologado]],4,0)</f>
        <v>Actividades Recreacionales</v>
      </c>
    </row>
    <row r="30657" spans="1:4" x14ac:dyDescent="0.3">
      <c r="A30657" t="s">
        <v>22689</v>
      </c>
      <c r="B30657" t="s">
        <v>22268</v>
      </c>
      <c r="C30657">
        <f t="shared" si="479"/>
        <v>131</v>
      </c>
      <c r="D30657" t="str">
        <f>+VLOOKUP(base[[#This Row],[key]],Tabla2[[key]:[Homologado]],4,0)</f>
        <v>Actividades Recreacionales</v>
      </c>
    </row>
    <row r="30658" spans="1:4" x14ac:dyDescent="0.3">
      <c r="A30658" t="s">
        <v>22690</v>
      </c>
      <c r="B30658" t="s">
        <v>22268</v>
      </c>
      <c r="C30658">
        <f t="shared" si="479"/>
        <v>131</v>
      </c>
      <c r="D30658" t="str">
        <f>+VLOOKUP(base[[#This Row],[key]],Tabla2[[key]:[Homologado]],4,0)</f>
        <v>Actividades Recreacionales</v>
      </c>
    </row>
    <row r="30659" spans="1:4" x14ac:dyDescent="0.3">
      <c r="A30659" t="s">
        <v>22691</v>
      </c>
      <c r="B30659" t="s">
        <v>22268</v>
      </c>
      <c r="C30659">
        <f t="shared" si="479"/>
        <v>131</v>
      </c>
      <c r="D30659" t="str">
        <f>+VLOOKUP(base[[#This Row],[key]],Tabla2[[key]:[Homologado]],4,0)</f>
        <v>Actividades Recreacionales</v>
      </c>
    </row>
    <row r="30660" spans="1:4" x14ac:dyDescent="0.3">
      <c r="A30660" t="s">
        <v>22692</v>
      </c>
      <c r="B30660" t="s">
        <v>22268</v>
      </c>
      <c r="C30660">
        <f t="shared" si="479"/>
        <v>131</v>
      </c>
      <c r="D30660" t="str">
        <f>+VLOOKUP(base[[#This Row],[key]],Tabla2[[key]:[Homologado]],4,0)</f>
        <v>Actividades Recreacionales</v>
      </c>
    </row>
    <row r="30661" spans="1:4" x14ac:dyDescent="0.3">
      <c r="A30661" t="s">
        <v>12787</v>
      </c>
      <c r="B30661" t="s">
        <v>22268</v>
      </c>
      <c r="C30661">
        <f t="shared" si="479"/>
        <v>131</v>
      </c>
      <c r="D30661" t="str">
        <f>+VLOOKUP(base[[#This Row],[key]],Tabla2[[key]:[Homologado]],4,0)</f>
        <v>Actividades Recreacionales</v>
      </c>
    </row>
    <row r="30662" spans="1:4" x14ac:dyDescent="0.3">
      <c r="A30662" t="s">
        <v>22693</v>
      </c>
      <c r="B30662" t="s">
        <v>22268</v>
      </c>
      <c r="C30662">
        <f t="shared" si="479"/>
        <v>131</v>
      </c>
      <c r="D30662" t="str">
        <f>+VLOOKUP(base[[#This Row],[key]],Tabla2[[key]:[Homologado]],4,0)</f>
        <v>Actividades Recreacionales</v>
      </c>
    </row>
    <row r="30663" spans="1:4" x14ac:dyDescent="0.3">
      <c r="A30663" t="s">
        <v>22696</v>
      </c>
      <c r="B30663" t="s">
        <v>22268</v>
      </c>
      <c r="C30663">
        <f t="shared" si="479"/>
        <v>131</v>
      </c>
      <c r="D30663" t="str">
        <f>+VLOOKUP(base[[#This Row],[key]],Tabla2[[key]:[Homologado]],4,0)</f>
        <v>Actividades Recreacionales</v>
      </c>
    </row>
    <row r="30664" spans="1:4" x14ac:dyDescent="0.3">
      <c r="A30664" t="s">
        <v>22697</v>
      </c>
      <c r="B30664" t="s">
        <v>22268</v>
      </c>
      <c r="C30664">
        <f t="shared" si="479"/>
        <v>131</v>
      </c>
      <c r="D30664" t="str">
        <f>+VLOOKUP(base[[#This Row],[key]],Tabla2[[key]:[Homologado]],4,0)</f>
        <v>Actividades Recreacionales</v>
      </c>
    </row>
    <row r="30665" spans="1:4" x14ac:dyDescent="0.3">
      <c r="A30665" t="s">
        <v>22698</v>
      </c>
      <c r="B30665" t="s">
        <v>22268</v>
      </c>
      <c r="C30665">
        <f t="shared" si="479"/>
        <v>131</v>
      </c>
      <c r="D30665" t="str">
        <f>+VLOOKUP(base[[#This Row],[key]],Tabla2[[key]:[Homologado]],4,0)</f>
        <v>Actividades Recreacionales</v>
      </c>
    </row>
    <row r="30666" spans="1:4" x14ac:dyDescent="0.3">
      <c r="A30666" t="s">
        <v>22699</v>
      </c>
      <c r="B30666" t="s">
        <v>22268</v>
      </c>
      <c r="C30666">
        <f t="shared" si="479"/>
        <v>131</v>
      </c>
      <c r="D30666" t="str">
        <f>+VLOOKUP(base[[#This Row],[key]],Tabla2[[key]:[Homologado]],4,0)</f>
        <v>Actividades Recreacionales</v>
      </c>
    </row>
    <row r="30667" spans="1:4" x14ac:dyDescent="0.3">
      <c r="A30667" t="s">
        <v>22701</v>
      </c>
      <c r="B30667" t="s">
        <v>22268</v>
      </c>
      <c r="C30667">
        <f t="shared" si="479"/>
        <v>131</v>
      </c>
      <c r="D30667" t="str">
        <f>+VLOOKUP(base[[#This Row],[key]],Tabla2[[key]:[Homologado]],4,0)</f>
        <v>Actividades Recreacionales</v>
      </c>
    </row>
    <row r="30668" spans="1:4" x14ac:dyDescent="0.3">
      <c r="A30668" t="s">
        <v>22702</v>
      </c>
      <c r="B30668" t="s">
        <v>22268</v>
      </c>
      <c r="C30668">
        <f t="shared" si="479"/>
        <v>131</v>
      </c>
      <c r="D30668" t="str">
        <f>+VLOOKUP(base[[#This Row],[key]],Tabla2[[key]:[Homologado]],4,0)</f>
        <v>Actividades Recreacionales</v>
      </c>
    </row>
    <row r="30669" spans="1:4" x14ac:dyDescent="0.3">
      <c r="A30669" t="s">
        <v>22703</v>
      </c>
      <c r="B30669" t="s">
        <v>22268</v>
      </c>
      <c r="C30669">
        <f t="shared" si="479"/>
        <v>131</v>
      </c>
      <c r="D30669" t="str">
        <f>+VLOOKUP(base[[#This Row],[key]],Tabla2[[key]:[Homologado]],4,0)</f>
        <v>Actividades Recreacionales</v>
      </c>
    </row>
    <row r="30670" spans="1:4" x14ac:dyDescent="0.3">
      <c r="A30670" t="s">
        <v>22704</v>
      </c>
      <c r="B30670" t="s">
        <v>22268</v>
      </c>
      <c r="C30670">
        <f t="shared" si="479"/>
        <v>131</v>
      </c>
      <c r="D30670" t="str">
        <f>+VLOOKUP(base[[#This Row],[key]],Tabla2[[key]:[Homologado]],4,0)</f>
        <v>Actividades Recreacionales</v>
      </c>
    </row>
    <row r="30671" spans="1:4" x14ac:dyDescent="0.3">
      <c r="A30671" t="s">
        <v>22706</v>
      </c>
      <c r="B30671" t="s">
        <v>22268</v>
      </c>
      <c r="C30671">
        <f t="shared" si="479"/>
        <v>131</v>
      </c>
      <c r="D30671" t="str">
        <f>+VLOOKUP(base[[#This Row],[key]],Tabla2[[key]:[Homologado]],4,0)</f>
        <v>Actividades Recreacionales</v>
      </c>
    </row>
    <row r="30672" spans="1:4" x14ac:dyDescent="0.3">
      <c r="A30672" t="s">
        <v>22707</v>
      </c>
      <c r="B30672" t="s">
        <v>22268</v>
      </c>
      <c r="C30672">
        <f t="shared" si="479"/>
        <v>131</v>
      </c>
      <c r="D30672" t="str">
        <f>+VLOOKUP(base[[#This Row],[key]],Tabla2[[key]:[Homologado]],4,0)</f>
        <v>Actividades Recreacionales</v>
      </c>
    </row>
    <row r="30673" spans="1:4" x14ac:dyDescent="0.3">
      <c r="A30673" t="s">
        <v>22708</v>
      </c>
      <c r="B30673" t="s">
        <v>22268</v>
      </c>
      <c r="C30673">
        <f t="shared" si="479"/>
        <v>131</v>
      </c>
      <c r="D30673" t="str">
        <f>+VLOOKUP(base[[#This Row],[key]],Tabla2[[key]:[Homologado]],4,0)</f>
        <v>Actividades Recreacionales</v>
      </c>
    </row>
    <row r="30674" spans="1:4" x14ac:dyDescent="0.3">
      <c r="A30674" t="s">
        <v>22709</v>
      </c>
      <c r="B30674" t="s">
        <v>22268</v>
      </c>
      <c r="C30674">
        <f t="shared" si="479"/>
        <v>131</v>
      </c>
      <c r="D30674" t="str">
        <f>+VLOOKUP(base[[#This Row],[key]],Tabla2[[key]:[Homologado]],4,0)</f>
        <v>Actividades Recreacionales</v>
      </c>
    </row>
    <row r="30675" spans="1:4" x14ac:dyDescent="0.3">
      <c r="A30675" t="s">
        <v>22710</v>
      </c>
      <c r="B30675" t="s">
        <v>22268</v>
      </c>
      <c r="C30675">
        <f t="shared" si="479"/>
        <v>131</v>
      </c>
      <c r="D30675" t="str">
        <f>+VLOOKUP(base[[#This Row],[key]],Tabla2[[key]:[Homologado]],4,0)</f>
        <v>Actividades Recreacionales</v>
      </c>
    </row>
    <row r="30676" spans="1:4" x14ac:dyDescent="0.3">
      <c r="A30676" t="s">
        <v>22711</v>
      </c>
      <c r="B30676" t="s">
        <v>22268</v>
      </c>
      <c r="C30676">
        <f t="shared" si="479"/>
        <v>131</v>
      </c>
      <c r="D30676" t="str">
        <f>+VLOOKUP(base[[#This Row],[key]],Tabla2[[key]:[Homologado]],4,0)</f>
        <v>Actividades Recreacionales</v>
      </c>
    </row>
    <row r="30677" spans="1:4" x14ac:dyDescent="0.3">
      <c r="A30677" t="s">
        <v>22712</v>
      </c>
      <c r="B30677" t="s">
        <v>22268</v>
      </c>
      <c r="C30677">
        <f t="shared" si="479"/>
        <v>131</v>
      </c>
      <c r="D30677" t="str">
        <f>+VLOOKUP(base[[#This Row],[key]],Tabla2[[key]:[Homologado]],4,0)</f>
        <v>Actividades Recreacionales</v>
      </c>
    </row>
    <row r="30678" spans="1:4" x14ac:dyDescent="0.3">
      <c r="A30678" t="s">
        <v>22713</v>
      </c>
      <c r="B30678" t="s">
        <v>22268</v>
      </c>
      <c r="C30678">
        <f t="shared" si="479"/>
        <v>131</v>
      </c>
      <c r="D30678" t="str">
        <f>+VLOOKUP(base[[#This Row],[key]],Tabla2[[key]:[Homologado]],4,0)</f>
        <v>Actividades Recreacionales</v>
      </c>
    </row>
    <row r="30679" spans="1:4" x14ac:dyDescent="0.3">
      <c r="A30679" t="s">
        <v>22714</v>
      </c>
      <c r="B30679" t="s">
        <v>22268</v>
      </c>
      <c r="C30679">
        <f t="shared" si="479"/>
        <v>131</v>
      </c>
      <c r="D30679" t="str">
        <f>+VLOOKUP(base[[#This Row],[key]],Tabla2[[key]:[Homologado]],4,0)</f>
        <v>Actividades Recreacionales</v>
      </c>
    </row>
    <row r="30680" spans="1:4" x14ac:dyDescent="0.3">
      <c r="A30680" t="s">
        <v>22715</v>
      </c>
      <c r="B30680" t="s">
        <v>22268</v>
      </c>
      <c r="C30680">
        <f t="shared" si="479"/>
        <v>131</v>
      </c>
      <c r="D30680" t="str">
        <f>+VLOOKUP(base[[#This Row],[key]],Tabla2[[key]:[Homologado]],4,0)</f>
        <v>Actividades Recreacionales</v>
      </c>
    </row>
    <row r="30681" spans="1:4" x14ac:dyDescent="0.3">
      <c r="A30681" t="s">
        <v>22716</v>
      </c>
      <c r="B30681" t="s">
        <v>22268</v>
      </c>
      <c r="C30681">
        <f t="shared" si="479"/>
        <v>131</v>
      </c>
      <c r="D30681" t="str">
        <f>+VLOOKUP(base[[#This Row],[key]],Tabla2[[key]:[Homologado]],4,0)</f>
        <v>Actividades Recreacionales</v>
      </c>
    </row>
    <row r="30682" spans="1:4" x14ac:dyDescent="0.3">
      <c r="A30682" t="s">
        <v>22717</v>
      </c>
      <c r="B30682" t="s">
        <v>22268</v>
      </c>
      <c r="C30682">
        <f t="shared" si="479"/>
        <v>131</v>
      </c>
      <c r="D30682" t="str">
        <f>+VLOOKUP(base[[#This Row],[key]],Tabla2[[key]:[Homologado]],4,0)</f>
        <v>Actividades Recreacionales</v>
      </c>
    </row>
    <row r="30683" spans="1:4" x14ac:dyDescent="0.3">
      <c r="A30683" t="s">
        <v>22720</v>
      </c>
      <c r="B30683" t="s">
        <v>22268</v>
      </c>
      <c r="C30683">
        <f t="shared" si="479"/>
        <v>131</v>
      </c>
      <c r="D30683" t="str">
        <f>+VLOOKUP(base[[#This Row],[key]],Tabla2[[key]:[Homologado]],4,0)</f>
        <v>Actividades Recreacionales</v>
      </c>
    </row>
    <row r="30684" spans="1:4" x14ac:dyDescent="0.3">
      <c r="A30684" t="s">
        <v>22721</v>
      </c>
      <c r="B30684" t="s">
        <v>22268</v>
      </c>
      <c r="C30684">
        <f t="shared" si="479"/>
        <v>131</v>
      </c>
      <c r="D30684" t="str">
        <f>+VLOOKUP(base[[#This Row],[key]],Tabla2[[key]:[Homologado]],4,0)</f>
        <v>Actividades Recreacionales</v>
      </c>
    </row>
    <row r="30685" spans="1:4" x14ac:dyDescent="0.3">
      <c r="A30685" t="s">
        <v>22722</v>
      </c>
      <c r="B30685" t="s">
        <v>22268</v>
      </c>
      <c r="C30685">
        <f t="shared" si="479"/>
        <v>131</v>
      </c>
      <c r="D30685" t="str">
        <f>+VLOOKUP(base[[#This Row],[key]],Tabla2[[key]:[Homologado]],4,0)</f>
        <v>Actividades Recreacionales</v>
      </c>
    </row>
    <row r="30686" spans="1:4" x14ac:dyDescent="0.3">
      <c r="A30686" t="s">
        <v>22723</v>
      </c>
      <c r="B30686" t="s">
        <v>22268</v>
      </c>
      <c r="C30686">
        <f t="shared" si="479"/>
        <v>131</v>
      </c>
      <c r="D30686" t="str">
        <f>+VLOOKUP(base[[#This Row],[key]],Tabla2[[key]:[Homologado]],4,0)</f>
        <v>Actividades Recreacionales</v>
      </c>
    </row>
    <row r="30687" spans="1:4" x14ac:dyDescent="0.3">
      <c r="A30687" t="s">
        <v>36504</v>
      </c>
      <c r="B30687" t="s">
        <v>22268</v>
      </c>
      <c r="C30687">
        <f t="shared" si="479"/>
        <v>131</v>
      </c>
      <c r="D30687" t="str">
        <f>+VLOOKUP(base[[#This Row],[key]],Tabla2[[key]:[Homologado]],4,0)</f>
        <v>Actividades Recreacionales</v>
      </c>
    </row>
    <row r="30688" spans="1:4" x14ac:dyDescent="0.3">
      <c r="A30688" t="s">
        <v>36505</v>
      </c>
      <c r="B30688" t="s">
        <v>22268</v>
      </c>
      <c r="C30688">
        <f t="shared" si="479"/>
        <v>131</v>
      </c>
      <c r="D30688" t="str">
        <f>+VLOOKUP(base[[#This Row],[key]],Tabla2[[key]:[Homologado]],4,0)</f>
        <v>Actividades Recreacionales</v>
      </c>
    </row>
    <row r="30689" spans="1:4" x14ac:dyDescent="0.3">
      <c r="A30689" t="s">
        <v>36506</v>
      </c>
      <c r="B30689" t="s">
        <v>22268</v>
      </c>
      <c r="C30689">
        <f t="shared" si="479"/>
        <v>131</v>
      </c>
      <c r="D30689" t="str">
        <f>+VLOOKUP(base[[#This Row],[key]],Tabla2[[key]:[Homologado]],4,0)</f>
        <v>Actividades Recreacionales</v>
      </c>
    </row>
    <row r="30690" spans="1:4" x14ac:dyDescent="0.3">
      <c r="A30690" t="s">
        <v>36507</v>
      </c>
      <c r="B30690" t="s">
        <v>22268</v>
      </c>
      <c r="C30690">
        <f t="shared" si="479"/>
        <v>131</v>
      </c>
      <c r="D30690" t="str">
        <f>+VLOOKUP(base[[#This Row],[key]],Tabla2[[key]:[Homologado]],4,0)</f>
        <v>Actividades Recreacionales</v>
      </c>
    </row>
    <row r="30691" spans="1:4" x14ac:dyDescent="0.3">
      <c r="A30691" t="s">
        <v>36508</v>
      </c>
      <c r="B30691" t="s">
        <v>22268</v>
      </c>
      <c r="C30691">
        <f t="shared" si="479"/>
        <v>131</v>
      </c>
      <c r="D30691" t="str">
        <f>+VLOOKUP(base[[#This Row],[key]],Tabla2[[key]:[Homologado]],4,0)</f>
        <v>Actividades Recreacionales</v>
      </c>
    </row>
    <row r="30692" spans="1:4" x14ac:dyDescent="0.3">
      <c r="A30692" t="s">
        <v>36509</v>
      </c>
      <c r="B30692" t="s">
        <v>22268</v>
      </c>
      <c r="C30692">
        <f t="shared" si="479"/>
        <v>131</v>
      </c>
      <c r="D30692" t="str">
        <f>+VLOOKUP(base[[#This Row],[key]],Tabla2[[key]:[Homologado]],4,0)</f>
        <v>Actividades Recreacionales</v>
      </c>
    </row>
    <row r="30693" spans="1:4" x14ac:dyDescent="0.3">
      <c r="A30693" t="s">
        <v>36510</v>
      </c>
      <c r="B30693" t="s">
        <v>22268</v>
      </c>
      <c r="C30693">
        <f t="shared" si="479"/>
        <v>131</v>
      </c>
      <c r="D30693" t="str">
        <f>+VLOOKUP(base[[#This Row],[key]],Tabla2[[key]:[Homologado]],4,0)</f>
        <v>Actividades Recreacionales</v>
      </c>
    </row>
    <row r="30694" spans="1:4" x14ac:dyDescent="0.3">
      <c r="A30694" t="s">
        <v>36511</v>
      </c>
      <c r="B30694" t="s">
        <v>22268</v>
      </c>
      <c r="C30694">
        <f t="shared" si="479"/>
        <v>131</v>
      </c>
      <c r="D30694" t="str">
        <f>+VLOOKUP(base[[#This Row],[key]],Tabla2[[key]:[Homologado]],4,0)</f>
        <v>Actividades Recreacionales</v>
      </c>
    </row>
    <row r="30695" spans="1:4" x14ac:dyDescent="0.3">
      <c r="A30695" t="s">
        <v>36512</v>
      </c>
      <c r="B30695" t="s">
        <v>22268</v>
      </c>
      <c r="C30695">
        <f t="shared" si="479"/>
        <v>131</v>
      </c>
      <c r="D30695" t="str">
        <f>+VLOOKUP(base[[#This Row],[key]],Tabla2[[key]:[Homologado]],4,0)</f>
        <v>Actividades Recreacionales</v>
      </c>
    </row>
    <row r="30696" spans="1:4" x14ac:dyDescent="0.3">
      <c r="A30696" t="s">
        <v>36513</v>
      </c>
      <c r="B30696" t="s">
        <v>22268</v>
      </c>
      <c r="C30696">
        <f t="shared" si="479"/>
        <v>131</v>
      </c>
      <c r="D30696" t="str">
        <f>+VLOOKUP(base[[#This Row],[key]],Tabla2[[key]:[Homologado]],4,0)</f>
        <v>Actividades Recreacionales</v>
      </c>
    </row>
    <row r="30697" spans="1:4" x14ac:dyDescent="0.3">
      <c r="A30697" t="s">
        <v>36514</v>
      </c>
      <c r="B30697" t="s">
        <v>22268</v>
      </c>
      <c r="C30697">
        <f t="shared" si="479"/>
        <v>131</v>
      </c>
      <c r="D30697" t="str">
        <f>+VLOOKUP(base[[#This Row],[key]],Tabla2[[key]:[Homologado]],4,0)</f>
        <v>Actividades Recreacionales</v>
      </c>
    </row>
    <row r="30698" spans="1:4" x14ac:dyDescent="0.3">
      <c r="A30698" t="s">
        <v>36515</v>
      </c>
      <c r="B30698" t="s">
        <v>22268</v>
      </c>
      <c r="C30698">
        <f t="shared" si="479"/>
        <v>131</v>
      </c>
      <c r="D30698" t="str">
        <f>+VLOOKUP(base[[#This Row],[key]],Tabla2[[key]:[Homologado]],4,0)</f>
        <v>Actividades Recreacionales</v>
      </c>
    </row>
    <row r="30699" spans="1:4" x14ac:dyDescent="0.3">
      <c r="A30699" t="s">
        <v>36516</v>
      </c>
      <c r="B30699" t="s">
        <v>22268</v>
      </c>
      <c r="C30699">
        <f t="shared" si="479"/>
        <v>131</v>
      </c>
      <c r="D30699" t="str">
        <f>+VLOOKUP(base[[#This Row],[key]],Tabla2[[key]:[Homologado]],4,0)</f>
        <v>Actividades Recreacionales</v>
      </c>
    </row>
    <row r="30700" spans="1:4" x14ac:dyDescent="0.3">
      <c r="A30700" t="s">
        <v>36517</v>
      </c>
      <c r="B30700" t="s">
        <v>22268</v>
      </c>
      <c r="C30700">
        <f t="shared" si="479"/>
        <v>131</v>
      </c>
      <c r="D30700" t="str">
        <f>+VLOOKUP(base[[#This Row],[key]],Tabla2[[key]:[Homologado]],4,0)</f>
        <v>Actividades Recreacionales</v>
      </c>
    </row>
    <row r="30701" spans="1:4" x14ac:dyDescent="0.3">
      <c r="A30701" t="s">
        <v>36518</v>
      </c>
      <c r="B30701" t="s">
        <v>22268</v>
      </c>
      <c r="C30701">
        <f t="shared" si="479"/>
        <v>131</v>
      </c>
      <c r="D30701" t="str">
        <f>+VLOOKUP(base[[#This Row],[key]],Tabla2[[key]:[Homologado]],4,0)</f>
        <v>Actividades Recreacionales</v>
      </c>
    </row>
    <row r="30702" spans="1:4" x14ac:dyDescent="0.3">
      <c r="A30702" t="s">
        <v>36519</v>
      </c>
      <c r="B30702" t="s">
        <v>22268</v>
      </c>
      <c r="C30702">
        <f t="shared" si="479"/>
        <v>131</v>
      </c>
      <c r="D30702" t="str">
        <f>+VLOOKUP(base[[#This Row],[key]],Tabla2[[key]:[Homologado]],4,0)</f>
        <v>Actividades Recreacionales</v>
      </c>
    </row>
    <row r="30703" spans="1:4" x14ac:dyDescent="0.3">
      <c r="A30703" t="s">
        <v>36520</v>
      </c>
      <c r="B30703" t="s">
        <v>22268</v>
      </c>
      <c r="C30703">
        <f t="shared" si="479"/>
        <v>131</v>
      </c>
      <c r="D30703" t="str">
        <f>+VLOOKUP(base[[#This Row],[key]],Tabla2[[key]:[Homologado]],4,0)</f>
        <v>Actividades Recreacionales</v>
      </c>
    </row>
    <row r="30704" spans="1:4" x14ac:dyDescent="0.3">
      <c r="A30704" t="s">
        <v>36521</v>
      </c>
      <c r="B30704" t="s">
        <v>22268</v>
      </c>
      <c r="C30704">
        <f t="shared" si="479"/>
        <v>131</v>
      </c>
      <c r="D30704" t="str">
        <f>+VLOOKUP(base[[#This Row],[key]],Tabla2[[key]:[Homologado]],4,0)</f>
        <v>Actividades Recreacionales</v>
      </c>
    </row>
    <row r="30705" spans="1:4" x14ac:dyDescent="0.3">
      <c r="A30705" t="s">
        <v>36522</v>
      </c>
      <c r="B30705" t="s">
        <v>22268</v>
      </c>
      <c r="C30705">
        <f t="shared" si="479"/>
        <v>131</v>
      </c>
      <c r="D30705" t="str">
        <f>+VLOOKUP(base[[#This Row],[key]],Tabla2[[key]:[Homologado]],4,0)</f>
        <v>Actividades Recreacionales</v>
      </c>
    </row>
    <row r="30706" spans="1:4" x14ac:dyDescent="0.3">
      <c r="A30706" t="s">
        <v>36523</v>
      </c>
      <c r="B30706" t="s">
        <v>22268</v>
      </c>
      <c r="C30706">
        <f t="shared" si="479"/>
        <v>131</v>
      </c>
      <c r="D30706" t="str">
        <f>+VLOOKUP(base[[#This Row],[key]],Tabla2[[key]:[Homologado]],4,0)</f>
        <v>Actividades Recreacionales</v>
      </c>
    </row>
    <row r="30707" spans="1:4" x14ac:dyDescent="0.3">
      <c r="A30707" t="s">
        <v>36524</v>
      </c>
      <c r="B30707" t="s">
        <v>22268</v>
      </c>
      <c r="C30707">
        <f t="shared" si="479"/>
        <v>131</v>
      </c>
      <c r="D30707" t="str">
        <f>+VLOOKUP(base[[#This Row],[key]],Tabla2[[key]:[Homologado]],4,0)</f>
        <v>Actividades Recreacionales</v>
      </c>
    </row>
    <row r="30708" spans="1:4" x14ac:dyDescent="0.3">
      <c r="A30708" t="s">
        <v>36525</v>
      </c>
      <c r="B30708" t="s">
        <v>22268</v>
      </c>
      <c r="C30708">
        <f t="shared" si="479"/>
        <v>131</v>
      </c>
      <c r="D30708" t="str">
        <f>+VLOOKUP(base[[#This Row],[key]],Tabla2[[key]:[Homologado]],4,0)</f>
        <v>Actividades Recreacionales</v>
      </c>
    </row>
    <row r="30709" spans="1:4" x14ac:dyDescent="0.3">
      <c r="A30709" t="s">
        <v>36527</v>
      </c>
      <c r="B30709" t="s">
        <v>22268</v>
      </c>
      <c r="C30709">
        <f t="shared" si="479"/>
        <v>131</v>
      </c>
      <c r="D30709" t="str">
        <f>+VLOOKUP(base[[#This Row],[key]],Tabla2[[key]:[Homologado]],4,0)</f>
        <v>Actividades Recreacionales</v>
      </c>
    </row>
    <row r="30710" spans="1:4" x14ac:dyDescent="0.3">
      <c r="A30710" t="s">
        <v>36528</v>
      </c>
      <c r="B30710" t="s">
        <v>22268</v>
      </c>
      <c r="C30710">
        <f t="shared" si="479"/>
        <v>131</v>
      </c>
      <c r="D30710" t="str">
        <f>+VLOOKUP(base[[#This Row],[key]],Tabla2[[key]:[Homologado]],4,0)</f>
        <v>Actividades Recreacionales</v>
      </c>
    </row>
    <row r="30711" spans="1:4" x14ac:dyDescent="0.3">
      <c r="A30711" t="s">
        <v>36529</v>
      </c>
      <c r="B30711" t="s">
        <v>22268</v>
      </c>
      <c r="C30711">
        <f t="shared" si="479"/>
        <v>131</v>
      </c>
      <c r="D30711" t="str">
        <f>+VLOOKUP(base[[#This Row],[key]],Tabla2[[key]:[Homologado]],4,0)</f>
        <v>Actividades Recreacionales</v>
      </c>
    </row>
    <row r="30712" spans="1:4" x14ac:dyDescent="0.3">
      <c r="A30712" t="s">
        <v>36530</v>
      </c>
      <c r="B30712" t="s">
        <v>22268</v>
      </c>
      <c r="C30712">
        <f t="shared" si="479"/>
        <v>131</v>
      </c>
      <c r="D30712" t="str">
        <f>+VLOOKUP(base[[#This Row],[key]],Tabla2[[key]:[Homologado]],4,0)</f>
        <v>Actividades Recreacionales</v>
      </c>
    </row>
    <row r="30713" spans="1:4" x14ac:dyDescent="0.3">
      <c r="A30713" t="s">
        <v>36531</v>
      </c>
      <c r="B30713" t="s">
        <v>22268</v>
      </c>
      <c r="C30713">
        <f t="shared" si="479"/>
        <v>131</v>
      </c>
      <c r="D30713" t="str">
        <f>+VLOOKUP(base[[#This Row],[key]],Tabla2[[key]:[Homologado]],4,0)</f>
        <v>Actividades Recreacionales</v>
      </c>
    </row>
    <row r="30714" spans="1:4" x14ac:dyDescent="0.3">
      <c r="A30714" t="s">
        <v>36532</v>
      </c>
      <c r="B30714" t="s">
        <v>22268</v>
      </c>
      <c r="C30714">
        <f t="shared" si="479"/>
        <v>131</v>
      </c>
      <c r="D30714" t="str">
        <f>+VLOOKUP(base[[#This Row],[key]],Tabla2[[key]:[Homologado]],4,0)</f>
        <v>Actividades Recreacionales</v>
      </c>
    </row>
    <row r="30715" spans="1:4" x14ac:dyDescent="0.3">
      <c r="A30715" t="s">
        <v>36533</v>
      </c>
      <c r="B30715" t="s">
        <v>22268</v>
      </c>
      <c r="C30715">
        <f t="shared" si="479"/>
        <v>131</v>
      </c>
      <c r="D30715" t="str">
        <f>+VLOOKUP(base[[#This Row],[key]],Tabla2[[key]:[Homologado]],4,0)</f>
        <v>Actividades Recreacionales</v>
      </c>
    </row>
    <row r="30716" spans="1:4" x14ac:dyDescent="0.3">
      <c r="A30716" t="s">
        <v>36534</v>
      </c>
      <c r="B30716" t="s">
        <v>22268</v>
      </c>
      <c r="C30716">
        <f t="shared" si="479"/>
        <v>131</v>
      </c>
      <c r="D30716" t="str">
        <f>+VLOOKUP(base[[#This Row],[key]],Tabla2[[key]:[Homologado]],4,0)</f>
        <v>Actividades Recreacionales</v>
      </c>
    </row>
    <row r="30717" spans="1:4" x14ac:dyDescent="0.3">
      <c r="A30717" t="s">
        <v>36535</v>
      </c>
      <c r="B30717" t="s">
        <v>22268</v>
      </c>
      <c r="C30717">
        <f t="shared" si="479"/>
        <v>131</v>
      </c>
      <c r="D30717" t="str">
        <f>+VLOOKUP(base[[#This Row],[key]],Tabla2[[key]:[Homologado]],4,0)</f>
        <v>Actividades Recreacionales</v>
      </c>
    </row>
    <row r="30718" spans="1:4" x14ac:dyDescent="0.3">
      <c r="A30718" t="s">
        <v>36536</v>
      </c>
      <c r="B30718" t="s">
        <v>22268</v>
      </c>
      <c r="C30718">
        <f t="shared" si="479"/>
        <v>131</v>
      </c>
      <c r="D30718" t="str">
        <f>+VLOOKUP(base[[#This Row],[key]],Tabla2[[key]:[Homologado]],4,0)</f>
        <v>Actividades Recreacionales</v>
      </c>
    </row>
    <row r="30719" spans="1:4" x14ac:dyDescent="0.3">
      <c r="A30719" t="s">
        <v>36537</v>
      </c>
      <c r="B30719" t="s">
        <v>22268</v>
      </c>
      <c r="C30719">
        <f t="shared" si="479"/>
        <v>131</v>
      </c>
      <c r="D30719" t="str">
        <f>+VLOOKUP(base[[#This Row],[key]],Tabla2[[key]:[Homologado]],4,0)</f>
        <v>Actividades Recreacionales</v>
      </c>
    </row>
    <row r="30720" spans="1:4" x14ac:dyDescent="0.3">
      <c r="A30720" t="s">
        <v>36538</v>
      </c>
      <c r="B30720" t="s">
        <v>22268</v>
      </c>
      <c r="C30720">
        <f t="shared" ref="C30720:C30783" si="480">+IF(B30720=B30719,C30719,C30719+1)</f>
        <v>131</v>
      </c>
      <c r="D30720" t="str">
        <f>+VLOOKUP(base[[#This Row],[key]],Tabla2[[key]:[Homologado]],4,0)</f>
        <v>Actividades Recreacionales</v>
      </c>
    </row>
    <row r="30721" spans="1:4" x14ac:dyDescent="0.3">
      <c r="A30721" t="s">
        <v>36539</v>
      </c>
      <c r="B30721" t="s">
        <v>22268</v>
      </c>
      <c r="C30721">
        <f t="shared" si="480"/>
        <v>131</v>
      </c>
      <c r="D30721" t="str">
        <f>+VLOOKUP(base[[#This Row],[key]],Tabla2[[key]:[Homologado]],4,0)</f>
        <v>Actividades Recreacionales</v>
      </c>
    </row>
    <row r="30722" spans="1:4" x14ac:dyDescent="0.3">
      <c r="A30722" t="s">
        <v>36540</v>
      </c>
      <c r="B30722" t="s">
        <v>22268</v>
      </c>
      <c r="C30722">
        <f t="shared" si="480"/>
        <v>131</v>
      </c>
      <c r="D30722" t="str">
        <f>+VLOOKUP(base[[#This Row],[key]],Tabla2[[key]:[Homologado]],4,0)</f>
        <v>Actividades Recreacionales</v>
      </c>
    </row>
    <row r="30723" spans="1:4" x14ac:dyDescent="0.3">
      <c r="A30723" t="s">
        <v>36541</v>
      </c>
      <c r="B30723" t="s">
        <v>22268</v>
      </c>
      <c r="C30723">
        <f t="shared" si="480"/>
        <v>131</v>
      </c>
      <c r="D30723" t="str">
        <f>+VLOOKUP(base[[#This Row],[key]],Tabla2[[key]:[Homologado]],4,0)</f>
        <v>Actividades Recreacionales</v>
      </c>
    </row>
    <row r="30724" spans="1:4" x14ac:dyDescent="0.3">
      <c r="A30724" t="s">
        <v>36542</v>
      </c>
      <c r="B30724" t="s">
        <v>22268</v>
      </c>
      <c r="C30724">
        <f t="shared" si="480"/>
        <v>131</v>
      </c>
      <c r="D30724" t="str">
        <f>+VLOOKUP(base[[#This Row],[key]],Tabla2[[key]:[Homologado]],4,0)</f>
        <v>Actividades Recreacionales</v>
      </c>
    </row>
    <row r="30725" spans="1:4" x14ac:dyDescent="0.3">
      <c r="A30725" t="s">
        <v>36543</v>
      </c>
      <c r="B30725" t="s">
        <v>22268</v>
      </c>
      <c r="C30725">
        <f t="shared" si="480"/>
        <v>131</v>
      </c>
      <c r="D30725" t="str">
        <f>+VLOOKUP(base[[#This Row],[key]],Tabla2[[key]:[Homologado]],4,0)</f>
        <v>Actividades Recreacionales</v>
      </c>
    </row>
    <row r="30726" spans="1:4" x14ac:dyDescent="0.3">
      <c r="A30726" t="s">
        <v>36544</v>
      </c>
      <c r="B30726" t="s">
        <v>22268</v>
      </c>
      <c r="C30726">
        <f t="shared" si="480"/>
        <v>131</v>
      </c>
      <c r="D30726" t="str">
        <f>+VLOOKUP(base[[#This Row],[key]],Tabla2[[key]:[Homologado]],4,0)</f>
        <v>Actividades Recreacionales</v>
      </c>
    </row>
    <row r="30727" spans="1:4" x14ac:dyDescent="0.3">
      <c r="A30727" t="s">
        <v>36545</v>
      </c>
      <c r="B30727" t="s">
        <v>22268</v>
      </c>
      <c r="C30727">
        <f t="shared" si="480"/>
        <v>131</v>
      </c>
      <c r="D30727" t="str">
        <f>+VLOOKUP(base[[#This Row],[key]],Tabla2[[key]:[Homologado]],4,0)</f>
        <v>Actividades Recreacionales</v>
      </c>
    </row>
    <row r="30728" spans="1:4" x14ac:dyDescent="0.3">
      <c r="A30728" t="s">
        <v>36546</v>
      </c>
      <c r="B30728" t="s">
        <v>22268</v>
      </c>
      <c r="C30728">
        <f t="shared" si="480"/>
        <v>131</v>
      </c>
      <c r="D30728" t="str">
        <f>+VLOOKUP(base[[#This Row],[key]],Tabla2[[key]:[Homologado]],4,0)</f>
        <v>Actividades Recreacionales</v>
      </c>
    </row>
    <row r="30729" spans="1:4" x14ac:dyDescent="0.3">
      <c r="A30729" t="s">
        <v>36547</v>
      </c>
      <c r="B30729" t="s">
        <v>22268</v>
      </c>
      <c r="C30729">
        <f t="shared" si="480"/>
        <v>131</v>
      </c>
      <c r="D30729" t="str">
        <f>+VLOOKUP(base[[#This Row],[key]],Tabla2[[key]:[Homologado]],4,0)</f>
        <v>Actividades Recreacionales</v>
      </c>
    </row>
    <row r="30730" spans="1:4" x14ac:dyDescent="0.3">
      <c r="A30730" t="s">
        <v>36548</v>
      </c>
      <c r="B30730" t="s">
        <v>22268</v>
      </c>
      <c r="C30730">
        <f t="shared" si="480"/>
        <v>131</v>
      </c>
      <c r="D30730" t="str">
        <f>+VLOOKUP(base[[#This Row],[key]],Tabla2[[key]:[Homologado]],4,0)</f>
        <v>Actividades Recreacionales</v>
      </c>
    </row>
    <row r="30731" spans="1:4" x14ac:dyDescent="0.3">
      <c r="A30731" t="s">
        <v>36037</v>
      </c>
      <c r="B30731" t="s">
        <v>22268</v>
      </c>
      <c r="C30731">
        <f t="shared" si="480"/>
        <v>131</v>
      </c>
      <c r="D30731" t="str">
        <f>+VLOOKUP(base[[#This Row],[key]],Tabla2[[key]:[Homologado]],4,0)</f>
        <v>Actividades Recreacionales</v>
      </c>
    </row>
    <row r="30732" spans="1:4" x14ac:dyDescent="0.3">
      <c r="A30732" t="s">
        <v>36549</v>
      </c>
      <c r="B30732" t="s">
        <v>22268</v>
      </c>
      <c r="C30732">
        <f t="shared" si="480"/>
        <v>131</v>
      </c>
      <c r="D30732" t="str">
        <f>+VLOOKUP(base[[#This Row],[key]],Tabla2[[key]:[Homologado]],4,0)</f>
        <v>Actividades Recreacionales</v>
      </c>
    </row>
    <row r="30733" spans="1:4" x14ac:dyDescent="0.3">
      <c r="A30733" t="s">
        <v>36550</v>
      </c>
      <c r="B30733" t="s">
        <v>22268</v>
      </c>
      <c r="C30733">
        <f t="shared" si="480"/>
        <v>131</v>
      </c>
      <c r="D30733" t="str">
        <f>+VLOOKUP(base[[#This Row],[key]],Tabla2[[key]:[Homologado]],4,0)</f>
        <v>Actividades Recreacionales</v>
      </c>
    </row>
    <row r="30734" spans="1:4" x14ac:dyDescent="0.3">
      <c r="A30734" t="s">
        <v>36551</v>
      </c>
      <c r="B30734" t="s">
        <v>22268</v>
      </c>
      <c r="C30734">
        <f t="shared" si="480"/>
        <v>131</v>
      </c>
      <c r="D30734" t="str">
        <f>+VLOOKUP(base[[#This Row],[key]],Tabla2[[key]:[Homologado]],4,0)</f>
        <v>Actividades Recreacionales</v>
      </c>
    </row>
    <row r="30735" spans="1:4" x14ac:dyDescent="0.3">
      <c r="A30735" t="s">
        <v>36552</v>
      </c>
      <c r="B30735" t="s">
        <v>22268</v>
      </c>
      <c r="C30735">
        <f t="shared" si="480"/>
        <v>131</v>
      </c>
      <c r="D30735" t="str">
        <f>+VLOOKUP(base[[#This Row],[key]],Tabla2[[key]:[Homologado]],4,0)</f>
        <v>Actividades Recreacionales</v>
      </c>
    </row>
    <row r="30736" spans="1:4" x14ac:dyDescent="0.3">
      <c r="A30736" t="s">
        <v>36553</v>
      </c>
      <c r="B30736" t="s">
        <v>22268</v>
      </c>
      <c r="C30736">
        <f t="shared" si="480"/>
        <v>131</v>
      </c>
      <c r="D30736" t="str">
        <f>+VLOOKUP(base[[#This Row],[key]],Tabla2[[key]:[Homologado]],4,0)</f>
        <v>Actividades Recreacionales</v>
      </c>
    </row>
    <row r="30737" spans="1:4" x14ac:dyDescent="0.3">
      <c r="A30737" t="s">
        <v>36554</v>
      </c>
      <c r="B30737" t="s">
        <v>22268</v>
      </c>
      <c r="C30737">
        <f t="shared" si="480"/>
        <v>131</v>
      </c>
      <c r="D30737" t="str">
        <f>+VLOOKUP(base[[#This Row],[key]],Tabla2[[key]:[Homologado]],4,0)</f>
        <v>Actividades Recreacionales</v>
      </c>
    </row>
    <row r="30738" spans="1:4" x14ac:dyDescent="0.3">
      <c r="A30738" t="s">
        <v>36555</v>
      </c>
      <c r="B30738" t="s">
        <v>22268</v>
      </c>
      <c r="C30738">
        <f t="shared" si="480"/>
        <v>131</v>
      </c>
      <c r="D30738" t="str">
        <f>+VLOOKUP(base[[#This Row],[key]],Tabla2[[key]:[Homologado]],4,0)</f>
        <v>Actividades Recreacionales</v>
      </c>
    </row>
    <row r="30739" spans="1:4" x14ac:dyDescent="0.3">
      <c r="A30739" t="s">
        <v>36556</v>
      </c>
      <c r="B30739" t="s">
        <v>22268</v>
      </c>
      <c r="C30739">
        <f t="shared" si="480"/>
        <v>131</v>
      </c>
      <c r="D30739" t="str">
        <f>+VLOOKUP(base[[#This Row],[key]],Tabla2[[key]:[Homologado]],4,0)</f>
        <v>Actividades Recreacionales</v>
      </c>
    </row>
    <row r="30740" spans="1:4" x14ac:dyDescent="0.3">
      <c r="A30740" t="s">
        <v>36557</v>
      </c>
      <c r="B30740" t="s">
        <v>22268</v>
      </c>
      <c r="C30740">
        <f t="shared" si="480"/>
        <v>131</v>
      </c>
      <c r="D30740" t="str">
        <f>+VLOOKUP(base[[#This Row],[key]],Tabla2[[key]:[Homologado]],4,0)</f>
        <v>Actividades Recreacionales</v>
      </c>
    </row>
    <row r="30741" spans="1:4" x14ac:dyDescent="0.3">
      <c r="A30741" t="s">
        <v>36558</v>
      </c>
      <c r="B30741" t="s">
        <v>22268</v>
      </c>
      <c r="C30741">
        <f t="shared" si="480"/>
        <v>131</v>
      </c>
      <c r="D30741" t="str">
        <f>+VLOOKUP(base[[#This Row],[key]],Tabla2[[key]:[Homologado]],4,0)</f>
        <v>Actividades Recreacionales</v>
      </c>
    </row>
    <row r="30742" spans="1:4" x14ac:dyDescent="0.3">
      <c r="A30742" t="s">
        <v>36559</v>
      </c>
      <c r="B30742" t="s">
        <v>22268</v>
      </c>
      <c r="C30742">
        <f t="shared" si="480"/>
        <v>131</v>
      </c>
      <c r="D30742" t="str">
        <f>+VLOOKUP(base[[#This Row],[key]],Tabla2[[key]:[Homologado]],4,0)</f>
        <v>Actividades Recreacionales</v>
      </c>
    </row>
    <row r="30743" spans="1:4" x14ac:dyDescent="0.3">
      <c r="A30743" t="s">
        <v>36560</v>
      </c>
      <c r="B30743" t="s">
        <v>22268</v>
      </c>
      <c r="C30743">
        <f t="shared" si="480"/>
        <v>131</v>
      </c>
      <c r="D30743" t="str">
        <f>+VLOOKUP(base[[#This Row],[key]],Tabla2[[key]:[Homologado]],4,0)</f>
        <v>Actividades Recreacionales</v>
      </c>
    </row>
    <row r="30744" spans="1:4" x14ac:dyDescent="0.3">
      <c r="A30744" t="s">
        <v>36561</v>
      </c>
      <c r="B30744" t="s">
        <v>22268</v>
      </c>
      <c r="C30744">
        <f t="shared" si="480"/>
        <v>131</v>
      </c>
      <c r="D30744" t="str">
        <f>+VLOOKUP(base[[#This Row],[key]],Tabla2[[key]:[Homologado]],4,0)</f>
        <v>Actividades Recreacionales</v>
      </c>
    </row>
    <row r="30745" spans="1:4" x14ac:dyDescent="0.3">
      <c r="A30745" t="s">
        <v>36562</v>
      </c>
      <c r="B30745" t="s">
        <v>22268</v>
      </c>
      <c r="C30745">
        <f t="shared" si="480"/>
        <v>131</v>
      </c>
      <c r="D30745" t="str">
        <f>+VLOOKUP(base[[#This Row],[key]],Tabla2[[key]:[Homologado]],4,0)</f>
        <v>Actividades Recreacionales</v>
      </c>
    </row>
    <row r="30746" spans="1:4" x14ac:dyDescent="0.3">
      <c r="A30746" t="s">
        <v>36563</v>
      </c>
      <c r="B30746" t="s">
        <v>22268</v>
      </c>
      <c r="C30746">
        <f t="shared" si="480"/>
        <v>131</v>
      </c>
      <c r="D30746" t="str">
        <f>+VLOOKUP(base[[#This Row],[key]],Tabla2[[key]:[Homologado]],4,0)</f>
        <v>Actividades Recreacionales</v>
      </c>
    </row>
    <row r="30747" spans="1:4" x14ac:dyDescent="0.3">
      <c r="A30747" t="s">
        <v>36564</v>
      </c>
      <c r="B30747" t="s">
        <v>22268</v>
      </c>
      <c r="C30747">
        <f t="shared" si="480"/>
        <v>131</v>
      </c>
      <c r="D30747" t="str">
        <f>+VLOOKUP(base[[#This Row],[key]],Tabla2[[key]:[Homologado]],4,0)</f>
        <v>Actividades Recreacionales</v>
      </c>
    </row>
    <row r="30748" spans="1:4" x14ac:dyDescent="0.3">
      <c r="A30748" t="s">
        <v>36565</v>
      </c>
      <c r="B30748" t="s">
        <v>22268</v>
      </c>
      <c r="C30748">
        <f t="shared" si="480"/>
        <v>131</v>
      </c>
      <c r="D30748" t="str">
        <f>+VLOOKUP(base[[#This Row],[key]],Tabla2[[key]:[Homologado]],4,0)</f>
        <v>Actividades Recreacionales</v>
      </c>
    </row>
    <row r="30749" spans="1:4" x14ac:dyDescent="0.3">
      <c r="A30749" t="s">
        <v>36566</v>
      </c>
      <c r="B30749" t="s">
        <v>22268</v>
      </c>
      <c r="C30749">
        <f t="shared" si="480"/>
        <v>131</v>
      </c>
      <c r="D30749" t="str">
        <f>+VLOOKUP(base[[#This Row],[key]],Tabla2[[key]:[Homologado]],4,0)</f>
        <v>Actividades Recreacionales</v>
      </c>
    </row>
    <row r="30750" spans="1:4" x14ac:dyDescent="0.3">
      <c r="A30750" t="s">
        <v>36567</v>
      </c>
      <c r="B30750" t="s">
        <v>22268</v>
      </c>
      <c r="C30750">
        <f t="shared" si="480"/>
        <v>131</v>
      </c>
      <c r="D30750" t="str">
        <f>+VLOOKUP(base[[#This Row],[key]],Tabla2[[key]:[Homologado]],4,0)</f>
        <v>Actividades Recreacionales</v>
      </c>
    </row>
    <row r="30751" spans="1:4" x14ac:dyDescent="0.3">
      <c r="A30751" t="s">
        <v>36568</v>
      </c>
      <c r="B30751" t="s">
        <v>22268</v>
      </c>
      <c r="C30751">
        <f t="shared" si="480"/>
        <v>131</v>
      </c>
      <c r="D30751" t="str">
        <f>+VLOOKUP(base[[#This Row],[key]],Tabla2[[key]:[Homologado]],4,0)</f>
        <v>Actividades Recreacionales</v>
      </c>
    </row>
    <row r="30752" spans="1:4" x14ac:dyDescent="0.3">
      <c r="A30752" t="s">
        <v>36569</v>
      </c>
      <c r="B30752" t="s">
        <v>22268</v>
      </c>
      <c r="C30752">
        <f t="shared" si="480"/>
        <v>131</v>
      </c>
      <c r="D30752" t="str">
        <f>+VLOOKUP(base[[#This Row],[key]],Tabla2[[key]:[Homologado]],4,0)</f>
        <v>Actividades Recreacionales</v>
      </c>
    </row>
    <row r="30753" spans="1:4" x14ac:dyDescent="0.3">
      <c r="A30753" t="s">
        <v>36039</v>
      </c>
      <c r="B30753" t="s">
        <v>22268</v>
      </c>
      <c r="C30753">
        <f t="shared" si="480"/>
        <v>131</v>
      </c>
      <c r="D30753" t="str">
        <f>+VLOOKUP(base[[#This Row],[key]],Tabla2[[key]:[Homologado]],4,0)</f>
        <v>Actividades Recreacionales</v>
      </c>
    </row>
    <row r="30754" spans="1:4" x14ac:dyDescent="0.3">
      <c r="A30754" t="s">
        <v>21808</v>
      </c>
      <c r="B30754" t="s">
        <v>22268</v>
      </c>
      <c r="C30754">
        <f t="shared" si="480"/>
        <v>131</v>
      </c>
      <c r="D30754" t="str">
        <f>+VLOOKUP(base[[#This Row],[key]],Tabla2[[key]:[Homologado]],4,0)</f>
        <v>Actividades Recreacionales</v>
      </c>
    </row>
    <row r="30755" spans="1:4" x14ac:dyDescent="0.3">
      <c r="A30755" t="s">
        <v>39643</v>
      </c>
      <c r="B30755" t="s">
        <v>39643</v>
      </c>
      <c r="C30755">
        <f t="shared" si="480"/>
        <v>132</v>
      </c>
      <c r="D30755" t="str">
        <f>+VLOOKUP(base[[#This Row],[key]],Tabla2[[key]:[Homologado]],4,0)</f>
        <v>Artes Visuales</v>
      </c>
    </row>
    <row r="30756" spans="1:4" x14ac:dyDescent="0.3">
      <c r="A30756" t="s">
        <v>23523</v>
      </c>
      <c r="B30756" t="s">
        <v>39643</v>
      </c>
      <c r="C30756">
        <f t="shared" si="480"/>
        <v>132</v>
      </c>
      <c r="D30756" t="str">
        <f>+VLOOKUP(base[[#This Row],[key]],Tabla2[[key]:[Homologado]],4,0)</f>
        <v>Artes Visuales</v>
      </c>
    </row>
    <row r="30757" spans="1:4" x14ac:dyDescent="0.3">
      <c r="A30757" t="s">
        <v>40178</v>
      </c>
      <c r="B30757" t="s">
        <v>39643</v>
      </c>
      <c r="C30757">
        <f t="shared" si="480"/>
        <v>132</v>
      </c>
      <c r="D30757" t="str">
        <f>+VLOOKUP(base[[#This Row],[key]],Tabla2[[key]:[Homologado]],4,0)</f>
        <v>Artes Visuales</v>
      </c>
    </row>
    <row r="30758" spans="1:4" x14ac:dyDescent="0.3">
      <c r="A30758" t="s">
        <v>24767</v>
      </c>
      <c r="B30758" t="s">
        <v>28673</v>
      </c>
      <c r="C30758">
        <f t="shared" si="480"/>
        <v>133</v>
      </c>
      <c r="D30758" t="str">
        <f>+VLOOKUP(base[[#This Row],[key]],Tabla2[[key]:[Homologado]],4,0)</f>
        <v>Artes Musicales</v>
      </c>
    </row>
    <row r="30759" spans="1:4" x14ac:dyDescent="0.3">
      <c r="A30759" t="s">
        <v>24802</v>
      </c>
      <c r="B30759" t="s">
        <v>28673</v>
      </c>
      <c r="C30759">
        <f t="shared" si="480"/>
        <v>133</v>
      </c>
      <c r="D30759" t="str">
        <f>+VLOOKUP(base[[#This Row],[key]],Tabla2[[key]:[Homologado]],4,0)</f>
        <v>Artes Musicales</v>
      </c>
    </row>
    <row r="30760" spans="1:4" x14ac:dyDescent="0.3">
      <c r="A30760" t="s">
        <v>36570</v>
      </c>
      <c r="B30760" t="s">
        <v>28673</v>
      </c>
      <c r="C30760">
        <f t="shared" si="480"/>
        <v>133</v>
      </c>
      <c r="D30760" t="str">
        <f>+VLOOKUP(base[[#This Row],[key]],Tabla2[[key]:[Homologado]],4,0)</f>
        <v>Artes Musicales</v>
      </c>
    </row>
    <row r="30761" spans="1:4" x14ac:dyDescent="0.3">
      <c r="A30761" t="s">
        <v>36571</v>
      </c>
      <c r="B30761" t="s">
        <v>28673</v>
      </c>
      <c r="C30761">
        <f t="shared" si="480"/>
        <v>133</v>
      </c>
      <c r="D30761" t="str">
        <f>+VLOOKUP(base[[#This Row],[key]],Tabla2[[key]:[Homologado]],4,0)</f>
        <v>Artes Musicales</v>
      </c>
    </row>
    <row r="30762" spans="1:4" x14ac:dyDescent="0.3">
      <c r="A30762" t="s">
        <v>36572</v>
      </c>
      <c r="B30762" t="s">
        <v>28673</v>
      </c>
      <c r="C30762">
        <f t="shared" si="480"/>
        <v>133</v>
      </c>
      <c r="D30762" t="str">
        <f>+VLOOKUP(base[[#This Row],[key]],Tabla2[[key]:[Homologado]],4,0)</f>
        <v>Artes Musicales</v>
      </c>
    </row>
    <row r="30763" spans="1:4" x14ac:dyDescent="0.3">
      <c r="A30763" t="s">
        <v>24765</v>
      </c>
      <c r="B30763" t="s">
        <v>28673</v>
      </c>
      <c r="C30763">
        <f t="shared" si="480"/>
        <v>133</v>
      </c>
      <c r="D30763" t="str">
        <f>+VLOOKUP(base[[#This Row],[key]],Tabla2[[key]:[Homologado]],4,0)</f>
        <v>Artes Musicales</v>
      </c>
    </row>
    <row r="30764" spans="1:4" x14ac:dyDescent="0.3">
      <c r="A30764" t="s">
        <v>36573</v>
      </c>
      <c r="B30764" t="s">
        <v>28673</v>
      </c>
      <c r="C30764">
        <f t="shared" si="480"/>
        <v>133</v>
      </c>
      <c r="D30764" t="str">
        <f>+VLOOKUP(base[[#This Row],[key]],Tabla2[[key]:[Homologado]],4,0)</f>
        <v>Artes Musicales</v>
      </c>
    </row>
    <row r="30765" spans="1:4" x14ac:dyDescent="0.3">
      <c r="A30765" t="s">
        <v>36574</v>
      </c>
      <c r="B30765" t="s">
        <v>28673</v>
      </c>
      <c r="C30765">
        <f t="shared" si="480"/>
        <v>133</v>
      </c>
      <c r="D30765" t="str">
        <f>+VLOOKUP(base[[#This Row],[key]],Tabla2[[key]:[Homologado]],4,0)</f>
        <v>Artes Musicales</v>
      </c>
    </row>
    <row r="30766" spans="1:4" x14ac:dyDescent="0.3">
      <c r="A30766" t="s">
        <v>36575</v>
      </c>
      <c r="B30766" t="s">
        <v>28673</v>
      </c>
      <c r="C30766">
        <f t="shared" si="480"/>
        <v>133</v>
      </c>
      <c r="D30766" t="str">
        <f>+VLOOKUP(base[[#This Row],[key]],Tabla2[[key]:[Homologado]],4,0)</f>
        <v>Artes Musicales</v>
      </c>
    </row>
    <row r="30767" spans="1:4" x14ac:dyDescent="0.3">
      <c r="A30767" t="s">
        <v>36576</v>
      </c>
      <c r="B30767" t="s">
        <v>28673</v>
      </c>
      <c r="C30767">
        <f t="shared" si="480"/>
        <v>133</v>
      </c>
      <c r="D30767" t="str">
        <f>+VLOOKUP(base[[#This Row],[key]],Tabla2[[key]:[Homologado]],4,0)</f>
        <v>Artes Musicales</v>
      </c>
    </row>
    <row r="30768" spans="1:4" x14ac:dyDescent="0.3">
      <c r="A30768" t="s">
        <v>36577</v>
      </c>
      <c r="B30768" t="s">
        <v>28673</v>
      </c>
      <c r="C30768">
        <f t="shared" si="480"/>
        <v>133</v>
      </c>
      <c r="D30768" t="str">
        <f>+VLOOKUP(base[[#This Row],[key]],Tabla2[[key]:[Homologado]],4,0)</f>
        <v>Artes Musicales</v>
      </c>
    </row>
    <row r="30769" spans="1:4" x14ac:dyDescent="0.3">
      <c r="A30769" t="s">
        <v>36578</v>
      </c>
      <c r="B30769" t="s">
        <v>28673</v>
      </c>
      <c r="C30769">
        <f t="shared" si="480"/>
        <v>133</v>
      </c>
      <c r="D30769" t="str">
        <f>+VLOOKUP(base[[#This Row],[key]],Tabla2[[key]:[Homologado]],4,0)</f>
        <v>Artes Musicales</v>
      </c>
    </row>
    <row r="30770" spans="1:4" x14ac:dyDescent="0.3">
      <c r="A30770" t="s">
        <v>36579</v>
      </c>
      <c r="B30770" t="s">
        <v>28673</v>
      </c>
      <c r="C30770">
        <f t="shared" si="480"/>
        <v>133</v>
      </c>
      <c r="D30770" t="str">
        <f>+VLOOKUP(base[[#This Row],[key]],Tabla2[[key]:[Homologado]],4,0)</f>
        <v>Artes Musicales</v>
      </c>
    </row>
    <row r="30771" spans="1:4" x14ac:dyDescent="0.3">
      <c r="A30771" t="s">
        <v>36580</v>
      </c>
      <c r="B30771" t="s">
        <v>28673</v>
      </c>
      <c r="C30771">
        <f t="shared" si="480"/>
        <v>133</v>
      </c>
      <c r="D30771" t="str">
        <f>+VLOOKUP(base[[#This Row],[key]],Tabla2[[key]:[Homologado]],4,0)</f>
        <v>Artes Musicales</v>
      </c>
    </row>
    <row r="30772" spans="1:4" x14ac:dyDescent="0.3">
      <c r="A30772" t="s">
        <v>36581</v>
      </c>
      <c r="B30772" t="s">
        <v>28673</v>
      </c>
      <c r="C30772">
        <f t="shared" si="480"/>
        <v>133</v>
      </c>
      <c r="D30772" t="str">
        <f>+VLOOKUP(base[[#This Row],[key]],Tabla2[[key]:[Homologado]],4,0)</f>
        <v>Artes Musicales</v>
      </c>
    </row>
    <row r="30773" spans="1:4" x14ac:dyDescent="0.3">
      <c r="A30773" t="s">
        <v>36582</v>
      </c>
      <c r="B30773" t="s">
        <v>28673</v>
      </c>
      <c r="C30773">
        <f t="shared" si="480"/>
        <v>133</v>
      </c>
      <c r="D30773" t="str">
        <f>+VLOOKUP(base[[#This Row],[key]],Tabla2[[key]:[Homologado]],4,0)</f>
        <v>Artes Musicales</v>
      </c>
    </row>
    <row r="30774" spans="1:4" x14ac:dyDescent="0.3">
      <c r="A30774" t="s">
        <v>36583</v>
      </c>
      <c r="B30774" t="s">
        <v>28673</v>
      </c>
      <c r="C30774">
        <f t="shared" si="480"/>
        <v>133</v>
      </c>
      <c r="D30774" t="str">
        <f>+VLOOKUP(base[[#This Row],[key]],Tabla2[[key]:[Homologado]],4,0)</f>
        <v>Artes Musicales</v>
      </c>
    </row>
    <row r="30775" spans="1:4" x14ac:dyDescent="0.3">
      <c r="A30775" t="s">
        <v>36584</v>
      </c>
      <c r="B30775" t="s">
        <v>28673</v>
      </c>
      <c r="C30775">
        <f t="shared" si="480"/>
        <v>133</v>
      </c>
      <c r="D30775" t="str">
        <f>+VLOOKUP(base[[#This Row],[key]],Tabla2[[key]:[Homologado]],4,0)</f>
        <v>Artes Musicales</v>
      </c>
    </row>
    <row r="30776" spans="1:4" x14ac:dyDescent="0.3">
      <c r="A30776" t="s">
        <v>36585</v>
      </c>
      <c r="B30776" t="s">
        <v>28673</v>
      </c>
      <c r="C30776">
        <f t="shared" si="480"/>
        <v>133</v>
      </c>
      <c r="D30776" t="str">
        <f>+VLOOKUP(base[[#This Row],[key]],Tabla2[[key]:[Homologado]],4,0)</f>
        <v>Artes Musicales</v>
      </c>
    </row>
    <row r="30777" spans="1:4" x14ac:dyDescent="0.3">
      <c r="A30777" t="s">
        <v>36586</v>
      </c>
      <c r="B30777" t="s">
        <v>28673</v>
      </c>
      <c r="C30777">
        <f t="shared" si="480"/>
        <v>133</v>
      </c>
      <c r="D30777" t="str">
        <f>+VLOOKUP(base[[#This Row],[key]],Tabla2[[key]:[Homologado]],4,0)</f>
        <v>Artes Musicales</v>
      </c>
    </row>
    <row r="30778" spans="1:4" x14ac:dyDescent="0.3">
      <c r="A30778" t="s">
        <v>36587</v>
      </c>
      <c r="B30778" t="s">
        <v>28673</v>
      </c>
      <c r="C30778">
        <f t="shared" si="480"/>
        <v>133</v>
      </c>
      <c r="D30778" t="str">
        <f>+VLOOKUP(base[[#This Row],[key]],Tabla2[[key]:[Homologado]],4,0)</f>
        <v>Artes Musicales</v>
      </c>
    </row>
    <row r="30779" spans="1:4" x14ac:dyDescent="0.3">
      <c r="A30779" t="s">
        <v>36588</v>
      </c>
      <c r="B30779" t="s">
        <v>28673</v>
      </c>
      <c r="C30779">
        <f t="shared" si="480"/>
        <v>133</v>
      </c>
      <c r="D30779" t="str">
        <f>+VLOOKUP(base[[#This Row],[key]],Tabla2[[key]:[Homologado]],4,0)</f>
        <v>Artes Musicales</v>
      </c>
    </row>
    <row r="30780" spans="1:4" x14ac:dyDescent="0.3">
      <c r="A30780" t="s">
        <v>36589</v>
      </c>
      <c r="B30780" t="s">
        <v>28673</v>
      </c>
      <c r="C30780">
        <f t="shared" si="480"/>
        <v>133</v>
      </c>
      <c r="D30780" t="str">
        <f>+VLOOKUP(base[[#This Row],[key]],Tabla2[[key]:[Homologado]],4,0)</f>
        <v>Artes Musicales</v>
      </c>
    </row>
    <row r="30781" spans="1:4" x14ac:dyDescent="0.3">
      <c r="A30781" t="s">
        <v>36590</v>
      </c>
      <c r="B30781" t="s">
        <v>28673</v>
      </c>
      <c r="C30781">
        <f t="shared" si="480"/>
        <v>133</v>
      </c>
      <c r="D30781" t="str">
        <f>+VLOOKUP(base[[#This Row],[key]],Tabla2[[key]:[Homologado]],4,0)</f>
        <v>Artes Musicales</v>
      </c>
    </row>
    <row r="30782" spans="1:4" x14ac:dyDescent="0.3">
      <c r="A30782" t="s">
        <v>36591</v>
      </c>
      <c r="B30782" t="s">
        <v>28673</v>
      </c>
      <c r="C30782">
        <f t="shared" si="480"/>
        <v>133</v>
      </c>
      <c r="D30782" t="str">
        <f>+VLOOKUP(base[[#This Row],[key]],Tabla2[[key]:[Homologado]],4,0)</f>
        <v>Artes Musicales</v>
      </c>
    </row>
    <row r="30783" spans="1:4" x14ac:dyDescent="0.3">
      <c r="A30783" t="s">
        <v>19739</v>
      </c>
      <c r="B30783" t="s">
        <v>28673</v>
      </c>
      <c r="C30783">
        <f t="shared" si="480"/>
        <v>133</v>
      </c>
      <c r="D30783" t="str">
        <f>+VLOOKUP(base[[#This Row],[key]],Tabla2[[key]:[Homologado]],4,0)</f>
        <v>Artes Musicales</v>
      </c>
    </row>
    <row r="30784" spans="1:4" x14ac:dyDescent="0.3">
      <c r="A30784" t="s">
        <v>36592</v>
      </c>
      <c r="B30784" t="s">
        <v>28673</v>
      </c>
      <c r="C30784">
        <f t="shared" ref="C30784:C30847" si="481">+IF(B30784=B30783,C30783,C30783+1)</f>
        <v>133</v>
      </c>
      <c r="D30784" t="str">
        <f>+VLOOKUP(base[[#This Row],[key]],Tabla2[[key]:[Homologado]],4,0)</f>
        <v>Artes Musicales</v>
      </c>
    </row>
    <row r="30785" spans="1:4" x14ac:dyDescent="0.3">
      <c r="A30785" t="s">
        <v>36593</v>
      </c>
      <c r="B30785" t="s">
        <v>28673</v>
      </c>
      <c r="C30785">
        <f t="shared" si="481"/>
        <v>133</v>
      </c>
      <c r="D30785" t="str">
        <f>+VLOOKUP(base[[#This Row],[key]],Tabla2[[key]:[Homologado]],4,0)</f>
        <v>Artes Musicales</v>
      </c>
    </row>
    <row r="30786" spans="1:4" x14ac:dyDescent="0.3">
      <c r="A30786" t="s">
        <v>36594</v>
      </c>
      <c r="B30786" t="s">
        <v>28673</v>
      </c>
      <c r="C30786">
        <f t="shared" si="481"/>
        <v>133</v>
      </c>
      <c r="D30786" t="str">
        <f>+VLOOKUP(base[[#This Row],[key]],Tabla2[[key]:[Homologado]],4,0)</f>
        <v>Artes Musicales</v>
      </c>
    </row>
    <row r="30787" spans="1:4" x14ac:dyDescent="0.3">
      <c r="A30787" t="s">
        <v>11997</v>
      </c>
      <c r="B30787" t="s">
        <v>28673</v>
      </c>
      <c r="C30787">
        <f t="shared" si="481"/>
        <v>133</v>
      </c>
      <c r="D30787" t="str">
        <f>+VLOOKUP(base[[#This Row],[key]],Tabla2[[key]:[Homologado]],4,0)</f>
        <v>Artes Musicales</v>
      </c>
    </row>
    <row r="30788" spans="1:4" x14ac:dyDescent="0.3">
      <c r="A30788" t="s">
        <v>36595</v>
      </c>
      <c r="B30788" t="s">
        <v>28673</v>
      </c>
      <c r="C30788">
        <f t="shared" si="481"/>
        <v>133</v>
      </c>
      <c r="D30788" t="str">
        <f>+VLOOKUP(base[[#This Row],[key]],Tabla2[[key]:[Homologado]],4,0)</f>
        <v>Artes Musicales</v>
      </c>
    </row>
    <row r="30789" spans="1:4" x14ac:dyDescent="0.3">
      <c r="A30789" t="s">
        <v>36596</v>
      </c>
      <c r="B30789" t="s">
        <v>28673</v>
      </c>
      <c r="C30789">
        <f t="shared" si="481"/>
        <v>133</v>
      </c>
      <c r="D30789" t="str">
        <f>+VLOOKUP(base[[#This Row],[key]],Tabla2[[key]:[Homologado]],4,0)</f>
        <v>Artes Musicales</v>
      </c>
    </row>
    <row r="30790" spans="1:4" x14ac:dyDescent="0.3">
      <c r="A30790" t="s">
        <v>24835</v>
      </c>
      <c r="B30790" t="s">
        <v>28673</v>
      </c>
      <c r="C30790">
        <f t="shared" si="481"/>
        <v>133</v>
      </c>
      <c r="D30790" t="str">
        <f>+VLOOKUP(base[[#This Row],[key]],Tabla2[[key]:[Homologado]],4,0)</f>
        <v>Artes Musicales</v>
      </c>
    </row>
    <row r="30791" spans="1:4" x14ac:dyDescent="0.3">
      <c r="A30791" t="s">
        <v>19214</v>
      </c>
      <c r="B30791" t="s">
        <v>28673</v>
      </c>
      <c r="C30791">
        <f t="shared" si="481"/>
        <v>133</v>
      </c>
      <c r="D30791" t="str">
        <f>+VLOOKUP(base[[#This Row],[key]],Tabla2[[key]:[Homologado]],4,0)</f>
        <v>Artes Musicales</v>
      </c>
    </row>
    <row r="30792" spans="1:4" x14ac:dyDescent="0.3">
      <c r="A30792" t="s">
        <v>19244</v>
      </c>
      <c r="B30792" t="s">
        <v>28673</v>
      </c>
      <c r="C30792">
        <f t="shared" si="481"/>
        <v>133</v>
      </c>
      <c r="D30792" t="str">
        <f>+VLOOKUP(base[[#This Row],[key]],Tabla2[[key]:[Homologado]],4,0)</f>
        <v>Artes Musicales</v>
      </c>
    </row>
    <row r="30793" spans="1:4" x14ac:dyDescent="0.3">
      <c r="A30793" t="s">
        <v>19245</v>
      </c>
      <c r="B30793" t="s">
        <v>28673</v>
      </c>
      <c r="C30793">
        <f t="shared" si="481"/>
        <v>133</v>
      </c>
      <c r="D30793" t="str">
        <f>+VLOOKUP(base[[#This Row],[key]],Tabla2[[key]:[Homologado]],4,0)</f>
        <v>Artes Musicales</v>
      </c>
    </row>
    <row r="30794" spans="1:4" x14ac:dyDescent="0.3">
      <c r="A30794" t="s">
        <v>19246</v>
      </c>
      <c r="B30794" t="s">
        <v>28673</v>
      </c>
      <c r="C30794">
        <f t="shared" si="481"/>
        <v>133</v>
      </c>
      <c r="D30794" t="str">
        <f>+VLOOKUP(base[[#This Row],[key]],Tabla2[[key]:[Homologado]],4,0)</f>
        <v>Artes Musicales</v>
      </c>
    </row>
    <row r="30795" spans="1:4" x14ac:dyDescent="0.3">
      <c r="A30795" t="s">
        <v>19261</v>
      </c>
      <c r="B30795" t="s">
        <v>28673</v>
      </c>
      <c r="C30795">
        <f t="shared" si="481"/>
        <v>133</v>
      </c>
      <c r="D30795" t="str">
        <f>+VLOOKUP(base[[#This Row],[key]],Tabla2[[key]:[Homologado]],4,0)</f>
        <v>Artes Musicales</v>
      </c>
    </row>
    <row r="30796" spans="1:4" x14ac:dyDescent="0.3">
      <c r="A30796" t="s">
        <v>24766</v>
      </c>
      <c r="B30796" t="s">
        <v>28673</v>
      </c>
      <c r="C30796">
        <f t="shared" si="481"/>
        <v>133</v>
      </c>
      <c r="D30796" t="str">
        <f>+VLOOKUP(base[[#This Row],[key]],Tabla2[[key]:[Homologado]],4,0)</f>
        <v>Artes Musicales</v>
      </c>
    </row>
    <row r="30797" spans="1:4" x14ac:dyDescent="0.3">
      <c r="A30797" t="s">
        <v>24768</v>
      </c>
      <c r="B30797" t="s">
        <v>28673</v>
      </c>
      <c r="C30797">
        <f t="shared" si="481"/>
        <v>133</v>
      </c>
      <c r="D30797" t="str">
        <f>+VLOOKUP(base[[#This Row],[key]],Tabla2[[key]:[Homologado]],4,0)</f>
        <v>Artes Musicales</v>
      </c>
    </row>
    <row r="30798" spans="1:4" x14ac:dyDescent="0.3">
      <c r="A30798" t="s">
        <v>11967</v>
      </c>
      <c r="B30798" t="s">
        <v>28673</v>
      </c>
      <c r="C30798">
        <f t="shared" si="481"/>
        <v>133</v>
      </c>
      <c r="D30798" t="str">
        <f>+VLOOKUP(base[[#This Row],[key]],Tabla2[[key]:[Homologado]],4,0)</f>
        <v>Artes Musicales</v>
      </c>
    </row>
    <row r="30799" spans="1:4" x14ac:dyDescent="0.3">
      <c r="A30799" t="s">
        <v>24769</v>
      </c>
      <c r="B30799" t="s">
        <v>28673</v>
      </c>
      <c r="C30799">
        <f t="shared" si="481"/>
        <v>133</v>
      </c>
      <c r="D30799" t="str">
        <f>+VLOOKUP(base[[#This Row],[key]],Tabla2[[key]:[Homologado]],4,0)</f>
        <v>Artes Musicales</v>
      </c>
    </row>
    <row r="30800" spans="1:4" x14ac:dyDescent="0.3">
      <c r="A30800" t="s">
        <v>24770</v>
      </c>
      <c r="B30800" t="s">
        <v>28673</v>
      </c>
      <c r="C30800">
        <f t="shared" si="481"/>
        <v>133</v>
      </c>
      <c r="D30800" t="str">
        <f>+VLOOKUP(base[[#This Row],[key]],Tabla2[[key]:[Homologado]],4,0)</f>
        <v>Artes Musicales</v>
      </c>
    </row>
    <row r="30801" spans="1:4" x14ac:dyDescent="0.3">
      <c r="A30801" t="s">
        <v>24771</v>
      </c>
      <c r="B30801" t="s">
        <v>28673</v>
      </c>
      <c r="C30801">
        <f t="shared" si="481"/>
        <v>133</v>
      </c>
      <c r="D30801" t="str">
        <f>+VLOOKUP(base[[#This Row],[key]],Tabla2[[key]:[Homologado]],4,0)</f>
        <v>Artes Musicales</v>
      </c>
    </row>
    <row r="30802" spans="1:4" x14ac:dyDescent="0.3">
      <c r="A30802" t="s">
        <v>19305</v>
      </c>
      <c r="B30802" t="s">
        <v>28673</v>
      </c>
      <c r="C30802">
        <f t="shared" si="481"/>
        <v>133</v>
      </c>
      <c r="D30802" t="str">
        <f>+VLOOKUP(base[[#This Row],[key]],Tabla2[[key]:[Homologado]],4,0)</f>
        <v>Artes Musicales</v>
      </c>
    </row>
    <row r="30803" spans="1:4" x14ac:dyDescent="0.3">
      <c r="A30803" t="s">
        <v>19314</v>
      </c>
      <c r="B30803" t="s">
        <v>28673</v>
      </c>
      <c r="C30803">
        <f t="shared" si="481"/>
        <v>133</v>
      </c>
      <c r="D30803" t="str">
        <f>+VLOOKUP(base[[#This Row],[key]],Tabla2[[key]:[Homologado]],4,0)</f>
        <v>Artes Musicales</v>
      </c>
    </row>
    <row r="30804" spans="1:4" x14ac:dyDescent="0.3">
      <c r="A30804" t="s">
        <v>24772</v>
      </c>
      <c r="B30804" t="s">
        <v>28673</v>
      </c>
      <c r="C30804">
        <f t="shared" si="481"/>
        <v>133</v>
      </c>
      <c r="D30804" t="str">
        <f>+VLOOKUP(base[[#This Row],[key]],Tabla2[[key]:[Homologado]],4,0)</f>
        <v>Artes Musicales</v>
      </c>
    </row>
    <row r="30805" spans="1:4" x14ac:dyDescent="0.3">
      <c r="A30805" t="s">
        <v>11975</v>
      </c>
      <c r="B30805" t="s">
        <v>28673</v>
      </c>
      <c r="C30805">
        <f t="shared" si="481"/>
        <v>133</v>
      </c>
      <c r="D30805" t="str">
        <f>+VLOOKUP(base[[#This Row],[key]],Tabla2[[key]:[Homologado]],4,0)</f>
        <v>Artes Musicales</v>
      </c>
    </row>
    <row r="30806" spans="1:4" x14ac:dyDescent="0.3">
      <c r="A30806" t="s">
        <v>11977</v>
      </c>
      <c r="B30806" t="s">
        <v>28673</v>
      </c>
      <c r="C30806">
        <f t="shared" si="481"/>
        <v>133</v>
      </c>
      <c r="D30806" t="str">
        <f>+VLOOKUP(base[[#This Row],[key]],Tabla2[[key]:[Homologado]],4,0)</f>
        <v>Artes Musicales</v>
      </c>
    </row>
    <row r="30807" spans="1:4" x14ac:dyDescent="0.3">
      <c r="A30807" t="s">
        <v>24773</v>
      </c>
      <c r="B30807" t="s">
        <v>28673</v>
      </c>
      <c r="C30807">
        <f t="shared" si="481"/>
        <v>133</v>
      </c>
      <c r="D30807" t="str">
        <f>+VLOOKUP(base[[#This Row],[key]],Tabla2[[key]:[Homologado]],4,0)</f>
        <v>Artes Musicales</v>
      </c>
    </row>
    <row r="30808" spans="1:4" x14ac:dyDescent="0.3">
      <c r="A30808" t="s">
        <v>11978</v>
      </c>
      <c r="B30808" t="s">
        <v>28673</v>
      </c>
      <c r="C30808">
        <f t="shared" si="481"/>
        <v>133</v>
      </c>
      <c r="D30808" t="str">
        <f>+VLOOKUP(base[[#This Row],[key]],Tabla2[[key]:[Homologado]],4,0)</f>
        <v>Artes Musicales</v>
      </c>
    </row>
    <row r="30809" spans="1:4" x14ac:dyDescent="0.3">
      <c r="A30809" t="s">
        <v>19341</v>
      </c>
      <c r="B30809" t="s">
        <v>28673</v>
      </c>
      <c r="C30809">
        <f t="shared" si="481"/>
        <v>133</v>
      </c>
      <c r="D30809" t="str">
        <f>+VLOOKUP(base[[#This Row],[key]],Tabla2[[key]:[Homologado]],4,0)</f>
        <v>Artes Musicales</v>
      </c>
    </row>
    <row r="30810" spans="1:4" x14ac:dyDescent="0.3">
      <c r="A30810" t="s">
        <v>19342</v>
      </c>
      <c r="B30810" t="s">
        <v>28673</v>
      </c>
      <c r="C30810">
        <f t="shared" si="481"/>
        <v>133</v>
      </c>
      <c r="D30810" t="str">
        <f>+VLOOKUP(base[[#This Row],[key]],Tabla2[[key]:[Homologado]],4,0)</f>
        <v>Artes Musicales</v>
      </c>
    </row>
    <row r="30811" spans="1:4" x14ac:dyDescent="0.3">
      <c r="A30811" t="s">
        <v>24774</v>
      </c>
      <c r="B30811" t="s">
        <v>28673</v>
      </c>
      <c r="C30811">
        <f t="shared" si="481"/>
        <v>133</v>
      </c>
      <c r="D30811" t="str">
        <f>+VLOOKUP(base[[#This Row],[key]],Tabla2[[key]:[Homologado]],4,0)</f>
        <v>Artes Musicales</v>
      </c>
    </row>
    <row r="30812" spans="1:4" x14ac:dyDescent="0.3">
      <c r="A30812" t="s">
        <v>24775</v>
      </c>
      <c r="B30812" t="s">
        <v>28673</v>
      </c>
      <c r="C30812">
        <f t="shared" si="481"/>
        <v>133</v>
      </c>
      <c r="D30812" t="str">
        <f>+VLOOKUP(base[[#This Row],[key]],Tabla2[[key]:[Homologado]],4,0)</f>
        <v>Artes Musicales</v>
      </c>
    </row>
    <row r="30813" spans="1:4" x14ac:dyDescent="0.3">
      <c r="A30813" t="s">
        <v>24776</v>
      </c>
      <c r="B30813" t="s">
        <v>28673</v>
      </c>
      <c r="C30813">
        <f t="shared" si="481"/>
        <v>133</v>
      </c>
      <c r="D30813" t="str">
        <f>+VLOOKUP(base[[#This Row],[key]],Tabla2[[key]:[Homologado]],4,0)</f>
        <v>Artes Musicales</v>
      </c>
    </row>
    <row r="30814" spans="1:4" x14ac:dyDescent="0.3">
      <c r="A30814" t="s">
        <v>11982</v>
      </c>
      <c r="B30814" t="s">
        <v>28673</v>
      </c>
      <c r="C30814">
        <f t="shared" si="481"/>
        <v>133</v>
      </c>
      <c r="D30814" t="str">
        <f>+VLOOKUP(base[[#This Row],[key]],Tabla2[[key]:[Homologado]],4,0)</f>
        <v>Artes Musicales</v>
      </c>
    </row>
    <row r="30815" spans="1:4" x14ac:dyDescent="0.3">
      <c r="A30815" t="s">
        <v>19353</v>
      </c>
      <c r="B30815" t="s">
        <v>28673</v>
      </c>
      <c r="C30815">
        <f t="shared" si="481"/>
        <v>133</v>
      </c>
      <c r="D30815" t="str">
        <f>+VLOOKUP(base[[#This Row],[key]],Tabla2[[key]:[Homologado]],4,0)</f>
        <v>Artes Musicales</v>
      </c>
    </row>
    <row r="30816" spans="1:4" x14ac:dyDescent="0.3">
      <c r="A30816" t="s">
        <v>11986</v>
      </c>
      <c r="B30816" t="s">
        <v>28673</v>
      </c>
      <c r="C30816">
        <f t="shared" si="481"/>
        <v>133</v>
      </c>
      <c r="D30816" t="str">
        <f>+VLOOKUP(base[[#This Row],[key]],Tabla2[[key]:[Homologado]],4,0)</f>
        <v>Artes Musicales</v>
      </c>
    </row>
    <row r="30817" spans="1:4" x14ac:dyDescent="0.3">
      <c r="A30817" t="s">
        <v>24779</v>
      </c>
      <c r="B30817" t="s">
        <v>28673</v>
      </c>
      <c r="C30817">
        <f t="shared" si="481"/>
        <v>133</v>
      </c>
      <c r="D30817" t="str">
        <f>+VLOOKUP(base[[#This Row],[key]],Tabla2[[key]:[Homologado]],4,0)</f>
        <v>Artes Musicales</v>
      </c>
    </row>
    <row r="30818" spans="1:4" x14ac:dyDescent="0.3">
      <c r="A30818" t="s">
        <v>24780</v>
      </c>
      <c r="B30818" t="s">
        <v>28673</v>
      </c>
      <c r="C30818">
        <f t="shared" si="481"/>
        <v>133</v>
      </c>
      <c r="D30818" t="str">
        <f>+VLOOKUP(base[[#This Row],[key]],Tabla2[[key]:[Homologado]],4,0)</f>
        <v>Artes Musicales</v>
      </c>
    </row>
    <row r="30819" spans="1:4" x14ac:dyDescent="0.3">
      <c r="A30819" t="s">
        <v>19384</v>
      </c>
      <c r="B30819" t="s">
        <v>28673</v>
      </c>
      <c r="C30819">
        <f t="shared" si="481"/>
        <v>133</v>
      </c>
      <c r="D30819" t="str">
        <f>+VLOOKUP(base[[#This Row],[key]],Tabla2[[key]:[Homologado]],4,0)</f>
        <v>Artes Musicales</v>
      </c>
    </row>
    <row r="30820" spans="1:4" x14ac:dyDescent="0.3">
      <c r="A30820" t="s">
        <v>19387</v>
      </c>
      <c r="B30820" t="s">
        <v>28673</v>
      </c>
      <c r="C30820">
        <f t="shared" si="481"/>
        <v>133</v>
      </c>
      <c r="D30820" t="str">
        <f>+VLOOKUP(base[[#This Row],[key]],Tabla2[[key]:[Homologado]],4,0)</f>
        <v>Artes Musicales</v>
      </c>
    </row>
    <row r="30821" spans="1:4" x14ac:dyDescent="0.3">
      <c r="A30821" t="s">
        <v>19666</v>
      </c>
      <c r="B30821" t="s">
        <v>28673</v>
      </c>
      <c r="C30821">
        <f t="shared" si="481"/>
        <v>133</v>
      </c>
      <c r="D30821" t="str">
        <f>+VLOOKUP(base[[#This Row],[key]],Tabla2[[key]:[Homologado]],4,0)</f>
        <v>Artes Musicales</v>
      </c>
    </row>
    <row r="30822" spans="1:4" x14ac:dyDescent="0.3">
      <c r="A30822" t="s">
        <v>19575</v>
      </c>
      <c r="B30822" t="s">
        <v>28673</v>
      </c>
      <c r="C30822">
        <f t="shared" si="481"/>
        <v>133</v>
      </c>
      <c r="D30822" t="str">
        <f>+VLOOKUP(base[[#This Row],[key]],Tabla2[[key]:[Homologado]],4,0)</f>
        <v>Artes Musicales</v>
      </c>
    </row>
    <row r="30823" spans="1:4" x14ac:dyDescent="0.3">
      <c r="A30823" t="s">
        <v>36597</v>
      </c>
      <c r="B30823" t="s">
        <v>28673</v>
      </c>
      <c r="C30823">
        <f t="shared" si="481"/>
        <v>133</v>
      </c>
      <c r="D30823" t="str">
        <f>+VLOOKUP(base[[#This Row],[key]],Tabla2[[key]:[Homologado]],4,0)</f>
        <v>Artes Musicales</v>
      </c>
    </row>
    <row r="30824" spans="1:4" x14ac:dyDescent="0.3">
      <c r="A30824" t="s">
        <v>36598</v>
      </c>
      <c r="B30824" t="s">
        <v>28673</v>
      </c>
      <c r="C30824">
        <f t="shared" si="481"/>
        <v>133</v>
      </c>
      <c r="D30824" t="str">
        <f>+VLOOKUP(base[[#This Row],[key]],Tabla2[[key]:[Homologado]],4,0)</f>
        <v>Artes Musicales</v>
      </c>
    </row>
    <row r="30825" spans="1:4" x14ac:dyDescent="0.3">
      <c r="A30825" t="s">
        <v>36599</v>
      </c>
      <c r="B30825" t="s">
        <v>28673</v>
      </c>
      <c r="C30825">
        <f t="shared" si="481"/>
        <v>133</v>
      </c>
      <c r="D30825" t="str">
        <f>+VLOOKUP(base[[#This Row],[key]],Tabla2[[key]:[Homologado]],4,0)</f>
        <v>Artes Musicales</v>
      </c>
    </row>
    <row r="30826" spans="1:4" x14ac:dyDescent="0.3">
      <c r="A30826" t="s">
        <v>11991</v>
      </c>
      <c r="B30826" t="s">
        <v>28673</v>
      </c>
      <c r="C30826">
        <f t="shared" si="481"/>
        <v>133</v>
      </c>
      <c r="D30826" t="str">
        <f>+VLOOKUP(base[[#This Row],[key]],Tabla2[[key]:[Homologado]],4,0)</f>
        <v>Artes Musicales</v>
      </c>
    </row>
    <row r="30827" spans="1:4" x14ac:dyDescent="0.3">
      <c r="A30827" t="s">
        <v>24783</v>
      </c>
      <c r="B30827" t="s">
        <v>28673</v>
      </c>
      <c r="C30827">
        <f t="shared" si="481"/>
        <v>133</v>
      </c>
      <c r="D30827" t="str">
        <f>+VLOOKUP(base[[#This Row],[key]],Tabla2[[key]:[Homologado]],4,0)</f>
        <v>Artes Musicales</v>
      </c>
    </row>
    <row r="30828" spans="1:4" x14ac:dyDescent="0.3">
      <c r="A30828" t="s">
        <v>24784</v>
      </c>
      <c r="B30828" t="s">
        <v>28673</v>
      </c>
      <c r="C30828">
        <f t="shared" si="481"/>
        <v>133</v>
      </c>
      <c r="D30828" t="str">
        <f>+VLOOKUP(base[[#This Row],[key]],Tabla2[[key]:[Homologado]],4,0)</f>
        <v>Artes Musicales</v>
      </c>
    </row>
    <row r="30829" spans="1:4" x14ac:dyDescent="0.3">
      <c r="A30829" t="s">
        <v>24785</v>
      </c>
      <c r="B30829" t="s">
        <v>28673</v>
      </c>
      <c r="C30829">
        <f t="shared" si="481"/>
        <v>133</v>
      </c>
      <c r="D30829" t="str">
        <f>+VLOOKUP(base[[#This Row],[key]],Tabla2[[key]:[Homologado]],4,0)</f>
        <v>Artes Musicales</v>
      </c>
    </row>
    <row r="30830" spans="1:4" x14ac:dyDescent="0.3">
      <c r="A30830" t="s">
        <v>24786</v>
      </c>
      <c r="B30830" t="s">
        <v>28673</v>
      </c>
      <c r="C30830">
        <f t="shared" si="481"/>
        <v>133</v>
      </c>
      <c r="D30830" t="str">
        <f>+VLOOKUP(base[[#This Row],[key]],Tabla2[[key]:[Homologado]],4,0)</f>
        <v>Artes Musicales</v>
      </c>
    </row>
    <row r="30831" spans="1:4" x14ac:dyDescent="0.3">
      <c r="A30831" t="s">
        <v>11999</v>
      </c>
      <c r="B30831" t="s">
        <v>28673</v>
      </c>
      <c r="C30831">
        <f t="shared" si="481"/>
        <v>133</v>
      </c>
      <c r="D30831" t="str">
        <f>+VLOOKUP(base[[#This Row],[key]],Tabla2[[key]:[Homologado]],4,0)</f>
        <v>Artes Musicales</v>
      </c>
    </row>
    <row r="30832" spans="1:4" x14ac:dyDescent="0.3">
      <c r="A30832" t="s">
        <v>24787</v>
      </c>
      <c r="B30832" t="s">
        <v>28673</v>
      </c>
      <c r="C30832">
        <f t="shared" si="481"/>
        <v>133</v>
      </c>
      <c r="D30832" t="str">
        <f>+VLOOKUP(base[[#This Row],[key]],Tabla2[[key]:[Homologado]],4,0)</f>
        <v>Artes Musicales</v>
      </c>
    </row>
    <row r="30833" spans="1:4" x14ac:dyDescent="0.3">
      <c r="A30833" t="s">
        <v>19475</v>
      </c>
      <c r="B30833" t="s">
        <v>28673</v>
      </c>
      <c r="C30833">
        <f t="shared" si="481"/>
        <v>133</v>
      </c>
      <c r="D30833" t="str">
        <f>+VLOOKUP(base[[#This Row],[key]],Tabla2[[key]:[Homologado]],4,0)</f>
        <v>Artes Musicales</v>
      </c>
    </row>
    <row r="30834" spans="1:4" x14ac:dyDescent="0.3">
      <c r="A30834" t="s">
        <v>23415</v>
      </c>
      <c r="B30834" t="s">
        <v>28673</v>
      </c>
      <c r="C30834">
        <f t="shared" si="481"/>
        <v>133</v>
      </c>
      <c r="D30834" t="str">
        <f>+VLOOKUP(base[[#This Row],[key]],Tabla2[[key]:[Homologado]],4,0)</f>
        <v>Artes Musicales</v>
      </c>
    </row>
    <row r="30835" spans="1:4" x14ac:dyDescent="0.3">
      <c r="A30835" t="s">
        <v>19482</v>
      </c>
      <c r="B30835" t="s">
        <v>28673</v>
      </c>
      <c r="C30835">
        <f t="shared" si="481"/>
        <v>133</v>
      </c>
      <c r="D30835" t="str">
        <f>+VLOOKUP(base[[#This Row],[key]],Tabla2[[key]:[Homologado]],4,0)</f>
        <v>Artes Musicales</v>
      </c>
    </row>
    <row r="30836" spans="1:4" x14ac:dyDescent="0.3">
      <c r="A30836" t="s">
        <v>24789</v>
      </c>
      <c r="B30836" t="s">
        <v>28673</v>
      </c>
      <c r="C30836">
        <f t="shared" si="481"/>
        <v>133</v>
      </c>
      <c r="D30836" t="str">
        <f>+VLOOKUP(base[[#This Row],[key]],Tabla2[[key]:[Homologado]],4,0)</f>
        <v>Artes Musicales</v>
      </c>
    </row>
    <row r="30837" spans="1:4" x14ac:dyDescent="0.3">
      <c r="A30837" t="s">
        <v>19497</v>
      </c>
      <c r="B30837" t="s">
        <v>28673</v>
      </c>
      <c r="C30837">
        <f t="shared" si="481"/>
        <v>133</v>
      </c>
      <c r="D30837" t="str">
        <f>+VLOOKUP(base[[#This Row],[key]],Tabla2[[key]:[Homologado]],4,0)</f>
        <v>Artes Musicales</v>
      </c>
    </row>
    <row r="30838" spans="1:4" x14ac:dyDescent="0.3">
      <c r="A30838" t="s">
        <v>24790</v>
      </c>
      <c r="B30838" t="s">
        <v>28673</v>
      </c>
      <c r="C30838">
        <f t="shared" si="481"/>
        <v>133</v>
      </c>
      <c r="D30838" t="str">
        <f>+VLOOKUP(base[[#This Row],[key]],Tabla2[[key]:[Homologado]],4,0)</f>
        <v>Artes Musicales</v>
      </c>
    </row>
    <row r="30839" spans="1:4" x14ac:dyDescent="0.3">
      <c r="A30839" t="s">
        <v>12016</v>
      </c>
      <c r="B30839" t="s">
        <v>28673</v>
      </c>
      <c r="C30839">
        <f t="shared" si="481"/>
        <v>133</v>
      </c>
      <c r="D30839" t="str">
        <f>+VLOOKUP(base[[#This Row],[key]],Tabla2[[key]:[Homologado]],4,0)</f>
        <v>Artes Musicales</v>
      </c>
    </row>
    <row r="30840" spans="1:4" x14ac:dyDescent="0.3">
      <c r="A30840" t="s">
        <v>24791</v>
      </c>
      <c r="B30840" t="s">
        <v>28673</v>
      </c>
      <c r="C30840">
        <f t="shared" si="481"/>
        <v>133</v>
      </c>
      <c r="D30840" t="str">
        <f>+VLOOKUP(base[[#This Row],[key]],Tabla2[[key]:[Homologado]],4,0)</f>
        <v>Artes Musicales</v>
      </c>
    </row>
    <row r="30841" spans="1:4" x14ac:dyDescent="0.3">
      <c r="A30841" t="s">
        <v>24792</v>
      </c>
      <c r="B30841" t="s">
        <v>28673</v>
      </c>
      <c r="C30841">
        <f t="shared" si="481"/>
        <v>133</v>
      </c>
      <c r="D30841" t="str">
        <f>+VLOOKUP(base[[#This Row],[key]],Tabla2[[key]:[Homologado]],4,0)</f>
        <v>Artes Musicales</v>
      </c>
    </row>
    <row r="30842" spans="1:4" x14ac:dyDescent="0.3">
      <c r="A30842" t="s">
        <v>24793</v>
      </c>
      <c r="B30842" t="s">
        <v>28673</v>
      </c>
      <c r="C30842">
        <f t="shared" si="481"/>
        <v>133</v>
      </c>
      <c r="D30842" t="str">
        <f>+VLOOKUP(base[[#This Row],[key]],Tabla2[[key]:[Homologado]],4,0)</f>
        <v>Artes Musicales</v>
      </c>
    </row>
    <row r="30843" spans="1:4" x14ac:dyDescent="0.3">
      <c r="A30843" t="s">
        <v>24794</v>
      </c>
      <c r="B30843" t="s">
        <v>28673</v>
      </c>
      <c r="C30843">
        <f t="shared" si="481"/>
        <v>133</v>
      </c>
      <c r="D30843" t="str">
        <f>+VLOOKUP(base[[#This Row],[key]],Tabla2[[key]:[Homologado]],4,0)</f>
        <v>Artes Musicales</v>
      </c>
    </row>
    <row r="30844" spans="1:4" x14ac:dyDescent="0.3">
      <c r="A30844" t="s">
        <v>24811</v>
      </c>
      <c r="B30844" t="s">
        <v>28673</v>
      </c>
      <c r="C30844">
        <f t="shared" si="481"/>
        <v>133</v>
      </c>
      <c r="D30844" t="str">
        <f>+VLOOKUP(base[[#This Row],[key]],Tabla2[[key]:[Homologado]],4,0)</f>
        <v>Artes Musicales</v>
      </c>
    </row>
    <row r="30845" spans="1:4" x14ac:dyDescent="0.3">
      <c r="A30845" t="s">
        <v>24795</v>
      </c>
      <c r="B30845" t="s">
        <v>28673</v>
      </c>
      <c r="C30845">
        <f t="shared" si="481"/>
        <v>133</v>
      </c>
      <c r="D30845" t="str">
        <f>+VLOOKUP(base[[#This Row],[key]],Tabla2[[key]:[Homologado]],4,0)</f>
        <v>Artes Musicales</v>
      </c>
    </row>
    <row r="30846" spans="1:4" x14ac:dyDescent="0.3">
      <c r="A30846" t="s">
        <v>24796</v>
      </c>
      <c r="B30846" t="s">
        <v>28673</v>
      </c>
      <c r="C30846">
        <f t="shared" si="481"/>
        <v>133</v>
      </c>
      <c r="D30846" t="str">
        <f>+VLOOKUP(base[[#This Row],[key]],Tabla2[[key]:[Homologado]],4,0)</f>
        <v>Artes Musicales</v>
      </c>
    </row>
    <row r="30847" spans="1:4" x14ac:dyDescent="0.3">
      <c r="A30847" t="s">
        <v>24797</v>
      </c>
      <c r="B30847" t="s">
        <v>28673</v>
      </c>
      <c r="C30847">
        <f t="shared" si="481"/>
        <v>133</v>
      </c>
      <c r="D30847" t="str">
        <f>+VLOOKUP(base[[#This Row],[key]],Tabla2[[key]:[Homologado]],4,0)</f>
        <v>Artes Musicales</v>
      </c>
    </row>
    <row r="30848" spans="1:4" x14ac:dyDescent="0.3">
      <c r="A30848" t="s">
        <v>24798</v>
      </c>
      <c r="B30848" t="s">
        <v>28673</v>
      </c>
      <c r="C30848">
        <f t="shared" ref="C30848:C30911" si="482">+IF(B30848=B30847,C30847,C30847+1)</f>
        <v>133</v>
      </c>
      <c r="D30848" t="str">
        <f>+VLOOKUP(base[[#This Row],[key]],Tabla2[[key]:[Homologado]],4,0)</f>
        <v>Artes Musicales</v>
      </c>
    </row>
    <row r="30849" spans="1:4" x14ac:dyDescent="0.3">
      <c r="A30849" t="s">
        <v>24799</v>
      </c>
      <c r="B30849" t="s">
        <v>28673</v>
      </c>
      <c r="C30849">
        <f t="shared" si="482"/>
        <v>133</v>
      </c>
      <c r="D30849" t="str">
        <f>+VLOOKUP(base[[#This Row],[key]],Tabla2[[key]:[Homologado]],4,0)</f>
        <v>Artes Musicales</v>
      </c>
    </row>
    <row r="30850" spans="1:4" x14ac:dyDescent="0.3">
      <c r="A30850" t="s">
        <v>24800</v>
      </c>
      <c r="B30850" t="s">
        <v>28673</v>
      </c>
      <c r="C30850">
        <f t="shared" si="482"/>
        <v>133</v>
      </c>
      <c r="D30850" t="str">
        <f>+VLOOKUP(base[[#This Row],[key]],Tabla2[[key]:[Homologado]],4,0)</f>
        <v>Artes Musicales</v>
      </c>
    </row>
    <row r="30851" spans="1:4" x14ac:dyDescent="0.3">
      <c r="A30851" t="s">
        <v>24801</v>
      </c>
      <c r="B30851" t="s">
        <v>28673</v>
      </c>
      <c r="C30851">
        <f t="shared" si="482"/>
        <v>133</v>
      </c>
      <c r="D30851" t="str">
        <f>+VLOOKUP(base[[#This Row],[key]],Tabla2[[key]:[Homologado]],4,0)</f>
        <v>Artes Musicales</v>
      </c>
    </row>
    <row r="30852" spans="1:4" x14ac:dyDescent="0.3">
      <c r="A30852" t="s">
        <v>12027</v>
      </c>
      <c r="B30852" t="s">
        <v>28673</v>
      </c>
      <c r="C30852">
        <f t="shared" si="482"/>
        <v>133</v>
      </c>
      <c r="D30852" t="str">
        <f>+VLOOKUP(base[[#This Row],[key]],Tabla2[[key]:[Homologado]],4,0)</f>
        <v>Artes Musicales</v>
      </c>
    </row>
    <row r="30853" spans="1:4" x14ac:dyDescent="0.3">
      <c r="A30853" t="s">
        <v>19526</v>
      </c>
      <c r="B30853" t="s">
        <v>28673</v>
      </c>
      <c r="C30853">
        <f t="shared" si="482"/>
        <v>133</v>
      </c>
      <c r="D30853" t="str">
        <f>+VLOOKUP(base[[#This Row],[key]],Tabla2[[key]:[Homologado]],4,0)</f>
        <v>Artes Musicales</v>
      </c>
    </row>
    <row r="30854" spans="1:4" x14ac:dyDescent="0.3">
      <c r="A30854" t="s">
        <v>24803</v>
      </c>
      <c r="B30854" t="s">
        <v>28673</v>
      </c>
      <c r="C30854">
        <f t="shared" si="482"/>
        <v>133</v>
      </c>
      <c r="D30854" t="str">
        <f>+VLOOKUP(base[[#This Row],[key]],Tabla2[[key]:[Homologado]],4,0)</f>
        <v>Artes Musicales</v>
      </c>
    </row>
    <row r="30855" spans="1:4" x14ac:dyDescent="0.3">
      <c r="A30855" t="s">
        <v>24804</v>
      </c>
      <c r="B30855" t="s">
        <v>28673</v>
      </c>
      <c r="C30855">
        <f t="shared" si="482"/>
        <v>133</v>
      </c>
      <c r="D30855" t="str">
        <f>+VLOOKUP(base[[#This Row],[key]],Tabla2[[key]:[Homologado]],4,0)</f>
        <v>Artes Musicales</v>
      </c>
    </row>
    <row r="30856" spans="1:4" x14ac:dyDescent="0.3">
      <c r="A30856" t="s">
        <v>19527</v>
      </c>
      <c r="B30856" t="s">
        <v>28673</v>
      </c>
      <c r="C30856">
        <f t="shared" si="482"/>
        <v>133</v>
      </c>
      <c r="D30856" t="str">
        <f>+VLOOKUP(base[[#This Row],[key]],Tabla2[[key]:[Homologado]],4,0)</f>
        <v>Artes Musicales</v>
      </c>
    </row>
    <row r="30857" spans="1:4" x14ac:dyDescent="0.3">
      <c r="A30857" t="s">
        <v>24805</v>
      </c>
      <c r="B30857" t="s">
        <v>28673</v>
      </c>
      <c r="C30857">
        <f t="shared" si="482"/>
        <v>133</v>
      </c>
      <c r="D30857" t="str">
        <f>+VLOOKUP(base[[#This Row],[key]],Tabla2[[key]:[Homologado]],4,0)</f>
        <v>Artes Musicales</v>
      </c>
    </row>
    <row r="30858" spans="1:4" x14ac:dyDescent="0.3">
      <c r="A30858" t="s">
        <v>24806</v>
      </c>
      <c r="B30858" t="s">
        <v>28673</v>
      </c>
      <c r="C30858">
        <f t="shared" si="482"/>
        <v>133</v>
      </c>
      <c r="D30858" t="str">
        <f>+VLOOKUP(base[[#This Row],[key]],Tabla2[[key]:[Homologado]],4,0)</f>
        <v>Artes Musicales</v>
      </c>
    </row>
    <row r="30859" spans="1:4" x14ac:dyDescent="0.3">
      <c r="A30859" t="s">
        <v>24807</v>
      </c>
      <c r="B30859" t="s">
        <v>28673</v>
      </c>
      <c r="C30859">
        <f t="shared" si="482"/>
        <v>133</v>
      </c>
      <c r="D30859" t="str">
        <f>+VLOOKUP(base[[#This Row],[key]],Tabla2[[key]:[Homologado]],4,0)</f>
        <v>Artes Musicales</v>
      </c>
    </row>
    <row r="30860" spans="1:4" x14ac:dyDescent="0.3">
      <c r="A30860" t="s">
        <v>19529</v>
      </c>
      <c r="B30860" t="s">
        <v>28673</v>
      </c>
      <c r="C30860">
        <f t="shared" si="482"/>
        <v>133</v>
      </c>
      <c r="D30860" t="str">
        <f>+VLOOKUP(base[[#This Row],[key]],Tabla2[[key]:[Homologado]],4,0)</f>
        <v>Artes Musicales</v>
      </c>
    </row>
    <row r="30861" spans="1:4" x14ac:dyDescent="0.3">
      <c r="A30861" t="s">
        <v>19530</v>
      </c>
      <c r="B30861" t="s">
        <v>28673</v>
      </c>
      <c r="C30861">
        <f t="shared" si="482"/>
        <v>133</v>
      </c>
      <c r="D30861" t="str">
        <f>+VLOOKUP(base[[#This Row],[key]],Tabla2[[key]:[Homologado]],4,0)</f>
        <v>Artes Musicales</v>
      </c>
    </row>
    <row r="30862" spans="1:4" x14ac:dyDescent="0.3">
      <c r="A30862" t="s">
        <v>24808</v>
      </c>
      <c r="B30862" t="s">
        <v>28673</v>
      </c>
      <c r="C30862">
        <f t="shared" si="482"/>
        <v>133</v>
      </c>
      <c r="D30862" t="str">
        <f>+VLOOKUP(base[[#This Row],[key]],Tabla2[[key]:[Homologado]],4,0)</f>
        <v>Artes Musicales</v>
      </c>
    </row>
    <row r="30863" spans="1:4" x14ac:dyDescent="0.3">
      <c r="A30863" t="s">
        <v>24809</v>
      </c>
      <c r="B30863" t="s">
        <v>28673</v>
      </c>
      <c r="C30863">
        <f t="shared" si="482"/>
        <v>133</v>
      </c>
      <c r="D30863" t="str">
        <f>+VLOOKUP(base[[#This Row],[key]],Tabla2[[key]:[Homologado]],4,0)</f>
        <v>Artes Musicales</v>
      </c>
    </row>
    <row r="30864" spans="1:4" x14ac:dyDescent="0.3">
      <c r="A30864" t="s">
        <v>24810</v>
      </c>
      <c r="B30864" t="s">
        <v>28673</v>
      </c>
      <c r="C30864">
        <f t="shared" si="482"/>
        <v>133</v>
      </c>
      <c r="D30864" t="str">
        <f>+VLOOKUP(base[[#This Row],[key]],Tabla2[[key]:[Homologado]],4,0)</f>
        <v>Artes Musicales</v>
      </c>
    </row>
    <row r="30865" spans="1:4" x14ac:dyDescent="0.3">
      <c r="A30865" t="s">
        <v>12032</v>
      </c>
      <c r="B30865" t="s">
        <v>28673</v>
      </c>
      <c r="C30865">
        <f t="shared" si="482"/>
        <v>133</v>
      </c>
      <c r="D30865" t="str">
        <f>+VLOOKUP(base[[#This Row],[key]],Tabla2[[key]:[Homologado]],4,0)</f>
        <v>Artes Musicales</v>
      </c>
    </row>
    <row r="30866" spans="1:4" x14ac:dyDescent="0.3">
      <c r="A30866" t="s">
        <v>24812</v>
      </c>
      <c r="B30866" t="s">
        <v>28673</v>
      </c>
      <c r="C30866">
        <f t="shared" si="482"/>
        <v>133</v>
      </c>
      <c r="D30866" t="str">
        <f>+VLOOKUP(base[[#This Row],[key]],Tabla2[[key]:[Homologado]],4,0)</f>
        <v>Artes Musicales</v>
      </c>
    </row>
    <row r="30867" spans="1:4" x14ac:dyDescent="0.3">
      <c r="A30867" t="s">
        <v>24817</v>
      </c>
      <c r="B30867" t="s">
        <v>28673</v>
      </c>
      <c r="C30867">
        <f t="shared" si="482"/>
        <v>133</v>
      </c>
      <c r="D30867" t="str">
        <f>+VLOOKUP(base[[#This Row],[key]],Tabla2[[key]:[Homologado]],4,0)</f>
        <v>Artes Musicales</v>
      </c>
    </row>
    <row r="30868" spans="1:4" x14ac:dyDescent="0.3">
      <c r="A30868" t="s">
        <v>24818</v>
      </c>
      <c r="B30868" t="s">
        <v>28673</v>
      </c>
      <c r="C30868">
        <f t="shared" si="482"/>
        <v>133</v>
      </c>
      <c r="D30868" t="str">
        <f>+VLOOKUP(base[[#This Row],[key]],Tabla2[[key]:[Homologado]],4,0)</f>
        <v>Artes Musicales</v>
      </c>
    </row>
    <row r="30869" spans="1:4" x14ac:dyDescent="0.3">
      <c r="A30869" t="s">
        <v>12034</v>
      </c>
      <c r="B30869" t="s">
        <v>28673</v>
      </c>
      <c r="C30869">
        <f t="shared" si="482"/>
        <v>133</v>
      </c>
      <c r="D30869" t="str">
        <f>+VLOOKUP(base[[#This Row],[key]],Tabla2[[key]:[Homologado]],4,0)</f>
        <v>Artes Musicales</v>
      </c>
    </row>
    <row r="30870" spans="1:4" x14ac:dyDescent="0.3">
      <c r="A30870" t="s">
        <v>24819</v>
      </c>
      <c r="B30870" t="s">
        <v>28673</v>
      </c>
      <c r="C30870">
        <f t="shared" si="482"/>
        <v>133</v>
      </c>
      <c r="D30870" t="str">
        <f>+VLOOKUP(base[[#This Row],[key]],Tabla2[[key]:[Homologado]],4,0)</f>
        <v>Artes Musicales</v>
      </c>
    </row>
    <row r="30871" spans="1:4" x14ac:dyDescent="0.3">
      <c r="A30871" t="s">
        <v>24820</v>
      </c>
      <c r="B30871" t="s">
        <v>28673</v>
      </c>
      <c r="C30871">
        <f t="shared" si="482"/>
        <v>133</v>
      </c>
      <c r="D30871" t="str">
        <f>+VLOOKUP(base[[#This Row],[key]],Tabla2[[key]:[Homologado]],4,0)</f>
        <v>Artes Musicales</v>
      </c>
    </row>
    <row r="30872" spans="1:4" x14ac:dyDescent="0.3">
      <c r="A30872" t="s">
        <v>24821</v>
      </c>
      <c r="B30872" t="s">
        <v>28673</v>
      </c>
      <c r="C30872">
        <f t="shared" si="482"/>
        <v>133</v>
      </c>
      <c r="D30872" t="str">
        <f>+VLOOKUP(base[[#This Row],[key]],Tabla2[[key]:[Homologado]],4,0)</f>
        <v>Artes Musicales</v>
      </c>
    </row>
    <row r="30873" spans="1:4" x14ac:dyDescent="0.3">
      <c r="A30873" t="s">
        <v>12037</v>
      </c>
      <c r="B30873" t="s">
        <v>28673</v>
      </c>
      <c r="C30873">
        <f t="shared" si="482"/>
        <v>133</v>
      </c>
      <c r="D30873" t="str">
        <f>+VLOOKUP(base[[#This Row],[key]],Tabla2[[key]:[Homologado]],4,0)</f>
        <v>Artes Musicales</v>
      </c>
    </row>
    <row r="30874" spans="1:4" x14ac:dyDescent="0.3">
      <c r="A30874" t="s">
        <v>12038</v>
      </c>
      <c r="B30874" t="s">
        <v>28673</v>
      </c>
      <c r="C30874">
        <f t="shared" si="482"/>
        <v>133</v>
      </c>
      <c r="D30874" t="str">
        <f>+VLOOKUP(base[[#This Row],[key]],Tabla2[[key]:[Homologado]],4,0)</f>
        <v>Artes Musicales</v>
      </c>
    </row>
    <row r="30875" spans="1:4" x14ac:dyDescent="0.3">
      <c r="A30875" t="s">
        <v>12039</v>
      </c>
      <c r="B30875" t="s">
        <v>28673</v>
      </c>
      <c r="C30875">
        <f t="shared" si="482"/>
        <v>133</v>
      </c>
      <c r="D30875" t="str">
        <f>+VLOOKUP(base[[#This Row],[key]],Tabla2[[key]:[Homologado]],4,0)</f>
        <v>Artes Musicales</v>
      </c>
    </row>
    <row r="30876" spans="1:4" x14ac:dyDescent="0.3">
      <c r="A30876" t="s">
        <v>19577</v>
      </c>
      <c r="B30876" t="s">
        <v>28673</v>
      </c>
      <c r="C30876">
        <f t="shared" si="482"/>
        <v>133</v>
      </c>
      <c r="D30876" t="str">
        <f>+VLOOKUP(base[[#This Row],[key]],Tabla2[[key]:[Homologado]],4,0)</f>
        <v>Artes Musicales</v>
      </c>
    </row>
    <row r="30877" spans="1:4" x14ac:dyDescent="0.3">
      <c r="A30877" t="s">
        <v>12040</v>
      </c>
      <c r="B30877" t="s">
        <v>28673</v>
      </c>
      <c r="C30877">
        <f t="shared" si="482"/>
        <v>133</v>
      </c>
      <c r="D30877" t="str">
        <f>+VLOOKUP(base[[#This Row],[key]],Tabla2[[key]:[Homologado]],4,0)</f>
        <v>Artes Musicales</v>
      </c>
    </row>
    <row r="30878" spans="1:4" x14ac:dyDescent="0.3">
      <c r="A30878" t="s">
        <v>12041</v>
      </c>
      <c r="B30878" t="s">
        <v>28673</v>
      </c>
      <c r="C30878">
        <f t="shared" si="482"/>
        <v>133</v>
      </c>
      <c r="D30878" t="str">
        <f>+VLOOKUP(base[[#This Row],[key]],Tabla2[[key]:[Homologado]],4,0)</f>
        <v>Artes Musicales</v>
      </c>
    </row>
    <row r="30879" spans="1:4" x14ac:dyDescent="0.3">
      <c r="A30879" t="s">
        <v>12043</v>
      </c>
      <c r="B30879" t="s">
        <v>28673</v>
      </c>
      <c r="C30879">
        <f t="shared" si="482"/>
        <v>133</v>
      </c>
      <c r="D30879" t="str">
        <f>+VLOOKUP(base[[#This Row],[key]],Tabla2[[key]:[Homologado]],4,0)</f>
        <v>Artes Musicales</v>
      </c>
    </row>
    <row r="30880" spans="1:4" x14ac:dyDescent="0.3">
      <c r="A30880" t="s">
        <v>19580</v>
      </c>
      <c r="B30880" t="s">
        <v>28673</v>
      </c>
      <c r="C30880">
        <f t="shared" si="482"/>
        <v>133</v>
      </c>
      <c r="D30880" t="str">
        <f>+VLOOKUP(base[[#This Row],[key]],Tabla2[[key]:[Homologado]],4,0)</f>
        <v>Artes Musicales</v>
      </c>
    </row>
    <row r="30881" spans="1:4" x14ac:dyDescent="0.3">
      <c r="A30881" t="s">
        <v>19581</v>
      </c>
      <c r="B30881" t="s">
        <v>28673</v>
      </c>
      <c r="C30881">
        <f t="shared" si="482"/>
        <v>133</v>
      </c>
      <c r="D30881" t="str">
        <f>+VLOOKUP(base[[#This Row],[key]],Tabla2[[key]:[Homologado]],4,0)</f>
        <v>Artes Musicales</v>
      </c>
    </row>
    <row r="30882" spans="1:4" x14ac:dyDescent="0.3">
      <c r="A30882" t="s">
        <v>12044</v>
      </c>
      <c r="B30882" t="s">
        <v>28673</v>
      </c>
      <c r="C30882">
        <f t="shared" si="482"/>
        <v>133</v>
      </c>
      <c r="D30882" t="str">
        <f>+VLOOKUP(base[[#This Row],[key]],Tabla2[[key]:[Homologado]],4,0)</f>
        <v>Artes Musicales</v>
      </c>
    </row>
    <row r="30883" spans="1:4" x14ac:dyDescent="0.3">
      <c r="A30883" t="s">
        <v>19582</v>
      </c>
      <c r="B30883" t="s">
        <v>28673</v>
      </c>
      <c r="C30883">
        <f t="shared" si="482"/>
        <v>133</v>
      </c>
      <c r="D30883" t="str">
        <f>+VLOOKUP(base[[#This Row],[key]],Tabla2[[key]:[Homologado]],4,0)</f>
        <v>Artes Musicales</v>
      </c>
    </row>
    <row r="30884" spans="1:4" x14ac:dyDescent="0.3">
      <c r="A30884" t="s">
        <v>12045</v>
      </c>
      <c r="B30884" t="s">
        <v>28673</v>
      </c>
      <c r="C30884">
        <f t="shared" si="482"/>
        <v>133</v>
      </c>
      <c r="D30884" t="str">
        <f>+VLOOKUP(base[[#This Row],[key]],Tabla2[[key]:[Homologado]],4,0)</f>
        <v>Artes Musicales</v>
      </c>
    </row>
    <row r="30885" spans="1:4" x14ac:dyDescent="0.3">
      <c r="A30885" t="s">
        <v>19584</v>
      </c>
      <c r="B30885" t="s">
        <v>28673</v>
      </c>
      <c r="C30885">
        <f t="shared" si="482"/>
        <v>133</v>
      </c>
      <c r="D30885" t="str">
        <f>+VLOOKUP(base[[#This Row],[key]],Tabla2[[key]:[Homologado]],4,0)</f>
        <v>Artes Musicales</v>
      </c>
    </row>
    <row r="30886" spans="1:4" x14ac:dyDescent="0.3">
      <c r="A30886" t="s">
        <v>19585</v>
      </c>
      <c r="B30886" t="s">
        <v>28673</v>
      </c>
      <c r="C30886">
        <f t="shared" si="482"/>
        <v>133</v>
      </c>
      <c r="D30886" t="str">
        <f>+VLOOKUP(base[[#This Row],[key]],Tabla2[[key]:[Homologado]],4,0)</f>
        <v>Artes Musicales</v>
      </c>
    </row>
    <row r="30887" spans="1:4" x14ac:dyDescent="0.3">
      <c r="A30887" t="s">
        <v>12048</v>
      </c>
      <c r="B30887" t="s">
        <v>28673</v>
      </c>
      <c r="C30887">
        <f t="shared" si="482"/>
        <v>133</v>
      </c>
      <c r="D30887" t="str">
        <f>+VLOOKUP(base[[#This Row],[key]],Tabla2[[key]:[Homologado]],4,0)</f>
        <v>Artes Musicales</v>
      </c>
    </row>
    <row r="30888" spans="1:4" x14ac:dyDescent="0.3">
      <c r="A30888" t="s">
        <v>12049</v>
      </c>
      <c r="B30888" t="s">
        <v>28673</v>
      </c>
      <c r="C30888">
        <f t="shared" si="482"/>
        <v>133</v>
      </c>
      <c r="D30888" t="str">
        <f>+VLOOKUP(base[[#This Row],[key]],Tabla2[[key]:[Homologado]],4,0)</f>
        <v>Artes Musicales</v>
      </c>
    </row>
    <row r="30889" spans="1:4" x14ac:dyDescent="0.3">
      <c r="A30889" t="s">
        <v>24824</v>
      </c>
      <c r="B30889" t="s">
        <v>28673</v>
      </c>
      <c r="C30889">
        <f t="shared" si="482"/>
        <v>133</v>
      </c>
      <c r="D30889" t="str">
        <f>+VLOOKUP(base[[#This Row],[key]],Tabla2[[key]:[Homologado]],4,0)</f>
        <v>Artes Musicales</v>
      </c>
    </row>
    <row r="30890" spans="1:4" x14ac:dyDescent="0.3">
      <c r="A30890" t="s">
        <v>12051</v>
      </c>
      <c r="B30890" t="s">
        <v>28673</v>
      </c>
      <c r="C30890">
        <f t="shared" si="482"/>
        <v>133</v>
      </c>
      <c r="D30890" t="str">
        <f>+VLOOKUP(base[[#This Row],[key]],Tabla2[[key]:[Homologado]],4,0)</f>
        <v>Artes Musicales</v>
      </c>
    </row>
    <row r="30891" spans="1:4" x14ac:dyDescent="0.3">
      <c r="A30891" t="s">
        <v>12053</v>
      </c>
      <c r="B30891" t="s">
        <v>28673</v>
      </c>
      <c r="C30891">
        <f t="shared" si="482"/>
        <v>133</v>
      </c>
      <c r="D30891" t="str">
        <f>+VLOOKUP(base[[#This Row],[key]],Tabla2[[key]:[Homologado]],4,0)</f>
        <v>Artes Musicales</v>
      </c>
    </row>
    <row r="30892" spans="1:4" x14ac:dyDescent="0.3">
      <c r="A30892" t="s">
        <v>12055</v>
      </c>
      <c r="B30892" t="s">
        <v>28673</v>
      </c>
      <c r="C30892">
        <f t="shared" si="482"/>
        <v>133</v>
      </c>
      <c r="D30892" t="str">
        <f>+VLOOKUP(base[[#This Row],[key]],Tabla2[[key]:[Homologado]],4,0)</f>
        <v>Artes Musicales</v>
      </c>
    </row>
    <row r="30893" spans="1:4" x14ac:dyDescent="0.3">
      <c r="A30893" t="s">
        <v>12057</v>
      </c>
      <c r="B30893" t="s">
        <v>28673</v>
      </c>
      <c r="C30893">
        <f t="shared" si="482"/>
        <v>133</v>
      </c>
      <c r="D30893" t="str">
        <f>+VLOOKUP(base[[#This Row],[key]],Tabla2[[key]:[Homologado]],4,0)</f>
        <v>Artes Musicales</v>
      </c>
    </row>
    <row r="30894" spans="1:4" x14ac:dyDescent="0.3">
      <c r="A30894" t="s">
        <v>15325</v>
      </c>
      <c r="B30894" t="s">
        <v>28673</v>
      </c>
      <c r="C30894">
        <f t="shared" si="482"/>
        <v>133</v>
      </c>
      <c r="D30894" t="str">
        <f>+VLOOKUP(base[[#This Row],[key]],Tabla2[[key]:[Homologado]],4,0)</f>
        <v>Artes Musicales</v>
      </c>
    </row>
    <row r="30895" spans="1:4" x14ac:dyDescent="0.3">
      <c r="A30895" t="s">
        <v>36602</v>
      </c>
      <c r="B30895" t="s">
        <v>28673</v>
      </c>
      <c r="C30895">
        <f t="shared" si="482"/>
        <v>133</v>
      </c>
      <c r="D30895" t="str">
        <f>+VLOOKUP(base[[#This Row],[key]],Tabla2[[key]:[Homologado]],4,0)</f>
        <v>Artes Musicales</v>
      </c>
    </row>
    <row r="30896" spans="1:4" x14ac:dyDescent="0.3">
      <c r="A30896" t="s">
        <v>36604</v>
      </c>
      <c r="B30896" t="s">
        <v>28673</v>
      </c>
      <c r="C30896">
        <f t="shared" si="482"/>
        <v>133</v>
      </c>
      <c r="D30896" t="str">
        <f>+VLOOKUP(base[[#This Row],[key]],Tabla2[[key]:[Homologado]],4,0)</f>
        <v>Artes Musicales</v>
      </c>
    </row>
    <row r="30897" spans="1:4" x14ac:dyDescent="0.3">
      <c r="A30897" t="s">
        <v>36605</v>
      </c>
      <c r="B30897" t="s">
        <v>28673</v>
      </c>
      <c r="C30897">
        <f t="shared" si="482"/>
        <v>133</v>
      </c>
      <c r="D30897" t="str">
        <f>+VLOOKUP(base[[#This Row],[key]],Tabla2[[key]:[Homologado]],4,0)</f>
        <v>Artes Musicales</v>
      </c>
    </row>
    <row r="30898" spans="1:4" x14ac:dyDescent="0.3">
      <c r="A30898" t="s">
        <v>36608</v>
      </c>
      <c r="B30898" t="s">
        <v>28673</v>
      </c>
      <c r="C30898">
        <f t="shared" si="482"/>
        <v>133</v>
      </c>
      <c r="D30898" t="str">
        <f>+VLOOKUP(base[[#This Row],[key]],Tabla2[[key]:[Homologado]],4,0)</f>
        <v>Artes Musicales</v>
      </c>
    </row>
    <row r="30899" spans="1:4" x14ac:dyDescent="0.3">
      <c r="A30899" t="s">
        <v>36609</v>
      </c>
      <c r="B30899" t="s">
        <v>28673</v>
      </c>
      <c r="C30899">
        <f t="shared" si="482"/>
        <v>133</v>
      </c>
      <c r="D30899" t="str">
        <f>+VLOOKUP(base[[#This Row],[key]],Tabla2[[key]:[Homologado]],4,0)</f>
        <v>Artes Musicales</v>
      </c>
    </row>
    <row r="30900" spans="1:4" x14ac:dyDescent="0.3">
      <c r="A30900" t="s">
        <v>36610</v>
      </c>
      <c r="B30900" t="s">
        <v>28673</v>
      </c>
      <c r="C30900">
        <f t="shared" si="482"/>
        <v>133</v>
      </c>
      <c r="D30900" t="str">
        <f>+VLOOKUP(base[[#This Row],[key]],Tabla2[[key]:[Homologado]],4,0)</f>
        <v>Artes Musicales</v>
      </c>
    </row>
    <row r="30901" spans="1:4" x14ac:dyDescent="0.3">
      <c r="A30901" t="s">
        <v>36611</v>
      </c>
      <c r="B30901" t="s">
        <v>28673</v>
      </c>
      <c r="C30901">
        <f t="shared" si="482"/>
        <v>133</v>
      </c>
      <c r="D30901" t="str">
        <f>+VLOOKUP(base[[#This Row],[key]],Tabla2[[key]:[Homologado]],4,0)</f>
        <v>Artes Musicales</v>
      </c>
    </row>
    <row r="30902" spans="1:4" x14ac:dyDescent="0.3">
      <c r="A30902" t="s">
        <v>36612</v>
      </c>
      <c r="B30902" t="s">
        <v>28673</v>
      </c>
      <c r="C30902">
        <f t="shared" si="482"/>
        <v>133</v>
      </c>
      <c r="D30902" t="str">
        <f>+VLOOKUP(base[[#This Row],[key]],Tabla2[[key]:[Homologado]],4,0)</f>
        <v>Artes Musicales</v>
      </c>
    </row>
    <row r="30903" spans="1:4" x14ac:dyDescent="0.3">
      <c r="A30903" t="s">
        <v>36613</v>
      </c>
      <c r="B30903" t="s">
        <v>28673</v>
      </c>
      <c r="C30903">
        <f t="shared" si="482"/>
        <v>133</v>
      </c>
      <c r="D30903" t="str">
        <f>+VLOOKUP(base[[#This Row],[key]],Tabla2[[key]:[Homologado]],4,0)</f>
        <v>Artes Musicales</v>
      </c>
    </row>
    <row r="30904" spans="1:4" x14ac:dyDescent="0.3">
      <c r="A30904" t="s">
        <v>36614</v>
      </c>
      <c r="B30904" t="s">
        <v>28673</v>
      </c>
      <c r="C30904">
        <f t="shared" si="482"/>
        <v>133</v>
      </c>
      <c r="D30904" t="str">
        <f>+VLOOKUP(base[[#This Row],[key]],Tabla2[[key]:[Homologado]],4,0)</f>
        <v>Artes Musicales</v>
      </c>
    </row>
    <row r="30905" spans="1:4" x14ac:dyDescent="0.3">
      <c r="A30905" t="s">
        <v>36617</v>
      </c>
      <c r="B30905" t="s">
        <v>28673</v>
      </c>
      <c r="C30905">
        <f t="shared" si="482"/>
        <v>133</v>
      </c>
      <c r="D30905" t="str">
        <f>+VLOOKUP(base[[#This Row],[key]],Tabla2[[key]:[Homologado]],4,0)</f>
        <v>Artes Musicales</v>
      </c>
    </row>
    <row r="30906" spans="1:4" x14ac:dyDescent="0.3">
      <c r="A30906" t="s">
        <v>36619</v>
      </c>
      <c r="B30906" t="s">
        <v>28673</v>
      </c>
      <c r="C30906">
        <f t="shared" si="482"/>
        <v>133</v>
      </c>
      <c r="D30906" t="str">
        <f>+VLOOKUP(base[[#This Row],[key]],Tabla2[[key]:[Homologado]],4,0)</f>
        <v>Artes Musicales</v>
      </c>
    </row>
    <row r="30907" spans="1:4" x14ac:dyDescent="0.3">
      <c r="A30907" t="s">
        <v>36620</v>
      </c>
      <c r="B30907" t="s">
        <v>28673</v>
      </c>
      <c r="C30907">
        <f t="shared" si="482"/>
        <v>133</v>
      </c>
      <c r="D30907" t="str">
        <f>+VLOOKUP(base[[#This Row],[key]],Tabla2[[key]:[Homologado]],4,0)</f>
        <v>Artes Musicales</v>
      </c>
    </row>
    <row r="30908" spans="1:4" x14ac:dyDescent="0.3">
      <c r="A30908" t="s">
        <v>36621</v>
      </c>
      <c r="B30908" t="s">
        <v>28673</v>
      </c>
      <c r="C30908">
        <f t="shared" si="482"/>
        <v>133</v>
      </c>
      <c r="D30908" t="str">
        <f>+VLOOKUP(base[[#This Row],[key]],Tabla2[[key]:[Homologado]],4,0)</f>
        <v>Artes Musicales</v>
      </c>
    </row>
    <row r="30909" spans="1:4" x14ac:dyDescent="0.3">
      <c r="A30909" t="s">
        <v>36622</v>
      </c>
      <c r="B30909" t="s">
        <v>28673</v>
      </c>
      <c r="C30909">
        <f t="shared" si="482"/>
        <v>133</v>
      </c>
      <c r="D30909" t="str">
        <f>+VLOOKUP(base[[#This Row],[key]],Tabla2[[key]:[Homologado]],4,0)</f>
        <v>Artes Musicales</v>
      </c>
    </row>
    <row r="30910" spans="1:4" x14ac:dyDescent="0.3">
      <c r="A30910" t="s">
        <v>36624</v>
      </c>
      <c r="B30910" t="s">
        <v>28673</v>
      </c>
      <c r="C30910">
        <f t="shared" si="482"/>
        <v>133</v>
      </c>
      <c r="D30910" t="str">
        <f>+VLOOKUP(base[[#This Row],[key]],Tabla2[[key]:[Homologado]],4,0)</f>
        <v>Artes Musicales</v>
      </c>
    </row>
    <row r="30911" spans="1:4" x14ac:dyDescent="0.3">
      <c r="A30911" t="s">
        <v>36626</v>
      </c>
      <c r="B30911" t="s">
        <v>28673</v>
      </c>
      <c r="C30911">
        <f t="shared" si="482"/>
        <v>133</v>
      </c>
      <c r="D30911" t="str">
        <f>+VLOOKUP(base[[#This Row],[key]],Tabla2[[key]:[Homologado]],4,0)</f>
        <v>Artes Musicales</v>
      </c>
    </row>
    <row r="30912" spans="1:4" x14ac:dyDescent="0.3">
      <c r="A30912" t="s">
        <v>36627</v>
      </c>
      <c r="B30912" t="s">
        <v>28673</v>
      </c>
      <c r="C30912">
        <f t="shared" ref="C30912:C30975" si="483">+IF(B30912=B30911,C30911,C30911+1)</f>
        <v>133</v>
      </c>
      <c r="D30912" t="str">
        <f>+VLOOKUP(base[[#This Row],[key]],Tabla2[[key]:[Homologado]],4,0)</f>
        <v>Artes Musicales</v>
      </c>
    </row>
    <row r="30913" spans="1:4" x14ac:dyDescent="0.3">
      <c r="A30913" t="s">
        <v>36629</v>
      </c>
      <c r="B30913" t="s">
        <v>28673</v>
      </c>
      <c r="C30913">
        <f t="shared" si="483"/>
        <v>133</v>
      </c>
      <c r="D30913" t="str">
        <f>+VLOOKUP(base[[#This Row],[key]],Tabla2[[key]:[Homologado]],4,0)</f>
        <v>Artes Musicales</v>
      </c>
    </row>
    <row r="30914" spans="1:4" x14ac:dyDescent="0.3">
      <c r="A30914" t="s">
        <v>36630</v>
      </c>
      <c r="B30914" t="s">
        <v>28673</v>
      </c>
      <c r="C30914">
        <f t="shared" si="483"/>
        <v>133</v>
      </c>
      <c r="D30914" t="str">
        <f>+VLOOKUP(base[[#This Row],[key]],Tabla2[[key]:[Homologado]],4,0)</f>
        <v>Artes Musicales</v>
      </c>
    </row>
    <row r="30915" spans="1:4" x14ac:dyDescent="0.3">
      <c r="A30915" t="s">
        <v>36631</v>
      </c>
      <c r="B30915" t="s">
        <v>28673</v>
      </c>
      <c r="C30915">
        <f t="shared" si="483"/>
        <v>133</v>
      </c>
      <c r="D30915" t="str">
        <f>+VLOOKUP(base[[#This Row],[key]],Tabla2[[key]:[Homologado]],4,0)</f>
        <v>Artes Musicales</v>
      </c>
    </row>
    <row r="30916" spans="1:4" x14ac:dyDescent="0.3">
      <c r="A30916" t="s">
        <v>36632</v>
      </c>
      <c r="B30916" t="s">
        <v>28673</v>
      </c>
      <c r="C30916">
        <f t="shared" si="483"/>
        <v>133</v>
      </c>
      <c r="D30916" t="str">
        <f>+VLOOKUP(base[[#This Row],[key]],Tabla2[[key]:[Homologado]],4,0)</f>
        <v>Artes Musicales</v>
      </c>
    </row>
    <row r="30917" spans="1:4" x14ac:dyDescent="0.3">
      <c r="A30917" t="s">
        <v>36633</v>
      </c>
      <c r="B30917" t="s">
        <v>28673</v>
      </c>
      <c r="C30917">
        <f t="shared" si="483"/>
        <v>133</v>
      </c>
      <c r="D30917" t="str">
        <f>+VLOOKUP(base[[#This Row],[key]],Tabla2[[key]:[Homologado]],4,0)</f>
        <v>Artes Musicales</v>
      </c>
    </row>
    <row r="30918" spans="1:4" x14ac:dyDescent="0.3">
      <c r="A30918" t="s">
        <v>36634</v>
      </c>
      <c r="B30918" t="s">
        <v>28673</v>
      </c>
      <c r="C30918">
        <f t="shared" si="483"/>
        <v>133</v>
      </c>
      <c r="D30918" t="str">
        <f>+VLOOKUP(base[[#This Row],[key]],Tabla2[[key]:[Homologado]],4,0)</f>
        <v>Artes Musicales</v>
      </c>
    </row>
    <row r="30919" spans="1:4" x14ac:dyDescent="0.3">
      <c r="A30919" t="s">
        <v>36635</v>
      </c>
      <c r="B30919" t="s">
        <v>28673</v>
      </c>
      <c r="C30919">
        <f t="shared" si="483"/>
        <v>133</v>
      </c>
      <c r="D30919" t="str">
        <f>+VLOOKUP(base[[#This Row],[key]],Tabla2[[key]:[Homologado]],4,0)</f>
        <v>Artes Musicales</v>
      </c>
    </row>
    <row r="30920" spans="1:4" x14ac:dyDescent="0.3">
      <c r="A30920" t="s">
        <v>19623</v>
      </c>
      <c r="B30920" t="s">
        <v>28673</v>
      </c>
      <c r="C30920">
        <f t="shared" si="483"/>
        <v>133</v>
      </c>
      <c r="D30920" t="str">
        <f>+VLOOKUP(base[[#This Row],[key]],Tabla2[[key]:[Homologado]],4,0)</f>
        <v>Artes Musicales</v>
      </c>
    </row>
    <row r="30921" spans="1:4" x14ac:dyDescent="0.3">
      <c r="A30921" t="s">
        <v>19651</v>
      </c>
      <c r="B30921" t="s">
        <v>28673</v>
      </c>
      <c r="C30921">
        <f t="shared" si="483"/>
        <v>133</v>
      </c>
      <c r="D30921" t="str">
        <f>+VLOOKUP(base[[#This Row],[key]],Tabla2[[key]:[Homologado]],4,0)</f>
        <v>Artes Musicales</v>
      </c>
    </row>
    <row r="30922" spans="1:4" x14ac:dyDescent="0.3">
      <c r="A30922" t="s">
        <v>19668</v>
      </c>
      <c r="B30922" t="s">
        <v>28673</v>
      </c>
      <c r="C30922">
        <f t="shared" si="483"/>
        <v>133</v>
      </c>
      <c r="D30922" t="str">
        <f>+VLOOKUP(base[[#This Row],[key]],Tabla2[[key]:[Homologado]],4,0)</f>
        <v>Artes Musicales</v>
      </c>
    </row>
    <row r="30923" spans="1:4" x14ac:dyDescent="0.3">
      <c r="A30923" t="s">
        <v>19674</v>
      </c>
      <c r="B30923" t="s">
        <v>28673</v>
      </c>
      <c r="C30923">
        <f t="shared" si="483"/>
        <v>133</v>
      </c>
      <c r="D30923" t="str">
        <f>+VLOOKUP(base[[#This Row],[key]],Tabla2[[key]:[Homologado]],4,0)</f>
        <v>Artes Musicales</v>
      </c>
    </row>
    <row r="30924" spans="1:4" x14ac:dyDescent="0.3">
      <c r="A30924" t="s">
        <v>19675</v>
      </c>
      <c r="B30924" t="s">
        <v>28673</v>
      </c>
      <c r="C30924">
        <f t="shared" si="483"/>
        <v>133</v>
      </c>
      <c r="D30924" t="str">
        <f>+VLOOKUP(base[[#This Row],[key]],Tabla2[[key]:[Homologado]],4,0)</f>
        <v>Artes Musicales</v>
      </c>
    </row>
    <row r="30925" spans="1:4" x14ac:dyDescent="0.3">
      <c r="A30925" t="s">
        <v>19676</v>
      </c>
      <c r="B30925" t="s">
        <v>28673</v>
      </c>
      <c r="C30925">
        <f t="shared" si="483"/>
        <v>133</v>
      </c>
      <c r="D30925" t="str">
        <f>+VLOOKUP(base[[#This Row],[key]],Tabla2[[key]:[Homologado]],4,0)</f>
        <v>Artes Musicales</v>
      </c>
    </row>
    <row r="30926" spans="1:4" x14ac:dyDescent="0.3">
      <c r="A30926" t="s">
        <v>19681</v>
      </c>
      <c r="B30926" t="s">
        <v>28673</v>
      </c>
      <c r="C30926">
        <f t="shared" si="483"/>
        <v>133</v>
      </c>
      <c r="D30926" t="str">
        <f>+VLOOKUP(base[[#This Row],[key]],Tabla2[[key]:[Homologado]],4,0)</f>
        <v>Artes Musicales</v>
      </c>
    </row>
    <row r="30927" spans="1:4" x14ac:dyDescent="0.3">
      <c r="A30927" t="s">
        <v>19684</v>
      </c>
      <c r="B30927" t="s">
        <v>28673</v>
      </c>
      <c r="C30927">
        <f t="shared" si="483"/>
        <v>133</v>
      </c>
      <c r="D30927" t="str">
        <f>+VLOOKUP(base[[#This Row],[key]],Tabla2[[key]:[Homologado]],4,0)</f>
        <v>Artes Musicales</v>
      </c>
    </row>
    <row r="30928" spans="1:4" x14ac:dyDescent="0.3">
      <c r="A30928" t="s">
        <v>24827</v>
      </c>
      <c r="B30928" t="s">
        <v>28673</v>
      </c>
      <c r="C30928">
        <f t="shared" si="483"/>
        <v>133</v>
      </c>
      <c r="D30928" t="str">
        <f>+VLOOKUP(base[[#This Row],[key]],Tabla2[[key]:[Homologado]],4,0)</f>
        <v>Artes Musicales</v>
      </c>
    </row>
    <row r="30929" spans="1:4" x14ac:dyDescent="0.3">
      <c r="A30929" t="s">
        <v>24828</v>
      </c>
      <c r="B30929" t="s">
        <v>28673</v>
      </c>
      <c r="C30929">
        <f t="shared" si="483"/>
        <v>133</v>
      </c>
      <c r="D30929" t="str">
        <f>+VLOOKUP(base[[#This Row],[key]],Tabla2[[key]:[Homologado]],4,0)</f>
        <v>Artes Musicales</v>
      </c>
    </row>
    <row r="30930" spans="1:4" x14ac:dyDescent="0.3">
      <c r="A30930" t="s">
        <v>12066</v>
      </c>
      <c r="B30930" t="s">
        <v>28673</v>
      </c>
      <c r="C30930">
        <f t="shared" si="483"/>
        <v>133</v>
      </c>
      <c r="D30930" t="str">
        <f>+VLOOKUP(base[[#This Row],[key]],Tabla2[[key]:[Homologado]],4,0)</f>
        <v>Artes Musicales</v>
      </c>
    </row>
    <row r="30931" spans="1:4" x14ac:dyDescent="0.3">
      <c r="A30931" t="s">
        <v>19718</v>
      </c>
      <c r="B30931" t="s">
        <v>28673</v>
      </c>
      <c r="C30931">
        <f t="shared" si="483"/>
        <v>133</v>
      </c>
      <c r="D30931" t="str">
        <f>+VLOOKUP(base[[#This Row],[key]],Tabla2[[key]:[Homologado]],4,0)</f>
        <v>Artes Musicales</v>
      </c>
    </row>
    <row r="30932" spans="1:4" x14ac:dyDescent="0.3">
      <c r="A30932" t="s">
        <v>19719</v>
      </c>
      <c r="B30932" t="s">
        <v>28673</v>
      </c>
      <c r="C30932">
        <f t="shared" si="483"/>
        <v>133</v>
      </c>
      <c r="D30932" t="str">
        <f>+VLOOKUP(base[[#This Row],[key]],Tabla2[[key]:[Homologado]],4,0)</f>
        <v>Artes Musicales</v>
      </c>
    </row>
    <row r="30933" spans="1:4" x14ac:dyDescent="0.3">
      <c r="A30933" t="s">
        <v>12068</v>
      </c>
      <c r="B30933" t="s">
        <v>28673</v>
      </c>
      <c r="C30933">
        <f t="shared" si="483"/>
        <v>133</v>
      </c>
      <c r="D30933" t="str">
        <f>+VLOOKUP(base[[#This Row],[key]],Tabla2[[key]:[Homologado]],4,0)</f>
        <v>Artes Musicales</v>
      </c>
    </row>
    <row r="30934" spans="1:4" x14ac:dyDescent="0.3">
      <c r="A30934" t="s">
        <v>12069</v>
      </c>
      <c r="B30934" t="s">
        <v>28673</v>
      </c>
      <c r="C30934">
        <f t="shared" si="483"/>
        <v>133</v>
      </c>
      <c r="D30934" t="str">
        <f>+VLOOKUP(base[[#This Row],[key]],Tabla2[[key]:[Homologado]],4,0)</f>
        <v>Artes Musicales</v>
      </c>
    </row>
    <row r="30935" spans="1:4" x14ac:dyDescent="0.3">
      <c r="A30935" t="s">
        <v>19726</v>
      </c>
      <c r="B30935" t="s">
        <v>28673</v>
      </c>
      <c r="C30935">
        <f t="shared" si="483"/>
        <v>133</v>
      </c>
      <c r="D30935" t="str">
        <f>+VLOOKUP(base[[#This Row],[key]],Tabla2[[key]:[Homologado]],4,0)</f>
        <v>Artes Musicales</v>
      </c>
    </row>
    <row r="30936" spans="1:4" x14ac:dyDescent="0.3">
      <c r="A30936" t="s">
        <v>36636</v>
      </c>
      <c r="B30936" t="s">
        <v>28673</v>
      </c>
      <c r="C30936">
        <f t="shared" si="483"/>
        <v>133</v>
      </c>
      <c r="D30936" t="str">
        <f>+VLOOKUP(base[[#This Row],[key]],Tabla2[[key]:[Homologado]],4,0)</f>
        <v>Artes Musicales</v>
      </c>
    </row>
    <row r="30937" spans="1:4" x14ac:dyDescent="0.3">
      <c r="A30937" t="s">
        <v>36637</v>
      </c>
      <c r="B30937" t="s">
        <v>28673</v>
      </c>
      <c r="C30937">
        <f t="shared" si="483"/>
        <v>133</v>
      </c>
      <c r="D30937" t="str">
        <f>+VLOOKUP(base[[#This Row],[key]],Tabla2[[key]:[Homologado]],4,0)</f>
        <v>Artes Musicales</v>
      </c>
    </row>
    <row r="30938" spans="1:4" x14ac:dyDescent="0.3">
      <c r="A30938" t="s">
        <v>36638</v>
      </c>
      <c r="B30938" t="s">
        <v>28673</v>
      </c>
      <c r="C30938">
        <f t="shared" si="483"/>
        <v>133</v>
      </c>
      <c r="D30938" t="str">
        <f>+VLOOKUP(base[[#This Row],[key]],Tabla2[[key]:[Homologado]],4,0)</f>
        <v>Artes Musicales</v>
      </c>
    </row>
    <row r="30939" spans="1:4" x14ac:dyDescent="0.3">
      <c r="A30939" t="s">
        <v>36639</v>
      </c>
      <c r="B30939" t="s">
        <v>28673</v>
      </c>
      <c r="C30939">
        <f t="shared" si="483"/>
        <v>133</v>
      </c>
      <c r="D30939" t="str">
        <f>+VLOOKUP(base[[#This Row],[key]],Tabla2[[key]:[Homologado]],4,0)</f>
        <v>Artes Musicales</v>
      </c>
    </row>
    <row r="30940" spans="1:4" x14ac:dyDescent="0.3">
      <c r="A30940" t="s">
        <v>36640</v>
      </c>
      <c r="B30940" t="s">
        <v>28673</v>
      </c>
      <c r="C30940">
        <f t="shared" si="483"/>
        <v>133</v>
      </c>
      <c r="D30940" t="str">
        <f>+VLOOKUP(base[[#This Row],[key]],Tabla2[[key]:[Homologado]],4,0)</f>
        <v>Artes Musicales</v>
      </c>
    </row>
    <row r="30941" spans="1:4" x14ac:dyDescent="0.3">
      <c r="A30941" t="s">
        <v>36641</v>
      </c>
      <c r="B30941" t="s">
        <v>28673</v>
      </c>
      <c r="C30941">
        <f t="shared" si="483"/>
        <v>133</v>
      </c>
      <c r="D30941" t="str">
        <f>+VLOOKUP(base[[#This Row],[key]],Tabla2[[key]:[Homologado]],4,0)</f>
        <v>Artes Musicales</v>
      </c>
    </row>
    <row r="30942" spans="1:4" x14ac:dyDescent="0.3">
      <c r="A30942" t="s">
        <v>36642</v>
      </c>
      <c r="B30942" t="s">
        <v>28673</v>
      </c>
      <c r="C30942">
        <f t="shared" si="483"/>
        <v>133</v>
      </c>
      <c r="D30942" t="str">
        <f>+VLOOKUP(base[[#This Row],[key]],Tabla2[[key]:[Homologado]],4,0)</f>
        <v>Artes Musicales</v>
      </c>
    </row>
    <row r="30943" spans="1:4" x14ac:dyDescent="0.3">
      <c r="A30943" t="s">
        <v>36643</v>
      </c>
      <c r="B30943" t="s">
        <v>28673</v>
      </c>
      <c r="C30943">
        <f t="shared" si="483"/>
        <v>133</v>
      </c>
      <c r="D30943" t="str">
        <f>+VLOOKUP(base[[#This Row],[key]],Tabla2[[key]:[Homologado]],4,0)</f>
        <v>Artes Musicales</v>
      </c>
    </row>
    <row r="30944" spans="1:4" x14ac:dyDescent="0.3">
      <c r="A30944" t="s">
        <v>36644</v>
      </c>
      <c r="B30944" t="s">
        <v>28673</v>
      </c>
      <c r="C30944">
        <f t="shared" si="483"/>
        <v>133</v>
      </c>
      <c r="D30944" t="str">
        <f>+VLOOKUP(base[[#This Row],[key]],Tabla2[[key]:[Homologado]],4,0)</f>
        <v>Artes Musicales</v>
      </c>
    </row>
    <row r="30945" spans="1:4" x14ac:dyDescent="0.3">
      <c r="A30945" t="s">
        <v>36645</v>
      </c>
      <c r="B30945" t="s">
        <v>28673</v>
      </c>
      <c r="C30945">
        <f t="shared" si="483"/>
        <v>133</v>
      </c>
      <c r="D30945" t="str">
        <f>+VLOOKUP(base[[#This Row],[key]],Tabla2[[key]:[Homologado]],4,0)</f>
        <v>Artes Musicales</v>
      </c>
    </row>
    <row r="30946" spans="1:4" x14ac:dyDescent="0.3">
      <c r="A30946" t="s">
        <v>36646</v>
      </c>
      <c r="B30946" t="s">
        <v>28673</v>
      </c>
      <c r="C30946">
        <f t="shared" si="483"/>
        <v>133</v>
      </c>
      <c r="D30946" t="str">
        <f>+VLOOKUP(base[[#This Row],[key]],Tabla2[[key]:[Homologado]],4,0)</f>
        <v>Artes Musicales</v>
      </c>
    </row>
    <row r="30947" spans="1:4" x14ac:dyDescent="0.3">
      <c r="A30947" t="s">
        <v>36647</v>
      </c>
      <c r="B30947" t="s">
        <v>28673</v>
      </c>
      <c r="C30947">
        <f t="shared" si="483"/>
        <v>133</v>
      </c>
      <c r="D30947" t="str">
        <f>+VLOOKUP(base[[#This Row],[key]],Tabla2[[key]:[Homologado]],4,0)</f>
        <v>Artes Musicales</v>
      </c>
    </row>
    <row r="30948" spans="1:4" x14ac:dyDescent="0.3">
      <c r="A30948" t="s">
        <v>36648</v>
      </c>
      <c r="B30948" t="s">
        <v>28673</v>
      </c>
      <c r="C30948">
        <f t="shared" si="483"/>
        <v>133</v>
      </c>
      <c r="D30948" t="str">
        <f>+VLOOKUP(base[[#This Row],[key]],Tabla2[[key]:[Homologado]],4,0)</f>
        <v>Artes Musicales</v>
      </c>
    </row>
    <row r="30949" spans="1:4" x14ac:dyDescent="0.3">
      <c r="A30949" t="s">
        <v>36649</v>
      </c>
      <c r="B30949" t="s">
        <v>28673</v>
      </c>
      <c r="C30949">
        <f t="shared" si="483"/>
        <v>133</v>
      </c>
      <c r="D30949" t="str">
        <f>+VLOOKUP(base[[#This Row],[key]],Tabla2[[key]:[Homologado]],4,0)</f>
        <v>Artes Musicales</v>
      </c>
    </row>
    <row r="30950" spans="1:4" x14ac:dyDescent="0.3">
      <c r="A30950" t="s">
        <v>36650</v>
      </c>
      <c r="B30950" t="s">
        <v>28673</v>
      </c>
      <c r="C30950">
        <f t="shared" si="483"/>
        <v>133</v>
      </c>
      <c r="D30950" t="str">
        <f>+VLOOKUP(base[[#This Row],[key]],Tabla2[[key]:[Homologado]],4,0)</f>
        <v>Artes Musicales</v>
      </c>
    </row>
    <row r="30951" spans="1:4" x14ac:dyDescent="0.3">
      <c r="A30951" t="s">
        <v>36651</v>
      </c>
      <c r="B30951" t="s">
        <v>28673</v>
      </c>
      <c r="C30951">
        <f t="shared" si="483"/>
        <v>133</v>
      </c>
      <c r="D30951" t="str">
        <f>+VLOOKUP(base[[#This Row],[key]],Tabla2[[key]:[Homologado]],4,0)</f>
        <v>Artes Musicales</v>
      </c>
    </row>
    <row r="30952" spans="1:4" x14ac:dyDescent="0.3">
      <c r="A30952" t="s">
        <v>36652</v>
      </c>
      <c r="B30952" t="s">
        <v>28673</v>
      </c>
      <c r="C30952">
        <f t="shared" si="483"/>
        <v>133</v>
      </c>
      <c r="D30952" t="str">
        <f>+VLOOKUP(base[[#This Row],[key]],Tabla2[[key]:[Homologado]],4,0)</f>
        <v>Artes Musicales</v>
      </c>
    </row>
    <row r="30953" spans="1:4" x14ac:dyDescent="0.3">
      <c r="A30953" t="s">
        <v>36653</v>
      </c>
      <c r="B30953" t="s">
        <v>28673</v>
      </c>
      <c r="C30953">
        <f t="shared" si="483"/>
        <v>133</v>
      </c>
      <c r="D30953" t="str">
        <f>+VLOOKUP(base[[#This Row],[key]],Tabla2[[key]:[Homologado]],4,0)</f>
        <v>Artes Musicales</v>
      </c>
    </row>
    <row r="30954" spans="1:4" x14ac:dyDescent="0.3">
      <c r="A30954" t="s">
        <v>36654</v>
      </c>
      <c r="B30954" t="s">
        <v>28673</v>
      </c>
      <c r="C30954">
        <f t="shared" si="483"/>
        <v>133</v>
      </c>
      <c r="D30954" t="str">
        <f>+VLOOKUP(base[[#This Row],[key]],Tabla2[[key]:[Homologado]],4,0)</f>
        <v>Artes Musicales</v>
      </c>
    </row>
    <row r="30955" spans="1:4" x14ac:dyDescent="0.3">
      <c r="A30955" t="s">
        <v>36655</v>
      </c>
      <c r="B30955" t="s">
        <v>28673</v>
      </c>
      <c r="C30955">
        <f t="shared" si="483"/>
        <v>133</v>
      </c>
      <c r="D30955" t="str">
        <f>+VLOOKUP(base[[#This Row],[key]],Tabla2[[key]:[Homologado]],4,0)</f>
        <v>Artes Musicales</v>
      </c>
    </row>
    <row r="30956" spans="1:4" x14ac:dyDescent="0.3">
      <c r="A30956" t="s">
        <v>36656</v>
      </c>
      <c r="B30956" t="s">
        <v>28673</v>
      </c>
      <c r="C30956">
        <f t="shared" si="483"/>
        <v>133</v>
      </c>
      <c r="D30956" t="str">
        <f>+VLOOKUP(base[[#This Row],[key]],Tabla2[[key]:[Homologado]],4,0)</f>
        <v>Artes Musicales</v>
      </c>
    </row>
    <row r="30957" spans="1:4" x14ac:dyDescent="0.3">
      <c r="A30957" t="s">
        <v>36657</v>
      </c>
      <c r="B30957" t="s">
        <v>28673</v>
      </c>
      <c r="C30957">
        <f t="shared" si="483"/>
        <v>133</v>
      </c>
      <c r="D30957" t="str">
        <f>+VLOOKUP(base[[#This Row],[key]],Tabla2[[key]:[Homologado]],4,0)</f>
        <v>Artes Musicales</v>
      </c>
    </row>
    <row r="30958" spans="1:4" x14ac:dyDescent="0.3">
      <c r="A30958" t="s">
        <v>36658</v>
      </c>
      <c r="B30958" t="s">
        <v>28673</v>
      </c>
      <c r="C30958">
        <f t="shared" si="483"/>
        <v>133</v>
      </c>
      <c r="D30958" t="str">
        <f>+VLOOKUP(base[[#This Row],[key]],Tabla2[[key]:[Homologado]],4,0)</f>
        <v>Artes Musicales</v>
      </c>
    </row>
    <row r="30959" spans="1:4" x14ac:dyDescent="0.3">
      <c r="A30959" t="s">
        <v>36659</v>
      </c>
      <c r="B30959" t="s">
        <v>28673</v>
      </c>
      <c r="C30959">
        <f t="shared" si="483"/>
        <v>133</v>
      </c>
      <c r="D30959" t="str">
        <f>+VLOOKUP(base[[#This Row],[key]],Tabla2[[key]:[Homologado]],4,0)</f>
        <v>Artes Musicales</v>
      </c>
    </row>
    <row r="30960" spans="1:4" x14ac:dyDescent="0.3">
      <c r="A30960" t="s">
        <v>12072</v>
      </c>
      <c r="B30960" t="s">
        <v>28673</v>
      </c>
      <c r="C30960">
        <f t="shared" si="483"/>
        <v>133</v>
      </c>
      <c r="D30960" t="str">
        <f>+VLOOKUP(base[[#This Row],[key]],Tabla2[[key]:[Homologado]],4,0)</f>
        <v>Artes Musicales</v>
      </c>
    </row>
    <row r="30961" spans="1:4" x14ac:dyDescent="0.3">
      <c r="A30961" t="s">
        <v>36660</v>
      </c>
      <c r="B30961" t="s">
        <v>28673</v>
      </c>
      <c r="C30961">
        <f t="shared" si="483"/>
        <v>133</v>
      </c>
      <c r="D30961" t="str">
        <f>+VLOOKUP(base[[#This Row],[key]],Tabla2[[key]:[Homologado]],4,0)</f>
        <v>Artes Musicales</v>
      </c>
    </row>
    <row r="30962" spans="1:4" x14ac:dyDescent="0.3">
      <c r="A30962" t="s">
        <v>36661</v>
      </c>
      <c r="B30962" t="s">
        <v>28673</v>
      </c>
      <c r="C30962">
        <f t="shared" si="483"/>
        <v>133</v>
      </c>
      <c r="D30962" t="str">
        <f>+VLOOKUP(base[[#This Row],[key]],Tabla2[[key]:[Homologado]],4,0)</f>
        <v>Artes Musicales</v>
      </c>
    </row>
    <row r="30963" spans="1:4" x14ac:dyDescent="0.3">
      <c r="A30963" t="s">
        <v>12070</v>
      </c>
      <c r="B30963" t="s">
        <v>28673</v>
      </c>
      <c r="C30963">
        <f t="shared" si="483"/>
        <v>133</v>
      </c>
      <c r="D30963" t="str">
        <f>+VLOOKUP(base[[#This Row],[key]],Tabla2[[key]:[Homologado]],4,0)</f>
        <v>Artes Musicales</v>
      </c>
    </row>
    <row r="30964" spans="1:4" x14ac:dyDescent="0.3">
      <c r="A30964" t="s">
        <v>12071</v>
      </c>
      <c r="B30964" t="s">
        <v>28673</v>
      </c>
      <c r="C30964">
        <f t="shared" si="483"/>
        <v>133</v>
      </c>
      <c r="D30964" t="str">
        <f>+VLOOKUP(base[[#This Row],[key]],Tabla2[[key]:[Homologado]],4,0)</f>
        <v>Artes Musicales</v>
      </c>
    </row>
    <row r="30965" spans="1:4" x14ac:dyDescent="0.3">
      <c r="A30965" t="s">
        <v>24830</v>
      </c>
      <c r="B30965" t="s">
        <v>28673</v>
      </c>
      <c r="C30965">
        <f t="shared" si="483"/>
        <v>133</v>
      </c>
      <c r="D30965" t="str">
        <f>+VLOOKUP(base[[#This Row],[key]],Tabla2[[key]:[Homologado]],4,0)</f>
        <v>Artes Musicales</v>
      </c>
    </row>
    <row r="30966" spans="1:4" x14ac:dyDescent="0.3">
      <c r="A30966" t="s">
        <v>24831</v>
      </c>
      <c r="B30966" t="s">
        <v>28673</v>
      </c>
      <c r="C30966">
        <f t="shared" si="483"/>
        <v>133</v>
      </c>
      <c r="D30966" t="str">
        <f>+VLOOKUP(base[[#This Row],[key]],Tabla2[[key]:[Homologado]],4,0)</f>
        <v>Artes Musicales</v>
      </c>
    </row>
    <row r="30967" spans="1:4" x14ac:dyDescent="0.3">
      <c r="A30967" t="s">
        <v>24832</v>
      </c>
      <c r="B30967" t="s">
        <v>28673</v>
      </c>
      <c r="C30967">
        <f t="shared" si="483"/>
        <v>133</v>
      </c>
      <c r="D30967" t="str">
        <f>+VLOOKUP(base[[#This Row],[key]],Tabla2[[key]:[Homologado]],4,0)</f>
        <v>Artes Musicales</v>
      </c>
    </row>
    <row r="30968" spans="1:4" x14ac:dyDescent="0.3">
      <c r="A30968" t="s">
        <v>24833</v>
      </c>
      <c r="B30968" t="s">
        <v>28673</v>
      </c>
      <c r="C30968">
        <f t="shared" si="483"/>
        <v>133</v>
      </c>
      <c r="D30968" t="str">
        <f>+VLOOKUP(base[[#This Row],[key]],Tabla2[[key]:[Homologado]],4,0)</f>
        <v>Artes Musicales</v>
      </c>
    </row>
    <row r="30969" spans="1:4" x14ac:dyDescent="0.3">
      <c r="A30969" t="s">
        <v>12449</v>
      </c>
      <c r="B30969" t="s">
        <v>28673</v>
      </c>
      <c r="C30969">
        <f t="shared" si="483"/>
        <v>133</v>
      </c>
      <c r="D30969" t="str">
        <f>+VLOOKUP(base[[#This Row],[key]],Tabla2[[key]:[Homologado]],4,0)</f>
        <v>Artes Musicales</v>
      </c>
    </row>
    <row r="30970" spans="1:4" x14ac:dyDescent="0.3">
      <c r="A30970" t="s">
        <v>12073</v>
      </c>
      <c r="B30970" t="s">
        <v>28673</v>
      </c>
      <c r="C30970">
        <f t="shared" si="483"/>
        <v>133</v>
      </c>
      <c r="D30970" t="str">
        <f>+VLOOKUP(base[[#This Row],[key]],Tabla2[[key]:[Homologado]],4,0)</f>
        <v>Artes Musicales</v>
      </c>
    </row>
    <row r="30971" spans="1:4" x14ac:dyDescent="0.3">
      <c r="A30971" t="s">
        <v>12074</v>
      </c>
      <c r="B30971" t="s">
        <v>28673</v>
      </c>
      <c r="C30971">
        <f t="shared" si="483"/>
        <v>133</v>
      </c>
      <c r="D30971" t="str">
        <f>+VLOOKUP(base[[#This Row],[key]],Tabla2[[key]:[Homologado]],4,0)</f>
        <v>Artes Musicales</v>
      </c>
    </row>
    <row r="30972" spans="1:4" x14ac:dyDescent="0.3">
      <c r="A30972" t="s">
        <v>12075</v>
      </c>
      <c r="B30972" t="s">
        <v>28673</v>
      </c>
      <c r="C30972">
        <f t="shared" si="483"/>
        <v>133</v>
      </c>
      <c r="D30972" t="str">
        <f>+VLOOKUP(base[[#This Row],[key]],Tabla2[[key]:[Homologado]],4,0)</f>
        <v>Artes Musicales</v>
      </c>
    </row>
    <row r="30973" spans="1:4" x14ac:dyDescent="0.3">
      <c r="A30973" t="s">
        <v>12076</v>
      </c>
      <c r="B30973" t="s">
        <v>28673</v>
      </c>
      <c r="C30973">
        <f t="shared" si="483"/>
        <v>133</v>
      </c>
      <c r="D30973" t="str">
        <f>+VLOOKUP(base[[#This Row],[key]],Tabla2[[key]:[Homologado]],4,0)</f>
        <v>Artes Musicales</v>
      </c>
    </row>
    <row r="30974" spans="1:4" x14ac:dyDescent="0.3">
      <c r="A30974" t="s">
        <v>24834</v>
      </c>
      <c r="B30974" t="s">
        <v>28673</v>
      </c>
      <c r="C30974">
        <f t="shared" si="483"/>
        <v>133</v>
      </c>
      <c r="D30974" t="str">
        <f>+VLOOKUP(base[[#This Row],[key]],Tabla2[[key]:[Homologado]],4,0)</f>
        <v>Artes Musicales</v>
      </c>
    </row>
    <row r="30975" spans="1:4" x14ac:dyDescent="0.3">
      <c r="A30975" t="s">
        <v>40543</v>
      </c>
      <c r="B30975" t="s">
        <v>39715</v>
      </c>
      <c r="C30975">
        <f t="shared" si="483"/>
        <v>134</v>
      </c>
      <c r="D30975" t="str">
        <f>+VLOOKUP(base[[#This Row],[key]],Tabla2[[key]:[Homologado]],4,0)</f>
        <v>Artes Escénicas</v>
      </c>
    </row>
    <row r="30976" spans="1:4" x14ac:dyDescent="0.3">
      <c r="A30976" t="s">
        <v>40575</v>
      </c>
      <c r="B30976" t="s">
        <v>39715</v>
      </c>
      <c r="C30976">
        <f t="shared" ref="C30976:C31039" si="484">+IF(B30976=B30975,C30975,C30975+1)</f>
        <v>134</v>
      </c>
      <c r="D30976" t="str">
        <f>+VLOOKUP(base[[#This Row],[key]],Tabla2[[key]:[Homologado]],4,0)</f>
        <v>Artes Escénicas</v>
      </c>
    </row>
    <row r="30977" spans="1:4" x14ac:dyDescent="0.3">
      <c r="A30977" t="s">
        <v>40576</v>
      </c>
      <c r="B30977" t="s">
        <v>39715</v>
      </c>
      <c r="C30977">
        <f t="shared" si="484"/>
        <v>134</v>
      </c>
      <c r="D30977" t="str">
        <f>+VLOOKUP(base[[#This Row],[key]],Tabla2[[key]:[Homologado]],4,0)</f>
        <v>Artes Escénicas</v>
      </c>
    </row>
    <row r="30978" spans="1:4" x14ac:dyDescent="0.3">
      <c r="A30978" t="s">
        <v>40577</v>
      </c>
      <c r="B30978" t="s">
        <v>39715</v>
      </c>
      <c r="C30978">
        <f t="shared" si="484"/>
        <v>134</v>
      </c>
      <c r="D30978" t="str">
        <f>+VLOOKUP(base[[#This Row],[key]],Tabla2[[key]:[Homologado]],4,0)</f>
        <v>Artes Escénicas</v>
      </c>
    </row>
    <row r="30979" spans="1:4" x14ac:dyDescent="0.3">
      <c r="A30979" t="s">
        <v>40034</v>
      </c>
      <c r="B30979" t="s">
        <v>39715</v>
      </c>
      <c r="C30979">
        <f t="shared" si="484"/>
        <v>134</v>
      </c>
      <c r="D30979" t="str">
        <f>+VLOOKUP(base[[#This Row],[key]],Tabla2[[key]:[Homologado]],4,0)</f>
        <v>Artes Escénicas</v>
      </c>
    </row>
    <row r="30980" spans="1:4" x14ac:dyDescent="0.3">
      <c r="A30980" t="s">
        <v>40578</v>
      </c>
      <c r="B30980" t="s">
        <v>39715</v>
      </c>
      <c r="C30980">
        <f t="shared" si="484"/>
        <v>134</v>
      </c>
      <c r="D30980" t="str">
        <f>+VLOOKUP(base[[#This Row],[key]],Tabla2[[key]:[Homologado]],4,0)</f>
        <v>Artes Escénicas</v>
      </c>
    </row>
    <row r="30981" spans="1:4" x14ac:dyDescent="0.3">
      <c r="A30981" t="s">
        <v>11645</v>
      </c>
      <c r="B30981" t="s">
        <v>28614</v>
      </c>
      <c r="C30981">
        <f t="shared" si="484"/>
        <v>135</v>
      </c>
      <c r="D30981" t="str">
        <f>+VLOOKUP(base[[#This Row],[key]],Tabla2[[key]:[Homologado]],4,0)</f>
        <v>Neurólogo(a)</v>
      </c>
    </row>
    <row r="30982" spans="1:4" x14ac:dyDescent="0.3">
      <c r="A30982" t="s">
        <v>11646</v>
      </c>
      <c r="B30982" t="s">
        <v>28614</v>
      </c>
      <c r="C30982">
        <f t="shared" si="484"/>
        <v>135</v>
      </c>
      <c r="D30982" t="str">
        <f>+VLOOKUP(base[[#This Row],[key]],Tabla2[[key]:[Homologado]],4,0)</f>
        <v>Neurólogo(a)</v>
      </c>
    </row>
    <row r="30983" spans="1:4" x14ac:dyDescent="0.3">
      <c r="A30983" t="s">
        <v>11647</v>
      </c>
      <c r="B30983" t="s">
        <v>28614</v>
      </c>
      <c r="C30983">
        <f t="shared" si="484"/>
        <v>135</v>
      </c>
      <c r="D30983" t="str">
        <f>+VLOOKUP(base[[#This Row],[key]],Tabla2[[key]:[Homologado]],4,0)</f>
        <v>Neurólogo(a)</v>
      </c>
    </row>
    <row r="30984" spans="1:4" x14ac:dyDescent="0.3">
      <c r="A30984" t="s">
        <v>11648</v>
      </c>
      <c r="B30984" t="s">
        <v>28614</v>
      </c>
      <c r="C30984">
        <f t="shared" si="484"/>
        <v>135</v>
      </c>
      <c r="D30984" t="str">
        <f>+VLOOKUP(base[[#This Row],[key]],Tabla2[[key]:[Homologado]],4,0)</f>
        <v>Neurólogo(a)</v>
      </c>
    </row>
    <row r="30985" spans="1:4" x14ac:dyDescent="0.3">
      <c r="A30985" t="s">
        <v>11649</v>
      </c>
      <c r="B30985" t="s">
        <v>28614</v>
      </c>
      <c r="C30985">
        <f t="shared" si="484"/>
        <v>135</v>
      </c>
      <c r="D30985" t="str">
        <f>+VLOOKUP(base[[#This Row],[key]],Tabla2[[key]:[Homologado]],4,0)</f>
        <v>Neurólogo(a)</v>
      </c>
    </row>
    <row r="30986" spans="1:4" x14ac:dyDescent="0.3">
      <c r="A30986" t="s">
        <v>11650</v>
      </c>
      <c r="B30986" t="s">
        <v>28614</v>
      </c>
      <c r="C30986">
        <f t="shared" si="484"/>
        <v>135</v>
      </c>
      <c r="D30986" t="str">
        <f>+VLOOKUP(base[[#This Row],[key]],Tabla2[[key]:[Homologado]],4,0)</f>
        <v>Neurólogo(a)</v>
      </c>
    </row>
    <row r="30987" spans="1:4" x14ac:dyDescent="0.3">
      <c r="A30987" t="s">
        <v>11652</v>
      </c>
      <c r="B30987" t="s">
        <v>28614</v>
      </c>
      <c r="C30987">
        <f t="shared" si="484"/>
        <v>135</v>
      </c>
      <c r="D30987" t="str">
        <f>+VLOOKUP(base[[#This Row],[key]],Tabla2[[key]:[Homologado]],4,0)</f>
        <v>Neurólogo(a)</v>
      </c>
    </row>
    <row r="30988" spans="1:4" x14ac:dyDescent="0.3">
      <c r="A30988" t="s">
        <v>11651</v>
      </c>
      <c r="B30988" t="s">
        <v>28614</v>
      </c>
      <c r="C30988">
        <f t="shared" si="484"/>
        <v>135</v>
      </c>
      <c r="D30988" t="str">
        <f>+VLOOKUP(base[[#This Row],[key]],Tabla2[[key]:[Homologado]],4,0)</f>
        <v>Neurólogo(a)</v>
      </c>
    </row>
    <row r="30989" spans="1:4" x14ac:dyDescent="0.3">
      <c r="A30989" t="s">
        <v>28088</v>
      </c>
      <c r="B30989" t="s">
        <v>28715</v>
      </c>
      <c r="C30989">
        <f t="shared" si="484"/>
        <v>136</v>
      </c>
      <c r="D30989" t="str">
        <f>+VLOOKUP(base[[#This Row],[key]],Tabla2[[key]:[Homologado]],4,0)</f>
        <v>Guardia</v>
      </c>
    </row>
    <row r="30990" spans="1:4" x14ac:dyDescent="0.3">
      <c r="A30990" t="s">
        <v>26541</v>
      </c>
      <c r="B30990" t="s">
        <v>28715</v>
      </c>
      <c r="C30990">
        <f t="shared" si="484"/>
        <v>136</v>
      </c>
      <c r="D30990" t="str">
        <f>+VLOOKUP(base[[#This Row],[key]],Tabla2[[key]:[Homologado]],4,0)</f>
        <v>Guardia</v>
      </c>
    </row>
    <row r="30991" spans="1:4" x14ac:dyDescent="0.3">
      <c r="A30991" t="s">
        <v>28089</v>
      </c>
      <c r="B30991" t="s">
        <v>28715</v>
      </c>
      <c r="C30991">
        <f t="shared" si="484"/>
        <v>136</v>
      </c>
      <c r="D30991" t="str">
        <f>+VLOOKUP(base[[#This Row],[key]],Tabla2[[key]:[Homologado]],4,0)</f>
        <v>Guardia</v>
      </c>
    </row>
    <row r="30992" spans="1:4" x14ac:dyDescent="0.3">
      <c r="A30992" t="s">
        <v>28090</v>
      </c>
      <c r="B30992" t="s">
        <v>28715</v>
      </c>
      <c r="C30992">
        <f t="shared" si="484"/>
        <v>136</v>
      </c>
      <c r="D30992" t="str">
        <f>+VLOOKUP(base[[#This Row],[key]],Tabla2[[key]:[Homologado]],4,0)</f>
        <v>Guardia</v>
      </c>
    </row>
    <row r="30993" spans="1:4" x14ac:dyDescent="0.3">
      <c r="A30993" t="s">
        <v>11694</v>
      </c>
      <c r="B30993" t="s">
        <v>28715</v>
      </c>
      <c r="C30993">
        <f t="shared" si="484"/>
        <v>136</v>
      </c>
      <c r="D30993" t="str">
        <f>+VLOOKUP(base[[#This Row],[key]],Tabla2[[key]:[Homologado]],4,0)</f>
        <v>Guardia</v>
      </c>
    </row>
    <row r="30994" spans="1:4" x14ac:dyDescent="0.3">
      <c r="A30994" t="s">
        <v>11695</v>
      </c>
      <c r="B30994" t="s">
        <v>28715</v>
      </c>
      <c r="C30994">
        <f t="shared" si="484"/>
        <v>136</v>
      </c>
      <c r="D30994" t="str">
        <f>+VLOOKUP(base[[#This Row],[key]],Tabla2[[key]:[Homologado]],4,0)</f>
        <v>Guardia</v>
      </c>
    </row>
    <row r="30995" spans="1:4" x14ac:dyDescent="0.3">
      <c r="A30995" t="s">
        <v>16371</v>
      </c>
      <c r="B30995" t="s">
        <v>16371</v>
      </c>
      <c r="C30995">
        <f t="shared" si="484"/>
        <v>137</v>
      </c>
      <c r="D30995" t="str">
        <f>+VLOOKUP(base[[#This Row],[key]],Tabla2[[key]:[Homologado]],4,0)</f>
        <v>Nutricionista</v>
      </c>
    </row>
    <row r="30996" spans="1:4" x14ac:dyDescent="0.3">
      <c r="A30996" t="s">
        <v>36662</v>
      </c>
      <c r="B30996" t="s">
        <v>16371</v>
      </c>
      <c r="C30996">
        <f t="shared" si="484"/>
        <v>137</v>
      </c>
      <c r="D30996" t="str">
        <f>+VLOOKUP(base[[#This Row],[key]],Tabla2[[key]:[Homologado]],4,0)</f>
        <v>Nutricionista</v>
      </c>
    </row>
    <row r="30997" spans="1:4" x14ac:dyDescent="0.3">
      <c r="A30997" t="s">
        <v>36663</v>
      </c>
      <c r="B30997" t="s">
        <v>16371</v>
      </c>
      <c r="C30997">
        <f t="shared" si="484"/>
        <v>137</v>
      </c>
      <c r="D30997" t="str">
        <f>+VLOOKUP(base[[#This Row],[key]],Tabla2[[key]:[Homologado]],4,0)</f>
        <v>Nutricionista</v>
      </c>
    </row>
    <row r="30998" spans="1:4" x14ac:dyDescent="0.3">
      <c r="A30998" t="s">
        <v>36664</v>
      </c>
      <c r="B30998" t="s">
        <v>16371</v>
      </c>
      <c r="C30998">
        <f t="shared" si="484"/>
        <v>137</v>
      </c>
      <c r="D30998" t="str">
        <f>+VLOOKUP(base[[#This Row],[key]],Tabla2[[key]:[Homologado]],4,0)</f>
        <v>Nutricionista</v>
      </c>
    </row>
    <row r="30999" spans="1:4" x14ac:dyDescent="0.3">
      <c r="A30999" t="s">
        <v>36665</v>
      </c>
      <c r="B30999" t="s">
        <v>16371</v>
      </c>
      <c r="C30999">
        <f t="shared" si="484"/>
        <v>137</v>
      </c>
      <c r="D30999" t="str">
        <f>+VLOOKUP(base[[#This Row],[key]],Tabla2[[key]:[Homologado]],4,0)</f>
        <v>Nutricionista</v>
      </c>
    </row>
    <row r="31000" spans="1:4" x14ac:dyDescent="0.3">
      <c r="A31000" t="s">
        <v>16392</v>
      </c>
      <c r="B31000" t="s">
        <v>16371</v>
      </c>
      <c r="C31000">
        <f t="shared" si="484"/>
        <v>137</v>
      </c>
      <c r="D31000" t="str">
        <f>+VLOOKUP(base[[#This Row],[key]],Tabla2[[key]:[Homologado]],4,0)</f>
        <v>Nutricionista</v>
      </c>
    </row>
    <row r="31001" spans="1:4" x14ac:dyDescent="0.3">
      <c r="A31001" t="s">
        <v>36666</v>
      </c>
      <c r="B31001" t="s">
        <v>16371</v>
      </c>
      <c r="C31001">
        <f t="shared" si="484"/>
        <v>137</v>
      </c>
      <c r="D31001" t="str">
        <f>+VLOOKUP(base[[#This Row],[key]],Tabla2[[key]:[Homologado]],4,0)</f>
        <v>Nutricionista</v>
      </c>
    </row>
    <row r="31002" spans="1:4" x14ac:dyDescent="0.3">
      <c r="A31002" t="s">
        <v>36667</v>
      </c>
      <c r="B31002" t="s">
        <v>16371</v>
      </c>
      <c r="C31002">
        <f t="shared" si="484"/>
        <v>137</v>
      </c>
      <c r="D31002" t="str">
        <f>+VLOOKUP(base[[#This Row],[key]],Tabla2[[key]:[Homologado]],4,0)</f>
        <v>Nutricionista</v>
      </c>
    </row>
    <row r="31003" spans="1:4" x14ac:dyDescent="0.3">
      <c r="A31003" t="s">
        <v>36668</v>
      </c>
      <c r="B31003" t="s">
        <v>16371</v>
      </c>
      <c r="C31003">
        <f t="shared" si="484"/>
        <v>137</v>
      </c>
      <c r="D31003" t="str">
        <f>+VLOOKUP(base[[#This Row],[key]],Tabla2[[key]:[Homologado]],4,0)</f>
        <v>Nutricionista</v>
      </c>
    </row>
    <row r="31004" spans="1:4" x14ac:dyDescent="0.3">
      <c r="A31004" t="s">
        <v>36669</v>
      </c>
      <c r="B31004" t="s">
        <v>16371</v>
      </c>
      <c r="C31004">
        <f t="shared" si="484"/>
        <v>137</v>
      </c>
      <c r="D31004" t="str">
        <f>+VLOOKUP(base[[#This Row],[key]],Tabla2[[key]:[Homologado]],4,0)</f>
        <v>Nutricionista</v>
      </c>
    </row>
    <row r="31005" spans="1:4" x14ac:dyDescent="0.3">
      <c r="A31005" t="s">
        <v>36670</v>
      </c>
      <c r="B31005" t="s">
        <v>16371</v>
      </c>
      <c r="C31005">
        <f t="shared" si="484"/>
        <v>137</v>
      </c>
      <c r="D31005" t="str">
        <f>+VLOOKUP(base[[#This Row],[key]],Tabla2[[key]:[Homologado]],4,0)</f>
        <v>Nutricionista</v>
      </c>
    </row>
    <row r="31006" spans="1:4" x14ac:dyDescent="0.3">
      <c r="A31006" t="s">
        <v>36671</v>
      </c>
      <c r="B31006" t="s">
        <v>16371</v>
      </c>
      <c r="C31006">
        <f t="shared" si="484"/>
        <v>137</v>
      </c>
      <c r="D31006" t="str">
        <f>+VLOOKUP(base[[#This Row],[key]],Tabla2[[key]:[Homologado]],4,0)</f>
        <v>Nutricionista</v>
      </c>
    </row>
    <row r="31007" spans="1:4" x14ac:dyDescent="0.3">
      <c r="A31007" t="s">
        <v>36672</v>
      </c>
      <c r="B31007" t="s">
        <v>16371</v>
      </c>
      <c r="C31007">
        <f t="shared" si="484"/>
        <v>137</v>
      </c>
      <c r="D31007" t="str">
        <f>+VLOOKUP(base[[#This Row],[key]],Tabla2[[key]:[Homologado]],4,0)</f>
        <v>Nutricionista</v>
      </c>
    </row>
    <row r="31008" spans="1:4" x14ac:dyDescent="0.3">
      <c r="A31008" t="s">
        <v>36673</v>
      </c>
      <c r="B31008" t="s">
        <v>16371</v>
      </c>
      <c r="C31008">
        <f t="shared" si="484"/>
        <v>137</v>
      </c>
      <c r="D31008" t="str">
        <f>+VLOOKUP(base[[#This Row],[key]],Tabla2[[key]:[Homologado]],4,0)</f>
        <v>Nutricionista</v>
      </c>
    </row>
    <row r="31009" spans="1:4" x14ac:dyDescent="0.3">
      <c r="A31009" t="s">
        <v>36674</v>
      </c>
      <c r="B31009" t="s">
        <v>16371</v>
      </c>
      <c r="C31009">
        <f t="shared" si="484"/>
        <v>137</v>
      </c>
      <c r="D31009" t="str">
        <f>+VLOOKUP(base[[#This Row],[key]],Tabla2[[key]:[Homologado]],4,0)</f>
        <v>Nutricionista</v>
      </c>
    </row>
    <row r="31010" spans="1:4" x14ac:dyDescent="0.3">
      <c r="A31010" t="s">
        <v>36675</v>
      </c>
      <c r="B31010" t="s">
        <v>16371</v>
      </c>
      <c r="C31010">
        <f t="shared" si="484"/>
        <v>137</v>
      </c>
      <c r="D31010" t="str">
        <f>+VLOOKUP(base[[#This Row],[key]],Tabla2[[key]:[Homologado]],4,0)</f>
        <v>Nutricionista</v>
      </c>
    </row>
    <row r="31011" spans="1:4" x14ac:dyDescent="0.3">
      <c r="A31011" t="s">
        <v>36676</v>
      </c>
      <c r="B31011" t="s">
        <v>16371</v>
      </c>
      <c r="C31011">
        <f t="shared" si="484"/>
        <v>137</v>
      </c>
      <c r="D31011" t="str">
        <f>+VLOOKUP(base[[#This Row],[key]],Tabla2[[key]:[Homologado]],4,0)</f>
        <v>Nutricionista</v>
      </c>
    </row>
    <row r="31012" spans="1:4" x14ac:dyDescent="0.3">
      <c r="A31012" t="s">
        <v>36677</v>
      </c>
      <c r="B31012" t="s">
        <v>16371</v>
      </c>
      <c r="C31012">
        <f t="shared" si="484"/>
        <v>137</v>
      </c>
      <c r="D31012" t="str">
        <f>+VLOOKUP(base[[#This Row],[key]],Tabla2[[key]:[Homologado]],4,0)</f>
        <v>Nutricionista</v>
      </c>
    </row>
    <row r="31013" spans="1:4" x14ac:dyDescent="0.3">
      <c r="A31013" t="s">
        <v>36678</v>
      </c>
      <c r="B31013" t="s">
        <v>16371</v>
      </c>
      <c r="C31013">
        <f t="shared" si="484"/>
        <v>137</v>
      </c>
      <c r="D31013" t="str">
        <f>+VLOOKUP(base[[#This Row],[key]],Tabla2[[key]:[Homologado]],4,0)</f>
        <v>Nutricionista</v>
      </c>
    </row>
    <row r="31014" spans="1:4" x14ac:dyDescent="0.3">
      <c r="A31014" t="s">
        <v>36679</v>
      </c>
      <c r="B31014" t="s">
        <v>16371</v>
      </c>
      <c r="C31014">
        <f t="shared" si="484"/>
        <v>137</v>
      </c>
      <c r="D31014" t="str">
        <f>+VLOOKUP(base[[#This Row],[key]],Tabla2[[key]:[Homologado]],4,0)</f>
        <v>Nutricionista</v>
      </c>
    </row>
    <row r="31015" spans="1:4" x14ac:dyDescent="0.3">
      <c r="A31015" t="s">
        <v>36680</v>
      </c>
      <c r="B31015" t="s">
        <v>16371</v>
      </c>
      <c r="C31015">
        <f t="shared" si="484"/>
        <v>137</v>
      </c>
      <c r="D31015" t="str">
        <f>+VLOOKUP(base[[#This Row],[key]],Tabla2[[key]:[Homologado]],4,0)</f>
        <v>Nutricionista</v>
      </c>
    </row>
    <row r="31016" spans="1:4" x14ac:dyDescent="0.3">
      <c r="A31016" t="s">
        <v>36681</v>
      </c>
      <c r="B31016" t="s">
        <v>16371</v>
      </c>
      <c r="C31016">
        <f t="shared" si="484"/>
        <v>137</v>
      </c>
      <c r="D31016" t="str">
        <f>+VLOOKUP(base[[#This Row],[key]],Tabla2[[key]:[Homologado]],4,0)</f>
        <v>Nutricionista</v>
      </c>
    </row>
    <row r="31017" spans="1:4" x14ac:dyDescent="0.3">
      <c r="A31017" t="s">
        <v>16372</v>
      </c>
      <c r="B31017" t="s">
        <v>16371</v>
      </c>
      <c r="C31017">
        <f t="shared" si="484"/>
        <v>137</v>
      </c>
      <c r="D31017" t="str">
        <f>+VLOOKUP(base[[#This Row],[key]],Tabla2[[key]:[Homologado]],4,0)</f>
        <v>Nutricionista</v>
      </c>
    </row>
    <row r="31018" spans="1:4" x14ac:dyDescent="0.3">
      <c r="A31018" t="s">
        <v>16373</v>
      </c>
      <c r="B31018" t="s">
        <v>16371</v>
      </c>
      <c r="C31018">
        <f t="shared" si="484"/>
        <v>137</v>
      </c>
      <c r="D31018" t="str">
        <f>+VLOOKUP(base[[#This Row],[key]],Tabla2[[key]:[Homologado]],4,0)</f>
        <v>Nutricionista</v>
      </c>
    </row>
    <row r="31019" spans="1:4" x14ac:dyDescent="0.3">
      <c r="A31019" t="s">
        <v>16374</v>
      </c>
      <c r="B31019" t="s">
        <v>16371</v>
      </c>
      <c r="C31019">
        <f t="shared" si="484"/>
        <v>137</v>
      </c>
      <c r="D31019" t="str">
        <f>+VLOOKUP(base[[#This Row],[key]],Tabla2[[key]:[Homologado]],4,0)</f>
        <v>Nutricionista</v>
      </c>
    </row>
    <row r="31020" spans="1:4" x14ac:dyDescent="0.3">
      <c r="A31020" t="s">
        <v>16375</v>
      </c>
      <c r="B31020" t="s">
        <v>16371</v>
      </c>
      <c r="C31020">
        <f t="shared" si="484"/>
        <v>137</v>
      </c>
      <c r="D31020" t="str">
        <f>+VLOOKUP(base[[#This Row],[key]],Tabla2[[key]:[Homologado]],4,0)</f>
        <v>Nutricionista</v>
      </c>
    </row>
    <row r="31021" spans="1:4" x14ac:dyDescent="0.3">
      <c r="A31021" t="s">
        <v>16376</v>
      </c>
      <c r="B31021" t="s">
        <v>16371</v>
      </c>
      <c r="C31021">
        <f t="shared" si="484"/>
        <v>137</v>
      </c>
      <c r="D31021" t="str">
        <f>+VLOOKUP(base[[#This Row],[key]],Tabla2[[key]:[Homologado]],4,0)</f>
        <v>Nutricionista</v>
      </c>
    </row>
    <row r="31022" spans="1:4" x14ac:dyDescent="0.3">
      <c r="A31022" t="s">
        <v>16377</v>
      </c>
      <c r="B31022" t="s">
        <v>16371</v>
      </c>
      <c r="C31022">
        <f t="shared" si="484"/>
        <v>137</v>
      </c>
      <c r="D31022" t="str">
        <f>+VLOOKUP(base[[#This Row],[key]],Tabla2[[key]:[Homologado]],4,0)</f>
        <v>Nutricionista</v>
      </c>
    </row>
    <row r="31023" spans="1:4" x14ac:dyDescent="0.3">
      <c r="A31023" t="s">
        <v>16378</v>
      </c>
      <c r="B31023" t="s">
        <v>16371</v>
      </c>
      <c r="C31023">
        <f t="shared" si="484"/>
        <v>137</v>
      </c>
      <c r="D31023" t="str">
        <f>+VLOOKUP(base[[#This Row],[key]],Tabla2[[key]:[Homologado]],4,0)</f>
        <v>Nutricionista</v>
      </c>
    </row>
    <row r="31024" spans="1:4" x14ac:dyDescent="0.3">
      <c r="A31024" t="s">
        <v>16379</v>
      </c>
      <c r="B31024" t="s">
        <v>16371</v>
      </c>
      <c r="C31024">
        <f t="shared" si="484"/>
        <v>137</v>
      </c>
      <c r="D31024" t="str">
        <f>+VLOOKUP(base[[#This Row],[key]],Tabla2[[key]:[Homologado]],4,0)</f>
        <v>Nutricionista</v>
      </c>
    </row>
    <row r="31025" spans="1:4" x14ac:dyDescent="0.3">
      <c r="A31025" t="s">
        <v>16380</v>
      </c>
      <c r="B31025" t="s">
        <v>16371</v>
      </c>
      <c r="C31025">
        <f t="shared" si="484"/>
        <v>137</v>
      </c>
      <c r="D31025" t="str">
        <f>+VLOOKUP(base[[#This Row],[key]],Tabla2[[key]:[Homologado]],4,0)</f>
        <v>Nutricionista</v>
      </c>
    </row>
    <row r="31026" spans="1:4" x14ac:dyDescent="0.3">
      <c r="A31026" t="s">
        <v>16381</v>
      </c>
      <c r="B31026" t="s">
        <v>16371</v>
      </c>
      <c r="C31026">
        <f t="shared" si="484"/>
        <v>137</v>
      </c>
      <c r="D31026" t="str">
        <f>+VLOOKUP(base[[#This Row],[key]],Tabla2[[key]:[Homologado]],4,0)</f>
        <v>Nutricionista</v>
      </c>
    </row>
    <row r="31027" spans="1:4" x14ac:dyDescent="0.3">
      <c r="A31027" t="s">
        <v>16382</v>
      </c>
      <c r="B31027" t="s">
        <v>16371</v>
      </c>
      <c r="C31027">
        <f t="shared" si="484"/>
        <v>137</v>
      </c>
      <c r="D31027" t="str">
        <f>+VLOOKUP(base[[#This Row],[key]],Tabla2[[key]:[Homologado]],4,0)</f>
        <v>Nutricionista</v>
      </c>
    </row>
    <row r="31028" spans="1:4" x14ac:dyDescent="0.3">
      <c r="A31028" t="s">
        <v>16383</v>
      </c>
      <c r="B31028" t="s">
        <v>16371</v>
      </c>
      <c r="C31028">
        <f t="shared" si="484"/>
        <v>137</v>
      </c>
      <c r="D31028" t="str">
        <f>+VLOOKUP(base[[#This Row],[key]],Tabla2[[key]:[Homologado]],4,0)</f>
        <v>Nutricionista</v>
      </c>
    </row>
    <row r="31029" spans="1:4" x14ac:dyDescent="0.3">
      <c r="A31029" t="s">
        <v>16384</v>
      </c>
      <c r="B31029" t="s">
        <v>16371</v>
      </c>
      <c r="C31029">
        <f t="shared" si="484"/>
        <v>137</v>
      </c>
      <c r="D31029" t="str">
        <f>+VLOOKUP(base[[#This Row],[key]],Tabla2[[key]:[Homologado]],4,0)</f>
        <v>Nutricionista</v>
      </c>
    </row>
    <row r="31030" spans="1:4" x14ac:dyDescent="0.3">
      <c r="A31030" t="s">
        <v>16385</v>
      </c>
      <c r="B31030" t="s">
        <v>16371</v>
      </c>
      <c r="C31030">
        <f t="shared" si="484"/>
        <v>137</v>
      </c>
      <c r="D31030" t="str">
        <f>+VLOOKUP(base[[#This Row],[key]],Tabla2[[key]:[Homologado]],4,0)</f>
        <v>Nutricionista</v>
      </c>
    </row>
    <row r="31031" spans="1:4" x14ac:dyDescent="0.3">
      <c r="A31031" t="s">
        <v>16386</v>
      </c>
      <c r="B31031" t="s">
        <v>16371</v>
      </c>
      <c r="C31031">
        <f t="shared" si="484"/>
        <v>137</v>
      </c>
      <c r="D31031" t="str">
        <f>+VLOOKUP(base[[#This Row],[key]],Tabla2[[key]:[Homologado]],4,0)</f>
        <v>Nutricionista</v>
      </c>
    </row>
    <row r="31032" spans="1:4" x14ac:dyDescent="0.3">
      <c r="A31032" t="s">
        <v>16387</v>
      </c>
      <c r="B31032" t="s">
        <v>16371</v>
      </c>
      <c r="C31032">
        <f t="shared" si="484"/>
        <v>137</v>
      </c>
      <c r="D31032" t="str">
        <f>+VLOOKUP(base[[#This Row],[key]],Tabla2[[key]:[Homologado]],4,0)</f>
        <v>Nutricionista</v>
      </c>
    </row>
    <row r="31033" spans="1:4" x14ac:dyDescent="0.3">
      <c r="A31033" t="s">
        <v>16388</v>
      </c>
      <c r="B31033" t="s">
        <v>16371</v>
      </c>
      <c r="C31033">
        <f t="shared" si="484"/>
        <v>137</v>
      </c>
      <c r="D31033" t="str">
        <f>+VLOOKUP(base[[#This Row],[key]],Tabla2[[key]:[Homologado]],4,0)</f>
        <v>Nutricionista</v>
      </c>
    </row>
    <row r="31034" spans="1:4" x14ac:dyDescent="0.3">
      <c r="A31034" t="s">
        <v>16389</v>
      </c>
      <c r="B31034" t="s">
        <v>16371</v>
      </c>
      <c r="C31034">
        <f t="shared" si="484"/>
        <v>137</v>
      </c>
      <c r="D31034" t="str">
        <f>+VLOOKUP(base[[#This Row],[key]],Tabla2[[key]:[Homologado]],4,0)</f>
        <v>Nutricionista</v>
      </c>
    </row>
    <row r="31035" spans="1:4" x14ac:dyDescent="0.3">
      <c r="A31035" t="s">
        <v>16390</v>
      </c>
      <c r="B31035" t="s">
        <v>16371</v>
      </c>
      <c r="C31035">
        <f t="shared" si="484"/>
        <v>137</v>
      </c>
      <c r="D31035" t="str">
        <f>+VLOOKUP(base[[#This Row],[key]],Tabla2[[key]:[Homologado]],4,0)</f>
        <v>Nutricionista</v>
      </c>
    </row>
    <row r="31036" spans="1:4" x14ac:dyDescent="0.3">
      <c r="A31036" t="s">
        <v>16391</v>
      </c>
      <c r="B31036" t="s">
        <v>16371</v>
      </c>
      <c r="C31036">
        <f t="shared" si="484"/>
        <v>137</v>
      </c>
      <c r="D31036" t="str">
        <f>+VLOOKUP(base[[#This Row],[key]],Tabla2[[key]:[Homologado]],4,0)</f>
        <v>Nutricionista</v>
      </c>
    </row>
    <row r="31037" spans="1:4" x14ac:dyDescent="0.3">
      <c r="A31037" t="s">
        <v>16393</v>
      </c>
      <c r="B31037" t="s">
        <v>16371</v>
      </c>
      <c r="C31037">
        <f t="shared" si="484"/>
        <v>137</v>
      </c>
      <c r="D31037" t="str">
        <f>+VLOOKUP(base[[#This Row],[key]],Tabla2[[key]:[Homologado]],4,0)</f>
        <v>Nutricionista</v>
      </c>
    </row>
    <row r="31038" spans="1:4" x14ac:dyDescent="0.3">
      <c r="A31038" t="s">
        <v>16394</v>
      </c>
      <c r="B31038" t="s">
        <v>16371</v>
      </c>
      <c r="C31038">
        <f t="shared" si="484"/>
        <v>137</v>
      </c>
      <c r="D31038" t="str">
        <f>+VLOOKUP(base[[#This Row],[key]],Tabla2[[key]:[Homologado]],4,0)</f>
        <v>Nutricionista</v>
      </c>
    </row>
    <row r="31039" spans="1:4" x14ac:dyDescent="0.3">
      <c r="A31039" t="s">
        <v>16395</v>
      </c>
      <c r="B31039" t="s">
        <v>16371</v>
      </c>
      <c r="C31039">
        <f t="shared" si="484"/>
        <v>137</v>
      </c>
      <c r="D31039" t="str">
        <f>+VLOOKUP(base[[#This Row],[key]],Tabla2[[key]:[Homologado]],4,0)</f>
        <v>Nutricionista</v>
      </c>
    </row>
    <row r="31040" spans="1:4" x14ac:dyDescent="0.3">
      <c r="A31040" t="s">
        <v>16396</v>
      </c>
      <c r="B31040" t="s">
        <v>16371</v>
      </c>
      <c r="C31040">
        <f t="shared" ref="C31040:C31103" si="485">+IF(B31040=B31039,C31039,C31039+1)</f>
        <v>137</v>
      </c>
      <c r="D31040" t="str">
        <f>+VLOOKUP(base[[#This Row],[key]],Tabla2[[key]:[Homologado]],4,0)</f>
        <v>Nutricionista</v>
      </c>
    </row>
    <row r="31041" spans="1:4" x14ac:dyDescent="0.3">
      <c r="A31041" t="s">
        <v>16397</v>
      </c>
      <c r="B31041" t="s">
        <v>16371</v>
      </c>
      <c r="C31041">
        <f t="shared" si="485"/>
        <v>137</v>
      </c>
      <c r="D31041" t="str">
        <f>+VLOOKUP(base[[#This Row],[key]],Tabla2[[key]:[Homologado]],4,0)</f>
        <v>Nutricionista</v>
      </c>
    </row>
    <row r="31042" spans="1:4" x14ac:dyDescent="0.3">
      <c r="A31042" t="s">
        <v>16398</v>
      </c>
      <c r="B31042" t="s">
        <v>16371</v>
      </c>
      <c r="C31042">
        <f t="shared" si="485"/>
        <v>137</v>
      </c>
      <c r="D31042" t="str">
        <f>+VLOOKUP(base[[#This Row],[key]],Tabla2[[key]:[Homologado]],4,0)</f>
        <v>Nutricionista</v>
      </c>
    </row>
    <row r="31043" spans="1:4" x14ac:dyDescent="0.3">
      <c r="A31043" t="s">
        <v>16399</v>
      </c>
      <c r="B31043" t="s">
        <v>16371</v>
      </c>
      <c r="C31043">
        <f t="shared" si="485"/>
        <v>137</v>
      </c>
      <c r="D31043" t="str">
        <f>+VLOOKUP(base[[#This Row],[key]],Tabla2[[key]:[Homologado]],4,0)</f>
        <v>Nutricionista</v>
      </c>
    </row>
    <row r="31044" spans="1:4" x14ac:dyDescent="0.3">
      <c r="A31044" t="s">
        <v>16400</v>
      </c>
      <c r="B31044" t="s">
        <v>16371</v>
      </c>
      <c r="C31044">
        <f t="shared" si="485"/>
        <v>137</v>
      </c>
      <c r="D31044" t="str">
        <f>+VLOOKUP(base[[#This Row],[key]],Tabla2[[key]:[Homologado]],4,0)</f>
        <v>Nutricionista</v>
      </c>
    </row>
    <row r="31045" spans="1:4" x14ac:dyDescent="0.3">
      <c r="A31045" t="s">
        <v>16401</v>
      </c>
      <c r="B31045" t="s">
        <v>16371</v>
      </c>
      <c r="C31045">
        <f t="shared" si="485"/>
        <v>137</v>
      </c>
      <c r="D31045" t="str">
        <f>+VLOOKUP(base[[#This Row],[key]],Tabla2[[key]:[Homologado]],4,0)</f>
        <v>Nutricionista</v>
      </c>
    </row>
    <row r="31046" spans="1:4" x14ac:dyDescent="0.3">
      <c r="A31046" t="s">
        <v>16402</v>
      </c>
      <c r="B31046" t="s">
        <v>16371</v>
      </c>
      <c r="C31046">
        <f t="shared" si="485"/>
        <v>137</v>
      </c>
      <c r="D31046" t="str">
        <f>+VLOOKUP(base[[#This Row],[key]],Tabla2[[key]:[Homologado]],4,0)</f>
        <v>Nutricionista</v>
      </c>
    </row>
    <row r="31047" spans="1:4" x14ac:dyDescent="0.3">
      <c r="A31047" t="s">
        <v>16403</v>
      </c>
      <c r="B31047" t="s">
        <v>16371</v>
      </c>
      <c r="C31047">
        <f t="shared" si="485"/>
        <v>137</v>
      </c>
      <c r="D31047" t="str">
        <f>+VLOOKUP(base[[#This Row],[key]],Tabla2[[key]:[Homologado]],4,0)</f>
        <v>Nutricionista</v>
      </c>
    </row>
    <row r="31048" spans="1:4" x14ac:dyDescent="0.3">
      <c r="A31048" t="s">
        <v>16404</v>
      </c>
      <c r="B31048" t="s">
        <v>16371</v>
      </c>
      <c r="C31048">
        <f t="shared" si="485"/>
        <v>137</v>
      </c>
      <c r="D31048" t="str">
        <f>+VLOOKUP(base[[#This Row],[key]],Tabla2[[key]:[Homologado]],4,0)</f>
        <v>Nutricionista</v>
      </c>
    </row>
    <row r="31049" spans="1:4" x14ac:dyDescent="0.3">
      <c r="A31049" t="s">
        <v>16405</v>
      </c>
      <c r="B31049" t="s">
        <v>16371</v>
      </c>
      <c r="C31049">
        <f t="shared" si="485"/>
        <v>137</v>
      </c>
      <c r="D31049" t="str">
        <f>+VLOOKUP(base[[#This Row],[key]],Tabla2[[key]:[Homologado]],4,0)</f>
        <v>Nutricionista</v>
      </c>
    </row>
    <row r="31050" spans="1:4" x14ac:dyDescent="0.3">
      <c r="A31050" t="s">
        <v>16406</v>
      </c>
      <c r="B31050" t="s">
        <v>16371</v>
      </c>
      <c r="C31050">
        <f t="shared" si="485"/>
        <v>137</v>
      </c>
      <c r="D31050" t="str">
        <f>+VLOOKUP(base[[#This Row],[key]],Tabla2[[key]:[Homologado]],4,0)</f>
        <v>Nutricionista</v>
      </c>
    </row>
    <row r="31051" spans="1:4" x14ac:dyDescent="0.3">
      <c r="A31051" t="s">
        <v>16407</v>
      </c>
      <c r="B31051" t="s">
        <v>16371</v>
      </c>
      <c r="C31051">
        <f t="shared" si="485"/>
        <v>137</v>
      </c>
      <c r="D31051" t="str">
        <f>+VLOOKUP(base[[#This Row],[key]],Tabla2[[key]:[Homologado]],4,0)</f>
        <v>Nutricionista</v>
      </c>
    </row>
    <row r="31052" spans="1:4" x14ac:dyDescent="0.3">
      <c r="A31052" t="s">
        <v>16408</v>
      </c>
      <c r="B31052" t="s">
        <v>16371</v>
      </c>
      <c r="C31052">
        <f t="shared" si="485"/>
        <v>137</v>
      </c>
      <c r="D31052" t="str">
        <f>+VLOOKUP(base[[#This Row],[key]],Tabla2[[key]:[Homologado]],4,0)</f>
        <v>Nutricionista</v>
      </c>
    </row>
    <row r="31053" spans="1:4" x14ac:dyDescent="0.3">
      <c r="A31053" t="s">
        <v>16409</v>
      </c>
      <c r="B31053" t="s">
        <v>16371</v>
      </c>
      <c r="C31053">
        <f t="shared" si="485"/>
        <v>137</v>
      </c>
      <c r="D31053" t="str">
        <f>+VLOOKUP(base[[#This Row],[key]],Tabla2[[key]:[Homologado]],4,0)</f>
        <v>Nutricionista</v>
      </c>
    </row>
    <row r="31054" spans="1:4" x14ac:dyDescent="0.3">
      <c r="A31054" t="s">
        <v>16410</v>
      </c>
      <c r="B31054" t="s">
        <v>16371</v>
      </c>
      <c r="C31054">
        <f t="shared" si="485"/>
        <v>137</v>
      </c>
      <c r="D31054" t="str">
        <f>+VLOOKUP(base[[#This Row],[key]],Tabla2[[key]:[Homologado]],4,0)</f>
        <v>Nutricionista</v>
      </c>
    </row>
    <row r="31055" spans="1:4" x14ac:dyDescent="0.3">
      <c r="A31055" t="s">
        <v>16411</v>
      </c>
      <c r="B31055" t="s">
        <v>16371</v>
      </c>
      <c r="C31055">
        <f t="shared" si="485"/>
        <v>137</v>
      </c>
      <c r="D31055" t="str">
        <f>+VLOOKUP(base[[#This Row],[key]],Tabla2[[key]:[Homologado]],4,0)</f>
        <v>Nutricionista</v>
      </c>
    </row>
    <row r="31056" spans="1:4" x14ac:dyDescent="0.3">
      <c r="A31056" t="s">
        <v>16412</v>
      </c>
      <c r="B31056" t="s">
        <v>16371</v>
      </c>
      <c r="C31056">
        <f t="shared" si="485"/>
        <v>137</v>
      </c>
      <c r="D31056" t="str">
        <f>+VLOOKUP(base[[#This Row],[key]],Tabla2[[key]:[Homologado]],4,0)</f>
        <v>Nutricionista</v>
      </c>
    </row>
    <row r="31057" spans="1:4" x14ac:dyDescent="0.3">
      <c r="A31057" t="s">
        <v>16413</v>
      </c>
      <c r="B31057" t="s">
        <v>16371</v>
      </c>
      <c r="C31057">
        <f t="shared" si="485"/>
        <v>137</v>
      </c>
      <c r="D31057" t="str">
        <f>+VLOOKUP(base[[#This Row],[key]],Tabla2[[key]:[Homologado]],4,0)</f>
        <v>Nutricionista</v>
      </c>
    </row>
    <row r="31058" spans="1:4" x14ac:dyDescent="0.3">
      <c r="A31058" t="s">
        <v>16414</v>
      </c>
      <c r="B31058" t="s">
        <v>16371</v>
      </c>
      <c r="C31058">
        <f t="shared" si="485"/>
        <v>137</v>
      </c>
      <c r="D31058" t="str">
        <f>+VLOOKUP(base[[#This Row],[key]],Tabla2[[key]:[Homologado]],4,0)</f>
        <v>Nutricionista</v>
      </c>
    </row>
    <row r="31059" spans="1:4" x14ac:dyDescent="0.3">
      <c r="A31059" t="s">
        <v>16415</v>
      </c>
      <c r="B31059" t="s">
        <v>16371</v>
      </c>
      <c r="C31059">
        <f t="shared" si="485"/>
        <v>137</v>
      </c>
      <c r="D31059" t="str">
        <f>+VLOOKUP(base[[#This Row],[key]],Tabla2[[key]:[Homologado]],4,0)</f>
        <v>Nutricionista</v>
      </c>
    </row>
    <row r="31060" spans="1:4" x14ac:dyDescent="0.3">
      <c r="A31060" t="s">
        <v>16416</v>
      </c>
      <c r="B31060" t="s">
        <v>16371</v>
      </c>
      <c r="C31060">
        <f t="shared" si="485"/>
        <v>137</v>
      </c>
      <c r="D31060" t="str">
        <f>+VLOOKUP(base[[#This Row],[key]],Tabla2[[key]:[Homologado]],4,0)</f>
        <v>Nutricionista</v>
      </c>
    </row>
    <row r="31061" spans="1:4" x14ac:dyDescent="0.3">
      <c r="A31061" t="s">
        <v>16417</v>
      </c>
      <c r="B31061" t="s">
        <v>16371</v>
      </c>
      <c r="C31061">
        <f t="shared" si="485"/>
        <v>137</v>
      </c>
      <c r="D31061" t="str">
        <f>+VLOOKUP(base[[#This Row],[key]],Tabla2[[key]:[Homologado]],4,0)</f>
        <v>Nutricionista</v>
      </c>
    </row>
    <row r="31062" spans="1:4" x14ac:dyDescent="0.3">
      <c r="A31062" t="s">
        <v>16418</v>
      </c>
      <c r="B31062" t="s">
        <v>16371</v>
      </c>
      <c r="C31062">
        <f t="shared" si="485"/>
        <v>137</v>
      </c>
      <c r="D31062" t="str">
        <f>+VLOOKUP(base[[#This Row],[key]],Tabla2[[key]:[Homologado]],4,0)</f>
        <v>Nutricionista</v>
      </c>
    </row>
    <row r="31063" spans="1:4" x14ac:dyDescent="0.3">
      <c r="A31063" t="s">
        <v>36682</v>
      </c>
      <c r="B31063" t="s">
        <v>16371</v>
      </c>
      <c r="C31063">
        <f t="shared" si="485"/>
        <v>137</v>
      </c>
      <c r="D31063" t="str">
        <f>+VLOOKUP(base[[#This Row],[key]],Tabla2[[key]:[Homologado]],4,0)</f>
        <v>Nutricionista</v>
      </c>
    </row>
    <row r="31064" spans="1:4" x14ac:dyDescent="0.3">
      <c r="A31064" t="s">
        <v>36683</v>
      </c>
      <c r="B31064" t="s">
        <v>16371</v>
      </c>
      <c r="C31064">
        <f t="shared" si="485"/>
        <v>137</v>
      </c>
      <c r="D31064" t="str">
        <f>+VLOOKUP(base[[#This Row],[key]],Tabla2[[key]:[Homologado]],4,0)</f>
        <v>Nutricionista</v>
      </c>
    </row>
    <row r="31065" spans="1:4" x14ac:dyDescent="0.3">
      <c r="A31065" t="s">
        <v>16419</v>
      </c>
      <c r="B31065" t="s">
        <v>16371</v>
      </c>
      <c r="C31065">
        <f t="shared" si="485"/>
        <v>137</v>
      </c>
      <c r="D31065" t="str">
        <f>+VLOOKUP(base[[#This Row],[key]],Tabla2[[key]:[Homologado]],4,0)</f>
        <v>Nutricionista</v>
      </c>
    </row>
    <row r="31066" spans="1:4" x14ac:dyDescent="0.3">
      <c r="A31066" t="s">
        <v>16420</v>
      </c>
      <c r="B31066" t="s">
        <v>16371</v>
      </c>
      <c r="C31066">
        <f t="shared" si="485"/>
        <v>137</v>
      </c>
      <c r="D31066" t="str">
        <f>+VLOOKUP(base[[#This Row],[key]],Tabla2[[key]:[Homologado]],4,0)</f>
        <v>Nutricionista</v>
      </c>
    </row>
    <row r="31067" spans="1:4" x14ac:dyDescent="0.3">
      <c r="A31067" t="s">
        <v>16421</v>
      </c>
      <c r="B31067" t="s">
        <v>16371</v>
      </c>
      <c r="C31067">
        <f t="shared" si="485"/>
        <v>137</v>
      </c>
      <c r="D31067" t="str">
        <f>+VLOOKUP(base[[#This Row],[key]],Tabla2[[key]:[Homologado]],4,0)</f>
        <v>Nutricionista</v>
      </c>
    </row>
    <row r="31068" spans="1:4" x14ac:dyDescent="0.3">
      <c r="A31068" t="s">
        <v>16422</v>
      </c>
      <c r="B31068" t="s">
        <v>16371</v>
      </c>
      <c r="C31068">
        <f t="shared" si="485"/>
        <v>137</v>
      </c>
      <c r="D31068" t="str">
        <f>+VLOOKUP(base[[#This Row],[key]],Tabla2[[key]:[Homologado]],4,0)</f>
        <v>Nutricionista</v>
      </c>
    </row>
    <row r="31069" spans="1:4" x14ac:dyDescent="0.3">
      <c r="A31069" t="s">
        <v>16423</v>
      </c>
      <c r="B31069" t="s">
        <v>16371</v>
      </c>
      <c r="C31069">
        <f t="shared" si="485"/>
        <v>137</v>
      </c>
      <c r="D31069" t="str">
        <f>+VLOOKUP(base[[#This Row],[key]],Tabla2[[key]:[Homologado]],4,0)</f>
        <v>Nutricionista</v>
      </c>
    </row>
    <row r="31070" spans="1:4" x14ac:dyDescent="0.3">
      <c r="A31070" t="s">
        <v>36684</v>
      </c>
      <c r="B31070" t="s">
        <v>16371</v>
      </c>
      <c r="C31070">
        <f t="shared" si="485"/>
        <v>137</v>
      </c>
      <c r="D31070" t="str">
        <f>+VLOOKUP(base[[#This Row],[key]],Tabla2[[key]:[Homologado]],4,0)</f>
        <v>Nutricionista</v>
      </c>
    </row>
    <row r="31071" spans="1:4" x14ac:dyDescent="0.3">
      <c r="A31071" t="s">
        <v>36685</v>
      </c>
      <c r="B31071" t="s">
        <v>16371</v>
      </c>
      <c r="C31071">
        <f t="shared" si="485"/>
        <v>137</v>
      </c>
      <c r="D31071" t="str">
        <f>+VLOOKUP(base[[#This Row],[key]],Tabla2[[key]:[Homologado]],4,0)</f>
        <v>Nutricionista</v>
      </c>
    </row>
    <row r="31072" spans="1:4" x14ac:dyDescent="0.3">
      <c r="A31072" t="s">
        <v>16424</v>
      </c>
      <c r="B31072" t="s">
        <v>16371</v>
      </c>
      <c r="C31072">
        <f t="shared" si="485"/>
        <v>137</v>
      </c>
      <c r="D31072" t="str">
        <f>+VLOOKUP(base[[#This Row],[key]],Tabla2[[key]:[Homologado]],4,0)</f>
        <v>Nutricionista</v>
      </c>
    </row>
    <row r="31073" spans="1:4" x14ac:dyDescent="0.3">
      <c r="A31073" t="s">
        <v>16425</v>
      </c>
      <c r="B31073" t="s">
        <v>16371</v>
      </c>
      <c r="C31073">
        <f t="shared" si="485"/>
        <v>137</v>
      </c>
      <c r="D31073" t="str">
        <f>+VLOOKUP(base[[#This Row],[key]],Tabla2[[key]:[Homologado]],4,0)</f>
        <v>Nutricionista</v>
      </c>
    </row>
    <row r="31074" spans="1:4" x14ac:dyDescent="0.3">
      <c r="A31074" t="s">
        <v>16426</v>
      </c>
      <c r="B31074" t="s">
        <v>16371</v>
      </c>
      <c r="C31074">
        <f t="shared" si="485"/>
        <v>137</v>
      </c>
      <c r="D31074" t="str">
        <f>+VLOOKUP(base[[#This Row],[key]],Tabla2[[key]:[Homologado]],4,0)</f>
        <v>Nutricionista</v>
      </c>
    </row>
    <row r="31075" spans="1:4" x14ac:dyDescent="0.3">
      <c r="A31075" t="s">
        <v>16427</v>
      </c>
      <c r="B31075" t="s">
        <v>16371</v>
      </c>
      <c r="C31075">
        <f t="shared" si="485"/>
        <v>137</v>
      </c>
      <c r="D31075" t="str">
        <f>+VLOOKUP(base[[#This Row],[key]],Tabla2[[key]:[Homologado]],4,0)</f>
        <v>Nutricionista</v>
      </c>
    </row>
    <row r="31076" spans="1:4" x14ac:dyDescent="0.3">
      <c r="A31076" t="s">
        <v>16428</v>
      </c>
      <c r="B31076" t="s">
        <v>16371</v>
      </c>
      <c r="C31076">
        <f t="shared" si="485"/>
        <v>137</v>
      </c>
      <c r="D31076" t="str">
        <f>+VLOOKUP(base[[#This Row],[key]],Tabla2[[key]:[Homologado]],4,0)</f>
        <v>Nutricionista</v>
      </c>
    </row>
    <row r="31077" spans="1:4" x14ac:dyDescent="0.3">
      <c r="A31077" t="s">
        <v>16429</v>
      </c>
      <c r="B31077" t="s">
        <v>16371</v>
      </c>
      <c r="C31077">
        <f t="shared" si="485"/>
        <v>137</v>
      </c>
      <c r="D31077" t="str">
        <f>+VLOOKUP(base[[#This Row],[key]],Tabla2[[key]:[Homologado]],4,0)</f>
        <v>Nutricionista</v>
      </c>
    </row>
    <row r="31078" spans="1:4" x14ac:dyDescent="0.3">
      <c r="A31078" t="s">
        <v>21477</v>
      </c>
      <c r="B31078" t="s">
        <v>21481</v>
      </c>
      <c r="C31078">
        <f t="shared" si="485"/>
        <v>138</v>
      </c>
      <c r="D31078" t="str">
        <f>+VLOOKUP(base[[#This Row],[key]],Tabla2[[key]:[Homologado]],4,0)</f>
        <v>Obrero(a)</v>
      </c>
    </row>
    <row r="31079" spans="1:4" x14ac:dyDescent="0.3">
      <c r="A31079" t="s">
        <v>21478</v>
      </c>
      <c r="B31079" t="s">
        <v>21481</v>
      </c>
      <c r="C31079">
        <f t="shared" si="485"/>
        <v>138</v>
      </c>
      <c r="D31079" t="str">
        <f>+VLOOKUP(base[[#This Row],[key]],Tabla2[[key]:[Homologado]],4,0)</f>
        <v>Obrero(a)</v>
      </c>
    </row>
    <row r="31080" spans="1:4" x14ac:dyDescent="0.3">
      <c r="A31080" t="s">
        <v>21479</v>
      </c>
      <c r="B31080" t="s">
        <v>21481</v>
      </c>
      <c r="C31080">
        <f t="shared" si="485"/>
        <v>138</v>
      </c>
      <c r="D31080" t="str">
        <f>+VLOOKUP(base[[#This Row],[key]],Tabla2[[key]:[Homologado]],4,0)</f>
        <v>Obrero(a)</v>
      </c>
    </row>
    <row r="31081" spans="1:4" x14ac:dyDescent="0.3">
      <c r="A31081" t="s">
        <v>21480</v>
      </c>
      <c r="B31081" t="s">
        <v>21481</v>
      </c>
      <c r="C31081">
        <f t="shared" si="485"/>
        <v>138</v>
      </c>
      <c r="D31081" t="str">
        <f>+VLOOKUP(base[[#This Row],[key]],Tabla2[[key]:[Homologado]],4,0)</f>
        <v>Obrero(a)</v>
      </c>
    </row>
    <row r="31082" spans="1:4" x14ac:dyDescent="0.3">
      <c r="A31082" t="s">
        <v>21481</v>
      </c>
      <c r="B31082" t="s">
        <v>21481</v>
      </c>
      <c r="C31082">
        <f t="shared" si="485"/>
        <v>138</v>
      </c>
      <c r="D31082" t="str">
        <f>+VLOOKUP(base[[#This Row],[key]],Tabla2[[key]:[Homologado]],4,0)</f>
        <v>Obrero(a)</v>
      </c>
    </row>
    <row r="31083" spans="1:4" x14ac:dyDescent="0.3">
      <c r="A31083" t="s">
        <v>21612</v>
      </c>
      <c r="B31083" t="s">
        <v>28649</v>
      </c>
      <c r="C31083">
        <f t="shared" si="485"/>
        <v>139</v>
      </c>
      <c r="D31083" t="str">
        <f>+VLOOKUP(base[[#This Row],[key]],Tabla2[[key]:[Homologado]],4,0)</f>
        <v>Obstetra</v>
      </c>
    </row>
    <row r="31084" spans="1:4" x14ac:dyDescent="0.3">
      <c r="A31084" t="s">
        <v>21613</v>
      </c>
      <c r="B31084" t="s">
        <v>28649</v>
      </c>
      <c r="C31084">
        <f t="shared" si="485"/>
        <v>139</v>
      </c>
      <c r="D31084" t="str">
        <f>+VLOOKUP(base[[#This Row],[key]],Tabla2[[key]:[Homologado]],4,0)</f>
        <v>Obstetra</v>
      </c>
    </row>
    <row r="31085" spans="1:4" x14ac:dyDescent="0.3">
      <c r="A31085" t="s">
        <v>36686</v>
      </c>
      <c r="B31085" t="s">
        <v>28649</v>
      </c>
      <c r="C31085">
        <f t="shared" si="485"/>
        <v>139</v>
      </c>
      <c r="D31085" t="str">
        <f>+VLOOKUP(base[[#This Row],[key]],Tabla2[[key]:[Homologado]],4,0)</f>
        <v>Obstetra</v>
      </c>
    </row>
    <row r="31086" spans="1:4" x14ac:dyDescent="0.3">
      <c r="A31086" t="s">
        <v>19640</v>
      </c>
      <c r="B31086" t="s">
        <v>28649</v>
      </c>
      <c r="C31086">
        <f t="shared" si="485"/>
        <v>139</v>
      </c>
      <c r="D31086" t="str">
        <f>+VLOOKUP(base[[#This Row],[key]],Tabla2[[key]:[Homologado]],4,0)</f>
        <v>Obstetra</v>
      </c>
    </row>
    <row r="31087" spans="1:4" x14ac:dyDescent="0.3">
      <c r="A31087" t="s">
        <v>17685</v>
      </c>
      <c r="B31087" t="s">
        <v>28709</v>
      </c>
      <c r="C31087">
        <f t="shared" si="485"/>
        <v>140</v>
      </c>
      <c r="D31087" t="str">
        <f>+VLOOKUP(base[[#This Row],[key]],Tabla2[[key]:[Homologado]],4,0)</f>
        <v>Terapeuta Ocupacional</v>
      </c>
    </row>
    <row r="31088" spans="1:4" x14ac:dyDescent="0.3">
      <c r="A31088" t="s">
        <v>36687</v>
      </c>
      <c r="B31088" t="s">
        <v>28709</v>
      </c>
      <c r="C31088">
        <f t="shared" si="485"/>
        <v>140</v>
      </c>
      <c r="D31088" t="str">
        <f>+VLOOKUP(base[[#This Row],[key]],Tabla2[[key]:[Homologado]],4,0)</f>
        <v>Terapeuta Ocupacional</v>
      </c>
    </row>
    <row r="31089" spans="1:4" x14ac:dyDescent="0.3">
      <c r="A31089" t="s">
        <v>36688</v>
      </c>
      <c r="B31089" t="s">
        <v>28709</v>
      </c>
      <c r="C31089">
        <f t="shared" si="485"/>
        <v>140</v>
      </c>
      <c r="D31089" t="str">
        <f>+VLOOKUP(base[[#This Row],[key]],Tabla2[[key]:[Homologado]],4,0)</f>
        <v>Terapeuta Ocupacional</v>
      </c>
    </row>
    <row r="31090" spans="1:4" x14ac:dyDescent="0.3">
      <c r="A31090" t="s">
        <v>36689</v>
      </c>
      <c r="B31090" t="s">
        <v>28709</v>
      </c>
      <c r="C31090">
        <f t="shared" si="485"/>
        <v>140</v>
      </c>
      <c r="D31090" t="str">
        <f>+VLOOKUP(base[[#This Row],[key]],Tabla2[[key]:[Homologado]],4,0)</f>
        <v>Terapeuta Ocupacional</v>
      </c>
    </row>
    <row r="31091" spans="1:4" x14ac:dyDescent="0.3">
      <c r="A31091" t="s">
        <v>36690</v>
      </c>
      <c r="B31091" t="s">
        <v>28709</v>
      </c>
      <c r="C31091">
        <f t="shared" si="485"/>
        <v>140</v>
      </c>
      <c r="D31091" t="str">
        <f>+VLOOKUP(base[[#This Row],[key]],Tabla2[[key]:[Homologado]],4,0)</f>
        <v>Terapeuta Ocupacional</v>
      </c>
    </row>
    <row r="31092" spans="1:4" x14ac:dyDescent="0.3">
      <c r="A31092" t="s">
        <v>36691</v>
      </c>
      <c r="B31092" t="s">
        <v>28709</v>
      </c>
      <c r="C31092">
        <f t="shared" si="485"/>
        <v>140</v>
      </c>
      <c r="D31092" t="str">
        <f>+VLOOKUP(base[[#This Row],[key]],Tabla2[[key]:[Homologado]],4,0)</f>
        <v>Terapeuta Ocupacional</v>
      </c>
    </row>
    <row r="31093" spans="1:4" x14ac:dyDescent="0.3">
      <c r="A31093" t="s">
        <v>36692</v>
      </c>
      <c r="B31093" t="s">
        <v>28709</v>
      </c>
      <c r="C31093">
        <f t="shared" si="485"/>
        <v>140</v>
      </c>
      <c r="D31093" t="str">
        <f>+VLOOKUP(base[[#This Row],[key]],Tabla2[[key]:[Homologado]],4,0)</f>
        <v>Terapeuta Ocupacional</v>
      </c>
    </row>
    <row r="31094" spans="1:4" x14ac:dyDescent="0.3">
      <c r="A31094" t="s">
        <v>27984</v>
      </c>
      <c r="B31094" t="s">
        <v>28709</v>
      </c>
      <c r="C31094">
        <f t="shared" si="485"/>
        <v>140</v>
      </c>
      <c r="D31094" t="str">
        <f>+VLOOKUP(base[[#This Row],[key]],Tabla2[[key]:[Homologado]],4,0)</f>
        <v>Terapeuta Ocupacional</v>
      </c>
    </row>
    <row r="31095" spans="1:4" x14ac:dyDescent="0.3">
      <c r="A31095" t="s">
        <v>36693</v>
      </c>
      <c r="B31095" t="s">
        <v>28709</v>
      </c>
      <c r="C31095">
        <f t="shared" si="485"/>
        <v>140</v>
      </c>
      <c r="D31095" t="str">
        <f>+VLOOKUP(base[[#This Row],[key]],Tabla2[[key]:[Homologado]],4,0)</f>
        <v>Terapeuta Ocupacional</v>
      </c>
    </row>
    <row r="31096" spans="1:4" x14ac:dyDescent="0.3">
      <c r="A31096" t="s">
        <v>36694</v>
      </c>
      <c r="B31096" t="s">
        <v>28709</v>
      </c>
      <c r="C31096">
        <f t="shared" si="485"/>
        <v>140</v>
      </c>
      <c r="D31096" t="str">
        <f>+VLOOKUP(base[[#This Row],[key]],Tabla2[[key]:[Homologado]],4,0)</f>
        <v>Terapeuta Ocupacional</v>
      </c>
    </row>
    <row r="31097" spans="1:4" x14ac:dyDescent="0.3">
      <c r="A31097" t="s">
        <v>36695</v>
      </c>
      <c r="B31097" t="s">
        <v>28709</v>
      </c>
      <c r="C31097">
        <f t="shared" si="485"/>
        <v>140</v>
      </c>
      <c r="D31097" t="str">
        <f>+VLOOKUP(base[[#This Row],[key]],Tabla2[[key]:[Homologado]],4,0)</f>
        <v>Terapeuta Ocupacional</v>
      </c>
    </row>
    <row r="31098" spans="1:4" x14ac:dyDescent="0.3">
      <c r="A31098" t="s">
        <v>36696</v>
      </c>
      <c r="B31098" t="s">
        <v>28709</v>
      </c>
      <c r="C31098">
        <f t="shared" si="485"/>
        <v>140</v>
      </c>
      <c r="D31098" t="str">
        <f>+VLOOKUP(base[[#This Row],[key]],Tabla2[[key]:[Homologado]],4,0)</f>
        <v>Terapeuta Ocupacional</v>
      </c>
    </row>
    <row r="31099" spans="1:4" x14ac:dyDescent="0.3">
      <c r="A31099" t="s">
        <v>36697</v>
      </c>
      <c r="B31099" t="s">
        <v>28709</v>
      </c>
      <c r="C31099">
        <f t="shared" si="485"/>
        <v>140</v>
      </c>
      <c r="D31099" t="str">
        <f>+VLOOKUP(base[[#This Row],[key]],Tabla2[[key]:[Homologado]],4,0)</f>
        <v>Terapeuta Ocupacional</v>
      </c>
    </row>
    <row r="31100" spans="1:4" x14ac:dyDescent="0.3">
      <c r="A31100" t="s">
        <v>36698</v>
      </c>
      <c r="B31100" t="s">
        <v>28709</v>
      </c>
      <c r="C31100">
        <f t="shared" si="485"/>
        <v>140</v>
      </c>
      <c r="D31100" t="str">
        <f>+VLOOKUP(base[[#This Row],[key]],Tabla2[[key]:[Homologado]],4,0)</f>
        <v>Terapeuta Ocupacional</v>
      </c>
    </row>
    <row r="31101" spans="1:4" x14ac:dyDescent="0.3">
      <c r="A31101" t="s">
        <v>17686</v>
      </c>
      <c r="B31101" t="s">
        <v>28709</v>
      </c>
      <c r="C31101">
        <f t="shared" si="485"/>
        <v>140</v>
      </c>
      <c r="D31101" t="str">
        <f>+VLOOKUP(base[[#This Row],[key]],Tabla2[[key]:[Homologado]],4,0)</f>
        <v>Terapeuta Ocupacional</v>
      </c>
    </row>
    <row r="31102" spans="1:4" x14ac:dyDescent="0.3">
      <c r="A31102" t="s">
        <v>17687</v>
      </c>
      <c r="B31102" t="s">
        <v>28709</v>
      </c>
      <c r="C31102">
        <f t="shared" si="485"/>
        <v>140</v>
      </c>
      <c r="D31102" t="str">
        <f>+VLOOKUP(base[[#This Row],[key]],Tabla2[[key]:[Homologado]],4,0)</f>
        <v>Terapeuta Ocupacional</v>
      </c>
    </row>
    <row r="31103" spans="1:4" x14ac:dyDescent="0.3">
      <c r="A31103" t="s">
        <v>17689</v>
      </c>
      <c r="B31103" t="s">
        <v>28709</v>
      </c>
      <c r="C31103">
        <f t="shared" si="485"/>
        <v>140</v>
      </c>
      <c r="D31103" t="str">
        <f>+VLOOKUP(base[[#This Row],[key]],Tabla2[[key]:[Homologado]],4,0)</f>
        <v>Terapeuta Ocupacional</v>
      </c>
    </row>
    <row r="31104" spans="1:4" x14ac:dyDescent="0.3">
      <c r="A31104" t="s">
        <v>17690</v>
      </c>
      <c r="B31104" t="s">
        <v>28709</v>
      </c>
      <c r="C31104">
        <f t="shared" ref="C31104:C31167" si="486">+IF(B31104=B31103,C31103,C31103+1)</f>
        <v>140</v>
      </c>
      <c r="D31104" t="str">
        <f>+VLOOKUP(base[[#This Row],[key]],Tabla2[[key]:[Homologado]],4,0)</f>
        <v>Terapeuta Ocupacional</v>
      </c>
    </row>
    <row r="31105" spans="1:4" x14ac:dyDescent="0.3">
      <c r="A31105" t="s">
        <v>17691</v>
      </c>
      <c r="B31105" t="s">
        <v>28709</v>
      </c>
      <c r="C31105">
        <f t="shared" si="486"/>
        <v>140</v>
      </c>
      <c r="D31105" t="str">
        <f>+VLOOKUP(base[[#This Row],[key]],Tabla2[[key]:[Homologado]],4,0)</f>
        <v>Terapeuta Ocupacional</v>
      </c>
    </row>
    <row r="31106" spans="1:4" x14ac:dyDescent="0.3">
      <c r="A31106" t="s">
        <v>17692</v>
      </c>
      <c r="B31106" t="s">
        <v>28709</v>
      </c>
      <c r="C31106">
        <f t="shared" si="486"/>
        <v>140</v>
      </c>
      <c r="D31106" t="str">
        <f>+VLOOKUP(base[[#This Row],[key]],Tabla2[[key]:[Homologado]],4,0)</f>
        <v>Terapeuta Ocupacional</v>
      </c>
    </row>
    <row r="31107" spans="1:4" x14ac:dyDescent="0.3">
      <c r="A31107" t="s">
        <v>27982</v>
      </c>
      <c r="B31107" t="s">
        <v>28709</v>
      </c>
      <c r="C31107">
        <f t="shared" si="486"/>
        <v>140</v>
      </c>
      <c r="D31107" t="str">
        <f>+VLOOKUP(base[[#This Row],[key]],Tabla2[[key]:[Homologado]],4,0)</f>
        <v>Terapeuta Ocupacional</v>
      </c>
    </row>
    <row r="31108" spans="1:4" x14ac:dyDescent="0.3">
      <c r="A31108" t="s">
        <v>17695</v>
      </c>
      <c r="B31108" t="s">
        <v>28709</v>
      </c>
      <c r="C31108">
        <f t="shared" si="486"/>
        <v>140</v>
      </c>
      <c r="D31108" t="str">
        <f>+VLOOKUP(base[[#This Row],[key]],Tabla2[[key]:[Homologado]],4,0)</f>
        <v>Terapeuta Ocupacional</v>
      </c>
    </row>
    <row r="31109" spans="1:4" x14ac:dyDescent="0.3">
      <c r="A31109" t="s">
        <v>17696</v>
      </c>
      <c r="B31109" t="s">
        <v>28709</v>
      </c>
      <c r="C31109">
        <f t="shared" si="486"/>
        <v>140</v>
      </c>
      <c r="D31109" t="str">
        <f>+VLOOKUP(base[[#This Row],[key]],Tabla2[[key]:[Homologado]],4,0)</f>
        <v>Terapeuta Ocupacional</v>
      </c>
    </row>
    <row r="31110" spans="1:4" x14ac:dyDescent="0.3">
      <c r="A31110" t="s">
        <v>17699</v>
      </c>
      <c r="B31110" t="s">
        <v>28709</v>
      </c>
      <c r="C31110">
        <f t="shared" si="486"/>
        <v>140</v>
      </c>
      <c r="D31110" t="str">
        <f>+VLOOKUP(base[[#This Row],[key]],Tabla2[[key]:[Homologado]],4,0)</f>
        <v>Terapeuta Ocupacional</v>
      </c>
    </row>
    <row r="31111" spans="1:4" x14ac:dyDescent="0.3">
      <c r="A31111" t="s">
        <v>17701</v>
      </c>
      <c r="B31111" t="s">
        <v>28709</v>
      </c>
      <c r="C31111">
        <f t="shared" si="486"/>
        <v>140</v>
      </c>
      <c r="D31111" t="str">
        <f>+VLOOKUP(base[[#This Row],[key]],Tabla2[[key]:[Homologado]],4,0)</f>
        <v>Terapeuta Ocupacional</v>
      </c>
    </row>
    <row r="31112" spans="1:4" x14ac:dyDescent="0.3">
      <c r="A31112" t="s">
        <v>17702</v>
      </c>
      <c r="B31112" t="s">
        <v>28709</v>
      </c>
      <c r="C31112">
        <f t="shared" si="486"/>
        <v>140</v>
      </c>
      <c r="D31112" t="str">
        <f>+VLOOKUP(base[[#This Row],[key]],Tabla2[[key]:[Homologado]],4,0)</f>
        <v>Terapeuta Ocupacional</v>
      </c>
    </row>
    <row r="31113" spans="1:4" x14ac:dyDescent="0.3">
      <c r="A31113" t="s">
        <v>17703</v>
      </c>
      <c r="B31113" t="s">
        <v>28709</v>
      </c>
      <c r="C31113">
        <f t="shared" si="486"/>
        <v>140</v>
      </c>
      <c r="D31113" t="str">
        <f>+VLOOKUP(base[[#This Row],[key]],Tabla2[[key]:[Homologado]],4,0)</f>
        <v>Terapeuta Ocupacional</v>
      </c>
    </row>
    <row r="31114" spans="1:4" x14ac:dyDescent="0.3">
      <c r="A31114" t="s">
        <v>17706</v>
      </c>
      <c r="B31114" t="s">
        <v>28709</v>
      </c>
      <c r="C31114">
        <f t="shared" si="486"/>
        <v>140</v>
      </c>
      <c r="D31114" t="str">
        <f>+VLOOKUP(base[[#This Row],[key]],Tabla2[[key]:[Homologado]],4,0)</f>
        <v>Terapeuta Ocupacional</v>
      </c>
    </row>
    <row r="31115" spans="1:4" x14ac:dyDescent="0.3">
      <c r="A31115" t="s">
        <v>17707</v>
      </c>
      <c r="B31115" t="s">
        <v>28709</v>
      </c>
      <c r="C31115">
        <f t="shared" si="486"/>
        <v>140</v>
      </c>
      <c r="D31115" t="str">
        <f>+VLOOKUP(base[[#This Row],[key]],Tabla2[[key]:[Homologado]],4,0)</f>
        <v>Terapeuta Ocupacional</v>
      </c>
    </row>
    <row r="31116" spans="1:4" x14ac:dyDescent="0.3">
      <c r="A31116" t="s">
        <v>17708</v>
      </c>
      <c r="B31116" t="s">
        <v>28709</v>
      </c>
      <c r="C31116">
        <f t="shared" si="486"/>
        <v>140</v>
      </c>
      <c r="D31116" t="str">
        <f>+VLOOKUP(base[[#This Row],[key]],Tabla2[[key]:[Homologado]],4,0)</f>
        <v>Terapeuta Ocupacional</v>
      </c>
    </row>
    <row r="31117" spans="1:4" x14ac:dyDescent="0.3">
      <c r="A31117" t="s">
        <v>17709</v>
      </c>
      <c r="B31117" t="s">
        <v>28709</v>
      </c>
      <c r="C31117">
        <f t="shared" si="486"/>
        <v>140</v>
      </c>
      <c r="D31117" t="str">
        <f>+VLOOKUP(base[[#This Row],[key]],Tabla2[[key]:[Homologado]],4,0)</f>
        <v>Terapeuta Ocupacional</v>
      </c>
    </row>
    <row r="31118" spans="1:4" x14ac:dyDescent="0.3">
      <c r="A31118" t="s">
        <v>17716</v>
      </c>
      <c r="B31118" t="s">
        <v>28709</v>
      </c>
      <c r="C31118">
        <f t="shared" si="486"/>
        <v>140</v>
      </c>
      <c r="D31118" t="str">
        <f>+VLOOKUP(base[[#This Row],[key]],Tabla2[[key]:[Homologado]],4,0)</f>
        <v>Terapeuta Ocupacional</v>
      </c>
    </row>
    <row r="31119" spans="1:4" x14ac:dyDescent="0.3">
      <c r="A31119" t="s">
        <v>17717</v>
      </c>
      <c r="B31119" t="s">
        <v>28709</v>
      </c>
      <c r="C31119">
        <f t="shared" si="486"/>
        <v>140</v>
      </c>
      <c r="D31119" t="str">
        <f>+VLOOKUP(base[[#This Row],[key]],Tabla2[[key]:[Homologado]],4,0)</f>
        <v>Terapeuta Ocupacional</v>
      </c>
    </row>
    <row r="31120" spans="1:4" x14ac:dyDescent="0.3">
      <c r="A31120" t="s">
        <v>17718</v>
      </c>
      <c r="B31120" t="s">
        <v>28709</v>
      </c>
      <c r="C31120">
        <f t="shared" si="486"/>
        <v>140</v>
      </c>
      <c r="D31120" t="str">
        <f>+VLOOKUP(base[[#This Row],[key]],Tabla2[[key]:[Homologado]],4,0)</f>
        <v>Terapeuta Ocupacional</v>
      </c>
    </row>
    <row r="31121" spans="1:4" x14ac:dyDescent="0.3">
      <c r="A31121" t="s">
        <v>17719</v>
      </c>
      <c r="B31121" t="s">
        <v>28709</v>
      </c>
      <c r="C31121">
        <f t="shared" si="486"/>
        <v>140</v>
      </c>
      <c r="D31121" t="str">
        <f>+VLOOKUP(base[[#This Row],[key]],Tabla2[[key]:[Homologado]],4,0)</f>
        <v>Terapeuta Ocupacional</v>
      </c>
    </row>
    <row r="31122" spans="1:4" x14ac:dyDescent="0.3">
      <c r="A31122" t="s">
        <v>17726</v>
      </c>
      <c r="B31122" t="s">
        <v>28709</v>
      </c>
      <c r="C31122">
        <f t="shared" si="486"/>
        <v>140</v>
      </c>
      <c r="D31122" t="str">
        <f>+VLOOKUP(base[[#This Row],[key]],Tabla2[[key]:[Homologado]],4,0)</f>
        <v>Terapeuta Ocupacional</v>
      </c>
    </row>
    <row r="31123" spans="1:4" x14ac:dyDescent="0.3">
      <c r="A31123" t="s">
        <v>17727</v>
      </c>
      <c r="B31123" t="s">
        <v>28709</v>
      </c>
      <c r="C31123">
        <f t="shared" si="486"/>
        <v>140</v>
      </c>
      <c r="D31123" t="str">
        <f>+VLOOKUP(base[[#This Row],[key]],Tabla2[[key]:[Homologado]],4,0)</f>
        <v>Terapeuta Ocupacional</v>
      </c>
    </row>
    <row r="31124" spans="1:4" x14ac:dyDescent="0.3">
      <c r="A31124" t="s">
        <v>17730</v>
      </c>
      <c r="B31124" t="s">
        <v>28709</v>
      </c>
      <c r="C31124">
        <f t="shared" si="486"/>
        <v>140</v>
      </c>
      <c r="D31124" t="str">
        <f>+VLOOKUP(base[[#This Row],[key]],Tabla2[[key]:[Homologado]],4,0)</f>
        <v>Terapeuta Ocupacional</v>
      </c>
    </row>
    <row r="31125" spans="1:4" x14ac:dyDescent="0.3">
      <c r="A31125" t="s">
        <v>17731</v>
      </c>
      <c r="B31125" t="s">
        <v>28709</v>
      </c>
      <c r="C31125">
        <f t="shared" si="486"/>
        <v>140</v>
      </c>
      <c r="D31125" t="str">
        <f>+VLOOKUP(base[[#This Row],[key]],Tabla2[[key]:[Homologado]],4,0)</f>
        <v>Terapeuta Ocupacional</v>
      </c>
    </row>
    <row r="31126" spans="1:4" x14ac:dyDescent="0.3">
      <c r="A31126" t="s">
        <v>17739</v>
      </c>
      <c r="B31126" t="s">
        <v>28709</v>
      </c>
      <c r="C31126">
        <f t="shared" si="486"/>
        <v>140</v>
      </c>
      <c r="D31126" t="str">
        <f>+VLOOKUP(base[[#This Row],[key]],Tabla2[[key]:[Homologado]],4,0)</f>
        <v>Terapeuta Ocupacional</v>
      </c>
    </row>
    <row r="31127" spans="1:4" x14ac:dyDescent="0.3">
      <c r="A31127" t="s">
        <v>17741</v>
      </c>
      <c r="B31127" t="s">
        <v>28709</v>
      </c>
      <c r="C31127">
        <f t="shared" si="486"/>
        <v>140</v>
      </c>
      <c r="D31127" t="str">
        <f>+VLOOKUP(base[[#This Row],[key]],Tabla2[[key]:[Homologado]],4,0)</f>
        <v>Terapeuta Ocupacional</v>
      </c>
    </row>
    <row r="31128" spans="1:4" x14ac:dyDescent="0.3">
      <c r="A31128" t="s">
        <v>17745</v>
      </c>
      <c r="B31128" t="s">
        <v>28709</v>
      </c>
      <c r="C31128">
        <f t="shared" si="486"/>
        <v>140</v>
      </c>
      <c r="D31128" t="str">
        <f>+VLOOKUP(base[[#This Row],[key]],Tabla2[[key]:[Homologado]],4,0)</f>
        <v>Terapeuta Ocupacional</v>
      </c>
    </row>
    <row r="31129" spans="1:4" x14ac:dyDescent="0.3">
      <c r="A31129" t="s">
        <v>17746</v>
      </c>
      <c r="B31129" t="s">
        <v>28709</v>
      </c>
      <c r="C31129">
        <f t="shared" si="486"/>
        <v>140</v>
      </c>
      <c r="D31129" t="str">
        <f>+VLOOKUP(base[[#This Row],[key]],Tabla2[[key]:[Homologado]],4,0)</f>
        <v>Terapeuta Ocupacional</v>
      </c>
    </row>
    <row r="31130" spans="1:4" x14ac:dyDescent="0.3">
      <c r="A31130" t="s">
        <v>17747</v>
      </c>
      <c r="B31130" t="s">
        <v>28709</v>
      </c>
      <c r="C31130">
        <f t="shared" si="486"/>
        <v>140</v>
      </c>
      <c r="D31130" t="str">
        <f>+VLOOKUP(base[[#This Row],[key]],Tabla2[[key]:[Homologado]],4,0)</f>
        <v>Terapeuta Ocupacional</v>
      </c>
    </row>
    <row r="31131" spans="1:4" x14ac:dyDescent="0.3">
      <c r="A31131" t="s">
        <v>17748</v>
      </c>
      <c r="B31131" t="s">
        <v>28709</v>
      </c>
      <c r="C31131">
        <f t="shared" si="486"/>
        <v>140</v>
      </c>
      <c r="D31131" t="str">
        <f>+VLOOKUP(base[[#This Row],[key]],Tabla2[[key]:[Homologado]],4,0)</f>
        <v>Terapeuta Ocupacional</v>
      </c>
    </row>
    <row r="31132" spans="1:4" x14ac:dyDescent="0.3">
      <c r="A31132" t="s">
        <v>17749</v>
      </c>
      <c r="B31132" t="s">
        <v>28709</v>
      </c>
      <c r="C31132">
        <f t="shared" si="486"/>
        <v>140</v>
      </c>
      <c r="D31132" t="str">
        <f>+VLOOKUP(base[[#This Row],[key]],Tabla2[[key]:[Homologado]],4,0)</f>
        <v>Terapeuta Ocupacional</v>
      </c>
    </row>
    <row r="31133" spans="1:4" x14ac:dyDescent="0.3">
      <c r="A31133" t="s">
        <v>17750</v>
      </c>
      <c r="B31133" t="s">
        <v>28709</v>
      </c>
      <c r="C31133">
        <f t="shared" si="486"/>
        <v>140</v>
      </c>
      <c r="D31133" t="str">
        <f>+VLOOKUP(base[[#This Row],[key]],Tabla2[[key]:[Homologado]],4,0)</f>
        <v>Terapeuta Ocupacional</v>
      </c>
    </row>
    <row r="31134" spans="1:4" x14ac:dyDescent="0.3">
      <c r="A31134" t="s">
        <v>17751</v>
      </c>
      <c r="B31134" t="s">
        <v>28709</v>
      </c>
      <c r="C31134">
        <f t="shared" si="486"/>
        <v>140</v>
      </c>
      <c r="D31134" t="str">
        <f>+VLOOKUP(base[[#This Row],[key]],Tabla2[[key]:[Homologado]],4,0)</f>
        <v>Terapeuta Ocupacional</v>
      </c>
    </row>
    <row r="31135" spans="1:4" x14ac:dyDescent="0.3">
      <c r="A31135" t="s">
        <v>17752</v>
      </c>
      <c r="B31135" t="s">
        <v>28709</v>
      </c>
      <c r="C31135">
        <f t="shared" si="486"/>
        <v>140</v>
      </c>
      <c r="D31135" t="str">
        <f>+VLOOKUP(base[[#This Row],[key]],Tabla2[[key]:[Homologado]],4,0)</f>
        <v>Terapeuta Ocupacional</v>
      </c>
    </row>
    <row r="31136" spans="1:4" x14ac:dyDescent="0.3">
      <c r="A31136" t="s">
        <v>27983</v>
      </c>
      <c r="B31136" t="s">
        <v>28709</v>
      </c>
      <c r="C31136">
        <f t="shared" si="486"/>
        <v>140</v>
      </c>
      <c r="D31136" t="str">
        <f>+VLOOKUP(base[[#This Row],[key]],Tabla2[[key]:[Homologado]],4,0)</f>
        <v>Terapeuta Ocupacional</v>
      </c>
    </row>
    <row r="31137" spans="1:4" x14ac:dyDescent="0.3">
      <c r="A31137" t="s">
        <v>17753</v>
      </c>
      <c r="B31137" t="s">
        <v>28709</v>
      </c>
      <c r="C31137">
        <f t="shared" si="486"/>
        <v>140</v>
      </c>
      <c r="D31137" t="str">
        <f>+VLOOKUP(base[[#This Row],[key]],Tabla2[[key]:[Homologado]],4,0)</f>
        <v>Terapeuta Ocupacional</v>
      </c>
    </row>
    <row r="31138" spans="1:4" x14ac:dyDescent="0.3">
      <c r="A31138" t="s">
        <v>17754</v>
      </c>
      <c r="B31138" t="s">
        <v>28709</v>
      </c>
      <c r="C31138">
        <f t="shared" si="486"/>
        <v>140</v>
      </c>
      <c r="D31138" t="str">
        <f>+VLOOKUP(base[[#This Row],[key]],Tabla2[[key]:[Homologado]],4,0)</f>
        <v>Terapeuta Ocupacional</v>
      </c>
    </row>
    <row r="31139" spans="1:4" x14ac:dyDescent="0.3">
      <c r="A31139" t="s">
        <v>17755</v>
      </c>
      <c r="B31139" t="s">
        <v>28709</v>
      </c>
      <c r="C31139">
        <f t="shared" si="486"/>
        <v>140</v>
      </c>
      <c r="D31139" t="str">
        <f>+VLOOKUP(base[[#This Row],[key]],Tabla2[[key]:[Homologado]],4,0)</f>
        <v>Terapeuta Ocupacional</v>
      </c>
    </row>
    <row r="31140" spans="1:4" x14ac:dyDescent="0.3">
      <c r="A31140" t="s">
        <v>17756</v>
      </c>
      <c r="B31140" t="s">
        <v>28709</v>
      </c>
      <c r="C31140">
        <f t="shared" si="486"/>
        <v>140</v>
      </c>
      <c r="D31140" t="str">
        <f>+VLOOKUP(base[[#This Row],[key]],Tabla2[[key]:[Homologado]],4,0)</f>
        <v>Terapeuta Ocupacional</v>
      </c>
    </row>
    <row r="31141" spans="1:4" x14ac:dyDescent="0.3">
      <c r="A31141" t="s">
        <v>17757</v>
      </c>
      <c r="B31141" t="s">
        <v>28709</v>
      </c>
      <c r="C31141">
        <f t="shared" si="486"/>
        <v>140</v>
      </c>
      <c r="D31141" t="str">
        <f>+VLOOKUP(base[[#This Row],[key]],Tabla2[[key]:[Homologado]],4,0)</f>
        <v>Terapeuta Ocupacional</v>
      </c>
    </row>
    <row r="31142" spans="1:4" x14ac:dyDescent="0.3">
      <c r="A31142" t="s">
        <v>17758</v>
      </c>
      <c r="B31142" t="s">
        <v>28709</v>
      </c>
      <c r="C31142">
        <f t="shared" si="486"/>
        <v>140</v>
      </c>
      <c r="D31142" t="str">
        <f>+VLOOKUP(base[[#This Row],[key]],Tabla2[[key]:[Homologado]],4,0)</f>
        <v>Terapeuta Ocupacional</v>
      </c>
    </row>
    <row r="31143" spans="1:4" x14ac:dyDescent="0.3">
      <c r="A31143" t="s">
        <v>17759</v>
      </c>
      <c r="B31143" t="s">
        <v>28709</v>
      </c>
      <c r="C31143">
        <f t="shared" si="486"/>
        <v>140</v>
      </c>
      <c r="D31143" t="str">
        <f>+VLOOKUP(base[[#This Row],[key]],Tabla2[[key]:[Homologado]],4,0)</f>
        <v>Terapeuta Ocupacional</v>
      </c>
    </row>
    <row r="31144" spans="1:4" x14ac:dyDescent="0.3">
      <c r="A31144" t="s">
        <v>17760</v>
      </c>
      <c r="B31144" t="s">
        <v>28709</v>
      </c>
      <c r="C31144">
        <f t="shared" si="486"/>
        <v>140</v>
      </c>
      <c r="D31144" t="str">
        <f>+VLOOKUP(base[[#This Row],[key]],Tabla2[[key]:[Homologado]],4,0)</f>
        <v>Terapeuta Ocupacional</v>
      </c>
    </row>
    <row r="31145" spans="1:4" x14ac:dyDescent="0.3">
      <c r="A31145" t="s">
        <v>17761</v>
      </c>
      <c r="B31145" t="s">
        <v>28709</v>
      </c>
      <c r="C31145">
        <f t="shared" si="486"/>
        <v>140</v>
      </c>
      <c r="D31145" t="str">
        <f>+VLOOKUP(base[[#This Row],[key]],Tabla2[[key]:[Homologado]],4,0)</f>
        <v>Terapeuta Ocupacional</v>
      </c>
    </row>
    <row r="31146" spans="1:4" x14ac:dyDescent="0.3">
      <c r="A31146" t="s">
        <v>17762</v>
      </c>
      <c r="B31146" t="s">
        <v>28709</v>
      </c>
      <c r="C31146">
        <f t="shared" si="486"/>
        <v>140</v>
      </c>
      <c r="D31146" t="str">
        <f>+VLOOKUP(base[[#This Row],[key]],Tabla2[[key]:[Homologado]],4,0)</f>
        <v>Terapeuta Ocupacional</v>
      </c>
    </row>
    <row r="31147" spans="1:4" x14ac:dyDescent="0.3">
      <c r="A31147" t="s">
        <v>36699</v>
      </c>
      <c r="B31147" t="s">
        <v>28709</v>
      </c>
      <c r="C31147">
        <f t="shared" si="486"/>
        <v>140</v>
      </c>
      <c r="D31147" t="str">
        <f>+VLOOKUP(base[[#This Row],[key]],Tabla2[[key]:[Homologado]],4,0)</f>
        <v>Terapeuta Ocupacional</v>
      </c>
    </row>
    <row r="31148" spans="1:4" x14ac:dyDescent="0.3">
      <c r="A31148" t="s">
        <v>19392</v>
      </c>
      <c r="B31148" t="s">
        <v>28709</v>
      </c>
      <c r="C31148">
        <f t="shared" si="486"/>
        <v>140</v>
      </c>
      <c r="D31148" t="str">
        <f>+VLOOKUP(base[[#This Row],[key]],Tabla2[[key]:[Homologado]],4,0)</f>
        <v>Terapeuta Ocupacional</v>
      </c>
    </row>
    <row r="31149" spans="1:4" x14ac:dyDescent="0.3">
      <c r="A31149" t="s">
        <v>17766</v>
      </c>
      <c r="B31149" t="s">
        <v>28709</v>
      </c>
      <c r="C31149">
        <f t="shared" si="486"/>
        <v>140</v>
      </c>
      <c r="D31149" t="str">
        <f>+VLOOKUP(base[[#This Row],[key]],Tabla2[[key]:[Homologado]],4,0)</f>
        <v>Terapeuta Ocupacional</v>
      </c>
    </row>
    <row r="31150" spans="1:4" x14ac:dyDescent="0.3">
      <c r="A31150" t="s">
        <v>17769</v>
      </c>
      <c r="B31150" t="s">
        <v>28709</v>
      </c>
      <c r="C31150">
        <f t="shared" si="486"/>
        <v>140</v>
      </c>
      <c r="D31150" t="str">
        <f>+VLOOKUP(base[[#This Row],[key]],Tabla2[[key]:[Homologado]],4,0)</f>
        <v>Terapeuta Ocupacional</v>
      </c>
    </row>
    <row r="31151" spans="1:4" x14ac:dyDescent="0.3">
      <c r="A31151" t="s">
        <v>17772</v>
      </c>
      <c r="B31151" t="s">
        <v>28709</v>
      </c>
      <c r="C31151">
        <f t="shared" si="486"/>
        <v>140</v>
      </c>
      <c r="D31151" t="str">
        <f>+VLOOKUP(base[[#This Row],[key]],Tabla2[[key]:[Homologado]],4,0)</f>
        <v>Terapeuta Ocupacional</v>
      </c>
    </row>
    <row r="31152" spans="1:4" x14ac:dyDescent="0.3">
      <c r="A31152" t="s">
        <v>17775</v>
      </c>
      <c r="B31152" t="s">
        <v>28709</v>
      </c>
      <c r="C31152">
        <f t="shared" si="486"/>
        <v>140</v>
      </c>
      <c r="D31152" t="str">
        <f>+VLOOKUP(base[[#This Row],[key]],Tabla2[[key]:[Homologado]],4,0)</f>
        <v>Terapeuta Ocupacional</v>
      </c>
    </row>
    <row r="31153" spans="1:4" x14ac:dyDescent="0.3">
      <c r="A31153" t="s">
        <v>19442</v>
      </c>
      <c r="B31153" t="s">
        <v>28709</v>
      </c>
      <c r="C31153">
        <f t="shared" si="486"/>
        <v>140</v>
      </c>
      <c r="D31153" t="str">
        <f>+VLOOKUP(base[[#This Row],[key]],Tabla2[[key]:[Homologado]],4,0)</f>
        <v>Terapeuta Ocupacional</v>
      </c>
    </row>
    <row r="31154" spans="1:4" x14ac:dyDescent="0.3">
      <c r="A31154" t="s">
        <v>17777</v>
      </c>
      <c r="B31154" t="s">
        <v>28709</v>
      </c>
      <c r="C31154">
        <f t="shared" si="486"/>
        <v>140</v>
      </c>
      <c r="D31154" t="str">
        <f>+VLOOKUP(base[[#This Row],[key]],Tabla2[[key]:[Homologado]],4,0)</f>
        <v>Terapeuta Ocupacional</v>
      </c>
    </row>
    <row r="31155" spans="1:4" x14ac:dyDescent="0.3">
      <c r="A31155" t="s">
        <v>15313</v>
      </c>
      <c r="B31155" t="s">
        <v>28709</v>
      </c>
      <c r="C31155">
        <f t="shared" si="486"/>
        <v>140</v>
      </c>
      <c r="D31155" t="str">
        <f>+VLOOKUP(base[[#This Row],[key]],Tabla2[[key]:[Homologado]],4,0)</f>
        <v>Terapeuta Ocupacional</v>
      </c>
    </row>
    <row r="31156" spans="1:4" x14ac:dyDescent="0.3">
      <c r="A31156" t="s">
        <v>17789</v>
      </c>
      <c r="B31156" t="s">
        <v>28709</v>
      </c>
      <c r="C31156">
        <f t="shared" si="486"/>
        <v>140</v>
      </c>
      <c r="D31156" t="str">
        <f>+VLOOKUP(base[[#This Row],[key]],Tabla2[[key]:[Homologado]],4,0)</f>
        <v>Terapeuta Ocupacional</v>
      </c>
    </row>
    <row r="31157" spans="1:4" x14ac:dyDescent="0.3">
      <c r="A31157" t="s">
        <v>19596</v>
      </c>
      <c r="B31157" t="s">
        <v>28709</v>
      </c>
      <c r="C31157">
        <f t="shared" si="486"/>
        <v>140</v>
      </c>
      <c r="D31157" t="str">
        <f>+VLOOKUP(base[[#This Row],[key]],Tabla2[[key]:[Homologado]],4,0)</f>
        <v>Terapeuta Ocupacional</v>
      </c>
    </row>
    <row r="31158" spans="1:4" x14ac:dyDescent="0.3">
      <c r="A31158" t="s">
        <v>36700</v>
      </c>
      <c r="B31158" t="s">
        <v>28709</v>
      </c>
      <c r="C31158">
        <f t="shared" si="486"/>
        <v>140</v>
      </c>
      <c r="D31158" t="str">
        <f>+VLOOKUP(base[[#This Row],[key]],Tabla2[[key]:[Homologado]],4,0)</f>
        <v>Terapeuta Ocupacional</v>
      </c>
    </row>
    <row r="31159" spans="1:4" x14ac:dyDescent="0.3">
      <c r="A31159" t="s">
        <v>36701</v>
      </c>
      <c r="B31159" t="s">
        <v>28709</v>
      </c>
      <c r="C31159">
        <f t="shared" si="486"/>
        <v>140</v>
      </c>
      <c r="D31159" t="str">
        <f>+VLOOKUP(base[[#This Row],[key]],Tabla2[[key]:[Homologado]],4,0)</f>
        <v>Terapeuta Ocupacional</v>
      </c>
    </row>
    <row r="31160" spans="1:4" x14ac:dyDescent="0.3">
      <c r="A31160" t="s">
        <v>36702</v>
      </c>
      <c r="B31160" t="s">
        <v>28709</v>
      </c>
      <c r="C31160">
        <f t="shared" si="486"/>
        <v>140</v>
      </c>
      <c r="D31160" t="str">
        <f>+VLOOKUP(base[[#This Row],[key]],Tabla2[[key]:[Homologado]],4,0)</f>
        <v>Terapeuta Ocupacional</v>
      </c>
    </row>
    <row r="31161" spans="1:4" x14ac:dyDescent="0.3">
      <c r="A31161" t="s">
        <v>36703</v>
      </c>
      <c r="B31161" t="s">
        <v>28709</v>
      </c>
      <c r="C31161">
        <f t="shared" si="486"/>
        <v>140</v>
      </c>
      <c r="D31161" t="str">
        <f>+VLOOKUP(base[[#This Row],[key]],Tabla2[[key]:[Homologado]],4,0)</f>
        <v>Terapeuta Ocupacional</v>
      </c>
    </row>
    <row r="31162" spans="1:4" x14ac:dyDescent="0.3">
      <c r="A31162" t="s">
        <v>36704</v>
      </c>
      <c r="B31162" t="s">
        <v>28709</v>
      </c>
      <c r="C31162">
        <f t="shared" si="486"/>
        <v>140</v>
      </c>
      <c r="D31162" t="str">
        <f>+VLOOKUP(base[[#This Row],[key]],Tabla2[[key]:[Homologado]],4,0)</f>
        <v>Terapeuta Ocupacional</v>
      </c>
    </row>
    <row r="31163" spans="1:4" x14ac:dyDescent="0.3">
      <c r="A31163" t="s">
        <v>36705</v>
      </c>
      <c r="B31163" t="s">
        <v>28709</v>
      </c>
      <c r="C31163">
        <f t="shared" si="486"/>
        <v>140</v>
      </c>
      <c r="D31163" t="str">
        <f>+VLOOKUP(base[[#This Row],[key]],Tabla2[[key]:[Homologado]],4,0)</f>
        <v>Terapeuta Ocupacional</v>
      </c>
    </row>
    <row r="31164" spans="1:4" x14ac:dyDescent="0.3">
      <c r="A31164" t="s">
        <v>36706</v>
      </c>
      <c r="B31164" t="s">
        <v>28709</v>
      </c>
      <c r="C31164">
        <f t="shared" si="486"/>
        <v>140</v>
      </c>
      <c r="D31164" t="str">
        <f>+VLOOKUP(base[[#This Row],[key]],Tabla2[[key]:[Homologado]],4,0)</f>
        <v>Terapeuta Ocupacional</v>
      </c>
    </row>
    <row r="31165" spans="1:4" x14ac:dyDescent="0.3">
      <c r="A31165" t="s">
        <v>36707</v>
      </c>
      <c r="B31165" t="s">
        <v>28709</v>
      </c>
      <c r="C31165">
        <f t="shared" si="486"/>
        <v>140</v>
      </c>
      <c r="D31165" t="str">
        <f>+VLOOKUP(base[[#This Row],[key]],Tabla2[[key]:[Homologado]],4,0)</f>
        <v>Terapeuta Ocupacional</v>
      </c>
    </row>
    <row r="31166" spans="1:4" x14ac:dyDescent="0.3">
      <c r="A31166" t="s">
        <v>36708</v>
      </c>
      <c r="B31166" t="s">
        <v>28709</v>
      </c>
      <c r="C31166">
        <f t="shared" si="486"/>
        <v>140</v>
      </c>
      <c r="D31166" t="str">
        <f>+VLOOKUP(base[[#This Row],[key]],Tabla2[[key]:[Homologado]],4,0)</f>
        <v>Terapeuta Ocupacional</v>
      </c>
    </row>
    <row r="31167" spans="1:4" x14ac:dyDescent="0.3">
      <c r="A31167" t="s">
        <v>36709</v>
      </c>
      <c r="B31167" t="s">
        <v>28709</v>
      </c>
      <c r="C31167">
        <f t="shared" si="486"/>
        <v>140</v>
      </c>
      <c r="D31167" t="str">
        <f>+VLOOKUP(base[[#This Row],[key]],Tabla2[[key]:[Homologado]],4,0)</f>
        <v>Terapeuta Ocupacional</v>
      </c>
    </row>
    <row r="31168" spans="1:4" x14ac:dyDescent="0.3">
      <c r="A31168" t="s">
        <v>36710</v>
      </c>
      <c r="B31168" t="s">
        <v>28709</v>
      </c>
      <c r="C31168">
        <f t="shared" ref="C31168:C31231" si="487">+IF(B31168=B31167,C31167,C31167+1)</f>
        <v>140</v>
      </c>
      <c r="D31168" t="str">
        <f>+VLOOKUP(base[[#This Row],[key]],Tabla2[[key]:[Homologado]],4,0)</f>
        <v>Terapeuta Ocupacional</v>
      </c>
    </row>
    <row r="31169" spans="1:4" x14ac:dyDescent="0.3">
      <c r="A31169" t="s">
        <v>36711</v>
      </c>
      <c r="B31169" t="s">
        <v>28709</v>
      </c>
      <c r="C31169">
        <f t="shared" si="487"/>
        <v>140</v>
      </c>
      <c r="D31169" t="str">
        <f>+VLOOKUP(base[[#This Row],[key]],Tabla2[[key]:[Homologado]],4,0)</f>
        <v>Terapeuta Ocupacional</v>
      </c>
    </row>
    <row r="31170" spans="1:4" x14ac:dyDescent="0.3">
      <c r="A31170" t="s">
        <v>36712</v>
      </c>
      <c r="B31170" t="s">
        <v>28709</v>
      </c>
      <c r="C31170">
        <f t="shared" si="487"/>
        <v>140</v>
      </c>
      <c r="D31170" t="str">
        <f>+VLOOKUP(base[[#This Row],[key]],Tabla2[[key]:[Homologado]],4,0)</f>
        <v>Terapeuta Ocupacional</v>
      </c>
    </row>
    <row r="31171" spans="1:4" x14ac:dyDescent="0.3">
      <c r="A31171" t="s">
        <v>36713</v>
      </c>
      <c r="B31171" t="s">
        <v>28709</v>
      </c>
      <c r="C31171">
        <f t="shared" si="487"/>
        <v>140</v>
      </c>
      <c r="D31171" t="str">
        <f>+VLOOKUP(base[[#This Row],[key]],Tabla2[[key]:[Homologado]],4,0)</f>
        <v>Terapeuta Ocupacional</v>
      </c>
    </row>
    <row r="31172" spans="1:4" x14ac:dyDescent="0.3">
      <c r="A31172" t="s">
        <v>36714</v>
      </c>
      <c r="B31172" t="s">
        <v>28709</v>
      </c>
      <c r="C31172">
        <f t="shared" si="487"/>
        <v>140</v>
      </c>
      <c r="D31172" t="str">
        <f>+VLOOKUP(base[[#This Row],[key]],Tabla2[[key]:[Homologado]],4,0)</f>
        <v>Terapeuta Ocupacional</v>
      </c>
    </row>
    <row r="31173" spans="1:4" x14ac:dyDescent="0.3">
      <c r="A31173" t="s">
        <v>36715</v>
      </c>
      <c r="B31173" t="s">
        <v>28709</v>
      </c>
      <c r="C31173">
        <f t="shared" si="487"/>
        <v>140</v>
      </c>
      <c r="D31173" t="str">
        <f>+VLOOKUP(base[[#This Row],[key]],Tabla2[[key]:[Homologado]],4,0)</f>
        <v>Terapeuta Ocupacional</v>
      </c>
    </row>
    <row r="31174" spans="1:4" x14ac:dyDescent="0.3">
      <c r="A31174" t="s">
        <v>36716</v>
      </c>
      <c r="B31174" t="s">
        <v>28709</v>
      </c>
      <c r="C31174">
        <f t="shared" si="487"/>
        <v>140</v>
      </c>
      <c r="D31174" t="str">
        <f>+VLOOKUP(base[[#This Row],[key]],Tabla2[[key]:[Homologado]],4,0)</f>
        <v>Terapeuta Ocupacional</v>
      </c>
    </row>
    <row r="31175" spans="1:4" x14ac:dyDescent="0.3">
      <c r="A31175" t="s">
        <v>36717</v>
      </c>
      <c r="B31175" t="s">
        <v>28709</v>
      </c>
      <c r="C31175">
        <f t="shared" si="487"/>
        <v>140</v>
      </c>
      <c r="D31175" t="str">
        <f>+VLOOKUP(base[[#This Row],[key]],Tabla2[[key]:[Homologado]],4,0)</f>
        <v>Terapeuta Ocupacional</v>
      </c>
    </row>
    <row r="31176" spans="1:4" x14ac:dyDescent="0.3">
      <c r="A31176" t="s">
        <v>36718</v>
      </c>
      <c r="B31176" t="s">
        <v>28709</v>
      </c>
      <c r="C31176">
        <f t="shared" si="487"/>
        <v>140</v>
      </c>
      <c r="D31176" t="str">
        <f>+VLOOKUP(base[[#This Row],[key]],Tabla2[[key]:[Homologado]],4,0)</f>
        <v>Terapeuta Ocupacional</v>
      </c>
    </row>
    <row r="31177" spans="1:4" x14ac:dyDescent="0.3">
      <c r="A31177" t="s">
        <v>36719</v>
      </c>
      <c r="B31177" t="s">
        <v>28709</v>
      </c>
      <c r="C31177">
        <f t="shared" si="487"/>
        <v>140</v>
      </c>
      <c r="D31177" t="str">
        <f>+VLOOKUP(base[[#This Row],[key]],Tabla2[[key]:[Homologado]],4,0)</f>
        <v>Terapeuta Ocupacional</v>
      </c>
    </row>
    <row r="31178" spans="1:4" x14ac:dyDescent="0.3">
      <c r="A31178" t="s">
        <v>36720</v>
      </c>
      <c r="B31178" t="s">
        <v>28709</v>
      </c>
      <c r="C31178">
        <f t="shared" si="487"/>
        <v>140</v>
      </c>
      <c r="D31178" t="str">
        <f>+VLOOKUP(base[[#This Row],[key]],Tabla2[[key]:[Homologado]],4,0)</f>
        <v>Terapeuta Ocupacional</v>
      </c>
    </row>
    <row r="31179" spans="1:4" x14ac:dyDescent="0.3">
      <c r="A31179" t="s">
        <v>36721</v>
      </c>
      <c r="B31179" t="s">
        <v>28709</v>
      </c>
      <c r="C31179">
        <f t="shared" si="487"/>
        <v>140</v>
      </c>
      <c r="D31179" t="str">
        <f>+VLOOKUP(base[[#This Row],[key]],Tabla2[[key]:[Homologado]],4,0)</f>
        <v>Terapeuta Ocupacional</v>
      </c>
    </row>
    <row r="31180" spans="1:4" x14ac:dyDescent="0.3">
      <c r="A31180" t="s">
        <v>36722</v>
      </c>
      <c r="B31180" t="s">
        <v>28709</v>
      </c>
      <c r="C31180">
        <f t="shared" si="487"/>
        <v>140</v>
      </c>
      <c r="D31180" t="str">
        <f>+VLOOKUP(base[[#This Row],[key]],Tabla2[[key]:[Homologado]],4,0)</f>
        <v>Terapeuta Ocupacional</v>
      </c>
    </row>
    <row r="31181" spans="1:4" x14ac:dyDescent="0.3">
      <c r="A31181" t="s">
        <v>36723</v>
      </c>
      <c r="B31181" t="s">
        <v>28709</v>
      </c>
      <c r="C31181">
        <f t="shared" si="487"/>
        <v>140</v>
      </c>
      <c r="D31181" t="str">
        <f>+VLOOKUP(base[[#This Row],[key]],Tabla2[[key]:[Homologado]],4,0)</f>
        <v>Terapeuta Ocupacional</v>
      </c>
    </row>
    <row r="31182" spans="1:4" x14ac:dyDescent="0.3">
      <c r="A31182" t="s">
        <v>36724</v>
      </c>
      <c r="B31182" t="s">
        <v>28709</v>
      </c>
      <c r="C31182">
        <f t="shared" si="487"/>
        <v>140</v>
      </c>
      <c r="D31182" t="str">
        <f>+VLOOKUP(base[[#This Row],[key]],Tabla2[[key]:[Homologado]],4,0)</f>
        <v>Terapeuta Ocupacional</v>
      </c>
    </row>
    <row r="31183" spans="1:4" x14ac:dyDescent="0.3">
      <c r="A31183" t="s">
        <v>36725</v>
      </c>
      <c r="B31183" t="s">
        <v>28709</v>
      </c>
      <c r="C31183">
        <f t="shared" si="487"/>
        <v>140</v>
      </c>
      <c r="D31183" t="str">
        <f>+VLOOKUP(base[[#This Row],[key]],Tabla2[[key]:[Homologado]],4,0)</f>
        <v>Terapeuta Ocupacional</v>
      </c>
    </row>
    <row r="31184" spans="1:4" x14ac:dyDescent="0.3">
      <c r="A31184" t="s">
        <v>36726</v>
      </c>
      <c r="B31184" t="s">
        <v>28709</v>
      </c>
      <c r="C31184">
        <f t="shared" si="487"/>
        <v>140</v>
      </c>
      <c r="D31184" t="str">
        <f>+VLOOKUP(base[[#This Row],[key]],Tabla2[[key]:[Homologado]],4,0)</f>
        <v>Terapeuta Ocupacional</v>
      </c>
    </row>
    <row r="31185" spans="1:4" x14ac:dyDescent="0.3">
      <c r="A31185" t="s">
        <v>17794</v>
      </c>
      <c r="B31185" t="s">
        <v>28709</v>
      </c>
      <c r="C31185">
        <f t="shared" si="487"/>
        <v>140</v>
      </c>
      <c r="D31185" t="str">
        <f>+VLOOKUP(base[[#This Row],[key]],Tabla2[[key]:[Homologado]],4,0)</f>
        <v>Terapeuta Ocupacional</v>
      </c>
    </row>
    <row r="31186" spans="1:4" x14ac:dyDescent="0.3">
      <c r="A31186" t="s">
        <v>17796</v>
      </c>
      <c r="B31186" t="s">
        <v>28709</v>
      </c>
      <c r="C31186">
        <f t="shared" si="487"/>
        <v>140</v>
      </c>
      <c r="D31186" t="str">
        <f>+VLOOKUP(base[[#This Row],[key]],Tabla2[[key]:[Homologado]],4,0)</f>
        <v>Terapeuta Ocupacional</v>
      </c>
    </row>
    <row r="31187" spans="1:4" x14ac:dyDescent="0.3">
      <c r="A31187" t="s">
        <v>17797</v>
      </c>
      <c r="B31187" t="s">
        <v>28709</v>
      </c>
      <c r="C31187">
        <f t="shared" si="487"/>
        <v>140</v>
      </c>
      <c r="D31187" t="str">
        <f>+VLOOKUP(base[[#This Row],[key]],Tabla2[[key]:[Homologado]],4,0)</f>
        <v>Terapeuta Ocupacional</v>
      </c>
    </row>
    <row r="31188" spans="1:4" x14ac:dyDescent="0.3">
      <c r="A31188" t="s">
        <v>17798</v>
      </c>
      <c r="B31188" t="s">
        <v>28709</v>
      </c>
      <c r="C31188">
        <f t="shared" si="487"/>
        <v>140</v>
      </c>
      <c r="D31188" t="str">
        <f>+VLOOKUP(base[[#This Row],[key]],Tabla2[[key]:[Homologado]],4,0)</f>
        <v>Terapeuta Ocupacional</v>
      </c>
    </row>
    <row r="31189" spans="1:4" x14ac:dyDescent="0.3">
      <c r="A31189" t="s">
        <v>17799</v>
      </c>
      <c r="B31189" t="s">
        <v>28709</v>
      </c>
      <c r="C31189">
        <f t="shared" si="487"/>
        <v>140</v>
      </c>
      <c r="D31189" t="str">
        <f>+VLOOKUP(base[[#This Row],[key]],Tabla2[[key]:[Homologado]],4,0)</f>
        <v>Terapeuta Ocupacional</v>
      </c>
    </row>
    <row r="31190" spans="1:4" x14ac:dyDescent="0.3">
      <c r="A31190" t="s">
        <v>27985</v>
      </c>
      <c r="B31190" t="s">
        <v>28709</v>
      </c>
      <c r="C31190">
        <f t="shared" si="487"/>
        <v>140</v>
      </c>
      <c r="D31190" t="str">
        <f>+VLOOKUP(base[[#This Row],[key]],Tabla2[[key]:[Homologado]],4,0)</f>
        <v>Terapeuta Ocupacional</v>
      </c>
    </row>
    <row r="31191" spans="1:4" x14ac:dyDescent="0.3">
      <c r="A31191" t="s">
        <v>27940</v>
      </c>
      <c r="B31191" t="s">
        <v>28709</v>
      </c>
      <c r="C31191">
        <f t="shared" si="487"/>
        <v>140</v>
      </c>
      <c r="D31191" t="str">
        <f>+VLOOKUP(base[[#This Row],[key]],Tabla2[[key]:[Homologado]],4,0)</f>
        <v>Terapeuta Ocupacional</v>
      </c>
    </row>
    <row r="31192" spans="1:4" x14ac:dyDescent="0.3">
      <c r="A31192" t="s">
        <v>17807</v>
      </c>
      <c r="B31192" t="s">
        <v>28709</v>
      </c>
      <c r="C31192">
        <f t="shared" si="487"/>
        <v>140</v>
      </c>
      <c r="D31192" t="str">
        <f>+VLOOKUP(base[[#This Row],[key]],Tabla2[[key]:[Homologado]],4,0)</f>
        <v>Terapeuta Ocupacional</v>
      </c>
    </row>
    <row r="31193" spans="1:4" x14ac:dyDescent="0.3">
      <c r="A31193" t="s">
        <v>17096</v>
      </c>
      <c r="B31193" t="s">
        <v>28631</v>
      </c>
      <c r="C31193">
        <f t="shared" si="487"/>
        <v>141</v>
      </c>
      <c r="D31193" t="str">
        <f>+VLOOKUP(base[[#This Row],[key]],Tabla2[[key]:[Homologado]],4,0)</f>
        <v>Odontólogo(a)</v>
      </c>
    </row>
    <row r="31194" spans="1:4" x14ac:dyDescent="0.3">
      <c r="A31194" t="s">
        <v>17102</v>
      </c>
      <c r="B31194" t="s">
        <v>28631</v>
      </c>
      <c r="C31194">
        <f t="shared" si="487"/>
        <v>141</v>
      </c>
      <c r="D31194" t="str">
        <f>+VLOOKUP(base[[#This Row],[key]],Tabla2[[key]:[Homologado]],4,0)</f>
        <v>Odontólogo(a)</v>
      </c>
    </row>
    <row r="31195" spans="1:4" x14ac:dyDescent="0.3">
      <c r="A31195" t="s">
        <v>17092</v>
      </c>
      <c r="B31195" t="s">
        <v>28631</v>
      </c>
      <c r="C31195">
        <f t="shared" si="487"/>
        <v>141</v>
      </c>
      <c r="D31195" t="str">
        <f>+VLOOKUP(base[[#This Row],[key]],Tabla2[[key]:[Homologado]],4,0)</f>
        <v>Odontólogo(a)</v>
      </c>
    </row>
    <row r="31196" spans="1:4" x14ac:dyDescent="0.3">
      <c r="A31196" t="s">
        <v>36727</v>
      </c>
      <c r="B31196" t="s">
        <v>28631</v>
      </c>
      <c r="C31196">
        <f t="shared" si="487"/>
        <v>141</v>
      </c>
      <c r="D31196" t="str">
        <f>+VLOOKUP(base[[#This Row],[key]],Tabla2[[key]:[Homologado]],4,0)</f>
        <v>Odontólogo(a)</v>
      </c>
    </row>
    <row r="31197" spans="1:4" x14ac:dyDescent="0.3">
      <c r="A31197" t="s">
        <v>17145</v>
      </c>
      <c r="B31197" t="s">
        <v>28631</v>
      </c>
      <c r="C31197">
        <f t="shared" si="487"/>
        <v>141</v>
      </c>
      <c r="D31197" t="str">
        <f>+VLOOKUP(base[[#This Row],[key]],Tabla2[[key]:[Homologado]],4,0)</f>
        <v>Odontólogo(a)</v>
      </c>
    </row>
    <row r="31198" spans="1:4" x14ac:dyDescent="0.3">
      <c r="A31198" t="s">
        <v>17108</v>
      </c>
      <c r="B31198" t="s">
        <v>28631</v>
      </c>
      <c r="C31198">
        <f t="shared" si="487"/>
        <v>141</v>
      </c>
      <c r="D31198" t="str">
        <f>+VLOOKUP(base[[#This Row],[key]],Tabla2[[key]:[Homologado]],4,0)</f>
        <v>Odontólogo(a)</v>
      </c>
    </row>
    <row r="31199" spans="1:4" x14ac:dyDescent="0.3">
      <c r="A31199" t="s">
        <v>36728</v>
      </c>
      <c r="B31199" t="s">
        <v>28631</v>
      </c>
      <c r="C31199">
        <f t="shared" si="487"/>
        <v>141</v>
      </c>
      <c r="D31199" t="str">
        <f>+VLOOKUP(base[[#This Row],[key]],Tabla2[[key]:[Homologado]],4,0)</f>
        <v>Odontólogo(a)</v>
      </c>
    </row>
    <row r="31200" spans="1:4" x14ac:dyDescent="0.3">
      <c r="A31200" t="s">
        <v>17094</v>
      </c>
      <c r="B31200" t="s">
        <v>28631</v>
      </c>
      <c r="C31200">
        <f t="shared" si="487"/>
        <v>141</v>
      </c>
      <c r="D31200" t="str">
        <f>+VLOOKUP(base[[#This Row],[key]],Tabla2[[key]:[Homologado]],4,0)</f>
        <v>Odontólogo(a)</v>
      </c>
    </row>
    <row r="31201" spans="1:4" x14ac:dyDescent="0.3">
      <c r="A31201" t="s">
        <v>17093</v>
      </c>
      <c r="B31201" t="s">
        <v>28631</v>
      </c>
      <c r="C31201">
        <f t="shared" si="487"/>
        <v>141</v>
      </c>
      <c r="D31201" t="str">
        <f>+VLOOKUP(base[[#This Row],[key]],Tabla2[[key]:[Homologado]],4,0)</f>
        <v>Odontólogo(a)</v>
      </c>
    </row>
    <row r="31202" spans="1:4" x14ac:dyDescent="0.3">
      <c r="A31202" t="s">
        <v>17095</v>
      </c>
      <c r="B31202" t="s">
        <v>28631</v>
      </c>
      <c r="C31202">
        <f t="shared" si="487"/>
        <v>141</v>
      </c>
      <c r="D31202" t="str">
        <f>+VLOOKUP(base[[#This Row],[key]],Tabla2[[key]:[Homologado]],4,0)</f>
        <v>Odontólogo(a)</v>
      </c>
    </row>
    <row r="31203" spans="1:4" x14ac:dyDescent="0.3">
      <c r="A31203" t="s">
        <v>17097</v>
      </c>
      <c r="B31203" t="s">
        <v>28631</v>
      </c>
      <c r="C31203">
        <f t="shared" si="487"/>
        <v>141</v>
      </c>
      <c r="D31203" t="str">
        <f>+VLOOKUP(base[[#This Row],[key]],Tabla2[[key]:[Homologado]],4,0)</f>
        <v>Odontólogo(a)</v>
      </c>
    </row>
    <row r="31204" spans="1:4" x14ac:dyDescent="0.3">
      <c r="A31204" t="s">
        <v>17099</v>
      </c>
      <c r="B31204" t="s">
        <v>28631</v>
      </c>
      <c r="C31204">
        <f t="shared" si="487"/>
        <v>141</v>
      </c>
      <c r="D31204" t="str">
        <f>+VLOOKUP(base[[#This Row],[key]],Tabla2[[key]:[Homologado]],4,0)</f>
        <v>Odontólogo(a)</v>
      </c>
    </row>
    <row r="31205" spans="1:4" x14ac:dyDescent="0.3">
      <c r="A31205" t="s">
        <v>17100</v>
      </c>
      <c r="B31205" t="s">
        <v>28631</v>
      </c>
      <c r="C31205">
        <f t="shared" si="487"/>
        <v>141</v>
      </c>
      <c r="D31205" t="str">
        <f>+VLOOKUP(base[[#This Row],[key]],Tabla2[[key]:[Homologado]],4,0)</f>
        <v>Odontólogo(a)</v>
      </c>
    </row>
    <row r="31206" spans="1:4" x14ac:dyDescent="0.3">
      <c r="A31206" t="s">
        <v>17101</v>
      </c>
      <c r="B31206" t="s">
        <v>28631</v>
      </c>
      <c r="C31206">
        <f t="shared" si="487"/>
        <v>141</v>
      </c>
      <c r="D31206" t="str">
        <f>+VLOOKUP(base[[#This Row],[key]],Tabla2[[key]:[Homologado]],4,0)</f>
        <v>Odontólogo(a)</v>
      </c>
    </row>
    <row r="31207" spans="1:4" x14ac:dyDescent="0.3">
      <c r="A31207" t="s">
        <v>17103</v>
      </c>
      <c r="B31207" t="s">
        <v>28631</v>
      </c>
      <c r="C31207">
        <f t="shared" si="487"/>
        <v>141</v>
      </c>
      <c r="D31207" t="str">
        <f>+VLOOKUP(base[[#This Row],[key]],Tabla2[[key]:[Homologado]],4,0)</f>
        <v>Odontólogo(a)</v>
      </c>
    </row>
    <row r="31208" spans="1:4" x14ac:dyDescent="0.3">
      <c r="A31208" t="s">
        <v>17104</v>
      </c>
      <c r="B31208" t="s">
        <v>28631</v>
      </c>
      <c r="C31208">
        <f t="shared" si="487"/>
        <v>141</v>
      </c>
      <c r="D31208" t="str">
        <f>+VLOOKUP(base[[#This Row],[key]],Tabla2[[key]:[Homologado]],4,0)</f>
        <v>Odontólogo(a)</v>
      </c>
    </row>
    <row r="31209" spans="1:4" x14ac:dyDescent="0.3">
      <c r="A31209" t="s">
        <v>12315</v>
      </c>
      <c r="B31209" t="s">
        <v>28631</v>
      </c>
      <c r="C31209">
        <f t="shared" si="487"/>
        <v>141</v>
      </c>
      <c r="D31209" t="str">
        <f>+VLOOKUP(base[[#This Row],[key]],Tabla2[[key]:[Homologado]],4,0)</f>
        <v>Odontólogo(a)</v>
      </c>
    </row>
    <row r="31210" spans="1:4" x14ac:dyDescent="0.3">
      <c r="A31210" t="s">
        <v>17109</v>
      </c>
      <c r="B31210" t="s">
        <v>28631</v>
      </c>
      <c r="C31210">
        <f t="shared" si="487"/>
        <v>141</v>
      </c>
      <c r="D31210" t="str">
        <f>+VLOOKUP(base[[#This Row],[key]],Tabla2[[key]:[Homologado]],4,0)</f>
        <v>Odontólogo(a)</v>
      </c>
    </row>
    <row r="31211" spans="1:4" x14ac:dyDescent="0.3">
      <c r="A31211" t="s">
        <v>17110</v>
      </c>
      <c r="B31211" t="s">
        <v>28631</v>
      </c>
      <c r="C31211">
        <f t="shared" si="487"/>
        <v>141</v>
      </c>
      <c r="D31211" t="str">
        <f>+VLOOKUP(base[[#This Row],[key]],Tabla2[[key]:[Homologado]],4,0)</f>
        <v>Odontólogo(a)</v>
      </c>
    </row>
    <row r="31212" spans="1:4" x14ac:dyDescent="0.3">
      <c r="A31212" t="s">
        <v>17112</v>
      </c>
      <c r="B31212" t="s">
        <v>28631</v>
      </c>
      <c r="C31212">
        <f t="shared" si="487"/>
        <v>141</v>
      </c>
      <c r="D31212" t="str">
        <f>+VLOOKUP(base[[#This Row],[key]],Tabla2[[key]:[Homologado]],4,0)</f>
        <v>Odontólogo(a)</v>
      </c>
    </row>
    <row r="31213" spans="1:4" x14ac:dyDescent="0.3">
      <c r="A31213" t="s">
        <v>17111</v>
      </c>
      <c r="B31213" t="s">
        <v>28631</v>
      </c>
      <c r="C31213">
        <f t="shared" si="487"/>
        <v>141</v>
      </c>
      <c r="D31213" t="str">
        <f>+VLOOKUP(base[[#This Row],[key]],Tabla2[[key]:[Homologado]],4,0)</f>
        <v>Odontólogo(a)</v>
      </c>
    </row>
    <row r="31214" spans="1:4" x14ac:dyDescent="0.3">
      <c r="A31214" t="s">
        <v>17113</v>
      </c>
      <c r="B31214" t="s">
        <v>28631</v>
      </c>
      <c r="C31214">
        <f t="shared" si="487"/>
        <v>141</v>
      </c>
      <c r="D31214" t="str">
        <f>+VLOOKUP(base[[#This Row],[key]],Tabla2[[key]:[Homologado]],4,0)</f>
        <v>Odontólogo(a)</v>
      </c>
    </row>
    <row r="31215" spans="1:4" x14ac:dyDescent="0.3">
      <c r="A31215" t="s">
        <v>17114</v>
      </c>
      <c r="B31215" t="s">
        <v>28631</v>
      </c>
      <c r="C31215">
        <f t="shared" si="487"/>
        <v>141</v>
      </c>
      <c r="D31215" t="str">
        <f>+VLOOKUP(base[[#This Row],[key]],Tabla2[[key]:[Homologado]],4,0)</f>
        <v>Odontólogo(a)</v>
      </c>
    </row>
    <row r="31216" spans="1:4" x14ac:dyDescent="0.3">
      <c r="A31216" t="s">
        <v>17115</v>
      </c>
      <c r="B31216" t="s">
        <v>28631</v>
      </c>
      <c r="C31216">
        <f t="shared" si="487"/>
        <v>141</v>
      </c>
      <c r="D31216" t="str">
        <f>+VLOOKUP(base[[#This Row],[key]],Tabla2[[key]:[Homologado]],4,0)</f>
        <v>Odontólogo(a)</v>
      </c>
    </row>
    <row r="31217" spans="1:4" x14ac:dyDescent="0.3">
      <c r="A31217" t="s">
        <v>17116</v>
      </c>
      <c r="B31217" t="s">
        <v>28631</v>
      </c>
      <c r="C31217">
        <f t="shared" si="487"/>
        <v>141</v>
      </c>
      <c r="D31217" t="str">
        <f>+VLOOKUP(base[[#This Row],[key]],Tabla2[[key]:[Homologado]],4,0)</f>
        <v>Odontólogo(a)</v>
      </c>
    </row>
    <row r="31218" spans="1:4" x14ac:dyDescent="0.3">
      <c r="A31218" t="s">
        <v>17117</v>
      </c>
      <c r="B31218" t="s">
        <v>28631</v>
      </c>
      <c r="C31218">
        <f t="shared" si="487"/>
        <v>141</v>
      </c>
      <c r="D31218" t="str">
        <f>+VLOOKUP(base[[#This Row],[key]],Tabla2[[key]:[Homologado]],4,0)</f>
        <v>Odontólogo(a)</v>
      </c>
    </row>
    <row r="31219" spans="1:4" x14ac:dyDescent="0.3">
      <c r="A31219" t="s">
        <v>17118</v>
      </c>
      <c r="B31219" t="s">
        <v>28631</v>
      </c>
      <c r="C31219">
        <f t="shared" si="487"/>
        <v>141</v>
      </c>
      <c r="D31219" t="str">
        <f>+VLOOKUP(base[[#This Row],[key]],Tabla2[[key]:[Homologado]],4,0)</f>
        <v>Odontólogo(a)</v>
      </c>
    </row>
    <row r="31220" spans="1:4" x14ac:dyDescent="0.3">
      <c r="A31220" t="s">
        <v>17119</v>
      </c>
      <c r="B31220" t="s">
        <v>28631</v>
      </c>
      <c r="C31220">
        <f t="shared" si="487"/>
        <v>141</v>
      </c>
      <c r="D31220" t="str">
        <f>+VLOOKUP(base[[#This Row],[key]],Tabla2[[key]:[Homologado]],4,0)</f>
        <v>Odontólogo(a)</v>
      </c>
    </row>
    <row r="31221" spans="1:4" x14ac:dyDescent="0.3">
      <c r="A31221" t="s">
        <v>17120</v>
      </c>
      <c r="B31221" t="s">
        <v>28631</v>
      </c>
      <c r="C31221">
        <f t="shared" si="487"/>
        <v>141</v>
      </c>
      <c r="D31221" t="str">
        <f>+VLOOKUP(base[[#This Row],[key]],Tabla2[[key]:[Homologado]],4,0)</f>
        <v>Odontólogo(a)</v>
      </c>
    </row>
    <row r="31222" spans="1:4" x14ac:dyDescent="0.3">
      <c r="A31222" t="s">
        <v>17121</v>
      </c>
      <c r="B31222" t="s">
        <v>28631</v>
      </c>
      <c r="C31222">
        <f t="shared" si="487"/>
        <v>141</v>
      </c>
      <c r="D31222" t="str">
        <f>+VLOOKUP(base[[#This Row],[key]],Tabla2[[key]:[Homologado]],4,0)</f>
        <v>Odontólogo(a)</v>
      </c>
    </row>
    <row r="31223" spans="1:4" x14ac:dyDescent="0.3">
      <c r="A31223" t="s">
        <v>17122</v>
      </c>
      <c r="B31223" t="s">
        <v>28631</v>
      </c>
      <c r="C31223">
        <f t="shared" si="487"/>
        <v>141</v>
      </c>
      <c r="D31223" t="str">
        <f>+VLOOKUP(base[[#This Row],[key]],Tabla2[[key]:[Homologado]],4,0)</f>
        <v>Odontólogo(a)</v>
      </c>
    </row>
    <row r="31224" spans="1:4" x14ac:dyDescent="0.3">
      <c r="A31224" t="s">
        <v>17125</v>
      </c>
      <c r="B31224" t="s">
        <v>28631</v>
      </c>
      <c r="C31224">
        <f t="shared" si="487"/>
        <v>141</v>
      </c>
      <c r="D31224" t="str">
        <f>+VLOOKUP(base[[#This Row],[key]],Tabla2[[key]:[Homologado]],4,0)</f>
        <v>Odontólogo(a)</v>
      </c>
    </row>
    <row r="31225" spans="1:4" x14ac:dyDescent="0.3">
      <c r="A31225" t="s">
        <v>17128</v>
      </c>
      <c r="B31225" t="s">
        <v>28631</v>
      </c>
      <c r="C31225">
        <f t="shared" si="487"/>
        <v>141</v>
      </c>
      <c r="D31225" t="str">
        <f>+VLOOKUP(base[[#This Row],[key]],Tabla2[[key]:[Homologado]],4,0)</f>
        <v>Odontólogo(a)</v>
      </c>
    </row>
    <row r="31226" spans="1:4" x14ac:dyDescent="0.3">
      <c r="A31226" t="s">
        <v>17129</v>
      </c>
      <c r="B31226" t="s">
        <v>28631</v>
      </c>
      <c r="C31226">
        <f t="shared" si="487"/>
        <v>141</v>
      </c>
      <c r="D31226" t="str">
        <f>+VLOOKUP(base[[#This Row],[key]],Tabla2[[key]:[Homologado]],4,0)</f>
        <v>Odontólogo(a)</v>
      </c>
    </row>
    <row r="31227" spans="1:4" x14ac:dyDescent="0.3">
      <c r="A31227" t="s">
        <v>17130</v>
      </c>
      <c r="B31227" t="s">
        <v>28631</v>
      </c>
      <c r="C31227">
        <f t="shared" si="487"/>
        <v>141</v>
      </c>
      <c r="D31227" t="str">
        <f>+VLOOKUP(base[[#This Row],[key]],Tabla2[[key]:[Homologado]],4,0)</f>
        <v>Odontólogo(a)</v>
      </c>
    </row>
    <row r="31228" spans="1:4" x14ac:dyDescent="0.3">
      <c r="A31228" t="s">
        <v>17131</v>
      </c>
      <c r="B31228" t="s">
        <v>28631</v>
      </c>
      <c r="C31228">
        <f t="shared" si="487"/>
        <v>141</v>
      </c>
      <c r="D31228" t="str">
        <f>+VLOOKUP(base[[#This Row],[key]],Tabla2[[key]:[Homologado]],4,0)</f>
        <v>Odontólogo(a)</v>
      </c>
    </row>
    <row r="31229" spans="1:4" x14ac:dyDescent="0.3">
      <c r="A31229" t="s">
        <v>17132</v>
      </c>
      <c r="B31229" t="s">
        <v>28631</v>
      </c>
      <c r="C31229">
        <f t="shared" si="487"/>
        <v>141</v>
      </c>
      <c r="D31229" t="str">
        <f>+VLOOKUP(base[[#This Row],[key]],Tabla2[[key]:[Homologado]],4,0)</f>
        <v>Odontólogo(a)</v>
      </c>
    </row>
    <row r="31230" spans="1:4" x14ac:dyDescent="0.3">
      <c r="A31230" t="s">
        <v>17133</v>
      </c>
      <c r="B31230" t="s">
        <v>28631</v>
      </c>
      <c r="C31230">
        <f t="shared" si="487"/>
        <v>141</v>
      </c>
      <c r="D31230" t="str">
        <f>+VLOOKUP(base[[#This Row],[key]],Tabla2[[key]:[Homologado]],4,0)</f>
        <v>Odontólogo(a)</v>
      </c>
    </row>
    <row r="31231" spans="1:4" x14ac:dyDescent="0.3">
      <c r="A31231" t="s">
        <v>17134</v>
      </c>
      <c r="B31231" t="s">
        <v>28631</v>
      </c>
      <c r="C31231">
        <f t="shared" si="487"/>
        <v>141</v>
      </c>
      <c r="D31231" t="str">
        <f>+VLOOKUP(base[[#This Row],[key]],Tabla2[[key]:[Homologado]],4,0)</f>
        <v>Odontólogo(a)</v>
      </c>
    </row>
    <row r="31232" spans="1:4" x14ac:dyDescent="0.3">
      <c r="A31232" t="s">
        <v>17135</v>
      </c>
      <c r="B31232" t="s">
        <v>28631</v>
      </c>
      <c r="C31232">
        <f t="shared" ref="C31232:C31295" si="488">+IF(B31232=B31231,C31231,C31231+1)</f>
        <v>141</v>
      </c>
      <c r="D31232" t="str">
        <f>+VLOOKUP(base[[#This Row],[key]],Tabla2[[key]:[Homologado]],4,0)</f>
        <v>Odontólogo(a)</v>
      </c>
    </row>
    <row r="31233" spans="1:4" x14ac:dyDescent="0.3">
      <c r="A31233" t="s">
        <v>17136</v>
      </c>
      <c r="B31233" t="s">
        <v>28631</v>
      </c>
      <c r="C31233">
        <f t="shared" si="488"/>
        <v>141</v>
      </c>
      <c r="D31233" t="str">
        <f>+VLOOKUP(base[[#This Row],[key]],Tabla2[[key]:[Homologado]],4,0)</f>
        <v>Odontólogo(a)</v>
      </c>
    </row>
    <row r="31234" spans="1:4" x14ac:dyDescent="0.3">
      <c r="A31234" t="s">
        <v>17137</v>
      </c>
      <c r="B31234" t="s">
        <v>28631</v>
      </c>
      <c r="C31234">
        <f t="shared" si="488"/>
        <v>141</v>
      </c>
      <c r="D31234" t="str">
        <f>+VLOOKUP(base[[#This Row],[key]],Tabla2[[key]:[Homologado]],4,0)</f>
        <v>Odontólogo(a)</v>
      </c>
    </row>
    <row r="31235" spans="1:4" x14ac:dyDescent="0.3">
      <c r="A31235" t="s">
        <v>17138</v>
      </c>
      <c r="B31235" t="s">
        <v>28631</v>
      </c>
      <c r="C31235">
        <f t="shared" si="488"/>
        <v>141</v>
      </c>
      <c r="D31235" t="str">
        <f>+VLOOKUP(base[[#This Row],[key]],Tabla2[[key]:[Homologado]],4,0)</f>
        <v>Odontólogo(a)</v>
      </c>
    </row>
    <row r="31236" spans="1:4" x14ac:dyDescent="0.3">
      <c r="A31236" t="s">
        <v>17139</v>
      </c>
      <c r="B31236" t="s">
        <v>28631</v>
      </c>
      <c r="C31236">
        <f t="shared" si="488"/>
        <v>141</v>
      </c>
      <c r="D31236" t="str">
        <f>+VLOOKUP(base[[#This Row],[key]],Tabla2[[key]:[Homologado]],4,0)</f>
        <v>Odontólogo(a)</v>
      </c>
    </row>
    <row r="31237" spans="1:4" x14ac:dyDescent="0.3">
      <c r="A31237" t="s">
        <v>17140</v>
      </c>
      <c r="B31237" t="s">
        <v>28631</v>
      </c>
      <c r="C31237">
        <f t="shared" si="488"/>
        <v>141</v>
      </c>
      <c r="D31237" t="str">
        <f>+VLOOKUP(base[[#This Row],[key]],Tabla2[[key]:[Homologado]],4,0)</f>
        <v>Odontólogo(a)</v>
      </c>
    </row>
    <row r="31238" spans="1:4" x14ac:dyDescent="0.3">
      <c r="A31238" t="s">
        <v>36729</v>
      </c>
      <c r="B31238" t="s">
        <v>28631</v>
      </c>
      <c r="C31238">
        <f t="shared" si="488"/>
        <v>141</v>
      </c>
      <c r="D31238" t="str">
        <f>+VLOOKUP(base[[#This Row],[key]],Tabla2[[key]:[Homologado]],4,0)</f>
        <v>Odontólogo(a)</v>
      </c>
    </row>
    <row r="31239" spans="1:4" x14ac:dyDescent="0.3">
      <c r="A31239" t="s">
        <v>36730</v>
      </c>
      <c r="B31239" t="s">
        <v>28631</v>
      </c>
      <c r="C31239">
        <f t="shared" si="488"/>
        <v>141</v>
      </c>
      <c r="D31239" t="str">
        <f>+VLOOKUP(base[[#This Row],[key]],Tabla2[[key]:[Homologado]],4,0)</f>
        <v>Odontólogo(a)</v>
      </c>
    </row>
    <row r="31240" spans="1:4" x14ac:dyDescent="0.3">
      <c r="A31240" t="s">
        <v>17143</v>
      </c>
      <c r="B31240" t="s">
        <v>28631</v>
      </c>
      <c r="C31240">
        <f t="shared" si="488"/>
        <v>141</v>
      </c>
      <c r="D31240" t="str">
        <f>+VLOOKUP(base[[#This Row],[key]],Tabla2[[key]:[Homologado]],4,0)</f>
        <v>Odontólogo(a)</v>
      </c>
    </row>
    <row r="31241" spans="1:4" x14ac:dyDescent="0.3">
      <c r="A31241" t="s">
        <v>17146</v>
      </c>
      <c r="B31241" t="s">
        <v>28631</v>
      </c>
      <c r="C31241">
        <f t="shared" si="488"/>
        <v>141</v>
      </c>
      <c r="D31241" t="str">
        <f>+VLOOKUP(base[[#This Row],[key]],Tabla2[[key]:[Homologado]],4,0)</f>
        <v>Odontólogo(a)</v>
      </c>
    </row>
    <row r="31242" spans="1:4" x14ac:dyDescent="0.3">
      <c r="A31242" t="s">
        <v>17147</v>
      </c>
      <c r="B31242" t="s">
        <v>28631</v>
      </c>
      <c r="C31242">
        <f t="shared" si="488"/>
        <v>141</v>
      </c>
      <c r="D31242" t="str">
        <f>+VLOOKUP(base[[#This Row],[key]],Tabla2[[key]:[Homologado]],4,0)</f>
        <v>Odontólogo(a)</v>
      </c>
    </row>
    <row r="31243" spans="1:4" x14ac:dyDescent="0.3">
      <c r="A31243" t="s">
        <v>17148</v>
      </c>
      <c r="B31243" t="s">
        <v>28631</v>
      </c>
      <c r="C31243">
        <f t="shared" si="488"/>
        <v>141</v>
      </c>
      <c r="D31243" t="str">
        <f>+VLOOKUP(base[[#This Row],[key]],Tabla2[[key]:[Homologado]],4,0)</f>
        <v>Odontólogo(a)</v>
      </c>
    </row>
    <row r="31244" spans="1:4" x14ac:dyDescent="0.3">
      <c r="A31244" t="s">
        <v>17149</v>
      </c>
      <c r="B31244" t="s">
        <v>28631</v>
      </c>
      <c r="C31244">
        <f t="shared" si="488"/>
        <v>141</v>
      </c>
      <c r="D31244" t="str">
        <f>+VLOOKUP(base[[#This Row],[key]],Tabla2[[key]:[Homologado]],4,0)</f>
        <v>Odontólogo(a)</v>
      </c>
    </row>
    <row r="31245" spans="1:4" x14ac:dyDescent="0.3">
      <c r="A31245" t="s">
        <v>17150</v>
      </c>
      <c r="B31245" t="s">
        <v>28631</v>
      </c>
      <c r="C31245">
        <f t="shared" si="488"/>
        <v>141</v>
      </c>
      <c r="D31245" t="str">
        <f>+VLOOKUP(base[[#This Row],[key]],Tabla2[[key]:[Homologado]],4,0)</f>
        <v>Odontólogo(a)</v>
      </c>
    </row>
    <row r="31246" spans="1:4" x14ac:dyDescent="0.3">
      <c r="A31246" t="s">
        <v>17152</v>
      </c>
      <c r="B31246" t="s">
        <v>28631</v>
      </c>
      <c r="C31246">
        <f t="shared" si="488"/>
        <v>141</v>
      </c>
      <c r="D31246" t="str">
        <f>+VLOOKUP(base[[#This Row],[key]],Tabla2[[key]:[Homologado]],4,0)</f>
        <v>Odontólogo(a)</v>
      </c>
    </row>
    <row r="31247" spans="1:4" x14ac:dyDescent="0.3">
      <c r="A31247" t="s">
        <v>17151</v>
      </c>
      <c r="B31247" t="s">
        <v>28631</v>
      </c>
      <c r="C31247">
        <f t="shared" si="488"/>
        <v>141</v>
      </c>
      <c r="D31247" t="str">
        <f>+VLOOKUP(base[[#This Row],[key]],Tabla2[[key]:[Homologado]],4,0)</f>
        <v>Odontólogo(a)</v>
      </c>
    </row>
    <row r="31248" spans="1:4" x14ac:dyDescent="0.3">
      <c r="A31248" t="s">
        <v>17153</v>
      </c>
      <c r="B31248" t="s">
        <v>28631</v>
      </c>
      <c r="C31248">
        <f t="shared" si="488"/>
        <v>141</v>
      </c>
      <c r="D31248" t="str">
        <f>+VLOOKUP(base[[#This Row],[key]],Tabla2[[key]:[Homologado]],4,0)</f>
        <v>Odontólogo(a)</v>
      </c>
    </row>
    <row r="31249" spans="1:4" x14ac:dyDescent="0.3">
      <c r="A31249" t="s">
        <v>17154</v>
      </c>
      <c r="B31249" t="s">
        <v>28631</v>
      </c>
      <c r="C31249">
        <f t="shared" si="488"/>
        <v>141</v>
      </c>
      <c r="D31249" t="str">
        <f>+VLOOKUP(base[[#This Row],[key]],Tabla2[[key]:[Homologado]],4,0)</f>
        <v>Odontólogo(a)</v>
      </c>
    </row>
    <row r="31250" spans="1:4" x14ac:dyDescent="0.3">
      <c r="A31250" t="s">
        <v>17155</v>
      </c>
      <c r="B31250" t="s">
        <v>28631</v>
      </c>
      <c r="C31250">
        <f t="shared" si="488"/>
        <v>141</v>
      </c>
      <c r="D31250" t="str">
        <f>+VLOOKUP(base[[#This Row],[key]],Tabla2[[key]:[Homologado]],4,0)</f>
        <v>Odontólogo(a)</v>
      </c>
    </row>
    <row r="31251" spans="1:4" x14ac:dyDescent="0.3">
      <c r="A31251" t="s">
        <v>17156</v>
      </c>
      <c r="B31251" t="s">
        <v>28631</v>
      </c>
      <c r="C31251">
        <f t="shared" si="488"/>
        <v>141</v>
      </c>
      <c r="D31251" t="str">
        <f>+VLOOKUP(base[[#This Row],[key]],Tabla2[[key]:[Homologado]],4,0)</f>
        <v>Odontólogo(a)</v>
      </c>
    </row>
    <row r="31252" spans="1:4" x14ac:dyDescent="0.3">
      <c r="A31252" t="s">
        <v>17157</v>
      </c>
      <c r="B31252" t="s">
        <v>28631</v>
      </c>
      <c r="C31252">
        <f t="shared" si="488"/>
        <v>141</v>
      </c>
      <c r="D31252" t="str">
        <f>+VLOOKUP(base[[#This Row],[key]],Tabla2[[key]:[Homologado]],4,0)</f>
        <v>Odontólogo(a)</v>
      </c>
    </row>
    <row r="31253" spans="1:4" x14ac:dyDescent="0.3">
      <c r="A31253" t="s">
        <v>17158</v>
      </c>
      <c r="B31253" t="s">
        <v>28631</v>
      </c>
      <c r="C31253">
        <f t="shared" si="488"/>
        <v>141</v>
      </c>
      <c r="D31253" t="str">
        <f>+VLOOKUP(base[[#This Row],[key]],Tabla2[[key]:[Homologado]],4,0)</f>
        <v>Odontólogo(a)</v>
      </c>
    </row>
    <row r="31254" spans="1:4" x14ac:dyDescent="0.3">
      <c r="A31254" t="s">
        <v>17159</v>
      </c>
      <c r="B31254" t="s">
        <v>28631</v>
      </c>
      <c r="C31254">
        <f t="shared" si="488"/>
        <v>141</v>
      </c>
      <c r="D31254" t="str">
        <f>+VLOOKUP(base[[#This Row],[key]],Tabla2[[key]:[Homologado]],4,0)</f>
        <v>Odontólogo(a)</v>
      </c>
    </row>
    <row r="31255" spans="1:4" x14ac:dyDescent="0.3">
      <c r="A31255" t="s">
        <v>12755</v>
      </c>
      <c r="B31255" t="s">
        <v>28631</v>
      </c>
      <c r="C31255">
        <f t="shared" si="488"/>
        <v>141</v>
      </c>
      <c r="D31255" t="str">
        <f>+VLOOKUP(base[[#This Row],[key]],Tabla2[[key]:[Homologado]],4,0)</f>
        <v>Odontólogo(a)</v>
      </c>
    </row>
    <row r="31256" spans="1:4" x14ac:dyDescent="0.3">
      <c r="A31256" t="s">
        <v>36731</v>
      </c>
      <c r="B31256" t="s">
        <v>28631</v>
      </c>
      <c r="C31256">
        <f t="shared" si="488"/>
        <v>141</v>
      </c>
      <c r="D31256" t="str">
        <f>+VLOOKUP(base[[#This Row],[key]],Tabla2[[key]:[Homologado]],4,0)</f>
        <v>Odontólogo(a)</v>
      </c>
    </row>
    <row r="31257" spans="1:4" x14ac:dyDescent="0.3">
      <c r="A31257" t="s">
        <v>36732</v>
      </c>
      <c r="B31257" t="s">
        <v>28631</v>
      </c>
      <c r="C31257">
        <f t="shared" si="488"/>
        <v>141</v>
      </c>
      <c r="D31257" t="str">
        <f>+VLOOKUP(base[[#This Row],[key]],Tabla2[[key]:[Homologado]],4,0)</f>
        <v>Odontólogo(a)</v>
      </c>
    </row>
    <row r="31258" spans="1:4" x14ac:dyDescent="0.3">
      <c r="A31258" t="s">
        <v>35931</v>
      </c>
      <c r="B31258" t="s">
        <v>28650</v>
      </c>
      <c r="C31258">
        <f t="shared" si="488"/>
        <v>142</v>
      </c>
      <c r="D31258" t="str">
        <f>+VLOOKUP(base[[#This Row],[key]],Tabla2[[key]:[Homologado]],4,0)</f>
        <v>Oftalmólogo(a)</v>
      </c>
    </row>
    <row r="31259" spans="1:4" x14ac:dyDescent="0.3">
      <c r="A31259" t="s">
        <v>21629</v>
      </c>
      <c r="B31259" t="s">
        <v>28650</v>
      </c>
      <c r="C31259">
        <f t="shared" si="488"/>
        <v>142</v>
      </c>
      <c r="D31259" t="str">
        <f>+VLOOKUP(base[[#This Row],[key]],Tabla2[[key]:[Homologado]],4,0)</f>
        <v>Oftalmólogo(a)</v>
      </c>
    </row>
    <row r="31260" spans="1:4" x14ac:dyDescent="0.3">
      <c r="A31260" t="s">
        <v>21632</v>
      </c>
      <c r="B31260" t="s">
        <v>28650</v>
      </c>
      <c r="C31260">
        <f t="shared" si="488"/>
        <v>142</v>
      </c>
      <c r="D31260" t="str">
        <f>+VLOOKUP(base[[#This Row],[key]],Tabla2[[key]:[Homologado]],4,0)</f>
        <v>Oftalmólogo(a)</v>
      </c>
    </row>
    <row r="31261" spans="1:4" x14ac:dyDescent="0.3">
      <c r="A31261" t="s">
        <v>12544</v>
      </c>
      <c r="B31261" t="s">
        <v>28650</v>
      </c>
      <c r="C31261">
        <f t="shared" si="488"/>
        <v>142</v>
      </c>
      <c r="D31261" t="str">
        <f>+VLOOKUP(base[[#This Row],[key]],Tabla2[[key]:[Homologado]],4,0)</f>
        <v>Oftalmólogo(a)</v>
      </c>
    </row>
    <row r="31262" spans="1:4" x14ac:dyDescent="0.3">
      <c r="A31262" t="s">
        <v>21626</v>
      </c>
      <c r="B31262" t="s">
        <v>28650</v>
      </c>
      <c r="C31262">
        <f t="shared" si="488"/>
        <v>142</v>
      </c>
      <c r="D31262" t="str">
        <f>+VLOOKUP(base[[#This Row],[key]],Tabla2[[key]:[Homologado]],4,0)</f>
        <v>Oftalmólogo(a)</v>
      </c>
    </row>
    <row r="31263" spans="1:4" x14ac:dyDescent="0.3">
      <c r="A31263" t="s">
        <v>12343</v>
      </c>
      <c r="B31263" t="s">
        <v>28650</v>
      </c>
      <c r="C31263">
        <f t="shared" si="488"/>
        <v>142</v>
      </c>
      <c r="D31263" t="str">
        <f>+VLOOKUP(base[[#This Row],[key]],Tabla2[[key]:[Homologado]],4,0)</f>
        <v>Oftalmólogo(a)</v>
      </c>
    </row>
    <row r="31264" spans="1:4" x14ac:dyDescent="0.3">
      <c r="A31264" t="s">
        <v>12344</v>
      </c>
      <c r="B31264" t="s">
        <v>28650</v>
      </c>
      <c r="C31264">
        <f t="shared" si="488"/>
        <v>142</v>
      </c>
      <c r="D31264" t="str">
        <f>+VLOOKUP(base[[#This Row],[key]],Tabla2[[key]:[Homologado]],4,0)</f>
        <v>Oftalmólogo(a)</v>
      </c>
    </row>
    <row r="31265" spans="1:4" x14ac:dyDescent="0.3">
      <c r="A31265" t="s">
        <v>12345</v>
      </c>
      <c r="B31265" t="s">
        <v>28650</v>
      </c>
      <c r="C31265">
        <f t="shared" si="488"/>
        <v>142</v>
      </c>
      <c r="D31265" t="str">
        <f>+VLOOKUP(base[[#This Row],[key]],Tabla2[[key]:[Homologado]],4,0)</f>
        <v>Oftalmólogo(a)</v>
      </c>
    </row>
    <row r="31266" spans="1:4" x14ac:dyDescent="0.3">
      <c r="A31266" t="s">
        <v>12347</v>
      </c>
      <c r="B31266" t="s">
        <v>28650</v>
      </c>
      <c r="C31266">
        <f t="shared" si="488"/>
        <v>142</v>
      </c>
      <c r="D31266" t="str">
        <f>+VLOOKUP(base[[#This Row],[key]],Tabla2[[key]:[Homologado]],4,0)</f>
        <v>Oftalmólogo(a)</v>
      </c>
    </row>
    <row r="31267" spans="1:4" x14ac:dyDescent="0.3">
      <c r="A31267" t="s">
        <v>21624</v>
      </c>
      <c r="B31267" t="s">
        <v>28650</v>
      </c>
      <c r="C31267">
        <f t="shared" si="488"/>
        <v>142</v>
      </c>
      <c r="D31267" t="str">
        <f>+VLOOKUP(base[[#This Row],[key]],Tabla2[[key]:[Homologado]],4,0)</f>
        <v>Oftalmólogo(a)</v>
      </c>
    </row>
    <row r="31268" spans="1:4" x14ac:dyDescent="0.3">
      <c r="A31268" t="s">
        <v>21625</v>
      </c>
      <c r="B31268" t="s">
        <v>28650</v>
      </c>
      <c r="C31268">
        <f t="shared" si="488"/>
        <v>142</v>
      </c>
      <c r="D31268" t="str">
        <f>+VLOOKUP(base[[#This Row],[key]],Tabla2[[key]:[Homologado]],4,0)</f>
        <v>Oftalmólogo(a)</v>
      </c>
    </row>
    <row r="31269" spans="1:4" x14ac:dyDescent="0.3">
      <c r="A31269" t="s">
        <v>21627</v>
      </c>
      <c r="B31269" t="s">
        <v>28650</v>
      </c>
      <c r="C31269">
        <f t="shared" si="488"/>
        <v>142</v>
      </c>
      <c r="D31269" t="str">
        <f>+VLOOKUP(base[[#This Row],[key]],Tabla2[[key]:[Homologado]],4,0)</f>
        <v>Oftalmólogo(a)</v>
      </c>
    </row>
    <row r="31270" spans="1:4" x14ac:dyDescent="0.3">
      <c r="A31270" t="s">
        <v>12355</v>
      </c>
      <c r="B31270" t="s">
        <v>28650</v>
      </c>
      <c r="C31270">
        <f t="shared" si="488"/>
        <v>142</v>
      </c>
      <c r="D31270" t="str">
        <f>+VLOOKUP(base[[#This Row],[key]],Tabla2[[key]:[Homologado]],4,0)</f>
        <v>Oftalmólogo(a)</v>
      </c>
    </row>
    <row r="31271" spans="1:4" x14ac:dyDescent="0.3">
      <c r="A31271" t="s">
        <v>12371</v>
      </c>
      <c r="B31271" t="s">
        <v>28650</v>
      </c>
      <c r="C31271">
        <f t="shared" si="488"/>
        <v>142</v>
      </c>
      <c r="D31271" t="str">
        <f>+VLOOKUP(base[[#This Row],[key]],Tabla2[[key]:[Homologado]],4,0)</f>
        <v>Oftalmólogo(a)</v>
      </c>
    </row>
    <row r="31272" spans="1:4" x14ac:dyDescent="0.3">
      <c r="A31272" t="s">
        <v>12380</v>
      </c>
      <c r="B31272" t="s">
        <v>28650</v>
      </c>
      <c r="C31272">
        <f t="shared" si="488"/>
        <v>142</v>
      </c>
      <c r="D31272" t="str">
        <f>+VLOOKUP(base[[#This Row],[key]],Tabla2[[key]:[Homologado]],4,0)</f>
        <v>Oftalmólogo(a)</v>
      </c>
    </row>
    <row r="31273" spans="1:4" x14ac:dyDescent="0.3">
      <c r="A31273" t="s">
        <v>12387</v>
      </c>
      <c r="B31273" t="s">
        <v>28650</v>
      </c>
      <c r="C31273">
        <f t="shared" si="488"/>
        <v>142</v>
      </c>
      <c r="D31273" t="str">
        <f>+VLOOKUP(base[[#This Row],[key]],Tabla2[[key]:[Homologado]],4,0)</f>
        <v>Oftalmólogo(a)</v>
      </c>
    </row>
    <row r="31274" spans="1:4" x14ac:dyDescent="0.3">
      <c r="A31274" t="s">
        <v>12389</v>
      </c>
      <c r="B31274" t="s">
        <v>28650</v>
      </c>
      <c r="C31274">
        <f t="shared" si="488"/>
        <v>142</v>
      </c>
      <c r="D31274" t="str">
        <f>+VLOOKUP(base[[#This Row],[key]],Tabla2[[key]:[Homologado]],4,0)</f>
        <v>Oftalmólogo(a)</v>
      </c>
    </row>
    <row r="31275" spans="1:4" x14ac:dyDescent="0.3">
      <c r="A31275" t="s">
        <v>12390</v>
      </c>
      <c r="B31275" t="s">
        <v>28650</v>
      </c>
      <c r="C31275">
        <f t="shared" si="488"/>
        <v>142</v>
      </c>
      <c r="D31275" t="str">
        <f>+VLOOKUP(base[[#This Row],[key]],Tabla2[[key]:[Homologado]],4,0)</f>
        <v>Oftalmólogo(a)</v>
      </c>
    </row>
    <row r="31276" spans="1:4" x14ac:dyDescent="0.3">
      <c r="A31276" t="s">
        <v>12706</v>
      </c>
      <c r="B31276" t="s">
        <v>28650</v>
      </c>
      <c r="C31276">
        <f t="shared" si="488"/>
        <v>142</v>
      </c>
      <c r="D31276" t="str">
        <f>+VLOOKUP(base[[#This Row],[key]],Tabla2[[key]:[Homologado]],4,0)</f>
        <v>Oftalmólogo(a)</v>
      </c>
    </row>
    <row r="31277" spans="1:4" x14ac:dyDescent="0.3">
      <c r="A31277" t="s">
        <v>21630</v>
      </c>
      <c r="B31277" t="s">
        <v>28650</v>
      </c>
      <c r="C31277">
        <f t="shared" si="488"/>
        <v>142</v>
      </c>
      <c r="D31277" t="str">
        <f>+VLOOKUP(base[[#This Row],[key]],Tabla2[[key]:[Homologado]],4,0)</f>
        <v>Oftalmólogo(a)</v>
      </c>
    </row>
    <row r="31278" spans="1:4" x14ac:dyDescent="0.3">
      <c r="A31278" t="s">
        <v>12407</v>
      </c>
      <c r="B31278" t="s">
        <v>28650</v>
      </c>
      <c r="C31278">
        <f t="shared" si="488"/>
        <v>142</v>
      </c>
      <c r="D31278" t="str">
        <f>+VLOOKUP(base[[#This Row],[key]],Tabla2[[key]:[Homologado]],4,0)</f>
        <v>Oftalmólogo(a)</v>
      </c>
    </row>
    <row r="31279" spans="1:4" x14ac:dyDescent="0.3">
      <c r="A31279" t="s">
        <v>12408</v>
      </c>
      <c r="B31279" t="s">
        <v>28650</v>
      </c>
      <c r="C31279">
        <f t="shared" si="488"/>
        <v>142</v>
      </c>
      <c r="D31279" t="str">
        <f>+VLOOKUP(base[[#This Row],[key]],Tabla2[[key]:[Homologado]],4,0)</f>
        <v>Oftalmólogo(a)</v>
      </c>
    </row>
    <row r="31280" spans="1:4" x14ac:dyDescent="0.3">
      <c r="A31280" t="s">
        <v>21631</v>
      </c>
      <c r="B31280" t="s">
        <v>28650</v>
      </c>
      <c r="C31280">
        <f t="shared" si="488"/>
        <v>142</v>
      </c>
      <c r="D31280" t="str">
        <f>+VLOOKUP(base[[#This Row],[key]],Tabla2[[key]:[Homologado]],4,0)</f>
        <v>Oftalmólogo(a)</v>
      </c>
    </row>
    <row r="31281" spans="1:4" x14ac:dyDescent="0.3">
      <c r="A31281" t="s">
        <v>12412</v>
      </c>
      <c r="B31281" t="s">
        <v>28650</v>
      </c>
      <c r="C31281">
        <f t="shared" si="488"/>
        <v>142</v>
      </c>
      <c r="D31281" t="str">
        <f>+VLOOKUP(base[[#This Row],[key]],Tabla2[[key]:[Homologado]],4,0)</f>
        <v>Oftalmólogo(a)</v>
      </c>
    </row>
    <row r="31282" spans="1:4" x14ac:dyDescent="0.3">
      <c r="A31282" t="s">
        <v>12730</v>
      </c>
      <c r="B31282" t="s">
        <v>28650</v>
      </c>
      <c r="C31282">
        <f t="shared" si="488"/>
        <v>142</v>
      </c>
      <c r="D31282" t="str">
        <f>+VLOOKUP(base[[#This Row],[key]],Tabla2[[key]:[Homologado]],4,0)</f>
        <v>Oftalmólogo(a)</v>
      </c>
    </row>
    <row r="31283" spans="1:4" x14ac:dyDescent="0.3">
      <c r="A31283" t="s">
        <v>12731</v>
      </c>
      <c r="B31283" t="s">
        <v>28650</v>
      </c>
      <c r="C31283">
        <f t="shared" si="488"/>
        <v>142</v>
      </c>
      <c r="D31283" t="str">
        <f>+VLOOKUP(base[[#This Row],[key]],Tabla2[[key]:[Homologado]],4,0)</f>
        <v>Oftalmólogo(a)</v>
      </c>
    </row>
    <row r="31284" spans="1:4" x14ac:dyDescent="0.3">
      <c r="A31284" t="s">
        <v>12732</v>
      </c>
      <c r="B31284" t="s">
        <v>28650</v>
      </c>
      <c r="C31284">
        <f t="shared" si="488"/>
        <v>142</v>
      </c>
      <c r="D31284" t="str">
        <f>+VLOOKUP(base[[#This Row],[key]],Tabla2[[key]:[Homologado]],4,0)</f>
        <v>Oftalmólogo(a)</v>
      </c>
    </row>
    <row r="31285" spans="1:4" x14ac:dyDescent="0.3">
      <c r="A31285" t="s">
        <v>12417</v>
      </c>
      <c r="B31285" t="s">
        <v>28650</v>
      </c>
      <c r="C31285">
        <f t="shared" si="488"/>
        <v>142</v>
      </c>
      <c r="D31285" t="str">
        <f>+VLOOKUP(base[[#This Row],[key]],Tabla2[[key]:[Homologado]],4,0)</f>
        <v>Oftalmólogo(a)</v>
      </c>
    </row>
    <row r="31286" spans="1:4" x14ac:dyDescent="0.3">
      <c r="A31286" t="s">
        <v>12420</v>
      </c>
      <c r="B31286" t="s">
        <v>28650</v>
      </c>
      <c r="C31286">
        <f t="shared" si="488"/>
        <v>142</v>
      </c>
      <c r="D31286" t="str">
        <f>+VLOOKUP(base[[#This Row],[key]],Tabla2[[key]:[Homologado]],4,0)</f>
        <v>Oftalmólogo(a)</v>
      </c>
    </row>
    <row r="31287" spans="1:4" x14ac:dyDescent="0.3">
      <c r="A31287" t="s">
        <v>12754</v>
      </c>
      <c r="B31287" t="s">
        <v>28650</v>
      </c>
      <c r="C31287">
        <f t="shared" si="488"/>
        <v>142</v>
      </c>
      <c r="D31287" t="str">
        <f>+VLOOKUP(base[[#This Row],[key]],Tabla2[[key]:[Homologado]],4,0)</f>
        <v>Oftalmólogo(a)</v>
      </c>
    </row>
    <row r="31288" spans="1:4" x14ac:dyDescent="0.3">
      <c r="A31288" t="s">
        <v>35236</v>
      </c>
      <c r="B31288" t="s">
        <v>28650</v>
      </c>
      <c r="C31288">
        <f t="shared" si="488"/>
        <v>142</v>
      </c>
      <c r="D31288" t="str">
        <f>+VLOOKUP(base[[#This Row],[key]],Tabla2[[key]:[Homologado]],4,0)</f>
        <v>Oftalmólogo(a)</v>
      </c>
    </row>
    <row r="31289" spans="1:4" x14ac:dyDescent="0.3">
      <c r="A31289" t="s">
        <v>35237</v>
      </c>
      <c r="B31289" t="s">
        <v>28650</v>
      </c>
      <c r="C31289">
        <f t="shared" si="488"/>
        <v>142</v>
      </c>
      <c r="D31289" t="str">
        <f>+VLOOKUP(base[[#This Row],[key]],Tabla2[[key]:[Homologado]],4,0)</f>
        <v>Oftalmólogo(a)</v>
      </c>
    </row>
    <row r="31290" spans="1:4" x14ac:dyDescent="0.3">
      <c r="A31290" t="s">
        <v>36733</v>
      </c>
      <c r="B31290" t="s">
        <v>28650</v>
      </c>
      <c r="C31290">
        <f t="shared" si="488"/>
        <v>142</v>
      </c>
      <c r="D31290" t="str">
        <f>+VLOOKUP(base[[#This Row],[key]],Tabla2[[key]:[Homologado]],4,0)</f>
        <v>Oftalmólogo(a)</v>
      </c>
    </row>
    <row r="31291" spans="1:4" x14ac:dyDescent="0.3">
      <c r="A31291" t="s">
        <v>38973</v>
      </c>
      <c r="B31291" t="s">
        <v>26879</v>
      </c>
      <c r="C31291">
        <f t="shared" si="488"/>
        <v>143</v>
      </c>
      <c r="D31291" t="str">
        <f>+VLOOKUP(base[[#This Row],[key]],Tabla2[[key]:[Homologado]],4,0)</f>
        <v>Operador (a)</v>
      </c>
    </row>
    <row r="31292" spans="1:4" x14ac:dyDescent="0.3">
      <c r="A31292" t="s">
        <v>26871</v>
      </c>
      <c r="B31292" t="s">
        <v>26879</v>
      </c>
      <c r="C31292">
        <f t="shared" si="488"/>
        <v>143</v>
      </c>
      <c r="D31292" t="str">
        <f>+VLOOKUP(base[[#This Row],[key]],Tabla2[[key]:[Homologado]],4,0)</f>
        <v>Operador (a)</v>
      </c>
    </row>
    <row r="31293" spans="1:4" x14ac:dyDescent="0.3">
      <c r="A31293" t="s">
        <v>36779</v>
      </c>
      <c r="B31293" t="s">
        <v>26879</v>
      </c>
      <c r="C31293">
        <f t="shared" si="488"/>
        <v>143</v>
      </c>
      <c r="D31293" t="str">
        <f>+VLOOKUP(base[[#This Row],[key]],Tabla2[[key]:[Homologado]],4,0)</f>
        <v>Operador (a)</v>
      </c>
    </row>
    <row r="31294" spans="1:4" x14ac:dyDescent="0.3">
      <c r="A31294" t="s">
        <v>38974</v>
      </c>
      <c r="B31294" t="s">
        <v>26879</v>
      </c>
      <c r="C31294">
        <f t="shared" si="488"/>
        <v>143</v>
      </c>
      <c r="D31294" t="str">
        <f>+VLOOKUP(base[[#This Row],[key]],Tabla2[[key]:[Homologado]],4,0)</f>
        <v>Operador (a)</v>
      </c>
    </row>
    <row r="31295" spans="1:4" x14ac:dyDescent="0.3">
      <c r="A31295" t="s">
        <v>26878</v>
      </c>
      <c r="B31295" t="s">
        <v>26879</v>
      </c>
      <c r="C31295">
        <f t="shared" si="488"/>
        <v>143</v>
      </c>
      <c r="D31295" t="str">
        <f>+VLOOKUP(base[[#This Row],[key]],Tabla2[[key]:[Homologado]],4,0)</f>
        <v>Operador (a)</v>
      </c>
    </row>
    <row r="31296" spans="1:4" x14ac:dyDescent="0.3">
      <c r="A31296" t="s">
        <v>26873</v>
      </c>
      <c r="B31296" t="s">
        <v>26879</v>
      </c>
      <c r="C31296">
        <f t="shared" ref="C31296:C31359" si="489">+IF(B31296=B31295,C31295,C31295+1)</f>
        <v>143</v>
      </c>
      <c r="D31296" t="str">
        <f>+VLOOKUP(base[[#This Row],[key]],Tabla2[[key]:[Homologado]],4,0)</f>
        <v>Operador (a)</v>
      </c>
    </row>
    <row r="31297" spans="1:4" x14ac:dyDescent="0.3">
      <c r="A31297" t="s">
        <v>26872</v>
      </c>
      <c r="B31297" t="s">
        <v>26879</v>
      </c>
      <c r="C31297">
        <f t="shared" si="489"/>
        <v>143</v>
      </c>
      <c r="D31297" t="str">
        <f>+VLOOKUP(base[[#This Row],[key]],Tabla2[[key]:[Homologado]],4,0)</f>
        <v>Operador (a)</v>
      </c>
    </row>
    <row r="31298" spans="1:4" x14ac:dyDescent="0.3">
      <c r="A31298" t="s">
        <v>26874</v>
      </c>
      <c r="B31298" t="s">
        <v>26879</v>
      </c>
      <c r="C31298">
        <f t="shared" si="489"/>
        <v>143</v>
      </c>
      <c r="D31298" t="str">
        <f>+VLOOKUP(base[[#This Row],[key]],Tabla2[[key]:[Homologado]],4,0)</f>
        <v>Operador (a)</v>
      </c>
    </row>
    <row r="31299" spans="1:4" x14ac:dyDescent="0.3">
      <c r="A31299" t="s">
        <v>26875</v>
      </c>
      <c r="B31299" t="s">
        <v>26879</v>
      </c>
      <c r="C31299">
        <f t="shared" si="489"/>
        <v>143</v>
      </c>
      <c r="D31299" t="str">
        <f>+VLOOKUP(base[[#This Row],[key]],Tabla2[[key]:[Homologado]],4,0)</f>
        <v>Operador (a)</v>
      </c>
    </row>
    <row r="31300" spans="1:4" x14ac:dyDescent="0.3">
      <c r="A31300" t="s">
        <v>26876</v>
      </c>
      <c r="B31300" t="s">
        <v>26879</v>
      </c>
      <c r="C31300">
        <f t="shared" si="489"/>
        <v>143</v>
      </c>
      <c r="D31300" t="str">
        <f>+VLOOKUP(base[[#This Row],[key]],Tabla2[[key]:[Homologado]],4,0)</f>
        <v>Operador (a)</v>
      </c>
    </row>
    <row r="31301" spans="1:4" x14ac:dyDescent="0.3">
      <c r="A31301" t="s">
        <v>26877</v>
      </c>
      <c r="B31301" t="s">
        <v>26879</v>
      </c>
      <c r="C31301">
        <f t="shared" si="489"/>
        <v>143</v>
      </c>
      <c r="D31301" t="str">
        <f>+VLOOKUP(base[[#This Row],[key]],Tabla2[[key]:[Homologado]],4,0)</f>
        <v>Operador (a)</v>
      </c>
    </row>
    <row r="31302" spans="1:4" x14ac:dyDescent="0.3">
      <c r="A31302" t="s">
        <v>23346</v>
      </c>
      <c r="B31302" t="s">
        <v>26879</v>
      </c>
      <c r="C31302">
        <f t="shared" si="489"/>
        <v>143</v>
      </c>
      <c r="D31302" t="str">
        <f>+VLOOKUP(base[[#This Row],[key]],Tabla2[[key]:[Homologado]],4,0)</f>
        <v>Operador (a)</v>
      </c>
    </row>
    <row r="31303" spans="1:4" x14ac:dyDescent="0.3">
      <c r="A31303" t="s">
        <v>26524</v>
      </c>
      <c r="B31303" t="s">
        <v>26879</v>
      </c>
      <c r="C31303">
        <f t="shared" si="489"/>
        <v>143</v>
      </c>
      <c r="D31303" t="str">
        <f>+VLOOKUP(base[[#This Row],[key]],Tabla2[[key]:[Homologado]],4,0)</f>
        <v>Operador (a)</v>
      </c>
    </row>
    <row r="31304" spans="1:4" x14ac:dyDescent="0.3">
      <c r="A31304" t="s">
        <v>26528</v>
      </c>
      <c r="B31304" t="s">
        <v>26879</v>
      </c>
      <c r="C31304">
        <f t="shared" si="489"/>
        <v>143</v>
      </c>
      <c r="D31304" t="str">
        <f>+VLOOKUP(base[[#This Row],[key]],Tabla2[[key]:[Homologado]],4,0)</f>
        <v>Operador (a)</v>
      </c>
    </row>
    <row r="31305" spans="1:4" x14ac:dyDescent="0.3">
      <c r="A31305" t="s">
        <v>26535</v>
      </c>
      <c r="B31305" t="s">
        <v>26879</v>
      </c>
      <c r="C31305">
        <f t="shared" si="489"/>
        <v>143</v>
      </c>
      <c r="D31305" t="str">
        <f>+VLOOKUP(base[[#This Row],[key]],Tabla2[[key]:[Homologado]],4,0)</f>
        <v>Operador (a)</v>
      </c>
    </row>
    <row r="31306" spans="1:4" x14ac:dyDescent="0.3">
      <c r="A31306" t="s">
        <v>23369</v>
      </c>
      <c r="B31306" t="s">
        <v>26879</v>
      </c>
      <c r="C31306">
        <f t="shared" si="489"/>
        <v>143</v>
      </c>
      <c r="D31306" t="str">
        <f>+VLOOKUP(base[[#This Row],[key]],Tabla2[[key]:[Homologado]],4,0)</f>
        <v>Operador (a)</v>
      </c>
    </row>
    <row r="31307" spans="1:4" x14ac:dyDescent="0.3">
      <c r="A31307" t="s">
        <v>23408</v>
      </c>
      <c r="B31307" t="s">
        <v>26879</v>
      </c>
      <c r="C31307">
        <f t="shared" si="489"/>
        <v>143</v>
      </c>
      <c r="D31307" t="str">
        <f>+VLOOKUP(base[[#This Row],[key]],Tabla2[[key]:[Homologado]],4,0)</f>
        <v>Operador (a)</v>
      </c>
    </row>
    <row r="31308" spans="1:4" x14ac:dyDescent="0.3">
      <c r="A31308" t="s">
        <v>38975</v>
      </c>
      <c r="B31308" t="s">
        <v>26879</v>
      </c>
      <c r="C31308">
        <f t="shared" si="489"/>
        <v>143</v>
      </c>
      <c r="D31308" t="str">
        <f>+VLOOKUP(base[[#This Row],[key]],Tabla2[[key]:[Homologado]],4,0)</f>
        <v>Operador (a)</v>
      </c>
    </row>
    <row r="31309" spans="1:4" x14ac:dyDescent="0.3">
      <c r="A31309" t="s">
        <v>38976</v>
      </c>
      <c r="B31309" t="s">
        <v>26879</v>
      </c>
      <c r="C31309">
        <f t="shared" si="489"/>
        <v>143</v>
      </c>
      <c r="D31309" t="str">
        <f>+VLOOKUP(base[[#This Row],[key]],Tabla2[[key]:[Homologado]],4,0)</f>
        <v>Operador (a)</v>
      </c>
    </row>
    <row r="31310" spans="1:4" x14ac:dyDescent="0.3">
      <c r="A31310" t="s">
        <v>26883</v>
      </c>
      <c r="B31310" t="s">
        <v>26879</v>
      </c>
      <c r="C31310">
        <f t="shared" si="489"/>
        <v>143</v>
      </c>
      <c r="D31310" t="str">
        <f>+VLOOKUP(base[[#This Row],[key]],Tabla2[[key]:[Homologado]],4,0)</f>
        <v>Operador (a)</v>
      </c>
    </row>
    <row r="31311" spans="1:4" x14ac:dyDescent="0.3">
      <c r="A31311" t="s">
        <v>38977</v>
      </c>
      <c r="B31311" t="s">
        <v>26879</v>
      </c>
      <c r="C31311">
        <f t="shared" si="489"/>
        <v>143</v>
      </c>
      <c r="D31311" t="str">
        <f>+VLOOKUP(base[[#This Row],[key]],Tabla2[[key]:[Homologado]],4,0)</f>
        <v>Operador (a)</v>
      </c>
    </row>
    <row r="31312" spans="1:4" x14ac:dyDescent="0.3">
      <c r="A31312" t="s">
        <v>38978</v>
      </c>
      <c r="B31312" t="s">
        <v>26879</v>
      </c>
      <c r="C31312">
        <f t="shared" si="489"/>
        <v>143</v>
      </c>
      <c r="D31312" t="str">
        <f>+VLOOKUP(base[[#This Row],[key]],Tabla2[[key]:[Homologado]],4,0)</f>
        <v>Operador (a)</v>
      </c>
    </row>
    <row r="31313" spans="1:4" x14ac:dyDescent="0.3">
      <c r="A31313" t="s">
        <v>26879</v>
      </c>
      <c r="B31313" t="s">
        <v>26879</v>
      </c>
      <c r="C31313">
        <f t="shared" si="489"/>
        <v>143</v>
      </c>
      <c r="D31313" t="str">
        <f>+VLOOKUP(base[[#This Row],[key]],Tabla2[[key]:[Homologado]],4,0)</f>
        <v>Operador (a)</v>
      </c>
    </row>
    <row r="31314" spans="1:4" x14ac:dyDescent="0.3">
      <c r="A31314" t="s">
        <v>26904</v>
      </c>
      <c r="B31314" t="s">
        <v>26879</v>
      </c>
      <c r="C31314">
        <f t="shared" si="489"/>
        <v>143</v>
      </c>
      <c r="D31314" t="str">
        <f>+VLOOKUP(base[[#This Row],[key]],Tabla2[[key]:[Homologado]],4,0)</f>
        <v>Operador (a)</v>
      </c>
    </row>
    <row r="31315" spans="1:4" x14ac:dyDescent="0.3">
      <c r="A31315" t="s">
        <v>26880</v>
      </c>
      <c r="B31315" t="s">
        <v>26879</v>
      </c>
      <c r="C31315">
        <f t="shared" si="489"/>
        <v>143</v>
      </c>
      <c r="D31315" t="str">
        <f>+VLOOKUP(base[[#This Row],[key]],Tabla2[[key]:[Homologado]],4,0)</f>
        <v>Operador (a)</v>
      </c>
    </row>
    <row r="31316" spans="1:4" x14ac:dyDescent="0.3">
      <c r="A31316" t="s">
        <v>26881</v>
      </c>
      <c r="B31316" t="s">
        <v>26879</v>
      </c>
      <c r="C31316">
        <f t="shared" si="489"/>
        <v>143</v>
      </c>
      <c r="D31316" t="str">
        <f>+VLOOKUP(base[[#This Row],[key]],Tabla2[[key]:[Homologado]],4,0)</f>
        <v>Operador (a)</v>
      </c>
    </row>
    <row r="31317" spans="1:4" x14ac:dyDescent="0.3">
      <c r="A31317" t="s">
        <v>16687</v>
      </c>
      <c r="B31317" t="s">
        <v>26879</v>
      </c>
      <c r="C31317">
        <f t="shared" si="489"/>
        <v>143</v>
      </c>
      <c r="D31317" t="str">
        <f>+VLOOKUP(base[[#This Row],[key]],Tabla2[[key]:[Homologado]],4,0)</f>
        <v>Operador (a)</v>
      </c>
    </row>
    <row r="31318" spans="1:4" x14ac:dyDescent="0.3">
      <c r="A31318" t="s">
        <v>26882</v>
      </c>
      <c r="B31318" t="s">
        <v>26879</v>
      </c>
      <c r="C31318">
        <f t="shared" si="489"/>
        <v>143</v>
      </c>
      <c r="D31318" t="str">
        <f>+VLOOKUP(base[[#This Row],[key]],Tabla2[[key]:[Homologado]],4,0)</f>
        <v>Operador (a)</v>
      </c>
    </row>
    <row r="31319" spans="1:4" x14ac:dyDescent="0.3">
      <c r="A31319" t="s">
        <v>16702</v>
      </c>
      <c r="B31319" t="s">
        <v>26879</v>
      </c>
      <c r="C31319">
        <f t="shared" si="489"/>
        <v>143</v>
      </c>
      <c r="D31319" t="str">
        <f>+VLOOKUP(base[[#This Row],[key]],Tabla2[[key]:[Homologado]],4,0)</f>
        <v>Operador (a)</v>
      </c>
    </row>
    <row r="31320" spans="1:4" x14ac:dyDescent="0.3">
      <c r="A31320" t="s">
        <v>26884</v>
      </c>
      <c r="B31320" t="s">
        <v>26879</v>
      </c>
      <c r="C31320">
        <f t="shared" si="489"/>
        <v>143</v>
      </c>
      <c r="D31320" t="str">
        <f>+VLOOKUP(base[[#This Row],[key]],Tabla2[[key]:[Homologado]],4,0)</f>
        <v>Operador (a)</v>
      </c>
    </row>
    <row r="31321" spans="1:4" x14ac:dyDescent="0.3">
      <c r="A31321" t="s">
        <v>26885</v>
      </c>
      <c r="B31321" t="s">
        <v>26879</v>
      </c>
      <c r="C31321">
        <f t="shared" si="489"/>
        <v>143</v>
      </c>
      <c r="D31321" t="str">
        <f>+VLOOKUP(base[[#This Row],[key]],Tabla2[[key]:[Homologado]],4,0)</f>
        <v>Operador (a)</v>
      </c>
    </row>
    <row r="31322" spans="1:4" x14ac:dyDescent="0.3">
      <c r="A31322" t="s">
        <v>26886</v>
      </c>
      <c r="B31322" t="s">
        <v>26879</v>
      </c>
      <c r="C31322">
        <f t="shared" si="489"/>
        <v>143</v>
      </c>
      <c r="D31322" t="str">
        <f>+VLOOKUP(base[[#This Row],[key]],Tabla2[[key]:[Homologado]],4,0)</f>
        <v>Operador (a)</v>
      </c>
    </row>
    <row r="31323" spans="1:4" x14ac:dyDescent="0.3">
      <c r="A31323" t="s">
        <v>26887</v>
      </c>
      <c r="B31323" t="s">
        <v>26879</v>
      </c>
      <c r="C31323">
        <f t="shared" si="489"/>
        <v>143</v>
      </c>
      <c r="D31323" t="str">
        <f>+VLOOKUP(base[[#This Row],[key]],Tabla2[[key]:[Homologado]],4,0)</f>
        <v>Operador (a)</v>
      </c>
    </row>
    <row r="31324" spans="1:4" x14ac:dyDescent="0.3">
      <c r="A31324" t="s">
        <v>26888</v>
      </c>
      <c r="B31324" t="s">
        <v>26879</v>
      </c>
      <c r="C31324">
        <f t="shared" si="489"/>
        <v>143</v>
      </c>
      <c r="D31324" t="str">
        <f>+VLOOKUP(base[[#This Row],[key]],Tabla2[[key]:[Homologado]],4,0)</f>
        <v>Operador (a)</v>
      </c>
    </row>
    <row r="31325" spans="1:4" x14ac:dyDescent="0.3">
      <c r="A31325" t="s">
        <v>26889</v>
      </c>
      <c r="B31325" t="s">
        <v>26879</v>
      </c>
      <c r="C31325">
        <f t="shared" si="489"/>
        <v>143</v>
      </c>
      <c r="D31325" t="str">
        <f>+VLOOKUP(base[[#This Row],[key]],Tabla2[[key]:[Homologado]],4,0)</f>
        <v>Operador (a)</v>
      </c>
    </row>
    <row r="31326" spans="1:4" x14ac:dyDescent="0.3">
      <c r="A31326" t="s">
        <v>26890</v>
      </c>
      <c r="B31326" t="s">
        <v>26879</v>
      </c>
      <c r="C31326">
        <f t="shared" si="489"/>
        <v>143</v>
      </c>
      <c r="D31326" t="str">
        <f>+VLOOKUP(base[[#This Row],[key]],Tabla2[[key]:[Homologado]],4,0)</f>
        <v>Operador (a)</v>
      </c>
    </row>
    <row r="31327" spans="1:4" x14ac:dyDescent="0.3">
      <c r="A31327" t="s">
        <v>26891</v>
      </c>
      <c r="B31327" t="s">
        <v>26879</v>
      </c>
      <c r="C31327">
        <f t="shared" si="489"/>
        <v>143</v>
      </c>
      <c r="D31327" t="str">
        <f>+VLOOKUP(base[[#This Row],[key]],Tabla2[[key]:[Homologado]],4,0)</f>
        <v>Operador (a)</v>
      </c>
    </row>
    <row r="31328" spans="1:4" x14ac:dyDescent="0.3">
      <c r="A31328" t="s">
        <v>26892</v>
      </c>
      <c r="B31328" t="s">
        <v>26879</v>
      </c>
      <c r="C31328">
        <f t="shared" si="489"/>
        <v>143</v>
      </c>
      <c r="D31328" t="str">
        <f>+VLOOKUP(base[[#This Row],[key]],Tabla2[[key]:[Homologado]],4,0)</f>
        <v>Operador (a)</v>
      </c>
    </row>
    <row r="31329" spans="1:4" x14ac:dyDescent="0.3">
      <c r="A31329" t="s">
        <v>26893</v>
      </c>
      <c r="B31329" t="s">
        <v>26879</v>
      </c>
      <c r="C31329">
        <f t="shared" si="489"/>
        <v>143</v>
      </c>
      <c r="D31329" t="str">
        <f>+VLOOKUP(base[[#This Row],[key]],Tabla2[[key]:[Homologado]],4,0)</f>
        <v>Operador (a)</v>
      </c>
    </row>
    <row r="31330" spans="1:4" x14ac:dyDescent="0.3">
      <c r="A31330" t="s">
        <v>26894</v>
      </c>
      <c r="B31330" t="s">
        <v>26879</v>
      </c>
      <c r="C31330">
        <f t="shared" si="489"/>
        <v>143</v>
      </c>
      <c r="D31330" t="str">
        <f>+VLOOKUP(base[[#This Row],[key]],Tabla2[[key]:[Homologado]],4,0)</f>
        <v>Operador (a)</v>
      </c>
    </row>
    <row r="31331" spans="1:4" x14ac:dyDescent="0.3">
      <c r="A31331" t="s">
        <v>23490</v>
      </c>
      <c r="B31331" t="s">
        <v>26879</v>
      </c>
      <c r="C31331">
        <f t="shared" si="489"/>
        <v>143</v>
      </c>
      <c r="D31331" t="str">
        <f>+VLOOKUP(base[[#This Row],[key]],Tabla2[[key]:[Homologado]],4,0)</f>
        <v>Operador (a)</v>
      </c>
    </row>
    <row r="31332" spans="1:4" x14ac:dyDescent="0.3">
      <c r="A31332" t="s">
        <v>26895</v>
      </c>
      <c r="B31332" t="s">
        <v>26879</v>
      </c>
      <c r="C31332">
        <f t="shared" si="489"/>
        <v>143</v>
      </c>
      <c r="D31332" t="str">
        <f>+VLOOKUP(base[[#This Row],[key]],Tabla2[[key]:[Homologado]],4,0)</f>
        <v>Operador (a)</v>
      </c>
    </row>
    <row r="31333" spans="1:4" x14ac:dyDescent="0.3">
      <c r="A31333" t="s">
        <v>26896</v>
      </c>
      <c r="B31333" t="s">
        <v>26879</v>
      </c>
      <c r="C31333">
        <f t="shared" si="489"/>
        <v>143</v>
      </c>
      <c r="D31333" t="str">
        <f>+VLOOKUP(base[[#This Row],[key]],Tabla2[[key]:[Homologado]],4,0)</f>
        <v>Operador (a)</v>
      </c>
    </row>
    <row r="31334" spans="1:4" x14ac:dyDescent="0.3">
      <c r="A31334" t="s">
        <v>26669</v>
      </c>
      <c r="B31334" t="s">
        <v>26879</v>
      </c>
      <c r="C31334">
        <f t="shared" si="489"/>
        <v>143</v>
      </c>
      <c r="D31334" t="str">
        <f>+VLOOKUP(base[[#This Row],[key]],Tabla2[[key]:[Homologado]],4,0)</f>
        <v>Operador (a)</v>
      </c>
    </row>
    <row r="31335" spans="1:4" x14ac:dyDescent="0.3">
      <c r="A31335" t="s">
        <v>26897</v>
      </c>
      <c r="B31335" t="s">
        <v>26879</v>
      </c>
      <c r="C31335">
        <f t="shared" si="489"/>
        <v>143</v>
      </c>
      <c r="D31335" t="str">
        <f>+VLOOKUP(base[[#This Row],[key]],Tabla2[[key]:[Homologado]],4,0)</f>
        <v>Operador (a)</v>
      </c>
    </row>
    <row r="31336" spans="1:4" x14ac:dyDescent="0.3">
      <c r="A31336" t="s">
        <v>26898</v>
      </c>
      <c r="B31336" t="s">
        <v>26879</v>
      </c>
      <c r="C31336">
        <f t="shared" si="489"/>
        <v>143</v>
      </c>
      <c r="D31336" t="str">
        <f>+VLOOKUP(base[[#This Row],[key]],Tabla2[[key]:[Homologado]],4,0)</f>
        <v>Operador (a)</v>
      </c>
    </row>
    <row r="31337" spans="1:4" x14ac:dyDescent="0.3">
      <c r="A31337" t="s">
        <v>26672</v>
      </c>
      <c r="B31337" t="s">
        <v>26879</v>
      </c>
      <c r="C31337">
        <f t="shared" si="489"/>
        <v>143</v>
      </c>
      <c r="D31337" t="str">
        <f>+VLOOKUP(base[[#This Row],[key]],Tabla2[[key]:[Homologado]],4,0)</f>
        <v>Operador (a)</v>
      </c>
    </row>
    <row r="31338" spans="1:4" x14ac:dyDescent="0.3">
      <c r="A31338" t="s">
        <v>26899</v>
      </c>
      <c r="B31338" t="s">
        <v>26879</v>
      </c>
      <c r="C31338">
        <f t="shared" si="489"/>
        <v>143</v>
      </c>
      <c r="D31338" t="str">
        <f>+VLOOKUP(base[[#This Row],[key]],Tabla2[[key]:[Homologado]],4,0)</f>
        <v>Operador (a)</v>
      </c>
    </row>
    <row r="31339" spans="1:4" x14ac:dyDescent="0.3">
      <c r="A31339" t="s">
        <v>26900</v>
      </c>
      <c r="B31339" t="s">
        <v>26879</v>
      </c>
      <c r="C31339">
        <f t="shared" si="489"/>
        <v>143</v>
      </c>
      <c r="D31339" t="str">
        <f>+VLOOKUP(base[[#This Row],[key]],Tabla2[[key]:[Homologado]],4,0)</f>
        <v>Operador (a)</v>
      </c>
    </row>
    <row r="31340" spans="1:4" x14ac:dyDescent="0.3">
      <c r="A31340" t="s">
        <v>26901</v>
      </c>
      <c r="B31340" t="s">
        <v>26879</v>
      </c>
      <c r="C31340">
        <f t="shared" si="489"/>
        <v>143</v>
      </c>
      <c r="D31340" t="str">
        <f>+VLOOKUP(base[[#This Row],[key]],Tabla2[[key]:[Homologado]],4,0)</f>
        <v>Operador (a)</v>
      </c>
    </row>
    <row r="31341" spans="1:4" x14ac:dyDescent="0.3">
      <c r="A31341" t="s">
        <v>26902</v>
      </c>
      <c r="B31341" t="s">
        <v>26879</v>
      </c>
      <c r="C31341">
        <f t="shared" si="489"/>
        <v>143</v>
      </c>
      <c r="D31341" t="str">
        <f>+VLOOKUP(base[[#This Row],[key]],Tabla2[[key]:[Homologado]],4,0)</f>
        <v>Operador (a)</v>
      </c>
    </row>
    <row r="31342" spans="1:4" x14ac:dyDescent="0.3">
      <c r="A31342" t="s">
        <v>26903</v>
      </c>
      <c r="B31342" t="s">
        <v>26879</v>
      </c>
      <c r="C31342">
        <f t="shared" si="489"/>
        <v>143</v>
      </c>
      <c r="D31342" t="str">
        <f>+VLOOKUP(base[[#This Row],[key]],Tabla2[[key]:[Homologado]],4,0)</f>
        <v>Operador (a)</v>
      </c>
    </row>
    <row r="31343" spans="1:4" x14ac:dyDescent="0.3">
      <c r="A31343" t="s">
        <v>26905</v>
      </c>
      <c r="B31343" t="s">
        <v>26879</v>
      </c>
      <c r="C31343">
        <f t="shared" si="489"/>
        <v>143</v>
      </c>
      <c r="D31343" t="str">
        <f>+VLOOKUP(base[[#This Row],[key]],Tabla2[[key]:[Homologado]],4,0)</f>
        <v>Operador (a)</v>
      </c>
    </row>
    <row r="31344" spans="1:4" x14ac:dyDescent="0.3">
      <c r="A31344" t="s">
        <v>38739</v>
      </c>
      <c r="B31344" t="s">
        <v>26879</v>
      </c>
      <c r="C31344">
        <f t="shared" si="489"/>
        <v>143</v>
      </c>
      <c r="D31344" t="str">
        <f>+VLOOKUP(base[[#This Row],[key]],Tabla2[[key]:[Homologado]],4,0)</f>
        <v>Operador (a)</v>
      </c>
    </row>
    <row r="31345" spans="1:4" x14ac:dyDescent="0.3">
      <c r="A31345" t="s">
        <v>38740</v>
      </c>
      <c r="B31345" t="s">
        <v>26879</v>
      </c>
      <c r="C31345">
        <f t="shared" si="489"/>
        <v>143</v>
      </c>
      <c r="D31345" t="str">
        <f>+VLOOKUP(base[[#This Row],[key]],Tabla2[[key]:[Homologado]],4,0)</f>
        <v>Operador (a)</v>
      </c>
    </row>
    <row r="31346" spans="1:4" x14ac:dyDescent="0.3">
      <c r="A31346" t="s">
        <v>38741</v>
      </c>
      <c r="B31346" t="s">
        <v>26879</v>
      </c>
      <c r="C31346">
        <f t="shared" si="489"/>
        <v>143</v>
      </c>
      <c r="D31346" t="str">
        <f>+VLOOKUP(base[[#This Row],[key]],Tabla2[[key]:[Homologado]],4,0)</f>
        <v>Operador (a)</v>
      </c>
    </row>
    <row r="31347" spans="1:4" x14ac:dyDescent="0.3">
      <c r="A31347" t="s">
        <v>38979</v>
      </c>
      <c r="B31347" t="s">
        <v>26879</v>
      </c>
      <c r="C31347">
        <f t="shared" si="489"/>
        <v>143</v>
      </c>
      <c r="D31347" t="str">
        <f>+VLOOKUP(base[[#This Row],[key]],Tabla2[[key]:[Homologado]],4,0)</f>
        <v>Operador (a)</v>
      </c>
    </row>
    <row r="31348" spans="1:4" x14ac:dyDescent="0.3">
      <c r="A31348" t="s">
        <v>38980</v>
      </c>
      <c r="B31348" t="s">
        <v>26879</v>
      </c>
      <c r="C31348">
        <f t="shared" si="489"/>
        <v>143</v>
      </c>
      <c r="D31348" t="str">
        <f>+VLOOKUP(base[[#This Row],[key]],Tabla2[[key]:[Homologado]],4,0)</f>
        <v>Operador (a)</v>
      </c>
    </row>
    <row r="31349" spans="1:4" x14ac:dyDescent="0.3">
      <c r="A31349" t="s">
        <v>21810</v>
      </c>
      <c r="B31349" t="s">
        <v>28651</v>
      </c>
      <c r="C31349">
        <f t="shared" si="489"/>
        <v>144</v>
      </c>
      <c r="D31349" t="str">
        <f>+VLOOKUP(base[[#This Row],[key]],Tabla2[[key]:[Homologado]],4,0)</f>
        <v>FFAA</v>
      </c>
    </row>
    <row r="31350" spans="1:4" x14ac:dyDescent="0.3">
      <c r="A31350" t="s">
        <v>21811</v>
      </c>
      <c r="B31350" t="s">
        <v>28651</v>
      </c>
      <c r="C31350">
        <f t="shared" si="489"/>
        <v>144</v>
      </c>
      <c r="D31350" t="str">
        <f>+VLOOKUP(base[[#This Row],[key]],Tabla2[[key]:[Homologado]],4,0)</f>
        <v>FFAA</v>
      </c>
    </row>
    <row r="31351" spans="1:4" x14ac:dyDescent="0.3">
      <c r="A31351" t="s">
        <v>38774</v>
      </c>
      <c r="B31351" t="s">
        <v>28560</v>
      </c>
      <c r="C31351">
        <f t="shared" si="489"/>
        <v>145</v>
      </c>
      <c r="D31351" t="str">
        <f>+VLOOKUP(base[[#This Row],[key]],Tabla2[[key]:[Homologado]],4,0)</f>
        <v>Orientador(a)</v>
      </c>
    </row>
    <row r="31352" spans="1:4" x14ac:dyDescent="0.3">
      <c r="A31352" t="s">
        <v>28560</v>
      </c>
      <c r="B31352" t="s">
        <v>28560</v>
      </c>
      <c r="C31352">
        <f t="shared" si="489"/>
        <v>145</v>
      </c>
      <c r="D31352" t="str">
        <f>+VLOOKUP(base[[#This Row],[key]],Tabla2[[key]:[Homologado]],4,0)</f>
        <v>Orientador(a)</v>
      </c>
    </row>
    <row r="31353" spans="1:4" x14ac:dyDescent="0.3">
      <c r="A31353" t="s">
        <v>21530</v>
      </c>
      <c r="B31353" t="s">
        <v>28560</v>
      </c>
      <c r="C31353">
        <f t="shared" si="489"/>
        <v>145</v>
      </c>
      <c r="D31353" t="str">
        <f>+VLOOKUP(base[[#This Row],[key]],Tabla2[[key]:[Homologado]],4,0)</f>
        <v>Orientador(a)</v>
      </c>
    </row>
    <row r="31354" spans="1:4" x14ac:dyDescent="0.3">
      <c r="A31354" t="s">
        <v>38165</v>
      </c>
      <c r="B31354" t="s">
        <v>28560</v>
      </c>
      <c r="C31354">
        <f t="shared" si="489"/>
        <v>145</v>
      </c>
      <c r="D31354" t="str">
        <f>+VLOOKUP(base[[#This Row],[key]],Tabla2[[key]:[Homologado]],4,0)</f>
        <v>Orientador(a)</v>
      </c>
    </row>
    <row r="31355" spans="1:4" x14ac:dyDescent="0.3">
      <c r="A31355" t="s">
        <v>28559</v>
      </c>
      <c r="B31355" t="s">
        <v>28560</v>
      </c>
      <c r="C31355">
        <f t="shared" si="489"/>
        <v>145</v>
      </c>
      <c r="D31355" t="str">
        <f>+VLOOKUP(base[[#This Row],[key]],Tabla2[[key]:[Homologado]],4,0)</f>
        <v>Orientador(a)</v>
      </c>
    </row>
    <row r="31356" spans="1:4" x14ac:dyDescent="0.3">
      <c r="A31356" t="s">
        <v>21528</v>
      </c>
      <c r="B31356" t="s">
        <v>28560</v>
      </c>
      <c r="C31356">
        <f t="shared" si="489"/>
        <v>145</v>
      </c>
      <c r="D31356" t="str">
        <f>+VLOOKUP(base[[#This Row],[key]],Tabla2[[key]:[Homologado]],4,0)</f>
        <v>Orientador(a)</v>
      </c>
    </row>
    <row r="31357" spans="1:4" x14ac:dyDescent="0.3">
      <c r="A31357" t="s">
        <v>28169</v>
      </c>
      <c r="B31357" t="s">
        <v>28560</v>
      </c>
      <c r="C31357">
        <f t="shared" si="489"/>
        <v>145</v>
      </c>
      <c r="D31357" t="str">
        <f>+VLOOKUP(base[[#This Row],[key]],Tabla2[[key]:[Homologado]],4,0)</f>
        <v>Orientador(a)</v>
      </c>
    </row>
    <row r="31358" spans="1:4" x14ac:dyDescent="0.3">
      <c r="A31358" t="s">
        <v>28170</v>
      </c>
      <c r="B31358" t="s">
        <v>28560</v>
      </c>
      <c r="C31358">
        <f t="shared" si="489"/>
        <v>145</v>
      </c>
      <c r="D31358" t="str">
        <f>+VLOOKUP(base[[#This Row],[key]],Tabla2[[key]:[Homologado]],4,0)</f>
        <v>Orientador(a)</v>
      </c>
    </row>
    <row r="31359" spans="1:4" x14ac:dyDescent="0.3">
      <c r="A31359" t="s">
        <v>21529</v>
      </c>
      <c r="B31359" t="s">
        <v>28560</v>
      </c>
      <c r="C31359">
        <f t="shared" si="489"/>
        <v>145</v>
      </c>
      <c r="D31359" t="str">
        <f>+VLOOKUP(base[[#This Row],[key]],Tabla2[[key]:[Homologado]],4,0)</f>
        <v>Orientador(a)</v>
      </c>
    </row>
    <row r="31360" spans="1:4" x14ac:dyDescent="0.3">
      <c r="A31360" t="s">
        <v>28558</v>
      </c>
      <c r="B31360" t="s">
        <v>28560</v>
      </c>
      <c r="C31360">
        <f t="shared" ref="C31360:C31423" si="490">+IF(B31360=B31359,C31359,C31359+1)</f>
        <v>145</v>
      </c>
      <c r="D31360" t="str">
        <f>+VLOOKUP(base[[#This Row],[key]],Tabla2[[key]:[Homologado]],4,0)</f>
        <v>Orientador(a)</v>
      </c>
    </row>
    <row r="31361" spans="1:4" x14ac:dyDescent="0.3">
      <c r="A31361" t="s">
        <v>21531</v>
      </c>
      <c r="B31361" t="s">
        <v>28560</v>
      </c>
      <c r="C31361">
        <f t="shared" si="490"/>
        <v>145</v>
      </c>
      <c r="D31361" t="str">
        <f>+VLOOKUP(base[[#This Row],[key]],Tabla2[[key]:[Homologado]],4,0)</f>
        <v>Orientador(a)</v>
      </c>
    </row>
    <row r="31362" spans="1:4" x14ac:dyDescent="0.3">
      <c r="A31362" t="s">
        <v>21532</v>
      </c>
      <c r="B31362" t="s">
        <v>28560</v>
      </c>
      <c r="C31362">
        <f t="shared" si="490"/>
        <v>145</v>
      </c>
      <c r="D31362" t="str">
        <f>+VLOOKUP(base[[#This Row],[key]],Tabla2[[key]:[Homologado]],4,0)</f>
        <v>Orientador(a)</v>
      </c>
    </row>
    <row r="31363" spans="1:4" x14ac:dyDescent="0.3">
      <c r="A31363" t="s">
        <v>27784</v>
      </c>
      <c r="B31363" t="s">
        <v>28560</v>
      </c>
      <c r="C31363">
        <f t="shared" si="490"/>
        <v>145</v>
      </c>
      <c r="D31363" t="str">
        <f>+VLOOKUP(base[[#This Row],[key]],Tabla2[[key]:[Homologado]],4,0)</f>
        <v>Orientador(a)</v>
      </c>
    </row>
    <row r="31364" spans="1:4" x14ac:dyDescent="0.3">
      <c r="A31364" t="s">
        <v>21533</v>
      </c>
      <c r="B31364" t="s">
        <v>28560</v>
      </c>
      <c r="C31364">
        <f t="shared" si="490"/>
        <v>145</v>
      </c>
      <c r="D31364" t="str">
        <f>+VLOOKUP(base[[#This Row],[key]],Tabla2[[key]:[Homologado]],4,0)</f>
        <v>Orientador(a)</v>
      </c>
    </row>
    <row r="31365" spans="1:4" x14ac:dyDescent="0.3">
      <c r="A31365" t="s">
        <v>16626</v>
      </c>
      <c r="B31365" t="s">
        <v>28560</v>
      </c>
      <c r="C31365">
        <f t="shared" si="490"/>
        <v>145</v>
      </c>
      <c r="D31365" t="str">
        <f>+VLOOKUP(base[[#This Row],[key]],Tabla2[[key]:[Homologado]],4,0)</f>
        <v>Orientador(a)</v>
      </c>
    </row>
    <row r="31366" spans="1:4" x14ac:dyDescent="0.3">
      <c r="A31366" t="s">
        <v>21534</v>
      </c>
      <c r="B31366" t="s">
        <v>28560</v>
      </c>
      <c r="C31366">
        <f t="shared" si="490"/>
        <v>145</v>
      </c>
      <c r="D31366" t="str">
        <f>+VLOOKUP(base[[#This Row],[key]],Tabla2[[key]:[Homologado]],4,0)</f>
        <v>Orientador(a)</v>
      </c>
    </row>
    <row r="31367" spans="1:4" x14ac:dyDescent="0.3">
      <c r="A31367" t="s">
        <v>28561</v>
      </c>
      <c r="B31367" t="s">
        <v>28560</v>
      </c>
      <c r="C31367">
        <f t="shared" si="490"/>
        <v>145</v>
      </c>
      <c r="D31367" t="str">
        <f>+VLOOKUP(base[[#This Row],[key]],Tabla2[[key]:[Homologado]],4,0)</f>
        <v>Orientador(a)</v>
      </c>
    </row>
    <row r="31368" spans="1:4" x14ac:dyDescent="0.3">
      <c r="A31368" t="s">
        <v>28562</v>
      </c>
      <c r="B31368" t="s">
        <v>28560</v>
      </c>
      <c r="C31368">
        <f t="shared" si="490"/>
        <v>145</v>
      </c>
      <c r="D31368" t="str">
        <f>+VLOOKUP(base[[#This Row],[key]],Tabla2[[key]:[Homologado]],4,0)</f>
        <v>Orientador(a)</v>
      </c>
    </row>
    <row r="31369" spans="1:4" x14ac:dyDescent="0.3">
      <c r="A31369" t="s">
        <v>28563</v>
      </c>
      <c r="B31369" t="s">
        <v>28560</v>
      </c>
      <c r="C31369">
        <f t="shared" si="490"/>
        <v>145</v>
      </c>
      <c r="D31369" t="str">
        <f>+VLOOKUP(base[[#This Row],[key]],Tabla2[[key]:[Homologado]],4,0)</f>
        <v>Orientador(a)</v>
      </c>
    </row>
    <row r="31370" spans="1:4" x14ac:dyDescent="0.3">
      <c r="A31370" t="s">
        <v>28564</v>
      </c>
      <c r="B31370" t="s">
        <v>28560</v>
      </c>
      <c r="C31370">
        <f t="shared" si="490"/>
        <v>145</v>
      </c>
      <c r="D31370" t="str">
        <f>+VLOOKUP(base[[#This Row],[key]],Tabla2[[key]:[Homologado]],4,0)</f>
        <v>Orientador(a)</v>
      </c>
    </row>
    <row r="31371" spans="1:4" x14ac:dyDescent="0.3">
      <c r="A31371" t="s">
        <v>28179</v>
      </c>
      <c r="B31371" t="s">
        <v>28560</v>
      </c>
      <c r="C31371">
        <f t="shared" si="490"/>
        <v>145</v>
      </c>
      <c r="D31371" t="str">
        <f>+VLOOKUP(base[[#This Row],[key]],Tabla2[[key]:[Homologado]],4,0)</f>
        <v>Orientador(a)</v>
      </c>
    </row>
    <row r="31372" spans="1:4" x14ac:dyDescent="0.3">
      <c r="A31372" t="s">
        <v>21536</v>
      </c>
      <c r="B31372" t="s">
        <v>28560</v>
      </c>
      <c r="C31372">
        <f t="shared" si="490"/>
        <v>145</v>
      </c>
      <c r="D31372" t="str">
        <f>+VLOOKUP(base[[#This Row],[key]],Tabla2[[key]:[Homologado]],4,0)</f>
        <v>Orientador(a)</v>
      </c>
    </row>
    <row r="31373" spans="1:4" x14ac:dyDescent="0.3">
      <c r="A31373" t="s">
        <v>38196</v>
      </c>
      <c r="B31373" t="s">
        <v>28560</v>
      </c>
      <c r="C31373">
        <f t="shared" si="490"/>
        <v>145</v>
      </c>
      <c r="D31373" t="str">
        <f>+VLOOKUP(base[[#This Row],[key]],Tabla2[[key]:[Homologado]],4,0)</f>
        <v>Orientador(a)</v>
      </c>
    </row>
    <row r="31374" spans="1:4" x14ac:dyDescent="0.3">
      <c r="A31374" t="s">
        <v>38989</v>
      </c>
      <c r="B31374" t="s">
        <v>28560</v>
      </c>
      <c r="C31374">
        <f t="shared" si="490"/>
        <v>145</v>
      </c>
      <c r="D31374" t="str">
        <f>+VLOOKUP(base[[#This Row],[key]],Tabla2[[key]:[Homologado]],4,0)</f>
        <v>Orientador(a)</v>
      </c>
    </row>
    <row r="31375" spans="1:4" x14ac:dyDescent="0.3">
      <c r="A31375" t="s">
        <v>21537</v>
      </c>
      <c r="B31375" t="s">
        <v>28560</v>
      </c>
      <c r="C31375">
        <f t="shared" si="490"/>
        <v>145</v>
      </c>
      <c r="D31375" t="str">
        <f>+VLOOKUP(base[[#This Row],[key]],Tabla2[[key]:[Homologado]],4,0)</f>
        <v>Orientador(a)</v>
      </c>
    </row>
    <row r="31376" spans="1:4" x14ac:dyDescent="0.3">
      <c r="A31376" t="s">
        <v>21538</v>
      </c>
      <c r="B31376" t="s">
        <v>28560</v>
      </c>
      <c r="C31376">
        <f t="shared" si="490"/>
        <v>145</v>
      </c>
      <c r="D31376" t="str">
        <f>+VLOOKUP(base[[#This Row],[key]],Tabla2[[key]:[Homologado]],4,0)</f>
        <v>Orientador(a)</v>
      </c>
    </row>
    <row r="31377" spans="1:4" x14ac:dyDescent="0.3">
      <c r="A31377" t="s">
        <v>21539</v>
      </c>
      <c r="B31377" t="s">
        <v>28560</v>
      </c>
      <c r="C31377">
        <f t="shared" si="490"/>
        <v>145</v>
      </c>
      <c r="D31377" t="str">
        <f>+VLOOKUP(base[[#This Row],[key]],Tabla2[[key]:[Homologado]],4,0)</f>
        <v>Orientador(a)</v>
      </c>
    </row>
    <row r="31378" spans="1:4" x14ac:dyDescent="0.3">
      <c r="A31378" t="s">
        <v>28565</v>
      </c>
      <c r="B31378" t="s">
        <v>28560</v>
      </c>
      <c r="C31378">
        <f t="shared" si="490"/>
        <v>145</v>
      </c>
      <c r="D31378" t="str">
        <f>+VLOOKUP(base[[#This Row],[key]],Tabla2[[key]:[Homologado]],4,0)</f>
        <v>Orientador(a)</v>
      </c>
    </row>
    <row r="31379" spans="1:4" x14ac:dyDescent="0.3">
      <c r="A31379" t="s">
        <v>21540</v>
      </c>
      <c r="B31379" t="s">
        <v>28560</v>
      </c>
      <c r="C31379">
        <f t="shared" si="490"/>
        <v>145</v>
      </c>
      <c r="D31379" t="str">
        <f>+VLOOKUP(base[[#This Row],[key]],Tabla2[[key]:[Homologado]],4,0)</f>
        <v>Orientador(a)</v>
      </c>
    </row>
    <row r="31380" spans="1:4" x14ac:dyDescent="0.3">
      <c r="A31380" t="s">
        <v>21541</v>
      </c>
      <c r="B31380" t="s">
        <v>28560</v>
      </c>
      <c r="C31380">
        <f t="shared" si="490"/>
        <v>145</v>
      </c>
      <c r="D31380" t="str">
        <f>+VLOOKUP(base[[#This Row],[key]],Tabla2[[key]:[Homologado]],4,0)</f>
        <v>Orientador(a)</v>
      </c>
    </row>
    <row r="31381" spans="1:4" x14ac:dyDescent="0.3">
      <c r="A31381" t="s">
        <v>21542</v>
      </c>
      <c r="B31381" t="s">
        <v>28560</v>
      </c>
      <c r="C31381">
        <f t="shared" si="490"/>
        <v>145</v>
      </c>
      <c r="D31381" t="str">
        <f>+VLOOKUP(base[[#This Row],[key]],Tabla2[[key]:[Homologado]],4,0)</f>
        <v>Orientador(a)</v>
      </c>
    </row>
    <row r="31382" spans="1:4" x14ac:dyDescent="0.3">
      <c r="A31382" t="s">
        <v>21543</v>
      </c>
      <c r="B31382" t="s">
        <v>28560</v>
      </c>
      <c r="C31382">
        <f t="shared" si="490"/>
        <v>145</v>
      </c>
      <c r="D31382" t="str">
        <f>+VLOOKUP(base[[#This Row],[key]],Tabla2[[key]:[Homologado]],4,0)</f>
        <v>Orientador(a)</v>
      </c>
    </row>
    <row r="31383" spans="1:4" x14ac:dyDescent="0.3">
      <c r="A31383" t="s">
        <v>28566</v>
      </c>
      <c r="B31383" t="s">
        <v>28560</v>
      </c>
      <c r="C31383">
        <f t="shared" si="490"/>
        <v>145</v>
      </c>
      <c r="D31383" t="str">
        <f>+VLOOKUP(base[[#This Row],[key]],Tabla2[[key]:[Homologado]],4,0)</f>
        <v>Orientador(a)</v>
      </c>
    </row>
    <row r="31384" spans="1:4" x14ac:dyDescent="0.3">
      <c r="A31384" t="s">
        <v>21544</v>
      </c>
      <c r="B31384" t="s">
        <v>28560</v>
      </c>
      <c r="C31384">
        <f t="shared" si="490"/>
        <v>145</v>
      </c>
      <c r="D31384" t="str">
        <f>+VLOOKUP(base[[#This Row],[key]],Tabla2[[key]:[Homologado]],4,0)</f>
        <v>Orientador(a)</v>
      </c>
    </row>
    <row r="31385" spans="1:4" x14ac:dyDescent="0.3">
      <c r="A31385" t="s">
        <v>21545</v>
      </c>
      <c r="B31385" t="s">
        <v>28560</v>
      </c>
      <c r="C31385">
        <f t="shared" si="490"/>
        <v>145</v>
      </c>
      <c r="D31385" t="str">
        <f>+VLOOKUP(base[[#This Row],[key]],Tabla2[[key]:[Homologado]],4,0)</f>
        <v>Orientador(a)</v>
      </c>
    </row>
    <row r="31386" spans="1:4" x14ac:dyDescent="0.3">
      <c r="A31386" t="s">
        <v>28567</v>
      </c>
      <c r="B31386" t="s">
        <v>28560</v>
      </c>
      <c r="C31386">
        <f t="shared" si="490"/>
        <v>145</v>
      </c>
      <c r="D31386" t="str">
        <f>+VLOOKUP(base[[#This Row],[key]],Tabla2[[key]:[Homologado]],4,0)</f>
        <v>Orientador(a)</v>
      </c>
    </row>
    <row r="31387" spans="1:4" x14ac:dyDescent="0.3">
      <c r="A31387" t="s">
        <v>21546</v>
      </c>
      <c r="B31387" t="s">
        <v>28560</v>
      </c>
      <c r="C31387">
        <f t="shared" si="490"/>
        <v>145</v>
      </c>
      <c r="D31387" t="str">
        <f>+VLOOKUP(base[[#This Row],[key]],Tabla2[[key]:[Homologado]],4,0)</f>
        <v>Orientador(a)</v>
      </c>
    </row>
    <row r="31388" spans="1:4" x14ac:dyDescent="0.3">
      <c r="A31388" t="s">
        <v>21547</v>
      </c>
      <c r="B31388" t="s">
        <v>28560</v>
      </c>
      <c r="C31388">
        <f t="shared" si="490"/>
        <v>145</v>
      </c>
      <c r="D31388" t="str">
        <f>+VLOOKUP(base[[#This Row],[key]],Tabla2[[key]:[Homologado]],4,0)</f>
        <v>Orientador(a)</v>
      </c>
    </row>
    <row r="31389" spans="1:4" x14ac:dyDescent="0.3">
      <c r="A31389" t="s">
        <v>21548</v>
      </c>
      <c r="B31389" t="s">
        <v>28560</v>
      </c>
      <c r="C31389">
        <f t="shared" si="490"/>
        <v>145</v>
      </c>
      <c r="D31389" t="str">
        <f>+VLOOKUP(base[[#This Row],[key]],Tabla2[[key]:[Homologado]],4,0)</f>
        <v>Orientador(a)</v>
      </c>
    </row>
    <row r="31390" spans="1:4" x14ac:dyDescent="0.3">
      <c r="A31390" t="s">
        <v>24424</v>
      </c>
      <c r="B31390" t="s">
        <v>28560</v>
      </c>
      <c r="C31390">
        <f t="shared" si="490"/>
        <v>145</v>
      </c>
      <c r="D31390" t="str">
        <f>+VLOOKUP(base[[#This Row],[key]],Tabla2[[key]:[Homologado]],4,0)</f>
        <v>Orientador(a)</v>
      </c>
    </row>
    <row r="31391" spans="1:4" x14ac:dyDescent="0.3">
      <c r="A31391" t="s">
        <v>21549</v>
      </c>
      <c r="B31391" t="s">
        <v>28560</v>
      </c>
      <c r="C31391">
        <f t="shared" si="490"/>
        <v>145</v>
      </c>
      <c r="D31391" t="str">
        <f>+VLOOKUP(base[[#This Row],[key]],Tabla2[[key]:[Homologado]],4,0)</f>
        <v>Orientador(a)</v>
      </c>
    </row>
    <row r="31392" spans="1:4" x14ac:dyDescent="0.3">
      <c r="A31392" t="s">
        <v>21550</v>
      </c>
      <c r="B31392" t="s">
        <v>28560</v>
      </c>
      <c r="C31392">
        <f t="shared" si="490"/>
        <v>145</v>
      </c>
      <c r="D31392" t="str">
        <f>+VLOOKUP(base[[#This Row],[key]],Tabla2[[key]:[Homologado]],4,0)</f>
        <v>Orientador(a)</v>
      </c>
    </row>
    <row r="31393" spans="1:4" x14ac:dyDescent="0.3">
      <c r="A31393" t="s">
        <v>27892</v>
      </c>
      <c r="B31393" t="s">
        <v>28560</v>
      </c>
      <c r="C31393">
        <f t="shared" si="490"/>
        <v>145</v>
      </c>
      <c r="D31393" t="str">
        <f>+VLOOKUP(base[[#This Row],[key]],Tabla2[[key]:[Homologado]],4,0)</f>
        <v>Orientador(a)</v>
      </c>
    </row>
    <row r="31394" spans="1:4" x14ac:dyDescent="0.3">
      <c r="A31394" t="s">
        <v>21551</v>
      </c>
      <c r="B31394" t="s">
        <v>28560</v>
      </c>
      <c r="C31394">
        <f t="shared" si="490"/>
        <v>145</v>
      </c>
      <c r="D31394" t="str">
        <f>+VLOOKUP(base[[#This Row],[key]],Tabla2[[key]:[Homologado]],4,0)</f>
        <v>Orientador(a)</v>
      </c>
    </row>
    <row r="31395" spans="1:4" x14ac:dyDescent="0.3">
      <c r="A31395" t="s">
        <v>21552</v>
      </c>
      <c r="B31395" t="s">
        <v>28560</v>
      </c>
      <c r="C31395">
        <f t="shared" si="490"/>
        <v>145</v>
      </c>
      <c r="D31395" t="str">
        <f>+VLOOKUP(base[[#This Row],[key]],Tabla2[[key]:[Homologado]],4,0)</f>
        <v>Orientador(a)</v>
      </c>
    </row>
    <row r="31396" spans="1:4" x14ac:dyDescent="0.3">
      <c r="A31396" t="s">
        <v>21553</v>
      </c>
      <c r="B31396" t="s">
        <v>28560</v>
      </c>
      <c r="C31396">
        <f t="shared" si="490"/>
        <v>145</v>
      </c>
      <c r="D31396" t="str">
        <f>+VLOOKUP(base[[#This Row],[key]],Tabla2[[key]:[Homologado]],4,0)</f>
        <v>Orientador(a)</v>
      </c>
    </row>
    <row r="31397" spans="1:4" x14ac:dyDescent="0.3">
      <c r="A31397" t="s">
        <v>21554</v>
      </c>
      <c r="B31397" t="s">
        <v>28560</v>
      </c>
      <c r="C31397">
        <f t="shared" si="490"/>
        <v>145</v>
      </c>
      <c r="D31397" t="str">
        <f>+VLOOKUP(base[[#This Row],[key]],Tabla2[[key]:[Homologado]],4,0)</f>
        <v>Orientador(a)</v>
      </c>
    </row>
    <row r="31398" spans="1:4" x14ac:dyDescent="0.3">
      <c r="A31398" t="s">
        <v>21555</v>
      </c>
      <c r="B31398" t="s">
        <v>28560</v>
      </c>
      <c r="C31398">
        <f t="shared" si="490"/>
        <v>145</v>
      </c>
      <c r="D31398" t="str">
        <f>+VLOOKUP(base[[#This Row],[key]],Tabla2[[key]:[Homologado]],4,0)</f>
        <v>Orientador(a)</v>
      </c>
    </row>
    <row r="31399" spans="1:4" x14ac:dyDescent="0.3">
      <c r="A31399" t="s">
        <v>21556</v>
      </c>
      <c r="B31399" t="s">
        <v>28560</v>
      </c>
      <c r="C31399">
        <f t="shared" si="490"/>
        <v>145</v>
      </c>
      <c r="D31399" t="str">
        <f>+VLOOKUP(base[[#This Row],[key]],Tabla2[[key]:[Homologado]],4,0)</f>
        <v>Orientador(a)</v>
      </c>
    </row>
    <row r="31400" spans="1:4" x14ac:dyDescent="0.3">
      <c r="A31400" t="s">
        <v>21557</v>
      </c>
      <c r="B31400" t="s">
        <v>28560</v>
      </c>
      <c r="C31400">
        <f t="shared" si="490"/>
        <v>145</v>
      </c>
      <c r="D31400" t="str">
        <f>+VLOOKUP(base[[#This Row],[key]],Tabla2[[key]:[Homologado]],4,0)</f>
        <v>Orientador(a)</v>
      </c>
    </row>
    <row r="31401" spans="1:4" x14ac:dyDescent="0.3">
      <c r="A31401" t="s">
        <v>28568</v>
      </c>
      <c r="B31401" t="s">
        <v>28560</v>
      </c>
      <c r="C31401">
        <f t="shared" si="490"/>
        <v>145</v>
      </c>
      <c r="D31401" t="str">
        <f>+VLOOKUP(base[[#This Row],[key]],Tabla2[[key]:[Homologado]],4,0)</f>
        <v>Orientador(a)</v>
      </c>
    </row>
    <row r="31402" spans="1:4" x14ac:dyDescent="0.3">
      <c r="A31402" t="s">
        <v>21558</v>
      </c>
      <c r="B31402" t="s">
        <v>28560</v>
      </c>
      <c r="C31402">
        <f t="shared" si="490"/>
        <v>145</v>
      </c>
      <c r="D31402" t="str">
        <f>+VLOOKUP(base[[#This Row],[key]],Tabla2[[key]:[Homologado]],4,0)</f>
        <v>Orientador(a)</v>
      </c>
    </row>
    <row r="31403" spans="1:4" x14ac:dyDescent="0.3">
      <c r="A31403" t="s">
        <v>21559</v>
      </c>
      <c r="B31403" t="s">
        <v>28560</v>
      </c>
      <c r="C31403">
        <f t="shared" si="490"/>
        <v>145</v>
      </c>
      <c r="D31403" t="str">
        <f>+VLOOKUP(base[[#This Row],[key]],Tabla2[[key]:[Homologado]],4,0)</f>
        <v>Orientador(a)</v>
      </c>
    </row>
    <row r="31404" spans="1:4" x14ac:dyDescent="0.3">
      <c r="A31404" t="s">
        <v>21560</v>
      </c>
      <c r="B31404" t="s">
        <v>28560</v>
      </c>
      <c r="C31404">
        <f t="shared" si="490"/>
        <v>145</v>
      </c>
      <c r="D31404" t="str">
        <f>+VLOOKUP(base[[#This Row],[key]],Tabla2[[key]:[Homologado]],4,0)</f>
        <v>Orientador(a)</v>
      </c>
    </row>
    <row r="31405" spans="1:4" x14ac:dyDescent="0.3">
      <c r="A31405" t="s">
        <v>21561</v>
      </c>
      <c r="B31405" t="s">
        <v>28560</v>
      </c>
      <c r="C31405">
        <f t="shared" si="490"/>
        <v>145</v>
      </c>
      <c r="D31405" t="str">
        <f>+VLOOKUP(base[[#This Row],[key]],Tabla2[[key]:[Homologado]],4,0)</f>
        <v>Orientador(a)</v>
      </c>
    </row>
    <row r="31406" spans="1:4" x14ac:dyDescent="0.3">
      <c r="A31406" t="s">
        <v>28569</v>
      </c>
      <c r="B31406" t="s">
        <v>28560</v>
      </c>
      <c r="C31406">
        <f t="shared" si="490"/>
        <v>145</v>
      </c>
      <c r="D31406" t="str">
        <f>+VLOOKUP(base[[#This Row],[key]],Tabla2[[key]:[Homologado]],4,0)</f>
        <v>Orientador(a)</v>
      </c>
    </row>
    <row r="31407" spans="1:4" x14ac:dyDescent="0.3">
      <c r="A31407" t="s">
        <v>21562</v>
      </c>
      <c r="B31407" t="s">
        <v>28560</v>
      </c>
      <c r="C31407">
        <f t="shared" si="490"/>
        <v>145</v>
      </c>
      <c r="D31407" t="str">
        <f>+VLOOKUP(base[[#This Row],[key]],Tabla2[[key]:[Homologado]],4,0)</f>
        <v>Orientador(a)</v>
      </c>
    </row>
    <row r="31408" spans="1:4" x14ac:dyDescent="0.3">
      <c r="A31408" t="s">
        <v>21563</v>
      </c>
      <c r="B31408" t="s">
        <v>28560</v>
      </c>
      <c r="C31408">
        <f t="shared" si="490"/>
        <v>145</v>
      </c>
      <c r="D31408" t="str">
        <f>+VLOOKUP(base[[#This Row],[key]],Tabla2[[key]:[Homologado]],4,0)</f>
        <v>Orientador(a)</v>
      </c>
    </row>
    <row r="31409" spans="1:4" x14ac:dyDescent="0.3">
      <c r="A31409" t="s">
        <v>21564</v>
      </c>
      <c r="B31409" t="s">
        <v>28560</v>
      </c>
      <c r="C31409">
        <f t="shared" si="490"/>
        <v>145</v>
      </c>
      <c r="D31409" t="str">
        <f>+VLOOKUP(base[[#This Row],[key]],Tabla2[[key]:[Homologado]],4,0)</f>
        <v>Orientador(a)</v>
      </c>
    </row>
    <row r="31410" spans="1:4" x14ac:dyDescent="0.3">
      <c r="A31410" t="s">
        <v>19613</v>
      </c>
      <c r="B31410" t="s">
        <v>28560</v>
      </c>
      <c r="C31410">
        <f t="shared" si="490"/>
        <v>145</v>
      </c>
      <c r="D31410" t="str">
        <f>+VLOOKUP(base[[#This Row],[key]],Tabla2[[key]:[Homologado]],4,0)</f>
        <v>Orientador(a)</v>
      </c>
    </row>
    <row r="31411" spans="1:4" x14ac:dyDescent="0.3">
      <c r="A31411" t="s">
        <v>15323</v>
      </c>
      <c r="B31411" t="s">
        <v>28560</v>
      </c>
      <c r="C31411">
        <f t="shared" si="490"/>
        <v>145</v>
      </c>
      <c r="D31411" t="str">
        <f>+VLOOKUP(base[[#This Row],[key]],Tabla2[[key]:[Homologado]],4,0)</f>
        <v>Orientador(a)</v>
      </c>
    </row>
    <row r="31412" spans="1:4" x14ac:dyDescent="0.3">
      <c r="A31412" t="s">
        <v>38791</v>
      </c>
      <c r="B31412" t="s">
        <v>28560</v>
      </c>
      <c r="C31412">
        <f t="shared" si="490"/>
        <v>145</v>
      </c>
      <c r="D31412" t="str">
        <f>+VLOOKUP(base[[#This Row],[key]],Tabla2[[key]:[Homologado]],4,0)</f>
        <v>Orientador(a)</v>
      </c>
    </row>
    <row r="31413" spans="1:4" x14ac:dyDescent="0.3">
      <c r="A31413" t="s">
        <v>38230</v>
      </c>
      <c r="B31413" t="s">
        <v>28560</v>
      </c>
      <c r="C31413">
        <f t="shared" si="490"/>
        <v>145</v>
      </c>
      <c r="D31413" t="str">
        <f>+VLOOKUP(base[[#This Row],[key]],Tabla2[[key]:[Homologado]],4,0)</f>
        <v>Orientador(a)</v>
      </c>
    </row>
    <row r="31414" spans="1:4" x14ac:dyDescent="0.3">
      <c r="A31414" t="s">
        <v>38990</v>
      </c>
      <c r="B31414" t="s">
        <v>28560</v>
      </c>
      <c r="C31414">
        <f t="shared" si="490"/>
        <v>145</v>
      </c>
      <c r="D31414" t="str">
        <f>+VLOOKUP(base[[#This Row],[key]],Tabla2[[key]:[Homologado]],4,0)</f>
        <v>Orientador(a)</v>
      </c>
    </row>
    <row r="31415" spans="1:4" x14ac:dyDescent="0.3">
      <c r="A31415" t="s">
        <v>38991</v>
      </c>
      <c r="B31415" t="s">
        <v>28560</v>
      </c>
      <c r="C31415">
        <f t="shared" si="490"/>
        <v>145</v>
      </c>
      <c r="D31415" t="str">
        <f>+VLOOKUP(base[[#This Row],[key]],Tabla2[[key]:[Homologado]],4,0)</f>
        <v>Orientador(a)</v>
      </c>
    </row>
    <row r="31416" spans="1:4" x14ac:dyDescent="0.3">
      <c r="A31416" t="s">
        <v>21565</v>
      </c>
      <c r="B31416" t="s">
        <v>28560</v>
      </c>
      <c r="C31416">
        <f t="shared" si="490"/>
        <v>145</v>
      </c>
      <c r="D31416" t="str">
        <f>+VLOOKUP(base[[#This Row],[key]],Tabla2[[key]:[Homologado]],4,0)</f>
        <v>Orientador(a)</v>
      </c>
    </row>
    <row r="31417" spans="1:4" x14ac:dyDescent="0.3">
      <c r="A31417" t="s">
        <v>25911</v>
      </c>
      <c r="B31417" t="s">
        <v>28560</v>
      </c>
      <c r="C31417">
        <f t="shared" si="490"/>
        <v>145</v>
      </c>
      <c r="D31417" t="str">
        <f>+VLOOKUP(base[[#This Row],[key]],Tabla2[[key]:[Homologado]],4,0)</f>
        <v>Orientador(a)</v>
      </c>
    </row>
    <row r="31418" spans="1:4" x14ac:dyDescent="0.3">
      <c r="A31418" t="s">
        <v>27305</v>
      </c>
      <c r="B31418" t="s">
        <v>28560</v>
      </c>
      <c r="C31418">
        <f t="shared" si="490"/>
        <v>145</v>
      </c>
      <c r="D31418" t="str">
        <f>+VLOOKUP(base[[#This Row],[key]],Tabla2[[key]:[Homologado]],4,0)</f>
        <v>Orientador(a)</v>
      </c>
    </row>
    <row r="31419" spans="1:4" x14ac:dyDescent="0.3">
      <c r="A31419" t="s">
        <v>28570</v>
      </c>
      <c r="B31419" t="s">
        <v>28560</v>
      </c>
      <c r="C31419">
        <f t="shared" si="490"/>
        <v>145</v>
      </c>
      <c r="D31419" t="str">
        <f>+VLOOKUP(base[[#This Row],[key]],Tabla2[[key]:[Homologado]],4,0)</f>
        <v>Orientador(a)</v>
      </c>
    </row>
    <row r="31420" spans="1:4" x14ac:dyDescent="0.3">
      <c r="A31420" t="s">
        <v>15458</v>
      </c>
      <c r="B31420" t="s">
        <v>28560</v>
      </c>
      <c r="C31420">
        <f t="shared" si="490"/>
        <v>145</v>
      </c>
      <c r="D31420" t="str">
        <f>+VLOOKUP(base[[#This Row],[key]],Tabla2[[key]:[Homologado]],4,0)</f>
        <v>Orientador(a)</v>
      </c>
    </row>
    <row r="31421" spans="1:4" x14ac:dyDescent="0.3">
      <c r="A31421" t="s">
        <v>21566</v>
      </c>
      <c r="B31421" t="s">
        <v>28560</v>
      </c>
      <c r="C31421">
        <f t="shared" si="490"/>
        <v>145</v>
      </c>
      <c r="D31421" t="str">
        <f>+VLOOKUP(base[[#This Row],[key]],Tabla2[[key]:[Homologado]],4,0)</f>
        <v>Orientador(a)</v>
      </c>
    </row>
    <row r="31422" spans="1:4" x14ac:dyDescent="0.3">
      <c r="A31422" t="s">
        <v>21567</v>
      </c>
      <c r="B31422" t="s">
        <v>28560</v>
      </c>
      <c r="C31422">
        <f t="shared" si="490"/>
        <v>145</v>
      </c>
      <c r="D31422" t="str">
        <f>+VLOOKUP(base[[#This Row],[key]],Tabla2[[key]:[Homologado]],4,0)</f>
        <v>Orientador(a)</v>
      </c>
    </row>
    <row r="31423" spans="1:4" x14ac:dyDescent="0.3">
      <c r="A31423" t="s">
        <v>27945</v>
      </c>
      <c r="B31423" t="s">
        <v>28560</v>
      </c>
      <c r="C31423">
        <f t="shared" si="490"/>
        <v>145</v>
      </c>
      <c r="D31423" t="str">
        <f>+VLOOKUP(base[[#This Row],[key]],Tabla2[[key]:[Homologado]],4,0)</f>
        <v>Orientador(a)</v>
      </c>
    </row>
    <row r="31424" spans="1:4" x14ac:dyDescent="0.3">
      <c r="A31424" t="s">
        <v>21568</v>
      </c>
      <c r="B31424" t="s">
        <v>28560</v>
      </c>
      <c r="C31424">
        <f t="shared" ref="C31424:C31487" si="491">+IF(B31424=B31423,C31423,C31423+1)</f>
        <v>145</v>
      </c>
      <c r="D31424" t="str">
        <f>+VLOOKUP(base[[#This Row],[key]],Tabla2[[key]:[Homologado]],4,0)</f>
        <v>Orientador(a)</v>
      </c>
    </row>
    <row r="31425" spans="1:4" x14ac:dyDescent="0.3">
      <c r="A31425" t="s">
        <v>21569</v>
      </c>
      <c r="B31425" t="s">
        <v>28560</v>
      </c>
      <c r="C31425">
        <f t="shared" si="491"/>
        <v>145</v>
      </c>
      <c r="D31425" t="str">
        <f>+VLOOKUP(base[[#This Row],[key]],Tabla2[[key]:[Homologado]],4,0)</f>
        <v>Orientador(a)</v>
      </c>
    </row>
    <row r="31426" spans="1:4" x14ac:dyDescent="0.3">
      <c r="A31426" t="s">
        <v>38992</v>
      </c>
      <c r="B31426" t="s">
        <v>28560</v>
      </c>
      <c r="C31426">
        <f t="shared" si="491"/>
        <v>145</v>
      </c>
      <c r="D31426" t="str">
        <f>+VLOOKUP(base[[#This Row],[key]],Tabla2[[key]:[Homologado]],4,0)</f>
        <v>Orientador(a)</v>
      </c>
    </row>
    <row r="31427" spans="1:4" x14ac:dyDescent="0.3">
      <c r="A31427" t="s">
        <v>38363</v>
      </c>
      <c r="B31427" t="s">
        <v>28560</v>
      </c>
      <c r="C31427">
        <f t="shared" si="491"/>
        <v>145</v>
      </c>
      <c r="D31427" t="str">
        <f>+VLOOKUP(base[[#This Row],[key]],Tabla2[[key]:[Homologado]],4,0)</f>
        <v>Orientador(a)</v>
      </c>
    </row>
    <row r="31428" spans="1:4" x14ac:dyDescent="0.3">
      <c r="A31428" t="s">
        <v>38364</v>
      </c>
      <c r="B31428" t="s">
        <v>28560</v>
      </c>
      <c r="C31428">
        <f t="shared" si="491"/>
        <v>145</v>
      </c>
      <c r="D31428" t="str">
        <f>+VLOOKUP(base[[#This Row],[key]],Tabla2[[key]:[Homologado]],4,0)</f>
        <v>Orientador(a)</v>
      </c>
    </row>
    <row r="31429" spans="1:4" x14ac:dyDescent="0.3">
      <c r="A31429" t="s">
        <v>37834</v>
      </c>
      <c r="B31429" t="s">
        <v>28560</v>
      </c>
      <c r="C31429">
        <f t="shared" si="491"/>
        <v>145</v>
      </c>
      <c r="D31429" t="str">
        <f>+VLOOKUP(base[[#This Row],[key]],Tabla2[[key]:[Homologado]],4,0)</f>
        <v>Orientador(a)</v>
      </c>
    </row>
    <row r="31430" spans="1:4" x14ac:dyDescent="0.3">
      <c r="A31430" t="s">
        <v>21570</v>
      </c>
      <c r="B31430" t="s">
        <v>28560</v>
      </c>
      <c r="C31430">
        <f t="shared" si="491"/>
        <v>145</v>
      </c>
      <c r="D31430" t="str">
        <f>+VLOOKUP(base[[#This Row],[key]],Tabla2[[key]:[Homologado]],4,0)</f>
        <v>Orientador(a)</v>
      </c>
    </row>
    <row r="31431" spans="1:4" x14ac:dyDescent="0.3">
      <c r="A31431" t="s">
        <v>12077</v>
      </c>
      <c r="B31431" t="s">
        <v>28677</v>
      </c>
      <c r="C31431">
        <f t="shared" si="491"/>
        <v>146</v>
      </c>
      <c r="D31431" t="str">
        <f>+VLOOKUP(base[[#This Row],[key]],Tabla2[[key]:[Homologado]],4,0)</f>
        <v>Paisajista</v>
      </c>
    </row>
    <row r="31432" spans="1:4" x14ac:dyDescent="0.3">
      <c r="A31432" t="s">
        <v>12078</v>
      </c>
      <c r="B31432" t="s">
        <v>28677</v>
      </c>
      <c r="C31432">
        <f t="shared" si="491"/>
        <v>146</v>
      </c>
      <c r="D31432" t="str">
        <f>+VLOOKUP(base[[#This Row],[key]],Tabla2[[key]:[Homologado]],4,0)</f>
        <v>Paisajista</v>
      </c>
    </row>
    <row r="31433" spans="1:4" x14ac:dyDescent="0.3">
      <c r="A31433" t="s">
        <v>24922</v>
      </c>
      <c r="B31433" t="s">
        <v>28677</v>
      </c>
      <c r="C31433">
        <f t="shared" si="491"/>
        <v>146</v>
      </c>
      <c r="D31433" t="str">
        <f>+VLOOKUP(base[[#This Row],[key]],Tabla2[[key]:[Homologado]],4,0)</f>
        <v>Paisajista</v>
      </c>
    </row>
    <row r="31434" spans="1:4" x14ac:dyDescent="0.3">
      <c r="A31434" t="s">
        <v>24923</v>
      </c>
      <c r="B31434" t="s">
        <v>28677</v>
      </c>
      <c r="C31434">
        <f t="shared" si="491"/>
        <v>146</v>
      </c>
      <c r="D31434" t="str">
        <f>+VLOOKUP(base[[#This Row],[key]],Tabla2[[key]:[Homologado]],4,0)</f>
        <v>Paisajista</v>
      </c>
    </row>
    <row r="31435" spans="1:4" x14ac:dyDescent="0.3">
      <c r="A31435" t="s">
        <v>24924</v>
      </c>
      <c r="B31435" t="s">
        <v>28677</v>
      </c>
      <c r="C31435">
        <f t="shared" si="491"/>
        <v>146</v>
      </c>
      <c r="D31435" t="str">
        <f>+VLOOKUP(base[[#This Row],[key]],Tabla2[[key]:[Homologado]],4,0)</f>
        <v>Paisajista</v>
      </c>
    </row>
    <row r="31436" spans="1:4" x14ac:dyDescent="0.3">
      <c r="A31436" t="s">
        <v>24925</v>
      </c>
      <c r="B31436" t="s">
        <v>28677</v>
      </c>
      <c r="C31436">
        <f t="shared" si="491"/>
        <v>146</v>
      </c>
      <c r="D31436" t="str">
        <f>+VLOOKUP(base[[#This Row],[key]],Tabla2[[key]:[Homologado]],4,0)</f>
        <v>Paisajista</v>
      </c>
    </row>
    <row r="31437" spans="1:4" x14ac:dyDescent="0.3">
      <c r="A31437" t="s">
        <v>24926</v>
      </c>
      <c r="B31437" t="s">
        <v>28677</v>
      </c>
      <c r="C31437">
        <f t="shared" si="491"/>
        <v>146</v>
      </c>
      <c r="D31437" t="str">
        <f>+VLOOKUP(base[[#This Row],[key]],Tabla2[[key]:[Homologado]],4,0)</f>
        <v>Paisajista</v>
      </c>
    </row>
    <row r="31438" spans="1:4" x14ac:dyDescent="0.3">
      <c r="A31438" t="s">
        <v>24927</v>
      </c>
      <c r="B31438" t="s">
        <v>28677</v>
      </c>
      <c r="C31438">
        <f t="shared" si="491"/>
        <v>146</v>
      </c>
      <c r="D31438" t="str">
        <f>+VLOOKUP(base[[#This Row],[key]],Tabla2[[key]:[Homologado]],4,0)</f>
        <v>Paisajista</v>
      </c>
    </row>
    <row r="31439" spans="1:4" x14ac:dyDescent="0.3">
      <c r="A31439" t="s">
        <v>24928</v>
      </c>
      <c r="B31439" t="s">
        <v>28677</v>
      </c>
      <c r="C31439">
        <f t="shared" si="491"/>
        <v>146</v>
      </c>
      <c r="D31439" t="str">
        <f>+VLOOKUP(base[[#This Row],[key]],Tabla2[[key]:[Homologado]],4,0)</f>
        <v>Paisajista</v>
      </c>
    </row>
    <row r="31440" spans="1:4" x14ac:dyDescent="0.3">
      <c r="A31440" t="s">
        <v>24929</v>
      </c>
      <c r="B31440" t="s">
        <v>28677</v>
      </c>
      <c r="C31440">
        <f t="shared" si="491"/>
        <v>146</v>
      </c>
      <c r="D31440" t="str">
        <f>+VLOOKUP(base[[#This Row],[key]],Tabla2[[key]:[Homologado]],4,0)</f>
        <v>Paisajista</v>
      </c>
    </row>
    <row r="31441" spans="1:4" x14ac:dyDescent="0.3">
      <c r="A31441" t="s">
        <v>24930</v>
      </c>
      <c r="B31441" t="s">
        <v>28677</v>
      </c>
      <c r="C31441">
        <f t="shared" si="491"/>
        <v>146</v>
      </c>
      <c r="D31441" t="str">
        <f>+VLOOKUP(base[[#This Row],[key]],Tabla2[[key]:[Homologado]],4,0)</f>
        <v>Paisajista</v>
      </c>
    </row>
    <row r="31442" spans="1:4" x14ac:dyDescent="0.3">
      <c r="A31442" t="s">
        <v>12081</v>
      </c>
      <c r="B31442" t="s">
        <v>28677</v>
      </c>
      <c r="C31442">
        <f t="shared" si="491"/>
        <v>146</v>
      </c>
      <c r="D31442" t="str">
        <f>+VLOOKUP(base[[#This Row],[key]],Tabla2[[key]:[Homologado]],4,0)</f>
        <v>Paisajista</v>
      </c>
    </row>
    <row r="31443" spans="1:4" x14ac:dyDescent="0.3">
      <c r="A31443" t="s">
        <v>12084</v>
      </c>
      <c r="B31443" t="s">
        <v>28677</v>
      </c>
      <c r="C31443">
        <f t="shared" si="491"/>
        <v>146</v>
      </c>
      <c r="D31443" t="str">
        <f>+VLOOKUP(base[[#This Row],[key]],Tabla2[[key]:[Homologado]],4,0)</f>
        <v>Paisajista</v>
      </c>
    </row>
    <row r="31444" spans="1:4" x14ac:dyDescent="0.3">
      <c r="A31444" t="s">
        <v>12087</v>
      </c>
      <c r="B31444" t="s">
        <v>28677</v>
      </c>
      <c r="C31444">
        <f t="shared" si="491"/>
        <v>146</v>
      </c>
      <c r="D31444" t="str">
        <f>+VLOOKUP(base[[#This Row],[key]],Tabla2[[key]:[Homologado]],4,0)</f>
        <v>Paisajista</v>
      </c>
    </row>
    <row r="31445" spans="1:4" x14ac:dyDescent="0.3">
      <c r="A31445" t="s">
        <v>12088</v>
      </c>
      <c r="B31445" t="s">
        <v>28677</v>
      </c>
      <c r="C31445">
        <f t="shared" si="491"/>
        <v>146</v>
      </c>
      <c r="D31445" t="str">
        <f>+VLOOKUP(base[[#This Row],[key]],Tabla2[[key]:[Homologado]],4,0)</f>
        <v>Paisajista</v>
      </c>
    </row>
    <row r="31446" spans="1:4" x14ac:dyDescent="0.3">
      <c r="A31446" t="s">
        <v>36734</v>
      </c>
      <c r="B31446" t="s">
        <v>28677</v>
      </c>
      <c r="C31446">
        <f t="shared" si="491"/>
        <v>146</v>
      </c>
      <c r="D31446" t="str">
        <f>+VLOOKUP(base[[#This Row],[key]],Tabla2[[key]:[Homologado]],4,0)</f>
        <v>Paisajista</v>
      </c>
    </row>
    <row r="31447" spans="1:4" x14ac:dyDescent="0.3">
      <c r="A31447" t="s">
        <v>36735</v>
      </c>
      <c r="B31447" t="s">
        <v>28677</v>
      </c>
      <c r="C31447">
        <f t="shared" si="491"/>
        <v>146</v>
      </c>
      <c r="D31447" t="str">
        <f>+VLOOKUP(base[[#This Row],[key]],Tabla2[[key]:[Homologado]],4,0)</f>
        <v>Paisajista</v>
      </c>
    </row>
    <row r="31448" spans="1:4" x14ac:dyDescent="0.3">
      <c r="A31448" t="s">
        <v>24931</v>
      </c>
      <c r="B31448" t="s">
        <v>28677</v>
      </c>
      <c r="C31448">
        <f t="shared" si="491"/>
        <v>146</v>
      </c>
      <c r="D31448" t="str">
        <f>+VLOOKUP(base[[#This Row],[key]],Tabla2[[key]:[Homologado]],4,0)</f>
        <v>Paisajista</v>
      </c>
    </row>
    <row r="31449" spans="1:4" x14ac:dyDescent="0.3">
      <c r="A31449" t="s">
        <v>17081</v>
      </c>
      <c r="B31449" t="s">
        <v>28677</v>
      </c>
      <c r="C31449">
        <f t="shared" si="491"/>
        <v>146</v>
      </c>
      <c r="D31449" t="str">
        <f>+VLOOKUP(base[[#This Row],[key]],Tabla2[[key]:[Homologado]],4,0)</f>
        <v>Paisajista</v>
      </c>
    </row>
    <row r="31450" spans="1:4" x14ac:dyDescent="0.3">
      <c r="A31450" t="s">
        <v>12285</v>
      </c>
      <c r="B31450" t="s">
        <v>28617</v>
      </c>
      <c r="C31450">
        <f t="shared" si="491"/>
        <v>147</v>
      </c>
      <c r="D31450" t="str">
        <f>+VLOOKUP(base[[#This Row],[key]],Tabla2[[key]:[Homologado]],4,0)</f>
        <v>Paramédico(a)</v>
      </c>
    </row>
    <row r="31451" spans="1:4" x14ac:dyDescent="0.3">
      <c r="A31451" t="s">
        <v>35990</v>
      </c>
      <c r="B31451" t="s">
        <v>28617</v>
      </c>
      <c r="C31451">
        <f t="shared" si="491"/>
        <v>147</v>
      </c>
      <c r="D31451" t="str">
        <f>+VLOOKUP(base[[#This Row],[key]],Tabla2[[key]:[Homologado]],4,0)</f>
        <v>Paramédico(a)</v>
      </c>
    </row>
    <row r="31452" spans="1:4" x14ac:dyDescent="0.3">
      <c r="A31452" t="s">
        <v>35991</v>
      </c>
      <c r="B31452" t="s">
        <v>28617</v>
      </c>
      <c r="C31452">
        <f t="shared" si="491"/>
        <v>147</v>
      </c>
      <c r="D31452" t="str">
        <f>+VLOOKUP(base[[#This Row],[key]],Tabla2[[key]:[Homologado]],4,0)</f>
        <v>Paramédico(a)</v>
      </c>
    </row>
    <row r="31453" spans="1:4" x14ac:dyDescent="0.3">
      <c r="A31453" t="s">
        <v>12294</v>
      </c>
      <c r="B31453" t="s">
        <v>28617</v>
      </c>
      <c r="C31453">
        <f t="shared" si="491"/>
        <v>147</v>
      </c>
      <c r="D31453" t="str">
        <f>+VLOOKUP(base[[#This Row],[key]],Tabla2[[key]:[Homologado]],4,0)</f>
        <v>Paramédico(a)</v>
      </c>
    </row>
    <row r="31454" spans="1:4" x14ac:dyDescent="0.3">
      <c r="A31454" t="s">
        <v>12295</v>
      </c>
      <c r="B31454" t="s">
        <v>28617</v>
      </c>
      <c r="C31454">
        <f t="shared" si="491"/>
        <v>147</v>
      </c>
      <c r="D31454" t="str">
        <f>+VLOOKUP(base[[#This Row],[key]],Tabla2[[key]:[Homologado]],4,0)</f>
        <v>Paramédico(a)</v>
      </c>
    </row>
    <row r="31455" spans="1:4" x14ac:dyDescent="0.3">
      <c r="A31455" t="s">
        <v>12313</v>
      </c>
      <c r="B31455" t="s">
        <v>28617</v>
      </c>
      <c r="C31455">
        <f t="shared" si="491"/>
        <v>147</v>
      </c>
      <c r="D31455" t="str">
        <f>+VLOOKUP(base[[#This Row],[key]],Tabla2[[key]:[Homologado]],4,0)</f>
        <v>Paramédico(a)</v>
      </c>
    </row>
    <row r="31456" spans="1:4" x14ac:dyDescent="0.3">
      <c r="A31456" t="s">
        <v>12327</v>
      </c>
      <c r="B31456" t="s">
        <v>28617</v>
      </c>
      <c r="C31456">
        <f t="shared" si="491"/>
        <v>147</v>
      </c>
      <c r="D31456" t="str">
        <f>+VLOOKUP(base[[#This Row],[key]],Tabla2[[key]:[Homologado]],4,0)</f>
        <v>Paramédico(a)</v>
      </c>
    </row>
    <row r="31457" spans="1:4" x14ac:dyDescent="0.3">
      <c r="A31457" t="s">
        <v>12329</v>
      </c>
      <c r="B31457" t="s">
        <v>28617</v>
      </c>
      <c r="C31457">
        <f t="shared" si="491"/>
        <v>147</v>
      </c>
      <c r="D31457" t="str">
        <f>+VLOOKUP(base[[#This Row],[key]],Tabla2[[key]:[Homologado]],4,0)</f>
        <v>Paramédico(a)</v>
      </c>
    </row>
    <row r="31458" spans="1:4" x14ac:dyDescent="0.3">
      <c r="A31458" t="s">
        <v>12336</v>
      </c>
      <c r="B31458" t="s">
        <v>28617</v>
      </c>
      <c r="C31458">
        <f t="shared" si="491"/>
        <v>147</v>
      </c>
      <c r="D31458" t="str">
        <f>+VLOOKUP(base[[#This Row],[key]],Tabla2[[key]:[Homologado]],4,0)</f>
        <v>Paramédico(a)</v>
      </c>
    </row>
    <row r="31459" spans="1:4" x14ac:dyDescent="0.3">
      <c r="A31459" t="s">
        <v>12337</v>
      </c>
      <c r="B31459" t="s">
        <v>28617</v>
      </c>
      <c r="C31459">
        <f t="shared" si="491"/>
        <v>147</v>
      </c>
      <c r="D31459" t="str">
        <f>+VLOOKUP(base[[#This Row],[key]],Tabla2[[key]:[Homologado]],4,0)</f>
        <v>Paramédico(a)</v>
      </c>
    </row>
    <row r="31460" spans="1:4" x14ac:dyDescent="0.3">
      <c r="A31460" t="s">
        <v>12338</v>
      </c>
      <c r="B31460" t="s">
        <v>28617</v>
      </c>
      <c r="C31460">
        <f t="shared" si="491"/>
        <v>147</v>
      </c>
      <c r="D31460" t="str">
        <f>+VLOOKUP(base[[#This Row],[key]],Tabla2[[key]:[Homologado]],4,0)</f>
        <v>Paramédico(a)</v>
      </c>
    </row>
    <row r="31461" spans="1:4" x14ac:dyDescent="0.3">
      <c r="A31461" t="s">
        <v>12339</v>
      </c>
      <c r="B31461" t="s">
        <v>28617</v>
      </c>
      <c r="C31461">
        <f t="shared" si="491"/>
        <v>147</v>
      </c>
      <c r="D31461" t="str">
        <f>+VLOOKUP(base[[#This Row],[key]],Tabla2[[key]:[Homologado]],4,0)</f>
        <v>Paramédico(a)</v>
      </c>
    </row>
    <row r="31462" spans="1:4" x14ac:dyDescent="0.3">
      <c r="A31462" t="s">
        <v>12340</v>
      </c>
      <c r="B31462" t="s">
        <v>28617</v>
      </c>
      <c r="C31462">
        <f t="shared" si="491"/>
        <v>147</v>
      </c>
      <c r="D31462" t="str">
        <f>+VLOOKUP(base[[#This Row],[key]],Tabla2[[key]:[Homologado]],4,0)</f>
        <v>Paramédico(a)</v>
      </c>
    </row>
    <row r="31463" spans="1:4" x14ac:dyDescent="0.3">
      <c r="A31463" t="s">
        <v>12341</v>
      </c>
      <c r="B31463" t="s">
        <v>28617</v>
      </c>
      <c r="C31463">
        <f t="shared" si="491"/>
        <v>147</v>
      </c>
      <c r="D31463" t="str">
        <f>+VLOOKUP(base[[#This Row],[key]],Tabla2[[key]:[Homologado]],4,0)</f>
        <v>Paramédico(a)</v>
      </c>
    </row>
    <row r="31464" spans="1:4" x14ac:dyDescent="0.3">
      <c r="A31464" t="s">
        <v>28093</v>
      </c>
      <c r="B31464" t="s">
        <v>39651</v>
      </c>
      <c r="C31464">
        <f t="shared" si="491"/>
        <v>148</v>
      </c>
      <c r="D31464" t="str">
        <f>+VLOOKUP(base[[#This Row],[key]],Tabla2[[key]:[Homologado]],4,0)</f>
        <v>Peluquero(a)</v>
      </c>
    </row>
    <row r="31465" spans="1:4" x14ac:dyDescent="0.3">
      <c r="A31465" t="s">
        <v>28576</v>
      </c>
      <c r="B31465" t="s">
        <v>39651</v>
      </c>
      <c r="C31465">
        <f t="shared" si="491"/>
        <v>148</v>
      </c>
      <c r="D31465" t="str">
        <f>+VLOOKUP(base[[#This Row],[key]],Tabla2[[key]:[Homologado]],4,0)</f>
        <v>Peluquero(a)</v>
      </c>
    </row>
    <row r="31466" spans="1:4" x14ac:dyDescent="0.3">
      <c r="A31466" t="s">
        <v>40238</v>
      </c>
      <c r="B31466" t="s">
        <v>39651</v>
      </c>
      <c r="C31466">
        <f t="shared" si="491"/>
        <v>148</v>
      </c>
      <c r="D31466" t="str">
        <f>+VLOOKUP(base[[#This Row],[key]],Tabla2[[key]:[Homologado]],4,0)</f>
        <v>Peluquero(a)</v>
      </c>
    </row>
    <row r="31467" spans="1:4" x14ac:dyDescent="0.3">
      <c r="A31467" t="s">
        <v>40239</v>
      </c>
      <c r="B31467" t="s">
        <v>39651</v>
      </c>
      <c r="C31467">
        <f t="shared" si="491"/>
        <v>148</v>
      </c>
      <c r="D31467" t="str">
        <f>+VLOOKUP(base[[#This Row],[key]],Tabla2[[key]:[Homologado]],4,0)</f>
        <v>Peluquero(a)</v>
      </c>
    </row>
    <row r="31468" spans="1:4" x14ac:dyDescent="0.3">
      <c r="A31468" t="s">
        <v>27716</v>
      </c>
      <c r="B31468" t="s">
        <v>39651</v>
      </c>
      <c r="C31468">
        <f t="shared" si="491"/>
        <v>148</v>
      </c>
      <c r="D31468" t="str">
        <f>+VLOOKUP(base[[#This Row],[key]],Tabla2[[key]:[Homologado]],4,0)</f>
        <v>Peluquero(a)</v>
      </c>
    </row>
    <row r="31469" spans="1:4" x14ac:dyDescent="0.3">
      <c r="A31469" t="s">
        <v>40240</v>
      </c>
      <c r="B31469" t="s">
        <v>39651</v>
      </c>
      <c r="C31469">
        <f t="shared" si="491"/>
        <v>148</v>
      </c>
      <c r="D31469" t="str">
        <f>+VLOOKUP(base[[#This Row],[key]],Tabla2[[key]:[Homologado]],4,0)</f>
        <v>Peluquero(a)</v>
      </c>
    </row>
    <row r="31470" spans="1:4" x14ac:dyDescent="0.3">
      <c r="A31470" t="s">
        <v>28311</v>
      </c>
      <c r="B31470" t="s">
        <v>39651</v>
      </c>
      <c r="C31470">
        <f t="shared" si="491"/>
        <v>148</v>
      </c>
      <c r="D31470" t="str">
        <f>+VLOOKUP(base[[#This Row],[key]],Tabla2[[key]:[Homologado]],4,0)</f>
        <v>Peluquero(a)</v>
      </c>
    </row>
    <row r="31471" spans="1:4" x14ac:dyDescent="0.3">
      <c r="A31471" t="s">
        <v>40241</v>
      </c>
      <c r="B31471" t="s">
        <v>39651</v>
      </c>
      <c r="C31471">
        <f t="shared" si="491"/>
        <v>148</v>
      </c>
      <c r="D31471" t="str">
        <f>+VLOOKUP(base[[#This Row],[key]],Tabla2[[key]:[Homologado]],4,0)</f>
        <v>Peluquero(a)</v>
      </c>
    </row>
    <row r="31472" spans="1:4" x14ac:dyDescent="0.3">
      <c r="A31472" t="s">
        <v>40242</v>
      </c>
      <c r="B31472" t="s">
        <v>39651</v>
      </c>
      <c r="C31472">
        <f t="shared" si="491"/>
        <v>148</v>
      </c>
      <c r="D31472" t="str">
        <f>+VLOOKUP(base[[#This Row],[key]],Tabla2[[key]:[Homologado]],4,0)</f>
        <v>Peluquero(a)</v>
      </c>
    </row>
    <row r="31473" spans="1:4" x14ac:dyDescent="0.3">
      <c r="A31473" t="s">
        <v>25251</v>
      </c>
      <c r="B31473" t="s">
        <v>39651</v>
      </c>
      <c r="C31473">
        <f t="shared" si="491"/>
        <v>148</v>
      </c>
      <c r="D31473" t="str">
        <f>+VLOOKUP(base[[#This Row],[key]],Tabla2[[key]:[Homologado]],4,0)</f>
        <v>Peluquero(a)</v>
      </c>
    </row>
    <row r="31474" spans="1:4" x14ac:dyDescent="0.3">
      <c r="A31474" t="s">
        <v>25304</v>
      </c>
      <c r="B31474" t="s">
        <v>39651</v>
      </c>
      <c r="C31474">
        <f t="shared" si="491"/>
        <v>148</v>
      </c>
      <c r="D31474" t="str">
        <f>+VLOOKUP(base[[#This Row],[key]],Tabla2[[key]:[Homologado]],4,0)</f>
        <v>Peluquero(a)</v>
      </c>
    </row>
    <row r="31475" spans="1:4" x14ac:dyDescent="0.3">
      <c r="A31475" t="s">
        <v>25068</v>
      </c>
      <c r="B31475" t="s">
        <v>39651</v>
      </c>
      <c r="C31475">
        <f t="shared" si="491"/>
        <v>148</v>
      </c>
      <c r="D31475" t="str">
        <f>+VLOOKUP(base[[#This Row],[key]],Tabla2[[key]:[Homologado]],4,0)</f>
        <v>Peluquero(a)</v>
      </c>
    </row>
    <row r="31476" spans="1:4" x14ac:dyDescent="0.3">
      <c r="A31476" t="s">
        <v>40243</v>
      </c>
      <c r="B31476" t="s">
        <v>39651</v>
      </c>
      <c r="C31476">
        <f t="shared" si="491"/>
        <v>148</v>
      </c>
      <c r="D31476" t="str">
        <f>+VLOOKUP(base[[#This Row],[key]],Tabla2[[key]:[Homologado]],4,0)</f>
        <v>Peluquero(a)</v>
      </c>
    </row>
    <row r="31477" spans="1:4" x14ac:dyDescent="0.3">
      <c r="A31477" t="s">
        <v>40244</v>
      </c>
      <c r="B31477" t="s">
        <v>39651</v>
      </c>
      <c r="C31477">
        <f t="shared" si="491"/>
        <v>148</v>
      </c>
      <c r="D31477" t="str">
        <f>+VLOOKUP(base[[#This Row],[key]],Tabla2[[key]:[Homologado]],4,0)</f>
        <v>Peluquero(a)</v>
      </c>
    </row>
    <row r="31478" spans="1:4" x14ac:dyDescent="0.3">
      <c r="A31478" t="s">
        <v>37144</v>
      </c>
      <c r="B31478" t="s">
        <v>39651</v>
      </c>
      <c r="C31478">
        <f t="shared" si="491"/>
        <v>148</v>
      </c>
      <c r="D31478" t="str">
        <f>+VLOOKUP(base[[#This Row],[key]],Tabla2[[key]:[Homologado]],4,0)</f>
        <v>Peluquero(a)</v>
      </c>
    </row>
    <row r="31479" spans="1:4" x14ac:dyDescent="0.3">
      <c r="A31479" t="s">
        <v>40245</v>
      </c>
      <c r="B31479" t="s">
        <v>39651</v>
      </c>
      <c r="C31479">
        <f t="shared" si="491"/>
        <v>148</v>
      </c>
      <c r="D31479" t="str">
        <f>+VLOOKUP(base[[#This Row],[key]],Tabla2[[key]:[Homologado]],4,0)</f>
        <v>Peluquero(a)</v>
      </c>
    </row>
    <row r="31480" spans="1:4" x14ac:dyDescent="0.3">
      <c r="A31480" t="s">
        <v>37824</v>
      </c>
      <c r="B31480" t="s">
        <v>39651</v>
      </c>
      <c r="C31480">
        <f t="shared" si="491"/>
        <v>148</v>
      </c>
      <c r="D31480" t="str">
        <f>+VLOOKUP(base[[#This Row],[key]],Tabla2[[key]:[Homologado]],4,0)</f>
        <v>Peluquero(a)</v>
      </c>
    </row>
    <row r="31481" spans="1:4" x14ac:dyDescent="0.3">
      <c r="A31481" t="s">
        <v>39411</v>
      </c>
      <c r="B31481" t="s">
        <v>39651</v>
      </c>
      <c r="C31481">
        <f t="shared" si="491"/>
        <v>148</v>
      </c>
      <c r="D31481" t="str">
        <f>+VLOOKUP(base[[#This Row],[key]],Tabla2[[key]:[Homologado]],4,0)</f>
        <v>Peluquero(a)</v>
      </c>
    </row>
    <row r="31482" spans="1:4" x14ac:dyDescent="0.3">
      <c r="A31482" t="s">
        <v>40246</v>
      </c>
      <c r="B31482" t="s">
        <v>39651</v>
      </c>
      <c r="C31482">
        <f t="shared" si="491"/>
        <v>148</v>
      </c>
      <c r="D31482" t="str">
        <f>+VLOOKUP(base[[#This Row],[key]],Tabla2[[key]:[Homologado]],4,0)</f>
        <v>Peluquero(a)</v>
      </c>
    </row>
    <row r="31483" spans="1:4" x14ac:dyDescent="0.3">
      <c r="A31483" t="s">
        <v>26529</v>
      </c>
      <c r="B31483" t="s">
        <v>28858</v>
      </c>
      <c r="C31483">
        <f t="shared" si="491"/>
        <v>149</v>
      </c>
      <c r="D31483" t="str">
        <f>+VLOOKUP(base[[#This Row],[key]],Tabla2[[key]:[Homologado]],4,0)</f>
        <v>Obrero(a)</v>
      </c>
    </row>
    <row r="31484" spans="1:4" x14ac:dyDescent="0.3">
      <c r="A31484" t="s">
        <v>28858</v>
      </c>
      <c r="B31484" t="s">
        <v>28858</v>
      </c>
      <c r="C31484">
        <f t="shared" si="491"/>
        <v>149</v>
      </c>
      <c r="D31484" t="str">
        <f>+VLOOKUP(base[[#This Row],[key]],Tabla2[[key]:[Homologado]],4,0)</f>
        <v>Obrero(a)</v>
      </c>
    </row>
    <row r="31485" spans="1:4" x14ac:dyDescent="0.3">
      <c r="A31485" t="s">
        <v>36736</v>
      </c>
      <c r="B31485" t="s">
        <v>28858</v>
      </c>
      <c r="C31485">
        <f t="shared" si="491"/>
        <v>149</v>
      </c>
      <c r="D31485" t="str">
        <f>+VLOOKUP(base[[#This Row],[key]],Tabla2[[key]:[Homologado]],4,0)</f>
        <v>Obrero(a)</v>
      </c>
    </row>
    <row r="31486" spans="1:4" x14ac:dyDescent="0.3">
      <c r="A31486" t="s">
        <v>36737</v>
      </c>
      <c r="B31486" t="s">
        <v>28858</v>
      </c>
      <c r="C31486">
        <f t="shared" si="491"/>
        <v>149</v>
      </c>
      <c r="D31486" t="str">
        <f>+VLOOKUP(base[[#This Row],[key]],Tabla2[[key]:[Homologado]],4,0)</f>
        <v>Obrero(a)</v>
      </c>
    </row>
    <row r="31487" spans="1:4" x14ac:dyDescent="0.3">
      <c r="A31487" t="s">
        <v>22132</v>
      </c>
      <c r="B31487" t="s">
        <v>22132</v>
      </c>
      <c r="C31487">
        <f t="shared" si="491"/>
        <v>150</v>
      </c>
      <c r="D31487" t="str">
        <f>+VLOOKUP(base[[#This Row],[key]],Tabla2[[key]:[Homologado]],4,0)</f>
        <v>Periodista</v>
      </c>
    </row>
    <row r="31488" spans="1:4" x14ac:dyDescent="0.3">
      <c r="A31488" t="s">
        <v>36738</v>
      </c>
      <c r="B31488" t="s">
        <v>22132</v>
      </c>
      <c r="C31488">
        <f t="shared" ref="C31488:C31551" si="492">+IF(B31488=B31487,C31487,C31487+1)</f>
        <v>150</v>
      </c>
      <c r="D31488" t="str">
        <f>+VLOOKUP(base[[#This Row],[key]],Tabla2[[key]:[Homologado]],4,0)</f>
        <v>Periodista</v>
      </c>
    </row>
    <row r="31489" spans="1:4" x14ac:dyDescent="0.3">
      <c r="A31489" t="s">
        <v>22134</v>
      </c>
      <c r="B31489" t="s">
        <v>22132</v>
      </c>
      <c r="C31489">
        <f t="shared" si="492"/>
        <v>150</v>
      </c>
      <c r="D31489" t="str">
        <f>+VLOOKUP(base[[#This Row],[key]],Tabla2[[key]:[Homologado]],4,0)</f>
        <v>Periodista</v>
      </c>
    </row>
    <row r="31490" spans="1:4" x14ac:dyDescent="0.3">
      <c r="A31490" t="s">
        <v>36739</v>
      </c>
      <c r="B31490" t="s">
        <v>22132</v>
      </c>
      <c r="C31490">
        <f t="shared" si="492"/>
        <v>150</v>
      </c>
      <c r="D31490" t="str">
        <f>+VLOOKUP(base[[#This Row],[key]],Tabla2[[key]:[Homologado]],4,0)</f>
        <v>Periodista</v>
      </c>
    </row>
    <row r="31491" spans="1:4" x14ac:dyDescent="0.3">
      <c r="A31491" t="s">
        <v>36740</v>
      </c>
      <c r="B31491" t="s">
        <v>22132</v>
      </c>
      <c r="C31491">
        <f t="shared" si="492"/>
        <v>150</v>
      </c>
      <c r="D31491" t="str">
        <f>+VLOOKUP(base[[#This Row],[key]],Tabla2[[key]:[Homologado]],4,0)</f>
        <v>Periodista</v>
      </c>
    </row>
    <row r="31492" spans="1:4" x14ac:dyDescent="0.3">
      <c r="A31492" t="s">
        <v>36741</v>
      </c>
      <c r="B31492" t="s">
        <v>22132</v>
      </c>
      <c r="C31492">
        <f t="shared" si="492"/>
        <v>150</v>
      </c>
      <c r="D31492" t="str">
        <f>+VLOOKUP(base[[#This Row],[key]],Tabla2[[key]:[Homologado]],4,0)</f>
        <v>Periodista</v>
      </c>
    </row>
    <row r="31493" spans="1:4" x14ac:dyDescent="0.3">
      <c r="A31493" t="s">
        <v>36742</v>
      </c>
      <c r="B31493" t="s">
        <v>22132</v>
      </c>
      <c r="C31493">
        <f t="shared" si="492"/>
        <v>150</v>
      </c>
      <c r="D31493" t="str">
        <f>+VLOOKUP(base[[#This Row],[key]],Tabla2[[key]:[Homologado]],4,0)</f>
        <v>Periodista</v>
      </c>
    </row>
    <row r="31494" spans="1:4" x14ac:dyDescent="0.3">
      <c r="A31494" t="s">
        <v>36743</v>
      </c>
      <c r="B31494" t="s">
        <v>22132</v>
      </c>
      <c r="C31494">
        <f t="shared" si="492"/>
        <v>150</v>
      </c>
      <c r="D31494" t="str">
        <f>+VLOOKUP(base[[#This Row],[key]],Tabla2[[key]:[Homologado]],4,0)</f>
        <v>Periodista</v>
      </c>
    </row>
    <row r="31495" spans="1:4" x14ac:dyDescent="0.3">
      <c r="A31495" t="s">
        <v>36744</v>
      </c>
      <c r="B31495" t="s">
        <v>22132</v>
      </c>
      <c r="C31495">
        <f t="shared" si="492"/>
        <v>150</v>
      </c>
      <c r="D31495" t="str">
        <f>+VLOOKUP(base[[#This Row],[key]],Tabla2[[key]:[Homologado]],4,0)</f>
        <v>Periodista</v>
      </c>
    </row>
    <row r="31496" spans="1:4" x14ac:dyDescent="0.3">
      <c r="A31496" t="s">
        <v>36745</v>
      </c>
      <c r="B31496" t="s">
        <v>22132</v>
      </c>
      <c r="C31496">
        <f t="shared" si="492"/>
        <v>150</v>
      </c>
      <c r="D31496" t="str">
        <f>+VLOOKUP(base[[#This Row],[key]],Tabla2[[key]:[Homologado]],4,0)</f>
        <v>Periodista</v>
      </c>
    </row>
    <row r="31497" spans="1:4" x14ac:dyDescent="0.3">
      <c r="A31497" t="s">
        <v>36746</v>
      </c>
      <c r="B31497" t="s">
        <v>22132</v>
      </c>
      <c r="C31497">
        <f t="shared" si="492"/>
        <v>150</v>
      </c>
      <c r="D31497" t="str">
        <f>+VLOOKUP(base[[#This Row],[key]],Tabla2[[key]:[Homologado]],4,0)</f>
        <v>Periodista</v>
      </c>
    </row>
    <row r="31498" spans="1:4" x14ac:dyDescent="0.3">
      <c r="A31498" t="s">
        <v>17808</v>
      </c>
      <c r="B31498" t="s">
        <v>22132</v>
      </c>
      <c r="C31498">
        <f t="shared" si="492"/>
        <v>150</v>
      </c>
      <c r="D31498" t="str">
        <f>+VLOOKUP(base[[#This Row],[key]],Tabla2[[key]:[Homologado]],4,0)</f>
        <v>Periodista</v>
      </c>
    </row>
    <row r="31499" spans="1:4" x14ac:dyDescent="0.3">
      <c r="A31499" t="s">
        <v>17809</v>
      </c>
      <c r="B31499" t="s">
        <v>22132</v>
      </c>
      <c r="C31499">
        <f t="shared" si="492"/>
        <v>150</v>
      </c>
      <c r="D31499" t="str">
        <f>+VLOOKUP(base[[#This Row],[key]],Tabla2[[key]:[Homologado]],4,0)</f>
        <v>Periodista</v>
      </c>
    </row>
    <row r="31500" spans="1:4" x14ac:dyDescent="0.3">
      <c r="A31500" t="s">
        <v>17822</v>
      </c>
      <c r="B31500" t="s">
        <v>22132</v>
      </c>
      <c r="C31500">
        <f t="shared" si="492"/>
        <v>150</v>
      </c>
      <c r="D31500" t="str">
        <f>+VLOOKUP(base[[#This Row],[key]],Tabla2[[key]:[Homologado]],4,0)</f>
        <v>Periodista</v>
      </c>
    </row>
    <row r="31501" spans="1:4" x14ac:dyDescent="0.3">
      <c r="A31501" t="s">
        <v>17812</v>
      </c>
      <c r="B31501" t="s">
        <v>22132</v>
      </c>
      <c r="C31501">
        <f t="shared" si="492"/>
        <v>150</v>
      </c>
      <c r="D31501" t="str">
        <f>+VLOOKUP(base[[#This Row],[key]],Tabla2[[key]:[Homologado]],4,0)</f>
        <v>Periodista</v>
      </c>
    </row>
    <row r="31502" spans="1:4" x14ac:dyDescent="0.3">
      <c r="A31502" t="s">
        <v>17811</v>
      </c>
      <c r="B31502" t="s">
        <v>22132</v>
      </c>
      <c r="C31502">
        <f t="shared" si="492"/>
        <v>150</v>
      </c>
      <c r="D31502" t="str">
        <f>+VLOOKUP(base[[#This Row],[key]],Tabla2[[key]:[Homologado]],4,0)</f>
        <v>Periodista</v>
      </c>
    </row>
    <row r="31503" spans="1:4" x14ac:dyDescent="0.3">
      <c r="A31503" t="s">
        <v>17813</v>
      </c>
      <c r="B31503" t="s">
        <v>22132</v>
      </c>
      <c r="C31503">
        <f t="shared" si="492"/>
        <v>150</v>
      </c>
      <c r="D31503" t="str">
        <f>+VLOOKUP(base[[#This Row],[key]],Tabla2[[key]:[Homologado]],4,0)</f>
        <v>Periodista</v>
      </c>
    </row>
    <row r="31504" spans="1:4" x14ac:dyDescent="0.3">
      <c r="A31504" t="s">
        <v>17824</v>
      </c>
      <c r="B31504" t="s">
        <v>22132</v>
      </c>
      <c r="C31504">
        <f t="shared" si="492"/>
        <v>150</v>
      </c>
      <c r="D31504" t="str">
        <f>+VLOOKUP(base[[#This Row],[key]],Tabla2[[key]:[Homologado]],4,0)</f>
        <v>Periodista</v>
      </c>
    </row>
    <row r="31505" spans="1:4" x14ac:dyDescent="0.3">
      <c r="A31505" t="s">
        <v>17825</v>
      </c>
      <c r="B31505" t="s">
        <v>22132</v>
      </c>
      <c r="C31505">
        <f t="shared" si="492"/>
        <v>150</v>
      </c>
      <c r="D31505" t="str">
        <f>+VLOOKUP(base[[#This Row],[key]],Tabla2[[key]:[Homologado]],4,0)</f>
        <v>Periodista</v>
      </c>
    </row>
    <row r="31506" spans="1:4" x14ac:dyDescent="0.3">
      <c r="A31506" t="s">
        <v>22133</v>
      </c>
      <c r="B31506" t="s">
        <v>22132</v>
      </c>
      <c r="C31506">
        <f t="shared" si="492"/>
        <v>150</v>
      </c>
      <c r="D31506" t="str">
        <f>+VLOOKUP(base[[#This Row],[key]],Tabla2[[key]:[Homologado]],4,0)</f>
        <v>Periodista</v>
      </c>
    </row>
    <row r="31507" spans="1:4" x14ac:dyDescent="0.3">
      <c r="A31507" t="s">
        <v>17830</v>
      </c>
      <c r="B31507" t="s">
        <v>22132</v>
      </c>
      <c r="C31507">
        <f t="shared" si="492"/>
        <v>150</v>
      </c>
      <c r="D31507" t="str">
        <f>+VLOOKUP(base[[#This Row],[key]],Tabla2[[key]:[Homologado]],4,0)</f>
        <v>Periodista</v>
      </c>
    </row>
    <row r="31508" spans="1:4" x14ac:dyDescent="0.3">
      <c r="A31508" t="s">
        <v>17833</v>
      </c>
      <c r="B31508" t="s">
        <v>22132</v>
      </c>
      <c r="C31508">
        <f t="shared" si="492"/>
        <v>150</v>
      </c>
      <c r="D31508" t="str">
        <f>+VLOOKUP(base[[#This Row],[key]],Tabla2[[key]:[Homologado]],4,0)</f>
        <v>Periodista</v>
      </c>
    </row>
    <row r="31509" spans="1:4" x14ac:dyDescent="0.3">
      <c r="A31509" t="s">
        <v>22135</v>
      </c>
      <c r="B31509" t="s">
        <v>22132</v>
      </c>
      <c r="C31509">
        <f t="shared" si="492"/>
        <v>150</v>
      </c>
      <c r="D31509" t="str">
        <f>+VLOOKUP(base[[#This Row],[key]],Tabla2[[key]:[Homologado]],4,0)</f>
        <v>Periodista</v>
      </c>
    </row>
    <row r="31510" spans="1:4" x14ac:dyDescent="0.3">
      <c r="A31510" t="s">
        <v>17848</v>
      </c>
      <c r="B31510" t="s">
        <v>22132</v>
      </c>
      <c r="C31510">
        <f t="shared" si="492"/>
        <v>150</v>
      </c>
      <c r="D31510" t="str">
        <f>+VLOOKUP(base[[#This Row],[key]],Tabla2[[key]:[Homologado]],4,0)</f>
        <v>Periodista</v>
      </c>
    </row>
    <row r="31511" spans="1:4" x14ac:dyDescent="0.3">
      <c r="A31511" t="s">
        <v>17852</v>
      </c>
      <c r="B31511" t="s">
        <v>22132</v>
      </c>
      <c r="C31511">
        <f t="shared" si="492"/>
        <v>150</v>
      </c>
      <c r="D31511" t="str">
        <f>+VLOOKUP(base[[#This Row],[key]],Tabla2[[key]:[Homologado]],4,0)</f>
        <v>Periodista</v>
      </c>
    </row>
    <row r="31512" spans="1:4" x14ac:dyDescent="0.3">
      <c r="A31512" t="s">
        <v>22136</v>
      </c>
      <c r="B31512" t="s">
        <v>22132</v>
      </c>
      <c r="C31512">
        <f t="shared" si="492"/>
        <v>150</v>
      </c>
      <c r="D31512" t="str">
        <f>+VLOOKUP(base[[#This Row],[key]],Tabla2[[key]:[Homologado]],4,0)</f>
        <v>Periodista</v>
      </c>
    </row>
    <row r="31513" spans="1:4" x14ac:dyDescent="0.3">
      <c r="A31513" t="s">
        <v>22137</v>
      </c>
      <c r="B31513" t="s">
        <v>22132</v>
      </c>
      <c r="C31513">
        <f t="shared" si="492"/>
        <v>150</v>
      </c>
      <c r="D31513" t="str">
        <f>+VLOOKUP(base[[#This Row],[key]],Tabla2[[key]:[Homologado]],4,0)</f>
        <v>Periodista</v>
      </c>
    </row>
    <row r="31514" spans="1:4" x14ac:dyDescent="0.3">
      <c r="A31514" t="s">
        <v>17864</v>
      </c>
      <c r="B31514" t="s">
        <v>22132</v>
      </c>
      <c r="C31514">
        <f t="shared" si="492"/>
        <v>150</v>
      </c>
      <c r="D31514" t="str">
        <f>+VLOOKUP(base[[#This Row],[key]],Tabla2[[key]:[Homologado]],4,0)</f>
        <v>Periodista</v>
      </c>
    </row>
    <row r="31515" spans="1:4" x14ac:dyDescent="0.3">
      <c r="A31515" t="s">
        <v>22138</v>
      </c>
      <c r="B31515" t="s">
        <v>22132</v>
      </c>
      <c r="C31515">
        <f t="shared" si="492"/>
        <v>150</v>
      </c>
      <c r="D31515" t="str">
        <f>+VLOOKUP(base[[#This Row],[key]],Tabla2[[key]:[Homologado]],4,0)</f>
        <v>Periodista</v>
      </c>
    </row>
    <row r="31516" spans="1:4" x14ac:dyDescent="0.3">
      <c r="A31516" t="s">
        <v>22139</v>
      </c>
      <c r="B31516" t="s">
        <v>22132</v>
      </c>
      <c r="C31516">
        <f t="shared" si="492"/>
        <v>150</v>
      </c>
      <c r="D31516" t="str">
        <f>+VLOOKUP(base[[#This Row],[key]],Tabla2[[key]:[Homologado]],4,0)</f>
        <v>Periodista</v>
      </c>
    </row>
    <row r="31517" spans="1:4" x14ac:dyDescent="0.3">
      <c r="A31517" t="s">
        <v>22140</v>
      </c>
      <c r="B31517" t="s">
        <v>22132</v>
      </c>
      <c r="C31517">
        <f t="shared" si="492"/>
        <v>150</v>
      </c>
      <c r="D31517" t="str">
        <f>+VLOOKUP(base[[#This Row],[key]],Tabla2[[key]:[Homologado]],4,0)</f>
        <v>Periodista</v>
      </c>
    </row>
    <row r="31518" spans="1:4" x14ac:dyDescent="0.3">
      <c r="A31518" t="s">
        <v>22141</v>
      </c>
      <c r="B31518" t="s">
        <v>22132</v>
      </c>
      <c r="C31518">
        <f t="shared" si="492"/>
        <v>150</v>
      </c>
      <c r="D31518" t="str">
        <f>+VLOOKUP(base[[#This Row],[key]],Tabla2[[key]:[Homologado]],4,0)</f>
        <v>Periodista</v>
      </c>
    </row>
    <row r="31519" spans="1:4" x14ac:dyDescent="0.3">
      <c r="A31519" t="s">
        <v>22142</v>
      </c>
      <c r="B31519" t="s">
        <v>22132</v>
      </c>
      <c r="C31519">
        <f t="shared" si="492"/>
        <v>150</v>
      </c>
      <c r="D31519" t="str">
        <f>+VLOOKUP(base[[#This Row],[key]],Tabla2[[key]:[Homologado]],4,0)</f>
        <v>Periodista</v>
      </c>
    </row>
    <row r="31520" spans="1:4" x14ac:dyDescent="0.3">
      <c r="A31520" t="s">
        <v>22145</v>
      </c>
      <c r="B31520" t="s">
        <v>22132</v>
      </c>
      <c r="C31520">
        <f t="shared" si="492"/>
        <v>150</v>
      </c>
      <c r="D31520" t="str">
        <f>+VLOOKUP(base[[#This Row],[key]],Tabla2[[key]:[Homologado]],4,0)</f>
        <v>Periodista</v>
      </c>
    </row>
    <row r="31521" spans="1:4" x14ac:dyDescent="0.3">
      <c r="A31521" t="s">
        <v>22146</v>
      </c>
      <c r="B31521" t="s">
        <v>22132</v>
      </c>
      <c r="C31521">
        <f t="shared" si="492"/>
        <v>150</v>
      </c>
      <c r="D31521" t="str">
        <f>+VLOOKUP(base[[#This Row],[key]],Tabla2[[key]:[Homologado]],4,0)</f>
        <v>Periodista</v>
      </c>
    </row>
    <row r="31522" spans="1:4" x14ac:dyDescent="0.3">
      <c r="A31522" t="s">
        <v>22147</v>
      </c>
      <c r="B31522" t="s">
        <v>22132</v>
      </c>
      <c r="C31522">
        <f t="shared" si="492"/>
        <v>150</v>
      </c>
      <c r="D31522" t="str">
        <f>+VLOOKUP(base[[#This Row],[key]],Tabla2[[key]:[Homologado]],4,0)</f>
        <v>Periodista</v>
      </c>
    </row>
    <row r="31523" spans="1:4" x14ac:dyDescent="0.3">
      <c r="A31523" t="s">
        <v>18018</v>
      </c>
      <c r="B31523" t="s">
        <v>22132</v>
      </c>
      <c r="C31523">
        <f t="shared" si="492"/>
        <v>150</v>
      </c>
      <c r="D31523" t="str">
        <f>+VLOOKUP(base[[#This Row],[key]],Tabla2[[key]:[Homologado]],4,0)</f>
        <v>Periodista</v>
      </c>
    </row>
    <row r="31524" spans="1:4" x14ac:dyDescent="0.3">
      <c r="A31524" t="s">
        <v>17904</v>
      </c>
      <c r="B31524" t="s">
        <v>22132</v>
      </c>
      <c r="C31524">
        <f t="shared" si="492"/>
        <v>150</v>
      </c>
      <c r="D31524" t="str">
        <f>+VLOOKUP(base[[#This Row],[key]],Tabla2[[key]:[Homologado]],4,0)</f>
        <v>Periodista</v>
      </c>
    </row>
    <row r="31525" spans="1:4" x14ac:dyDescent="0.3">
      <c r="A31525" t="s">
        <v>17928</v>
      </c>
      <c r="B31525" t="s">
        <v>22132</v>
      </c>
      <c r="C31525">
        <f t="shared" si="492"/>
        <v>150</v>
      </c>
      <c r="D31525" t="str">
        <f>+VLOOKUP(base[[#This Row],[key]],Tabla2[[key]:[Homologado]],4,0)</f>
        <v>Periodista</v>
      </c>
    </row>
    <row r="31526" spans="1:4" x14ac:dyDescent="0.3">
      <c r="A31526" t="s">
        <v>19783</v>
      </c>
      <c r="B31526" t="s">
        <v>22132</v>
      </c>
      <c r="C31526">
        <f t="shared" si="492"/>
        <v>150</v>
      </c>
      <c r="D31526" t="str">
        <f>+VLOOKUP(base[[#This Row],[key]],Tabla2[[key]:[Homologado]],4,0)</f>
        <v>Periodista</v>
      </c>
    </row>
    <row r="31527" spans="1:4" x14ac:dyDescent="0.3">
      <c r="A31527" t="s">
        <v>15311</v>
      </c>
      <c r="B31527" t="s">
        <v>22132</v>
      </c>
      <c r="C31527">
        <f t="shared" si="492"/>
        <v>150</v>
      </c>
      <c r="D31527" t="str">
        <f>+VLOOKUP(base[[#This Row],[key]],Tabla2[[key]:[Homologado]],4,0)</f>
        <v>Periodista</v>
      </c>
    </row>
    <row r="31528" spans="1:4" x14ac:dyDescent="0.3">
      <c r="A31528" t="s">
        <v>22148</v>
      </c>
      <c r="B31528" t="s">
        <v>22132</v>
      </c>
      <c r="C31528">
        <f t="shared" si="492"/>
        <v>150</v>
      </c>
      <c r="D31528" t="str">
        <f>+VLOOKUP(base[[#This Row],[key]],Tabla2[[key]:[Homologado]],4,0)</f>
        <v>Periodista</v>
      </c>
    </row>
    <row r="31529" spans="1:4" x14ac:dyDescent="0.3">
      <c r="A31529" t="s">
        <v>19129</v>
      </c>
      <c r="B31529" t="s">
        <v>22132</v>
      </c>
      <c r="C31529">
        <f t="shared" si="492"/>
        <v>150</v>
      </c>
      <c r="D31529" t="str">
        <f>+VLOOKUP(base[[#This Row],[key]],Tabla2[[key]:[Homologado]],4,0)</f>
        <v>Periodista</v>
      </c>
    </row>
    <row r="31530" spans="1:4" x14ac:dyDescent="0.3">
      <c r="A31530" t="s">
        <v>22149</v>
      </c>
      <c r="B31530" t="s">
        <v>22132</v>
      </c>
      <c r="C31530">
        <f t="shared" si="492"/>
        <v>150</v>
      </c>
      <c r="D31530" t="str">
        <f>+VLOOKUP(base[[#This Row],[key]],Tabla2[[key]:[Homologado]],4,0)</f>
        <v>Periodista</v>
      </c>
    </row>
    <row r="31531" spans="1:4" x14ac:dyDescent="0.3">
      <c r="A31531" t="s">
        <v>36747</v>
      </c>
      <c r="B31531" t="s">
        <v>22132</v>
      </c>
      <c r="C31531">
        <f t="shared" si="492"/>
        <v>150</v>
      </c>
      <c r="D31531" t="str">
        <f>+VLOOKUP(base[[#This Row],[key]],Tabla2[[key]:[Homologado]],4,0)</f>
        <v>Periodista</v>
      </c>
    </row>
    <row r="31532" spans="1:4" x14ac:dyDescent="0.3">
      <c r="A31532" t="s">
        <v>17995</v>
      </c>
      <c r="B31532" t="s">
        <v>22132</v>
      </c>
      <c r="C31532">
        <f t="shared" si="492"/>
        <v>150</v>
      </c>
      <c r="D31532" t="str">
        <f>+VLOOKUP(base[[#This Row],[key]],Tabla2[[key]:[Homologado]],4,0)</f>
        <v>Periodista</v>
      </c>
    </row>
    <row r="31533" spans="1:4" x14ac:dyDescent="0.3">
      <c r="A31533" t="s">
        <v>36748</v>
      </c>
      <c r="B31533" t="s">
        <v>22132</v>
      </c>
      <c r="C31533">
        <f t="shared" si="492"/>
        <v>150</v>
      </c>
      <c r="D31533" t="str">
        <f>+VLOOKUP(base[[#This Row],[key]],Tabla2[[key]:[Homologado]],4,0)</f>
        <v>Periodista</v>
      </c>
    </row>
    <row r="31534" spans="1:4" x14ac:dyDescent="0.3">
      <c r="A31534" t="s">
        <v>36749</v>
      </c>
      <c r="B31534" t="s">
        <v>22132</v>
      </c>
      <c r="C31534">
        <f t="shared" si="492"/>
        <v>150</v>
      </c>
      <c r="D31534" t="str">
        <f>+VLOOKUP(base[[#This Row],[key]],Tabla2[[key]:[Homologado]],4,0)</f>
        <v>Periodista</v>
      </c>
    </row>
    <row r="31535" spans="1:4" x14ac:dyDescent="0.3">
      <c r="A31535" t="s">
        <v>36750</v>
      </c>
      <c r="B31535" t="s">
        <v>22132</v>
      </c>
      <c r="C31535">
        <f t="shared" si="492"/>
        <v>150</v>
      </c>
      <c r="D31535" t="str">
        <f>+VLOOKUP(base[[#This Row],[key]],Tabla2[[key]:[Homologado]],4,0)</f>
        <v>Periodista</v>
      </c>
    </row>
    <row r="31536" spans="1:4" x14ac:dyDescent="0.3">
      <c r="A31536" t="s">
        <v>36751</v>
      </c>
      <c r="B31536" t="s">
        <v>22132</v>
      </c>
      <c r="C31536">
        <f t="shared" si="492"/>
        <v>150</v>
      </c>
      <c r="D31536" t="str">
        <f>+VLOOKUP(base[[#This Row],[key]],Tabla2[[key]:[Homologado]],4,0)</f>
        <v>Periodista</v>
      </c>
    </row>
    <row r="31537" spans="1:4" x14ac:dyDescent="0.3">
      <c r="A31537" t="s">
        <v>36752</v>
      </c>
      <c r="B31537" t="s">
        <v>22132</v>
      </c>
      <c r="C31537">
        <f t="shared" si="492"/>
        <v>150</v>
      </c>
      <c r="D31537" t="str">
        <f>+VLOOKUP(base[[#This Row],[key]],Tabla2[[key]:[Homologado]],4,0)</f>
        <v>Periodista</v>
      </c>
    </row>
    <row r="31538" spans="1:4" x14ac:dyDescent="0.3">
      <c r="A31538" t="s">
        <v>36753</v>
      </c>
      <c r="B31538" t="s">
        <v>22132</v>
      </c>
      <c r="C31538">
        <f t="shared" si="492"/>
        <v>150</v>
      </c>
      <c r="D31538" t="str">
        <f>+VLOOKUP(base[[#This Row],[key]],Tabla2[[key]:[Homologado]],4,0)</f>
        <v>Periodista</v>
      </c>
    </row>
    <row r="31539" spans="1:4" x14ac:dyDescent="0.3">
      <c r="A31539" t="s">
        <v>22150</v>
      </c>
      <c r="B31539" t="s">
        <v>22132</v>
      </c>
      <c r="C31539">
        <f t="shared" si="492"/>
        <v>150</v>
      </c>
      <c r="D31539" t="str">
        <f>+VLOOKUP(base[[#This Row],[key]],Tabla2[[key]:[Homologado]],4,0)</f>
        <v>Periodista</v>
      </c>
    </row>
    <row r="31540" spans="1:4" x14ac:dyDescent="0.3">
      <c r="A31540" t="s">
        <v>17999</v>
      </c>
      <c r="B31540" t="s">
        <v>22132</v>
      </c>
      <c r="C31540">
        <f t="shared" si="492"/>
        <v>150</v>
      </c>
      <c r="D31540" t="str">
        <f>+VLOOKUP(base[[#This Row],[key]],Tabla2[[key]:[Homologado]],4,0)</f>
        <v>Periodista</v>
      </c>
    </row>
    <row r="31541" spans="1:4" x14ac:dyDescent="0.3">
      <c r="A31541" t="s">
        <v>36754</v>
      </c>
      <c r="B31541" t="s">
        <v>22132</v>
      </c>
      <c r="C31541">
        <f t="shared" si="492"/>
        <v>150</v>
      </c>
      <c r="D31541" t="str">
        <f>+VLOOKUP(base[[#This Row],[key]],Tabla2[[key]:[Homologado]],4,0)</f>
        <v>Periodista</v>
      </c>
    </row>
    <row r="31542" spans="1:4" x14ac:dyDescent="0.3">
      <c r="A31542" t="s">
        <v>36755</v>
      </c>
      <c r="B31542" t="s">
        <v>22132</v>
      </c>
      <c r="C31542">
        <f t="shared" si="492"/>
        <v>150</v>
      </c>
      <c r="D31542" t="str">
        <f>+VLOOKUP(base[[#This Row],[key]],Tabla2[[key]:[Homologado]],4,0)</f>
        <v>Periodista</v>
      </c>
    </row>
    <row r="31543" spans="1:4" x14ac:dyDescent="0.3">
      <c r="A31543" t="s">
        <v>18003</v>
      </c>
      <c r="B31543" t="s">
        <v>22132</v>
      </c>
      <c r="C31543">
        <f t="shared" si="492"/>
        <v>150</v>
      </c>
      <c r="D31543" t="str">
        <f>+VLOOKUP(base[[#This Row],[key]],Tabla2[[key]:[Homologado]],4,0)</f>
        <v>Periodista</v>
      </c>
    </row>
    <row r="31544" spans="1:4" x14ac:dyDescent="0.3">
      <c r="A31544" t="s">
        <v>22151</v>
      </c>
      <c r="B31544" t="s">
        <v>22132</v>
      </c>
      <c r="C31544">
        <f t="shared" si="492"/>
        <v>150</v>
      </c>
      <c r="D31544" t="str">
        <f>+VLOOKUP(base[[#This Row],[key]],Tabla2[[key]:[Homologado]],4,0)</f>
        <v>Periodista</v>
      </c>
    </row>
    <row r="31545" spans="1:4" x14ac:dyDescent="0.3">
      <c r="A31545" t="s">
        <v>18007</v>
      </c>
      <c r="B31545" t="s">
        <v>22132</v>
      </c>
      <c r="C31545">
        <f t="shared" si="492"/>
        <v>150</v>
      </c>
      <c r="D31545" t="str">
        <f>+VLOOKUP(base[[#This Row],[key]],Tabla2[[key]:[Homologado]],4,0)</f>
        <v>Periodista</v>
      </c>
    </row>
    <row r="31546" spans="1:4" x14ac:dyDescent="0.3">
      <c r="A31546" t="s">
        <v>21474</v>
      </c>
      <c r="B31546" t="s">
        <v>22132</v>
      </c>
      <c r="C31546">
        <f t="shared" si="492"/>
        <v>150</v>
      </c>
      <c r="D31546" t="str">
        <f>+VLOOKUP(base[[#This Row],[key]],Tabla2[[key]:[Homologado]],4,0)</f>
        <v>Periodista</v>
      </c>
    </row>
    <row r="31547" spans="1:4" x14ac:dyDescent="0.3">
      <c r="A31547" t="s">
        <v>21614</v>
      </c>
      <c r="B31547" t="s">
        <v>21614</v>
      </c>
      <c r="C31547">
        <f t="shared" si="492"/>
        <v>151</v>
      </c>
      <c r="D31547" t="str">
        <f>+VLOOKUP(base[[#This Row],[key]],Tabla2[[key]:[Homologado]],4,0)</f>
        <v>Podólogo(a)</v>
      </c>
    </row>
    <row r="31548" spans="1:4" x14ac:dyDescent="0.3">
      <c r="A31548" t="s">
        <v>36756</v>
      </c>
      <c r="B31548" t="s">
        <v>21614</v>
      </c>
      <c r="C31548">
        <f t="shared" si="492"/>
        <v>151</v>
      </c>
      <c r="D31548" t="str">
        <f>+VLOOKUP(base[[#This Row],[key]],Tabla2[[key]:[Homologado]],4,0)</f>
        <v>Podólogo(a)</v>
      </c>
    </row>
    <row r="31549" spans="1:4" x14ac:dyDescent="0.3">
      <c r="A31549" t="s">
        <v>36757</v>
      </c>
      <c r="B31549" t="s">
        <v>21614</v>
      </c>
      <c r="C31549">
        <f t="shared" si="492"/>
        <v>151</v>
      </c>
      <c r="D31549" t="str">
        <f>+VLOOKUP(base[[#This Row],[key]],Tabla2[[key]:[Homologado]],4,0)</f>
        <v>Podólogo(a)</v>
      </c>
    </row>
    <row r="31550" spans="1:4" x14ac:dyDescent="0.3">
      <c r="A31550" t="s">
        <v>21622</v>
      </c>
      <c r="B31550" t="s">
        <v>21614</v>
      </c>
      <c r="C31550">
        <f t="shared" si="492"/>
        <v>151</v>
      </c>
      <c r="D31550" t="str">
        <f>+VLOOKUP(base[[#This Row],[key]],Tabla2[[key]:[Homologado]],4,0)</f>
        <v>Podólogo(a)</v>
      </c>
    </row>
    <row r="31551" spans="1:4" x14ac:dyDescent="0.3">
      <c r="A31551" t="s">
        <v>21615</v>
      </c>
      <c r="B31551" t="s">
        <v>21614</v>
      </c>
      <c r="C31551">
        <f t="shared" si="492"/>
        <v>151</v>
      </c>
      <c r="D31551" t="str">
        <f>+VLOOKUP(base[[#This Row],[key]],Tabla2[[key]:[Homologado]],4,0)</f>
        <v>Podólogo(a)</v>
      </c>
    </row>
    <row r="31552" spans="1:4" x14ac:dyDescent="0.3">
      <c r="A31552" t="s">
        <v>21618</v>
      </c>
      <c r="B31552" t="s">
        <v>21614</v>
      </c>
      <c r="C31552">
        <f t="shared" ref="C31552:C31615" si="493">+IF(B31552=B31551,C31551,C31551+1)</f>
        <v>151</v>
      </c>
      <c r="D31552" t="str">
        <f>+VLOOKUP(base[[#This Row],[key]],Tabla2[[key]:[Homologado]],4,0)</f>
        <v>Podólogo(a)</v>
      </c>
    </row>
    <row r="31553" spans="1:4" x14ac:dyDescent="0.3">
      <c r="A31553" t="s">
        <v>21619</v>
      </c>
      <c r="B31553" t="s">
        <v>21614</v>
      </c>
      <c r="C31553">
        <f t="shared" si="493"/>
        <v>151</v>
      </c>
      <c r="D31553" t="str">
        <f>+VLOOKUP(base[[#This Row],[key]],Tabla2[[key]:[Homologado]],4,0)</f>
        <v>Podólogo(a)</v>
      </c>
    </row>
    <row r="31554" spans="1:4" x14ac:dyDescent="0.3">
      <c r="A31554" t="s">
        <v>21620</v>
      </c>
      <c r="B31554" t="s">
        <v>21614</v>
      </c>
      <c r="C31554">
        <f t="shared" si="493"/>
        <v>151</v>
      </c>
      <c r="D31554" t="str">
        <f>+VLOOKUP(base[[#This Row],[key]],Tabla2[[key]:[Homologado]],4,0)</f>
        <v>Podólogo(a)</v>
      </c>
    </row>
    <row r="31555" spans="1:4" x14ac:dyDescent="0.3">
      <c r="A31555" t="s">
        <v>21621</v>
      </c>
      <c r="B31555" t="s">
        <v>21614</v>
      </c>
      <c r="C31555">
        <f t="shared" si="493"/>
        <v>151</v>
      </c>
      <c r="D31555" t="str">
        <f>+VLOOKUP(base[[#This Row],[key]],Tabla2[[key]:[Homologado]],4,0)</f>
        <v>Podólogo(a)</v>
      </c>
    </row>
    <row r="31556" spans="1:4" x14ac:dyDescent="0.3">
      <c r="A31556" t="s">
        <v>21623</v>
      </c>
      <c r="B31556" t="s">
        <v>21614</v>
      </c>
      <c r="C31556">
        <f t="shared" si="493"/>
        <v>151</v>
      </c>
      <c r="D31556" t="str">
        <f>+VLOOKUP(base[[#This Row],[key]],Tabla2[[key]:[Homologado]],4,0)</f>
        <v>Podólogo(a)</v>
      </c>
    </row>
    <row r="31557" spans="1:4" x14ac:dyDescent="0.3">
      <c r="A31557" t="s">
        <v>18908</v>
      </c>
      <c r="B31557" t="s">
        <v>18910</v>
      </c>
      <c r="C31557">
        <f t="shared" si="493"/>
        <v>152</v>
      </c>
      <c r="D31557" t="str">
        <f>+VLOOKUP(base[[#This Row],[key]],Tabla2[[key]:[Homologado]],4,0)</f>
        <v>Podólogo(a)</v>
      </c>
    </row>
    <row r="31558" spans="1:4" x14ac:dyDescent="0.3">
      <c r="A31558" t="s">
        <v>18910</v>
      </c>
      <c r="B31558" t="s">
        <v>18910</v>
      </c>
      <c r="C31558">
        <f t="shared" si="493"/>
        <v>152</v>
      </c>
      <c r="D31558" t="str">
        <f>+VLOOKUP(base[[#This Row],[key]],Tabla2[[key]:[Homologado]],4,0)</f>
        <v>Podólogo(a)</v>
      </c>
    </row>
    <row r="31559" spans="1:4" x14ac:dyDescent="0.3">
      <c r="A31559" t="s">
        <v>18909</v>
      </c>
      <c r="B31559" t="s">
        <v>18910</v>
      </c>
      <c r="C31559">
        <f t="shared" si="493"/>
        <v>152</v>
      </c>
      <c r="D31559" t="str">
        <f>+VLOOKUP(base[[#This Row],[key]],Tabla2[[key]:[Homologado]],4,0)</f>
        <v>Podólogo(a)</v>
      </c>
    </row>
    <row r="31560" spans="1:4" x14ac:dyDescent="0.3">
      <c r="A31560" t="s">
        <v>18911</v>
      </c>
      <c r="B31560" t="s">
        <v>18910</v>
      </c>
      <c r="C31560">
        <f t="shared" si="493"/>
        <v>152</v>
      </c>
      <c r="D31560" t="str">
        <f>+VLOOKUP(base[[#This Row],[key]],Tabla2[[key]:[Homologado]],4,0)</f>
        <v>Podólogo(a)</v>
      </c>
    </row>
    <row r="31561" spans="1:4" x14ac:dyDescent="0.3">
      <c r="A31561" t="s">
        <v>18912</v>
      </c>
      <c r="B31561" t="s">
        <v>18910</v>
      </c>
      <c r="C31561">
        <f t="shared" si="493"/>
        <v>152</v>
      </c>
      <c r="D31561" t="str">
        <f>+VLOOKUP(base[[#This Row],[key]],Tabla2[[key]:[Homologado]],4,0)</f>
        <v>Podólogo(a)</v>
      </c>
    </row>
    <row r="31562" spans="1:4" x14ac:dyDescent="0.3">
      <c r="A31562" t="s">
        <v>18913</v>
      </c>
      <c r="B31562" t="s">
        <v>18910</v>
      </c>
      <c r="C31562">
        <f t="shared" si="493"/>
        <v>152</v>
      </c>
      <c r="D31562" t="str">
        <f>+VLOOKUP(base[[#This Row],[key]],Tabla2[[key]:[Homologado]],4,0)</f>
        <v>Podólogo(a)</v>
      </c>
    </row>
    <row r="31563" spans="1:4" x14ac:dyDescent="0.3">
      <c r="A31563" t="s">
        <v>18914</v>
      </c>
      <c r="B31563" t="s">
        <v>18910</v>
      </c>
      <c r="C31563">
        <f t="shared" si="493"/>
        <v>152</v>
      </c>
      <c r="D31563" t="str">
        <f>+VLOOKUP(base[[#This Row],[key]],Tabla2[[key]:[Homologado]],4,0)</f>
        <v>Podólogo(a)</v>
      </c>
    </row>
    <row r="31564" spans="1:4" x14ac:dyDescent="0.3">
      <c r="A31564" t="s">
        <v>18915</v>
      </c>
      <c r="B31564" t="s">
        <v>18910</v>
      </c>
      <c r="C31564">
        <f t="shared" si="493"/>
        <v>152</v>
      </c>
      <c r="D31564" t="str">
        <f>+VLOOKUP(base[[#This Row],[key]],Tabla2[[key]:[Homologado]],4,0)</f>
        <v>Podólogo(a)</v>
      </c>
    </row>
    <row r="31565" spans="1:4" x14ac:dyDescent="0.3">
      <c r="A31565" t="s">
        <v>18916</v>
      </c>
      <c r="B31565" t="s">
        <v>18910</v>
      </c>
      <c r="C31565">
        <f t="shared" si="493"/>
        <v>152</v>
      </c>
      <c r="D31565" t="str">
        <f>+VLOOKUP(base[[#This Row],[key]],Tabla2[[key]:[Homologado]],4,0)</f>
        <v>Podólogo(a)</v>
      </c>
    </row>
    <row r="31566" spans="1:4" x14ac:dyDescent="0.3">
      <c r="A31566" t="s">
        <v>18917</v>
      </c>
      <c r="B31566" t="s">
        <v>18910</v>
      </c>
      <c r="C31566">
        <f t="shared" si="493"/>
        <v>152</v>
      </c>
      <c r="D31566" t="str">
        <f>+VLOOKUP(base[[#This Row],[key]],Tabla2[[key]:[Homologado]],4,0)</f>
        <v>Podólogo(a)</v>
      </c>
    </row>
    <row r="31567" spans="1:4" x14ac:dyDescent="0.3">
      <c r="A31567" t="s">
        <v>18918</v>
      </c>
      <c r="B31567" t="s">
        <v>18910</v>
      </c>
      <c r="C31567">
        <f t="shared" si="493"/>
        <v>152</v>
      </c>
      <c r="D31567" t="str">
        <f>+VLOOKUP(base[[#This Row],[key]],Tabla2[[key]:[Homologado]],4,0)</f>
        <v>Podólogo(a)</v>
      </c>
    </row>
    <row r="31568" spans="1:4" x14ac:dyDescent="0.3">
      <c r="A31568" t="s">
        <v>18919</v>
      </c>
      <c r="B31568" t="s">
        <v>18910</v>
      </c>
      <c r="C31568">
        <f t="shared" si="493"/>
        <v>152</v>
      </c>
      <c r="D31568" t="str">
        <f>+VLOOKUP(base[[#This Row],[key]],Tabla2[[key]:[Homologado]],4,0)</f>
        <v>Podólogo(a)</v>
      </c>
    </row>
    <row r="31569" spans="1:4" x14ac:dyDescent="0.3">
      <c r="A31569" t="s">
        <v>18920</v>
      </c>
      <c r="B31569" t="s">
        <v>18910</v>
      </c>
      <c r="C31569">
        <f t="shared" si="493"/>
        <v>152</v>
      </c>
      <c r="D31569" t="str">
        <f>+VLOOKUP(base[[#This Row],[key]],Tabla2[[key]:[Homologado]],4,0)</f>
        <v>Podólogo(a)</v>
      </c>
    </row>
    <row r="31570" spans="1:4" x14ac:dyDescent="0.3">
      <c r="A31570" t="s">
        <v>18921</v>
      </c>
      <c r="B31570" t="s">
        <v>18910</v>
      </c>
      <c r="C31570">
        <f t="shared" si="493"/>
        <v>152</v>
      </c>
      <c r="D31570" t="str">
        <f>+VLOOKUP(base[[#This Row],[key]],Tabla2[[key]:[Homologado]],4,0)</f>
        <v>Podólogo(a)</v>
      </c>
    </row>
    <row r="31571" spans="1:4" x14ac:dyDescent="0.3">
      <c r="A31571" t="s">
        <v>18922</v>
      </c>
      <c r="B31571" t="s">
        <v>18910</v>
      </c>
      <c r="C31571">
        <f t="shared" si="493"/>
        <v>152</v>
      </c>
      <c r="D31571" t="str">
        <f>+VLOOKUP(base[[#This Row],[key]],Tabla2[[key]:[Homologado]],4,0)</f>
        <v>Podólogo(a)</v>
      </c>
    </row>
    <row r="31572" spans="1:4" x14ac:dyDescent="0.3">
      <c r="A31572" t="s">
        <v>18923</v>
      </c>
      <c r="B31572" t="s">
        <v>18910</v>
      </c>
      <c r="C31572">
        <f t="shared" si="493"/>
        <v>152</v>
      </c>
      <c r="D31572" t="str">
        <f>+VLOOKUP(base[[#This Row],[key]],Tabla2[[key]:[Homologado]],4,0)</f>
        <v>Podólogo(a)</v>
      </c>
    </row>
    <row r="31573" spans="1:4" x14ac:dyDescent="0.3">
      <c r="A31573" t="s">
        <v>18924</v>
      </c>
      <c r="B31573" t="s">
        <v>18910</v>
      </c>
      <c r="C31573">
        <f t="shared" si="493"/>
        <v>152</v>
      </c>
      <c r="D31573" t="str">
        <f>+VLOOKUP(base[[#This Row],[key]],Tabla2[[key]:[Homologado]],4,0)</f>
        <v>Podólogo(a)</v>
      </c>
    </row>
    <row r="31574" spans="1:4" x14ac:dyDescent="0.3">
      <c r="A31574" t="s">
        <v>18925</v>
      </c>
      <c r="B31574" t="s">
        <v>18910</v>
      </c>
      <c r="C31574">
        <f t="shared" si="493"/>
        <v>152</v>
      </c>
      <c r="D31574" t="str">
        <f>+VLOOKUP(base[[#This Row],[key]],Tabla2[[key]:[Homologado]],4,0)</f>
        <v>Podólogo(a)</v>
      </c>
    </row>
    <row r="31575" spans="1:4" x14ac:dyDescent="0.3">
      <c r="A31575" t="s">
        <v>18926</v>
      </c>
      <c r="B31575" t="s">
        <v>18910</v>
      </c>
      <c r="C31575">
        <f t="shared" si="493"/>
        <v>152</v>
      </c>
      <c r="D31575" t="str">
        <f>+VLOOKUP(base[[#This Row],[key]],Tabla2[[key]:[Homologado]],4,0)</f>
        <v>Podólogo(a)</v>
      </c>
    </row>
    <row r="31576" spans="1:4" x14ac:dyDescent="0.3">
      <c r="A31576" t="s">
        <v>18927</v>
      </c>
      <c r="B31576" t="s">
        <v>18910</v>
      </c>
      <c r="C31576">
        <f t="shared" si="493"/>
        <v>152</v>
      </c>
      <c r="D31576" t="str">
        <f>+VLOOKUP(base[[#This Row],[key]],Tabla2[[key]:[Homologado]],4,0)</f>
        <v>Podólogo(a)</v>
      </c>
    </row>
    <row r="31577" spans="1:4" x14ac:dyDescent="0.3">
      <c r="A31577" t="s">
        <v>18928</v>
      </c>
      <c r="B31577" t="s">
        <v>18910</v>
      </c>
      <c r="C31577">
        <f t="shared" si="493"/>
        <v>152</v>
      </c>
      <c r="D31577" t="str">
        <f>+VLOOKUP(base[[#This Row],[key]],Tabla2[[key]:[Homologado]],4,0)</f>
        <v>Podólogo(a)</v>
      </c>
    </row>
    <row r="31578" spans="1:4" x14ac:dyDescent="0.3">
      <c r="A31578" t="s">
        <v>18929</v>
      </c>
      <c r="B31578" t="s">
        <v>18910</v>
      </c>
      <c r="C31578">
        <f t="shared" si="493"/>
        <v>152</v>
      </c>
      <c r="D31578" t="str">
        <f>+VLOOKUP(base[[#This Row],[key]],Tabla2[[key]:[Homologado]],4,0)</f>
        <v>Podólogo(a)</v>
      </c>
    </row>
    <row r="31579" spans="1:4" x14ac:dyDescent="0.3">
      <c r="A31579" t="s">
        <v>27626</v>
      </c>
      <c r="B31579" t="s">
        <v>39594</v>
      </c>
      <c r="C31579">
        <f t="shared" si="493"/>
        <v>153</v>
      </c>
      <c r="D31579" t="str">
        <f>+VLOOKUP(base[[#This Row],[key]],Tabla2[[key]:[Homologado]],4,0)</f>
        <v>Preparador(a) Físico(a)</v>
      </c>
    </row>
    <row r="31580" spans="1:4" x14ac:dyDescent="0.3">
      <c r="A31580" t="s">
        <v>38749</v>
      </c>
      <c r="B31580" t="s">
        <v>39594</v>
      </c>
      <c r="C31580">
        <f t="shared" si="493"/>
        <v>153</v>
      </c>
      <c r="D31580" t="str">
        <f>+VLOOKUP(base[[#This Row],[key]],Tabla2[[key]:[Homologado]],4,0)</f>
        <v>Preparador(a) Físico(a)</v>
      </c>
    </row>
    <row r="31581" spans="1:4" x14ac:dyDescent="0.3">
      <c r="A31581" t="s">
        <v>38860</v>
      </c>
      <c r="B31581" t="s">
        <v>39594</v>
      </c>
      <c r="C31581">
        <f t="shared" si="493"/>
        <v>153</v>
      </c>
      <c r="D31581" t="str">
        <f>+VLOOKUP(base[[#This Row],[key]],Tabla2[[key]:[Homologado]],4,0)</f>
        <v>Preparador(a) Físico(a)</v>
      </c>
    </row>
    <row r="31582" spans="1:4" x14ac:dyDescent="0.3">
      <c r="A31582" t="s">
        <v>38862</v>
      </c>
      <c r="B31582" t="s">
        <v>39594</v>
      </c>
      <c r="C31582">
        <f t="shared" si="493"/>
        <v>153</v>
      </c>
      <c r="D31582" t="str">
        <f>+VLOOKUP(base[[#This Row],[key]],Tabla2[[key]:[Homologado]],4,0)</f>
        <v>Preparador(a) Físico(a)</v>
      </c>
    </row>
    <row r="31583" spans="1:4" x14ac:dyDescent="0.3">
      <c r="A31583" t="s">
        <v>38863</v>
      </c>
      <c r="B31583" t="s">
        <v>39594</v>
      </c>
      <c r="C31583">
        <f t="shared" si="493"/>
        <v>153</v>
      </c>
      <c r="D31583" t="str">
        <f>+VLOOKUP(base[[#This Row],[key]],Tabla2[[key]:[Homologado]],4,0)</f>
        <v>Preparador(a) Físico(a)</v>
      </c>
    </row>
    <row r="31584" spans="1:4" x14ac:dyDescent="0.3">
      <c r="A31584" t="s">
        <v>37899</v>
      </c>
      <c r="B31584" t="s">
        <v>39594</v>
      </c>
      <c r="C31584">
        <f t="shared" si="493"/>
        <v>153</v>
      </c>
      <c r="D31584" t="str">
        <f>+VLOOKUP(base[[#This Row],[key]],Tabla2[[key]:[Homologado]],4,0)</f>
        <v>Preparador(a) Físico(a)</v>
      </c>
    </row>
    <row r="31585" spans="1:4" x14ac:dyDescent="0.3">
      <c r="A31585" t="s">
        <v>38864</v>
      </c>
      <c r="B31585" t="s">
        <v>39594</v>
      </c>
      <c r="C31585">
        <f t="shared" si="493"/>
        <v>153</v>
      </c>
      <c r="D31585" t="str">
        <f>+VLOOKUP(base[[#This Row],[key]],Tabla2[[key]:[Homologado]],4,0)</f>
        <v>Preparador(a) Físico(a)</v>
      </c>
    </row>
    <row r="31586" spans="1:4" x14ac:dyDescent="0.3">
      <c r="A31586" t="s">
        <v>27114</v>
      </c>
      <c r="B31586" t="s">
        <v>39594</v>
      </c>
      <c r="C31586">
        <f t="shared" si="493"/>
        <v>153</v>
      </c>
      <c r="D31586" t="str">
        <f>+VLOOKUP(base[[#This Row],[key]],Tabla2[[key]:[Homologado]],4,0)</f>
        <v>Preparador(a) Físico(a)</v>
      </c>
    </row>
    <row r="31587" spans="1:4" x14ac:dyDescent="0.3">
      <c r="A31587" t="s">
        <v>37902</v>
      </c>
      <c r="B31587" t="s">
        <v>39594</v>
      </c>
      <c r="C31587">
        <f t="shared" si="493"/>
        <v>153</v>
      </c>
      <c r="D31587" t="str">
        <f>+VLOOKUP(base[[#This Row],[key]],Tabla2[[key]:[Homologado]],4,0)</f>
        <v>Preparador(a) Físico(a)</v>
      </c>
    </row>
    <row r="31588" spans="1:4" x14ac:dyDescent="0.3">
      <c r="A31588" t="s">
        <v>38866</v>
      </c>
      <c r="B31588" t="s">
        <v>39594</v>
      </c>
      <c r="C31588">
        <f t="shared" si="493"/>
        <v>153</v>
      </c>
      <c r="D31588" t="str">
        <f>+VLOOKUP(base[[#This Row],[key]],Tabla2[[key]:[Homologado]],4,0)</f>
        <v>Preparador(a) Físico(a)</v>
      </c>
    </row>
    <row r="31589" spans="1:4" x14ac:dyDescent="0.3">
      <c r="A31589" t="s">
        <v>27110</v>
      </c>
      <c r="B31589" t="s">
        <v>39594</v>
      </c>
      <c r="C31589">
        <f t="shared" si="493"/>
        <v>153</v>
      </c>
      <c r="D31589" t="str">
        <f>+VLOOKUP(base[[#This Row],[key]],Tabla2[[key]:[Homologado]],4,0)</f>
        <v>Preparador(a) Físico(a)</v>
      </c>
    </row>
    <row r="31590" spans="1:4" x14ac:dyDescent="0.3">
      <c r="A31590" t="s">
        <v>37907</v>
      </c>
      <c r="B31590" t="s">
        <v>39594</v>
      </c>
      <c r="C31590">
        <f t="shared" si="493"/>
        <v>153</v>
      </c>
      <c r="D31590" t="str">
        <f>+VLOOKUP(base[[#This Row],[key]],Tabla2[[key]:[Homologado]],4,0)</f>
        <v>Preparador(a) Físico(a)</v>
      </c>
    </row>
    <row r="31591" spans="1:4" x14ac:dyDescent="0.3">
      <c r="A31591" t="s">
        <v>27111</v>
      </c>
      <c r="B31591" t="s">
        <v>39594</v>
      </c>
      <c r="C31591">
        <f t="shared" si="493"/>
        <v>153</v>
      </c>
      <c r="D31591" t="str">
        <f>+VLOOKUP(base[[#This Row],[key]],Tabla2[[key]:[Homologado]],4,0)</f>
        <v>Preparador(a) Físico(a)</v>
      </c>
    </row>
    <row r="31592" spans="1:4" x14ac:dyDescent="0.3">
      <c r="A31592" t="s">
        <v>27625</v>
      </c>
      <c r="B31592" t="s">
        <v>39594</v>
      </c>
      <c r="C31592">
        <f t="shared" si="493"/>
        <v>153</v>
      </c>
      <c r="D31592" t="str">
        <f>+VLOOKUP(base[[#This Row],[key]],Tabla2[[key]:[Homologado]],4,0)</f>
        <v>Preparador(a) Físico(a)</v>
      </c>
    </row>
    <row r="31593" spans="1:4" x14ac:dyDescent="0.3">
      <c r="A31593" t="s">
        <v>27636</v>
      </c>
      <c r="B31593" t="s">
        <v>39594</v>
      </c>
      <c r="C31593">
        <f t="shared" si="493"/>
        <v>153</v>
      </c>
      <c r="D31593" t="str">
        <f>+VLOOKUP(base[[#This Row],[key]],Tabla2[[key]:[Homologado]],4,0)</f>
        <v>Preparador(a) Físico(a)</v>
      </c>
    </row>
    <row r="31594" spans="1:4" x14ac:dyDescent="0.3">
      <c r="A31594" t="s">
        <v>21698</v>
      </c>
      <c r="B31594" t="s">
        <v>39594</v>
      </c>
      <c r="C31594">
        <f t="shared" si="493"/>
        <v>153</v>
      </c>
      <c r="D31594" t="str">
        <f>+VLOOKUP(base[[#This Row],[key]],Tabla2[[key]:[Homologado]],4,0)</f>
        <v>Preparador(a) Físico(a)</v>
      </c>
    </row>
    <row r="31595" spans="1:4" x14ac:dyDescent="0.3">
      <c r="A31595" t="s">
        <v>27638</v>
      </c>
      <c r="B31595" t="s">
        <v>39594</v>
      </c>
      <c r="C31595">
        <f t="shared" si="493"/>
        <v>153</v>
      </c>
      <c r="D31595" t="str">
        <f>+VLOOKUP(base[[#This Row],[key]],Tabla2[[key]:[Homologado]],4,0)</f>
        <v>Preparador(a) Físico(a)</v>
      </c>
    </row>
    <row r="31596" spans="1:4" x14ac:dyDescent="0.3">
      <c r="A31596" t="s">
        <v>27108</v>
      </c>
      <c r="B31596" t="s">
        <v>39594</v>
      </c>
      <c r="C31596">
        <f t="shared" si="493"/>
        <v>153</v>
      </c>
      <c r="D31596" t="str">
        <f>+VLOOKUP(base[[#This Row],[key]],Tabla2[[key]:[Homologado]],4,0)</f>
        <v>Preparador(a) Físico(a)</v>
      </c>
    </row>
    <row r="31597" spans="1:4" x14ac:dyDescent="0.3">
      <c r="A31597" t="s">
        <v>26548</v>
      </c>
      <c r="B31597" t="s">
        <v>39594</v>
      </c>
      <c r="C31597">
        <f t="shared" si="493"/>
        <v>153</v>
      </c>
      <c r="D31597" t="str">
        <f>+VLOOKUP(base[[#This Row],[key]],Tabla2[[key]:[Homologado]],4,0)</f>
        <v>Preparador(a) Físico(a)</v>
      </c>
    </row>
    <row r="31598" spans="1:4" x14ac:dyDescent="0.3">
      <c r="A31598" t="s">
        <v>38867</v>
      </c>
      <c r="B31598" t="s">
        <v>39594</v>
      </c>
      <c r="C31598">
        <f t="shared" si="493"/>
        <v>153</v>
      </c>
      <c r="D31598" t="str">
        <f>+VLOOKUP(base[[#This Row],[key]],Tabla2[[key]:[Homologado]],4,0)</f>
        <v>Preparador(a) Físico(a)</v>
      </c>
    </row>
    <row r="31599" spans="1:4" x14ac:dyDescent="0.3">
      <c r="A31599" t="s">
        <v>38873</v>
      </c>
      <c r="B31599" t="s">
        <v>39594</v>
      </c>
      <c r="C31599">
        <f t="shared" si="493"/>
        <v>153</v>
      </c>
      <c r="D31599" t="str">
        <f>+VLOOKUP(base[[#This Row],[key]],Tabla2[[key]:[Homologado]],4,0)</f>
        <v>Preparador(a) Físico(a)</v>
      </c>
    </row>
    <row r="31600" spans="1:4" x14ac:dyDescent="0.3">
      <c r="A31600" t="s">
        <v>38875</v>
      </c>
      <c r="B31600" t="s">
        <v>39594</v>
      </c>
      <c r="C31600">
        <f t="shared" si="493"/>
        <v>153</v>
      </c>
      <c r="D31600" t="str">
        <f>+VLOOKUP(base[[#This Row],[key]],Tabla2[[key]:[Homologado]],4,0)</f>
        <v>Preparador(a) Físico(a)</v>
      </c>
    </row>
    <row r="31601" spans="1:4" x14ac:dyDescent="0.3">
      <c r="A31601" t="s">
        <v>27109</v>
      </c>
      <c r="B31601" t="s">
        <v>39594</v>
      </c>
      <c r="C31601">
        <f t="shared" si="493"/>
        <v>153</v>
      </c>
      <c r="D31601" t="str">
        <f>+VLOOKUP(base[[#This Row],[key]],Tabla2[[key]:[Homologado]],4,0)</f>
        <v>Preparador(a) Físico(a)</v>
      </c>
    </row>
    <row r="31602" spans="1:4" x14ac:dyDescent="0.3">
      <c r="A31602" t="s">
        <v>19502</v>
      </c>
      <c r="B31602" t="s">
        <v>39594</v>
      </c>
      <c r="C31602">
        <f t="shared" si="493"/>
        <v>153</v>
      </c>
      <c r="D31602" t="str">
        <f>+VLOOKUP(base[[#This Row],[key]],Tabla2[[key]:[Homologado]],4,0)</f>
        <v>Preparador(a) Físico(a)</v>
      </c>
    </row>
    <row r="31603" spans="1:4" x14ac:dyDescent="0.3">
      <c r="A31603" t="s">
        <v>27662</v>
      </c>
      <c r="B31603" t="s">
        <v>39594</v>
      </c>
      <c r="C31603">
        <f t="shared" si="493"/>
        <v>153</v>
      </c>
      <c r="D31603" t="str">
        <f>+VLOOKUP(base[[#This Row],[key]],Tabla2[[key]:[Homologado]],4,0)</f>
        <v>Preparador(a) Físico(a)</v>
      </c>
    </row>
    <row r="31604" spans="1:4" x14ac:dyDescent="0.3">
      <c r="A31604" t="s">
        <v>21786</v>
      </c>
      <c r="B31604" t="s">
        <v>39594</v>
      </c>
      <c r="C31604">
        <f t="shared" si="493"/>
        <v>153</v>
      </c>
      <c r="D31604" t="str">
        <f>+VLOOKUP(base[[#This Row],[key]],Tabla2[[key]:[Homologado]],4,0)</f>
        <v>Preparador(a) Físico(a)</v>
      </c>
    </row>
    <row r="31605" spans="1:4" x14ac:dyDescent="0.3">
      <c r="A31605" t="s">
        <v>21790</v>
      </c>
      <c r="B31605" t="s">
        <v>39594</v>
      </c>
      <c r="C31605">
        <f t="shared" si="493"/>
        <v>153</v>
      </c>
      <c r="D31605" t="str">
        <f>+VLOOKUP(base[[#This Row],[key]],Tabla2[[key]:[Homologado]],4,0)</f>
        <v>Preparador(a) Físico(a)</v>
      </c>
    </row>
    <row r="31606" spans="1:4" x14ac:dyDescent="0.3">
      <c r="A31606" t="s">
        <v>21795</v>
      </c>
      <c r="B31606" t="s">
        <v>39594</v>
      </c>
      <c r="C31606">
        <f t="shared" si="493"/>
        <v>153</v>
      </c>
      <c r="D31606" t="str">
        <f>+VLOOKUP(base[[#This Row],[key]],Tabla2[[key]:[Homologado]],4,0)</f>
        <v>Preparador(a) Físico(a)</v>
      </c>
    </row>
    <row r="31607" spans="1:4" x14ac:dyDescent="0.3">
      <c r="A31607" t="s">
        <v>38919</v>
      </c>
      <c r="B31607" t="s">
        <v>39594</v>
      </c>
      <c r="C31607">
        <f t="shared" si="493"/>
        <v>153</v>
      </c>
      <c r="D31607" t="str">
        <f>+VLOOKUP(base[[#This Row],[key]],Tabla2[[key]:[Homologado]],4,0)</f>
        <v>Preparador(a) Físico(a)</v>
      </c>
    </row>
    <row r="31608" spans="1:4" x14ac:dyDescent="0.3">
      <c r="A31608" t="s">
        <v>38926</v>
      </c>
      <c r="B31608" t="s">
        <v>39594</v>
      </c>
      <c r="C31608">
        <f t="shared" si="493"/>
        <v>153</v>
      </c>
      <c r="D31608" t="str">
        <f>+VLOOKUP(base[[#This Row],[key]],Tabla2[[key]:[Homologado]],4,0)</f>
        <v>Preparador(a) Físico(a)</v>
      </c>
    </row>
    <row r="31609" spans="1:4" x14ac:dyDescent="0.3">
      <c r="A31609" t="s">
        <v>38927</v>
      </c>
      <c r="B31609" t="s">
        <v>39594</v>
      </c>
      <c r="C31609">
        <f t="shared" si="493"/>
        <v>153</v>
      </c>
      <c r="D31609" t="str">
        <f>+VLOOKUP(base[[#This Row],[key]],Tabla2[[key]:[Homologado]],4,0)</f>
        <v>Preparador(a) Físico(a)</v>
      </c>
    </row>
    <row r="31610" spans="1:4" x14ac:dyDescent="0.3">
      <c r="A31610" t="s">
        <v>27112</v>
      </c>
      <c r="B31610" t="s">
        <v>39594</v>
      </c>
      <c r="C31610">
        <f t="shared" si="493"/>
        <v>153</v>
      </c>
      <c r="D31610" t="str">
        <f>+VLOOKUP(base[[#This Row],[key]],Tabla2[[key]:[Homologado]],4,0)</f>
        <v>Preparador(a) Físico(a)</v>
      </c>
    </row>
    <row r="31611" spans="1:4" x14ac:dyDescent="0.3">
      <c r="A31611" t="s">
        <v>27113</v>
      </c>
      <c r="B31611" t="s">
        <v>39594</v>
      </c>
      <c r="C31611">
        <f t="shared" si="493"/>
        <v>153</v>
      </c>
      <c r="D31611" t="str">
        <f>+VLOOKUP(base[[#This Row],[key]],Tabla2[[key]:[Homologado]],4,0)</f>
        <v>Preparador(a) Físico(a)</v>
      </c>
    </row>
    <row r="31612" spans="1:4" x14ac:dyDescent="0.3">
      <c r="A31612" t="s">
        <v>21459</v>
      </c>
      <c r="B31612" t="s">
        <v>21459</v>
      </c>
      <c r="C31612">
        <f t="shared" si="493"/>
        <v>154</v>
      </c>
      <c r="D31612" t="str">
        <f>+VLOOKUP(base[[#This Row],[key]],Tabla2[[key]:[Homologado]],4,0)</f>
        <v>Informático(a)</v>
      </c>
    </row>
    <row r="31613" spans="1:4" x14ac:dyDescent="0.3">
      <c r="A31613" t="s">
        <v>26464</v>
      </c>
      <c r="B31613" t="s">
        <v>26466</v>
      </c>
      <c r="C31613">
        <f t="shared" si="493"/>
        <v>155</v>
      </c>
      <c r="D31613" t="str">
        <f>+VLOOKUP(base[[#This Row],[key]],Tabla2[[key]:[Homologado]],4,0)</f>
        <v>Informático(a)</v>
      </c>
    </row>
    <row r="31614" spans="1:4" x14ac:dyDescent="0.3">
      <c r="A31614" t="s">
        <v>36758</v>
      </c>
      <c r="B31614" t="s">
        <v>26466</v>
      </c>
      <c r="C31614">
        <f t="shared" si="493"/>
        <v>155</v>
      </c>
      <c r="D31614" t="str">
        <f>+VLOOKUP(base[[#This Row],[key]],Tabla2[[key]:[Homologado]],4,0)</f>
        <v>Informático(a)</v>
      </c>
    </row>
    <row r="31615" spans="1:4" x14ac:dyDescent="0.3">
      <c r="A31615" t="s">
        <v>36759</v>
      </c>
      <c r="B31615" t="s">
        <v>26466</v>
      </c>
      <c r="C31615">
        <f t="shared" si="493"/>
        <v>155</v>
      </c>
      <c r="D31615" t="str">
        <f>+VLOOKUP(base[[#This Row],[key]],Tabla2[[key]:[Homologado]],4,0)</f>
        <v>Informático(a)</v>
      </c>
    </row>
    <row r="31616" spans="1:4" x14ac:dyDescent="0.3">
      <c r="A31616" t="s">
        <v>36760</v>
      </c>
      <c r="B31616" t="s">
        <v>26466</v>
      </c>
      <c r="C31616">
        <f t="shared" ref="C31616:C31679" si="494">+IF(B31616=B31615,C31615,C31615+1)</f>
        <v>155</v>
      </c>
      <c r="D31616" t="str">
        <f>+VLOOKUP(base[[#This Row],[key]],Tabla2[[key]:[Homologado]],4,0)</f>
        <v>Informático(a)</v>
      </c>
    </row>
    <row r="31617" spans="1:4" x14ac:dyDescent="0.3">
      <c r="A31617" t="s">
        <v>36761</v>
      </c>
      <c r="B31617" t="s">
        <v>26466</v>
      </c>
      <c r="C31617">
        <f t="shared" si="494"/>
        <v>155</v>
      </c>
      <c r="D31617" t="str">
        <f>+VLOOKUP(base[[#This Row],[key]],Tabla2[[key]:[Homologado]],4,0)</f>
        <v>Informático(a)</v>
      </c>
    </row>
    <row r="31618" spans="1:4" x14ac:dyDescent="0.3">
      <c r="A31618" t="s">
        <v>36762</v>
      </c>
      <c r="B31618" t="s">
        <v>26466</v>
      </c>
      <c r="C31618">
        <f t="shared" si="494"/>
        <v>155</v>
      </c>
      <c r="D31618" t="str">
        <f>+VLOOKUP(base[[#This Row],[key]],Tabla2[[key]:[Homologado]],4,0)</f>
        <v>Informático(a)</v>
      </c>
    </row>
    <row r="31619" spans="1:4" x14ac:dyDescent="0.3">
      <c r="A31619" t="s">
        <v>26460</v>
      </c>
      <c r="B31619" t="s">
        <v>26466</v>
      </c>
      <c r="C31619">
        <f t="shared" si="494"/>
        <v>155</v>
      </c>
      <c r="D31619" t="str">
        <f>+VLOOKUP(base[[#This Row],[key]],Tabla2[[key]:[Homologado]],4,0)</f>
        <v>Informático(a)</v>
      </c>
    </row>
    <row r="31620" spans="1:4" x14ac:dyDescent="0.3">
      <c r="A31620" t="s">
        <v>26461</v>
      </c>
      <c r="B31620" t="s">
        <v>26466</v>
      </c>
      <c r="C31620">
        <f t="shared" si="494"/>
        <v>155</v>
      </c>
      <c r="D31620" t="str">
        <f>+VLOOKUP(base[[#This Row],[key]],Tabla2[[key]:[Homologado]],4,0)</f>
        <v>Informático(a)</v>
      </c>
    </row>
    <row r="31621" spans="1:4" x14ac:dyDescent="0.3">
      <c r="A31621" t="s">
        <v>26462</v>
      </c>
      <c r="B31621" t="s">
        <v>26466</v>
      </c>
      <c r="C31621">
        <f t="shared" si="494"/>
        <v>155</v>
      </c>
      <c r="D31621" t="str">
        <f>+VLOOKUP(base[[#This Row],[key]],Tabla2[[key]:[Homologado]],4,0)</f>
        <v>Informático(a)</v>
      </c>
    </row>
    <row r="31622" spans="1:4" x14ac:dyDescent="0.3">
      <c r="A31622" t="s">
        <v>26463</v>
      </c>
      <c r="B31622" t="s">
        <v>26466</v>
      </c>
      <c r="C31622">
        <f t="shared" si="494"/>
        <v>155</v>
      </c>
      <c r="D31622" t="str">
        <f>+VLOOKUP(base[[#This Row],[key]],Tabla2[[key]:[Homologado]],4,0)</f>
        <v>Informático(a)</v>
      </c>
    </row>
    <row r="31623" spans="1:4" x14ac:dyDescent="0.3">
      <c r="A31623" t="s">
        <v>26465</v>
      </c>
      <c r="B31623" t="s">
        <v>26466</v>
      </c>
      <c r="C31623">
        <f t="shared" si="494"/>
        <v>155</v>
      </c>
      <c r="D31623" t="str">
        <f>+VLOOKUP(base[[#This Row],[key]],Tabla2[[key]:[Homologado]],4,0)</f>
        <v>Informático(a)</v>
      </c>
    </row>
    <row r="31624" spans="1:4" x14ac:dyDescent="0.3">
      <c r="A31624" t="s">
        <v>26466</v>
      </c>
      <c r="B31624" t="s">
        <v>26466</v>
      </c>
      <c r="C31624">
        <f t="shared" si="494"/>
        <v>155</v>
      </c>
      <c r="D31624" t="str">
        <f>+VLOOKUP(base[[#This Row],[key]],Tabla2[[key]:[Homologado]],4,0)</f>
        <v>Informático(a)</v>
      </c>
    </row>
    <row r="31625" spans="1:4" x14ac:dyDescent="0.3">
      <c r="A31625" t="s">
        <v>26467</v>
      </c>
      <c r="B31625" t="s">
        <v>26466</v>
      </c>
      <c r="C31625">
        <f t="shared" si="494"/>
        <v>155</v>
      </c>
      <c r="D31625" t="str">
        <f>+VLOOKUP(base[[#This Row],[key]],Tabla2[[key]:[Homologado]],4,0)</f>
        <v>Informático(a)</v>
      </c>
    </row>
    <row r="31626" spans="1:4" x14ac:dyDescent="0.3">
      <c r="A31626" t="s">
        <v>26468</v>
      </c>
      <c r="B31626" t="s">
        <v>26466</v>
      </c>
      <c r="C31626">
        <f t="shared" si="494"/>
        <v>155</v>
      </c>
      <c r="D31626" t="str">
        <f>+VLOOKUP(base[[#This Row],[key]],Tabla2[[key]:[Homologado]],4,0)</f>
        <v>Informático(a)</v>
      </c>
    </row>
    <row r="31627" spans="1:4" x14ac:dyDescent="0.3">
      <c r="A31627" t="s">
        <v>26469</v>
      </c>
      <c r="B31627" t="s">
        <v>26466</v>
      </c>
      <c r="C31627">
        <f t="shared" si="494"/>
        <v>155</v>
      </c>
      <c r="D31627" t="str">
        <f>+VLOOKUP(base[[#This Row],[key]],Tabla2[[key]:[Homologado]],4,0)</f>
        <v>Informático(a)</v>
      </c>
    </row>
    <row r="31628" spans="1:4" x14ac:dyDescent="0.3">
      <c r="A31628" t="s">
        <v>26470</v>
      </c>
      <c r="B31628" t="s">
        <v>26466</v>
      </c>
      <c r="C31628">
        <f t="shared" si="494"/>
        <v>155</v>
      </c>
      <c r="D31628" t="str">
        <f>+VLOOKUP(base[[#This Row],[key]],Tabla2[[key]:[Homologado]],4,0)</f>
        <v>Informático(a)</v>
      </c>
    </row>
    <row r="31629" spans="1:4" x14ac:dyDescent="0.3">
      <c r="A31629" t="s">
        <v>26471</v>
      </c>
      <c r="B31629" t="s">
        <v>26466</v>
      </c>
      <c r="C31629">
        <f t="shared" si="494"/>
        <v>155</v>
      </c>
      <c r="D31629" t="str">
        <f>+VLOOKUP(base[[#This Row],[key]],Tabla2[[key]:[Homologado]],4,0)</f>
        <v>Informático(a)</v>
      </c>
    </row>
    <row r="31630" spans="1:4" x14ac:dyDescent="0.3">
      <c r="A31630" t="s">
        <v>21572</v>
      </c>
      <c r="B31630" t="s">
        <v>26466</v>
      </c>
      <c r="C31630">
        <f t="shared" si="494"/>
        <v>155</v>
      </c>
      <c r="D31630" t="str">
        <f>+VLOOKUP(base[[#This Row],[key]],Tabla2[[key]:[Homologado]],4,0)</f>
        <v>Informático(a)</v>
      </c>
    </row>
    <row r="31631" spans="1:4" x14ac:dyDescent="0.3">
      <c r="A31631" t="s">
        <v>26472</v>
      </c>
      <c r="B31631" t="s">
        <v>26466</v>
      </c>
      <c r="C31631">
        <f t="shared" si="494"/>
        <v>155</v>
      </c>
      <c r="D31631" t="str">
        <f>+VLOOKUP(base[[#This Row],[key]],Tabla2[[key]:[Homologado]],4,0)</f>
        <v>Informático(a)</v>
      </c>
    </row>
    <row r="31632" spans="1:4" x14ac:dyDescent="0.3">
      <c r="A31632" t="s">
        <v>26473</v>
      </c>
      <c r="B31632" t="s">
        <v>26466</v>
      </c>
      <c r="C31632">
        <f t="shared" si="494"/>
        <v>155</v>
      </c>
      <c r="D31632" t="str">
        <f>+VLOOKUP(base[[#This Row],[key]],Tabla2[[key]:[Homologado]],4,0)</f>
        <v>Informático(a)</v>
      </c>
    </row>
    <row r="31633" spans="1:4" x14ac:dyDescent="0.3">
      <c r="A31633" t="s">
        <v>26474</v>
      </c>
      <c r="B31633" t="s">
        <v>26466</v>
      </c>
      <c r="C31633">
        <f t="shared" si="494"/>
        <v>155</v>
      </c>
      <c r="D31633" t="str">
        <f>+VLOOKUP(base[[#This Row],[key]],Tabla2[[key]:[Homologado]],4,0)</f>
        <v>Informático(a)</v>
      </c>
    </row>
    <row r="31634" spans="1:4" x14ac:dyDescent="0.3">
      <c r="A31634" t="s">
        <v>26475</v>
      </c>
      <c r="B31634" t="s">
        <v>26466</v>
      </c>
      <c r="C31634">
        <f t="shared" si="494"/>
        <v>155</v>
      </c>
      <c r="D31634" t="str">
        <f>+VLOOKUP(base[[#This Row],[key]],Tabla2[[key]:[Homologado]],4,0)</f>
        <v>Informático(a)</v>
      </c>
    </row>
    <row r="31635" spans="1:4" x14ac:dyDescent="0.3">
      <c r="A31635" t="s">
        <v>26476</v>
      </c>
      <c r="B31635" t="s">
        <v>26466</v>
      </c>
      <c r="C31635">
        <f t="shared" si="494"/>
        <v>155</v>
      </c>
      <c r="D31635" t="str">
        <f>+VLOOKUP(base[[#This Row],[key]],Tabla2[[key]:[Homologado]],4,0)</f>
        <v>Informático(a)</v>
      </c>
    </row>
    <row r="31636" spans="1:4" x14ac:dyDescent="0.3">
      <c r="A31636" t="s">
        <v>26477</v>
      </c>
      <c r="B31636" t="s">
        <v>26466</v>
      </c>
      <c r="C31636">
        <f t="shared" si="494"/>
        <v>155</v>
      </c>
      <c r="D31636" t="str">
        <f>+VLOOKUP(base[[#This Row],[key]],Tabla2[[key]:[Homologado]],4,0)</f>
        <v>Informático(a)</v>
      </c>
    </row>
    <row r="31637" spans="1:4" x14ac:dyDescent="0.3">
      <c r="A31637" t="s">
        <v>26478</v>
      </c>
      <c r="B31637" t="s">
        <v>26466</v>
      </c>
      <c r="C31637">
        <f t="shared" si="494"/>
        <v>155</v>
      </c>
      <c r="D31637" t="str">
        <f>+VLOOKUP(base[[#This Row],[key]],Tabla2[[key]:[Homologado]],4,0)</f>
        <v>Informático(a)</v>
      </c>
    </row>
    <row r="31638" spans="1:4" x14ac:dyDescent="0.3">
      <c r="A31638" t="s">
        <v>26479</v>
      </c>
      <c r="B31638" t="s">
        <v>26466</v>
      </c>
      <c r="C31638">
        <f t="shared" si="494"/>
        <v>155</v>
      </c>
      <c r="D31638" t="str">
        <f>+VLOOKUP(base[[#This Row],[key]],Tabla2[[key]:[Homologado]],4,0)</f>
        <v>Informático(a)</v>
      </c>
    </row>
    <row r="31639" spans="1:4" x14ac:dyDescent="0.3">
      <c r="A31639" t="s">
        <v>26480</v>
      </c>
      <c r="B31639" t="s">
        <v>26466</v>
      </c>
      <c r="C31639">
        <f t="shared" si="494"/>
        <v>155</v>
      </c>
      <c r="D31639" t="str">
        <f>+VLOOKUP(base[[#This Row],[key]],Tabla2[[key]:[Homologado]],4,0)</f>
        <v>Informático(a)</v>
      </c>
    </row>
    <row r="31640" spans="1:4" x14ac:dyDescent="0.3">
      <c r="A31640" t="s">
        <v>26481</v>
      </c>
      <c r="B31640" t="s">
        <v>26466</v>
      </c>
      <c r="C31640">
        <f t="shared" si="494"/>
        <v>155</v>
      </c>
      <c r="D31640" t="str">
        <f>+VLOOKUP(base[[#This Row],[key]],Tabla2[[key]:[Homologado]],4,0)</f>
        <v>Informático(a)</v>
      </c>
    </row>
    <row r="31641" spans="1:4" x14ac:dyDescent="0.3">
      <c r="A31641" t="s">
        <v>26482</v>
      </c>
      <c r="B31641" t="s">
        <v>26466</v>
      </c>
      <c r="C31641">
        <f t="shared" si="494"/>
        <v>155</v>
      </c>
      <c r="D31641" t="str">
        <f>+VLOOKUP(base[[#This Row],[key]],Tabla2[[key]:[Homologado]],4,0)</f>
        <v>Informático(a)</v>
      </c>
    </row>
    <row r="31642" spans="1:4" x14ac:dyDescent="0.3">
      <c r="A31642" t="s">
        <v>26483</v>
      </c>
      <c r="B31642" t="s">
        <v>26466</v>
      </c>
      <c r="C31642">
        <f t="shared" si="494"/>
        <v>155</v>
      </c>
      <c r="D31642" t="str">
        <f>+VLOOKUP(base[[#This Row],[key]],Tabla2[[key]:[Homologado]],4,0)</f>
        <v>Informático(a)</v>
      </c>
    </row>
    <row r="31643" spans="1:4" x14ac:dyDescent="0.3">
      <c r="A31643" t="s">
        <v>26484</v>
      </c>
      <c r="B31643" t="s">
        <v>26466</v>
      </c>
      <c r="C31643">
        <f t="shared" si="494"/>
        <v>155</v>
      </c>
      <c r="D31643" t="str">
        <f>+VLOOKUP(base[[#This Row],[key]],Tabla2[[key]:[Homologado]],4,0)</f>
        <v>Informático(a)</v>
      </c>
    </row>
    <row r="31644" spans="1:4" x14ac:dyDescent="0.3">
      <c r="A31644" t="s">
        <v>26485</v>
      </c>
      <c r="B31644" t="s">
        <v>26466</v>
      </c>
      <c r="C31644">
        <f t="shared" si="494"/>
        <v>155</v>
      </c>
      <c r="D31644" t="str">
        <f>+VLOOKUP(base[[#This Row],[key]],Tabla2[[key]:[Homologado]],4,0)</f>
        <v>Informático(a)</v>
      </c>
    </row>
    <row r="31645" spans="1:4" x14ac:dyDescent="0.3">
      <c r="A31645" t="s">
        <v>36763</v>
      </c>
      <c r="B31645" t="s">
        <v>26466</v>
      </c>
      <c r="C31645">
        <f t="shared" si="494"/>
        <v>155</v>
      </c>
      <c r="D31645" t="str">
        <f>+VLOOKUP(base[[#This Row],[key]],Tabla2[[key]:[Homologado]],4,0)</f>
        <v>Informático(a)</v>
      </c>
    </row>
    <row r="31646" spans="1:4" x14ac:dyDescent="0.3">
      <c r="A31646" t="s">
        <v>36764</v>
      </c>
      <c r="B31646" t="s">
        <v>26466</v>
      </c>
      <c r="C31646">
        <f t="shared" si="494"/>
        <v>155</v>
      </c>
      <c r="D31646" t="str">
        <f>+VLOOKUP(base[[#This Row],[key]],Tabla2[[key]:[Homologado]],4,0)</f>
        <v>Informático(a)</v>
      </c>
    </row>
    <row r="31647" spans="1:4" x14ac:dyDescent="0.3">
      <c r="A31647" t="s">
        <v>26486</v>
      </c>
      <c r="B31647" t="s">
        <v>26466</v>
      </c>
      <c r="C31647">
        <f t="shared" si="494"/>
        <v>155</v>
      </c>
      <c r="D31647" t="str">
        <f>+VLOOKUP(base[[#This Row],[key]],Tabla2[[key]:[Homologado]],4,0)</f>
        <v>Informático(a)</v>
      </c>
    </row>
    <row r="31648" spans="1:4" x14ac:dyDescent="0.3">
      <c r="A31648" t="s">
        <v>26487</v>
      </c>
      <c r="B31648" t="s">
        <v>26466</v>
      </c>
      <c r="C31648">
        <f t="shared" si="494"/>
        <v>155</v>
      </c>
      <c r="D31648" t="str">
        <f>+VLOOKUP(base[[#This Row],[key]],Tabla2[[key]:[Homologado]],4,0)</f>
        <v>Informático(a)</v>
      </c>
    </row>
    <row r="31649" spans="1:4" x14ac:dyDescent="0.3">
      <c r="A31649" t="s">
        <v>26489</v>
      </c>
      <c r="B31649" t="s">
        <v>26466</v>
      </c>
      <c r="C31649">
        <f t="shared" si="494"/>
        <v>155</v>
      </c>
      <c r="D31649" t="str">
        <f>+VLOOKUP(base[[#This Row],[key]],Tabla2[[key]:[Homologado]],4,0)</f>
        <v>Informático(a)</v>
      </c>
    </row>
    <row r="31650" spans="1:4" x14ac:dyDescent="0.3">
      <c r="A31650" t="s">
        <v>26488</v>
      </c>
      <c r="B31650" t="s">
        <v>26466</v>
      </c>
      <c r="C31650">
        <f t="shared" si="494"/>
        <v>155</v>
      </c>
      <c r="D31650" t="str">
        <f>+VLOOKUP(base[[#This Row],[key]],Tabla2[[key]:[Homologado]],4,0)</f>
        <v>Informático(a)</v>
      </c>
    </row>
    <row r="31651" spans="1:4" x14ac:dyDescent="0.3">
      <c r="A31651" t="s">
        <v>26490</v>
      </c>
      <c r="B31651" t="s">
        <v>26466</v>
      </c>
      <c r="C31651">
        <f t="shared" si="494"/>
        <v>155</v>
      </c>
      <c r="D31651" t="str">
        <f>+VLOOKUP(base[[#This Row],[key]],Tabla2[[key]:[Homologado]],4,0)</f>
        <v>Informático(a)</v>
      </c>
    </row>
    <row r="31652" spans="1:4" x14ac:dyDescent="0.3">
      <c r="A31652" t="s">
        <v>26491</v>
      </c>
      <c r="B31652" t="s">
        <v>26466</v>
      </c>
      <c r="C31652">
        <f t="shared" si="494"/>
        <v>155</v>
      </c>
      <c r="D31652" t="str">
        <f>+VLOOKUP(base[[#This Row],[key]],Tabla2[[key]:[Homologado]],4,0)</f>
        <v>Informático(a)</v>
      </c>
    </row>
    <row r="31653" spans="1:4" x14ac:dyDescent="0.3">
      <c r="A31653" t="s">
        <v>26492</v>
      </c>
      <c r="B31653" t="s">
        <v>26466</v>
      </c>
      <c r="C31653">
        <f t="shared" si="494"/>
        <v>155</v>
      </c>
      <c r="D31653" t="str">
        <f>+VLOOKUP(base[[#This Row],[key]],Tabla2[[key]:[Homologado]],4,0)</f>
        <v>Informático(a)</v>
      </c>
    </row>
    <row r="31654" spans="1:4" x14ac:dyDescent="0.3">
      <c r="A31654" t="s">
        <v>26493</v>
      </c>
      <c r="B31654" t="s">
        <v>26466</v>
      </c>
      <c r="C31654">
        <f t="shared" si="494"/>
        <v>155</v>
      </c>
      <c r="D31654" t="str">
        <f>+VLOOKUP(base[[#This Row],[key]],Tabla2[[key]:[Homologado]],4,0)</f>
        <v>Informático(a)</v>
      </c>
    </row>
    <row r="31655" spans="1:4" x14ac:dyDescent="0.3">
      <c r="A31655" t="s">
        <v>26494</v>
      </c>
      <c r="B31655" t="s">
        <v>26466</v>
      </c>
      <c r="C31655">
        <f t="shared" si="494"/>
        <v>155</v>
      </c>
      <c r="D31655" t="str">
        <f>+VLOOKUP(base[[#This Row],[key]],Tabla2[[key]:[Homologado]],4,0)</f>
        <v>Informático(a)</v>
      </c>
    </row>
    <row r="31656" spans="1:4" x14ac:dyDescent="0.3">
      <c r="A31656" t="s">
        <v>26495</v>
      </c>
      <c r="B31656" t="s">
        <v>26466</v>
      </c>
      <c r="C31656">
        <f t="shared" si="494"/>
        <v>155</v>
      </c>
      <c r="D31656" t="str">
        <f>+VLOOKUP(base[[#This Row],[key]],Tabla2[[key]:[Homologado]],4,0)</f>
        <v>Informático(a)</v>
      </c>
    </row>
    <row r="31657" spans="1:4" x14ac:dyDescent="0.3">
      <c r="A31657" t="s">
        <v>26496</v>
      </c>
      <c r="B31657" t="s">
        <v>26466</v>
      </c>
      <c r="C31657">
        <f t="shared" si="494"/>
        <v>155</v>
      </c>
      <c r="D31657" t="str">
        <f>+VLOOKUP(base[[#This Row],[key]],Tabla2[[key]:[Homologado]],4,0)</f>
        <v>Informático(a)</v>
      </c>
    </row>
    <row r="31658" spans="1:4" x14ac:dyDescent="0.3">
      <c r="A31658" t="s">
        <v>36765</v>
      </c>
      <c r="B31658" t="s">
        <v>26466</v>
      </c>
      <c r="C31658">
        <f t="shared" si="494"/>
        <v>155</v>
      </c>
      <c r="D31658" t="str">
        <f>+VLOOKUP(base[[#This Row],[key]],Tabla2[[key]:[Homologado]],4,0)</f>
        <v>Informático(a)</v>
      </c>
    </row>
    <row r="31659" spans="1:4" x14ac:dyDescent="0.3">
      <c r="A31659" t="s">
        <v>36766</v>
      </c>
      <c r="B31659" t="s">
        <v>26466</v>
      </c>
      <c r="C31659">
        <f t="shared" si="494"/>
        <v>155</v>
      </c>
      <c r="D31659" t="str">
        <f>+VLOOKUP(base[[#This Row],[key]],Tabla2[[key]:[Homologado]],4,0)</f>
        <v>Informático(a)</v>
      </c>
    </row>
    <row r="31660" spans="1:4" x14ac:dyDescent="0.3">
      <c r="A31660" t="s">
        <v>36767</v>
      </c>
      <c r="B31660" t="s">
        <v>26466</v>
      </c>
      <c r="C31660">
        <f t="shared" si="494"/>
        <v>155</v>
      </c>
      <c r="D31660" t="str">
        <f>+VLOOKUP(base[[#This Row],[key]],Tabla2[[key]:[Homologado]],4,0)</f>
        <v>Informático(a)</v>
      </c>
    </row>
    <row r="31661" spans="1:4" x14ac:dyDescent="0.3">
      <c r="A31661" t="s">
        <v>36768</v>
      </c>
      <c r="B31661" t="s">
        <v>26466</v>
      </c>
      <c r="C31661">
        <f t="shared" si="494"/>
        <v>155</v>
      </c>
      <c r="D31661" t="str">
        <f>+VLOOKUP(base[[#This Row],[key]],Tabla2[[key]:[Homologado]],4,0)</f>
        <v>Informático(a)</v>
      </c>
    </row>
    <row r="31662" spans="1:4" x14ac:dyDescent="0.3">
      <c r="A31662" t="s">
        <v>36769</v>
      </c>
      <c r="B31662" t="s">
        <v>26466</v>
      </c>
      <c r="C31662">
        <f t="shared" si="494"/>
        <v>155</v>
      </c>
      <c r="D31662" t="str">
        <f>+VLOOKUP(base[[#This Row],[key]],Tabla2[[key]:[Homologado]],4,0)</f>
        <v>Informático(a)</v>
      </c>
    </row>
    <row r="31663" spans="1:4" x14ac:dyDescent="0.3">
      <c r="A31663" t="s">
        <v>36770</v>
      </c>
      <c r="B31663" t="s">
        <v>26466</v>
      </c>
      <c r="C31663">
        <f t="shared" si="494"/>
        <v>155</v>
      </c>
      <c r="D31663" t="str">
        <f>+VLOOKUP(base[[#This Row],[key]],Tabla2[[key]:[Homologado]],4,0)</f>
        <v>Informático(a)</v>
      </c>
    </row>
    <row r="31664" spans="1:4" x14ac:dyDescent="0.3">
      <c r="A31664" t="s">
        <v>26497</v>
      </c>
      <c r="B31664" t="s">
        <v>26466</v>
      </c>
      <c r="C31664">
        <f t="shared" si="494"/>
        <v>155</v>
      </c>
      <c r="D31664" t="str">
        <f>+VLOOKUP(base[[#This Row],[key]],Tabla2[[key]:[Homologado]],4,0)</f>
        <v>Informático(a)</v>
      </c>
    </row>
    <row r="31665" spans="1:4" x14ac:dyDescent="0.3">
      <c r="A31665" t="s">
        <v>26499</v>
      </c>
      <c r="B31665" t="s">
        <v>26466</v>
      </c>
      <c r="C31665">
        <f t="shared" si="494"/>
        <v>155</v>
      </c>
      <c r="D31665" t="str">
        <f>+VLOOKUP(base[[#This Row],[key]],Tabla2[[key]:[Homologado]],4,0)</f>
        <v>Informático(a)</v>
      </c>
    </row>
    <row r="31666" spans="1:4" x14ac:dyDescent="0.3">
      <c r="A31666" t="s">
        <v>36771</v>
      </c>
      <c r="B31666" t="s">
        <v>26466</v>
      </c>
      <c r="C31666">
        <f t="shared" si="494"/>
        <v>155</v>
      </c>
      <c r="D31666" t="str">
        <f>+VLOOKUP(base[[#This Row],[key]],Tabla2[[key]:[Homologado]],4,0)</f>
        <v>Informático(a)</v>
      </c>
    </row>
    <row r="31667" spans="1:4" x14ac:dyDescent="0.3">
      <c r="A31667" t="s">
        <v>36772</v>
      </c>
      <c r="B31667" t="s">
        <v>26466</v>
      </c>
      <c r="C31667">
        <f t="shared" si="494"/>
        <v>155</v>
      </c>
      <c r="D31667" t="str">
        <f>+VLOOKUP(base[[#This Row],[key]],Tabla2[[key]:[Homologado]],4,0)</f>
        <v>Informático(a)</v>
      </c>
    </row>
    <row r="31668" spans="1:4" x14ac:dyDescent="0.3">
      <c r="A31668" t="s">
        <v>36773</v>
      </c>
      <c r="B31668" t="s">
        <v>26466</v>
      </c>
      <c r="C31668">
        <f t="shared" si="494"/>
        <v>155</v>
      </c>
      <c r="D31668" t="str">
        <f>+VLOOKUP(base[[#This Row],[key]],Tabla2[[key]:[Homologado]],4,0)</f>
        <v>Informático(a)</v>
      </c>
    </row>
    <row r="31669" spans="1:4" x14ac:dyDescent="0.3">
      <c r="A31669" t="s">
        <v>36774</v>
      </c>
      <c r="B31669" t="s">
        <v>26466</v>
      </c>
      <c r="C31669">
        <f t="shared" si="494"/>
        <v>155</v>
      </c>
      <c r="D31669" t="str">
        <f>+VLOOKUP(base[[#This Row],[key]],Tabla2[[key]:[Homologado]],4,0)</f>
        <v>Informático(a)</v>
      </c>
    </row>
    <row r="31670" spans="1:4" x14ac:dyDescent="0.3">
      <c r="A31670" t="s">
        <v>36776</v>
      </c>
      <c r="B31670" t="s">
        <v>26466</v>
      </c>
      <c r="C31670">
        <f t="shared" si="494"/>
        <v>155</v>
      </c>
      <c r="D31670" t="str">
        <f>+VLOOKUP(base[[#This Row],[key]],Tabla2[[key]:[Homologado]],4,0)</f>
        <v>Informático(a)</v>
      </c>
    </row>
    <row r="31671" spans="1:4" x14ac:dyDescent="0.3">
      <c r="A31671" t="s">
        <v>26500</v>
      </c>
      <c r="B31671" t="s">
        <v>26466</v>
      </c>
      <c r="C31671">
        <f t="shared" si="494"/>
        <v>155</v>
      </c>
      <c r="D31671" t="str">
        <f>+VLOOKUP(base[[#This Row],[key]],Tabla2[[key]:[Homologado]],4,0)</f>
        <v>Informático(a)</v>
      </c>
    </row>
    <row r="31672" spans="1:4" x14ac:dyDescent="0.3">
      <c r="A31672" t="s">
        <v>20609</v>
      </c>
      <c r="B31672" t="s">
        <v>20609</v>
      </c>
      <c r="C31672">
        <f t="shared" si="494"/>
        <v>156</v>
      </c>
      <c r="D31672" t="str">
        <f>+VLOOKUP(base[[#This Row],[key]],Tabla2[[key]:[Homologado]],4,0)</f>
        <v>Informático(a)</v>
      </c>
    </row>
    <row r="31673" spans="1:4" x14ac:dyDescent="0.3">
      <c r="A31673" t="s">
        <v>36777</v>
      </c>
      <c r="B31673" t="s">
        <v>20609</v>
      </c>
      <c r="C31673">
        <f t="shared" si="494"/>
        <v>156</v>
      </c>
      <c r="D31673" t="str">
        <f>+VLOOKUP(base[[#This Row],[key]],Tabla2[[key]:[Homologado]],4,0)</f>
        <v>Informático(a)</v>
      </c>
    </row>
    <row r="31674" spans="1:4" x14ac:dyDescent="0.3">
      <c r="A31674" t="s">
        <v>20603</v>
      </c>
      <c r="B31674" t="s">
        <v>20609</v>
      </c>
      <c r="C31674">
        <f t="shared" si="494"/>
        <v>156</v>
      </c>
      <c r="D31674" t="str">
        <f>+VLOOKUP(base[[#This Row],[key]],Tabla2[[key]:[Homologado]],4,0)</f>
        <v>Informático(a)</v>
      </c>
    </row>
    <row r="31675" spans="1:4" x14ac:dyDescent="0.3">
      <c r="A31675" t="s">
        <v>20610</v>
      </c>
      <c r="B31675" t="s">
        <v>20609</v>
      </c>
      <c r="C31675">
        <f t="shared" si="494"/>
        <v>156</v>
      </c>
      <c r="D31675" t="str">
        <f>+VLOOKUP(base[[#This Row],[key]],Tabla2[[key]:[Homologado]],4,0)</f>
        <v>Informático(a)</v>
      </c>
    </row>
    <row r="31676" spans="1:4" x14ac:dyDescent="0.3">
      <c r="A31676" t="s">
        <v>20625</v>
      </c>
      <c r="B31676" t="s">
        <v>20609</v>
      </c>
      <c r="C31676">
        <f t="shared" si="494"/>
        <v>156</v>
      </c>
      <c r="D31676" t="str">
        <f>+VLOOKUP(base[[#This Row],[key]],Tabla2[[key]:[Homologado]],4,0)</f>
        <v>Informático(a)</v>
      </c>
    </row>
    <row r="31677" spans="1:4" x14ac:dyDescent="0.3">
      <c r="A31677" t="s">
        <v>20601</v>
      </c>
      <c r="B31677" t="s">
        <v>20609</v>
      </c>
      <c r="C31677">
        <f t="shared" si="494"/>
        <v>156</v>
      </c>
      <c r="D31677" t="str">
        <f>+VLOOKUP(base[[#This Row],[key]],Tabla2[[key]:[Homologado]],4,0)</f>
        <v>Informático(a)</v>
      </c>
    </row>
    <row r="31678" spans="1:4" x14ac:dyDescent="0.3">
      <c r="A31678" t="s">
        <v>20602</v>
      </c>
      <c r="B31678" t="s">
        <v>20609</v>
      </c>
      <c r="C31678">
        <f t="shared" si="494"/>
        <v>156</v>
      </c>
      <c r="D31678" t="str">
        <f>+VLOOKUP(base[[#This Row],[key]],Tabla2[[key]:[Homologado]],4,0)</f>
        <v>Informático(a)</v>
      </c>
    </row>
    <row r="31679" spans="1:4" x14ac:dyDescent="0.3">
      <c r="A31679" t="s">
        <v>20604</v>
      </c>
      <c r="B31679" t="s">
        <v>20609</v>
      </c>
      <c r="C31679">
        <f t="shared" si="494"/>
        <v>156</v>
      </c>
      <c r="D31679" t="str">
        <f>+VLOOKUP(base[[#This Row],[key]],Tabla2[[key]:[Homologado]],4,0)</f>
        <v>Informático(a)</v>
      </c>
    </row>
    <row r="31680" spans="1:4" x14ac:dyDescent="0.3">
      <c r="A31680" t="s">
        <v>20606</v>
      </c>
      <c r="B31680" t="s">
        <v>20609</v>
      </c>
      <c r="C31680">
        <f t="shared" ref="C31680:C31743" si="495">+IF(B31680=B31679,C31679,C31679+1)</f>
        <v>156</v>
      </c>
      <c r="D31680" t="str">
        <f>+VLOOKUP(base[[#This Row],[key]],Tabla2[[key]:[Homologado]],4,0)</f>
        <v>Informático(a)</v>
      </c>
    </row>
    <row r="31681" spans="1:4" x14ac:dyDescent="0.3">
      <c r="A31681" t="s">
        <v>20607</v>
      </c>
      <c r="B31681" t="s">
        <v>20609</v>
      </c>
      <c r="C31681">
        <f t="shared" si="495"/>
        <v>156</v>
      </c>
      <c r="D31681" t="str">
        <f>+VLOOKUP(base[[#This Row],[key]],Tabla2[[key]:[Homologado]],4,0)</f>
        <v>Informático(a)</v>
      </c>
    </row>
    <row r="31682" spans="1:4" x14ac:dyDescent="0.3">
      <c r="A31682" t="s">
        <v>20608</v>
      </c>
      <c r="B31682" t="s">
        <v>20609</v>
      </c>
      <c r="C31682">
        <f t="shared" si="495"/>
        <v>156</v>
      </c>
      <c r="D31682" t="str">
        <f>+VLOOKUP(base[[#This Row],[key]],Tabla2[[key]:[Homologado]],4,0)</f>
        <v>Informático(a)</v>
      </c>
    </row>
    <row r="31683" spans="1:4" x14ac:dyDescent="0.3">
      <c r="A31683" t="s">
        <v>20611</v>
      </c>
      <c r="B31683" t="s">
        <v>20609</v>
      </c>
      <c r="C31683">
        <f t="shared" si="495"/>
        <v>156</v>
      </c>
      <c r="D31683" t="str">
        <f>+VLOOKUP(base[[#This Row],[key]],Tabla2[[key]:[Homologado]],4,0)</f>
        <v>Informático(a)</v>
      </c>
    </row>
    <row r="31684" spans="1:4" x14ac:dyDescent="0.3">
      <c r="A31684" t="s">
        <v>20612</v>
      </c>
      <c r="B31684" t="s">
        <v>20609</v>
      </c>
      <c r="C31684">
        <f t="shared" si="495"/>
        <v>156</v>
      </c>
      <c r="D31684" t="str">
        <f>+VLOOKUP(base[[#This Row],[key]],Tabla2[[key]:[Homologado]],4,0)</f>
        <v>Informático(a)</v>
      </c>
    </row>
    <row r="31685" spans="1:4" x14ac:dyDescent="0.3">
      <c r="A31685" t="s">
        <v>20613</v>
      </c>
      <c r="B31685" t="s">
        <v>20609</v>
      </c>
      <c r="C31685">
        <f t="shared" si="495"/>
        <v>156</v>
      </c>
      <c r="D31685" t="str">
        <f>+VLOOKUP(base[[#This Row],[key]],Tabla2[[key]:[Homologado]],4,0)</f>
        <v>Informático(a)</v>
      </c>
    </row>
    <row r="31686" spans="1:4" x14ac:dyDescent="0.3">
      <c r="A31686" t="s">
        <v>20614</v>
      </c>
      <c r="B31686" t="s">
        <v>20609</v>
      </c>
      <c r="C31686">
        <f t="shared" si="495"/>
        <v>156</v>
      </c>
      <c r="D31686" t="str">
        <f>+VLOOKUP(base[[#This Row],[key]],Tabla2[[key]:[Homologado]],4,0)</f>
        <v>Informático(a)</v>
      </c>
    </row>
    <row r="31687" spans="1:4" x14ac:dyDescent="0.3">
      <c r="A31687" t="s">
        <v>20616</v>
      </c>
      <c r="B31687" t="s">
        <v>20609</v>
      </c>
      <c r="C31687">
        <f t="shared" si="495"/>
        <v>156</v>
      </c>
      <c r="D31687" t="str">
        <f>+VLOOKUP(base[[#This Row],[key]],Tabla2[[key]:[Homologado]],4,0)</f>
        <v>Informático(a)</v>
      </c>
    </row>
    <row r="31688" spans="1:4" x14ac:dyDescent="0.3">
      <c r="A31688" t="s">
        <v>20619</v>
      </c>
      <c r="B31688" t="s">
        <v>20609</v>
      </c>
      <c r="C31688">
        <f t="shared" si="495"/>
        <v>156</v>
      </c>
      <c r="D31688" t="str">
        <f>+VLOOKUP(base[[#This Row],[key]],Tabla2[[key]:[Homologado]],4,0)</f>
        <v>Informático(a)</v>
      </c>
    </row>
    <row r="31689" spans="1:4" x14ac:dyDescent="0.3">
      <c r="A31689" t="s">
        <v>15281</v>
      </c>
      <c r="B31689" t="s">
        <v>20609</v>
      </c>
      <c r="C31689">
        <f t="shared" si="495"/>
        <v>156</v>
      </c>
      <c r="D31689" t="str">
        <f>+VLOOKUP(base[[#This Row],[key]],Tabla2[[key]:[Homologado]],4,0)</f>
        <v>Informático(a)</v>
      </c>
    </row>
    <row r="31690" spans="1:4" x14ac:dyDescent="0.3">
      <c r="A31690" t="s">
        <v>20623</v>
      </c>
      <c r="B31690" t="s">
        <v>20609</v>
      </c>
      <c r="C31690">
        <f t="shared" si="495"/>
        <v>156</v>
      </c>
      <c r="D31690" t="str">
        <f>+VLOOKUP(base[[#This Row],[key]],Tabla2[[key]:[Homologado]],4,0)</f>
        <v>Informático(a)</v>
      </c>
    </row>
    <row r="31691" spans="1:4" x14ac:dyDescent="0.3">
      <c r="A31691" t="s">
        <v>20624</v>
      </c>
      <c r="B31691" t="s">
        <v>20609</v>
      </c>
      <c r="C31691">
        <f t="shared" si="495"/>
        <v>156</v>
      </c>
      <c r="D31691" t="str">
        <f>+VLOOKUP(base[[#This Row],[key]],Tabla2[[key]:[Homologado]],4,0)</f>
        <v>Informático(a)</v>
      </c>
    </row>
    <row r="31692" spans="1:4" x14ac:dyDescent="0.3">
      <c r="A31692" t="s">
        <v>20626</v>
      </c>
      <c r="B31692" t="s">
        <v>20609</v>
      </c>
      <c r="C31692">
        <f t="shared" si="495"/>
        <v>156</v>
      </c>
      <c r="D31692" t="str">
        <f>+VLOOKUP(base[[#This Row],[key]],Tabla2[[key]:[Homologado]],4,0)</f>
        <v>Informático(a)</v>
      </c>
    </row>
    <row r="31693" spans="1:4" x14ac:dyDescent="0.3">
      <c r="A31693" t="s">
        <v>20627</v>
      </c>
      <c r="B31693" t="s">
        <v>20609</v>
      </c>
      <c r="C31693">
        <f t="shared" si="495"/>
        <v>156</v>
      </c>
      <c r="D31693" t="str">
        <f>+VLOOKUP(base[[#This Row],[key]],Tabla2[[key]:[Homologado]],4,0)</f>
        <v>Informático(a)</v>
      </c>
    </row>
    <row r="31694" spans="1:4" x14ac:dyDescent="0.3">
      <c r="A31694" t="s">
        <v>20628</v>
      </c>
      <c r="B31694" t="s">
        <v>20609</v>
      </c>
      <c r="C31694">
        <f t="shared" si="495"/>
        <v>156</v>
      </c>
      <c r="D31694" t="str">
        <f>+VLOOKUP(base[[#This Row],[key]],Tabla2[[key]:[Homologado]],4,0)</f>
        <v>Informático(a)</v>
      </c>
    </row>
    <row r="31695" spans="1:4" x14ac:dyDescent="0.3">
      <c r="A31695" t="s">
        <v>20629</v>
      </c>
      <c r="B31695" t="s">
        <v>20609</v>
      </c>
      <c r="C31695">
        <f t="shared" si="495"/>
        <v>156</v>
      </c>
      <c r="D31695" t="str">
        <f>+VLOOKUP(base[[#This Row],[key]],Tabla2[[key]:[Homologado]],4,0)</f>
        <v>Informático(a)</v>
      </c>
    </row>
    <row r="31696" spans="1:4" x14ac:dyDescent="0.3">
      <c r="A31696" t="s">
        <v>20630</v>
      </c>
      <c r="B31696" t="s">
        <v>20609</v>
      </c>
      <c r="C31696">
        <f t="shared" si="495"/>
        <v>156</v>
      </c>
      <c r="D31696" t="str">
        <f>+VLOOKUP(base[[#This Row],[key]],Tabla2[[key]:[Homologado]],4,0)</f>
        <v>Informático(a)</v>
      </c>
    </row>
    <row r="31697" spans="1:4" x14ac:dyDescent="0.3">
      <c r="A31697" t="s">
        <v>36780</v>
      </c>
      <c r="B31697" t="s">
        <v>20609</v>
      </c>
      <c r="C31697">
        <f t="shared" si="495"/>
        <v>156</v>
      </c>
      <c r="D31697" t="str">
        <f>+VLOOKUP(base[[#This Row],[key]],Tabla2[[key]:[Homologado]],4,0)</f>
        <v>Informático(a)</v>
      </c>
    </row>
    <row r="31698" spans="1:4" x14ac:dyDescent="0.3">
      <c r="A31698" t="s">
        <v>20632</v>
      </c>
      <c r="B31698" t="s">
        <v>20609</v>
      </c>
      <c r="C31698">
        <f t="shared" si="495"/>
        <v>156</v>
      </c>
      <c r="D31698" t="str">
        <f>+VLOOKUP(base[[#This Row],[key]],Tabla2[[key]:[Homologado]],4,0)</f>
        <v>Informático(a)</v>
      </c>
    </row>
    <row r="31699" spans="1:4" x14ac:dyDescent="0.3">
      <c r="A31699" t="s">
        <v>20633</v>
      </c>
      <c r="B31699" t="s">
        <v>20609</v>
      </c>
      <c r="C31699">
        <f t="shared" si="495"/>
        <v>156</v>
      </c>
      <c r="D31699" t="str">
        <f>+VLOOKUP(base[[#This Row],[key]],Tabla2[[key]:[Homologado]],4,0)</f>
        <v>Informático(a)</v>
      </c>
    </row>
    <row r="31700" spans="1:4" x14ac:dyDescent="0.3">
      <c r="A31700" t="s">
        <v>20634</v>
      </c>
      <c r="B31700" t="s">
        <v>20609</v>
      </c>
      <c r="C31700">
        <f t="shared" si="495"/>
        <v>156</v>
      </c>
      <c r="D31700" t="str">
        <f>+VLOOKUP(base[[#This Row],[key]],Tabla2[[key]:[Homologado]],4,0)</f>
        <v>Informático(a)</v>
      </c>
    </row>
    <row r="31701" spans="1:4" x14ac:dyDescent="0.3">
      <c r="A31701" t="s">
        <v>20635</v>
      </c>
      <c r="B31701" t="s">
        <v>20609</v>
      </c>
      <c r="C31701">
        <f t="shared" si="495"/>
        <v>156</v>
      </c>
      <c r="D31701" t="str">
        <f>+VLOOKUP(base[[#This Row],[key]],Tabla2[[key]:[Homologado]],4,0)</f>
        <v>Informático(a)</v>
      </c>
    </row>
    <row r="31702" spans="1:4" x14ac:dyDescent="0.3">
      <c r="A31702" t="s">
        <v>20636</v>
      </c>
      <c r="B31702" t="s">
        <v>20609</v>
      </c>
      <c r="C31702">
        <f t="shared" si="495"/>
        <v>156</v>
      </c>
      <c r="D31702" t="str">
        <f>+VLOOKUP(base[[#This Row],[key]],Tabla2[[key]:[Homologado]],4,0)</f>
        <v>Informático(a)</v>
      </c>
    </row>
    <row r="31703" spans="1:4" x14ac:dyDescent="0.3">
      <c r="A31703" t="s">
        <v>20637</v>
      </c>
      <c r="B31703" t="s">
        <v>20609</v>
      </c>
      <c r="C31703">
        <f t="shared" si="495"/>
        <v>156</v>
      </c>
      <c r="D31703" t="str">
        <f>+VLOOKUP(base[[#This Row],[key]],Tabla2[[key]:[Homologado]],4,0)</f>
        <v>Informático(a)</v>
      </c>
    </row>
    <row r="31704" spans="1:4" x14ac:dyDescent="0.3">
      <c r="A31704" t="s">
        <v>20638</v>
      </c>
      <c r="B31704" t="s">
        <v>20609</v>
      </c>
      <c r="C31704">
        <f t="shared" si="495"/>
        <v>156</v>
      </c>
      <c r="D31704" t="str">
        <f>+VLOOKUP(base[[#This Row],[key]],Tabla2[[key]:[Homologado]],4,0)</f>
        <v>Informático(a)</v>
      </c>
    </row>
    <row r="31705" spans="1:4" x14ac:dyDescent="0.3">
      <c r="A31705" t="s">
        <v>20639</v>
      </c>
      <c r="B31705" t="s">
        <v>20609</v>
      </c>
      <c r="C31705">
        <f t="shared" si="495"/>
        <v>156</v>
      </c>
      <c r="D31705" t="str">
        <f>+VLOOKUP(base[[#This Row],[key]],Tabla2[[key]:[Homologado]],4,0)</f>
        <v>Informático(a)</v>
      </c>
    </row>
    <row r="31706" spans="1:4" x14ac:dyDescent="0.3">
      <c r="A31706" t="s">
        <v>36781</v>
      </c>
      <c r="B31706" t="s">
        <v>20609</v>
      </c>
      <c r="C31706">
        <f t="shared" si="495"/>
        <v>156</v>
      </c>
      <c r="D31706" t="str">
        <f>+VLOOKUP(base[[#This Row],[key]],Tabla2[[key]:[Homologado]],4,0)</f>
        <v>Informático(a)</v>
      </c>
    </row>
    <row r="31707" spans="1:4" x14ac:dyDescent="0.3">
      <c r="A31707" t="s">
        <v>36782</v>
      </c>
      <c r="B31707" t="s">
        <v>20609</v>
      </c>
      <c r="C31707">
        <f t="shared" si="495"/>
        <v>156</v>
      </c>
      <c r="D31707" t="str">
        <f>+VLOOKUP(base[[#This Row],[key]],Tabla2[[key]:[Homologado]],4,0)</f>
        <v>Informático(a)</v>
      </c>
    </row>
    <row r="31708" spans="1:4" x14ac:dyDescent="0.3">
      <c r="A31708" t="s">
        <v>36783</v>
      </c>
      <c r="B31708" t="s">
        <v>20609</v>
      </c>
      <c r="C31708">
        <f t="shared" si="495"/>
        <v>156</v>
      </c>
      <c r="D31708" t="str">
        <f>+VLOOKUP(base[[#This Row],[key]],Tabla2[[key]:[Homologado]],4,0)</f>
        <v>Informático(a)</v>
      </c>
    </row>
    <row r="31709" spans="1:4" x14ac:dyDescent="0.3">
      <c r="A31709" t="s">
        <v>36784</v>
      </c>
      <c r="B31709" t="s">
        <v>20609</v>
      </c>
      <c r="C31709">
        <f t="shared" si="495"/>
        <v>156</v>
      </c>
      <c r="D31709" t="str">
        <f>+VLOOKUP(base[[#This Row],[key]],Tabla2[[key]:[Homologado]],4,0)</f>
        <v>Informático(a)</v>
      </c>
    </row>
    <row r="31710" spans="1:4" x14ac:dyDescent="0.3">
      <c r="A31710" t="s">
        <v>36785</v>
      </c>
      <c r="B31710" t="s">
        <v>20609</v>
      </c>
      <c r="C31710">
        <f t="shared" si="495"/>
        <v>156</v>
      </c>
      <c r="D31710" t="str">
        <f>+VLOOKUP(base[[#This Row],[key]],Tabla2[[key]:[Homologado]],4,0)</f>
        <v>Informático(a)</v>
      </c>
    </row>
    <row r="31711" spans="1:4" x14ac:dyDescent="0.3">
      <c r="A31711" t="s">
        <v>36786</v>
      </c>
      <c r="B31711" t="s">
        <v>20609</v>
      </c>
      <c r="C31711">
        <f t="shared" si="495"/>
        <v>156</v>
      </c>
      <c r="D31711" t="str">
        <f>+VLOOKUP(base[[#This Row],[key]],Tabla2[[key]:[Homologado]],4,0)</f>
        <v>Informático(a)</v>
      </c>
    </row>
    <row r="31712" spans="1:4" x14ac:dyDescent="0.3">
      <c r="A31712" t="s">
        <v>36787</v>
      </c>
      <c r="B31712" t="s">
        <v>20609</v>
      </c>
      <c r="C31712">
        <f t="shared" si="495"/>
        <v>156</v>
      </c>
      <c r="D31712" t="str">
        <f>+VLOOKUP(base[[#This Row],[key]],Tabla2[[key]:[Homologado]],4,0)</f>
        <v>Informático(a)</v>
      </c>
    </row>
    <row r="31713" spans="1:4" x14ac:dyDescent="0.3">
      <c r="A31713" t="s">
        <v>36788</v>
      </c>
      <c r="B31713" t="s">
        <v>20609</v>
      </c>
      <c r="C31713">
        <f t="shared" si="495"/>
        <v>156</v>
      </c>
      <c r="D31713" t="str">
        <f>+VLOOKUP(base[[#This Row],[key]],Tabla2[[key]:[Homologado]],4,0)</f>
        <v>Informático(a)</v>
      </c>
    </row>
    <row r="31714" spans="1:4" x14ac:dyDescent="0.3">
      <c r="A31714" t="s">
        <v>20640</v>
      </c>
      <c r="B31714" t="s">
        <v>20609</v>
      </c>
      <c r="C31714">
        <f t="shared" si="495"/>
        <v>156</v>
      </c>
      <c r="D31714" t="str">
        <f>+VLOOKUP(base[[#This Row],[key]],Tabla2[[key]:[Homologado]],4,0)</f>
        <v>Informático(a)</v>
      </c>
    </row>
    <row r="31715" spans="1:4" x14ac:dyDescent="0.3">
      <c r="A31715" t="s">
        <v>20641</v>
      </c>
      <c r="B31715" t="s">
        <v>20609</v>
      </c>
      <c r="C31715">
        <f t="shared" si="495"/>
        <v>156</v>
      </c>
      <c r="D31715" t="str">
        <f>+VLOOKUP(base[[#This Row],[key]],Tabla2[[key]:[Homologado]],4,0)</f>
        <v>Informático(a)</v>
      </c>
    </row>
    <row r="31716" spans="1:4" x14ac:dyDescent="0.3">
      <c r="A31716" t="s">
        <v>20642</v>
      </c>
      <c r="B31716" t="s">
        <v>20609</v>
      </c>
      <c r="C31716">
        <f t="shared" si="495"/>
        <v>156</v>
      </c>
      <c r="D31716" t="str">
        <f>+VLOOKUP(base[[#This Row],[key]],Tabla2[[key]:[Homologado]],4,0)</f>
        <v>Informático(a)</v>
      </c>
    </row>
    <row r="31717" spans="1:4" x14ac:dyDescent="0.3">
      <c r="A31717" t="s">
        <v>12566</v>
      </c>
      <c r="B31717" t="s">
        <v>21525</v>
      </c>
      <c r="C31717">
        <f t="shared" si="495"/>
        <v>157</v>
      </c>
      <c r="D31717" t="str">
        <f>+VLOOKUP(base[[#This Row],[key]],Tabla2[[key]:[Homologado]],4,0)</f>
        <v>Médico(a)</v>
      </c>
    </row>
    <row r="31718" spans="1:4" x14ac:dyDescent="0.3">
      <c r="A31718" t="s">
        <v>21525</v>
      </c>
      <c r="B31718" t="s">
        <v>21525</v>
      </c>
      <c r="C31718">
        <f t="shared" si="495"/>
        <v>157</v>
      </c>
      <c r="D31718" t="str">
        <f>+VLOOKUP(base[[#This Row],[key]],Tabla2[[key]:[Homologado]],4,0)</f>
        <v>Médico(a)</v>
      </c>
    </row>
    <row r="31719" spans="1:4" x14ac:dyDescent="0.3">
      <c r="A31719" t="s">
        <v>21526</v>
      </c>
      <c r="B31719" t="s">
        <v>21525</v>
      </c>
      <c r="C31719">
        <f t="shared" si="495"/>
        <v>157</v>
      </c>
      <c r="D31719" t="str">
        <f>+VLOOKUP(base[[#This Row],[key]],Tabla2[[key]:[Homologado]],4,0)</f>
        <v>Médico(a)</v>
      </c>
    </row>
    <row r="31720" spans="1:4" x14ac:dyDescent="0.3">
      <c r="A31720" t="s">
        <v>12764</v>
      </c>
      <c r="B31720" t="s">
        <v>21525</v>
      </c>
      <c r="C31720">
        <f t="shared" si="495"/>
        <v>157</v>
      </c>
      <c r="D31720" t="str">
        <f>+VLOOKUP(base[[#This Row],[key]],Tabla2[[key]:[Homologado]],4,0)</f>
        <v>Médico(a)</v>
      </c>
    </row>
    <row r="31721" spans="1:4" x14ac:dyDescent="0.3">
      <c r="A31721" t="s">
        <v>12766</v>
      </c>
      <c r="B31721" t="s">
        <v>21525</v>
      </c>
      <c r="C31721">
        <f t="shared" si="495"/>
        <v>157</v>
      </c>
      <c r="D31721" t="str">
        <f>+VLOOKUP(base[[#This Row],[key]],Tabla2[[key]:[Homologado]],4,0)</f>
        <v>Médico(a)</v>
      </c>
    </row>
    <row r="31722" spans="1:4" x14ac:dyDescent="0.3">
      <c r="A31722" t="s">
        <v>36015</v>
      </c>
      <c r="B31722" t="s">
        <v>21525</v>
      </c>
      <c r="C31722">
        <f t="shared" si="495"/>
        <v>157</v>
      </c>
      <c r="D31722" t="str">
        <f>+VLOOKUP(base[[#This Row],[key]],Tabla2[[key]:[Homologado]],4,0)</f>
        <v>Médico(a)</v>
      </c>
    </row>
    <row r="31723" spans="1:4" x14ac:dyDescent="0.3">
      <c r="A31723" t="s">
        <v>36018</v>
      </c>
      <c r="B31723" t="s">
        <v>21525</v>
      </c>
      <c r="C31723">
        <f t="shared" si="495"/>
        <v>157</v>
      </c>
      <c r="D31723" t="str">
        <f>+VLOOKUP(base[[#This Row],[key]],Tabla2[[key]:[Homologado]],4,0)</f>
        <v>Médico(a)</v>
      </c>
    </row>
    <row r="31724" spans="1:4" x14ac:dyDescent="0.3">
      <c r="A31724" t="s">
        <v>12795</v>
      </c>
      <c r="B31724" t="s">
        <v>21525</v>
      </c>
      <c r="C31724">
        <f t="shared" si="495"/>
        <v>157</v>
      </c>
      <c r="D31724" t="str">
        <f>+VLOOKUP(base[[#This Row],[key]],Tabla2[[key]:[Homologado]],4,0)</f>
        <v>Médico(a)</v>
      </c>
    </row>
    <row r="31725" spans="1:4" x14ac:dyDescent="0.3">
      <c r="A31725" t="s">
        <v>21527</v>
      </c>
      <c r="B31725" t="s">
        <v>21525</v>
      </c>
      <c r="C31725">
        <f t="shared" si="495"/>
        <v>157</v>
      </c>
      <c r="D31725" t="str">
        <f>+VLOOKUP(base[[#This Row],[key]],Tabla2[[key]:[Homologado]],4,0)</f>
        <v>Médico(a)</v>
      </c>
    </row>
    <row r="31726" spans="1:4" x14ac:dyDescent="0.3">
      <c r="A31726" t="s">
        <v>12800</v>
      </c>
      <c r="B31726" t="s">
        <v>21525</v>
      </c>
      <c r="C31726">
        <f t="shared" si="495"/>
        <v>157</v>
      </c>
      <c r="D31726" t="str">
        <f>+VLOOKUP(base[[#This Row],[key]],Tabla2[[key]:[Homologado]],4,0)</f>
        <v>Médico(a)</v>
      </c>
    </row>
    <row r="31727" spans="1:4" x14ac:dyDescent="0.3">
      <c r="A31727" t="s">
        <v>18580</v>
      </c>
      <c r="B31727" t="s">
        <v>18580</v>
      </c>
      <c r="C31727">
        <f t="shared" si="495"/>
        <v>158</v>
      </c>
      <c r="D31727" t="str">
        <f>+VLOOKUP(base[[#This Row],[key]],Tabla2[[key]:[Homologado]],4,0)</f>
        <v>Publicista</v>
      </c>
    </row>
    <row r="31728" spans="1:4" x14ac:dyDescent="0.3">
      <c r="A31728" t="s">
        <v>36790</v>
      </c>
      <c r="B31728" t="s">
        <v>18580</v>
      </c>
      <c r="C31728">
        <f t="shared" si="495"/>
        <v>158</v>
      </c>
      <c r="D31728" t="str">
        <f>+VLOOKUP(base[[#This Row],[key]],Tabla2[[key]:[Homologado]],4,0)</f>
        <v>Publicista</v>
      </c>
    </row>
    <row r="31729" spans="1:4" x14ac:dyDescent="0.3">
      <c r="A31729" t="s">
        <v>36791</v>
      </c>
      <c r="B31729" t="s">
        <v>18580</v>
      </c>
      <c r="C31729">
        <f t="shared" si="495"/>
        <v>158</v>
      </c>
      <c r="D31729" t="str">
        <f>+VLOOKUP(base[[#This Row],[key]],Tabla2[[key]:[Homologado]],4,0)</f>
        <v>Publicista</v>
      </c>
    </row>
    <row r="31730" spans="1:4" x14ac:dyDescent="0.3">
      <c r="A31730" t="s">
        <v>17820</v>
      </c>
      <c r="B31730" t="s">
        <v>18580</v>
      </c>
      <c r="C31730">
        <f t="shared" si="495"/>
        <v>158</v>
      </c>
      <c r="D31730" t="str">
        <f>+VLOOKUP(base[[#This Row],[key]],Tabla2[[key]:[Homologado]],4,0)</f>
        <v>Publicista</v>
      </c>
    </row>
    <row r="31731" spans="1:4" x14ac:dyDescent="0.3">
      <c r="A31731" t="s">
        <v>18581</v>
      </c>
      <c r="B31731" t="s">
        <v>18580</v>
      </c>
      <c r="C31731">
        <f t="shared" si="495"/>
        <v>158</v>
      </c>
      <c r="D31731" t="str">
        <f>+VLOOKUP(base[[#This Row],[key]],Tabla2[[key]:[Homologado]],4,0)</f>
        <v>Publicista</v>
      </c>
    </row>
    <row r="31732" spans="1:4" x14ac:dyDescent="0.3">
      <c r="A31732" t="s">
        <v>18582</v>
      </c>
      <c r="B31732" t="s">
        <v>18580</v>
      </c>
      <c r="C31732">
        <f t="shared" si="495"/>
        <v>158</v>
      </c>
      <c r="D31732" t="str">
        <f>+VLOOKUP(base[[#This Row],[key]],Tabla2[[key]:[Homologado]],4,0)</f>
        <v>Publicista</v>
      </c>
    </row>
    <row r="31733" spans="1:4" x14ac:dyDescent="0.3">
      <c r="A31733" t="s">
        <v>18583</v>
      </c>
      <c r="B31733" t="s">
        <v>18580</v>
      </c>
      <c r="C31733">
        <f t="shared" si="495"/>
        <v>158</v>
      </c>
      <c r="D31733" t="str">
        <f>+VLOOKUP(base[[#This Row],[key]],Tabla2[[key]:[Homologado]],4,0)</f>
        <v>Publicista</v>
      </c>
    </row>
    <row r="31734" spans="1:4" x14ac:dyDescent="0.3">
      <c r="A31734" t="s">
        <v>18584</v>
      </c>
      <c r="B31734" t="s">
        <v>18580</v>
      </c>
      <c r="C31734">
        <f t="shared" si="495"/>
        <v>158</v>
      </c>
      <c r="D31734" t="str">
        <f>+VLOOKUP(base[[#This Row],[key]],Tabla2[[key]:[Homologado]],4,0)</f>
        <v>Publicista</v>
      </c>
    </row>
    <row r="31735" spans="1:4" x14ac:dyDescent="0.3">
      <c r="A31735" t="s">
        <v>18585</v>
      </c>
      <c r="B31735" t="s">
        <v>18580</v>
      </c>
      <c r="C31735">
        <f t="shared" si="495"/>
        <v>158</v>
      </c>
      <c r="D31735" t="str">
        <f>+VLOOKUP(base[[#This Row],[key]],Tabla2[[key]:[Homologado]],4,0)</f>
        <v>Publicista</v>
      </c>
    </row>
    <row r="31736" spans="1:4" x14ac:dyDescent="0.3">
      <c r="A31736" t="s">
        <v>18587</v>
      </c>
      <c r="B31736" t="s">
        <v>18580</v>
      </c>
      <c r="C31736">
        <f t="shared" si="495"/>
        <v>158</v>
      </c>
      <c r="D31736" t="str">
        <f>+VLOOKUP(base[[#This Row],[key]],Tabla2[[key]:[Homologado]],4,0)</f>
        <v>Publicista</v>
      </c>
    </row>
    <row r="31737" spans="1:4" x14ac:dyDescent="0.3">
      <c r="A31737" t="s">
        <v>18588</v>
      </c>
      <c r="B31737" t="s">
        <v>18580</v>
      </c>
      <c r="C31737">
        <f t="shared" si="495"/>
        <v>158</v>
      </c>
      <c r="D31737" t="str">
        <f>+VLOOKUP(base[[#This Row],[key]],Tabla2[[key]:[Homologado]],4,0)</f>
        <v>Publicista</v>
      </c>
    </row>
    <row r="31738" spans="1:4" x14ac:dyDescent="0.3">
      <c r="A31738" t="s">
        <v>17914</v>
      </c>
      <c r="B31738" t="s">
        <v>18580</v>
      </c>
      <c r="C31738">
        <f t="shared" si="495"/>
        <v>158</v>
      </c>
      <c r="D31738" t="str">
        <f>+VLOOKUP(base[[#This Row],[key]],Tabla2[[key]:[Homologado]],4,0)</f>
        <v>Publicista</v>
      </c>
    </row>
    <row r="31739" spans="1:4" x14ac:dyDescent="0.3">
      <c r="A31739" t="s">
        <v>17915</v>
      </c>
      <c r="B31739" t="s">
        <v>18580</v>
      </c>
      <c r="C31739">
        <f t="shared" si="495"/>
        <v>158</v>
      </c>
      <c r="D31739" t="str">
        <f>+VLOOKUP(base[[#This Row],[key]],Tabla2[[key]:[Homologado]],4,0)</f>
        <v>Publicista</v>
      </c>
    </row>
    <row r="31740" spans="1:4" x14ac:dyDescent="0.3">
      <c r="A31740" t="s">
        <v>18589</v>
      </c>
      <c r="B31740" t="s">
        <v>18580</v>
      </c>
      <c r="C31740">
        <f t="shared" si="495"/>
        <v>158</v>
      </c>
      <c r="D31740" t="str">
        <f>+VLOOKUP(base[[#This Row],[key]],Tabla2[[key]:[Homologado]],4,0)</f>
        <v>Publicista</v>
      </c>
    </row>
    <row r="31741" spans="1:4" x14ac:dyDescent="0.3">
      <c r="A31741" t="s">
        <v>18590</v>
      </c>
      <c r="B31741" t="s">
        <v>18580</v>
      </c>
      <c r="C31741">
        <f t="shared" si="495"/>
        <v>158</v>
      </c>
      <c r="D31741" t="str">
        <f>+VLOOKUP(base[[#This Row],[key]],Tabla2[[key]:[Homologado]],4,0)</f>
        <v>Publicista</v>
      </c>
    </row>
    <row r="31742" spans="1:4" x14ac:dyDescent="0.3">
      <c r="A31742" t="s">
        <v>18591</v>
      </c>
      <c r="B31742" t="s">
        <v>18580</v>
      </c>
      <c r="C31742">
        <f t="shared" si="495"/>
        <v>158</v>
      </c>
      <c r="D31742" t="str">
        <f>+VLOOKUP(base[[#This Row],[key]],Tabla2[[key]:[Homologado]],4,0)</f>
        <v>Publicista</v>
      </c>
    </row>
    <row r="31743" spans="1:4" x14ac:dyDescent="0.3">
      <c r="A31743" t="s">
        <v>18592</v>
      </c>
      <c r="B31743" t="s">
        <v>18580</v>
      </c>
      <c r="C31743">
        <f t="shared" si="495"/>
        <v>158</v>
      </c>
      <c r="D31743" t="str">
        <f>+VLOOKUP(base[[#This Row],[key]],Tabla2[[key]:[Homologado]],4,0)</f>
        <v>Publicista</v>
      </c>
    </row>
    <row r="31744" spans="1:4" x14ac:dyDescent="0.3">
      <c r="A31744" t="s">
        <v>18593</v>
      </c>
      <c r="B31744" t="s">
        <v>18580</v>
      </c>
      <c r="C31744">
        <f t="shared" ref="C31744:C31807" si="496">+IF(B31744=B31743,C31743,C31743+1)</f>
        <v>158</v>
      </c>
      <c r="D31744" t="str">
        <f>+VLOOKUP(base[[#This Row],[key]],Tabla2[[key]:[Homologado]],4,0)</f>
        <v>Publicista</v>
      </c>
    </row>
    <row r="31745" spans="1:4" x14ac:dyDescent="0.3">
      <c r="A31745" t="s">
        <v>36792</v>
      </c>
      <c r="B31745" t="s">
        <v>18580</v>
      </c>
      <c r="C31745">
        <f t="shared" si="496"/>
        <v>158</v>
      </c>
      <c r="D31745" t="str">
        <f>+VLOOKUP(base[[#This Row],[key]],Tabla2[[key]:[Homologado]],4,0)</f>
        <v>Publicista</v>
      </c>
    </row>
    <row r="31746" spans="1:4" x14ac:dyDescent="0.3">
      <c r="A31746" t="s">
        <v>36793</v>
      </c>
      <c r="B31746" t="s">
        <v>18580</v>
      </c>
      <c r="C31746">
        <f t="shared" si="496"/>
        <v>158</v>
      </c>
      <c r="D31746" t="str">
        <f>+VLOOKUP(base[[#This Row],[key]],Tabla2[[key]:[Homologado]],4,0)</f>
        <v>Publicista</v>
      </c>
    </row>
    <row r="31747" spans="1:4" x14ac:dyDescent="0.3">
      <c r="A31747" t="s">
        <v>36794</v>
      </c>
      <c r="B31747" t="s">
        <v>18580</v>
      </c>
      <c r="C31747">
        <f t="shared" si="496"/>
        <v>158</v>
      </c>
      <c r="D31747" t="str">
        <f>+VLOOKUP(base[[#This Row],[key]],Tabla2[[key]:[Homologado]],4,0)</f>
        <v>Publicista</v>
      </c>
    </row>
    <row r="31748" spans="1:4" x14ac:dyDescent="0.3">
      <c r="A31748" t="s">
        <v>18598</v>
      </c>
      <c r="B31748" t="s">
        <v>18580</v>
      </c>
      <c r="C31748">
        <f t="shared" si="496"/>
        <v>158</v>
      </c>
      <c r="D31748" t="str">
        <f>+VLOOKUP(base[[#This Row],[key]],Tabla2[[key]:[Homologado]],4,0)</f>
        <v>Publicista</v>
      </c>
    </row>
    <row r="31749" spans="1:4" x14ac:dyDescent="0.3">
      <c r="A31749" t="s">
        <v>18004</v>
      </c>
      <c r="B31749" t="s">
        <v>18580</v>
      </c>
      <c r="C31749">
        <f t="shared" si="496"/>
        <v>158</v>
      </c>
      <c r="D31749" t="str">
        <f>+VLOOKUP(base[[#This Row],[key]],Tabla2[[key]:[Homologado]],4,0)</f>
        <v>Publicista</v>
      </c>
    </row>
    <row r="31750" spans="1:4" x14ac:dyDescent="0.3">
      <c r="A31750" t="s">
        <v>18599</v>
      </c>
      <c r="B31750" t="s">
        <v>18580</v>
      </c>
      <c r="C31750">
        <f t="shared" si="496"/>
        <v>158</v>
      </c>
      <c r="D31750" t="str">
        <f>+VLOOKUP(base[[#This Row],[key]],Tabla2[[key]:[Homologado]],4,0)</f>
        <v>Publicista</v>
      </c>
    </row>
    <row r="31751" spans="1:4" x14ac:dyDescent="0.3">
      <c r="A31751" t="s">
        <v>18005</v>
      </c>
      <c r="B31751" t="s">
        <v>18580</v>
      </c>
      <c r="C31751">
        <f t="shared" si="496"/>
        <v>158</v>
      </c>
      <c r="D31751" t="str">
        <f>+VLOOKUP(base[[#This Row],[key]],Tabla2[[key]:[Homologado]],4,0)</f>
        <v>Publicista</v>
      </c>
    </row>
    <row r="31752" spans="1:4" x14ac:dyDescent="0.3">
      <c r="A31752" t="s">
        <v>18600</v>
      </c>
      <c r="B31752" t="s">
        <v>18580</v>
      </c>
      <c r="C31752">
        <f t="shared" si="496"/>
        <v>158</v>
      </c>
      <c r="D31752" t="str">
        <f>+VLOOKUP(base[[#This Row],[key]],Tabla2[[key]:[Homologado]],4,0)</f>
        <v>Publicista</v>
      </c>
    </row>
    <row r="31753" spans="1:4" x14ac:dyDescent="0.3">
      <c r="A31753" t="s">
        <v>18008</v>
      </c>
      <c r="B31753" t="s">
        <v>18580</v>
      </c>
      <c r="C31753">
        <f t="shared" si="496"/>
        <v>158</v>
      </c>
      <c r="D31753" t="str">
        <f>+VLOOKUP(base[[#This Row],[key]],Tabla2[[key]:[Homologado]],4,0)</f>
        <v>Publicista</v>
      </c>
    </row>
    <row r="31754" spans="1:4" x14ac:dyDescent="0.3">
      <c r="A31754" t="s">
        <v>18602</v>
      </c>
      <c r="B31754" t="s">
        <v>18580</v>
      </c>
      <c r="C31754">
        <f t="shared" si="496"/>
        <v>158</v>
      </c>
      <c r="D31754" t="str">
        <f>+VLOOKUP(base[[#This Row],[key]],Tabla2[[key]:[Homologado]],4,0)</f>
        <v>Publicista</v>
      </c>
    </row>
    <row r="31755" spans="1:4" x14ac:dyDescent="0.3">
      <c r="A31755" t="s">
        <v>28713</v>
      </c>
      <c r="B31755" t="s">
        <v>28713</v>
      </c>
      <c r="C31755">
        <f t="shared" si="496"/>
        <v>159</v>
      </c>
      <c r="D31755" t="str">
        <f>+VLOOKUP(base[[#This Row],[key]],Tabla2[[key]:[Homologado]],4,0)</f>
        <v>Químico(a) Farmacéutico(a)</v>
      </c>
    </row>
    <row r="31756" spans="1:4" x14ac:dyDescent="0.3">
      <c r="A31756" t="s">
        <v>28047</v>
      </c>
      <c r="B31756" t="s">
        <v>28713</v>
      </c>
      <c r="C31756">
        <f t="shared" si="496"/>
        <v>159</v>
      </c>
      <c r="D31756" t="str">
        <f>+VLOOKUP(base[[#This Row],[key]],Tabla2[[key]:[Homologado]],4,0)</f>
        <v>Químico(a) Farmacéutico(a)</v>
      </c>
    </row>
    <row r="31757" spans="1:4" x14ac:dyDescent="0.3">
      <c r="A31757" t="s">
        <v>28048</v>
      </c>
      <c r="B31757" t="s">
        <v>28713</v>
      </c>
      <c r="C31757">
        <f t="shared" si="496"/>
        <v>159</v>
      </c>
      <c r="D31757" t="str">
        <f>+VLOOKUP(base[[#This Row],[key]],Tabla2[[key]:[Homologado]],4,0)</f>
        <v>Químico(a) Farmacéutico(a)</v>
      </c>
    </row>
    <row r="31758" spans="1:4" x14ac:dyDescent="0.3">
      <c r="A31758" t="s">
        <v>28049</v>
      </c>
      <c r="B31758" t="s">
        <v>28713</v>
      </c>
      <c r="C31758">
        <f t="shared" si="496"/>
        <v>159</v>
      </c>
      <c r="D31758" t="str">
        <f>+VLOOKUP(base[[#This Row],[key]],Tabla2[[key]:[Homologado]],4,0)</f>
        <v>Químico(a) Farmacéutico(a)</v>
      </c>
    </row>
    <row r="31759" spans="1:4" x14ac:dyDescent="0.3">
      <c r="A31759" t="s">
        <v>28050</v>
      </c>
      <c r="B31759" t="s">
        <v>28713</v>
      </c>
      <c r="C31759">
        <f t="shared" si="496"/>
        <v>159</v>
      </c>
      <c r="D31759" t="str">
        <f>+VLOOKUP(base[[#This Row],[key]],Tabla2[[key]:[Homologado]],4,0)</f>
        <v>Químico(a) Farmacéutico(a)</v>
      </c>
    </row>
    <row r="31760" spans="1:4" x14ac:dyDescent="0.3">
      <c r="A31760" t="s">
        <v>28051</v>
      </c>
      <c r="B31760" t="s">
        <v>28713</v>
      </c>
      <c r="C31760">
        <f t="shared" si="496"/>
        <v>159</v>
      </c>
      <c r="D31760" t="str">
        <f>+VLOOKUP(base[[#This Row],[key]],Tabla2[[key]:[Homologado]],4,0)</f>
        <v>Químico(a) Farmacéutico(a)</v>
      </c>
    </row>
    <row r="31761" spans="1:4" x14ac:dyDescent="0.3">
      <c r="A31761" t="s">
        <v>28052</v>
      </c>
      <c r="B31761" t="s">
        <v>28713</v>
      </c>
      <c r="C31761">
        <f t="shared" si="496"/>
        <v>159</v>
      </c>
      <c r="D31761" t="str">
        <f>+VLOOKUP(base[[#This Row],[key]],Tabla2[[key]:[Homologado]],4,0)</f>
        <v>Químico(a) Farmacéutico(a)</v>
      </c>
    </row>
    <row r="31762" spans="1:4" x14ac:dyDescent="0.3">
      <c r="A31762" t="s">
        <v>28053</v>
      </c>
      <c r="B31762" t="s">
        <v>28713</v>
      </c>
      <c r="C31762">
        <f t="shared" si="496"/>
        <v>159</v>
      </c>
      <c r="D31762" t="str">
        <f>+VLOOKUP(base[[#This Row],[key]],Tabla2[[key]:[Homologado]],4,0)</f>
        <v>Químico(a) Farmacéutico(a)</v>
      </c>
    </row>
    <row r="31763" spans="1:4" x14ac:dyDescent="0.3">
      <c r="A31763" t="s">
        <v>40579</v>
      </c>
      <c r="B31763" t="s">
        <v>39716</v>
      </c>
      <c r="C31763">
        <f t="shared" si="496"/>
        <v>160</v>
      </c>
      <c r="D31763" t="str">
        <f>+VLOOKUP(base[[#This Row],[key]],Tabla2[[key]:[Homologado]],4,0)</f>
        <v>Tecnólogo(a)</v>
      </c>
    </row>
    <row r="31764" spans="1:4" x14ac:dyDescent="0.3">
      <c r="A31764" t="s">
        <v>12385</v>
      </c>
      <c r="B31764" t="s">
        <v>39716</v>
      </c>
      <c r="C31764">
        <f t="shared" si="496"/>
        <v>160</v>
      </c>
      <c r="D31764" t="str">
        <f>+VLOOKUP(base[[#This Row],[key]],Tabla2[[key]:[Homologado]],4,0)</f>
        <v>Tecnólogo(a)</v>
      </c>
    </row>
    <row r="31765" spans="1:4" x14ac:dyDescent="0.3">
      <c r="A31765" t="s">
        <v>36795</v>
      </c>
      <c r="B31765" t="s">
        <v>28688</v>
      </c>
      <c r="C31765">
        <f t="shared" si="496"/>
        <v>161</v>
      </c>
      <c r="D31765" t="str">
        <f>+VLOOKUP(base[[#This Row],[key]],Tabla2[[key]:[Homologado]],4,0)</f>
        <v>Informático(a)</v>
      </c>
    </row>
    <row r="31766" spans="1:4" x14ac:dyDescent="0.3">
      <c r="A31766" t="s">
        <v>22880</v>
      </c>
      <c r="B31766" t="s">
        <v>28688</v>
      </c>
      <c r="C31766">
        <f t="shared" si="496"/>
        <v>161</v>
      </c>
      <c r="D31766" t="str">
        <f>+VLOOKUP(base[[#This Row],[key]],Tabla2[[key]:[Homologado]],4,0)</f>
        <v>Informático(a)</v>
      </c>
    </row>
    <row r="31767" spans="1:4" x14ac:dyDescent="0.3">
      <c r="A31767" t="s">
        <v>22886</v>
      </c>
      <c r="B31767" t="s">
        <v>28688</v>
      </c>
      <c r="C31767">
        <f t="shared" si="496"/>
        <v>161</v>
      </c>
      <c r="D31767" t="str">
        <f>+VLOOKUP(base[[#This Row],[key]],Tabla2[[key]:[Homologado]],4,0)</f>
        <v>Informático(a)</v>
      </c>
    </row>
    <row r="31768" spans="1:4" x14ac:dyDescent="0.3">
      <c r="A31768" t="s">
        <v>27051</v>
      </c>
      <c r="B31768" t="s">
        <v>28688</v>
      </c>
      <c r="C31768">
        <f t="shared" si="496"/>
        <v>161</v>
      </c>
      <c r="D31768" t="str">
        <f>+VLOOKUP(base[[#This Row],[key]],Tabla2[[key]:[Homologado]],4,0)</f>
        <v>Informático(a)</v>
      </c>
    </row>
    <row r="31769" spans="1:4" x14ac:dyDescent="0.3">
      <c r="A31769" t="s">
        <v>22889</v>
      </c>
      <c r="B31769" t="s">
        <v>28688</v>
      </c>
      <c r="C31769">
        <f t="shared" si="496"/>
        <v>161</v>
      </c>
      <c r="D31769" t="str">
        <f>+VLOOKUP(base[[#This Row],[key]],Tabla2[[key]:[Homologado]],4,0)</f>
        <v>Informático(a)</v>
      </c>
    </row>
    <row r="31770" spans="1:4" x14ac:dyDescent="0.3">
      <c r="A31770" t="s">
        <v>27052</v>
      </c>
      <c r="B31770" t="s">
        <v>28688</v>
      </c>
      <c r="C31770">
        <f t="shared" si="496"/>
        <v>161</v>
      </c>
      <c r="D31770" t="str">
        <f>+VLOOKUP(base[[#This Row],[key]],Tabla2[[key]:[Homologado]],4,0)</f>
        <v>Informático(a)</v>
      </c>
    </row>
    <row r="31771" spans="1:4" x14ac:dyDescent="0.3">
      <c r="A31771" t="s">
        <v>27053</v>
      </c>
      <c r="B31771" t="s">
        <v>28688</v>
      </c>
      <c r="C31771">
        <f t="shared" si="496"/>
        <v>161</v>
      </c>
      <c r="D31771" t="str">
        <f>+VLOOKUP(base[[#This Row],[key]],Tabla2[[key]:[Homologado]],4,0)</f>
        <v>Informático(a)</v>
      </c>
    </row>
    <row r="31772" spans="1:4" x14ac:dyDescent="0.3">
      <c r="A31772" t="s">
        <v>27054</v>
      </c>
      <c r="B31772" t="s">
        <v>28688</v>
      </c>
      <c r="C31772">
        <f t="shared" si="496"/>
        <v>161</v>
      </c>
      <c r="D31772" t="str">
        <f>+VLOOKUP(base[[#This Row],[key]],Tabla2[[key]:[Homologado]],4,0)</f>
        <v>Informático(a)</v>
      </c>
    </row>
    <row r="31773" spans="1:4" x14ac:dyDescent="0.3">
      <c r="A31773" t="s">
        <v>27055</v>
      </c>
      <c r="B31773" t="s">
        <v>28688</v>
      </c>
      <c r="C31773">
        <f t="shared" si="496"/>
        <v>161</v>
      </c>
      <c r="D31773" t="str">
        <f>+VLOOKUP(base[[#This Row],[key]],Tabla2[[key]:[Homologado]],4,0)</f>
        <v>Informático(a)</v>
      </c>
    </row>
    <row r="31774" spans="1:4" x14ac:dyDescent="0.3">
      <c r="A31774" t="s">
        <v>27056</v>
      </c>
      <c r="B31774" t="s">
        <v>28688</v>
      </c>
      <c r="C31774">
        <f t="shared" si="496"/>
        <v>161</v>
      </c>
      <c r="D31774" t="str">
        <f>+VLOOKUP(base[[#This Row],[key]],Tabla2[[key]:[Homologado]],4,0)</f>
        <v>Informático(a)</v>
      </c>
    </row>
    <row r="31775" spans="1:4" x14ac:dyDescent="0.3">
      <c r="A31775" t="s">
        <v>27057</v>
      </c>
      <c r="B31775" t="s">
        <v>28688</v>
      </c>
      <c r="C31775">
        <f t="shared" si="496"/>
        <v>161</v>
      </c>
      <c r="D31775" t="str">
        <f>+VLOOKUP(base[[#This Row],[key]],Tabla2[[key]:[Homologado]],4,0)</f>
        <v>Informático(a)</v>
      </c>
    </row>
    <row r="31776" spans="1:4" x14ac:dyDescent="0.3">
      <c r="A31776" t="s">
        <v>27058</v>
      </c>
      <c r="B31776" t="s">
        <v>28688</v>
      </c>
      <c r="C31776">
        <f t="shared" si="496"/>
        <v>161</v>
      </c>
      <c r="D31776" t="str">
        <f>+VLOOKUP(base[[#This Row],[key]],Tabla2[[key]:[Homologado]],4,0)</f>
        <v>Informático(a)</v>
      </c>
    </row>
    <row r="31777" spans="1:4" x14ac:dyDescent="0.3">
      <c r="A31777" t="s">
        <v>25689</v>
      </c>
      <c r="B31777" t="s">
        <v>28688</v>
      </c>
      <c r="C31777">
        <f t="shared" si="496"/>
        <v>161</v>
      </c>
      <c r="D31777" t="str">
        <f>+VLOOKUP(base[[#This Row],[key]],Tabla2[[key]:[Homologado]],4,0)</f>
        <v>Informático(a)</v>
      </c>
    </row>
    <row r="31778" spans="1:4" x14ac:dyDescent="0.3">
      <c r="A31778" t="s">
        <v>25338</v>
      </c>
      <c r="B31778" t="s">
        <v>28688</v>
      </c>
      <c r="C31778">
        <f t="shared" si="496"/>
        <v>161</v>
      </c>
      <c r="D31778" t="str">
        <f>+VLOOKUP(base[[#This Row],[key]],Tabla2[[key]:[Homologado]],4,0)</f>
        <v>Informático(a)</v>
      </c>
    </row>
    <row r="31779" spans="1:4" x14ac:dyDescent="0.3">
      <c r="A31779" t="s">
        <v>36797</v>
      </c>
      <c r="B31779" t="s">
        <v>28688</v>
      </c>
      <c r="C31779">
        <f t="shared" si="496"/>
        <v>161</v>
      </c>
      <c r="D31779" t="str">
        <f>+VLOOKUP(base[[#This Row],[key]],Tabla2[[key]:[Homologado]],4,0)</f>
        <v>Informático(a)</v>
      </c>
    </row>
    <row r="31780" spans="1:4" x14ac:dyDescent="0.3">
      <c r="A31780" t="s">
        <v>27059</v>
      </c>
      <c r="B31780" t="s">
        <v>28688</v>
      </c>
      <c r="C31780">
        <f t="shared" si="496"/>
        <v>161</v>
      </c>
      <c r="D31780" t="str">
        <f>+VLOOKUP(base[[#This Row],[key]],Tabla2[[key]:[Homologado]],4,0)</f>
        <v>Informático(a)</v>
      </c>
    </row>
    <row r="31781" spans="1:4" x14ac:dyDescent="0.3">
      <c r="A31781" t="s">
        <v>23037</v>
      </c>
      <c r="B31781" t="s">
        <v>28688</v>
      </c>
      <c r="C31781">
        <f t="shared" si="496"/>
        <v>161</v>
      </c>
      <c r="D31781" t="str">
        <f>+VLOOKUP(base[[#This Row],[key]],Tabla2[[key]:[Homologado]],4,0)</f>
        <v>Informático(a)</v>
      </c>
    </row>
    <row r="31782" spans="1:4" x14ac:dyDescent="0.3">
      <c r="A31782" t="s">
        <v>27060</v>
      </c>
      <c r="B31782" t="s">
        <v>28688</v>
      </c>
      <c r="C31782">
        <f t="shared" si="496"/>
        <v>161</v>
      </c>
      <c r="D31782" t="str">
        <f>+VLOOKUP(base[[#This Row],[key]],Tabla2[[key]:[Homologado]],4,0)</f>
        <v>Informático(a)</v>
      </c>
    </row>
    <row r="31783" spans="1:4" x14ac:dyDescent="0.3">
      <c r="A31783" t="s">
        <v>26674</v>
      </c>
      <c r="B31783" t="s">
        <v>28688</v>
      </c>
      <c r="C31783">
        <f t="shared" si="496"/>
        <v>161</v>
      </c>
      <c r="D31783" t="str">
        <f>+VLOOKUP(base[[#This Row],[key]],Tabla2[[key]:[Homologado]],4,0)</f>
        <v>Informático(a)</v>
      </c>
    </row>
    <row r="31784" spans="1:4" x14ac:dyDescent="0.3">
      <c r="A31784" t="s">
        <v>23125</v>
      </c>
      <c r="B31784" t="s">
        <v>28688</v>
      </c>
      <c r="C31784">
        <f t="shared" si="496"/>
        <v>161</v>
      </c>
      <c r="D31784" t="str">
        <f>+VLOOKUP(base[[#This Row],[key]],Tabla2[[key]:[Homologado]],4,0)</f>
        <v>Informático(a)</v>
      </c>
    </row>
    <row r="31785" spans="1:4" x14ac:dyDescent="0.3">
      <c r="A31785" t="s">
        <v>17971</v>
      </c>
      <c r="B31785" t="s">
        <v>28688</v>
      </c>
      <c r="C31785">
        <f t="shared" si="496"/>
        <v>161</v>
      </c>
      <c r="D31785" t="str">
        <f>+VLOOKUP(base[[#This Row],[key]],Tabla2[[key]:[Homologado]],4,0)</f>
        <v>Informático(a)</v>
      </c>
    </row>
    <row r="31786" spans="1:4" x14ac:dyDescent="0.3">
      <c r="A31786" t="s">
        <v>36798</v>
      </c>
      <c r="B31786" t="s">
        <v>28688</v>
      </c>
      <c r="C31786">
        <f t="shared" si="496"/>
        <v>161</v>
      </c>
      <c r="D31786" t="str">
        <f>+VLOOKUP(base[[#This Row],[key]],Tabla2[[key]:[Homologado]],4,0)</f>
        <v>Informático(a)</v>
      </c>
    </row>
    <row r="31787" spans="1:4" x14ac:dyDescent="0.3">
      <c r="A31787" t="s">
        <v>36799</v>
      </c>
      <c r="B31787" t="s">
        <v>28688</v>
      </c>
      <c r="C31787">
        <f t="shared" si="496"/>
        <v>161</v>
      </c>
      <c r="D31787" t="str">
        <f>+VLOOKUP(base[[#This Row],[key]],Tabla2[[key]:[Homologado]],4,0)</f>
        <v>Informático(a)</v>
      </c>
    </row>
    <row r="31788" spans="1:4" x14ac:dyDescent="0.3">
      <c r="A31788" t="s">
        <v>36800</v>
      </c>
      <c r="B31788" t="s">
        <v>28688</v>
      </c>
      <c r="C31788">
        <f t="shared" si="496"/>
        <v>161</v>
      </c>
      <c r="D31788" t="str">
        <f>+VLOOKUP(base[[#This Row],[key]],Tabla2[[key]:[Homologado]],4,0)</f>
        <v>Informático(a)</v>
      </c>
    </row>
    <row r="31789" spans="1:4" x14ac:dyDescent="0.3">
      <c r="A31789" t="s">
        <v>36801</v>
      </c>
      <c r="B31789" t="s">
        <v>28688</v>
      </c>
      <c r="C31789">
        <f t="shared" si="496"/>
        <v>161</v>
      </c>
      <c r="D31789" t="str">
        <f>+VLOOKUP(base[[#This Row],[key]],Tabla2[[key]:[Homologado]],4,0)</f>
        <v>Informático(a)</v>
      </c>
    </row>
    <row r="31790" spans="1:4" x14ac:dyDescent="0.3">
      <c r="A31790" t="s">
        <v>36802</v>
      </c>
      <c r="B31790" t="s">
        <v>28688</v>
      </c>
      <c r="C31790">
        <f t="shared" si="496"/>
        <v>161</v>
      </c>
      <c r="D31790" t="str">
        <f>+VLOOKUP(base[[#This Row],[key]],Tabla2[[key]:[Homologado]],4,0)</f>
        <v>Informático(a)</v>
      </c>
    </row>
    <row r="31791" spans="1:4" x14ac:dyDescent="0.3">
      <c r="A31791" t="s">
        <v>36803</v>
      </c>
      <c r="B31791" t="s">
        <v>28688</v>
      </c>
      <c r="C31791">
        <f t="shared" si="496"/>
        <v>161</v>
      </c>
      <c r="D31791" t="str">
        <f>+VLOOKUP(base[[#This Row],[key]],Tabla2[[key]:[Homologado]],4,0)</f>
        <v>Informático(a)</v>
      </c>
    </row>
    <row r="31792" spans="1:4" x14ac:dyDescent="0.3">
      <c r="A31792" t="s">
        <v>36804</v>
      </c>
      <c r="B31792" t="s">
        <v>28688</v>
      </c>
      <c r="C31792">
        <f t="shared" si="496"/>
        <v>161</v>
      </c>
      <c r="D31792" t="str">
        <f>+VLOOKUP(base[[#This Row],[key]],Tabla2[[key]:[Homologado]],4,0)</f>
        <v>Informático(a)</v>
      </c>
    </row>
    <row r="31793" spans="1:4" x14ac:dyDescent="0.3">
      <c r="A31793" t="s">
        <v>36805</v>
      </c>
      <c r="B31793" t="s">
        <v>28688</v>
      </c>
      <c r="C31793">
        <f t="shared" si="496"/>
        <v>161</v>
      </c>
      <c r="D31793" t="str">
        <f>+VLOOKUP(base[[#This Row],[key]],Tabla2[[key]:[Homologado]],4,0)</f>
        <v>Informático(a)</v>
      </c>
    </row>
    <row r="31794" spans="1:4" x14ac:dyDescent="0.3">
      <c r="A31794" t="s">
        <v>36806</v>
      </c>
      <c r="B31794" t="s">
        <v>28688</v>
      </c>
      <c r="C31794">
        <f t="shared" si="496"/>
        <v>161</v>
      </c>
      <c r="D31794" t="str">
        <f>+VLOOKUP(base[[#This Row],[key]],Tabla2[[key]:[Homologado]],4,0)</f>
        <v>Informático(a)</v>
      </c>
    </row>
    <row r="31795" spans="1:4" x14ac:dyDescent="0.3">
      <c r="A31795" t="s">
        <v>36807</v>
      </c>
      <c r="B31795" t="s">
        <v>28688</v>
      </c>
      <c r="C31795">
        <f t="shared" si="496"/>
        <v>161</v>
      </c>
      <c r="D31795" t="str">
        <f>+VLOOKUP(base[[#This Row],[key]],Tabla2[[key]:[Homologado]],4,0)</f>
        <v>Informático(a)</v>
      </c>
    </row>
    <row r="31796" spans="1:4" x14ac:dyDescent="0.3">
      <c r="A31796" t="s">
        <v>36808</v>
      </c>
      <c r="B31796" t="s">
        <v>28688</v>
      </c>
      <c r="C31796">
        <f t="shared" si="496"/>
        <v>161</v>
      </c>
      <c r="D31796" t="str">
        <f>+VLOOKUP(base[[#This Row],[key]],Tabla2[[key]:[Homologado]],4,0)</f>
        <v>Informático(a)</v>
      </c>
    </row>
    <row r="31797" spans="1:4" x14ac:dyDescent="0.3">
      <c r="A31797" t="s">
        <v>36809</v>
      </c>
      <c r="B31797" t="s">
        <v>28688</v>
      </c>
      <c r="C31797">
        <f t="shared" si="496"/>
        <v>161</v>
      </c>
      <c r="D31797" t="str">
        <f>+VLOOKUP(base[[#This Row],[key]],Tabla2[[key]:[Homologado]],4,0)</f>
        <v>Informático(a)</v>
      </c>
    </row>
    <row r="31798" spans="1:4" x14ac:dyDescent="0.3">
      <c r="A31798" t="s">
        <v>36810</v>
      </c>
      <c r="B31798" t="s">
        <v>28688</v>
      </c>
      <c r="C31798">
        <f t="shared" si="496"/>
        <v>161</v>
      </c>
      <c r="D31798" t="str">
        <f>+VLOOKUP(base[[#This Row],[key]],Tabla2[[key]:[Homologado]],4,0)</f>
        <v>Informático(a)</v>
      </c>
    </row>
    <row r="31799" spans="1:4" x14ac:dyDescent="0.3">
      <c r="A31799" t="s">
        <v>36811</v>
      </c>
      <c r="B31799" t="s">
        <v>28688</v>
      </c>
      <c r="C31799">
        <f t="shared" si="496"/>
        <v>161</v>
      </c>
      <c r="D31799" t="str">
        <f>+VLOOKUP(base[[#This Row],[key]],Tabla2[[key]:[Homologado]],4,0)</f>
        <v>Informático(a)</v>
      </c>
    </row>
    <row r="31800" spans="1:4" x14ac:dyDescent="0.3">
      <c r="A31800" t="s">
        <v>36812</v>
      </c>
      <c r="B31800" t="s">
        <v>28688</v>
      </c>
      <c r="C31800">
        <f t="shared" si="496"/>
        <v>161</v>
      </c>
      <c r="D31800" t="str">
        <f>+VLOOKUP(base[[#This Row],[key]],Tabla2[[key]:[Homologado]],4,0)</f>
        <v>Informático(a)</v>
      </c>
    </row>
    <row r="31801" spans="1:4" x14ac:dyDescent="0.3">
      <c r="A31801" t="s">
        <v>36813</v>
      </c>
      <c r="B31801" t="s">
        <v>28688</v>
      </c>
      <c r="C31801">
        <f t="shared" si="496"/>
        <v>161</v>
      </c>
      <c r="D31801" t="str">
        <f>+VLOOKUP(base[[#This Row],[key]],Tabla2[[key]:[Homologado]],4,0)</f>
        <v>Informático(a)</v>
      </c>
    </row>
    <row r="31802" spans="1:4" x14ac:dyDescent="0.3">
      <c r="A31802" t="s">
        <v>29195</v>
      </c>
      <c r="B31802" t="s">
        <v>28688</v>
      </c>
      <c r="C31802">
        <f t="shared" si="496"/>
        <v>161</v>
      </c>
      <c r="D31802" t="str">
        <f>+VLOOKUP(base[[#This Row],[key]],Tabla2[[key]:[Homologado]],4,0)</f>
        <v>Informático(a)</v>
      </c>
    </row>
    <row r="31803" spans="1:4" x14ac:dyDescent="0.3">
      <c r="A31803" t="s">
        <v>36814</v>
      </c>
      <c r="B31803" t="s">
        <v>28688</v>
      </c>
      <c r="C31803">
        <f t="shared" si="496"/>
        <v>161</v>
      </c>
      <c r="D31803" t="str">
        <f>+VLOOKUP(base[[#This Row],[key]],Tabla2[[key]:[Homologado]],4,0)</f>
        <v>Informático(a)</v>
      </c>
    </row>
    <row r="31804" spans="1:4" x14ac:dyDescent="0.3">
      <c r="A31804" t="s">
        <v>36815</v>
      </c>
      <c r="B31804" t="s">
        <v>28688</v>
      </c>
      <c r="C31804">
        <f t="shared" si="496"/>
        <v>161</v>
      </c>
      <c r="D31804" t="str">
        <f>+VLOOKUP(base[[#This Row],[key]],Tabla2[[key]:[Homologado]],4,0)</f>
        <v>Informático(a)</v>
      </c>
    </row>
    <row r="31805" spans="1:4" x14ac:dyDescent="0.3">
      <c r="A31805" t="s">
        <v>36816</v>
      </c>
      <c r="B31805" t="s">
        <v>28688</v>
      </c>
      <c r="C31805">
        <f t="shared" si="496"/>
        <v>161</v>
      </c>
      <c r="D31805" t="str">
        <f>+VLOOKUP(base[[#This Row],[key]],Tabla2[[key]:[Homologado]],4,0)</f>
        <v>Informático(a)</v>
      </c>
    </row>
    <row r="31806" spans="1:4" x14ac:dyDescent="0.3">
      <c r="A31806" t="s">
        <v>36817</v>
      </c>
      <c r="B31806" t="s">
        <v>28688</v>
      </c>
      <c r="C31806">
        <f t="shared" si="496"/>
        <v>161</v>
      </c>
      <c r="D31806" t="str">
        <f>+VLOOKUP(base[[#This Row],[key]],Tabla2[[key]:[Homologado]],4,0)</f>
        <v>Informático(a)</v>
      </c>
    </row>
    <row r="31807" spans="1:4" x14ac:dyDescent="0.3">
      <c r="A31807" t="s">
        <v>27061</v>
      </c>
      <c r="B31807" t="s">
        <v>28688</v>
      </c>
      <c r="C31807">
        <f t="shared" si="496"/>
        <v>161</v>
      </c>
      <c r="D31807" t="str">
        <f>+VLOOKUP(base[[#This Row],[key]],Tabla2[[key]:[Homologado]],4,0)</f>
        <v>Informático(a)</v>
      </c>
    </row>
    <row r="31808" spans="1:4" x14ac:dyDescent="0.3">
      <c r="A31808" t="s">
        <v>25451</v>
      </c>
      <c r="B31808" t="s">
        <v>28688</v>
      </c>
      <c r="C31808">
        <f t="shared" ref="C31808:C31871" si="497">+IF(B31808=B31807,C31807,C31807+1)</f>
        <v>161</v>
      </c>
      <c r="D31808" t="str">
        <f>+VLOOKUP(base[[#This Row],[key]],Tabla2[[key]:[Homologado]],4,0)</f>
        <v>Informático(a)</v>
      </c>
    </row>
    <row r="31809" spans="1:4" x14ac:dyDescent="0.3">
      <c r="A31809" t="s">
        <v>26979</v>
      </c>
      <c r="B31809" t="s">
        <v>28688</v>
      </c>
      <c r="C31809">
        <f t="shared" si="497"/>
        <v>161</v>
      </c>
      <c r="D31809" t="str">
        <f>+VLOOKUP(base[[#This Row],[key]],Tabla2[[key]:[Homologado]],4,0)</f>
        <v>Informático(a)</v>
      </c>
    </row>
    <row r="31810" spans="1:4" x14ac:dyDescent="0.3">
      <c r="A31810" t="s">
        <v>27062</v>
      </c>
      <c r="B31810" t="s">
        <v>28688</v>
      </c>
      <c r="C31810">
        <f t="shared" si="497"/>
        <v>161</v>
      </c>
      <c r="D31810" t="str">
        <f>+VLOOKUP(base[[#This Row],[key]],Tabla2[[key]:[Homologado]],4,0)</f>
        <v>Informático(a)</v>
      </c>
    </row>
    <row r="31811" spans="1:4" x14ac:dyDescent="0.3">
      <c r="A31811" t="s">
        <v>21598</v>
      </c>
      <c r="B31811" t="s">
        <v>28688</v>
      </c>
      <c r="C31811">
        <f t="shared" si="497"/>
        <v>161</v>
      </c>
      <c r="D31811" t="str">
        <f>+VLOOKUP(base[[#This Row],[key]],Tabla2[[key]:[Homologado]],4,0)</f>
        <v>Informático(a)</v>
      </c>
    </row>
    <row r="31812" spans="1:4" x14ac:dyDescent="0.3">
      <c r="A31812" t="s">
        <v>27063</v>
      </c>
      <c r="B31812" t="s">
        <v>28688</v>
      </c>
      <c r="C31812">
        <f t="shared" si="497"/>
        <v>161</v>
      </c>
      <c r="D31812" t="str">
        <f>+VLOOKUP(base[[#This Row],[key]],Tabla2[[key]:[Homologado]],4,0)</f>
        <v>Informático(a)</v>
      </c>
    </row>
    <row r="31813" spans="1:4" x14ac:dyDescent="0.3">
      <c r="A31813" t="s">
        <v>23158</v>
      </c>
      <c r="B31813" t="s">
        <v>28688</v>
      </c>
      <c r="C31813">
        <f t="shared" si="497"/>
        <v>161</v>
      </c>
      <c r="D31813" t="str">
        <f>+VLOOKUP(base[[#This Row],[key]],Tabla2[[key]:[Homologado]],4,0)</f>
        <v>Informático(a)</v>
      </c>
    </row>
    <row r="31814" spans="1:4" x14ac:dyDescent="0.3">
      <c r="A31814" t="s">
        <v>27064</v>
      </c>
      <c r="B31814" t="s">
        <v>28688</v>
      </c>
      <c r="C31814">
        <f t="shared" si="497"/>
        <v>161</v>
      </c>
      <c r="D31814" t="str">
        <f>+VLOOKUP(base[[#This Row],[key]],Tabla2[[key]:[Homologado]],4,0)</f>
        <v>Informático(a)</v>
      </c>
    </row>
    <row r="31815" spans="1:4" x14ac:dyDescent="0.3">
      <c r="A31815" t="s">
        <v>23157</v>
      </c>
      <c r="B31815" t="s">
        <v>28688</v>
      </c>
      <c r="C31815">
        <f t="shared" si="497"/>
        <v>161</v>
      </c>
      <c r="D31815" t="str">
        <f>+VLOOKUP(base[[#This Row],[key]],Tabla2[[key]:[Homologado]],4,0)</f>
        <v>Informático(a)</v>
      </c>
    </row>
    <row r="31816" spans="1:4" x14ac:dyDescent="0.3">
      <c r="A31816" t="s">
        <v>36818</v>
      </c>
      <c r="B31816" t="s">
        <v>28688</v>
      </c>
      <c r="C31816">
        <f t="shared" si="497"/>
        <v>161</v>
      </c>
      <c r="D31816" t="str">
        <f>+VLOOKUP(base[[#This Row],[key]],Tabla2[[key]:[Homologado]],4,0)</f>
        <v>Informático(a)</v>
      </c>
    </row>
    <row r="31817" spans="1:4" x14ac:dyDescent="0.3">
      <c r="A31817" t="s">
        <v>36819</v>
      </c>
      <c r="B31817" t="s">
        <v>28688</v>
      </c>
      <c r="C31817">
        <f t="shared" si="497"/>
        <v>161</v>
      </c>
      <c r="D31817" t="str">
        <f>+VLOOKUP(base[[#This Row],[key]],Tabla2[[key]:[Homologado]],4,0)</f>
        <v>Informático(a)</v>
      </c>
    </row>
    <row r="31818" spans="1:4" x14ac:dyDescent="0.3">
      <c r="A31818" t="s">
        <v>36820</v>
      </c>
      <c r="B31818" t="s">
        <v>28688</v>
      </c>
      <c r="C31818">
        <f t="shared" si="497"/>
        <v>161</v>
      </c>
      <c r="D31818" t="str">
        <f>+VLOOKUP(base[[#This Row],[key]],Tabla2[[key]:[Homologado]],4,0)</f>
        <v>Informático(a)</v>
      </c>
    </row>
    <row r="31819" spans="1:4" x14ac:dyDescent="0.3">
      <c r="A31819" t="s">
        <v>36821</v>
      </c>
      <c r="B31819" t="s">
        <v>28688</v>
      </c>
      <c r="C31819">
        <f t="shared" si="497"/>
        <v>161</v>
      </c>
      <c r="D31819" t="str">
        <f>+VLOOKUP(base[[#This Row],[key]],Tabla2[[key]:[Homologado]],4,0)</f>
        <v>Informático(a)</v>
      </c>
    </row>
    <row r="31820" spans="1:4" x14ac:dyDescent="0.3">
      <c r="A31820" t="s">
        <v>36822</v>
      </c>
      <c r="B31820" t="s">
        <v>28688</v>
      </c>
      <c r="C31820">
        <f t="shared" si="497"/>
        <v>161</v>
      </c>
      <c r="D31820" t="str">
        <f>+VLOOKUP(base[[#This Row],[key]],Tabla2[[key]:[Homologado]],4,0)</f>
        <v>Informático(a)</v>
      </c>
    </row>
    <row r="31821" spans="1:4" x14ac:dyDescent="0.3">
      <c r="A31821" t="s">
        <v>36823</v>
      </c>
      <c r="B31821" t="s">
        <v>28688</v>
      </c>
      <c r="C31821">
        <f t="shared" si="497"/>
        <v>161</v>
      </c>
      <c r="D31821" t="str">
        <f>+VLOOKUP(base[[#This Row],[key]],Tabla2[[key]:[Homologado]],4,0)</f>
        <v>Informático(a)</v>
      </c>
    </row>
    <row r="31822" spans="1:4" x14ac:dyDescent="0.3">
      <c r="A31822" t="s">
        <v>36824</v>
      </c>
      <c r="B31822" t="s">
        <v>28688</v>
      </c>
      <c r="C31822">
        <f t="shared" si="497"/>
        <v>161</v>
      </c>
      <c r="D31822" t="str">
        <f>+VLOOKUP(base[[#This Row],[key]],Tabla2[[key]:[Homologado]],4,0)</f>
        <v>Informático(a)</v>
      </c>
    </row>
    <row r="31823" spans="1:4" x14ac:dyDescent="0.3">
      <c r="A31823" t="s">
        <v>36825</v>
      </c>
      <c r="B31823" t="s">
        <v>28688</v>
      </c>
      <c r="C31823">
        <f t="shared" si="497"/>
        <v>161</v>
      </c>
      <c r="D31823" t="str">
        <f>+VLOOKUP(base[[#This Row],[key]],Tabla2[[key]:[Homologado]],4,0)</f>
        <v>Informático(a)</v>
      </c>
    </row>
    <row r="31824" spans="1:4" x14ac:dyDescent="0.3">
      <c r="A31824" t="s">
        <v>36826</v>
      </c>
      <c r="B31824" t="s">
        <v>28688</v>
      </c>
      <c r="C31824">
        <f t="shared" si="497"/>
        <v>161</v>
      </c>
      <c r="D31824" t="str">
        <f>+VLOOKUP(base[[#This Row],[key]],Tabla2[[key]:[Homologado]],4,0)</f>
        <v>Informático(a)</v>
      </c>
    </row>
    <row r="31825" spans="1:4" x14ac:dyDescent="0.3">
      <c r="A31825" t="s">
        <v>36827</v>
      </c>
      <c r="B31825" t="s">
        <v>28688</v>
      </c>
      <c r="C31825">
        <f t="shared" si="497"/>
        <v>161</v>
      </c>
      <c r="D31825" t="str">
        <f>+VLOOKUP(base[[#This Row],[key]],Tabla2[[key]:[Homologado]],4,0)</f>
        <v>Informático(a)</v>
      </c>
    </row>
    <row r="31826" spans="1:4" x14ac:dyDescent="0.3">
      <c r="A31826" t="s">
        <v>36828</v>
      </c>
      <c r="B31826" t="s">
        <v>28688</v>
      </c>
      <c r="C31826">
        <f t="shared" si="497"/>
        <v>161</v>
      </c>
      <c r="D31826" t="str">
        <f>+VLOOKUP(base[[#This Row],[key]],Tabla2[[key]:[Homologado]],4,0)</f>
        <v>Informático(a)</v>
      </c>
    </row>
    <row r="31827" spans="1:4" x14ac:dyDescent="0.3">
      <c r="A31827" t="s">
        <v>36829</v>
      </c>
      <c r="B31827" t="s">
        <v>28688</v>
      </c>
      <c r="C31827">
        <f t="shared" si="497"/>
        <v>161</v>
      </c>
      <c r="D31827" t="str">
        <f>+VLOOKUP(base[[#This Row],[key]],Tabla2[[key]:[Homologado]],4,0)</f>
        <v>Informático(a)</v>
      </c>
    </row>
    <row r="31828" spans="1:4" x14ac:dyDescent="0.3">
      <c r="A31828" t="s">
        <v>18014</v>
      </c>
      <c r="B31828" t="s">
        <v>28688</v>
      </c>
      <c r="C31828">
        <f t="shared" si="497"/>
        <v>161</v>
      </c>
      <c r="D31828" t="str">
        <f>+VLOOKUP(base[[#This Row],[key]],Tabla2[[key]:[Homologado]],4,0)</f>
        <v>Informático(a)</v>
      </c>
    </row>
    <row r="31829" spans="1:4" x14ac:dyDescent="0.3">
      <c r="A31829" t="s">
        <v>22233</v>
      </c>
      <c r="B31829" t="s">
        <v>28717</v>
      </c>
      <c r="C31829">
        <f t="shared" si="497"/>
        <v>162</v>
      </c>
      <c r="D31829" t="str">
        <f>+VLOOKUP(base[[#This Row],[key]],Tabla2[[key]:[Homologado]],4,0)</f>
        <v>Relaciones Públicas</v>
      </c>
    </row>
    <row r="31830" spans="1:4" x14ac:dyDescent="0.3">
      <c r="A31830" t="s">
        <v>21467</v>
      </c>
      <c r="B31830" t="s">
        <v>28717</v>
      </c>
      <c r="C31830">
        <f t="shared" si="497"/>
        <v>162</v>
      </c>
      <c r="D31830" t="str">
        <f>+VLOOKUP(base[[#This Row],[key]],Tabla2[[key]:[Homologado]],4,0)</f>
        <v>Relaciones Públicas</v>
      </c>
    </row>
    <row r="31831" spans="1:4" x14ac:dyDescent="0.3">
      <c r="A31831" t="s">
        <v>17959</v>
      </c>
      <c r="B31831" t="s">
        <v>28717</v>
      </c>
      <c r="C31831">
        <f t="shared" si="497"/>
        <v>162</v>
      </c>
      <c r="D31831" t="str">
        <f>+VLOOKUP(base[[#This Row],[key]],Tabla2[[key]:[Homologado]],4,0)</f>
        <v>Relaciones Públicas</v>
      </c>
    </row>
    <row r="31832" spans="1:4" x14ac:dyDescent="0.3">
      <c r="A31832" t="s">
        <v>28139</v>
      </c>
      <c r="B31832" t="s">
        <v>28717</v>
      </c>
      <c r="C31832">
        <f t="shared" si="497"/>
        <v>162</v>
      </c>
      <c r="D31832" t="str">
        <f>+VLOOKUP(base[[#This Row],[key]],Tabla2[[key]:[Homologado]],4,0)</f>
        <v>Relaciones Públicas</v>
      </c>
    </row>
    <row r="31833" spans="1:4" x14ac:dyDescent="0.3">
      <c r="A31833" t="s">
        <v>36830</v>
      </c>
      <c r="B31833" t="s">
        <v>28717</v>
      </c>
      <c r="C31833">
        <f t="shared" si="497"/>
        <v>162</v>
      </c>
      <c r="D31833" t="str">
        <f>+VLOOKUP(base[[#This Row],[key]],Tabla2[[key]:[Homologado]],4,0)</f>
        <v>Relaciones Públicas</v>
      </c>
    </row>
    <row r="31834" spans="1:4" x14ac:dyDescent="0.3">
      <c r="A31834" t="s">
        <v>36831</v>
      </c>
      <c r="B31834" t="s">
        <v>28717</v>
      </c>
      <c r="C31834">
        <f t="shared" si="497"/>
        <v>162</v>
      </c>
      <c r="D31834" t="str">
        <f>+VLOOKUP(base[[#This Row],[key]],Tabla2[[key]:[Homologado]],4,0)</f>
        <v>Relaciones Públicas</v>
      </c>
    </row>
    <row r="31835" spans="1:4" x14ac:dyDescent="0.3">
      <c r="A31835" t="s">
        <v>21468</v>
      </c>
      <c r="B31835" t="s">
        <v>28717</v>
      </c>
      <c r="C31835">
        <f t="shared" si="497"/>
        <v>162</v>
      </c>
      <c r="D31835" t="str">
        <f>+VLOOKUP(base[[#This Row],[key]],Tabla2[[key]:[Homologado]],4,0)</f>
        <v>Relaciones Públicas</v>
      </c>
    </row>
    <row r="31836" spans="1:4" x14ac:dyDescent="0.3">
      <c r="A31836" t="s">
        <v>17818</v>
      </c>
      <c r="B31836" t="s">
        <v>28717</v>
      </c>
      <c r="C31836">
        <f t="shared" si="497"/>
        <v>162</v>
      </c>
      <c r="D31836" t="str">
        <f>+VLOOKUP(base[[#This Row],[key]],Tabla2[[key]:[Homologado]],4,0)</f>
        <v>Relaciones Públicas</v>
      </c>
    </row>
    <row r="31837" spans="1:4" x14ac:dyDescent="0.3">
      <c r="A31837" t="s">
        <v>28134</v>
      </c>
      <c r="B31837" t="s">
        <v>28717</v>
      </c>
      <c r="C31837">
        <f t="shared" si="497"/>
        <v>162</v>
      </c>
      <c r="D31837" t="str">
        <f>+VLOOKUP(base[[#This Row],[key]],Tabla2[[key]:[Homologado]],4,0)</f>
        <v>Relaciones Públicas</v>
      </c>
    </row>
    <row r="31838" spans="1:4" x14ac:dyDescent="0.3">
      <c r="A31838" t="s">
        <v>28135</v>
      </c>
      <c r="B31838" t="s">
        <v>28717</v>
      </c>
      <c r="C31838">
        <f t="shared" si="497"/>
        <v>162</v>
      </c>
      <c r="D31838" t="str">
        <f>+VLOOKUP(base[[#This Row],[key]],Tabla2[[key]:[Homologado]],4,0)</f>
        <v>Relaciones Públicas</v>
      </c>
    </row>
    <row r="31839" spans="1:4" x14ac:dyDescent="0.3">
      <c r="A31839" t="s">
        <v>28136</v>
      </c>
      <c r="B31839" t="s">
        <v>28717</v>
      </c>
      <c r="C31839">
        <f t="shared" si="497"/>
        <v>162</v>
      </c>
      <c r="D31839" t="str">
        <f>+VLOOKUP(base[[#This Row],[key]],Tabla2[[key]:[Homologado]],4,0)</f>
        <v>Relaciones Públicas</v>
      </c>
    </row>
    <row r="31840" spans="1:4" x14ac:dyDescent="0.3">
      <c r="A31840" t="s">
        <v>17828</v>
      </c>
      <c r="B31840" t="s">
        <v>28717</v>
      </c>
      <c r="C31840">
        <f t="shared" si="497"/>
        <v>162</v>
      </c>
      <c r="D31840" t="str">
        <f>+VLOOKUP(base[[#This Row],[key]],Tabla2[[key]:[Homologado]],4,0)</f>
        <v>Relaciones Públicas</v>
      </c>
    </row>
    <row r="31841" spans="1:4" x14ac:dyDescent="0.3">
      <c r="A31841" t="s">
        <v>17829</v>
      </c>
      <c r="B31841" t="s">
        <v>28717</v>
      </c>
      <c r="C31841">
        <f t="shared" si="497"/>
        <v>162</v>
      </c>
      <c r="D31841" t="str">
        <f>+VLOOKUP(base[[#This Row],[key]],Tabla2[[key]:[Homologado]],4,0)</f>
        <v>Relaciones Públicas</v>
      </c>
    </row>
    <row r="31842" spans="1:4" x14ac:dyDescent="0.3">
      <c r="A31842" t="s">
        <v>28004</v>
      </c>
      <c r="B31842" t="s">
        <v>28717</v>
      </c>
      <c r="C31842">
        <f t="shared" si="497"/>
        <v>162</v>
      </c>
      <c r="D31842" t="str">
        <f>+VLOOKUP(base[[#This Row],[key]],Tabla2[[key]:[Homologado]],4,0)</f>
        <v>Relaciones Públicas</v>
      </c>
    </row>
    <row r="31843" spans="1:4" x14ac:dyDescent="0.3">
      <c r="A31843" t="s">
        <v>28137</v>
      </c>
      <c r="B31843" t="s">
        <v>28717</v>
      </c>
      <c r="C31843">
        <f t="shared" si="497"/>
        <v>162</v>
      </c>
      <c r="D31843" t="str">
        <f>+VLOOKUP(base[[#This Row],[key]],Tabla2[[key]:[Homologado]],4,0)</f>
        <v>Relaciones Públicas</v>
      </c>
    </row>
    <row r="31844" spans="1:4" x14ac:dyDescent="0.3">
      <c r="A31844" t="s">
        <v>22234</v>
      </c>
      <c r="B31844" t="s">
        <v>28717</v>
      </c>
      <c r="C31844">
        <f t="shared" si="497"/>
        <v>162</v>
      </c>
      <c r="D31844" t="str">
        <f>+VLOOKUP(base[[#This Row],[key]],Tabla2[[key]:[Homologado]],4,0)</f>
        <v>Relaciones Públicas</v>
      </c>
    </row>
    <row r="31845" spans="1:4" x14ac:dyDescent="0.3">
      <c r="A31845" t="s">
        <v>28138</v>
      </c>
      <c r="B31845" t="s">
        <v>28717</v>
      </c>
      <c r="C31845">
        <f t="shared" si="497"/>
        <v>162</v>
      </c>
      <c r="D31845" t="str">
        <f>+VLOOKUP(base[[#This Row],[key]],Tabla2[[key]:[Homologado]],4,0)</f>
        <v>Relaciones Públicas</v>
      </c>
    </row>
    <row r="31846" spans="1:4" x14ac:dyDescent="0.3">
      <c r="A31846" t="s">
        <v>21469</v>
      </c>
      <c r="B31846" t="s">
        <v>28717</v>
      </c>
      <c r="C31846">
        <f t="shared" si="497"/>
        <v>162</v>
      </c>
      <c r="D31846" t="str">
        <f>+VLOOKUP(base[[#This Row],[key]],Tabla2[[key]:[Homologado]],4,0)</f>
        <v>Relaciones Públicas</v>
      </c>
    </row>
    <row r="31847" spans="1:4" x14ac:dyDescent="0.3">
      <c r="A31847" t="s">
        <v>36832</v>
      </c>
      <c r="B31847" t="s">
        <v>28717</v>
      </c>
      <c r="C31847">
        <f t="shared" si="497"/>
        <v>162</v>
      </c>
      <c r="D31847" t="str">
        <f>+VLOOKUP(base[[#This Row],[key]],Tabla2[[key]:[Homologado]],4,0)</f>
        <v>Relaciones Públicas</v>
      </c>
    </row>
    <row r="31848" spans="1:4" x14ac:dyDescent="0.3">
      <c r="A31848" t="s">
        <v>28140</v>
      </c>
      <c r="B31848" t="s">
        <v>28717</v>
      </c>
      <c r="C31848">
        <f t="shared" si="497"/>
        <v>162</v>
      </c>
      <c r="D31848" t="str">
        <f>+VLOOKUP(base[[#This Row],[key]],Tabla2[[key]:[Homologado]],4,0)</f>
        <v>Relaciones Públicas</v>
      </c>
    </row>
    <row r="31849" spans="1:4" x14ac:dyDescent="0.3">
      <c r="A31849" t="s">
        <v>36835</v>
      </c>
      <c r="B31849" t="s">
        <v>28717</v>
      </c>
      <c r="C31849">
        <f t="shared" si="497"/>
        <v>162</v>
      </c>
      <c r="D31849" t="str">
        <f>+VLOOKUP(base[[#This Row],[key]],Tabla2[[key]:[Homologado]],4,0)</f>
        <v>Relaciones Públicas</v>
      </c>
    </row>
    <row r="31850" spans="1:4" x14ac:dyDescent="0.3">
      <c r="A31850" t="s">
        <v>22236</v>
      </c>
      <c r="B31850" t="s">
        <v>28717</v>
      </c>
      <c r="C31850">
        <f t="shared" si="497"/>
        <v>162</v>
      </c>
      <c r="D31850" t="str">
        <f>+VLOOKUP(base[[#This Row],[key]],Tabla2[[key]:[Homologado]],4,0)</f>
        <v>Relaciones Públicas</v>
      </c>
    </row>
    <row r="31851" spans="1:4" x14ac:dyDescent="0.3">
      <c r="A31851" t="s">
        <v>21470</v>
      </c>
      <c r="B31851" t="s">
        <v>28717</v>
      </c>
      <c r="C31851">
        <f t="shared" si="497"/>
        <v>162</v>
      </c>
      <c r="D31851" t="str">
        <f>+VLOOKUP(base[[#This Row],[key]],Tabla2[[key]:[Homologado]],4,0)</f>
        <v>Relaciones Públicas</v>
      </c>
    </row>
    <row r="31852" spans="1:4" x14ac:dyDescent="0.3">
      <c r="A31852" t="s">
        <v>19424</v>
      </c>
      <c r="B31852" t="s">
        <v>28717</v>
      </c>
      <c r="C31852">
        <f t="shared" si="497"/>
        <v>162</v>
      </c>
      <c r="D31852" t="str">
        <f>+VLOOKUP(base[[#This Row],[key]],Tabla2[[key]:[Homologado]],4,0)</f>
        <v>Relaciones Públicas</v>
      </c>
    </row>
    <row r="31853" spans="1:4" x14ac:dyDescent="0.3">
      <c r="A31853" t="s">
        <v>19426</v>
      </c>
      <c r="B31853" t="s">
        <v>28717</v>
      </c>
      <c r="C31853">
        <f t="shared" si="497"/>
        <v>162</v>
      </c>
      <c r="D31853" t="str">
        <f>+VLOOKUP(base[[#This Row],[key]],Tabla2[[key]:[Homologado]],4,0)</f>
        <v>Relaciones Públicas</v>
      </c>
    </row>
    <row r="31854" spans="1:4" x14ac:dyDescent="0.3">
      <c r="A31854" t="s">
        <v>17911</v>
      </c>
      <c r="B31854" t="s">
        <v>28717</v>
      </c>
      <c r="C31854">
        <f t="shared" si="497"/>
        <v>162</v>
      </c>
      <c r="D31854" t="str">
        <f>+VLOOKUP(base[[#This Row],[key]],Tabla2[[key]:[Homologado]],4,0)</f>
        <v>Relaciones Públicas</v>
      </c>
    </row>
    <row r="31855" spans="1:4" x14ac:dyDescent="0.3">
      <c r="A31855" t="s">
        <v>17912</v>
      </c>
      <c r="B31855" t="s">
        <v>28717</v>
      </c>
      <c r="C31855">
        <f t="shared" si="497"/>
        <v>162</v>
      </c>
      <c r="D31855" t="str">
        <f>+VLOOKUP(base[[#This Row],[key]],Tabla2[[key]:[Homologado]],4,0)</f>
        <v>Relaciones Públicas</v>
      </c>
    </row>
    <row r="31856" spans="1:4" x14ac:dyDescent="0.3">
      <c r="A31856" t="s">
        <v>17913</v>
      </c>
      <c r="B31856" t="s">
        <v>28717</v>
      </c>
      <c r="C31856">
        <f t="shared" si="497"/>
        <v>162</v>
      </c>
      <c r="D31856" t="str">
        <f>+VLOOKUP(base[[#This Row],[key]],Tabla2[[key]:[Homologado]],4,0)</f>
        <v>Relaciones Públicas</v>
      </c>
    </row>
    <row r="31857" spans="1:4" x14ac:dyDescent="0.3">
      <c r="A31857" t="s">
        <v>17921</v>
      </c>
      <c r="B31857" t="s">
        <v>28717</v>
      </c>
      <c r="C31857">
        <f t="shared" si="497"/>
        <v>162</v>
      </c>
      <c r="D31857" t="str">
        <f>+VLOOKUP(base[[#This Row],[key]],Tabla2[[key]:[Homologado]],4,0)</f>
        <v>Relaciones Públicas</v>
      </c>
    </row>
    <row r="31858" spans="1:4" x14ac:dyDescent="0.3">
      <c r="A31858" t="s">
        <v>17925</v>
      </c>
      <c r="B31858" t="s">
        <v>28717</v>
      </c>
      <c r="C31858">
        <f t="shared" si="497"/>
        <v>162</v>
      </c>
      <c r="D31858" t="str">
        <f>+VLOOKUP(base[[#This Row],[key]],Tabla2[[key]:[Homologado]],4,0)</f>
        <v>Relaciones Públicas</v>
      </c>
    </row>
    <row r="31859" spans="1:4" x14ac:dyDescent="0.3">
      <c r="A31859" t="s">
        <v>26343</v>
      </c>
      <c r="B31859" t="s">
        <v>28717</v>
      </c>
      <c r="C31859">
        <f t="shared" si="497"/>
        <v>162</v>
      </c>
      <c r="D31859" t="str">
        <f>+VLOOKUP(base[[#This Row],[key]],Tabla2[[key]:[Homologado]],4,0)</f>
        <v>Relaciones Públicas</v>
      </c>
    </row>
    <row r="31860" spans="1:4" x14ac:dyDescent="0.3">
      <c r="A31860" t="s">
        <v>21471</v>
      </c>
      <c r="B31860" t="s">
        <v>28717</v>
      </c>
      <c r="C31860">
        <f t="shared" si="497"/>
        <v>162</v>
      </c>
      <c r="D31860" t="str">
        <f>+VLOOKUP(base[[#This Row],[key]],Tabla2[[key]:[Homologado]],4,0)</f>
        <v>Relaciones Públicas</v>
      </c>
    </row>
    <row r="31861" spans="1:4" x14ac:dyDescent="0.3">
      <c r="A31861" t="s">
        <v>17929</v>
      </c>
      <c r="B31861" t="s">
        <v>28717</v>
      </c>
      <c r="C31861">
        <f t="shared" si="497"/>
        <v>162</v>
      </c>
      <c r="D31861" t="str">
        <f>+VLOOKUP(base[[#This Row],[key]],Tabla2[[key]:[Homologado]],4,0)</f>
        <v>Relaciones Públicas</v>
      </c>
    </row>
    <row r="31862" spans="1:4" x14ac:dyDescent="0.3">
      <c r="A31862" t="s">
        <v>17930</v>
      </c>
      <c r="B31862" t="s">
        <v>28717</v>
      </c>
      <c r="C31862">
        <f t="shared" si="497"/>
        <v>162</v>
      </c>
      <c r="D31862" t="str">
        <f>+VLOOKUP(base[[#This Row],[key]],Tabla2[[key]:[Homologado]],4,0)</f>
        <v>Relaciones Públicas</v>
      </c>
    </row>
    <row r="31863" spans="1:4" x14ac:dyDescent="0.3">
      <c r="A31863" t="s">
        <v>17954</v>
      </c>
      <c r="B31863" t="s">
        <v>28717</v>
      </c>
      <c r="C31863">
        <f t="shared" si="497"/>
        <v>162</v>
      </c>
      <c r="D31863" t="str">
        <f>+VLOOKUP(base[[#This Row],[key]],Tabla2[[key]:[Homologado]],4,0)</f>
        <v>Relaciones Públicas</v>
      </c>
    </row>
    <row r="31864" spans="1:4" x14ac:dyDescent="0.3">
      <c r="A31864" t="s">
        <v>17961</v>
      </c>
      <c r="B31864" t="s">
        <v>28717</v>
      </c>
      <c r="C31864">
        <f t="shared" si="497"/>
        <v>162</v>
      </c>
      <c r="D31864" t="str">
        <f>+VLOOKUP(base[[#This Row],[key]],Tabla2[[key]:[Homologado]],4,0)</f>
        <v>Relaciones Públicas</v>
      </c>
    </row>
    <row r="31865" spans="1:4" x14ac:dyDescent="0.3">
      <c r="A31865" t="s">
        <v>25052</v>
      </c>
      <c r="B31865" t="s">
        <v>28717</v>
      </c>
      <c r="C31865">
        <f t="shared" si="497"/>
        <v>162</v>
      </c>
      <c r="D31865" t="str">
        <f>+VLOOKUP(base[[#This Row],[key]],Tabla2[[key]:[Homologado]],4,0)</f>
        <v>Relaciones Públicas</v>
      </c>
    </row>
    <row r="31866" spans="1:4" x14ac:dyDescent="0.3">
      <c r="A31866" t="s">
        <v>19587</v>
      </c>
      <c r="B31866" t="s">
        <v>28717</v>
      </c>
      <c r="C31866">
        <f t="shared" si="497"/>
        <v>162</v>
      </c>
      <c r="D31866" t="str">
        <f>+VLOOKUP(base[[#This Row],[key]],Tabla2[[key]:[Homologado]],4,0)</f>
        <v>Relaciones Públicas</v>
      </c>
    </row>
    <row r="31867" spans="1:4" x14ac:dyDescent="0.3">
      <c r="A31867" t="s">
        <v>21472</v>
      </c>
      <c r="B31867" t="s">
        <v>28717</v>
      </c>
      <c r="C31867">
        <f t="shared" si="497"/>
        <v>162</v>
      </c>
      <c r="D31867" t="str">
        <f>+VLOOKUP(base[[#This Row],[key]],Tabla2[[key]:[Homologado]],4,0)</f>
        <v>Relaciones Públicas</v>
      </c>
    </row>
    <row r="31868" spans="1:4" x14ac:dyDescent="0.3">
      <c r="A31868" t="s">
        <v>36836</v>
      </c>
      <c r="B31868" t="s">
        <v>28717</v>
      </c>
      <c r="C31868">
        <f t="shared" si="497"/>
        <v>162</v>
      </c>
      <c r="D31868" t="str">
        <f>+VLOOKUP(base[[#This Row],[key]],Tabla2[[key]:[Homologado]],4,0)</f>
        <v>Relaciones Públicas</v>
      </c>
    </row>
    <row r="31869" spans="1:4" x14ac:dyDescent="0.3">
      <c r="A31869" t="s">
        <v>36837</v>
      </c>
      <c r="B31869" t="s">
        <v>28717</v>
      </c>
      <c r="C31869">
        <f t="shared" si="497"/>
        <v>162</v>
      </c>
      <c r="D31869" t="str">
        <f>+VLOOKUP(base[[#This Row],[key]],Tabla2[[key]:[Homologado]],4,0)</f>
        <v>Relaciones Públicas</v>
      </c>
    </row>
    <row r="31870" spans="1:4" x14ac:dyDescent="0.3">
      <c r="A31870" t="s">
        <v>36838</v>
      </c>
      <c r="B31870" t="s">
        <v>28717</v>
      </c>
      <c r="C31870">
        <f t="shared" si="497"/>
        <v>162</v>
      </c>
      <c r="D31870" t="str">
        <f>+VLOOKUP(base[[#This Row],[key]],Tabla2[[key]:[Homologado]],4,0)</f>
        <v>Relaciones Públicas</v>
      </c>
    </row>
    <row r="31871" spans="1:4" x14ac:dyDescent="0.3">
      <c r="A31871" t="s">
        <v>17980</v>
      </c>
      <c r="B31871" t="s">
        <v>28717</v>
      </c>
      <c r="C31871">
        <f t="shared" si="497"/>
        <v>162</v>
      </c>
      <c r="D31871" t="str">
        <f>+VLOOKUP(base[[#This Row],[key]],Tabla2[[key]:[Homologado]],4,0)</f>
        <v>Relaciones Públicas</v>
      </c>
    </row>
    <row r="31872" spans="1:4" x14ac:dyDescent="0.3">
      <c r="A31872" t="s">
        <v>21473</v>
      </c>
      <c r="B31872" t="s">
        <v>28717</v>
      </c>
      <c r="C31872">
        <f t="shared" ref="C31872:C31935" si="498">+IF(B31872=B31871,C31871,C31871+1)</f>
        <v>162</v>
      </c>
      <c r="D31872" t="str">
        <f>+VLOOKUP(base[[#This Row],[key]],Tabla2[[key]:[Homologado]],4,0)</f>
        <v>Relaciones Públicas</v>
      </c>
    </row>
    <row r="31873" spans="1:4" x14ac:dyDescent="0.3">
      <c r="A31873" t="s">
        <v>17993</v>
      </c>
      <c r="B31873" t="s">
        <v>28717</v>
      </c>
      <c r="C31873">
        <f t="shared" si="498"/>
        <v>162</v>
      </c>
      <c r="D31873" t="str">
        <f>+VLOOKUP(base[[#This Row],[key]],Tabla2[[key]:[Homologado]],4,0)</f>
        <v>Relaciones Públicas</v>
      </c>
    </row>
    <row r="31874" spans="1:4" x14ac:dyDescent="0.3">
      <c r="A31874" t="s">
        <v>28141</v>
      </c>
      <c r="B31874" t="s">
        <v>28717</v>
      </c>
      <c r="C31874">
        <f t="shared" si="498"/>
        <v>162</v>
      </c>
      <c r="D31874" t="str">
        <f>+VLOOKUP(base[[#This Row],[key]],Tabla2[[key]:[Homologado]],4,0)</f>
        <v>Relaciones Públicas</v>
      </c>
    </row>
    <row r="31875" spans="1:4" x14ac:dyDescent="0.3">
      <c r="A31875" t="s">
        <v>15455</v>
      </c>
      <c r="B31875" t="s">
        <v>28717</v>
      </c>
      <c r="C31875">
        <f t="shared" si="498"/>
        <v>162</v>
      </c>
      <c r="D31875" t="str">
        <f>+VLOOKUP(base[[#This Row],[key]],Tabla2[[key]:[Homologado]],4,0)</f>
        <v>Relaciones Públicas</v>
      </c>
    </row>
    <row r="31876" spans="1:4" x14ac:dyDescent="0.3">
      <c r="A31876" t="s">
        <v>36839</v>
      </c>
      <c r="B31876" t="s">
        <v>28717</v>
      </c>
      <c r="C31876">
        <f t="shared" si="498"/>
        <v>162</v>
      </c>
      <c r="D31876" t="str">
        <f>+VLOOKUP(base[[#This Row],[key]],Tabla2[[key]:[Homologado]],4,0)</f>
        <v>Relaciones Públicas</v>
      </c>
    </row>
    <row r="31877" spans="1:4" x14ac:dyDescent="0.3">
      <c r="A31877" t="s">
        <v>36840</v>
      </c>
      <c r="B31877" t="s">
        <v>28717</v>
      </c>
      <c r="C31877">
        <f t="shared" si="498"/>
        <v>162</v>
      </c>
      <c r="D31877" t="str">
        <f>+VLOOKUP(base[[#This Row],[key]],Tabla2[[key]:[Homologado]],4,0)</f>
        <v>Relaciones Públicas</v>
      </c>
    </row>
    <row r="31878" spans="1:4" x14ac:dyDescent="0.3">
      <c r="A31878" t="s">
        <v>36841</v>
      </c>
      <c r="B31878" t="s">
        <v>28717</v>
      </c>
      <c r="C31878">
        <f t="shared" si="498"/>
        <v>162</v>
      </c>
      <c r="D31878" t="str">
        <f>+VLOOKUP(base[[#This Row],[key]],Tabla2[[key]:[Homologado]],4,0)</f>
        <v>Relaciones Públicas</v>
      </c>
    </row>
    <row r="31879" spans="1:4" x14ac:dyDescent="0.3">
      <c r="A31879" t="s">
        <v>12450</v>
      </c>
      <c r="B31879" t="s">
        <v>28717</v>
      </c>
      <c r="C31879">
        <f t="shared" si="498"/>
        <v>162</v>
      </c>
      <c r="D31879" t="str">
        <f>+VLOOKUP(base[[#This Row],[key]],Tabla2[[key]:[Homologado]],4,0)</f>
        <v>Relaciones Públicas</v>
      </c>
    </row>
    <row r="31880" spans="1:4" x14ac:dyDescent="0.3">
      <c r="A31880" t="s">
        <v>18010</v>
      </c>
      <c r="B31880" t="s">
        <v>28717</v>
      </c>
      <c r="C31880">
        <f t="shared" si="498"/>
        <v>162</v>
      </c>
      <c r="D31880" t="str">
        <f>+VLOOKUP(base[[#This Row],[key]],Tabla2[[key]:[Homologado]],4,0)</f>
        <v>Relaciones Públicas</v>
      </c>
    </row>
    <row r="31881" spans="1:4" x14ac:dyDescent="0.3">
      <c r="A31881" t="s">
        <v>18011</v>
      </c>
      <c r="B31881" t="s">
        <v>28717</v>
      </c>
      <c r="C31881">
        <f t="shared" si="498"/>
        <v>162</v>
      </c>
      <c r="D31881" t="str">
        <f>+VLOOKUP(base[[#This Row],[key]],Tabla2[[key]:[Homologado]],4,0)</f>
        <v>Relaciones Públicas</v>
      </c>
    </row>
    <row r="31882" spans="1:4" x14ac:dyDescent="0.3">
      <c r="A31882" t="s">
        <v>21475</v>
      </c>
      <c r="B31882" t="s">
        <v>28717</v>
      </c>
      <c r="C31882">
        <f t="shared" si="498"/>
        <v>162</v>
      </c>
      <c r="D31882" t="str">
        <f>+VLOOKUP(base[[#This Row],[key]],Tabla2[[key]:[Homologado]],4,0)</f>
        <v>Relaciones Públicas</v>
      </c>
    </row>
    <row r="31883" spans="1:4" x14ac:dyDescent="0.3">
      <c r="A31883" t="s">
        <v>18012</v>
      </c>
      <c r="B31883" t="s">
        <v>28717</v>
      </c>
      <c r="C31883">
        <f t="shared" si="498"/>
        <v>162</v>
      </c>
      <c r="D31883" t="str">
        <f>+VLOOKUP(base[[#This Row],[key]],Tabla2[[key]:[Homologado]],4,0)</f>
        <v>Relaciones Públicas</v>
      </c>
    </row>
    <row r="31884" spans="1:4" x14ac:dyDescent="0.3">
      <c r="A31884" t="s">
        <v>18013</v>
      </c>
      <c r="B31884" t="s">
        <v>28717</v>
      </c>
      <c r="C31884">
        <f t="shared" si="498"/>
        <v>162</v>
      </c>
      <c r="D31884" t="str">
        <f>+VLOOKUP(base[[#This Row],[key]],Tabla2[[key]:[Homologado]],4,0)</f>
        <v>Relaciones Públicas</v>
      </c>
    </row>
    <row r="31885" spans="1:4" x14ac:dyDescent="0.3">
      <c r="A31885" t="s">
        <v>21476</v>
      </c>
      <c r="B31885" t="s">
        <v>28717</v>
      </c>
      <c r="C31885">
        <f t="shared" si="498"/>
        <v>162</v>
      </c>
      <c r="D31885" t="str">
        <f>+VLOOKUP(base[[#This Row],[key]],Tabla2[[key]:[Homologado]],4,0)</f>
        <v>Relaciones Públicas</v>
      </c>
    </row>
    <row r="31886" spans="1:4" x14ac:dyDescent="0.3">
      <c r="A31886" t="s">
        <v>28010</v>
      </c>
      <c r="B31886" t="s">
        <v>28010</v>
      </c>
      <c r="C31886">
        <f t="shared" si="498"/>
        <v>163</v>
      </c>
      <c r="D31886" t="str">
        <f>+VLOOKUP(base[[#This Row],[key]],Tabla2[[key]:[Homologado]],4,0)</f>
        <v>Guardia</v>
      </c>
    </row>
    <row r="31887" spans="1:4" x14ac:dyDescent="0.3">
      <c r="A31887" t="s">
        <v>25334</v>
      </c>
      <c r="B31887" t="s">
        <v>28010</v>
      </c>
      <c r="C31887">
        <f t="shared" si="498"/>
        <v>163</v>
      </c>
      <c r="D31887" t="str">
        <f>+VLOOKUP(base[[#This Row],[key]],Tabla2[[key]:[Homologado]],4,0)</f>
        <v>Guardia</v>
      </c>
    </row>
    <row r="31888" spans="1:4" x14ac:dyDescent="0.3">
      <c r="A31888" t="s">
        <v>25337</v>
      </c>
      <c r="B31888" t="s">
        <v>28010</v>
      </c>
      <c r="C31888">
        <f t="shared" si="498"/>
        <v>163</v>
      </c>
      <c r="D31888" t="str">
        <f>+VLOOKUP(base[[#This Row],[key]],Tabla2[[key]:[Homologado]],4,0)</f>
        <v>Guardia</v>
      </c>
    </row>
    <row r="31889" spans="1:4" x14ac:dyDescent="0.3">
      <c r="A31889" t="s">
        <v>28011</v>
      </c>
      <c r="B31889" t="s">
        <v>28010</v>
      </c>
      <c r="C31889">
        <f t="shared" si="498"/>
        <v>163</v>
      </c>
      <c r="D31889" t="str">
        <f>+VLOOKUP(base[[#This Row],[key]],Tabla2[[key]:[Homologado]],4,0)</f>
        <v>Guardia</v>
      </c>
    </row>
    <row r="31890" spans="1:4" x14ac:dyDescent="0.3">
      <c r="A31890" t="s">
        <v>28012</v>
      </c>
      <c r="B31890" t="s">
        <v>28010</v>
      </c>
      <c r="C31890">
        <f t="shared" si="498"/>
        <v>163</v>
      </c>
      <c r="D31890" t="str">
        <f>+VLOOKUP(base[[#This Row],[key]],Tabla2[[key]:[Homologado]],4,0)</f>
        <v>Guardia</v>
      </c>
    </row>
    <row r="31891" spans="1:4" x14ac:dyDescent="0.3">
      <c r="A31891" t="s">
        <v>28013</v>
      </c>
      <c r="B31891" t="s">
        <v>28010</v>
      </c>
      <c r="C31891">
        <f t="shared" si="498"/>
        <v>163</v>
      </c>
      <c r="D31891" t="str">
        <f>+VLOOKUP(base[[#This Row],[key]],Tabla2[[key]:[Homologado]],4,0)</f>
        <v>Guardia</v>
      </c>
    </row>
    <row r="31892" spans="1:4" x14ac:dyDescent="0.3">
      <c r="A31892" t="s">
        <v>26614</v>
      </c>
      <c r="B31892" t="s">
        <v>28010</v>
      </c>
      <c r="C31892">
        <f t="shared" si="498"/>
        <v>163</v>
      </c>
      <c r="D31892" t="str">
        <f>+VLOOKUP(base[[#This Row],[key]],Tabla2[[key]:[Homologado]],4,0)</f>
        <v>Guardia</v>
      </c>
    </row>
    <row r="31893" spans="1:4" x14ac:dyDescent="0.3">
      <c r="A31893" t="s">
        <v>28014</v>
      </c>
      <c r="B31893" t="s">
        <v>28010</v>
      </c>
      <c r="C31893">
        <f t="shared" si="498"/>
        <v>163</v>
      </c>
      <c r="D31893" t="str">
        <f>+VLOOKUP(base[[#This Row],[key]],Tabla2[[key]:[Homologado]],4,0)</f>
        <v>Guardia</v>
      </c>
    </row>
    <row r="31894" spans="1:4" x14ac:dyDescent="0.3">
      <c r="A31894" t="s">
        <v>28015</v>
      </c>
      <c r="B31894" t="s">
        <v>28010</v>
      </c>
      <c r="C31894">
        <f t="shared" si="498"/>
        <v>163</v>
      </c>
      <c r="D31894" t="str">
        <f>+VLOOKUP(base[[#This Row],[key]],Tabla2[[key]:[Homologado]],4,0)</f>
        <v>Guardia</v>
      </c>
    </row>
    <row r="31895" spans="1:4" x14ac:dyDescent="0.3">
      <c r="A31895" t="s">
        <v>28016</v>
      </c>
      <c r="B31895" t="s">
        <v>28010</v>
      </c>
      <c r="C31895">
        <f t="shared" si="498"/>
        <v>163</v>
      </c>
      <c r="D31895" t="str">
        <f>+VLOOKUP(base[[#This Row],[key]],Tabla2[[key]:[Homologado]],4,0)</f>
        <v>Guardia</v>
      </c>
    </row>
    <row r="31896" spans="1:4" x14ac:dyDescent="0.3">
      <c r="A31896" t="s">
        <v>28017</v>
      </c>
      <c r="B31896" t="s">
        <v>28010</v>
      </c>
      <c r="C31896">
        <f t="shared" si="498"/>
        <v>163</v>
      </c>
      <c r="D31896" t="str">
        <f>+VLOOKUP(base[[#This Row],[key]],Tabla2[[key]:[Homologado]],4,0)</f>
        <v>Guardia</v>
      </c>
    </row>
    <row r="31897" spans="1:4" x14ac:dyDescent="0.3">
      <c r="A31897" t="s">
        <v>28018</v>
      </c>
      <c r="B31897" t="s">
        <v>28010</v>
      </c>
      <c r="C31897">
        <f t="shared" si="498"/>
        <v>163</v>
      </c>
      <c r="D31897" t="str">
        <f>+VLOOKUP(base[[#This Row],[key]],Tabla2[[key]:[Homologado]],4,0)</f>
        <v>Guardia</v>
      </c>
    </row>
    <row r="31898" spans="1:4" x14ac:dyDescent="0.3">
      <c r="A31898" t="s">
        <v>28019</v>
      </c>
      <c r="B31898" t="s">
        <v>28010</v>
      </c>
      <c r="C31898">
        <f t="shared" si="498"/>
        <v>163</v>
      </c>
      <c r="D31898" t="str">
        <f>+VLOOKUP(base[[#This Row],[key]],Tabla2[[key]:[Homologado]],4,0)</f>
        <v>Guardia</v>
      </c>
    </row>
    <row r="31899" spans="1:4" x14ac:dyDescent="0.3">
      <c r="A31899" t="s">
        <v>28020</v>
      </c>
      <c r="B31899" t="s">
        <v>28010</v>
      </c>
      <c r="C31899">
        <f t="shared" si="498"/>
        <v>163</v>
      </c>
      <c r="D31899" t="str">
        <f>+VLOOKUP(base[[#This Row],[key]],Tabla2[[key]:[Homologado]],4,0)</f>
        <v>Guardia</v>
      </c>
    </row>
    <row r="31900" spans="1:4" x14ac:dyDescent="0.3">
      <c r="A31900" t="s">
        <v>28021</v>
      </c>
      <c r="B31900" t="s">
        <v>28010</v>
      </c>
      <c r="C31900">
        <f t="shared" si="498"/>
        <v>163</v>
      </c>
      <c r="D31900" t="str">
        <f>+VLOOKUP(base[[#This Row],[key]],Tabla2[[key]:[Homologado]],4,0)</f>
        <v>Guardia</v>
      </c>
    </row>
    <row r="31901" spans="1:4" x14ac:dyDescent="0.3">
      <c r="A31901" t="s">
        <v>28022</v>
      </c>
      <c r="B31901" t="s">
        <v>28010</v>
      </c>
      <c r="C31901">
        <f t="shared" si="498"/>
        <v>163</v>
      </c>
      <c r="D31901" t="str">
        <f>+VLOOKUP(base[[#This Row],[key]],Tabla2[[key]:[Homologado]],4,0)</f>
        <v>Guardia</v>
      </c>
    </row>
    <row r="31902" spans="1:4" x14ac:dyDescent="0.3">
      <c r="A31902" t="s">
        <v>26617</v>
      </c>
      <c r="B31902" t="s">
        <v>28010</v>
      </c>
      <c r="C31902">
        <f t="shared" si="498"/>
        <v>163</v>
      </c>
      <c r="D31902" t="str">
        <f>+VLOOKUP(base[[#This Row],[key]],Tabla2[[key]:[Homologado]],4,0)</f>
        <v>Guardia</v>
      </c>
    </row>
    <row r="31903" spans="1:4" x14ac:dyDescent="0.3">
      <c r="A31903" t="s">
        <v>28023</v>
      </c>
      <c r="B31903" t="s">
        <v>28010</v>
      </c>
      <c r="C31903">
        <f t="shared" si="498"/>
        <v>163</v>
      </c>
      <c r="D31903" t="str">
        <f>+VLOOKUP(base[[#This Row],[key]],Tabla2[[key]:[Homologado]],4,0)</f>
        <v>Guardia</v>
      </c>
    </row>
    <row r="31904" spans="1:4" x14ac:dyDescent="0.3">
      <c r="A31904" t="s">
        <v>28024</v>
      </c>
      <c r="B31904" t="s">
        <v>28010</v>
      </c>
      <c r="C31904">
        <f t="shared" si="498"/>
        <v>163</v>
      </c>
      <c r="D31904" t="str">
        <f>+VLOOKUP(base[[#This Row],[key]],Tabla2[[key]:[Homologado]],4,0)</f>
        <v>Guardia</v>
      </c>
    </row>
    <row r="31905" spans="1:4" x14ac:dyDescent="0.3">
      <c r="A31905" t="s">
        <v>28025</v>
      </c>
      <c r="B31905" t="s">
        <v>28010</v>
      </c>
      <c r="C31905">
        <f t="shared" si="498"/>
        <v>163</v>
      </c>
      <c r="D31905" t="str">
        <f>+VLOOKUP(base[[#This Row],[key]],Tabla2[[key]:[Homologado]],4,0)</f>
        <v>Guardia</v>
      </c>
    </row>
    <row r="31906" spans="1:4" x14ac:dyDescent="0.3">
      <c r="A31906" t="s">
        <v>28026</v>
      </c>
      <c r="B31906" t="s">
        <v>28010</v>
      </c>
      <c r="C31906">
        <f t="shared" si="498"/>
        <v>163</v>
      </c>
      <c r="D31906" t="str">
        <f>+VLOOKUP(base[[#This Row],[key]],Tabla2[[key]:[Homologado]],4,0)</f>
        <v>Guardia</v>
      </c>
    </row>
    <row r="31907" spans="1:4" x14ac:dyDescent="0.3">
      <c r="A31907" t="s">
        <v>25345</v>
      </c>
      <c r="B31907" t="s">
        <v>28010</v>
      </c>
      <c r="C31907">
        <f t="shared" si="498"/>
        <v>163</v>
      </c>
      <c r="D31907" t="str">
        <f>+VLOOKUP(base[[#This Row],[key]],Tabla2[[key]:[Homologado]],4,0)</f>
        <v>Guardia</v>
      </c>
    </row>
    <row r="31908" spans="1:4" x14ac:dyDescent="0.3">
      <c r="A31908" t="s">
        <v>28027</v>
      </c>
      <c r="B31908" t="s">
        <v>28010</v>
      </c>
      <c r="C31908">
        <f t="shared" si="498"/>
        <v>163</v>
      </c>
      <c r="D31908" t="str">
        <f>+VLOOKUP(base[[#This Row],[key]],Tabla2[[key]:[Homologado]],4,0)</f>
        <v>Guardia</v>
      </c>
    </row>
    <row r="31909" spans="1:4" x14ac:dyDescent="0.3">
      <c r="A31909" t="s">
        <v>28028</v>
      </c>
      <c r="B31909" t="s">
        <v>28010</v>
      </c>
      <c r="C31909">
        <f t="shared" si="498"/>
        <v>163</v>
      </c>
      <c r="D31909" t="str">
        <f>+VLOOKUP(base[[#This Row],[key]],Tabla2[[key]:[Homologado]],4,0)</f>
        <v>Guardia</v>
      </c>
    </row>
    <row r="31910" spans="1:4" x14ac:dyDescent="0.3">
      <c r="A31910" t="s">
        <v>28029</v>
      </c>
      <c r="B31910" t="s">
        <v>28010</v>
      </c>
      <c r="C31910">
        <f t="shared" si="498"/>
        <v>163</v>
      </c>
      <c r="D31910" t="str">
        <f>+VLOOKUP(base[[#This Row],[key]],Tabla2[[key]:[Homologado]],4,0)</f>
        <v>Guardia</v>
      </c>
    </row>
    <row r="31911" spans="1:4" x14ac:dyDescent="0.3">
      <c r="A31911" t="s">
        <v>26620</v>
      </c>
      <c r="B31911" t="s">
        <v>28010</v>
      </c>
      <c r="C31911">
        <f t="shared" si="498"/>
        <v>163</v>
      </c>
      <c r="D31911" t="str">
        <f>+VLOOKUP(base[[#This Row],[key]],Tabla2[[key]:[Homologado]],4,0)</f>
        <v>Guardia</v>
      </c>
    </row>
    <row r="31912" spans="1:4" x14ac:dyDescent="0.3">
      <c r="A31912" t="s">
        <v>28030</v>
      </c>
      <c r="B31912" t="s">
        <v>28010</v>
      </c>
      <c r="C31912">
        <f t="shared" si="498"/>
        <v>163</v>
      </c>
      <c r="D31912" t="str">
        <f>+VLOOKUP(base[[#This Row],[key]],Tabla2[[key]:[Homologado]],4,0)</f>
        <v>Guardia</v>
      </c>
    </row>
    <row r="31913" spans="1:4" x14ac:dyDescent="0.3">
      <c r="A31913" t="s">
        <v>28031</v>
      </c>
      <c r="B31913" t="s">
        <v>28010</v>
      </c>
      <c r="C31913">
        <f t="shared" si="498"/>
        <v>163</v>
      </c>
      <c r="D31913" t="str">
        <f>+VLOOKUP(base[[#This Row],[key]],Tabla2[[key]:[Homologado]],4,0)</f>
        <v>Guardia</v>
      </c>
    </row>
    <row r="31914" spans="1:4" x14ac:dyDescent="0.3">
      <c r="A31914" t="s">
        <v>26622</v>
      </c>
      <c r="B31914" t="s">
        <v>28010</v>
      </c>
      <c r="C31914">
        <f t="shared" si="498"/>
        <v>163</v>
      </c>
      <c r="D31914" t="str">
        <f>+VLOOKUP(base[[#This Row],[key]],Tabla2[[key]:[Homologado]],4,0)</f>
        <v>Guardia</v>
      </c>
    </row>
    <row r="31915" spans="1:4" x14ac:dyDescent="0.3">
      <c r="A31915" t="s">
        <v>28032</v>
      </c>
      <c r="B31915" t="s">
        <v>28010</v>
      </c>
      <c r="C31915">
        <f t="shared" si="498"/>
        <v>163</v>
      </c>
      <c r="D31915" t="str">
        <f>+VLOOKUP(base[[#This Row],[key]],Tabla2[[key]:[Homologado]],4,0)</f>
        <v>Guardia</v>
      </c>
    </row>
    <row r="31916" spans="1:4" x14ac:dyDescent="0.3">
      <c r="A31916" t="s">
        <v>28033</v>
      </c>
      <c r="B31916" t="s">
        <v>28010</v>
      </c>
      <c r="C31916">
        <f t="shared" si="498"/>
        <v>163</v>
      </c>
      <c r="D31916" t="str">
        <f>+VLOOKUP(base[[#This Row],[key]],Tabla2[[key]:[Homologado]],4,0)</f>
        <v>Guardia</v>
      </c>
    </row>
    <row r="31917" spans="1:4" x14ac:dyDescent="0.3">
      <c r="A31917" t="s">
        <v>28034</v>
      </c>
      <c r="B31917" t="s">
        <v>28010</v>
      </c>
      <c r="C31917">
        <f t="shared" si="498"/>
        <v>163</v>
      </c>
      <c r="D31917" t="str">
        <f>+VLOOKUP(base[[#This Row],[key]],Tabla2[[key]:[Homologado]],4,0)</f>
        <v>Guardia</v>
      </c>
    </row>
    <row r="31918" spans="1:4" x14ac:dyDescent="0.3">
      <c r="A31918" t="s">
        <v>28035</v>
      </c>
      <c r="B31918" t="s">
        <v>28010</v>
      </c>
      <c r="C31918">
        <f t="shared" si="498"/>
        <v>163</v>
      </c>
      <c r="D31918" t="str">
        <f>+VLOOKUP(base[[#This Row],[key]],Tabla2[[key]:[Homologado]],4,0)</f>
        <v>Guardia</v>
      </c>
    </row>
    <row r="31919" spans="1:4" x14ac:dyDescent="0.3">
      <c r="A31919" t="s">
        <v>28036</v>
      </c>
      <c r="B31919" t="s">
        <v>28010</v>
      </c>
      <c r="C31919">
        <f t="shared" si="498"/>
        <v>163</v>
      </c>
      <c r="D31919" t="str">
        <f>+VLOOKUP(base[[#This Row],[key]],Tabla2[[key]:[Homologado]],4,0)</f>
        <v>Guardia</v>
      </c>
    </row>
    <row r="31920" spans="1:4" x14ac:dyDescent="0.3">
      <c r="A31920" t="s">
        <v>28037</v>
      </c>
      <c r="B31920" t="s">
        <v>28010</v>
      </c>
      <c r="C31920">
        <f t="shared" si="498"/>
        <v>163</v>
      </c>
      <c r="D31920" t="str">
        <f>+VLOOKUP(base[[#This Row],[key]],Tabla2[[key]:[Homologado]],4,0)</f>
        <v>Guardia</v>
      </c>
    </row>
    <row r="31921" spans="1:4" x14ac:dyDescent="0.3">
      <c r="A31921" t="s">
        <v>28038</v>
      </c>
      <c r="B31921" t="s">
        <v>28010</v>
      </c>
      <c r="C31921">
        <f t="shared" si="498"/>
        <v>163</v>
      </c>
      <c r="D31921" t="str">
        <f>+VLOOKUP(base[[#This Row],[key]],Tabla2[[key]:[Homologado]],4,0)</f>
        <v>Guardia</v>
      </c>
    </row>
    <row r="31922" spans="1:4" x14ac:dyDescent="0.3">
      <c r="A31922" t="s">
        <v>40293</v>
      </c>
      <c r="B31922" t="s">
        <v>39660</v>
      </c>
      <c r="C31922">
        <f t="shared" si="498"/>
        <v>164</v>
      </c>
      <c r="D31922" t="str">
        <f>+VLOOKUP(base[[#This Row],[key]],Tabla2[[key]:[Homologado]],4,0)</f>
        <v>Actividades Recreacionales</v>
      </c>
    </row>
    <row r="31923" spans="1:4" x14ac:dyDescent="0.3">
      <c r="A31923" t="s">
        <v>40294</v>
      </c>
      <c r="B31923" t="s">
        <v>39660</v>
      </c>
      <c r="C31923">
        <f t="shared" si="498"/>
        <v>164</v>
      </c>
      <c r="D31923" t="str">
        <f>+VLOOKUP(base[[#This Row],[key]],Tabla2[[key]:[Homologado]],4,0)</f>
        <v>Actividades Recreacionales</v>
      </c>
    </row>
    <row r="31924" spans="1:4" x14ac:dyDescent="0.3">
      <c r="A31924" t="s">
        <v>38540</v>
      </c>
      <c r="B31924" t="s">
        <v>39660</v>
      </c>
      <c r="C31924">
        <f t="shared" si="498"/>
        <v>164</v>
      </c>
      <c r="D31924" t="str">
        <f>+VLOOKUP(base[[#This Row],[key]],Tabla2[[key]:[Homologado]],4,0)</f>
        <v>Actividades Recreacionales</v>
      </c>
    </row>
    <row r="31925" spans="1:4" x14ac:dyDescent="0.3">
      <c r="A31925" t="s">
        <v>39660</v>
      </c>
      <c r="B31925" t="s">
        <v>39660</v>
      </c>
      <c r="C31925">
        <f t="shared" si="498"/>
        <v>164</v>
      </c>
      <c r="D31925" t="str">
        <f>+VLOOKUP(base[[#This Row],[key]],Tabla2[[key]:[Homologado]],4,0)</f>
        <v>Actividades Recreacionales</v>
      </c>
    </row>
    <row r="31926" spans="1:4" x14ac:dyDescent="0.3">
      <c r="A31926" t="s">
        <v>28583</v>
      </c>
      <c r="B31926" t="s">
        <v>39660</v>
      </c>
      <c r="C31926">
        <f t="shared" si="498"/>
        <v>164</v>
      </c>
      <c r="D31926" t="str">
        <f>+VLOOKUP(base[[#This Row],[key]],Tabla2[[key]:[Homologado]],4,0)</f>
        <v>Actividades Recreacionales</v>
      </c>
    </row>
    <row r="31927" spans="1:4" x14ac:dyDescent="0.3">
      <c r="A31927" t="s">
        <v>40295</v>
      </c>
      <c r="B31927" t="s">
        <v>39660</v>
      </c>
      <c r="C31927">
        <f t="shared" si="498"/>
        <v>164</v>
      </c>
      <c r="D31927" t="str">
        <f>+VLOOKUP(base[[#This Row],[key]],Tabla2[[key]:[Homologado]],4,0)</f>
        <v>Actividades Recreacionales</v>
      </c>
    </row>
    <row r="31928" spans="1:4" x14ac:dyDescent="0.3">
      <c r="A31928" t="s">
        <v>36842</v>
      </c>
      <c r="B31928" t="s">
        <v>39608</v>
      </c>
      <c r="C31928">
        <f t="shared" si="498"/>
        <v>165</v>
      </c>
      <c r="D31928" t="str">
        <f>+VLOOKUP(base[[#This Row],[key]],Tabla2[[key]:[Homologado]],4,0)</f>
        <v>Secretario(a)</v>
      </c>
    </row>
    <row r="31929" spans="1:4" x14ac:dyDescent="0.3">
      <c r="A31929" t="s">
        <v>16590</v>
      </c>
      <c r="B31929" t="s">
        <v>39608</v>
      </c>
      <c r="C31929">
        <f t="shared" si="498"/>
        <v>165</v>
      </c>
      <c r="D31929" t="str">
        <f>+VLOOKUP(base[[#This Row],[key]],Tabla2[[key]:[Homologado]],4,0)</f>
        <v>Secretario(a)</v>
      </c>
    </row>
    <row r="31930" spans="1:4" x14ac:dyDescent="0.3">
      <c r="A31930" t="s">
        <v>16555</v>
      </c>
      <c r="B31930" t="s">
        <v>39608</v>
      </c>
      <c r="C31930">
        <f t="shared" si="498"/>
        <v>165</v>
      </c>
      <c r="D31930" t="str">
        <f>+VLOOKUP(base[[#This Row],[key]],Tabla2[[key]:[Homologado]],4,0)</f>
        <v>Secretario(a)</v>
      </c>
    </row>
    <row r="31931" spans="1:4" x14ac:dyDescent="0.3">
      <c r="A31931" t="s">
        <v>16568</v>
      </c>
      <c r="B31931" t="s">
        <v>39608</v>
      </c>
      <c r="C31931">
        <f t="shared" si="498"/>
        <v>165</v>
      </c>
      <c r="D31931" t="str">
        <f>+VLOOKUP(base[[#This Row],[key]],Tabla2[[key]:[Homologado]],4,0)</f>
        <v>Secretario(a)</v>
      </c>
    </row>
    <row r="31932" spans="1:4" x14ac:dyDescent="0.3">
      <c r="A31932" t="s">
        <v>36844</v>
      </c>
      <c r="B31932" t="s">
        <v>39608</v>
      </c>
      <c r="C31932">
        <f t="shared" si="498"/>
        <v>165</v>
      </c>
      <c r="D31932" t="str">
        <f>+VLOOKUP(base[[#This Row],[key]],Tabla2[[key]:[Homologado]],4,0)</f>
        <v>Secretario(a)</v>
      </c>
    </row>
    <row r="31933" spans="1:4" x14ac:dyDescent="0.3">
      <c r="A31933" t="s">
        <v>16572</v>
      </c>
      <c r="B31933" t="s">
        <v>39608</v>
      </c>
      <c r="C31933">
        <f t="shared" si="498"/>
        <v>165</v>
      </c>
      <c r="D31933" t="str">
        <f>+VLOOKUP(base[[#This Row],[key]],Tabla2[[key]:[Homologado]],4,0)</f>
        <v>Secretario(a)</v>
      </c>
    </row>
    <row r="31934" spans="1:4" x14ac:dyDescent="0.3">
      <c r="A31934" t="s">
        <v>16561</v>
      </c>
      <c r="B31934" t="s">
        <v>39608</v>
      </c>
      <c r="C31934">
        <f t="shared" si="498"/>
        <v>165</v>
      </c>
      <c r="D31934" t="str">
        <f>+VLOOKUP(base[[#This Row],[key]],Tabla2[[key]:[Homologado]],4,0)</f>
        <v>Secretario(a)</v>
      </c>
    </row>
    <row r="31935" spans="1:4" x14ac:dyDescent="0.3">
      <c r="A31935" t="s">
        <v>36845</v>
      </c>
      <c r="B31935" t="s">
        <v>39608</v>
      </c>
      <c r="C31935">
        <f t="shared" si="498"/>
        <v>165</v>
      </c>
      <c r="D31935" t="str">
        <f>+VLOOKUP(base[[#This Row],[key]],Tabla2[[key]:[Homologado]],4,0)</f>
        <v>Secretario(a)</v>
      </c>
    </row>
    <row r="31936" spans="1:4" x14ac:dyDescent="0.3">
      <c r="A31936" t="s">
        <v>38815</v>
      </c>
      <c r="B31936" t="s">
        <v>39608</v>
      </c>
      <c r="C31936">
        <f t="shared" ref="C31936:C31999" si="499">+IF(B31936=B31935,C31935,C31935+1)</f>
        <v>165</v>
      </c>
      <c r="D31936" t="str">
        <f>+VLOOKUP(base[[#This Row],[key]],Tabla2[[key]:[Homologado]],4,0)</f>
        <v>Secretario(a)</v>
      </c>
    </row>
    <row r="31937" spans="1:4" x14ac:dyDescent="0.3">
      <c r="A31937" t="s">
        <v>38103</v>
      </c>
      <c r="B31937" t="s">
        <v>39608</v>
      </c>
      <c r="C31937">
        <f t="shared" si="499"/>
        <v>165</v>
      </c>
      <c r="D31937" t="str">
        <f>+VLOOKUP(base[[#This Row],[key]],Tabla2[[key]:[Homologado]],4,0)</f>
        <v>Secretario(a)</v>
      </c>
    </row>
    <row r="31938" spans="1:4" x14ac:dyDescent="0.3">
      <c r="A31938" t="s">
        <v>36846</v>
      </c>
      <c r="B31938" t="s">
        <v>39608</v>
      </c>
      <c r="C31938">
        <f t="shared" si="499"/>
        <v>165</v>
      </c>
      <c r="D31938" t="str">
        <f>+VLOOKUP(base[[#This Row],[key]],Tabla2[[key]:[Homologado]],4,0)</f>
        <v>Secretario(a)</v>
      </c>
    </row>
    <row r="31939" spans="1:4" x14ac:dyDescent="0.3">
      <c r="A31939" t="s">
        <v>36847</v>
      </c>
      <c r="B31939" t="s">
        <v>39608</v>
      </c>
      <c r="C31939">
        <f t="shared" si="499"/>
        <v>165</v>
      </c>
      <c r="D31939" t="str">
        <f>+VLOOKUP(base[[#This Row],[key]],Tabla2[[key]:[Homologado]],4,0)</f>
        <v>Secretario(a)</v>
      </c>
    </row>
    <row r="31940" spans="1:4" x14ac:dyDescent="0.3">
      <c r="A31940" t="s">
        <v>16591</v>
      </c>
      <c r="B31940" t="s">
        <v>39608</v>
      </c>
      <c r="C31940">
        <f t="shared" si="499"/>
        <v>165</v>
      </c>
      <c r="D31940" t="str">
        <f>+VLOOKUP(base[[#This Row],[key]],Tabla2[[key]:[Homologado]],4,0)</f>
        <v>Secretario(a)</v>
      </c>
    </row>
    <row r="31941" spans="1:4" x14ac:dyDescent="0.3">
      <c r="A31941" t="s">
        <v>16764</v>
      </c>
      <c r="B31941" t="s">
        <v>39608</v>
      </c>
      <c r="C31941">
        <f t="shared" si="499"/>
        <v>165</v>
      </c>
      <c r="D31941" t="str">
        <f>+VLOOKUP(base[[#This Row],[key]],Tabla2[[key]:[Homologado]],4,0)</f>
        <v>Secretario(a)</v>
      </c>
    </row>
    <row r="31942" spans="1:4" x14ac:dyDescent="0.3">
      <c r="A31942" t="s">
        <v>16630</v>
      </c>
      <c r="B31942" t="s">
        <v>39608</v>
      </c>
      <c r="C31942">
        <f t="shared" si="499"/>
        <v>165</v>
      </c>
      <c r="D31942" t="str">
        <f>+VLOOKUP(base[[#This Row],[key]],Tabla2[[key]:[Homologado]],4,0)</f>
        <v>Secretario(a)</v>
      </c>
    </row>
    <row r="31943" spans="1:4" x14ac:dyDescent="0.3">
      <c r="A31943" t="s">
        <v>36854</v>
      </c>
      <c r="B31943" t="s">
        <v>39608</v>
      </c>
      <c r="C31943">
        <f t="shared" si="499"/>
        <v>165</v>
      </c>
      <c r="D31943" t="str">
        <f>+VLOOKUP(base[[#This Row],[key]],Tabla2[[key]:[Homologado]],4,0)</f>
        <v>Secretario(a)</v>
      </c>
    </row>
    <row r="31944" spans="1:4" x14ac:dyDescent="0.3">
      <c r="A31944" t="s">
        <v>36855</v>
      </c>
      <c r="B31944" t="s">
        <v>39608</v>
      </c>
      <c r="C31944">
        <f t="shared" si="499"/>
        <v>165</v>
      </c>
      <c r="D31944" t="str">
        <f>+VLOOKUP(base[[#This Row],[key]],Tabla2[[key]:[Homologado]],4,0)</f>
        <v>Secretario(a)</v>
      </c>
    </row>
    <row r="31945" spans="1:4" x14ac:dyDescent="0.3">
      <c r="A31945" t="s">
        <v>16635</v>
      </c>
      <c r="B31945" t="s">
        <v>39608</v>
      </c>
      <c r="C31945">
        <f t="shared" si="499"/>
        <v>165</v>
      </c>
      <c r="D31945" t="str">
        <f>+VLOOKUP(base[[#This Row],[key]],Tabla2[[key]:[Homologado]],4,0)</f>
        <v>Secretario(a)</v>
      </c>
    </row>
    <row r="31946" spans="1:4" x14ac:dyDescent="0.3">
      <c r="A31946" t="s">
        <v>16727</v>
      </c>
      <c r="B31946" t="s">
        <v>39608</v>
      </c>
      <c r="C31946">
        <f t="shared" si="499"/>
        <v>165</v>
      </c>
      <c r="D31946" t="str">
        <f>+VLOOKUP(base[[#This Row],[key]],Tabla2[[key]:[Homologado]],4,0)</f>
        <v>Secretario(a)</v>
      </c>
    </row>
    <row r="31947" spans="1:4" x14ac:dyDescent="0.3">
      <c r="A31947" t="s">
        <v>16557</v>
      </c>
      <c r="B31947" t="s">
        <v>39608</v>
      </c>
      <c r="C31947">
        <f t="shared" si="499"/>
        <v>165</v>
      </c>
      <c r="D31947" t="str">
        <f>+VLOOKUP(base[[#This Row],[key]],Tabla2[[key]:[Homologado]],4,0)</f>
        <v>Secretario(a)</v>
      </c>
    </row>
    <row r="31948" spans="1:4" x14ac:dyDescent="0.3">
      <c r="A31948" t="s">
        <v>36862</v>
      </c>
      <c r="B31948" t="s">
        <v>39608</v>
      </c>
      <c r="C31948">
        <f t="shared" si="499"/>
        <v>165</v>
      </c>
      <c r="D31948" t="str">
        <f>+VLOOKUP(base[[#This Row],[key]],Tabla2[[key]:[Homologado]],4,0)</f>
        <v>Secretario(a)</v>
      </c>
    </row>
    <row r="31949" spans="1:4" x14ac:dyDescent="0.3">
      <c r="A31949" t="s">
        <v>36867</v>
      </c>
      <c r="B31949" t="s">
        <v>39608</v>
      </c>
      <c r="C31949">
        <f t="shared" si="499"/>
        <v>165</v>
      </c>
      <c r="D31949" t="str">
        <f>+VLOOKUP(base[[#This Row],[key]],Tabla2[[key]:[Homologado]],4,0)</f>
        <v>Secretario(a)</v>
      </c>
    </row>
    <row r="31950" spans="1:4" x14ac:dyDescent="0.3">
      <c r="A31950" t="s">
        <v>16566</v>
      </c>
      <c r="B31950" t="s">
        <v>39608</v>
      </c>
      <c r="C31950">
        <f t="shared" si="499"/>
        <v>165</v>
      </c>
      <c r="D31950" t="str">
        <f>+VLOOKUP(base[[#This Row],[key]],Tabla2[[key]:[Homologado]],4,0)</f>
        <v>Secretario(a)</v>
      </c>
    </row>
    <row r="31951" spans="1:4" x14ac:dyDescent="0.3">
      <c r="A31951" t="s">
        <v>16567</v>
      </c>
      <c r="B31951" t="s">
        <v>39608</v>
      </c>
      <c r="C31951">
        <f t="shared" si="499"/>
        <v>165</v>
      </c>
      <c r="D31951" t="str">
        <f>+VLOOKUP(base[[#This Row],[key]],Tabla2[[key]:[Homologado]],4,0)</f>
        <v>Secretario(a)</v>
      </c>
    </row>
    <row r="31952" spans="1:4" x14ac:dyDescent="0.3">
      <c r="A31952" t="s">
        <v>12481</v>
      </c>
      <c r="B31952" t="s">
        <v>39608</v>
      </c>
      <c r="C31952">
        <f t="shared" si="499"/>
        <v>165</v>
      </c>
      <c r="D31952" t="str">
        <f>+VLOOKUP(base[[#This Row],[key]],Tabla2[[key]:[Homologado]],4,0)</f>
        <v>Secretario(a)</v>
      </c>
    </row>
    <row r="31953" spans="1:4" x14ac:dyDescent="0.3">
      <c r="A31953" t="s">
        <v>16571</v>
      </c>
      <c r="B31953" t="s">
        <v>39608</v>
      </c>
      <c r="C31953">
        <f t="shared" si="499"/>
        <v>165</v>
      </c>
      <c r="D31953" t="str">
        <f>+VLOOKUP(base[[#This Row],[key]],Tabla2[[key]:[Homologado]],4,0)</f>
        <v>Secretario(a)</v>
      </c>
    </row>
    <row r="31954" spans="1:4" x14ac:dyDescent="0.3">
      <c r="A31954" t="s">
        <v>16575</v>
      </c>
      <c r="B31954" t="s">
        <v>39608</v>
      </c>
      <c r="C31954">
        <f t="shared" si="499"/>
        <v>165</v>
      </c>
      <c r="D31954" t="str">
        <f>+VLOOKUP(base[[#This Row],[key]],Tabla2[[key]:[Homologado]],4,0)</f>
        <v>Secretario(a)</v>
      </c>
    </row>
    <row r="31955" spans="1:4" x14ac:dyDescent="0.3">
      <c r="A31955" t="s">
        <v>16576</v>
      </c>
      <c r="B31955" t="s">
        <v>39608</v>
      </c>
      <c r="C31955">
        <f t="shared" si="499"/>
        <v>165</v>
      </c>
      <c r="D31955" t="str">
        <f>+VLOOKUP(base[[#This Row],[key]],Tabla2[[key]:[Homologado]],4,0)</f>
        <v>Secretario(a)</v>
      </c>
    </row>
    <row r="31956" spans="1:4" x14ac:dyDescent="0.3">
      <c r="A31956" t="s">
        <v>16577</v>
      </c>
      <c r="B31956" t="s">
        <v>39608</v>
      </c>
      <c r="C31956">
        <f t="shared" si="499"/>
        <v>165</v>
      </c>
      <c r="D31956" t="str">
        <f>+VLOOKUP(base[[#This Row],[key]],Tabla2[[key]:[Homologado]],4,0)</f>
        <v>Secretario(a)</v>
      </c>
    </row>
    <row r="31957" spans="1:4" x14ac:dyDescent="0.3">
      <c r="A31957" t="s">
        <v>16578</v>
      </c>
      <c r="B31957" t="s">
        <v>39608</v>
      </c>
      <c r="C31957">
        <f t="shared" si="499"/>
        <v>165</v>
      </c>
      <c r="D31957" t="str">
        <f>+VLOOKUP(base[[#This Row],[key]],Tabla2[[key]:[Homologado]],4,0)</f>
        <v>Secretario(a)</v>
      </c>
    </row>
    <row r="31958" spans="1:4" x14ac:dyDescent="0.3">
      <c r="A31958" t="s">
        <v>16579</v>
      </c>
      <c r="B31958" t="s">
        <v>39608</v>
      </c>
      <c r="C31958">
        <f t="shared" si="499"/>
        <v>165</v>
      </c>
      <c r="D31958" t="str">
        <f>+VLOOKUP(base[[#This Row],[key]],Tabla2[[key]:[Homologado]],4,0)</f>
        <v>Secretario(a)</v>
      </c>
    </row>
    <row r="31959" spans="1:4" x14ac:dyDescent="0.3">
      <c r="A31959" t="s">
        <v>28003</v>
      </c>
      <c r="B31959" t="s">
        <v>39608</v>
      </c>
      <c r="C31959">
        <f t="shared" si="499"/>
        <v>165</v>
      </c>
      <c r="D31959" t="str">
        <f>+VLOOKUP(base[[#This Row],[key]],Tabla2[[key]:[Homologado]],4,0)</f>
        <v>Secretario(a)</v>
      </c>
    </row>
    <row r="31960" spans="1:4" x14ac:dyDescent="0.3">
      <c r="A31960" t="s">
        <v>16596</v>
      </c>
      <c r="B31960" t="s">
        <v>39608</v>
      </c>
      <c r="C31960">
        <f t="shared" si="499"/>
        <v>165</v>
      </c>
      <c r="D31960" t="str">
        <f>+VLOOKUP(base[[#This Row],[key]],Tabla2[[key]:[Homologado]],4,0)</f>
        <v>Secretario(a)</v>
      </c>
    </row>
    <row r="31961" spans="1:4" x14ac:dyDescent="0.3">
      <c r="A31961" t="s">
        <v>16598</v>
      </c>
      <c r="B31961" t="s">
        <v>39608</v>
      </c>
      <c r="C31961">
        <f t="shared" si="499"/>
        <v>165</v>
      </c>
      <c r="D31961" t="str">
        <f>+VLOOKUP(base[[#This Row],[key]],Tabla2[[key]:[Homologado]],4,0)</f>
        <v>Secretario(a)</v>
      </c>
    </row>
    <row r="31962" spans="1:4" x14ac:dyDescent="0.3">
      <c r="A31962" t="s">
        <v>16599</v>
      </c>
      <c r="B31962" t="s">
        <v>39608</v>
      </c>
      <c r="C31962">
        <f t="shared" si="499"/>
        <v>165</v>
      </c>
      <c r="D31962" t="str">
        <f>+VLOOKUP(base[[#This Row],[key]],Tabla2[[key]:[Homologado]],4,0)</f>
        <v>Secretario(a)</v>
      </c>
    </row>
    <row r="31963" spans="1:4" x14ac:dyDescent="0.3">
      <c r="A31963" t="s">
        <v>16601</v>
      </c>
      <c r="B31963" t="s">
        <v>39608</v>
      </c>
      <c r="C31963">
        <f t="shared" si="499"/>
        <v>165</v>
      </c>
      <c r="D31963" t="str">
        <f>+VLOOKUP(base[[#This Row],[key]],Tabla2[[key]:[Homologado]],4,0)</f>
        <v>Secretario(a)</v>
      </c>
    </row>
    <row r="31964" spans="1:4" x14ac:dyDescent="0.3">
      <c r="A31964" t="s">
        <v>16602</v>
      </c>
      <c r="B31964" t="s">
        <v>39608</v>
      </c>
      <c r="C31964">
        <f t="shared" si="499"/>
        <v>165</v>
      </c>
      <c r="D31964" t="str">
        <f>+VLOOKUP(base[[#This Row],[key]],Tabla2[[key]:[Homologado]],4,0)</f>
        <v>Secretario(a)</v>
      </c>
    </row>
    <row r="31965" spans="1:4" x14ac:dyDescent="0.3">
      <c r="A31965" t="s">
        <v>16607</v>
      </c>
      <c r="B31965" t="s">
        <v>39608</v>
      </c>
      <c r="C31965">
        <f t="shared" si="499"/>
        <v>165</v>
      </c>
      <c r="D31965" t="str">
        <f>+VLOOKUP(base[[#This Row],[key]],Tabla2[[key]:[Homologado]],4,0)</f>
        <v>Secretario(a)</v>
      </c>
    </row>
    <row r="31966" spans="1:4" x14ac:dyDescent="0.3">
      <c r="A31966" t="s">
        <v>16612</v>
      </c>
      <c r="B31966" t="s">
        <v>39608</v>
      </c>
      <c r="C31966">
        <f t="shared" si="499"/>
        <v>165</v>
      </c>
      <c r="D31966" t="str">
        <f>+VLOOKUP(base[[#This Row],[key]],Tabla2[[key]:[Homologado]],4,0)</f>
        <v>Secretario(a)</v>
      </c>
    </row>
    <row r="31967" spans="1:4" x14ac:dyDescent="0.3">
      <c r="A31967" t="s">
        <v>16616</v>
      </c>
      <c r="B31967" t="s">
        <v>39608</v>
      </c>
      <c r="C31967">
        <f t="shared" si="499"/>
        <v>165</v>
      </c>
      <c r="D31967" t="str">
        <f>+VLOOKUP(base[[#This Row],[key]],Tabla2[[key]:[Homologado]],4,0)</f>
        <v>Secretario(a)</v>
      </c>
    </row>
    <row r="31968" spans="1:4" x14ac:dyDescent="0.3">
      <c r="A31968" t="s">
        <v>16619</v>
      </c>
      <c r="B31968" t="s">
        <v>39608</v>
      </c>
      <c r="C31968">
        <f t="shared" si="499"/>
        <v>165</v>
      </c>
      <c r="D31968" t="str">
        <f>+VLOOKUP(base[[#This Row],[key]],Tabla2[[key]:[Homologado]],4,0)</f>
        <v>Secretario(a)</v>
      </c>
    </row>
    <row r="31969" spans="1:4" x14ac:dyDescent="0.3">
      <c r="A31969" t="s">
        <v>16637</v>
      </c>
      <c r="B31969" t="s">
        <v>39608</v>
      </c>
      <c r="C31969">
        <f t="shared" si="499"/>
        <v>165</v>
      </c>
      <c r="D31969" t="str">
        <f>+VLOOKUP(base[[#This Row],[key]],Tabla2[[key]:[Homologado]],4,0)</f>
        <v>Secretario(a)</v>
      </c>
    </row>
    <row r="31970" spans="1:4" x14ac:dyDescent="0.3">
      <c r="A31970" t="s">
        <v>38818</v>
      </c>
      <c r="B31970" t="s">
        <v>39608</v>
      </c>
      <c r="C31970">
        <f t="shared" si="499"/>
        <v>165</v>
      </c>
      <c r="D31970" t="str">
        <f>+VLOOKUP(base[[#This Row],[key]],Tabla2[[key]:[Homologado]],4,0)</f>
        <v>Secretario(a)</v>
      </c>
    </row>
    <row r="31971" spans="1:4" x14ac:dyDescent="0.3">
      <c r="A31971" t="s">
        <v>12688</v>
      </c>
      <c r="B31971" t="s">
        <v>39608</v>
      </c>
      <c r="C31971">
        <f t="shared" si="499"/>
        <v>165</v>
      </c>
      <c r="D31971" t="str">
        <f>+VLOOKUP(base[[#This Row],[key]],Tabla2[[key]:[Homologado]],4,0)</f>
        <v>Secretario(a)</v>
      </c>
    </row>
    <row r="31972" spans="1:4" x14ac:dyDescent="0.3">
      <c r="A31972" t="s">
        <v>16670</v>
      </c>
      <c r="B31972" t="s">
        <v>39608</v>
      </c>
      <c r="C31972">
        <f t="shared" si="499"/>
        <v>165</v>
      </c>
      <c r="D31972" t="str">
        <f>+VLOOKUP(base[[#This Row],[key]],Tabla2[[key]:[Homologado]],4,0)</f>
        <v>Secretario(a)</v>
      </c>
    </row>
    <row r="31973" spans="1:4" x14ac:dyDescent="0.3">
      <c r="A31973" t="s">
        <v>16671</v>
      </c>
      <c r="B31973" t="s">
        <v>39608</v>
      </c>
      <c r="C31973">
        <f t="shared" si="499"/>
        <v>165</v>
      </c>
      <c r="D31973" t="str">
        <f>+VLOOKUP(base[[#This Row],[key]],Tabla2[[key]:[Homologado]],4,0)</f>
        <v>Secretario(a)</v>
      </c>
    </row>
    <row r="31974" spans="1:4" x14ac:dyDescent="0.3">
      <c r="A31974" t="s">
        <v>16673</v>
      </c>
      <c r="B31974" t="s">
        <v>39608</v>
      </c>
      <c r="C31974">
        <f t="shared" si="499"/>
        <v>165</v>
      </c>
      <c r="D31974" t="str">
        <f>+VLOOKUP(base[[#This Row],[key]],Tabla2[[key]:[Homologado]],4,0)</f>
        <v>Secretario(a)</v>
      </c>
    </row>
    <row r="31975" spans="1:4" x14ac:dyDescent="0.3">
      <c r="A31975" t="s">
        <v>16674</v>
      </c>
      <c r="B31975" t="s">
        <v>39608</v>
      </c>
      <c r="C31975">
        <f t="shared" si="499"/>
        <v>165</v>
      </c>
      <c r="D31975" t="str">
        <f>+VLOOKUP(base[[#This Row],[key]],Tabla2[[key]:[Homologado]],4,0)</f>
        <v>Secretario(a)</v>
      </c>
    </row>
    <row r="31976" spans="1:4" x14ac:dyDescent="0.3">
      <c r="A31976" t="s">
        <v>16675</v>
      </c>
      <c r="B31976" t="s">
        <v>39608</v>
      </c>
      <c r="C31976">
        <f t="shared" si="499"/>
        <v>165</v>
      </c>
      <c r="D31976" t="str">
        <f>+VLOOKUP(base[[#This Row],[key]],Tabla2[[key]:[Homologado]],4,0)</f>
        <v>Secretario(a)</v>
      </c>
    </row>
    <row r="31977" spans="1:4" x14ac:dyDescent="0.3">
      <c r="A31977" t="s">
        <v>16676</v>
      </c>
      <c r="B31977" t="s">
        <v>39608</v>
      </c>
      <c r="C31977">
        <f t="shared" si="499"/>
        <v>165</v>
      </c>
      <c r="D31977" t="str">
        <f>+VLOOKUP(base[[#This Row],[key]],Tabla2[[key]:[Homologado]],4,0)</f>
        <v>Secretario(a)</v>
      </c>
    </row>
    <row r="31978" spans="1:4" x14ac:dyDescent="0.3">
      <c r="A31978" t="s">
        <v>16679</v>
      </c>
      <c r="B31978" t="s">
        <v>39608</v>
      </c>
      <c r="C31978">
        <f t="shared" si="499"/>
        <v>165</v>
      </c>
      <c r="D31978" t="str">
        <f>+VLOOKUP(base[[#This Row],[key]],Tabla2[[key]:[Homologado]],4,0)</f>
        <v>Secretario(a)</v>
      </c>
    </row>
    <row r="31979" spans="1:4" x14ac:dyDescent="0.3">
      <c r="A31979" t="s">
        <v>16680</v>
      </c>
      <c r="B31979" t="s">
        <v>39608</v>
      </c>
      <c r="C31979">
        <f t="shared" si="499"/>
        <v>165</v>
      </c>
      <c r="D31979" t="str">
        <f>+VLOOKUP(base[[#This Row],[key]],Tabla2[[key]:[Homologado]],4,0)</f>
        <v>Secretario(a)</v>
      </c>
    </row>
    <row r="31980" spans="1:4" x14ac:dyDescent="0.3">
      <c r="A31980" t="s">
        <v>16681</v>
      </c>
      <c r="B31980" t="s">
        <v>39608</v>
      </c>
      <c r="C31980">
        <f t="shared" si="499"/>
        <v>165</v>
      </c>
      <c r="D31980" t="str">
        <f>+VLOOKUP(base[[#This Row],[key]],Tabla2[[key]:[Homologado]],4,0)</f>
        <v>Secretario(a)</v>
      </c>
    </row>
    <row r="31981" spans="1:4" x14ac:dyDescent="0.3">
      <c r="A31981" t="s">
        <v>27373</v>
      </c>
      <c r="B31981" t="s">
        <v>39608</v>
      </c>
      <c r="C31981">
        <f t="shared" si="499"/>
        <v>165</v>
      </c>
      <c r="D31981" t="str">
        <f>+VLOOKUP(base[[#This Row],[key]],Tabla2[[key]:[Homologado]],4,0)</f>
        <v>Secretario(a)</v>
      </c>
    </row>
    <row r="31982" spans="1:4" x14ac:dyDescent="0.3">
      <c r="A31982" t="s">
        <v>16684</v>
      </c>
      <c r="B31982" t="s">
        <v>39608</v>
      </c>
      <c r="C31982">
        <f t="shared" si="499"/>
        <v>165</v>
      </c>
      <c r="D31982" t="str">
        <f>+VLOOKUP(base[[#This Row],[key]],Tabla2[[key]:[Homologado]],4,0)</f>
        <v>Secretario(a)</v>
      </c>
    </row>
    <row r="31983" spans="1:4" x14ac:dyDescent="0.3">
      <c r="A31983" t="s">
        <v>16690</v>
      </c>
      <c r="B31983" t="s">
        <v>39608</v>
      </c>
      <c r="C31983">
        <f t="shared" si="499"/>
        <v>165</v>
      </c>
      <c r="D31983" t="str">
        <f>+VLOOKUP(base[[#This Row],[key]],Tabla2[[key]:[Homologado]],4,0)</f>
        <v>Secretario(a)</v>
      </c>
    </row>
    <row r="31984" spans="1:4" x14ac:dyDescent="0.3">
      <c r="A31984" t="s">
        <v>16691</v>
      </c>
      <c r="B31984" t="s">
        <v>39608</v>
      </c>
      <c r="C31984">
        <f t="shared" si="499"/>
        <v>165</v>
      </c>
      <c r="D31984" t="str">
        <f>+VLOOKUP(base[[#This Row],[key]],Tabla2[[key]:[Homologado]],4,0)</f>
        <v>Secretario(a)</v>
      </c>
    </row>
    <row r="31985" spans="1:4" x14ac:dyDescent="0.3">
      <c r="A31985" t="s">
        <v>16693</v>
      </c>
      <c r="B31985" t="s">
        <v>39608</v>
      </c>
      <c r="C31985">
        <f t="shared" si="499"/>
        <v>165</v>
      </c>
      <c r="D31985" t="str">
        <f>+VLOOKUP(base[[#This Row],[key]],Tabla2[[key]:[Homologado]],4,0)</f>
        <v>Secretario(a)</v>
      </c>
    </row>
    <row r="31986" spans="1:4" x14ac:dyDescent="0.3">
      <c r="A31986" t="s">
        <v>16695</v>
      </c>
      <c r="B31986" t="s">
        <v>39608</v>
      </c>
      <c r="C31986">
        <f t="shared" si="499"/>
        <v>165</v>
      </c>
      <c r="D31986" t="str">
        <f>+VLOOKUP(base[[#This Row],[key]],Tabla2[[key]:[Homologado]],4,0)</f>
        <v>Secretario(a)</v>
      </c>
    </row>
    <row r="31987" spans="1:4" x14ac:dyDescent="0.3">
      <c r="A31987" t="s">
        <v>16701</v>
      </c>
      <c r="B31987" t="s">
        <v>39608</v>
      </c>
      <c r="C31987">
        <f t="shared" si="499"/>
        <v>165</v>
      </c>
      <c r="D31987" t="str">
        <f>+VLOOKUP(base[[#This Row],[key]],Tabla2[[key]:[Homologado]],4,0)</f>
        <v>Secretario(a)</v>
      </c>
    </row>
    <row r="31988" spans="1:4" x14ac:dyDescent="0.3">
      <c r="A31988" t="s">
        <v>16706</v>
      </c>
      <c r="B31988" t="s">
        <v>39608</v>
      </c>
      <c r="C31988">
        <f t="shared" si="499"/>
        <v>165</v>
      </c>
      <c r="D31988" t="str">
        <f>+VLOOKUP(base[[#This Row],[key]],Tabla2[[key]:[Homologado]],4,0)</f>
        <v>Secretario(a)</v>
      </c>
    </row>
    <row r="31989" spans="1:4" x14ac:dyDescent="0.3">
      <c r="A31989" t="s">
        <v>28007</v>
      </c>
      <c r="B31989" t="s">
        <v>39608</v>
      </c>
      <c r="C31989">
        <f t="shared" si="499"/>
        <v>165</v>
      </c>
      <c r="D31989" t="str">
        <f>+VLOOKUP(base[[#This Row],[key]],Tabla2[[key]:[Homologado]],4,0)</f>
        <v>Secretario(a)</v>
      </c>
    </row>
    <row r="31990" spans="1:4" x14ac:dyDescent="0.3">
      <c r="A31990" t="s">
        <v>16712</v>
      </c>
      <c r="B31990" t="s">
        <v>39608</v>
      </c>
      <c r="C31990">
        <f t="shared" si="499"/>
        <v>165</v>
      </c>
      <c r="D31990" t="str">
        <f>+VLOOKUP(base[[#This Row],[key]],Tabla2[[key]:[Homologado]],4,0)</f>
        <v>Secretario(a)</v>
      </c>
    </row>
    <row r="31991" spans="1:4" x14ac:dyDescent="0.3">
      <c r="A31991" t="s">
        <v>28008</v>
      </c>
      <c r="B31991" t="s">
        <v>39608</v>
      </c>
      <c r="C31991">
        <f t="shared" si="499"/>
        <v>165</v>
      </c>
      <c r="D31991" t="str">
        <f>+VLOOKUP(base[[#This Row],[key]],Tabla2[[key]:[Homologado]],4,0)</f>
        <v>Secretario(a)</v>
      </c>
    </row>
    <row r="31992" spans="1:4" x14ac:dyDescent="0.3">
      <c r="A31992" t="s">
        <v>16730</v>
      </c>
      <c r="B31992" t="s">
        <v>39608</v>
      </c>
      <c r="C31992">
        <f t="shared" si="499"/>
        <v>165</v>
      </c>
      <c r="D31992" t="str">
        <f>+VLOOKUP(base[[#This Row],[key]],Tabla2[[key]:[Homologado]],4,0)</f>
        <v>Secretario(a)</v>
      </c>
    </row>
    <row r="31993" spans="1:4" x14ac:dyDescent="0.3">
      <c r="A31993" t="s">
        <v>16739</v>
      </c>
      <c r="B31993" t="s">
        <v>39608</v>
      </c>
      <c r="C31993">
        <f t="shared" si="499"/>
        <v>165</v>
      </c>
      <c r="D31993" t="str">
        <f>+VLOOKUP(base[[#This Row],[key]],Tabla2[[key]:[Homologado]],4,0)</f>
        <v>Secretario(a)</v>
      </c>
    </row>
    <row r="31994" spans="1:4" x14ac:dyDescent="0.3">
      <c r="A31994" t="s">
        <v>16741</v>
      </c>
      <c r="B31994" t="s">
        <v>39608</v>
      </c>
      <c r="C31994">
        <f t="shared" si="499"/>
        <v>165</v>
      </c>
      <c r="D31994" t="str">
        <f>+VLOOKUP(base[[#This Row],[key]],Tabla2[[key]:[Homologado]],4,0)</f>
        <v>Secretario(a)</v>
      </c>
    </row>
    <row r="31995" spans="1:4" x14ac:dyDescent="0.3">
      <c r="A31995" t="s">
        <v>16743</v>
      </c>
      <c r="B31995" t="s">
        <v>39608</v>
      </c>
      <c r="C31995">
        <f t="shared" si="499"/>
        <v>165</v>
      </c>
      <c r="D31995" t="str">
        <f>+VLOOKUP(base[[#This Row],[key]],Tabla2[[key]:[Homologado]],4,0)</f>
        <v>Secretario(a)</v>
      </c>
    </row>
    <row r="31996" spans="1:4" x14ac:dyDescent="0.3">
      <c r="A31996" t="s">
        <v>16747</v>
      </c>
      <c r="B31996" t="s">
        <v>39608</v>
      </c>
      <c r="C31996">
        <f t="shared" si="499"/>
        <v>165</v>
      </c>
      <c r="D31996" t="str">
        <f>+VLOOKUP(base[[#This Row],[key]],Tabla2[[key]:[Homologado]],4,0)</f>
        <v>Secretario(a)</v>
      </c>
    </row>
    <row r="31997" spans="1:4" x14ac:dyDescent="0.3">
      <c r="A31997" t="s">
        <v>12775</v>
      </c>
      <c r="B31997" t="s">
        <v>39608</v>
      </c>
      <c r="C31997">
        <f t="shared" si="499"/>
        <v>165</v>
      </c>
      <c r="D31997" t="str">
        <f>+VLOOKUP(base[[#This Row],[key]],Tabla2[[key]:[Homologado]],4,0)</f>
        <v>Secretario(a)</v>
      </c>
    </row>
    <row r="31998" spans="1:4" x14ac:dyDescent="0.3">
      <c r="A31998" t="s">
        <v>16748</v>
      </c>
      <c r="B31998" t="s">
        <v>39608</v>
      </c>
      <c r="C31998">
        <f t="shared" si="499"/>
        <v>165</v>
      </c>
      <c r="D31998" t="str">
        <f>+VLOOKUP(base[[#This Row],[key]],Tabla2[[key]:[Homologado]],4,0)</f>
        <v>Secretario(a)</v>
      </c>
    </row>
    <row r="31999" spans="1:4" x14ac:dyDescent="0.3">
      <c r="A31999" t="s">
        <v>16749</v>
      </c>
      <c r="B31999" t="s">
        <v>39608</v>
      </c>
      <c r="C31999">
        <f t="shared" si="499"/>
        <v>165</v>
      </c>
      <c r="D31999" t="str">
        <f>+VLOOKUP(base[[#This Row],[key]],Tabla2[[key]:[Homologado]],4,0)</f>
        <v>Secretario(a)</v>
      </c>
    </row>
    <row r="32000" spans="1:4" x14ac:dyDescent="0.3">
      <c r="A32000" t="s">
        <v>16750</v>
      </c>
      <c r="B32000" t="s">
        <v>39608</v>
      </c>
      <c r="C32000">
        <f t="shared" ref="C32000:C32063" si="500">+IF(B32000=B31999,C31999,C31999+1)</f>
        <v>165</v>
      </c>
      <c r="D32000" t="str">
        <f>+VLOOKUP(base[[#This Row],[key]],Tabla2[[key]:[Homologado]],4,0)</f>
        <v>Secretario(a)</v>
      </c>
    </row>
    <row r="32001" spans="1:4" x14ac:dyDescent="0.3">
      <c r="A32001" t="s">
        <v>16751</v>
      </c>
      <c r="B32001" t="s">
        <v>39608</v>
      </c>
      <c r="C32001">
        <f t="shared" si="500"/>
        <v>165</v>
      </c>
      <c r="D32001" t="str">
        <f>+VLOOKUP(base[[#This Row],[key]],Tabla2[[key]:[Homologado]],4,0)</f>
        <v>Secretario(a)</v>
      </c>
    </row>
    <row r="32002" spans="1:4" x14ac:dyDescent="0.3">
      <c r="A32002" t="s">
        <v>16752</v>
      </c>
      <c r="B32002" t="s">
        <v>39608</v>
      </c>
      <c r="C32002">
        <f t="shared" si="500"/>
        <v>165</v>
      </c>
      <c r="D32002" t="str">
        <f>+VLOOKUP(base[[#This Row],[key]],Tabla2[[key]:[Homologado]],4,0)</f>
        <v>Secretario(a)</v>
      </c>
    </row>
    <row r="32003" spans="1:4" x14ac:dyDescent="0.3">
      <c r="A32003" t="s">
        <v>16755</v>
      </c>
      <c r="B32003" t="s">
        <v>39608</v>
      </c>
      <c r="C32003">
        <f t="shared" si="500"/>
        <v>165</v>
      </c>
      <c r="D32003" t="str">
        <f>+VLOOKUP(base[[#This Row],[key]],Tabla2[[key]:[Homologado]],4,0)</f>
        <v>Secretario(a)</v>
      </c>
    </row>
    <row r="32004" spans="1:4" x14ac:dyDescent="0.3">
      <c r="A32004" t="s">
        <v>16756</v>
      </c>
      <c r="B32004" t="s">
        <v>39608</v>
      </c>
      <c r="C32004">
        <f t="shared" si="500"/>
        <v>165</v>
      </c>
      <c r="D32004" t="str">
        <f>+VLOOKUP(base[[#This Row],[key]],Tabla2[[key]:[Homologado]],4,0)</f>
        <v>Secretario(a)</v>
      </c>
    </row>
    <row r="32005" spans="1:4" x14ac:dyDescent="0.3">
      <c r="A32005" t="s">
        <v>16762</v>
      </c>
      <c r="B32005" t="s">
        <v>39608</v>
      </c>
      <c r="C32005">
        <f t="shared" si="500"/>
        <v>165</v>
      </c>
      <c r="D32005" t="str">
        <f>+VLOOKUP(base[[#This Row],[key]],Tabla2[[key]:[Homologado]],4,0)</f>
        <v>Secretario(a)</v>
      </c>
    </row>
    <row r="32006" spans="1:4" x14ac:dyDescent="0.3">
      <c r="A32006" t="s">
        <v>16763</v>
      </c>
      <c r="B32006" t="s">
        <v>39608</v>
      </c>
      <c r="C32006">
        <f t="shared" si="500"/>
        <v>165</v>
      </c>
      <c r="D32006" t="str">
        <f>+VLOOKUP(base[[#This Row],[key]],Tabla2[[key]:[Homologado]],4,0)</f>
        <v>Secretario(a)</v>
      </c>
    </row>
    <row r="32007" spans="1:4" x14ac:dyDescent="0.3">
      <c r="A32007" t="s">
        <v>16765</v>
      </c>
      <c r="B32007" t="s">
        <v>39608</v>
      </c>
      <c r="C32007">
        <f t="shared" si="500"/>
        <v>165</v>
      </c>
      <c r="D32007" t="str">
        <f>+VLOOKUP(base[[#This Row],[key]],Tabla2[[key]:[Homologado]],4,0)</f>
        <v>Secretario(a)</v>
      </c>
    </row>
    <row r="32008" spans="1:4" x14ac:dyDescent="0.3">
      <c r="A32008" t="s">
        <v>16806</v>
      </c>
      <c r="B32008" t="s">
        <v>39608</v>
      </c>
      <c r="C32008">
        <f t="shared" si="500"/>
        <v>165</v>
      </c>
      <c r="D32008" t="str">
        <f>+VLOOKUP(base[[#This Row],[key]],Tabla2[[key]:[Homologado]],4,0)</f>
        <v>Secretario(a)</v>
      </c>
    </row>
    <row r="32009" spans="1:4" x14ac:dyDescent="0.3">
      <c r="A32009" t="s">
        <v>36888</v>
      </c>
      <c r="B32009" t="s">
        <v>39608</v>
      </c>
      <c r="C32009">
        <f t="shared" si="500"/>
        <v>165</v>
      </c>
      <c r="D32009" t="str">
        <f>+VLOOKUP(base[[#This Row],[key]],Tabla2[[key]:[Homologado]],4,0)</f>
        <v>Secretario(a)</v>
      </c>
    </row>
    <row r="32010" spans="1:4" x14ac:dyDescent="0.3">
      <c r="A32010" t="s">
        <v>38820</v>
      </c>
      <c r="B32010" t="s">
        <v>39608</v>
      </c>
      <c r="C32010">
        <f t="shared" si="500"/>
        <v>165</v>
      </c>
      <c r="D32010" t="str">
        <f>+VLOOKUP(base[[#This Row],[key]],Tabla2[[key]:[Homologado]],4,0)</f>
        <v>Secretario(a)</v>
      </c>
    </row>
    <row r="32011" spans="1:4" x14ac:dyDescent="0.3">
      <c r="A32011" t="s">
        <v>38821</v>
      </c>
      <c r="B32011" t="s">
        <v>39608</v>
      </c>
      <c r="C32011">
        <f t="shared" si="500"/>
        <v>165</v>
      </c>
      <c r="D32011" t="str">
        <f>+VLOOKUP(base[[#This Row],[key]],Tabla2[[key]:[Homologado]],4,0)</f>
        <v>Secretario(a)</v>
      </c>
    </row>
    <row r="32012" spans="1:4" x14ac:dyDescent="0.3">
      <c r="A32012" t="s">
        <v>36891</v>
      </c>
      <c r="B32012" t="s">
        <v>39608</v>
      </c>
      <c r="C32012">
        <f t="shared" si="500"/>
        <v>165</v>
      </c>
      <c r="D32012" t="str">
        <f>+VLOOKUP(base[[#This Row],[key]],Tabla2[[key]:[Homologado]],4,0)</f>
        <v>Secretario(a)</v>
      </c>
    </row>
    <row r="32013" spans="1:4" x14ac:dyDescent="0.3">
      <c r="A32013" t="s">
        <v>36892</v>
      </c>
      <c r="B32013" t="s">
        <v>39608</v>
      </c>
      <c r="C32013">
        <f t="shared" si="500"/>
        <v>165</v>
      </c>
      <c r="D32013" t="str">
        <f>+VLOOKUP(base[[#This Row],[key]],Tabla2[[key]:[Homologado]],4,0)</f>
        <v>Secretario(a)</v>
      </c>
    </row>
    <row r="32014" spans="1:4" x14ac:dyDescent="0.3">
      <c r="A32014" t="s">
        <v>36893</v>
      </c>
      <c r="B32014" t="s">
        <v>39608</v>
      </c>
      <c r="C32014">
        <f t="shared" si="500"/>
        <v>165</v>
      </c>
      <c r="D32014" t="str">
        <f>+VLOOKUP(base[[#This Row],[key]],Tabla2[[key]:[Homologado]],4,0)</f>
        <v>Secretario(a)</v>
      </c>
    </row>
    <row r="32015" spans="1:4" x14ac:dyDescent="0.3">
      <c r="A32015" t="s">
        <v>36895</v>
      </c>
      <c r="B32015" t="s">
        <v>39608</v>
      </c>
      <c r="C32015">
        <f t="shared" si="500"/>
        <v>165</v>
      </c>
      <c r="D32015" t="str">
        <f>+VLOOKUP(base[[#This Row],[key]],Tabla2[[key]:[Homologado]],4,0)</f>
        <v>Secretario(a)</v>
      </c>
    </row>
    <row r="32016" spans="1:4" x14ac:dyDescent="0.3">
      <c r="A32016" t="s">
        <v>36896</v>
      </c>
      <c r="B32016" t="s">
        <v>39608</v>
      </c>
      <c r="C32016">
        <f t="shared" si="500"/>
        <v>165</v>
      </c>
      <c r="D32016" t="str">
        <f>+VLOOKUP(base[[#This Row],[key]],Tabla2[[key]:[Homologado]],4,0)</f>
        <v>Secretario(a)</v>
      </c>
    </row>
    <row r="32017" spans="1:4" x14ac:dyDescent="0.3">
      <c r="A32017" t="s">
        <v>36897</v>
      </c>
      <c r="B32017" t="s">
        <v>39608</v>
      </c>
      <c r="C32017">
        <f t="shared" si="500"/>
        <v>165</v>
      </c>
      <c r="D32017" t="str">
        <f>+VLOOKUP(base[[#This Row],[key]],Tabla2[[key]:[Homologado]],4,0)</f>
        <v>Secretario(a)</v>
      </c>
    </row>
    <row r="32018" spans="1:4" x14ac:dyDescent="0.3">
      <c r="A32018" t="s">
        <v>27375</v>
      </c>
      <c r="B32018" t="s">
        <v>39608</v>
      </c>
      <c r="C32018">
        <f t="shared" si="500"/>
        <v>165</v>
      </c>
      <c r="D32018" t="str">
        <f>+VLOOKUP(base[[#This Row],[key]],Tabla2[[key]:[Homologado]],4,0)</f>
        <v>Secretario(a)</v>
      </c>
    </row>
    <row r="32019" spans="1:4" x14ac:dyDescent="0.3">
      <c r="A32019" t="s">
        <v>16778</v>
      </c>
      <c r="B32019" t="s">
        <v>39608</v>
      </c>
      <c r="C32019">
        <f t="shared" si="500"/>
        <v>165</v>
      </c>
      <c r="D32019" t="str">
        <f>+VLOOKUP(base[[#This Row],[key]],Tabla2[[key]:[Homologado]],4,0)</f>
        <v>Secretario(a)</v>
      </c>
    </row>
    <row r="32020" spans="1:4" x14ac:dyDescent="0.3">
      <c r="A32020" t="s">
        <v>16779</v>
      </c>
      <c r="B32020" t="s">
        <v>39608</v>
      </c>
      <c r="C32020">
        <f t="shared" si="500"/>
        <v>165</v>
      </c>
      <c r="D32020" t="str">
        <f>+VLOOKUP(base[[#This Row],[key]],Tabla2[[key]:[Homologado]],4,0)</f>
        <v>Secretario(a)</v>
      </c>
    </row>
    <row r="32021" spans="1:4" x14ac:dyDescent="0.3">
      <c r="A32021" t="s">
        <v>16780</v>
      </c>
      <c r="B32021" t="s">
        <v>39608</v>
      </c>
      <c r="C32021">
        <f t="shared" si="500"/>
        <v>165</v>
      </c>
      <c r="D32021" t="str">
        <f>+VLOOKUP(base[[#This Row],[key]],Tabla2[[key]:[Homologado]],4,0)</f>
        <v>Secretario(a)</v>
      </c>
    </row>
    <row r="32022" spans="1:4" x14ac:dyDescent="0.3">
      <c r="A32022" t="s">
        <v>16789</v>
      </c>
      <c r="B32022" t="s">
        <v>39608</v>
      </c>
      <c r="C32022">
        <f t="shared" si="500"/>
        <v>165</v>
      </c>
      <c r="D32022" t="str">
        <f>+VLOOKUP(base[[#This Row],[key]],Tabla2[[key]:[Homologado]],4,0)</f>
        <v>Secretario(a)</v>
      </c>
    </row>
    <row r="32023" spans="1:4" x14ac:dyDescent="0.3">
      <c r="A32023" t="s">
        <v>16790</v>
      </c>
      <c r="B32023" t="s">
        <v>39608</v>
      </c>
      <c r="C32023">
        <f t="shared" si="500"/>
        <v>165</v>
      </c>
      <c r="D32023" t="str">
        <f>+VLOOKUP(base[[#This Row],[key]],Tabla2[[key]:[Homologado]],4,0)</f>
        <v>Secretario(a)</v>
      </c>
    </row>
    <row r="32024" spans="1:4" x14ac:dyDescent="0.3">
      <c r="A32024" t="s">
        <v>16791</v>
      </c>
      <c r="B32024" t="s">
        <v>39608</v>
      </c>
      <c r="C32024">
        <f t="shared" si="500"/>
        <v>165</v>
      </c>
      <c r="D32024" t="str">
        <f>+VLOOKUP(base[[#This Row],[key]],Tabla2[[key]:[Homologado]],4,0)</f>
        <v>Secretario(a)</v>
      </c>
    </row>
    <row r="32025" spans="1:4" x14ac:dyDescent="0.3">
      <c r="A32025" t="s">
        <v>16793</v>
      </c>
      <c r="B32025" t="s">
        <v>39608</v>
      </c>
      <c r="C32025">
        <f t="shared" si="500"/>
        <v>165</v>
      </c>
      <c r="D32025" t="str">
        <f>+VLOOKUP(base[[#This Row],[key]],Tabla2[[key]:[Homologado]],4,0)</f>
        <v>Secretario(a)</v>
      </c>
    </row>
    <row r="32026" spans="1:4" x14ac:dyDescent="0.3">
      <c r="A32026" t="s">
        <v>16794</v>
      </c>
      <c r="B32026" t="s">
        <v>39608</v>
      </c>
      <c r="C32026">
        <f t="shared" si="500"/>
        <v>165</v>
      </c>
      <c r="D32026" t="str">
        <f>+VLOOKUP(base[[#This Row],[key]],Tabla2[[key]:[Homologado]],4,0)</f>
        <v>Secretario(a)</v>
      </c>
    </row>
    <row r="32027" spans="1:4" x14ac:dyDescent="0.3">
      <c r="A32027" t="s">
        <v>16797</v>
      </c>
      <c r="B32027" t="s">
        <v>39608</v>
      </c>
      <c r="C32027">
        <f t="shared" si="500"/>
        <v>165</v>
      </c>
      <c r="D32027" t="str">
        <f>+VLOOKUP(base[[#This Row],[key]],Tabla2[[key]:[Homologado]],4,0)</f>
        <v>Secretario(a)</v>
      </c>
    </row>
    <row r="32028" spans="1:4" x14ac:dyDescent="0.3">
      <c r="A32028" t="s">
        <v>16798</v>
      </c>
      <c r="B32028" t="s">
        <v>39608</v>
      </c>
      <c r="C32028">
        <f t="shared" si="500"/>
        <v>165</v>
      </c>
      <c r="D32028" t="str">
        <f>+VLOOKUP(base[[#This Row],[key]],Tabla2[[key]:[Homologado]],4,0)</f>
        <v>Secretario(a)</v>
      </c>
    </row>
    <row r="32029" spans="1:4" x14ac:dyDescent="0.3">
      <c r="A32029" t="s">
        <v>16799</v>
      </c>
      <c r="B32029" t="s">
        <v>39608</v>
      </c>
      <c r="C32029">
        <f t="shared" si="500"/>
        <v>165</v>
      </c>
      <c r="D32029" t="str">
        <f>+VLOOKUP(base[[#This Row],[key]],Tabla2[[key]:[Homologado]],4,0)</f>
        <v>Secretario(a)</v>
      </c>
    </row>
    <row r="32030" spans="1:4" x14ac:dyDescent="0.3">
      <c r="A32030" t="s">
        <v>16800</v>
      </c>
      <c r="B32030" t="s">
        <v>39608</v>
      </c>
      <c r="C32030">
        <f t="shared" si="500"/>
        <v>165</v>
      </c>
      <c r="D32030" t="str">
        <f>+VLOOKUP(base[[#This Row],[key]],Tabla2[[key]:[Homologado]],4,0)</f>
        <v>Secretario(a)</v>
      </c>
    </row>
    <row r="32031" spans="1:4" x14ac:dyDescent="0.3">
      <c r="A32031" t="s">
        <v>16801</v>
      </c>
      <c r="B32031" t="s">
        <v>39608</v>
      </c>
      <c r="C32031">
        <f t="shared" si="500"/>
        <v>165</v>
      </c>
      <c r="D32031" t="str">
        <f>+VLOOKUP(base[[#This Row],[key]],Tabla2[[key]:[Homologado]],4,0)</f>
        <v>Secretario(a)</v>
      </c>
    </row>
    <row r="32032" spans="1:4" x14ac:dyDescent="0.3">
      <c r="A32032" t="s">
        <v>16805</v>
      </c>
      <c r="B32032" t="s">
        <v>39608</v>
      </c>
      <c r="C32032">
        <f t="shared" si="500"/>
        <v>165</v>
      </c>
      <c r="D32032" t="str">
        <f>+VLOOKUP(base[[#This Row],[key]],Tabla2[[key]:[Homologado]],4,0)</f>
        <v>Secretario(a)</v>
      </c>
    </row>
    <row r="32033" spans="1:4" x14ac:dyDescent="0.3">
      <c r="A32033" t="s">
        <v>16807</v>
      </c>
      <c r="B32033" t="s">
        <v>39608</v>
      </c>
      <c r="C32033">
        <f t="shared" si="500"/>
        <v>165</v>
      </c>
      <c r="D32033" t="str">
        <f>+VLOOKUP(base[[#This Row],[key]],Tabla2[[key]:[Homologado]],4,0)</f>
        <v>Secretario(a)</v>
      </c>
    </row>
    <row r="32034" spans="1:4" x14ac:dyDescent="0.3">
      <c r="A32034" t="s">
        <v>27244</v>
      </c>
      <c r="B32034" t="s">
        <v>39608</v>
      </c>
      <c r="C32034">
        <f t="shared" si="500"/>
        <v>165</v>
      </c>
      <c r="D32034" t="str">
        <f>+VLOOKUP(base[[#This Row],[key]],Tabla2[[key]:[Homologado]],4,0)</f>
        <v>Secretario(a)</v>
      </c>
    </row>
    <row r="32035" spans="1:4" x14ac:dyDescent="0.3">
      <c r="A32035" t="s">
        <v>16815</v>
      </c>
      <c r="B32035" t="s">
        <v>39608</v>
      </c>
      <c r="C32035">
        <f t="shared" si="500"/>
        <v>165</v>
      </c>
      <c r="D32035" t="str">
        <f>+VLOOKUP(base[[#This Row],[key]],Tabla2[[key]:[Homologado]],4,0)</f>
        <v>Secretario(a)</v>
      </c>
    </row>
    <row r="32036" spans="1:4" x14ac:dyDescent="0.3">
      <c r="A32036" t="s">
        <v>16818</v>
      </c>
      <c r="B32036" t="s">
        <v>39608</v>
      </c>
      <c r="C32036">
        <f t="shared" si="500"/>
        <v>165</v>
      </c>
      <c r="D32036" t="str">
        <f>+VLOOKUP(base[[#This Row],[key]],Tabla2[[key]:[Homologado]],4,0)</f>
        <v>Secretario(a)</v>
      </c>
    </row>
    <row r="32037" spans="1:4" x14ac:dyDescent="0.3">
      <c r="A32037" t="s">
        <v>16820</v>
      </c>
      <c r="B32037" t="s">
        <v>39608</v>
      </c>
      <c r="C32037">
        <f t="shared" si="500"/>
        <v>165</v>
      </c>
      <c r="D32037" t="str">
        <f>+VLOOKUP(base[[#This Row],[key]],Tabla2[[key]:[Homologado]],4,0)</f>
        <v>Secretario(a)</v>
      </c>
    </row>
    <row r="32038" spans="1:4" x14ac:dyDescent="0.3">
      <c r="A32038" t="s">
        <v>38822</v>
      </c>
      <c r="B32038" t="s">
        <v>39608</v>
      </c>
      <c r="C32038">
        <f t="shared" si="500"/>
        <v>165</v>
      </c>
      <c r="D32038" t="str">
        <f>+VLOOKUP(base[[#This Row],[key]],Tabla2[[key]:[Homologado]],4,0)</f>
        <v>Secretario(a)</v>
      </c>
    </row>
    <row r="32039" spans="1:4" x14ac:dyDescent="0.3">
      <c r="A32039" t="s">
        <v>38823</v>
      </c>
      <c r="B32039" t="s">
        <v>39608</v>
      </c>
      <c r="C32039">
        <f t="shared" si="500"/>
        <v>165</v>
      </c>
      <c r="D32039" t="str">
        <f>+VLOOKUP(base[[#This Row],[key]],Tabla2[[key]:[Homologado]],4,0)</f>
        <v>Secretario(a)</v>
      </c>
    </row>
    <row r="32040" spans="1:4" x14ac:dyDescent="0.3">
      <c r="A32040" t="s">
        <v>16830</v>
      </c>
      <c r="B32040" t="s">
        <v>39608</v>
      </c>
      <c r="C32040">
        <f t="shared" si="500"/>
        <v>165</v>
      </c>
      <c r="D32040" t="str">
        <f>+VLOOKUP(base[[#This Row],[key]],Tabla2[[key]:[Homologado]],4,0)</f>
        <v>Secretario(a)</v>
      </c>
    </row>
    <row r="32041" spans="1:4" x14ac:dyDescent="0.3">
      <c r="A32041" t="s">
        <v>16825</v>
      </c>
      <c r="B32041" t="s">
        <v>39608</v>
      </c>
      <c r="C32041">
        <f t="shared" si="500"/>
        <v>165</v>
      </c>
      <c r="D32041" t="str">
        <f>+VLOOKUP(base[[#This Row],[key]],Tabla2[[key]:[Homologado]],4,0)</f>
        <v>Secretario(a)</v>
      </c>
    </row>
    <row r="32042" spans="1:4" x14ac:dyDescent="0.3">
      <c r="A32042" t="s">
        <v>16827</v>
      </c>
      <c r="B32042" t="s">
        <v>39608</v>
      </c>
      <c r="C32042">
        <f t="shared" si="500"/>
        <v>165</v>
      </c>
      <c r="D32042" t="str">
        <f>+VLOOKUP(base[[#This Row],[key]],Tabla2[[key]:[Homologado]],4,0)</f>
        <v>Secretario(a)</v>
      </c>
    </row>
    <row r="32043" spans="1:4" x14ac:dyDescent="0.3">
      <c r="A32043" t="s">
        <v>16831</v>
      </c>
      <c r="B32043" t="s">
        <v>39608</v>
      </c>
      <c r="C32043">
        <f t="shared" si="500"/>
        <v>165</v>
      </c>
      <c r="D32043" t="str">
        <f>+VLOOKUP(base[[#This Row],[key]],Tabla2[[key]:[Homologado]],4,0)</f>
        <v>Secretario(a)</v>
      </c>
    </row>
    <row r="32044" spans="1:4" x14ac:dyDescent="0.3">
      <c r="A32044" t="s">
        <v>15460</v>
      </c>
      <c r="B32044" t="s">
        <v>39608</v>
      </c>
      <c r="C32044">
        <f t="shared" si="500"/>
        <v>165</v>
      </c>
      <c r="D32044" t="str">
        <f>+VLOOKUP(base[[#This Row],[key]],Tabla2[[key]:[Homologado]],4,0)</f>
        <v>Secretario(a)</v>
      </c>
    </row>
    <row r="32045" spans="1:4" x14ac:dyDescent="0.3">
      <c r="A32045" t="s">
        <v>16832</v>
      </c>
      <c r="B32045" t="s">
        <v>39608</v>
      </c>
      <c r="C32045">
        <f t="shared" si="500"/>
        <v>165</v>
      </c>
      <c r="D32045" t="str">
        <f>+VLOOKUP(base[[#This Row],[key]],Tabla2[[key]:[Homologado]],4,0)</f>
        <v>Secretario(a)</v>
      </c>
    </row>
    <row r="32046" spans="1:4" x14ac:dyDescent="0.3">
      <c r="A32046" t="s">
        <v>16833</v>
      </c>
      <c r="B32046" t="s">
        <v>39608</v>
      </c>
      <c r="C32046">
        <f t="shared" si="500"/>
        <v>165</v>
      </c>
      <c r="D32046" t="str">
        <f>+VLOOKUP(base[[#This Row],[key]],Tabla2[[key]:[Homologado]],4,0)</f>
        <v>Secretario(a)</v>
      </c>
    </row>
    <row r="32047" spans="1:4" x14ac:dyDescent="0.3">
      <c r="A32047" t="s">
        <v>16834</v>
      </c>
      <c r="B32047" t="s">
        <v>39608</v>
      </c>
      <c r="C32047">
        <f t="shared" si="500"/>
        <v>165</v>
      </c>
      <c r="D32047" t="str">
        <f>+VLOOKUP(base[[#This Row],[key]],Tabla2[[key]:[Homologado]],4,0)</f>
        <v>Secretario(a)</v>
      </c>
    </row>
    <row r="32048" spans="1:4" x14ac:dyDescent="0.3">
      <c r="A32048" t="s">
        <v>16835</v>
      </c>
      <c r="B32048" t="s">
        <v>39608</v>
      </c>
      <c r="C32048">
        <f t="shared" si="500"/>
        <v>165</v>
      </c>
      <c r="D32048" t="str">
        <f>+VLOOKUP(base[[#This Row],[key]],Tabla2[[key]:[Homologado]],4,0)</f>
        <v>Secretario(a)</v>
      </c>
    </row>
    <row r="32049" spans="1:4" x14ac:dyDescent="0.3">
      <c r="A32049" t="s">
        <v>16837</v>
      </c>
      <c r="B32049" t="s">
        <v>39608</v>
      </c>
      <c r="C32049">
        <f t="shared" si="500"/>
        <v>165</v>
      </c>
      <c r="D32049" t="str">
        <f>+VLOOKUP(base[[#This Row],[key]],Tabla2[[key]:[Homologado]],4,0)</f>
        <v>Secretario(a)</v>
      </c>
    </row>
    <row r="32050" spans="1:4" x14ac:dyDescent="0.3">
      <c r="A32050" t="s">
        <v>16838</v>
      </c>
      <c r="B32050" t="s">
        <v>39608</v>
      </c>
      <c r="C32050">
        <f t="shared" si="500"/>
        <v>165</v>
      </c>
      <c r="D32050" t="str">
        <f>+VLOOKUP(base[[#This Row],[key]],Tabla2[[key]:[Homologado]],4,0)</f>
        <v>Secretario(a)</v>
      </c>
    </row>
    <row r="32051" spans="1:4" x14ac:dyDescent="0.3">
      <c r="A32051" t="s">
        <v>16839</v>
      </c>
      <c r="B32051" t="s">
        <v>39608</v>
      </c>
      <c r="C32051">
        <f t="shared" si="500"/>
        <v>165</v>
      </c>
      <c r="D32051" t="str">
        <f>+VLOOKUP(base[[#This Row],[key]],Tabla2[[key]:[Homologado]],4,0)</f>
        <v>Secretario(a)</v>
      </c>
    </row>
    <row r="32052" spans="1:4" x14ac:dyDescent="0.3">
      <c r="A32052" t="s">
        <v>16841</v>
      </c>
      <c r="B32052" t="s">
        <v>39608</v>
      </c>
      <c r="C32052">
        <f t="shared" si="500"/>
        <v>165</v>
      </c>
      <c r="D32052" t="str">
        <f>+VLOOKUP(base[[#This Row],[key]],Tabla2[[key]:[Homologado]],4,0)</f>
        <v>Secretario(a)</v>
      </c>
    </row>
    <row r="32053" spans="1:4" x14ac:dyDescent="0.3">
      <c r="A32053" t="s">
        <v>16842</v>
      </c>
      <c r="B32053" t="s">
        <v>39608</v>
      </c>
      <c r="C32053">
        <f t="shared" si="500"/>
        <v>165</v>
      </c>
      <c r="D32053" t="str">
        <f>+VLOOKUP(base[[#This Row],[key]],Tabla2[[key]:[Homologado]],4,0)</f>
        <v>Secretario(a)</v>
      </c>
    </row>
    <row r="32054" spans="1:4" x14ac:dyDescent="0.3">
      <c r="A32054" t="s">
        <v>16847</v>
      </c>
      <c r="B32054" t="s">
        <v>39608</v>
      </c>
      <c r="C32054">
        <f t="shared" si="500"/>
        <v>165</v>
      </c>
      <c r="D32054" t="str">
        <f>+VLOOKUP(base[[#This Row],[key]],Tabla2[[key]:[Homologado]],4,0)</f>
        <v>Secretario(a)</v>
      </c>
    </row>
    <row r="32055" spans="1:4" x14ac:dyDescent="0.3">
      <c r="A32055" t="s">
        <v>16850</v>
      </c>
      <c r="B32055" t="s">
        <v>39608</v>
      </c>
      <c r="C32055">
        <f t="shared" si="500"/>
        <v>165</v>
      </c>
      <c r="D32055" t="str">
        <f>+VLOOKUP(base[[#This Row],[key]],Tabla2[[key]:[Homologado]],4,0)</f>
        <v>Secretario(a)</v>
      </c>
    </row>
    <row r="32056" spans="1:4" x14ac:dyDescent="0.3">
      <c r="A32056" t="s">
        <v>16851</v>
      </c>
      <c r="B32056" t="s">
        <v>39608</v>
      </c>
      <c r="C32056">
        <f t="shared" si="500"/>
        <v>165</v>
      </c>
      <c r="D32056" t="str">
        <f>+VLOOKUP(base[[#This Row],[key]],Tabla2[[key]:[Homologado]],4,0)</f>
        <v>Secretario(a)</v>
      </c>
    </row>
    <row r="32057" spans="1:4" x14ac:dyDescent="0.3">
      <c r="A32057" t="s">
        <v>16852</v>
      </c>
      <c r="B32057" t="s">
        <v>39608</v>
      </c>
      <c r="C32057">
        <f t="shared" si="500"/>
        <v>165</v>
      </c>
      <c r="D32057" t="str">
        <f>+VLOOKUP(base[[#This Row],[key]],Tabla2[[key]:[Homologado]],4,0)</f>
        <v>Secretario(a)</v>
      </c>
    </row>
    <row r="32058" spans="1:4" x14ac:dyDescent="0.3">
      <c r="A32058" t="s">
        <v>16853</v>
      </c>
      <c r="B32058" t="s">
        <v>39608</v>
      </c>
      <c r="C32058">
        <f t="shared" si="500"/>
        <v>165</v>
      </c>
      <c r="D32058" t="str">
        <f>+VLOOKUP(base[[#This Row],[key]],Tabla2[[key]:[Homologado]],4,0)</f>
        <v>Secretario(a)</v>
      </c>
    </row>
    <row r="32059" spans="1:4" x14ac:dyDescent="0.3">
      <c r="A32059" t="s">
        <v>16856</v>
      </c>
      <c r="B32059" t="s">
        <v>39608</v>
      </c>
      <c r="C32059">
        <f t="shared" si="500"/>
        <v>165</v>
      </c>
      <c r="D32059" t="str">
        <f>+VLOOKUP(base[[#This Row],[key]],Tabla2[[key]:[Homologado]],4,0)</f>
        <v>Secretario(a)</v>
      </c>
    </row>
    <row r="32060" spans="1:4" x14ac:dyDescent="0.3">
      <c r="A32060" t="s">
        <v>16857</v>
      </c>
      <c r="B32060" t="s">
        <v>39608</v>
      </c>
      <c r="C32060">
        <f t="shared" si="500"/>
        <v>165</v>
      </c>
      <c r="D32060" t="str">
        <f>+VLOOKUP(base[[#This Row],[key]],Tabla2[[key]:[Homologado]],4,0)</f>
        <v>Secretario(a)</v>
      </c>
    </row>
    <row r="32061" spans="1:4" x14ac:dyDescent="0.3">
      <c r="A32061" t="s">
        <v>16858</v>
      </c>
      <c r="B32061" t="s">
        <v>39608</v>
      </c>
      <c r="C32061">
        <f t="shared" si="500"/>
        <v>165</v>
      </c>
      <c r="D32061" t="str">
        <f>+VLOOKUP(base[[#This Row],[key]],Tabla2[[key]:[Homologado]],4,0)</f>
        <v>Secretario(a)</v>
      </c>
    </row>
    <row r="32062" spans="1:4" x14ac:dyDescent="0.3">
      <c r="A32062" t="s">
        <v>16608</v>
      </c>
      <c r="B32062" t="s">
        <v>28630</v>
      </c>
      <c r="C32062">
        <f t="shared" si="500"/>
        <v>166</v>
      </c>
      <c r="D32062" t="str">
        <f>+VLOOKUP(base[[#This Row],[key]],Tabla2[[key]:[Homologado]],4,0)</f>
        <v>Secretario(a)</v>
      </c>
    </row>
    <row r="32063" spans="1:4" x14ac:dyDescent="0.3">
      <c r="A32063" t="s">
        <v>36843</v>
      </c>
      <c r="B32063" t="s">
        <v>28630</v>
      </c>
      <c r="C32063">
        <f t="shared" si="500"/>
        <v>166</v>
      </c>
      <c r="D32063" t="str">
        <f>+VLOOKUP(base[[#This Row],[key]],Tabla2[[key]:[Homologado]],4,0)</f>
        <v>Secretario(a)</v>
      </c>
    </row>
    <row r="32064" spans="1:4" x14ac:dyDescent="0.3">
      <c r="A32064" t="s">
        <v>16554</v>
      </c>
      <c r="B32064" t="s">
        <v>28630</v>
      </c>
      <c r="C32064">
        <f t="shared" ref="C32064:C32127" si="501">+IF(B32064=B32063,C32063,C32063+1)</f>
        <v>166</v>
      </c>
      <c r="D32064" t="str">
        <f>+VLOOKUP(base[[#This Row],[key]],Tabla2[[key]:[Homologado]],4,0)</f>
        <v>Secretario(a)</v>
      </c>
    </row>
    <row r="32065" spans="1:4" x14ac:dyDescent="0.3">
      <c r="A32065" t="s">
        <v>16580</v>
      </c>
      <c r="B32065" t="s">
        <v>28630</v>
      </c>
      <c r="C32065">
        <f t="shared" si="501"/>
        <v>166</v>
      </c>
      <c r="D32065" t="str">
        <f>+VLOOKUP(base[[#This Row],[key]],Tabla2[[key]:[Homologado]],4,0)</f>
        <v>Secretario(a)</v>
      </c>
    </row>
    <row r="32066" spans="1:4" x14ac:dyDescent="0.3">
      <c r="A32066" t="s">
        <v>36848</v>
      </c>
      <c r="B32066" t="s">
        <v>28630</v>
      </c>
      <c r="C32066">
        <f t="shared" si="501"/>
        <v>166</v>
      </c>
      <c r="D32066" t="str">
        <f>+VLOOKUP(base[[#This Row],[key]],Tabla2[[key]:[Homologado]],4,0)</f>
        <v>Secretario(a)</v>
      </c>
    </row>
    <row r="32067" spans="1:4" x14ac:dyDescent="0.3">
      <c r="A32067" t="s">
        <v>36849</v>
      </c>
      <c r="B32067" t="s">
        <v>28630</v>
      </c>
      <c r="C32067">
        <f t="shared" si="501"/>
        <v>166</v>
      </c>
      <c r="D32067" t="str">
        <f>+VLOOKUP(base[[#This Row],[key]],Tabla2[[key]:[Homologado]],4,0)</f>
        <v>Secretario(a)</v>
      </c>
    </row>
    <row r="32068" spans="1:4" x14ac:dyDescent="0.3">
      <c r="A32068" t="s">
        <v>36851</v>
      </c>
      <c r="B32068" t="s">
        <v>28630</v>
      </c>
      <c r="C32068">
        <f t="shared" si="501"/>
        <v>166</v>
      </c>
      <c r="D32068" t="str">
        <f>+VLOOKUP(base[[#This Row],[key]],Tabla2[[key]:[Homologado]],4,0)</f>
        <v>Secretario(a)</v>
      </c>
    </row>
    <row r="32069" spans="1:4" x14ac:dyDescent="0.3">
      <c r="A32069" t="s">
        <v>36852</v>
      </c>
      <c r="B32069" t="s">
        <v>28630</v>
      </c>
      <c r="C32069">
        <f t="shared" si="501"/>
        <v>166</v>
      </c>
      <c r="D32069" t="str">
        <f>+VLOOKUP(base[[#This Row],[key]],Tabla2[[key]:[Homologado]],4,0)</f>
        <v>Secretario(a)</v>
      </c>
    </row>
    <row r="32070" spans="1:4" x14ac:dyDescent="0.3">
      <c r="A32070" t="s">
        <v>36853</v>
      </c>
      <c r="B32070" t="s">
        <v>28630</v>
      </c>
      <c r="C32070">
        <f t="shared" si="501"/>
        <v>166</v>
      </c>
      <c r="D32070" t="str">
        <f>+VLOOKUP(base[[#This Row],[key]],Tabla2[[key]:[Homologado]],4,0)</f>
        <v>Secretario(a)</v>
      </c>
    </row>
    <row r="32071" spans="1:4" x14ac:dyDescent="0.3">
      <c r="A32071" t="s">
        <v>16581</v>
      </c>
      <c r="B32071" t="s">
        <v>28630</v>
      </c>
      <c r="C32071">
        <f t="shared" si="501"/>
        <v>166</v>
      </c>
      <c r="D32071" t="str">
        <f>+VLOOKUP(base[[#This Row],[key]],Tabla2[[key]:[Homologado]],4,0)</f>
        <v>Secretario(a)</v>
      </c>
    </row>
    <row r="32072" spans="1:4" x14ac:dyDescent="0.3">
      <c r="A32072" t="s">
        <v>16582</v>
      </c>
      <c r="B32072" t="s">
        <v>28630</v>
      </c>
      <c r="C32072">
        <f t="shared" si="501"/>
        <v>166</v>
      </c>
      <c r="D32072" t="str">
        <f>+VLOOKUP(base[[#This Row],[key]],Tabla2[[key]:[Homologado]],4,0)</f>
        <v>Secretario(a)</v>
      </c>
    </row>
    <row r="32073" spans="1:4" x14ac:dyDescent="0.3">
      <c r="A32073" t="s">
        <v>16556</v>
      </c>
      <c r="B32073" t="s">
        <v>28630</v>
      </c>
      <c r="C32073">
        <f t="shared" si="501"/>
        <v>166</v>
      </c>
      <c r="D32073" t="str">
        <f>+VLOOKUP(base[[#This Row],[key]],Tabla2[[key]:[Homologado]],4,0)</f>
        <v>Secretario(a)</v>
      </c>
    </row>
    <row r="32074" spans="1:4" x14ac:dyDescent="0.3">
      <c r="A32074" t="s">
        <v>16641</v>
      </c>
      <c r="B32074" t="s">
        <v>28630</v>
      </c>
      <c r="C32074">
        <f t="shared" si="501"/>
        <v>166</v>
      </c>
      <c r="D32074" t="str">
        <f>+VLOOKUP(base[[#This Row],[key]],Tabla2[[key]:[Homologado]],4,0)</f>
        <v>Secretario(a)</v>
      </c>
    </row>
    <row r="32075" spans="1:4" x14ac:dyDescent="0.3">
      <c r="A32075" t="s">
        <v>36856</v>
      </c>
      <c r="B32075" t="s">
        <v>28630</v>
      </c>
      <c r="C32075">
        <f t="shared" si="501"/>
        <v>166</v>
      </c>
      <c r="D32075" t="str">
        <f>+VLOOKUP(base[[#This Row],[key]],Tabla2[[key]:[Homologado]],4,0)</f>
        <v>Secretario(a)</v>
      </c>
    </row>
    <row r="32076" spans="1:4" x14ac:dyDescent="0.3">
      <c r="A32076" t="s">
        <v>36857</v>
      </c>
      <c r="B32076" t="s">
        <v>28630</v>
      </c>
      <c r="C32076">
        <f t="shared" si="501"/>
        <v>166</v>
      </c>
      <c r="D32076" t="str">
        <f>+VLOOKUP(base[[#This Row],[key]],Tabla2[[key]:[Homologado]],4,0)</f>
        <v>Secretario(a)</v>
      </c>
    </row>
    <row r="32077" spans="1:4" x14ac:dyDescent="0.3">
      <c r="A32077" t="s">
        <v>36858</v>
      </c>
      <c r="B32077" t="s">
        <v>28630</v>
      </c>
      <c r="C32077">
        <f t="shared" si="501"/>
        <v>166</v>
      </c>
      <c r="D32077" t="str">
        <f>+VLOOKUP(base[[#This Row],[key]],Tabla2[[key]:[Homologado]],4,0)</f>
        <v>Secretario(a)</v>
      </c>
    </row>
    <row r="32078" spans="1:4" x14ac:dyDescent="0.3">
      <c r="A32078" t="s">
        <v>36859</v>
      </c>
      <c r="B32078" t="s">
        <v>28630</v>
      </c>
      <c r="C32078">
        <f t="shared" si="501"/>
        <v>166</v>
      </c>
      <c r="D32078" t="str">
        <f>+VLOOKUP(base[[#This Row],[key]],Tabla2[[key]:[Homologado]],4,0)</f>
        <v>Secretario(a)</v>
      </c>
    </row>
    <row r="32079" spans="1:4" x14ac:dyDescent="0.3">
      <c r="A32079" t="s">
        <v>36860</v>
      </c>
      <c r="B32079" t="s">
        <v>28630</v>
      </c>
      <c r="C32079">
        <f t="shared" si="501"/>
        <v>166</v>
      </c>
      <c r="D32079" t="str">
        <f>+VLOOKUP(base[[#This Row],[key]],Tabla2[[key]:[Homologado]],4,0)</f>
        <v>Secretario(a)</v>
      </c>
    </row>
    <row r="32080" spans="1:4" x14ac:dyDescent="0.3">
      <c r="A32080" t="s">
        <v>36861</v>
      </c>
      <c r="B32080" t="s">
        <v>28630</v>
      </c>
      <c r="C32080">
        <f t="shared" si="501"/>
        <v>166</v>
      </c>
      <c r="D32080" t="str">
        <f>+VLOOKUP(base[[#This Row],[key]],Tabla2[[key]:[Homologado]],4,0)</f>
        <v>Secretario(a)</v>
      </c>
    </row>
    <row r="32081" spans="1:4" x14ac:dyDescent="0.3">
      <c r="A32081" t="s">
        <v>36863</v>
      </c>
      <c r="B32081" t="s">
        <v>28630</v>
      </c>
      <c r="C32081">
        <f t="shared" si="501"/>
        <v>166</v>
      </c>
      <c r="D32081" t="str">
        <f>+VLOOKUP(base[[#This Row],[key]],Tabla2[[key]:[Homologado]],4,0)</f>
        <v>Secretario(a)</v>
      </c>
    </row>
    <row r="32082" spans="1:4" x14ac:dyDescent="0.3">
      <c r="A32082" t="s">
        <v>36864</v>
      </c>
      <c r="B32082" t="s">
        <v>28630</v>
      </c>
      <c r="C32082">
        <f t="shared" si="501"/>
        <v>166</v>
      </c>
      <c r="D32082" t="str">
        <f>+VLOOKUP(base[[#This Row],[key]],Tabla2[[key]:[Homologado]],4,0)</f>
        <v>Secretario(a)</v>
      </c>
    </row>
    <row r="32083" spans="1:4" x14ac:dyDescent="0.3">
      <c r="A32083" t="s">
        <v>36865</v>
      </c>
      <c r="B32083" t="s">
        <v>28630</v>
      </c>
      <c r="C32083">
        <f t="shared" si="501"/>
        <v>166</v>
      </c>
      <c r="D32083" t="str">
        <f>+VLOOKUP(base[[#This Row],[key]],Tabla2[[key]:[Homologado]],4,0)</f>
        <v>Secretario(a)</v>
      </c>
    </row>
    <row r="32084" spans="1:4" x14ac:dyDescent="0.3">
      <c r="A32084" t="s">
        <v>16562</v>
      </c>
      <c r="B32084" t="s">
        <v>28630</v>
      </c>
      <c r="C32084">
        <f t="shared" si="501"/>
        <v>166</v>
      </c>
      <c r="D32084" t="str">
        <f>+VLOOKUP(base[[#This Row],[key]],Tabla2[[key]:[Homologado]],4,0)</f>
        <v>Secretario(a)</v>
      </c>
    </row>
    <row r="32085" spans="1:4" x14ac:dyDescent="0.3">
      <c r="A32085" t="s">
        <v>16563</v>
      </c>
      <c r="B32085" t="s">
        <v>28630</v>
      </c>
      <c r="C32085">
        <f t="shared" si="501"/>
        <v>166</v>
      </c>
      <c r="D32085" t="str">
        <f>+VLOOKUP(base[[#This Row],[key]],Tabla2[[key]:[Homologado]],4,0)</f>
        <v>Secretario(a)</v>
      </c>
    </row>
    <row r="32086" spans="1:4" x14ac:dyDescent="0.3">
      <c r="A32086" t="s">
        <v>16565</v>
      </c>
      <c r="B32086" t="s">
        <v>28630</v>
      </c>
      <c r="C32086">
        <f t="shared" si="501"/>
        <v>166</v>
      </c>
      <c r="D32086" t="str">
        <f>+VLOOKUP(base[[#This Row],[key]],Tabla2[[key]:[Homologado]],4,0)</f>
        <v>Secretario(a)</v>
      </c>
    </row>
    <row r="32087" spans="1:4" x14ac:dyDescent="0.3">
      <c r="A32087" t="s">
        <v>16570</v>
      </c>
      <c r="B32087" t="s">
        <v>28630</v>
      </c>
      <c r="C32087">
        <f t="shared" si="501"/>
        <v>166</v>
      </c>
      <c r="D32087" t="str">
        <f>+VLOOKUP(base[[#This Row],[key]],Tabla2[[key]:[Homologado]],4,0)</f>
        <v>Secretario(a)</v>
      </c>
    </row>
    <row r="32088" spans="1:4" x14ac:dyDescent="0.3">
      <c r="A32088" t="s">
        <v>16584</v>
      </c>
      <c r="B32088" t="s">
        <v>28630</v>
      </c>
      <c r="C32088">
        <f t="shared" si="501"/>
        <v>166</v>
      </c>
      <c r="D32088" t="str">
        <f>+VLOOKUP(base[[#This Row],[key]],Tabla2[[key]:[Homologado]],4,0)</f>
        <v>Secretario(a)</v>
      </c>
    </row>
    <row r="32089" spans="1:4" x14ac:dyDescent="0.3">
      <c r="A32089" t="s">
        <v>16585</v>
      </c>
      <c r="B32089" t="s">
        <v>28630</v>
      </c>
      <c r="C32089">
        <f t="shared" si="501"/>
        <v>166</v>
      </c>
      <c r="D32089" t="str">
        <f>+VLOOKUP(base[[#This Row],[key]],Tabla2[[key]:[Homologado]],4,0)</f>
        <v>Secretario(a)</v>
      </c>
    </row>
    <row r="32090" spans="1:4" x14ac:dyDescent="0.3">
      <c r="A32090" t="s">
        <v>16586</v>
      </c>
      <c r="B32090" t="s">
        <v>28630</v>
      </c>
      <c r="C32090">
        <f t="shared" si="501"/>
        <v>166</v>
      </c>
      <c r="D32090" t="str">
        <f>+VLOOKUP(base[[#This Row],[key]],Tabla2[[key]:[Homologado]],4,0)</f>
        <v>Secretario(a)</v>
      </c>
    </row>
    <row r="32091" spans="1:4" x14ac:dyDescent="0.3">
      <c r="A32091" t="s">
        <v>16588</v>
      </c>
      <c r="B32091" t="s">
        <v>28630</v>
      </c>
      <c r="C32091">
        <f t="shared" si="501"/>
        <v>166</v>
      </c>
      <c r="D32091" t="str">
        <f>+VLOOKUP(base[[#This Row],[key]],Tabla2[[key]:[Homologado]],4,0)</f>
        <v>Secretario(a)</v>
      </c>
    </row>
    <row r="32092" spans="1:4" x14ac:dyDescent="0.3">
      <c r="A32092" t="s">
        <v>16595</v>
      </c>
      <c r="B32092" t="s">
        <v>28630</v>
      </c>
      <c r="C32092">
        <f t="shared" si="501"/>
        <v>166</v>
      </c>
      <c r="D32092" t="str">
        <f>+VLOOKUP(base[[#This Row],[key]],Tabla2[[key]:[Homologado]],4,0)</f>
        <v>Secretario(a)</v>
      </c>
    </row>
    <row r="32093" spans="1:4" x14ac:dyDescent="0.3">
      <c r="A32093" t="s">
        <v>16600</v>
      </c>
      <c r="B32093" t="s">
        <v>28630</v>
      </c>
      <c r="C32093">
        <f t="shared" si="501"/>
        <v>166</v>
      </c>
      <c r="D32093" t="str">
        <f>+VLOOKUP(base[[#This Row],[key]],Tabla2[[key]:[Homologado]],4,0)</f>
        <v>Secretario(a)</v>
      </c>
    </row>
    <row r="32094" spans="1:4" x14ac:dyDescent="0.3">
      <c r="A32094" t="s">
        <v>16605</v>
      </c>
      <c r="B32094" t="s">
        <v>28630</v>
      </c>
      <c r="C32094">
        <f t="shared" si="501"/>
        <v>166</v>
      </c>
      <c r="D32094" t="str">
        <f>+VLOOKUP(base[[#This Row],[key]],Tabla2[[key]:[Homologado]],4,0)</f>
        <v>Secretario(a)</v>
      </c>
    </row>
    <row r="32095" spans="1:4" x14ac:dyDescent="0.3">
      <c r="A32095" t="s">
        <v>16606</v>
      </c>
      <c r="B32095" t="s">
        <v>28630</v>
      </c>
      <c r="C32095">
        <f t="shared" si="501"/>
        <v>166</v>
      </c>
      <c r="D32095" t="str">
        <f>+VLOOKUP(base[[#This Row],[key]],Tabla2[[key]:[Homologado]],4,0)</f>
        <v>Secretario(a)</v>
      </c>
    </row>
    <row r="32096" spans="1:4" x14ac:dyDescent="0.3">
      <c r="A32096" t="s">
        <v>16609</v>
      </c>
      <c r="B32096" t="s">
        <v>28630</v>
      </c>
      <c r="C32096">
        <f t="shared" si="501"/>
        <v>166</v>
      </c>
      <c r="D32096" t="str">
        <f>+VLOOKUP(base[[#This Row],[key]],Tabla2[[key]:[Homologado]],4,0)</f>
        <v>Secretario(a)</v>
      </c>
    </row>
    <row r="32097" spans="1:4" x14ac:dyDescent="0.3">
      <c r="A32097" t="s">
        <v>16611</v>
      </c>
      <c r="B32097" t="s">
        <v>28630</v>
      </c>
      <c r="C32097">
        <f t="shared" si="501"/>
        <v>166</v>
      </c>
      <c r="D32097" t="str">
        <f>+VLOOKUP(base[[#This Row],[key]],Tabla2[[key]:[Homologado]],4,0)</f>
        <v>Secretario(a)</v>
      </c>
    </row>
    <row r="32098" spans="1:4" x14ac:dyDescent="0.3">
      <c r="A32098" t="s">
        <v>16613</v>
      </c>
      <c r="B32098" t="s">
        <v>28630</v>
      </c>
      <c r="C32098">
        <f t="shared" si="501"/>
        <v>166</v>
      </c>
      <c r="D32098" t="str">
        <f>+VLOOKUP(base[[#This Row],[key]],Tabla2[[key]:[Homologado]],4,0)</f>
        <v>Secretario(a)</v>
      </c>
    </row>
    <row r="32099" spans="1:4" x14ac:dyDescent="0.3">
      <c r="A32099" t="s">
        <v>16614</v>
      </c>
      <c r="B32099" t="s">
        <v>28630</v>
      </c>
      <c r="C32099">
        <f t="shared" si="501"/>
        <v>166</v>
      </c>
      <c r="D32099" t="str">
        <f>+VLOOKUP(base[[#This Row],[key]],Tabla2[[key]:[Homologado]],4,0)</f>
        <v>Secretario(a)</v>
      </c>
    </row>
    <row r="32100" spans="1:4" x14ac:dyDescent="0.3">
      <c r="A32100" t="s">
        <v>16615</v>
      </c>
      <c r="B32100" t="s">
        <v>28630</v>
      </c>
      <c r="C32100">
        <f t="shared" si="501"/>
        <v>166</v>
      </c>
      <c r="D32100" t="str">
        <f>+VLOOKUP(base[[#This Row],[key]],Tabla2[[key]:[Homologado]],4,0)</f>
        <v>Secretario(a)</v>
      </c>
    </row>
    <row r="32101" spans="1:4" x14ac:dyDescent="0.3">
      <c r="A32101" t="s">
        <v>16617</v>
      </c>
      <c r="B32101" t="s">
        <v>28630</v>
      </c>
      <c r="C32101">
        <f t="shared" si="501"/>
        <v>166</v>
      </c>
      <c r="D32101" t="str">
        <f>+VLOOKUP(base[[#This Row],[key]],Tabla2[[key]:[Homologado]],4,0)</f>
        <v>Secretario(a)</v>
      </c>
    </row>
    <row r="32102" spans="1:4" x14ac:dyDescent="0.3">
      <c r="A32102" t="s">
        <v>16618</v>
      </c>
      <c r="B32102" t="s">
        <v>28630</v>
      </c>
      <c r="C32102">
        <f t="shared" si="501"/>
        <v>166</v>
      </c>
      <c r="D32102" t="str">
        <f>+VLOOKUP(base[[#This Row],[key]],Tabla2[[key]:[Homologado]],4,0)</f>
        <v>Secretario(a)</v>
      </c>
    </row>
    <row r="32103" spans="1:4" x14ac:dyDescent="0.3">
      <c r="A32103" t="s">
        <v>16620</v>
      </c>
      <c r="B32103" t="s">
        <v>28630</v>
      </c>
      <c r="C32103">
        <f t="shared" si="501"/>
        <v>166</v>
      </c>
      <c r="D32103" t="str">
        <f>+VLOOKUP(base[[#This Row],[key]],Tabla2[[key]:[Homologado]],4,0)</f>
        <v>Secretario(a)</v>
      </c>
    </row>
    <row r="32104" spans="1:4" x14ac:dyDescent="0.3">
      <c r="A32104" t="s">
        <v>16623</v>
      </c>
      <c r="B32104" t="s">
        <v>28630</v>
      </c>
      <c r="C32104">
        <f t="shared" si="501"/>
        <v>166</v>
      </c>
      <c r="D32104" t="str">
        <f>+VLOOKUP(base[[#This Row],[key]],Tabla2[[key]:[Homologado]],4,0)</f>
        <v>Secretario(a)</v>
      </c>
    </row>
    <row r="32105" spans="1:4" x14ac:dyDescent="0.3">
      <c r="A32105" t="s">
        <v>16625</v>
      </c>
      <c r="B32105" t="s">
        <v>28630</v>
      </c>
      <c r="C32105">
        <f t="shared" si="501"/>
        <v>166</v>
      </c>
      <c r="D32105" t="str">
        <f>+VLOOKUP(base[[#This Row],[key]],Tabla2[[key]:[Homologado]],4,0)</f>
        <v>Secretario(a)</v>
      </c>
    </row>
    <row r="32106" spans="1:4" x14ac:dyDescent="0.3">
      <c r="A32106" t="s">
        <v>16627</v>
      </c>
      <c r="B32106" t="s">
        <v>28630</v>
      </c>
      <c r="C32106">
        <f t="shared" si="501"/>
        <v>166</v>
      </c>
      <c r="D32106" t="str">
        <f>+VLOOKUP(base[[#This Row],[key]],Tabla2[[key]:[Homologado]],4,0)</f>
        <v>Secretario(a)</v>
      </c>
    </row>
    <row r="32107" spans="1:4" x14ac:dyDescent="0.3">
      <c r="A32107" t="s">
        <v>16629</v>
      </c>
      <c r="B32107" t="s">
        <v>28630</v>
      </c>
      <c r="C32107">
        <f t="shared" si="501"/>
        <v>166</v>
      </c>
      <c r="D32107" t="str">
        <f>+VLOOKUP(base[[#This Row],[key]],Tabla2[[key]:[Homologado]],4,0)</f>
        <v>Secretario(a)</v>
      </c>
    </row>
    <row r="32108" spans="1:4" x14ac:dyDescent="0.3">
      <c r="A32108" t="s">
        <v>16631</v>
      </c>
      <c r="B32108" t="s">
        <v>28630</v>
      </c>
      <c r="C32108">
        <f t="shared" si="501"/>
        <v>166</v>
      </c>
      <c r="D32108" t="str">
        <f>+VLOOKUP(base[[#This Row],[key]],Tabla2[[key]:[Homologado]],4,0)</f>
        <v>Secretario(a)</v>
      </c>
    </row>
    <row r="32109" spans="1:4" x14ac:dyDescent="0.3">
      <c r="A32109" t="s">
        <v>16632</v>
      </c>
      <c r="B32109" t="s">
        <v>28630</v>
      </c>
      <c r="C32109">
        <f t="shared" si="501"/>
        <v>166</v>
      </c>
      <c r="D32109" t="str">
        <f>+VLOOKUP(base[[#This Row],[key]],Tabla2[[key]:[Homologado]],4,0)</f>
        <v>Secretario(a)</v>
      </c>
    </row>
    <row r="32110" spans="1:4" x14ac:dyDescent="0.3">
      <c r="A32110" t="s">
        <v>16634</v>
      </c>
      <c r="B32110" t="s">
        <v>28630</v>
      </c>
      <c r="C32110">
        <f t="shared" si="501"/>
        <v>166</v>
      </c>
      <c r="D32110" t="str">
        <f>+VLOOKUP(base[[#This Row],[key]],Tabla2[[key]:[Homologado]],4,0)</f>
        <v>Secretario(a)</v>
      </c>
    </row>
    <row r="32111" spans="1:4" x14ac:dyDescent="0.3">
      <c r="A32111" t="s">
        <v>16636</v>
      </c>
      <c r="B32111" t="s">
        <v>28630</v>
      </c>
      <c r="C32111">
        <f t="shared" si="501"/>
        <v>166</v>
      </c>
      <c r="D32111" t="str">
        <f>+VLOOKUP(base[[#This Row],[key]],Tabla2[[key]:[Homologado]],4,0)</f>
        <v>Secretario(a)</v>
      </c>
    </row>
    <row r="32112" spans="1:4" x14ac:dyDescent="0.3">
      <c r="A32112" t="s">
        <v>16639</v>
      </c>
      <c r="B32112" t="s">
        <v>28630</v>
      </c>
      <c r="C32112">
        <f t="shared" si="501"/>
        <v>166</v>
      </c>
      <c r="D32112" t="str">
        <f>+VLOOKUP(base[[#This Row],[key]],Tabla2[[key]:[Homologado]],4,0)</f>
        <v>Secretario(a)</v>
      </c>
    </row>
    <row r="32113" spans="1:4" x14ac:dyDescent="0.3">
      <c r="A32113" t="s">
        <v>16640</v>
      </c>
      <c r="B32113" t="s">
        <v>28630</v>
      </c>
      <c r="C32113">
        <f t="shared" si="501"/>
        <v>166</v>
      </c>
      <c r="D32113" t="str">
        <f>+VLOOKUP(base[[#This Row],[key]],Tabla2[[key]:[Homologado]],4,0)</f>
        <v>Secretario(a)</v>
      </c>
    </row>
    <row r="32114" spans="1:4" x14ac:dyDescent="0.3">
      <c r="A32114" t="s">
        <v>16642</v>
      </c>
      <c r="B32114" t="s">
        <v>28630</v>
      </c>
      <c r="C32114">
        <f t="shared" si="501"/>
        <v>166</v>
      </c>
      <c r="D32114" t="str">
        <f>+VLOOKUP(base[[#This Row],[key]],Tabla2[[key]:[Homologado]],4,0)</f>
        <v>Secretario(a)</v>
      </c>
    </row>
    <row r="32115" spans="1:4" x14ac:dyDescent="0.3">
      <c r="A32115" t="s">
        <v>16643</v>
      </c>
      <c r="B32115" t="s">
        <v>28630</v>
      </c>
      <c r="C32115">
        <f t="shared" si="501"/>
        <v>166</v>
      </c>
      <c r="D32115" t="str">
        <f>+VLOOKUP(base[[#This Row],[key]],Tabla2[[key]:[Homologado]],4,0)</f>
        <v>Secretario(a)</v>
      </c>
    </row>
    <row r="32116" spans="1:4" x14ac:dyDescent="0.3">
      <c r="A32116" t="s">
        <v>16644</v>
      </c>
      <c r="B32116" t="s">
        <v>28630</v>
      </c>
      <c r="C32116">
        <f t="shared" si="501"/>
        <v>166</v>
      </c>
      <c r="D32116" t="str">
        <f>+VLOOKUP(base[[#This Row],[key]],Tabla2[[key]:[Homologado]],4,0)</f>
        <v>Secretario(a)</v>
      </c>
    </row>
    <row r="32117" spans="1:4" x14ac:dyDescent="0.3">
      <c r="A32117" t="s">
        <v>16645</v>
      </c>
      <c r="B32117" t="s">
        <v>28630</v>
      </c>
      <c r="C32117">
        <f t="shared" si="501"/>
        <v>166</v>
      </c>
      <c r="D32117" t="str">
        <f>+VLOOKUP(base[[#This Row],[key]],Tabla2[[key]:[Homologado]],4,0)</f>
        <v>Secretario(a)</v>
      </c>
    </row>
    <row r="32118" spans="1:4" x14ac:dyDescent="0.3">
      <c r="A32118" t="s">
        <v>16646</v>
      </c>
      <c r="B32118" t="s">
        <v>28630</v>
      </c>
      <c r="C32118">
        <f t="shared" si="501"/>
        <v>166</v>
      </c>
      <c r="D32118" t="str">
        <f>+VLOOKUP(base[[#This Row],[key]],Tabla2[[key]:[Homologado]],4,0)</f>
        <v>Secretario(a)</v>
      </c>
    </row>
    <row r="32119" spans="1:4" x14ac:dyDescent="0.3">
      <c r="A32119" t="s">
        <v>16647</v>
      </c>
      <c r="B32119" t="s">
        <v>28630</v>
      </c>
      <c r="C32119">
        <f t="shared" si="501"/>
        <v>166</v>
      </c>
      <c r="D32119" t="str">
        <f>+VLOOKUP(base[[#This Row],[key]],Tabla2[[key]:[Homologado]],4,0)</f>
        <v>Secretario(a)</v>
      </c>
    </row>
    <row r="32120" spans="1:4" x14ac:dyDescent="0.3">
      <c r="A32120" t="s">
        <v>16648</v>
      </c>
      <c r="B32120" t="s">
        <v>28630</v>
      </c>
      <c r="C32120">
        <f t="shared" si="501"/>
        <v>166</v>
      </c>
      <c r="D32120" t="str">
        <f>+VLOOKUP(base[[#This Row],[key]],Tabla2[[key]:[Homologado]],4,0)</f>
        <v>Secretario(a)</v>
      </c>
    </row>
    <row r="32121" spans="1:4" x14ac:dyDescent="0.3">
      <c r="A32121" t="s">
        <v>16649</v>
      </c>
      <c r="B32121" t="s">
        <v>28630</v>
      </c>
      <c r="C32121">
        <f t="shared" si="501"/>
        <v>166</v>
      </c>
      <c r="D32121" t="str">
        <f>+VLOOKUP(base[[#This Row],[key]],Tabla2[[key]:[Homologado]],4,0)</f>
        <v>Secretario(a)</v>
      </c>
    </row>
    <row r="32122" spans="1:4" x14ac:dyDescent="0.3">
      <c r="A32122" t="s">
        <v>16650</v>
      </c>
      <c r="B32122" t="s">
        <v>28630</v>
      </c>
      <c r="C32122">
        <f t="shared" si="501"/>
        <v>166</v>
      </c>
      <c r="D32122" t="str">
        <f>+VLOOKUP(base[[#This Row],[key]],Tabla2[[key]:[Homologado]],4,0)</f>
        <v>Secretario(a)</v>
      </c>
    </row>
    <row r="32123" spans="1:4" x14ac:dyDescent="0.3">
      <c r="A32123" t="s">
        <v>16651</v>
      </c>
      <c r="B32123" t="s">
        <v>28630</v>
      </c>
      <c r="C32123">
        <f t="shared" si="501"/>
        <v>166</v>
      </c>
      <c r="D32123" t="str">
        <f>+VLOOKUP(base[[#This Row],[key]],Tabla2[[key]:[Homologado]],4,0)</f>
        <v>Secretario(a)</v>
      </c>
    </row>
    <row r="32124" spans="1:4" x14ac:dyDescent="0.3">
      <c r="A32124" t="s">
        <v>16652</v>
      </c>
      <c r="B32124" t="s">
        <v>28630</v>
      </c>
      <c r="C32124">
        <f t="shared" si="501"/>
        <v>166</v>
      </c>
      <c r="D32124" t="str">
        <f>+VLOOKUP(base[[#This Row],[key]],Tabla2[[key]:[Homologado]],4,0)</f>
        <v>Secretario(a)</v>
      </c>
    </row>
    <row r="32125" spans="1:4" x14ac:dyDescent="0.3">
      <c r="A32125" t="s">
        <v>16653</v>
      </c>
      <c r="B32125" t="s">
        <v>28630</v>
      </c>
      <c r="C32125">
        <f t="shared" si="501"/>
        <v>166</v>
      </c>
      <c r="D32125" t="str">
        <f>+VLOOKUP(base[[#This Row],[key]],Tabla2[[key]:[Homologado]],4,0)</f>
        <v>Secretario(a)</v>
      </c>
    </row>
    <row r="32126" spans="1:4" x14ac:dyDescent="0.3">
      <c r="A32126" t="s">
        <v>16654</v>
      </c>
      <c r="B32126" t="s">
        <v>28630</v>
      </c>
      <c r="C32126">
        <f t="shared" si="501"/>
        <v>166</v>
      </c>
      <c r="D32126" t="str">
        <f>+VLOOKUP(base[[#This Row],[key]],Tabla2[[key]:[Homologado]],4,0)</f>
        <v>Secretario(a)</v>
      </c>
    </row>
    <row r="32127" spans="1:4" x14ac:dyDescent="0.3">
      <c r="A32127" t="s">
        <v>16655</v>
      </c>
      <c r="B32127" t="s">
        <v>28630</v>
      </c>
      <c r="C32127">
        <f t="shared" si="501"/>
        <v>166</v>
      </c>
      <c r="D32127" t="str">
        <f>+VLOOKUP(base[[#This Row],[key]],Tabla2[[key]:[Homologado]],4,0)</f>
        <v>Secretario(a)</v>
      </c>
    </row>
    <row r="32128" spans="1:4" x14ac:dyDescent="0.3">
      <c r="A32128" t="s">
        <v>16656</v>
      </c>
      <c r="B32128" t="s">
        <v>28630</v>
      </c>
      <c r="C32128">
        <f t="shared" ref="C32128:C32191" si="502">+IF(B32128=B32127,C32127,C32127+1)</f>
        <v>166</v>
      </c>
      <c r="D32128" t="str">
        <f>+VLOOKUP(base[[#This Row],[key]],Tabla2[[key]:[Homologado]],4,0)</f>
        <v>Secretario(a)</v>
      </c>
    </row>
    <row r="32129" spans="1:4" x14ac:dyDescent="0.3">
      <c r="A32129" t="s">
        <v>16657</v>
      </c>
      <c r="B32129" t="s">
        <v>28630</v>
      </c>
      <c r="C32129">
        <f t="shared" si="502"/>
        <v>166</v>
      </c>
      <c r="D32129" t="str">
        <f>+VLOOKUP(base[[#This Row],[key]],Tabla2[[key]:[Homologado]],4,0)</f>
        <v>Secretario(a)</v>
      </c>
    </row>
    <row r="32130" spans="1:4" x14ac:dyDescent="0.3">
      <c r="A32130" t="s">
        <v>16658</v>
      </c>
      <c r="B32130" t="s">
        <v>28630</v>
      </c>
      <c r="C32130">
        <f t="shared" si="502"/>
        <v>166</v>
      </c>
      <c r="D32130" t="str">
        <f>+VLOOKUP(base[[#This Row],[key]],Tabla2[[key]:[Homologado]],4,0)</f>
        <v>Secretario(a)</v>
      </c>
    </row>
    <row r="32131" spans="1:4" x14ac:dyDescent="0.3">
      <c r="A32131" t="s">
        <v>16659</v>
      </c>
      <c r="B32131" t="s">
        <v>28630</v>
      </c>
      <c r="C32131">
        <f t="shared" si="502"/>
        <v>166</v>
      </c>
      <c r="D32131" t="str">
        <f>+VLOOKUP(base[[#This Row],[key]],Tabla2[[key]:[Homologado]],4,0)</f>
        <v>Secretario(a)</v>
      </c>
    </row>
    <row r="32132" spans="1:4" x14ac:dyDescent="0.3">
      <c r="A32132" t="s">
        <v>16661</v>
      </c>
      <c r="B32132" t="s">
        <v>28630</v>
      </c>
      <c r="C32132">
        <f t="shared" si="502"/>
        <v>166</v>
      </c>
      <c r="D32132" t="str">
        <f>+VLOOKUP(base[[#This Row],[key]],Tabla2[[key]:[Homologado]],4,0)</f>
        <v>Secretario(a)</v>
      </c>
    </row>
    <row r="32133" spans="1:4" x14ac:dyDescent="0.3">
      <c r="A32133" t="s">
        <v>16664</v>
      </c>
      <c r="B32133" t="s">
        <v>28630</v>
      </c>
      <c r="C32133">
        <f t="shared" si="502"/>
        <v>166</v>
      </c>
      <c r="D32133" t="str">
        <f>+VLOOKUP(base[[#This Row],[key]],Tabla2[[key]:[Homologado]],4,0)</f>
        <v>Secretario(a)</v>
      </c>
    </row>
    <row r="32134" spans="1:4" x14ac:dyDescent="0.3">
      <c r="A32134" t="s">
        <v>16665</v>
      </c>
      <c r="B32134" t="s">
        <v>28630</v>
      </c>
      <c r="C32134">
        <f t="shared" si="502"/>
        <v>166</v>
      </c>
      <c r="D32134" t="str">
        <f>+VLOOKUP(base[[#This Row],[key]],Tabla2[[key]:[Homologado]],4,0)</f>
        <v>Secretario(a)</v>
      </c>
    </row>
    <row r="32135" spans="1:4" x14ac:dyDescent="0.3">
      <c r="A32135" t="s">
        <v>16666</v>
      </c>
      <c r="B32135" t="s">
        <v>28630</v>
      </c>
      <c r="C32135">
        <f t="shared" si="502"/>
        <v>166</v>
      </c>
      <c r="D32135" t="str">
        <f>+VLOOKUP(base[[#This Row],[key]],Tabla2[[key]:[Homologado]],4,0)</f>
        <v>Secretario(a)</v>
      </c>
    </row>
    <row r="32136" spans="1:4" x14ac:dyDescent="0.3">
      <c r="A32136" t="s">
        <v>16667</v>
      </c>
      <c r="B32136" t="s">
        <v>28630</v>
      </c>
      <c r="C32136">
        <f t="shared" si="502"/>
        <v>166</v>
      </c>
      <c r="D32136" t="str">
        <f>+VLOOKUP(base[[#This Row],[key]],Tabla2[[key]:[Homologado]],4,0)</f>
        <v>Secretario(a)</v>
      </c>
    </row>
    <row r="32137" spans="1:4" x14ac:dyDescent="0.3">
      <c r="A32137" t="s">
        <v>16668</v>
      </c>
      <c r="B32137" t="s">
        <v>28630</v>
      </c>
      <c r="C32137">
        <f t="shared" si="502"/>
        <v>166</v>
      </c>
      <c r="D32137" t="str">
        <f>+VLOOKUP(base[[#This Row],[key]],Tabla2[[key]:[Homologado]],4,0)</f>
        <v>Secretario(a)</v>
      </c>
    </row>
    <row r="32138" spans="1:4" x14ac:dyDescent="0.3">
      <c r="A32138" t="s">
        <v>16669</v>
      </c>
      <c r="B32138" t="s">
        <v>28630</v>
      </c>
      <c r="C32138">
        <f t="shared" si="502"/>
        <v>166</v>
      </c>
      <c r="D32138" t="str">
        <f>+VLOOKUP(base[[#This Row],[key]],Tabla2[[key]:[Homologado]],4,0)</f>
        <v>Secretario(a)</v>
      </c>
    </row>
    <row r="32139" spans="1:4" x14ac:dyDescent="0.3">
      <c r="A32139" t="s">
        <v>36868</v>
      </c>
      <c r="B32139" t="s">
        <v>28630</v>
      </c>
      <c r="C32139">
        <f t="shared" si="502"/>
        <v>166</v>
      </c>
      <c r="D32139" t="str">
        <f>+VLOOKUP(base[[#This Row],[key]],Tabla2[[key]:[Homologado]],4,0)</f>
        <v>Secretario(a)</v>
      </c>
    </row>
    <row r="32140" spans="1:4" x14ac:dyDescent="0.3">
      <c r="A32140" t="s">
        <v>36869</v>
      </c>
      <c r="B32140" t="s">
        <v>28630</v>
      </c>
      <c r="C32140">
        <f t="shared" si="502"/>
        <v>166</v>
      </c>
      <c r="D32140" t="str">
        <f>+VLOOKUP(base[[#This Row],[key]],Tabla2[[key]:[Homologado]],4,0)</f>
        <v>Secretario(a)</v>
      </c>
    </row>
    <row r="32141" spans="1:4" x14ac:dyDescent="0.3">
      <c r="A32141" t="s">
        <v>36870</v>
      </c>
      <c r="B32141" t="s">
        <v>28630</v>
      </c>
      <c r="C32141">
        <f t="shared" si="502"/>
        <v>166</v>
      </c>
      <c r="D32141" t="str">
        <f>+VLOOKUP(base[[#This Row],[key]],Tabla2[[key]:[Homologado]],4,0)</f>
        <v>Secretario(a)</v>
      </c>
    </row>
    <row r="32142" spans="1:4" x14ac:dyDescent="0.3">
      <c r="A32142" t="s">
        <v>36871</v>
      </c>
      <c r="B32142" t="s">
        <v>28630</v>
      </c>
      <c r="C32142">
        <f t="shared" si="502"/>
        <v>166</v>
      </c>
      <c r="D32142" t="str">
        <f>+VLOOKUP(base[[#This Row],[key]],Tabla2[[key]:[Homologado]],4,0)</f>
        <v>Secretario(a)</v>
      </c>
    </row>
    <row r="32143" spans="1:4" x14ac:dyDescent="0.3">
      <c r="A32143" t="s">
        <v>36872</v>
      </c>
      <c r="B32143" t="s">
        <v>28630</v>
      </c>
      <c r="C32143">
        <f t="shared" si="502"/>
        <v>166</v>
      </c>
      <c r="D32143" t="str">
        <f>+VLOOKUP(base[[#This Row],[key]],Tabla2[[key]:[Homologado]],4,0)</f>
        <v>Secretario(a)</v>
      </c>
    </row>
    <row r="32144" spans="1:4" x14ac:dyDescent="0.3">
      <c r="A32144" t="s">
        <v>36873</v>
      </c>
      <c r="B32144" t="s">
        <v>28630</v>
      </c>
      <c r="C32144">
        <f t="shared" si="502"/>
        <v>166</v>
      </c>
      <c r="D32144" t="str">
        <f>+VLOOKUP(base[[#This Row],[key]],Tabla2[[key]:[Homologado]],4,0)</f>
        <v>Secretario(a)</v>
      </c>
    </row>
    <row r="32145" spans="1:4" x14ac:dyDescent="0.3">
      <c r="A32145" t="s">
        <v>36874</v>
      </c>
      <c r="B32145" t="s">
        <v>28630</v>
      </c>
      <c r="C32145">
        <f t="shared" si="502"/>
        <v>166</v>
      </c>
      <c r="D32145" t="str">
        <f>+VLOOKUP(base[[#This Row],[key]],Tabla2[[key]:[Homologado]],4,0)</f>
        <v>Secretario(a)</v>
      </c>
    </row>
    <row r="32146" spans="1:4" x14ac:dyDescent="0.3">
      <c r="A32146" t="s">
        <v>16721</v>
      </c>
      <c r="B32146" t="s">
        <v>28630</v>
      </c>
      <c r="C32146">
        <f t="shared" si="502"/>
        <v>166</v>
      </c>
      <c r="D32146" t="str">
        <f>+VLOOKUP(base[[#This Row],[key]],Tabla2[[key]:[Homologado]],4,0)</f>
        <v>Secretario(a)</v>
      </c>
    </row>
    <row r="32147" spans="1:4" x14ac:dyDescent="0.3">
      <c r="A32147" t="s">
        <v>36875</v>
      </c>
      <c r="B32147" t="s">
        <v>28630</v>
      </c>
      <c r="C32147">
        <f t="shared" si="502"/>
        <v>166</v>
      </c>
      <c r="D32147" t="str">
        <f>+VLOOKUP(base[[#This Row],[key]],Tabla2[[key]:[Homologado]],4,0)</f>
        <v>Secretario(a)</v>
      </c>
    </row>
    <row r="32148" spans="1:4" x14ac:dyDescent="0.3">
      <c r="A32148" t="s">
        <v>16689</v>
      </c>
      <c r="B32148" t="s">
        <v>28630</v>
      </c>
      <c r="C32148">
        <f t="shared" si="502"/>
        <v>166</v>
      </c>
      <c r="D32148" t="str">
        <f>+VLOOKUP(base[[#This Row],[key]],Tabla2[[key]:[Homologado]],4,0)</f>
        <v>Secretario(a)</v>
      </c>
    </row>
    <row r="32149" spans="1:4" x14ac:dyDescent="0.3">
      <c r="A32149" t="s">
        <v>36876</v>
      </c>
      <c r="B32149" t="s">
        <v>28630</v>
      </c>
      <c r="C32149">
        <f t="shared" si="502"/>
        <v>166</v>
      </c>
      <c r="D32149" t="str">
        <f>+VLOOKUP(base[[#This Row],[key]],Tabla2[[key]:[Homologado]],4,0)</f>
        <v>Secretario(a)</v>
      </c>
    </row>
    <row r="32150" spans="1:4" x14ac:dyDescent="0.3">
      <c r="A32150" t="s">
        <v>36877</v>
      </c>
      <c r="B32150" t="s">
        <v>28630</v>
      </c>
      <c r="C32150">
        <f t="shared" si="502"/>
        <v>166</v>
      </c>
      <c r="D32150" t="str">
        <f>+VLOOKUP(base[[#This Row],[key]],Tabla2[[key]:[Homologado]],4,0)</f>
        <v>Secretario(a)</v>
      </c>
    </row>
    <row r="32151" spans="1:4" x14ac:dyDescent="0.3">
      <c r="A32151" t="s">
        <v>36878</v>
      </c>
      <c r="B32151" t="s">
        <v>28630</v>
      </c>
      <c r="C32151">
        <f t="shared" si="502"/>
        <v>166</v>
      </c>
      <c r="D32151" t="str">
        <f>+VLOOKUP(base[[#This Row],[key]],Tabla2[[key]:[Homologado]],4,0)</f>
        <v>Secretario(a)</v>
      </c>
    </row>
    <row r="32152" spans="1:4" x14ac:dyDescent="0.3">
      <c r="A32152" t="s">
        <v>36879</v>
      </c>
      <c r="B32152" t="s">
        <v>28630</v>
      </c>
      <c r="C32152">
        <f t="shared" si="502"/>
        <v>166</v>
      </c>
      <c r="D32152" t="str">
        <f>+VLOOKUP(base[[#This Row],[key]],Tabla2[[key]:[Homologado]],4,0)</f>
        <v>Secretario(a)</v>
      </c>
    </row>
    <row r="32153" spans="1:4" x14ac:dyDescent="0.3">
      <c r="A32153" t="s">
        <v>36880</v>
      </c>
      <c r="B32153" t="s">
        <v>28630</v>
      </c>
      <c r="C32153">
        <f t="shared" si="502"/>
        <v>166</v>
      </c>
      <c r="D32153" t="str">
        <f>+VLOOKUP(base[[#This Row],[key]],Tabla2[[key]:[Homologado]],4,0)</f>
        <v>Secretario(a)</v>
      </c>
    </row>
    <row r="32154" spans="1:4" x14ac:dyDescent="0.3">
      <c r="A32154" t="s">
        <v>36881</v>
      </c>
      <c r="B32154" t="s">
        <v>28630</v>
      </c>
      <c r="C32154">
        <f t="shared" si="502"/>
        <v>166</v>
      </c>
      <c r="D32154" t="str">
        <f>+VLOOKUP(base[[#This Row],[key]],Tabla2[[key]:[Homologado]],4,0)</f>
        <v>Secretario(a)</v>
      </c>
    </row>
    <row r="32155" spans="1:4" x14ac:dyDescent="0.3">
      <c r="A32155" t="s">
        <v>36882</v>
      </c>
      <c r="B32155" t="s">
        <v>28630</v>
      </c>
      <c r="C32155">
        <f t="shared" si="502"/>
        <v>166</v>
      </c>
      <c r="D32155" t="str">
        <f>+VLOOKUP(base[[#This Row],[key]],Tabla2[[key]:[Homologado]],4,0)</f>
        <v>Secretario(a)</v>
      </c>
    </row>
    <row r="32156" spans="1:4" x14ac:dyDescent="0.3">
      <c r="A32156" t="s">
        <v>36883</v>
      </c>
      <c r="B32156" t="s">
        <v>28630</v>
      </c>
      <c r="C32156">
        <f t="shared" si="502"/>
        <v>166</v>
      </c>
      <c r="D32156" t="str">
        <f>+VLOOKUP(base[[#This Row],[key]],Tabla2[[key]:[Homologado]],4,0)</f>
        <v>Secretario(a)</v>
      </c>
    </row>
    <row r="32157" spans="1:4" x14ac:dyDescent="0.3">
      <c r="A32157" t="s">
        <v>36884</v>
      </c>
      <c r="B32157" t="s">
        <v>28630</v>
      </c>
      <c r="C32157">
        <f t="shared" si="502"/>
        <v>166</v>
      </c>
      <c r="D32157" t="str">
        <f>+VLOOKUP(base[[#This Row],[key]],Tabla2[[key]:[Homologado]],4,0)</f>
        <v>Secretario(a)</v>
      </c>
    </row>
    <row r="32158" spans="1:4" x14ac:dyDescent="0.3">
      <c r="A32158" t="s">
        <v>16677</v>
      </c>
      <c r="B32158" t="s">
        <v>28630</v>
      </c>
      <c r="C32158">
        <f t="shared" si="502"/>
        <v>166</v>
      </c>
      <c r="D32158" t="str">
        <f>+VLOOKUP(base[[#This Row],[key]],Tabla2[[key]:[Homologado]],4,0)</f>
        <v>Secretario(a)</v>
      </c>
    </row>
    <row r="32159" spans="1:4" x14ac:dyDescent="0.3">
      <c r="A32159" t="s">
        <v>16685</v>
      </c>
      <c r="B32159" t="s">
        <v>28630</v>
      </c>
      <c r="C32159">
        <f t="shared" si="502"/>
        <v>166</v>
      </c>
      <c r="D32159" t="str">
        <f>+VLOOKUP(base[[#This Row],[key]],Tabla2[[key]:[Homologado]],4,0)</f>
        <v>Secretario(a)</v>
      </c>
    </row>
    <row r="32160" spans="1:4" x14ac:dyDescent="0.3">
      <c r="A32160" t="s">
        <v>16692</v>
      </c>
      <c r="B32160" t="s">
        <v>28630</v>
      </c>
      <c r="C32160">
        <f t="shared" si="502"/>
        <v>166</v>
      </c>
      <c r="D32160" t="str">
        <f>+VLOOKUP(base[[#This Row],[key]],Tabla2[[key]:[Homologado]],4,0)</f>
        <v>Secretario(a)</v>
      </c>
    </row>
    <row r="32161" spans="1:4" x14ac:dyDescent="0.3">
      <c r="A32161" t="s">
        <v>16694</v>
      </c>
      <c r="B32161" t="s">
        <v>28630</v>
      </c>
      <c r="C32161">
        <f t="shared" si="502"/>
        <v>166</v>
      </c>
      <c r="D32161" t="str">
        <f>+VLOOKUP(base[[#This Row],[key]],Tabla2[[key]:[Homologado]],4,0)</f>
        <v>Secretario(a)</v>
      </c>
    </row>
    <row r="32162" spans="1:4" x14ac:dyDescent="0.3">
      <c r="A32162" t="s">
        <v>16698</v>
      </c>
      <c r="B32162" t="s">
        <v>28630</v>
      </c>
      <c r="C32162">
        <f t="shared" si="502"/>
        <v>166</v>
      </c>
      <c r="D32162" t="str">
        <f>+VLOOKUP(base[[#This Row],[key]],Tabla2[[key]:[Homologado]],4,0)</f>
        <v>Secretario(a)</v>
      </c>
    </row>
    <row r="32163" spans="1:4" x14ac:dyDescent="0.3">
      <c r="A32163" t="s">
        <v>16700</v>
      </c>
      <c r="B32163" t="s">
        <v>28630</v>
      </c>
      <c r="C32163">
        <f t="shared" si="502"/>
        <v>166</v>
      </c>
      <c r="D32163" t="str">
        <f>+VLOOKUP(base[[#This Row],[key]],Tabla2[[key]:[Homologado]],4,0)</f>
        <v>Secretario(a)</v>
      </c>
    </row>
    <row r="32164" spans="1:4" x14ac:dyDescent="0.3">
      <c r="A32164" t="s">
        <v>16703</v>
      </c>
      <c r="B32164" t="s">
        <v>28630</v>
      </c>
      <c r="C32164">
        <f t="shared" si="502"/>
        <v>166</v>
      </c>
      <c r="D32164" t="str">
        <f>+VLOOKUP(base[[#This Row],[key]],Tabla2[[key]:[Homologado]],4,0)</f>
        <v>Secretario(a)</v>
      </c>
    </row>
    <row r="32165" spans="1:4" x14ac:dyDescent="0.3">
      <c r="A32165" t="s">
        <v>16705</v>
      </c>
      <c r="B32165" t="s">
        <v>28630</v>
      </c>
      <c r="C32165">
        <f t="shared" si="502"/>
        <v>166</v>
      </c>
      <c r="D32165" t="str">
        <f>+VLOOKUP(base[[#This Row],[key]],Tabla2[[key]:[Homologado]],4,0)</f>
        <v>Secretario(a)</v>
      </c>
    </row>
    <row r="32166" spans="1:4" x14ac:dyDescent="0.3">
      <c r="A32166" t="s">
        <v>16707</v>
      </c>
      <c r="B32166" t="s">
        <v>28630</v>
      </c>
      <c r="C32166">
        <f t="shared" si="502"/>
        <v>166</v>
      </c>
      <c r="D32166" t="str">
        <f>+VLOOKUP(base[[#This Row],[key]],Tabla2[[key]:[Homologado]],4,0)</f>
        <v>Secretario(a)</v>
      </c>
    </row>
    <row r="32167" spans="1:4" x14ac:dyDescent="0.3">
      <c r="A32167" t="s">
        <v>16708</v>
      </c>
      <c r="B32167" t="s">
        <v>28630</v>
      </c>
      <c r="C32167">
        <f t="shared" si="502"/>
        <v>166</v>
      </c>
      <c r="D32167" t="str">
        <f>+VLOOKUP(base[[#This Row],[key]],Tabla2[[key]:[Homologado]],4,0)</f>
        <v>Secretario(a)</v>
      </c>
    </row>
    <row r="32168" spans="1:4" x14ac:dyDescent="0.3">
      <c r="A32168" t="s">
        <v>16709</v>
      </c>
      <c r="B32168" t="s">
        <v>28630</v>
      </c>
      <c r="C32168">
        <f t="shared" si="502"/>
        <v>166</v>
      </c>
      <c r="D32168" t="str">
        <f>+VLOOKUP(base[[#This Row],[key]],Tabla2[[key]:[Homologado]],4,0)</f>
        <v>Secretario(a)</v>
      </c>
    </row>
    <row r="32169" spans="1:4" x14ac:dyDescent="0.3">
      <c r="A32169" t="s">
        <v>16710</v>
      </c>
      <c r="B32169" t="s">
        <v>28630</v>
      </c>
      <c r="C32169">
        <f t="shared" si="502"/>
        <v>166</v>
      </c>
      <c r="D32169" t="str">
        <f>+VLOOKUP(base[[#This Row],[key]],Tabla2[[key]:[Homologado]],4,0)</f>
        <v>Secretario(a)</v>
      </c>
    </row>
    <row r="32170" spans="1:4" x14ac:dyDescent="0.3">
      <c r="A32170" t="s">
        <v>16713</v>
      </c>
      <c r="B32170" t="s">
        <v>28630</v>
      </c>
      <c r="C32170">
        <f t="shared" si="502"/>
        <v>166</v>
      </c>
      <c r="D32170" t="str">
        <f>+VLOOKUP(base[[#This Row],[key]],Tabla2[[key]:[Homologado]],4,0)</f>
        <v>Secretario(a)</v>
      </c>
    </row>
    <row r="32171" spans="1:4" x14ac:dyDescent="0.3">
      <c r="A32171" t="s">
        <v>16714</v>
      </c>
      <c r="B32171" t="s">
        <v>28630</v>
      </c>
      <c r="C32171">
        <f t="shared" si="502"/>
        <v>166</v>
      </c>
      <c r="D32171" t="str">
        <f>+VLOOKUP(base[[#This Row],[key]],Tabla2[[key]:[Homologado]],4,0)</f>
        <v>Secretario(a)</v>
      </c>
    </row>
    <row r="32172" spans="1:4" x14ac:dyDescent="0.3">
      <c r="A32172" t="s">
        <v>16715</v>
      </c>
      <c r="B32172" t="s">
        <v>28630</v>
      </c>
      <c r="C32172">
        <f t="shared" si="502"/>
        <v>166</v>
      </c>
      <c r="D32172" t="str">
        <f>+VLOOKUP(base[[#This Row],[key]],Tabla2[[key]:[Homologado]],4,0)</f>
        <v>Secretario(a)</v>
      </c>
    </row>
    <row r="32173" spans="1:4" x14ac:dyDescent="0.3">
      <c r="A32173" t="s">
        <v>16716</v>
      </c>
      <c r="B32173" t="s">
        <v>28630</v>
      </c>
      <c r="C32173">
        <f t="shared" si="502"/>
        <v>166</v>
      </c>
      <c r="D32173" t="str">
        <f>+VLOOKUP(base[[#This Row],[key]],Tabla2[[key]:[Homologado]],4,0)</f>
        <v>Secretario(a)</v>
      </c>
    </row>
    <row r="32174" spans="1:4" x14ac:dyDescent="0.3">
      <c r="A32174" t="s">
        <v>16717</v>
      </c>
      <c r="B32174" t="s">
        <v>28630</v>
      </c>
      <c r="C32174">
        <f t="shared" si="502"/>
        <v>166</v>
      </c>
      <c r="D32174" t="str">
        <f>+VLOOKUP(base[[#This Row],[key]],Tabla2[[key]:[Homologado]],4,0)</f>
        <v>Secretario(a)</v>
      </c>
    </row>
    <row r="32175" spans="1:4" x14ac:dyDescent="0.3">
      <c r="A32175" t="s">
        <v>16720</v>
      </c>
      <c r="B32175" t="s">
        <v>28630</v>
      </c>
      <c r="C32175">
        <f t="shared" si="502"/>
        <v>166</v>
      </c>
      <c r="D32175" t="str">
        <f>+VLOOKUP(base[[#This Row],[key]],Tabla2[[key]:[Homologado]],4,0)</f>
        <v>Secretario(a)</v>
      </c>
    </row>
    <row r="32176" spans="1:4" x14ac:dyDescent="0.3">
      <c r="A32176" t="s">
        <v>16722</v>
      </c>
      <c r="B32176" t="s">
        <v>28630</v>
      </c>
      <c r="C32176">
        <f t="shared" si="502"/>
        <v>166</v>
      </c>
      <c r="D32176" t="str">
        <f>+VLOOKUP(base[[#This Row],[key]],Tabla2[[key]:[Homologado]],4,0)</f>
        <v>Secretario(a)</v>
      </c>
    </row>
    <row r="32177" spans="1:4" x14ac:dyDescent="0.3">
      <c r="A32177" t="s">
        <v>16723</v>
      </c>
      <c r="B32177" t="s">
        <v>28630</v>
      </c>
      <c r="C32177">
        <f t="shared" si="502"/>
        <v>166</v>
      </c>
      <c r="D32177" t="str">
        <f>+VLOOKUP(base[[#This Row],[key]],Tabla2[[key]:[Homologado]],4,0)</f>
        <v>Secretario(a)</v>
      </c>
    </row>
    <row r="32178" spans="1:4" x14ac:dyDescent="0.3">
      <c r="A32178" t="s">
        <v>16724</v>
      </c>
      <c r="B32178" t="s">
        <v>28630</v>
      </c>
      <c r="C32178">
        <f t="shared" si="502"/>
        <v>166</v>
      </c>
      <c r="D32178" t="str">
        <f>+VLOOKUP(base[[#This Row],[key]],Tabla2[[key]:[Homologado]],4,0)</f>
        <v>Secretario(a)</v>
      </c>
    </row>
    <row r="32179" spans="1:4" x14ac:dyDescent="0.3">
      <c r="A32179" t="s">
        <v>16725</v>
      </c>
      <c r="B32179" t="s">
        <v>28630</v>
      </c>
      <c r="C32179">
        <f t="shared" si="502"/>
        <v>166</v>
      </c>
      <c r="D32179" t="str">
        <f>+VLOOKUP(base[[#This Row],[key]],Tabla2[[key]:[Homologado]],4,0)</f>
        <v>Secretario(a)</v>
      </c>
    </row>
    <row r="32180" spans="1:4" x14ac:dyDescent="0.3">
      <c r="A32180" t="s">
        <v>16726</v>
      </c>
      <c r="B32180" t="s">
        <v>28630</v>
      </c>
      <c r="C32180">
        <f t="shared" si="502"/>
        <v>166</v>
      </c>
      <c r="D32180" t="str">
        <f>+VLOOKUP(base[[#This Row],[key]],Tabla2[[key]:[Homologado]],4,0)</f>
        <v>Secretario(a)</v>
      </c>
    </row>
    <row r="32181" spans="1:4" x14ac:dyDescent="0.3">
      <c r="A32181" t="s">
        <v>16728</v>
      </c>
      <c r="B32181" t="s">
        <v>28630</v>
      </c>
      <c r="C32181">
        <f t="shared" si="502"/>
        <v>166</v>
      </c>
      <c r="D32181" t="str">
        <f>+VLOOKUP(base[[#This Row],[key]],Tabla2[[key]:[Homologado]],4,0)</f>
        <v>Secretario(a)</v>
      </c>
    </row>
    <row r="32182" spans="1:4" x14ac:dyDescent="0.3">
      <c r="A32182" t="s">
        <v>16731</v>
      </c>
      <c r="B32182" t="s">
        <v>28630</v>
      </c>
      <c r="C32182">
        <f t="shared" si="502"/>
        <v>166</v>
      </c>
      <c r="D32182" t="str">
        <f>+VLOOKUP(base[[#This Row],[key]],Tabla2[[key]:[Homologado]],4,0)</f>
        <v>Secretario(a)</v>
      </c>
    </row>
    <row r="32183" spans="1:4" x14ac:dyDescent="0.3">
      <c r="A32183" t="s">
        <v>16732</v>
      </c>
      <c r="B32183" t="s">
        <v>28630</v>
      </c>
      <c r="C32183">
        <f t="shared" si="502"/>
        <v>166</v>
      </c>
      <c r="D32183" t="str">
        <f>+VLOOKUP(base[[#This Row],[key]],Tabla2[[key]:[Homologado]],4,0)</f>
        <v>Secretario(a)</v>
      </c>
    </row>
    <row r="32184" spans="1:4" x14ac:dyDescent="0.3">
      <c r="A32184" t="s">
        <v>16733</v>
      </c>
      <c r="B32184" t="s">
        <v>28630</v>
      </c>
      <c r="C32184">
        <f t="shared" si="502"/>
        <v>166</v>
      </c>
      <c r="D32184" t="str">
        <f>+VLOOKUP(base[[#This Row],[key]],Tabla2[[key]:[Homologado]],4,0)</f>
        <v>Secretario(a)</v>
      </c>
    </row>
    <row r="32185" spans="1:4" x14ac:dyDescent="0.3">
      <c r="A32185" t="s">
        <v>16735</v>
      </c>
      <c r="B32185" t="s">
        <v>28630</v>
      </c>
      <c r="C32185">
        <f t="shared" si="502"/>
        <v>166</v>
      </c>
      <c r="D32185" t="str">
        <f>+VLOOKUP(base[[#This Row],[key]],Tabla2[[key]:[Homologado]],4,0)</f>
        <v>Secretario(a)</v>
      </c>
    </row>
    <row r="32186" spans="1:4" x14ac:dyDescent="0.3">
      <c r="A32186" t="s">
        <v>16742</v>
      </c>
      <c r="B32186" t="s">
        <v>28630</v>
      </c>
      <c r="C32186">
        <f t="shared" si="502"/>
        <v>166</v>
      </c>
      <c r="D32186" t="str">
        <f>+VLOOKUP(base[[#This Row],[key]],Tabla2[[key]:[Homologado]],4,0)</f>
        <v>Secretario(a)</v>
      </c>
    </row>
    <row r="32187" spans="1:4" x14ac:dyDescent="0.3">
      <c r="A32187" t="s">
        <v>16744</v>
      </c>
      <c r="B32187" t="s">
        <v>28630</v>
      </c>
      <c r="C32187">
        <f t="shared" si="502"/>
        <v>166</v>
      </c>
      <c r="D32187" t="str">
        <f>+VLOOKUP(base[[#This Row],[key]],Tabla2[[key]:[Homologado]],4,0)</f>
        <v>Secretario(a)</v>
      </c>
    </row>
    <row r="32188" spans="1:4" x14ac:dyDescent="0.3">
      <c r="A32188" t="s">
        <v>16745</v>
      </c>
      <c r="B32188" t="s">
        <v>28630</v>
      </c>
      <c r="C32188">
        <f t="shared" si="502"/>
        <v>166</v>
      </c>
      <c r="D32188" t="str">
        <f>+VLOOKUP(base[[#This Row],[key]],Tabla2[[key]:[Homologado]],4,0)</f>
        <v>Secretario(a)</v>
      </c>
    </row>
    <row r="32189" spans="1:4" x14ac:dyDescent="0.3">
      <c r="A32189" t="s">
        <v>16758</v>
      </c>
      <c r="B32189" t="s">
        <v>28630</v>
      </c>
      <c r="C32189">
        <f t="shared" si="502"/>
        <v>166</v>
      </c>
      <c r="D32189" t="str">
        <f>+VLOOKUP(base[[#This Row],[key]],Tabla2[[key]:[Homologado]],4,0)</f>
        <v>Secretario(a)</v>
      </c>
    </row>
    <row r="32190" spans="1:4" x14ac:dyDescent="0.3">
      <c r="A32190" t="s">
        <v>16759</v>
      </c>
      <c r="B32190" t="s">
        <v>28630</v>
      </c>
      <c r="C32190">
        <f t="shared" si="502"/>
        <v>166</v>
      </c>
      <c r="D32190" t="str">
        <f>+VLOOKUP(base[[#This Row],[key]],Tabla2[[key]:[Homologado]],4,0)</f>
        <v>Secretario(a)</v>
      </c>
    </row>
    <row r="32191" spans="1:4" x14ac:dyDescent="0.3">
      <c r="A32191" t="s">
        <v>16760</v>
      </c>
      <c r="B32191" t="s">
        <v>28630</v>
      </c>
      <c r="C32191">
        <f t="shared" si="502"/>
        <v>166</v>
      </c>
      <c r="D32191" t="str">
        <f>+VLOOKUP(base[[#This Row],[key]],Tabla2[[key]:[Homologado]],4,0)</f>
        <v>Secretario(a)</v>
      </c>
    </row>
    <row r="32192" spans="1:4" x14ac:dyDescent="0.3">
      <c r="A32192" t="s">
        <v>16761</v>
      </c>
      <c r="B32192" t="s">
        <v>28630</v>
      </c>
      <c r="C32192">
        <f t="shared" ref="C32192:C32255" si="503">+IF(B32192=B32191,C32191,C32191+1)</f>
        <v>166</v>
      </c>
      <c r="D32192" t="str">
        <f>+VLOOKUP(base[[#This Row],[key]],Tabla2[[key]:[Homologado]],4,0)</f>
        <v>Secretario(a)</v>
      </c>
    </row>
    <row r="32193" spans="1:4" x14ac:dyDescent="0.3">
      <c r="A32193" t="s">
        <v>16766</v>
      </c>
      <c r="B32193" t="s">
        <v>28630</v>
      </c>
      <c r="C32193">
        <f t="shared" si="503"/>
        <v>166</v>
      </c>
      <c r="D32193" t="str">
        <f>+VLOOKUP(base[[#This Row],[key]],Tabla2[[key]:[Homologado]],4,0)</f>
        <v>Secretario(a)</v>
      </c>
    </row>
    <row r="32194" spans="1:4" x14ac:dyDescent="0.3">
      <c r="A32194" t="s">
        <v>16767</v>
      </c>
      <c r="B32194" t="s">
        <v>28630</v>
      </c>
      <c r="C32194">
        <f t="shared" si="503"/>
        <v>166</v>
      </c>
      <c r="D32194" t="str">
        <f>+VLOOKUP(base[[#This Row],[key]],Tabla2[[key]:[Homologado]],4,0)</f>
        <v>Secretario(a)</v>
      </c>
    </row>
    <row r="32195" spans="1:4" x14ac:dyDescent="0.3">
      <c r="A32195" t="s">
        <v>16770</v>
      </c>
      <c r="B32195" t="s">
        <v>28630</v>
      </c>
      <c r="C32195">
        <f t="shared" si="503"/>
        <v>166</v>
      </c>
      <c r="D32195" t="str">
        <f>+VLOOKUP(base[[#This Row],[key]],Tabla2[[key]:[Homologado]],4,0)</f>
        <v>Secretario(a)</v>
      </c>
    </row>
    <row r="32196" spans="1:4" x14ac:dyDescent="0.3">
      <c r="A32196" t="s">
        <v>16771</v>
      </c>
      <c r="B32196" t="s">
        <v>28630</v>
      </c>
      <c r="C32196">
        <f t="shared" si="503"/>
        <v>166</v>
      </c>
      <c r="D32196" t="str">
        <f>+VLOOKUP(base[[#This Row],[key]],Tabla2[[key]:[Homologado]],4,0)</f>
        <v>Secretario(a)</v>
      </c>
    </row>
    <row r="32197" spans="1:4" x14ac:dyDescent="0.3">
      <c r="A32197" t="s">
        <v>16772</v>
      </c>
      <c r="B32197" t="s">
        <v>28630</v>
      </c>
      <c r="C32197">
        <f t="shared" si="503"/>
        <v>166</v>
      </c>
      <c r="D32197" t="str">
        <f>+VLOOKUP(base[[#This Row],[key]],Tabla2[[key]:[Homologado]],4,0)</f>
        <v>Secretario(a)</v>
      </c>
    </row>
    <row r="32198" spans="1:4" x14ac:dyDescent="0.3">
      <c r="A32198" t="s">
        <v>16774</v>
      </c>
      <c r="B32198" t="s">
        <v>28630</v>
      </c>
      <c r="C32198">
        <f t="shared" si="503"/>
        <v>166</v>
      </c>
      <c r="D32198" t="str">
        <f>+VLOOKUP(base[[#This Row],[key]],Tabla2[[key]:[Homologado]],4,0)</f>
        <v>Secretario(a)</v>
      </c>
    </row>
    <row r="32199" spans="1:4" x14ac:dyDescent="0.3">
      <c r="A32199" t="s">
        <v>16775</v>
      </c>
      <c r="B32199" t="s">
        <v>28630</v>
      </c>
      <c r="C32199">
        <f t="shared" si="503"/>
        <v>166</v>
      </c>
      <c r="D32199" t="str">
        <f>+VLOOKUP(base[[#This Row],[key]],Tabla2[[key]:[Homologado]],4,0)</f>
        <v>Secretario(a)</v>
      </c>
    </row>
    <row r="32200" spans="1:4" x14ac:dyDescent="0.3">
      <c r="A32200" t="s">
        <v>16776</v>
      </c>
      <c r="B32200" t="s">
        <v>28630</v>
      </c>
      <c r="C32200">
        <f t="shared" si="503"/>
        <v>166</v>
      </c>
      <c r="D32200" t="str">
        <f>+VLOOKUP(base[[#This Row],[key]],Tabla2[[key]:[Homologado]],4,0)</f>
        <v>Secretario(a)</v>
      </c>
    </row>
    <row r="32201" spans="1:4" x14ac:dyDescent="0.3">
      <c r="A32201" t="s">
        <v>36885</v>
      </c>
      <c r="B32201" t="s">
        <v>28630</v>
      </c>
      <c r="C32201">
        <f t="shared" si="503"/>
        <v>166</v>
      </c>
      <c r="D32201" t="str">
        <f>+VLOOKUP(base[[#This Row],[key]],Tabla2[[key]:[Homologado]],4,0)</f>
        <v>Secretario(a)</v>
      </c>
    </row>
    <row r="32202" spans="1:4" x14ac:dyDescent="0.3">
      <c r="A32202" t="s">
        <v>36886</v>
      </c>
      <c r="B32202" t="s">
        <v>28630</v>
      </c>
      <c r="C32202">
        <f t="shared" si="503"/>
        <v>166</v>
      </c>
      <c r="D32202" t="str">
        <f>+VLOOKUP(base[[#This Row],[key]],Tabla2[[key]:[Homologado]],4,0)</f>
        <v>Secretario(a)</v>
      </c>
    </row>
    <row r="32203" spans="1:4" x14ac:dyDescent="0.3">
      <c r="A32203" t="s">
        <v>36887</v>
      </c>
      <c r="B32203" t="s">
        <v>28630</v>
      </c>
      <c r="C32203">
        <f t="shared" si="503"/>
        <v>166</v>
      </c>
      <c r="D32203" t="str">
        <f>+VLOOKUP(base[[#This Row],[key]],Tabla2[[key]:[Homologado]],4,0)</f>
        <v>Secretario(a)</v>
      </c>
    </row>
    <row r="32204" spans="1:4" x14ac:dyDescent="0.3">
      <c r="A32204" t="s">
        <v>36889</v>
      </c>
      <c r="B32204" t="s">
        <v>28630</v>
      </c>
      <c r="C32204">
        <f t="shared" si="503"/>
        <v>166</v>
      </c>
      <c r="D32204" t="str">
        <f>+VLOOKUP(base[[#This Row],[key]],Tabla2[[key]:[Homologado]],4,0)</f>
        <v>Secretario(a)</v>
      </c>
    </row>
    <row r="32205" spans="1:4" x14ac:dyDescent="0.3">
      <c r="A32205" t="s">
        <v>36890</v>
      </c>
      <c r="B32205" t="s">
        <v>28630</v>
      </c>
      <c r="C32205">
        <f t="shared" si="503"/>
        <v>166</v>
      </c>
      <c r="D32205" t="str">
        <f>+VLOOKUP(base[[#This Row],[key]],Tabla2[[key]:[Homologado]],4,0)</f>
        <v>Secretario(a)</v>
      </c>
    </row>
    <row r="32206" spans="1:4" x14ac:dyDescent="0.3">
      <c r="A32206" t="s">
        <v>36894</v>
      </c>
      <c r="B32206" t="s">
        <v>28630</v>
      </c>
      <c r="C32206">
        <f t="shared" si="503"/>
        <v>166</v>
      </c>
      <c r="D32206" t="str">
        <f>+VLOOKUP(base[[#This Row],[key]],Tabla2[[key]:[Homologado]],4,0)</f>
        <v>Secretario(a)</v>
      </c>
    </row>
    <row r="32207" spans="1:4" x14ac:dyDescent="0.3">
      <c r="A32207" t="s">
        <v>36898</v>
      </c>
      <c r="B32207" t="s">
        <v>28630</v>
      </c>
      <c r="C32207">
        <f t="shared" si="503"/>
        <v>166</v>
      </c>
      <c r="D32207" t="str">
        <f>+VLOOKUP(base[[#This Row],[key]],Tabla2[[key]:[Homologado]],4,0)</f>
        <v>Secretario(a)</v>
      </c>
    </row>
    <row r="32208" spans="1:4" x14ac:dyDescent="0.3">
      <c r="A32208" t="s">
        <v>29197</v>
      </c>
      <c r="B32208" t="s">
        <v>28630</v>
      </c>
      <c r="C32208">
        <f t="shared" si="503"/>
        <v>166</v>
      </c>
      <c r="D32208" t="str">
        <f>+VLOOKUP(base[[#This Row],[key]],Tabla2[[key]:[Homologado]],4,0)</f>
        <v>Secretario(a)</v>
      </c>
    </row>
    <row r="32209" spans="1:4" x14ac:dyDescent="0.3">
      <c r="A32209" t="s">
        <v>36899</v>
      </c>
      <c r="B32209" t="s">
        <v>28630</v>
      </c>
      <c r="C32209">
        <f t="shared" si="503"/>
        <v>166</v>
      </c>
      <c r="D32209" t="str">
        <f>+VLOOKUP(base[[#This Row],[key]],Tabla2[[key]:[Homologado]],4,0)</f>
        <v>Secretario(a)</v>
      </c>
    </row>
    <row r="32210" spans="1:4" x14ac:dyDescent="0.3">
      <c r="A32210" t="s">
        <v>36900</v>
      </c>
      <c r="B32210" t="s">
        <v>28630</v>
      </c>
      <c r="C32210">
        <f t="shared" si="503"/>
        <v>166</v>
      </c>
      <c r="D32210" t="str">
        <f>+VLOOKUP(base[[#This Row],[key]],Tabla2[[key]:[Homologado]],4,0)</f>
        <v>Secretario(a)</v>
      </c>
    </row>
    <row r="32211" spans="1:4" x14ac:dyDescent="0.3">
      <c r="A32211" t="s">
        <v>16777</v>
      </c>
      <c r="B32211" t="s">
        <v>28630</v>
      </c>
      <c r="C32211">
        <f t="shared" si="503"/>
        <v>166</v>
      </c>
      <c r="D32211" t="str">
        <f>+VLOOKUP(base[[#This Row],[key]],Tabla2[[key]:[Homologado]],4,0)</f>
        <v>Secretario(a)</v>
      </c>
    </row>
    <row r="32212" spans="1:4" x14ac:dyDescent="0.3">
      <c r="A32212" t="s">
        <v>16781</v>
      </c>
      <c r="B32212" t="s">
        <v>28630</v>
      </c>
      <c r="C32212">
        <f t="shared" si="503"/>
        <v>166</v>
      </c>
      <c r="D32212" t="str">
        <f>+VLOOKUP(base[[#This Row],[key]],Tabla2[[key]:[Homologado]],4,0)</f>
        <v>Secretario(a)</v>
      </c>
    </row>
    <row r="32213" spans="1:4" x14ac:dyDescent="0.3">
      <c r="A32213" t="s">
        <v>16784</v>
      </c>
      <c r="B32213" t="s">
        <v>28630</v>
      </c>
      <c r="C32213">
        <f t="shared" si="503"/>
        <v>166</v>
      </c>
      <c r="D32213" t="str">
        <f>+VLOOKUP(base[[#This Row],[key]],Tabla2[[key]:[Homologado]],4,0)</f>
        <v>Secretario(a)</v>
      </c>
    </row>
    <row r="32214" spans="1:4" x14ac:dyDescent="0.3">
      <c r="A32214" t="s">
        <v>12781</v>
      </c>
      <c r="B32214" t="s">
        <v>28630</v>
      </c>
      <c r="C32214">
        <f t="shared" si="503"/>
        <v>166</v>
      </c>
      <c r="D32214" t="str">
        <f>+VLOOKUP(base[[#This Row],[key]],Tabla2[[key]:[Homologado]],4,0)</f>
        <v>Secretario(a)</v>
      </c>
    </row>
    <row r="32215" spans="1:4" x14ac:dyDescent="0.3">
      <c r="A32215" t="s">
        <v>16787</v>
      </c>
      <c r="B32215" t="s">
        <v>28630</v>
      </c>
      <c r="C32215">
        <f t="shared" si="503"/>
        <v>166</v>
      </c>
      <c r="D32215" t="str">
        <f>+VLOOKUP(base[[#This Row],[key]],Tabla2[[key]:[Homologado]],4,0)</f>
        <v>Secretario(a)</v>
      </c>
    </row>
    <row r="32216" spans="1:4" x14ac:dyDescent="0.3">
      <c r="A32216" t="s">
        <v>16788</v>
      </c>
      <c r="B32216" t="s">
        <v>28630</v>
      </c>
      <c r="C32216">
        <f t="shared" si="503"/>
        <v>166</v>
      </c>
      <c r="D32216" t="str">
        <f>+VLOOKUP(base[[#This Row],[key]],Tabla2[[key]:[Homologado]],4,0)</f>
        <v>Secretario(a)</v>
      </c>
    </row>
    <row r="32217" spans="1:4" x14ac:dyDescent="0.3">
      <c r="A32217" t="s">
        <v>16792</v>
      </c>
      <c r="B32217" t="s">
        <v>28630</v>
      </c>
      <c r="C32217">
        <f t="shared" si="503"/>
        <v>166</v>
      </c>
      <c r="D32217" t="str">
        <f>+VLOOKUP(base[[#This Row],[key]],Tabla2[[key]:[Homologado]],4,0)</f>
        <v>Secretario(a)</v>
      </c>
    </row>
    <row r="32218" spans="1:4" x14ac:dyDescent="0.3">
      <c r="A32218" t="s">
        <v>16795</v>
      </c>
      <c r="B32218" t="s">
        <v>28630</v>
      </c>
      <c r="C32218">
        <f t="shared" si="503"/>
        <v>166</v>
      </c>
      <c r="D32218" t="str">
        <f>+VLOOKUP(base[[#This Row],[key]],Tabla2[[key]:[Homologado]],4,0)</f>
        <v>Secretario(a)</v>
      </c>
    </row>
    <row r="32219" spans="1:4" x14ac:dyDescent="0.3">
      <c r="A32219" t="s">
        <v>16796</v>
      </c>
      <c r="B32219" t="s">
        <v>28630</v>
      </c>
      <c r="C32219">
        <f t="shared" si="503"/>
        <v>166</v>
      </c>
      <c r="D32219" t="str">
        <f>+VLOOKUP(base[[#This Row],[key]],Tabla2[[key]:[Homologado]],4,0)</f>
        <v>Secretario(a)</v>
      </c>
    </row>
    <row r="32220" spans="1:4" x14ac:dyDescent="0.3">
      <c r="A32220" t="s">
        <v>16802</v>
      </c>
      <c r="B32220" t="s">
        <v>28630</v>
      </c>
      <c r="C32220">
        <f t="shared" si="503"/>
        <v>166</v>
      </c>
      <c r="D32220" t="str">
        <f>+VLOOKUP(base[[#This Row],[key]],Tabla2[[key]:[Homologado]],4,0)</f>
        <v>Secretario(a)</v>
      </c>
    </row>
    <row r="32221" spans="1:4" x14ac:dyDescent="0.3">
      <c r="A32221" t="s">
        <v>16804</v>
      </c>
      <c r="B32221" t="s">
        <v>28630</v>
      </c>
      <c r="C32221">
        <f t="shared" si="503"/>
        <v>166</v>
      </c>
      <c r="D32221" t="str">
        <f>+VLOOKUP(base[[#This Row],[key]],Tabla2[[key]:[Homologado]],4,0)</f>
        <v>Secretario(a)</v>
      </c>
    </row>
    <row r="32222" spans="1:4" x14ac:dyDescent="0.3">
      <c r="A32222" t="s">
        <v>16808</v>
      </c>
      <c r="B32222" t="s">
        <v>28630</v>
      </c>
      <c r="C32222">
        <f t="shared" si="503"/>
        <v>166</v>
      </c>
      <c r="D32222" t="str">
        <f>+VLOOKUP(base[[#This Row],[key]],Tabla2[[key]:[Homologado]],4,0)</f>
        <v>Secretario(a)</v>
      </c>
    </row>
    <row r="32223" spans="1:4" x14ac:dyDescent="0.3">
      <c r="A32223" t="s">
        <v>16809</v>
      </c>
      <c r="B32223" t="s">
        <v>28630</v>
      </c>
      <c r="C32223">
        <f t="shared" si="503"/>
        <v>166</v>
      </c>
      <c r="D32223" t="str">
        <f>+VLOOKUP(base[[#This Row],[key]],Tabla2[[key]:[Homologado]],4,0)</f>
        <v>Secretario(a)</v>
      </c>
    </row>
    <row r="32224" spans="1:4" x14ac:dyDescent="0.3">
      <c r="A32224" t="s">
        <v>16811</v>
      </c>
      <c r="B32224" t="s">
        <v>28630</v>
      </c>
      <c r="C32224">
        <f t="shared" si="503"/>
        <v>166</v>
      </c>
      <c r="D32224" t="str">
        <f>+VLOOKUP(base[[#This Row],[key]],Tabla2[[key]:[Homologado]],4,0)</f>
        <v>Secretario(a)</v>
      </c>
    </row>
    <row r="32225" spans="1:4" x14ac:dyDescent="0.3">
      <c r="A32225" t="s">
        <v>16812</v>
      </c>
      <c r="B32225" t="s">
        <v>28630</v>
      </c>
      <c r="C32225">
        <f t="shared" si="503"/>
        <v>166</v>
      </c>
      <c r="D32225" t="str">
        <f>+VLOOKUP(base[[#This Row],[key]],Tabla2[[key]:[Homologado]],4,0)</f>
        <v>Secretario(a)</v>
      </c>
    </row>
    <row r="32226" spans="1:4" x14ac:dyDescent="0.3">
      <c r="A32226" t="s">
        <v>16813</v>
      </c>
      <c r="B32226" t="s">
        <v>28630</v>
      </c>
      <c r="C32226">
        <f t="shared" si="503"/>
        <v>166</v>
      </c>
      <c r="D32226" t="str">
        <f>+VLOOKUP(base[[#This Row],[key]],Tabla2[[key]:[Homologado]],4,0)</f>
        <v>Secretario(a)</v>
      </c>
    </row>
    <row r="32227" spans="1:4" x14ac:dyDescent="0.3">
      <c r="A32227" t="s">
        <v>16814</v>
      </c>
      <c r="B32227" t="s">
        <v>28630</v>
      </c>
      <c r="C32227">
        <f t="shared" si="503"/>
        <v>166</v>
      </c>
      <c r="D32227" t="str">
        <f>+VLOOKUP(base[[#This Row],[key]],Tabla2[[key]:[Homologado]],4,0)</f>
        <v>Secretario(a)</v>
      </c>
    </row>
    <row r="32228" spans="1:4" x14ac:dyDescent="0.3">
      <c r="A32228" t="s">
        <v>16816</v>
      </c>
      <c r="B32228" t="s">
        <v>28630</v>
      </c>
      <c r="C32228">
        <f t="shared" si="503"/>
        <v>166</v>
      </c>
      <c r="D32228" t="str">
        <f>+VLOOKUP(base[[#This Row],[key]],Tabla2[[key]:[Homologado]],4,0)</f>
        <v>Secretario(a)</v>
      </c>
    </row>
    <row r="32229" spans="1:4" x14ac:dyDescent="0.3">
      <c r="A32229" t="s">
        <v>16817</v>
      </c>
      <c r="B32229" t="s">
        <v>28630</v>
      </c>
      <c r="C32229">
        <f t="shared" si="503"/>
        <v>166</v>
      </c>
      <c r="D32229" t="str">
        <f>+VLOOKUP(base[[#This Row],[key]],Tabla2[[key]:[Homologado]],4,0)</f>
        <v>Secretario(a)</v>
      </c>
    </row>
    <row r="32230" spans="1:4" x14ac:dyDescent="0.3">
      <c r="A32230" t="s">
        <v>16819</v>
      </c>
      <c r="B32230" t="s">
        <v>28630</v>
      </c>
      <c r="C32230">
        <f t="shared" si="503"/>
        <v>166</v>
      </c>
      <c r="D32230" t="str">
        <f>+VLOOKUP(base[[#This Row],[key]],Tabla2[[key]:[Homologado]],4,0)</f>
        <v>Secretario(a)</v>
      </c>
    </row>
    <row r="32231" spans="1:4" x14ac:dyDescent="0.3">
      <c r="A32231" t="s">
        <v>16821</v>
      </c>
      <c r="B32231" t="s">
        <v>28630</v>
      </c>
      <c r="C32231">
        <f t="shared" si="503"/>
        <v>166</v>
      </c>
      <c r="D32231" t="str">
        <f>+VLOOKUP(base[[#This Row],[key]],Tabla2[[key]:[Homologado]],4,0)</f>
        <v>Secretario(a)</v>
      </c>
    </row>
    <row r="32232" spans="1:4" x14ac:dyDescent="0.3">
      <c r="A32232" t="s">
        <v>16822</v>
      </c>
      <c r="B32232" t="s">
        <v>28630</v>
      </c>
      <c r="C32232">
        <f t="shared" si="503"/>
        <v>166</v>
      </c>
      <c r="D32232" t="str">
        <f>+VLOOKUP(base[[#This Row],[key]],Tabla2[[key]:[Homologado]],4,0)</f>
        <v>Secretario(a)</v>
      </c>
    </row>
    <row r="32233" spans="1:4" x14ac:dyDescent="0.3">
      <c r="A32233" t="s">
        <v>16823</v>
      </c>
      <c r="B32233" t="s">
        <v>28630</v>
      </c>
      <c r="C32233">
        <f t="shared" si="503"/>
        <v>166</v>
      </c>
      <c r="D32233" t="str">
        <f>+VLOOKUP(base[[#This Row],[key]],Tabla2[[key]:[Homologado]],4,0)</f>
        <v>Secretario(a)</v>
      </c>
    </row>
    <row r="32234" spans="1:4" x14ac:dyDescent="0.3">
      <c r="A32234" t="s">
        <v>16824</v>
      </c>
      <c r="B32234" t="s">
        <v>28630</v>
      </c>
      <c r="C32234">
        <f t="shared" si="503"/>
        <v>166</v>
      </c>
      <c r="D32234" t="str">
        <f>+VLOOKUP(base[[#This Row],[key]],Tabla2[[key]:[Homologado]],4,0)</f>
        <v>Secretario(a)</v>
      </c>
    </row>
    <row r="32235" spans="1:4" x14ac:dyDescent="0.3">
      <c r="A32235" t="s">
        <v>12788</v>
      </c>
      <c r="B32235" t="s">
        <v>28630</v>
      </c>
      <c r="C32235">
        <f t="shared" si="503"/>
        <v>166</v>
      </c>
      <c r="D32235" t="str">
        <f>+VLOOKUP(base[[#This Row],[key]],Tabla2[[key]:[Homologado]],4,0)</f>
        <v>Secretario(a)</v>
      </c>
    </row>
    <row r="32236" spans="1:4" x14ac:dyDescent="0.3">
      <c r="A32236" t="s">
        <v>36901</v>
      </c>
      <c r="B32236" t="s">
        <v>28630</v>
      </c>
      <c r="C32236">
        <f t="shared" si="503"/>
        <v>166</v>
      </c>
      <c r="D32236" t="str">
        <f>+VLOOKUP(base[[#This Row],[key]],Tabla2[[key]:[Homologado]],4,0)</f>
        <v>Secretario(a)</v>
      </c>
    </row>
    <row r="32237" spans="1:4" x14ac:dyDescent="0.3">
      <c r="A32237" t="s">
        <v>36902</v>
      </c>
      <c r="B32237" t="s">
        <v>28630</v>
      </c>
      <c r="C32237">
        <f t="shared" si="503"/>
        <v>166</v>
      </c>
      <c r="D32237" t="str">
        <f>+VLOOKUP(base[[#This Row],[key]],Tabla2[[key]:[Homologado]],4,0)</f>
        <v>Secretario(a)</v>
      </c>
    </row>
    <row r="32238" spans="1:4" x14ac:dyDescent="0.3">
      <c r="A32238" t="s">
        <v>36903</v>
      </c>
      <c r="B32238" t="s">
        <v>28630</v>
      </c>
      <c r="C32238">
        <f t="shared" si="503"/>
        <v>166</v>
      </c>
      <c r="D32238" t="str">
        <f>+VLOOKUP(base[[#This Row],[key]],Tabla2[[key]:[Homologado]],4,0)</f>
        <v>Secretario(a)</v>
      </c>
    </row>
    <row r="32239" spans="1:4" x14ac:dyDescent="0.3">
      <c r="A32239" t="s">
        <v>36904</v>
      </c>
      <c r="B32239" t="s">
        <v>28630</v>
      </c>
      <c r="C32239">
        <f t="shared" si="503"/>
        <v>166</v>
      </c>
      <c r="D32239" t="str">
        <f>+VLOOKUP(base[[#This Row],[key]],Tabla2[[key]:[Homologado]],4,0)</f>
        <v>Secretario(a)</v>
      </c>
    </row>
    <row r="32240" spans="1:4" x14ac:dyDescent="0.3">
      <c r="A32240" t="s">
        <v>36905</v>
      </c>
      <c r="B32240" t="s">
        <v>28630</v>
      </c>
      <c r="C32240">
        <f t="shared" si="503"/>
        <v>166</v>
      </c>
      <c r="D32240" t="str">
        <f>+VLOOKUP(base[[#This Row],[key]],Tabla2[[key]:[Homologado]],4,0)</f>
        <v>Secretario(a)</v>
      </c>
    </row>
    <row r="32241" spans="1:4" x14ac:dyDescent="0.3">
      <c r="A32241" t="s">
        <v>36906</v>
      </c>
      <c r="B32241" t="s">
        <v>28630</v>
      </c>
      <c r="C32241">
        <f t="shared" si="503"/>
        <v>166</v>
      </c>
      <c r="D32241" t="str">
        <f>+VLOOKUP(base[[#This Row],[key]],Tabla2[[key]:[Homologado]],4,0)</f>
        <v>Secretario(a)</v>
      </c>
    </row>
    <row r="32242" spans="1:4" x14ac:dyDescent="0.3">
      <c r="A32242" t="s">
        <v>36907</v>
      </c>
      <c r="B32242" t="s">
        <v>28630</v>
      </c>
      <c r="C32242">
        <f t="shared" si="503"/>
        <v>166</v>
      </c>
      <c r="D32242" t="str">
        <f>+VLOOKUP(base[[#This Row],[key]],Tabla2[[key]:[Homologado]],4,0)</f>
        <v>Secretario(a)</v>
      </c>
    </row>
    <row r="32243" spans="1:4" x14ac:dyDescent="0.3">
      <c r="A32243" t="s">
        <v>36908</v>
      </c>
      <c r="B32243" t="s">
        <v>28630</v>
      </c>
      <c r="C32243">
        <f t="shared" si="503"/>
        <v>166</v>
      </c>
      <c r="D32243" t="str">
        <f>+VLOOKUP(base[[#This Row],[key]],Tabla2[[key]:[Homologado]],4,0)</f>
        <v>Secretario(a)</v>
      </c>
    </row>
    <row r="32244" spans="1:4" x14ac:dyDescent="0.3">
      <c r="A32244" t="s">
        <v>36909</v>
      </c>
      <c r="B32244" t="s">
        <v>28630</v>
      </c>
      <c r="C32244">
        <f t="shared" si="503"/>
        <v>166</v>
      </c>
      <c r="D32244" t="str">
        <f>+VLOOKUP(base[[#This Row],[key]],Tabla2[[key]:[Homologado]],4,0)</f>
        <v>Secretario(a)</v>
      </c>
    </row>
    <row r="32245" spans="1:4" x14ac:dyDescent="0.3">
      <c r="A32245" t="s">
        <v>36910</v>
      </c>
      <c r="B32245" t="s">
        <v>28630</v>
      </c>
      <c r="C32245">
        <f t="shared" si="503"/>
        <v>166</v>
      </c>
      <c r="D32245" t="str">
        <f>+VLOOKUP(base[[#This Row],[key]],Tabla2[[key]:[Homologado]],4,0)</f>
        <v>Secretario(a)</v>
      </c>
    </row>
    <row r="32246" spans="1:4" x14ac:dyDescent="0.3">
      <c r="A32246" t="s">
        <v>36911</v>
      </c>
      <c r="B32246" t="s">
        <v>28630</v>
      </c>
      <c r="C32246">
        <f t="shared" si="503"/>
        <v>166</v>
      </c>
      <c r="D32246" t="str">
        <f>+VLOOKUP(base[[#This Row],[key]],Tabla2[[key]:[Homologado]],4,0)</f>
        <v>Secretario(a)</v>
      </c>
    </row>
    <row r="32247" spans="1:4" x14ac:dyDescent="0.3">
      <c r="A32247" t="s">
        <v>36912</v>
      </c>
      <c r="B32247" t="s">
        <v>28630</v>
      </c>
      <c r="C32247">
        <f t="shared" si="503"/>
        <v>166</v>
      </c>
      <c r="D32247" t="str">
        <f>+VLOOKUP(base[[#This Row],[key]],Tabla2[[key]:[Homologado]],4,0)</f>
        <v>Secretario(a)</v>
      </c>
    </row>
    <row r="32248" spans="1:4" x14ac:dyDescent="0.3">
      <c r="A32248" t="s">
        <v>36913</v>
      </c>
      <c r="B32248" t="s">
        <v>28630</v>
      </c>
      <c r="C32248">
        <f t="shared" si="503"/>
        <v>166</v>
      </c>
      <c r="D32248" t="str">
        <f>+VLOOKUP(base[[#This Row],[key]],Tabla2[[key]:[Homologado]],4,0)</f>
        <v>Secretario(a)</v>
      </c>
    </row>
    <row r="32249" spans="1:4" x14ac:dyDescent="0.3">
      <c r="A32249" t="s">
        <v>36914</v>
      </c>
      <c r="B32249" t="s">
        <v>28630</v>
      </c>
      <c r="C32249">
        <f t="shared" si="503"/>
        <v>166</v>
      </c>
      <c r="D32249" t="str">
        <f>+VLOOKUP(base[[#This Row],[key]],Tabla2[[key]:[Homologado]],4,0)</f>
        <v>Secretario(a)</v>
      </c>
    </row>
    <row r="32250" spans="1:4" x14ac:dyDescent="0.3">
      <c r="A32250" t="s">
        <v>36915</v>
      </c>
      <c r="B32250" t="s">
        <v>28630</v>
      </c>
      <c r="C32250">
        <f t="shared" si="503"/>
        <v>166</v>
      </c>
      <c r="D32250" t="str">
        <f>+VLOOKUP(base[[#This Row],[key]],Tabla2[[key]:[Homologado]],4,0)</f>
        <v>Secretario(a)</v>
      </c>
    </row>
    <row r="32251" spans="1:4" x14ac:dyDescent="0.3">
      <c r="A32251" t="s">
        <v>36916</v>
      </c>
      <c r="B32251" t="s">
        <v>28630</v>
      </c>
      <c r="C32251">
        <f t="shared" si="503"/>
        <v>166</v>
      </c>
      <c r="D32251" t="str">
        <f>+VLOOKUP(base[[#This Row],[key]],Tabla2[[key]:[Homologado]],4,0)</f>
        <v>Secretario(a)</v>
      </c>
    </row>
    <row r="32252" spans="1:4" x14ac:dyDescent="0.3">
      <c r="A32252" t="s">
        <v>36917</v>
      </c>
      <c r="B32252" t="s">
        <v>28630</v>
      </c>
      <c r="C32252">
        <f t="shared" si="503"/>
        <v>166</v>
      </c>
      <c r="D32252" t="str">
        <f>+VLOOKUP(base[[#This Row],[key]],Tabla2[[key]:[Homologado]],4,0)</f>
        <v>Secretario(a)</v>
      </c>
    </row>
    <row r="32253" spans="1:4" x14ac:dyDescent="0.3">
      <c r="A32253" t="s">
        <v>36918</v>
      </c>
      <c r="B32253" t="s">
        <v>28630</v>
      </c>
      <c r="C32253">
        <f t="shared" si="503"/>
        <v>166</v>
      </c>
      <c r="D32253" t="str">
        <f>+VLOOKUP(base[[#This Row],[key]],Tabla2[[key]:[Homologado]],4,0)</f>
        <v>Secretario(a)</v>
      </c>
    </row>
    <row r="32254" spans="1:4" x14ac:dyDescent="0.3">
      <c r="A32254" t="s">
        <v>36919</v>
      </c>
      <c r="B32254" t="s">
        <v>28630</v>
      </c>
      <c r="C32254">
        <f t="shared" si="503"/>
        <v>166</v>
      </c>
      <c r="D32254" t="str">
        <f>+VLOOKUP(base[[#This Row],[key]],Tabla2[[key]:[Homologado]],4,0)</f>
        <v>Secretario(a)</v>
      </c>
    </row>
    <row r="32255" spans="1:4" x14ac:dyDescent="0.3">
      <c r="A32255" t="s">
        <v>16840</v>
      </c>
      <c r="B32255" t="s">
        <v>28630</v>
      </c>
      <c r="C32255">
        <f t="shared" si="503"/>
        <v>166</v>
      </c>
      <c r="D32255" t="str">
        <f>+VLOOKUP(base[[#This Row],[key]],Tabla2[[key]:[Homologado]],4,0)</f>
        <v>Secretario(a)</v>
      </c>
    </row>
    <row r="32256" spans="1:4" x14ac:dyDescent="0.3">
      <c r="A32256" t="s">
        <v>16845</v>
      </c>
      <c r="B32256" t="s">
        <v>28630</v>
      </c>
      <c r="C32256">
        <f t="shared" ref="C32256:C32319" si="504">+IF(B32256=B32255,C32255,C32255+1)</f>
        <v>166</v>
      </c>
      <c r="D32256" t="str">
        <f>+VLOOKUP(base[[#This Row],[key]],Tabla2[[key]:[Homologado]],4,0)</f>
        <v>Secretario(a)</v>
      </c>
    </row>
    <row r="32257" spans="1:4" x14ac:dyDescent="0.3">
      <c r="A32257" t="s">
        <v>16846</v>
      </c>
      <c r="B32257" t="s">
        <v>28630</v>
      </c>
      <c r="C32257">
        <f t="shared" si="504"/>
        <v>166</v>
      </c>
      <c r="D32257" t="str">
        <f>+VLOOKUP(base[[#This Row],[key]],Tabla2[[key]:[Homologado]],4,0)</f>
        <v>Secretario(a)</v>
      </c>
    </row>
    <row r="32258" spans="1:4" x14ac:dyDescent="0.3">
      <c r="A32258" t="s">
        <v>16848</v>
      </c>
      <c r="B32258" t="s">
        <v>28630</v>
      </c>
      <c r="C32258">
        <f t="shared" si="504"/>
        <v>166</v>
      </c>
      <c r="D32258" t="str">
        <f>+VLOOKUP(base[[#This Row],[key]],Tabla2[[key]:[Homologado]],4,0)</f>
        <v>Secretario(a)</v>
      </c>
    </row>
    <row r="32259" spans="1:4" x14ac:dyDescent="0.3">
      <c r="A32259" t="s">
        <v>16849</v>
      </c>
      <c r="B32259" t="s">
        <v>28630</v>
      </c>
      <c r="C32259">
        <f t="shared" si="504"/>
        <v>166</v>
      </c>
      <c r="D32259" t="str">
        <f>+VLOOKUP(base[[#This Row],[key]],Tabla2[[key]:[Homologado]],4,0)</f>
        <v>Secretario(a)</v>
      </c>
    </row>
    <row r="32260" spans="1:4" x14ac:dyDescent="0.3">
      <c r="A32260" t="s">
        <v>16854</v>
      </c>
      <c r="B32260" t="s">
        <v>28630</v>
      </c>
      <c r="C32260">
        <f t="shared" si="504"/>
        <v>166</v>
      </c>
      <c r="D32260" t="str">
        <f>+VLOOKUP(base[[#This Row],[key]],Tabla2[[key]:[Homologado]],4,0)</f>
        <v>Secretario(a)</v>
      </c>
    </row>
    <row r="32261" spans="1:4" x14ac:dyDescent="0.3">
      <c r="A32261" t="s">
        <v>16855</v>
      </c>
      <c r="B32261" t="s">
        <v>28630</v>
      </c>
      <c r="C32261">
        <f t="shared" si="504"/>
        <v>166</v>
      </c>
      <c r="D32261" t="str">
        <f>+VLOOKUP(base[[#This Row],[key]],Tabla2[[key]:[Homologado]],4,0)</f>
        <v>Secretario(a)</v>
      </c>
    </row>
    <row r="32262" spans="1:4" x14ac:dyDescent="0.3">
      <c r="A32262" t="s">
        <v>15080</v>
      </c>
      <c r="B32262" t="s">
        <v>28627</v>
      </c>
      <c r="C32262">
        <f t="shared" si="504"/>
        <v>167</v>
      </c>
      <c r="D32262" t="str">
        <f>+VLOOKUP(base[[#This Row],[key]],Tabla2[[key]:[Homologado]],4,0)</f>
        <v>Psicólogo(a)</v>
      </c>
    </row>
    <row r="32263" spans="1:4" x14ac:dyDescent="0.3">
      <c r="A32263" t="s">
        <v>15132</v>
      </c>
      <c r="B32263" t="s">
        <v>28627</v>
      </c>
      <c r="C32263">
        <f t="shared" si="504"/>
        <v>167</v>
      </c>
      <c r="D32263" t="str">
        <f>+VLOOKUP(base[[#This Row],[key]],Tabla2[[key]:[Homologado]],4,0)</f>
        <v>Psicólogo(a)</v>
      </c>
    </row>
    <row r="32264" spans="1:4" x14ac:dyDescent="0.3">
      <c r="A32264" t="s">
        <v>15089</v>
      </c>
      <c r="B32264" t="s">
        <v>28627</v>
      </c>
      <c r="C32264">
        <f t="shared" si="504"/>
        <v>167</v>
      </c>
      <c r="D32264" t="str">
        <f>+VLOOKUP(base[[#This Row],[key]],Tabla2[[key]:[Homologado]],4,0)</f>
        <v>Psicólogo(a)</v>
      </c>
    </row>
    <row r="32265" spans="1:4" x14ac:dyDescent="0.3">
      <c r="A32265" t="s">
        <v>36920</v>
      </c>
      <c r="B32265" t="s">
        <v>28627</v>
      </c>
      <c r="C32265">
        <f t="shared" si="504"/>
        <v>167</v>
      </c>
      <c r="D32265" t="str">
        <f>+VLOOKUP(base[[#This Row],[key]],Tabla2[[key]:[Homologado]],4,0)</f>
        <v>Psicólogo(a)</v>
      </c>
    </row>
    <row r="32266" spans="1:4" x14ac:dyDescent="0.3">
      <c r="A32266" t="s">
        <v>36921</v>
      </c>
      <c r="B32266" t="s">
        <v>28627</v>
      </c>
      <c r="C32266">
        <f t="shared" si="504"/>
        <v>167</v>
      </c>
      <c r="D32266" t="str">
        <f>+VLOOKUP(base[[#This Row],[key]],Tabla2[[key]:[Homologado]],4,0)</f>
        <v>Psicólogo(a)</v>
      </c>
    </row>
    <row r="32267" spans="1:4" x14ac:dyDescent="0.3">
      <c r="A32267" t="s">
        <v>15133</v>
      </c>
      <c r="B32267" t="s">
        <v>28627</v>
      </c>
      <c r="C32267">
        <f t="shared" si="504"/>
        <v>167</v>
      </c>
      <c r="D32267" t="str">
        <f>+VLOOKUP(base[[#This Row],[key]],Tabla2[[key]:[Homologado]],4,0)</f>
        <v>Psicólogo(a)</v>
      </c>
    </row>
    <row r="32268" spans="1:4" x14ac:dyDescent="0.3">
      <c r="A32268" t="s">
        <v>15081</v>
      </c>
      <c r="B32268" t="s">
        <v>28627</v>
      </c>
      <c r="C32268">
        <f t="shared" si="504"/>
        <v>167</v>
      </c>
      <c r="D32268" t="str">
        <f>+VLOOKUP(base[[#This Row],[key]],Tabla2[[key]:[Homologado]],4,0)</f>
        <v>Psicólogo(a)</v>
      </c>
    </row>
    <row r="32269" spans="1:4" x14ac:dyDescent="0.3">
      <c r="A32269" t="s">
        <v>15134</v>
      </c>
      <c r="B32269" t="s">
        <v>28627</v>
      </c>
      <c r="C32269">
        <f t="shared" si="504"/>
        <v>167</v>
      </c>
      <c r="D32269" t="str">
        <f>+VLOOKUP(base[[#This Row],[key]],Tabla2[[key]:[Homologado]],4,0)</f>
        <v>Psicólogo(a)</v>
      </c>
    </row>
    <row r="32270" spans="1:4" x14ac:dyDescent="0.3">
      <c r="A32270" t="s">
        <v>36922</v>
      </c>
      <c r="B32270" t="s">
        <v>28627</v>
      </c>
      <c r="C32270">
        <f t="shared" si="504"/>
        <v>167</v>
      </c>
      <c r="D32270" t="str">
        <f>+VLOOKUP(base[[#This Row],[key]],Tabla2[[key]:[Homologado]],4,0)</f>
        <v>Psicólogo(a)</v>
      </c>
    </row>
    <row r="32271" spans="1:4" x14ac:dyDescent="0.3">
      <c r="A32271" t="s">
        <v>36923</v>
      </c>
      <c r="B32271" t="s">
        <v>28627</v>
      </c>
      <c r="C32271">
        <f t="shared" si="504"/>
        <v>167</v>
      </c>
      <c r="D32271" t="str">
        <f>+VLOOKUP(base[[#This Row],[key]],Tabla2[[key]:[Homologado]],4,0)</f>
        <v>Psicólogo(a)</v>
      </c>
    </row>
    <row r="32272" spans="1:4" x14ac:dyDescent="0.3">
      <c r="A32272" t="s">
        <v>36924</v>
      </c>
      <c r="B32272" t="s">
        <v>28627</v>
      </c>
      <c r="C32272">
        <f t="shared" si="504"/>
        <v>167</v>
      </c>
      <c r="D32272" t="str">
        <f>+VLOOKUP(base[[#This Row],[key]],Tabla2[[key]:[Homologado]],4,0)</f>
        <v>Psicólogo(a)</v>
      </c>
    </row>
    <row r="32273" spans="1:4" x14ac:dyDescent="0.3">
      <c r="A32273" t="s">
        <v>36925</v>
      </c>
      <c r="B32273" t="s">
        <v>28627</v>
      </c>
      <c r="C32273">
        <f t="shared" si="504"/>
        <v>167</v>
      </c>
      <c r="D32273" t="str">
        <f>+VLOOKUP(base[[#This Row],[key]],Tabla2[[key]:[Homologado]],4,0)</f>
        <v>Psicólogo(a)</v>
      </c>
    </row>
    <row r="32274" spans="1:4" x14ac:dyDescent="0.3">
      <c r="A32274" t="s">
        <v>36926</v>
      </c>
      <c r="B32274" t="s">
        <v>28627</v>
      </c>
      <c r="C32274">
        <f t="shared" si="504"/>
        <v>167</v>
      </c>
      <c r="D32274" t="str">
        <f>+VLOOKUP(base[[#This Row],[key]],Tabla2[[key]:[Homologado]],4,0)</f>
        <v>Psicólogo(a)</v>
      </c>
    </row>
    <row r="32275" spans="1:4" x14ac:dyDescent="0.3">
      <c r="A32275" t="s">
        <v>36927</v>
      </c>
      <c r="B32275" t="s">
        <v>28627</v>
      </c>
      <c r="C32275">
        <f t="shared" si="504"/>
        <v>167</v>
      </c>
      <c r="D32275" t="str">
        <f>+VLOOKUP(base[[#This Row],[key]],Tabla2[[key]:[Homologado]],4,0)</f>
        <v>Psicólogo(a)</v>
      </c>
    </row>
    <row r="32276" spans="1:4" x14ac:dyDescent="0.3">
      <c r="A32276" t="s">
        <v>15094</v>
      </c>
      <c r="B32276" t="s">
        <v>28627</v>
      </c>
      <c r="C32276">
        <f t="shared" si="504"/>
        <v>167</v>
      </c>
      <c r="D32276" t="str">
        <f>+VLOOKUP(base[[#This Row],[key]],Tabla2[[key]:[Homologado]],4,0)</f>
        <v>Psicólogo(a)</v>
      </c>
    </row>
    <row r="32277" spans="1:4" x14ac:dyDescent="0.3">
      <c r="A32277" t="s">
        <v>15144</v>
      </c>
      <c r="B32277" t="s">
        <v>28627</v>
      </c>
      <c r="C32277">
        <f t="shared" si="504"/>
        <v>167</v>
      </c>
      <c r="D32277" t="str">
        <f>+VLOOKUP(base[[#This Row],[key]],Tabla2[[key]:[Homologado]],4,0)</f>
        <v>Psicólogo(a)</v>
      </c>
    </row>
    <row r="32278" spans="1:4" x14ac:dyDescent="0.3">
      <c r="A32278" t="s">
        <v>36928</v>
      </c>
      <c r="B32278" t="s">
        <v>28627</v>
      </c>
      <c r="C32278">
        <f t="shared" si="504"/>
        <v>167</v>
      </c>
      <c r="D32278" t="str">
        <f>+VLOOKUP(base[[#This Row],[key]],Tabla2[[key]:[Homologado]],4,0)</f>
        <v>Psicólogo(a)</v>
      </c>
    </row>
    <row r="32279" spans="1:4" x14ac:dyDescent="0.3">
      <c r="A32279" t="s">
        <v>36929</v>
      </c>
      <c r="B32279" t="s">
        <v>28627</v>
      </c>
      <c r="C32279">
        <f t="shared" si="504"/>
        <v>167</v>
      </c>
      <c r="D32279" t="str">
        <f>+VLOOKUP(base[[#This Row],[key]],Tabla2[[key]:[Homologado]],4,0)</f>
        <v>Psicólogo(a)</v>
      </c>
    </row>
    <row r="32280" spans="1:4" x14ac:dyDescent="0.3">
      <c r="A32280" t="s">
        <v>36930</v>
      </c>
      <c r="B32280" t="s">
        <v>28627</v>
      </c>
      <c r="C32280">
        <f t="shared" si="504"/>
        <v>167</v>
      </c>
      <c r="D32280" t="str">
        <f>+VLOOKUP(base[[#This Row],[key]],Tabla2[[key]:[Homologado]],4,0)</f>
        <v>Psicólogo(a)</v>
      </c>
    </row>
    <row r="32281" spans="1:4" x14ac:dyDescent="0.3">
      <c r="A32281" t="s">
        <v>36931</v>
      </c>
      <c r="B32281" t="s">
        <v>28627</v>
      </c>
      <c r="C32281">
        <f t="shared" si="504"/>
        <v>167</v>
      </c>
      <c r="D32281" t="str">
        <f>+VLOOKUP(base[[#This Row],[key]],Tabla2[[key]:[Homologado]],4,0)</f>
        <v>Psicólogo(a)</v>
      </c>
    </row>
    <row r="32282" spans="1:4" x14ac:dyDescent="0.3">
      <c r="A32282" t="s">
        <v>36932</v>
      </c>
      <c r="B32282" t="s">
        <v>28627</v>
      </c>
      <c r="C32282">
        <f t="shared" si="504"/>
        <v>167</v>
      </c>
      <c r="D32282" t="str">
        <f>+VLOOKUP(base[[#This Row],[key]],Tabla2[[key]:[Homologado]],4,0)</f>
        <v>Psicólogo(a)</v>
      </c>
    </row>
    <row r="32283" spans="1:4" x14ac:dyDescent="0.3">
      <c r="A32283" t="s">
        <v>36933</v>
      </c>
      <c r="B32283" t="s">
        <v>28627</v>
      </c>
      <c r="C32283">
        <f t="shared" si="504"/>
        <v>167</v>
      </c>
      <c r="D32283" t="str">
        <f>+VLOOKUP(base[[#This Row],[key]],Tabla2[[key]:[Homologado]],4,0)</f>
        <v>Psicólogo(a)</v>
      </c>
    </row>
    <row r="32284" spans="1:4" x14ac:dyDescent="0.3">
      <c r="A32284" t="s">
        <v>36934</v>
      </c>
      <c r="B32284" t="s">
        <v>28627</v>
      </c>
      <c r="C32284">
        <f t="shared" si="504"/>
        <v>167</v>
      </c>
      <c r="D32284" t="str">
        <f>+VLOOKUP(base[[#This Row],[key]],Tabla2[[key]:[Homologado]],4,0)</f>
        <v>Psicólogo(a)</v>
      </c>
    </row>
    <row r="32285" spans="1:4" x14ac:dyDescent="0.3">
      <c r="A32285" t="s">
        <v>36935</v>
      </c>
      <c r="B32285" t="s">
        <v>28627</v>
      </c>
      <c r="C32285">
        <f t="shared" si="504"/>
        <v>167</v>
      </c>
      <c r="D32285" t="str">
        <f>+VLOOKUP(base[[#This Row],[key]],Tabla2[[key]:[Homologado]],4,0)</f>
        <v>Psicólogo(a)</v>
      </c>
    </row>
    <row r="32286" spans="1:4" x14ac:dyDescent="0.3">
      <c r="A32286" t="s">
        <v>36936</v>
      </c>
      <c r="B32286" t="s">
        <v>28627</v>
      </c>
      <c r="C32286">
        <f t="shared" si="504"/>
        <v>167</v>
      </c>
      <c r="D32286" t="str">
        <f>+VLOOKUP(base[[#This Row],[key]],Tabla2[[key]:[Homologado]],4,0)</f>
        <v>Psicólogo(a)</v>
      </c>
    </row>
    <row r="32287" spans="1:4" x14ac:dyDescent="0.3">
      <c r="A32287" t="s">
        <v>36937</v>
      </c>
      <c r="B32287" t="s">
        <v>28627</v>
      </c>
      <c r="C32287">
        <f t="shared" si="504"/>
        <v>167</v>
      </c>
      <c r="D32287" t="str">
        <f>+VLOOKUP(base[[#This Row],[key]],Tabla2[[key]:[Homologado]],4,0)</f>
        <v>Psicólogo(a)</v>
      </c>
    </row>
    <row r="32288" spans="1:4" x14ac:dyDescent="0.3">
      <c r="A32288" t="s">
        <v>36938</v>
      </c>
      <c r="B32288" t="s">
        <v>28627</v>
      </c>
      <c r="C32288">
        <f t="shared" si="504"/>
        <v>167</v>
      </c>
      <c r="D32288" t="str">
        <f>+VLOOKUP(base[[#This Row],[key]],Tabla2[[key]:[Homologado]],4,0)</f>
        <v>Psicólogo(a)</v>
      </c>
    </row>
    <row r="32289" spans="1:4" x14ac:dyDescent="0.3">
      <c r="A32289" t="s">
        <v>15285</v>
      </c>
      <c r="B32289" t="s">
        <v>28627</v>
      </c>
      <c r="C32289">
        <f t="shared" si="504"/>
        <v>167</v>
      </c>
      <c r="D32289" t="str">
        <f>+VLOOKUP(base[[#This Row],[key]],Tabla2[[key]:[Homologado]],4,0)</f>
        <v>Psicólogo(a)</v>
      </c>
    </row>
    <row r="32290" spans="1:4" x14ac:dyDescent="0.3">
      <c r="A32290" t="s">
        <v>36939</v>
      </c>
      <c r="B32290" t="s">
        <v>28627</v>
      </c>
      <c r="C32290">
        <f t="shared" si="504"/>
        <v>167</v>
      </c>
      <c r="D32290" t="str">
        <f>+VLOOKUP(base[[#This Row],[key]],Tabla2[[key]:[Homologado]],4,0)</f>
        <v>Psicólogo(a)</v>
      </c>
    </row>
    <row r="32291" spans="1:4" x14ac:dyDescent="0.3">
      <c r="A32291" t="s">
        <v>36940</v>
      </c>
      <c r="B32291" t="s">
        <v>28627</v>
      </c>
      <c r="C32291">
        <f t="shared" si="504"/>
        <v>167</v>
      </c>
      <c r="D32291" t="str">
        <f>+VLOOKUP(base[[#This Row],[key]],Tabla2[[key]:[Homologado]],4,0)</f>
        <v>Psicólogo(a)</v>
      </c>
    </row>
    <row r="32292" spans="1:4" x14ac:dyDescent="0.3">
      <c r="A32292" t="s">
        <v>15113</v>
      </c>
      <c r="B32292" t="s">
        <v>28627</v>
      </c>
      <c r="C32292">
        <f t="shared" si="504"/>
        <v>167</v>
      </c>
      <c r="D32292" t="str">
        <f>+VLOOKUP(base[[#This Row],[key]],Tabla2[[key]:[Homologado]],4,0)</f>
        <v>Psicólogo(a)</v>
      </c>
    </row>
    <row r="32293" spans="1:4" x14ac:dyDescent="0.3">
      <c r="A32293" t="s">
        <v>36941</v>
      </c>
      <c r="B32293" t="s">
        <v>28627</v>
      </c>
      <c r="C32293">
        <f t="shared" si="504"/>
        <v>167</v>
      </c>
      <c r="D32293" t="str">
        <f>+VLOOKUP(base[[#This Row],[key]],Tabla2[[key]:[Homologado]],4,0)</f>
        <v>Psicólogo(a)</v>
      </c>
    </row>
    <row r="32294" spans="1:4" x14ac:dyDescent="0.3">
      <c r="A32294" t="s">
        <v>36946</v>
      </c>
      <c r="B32294" t="s">
        <v>28627</v>
      </c>
      <c r="C32294">
        <f t="shared" si="504"/>
        <v>167</v>
      </c>
      <c r="D32294" t="str">
        <f>+VLOOKUP(base[[#This Row],[key]],Tabla2[[key]:[Homologado]],4,0)</f>
        <v>Psicólogo(a)</v>
      </c>
    </row>
    <row r="32295" spans="1:4" x14ac:dyDescent="0.3">
      <c r="A32295" t="s">
        <v>36947</v>
      </c>
      <c r="B32295" t="s">
        <v>28627</v>
      </c>
      <c r="C32295">
        <f t="shared" si="504"/>
        <v>167</v>
      </c>
      <c r="D32295" t="str">
        <f>+VLOOKUP(base[[#This Row],[key]],Tabla2[[key]:[Homologado]],4,0)</f>
        <v>Psicólogo(a)</v>
      </c>
    </row>
    <row r="32296" spans="1:4" x14ac:dyDescent="0.3">
      <c r="A32296" t="s">
        <v>36948</v>
      </c>
      <c r="B32296" t="s">
        <v>28627</v>
      </c>
      <c r="C32296">
        <f t="shared" si="504"/>
        <v>167</v>
      </c>
      <c r="D32296" t="str">
        <f>+VLOOKUP(base[[#This Row],[key]],Tabla2[[key]:[Homologado]],4,0)</f>
        <v>Psicólogo(a)</v>
      </c>
    </row>
    <row r="32297" spans="1:4" x14ac:dyDescent="0.3">
      <c r="A32297" t="s">
        <v>36949</v>
      </c>
      <c r="B32297" t="s">
        <v>28627</v>
      </c>
      <c r="C32297">
        <f t="shared" si="504"/>
        <v>167</v>
      </c>
      <c r="D32297" t="str">
        <f>+VLOOKUP(base[[#This Row],[key]],Tabla2[[key]:[Homologado]],4,0)</f>
        <v>Psicólogo(a)</v>
      </c>
    </row>
    <row r="32298" spans="1:4" x14ac:dyDescent="0.3">
      <c r="A32298" t="s">
        <v>36950</v>
      </c>
      <c r="B32298" t="s">
        <v>28627</v>
      </c>
      <c r="C32298">
        <f t="shared" si="504"/>
        <v>167</v>
      </c>
      <c r="D32298" t="str">
        <f>+VLOOKUP(base[[#This Row],[key]],Tabla2[[key]:[Homologado]],4,0)</f>
        <v>Psicólogo(a)</v>
      </c>
    </row>
    <row r="32299" spans="1:4" x14ac:dyDescent="0.3">
      <c r="A32299" t="s">
        <v>36951</v>
      </c>
      <c r="B32299" t="s">
        <v>28627</v>
      </c>
      <c r="C32299">
        <f t="shared" si="504"/>
        <v>167</v>
      </c>
      <c r="D32299" t="str">
        <f>+VLOOKUP(base[[#This Row],[key]],Tabla2[[key]:[Homologado]],4,0)</f>
        <v>Psicólogo(a)</v>
      </c>
    </row>
    <row r="32300" spans="1:4" x14ac:dyDescent="0.3">
      <c r="A32300" t="s">
        <v>36952</v>
      </c>
      <c r="B32300" t="s">
        <v>28627</v>
      </c>
      <c r="C32300">
        <f t="shared" si="504"/>
        <v>167</v>
      </c>
      <c r="D32300" t="str">
        <f>+VLOOKUP(base[[#This Row],[key]],Tabla2[[key]:[Homologado]],4,0)</f>
        <v>Psicólogo(a)</v>
      </c>
    </row>
    <row r="32301" spans="1:4" x14ac:dyDescent="0.3">
      <c r="A32301" t="s">
        <v>15263</v>
      </c>
      <c r="B32301" t="s">
        <v>28627</v>
      </c>
      <c r="C32301">
        <f t="shared" si="504"/>
        <v>167</v>
      </c>
      <c r="D32301" t="str">
        <f>+VLOOKUP(base[[#This Row],[key]],Tabla2[[key]:[Homologado]],4,0)</f>
        <v>Psicólogo(a)</v>
      </c>
    </row>
    <row r="32302" spans="1:4" x14ac:dyDescent="0.3">
      <c r="A32302" t="s">
        <v>36955</v>
      </c>
      <c r="B32302" t="s">
        <v>28627</v>
      </c>
      <c r="C32302">
        <f t="shared" si="504"/>
        <v>167</v>
      </c>
      <c r="D32302" t="str">
        <f>+VLOOKUP(base[[#This Row],[key]],Tabla2[[key]:[Homologado]],4,0)</f>
        <v>Psicólogo(a)</v>
      </c>
    </row>
    <row r="32303" spans="1:4" x14ac:dyDescent="0.3">
      <c r="A32303" t="s">
        <v>36957</v>
      </c>
      <c r="B32303" t="s">
        <v>28627</v>
      </c>
      <c r="C32303">
        <f t="shared" si="504"/>
        <v>167</v>
      </c>
      <c r="D32303" t="str">
        <f>+VLOOKUP(base[[#This Row],[key]],Tabla2[[key]:[Homologado]],4,0)</f>
        <v>Psicólogo(a)</v>
      </c>
    </row>
    <row r="32304" spans="1:4" x14ac:dyDescent="0.3">
      <c r="A32304" t="s">
        <v>36961</v>
      </c>
      <c r="B32304" t="s">
        <v>28627</v>
      </c>
      <c r="C32304">
        <f t="shared" si="504"/>
        <v>167</v>
      </c>
      <c r="D32304" t="str">
        <f>+VLOOKUP(base[[#This Row],[key]],Tabla2[[key]:[Homologado]],4,0)</f>
        <v>Psicólogo(a)</v>
      </c>
    </row>
    <row r="32305" spans="1:4" x14ac:dyDescent="0.3">
      <c r="A32305" t="s">
        <v>36962</v>
      </c>
      <c r="B32305" t="s">
        <v>28627</v>
      </c>
      <c r="C32305">
        <f t="shared" si="504"/>
        <v>167</v>
      </c>
      <c r="D32305" t="str">
        <f>+VLOOKUP(base[[#This Row],[key]],Tabla2[[key]:[Homologado]],4,0)</f>
        <v>Psicólogo(a)</v>
      </c>
    </row>
    <row r="32306" spans="1:4" x14ac:dyDescent="0.3">
      <c r="A32306" t="s">
        <v>36963</v>
      </c>
      <c r="B32306" t="s">
        <v>28627</v>
      </c>
      <c r="C32306">
        <f t="shared" si="504"/>
        <v>167</v>
      </c>
      <c r="D32306" t="str">
        <f>+VLOOKUP(base[[#This Row],[key]],Tabla2[[key]:[Homologado]],4,0)</f>
        <v>Psicólogo(a)</v>
      </c>
    </row>
    <row r="32307" spans="1:4" x14ac:dyDescent="0.3">
      <c r="A32307" t="s">
        <v>36964</v>
      </c>
      <c r="B32307" t="s">
        <v>28627</v>
      </c>
      <c r="C32307">
        <f t="shared" si="504"/>
        <v>167</v>
      </c>
      <c r="D32307" t="str">
        <f>+VLOOKUP(base[[#This Row],[key]],Tabla2[[key]:[Homologado]],4,0)</f>
        <v>Psicólogo(a)</v>
      </c>
    </row>
    <row r="32308" spans="1:4" x14ac:dyDescent="0.3">
      <c r="A32308" t="s">
        <v>36965</v>
      </c>
      <c r="B32308" t="s">
        <v>28627</v>
      </c>
      <c r="C32308">
        <f t="shared" si="504"/>
        <v>167</v>
      </c>
      <c r="D32308" t="str">
        <f>+VLOOKUP(base[[#This Row],[key]],Tabla2[[key]:[Homologado]],4,0)</f>
        <v>Psicólogo(a)</v>
      </c>
    </row>
    <row r="32309" spans="1:4" x14ac:dyDescent="0.3">
      <c r="A32309" t="s">
        <v>36966</v>
      </c>
      <c r="B32309" t="s">
        <v>28627</v>
      </c>
      <c r="C32309">
        <f t="shared" si="504"/>
        <v>167</v>
      </c>
      <c r="D32309" t="str">
        <f>+VLOOKUP(base[[#This Row],[key]],Tabla2[[key]:[Homologado]],4,0)</f>
        <v>Psicólogo(a)</v>
      </c>
    </row>
    <row r="32310" spans="1:4" x14ac:dyDescent="0.3">
      <c r="A32310" t="s">
        <v>36967</v>
      </c>
      <c r="B32310" t="s">
        <v>28627</v>
      </c>
      <c r="C32310">
        <f t="shared" si="504"/>
        <v>167</v>
      </c>
      <c r="D32310" t="str">
        <f>+VLOOKUP(base[[#This Row],[key]],Tabla2[[key]:[Homologado]],4,0)</f>
        <v>Psicólogo(a)</v>
      </c>
    </row>
    <row r="32311" spans="1:4" x14ac:dyDescent="0.3">
      <c r="A32311" t="s">
        <v>36968</v>
      </c>
      <c r="B32311" t="s">
        <v>28627</v>
      </c>
      <c r="C32311">
        <f t="shared" si="504"/>
        <v>167</v>
      </c>
      <c r="D32311" t="str">
        <f>+VLOOKUP(base[[#This Row],[key]],Tabla2[[key]:[Homologado]],4,0)</f>
        <v>Psicólogo(a)</v>
      </c>
    </row>
    <row r="32312" spans="1:4" x14ac:dyDescent="0.3">
      <c r="A32312" t="s">
        <v>36969</v>
      </c>
      <c r="B32312" t="s">
        <v>28627</v>
      </c>
      <c r="C32312">
        <f t="shared" si="504"/>
        <v>167</v>
      </c>
      <c r="D32312" t="str">
        <f>+VLOOKUP(base[[#This Row],[key]],Tabla2[[key]:[Homologado]],4,0)</f>
        <v>Psicólogo(a)</v>
      </c>
    </row>
    <row r="32313" spans="1:4" x14ac:dyDescent="0.3">
      <c r="A32313" t="s">
        <v>15426</v>
      </c>
      <c r="B32313" t="s">
        <v>28627</v>
      </c>
      <c r="C32313">
        <f t="shared" si="504"/>
        <v>167</v>
      </c>
      <c r="D32313" t="str">
        <f>+VLOOKUP(base[[#This Row],[key]],Tabla2[[key]:[Homologado]],4,0)</f>
        <v>Psicólogo(a)</v>
      </c>
    </row>
    <row r="32314" spans="1:4" x14ac:dyDescent="0.3">
      <c r="A32314" t="s">
        <v>15105</v>
      </c>
      <c r="B32314" t="s">
        <v>28627</v>
      </c>
      <c r="C32314">
        <f t="shared" si="504"/>
        <v>167</v>
      </c>
      <c r="D32314" t="str">
        <f>+VLOOKUP(base[[#This Row],[key]],Tabla2[[key]:[Homologado]],4,0)</f>
        <v>Psicólogo(a)</v>
      </c>
    </row>
    <row r="32315" spans="1:4" x14ac:dyDescent="0.3">
      <c r="A32315" t="s">
        <v>36971</v>
      </c>
      <c r="B32315" t="s">
        <v>28627</v>
      </c>
      <c r="C32315">
        <f t="shared" si="504"/>
        <v>167</v>
      </c>
      <c r="D32315" t="str">
        <f>+VLOOKUP(base[[#This Row],[key]],Tabla2[[key]:[Homologado]],4,0)</f>
        <v>Psicólogo(a)</v>
      </c>
    </row>
    <row r="32316" spans="1:4" x14ac:dyDescent="0.3">
      <c r="A32316" t="s">
        <v>36972</v>
      </c>
      <c r="B32316" t="s">
        <v>28627</v>
      </c>
      <c r="C32316">
        <f t="shared" si="504"/>
        <v>167</v>
      </c>
      <c r="D32316" t="str">
        <f>+VLOOKUP(base[[#This Row],[key]],Tabla2[[key]:[Homologado]],4,0)</f>
        <v>Psicólogo(a)</v>
      </c>
    </row>
    <row r="32317" spans="1:4" x14ac:dyDescent="0.3">
      <c r="A32317" t="s">
        <v>15271</v>
      </c>
      <c r="B32317" t="s">
        <v>28627</v>
      </c>
      <c r="C32317">
        <f t="shared" si="504"/>
        <v>167</v>
      </c>
      <c r="D32317" t="str">
        <f>+VLOOKUP(base[[#This Row],[key]],Tabla2[[key]:[Homologado]],4,0)</f>
        <v>Psicólogo(a)</v>
      </c>
    </row>
    <row r="32318" spans="1:4" x14ac:dyDescent="0.3">
      <c r="A32318" t="s">
        <v>36973</v>
      </c>
      <c r="B32318" t="s">
        <v>28627</v>
      </c>
      <c r="C32318">
        <f t="shared" si="504"/>
        <v>167</v>
      </c>
      <c r="D32318" t="str">
        <f>+VLOOKUP(base[[#This Row],[key]],Tabla2[[key]:[Homologado]],4,0)</f>
        <v>Psicólogo(a)</v>
      </c>
    </row>
    <row r="32319" spans="1:4" x14ac:dyDescent="0.3">
      <c r="A32319" t="s">
        <v>36974</v>
      </c>
      <c r="B32319" t="s">
        <v>28627</v>
      </c>
      <c r="C32319">
        <f t="shared" si="504"/>
        <v>167</v>
      </c>
      <c r="D32319" t="str">
        <f>+VLOOKUP(base[[#This Row],[key]],Tabla2[[key]:[Homologado]],4,0)</f>
        <v>Psicólogo(a)</v>
      </c>
    </row>
    <row r="32320" spans="1:4" x14ac:dyDescent="0.3">
      <c r="A32320" t="s">
        <v>36975</v>
      </c>
      <c r="B32320" t="s">
        <v>28627</v>
      </c>
      <c r="C32320">
        <f t="shared" ref="C32320:C32383" si="505">+IF(B32320=B32319,C32319,C32319+1)</f>
        <v>167</v>
      </c>
      <c r="D32320" t="str">
        <f>+VLOOKUP(base[[#This Row],[key]],Tabla2[[key]:[Homologado]],4,0)</f>
        <v>Psicólogo(a)</v>
      </c>
    </row>
    <row r="32321" spans="1:4" x14ac:dyDescent="0.3">
      <c r="A32321" t="s">
        <v>36976</v>
      </c>
      <c r="B32321" t="s">
        <v>28627</v>
      </c>
      <c r="C32321">
        <f t="shared" si="505"/>
        <v>167</v>
      </c>
      <c r="D32321" t="str">
        <f>+VLOOKUP(base[[#This Row],[key]],Tabla2[[key]:[Homologado]],4,0)</f>
        <v>Psicólogo(a)</v>
      </c>
    </row>
    <row r="32322" spans="1:4" x14ac:dyDescent="0.3">
      <c r="A32322" t="s">
        <v>36977</v>
      </c>
      <c r="B32322" t="s">
        <v>28627</v>
      </c>
      <c r="C32322">
        <f t="shared" si="505"/>
        <v>167</v>
      </c>
      <c r="D32322" t="str">
        <f>+VLOOKUP(base[[#This Row],[key]],Tabla2[[key]:[Homologado]],4,0)</f>
        <v>Psicólogo(a)</v>
      </c>
    </row>
    <row r="32323" spans="1:4" x14ac:dyDescent="0.3">
      <c r="A32323" t="s">
        <v>36978</v>
      </c>
      <c r="B32323" t="s">
        <v>28627</v>
      </c>
      <c r="C32323">
        <f t="shared" si="505"/>
        <v>167</v>
      </c>
      <c r="D32323" t="str">
        <f>+VLOOKUP(base[[#This Row],[key]],Tabla2[[key]:[Homologado]],4,0)</f>
        <v>Psicólogo(a)</v>
      </c>
    </row>
    <row r="32324" spans="1:4" x14ac:dyDescent="0.3">
      <c r="A32324" t="s">
        <v>36979</v>
      </c>
      <c r="B32324" t="s">
        <v>28627</v>
      </c>
      <c r="C32324">
        <f t="shared" si="505"/>
        <v>167</v>
      </c>
      <c r="D32324" t="str">
        <f>+VLOOKUP(base[[#This Row],[key]],Tabla2[[key]:[Homologado]],4,0)</f>
        <v>Psicólogo(a)</v>
      </c>
    </row>
    <row r="32325" spans="1:4" x14ac:dyDescent="0.3">
      <c r="A32325" t="s">
        <v>36980</v>
      </c>
      <c r="B32325" t="s">
        <v>28627</v>
      </c>
      <c r="C32325">
        <f t="shared" si="505"/>
        <v>167</v>
      </c>
      <c r="D32325" t="str">
        <f>+VLOOKUP(base[[#This Row],[key]],Tabla2[[key]:[Homologado]],4,0)</f>
        <v>Psicólogo(a)</v>
      </c>
    </row>
    <row r="32326" spans="1:4" x14ac:dyDescent="0.3">
      <c r="A32326" t="s">
        <v>36981</v>
      </c>
      <c r="B32326" t="s">
        <v>28627</v>
      </c>
      <c r="C32326">
        <f t="shared" si="505"/>
        <v>167</v>
      </c>
      <c r="D32326" t="str">
        <f>+VLOOKUP(base[[#This Row],[key]],Tabla2[[key]:[Homologado]],4,0)</f>
        <v>Psicólogo(a)</v>
      </c>
    </row>
    <row r="32327" spans="1:4" x14ac:dyDescent="0.3">
      <c r="A32327" t="s">
        <v>36982</v>
      </c>
      <c r="B32327" t="s">
        <v>28627</v>
      </c>
      <c r="C32327">
        <f t="shared" si="505"/>
        <v>167</v>
      </c>
      <c r="D32327" t="str">
        <f>+VLOOKUP(base[[#This Row],[key]],Tabla2[[key]:[Homologado]],4,0)</f>
        <v>Psicólogo(a)</v>
      </c>
    </row>
    <row r="32328" spans="1:4" x14ac:dyDescent="0.3">
      <c r="A32328" t="s">
        <v>36983</v>
      </c>
      <c r="B32328" t="s">
        <v>28627</v>
      </c>
      <c r="C32328">
        <f t="shared" si="505"/>
        <v>167</v>
      </c>
      <c r="D32328" t="str">
        <f>+VLOOKUP(base[[#This Row],[key]],Tabla2[[key]:[Homologado]],4,0)</f>
        <v>Psicólogo(a)</v>
      </c>
    </row>
    <row r="32329" spans="1:4" x14ac:dyDescent="0.3">
      <c r="A32329" t="s">
        <v>36984</v>
      </c>
      <c r="B32329" t="s">
        <v>28627</v>
      </c>
      <c r="C32329">
        <f t="shared" si="505"/>
        <v>167</v>
      </c>
      <c r="D32329" t="str">
        <f>+VLOOKUP(base[[#This Row],[key]],Tabla2[[key]:[Homologado]],4,0)</f>
        <v>Psicólogo(a)</v>
      </c>
    </row>
    <row r="32330" spans="1:4" x14ac:dyDescent="0.3">
      <c r="A32330" t="s">
        <v>36985</v>
      </c>
      <c r="B32330" t="s">
        <v>28627</v>
      </c>
      <c r="C32330">
        <f t="shared" si="505"/>
        <v>167</v>
      </c>
      <c r="D32330" t="str">
        <f>+VLOOKUP(base[[#This Row],[key]],Tabla2[[key]:[Homologado]],4,0)</f>
        <v>Psicólogo(a)</v>
      </c>
    </row>
    <row r="32331" spans="1:4" x14ac:dyDescent="0.3">
      <c r="A32331" t="s">
        <v>36986</v>
      </c>
      <c r="B32331" t="s">
        <v>28627</v>
      </c>
      <c r="C32331">
        <f t="shared" si="505"/>
        <v>167</v>
      </c>
      <c r="D32331" t="str">
        <f>+VLOOKUP(base[[#This Row],[key]],Tabla2[[key]:[Homologado]],4,0)</f>
        <v>Psicólogo(a)</v>
      </c>
    </row>
    <row r="32332" spans="1:4" x14ac:dyDescent="0.3">
      <c r="A32332" t="s">
        <v>36987</v>
      </c>
      <c r="B32332" t="s">
        <v>28627</v>
      </c>
      <c r="C32332">
        <f t="shared" si="505"/>
        <v>167</v>
      </c>
      <c r="D32332" t="str">
        <f>+VLOOKUP(base[[#This Row],[key]],Tabla2[[key]:[Homologado]],4,0)</f>
        <v>Psicólogo(a)</v>
      </c>
    </row>
    <row r="32333" spans="1:4" x14ac:dyDescent="0.3">
      <c r="A32333" t="s">
        <v>36988</v>
      </c>
      <c r="B32333" t="s">
        <v>28627</v>
      </c>
      <c r="C32333">
        <f t="shared" si="505"/>
        <v>167</v>
      </c>
      <c r="D32333" t="str">
        <f>+VLOOKUP(base[[#This Row],[key]],Tabla2[[key]:[Homologado]],4,0)</f>
        <v>Psicólogo(a)</v>
      </c>
    </row>
    <row r="32334" spans="1:4" x14ac:dyDescent="0.3">
      <c r="A32334" t="s">
        <v>36989</v>
      </c>
      <c r="B32334" t="s">
        <v>28627</v>
      </c>
      <c r="C32334">
        <f t="shared" si="505"/>
        <v>167</v>
      </c>
      <c r="D32334" t="str">
        <f>+VLOOKUP(base[[#This Row],[key]],Tabla2[[key]:[Homologado]],4,0)</f>
        <v>Psicólogo(a)</v>
      </c>
    </row>
    <row r="32335" spans="1:4" x14ac:dyDescent="0.3">
      <c r="A32335" t="s">
        <v>36990</v>
      </c>
      <c r="B32335" t="s">
        <v>28627</v>
      </c>
      <c r="C32335">
        <f t="shared" si="505"/>
        <v>167</v>
      </c>
      <c r="D32335" t="str">
        <f>+VLOOKUP(base[[#This Row],[key]],Tabla2[[key]:[Homologado]],4,0)</f>
        <v>Psicólogo(a)</v>
      </c>
    </row>
    <row r="32336" spans="1:4" x14ac:dyDescent="0.3">
      <c r="A32336" t="s">
        <v>36991</v>
      </c>
      <c r="B32336" t="s">
        <v>28627</v>
      </c>
      <c r="C32336">
        <f t="shared" si="505"/>
        <v>167</v>
      </c>
      <c r="D32336" t="str">
        <f>+VLOOKUP(base[[#This Row],[key]],Tabla2[[key]:[Homologado]],4,0)</f>
        <v>Psicólogo(a)</v>
      </c>
    </row>
    <row r="32337" spans="1:4" x14ac:dyDescent="0.3">
      <c r="A32337" t="s">
        <v>36992</v>
      </c>
      <c r="B32337" t="s">
        <v>28627</v>
      </c>
      <c r="C32337">
        <f t="shared" si="505"/>
        <v>167</v>
      </c>
      <c r="D32337" t="str">
        <f>+VLOOKUP(base[[#This Row],[key]],Tabla2[[key]:[Homologado]],4,0)</f>
        <v>Psicólogo(a)</v>
      </c>
    </row>
    <row r="32338" spans="1:4" x14ac:dyDescent="0.3">
      <c r="A32338" t="s">
        <v>36993</v>
      </c>
      <c r="B32338" t="s">
        <v>28627</v>
      </c>
      <c r="C32338">
        <f t="shared" si="505"/>
        <v>167</v>
      </c>
      <c r="D32338" t="str">
        <f>+VLOOKUP(base[[#This Row],[key]],Tabla2[[key]:[Homologado]],4,0)</f>
        <v>Psicólogo(a)</v>
      </c>
    </row>
    <row r="32339" spans="1:4" x14ac:dyDescent="0.3">
      <c r="A32339" t="s">
        <v>36994</v>
      </c>
      <c r="B32339" t="s">
        <v>28627</v>
      </c>
      <c r="C32339">
        <f t="shared" si="505"/>
        <v>167</v>
      </c>
      <c r="D32339" t="str">
        <f>+VLOOKUP(base[[#This Row],[key]],Tabla2[[key]:[Homologado]],4,0)</f>
        <v>Psicólogo(a)</v>
      </c>
    </row>
    <row r="32340" spans="1:4" x14ac:dyDescent="0.3">
      <c r="A32340" t="s">
        <v>36995</v>
      </c>
      <c r="B32340" t="s">
        <v>28627</v>
      </c>
      <c r="C32340">
        <f t="shared" si="505"/>
        <v>167</v>
      </c>
      <c r="D32340" t="str">
        <f>+VLOOKUP(base[[#This Row],[key]],Tabla2[[key]:[Homologado]],4,0)</f>
        <v>Psicólogo(a)</v>
      </c>
    </row>
    <row r="32341" spans="1:4" x14ac:dyDescent="0.3">
      <c r="A32341" t="s">
        <v>36996</v>
      </c>
      <c r="B32341" t="s">
        <v>28627</v>
      </c>
      <c r="C32341">
        <f t="shared" si="505"/>
        <v>167</v>
      </c>
      <c r="D32341" t="str">
        <f>+VLOOKUP(base[[#This Row],[key]],Tabla2[[key]:[Homologado]],4,0)</f>
        <v>Psicólogo(a)</v>
      </c>
    </row>
    <row r="32342" spans="1:4" x14ac:dyDescent="0.3">
      <c r="A32342" t="s">
        <v>36997</v>
      </c>
      <c r="B32342" t="s">
        <v>28627</v>
      </c>
      <c r="C32342">
        <f t="shared" si="505"/>
        <v>167</v>
      </c>
      <c r="D32342" t="str">
        <f>+VLOOKUP(base[[#This Row],[key]],Tabla2[[key]:[Homologado]],4,0)</f>
        <v>Psicólogo(a)</v>
      </c>
    </row>
    <row r="32343" spans="1:4" x14ac:dyDescent="0.3">
      <c r="A32343" t="s">
        <v>36998</v>
      </c>
      <c r="B32343" t="s">
        <v>28627</v>
      </c>
      <c r="C32343">
        <f t="shared" si="505"/>
        <v>167</v>
      </c>
      <c r="D32343" t="str">
        <f>+VLOOKUP(base[[#This Row],[key]],Tabla2[[key]:[Homologado]],4,0)</f>
        <v>Psicólogo(a)</v>
      </c>
    </row>
    <row r="32344" spans="1:4" x14ac:dyDescent="0.3">
      <c r="A32344" t="s">
        <v>36999</v>
      </c>
      <c r="B32344" t="s">
        <v>28627</v>
      </c>
      <c r="C32344">
        <f t="shared" si="505"/>
        <v>167</v>
      </c>
      <c r="D32344" t="str">
        <f>+VLOOKUP(base[[#This Row],[key]],Tabla2[[key]:[Homologado]],4,0)</f>
        <v>Psicólogo(a)</v>
      </c>
    </row>
    <row r="32345" spans="1:4" x14ac:dyDescent="0.3">
      <c r="A32345" t="s">
        <v>37000</v>
      </c>
      <c r="B32345" t="s">
        <v>28627</v>
      </c>
      <c r="C32345">
        <f t="shared" si="505"/>
        <v>167</v>
      </c>
      <c r="D32345" t="str">
        <f>+VLOOKUP(base[[#This Row],[key]],Tabla2[[key]:[Homologado]],4,0)</f>
        <v>Psicólogo(a)</v>
      </c>
    </row>
    <row r="32346" spans="1:4" x14ac:dyDescent="0.3">
      <c r="A32346" t="s">
        <v>37001</v>
      </c>
      <c r="B32346" t="s">
        <v>28627</v>
      </c>
      <c r="C32346">
        <f t="shared" si="505"/>
        <v>167</v>
      </c>
      <c r="D32346" t="str">
        <f>+VLOOKUP(base[[#This Row],[key]],Tabla2[[key]:[Homologado]],4,0)</f>
        <v>Psicólogo(a)</v>
      </c>
    </row>
    <row r="32347" spans="1:4" x14ac:dyDescent="0.3">
      <c r="A32347" t="s">
        <v>37002</v>
      </c>
      <c r="B32347" t="s">
        <v>28627</v>
      </c>
      <c r="C32347">
        <f t="shared" si="505"/>
        <v>167</v>
      </c>
      <c r="D32347" t="str">
        <f>+VLOOKUP(base[[#This Row],[key]],Tabla2[[key]:[Homologado]],4,0)</f>
        <v>Psicólogo(a)</v>
      </c>
    </row>
    <row r="32348" spans="1:4" x14ac:dyDescent="0.3">
      <c r="A32348" t="s">
        <v>37003</v>
      </c>
      <c r="B32348" t="s">
        <v>28627</v>
      </c>
      <c r="C32348">
        <f t="shared" si="505"/>
        <v>167</v>
      </c>
      <c r="D32348" t="str">
        <f>+VLOOKUP(base[[#This Row],[key]],Tabla2[[key]:[Homologado]],4,0)</f>
        <v>Psicólogo(a)</v>
      </c>
    </row>
    <row r="32349" spans="1:4" x14ac:dyDescent="0.3">
      <c r="A32349" t="s">
        <v>37004</v>
      </c>
      <c r="B32349" t="s">
        <v>28627</v>
      </c>
      <c r="C32349">
        <f t="shared" si="505"/>
        <v>167</v>
      </c>
      <c r="D32349" t="str">
        <f>+VLOOKUP(base[[#This Row],[key]],Tabla2[[key]:[Homologado]],4,0)</f>
        <v>Psicólogo(a)</v>
      </c>
    </row>
    <row r="32350" spans="1:4" x14ac:dyDescent="0.3">
      <c r="A32350" t="s">
        <v>37005</v>
      </c>
      <c r="B32350" t="s">
        <v>28627</v>
      </c>
      <c r="C32350">
        <f t="shared" si="505"/>
        <v>167</v>
      </c>
      <c r="D32350" t="str">
        <f>+VLOOKUP(base[[#This Row],[key]],Tabla2[[key]:[Homologado]],4,0)</f>
        <v>Psicólogo(a)</v>
      </c>
    </row>
    <row r="32351" spans="1:4" x14ac:dyDescent="0.3">
      <c r="A32351" t="s">
        <v>37006</v>
      </c>
      <c r="B32351" t="s">
        <v>28627</v>
      </c>
      <c r="C32351">
        <f t="shared" si="505"/>
        <v>167</v>
      </c>
      <c r="D32351" t="str">
        <f>+VLOOKUP(base[[#This Row],[key]],Tabla2[[key]:[Homologado]],4,0)</f>
        <v>Psicólogo(a)</v>
      </c>
    </row>
    <row r="32352" spans="1:4" x14ac:dyDescent="0.3">
      <c r="A32352" t="s">
        <v>37007</v>
      </c>
      <c r="B32352" t="s">
        <v>28627</v>
      </c>
      <c r="C32352">
        <f t="shared" si="505"/>
        <v>167</v>
      </c>
      <c r="D32352" t="str">
        <f>+VLOOKUP(base[[#This Row],[key]],Tabla2[[key]:[Homologado]],4,0)</f>
        <v>Psicólogo(a)</v>
      </c>
    </row>
    <row r="32353" spans="1:4" x14ac:dyDescent="0.3">
      <c r="A32353" t="s">
        <v>37008</v>
      </c>
      <c r="B32353" t="s">
        <v>28627</v>
      </c>
      <c r="C32353">
        <f t="shared" si="505"/>
        <v>167</v>
      </c>
      <c r="D32353" t="str">
        <f>+VLOOKUP(base[[#This Row],[key]],Tabla2[[key]:[Homologado]],4,0)</f>
        <v>Psicólogo(a)</v>
      </c>
    </row>
    <row r="32354" spans="1:4" x14ac:dyDescent="0.3">
      <c r="A32354" t="s">
        <v>37009</v>
      </c>
      <c r="B32354" t="s">
        <v>28627</v>
      </c>
      <c r="C32354">
        <f t="shared" si="505"/>
        <v>167</v>
      </c>
      <c r="D32354" t="str">
        <f>+VLOOKUP(base[[#This Row],[key]],Tabla2[[key]:[Homologado]],4,0)</f>
        <v>Psicólogo(a)</v>
      </c>
    </row>
    <row r="32355" spans="1:4" x14ac:dyDescent="0.3">
      <c r="A32355" t="s">
        <v>37010</v>
      </c>
      <c r="B32355" t="s">
        <v>28627</v>
      </c>
      <c r="C32355">
        <f t="shared" si="505"/>
        <v>167</v>
      </c>
      <c r="D32355" t="str">
        <f>+VLOOKUP(base[[#This Row],[key]],Tabla2[[key]:[Homologado]],4,0)</f>
        <v>Psicólogo(a)</v>
      </c>
    </row>
    <row r="32356" spans="1:4" x14ac:dyDescent="0.3">
      <c r="A32356" t="s">
        <v>37011</v>
      </c>
      <c r="B32356" t="s">
        <v>28627</v>
      </c>
      <c r="C32356">
        <f t="shared" si="505"/>
        <v>167</v>
      </c>
      <c r="D32356" t="str">
        <f>+VLOOKUP(base[[#This Row],[key]],Tabla2[[key]:[Homologado]],4,0)</f>
        <v>Psicólogo(a)</v>
      </c>
    </row>
    <row r="32357" spans="1:4" x14ac:dyDescent="0.3">
      <c r="A32357" t="s">
        <v>37012</v>
      </c>
      <c r="B32357" t="s">
        <v>28627</v>
      </c>
      <c r="C32357">
        <f t="shared" si="505"/>
        <v>167</v>
      </c>
      <c r="D32357" t="str">
        <f>+VLOOKUP(base[[#This Row],[key]],Tabla2[[key]:[Homologado]],4,0)</f>
        <v>Psicólogo(a)</v>
      </c>
    </row>
    <row r="32358" spans="1:4" x14ac:dyDescent="0.3">
      <c r="A32358" t="s">
        <v>15082</v>
      </c>
      <c r="B32358" t="s">
        <v>28627</v>
      </c>
      <c r="C32358">
        <f t="shared" si="505"/>
        <v>167</v>
      </c>
      <c r="D32358" t="str">
        <f>+VLOOKUP(base[[#This Row],[key]],Tabla2[[key]:[Homologado]],4,0)</f>
        <v>Psicólogo(a)</v>
      </c>
    </row>
    <row r="32359" spans="1:4" x14ac:dyDescent="0.3">
      <c r="A32359" t="s">
        <v>15084</v>
      </c>
      <c r="B32359" t="s">
        <v>28627</v>
      </c>
      <c r="C32359">
        <f t="shared" si="505"/>
        <v>167</v>
      </c>
      <c r="D32359" t="str">
        <f>+VLOOKUP(base[[#This Row],[key]],Tabla2[[key]:[Homologado]],4,0)</f>
        <v>Psicólogo(a)</v>
      </c>
    </row>
    <row r="32360" spans="1:4" x14ac:dyDescent="0.3">
      <c r="A32360" t="s">
        <v>15083</v>
      </c>
      <c r="B32360" t="s">
        <v>28627</v>
      </c>
      <c r="C32360">
        <f t="shared" si="505"/>
        <v>167</v>
      </c>
      <c r="D32360" t="str">
        <f>+VLOOKUP(base[[#This Row],[key]],Tabla2[[key]:[Homologado]],4,0)</f>
        <v>Psicólogo(a)</v>
      </c>
    </row>
    <row r="32361" spans="1:4" x14ac:dyDescent="0.3">
      <c r="A32361" t="s">
        <v>15085</v>
      </c>
      <c r="B32361" t="s">
        <v>28627</v>
      </c>
      <c r="C32361">
        <f t="shared" si="505"/>
        <v>167</v>
      </c>
      <c r="D32361" t="str">
        <f>+VLOOKUP(base[[#This Row],[key]],Tabla2[[key]:[Homologado]],4,0)</f>
        <v>Psicólogo(a)</v>
      </c>
    </row>
    <row r="32362" spans="1:4" x14ac:dyDescent="0.3">
      <c r="A32362" t="s">
        <v>15124</v>
      </c>
      <c r="B32362" t="s">
        <v>28627</v>
      </c>
      <c r="C32362">
        <f t="shared" si="505"/>
        <v>167</v>
      </c>
      <c r="D32362" t="str">
        <f>+VLOOKUP(base[[#This Row],[key]],Tabla2[[key]:[Homologado]],4,0)</f>
        <v>Psicólogo(a)</v>
      </c>
    </row>
    <row r="32363" spans="1:4" x14ac:dyDescent="0.3">
      <c r="A32363" t="s">
        <v>15086</v>
      </c>
      <c r="B32363" t="s">
        <v>28627</v>
      </c>
      <c r="C32363">
        <f t="shared" si="505"/>
        <v>167</v>
      </c>
      <c r="D32363" t="str">
        <f>+VLOOKUP(base[[#This Row],[key]],Tabla2[[key]:[Homologado]],4,0)</f>
        <v>Psicólogo(a)</v>
      </c>
    </row>
    <row r="32364" spans="1:4" x14ac:dyDescent="0.3">
      <c r="A32364" t="s">
        <v>15087</v>
      </c>
      <c r="B32364" t="s">
        <v>28627</v>
      </c>
      <c r="C32364">
        <f t="shared" si="505"/>
        <v>167</v>
      </c>
      <c r="D32364" t="str">
        <f>+VLOOKUP(base[[#This Row],[key]],Tabla2[[key]:[Homologado]],4,0)</f>
        <v>Psicólogo(a)</v>
      </c>
    </row>
    <row r="32365" spans="1:4" x14ac:dyDescent="0.3">
      <c r="A32365" t="s">
        <v>15088</v>
      </c>
      <c r="B32365" t="s">
        <v>28627</v>
      </c>
      <c r="C32365">
        <f t="shared" si="505"/>
        <v>167</v>
      </c>
      <c r="D32365" t="str">
        <f>+VLOOKUP(base[[#This Row],[key]],Tabla2[[key]:[Homologado]],4,0)</f>
        <v>Psicólogo(a)</v>
      </c>
    </row>
    <row r="32366" spans="1:4" x14ac:dyDescent="0.3">
      <c r="A32366" t="s">
        <v>15090</v>
      </c>
      <c r="B32366" t="s">
        <v>28627</v>
      </c>
      <c r="C32366">
        <f t="shared" si="505"/>
        <v>167</v>
      </c>
      <c r="D32366" t="str">
        <f>+VLOOKUP(base[[#This Row],[key]],Tabla2[[key]:[Homologado]],4,0)</f>
        <v>Psicólogo(a)</v>
      </c>
    </row>
    <row r="32367" spans="1:4" x14ac:dyDescent="0.3">
      <c r="A32367" t="s">
        <v>15091</v>
      </c>
      <c r="B32367" t="s">
        <v>28627</v>
      </c>
      <c r="C32367">
        <f t="shared" si="505"/>
        <v>167</v>
      </c>
      <c r="D32367" t="str">
        <f>+VLOOKUP(base[[#This Row],[key]],Tabla2[[key]:[Homologado]],4,0)</f>
        <v>Psicólogo(a)</v>
      </c>
    </row>
    <row r="32368" spans="1:4" x14ac:dyDescent="0.3">
      <c r="A32368" t="s">
        <v>15092</v>
      </c>
      <c r="B32368" t="s">
        <v>28627</v>
      </c>
      <c r="C32368">
        <f t="shared" si="505"/>
        <v>167</v>
      </c>
      <c r="D32368" t="str">
        <f>+VLOOKUP(base[[#This Row],[key]],Tabla2[[key]:[Homologado]],4,0)</f>
        <v>Psicólogo(a)</v>
      </c>
    </row>
    <row r="32369" spans="1:4" x14ac:dyDescent="0.3">
      <c r="A32369" t="s">
        <v>15093</v>
      </c>
      <c r="B32369" t="s">
        <v>28627</v>
      </c>
      <c r="C32369">
        <f t="shared" si="505"/>
        <v>167</v>
      </c>
      <c r="D32369" t="str">
        <f>+VLOOKUP(base[[#This Row],[key]],Tabla2[[key]:[Homologado]],4,0)</f>
        <v>Psicólogo(a)</v>
      </c>
    </row>
    <row r="32370" spans="1:4" x14ac:dyDescent="0.3">
      <c r="A32370" t="s">
        <v>15095</v>
      </c>
      <c r="B32370" t="s">
        <v>28627</v>
      </c>
      <c r="C32370">
        <f t="shared" si="505"/>
        <v>167</v>
      </c>
      <c r="D32370" t="str">
        <f>+VLOOKUP(base[[#This Row],[key]],Tabla2[[key]:[Homologado]],4,0)</f>
        <v>Psicólogo(a)</v>
      </c>
    </row>
    <row r="32371" spans="1:4" x14ac:dyDescent="0.3">
      <c r="A32371" t="s">
        <v>15102</v>
      </c>
      <c r="B32371" t="s">
        <v>28627</v>
      </c>
      <c r="C32371">
        <f t="shared" si="505"/>
        <v>167</v>
      </c>
      <c r="D32371" t="str">
        <f>+VLOOKUP(base[[#This Row],[key]],Tabla2[[key]:[Homologado]],4,0)</f>
        <v>Psicólogo(a)</v>
      </c>
    </row>
    <row r="32372" spans="1:4" x14ac:dyDescent="0.3">
      <c r="A32372" t="s">
        <v>15096</v>
      </c>
      <c r="B32372" t="s">
        <v>28627</v>
      </c>
      <c r="C32372">
        <f t="shared" si="505"/>
        <v>167</v>
      </c>
      <c r="D32372" t="str">
        <f>+VLOOKUP(base[[#This Row],[key]],Tabla2[[key]:[Homologado]],4,0)</f>
        <v>Psicólogo(a)</v>
      </c>
    </row>
    <row r="32373" spans="1:4" x14ac:dyDescent="0.3">
      <c r="A32373" t="s">
        <v>15097</v>
      </c>
      <c r="B32373" t="s">
        <v>28627</v>
      </c>
      <c r="C32373">
        <f t="shared" si="505"/>
        <v>167</v>
      </c>
      <c r="D32373" t="str">
        <f>+VLOOKUP(base[[#This Row],[key]],Tabla2[[key]:[Homologado]],4,0)</f>
        <v>Psicólogo(a)</v>
      </c>
    </row>
    <row r="32374" spans="1:4" x14ac:dyDescent="0.3">
      <c r="A32374" t="s">
        <v>15099</v>
      </c>
      <c r="B32374" t="s">
        <v>28627</v>
      </c>
      <c r="C32374">
        <f t="shared" si="505"/>
        <v>167</v>
      </c>
      <c r="D32374" t="str">
        <f>+VLOOKUP(base[[#This Row],[key]],Tabla2[[key]:[Homologado]],4,0)</f>
        <v>Psicólogo(a)</v>
      </c>
    </row>
    <row r="32375" spans="1:4" x14ac:dyDescent="0.3">
      <c r="A32375" t="s">
        <v>15098</v>
      </c>
      <c r="B32375" t="s">
        <v>28627</v>
      </c>
      <c r="C32375">
        <f t="shared" si="505"/>
        <v>167</v>
      </c>
      <c r="D32375" t="str">
        <f>+VLOOKUP(base[[#This Row],[key]],Tabla2[[key]:[Homologado]],4,0)</f>
        <v>Psicólogo(a)</v>
      </c>
    </row>
    <row r="32376" spans="1:4" x14ac:dyDescent="0.3">
      <c r="A32376" t="s">
        <v>15100</v>
      </c>
      <c r="B32376" t="s">
        <v>28627</v>
      </c>
      <c r="C32376">
        <f t="shared" si="505"/>
        <v>167</v>
      </c>
      <c r="D32376" t="str">
        <f>+VLOOKUP(base[[#This Row],[key]],Tabla2[[key]:[Homologado]],4,0)</f>
        <v>Psicólogo(a)</v>
      </c>
    </row>
    <row r="32377" spans="1:4" x14ac:dyDescent="0.3">
      <c r="A32377" t="s">
        <v>15101</v>
      </c>
      <c r="B32377" t="s">
        <v>28627</v>
      </c>
      <c r="C32377">
        <f t="shared" si="505"/>
        <v>167</v>
      </c>
      <c r="D32377" t="str">
        <f>+VLOOKUP(base[[#This Row],[key]],Tabla2[[key]:[Homologado]],4,0)</f>
        <v>Psicólogo(a)</v>
      </c>
    </row>
    <row r="32378" spans="1:4" x14ac:dyDescent="0.3">
      <c r="A32378" t="s">
        <v>15103</v>
      </c>
      <c r="B32378" t="s">
        <v>28627</v>
      </c>
      <c r="C32378">
        <f t="shared" si="505"/>
        <v>167</v>
      </c>
      <c r="D32378" t="str">
        <f>+VLOOKUP(base[[#This Row],[key]],Tabla2[[key]:[Homologado]],4,0)</f>
        <v>Psicólogo(a)</v>
      </c>
    </row>
    <row r="32379" spans="1:4" x14ac:dyDescent="0.3">
      <c r="A32379" t="s">
        <v>15104</v>
      </c>
      <c r="B32379" t="s">
        <v>28627</v>
      </c>
      <c r="C32379">
        <f t="shared" si="505"/>
        <v>167</v>
      </c>
      <c r="D32379" t="str">
        <f>+VLOOKUP(base[[#This Row],[key]],Tabla2[[key]:[Homologado]],4,0)</f>
        <v>Psicólogo(a)</v>
      </c>
    </row>
    <row r="32380" spans="1:4" x14ac:dyDescent="0.3">
      <c r="A32380" t="s">
        <v>15106</v>
      </c>
      <c r="B32380" t="s">
        <v>28627</v>
      </c>
      <c r="C32380">
        <f t="shared" si="505"/>
        <v>167</v>
      </c>
      <c r="D32380" t="str">
        <f>+VLOOKUP(base[[#This Row],[key]],Tabla2[[key]:[Homologado]],4,0)</f>
        <v>Psicólogo(a)</v>
      </c>
    </row>
    <row r="32381" spans="1:4" x14ac:dyDescent="0.3">
      <c r="A32381" t="s">
        <v>15107</v>
      </c>
      <c r="B32381" t="s">
        <v>28627</v>
      </c>
      <c r="C32381">
        <f t="shared" si="505"/>
        <v>167</v>
      </c>
      <c r="D32381" t="str">
        <f>+VLOOKUP(base[[#This Row],[key]],Tabla2[[key]:[Homologado]],4,0)</f>
        <v>Psicólogo(a)</v>
      </c>
    </row>
    <row r="32382" spans="1:4" x14ac:dyDescent="0.3">
      <c r="A32382" t="s">
        <v>15108</v>
      </c>
      <c r="B32382" t="s">
        <v>28627</v>
      </c>
      <c r="C32382">
        <f t="shared" si="505"/>
        <v>167</v>
      </c>
      <c r="D32382" t="str">
        <f>+VLOOKUP(base[[#This Row],[key]],Tabla2[[key]:[Homologado]],4,0)</f>
        <v>Psicólogo(a)</v>
      </c>
    </row>
    <row r="32383" spans="1:4" x14ac:dyDescent="0.3">
      <c r="A32383" t="s">
        <v>15111</v>
      </c>
      <c r="B32383" t="s">
        <v>28627</v>
      </c>
      <c r="C32383">
        <f t="shared" si="505"/>
        <v>167</v>
      </c>
      <c r="D32383" t="str">
        <f>+VLOOKUP(base[[#This Row],[key]],Tabla2[[key]:[Homologado]],4,0)</f>
        <v>Psicólogo(a)</v>
      </c>
    </row>
    <row r="32384" spans="1:4" x14ac:dyDescent="0.3">
      <c r="A32384" t="s">
        <v>15112</v>
      </c>
      <c r="B32384" t="s">
        <v>28627</v>
      </c>
      <c r="C32384">
        <f t="shared" ref="C32384:C32447" si="506">+IF(B32384=B32383,C32383,C32383+1)</f>
        <v>167</v>
      </c>
      <c r="D32384" t="str">
        <f>+VLOOKUP(base[[#This Row],[key]],Tabla2[[key]:[Homologado]],4,0)</f>
        <v>Psicólogo(a)</v>
      </c>
    </row>
    <row r="32385" spans="1:4" x14ac:dyDescent="0.3">
      <c r="A32385" t="s">
        <v>15114</v>
      </c>
      <c r="B32385" t="s">
        <v>28627</v>
      </c>
      <c r="C32385">
        <f t="shared" si="506"/>
        <v>167</v>
      </c>
      <c r="D32385" t="str">
        <f>+VLOOKUP(base[[#This Row],[key]],Tabla2[[key]:[Homologado]],4,0)</f>
        <v>Psicólogo(a)</v>
      </c>
    </row>
    <row r="32386" spans="1:4" x14ac:dyDescent="0.3">
      <c r="A32386" t="s">
        <v>15115</v>
      </c>
      <c r="B32386" t="s">
        <v>28627</v>
      </c>
      <c r="C32386">
        <f t="shared" si="506"/>
        <v>167</v>
      </c>
      <c r="D32386" t="str">
        <f>+VLOOKUP(base[[#This Row],[key]],Tabla2[[key]:[Homologado]],4,0)</f>
        <v>Psicólogo(a)</v>
      </c>
    </row>
    <row r="32387" spans="1:4" x14ac:dyDescent="0.3">
      <c r="A32387" t="s">
        <v>15117</v>
      </c>
      <c r="B32387" t="s">
        <v>28627</v>
      </c>
      <c r="C32387">
        <f t="shared" si="506"/>
        <v>167</v>
      </c>
      <c r="D32387" t="str">
        <f>+VLOOKUP(base[[#This Row],[key]],Tabla2[[key]:[Homologado]],4,0)</f>
        <v>Psicólogo(a)</v>
      </c>
    </row>
    <row r="32388" spans="1:4" x14ac:dyDescent="0.3">
      <c r="A32388" t="s">
        <v>15118</v>
      </c>
      <c r="B32388" t="s">
        <v>28627</v>
      </c>
      <c r="C32388">
        <f t="shared" si="506"/>
        <v>167</v>
      </c>
      <c r="D32388" t="str">
        <f>+VLOOKUP(base[[#This Row],[key]],Tabla2[[key]:[Homologado]],4,0)</f>
        <v>Psicólogo(a)</v>
      </c>
    </row>
    <row r="32389" spans="1:4" x14ac:dyDescent="0.3">
      <c r="A32389" t="s">
        <v>15119</v>
      </c>
      <c r="B32389" t="s">
        <v>28627</v>
      </c>
      <c r="C32389">
        <f t="shared" si="506"/>
        <v>167</v>
      </c>
      <c r="D32389" t="str">
        <f>+VLOOKUP(base[[#This Row],[key]],Tabla2[[key]:[Homologado]],4,0)</f>
        <v>Psicólogo(a)</v>
      </c>
    </row>
    <row r="32390" spans="1:4" x14ac:dyDescent="0.3">
      <c r="A32390" t="s">
        <v>15120</v>
      </c>
      <c r="B32390" t="s">
        <v>28627</v>
      </c>
      <c r="C32390">
        <f t="shared" si="506"/>
        <v>167</v>
      </c>
      <c r="D32390" t="str">
        <f>+VLOOKUP(base[[#This Row],[key]],Tabla2[[key]:[Homologado]],4,0)</f>
        <v>Psicólogo(a)</v>
      </c>
    </row>
    <row r="32391" spans="1:4" x14ac:dyDescent="0.3">
      <c r="A32391" t="s">
        <v>15121</v>
      </c>
      <c r="B32391" t="s">
        <v>28627</v>
      </c>
      <c r="C32391">
        <f t="shared" si="506"/>
        <v>167</v>
      </c>
      <c r="D32391" t="str">
        <f>+VLOOKUP(base[[#This Row],[key]],Tabla2[[key]:[Homologado]],4,0)</f>
        <v>Psicólogo(a)</v>
      </c>
    </row>
    <row r="32392" spans="1:4" x14ac:dyDescent="0.3">
      <c r="A32392" t="s">
        <v>15122</v>
      </c>
      <c r="B32392" t="s">
        <v>28627</v>
      </c>
      <c r="C32392">
        <f t="shared" si="506"/>
        <v>167</v>
      </c>
      <c r="D32392" t="str">
        <f>+VLOOKUP(base[[#This Row],[key]],Tabla2[[key]:[Homologado]],4,0)</f>
        <v>Psicólogo(a)</v>
      </c>
    </row>
    <row r="32393" spans="1:4" x14ac:dyDescent="0.3">
      <c r="A32393" t="s">
        <v>15123</v>
      </c>
      <c r="B32393" t="s">
        <v>28627</v>
      </c>
      <c r="C32393">
        <f t="shared" si="506"/>
        <v>167</v>
      </c>
      <c r="D32393" t="str">
        <f>+VLOOKUP(base[[#This Row],[key]],Tabla2[[key]:[Homologado]],4,0)</f>
        <v>Psicólogo(a)</v>
      </c>
    </row>
    <row r="32394" spans="1:4" x14ac:dyDescent="0.3">
      <c r="A32394" t="s">
        <v>15125</v>
      </c>
      <c r="B32394" t="s">
        <v>28627</v>
      </c>
      <c r="C32394">
        <f t="shared" si="506"/>
        <v>167</v>
      </c>
      <c r="D32394" t="str">
        <f>+VLOOKUP(base[[#This Row],[key]],Tabla2[[key]:[Homologado]],4,0)</f>
        <v>Psicólogo(a)</v>
      </c>
    </row>
    <row r="32395" spans="1:4" x14ac:dyDescent="0.3">
      <c r="A32395" t="s">
        <v>15126</v>
      </c>
      <c r="B32395" t="s">
        <v>28627</v>
      </c>
      <c r="C32395">
        <f t="shared" si="506"/>
        <v>167</v>
      </c>
      <c r="D32395" t="str">
        <f>+VLOOKUP(base[[#This Row],[key]],Tabla2[[key]:[Homologado]],4,0)</f>
        <v>Psicólogo(a)</v>
      </c>
    </row>
    <row r="32396" spans="1:4" x14ac:dyDescent="0.3">
      <c r="A32396" t="s">
        <v>15127</v>
      </c>
      <c r="B32396" t="s">
        <v>28627</v>
      </c>
      <c r="C32396">
        <f t="shared" si="506"/>
        <v>167</v>
      </c>
      <c r="D32396" t="str">
        <f>+VLOOKUP(base[[#This Row],[key]],Tabla2[[key]:[Homologado]],4,0)</f>
        <v>Psicólogo(a)</v>
      </c>
    </row>
    <row r="32397" spans="1:4" x14ac:dyDescent="0.3">
      <c r="A32397" t="s">
        <v>15128</v>
      </c>
      <c r="B32397" t="s">
        <v>28627</v>
      </c>
      <c r="C32397">
        <f t="shared" si="506"/>
        <v>167</v>
      </c>
      <c r="D32397" t="str">
        <f>+VLOOKUP(base[[#This Row],[key]],Tabla2[[key]:[Homologado]],4,0)</f>
        <v>Psicólogo(a)</v>
      </c>
    </row>
    <row r="32398" spans="1:4" x14ac:dyDescent="0.3">
      <c r="A32398" t="s">
        <v>15129</v>
      </c>
      <c r="B32398" t="s">
        <v>28627</v>
      </c>
      <c r="C32398">
        <f t="shared" si="506"/>
        <v>167</v>
      </c>
      <c r="D32398" t="str">
        <f>+VLOOKUP(base[[#This Row],[key]],Tabla2[[key]:[Homologado]],4,0)</f>
        <v>Psicólogo(a)</v>
      </c>
    </row>
    <row r="32399" spans="1:4" x14ac:dyDescent="0.3">
      <c r="A32399" t="s">
        <v>15130</v>
      </c>
      <c r="B32399" t="s">
        <v>28627</v>
      </c>
      <c r="C32399">
        <f t="shared" si="506"/>
        <v>167</v>
      </c>
      <c r="D32399" t="str">
        <f>+VLOOKUP(base[[#This Row],[key]],Tabla2[[key]:[Homologado]],4,0)</f>
        <v>Psicólogo(a)</v>
      </c>
    </row>
    <row r="32400" spans="1:4" x14ac:dyDescent="0.3">
      <c r="A32400" t="s">
        <v>15131</v>
      </c>
      <c r="B32400" t="s">
        <v>28627</v>
      </c>
      <c r="C32400">
        <f t="shared" si="506"/>
        <v>167</v>
      </c>
      <c r="D32400" t="str">
        <f>+VLOOKUP(base[[#This Row],[key]],Tabla2[[key]:[Homologado]],4,0)</f>
        <v>Psicólogo(a)</v>
      </c>
    </row>
    <row r="32401" spans="1:4" x14ac:dyDescent="0.3">
      <c r="A32401" t="s">
        <v>15135</v>
      </c>
      <c r="B32401" t="s">
        <v>28627</v>
      </c>
      <c r="C32401">
        <f t="shared" si="506"/>
        <v>167</v>
      </c>
      <c r="D32401" t="str">
        <f>+VLOOKUP(base[[#This Row],[key]],Tabla2[[key]:[Homologado]],4,0)</f>
        <v>Psicólogo(a)</v>
      </c>
    </row>
    <row r="32402" spans="1:4" x14ac:dyDescent="0.3">
      <c r="A32402" t="s">
        <v>15136</v>
      </c>
      <c r="B32402" t="s">
        <v>28627</v>
      </c>
      <c r="C32402">
        <f t="shared" si="506"/>
        <v>167</v>
      </c>
      <c r="D32402" t="str">
        <f>+VLOOKUP(base[[#This Row],[key]],Tabla2[[key]:[Homologado]],4,0)</f>
        <v>Psicólogo(a)</v>
      </c>
    </row>
    <row r="32403" spans="1:4" x14ac:dyDescent="0.3">
      <c r="A32403" t="s">
        <v>15137</v>
      </c>
      <c r="B32403" t="s">
        <v>28627</v>
      </c>
      <c r="C32403">
        <f t="shared" si="506"/>
        <v>167</v>
      </c>
      <c r="D32403" t="str">
        <f>+VLOOKUP(base[[#This Row],[key]],Tabla2[[key]:[Homologado]],4,0)</f>
        <v>Psicólogo(a)</v>
      </c>
    </row>
    <row r="32404" spans="1:4" x14ac:dyDescent="0.3">
      <c r="A32404" t="s">
        <v>15138</v>
      </c>
      <c r="B32404" t="s">
        <v>28627</v>
      </c>
      <c r="C32404">
        <f t="shared" si="506"/>
        <v>167</v>
      </c>
      <c r="D32404" t="str">
        <f>+VLOOKUP(base[[#This Row],[key]],Tabla2[[key]:[Homologado]],4,0)</f>
        <v>Psicólogo(a)</v>
      </c>
    </row>
    <row r="32405" spans="1:4" x14ac:dyDescent="0.3">
      <c r="A32405" t="s">
        <v>15139</v>
      </c>
      <c r="B32405" t="s">
        <v>28627</v>
      </c>
      <c r="C32405">
        <f t="shared" si="506"/>
        <v>167</v>
      </c>
      <c r="D32405" t="str">
        <f>+VLOOKUP(base[[#This Row],[key]],Tabla2[[key]:[Homologado]],4,0)</f>
        <v>Psicólogo(a)</v>
      </c>
    </row>
    <row r="32406" spans="1:4" x14ac:dyDescent="0.3">
      <c r="A32406" t="s">
        <v>15140</v>
      </c>
      <c r="B32406" t="s">
        <v>28627</v>
      </c>
      <c r="C32406">
        <f t="shared" si="506"/>
        <v>167</v>
      </c>
      <c r="D32406" t="str">
        <f>+VLOOKUP(base[[#This Row],[key]],Tabla2[[key]:[Homologado]],4,0)</f>
        <v>Psicólogo(a)</v>
      </c>
    </row>
    <row r="32407" spans="1:4" x14ac:dyDescent="0.3">
      <c r="A32407" t="s">
        <v>15141</v>
      </c>
      <c r="B32407" t="s">
        <v>28627</v>
      </c>
      <c r="C32407">
        <f t="shared" si="506"/>
        <v>167</v>
      </c>
      <c r="D32407" t="str">
        <f>+VLOOKUP(base[[#This Row],[key]],Tabla2[[key]:[Homologado]],4,0)</f>
        <v>Psicólogo(a)</v>
      </c>
    </row>
    <row r="32408" spans="1:4" x14ac:dyDescent="0.3">
      <c r="A32408" t="s">
        <v>15142</v>
      </c>
      <c r="B32408" t="s">
        <v>28627</v>
      </c>
      <c r="C32408">
        <f t="shared" si="506"/>
        <v>167</v>
      </c>
      <c r="D32408" t="str">
        <f>+VLOOKUP(base[[#This Row],[key]],Tabla2[[key]:[Homologado]],4,0)</f>
        <v>Psicólogo(a)</v>
      </c>
    </row>
    <row r="32409" spans="1:4" x14ac:dyDescent="0.3">
      <c r="A32409" t="s">
        <v>15143</v>
      </c>
      <c r="B32409" t="s">
        <v>28627</v>
      </c>
      <c r="C32409">
        <f t="shared" si="506"/>
        <v>167</v>
      </c>
      <c r="D32409" t="str">
        <f>+VLOOKUP(base[[#This Row],[key]],Tabla2[[key]:[Homologado]],4,0)</f>
        <v>Psicólogo(a)</v>
      </c>
    </row>
    <row r="32410" spans="1:4" x14ac:dyDescent="0.3">
      <c r="A32410" t="s">
        <v>15145</v>
      </c>
      <c r="B32410" t="s">
        <v>28627</v>
      </c>
      <c r="C32410">
        <f t="shared" si="506"/>
        <v>167</v>
      </c>
      <c r="D32410" t="str">
        <f>+VLOOKUP(base[[#This Row],[key]],Tabla2[[key]:[Homologado]],4,0)</f>
        <v>Psicólogo(a)</v>
      </c>
    </row>
    <row r="32411" spans="1:4" x14ac:dyDescent="0.3">
      <c r="A32411" t="s">
        <v>15146</v>
      </c>
      <c r="B32411" t="s">
        <v>28627</v>
      </c>
      <c r="C32411">
        <f t="shared" si="506"/>
        <v>167</v>
      </c>
      <c r="D32411" t="str">
        <f>+VLOOKUP(base[[#This Row],[key]],Tabla2[[key]:[Homologado]],4,0)</f>
        <v>Psicólogo(a)</v>
      </c>
    </row>
    <row r="32412" spans="1:4" x14ac:dyDescent="0.3">
      <c r="A32412" t="s">
        <v>15147</v>
      </c>
      <c r="B32412" t="s">
        <v>28627</v>
      </c>
      <c r="C32412">
        <f t="shared" si="506"/>
        <v>167</v>
      </c>
      <c r="D32412" t="str">
        <f>+VLOOKUP(base[[#This Row],[key]],Tabla2[[key]:[Homologado]],4,0)</f>
        <v>Psicólogo(a)</v>
      </c>
    </row>
    <row r="32413" spans="1:4" x14ac:dyDescent="0.3">
      <c r="A32413" t="s">
        <v>15148</v>
      </c>
      <c r="B32413" t="s">
        <v>28627</v>
      </c>
      <c r="C32413">
        <f t="shared" si="506"/>
        <v>167</v>
      </c>
      <c r="D32413" t="str">
        <f>+VLOOKUP(base[[#This Row],[key]],Tabla2[[key]:[Homologado]],4,0)</f>
        <v>Psicólogo(a)</v>
      </c>
    </row>
    <row r="32414" spans="1:4" x14ac:dyDescent="0.3">
      <c r="A32414" t="s">
        <v>15149</v>
      </c>
      <c r="B32414" t="s">
        <v>28627</v>
      </c>
      <c r="C32414">
        <f t="shared" si="506"/>
        <v>167</v>
      </c>
      <c r="D32414" t="str">
        <f>+VLOOKUP(base[[#This Row],[key]],Tabla2[[key]:[Homologado]],4,0)</f>
        <v>Psicólogo(a)</v>
      </c>
    </row>
    <row r="32415" spans="1:4" x14ac:dyDescent="0.3">
      <c r="A32415" t="s">
        <v>15150</v>
      </c>
      <c r="B32415" t="s">
        <v>28627</v>
      </c>
      <c r="C32415">
        <f t="shared" si="506"/>
        <v>167</v>
      </c>
      <c r="D32415" t="str">
        <f>+VLOOKUP(base[[#This Row],[key]],Tabla2[[key]:[Homologado]],4,0)</f>
        <v>Psicólogo(a)</v>
      </c>
    </row>
    <row r="32416" spans="1:4" x14ac:dyDescent="0.3">
      <c r="A32416" t="s">
        <v>15151</v>
      </c>
      <c r="B32416" t="s">
        <v>28627</v>
      </c>
      <c r="C32416">
        <f t="shared" si="506"/>
        <v>167</v>
      </c>
      <c r="D32416" t="str">
        <f>+VLOOKUP(base[[#This Row],[key]],Tabla2[[key]:[Homologado]],4,0)</f>
        <v>Psicólogo(a)</v>
      </c>
    </row>
    <row r="32417" spans="1:4" x14ac:dyDescent="0.3">
      <c r="A32417" t="s">
        <v>15152</v>
      </c>
      <c r="B32417" t="s">
        <v>28627</v>
      </c>
      <c r="C32417">
        <f t="shared" si="506"/>
        <v>167</v>
      </c>
      <c r="D32417" t="str">
        <f>+VLOOKUP(base[[#This Row],[key]],Tabla2[[key]:[Homologado]],4,0)</f>
        <v>Psicólogo(a)</v>
      </c>
    </row>
    <row r="32418" spans="1:4" x14ac:dyDescent="0.3">
      <c r="A32418" t="s">
        <v>15153</v>
      </c>
      <c r="B32418" t="s">
        <v>28627</v>
      </c>
      <c r="C32418">
        <f t="shared" si="506"/>
        <v>167</v>
      </c>
      <c r="D32418" t="str">
        <f>+VLOOKUP(base[[#This Row],[key]],Tabla2[[key]:[Homologado]],4,0)</f>
        <v>Psicólogo(a)</v>
      </c>
    </row>
    <row r="32419" spans="1:4" x14ac:dyDescent="0.3">
      <c r="A32419" t="s">
        <v>15154</v>
      </c>
      <c r="B32419" t="s">
        <v>28627</v>
      </c>
      <c r="C32419">
        <f t="shared" si="506"/>
        <v>167</v>
      </c>
      <c r="D32419" t="str">
        <f>+VLOOKUP(base[[#This Row],[key]],Tabla2[[key]:[Homologado]],4,0)</f>
        <v>Psicólogo(a)</v>
      </c>
    </row>
    <row r="32420" spans="1:4" x14ac:dyDescent="0.3">
      <c r="A32420" t="s">
        <v>15155</v>
      </c>
      <c r="B32420" t="s">
        <v>28627</v>
      </c>
      <c r="C32420">
        <f t="shared" si="506"/>
        <v>167</v>
      </c>
      <c r="D32420" t="str">
        <f>+VLOOKUP(base[[#This Row],[key]],Tabla2[[key]:[Homologado]],4,0)</f>
        <v>Psicólogo(a)</v>
      </c>
    </row>
    <row r="32421" spans="1:4" x14ac:dyDescent="0.3">
      <c r="A32421" t="s">
        <v>15156</v>
      </c>
      <c r="B32421" t="s">
        <v>28627</v>
      </c>
      <c r="C32421">
        <f t="shared" si="506"/>
        <v>167</v>
      </c>
      <c r="D32421" t="str">
        <f>+VLOOKUP(base[[#This Row],[key]],Tabla2[[key]:[Homologado]],4,0)</f>
        <v>Psicólogo(a)</v>
      </c>
    </row>
    <row r="32422" spans="1:4" x14ac:dyDescent="0.3">
      <c r="A32422" t="s">
        <v>15157</v>
      </c>
      <c r="B32422" t="s">
        <v>28627</v>
      </c>
      <c r="C32422">
        <f t="shared" si="506"/>
        <v>167</v>
      </c>
      <c r="D32422" t="str">
        <f>+VLOOKUP(base[[#This Row],[key]],Tabla2[[key]:[Homologado]],4,0)</f>
        <v>Psicólogo(a)</v>
      </c>
    </row>
    <row r="32423" spans="1:4" x14ac:dyDescent="0.3">
      <c r="A32423" t="s">
        <v>15158</v>
      </c>
      <c r="B32423" t="s">
        <v>28627</v>
      </c>
      <c r="C32423">
        <f t="shared" si="506"/>
        <v>167</v>
      </c>
      <c r="D32423" t="str">
        <f>+VLOOKUP(base[[#This Row],[key]],Tabla2[[key]:[Homologado]],4,0)</f>
        <v>Psicólogo(a)</v>
      </c>
    </row>
    <row r="32424" spans="1:4" x14ac:dyDescent="0.3">
      <c r="A32424" t="s">
        <v>15159</v>
      </c>
      <c r="B32424" t="s">
        <v>28627</v>
      </c>
      <c r="C32424">
        <f t="shared" si="506"/>
        <v>167</v>
      </c>
      <c r="D32424" t="str">
        <f>+VLOOKUP(base[[#This Row],[key]],Tabla2[[key]:[Homologado]],4,0)</f>
        <v>Psicólogo(a)</v>
      </c>
    </row>
    <row r="32425" spans="1:4" x14ac:dyDescent="0.3">
      <c r="A32425" t="s">
        <v>15160</v>
      </c>
      <c r="B32425" t="s">
        <v>28627</v>
      </c>
      <c r="C32425">
        <f t="shared" si="506"/>
        <v>167</v>
      </c>
      <c r="D32425" t="str">
        <f>+VLOOKUP(base[[#This Row],[key]],Tabla2[[key]:[Homologado]],4,0)</f>
        <v>Psicólogo(a)</v>
      </c>
    </row>
    <row r="32426" spans="1:4" x14ac:dyDescent="0.3">
      <c r="A32426" t="s">
        <v>15161</v>
      </c>
      <c r="B32426" t="s">
        <v>28627</v>
      </c>
      <c r="C32426">
        <f t="shared" si="506"/>
        <v>167</v>
      </c>
      <c r="D32426" t="str">
        <f>+VLOOKUP(base[[#This Row],[key]],Tabla2[[key]:[Homologado]],4,0)</f>
        <v>Psicólogo(a)</v>
      </c>
    </row>
    <row r="32427" spans="1:4" x14ac:dyDescent="0.3">
      <c r="A32427" t="s">
        <v>15162</v>
      </c>
      <c r="B32427" t="s">
        <v>28627</v>
      </c>
      <c r="C32427">
        <f t="shared" si="506"/>
        <v>167</v>
      </c>
      <c r="D32427" t="str">
        <f>+VLOOKUP(base[[#This Row],[key]],Tabla2[[key]:[Homologado]],4,0)</f>
        <v>Psicólogo(a)</v>
      </c>
    </row>
    <row r="32428" spans="1:4" x14ac:dyDescent="0.3">
      <c r="A32428" t="s">
        <v>15163</v>
      </c>
      <c r="B32428" t="s">
        <v>28627</v>
      </c>
      <c r="C32428">
        <f t="shared" si="506"/>
        <v>167</v>
      </c>
      <c r="D32428" t="str">
        <f>+VLOOKUP(base[[#This Row],[key]],Tabla2[[key]:[Homologado]],4,0)</f>
        <v>Psicólogo(a)</v>
      </c>
    </row>
    <row r="32429" spans="1:4" x14ac:dyDescent="0.3">
      <c r="A32429" t="s">
        <v>15164</v>
      </c>
      <c r="B32429" t="s">
        <v>28627</v>
      </c>
      <c r="C32429">
        <f t="shared" si="506"/>
        <v>167</v>
      </c>
      <c r="D32429" t="str">
        <f>+VLOOKUP(base[[#This Row],[key]],Tabla2[[key]:[Homologado]],4,0)</f>
        <v>Psicólogo(a)</v>
      </c>
    </row>
    <row r="32430" spans="1:4" x14ac:dyDescent="0.3">
      <c r="A32430" t="s">
        <v>15165</v>
      </c>
      <c r="B32430" t="s">
        <v>28627</v>
      </c>
      <c r="C32430">
        <f t="shared" si="506"/>
        <v>167</v>
      </c>
      <c r="D32430" t="str">
        <f>+VLOOKUP(base[[#This Row],[key]],Tabla2[[key]:[Homologado]],4,0)</f>
        <v>Psicólogo(a)</v>
      </c>
    </row>
    <row r="32431" spans="1:4" x14ac:dyDescent="0.3">
      <c r="A32431" t="s">
        <v>15166</v>
      </c>
      <c r="B32431" t="s">
        <v>28627</v>
      </c>
      <c r="C32431">
        <f t="shared" si="506"/>
        <v>167</v>
      </c>
      <c r="D32431" t="str">
        <f>+VLOOKUP(base[[#This Row],[key]],Tabla2[[key]:[Homologado]],4,0)</f>
        <v>Psicólogo(a)</v>
      </c>
    </row>
    <row r="32432" spans="1:4" x14ac:dyDescent="0.3">
      <c r="A32432" t="s">
        <v>15167</v>
      </c>
      <c r="B32432" t="s">
        <v>28627</v>
      </c>
      <c r="C32432">
        <f t="shared" si="506"/>
        <v>167</v>
      </c>
      <c r="D32432" t="str">
        <f>+VLOOKUP(base[[#This Row],[key]],Tabla2[[key]:[Homologado]],4,0)</f>
        <v>Psicólogo(a)</v>
      </c>
    </row>
    <row r="32433" spans="1:4" x14ac:dyDescent="0.3">
      <c r="A32433" t="s">
        <v>15168</v>
      </c>
      <c r="B32433" t="s">
        <v>28627</v>
      </c>
      <c r="C32433">
        <f t="shared" si="506"/>
        <v>167</v>
      </c>
      <c r="D32433" t="str">
        <f>+VLOOKUP(base[[#This Row],[key]],Tabla2[[key]:[Homologado]],4,0)</f>
        <v>Psicólogo(a)</v>
      </c>
    </row>
    <row r="32434" spans="1:4" x14ac:dyDescent="0.3">
      <c r="A32434" t="s">
        <v>15169</v>
      </c>
      <c r="B32434" t="s">
        <v>28627</v>
      </c>
      <c r="C32434">
        <f t="shared" si="506"/>
        <v>167</v>
      </c>
      <c r="D32434" t="str">
        <f>+VLOOKUP(base[[#This Row],[key]],Tabla2[[key]:[Homologado]],4,0)</f>
        <v>Psicólogo(a)</v>
      </c>
    </row>
    <row r="32435" spans="1:4" x14ac:dyDescent="0.3">
      <c r="A32435" t="s">
        <v>15170</v>
      </c>
      <c r="B32435" t="s">
        <v>28627</v>
      </c>
      <c r="C32435">
        <f t="shared" si="506"/>
        <v>167</v>
      </c>
      <c r="D32435" t="str">
        <f>+VLOOKUP(base[[#This Row],[key]],Tabla2[[key]:[Homologado]],4,0)</f>
        <v>Psicólogo(a)</v>
      </c>
    </row>
    <row r="32436" spans="1:4" x14ac:dyDescent="0.3">
      <c r="A32436" t="s">
        <v>15171</v>
      </c>
      <c r="B32436" t="s">
        <v>28627</v>
      </c>
      <c r="C32436">
        <f t="shared" si="506"/>
        <v>167</v>
      </c>
      <c r="D32436" t="str">
        <f>+VLOOKUP(base[[#This Row],[key]],Tabla2[[key]:[Homologado]],4,0)</f>
        <v>Psicólogo(a)</v>
      </c>
    </row>
    <row r="32437" spans="1:4" x14ac:dyDescent="0.3">
      <c r="A32437" t="s">
        <v>15172</v>
      </c>
      <c r="B32437" t="s">
        <v>28627</v>
      </c>
      <c r="C32437">
        <f t="shared" si="506"/>
        <v>167</v>
      </c>
      <c r="D32437" t="str">
        <f>+VLOOKUP(base[[#This Row],[key]],Tabla2[[key]:[Homologado]],4,0)</f>
        <v>Psicólogo(a)</v>
      </c>
    </row>
    <row r="32438" spans="1:4" x14ac:dyDescent="0.3">
      <c r="A32438" t="s">
        <v>15173</v>
      </c>
      <c r="B32438" t="s">
        <v>28627</v>
      </c>
      <c r="C32438">
        <f t="shared" si="506"/>
        <v>167</v>
      </c>
      <c r="D32438" t="str">
        <f>+VLOOKUP(base[[#This Row],[key]],Tabla2[[key]:[Homologado]],4,0)</f>
        <v>Psicólogo(a)</v>
      </c>
    </row>
    <row r="32439" spans="1:4" x14ac:dyDescent="0.3">
      <c r="A32439" t="s">
        <v>15174</v>
      </c>
      <c r="B32439" t="s">
        <v>28627</v>
      </c>
      <c r="C32439">
        <f t="shared" si="506"/>
        <v>167</v>
      </c>
      <c r="D32439" t="str">
        <f>+VLOOKUP(base[[#This Row],[key]],Tabla2[[key]:[Homologado]],4,0)</f>
        <v>Psicólogo(a)</v>
      </c>
    </row>
    <row r="32440" spans="1:4" x14ac:dyDescent="0.3">
      <c r="A32440" t="s">
        <v>15175</v>
      </c>
      <c r="B32440" t="s">
        <v>28627</v>
      </c>
      <c r="C32440">
        <f t="shared" si="506"/>
        <v>167</v>
      </c>
      <c r="D32440" t="str">
        <f>+VLOOKUP(base[[#This Row],[key]],Tabla2[[key]:[Homologado]],4,0)</f>
        <v>Psicólogo(a)</v>
      </c>
    </row>
    <row r="32441" spans="1:4" x14ac:dyDescent="0.3">
      <c r="A32441" t="s">
        <v>15176</v>
      </c>
      <c r="B32441" t="s">
        <v>28627</v>
      </c>
      <c r="C32441">
        <f t="shared" si="506"/>
        <v>167</v>
      </c>
      <c r="D32441" t="str">
        <f>+VLOOKUP(base[[#This Row],[key]],Tabla2[[key]:[Homologado]],4,0)</f>
        <v>Psicólogo(a)</v>
      </c>
    </row>
    <row r="32442" spans="1:4" x14ac:dyDescent="0.3">
      <c r="A32442" t="s">
        <v>15177</v>
      </c>
      <c r="B32442" t="s">
        <v>28627</v>
      </c>
      <c r="C32442">
        <f t="shared" si="506"/>
        <v>167</v>
      </c>
      <c r="D32442" t="str">
        <f>+VLOOKUP(base[[#This Row],[key]],Tabla2[[key]:[Homologado]],4,0)</f>
        <v>Psicólogo(a)</v>
      </c>
    </row>
    <row r="32443" spans="1:4" x14ac:dyDescent="0.3">
      <c r="A32443" t="s">
        <v>15179</v>
      </c>
      <c r="B32443" t="s">
        <v>28627</v>
      </c>
      <c r="C32443">
        <f t="shared" si="506"/>
        <v>167</v>
      </c>
      <c r="D32443" t="str">
        <f>+VLOOKUP(base[[#This Row],[key]],Tabla2[[key]:[Homologado]],4,0)</f>
        <v>Psicólogo(a)</v>
      </c>
    </row>
    <row r="32444" spans="1:4" x14ac:dyDescent="0.3">
      <c r="A32444" t="s">
        <v>15180</v>
      </c>
      <c r="B32444" t="s">
        <v>28627</v>
      </c>
      <c r="C32444">
        <f t="shared" si="506"/>
        <v>167</v>
      </c>
      <c r="D32444" t="str">
        <f>+VLOOKUP(base[[#This Row],[key]],Tabla2[[key]:[Homologado]],4,0)</f>
        <v>Psicólogo(a)</v>
      </c>
    </row>
    <row r="32445" spans="1:4" x14ac:dyDescent="0.3">
      <c r="A32445" t="s">
        <v>15181</v>
      </c>
      <c r="B32445" t="s">
        <v>28627</v>
      </c>
      <c r="C32445">
        <f t="shared" si="506"/>
        <v>167</v>
      </c>
      <c r="D32445" t="str">
        <f>+VLOOKUP(base[[#This Row],[key]],Tabla2[[key]:[Homologado]],4,0)</f>
        <v>Psicólogo(a)</v>
      </c>
    </row>
    <row r="32446" spans="1:4" x14ac:dyDescent="0.3">
      <c r="A32446" t="s">
        <v>15182</v>
      </c>
      <c r="B32446" t="s">
        <v>28627</v>
      </c>
      <c r="C32446">
        <f t="shared" si="506"/>
        <v>167</v>
      </c>
      <c r="D32446" t="str">
        <f>+VLOOKUP(base[[#This Row],[key]],Tabla2[[key]:[Homologado]],4,0)</f>
        <v>Psicólogo(a)</v>
      </c>
    </row>
    <row r="32447" spans="1:4" x14ac:dyDescent="0.3">
      <c r="A32447" t="s">
        <v>15184</v>
      </c>
      <c r="B32447" t="s">
        <v>28627</v>
      </c>
      <c r="C32447">
        <f t="shared" si="506"/>
        <v>167</v>
      </c>
      <c r="D32447" t="str">
        <f>+VLOOKUP(base[[#This Row],[key]],Tabla2[[key]:[Homologado]],4,0)</f>
        <v>Psicólogo(a)</v>
      </c>
    </row>
    <row r="32448" spans="1:4" x14ac:dyDescent="0.3">
      <c r="A32448" t="s">
        <v>15185</v>
      </c>
      <c r="B32448" t="s">
        <v>28627</v>
      </c>
      <c r="C32448">
        <f t="shared" ref="C32448:C32511" si="507">+IF(B32448=B32447,C32447,C32447+1)</f>
        <v>167</v>
      </c>
      <c r="D32448" t="str">
        <f>+VLOOKUP(base[[#This Row],[key]],Tabla2[[key]:[Homologado]],4,0)</f>
        <v>Psicólogo(a)</v>
      </c>
    </row>
    <row r="32449" spans="1:4" x14ac:dyDescent="0.3">
      <c r="A32449" t="s">
        <v>15186</v>
      </c>
      <c r="B32449" t="s">
        <v>28627</v>
      </c>
      <c r="C32449">
        <f t="shared" si="507"/>
        <v>167</v>
      </c>
      <c r="D32449" t="str">
        <f>+VLOOKUP(base[[#This Row],[key]],Tabla2[[key]:[Homologado]],4,0)</f>
        <v>Psicólogo(a)</v>
      </c>
    </row>
    <row r="32450" spans="1:4" x14ac:dyDescent="0.3">
      <c r="A32450" t="s">
        <v>15187</v>
      </c>
      <c r="B32450" t="s">
        <v>28627</v>
      </c>
      <c r="C32450">
        <f t="shared" si="507"/>
        <v>167</v>
      </c>
      <c r="D32450" t="str">
        <f>+VLOOKUP(base[[#This Row],[key]],Tabla2[[key]:[Homologado]],4,0)</f>
        <v>Psicólogo(a)</v>
      </c>
    </row>
    <row r="32451" spans="1:4" x14ac:dyDescent="0.3">
      <c r="A32451" t="s">
        <v>15188</v>
      </c>
      <c r="B32451" t="s">
        <v>28627</v>
      </c>
      <c r="C32451">
        <f t="shared" si="507"/>
        <v>167</v>
      </c>
      <c r="D32451" t="str">
        <f>+VLOOKUP(base[[#This Row],[key]],Tabla2[[key]:[Homologado]],4,0)</f>
        <v>Psicólogo(a)</v>
      </c>
    </row>
    <row r="32452" spans="1:4" x14ac:dyDescent="0.3">
      <c r="A32452" t="s">
        <v>15189</v>
      </c>
      <c r="B32452" t="s">
        <v>28627</v>
      </c>
      <c r="C32452">
        <f t="shared" si="507"/>
        <v>167</v>
      </c>
      <c r="D32452" t="str">
        <f>+VLOOKUP(base[[#This Row],[key]],Tabla2[[key]:[Homologado]],4,0)</f>
        <v>Psicólogo(a)</v>
      </c>
    </row>
    <row r="32453" spans="1:4" x14ac:dyDescent="0.3">
      <c r="A32453" t="s">
        <v>15190</v>
      </c>
      <c r="B32453" t="s">
        <v>28627</v>
      </c>
      <c r="C32453">
        <f t="shared" si="507"/>
        <v>167</v>
      </c>
      <c r="D32453" t="str">
        <f>+VLOOKUP(base[[#This Row],[key]],Tabla2[[key]:[Homologado]],4,0)</f>
        <v>Psicólogo(a)</v>
      </c>
    </row>
    <row r="32454" spans="1:4" x14ac:dyDescent="0.3">
      <c r="A32454" t="s">
        <v>15191</v>
      </c>
      <c r="B32454" t="s">
        <v>28627</v>
      </c>
      <c r="C32454">
        <f t="shared" si="507"/>
        <v>167</v>
      </c>
      <c r="D32454" t="str">
        <f>+VLOOKUP(base[[#This Row],[key]],Tabla2[[key]:[Homologado]],4,0)</f>
        <v>Psicólogo(a)</v>
      </c>
    </row>
    <row r="32455" spans="1:4" x14ac:dyDescent="0.3">
      <c r="A32455" t="s">
        <v>15192</v>
      </c>
      <c r="B32455" t="s">
        <v>28627</v>
      </c>
      <c r="C32455">
        <f t="shared" si="507"/>
        <v>167</v>
      </c>
      <c r="D32455" t="str">
        <f>+VLOOKUP(base[[#This Row],[key]],Tabla2[[key]:[Homologado]],4,0)</f>
        <v>Psicólogo(a)</v>
      </c>
    </row>
    <row r="32456" spans="1:4" x14ac:dyDescent="0.3">
      <c r="A32456" t="s">
        <v>15193</v>
      </c>
      <c r="B32456" t="s">
        <v>28627</v>
      </c>
      <c r="C32456">
        <f t="shared" si="507"/>
        <v>167</v>
      </c>
      <c r="D32456" t="str">
        <f>+VLOOKUP(base[[#This Row],[key]],Tabla2[[key]:[Homologado]],4,0)</f>
        <v>Psicólogo(a)</v>
      </c>
    </row>
    <row r="32457" spans="1:4" x14ac:dyDescent="0.3">
      <c r="A32457" t="s">
        <v>15194</v>
      </c>
      <c r="B32457" t="s">
        <v>28627</v>
      </c>
      <c r="C32457">
        <f t="shared" si="507"/>
        <v>167</v>
      </c>
      <c r="D32457" t="str">
        <f>+VLOOKUP(base[[#This Row],[key]],Tabla2[[key]:[Homologado]],4,0)</f>
        <v>Psicólogo(a)</v>
      </c>
    </row>
    <row r="32458" spans="1:4" x14ac:dyDescent="0.3">
      <c r="A32458" t="s">
        <v>15195</v>
      </c>
      <c r="B32458" t="s">
        <v>28627</v>
      </c>
      <c r="C32458">
        <f t="shared" si="507"/>
        <v>167</v>
      </c>
      <c r="D32458" t="str">
        <f>+VLOOKUP(base[[#This Row],[key]],Tabla2[[key]:[Homologado]],4,0)</f>
        <v>Psicólogo(a)</v>
      </c>
    </row>
    <row r="32459" spans="1:4" x14ac:dyDescent="0.3">
      <c r="A32459" t="s">
        <v>15196</v>
      </c>
      <c r="B32459" t="s">
        <v>28627</v>
      </c>
      <c r="C32459">
        <f t="shared" si="507"/>
        <v>167</v>
      </c>
      <c r="D32459" t="str">
        <f>+VLOOKUP(base[[#This Row],[key]],Tabla2[[key]:[Homologado]],4,0)</f>
        <v>Psicólogo(a)</v>
      </c>
    </row>
    <row r="32460" spans="1:4" x14ac:dyDescent="0.3">
      <c r="A32460" t="s">
        <v>15197</v>
      </c>
      <c r="B32460" t="s">
        <v>28627</v>
      </c>
      <c r="C32460">
        <f t="shared" si="507"/>
        <v>167</v>
      </c>
      <c r="D32460" t="str">
        <f>+VLOOKUP(base[[#This Row],[key]],Tabla2[[key]:[Homologado]],4,0)</f>
        <v>Psicólogo(a)</v>
      </c>
    </row>
    <row r="32461" spans="1:4" x14ac:dyDescent="0.3">
      <c r="A32461" t="s">
        <v>15198</v>
      </c>
      <c r="B32461" t="s">
        <v>28627</v>
      </c>
      <c r="C32461">
        <f t="shared" si="507"/>
        <v>167</v>
      </c>
      <c r="D32461" t="str">
        <f>+VLOOKUP(base[[#This Row],[key]],Tabla2[[key]:[Homologado]],4,0)</f>
        <v>Psicólogo(a)</v>
      </c>
    </row>
    <row r="32462" spans="1:4" x14ac:dyDescent="0.3">
      <c r="A32462" t="s">
        <v>15199</v>
      </c>
      <c r="B32462" t="s">
        <v>28627</v>
      </c>
      <c r="C32462">
        <f t="shared" si="507"/>
        <v>167</v>
      </c>
      <c r="D32462" t="str">
        <f>+VLOOKUP(base[[#This Row],[key]],Tabla2[[key]:[Homologado]],4,0)</f>
        <v>Psicólogo(a)</v>
      </c>
    </row>
    <row r="32463" spans="1:4" x14ac:dyDescent="0.3">
      <c r="A32463" t="s">
        <v>15200</v>
      </c>
      <c r="B32463" t="s">
        <v>28627</v>
      </c>
      <c r="C32463">
        <f t="shared" si="507"/>
        <v>167</v>
      </c>
      <c r="D32463" t="str">
        <f>+VLOOKUP(base[[#This Row],[key]],Tabla2[[key]:[Homologado]],4,0)</f>
        <v>Psicólogo(a)</v>
      </c>
    </row>
    <row r="32464" spans="1:4" x14ac:dyDescent="0.3">
      <c r="A32464" t="s">
        <v>15201</v>
      </c>
      <c r="B32464" t="s">
        <v>28627</v>
      </c>
      <c r="C32464">
        <f t="shared" si="507"/>
        <v>167</v>
      </c>
      <c r="D32464" t="str">
        <f>+VLOOKUP(base[[#This Row],[key]],Tabla2[[key]:[Homologado]],4,0)</f>
        <v>Psicólogo(a)</v>
      </c>
    </row>
    <row r="32465" spans="1:4" x14ac:dyDescent="0.3">
      <c r="A32465" t="s">
        <v>15202</v>
      </c>
      <c r="B32465" t="s">
        <v>28627</v>
      </c>
      <c r="C32465">
        <f t="shared" si="507"/>
        <v>167</v>
      </c>
      <c r="D32465" t="str">
        <f>+VLOOKUP(base[[#This Row],[key]],Tabla2[[key]:[Homologado]],4,0)</f>
        <v>Psicólogo(a)</v>
      </c>
    </row>
    <row r="32466" spans="1:4" x14ac:dyDescent="0.3">
      <c r="A32466" t="s">
        <v>15203</v>
      </c>
      <c r="B32466" t="s">
        <v>28627</v>
      </c>
      <c r="C32466">
        <f t="shared" si="507"/>
        <v>167</v>
      </c>
      <c r="D32466" t="str">
        <f>+VLOOKUP(base[[#This Row],[key]],Tabla2[[key]:[Homologado]],4,0)</f>
        <v>Psicólogo(a)</v>
      </c>
    </row>
    <row r="32467" spans="1:4" x14ac:dyDescent="0.3">
      <c r="A32467" t="s">
        <v>15204</v>
      </c>
      <c r="B32467" t="s">
        <v>28627</v>
      </c>
      <c r="C32467">
        <f t="shared" si="507"/>
        <v>167</v>
      </c>
      <c r="D32467" t="str">
        <f>+VLOOKUP(base[[#This Row],[key]],Tabla2[[key]:[Homologado]],4,0)</f>
        <v>Psicólogo(a)</v>
      </c>
    </row>
    <row r="32468" spans="1:4" x14ac:dyDescent="0.3">
      <c r="A32468" t="s">
        <v>15205</v>
      </c>
      <c r="B32468" t="s">
        <v>28627</v>
      </c>
      <c r="C32468">
        <f t="shared" si="507"/>
        <v>167</v>
      </c>
      <c r="D32468" t="str">
        <f>+VLOOKUP(base[[#This Row],[key]],Tabla2[[key]:[Homologado]],4,0)</f>
        <v>Psicólogo(a)</v>
      </c>
    </row>
    <row r="32469" spans="1:4" x14ac:dyDescent="0.3">
      <c r="A32469" t="s">
        <v>15206</v>
      </c>
      <c r="B32469" t="s">
        <v>28627</v>
      </c>
      <c r="C32469">
        <f t="shared" si="507"/>
        <v>167</v>
      </c>
      <c r="D32469" t="str">
        <f>+VLOOKUP(base[[#This Row],[key]],Tabla2[[key]:[Homologado]],4,0)</f>
        <v>Psicólogo(a)</v>
      </c>
    </row>
    <row r="32470" spans="1:4" x14ac:dyDescent="0.3">
      <c r="A32470" t="s">
        <v>15207</v>
      </c>
      <c r="B32470" t="s">
        <v>28627</v>
      </c>
      <c r="C32470">
        <f t="shared" si="507"/>
        <v>167</v>
      </c>
      <c r="D32470" t="str">
        <f>+VLOOKUP(base[[#This Row],[key]],Tabla2[[key]:[Homologado]],4,0)</f>
        <v>Psicólogo(a)</v>
      </c>
    </row>
    <row r="32471" spans="1:4" x14ac:dyDescent="0.3">
      <c r="A32471" t="s">
        <v>15208</v>
      </c>
      <c r="B32471" t="s">
        <v>28627</v>
      </c>
      <c r="C32471">
        <f t="shared" si="507"/>
        <v>167</v>
      </c>
      <c r="D32471" t="str">
        <f>+VLOOKUP(base[[#This Row],[key]],Tabla2[[key]:[Homologado]],4,0)</f>
        <v>Psicólogo(a)</v>
      </c>
    </row>
    <row r="32472" spans="1:4" x14ac:dyDescent="0.3">
      <c r="A32472" t="s">
        <v>15209</v>
      </c>
      <c r="B32472" t="s">
        <v>28627</v>
      </c>
      <c r="C32472">
        <f t="shared" si="507"/>
        <v>167</v>
      </c>
      <c r="D32472" t="str">
        <f>+VLOOKUP(base[[#This Row],[key]],Tabla2[[key]:[Homologado]],4,0)</f>
        <v>Psicólogo(a)</v>
      </c>
    </row>
    <row r="32473" spans="1:4" x14ac:dyDescent="0.3">
      <c r="A32473" t="s">
        <v>15210</v>
      </c>
      <c r="B32473" t="s">
        <v>28627</v>
      </c>
      <c r="C32473">
        <f t="shared" si="507"/>
        <v>167</v>
      </c>
      <c r="D32473" t="str">
        <f>+VLOOKUP(base[[#This Row],[key]],Tabla2[[key]:[Homologado]],4,0)</f>
        <v>Psicólogo(a)</v>
      </c>
    </row>
    <row r="32474" spans="1:4" x14ac:dyDescent="0.3">
      <c r="A32474" t="s">
        <v>15211</v>
      </c>
      <c r="B32474" t="s">
        <v>28627</v>
      </c>
      <c r="C32474">
        <f t="shared" si="507"/>
        <v>167</v>
      </c>
      <c r="D32474" t="str">
        <f>+VLOOKUP(base[[#This Row],[key]],Tabla2[[key]:[Homologado]],4,0)</f>
        <v>Psicólogo(a)</v>
      </c>
    </row>
    <row r="32475" spans="1:4" x14ac:dyDescent="0.3">
      <c r="A32475" t="s">
        <v>15212</v>
      </c>
      <c r="B32475" t="s">
        <v>28627</v>
      </c>
      <c r="C32475">
        <f t="shared" si="507"/>
        <v>167</v>
      </c>
      <c r="D32475" t="str">
        <f>+VLOOKUP(base[[#This Row],[key]],Tabla2[[key]:[Homologado]],4,0)</f>
        <v>Psicólogo(a)</v>
      </c>
    </row>
    <row r="32476" spans="1:4" x14ac:dyDescent="0.3">
      <c r="A32476" t="s">
        <v>15213</v>
      </c>
      <c r="B32476" t="s">
        <v>28627</v>
      </c>
      <c r="C32476">
        <f t="shared" si="507"/>
        <v>167</v>
      </c>
      <c r="D32476" t="str">
        <f>+VLOOKUP(base[[#This Row],[key]],Tabla2[[key]:[Homologado]],4,0)</f>
        <v>Psicólogo(a)</v>
      </c>
    </row>
    <row r="32477" spans="1:4" x14ac:dyDescent="0.3">
      <c r="A32477" t="s">
        <v>15214</v>
      </c>
      <c r="B32477" t="s">
        <v>28627</v>
      </c>
      <c r="C32477">
        <f t="shared" si="507"/>
        <v>167</v>
      </c>
      <c r="D32477" t="str">
        <f>+VLOOKUP(base[[#This Row],[key]],Tabla2[[key]:[Homologado]],4,0)</f>
        <v>Psicólogo(a)</v>
      </c>
    </row>
    <row r="32478" spans="1:4" x14ac:dyDescent="0.3">
      <c r="A32478" t="s">
        <v>15215</v>
      </c>
      <c r="B32478" t="s">
        <v>28627</v>
      </c>
      <c r="C32478">
        <f t="shared" si="507"/>
        <v>167</v>
      </c>
      <c r="D32478" t="str">
        <f>+VLOOKUP(base[[#This Row],[key]],Tabla2[[key]:[Homologado]],4,0)</f>
        <v>Psicólogo(a)</v>
      </c>
    </row>
    <row r="32479" spans="1:4" x14ac:dyDescent="0.3">
      <c r="A32479" t="s">
        <v>15216</v>
      </c>
      <c r="B32479" t="s">
        <v>28627</v>
      </c>
      <c r="C32479">
        <f t="shared" si="507"/>
        <v>167</v>
      </c>
      <c r="D32479" t="str">
        <f>+VLOOKUP(base[[#This Row],[key]],Tabla2[[key]:[Homologado]],4,0)</f>
        <v>Psicólogo(a)</v>
      </c>
    </row>
    <row r="32480" spans="1:4" x14ac:dyDescent="0.3">
      <c r="A32480" t="s">
        <v>15217</v>
      </c>
      <c r="B32480" t="s">
        <v>28627</v>
      </c>
      <c r="C32480">
        <f t="shared" si="507"/>
        <v>167</v>
      </c>
      <c r="D32480" t="str">
        <f>+VLOOKUP(base[[#This Row],[key]],Tabla2[[key]:[Homologado]],4,0)</f>
        <v>Psicólogo(a)</v>
      </c>
    </row>
    <row r="32481" spans="1:4" x14ac:dyDescent="0.3">
      <c r="A32481" t="s">
        <v>15218</v>
      </c>
      <c r="B32481" t="s">
        <v>28627</v>
      </c>
      <c r="C32481">
        <f t="shared" si="507"/>
        <v>167</v>
      </c>
      <c r="D32481" t="str">
        <f>+VLOOKUP(base[[#This Row],[key]],Tabla2[[key]:[Homologado]],4,0)</f>
        <v>Psicólogo(a)</v>
      </c>
    </row>
    <row r="32482" spans="1:4" x14ac:dyDescent="0.3">
      <c r="A32482" t="s">
        <v>15219</v>
      </c>
      <c r="B32482" t="s">
        <v>28627</v>
      </c>
      <c r="C32482">
        <f t="shared" si="507"/>
        <v>167</v>
      </c>
      <c r="D32482" t="str">
        <f>+VLOOKUP(base[[#This Row],[key]],Tabla2[[key]:[Homologado]],4,0)</f>
        <v>Psicólogo(a)</v>
      </c>
    </row>
    <row r="32483" spans="1:4" x14ac:dyDescent="0.3">
      <c r="A32483" t="s">
        <v>15220</v>
      </c>
      <c r="B32483" t="s">
        <v>28627</v>
      </c>
      <c r="C32483">
        <f t="shared" si="507"/>
        <v>167</v>
      </c>
      <c r="D32483" t="str">
        <f>+VLOOKUP(base[[#This Row],[key]],Tabla2[[key]:[Homologado]],4,0)</f>
        <v>Psicólogo(a)</v>
      </c>
    </row>
    <row r="32484" spans="1:4" x14ac:dyDescent="0.3">
      <c r="A32484" t="s">
        <v>15221</v>
      </c>
      <c r="B32484" t="s">
        <v>28627</v>
      </c>
      <c r="C32484">
        <f t="shared" si="507"/>
        <v>167</v>
      </c>
      <c r="D32484" t="str">
        <f>+VLOOKUP(base[[#This Row],[key]],Tabla2[[key]:[Homologado]],4,0)</f>
        <v>Psicólogo(a)</v>
      </c>
    </row>
    <row r="32485" spans="1:4" x14ac:dyDescent="0.3">
      <c r="A32485" t="s">
        <v>15222</v>
      </c>
      <c r="B32485" t="s">
        <v>28627</v>
      </c>
      <c r="C32485">
        <f t="shared" si="507"/>
        <v>167</v>
      </c>
      <c r="D32485" t="str">
        <f>+VLOOKUP(base[[#This Row],[key]],Tabla2[[key]:[Homologado]],4,0)</f>
        <v>Psicólogo(a)</v>
      </c>
    </row>
    <row r="32486" spans="1:4" x14ac:dyDescent="0.3">
      <c r="A32486" t="s">
        <v>15223</v>
      </c>
      <c r="B32486" t="s">
        <v>28627</v>
      </c>
      <c r="C32486">
        <f t="shared" si="507"/>
        <v>167</v>
      </c>
      <c r="D32486" t="str">
        <f>+VLOOKUP(base[[#This Row],[key]],Tabla2[[key]:[Homologado]],4,0)</f>
        <v>Psicólogo(a)</v>
      </c>
    </row>
    <row r="32487" spans="1:4" x14ac:dyDescent="0.3">
      <c r="A32487" t="s">
        <v>15224</v>
      </c>
      <c r="B32487" t="s">
        <v>28627</v>
      </c>
      <c r="C32487">
        <f t="shared" si="507"/>
        <v>167</v>
      </c>
      <c r="D32487" t="str">
        <f>+VLOOKUP(base[[#This Row],[key]],Tabla2[[key]:[Homologado]],4,0)</f>
        <v>Psicólogo(a)</v>
      </c>
    </row>
    <row r="32488" spans="1:4" x14ac:dyDescent="0.3">
      <c r="A32488" t="s">
        <v>15225</v>
      </c>
      <c r="B32488" t="s">
        <v>28627</v>
      </c>
      <c r="C32488">
        <f t="shared" si="507"/>
        <v>167</v>
      </c>
      <c r="D32488" t="str">
        <f>+VLOOKUP(base[[#This Row],[key]],Tabla2[[key]:[Homologado]],4,0)</f>
        <v>Psicólogo(a)</v>
      </c>
    </row>
    <row r="32489" spans="1:4" x14ac:dyDescent="0.3">
      <c r="A32489" t="s">
        <v>15226</v>
      </c>
      <c r="B32489" t="s">
        <v>28627</v>
      </c>
      <c r="C32489">
        <f t="shared" si="507"/>
        <v>167</v>
      </c>
      <c r="D32489" t="str">
        <f>+VLOOKUP(base[[#This Row],[key]],Tabla2[[key]:[Homologado]],4,0)</f>
        <v>Psicólogo(a)</v>
      </c>
    </row>
    <row r="32490" spans="1:4" x14ac:dyDescent="0.3">
      <c r="A32490" t="s">
        <v>15227</v>
      </c>
      <c r="B32490" t="s">
        <v>28627</v>
      </c>
      <c r="C32490">
        <f t="shared" si="507"/>
        <v>167</v>
      </c>
      <c r="D32490" t="str">
        <f>+VLOOKUP(base[[#This Row],[key]],Tabla2[[key]:[Homologado]],4,0)</f>
        <v>Psicólogo(a)</v>
      </c>
    </row>
    <row r="32491" spans="1:4" x14ac:dyDescent="0.3">
      <c r="A32491" t="s">
        <v>15228</v>
      </c>
      <c r="B32491" t="s">
        <v>28627</v>
      </c>
      <c r="C32491">
        <f t="shared" si="507"/>
        <v>167</v>
      </c>
      <c r="D32491" t="str">
        <f>+VLOOKUP(base[[#This Row],[key]],Tabla2[[key]:[Homologado]],4,0)</f>
        <v>Psicólogo(a)</v>
      </c>
    </row>
    <row r="32492" spans="1:4" x14ac:dyDescent="0.3">
      <c r="A32492" t="s">
        <v>15229</v>
      </c>
      <c r="B32492" t="s">
        <v>28627</v>
      </c>
      <c r="C32492">
        <f t="shared" si="507"/>
        <v>167</v>
      </c>
      <c r="D32492" t="str">
        <f>+VLOOKUP(base[[#This Row],[key]],Tabla2[[key]:[Homologado]],4,0)</f>
        <v>Psicólogo(a)</v>
      </c>
    </row>
    <row r="32493" spans="1:4" x14ac:dyDescent="0.3">
      <c r="A32493" t="s">
        <v>15230</v>
      </c>
      <c r="B32493" t="s">
        <v>28627</v>
      </c>
      <c r="C32493">
        <f t="shared" si="507"/>
        <v>167</v>
      </c>
      <c r="D32493" t="str">
        <f>+VLOOKUP(base[[#This Row],[key]],Tabla2[[key]:[Homologado]],4,0)</f>
        <v>Psicólogo(a)</v>
      </c>
    </row>
    <row r="32494" spans="1:4" x14ac:dyDescent="0.3">
      <c r="A32494" t="s">
        <v>15231</v>
      </c>
      <c r="B32494" t="s">
        <v>28627</v>
      </c>
      <c r="C32494">
        <f t="shared" si="507"/>
        <v>167</v>
      </c>
      <c r="D32494" t="str">
        <f>+VLOOKUP(base[[#This Row],[key]],Tabla2[[key]:[Homologado]],4,0)</f>
        <v>Psicólogo(a)</v>
      </c>
    </row>
    <row r="32495" spans="1:4" x14ac:dyDescent="0.3">
      <c r="A32495" t="s">
        <v>15232</v>
      </c>
      <c r="B32495" t="s">
        <v>28627</v>
      </c>
      <c r="C32495">
        <f t="shared" si="507"/>
        <v>167</v>
      </c>
      <c r="D32495" t="str">
        <f>+VLOOKUP(base[[#This Row],[key]],Tabla2[[key]:[Homologado]],4,0)</f>
        <v>Psicólogo(a)</v>
      </c>
    </row>
    <row r="32496" spans="1:4" x14ac:dyDescent="0.3">
      <c r="A32496" t="s">
        <v>15233</v>
      </c>
      <c r="B32496" t="s">
        <v>28627</v>
      </c>
      <c r="C32496">
        <f t="shared" si="507"/>
        <v>167</v>
      </c>
      <c r="D32496" t="str">
        <f>+VLOOKUP(base[[#This Row],[key]],Tabla2[[key]:[Homologado]],4,0)</f>
        <v>Psicólogo(a)</v>
      </c>
    </row>
    <row r="32497" spans="1:4" x14ac:dyDescent="0.3">
      <c r="A32497" t="s">
        <v>15234</v>
      </c>
      <c r="B32497" t="s">
        <v>28627</v>
      </c>
      <c r="C32497">
        <f t="shared" si="507"/>
        <v>167</v>
      </c>
      <c r="D32497" t="str">
        <f>+VLOOKUP(base[[#This Row],[key]],Tabla2[[key]:[Homologado]],4,0)</f>
        <v>Psicólogo(a)</v>
      </c>
    </row>
    <row r="32498" spans="1:4" x14ac:dyDescent="0.3">
      <c r="A32498" t="s">
        <v>15235</v>
      </c>
      <c r="B32498" t="s">
        <v>28627</v>
      </c>
      <c r="C32498">
        <f t="shared" si="507"/>
        <v>167</v>
      </c>
      <c r="D32498" t="str">
        <f>+VLOOKUP(base[[#This Row],[key]],Tabla2[[key]:[Homologado]],4,0)</f>
        <v>Psicólogo(a)</v>
      </c>
    </row>
    <row r="32499" spans="1:4" x14ac:dyDescent="0.3">
      <c r="A32499" t="s">
        <v>15236</v>
      </c>
      <c r="B32499" t="s">
        <v>28627</v>
      </c>
      <c r="C32499">
        <f t="shared" si="507"/>
        <v>167</v>
      </c>
      <c r="D32499" t="str">
        <f>+VLOOKUP(base[[#This Row],[key]],Tabla2[[key]:[Homologado]],4,0)</f>
        <v>Psicólogo(a)</v>
      </c>
    </row>
    <row r="32500" spans="1:4" x14ac:dyDescent="0.3">
      <c r="A32500" t="s">
        <v>15237</v>
      </c>
      <c r="B32500" t="s">
        <v>28627</v>
      </c>
      <c r="C32500">
        <f t="shared" si="507"/>
        <v>167</v>
      </c>
      <c r="D32500" t="str">
        <f>+VLOOKUP(base[[#This Row],[key]],Tabla2[[key]:[Homologado]],4,0)</f>
        <v>Psicólogo(a)</v>
      </c>
    </row>
    <row r="32501" spans="1:4" x14ac:dyDescent="0.3">
      <c r="A32501" t="s">
        <v>15238</v>
      </c>
      <c r="B32501" t="s">
        <v>28627</v>
      </c>
      <c r="C32501">
        <f t="shared" si="507"/>
        <v>167</v>
      </c>
      <c r="D32501" t="str">
        <f>+VLOOKUP(base[[#This Row],[key]],Tabla2[[key]:[Homologado]],4,0)</f>
        <v>Psicólogo(a)</v>
      </c>
    </row>
    <row r="32502" spans="1:4" x14ac:dyDescent="0.3">
      <c r="A32502" t="s">
        <v>15239</v>
      </c>
      <c r="B32502" t="s">
        <v>28627</v>
      </c>
      <c r="C32502">
        <f t="shared" si="507"/>
        <v>167</v>
      </c>
      <c r="D32502" t="str">
        <f>+VLOOKUP(base[[#This Row],[key]],Tabla2[[key]:[Homologado]],4,0)</f>
        <v>Psicólogo(a)</v>
      </c>
    </row>
    <row r="32503" spans="1:4" x14ac:dyDescent="0.3">
      <c r="A32503" t="s">
        <v>15240</v>
      </c>
      <c r="B32503" t="s">
        <v>28627</v>
      </c>
      <c r="C32503">
        <f t="shared" si="507"/>
        <v>167</v>
      </c>
      <c r="D32503" t="str">
        <f>+VLOOKUP(base[[#This Row],[key]],Tabla2[[key]:[Homologado]],4,0)</f>
        <v>Psicólogo(a)</v>
      </c>
    </row>
    <row r="32504" spans="1:4" x14ac:dyDescent="0.3">
      <c r="A32504" t="s">
        <v>15241</v>
      </c>
      <c r="B32504" t="s">
        <v>28627</v>
      </c>
      <c r="C32504">
        <f t="shared" si="507"/>
        <v>167</v>
      </c>
      <c r="D32504" t="str">
        <f>+VLOOKUP(base[[#This Row],[key]],Tabla2[[key]:[Homologado]],4,0)</f>
        <v>Psicólogo(a)</v>
      </c>
    </row>
    <row r="32505" spans="1:4" x14ac:dyDescent="0.3">
      <c r="A32505" t="s">
        <v>15242</v>
      </c>
      <c r="B32505" t="s">
        <v>28627</v>
      </c>
      <c r="C32505">
        <f t="shared" si="507"/>
        <v>167</v>
      </c>
      <c r="D32505" t="str">
        <f>+VLOOKUP(base[[#This Row],[key]],Tabla2[[key]:[Homologado]],4,0)</f>
        <v>Psicólogo(a)</v>
      </c>
    </row>
    <row r="32506" spans="1:4" x14ac:dyDescent="0.3">
      <c r="A32506" t="s">
        <v>15243</v>
      </c>
      <c r="B32506" t="s">
        <v>28627</v>
      </c>
      <c r="C32506">
        <f t="shared" si="507"/>
        <v>167</v>
      </c>
      <c r="D32506" t="str">
        <f>+VLOOKUP(base[[#This Row],[key]],Tabla2[[key]:[Homologado]],4,0)</f>
        <v>Psicólogo(a)</v>
      </c>
    </row>
    <row r="32507" spans="1:4" x14ac:dyDescent="0.3">
      <c r="A32507" t="s">
        <v>15244</v>
      </c>
      <c r="B32507" t="s">
        <v>28627</v>
      </c>
      <c r="C32507">
        <f t="shared" si="507"/>
        <v>167</v>
      </c>
      <c r="D32507" t="str">
        <f>+VLOOKUP(base[[#This Row],[key]],Tabla2[[key]:[Homologado]],4,0)</f>
        <v>Psicólogo(a)</v>
      </c>
    </row>
    <row r="32508" spans="1:4" x14ac:dyDescent="0.3">
      <c r="A32508" t="s">
        <v>15245</v>
      </c>
      <c r="B32508" t="s">
        <v>28627</v>
      </c>
      <c r="C32508">
        <f t="shared" si="507"/>
        <v>167</v>
      </c>
      <c r="D32508" t="str">
        <f>+VLOOKUP(base[[#This Row],[key]],Tabla2[[key]:[Homologado]],4,0)</f>
        <v>Psicólogo(a)</v>
      </c>
    </row>
    <row r="32509" spans="1:4" x14ac:dyDescent="0.3">
      <c r="A32509" t="s">
        <v>15246</v>
      </c>
      <c r="B32509" t="s">
        <v>28627</v>
      </c>
      <c r="C32509">
        <f t="shared" si="507"/>
        <v>167</v>
      </c>
      <c r="D32509" t="str">
        <f>+VLOOKUP(base[[#This Row],[key]],Tabla2[[key]:[Homologado]],4,0)</f>
        <v>Psicólogo(a)</v>
      </c>
    </row>
    <row r="32510" spans="1:4" x14ac:dyDescent="0.3">
      <c r="A32510" t="s">
        <v>15247</v>
      </c>
      <c r="B32510" t="s">
        <v>28627</v>
      </c>
      <c r="C32510">
        <f t="shared" si="507"/>
        <v>167</v>
      </c>
      <c r="D32510" t="str">
        <f>+VLOOKUP(base[[#This Row],[key]],Tabla2[[key]:[Homologado]],4,0)</f>
        <v>Psicólogo(a)</v>
      </c>
    </row>
    <row r="32511" spans="1:4" x14ac:dyDescent="0.3">
      <c r="A32511" t="s">
        <v>15248</v>
      </c>
      <c r="B32511" t="s">
        <v>28627</v>
      </c>
      <c r="C32511">
        <f t="shared" si="507"/>
        <v>167</v>
      </c>
      <c r="D32511" t="str">
        <f>+VLOOKUP(base[[#This Row],[key]],Tabla2[[key]:[Homologado]],4,0)</f>
        <v>Psicólogo(a)</v>
      </c>
    </row>
    <row r="32512" spans="1:4" x14ac:dyDescent="0.3">
      <c r="A32512" t="s">
        <v>15249</v>
      </c>
      <c r="B32512" t="s">
        <v>28627</v>
      </c>
      <c r="C32512">
        <f t="shared" ref="C32512:C32575" si="508">+IF(B32512=B32511,C32511,C32511+1)</f>
        <v>167</v>
      </c>
      <c r="D32512" t="str">
        <f>+VLOOKUP(base[[#This Row],[key]],Tabla2[[key]:[Homologado]],4,0)</f>
        <v>Psicólogo(a)</v>
      </c>
    </row>
    <row r="32513" spans="1:4" x14ac:dyDescent="0.3">
      <c r="A32513" t="s">
        <v>15250</v>
      </c>
      <c r="B32513" t="s">
        <v>28627</v>
      </c>
      <c r="C32513">
        <f t="shared" si="508"/>
        <v>167</v>
      </c>
      <c r="D32513" t="str">
        <f>+VLOOKUP(base[[#This Row],[key]],Tabla2[[key]:[Homologado]],4,0)</f>
        <v>Psicólogo(a)</v>
      </c>
    </row>
    <row r="32514" spans="1:4" x14ac:dyDescent="0.3">
      <c r="A32514" t="s">
        <v>15251</v>
      </c>
      <c r="B32514" t="s">
        <v>28627</v>
      </c>
      <c r="C32514">
        <f t="shared" si="508"/>
        <v>167</v>
      </c>
      <c r="D32514" t="str">
        <f>+VLOOKUP(base[[#This Row],[key]],Tabla2[[key]:[Homologado]],4,0)</f>
        <v>Psicólogo(a)</v>
      </c>
    </row>
    <row r="32515" spans="1:4" x14ac:dyDescent="0.3">
      <c r="A32515" t="s">
        <v>15252</v>
      </c>
      <c r="B32515" t="s">
        <v>28627</v>
      </c>
      <c r="C32515">
        <f t="shared" si="508"/>
        <v>167</v>
      </c>
      <c r="D32515" t="str">
        <f>+VLOOKUP(base[[#This Row],[key]],Tabla2[[key]:[Homologado]],4,0)</f>
        <v>Psicólogo(a)</v>
      </c>
    </row>
    <row r="32516" spans="1:4" x14ac:dyDescent="0.3">
      <c r="A32516" t="s">
        <v>15253</v>
      </c>
      <c r="B32516" t="s">
        <v>28627</v>
      </c>
      <c r="C32516">
        <f t="shared" si="508"/>
        <v>167</v>
      </c>
      <c r="D32516" t="str">
        <f>+VLOOKUP(base[[#This Row],[key]],Tabla2[[key]:[Homologado]],4,0)</f>
        <v>Psicólogo(a)</v>
      </c>
    </row>
    <row r="32517" spans="1:4" x14ac:dyDescent="0.3">
      <c r="A32517" t="s">
        <v>15254</v>
      </c>
      <c r="B32517" t="s">
        <v>28627</v>
      </c>
      <c r="C32517">
        <f t="shared" si="508"/>
        <v>167</v>
      </c>
      <c r="D32517" t="str">
        <f>+VLOOKUP(base[[#This Row],[key]],Tabla2[[key]:[Homologado]],4,0)</f>
        <v>Psicólogo(a)</v>
      </c>
    </row>
    <row r="32518" spans="1:4" x14ac:dyDescent="0.3">
      <c r="A32518" t="s">
        <v>15255</v>
      </c>
      <c r="B32518" t="s">
        <v>28627</v>
      </c>
      <c r="C32518">
        <f t="shared" si="508"/>
        <v>167</v>
      </c>
      <c r="D32518" t="str">
        <f>+VLOOKUP(base[[#This Row],[key]],Tabla2[[key]:[Homologado]],4,0)</f>
        <v>Psicólogo(a)</v>
      </c>
    </row>
    <row r="32519" spans="1:4" x14ac:dyDescent="0.3">
      <c r="A32519" t="s">
        <v>15257</v>
      </c>
      <c r="B32519" t="s">
        <v>28627</v>
      </c>
      <c r="C32519">
        <f t="shared" si="508"/>
        <v>167</v>
      </c>
      <c r="D32519" t="str">
        <f>+VLOOKUP(base[[#This Row],[key]],Tabla2[[key]:[Homologado]],4,0)</f>
        <v>Psicólogo(a)</v>
      </c>
    </row>
    <row r="32520" spans="1:4" x14ac:dyDescent="0.3">
      <c r="A32520" t="s">
        <v>15256</v>
      </c>
      <c r="B32520" t="s">
        <v>28627</v>
      </c>
      <c r="C32520">
        <f t="shared" si="508"/>
        <v>167</v>
      </c>
      <c r="D32520" t="str">
        <f>+VLOOKUP(base[[#This Row],[key]],Tabla2[[key]:[Homologado]],4,0)</f>
        <v>Psicólogo(a)</v>
      </c>
    </row>
    <row r="32521" spans="1:4" x14ac:dyDescent="0.3">
      <c r="A32521" t="s">
        <v>15258</v>
      </c>
      <c r="B32521" t="s">
        <v>28627</v>
      </c>
      <c r="C32521">
        <f t="shared" si="508"/>
        <v>167</v>
      </c>
      <c r="D32521" t="str">
        <f>+VLOOKUP(base[[#This Row],[key]],Tabla2[[key]:[Homologado]],4,0)</f>
        <v>Psicólogo(a)</v>
      </c>
    </row>
    <row r="32522" spans="1:4" x14ac:dyDescent="0.3">
      <c r="A32522" t="s">
        <v>15259</v>
      </c>
      <c r="B32522" t="s">
        <v>28627</v>
      </c>
      <c r="C32522">
        <f t="shared" si="508"/>
        <v>167</v>
      </c>
      <c r="D32522" t="str">
        <f>+VLOOKUP(base[[#This Row],[key]],Tabla2[[key]:[Homologado]],4,0)</f>
        <v>Psicólogo(a)</v>
      </c>
    </row>
    <row r="32523" spans="1:4" x14ac:dyDescent="0.3">
      <c r="A32523" t="s">
        <v>15260</v>
      </c>
      <c r="B32523" t="s">
        <v>28627</v>
      </c>
      <c r="C32523">
        <f t="shared" si="508"/>
        <v>167</v>
      </c>
      <c r="D32523" t="str">
        <f>+VLOOKUP(base[[#This Row],[key]],Tabla2[[key]:[Homologado]],4,0)</f>
        <v>Psicólogo(a)</v>
      </c>
    </row>
    <row r="32524" spans="1:4" x14ac:dyDescent="0.3">
      <c r="A32524" t="s">
        <v>15261</v>
      </c>
      <c r="B32524" t="s">
        <v>28627</v>
      </c>
      <c r="C32524">
        <f t="shared" si="508"/>
        <v>167</v>
      </c>
      <c r="D32524" t="str">
        <f>+VLOOKUP(base[[#This Row],[key]],Tabla2[[key]:[Homologado]],4,0)</f>
        <v>Psicólogo(a)</v>
      </c>
    </row>
    <row r="32525" spans="1:4" x14ac:dyDescent="0.3">
      <c r="A32525" t="s">
        <v>15264</v>
      </c>
      <c r="B32525" t="s">
        <v>28627</v>
      </c>
      <c r="C32525">
        <f t="shared" si="508"/>
        <v>167</v>
      </c>
      <c r="D32525" t="str">
        <f>+VLOOKUP(base[[#This Row],[key]],Tabla2[[key]:[Homologado]],4,0)</f>
        <v>Psicólogo(a)</v>
      </c>
    </row>
    <row r="32526" spans="1:4" x14ac:dyDescent="0.3">
      <c r="A32526" t="s">
        <v>15265</v>
      </c>
      <c r="B32526" t="s">
        <v>28627</v>
      </c>
      <c r="C32526">
        <f t="shared" si="508"/>
        <v>167</v>
      </c>
      <c r="D32526" t="str">
        <f>+VLOOKUP(base[[#This Row],[key]],Tabla2[[key]:[Homologado]],4,0)</f>
        <v>Psicólogo(a)</v>
      </c>
    </row>
    <row r="32527" spans="1:4" x14ac:dyDescent="0.3">
      <c r="A32527" t="s">
        <v>15266</v>
      </c>
      <c r="B32527" t="s">
        <v>28627</v>
      </c>
      <c r="C32527">
        <f t="shared" si="508"/>
        <v>167</v>
      </c>
      <c r="D32527" t="str">
        <f>+VLOOKUP(base[[#This Row],[key]],Tabla2[[key]:[Homologado]],4,0)</f>
        <v>Psicólogo(a)</v>
      </c>
    </row>
    <row r="32528" spans="1:4" x14ac:dyDescent="0.3">
      <c r="A32528" t="s">
        <v>15267</v>
      </c>
      <c r="B32528" t="s">
        <v>28627</v>
      </c>
      <c r="C32528">
        <f t="shared" si="508"/>
        <v>167</v>
      </c>
      <c r="D32528" t="str">
        <f>+VLOOKUP(base[[#This Row],[key]],Tabla2[[key]:[Homologado]],4,0)</f>
        <v>Psicólogo(a)</v>
      </c>
    </row>
    <row r="32529" spans="1:4" x14ac:dyDescent="0.3">
      <c r="A32529" t="s">
        <v>15268</v>
      </c>
      <c r="B32529" t="s">
        <v>28627</v>
      </c>
      <c r="C32529">
        <f t="shared" si="508"/>
        <v>167</v>
      </c>
      <c r="D32529" t="str">
        <f>+VLOOKUP(base[[#This Row],[key]],Tabla2[[key]:[Homologado]],4,0)</f>
        <v>Psicólogo(a)</v>
      </c>
    </row>
    <row r="32530" spans="1:4" x14ac:dyDescent="0.3">
      <c r="A32530" t="s">
        <v>15269</v>
      </c>
      <c r="B32530" t="s">
        <v>28627</v>
      </c>
      <c r="C32530">
        <f t="shared" si="508"/>
        <v>167</v>
      </c>
      <c r="D32530" t="str">
        <f>+VLOOKUP(base[[#This Row],[key]],Tabla2[[key]:[Homologado]],4,0)</f>
        <v>Psicólogo(a)</v>
      </c>
    </row>
    <row r="32531" spans="1:4" x14ac:dyDescent="0.3">
      <c r="A32531" t="s">
        <v>15270</v>
      </c>
      <c r="B32531" t="s">
        <v>28627</v>
      </c>
      <c r="C32531">
        <f t="shared" si="508"/>
        <v>167</v>
      </c>
      <c r="D32531" t="str">
        <f>+VLOOKUP(base[[#This Row],[key]],Tabla2[[key]:[Homologado]],4,0)</f>
        <v>Psicólogo(a)</v>
      </c>
    </row>
    <row r="32532" spans="1:4" x14ac:dyDescent="0.3">
      <c r="A32532" t="s">
        <v>37013</v>
      </c>
      <c r="B32532" t="s">
        <v>28627</v>
      </c>
      <c r="C32532">
        <f t="shared" si="508"/>
        <v>167</v>
      </c>
      <c r="D32532" t="str">
        <f>+VLOOKUP(base[[#This Row],[key]],Tabla2[[key]:[Homologado]],4,0)</f>
        <v>Psicólogo(a)</v>
      </c>
    </row>
    <row r="32533" spans="1:4" x14ac:dyDescent="0.3">
      <c r="A32533" t="s">
        <v>37014</v>
      </c>
      <c r="B32533" t="s">
        <v>28627</v>
      </c>
      <c r="C32533">
        <f t="shared" si="508"/>
        <v>167</v>
      </c>
      <c r="D32533" t="str">
        <f>+VLOOKUP(base[[#This Row],[key]],Tabla2[[key]:[Homologado]],4,0)</f>
        <v>Psicólogo(a)</v>
      </c>
    </row>
    <row r="32534" spans="1:4" x14ac:dyDescent="0.3">
      <c r="A32534" t="s">
        <v>37015</v>
      </c>
      <c r="B32534" t="s">
        <v>28627</v>
      </c>
      <c r="C32534">
        <f t="shared" si="508"/>
        <v>167</v>
      </c>
      <c r="D32534" t="str">
        <f>+VLOOKUP(base[[#This Row],[key]],Tabla2[[key]:[Homologado]],4,0)</f>
        <v>Psicólogo(a)</v>
      </c>
    </row>
    <row r="32535" spans="1:4" x14ac:dyDescent="0.3">
      <c r="A32535" t="s">
        <v>15272</v>
      </c>
      <c r="B32535" t="s">
        <v>28627</v>
      </c>
      <c r="C32535">
        <f t="shared" si="508"/>
        <v>167</v>
      </c>
      <c r="D32535" t="str">
        <f>+VLOOKUP(base[[#This Row],[key]],Tabla2[[key]:[Homologado]],4,0)</f>
        <v>Psicólogo(a)</v>
      </c>
    </row>
    <row r="32536" spans="1:4" x14ac:dyDescent="0.3">
      <c r="A32536" t="s">
        <v>15273</v>
      </c>
      <c r="B32536" t="s">
        <v>28627</v>
      </c>
      <c r="C32536">
        <f t="shared" si="508"/>
        <v>167</v>
      </c>
      <c r="D32536" t="str">
        <f>+VLOOKUP(base[[#This Row],[key]],Tabla2[[key]:[Homologado]],4,0)</f>
        <v>Psicólogo(a)</v>
      </c>
    </row>
    <row r="32537" spans="1:4" x14ac:dyDescent="0.3">
      <c r="A32537" t="s">
        <v>15274</v>
      </c>
      <c r="B32537" t="s">
        <v>28627</v>
      </c>
      <c r="C32537">
        <f t="shared" si="508"/>
        <v>167</v>
      </c>
      <c r="D32537" t="str">
        <f>+VLOOKUP(base[[#This Row],[key]],Tabla2[[key]:[Homologado]],4,0)</f>
        <v>Psicólogo(a)</v>
      </c>
    </row>
    <row r="32538" spans="1:4" x14ac:dyDescent="0.3">
      <c r="A32538" t="s">
        <v>15275</v>
      </c>
      <c r="B32538" t="s">
        <v>28627</v>
      </c>
      <c r="C32538">
        <f t="shared" si="508"/>
        <v>167</v>
      </c>
      <c r="D32538" t="str">
        <f>+VLOOKUP(base[[#This Row],[key]],Tabla2[[key]:[Homologado]],4,0)</f>
        <v>Psicólogo(a)</v>
      </c>
    </row>
    <row r="32539" spans="1:4" x14ac:dyDescent="0.3">
      <c r="A32539" t="s">
        <v>15276</v>
      </c>
      <c r="B32539" t="s">
        <v>28627</v>
      </c>
      <c r="C32539">
        <f t="shared" si="508"/>
        <v>167</v>
      </c>
      <c r="D32539" t="str">
        <f>+VLOOKUP(base[[#This Row],[key]],Tabla2[[key]:[Homologado]],4,0)</f>
        <v>Psicólogo(a)</v>
      </c>
    </row>
    <row r="32540" spans="1:4" x14ac:dyDescent="0.3">
      <c r="A32540" t="s">
        <v>15277</v>
      </c>
      <c r="B32540" t="s">
        <v>28627</v>
      </c>
      <c r="C32540">
        <f t="shared" si="508"/>
        <v>167</v>
      </c>
      <c r="D32540" t="str">
        <f>+VLOOKUP(base[[#This Row],[key]],Tabla2[[key]:[Homologado]],4,0)</f>
        <v>Psicólogo(a)</v>
      </c>
    </row>
    <row r="32541" spans="1:4" x14ac:dyDescent="0.3">
      <c r="A32541" t="s">
        <v>15278</v>
      </c>
      <c r="B32541" t="s">
        <v>28627</v>
      </c>
      <c r="C32541">
        <f t="shared" si="508"/>
        <v>167</v>
      </c>
      <c r="D32541" t="str">
        <f>+VLOOKUP(base[[#This Row],[key]],Tabla2[[key]:[Homologado]],4,0)</f>
        <v>Psicólogo(a)</v>
      </c>
    </row>
    <row r="32542" spans="1:4" x14ac:dyDescent="0.3">
      <c r="A32542" t="s">
        <v>15279</v>
      </c>
      <c r="B32542" t="s">
        <v>28627</v>
      </c>
      <c r="C32542">
        <f t="shared" si="508"/>
        <v>167</v>
      </c>
      <c r="D32542" t="str">
        <f>+VLOOKUP(base[[#This Row],[key]],Tabla2[[key]:[Homologado]],4,0)</f>
        <v>Psicólogo(a)</v>
      </c>
    </row>
    <row r="32543" spans="1:4" x14ac:dyDescent="0.3">
      <c r="A32543" t="s">
        <v>15282</v>
      </c>
      <c r="B32543" t="s">
        <v>28627</v>
      </c>
      <c r="C32543">
        <f t="shared" si="508"/>
        <v>167</v>
      </c>
      <c r="D32543" t="str">
        <f>+VLOOKUP(base[[#This Row],[key]],Tabla2[[key]:[Homologado]],4,0)</f>
        <v>Psicólogo(a)</v>
      </c>
    </row>
    <row r="32544" spans="1:4" x14ac:dyDescent="0.3">
      <c r="A32544" t="s">
        <v>15283</v>
      </c>
      <c r="B32544" t="s">
        <v>28627</v>
      </c>
      <c r="C32544">
        <f t="shared" si="508"/>
        <v>167</v>
      </c>
      <c r="D32544" t="str">
        <f>+VLOOKUP(base[[#This Row],[key]],Tabla2[[key]:[Homologado]],4,0)</f>
        <v>Psicólogo(a)</v>
      </c>
    </row>
    <row r="32545" spans="1:4" x14ac:dyDescent="0.3">
      <c r="A32545" t="s">
        <v>15284</v>
      </c>
      <c r="B32545" t="s">
        <v>28627</v>
      </c>
      <c r="C32545">
        <f t="shared" si="508"/>
        <v>167</v>
      </c>
      <c r="D32545" t="str">
        <f>+VLOOKUP(base[[#This Row],[key]],Tabla2[[key]:[Homologado]],4,0)</f>
        <v>Psicólogo(a)</v>
      </c>
    </row>
    <row r="32546" spans="1:4" x14ac:dyDescent="0.3">
      <c r="A32546" t="s">
        <v>15286</v>
      </c>
      <c r="B32546" t="s">
        <v>28627</v>
      </c>
      <c r="C32546">
        <f t="shared" si="508"/>
        <v>167</v>
      </c>
      <c r="D32546" t="str">
        <f>+VLOOKUP(base[[#This Row],[key]],Tabla2[[key]:[Homologado]],4,0)</f>
        <v>Psicólogo(a)</v>
      </c>
    </row>
    <row r="32547" spans="1:4" x14ac:dyDescent="0.3">
      <c r="A32547" t="s">
        <v>15287</v>
      </c>
      <c r="B32547" t="s">
        <v>28627</v>
      </c>
      <c r="C32547">
        <f t="shared" si="508"/>
        <v>167</v>
      </c>
      <c r="D32547" t="str">
        <f>+VLOOKUP(base[[#This Row],[key]],Tabla2[[key]:[Homologado]],4,0)</f>
        <v>Psicólogo(a)</v>
      </c>
    </row>
    <row r="32548" spans="1:4" x14ac:dyDescent="0.3">
      <c r="A32548" t="s">
        <v>15288</v>
      </c>
      <c r="B32548" t="s">
        <v>28627</v>
      </c>
      <c r="C32548">
        <f t="shared" si="508"/>
        <v>167</v>
      </c>
      <c r="D32548" t="str">
        <f>+VLOOKUP(base[[#This Row],[key]],Tabla2[[key]:[Homologado]],4,0)</f>
        <v>Psicólogo(a)</v>
      </c>
    </row>
    <row r="32549" spans="1:4" x14ac:dyDescent="0.3">
      <c r="A32549" t="s">
        <v>15289</v>
      </c>
      <c r="B32549" t="s">
        <v>28627</v>
      </c>
      <c r="C32549">
        <f t="shared" si="508"/>
        <v>167</v>
      </c>
      <c r="D32549" t="str">
        <f>+VLOOKUP(base[[#This Row],[key]],Tabla2[[key]:[Homologado]],4,0)</f>
        <v>Psicólogo(a)</v>
      </c>
    </row>
    <row r="32550" spans="1:4" x14ac:dyDescent="0.3">
      <c r="A32550" t="s">
        <v>15290</v>
      </c>
      <c r="B32550" t="s">
        <v>28627</v>
      </c>
      <c r="C32550">
        <f t="shared" si="508"/>
        <v>167</v>
      </c>
      <c r="D32550" t="str">
        <f>+VLOOKUP(base[[#This Row],[key]],Tabla2[[key]:[Homologado]],4,0)</f>
        <v>Psicólogo(a)</v>
      </c>
    </row>
    <row r="32551" spans="1:4" x14ac:dyDescent="0.3">
      <c r="A32551" t="s">
        <v>15291</v>
      </c>
      <c r="B32551" t="s">
        <v>28627</v>
      </c>
      <c r="C32551">
        <f t="shared" si="508"/>
        <v>167</v>
      </c>
      <c r="D32551" t="str">
        <f>+VLOOKUP(base[[#This Row],[key]],Tabla2[[key]:[Homologado]],4,0)</f>
        <v>Psicólogo(a)</v>
      </c>
    </row>
    <row r="32552" spans="1:4" x14ac:dyDescent="0.3">
      <c r="A32552" t="s">
        <v>15292</v>
      </c>
      <c r="B32552" t="s">
        <v>28627</v>
      </c>
      <c r="C32552">
        <f t="shared" si="508"/>
        <v>167</v>
      </c>
      <c r="D32552" t="str">
        <f>+VLOOKUP(base[[#This Row],[key]],Tabla2[[key]:[Homologado]],4,0)</f>
        <v>Psicólogo(a)</v>
      </c>
    </row>
    <row r="32553" spans="1:4" x14ac:dyDescent="0.3">
      <c r="A32553" t="s">
        <v>15293</v>
      </c>
      <c r="B32553" t="s">
        <v>28627</v>
      </c>
      <c r="C32553">
        <f t="shared" si="508"/>
        <v>167</v>
      </c>
      <c r="D32553" t="str">
        <f>+VLOOKUP(base[[#This Row],[key]],Tabla2[[key]:[Homologado]],4,0)</f>
        <v>Psicólogo(a)</v>
      </c>
    </row>
    <row r="32554" spans="1:4" x14ac:dyDescent="0.3">
      <c r="A32554" t="s">
        <v>15294</v>
      </c>
      <c r="B32554" t="s">
        <v>28627</v>
      </c>
      <c r="C32554">
        <f t="shared" si="508"/>
        <v>167</v>
      </c>
      <c r="D32554" t="str">
        <f>+VLOOKUP(base[[#This Row],[key]],Tabla2[[key]:[Homologado]],4,0)</f>
        <v>Psicólogo(a)</v>
      </c>
    </row>
    <row r="32555" spans="1:4" x14ac:dyDescent="0.3">
      <c r="A32555" t="s">
        <v>15295</v>
      </c>
      <c r="B32555" t="s">
        <v>28627</v>
      </c>
      <c r="C32555">
        <f t="shared" si="508"/>
        <v>167</v>
      </c>
      <c r="D32555" t="str">
        <f>+VLOOKUP(base[[#This Row],[key]],Tabla2[[key]:[Homologado]],4,0)</f>
        <v>Psicólogo(a)</v>
      </c>
    </row>
    <row r="32556" spans="1:4" x14ac:dyDescent="0.3">
      <c r="A32556" t="s">
        <v>15296</v>
      </c>
      <c r="B32556" t="s">
        <v>28627</v>
      </c>
      <c r="C32556">
        <f t="shared" si="508"/>
        <v>167</v>
      </c>
      <c r="D32556" t="str">
        <f>+VLOOKUP(base[[#This Row],[key]],Tabla2[[key]:[Homologado]],4,0)</f>
        <v>Psicólogo(a)</v>
      </c>
    </row>
    <row r="32557" spans="1:4" x14ac:dyDescent="0.3">
      <c r="A32557" t="s">
        <v>15297</v>
      </c>
      <c r="B32557" t="s">
        <v>28627</v>
      </c>
      <c r="C32557">
        <f t="shared" si="508"/>
        <v>167</v>
      </c>
      <c r="D32557" t="str">
        <f>+VLOOKUP(base[[#This Row],[key]],Tabla2[[key]:[Homologado]],4,0)</f>
        <v>Psicólogo(a)</v>
      </c>
    </row>
    <row r="32558" spans="1:4" x14ac:dyDescent="0.3">
      <c r="A32558" t="s">
        <v>15300</v>
      </c>
      <c r="B32558" t="s">
        <v>28627</v>
      </c>
      <c r="C32558">
        <f t="shared" si="508"/>
        <v>167</v>
      </c>
      <c r="D32558" t="str">
        <f>+VLOOKUP(base[[#This Row],[key]],Tabla2[[key]:[Homologado]],4,0)</f>
        <v>Psicólogo(a)</v>
      </c>
    </row>
    <row r="32559" spans="1:4" x14ac:dyDescent="0.3">
      <c r="A32559" t="s">
        <v>15301</v>
      </c>
      <c r="B32559" t="s">
        <v>28627</v>
      </c>
      <c r="C32559">
        <f t="shared" si="508"/>
        <v>167</v>
      </c>
      <c r="D32559" t="str">
        <f>+VLOOKUP(base[[#This Row],[key]],Tabla2[[key]:[Homologado]],4,0)</f>
        <v>Psicólogo(a)</v>
      </c>
    </row>
    <row r="32560" spans="1:4" x14ac:dyDescent="0.3">
      <c r="A32560" t="s">
        <v>15302</v>
      </c>
      <c r="B32560" t="s">
        <v>28627</v>
      </c>
      <c r="C32560">
        <f t="shared" si="508"/>
        <v>167</v>
      </c>
      <c r="D32560" t="str">
        <f>+VLOOKUP(base[[#This Row],[key]],Tabla2[[key]:[Homologado]],4,0)</f>
        <v>Psicólogo(a)</v>
      </c>
    </row>
    <row r="32561" spans="1:4" x14ac:dyDescent="0.3">
      <c r="A32561" t="s">
        <v>15303</v>
      </c>
      <c r="B32561" t="s">
        <v>28627</v>
      </c>
      <c r="C32561">
        <f t="shared" si="508"/>
        <v>167</v>
      </c>
      <c r="D32561" t="str">
        <f>+VLOOKUP(base[[#This Row],[key]],Tabla2[[key]:[Homologado]],4,0)</f>
        <v>Psicólogo(a)</v>
      </c>
    </row>
    <row r="32562" spans="1:4" x14ac:dyDescent="0.3">
      <c r="A32562" t="s">
        <v>15304</v>
      </c>
      <c r="B32562" t="s">
        <v>28627</v>
      </c>
      <c r="C32562">
        <f t="shared" si="508"/>
        <v>167</v>
      </c>
      <c r="D32562" t="str">
        <f>+VLOOKUP(base[[#This Row],[key]],Tabla2[[key]:[Homologado]],4,0)</f>
        <v>Psicólogo(a)</v>
      </c>
    </row>
    <row r="32563" spans="1:4" x14ac:dyDescent="0.3">
      <c r="A32563" t="s">
        <v>15305</v>
      </c>
      <c r="B32563" t="s">
        <v>28627</v>
      </c>
      <c r="C32563">
        <f t="shared" si="508"/>
        <v>167</v>
      </c>
      <c r="D32563" t="str">
        <f>+VLOOKUP(base[[#This Row],[key]],Tabla2[[key]:[Homologado]],4,0)</f>
        <v>Psicólogo(a)</v>
      </c>
    </row>
    <row r="32564" spans="1:4" x14ac:dyDescent="0.3">
      <c r="A32564" t="s">
        <v>15306</v>
      </c>
      <c r="B32564" t="s">
        <v>28627</v>
      </c>
      <c r="C32564">
        <f t="shared" si="508"/>
        <v>167</v>
      </c>
      <c r="D32564" t="str">
        <f>+VLOOKUP(base[[#This Row],[key]],Tabla2[[key]:[Homologado]],4,0)</f>
        <v>Psicólogo(a)</v>
      </c>
    </row>
    <row r="32565" spans="1:4" x14ac:dyDescent="0.3">
      <c r="A32565" t="s">
        <v>15308</v>
      </c>
      <c r="B32565" t="s">
        <v>28627</v>
      </c>
      <c r="C32565">
        <f t="shared" si="508"/>
        <v>167</v>
      </c>
      <c r="D32565" t="str">
        <f>+VLOOKUP(base[[#This Row],[key]],Tabla2[[key]:[Homologado]],4,0)</f>
        <v>Psicólogo(a)</v>
      </c>
    </row>
    <row r="32566" spans="1:4" x14ac:dyDescent="0.3">
      <c r="A32566" t="s">
        <v>15309</v>
      </c>
      <c r="B32566" t="s">
        <v>28627</v>
      </c>
      <c r="C32566">
        <f t="shared" si="508"/>
        <v>167</v>
      </c>
      <c r="D32566" t="str">
        <f>+VLOOKUP(base[[#This Row],[key]],Tabla2[[key]:[Homologado]],4,0)</f>
        <v>Psicólogo(a)</v>
      </c>
    </row>
    <row r="32567" spans="1:4" x14ac:dyDescent="0.3">
      <c r="A32567" t="s">
        <v>15310</v>
      </c>
      <c r="B32567" t="s">
        <v>28627</v>
      </c>
      <c r="C32567">
        <f t="shared" si="508"/>
        <v>167</v>
      </c>
      <c r="D32567" t="str">
        <f>+VLOOKUP(base[[#This Row],[key]],Tabla2[[key]:[Homologado]],4,0)</f>
        <v>Psicólogo(a)</v>
      </c>
    </row>
    <row r="32568" spans="1:4" x14ac:dyDescent="0.3">
      <c r="A32568" t="s">
        <v>15316</v>
      </c>
      <c r="B32568" t="s">
        <v>28627</v>
      </c>
      <c r="C32568">
        <f t="shared" si="508"/>
        <v>167</v>
      </c>
      <c r="D32568" t="str">
        <f>+VLOOKUP(base[[#This Row],[key]],Tabla2[[key]:[Homologado]],4,0)</f>
        <v>Psicólogo(a)</v>
      </c>
    </row>
    <row r="32569" spans="1:4" x14ac:dyDescent="0.3">
      <c r="A32569" t="s">
        <v>15317</v>
      </c>
      <c r="B32569" t="s">
        <v>28627</v>
      </c>
      <c r="C32569">
        <f t="shared" si="508"/>
        <v>167</v>
      </c>
      <c r="D32569" t="str">
        <f>+VLOOKUP(base[[#This Row],[key]],Tabla2[[key]:[Homologado]],4,0)</f>
        <v>Psicólogo(a)</v>
      </c>
    </row>
    <row r="32570" spans="1:4" x14ac:dyDescent="0.3">
      <c r="A32570" t="s">
        <v>15318</v>
      </c>
      <c r="B32570" t="s">
        <v>28627</v>
      </c>
      <c r="C32570">
        <f t="shared" si="508"/>
        <v>167</v>
      </c>
      <c r="D32570" t="str">
        <f>+VLOOKUP(base[[#This Row],[key]],Tabla2[[key]:[Homologado]],4,0)</f>
        <v>Psicólogo(a)</v>
      </c>
    </row>
    <row r="32571" spans="1:4" x14ac:dyDescent="0.3">
      <c r="A32571" t="s">
        <v>15319</v>
      </c>
      <c r="B32571" t="s">
        <v>28627</v>
      </c>
      <c r="C32571">
        <f t="shared" si="508"/>
        <v>167</v>
      </c>
      <c r="D32571" t="str">
        <f>+VLOOKUP(base[[#This Row],[key]],Tabla2[[key]:[Homologado]],4,0)</f>
        <v>Psicólogo(a)</v>
      </c>
    </row>
    <row r="32572" spans="1:4" x14ac:dyDescent="0.3">
      <c r="A32572" t="s">
        <v>15320</v>
      </c>
      <c r="B32572" t="s">
        <v>28627</v>
      </c>
      <c r="C32572">
        <f t="shared" si="508"/>
        <v>167</v>
      </c>
      <c r="D32572" t="str">
        <f>+VLOOKUP(base[[#This Row],[key]],Tabla2[[key]:[Homologado]],4,0)</f>
        <v>Psicólogo(a)</v>
      </c>
    </row>
    <row r="32573" spans="1:4" x14ac:dyDescent="0.3">
      <c r="A32573" t="s">
        <v>15321</v>
      </c>
      <c r="B32573" t="s">
        <v>28627</v>
      </c>
      <c r="C32573">
        <f t="shared" si="508"/>
        <v>167</v>
      </c>
      <c r="D32573" t="str">
        <f>+VLOOKUP(base[[#This Row],[key]],Tabla2[[key]:[Homologado]],4,0)</f>
        <v>Psicólogo(a)</v>
      </c>
    </row>
    <row r="32574" spans="1:4" x14ac:dyDescent="0.3">
      <c r="A32574" t="s">
        <v>15322</v>
      </c>
      <c r="B32574" t="s">
        <v>28627</v>
      </c>
      <c r="C32574">
        <f t="shared" si="508"/>
        <v>167</v>
      </c>
      <c r="D32574" t="str">
        <f>+VLOOKUP(base[[#This Row],[key]],Tabla2[[key]:[Homologado]],4,0)</f>
        <v>Psicólogo(a)</v>
      </c>
    </row>
    <row r="32575" spans="1:4" x14ac:dyDescent="0.3">
      <c r="A32575" t="s">
        <v>15324</v>
      </c>
      <c r="B32575" t="s">
        <v>28627</v>
      </c>
      <c r="C32575">
        <f t="shared" si="508"/>
        <v>167</v>
      </c>
      <c r="D32575" t="str">
        <f>+VLOOKUP(base[[#This Row],[key]],Tabla2[[key]:[Homologado]],4,0)</f>
        <v>Psicólogo(a)</v>
      </c>
    </row>
    <row r="32576" spans="1:4" x14ac:dyDescent="0.3">
      <c r="A32576" t="s">
        <v>37016</v>
      </c>
      <c r="B32576" t="s">
        <v>28627</v>
      </c>
      <c r="C32576">
        <f t="shared" ref="C32576:C32639" si="509">+IF(B32576=B32575,C32575,C32575+1)</f>
        <v>167</v>
      </c>
      <c r="D32576" t="str">
        <f>+VLOOKUP(base[[#This Row],[key]],Tabla2[[key]:[Homologado]],4,0)</f>
        <v>Psicólogo(a)</v>
      </c>
    </row>
    <row r="32577" spans="1:4" x14ac:dyDescent="0.3">
      <c r="A32577" t="s">
        <v>37017</v>
      </c>
      <c r="B32577" t="s">
        <v>28627</v>
      </c>
      <c r="C32577">
        <f t="shared" si="509"/>
        <v>167</v>
      </c>
      <c r="D32577" t="str">
        <f>+VLOOKUP(base[[#This Row],[key]],Tabla2[[key]:[Homologado]],4,0)</f>
        <v>Psicólogo(a)</v>
      </c>
    </row>
    <row r="32578" spans="1:4" x14ac:dyDescent="0.3">
      <c r="A32578" t="s">
        <v>37018</v>
      </c>
      <c r="B32578" t="s">
        <v>28627</v>
      </c>
      <c r="C32578">
        <f t="shared" si="509"/>
        <v>167</v>
      </c>
      <c r="D32578" t="str">
        <f>+VLOOKUP(base[[#This Row],[key]],Tabla2[[key]:[Homologado]],4,0)</f>
        <v>Psicólogo(a)</v>
      </c>
    </row>
    <row r="32579" spans="1:4" x14ac:dyDescent="0.3">
      <c r="A32579" t="s">
        <v>37019</v>
      </c>
      <c r="B32579" t="s">
        <v>28627</v>
      </c>
      <c r="C32579">
        <f t="shared" si="509"/>
        <v>167</v>
      </c>
      <c r="D32579" t="str">
        <f>+VLOOKUP(base[[#This Row],[key]],Tabla2[[key]:[Homologado]],4,0)</f>
        <v>Psicólogo(a)</v>
      </c>
    </row>
    <row r="32580" spans="1:4" x14ac:dyDescent="0.3">
      <c r="A32580" t="s">
        <v>37020</v>
      </c>
      <c r="B32580" t="s">
        <v>28627</v>
      </c>
      <c r="C32580">
        <f t="shared" si="509"/>
        <v>167</v>
      </c>
      <c r="D32580" t="str">
        <f>+VLOOKUP(base[[#This Row],[key]],Tabla2[[key]:[Homologado]],4,0)</f>
        <v>Psicólogo(a)</v>
      </c>
    </row>
    <row r="32581" spans="1:4" x14ac:dyDescent="0.3">
      <c r="A32581" t="s">
        <v>37021</v>
      </c>
      <c r="B32581" t="s">
        <v>28627</v>
      </c>
      <c r="C32581">
        <f t="shared" si="509"/>
        <v>167</v>
      </c>
      <c r="D32581" t="str">
        <f>+VLOOKUP(base[[#This Row],[key]],Tabla2[[key]:[Homologado]],4,0)</f>
        <v>Psicólogo(a)</v>
      </c>
    </row>
    <row r="32582" spans="1:4" x14ac:dyDescent="0.3">
      <c r="A32582" t="s">
        <v>37022</v>
      </c>
      <c r="B32582" t="s">
        <v>28627</v>
      </c>
      <c r="C32582">
        <f t="shared" si="509"/>
        <v>167</v>
      </c>
      <c r="D32582" t="str">
        <f>+VLOOKUP(base[[#This Row],[key]],Tabla2[[key]:[Homologado]],4,0)</f>
        <v>Psicólogo(a)</v>
      </c>
    </row>
    <row r="32583" spans="1:4" x14ac:dyDescent="0.3">
      <c r="A32583" t="s">
        <v>37023</v>
      </c>
      <c r="B32583" t="s">
        <v>28627</v>
      </c>
      <c r="C32583">
        <f t="shared" si="509"/>
        <v>167</v>
      </c>
      <c r="D32583" t="str">
        <f>+VLOOKUP(base[[#This Row],[key]],Tabla2[[key]:[Homologado]],4,0)</f>
        <v>Psicólogo(a)</v>
      </c>
    </row>
    <row r="32584" spans="1:4" x14ac:dyDescent="0.3">
      <c r="A32584" t="s">
        <v>37024</v>
      </c>
      <c r="B32584" t="s">
        <v>28627</v>
      </c>
      <c r="C32584">
        <f t="shared" si="509"/>
        <v>167</v>
      </c>
      <c r="D32584" t="str">
        <f>+VLOOKUP(base[[#This Row],[key]],Tabla2[[key]:[Homologado]],4,0)</f>
        <v>Psicólogo(a)</v>
      </c>
    </row>
    <row r="32585" spans="1:4" x14ac:dyDescent="0.3">
      <c r="A32585" t="s">
        <v>37025</v>
      </c>
      <c r="B32585" t="s">
        <v>28627</v>
      </c>
      <c r="C32585">
        <f t="shared" si="509"/>
        <v>167</v>
      </c>
      <c r="D32585" t="str">
        <f>+VLOOKUP(base[[#This Row],[key]],Tabla2[[key]:[Homologado]],4,0)</f>
        <v>Psicólogo(a)</v>
      </c>
    </row>
    <row r="32586" spans="1:4" x14ac:dyDescent="0.3">
      <c r="A32586" t="s">
        <v>37026</v>
      </c>
      <c r="B32586" t="s">
        <v>28627</v>
      </c>
      <c r="C32586">
        <f t="shared" si="509"/>
        <v>167</v>
      </c>
      <c r="D32586" t="str">
        <f>+VLOOKUP(base[[#This Row],[key]],Tabla2[[key]:[Homologado]],4,0)</f>
        <v>Psicólogo(a)</v>
      </c>
    </row>
    <row r="32587" spans="1:4" x14ac:dyDescent="0.3">
      <c r="A32587" t="s">
        <v>37027</v>
      </c>
      <c r="B32587" t="s">
        <v>28627</v>
      </c>
      <c r="C32587">
        <f t="shared" si="509"/>
        <v>167</v>
      </c>
      <c r="D32587" t="str">
        <f>+VLOOKUP(base[[#This Row],[key]],Tabla2[[key]:[Homologado]],4,0)</f>
        <v>Psicólogo(a)</v>
      </c>
    </row>
    <row r="32588" spans="1:4" x14ac:dyDescent="0.3">
      <c r="A32588" t="s">
        <v>37028</v>
      </c>
      <c r="B32588" t="s">
        <v>28627</v>
      </c>
      <c r="C32588">
        <f t="shared" si="509"/>
        <v>167</v>
      </c>
      <c r="D32588" t="str">
        <f>+VLOOKUP(base[[#This Row],[key]],Tabla2[[key]:[Homologado]],4,0)</f>
        <v>Psicólogo(a)</v>
      </c>
    </row>
    <row r="32589" spans="1:4" x14ac:dyDescent="0.3">
      <c r="A32589" t="s">
        <v>37029</v>
      </c>
      <c r="B32589" t="s">
        <v>28627</v>
      </c>
      <c r="C32589">
        <f t="shared" si="509"/>
        <v>167</v>
      </c>
      <c r="D32589" t="str">
        <f>+VLOOKUP(base[[#This Row],[key]],Tabla2[[key]:[Homologado]],4,0)</f>
        <v>Psicólogo(a)</v>
      </c>
    </row>
    <row r="32590" spans="1:4" x14ac:dyDescent="0.3">
      <c r="A32590" t="s">
        <v>37030</v>
      </c>
      <c r="B32590" t="s">
        <v>28627</v>
      </c>
      <c r="C32590">
        <f t="shared" si="509"/>
        <v>167</v>
      </c>
      <c r="D32590" t="str">
        <f>+VLOOKUP(base[[#This Row],[key]],Tabla2[[key]:[Homologado]],4,0)</f>
        <v>Psicólogo(a)</v>
      </c>
    </row>
    <row r="32591" spans="1:4" x14ac:dyDescent="0.3">
      <c r="A32591" t="s">
        <v>37031</v>
      </c>
      <c r="B32591" t="s">
        <v>28627</v>
      </c>
      <c r="C32591">
        <f t="shared" si="509"/>
        <v>167</v>
      </c>
      <c r="D32591" t="str">
        <f>+VLOOKUP(base[[#This Row],[key]],Tabla2[[key]:[Homologado]],4,0)</f>
        <v>Psicólogo(a)</v>
      </c>
    </row>
    <row r="32592" spans="1:4" x14ac:dyDescent="0.3">
      <c r="A32592" t="s">
        <v>37032</v>
      </c>
      <c r="B32592" t="s">
        <v>28627</v>
      </c>
      <c r="C32592">
        <f t="shared" si="509"/>
        <v>167</v>
      </c>
      <c r="D32592" t="str">
        <f>+VLOOKUP(base[[#This Row],[key]],Tabla2[[key]:[Homologado]],4,0)</f>
        <v>Psicólogo(a)</v>
      </c>
    </row>
    <row r="32593" spans="1:4" x14ac:dyDescent="0.3">
      <c r="A32593" t="s">
        <v>37033</v>
      </c>
      <c r="B32593" t="s">
        <v>28627</v>
      </c>
      <c r="C32593">
        <f t="shared" si="509"/>
        <v>167</v>
      </c>
      <c r="D32593" t="str">
        <f>+VLOOKUP(base[[#This Row],[key]],Tabla2[[key]:[Homologado]],4,0)</f>
        <v>Psicólogo(a)</v>
      </c>
    </row>
    <row r="32594" spans="1:4" x14ac:dyDescent="0.3">
      <c r="A32594" t="s">
        <v>37034</v>
      </c>
      <c r="B32594" t="s">
        <v>28627</v>
      </c>
      <c r="C32594">
        <f t="shared" si="509"/>
        <v>167</v>
      </c>
      <c r="D32594" t="str">
        <f>+VLOOKUP(base[[#This Row],[key]],Tabla2[[key]:[Homologado]],4,0)</f>
        <v>Psicólogo(a)</v>
      </c>
    </row>
    <row r="32595" spans="1:4" x14ac:dyDescent="0.3">
      <c r="A32595" t="s">
        <v>37035</v>
      </c>
      <c r="B32595" t="s">
        <v>28627</v>
      </c>
      <c r="C32595">
        <f t="shared" si="509"/>
        <v>167</v>
      </c>
      <c r="D32595" t="str">
        <f>+VLOOKUP(base[[#This Row],[key]],Tabla2[[key]:[Homologado]],4,0)</f>
        <v>Psicólogo(a)</v>
      </c>
    </row>
    <row r="32596" spans="1:4" x14ac:dyDescent="0.3">
      <c r="A32596" t="s">
        <v>37036</v>
      </c>
      <c r="B32596" t="s">
        <v>28627</v>
      </c>
      <c r="C32596">
        <f t="shared" si="509"/>
        <v>167</v>
      </c>
      <c r="D32596" t="str">
        <f>+VLOOKUP(base[[#This Row],[key]],Tabla2[[key]:[Homologado]],4,0)</f>
        <v>Psicólogo(a)</v>
      </c>
    </row>
    <row r="32597" spans="1:4" x14ac:dyDescent="0.3">
      <c r="A32597" t="s">
        <v>37037</v>
      </c>
      <c r="B32597" t="s">
        <v>28627</v>
      </c>
      <c r="C32597">
        <f t="shared" si="509"/>
        <v>167</v>
      </c>
      <c r="D32597" t="str">
        <f>+VLOOKUP(base[[#This Row],[key]],Tabla2[[key]:[Homologado]],4,0)</f>
        <v>Psicólogo(a)</v>
      </c>
    </row>
    <row r="32598" spans="1:4" x14ac:dyDescent="0.3">
      <c r="A32598" t="s">
        <v>37038</v>
      </c>
      <c r="B32598" t="s">
        <v>28627</v>
      </c>
      <c r="C32598">
        <f t="shared" si="509"/>
        <v>167</v>
      </c>
      <c r="D32598" t="str">
        <f>+VLOOKUP(base[[#This Row],[key]],Tabla2[[key]:[Homologado]],4,0)</f>
        <v>Psicólogo(a)</v>
      </c>
    </row>
    <row r="32599" spans="1:4" x14ac:dyDescent="0.3">
      <c r="A32599" t="s">
        <v>37039</v>
      </c>
      <c r="B32599" t="s">
        <v>28627</v>
      </c>
      <c r="C32599">
        <f t="shared" si="509"/>
        <v>167</v>
      </c>
      <c r="D32599" t="str">
        <f>+VLOOKUP(base[[#This Row],[key]],Tabla2[[key]:[Homologado]],4,0)</f>
        <v>Psicólogo(a)</v>
      </c>
    </row>
    <row r="32600" spans="1:4" x14ac:dyDescent="0.3">
      <c r="A32600" t="s">
        <v>37040</v>
      </c>
      <c r="B32600" t="s">
        <v>28627</v>
      </c>
      <c r="C32600">
        <f t="shared" si="509"/>
        <v>167</v>
      </c>
      <c r="D32600" t="str">
        <f>+VLOOKUP(base[[#This Row],[key]],Tabla2[[key]:[Homologado]],4,0)</f>
        <v>Psicólogo(a)</v>
      </c>
    </row>
    <row r="32601" spans="1:4" x14ac:dyDescent="0.3">
      <c r="A32601" t="s">
        <v>37041</v>
      </c>
      <c r="B32601" t="s">
        <v>28627</v>
      </c>
      <c r="C32601">
        <f t="shared" si="509"/>
        <v>167</v>
      </c>
      <c r="D32601" t="str">
        <f>+VLOOKUP(base[[#This Row],[key]],Tabla2[[key]:[Homologado]],4,0)</f>
        <v>Psicólogo(a)</v>
      </c>
    </row>
    <row r="32602" spans="1:4" x14ac:dyDescent="0.3">
      <c r="A32602" t="s">
        <v>37042</v>
      </c>
      <c r="B32602" t="s">
        <v>28627</v>
      </c>
      <c r="C32602">
        <f t="shared" si="509"/>
        <v>167</v>
      </c>
      <c r="D32602" t="str">
        <f>+VLOOKUP(base[[#This Row],[key]],Tabla2[[key]:[Homologado]],4,0)</f>
        <v>Psicólogo(a)</v>
      </c>
    </row>
    <row r="32603" spans="1:4" x14ac:dyDescent="0.3">
      <c r="A32603" t="s">
        <v>37043</v>
      </c>
      <c r="B32603" t="s">
        <v>28627</v>
      </c>
      <c r="C32603">
        <f t="shared" si="509"/>
        <v>167</v>
      </c>
      <c r="D32603" t="str">
        <f>+VLOOKUP(base[[#This Row],[key]],Tabla2[[key]:[Homologado]],4,0)</f>
        <v>Psicólogo(a)</v>
      </c>
    </row>
    <row r="32604" spans="1:4" x14ac:dyDescent="0.3">
      <c r="A32604" t="s">
        <v>37044</v>
      </c>
      <c r="B32604" t="s">
        <v>28627</v>
      </c>
      <c r="C32604">
        <f t="shared" si="509"/>
        <v>167</v>
      </c>
      <c r="D32604" t="str">
        <f>+VLOOKUP(base[[#This Row],[key]],Tabla2[[key]:[Homologado]],4,0)</f>
        <v>Psicólogo(a)</v>
      </c>
    </row>
    <row r="32605" spans="1:4" x14ac:dyDescent="0.3">
      <c r="A32605" t="s">
        <v>37045</v>
      </c>
      <c r="B32605" t="s">
        <v>28627</v>
      </c>
      <c r="C32605">
        <f t="shared" si="509"/>
        <v>167</v>
      </c>
      <c r="D32605" t="str">
        <f>+VLOOKUP(base[[#This Row],[key]],Tabla2[[key]:[Homologado]],4,0)</f>
        <v>Psicólogo(a)</v>
      </c>
    </row>
    <row r="32606" spans="1:4" x14ac:dyDescent="0.3">
      <c r="A32606" t="s">
        <v>37046</v>
      </c>
      <c r="B32606" t="s">
        <v>28627</v>
      </c>
      <c r="C32606">
        <f t="shared" si="509"/>
        <v>167</v>
      </c>
      <c r="D32606" t="str">
        <f>+VLOOKUP(base[[#This Row],[key]],Tabla2[[key]:[Homologado]],4,0)</f>
        <v>Psicólogo(a)</v>
      </c>
    </row>
    <row r="32607" spans="1:4" x14ac:dyDescent="0.3">
      <c r="A32607" t="s">
        <v>37047</v>
      </c>
      <c r="B32607" t="s">
        <v>28627</v>
      </c>
      <c r="C32607">
        <f t="shared" si="509"/>
        <v>167</v>
      </c>
      <c r="D32607" t="str">
        <f>+VLOOKUP(base[[#This Row],[key]],Tabla2[[key]:[Homologado]],4,0)</f>
        <v>Psicólogo(a)</v>
      </c>
    </row>
    <row r="32608" spans="1:4" x14ac:dyDescent="0.3">
      <c r="A32608" t="s">
        <v>37048</v>
      </c>
      <c r="B32608" t="s">
        <v>28627</v>
      </c>
      <c r="C32608">
        <f t="shared" si="509"/>
        <v>167</v>
      </c>
      <c r="D32608" t="str">
        <f>+VLOOKUP(base[[#This Row],[key]],Tabla2[[key]:[Homologado]],4,0)</f>
        <v>Psicólogo(a)</v>
      </c>
    </row>
    <row r="32609" spans="1:4" x14ac:dyDescent="0.3">
      <c r="A32609" t="s">
        <v>37049</v>
      </c>
      <c r="B32609" t="s">
        <v>28627</v>
      </c>
      <c r="C32609">
        <f t="shared" si="509"/>
        <v>167</v>
      </c>
      <c r="D32609" t="str">
        <f>+VLOOKUP(base[[#This Row],[key]],Tabla2[[key]:[Homologado]],4,0)</f>
        <v>Psicólogo(a)</v>
      </c>
    </row>
    <row r="32610" spans="1:4" x14ac:dyDescent="0.3">
      <c r="A32610" t="s">
        <v>37050</v>
      </c>
      <c r="B32610" t="s">
        <v>28627</v>
      </c>
      <c r="C32610">
        <f t="shared" si="509"/>
        <v>167</v>
      </c>
      <c r="D32610" t="str">
        <f>+VLOOKUP(base[[#This Row],[key]],Tabla2[[key]:[Homologado]],4,0)</f>
        <v>Psicólogo(a)</v>
      </c>
    </row>
    <row r="32611" spans="1:4" x14ac:dyDescent="0.3">
      <c r="A32611" t="s">
        <v>37051</v>
      </c>
      <c r="B32611" t="s">
        <v>28627</v>
      </c>
      <c r="C32611">
        <f t="shared" si="509"/>
        <v>167</v>
      </c>
      <c r="D32611" t="str">
        <f>+VLOOKUP(base[[#This Row],[key]],Tabla2[[key]:[Homologado]],4,0)</f>
        <v>Psicólogo(a)</v>
      </c>
    </row>
    <row r="32612" spans="1:4" x14ac:dyDescent="0.3">
      <c r="A32612" t="s">
        <v>37052</v>
      </c>
      <c r="B32612" t="s">
        <v>28627</v>
      </c>
      <c r="C32612">
        <f t="shared" si="509"/>
        <v>167</v>
      </c>
      <c r="D32612" t="str">
        <f>+VLOOKUP(base[[#This Row],[key]],Tabla2[[key]:[Homologado]],4,0)</f>
        <v>Psicólogo(a)</v>
      </c>
    </row>
    <row r="32613" spans="1:4" x14ac:dyDescent="0.3">
      <c r="A32613" t="s">
        <v>37053</v>
      </c>
      <c r="B32613" t="s">
        <v>28627</v>
      </c>
      <c r="C32613">
        <f t="shared" si="509"/>
        <v>167</v>
      </c>
      <c r="D32613" t="str">
        <f>+VLOOKUP(base[[#This Row],[key]],Tabla2[[key]:[Homologado]],4,0)</f>
        <v>Psicólogo(a)</v>
      </c>
    </row>
    <row r="32614" spans="1:4" x14ac:dyDescent="0.3">
      <c r="A32614" t="s">
        <v>37054</v>
      </c>
      <c r="B32614" t="s">
        <v>28627</v>
      </c>
      <c r="C32614">
        <f t="shared" si="509"/>
        <v>167</v>
      </c>
      <c r="D32614" t="str">
        <f>+VLOOKUP(base[[#This Row],[key]],Tabla2[[key]:[Homologado]],4,0)</f>
        <v>Psicólogo(a)</v>
      </c>
    </row>
    <row r="32615" spans="1:4" x14ac:dyDescent="0.3">
      <c r="A32615" t="s">
        <v>37055</v>
      </c>
      <c r="B32615" t="s">
        <v>28627</v>
      </c>
      <c r="C32615">
        <f t="shared" si="509"/>
        <v>167</v>
      </c>
      <c r="D32615" t="str">
        <f>+VLOOKUP(base[[#This Row],[key]],Tabla2[[key]:[Homologado]],4,0)</f>
        <v>Psicólogo(a)</v>
      </c>
    </row>
    <row r="32616" spans="1:4" x14ac:dyDescent="0.3">
      <c r="A32616" t="s">
        <v>37056</v>
      </c>
      <c r="B32616" t="s">
        <v>28627</v>
      </c>
      <c r="C32616">
        <f t="shared" si="509"/>
        <v>167</v>
      </c>
      <c r="D32616" t="str">
        <f>+VLOOKUP(base[[#This Row],[key]],Tabla2[[key]:[Homologado]],4,0)</f>
        <v>Psicólogo(a)</v>
      </c>
    </row>
    <row r="32617" spans="1:4" x14ac:dyDescent="0.3">
      <c r="A32617" t="s">
        <v>37057</v>
      </c>
      <c r="B32617" t="s">
        <v>28627</v>
      </c>
      <c r="C32617">
        <f t="shared" si="509"/>
        <v>167</v>
      </c>
      <c r="D32617" t="str">
        <f>+VLOOKUP(base[[#This Row],[key]],Tabla2[[key]:[Homologado]],4,0)</f>
        <v>Psicólogo(a)</v>
      </c>
    </row>
    <row r="32618" spans="1:4" x14ac:dyDescent="0.3">
      <c r="A32618" t="s">
        <v>37058</v>
      </c>
      <c r="B32618" t="s">
        <v>28627</v>
      </c>
      <c r="C32618">
        <f t="shared" si="509"/>
        <v>167</v>
      </c>
      <c r="D32618" t="str">
        <f>+VLOOKUP(base[[#This Row],[key]],Tabla2[[key]:[Homologado]],4,0)</f>
        <v>Psicólogo(a)</v>
      </c>
    </row>
    <row r="32619" spans="1:4" x14ac:dyDescent="0.3">
      <c r="A32619" t="s">
        <v>37059</v>
      </c>
      <c r="B32619" t="s">
        <v>28627</v>
      </c>
      <c r="C32619">
        <f t="shared" si="509"/>
        <v>167</v>
      </c>
      <c r="D32619" t="str">
        <f>+VLOOKUP(base[[#This Row],[key]],Tabla2[[key]:[Homologado]],4,0)</f>
        <v>Psicólogo(a)</v>
      </c>
    </row>
    <row r="32620" spans="1:4" x14ac:dyDescent="0.3">
      <c r="A32620" t="s">
        <v>37060</v>
      </c>
      <c r="B32620" t="s">
        <v>28627</v>
      </c>
      <c r="C32620">
        <f t="shared" si="509"/>
        <v>167</v>
      </c>
      <c r="D32620" t="str">
        <f>+VLOOKUP(base[[#This Row],[key]],Tabla2[[key]:[Homologado]],4,0)</f>
        <v>Psicólogo(a)</v>
      </c>
    </row>
    <row r="32621" spans="1:4" x14ac:dyDescent="0.3">
      <c r="A32621" t="s">
        <v>37061</v>
      </c>
      <c r="B32621" t="s">
        <v>28627</v>
      </c>
      <c r="C32621">
        <f t="shared" si="509"/>
        <v>167</v>
      </c>
      <c r="D32621" t="str">
        <f>+VLOOKUP(base[[#This Row],[key]],Tabla2[[key]:[Homologado]],4,0)</f>
        <v>Psicólogo(a)</v>
      </c>
    </row>
    <row r="32622" spans="1:4" x14ac:dyDescent="0.3">
      <c r="A32622" t="s">
        <v>37062</v>
      </c>
      <c r="B32622" t="s">
        <v>28627</v>
      </c>
      <c r="C32622">
        <f t="shared" si="509"/>
        <v>167</v>
      </c>
      <c r="D32622" t="str">
        <f>+VLOOKUP(base[[#This Row],[key]],Tabla2[[key]:[Homologado]],4,0)</f>
        <v>Psicólogo(a)</v>
      </c>
    </row>
    <row r="32623" spans="1:4" x14ac:dyDescent="0.3">
      <c r="A32623" t="s">
        <v>37063</v>
      </c>
      <c r="B32623" t="s">
        <v>28627</v>
      </c>
      <c r="C32623">
        <f t="shared" si="509"/>
        <v>167</v>
      </c>
      <c r="D32623" t="str">
        <f>+VLOOKUP(base[[#This Row],[key]],Tabla2[[key]:[Homologado]],4,0)</f>
        <v>Psicólogo(a)</v>
      </c>
    </row>
    <row r="32624" spans="1:4" x14ac:dyDescent="0.3">
      <c r="A32624" t="s">
        <v>37064</v>
      </c>
      <c r="B32624" t="s">
        <v>28627</v>
      </c>
      <c r="C32624">
        <f t="shared" si="509"/>
        <v>167</v>
      </c>
      <c r="D32624" t="str">
        <f>+VLOOKUP(base[[#This Row],[key]],Tabla2[[key]:[Homologado]],4,0)</f>
        <v>Psicólogo(a)</v>
      </c>
    </row>
    <row r="32625" spans="1:4" x14ac:dyDescent="0.3">
      <c r="A32625" t="s">
        <v>37065</v>
      </c>
      <c r="B32625" t="s">
        <v>28627</v>
      </c>
      <c r="C32625">
        <f t="shared" si="509"/>
        <v>167</v>
      </c>
      <c r="D32625" t="str">
        <f>+VLOOKUP(base[[#This Row],[key]],Tabla2[[key]:[Homologado]],4,0)</f>
        <v>Psicólogo(a)</v>
      </c>
    </row>
    <row r="32626" spans="1:4" x14ac:dyDescent="0.3">
      <c r="A32626" t="s">
        <v>37066</v>
      </c>
      <c r="B32626" t="s">
        <v>28627</v>
      </c>
      <c r="C32626">
        <f t="shared" si="509"/>
        <v>167</v>
      </c>
      <c r="D32626" t="str">
        <f>+VLOOKUP(base[[#This Row],[key]],Tabla2[[key]:[Homologado]],4,0)</f>
        <v>Psicólogo(a)</v>
      </c>
    </row>
    <row r="32627" spans="1:4" x14ac:dyDescent="0.3">
      <c r="A32627" t="s">
        <v>37067</v>
      </c>
      <c r="B32627" t="s">
        <v>28627</v>
      </c>
      <c r="C32627">
        <f t="shared" si="509"/>
        <v>167</v>
      </c>
      <c r="D32627" t="str">
        <f>+VLOOKUP(base[[#This Row],[key]],Tabla2[[key]:[Homologado]],4,0)</f>
        <v>Psicólogo(a)</v>
      </c>
    </row>
    <row r="32628" spans="1:4" x14ac:dyDescent="0.3">
      <c r="A32628" t="s">
        <v>37068</v>
      </c>
      <c r="B32628" t="s">
        <v>28627</v>
      </c>
      <c r="C32628">
        <f t="shared" si="509"/>
        <v>167</v>
      </c>
      <c r="D32628" t="str">
        <f>+VLOOKUP(base[[#This Row],[key]],Tabla2[[key]:[Homologado]],4,0)</f>
        <v>Psicólogo(a)</v>
      </c>
    </row>
    <row r="32629" spans="1:4" x14ac:dyDescent="0.3">
      <c r="A32629" t="s">
        <v>37069</v>
      </c>
      <c r="B32629" t="s">
        <v>28627</v>
      </c>
      <c r="C32629">
        <f t="shared" si="509"/>
        <v>167</v>
      </c>
      <c r="D32629" t="str">
        <f>+VLOOKUP(base[[#This Row],[key]],Tabla2[[key]:[Homologado]],4,0)</f>
        <v>Psicólogo(a)</v>
      </c>
    </row>
    <row r="32630" spans="1:4" x14ac:dyDescent="0.3">
      <c r="A32630" t="s">
        <v>37070</v>
      </c>
      <c r="B32630" t="s">
        <v>28627</v>
      </c>
      <c r="C32630">
        <f t="shared" si="509"/>
        <v>167</v>
      </c>
      <c r="D32630" t="str">
        <f>+VLOOKUP(base[[#This Row],[key]],Tabla2[[key]:[Homologado]],4,0)</f>
        <v>Psicólogo(a)</v>
      </c>
    </row>
    <row r="32631" spans="1:4" x14ac:dyDescent="0.3">
      <c r="A32631" t="s">
        <v>37071</v>
      </c>
      <c r="B32631" t="s">
        <v>28627</v>
      </c>
      <c r="C32631">
        <f t="shared" si="509"/>
        <v>167</v>
      </c>
      <c r="D32631" t="str">
        <f>+VLOOKUP(base[[#This Row],[key]],Tabla2[[key]:[Homologado]],4,0)</f>
        <v>Psicólogo(a)</v>
      </c>
    </row>
    <row r="32632" spans="1:4" x14ac:dyDescent="0.3">
      <c r="A32632" t="s">
        <v>37072</v>
      </c>
      <c r="B32632" t="s">
        <v>28627</v>
      </c>
      <c r="C32632">
        <f t="shared" si="509"/>
        <v>167</v>
      </c>
      <c r="D32632" t="str">
        <f>+VLOOKUP(base[[#This Row],[key]],Tabla2[[key]:[Homologado]],4,0)</f>
        <v>Psicólogo(a)</v>
      </c>
    </row>
    <row r="32633" spans="1:4" x14ac:dyDescent="0.3">
      <c r="A32633" t="s">
        <v>37073</v>
      </c>
      <c r="B32633" t="s">
        <v>28627</v>
      </c>
      <c r="C32633">
        <f t="shared" si="509"/>
        <v>167</v>
      </c>
      <c r="D32633" t="str">
        <f>+VLOOKUP(base[[#This Row],[key]],Tabla2[[key]:[Homologado]],4,0)</f>
        <v>Psicólogo(a)</v>
      </c>
    </row>
    <row r="32634" spans="1:4" x14ac:dyDescent="0.3">
      <c r="A32634" t="s">
        <v>37074</v>
      </c>
      <c r="B32634" t="s">
        <v>28627</v>
      </c>
      <c r="C32634">
        <f t="shared" si="509"/>
        <v>167</v>
      </c>
      <c r="D32634" t="str">
        <f>+VLOOKUP(base[[#This Row],[key]],Tabla2[[key]:[Homologado]],4,0)</f>
        <v>Psicólogo(a)</v>
      </c>
    </row>
    <row r="32635" spans="1:4" x14ac:dyDescent="0.3">
      <c r="A32635" t="s">
        <v>37075</v>
      </c>
      <c r="B32635" t="s">
        <v>28627</v>
      </c>
      <c r="C32635">
        <f t="shared" si="509"/>
        <v>167</v>
      </c>
      <c r="D32635" t="str">
        <f>+VLOOKUP(base[[#This Row],[key]],Tabla2[[key]:[Homologado]],4,0)</f>
        <v>Psicólogo(a)</v>
      </c>
    </row>
    <row r="32636" spans="1:4" x14ac:dyDescent="0.3">
      <c r="A32636" t="s">
        <v>37076</v>
      </c>
      <c r="B32636" t="s">
        <v>28627</v>
      </c>
      <c r="C32636">
        <f t="shared" si="509"/>
        <v>167</v>
      </c>
      <c r="D32636" t="str">
        <f>+VLOOKUP(base[[#This Row],[key]],Tabla2[[key]:[Homologado]],4,0)</f>
        <v>Psicólogo(a)</v>
      </c>
    </row>
    <row r="32637" spans="1:4" x14ac:dyDescent="0.3">
      <c r="A32637" t="s">
        <v>37077</v>
      </c>
      <c r="B32637" t="s">
        <v>28627</v>
      </c>
      <c r="C32637">
        <f t="shared" si="509"/>
        <v>167</v>
      </c>
      <c r="D32637" t="str">
        <f>+VLOOKUP(base[[#This Row],[key]],Tabla2[[key]:[Homologado]],4,0)</f>
        <v>Psicólogo(a)</v>
      </c>
    </row>
    <row r="32638" spans="1:4" x14ac:dyDescent="0.3">
      <c r="A32638" t="s">
        <v>37078</v>
      </c>
      <c r="B32638" t="s">
        <v>28627</v>
      </c>
      <c r="C32638">
        <f t="shared" si="509"/>
        <v>167</v>
      </c>
      <c r="D32638" t="str">
        <f>+VLOOKUP(base[[#This Row],[key]],Tabla2[[key]:[Homologado]],4,0)</f>
        <v>Psicólogo(a)</v>
      </c>
    </row>
    <row r="32639" spans="1:4" x14ac:dyDescent="0.3">
      <c r="A32639" t="s">
        <v>37079</v>
      </c>
      <c r="B32639" t="s">
        <v>28627</v>
      </c>
      <c r="C32639">
        <f t="shared" si="509"/>
        <v>167</v>
      </c>
      <c r="D32639" t="str">
        <f>+VLOOKUP(base[[#This Row],[key]],Tabla2[[key]:[Homologado]],4,0)</f>
        <v>Psicólogo(a)</v>
      </c>
    </row>
    <row r="32640" spans="1:4" x14ac:dyDescent="0.3">
      <c r="A32640" t="s">
        <v>37080</v>
      </c>
      <c r="B32640" t="s">
        <v>28627</v>
      </c>
      <c r="C32640">
        <f t="shared" ref="C32640:C32703" si="510">+IF(B32640=B32639,C32639,C32639+1)</f>
        <v>167</v>
      </c>
      <c r="D32640" t="str">
        <f>+VLOOKUP(base[[#This Row],[key]],Tabla2[[key]:[Homologado]],4,0)</f>
        <v>Psicólogo(a)</v>
      </c>
    </row>
    <row r="32641" spans="1:4" x14ac:dyDescent="0.3">
      <c r="A32641" t="s">
        <v>37081</v>
      </c>
      <c r="B32641" t="s">
        <v>28627</v>
      </c>
      <c r="C32641">
        <f t="shared" si="510"/>
        <v>167</v>
      </c>
      <c r="D32641" t="str">
        <f>+VLOOKUP(base[[#This Row],[key]],Tabla2[[key]:[Homologado]],4,0)</f>
        <v>Psicólogo(a)</v>
      </c>
    </row>
    <row r="32642" spans="1:4" x14ac:dyDescent="0.3">
      <c r="A32642" t="s">
        <v>37082</v>
      </c>
      <c r="B32642" t="s">
        <v>28627</v>
      </c>
      <c r="C32642">
        <f t="shared" si="510"/>
        <v>167</v>
      </c>
      <c r="D32642" t="str">
        <f>+VLOOKUP(base[[#This Row],[key]],Tabla2[[key]:[Homologado]],4,0)</f>
        <v>Psicólogo(a)</v>
      </c>
    </row>
    <row r="32643" spans="1:4" x14ac:dyDescent="0.3">
      <c r="A32643" t="s">
        <v>37083</v>
      </c>
      <c r="B32643" t="s">
        <v>28627</v>
      </c>
      <c r="C32643">
        <f t="shared" si="510"/>
        <v>167</v>
      </c>
      <c r="D32643" t="str">
        <f>+VLOOKUP(base[[#This Row],[key]],Tabla2[[key]:[Homologado]],4,0)</f>
        <v>Psicólogo(a)</v>
      </c>
    </row>
    <row r="32644" spans="1:4" x14ac:dyDescent="0.3">
      <c r="A32644" t="s">
        <v>37084</v>
      </c>
      <c r="B32644" t="s">
        <v>28627</v>
      </c>
      <c r="C32644">
        <f t="shared" si="510"/>
        <v>167</v>
      </c>
      <c r="D32644" t="str">
        <f>+VLOOKUP(base[[#This Row],[key]],Tabla2[[key]:[Homologado]],4,0)</f>
        <v>Psicólogo(a)</v>
      </c>
    </row>
    <row r="32645" spans="1:4" x14ac:dyDescent="0.3">
      <c r="A32645" t="s">
        <v>37085</v>
      </c>
      <c r="B32645" t="s">
        <v>28627</v>
      </c>
      <c r="C32645">
        <f t="shared" si="510"/>
        <v>167</v>
      </c>
      <c r="D32645" t="str">
        <f>+VLOOKUP(base[[#This Row],[key]],Tabla2[[key]:[Homologado]],4,0)</f>
        <v>Psicólogo(a)</v>
      </c>
    </row>
    <row r="32646" spans="1:4" x14ac:dyDescent="0.3">
      <c r="A32646" t="s">
        <v>37086</v>
      </c>
      <c r="B32646" t="s">
        <v>28627</v>
      </c>
      <c r="C32646">
        <f t="shared" si="510"/>
        <v>167</v>
      </c>
      <c r="D32646" t="str">
        <f>+VLOOKUP(base[[#This Row],[key]],Tabla2[[key]:[Homologado]],4,0)</f>
        <v>Psicólogo(a)</v>
      </c>
    </row>
    <row r="32647" spans="1:4" x14ac:dyDescent="0.3">
      <c r="A32647" t="s">
        <v>37087</v>
      </c>
      <c r="B32647" t="s">
        <v>28627</v>
      </c>
      <c r="C32647">
        <f t="shared" si="510"/>
        <v>167</v>
      </c>
      <c r="D32647" t="str">
        <f>+VLOOKUP(base[[#This Row],[key]],Tabla2[[key]:[Homologado]],4,0)</f>
        <v>Psicólogo(a)</v>
      </c>
    </row>
    <row r="32648" spans="1:4" x14ac:dyDescent="0.3">
      <c r="A32648" t="s">
        <v>37088</v>
      </c>
      <c r="B32648" t="s">
        <v>28627</v>
      </c>
      <c r="C32648">
        <f t="shared" si="510"/>
        <v>167</v>
      </c>
      <c r="D32648" t="str">
        <f>+VLOOKUP(base[[#This Row],[key]],Tabla2[[key]:[Homologado]],4,0)</f>
        <v>Psicólogo(a)</v>
      </c>
    </row>
    <row r="32649" spans="1:4" x14ac:dyDescent="0.3">
      <c r="A32649" t="s">
        <v>37089</v>
      </c>
      <c r="B32649" t="s">
        <v>28627</v>
      </c>
      <c r="C32649">
        <f t="shared" si="510"/>
        <v>167</v>
      </c>
      <c r="D32649" t="str">
        <f>+VLOOKUP(base[[#This Row],[key]],Tabla2[[key]:[Homologado]],4,0)</f>
        <v>Psicólogo(a)</v>
      </c>
    </row>
    <row r="32650" spans="1:4" x14ac:dyDescent="0.3">
      <c r="A32650" t="s">
        <v>37090</v>
      </c>
      <c r="B32650" t="s">
        <v>28627</v>
      </c>
      <c r="C32650">
        <f t="shared" si="510"/>
        <v>167</v>
      </c>
      <c r="D32650" t="str">
        <f>+VLOOKUP(base[[#This Row],[key]],Tabla2[[key]:[Homologado]],4,0)</f>
        <v>Psicólogo(a)</v>
      </c>
    </row>
    <row r="32651" spans="1:4" x14ac:dyDescent="0.3">
      <c r="A32651" t="s">
        <v>37091</v>
      </c>
      <c r="B32651" t="s">
        <v>28627</v>
      </c>
      <c r="C32651">
        <f t="shared" si="510"/>
        <v>167</v>
      </c>
      <c r="D32651" t="str">
        <f>+VLOOKUP(base[[#This Row],[key]],Tabla2[[key]:[Homologado]],4,0)</f>
        <v>Psicólogo(a)</v>
      </c>
    </row>
    <row r="32652" spans="1:4" x14ac:dyDescent="0.3">
      <c r="A32652" t="s">
        <v>37092</v>
      </c>
      <c r="B32652" t="s">
        <v>28627</v>
      </c>
      <c r="C32652">
        <f t="shared" si="510"/>
        <v>167</v>
      </c>
      <c r="D32652" t="str">
        <f>+VLOOKUP(base[[#This Row],[key]],Tabla2[[key]:[Homologado]],4,0)</f>
        <v>Psicólogo(a)</v>
      </c>
    </row>
    <row r="32653" spans="1:4" x14ac:dyDescent="0.3">
      <c r="A32653" t="s">
        <v>37093</v>
      </c>
      <c r="B32653" t="s">
        <v>28627</v>
      </c>
      <c r="C32653">
        <f t="shared" si="510"/>
        <v>167</v>
      </c>
      <c r="D32653" t="str">
        <f>+VLOOKUP(base[[#This Row],[key]],Tabla2[[key]:[Homologado]],4,0)</f>
        <v>Psicólogo(a)</v>
      </c>
    </row>
    <row r="32654" spans="1:4" x14ac:dyDescent="0.3">
      <c r="A32654" t="s">
        <v>37094</v>
      </c>
      <c r="B32654" t="s">
        <v>28627</v>
      </c>
      <c r="C32654">
        <f t="shared" si="510"/>
        <v>167</v>
      </c>
      <c r="D32654" t="str">
        <f>+VLOOKUP(base[[#This Row],[key]],Tabla2[[key]:[Homologado]],4,0)</f>
        <v>Psicólogo(a)</v>
      </c>
    </row>
    <row r="32655" spans="1:4" x14ac:dyDescent="0.3">
      <c r="A32655" t="s">
        <v>37095</v>
      </c>
      <c r="B32655" t="s">
        <v>28627</v>
      </c>
      <c r="C32655">
        <f t="shared" si="510"/>
        <v>167</v>
      </c>
      <c r="D32655" t="str">
        <f>+VLOOKUP(base[[#This Row],[key]],Tabla2[[key]:[Homologado]],4,0)</f>
        <v>Psicólogo(a)</v>
      </c>
    </row>
    <row r="32656" spans="1:4" x14ac:dyDescent="0.3">
      <c r="A32656" t="s">
        <v>37096</v>
      </c>
      <c r="B32656" t="s">
        <v>28627</v>
      </c>
      <c r="C32656">
        <f t="shared" si="510"/>
        <v>167</v>
      </c>
      <c r="D32656" t="str">
        <f>+VLOOKUP(base[[#This Row],[key]],Tabla2[[key]:[Homologado]],4,0)</f>
        <v>Psicólogo(a)</v>
      </c>
    </row>
    <row r="32657" spans="1:4" x14ac:dyDescent="0.3">
      <c r="A32657" t="s">
        <v>37097</v>
      </c>
      <c r="B32657" t="s">
        <v>28627</v>
      </c>
      <c r="C32657">
        <f t="shared" si="510"/>
        <v>167</v>
      </c>
      <c r="D32657" t="str">
        <f>+VLOOKUP(base[[#This Row],[key]],Tabla2[[key]:[Homologado]],4,0)</f>
        <v>Psicólogo(a)</v>
      </c>
    </row>
    <row r="32658" spans="1:4" x14ac:dyDescent="0.3">
      <c r="A32658" t="s">
        <v>37098</v>
      </c>
      <c r="B32658" t="s">
        <v>28627</v>
      </c>
      <c r="C32658">
        <f t="shared" si="510"/>
        <v>167</v>
      </c>
      <c r="D32658" t="str">
        <f>+VLOOKUP(base[[#This Row],[key]],Tabla2[[key]:[Homologado]],4,0)</f>
        <v>Psicólogo(a)</v>
      </c>
    </row>
    <row r="32659" spans="1:4" x14ac:dyDescent="0.3">
      <c r="A32659" t="s">
        <v>37099</v>
      </c>
      <c r="B32659" t="s">
        <v>28627</v>
      </c>
      <c r="C32659">
        <f t="shared" si="510"/>
        <v>167</v>
      </c>
      <c r="D32659" t="str">
        <f>+VLOOKUP(base[[#This Row],[key]],Tabla2[[key]:[Homologado]],4,0)</f>
        <v>Psicólogo(a)</v>
      </c>
    </row>
    <row r="32660" spans="1:4" x14ac:dyDescent="0.3">
      <c r="A32660" t="s">
        <v>37100</v>
      </c>
      <c r="B32660" t="s">
        <v>28627</v>
      </c>
      <c r="C32660">
        <f t="shared" si="510"/>
        <v>167</v>
      </c>
      <c r="D32660" t="str">
        <f>+VLOOKUP(base[[#This Row],[key]],Tabla2[[key]:[Homologado]],4,0)</f>
        <v>Psicólogo(a)</v>
      </c>
    </row>
    <row r="32661" spans="1:4" x14ac:dyDescent="0.3">
      <c r="A32661" t="s">
        <v>37101</v>
      </c>
      <c r="B32661" t="s">
        <v>28627</v>
      </c>
      <c r="C32661">
        <f t="shared" si="510"/>
        <v>167</v>
      </c>
      <c r="D32661" t="str">
        <f>+VLOOKUP(base[[#This Row],[key]],Tabla2[[key]:[Homologado]],4,0)</f>
        <v>Psicólogo(a)</v>
      </c>
    </row>
    <row r="32662" spans="1:4" x14ac:dyDescent="0.3">
      <c r="A32662" t="s">
        <v>37102</v>
      </c>
      <c r="B32662" t="s">
        <v>28627</v>
      </c>
      <c r="C32662">
        <f t="shared" si="510"/>
        <v>167</v>
      </c>
      <c r="D32662" t="str">
        <f>+VLOOKUP(base[[#This Row],[key]],Tabla2[[key]:[Homologado]],4,0)</f>
        <v>Psicólogo(a)</v>
      </c>
    </row>
    <row r="32663" spans="1:4" x14ac:dyDescent="0.3">
      <c r="A32663" t="s">
        <v>37104</v>
      </c>
      <c r="B32663" t="s">
        <v>28627</v>
      </c>
      <c r="C32663">
        <f t="shared" si="510"/>
        <v>167</v>
      </c>
      <c r="D32663" t="str">
        <f>+VLOOKUP(base[[#This Row],[key]],Tabla2[[key]:[Homologado]],4,0)</f>
        <v>Psicólogo(a)</v>
      </c>
    </row>
    <row r="32664" spans="1:4" x14ac:dyDescent="0.3">
      <c r="A32664" t="s">
        <v>37105</v>
      </c>
      <c r="B32664" t="s">
        <v>28627</v>
      </c>
      <c r="C32664">
        <f t="shared" si="510"/>
        <v>167</v>
      </c>
      <c r="D32664" t="str">
        <f>+VLOOKUP(base[[#This Row],[key]],Tabla2[[key]:[Homologado]],4,0)</f>
        <v>Psicólogo(a)</v>
      </c>
    </row>
    <row r="32665" spans="1:4" x14ac:dyDescent="0.3">
      <c r="A32665" t="s">
        <v>37106</v>
      </c>
      <c r="B32665" t="s">
        <v>28627</v>
      </c>
      <c r="C32665">
        <f t="shared" si="510"/>
        <v>167</v>
      </c>
      <c r="D32665" t="str">
        <f>+VLOOKUP(base[[#This Row],[key]],Tabla2[[key]:[Homologado]],4,0)</f>
        <v>Psicólogo(a)</v>
      </c>
    </row>
    <row r="32666" spans="1:4" x14ac:dyDescent="0.3">
      <c r="A32666" t="s">
        <v>37108</v>
      </c>
      <c r="B32666" t="s">
        <v>28627</v>
      </c>
      <c r="C32666">
        <f t="shared" si="510"/>
        <v>167</v>
      </c>
      <c r="D32666" t="str">
        <f>+VLOOKUP(base[[#This Row],[key]],Tabla2[[key]:[Homologado]],4,0)</f>
        <v>Psicólogo(a)</v>
      </c>
    </row>
    <row r="32667" spans="1:4" x14ac:dyDescent="0.3">
      <c r="A32667" t="s">
        <v>37109</v>
      </c>
      <c r="B32667" t="s">
        <v>28627</v>
      </c>
      <c r="C32667">
        <f t="shared" si="510"/>
        <v>167</v>
      </c>
      <c r="D32667" t="str">
        <f>+VLOOKUP(base[[#This Row],[key]],Tabla2[[key]:[Homologado]],4,0)</f>
        <v>Psicólogo(a)</v>
      </c>
    </row>
    <row r="32668" spans="1:4" x14ac:dyDescent="0.3">
      <c r="A32668" t="s">
        <v>15470</v>
      </c>
      <c r="B32668" t="s">
        <v>28627</v>
      </c>
      <c r="C32668">
        <f t="shared" si="510"/>
        <v>167</v>
      </c>
      <c r="D32668" t="str">
        <f>+VLOOKUP(base[[#This Row],[key]],Tabla2[[key]:[Homologado]],4,0)</f>
        <v>Psicólogo(a)</v>
      </c>
    </row>
    <row r="32669" spans="1:4" x14ac:dyDescent="0.3">
      <c r="A32669" t="s">
        <v>37110</v>
      </c>
      <c r="B32669" t="s">
        <v>28627</v>
      </c>
      <c r="C32669">
        <f t="shared" si="510"/>
        <v>167</v>
      </c>
      <c r="D32669" t="str">
        <f>+VLOOKUP(base[[#This Row],[key]],Tabla2[[key]:[Homologado]],4,0)</f>
        <v>Psicólogo(a)</v>
      </c>
    </row>
    <row r="32670" spans="1:4" x14ac:dyDescent="0.3">
      <c r="A32670" t="s">
        <v>37111</v>
      </c>
      <c r="B32670" t="s">
        <v>28627</v>
      </c>
      <c r="C32670">
        <f t="shared" si="510"/>
        <v>167</v>
      </c>
      <c r="D32670" t="str">
        <f>+VLOOKUP(base[[#This Row],[key]],Tabla2[[key]:[Homologado]],4,0)</f>
        <v>Psicólogo(a)</v>
      </c>
    </row>
    <row r="32671" spans="1:4" x14ac:dyDescent="0.3">
      <c r="A32671" t="s">
        <v>37112</v>
      </c>
      <c r="B32671" t="s">
        <v>28627</v>
      </c>
      <c r="C32671">
        <f t="shared" si="510"/>
        <v>167</v>
      </c>
      <c r="D32671" t="str">
        <f>+VLOOKUP(base[[#This Row],[key]],Tabla2[[key]:[Homologado]],4,0)</f>
        <v>Psicólogo(a)</v>
      </c>
    </row>
    <row r="32672" spans="1:4" x14ac:dyDescent="0.3">
      <c r="A32672" t="s">
        <v>37113</v>
      </c>
      <c r="B32672" t="s">
        <v>28627</v>
      </c>
      <c r="C32672">
        <f t="shared" si="510"/>
        <v>167</v>
      </c>
      <c r="D32672" t="str">
        <f>+VLOOKUP(base[[#This Row],[key]],Tabla2[[key]:[Homologado]],4,0)</f>
        <v>Psicólogo(a)</v>
      </c>
    </row>
    <row r="32673" spans="1:4" x14ac:dyDescent="0.3">
      <c r="A32673" t="s">
        <v>37114</v>
      </c>
      <c r="B32673" t="s">
        <v>28627</v>
      </c>
      <c r="C32673">
        <f t="shared" si="510"/>
        <v>167</v>
      </c>
      <c r="D32673" t="str">
        <f>+VLOOKUP(base[[#This Row],[key]],Tabla2[[key]:[Homologado]],4,0)</f>
        <v>Psicólogo(a)</v>
      </c>
    </row>
    <row r="32674" spans="1:4" x14ac:dyDescent="0.3">
      <c r="A32674" t="s">
        <v>15326</v>
      </c>
      <c r="B32674" t="s">
        <v>28627</v>
      </c>
      <c r="C32674">
        <f t="shared" si="510"/>
        <v>167</v>
      </c>
      <c r="D32674" t="str">
        <f>+VLOOKUP(base[[#This Row],[key]],Tabla2[[key]:[Homologado]],4,0)</f>
        <v>Psicólogo(a)</v>
      </c>
    </row>
    <row r="32675" spans="1:4" x14ac:dyDescent="0.3">
      <c r="A32675" t="s">
        <v>15327</v>
      </c>
      <c r="B32675" t="s">
        <v>28627</v>
      </c>
      <c r="C32675">
        <f t="shared" si="510"/>
        <v>167</v>
      </c>
      <c r="D32675" t="str">
        <f>+VLOOKUP(base[[#This Row],[key]],Tabla2[[key]:[Homologado]],4,0)</f>
        <v>Psicólogo(a)</v>
      </c>
    </row>
    <row r="32676" spans="1:4" x14ac:dyDescent="0.3">
      <c r="A32676" t="s">
        <v>15329</v>
      </c>
      <c r="B32676" t="s">
        <v>28627</v>
      </c>
      <c r="C32676">
        <f t="shared" si="510"/>
        <v>167</v>
      </c>
      <c r="D32676" t="str">
        <f>+VLOOKUP(base[[#This Row],[key]],Tabla2[[key]:[Homologado]],4,0)</f>
        <v>Psicólogo(a)</v>
      </c>
    </row>
    <row r="32677" spans="1:4" x14ac:dyDescent="0.3">
      <c r="A32677" t="s">
        <v>15330</v>
      </c>
      <c r="B32677" t="s">
        <v>28627</v>
      </c>
      <c r="C32677">
        <f t="shared" si="510"/>
        <v>167</v>
      </c>
      <c r="D32677" t="str">
        <f>+VLOOKUP(base[[#This Row],[key]],Tabla2[[key]:[Homologado]],4,0)</f>
        <v>Psicólogo(a)</v>
      </c>
    </row>
    <row r="32678" spans="1:4" x14ac:dyDescent="0.3">
      <c r="A32678" t="s">
        <v>15332</v>
      </c>
      <c r="B32678" t="s">
        <v>28627</v>
      </c>
      <c r="C32678">
        <f t="shared" si="510"/>
        <v>167</v>
      </c>
      <c r="D32678" t="str">
        <f>+VLOOKUP(base[[#This Row],[key]],Tabla2[[key]:[Homologado]],4,0)</f>
        <v>Psicólogo(a)</v>
      </c>
    </row>
    <row r="32679" spans="1:4" x14ac:dyDescent="0.3">
      <c r="A32679" t="s">
        <v>15333</v>
      </c>
      <c r="B32679" t="s">
        <v>28627</v>
      </c>
      <c r="C32679">
        <f t="shared" si="510"/>
        <v>167</v>
      </c>
      <c r="D32679" t="str">
        <f>+VLOOKUP(base[[#This Row],[key]],Tabla2[[key]:[Homologado]],4,0)</f>
        <v>Psicólogo(a)</v>
      </c>
    </row>
    <row r="32680" spans="1:4" x14ac:dyDescent="0.3">
      <c r="A32680" t="s">
        <v>15334</v>
      </c>
      <c r="B32680" t="s">
        <v>28627</v>
      </c>
      <c r="C32680">
        <f t="shared" si="510"/>
        <v>167</v>
      </c>
      <c r="D32680" t="str">
        <f>+VLOOKUP(base[[#This Row],[key]],Tabla2[[key]:[Homologado]],4,0)</f>
        <v>Psicólogo(a)</v>
      </c>
    </row>
    <row r="32681" spans="1:4" x14ac:dyDescent="0.3">
      <c r="A32681" t="s">
        <v>15335</v>
      </c>
      <c r="B32681" t="s">
        <v>28627</v>
      </c>
      <c r="C32681">
        <f t="shared" si="510"/>
        <v>167</v>
      </c>
      <c r="D32681" t="str">
        <f>+VLOOKUP(base[[#This Row],[key]],Tabla2[[key]:[Homologado]],4,0)</f>
        <v>Psicólogo(a)</v>
      </c>
    </row>
    <row r="32682" spans="1:4" x14ac:dyDescent="0.3">
      <c r="A32682" t="s">
        <v>15336</v>
      </c>
      <c r="B32682" t="s">
        <v>28627</v>
      </c>
      <c r="C32682">
        <f t="shared" si="510"/>
        <v>167</v>
      </c>
      <c r="D32682" t="str">
        <f>+VLOOKUP(base[[#This Row],[key]],Tabla2[[key]:[Homologado]],4,0)</f>
        <v>Psicólogo(a)</v>
      </c>
    </row>
    <row r="32683" spans="1:4" x14ac:dyDescent="0.3">
      <c r="A32683" t="s">
        <v>15337</v>
      </c>
      <c r="B32683" t="s">
        <v>28627</v>
      </c>
      <c r="C32683">
        <f t="shared" si="510"/>
        <v>167</v>
      </c>
      <c r="D32683" t="str">
        <f>+VLOOKUP(base[[#This Row],[key]],Tabla2[[key]:[Homologado]],4,0)</f>
        <v>Psicólogo(a)</v>
      </c>
    </row>
    <row r="32684" spans="1:4" x14ac:dyDescent="0.3">
      <c r="A32684" t="s">
        <v>15338</v>
      </c>
      <c r="B32684" t="s">
        <v>28627</v>
      </c>
      <c r="C32684">
        <f t="shared" si="510"/>
        <v>167</v>
      </c>
      <c r="D32684" t="str">
        <f>+VLOOKUP(base[[#This Row],[key]],Tabla2[[key]:[Homologado]],4,0)</f>
        <v>Psicólogo(a)</v>
      </c>
    </row>
    <row r="32685" spans="1:4" x14ac:dyDescent="0.3">
      <c r="A32685" t="s">
        <v>15339</v>
      </c>
      <c r="B32685" t="s">
        <v>28627</v>
      </c>
      <c r="C32685">
        <f t="shared" si="510"/>
        <v>167</v>
      </c>
      <c r="D32685" t="str">
        <f>+VLOOKUP(base[[#This Row],[key]],Tabla2[[key]:[Homologado]],4,0)</f>
        <v>Psicólogo(a)</v>
      </c>
    </row>
    <row r="32686" spans="1:4" x14ac:dyDescent="0.3">
      <c r="A32686" t="s">
        <v>15340</v>
      </c>
      <c r="B32686" t="s">
        <v>28627</v>
      </c>
      <c r="C32686">
        <f t="shared" si="510"/>
        <v>167</v>
      </c>
      <c r="D32686" t="str">
        <f>+VLOOKUP(base[[#This Row],[key]],Tabla2[[key]:[Homologado]],4,0)</f>
        <v>Psicólogo(a)</v>
      </c>
    </row>
    <row r="32687" spans="1:4" x14ac:dyDescent="0.3">
      <c r="A32687" t="s">
        <v>15341</v>
      </c>
      <c r="B32687" t="s">
        <v>28627</v>
      </c>
      <c r="C32687">
        <f t="shared" si="510"/>
        <v>167</v>
      </c>
      <c r="D32687" t="str">
        <f>+VLOOKUP(base[[#This Row],[key]],Tabla2[[key]:[Homologado]],4,0)</f>
        <v>Psicólogo(a)</v>
      </c>
    </row>
    <row r="32688" spans="1:4" x14ac:dyDescent="0.3">
      <c r="A32688" t="s">
        <v>15342</v>
      </c>
      <c r="B32688" t="s">
        <v>28627</v>
      </c>
      <c r="C32688">
        <f t="shared" si="510"/>
        <v>167</v>
      </c>
      <c r="D32688" t="str">
        <f>+VLOOKUP(base[[#This Row],[key]],Tabla2[[key]:[Homologado]],4,0)</f>
        <v>Psicólogo(a)</v>
      </c>
    </row>
    <row r="32689" spans="1:4" x14ac:dyDescent="0.3">
      <c r="A32689" t="s">
        <v>15344</v>
      </c>
      <c r="B32689" t="s">
        <v>28627</v>
      </c>
      <c r="C32689">
        <f t="shared" si="510"/>
        <v>167</v>
      </c>
      <c r="D32689" t="str">
        <f>+VLOOKUP(base[[#This Row],[key]],Tabla2[[key]:[Homologado]],4,0)</f>
        <v>Psicólogo(a)</v>
      </c>
    </row>
    <row r="32690" spans="1:4" x14ac:dyDescent="0.3">
      <c r="A32690" t="s">
        <v>15345</v>
      </c>
      <c r="B32690" t="s">
        <v>28627</v>
      </c>
      <c r="C32690">
        <f t="shared" si="510"/>
        <v>167</v>
      </c>
      <c r="D32690" t="str">
        <f>+VLOOKUP(base[[#This Row],[key]],Tabla2[[key]:[Homologado]],4,0)</f>
        <v>Psicólogo(a)</v>
      </c>
    </row>
    <row r="32691" spans="1:4" x14ac:dyDescent="0.3">
      <c r="A32691" t="s">
        <v>15346</v>
      </c>
      <c r="B32691" t="s">
        <v>28627</v>
      </c>
      <c r="C32691">
        <f t="shared" si="510"/>
        <v>167</v>
      </c>
      <c r="D32691" t="str">
        <f>+VLOOKUP(base[[#This Row],[key]],Tabla2[[key]:[Homologado]],4,0)</f>
        <v>Psicólogo(a)</v>
      </c>
    </row>
    <row r="32692" spans="1:4" x14ac:dyDescent="0.3">
      <c r="A32692" t="s">
        <v>15347</v>
      </c>
      <c r="B32692" t="s">
        <v>28627</v>
      </c>
      <c r="C32692">
        <f t="shared" si="510"/>
        <v>167</v>
      </c>
      <c r="D32692" t="str">
        <f>+VLOOKUP(base[[#This Row],[key]],Tabla2[[key]:[Homologado]],4,0)</f>
        <v>Psicólogo(a)</v>
      </c>
    </row>
    <row r="32693" spans="1:4" x14ac:dyDescent="0.3">
      <c r="A32693" t="s">
        <v>15348</v>
      </c>
      <c r="B32693" t="s">
        <v>28627</v>
      </c>
      <c r="C32693">
        <f t="shared" si="510"/>
        <v>167</v>
      </c>
      <c r="D32693" t="str">
        <f>+VLOOKUP(base[[#This Row],[key]],Tabla2[[key]:[Homologado]],4,0)</f>
        <v>Psicólogo(a)</v>
      </c>
    </row>
    <row r="32694" spans="1:4" x14ac:dyDescent="0.3">
      <c r="A32694" t="s">
        <v>15349</v>
      </c>
      <c r="B32694" t="s">
        <v>28627</v>
      </c>
      <c r="C32694">
        <f t="shared" si="510"/>
        <v>167</v>
      </c>
      <c r="D32694" t="str">
        <f>+VLOOKUP(base[[#This Row],[key]],Tabla2[[key]:[Homologado]],4,0)</f>
        <v>Psicólogo(a)</v>
      </c>
    </row>
    <row r="32695" spans="1:4" x14ac:dyDescent="0.3">
      <c r="A32695" t="s">
        <v>15350</v>
      </c>
      <c r="B32695" t="s">
        <v>28627</v>
      </c>
      <c r="C32695">
        <f t="shared" si="510"/>
        <v>167</v>
      </c>
      <c r="D32695" t="str">
        <f>+VLOOKUP(base[[#This Row],[key]],Tabla2[[key]:[Homologado]],4,0)</f>
        <v>Psicólogo(a)</v>
      </c>
    </row>
    <row r="32696" spans="1:4" x14ac:dyDescent="0.3">
      <c r="A32696" t="s">
        <v>15351</v>
      </c>
      <c r="B32696" t="s">
        <v>28627</v>
      </c>
      <c r="C32696">
        <f t="shared" si="510"/>
        <v>167</v>
      </c>
      <c r="D32696" t="str">
        <f>+VLOOKUP(base[[#This Row],[key]],Tabla2[[key]:[Homologado]],4,0)</f>
        <v>Psicólogo(a)</v>
      </c>
    </row>
    <row r="32697" spans="1:4" x14ac:dyDescent="0.3">
      <c r="A32697" t="s">
        <v>15352</v>
      </c>
      <c r="B32697" t="s">
        <v>28627</v>
      </c>
      <c r="C32697">
        <f t="shared" si="510"/>
        <v>167</v>
      </c>
      <c r="D32697" t="str">
        <f>+VLOOKUP(base[[#This Row],[key]],Tabla2[[key]:[Homologado]],4,0)</f>
        <v>Psicólogo(a)</v>
      </c>
    </row>
    <row r="32698" spans="1:4" x14ac:dyDescent="0.3">
      <c r="A32698" t="s">
        <v>15353</v>
      </c>
      <c r="B32698" t="s">
        <v>28627</v>
      </c>
      <c r="C32698">
        <f t="shared" si="510"/>
        <v>167</v>
      </c>
      <c r="D32698" t="str">
        <f>+VLOOKUP(base[[#This Row],[key]],Tabla2[[key]:[Homologado]],4,0)</f>
        <v>Psicólogo(a)</v>
      </c>
    </row>
    <row r="32699" spans="1:4" x14ac:dyDescent="0.3">
      <c r="A32699" t="s">
        <v>15354</v>
      </c>
      <c r="B32699" t="s">
        <v>28627</v>
      </c>
      <c r="C32699">
        <f t="shared" si="510"/>
        <v>167</v>
      </c>
      <c r="D32699" t="str">
        <f>+VLOOKUP(base[[#This Row],[key]],Tabla2[[key]:[Homologado]],4,0)</f>
        <v>Psicólogo(a)</v>
      </c>
    </row>
    <row r="32700" spans="1:4" x14ac:dyDescent="0.3">
      <c r="A32700" t="s">
        <v>15355</v>
      </c>
      <c r="B32700" t="s">
        <v>28627</v>
      </c>
      <c r="C32700">
        <f t="shared" si="510"/>
        <v>167</v>
      </c>
      <c r="D32700" t="str">
        <f>+VLOOKUP(base[[#This Row],[key]],Tabla2[[key]:[Homologado]],4,0)</f>
        <v>Psicólogo(a)</v>
      </c>
    </row>
    <row r="32701" spans="1:4" x14ac:dyDescent="0.3">
      <c r="A32701" t="s">
        <v>15356</v>
      </c>
      <c r="B32701" t="s">
        <v>28627</v>
      </c>
      <c r="C32701">
        <f t="shared" si="510"/>
        <v>167</v>
      </c>
      <c r="D32701" t="str">
        <f>+VLOOKUP(base[[#This Row],[key]],Tabla2[[key]:[Homologado]],4,0)</f>
        <v>Psicólogo(a)</v>
      </c>
    </row>
    <row r="32702" spans="1:4" x14ac:dyDescent="0.3">
      <c r="A32702" t="s">
        <v>15357</v>
      </c>
      <c r="B32702" t="s">
        <v>28627</v>
      </c>
      <c r="C32702">
        <f t="shared" si="510"/>
        <v>167</v>
      </c>
      <c r="D32702" t="str">
        <f>+VLOOKUP(base[[#This Row],[key]],Tabla2[[key]:[Homologado]],4,0)</f>
        <v>Psicólogo(a)</v>
      </c>
    </row>
    <row r="32703" spans="1:4" x14ac:dyDescent="0.3">
      <c r="A32703" t="s">
        <v>15358</v>
      </c>
      <c r="B32703" t="s">
        <v>28627</v>
      </c>
      <c r="C32703">
        <f t="shared" si="510"/>
        <v>167</v>
      </c>
      <c r="D32703" t="str">
        <f>+VLOOKUP(base[[#This Row],[key]],Tabla2[[key]:[Homologado]],4,0)</f>
        <v>Psicólogo(a)</v>
      </c>
    </row>
    <row r="32704" spans="1:4" x14ac:dyDescent="0.3">
      <c r="A32704" t="s">
        <v>15359</v>
      </c>
      <c r="B32704" t="s">
        <v>28627</v>
      </c>
      <c r="C32704">
        <f t="shared" ref="C32704:C32767" si="511">+IF(B32704=B32703,C32703,C32703+1)</f>
        <v>167</v>
      </c>
      <c r="D32704" t="str">
        <f>+VLOOKUP(base[[#This Row],[key]],Tabla2[[key]:[Homologado]],4,0)</f>
        <v>Psicólogo(a)</v>
      </c>
    </row>
    <row r="32705" spans="1:4" x14ac:dyDescent="0.3">
      <c r="A32705" t="s">
        <v>15360</v>
      </c>
      <c r="B32705" t="s">
        <v>28627</v>
      </c>
      <c r="C32705">
        <f t="shared" si="511"/>
        <v>167</v>
      </c>
      <c r="D32705" t="str">
        <f>+VLOOKUP(base[[#This Row],[key]],Tabla2[[key]:[Homologado]],4,0)</f>
        <v>Psicólogo(a)</v>
      </c>
    </row>
    <row r="32706" spans="1:4" x14ac:dyDescent="0.3">
      <c r="A32706" t="s">
        <v>15361</v>
      </c>
      <c r="B32706" t="s">
        <v>28627</v>
      </c>
      <c r="C32706">
        <f t="shared" si="511"/>
        <v>167</v>
      </c>
      <c r="D32706" t="str">
        <f>+VLOOKUP(base[[#This Row],[key]],Tabla2[[key]:[Homologado]],4,0)</f>
        <v>Psicólogo(a)</v>
      </c>
    </row>
    <row r="32707" spans="1:4" x14ac:dyDescent="0.3">
      <c r="A32707" t="s">
        <v>15362</v>
      </c>
      <c r="B32707" t="s">
        <v>28627</v>
      </c>
      <c r="C32707">
        <f t="shared" si="511"/>
        <v>167</v>
      </c>
      <c r="D32707" t="str">
        <f>+VLOOKUP(base[[#This Row],[key]],Tabla2[[key]:[Homologado]],4,0)</f>
        <v>Psicólogo(a)</v>
      </c>
    </row>
    <row r="32708" spans="1:4" x14ac:dyDescent="0.3">
      <c r="A32708" t="s">
        <v>15364</v>
      </c>
      <c r="B32708" t="s">
        <v>28627</v>
      </c>
      <c r="C32708">
        <f t="shared" si="511"/>
        <v>167</v>
      </c>
      <c r="D32708" t="str">
        <f>+VLOOKUP(base[[#This Row],[key]],Tabla2[[key]:[Homologado]],4,0)</f>
        <v>Psicólogo(a)</v>
      </c>
    </row>
    <row r="32709" spans="1:4" x14ac:dyDescent="0.3">
      <c r="A32709" t="s">
        <v>15365</v>
      </c>
      <c r="B32709" t="s">
        <v>28627</v>
      </c>
      <c r="C32709">
        <f t="shared" si="511"/>
        <v>167</v>
      </c>
      <c r="D32709" t="str">
        <f>+VLOOKUP(base[[#This Row],[key]],Tabla2[[key]:[Homologado]],4,0)</f>
        <v>Psicólogo(a)</v>
      </c>
    </row>
    <row r="32710" spans="1:4" x14ac:dyDescent="0.3">
      <c r="A32710" t="s">
        <v>15366</v>
      </c>
      <c r="B32710" t="s">
        <v>28627</v>
      </c>
      <c r="C32710">
        <f t="shared" si="511"/>
        <v>167</v>
      </c>
      <c r="D32710" t="str">
        <f>+VLOOKUP(base[[#This Row],[key]],Tabla2[[key]:[Homologado]],4,0)</f>
        <v>Psicólogo(a)</v>
      </c>
    </row>
    <row r="32711" spans="1:4" x14ac:dyDescent="0.3">
      <c r="A32711" t="s">
        <v>15367</v>
      </c>
      <c r="B32711" t="s">
        <v>28627</v>
      </c>
      <c r="C32711">
        <f t="shared" si="511"/>
        <v>167</v>
      </c>
      <c r="D32711" t="str">
        <f>+VLOOKUP(base[[#This Row],[key]],Tabla2[[key]:[Homologado]],4,0)</f>
        <v>Psicólogo(a)</v>
      </c>
    </row>
    <row r="32712" spans="1:4" x14ac:dyDescent="0.3">
      <c r="A32712" t="s">
        <v>15368</v>
      </c>
      <c r="B32712" t="s">
        <v>28627</v>
      </c>
      <c r="C32712">
        <f t="shared" si="511"/>
        <v>167</v>
      </c>
      <c r="D32712" t="str">
        <f>+VLOOKUP(base[[#This Row],[key]],Tabla2[[key]:[Homologado]],4,0)</f>
        <v>Psicólogo(a)</v>
      </c>
    </row>
    <row r="32713" spans="1:4" x14ac:dyDescent="0.3">
      <c r="A32713" t="s">
        <v>15369</v>
      </c>
      <c r="B32713" t="s">
        <v>28627</v>
      </c>
      <c r="C32713">
        <f t="shared" si="511"/>
        <v>167</v>
      </c>
      <c r="D32713" t="str">
        <f>+VLOOKUP(base[[#This Row],[key]],Tabla2[[key]:[Homologado]],4,0)</f>
        <v>Psicólogo(a)</v>
      </c>
    </row>
    <row r="32714" spans="1:4" x14ac:dyDescent="0.3">
      <c r="A32714" t="s">
        <v>15370</v>
      </c>
      <c r="B32714" t="s">
        <v>28627</v>
      </c>
      <c r="C32714">
        <f t="shared" si="511"/>
        <v>167</v>
      </c>
      <c r="D32714" t="str">
        <f>+VLOOKUP(base[[#This Row],[key]],Tabla2[[key]:[Homologado]],4,0)</f>
        <v>Psicólogo(a)</v>
      </c>
    </row>
    <row r="32715" spans="1:4" x14ac:dyDescent="0.3">
      <c r="A32715" t="s">
        <v>15371</v>
      </c>
      <c r="B32715" t="s">
        <v>28627</v>
      </c>
      <c r="C32715">
        <f t="shared" si="511"/>
        <v>167</v>
      </c>
      <c r="D32715" t="str">
        <f>+VLOOKUP(base[[#This Row],[key]],Tabla2[[key]:[Homologado]],4,0)</f>
        <v>Psicólogo(a)</v>
      </c>
    </row>
    <row r="32716" spans="1:4" x14ac:dyDescent="0.3">
      <c r="A32716" t="s">
        <v>15372</v>
      </c>
      <c r="B32716" t="s">
        <v>28627</v>
      </c>
      <c r="C32716">
        <f t="shared" si="511"/>
        <v>167</v>
      </c>
      <c r="D32716" t="str">
        <f>+VLOOKUP(base[[#This Row],[key]],Tabla2[[key]:[Homologado]],4,0)</f>
        <v>Psicólogo(a)</v>
      </c>
    </row>
    <row r="32717" spans="1:4" x14ac:dyDescent="0.3">
      <c r="A32717" t="s">
        <v>15373</v>
      </c>
      <c r="B32717" t="s">
        <v>28627</v>
      </c>
      <c r="C32717">
        <f t="shared" si="511"/>
        <v>167</v>
      </c>
      <c r="D32717" t="str">
        <f>+VLOOKUP(base[[#This Row],[key]],Tabla2[[key]:[Homologado]],4,0)</f>
        <v>Psicólogo(a)</v>
      </c>
    </row>
    <row r="32718" spans="1:4" x14ac:dyDescent="0.3">
      <c r="A32718" t="s">
        <v>15374</v>
      </c>
      <c r="B32718" t="s">
        <v>28627</v>
      </c>
      <c r="C32718">
        <f t="shared" si="511"/>
        <v>167</v>
      </c>
      <c r="D32718" t="str">
        <f>+VLOOKUP(base[[#This Row],[key]],Tabla2[[key]:[Homologado]],4,0)</f>
        <v>Psicólogo(a)</v>
      </c>
    </row>
    <row r="32719" spans="1:4" x14ac:dyDescent="0.3">
      <c r="A32719" t="s">
        <v>15375</v>
      </c>
      <c r="B32719" t="s">
        <v>28627</v>
      </c>
      <c r="C32719">
        <f t="shared" si="511"/>
        <v>167</v>
      </c>
      <c r="D32719" t="str">
        <f>+VLOOKUP(base[[#This Row],[key]],Tabla2[[key]:[Homologado]],4,0)</f>
        <v>Psicólogo(a)</v>
      </c>
    </row>
    <row r="32720" spans="1:4" x14ac:dyDescent="0.3">
      <c r="A32720" t="s">
        <v>15376</v>
      </c>
      <c r="B32720" t="s">
        <v>28627</v>
      </c>
      <c r="C32720">
        <f t="shared" si="511"/>
        <v>167</v>
      </c>
      <c r="D32720" t="str">
        <f>+VLOOKUP(base[[#This Row],[key]],Tabla2[[key]:[Homologado]],4,0)</f>
        <v>Psicólogo(a)</v>
      </c>
    </row>
    <row r="32721" spans="1:4" x14ac:dyDescent="0.3">
      <c r="A32721" t="s">
        <v>15377</v>
      </c>
      <c r="B32721" t="s">
        <v>28627</v>
      </c>
      <c r="C32721">
        <f t="shared" si="511"/>
        <v>167</v>
      </c>
      <c r="D32721" t="str">
        <f>+VLOOKUP(base[[#This Row],[key]],Tabla2[[key]:[Homologado]],4,0)</f>
        <v>Psicólogo(a)</v>
      </c>
    </row>
    <row r="32722" spans="1:4" x14ac:dyDescent="0.3">
      <c r="A32722" t="s">
        <v>15378</v>
      </c>
      <c r="B32722" t="s">
        <v>28627</v>
      </c>
      <c r="C32722">
        <f t="shared" si="511"/>
        <v>167</v>
      </c>
      <c r="D32722" t="str">
        <f>+VLOOKUP(base[[#This Row],[key]],Tabla2[[key]:[Homologado]],4,0)</f>
        <v>Psicólogo(a)</v>
      </c>
    </row>
    <row r="32723" spans="1:4" x14ac:dyDescent="0.3">
      <c r="A32723" t="s">
        <v>15379</v>
      </c>
      <c r="B32723" t="s">
        <v>28627</v>
      </c>
      <c r="C32723">
        <f t="shared" si="511"/>
        <v>167</v>
      </c>
      <c r="D32723" t="str">
        <f>+VLOOKUP(base[[#This Row],[key]],Tabla2[[key]:[Homologado]],4,0)</f>
        <v>Psicólogo(a)</v>
      </c>
    </row>
    <row r="32724" spans="1:4" x14ac:dyDescent="0.3">
      <c r="A32724" t="s">
        <v>15380</v>
      </c>
      <c r="B32724" t="s">
        <v>28627</v>
      </c>
      <c r="C32724">
        <f t="shared" si="511"/>
        <v>167</v>
      </c>
      <c r="D32724" t="str">
        <f>+VLOOKUP(base[[#This Row],[key]],Tabla2[[key]:[Homologado]],4,0)</f>
        <v>Psicólogo(a)</v>
      </c>
    </row>
    <row r="32725" spans="1:4" x14ac:dyDescent="0.3">
      <c r="A32725" t="s">
        <v>15381</v>
      </c>
      <c r="B32725" t="s">
        <v>28627</v>
      </c>
      <c r="C32725">
        <f t="shared" si="511"/>
        <v>167</v>
      </c>
      <c r="D32725" t="str">
        <f>+VLOOKUP(base[[#This Row],[key]],Tabla2[[key]:[Homologado]],4,0)</f>
        <v>Psicólogo(a)</v>
      </c>
    </row>
    <row r="32726" spans="1:4" x14ac:dyDescent="0.3">
      <c r="A32726" t="s">
        <v>15382</v>
      </c>
      <c r="B32726" t="s">
        <v>28627</v>
      </c>
      <c r="C32726">
        <f t="shared" si="511"/>
        <v>167</v>
      </c>
      <c r="D32726" t="str">
        <f>+VLOOKUP(base[[#This Row],[key]],Tabla2[[key]:[Homologado]],4,0)</f>
        <v>Psicólogo(a)</v>
      </c>
    </row>
    <row r="32727" spans="1:4" x14ac:dyDescent="0.3">
      <c r="A32727" t="s">
        <v>15384</v>
      </c>
      <c r="B32727" t="s">
        <v>28627</v>
      </c>
      <c r="C32727">
        <f t="shared" si="511"/>
        <v>167</v>
      </c>
      <c r="D32727" t="str">
        <f>+VLOOKUP(base[[#This Row],[key]],Tabla2[[key]:[Homologado]],4,0)</f>
        <v>Psicólogo(a)</v>
      </c>
    </row>
    <row r="32728" spans="1:4" x14ac:dyDescent="0.3">
      <c r="A32728" t="s">
        <v>15385</v>
      </c>
      <c r="B32728" t="s">
        <v>28627</v>
      </c>
      <c r="C32728">
        <f t="shared" si="511"/>
        <v>167</v>
      </c>
      <c r="D32728" t="str">
        <f>+VLOOKUP(base[[#This Row],[key]],Tabla2[[key]:[Homologado]],4,0)</f>
        <v>Psicólogo(a)</v>
      </c>
    </row>
    <row r="32729" spans="1:4" x14ac:dyDescent="0.3">
      <c r="A32729" t="s">
        <v>15386</v>
      </c>
      <c r="B32729" t="s">
        <v>28627</v>
      </c>
      <c r="C32729">
        <f t="shared" si="511"/>
        <v>167</v>
      </c>
      <c r="D32729" t="str">
        <f>+VLOOKUP(base[[#This Row],[key]],Tabla2[[key]:[Homologado]],4,0)</f>
        <v>Psicólogo(a)</v>
      </c>
    </row>
    <row r="32730" spans="1:4" x14ac:dyDescent="0.3">
      <c r="A32730" t="s">
        <v>15387</v>
      </c>
      <c r="B32730" t="s">
        <v>28627</v>
      </c>
      <c r="C32730">
        <f t="shared" si="511"/>
        <v>167</v>
      </c>
      <c r="D32730" t="str">
        <f>+VLOOKUP(base[[#This Row],[key]],Tabla2[[key]:[Homologado]],4,0)</f>
        <v>Psicólogo(a)</v>
      </c>
    </row>
    <row r="32731" spans="1:4" x14ac:dyDescent="0.3">
      <c r="A32731" t="s">
        <v>15388</v>
      </c>
      <c r="B32731" t="s">
        <v>28627</v>
      </c>
      <c r="C32731">
        <f t="shared" si="511"/>
        <v>167</v>
      </c>
      <c r="D32731" t="str">
        <f>+VLOOKUP(base[[#This Row],[key]],Tabla2[[key]:[Homologado]],4,0)</f>
        <v>Psicólogo(a)</v>
      </c>
    </row>
    <row r="32732" spans="1:4" x14ac:dyDescent="0.3">
      <c r="A32732" t="s">
        <v>15389</v>
      </c>
      <c r="B32732" t="s">
        <v>28627</v>
      </c>
      <c r="C32732">
        <f t="shared" si="511"/>
        <v>167</v>
      </c>
      <c r="D32732" t="str">
        <f>+VLOOKUP(base[[#This Row],[key]],Tabla2[[key]:[Homologado]],4,0)</f>
        <v>Psicólogo(a)</v>
      </c>
    </row>
    <row r="32733" spans="1:4" x14ac:dyDescent="0.3">
      <c r="A32733" t="s">
        <v>15390</v>
      </c>
      <c r="B32733" t="s">
        <v>28627</v>
      </c>
      <c r="C32733">
        <f t="shared" si="511"/>
        <v>167</v>
      </c>
      <c r="D32733" t="str">
        <f>+VLOOKUP(base[[#This Row],[key]],Tabla2[[key]:[Homologado]],4,0)</f>
        <v>Psicólogo(a)</v>
      </c>
    </row>
    <row r="32734" spans="1:4" x14ac:dyDescent="0.3">
      <c r="A32734" t="s">
        <v>15391</v>
      </c>
      <c r="B32734" t="s">
        <v>28627</v>
      </c>
      <c r="C32734">
        <f t="shared" si="511"/>
        <v>167</v>
      </c>
      <c r="D32734" t="str">
        <f>+VLOOKUP(base[[#This Row],[key]],Tabla2[[key]:[Homologado]],4,0)</f>
        <v>Psicólogo(a)</v>
      </c>
    </row>
    <row r="32735" spans="1:4" x14ac:dyDescent="0.3">
      <c r="A32735" t="s">
        <v>15392</v>
      </c>
      <c r="B32735" t="s">
        <v>28627</v>
      </c>
      <c r="C32735">
        <f t="shared" si="511"/>
        <v>167</v>
      </c>
      <c r="D32735" t="str">
        <f>+VLOOKUP(base[[#This Row],[key]],Tabla2[[key]:[Homologado]],4,0)</f>
        <v>Psicólogo(a)</v>
      </c>
    </row>
    <row r="32736" spans="1:4" x14ac:dyDescent="0.3">
      <c r="A32736" t="s">
        <v>15393</v>
      </c>
      <c r="B32736" t="s">
        <v>28627</v>
      </c>
      <c r="C32736">
        <f t="shared" si="511"/>
        <v>167</v>
      </c>
      <c r="D32736" t="str">
        <f>+VLOOKUP(base[[#This Row],[key]],Tabla2[[key]:[Homologado]],4,0)</f>
        <v>Psicólogo(a)</v>
      </c>
    </row>
    <row r="32737" spans="1:4" x14ac:dyDescent="0.3">
      <c r="A32737" t="s">
        <v>15394</v>
      </c>
      <c r="B32737" t="s">
        <v>28627</v>
      </c>
      <c r="C32737">
        <f t="shared" si="511"/>
        <v>167</v>
      </c>
      <c r="D32737" t="str">
        <f>+VLOOKUP(base[[#This Row],[key]],Tabla2[[key]:[Homologado]],4,0)</f>
        <v>Psicólogo(a)</v>
      </c>
    </row>
    <row r="32738" spans="1:4" x14ac:dyDescent="0.3">
      <c r="A32738" t="s">
        <v>15395</v>
      </c>
      <c r="B32738" t="s">
        <v>28627</v>
      </c>
      <c r="C32738">
        <f t="shared" si="511"/>
        <v>167</v>
      </c>
      <c r="D32738" t="str">
        <f>+VLOOKUP(base[[#This Row],[key]],Tabla2[[key]:[Homologado]],4,0)</f>
        <v>Psicólogo(a)</v>
      </c>
    </row>
    <row r="32739" spans="1:4" x14ac:dyDescent="0.3">
      <c r="A32739" t="s">
        <v>15396</v>
      </c>
      <c r="B32739" t="s">
        <v>28627</v>
      </c>
      <c r="C32739">
        <f t="shared" si="511"/>
        <v>167</v>
      </c>
      <c r="D32739" t="str">
        <f>+VLOOKUP(base[[#This Row],[key]],Tabla2[[key]:[Homologado]],4,0)</f>
        <v>Psicólogo(a)</v>
      </c>
    </row>
    <row r="32740" spans="1:4" x14ac:dyDescent="0.3">
      <c r="A32740" t="s">
        <v>15397</v>
      </c>
      <c r="B32740" t="s">
        <v>28627</v>
      </c>
      <c r="C32740">
        <f t="shared" si="511"/>
        <v>167</v>
      </c>
      <c r="D32740" t="str">
        <f>+VLOOKUP(base[[#This Row],[key]],Tabla2[[key]:[Homologado]],4,0)</f>
        <v>Psicólogo(a)</v>
      </c>
    </row>
    <row r="32741" spans="1:4" x14ac:dyDescent="0.3">
      <c r="A32741" t="s">
        <v>15398</v>
      </c>
      <c r="B32741" t="s">
        <v>28627</v>
      </c>
      <c r="C32741">
        <f t="shared" si="511"/>
        <v>167</v>
      </c>
      <c r="D32741" t="str">
        <f>+VLOOKUP(base[[#This Row],[key]],Tabla2[[key]:[Homologado]],4,0)</f>
        <v>Psicólogo(a)</v>
      </c>
    </row>
    <row r="32742" spans="1:4" x14ac:dyDescent="0.3">
      <c r="A32742" t="s">
        <v>15399</v>
      </c>
      <c r="B32742" t="s">
        <v>28627</v>
      </c>
      <c r="C32742">
        <f t="shared" si="511"/>
        <v>167</v>
      </c>
      <c r="D32742" t="str">
        <f>+VLOOKUP(base[[#This Row],[key]],Tabla2[[key]:[Homologado]],4,0)</f>
        <v>Psicólogo(a)</v>
      </c>
    </row>
    <row r="32743" spans="1:4" x14ac:dyDescent="0.3">
      <c r="A32743" t="s">
        <v>15400</v>
      </c>
      <c r="B32743" t="s">
        <v>28627</v>
      </c>
      <c r="C32743">
        <f t="shared" si="511"/>
        <v>167</v>
      </c>
      <c r="D32743" t="str">
        <f>+VLOOKUP(base[[#This Row],[key]],Tabla2[[key]:[Homologado]],4,0)</f>
        <v>Psicólogo(a)</v>
      </c>
    </row>
    <row r="32744" spans="1:4" x14ac:dyDescent="0.3">
      <c r="A32744" t="s">
        <v>15401</v>
      </c>
      <c r="B32744" t="s">
        <v>28627</v>
      </c>
      <c r="C32744">
        <f t="shared" si="511"/>
        <v>167</v>
      </c>
      <c r="D32744" t="str">
        <f>+VLOOKUP(base[[#This Row],[key]],Tabla2[[key]:[Homologado]],4,0)</f>
        <v>Psicólogo(a)</v>
      </c>
    </row>
    <row r="32745" spans="1:4" x14ac:dyDescent="0.3">
      <c r="A32745" t="s">
        <v>15402</v>
      </c>
      <c r="B32745" t="s">
        <v>28627</v>
      </c>
      <c r="C32745">
        <f t="shared" si="511"/>
        <v>167</v>
      </c>
      <c r="D32745" t="str">
        <f>+VLOOKUP(base[[#This Row],[key]],Tabla2[[key]:[Homologado]],4,0)</f>
        <v>Psicólogo(a)</v>
      </c>
    </row>
    <row r="32746" spans="1:4" x14ac:dyDescent="0.3">
      <c r="A32746" t="s">
        <v>15424</v>
      </c>
      <c r="B32746" t="s">
        <v>28627</v>
      </c>
      <c r="C32746">
        <f t="shared" si="511"/>
        <v>167</v>
      </c>
      <c r="D32746" t="str">
        <f>+VLOOKUP(base[[#This Row],[key]],Tabla2[[key]:[Homologado]],4,0)</f>
        <v>Psicólogo(a)</v>
      </c>
    </row>
    <row r="32747" spans="1:4" x14ac:dyDescent="0.3">
      <c r="A32747" t="s">
        <v>15403</v>
      </c>
      <c r="B32747" t="s">
        <v>28627</v>
      </c>
      <c r="C32747">
        <f t="shared" si="511"/>
        <v>167</v>
      </c>
      <c r="D32747" t="str">
        <f>+VLOOKUP(base[[#This Row],[key]],Tabla2[[key]:[Homologado]],4,0)</f>
        <v>Psicólogo(a)</v>
      </c>
    </row>
    <row r="32748" spans="1:4" x14ac:dyDescent="0.3">
      <c r="A32748" t="s">
        <v>15404</v>
      </c>
      <c r="B32748" t="s">
        <v>28627</v>
      </c>
      <c r="C32748">
        <f t="shared" si="511"/>
        <v>167</v>
      </c>
      <c r="D32748" t="str">
        <f>+VLOOKUP(base[[#This Row],[key]],Tabla2[[key]:[Homologado]],4,0)</f>
        <v>Psicólogo(a)</v>
      </c>
    </row>
    <row r="32749" spans="1:4" x14ac:dyDescent="0.3">
      <c r="A32749" t="s">
        <v>15405</v>
      </c>
      <c r="B32749" t="s">
        <v>28627</v>
      </c>
      <c r="C32749">
        <f t="shared" si="511"/>
        <v>167</v>
      </c>
      <c r="D32749" t="str">
        <f>+VLOOKUP(base[[#This Row],[key]],Tabla2[[key]:[Homologado]],4,0)</f>
        <v>Psicólogo(a)</v>
      </c>
    </row>
    <row r="32750" spans="1:4" x14ac:dyDescent="0.3">
      <c r="A32750" t="s">
        <v>15406</v>
      </c>
      <c r="B32750" t="s">
        <v>28627</v>
      </c>
      <c r="C32750">
        <f t="shared" si="511"/>
        <v>167</v>
      </c>
      <c r="D32750" t="str">
        <f>+VLOOKUP(base[[#This Row],[key]],Tabla2[[key]:[Homologado]],4,0)</f>
        <v>Psicólogo(a)</v>
      </c>
    </row>
    <row r="32751" spans="1:4" x14ac:dyDescent="0.3">
      <c r="A32751" t="s">
        <v>15407</v>
      </c>
      <c r="B32751" t="s">
        <v>28627</v>
      </c>
      <c r="C32751">
        <f t="shared" si="511"/>
        <v>167</v>
      </c>
      <c r="D32751" t="str">
        <f>+VLOOKUP(base[[#This Row],[key]],Tabla2[[key]:[Homologado]],4,0)</f>
        <v>Psicólogo(a)</v>
      </c>
    </row>
    <row r="32752" spans="1:4" x14ac:dyDescent="0.3">
      <c r="A32752" t="s">
        <v>15408</v>
      </c>
      <c r="B32752" t="s">
        <v>28627</v>
      </c>
      <c r="C32752">
        <f t="shared" si="511"/>
        <v>167</v>
      </c>
      <c r="D32752" t="str">
        <f>+VLOOKUP(base[[#This Row],[key]],Tabla2[[key]:[Homologado]],4,0)</f>
        <v>Psicólogo(a)</v>
      </c>
    </row>
    <row r="32753" spans="1:4" x14ac:dyDescent="0.3">
      <c r="A32753" t="s">
        <v>15409</v>
      </c>
      <c r="B32753" t="s">
        <v>28627</v>
      </c>
      <c r="C32753">
        <f t="shared" si="511"/>
        <v>167</v>
      </c>
      <c r="D32753" t="str">
        <f>+VLOOKUP(base[[#This Row],[key]],Tabla2[[key]:[Homologado]],4,0)</f>
        <v>Psicólogo(a)</v>
      </c>
    </row>
    <row r="32754" spans="1:4" x14ac:dyDescent="0.3">
      <c r="A32754" t="s">
        <v>15410</v>
      </c>
      <c r="B32754" t="s">
        <v>28627</v>
      </c>
      <c r="C32754">
        <f t="shared" si="511"/>
        <v>167</v>
      </c>
      <c r="D32754" t="str">
        <f>+VLOOKUP(base[[#This Row],[key]],Tabla2[[key]:[Homologado]],4,0)</f>
        <v>Psicólogo(a)</v>
      </c>
    </row>
    <row r="32755" spans="1:4" x14ac:dyDescent="0.3">
      <c r="A32755" t="s">
        <v>15411</v>
      </c>
      <c r="B32755" t="s">
        <v>28627</v>
      </c>
      <c r="C32755">
        <f t="shared" si="511"/>
        <v>167</v>
      </c>
      <c r="D32755" t="str">
        <f>+VLOOKUP(base[[#This Row],[key]],Tabla2[[key]:[Homologado]],4,0)</f>
        <v>Psicólogo(a)</v>
      </c>
    </row>
    <row r="32756" spans="1:4" x14ac:dyDescent="0.3">
      <c r="A32756" t="s">
        <v>15412</v>
      </c>
      <c r="B32756" t="s">
        <v>28627</v>
      </c>
      <c r="C32756">
        <f t="shared" si="511"/>
        <v>167</v>
      </c>
      <c r="D32756" t="str">
        <f>+VLOOKUP(base[[#This Row],[key]],Tabla2[[key]:[Homologado]],4,0)</f>
        <v>Psicólogo(a)</v>
      </c>
    </row>
    <row r="32757" spans="1:4" x14ac:dyDescent="0.3">
      <c r="A32757" t="s">
        <v>15413</v>
      </c>
      <c r="B32757" t="s">
        <v>28627</v>
      </c>
      <c r="C32757">
        <f t="shared" si="511"/>
        <v>167</v>
      </c>
      <c r="D32757" t="str">
        <f>+VLOOKUP(base[[#This Row],[key]],Tabla2[[key]:[Homologado]],4,0)</f>
        <v>Psicólogo(a)</v>
      </c>
    </row>
    <row r="32758" spans="1:4" x14ac:dyDescent="0.3">
      <c r="A32758" t="s">
        <v>15414</v>
      </c>
      <c r="B32758" t="s">
        <v>28627</v>
      </c>
      <c r="C32758">
        <f t="shared" si="511"/>
        <v>167</v>
      </c>
      <c r="D32758" t="str">
        <f>+VLOOKUP(base[[#This Row],[key]],Tabla2[[key]:[Homologado]],4,0)</f>
        <v>Psicólogo(a)</v>
      </c>
    </row>
    <row r="32759" spans="1:4" x14ac:dyDescent="0.3">
      <c r="A32759" t="s">
        <v>15415</v>
      </c>
      <c r="B32759" t="s">
        <v>28627</v>
      </c>
      <c r="C32759">
        <f t="shared" si="511"/>
        <v>167</v>
      </c>
      <c r="D32759" t="str">
        <f>+VLOOKUP(base[[#This Row],[key]],Tabla2[[key]:[Homologado]],4,0)</f>
        <v>Psicólogo(a)</v>
      </c>
    </row>
    <row r="32760" spans="1:4" x14ac:dyDescent="0.3">
      <c r="A32760" t="s">
        <v>15416</v>
      </c>
      <c r="B32760" t="s">
        <v>28627</v>
      </c>
      <c r="C32760">
        <f t="shared" si="511"/>
        <v>167</v>
      </c>
      <c r="D32760" t="str">
        <f>+VLOOKUP(base[[#This Row],[key]],Tabla2[[key]:[Homologado]],4,0)</f>
        <v>Psicólogo(a)</v>
      </c>
    </row>
    <row r="32761" spans="1:4" x14ac:dyDescent="0.3">
      <c r="A32761" t="s">
        <v>15417</v>
      </c>
      <c r="B32761" t="s">
        <v>28627</v>
      </c>
      <c r="C32761">
        <f t="shared" si="511"/>
        <v>167</v>
      </c>
      <c r="D32761" t="str">
        <f>+VLOOKUP(base[[#This Row],[key]],Tabla2[[key]:[Homologado]],4,0)</f>
        <v>Psicólogo(a)</v>
      </c>
    </row>
    <row r="32762" spans="1:4" x14ac:dyDescent="0.3">
      <c r="A32762" t="s">
        <v>15419</v>
      </c>
      <c r="B32762" t="s">
        <v>28627</v>
      </c>
      <c r="C32762">
        <f t="shared" si="511"/>
        <v>167</v>
      </c>
      <c r="D32762" t="str">
        <f>+VLOOKUP(base[[#This Row],[key]],Tabla2[[key]:[Homologado]],4,0)</f>
        <v>Psicólogo(a)</v>
      </c>
    </row>
    <row r="32763" spans="1:4" x14ac:dyDescent="0.3">
      <c r="A32763" t="s">
        <v>15420</v>
      </c>
      <c r="B32763" t="s">
        <v>28627</v>
      </c>
      <c r="C32763">
        <f t="shared" si="511"/>
        <v>167</v>
      </c>
      <c r="D32763" t="str">
        <f>+VLOOKUP(base[[#This Row],[key]],Tabla2[[key]:[Homologado]],4,0)</f>
        <v>Psicólogo(a)</v>
      </c>
    </row>
    <row r="32764" spans="1:4" x14ac:dyDescent="0.3">
      <c r="A32764" t="s">
        <v>15421</v>
      </c>
      <c r="B32764" t="s">
        <v>28627</v>
      </c>
      <c r="C32764">
        <f t="shared" si="511"/>
        <v>167</v>
      </c>
      <c r="D32764" t="str">
        <f>+VLOOKUP(base[[#This Row],[key]],Tabla2[[key]:[Homologado]],4,0)</f>
        <v>Psicólogo(a)</v>
      </c>
    </row>
    <row r="32765" spans="1:4" x14ac:dyDescent="0.3">
      <c r="A32765" t="s">
        <v>15422</v>
      </c>
      <c r="B32765" t="s">
        <v>28627</v>
      </c>
      <c r="C32765">
        <f t="shared" si="511"/>
        <v>167</v>
      </c>
      <c r="D32765" t="str">
        <f>+VLOOKUP(base[[#This Row],[key]],Tabla2[[key]:[Homologado]],4,0)</f>
        <v>Psicólogo(a)</v>
      </c>
    </row>
    <row r="32766" spans="1:4" x14ac:dyDescent="0.3">
      <c r="A32766" t="s">
        <v>15423</v>
      </c>
      <c r="B32766" t="s">
        <v>28627</v>
      </c>
      <c r="C32766">
        <f t="shared" si="511"/>
        <v>167</v>
      </c>
      <c r="D32766" t="str">
        <f>+VLOOKUP(base[[#This Row],[key]],Tabla2[[key]:[Homologado]],4,0)</f>
        <v>Psicólogo(a)</v>
      </c>
    </row>
    <row r="32767" spans="1:4" x14ac:dyDescent="0.3">
      <c r="A32767" t="s">
        <v>15427</v>
      </c>
      <c r="B32767" t="s">
        <v>28627</v>
      </c>
      <c r="C32767">
        <f t="shared" si="511"/>
        <v>167</v>
      </c>
      <c r="D32767" t="str">
        <f>+VLOOKUP(base[[#This Row],[key]],Tabla2[[key]:[Homologado]],4,0)</f>
        <v>Psicólogo(a)</v>
      </c>
    </row>
    <row r="32768" spans="1:4" x14ac:dyDescent="0.3">
      <c r="A32768" t="s">
        <v>15428</v>
      </c>
      <c r="B32768" t="s">
        <v>28627</v>
      </c>
      <c r="C32768">
        <f t="shared" ref="C32768:C32831" si="512">+IF(B32768=B32767,C32767,C32767+1)</f>
        <v>167</v>
      </c>
      <c r="D32768" t="str">
        <f>+VLOOKUP(base[[#This Row],[key]],Tabla2[[key]:[Homologado]],4,0)</f>
        <v>Psicólogo(a)</v>
      </c>
    </row>
    <row r="32769" spans="1:4" x14ac:dyDescent="0.3">
      <c r="A32769" t="s">
        <v>15429</v>
      </c>
      <c r="B32769" t="s">
        <v>28627</v>
      </c>
      <c r="C32769">
        <f t="shared" si="512"/>
        <v>167</v>
      </c>
      <c r="D32769" t="str">
        <f>+VLOOKUP(base[[#This Row],[key]],Tabla2[[key]:[Homologado]],4,0)</f>
        <v>Psicólogo(a)</v>
      </c>
    </row>
    <row r="32770" spans="1:4" x14ac:dyDescent="0.3">
      <c r="A32770" t="s">
        <v>15430</v>
      </c>
      <c r="B32770" t="s">
        <v>28627</v>
      </c>
      <c r="C32770">
        <f t="shared" si="512"/>
        <v>167</v>
      </c>
      <c r="D32770" t="str">
        <f>+VLOOKUP(base[[#This Row],[key]],Tabla2[[key]:[Homologado]],4,0)</f>
        <v>Psicólogo(a)</v>
      </c>
    </row>
    <row r="32771" spans="1:4" x14ac:dyDescent="0.3">
      <c r="A32771" t="s">
        <v>15431</v>
      </c>
      <c r="B32771" t="s">
        <v>28627</v>
      </c>
      <c r="C32771">
        <f t="shared" si="512"/>
        <v>167</v>
      </c>
      <c r="D32771" t="str">
        <f>+VLOOKUP(base[[#This Row],[key]],Tabla2[[key]:[Homologado]],4,0)</f>
        <v>Psicólogo(a)</v>
      </c>
    </row>
    <row r="32772" spans="1:4" x14ac:dyDescent="0.3">
      <c r="A32772" t="s">
        <v>15432</v>
      </c>
      <c r="B32772" t="s">
        <v>28627</v>
      </c>
      <c r="C32772">
        <f t="shared" si="512"/>
        <v>167</v>
      </c>
      <c r="D32772" t="str">
        <f>+VLOOKUP(base[[#This Row],[key]],Tabla2[[key]:[Homologado]],4,0)</f>
        <v>Psicólogo(a)</v>
      </c>
    </row>
    <row r="32773" spans="1:4" x14ac:dyDescent="0.3">
      <c r="A32773" t="s">
        <v>15433</v>
      </c>
      <c r="B32773" t="s">
        <v>28627</v>
      </c>
      <c r="C32773">
        <f t="shared" si="512"/>
        <v>167</v>
      </c>
      <c r="D32773" t="str">
        <f>+VLOOKUP(base[[#This Row],[key]],Tabla2[[key]:[Homologado]],4,0)</f>
        <v>Psicólogo(a)</v>
      </c>
    </row>
    <row r="32774" spans="1:4" x14ac:dyDescent="0.3">
      <c r="A32774" t="s">
        <v>15434</v>
      </c>
      <c r="B32774" t="s">
        <v>28627</v>
      </c>
      <c r="C32774">
        <f t="shared" si="512"/>
        <v>167</v>
      </c>
      <c r="D32774" t="str">
        <f>+VLOOKUP(base[[#This Row],[key]],Tabla2[[key]:[Homologado]],4,0)</f>
        <v>Psicólogo(a)</v>
      </c>
    </row>
    <row r="32775" spans="1:4" x14ac:dyDescent="0.3">
      <c r="A32775" t="s">
        <v>15435</v>
      </c>
      <c r="B32775" t="s">
        <v>28627</v>
      </c>
      <c r="C32775">
        <f t="shared" si="512"/>
        <v>167</v>
      </c>
      <c r="D32775" t="str">
        <f>+VLOOKUP(base[[#This Row],[key]],Tabla2[[key]:[Homologado]],4,0)</f>
        <v>Psicólogo(a)</v>
      </c>
    </row>
    <row r="32776" spans="1:4" x14ac:dyDescent="0.3">
      <c r="A32776" t="s">
        <v>15436</v>
      </c>
      <c r="B32776" t="s">
        <v>28627</v>
      </c>
      <c r="C32776">
        <f t="shared" si="512"/>
        <v>167</v>
      </c>
      <c r="D32776" t="str">
        <f>+VLOOKUP(base[[#This Row],[key]],Tabla2[[key]:[Homologado]],4,0)</f>
        <v>Psicólogo(a)</v>
      </c>
    </row>
    <row r="32777" spans="1:4" x14ac:dyDescent="0.3">
      <c r="A32777" t="s">
        <v>15437</v>
      </c>
      <c r="B32777" t="s">
        <v>28627</v>
      </c>
      <c r="C32777">
        <f t="shared" si="512"/>
        <v>167</v>
      </c>
      <c r="D32777" t="str">
        <f>+VLOOKUP(base[[#This Row],[key]],Tabla2[[key]:[Homologado]],4,0)</f>
        <v>Psicólogo(a)</v>
      </c>
    </row>
    <row r="32778" spans="1:4" x14ac:dyDescent="0.3">
      <c r="A32778" t="s">
        <v>15439</v>
      </c>
      <c r="B32778" t="s">
        <v>28627</v>
      </c>
      <c r="C32778">
        <f t="shared" si="512"/>
        <v>167</v>
      </c>
      <c r="D32778" t="str">
        <f>+VLOOKUP(base[[#This Row],[key]],Tabla2[[key]:[Homologado]],4,0)</f>
        <v>Psicólogo(a)</v>
      </c>
    </row>
    <row r="32779" spans="1:4" x14ac:dyDescent="0.3">
      <c r="A32779" t="s">
        <v>15440</v>
      </c>
      <c r="B32779" t="s">
        <v>28627</v>
      </c>
      <c r="C32779">
        <f t="shared" si="512"/>
        <v>167</v>
      </c>
      <c r="D32779" t="str">
        <f>+VLOOKUP(base[[#This Row],[key]],Tabla2[[key]:[Homologado]],4,0)</f>
        <v>Psicólogo(a)</v>
      </c>
    </row>
    <row r="32780" spans="1:4" x14ac:dyDescent="0.3">
      <c r="A32780" t="s">
        <v>15441</v>
      </c>
      <c r="B32780" t="s">
        <v>28627</v>
      </c>
      <c r="C32780">
        <f t="shared" si="512"/>
        <v>167</v>
      </c>
      <c r="D32780" t="str">
        <f>+VLOOKUP(base[[#This Row],[key]],Tabla2[[key]:[Homologado]],4,0)</f>
        <v>Psicólogo(a)</v>
      </c>
    </row>
    <row r="32781" spans="1:4" x14ac:dyDescent="0.3">
      <c r="A32781" t="s">
        <v>15442</v>
      </c>
      <c r="B32781" t="s">
        <v>28627</v>
      </c>
      <c r="C32781">
        <f t="shared" si="512"/>
        <v>167</v>
      </c>
      <c r="D32781" t="str">
        <f>+VLOOKUP(base[[#This Row],[key]],Tabla2[[key]:[Homologado]],4,0)</f>
        <v>Psicólogo(a)</v>
      </c>
    </row>
    <row r="32782" spans="1:4" x14ac:dyDescent="0.3">
      <c r="A32782" t="s">
        <v>15443</v>
      </c>
      <c r="B32782" t="s">
        <v>28627</v>
      </c>
      <c r="C32782">
        <f t="shared" si="512"/>
        <v>167</v>
      </c>
      <c r="D32782" t="str">
        <f>+VLOOKUP(base[[#This Row],[key]],Tabla2[[key]:[Homologado]],4,0)</f>
        <v>Psicólogo(a)</v>
      </c>
    </row>
    <row r="32783" spans="1:4" x14ac:dyDescent="0.3">
      <c r="A32783" t="s">
        <v>15444</v>
      </c>
      <c r="B32783" t="s">
        <v>28627</v>
      </c>
      <c r="C32783">
        <f t="shared" si="512"/>
        <v>167</v>
      </c>
      <c r="D32783" t="str">
        <f>+VLOOKUP(base[[#This Row],[key]],Tabla2[[key]:[Homologado]],4,0)</f>
        <v>Psicólogo(a)</v>
      </c>
    </row>
    <row r="32784" spans="1:4" x14ac:dyDescent="0.3">
      <c r="A32784" t="s">
        <v>15445</v>
      </c>
      <c r="B32784" t="s">
        <v>28627</v>
      </c>
      <c r="C32784">
        <f t="shared" si="512"/>
        <v>167</v>
      </c>
      <c r="D32784" t="str">
        <f>+VLOOKUP(base[[#This Row],[key]],Tabla2[[key]:[Homologado]],4,0)</f>
        <v>Psicólogo(a)</v>
      </c>
    </row>
    <row r="32785" spans="1:4" x14ac:dyDescent="0.3">
      <c r="A32785" t="s">
        <v>15446</v>
      </c>
      <c r="B32785" t="s">
        <v>28627</v>
      </c>
      <c r="C32785">
        <f t="shared" si="512"/>
        <v>167</v>
      </c>
      <c r="D32785" t="str">
        <f>+VLOOKUP(base[[#This Row],[key]],Tabla2[[key]:[Homologado]],4,0)</f>
        <v>Psicólogo(a)</v>
      </c>
    </row>
    <row r="32786" spans="1:4" x14ac:dyDescent="0.3">
      <c r="A32786" t="s">
        <v>15447</v>
      </c>
      <c r="B32786" t="s">
        <v>28627</v>
      </c>
      <c r="C32786">
        <f t="shared" si="512"/>
        <v>167</v>
      </c>
      <c r="D32786" t="str">
        <f>+VLOOKUP(base[[#This Row],[key]],Tabla2[[key]:[Homologado]],4,0)</f>
        <v>Psicólogo(a)</v>
      </c>
    </row>
    <row r="32787" spans="1:4" x14ac:dyDescent="0.3">
      <c r="A32787" t="s">
        <v>15448</v>
      </c>
      <c r="B32787" t="s">
        <v>28627</v>
      </c>
      <c r="C32787">
        <f t="shared" si="512"/>
        <v>167</v>
      </c>
      <c r="D32787" t="str">
        <f>+VLOOKUP(base[[#This Row],[key]],Tabla2[[key]:[Homologado]],4,0)</f>
        <v>Psicólogo(a)</v>
      </c>
    </row>
    <row r="32788" spans="1:4" x14ac:dyDescent="0.3">
      <c r="A32788" t="s">
        <v>15449</v>
      </c>
      <c r="B32788" t="s">
        <v>28627</v>
      </c>
      <c r="C32788">
        <f t="shared" si="512"/>
        <v>167</v>
      </c>
      <c r="D32788" t="str">
        <f>+VLOOKUP(base[[#This Row],[key]],Tabla2[[key]:[Homologado]],4,0)</f>
        <v>Psicólogo(a)</v>
      </c>
    </row>
    <row r="32789" spans="1:4" x14ac:dyDescent="0.3">
      <c r="A32789" t="s">
        <v>15451</v>
      </c>
      <c r="B32789" t="s">
        <v>28627</v>
      </c>
      <c r="C32789">
        <f t="shared" si="512"/>
        <v>167</v>
      </c>
      <c r="D32789" t="str">
        <f>+VLOOKUP(base[[#This Row],[key]],Tabla2[[key]:[Homologado]],4,0)</f>
        <v>Psicólogo(a)</v>
      </c>
    </row>
    <row r="32790" spans="1:4" x14ac:dyDescent="0.3">
      <c r="A32790" t="s">
        <v>15452</v>
      </c>
      <c r="B32790" t="s">
        <v>28627</v>
      </c>
      <c r="C32790">
        <f t="shared" si="512"/>
        <v>167</v>
      </c>
      <c r="D32790" t="str">
        <f>+VLOOKUP(base[[#This Row],[key]],Tabla2[[key]:[Homologado]],4,0)</f>
        <v>Psicólogo(a)</v>
      </c>
    </row>
    <row r="32791" spans="1:4" x14ac:dyDescent="0.3">
      <c r="A32791" t="s">
        <v>15453</v>
      </c>
      <c r="B32791" t="s">
        <v>28627</v>
      </c>
      <c r="C32791">
        <f t="shared" si="512"/>
        <v>167</v>
      </c>
      <c r="D32791" t="str">
        <f>+VLOOKUP(base[[#This Row],[key]],Tabla2[[key]:[Homologado]],4,0)</f>
        <v>Psicólogo(a)</v>
      </c>
    </row>
    <row r="32792" spans="1:4" x14ac:dyDescent="0.3">
      <c r="A32792" t="s">
        <v>15456</v>
      </c>
      <c r="B32792" t="s">
        <v>28627</v>
      </c>
      <c r="C32792">
        <f t="shared" si="512"/>
        <v>167</v>
      </c>
      <c r="D32792" t="str">
        <f>+VLOOKUP(base[[#This Row],[key]],Tabla2[[key]:[Homologado]],4,0)</f>
        <v>Psicólogo(a)</v>
      </c>
    </row>
    <row r="32793" spans="1:4" x14ac:dyDescent="0.3">
      <c r="A32793" t="s">
        <v>15457</v>
      </c>
      <c r="B32793" t="s">
        <v>28627</v>
      </c>
      <c r="C32793">
        <f t="shared" si="512"/>
        <v>167</v>
      </c>
      <c r="D32793" t="str">
        <f>+VLOOKUP(base[[#This Row],[key]],Tabla2[[key]:[Homologado]],4,0)</f>
        <v>Psicólogo(a)</v>
      </c>
    </row>
    <row r="32794" spans="1:4" x14ac:dyDescent="0.3">
      <c r="A32794" t="s">
        <v>37115</v>
      </c>
      <c r="B32794" t="s">
        <v>28627</v>
      </c>
      <c r="C32794">
        <f t="shared" si="512"/>
        <v>167</v>
      </c>
      <c r="D32794" t="str">
        <f>+VLOOKUP(base[[#This Row],[key]],Tabla2[[key]:[Homologado]],4,0)</f>
        <v>Psicólogo(a)</v>
      </c>
    </row>
    <row r="32795" spans="1:4" x14ac:dyDescent="0.3">
      <c r="A32795" t="s">
        <v>37116</v>
      </c>
      <c r="B32795" t="s">
        <v>28627</v>
      </c>
      <c r="C32795">
        <f t="shared" si="512"/>
        <v>167</v>
      </c>
      <c r="D32795" t="str">
        <f>+VLOOKUP(base[[#This Row],[key]],Tabla2[[key]:[Homologado]],4,0)</f>
        <v>Psicólogo(a)</v>
      </c>
    </row>
    <row r="32796" spans="1:4" x14ac:dyDescent="0.3">
      <c r="A32796" t="s">
        <v>37117</v>
      </c>
      <c r="B32796" t="s">
        <v>28627</v>
      </c>
      <c r="C32796">
        <f t="shared" si="512"/>
        <v>167</v>
      </c>
      <c r="D32796" t="str">
        <f>+VLOOKUP(base[[#This Row],[key]],Tabla2[[key]:[Homologado]],4,0)</f>
        <v>Psicólogo(a)</v>
      </c>
    </row>
    <row r="32797" spans="1:4" x14ac:dyDescent="0.3">
      <c r="A32797" t="s">
        <v>37118</v>
      </c>
      <c r="B32797" t="s">
        <v>28627</v>
      </c>
      <c r="C32797">
        <f t="shared" si="512"/>
        <v>167</v>
      </c>
      <c r="D32797" t="str">
        <f>+VLOOKUP(base[[#This Row],[key]],Tabla2[[key]:[Homologado]],4,0)</f>
        <v>Psicólogo(a)</v>
      </c>
    </row>
    <row r="32798" spans="1:4" x14ac:dyDescent="0.3">
      <c r="A32798" t="s">
        <v>37119</v>
      </c>
      <c r="B32798" t="s">
        <v>28627</v>
      </c>
      <c r="C32798">
        <f t="shared" si="512"/>
        <v>167</v>
      </c>
      <c r="D32798" t="str">
        <f>+VLOOKUP(base[[#This Row],[key]],Tabla2[[key]:[Homologado]],4,0)</f>
        <v>Psicólogo(a)</v>
      </c>
    </row>
    <row r="32799" spans="1:4" x14ac:dyDescent="0.3">
      <c r="A32799" t="s">
        <v>15461</v>
      </c>
      <c r="B32799" t="s">
        <v>28627</v>
      </c>
      <c r="C32799">
        <f t="shared" si="512"/>
        <v>167</v>
      </c>
      <c r="D32799" t="str">
        <f>+VLOOKUP(base[[#This Row],[key]],Tabla2[[key]:[Homologado]],4,0)</f>
        <v>Psicólogo(a)</v>
      </c>
    </row>
    <row r="32800" spans="1:4" x14ac:dyDescent="0.3">
      <c r="A32800" t="s">
        <v>15463</v>
      </c>
      <c r="B32800" t="s">
        <v>28627</v>
      </c>
      <c r="C32800">
        <f t="shared" si="512"/>
        <v>167</v>
      </c>
      <c r="D32800" t="str">
        <f>+VLOOKUP(base[[#This Row],[key]],Tabla2[[key]:[Homologado]],4,0)</f>
        <v>Psicólogo(a)</v>
      </c>
    </row>
    <row r="32801" spans="1:4" x14ac:dyDescent="0.3">
      <c r="A32801" t="s">
        <v>15462</v>
      </c>
      <c r="B32801" t="s">
        <v>28627</v>
      </c>
      <c r="C32801">
        <f t="shared" si="512"/>
        <v>167</v>
      </c>
      <c r="D32801" t="str">
        <f>+VLOOKUP(base[[#This Row],[key]],Tabla2[[key]:[Homologado]],4,0)</f>
        <v>Psicólogo(a)</v>
      </c>
    </row>
    <row r="32802" spans="1:4" x14ac:dyDescent="0.3">
      <c r="A32802" t="s">
        <v>15464</v>
      </c>
      <c r="B32802" t="s">
        <v>28627</v>
      </c>
      <c r="C32802">
        <f t="shared" si="512"/>
        <v>167</v>
      </c>
      <c r="D32802" t="str">
        <f>+VLOOKUP(base[[#This Row],[key]],Tabla2[[key]:[Homologado]],4,0)</f>
        <v>Psicólogo(a)</v>
      </c>
    </row>
    <row r="32803" spans="1:4" x14ac:dyDescent="0.3">
      <c r="A32803" t="s">
        <v>15465</v>
      </c>
      <c r="B32803" t="s">
        <v>28627</v>
      </c>
      <c r="C32803">
        <f t="shared" si="512"/>
        <v>167</v>
      </c>
      <c r="D32803" t="str">
        <f>+VLOOKUP(base[[#This Row],[key]],Tabla2[[key]:[Homologado]],4,0)</f>
        <v>Psicólogo(a)</v>
      </c>
    </row>
    <row r="32804" spans="1:4" x14ac:dyDescent="0.3">
      <c r="A32804" t="s">
        <v>15466</v>
      </c>
      <c r="B32804" t="s">
        <v>28627</v>
      </c>
      <c r="C32804">
        <f t="shared" si="512"/>
        <v>167</v>
      </c>
      <c r="D32804" t="str">
        <f>+VLOOKUP(base[[#This Row],[key]],Tabla2[[key]:[Homologado]],4,0)</f>
        <v>Psicólogo(a)</v>
      </c>
    </row>
    <row r="32805" spans="1:4" x14ac:dyDescent="0.3">
      <c r="A32805" t="s">
        <v>15467</v>
      </c>
      <c r="B32805" t="s">
        <v>28627</v>
      </c>
      <c r="C32805">
        <f t="shared" si="512"/>
        <v>167</v>
      </c>
      <c r="D32805" t="str">
        <f>+VLOOKUP(base[[#This Row],[key]],Tabla2[[key]:[Homologado]],4,0)</f>
        <v>Psicólogo(a)</v>
      </c>
    </row>
    <row r="32806" spans="1:4" x14ac:dyDescent="0.3">
      <c r="A32806" t="s">
        <v>15468</v>
      </c>
      <c r="B32806" t="s">
        <v>28627</v>
      </c>
      <c r="C32806">
        <f t="shared" si="512"/>
        <v>167</v>
      </c>
      <c r="D32806" t="str">
        <f>+VLOOKUP(base[[#This Row],[key]],Tabla2[[key]:[Homologado]],4,0)</f>
        <v>Psicólogo(a)</v>
      </c>
    </row>
    <row r="32807" spans="1:4" x14ac:dyDescent="0.3">
      <c r="A32807" t="s">
        <v>15469</v>
      </c>
      <c r="B32807" t="s">
        <v>28627</v>
      </c>
      <c r="C32807">
        <f t="shared" si="512"/>
        <v>167</v>
      </c>
      <c r="D32807" t="str">
        <f>+VLOOKUP(base[[#This Row],[key]],Tabla2[[key]:[Homologado]],4,0)</f>
        <v>Psicólogo(a)</v>
      </c>
    </row>
    <row r="32808" spans="1:4" x14ac:dyDescent="0.3">
      <c r="A32808" t="s">
        <v>15471</v>
      </c>
      <c r="B32808" t="s">
        <v>28627</v>
      </c>
      <c r="C32808">
        <f t="shared" si="512"/>
        <v>167</v>
      </c>
      <c r="D32808" t="str">
        <f>+VLOOKUP(base[[#This Row],[key]],Tabla2[[key]:[Homologado]],4,0)</f>
        <v>Psicólogo(a)</v>
      </c>
    </row>
    <row r="32809" spans="1:4" x14ac:dyDescent="0.3">
      <c r="A32809" t="s">
        <v>40759</v>
      </c>
      <c r="B32809" t="s">
        <v>40755</v>
      </c>
      <c r="C32809">
        <f t="shared" si="512"/>
        <v>168</v>
      </c>
      <c r="D32809" t="str">
        <f>+VLOOKUP(base[[#This Row],[key]],Tabla2[[key]:[Homologado]],4,0)</f>
        <v>Médico(a)</v>
      </c>
    </row>
    <row r="32810" spans="1:4" x14ac:dyDescent="0.3">
      <c r="A32810" t="s">
        <v>12501</v>
      </c>
      <c r="B32810" t="s">
        <v>40755</v>
      </c>
      <c r="C32810">
        <f t="shared" si="512"/>
        <v>168</v>
      </c>
      <c r="D32810" t="str">
        <f>+VLOOKUP(base[[#This Row],[key]],Tabla2[[key]:[Homologado]],4,0)</f>
        <v>Médico(a)</v>
      </c>
    </row>
    <row r="32811" spans="1:4" x14ac:dyDescent="0.3">
      <c r="A32811" t="s">
        <v>40300</v>
      </c>
      <c r="B32811" t="s">
        <v>40755</v>
      </c>
      <c r="C32811">
        <f t="shared" si="512"/>
        <v>168</v>
      </c>
      <c r="D32811" t="str">
        <f>+VLOOKUP(base[[#This Row],[key]],Tabla2[[key]:[Homologado]],4,0)</f>
        <v>Médico(a)</v>
      </c>
    </row>
    <row r="32812" spans="1:4" x14ac:dyDescent="0.3">
      <c r="A32812" t="s">
        <v>38148</v>
      </c>
      <c r="B32812" t="s">
        <v>40755</v>
      </c>
      <c r="C32812">
        <f t="shared" si="512"/>
        <v>168</v>
      </c>
      <c r="D32812" t="str">
        <f>+VLOOKUP(base[[#This Row],[key]],Tabla2[[key]:[Homologado]],4,0)</f>
        <v>Médico(a)</v>
      </c>
    </row>
    <row r="32813" spans="1:4" x14ac:dyDescent="0.3">
      <c r="A32813" t="s">
        <v>39837</v>
      </c>
      <c r="B32813" t="s">
        <v>40755</v>
      </c>
      <c r="C32813">
        <f t="shared" si="512"/>
        <v>168</v>
      </c>
      <c r="D32813" t="str">
        <f>+VLOOKUP(base[[#This Row],[key]],Tabla2[[key]:[Homologado]],4,0)</f>
        <v>Médico(a)</v>
      </c>
    </row>
    <row r="32814" spans="1:4" x14ac:dyDescent="0.3">
      <c r="A32814" t="s">
        <v>39838</v>
      </c>
      <c r="B32814" t="s">
        <v>40755</v>
      </c>
      <c r="C32814">
        <f t="shared" si="512"/>
        <v>168</v>
      </c>
      <c r="D32814" t="str">
        <f>+VLOOKUP(base[[#This Row],[key]],Tabla2[[key]:[Homologado]],4,0)</f>
        <v>Médico(a)</v>
      </c>
    </row>
    <row r="32815" spans="1:4" x14ac:dyDescent="0.3">
      <c r="A32815" t="s">
        <v>12554</v>
      </c>
      <c r="B32815" t="s">
        <v>40755</v>
      </c>
      <c r="C32815">
        <f t="shared" si="512"/>
        <v>168</v>
      </c>
      <c r="D32815" t="str">
        <f>+VLOOKUP(base[[#This Row],[key]],Tabla2[[key]:[Homologado]],4,0)</f>
        <v>Médico(a)</v>
      </c>
    </row>
    <row r="32816" spans="1:4" x14ac:dyDescent="0.3">
      <c r="A32816" t="s">
        <v>12556</v>
      </c>
      <c r="B32816" t="s">
        <v>40755</v>
      </c>
      <c r="C32816">
        <f t="shared" si="512"/>
        <v>168</v>
      </c>
      <c r="D32816" t="str">
        <f>+VLOOKUP(base[[#This Row],[key]],Tabla2[[key]:[Homologado]],4,0)</f>
        <v>Médico(a)</v>
      </c>
    </row>
    <row r="32817" spans="1:4" x14ac:dyDescent="0.3">
      <c r="A32817" t="s">
        <v>12565</v>
      </c>
      <c r="B32817" t="s">
        <v>40755</v>
      </c>
      <c r="C32817">
        <f t="shared" si="512"/>
        <v>168</v>
      </c>
      <c r="D32817" t="str">
        <f>+VLOOKUP(base[[#This Row],[key]],Tabla2[[key]:[Homologado]],4,0)</f>
        <v>Médico(a)</v>
      </c>
    </row>
    <row r="32818" spans="1:4" x14ac:dyDescent="0.3">
      <c r="A32818" t="s">
        <v>40432</v>
      </c>
      <c r="B32818" t="s">
        <v>40755</v>
      </c>
      <c r="C32818">
        <f t="shared" si="512"/>
        <v>168</v>
      </c>
      <c r="D32818" t="str">
        <f>+VLOOKUP(base[[#This Row],[key]],Tabla2[[key]:[Homologado]],4,0)</f>
        <v>Médico(a)</v>
      </c>
    </row>
    <row r="32819" spans="1:4" x14ac:dyDescent="0.3">
      <c r="A32819" t="s">
        <v>12761</v>
      </c>
      <c r="B32819" t="s">
        <v>40755</v>
      </c>
      <c r="C32819">
        <f t="shared" si="512"/>
        <v>168</v>
      </c>
      <c r="D32819" t="str">
        <f>+VLOOKUP(base[[#This Row],[key]],Tabla2[[key]:[Homologado]],4,0)</f>
        <v>Médico(a)</v>
      </c>
    </row>
    <row r="32820" spans="1:4" x14ac:dyDescent="0.3">
      <c r="A32820" t="s">
        <v>40760</v>
      </c>
      <c r="B32820" t="s">
        <v>40755</v>
      </c>
      <c r="C32820">
        <f t="shared" si="512"/>
        <v>168</v>
      </c>
      <c r="D32820" t="str">
        <f>+VLOOKUP(base[[#This Row],[key]],Tabla2[[key]:[Homologado]],4,0)</f>
        <v>Médico(a)</v>
      </c>
    </row>
    <row r="32821" spans="1:4" x14ac:dyDescent="0.3">
      <c r="A32821" t="s">
        <v>12792</v>
      </c>
      <c r="B32821" t="s">
        <v>40755</v>
      </c>
      <c r="C32821">
        <f t="shared" si="512"/>
        <v>168</v>
      </c>
      <c r="D32821" t="str">
        <f>+VLOOKUP(base[[#This Row],[key]],Tabla2[[key]:[Homologado]],4,0)</f>
        <v>Médico(a)</v>
      </c>
    </row>
    <row r="32822" spans="1:4" x14ac:dyDescent="0.3">
      <c r="A32822" t="s">
        <v>19759</v>
      </c>
      <c r="B32822" t="s">
        <v>28641</v>
      </c>
      <c r="C32822">
        <f t="shared" si="512"/>
        <v>169</v>
      </c>
      <c r="D32822" t="str">
        <f>+VLOOKUP(base[[#This Row],[key]],Tabla2[[key]:[Homologado]],4,0)</f>
        <v>Sociólogo(a)</v>
      </c>
    </row>
    <row r="32823" spans="1:4" x14ac:dyDescent="0.3">
      <c r="A32823" t="s">
        <v>19249</v>
      </c>
      <c r="B32823" t="s">
        <v>28641</v>
      </c>
      <c r="C32823">
        <f t="shared" si="512"/>
        <v>169</v>
      </c>
      <c r="D32823" t="str">
        <f>+VLOOKUP(base[[#This Row],[key]],Tabla2[[key]:[Homologado]],4,0)</f>
        <v>Sociólogo(a)</v>
      </c>
    </row>
    <row r="32824" spans="1:4" x14ac:dyDescent="0.3">
      <c r="A32824" t="s">
        <v>19764</v>
      </c>
      <c r="B32824" t="s">
        <v>28641</v>
      </c>
      <c r="C32824">
        <f t="shared" si="512"/>
        <v>169</v>
      </c>
      <c r="D32824" t="str">
        <f>+VLOOKUP(base[[#This Row],[key]],Tabla2[[key]:[Homologado]],4,0)</f>
        <v>Sociólogo(a)</v>
      </c>
    </row>
    <row r="32825" spans="1:4" x14ac:dyDescent="0.3">
      <c r="A32825" t="s">
        <v>19247</v>
      </c>
      <c r="B32825" t="s">
        <v>28641</v>
      </c>
      <c r="C32825">
        <f t="shared" si="512"/>
        <v>169</v>
      </c>
      <c r="D32825" t="str">
        <f>+VLOOKUP(base[[#This Row],[key]],Tabla2[[key]:[Homologado]],4,0)</f>
        <v>Sociólogo(a)</v>
      </c>
    </row>
    <row r="32826" spans="1:4" x14ac:dyDescent="0.3">
      <c r="A32826" t="s">
        <v>37120</v>
      </c>
      <c r="B32826" t="s">
        <v>28641</v>
      </c>
      <c r="C32826">
        <f t="shared" si="512"/>
        <v>169</v>
      </c>
      <c r="D32826" t="str">
        <f>+VLOOKUP(base[[#This Row],[key]],Tabla2[[key]:[Homologado]],4,0)</f>
        <v>Sociólogo(a)</v>
      </c>
    </row>
    <row r="32827" spans="1:4" x14ac:dyDescent="0.3">
      <c r="A32827" t="s">
        <v>37121</v>
      </c>
      <c r="B32827" t="s">
        <v>28641</v>
      </c>
      <c r="C32827">
        <f t="shared" si="512"/>
        <v>169</v>
      </c>
      <c r="D32827" t="str">
        <f>+VLOOKUP(base[[#This Row],[key]],Tabla2[[key]:[Homologado]],4,0)</f>
        <v>Sociólogo(a)</v>
      </c>
    </row>
    <row r="32828" spans="1:4" x14ac:dyDescent="0.3">
      <c r="A32828" t="s">
        <v>37122</v>
      </c>
      <c r="B32828" t="s">
        <v>28641</v>
      </c>
      <c r="C32828">
        <f t="shared" si="512"/>
        <v>169</v>
      </c>
      <c r="D32828" t="str">
        <f>+VLOOKUP(base[[#This Row],[key]],Tabla2[[key]:[Homologado]],4,0)</f>
        <v>Sociólogo(a)</v>
      </c>
    </row>
    <row r="32829" spans="1:4" x14ac:dyDescent="0.3">
      <c r="A32829" t="s">
        <v>37123</v>
      </c>
      <c r="B32829" t="s">
        <v>28641</v>
      </c>
      <c r="C32829">
        <f t="shared" si="512"/>
        <v>169</v>
      </c>
      <c r="D32829" t="str">
        <f>+VLOOKUP(base[[#This Row],[key]],Tabla2[[key]:[Homologado]],4,0)</f>
        <v>Sociólogo(a)</v>
      </c>
    </row>
    <row r="32830" spans="1:4" x14ac:dyDescent="0.3">
      <c r="A32830" t="s">
        <v>37124</v>
      </c>
      <c r="B32830" t="s">
        <v>28641</v>
      </c>
      <c r="C32830">
        <f t="shared" si="512"/>
        <v>169</v>
      </c>
      <c r="D32830" t="str">
        <f>+VLOOKUP(base[[#This Row],[key]],Tabla2[[key]:[Homologado]],4,0)</f>
        <v>Sociólogo(a)</v>
      </c>
    </row>
    <row r="32831" spans="1:4" x14ac:dyDescent="0.3">
      <c r="A32831" t="s">
        <v>19761</v>
      </c>
      <c r="B32831" t="s">
        <v>28641</v>
      </c>
      <c r="C32831">
        <f t="shared" si="512"/>
        <v>169</v>
      </c>
      <c r="D32831" t="str">
        <f>+VLOOKUP(base[[#This Row],[key]],Tabla2[[key]:[Homologado]],4,0)</f>
        <v>Sociólogo(a)</v>
      </c>
    </row>
    <row r="32832" spans="1:4" x14ac:dyDescent="0.3">
      <c r="A32832" t="s">
        <v>19760</v>
      </c>
      <c r="B32832" t="s">
        <v>28641</v>
      </c>
      <c r="C32832">
        <f t="shared" ref="C32832:C32895" si="513">+IF(B32832=B32831,C32831,C32831+1)</f>
        <v>169</v>
      </c>
      <c r="D32832" t="str">
        <f>+VLOOKUP(base[[#This Row],[key]],Tabla2[[key]:[Homologado]],4,0)</f>
        <v>Sociólogo(a)</v>
      </c>
    </row>
    <row r="32833" spans="1:4" x14ac:dyDescent="0.3">
      <c r="A32833" t="s">
        <v>19765</v>
      </c>
      <c r="B32833" t="s">
        <v>28641</v>
      </c>
      <c r="C32833">
        <f t="shared" si="513"/>
        <v>169</v>
      </c>
      <c r="D32833" t="str">
        <f>+VLOOKUP(base[[#This Row],[key]],Tabla2[[key]:[Homologado]],4,0)</f>
        <v>Sociólogo(a)</v>
      </c>
    </row>
    <row r="32834" spans="1:4" x14ac:dyDescent="0.3">
      <c r="A32834" t="s">
        <v>19766</v>
      </c>
      <c r="B32834" t="s">
        <v>28641</v>
      </c>
      <c r="C32834">
        <f t="shared" si="513"/>
        <v>169</v>
      </c>
      <c r="D32834" t="str">
        <f>+VLOOKUP(base[[#This Row],[key]],Tabla2[[key]:[Homologado]],4,0)</f>
        <v>Sociólogo(a)</v>
      </c>
    </row>
    <row r="32835" spans="1:4" x14ac:dyDescent="0.3">
      <c r="A32835" t="s">
        <v>19241</v>
      </c>
      <c r="B32835" t="s">
        <v>28641</v>
      </c>
      <c r="C32835">
        <f t="shared" si="513"/>
        <v>169</v>
      </c>
      <c r="D32835" t="str">
        <f>+VLOOKUP(base[[#This Row],[key]],Tabla2[[key]:[Homologado]],4,0)</f>
        <v>Sociólogo(a)</v>
      </c>
    </row>
    <row r="32836" spans="1:4" x14ac:dyDescent="0.3">
      <c r="A32836" t="s">
        <v>19767</v>
      </c>
      <c r="B32836" t="s">
        <v>28641</v>
      </c>
      <c r="C32836">
        <f t="shared" si="513"/>
        <v>169</v>
      </c>
      <c r="D32836" t="str">
        <f>+VLOOKUP(base[[#This Row],[key]],Tabla2[[key]:[Homologado]],4,0)</f>
        <v>Sociólogo(a)</v>
      </c>
    </row>
    <row r="32837" spans="1:4" x14ac:dyDescent="0.3">
      <c r="A32837" t="s">
        <v>19267</v>
      </c>
      <c r="B32837" t="s">
        <v>28641</v>
      </c>
      <c r="C32837">
        <f t="shared" si="513"/>
        <v>169</v>
      </c>
      <c r="D32837" t="str">
        <f>+VLOOKUP(base[[#This Row],[key]],Tabla2[[key]:[Homologado]],4,0)</f>
        <v>Sociólogo(a)</v>
      </c>
    </row>
    <row r="32838" spans="1:4" x14ac:dyDescent="0.3">
      <c r="A32838" t="s">
        <v>19768</v>
      </c>
      <c r="B32838" t="s">
        <v>28641</v>
      </c>
      <c r="C32838">
        <f t="shared" si="513"/>
        <v>169</v>
      </c>
      <c r="D32838" t="str">
        <f>+VLOOKUP(base[[#This Row],[key]],Tabla2[[key]:[Homologado]],4,0)</f>
        <v>Sociólogo(a)</v>
      </c>
    </row>
    <row r="32839" spans="1:4" x14ac:dyDescent="0.3">
      <c r="A32839" t="s">
        <v>19770</v>
      </c>
      <c r="B32839" t="s">
        <v>28641</v>
      </c>
      <c r="C32839">
        <f t="shared" si="513"/>
        <v>169</v>
      </c>
      <c r="D32839" t="str">
        <f>+VLOOKUP(base[[#This Row],[key]],Tabla2[[key]:[Homologado]],4,0)</f>
        <v>Sociólogo(a)</v>
      </c>
    </row>
    <row r="32840" spans="1:4" x14ac:dyDescent="0.3">
      <c r="A32840" t="s">
        <v>19769</v>
      </c>
      <c r="B32840" t="s">
        <v>28641</v>
      </c>
      <c r="C32840">
        <f t="shared" si="513"/>
        <v>169</v>
      </c>
      <c r="D32840" t="str">
        <f>+VLOOKUP(base[[#This Row],[key]],Tabla2[[key]:[Homologado]],4,0)</f>
        <v>Sociólogo(a)</v>
      </c>
    </row>
    <row r="32841" spans="1:4" x14ac:dyDescent="0.3">
      <c r="A32841" t="s">
        <v>19325</v>
      </c>
      <c r="B32841" t="s">
        <v>28641</v>
      </c>
      <c r="C32841">
        <f t="shared" si="513"/>
        <v>169</v>
      </c>
      <c r="D32841" t="str">
        <f>+VLOOKUP(base[[#This Row],[key]],Tabla2[[key]:[Homologado]],4,0)</f>
        <v>Sociólogo(a)</v>
      </c>
    </row>
    <row r="32842" spans="1:4" x14ac:dyDescent="0.3">
      <c r="A32842" t="s">
        <v>19773</v>
      </c>
      <c r="B32842" t="s">
        <v>28641</v>
      </c>
      <c r="C32842">
        <f t="shared" si="513"/>
        <v>169</v>
      </c>
      <c r="D32842" t="str">
        <f>+VLOOKUP(base[[#This Row],[key]],Tabla2[[key]:[Homologado]],4,0)</f>
        <v>Sociólogo(a)</v>
      </c>
    </row>
    <row r="32843" spans="1:4" x14ac:dyDescent="0.3">
      <c r="A32843" t="s">
        <v>19369</v>
      </c>
      <c r="B32843" t="s">
        <v>28641</v>
      </c>
      <c r="C32843">
        <f t="shared" si="513"/>
        <v>169</v>
      </c>
      <c r="D32843" t="str">
        <f>+VLOOKUP(base[[#This Row],[key]],Tabla2[[key]:[Homologado]],4,0)</f>
        <v>Sociólogo(a)</v>
      </c>
    </row>
    <row r="32844" spans="1:4" x14ac:dyDescent="0.3">
      <c r="A32844" t="s">
        <v>19774</v>
      </c>
      <c r="B32844" t="s">
        <v>28641</v>
      </c>
      <c r="C32844">
        <f t="shared" si="513"/>
        <v>169</v>
      </c>
      <c r="D32844" t="str">
        <f>+VLOOKUP(base[[#This Row],[key]],Tabla2[[key]:[Homologado]],4,0)</f>
        <v>Sociólogo(a)</v>
      </c>
    </row>
    <row r="32845" spans="1:4" x14ac:dyDescent="0.3">
      <c r="A32845" t="s">
        <v>19775</v>
      </c>
      <c r="B32845" t="s">
        <v>28641</v>
      </c>
      <c r="C32845">
        <f t="shared" si="513"/>
        <v>169</v>
      </c>
      <c r="D32845" t="str">
        <f>+VLOOKUP(base[[#This Row],[key]],Tabla2[[key]:[Homologado]],4,0)</f>
        <v>Sociólogo(a)</v>
      </c>
    </row>
    <row r="32846" spans="1:4" x14ac:dyDescent="0.3">
      <c r="A32846" t="s">
        <v>19776</v>
      </c>
      <c r="B32846" t="s">
        <v>28641</v>
      </c>
      <c r="C32846">
        <f t="shared" si="513"/>
        <v>169</v>
      </c>
      <c r="D32846" t="str">
        <f>+VLOOKUP(base[[#This Row],[key]],Tabla2[[key]:[Homologado]],4,0)</f>
        <v>Sociólogo(a)</v>
      </c>
    </row>
    <row r="32847" spans="1:4" x14ac:dyDescent="0.3">
      <c r="A32847" t="s">
        <v>19777</v>
      </c>
      <c r="B32847" t="s">
        <v>28641</v>
      </c>
      <c r="C32847">
        <f t="shared" si="513"/>
        <v>169</v>
      </c>
      <c r="D32847" t="str">
        <f>+VLOOKUP(base[[#This Row],[key]],Tabla2[[key]:[Homologado]],4,0)</f>
        <v>Sociólogo(a)</v>
      </c>
    </row>
    <row r="32848" spans="1:4" x14ac:dyDescent="0.3">
      <c r="A32848" t="s">
        <v>19778</v>
      </c>
      <c r="B32848" t="s">
        <v>28641</v>
      </c>
      <c r="C32848">
        <f t="shared" si="513"/>
        <v>169</v>
      </c>
      <c r="D32848" t="str">
        <f>+VLOOKUP(base[[#This Row],[key]],Tabla2[[key]:[Homologado]],4,0)</f>
        <v>Sociólogo(a)</v>
      </c>
    </row>
    <row r="32849" spans="1:4" x14ac:dyDescent="0.3">
      <c r="A32849" t="s">
        <v>19779</v>
      </c>
      <c r="B32849" t="s">
        <v>28641</v>
      </c>
      <c r="C32849">
        <f t="shared" si="513"/>
        <v>169</v>
      </c>
      <c r="D32849" t="str">
        <f>+VLOOKUP(base[[#This Row],[key]],Tabla2[[key]:[Homologado]],4,0)</f>
        <v>Sociólogo(a)</v>
      </c>
    </row>
    <row r="32850" spans="1:4" x14ac:dyDescent="0.3">
      <c r="A32850" t="s">
        <v>19780</v>
      </c>
      <c r="B32850" t="s">
        <v>28641</v>
      </c>
      <c r="C32850">
        <f t="shared" si="513"/>
        <v>169</v>
      </c>
      <c r="D32850" t="str">
        <f>+VLOOKUP(base[[#This Row],[key]],Tabla2[[key]:[Homologado]],4,0)</f>
        <v>Sociólogo(a)</v>
      </c>
    </row>
    <row r="32851" spans="1:4" x14ac:dyDescent="0.3">
      <c r="A32851" t="s">
        <v>19781</v>
      </c>
      <c r="B32851" t="s">
        <v>28641</v>
      </c>
      <c r="C32851">
        <f t="shared" si="513"/>
        <v>169</v>
      </c>
      <c r="D32851" t="str">
        <f>+VLOOKUP(base[[#This Row],[key]],Tabla2[[key]:[Homologado]],4,0)</f>
        <v>Sociólogo(a)</v>
      </c>
    </row>
    <row r="32852" spans="1:4" x14ac:dyDescent="0.3">
      <c r="A32852" t="s">
        <v>19456</v>
      </c>
      <c r="B32852" t="s">
        <v>28641</v>
      </c>
      <c r="C32852">
        <f t="shared" si="513"/>
        <v>169</v>
      </c>
      <c r="D32852" t="str">
        <f>+VLOOKUP(base[[#This Row],[key]],Tabla2[[key]:[Homologado]],4,0)</f>
        <v>Sociólogo(a)</v>
      </c>
    </row>
    <row r="32853" spans="1:4" x14ac:dyDescent="0.3">
      <c r="A32853" t="s">
        <v>19782</v>
      </c>
      <c r="B32853" t="s">
        <v>28641</v>
      </c>
      <c r="C32853">
        <f t="shared" si="513"/>
        <v>169</v>
      </c>
      <c r="D32853" t="str">
        <f>+VLOOKUP(base[[#This Row],[key]],Tabla2[[key]:[Homologado]],4,0)</f>
        <v>Sociólogo(a)</v>
      </c>
    </row>
    <row r="32854" spans="1:4" x14ac:dyDescent="0.3">
      <c r="A32854" t="s">
        <v>19079</v>
      </c>
      <c r="B32854" t="s">
        <v>28641</v>
      </c>
      <c r="C32854">
        <f t="shared" si="513"/>
        <v>169</v>
      </c>
      <c r="D32854" t="str">
        <f>+VLOOKUP(base[[#This Row],[key]],Tabla2[[key]:[Homologado]],4,0)</f>
        <v>Sociólogo(a)</v>
      </c>
    </row>
    <row r="32855" spans="1:4" x14ac:dyDescent="0.3">
      <c r="A32855" t="s">
        <v>19784</v>
      </c>
      <c r="B32855" t="s">
        <v>28641</v>
      </c>
      <c r="C32855">
        <f t="shared" si="513"/>
        <v>169</v>
      </c>
      <c r="D32855" t="str">
        <f>+VLOOKUP(base[[#This Row],[key]],Tabla2[[key]:[Homologado]],4,0)</f>
        <v>Sociólogo(a)</v>
      </c>
    </row>
    <row r="32856" spans="1:4" x14ac:dyDescent="0.3">
      <c r="A32856" t="s">
        <v>19545</v>
      </c>
      <c r="B32856" t="s">
        <v>28641</v>
      </c>
      <c r="C32856">
        <f t="shared" si="513"/>
        <v>169</v>
      </c>
      <c r="D32856" t="str">
        <f>+VLOOKUP(base[[#This Row],[key]],Tabla2[[key]:[Homologado]],4,0)</f>
        <v>Sociólogo(a)</v>
      </c>
    </row>
    <row r="32857" spans="1:4" x14ac:dyDescent="0.3">
      <c r="A32857" t="s">
        <v>19785</v>
      </c>
      <c r="B32857" t="s">
        <v>28641</v>
      </c>
      <c r="C32857">
        <f t="shared" si="513"/>
        <v>169</v>
      </c>
      <c r="D32857" t="str">
        <f>+VLOOKUP(base[[#This Row],[key]],Tabla2[[key]:[Homologado]],4,0)</f>
        <v>Sociólogo(a)</v>
      </c>
    </row>
    <row r="32858" spans="1:4" x14ac:dyDescent="0.3">
      <c r="A32858" t="s">
        <v>19554</v>
      </c>
      <c r="B32858" t="s">
        <v>28641</v>
      </c>
      <c r="C32858">
        <f t="shared" si="513"/>
        <v>169</v>
      </c>
      <c r="D32858" t="str">
        <f>+VLOOKUP(base[[#This Row],[key]],Tabla2[[key]:[Homologado]],4,0)</f>
        <v>Sociólogo(a)</v>
      </c>
    </row>
    <row r="32859" spans="1:4" x14ac:dyDescent="0.3">
      <c r="A32859" t="s">
        <v>19603</v>
      </c>
      <c r="B32859" t="s">
        <v>28641</v>
      </c>
      <c r="C32859">
        <f t="shared" si="513"/>
        <v>169</v>
      </c>
      <c r="D32859" t="str">
        <f>+VLOOKUP(base[[#This Row],[key]],Tabla2[[key]:[Homologado]],4,0)</f>
        <v>Sociólogo(a)</v>
      </c>
    </row>
    <row r="32860" spans="1:4" x14ac:dyDescent="0.3">
      <c r="A32860" t="s">
        <v>37125</v>
      </c>
      <c r="B32860" t="s">
        <v>28641</v>
      </c>
      <c r="C32860">
        <f t="shared" si="513"/>
        <v>169</v>
      </c>
      <c r="D32860" t="str">
        <f>+VLOOKUP(base[[#This Row],[key]],Tabla2[[key]:[Homologado]],4,0)</f>
        <v>Sociólogo(a)</v>
      </c>
    </row>
    <row r="32861" spans="1:4" x14ac:dyDescent="0.3">
      <c r="A32861" t="s">
        <v>37126</v>
      </c>
      <c r="B32861" t="s">
        <v>28641</v>
      </c>
      <c r="C32861">
        <f t="shared" si="513"/>
        <v>169</v>
      </c>
      <c r="D32861" t="str">
        <f>+VLOOKUP(base[[#This Row],[key]],Tabla2[[key]:[Homologado]],4,0)</f>
        <v>Sociólogo(a)</v>
      </c>
    </row>
    <row r="32862" spans="1:4" x14ac:dyDescent="0.3">
      <c r="A32862" t="s">
        <v>37127</v>
      </c>
      <c r="B32862" t="s">
        <v>28641</v>
      </c>
      <c r="C32862">
        <f t="shared" si="513"/>
        <v>169</v>
      </c>
      <c r="D32862" t="str">
        <f>+VLOOKUP(base[[#This Row],[key]],Tabla2[[key]:[Homologado]],4,0)</f>
        <v>Sociólogo(a)</v>
      </c>
    </row>
    <row r="32863" spans="1:4" x14ac:dyDescent="0.3">
      <c r="A32863" t="s">
        <v>37128</v>
      </c>
      <c r="B32863" t="s">
        <v>28641</v>
      </c>
      <c r="C32863">
        <f t="shared" si="513"/>
        <v>169</v>
      </c>
      <c r="D32863" t="str">
        <f>+VLOOKUP(base[[#This Row],[key]],Tabla2[[key]:[Homologado]],4,0)</f>
        <v>Sociólogo(a)</v>
      </c>
    </row>
    <row r="32864" spans="1:4" x14ac:dyDescent="0.3">
      <c r="A32864" t="s">
        <v>37129</v>
      </c>
      <c r="B32864" t="s">
        <v>28641</v>
      </c>
      <c r="C32864">
        <f t="shared" si="513"/>
        <v>169</v>
      </c>
      <c r="D32864" t="str">
        <f>+VLOOKUP(base[[#This Row],[key]],Tabla2[[key]:[Homologado]],4,0)</f>
        <v>Sociólogo(a)</v>
      </c>
    </row>
    <row r="32865" spans="1:4" x14ac:dyDescent="0.3">
      <c r="A32865" t="s">
        <v>19786</v>
      </c>
      <c r="B32865" t="s">
        <v>28641</v>
      </c>
      <c r="C32865">
        <f t="shared" si="513"/>
        <v>169</v>
      </c>
      <c r="D32865" t="str">
        <f>+VLOOKUP(base[[#This Row],[key]],Tabla2[[key]:[Homologado]],4,0)</f>
        <v>Sociólogo(a)</v>
      </c>
    </row>
    <row r="32866" spans="1:4" x14ac:dyDescent="0.3">
      <c r="A32866" t="s">
        <v>37130</v>
      </c>
      <c r="B32866" t="s">
        <v>28641</v>
      </c>
      <c r="C32866">
        <f t="shared" si="513"/>
        <v>169</v>
      </c>
      <c r="D32866" t="str">
        <f>+VLOOKUP(base[[#This Row],[key]],Tabla2[[key]:[Homologado]],4,0)</f>
        <v>Sociólogo(a)</v>
      </c>
    </row>
    <row r="32867" spans="1:4" x14ac:dyDescent="0.3">
      <c r="A32867" t="s">
        <v>37131</v>
      </c>
      <c r="B32867" t="s">
        <v>28641</v>
      </c>
      <c r="C32867">
        <f t="shared" si="513"/>
        <v>169</v>
      </c>
      <c r="D32867" t="str">
        <f>+VLOOKUP(base[[#This Row],[key]],Tabla2[[key]:[Homologado]],4,0)</f>
        <v>Sociólogo(a)</v>
      </c>
    </row>
    <row r="32868" spans="1:4" x14ac:dyDescent="0.3">
      <c r="A32868" t="s">
        <v>37132</v>
      </c>
      <c r="B32868" t="s">
        <v>28641</v>
      </c>
      <c r="C32868">
        <f t="shared" si="513"/>
        <v>169</v>
      </c>
      <c r="D32868" t="str">
        <f>+VLOOKUP(base[[#This Row],[key]],Tabla2[[key]:[Homologado]],4,0)</f>
        <v>Sociólogo(a)</v>
      </c>
    </row>
    <row r="32869" spans="1:4" x14ac:dyDescent="0.3">
      <c r="A32869" t="s">
        <v>37133</v>
      </c>
      <c r="B32869" t="s">
        <v>28641</v>
      </c>
      <c r="C32869">
        <f t="shared" si="513"/>
        <v>169</v>
      </c>
      <c r="D32869" t="str">
        <f>+VLOOKUP(base[[#This Row],[key]],Tabla2[[key]:[Homologado]],4,0)</f>
        <v>Sociólogo(a)</v>
      </c>
    </row>
    <row r="32870" spans="1:4" x14ac:dyDescent="0.3">
      <c r="A32870" t="s">
        <v>37134</v>
      </c>
      <c r="B32870" t="s">
        <v>28641</v>
      </c>
      <c r="C32870">
        <f t="shared" si="513"/>
        <v>169</v>
      </c>
      <c r="D32870" t="str">
        <f>+VLOOKUP(base[[#This Row],[key]],Tabla2[[key]:[Homologado]],4,0)</f>
        <v>Sociólogo(a)</v>
      </c>
    </row>
    <row r="32871" spans="1:4" x14ac:dyDescent="0.3">
      <c r="A32871" t="s">
        <v>19731</v>
      </c>
      <c r="B32871" t="s">
        <v>28641</v>
      </c>
      <c r="C32871">
        <f t="shared" si="513"/>
        <v>169</v>
      </c>
      <c r="D32871" t="str">
        <f>+VLOOKUP(base[[#This Row],[key]],Tabla2[[key]:[Homologado]],4,0)</f>
        <v>Sociólogo(a)</v>
      </c>
    </row>
    <row r="32872" spans="1:4" x14ac:dyDescent="0.3">
      <c r="A32872" t="s">
        <v>19787</v>
      </c>
      <c r="B32872" t="s">
        <v>28641</v>
      </c>
      <c r="C32872">
        <f t="shared" si="513"/>
        <v>169</v>
      </c>
      <c r="D32872" t="str">
        <f>+VLOOKUP(base[[#This Row],[key]],Tabla2[[key]:[Homologado]],4,0)</f>
        <v>Sociólogo(a)</v>
      </c>
    </row>
    <row r="32873" spans="1:4" x14ac:dyDescent="0.3">
      <c r="A32873" t="s">
        <v>19788</v>
      </c>
      <c r="B32873" t="s">
        <v>28641</v>
      </c>
      <c r="C32873">
        <f t="shared" si="513"/>
        <v>169</v>
      </c>
      <c r="D32873" t="str">
        <f>+VLOOKUP(base[[#This Row],[key]],Tabla2[[key]:[Homologado]],4,0)</f>
        <v>Sociólogo(a)</v>
      </c>
    </row>
    <row r="32874" spans="1:4" x14ac:dyDescent="0.3">
      <c r="A32874" t="s">
        <v>19747</v>
      </c>
      <c r="B32874" t="s">
        <v>28641</v>
      </c>
      <c r="C32874">
        <f t="shared" si="513"/>
        <v>169</v>
      </c>
      <c r="D32874" t="str">
        <f>+VLOOKUP(base[[#This Row],[key]],Tabla2[[key]:[Homologado]],4,0)</f>
        <v>Sociólogo(a)</v>
      </c>
    </row>
    <row r="32875" spans="1:4" x14ac:dyDescent="0.3">
      <c r="A32875" t="s">
        <v>19750</v>
      </c>
      <c r="B32875" t="s">
        <v>28641</v>
      </c>
      <c r="C32875">
        <f t="shared" si="513"/>
        <v>169</v>
      </c>
      <c r="D32875" t="str">
        <f>+VLOOKUP(base[[#This Row],[key]],Tabla2[[key]:[Homologado]],4,0)</f>
        <v>Sociólogo(a)</v>
      </c>
    </row>
    <row r="32876" spans="1:4" x14ac:dyDescent="0.3">
      <c r="A32876" t="s">
        <v>25741</v>
      </c>
      <c r="B32876" t="s">
        <v>25741</v>
      </c>
      <c r="C32876">
        <f t="shared" si="513"/>
        <v>170</v>
      </c>
      <c r="D32876" t="str">
        <f>+VLOOKUP(base[[#This Row],[key]],Tabla2[[key]:[Homologado]],4,0)</f>
        <v>Oficio</v>
      </c>
    </row>
    <row r="32877" spans="1:4" x14ac:dyDescent="0.3">
      <c r="A32877" t="s">
        <v>25742</v>
      </c>
      <c r="B32877" t="s">
        <v>25741</v>
      </c>
      <c r="C32877">
        <f t="shared" si="513"/>
        <v>170</v>
      </c>
      <c r="D32877" t="str">
        <f>+VLOOKUP(base[[#This Row],[key]],Tabla2[[key]:[Homologado]],4,0)</f>
        <v>Oficio</v>
      </c>
    </row>
    <row r="32878" spans="1:4" x14ac:dyDescent="0.3">
      <c r="A32878" t="s">
        <v>25744</v>
      </c>
      <c r="B32878" t="s">
        <v>25741</v>
      </c>
      <c r="C32878">
        <f t="shared" si="513"/>
        <v>170</v>
      </c>
      <c r="D32878" t="str">
        <f>+VLOOKUP(base[[#This Row],[key]],Tabla2[[key]:[Homologado]],4,0)</f>
        <v>Oficio</v>
      </c>
    </row>
    <row r="32879" spans="1:4" x14ac:dyDescent="0.3">
      <c r="A32879" t="s">
        <v>25745</v>
      </c>
      <c r="B32879" t="s">
        <v>25741</v>
      </c>
      <c r="C32879">
        <f t="shared" si="513"/>
        <v>170</v>
      </c>
      <c r="D32879" t="str">
        <f>+VLOOKUP(base[[#This Row],[key]],Tabla2[[key]:[Homologado]],4,0)</f>
        <v>Oficio</v>
      </c>
    </row>
    <row r="32880" spans="1:4" x14ac:dyDescent="0.3">
      <c r="A32880" t="s">
        <v>37135</v>
      </c>
      <c r="B32880" t="s">
        <v>25741</v>
      </c>
      <c r="C32880">
        <f t="shared" si="513"/>
        <v>170</v>
      </c>
      <c r="D32880" t="str">
        <f>+VLOOKUP(base[[#This Row],[key]],Tabla2[[key]:[Homologado]],4,0)</f>
        <v>Oficio</v>
      </c>
    </row>
    <row r="32881" spans="1:4" x14ac:dyDescent="0.3">
      <c r="A32881" t="s">
        <v>25749</v>
      </c>
      <c r="B32881" t="s">
        <v>25741</v>
      </c>
      <c r="C32881">
        <f t="shared" si="513"/>
        <v>170</v>
      </c>
      <c r="D32881" t="str">
        <f>+VLOOKUP(base[[#This Row],[key]],Tabla2[[key]:[Homologado]],4,0)</f>
        <v>Oficio</v>
      </c>
    </row>
    <row r="32882" spans="1:4" x14ac:dyDescent="0.3">
      <c r="A32882" t="s">
        <v>25753</v>
      </c>
      <c r="B32882" t="s">
        <v>25741</v>
      </c>
      <c r="C32882">
        <f t="shared" si="513"/>
        <v>170</v>
      </c>
      <c r="D32882" t="str">
        <f>+VLOOKUP(base[[#This Row],[key]],Tabla2[[key]:[Homologado]],4,0)</f>
        <v>Oficio</v>
      </c>
    </row>
    <row r="32883" spans="1:4" x14ac:dyDescent="0.3">
      <c r="A32883" t="s">
        <v>25145</v>
      </c>
      <c r="B32883" t="s">
        <v>25145</v>
      </c>
      <c r="C32883">
        <f t="shared" si="513"/>
        <v>171</v>
      </c>
      <c r="D32883" t="str">
        <f>+VLOOKUP(base[[#This Row],[key]],Tabla2[[key]:[Homologado]],4,0)</f>
        <v>Actividades Recreacionales</v>
      </c>
    </row>
    <row r="32884" spans="1:4" x14ac:dyDescent="0.3">
      <c r="A32884" t="s">
        <v>37136</v>
      </c>
      <c r="B32884" t="s">
        <v>25145</v>
      </c>
      <c r="C32884">
        <f t="shared" si="513"/>
        <v>171</v>
      </c>
      <c r="D32884" t="str">
        <f>+VLOOKUP(base[[#This Row],[key]],Tabla2[[key]:[Homologado]],4,0)</f>
        <v>Actividades Recreacionales</v>
      </c>
    </row>
    <row r="32885" spans="1:4" x14ac:dyDescent="0.3">
      <c r="A32885" t="s">
        <v>37137</v>
      </c>
      <c r="B32885" t="s">
        <v>25145</v>
      </c>
      <c r="C32885">
        <f t="shared" si="513"/>
        <v>171</v>
      </c>
      <c r="D32885" t="str">
        <f>+VLOOKUP(base[[#This Row],[key]],Tabla2[[key]:[Homologado]],4,0)</f>
        <v>Actividades Recreacionales</v>
      </c>
    </row>
    <row r="32886" spans="1:4" x14ac:dyDescent="0.3">
      <c r="A32886" t="s">
        <v>37138</v>
      </c>
      <c r="B32886" t="s">
        <v>25145</v>
      </c>
      <c r="C32886">
        <f t="shared" si="513"/>
        <v>171</v>
      </c>
      <c r="D32886" t="str">
        <f>+VLOOKUP(base[[#This Row],[key]],Tabla2[[key]:[Homologado]],4,0)</f>
        <v>Actividades Recreacionales</v>
      </c>
    </row>
    <row r="32887" spans="1:4" x14ac:dyDescent="0.3">
      <c r="A32887" t="s">
        <v>25138</v>
      </c>
      <c r="B32887" t="s">
        <v>25145</v>
      </c>
      <c r="C32887">
        <f t="shared" si="513"/>
        <v>171</v>
      </c>
      <c r="D32887" t="str">
        <f>+VLOOKUP(base[[#This Row],[key]],Tabla2[[key]:[Homologado]],4,0)</f>
        <v>Actividades Recreacionales</v>
      </c>
    </row>
    <row r="32888" spans="1:4" x14ac:dyDescent="0.3">
      <c r="A32888" t="s">
        <v>37139</v>
      </c>
      <c r="B32888" t="s">
        <v>25145</v>
      </c>
      <c r="C32888">
        <f t="shared" si="513"/>
        <v>171</v>
      </c>
      <c r="D32888" t="str">
        <f>+VLOOKUP(base[[#This Row],[key]],Tabla2[[key]:[Homologado]],4,0)</f>
        <v>Actividades Recreacionales</v>
      </c>
    </row>
    <row r="32889" spans="1:4" x14ac:dyDescent="0.3">
      <c r="A32889" t="s">
        <v>25250</v>
      </c>
      <c r="B32889" t="s">
        <v>25145</v>
      </c>
      <c r="C32889">
        <f t="shared" si="513"/>
        <v>171</v>
      </c>
      <c r="D32889" t="str">
        <f>+VLOOKUP(base[[#This Row],[key]],Tabla2[[key]:[Homologado]],4,0)</f>
        <v>Actividades Recreacionales</v>
      </c>
    </row>
    <row r="32890" spans="1:4" x14ac:dyDescent="0.3">
      <c r="A32890" t="s">
        <v>25128</v>
      </c>
      <c r="B32890" t="s">
        <v>25145</v>
      </c>
      <c r="C32890">
        <f t="shared" si="513"/>
        <v>171</v>
      </c>
      <c r="D32890" t="str">
        <f>+VLOOKUP(base[[#This Row],[key]],Tabla2[[key]:[Homologado]],4,0)</f>
        <v>Actividades Recreacionales</v>
      </c>
    </row>
    <row r="32891" spans="1:4" x14ac:dyDescent="0.3">
      <c r="A32891" t="s">
        <v>25129</v>
      </c>
      <c r="B32891" t="s">
        <v>25145</v>
      </c>
      <c r="C32891">
        <f t="shared" si="513"/>
        <v>171</v>
      </c>
      <c r="D32891" t="str">
        <f>+VLOOKUP(base[[#This Row],[key]],Tabla2[[key]:[Homologado]],4,0)</f>
        <v>Actividades Recreacionales</v>
      </c>
    </row>
    <row r="32892" spans="1:4" x14ac:dyDescent="0.3">
      <c r="A32892" t="s">
        <v>25130</v>
      </c>
      <c r="B32892" t="s">
        <v>25145</v>
      </c>
      <c r="C32892">
        <f t="shared" si="513"/>
        <v>171</v>
      </c>
      <c r="D32892" t="str">
        <f>+VLOOKUP(base[[#This Row],[key]],Tabla2[[key]:[Homologado]],4,0)</f>
        <v>Actividades Recreacionales</v>
      </c>
    </row>
    <row r="32893" spans="1:4" x14ac:dyDescent="0.3">
      <c r="A32893" t="s">
        <v>25131</v>
      </c>
      <c r="B32893" t="s">
        <v>25145</v>
      </c>
      <c r="C32893">
        <f t="shared" si="513"/>
        <v>171</v>
      </c>
      <c r="D32893" t="str">
        <f>+VLOOKUP(base[[#This Row],[key]],Tabla2[[key]:[Homologado]],4,0)</f>
        <v>Actividades Recreacionales</v>
      </c>
    </row>
    <row r="32894" spans="1:4" x14ac:dyDescent="0.3">
      <c r="A32894" t="s">
        <v>25132</v>
      </c>
      <c r="B32894" t="s">
        <v>25145</v>
      </c>
      <c r="C32894">
        <f t="shared" si="513"/>
        <v>171</v>
      </c>
      <c r="D32894" t="str">
        <f>+VLOOKUP(base[[#This Row],[key]],Tabla2[[key]:[Homologado]],4,0)</f>
        <v>Actividades Recreacionales</v>
      </c>
    </row>
    <row r="32895" spans="1:4" x14ac:dyDescent="0.3">
      <c r="A32895" t="s">
        <v>25133</v>
      </c>
      <c r="B32895" t="s">
        <v>25145</v>
      </c>
      <c r="C32895">
        <f t="shared" si="513"/>
        <v>171</v>
      </c>
      <c r="D32895" t="str">
        <f>+VLOOKUP(base[[#This Row],[key]],Tabla2[[key]:[Homologado]],4,0)</f>
        <v>Actividades Recreacionales</v>
      </c>
    </row>
    <row r="32896" spans="1:4" x14ac:dyDescent="0.3">
      <c r="A32896" t="s">
        <v>25134</v>
      </c>
      <c r="B32896" t="s">
        <v>25145</v>
      </c>
      <c r="C32896">
        <f t="shared" ref="C32896:C32959" si="514">+IF(B32896=B32895,C32895,C32895+1)</f>
        <v>171</v>
      </c>
      <c r="D32896" t="str">
        <f>+VLOOKUP(base[[#This Row],[key]],Tabla2[[key]:[Homologado]],4,0)</f>
        <v>Actividades Recreacionales</v>
      </c>
    </row>
    <row r="32897" spans="1:4" x14ac:dyDescent="0.3">
      <c r="A32897" t="s">
        <v>25135</v>
      </c>
      <c r="B32897" t="s">
        <v>25145</v>
      </c>
      <c r="C32897">
        <f t="shared" si="514"/>
        <v>171</v>
      </c>
      <c r="D32897" t="str">
        <f>+VLOOKUP(base[[#This Row],[key]],Tabla2[[key]:[Homologado]],4,0)</f>
        <v>Actividades Recreacionales</v>
      </c>
    </row>
    <row r="32898" spans="1:4" x14ac:dyDescent="0.3">
      <c r="A32898" t="s">
        <v>25137</v>
      </c>
      <c r="B32898" t="s">
        <v>25145</v>
      </c>
      <c r="C32898">
        <f t="shared" si="514"/>
        <v>171</v>
      </c>
      <c r="D32898" t="str">
        <f>+VLOOKUP(base[[#This Row],[key]],Tabla2[[key]:[Homologado]],4,0)</f>
        <v>Actividades Recreacionales</v>
      </c>
    </row>
    <row r="32899" spans="1:4" x14ac:dyDescent="0.3">
      <c r="A32899" t="s">
        <v>25140</v>
      </c>
      <c r="B32899" t="s">
        <v>25145</v>
      </c>
      <c r="C32899">
        <f t="shared" si="514"/>
        <v>171</v>
      </c>
      <c r="D32899" t="str">
        <f>+VLOOKUP(base[[#This Row],[key]],Tabla2[[key]:[Homologado]],4,0)</f>
        <v>Actividades Recreacionales</v>
      </c>
    </row>
    <row r="32900" spans="1:4" x14ac:dyDescent="0.3">
      <c r="A32900" t="s">
        <v>25139</v>
      </c>
      <c r="B32900" t="s">
        <v>25145</v>
      </c>
      <c r="C32900">
        <f t="shared" si="514"/>
        <v>171</v>
      </c>
      <c r="D32900" t="str">
        <f>+VLOOKUP(base[[#This Row],[key]],Tabla2[[key]:[Homologado]],4,0)</f>
        <v>Actividades Recreacionales</v>
      </c>
    </row>
    <row r="32901" spans="1:4" x14ac:dyDescent="0.3">
      <c r="A32901" t="s">
        <v>25142</v>
      </c>
      <c r="B32901" t="s">
        <v>25145</v>
      </c>
      <c r="C32901">
        <f t="shared" si="514"/>
        <v>171</v>
      </c>
      <c r="D32901" t="str">
        <f>+VLOOKUP(base[[#This Row],[key]],Tabla2[[key]:[Homologado]],4,0)</f>
        <v>Actividades Recreacionales</v>
      </c>
    </row>
    <row r="32902" spans="1:4" x14ac:dyDescent="0.3">
      <c r="A32902" t="s">
        <v>25143</v>
      </c>
      <c r="B32902" t="s">
        <v>25145</v>
      </c>
      <c r="C32902">
        <f t="shared" si="514"/>
        <v>171</v>
      </c>
      <c r="D32902" t="str">
        <f>+VLOOKUP(base[[#This Row],[key]],Tabla2[[key]:[Homologado]],4,0)</f>
        <v>Actividades Recreacionales</v>
      </c>
    </row>
    <row r="32903" spans="1:4" x14ac:dyDescent="0.3">
      <c r="A32903" t="s">
        <v>25144</v>
      </c>
      <c r="B32903" t="s">
        <v>25145</v>
      </c>
      <c r="C32903">
        <f t="shared" si="514"/>
        <v>171</v>
      </c>
      <c r="D32903" t="str">
        <f>+VLOOKUP(base[[#This Row],[key]],Tabla2[[key]:[Homologado]],4,0)</f>
        <v>Actividades Recreacionales</v>
      </c>
    </row>
    <row r="32904" spans="1:4" x14ac:dyDescent="0.3">
      <c r="A32904" t="s">
        <v>25146</v>
      </c>
      <c r="B32904" t="s">
        <v>25145</v>
      </c>
      <c r="C32904">
        <f t="shared" si="514"/>
        <v>171</v>
      </c>
      <c r="D32904" t="str">
        <f>+VLOOKUP(base[[#This Row],[key]],Tabla2[[key]:[Homologado]],4,0)</f>
        <v>Actividades Recreacionales</v>
      </c>
    </row>
    <row r="32905" spans="1:4" x14ac:dyDescent="0.3">
      <c r="A32905" t="s">
        <v>25147</v>
      </c>
      <c r="B32905" t="s">
        <v>25145</v>
      </c>
      <c r="C32905">
        <f t="shared" si="514"/>
        <v>171</v>
      </c>
      <c r="D32905" t="str">
        <f>+VLOOKUP(base[[#This Row],[key]],Tabla2[[key]:[Homologado]],4,0)</f>
        <v>Actividades Recreacionales</v>
      </c>
    </row>
    <row r="32906" spans="1:4" x14ac:dyDescent="0.3">
      <c r="A32906" t="s">
        <v>25148</v>
      </c>
      <c r="B32906" t="s">
        <v>25145</v>
      </c>
      <c r="C32906">
        <f t="shared" si="514"/>
        <v>171</v>
      </c>
      <c r="D32906" t="str">
        <f>+VLOOKUP(base[[#This Row],[key]],Tabla2[[key]:[Homologado]],4,0)</f>
        <v>Actividades Recreacionales</v>
      </c>
    </row>
    <row r="32907" spans="1:4" x14ac:dyDescent="0.3">
      <c r="A32907" t="s">
        <v>25149</v>
      </c>
      <c r="B32907" t="s">
        <v>25145</v>
      </c>
      <c r="C32907">
        <f t="shared" si="514"/>
        <v>171</v>
      </c>
      <c r="D32907" t="str">
        <f>+VLOOKUP(base[[#This Row],[key]],Tabla2[[key]:[Homologado]],4,0)</f>
        <v>Actividades Recreacionales</v>
      </c>
    </row>
    <row r="32908" spans="1:4" x14ac:dyDescent="0.3">
      <c r="A32908" t="s">
        <v>25150</v>
      </c>
      <c r="B32908" t="s">
        <v>25145</v>
      </c>
      <c r="C32908">
        <f t="shared" si="514"/>
        <v>171</v>
      </c>
      <c r="D32908" t="str">
        <f>+VLOOKUP(base[[#This Row],[key]],Tabla2[[key]:[Homologado]],4,0)</f>
        <v>Actividades Recreacionales</v>
      </c>
    </row>
    <row r="32909" spans="1:4" x14ac:dyDescent="0.3">
      <c r="A32909" t="s">
        <v>25151</v>
      </c>
      <c r="B32909" t="s">
        <v>25145</v>
      </c>
      <c r="C32909">
        <f t="shared" si="514"/>
        <v>171</v>
      </c>
      <c r="D32909" t="str">
        <f>+VLOOKUP(base[[#This Row],[key]],Tabla2[[key]:[Homologado]],4,0)</f>
        <v>Actividades Recreacionales</v>
      </c>
    </row>
    <row r="32910" spans="1:4" x14ac:dyDescent="0.3">
      <c r="A32910" t="s">
        <v>25152</v>
      </c>
      <c r="B32910" t="s">
        <v>25145</v>
      </c>
      <c r="C32910">
        <f t="shared" si="514"/>
        <v>171</v>
      </c>
      <c r="D32910" t="str">
        <f>+VLOOKUP(base[[#This Row],[key]],Tabla2[[key]:[Homologado]],4,0)</f>
        <v>Actividades Recreacionales</v>
      </c>
    </row>
    <row r="32911" spans="1:4" x14ac:dyDescent="0.3">
      <c r="A32911" t="s">
        <v>25263</v>
      </c>
      <c r="B32911" t="s">
        <v>25145</v>
      </c>
      <c r="C32911">
        <f t="shared" si="514"/>
        <v>171</v>
      </c>
      <c r="D32911" t="str">
        <f>+VLOOKUP(base[[#This Row],[key]],Tabla2[[key]:[Homologado]],4,0)</f>
        <v>Actividades Recreacionales</v>
      </c>
    </row>
    <row r="32912" spans="1:4" x14ac:dyDescent="0.3">
      <c r="A32912" t="s">
        <v>25153</v>
      </c>
      <c r="B32912" t="s">
        <v>25145</v>
      </c>
      <c r="C32912">
        <f t="shared" si="514"/>
        <v>171</v>
      </c>
      <c r="D32912" t="str">
        <f>+VLOOKUP(base[[#This Row],[key]],Tabla2[[key]:[Homologado]],4,0)</f>
        <v>Actividades Recreacionales</v>
      </c>
    </row>
    <row r="32913" spans="1:4" x14ac:dyDescent="0.3">
      <c r="A32913" t="s">
        <v>25154</v>
      </c>
      <c r="B32913" t="s">
        <v>25145</v>
      </c>
      <c r="C32913">
        <f t="shared" si="514"/>
        <v>171</v>
      </c>
      <c r="D32913" t="str">
        <f>+VLOOKUP(base[[#This Row],[key]],Tabla2[[key]:[Homologado]],4,0)</f>
        <v>Actividades Recreacionales</v>
      </c>
    </row>
    <row r="32914" spans="1:4" x14ac:dyDescent="0.3">
      <c r="A32914" t="s">
        <v>25155</v>
      </c>
      <c r="B32914" t="s">
        <v>25145</v>
      </c>
      <c r="C32914">
        <f t="shared" si="514"/>
        <v>171</v>
      </c>
      <c r="D32914" t="str">
        <f>+VLOOKUP(base[[#This Row],[key]],Tabla2[[key]:[Homologado]],4,0)</f>
        <v>Actividades Recreacionales</v>
      </c>
    </row>
    <row r="32915" spans="1:4" x14ac:dyDescent="0.3">
      <c r="A32915" t="s">
        <v>25156</v>
      </c>
      <c r="B32915" t="s">
        <v>25145</v>
      </c>
      <c r="C32915">
        <f t="shared" si="514"/>
        <v>171</v>
      </c>
      <c r="D32915" t="str">
        <f>+VLOOKUP(base[[#This Row],[key]],Tabla2[[key]:[Homologado]],4,0)</f>
        <v>Actividades Recreacionales</v>
      </c>
    </row>
    <row r="32916" spans="1:4" x14ac:dyDescent="0.3">
      <c r="A32916" t="s">
        <v>25158</v>
      </c>
      <c r="B32916" t="s">
        <v>25145</v>
      </c>
      <c r="C32916">
        <f t="shared" si="514"/>
        <v>171</v>
      </c>
      <c r="D32916" t="str">
        <f>+VLOOKUP(base[[#This Row],[key]],Tabla2[[key]:[Homologado]],4,0)</f>
        <v>Actividades Recreacionales</v>
      </c>
    </row>
    <row r="32917" spans="1:4" x14ac:dyDescent="0.3">
      <c r="A32917" t="s">
        <v>25159</v>
      </c>
      <c r="B32917" t="s">
        <v>25145</v>
      </c>
      <c r="C32917">
        <f t="shared" si="514"/>
        <v>171</v>
      </c>
      <c r="D32917" t="str">
        <f>+VLOOKUP(base[[#This Row],[key]],Tabla2[[key]:[Homologado]],4,0)</f>
        <v>Actividades Recreacionales</v>
      </c>
    </row>
    <row r="32918" spans="1:4" x14ac:dyDescent="0.3">
      <c r="A32918" t="s">
        <v>25160</v>
      </c>
      <c r="B32918" t="s">
        <v>25145</v>
      </c>
      <c r="C32918">
        <f t="shared" si="514"/>
        <v>171</v>
      </c>
      <c r="D32918" t="str">
        <f>+VLOOKUP(base[[#This Row],[key]],Tabla2[[key]:[Homologado]],4,0)</f>
        <v>Actividades Recreacionales</v>
      </c>
    </row>
    <row r="32919" spans="1:4" x14ac:dyDescent="0.3">
      <c r="A32919" t="s">
        <v>25161</v>
      </c>
      <c r="B32919" t="s">
        <v>25145</v>
      </c>
      <c r="C32919">
        <f t="shared" si="514"/>
        <v>171</v>
      </c>
      <c r="D32919" t="str">
        <f>+VLOOKUP(base[[#This Row],[key]],Tabla2[[key]:[Homologado]],4,0)</f>
        <v>Actividades Recreacionales</v>
      </c>
    </row>
    <row r="32920" spans="1:4" x14ac:dyDescent="0.3">
      <c r="A32920" t="s">
        <v>25162</v>
      </c>
      <c r="B32920" t="s">
        <v>25145</v>
      </c>
      <c r="C32920">
        <f t="shared" si="514"/>
        <v>171</v>
      </c>
      <c r="D32920" t="str">
        <f>+VLOOKUP(base[[#This Row],[key]],Tabla2[[key]:[Homologado]],4,0)</f>
        <v>Actividades Recreacionales</v>
      </c>
    </row>
    <row r="32921" spans="1:4" x14ac:dyDescent="0.3">
      <c r="A32921" t="s">
        <v>25163</v>
      </c>
      <c r="B32921" t="s">
        <v>25145</v>
      </c>
      <c r="C32921">
        <f t="shared" si="514"/>
        <v>171</v>
      </c>
      <c r="D32921" t="str">
        <f>+VLOOKUP(base[[#This Row],[key]],Tabla2[[key]:[Homologado]],4,0)</f>
        <v>Actividades Recreacionales</v>
      </c>
    </row>
    <row r="32922" spans="1:4" x14ac:dyDescent="0.3">
      <c r="A32922" t="s">
        <v>25164</v>
      </c>
      <c r="B32922" t="s">
        <v>25145</v>
      </c>
      <c r="C32922">
        <f t="shared" si="514"/>
        <v>171</v>
      </c>
      <c r="D32922" t="str">
        <f>+VLOOKUP(base[[#This Row],[key]],Tabla2[[key]:[Homologado]],4,0)</f>
        <v>Actividades Recreacionales</v>
      </c>
    </row>
    <row r="32923" spans="1:4" x14ac:dyDescent="0.3">
      <c r="A32923" t="s">
        <v>25171</v>
      </c>
      <c r="B32923" t="s">
        <v>25145</v>
      </c>
      <c r="C32923">
        <f t="shared" si="514"/>
        <v>171</v>
      </c>
      <c r="D32923" t="str">
        <f>+VLOOKUP(base[[#This Row],[key]],Tabla2[[key]:[Homologado]],4,0)</f>
        <v>Actividades Recreacionales</v>
      </c>
    </row>
    <row r="32924" spans="1:4" x14ac:dyDescent="0.3">
      <c r="A32924" t="s">
        <v>25165</v>
      </c>
      <c r="B32924" t="s">
        <v>25145</v>
      </c>
      <c r="C32924">
        <f t="shared" si="514"/>
        <v>171</v>
      </c>
      <c r="D32924" t="str">
        <f>+VLOOKUP(base[[#This Row],[key]],Tabla2[[key]:[Homologado]],4,0)</f>
        <v>Actividades Recreacionales</v>
      </c>
    </row>
    <row r="32925" spans="1:4" x14ac:dyDescent="0.3">
      <c r="A32925" t="s">
        <v>25166</v>
      </c>
      <c r="B32925" t="s">
        <v>25145</v>
      </c>
      <c r="C32925">
        <f t="shared" si="514"/>
        <v>171</v>
      </c>
      <c r="D32925" t="str">
        <f>+VLOOKUP(base[[#This Row],[key]],Tabla2[[key]:[Homologado]],4,0)</f>
        <v>Actividades Recreacionales</v>
      </c>
    </row>
    <row r="32926" spans="1:4" x14ac:dyDescent="0.3">
      <c r="A32926" t="s">
        <v>12033</v>
      </c>
      <c r="B32926" t="s">
        <v>25145</v>
      </c>
      <c r="C32926">
        <f t="shared" si="514"/>
        <v>171</v>
      </c>
      <c r="D32926" t="str">
        <f>+VLOOKUP(base[[#This Row],[key]],Tabla2[[key]:[Homologado]],4,0)</f>
        <v>Actividades Recreacionales</v>
      </c>
    </row>
    <row r="32927" spans="1:4" x14ac:dyDescent="0.3">
      <c r="A32927" t="s">
        <v>25167</v>
      </c>
      <c r="B32927" t="s">
        <v>25145</v>
      </c>
      <c r="C32927">
        <f t="shared" si="514"/>
        <v>171</v>
      </c>
      <c r="D32927" t="str">
        <f>+VLOOKUP(base[[#This Row],[key]],Tabla2[[key]:[Homologado]],4,0)</f>
        <v>Actividades Recreacionales</v>
      </c>
    </row>
    <row r="32928" spans="1:4" x14ac:dyDescent="0.3">
      <c r="A32928" t="s">
        <v>25168</v>
      </c>
      <c r="B32928" t="s">
        <v>25145</v>
      </c>
      <c r="C32928">
        <f t="shared" si="514"/>
        <v>171</v>
      </c>
      <c r="D32928" t="str">
        <f>+VLOOKUP(base[[#This Row],[key]],Tabla2[[key]:[Homologado]],4,0)</f>
        <v>Actividades Recreacionales</v>
      </c>
    </row>
    <row r="32929" spans="1:4" x14ac:dyDescent="0.3">
      <c r="A32929" t="s">
        <v>25169</v>
      </c>
      <c r="B32929" t="s">
        <v>25145</v>
      </c>
      <c r="C32929">
        <f t="shared" si="514"/>
        <v>171</v>
      </c>
      <c r="D32929" t="str">
        <f>+VLOOKUP(base[[#This Row],[key]],Tabla2[[key]:[Homologado]],4,0)</f>
        <v>Actividades Recreacionales</v>
      </c>
    </row>
    <row r="32930" spans="1:4" x14ac:dyDescent="0.3">
      <c r="A32930" t="s">
        <v>25170</v>
      </c>
      <c r="B32930" t="s">
        <v>25145</v>
      </c>
      <c r="C32930">
        <f t="shared" si="514"/>
        <v>171</v>
      </c>
      <c r="D32930" t="str">
        <f>+VLOOKUP(base[[#This Row],[key]],Tabla2[[key]:[Homologado]],4,0)</f>
        <v>Actividades Recreacionales</v>
      </c>
    </row>
    <row r="32931" spans="1:4" x14ac:dyDescent="0.3">
      <c r="A32931" t="s">
        <v>25172</v>
      </c>
      <c r="B32931" t="s">
        <v>25145</v>
      </c>
      <c r="C32931">
        <f t="shared" si="514"/>
        <v>171</v>
      </c>
      <c r="D32931" t="str">
        <f>+VLOOKUP(base[[#This Row],[key]],Tabla2[[key]:[Homologado]],4,0)</f>
        <v>Actividades Recreacionales</v>
      </c>
    </row>
    <row r="32932" spans="1:4" x14ac:dyDescent="0.3">
      <c r="A32932" t="s">
        <v>25173</v>
      </c>
      <c r="B32932" t="s">
        <v>25145</v>
      </c>
      <c r="C32932">
        <f t="shared" si="514"/>
        <v>171</v>
      </c>
      <c r="D32932" t="str">
        <f>+VLOOKUP(base[[#This Row],[key]],Tabla2[[key]:[Homologado]],4,0)</f>
        <v>Actividades Recreacionales</v>
      </c>
    </row>
    <row r="32933" spans="1:4" x14ac:dyDescent="0.3">
      <c r="A32933" t="s">
        <v>25174</v>
      </c>
      <c r="B32933" t="s">
        <v>25145</v>
      </c>
      <c r="C32933">
        <f t="shared" si="514"/>
        <v>171</v>
      </c>
      <c r="D32933" t="str">
        <f>+VLOOKUP(base[[#This Row],[key]],Tabla2[[key]:[Homologado]],4,0)</f>
        <v>Actividades Recreacionales</v>
      </c>
    </row>
    <row r="32934" spans="1:4" x14ac:dyDescent="0.3">
      <c r="A32934" t="s">
        <v>25177</v>
      </c>
      <c r="B32934" t="s">
        <v>25145</v>
      </c>
      <c r="C32934">
        <f t="shared" si="514"/>
        <v>171</v>
      </c>
      <c r="D32934" t="str">
        <f>+VLOOKUP(base[[#This Row],[key]],Tabla2[[key]:[Homologado]],4,0)</f>
        <v>Actividades Recreacionales</v>
      </c>
    </row>
    <row r="32935" spans="1:4" x14ac:dyDescent="0.3">
      <c r="A32935" t="s">
        <v>25178</v>
      </c>
      <c r="B32935" t="s">
        <v>25145</v>
      </c>
      <c r="C32935">
        <f t="shared" si="514"/>
        <v>171</v>
      </c>
      <c r="D32935" t="str">
        <f>+VLOOKUP(base[[#This Row],[key]],Tabla2[[key]:[Homologado]],4,0)</f>
        <v>Actividades Recreacionales</v>
      </c>
    </row>
    <row r="32936" spans="1:4" x14ac:dyDescent="0.3">
      <c r="A32936" t="s">
        <v>25179</v>
      </c>
      <c r="B32936" t="s">
        <v>25145</v>
      </c>
      <c r="C32936">
        <f t="shared" si="514"/>
        <v>171</v>
      </c>
      <c r="D32936" t="str">
        <f>+VLOOKUP(base[[#This Row],[key]],Tabla2[[key]:[Homologado]],4,0)</f>
        <v>Actividades Recreacionales</v>
      </c>
    </row>
    <row r="32937" spans="1:4" x14ac:dyDescent="0.3">
      <c r="A32937" t="s">
        <v>25180</v>
      </c>
      <c r="B32937" t="s">
        <v>25145</v>
      </c>
      <c r="C32937">
        <f t="shared" si="514"/>
        <v>171</v>
      </c>
      <c r="D32937" t="str">
        <f>+VLOOKUP(base[[#This Row],[key]],Tabla2[[key]:[Homologado]],4,0)</f>
        <v>Actividades Recreacionales</v>
      </c>
    </row>
    <row r="32938" spans="1:4" x14ac:dyDescent="0.3">
      <c r="A32938" t="s">
        <v>25181</v>
      </c>
      <c r="B32938" t="s">
        <v>25145</v>
      </c>
      <c r="C32938">
        <f t="shared" si="514"/>
        <v>171</v>
      </c>
      <c r="D32938" t="str">
        <f>+VLOOKUP(base[[#This Row],[key]],Tabla2[[key]:[Homologado]],4,0)</f>
        <v>Actividades Recreacionales</v>
      </c>
    </row>
    <row r="32939" spans="1:4" x14ac:dyDescent="0.3">
      <c r="A32939" t="s">
        <v>25182</v>
      </c>
      <c r="B32939" t="s">
        <v>25145</v>
      </c>
      <c r="C32939">
        <f t="shared" si="514"/>
        <v>171</v>
      </c>
      <c r="D32939" t="str">
        <f>+VLOOKUP(base[[#This Row],[key]],Tabla2[[key]:[Homologado]],4,0)</f>
        <v>Actividades Recreacionales</v>
      </c>
    </row>
    <row r="32940" spans="1:4" x14ac:dyDescent="0.3">
      <c r="A32940" t="s">
        <v>7502</v>
      </c>
      <c r="B32940" t="s">
        <v>25145</v>
      </c>
      <c r="C32940">
        <f t="shared" si="514"/>
        <v>171</v>
      </c>
      <c r="D32940" t="str">
        <f>+VLOOKUP(base[[#This Row],[key]],Tabla2[[key]:[Homologado]],4,0)</f>
        <v>Actividades Recreacionales</v>
      </c>
    </row>
    <row r="32941" spans="1:4" x14ac:dyDescent="0.3">
      <c r="A32941" t="s">
        <v>25183</v>
      </c>
      <c r="B32941" t="s">
        <v>25145</v>
      </c>
      <c r="C32941">
        <f t="shared" si="514"/>
        <v>171</v>
      </c>
      <c r="D32941" t="str">
        <f>+VLOOKUP(base[[#This Row],[key]],Tabla2[[key]:[Homologado]],4,0)</f>
        <v>Actividades Recreacionales</v>
      </c>
    </row>
    <row r="32942" spans="1:4" x14ac:dyDescent="0.3">
      <c r="A32942" t="s">
        <v>25184</v>
      </c>
      <c r="B32942" t="s">
        <v>25145</v>
      </c>
      <c r="C32942">
        <f t="shared" si="514"/>
        <v>171</v>
      </c>
      <c r="D32942" t="str">
        <f>+VLOOKUP(base[[#This Row],[key]],Tabla2[[key]:[Homologado]],4,0)</f>
        <v>Actividades Recreacionales</v>
      </c>
    </row>
    <row r="32943" spans="1:4" x14ac:dyDescent="0.3">
      <c r="A32943" t="s">
        <v>25185</v>
      </c>
      <c r="B32943" t="s">
        <v>25145</v>
      </c>
      <c r="C32943">
        <f t="shared" si="514"/>
        <v>171</v>
      </c>
      <c r="D32943" t="str">
        <f>+VLOOKUP(base[[#This Row],[key]],Tabla2[[key]:[Homologado]],4,0)</f>
        <v>Actividades Recreacionales</v>
      </c>
    </row>
    <row r="32944" spans="1:4" x14ac:dyDescent="0.3">
      <c r="A32944" t="s">
        <v>25186</v>
      </c>
      <c r="B32944" t="s">
        <v>25145</v>
      </c>
      <c r="C32944">
        <f t="shared" si="514"/>
        <v>171</v>
      </c>
      <c r="D32944" t="str">
        <f>+VLOOKUP(base[[#This Row],[key]],Tabla2[[key]:[Homologado]],4,0)</f>
        <v>Actividades Recreacionales</v>
      </c>
    </row>
    <row r="32945" spans="1:4" x14ac:dyDescent="0.3">
      <c r="A32945" t="s">
        <v>25187</v>
      </c>
      <c r="B32945" t="s">
        <v>25145</v>
      </c>
      <c r="C32945">
        <f t="shared" si="514"/>
        <v>171</v>
      </c>
      <c r="D32945" t="str">
        <f>+VLOOKUP(base[[#This Row],[key]],Tabla2[[key]:[Homologado]],4,0)</f>
        <v>Actividades Recreacionales</v>
      </c>
    </row>
    <row r="32946" spans="1:4" x14ac:dyDescent="0.3">
      <c r="A32946" t="s">
        <v>25188</v>
      </c>
      <c r="B32946" t="s">
        <v>25145</v>
      </c>
      <c r="C32946">
        <f t="shared" si="514"/>
        <v>171</v>
      </c>
      <c r="D32946" t="str">
        <f>+VLOOKUP(base[[#This Row],[key]],Tabla2[[key]:[Homologado]],4,0)</f>
        <v>Actividades Recreacionales</v>
      </c>
    </row>
    <row r="32947" spans="1:4" x14ac:dyDescent="0.3">
      <c r="A32947" t="s">
        <v>25189</v>
      </c>
      <c r="B32947" t="s">
        <v>25145</v>
      </c>
      <c r="C32947">
        <f t="shared" si="514"/>
        <v>171</v>
      </c>
      <c r="D32947" t="str">
        <f>+VLOOKUP(base[[#This Row],[key]],Tabla2[[key]:[Homologado]],4,0)</f>
        <v>Actividades Recreacionales</v>
      </c>
    </row>
    <row r="32948" spans="1:4" x14ac:dyDescent="0.3">
      <c r="A32948" t="s">
        <v>25190</v>
      </c>
      <c r="B32948" t="s">
        <v>25145</v>
      </c>
      <c r="C32948">
        <f t="shared" si="514"/>
        <v>171</v>
      </c>
      <c r="D32948" t="str">
        <f>+VLOOKUP(base[[#This Row],[key]],Tabla2[[key]:[Homologado]],4,0)</f>
        <v>Actividades Recreacionales</v>
      </c>
    </row>
    <row r="32949" spans="1:4" x14ac:dyDescent="0.3">
      <c r="A32949" t="s">
        <v>25191</v>
      </c>
      <c r="B32949" t="s">
        <v>25145</v>
      </c>
      <c r="C32949">
        <f t="shared" si="514"/>
        <v>171</v>
      </c>
      <c r="D32949" t="str">
        <f>+VLOOKUP(base[[#This Row],[key]],Tabla2[[key]:[Homologado]],4,0)</f>
        <v>Actividades Recreacionales</v>
      </c>
    </row>
    <row r="32950" spans="1:4" x14ac:dyDescent="0.3">
      <c r="A32950" t="s">
        <v>25192</v>
      </c>
      <c r="B32950" t="s">
        <v>25145</v>
      </c>
      <c r="C32950">
        <f t="shared" si="514"/>
        <v>171</v>
      </c>
      <c r="D32950" t="str">
        <f>+VLOOKUP(base[[#This Row],[key]],Tabla2[[key]:[Homologado]],4,0)</f>
        <v>Actividades Recreacionales</v>
      </c>
    </row>
    <row r="32951" spans="1:4" x14ac:dyDescent="0.3">
      <c r="A32951" t="s">
        <v>25193</v>
      </c>
      <c r="B32951" t="s">
        <v>25145</v>
      </c>
      <c r="C32951">
        <f t="shared" si="514"/>
        <v>171</v>
      </c>
      <c r="D32951" t="str">
        <f>+VLOOKUP(base[[#This Row],[key]],Tabla2[[key]:[Homologado]],4,0)</f>
        <v>Actividades Recreacionales</v>
      </c>
    </row>
    <row r="32952" spans="1:4" x14ac:dyDescent="0.3">
      <c r="A32952" t="s">
        <v>25194</v>
      </c>
      <c r="B32952" t="s">
        <v>25145</v>
      </c>
      <c r="C32952">
        <f t="shared" si="514"/>
        <v>171</v>
      </c>
      <c r="D32952" t="str">
        <f>+VLOOKUP(base[[#This Row],[key]],Tabla2[[key]:[Homologado]],4,0)</f>
        <v>Actividades Recreacionales</v>
      </c>
    </row>
    <row r="32953" spans="1:4" x14ac:dyDescent="0.3">
      <c r="A32953" t="s">
        <v>25195</v>
      </c>
      <c r="B32953" t="s">
        <v>25145</v>
      </c>
      <c r="C32953">
        <f t="shared" si="514"/>
        <v>171</v>
      </c>
      <c r="D32953" t="str">
        <f>+VLOOKUP(base[[#This Row],[key]],Tabla2[[key]:[Homologado]],4,0)</f>
        <v>Actividades Recreacionales</v>
      </c>
    </row>
    <row r="32954" spans="1:4" x14ac:dyDescent="0.3">
      <c r="A32954" t="s">
        <v>25196</v>
      </c>
      <c r="B32954" t="s">
        <v>25145</v>
      </c>
      <c r="C32954">
        <f t="shared" si="514"/>
        <v>171</v>
      </c>
      <c r="D32954" t="str">
        <f>+VLOOKUP(base[[#This Row],[key]],Tabla2[[key]:[Homologado]],4,0)</f>
        <v>Actividades Recreacionales</v>
      </c>
    </row>
    <row r="32955" spans="1:4" x14ac:dyDescent="0.3">
      <c r="A32955" t="s">
        <v>25197</v>
      </c>
      <c r="B32955" t="s">
        <v>25145</v>
      </c>
      <c r="C32955">
        <f t="shared" si="514"/>
        <v>171</v>
      </c>
      <c r="D32955" t="str">
        <f>+VLOOKUP(base[[#This Row],[key]],Tabla2[[key]:[Homologado]],4,0)</f>
        <v>Actividades Recreacionales</v>
      </c>
    </row>
    <row r="32956" spans="1:4" x14ac:dyDescent="0.3">
      <c r="A32956" t="s">
        <v>25198</v>
      </c>
      <c r="B32956" t="s">
        <v>25145</v>
      </c>
      <c r="C32956">
        <f t="shared" si="514"/>
        <v>171</v>
      </c>
      <c r="D32956" t="str">
        <f>+VLOOKUP(base[[#This Row],[key]],Tabla2[[key]:[Homologado]],4,0)</f>
        <v>Actividades Recreacionales</v>
      </c>
    </row>
    <row r="32957" spans="1:4" x14ac:dyDescent="0.3">
      <c r="A32957" t="s">
        <v>25199</v>
      </c>
      <c r="B32957" t="s">
        <v>25145</v>
      </c>
      <c r="C32957">
        <f t="shared" si="514"/>
        <v>171</v>
      </c>
      <c r="D32957" t="str">
        <f>+VLOOKUP(base[[#This Row],[key]],Tabla2[[key]:[Homologado]],4,0)</f>
        <v>Actividades Recreacionales</v>
      </c>
    </row>
    <row r="32958" spans="1:4" x14ac:dyDescent="0.3">
      <c r="A32958" t="s">
        <v>25200</v>
      </c>
      <c r="B32958" t="s">
        <v>25145</v>
      </c>
      <c r="C32958">
        <f t="shared" si="514"/>
        <v>171</v>
      </c>
      <c r="D32958" t="str">
        <f>+VLOOKUP(base[[#This Row],[key]],Tabla2[[key]:[Homologado]],4,0)</f>
        <v>Actividades Recreacionales</v>
      </c>
    </row>
    <row r="32959" spans="1:4" x14ac:dyDescent="0.3">
      <c r="A32959" t="s">
        <v>25201</v>
      </c>
      <c r="B32959" t="s">
        <v>25145</v>
      </c>
      <c r="C32959">
        <f t="shared" si="514"/>
        <v>171</v>
      </c>
      <c r="D32959" t="str">
        <f>+VLOOKUP(base[[#This Row],[key]],Tabla2[[key]:[Homologado]],4,0)</f>
        <v>Actividades Recreacionales</v>
      </c>
    </row>
    <row r="32960" spans="1:4" x14ac:dyDescent="0.3">
      <c r="A32960" t="s">
        <v>25202</v>
      </c>
      <c r="B32960" t="s">
        <v>25145</v>
      </c>
      <c r="C32960">
        <f t="shared" ref="C32960:C33023" si="515">+IF(B32960=B32959,C32959,C32959+1)</f>
        <v>171</v>
      </c>
      <c r="D32960" t="str">
        <f>+VLOOKUP(base[[#This Row],[key]],Tabla2[[key]:[Homologado]],4,0)</f>
        <v>Actividades Recreacionales</v>
      </c>
    </row>
    <row r="32961" spans="1:4" x14ac:dyDescent="0.3">
      <c r="A32961" t="s">
        <v>25203</v>
      </c>
      <c r="B32961" t="s">
        <v>25145</v>
      </c>
      <c r="C32961">
        <f t="shared" si="515"/>
        <v>171</v>
      </c>
      <c r="D32961" t="str">
        <f>+VLOOKUP(base[[#This Row],[key]],Tabla2[[key]:[Homologado]],4,0)</f>
        <v>Actividades Recreacionales</v>
      </c>
    </row>
    <row r="32962" spans="1:4" x14ac:dyDescent="0.3">
      <c r="A32962" t="s">
        <v>25204</v>
      </c>
      <c r="B32962" t="s">
        <v>25145</v>
      </c>
      <c r="C32962">
        <f t="shared" si="515"/>
        <v>171</v>
      </c>
      <c r="D32962" t="str">
        <f>+VLOOKUP(base[[#This Row],[key]],Tabla2[[key]:[Homologado]],4,0)</f>
        <v>Actividades Recreacionales</v>
      </c>
    </row>
    <row r="32963" spans="1:4" x14ac:dyDescent="0.3">
      <c r="A32963" t="s">
        <v>25205</v>
      </c>
      <c r="B32963" t="s">
        <v>25145</v>
      </c>
      <c r="C32963">
        <f t="shared" si="515"/>
        <v>171</v>
      </c>
      <c r="D32963" t="str">
        <f>+VLOOKUP(base[[#This Row],[key]],Tabla2[[key]:[Homologado]],4,0)</f>
        <v>Actividades Recreacionales</v>
      </c>
    </row>
    <row r="32964" spans="1:4" x14ac:dyDescent="0.3">
      <c r="A32964" t="s">
        <v>25206</v>
      </c>
      <c r="B32964" t="s">
        <v>25145</v>
      </c>
      <c r="C32964">
        <f t="shared" si="515"/>
        <v>171</v>
      </c>
      <c r="D32964" t="str">
        <f>+VLOOKUP(base[[#This Row],[key]],Tabla2[[key]:[Homologado]],4,0)</f>
        <v>Actividades Recreacionales</v>
      </c>
    </row>
    <row r="32965" spans="1:4" x14ac:dyDescent="0.3">
      <c r="A32965" t="s">
        <v>25207</v>
      </c>
      <c r="B32965" t="s">
        <v>25145</v>
      </c>
      <c r="C32965">
        <f t="shared" si="515"/>
        <v>171</v>
      </c>
      <c r="D32965" t="str">
        <f>+VLOOKUP(base[[#This Row],[key]],Tabla2[[key]:[Homologado]],4,0)</f>
        <v>Actividades Recreacionales</v>
      </c>
    </row>
    <row r="32966" spans="1:4" x14ac:dyDescent="0.3">
      <c r="A32966" t="s">
        <v>25208</v>
      </c>
      <c r="B32966" t="s">
        <v>25145</v>
      </c>
      <c r="C32966">
        <f t="shared" si="515"/>
        <v>171</v>
      </c>
      <c r="D32966" t="str">
        <f>+VLOOKUP(base[[#This Row],[key]],Tabla2[[key]:[Homologado]],4,0)</f>
        <v>Actividades Recreacionales</v>
      </c>
    </row>
    <row r="32967" spans="1:4" x14ac:dyDescent="0.3">
      <c r="A32967" t="s">
        <v>25209</v>
      </c>
      <c r="B32967" t="s">
        <v>25145</v>
      </c>
      <c r="C32967">
        <f t="shared" si="515"/>
        <v>171</v>
      </c>
      <c r="D32967" t="str">
        <f>+VLOOKUP(base[[#This Row],[key]],Tabla2[[key]:[Homologado]],4,0)</f>
        <v>Actividades Recreacionales</v>
      </c>
    </row>
    <row r="32968" spans="1:4" x14ac:dyDescent="0.3">
      <c r="A32968" t="s">
        <v>25210</v>
      </c>
      <c r="B32968" t="s">
        <v>25145</v>
      </c>
      <c r="C32968">
        <f t="shared" si="515"/>
        <v>171</v>
      </c>
      <c r="D32968" t="str">
        <f>+VLOOKUP(base[[#This Row],[key]],Tabla2[[key]:[Homologado]],4,0)</f>
        <v>Actividades Recreacionales</v>
      </c>
    </row>
    <row r="32969" spans="1:4" x14ac:dyDescent="0.3">
      <c r="A32969" t="s">
        <v>25211</v>
      </c>
      <c r="B32969" t="s">
        <v>25145</v>
      </c>
      <c r="C32969">
        <f t="shared" si="515"/>
        <v>171</v>
      </c>
      <c r="D32969" t="str">
        <f>+VLOOKUP(base[[#This Row],[key]],Tabla2[[key]:[Homologado]],4,0)</f>
        <v>Actividades Recreacionales</v>
      </c>
    </row>
    <row r="32970" spans="1:4" x14ac:dyDescent="0.3">
      <c r="A32970" t="s">
        <v>25212</v>
      </c>
      <c r="B32970" t="s">
        <v>25145</v>
      </c>
      <c r="C32970">
        <f t="shared" si="515"/>
        <v>171</v>
      </c>
      <c r="D32970" t="str">
        <f>+VLOOKUP(base[[#This Row],[key]],Tabla2[[key]:[Homologado]],4,0)</f>
        <v>Actividades Recreacionales</v>
      </c>
    </row>
    <row r="32971" spans="1:4" x14ac:dyDescent="0.3">
      <c r="A32971" t="s">
        <v>25213</v>
      </c>
      <c r="B32971" t="s">
        <v>25145</v>
      </c>
      <c r="C32971">
        <f t="shared" si="515"/>
        <v>171</v>
      </c>
      <c r="D32971" t="str">
        <f>+VLOOKUP(base[[#This Row],[key]],Tabla2[[key]:[Homologado]],4,0)</f>
        <v>Actividades Recreacionales</v>
      </c>
    </row>
    <row r="32972" spans="1:4" x14ac:dyDescent="0.3">
      <c r="A32972" t="s">
        <v>25214</v>
      </c>
      <c r="B32972" t="s">
        <v>25145</v>
      </c>
      <c r="C32972">
        <f t="shared" si="515"/>
        <v>171</v>
      </c>
      <c r="D32972" t="str">
        <f>+VLOOKUP(base[[#This Row],[key]],Tabla2[[key]:[Homologado]],4,0)</f>
        <v>Actividades Recreacionales</v>
      </c>
    </row>
    <row r="32973" spans="1:4" x14ac:dyDescent="0.3">
      <c r="A32973" t="s">
        <v>25215</v>
      </c>
      <c r="B32973" t="s">
        <v>25145</v>
      </c>
      <c r="C32973">
        <f t="shared" si="515"/>
        <v>171</v>
      </c>
      <c r="D32973" t="str">
        <f>+VLOOKUP(base[[#This Row],[key]],Tabla2[[key]:[Homologado]],4,0)</f>
        <v>Actividades Recreacionales</v>
      </c>
    </row>
    <row r="32974" spans="1:4" x14ac:dyDescent="0.3">
      <c r="A32974" t="s">
        <v>25216</v>
      </c>
      <c r="B32974" t="s">
        <v>25145</v>
      </c>
      <c r="C32974">
        <f t="shared" si="515"/>
        <v>171</v>
      </c>
      <c r="D32974" t="str">
        <f>+VLOOKUP(base[[#This Row],[key]],Tabla2[[key]:[Homologado]],4,0)</f>
        <v>Actividades Recreacionales</v>
      </c>
    </row>
    <row r="32975" spans="1:4" x14ac:dyDescent="0.3">
      <c r="A32975" t="s">
        <v>25217</v>
      </c>
      <c r="B32975" t="s">
        <v>25145</v>
      </c>
      <c r="C32975">
        <f t="shared" si="515"/>
        <v>171</v>
      </c>
      <c r="D32975" t="str">
        <f>+VLOOKUP(base[[#This Row],[key]],Tabla2[[key]:[Homologado]],4,0)</f>
        <v>Actividades Recreacionales</v>
      </c>
    </row>
    <row r="32976" spans="1:4" x14ac:dyDescent="0.3">
      <c r="A32976" t="s">
        <v>25218</v>
      </c>
      <c r="B32976" t="s">
        <v>25145</v>
      </c>
      <c r="C32976">
        <f t="shared" si="515"/>
        <v>171</v>
      </c>
      <c r="D32976" t="str">
        <f>+VLOOKUP(base[[#This Row],[key]],Tabla2[[key]:[Homologado]],4,0)</f>
        <v>Actividades Recreacionales</v>
      </c>
    </row>
    <row r="32977" spans="1:4" x14ac:dyDescent="0.3">
      <c r="A32977" t="s">
        <v>25219</v>
      </c>
      <c r="B32977" t="s">
        <v>25145</v>
      </c>
      <c r="C32977">
        <f t="shared" si="515"/>
        <v>171</v>
      </c>
      <c r="D32977" t="str">
        <f>+VLOOKUP(base[[#This Row],[key]],Tabla2[[key]:[Homologado]],4,0)</f>
        <v>Actividades Recreacionales</v>
      </c>
    </row>
    <row r="32978" spans="1:4" x14ac:dyDescent="0.3">
      <c r="A32978" t="s">
        <v>25220</v>
      </c>
      <c r="B32978" t="s">
        <v>25145</v>
      </c>
      <c r="C32978">
        <f t="shared" si="515"/>
        <v>171</v>
      </c>
      <c r="D32978" t="str">
        <f>+VLOOKUP(base[[#This Row],[key]],Tabla2[[key]:[Homologado]],4,0)</f>
        <v>Actividades Recreacionales</v>
      </c>
    </row>
    <row r="32979" spans="1:4" x14ac:dyDescent="0.3">
      <c r="A32979" t="s">
        <v>25221</v>
      </c>
      <c r="B32979" t="s">
        <v>25145</v>
      </c>
      <c r="C32979">
        <f t="shared" si="515"/>
        <v>171</v>
      </c>
      <c r="D32979" t="str">
        <f>+VLOOKUP(base[[#This Row],[key]],Tabla2[[key]:[Homologado]],4,0)</f>
        <v>Actividades Recreacionales</v>
      </c>
    </row>
    <row r="32980" spans="1:4" x14ac:dyDescent="0.3">
      <c r="A32980" t="s">
        <v>25222</v>
      </c>
      <c r="B32980" t="s">
        <v>25145</v>
      </c>
      <c r="C32980">
        <f t="shared" si="515"/>
        <v>171</v>
      </c>
      <c r="D32980" t="str">
        <f>+VLOOKUP(base[[#This Row],[key]],Tabla2[[key]:[Homologado]],4,0)</f>
        <v>Actividades Recreacionales</v>
      </c>
    </row>
    <row r="32981" spans="1:4" x14ac:dyDescent="0.3">
      <c r="A32981" t="s">
        <v>25223</v>
      </c>
      <c r="B32981" t="s">
        <v>25145</v>
      </c>
      <c r="C32981">
        <f t="shared" si="515"/>
        <v>171</v>
      </c>
      <c r="D32981" t="str">
        <f>+VLOOKUP(base[[#This Row],[key]],Tabla2[[key]:[Homologado]],4,0)</f>
        <v>Actividades Recreacionales</v>
      </c>
    </row>
    <row r="32982" spans="1:4" x14ac:dyDescent="0.3">
      <c r="A32982" t="s">
        <v>25224</v>
      </c>
      <c r="B32982" t="s">
        <v>25145</v>
      </c>
      <c r="C32982">
        <f t="shared" si="515"/>
        <v>171</v>
      </c>
      <c r="D32982" t="str">
        <f>+VLOOKUP(base[[#This Row],[key]],Tabla2[[key]:[Homologado]],4,0)</f>
        <v>Actividades Recreacionales</v>
      </c>
    </row>
    <row r="32983" spans="1:4" x14ac:dyDescent="0.3">
      <c r="A32983" t="s">
        <v>25225</v>
      </c>
      <c r="B32983" t="s">
        <v>25145</v>
      </c>
      <c r="C32983">
        <f t="shared" si="515"/>
        <v>171</v>
      </c>
      <c r="D32983" t="str">
        <f>+VLOOKUP(base[[#This Row],[key]],Tabla2[[key]:[Homologado]],4,0)</f>
        <v>Actividades Recreacionales</v>
      </c>
    </row>
    <row r="32984" spans="1:4" x14ac:dyDescent="0.3">
      <c r="A32984" t="s">
        <v>25226</v>
      </c>
      <c r="B32984" t="s">
        <v>25145</v>
      </c>
      <c r="C32984">
        <f t="shared" si="515"/>
        <v>171</v>
      </c>
      <c r="D32984" t="str">
        <f>+VLOOKUP(base[[#This Row],[key]],Tabla2[[key]:[Homologado]],4,0)</f>
        <v>Actividades Recreacionales</v>
      </c>
    </row>
    <row r="32985" spans="1:4" x14ac:dyDescent="0.3">
      <c r="A32985" t="s">
        <v>25227</v>
      </c>
      <c r="B32985" t="s">
        <v>25145</v>
      </c>
      <c r="C32985">
        <f t="shared" si="515"/>
        <v>171</v>
      </c>
      <c r="D32985" t="str">
        <f>+VLOOKUP(base[[#This Row],[key]],Tabla2[[key]:[Homologado]],4,0)</f>
        <v>Actividades Recreacionales</v>
      </c>
    </row>
    <row r="32986" spans="1:4" x14ac:dyDescent="0.3">
      <c r="A32986" t="s">
        <v>25228</v>
      </c>
      <c r="B32986" t="s">
        <v>25145</v>
      </c>
      <c r="C32986">
        <f t="shared" si="515"/>
        <v>171</v>
      </c>
      <c r="D32986" t="str">
        <f>+VLOOKUP(base[[#This Row],[key]],Tabla2[[key]:[Homologado]],4,0)</f>
        <v>Actividades Recreacionales</v>
      </c>
    </row>
    <row r="32987" spans="1:4" x14ac:dyDescent="0.3">
      <c r="A32987" t="s">
        <v>23487</v>
      </c>
      <c r="B32987" t="s">
        <v>25145</v>
      </c>
      <c r="C32987">
        <f t="shared" si="515"/>
        <v>171</v>
      </c>
      <c r="D32987" t="str">
        <f>+VLOOKUP(base[[#This Row],[key]],Tabla2[[key]:[Homologado]],4,0)</f>
        <v>Actividades Recreacionales</v>
      </c>
    </row>
    <row r="32988" spans="1:4" x14ac:dyDescent="0.3">
      <c r="A32988" t="s">
        <v>25229</v>
      </c>
      <c r="B32988" t="s">
        <v>25145</v>
      </c>
      <c r="C32988">
        <f t="shared" si="515"/>
        <v>171</v>
      </c>
      <c r="D32988" t="str">
        <f>+VLOOKUP(base[[#This Row],[key]],Tabla2[[key]:[Homologado]],4,0)</f>
        <v>Actividades Recreacionales</v>
      </c>
    </row>
    <row r="32989" spans="1:4" x14ac:dyDescent="0.3">
      <c r="A32989" t="s">
        <v>25230</v>
      </c>
      <c r="B32989" t="s">
        <v>25145</v>
      </c>
      <c r="C32989">
        <f t="shared" si="515"/>
        <v>171</v>
      </c>
      <c r="D32989" t="str">
        <f>+VLOOKUP(base[[#This Row],[key]],Tabla2[[key]:[Homologado]],4,0)</f>
        <v>Actividades Recreacionales</v>
      </c>
    </row>
    <row r="32990" spans="1:4" x14ac:dyDescent="0.3">
      <c r="A32990" t="s">
        <v>25231</v>
      </c>
      <c r="B32990" t="s">
        <v>25145</v>
      </c>
      <c r="C32990">
        <f t="shared" si="515"/>
        <v>171</v>
      </c>
      <c r="D32990" t="str">
        <f>+VLOOKUP(base[[#This Row],[key]],Tabla2[[key]:[Homologado]],4,0)</f>
        <v>Actividades Recreacionales</v>
      </c>
    </row>
    <row r="32991" spans="1:4" x14ac:dyDescent="0.3">
      <c r="A32991" t="s">
        <v>25232</v>
      </c>
      <c r="B32991" t="s">
        <v>25145</v>
      </c>
      <c r="C32991">
        <f t="shared" si="515"/>
        <v>171</v>
      </c>
      <c r="D32991" t="str">
        <f>+VLOOKUP(base[[#This Row],[key]],Tabla2[[key]:[Homologado]],4,0)</f>
        <v>Actividades Recreacionales</v>
      </c>
    </row>
    <row r="32992" spans="1:4" x14ac:dyDescent="0.3">
      <c r="A32992" t="s">
        <v>25233</v>
      </c>
      <c r="B32992" t="s">
        <v>25145</v>
      </c>
      <c r="C32992">
        <f t="shared" si="515"/>
        <v>171</v>
      </c>
      <c r="D32992" t="str">
        <f>+VLOOKUP(base[[#This Row],[key]],Tabla2[[key]:[Homologado]],4,0)</f>
        <v>Actividades Recreacionales</v>
      </c>
    </row>
    <row r="32993" spans="1:4" x14ac:dyDescent="0.3">
      <c r="A32993" t="s">
        <v>25234</v>
      </c>
      <c r="B32993" t="s">
        <v>25145</v>
      </c>
      <c r="C32993">
        <f t="shared" si="515"/>
        <v>171</v>
      </c>
      <c r="D32993" t="str">
        <f>+VLOOKUP(base[[#This Row],[key]],Tabla2[[key]:[Homologado]],4,0)</f>
        <v>Actividades Recreacionales</v>
      </c>
    </row>
    <row r="32994" spans="1:4" x14ac:dyDescent="0.3">
      <c r="A32994" t="s">
        <v>25235</v>
      </c>
      <c r="B32994" t="s">
        <v>25145</v>
      </c>
      <c r="C32994">
        <f t="shared" si="515"/>
        <v>171</v>
      </c>
      <c r="D32994" t="str">
        <f>+VLOOKUP(base[[#This Row],[key]],Tabla2[[key]:[Homologado]],4,0)</f>
        <v>Actividades Recreacionales</v>
      </c>
    </row>
    <row r="32995" spans="1:4" x14ac:dyDescent="0.3">
      <c r="A32995" t="s">
        <v>25236</v>
      </c>
      <c r="B32995" t="s">
        <v>25145</v>
      </c>
      <c r="C32995">
        <f t="shared" si="515"/>
        <v>171</v>
      </c>
      <c r="D32995" t="str">
        <f>+VLOOKUP(base[[#This Row],[key]],Tabla2[[key]:[Homologado]],4,0)</f>
        <v>Actividades Recreacionales</v>
      </c>
    </row>
    <row r="32996" spans="1:4" x14ac:dyDescent="0.3">
      <c r="A32996" t="s">
        <v>21587</v>
      </c>
      <c r="B32996" t="s">
        <v>25145</v>
      </c>
      <c r="C32996">
        <f t="shared" si="515"/>
        <v>171</v>
      </c>
      <c r="D32996" t="str">
        <f>+VLOOKUP(base[[#This Row],[key]],Tabla2[[key]:[Homologado]],4,0)</f>
        <v>Actividades Recreacionales</v>
      </c>
    </row>
    <row r="32997" spans="1:4" x14ac:dyDescent="0.3">
      <c r="A32997" t="s">
        <v>25238</v>
      </c>
      <c r="B32997" t="s">
        <v>25145</v>
      </c>
      <c r="C32997">
        <f t="shared" si="515"/>
        <v>171</v>
      </c>
      <c r="D32997" t="str">
        <f>+VLOOKUP(base[[#This Row],[key]],Tabla2[[key]:[Homologado]],4,0)</f>
        <v>Actividades Recreacionales</v>
      </c>
    </row>
    <row r="32998" spans="1:4" x14ac:dyDescent="0.3">
      <c r="A32998" t="s">
        <v>25239</v>
      </c>
      <c r="B32998" t="s">
        <v>25145</v>
      </c>
      <c r="C32998">
        <f t="shared" si="515"/>
        <v>171</v>
      </c>
      <c r="D32998" t="str">
        <f>+VLOOKUP(base[[#This Row],[key]],Tabla2[[key]:[Homologado]],4,0)</f>
        <v>Actividades Recreacionales</v>
      </c>
    </row>
    <row r="32999" spans="1:4" x14ac:dyDescent="0.3">
      <c r="A32999" t="s">
        <v>25240</v>
      </c>
      <c r="B32999" t="s">
        <v>25145</v>
      </c>
      <c r="C32999">
        <f t="shared" si="515"/>
        <v>171</v>
      </c>
      <c r="D32999" t="str">
        <f>+VLOOKUP(base[[#This Row],[key]],Tabla2[[key]:[Homologado]],4,0)</f>
        <v>Actividades Recreacionales</v>
      </c>
    </row>
    <row r="33000" spans="1:4" x14ac:dyDescent="0.3">
      <c r="A33000" t="s">
        <v>25241</v>
      </c>
      <c r="B33000" t="s">
        <v>25145</v>
      </c>
      <c r="C33000">
        <f t="shared" si="515"/>
        <v>171</v>
      </c>
      <c r="D33000" t="str">
        <f>+VLOOKUP(base[[#This Row],[key]],Tabla2[[key]:[Homologado]],4,0)</f>
        <v>Actividades Recreacionales</v>
      </c>
    </row>
    <row r="33001" spans="1:4" x14ac:dyDescent="0.3">
      <c r="A33001" t="s">
        <v>25243</v>
      </c>
      <c r="B33001" t="s">
        <v>25145</v>
      </c>
      <c r="C33001">
        <f t="shared" si="515"/>
        <v>171</v>
      </c>
      <c r="D33001" t="str">
        <f>+VLOOKUP(base[[#This Row],[key]],Tabla2[[key]:[Homologado]],4,0)</f>
        <v>Actividades Recreacionales</v>
      </c>
    </row>
    <row r="33002" spans="1:4" x14ac:dyDescent="0.3">
      <c r="A33002" t="s">
        <v>25244</v>
      </c>
      <c r="B33002" t="s">
        <v>25145</v>
      </c>
      <c r="C33002">
        <f t="shared" si="515"/>
        <v>171</v>
      </c>
      <c r="D33002" t="str">
        <f>+VLOOKUP(base[[#This Row],[key]],Tabla2[[key]:[Homologado]],4,0)</f>
        <v>Actividades Recreacionales</v>
      </c>
    </row>
    <row r="33003" spans="1:4" x14ac:dyDescent="0.3">
      <c r="A33003" t="s">
        <v>25245</v>
      </c>
      <c r="B33003" t="s">
        <v>25145</v>
      </c>
      <c r="C33003">
        <f t="shared" si="515"/>
        <v>171</v>
      </c>
      <c r="D33003" t="str">
        <f>+VLOOKUP(base[[#This Row],[key]],Tabla2[[key]:[Homologado]],4,0)</f>
        <v>Actividades Recreacionales</v>
      </c>
    </row>
    <row r="33004" spans="1:4" x14ac:dyDescent="0.3">
      <c r="A33004" t="s">
        <v>25246</v>
      </c>
      <c r="B33004" t="s">
        <v>25145</v>
      </c>
      <c r="C33004">
        <f t="shared" si="515"/>
        <v>171</v>
      </c>
      <c r="D33004" t="str">
        <f>+VLOOKUP(base[[#This Row],[key]],Tabla2[[key]:[Homologado]],4,0)</f>
        <v>Actividades Recreacionales</v>
      </c>
    </row>
    <row r="33005" spans="1:4" x14ac:dyDescent="0.3">
      <c r="A33005" t="s">
        <v>25247</v>
      </c>
      <c r="B33005" t="s">
        <v>25145</v>
      </c>
      <c r="C33005">
        <f t="shared" si="515"/>
        <v>171</v>
      </c>
      <c r="D33005" t="str">
        <f>+VLOOKUP(base[[#This Row],[key]],Tabla2[[key]:[Homologado]],4,0)</f>
        <v>Actividades Recreacionales</v>
      </c>
    </row>
    <row r="33006" spans="1:4" x14ac:dyDescent="0.3">
      <c r="A33006" t="s">
        <v>25248</v>
      </c>
      <c r="B33006" t="s">
        <v>25145</v>
      </c>
      <c r="C33006">
        <f t="shared" si="515"/>
        <v>171</v>
      </c>
      <c r="D33006" t="str">
        <f>+VLOOKUP(base[[#This Row],[key]],Tabla2[[key]:[Homologado]],4,0)</f>
        <v>Actividades Recreacionales</v>
      </c>
    </row>
    <row r="33007" spans="1:4" x14ac:dyDescent="0.3">
      <c r="A33007" t="s">
        <v>25249</v>
      </c>
      <c r="B33007" t="s">
        <v>25145</v>
      </c>
      <c r="C33007">
        <f t="shared" si="515"/>
        <v>171</v>
      </c>
      <c r="D33007" t="str">
        <f>+VLOOKUP(base[[#This Row],[key]],Tabla2[[key]:[Homologado]],4,0)</f>
        <v>Actividades Recreacionales</v>
      </c>
    </row>
    <row r="33008" spans="1:4" x14ac:dyDescent="0.3">
      <c r="A33008" t="s">
        <v>25252</v>
      </c>
      <c r="B33008" t="s">
        <v>25145</v>
      </c>
      <c r="C33008">
        <f t="shared" si="515"/>
        <v>171</v>
      </c>
      <c r="D33008" t="str">
        <f>+VLOOKUP(base[[#This Row],[key]],Tabla2[[key]:[Homologado]],4,0)</f>
        <v>Actividades Recreacionales</v>
      </c>
    </row>
    <row r="33009" spans="1:4" x14ac:dyDescent="0.3">
      <c r="A33009" t="s">
        <v>25253</v>
      </c>
      <c r="B33009" t="s">
        <v>25145</v>
      </c>
      <c r="C33009">
        <f t="shared" si="515"/>
        <v>171</v>
      </c>
      <c r="D33009" t="str">
        <f>+VLOOKUP(base[[#This Row],[key]],Tabla2[[key]:[Homologado]],4,0)</f>
        <v>Actividades Recreacionales</v>
      </c>
    </row>
    <row r="33010" spans="1:4" x14ac:dyDescent="0.3">
      <c r="A33010" t="s">
        <v>25255</v>
      </c>
      <c r="B33010" t="s">
        <v>25145</v>
      </c>
      <c r="C33010">
        <f t="shared" si="515"/>
        <v>171</v>
      </c>
      <c r="D33010" t="str">
        <f>+VLOOKUP(base[[#This Row],[key]],Tabla2[[key]:[Homologado]],4,0)</f>
        <v>Actividades Recreacionales</v>
      </c>
    </row>
    <row r="33011" spans="1:4" x14ac:dyDescent="0.3">
      <c r="A33011" t="s">
        <v>25256</v>
      </c>
      <c r="B33011" t="s">
        <v>25145</v>
      </c>
      <c r="C33011">
        <f t="shared" si="515"/>
        <v>171</v>
      </c>
      <c r="D33011" t="str">
        <f>+VLOOKUP(base[[#This Row],[key]],Tabla2[[key]:[Homologado]],4,0)</f>
        <v>Actividades Recreacionales</v>
      </c>
    </row>
    <row r="33012" spans="1:4" x14ac:dyDescent="0.3">
      <c r="A33012" t="s">
        <v>25257</v>
      </c>
      <c r="B33012" t="s">
        <v>25145</v>
      </c>
      <c r="C33012">
        <f t="shared" si="515"/>
        <v>171</v>
      </c>
      <c r="D33012" t="str">
        <f>+VLOOKUP(base[[#This Row],[key]],Tabla2[[key]:[Homologado]],4,0)</f>
        <v>Actividades Recreacionales</v>
      </c>
    </row>
    <row r="33013" spans="1:4" x14ac:dyDescent="0.3">
      <c r="A33013" t="s">
        <v>25258</v>
      </c>
      <c r="B33013" t="s">
        <v>25145</v>
      </c>
      <c r="C33013">
        <f t="shared" si="515"/>
        <v>171</v>
      </c>
      <c r="D33013" t="str">
        <f>+VLOOKUP(base[[#This Row],[key]],Tabla2[[key]:[Homologado]],4,0)</f>
        <v>Actividades Recreacionales</v>
      </c>
    </row>
    <row r="33014" spans="1:4" x14ac:dyDescent="0.3">
      <c r="A33014" t="s">
        <v>25259</v>
      </c>
      <c r="B33014" t="s">
        <v>25145</v>
      </c>
      <c r="C33014">
        <f t="shared" si="515"/>
        <v>171</v>
      </c>
      <c r="D33014" t="str">
        <f>+VLOOKUP(base[[#This Row],[key]],Tabla2[[key]:[Homologado]],4,0)</f>
        <v>Actividades Recreacionales</v>
      </c>
    </row>
    <row r="33015" spans="1:4" x14ac:dyDescent="0.3">
      <c r="A33015" t="s">
        <v>25260</v>
      </c>
      <c r="B33015" t="s">
        <v>25145</v>
      </c>
      <c r="C33015">
        <f t="shared" si="515"/>
        <v>171</v>
      </c>
      <c r="D33015" t="str">
        <f>+VLOOKUP(base[[#This Row],[key]],Tabla2[[key]:[Homologado]],4,0)</f>
        <v>Actividades Recreacionales</v>
      </c>
    </row>
    <row r="33016" spans="1:4" x14ac:dyDescent="0.3">
      <c r="A33016" t="s">
        <v>21588</v>
      </c>
      <c r="B33016" t="s">
        <v>25145</v>
      </c>
      <c r="C33016">
        <f t="shared" si="515"/>
        <v>171</v>
      </c>
      <c r="D33016" t="str">
        <f>+VLOOKUP(base[[#This Row],[key]],Tabla2[[key]:[Homologado]],4,0)</f>
        <v>Actividades Recreacionales</v>
      </c>
    </row>
    <row r="33017" spans="1:4" x14ac:dyDescent="0.3">
      <c r="A33017" t="s">
        <v>25261</v>
      </c>
      <c r="B33017" t="s">
        <v>25145</v>
      </c>
      <c r="C33017">
        <f t="shared" si="515"/>
        <v>171</v>
      </c>
      <c r="D33017" t="str">
        <f>+VLOOKUP(base[[#This Row],[key]],Tabla2[[key]:[Homologado]],4,0)</f>
        <v>Actividades Recreacionales</v>
      </c>
    </row>
    <row r="33018" spans="1:4" x14ac:dyDescent="0.3">
      <c r="A33018" t="s">
        <v>25262</v>
      </c>
      <c r="B33018" t="s">
        <v>25145</v>
      </c>
      <c r="C33018">
        <f t="shared" si="515"/>
        <v>171</v>
      </c>
      <c r="D33018" t="str">
        <f>+VLOOKUP(base[[#This Row],[key]],Tabla2[[key]:[Homologado]],4,0)</f>
        <v>Actividades Recreacionales</v>
      </c>
    </row>
    <row r="33019" spans="1:4" x14ac:dyDescent="0.3">
      <c r="A33019" t="s">
        <v>25264</v>
      </c>
      <c r="B33019" t="s">
        <v>25145</v>
      </c>
      <c r="C33019">
        <f t="shared" si="515"/>
        <v>171</v>
      </c>
      <c r="D33019" t="str">
        <f>+VLOOKUP(base[[#This Row],[key]],Tabla2[[key]:[Homologado]],4,0)</f>
        <v>Actividades Recreacionales</v>
      </c>
    </row>
    <row r="33020" spans="1:4" x14ac:dyDescent="0.3">
      <c r="A33020" t="s">
        <v>25266</v>
      </c>
      <c r="B33020" t="s">
        <v>25145</v>
      </c>
      <c r="C33020">
        <f t="shared" si="515"/>
        <v>171</v>
      </c>
      <c r="D33020" t="str">
        <f>+VLOOKUP(base[[#This Row],[key]],Tabla2[[key]:[Homologado]],4,0)</f>
        <v>Actividades Recreacionales</v>
      </c>
    </row>
    <row r="33021" spans="1:4" x14ac:dyDescent="0.3">
      <c r="A33021" t="s">
        <v>25267</v>
      </c>
      <c r="B33021" t="s">
        <v>25145</v>
      </c>
      <c r="C33021">
        <f t="shared" si="515"/>
        <v>171</v>
      </c>
      <c r="D33021" t="str">
        <f>+VLOOKUP(base[[#This Row],[key]],Tabla2[[key]:[Homologado]],4,0)</f>
        <v>Actividades Recreacionales</v>
      </c>
    </row>
    <row r="33022" spans="1:4" x14ac:dyDescent="0.3">
      <c r="A33022" t="s">
        <v>25268</v>
      </c>
      <c r="B33022" t="s">
        <v>25145</v>
      </c>
      <c r="C33022">
        <f t="shared" si="515"/>
        <v>171</v>
      </c>
      <c r="D33022" t="str">
        <f>+VLOOKUP(base[[#This Row],[key]],Tabla2[[key]:[Homologado]],4,0)</f>
        <v>Actividades Recreacionales</v>
      </c>
    </row>
    <row r="33023" spans="1:4" x14ac:dyDescent="0.3">
      <c r="A33023" t="s">
        <v>25271</v>
      </c>
      <c r="B33023" t="s">
        <v>25145</v>
      </c>
      <c r="C33023">
        <f t="shared" si="515"/>
        <v>171</v>
      </c>
      <c r="D33023" t="str">
        <f>+VLOOKUP(base[[#This Row],[key]],Tabla2[[key]:[Homologado]],4,0)</f>
        <v>Actividades Recreacionales</v>
      </c>
    </row>
    <row r="33024" spans="1:4" x14ac:dyDescent="0.3">
      <c r="A33024" t="s">
        <v>25273</v>
      </c>
      <c r="B33024" t="s">
        <v>25145</v>
      </c>
      <c r="C33024">
        <f t="shared" ref="C33024:C33087" si="516">+IF(B33024=B33023,C33023,C33023+1)</f>
        <v>171</v>
      </c>
      <c r="D33024" t="str">
        <f>+VLOOKUP(base[[#This Row],[key]],Tabla2[[key]:[Homologado]],4,0)</f>
        <v>Actividades Recreacionales</v>
      </c>
    </row>
    <row r="33025" spans="1:4" x14ac:dyDescent="0.3">
      <c r="A33025" t="s">
        <v>25274</v>
      </c>
      <c r="B33025" t="s">
        <v>25145</v>
      </c>
      <c r="C33025">
        <f t="shared" si="516"/>
        <v>171</v>
      </c>
      <c r="D33025" t="str">
        <f>+VLOOKUP(base[[#This Row],[key]],Tabla2[[key]:[Homologado]],4,0)</f>
        <v>Actividades Recreacionales</v>
      </c>
    </row>
    <row r="33026" spans="1:4" x14ac:dyDescent="0.3">
      <c r="A33026" t="s">
        <v>25276</v>
      </c>
      <c r="B33026" t="s">
        <v>25145</v>
      </c>
      <c r="C33026">
        <f t="shared" si="516"/>
        <v>171</v>
      </c>
      <c r="D33026" t="str">
        <f>+VLOOKUP(base[[#This Row],[key]],Tabla2[[key]:[Homologado]],4,0)</f>
        <v>Actividades Recreacionales</v>
      </c>
    </row>
    <row r="33027" spans="1:4" x14ac:dyDescent="0.3">
      <c r="A33027" t="s">
        <v>25277</v>
      </c>
      <c r="B33027" t="s">
        <v>25145</v>
      </c>
      <c r="C33027">
        <f t="shared" si="516"/>
        <v>171</v>
      </c>
      <c r="D33027" t="str">
        <f>+VLOOKUP(base[[#This Row],[key]],Tabla2[[key]:[Homologado]],4,0)</f>
        <v>Actividades Recreacionales</v>
      </c>
    </row>
    <row r="33028" spans="1:4" x14ac:dyDescent="0.3">
      <c r="A33028" t="s">
        <v>25278</v>
      </c>
      <c r="B33028" t="s">
        <v>25145</v>
      </c>
      <c r="C33028">
        <f t="shared" si="516"/>
        <v>171</v>
      </c>
      <c r="D33028" t="str">
        <f>+VLOOKUP(base[[#This Row],[key]],Tabla2[[key]:[Homologado]],4,0)</f>
        <v>Actividades Recreacionales</v>
      </c>
    </row>
    <row r="33029" spans="1:4" x14ac:dyDescent="0.3">
      <c r="A33029" t="s">
        <v>25279</v>
      </c>
      <c r="B33029" t="s">
        <v>25145</v>
      </c>
      <c r="C33029">
        <f t="shared" si="516"/>
        <v>171</v>
      </c>
      <c r="D33029" t="str">
        <f>+VLOOKUP(base[[#This Row],[key]],Tabla2[[key]:[Homologado]],4,0)</f>
        <v>Actividades Recreacionales</v>
      </c>
    </row>
    <row r="33030" spans="1:4" x14ac:dyDescent="0.3">
      <c r="A33030" t="s">
        <v>25280</v>
      </c>
      <c r="B33030" t="s">
        <v>25145</v>
      </c>
      <c r="C33030">
        <f t="shared" si="516"/>
        <v>171</v>
      </c>
      <c r="D33030" t="str">
        <f>+VLOOKUP(base[[#This Row],[key]],Tabla2[[key]:[Homologado]],4,0)</f>
        <v>Actividades Recreacionales</v>
      </c>
    </row>
    <row r="33031" spans="1:4" x14ac:dyDescent="0.3">
      <c r="A33031" t="s">
        <v>25281</v>
      </c>
      <c r="B33031" t="s">
        <v>25145</v>
      </c>
      <c r="C33031">
        <f t="shared" si="516"/>
        <v>171</v>
      </c>
      <c r="D33031" t="str">
        <f>+VLOOKUP(base[[#This Row],[key]],Tabla2[[key]:[Homologado]],4,0)</f>
        <v>Actividades Recreacionales</v>
      </c>
    </row>
    <row r="33032" spans="1:4" x14ac:dyDescent="0.3">
      <c r="A33032" t="s">
        <v>25282</v>
      </c>
      <c r="B33032" t="s">
        <v>25145</v>
      </c>
      <c r="C33032">
        <f t="shared" si="516"/>
        <v>171</v>
      </c>
      <c r="D33032" t="str">
        <f>+VLOOKUP(base[[#This Row],[key]],Tabla2[[key]:[Homologado]],4,0)</f>
        <v>Actividades Recreacionales</v>
      </c>
    </row>
    <row r="33033" spans="1:4" x14ac:dyDescent="0.3">
      <c r="A33033" t="s">
        <v>25283</v>
      </c>
      <c r="B33033" t="s">
        <v>25145</v>
      </c>
      <c r="C33033">
        <f t="shared" si="516"/>
        <v>171</v>
      </c>
      <c r="D33033" t="str">
        <f>+VLOOKUP(base[[#This Row],[key]],Tabla2[[key]:[Homologado]],4,0)</f>
        <v>Actividades Recreacionales</v>
      </c>
    </row>
    <row r="33034" spans="1:4" x14ac:dyDescent="0.3">
      <c r="A33034" t="s">
        <v>25284</v>
      </c>
      <c r="B33034" t="s">
        <v>25145</v>
      </c>
      <c r="C33034">
        <f t="shared" si="516"/>
        <v>171</v>
      </c>
      <c r="D33034" t="str">
        <f>+VLOOKUP(base[[#This Row],[key]],Tabla2[[key]:[Homologado]],4,0)</f>
        <v>Actividades Recreacionales</v>
      </c>
    </row>
    <row r="33035" spans="1:4" x14ac:dyDescent="0.3">
      <c r="A33035" t="s">
        <v>25285</v>
      </c>
      <c r="B33035" t="s">
        <v>25145</v>
      </c>
      <c r="C33035">
        <f t="shared" si="516"/>
        <v>171</v>
      </c>
      <c r="D33035" t="str">
        <f>+VLOOKUP(base[[#This Row],[key]],Tabla2[[key]:[Homologado]],4,0)</f>
        <v>Actividades Recreacionales</v>
      </c>
    </row>
    <row r="33036" spans="1:4" x14ac:dyDescent="0.3">
      <c r="A33036" t="s">
        <v>25286</v>
      </c>
      <c r="B33036" t="s">
        <v>25145</v>
      </c>
      <c r="C33036">
        <f t="shared" si="516"/>
        <v>171</v>
      </c>
      <c r="D33036" t="str">
        <f>+VLOOKUP(base[[#This Row],[key]],Tabla2[[key]:[Homologado]],4,0)</f>
        <v>Actividades Recreacionales</v>
      </c>
    </row>
    <row r="33037" spans="1:4" x14ac:dyDescent="0.3">
      <c r="A33037" t="s">
        <v>25287</v>
      </c>
      <c r="B33037" t="s">
        <v>25145</v>
      </c>
      <c r="C33037">
        <f t="shared" si="516"/>
        <v>171</v>
      </c>
      <c r="D33037" t="str">
        <f>+VLOOKUP(base[[#This Row],[key]],Tabla2[[key]:[Homologado]],4,0)</f>
        <v>Actividades Recreacionales</v>
      </c>
    </row>
    <row r="33038" spans="1:4" x14ac:dyDescent="0.3">
      <c r="A33038" t="s">
        <v>25288</v>
      </c>
      <c r="B33038" t="s">
        <v>25145</v>
      </c>
      <c r="C33038">
        <f t="shared" si="516"/>
        <v>171</v>
      </c>
      <c r="D33038" t="str">
        <f>+VLOOKUP(base[[#This Row],[key]],Tabla2[[key]:[Homologado]],4,0)</f>
        <v>Actividades Recreacionales</v>
      </c>
    </row>
    <row r="33039" spans="1:4" x14ac:dyDescent="0.3">
      <c r="A33039" t="s">
        <v>25289</v>
      </c>
      <c r="B33039" t="s">
        <v>25145</v>
      </c>
      <c r="C33039">
        <f t="shared" si="516"/>
        <v>171</v>
      </c>
      <c r="D33039" t="str">
        <f>+VLOOKUP(base[[#This Row],[key]],Tabla2[[key]:[Homologado]],4,0)</f>
        <v>Actividades Recreacionales</v>
      </c>
    </row>
    <row r="33040" spans="1:4" x14ac:dyDescent="0.3">
      <c r="A33040" t="s">
        <v>25290</v>
      </c>
      <c r="B33040" t="s">
        <v>25145</v>
      </c>
      <c r="C33040">
        <f t="shared" si="516"/>
        <v>171</v>
      </c>
      <c r="D33040" t="str">
        <f>+VLOOKUP(base[[#This Row],[key]],Tabla2[[key]:[Homologado]],4,0)</f>
        <v>Actividades Recreacionales</v>
      </c>
    </row>
    <row r="33041" spans="1:4" x14ac:dyDescent="0.3">
      <c r="A33041" t="s">
        <v>25291</v>
      </c>
      <c r="B33041" t="s">
        <v>25145</v>
      </c>
      <c r="C33041">
        <f t="shared" si="516"/>
        <v>171</v>
      </c>
      <c r="D33041" t="str">
        <f>+VLOOKUP(base[[#This Row],[key]],Tabla2[[key]:[Homologado]],4,0)</f>
        <v>Actividades Recreacionales</v>
      </c>
    </row>
    <row r="33042" spans="1:4" x14ac:dyDescent="0.3">
      <c r="A33042" t="s">
        <v>25293</v>
      </c>
      <c r="B33042" t="s">
        <v>25145</v>
      </c>
      <c r="C33042">
        <f t="shared" si="516"/>
        <v>171</v>
      </c>
      <c r="D33042" t="str">
        <f>+VLOOKUP(base[[#This Row],[key]],Tabla2[[key]:[Homologado]],4,0)</f>
        <v>Actividades Recreacionales</v>
      </c>
    </row>
    <row r="33043" spans="1:4" x14ac:dyDescent="0.3">
      <c r="A33043" t="s">
        <v>25296</v>
      </c>
      <c r="B33043" t="s">
        <v>25145</v>
      </c>
      <c r="C33043">
        <f t="shared" si="516"/>
        <v>171</v>
      </c>
      <c r="D33043" t="str">
        <f>+VLOOKUP(base[[#This Row],[key]],Tabla2[[key]:[Homologado]],4,0)</f>
        <v>Actividades Recreacionales</v>
      </c>
    </row>
    <row r="33044" spans="1:4" x14ac:dyDescent="0.3">
      <c r="A33044" t="s">
        <v>25297</v>
      </c>
      <c r="B33044" t="s">
        <v>25145</v>
      </c>
      <c r="C33044">
        <f t="shared" si="516"/>
        <v>171</v>
      </c>
      <c r="D33044" t="str">
        <f>+VLOOKUP(base[[#This Row],[key]],Tabla2[[key]:[Homologado]],4,0)</f>
        <v>Actividades Recreacionales</v>
      </c>
    </row>
    <row r="33045" spans="1:4" x14ac:dyDescent="0.3">
      <c r="A33045" t="s">
        <v>25298</v>
      </c>
      <c r="B33045" t="s">
        <v>25145</v>
      </c>
      <c r="C33045">
        <f t="shared" si="516"/>
        <v>171</v>
      </c>
      <c r="D33045" t="str">
        <f>+VLOOKUP(base[[#This Row],[key]],Tabla2[[key]:[Homologado]],4,0)</f>
        <v>Actividades Recreacionales</v>
      </c>
    </row>
    <row r="33046" spans="1:4" x14ac:dyDescent="0.3">
      <c r="A33046" t="s">
        <v>25299</v>
      </c>
      <c r="B33046" t="s">
        <v>25145</v>
      </c>
      <c r="C33046">
        <f t="shared" si="516"/>
        <v>171</v>
      </c>
      <c r="D33046" t="str">
        <f>+VLOOKUP(base[[#This Row],[key]],Tabla2[[key]:[Homologado]],4,0)</f>
        <v>Actividades Recreacionales</v>
      </c>
    </row>
    <row r="33047" spans="1:4" x14ac:dyDescent="0.3">
      <c r="A33047" t="s">
        <v>25300</v>
      </c>
      <c r="B33047" t="s">
        <v>25145</v>
      </c>
      <c r="C33047">
        <f t="shared" si="516"/>
        <v>171</v>
      </c>
      <c r="D33047" t="str">
        <f>+VLOOKUP(base[[#This Row],[key]],Tabla2[[key]:[Homologado]],4,0)</f>
        <v>Actividades Recreacionales</v>
      </c>
    </row>
    <row r="33048" spans="1:4" x14ac:dyDescent="0.3">
      <c r="A33048" t="s">
        <v>25301</v>
      </c>
      <c r="B33048" t="s">
        <v>25145</v>
      </c>
      <c r="C33048">
        <f t="shared" si="516"/>
        <v>171</v>
      </c>
      <c r="D33048" t="str">
        <f>+VLOOKUP(base[[#This Row],[key]],Tabla2[[key]:[Homologado]],4,0)</f>
        <v>Actividades Recreacionales</v>
      </c>
    </row>
    <row r="33049" spans="1:4" x14ac:dyDescent="0.3">
      <c r="A33049" t="s">
        <v>25302</v>
      </c>
      <c r="B33049" t="s">
        <v>25145</v>
      </c>
      <c r="C33049">
        <f t="shared" si="516"/>
        <v>171</v>
      </c>
      <c r="D33049" t="str">
        <f>+VLOOKUP(base[[#This Row],[key]],Tabla2[[key]:[Homologado]],4,0)</f>
        <v>Actividades Recreacionales</v>
      </c>
    </row>
    <row r="33050" spans="1:4" x14ac:dyDescent="0.3">
      <c r="A33050" t="s">
        <v>25303</v>
      </c>
      <c r="B33050" t="s">
        <v>25145</v>
      </c>
      <c r="C33050">
        <f t="shared" si="516"/>
        <v>171</v>
      </c>
      <c r="D33050" t="str">
        <f>+VLOOKUP(base[[#This Row],[key]],Tabla2[[key]:[Homologado]],4,0)</f>
        <v>Actividades Recreacionales</v>
      </c>
    </row>
    <row r="33051" spans="1:4" x14ac:dyDescent="0.3">
      <c r="A33051" t="s">
        <v>25305</v>
      </c>
      <c r="B33051" t="s">
        <v>25145</v>
      </c>
      <c r="C33051">
        <f t="shared" si="516"/>
        <v>171</v>
      </c>
      <c r="D33051" t="str">
        <f>+VLOOKUP(base[[#This Row],[key]],Tabla2[[key]:[Homologado]],4,0)</f>
        <v>Actividades Recreacionales</v>
      </c>
    </row>
    <row r="33052" spans="1:4" x14ac:dyDescent="0.3">
      <c r="A33052" t="s">
        <v>21593</v>
      </c>
      <c r="B33052" t="s">
        <v>25145</v>
      </c>
      <c r="C33052">
        <f t="shared" si="516"/>
        <v>171</v>
      </c>
      <c r="D33052" t="str">
        <f>+VLOOKUP(base[[#This Row],[key]],Tabla2[[key]:[Homologado]],4,0)</f>
        <v>Actividades Recreacionales</v>
      </c>
    </row>
    <row r="33053" spans="1:4" x14ac:dyDescent="0.3">
      <c r="A33053" t="s">
        <v>25306</v>
      </c>
      <c r="B33053" t="s">
        <v>25145</v>
      </c>
      <c r="C33053">
        <f t="shared" si="516"/>
        <v>171</v>
      </c>
      <c r="D33053" t="str">
        <f>+VLOOKUP(base[[#This Row],[key]],Tabla2[[key]:[Homologado]],4,0)</f>
        <v>Actividades Recreacionales</v>
      </c>
    </row>
    <row r="33054" spans="1:4" x14ac:dyDescent="0.3">
      <c r="A33054" t="s">
        <v>25307</v>
      </c>
      <c r="B33054" t="s">
        <v>25145</v>
      </c>
      <c r="C33054">
        <f t="shared" si="516"/>
        <v>171</v>
      </c>
      <c r="D33054" t="str">
        <f>+VLOOKUP(base[[#This Row],[key]],Tabla2[[key]:[Homologado]],4,0)</f>
        <v>Actividades Recreacionales</v>
      </c>
    </row>
    <row r="33055" spans="1:4" x14ac:dyDescent="0.3">
      <c r="A33055" t="s">
        <v>25308</v>
      </c>
      <c r="B33055" t="s">
        <v>25145</v>
      </c>
      <c r="C33055">
        <f t="shared" si="516"/>
        <v>171</v>
      </c>
      <c r="D33055" t="str">
        <f>+VLOOKUP(base[[#This Row],[key]],Tabla2[[key]:[Homologado]],4,0)</f>
        <v>Actividades Recreacionales</v>
      </c>
    </row>
    <row r="33056" spans="1:4" x14ac:dyDescent="0.3">
      <c r="A33056" t="s">
        <v>25309</v>
      </c>
      <c r="B33056" t="s">
        <v>25145</v>
      </c>
      <c r="C33056">
        <f t="shared" si="516"/>
        <v>171</v>
      </c>
      <c r="D33056" t="str">
        <f>+VLOOKUP(base[[#This Row],[key]],Tabla2[[key]:[Homologado]],4,0)</f>
        <v>Actividades Recreacionales</v>
      </c>
    </row>
    <row r="33057" spans="1:4" x14ac:dyDescent="0.3">
      <c r="A33057" t="s">
        <v>25310</v>
      </c>
      <c r="B33057" t="s">
        <v>25145</v>
      </c>
      <c r="C33057">
        <f t="shared" si="516"/>
        <v>171</v>
      </c>
      <c r="D33057" t="str">
        <f>+VLOOKUP(base[[#This Row],[key]],Tabla2[[key]:[Homologado]],4,0)</f>
        <v>Actividades Recreacionales</v>
      </c>
    </row>
    <row r="33058" spans="1:4" x14ac:dyDescent="0.3">
      <c r="A33058" t="s">
        <v>25311</v>
      </c>
      <c r="B33058" t="s">
        <v>25145</v>
      </c>
      <c r="C33058">
        <f t="shared" si="516"/>
        <v>171</v>
      </c>
      <c r="D33058" t="str">
        <f>+VLOOKUP(base[[#This Row],[key]],Tabla2[[key]:[Homologado]],4,0)</f>
        <v>Actividades Recreacionales</v>
      </c>
    </row>
    <row r="33059" spans="1:4" x14ac:dyDescent="0.3">
      <c r="A33059" t="s">
        <v>25312</v>
      </c>
      <c r="B33059" t="s">
        <v>25145</v>
      </c>
      <c r="C33059">
        <f t="shared" si="516"/>
        <v>171</v>
      </c>
      <c r="D33059" t="str">
        <f>+VLOOKUP(base[[#This Row],[key]],Tabla2[[key]:[Homologado]],4,0)</f>
        <v>Actividades Recreacionales</v>
      </c>
    </row>
    <row r="33060" spans="1:4" x14ac:dyDescent="0.3">
      <c r="A33060" t="s">
        <v>25313</v>
      </c>
      <c r="B33060" t="s">
        <v>25145</v>
      </c>
      <c r="C33060">
        <f t="shared" si="516"/>
        <v>171</v>
      </c>
      <c r="D33060" t="str">
        <f>+VLOOKUP(base[[#This Row],[key]],Tabla2[[key]:[Homologado]],4,0)</f>
        <v>Actividades Recreacionales</v>
      </c>
    </row>
    <row r="33061" spans="1:4" x14ac:dyDescent="0.3">
      <c r="A33061" t="s">
        <v>25314</v>
      </c>
      <c r="B33061" t="s">
        <v>25145</v>
      </c>
      <c r="C33061">
        <f t="shared" si="516"/>
        <v>171</v>
      </c>
      <c r="D33061" t="str">
        <f>+VLOOKUP(base[[#This Row],[key]],Tabla2[[key]:[Homologado]],4,0)</f>
        <v>Actividades Recreacionales</v>
      </c>
    </row>
    <row r="33062" spans="1:4" x14ac:dyDescent="0.3">
      <c r="A33062" t="s">
        <v>25315</v>
      </c>
      <c r="B33062" t="s">
        <v>25145</v>
      </c>
      <c r="C33062">
        <f t="shared" si="516"/>
        <v>171</v>
      </c>
      <c r="D33062" t="str">
        <f>+VLOOKUP(base[[#This Row],[key]],Tabla2[[key]:[Homologado]],4,0)</f>
        <v>Actividades Recreacionales</v>
      </c>
    </row>
    <row r="33063" spans="1:4" x14ac:dyDescent="0.3">
      <c r="A33063" t="s">
        <v>25316</v>
      </c>
      <c r="B33063" t="s">
        <v>25145</v>
      </c>
      <c r="C33063">
        <f t="shared" si="516"/>
        <v>171</v>
      </c>
      <c r="D33063" t="str">
        <f>+VLOOKUP(base[[#This Row],[key]],Tabla2[[key]:[Homologado]],4,0)</f>
        <v>Actividades Recreacionales</v>
      </c>
    </row>
    <row r="33064" spans="1:4" x14ac:dyDescent="0.3">
      <c r="A33064" t="s">
        <v>25318</v>
      </c>
      <c r="B33064" t="s">
        <v>25145</v>
      </c>
      <c r="C33064">
        <f t="shared" si="516"/>
        <v>171</v>
      </c>
      <c r="D33064" t="str">
        <f>+VLOOKUP(base[[#This Row],[key]],Tabla2[[key]:[Homologado]],4,0)</f>
        <v>Actividades Recreacionales</v>
      </c>
    </row>
    <row r="33065" spans="1:4" x14ac:dyDescent="0.3">
      <c r="A33065" t="s">
        <v>25319</v>
      </c>
      <c r="B33065" t="s">
        <v>25145</v>
      </c>
      <c r="C33065">
        <f t="shared" si="516"/>
        <v>171</v>
      </c>
      <c r="D33065" t="str">
        <f>+VLOOKUP(base[[#This Row],[key]],Tabla2[[key]:[Homologado]],4,0)</f>
        <v>Actividades Recreacionales</v>
      </c>
    </row>
    <row r="33066" spans="1:4" x14ac:dyDescent="0.3">
      <c r="A33066" t="s">
        <v>25320</v>
      </c>
      <c r="B33066" t="s">
        <v>25145</v>
      </c>
      <c r="C33066">
        <f t="shared" si="516"/>
        <v>171</v>
      </c>
      <c r="D33066" t="str">
        <f>+VLOOKUP(base[[#This Row],[key]],Tabla2[[key]:[Homologado]],4,0)</f>
        <v>Actividades Recreacionales</v>
      </c>
    </row>
    <row r="33067" spans="1:4" x14ac:dyDescent="0.3">
      <c r="A33067" t="s">
        <v>25321</v>
      </c>
      <c r="B33067" t="s">
        <v>25145</v>
      </c>
      <c r="C33067">
        <f t="shared" si="516"/>
        <v>171</v>
      </c>
      <c r="D33067" t="str">
        <f>+VLOOKUP(base[[#This Row],[key]],Tabla2[[key]:[Homologado]],4,0)</f>
        <v>Actividades Recreacionales</v>
      </c>
    </row>
    <row r="33068" spans="1:4" x14ac:dyDescent="0.3">
      <c r="A33068" t="s">
        <v>25322</v>
      </c>
      <c r="B33068" t="s">
        <v>25145</v>
      </c>
      <c r="C33068">
        <f t="shared" si="516"/>
        <v>171</v>
      </c>
      <c r="D33068" t="str">
        <f>+VLOOKUP(base[[#This Row],[key]],Tabla2[[key]:[Homologado]],4,0)</f>
        <v>Actividades Recreacionales</v>
      </c>
    </row>
    <row r="33069" spans="1:4" x14ac:dyDescent="0.3">
      <c r="A33069" t="s">
        <v>25323</v>
      </c>
      <c r="B33069" t="s">
        <v>25145</v>
      </c>
      <c r="C33069">
        <f t="shared" si="516"/>
        <v>171</v>
      </c>
      <c r="D33069" t="str">
        <f>+VLOOKUP(base[[#This Row],[key]],Tabla2[[key]:[Homologado]],4,0)</f>
        <v>Actividades Recreacionales</v>
      </c>
    </row>
    <row r="33070" spans="1:4" x14ac:dyDescent="0.3">
      <c r="A33070" t="s">
        <v>25324</v>
      </c>
      <c r="B33070" t="s">
        <v>25145</v>
      </c>
      <c r="C33070">
        <f t="shared" si="516"/>
        <v>171</v>
      </c>
      <c r="D33070" t="str">
        <f>+VLOOKUP(base[[#This Row],[key]],Tabla2[[key]:[Homologado]],4,0)</f>
        <v>Actividades Recreacionales</v>
      </c>
    </row>
    <row r="33071" spans="1:4" x14ac:dyDescent="0.3">
      <c r="A33071" t="s">
        <v>25325</v>
      </c>
      <c r="B33071" t="s">
        <v>25145</v>
      </c>
      <c r="C33071">
        <f t="shared" si="516"/>
        <v>171</v>
      </c>
      <c r="D33071" t="str">
        <f>+VLOOKUP(base[[#This Row],[key]],Tabla2[[key]:[Homologado]],4,0)</f>
        <v>Actividades Recreacionales</v>
      </c>
    </row>
    <row r="33072" spans="1:4" x14ac:dyDescent="0.3">
      <c r="A33072" t="s">
        <v>25326</v>
      </c>
      <c r="B33072" t="s">
        <v>25145</v>
      </c>
      <c r="C33072">
        <f t="shared" si="516"/>
        <v>171</v>
      </c>
      <c r="D33072" t="str">
        <f>+VLOOKUP(base[[#This Row],[key]],Tabla2[[key]:[Homologado]],4,0)</f>
        <v>Actividades Recreacionales</v>
      </c>
    </row>
    <row r="33073" spans="1:4" x14ac:dyDescent="0.3">
      <c r="A33073" t="s">
        <v>37140</v>
      </c>
      <c r="B33073" t="s">
        <v>25145</v>
      </c>
      <c r="C33073">
        <f t="shared" si="516"/>
        <v>171</v>
      </c>
      <c r="D33073" t="str">
        <f>+VLOOKUP(base[[#This Row],[key]],Tabla2[[key]:[Homologado]],4,0)</f>
        <v>Actividades Recreacionales</v>
      </c>
    </row>
    <row r="33074" spans="1:4" x14ac:dyDescent="0.3">
      <c r="A33074" t="s">
        <v>37141</v>
      </c>
      <c r="B33074" t="s">
        <v>25145</v>
      </c>
      <c r="C33074">
        <f t="shared" si="516"/>
        <v>171</v>
      </c>
      <c r="D33074" t="str">
        <f>+VLOOKUP(base[[#This Row],[key]],Tabla2[[key]:[Homologado]],4,0)</f>
        <v>Actividades Recreacionales</v>
      </c>
    </row>
    <row r="33075" spans="1:4" x14ac:dyDescent="0.3">
      <c r="A33075" t="s">
        <v>37142</v>
      </c>
      <c r="B33075" t="s">
        <v>25145</v>
      </c>
      <c r="C33075">
        <f t="shared" si="516"/>
        <v>171</v>
      </c>
      <c r="D33075" t="str">
        <f>+VLOOKUP(base[[#This Row],[key]],Tabla2[[key]:[Homologado]],4,0)</f>
        <v>Actividades Recreacionales</v>
      </c>
    </row>
    <row r="33076" spans="1:4" x14ac:dyDescent="0.3">
      <c r="A33076" t="s">
        <v>37143</v>
      </c>
      <c r="B33076" t="s">
        <v>25145</v>
      </c>
      <c r="C33076">
        <f t="shared" si="516"/>
        <v>171</v>
      </c>
      <c r="D33076" t="str">
        <f>+VLOOKUP(base[[#This Row],[key]],Tabla2[[key]:[Homologado]],4,0)</f>
        <v>Actividades Recreacionales</v>
      </c>
    </row>
    <row r="33077" spans="1:4" x14ac:dyDescent="0.3">
      <c r="A33077" t="s">
        <v>37145</v>
      </c>
      <c r="B33077" t="s">
        <v>25145</v>
      </c>
      <c r="C33077">
        <f t="shared" si="516"/>
        <v>171</v>
      </c>
      <c r="D33077" t="str">
        <f>+VLOOKUP(base[[#This Row],[key]],Tabla2[[key]:[Homologado]],4,0)</f>
        <v>Actividades Recreacionales</v>
      </c>
    </row>
    <row r="33078" spans="1:4" x14ac:dyDescent="0.3">
      <c r="A33078" t="s">
        <v>37146</v>
      </c>
      <c r="B33078" t="s">
        <v>25145</v>
      </c>
      <c r="C33078">
        <f t="shared" si="516"/>
        <v>171</v>
      </c>
      <c r="D33078" t="str">
        <f>+VLOOKUP(base[[#This Row],[key]],Tabla2[[key]:[Homologado]],4,0)</f>
        <v>Actividades Recreacionales</v>
      </c>
    </row>
    <row r="33079" spans="1:4" x14ac:dyDescent="0.3">
      <c r="A33079" t="s">
        <v>37147</v>
      </c>
      <c r="B33079" t="s">
        <v>25145</v>
      </c>
      <c r="C33079">
        <f t="shared" si="516"/>
        <v>171</v>
      </c>
      <c r="D33079" t="str">
        <f>+VLOOKUP(base[[#This Row],[key]],Tabla2[[key]:[Homologado]],4,0)</f>
        <v>Actividades Recreacionales</v>
      </c>
    </row>
    <row r="33080" spans="1:4" x14ac:dyDescent="0.3">
      <c r="A33080" t="s">
        <v>37148</v>
      </c>
      <c r="B33080" t="s">
        <v>25145</v>
      </c>
      <c r="C33080">
        <f t="shared" si="516"/>
        <v>171</v>
      </c>
      <c r="D33080" t="str">
        <f>+VLOOKUP(base[[#This Row],[key]],Tabla2[[key]:[Homologado]],4,0)</f>
        <v>Actividades Recreacionales</v>
      </c>
    </row>
    <row r="33081" spans="1:4" x14ac:dyDescent="0.3">
      <c r="A33081" t="s">
        <v>37149</v>
      </c>
      <c r="B33081" t="s">
        <v>25145</v>
      </c>
      <c r="C33081">
        <f t="shared" si="516"/>
        <v>171</v>
      </c>
      <c r="D33081" t="str">
        <f>+VLOOKUP(base[[#This Row],[key]],Tabla2[[key]:[Homologado]],4,0)</f>
        <v>Actividades Recreacionales</v>
      </c>
    </row>
    <row r="33082" spans="1:4" x14ac:dyDescent="0.3">
      <c r="A33082" t="s">
        <v>37150</v>
      </c>
      <c r="B33082" t="s">
        <v>25145</v>
      </c>
      <c r="C33082">
        <f t="shared" si="516"/>
        <v>171</v>
      </c>
      <c r="D33082" t="str">
        <f>+VLOOKUP(base[[#This Row],[key]],Tabla2[[key]:[Homologado]],4,0)</f>
        <v>Actividades Recreacionales</v>
      </c>
    </row>
    <row r="33083" spans="1:4" x14ac:dyDescent="0.3">
      <c r="A33083" t="s">
        <v>37151</v>
      </c>
      <c r="B33083" t="s">
        <v>25145</v>
      </c>
      <c r="C33083">
        <f t="shared" si="516"/>
        <v>171</v>
      </c>
      <c r="D33083" t="str">
        <f>+VLOOKUP(base[[#This Row],[key]],Tabla2[[key]:[Homologado]],4,0)</f>
        <v>Actividades Recreacionales</v>
      </c>
    </row>
    <row r="33084" spans="1:4" x14ac:dyDescent="0.3">
      <c r="A33084" t="s">
        <v>37152</v>
      </c>
      <c r="B33084" t="s">
        <v>25145</v>
      </c>
      <c r="C33084">
        <f t="shared" si="516"/>
        <v>171</v>
      </c>
      <c r="D33084" t="str">
        <f>+VLOOKUP(base[[#This Row],[key]],Tabla2[[key]:[Homologado]],4,0)</f>
        <v>Actividades Recreacionales</v>
      </c>
    </row>
    <row r="33085" spans="1:4" x14ac:dyDescent="0.3">
      <c r="A33085" t="s">
        <v>37153</v>
      </c>
      <c r="B33085" t="s">
        <v>25145</v>
      </c>
      <c r="C33085">
        <f t="shared" si="516"/>
        <v>171</v>
      </c>
      <c r="D33085" t="str">
        <f>+VLOOKUP(base[[#This Row],[key]],Tabla2[[key]:[Homologado]],4,0)</f>
        <v>Actividades Recreacionales</v>
      </c>
    </row>
    <row r="33086" spans="1:4" x14ac:dyDescent="0.3">
      <c r="A33086" t="s">
        <v>37154</v>
      </c>
      <c r="B33086" t="s">
        <v>25145</v>
      </c>
      <c r="C33086">
        <f t="shared" si="516"/>
        <v>171</v>
      </c>
      <c r="D33086" t="str">
        <f>+VLOOKUP(base[[#This Row],[key]],Tabla2[[key]:[Homologado]],4,0)</f>
        <v>Actividades Recreacionales</v>
      </c>
    </row>
    <row r="33087" spans="1:4" x14ac:dyDescent="0.3">
      <c r="A33087" t="s">
        <v>37155</v>
      </c>
      <c r="B33087" t="s">
        <v>25145</v>
      </c>
      <c r="C33087">
        <f t="shared" si="516"/>
        <v>171</v>
      </c>
      <c r="D33087" t="str">
        <f>+VLOOKUP(base[[#This Row],[key]],Tabla2[[key]:[Homologado]],4,0)</f>
        <v>Actividades Recreacionales</v>
      </c>
    </row>
    <row r="33088" spans="1:4" x14ac:dyDescent="0.3">
      <c r="A33088" t="s">
        <v>37156</v>
      </c>
      <c r="B33088" t="s">
        <v>25145</v>
      </c>
      <c r="C33088">
        <f t="shared" ref="C33088:C33151" si="517">+IF(B33088=B33087,C33087,C33087+1)</f>
        <v>171</v>
      </c>
      <c r="D33088" t="str">
        <f>+VLOOKUP(base[[#This Row],[key]],Tabla2[[key]:[Homologado]],4,0)</f>
        <v>Actividades Recreacionales</v>
      </c>
    </row>
    <row r="33089" spans="1:4" x14ac:dyDescent="0.3">
      <c r="A33089" t="s">
        <v>37157</v>
      </c>
      <c r="B33089" t="s">
        <v>25145</v>
      </c>
      <c r="C33089">
        <f t="shared" si="517"/>
        <v>171</v>
      </c>
      <c r="D33089" t="str">
        <f>+VLOOKUP(base[[#This Row],[key]],Tabla2[[key]:[Homologado]],4,0)</f>
        <v>Actividades Recreacionales</v>
      </c>
    </row>
    <row r="33090" spans="1:4" x14ac:dyDescent="0.3">
      <c r="A33090" t="s">
        <v>37158</v>
      </c>
      <c r="B33090" t="s">
        <v>25145</v>
      </c>
      <c r="C33090">
        <f t="shared" si="517"/>
        <v>171</v>
      </c>
      <c r="D33090" t="str">
        <f>+VLOOKUP(base[[#This Row],[key]],Tabla2[[key]:[Homologado]],4,0)</f>
        <v>Actividades Recreacionales</v>
      </c>
    </row>
    <row r="33091" spans="1:4" x14ac:dyDescent="0.3">
      <c r="A33091" t="s">
        <v>37159</v>
      </c>
      <c r="B33091" t="s">
        <v>25145</v>
      </c>
      <c r="C33091">
        <f t="shared" si="517"/>
        <v>171</v>
      </c>
      <c r="D33091" t="str">
        <f>+VLOOKUP(base[[#This Row],[key]],Tabla2[[key]:[Homologado]],4,0)</f>
        <v>Actividades Recreacionales</v>
      </c>
    </row>
    <row r="33092" spans="1:4" x14ac:dyDescent="0.3">
      <c r="A33092" t="s">
        <v>37160</v>
      </c>
      <c r="B33092" t="s">
        <v>25145</v>
      </c>
      <c r="C33092">
        <f t="shared" si="517"/>
        <v>171</v>
      </c>
      <c r="D33092" t="str">
        <f>+VLOOKUP(base[[#This Row],[key]],Tabla2[[key]:[Homologado]],4,0)</f>
        <v>Actividades Recreacionales</v>
      </c>
    </row>
    <row r="33093" spans="1:4" x14ac:dyDescent="0.3">
      <c r="A33093" t="s">
        <v>37161</v>
      </c>
      <c r="B33093" t="s">
        <v>25145</v>
      </c>
      <c r="C33093">
        <f t="shared" si="517"/>
        <v>171</v>
      </c>
      <c r="D33093" t="str">
        <f>+VLOOKUP(base[[#This Row],[key]],Tabla2[[key]:[Homologado]],4,0)</f>
        <v>Actividades Recreacionales</v>
      </c>
    </row>
    <row r="33094" spans="1:4" x14ac:dyDescent="0.3">
      <c r="A33094" t="s">
        <v>37162</v>
      </c>
      <c r="B33094" t="s">
        <v>25145</v>
      </c>
      <c r="C33094">
        <f t="shared" si="517"/>
        <v>171</v>
      </c>
      <c r="D33094" t="str">
        <f>+VLOOKUP(base[[#This Row],[key]],Tabla2[[key]:[Homologado]],4,0)</f>
        <v>Actividades Recreacionales</v>
      </c>
    </row>
    <row r="33095" spans="1:4" x14ac:dyDescent="0.3">
      <c r="A33095" t="s">
        <v>37163</v>
      </c>
      <c r="B33095" t="s">
        <v>25145</v>
      </c>
      <c r="C33095">
        <f t="shared" si="517"/>
        <v>171</v>
      </c>
      <c r="D33095" t="str">
        <f>+VLOOKUP(base[[#This Row],[key]],Tabla2[[key]:[Homologado]],4,0)</f>
        <v>Actividades Recreacionales</v>
      </c>
    </row>
    <row r="33096" spans="1:4" x14ac:dyDescent="0.3">
      <c r="A33096" t="s">
        <v>35886</v>
      </c>
      <c r="B33096" t="s">
        <v>40673</v>
      </c>
      <c r="C33096">
        <f t="shared" si="517"/>
        <v>172</v>
      </c>
      <c r="D33096" t="str">
        <f>+VLOOKUP(base[[#This Row],[key]],Tabla2[[key]:[Homologado]],4,0)</f>
        <v>Tecnólogo(a)</v>
      </c>
    </row>
    <row r="33097" spans="1:4" x14ac:dyDescent="0.3">
      <c r="A33097" t="s">
        <v>35887</v>
      </c>
      <c r="B33097" t="s">
        <v>40673</v>
      </c>
      <c r="C33097">
        <f t="shared" si="517"/>
        <v>172</v>
      </c>
      <c r="D33097" t="str">
        <f>+VLOOKUP(base[[#This Row],[key]],Tabla2[[key]:[Homologado]],4,0)</f>
        <v>Tecnólogo(a)</v>
      </c>
    </row>
    <row r="33098" spans="1:4" x14ac:dyDescent="0.3">
      <c r="A33098" t="s">
        <v>35888</v>
      </c>
      <c r="B33098" t="s">
        <v>40673</v>
      </c>
      <c r="C33098">
        <f t="shared" si="517"/>
        <v>172</v>
      </c>
      <c r="D33098" t="str">
        <f>+VLOOKUP(base[[#This Row],[key]],Tabla2[[key]:[Homologado]],4,0)</f>
        <v>Tecnólogo(a)</v>
      </c>
    </row>
    <row r="33099" spans="1:4" x14ac:dyDescent="0.3">
      <c r="A33099" t="s">
        <v>35889</v>
      </c>
      <c r="B33099" t="s">
        <v>40673</v>
      </c>
      <c r="C33099">
        <f t="shared" si="517"/>
        <v>172</v>
      </c>
      <c r="D33099" t="str">
        <f>+VLOOKUP(base[[#This Row],[key]],Tabla2[[key]:[Homologado]],4,0)</f>
        <v>Tecnólogo(a)</v>
      </c>
    </row>
    <row r="33100" spans="1:4" x14ac:dyDescent="0.3">
      <c r="A33100" t="s">
        <v>12428</v>
      </c>
      <c r="B33100" t="s">
        <v>40673</v>
      </c>
      <c r="C33100">
        <f t="shared" si="517"/>
        <v>172</v>
      </c>
      <c r="D33100" t="str">
        <f>+VLOOKUP(base[[#This Row],[key]],Tabla2[[key]:[Homologado]],4,0)</f>
        <v>Tecnólogo(a)</v>
      </c>
    </row>
    <row r="33101" spans="1:4" x14ac:dyDescent="0.3">
      <c r="A33101" t="s">
        <v>35890</v>
      </c>
      <c r="B33101" t="s">
        <v>40673</v>
      </c>
      <c r="C33101">
        <f t="shared" si="517"/>
        <v>172</v>
      </c>
      <c r="D33101" t="str">
        <f>+VLOOKUP(base[[#This Row],[key]],Tabla2[[key]:[Homologado]],4,0)</f>
        <v>Tecnólogo(a)</v>
      </c>
    </row>
    <row r="33102" spans="1:4" x14ac:dyDescent="0.3">
      <c r="A33102" t="s">
        <v>12342</v>
      </c>
      <c r="B33102" t="s">
        <v>40673</v>
      </c>
      <c r="C33102">
        <f t="shared" si="517"/>
        <v>172</v>
      </c>
      <c r="D33102" t="str">
        <f>+VLOOKUP(base[[#This Row],[key]],Tabla2[[key]:[Homologado]],4,0)</f>
        <v>Tecnólogo(a)</v>
      </c>
    </row>
    <row r="33103" spans="1:4" x14ac:dyDescent="0.3">
      <c r="A33103" t="s">
        <v>35891</v>
      </c>
      <c r="B33103" t="s">
        <v>40673</v>
      </c>
      <c r="C33103">
        <f t="shared" si="517"/>
        <v>172</v>
      </c>
      <c r="D33103" t="str">
        <f>+VLOOKUP(base[[#This Row],[key]],Tabla2[[key]:[Homologado]],4,0)</f>
        <v>Tecnólogo(a)</v>
      </c>
    </row>
    <row r="33104" spans="1:4" x14ac:dyDescent="0.3">
      <c r="A33104" t="s">
        <v>35892</v>
      </c>
      <c r="B33104" t="s">
        <v>40673</v>
      </c>
      <c r="C33104">
        <f t="shared" si="517"/>
        <v>172</v>
      </c>
      <c r="D33104" t="str">
        <f>+VLOOKUP(base[[#This Row],[key]],Tabla2[[key]:[Homologado]],4,0)</f>
        <v>Tecnólogo(a)</v>
      </c>
    </row>
    <row r="33105" spans="1:4" x14ac:dyDescent="0.3">
      <c r="A33105" t="s">
        <v>35893</v>
      </c>
      <c r="B33105" t="s">
        <v>40673</v>
      </c>
      <c r="C33105">
        <f t="shared" si="517"/>
        <v>172</v>
      </c>
      <c r="D33105" t="str">
        <f>+VLOOKUP(base[[#This Row],[key]],Tabla2[[key]:[Homologado]],4,0)</f>
        <v>Tecnólogo(a)</v>
      </c>
    </row>
    <row r="33106" spans="1:4" x14ac:dyDescent="0.3">
      <c r="A33106" t="s">
        <v>35894</v>
      </c>
      <c r="B33106" t="s">
        <v>40673</v>
      </c>
      <c r="C33106">
        <f t="shared" si="517"/>
        <v>172</v>
      </c>
      <c r="D33106" t="str">
        <f>+VLOOKUP(base[[#This Row],[key]],Tabla2[[key]:[Homologado]],4,0)</f>
        <v>Tecnólogo(a)</v>
      </c>
    </row>
    <row r="33107" spans="1:4" x14ac:dyDescent="0.3">
      <c r="A33107" t="s">
        <v>35895</v>
      </c>
      <c r="B33107" t="s">
        <v>40673</v>
      </c>
      <c r="C33107">
        <f t="shared" si="517"/>
        <v>172</v>
      </c>
      <c r="D33107" t="str">
        <f>+VLOOKUP(base[[#This Row],[key]],Tabla2[[key]:[Homologado]],4,0)</f>
        <v>Tecnólogo(a)</v>
      </c>
    </row>
    <row r="33108" spans="1:4" x14ac:dyDescent="0.3">
      <c r="A33108" t="s">
        <v>35907</v>
      </c>
      <c r="B33108" t="s">
        <v>40673</v>
      </c>
      <c r="C33108">
        <f t="shared" si="517"/>
        <v>172</v>
      </c>
      <c r="D33108" t="str">
        <f>+VLOOKUP(base[[#This Row],[key]],Tabla2[[key]:[Homologado]],4,0)</f>
        <v>Tecnólogo(a)</v>
      </c>
    </row>
    <row r="33109" spans="1:4" x14ac:dyDescent="0.3">
      <c r="A33109" t="s">
        <v>12354</v>
      </c>
      <c r="B33109" t="s">
        <v>40673</v>
      </c>
      <c r="C33109">
        <f t="shared" si="517"/>
        <v>172</v>
      </c>
      <c r="D33109" t="str">
        <f>+VLOOKUP(base[[#This Row],[key]],Tabla2[[key]:[Homologado]],4,0)</f>
        <v>Tecnólogo(a)</v>
      </c>
    </row>
    <row r="33110" spans="1:4" x14ac:dyDescent="0.3">
      <c r="A33110" t="s">
        <v>35908</v>
      </c>
      <c r="B33110" t="s">
        <v>40673</v>
      </c>
      <c r="C33110">
        <f t="shared" si="517"/>
        <v>172</v>
      </c>
      <c r="D33110" t="str">
        <f>+VLOOKUP(base[[#This Row],[key]],Tabla2[[key]:[Homologado]],4,0)</f>
        <v>Tecnólogo(a)</v>
      </c>
    </row>
    <row r="33111" spans="1:4" x14ac:dyDescent="0.3">
      <c r="A33111" t="s">
        <v>35914</v>
      </c>
      <c r="B33111" t="s">
        <v>40673</v>
      </c>
      <c r="C33111">
        <f t="shared" si="517"/>
        <v>172</v>
      </c>
      <c r="D33111" t="str">
        <f>+VLOOKUP(base[[#This Row],[key]],Tabla2[[key]:[Homologado]],4,0)</f>
        <v>Tecnólogo(a)</v>
      </c>
    </row>
    <row r="33112" spans="1:4" x14ac:dyDescent="0.3">
      <c r="A33112" t="s">
        <v>35919</v>
      </c>
      <c r="B33112" t="s">
        <v>40673</v>
      </c>
      <c r="C33112">
        <f t="shared" si="517"/>
        <v>172</v>
      </c>
      <c r="D33112" t="str">
        <f>+VLOOKUP(base[[#This Row],[key]],Tabla2[[key]:[Homologado]],4,0)</f>
        <v>Tecnólogo(a)</v>
      </c>
    </row>
    <row r="33113" spans="1:4" x14ac:dyDescent="0.3">
      <c r="A33113" t="s">
        <v>35925</v>
      </c>
      <c r="B33113" t="s">
        <v>40673</v>
      </c>
      <c r="C33113">
        <f t="shared" si="517"/>
        <v>172</v>
      </c>
      <c r="D33113" t="str">
        <f>+VLOOKUP(base[[#This Row],[key]],Tabla2[[key]:[Homologado]],4,0)</f>
        <v>Tecnólogo(a)</v>
      </c>
    </row>
    <row r="33114" spans="1:4" x14ac:dyDescent="0.3">
      <c r="A33114" t="s">
        <v>35926</v>
      </c>
      <c r="B33114" t="s">
        <v>40673</v>
      </c>
      <c r="C33114">
        <f t="shared" si="517"/>
        <v>172</v>
      </c>
      <c r="D33114" t="str">
        <f>+VLOOKUP(base[[#This Row],[key]],Tabla2[[key]:[Homologado]],4,0)</f>
        <v>Tecnólogo(a)</v>
      </c>
    </row>
    <row r="33115" spans="1:4" x14ac:dyDescent="0.3">
      <c r="A33115" t="s">
        <v>35953</v>
      </c>
      <c r="B33115" t="s">
        <v>40673</v>
      </c>
      <c r="C33115">
        <f t="shared" si="517"/>
        <v>172</v>
      </c>
      <c r="D33115" t="str">
        <f>+VLOOKUP(base[[#This Row],[key]],Tabla2[[key]:[Homologado]],4,0)</f>
        <v>Tecnólogo(a)</v>
      </c>
    </row>
    <row r="33116" spans="1:4" x14ac:dyDescent="0.3">
      <c r="A33116" t="s">
        <v>35959</v>
      </c>
      <c r="B33116" t="s">
        <v>40673</v>
      </c>
      <c r="C33116">
        <f t="shared" si="517"/>
        <v>172</v>
      </c>
      <c r="D33116" t="str">
        <f>+VLOOKUP(base[[#This Row],[key]],Tabla2[[key]:[Homologado]],4,0)</f>
        <v>Tecnólogo(a)</v>
      </c>
    </row>
    <row r="33117" spans="1:4" x14ac:dyDescent="0.3">
      <c r="A33117" t="s">
        <v>35969</v>
      </c>
      <c r="B33117" t="s">
        <v>40673</v>
      </c>
      <c r="C33117">
        <f t="shared" si="517"/>
        <v>172</v>
      </c>
      <c r="D33117" t="str">
        <f>+VLOOKUP(base[[#This Row],[key]],Tabla2[[key]:[Homologado]],4,0)</f>
        <v>Tecnólogo(a)</v>
      </c>
    </row>
    <row r="33118" spans="1:4" x14ac:dyDescent="0.3">
      <c r="A33118" t="s">
        <v>35976</v>
      </c>
      <c r="B33118" t="s">
        <v>40673</v>
      </c>
      <c r="C33118">
        <f t="shared" si="517"/>
        <v>172</v>
      </c>
      <c r="D33118" t="str">
        <f>+VLOOKUP(base[[#This Row],[key]],Tabla2[[key]:[Homologado]],4,0)</f>
        <v>Tecnólogo(a)</v>
      </c>
    </row>
    <row r="33119" spans="1:4" x14ac:dyDescent="0.3">
      <c r="A33119" t="s">
        <v>35988</v>
      </c>
      <c r="B33119" t="s">
        <v>40673</v>
      </c>
      <c r="C33119">
        <f t="shared" si="517"/>
        <v>172</v>
      </c>
      <c r="D33119" t="str">
        <f>+VLOOKUP(base[[#This Row],[key]],Tabla2[[key]:[Homologado]],4,0)</f>
        <v>Tecnólogo(a)</v>
      </c>
    </row>
    <row r="33120" spans="1:4" x14ac:dyDescent="0.3">
      <c r="A33120" t="s">
        <v>35989</v>
      </c>
      <c r="B33120" t="s">
        <v>40673</v>
      </c>
      <c r="C33120">
        <f t="shared" si="517"/>
        <v>172</v>
      </c>
      <c r="D33120" t="str">
        <f>+VLOOKUP(base[[#This Row],[key]],Tabla2[[key]:[Homologado]],4,0)</f>
        <v>Tecnólogo(a)</v>
      </c>
    </row>
    <row r="33121" spans="1:4" x14ac:dyDescent="0.3">
      <c r="A33121" t="s">
        <v>12346</v>
      </c>
      <c r="B33121" t="s">
        <v>40673</v>
      </c>
      <c r="C33121">
        <f t="shared" si="517"/>
        <v>172</v>
      </c>
      <c r="D33121" t="str">
        <f>+VLOOKUP(base[[#This Row],[key]],Tabla2[[key]:[Homologado]],4,0)</f>
        <v>Tecnólogo(a)</v>
      </c>
    </row>
    <row r="33122" spans="1:4" x14ac:dyDescent="0.3">
      <c r="A33122" t="s">
        <v>12348</v>
      </c>
      <c r="B33122" t="s">
        <v>40673</v>
      </c>
      <c r="C33122">
        <f t="shared" si="517"/>
        <v>172</v>
      </c>
      <c r="D33122" t="str">
        <f>+VLOOKUP(base[[#This Row],[key]],Tabla2[[key]:[Homologado]],4,0)</f>
        <v>Tecnólogo(a)</v>
      </c>
    </row>
    <row r="33123" spans="1:4" x14ac:dyDescent="0.3">
      <c r="A33123" t="s">
        <v>12349</v>
      </c>
      <c r="B33123" t="s">
        <v>40673</v>
      </c>
      <c r="C33123">
        <f t="shared" si="517"/>
        <v>172</v>
      </c>
      <c r="D33123" t="str">
        <f>+VLOOKUP(base[[#This Row],[key]],Tabla2[[key]:[Homologado]],4,0)</f>
        <v>Tecnólogo(a)</v>
      </c>
    </row>
    <row r="33124" spans="1:4" x14ac:dyDescent="0.3">
      <c r="A33124" t="s">
        <v>12350</v>
      </c>
      <c r="B33124" t="s">
        <v>40673</v>
      </c>
      <c r="C33124">
        <f t="shared" si="517"/>
        <v>172</v>
      </c>
      <c r="D33124" t="str">
        <f>+VLOOKUP(base[[#This Row],[key]],Tabla2[[key]:[Homologado]],4,0)</f>
        <v>Tecnólogo(a)</v>
      </c>
    </row>
    <row r="33125" spans="1:4" x14ac:dyDescent="0.3">
      <c r="A33125" t="s">
        <v>12351</v>
      </c>
      <c r="B33125" t="s">
        <v>40673</v>
      </c>
      <c r="C33125">
        <f t="shared" si="517"/>
        <v>172</v>
      </c>
      <c r="D33125" t="str">
        <f>+VLOOKUP(base[[#This Row],[key]],Tabla2[[key]:[Homologado]],4,0)</f>
        <v>Tecnólogo(a)</v>
      </c>
    </row>
    <row r="33126" spans="1:4" x14ac:dyDescent="0.3">
      <c r="A33126" t="s">
        <v>12352</v>
      </c>
      <c r="B33126" t="s">
        <v>40673</v>
      </c>
      <c r="C33126">
        <f t="shared" si="517"/>
        <v>172</v>
      </c>
      <c r="D33126" t="str">
        <f>+VLOOKUP(base[[#This Row],[key]],Tabla2[[key]:[Homologado]],4,0)</f>
        <v>Tecnólogo(a)</v>
      </c>
    </row>
    <row r="33127" spans="1:4" x14ac:dyDescent="0.3">
      <c r="A33127" t="s">
        <v>12353</v>
      </c>
      <c r="B33127" t="s">
        <v>40673</v>
      </c>
      <c r="C33127">
        <f t="shared" si="517"/>
        <v>172</v>
      </c>
      <c r="D33127" t="str">
        <f>+VLOOKUP(base[[#This Row],[key]],Tabla2[[key]:[Homologado]],4,0)</f>
        <v>Tecnólogo(a)</v>
      </c>
    </row>
    <row r="33128" spans="1:4" x14ac:dyDescent="0.3">
      <c r="A33128" t="s">
        <v>12521</v>
      </c>
      <c r="B33128" t="s">
        <v>40673</v>
      </c>
      <c r="C33128">
        <f t="shared" si="517"/>
        <v>172</v>
      </c>
      <c r="D33128" t="str">
        <f>+VLOOKUP(base[[#This Row],[key]],Tabla2[[key]:[Homologado]],4,0)</f>
        <v>Tecnólogo(a)</v>
      </c>
    </row>
    <row r="33129" spans="1:4" x14ac:dyDescent="0.3">
      <c r="A33129" t="s">
        <v>12358</v>
      </c>
      <c r="B33129" t="s">
        <v>40673</v>
      </c>
      <c r="C33129">
        <f t="shared" si="517"/>
        <v>172</v>
      </c>
      <c r="D33129" t="str">
        <f>+VLOOKUP(base[[#This Row],[key]],Tabla2[[key]:[Homologado]],4,0)</f>
        <v>Tecnólogo(a)</v>
      </c>
    </row>
    <row r="33130" spans="1:4" x14ac:dyDescent="0.3">
      <c r="A33130" t="s">
        <v>12359</v>
      </c>
      <c r="B33130" t="s">
        <v>40673</v>
      </c>
      <c r="C33130">
        <f t="shared" si="517"/>
        <v>172</v>
      </c>
      <c r="D33130" t="str">
        <f>+VLOOKUP(base[[#This Row],[key]],Tabla2[[key]:[Homologado]],4,0)</f>
        <v>Tecnólogo(a)</v>
      </c>
    </row>
    <row r="33131" spans="1:4" x14ac:dyDescent="0.3">
      <c r="A33131" t="s">
        <v>12367</v>
      </c>
      <c r="B33131" t="s">
        <v>40673</v>
      </c>
      <c r="C33131">
        <f t="shared" si="517"/>
        <v>172</v>
      </c>
      <c r="D33131" t="str">
        <f>+VLOOKUP(base[[#This Row],[key]],Tabla2[[key]:[Homologado]],4,0)</f>
        <v>Tecnólogo(a)</v>
      </c>
    </row>
    <row r="33132" spans="1:4" x14ac:dyDescent="0.3">
      <c r="A33132" t="s">
        <v>12368</v>
      </c>
      <c r="B33132" t="s">
        <v>40673</v>
      </c>
      <c r="C33132">
        <f t="shared" si="517"/>
        <v>172</v>
      </c>
      <c r="D33132" t="str">
        <f>+VLOOKUP(base[[#This Row],[key]],Tabla2[[key]:[Homologado]],4,0)</f>
        <v>Tecnólogo(a)</v>
      </c>
    </row>
    <row r="33133" spans="1:4" x14ac:dyDescent="0.3">
      <c r="A33133" t="s">
        <v>12369</v>
      </c>
      <c r="B33133" t="s">
        <v>40673</v>
      </c>
      <c r="C33133">
        <f t="shared" si="517"/>
        <v>172</v>
      </c>
      <c r="D33133" t="str">
        <f>+VLOOKUP(base[[#This Row],[key]],Tabla2[[key]:[Homologado]],4,0)</f>
        <v>Tecnólogo(a)</v>
      </c>
    </row>
    <row r="33134" spans="1:4" x14ac:dyDescent="0.3">
      <c r="A33134" t="s">
        <v>12370</v>
      </c>
      <c r="B33134" t="s">
        <v>40673</v>
      </c>
      <c r="C33134">
        <f t="shared" si="517"/>
        <v>172</v>
      </c>
      <c r="D33134" t="str">
        <f>+VLOOKUP(base[[#This Row],[key]],Tabla2[[key]:[Homologado]],4,0)</f>
        <v>Tecnólogo(a)</v>
      </c>
    </row>
    <row r="33135" spans="1:4" x14ac:dyDescent="0.3">
      <c r="A33135" t="s">
        <v>12391</v>
      </c>
      <c r="B33135" t="s">
        <v>40673</v>
      </c>
      <c r="C33135">
        <f t="shared" si="517"/>
        <v>172</v>
      </c>
      <c r="D33135" t="str">
        <f>+VLOOKUP(base[[#This Row],[key]],Tabla2[[key]:[Homologado]],4,0)</f>
        <v>Tecnólogo(a)</v>
      </c>
    </row>
    <row r="33136" spans="1:4" x14ac:dyDescent="0.3">
      <c r="A33136" t="s">
        <v>12397</v>
      </c>
      <c r="B33136" t="s">
        <v>40673</v>
      </c>
      <c r="C33136">
        <f t="shared" si="517"/>
        <v>172</v>
      </c>
      <c r="D33136" t="str">
        <f>+VLOOKUP(base[[#This Row],[key]],Tabla2[[key]:[Homologado]],4,0)</f>
        <v>Tecnólogo(a)</v>
      </c>
    </row>
    <row r="33137" spans="1:4" x14ac:dyDescent="0.3">
      <c r="A33137" t="s">
        <v>12398</v>
      </c>
      <c r="B33137" t="s">
        <v>40673</v>
      </c>
      <c r="C33137">
        <f t="shared" si="517"/>
        <v>172</v>
      </c>
      <c r="D33137" t="str">
        <f>+VLOOKUP(base[[#This Row],[key]],Tabla2[[key]:[Homologado]],4,0)</f>
        <v>Tecnólogo(a)</v>
      </c>
    </row>
    <row r="33138" spans="1:4" x14ac:dyDescent="0.3">
      <c r="A33138" t="s">
        <v>12400</v>
      </c>
      <c r="B33138" t="s">
        <v>40673</v>
      </c>
      <c r="C33138">
        <f t="shared" si="517"/>
        <v>172</v>
      </c>
      <c r="D33138" t="str">
        <f>+VLOOKUP(base[[#This Row],[key]],Tabla2[[key]:[Homologado]],4,0)</f>
        <v>Tecnólogo(a)</v>
      </c>
    </row>
    <row r="33139" spans="1:4" x14ac:dyDescent="0.3">
      <c r="A33139" t="s">
        <v>12401</v>
      </c>
      <c r="B33139" t="s">
        <v>40673</v>
      </c>
      <c r="C33139">
        <f t="shared" si="517"/>
        <v>172</v>
      </c>
      <c r="D33139" t="str">
        <f>+VLOOKUP(base[[#This Row],[key]],Tabla2[[key]:[Homologado]],4,0)</f>
        <v>Tecnólogo(a)</v>
      </c>
    </row>
    <row r="33140" spans="1:4" x14ac:dyDescent="0.3">
      <c r="A33140" t="s">
        <v>12402</v>
      </c>
      <c r="B33140" t="s">
        <v>40673</v>
      </c>
      <c r="C33140">
        <f t="shared" si="517"/>
        <v>172</v>
      </c>
      <c r="D33140" t="str">
        <f>+VLOOKUP(base[[#This Row],[key]],Tabla2[[key]:[Homologado]],4,0)</f>
        <v>Tecnólogo(a)</v>
      </c>
    </row>
    <row r="33141" spans="1:4" x14ac:dyDescent="0.3">
      <c r="A33141" t="s">
        <v>12409</v>
      </c>
      <c r="B33141" t="s">
        <v>40673</v>
      </c>
      <c r="C33141">
        <f t="shared" si="517"/>
        <v>172</v>
      </c>
      <c r="D33141" t="str">
        <f>+VLOOKUP(base[[#This Row],[key]],Tabla2[[key]:[Homologado]],4,0)</f>
        <v>Tecnólogo(a)</v>
      </c>
    </row>
    <row r="33142" spans="1:4" x14ac:dyDescent="0.3">
      <c r="A33142" t="s">
        <v>12410</v>
      </c>
      <c r="B33142" t="s">
        <v>40673</v>
      </c>
      <c r="C33142">
        <f t="shared" si="517"/>
        <v>172</v>
      </c>
      <c r="D33142" t="str">
        <f>+VLOOKUP(base[[#This Row],[key]],Tabla2[[key]:[Homologado]],4,0)</f>
        <v>Tecnólogo(a)</v>
      </c>
    </row>
    <row r="33143" spans="1:4" x14ac:dyDescent="0.3">
      <c r="A33143" t="s">
        <v>12411</v>
      </c>
      <c r="B33143" t="s">
        <v>40673</v>
      </c>
      <c r="C33143">
        <f t="shared" si="517"/>
        <v>172</v>
      </c>
      <c r="D33143" t="str">
        <f>+VLOOKUP(base[[#This Row],[key]],Tabla2[[key]:[Homologado]],4,0)</f>
        <v>Tecnólogo(a)</v>
      </c>
    </row>
    <row r="33144" spans="1:4" x14ac:dyDescent="0.3">
      <c r="A33144" t="s">
        <v>12418</v>
      </c>
      <c r="B33144" t="s">
        <v>40673</v>
      </c>
      <c r="C33144">
        <f t="shared" si="517"/>
        <v>172</v>
      </c>
      <c r="D33144" t="str">
        <f>+VLOOKUP(base[[#This Row],[key]],Tabla2[[key]:[Homologado]],4,0)</f>
        <v>Tecnólogo(a)</v>
      </c>
    </row>
    <row r="33145" spans="1:4" x14ac:dyDescent="0.3">
      <c r="A33145" t="s">
        <v>12422</v>
      </c>
      <c r="B33145" t="s">
        <v>40673</v>
      </c>
      <c r="C33145">
        <f t="shared" si="517"/>
        <v>172</v>
      </c>
      <c r="D33145" t="str">
        <f>+VLOOKUP(base[[#This Row],[key]],Tabla2[[key]:[Homologado]],4,0)</f>
        <v>Tecnólogo(a)</v>
      </c>
    </row>
    <row r="33146" spans="1:4" x14ac:dyDescent="0.3">
      <c r="A33146" t="s">
        <v>12419</v>
      </c>
      <c r="B33146" t="s">
        <v>40673</v>
      </c>
      <c r="C33146">
        <f t="shared" si="517"/>
        <v>172</v>
      </c>
      <c r="D33146" t="str">
        <f>+VLOOKUP(base[[#This Row],[key]],Tabla2[[key]:[Homologado]],4,0)</f>
        <v>Tecnólogo(a)</v>
      </c>
    </row>
    <row r="33147" spans="1:4" x14ac:dyDescent="0.3">
      <c r="A33147" t="s">
        <v>12421</v>
      </c>
      <c r="B33147" t="s">
        <v>40673</v>
      </c>
      <c r="C33147">
        <f t="shared" si="517"/>
        <v>172</v>
      </c>
      <c r="D33147" t="str">
        <f>+VLOOKUP(base[[#This Row],[key]],Tabla2[[key]:[Homologado]],4,0)</f>
        <v>Tecnólogo(a)</v>
      </c>
    </row>
    <row r="33148" spans="1:4" x14ac:dyDescent="0.3">
      <c r="A33148" t="s">
        <v>36010</v>
      </c>
      <c r="B33148" t="s">
        <v>40673</v>
      </c>
      <c r="C33148">
        <f t="shared" si="517"/>
        <v>172</v>
      </c>
      <c r="D33148" t="str">
        <f>+VLOOKUP(base[[#This Row],[key]],Tabla2[[key]:[Homologado]],4,0)</f>
        <v>Tecnólogo(a)</v>
      </c>
    </row>
    <row r="33149" spans="1:4" x14ac:dyDescent="0.3">
      <c r="A33149" t="s">
        <v>36024</v>
      </c>
      <c r="B33149" t="s">
        <v>40673</v>
      </c>
      <c r="C33149">
        <f t="shared" si="517"/>
        <v>172</v>
      </c>
      <c r="D33149" t="str">
        <f>+VLOOKUP(base[[#This Row],[key]],Tabla2[[key]:[Homologado]],4,0)</f>
        <v>Tecnólogo(a)</v>
      </c>
    </row>
    <row r="33150" spans="1:4" x14ac:dyDescent="0.3">
      <c r="A33150" t="s">
        <v>12780</v>
      </c>
      <c r="B33150" t="s">
        <v>40673</v>
      </c>
      <c r="C33150">
        <f t="shared" si="517"/>
        <v>172</v>
      </c>
      <c r="D33150" t="str">
        <f>+VLOOKUP(base[[#This Row],[key]],Tabla2[[key]:[Homologado]],4,0)</f>
        <v>Tecnólogo(a)</v>
      </c>
    </row>
    <row r="33151" spans="1:4" x14ac:dyDescent="0.3">
      <c r="A33151" t="s">
        <v>40156</v>
      </c>
      <c r="B33151" t="s">
        <v>39640</v>
      </c>
      <c r="C33151">
        <f t="shared" si="517"/>
        <v>173</v>
      </c>
      <c r="D33151" t="str">
        <f>+VLOOKUP(base[[#This Row],[key]],Tabla2[[key]:[Homologado]],4,0)</f>
        <v>Oficio</v>
      </c>
    </row>
    <row r="33152" spans="1:4" x14ac:dyDescent="0.3">
      <c r="A33152" t="s">
        <v>40157</v>
      </c>
      <c r="B33152" t="s">
        <v>39640</v>
      </c>
      <c r="C33152">
        <f t="shared" ref="C33152:C33215" si="518">+IF(B33152=B33151,C33151,C33151+1)</f>
        <v>173</v>
      </c>
      <c r="D33152" t="str">
        <f>+VLOOKUP(base[[#This Row],[key]],Tabla2[[key]:[Homologado]],4,0)</f>
        <v>Oficio</v>
      </c>
    </row>
    <row r="33153" spans="1:4" x14ac:dyDescent="0.3">
      <c r="A33153" t="s">
        <v>40158</v>
      </c>
      <c r="B33153" t="s">
        <v>39640</v>
      </c>
      <c r="C33153">
        <f t="shared" si="518"/>
        <v>173</v>
      </c>
      <c r="D33153" t="str">
        <f>+VLOOKUP(base[[#This Row],[key]],Tabla2[[key]:[Homologado]],4,0)</f>
        <v>Oficio</v>
      </c>
    </row>
    <row r="33154" spans="1:4" x14ac:dyDescent="0.3">
      <c r="A33154" t="s">
        <v>40159</v>
      </c>
      <c r="B33154" t="s">
        <v>39640</v>
      </c>
      <c r="C33154">
        <f t="shared" si="518"/>
        <v>173</v>
      </c>
      <c r="D33154" t="str">
        <f>+VLOOKUP(base[[#This Row],[key]],Tabla2[[key]:[Homologado]],4,0)</f>
        <v>Oficio</v>
      </c>
    </row>
    <row r="33155" spans="1:4" x14ac:dyDescent="0.3">
      <c r="A33155" t="s">
        <v>37164</v>
      </c>
      <c r="B33155" t="s">
        <v>17694</v>
      </c>
      <c r="C33155">
        <f t="shared" si="518"/>
        <v>174</v>
      </c>
      <c r="D33155" t="str">
        <f>+VLOOKUP(base[[#This Row],[key]],Tabla2[[key]:[Homologado]],4,0)</f>
        <v>Terapeuta Ocupacional</v>
      </c>
    </row>
    <row r="33156" spans="1:4" x14ac:dyDescent="0.3">
      <c r="A33156" t="s">
        <v>37165</v>
      </c>
      <c r="B33156" t="s">
        <v>17694</v>
      </c>
      <c r="C33156">
        <f t="shared" si="518"/>
        <v>174</v>
      </c>
      <c r="D33156" t="str">
        <f>+VLOOKUP(base[[#This Row],[key]],Tabla2[[key]:[Homologado]],4,0)</f>
        <v>Terapeuta Ocupacional</v>
      </c>
    </row>
    <row r="33157" spans="1:4" x14ac:dyDescent="0.3">
      <c r="A33157" t="s">
        <v>37166</v>
      </c>
      <c r="B33157" t="s">
        <v>17694</v>
      </c>
      <c r="C33157">
        <f t="shared" si="518"/>
        <v>174</v>
      </c>
      <c r="D33157" t="str">
        <f>+VLOOKUP(base[[#This Row],[key]],Tabla2[[key]:[Homologado]],4,0)</f>
        <v>Terapeuta Ocupacional</v>
      </c>
    </row>
    <row r="33158" spans="1:4" x14ac:dyDescent="0.3">
      <c r="A33158" t="s">
        <v>37167</v>
      </c>
      <c r="B33158" t="s">
        <v>17694</v>
      </c>
      <c r="C33158">
        <f t="shared" si="518"/>
        <v>174</v>
      </c>
      <c r="D33158" t="str">
        <f>+VLOOKUP(base[[#This Row],[key]],Tabla2[[key]:[Homologado]],4,0)</f>
        <v>Terapeuta Ocupacional</v>
      </c>
    </row>
    <row r="33159" spans="1:4" x14ac:dyDescent="0.3">
      <c r="A33159" t="s">
        <v>37168</v>
      </c>
      <c r="B33159" t="s">
        <v>17694</v>
      </c>
      <c r="C33159">
        <f t="shared" si="518"/>
        <v>174</v>
      </c>
      <c r="D33159" t="str">
        <f>+VLOOKUP(base[[#This Row],[key]],Tabla2[[key]:[Homologado]],4,0)</f>
        <v>Terapeuta Ocupacional</v>
      </c>
    </row>
    <row r="33160" spans="1:4" x14ac:dyDescent="0.3">
      <c r="A33160" t="s">
        <v>37169</v>
      </c>
      <c r="B33160" t="s">
        <v>17694</v>
      </c>
      <c r="C33160">
        <f t="shared" si="518"/>
        <v>174</v>
      </c>
      <c r="D33160" t="str">
        <f>+VLOOKUP(base[[#This Row],[key]],Tabla2[[key]:[Homologado]],4,0)</f>
        <v>Terapeuta Ocupacional</v>
      </c>
    </row>
    <row r="33161" spans="1:4" x14ac:dyDescent="0.3">
      <c r="A33161" t="s">
        <v>37170</v>
      </c>
      <c r="B33161" t="s">
        <v>17694</v>
      </c>
      <c r="C33161">
        <f t="shared" si="518"/>
        <v>174</v>
      </c>
      <c r="D33161" t="str">
        <f>+VLOOKUP(base[[#This Row],[key]],Tabla2[[key]:[Homologado]],4,0)</f>
        <v>Terapeuta Ocupacional</v>
      </c>
    </row>
    <row r="33162" spans="1:4" x14ac:dyDescent="0.3">
      <c r="A33162" t="s">
        <v>37171</v>
      </c>
      <c r="B33162" t="s">
        <v>17694</v>
      </c>
      <c r="C33162">
        <f t="shared" si="518"/>
        <v>174</v>
      </c>
      <c r="D33162" t="str">
        <f>+VLOOKUP(base[[#This Row],[key]],Tabla2[[key]:[Homologado]],4,0)</f>
        <v>Terapeuta Ocupacional</v>
      </c>
    </row>
    <row r="33163" spans="1:4" x14ac:dyDescent="0.3">
      <c r="A33163" t="s">
        <v>37172</v>
      </c>
      <c r="B33163" t="s">
        <v>17694</v>
      </c>
      <c r="C33163">
        <f t="shared" si="518"/>
        <v>174</v>
      </c>
      <c r="D33163" t="str">
        <f>+VLOOKUP(base[[#This Row],[key]],Tabla2[[key]:[Homologado]],4,0)</f>
        <v>Terapeuta Ocupacional</v>
      </c>
    </row>
    <row r="33164" spans="1:4" x14ac:dyDescent="0.3">
      <c r="A33164" t="s">
        <v>37173</v>
      </c>
      <c r="B33164" t="s">
        <v>17694</v>
      </c>
      <c r="C33164">
        <f t="shared" si="518"/>
        <v>174</v>
      </c>
      <c r="D33164" t="str">
        <f>+VLOOKUP(base[[#This Row],[key]],Tabla2[[key]:[Homologado]],4,0)</f>
        <v>Terapeuta Ocupacional</v>
      </c>
    </row>
    <row r="33165" spans="1:4" x14ac:dyDescent="0.3">
      <c r="A33165" t="s">
        <v>37174</v>
      </c>
      <c r="B33165" t="s">
        <v>17694</v>
      </c>
      <c r="C33165">
        <f t="shared" si="518"/>
        <v>174</v>
      </c>
      <c r="D33165" t="str">
        <f>+VLOOKUP(base[[#This Row],[key]],Tabla2[[key]:[Homologado]],4,0)</f>
        <v>Terapeuta Ocupacional</v>
      </c>
    </row>
    <row r="33166" spans="1:4" x14ac:dyDescent="0.3">
      <c r="A33166" t="s">
        <v>37175</v>
      </c>
      <c r="B33166" t="s">
        <v>17694</v>
      </c>
      <c r="C33166">
        <f t="shared" si="518"/>
        <v>174</v>
      </c>
      <c r="D33166" t="str">
        <f>+VLOOKUP(base[[#This Row],[key]],Tabla2[[key]:[Homologado]],4,0)</f>
        <v>Terapeuta Ocupacional</v>
      </c>
    </row>
    <row r="33167" spans="1:4" x14ac:dyDescent="0.3">
      <c r="A33167" t="s">
        <v>37176</v>
      </c>
      <c r="B33167" t="s">
        <v>17694</v>
      </c>
      <c r="C33167">
        <f t="shared" si="518"/>
        <v>174</v>
      </c>
      <c r="D33167" t="str">
        <f>+VLOOKUP(base[[#This Row],[key]],Tabla2[[key]:[Homologado]],4,0)</f>
        <v>Terapeuta Ocupacional</v>
      </c>
    </row>
    <row r="33168" spans="1:4" x14ac:dyDescent="0.3">
      <c r="A33168" t="s">
        <v>37177</v>
      </c>
      <c r="B33168" t="s">
        <v>17694</v>
      </c>
      <c r="C33168">
        <f t="shared" si="518"/>
        <v>174</v>
      </c>
      <c r="D33168" t="str">
        <f>+VLOOKUP(base[[#This Row],[key]],Tabla2[[key]:[Homologado]],4,0)</f>
        <v>Terapeuta Ocupacional</v>
      </c>
    </row>
    <row r="33169" spans="1:4" x14ac:dyDescent="0.3">
      <c r="A33169" t="s">
        <v>37178</v>
      </c>
      <c r="B33169" t="s">
        <v>17694</v>
      </c>
      <c r="C33169">
        <f t="shared" si="518"/>
        <v>174</v>
      </c>
      <c r="D33169" t="str">
        <f>+VLOOKUP(base[[#This Row],[key]],Tabla2[[key]:[Homologado]],4,0)</f>
        <v>Terapeuta Ocupacional</v>
      </c>
    </row>
    <row r="33170" spans="1:4" x14ac:dyDescent="0.3">
      <c r="A33170" t="s">
        <v>37179</v>
      </c>
      <c r="B33170" t="s">
        <v>17694</v>
      </c>
      <c r="C33170">
        <f t="shared" si="518"/>
        <v>174</v>
      </c>
      <c r="D33170" t="str">
        <f>+VLOOKUP(base[[#This Row],[key]],Tabla2[[key]:[Homologado]],4,0)</f>
        <v>Terapeuta Ocupacional</v>
      </c>
    </row>
    <row r="33171" spans="1:4" x14ac:dyDescent="0.3">
      <c r="A33171" t="s">
        <v>17694</v>
      </c>
      <c r="B33171" t="s">
        <v>17694</v>
      </c>
      <c r="C33171">
        <f t="shared" si="518"/>
        <v>174</v>
      </c>
      <c r="D33171" t="str">
        <f>+VLOOKUP(base[[#This Row],[key]],Tabla2[[key]:[Homologado]],4,0)</f>
        <v>Terapeuta Ocupacional</v>
      </c>
    </row>
    <row r="33172" spans="1:4" x14ac:dyDescent="0.3">
      <c r="A33172" t="s">
        <v>37180</v>
      </c>
      <c r="B33172" t="s">
        <v>17694</v>
      </c>
      <c r="C33172">
        <f t="shared" si="518"/>
        <v>174</v>
      </c>
      <c r="D33172" t="str">
        <f>+VLOOKUP(base[[#This Row],[key]],Tabla2[[key]:[Homologado]],4,0)</f>
        <v>Terapeuta Ocupacional</v>
      </c>
    </row>
    <row r="33173" spans="1:4" x14ac:dyDescent="0.3">
      <c r="A33173" t="s">
        <v>37181</v>
      </c>
      <c r="B33173" t="s">
        <v>17694</v>
      </c>
      <c r="C33173">
        <f t="shared" si="518"/>
        <v>174</v>
      </c>
      <c r="D33173" t="str">
        <f>+VLOOKUP(base[[#This Row],[key]],Tabla2[[key]:[Homologado]],4,0)</f>
        <v>Terapeuta Ocupacional</v>
      </c>
    </row>
    <row r="33174" spans="1:4" x14ac:dyDescent="0.3">
      <c r="A33174" t="s">
        <v>37182</v>
      </c>
      <c r="B33174" t="s">
        <v>17694</v>
      </c>
      <c r="C33174">
        <f t="shared" si="518"/>
        <v>174</v>
      </c>
      <c r="D33174" t="str">
        <f>+VLOOKUP(base[[#This Row],[key]],Tabla2[[key]:[Homologado]],4,0)</f>
        <v>Terapeuta Ocupacional</v>
      </c>
    </row>
    <row r="33175" spans="1:4" x14ac:dyDescent="0.3">
      <c r="A33175" t="s">
        <v>37183</v>
      </c>
      <c r="B33175" t="s">
        <v>17694</v>
      </c>
      <c r="C33175">
        <f t="shared" si="518"/>
        <v>174</v>
      </c>
      <c r="D33175" t="str">
        <f>+VLOOKUP(base[[#This Row],[key]],Tabla2[[key]:[Homologado]],4,0)</f>
        <v>Terapeuta Ocupacional</v>
      </c>
    </row>
    <row r="33176" spans="1:4" x14ac:dyDescent="0.3">
      <c r="A33176" t="s">
        <v>17697</v>
      </c>
      <c r="B33176" t="s">
        <v>17694</v>
      </c>
      <c r="C33176">
        <f t="shared" si="518"/>
        <v>174</v>
      </c>
      <c r="D33176" t="str">
        <f>+VLOOKUP(base[[#This Row],[key]],Tabla2[[key]:[Homologado]],4,0)</f>
        <v>Terapeuta Ocupacional</v>
      </c>
    </row>
    <row r="33177" spans="1:4" x14ac:dyDescent="0.3">
      <c r="A33177" t="s">
        <v>37184</v>
      </c>
      <c r="B33177" t="s">
        <v>17694</v>
      </c>
      <c r="C33177">
        <f t="shared" si="518"/>
        <v>174</v>
      </c>
      <c r="D33177" t="str">
        <f>+VLOOKUP(base[[#This Row],[key]],Tabla2[[key]:[Homologado]],4,0)</f>
        <v>Terapeuta Ocupacional</v>
      </c>
    </row>
    <row r="33178" spans="1:4" x14ac:dyDescent="0.3">
      <c r="A33178" t="s">
        <v>37185</v>
      </c>
      <c r="B33178" t="s">
        <v>17694</v>
      </c>
      <c r="C33178">
        <f t="shared" si="518"/>
        <v>174</v>
      </c>
      <c r="D33178" t="str">
        <f>+VLOOKUP(base[[#This Row],[key]],Tabla2[[key]:[Homologado]],4,0)</f>
        <v>Terapeuta Ocupacional</v>
      </c>
    </row>
    <row r="33179" spans="1:4" x14ac:dyDescent="0.3">
      <c r="A33179" t="s">
        <v>17737</v>
      </c>
      <c r="B33179" t="s">
        <v>17694</v>
      </c>
      <c r="C33179">
        <f t="shared" si="518"/>
        <v>174</v>
      </c>
      <c r="D33179" t="str">
        <f>+VLOOKUP(base[[#This Row],[key]],Tabla2[[key]:[Homologado]],4,0)</f>
        <v>Terapeuta Ocupacional</v>
      </c>
    </row>
    <row r="33180" spans="1:4" x14ac:dyDescent="0.3">
      <c r="A33180" t="s">
        <v>37186</v>
      </c>
      <c r="B33180" t="s">
        <v>17694</v>
      </c>
      <c r="C33180">
        <f t="shared" si="518"/>
        <v>174</v>
      </c>
      <c r="D33180" t="str">
        <f>+VLOOKUP(base[[#This Row],[key]],Tabla2[[key]:[Homologado]],4,0)</f>
        <v>Terapeuta Ocupacional</v>
      </c>
    </row>
    <row r="33181" spans="1:4" x14ac:dyDescent="0.3">
      <c r="A33181" t="s">
        <v>17734</v>
      </c>
      <c r="B33181" t="s">
        <v>17694</v>
      </c>
      <c r="C33181">
        <f t="shared" si="518"/>
        <v>174</v>
      </c>
      <c r="D33181" t="str">
        <f>+VLOOKUP(base[[#This Row],[key]],Tabla2[[key]:[Homologado]],4,0)</f>
        <v>Terapeuta Ocupacional</v>
      </c>
    </row>
    <row r="33182" spans="1:4" x14ac:dyDescent="0.3">
      <c r="A33182" t="s">
        <v>17763</v>
      </c>
      <c r="B33182" t="s">
        <v>17694</v>
      </c>
      <c r="C33182">
        <f t="shared" si="518"/>
        <v>174</v>
      </c>
      <c r="D33182" t="str">
        <f>+VLOOKUP(base[[#This Row],[key]],Tabla2[[key]:[Homologado]],4,0)</f>
        <v>Terapeuta Ocupacional</v>
      </c>
    </row>
    <row r="33183" spans="1:4" x14ac:dyDescent="0.3">
      <c r="A33183" t="s">
        <v>37187</v>
      </c>
      <c r="B33183" t="s">
        <v>17694</v>
      </c>
      <c r="C33183">
        <f t="shared" si="518"/>
        <v>174</v>
      </c>
      <c r="D33183" t="str">
        <f>+VLOOKUP(base[[#This Row],[key]],Tabla2[[key]:[Homologado]],4,0)</f>
        <v>Terapeuta Ocupacional</v>
      </c>
    </row>
    <row r="33184" spans="1:4" x14ac:dyDescent="0.3">
      <c r="A33184" t="s">
        <v>17806</v>
      </c>
      <c r="B33184" t="s">
        <v>17694</v>
      </c>
      <c r="C33184">
        <f t="shared" si="518"/>
        <v>174</v>
      </c>
      <c r="D33184" t="str">
        <f>+VLOOKUP(base[[#This Row],[key]],Tabla2[[key]:[Homologado]],4,0)</f>
        <v>Terapeuta Ocupacional</v>
      </c>
    </row>
    <row r="33185" spans="1:4" x14ac:dyDescent="0.3">
      <c r="A33185" t="s">
        <v>17782</v>
      </c>
      <c r="B33185" t="s">
        <v>17694</v>
      </c>
      <c r="C33185">
        <f t="shared" si="518"/>
        <v>174</v>
      </c>
      <c r="D33185" t="str">
        <f>+VLOOKUP(base[[#This Row],[key]],Tabla2[[key]:[Homologado]],4,0)</f>
        <v>Terapeuta Ocupacional</v>
      </c>
    </row>
    <row r="33186" spans="1:4" x14ac:dyDescent="0.3">
      <c r="A33186" t="s">
        <v>17744</v>
      </c>
      <c r="B33186" t="s">
        <v>17694</v>
      </c>
      <c r="C33186">
        <f t="shared" si="518"/>
        <v>174</v>
      </c>
      <c r="D33186" t="str">
        <f>+VLOOKUP(base[[#This Row],[key]],Tabla2[[key]:[Homologado]],4,0)</f>
        <v>Terapeuta Ocupacional</v>
      </c>
    </row>
    <row r="33187" spans="1:4" x14ac:dyDescent="0.3">
      <c r="A33187" t="s">
        <v>17803</v>
      </c>
      <c r="B33187" t="s">
        <v>17694</v>
      </c>
      <c r="C33187">
        <f t="shared" si="518"/>
        <v>174</v>
      </c>
      <c r="D33187" t="str">
        <f>+VLOOKUP(base[[#This Row],[key]],Tabla2[[key]:[Homologado]],4,0)</f>
        <v>Terapeuta Ocupacional</v>
      </c>
    </row>
    <row r="33188" spans="1:4" x14ac:dyDescent="0.3">
      <c r="A33188" t="s">
        <v>37188</v>
      </c>
      <c r="B33188" t="s">
        <v>17694</v>
      </c>
      <c r="C33188">
        <f t="shared" si="518"/>
        <v>174</v>
      </c>
      <c r="D33188" t="str">
        <f>+VLOOKUP(base[[#This Row],[key]],Tabla2[[key]:[Homologado]],4,0)</f>
        <v>Terapeuta Ocupacional</v>
      </c>
    </row>
    <row r="33189" spans="1:4" x14ac:dyDescent="0.3">
      <c r="A33189" t="s">
        <v>37189</v>
      </c>
      <c r="B33189" t="s">
        <v>17694</v>
      </c>
      <c r="C33189">
        <f t="shared" si="518"/>
        <v>174</v>
      </c>
      <c r="D33189" t="str">
        <f>+VLOOKUP(base[[#This Row],[key]],Tabla2[[key]:[Homologado]],4,0)</f>
        <v>Terapeuta Ocupacional</v>
      </c>
    </row>
    <row r="33190" spans="1:4" x14ac:dyDescent="0.3">
      <c r="A33190" t="s">
        <v>37190</v>
      </c>
      <c r="B33190" t="s">
        <v>17694</v>
      </c>
      <c r="C33190">
        <f t="shared" si="518"/>
        <v>174</v>
      </c>
      <c r="D33190" t="str">
        <f>+VLOOKUP(base[[#This Row],[key]],Tabla2[[key]:[Homologado]],4,0)</f>
        <v>Terapeuta Ocupacional</v>
      </c>
    </row>
    <row r="33191" spans="1:4" x14ac:dyDescent="0.3">
      <c r="A33191" t="s">
        <v>17688</v>
      </c>
      <c r="B33191" t="s">
        <v>17694</v>
      </c>
      <c r="C33191">
        <f t="shared" si="518"/>
        <v>174</v>
      </c>
      <c r="D33191" t="str">
        <f>+VLOOKUP(base[[#This Row],[key]],Tabla2[[key]:[Homologado]],4,0)</f>
        <v>Terapeuta Ocupacional</v>
      </c>
    </row>
    <row r="33192" spans="1:4" x14ac:dyDescent="0.3">
      <c r="A33192" t="s">
        <v>17693</v>
      </c>
      <c r="B33192" t="s">
        <v>17694</v>
      </c>
      <c r="C33192">
        <f t="shared" si="518"/>
        <v>174</v>
      </c>
      <c r="D33192" t="str">
        <f>+VLOOKUP(base[[#This Row],[key]],Tabla2[[key]:[Homologado]],4,0)</f>
        <v>Terapeuta Ocupacional</v>
      </c>
    </row>
    <row r="33193" spans="1:4" x14ac:dyDescent="0.3">
      <c r="A33193" t="s">
        <v>17698</v>
      </c>
      <c r="B33193" t="s">
        <v>17694</v>
      </c>
      <c r="C33193">
        <f t="shared" si="518"/>
        <v>174</v>
      </c>
      <c r="D33193" t="str">
        <f>+VLOOKUP(base[[#This Row],[key]],Tabla2[[key]:[Homologado]],4,0)</f>
        <v>Terapeuta Ocupacional</v>
      </c>
    </row>
    <row r="33194" spans="1:4" x14ac:dyDescent="0.3">
      <c r="A33194" t="s">
        <v>17700</v>
      </c>
      <c r="B33194" t="s">
        <v>17694</v>
      </c>
      <c r="C33194">
        <f t="shared" si="518"/>
        <v>174</v>
      </c>
      <c r="D33194" t="str">
        <f>+VLOOKUP(base[[#This Row],[key]],Tabla2[[key]:[Homologado]],4,0)</f>
        <v>Terapeuta Ocupacional</v>
      </c>
    </row>
    <row r="33195" spans="1:4" x14ac:dyDescent="0.3">
      <c r="A33195" t="s">
        <v>17704</v>
      </c>
      <c r="B33195" t="s">
        <v>17694</v>
      </c>
      <c r="C33195">
        <f t="shared" si="518"/>
        <v>174</v>
      </c>
      <c r="D33195" t="str">
        <f>+VLOOKUP(base[[#This Row],[key]],Tabla2[[key]:[Homologado]],4,0)</f>
        <v>Terapeuta Ocupacional</v>
      </c>
    </row>
    <row r="33196" spans="1:4" x14ac:dyDescent="0.3">
      <c r="A33196" t="s">
        <v>17705</v>
      </c>
      <c r="B33196" t="s">
        <v>17694</v>
      </c>
      <c r="C33196">
        <f t="shared" si="518"/>
        <v>174</v>
      </c>
      <c r="D33196" t="str">
        <f>+VLOOKUP(base[[#This Row],[key]],Tabla2[[key]:[Homologado]],4,0)</f>
        <v>Terapeuta Ocupacional</v>
      </c>
    </row>
    <row r="33197" spans="1:4" x14ac:dyDescent="0.3">
      <c r="A33197" t="s">
        <v>17710</v>
      </c>
      <c r="B33197" t="s">
        <v>17694</v>
      </c>
      <c r="C33197">
        <f t="shared" si="518"/>
        <v>174</v>
      </c>
      <c r="D33197" t="str">
        <f>+VLOOKUP(base[[#This Row],[key]],Tabla2[[key]:[Homologado]],4,0)</f>
        <v>Terapeuta Ocupacional</v>
      </c>
    </row>
    <row r="33198" spans="1:4" x14ac:dyDescent="0.3">
      <c r="A33198" t="s">
        <v>17711</v>
      </c>
      <c r="B33198" t="s">
        <v>17694</v>
      </c>
      <c r="C33198">
        <f t="shared" si="518"/>
        <v>174</v>
      </c>
      <c r="D33198" t="str">
        <f>+VLOOKUP(base[[#This Row],[key]],Tabla2[[key]:[Homologado]],4,0)</f>
        <v>Terapeuta Ocupacional</v>
      </c>
    </row>
    <row r="33199" spans="1:4" x14ac:dyDescent="0.3">
      <c r="A33199" t="s">
        <v>17712</v>
      </c>
      <c r="B33199" t="s">
        <v>17694</v>
      </c>
      <c r="C33199">
        <f t="shared" si="518"/>
        <v>174</v>
      </c>
      <c r="D33199" t="str">
        <f>+VLOOKUP(base[[#This Row],[key]],Tabla2[[key]:[Homologado]],4,0)</f>
        <v>Terapeuta Ocupacional</v>
      </c>
    </row>
    <row r="33200" spans="1:4" x14ac:dyDescent="0.3">
      <c r="A33200" t="s">
        <v>17713</v>
      </c>
      <c r="B33200" t="s">
        <v>17694</v>
      </c>
      <c r="C33200">
        <f t="shared" si="518"/>
        <v>174</v>
      </c>
      <c r="D33200" t="str">
        <f>+VLOOKUP(base[[#This Row],[key]],Tabla2[[key]:[Homologado]],4,0)</f>
        <v>Terapeuta Ocupacional</v>
      </c>
    </row>
    <row r="33201" spans="1:4" x14ac:dyDescent="0.3">
      <c r="A33201" t="s">
        <v>17714</v>
      </c>
      <c r="B33201" t="s">
        <v>17694</v>
      </c>
      <c r="C33201">
        <f t="shared" si="518"/>
        <v>174</v>
      </c>
      <c r="D33201" t="str">
        <f>+VLOOKUP(base[[#This Row],[key]],Tabla2[[key]:[Homologado]],4,0)</f>
        <v>Terapeuta Ocupacional</v>
      </c>
    </row>
    <row r="33202" spans="1:4" x14ac:dyDescent="0.3">
      <c r="A33202" t="s">
        <v>17715</v>
      </c>
      <c r="B33202" t="s">
        <v>17694</v>
      </c>
      <c r="C33202">
        <f t="shared" si="518"/>
        <v>174</v>
      </c>
      <c r="D33202" t="str">
        <f>+VLOOKUP(base[[#This Row],[key]],Tabla2[[key]:[Homologado]],4,0)</f>
        <v>Terapeuta Ocupacional</v>
      </c>
    </row>
    <row r="33203" spans="1:4" x14ac:dyDescent="0.3">
      <c r="A33203" t="s">
        <v>17720</v>
      </c>
      <c r="B33203" t="s">
        <v>17694</v>
      </c>
      <c r="C33203">
        <f t="shared" si="518"/>
        <v>174</v>
      </c>
      <c r="D33203" t="str">
        <f>+VLOOKUP(base[[#This Row],[key]],Tabla2[[key]:[Homologado]],4,0)</f>
        <v>Terapeuta Ocupacional</v>
      </c>
    </row>
    <row r="33204" spans="1:4" x14ac:dyDescent="0.3">
      <c r="A33204" t="s">
        <v>17721</v>
      </c>
      <c r="B33204" t="s">
        <v>17694</v>
      </c>
      <c r="C33204">
        <f t="shared" si="518"/>
        <v>174</v>
      </c>
      <c r="D33204" t="str">
        <f>+VLOOKUP(base[[#This Row],[key]],Tabla2[[key]:[Homologado]],4,0)</f>
        <v>Terapeuta Ocupacional</v>
      </c>
    </row>
    <row r="33205" spans="1:4" x14ac:dyDescent="0.3">
      <c r="A33205" t="s">
        <v>17722</v>
      </c>
      <c r="B33205" t="s">
        <v>17694</v>
      </c>
      <c r="C33205">
        <f t="shared" si="518"/>
        <v>174</v>
      </c>
      <c r="D33205" t="str">
        <f>+VLOOKUP(base[[#This Row],[key]],Tabla2[[key]:[Homologado]],4,0)</f>
        <v>Terapeuta Ocupacional</v>
      </c>
    </row>
    <row r="33206" spans="1:4" x14ac:dyDescent="0.3">
      <c r="A33206" t="s">
        <v>17723</v>
      </c>
      <c r="B33206" t="s">
        <v>17694</v>
      </c>
      <c r="C33206">
        <f t="shared" si="518"/>
        <v>174</v>
      </c>
      <c r="D33206" t="str">
        <f>+VLOOKUP(base[[#This Row],[key]],Tabla2[[key]:[Homologado]],4,0)</f>
        <v>Terapeuta Ocupacional</v>
      </c>
    </row>
    <row r="33207" spans="1:4" x14ac:dyDescent="0.3">
      <c r="A33207" t="s">
        <v>17724</v>
      </c>
      <c r="B33207" t="s">
        <v>17694</v>
      </c>
      <c r="C33207">
        <f t="shared" si="518"/>
        <v>174</v>
      </c>
      <c r="D33207" t="str">
        <f>+VLOOKUP(base[[#This Row],[key]],Tabla2[[key]:[Homologado]],4,0)</f>
        <v>Terapeuta Ocupacional</v>
      </c>
    </row>
    <row r="33208" spans="1:4" x14ac:dyDescent="0.3">
      <c r="A33208" t="s">
        <v>17725</v>
      </c>
      <c r="B33208" t="s">
        <v>17694</v>
      </c>
      <c r="C33208">
        <f t="shared" si="518"/>
        <v>174</v>
      </c>
      <c r="D33208" t="str">
        <f>+VLOOKUP(base[[#This Row],[key]],Tabla2[[key]:[Homologado]],4,0)</f>
        <v>Terapeuta Ocupacional</v>
      </c>
    </row>
    <row r="33209" spans="1:4" x14ac:dyDescent="0.3">
      <c r="A33209" t="s">
        <v>17728</v>
      </c>
      <c r="B33209" t="s">
        <v>17694</v>
      </c>
      <c r="C33209">
        <f t="shared" si="518"/>
        <v>174</v>
      </c>
      <c r="D33209" t="str">
        <f>+VLOOKUP(base[[#This Row],[key]],Tabla2[[key]:[Homologado]],4,0)</f>
        <v>Terapeuta Ocupacional</v>
      </c>
    </row>
    <row r="33210" spans="1:4" x14ac:dyDescent="0.3">
      <c r="A33210" t="s">
        <v>17729</v>
      </c>
      <c r="B33210" t="s">
        <v>17694</v>
      </c>
      <c r="C33210">
        <f t="shared" si="518"/>
        <v>174</v>
      </c>
      <c r="D33210" t="str">
        <f>+VLOOKUP(base[[#This Row],[key]],Tabla2[[key]:[Homologado]],4,0)</f>
        <v>Terapeuta Ocupacional</v>
      </c>
    </row>
    <row r="33211" spans="1:4" x14ac:dyDescent="0.3">
      <c r="A33211" t="s">
        <v>17732</v>
      </c>
      <c r="B33211" t="s">
        <v>17694</v>
      </c>
      <c r="C33211">
        <f t="shared" si="518"/>
        <v>174</v>
      </c>
      <c r="D33211" t="str">
        <f>+VLOOKUP(base[[#This Row],[key]],Tabla2[[key]:[Homologado]],4,0)</f>
        <v>Terapeuta Ocupacional</v>
      </c>
    </row>
    <row r="33212" spans="1:4" x14ac:dyDescent="0.3">
      <c r="A33212" t="s">
        <v>17733</v>
      </c>
      <c r="B33212" t="s">
        <v>17694</v>
      </c>
      <c r="C33212">
        <f t="shared" si="518"/>
        <v>174</v>
      </c>
      <c r="D33212" t="str">
        <f>+VLOOKUP(base[[#This Row],[key]],Tabla2[[key]:[Homologado]],4,0)</f>
        <v>Terapeuta Ocupacional</v>
      </c>
    </row>
    <row r="33213" spans="1:4" x14ac:dyDescent="0.3">
      <c r="A33213" t="s">
        <v>17735</v>
      </c>
      <c r="B33213" t="s">
        <v>17694</v>
      </c>
      <c r="C33213">
        <f t="shared" si="518"/>
        <v>174</v>
      </c>
      <c r="D33213" t="str">
        <f>+VLOOKUP(base[[#This Row],[key]],Tabla2[[key]:[Homologado]],4,0)</f>
        <v>Terapeuta Ocupacional</v>
      </c>
    </row>
    <row r="33214" spans="1:4" x14ac:dyDescent="0.3">
      <c r="A33214" t="s">
        <v>17736</v>
      </c>
      <c r="B33214" t="s">
        <v>17694</v>
      </c>
      <c r="C33214">
        <f t="shared" si="518"/>
        <v>174</v>
      </c>
      <c r="D33214" t="str">
        <f>+VLOOKUP(base[[#This Row],[key]],Tabla2[[key]:[Homologado]],4,0)</f>
        <v>Terapeuta Ocupacional</v>
      </c>
    </row>
    <row r="33215" spans="1:4" x14ac:dyDescent="0.3">
      <c r="A33215" t="s">
        <v>11970</v>
      </c>
      <c r="B33215" t="s">
        <v>17694</v>
      </c>
      <c r="C33215">
        <f t="shared" si="518"/>
        <v>174</v>
      </c>
      <c r="D33215" t="str">
        <f>+VLOOKUP(base[[#This Row],[key]],Tabla2[[key]:[Homologado]],4,0)</f>
        <v>Terapeuta Ocupacional</v>
      </c>
    </row>
    <row r="33216" spans="1:4" x14ac:dyDescent="0.3">
      <c r="A33216" t="s">
        <v>17738</v>
      </c>
      <c r="B33216" t="s">
        <v>17694</v>
      </c>
      <c r="C33216">
        <f t="shared" ref="C33216:C33279" si="519">+IF(B33216=B33215,C33215,C33215+1)</f>
        <v>174</v>
      </c>
      <c r="D33216" t="str">
        <f>+VLOOKUP(base[[#This Row],[key]],Tabla2[[key]:[Homologado]],4,0)</f>
        <v>Terapeuta Ocupacional</v>
      </c>
    </row>
    <row r="33217" spans="1:4" x14ac:dyDescent="0.3">
      <c r="A33217" t="s">
        <v>17740</v>
      </c>
      <c r="B33217" t="s">
        <v>17694</v>
      </c>
      <c r="C33217">
        <f t="shared" si="519"/>
        <v>174</v>
      </c>
      <c r="D33217" t="str">
        <f>+VLOOKUP(base[[#This Row],[key]],Tabla2[[key]:[Homologado]],4,0)</f>
        <v>Terapeuta Ocupacional</v>
      </c>
    </row>
    <row r="33218" spans="1:4" x14ac:dyDescent="0.3">
      <c r="A33218" t="s">
        <v>17742</v>
      </c>
      <c r="B33218" t="s">
        <v>17694</v>
      </c>
      <c r="C33218">
        <f t="shared" si="519"/>
        <v>174</v>
      </c>
      <c r="D33218" t="str">
        <f>+VLOOKUP(base[[#This Row],[key]],Tabla2[[key]:[Homologado]],4,0)</f>
        <v>Terapeuta Ocupacional</v>
      </c>
    </row>
    <row r="33219" spans="1:4" x14ac:dyDescent="0.3">
      <c r="A33219" t="s">
        <v>17743</v>
      </c>
      <c r="B33219" t="s">
        <v>17694</v>
      </c>
      <c r="C33219">
        <f t="shared" si="519"/>
        <v>174</v>
      </c>
      <c r="D33219" t="str">
        <f>+VLOOKUP(base[[#This Row],[key]],Tabla2[[key]:[Homologado]],4,0)</f>
        <v>Terapeuta Ocupacional</v>
      </c>
    </row>
    <row r="33220" spans="1:4" x14ac:dyDescent="0.3">
      <c r="A33220" t="s">
        <v>17793</v>
      </c>
      <c r="B33220" t="s">
        <v>17694</v>
      </c>
      <c r="C33220">
        <f t="shared" si="519"/>
        <v>174</v>
      </c>
      <c r="D33220" t="str">
        <f>+VLOOKUP(base[[#This Row],[key]],Tabla2[[key]:[Homologado]],4,0)</f>
        <v>Terapeuta Ocupacional</v>
      </c>
    </row>
    <row r="33221" spans="1:4" x14ac:dyDescent="0.3">
      <c r="A33221" t="s">
        <v>17764</v>
      </c>
      <c r="B33221" t="s">
        <v>17694</v>
      </c>
      <c r="C33221">
        <f t="shared" si="519"/>
        <v>174</v>
      </c>
      <c r="D33221" t="str">
        <f>+VLOOKUP(base[[#This Row],[key]],Tabla2[[key]:[Homologado]],4,0)</f>
        <v>Terapeuta Ocupacional</v>
      </c>
    </row>
    <row r="33222" spans="1:4" x14ac:dyDescent="0.3">
      <c r="A33222" t="s">
        <v>17765</v>
      </c>
      <c r="B33222" t="s">
        <v>17694</v>
      </c>
      <c r="C33222">
        <f t="shared" si="519"/>
        <v>174</v>
      </c>
      <c r="D33222" t="str">
        <f>+VLOOKUP(base[[#This Row],[key]],Tabla2[[key]:[Homologado]],4,0)</f>
        <v>Terapeuta Ocupacional</v>
      </c>
    </row>
    <row r="33223" spans="1:4" x14ac:dyDescent="0.3">
      <c r="A33223" t="s">
        <v>17767</v>
      </c>
      <c r="B33223" t="s">
        <v>17694</v>
      </c>
      <c r="C33223">
        <f t="shared" si="519"/>
        <v>174</v>
      </c>
      <c r="D33223" t="str">
        <f>+VLOOKUP(base[[#This Row],[key]],Tabla2[[key]:[Homologado]],4,0)</f>
        <v>Terapeuta Ocupacional</v>
      </c>
    </row>
    <row r="33224" spans="1:4" x14ac:dyDescent="0.3">
      <c r="A33224" t="s">
        <v>17768</v>
      </c>
      <c r="B33224" t="s">
        <v>17694</v>
      </c>
      <c r="C33224">
        <f t="shared" si="519"/>
        <v>174</v>
      </c>
      <c r="D33224" t="str">
        <f>+VLOOKUP(base[[#This Row],[key]],Tabla2[[key]:[Homologado]],4,0)</f>
        <v>Terapeuta Ocupacional</v>
      </c>
    </row>
    <row r="33225" spans="1:4" x14ac:dyDescent="0.3">
      <c r="A33225" t="s">
        <v>17770</v>
      </c>
      <c r="B33225" t="s">
        <v>17694</v>
      </c>
      <c r="C33225">
        <f t="shared" si="519"/>
        <v>174</v>
      </c>
      <c r="D33225" t="str">
        <f>+VLOOKUP(base[[#This Row],[key]],Tabla2[[key]:[Homologado]],4,0)</f>
        <v>Terapeuta Ocupacional</v>
      </c>
    </row>
    <row r="33226" spans="1:4" x14ac:dyDescent="0.3">
      <c r="A33226" t="s">
        <v>17771</v>
      </c>
      <c r="B33226" t="s">
        <v>17694</v>
      </c>
      <c r="C33226">
        <f t="shared" si="519"/>
        <v>174</v>
      </c>
      <c r="D33226" t="str">
        <f>+VLOOKUP(base[[#This Row],[key]],Tabla2[[key]:[Homologado]],4,0)</f>
        <v>Terapeuta Ocupacional</v>
      </c>
    </row>
    <row r="33227" spans="1:4" x14ac:dyDescent="0.3">
      <c r="A33227" t="s">
        <v>17773</v>
      </c>
      <c r="B33227" t="s">
        <v>17694</v>
      </c>
      <c r="C33227">
        <f t="shared" si="519"/>
        <v>174</v>
      </c>
      <c r="D33227" t="str">
        <f>+VLOOKUP(base[[#This Row],[key]],Tabla2[[key]:[Homologado]],4,0)</f>
        <v>Terapeuta Ocupacional</v>
      </c>
    </row>
    <row r="33228" spans="1:4" x14ac:dyDescent="0.3">
      <c r="A33228" t="s">
        <v>17774</v>
      </c>
      <c r="B33228" t="s">
        <v>17694</v>
      </c>
      <c r="C33228">
        <f t="shared" si="519"/>
        <v>174</v>
      </c>
      <c r="D33228" t="str">
        <f>+VLOOKUP(base[[#This Row],[key]],Tabla2[[key]:[Homologado]],4,0)</f>
        <v>Terapeuta Ocupacional</v>
      </c>
    </row>
    <row r="33229" spans="1:4" x14ac:dyDescent="0.3">
      <c r="A33229" t="s">
        <v>17776</v>
      </c>
      <c r="B33229" t="s">
        <v>17694</v>
      </c>
      <c r="C33229">
        <f t="shared" si="519"/>
        <v>174</v>
      </c>
      <c r="D33229" t="str">
        <f>+VLOOKUP(base[[#This Row],[key]],Tabla2[[key]:[Homologado]],4,0)</f>
        <v>Terapeuta Ocupacional</v>
      </c>
    </row>
    <row r="33230" spans="1:4" x14ac:dyDescent="0.3">
      <c r="A33230" t="s">
        <v>17778</v>
      </c>
      <c r="B33230" t="s">
        <v>17694</v>
      </c>
      <c r="C33230">
        <f t="shared" si="519"/>
        <v>174</v>
      </c>
      <c r="D33230" t="str">
        <f>+VLOOKUP(base[[#This Row],[key]],Tabla2[[key]:[Homologado]],4,0)</f>
        <v>Terapeuta Ocupacional</v>
      </c>
    </row>
    <row r="33231" spans="1:4" x14ac:dyDescent="0.3">
      <c r="A33231" t="s">
        <v>17779</v>
      </c>
      <c r="B33231" t="s">
        <v>17694</v>
      </c>
      <c r="C33231">
        <f t="shared" si="519"/>
        <v>174</v>
      </c>
      <c r="D33231" t="str">
        <f>+VLOOKUP(base[[#This Row],[key]],Tabla2[[key]:[Homologado]],4,0)</f>
        <v>Terapeuta Ocupacional</v>
      </c>
    </row>
    <row r="33232" spans="1:4" x14ac:dyDescent="0.3">
      <c r="A33232" t="s">
        <v>17780</v>
      </c>
      <c r="B33232" t="s">
        <v>17694</v>
      </c>
      <c r="C33232">
        <f t="shared" si="519"/>
        <v>174</v>
      </c>
      <c r="D33232" t="str">
        <f>+VLOOKUP(base[[#This Row],[key]],Tabla2[[key]:[Homologado]],4,0)</f>
        <v>Terapeuta Ocupacional</v>
      </c>
    </row>
    <row r="33233" spans="1:4" x14ac:dyDescent="0.3">
      <c r="A33233" t="s">
        <v>17781</v>
      </c>
      <c r="B33233" t="s">
        <v>17694</v>
      </c>
      <c r="C33233">
        <f t="shared" si="519"/>
        <v>174</v>
      </c>
      <c r="D33233" t="str">
        <f>+VLOOKUP(base[[#This Row],[key]],Tabla2[[key]:[Homologado]],4,0)</f>
        <v>Terapeuta Ocupacional</v>
      </c>
    </row>
    <row r="33234" spans="1:4" x14ac:dyDescent="0.3">
      <c r="A33234" t="s">
        <v>17783</v>
      </c>
      <c r="B33234" t="s">
        <v>17694</v>
      </c>
      <c r="C33234">
        <f t="shared" si="519"/>
        <v>174</v>
      </c>
      <c r="D33234" t="str">
        <f>+VLOOKUP(base[[#This Row],[key]],Tabla2[[key]:[Homologado]],4,0)</f>
        <v>Terapeuta Ocupacional</v>
      </c>
    </row>
    <row r="33235" spans="1:4" x14ac:dyDescent="0.3">
      <c r="A33235" t="s">
        <v>17784</v>
      </c>
      <c r="B33235" t="s">
        <v>17694</v>
      </c>
      <c r="C33235">
        <f t="shared" si="519"/>
        <v>174</v>
      </c>
      <c r="D33235" t="str">
        <f>+VLOOKUP(base[[#This Row],[key]],Tabla2[[key]:[Homologado]],4,0)</f>
        <v>Terapeuta Ocupacional</v>
      </c>
    </row>
    <row r="33236" spans="1:4" x14ac:dyDescent="0.3">
      <c r="A33236" t="s">
        <v>17785</v>
      </c>
      <c r="B33236" t="s">
        <v>17694</v>
      </c>
      <c r="C33236">
        <f t="shared" si="519"/>
        <v>174</v>
      </c>
      <c r="D33236" t="str">
        <f>+VLOOKUP(base[[#This Row],[key]],Tabla2[[key]:[Homologado]],4,0)</f>
        <v>Terapeuta Ocupacional</v>
      </c>
    </row>
    <row r="33237" spans="1:4" x14ac:dyDescent="0.3">
      <c r="A33237" t="s">
        <v>17786</v>
      </c>
      <c r="B33237" t="s">
        <v>17694</v>
      </c>
      <c r="C33237">
        <f t="shared" si="519"/>
        <v>174</v>
      </c>
      <c r="D33237" t="str">
        <f>+VLOOKUP(base[[#This Row],[key]],Tabla2[[key]:[Homologado]],4,0)</f>
        <v>Terapeuta Ocupacional</v>
      </c>
    </row>
    <row r="33238" spans="1:4" x14ac:dyDescent="0.3">
      <c r="A33238" t="s">
        <v>12726</v>
      </c>
      <c r="B33238" t="s">
        <v>17694</v>
      </c>
      <c r="C33238">
        <f t="shared" si="519"/>
        <v>174</v>
      </c>
      <c r="D33238" t="str">
        <f>+VLOOKUP(base[[#This Row],[key]],Tabla2[[key]:[Homologado]],4,0)</f>
        <v>Terapeuta Ocupacional</v>
      </c>
    </row>
    <row r="33239" spans="1:4" x14ac:dyDescent="0.3">
      <c r="A33239" t="s">
        <v>17787</v>
      </c>
      <c r="B33239" t="s">
        <v>17694</v>
      </c>
      <c r="C33239">
        <f t="shared" si="519"/>
        <v>174</v>
      </c>
      <c r="D33239" t="str">
        <f>+VLOOKUP(base[[#This Row],[key]],Tabla2[[key]:[Homologado]],4,0)</f>
        <v>Terapeuta Ocupacional</v>
      </c>
    </row>
    <row r="33240" spans="1:4" x14ac:dyDescent="0.3">
      <c r="A33240" t="s">
        <v>17790</v>
      </c>
      <c r="B33240" t="s">
        <v>17694</v>
      </c>
      <c r="C33240">
        <f t="shared" si="519"/>
        <v>174</v>
      </c>
      <c r="D33240" t="str">
        <f>+VLOOKUP(base[[#This Row],[key]],Tabla2[[key]:[Homologado]],4,0)</f>
        <v>Terapeuta Ocupacional</v>
      </c>
    </row>
    <row r="33241" spans="1:4" x14ac:dyDescent="0.3">
      <c r="A33241" t="s">
        <v>17791</v>
      </c>
      <c r="B33241" t="s">
        <v>17694</v>
      </c>
      <c r="C33241">
        <f t="shared" si="519"/>
        <v>174</v>
      </c>
      <c r="D33241" t="str">
        <f>+VLOOKUP(base[[#This Row],[key]],Tabla2[[key]:[Homologado]],4,0)</f>
        <v>Terapeuta Ocupacional</v>
      </c>
    </row>
    <row r="33242" spans="1:4" x14ac:dyDescent="0.3">
      <c r="A33242" t="s">
        <v>17792</v>
      </c>
      <c r="B33242" t="s">
        <v>17694</v>
      </c>
      <c r="C33242">
        <f t="shared" si="519"/>
        <v>174</v>
      </c>
      <c r="D33242" t="str">
        <f>+VLOOKUP(base[[#This Row],[key]],Tabla2[[key]:[Homologado]],4,0)</f>
        <v>Terapeuta Ocupacional</v>
      </c>
    </row>
    <row r="33243" spans="1:4" x14ac:dyDescent="0.3">
      <c r="A33243" t="s">
        <v>37191</v>
      </c>
      <c r="B33243" t="s">
        <v>17694</v>
      </c>
      <c r="C33243">
        <f t="shared" si="519"/>
        <v>174</v>
      </c>
      <c r="D33243" t="str">
        <f>+VLOOKUP(base[[#This Row],[key]],Tabla2[[key]:[Homologado]],4,0)</f>
        <v>Terapeuta Ocupacional</v>
      </c>
    </row>
    <row r="33244" spans="1:4" x14ac:dyDescent="0.3">
      <c r="A33244" t="s">
        <v>37192</v>
      </c>
      <c r="B33244" t="s">
        <v>17694</v>
      </c>
      <c r="C33244">
        <f t="shared" si="519"/>
        <v>174</v>
      </c>
      <c r="D33244" t="str">
        <f>+VLOOKUP(base[[#This Row],[key]],Tabla2[[key]:[Homologado]],4,0)</f>
        <v>Terapeuta Ocupacional</v>
      </c>
    </row>
    <row r="33245" spans="1:4" x14ac:dyDescent="0.3">
      <c r="A33245" t="s">
        <v>37193</v>
      </c>
      <c r="B33245" t="s">
        <v>17694</v>
      </c>
      <c r="C33245">
        <f t="shared" si="519"/>
        <v>174</v>
      </c>
      <c r="D33245" t="str">
        <f>+VLOOKUP(base[[#This Row],[key]],Tabla2[[key]:[Homologado]],4,0)</f>
        <v>Terapeuta Ocupacional</v>
      </c>
    </row>
    <row r="33246" spans="1:4" x14ac:dyDescent="0.3">
      <c r="A33246" t="s">
        <v>37194</v>
      </c>
      <c r="B33246" t="s">
        <v>17694</v>
      </c>
      <c r="C33246">
        <f t="shared" si="519"/>
        <v>174</v>
      </c>
      <c r="D33246" t="str">
        <f>+VLOOKUP(base[[#This Row],[key]],Tabla2[[key]:[Homologado]],4,0)</f>
        <v>Terapeuta Ocupacional</v>
      </c>
    </row>
    <row r="33247" spans="1:4" x14ac:dyDescent="0.3">
      <c r="A33247" t="s">
        <v>36033</v>
      </c>
      <c r="B33247" t="s">
        <v>17694</v>
      </c>
      <c r="C33247">
        <f t="shared" si="519"/>
        <v>174</v>
      </c>
      <c r="D33247" t="str">
        <f>+VLOOKUP(base[[#This Row],[key]],Tabla2[[key]:[Homologado]],4,0)</f>
        <v>Terapeuta Ocupacional</v>
      </c>
    </row>
    <row r="33248" spans="1:4" x14ac:dyDescent="0.3">
      <c r="A33248" t="s">
        <v>17800</v>
      </c>
      <c r="B33248" t="s">
        <v>17694</v>
      </c>
      <c r="C33248">
        <f t="shared" si="519"/>
        <v>174</v>
      </c>
      <c r="D33248" t="str">
        <f>+VLOOKUP(base[[#This Row],[key]],Tabla2[[key]:[Homologado]],4,0)</f>
        <v>Terapeuta Ocupacional</v>
      </c>
    </row>
    <row r="33249" spans="1:4" x14ac:dyDescent="0.3">
      <c r="A33249" t="s">
        <v>17801</v>
      </c>
      <c r="B33249" t="s">
        <v>17694</v>
      </c>
      <c r="C33249">
        <f t="shared" si="519"/>
        <v>174</v>
      </c>
      <c r="D33249" t="str">
        <f>+VLOOKUP(base[[#This Row],[key]],Tabla2[[key]:[Homologado]],4,0)</f>
        <v>Terapeuta Ocupacional</v>
      </c>
    </row>
    <row r="33250" spans="1:4" x14ac:dyDescent="0.3">
      <c r="A33250" t="s">
        <v>17802</v>
      </c>
      <c r="B33250" t="s">
        <v>17694</v>
      </c>
      <c r="C33250">
        <f t="shared" si="519"/>
        <v>174</v>
      </c>
      <c r="D33250" t="str">
        <f>+VLOOKUP(base[[#This Row],[key]],Tabla2[[key]:[Homologado]],4,0)</f>
        <v>Terapeuta Ocupacional</v>
      </c>
    </row>
    <row r="33251" spans="1:4" x14ac:dyDescent="0.3">
      <c r="A33251" t="s">
        <v>12789</v>
      </c>
      <c r="B33251" t="s">
        <v>17694</v>
      </c>
      <c r="C33251">
        <f t="shared" si="519"/>
        <v>174</v>
      </c>
      <c r="D33251" t="str">
        <f>+VLOOKUP(base[[#This Row],[key]],Tabla2[[key]:[Homologado]],4,0)</f>
        <v>Terapeuta Ocupacional</v>
      </c>
    </row>
    <row r="33252" spans="1:4" x14ac:dyDescent="0.3">
      <c r="A33252" t="s">
        <v>37195</v>
      </c>
      <c r="B33252" t="s">
        <v>17694</v>
      </c>
      <c r="C33252">
        <f t="shared" si="519"/>
        <v>174</v>
      </c>
      <c r="D33252" t="str">
        <f>+VLOOKUP(base[[#This Row],[key]],Tabla2[[key]:[Homologado]],4,0)</f>
        <v>Terapeuta Ocupacional</v>
      </c>
    </row>
    <row r="33253" spans="1:4" x14ac:dyDescent="0.3">
      <c r="A33253" t="s">
        <v>37196</v>
      </c>
      <c r="B33253" t="s">
        <v>17694</v>
      </c>
      <c r="C33253">
        <f t="shared" si="519"/>
        <v>174</v>
      </c>
      <c r="D33253" t="str">
        <f>+VLOOKUP(base[[#This Row],[key]],Tabla2[[key]:[Homologado]],4,0)</f>
        <v>Terapeuta Ocupacional</v>
      </c>
    </row>
    <row r="33254" spans="1:4" x14ac:dyDescent="0.3">
      <c r="A33254" t="s">
        <v>37197</v>
      </c>
      <c r="B33254" t="s">
        <v>17694</v>
      </c>
      <c r="C33254">
        <f t="shared" si="519"/>
        <v>174</v>
      </c>
      <c r="D33254" t="str">
        <f>+VLOOKUP(base[[#This Row],[key]],Tabla2[[key]:[Homologado]],4,0)</f>
        <v>Terapeuta Ocupacional</v>
      </c>
    </row>
    <row r="33255" spans="1:4" x14ac:dyDescent="0.3">
      <c r="A33255" t="s">
        <v>37198</v>
      </c>
      <c r="B33255" t="s">
        <v>17694</v>
      </c>
      <c r="C33255">
        <f t="shared" si="519"/>
        <v>174</v>
      </c>
      <c r="D33255" t="str">
        <f>+VLOOKUP(base[[#This Row],[key]],Tabla2[[key]:[Homologado]],4,0)</f>
        <v>Terapeuta Ocupacional</v>
      </c>
    </row>
    <row r="33256" spans="1:4" x14ac:dyDescent="0.3">
      <c r="A33256" t="s">
        <v>37199</v>
      </c>
      <c r="B33256" t="s">
        <v>17694</v>
      </c>
      <c r="C33256">
        <f t="shared" si="519"/>
        <v>174</v>
      </c>
      <c r="D33256" t="str">
        <f>+VLOOKUP(base[[#This Row],[key]],Tabla2[[key]:[Homologado]],4,0)</f>
        <v>Terapeuta Ocupacional</v>
      </c>
    </row>
    <row r="33257" spans="1:4" x14ac:dyDescent="0.3">
      <c r="A33257" t="s">
        <v>37200</v>
      </c>
      <c r="B33257" t="s">
        <v>17694</v>
      </c>
      <c r="C33257">
        <f t="shared" si="519"/>
        <v>174</v>
      </c>
      <c r="D33257" t="str">
        <f>+VLOOKUP(base[[#This Row],[key]],Tabla2[[key]:[Homologado]],4,0)</f>
        <v>Terapeuta Ocupacional</v>
      </c>
    </row>
    <row r="33258" spans="1:4" x14ac:dyDescent="0.3">
      <c r="A33258" t="s">
        <v>39705</v>
      </c>
      <c r="B33258" t="s">
        <v>39705</v>
      </c>
      <c r="C33258">
        <f t="shared" si="519"/>
        <v>175</v>
      </c>
      <c r="D33258" t="str">
        <f>+VLOOKUP(base[[#This Row],[key]],Tabla2[[key]:[Homologado]],4,0)</f>
        <v>Actividades Recreacionales</v>
      </c>
    </row>
    <row r="33259" spans="1:4" x14ac:dyDescent="0.3">
      <c r="A33259" t="s">
        <v>12804</v>
      </c>
      <c r="B33259" t="s">
        <v>28620</v>
      </c>
      <c r="C33259">
        <f t="shared" si="519"/>
        <v>176</v>
      </c>
      <c r="D33259" t="str">
        <f>+VLOOKUP(base[[#This Row],[key]],Tabla2[[key]:[Homologado]],4,0)</f>
        <v>Topógrafo(a)</v>
      </c>
    </row>
    <row r="33260" spans="1:4" x14ac:dyDescent="0.3">
      <c r="A33260" t="s">
        <v>37201</v>
      </c>
      <c r="B33260" t="s">
        <v>28620</v>
      </c>
      <c r="C33260">
        <f t="shared" si="519"/>
        <v>176</v>
      </c>
      <c r="D33260" t="str">
        <f>+VLOOKUP(base[[#This Row],[key]],Tabla2[[key]:[Homologado]],4,0)</f>
        <v>Topógrafo(a)</v>
      </c>
    </row>
    <row r="33261" spans="1:4" x14ac:dyDescent="0.3">
      <c r="A33261" t="s">
        <v>12806</v>
      </c>
      <c r="B33261" t="s">
        <v>28620</v>
      </c>
      <c r="C33261">
        <f t="shared" si="519"/>
        <v>176</v>
      </c>
      <c r="D33261" t="str">
        <f>+VLOOKUP(base[[#This Row],[key]],Tabla2[[key]:[Homologado]],4,0)</f>
        <v>Topógrafo(a)</v>
      </c>
    </row>
    <row r="33262" spans="1:4" x14ac:dyDescent="0.3">
      <c r="A33262" t="s">
        <v>37202</v>
      </c>
      <c r="B33262" t="s">
        <v>28620</v>
      </c>
      <c r="C33262">
        <f t="shared" si="519"/>
        <v>176</v>
      </c>
      <c r="D33262" t="str">
        <f>+VLOOKUP(base[[#This Row],[key]],Tabla2[[key]:[Homologado]],4,0)</f>
        <v>Topógrafo(a)</v>
      </c>
    </row>
    <row r="33263" spans="1:4" x14ac:dyDescent="0.3">
      <c r="A33263" t="s">
        <v>12807</v>
      </c>
      <c r="B33263" t="s">
        <v>28620</v>
      </c>
      <c r="C33263">
        <f t="shared" si="519"/>
        <v>176</v>
      </c>
      <c r="D33263" t="str">
        <f>+VLOOKUP(base[[#This Row],[key]],Tabla2[[key]:[Homologado]],4,0)</f>
        <v>Topógrafo(a)</v>
      </c>
    </row>
    <row r="33264" spans="1:4" x14ac:dyDescent="0.3">
      <c r="A33264" t="s">
        <v>37203</v>
      </c>
      <c r="B33264" t="s">
        <v>28620</v>
      </c>
      <c r="C33264">
        <f t="shared" si="519"/>
        <v>176</v>
      </c>
      <c r="D33264" t="str">
        <f>+VLOOKUP(base[[#This Row],[key]],Tabla2[[key]:[Homologado]],4,0)</f>
        <v>Topógrafo(a)</v>
      </c>
    </row>
    <row r="33265" spans="1:4" x14ac:dyDescent="0.3">
      <c r="A33265" t="s">
        <v>37204</v>
      </c>
      <c r="B33265" t="s">
        <v>28620</v>
      </c>
      <c r="C33265">
        <f t="shared" si="519"/>
        <v>176</v>
      </c>
      <c r="D33265" t="str">
        <f>+VLOOKUP(base[[#This Row],[key]],Tabla2[[key]:[Homologado]],4,0)</f>
        <v>Topógrafo(a)</v>
      </c>
    </row>
    <row r="33266" spans="1:4" x14ac:dyDescent="0.3">
      <c r="A33266" t="s">
        <v>37205</v>
      </c>
      <c r="B33266" t="s">
        <v>28620</v>
      </c>
      <c r="C33266">
        <f t="shared" si="519"/>
        <v>176</v>
      </c>
      <c r="D33266" t="str">
        <f>+VLOOKUP(base[[#This Row],[key]],Tabla2[[key]:[Homologado]],4,0)</f>
        <v>Topógrafo(a)</v>
      </c>
    </row>
    <row r="33267" spans="1:4" x14ac:dyDescent="0.3">
      <c r="A33267" t="s">
        <v>16859</v>
      </c>
      <c r="B33267" t="s">
        <v>28660</v>
      </c>
      <c r="C33267">
        <f t="shared" si="519"/>
        <v>177</v>
      </c>
      <c r="D33267" t="str">
        <f>+VLOOKUP(base[[#This Row],[key]],Tabla2[[key]:[Homologado]],4,0)</f>
        <v>Asistente Social</v>
      </c>
    </row>
    <row r="33268" spans="1:4" x14ac:dyDescent="0.3">
      <c r="A33268" t="s">
        <v>16861</v>
      </c>
      <c r="B33268" t="s">
        <v>28660</v>
      </c>
      <c r="C33268">
        <f t="shared" si="519"/>
        <v>177</v>
      </c>
      <c r="D33268" t="str">
        <f>+VLOOKUP(base[[#This Row],[key]],Tabla2[[key]:[Homologado]],4,0)</f>
        <v>Asistente Social</v>
      </c>
    </row>
    <row r="33269" spans="1:4" x14ac:dyDescent="0.3">
      <c r="A33269" t="s">
        <v>16925</v>
      </c>
      <c r="B33269" t="s">
        <v>28660</v>
      </c>
      <c r="C33269">
        <f t="shared" si="519"/>
        <v>177</v>
      </c>
      <c r="D33269" t="str">
        <f>+VLOOKUP(base[[#This Row],[key]],Tabla2[[key]:[Homologado]],4,0)</f>
        <v>Asistente Social</v>
      </c>
    </row>
    <row r="33270" spans="1:4" x14ac:dyDescent="0.3">
      <c r="A33270" t="s">
        <v>37206</v>
      </c>
      <c r="B33270" t="s">
        <v>28660</v>
      </c>
      <c r="C33270">
        <f t="shared" si="519"/>
        <v>177</v>
      </c>
      <c r="D33270" t="str">
        <f>+VLOOKUP(base[[#This Row],[key]],Tabla2[[key]:[Homologado]],4,0)</f>
        <v>Asistente Social</v>
      </c>
    </row>
    <row r="33271" spans="1:4" x14ac:dyDescent="0.3">
      <c r="A33271" t="s">
        <v>19219</v>
      </c>
      <c r="B33271" t="s">
        <v>28660</v>
      </c>
      <c r="C33271">
        <f t="shared" si="519"/>
        <v>177</v>
      </c>
      <c r="D33271" t="str">
        <f>+VLOOKUP(base[[#This Row],[key]],Tabla2[[key]:[Homologado]],4,0)</f>
        <v>Asistente Social</v>
      </c>
    </row>
    <row r="33272" spans="1:4" x14ac:dyDescent="0.3">
      <c r="A33272" t="s">
        <v>19223</v>
      </c>
      <c r="B33272" t="s">
        <v>28660</v>
      </c>
      <c r="C33272">
        <f t="shared" si="519"/>
        <v>177</v>
      </c>
      <c r="D33272" t="str">
        <f>+VLOOKUP(base[[#This Row],[key]],Tabla2[[key]:[Homologado]],4,0)</f>
        <v>Asistente Social</v>
      </c>
    </row>
    <row r="33273" spans="1:4" x14ac:dyDescent="0.3">
      <c r="A33273" t="s">
        <v>23561</v>
      </c>
      <c r="B33273" t="s">
        <v>28660</v>
      </c>
      <c r="C33273">
        <f t="shared" si="519"/>
        <v>177</v>
      </c>
      <c r="D33273" t="str">
        <f>+VLOOKUP(base[[#This Row],[key]],Tabla2[[key]:[Homologado]],4,0)</f>
        <v>Asistente Social</v>
      </c>
    </row>
    <row r="33274" spans="1:4" x14ac:dyDescent="0.3">
      <c r="A33274" t="s">
        <v>37207</v>
      </c>
      <c r="B33274" t="s">
        <v>28660</v>
      </c>
      <c r="C33274">
        <f t="shared" si="519"/>
        <v>177</v>
      </c>
      <c r="D33274" t="str">
        <f>+VLOOKUP(base[[#This Row],[key]],Tabla2[[key]:[Homologado]],4,0)</f>
        <v>Asistente Social</v>
      </c>
    </row>
    <row r="33275" spans="1:4" x14ac:dyDescent="0.3">
      <c r="A33275" t="s">
        <v>37208</v>
      </c>
      <c r="B33275" t="s">
        <v>28660</v>
      </c>
      <c r="C33275">
        <f t="shared" si="519"/>
        <v>177</v>
      </c>
      <c r="D33275" t="str">
        <f>+VLOOKUP(base[[#This Row],[key]],Tabla2[[key]:[Homologado]],4,0)</f>
        <v>Asistente Social</v>
      </c>
    </row>
    <row r="33276" spans="1:4" x14ac:dyDescent="0.3">
      <c r="A33276" t="s">
        <v>37209</v>
      </c>
      <c r="B33276" t="s">
        <v>28660</v>
      </c>
      <c r="C33276">
        <f t="shared" si="519"/>
        <v>177</v>
      </c>
      <c r="D33276" t="str">
        <f>+VLOOKUP(base[[#This Row],[key]],Tabla2[[key]:[Homologado]],4,0)</f>
        <v>Asistente Social</v>
      </c>
    </row>
    <row r="33277" spans="1:4" x14ac:dyDescent="0.3">
      <c r="A33277" t="s">
        <v>37210</v>
      </c>
      <c r="B33277" t="s">
        <v>28660</v>
      </c>
      <c r="C33277">
        <f t="shared" si="519"/>
        <v>177</v>
      </c>
      <c r="D33277" t="str">
        <f>+VLOOKUP(base[[#This Row],[key]],Tabla2[[key]:[Homologado]],4,0)</f>
        <v>Asistente Social</v>
      </c>
    </row>
    <row r="33278" spans="1:4" x14ac:dyDescent="0.3">
      <c r="A33278" t="s">
        <v>23592</v>
      </c>
      <c r="B33278" t="s">
        <v>28660</v>
      </c>
      <c r="C33278">
        <f t="shared" si="519"/>
        <v>177</v>
      </c>
      <c r="D33278" t="str">
        <f>+VLOOKUP(base[[#This Row],[key]],Tabla2[[key]:[Homologado]],4,0)</f>
        <v>Asistente Social</v>
      </c>
    </row>
    <row r="33279" spans="1:4" x14ac:dyDescent="0.3">
      <c r="A33279" t="s">
        <v>23568</v>
      </c>
      <c r="B33279" t="s">
        <v>28660</v>
      </c>
      <c r="C33279">
        <f t="shared" si="519"/>
        <v>177</v>
      </c>
      <c r="D33279" t="str">
        <f>+VLOOKUP(base[[#This Row],[key]],Tabla2[[key]:[Homologado]],4,0)</f>
        <v>Asistente Social</v>
      </c>
    </row>
    <row r="33280" spans="1:4" x14ac:dyDescent="0.3">
      <c r="A33280" t="s">
        <v>37211</v>
      </c>
      <c r="B33280" t="s">
        <v>28660</v>
      </c>
      <c r="C33280">
        <f t="shared" ref="C33280:C33343" si="520">+IF(B33280=B33279,C33279,C33279+1)</f>
        <v>177</v>
      </c>
      <c r="D33280" t="str">
        <f>+VLOOKUP(base[[#This Row],[key]],Tabla2[[key]:[Homologado]],4,0)</f>
        <v>Asistente Social</v>
      </c>
    </row>
    <row r="33281" spans="1:4" x14ac:dyDescent="0.3">
      <c r="A33281" t="s">
        <v>37212</v>
      </c>
      <c r="B33281" t="s">
        <v>28660</v>
      </c>
      <c r="C33281">
        <f t="shared" si="520"/>
        <v>177</v>
      </c>
      <c r="D33281" t="str">
        <f>+VLOOKUP(base[[#This Row],[key]],Tabla2[[key]:[Homologado]],4,0)</f>
        <v>Asistente Social</v>
      </c>
    </row>
    <row r="33282" spans="1:4" x14ac:dyDescent="0.3">
      <c r="A33282" t="s">
        <v>37213</v>
      </c>
      <c r="B33282" t="s">
        <v>28660</v>
      </c>
      <c r="C33282">
        <f t="shared" si="520"/>
        <v>177</v>
      </c>
      <c r="D33282" t="str">
        <f>+VLOOKUP(base[[#This Row],[key]],Tabla2[[key]:[Homologado]],4,0)</f>
        <v>Asistente Social</v>
      </c>
    </row>
    <row r="33283" spans="1:4" x14ac:dyDescent="0.3">
      <c r="A33283" t="s">
        <v>37214</v>
      </c>
      <c r="B33283" t="s">
        <v>28660</v>
      </c>
      <c r="C33283">
        <f t="shared" si="520"/>
        <v>177</v>
      </c>
      <c r="D33283" t="str">
        <f>+VLOOKUP(base[[#This Row],[key]],Tabla2[[key]:[Homologado]],4,0)</f>
        <v>Asistente Social</v>
      </c>
    </row>
    <row r="33284" spans="1:4" x14ac:dyDescent="0.3">
      <c r="A33284" t="s">
        <v>37215</v>
      </c>
      <c r="B33284" t="s">
        <v>28660</v>
      </c>
      <c r="C33284">
        <f t="shared" si="520"/>
        <v>177</v>
      </c>
      <c r="D33284" t="str">
        <f>+VLOOKUP(base[[#This Row],[key]],Tabla2[[key]:[Homologado]],4,0)</f>
        <v>Asistente Social</v>
      </c>
    </row>
    <row r="33285" spans="1:4" x14ac:dyDescent="0.3">
      <c r="A33285" t="s">
        <v>37216</v>
      </c>
      <c r="B33285" t="s">
        <v>28660</v>
      </c>
      <c r="C33285">
        <f t="shared" si="520"/>
        <v>177</v>
      </c>
      <c r="D33285" t="str">
        <f>+VLOOKUP(base[[#This Row],[key]],Tabla2[[key]:[Homologado]],4,0)</f>
        <v>Asistente Social</v>
      </c>
    </row>
    <row r="33286" spans="1:4" x14ac:dyDescent="0.3">
      <c r="A33286" t="s">
        <v>37217</v>
      </c>
      <c r="B33286" t="s">
        <v>28660</v>
      </c>
      <c r="C33286">
        <f t="shared" si="520"/>
        <v>177</v>
      </c>
      <c r="D33286" t="str">
        <f>+VLOOKUP(base[[#This Row],[key]],Tabla2[[key]:[Homologado]],4,0)</f>
        <v>Asistente Social</v>
      </c>
    </row>
    <row r="33287" spans="1:4" x14ac:dyDescent="0.3">
      <c r="A33287" t="s">
        <v>37218</v>
      </c>
      <c r="B33287" t="s">
        <v>28660</v>
      </c>
      <c r="C33287">
        <f t="shared" si="520"/>
        <v>177</v>
      </c>
      <c r="D33287" t="str">
        <f>+VLOOKUP(base[[#This Row],[key]],Tabla2[[key]:[Homologado]],4,0)</f>
        <v>Asistente Social</v>
      </c>
    </row>
    <row r="33288" spans="1:4" x14ac:dyDescent="0.3">
      <c r="A33288" t="s">
        <v>37219</v>
      </c>
      <c r="B33288" t="s">
        <v>28660</v>
      </c>
      <c r="C33288">
        <f t="shared" si="520"/>
        <v>177</v>
      </c>
      <c r="D33288" t="str">
        <f>+VLOOKUP(base[[#This Row],[key]],Tabla2[[key]:[Homologado]],4,0)</f>
        <v>Asistente Social</v>
      </c>
    </row>
    <row r="33289" spans="1:4" x14ac:dyDescent="0.3">
      <c r="A33289" t="s">
        <v>37220</v>
      </c>
      <c r="B33289" t="s">
        <v>28660</v>
      </c>
      <c r="C33289">
        <f t="shared" si="520"/>
        <v>177</v>
      </c>
      <c r="D33289" t="str">
        <f>+VLOOKUP(base[[#This Row],[key]],Tabla2[[key]:[Homologado]],4,0)</f>
        <v>Asistente Social</v>
      </c>
    </row>
    <row r="33290" spans="1:4" x14ac:dyDescent="0.3">
      <c r="A33290" t="s">
        <v>37221</v>
      </c>
      <c r="B33290" t="s">
        <v>28660</v>
      </c>
      <c r="C33290">
        <f t="shared" si="520"/>
        <v>177</v>
      </c>
      <c r="D33290" t="str">
        <f>+VLOOKUP(base[[#This Row],[key]],Tabla2[[key]:[Homologado]],4,0)</f>
        <v>Asistente Social</v>
      </c>
    </row>
    <row r="33291" spans="1:4" x14ac:dyDescent="0.3">
      <c r="A33291" t="s">
        <v>37222</v>
      </c>
      <c r="B33291" t="s">
        <v>28660</v>
      </c>
      <c r="C33291">
        <f t="shared" si="520"/>
        <v>177</v>
      </c>
      <c r="D33291" t="str">
        <f>+VLOOKUP(base[[#This Row],[key]],Tabla2[[key]:[Homologado]],4,0)</f>
        <v>Asistente Social</v>
      </c>
    </row>
    <row r="33292" spans="1:4" x14ac:dyDescent="0.3">
      <c r="A33292" t="s">
        <v>37223</v>
      </c>
      <c r="B33292" t="s">
        <v>28660</v>
      </c>
      <c r="C33292">
        <f t="shared" si="520"/>
        <v>177</v>
      </c>
      <c r="D33292" t="str">
        <f>+VLOOKUP(base[[#This Row],[key]],Tabla2[[key]:[Homologado]],4,0)</f>
        <v>Asistente Social</v>
      </c>
    </row>
    <row r="33293" spans="1:4" x14ac:dyDescent="0.3">
      <c r="A33293" t="s">
        <v>37224</v>
      </c>
      <c r="B33293" t="s">
        <v>28660</v>
      </c>
      <c r="C33293">
        <f t="shared" si="520"/>
        <v>177</v>
      </c>
      <c r="D33293" t="str">
        <f>+VLOOKUP(base[[#This Row],[key]],Tabla2[[key]:[Homologado]],4,0)</f>
        <v>Asistente Social</v>
      </c>
    </row>
    <row r="33294" spans="1:4" x14ac:dyDescent="0.3">
      <c r="A33294" t="s">
        <v>37225</v>
      </c>
      <c r="B33294" t="s">
        <v>28660</v>
      </c>
      <c r="C33294">
        <f t="shared" si="520"/>
        <v>177</v>
      </c>
      <c r="D33294" t="str">
        <f>+VLOOKUP(base[[#This Row],[key]],Tabla2[[key]:[Homologado]],4,0)</f>
        <v>Asistente Social</v>
      </c>
    </row>
    <row r="33295" spans="1:4" x14ac:dyDescent="0.3">
      <c r="A33295" t="s">
        <v>37226</v>
      </c>
      <c r="B33295" t="s">
        <v>28660</v>
      </c>
      <c r="C33295">
        <f t="shared" si="520"/>
        <v>177</v>
      </c>
      <c r="D33295" t="str">
        <f>+VLOOKUP(base[[#This Row],[key]],Tabla2[[key]:[Homologado]],4,0)</f>
        <v>Asistente Social</v>
      </c>
    </row>
    <row r="33296" spans="1:4" x14ac:dyDescent="0.3">
      <c r="A33296" t="s">
        <v>37227</v>
      </c>
      <c r="B33296" t="s">
        <v>28660</v>
      </c>
      <c r="C33296">
        <f t="shared" si="520"/>
        <v>177</v>
      </c>
      <c r="D33296" t="str">
        <f>+VLOOKUP(base[[#This Row],[key]],Tabla2[[key]:[Homologado]],4,0)</f>
        <v>Asistente Social</v>
      </c>
    </row>
    <row r="33297" spans="1:4" x14ac:dyDescent="0.3">
      <c r="A33297" t="s">
        <v>37228</v>
      </c>
      <c r="B33297" t="s">
        <v>28660</v>
      </c>
      <c r="C33297">
        <f t="shared" si="520"/>
        <v>177</v>
      </c>
      <c r="D33297" t="str">
        <f>+VLOOKUP(base[[#This Row],[key]],Tabla2[[key]:[Homologado]],4,0)</f>
        <v>Asistente Social</v>
      </c>
    </row>
    <row r="33298" spans="1:4" x14ac:dyDescent="0.3">
      <c r="A33298" t="s">
        <v>37229</v>
      </c>
      <c r="B33298" t="s">
        <v>28660</v>
      </c>
      <c r="C33298">
        <f t="shared" si="520"/>
        <v>177</v>
      </c>
      <c r="D33298" t="str">
        <f>+VLOOKUP(base[[#This Row],[key]],Tabla2[[key]:[Homologado]],4,0)</f>
        <v>Asistente Social</v>
      </c>
    </row>
    <row r="33299" spans="1:4" x14ac:dyDescent="0.3">
      <c r="A33299" t="s">
        <v>37230</v>
      </c>
      <c r="B33299" t="s">
        <v>28660</v>
      </c>
      <c r="C33299">
        <f t="shared" si="520"/>
        <v>177</v>
      </c>
      <c r="D33299" t="str">
        <f>+VLOOKUP(base[[#This Row],[key]],Tabla2[[key]:[Homologado]],4,0)</f>
        <v>Asistente Social</v>
      </c>
    </row>
    <row r="33300" spans="1:4" x14ac:dyDescent="0.3">
      <c r="A33300" t="s">
        <v>37231</v>
      </c>
      <c r="B33300" t="s">
        <v>28660</v>
      </c>
      <c r="C33300">
        <f t="shared" si="520"/>
        <v>177</v>
      </c>
      <c r="D33300" t="str">
        <f>+VLOOKUP(base[[#This Row],[key]],Tabla2[[key]:[Homologado]],4,0)</f>
        <v>Asistente Social</v>
      </c>
    </row>
    <row r="33301" spans="1:4" x14ac:dyDescent="0.3">
      <c r="A33301" t="s">
        <v>37232</v>
      </c>
      <c r="B33301" t="s">
        <v>28660</v>
      </c>
      <c r="C33301">
        <f t="shared" si="520"/>
        <v>177</v>
      </c>
      <c r="D33301" t="str">
        <f>+VLOOKUP(base[[#This Row],[key]],Tabla2[[key]:[Homologado]],4,0)</f>
        <v>Asistente Social</v>
      </c>
    </row>
    <row r="33302" spans="1:4" x14ac:dyDescent="0.3">
      <c r="A33302" t="s">
        <v>37233</v>
      </c>
      <c r="B33302" t="s">
        <v>28660</v>
      </c>
      <c r="C33302">
        <f t="shared" si="520"/>
        <v>177</v>
      </c>
      <c r="D33302" t="str">
        <f>+VLOOKUP(base[[#This Row],[key]],Tabla2[[key]:[Homologado]],4,0)</f>
        <v>Asistente Social</v>
      </c>
    </row>
    <row r="33303" spans="1:4" x14ac:dyDescent="0.3">
      <c r="A33303" t="s">
        <v>37234</v>
      </c>
      <c r="B33303" t="s">
        <v>28660</v>
      </c>
      <c r="C33303">
        <f t="shared" si="520"/>
        <v>177</v>
      </c>
      <c r="D33303" t="str">
        <f>+VLOOKUP(base[[#This Row],[key]],Tabla2[[key]:[Homologado]],4,0)</f>
        <v>Asistente Social</v>
      </c>
    </row>
    <row r="33304" spans="1:4" x14ac:dyDescent="0.3">
      <c r="A33304" t="s">
        <v>37235</v>
      </c>
      <c r="B33304" t="s">
        <v>28660</v>
      </c>
      <c r="C33304">
        <f t="shared" si="520"/>
        <v>177</v>
      </c>
      <c r="D33304" t="str">
        <f>+VLOOKUP(base[[#This Row],[key]],Tabla2[[key]:[Homologado]],4,0)</f>
        <v>Asistente Social</v>
      </c>
    </row>
    <row r="33305" spans="1:4" x14ac:dyDescent="0.3">
      <c r="A33305" t="s">
        <v>37236</v>
      </c>
      <c r="B33305" t="s">
        <v>28660</v>
      </c>
      <c r="C33305">
        <f t="shared" si="520"/>
        <v>177</v>
      </c>
      <c r="D33305" t="str">
        <f>+VLOOKUP(base[[#This Row],[key]],Tabla2[[key]:[Homologado]],4,0)</f>
        <v>Asistente Social</v>
      </c>
    </row>
    <row r="33306" spans="1:4" x14ac:dyDescent="0.3">
      <c r="A33306" t="s">
        <v>37237</v>
      </c>
      <c r="B33306" t="s">
        <v>28660</v>
      </c>
      <c r="C33306">
        <f t="shared" si="520"/>
        <v>177</v>
      </c>
      <c r="D33306" t="str">
        <f>+VLOOKUP(base[[#This Row],[key]],Tabla2[[key]:[Homologado]],4,0)</f>
        <v>Asistente Social</v>
      </c>
    </row>
    <row r="33307" spans="1:4" x14ac:dyDescent="0.3">
      <c r="A33307" t="s">
        <v>37238</v>
      </c>
      <c r="B33307" t="s">
        <v>28660</v>
      </c>
      <c r="C33307">
        <f t="shared" si="520"/>
        <v>177</v>
      </c>
      <c r="D33307" t="str">
        <f>+VLOOKUP(base[[#This Row],[key]],Tabla2[[key]:[Homologado]],4,0)</f>
        <v>Asistente Social</v>
      </c>
    </row>
    <row r="33308" spans="1:4" x14ac:dyDescent="0.3">
      <c r="A33308" t="s">
        <v>37239</v>
      </c>
      <c r="B33308" t="s">
        <v>28660</v>
      </c>
      <c r="C33308">
        <f t="shared" si="520"/>
        <v>177</v>
      </c>
      <c r="D33308" t="str">
        <f>+VLOOKUP(base[[#This Row],[key]],Tabla2[[key]:[Homologado]],4,0)</f>
        <v>Asistente Social</v>
      </c>
    </row>
    <row r="33309" spans="1:4" x14ac:dyDescent="0.3">
      <c r="A33309" t="s">
        <v>37240</v>
      </c>
      <c r="B33309" t="s">
        <v>28660</v>
      </c>
      <c r="C33309">
        <f t="shared" si="520"/>
        <v>177</v>
      </c>
      <c r="D33309" t="str">
        <f>+VLOOKUP(base[[#This Row],[key]],Tabla2[[key]:[Homologado]],4,0)</f>
        <v>Asistente Social</v>
      </c>
    </row>
    <row r="33310" spans="1:4" x14ac:dyDescent="0.3">
      <c r="A33310" t="s">
        <v>37241</v>
      </c>
      <c r="B33310" t="s">
        <v>28660</v>
      </c>
      <c r="C33310">
        <f t="shared" si="520"/>
        <v>177</v>
      </c>
      <c r="D33310" t="str">
        <f>+VLOOKUP(base[[#This Row],[key]],Tabla2[[key]:[Homologado]],4,0)</f>
        <v>Asistente Social</v>
      </c>
    </row>
    <row r="33311" spans="1:4" x14ac:dyDescent="0.3">
      <c r="A33311" t="s">
        <v>37242</v>
      </c>
      <c r="B33311" t="s">
        <v>28660</v>
      </c>
      <c r="C33311">
        <f t="shared" si="520"/>
        <v>177</v>
      </c>
      <c r="D33311" t="str">
        <f>+VLOOKUP(base[[#This Row],[key]],Tabla2[[key]:[Homologado]],4,0)</f>
        <v>Asistente Social</v>
      </c>
    </row>
    <row r="33312" spans="1:4" x14ac:dyDescent="0.3">
      <c r="A33312" t="s">
        <v>37243</v>
      </c>
      <c r="B33312" t="s">
        <v>28660</v>
      </c>
      <c r="C33312">
        <f t="shared" si="520"/>
        <v>177</v>
      </c>
      <c r="D33312" t="str">
        <f>+VLOOKUP(base[[#This Row],[key]],Tabla2[[key]:[Homologado]],4,0)</f>
        <v>Asistente Social</v>
      </c>
    </row>
    <row r="33313" spans="1:4" x14ac:dyDescent="0.3">
      <c r="A33313" t="s">
        <v>37244</v>
      </c>
      <c r="B33313" t="s">
        <v>28660</v>
      </c>
      <c r="C33313">
        <f t="shared" si="520"/>
        <v>177</v>
      </c>
      <c r="D33313" t="str">
        <f>+VLOOKUP(base[[#This Row],[key]],Tabla2[[key]:[Homologado]],4,0)</f>
        <v>Asistente Social</v>
      </c>
    </row>
    <row r="33314" spans="1:4" x14ac:dyDescent="0.3">
      <c r="A33314" t="s">
        <v>37245</v>
      </c>
      <c r="B33314" t="s">
        <v>28660</v>
      </c>
      <c r="C33314">
        <f t="shared" si="520"/>
        <v>177</v>
      </c>
      <c r="D33314" t="str">
        <f>+VLOOKUP(base[[#This Row],[key]],Tabla2[[key]:[Homologado]],4,0)</f>
        <v>Asistente Social</v>
      </c>
    </row>
    <row r="33315" spans="1:4" x14ac:dyDescent="0.3">
      <c r="A33315" t="s">
        <v>37246</v>
      </c>
      <c r="B33315" t="s">
        <v>28660</v>
      </c>
      <c r="C33315">
        <f t="shared" si="520"/>
        <v>177</v>
      </c>
      <c r="D33315" t="str">
        <f>+VLOOKUP(base[[#This Row],[key]],Tabla2[[key]:[Homologado]],4,0)</f>
        <v>Asistente Social</v>
      </c>
    </row>
    <row r="33316" spans="1:4" x14ac:dyDescent="0.3">
      <c r="A33316" t="s">
        <v>37247</v>
      </c>
      <c r="B33316" t="s">
        <v>28660</v>
      </c>
      <c r="C33316">
        <f t="shared" si="520"/>
        <v>177</v>
      </c>
      <c r="D33316" t="str">
        <f>+VLOOKUP(base[[#This Row],[key]],Tabla2[[key]:[Homologado]],4,0)</f>
        <v>Asistente Social</v>
      </c>
    </row>
    <row r="33317" spans="1:4" x14ac:dyDescent="0.3">
      <c r="A33317" t="s">
        <v>37248</v>
      </c>
      <c r="B33317" t="s">
        <v>28660</v>
      </c>
      <c r="C33317">
        <f t="shared" si="520"/>
        <v>177</v>
      </c>
      <c r="D33317" t="str">
        <f>+VLOOKUP(base[[#This Row],[key]],Tabla2[[key]:[Homologado]],4,0)</f>
        <v>Asistente Social</v>
      </c>
    </row>
    <row r="33318" spans="1:4" x14ac:dyDescent="0.3">
      <c r="A33318" t="s">
        <v>37249</v>
      </c>
      <c r="B33318" t="s">
        <v>28660</v>
      </c>
      <c r="C33318">
        <f t="shared" si="520"/>
        <v>177</v>
      </c>
      <c r="D33318" t="str">
        <f>+VLOOKUP(base[[#This Row],[key]],Tabla2[[key]:[Homologado]],4,0)</f>
        <v>Asistente Social</v>
      </c>
    </row>
    <row r="33319" spans="1:4" x14ac:dyDescent="0.3">
      <c r="A33319" t="s">
        <v>37250</v>
      </c>
      <c r="B33319" t="s">
        <v>28660</v>
      </c>
      <c r="C33319">
        <f t="shared" si="520"/>
        <v>177</v>
      </c>
      <c r="D33319" t="str">
        <f>+VLOOKUP(base[[#This Row],[key]],Tabla2[[key]:[Homologado]],4,0)</f>
        <v>Asistente Social</v>
      </c>
    </row>
    <row r="33320" spans="1:4" x14ac:dyDescent="0.3">
      <c r="A33320" t="s">
        <v>37251</v>
      </c>
      <c r="B33320" t="s">
        <v>28660</v>
      </c>
      <c r="C33320">
        <f t="shared" si="520"/>
        <v>177</v>
      </c>
      <c r="D33320" t="str">
        <f>+VLOOKUP(base[[#This Row],[key]],Tabla2[[key]:[Homologado]],4,0)</f>
        <v>Asistente Social</v>
      </c>
    </row>
    <row r="33321" spans="1:4" x14ac:dyDescent="0.3">
      <c r="A33321" t="s">
        <v>37252</v>
      </c>
      <c r="B33321" t="s">
        <v>28660</v>
      </c>
      <c r="C33321">
        <f t="shared" si="520"/>
        <v>177</v>
      </c>
      <c r="D33321" t="str">
        <f>+VLOOKUP(base[[#This Row],[key]],Tabla2[[key]:[Homologado]],4,0)</f>
        <v>Asistente Social</v>
      </c>
    </row>
    <row r="33322" spans="1:4" x14ac:dyDescent="0.3">
      <c r="A33322" t="s">
        <v>37253</v>
      </c>
      <c r="B33322" t="s">
        <v>28660</v>
      </c>
      <c r="C33322">
        <f t="shared" si="520"/>
        <v>177</v>
      </c>
      <c r="D33322" t="str">
        <f>+VLOOKUP(base[[#This Row],[key]],Tabla2[[key]:[Homologado]],4,0)</f>
        <v>Asistente Social</v>
      </c>
    </row>
    <row r="33323" spans="1:4" x14ac:dyDescent="0.3">
      <c r="A33323" t="s">
        <v>37254</v>
      </c>
      <c r="B33323" t="s">
        <v>28660</v>
      </c>
      <c r="C33323">
        <f t="shared" si="520"/>
        <v>177</v>
      </c>
      <c r="D33323" t="str">
        <f>+VLOOKUP(base[[#This Row],[key]],Tabla2[[key]:[Homologado]],4,0)</f>
        <v>Asistente Social</v>
      </c>
    </row>
    <row r="33324" spans="1:4" x14ac:dyDescent="0.3">
      <c r="A33324" t="s">
        <v>37255</v>
      </c>
      <c r="B33324" t="s">
        <v>28660</v>
      </c>
      <c r="C33324">
        <f t="shared" si="520"/>
        <v>177</v>
      </c>
      <c r="D33324" t="str">
        <f>+VLOOKUP(base[[#This Row],[key]],Tabla2[[key]:[Homologado]],4,0)</f>
        <v>Asistente Social</v>
      </c>
    </row>
    <row r="33325" spans="1:4" x14ac:dyDescent="0.3">
      <c r="A33325" t="s">
        <v>37256</v>
      </c>
      <c r="B33325" t="s">
        <v>28660</v>
      </c>
      <c r="C33325">
        <f t="shared" si="520"/>
        <v>177</v>
      </c>
      <c r="D33325" t="str">
        <f>+VLOOKUP(base[[#This Row],[key]],Tabla2[[key]:[Homologado]],4,0)</f>
        <v>Asistente Social</v>
      </c>
    </row>
    <row r="33326" spans="1:4" x14ac:dyDescent="0.3">
      <c r="A33326" t="s">
        <v>37257</v>
      </c>
      <c r="B33326" t="s">
        <v>28660</v>
      </c>
      <c r="C33326">
        <f t="shared" si="520"/>
        <v>177</v>
      </c>
      <c r="D33326" t="str">
        <f>+VLOOKUP(base[[#This Row],[key]],Tabla2[[key]:[Homologado]],4,0)</f>
        <v>Asistente Social</v>
      </c>
    </row>
    <row r="33327" spans="1:4" x14ac:dyDescent="0.3">
      <c r="A33327" t="s">
        <v>37260</v>
      </c>
      <c r="B33327" t="s">
        <v>28660</v>
      </c>
      <c r="C33327">
        <f t="shared" si="520"/>
        <v>177</v>
      </c>
      <c r="D33327" t="str">
        <f>+VLOOKUP(base[[#This Row],[key]],Tabla2[[key]:[Homologado]],4,0)</f>
        <v>Asistente Social</v>
      </c>
    </row>
    <row r="33328" spans="1:4" x14ac:dyDescent="0.3">
      <c r="A33328" t="s">
        <v>37261</v>
      </c>
      <c r="B33328" t="s">
        <v>28660</v>
      </c>
      <c r="C33328">
        <f t="shared" si="520"/>
        <v>177</v>
      </c>
      <c r="D33328" t="str">
        <f>+VLOOKUP(base[[#This Row],[key]],Tabla2[[key]:[Homologado]],4,0)</f>
        <v>Asistente Social</v>
      </c>
    </row>
    <row r="33329" spans="1:4" x14ac:dyDescent="0.3">
      <c r="A33329" t="s">
        <v>37262</v>
      </c>
      <c r="B33329" t="s">
        <v>28660</v>
      </c>
      <c r="C33329">
        <f t="shared" si="520"/>
        <v>177</v>
      </c>
      <c r="D33329" t="str">
        <f>+VLOOKUP(base[[#This Row],[key]],Tabla2[[key]:[Homologado]],4,0)</f>
        <v>Asistente Social</v>
      </c>
    </row>
    <row r="33330" spans="1:4" x14ac:dyDescent="0.3">
      <c r="A33330" t="s">
        <v>37263</v>
      </c>
      <c r="B33330" t="s">
        <v>28660</v>
      </c>
      <c r="C33330">
        <f t="shared" si="520"/>
        <v>177</v>
      </c>
      <c r="D33330" t="str">
        <f>+VLOOKUP(base[[#This Row],[key]],Tabla2[[key]:[Homologado]],4,0)</f>
        <v>Asistente Social</v>
      </c>
    </row>
    <row r="33331" spans="1:4" x14ac:dyDescent="0.3">
      <c r="A33331" t="s">
        <v>37264</v>
      </c>
      <c r="B33331" t="s">
        <v>28660</v>
      </c>
      <c r="C33331">
        <f t="shared" si="520"/>
        <v>177</v>
      </c>
      <c r="D33331" t="str">
        <f>+VLOOKUP(base[[#This Row],[key]],Tabla2[[key]:[Homologado]],4,0)</f>
        <v>Asistente Social</v>
      </c>
    </row>
    <row r="33332" spans="1:4" x14ac:dyDescent="0.3">
      <c r="A33332" t="s">
        <v>37265</v>
      </c>
      <c r="B33332" t="s">
        <v>28660</v>
      </c>
      <c r="C33332">
        <f t="shared" si="520"/>
        <v>177</v>
      </c>
      <c r="D33332" t="str">
        <f>+VLOOKUP(base[[#This Row],[key]],Tabla2[[key]:[Homologado]],4,0)</f>
        <v>Asistente Social</v>
      </c>
    </row>
    <row r="33333" spans="1:4" x14ac:dyDescent="0.3">
      <c r="A33333" t="s">
        <v>37266</v>
      </c>
      <c r="B33333" t="s">
        <v>28660</v>
      </c>
      <c r="C33333">
        <f t="shared" si="520"/>
        <v>177</v>
      </c>
      <c r="D33333" t="str">
        <f>+VLOOKUP(base[[#This Row],[key]],Tabla2[[key]:[Homologado]],4,0)</f>
        <v>Asistente Social</v>
      </c>
    </row>
    <row r="33334" spans="1:4" x14ac:dyDescent="0.3">
      <c r="A33334" t="s">
        <v>37267</v>
      </c>
      <c r="B33334" t="s">
        <v>28660</v>
      </c>
      <c r="C33334">
        <f t="shared" si="520"/>
        <v>177</v>
      </c>
      <c r="D33334" t="str">
        <f>+VLOOKUP(base[[#This Row],[key]],Tabla2[[key]:[Homologado]],4,0)</f>
        <v>Asistente Social</v>
      </c>
    </row>
    <row r="33335" spans="1:4" x14ac:dyDescent="0.3">
      <c r="A33335" t="s">
        <v>37268</v>
      </c>
      <c r="B33335" t="s">
        <v>28660</v>
      </c>
      <c r="C33335">
        <f t="shared" si="520"/>
        <v>177</v>
      </c>
      <c r="D33335" t="str">
        <f>+VLOOKUP(base[[#This Row],[key]],Tabla2[[key]:[Homologado]],4,0)</f>
        <v>Asistente Social</v>
      </c>
    </row>
    <row r="33336" spans="1:4" x14ac:dyDescent="0.3">
      <c r="A33336" t="s">
        <v>37269</v>
      </c>
      <c r="B33336" t="s">
        <v>28660</v>
      </c>
      <c r="C33336">
        <f t="shared" si="520"/>
        <v>177</v>
      </c>
      <c r="D33336" t="str">
        <f>+VLOOKUP(base[[#This Row],[key]],Tabla2[[key]:[Homologado]],4,0)</f>
        <v>Asistente Social</v>
      </c>
    </row>
    <row r="33337" spans="1:4" x14ac:dyDescent="0.3">
      <c r="A33337" t="s">
        <v>37270</v>
      </c>
      <c r="B33337" t="s">
        <v>28660</v>
      </c>
      <c r="C33337">
        <f t="shared" si="520"/>
        <v>177</v>
      </c>
      <c r="D33337" t="str">
        <f>+VLOOKUP(base[[#This Row],[key]],Tabla2[[key]:[Homologado]],4,0)</f>
        <v>Asistente Social</v>
      </c>
    </row>
    <row r="33338" spans="1:4" x14ac:dyDescent="0.3">
      <c r="A33338" t="s">
        <v>37271</v>
      </c>
      <c r="B33338" t="s">
        <v>28660</v>
      </c>
      <c r="C33338">
        <f t="shared" si="520"/>
        <v>177</v>
      </c>
      <c r="D33338" t="str">
        <f>+VLOOKUP(base[[#This Row],[key]],Tabla2[[key]:[Homologado]],4,0)</f>
        <v>Asistente Social</v>
      </c>
    </row>
    <row r="33339" spans="1:4" x14ac:dyDescent="0.3">
      <c r="A33339" t="s">
        <v>37272</v>
      </c>
      <c r="B33339" t="s">
        <v>28660</v>
      </c>
      <c r="C33339">
        <f t="shared" si="520"/>
        <v>177</v>
      </c>
      <c r="D33339" t="str">
        <f>+VLOOKUP(base[[#This Row],[key]],Tabla2[[key]:[Homologado]],4,0)</f>
        <v>Asistente Social</v>
      </c>
    </row>
    <row r="33340" spans="1:4" x14ac:dyDescent="0.3">
      <c r="A33340" t="s">
        <v>37273</v>
      </c>
      <c r="B33340" t="s">
        <v>28660</v>
      </c>
      <c r="C33340">
        <f t="shared" si="520"/>
        <v>177</v>
      </c>
      <c r="D33340" t="str">
        <f>+VLOOKUP(base[[#This Row],[key]],Tabla2[[key]:[Homologado]],4,0)</f>
        <v>Asistente Social</v>
      </c>
    </row>
    <row r="33341" spans="1:4" x14ac:dyDescent="0.3">
      <c r="A33341" t="s">
        <v>37274</v>
      </c>
      <c r="B33341" t="s">
        <v>28660</v>
      </c>
      <c r="C33341">
        <f t="shared" si="520"/>
        <v>177</v>
      </c>
      <c r="D33341" t="str">
        <f>+VLOOKUP(base[[#This Row],[key]],Tabla2[[key]:[Homologado]],4,0)</f>
        <v>Asistente Social</v>
      </c>
    </row>
    <row r="33342" spans="1:4" x14ac:dyDescent="0.3">
      <c r="A33342" t="s">
        <v>37275</v>
      </c>
      <c r="B33342" t="s">
        <v>28660</v>
      </c>
      <c r="C33342">
        <f t="shared" si="520"/>
        <v>177</v>
      </c>
      <c r="D33342" t="str">
        <f>+VLOOKUP(base[[#This Row],[key]],Tabla2[[key]:[Homologado]],4,0)</f>
        <v>Asistente Social</v>
      </c>
    </row>
    <row r="33343" spans="1:4" x14ac:dyDescent="0.3">
      <c r="A33343" t="s">
        <v>37276</v>
      </c>
      <c r="B33343" t="s">
        <v>28660</v>
      </c>
      <c r="C33343">
        <f t="shared" si="520"/>
        <v>177</v>
      </c>
      <c r="D33343" t="str">
        <f>+VLOOKUP(base[[#This Row],[key]],Tabla2[[key]:[Homologado]],4,0)</f>
        <v>Asistente Social</v>
      </c>
    </row>
    <row r="33344" spans="1:4" x14ac:dyDescent="0.3">
      <c r="A33344" t="s">
        <v>37277</v>
      </c>
      <c r="B33344" t="s">
        <v>28660</v>
      </c>
      <c r="C33344">
        <f t="shared" ref="C33344:C33407" si="521">+IF(B33344=B33343,C33343,C33343+1)</f>
        <v>177</v>
      </c>
      <c r="D33344" t="str">
        <f>+VLOOKUP(base[[#This Row],[key]],Tabla2[[key]:[Homologado]],4,0)</f>
        <v>Asistente Social</v>
      </c>
    </row>
    <row r="33345" spans="1:4" x14ac:dyDescent="0.3">
      <c r="A33345" t="s">
        <v>37278</v>
      </c>
      <c r="B33345" t="s">
        <v>28660</v>
      </c>
      <c r="C33345">
        <f t="shared" si="521"/>
        <v>177</v>
      </c>
      <c r="D33345" t="str">
        <f>+VLOOKUP(base[[#This Row],[key]],Tabla2[[key]:[Homologado]],4,0)</f>
        <v>Asistente Social</v>
      </c>
    </row>
    <row r="33346" spans="1:4" x14ac:dyDescent="0.3">
      <c r="A33346" t="s">
        <v>37279</v>
      </c>
      <c r="B33346" t="s">
        <v>28660</v>
      </c>
      <c r="C33346">
        <f t="shared" si="521"/>
        <v>177</v>
      </c>
      <c r="D33346" t="str">
        <f>+VLOOKUP(base[[#This Row],[key]],Tabla2[[key]:[Homologado]],4,0)</f>
        <v>Asistente Social</v>
      </c>
    </row>
    <row r="33347" spans="1:4" x14ac:dyDescent="0.3">
      <c r="A33347" t="s">
        <v>37280</v>
      </c>
      <c r="B33347" t="s">
        <v>28660</v>
      </c>
      <c r="C33347">
        <f t="shared" si="521"/>
        <v>177</v>
      </c>
      <c r="D33347" t="str">
        <f>+VLOOKUP(base[[#This Row],[key]],Tabla2[[key]:[Homologado]],4,0)</f>
        <v>Asistente Social</v>
      </c>
    </row>
    <row r="33348" spans="1:4" x14ac:dyDescent="0.3">
      <c r="A33348" t="s">
        <v>37281</v>
      </c>
      <c r="B33348" t="s">
        <v>28660</v>
      </c>
      <c r="C33348">
        <f t="shared" si="521"/>
        <v>177</v>
      </c>
      <c r="D33348" t="str">
        <f>+VLOOKUP(base[[#This Row],[key]],Tabla2[[key]:[Homologado]],4,0)</f>
        <v>Asistente Social</v>
      </c>
    </row>
    <row r="33349" spans="1:4" x14ac:dyDescent="0.3">
      <c r="A33349" t="s">
        <v>37282</v>
      </c>
      <c r="B33349" t="s">
        <v>28660</v>
      </c>
      <c r="C33349">
        <f t="shared" si="521"/>
        <v>177</v>
      </c>
      <c r="D33349" t="str">
        <f>+VLOOKUP(base[[#This Row],[key]],Tabla2[[key]:[Homologado]],4,0)</f>
        <v>Asistente Social</v>
      </c>
    </row>
    <row r="33350" spans="1:4" x14ac:dyDescent="0.3">
      <c r="A33350" t="s">
        <v>37283</v>
      </c>
      <c r="B33350" t="s">
        <v>28660</v>
      </c>
      <c r="C33350">
        <f t="shared" si="521"/>
        <v>177</v>
      </c>
      <c r="D33350" t="str">
        <f>+VLOOKUP(base[[#This Row],[key]],Tabla2[[key]:[Homologado]],4,0)</f>
        <v>Asistente Social</v>
      </c>
    </row>
    <row r="33351" spans="1:4" x14ac:dyDescent="0.3">
      <c r="A33351" t="s">
        <v>37284</v>
      </c>
      <c r="B33351" t="s">
        <v>28660</v>
      </c>
      <c r="C33351">
        <f t="shared" si="521"/>
        <v>177</v>
      </c>
      <c r="D33351" t="str">
        <f>+VLOOKUP(base[[#This Row],[key]],Tabla2[[key]:[Homologado]],4,0)</f>
        <v>Asistente Social</v>
      </c>
    </row>
    <row r="33352" spans="1:4" x14ac:dyDescent="0.3">
      <c r="A33352" t="s">
        <v>37285</v>
      </c>
      <c r="B33352" t="s">
        <v>28660</v>
      </c>
      <c r="C33352">
        <f t="shared" si="521"/>
        <v>177</v>
      </c>
      <c r="D33352" t="str">
        <f>+VLOOKUP(base[[#This Row],[key]],Tabla2[[key]:[Homologado]],4,0)</f>
        <v>Asistente Social</v>
      </c>
    </row>
    <row r="33353" spans="1:4" x14ac:dyDescent="0.3">
      <c r="A33353" t="s">
        <v>37286</v>
      </c>
      <c r="B33353" t="s">
        <v>28660</v>
      </c>
      <c r="C33353">
        <f t="shared" si="521"/>
        <v>177</v>
      </c>
      <c r="D33353" t="str">
        <f>+VLOOKUP(base[[#This Row],[key]],Tabla2[[key]:[Homologado]],4,0)</f>
        <v>Asistente Social</v>
      </c>
    </row>
    <row r="33354" spans="1:4" x14ac:dyDescent="0.3">
      <c r="A33354" t="s">
        <v>37287</v>
      </c>
      <c r="B33354" t="s">
        <v>28660</v>
      </c>
      <c r="C33354">
        <f t="shared" si="521"/>
        <v>177</v>
      </c>
      <c r="D33354" t="str">
        <f>+VLOOKUP(base[[#This Row],[key]],Tabla2[[key]:[Homologado]],4,0)</f>
        <v>Asistente Social</v>
      </c>
    </row>
    <row r="33355" spans="1:4" x14ac:dyDescent="0.3">
      <c r="A33355" t="s">
        <v>37288</v>
      </c>
      <c r="B33355" t="s">
        <v>28660</v>
      </c>
      <c r="C33355">
        <f t="shared" si="521"/>
        <v>177</v>
      </c>
      <c r="D33355" t="str">
        <f>+VLOOKUP(base[[#This Row],[key]],Tabla2[[key]:[Homologado]],4,0)</f>
        <v>Asistente Social</v>
      </c>
    </row>
    <row r="33356" spans="1:4" x14ac:dyDescent="0.3">
      <c r="A33356" t="s">
        <v>37289</v>
      </c>
      <c r="B33356" t="s">
        <v>28660</v>
      </c>
      <c r="C33356">
        <f t="shared" si="521"/>
        <v>177</v>
      </c>
      <c r="D33356" t="str">
        <f>+VLOOKUP(base[[#This Row],[key]],Tabla2[[key]:[Homologado]],4,0)</f>
        <v>Asistente Social</v>
      </c>
    </row>
    <row r="33357" spans="1:4" x14ac:dyDescent="0.3">
      <c r="A33357" t="s">
        <v>16957</v>
      </c>
      <c r="B33357" t="s">
        <v>28660</v>
      </c>
      <c r="C33357">
        <f t="shared" si="521"/>
        <v>177</v>
      </c>
      <c r="D33357" t="str">
        <f>+VLOOKUP(base[[#This Row],[key]],Tabla2[[key]:[Homologado]],4,0)</f>
        <v>Asistente Social</v>
      </c>
    </row>
    <row r="33358" spans="1:4" x14ac:dyDescent="0.3">
      <c r="A33358" t="s">
        <v>37290</v>
      </c>
      <c r="B33358" t="s">
        <v>28660</v>
      </c>
      <c r="C33358">
        <f t="shared" si="521"/>
        <v>177</v>
      </c>
      <c r="D33358" t="str">
        <f>+VLOOKUP(base[[#This Row],[key]],Tabla2[[key]:[Homologado]],4,0)</f>
        <v>Asistente Social</v>
      </c>
    </row>
    <row r="33359" spans="1:4" x14ac:dyDescent="0.3">
      <c r="A33359" t="s">
        <v>37291</v>
      </c>
      <c r="B33359" t="s">
        <v>28660</v>
      </c>
      <c r="C33359">
        <f t="shared" si="521"/>
        <v>177</v>
      </c>
      <c r="D33359" t="str">
        <f>+VLOOKUP(base[[#This Row],[key]],Tabla2[[key]:[Homologado]],4,0)</f>
        <v>Asistente Social</v>
      </c>
    </row>
    <row r="33360" spans="1:4" x14ac:dyDescent="0.3">
      <c r="A33360" t="s">
        <v>16860</v>
      </c>
      <c r="B33360" t="s">
        <v>28660</v>
      </c>
      <c r="C33360">
        <f t="shared" si="521"/>
        <v>177</v>
      </c>
      <c r="D33360" t="str">
        <f>+VLOOKUP(base[[#This Row],[key]],Tabla2[[key]:[Homologado]],4,0)</f>
        <v>Asistente Social</v>
      </c>
    </row>
    <row r="33361" spans="1:4" x14ac:dyDescent="0.3">
      <c r="A33361" t="s">
        <v>16862</v>
      </c>
      <c r="B33361" t="s">
        <v>28660</v>
      </c>
      <c r="C33361">
        <f t="shared" si="521"/>
        <v>177</v>
      </c>
      <c r="D33361" t="str">
        <f>+VLOOKUP(base[[#This Row],[key]],Tabla2[[key]:[Homologado]],4,0)</f>
        <v>Asistente Social</v>
      </c>
    </row>
    <row r="33362" spans="1:4" x14ac:dyDescent="0.3">
      <c r="A33362" t="s">
        <v>16863</v>
      </c>
      <c r="B33362" t="s">
        <v>28660</v>
      </c>
      <c r="C33362">
        <f t="shared" si="521"/>
        <v>177</v>
      </c>
      <c r="D33362" t="str">
        <f>+VLOOKUP(base[[#This Row],[key]],Tabla2[[key]:[Homologado]],4,0)</f>
        <v>Asistente Social</v>
      </c>
    </row>
    <row r="33363" spans="1:4" x14ac:dyDescent="0.3">
      <c r="A33363" t="s">
        <v>16864</v>
      </c>
      <c r="B33363" t="s">
        <v>28660</v>
      </c>
      <c r="C33363">
        <f t="shared" si="521"/>
        <v>177</v>
      </c>
      <c r="D33363" t="str">
        <f>+VLOOKUP(base[[#This Row],[key]],Tabla2[[key]:[Homologado]],4,0)</f>
        <v>Asistente Social</v>
      </c>
    </row>
    <row r="33364" spans="1:4" x14ac:dyDescent="0.3">
      <c r="A33364" t="s">
        <v>16865</v>
      </c>
      <c r="B33364" t="s">
        <v>28660</v>
      </c>
      <c r="C33364">
        <f t="shared" si="521"/>
        <v>177</v>
      </c>
      <c r="D33364" t="str">
        <f>+VLOOKUP(base[[#This Row],[key]],Tabla2[[key]:[Homologado]],4,0)</f>
        <v>Asistente Social</v>
      </c>
    </row>
    <row r="33365" spans="1:4" x14ac:dyDescent="0.3">
      <c r="A33365" t="s">
        <v>16866</v>
      </c>
      <c r="B33365" t="s">
        <v>28660</v>
      </c>
      <c r="C33365">
        <f t="shared" si="521"/>
        <v>177</v>
      </c>
      <c r="D33365" t="str">
        <f>+VLOOKUP(base[[#This Row],[key]],Tabla2[[key]:[Homologado]],4,0)</f>
        <v>Asistente Social</v>
      </c>
    </row>
    <row r="33366" spans="1:4" x14ac:dyDescent="0.3">
      <c r="A33366" t="s">
        <v>16867</v>
      </c>
      <c r="B33366" t="s">
        <v>28660</v>
      </c>
      <c r="C33366">
        <f t="shared" si="521"/>
        <v>177</v>
      </c>
      <c r="D33366" t="str">
        <f>+VLOOKUP(base[[#This Row],[key]],Tabla2[[key]:[Homologado]],4,0)</f>
        <v>Asistente Social</v>
      </c>
    </row>
    <row r="33367" spans="1:4" x14ac:dyDescent="0.3">
      <c r="A33367" t="s">
        <v>16868</v>
      </c>
      <c r="B33367" t="s">
        <v>28660</v>
      </c>
      <c r="C33367">
        <f t="shared" si="521"/>
        <v>177</v>
      </c>
      <c r="D33367" t="str">
        <f>+VLOOKUP(base[[#This Row],[key]],Tabla2[[key]:[Homologado]],4,0)</f>
        <v>Asistente Social</v>
      </c>
    </row>
    <row r="33368" spans="1:4" x14ac:dyDescent="0.3">
      <c r="A33368" t="s">
        <v>16869</v>
      </c>
      <c r="B33368" t="s">
        <v>28660</v>
      </c>
      <c r="C33368">
        <f t="shared" si="521"/>
        <v>177</v>
      </c>
      <c r="D33368" t="str">
        <f>+VLOOKUP(base[[#This Row],[key]],Tabla2[[key]:[Homologado]],4,0)</f>
        <v>Asistente Social</v>
      </c>
    </row>
    <row r="33369" spans="1:4" x14ac:dyDescent="0.3">
      <c r="A33369" t="s">
        <v>16870</v>
      </c>
      <c r="B33369" t="s">
        <v>28660</v>
      </c>
      <c r="C33369">
        <f t="shared" si="521"/>
        <v>177</v>
      </c>
      <c r="D33369" t="str">
        <f>+VLOOKUP(base[[#This Row],[key]],Tabla2[[key]:[Homologado]],4,0)</f>
        <v>Asistente Social</v>
      </c>
    </row>
    <row r="33370" spans="1:4" x14ac:dyDescent="0.3">
      <c r="A33370" t="s">
        <v>16872</v>
      </c>
      <c r="B33370" t="s">
        <v>28660</v>
      </c>
      <c r="C33370">
        <f t="shared" si="521"/>
        <v>177</v>
      </c>
      <c r="D33370" t="str">
        <f>+VLOOKUP(base[[#This Row],[key]],Tabla2[[key]:[Homologado]],4,0)</f>
        <v>Asistente Social</v>
      </c>
    </row>
    <row r="33371" spans="1:4" x14ac:dyDescent="0.3">
      <c r="A33371" t="s">
        <v>16871</v>
      </c>
      <c r="B33371" t="s">
        <v>28660</v>
      </c>
      <c r="C33371">
        <f t="shared" si="521"/>
        <v>177</v>
      </c>
      <c r="D33371" t="str">
        <f>+VLOOKUP(base[[#This Row],[key]],Tabla2[[key]:[Homologado]],4,0)</f>
        <v>Asistente Social</v>
      </c>
    </row>
    <row r="33372" spans="1:4" x14ac:dyDescent="0.3">
      <c r="A33372" t="s">
        <v>23554</v>
      </c>
      <c r="B33372" t="s">
        <v>28660</v>
      </c>
      <c r="C33372">
        <f t="shared" si="521"/>
        <v>177</v>
      </c>
      <c r="D33372" t="str">
        <f>+VLOOKUP(base[[#This Row],[key]],Tabla2[[key]:[Homologado]],4,0)</f>
        <v>Asistente Social</v>
      </c>
    </row>
    <row r="33373" spans="1:4" x14ac:dyDescent="0.3">
      <c r="A33373" t="s">
        <v>16874</v>
      </c>
      <c r="B33373" t="s">
        <v>28660</v>
      </c>
      <c r="C33373">
        <f t="shared" si="521"/>
        <v>177</v>
      </c>
      <c r="D33373" t="str">
        <f>+VLOOKUP(base[[#This Row],[key]],Tabla2[[key]:[Homologado]],4,0)</f>
        <v>Asistente Social</v>
      </c>
    </row>
    <row r="33374" spans="1:4" x14ac:dyDescent="0.3">
      <c r="A33374" t="s">
        <v>23555</v>
      </c>
      <c r="B33374" t="s">
        <v>28660</v>
      </c>
      <c r="C33374">
        <f t="shared" si="521"/>
        <v>177</v>
      </c>
      <c r="D33374" t="str">
        <f>+VLOOKUP(base[[#This Row],[key]],Tabla2[[key]:[Homologado]],4,0)</f>
        <v>Asistente Social</v>
      </c>
    </row>
    <row r="33375" spans="1:4" x14ac:dyDescent="0.3">
      <c r="A33375" t="s">
        <v>16875</v>
      </c>
      <c r="B33375" t="s">
        <v>28660</v>
      </c>
      <c r="C33375">
        <f t="shared" si="521"/>
        <v>177</v>
      </c>
      <c r="D33375" t="str">
        <f>+VLOOKUP(base[[#This Row],[key]],Tabla2[[key]:[Homologado]],4,0)</f>
        <v>Asistente Social</v>
      </c>
    </row>
    <row r="33376" spans="1:4" x14ac:dyDescent="0.3">
      <c r="A33376" t="s">
        <v>16876</v>
      </c>
      <c r="B33376" t="s">
        <v>28660</v>
      </c>
      <c r="C33376">
        <f t="shared" si="521"/>
        <v>177</v>
      </c>
      <c r="D33376" t="str">
        <f>+VLOOKUP(base[[#This Row],[key]],Tabla2[[key]:[Homologado]],4,0)</f>
        <v>Asistente Social</v>
      </c>
    </row>
    <row r="33377" spans="1:4" x14ac:dyDescent="0.3">
      <c r="A33377" t="s">
        <v>16877</v>
      </c>
      <c r="B33377" t="s">
        <v>28660</v>
      </c>
      <c r="C33377">
        <f t="shared" si="521"/>
        <v>177</v>
      </c>
      <c r="D33377" t="str">
        <f>+VLOOKUP(base[[#This Row],[key]],Tabla2[[key]:[Homologado]],4,0)</f>
        <v>Asistente Social</v>
      </c>
    </row>
    <row r="33378" spans="1:4" x14ac:dyDescent="0.3">
      <c r="A33378" t="s">
        <v>23556</v>
      </c>
      <c r="B33378" t="s">
        <v>28660</v>
      </c>
      <c r="C33378">
        <f t="shared" si="521"/>
        <v>177</v>
      </c>
      <c r="D33378" t="str">
        <f>+VLOOKUP(base[[#This Row],[key]],Tabla2[[key]:[Homologado]],4,0)</f>
        <v>Asistente Social</v>
      </c>
    </row>
    <row r="33379" spans="1:4" x14ac:dyDescent="0.3">
      <c r="A33379" t="s">
        <v>16878</v>
      </c>
      <c r="B33379" t="s">
        <v>28660</v>
      </c>
      <c r="C33379">
        <f t="shared" si="521"/>
        <v>177</v>
      </c>
      <c r="D33379" t="str">
        <f>+VLOOKUP(base[[#This Row],[key]],Tabla2[[key]:[Homologado]],4,0)</f>
        <v>Asistente Social</v>
      </c>
    </row>
    <row r="33380" spans="1:4" x14ac:dyDescent="0.3">
      <c r="A33380" t="s">
        <v>16880</v>
      </c>
      <c r="B33380" t="s">
        <v>28660</v>
      </c>
      <c r="C33380">
        <f t="shared" si="521"/>
        <v>177</v>
      </c>
      <c r="D33380" t="str">
        <f>+VLOOKUP(base[[#This Row],[key]],Tabla2[[key]:[Homologado]],4,0)</f>
        <v>Asistente Social</v>
      </c>
    </row>
    <row r="33381" spans="1:4" x14ac:dyDescent="0.3">
      <c r="A33381" t="s">
        <v>16881</v>
      </c>
      <c r="B33381" t="s">
        <v>28660</v>
      </c>
      <c r="C33381">
        <f t="shared" si="521"/>
        <v>177</v>
      </c>
      <c r="D33381" t="str">
        <f>+VLOOKUP(base[[#This Row],[key]],Tabla2[[key]:[Homologado]],4,0)</f>
        <v>Asistente Social</v>
      </c>
    </row>
    <row r="33382" spans="1:4" x14ac:dyDescent="0.3">
      <c r="A33382" t="s">
        <v>19224</v>
      </c>
      <c r="B33382" t="s">
        <v>28660</v>
      </c>
      <c r="C33382">
        <f t="shared" si="521"/>
        <v>177</v>
      </c>
      <c r="D33382" t="str">
        <f>+VLOOKUP(base[[#This Row],[key]],Tabla2[[key]:[Homologado]],4,0)</f>
        <v>Asistente Social</v>
      </c>
    </row>
    <row r="33383" spans="1:4" x14ac:dyDescent="0.3">
      <c r="A33383" t="s">
        <v>16882</v>
      </c>
      <c r="B33383" t="s">
        <v>28660</v>
      </c>
      <c r="C33383">
        <f t="shared" si="521"/>
        <v>177</v>
      </c>
      <c r="D33383" t="str">
        <f>+VLOOKUP(base[[#This Row],[key]],Tabla2[[key]:[Homologado]],4,0)</f>
        <v>Asistente Social</v>
      </c>
    </row>
    <row r="33384" spans="1:4" x14ac:dyDescent="0.3">
      <c r="A33384" t="s">
        <v>16883</v>
      </c>
      <c r="B33384" t="s">
        <v>28660</v>
      </c>
      <c r="C33384">
        <f t="shared" si="521"/>
        <v>177</v>
      </c>
      <c r="D33384" t="str">
        <f>+VLOOKUP(base[[#This Row],[key]],Tabla2[[key]:[Homologado]],4,0)</f>
        <v>Asistente Social</v>
      </c>
    </row>
    <row r="33385" spans="1:4" x14ac:dyDescent="0.3">
      <c r="A33385" t="s">
        <v>16884</v>
      </c>
      <c r="B33385" t="s">
        <v>28660</v>
      </c>
      <c r="C33385">
        <f t="shared" si="521"/>
        <v>177</v>
      </c>
      <c r="D33385" t="str">
        <f>+VLOOKUP(base[[#This Row],[key]],Tabla2[[key]:[Homologado]],4,0)</f>
        <v>Asistente Social</v>
      </c>
    </row>
    <row r="33386" spans="1:4" x14ac:dyDescent="0.3">
      <c r="A33386" t="s">
        <v>16885</v>
      </c>
      <c r="B33386" t="s">
        <v>28660</v>
      </c>
      <c r="C33386">
        <f t="shared" si="521"/>
        <v>177</v>
      </c>
      <c r="D33386" t="str">
        <f>+VLOOKUP(base[[#This Row],[key]],Tabla2[[key]:[Homologado]],4,0)</f>
        <v>Asistente Social</v>
      </c>
    </row>
    <row r="33387" spans="1:4" x14ac:dyDescent="0.3">
      <c r="A33387" t="s">
        <v>16886</v>
      </c>
      <c r="B33387" t="s">
        <v>28660</v>
      </c>
      <c r="C33387">
        <f t="shared" si="521"/>
        <v>177</v>
      </c>
      <c r="D33387" t="str">
        <f>+VLOOKUP(base[[#This Row],[key]],Tabla2[[key]:[Homologado]],4,0)</f>
        <v>Asistente Social</v>
      </c>
    </row>
    <row r="33388" spans="1:4" x14ac:dyDescent="0.3">
      <c r="A33388" t="s">
        <v>16887</v>
      </c>
      <c r="B33388" t="s">
        <v>28660</v>
      </c>
      <c r="C33388">
        <f t="shared" si="521"/>
        <v>177</v>
      </c>
      <c r="D33388" t="str">
        <f>+VLOOKUP(base[[#This Row],[key]],Tabla2[[key]:[Homologado]],4,0)</f>
        <v>Asistente Social</v>
      </c>
    </row>
    <row r="33389" spans="1:4" x14ac:dyDescent="0.3">
      <c r="A33389" t="s">
        <v>16888</v>
      </c>
      <c r="B33389" t="s">
        <v>28660</v>
      </c>
      <c r="C33389">
        <f t="shared" si="521"/>
        <v>177</v>
      </c>
      <c r="D33389" t="str">
        <f>+VLOOKUP(base[[#This Row],[key]],Tabla2[[key]:[Homologado]],4,0)</f>
        <v>Asistente Social</v>
      </c>
    </row>
    <row r="33390" spans="1:4" x14ac:dyDescent="0.3">
      <c r="A33390" t="s">
        <v>16889</v>
      </c>
      <c r="B33390" t="s">
        <v>28660</v>
      </c>
      <c r="C33390">
        <f t="shared" si="521"/>
        <v>177</v>
      </c>
      <c r="D33390" t="str">
        <f>+VLOOKUP(base[[#This Row],[key]],Tabla2[[key]:[Homologado]],4,0)</f>
        <v>Asistente Social</v>
      </c>
    </row>
    <row r="33391" spans="1:4" x14ac:dyDescent="0.3">
      <c r="A33391" t="s">
        <v>16890</v>
      </c>
      <c r="B33391" t="s">
        <v>28660</v>
      </c>
      <c r="C33391">
        <f t="shared" si="521"/>
        <v>177</v>
      </c>
      <c r="D33391" t="str">
        <f>+VLOOKUP(base[[#This Row],[key]],Tabla2[[key]:[Homologado]],4,0)</f>
        <v>Asistente Social</v>
      </c>
    </row>
    <row r="33392" spans="1:4" x14ac:dyDescent="0.3">
      <c r="A33392" t="s">
        <v>16891</v>
      </c>
      <c r="B33392" t="s">
        <v>28660</v>
      </c>
      <c r="C33392">
        <f t="shared" si="521"/>
        <v>177</v>
      </c>
      <c r="D33392" t="str">
        <f>+VLOOKUP(base[[#This Row],[key]],Tabla2[[key]:[Homologado]],4,0)</f>
        <v>Asistente Social</v>
      </c>
    </row>
    <row r="33393" spans="1:4" x14ac:dyDescent="0.3">
      <c r="A33393" t="s">
        <v>16892</v>
      </c>
      <c r="B33393" t="s">
        <v>28660</v>
      </c>
      <c r="C33393">
        <f t="shared" si="521"/>
        <v>177</v>
      </c>
      <c r="D33393" t="str">
        <f>+VLOOKUP(base[[#This Row],[key]],Tabla2[[key]:[Homologado]],4,0)</f>
        <v>Asistente Social</v>
      </c>
    </row>
    <row r="33394" spans="1:4" x14ac:dyDescent="0.3">
      <c r="A33394" t="s">
        <v>16893</v>
      </c>
      <c r="B33394" t="s">
        <v>28660</v>
      </c>
      <c r="C33394">
        <f t="shared" si="521"/>
        <v>177</v>
      </c>
      <c r="D33394" t="str">
        <f>+VLOOKUP(base[[#This Row],[key]],Tabla2[[key]:[Homologado]],4,0)</f>
        <v>Asistente Social</v>
      </c>
    </row>
    <row r="33395" spans="1:4" x14ac:dyDescent="0.3">
      <c r="A33395" t="s">
        <v>16894</v>
      </c>
      <c r="B33395" t="s">
        <v>28660</v>
      </c>
      <c r="C33395">
        <f t="shared" si="521"/>
        <v>177</v>
      </c>
      <c r="D33395" t="str">
        <f>+VLOOKUP(base[[#This Row],[key]],Tabla2[[key]:[Homologado]],4,0)</f>
        <v>Asistente Social</v>
      </c>
    </row>
    <row r="33396" spans="1:4" x14ac:dyDescent="0.3">
      <c r="A33396" t="s">
        <v>16895</v>
      </c>
      <c r="B33396" t="s">
        <v>28660</v>
      </c>
      <c r="C33396">
        <f t="shared" si="521"/>
        <v>177</v>
      </c>
      <c r="D33396" t="str">
        <f>+VLOOKUP(base[[#This Row],[key]],Tabla2[[key]:[Homologado]],4,0)</f>
        <v>Asistente Social</v>
      </c>
    </row>
    <row r="33397" spans="1:4" x14ac:dyDescent="0.3">
      <c r="A33397" t="s">
        <v>16896</v>
      </c>
      <c r="B33397" t="s">
        <v>28660</v>
      </c>
      <c r="C33397">
        <f t="shared" si="521"/>
        <v>177</v>
      </c>
      <c r="D33397" t="str">
        <f>+VLOOKUP(base[[#This Row],[key]],Tabla2[[key]:[Homologado]],4,0)</f>
        <v>Asistente Social</v>
      </c>
    </row>
    <row r="33398" spans="1:4" x14ac:dyDescent="0.3">
      <c r="A33398" t="s">
        <v>16897</v>
      </c>
      <c r="B33398" t="s">
        <v>28660</v>
      </c>
      <c r="C33398">
        <f t="shared" si="521"/>
        <v>177</v>
      </c>
      <c r="D33398" t="str">
        <f>+VLOOKUP(base[[#This Row],[key]],Tabla2[[key]:[Homologado]],4,0)</f>
        <v>Asistente Social</v>
      </c>
    </row>
    <row r="33399" spans="1:4" x14ac:dyDescent="0.3">
      <c r="A33399" t="s">
        <v>16898</v>
      </c>
      <c r="B33399" t="s">
        <v>28660</v>
      </c>
      <c r="C33399">
        <f t="shared" si="521"/>
        <v>177</v>
      </c>
      <c r="D33399" t="str">
        <f>+VLOOKUP(base[[#This Row],[key]],Tabla2[[key]:[Homologado]],4,0)</f>
        <v>Asistente Social</v>
      </c>
    </row>
    <row r="33400" spans="1:4" x14ac:dyDescent="0.3">
      <c r="A33400" t="s">
        <v>16899</v>
      </c>
      <c r="B33400" t="s">
        <v>28660</v>
      </c>
      <c r="C33400">
        <f t="shared" si="521"/>
        <v>177</v>
      </c>
      <c r="D33400" t="str">
        <f>+VLOOKUP(base[[#This Row],[key]],Tabla2[[key]:[Homologado]],4,0)</f>
        <v>Asistente Social</v>
      </c>
    </row>
    <row r="33401" spans="1:4" x14ac:dyDescent="0.3">
      <c r="A33401" t="s">
        <v>16900</v>
      </c>
      <c r="B33401" t="s">
        <v>28660</v>
      </c>
      <c r="C33401">
        <f t="shared" si="521"/>
        <v>177</v>
      </c>
      <c r="D33401" t="str">
        <f>+VLOOKUP(base[[#This Row],[key]],Tabla2[[key]:[Homologado]],4,0)</f>
        <v>Asistente Social</v>
      </c>
    </row>
    <row r="33402" spans="1:4" x14ac:dyDescent="0.3">
      <c r="A33402" t="s">
        <v>16901</v>
      </c>
      <c r="B33402" t="s">
        <v>28660</v>
      </c>
      <c r="C33402">
        <f t="shared" si="521"/>
        <v>177</v>
      </c>
      <c r="D33402" t="str">
        <f>+VLOOKUP(base[[#This Row],[key]],Tabla2[[key]:[Homologado]],4,0)</f>
        <v>Asistente Social</v>
      </c>
    </row>
    <row r="33403" spans="1:4" x14ac:dyDescent="0.3">
      <c r="A33403" t="s">
        <v>16902</v>
      </c>
      <c r="B33403" t="s">
        <v>28660</v>
      </c>
      <c r="C33403">
        <f t="shared" si="521"/>
        <v>177</v>
      </c>
      <c r="D33403" t="str">
        <f>+VLOOKUP(base[[#This Row],[key]],Tabla2[[key]:[Homologado]],4,0)</f>
        <v>Asistente Social</v>
      </c>
    </row>
    <row r="33404" spans="1:4" x14ac:dyDescent="0.3">
      <c r="A33404" t="s">
        <v>16903</v>
      </c>
      <c r="B33404" t="s">
        <v>28660</v>
      </c>
      <c r="C33404">
        <f t="shared" si="521"/>
        <v>177</v>
      </c>
      <c r="D33404" t="str">
        <f>+VLOOKUP(base[[#This Row],[key]],Tabla2[[key]:[Homologado]],4,0)</f>
        <v>Asistente Social</v>
      </c>
    </row>
    <row r="33405" spans="1:4" x14ac:dyDescent="0.3">
      <c r="A33405" t="s">
        <v>16904</v>
      </c>
      <c r="B33405" t="s">
        <v>28660</v>
      </c>
      <c r="C33405">
        <f t="shared" si="521"/>
        <v>177</v>
      </c>
      <c r="D33405" t="str">
        <f>+VLOOKUP(base[[#This Row],[key]],Tabla2[[key]:[Homologado]],4,0)</f>
        <v>Asistente Social</v>
      </c>
    </row>
    <row r="33406" spans="1:4" x14ac:dyDescent="0.3">
      <c r="A33406" t="s">
        <v>23560</v>
      </c>
      <c r="B33406" t="s">
        <v>28660</v>
      </c>
      <c r="C33406">
        <f t="shared" si="521"/>
        <v>177</v>
      </c>
      <c r="D33406" t="str">
        <f>+VLOOKUP(base[[#This Row],[key]],Tabla2[[key]:[Homologado]],4,0)</f>
        <v>Asistente Social</v>
      </c>
    </row>
    <row r="33407" spans="1:4" x14ac:dyDescent="0.3">
      <c r="A33407" t="s">
        <v>16905</v>
      </c>
      <c r="B33407" t="s">
        <v>28660</v>
      </c>
      <c r="C33407">
        <f t="shared" si="521"/>
        <v>177</v>
      </c>
      <c r="D33407" t="str">
        <f>+VLOOKUP(base[[#This Row],[key]],Tabla2[[key]:[Homologado]],4,0)</f>
        <v>Asistente Social</v>
      </c>
    </row>
    <row r="33408" spans="1:4" x14ac:dyDescent="0.3">
      <c r="A33408" t="s">
        <v>16906</v>
      </c>
      <c r="B33408" t="s">
        <v>28660</v>
      </c>
      <c r="C33408">
        <f t="shared" ref="C33408:C33471" si="522">+IF(B33408=B33407,C33407,C33407+1)</f>
        <v>177</v>
      </c>
      <c r="D33408" t="str">
        <f>+VLOOKUP(base[[#This Row],[key]],Tabla2[[key]:[Homologado]],4,0)</f>
        <v>Asistente Social</v>
      </c>
    </row>
    <row r="33409" spans="1:4" x14ac:dyDescent="0.3">
      <c r="A33409" t="s">
        <v>16907</v>
      </c>
      <c r="B33409" t="s">
        <v>28660</v>
      </c>
      <c r="C33409">
        <f t="shared" si="522"/>
        <v>177</v>
      </c>
      <c r="D33409" t="str">
        <f>+VLOOKUP(base[[#This Row],[key]],Tabla2[[key]:[Homologado]],4,0)</f>
        <v>Asistente Social</v>
      </c>
    </row>
    <row r="33410" spans="1:4" x14ac:dyDescent="0.3">
      <c r="A33410" t="s">
        <v>16908</v>
      </c>
      <c r="B33410" t="s">
        <v>28660</v>
      </c>
      <c r="C33410">
        <f t="shared" si="522"/>
        <v>177</v>
      </c>
      <c r="D33410" t="str">
        <f>+VLOOKUP(base[[#This Row],[key]],Tabla2[[key]:[Homologado]],4,0)</f>
        <v>Asistente Social</v>
      </c>
    </row>
    <row r="33411" spans="1:4" x14ac:dyDescent="0.3">
      <c r="A33411" t="s">
        <v>16909</v>
      </c>
      <c r="B33411" t="s">
        <v>28660</v>
      </c>
      <c r="C33411">
        <f t="shared" si="522"/>
        <v>177</v>
      </c>
      <c r="D33411" t="str">
        <f>+VLOOKUP(base[[#This Row],[key]],Tabla2[[key]:[Homologado]],4,0)</f>
        <v>Asistente Social</v>
      </c>
    </row>
    <row r="33412" spans="1:4" x14ac:dyDescent="0.3">
      <c r="A33412" t="s">
        <v>16910</v>
      </c>
      <c r="B33412" t="s">
        <v>28660</v>
      </c>
      <c r="C33412">
        <f t="shared" si="522"/>
        <v>177</v>
      </c>
      <c r="D33412" t="str">
        <f>+VLOOKUP(base[[#This Row],[key]],Tabla2[[key]:[Homologado]],4,0)</f>
        <v>Asistente Social</v>
      </c>
    </row>
    <row r="33413" spans="1:4" x14ac:dyDescent="0.3">
      <c r="A33413" t="s">
        <v>16911</v>
      </c>
      <c r="B33413" t="s">
        <v>28660</v>
      </c>
      <c r="C33413">
        <f t="shared" si="522"/>
        <v>177</v>
      </c>
      <c r="D33413" t="str">
        <f>+VLOOKUP(base[[#This Row],[key]],Tabla2[[key]:[Homologado]],4,0)</f>
        <v>Asistente Social</v>
      </c>
    </row>
    <row r="33414" spans="1:4" x14ac:dyDescent="0.3">
      <c r="A33414" t="s">
        <v>16912</v>
      </c>
      <c r="B33414" t="s">
        <v>28660</v>
      </c>
      <c r="C33414">
        <f t="shared" si="522"/>
        <v>177</v>
      </c>
      <c r="D33414" t="str">
        <f>+VLOOKUP(base[[#This Row],[key]],Tabla2[[key]:[Homologado]],4,0)</f>
        <v>Asistente Social</v>
      </c>
    </row>
    <row r="33415" spans="1:4" x14ac:dyDescent="0.3">
      <c r="A33415" t="s">
        <v>16913</v>
      </c>
      <c r="B33415" t="s">
        <v>28660</v>
      </c>
      <c r="C33415">
        <f t="shared" si="522"/>
        <v>177</v>
      </c>
      <c r="D33415" t="str">
        <f>+VLOOKUP(base[[#This Row],[key]],Tabla2[[key]:[Homologado]],4,0)</f>
        <v>Asistente Social</v>
      </c>
    </row>
    <row r="33416" spans="1:4" x14ac:dyDescent="0.3">
      <c r="A33416" t="s">
        <v>16914</v>
      </c>
      <c r="B33416" t="s">
        <v>28660</v>
      </c>
      <c r="C33416">
        <f t="shared" si="522"/>
        <v>177</v>
      </c>
      <c r="D33416" t="str">
        <f>+VLOOKUP(base[[#This Row],[key]],Tabla2[[key]:[Homologado]],4,0)</f>
        <v>Asistente Social</v>
      </c>
    </row>
    <row r="33417" spans="1:4" x14ac:dyDescent="0.3">
      <c r="A33417" t="s">
        <v>16915</v>
      </c>
      <c r="B33417" t="s">
        <v>28660</v>
      </c>
      <c r="C33417">
        <f t="shared" si="522"/>
        <v>177</v>
      </c>
      <c r="D33417" t="str">
        <f>+VLOOKUP(base[[#This Row],[key]],Tabla2[[key]:[Homologado]],4,0)</f>
        <v>Asistente Social</v>
      </c>
    </row>
    <row r="33418" spans="1:4" x14ac:dyDescent="0.3">
      <c r="A33418" t="s">
        <v>16916</v>
      </c>
      <c r="B33418" t="s">
        <v>28660</v>
      </c>
      <c r="C33418">
        <f t="shared" si="522"/>
        <v>177</v>
      </c>
      <c r="D33418" t="str">
        <f>+VLOOKUP(base[[#This Row],[key]],Tabla2[[key]:[Homologado]],4,0)</f>
        <v>Asistente Social</v>
      </c>
    </row>
    <row r="33419" spans="1:4" x14ac:dyDescent="0.3">
      <c r="A33419" t="s">
        <v>23562</v>
      </c>
      <c r="B33419" t="s">
        <v>28660</v>
      </c>
      <c r="C33419">
        <f t="shared" si="522"/>
        <v>177</v>
      </c>
      <c r="D33419" t="str">
        <f>+VLOOKUP(base[[#This Row],[key]],Tabla2[[key]:[Homologado]],4,0)</f>
        <v>Asistente Social</v>
      </c>
    </row>
    <row r="33420" spans="1:4" x14ac:dyDescent="0.3">
      <c r="A33420" t="s">
        <v>19275</v>
      </c>
      <c r="B33420" t="s">
        <v>28660</v>
      </c>
      <c r="C33420">
        <f t="shared" si="522"/>
        <v>177</v>
      </c>
      <c r="D33420" t="str">
        <f>+VLOOKUP(base[[#This Row],[key]],Tabla2[[key]:[Homologado]],4,0)</f>
        <v>Asistente Social</v>
      </c>
    </row>
    <row r="33421" spans="1:4" x14ac:dyDescent="0.3">
      <c r="A33421" t="s">
        <v>23563</v>
      </c>
      <c r="B33421" t="s">
        <v>28660</v>
      </c>
      <c r="C33421">
        <f t="shared" si="522"/>
        <v>177</v>
      </c>
      <c r="D33421" t="str">
        <f>+VLOOKUP(base[[#This Row],[key]],Tabla2[[key]:[Homologado]],4,0)</f>
        <v>Asistente Social</v>
      </c>
    </row>
    <row r="33422" spans="1:4" x14ac:dyDescent="0.3">
      <c r="A33422" t="s">
        <v>16917</v>
      </c>
      <c r="B33422" t="s">
        <v>28660</v>
      </c>
      <c r="C33422">
        <f t="shared" si="522"/>
        <v>177</v>
      </c>
      <c r="D33422" t="str">
        <f>+VLOOKUP(base[[#This Row],[key]],Tabla2[[key]:[Homologado]],4,0)</f>
        <v>Asistente Social</v>
      </c>
    </row>
    <row r="33423" spans="1:4" x14ac:dyDescent="0.3">
      <c r="A33423" t="s">
        <v>16918</v>
      </c>
      <c r="B33423" t="s">
        <v>28660</v>
      </c>
      <c r="C33423">
        <f t="shared" si="522"/>
        <v>177</v>
      </c>
      <c r="D33423" t="str">
        <f>+VLOOKUP(base[[#This Row],[key]],Tabla2[[key]:[Homologado]],4,0)</f>
        <v>Asistente Social</v>
      </c>
    </row>
    <row r="33424" spans="1:4" x14ac:dyDescent="0.3">
      <c r="A33424" t="s">
        <v>23564</v>
      </c>
      <c r="B33424" t="s">
        <v>28660</v>
      </c>
      <c r="C33424">
        <f t="shared" si="522"/>
        <v>177</v>
      </c>
      <c r="D33424" t="str">
        <f>+VLOOKUP(base[[#This Row],[key]],Tabla2[[key]:[Homologado]],4,0)</f>
        <v>Asistente Social</v>
      </c>
    </row>
    <row r="33425" spans="1:4" x14ac:dyDescent="0.3">
      <c r="A33425" t="s">
        <v>16919</v>
      </c>
      <c r="B33425" t="s">
        <v>28660</v>
      </c>
      <c r="C33425">
        <f t="shared" si="522"/>
        <v>177</v>
      </c>
      <c r="D33425" t="str">
        <f>+VLOOKUP(base[[#This Row],[key]],Tabla2[[key]:[Homologado]],4,0)</f>
        <v>Asistente Social</v>
      </c>
    </row>
    <row r="33426" spans="1:4" x14ac:dyDescent="0.3">
      <c r="A33426" t="s">
        <v>16920</v>
      </c>
      <c r="B33426" t="s">
        <v>28660</v>
      </c>
      <c r="C33426">
        <f t="shared" si="522"/>
        <v>177</v>
      </c>
      <c r="D33426" t="str">
        <f>+VLOOKUP(base[[#This Row],[key]],Tabla2[[key]:[Homologado]],4,0)</f>
        <v>Asistente Social</v>
      </c>
    </row>
    <row r="33427" spans="1:4" x14ac:dyDescent="0.3">
      <c r="A33427" t="s">
        <v>16922</v>
      </c>
      <c r="B33427" t="s">
        <v>28660</v>
      </c>
      <c r="C33427">
        <f t="shared" si="522"/>
        <v>177</v>
      </c>
      <c r="D33427" t="str">
        <f>+VLOOKUP(base[[#This Row],[key]],Tabla2[[key]:[Homologado]],4,0)</f>
        <v>Asistente Social</v>
      </c>
    </row>
    <row r="33428" spans="1:4" x14ac:dyDescent="0.3">
      <c r="A33428" t="s">
        <v>16923</v>
      </c>
      <c r="B33428" t="s">
        <v>28660</v>
      </c>
      <c r="C33428">
        <f t="shared" si="522"/>
        <v>177</v>
      </c>
      <c r="D33428" t="str">
        <f>+VLOOKUP(base[[#This Row],[key]],Tabla2[[key]:[Homologado]],4,0)</f>
        <v>Asistente Social</v>
      </c>
    </row>
    <row r="33429" spans="1:4" x14ac:dyDescent="0.3">
      <c r="A33429" t="s">
        <v>16924</v>
      </c>
      <c r="B33429" t="s">
        <v>28660</v>
      </c>
      <c r="C33429">
        <f t="shared" si="522"/>
        <v>177</v>
      </c>
      <c r="D33429" t="str">
        <f>+VLOOKUP(base[[#This Row],[key]],Tabla2[[key]:[Homologado]],4,0)</f>
        <v>Asistente Social</v>
      </c>
    </row>
    <row r="33430" spans="1:4" x14ac:dyDescent="0.3">
      <c r="A33430" t="s">
        <v>23565</v>
      </c>
      <c r="B33430" t="s">
        <v>28660</v>
      </c>
      <c r="C33430">
        <f t="shared" si="522"/>
        <v>177</v>
      </c>
      <c r="D33430" t="str">
        <f>+VLOOKUP(base[[#This Row],[key]],Tabla2[[key]:[Homologado]],4,0)</f>
        <v>Asistente Social</v>
      </c>
    </row>
    <row r="33431" spans="1:4" x14ac:dyDescent="0.3">
      <c r="A33431" t="s">
        <v>16926</v>
      </c>
      <c r="B33431" t="s">
        <v>28660</v>
      </c>
      <c r="C33431">
        <f t="shared" si="522"/>
        <v>177</v>
      </c>
      <c r="D33431" t="str">
        <f>+VLOOKUP(base[[#This Row],[key]],Tabla2[[key]:[Homologado]],4,0)</f>
        <v>Asistente Social</v>
      </c>
    </row>
    <row r="33432" spans="1:4" x14ac:dyDescent="0.3">
      <c r="A33432" t="s">
        <v>16927</v>
      </c>
      <c r="B33432" t="s">
        <v>28660</v>
      </c>
      <c r="C33432">
        <f t="shared" si="522"/>
        <v>177</v>
      </c>
      <c r="D33432" t="str">
        <f>+VLOOKUP(base[[#This Row],[key]],Tabla2[[key]:[Homologado]],4,0)</f>
        <v>Asistente Social</v>
      </c>
    </row>
    <row r="33433" spans="1:4" x14ac:dyDescent="0.3">
      <c r="A33433" t="s">
        <v>16928</v>
      </c>
      <c r="B33433" t="s">
        <v>28660</v>
      </c>
      <c r="C33433">
        <f t="shared" si="522"/>
        <v>177</v>
      </c>
      <c r="D33433" t="str">
        <f>+VLOOKUP(base[[#This Row],[key]],Tabla2[[key]:[Homologado]],4,0)</f>
        <v>Asistente Social</v>
      </c>
    </row>
    <row r="33434" spans="1:4" x14ac:dyDescent="0.3">
      <c r="A33434" t="s">
        <v>16929</v>
      </c>
      <c r="B33434" t="s">
        <v>28660</v>
      </c>
      <c r="C33434">
        <f t="shared" si="522"/>
        <v>177</v>
      </c>
      <c r="D33434" t="str">
        <f>+VLOOKUP(base[[#This Row],[key]],Tabla2[[key]:[Homologado]],4,0)</f>
        <v>Asistente Social</v>
      </c>
    </row>
    <row r="33435" spans="1:4" x14ac:dyDescent="0.3">
      <c r="A33435" t="s">
        <v>16930</v>
      </c>
      <c r="B33435" t="s">
        <v>28660</v>
      </c>
      <c r="C33435">
        <f t="shared" si="522"/>
        <v>177</v>
      </c>
      <c r="D33435" t="str">
        <f>+VLOOKUP(base[[#This Row],[key]],Tabla2[[key]:[Homologado]],4,0)</f>
        <v>Asistente Social</v>
      </c>
    </row>
    <row r="33436" spans="1:4" x14ac:dyDescent="0.3">
      <c r="A33436" t="s">
        <v>19346</v>
      </c>
      <c r="B33436" t="s">
        <v>28660</v>
      </c>
      <c r="C33436">
        <f t="shared" si="522"/>
        <v>177</v>
      </c>
      <c r="D33436" t="str">
        <f>+VLOOKUP(base[[#This Row],[key]],Tabla2[[key]:[Homologado]],4,0)</f>
        <v>Asistente Social</v>
      </c>
    </row>
    <row r="33437" spans="1:4" x14ac:dyDescent="0.3">
      <c r="A33437" t="s">
        <v>19321</v>
      </c>
      <c r="B33437" t="s">
        <v>28660</v>
      </c>
      <c r="C33437">
        <f t="shared" si="522"/>
        <v>177</v>
      </c>
      <c r="D33437" t="str">
        <f>+VLOOKUP(base[[#This Row],[key]],Tabla2[[key]:[Homologado]],4,0)</f>
        <v>Asistente Social</v>
      </c>
    </row>
    <row r="33438" spans="1:4" x14ac:dyDescent="0.3">
      <c r="A33438" t="s">
        <v>16931</v>
      </c>
      <c r="B33438" t="s">
        <v>28660</v>
      </c>
      <c r="C33438">
        <f t="shared" si="522"/>
        <v>177</v>
      </c>
      <c r="D33438" t="str">
        <f>+VLOOKUP(base[[#This Row],[key]],Tabla2[[key]:[Homologado]],4,0)</f>
        <v>Asistente Social</v>
      </c>
    </row>
    <row r="33439" spans="1:4" x14ac:dyDescent="0.3">
      <c r="A33439" t="s">
        <v>16932</v>
      </c>
      <c r="B33439" t="s">
        <v>28660</v>
      </c>
      <c r="C33439">
        <f t="shared" si="522"/>
        <v>177</v>
      </c>
      <c r="D33439" t="str">
        <f>+VLOOKUP(base[[#This Row],[key]],Tabla2[[key]:[Homologado]],4,0)</f>
        <v>Asistente Social</v>
      </c>
    </row>
    <row r="33440" spans="1:4" x14ac:dyDescent="0.3">
      <c r="A33440" t="s">
        <v>23566</v>
      </c>
      <c r="B33440" t="s">
        <v>28660</v>
      </c>
      <c r="C33440">
        <f t="shared" si="522"/>
        <v>177</v>
      </c>
      <c r="D33440" t="str">
        <f>+VLOOKUP(base[[#This Row],[key]],Tabla2[[key]:[Homologado]],4,0)</f>
        <v>Asistente Social</v>
      </c>
    </row>
    <row r="33441" spans="1:4" x14ac:dyDescent="0.3">
      <c r="A33441" t="s">
        <v>16933</v>
      </c>
      <c r="B33441" t="s">
        <v>28660</v>
      </c>
      <c r="C33441">
        <f t="shared" si="522"/>
        <v>177</v>
      </c>
      <c r="D33441" t="str">
        <f>+VLOOKUP(base[[#This Row],[key]],Tabla2[[key]:[Homologado]],4,0)</f>
        <v>Asistente Social</v>
      </c>
    </row>
    <row r="33442" spans="1:4" x14ac:dyDescent="0.3">
      <c r="A33442" t="s">
        <v>16934</v>
      </c>
      <c r="B33442" t="s">
        <v>28660</v>
      </c>
      <c r="C33442">
        <f t="shared" si="522"/>
        <v>177</v>
      </c>
      <c r="D33442" t="str">
        <f>+VLOOKUP(base[[#This Row],[key]],Tabla2[[key]:[Homologado]],4,0)</f>
        <v>Asistente Social</v>
      </c>
    </row>
    <row r="33443" spans="1:4" x14ac:dyDescent="0.3">
      <c r="A33443" t="s">
        <v>19364</v>
      </c>
      <c r="B33443" t="s">
        <v>28660</v>
      </c>
      <c r="C33443">
        <f t="shared" si="522"/>
        <v>177</v>
      </c>
      <c r="D33443" t="str">
        <f>+VLOOKUP(base[[#This Row],[key]],Tabla2[[key]:[Homologado]],4,0)</f>
        <v>Asistente Social</v>
      </c>
    </row>
    <row r="33444" spans="1:4" x14ac:dyDescent="0.3">
      <c r="A33444" t="s">
        <v>23567</v>
      </c>
      <c r="B33444" t="s">
        <v>28660</v>
      </c>
      <c r="C33444">
        <f t="shared" si="522"/>
        <v>177</v>
      </c>
      <c r="D33444" t="str">
        <f>+VLOOKUP(base[[#This Row],[key]],Tabla2[[key]:[Homologado]],4,0)</f>
        <v>Asistente Social</v>
      </c>
    </row>
    <row r="33445" spans="1:4" x14ac:dyDescent="0.3">
      <c r="A33445" t="s">
        <v>16935</v>
      </c>
      <c r="B33445" t="s">
        <v>28660</v>
      </c>
      <c r="C33445">
        <f t="shared" si="522"/>
        <v>177</v>
      </c>
      <c r="D33445" t="str">
        <f>+VLOOKUP(base[[#This Row],[key]],Tabla2[[key]:[Homologado]],4,0)</f>
        <v>Asistente Social</v>
      </c>
    </row>
    <row r="33446" spans="1:4" x14ac:dyDescent="0.3">
      <c r="A33446" t="s">
        <v>16936</v>
      </c>
      <c r="B33446" t="s">
        <v>28660</v>
      </c>
      <c r="C33446">
        <f t="shared" si="522"/>
        <v>177</v>
      </c>
      <c r="D33446" t="str">
        <f>+VLOOKUP(base[[#This Row],[key]],Tabla2[[key]:[Homologado]],4,0)</f>
        <v>Asistente Social</v>
      </c>
    </row>
    <row r="33447" spans="1:4" x14ac:dyDescent="0.3">
      <c r="A33447" t="s">
        <v>16937</v>
      </c>
      <c r="B33447" t="s">
        <v>28660</v>
      </c>
      <c r="C33447">
        <f t="shared" si="522"/>
        <v>177</v>
      </c>
      <c r="D33447" t="str">
        <f>+VLOOKUP(base[[#This Row],[key]],Tabla2[[key]:[Homologado]],4,0)</f>
        <v>Asistente Social</v>
      </c>
    </row>
    <row r="33448" spans="1:4" x14ac:dyDescent="0.3">
      <c r="A33448" t="s">
        <v>16938</v>
      </c>
      <c r="B33448" t="s">
        <v>28660</v>
      </c>
      <c r="C33448">
        <f t="shared" si="522"/>
        <v>177</v>
      </c>
      <c r="D33448" t="str">
        <f>+VLOOKUP(base[[#This Row],[key]],Tabla2[[key]:[Homologado]],4,0)</f>
        <v>Asistente Social</v>
      </c>
    </row>
    <row r="33449" spans="1:4" x14ac:dyDescent="0.3">
      <c r="A33449" t="s">
        <v>16939</v>
      </c>
      <c r="B33449" t="s">
        <v>28660</v>
      </c>
      <c r="C33449">
        <f t="shared" si="522"/>
        <v>177</v>
      </c>
      <c r="D33449" t="str">
        <f>+VLOOKUP(base[[#This Row],[key]],Tabla2[[key]:[Homologado]],4,0)</f>
        <v>Asistente Social</v>
      </c>
    </row>
    <row r="33450" spans="1:4" x14ac:dyDescent="0.3">
      <c r="A33450" t="s">
        <v>16940</v>
      </c>
      <c r="B33450" t="s">
        <v>28660</v>
      </c>
      <c r="C33450">
        <f t="shared" si="522"/>
        <v>177</v>
      </c>
      <c r="D33450" t="str">
        <f>+VLOOKUP(base[[#This Row],[key]],Tabla2[[key]:[Homologado]],4,0)</f>
        <v>Asistente Social</v>
      </c>
    </row>
    <row r="33451" spans="1:4" x14ac:dyDescent="0.3">
      <c r="A33451" t="s">
        <v>16941</v>
      </c>
      <c r="B33451" t="s">
        <v>28660</v>
      </c>
      <c r="C33451">
        <f t="shared" si="522"/>
        <v>177</v>
      </c>
      <c r="D33451" t="str">
        <f>+VLOOKUP(base[[#This Row],[key]],Tabla2[[key]:[Homologado]],4,0)</f>
        <v>Asistente Social</v>
      </c>
    </row>
    <row r="33452" spans="1:4" x14ac:dyDescent="0.3">
      <c r="A33452" t="s">
        <v>16942</v>
      </c>
      <c r="B33452" t="s">
        <v>28660</v>
      </c>
      <c r="C33452">
        <f t="shared" si="522"/>
        <v>177</v>
      </c>
      <c r="D33452" t="str">
        <f>+VLOOKUP(base[[#This Row],[key]],Tabla2[[key]:[Homologado]],4,0)</f>
        <v>Asistente Social</v>
      </c>
    </row>
    <row r="33453" spans="1:4" x14ac:dyDescent="0.3">
      <c r="A33453" t="s">
        <v>16943</v>
      </c>
      <c r="B33453" t="s">
        <v>28660</v>
      </c>
      <c r="C33453">
        <f t="shared" si="522"/>
        <v>177</v>
      </c>
      <c r="D33453" t="str">
        <f>+VLOOKUP(base[[#This Row],[key]],Tabla2[[key]:[Homologado]],4,0)</f>
        <v>Asistente Social</v>
      </c>
    </row>
    <row r="33454" spans="1:4" x14ac:dyDescent="0.3">
      <c r="A33454" t="s">
        <v>16944</v>
      </c>
      <c r="B33454" t="s">
        <v>28660</v>
      </c>
      <c r="C33454">
        <f t="shared" si="522"/>
        <v>177</v>
      </c>
      <c r="D33454" t="str">
        <f>+VLOOKUP(base[[#This Row],[key]],Tabla2[[key]:[Homologado]],4,0)</f>
        <v>Asistente Social</v>
      </c>
    </row>
    <row r="33455" spans="1:4" x14ac:dyDescent="0.3">
      <c r="A33455" t="s">
        <v>16945</v>
      </c>
      <c r="B33455" t="s">
        <v>28660</v>
      </c>
      <c r="C33455">
        <f t="shared" si="522"/>
        <v>177</v>
      </c>
      <c r="D33455" t="str">
        <f>+VLOOKUP(base[[#This Row],[key]],Tabla2[[key]:[Homologado]],4,0)</f>
        <v>Asistente Social</v>
      </c>
    </row>
    <row r="33456" spans="1:4" x14ac:dyDescent="0.3">
      <c r="A33456" t="s">
        <v>16946</v>
      </c>
      <c r="B33456" t="s">
        <v>28660</v>
      </c>
      <c r="C33456">
        <f t="shared" si="522"/>
        <v>177</v>
      </c>
      <c r="D33456" t="str">
        <f>+VLOOKUP(base[[#This Row],[key]],Tabla2[[key]:[Homologado]],4,0)</f>
        <v>Asistente Social</v>
      </c>
    </row>
    <row r="33457" spans="1:4" x14ac:dyDescent="0.3">
      <c r="A33457" t="s">
        <v>16947</v>
      </c>
      <c r="B33457" t="s">
        <v>28660</v>
      </c>
      <c r="C33457">
        <f t="shared" si="522"/>
        <v>177</v>
      </c>
      <c r="D33457" t="str">
        <f>+VLOOKUP(base[[#This Row],[key]],Tabla2[[key]:[Homologado]],4,0)</f>
        <v>Asistente Social</v>
      </c>
    </row>
    <row r="33458" spans="1:4" x14ac:dyDescent="0.3">
      <c r="A33458" t="s">
        <v>16948</v>
      </c>
      <c r="B33458" t="s">
        <v>28660</v>
      </c>
      <c r="C33458">
        <f t="shared" si="522"/>
        <v>177</v>
      </c>
      <c r="D33458" t="str">
        <f>+VLOOKUP(base[[#This Row],[key]],Tabla2[[key]:[Homologado]],4,0)</f>
        <v>Asistente Social</v>
      </c>
    </row>
    <row r="33459" spans="1:4" x14ac:dyDescent="0.3">
      <c r="A33459" t="s">
        <v>16949</v>
      </c>
      <c r="B33459" t="s">
        <v>28660</v>
      </c>
      <c r="C33459">
        <f t="shared" si="522"/>
        <v>177</v>
      </c>
      <c r="D33459" t="str">
        <f>+VLOOKUP(base[[#This Row],[key]],Tabla2[[key]:[Homologado]],4,0)</f>
        <v>Asistente Social</v>
      </c>
    </row>
    <row r="33460" spans="1:4" x14ac:dyDescent="0.3">
      <c r="A33460" t="s">
        <v>16951</v>
      </c>
      <c r="B33460" t="s">
        <v>28660</v>
      </c>
      <c r="C33460">
        <f t="shared" si="522"/>
        <v>177</v>
      </c>
      <c r="D33460" t="str">
        <f>+VLOOKUP(base[[#This Row],[key]],Tabla2[[key]:[Homologado]],4,0)</f>
        <v>Asistente Social</v>
      </c>
    </row>
    <row r="33461" spans="1:4" x14ac:dyDescent="0.3">
      <c r="A33461" t="s">
        <v>16950</v>
      </c>
      <c r="B33461" t="s">
        <v>28660</v>
      </c>
      <c r="C33461">
        <f t="shared" si="522"/>
        <v>177</v>
      </c>
      <c r="D33461" t="str">
        <f>+VLOOKUP(base[[#This Row],[key]],Tabla2[[key]:[Homologado]],4,0)</f>
        <v>Asistente Social</v>
      </c>
    </row>
    <row r="33462" spans="1:4" x14ac:dyDescent="0.3">
      <c r="A33462" t="s">
        <v>16952</v>
      </c>
      <c r="B33462" t="s">
        <v>28660</v>
      </c>
      <c r="C33462">
        <f t="shared" si="522"/>
        <v>177</v>
      </c>
      <c r="D33462" t="str">
        <f>+VLOOKUP(base[[#This Row],[key]],Tabla2[[key]:[Homologado]],4,0)</f>
        <v>Asistente Social</v>
      </c>
    </row>
    <row r="33463" spans="1:4" x14ac:dyDescent="0.3">
      <c r="A33463" t="s">
        <v>16953</v>
      </c>
      <c r="B33463" t="s">
        <v>28660</v>
      </c>
      <c r="C33463">
        <f t="shared" si="522"/>
        <v>177</v>
      </c>
      <c r="D33463" t="str">
        <f>+VLOOKUP(base[[#This Row],[key]],Tabla2[[key]:[Homologado]],4,0)</f>
        <v>Asistente Social</v>
      </c>
    </row>
    <row r="33464" spans="1:4" x14ac:dyDescent="0.3">
      <c r="A33464" t="s">
        <v>16954</v>
      </c>
      <c r="B33464" t="s">
        <v>28660</v>
      </c>
      <c r="C33464">
        <f t="shared" si="522"/>
        <v>177</v>
      </c>
      <c r="D33464" t="str">
        <f>+VLOOKUP(base[[#This Row],[key]],Tabla2[[key]:[Homologado]],4,0)</f>
        <v>Asistente Social</v>
      </c>
    </row>
    <row r="33465" spans="1:4" x14ac:dyDescent="0.3">
      <c r="A33465" t="s">
        <v>16955</v>
      </c>
      <c r="B33465" t="s">
        <v>28660</v>
      </c>
      <c r="C33465">
        <f t="shared" si="522"/>
        <v>177</v>
      </c>
      <c r="D33465" t="str">
        <f>+VLOOKUP(base[[#This Row],[key]],Tabla2[[key]:[Homologado]],4,0)</f>
        <v>Asistente Social</v>
      </c>
    </row>
    <row r="33466" spans="1:4" x14ac:dyDescent="0.3">
      <c r="A33466" t="s">
        <v>16956</v>
      </c>
      <c r="B33466" t="s">
        <v>28660</v>
      </c>
      <c r="C33466">
        <f t="shared" si="522"/>
        <v>177</v>
      </c>
      <c r="D33466" t="str">
        <f>+VLOOKUP(base[[#This Row],[key]],Tabla2[[key]:[Homologado]],4,0)</f>
        <v>Asistente Social</v>
      </c>
    </row>
    <row r="33467" spans="1:4" x14ac:dyDescent="0.3">
      <c r="A33467" t="s">
        <v>16958</v>
      </c>
      <c r="B33467" t="s">
        <v>28660</v>
      </c>
      <c r="C33467">
        <f t="shared" si="522"/>
        <v>177</v>
      </c>
      <c r="D33467" t="str">
        <f>+VLOOKUP(base[[#This Row],[key]],Tabla2[[key]:[Homologado]],4,0)</f>
        <v>Asistente Social</v>
      </c>
    </row>
    <row r="33468" spans="1:4" x14ac:dyDescent="0.3">
      <c r="A33468" t="s">
        <v>16959</v>
      </c>
      <c r="B33468" t="s">
        <v>28660</v>
      </c>
      <c r="C33468">
        <f t="shared" si="522"/>
        <v>177</v>
      </c>
      <c r="D33468" t="str">
        <f>+VLOOKUP(base[[#This Row],[key]],Tabla2[[key]:[Homologado]],4,0)</f>
        <v>Asistente Social</v>
      </c>
    </row>
    <row r="33469" spans="1:4" x14ac:dyDescent="0.3">
      <c r="A33469" t="s">
        <v>16960</v>
      </c>
      <c r="B33469" t="s">
        <v>28660</v>
      </c>
      <c r="C33469">
        <f t="shared" si="522"/>
        <v>177</v>
      </c>
      <c r="D33469" t="str">
        <f>+VLOOKUP(base[[#This Row],[key]],Tabla2[[key]:[Homologado]],4,0)</f>
        <v>Asistente Social</v>
      </c>
    </row>
    <row r="33470" spans="1:4" x14ac:dyDescent="0.3">
      <c r="A33470" t="s">
        <v>16961</v>
      </c>
      <c r="B33470" t="s">
        <v>28660</v>
      </c>
      <c r="C33470">
        <f t="shared" si="522"/>
        <v>177</v>
      </c>
      <c r="D33470" t="str">
        <f>+VLOOKUP(base[[#This Row],[key]],Tabla2[[key]:[Homologado]],4,0)</f>
        <v>Asistente Social</v>
      </c>
    </row>
    <row r="33471" spans="1:4" x14ac:dyDescent="0.3">
      <c r="A33471" t="s">
        <v>16962</v>
      </c>
      <c r="B33471" t="s">
        <v>28660</v>
      </c>
      <c r="C33471">
        <f t="shared" si="522"/>
        <v>177</v>
      </c>
      <c r="D33471" t="str">
        <f>+VLOOKUP(base[[#This Row],[key]],Tabla2[[key]:[Homologado]],4,0)</f>
        <v>Asistente Social</v>
      </c>
    </row>
    <row r="33472" spans="1:4" x14ac:dyDescent="0.3">
      <c r="A33472" t="s">
        <v>19016</v>
      </c>
      <c r="B33472" t="s">
        <v>28660</v>
      </c>
      <c r="C33472">
        <f t="shared" ref="C33472:C33535" si="523">+IF(B33472=B33471,C33471,C33471+1)</f>
        <v>177</v>
      </c>
      <c r="D33472" t="str">
        <f>+VLOOKUP(base[[#This Row],[key]],Tabla2[[key]:[Homologado]],4,0)</f>
        <v>Asistente Social</v>
      </c>
    </row>
    <row r="33473" spans="1:4" x14ac:dyDescent="0.3">
      <c r="A33473" t="s">
        <v>16964</v>
      </c>
      <c r="B33473" t="s">
        <v>28660</v>
      </c>
      <c r="C33473">
        <f t="shared" si="523"/>
        <v>177</v>
      </c>
      <c r="D33473" t="str">
        <f>+VLOOKUP(base[[#This Row],[key]],Tabla2[[key]:[Homologado]],4,0)</f>
        <v>Asistente Social</v>
      </c>
    </row>
    <row r="33474" spans="1:4" x14ac:dyDescent="0.3">
      <c r="A33474" t="s">
        <v>16963</v>
      </c>
      <c r="B33474" t="s">
        <v>28660</v>
      </c>
      <c r="C33474">
        <f t="shared" si="523"/>
        <v>177</v>
      </c>
      <c r="D33474" t="str">
        <f>+VLOOKUP(base[[#This Row],[key]],Tabla2[[key]:[Homologado]],4,0)</f>
        <v>Asistente Social</v>
      </c>
    </row>
    <row r="33475" spans="1:4" x14ac:dyDescent="0.3">
      <c r="A33475" t="s">
        <v>16965</v>
      </c>
      <c r="B33475" t="s">
        <v>28660</v>
      </c>
      <c r="C33475">
        <f t="shared" si="523"/>
        <v>177</v>
      </c>
      <c r="D33475" t="str">
        <f>+VLOOKUP(base[[#This Row],[key]],Tabla2[[key]:[Homologado]],4,0)</f>
        <v>Asistente Social</v>
      </c>
    </row>
    <row r="33476" spans="1:4" x14ac:dyDescent="0.3">
      <c r="A33476" t="s">
        <v>19376</v>
      </c>
      <c r="B33476" t="s">
        <v>28660</v>
      </c>
      <c r="C33476">
        <f t="shared" si="523"/>
        <v>177</v>
      </c>
      <c r="D33476" t="str">
        <f>+VLOOKUP(base[[#This Row],[key]],Tabla2[[key]:[Homologado]],4,0)</f>
        <v>Asistente Social</v>
      </c>
    </row>
    <row r="33477" spans="1:4" x14ac:dyDescent="0.3">
      <c r="A33477" t="s">
        <v>19375</v>
      </c>
      <c r="B33477" t="s">
        <v>28660</v>
      </c>
      <c r="C33477">
        <f t="shared" si="523"/>
        <v>177</v>
      </c>
      <c r="D33477" t="str">
        <f>+VLOOKUP(base[[#This Row],[key]],Tabla2[[key]:[Homologado]],4,0)</f>
        <v>Asistente Social</v>
      </c>
    </row>
    <row r="33478" spans="1:4" x14ac:dyDescent="0.3">
      <c r="A33478" t="s">
        <v>19378</v>
      </c>
      <c r="B33478" t="s">
        <v>28660</v>
      </c>
      <c r="C33478">
        <f t="shared" si="523"/>
        <v>177</v>
      </c>
      <c r="D33478" t="str">
        <f>+VLOOKUP(base[[#This Row],[key]],Tabla2[[key]:[Homologado]],4,0)</f>
        <v>Asistente Social</v>
      </c>
    </row>
    <row r="33479" spans="1:4" x14ac:dyDescent="0.3">
      <c r="A33479" t="s">
        <v>16966</v>
      </c>
      <c r="B33479" t="s">
        <v>28660</v>
      </c>
      <c r="C33479">
        <f t="shared" si="523"/>
        <v>177</v>
      </c>
      <c r="D33479" t="str">
        <f>+VLOOKUP(base[[#This Row],[key]],Tabla2[[key]:[Homologado]],4,0)</f>
        <v>Asistente Social</v>
      </c>
    </row>
    <row r="33480" spans="1:4" x14ac:dyDescent="0.3">
      <c r="A33480" t="s">
        <v>16967</v>
      </c>
      <c r="B33480" t="s">
        <v>28660</v>
      </c>
      <c r="C33480">
        <f t="shared" si="523"/>
        <v>177</v>
      </c>
      <c r="D33480" t="str">
        <f>+VLOOKUP(base[[#This Row],[key]],Tabla2[[key]:[Homologado]],4,0)</f>
        <v>Asistente Social</v>
      </c>
    </row>
    <row r="33481" spans="1:4" x14ac:dyDescent="0.3">
      <c r="A33481" t="s">
        <v>23569</v>
      </c>
      <c r="B33481" t="s">
        <v>28660</v>
      </c>
      <c r="C33481">
        <f t="shared" si="523"/>
        <v>177</v>
      </c>
      <c r="D33481" t="str">
        <f>+VLOOKUP(base[[#This Row],[key]],Tabla2[[key]:[Homologado]],4,0)</f>
        <v>Asistente Social</v>
      </c>
    </row>
    <row r="33482" spans="1:4" x14ac:dyDescent="0.3">
      <c r="A33482" t="s">
        <v>16968</v>
      </c>
      <c r="B33482" t="s">
        <v>28660</v>
      </c>
      <c r="C33482">
        <f t="shared" si="523"/>
        <v>177</v>
      </c>
      <c r="D33482" t="str">
        <f>+VLOOKUP(base[[#This Row],[key]],Tabla2[[key]:[Homologado]],4,0)</f>
        <v>Asistente Social</v>
      </c>
    </row>
    <row r="33483" spans="1:4" x14ac:dyDescent="0.3">
      <c r="A33483" t="s">
        <v>16969</v>
      </c>
      <c r="B33483" t="s">
        <v>28660</v>
      </c>
      <c r="C33483">
        <f t="shared" si="523"/>
        <v>177</v>
      </c>
      <c r="D33483" t="str">
        <f>+VLOOKUP(base[[#This Row],[key]],Tabla2[[key]:[Homologado]],4,0)</f>
        <v>Asistente Social</v>
      </c>
    </row>
    <row r="33484" spans="1:4" x14ac:dyDescent="0.3">
      <c r="A33484" t="s">
        <v>16970</v>
      </c>
      <c r="B33484" t="s">
        <v>28660</v>
      </c>
      <c r="C33484">
        <f t="shared" si="523"/>
        <v>177</v>
      </c>
      <c r="D33484" t="str">
        <f>+VLOOKUP(base[[#This Row],[key]],Tabla2[[key]:[Homologado]],4,0)</f>
        <v>Asistente Social</v>
      </c>
    </row>
    <row r="33485" spans="1:4" x14ac:dyDescent="0.3">
      <c r="A33485" t="s">
        <v>16971</v>
      </c>
      <c r="B33485" t="s">
        <v>28660</v>
      </c>
      <c r="C33485">
        <f t="shared" si="523"/>
        <v>177</v>
      </c>
      <c r="D33485" t="str">
        <f>+VLOOKUP(base[[#This Row],[key]],Tabla2[[key]:[Homologado]],4,0)</f>
        <v>Asistente Social</v>
      </c>
    </row>
    <row r="33486" spans="1:4" x14ac:dyDescent="0.3">
      <c r="A33486" t="s">
        <v>23570</v>
      </c>
      <c r="B33486" t="s">
        <v>28660</v>
      </c>
      <c r="C33486">
        <f t="shared" si="523"/>
        <v>177</v>
      </c>
      <c r="D33486" t="str">
        <f>+VLOOKUP(base[[#This Row],[key]],Tabla2[[key]:[Homologado]],4,0)</f>
        <v>Asistente Social</v>
      </c>
    </row>
    <row r="33487" spans="1:4" x14ac:dyDescent="0.3">
      <c r="A33487" t="s">
        <v>16972</v>
      </c>
      <c r="B33487" t="s">
        <v>28660</v>
      </c>
      <c r="C33487">
        <f t="shared" si="523"/>
        <v>177</v>
      </c>
      <c r="D33487" t="str">
        <f>+VLOOKUP(base[[#This Row],[key]],Tabla2[[key]:[Homologado]],4,0)</f>
        <v>Asistente Social</v>
      </c>
    </row>
    <row r="33488" spans="1:4" x14ac:dyDescent="0.3">
      <c r="A33488" t="s">
        <v>19383</v>
      </c>
      <c r="B33488" t="s">
        <v>28660</v>
      </c>
      <c r="C33488">
        <f t="shared" si="523"/>
        <v>177</v>
      </c>
      <c r="D33488" t="str">
        <f>+VLOOKUP(base[[#This Row],[key]],Tabla2[[key]:[Homologado]],4,0)</f>
        <v>Asistente Social</v>
      </c>
    </row>
    <row r="33489" spans="1:4" x14ac:dyDescent="0.3">
      <c r="A33489" t="s">
        <v>16974</v>
      </c>
      <c r="B33489" t="s">
        <v>28660</v>
      </c>
      <c r="C33489">
        <f t="shared" si="523"/>
        <v>177</v>
      </c>
      <c r="D33489" t="str">
        <f>+VLOOKUP(base[[#This Row],[key]],Tabla2[[key]:[Homologado]],4,0)</f>
        <v>Asistente Social</v>
      </c>
    </row>
    <row r="33490" spans="1:4" x14ac:dyDescent="0.3">
      <c r="A33490" t="s">
        <v>16975</v>
      </c>
      <c r="B33490" t="s">
        <v>28660</v>
      </c>
      <c r="C33490">
        <f t="shared" si="523"/>
        <v>177</v>
      </c>
      <c r="D33490" t="str">
        <f>+VLOOKUP(base[[#This Row],[key]],Tabla2[[key]:[Homologado]],4,0)</f>
        <v>Asistente Social</v>
      </c>
    </row>
    <row r="33491" spans="1:4" x14ac:dyDescent="0.3">
      <c r="A33491" t="s">
        <v>16976</v>
      </c>
      <c r="B33491" t="s">
        <v>28660</v>
      </c>
      <c r="C33491">
        <f t="shared" si="523"/>
        <v>177</v>
      </c>
      <c r="D33491" t="str">
        <f>+VLOOKUP(base[[#This Row],[key]],Tabla2[[key]:[Homologado]],4,0)</f>
        <v>Asistente Social</v>
      </c>
    </row>
    <row r="33492" spans="1:4" x14ac:dyDescent="0.3">
      <c r="A33492" t="s">
        <v>16977</v>
      </c>
      <c r="B33492" t="s">
        <v>28660</v>
      </c>
      <c r="C33492">
        <f t="shared" si="523"/>
        <v>177</v>
      </c>
      <c r="D33492" t="str">
        <f>+VLOOKUP(base[[#This Row],[key]],Tabla2[[key]:[Homologado]],4,0)</f>
        <v>Asistente Social</v>
      </c>
    </row>
    <row r="33493" spans="1:4" x14ac:dyDescent="0.3">
      <c r="A33493" t="s">
        <v>16978</v>
      </c>
      <c r="B33493" t="s">
        <v>28660</v>
      </c>
      <c r="C33493">
        <f t="shared" si="523"/>
        <v>177</v>
      </c>
      <c r="D33493" t="str">
        <f>+VLOOKUP(base[[#This Row],[key]],Tabla2[[key]:[Homologado]],4,0)</f>
        <v>Asistente Social</v>
      </c>
    </row>
    <row r="33494" spans="1:4" x14ac:dyDescent="0.3">
      <c r="A33494" t="s">
        <v>16979</v>
      </c>
      <c r="B33494" t="s">
        <v>28660</v>
      </c>
      <c r="C33494">
        <f t="shared" si="523"/>
        <v>177</v>
      </c>
      <c r="D33494" t="str">
        <f>+VLOOKUP(base[[#This Row],[key]],Tabla2[[key]:[Homologado]],4,0)</f>
        <v>Asistente Social</v>
      </c>
    </row>
    <row r="33495" spans="1:4" x14ac:dyDescent="0.3">
      <c r="A33495" t="s">
        <v>16980</v>
      </c>
      <c r="B33495" t="s">
        <v>28660</v>
      </c>
      <c r="C33495">
        <f t="shared" si="523"/>
        <v>177</v>
      </c>
      <c r="D33495" t="str">
        <f>+VLOOKUP(base[[#This Row],[key]],Tabla2[[key]:[Homologado]],4,0)</f>
        <v>Asistente Social</v>
      </c>
    </row>
    <row r="33496" spans="1:4" x14ac:dyDescent="0.3">
      <c r="A33496" t="s">
        <v>37292</v>
      </c>
      <c r="B33496" t="s">
        <v>28660</v>
      </c>
      <c r="C33496">
        <f t="shared" si="523"/>
        <v>177</v>
      </c>
      <c r="D33496" t="str">
        <f>+VLOOKUP(base[[#This Row],[key]],Tabla2[[key]:[Homologado]],4,0)</f>
        <v>Asistente Social</v>
      </c>
    </row>
    <row r="33497" spans="1:4" x14ac:dyDescent="0.3">
      <c r="A33497" t="s">
        <v>37293</v>
      </c>
      <c r="B33497" t="s">
        <v>28660</v>
      </c>
      <c r="C33497">
        <f t="shared" si="523"/>
        <v>177</v>
      </c>
      <c r="D33497" t="str">
        <f>+VLOOKUP(base[[#This Row],[key]],Tabla2[[key]:[Homologado]],4,0)</f>
        <v>Asistente Social</v>
      </c>
    </row>
    <row r="33498" spans="1:4" x14ac:dyDescent="0.3">
      <c r="A33498" t="s">
        <v>23572</v>
      </c>
      <c r="B33498" t="s">
        <v>28660</v>
      </c>
      <c r="C33498">
        <f t="shared" si="523"/>
        <v>177</v>
      </c>
      <c r="D33498" t="str">
        <f>+VLOOKUP(base[[#This Row],[key]],Tabla2[[key]:[Homologado]],4,0)</f>
        <v>Asistente Social</v>
      </c>
    </row>
    <row r="33499" spans="1:4" x14ac:dyDescent="0.3">
      <c r="A33499" t="s">
        <v>19602</v>
      </c>
      <c r="B33499" t="s">
        <v>28660</v>
      </c>
      <c r="C33499">
        <f t="shared" si="523"/>
        <v>177</v>
      </c>
      <c r="D33499" t="str">
        <f>+VLOOKUP(base[[#This Row],[key]],Tabla2[[key]:[Homologado]],4,0)</f>
        <v>Asistente Social</v>
      </c>
    </row>
    <row r="33500" spans="1:4" x14ac:dyDescent="0.3">
      <c r="A33500" t="s">
        <v>23581</v>
      </c>
      <c r="B33500" t="s">
        <v>28660</v>
      </c>
      <c r="C33500">
        <f t="shared" si="523"/>
        <v>177</v>
      </c>
      <c r="D33500" t="str">
        <f>+VLOOKUP(base[[#This Row],[key]],Tabla2[[key]:[Homologado]],4,0)</f>
        <v>Asistente Social</v>
      </c>
    </row>
    <row r="33501" spans="1:4" x14ac:dyDescent="0.3">
      <c r="A33501" t="s">
        <v>37294</v>
      </c>
      <c r="B33501" t="s">
        <v>28660</v>
      </c>
      <c r="C33501">
        <f t="shared" si="523"/>
        <v>177</v>
      </c>
      <c r="D33501" t="str">
        <f>+VLOOKUP(base[[#This Row],[key]],Tabla2[[key]:[Homologado]],4,0)</f>
        <v>Asistente Social</v>
      </c>
    </row>
    <row r="33502" spans="1:4" x14ac:dyDescent="0.3">
      <c r="A33502" t="s">
        <v>37295</v>
      </c>
      <c r="B33502" t="s">
        <v>28660</v>
      </c>
      <c r="C33502">
        <f t="shared" si="523"/>
        <v>177</v>
      </c>
      <c r="D33502" t="str">
        <f>+VLOOKUP(base[[#This Row],[key]],Tabla2[[key]:[Homologado]],4,0)</f>
        <v>Asistente Social</v>
      </c>
    </row>
    <row r="33503" spans="1:4" x14ac:dyDescent="0.3">
      <c r="A33503" t="s">
        <v>37296</v>
      </c>
      <c r="B33503" t="s">
        <v>28660</v>
      </c>
      <c r="C33503">
        <f t="shared" si="523"/>
        <v>177</v>
      </c>
      <c r="D33503" t="str">
        <f>+VLOOKUP(base[[#This Row],[key]],Tabla2[[key]:[Homologado]],4,0)</f>
        <v>Asistente Social</v>
      </c>
    </row>
    <row r="33504" spans="1:4" x14ac:dyDescent="0.3">
      <c r="A33504" t="s">
        <v>37297</v>
      </c>
      <c r="B33504" t="s">
        <v>28660</v>
      </c>
      <c r="C33504">
        <f t="shared" si="523"/>
        <v>177</v>
      </c>
      <c r="D33504" t="str">
        <f>+VLOOKUP(base[[#This Row],[key]],Tabla2[[key]:[Homologado]],4,0)</f>
        <v>Asistente Social</v>
      </c>
    </row>
    <row r="33505" spans="1:4" x14ac:dyDescent="0.3">
      <c r="A33505" t="s">
        <v>37298</v>
      </c>
      <c r="B33505" t="s">
        <v>28660</v>
      </c>
      <c r="C33505">
        <f t="shared" si="523"/>
        <v>177</v>
      </c>
      <c r="D33505" t="str">
        <f>+VLOOKUP(base[[#This Row],[key]],Tabla2[[key]:[Homologado]],4,0)</f>
        <v>Asistente Social</v>
      </c>
    </row>
    <row r="33506" spans="1:4" x14ac:dyDescent="0.3">
      <c r="A33506" t="s">
        <v>23571</v>
      </c>
      <c r="B33506" t="s">
        <v>28660</v>
      </c>
      <c r="C33506">
        <f t="shared" si="523"/>
        <v>177</v>
      </c>
      <c r="D33506" t="str">
        <f>+VLOOKUP(base[[#This Row],[key]],Tabla2[[key]:[Homologado]],4,0)</f>
        <v>Asistente Social</v>
      </c>
    </row>
    <row r="33507" spans="1:4" x14ac:dyDescent="0.3">
      <c r="A33507" t="s">
        <v>16981</v>
      </c>
      <c r="B33507" t="s">
        <v>28660</v>
      </c>
      <c r="C33507">
        <f t="shared" si="523"/>
        <v>177</v>
      </c>
      <c r="D33507" t="str">
        <f>+VLOOKUP(base[[#This Row],[key]],Tabla2[[key]:[Homologado]],4,0)</f>
        <v>Asistente Social</v>
      </c>
    </row>
    <row r="33508" spans="1:4" x14ac:dyDescent="0.3">
      <c r="A33508" t="s">
        <v>16982</v>
      </c>
      <c r="B33508" t="s">
        <v>28660</v>
      </c>
      <c r="C33508">
        <f t="shared" si="523"/>
        <v>177</v>
      </c>
      <c r="D33508" t="str">
        <f>+VLOOKUP(base[[#This Row],[key]],Tabla2[[key]:[Homologado]],4,0)</f>
        <v>Asistente Social</v>
      </c>
    </row>
    <row r="33509" spans="1:4" x14ac:dyDescent="0.3">
      <c r="A33509" t="s">
        <v>16983</v>
      </c>
      <c r="B33509" t="s">
        <v>28660</v>
      </c>
      <c r="C33509">
        <f t="shared" si="523"/>
        <v>177</v>
      </c>
      <c r="D33509" t="str">
        <f>+VLOOKUP(base[[#This Row],[key]],Tabla2[[key]:[Homologado]],4,0)</f>
        <v>Asistente Social</v>
      </c>
    </row>
    <row r="33510" spans="1:4" x14ac:dyDescent="0.3">
      <c r="A33510" t="s">
        <v>16985</v>
      </c>
      <c r="B33510" t="s">
        <v>28660</v>
      </c>
      <c r="C33510">
        <f t="shared" si="523"/>
        <v>177</v>
      </c>
      <c r="D33510" t="str">
        <f>+VLOOKUP(base[[#This Row],[key]],Tabla2[[key]:[Homologado]],4,0)</f>
        <v>Asistente Social</v>
      </c>
    </row>
    <row r="33511" spans="1:4" x14ac:dyDescent="0.3">
      <c r="A33511" t="s">
        <v>23573</v>
      </c>
      <c r="B33511" t="s">
        <v>28660</v>
      </c>
      <c r="C33511">
        <f t="shared" si="523"/>
        <v>177</v>
      </c>
      <c r="D33511" t="str">
        <f>+VLOOKUP(base[[#This Row],[key]],Tabla2[[key]:[Homologado]],4,0)</f>
        <v>Asistente Social</v>
      </c>
    </row>
    <row r="33512" spans="1:4" x14ac:dyDescent="0.3">
      <c r="A33512" t="s">
        <v>23574</v>
      </c>
      <c r="B33512" t="s">
        <v>28660</v>
      </c>
      <c r="C33512">
        <f t="shared" si="523"/>
        <v>177</v>
      </c>
      <c r="D33512" t="str">
        <f>+VLOOKUP(base[[#This Row],[key]],Tabla2[[key]:[Homologado]],4,0)</f>
        <v>Asistente Social</v>
      </c>
    </row>
    <row r="33513" spans="1:4" x14ac:dyDescent="0.3">
      <c r="A33513" t="s">
        <v>23575</v>
      </c>
      <c r="B33513" t="s">
        <v>28660</v>
      </c>
      <c r="C33513">
        <f t="shared" si="523"/>
        <v>177</v>
      </c>
      <c r="D33513" t="str">
        <f>+VLOOKUP(base[[#This Row],[key]],Tabla2[[key]:[Homologado]],4,0)</f>
        <v>Asistente Social</v>
      </c>
    </row>
    <row r="33514" spans="1:4" x14ac:dyDescent="0.3">
      <c r="A33514" t="s">
        <v>23576</v>
      </c>
      <c r="B33514" t="s">
        <v>28660</v>
      </c>
      <c r="C33514">
        <f t="shared" si="523"/>
        <v>177</v>
      </c>
      <c r="D33514" t="str">
        <f>+VLOOKUP(base[[#This Row],[key]],Tabla2[[key]:[Homologado]],4,0)</f>
        <v>Asistente Social</v>
      </c>
    </row>
    <row r="33515" spans="1:4" x14ac:dyDescent="0.3">
      <c r="A33515" t="s">
        <v>23577</v>
      </c>
      <c r="B33515" t="s">
        <v>28660</v>
      </c>
      <c r="C33515">
        <f t="shared" si="523"/>
        <v>177</v>
      </c>
      <c r="D33515" t="str">
        <f>+VLOOKUP(base[[#This Row],[key]],Tabla2[[key]:[Homologado]],4,0)</f>
        <v>Asistente Social</v>
      </c>
    </row>
    <row r="33516" spans="1:4" x14ac:dyDescent="0.3">
      <c r="A33516" t="s">
        <v>16987</v>
      </c>
      <c r="B33516" t="s">
        <v>28660</v>
      </c>
      <c r="C33516">
        <f t="shared" si="523"/>
        <v>177</v>
      </c>
      <c r="D33516" t="str">
        <f>+VLOOKUP(base[[#This Row],[key]],Tabla2[[key]:[Homologado]],4,0)</f>
        <v>Asistente Social</v>
      </c>
    </row>
    <row r="33517" spans="1:4" x14ac:dyDescent="0.3">
      <c r="A33517" t="s">
        <v>23578</v>
      </c>
      <c r="B33517" t="s">
        <v>28660</v>
      </c>
      <c r="C33517">
        <f t="shared" si="523"/>
        <v>177</v>
      </c>
      <c r="D33517" t="str">
        <f>+VLOOKUP(base[[#This Row],[key]],Tabla2[[key]:[Homologado]],4,0)</f>
        <v>Asistente Social</v>
      </c>
    </row>
    <row r="33518" spans="1:4" x14ac:dyDescent="0.3">
      <c r="A33518" t="s">
        <v>16988</v>
      </c>
      <c r="B33518" t="s">
        <v>28660</v>
      </c>
      <c r="C33518">
        <f t="shared" si="523"/>
        <v>177</v>
      </c>
      <c r="D33518" t="str">
        <f>+VLOOKUP(base[[#This Row],[key]],Tabla2[[key]:[Homologado]],4,0)</f>
        <v>Asistente Social</v>
      </c>
    </row>
    <row r="33519" spans="1:4" x14ac:dyDescent="0.3">
      <c r="A33519" t="s">
        <v>16989</v>
      </c>
      <c r="B33519" t="s">
        <v>28660</v>
      </c>
      <c r="C33519">
        <f t="shared" si="523"/>
        <v>177</v>
      </c>
      <c r="D33519" t="str">
        <f>+VLOOKUP(base[[#This Row],[key]],Tabla2[[key]:[Homologado]],4,0)</f>
        <v>Asistente Social</v>
      </c>
    </row>
    <row r="33520" spans="1:4" x14ac:dyDescent="0.3">
      <c r="A33520" t="s">
        <v>16990</v>
      </c>
      <c r="B33520" t="s">
        <v>28660</v>
      </c>
      <c r="C33520">
        <f t="shared" si="523"/>
        <v>177</v>
      </c>
      <c r="D33520" t="str">
        <f>+VLOOKUP(base[[#This Row],[key]],Tabla2[[key]:[Homologado]],4,0)</f>
        <v>Asistente Social</v>
      </c>
    </row>
    <row r="33521" spans="1:4" x14ac:dyDescent="0.3">
      <c r="A33521" t="s">
        <v>23579</v>
      </c>
      <c r="B33521" t="s">
        <v>28660</v>
      </c>
      <c r="C33521">
        <f t="shared" si="523"/>
        <v>177</v>
      </c>
      <c r="D33521" t="str">
        <f>+VLOOKUP(base[[#This Row],[key]],Tabla2[[key]:[Homologado]],4,0)</f>
        <v>Asistente Social</v>
      </c>
    </row>
    <row r="33522" spans="1:4" x14ac:dyDescent="0.3">
      <c r="A33522" t="s">
        <v>23580</v>
      </c>
      <c r="B33522" t="s">
        <v>28660</v>
      </c>
      <c r="C33522">
        <f t="shared" si="523"/>
        <v>177</v>
      </c>
      <c r="D33522" t="str">
        <f>+VLOOKUP(base[[#This Row],[key]],Tabla2[[key]:[Homologado]],4,0)</f>
        <v>Asistente Social</v>
      </c>
    </row>
    <row r="33523" spans="1:4" x14ac:dyDescent="0.3">
      <c r="A33523" t="s">
        <v>23582</v>
      </c>
      <c r="B33523" t="s">
        <v>28660</v>
      </c>
      <c r="C33523">
        <f t="shared" si="523"/>
        <v>177</v>
      </c>
      <c r="D33523" t="str">
        <f>+VLOOKUP(base[[#This Row],[key]],Tabla2[[key]:[Homologado]],4,0)</f>
        <v>Asistente Social</v>
      </c>
    </row>
    <row r="33524" spans="1:4" x14ac:dyDescent="0.3">
      <c r="A33524" t="s">
        <v>23583</v>
      </c>
      <c r="B33524" t="s">
        <v>28660</v>
      </c>
      <c r="C33524">
        <f t="shared" si="523"/>
        <v>177</v>
      </c>
      <c r="D33524" t="str">
        <f>+VLOOKUP(base[[#This Row],[key]],Tabla2[[key]:[Homologado]],4,0)</f>
        <v>Asistente Social</v>
      </c>
    </row>
    <row r="33525" spans="1:4" x14ac:dyDescent="0.3">
      <c r="A33525" t="s">
        <v>16993</v>
      </c>
      <c r="B33525" t="s">
        <v>28660</v>
      </c>
      <c r="C33525">
        <f t="shared" si="523"/>
        <v>177</v>
      </c>
      <c r="D33525" t="str">
        <f>+VLOOKUP(base[[#This Row],[key]],Tabla2[[key]:[Homologado]],4,0)</f>
        <v>Asistente Social</v>
      </c>
    </row>
    <row r="33526" spans="1:4" x14ac:dyDescent="0.3">
      <c r="A33526" t="s">
        <v>16994</v>
      </c>
      <c r="B33526" t="s">
        <v>28660</v>
      </c>
      <c r="C33526">
        <f t="shared" si="523"/>
        <v>177</v>
      </c>
      <c r="D33526" t="str">
        <f>+VLOOKUP(base[[#This Row],[key]],Tabla2[[key]:[Homologado]],4,0)</f>
        <v>Asistente Social</v>
      </c>
    </row>
    <row r="33527" spans="1:4" x14ac:dyDescent="0.3">
      <c r="A33527" t="s">
        <v>16995</v>
      </c>
      <c r="B33527" t="s">
        <v>28660</v>
      </c>
      <c r="C33527">
        <f t="shared" si="523"/>
        <v>177</v>
      </c>
      <c r="D33527" t="str">
        <f>+VLOOKUP(base[[#This Row],[key]],Tabla2[[key]:[Homologado]],4,0)</f>
        <v>Asistente Social</v>
      </c>
    </row>
    <row r="33528" spans="1:4" x14ac:dyDescent="0.3">
      <c r="A33528" t="s">
        <v>23584</v>
      </c>
      <c r="B33528" t="s">
        <v>28660</v>
      </c>
      <c r="C33528">
        <f t="shared" si="523"/>
        <v>177</v>
      </c>
      <c r="D33528" t="str">
        <f>+VLOOKUP(base[[#This Row],[key]],Tabla2[[key]:[Homologado]],4,0)</f>
        <v>Asistente Social</v>
      </c>
    </row>
    <row r="33529" spans="1:4" x14ac:dyDescent="0.3">
      <c r="A33529" t="s">
        <v>23585</v>
      </c>
      <c r="B33529" t="s">
        <v>28660</v>
      </c>
      <c r="C33529">
        <f t="shared" si="523"/>
        <v>177</v>
      </c>
      <c r="D33529" t="str">
        <f>+VLOOKUP(base[[#This Row],[key]],Tabla2[[key]:[Homologado]],4,0)</f>
        <v>Asistente Social</v>
      </c>
    </row>
    <row r="33530" spans="1:4" x14ac:dyDescent="0.3">
      <c r="A33530" t="s">
        <v>16997</v>
      </c>
      <c r="B33530" t="s">
        <v>28660</v>
      </c>
      <c r="C33530">
        <f t="shared" si="523"/>
        <v>177</v>
      </c>
      <c r="D33530" t="str">
        <f>+VLOOKUP(base[[#This Row],[key]],Tabla2[[key]:[Homologado]],4,0)</f>
        <v>Asistente Social</v>
      </c>
    </row>
    <row r="33531" spans="1:4" x14ac:dyDescent="0.3">
      <c r="A33531" t="s">
        <v>16998</v>
      </c>
      <c r="B33531" t="s">
        <v>28660</v>
      </c>
      <c r="C33531">
        <f t="shared" si="523"/>
        <v>177</v>
      </c>
      <c r="D33531" t="str">
        <f>+VLOOKUP(base[[#This Row],[key]],Tabla2[[key]:[Homologado]],4,0)</f>
        <v>Asistente Social</v>
      </c>
    </row>
    <row r="33532" spans="1:4" x14ac:dyDescent="0.3">
      <c r="A33532" t="s">
        <v>19518</v>
      </c>
      <c r="B33532" t="s">
        <v>28660</v>
      </c>
      <c r="C33532">
        <f t="shared" si="523"/>
        <v>177</v>
      </c>
      <c r="D33532" t="str">
        <f>+VLOOKUP(base[[#This Row],[key]],Tabla2[[key]:[Homologado]],4,0)</f>
        <v>Asistente Social</v>
      </c>
    </row>
    <row r="33533" spans="1:4" x14ac:dyDescent="0.3">
      <c r="A33533" t="s">
        <v>19095</v>
      </c>
      <c r="B33533" t="s">
        <v>28660</v>
      </c>
      <c r="C33533">
        <f t="shared" si="523"/>
        <v>177</v>
      </c>
      <c r="D33533" t="str">
        <f>+VLOOKUP(base[[#This Row],[key]],Tabla2[[key]:[Homologado]],4,0)</f>
        <v>Asistente Social</v>
      </c>
    </row>
    <row r="33534" spans="1:4" x14ac:dyDescent="0.3">
      <c r="A33534" t="s">
        <v>23587</v>
      </c>
      <c r="B33534" t="s">
        <v>28660</v>
      </c>
      <c r="C33534">
        <f t="shared" si="523"/>
        <v>177</v>
      </c>
      <c r="D33534" t="str">
        <f>+VLOOKUP(base[[#This Row],[key]],Tabla2[[key]:[Homologado]],4,0)</f>
        <v>Asistente Social</v>
      </c>
    </row>
    <row r="33535" spans="1:4" x14ac:dyDescent="0.3">
      <c r="A33535" t="s">
        <v>23588</v>
      </c>
      <c r="B33535" t="s">
        <v>28660</v>
      </c>
      <c r="C33535">
        <f t="shared" si="523"/>
        <v>177</v>
      </c>
      <c r="D33535" t="str">
        <f>+VLOOKUP(base[[#This Row],[key]],Tabla2[[key]:[Homologado]],4,0)</f>
        <v>Asistente Social</v>
      </c>
    </row>
    <row r="33536" spans="1:4" x14ac:dyDescent="0.3">
      <c r="A33536" t="s">
        <v>23589</v>
      </c>
      <c r="B33536" t="s">
        <v>28660</v>
      </c>
      <c r="C33536">
        <f t="shared" ref="C33536:C33599" si="524">+IF(B33536=B33535,C33535,C33535+1)</f>
        <v>177</v>
      </c>
      <c r="D33536" t="str">
        <f>+VLOOKUP(base[[#This Row],[key]],Tabla2[[key]:[Homologado]],4,0)</f>
        <v>Asistente Social</v>
      </c>
    </row>
    <row r="33537" spans="1:4" x14ac:dyDescent="0.3">
      <c r="A33537" t="s">
        <v>16999</v>
      </c>
      <c r="B33537" t="s">
        <v>28660</v>
      </c>
      <c r="C33537">
        <f t="shared" si="524"/>
        <v>177</v>
      </c>
      <c r="D33537" t="str">
        <f>+VLOOKUP(base[[#This Row],[key]],Tabla2[[key]:[Homologado]],4,0)</f>
        <v>Asistente Social</v>
      </c>
    </row>
    <row r="33538" spans="1:4" x14ac:dyDescent="0.3">
      <c r="A33538" t="s">
        <v>23590</v>
      </c>
      <c r="B33538" t="s">
        <v>28660</v>
      </c>
      <c r="C33538">
        <f t="shared" si="524"/>
        <v>177</v>
      </c>
      <c r="D33538" t="str">
        <f>+VLOOKUP(base[[#This Row],[key]],Tabla2[[key]:[Homologado]],4,0)</f>
        <v>Asistente Social</v>
      </c>
    </row>
    <row r="33539" spans="1:4" x14ac:dyDescent="0.3">
      <c r="A33539" t="s">
        <v>17001</v>
      </c>
      <c r="B33539" t="s">
        <v>28660</v>
      </c>
      <c r="C33539">
        <f t="shared" si="524"/>
        <v>177</v>
      </c>
      <c r="D33539" t="str">
        <f>+VLOOKUP(base[[#This Row],[key]],Tabla2[[key]:[Homologado]],4,0)</f>
        <v>Asistente Social</v>
      </c>
    </row>
    <row r="33540" spans="1:4" x14ac:dyDescent="0.3">
      <c r="A33540" t="s">
        <v>17002</v>
      </c>
      <c r="B33540" t="s">
        <v>28660</v>
      </c>
      <c r="C33540">
        <f t="shared" si="524"/>
        <v>177</v>
      </c>
      <c r="D33540" t="str">
        <f>+VLOOKUP(base[[#This Row],[key]],Tabla2[[key]:[Homologado]],4,0)</f>
        <v>Asistente Social</v>
      </c>
    </row>
    <row r="33541" spans="1:4" x14ac:dyDescent="0.3">
      <c r="A33541" t="s">
        <v>17003</v>
      </c>
      <c r="B33541" t="s">
        <v>28660</v>
      </c>
      <c r="C33541">
        <f t="shared" si="524"/>
        <v>177</v>
      </c>
      <c r="D33541" t="str">
        <f>+VLOOKUP(base[[#This Row],[key]],Tabla2[[key]:[Homologado]],4,0)</f>
        <v>Asistente Social</v>
      </c>
    </row>
    <row r="33542" spans="1:4" x14ac:dyDescent="0.3">
      <c r="A33542" t="s">
        <v>17005</v>
      </c>
      <c r="B33542" t="s">
        <v>28660</v>
      </c>
      <c r="C33542">
        <f t="shared" si="524"/>
        <v>177</v>
      </c>
      <c r="D33542" t="str">
        <f>+VLOOKUP(base[[#This Row],[key]],Tabla2[[key]:[Homologado]],4,0)</f>
        <v>Asistente Social</v>
      </c>
    </row>
    <row r="33543" spans="1:4" x14ac:dyDescent="0.3">
      <c r="A33543" t="s">
        <v>17007</v>
      </c>
      <c r="B33543" t="s">
        <v>28660</v>
      </c>
      <c r="C33543">
        <f t="shared" si="524"/>
        <v>177</v>
      </c>
      <c r="D33543" t="str">
        <f>+VLOOKUP(base[[#This Row],[key]],Tabla2[[key]:[Homologado]],4,0)</f>
        <v>Asistente Social</v>
      </c>
    </row>
    <row r="33544" spans="1:4" x14ac:dyDescent="0.3">
      <c r="A33544" t="s">
        <v>23593</v>
      </c>
      <c r="B33544" t="s">
        <v>28660</v>
      </c>
      <c r="C33544">
        <f t="shared" si="524"/>
        <v>177</v>
      </c>
      <c r="D33544" t="str">
        <f>+VLOOKUP(base[[#This Row],[key]],Tabla2[[key]:[Homologado]],4,0)</f>
        <v>Asistente Social</v>
      </c>
    </row>
    <row r="33545" spans="1:4" x14ac:dyDescent="0.3">
      <c r="A33545" t="s">
        <v>23594</v>
      </c>
      <c r="B33545" t="s">
        <v>28660</v>
      </c>
      <c r="C33545">
        <f t="shared" si="524"/>
        <v>177</v>
      </c>
      <c r="D33545" t="str">
        <f>+VLOOKUP(base[[#This Row],[key]],Tabla2[[key]:[Homologado]],4,0)</f>
        <v>Asistente Social</v>
      </c>
    </row>
    <row r="33546" spans="1:4" x14ac:dyDescent="0.3">
      <c r="A33546" t="s">
        <v>17008</v>
      </c>
      <c r="B33546" t="s">
        <v>28660</v>
      </c>
      <c r="C33546">
        <f t="shared" si="524"/>
        <v>177</v>
      </c>
      <c r="D33546" t="str">
        <f>+VLOOKUP(base[[#This Row],[key]],Tabla2[[key]:[Homologado]],4,0)</f>
        <v>Asistente Social</v>
      </c>
    </row>
    <row r="33547" spans="1:4" x14ac:dyDescent="0.3">
      <c r="A33547" t="s">
        <v>23595</v>
      </c>
      <c r="B33547" t="s">
        <v>28660</v>
      </c>
      <c r="C33547">
        <f t="shared" si="524"/>
        <v>177</v>
      </c>
      <c r="D33547" t="str">
        <f>+VLOOKUP(base[[#This Row],[key]],Tabla2[[key]:[Homologado]],4,0)</f>
        <v>Asistente Social</v>
      </c>
    </row>
    <row r="33548" spans="1:4" x14ac:dyDescent="0.3">
      <c r="A33548" t="s">
        <v>17009</v>
      </c>
      <c r="B33548" t="s">
        <v>28660</v>
      </c>
      <c r="C33548">
        <f t="shared" si="524"/>
        <v>177</v>
      </c>
      <c r="D33548" t="str">
        <f>+VLOOKUP(base[[#This Row],[key]],Tabla2[[key]:[Homologado]],4,0)</f>
        <v>Asistente Social</v>
      </c>
    </row>
    <row r="33549" spans="1:4" x14ac:dyDescent="0.3">
      <c r="A33549" t="s">
        <v>19594</v>
      </c>
      <c r="B33549" t="s">
        <v>28660</v>
      </c>
      <c r="C33549">
        <f t="shared" si="524"/>
        <v>177</v>
      </c>
      <c r="D33549" t="str">
        <f>+VLOOKUP(base[[#This Row],[key]],Tabla2[[key]:[Homologado]],4,0)</f>
        <v>Asistente Social</v>
      </c>
    </row>
    <row r="33550" spans="1:4" x14ac:dyDescent="0.3">
      <c r="A33550" t="s">
        <v>19595</v>
      </c>
      <c r="B33550" t="s">
        <v>28660</v>
      </c>
      <c r="C33550">
        <f t="shared" si="524"/>
        <v>177</v>
      </c>
      <c r="D33550" t="str">
        <f>+VLOOKUP(base[[#This Row],[key]],Tabla2[[key]:[Homologado]],4,0)</f>
        <v>Asistente Social</v>
      </c>
    </row>
    <row r="33551" spans="1:4" x14ac:dyDescent="0.3">
      <c r="A33551" t="s">
        <v>17010</v>
      </c>
      <c r="B33551" t="s">
        <v>28660</v>
      </c>
      <c r="C33551">
        <f t="shared" si="524"/>
        <v>177</v>
      </c>
      <c r="D33551" t="str">
        <f>+VLOOKUP(base[[#This Row],[key]],Tabla2[[key]:[Homologado]],4,0)</f>
        <v>Asistente Social</v>
      </c>
    </row>
    <row r="33552" spans="1:4" x14ac:dyDescent="0.3">
      <c r="A33552" t="s">
        <v>19610</v>
      </c>
      <c r="B33552" t="s">
        <v>28660</v>
      </c>
      <c r="C33552">
        <f t="shared" si="524"/>
        <v>177</v>
      </c>
      <c r="D33552" t="str">
        <f>+VLOOKUP(base[[#This Row],[key]],Tabla2[[key]:[Homologado]],4,0)</f>
        <v>Asistente Social</v>
      </c>
    </row>
    <row r="33553" spans="1:4" x14ac:dyDescent="0.3">
      <c r="A33553" t="s">
        <v>17011</v>
      </c>
      <c r="B33553" t="s">
        <v>28660</v>
      </c>
      <c r="C33553">
        <f t="shared" si="524"/>
        <v>177</v>
      </c>
      <c r="D33553" t="str">
        <f>+VLOOKUP(base[[#This Row],[key]],Tabla2[[key]:[Homologado]],4,0)</f>
        <v>Asistente Social</v>
      </c>
    </row>
    <row r="33554" spans="1:4" x14ac:dyDescent="0.3">
      <c r="A33554" t="s">
        <v>17012</v>
      </c>
      <c r="B33554" t="s">
        <v>28660</v>
      </c>
      <c r="C33554">
        <f t="shared" si="524"/>
        <v>177</v>
      </c>
      <c r="D33554" t="str">
        <f>+VLOOKUP(base[[#This Row],[key]],Tabla2[[key]:[Homologado]],4,0)</f>
        <v>Asistente Social</v>
      </c>
    </row>
    <row r="33555" spans="1:4" x14ac:dyDescent="0.3">
      <c r="A33555" t="s">
        <v>19614</v>
      </c>
      <c r="B33555" t="s">
        <v>28660</v>
      </c>
      <c r="C33555">
        <f t="shared" si="524"/>
        <v>177</v>
      </c>
      <c r="D33555" t="str">
        <f>+VLOOKUP(base[[#This Row],[key]],Tabla2[[key]:[Homologado]],4,0)</f>
        <v>Asistente Social</v>
      </c>
    </row>
    <row r="33556" spans="1:4" x14ac:dyDescent="0.3">
      <c r="A33556" t="s">
        <v>17013</v>
      </c>
      <c r="B33556" t="s">
        <v>28660</v>
      </c>
      <c r="C33556">
        <f t="shared" si="524"/>
        <v>177</v>
      </c>
      <c r="D33556" t="str">
        <f>+VLOOKUP(base[[#This Row],[key]],Tabla2[[key]:[Homologado]],4,0)</f>
        <v>Asistente Social</v>
      </c>
    </row>
    <row r="33557" spans="1:4" x14ac:dyDescent="0.3">
      <c r="A33557" t="s">
        <v>17014</v>
      </c>
      <c r="B33557" t="s">
        <v>28660</v>
      </c>
      <c r="C33557">
        <f t="shared" si="524"/>
        <v>177</v>
      </c>
      <c r="D33557" t="str">
        <f>+VLOOKUP(base[[#This Row],[key]],Tabla2[[key]:[Homologado]],4,0)</f>
        <v>Asistente Social</v>
      </c>
    </row>
    <row r="33558" spans="1:4" x14ac:dyDescent="0.3">
      <c r="A33558" t="s">
        <v>17015</v>
      </c>
      <c r="B33558" t="s">
        <v>28660</v>
      </c>
      <c r="C33558">
        <f t="shared" si="524"/>
        <v>177</v>
      </c>
      <c r="D33558" t="str">
        <f>+VLOOKUP(base[[#This Row],[key]],Tabla2[[key]:[Homologado]],4,0)</f>
        <v>Asistente Social</v>
      </c>
    </row>
    <row r="33559" spans="1:4" x14ac:dyDescent="0.3">
      <c r="A33559" t="s">
        <v>17016</v>
      </c>
      <c r="B33559" t="s">
        <v>28660</v>
      </c>
      <c r="C33559">
        <f t="shared" si="524"/>
        <v>177</v>
      </c>
      <c r="D33559" t="str">
        <f>+VLOOKUP(base[[#This Row],[key]],Tabla2[[key]:[Homologado]],4,0)</f>
        <v>Asistente Social</v>
      </c>
    </row>
    <row r="33560" spans="1:4" x14ac:dyDescent="0.3">
      <c r="A33560" t="s">
        <v>37299</v>
      </c>
      <c r="B33560" t="s">
        <v>28660</v>
      </c>
      <c r="C33560">
        <f t="shared" si="524"/>
        <v>177</v>
      </c>
      <c r="D33560" t="str">
        <f>+VLOOKUP(base[[#This Row],[key]],Tabla2[[key]:[Homologado]],4,0)</f>
        <v>Asistente Social</v>
      </c>
    </row>
    <row r="33561" spans="1:4" x14ac:dyDescent="0.3">
      <c r="A33561" t="s">
        <v>37300</v>
      </c>
      <c r="B33561" t="s">
        <v>28660</v>
      </c>
      <c r="C33561">
        <f t="shared" si="524"/>
        <v>177</v>
      </c>
      <c r="D33561" t="str">
        <f>+VLOOKUP(base[[#This Row],[key]],Tabla2[[key]:[Homologado]],4,0)</f>
        <v>Asistente Social</v>
      </c>
    </row>
    <row r="33562" spans="1:4" x14ac:dyDescent="0.3">
      <c r="A33562" t="s">
        <v>37301</v>
      </c>
      <c r="B33562" t="s">
        <v>28660</v>
      </c>
      <c r="C33562">
        <f t="shared" si="524"/>
        <v>177</v>
      </c>
      <c r="D33562" t="str">
        <f>+VLOOKUP(base[[#This Row],[key]],Tabla2[[key]:[Homologado]],4,0)</f>
        <v>Asistente Social</v>
      </c>
    </row>
    <row r="33563" spans="1:4" x14ac:dyDescent="0.3">
      <c r="A33563" t="s">
        <v>37302</v>
      </c>
      <c r="B33563" t="s">
        <v>28660</v>
      </c>
      <c r="C33563">
        <f t="shared" si="524"/>
        <v>177</v>
      </c>
      <c r="D33563" t="str">
        <f>+VLOOKUP(base[[#This Row],[key]],Tabla2[[key]:[Homologado]],4,0)</f>
        <v>Asistente Social</v>
      </c>
    </row>
    <row r="33564" spans="1:4" x14ac:dyDescent="0.3">
      <c r="A33564" t="s">
        <v>37303</v>
      </c>
      <c r="B33564" t="s">
        <v>28660</v>
      </c>
      <c r="C33564">
        <f t="shared" si="524"/>
        <v>177</v>
      </c>
      <c r="D33564" t="str">
        <f>+VLOOKUP(base[[#This Row],[key]],Tabla2[[key]:[Homologado]],4,0)</f>
        <v>Asistente Social</v>
      </c>
    </row>
    <row r="33565" spans="1:4" x14ac:dyDescent="0.3">
      <c r="A33565" t="s">
        <v>37304</v>
      </c>
      <c r="B33565" t="s">
        <v>28660</v>
      </c>
      <c r="C33565">
        <f t="shared" si="524"/>
        <v>177</v>
      </c>
      <c r="D33565" t="str">
        <f>+VLOOKUP(base[[#This Row],[key]],Tabla2[[key]:[Homologado]],4,0)</f>
        <v>Asistente Social</v>
      </c>
    </row>
    <row r="33566" spans="1:4" x14ac:dyDescent="0.3">
      <c r="A33566" t="s">
        <v>37305</v>
      </c>
      <c r="B33566" t="s">
        <v>28660</v>
      </c>
      <c r="C33566">
        <f t="shared" si="524"/>
        <v>177</v>
      </c>
      <c r="D33566" t="str">
        <f>+VLOOKUP(base[[#This Row],[key]],Tabla2[[key]:[Homologado]],4,0)</f>
        <v>Asistente Social</v>
      </c>
    </row>
    <row r="33567" spans="1:4" x14ac:dyDescent="0.3">
      <c r="A33567" t="s">
        <v>37306</v>
      </c>
      <c r="B33567" t="s">
        <v>28660</v>
      </c>
      <c r="C33567">
        <f t="shared" si="524"/>
        <v>177</v>
      </c>
      <c r="D33567" t="str">
        <f>+VLOOKUP(base[[#This Row],[key]],Tabla2[[key]:[Homologado]],4,0)</f>
        <v>Asistente Social</v>
      </c>
    </row>
    <row r="33568" spans="1:4" x14ac:dyDescent="0.3">
      <c r="A33568" t="s">
        <v>37307</v>
      </c>
      <c r="B33568" t="s">
        <v>28660</v>
      </c>
      <c r="C33568">
        <f t="shared" si="524"/>
        <v>177</v>
      </c>
      <c r="D33568" t="str">
        <f>+VLOOKUP(base[[#This Row],[key]],Tabla2[[key]:[Homologado]],4,0)</f>
        <v>Asistente Social</v>
      </c>
    </row>
    <row r="33569" spans="1:4" x14ac:dyDescent="0.3">
      <c r="A33569" t="s">
        <v>37308</v>
      </c>
      <c r="B33569" t="s">
        <v>28660</v>
      </c>
      <c r="C33569">
        <f t="shared" si="524"/>
        <v>177</v>
      </c>
      <c r="D33569" t="str">
        <f>+VLOOKUP(base[[#This Row],[key]],Tabla2[[key]:[Homologado]],4,0)</f>
        <v>Asistente Social</v>
      </c>
    </row>
    <row r="33570" spans="1:4" x14ac:dyDescent="0.3">
      <c r="A33570" t="s">
        <v>37309</v>
      </c>
      <c r="B33570" t="s">
        <v>28660</v>
      </c>
      <c r="C33570">
        <f t="shared" si="524"/>
        <v>177</v>
      </c>
      <c r="D33570" t="str">
        <f>+VLOOKUP(base[[#This Row],[key]],Tabla2[[key]:[Homologado]],4,0)</f>
        <v>Asistente Social</v>
      </c>
    </row>
    <row r="33571" spans="1:4" x14ac:dyDescent="0.3">
      <c r="A33571" t="s">
        <v>37310</v>
      </c>
      <c r="B33571" t="s">
        <v>28660</v>
      </c>
      <c r="C33571">
        <f t="shared" si="524"/>
        <v>177</v>
      </c>
      <c r="D33571" t="str">
        <f>+VLOOKUP(base[[#This Row],[key]],Tabla2[[key]:[Homologado]],4,0)</f>
        <v>Asistente Social</v>
      </c>
    </row>
    <row r="33572" spans="1:4" x14ac:dyDescent="0.3">
      <c r="A33572" t="s">
        <v>37311</v>
      </c>
      <c r="B33572" t="s">
        <v>28660</v>
      </c>
      <c r="C33572">
        <f t="shared" si="524"/>
        <v>177</v>
      </c>
      <c r="D33572" t="str">
        <f>+VLOOKUP(base[[#This Row],[key]],Tabla2[[key]:[Homologado]],4,0)</f>
        <v>Asistente Social</v>
      </c>
    </row>
    <row r="33573" spans="1:4" x14ac:dyDescent="0.3">
      <c r="A33573" t="s">
        <v>37312</v>
      </c>
      <c r="B33573" t="s">
        <v>28660</v>
      </c>
      <c r="C33573">
        <f t="shared" si="524"/>
        <v>177</v>
      </c>
      <c r="D33573" t="str">
        <f>+VLOOKUP(base[[#This Row],[key]],Tabla2[[key]:[Homologado]],4,0)</f>
        <v>Asistente Social</v>
      </c>
    </row>
    <row r="33574" spans="1:4" x14ac:dyDescent="0.3">
      <c r="A33574" t="s">
        <v>37313</v>
      </c>
      <c r="B33574" t="s">
        <v>28660</v>
      </c>
      <c r="C33574">
        <f t="shared" si="524"/>
        <v>177</v>
      </c>
      <c r="D33574" t="str">
        <f>+VLOOKUP(base[[#This Row],[key]],Tabla2[[key]:[Homologado]],4,0)</f>
        <v>Asistente Social</v>
      </c>
    </row>
    <row r="33575" spans="1:4" x14ac:dyDescent="0.3">
      <c r="A33575" t="s">
        <v>37314</v>
      </c>
      <c r="B33575" t="s">
        <v>28660</v>
      </c>
      <c r="C33575">
        <f t="shared" si="524"/>
        <v>177</v>
      </c>
      <c r="D33575" t="str">
        <f>+VLOOKUP(base[[#This Row],[key]],Tabla2[[key]:[Homologado]],4,0)</f>
        <v>Asistente Social</v>
      </c>
    </row>
    <row r="33576" spans="1:4" x14ac:dyDescent="0.3">
      <c r="A33576" t="s">
        <v>37315</v>
      </c>
      <c r="B33576" t="s">
        <v>28660</v>
      </c>
      <c r="C33576">
        <f t="shared" si="524"/>
        <v>177</v>
      </c>
      <c r="D33576" t="str">
        <f>+VLOOKUP(base[[#This Row],[key]],Tabla2[[key]:[Homologado]],4,0)</f>
        <v>Asistente Social</v>
      </c>
    </row>
    <row r="33577" spans="1:4" x14ac:dyDescent="0.3">
      <c r="A33577" t="s">
        <v>37316</v>
      </c>
      <c r="B33577" t="s">
        <v>28660</v>
      </c>
      <c r="C33577">
        <f t="shared" si="524"/>
        <v>177</v>
      </c>
      <c r="D33577" t="str">
        <f>+VLOOKUP(base[[#This Row],[key]],Tabla2[[key]:[Homologado]],4,0)</f>
        <v>Asistente Social</v>
      </c>
    </row>
    <row r="33578" spans="1:4" x14ac:dyDescent="0.3">
      <c r="A33578" t="s">
        <v>37317</v>
      </c>
      <c r="B33578" t="s">
        <v>28660</v>
      </c>
      <c r="C33578">
        <f t="shared" si="524"/>
        <v>177</v>
      </c>
      <c r="D33578" t="str">
        <f>+VLOOKUP(base[[#This Row],[key]],Tabla2[[key]:[Homologado]],4,0)</f>
        <v>Asistente Social</v>
      </c>
    </row>
    <row r="33579" spans="1:4" x14ac:dyDescent="0.3">
      <c r="A33579" t="s">
        <v>37318</v>
      </c>
      <c r="B33579" t="s">
        <v>28660</v>
      </c>
      <c r="C33579">
        <f t="shared" si="524"/>
        <v>177</v>
      </c>
      <c r="D33579" t="str">
        <f>+VLOOKUP(base[[#This Row],[key]],Tabla2[[key]:[Homologado]],4,0)</f>
        <v>Asistente Social</v>
      </c>
    </row>
    <row r="33580" spans="1:4" x14ac:dyDescent="0.3">
      <c r="A33580" t="s">
        <v>37319</v>
      </c>
      <c r="B33580" t="s">
        <v>28660</v>
      </c>
      <c r="C33580">
        <f t="shared" si="524"/>
        <v>177</v>
      </c>
      <c r="D33580" t="str">
        <f>+VLOOKUP(base[[#This Row],[key]],Tabla2[[key]:[Homologado]],4,0)</f>
        <v>Asistente Social</v>
      </c>
    </row>
    <row r="33581" spans="1:4" x14ac:dyDescent="0.3">
      <c r="A33581" t="s">
        <v>37320</v>
      </c>
      <c r="B33581" t="s">
        <v>28660</v>
      </c>
      <c r="C33581">
        <f t="shared" si="524"/>
        <v>177</v>
      </c>
      <c r="D33581" t="str">
        <f>+VLOOKUP(base[[#This Row],[key]],Tabla2[[key]:[Homologado]],4,0)</f>
        <v>Asistente Social</v>
      </c>
    </row>
    <row r="33582" spans="1:4" x14ac:dyDescent="0.3">
      <c r="A33582" t="s">
        <v>37321</v>
      </c>
      <c r="B33582" t="s">
        <v>28660</v>
      </c>
      <c r="C33582">
        <f t="shared" si="524"/>
        <v>177</v>
      </c>
      <c r="D33582" t="str">
        <f>+VLOOKUP(base[[#This Row],[key]],Tabla2[[key]:[Homologado]],4,0)</f>
        <v>Asistente Social</v>
      </c>
    </row>
    <row r="33583" spans="1:4" x14ac:dyDescent="0.3">
      <c r="A33583" t="s">
        <v>37322</v>
      </c>
      <c r="B33583" t="s">
        <v>28660</v>
      </c>
      <c r="C33583">
        <f t="shared" si="524"/>
        <v>177</v>
      </c>
      <c r="D33583" t="str">
        <f>+VLOOKUP(base[[#This Row],[key]],Tabla2[[key]:[Homologado]],4,0)</f>
        <v>Asistente Social</v>
      </c>
    </row>
    <row r="33584" spans="1:4" x14ac:dyDescent="0.3">
      <c r="A33584" t="s">
        <v>37323</v>
      </c>
      <c r="B33584" t="s">
        <v>28660</v>
      </c>
      <c r="C33584">
        <f t="shared" si="524"/>
        <v>177</v>
      </c>
      <c r="D33584" t="str">
        <f>+VLOOKUP(base[[#This Row],[key]],Tabla2[[key]:[Homologado]],4,0)</f>
        <v>Asistente Social</v>
      </c>
    </row>
    <row r="33585" spans="1:4" x14ac:dyDescent="0.3">
      <c r="A33585" t="s">
        <v>37324</v>
      </c>
      <c r="B33585" t="s">
        <v>28660</v>
      </c>
      <c r="C33585">
        <f t="shared" si="524"/>
        <v>177</v>
      </c>
      <c r="D33585" t="str">
        <f>+VLOOKUP(base[[#This Row],[key]],Tabla2[[key]:[Homologado]],4,0)</f>
        <v>Asistente Social</v>
      </c>
    </row>
    <row r="33586" spans="1:4" x14ac:dyDescent="0.3">
      <c r="A33586" t="s">
        <v>37325</v>
      </c>
      <c r="B33586" t="s">
        <v>28660</v>
      </c>
      <c r="C33586">
        <f t="shared" si="524"/>
        <v>177</v>
      </c>
      <c r="D33586" t="str">
        <f>+VLOOKUP(base[[#This Row],[key]],Tabla2[[key]:[Homologado]],4,0)</f>
        <v>Asistente Social</v>
      </c>
    </row>
    <row r="33587" spans="1:4" x14ac:dyDescent="0.3">
      <c r="A33587" t="s">
        <v>37326</v>
      </c>
      <c r="B33587" t="s">
        <v>28660</v>
      </c>
      <c r="C33587">
        <f t="shared" si="524"/>
        <v>177</v>
      </c>
      <c r="D33587" t="str">
        <f>+VLOOKUP(base[[#This Row],[key]],Tabla2[[key]:[Homologado]],4,0)</f>
        <v>Asistente Social</v>
      </c>
    </row>
    <row r="33588" spans="1:4" x14ac:dyDescent="0.3">
      <c r="A33588" t="s">
        <v>37328</v>
      </c>
      <c r="B33588" t="s">
        <v>28660</v>
      </c>
      <c r="C33588">
        <f t="shared" si="524"/>
        <v>177</v>
      </c>
      <c r="D33588" t="str">
        <f>+VLOOKUP(base[[#This Row],[key]],Tabla2[[key]:[Homologado]],4,0)</f>
        <v>Asistente Social</v>
      </c>
    </row>
    <row r="33589" spans="1:4" x14ac:dyDescent="0.3">
      <c r="A33589" t="s">
        <v>17017</v>
      </c>
      <c r="B33589" t="s">
        <v>28660</v>
      </c>
      <c r="C33589">
        <f t="shared" si="524"/>
        <v>177</v>
      </c>
      <c r="D33589" t="str">
        <f>+VLOOKUP(base[[#This Row],[key]],Tabla2[[key]:[Homologado]],4,0)</f>
        <v>Asistente Social</v>
      </c>
    </row>
    <row r="33590" spans="1:4" x14ac:dyDescent="0.3">
      <c r="A33590" t="s">
        <v>17018</v>
      </c>
      <c r="B33590" t="s">
        <v>28660</v>
      </c>
      <c r="C33590">
        <f t="shared" si="524"/>
        <v>177</v>
      </c>
      <c r="D33590" t="str">
        <f>+VLOOKUP(base[[#This Row],[key]],Tabla2[[key]:[Homologado]],4,0)</f>
        <v>Asistente Social</v>
      </c>
    </row>
    <row r="33591" spans="1:4" x14ac:dyDescent="0.3">
      <c r="A33591" t="s">
        <v>17019</v>
      </c>
      <c r="B33591" t="s">
        <v>28660</v>
      </c>
      <c r="C33591">
        <f t="shared" si="524"/>
        <v>177</v>
      </c>
      <c r="D33591" t="str">
        <f>+VLOOKUP(base[[#This Row],[key]],Tabla2[[key]:[Homologado]],4,0)</f>
        <v>Asistente Social</v>
      </c>
    </row>
    <row r="33592" spans="1:4" x14ac:dyDescent="0.3">
      <c r="A33592" t="s">
        <v>17020</v>
      </c>
      <c r="B33592" t="s">
        <v>28660</v>
      </c>
      <c r="C33592">
        <f t="shared" si="524"/>
        <v>177</v>
      </c>
      <c r="D33592" t="str">
        <f>+VLOOKUP(base[[#This Row],[key]],Tabla2[[key]:[Homologado]],4,0)</f>
        <v>Asistente Social</v>
      </c>
    </row>
    <row r="33593" spans="1:4" x14ac:dyDescent="0.3">
      <c r="A33593" t="s">
        <v>17021</v>
      </c>
      <c r="B33593" t="s">
        <v>28660</v>
      </c>
      <c r="C33593">
        <f t="shared" si="524"/>
        <v>177</v>
      </c>
      <c r="D33593" t="str">
        <f>+VLOOKUP(base[[#This Row],[key]],Tabla2[[key]:[Homologado]],4,0)</f>
        <v>Asistente Social</v>
      </c>
    </row>
    <row r="33594" spans="1:4" x14ac:dyDescent="0.3">
      <c r="A33594" t="s">
        <v>17022</v>
      </c>
      <c r="B33594" t="s">
        <v>28660</v>
      </c>
      <c r="C33594">
        <f t="shared" si="524"/>
        <v>177</v>
      </c>
      <c r="D33594" t="str">
        <f>+VLOOKUP(base[[#This Row],[key]],Tabla2[[key]:[Homologado]],4,0)</f>
        <v>Asistente Social</v>
      </c>
    </row>
    <row r="33595" spans="1:4" x14ac:dyDescent="0.3">
      <c r="A33595" t="s">
        <v>17023</v>
      </c>
      <c r="B33595" t="s">
        <v>28660</v>
      </c>
      <c r="C33595">
        <f t="shared" si="524"/>
        <v>177</v>
      </c>
      <c r="D33595" t="str">
        <f>+VLOOKUP(base[[#This Row],[key]],Tabla2[[key]:[Homologado]],4,0)</f>
        <v>Asistente Social</v>
      </c>
    </row>
    <row r="33596" spans="1:4" x14ac:dyDescent="0.3">
      <c r="A33596" t="s">
        <v>17024</v>
      </c>
      <c r="B33596" t="s">
        <v>28660</v>
      </c>
      <c r="C33596">
        <f t="shared" si="524"/>
        <v>177</v>
      </c>
      <c r="D33596" t="str">
        <f>+VLOOKUP(base[[#This Row],[key]],Tabla2[[key]:[Homologado]],4,0)</f>
        <v>Asistente Social</v>
      </c>
    </row>
    <row r="33597" spans="1:4" x14ac:dyDescent="0.3">
      <c r="A33597" t="s">
        <v>17025</v>
      </c>
      <c r="B33597" t="s">
        <v>28660</v>
      </c>
      <c r="C33597">
        <f t="shared" si="524"/>
        <v>177</v>
      </c>
      <c r="D33597" t="str">
        <f>+VLOOKUP(base[[#This Row],[key]],Tabla2[[key]:[Homologado]],4,0)</f>
        <v>Asistente Social</v>
      </c>
    </row>
    <row r="33598" spans="1:4" x14ac:dyDescent="0.3">
      <c r="A33598" t="s">
        <v>17026</v>
      </c>
      <c r="B33598" t="s">
        <v>28660</v>
      </c>
      <c r="C33598">
        <f t="shared" si="524"/>
        <v>177</v>
      </c>
      <c r="D33598" t="str">
        <f>+VLOOKUP(base[[#This Row],[key]],Tabla2[[key]:[Homologado]],4,0)</f>
        <v>Asistente Social</v>
      </c>
    </row>
    <row r="33599" spans="1:4" x14ac:dyDescent="0.3">
      <c r="A33599" t="s">
        <v>17027</v>
      </c>
      <c r="B33599" t="s">
        <v>28660</v>
      </c>
      <c r="C33599">
        <f t="shared" si="524"/>
        <v>177</v>
      </c>
      <c r="D33599" t="str">
        <f>+VLOOKUP(base[[#This Row],[key]],Tabla2[[key]:[Homologado]],4,0)</f>
        <v>Asistente Social</v>
      </c>
    </row>
    <row r="33600" spans="1:4" x14ac:dyDescent="0.3">
      <c r="A33600" t="s">
        <v>17028</v>
      </c>
      <c r="B33600" t="s">
        <v>28660</v>
      </c>
      <c r="C33600">
        <f t="shared" ref="C33600:C33663" si="525">+IF(B33600=B33599,C33599,C33599+1)</f>
        <v>177</v>
      </c>
      <c r="D33600" t="str">
        <f>+VLOOKUP(base[[#This Row],[key]],Tabla2[[key]:[Homologado]],4,0)</f>
        <v>Asistente Social</v>
      </c>
    </row>
    <row r="33601" spans="1:4" x14ac:dyDescent="0.3">
      <c r="A33601" t="s">
        <v>17029</v>
      </c>
      <c r="B33601" t="s">
        <v>28660</v>
      </c>
      <c r="C33601">
        <f t="shared" si="525"/>
        <v>177</v>
      </c>
      <c r="D33601" t="str">
        <f>+VLOOKUP(base[[#This Row],[key]],Tabla2[[key]:[Homologado]],4,0)</f>
        <v>Asistente Social</v>
      </c>
    </row>
    <row r="33602" spans="1:4" x14ac:dyDescent="0.3">
      <c r="A33602" t="s">
        <v>17030</v>
      </c>
      <c r="B33602" t="s">
        <v>28660</v>
      </c>
      <c r="C33602">
        <f t="shared" si="525"/>
        <v>177</v>
      </c>
      <c r="D33602" t="str">
        <f>+VLOOKUP(base[[#This Row],[key]],Tabla2[[key]:[Homologado]],4,0)</f>
        <v>Asistente Social</v>
      </c>
    </row>
    <row r="33603" spans="1:4" x14ac:dyDescent="0.3">
      <c r="A33603" t="s">
        <v>17031</v>
      </c>
      <c r="B33603" t="s">
        <v>28660</v>
      </c>
      <c r="C33603">
        <f t="shared" si="525"/>
        <v>177</v>
      </c>
      <c r="D33603" t="str">
        <f>+VLOOKUP(base[[#This Row],[key]],Tabla2[[key]:[Homologado]],4,0)</f>
        <v>Asistente Social</v>
      </c>
    </row>
    <row r="33604" spans="1:4" x14ac:dyDescent="0.3">
      <c r="A33604" t="s">
        <v>17032</v>
      </c>
      <c r="B33604" t="s">
        <v>28660</v>
      </c>
      <c r="C33604">
        <f t="shared" si="525"/>
        <v>177</v>
      </c>
      <c r="D33604" t="str">
        <f>+VLOOKUP(base[[#This Row],[key]],Tabla2[[key]:[Homologado]],4,0)</f>
        <v>Asistente Social</v>
      </c>
    </row>
    <row r="33605" spans="1:4" x14ac:dyDescent="0.3">
      <c r="A33605" t="s">
        <v>17033</v>
      </c>
      <c r="B33605" t="s">
        <v>28660</v>
      </c>
      <c r="C33605">
        <f t="shared" si="525"/>
        <v>177</v>
      </c>
      <c r="D33605" t="str">
        <f>+VLOOKUP(base[[#This Row],[key]],Tabla2[[key]:[Homologado]],4,0)</f>
        <v>Asistente Social</v>
      </c>
    </row>
    <row r="33606" spans="1:4" x14ac:dyDescent="0.3">
      <c r="A33606" t="s">
        <v>17034</v>
      </c>
      <c r="B33606" t="s">
        <v>28660</v>
      </c>
      <c r="C33606">
        <f t="shared" si="525"/>
        <v>177</v>
      </c>
      <c r="D33606" t="str">
        <f>+VLOOKUP(base[[#This Row],[key]],Tabla2[[key]:[Homologado]],4,0)</f>
        <v>Asistente Social</v>
      </c>
    </row>
    <row r="33607" spans="1:4" x14ac:dyDescent="0.3">
      <c r="A33607" t="s">
        <v>17035</v>
      </c>
      <c r="B33607" t="s">
        <v>28660</v>
      </c>
      <c r="C33607">
        <f t="shared" si="525"/>
        <v>177</v>
      </c>
      <c r="D33607" t="str">
        <f>+VLOOKUP(base[[#This Row],[key]],Tabla2[[key]:[Homologado]],4,0)</f>
        <v>Asistente Social</v>
      </c>
    </row>
    <row r="33608" spans="1:4" x14ac:dyDescent="0.3">
      <c r="A33608" t="s">
        <v>17036</v>
      </c>
      <c r="B33608" t="s">
        <v>28660</v>
      </c>
      <c r="C33608">
        <f t="shared" si="525"/>
        <v>177</v>
      </c>
      <c r="D33608" t="str">
        <f>+VLOOKUP(base[[#This Row],[key]],Tabla2[[key]:[Homologado]],4,0)</f>
        <v>Asistente Social</v>
      </c>
    </row>
    <row r="33609" spans="1:4" x14ac:dyDescent="0.3">
      <c r="A33609" t="s">
        <v>17037</v>
      </c>
      <c r="B33609" t="s">
        <v>28660</v>
      </c>
      <c r="C33609">
        <f t="shared" si="525"/>
        <v>177</v>
      </c>
      <c r="D33609" t="str">
        <f>+VLOOKUP(base[[#This Row],[key]],Tabla2[[key]:[Homologado]],4,0)</f>
        <v>Asistente Social</v>
      </c>
    </row>
    <row r="33610" spans="1:4" x14ac:dyDescent="0.3">
      <c r="A33610" t="s">
        <v>17038</v>
      </c>
      <c r="B33610" t="s">
        <v>28660</v>
      </c>
      <c r="C33610">
        <f t="shared" si="525"/>
        <v>177</v>
      </c>
      <c r="D33610" t="str">
        <f>+VLOOKUP(base[[#This Row],[key]],Tabla2[[key]:[Homologado]],4,0)</f>
        <v>Asistente Social</v>
      </c>
    </row>
    <row r="33611" spans="1:4" x14ac:dyDescent="0.3">
      <c r="A33611" t="s">
        <v>17039</v>
      </c>
      <c r="B33611" t="s">
        <v>28660</v>
      </c>
      <c r="C33611">
        <f t="shared" si="525"/>
        <v>177</v>
      </c>
      <c r="D33611" t="str">
        <f>+VLOOKUP(base[[#This Row],[key]],Tabla2[[key]:[Homologado]],4,0)</f>
        <v>Asistente Social</v>
      </c>
    </row>
    <row r="33612" spans="1:4" x14ac:dyDescent="0.3">
      <c r="A33612" t="s">
        <v>17040</v>
      </c>
      <c r="B33612" t="s">
        <v>28660</v>
      </c>
      <c r="C33612">
        <f t="shared" si="525"/>
        <v>177</v>
      </c>
      <c r="D33612" t="str">
        <f>+VLOOKUP(base[[#This Row],[key]],Tabla2[[key]:[Homologado]],4,0)</f>
        <v>Asistente Social</v>
      </c>
    </row>
    <row r="33613" spans="1:4" x14ac:dyDescent="0.3">
      <c r="A33613" t="s">
        <v>17041</v>
      </c>
      <c r="B33613" t="s">
        <v>28660</v>
      </c>
      <c r="C33613">
        <f t="shared" si="525"/>
        <v>177</v>
      </c>
      <c r="D33613" t="str">
        <f>+VLOOKUP(base[[#This Row],[key]],Tabla2[[key]:[Homologado]],4,0)</f>
        <v>Asistente Social</v>
      </c>
    </row>
    <row r="33614" spans="1:4" x14ac:dyDescent="0.3">
      <c r="A33614" t="s">
        <v>17042</v>
      </c>
      <c r="B33614" t="s">
        <v>28660</v>
      </c>
      <c r="C33614">
        <f t="shared" si="525"/>
        <v>177</v>
      </c>
      <c r="D33614" t="str">
        <f>+VLOOKUP(base[[#This Row],[key]],Tabla2[[key]:[Homologado]],4,0)</f>
        <v>Asistente Social</v>
      </c>
    </row>
    <row r="33615" spans="1:4" x14ac:dyDescent="0.3">
      <c r="A33615" t="s">
        <v>17043</v>
      </c>
      <c r="B33615" t="s">
        <v>28660</v>
      </c>
      <c r="C33615">
        <f t="shared" si="525"/>
        <v>177</v>
      </c>
      <c r="D33615" t="str">
        <f>+VLOOKUP(base[[#This Row],[key]],Tabla2[[key]:[Homologado]],4,0)</f>
        <v>Asistente Social</v>
      </c>
    </row>
    <row r="33616" spans="1:4" x14ac:dyDescent="0.3">
      <c r="A33616" t="s">
        <v>17044</v>
      </c>
      <c r="B33616" t="s">
        <v>28660</v>
      </c>
      <c r="C33616">
        <f t="shared" si="525"/>
        <v>177</v>
      </c>
      <c r="D33616" t="str">
        <f>+VLOOKUP(base[[#This Row],[key]],Tabla2[[key]:[Homologado]],4,0)</f>
        <v>Asistente Social</v>
      </c>
    </row>
    <row r="33617" spans="1:4" x14ac:dyDescent="0.3">
      <c r="A33617" t="s">
        <v>17045</v>
      </c>
      <c r="B33617" t="s">
        <v>28660</v>
      </c>
      <c r="C33617">
        <f t="shared" si="525"/>
        <v>177</v>
      </c>
      <c r="D33617" t="str">
        <f>+VLOOKUP(base[[#This Row],[key]],Tabla2[[key]:[Homologado]],4,0)</f>
        <v>Asistente Social</v>
      </c>
    </row>
    <row r="33618" spans="1:4" x14ac:dyDescent="0.3">
      <c r="A33618" t="s">
        <v>17046</v>
      </c>
      <c r="B33618" t="s">
        <v>28660</v>
      </c>
      <c r="C33618">
        <f t="shared" si="525"/>
        <v>177</v>
      </c>
      <c r="D33618" t="str">
        <f>+VLOOKUP(base[[#This Row],[key]],Tabla2[[key]:[Homologado]],4,0)</f>
        <v>Asistente Social</v>
      </c>
    </row>
    <row r="33619" spans="1:4" x14ac:dyDescent="0.3">
      <c r="A33619" t="s">
        <v>17047</v>
      </c>
      <c r="B33619" t="s">
        <v>28660</v>
      </c>
      <c r="C33619">
        <f t="shared" si="525"/>
        <v>177</v>
      </c>
      <c r="D33619" t="str">
        <f>+VLOOKUP(base[[#This Row],[key]],Tabla2[[key]:[Homologado]],4,0)</f>
        <v>Asistente Social</v>
      </c>
    </row>
    <row r="33620" spans="1:4" x14ac:dyDescent="0.3">
      <c r="A33620" t="s">
        <v>17048</v>
      </c>
      <c r="B33620" t="s">
        <v>28660</v>
      </c>
      <c r="C33620">
        <f t="shared" si="525"/>
        <v>177</v>
      </c>
      <c r="D33620" t="str">
        <f>+VLOOKUP(base[[#This Row],[key]],Tabla2[[key]:[Homologado]],4,0)</f>
        <v>Asistente Social</v>
      </c>
    </row>
    <row r="33621" spans="1:4" x14ac:dyDescent="0.3">
      <c r="A33621" t="s">
        <v>17049</v>
      </c>
      <c r="B33621" t="s">
        <v>28660</v>
      </c>
      <c r="C33621">
        <f t="shared" si="525"/>
        <v>177</v>
      </c>
      <c r="D33621" t="str">
        <f>+VLOOKUP(base[[#This Row],[key]],Tabla2[[key]:[Homologado]],4,0)</f>
        <v>Asistente Social</v>
      </c>
    </row>
    <row r="33622" spans="1:4" x14ac:dyDescent="0.3">
      <c r="A33622" t="s">
        <v>17050</v>
      </c>
      <c r="B33622" t="s">
        <v>28660</v>
      </c>
      <c r="C33622">
        <f t="shared" si="525"/>
        <v>177</v>
      </c>
      <c r="D33622" t="str">
        <f>+VLOOKUP(base[[#This Row],[key]],Tabla2[[key]:[Homologado]],4,0)</f>
        <v>Asistente Social</v>
      </c>
    </row>
    <row r="33623" spans="1:4" x14ac:dyDescent="0.3">
      <c r="A33623" t="s">
        <v>17051</v>
      </c>
      <c r="B33623" t="s">
        <v>28660</v>
      </c>
      <c r="C33623">
        <f t="shared" si="525"/>
        <v>177</v>
      </c>
      <c r="D33623" t="str">
        <f>+VLOOKUP(base[[#This Row],[key]],Tabla2[[key]:[Homologado]],4,0)</f>
        <v>Asistente Social</v>
      </c>
    </row>
    <row r="33624" spans="1:4" x14ac:dyDescent="0.3">
      <c r="A33624" t="s">
        <v>17052</v>
      </c>
      <c r="B33624" t="s">
        <v>28660</v>
      </c>
      <c r="C33624">
        <f t="shared" si="525"/>
        <v>177</v>
      </c>
      <c r="D33624" t="str">
        <f>+VLOOKUP(base[[#This Row],[key]],Tabla2[[key]:[Homologado]],4,0)</f>
        <v>Asistente Social</v>
      </c>
    </row>
    <row r="33625" spans="1:4" x14ac:dyDescent="0.3">
      <c r="A33625" t="s">
        <v>17053</v>
      </c>
      <c r="B33625" t="s">
        <v>28660</v>
      </c>
      <c r="C33625">
        <f t="shared" si="525"/>
        <v>177</v>
      </c>
      <c r="D33625" t="str">
        <f>+VLOOKUP(base[[#This Row],[key]],Tabla2[[key]:[Homologado]],4,0)</f>
        <v>Asistente Social</v>
      </c>
    </row>
    <row r="33626" spans="1:4" x14ac:dyDescent="0.3">
      <c r="A33626" t="s">
        <v>17054</v>
      </c>
      <c r="B33626" t="s">
        <v>28660</v>
      </c>
      <c r="C33626">
        <f t="shared" si="525"/>
        <v>177</v>
      </c>
      <c r="D33626" t="str">
        <f>+VLOOKUP(base[[#This Row],[key]],Tabla2[[key]:[Homologado]],4,0)</f>
        <v>Asistente Social</v>
      </c>
    </row>
    <row r="33627" spans="1:4" x14ac:dyDescent="0.3">
      <c r="A33627" t="s">
        <v>23596</v>
      </c>
      <c r="B33627" t="s">
        <v>28660</v>
      </c>
      <c r="C33627">
        <f t="shared" si="525"/>
        <v>177</v>
      </c>
      <c r="D33627" t="str">
        <f>+VLOOKUP(base[[#This Row],[key]],Tabla2[[key]:[Homologado]],4,0)</f>
        <v>Asistente Social</v>
      </c>
    </row>
    <row r="33628" spans="1:4" x14ac:dyDescent="0.3">
      <c r="A33628" t="s">
        <v>17055</v>
      </c>
      <c r="B33628" t="s">
        <v>28660</v>
      </c>
      <c r="C33628">
        <f t="shared" si="525"/>
        <v>177</v>
      </c>
      <c r="D33628" t="str">
        <f>+VLOOKUP(base[[#This Row],[key]],Tabla2[[key]:[Homologado]],4,0)</f>
        <v>Asistente Social</v>
      </c>
    </row>
    <row r="33629" spans="1:4" x14ac:dyDescent="0.3">
      <c r="A33629" t="s">
        <v>17056</v>
      </c>
      <c r="B33629" t="s">
        <v>28660</v>
      </c>
      <c r="C33629">
        <f t="shared" si="525"/>
        <v>177</v>
      </c>
      <c r="D33629" t="str">
        <f>+VLOOKUP(base[[#This Row],[key]],Tabla2[[key]:[Homologado]],4,0)</f>
        <v>Asistente Social</v>
      </c>
    </row>
    <row r="33630" spans="1:4" x14ac:dyDescent="0.3">
      <c r="A33630" t="s">
        <v>17057</v>
      </c>
      <c r="B33630" t="s">
        <v>28660</v>
      </c>
      <c r="C33630">
        <f t="shared" si="525"/>
        <v>177</v>
      </c>
      <c r="D33630" t="str">
        <f>+VLOOKUP(base[[#This Row],[key]],Tabla2[[key]:[Homologado]],4,0)</f>
        <v>Asistente Social</v>
      </c>
    </row>
    <row r="33631" spans="1:4" x14ac:dyDescent="0.3">
      <c r="A33631" t="s">
        <v>17058</v>
      </c>
      <c r="B33631" t="s">
        <v>28660</v>
      </c>
      <c r="C33631">
        <f t="shared" si="525"/>
        <v>177</v>
      </c>
      <c r="D33631" t="str">
        <f>+VLOOKUP(base[[#This Row],[key]],Tabla2[[key]:[Homologado]],4,0)</f>
        <v>Asistente Social</v>
      </c>
    </row>
    <row r="33632" spans="1:4" x14ac:dyDescent="0.3">
      <c r="A33632" t="s">
        <v>17059</v>
      </c>
      <c r="B33632" t="s">
        <v>28660</v>
      </c>
      <c r="C33632">
        <f t="shared" si="525"/>
        <v>177</v>
      </c>
      <c r="D33632" t="str">
        <f>+VLOOKUP(base[[#This Row],[key]],Tabla2[[key]:[Homologado]],4,0)</f>
        <v>Asistente Social</v>
      </c>
    </row>
    <row r="33633" spans="1:4" x14ac:dyDescent="0.3">
      <c r="A33633" t="s">
        <v>17060</v>
      </c>
      <c r="B33633" t="s">
        <v>28660</v>
      </c>
      <c r="C33633">
        <f t="shared" si="525"/>
        <v>177</v>
      </c>
      <c r="D33633" t="str">
        <f>+VLOOKUP(base[[#This Row],[key]],Tabla2[[key]:[Homologado]],4,0)</f>
        <v>Asistente Social</v>
      </c>
    </row>
    <row r="33634" spans="1:4" x14ac:dyDescent="0.3">
      <c r="A33634" t="s">
        <v>17061</v>
      </c>
      <c r="B33634" t="s">
        <v>28660</v>
      </c>
      <c r="C33634">
        <f t="shared" si="525"/>
        <v>177</v>
      </c>
      <c r="D33634" t="str">
        <f>+VLOOKUP(base[[#This Row],[key]],Tabla2[[key]:[Homologado]],4,0)</f>
        <v>Asistente Social</v>
      </c>
    </row>
    <row r="33635" spans="1:4" x14ac:dyDescent="0.3">
      <c r="A33635" t="s">
        <v>17062</v>
      </c>
      <c r="B33635" t="s">
        <v>28660</v>
      </c>
      <c r="C33635">
        <f t="shared" si="525"/>
        <v>177</v>
      </c>
      <c r="D33635" t="str">
        <f>+VLOOKUP(base[[#This Row],[key]],Tabla2[[key]:[Homologado]],4,0)</f>
        <v>Asistente Social</v>
      </c>
    </row>
    <row r="33636" spans="1:4" x14ac:dyDescent="0.3">
      <c r="A33636" t="s">
        <v>17064</v>
      </c>
      <c r="B33636" t="s">
        <v>28660</v>
      </c>
      <c r="C33636">
        <f t="shared" si="525"/>
        <v>177</v>
      </c>
      <c r="D33636" t="str">
        <f>+VLOOKUP(base[[#This Row],[key]],Tabla2[[key]:[Homologado]],4,0)</f>
        <v>Asistente Social</v>
      </c>
    </row>
    <row r="33637" spans="1:4" x14ac:dyDescent="0.3">
      <c r="A33637" t="s">
        <v>23597</v>
      </c>
      <c r="B33637" t="s">
        <v>28660</v>
      </c>
      <c r="C33637">
        <f t="shared" si="525"/>
        <v>177</v>
      </c>
      <c r="D33637" t="str">
        <f>+VLOOKUP(base[[#This Row],[key]],Tabla2[[key]:[Homologado]],4,0)</f>
        <v>Asistente Social</v>
      </c>
    </row>
    <row r="33638" spans="1:4" x14ac:dyDescent="0.3">
      <c r="A33638" t="s">
        <v>23598</v>
      </c>
      <c r="B33638" t="s">
        <v>28660</v>
      </c>
      <c r="C33638">
        <f t="shared" si="525"/>
        <v>177</v>
      </c>
      <c r="D33638" t="str">
        <f>+VLOOKUP(base[[#This Row],[key]],Tabla2[[key]:[Homologado]],4,0)</f>
        <v>Asistente Social</v>
      </c>
    </row>
    <row r="33639" spans="1:4" x14ac:dyDescent="0.3">
      <c r="A33639" t="s">
        <v>19693</v>
      </c>
      <c r="B33639" t="s">
        <v>28660</v>
      </c>
      <c r="C33639">
        <f t="shared" si="525"/>
        <v>177</v>
      </c>
      <c r="D33639" t="str">
        <f>+VLOOKUP(base[[#This Row],[key]],Tabla2[[key]:[Homologado]],4,0)</f>
        <v>Asistente Social</v>
      </c>
    </row>
    <row r="33640" spans="1:4" x14ac:dyDescent="0.3">
      <c r="A33640" t="s">
        <v>23599</v>
      </c>
      <c r="B33640" t="s">
        <v>28660</v>
      </c>
      <c r="C33640">
        <f t="shared" si="525"/>
        <v>177</v>
      </c>
      <c r="D33640" t="str">
        <f>+VLOOKUP(base[[#This Row],[key]],Tabla2[[key]:[Homologado]],4,0)</f>
        <v>Asistente Social</v>
      </c>
    </row>
    <row r="33641" spans="1:4" x14ac:dyDescent="0.3">
      <c r="A33641" t="s">
        <v>17065</v>
      </c>
      <c r="B33641" t="s">
        <v>28660</v>
      </c>
      <c r="C33641">
        <f t="shared" si="525"/>
        <v>177</v>
      </c>
      <c r="D33641" t="str">
        <f>+VLOOKUP(base[[#This Row],[key]],Tabla2[[key]:[Homologado]],4,0)</f>
        <v>Asistente Social</v>
      </c>
    </row>
    <row r="33642" spans="1:4" x14ac:dyDescent="0.3">
      <c r="A33642" t="s">
        <v>17066</v>
      </c>
      <c r="B33642" t="s">
        <v>28660</v>
      </c>
      <c r="C33642">
        <f t="shared" si="525"/>
        <v>177</v>
      </c>
      <c r="D33642" t="str">
        <f>+VLOOKUP(base[[#This Row],[key]],Tabla2[[key]:[Homologado]],4,0)</f>
        <v>Asistente Social</v>
      </c>
    </row>
    <row r="33643" spans="1:4" x14ac:dyDescent="0.3">
      <c r="A33643" t="s">
        <v>17067</v>
      </c>
      <c r="B33643" t="s">
        <v>28660</v>
      </c>
      <c r="C33643">
        <f t="shared" si="525"/>
        <v>177</v>
      </c>
      <c r="D33643" t="str">
        <f>+VLOOKUP(base[[#This Row],[key]],Tabla2[[key]:[Homologado]],4,0)</f>
        <v>Asistente Social</v>
      </c>
    </row>
    <row r="33644" spans="1:4" x14ac:dyDescent="0.3">
      <c r="A33644" t="s">
        <v>17068</v>
      </c>
      <c r="B33644" t="s">
        <v>28660</v>
      </c>
      <c r="C33644">
        <f t="shared" si="525"/>
        <v>177</v>
      </c>
      <c r="D33644" t="str">
        <f>+VLOOKUP(base[[#This Row],[key]],Tabla2[[key]:[Homologado]],4,0)</f>
        <v>Asistente Social</v>
      </c>
    </row>
    <row r="33645" spans="1:4" x14ac:dyDescent="0.3">
      <c r="A33645" t="s">
        <v>17069</v>
      </c>
      <c r="B33645" t="s">
        <v>28660</v>
      </c>
      <c r="C33645">
        <f t="shared" si="525"/>
        <v>177</v>
      </c>
      <c r="D33645" t="str">
        <f>+VLOOKUP(base[[#This Row],[key]],Tabla2[[key]:[Homologado]],4,0)</f>
        <v>Asistente Social</v>
      </c>
    </row>
    <row r="33646" spans="1:4" x14ac:dyDescent="0.3">
      <c r="A33646" t="s">
        <v>17070</v>
      </c>
      <c r="B33646" t="s">
        <v>28660</v>
      </c>
      <c r="C33646">
        <f t="shared" si="525"/>
        <v>177</v>
      </c>
      <c r="D33646" t="str">
        <f>+VLOOKUP(base[[#This Row],[key]],Tabla2[[key]:[Homologado]],4,0)</f>
        <v>Asistente Social</v>
      </c>
    </row>
    <row r="33647" spans="1:4" x14ac:dyDescent="0.3">
      <c r="A33647" t="s">
        <v>17071</v>
      </c>
      <c r="B33647" t="s">
        <v>28660</v>
      </c>
      <c r="C33647">
        <f t="shared" si="525"/>
        <v>177</v>
      </c>
      <c r="D33647" t="str">
        <f>+VLOOKUP(base[[#This Row],[key]],Tabla2[[key]:[Homologado]],4,0)</f>
        <v>Asistente Social</v>
      </c>
    </row>
    <row r="33648" spans="1:4" x14ac:dyDescent="0.3">
      <c r="A33648" t="s">
        <v>17072</v>
      </c>
      <c r="B33648" t="s">
        <v>28660</v>
      </c>
      <c r="C33648">
        <f t="shared" si="525"/>
        <v>177</v>
      </c>
      <c r="D33648" t="str">
        <f>+VLOOKUP(base[[#This Row],[key]],Tabla2[[key]:[Homologado]],4,0)</f>
        <v>Asistente Social</v>
      </c>
    </row>
    <row r="33649" spans="1:4" x14ac:dyDescent="0.3">
      <c r="A33649" t="s">
        <v>17073</v>
      </c>
      <c r="B33649" t="s">
        <v>28660</v>
      </c>
      <c r="C33649">
        <f t="shared" si="525"/>
        <v>177</v>
      </c>
      <c r="D33649" t="str">
        <f>+VLOOKUP(base[[#This Row],[key]],Tabla2[[key]:[Homologado]],4,0)</f>
        <v>Asistente Social</v>
      </c>
    </row>
    <row r="33650" spans="1:4" x14ac:dyDescent="0.3">
      <c r="A33650" t="s">
        <v>17074</v>
      </c>
      <c r="B33650" t="s">
        <v>28660</v>
      </c>
      <c r="C33650">
        <f t="shared" si="525"/>
        <v>177</v>
      </c>
      <c r="D33650" t="str">
        <f>+VLOOKUP(base[[#This Row],[key]],Tabla2[[key]:[Homologado]],4,0)</f>
        <v>Asistente Social</v>
      </c>
    </row>
    <row r="33651" spans="1:4" x14ac:dyDescent="0.3">
      <c r="A33651" t="s">
        <v>17075</v>
      </c>
      <c r="B33651" t="s">
        <v>28660</v>
      </c>
      <c r="C33651">
        <f t="shared" si="525"/>
        <v>177</v>
      </c>
      <c r="D33651" t="str">
        <f>+VLOOKUP(base[[#This Row],[key]],Tabla2[[key]:[Homologado]],4,0)</f>
        <v>Asistente Social</v>
      </c>
    </row>
    <row r="33652" spans="1:4" x14ac:dyDescent="0.3">
      <c r="A33652" t="s">
        <v>17076</v>
      </c>
      <c r="B33652" t="s">
        <v>28660</v>
      </c>
      <c r="C33652">
        <f t="shared" si="525"/>
        <v>177</v>
      </c>
      <c r="D33652" t="str">
        <f>+VLOOKUP(base[[#This Row],[key]],Tabla2[[key]:[Homologado]],4,0)</f>
        <v>Asistente Social</v>
      </c>
    </row>
    <row r="33653" spans="1:4" x14ac:dyDescent="0.3">
      <c r="A33653" t="s">
        <v>17077</v>
      </c>
      <c r="B33653" t="s">
        <v>28660</v>
      </c>
      <c r="C33653">
        <f t="shared" si="525"/>
        <v>177</v>
      </c>
      <c r="D33653" t="str">
        <f>+VLOOKUP(base[[#This Row],[key]],Tabla2[[key]:[Homologado]],4,0)</f>
        <v>Asistente Social</v>
      </c>
    </row>
    <row r="33654" spans="1:4" x14ac:dyDescent="0.3">
      <c r="A33654" t="s">
        <v>17078</v>
      </c>
      <c r="B33654" t="s">
        <v>28660</v>
      </c>
      <c r="C33654">
        <f t="shared" si="525"/>
        <v>177</v>
      </c>
      <c r="D33654" t="str">
        <f>+VLOOKUP(base[[#This Row],[key]],Tabla2[[key]:[Homologado]],4,0)</f>
        <v>Asistente Social</v>
      </c>
    </row>
    <row r="33655" spans="1:4" x14ac:dyDescent="0.3">
      <c r="A33655" t="s">
        <v>17079</v>
      </c>
      <c r="B33655" t="s">
        <v>28660</v>
      </c>
      <c r="C33655">
        <f t="shared" si="525"/>
        <v>177</v>
      </c>
      <c r="D33655" t="str">
        <f>+VLOOKUP(base[[#This Row],[key]],Tabla2[[key]:[Homologado]],4,0)</f>
        <v>Asistente Social</v>
      </c>
    </row>
    <row r="33656" spans="1:4" x14ac:dyDescent="0.3">
      <c r="A33656" t="s">
        <v>17080</v>
      </c>
      <c r="B33656" t="s">
        <v>28660</v>
      </c>
      <c r="C33656">
        <f t="shared" si="525"/>
        <v>177</v>
      </c>
      <c r="D33656" t="str">
        <f>+VLOOKUP(base[[#This Row],[key]],Tabla2[[key]:[Homologado]],4,0)</f>
        <v>Asistente Social</v>
      </c>
    </row>
    <row r="33657" spans="1:4" x14ac:dyDescent="0.3">
      <c r="A33657" t="s">
        <v>23600</v>
      </c>
      <c r="B33657" t="s">
        <v>28660</v>
      </c>
      <c r="C33657">
        <f t="shared" si="525"/>
        <v>177</v>
      </c>
      <c r="D33657" t="str">
        <f>+VLOOKUP(base[[#This Row],[key]],Tabla2[[key]:[Homologado]],4,0)</f>
        <v>Asistente Social</v>
      </c>
    </row>
    <row r="33658" spans="1:4" x14ac:dyDescent="0.3">
      <c r="A33658" t="s">
        <v>37329</v>
      </c>
      <c r="B33658" t="s">
        <v>28660</v>
      </c>
      <c r="C33658">
        <f t="shared" si="525"/>
        <v>177</v>
      </c>
      <c r="D33658" t="str">
        <f>+VLOOKUP(base[[#This Row],[key]],Tabla2[[key]:[Homologado]],4,0)</f>
        <v>Asistente Social</v>
      </c>
    </row>
    <row r="33659" spans="1:4" x14ac:dyDescent="0.3">
      <c r="A33659" t="s">
        <v>37330</v>
      </c>
      <c r="B33659" t="s">
        <v>28660</v>
      </c>
      <c r="C33659">
        <f t="shared" si="525"/>
        <v>177</v>
      </c>
      <c r="D33659" t="str">
        <f>+VLOOKUP(base[[#This Row],[key]],Tabla2[[key]:[Homologado]],4,0)</f>
        <v>Asistente Social</v>
      </c>
    </row>
    <row r="33660" spans="1:4" x14ac:dyDescent="0.3">
      <c r="A33660" t="s">
        <v>37331</v>
      </c>
      <c r="B33660" t="s">
        <v>28660</v>
      </c>
      <c r="C33660">
        <f t="shared" si="525"/>
        <v>177</v>
      </c>
      <c r="D33660" t="str">
        <f>+VLOOKUP(base[[#This Row],[key]],Tabla2[[key]:[Homologado]],4,0)</f>
        <v>Asistente Social</v>
      </c>
    </row>
    <row r="33661" spans="1:4" x14ac:dyDescent="0.3">
      <c r="A33661" t="s">
        <v>37332</v>
      </c>
      <c r="B33661" t="s">
        <v>28660</v>
      </c>
      <c r="C33661">
        <f t="shared" si="525"/>
        <v>177</v>
      </c>
      <c r="D33661" t="str">
        <f>+VLOOKUP(base[[#This Row],[key]],Tabla2[[key]:[Homologado]],4,0)</f>
        <v>Asistente Social</v>
      </c>
    </row>
    <row r="33662" spans="1:4" x14ac:dyDescent="0.3">
      <c r="A33662" t="s">
        <v>37333</v>
      </c>
      <c r="B33662" t="s">
        <v>28660</v>
      </c>
      <c r="C33662">
        <f t="shared" si="525"/>
        <v>177</v>
      </c>
      <c r="D33662" t="str">
        <f>+VLOOKUP(base[[#This Row],[key]],Tabla2[[key]:[Homologado]],4,0)</f>
        <v>Asistente Social</v>
      </c>
    </row>
    <row r="33663" spans="1:4" x14ac:dyDescent="0.3">
      <c r="A33663" t="s">
        <v>19744</v>
      </c>
      <c r="B33663" t="s">
        <v>28660</v>
      </c>
      <c r="C33663">
        <f t="shared" si="525"/>
        <v>177</v>
      </c>
      <c r="D33663" t="str">
        <f>+VLOOKUP(base[[#This Row],[key]],Tabla2[[key]:[Homologado]],4,0)</f>
        <v>Asistente Social</v>
      </c>
    </row>
    <row r="33664" spans="1:4" x14ac:dyDescent="0.3">
      <c r="A33664" t="s">
        <v>17082</v>
      </c>
      <c r="B33664" t="s">
        <v>28660</v>
      </c>
      <c r="C33664">
        <f t="shared" ref="C33664:C33727" si="526">+IF(B33664=B33663,C33663,C33663+1)</f>
        <v>177</v>
      </c>
      <c r="D33664" t="str">
        <f>+VLOOKUP(base[[#This Row],[key]],Tabla2[[key]:[Homologado]],4,0)</f>
        <v>Asistente Social</v>
      </c>
    </row>
    <row r="33665" spans="1:4" x14ac:dyDescent="0.3">
      <c r="A33665" t="s">
        <v>23601</v>
      </c>
      <c r="B33665" t="s">
        <v>28660</v>
      </c>
      <c r="C33665">
        <f t="shared" si="526"/>
        <v>177</v>
      </c>
      <c r="D33665" t="str">
        <f>+VLOOKUP(base[[#This Row],[key]],Tabla2[[key]:[Homologado]],4,0)</f>
        <v>Asistente Social</v>
      </c>
    </row>
    <row r="33666" spans="1:4" x14ac:dyDescent="0.3">
      <c r="A33666" t="s">
        <v>19743</v>
      </c>
      <c r="B33666" t="s">
        <v>28660</v>
      </c>
      <c r="C33666">
        <f t="shared" si="526"/>
        <v>177</v>
      </c>
      <c r="D33666" t="str">
        <f>+VLOOKUP(base[[#This Row],[key]],Tabla2[[key]:[Homologado]],4,0)</f>
        <v>Asistente Social</v>
      </c>
    </row>
    <row r="33667" spans="1:4" x14ac:dyDescent="0.3">
      <c r="A33667" t="s">
        <v>17083</v>
      </c>
      <c r="B33667" t="s">
        <v>28660</v>
      </c>
      <c r="C33667">
        <f t="shared" si="526"/>
        <v>177</v>
      </c>
      <c r="D33667" t="str">
        <f>+VLOOKUP(base[[#This Row],[key]],Tabla2[[key]:[Homologado]],4,0)</f>
        <v>Asistente Social</v>
      </c>
    </row>
    <row r="33668" spans="1:4" x14ac:dyDescent="0.3">
      <c r="A33668" t="s">
        <v>17084</v>
      </c>
      <c r="B33668" t="s">
        <v>28660</v>
      </c>
      <c r="C33668">
        <f t="shared" si="526"/>
        <v>177</v>
      </c>
      <c r="D33668" t="str">
        <f>+VLOOKUP(base[[#This Row],[key]],Tabla2[[key]:[Homologado]],4,0)</f>
        <v>Asistente Social</v>
      </c>
    </row>
    <row r="33669" spans="1:4" x14ac:dyDescent="0.3">
      <c r="A33669" t="s">
        <v>17085</v>
      </c>
      <c r="B33669" t="s">
        <v>28660</v>
      </c>
      <c r="C33669">
        <f t="shared" si="526"/>
        <v>177</v>
      </c>
      <c r="D33669" t="str">
        <f>+VLOOKUP(base[[#This Row],[key]],Tabla2[[key]:[Homologado]],4,0)</f>
        <v>Asistente Social</v>
      </c>
    </row>
    <row r="33670" spans="1:4" x14ac:dyDescent="0.3">
      <c r="A33670" t="s">
        <v>17086</v>
      </c>
      <c r="B33670" t="s">
        <v>28660</v>
      </c>
      <c r="C33670">
        <f t="shared" si="526"/>
        <v>177</v>
      </c>
      <c r="D33670" t="str">
        <f>+VLOOKUP(base[[#This Row],[key]],Tabla2[[key]:[Homologado]],4,0)</f>
        <v>Asistente Social</v>
      </c>
    </row>
    <row r="33671" spans="1:4" x14ac:dyDescent="0.3">
      <c r="A33671" t="s">
        <v>23602</v>
      </c>
      <c r="B33671" t="s">
        <v>28660</v>
      </c>
      <c r="C33671">
        <f t="shared" si="526"/>
        <v>177</v>
      </c>
      <c r="D33671" t="str">
        <f>+VLOOKUP(base[[#This Row],[key]],Tabla2[[key]:[Homologado]],4,0)</f>
        <v>Asistente Social</v>
      </c>
    </row>
    <row r="33672" spans="1:4" x14ac:dyDescent="0.3">
      <c r="A33672" t="s">
        <v>17087</v>
      </c>
      <c r="B33672" t="s">
        <v>28660</v>
      </c>
      <c r="C33672">
        <f t="shared" si="526"/>
        <v>177</v>
      </c>
      <c r="D33672" t="str">
        <f>+VLOOKUP(base[[#This Row],[key]],Tabla2[[key]:[Homologado]],4,0)</f>
        <v>Asistente Social</v>
      </c>
    </row>
    <row r="33673" spans="1:4" x14ac:dyDescent="0.3">
      <c r="A33673" t="s">
        <v>17088</v>
      </c>
      <c r="B33673" t="s">
        <v>28660</v>
      </c>
      <c r="C33673">
        <f t="shared" si="526"/>
        <v>177</v>
      </c>
      <c r="D33673" t="str">
        <f>+VLOOKUP(base[[#This Row],[key]],Tabla2[[key]:[Homologado]],4,0)</f>
        <v>Asistente Social</v>
      </c>
    </row>
    <row r="33674" spans="1:4" x14ac:dyDescent="0.3">
      <c r="A33674" t="s">
        <v>17089</v>
      </c>
      <c r="B33674" t="s">
        <v>28660</v>
      </c>
      <c r="C33674">
        <f t="shared" si="526"/>
        <v>177</v>
      </c>
      <c r="D33674" t="str">
        <f>+VLOOKUP(base[[#This Row],[key]],Tabla2[[key]:[Homologado]],4,0)</f>
        <v>Asistente Social</v>
      </c>
    </row>
    <row r="33675" spans="1:4" x14ac:dyDescent="0.3">
      <c r="A33675" t="s">
        <v>17090</v>
      </c>
      <c r="B33675" t="s">
        <v>28660</v>
      </c>
      <c r="C33675">
        <f t="shared" si="526"/>
        <v>177</v>
      </c>
      <c r="D33675" t="str">
        <f>+VLOOKUP(base[[#This Row],[key]],Tabla2[[key]:[Homologado]],4,0)</f>
        <v>Asistente Social</v>
      </c>
    </row>
    <row r="33676" spans="1:4" x14ac:dyDescent="0.3">
      <c r="A33676" t="s">
        <v>17091</v>
      </c>
      <c r="B33676" t="s">
        <v>28660</v>
      </c>
      <c r="C33676">
        <f t="shared" si="526"/>
        <v>177</v>
      </c>
      <c r="D33676" t="str">
        <f>+VLOOKUP(base[[#This Row],[key]],Tabla2[[key]:[Homologado]],4,0)</f>
        <v>Asistente Social</v>
      </c>
    </row>
    <row r="33677" spans="1:4" x14ac:dyDescent="0.3">
      <c r="A33677" t="s">
        <v>11929</v>
      </c>
      <c r="B33677" t="s">
        <v>11929</v>
      </c>
      <c r="C33677">
        <f t="shared" si="526"/>
        <v>178</v>
      </c>
      <c r="D33677" t="str">
        <f>+VLOOKUP(base[[#This Row],[key]],Tabla2[[key]:[Homologado]],4,0)</f>
        <v>Traductor(a)</v>
      </c>
    </row>
    <row r="33678" spans="1:4" x14ac:dyDescent="0.3">
      <c r="A33678" t="s">
        <v>37334</v>
      </c>
      <c r="B33678" t="s">
        <v>11929</v>
      </c>
      <c r="C33678">
        <f t="shared" si="526"/>
        <v>178</v>
      </c>
      <c r="D33678" t="str">
        <f>+VLOOKUP(base[[#This Row],[key]],Tabla2[[key]:[Homologado]],4,0)</f>
        <v>Traductor(a)</v>
      </c>
    </row>
    <row r="33679" spans="1:4" x14ac:dyDescent="0.3">
      <c r="A33679" t="s">
        <v>11938</v>
      </c>
      <c r="B33679" t="s">
        <v>11929</v>
      </c>
      <c r="C33679">
        <f t="shared" si="526"/>
        <v>178</v>
      </c>
      <c r="D33679" t="str">
        <f>+VLOOKUP(base[[#This Row],[key]],Tabla2[[key]:[Homologado]],4,0)</f>
        <v>Traductor(a)</v>
      </c>
    </row>
    <row r="33680" spans="1:4" x14ac:dyDescent="0.3">
      <c r="A33680" t="s">
        <v>37335</v>
      </c>
      <c r="B33680" t="s">
        <v>11929</v>
      </c>
      <c r="C33680">
        <f t="shared" si="526"/>
        <v>178</v>
      </c>
      <c r="D33680" t="str">
        <f>+VLOOKUP(base[[#This Row],[key]],Tabla2[[key]:[Homologado]],4,0)</f>
        <v>Traductor(a)</v>
      </c>
    </row>
    <row r="33681" spans="1:4" x14ac:dyDescent="0.3">
      <c r="A33681" t="s">
        <v>11939</v>
      </c>
      <c r="B33681" t="s">
        <v>11929</v>
      </c>
      <c r="C33681">
        <f t="shared" si="526"/>
        <v>178</v>
      </c>
      <c r="D33681" t="str">
        <f>+VLOOKUP(base[[#This Row],[key]],Tabla2[[key]:[Homologado]],4,0)</f>
        <v>Traductor(a)</v>
      </c>
    </row>
    <row r="33682" spans="1:4" x14ac:dyDescent="0.3">
      <c r="A33682" t="s">
        <v>11940</v>
      </c>
      <c r="B33682" t="s">
        <v>11929</v>
      </c>
      <c r="C33682">
        <f t="shared" si="526"/>
        <v>178</v>
      </c>
      <c r="D33682" t="str">
        <f>+VLOOKUP(base[[#This Row],[key]],Tabla2[[key]:[Homologado]],4,0)</f>
        <v>Traductor(a)</v>
      </c>
    </row>
    <row r="33683" spans="1:4" x14ac:dyDescent="0.3">
      <c r="A33683" t="s">
        <v>11944</v>
      </c>
      <c r="B33683" t="s">
        <v>11929</v>
      </c>
      <c r="C33683">
        <f t="shared" si="526"/>
        <v>178</v>
      </c>
      <c r="D33683" t="str">
        <f>+VLOOKUP(base[[#This Row],[key]],Tabla2[[key]:[Homologado]],4,0)</f>
        <v>Traductor(a)</v>
      </c>
    </row>
    <row r="33684" spans="1:4" x14ac:dyDescent="0.3">
      <c r="A33684" t="s">
        <v>11945</v>
      </c>
      <c r="B33684" t="s">
        <v>11929</v>
      </c>
      <c r="C33684">
        <f t="shared" si="526"/>
        <v>178</v>
      </c>
      <c r="D33684" t="str">
        <f>+VLOOKUP(base[[#This Row],[key]],Tabla2[[key]:[Homologado]],4,0)</f>
        <v>Traductor(a)</v>
      </c>
    </row>
    <row r="33685" spans="1:4" x14ac:dyDescent="0.3">
      <c r="A33685" t="s">
        <v>11946</v>
      </c>
      <c r="B33685" t="s">
        <v>11929</v>
      </c>
      <c r="C33685">
        <f t="shared" si="526"/>
        <v>178</v>
      </c>
      <c r="D33685" t="str">
        <f>+VLOOKUP(base[[#This Row],[key]],Tabla2[[key]:[Homologado]],4,0)</f>
        <v>Traductor(a)</v>
      </c>
    </row>
    <row r="33686" spans="1:4" x14ac:dyDescent="0.3">
      <c r="A33686" t="s">
        <v>11947</v>
      </c>
      <c r="B33686" t="s">
        <v>11929</v>
      </c>
      <c r="C33686">
        <f t="shared" si="526"/>
        <v>178</v>
      </c>
      <c r="D33686" t="str">
        <f>+VLOOKUP(base[[#This Row],[key]],Tabla2[[key]:[Homologado]],4,0)</f>
        <v>Traductor(a)</v>
      </c>
    </row>
    <row r="33687" spans="1:4" x14ac:dyDescent="0.3">
      <c r="A33687" t="s">
        <v>37336</v>
      </c>
      <c r="B33687" t="s">
        <v>11929</v>
      </c>
      <c r="C33687">
        <f t="shared" si="526"/>
        <v>178</v>
      </c>
      <c r="D33687" t="str">
        <f>+VLOOKUP(base[[#This Row],[key]],Tabla2[[key]:[Homologado]],4,0)</f>
        <v>Traductor(a)</v>
      </c>
    </row>
    <row r="33688" spans="1:4" x14ac:dyDescent="0.3">
      <c r="A33688" t="s">
        <v>11951</v>
      </c>
      <c r="B33688" t="s">
        <v>11929</v>
      </c>
      <c r="C33688">
        <f t="shared" si="526"/>
        <v>178</v>
      </c>
      <c r="D33688" t="str">
        <f>+VLOOKUP(base[[#This Row],[key]],Tabla2[[key]:[Homologado]],4,0)</f>
        <v>Traductor(a)</v>
      </c>
    </row>
    <row r="33689" spans="1:4" x14ac:dyDescent="0.3">
      <c r="A33689" t="s">
        <v>37337</v>
      </c>
      <c r="B33689" t="s">
        <v>11929</v>
      </c>
      <c r="C33689">
        <f t="shared" si="526"/>
        <v>178</v>
      </c>
      <c r="D33689" t="str">
        <f>+VLOOKUP(base[[#This Row],[key]],Tabla2[[key]:[Homologado]],4,0)</f>
        <v>Traductor(a)</v>
      </c>
    </row>
    <row r="33690" spans="1:4" x14ac:dyDescent="0.3">
      <c r="A33690" t="s">
        <v>37338</v>
      </c>
      <c r="B33690" t="s">
        <v>28612</v>
      </c>
      <c r="C33690">
        <f t="shared" si="526"/>
        <v>179</v>
      </c>
      <c r="D33690" t="str">
        <f>+VLOOKUP(base[[#This Row],[key]],Tabla2[[key]:[Homologado]],4,0)</f>
        <v>Artes Escénicas</v>
      </c>
    </row>
    <row r="33691" spans="1:4" x14ac:dyDescent="0.3">
      <c r="A33691" t="s">
        <v>7492</v>
      </c>
      <c r="B33691" t="s">
        <v>28612</v>
      </c>
      <c r="C33691">
        <f t="shared" si="526"/>
        <v>179</v>
      </c>
      <c r="D33691" t="str">
        <f>+VLOOKUP(base[[#This Row],[key]],Tabla2[[key]:[Homologado]],4,0)</f>
        <v>Artes Escénicas</v>
      </c>
    </row>
    <row r="33692" spans="1:4" x14ac:dyDescent="0.3">
      <c r="A33692" t="s">
        <v>7493</v>
      </c>
      <c r="B33692" t="s">
        <v>28612</v>
      </c>
      <c r="C33692">
        <f t="shared" si="526"/>
        <v>179</v>
      </c>
      <c r="D33692" t="str">
        <f>+VLOOKUP(base[[#This Row],[key]],Tabla2[[key]:[Homologado]],4,0)</f>
        <v>Artes Escénicas</v>
      </c>
    </row>
    <row r="33693" spans="1:4" x14ac:dyDescent="0.3">
      <c r="A33693" t="s">
        <v>37339</v>
      </c>
      <c r="B33693" t="s">
        <v>28612</v>
      </c>
      <c r="C33693">
        <f t="shared" si="526"/>
        <v>179</v>
      </c>
      <c r="D33693" t="str">
        <f>+VLOOKUP(base[[#This Row],[key]],Tabla2[[key]:[Homologado]],4,0)</f>
        <v>Artes Escénicas</v>
      </c>
    </row>
    <row r="33694" spans="1:4" x14ac:dyDescent="0.3">
      <c r="A33694" t="s">
        <v>37340</v>
      </c>
      <c r="B33694" t="s">
        <v>28612</v>
      </c>
      <c r="C33694">
        <f t="shared" si="526"/>
        <v>179</v>
      </c>
      <c r="D33694" t="str">
        <f>+VLOOKUP(base[[#This Row],[key]],Tabla2[[key]:[Homologado]],4,0)</f>
        <v>Artes Escénicas</v>
      </c>
    </row>
    <row r="33695" spans="1:4" x14ac:dyDescent="0.3">
      <c r="A33695" t="s">
        <v>7495</v>
      </c>
      <c r="B33695" t="s">
        <v>28612</v>
      </c>
      <c r="C33695">
        <f t="shared" si="526"/>
        <v>179</v>
      </c>
      <c r="D33695" t="str">
        <f>+VLOOKUP(base[[#This Row],[key]],Tabla2[[key]:[Homologado]],4,0)</f>
        <v>Artes Escénicas</v>
      </c>
    </row>
    <row r="33696" spans="1:4" x14ac:dyDescent="0.3">
      <c r="A33696" t="s">
        <v>7497</v>
      </c>
      <c r="B33696" t="s">
        <v>28612</v>
      </c>
      <c r="C33696">
        <f t="shared" si="526"/>
        <v>179</v>
      </c>
      <c r="D33696" t="str">
        <f>+VLOOKUP(base[[#This Row],[key]],Tabla2[[key]:[Homologado]],4,0)</f>
        <v>Artes Escénicas</v>
      </c>
    </row>
    <row r="33697" spans="1:4" x14ac:dyDescent="0.3">
      <c r="A33697" t="s">
        <v>7500</v>
      </c>
      <c r="B33697" t="s">
        <v>28612</v>
      </c>
      <c r="C33697">
        <f t="shared" si="526"/>
        <v>179</v>
      </c>
      <c r="D33697" t="str">
        <f>+VLOOKUP(base[[#This Row],[key]],Tabla2[[key]:[Homologado]],4,0)</f>
        <v>Artes Escénicas</v>
      </c>
    </row>
    <row r="33698" spans="1:4" x14ac:dyDescent="0.3">
      <c r="A33698" t="s">
        <v>7504</v>
      </c>
      <c r="B33698" t="s">
        <v>28612</v>
      </c>
      <c r="C33698">
        <f t="shared" si="526"/>
        <v>179</v>
      </c>
      <c r="D33698" t="str">
        <f>+VLOOKUP(base[[#This Row],[key]],Tabla2[[key]:[Homologado]],4,0)</f>
        <v>Artes Escénicas</v>
      </c>
    </row>
    <row r="33699" spans="1:4" x14ac:dyDescent="0.3">
      <c r="A33699" t="s">
        <v>7505</v>
      </c>
      <c r="B33699" t="s">
        <v>28612</v>
      </c>
      <c r="C33699">
        <f t="shared" si="526"/>
        <v>179</v>
      </c>
      <c r="D33699" t="str">
        <f>+VLOOKUP(base[[#This Row],[key]],Tabla2[[key]:[Homologado]],4,0)</f>
        <v>Artes Escénicas</v>
      </c>
    </row>
    <row r="33700" spans="1:4" x14ac:dyDescent="0.3">
      <c r="A33700" t="s">
        <v>37341</v>
      </c>
      <c r="B33700" t="s">
        <v>28612</v>
      </c>
      <c r="C33700">
        <f t="shared" si="526"/>
        <v>179</v>
      </c>
      <c r="D33700" t="str">
        <f>+VLOOKUP(base[[#This Row],[key]],Tabla2[[key]:[Homologado]],4,0)</f>
        <v>Artes Escénicas</v>
      </c>
    </row>
    <row r="33701" spans="1:4" x14ac:dyDescent="0.3">
      <c r="A33701" t="s">
        <v>37342</v>
      </c>
      <c r="B33701" t="s">
        <v>28612</v>
      </c>
      <c r="C33701">
        <f t="shared" si="526"/>
        <v>179</v>
      </c>
      <c r="D33701" t="str">
        <f>+VLOOKUP(base[[#This Row],[key]],Tabla2[[key]:[Homologado]],4,0)</f>
        <v>Artes Escénicas</v>
      </c>
    </row>
    <row r="33702" spans="1:4" x14ac:dyDescent="0.3">
      <c r="A33702" t="s">
        <v>37343</v>
      </c>
      <c r="B33702" t="s">
        <v>28612</v>
      </c>
      <c r="C33702">
        <f t="shared" si="526"/>
        <v>179</v>
      </c>
      <c r="D33702" t="str">
        <f>+VLOOKUP(base[[#This Row],[key]],Tabla2[[key]:[Homologado]],4,0)</f>
        <v>Artes Escénicas</v>
      </c>
    </row>
    <row r="33703" spans="1:4" x14ac:dyDescent="0.3">
      <c r="A33703" t="s">
        <v>37344</v>
      </c>
      <c r="B33703" t="s">
        <v>28612</v>
      </c>
      <c r="C33703">
        <f t="shared" si="526"/>
        <v>179</v>
      </c>
      <c r="D33703" t="str">
        <f>+VLOOKUP(base[[#This Row],[key]],Tabla2[[key]:[Homologado]],4,0)</f>
        <v>Artes Escénicas</v>
      </c>
    </row>
    <row r="33704" spans="1:4" x14ac:dyDescent="0.3">
      <c r="A33704" t="s">
        <v>37345</v>
      </c>
      <c r="B33704" t="s">
        <v>28612</v>
      </c>
      <c r="C33704">
        <f t="shared" si="526"/>
        <v>179</v>
      </c>
      <c r="D33704" t="str">
        <f>+VLOOKUP(base[[#This Row],[key]],Tabla2[[key]:[Homologado]],4,0)</f>
        <v>Artes Escénicas</v>
      </c>
    </row>
    <row r="33705" spans="1:4" x14ac:dyDescent="0.3">
      <c r="A33705" t="s">
        <v>37346</v>
      </c>
      <c r="B33705" t="s">
        <v>28612</v>
      </c>
      <c r="C33705">
        <f t="shared" si="526"/>
        <v>179</v>
      </c>
      <c r="D33705" t="str">
        <f>+VLOOKUP(base[[#This Row],[key]],Tabla2[[key]:[Homologado]],4,0)</f>
        <v>Artes Escénicas</v>
      </c>
    </row>
    <row r="33706" spans="1:4" x14ac:dyDescent="0.3">
      <c r="A33706" t="s">
        <v>7506</v>
      </c>
      <c r="B33706" t="s">
        <v>28612</v>
      </c>
      <c r="C33706">
        <f t="shared" si="526"/>
        <v>179</v>
      </c>
      <c r="D33706" t="str">
        <f>+VLOOKUP(base[[#This Row],[key]],Tabla2[[key]:[Homologado]],4,0)</f>
        <v>Artes Escénicas</v>
      </c>
    </row>
    <row r="33707" spans="1:4" x14ac:dyDescent="0.3">
      <c r="A33707" t="s">
        <v>7507</v>
      </c>
      <c r="B33707" t="s">
        <v>28612</v>
      </c>
      <c r="C33707">
        <f t="shared" si="526"/>
        <v>179</v>
      </c>
      <c r="D33707" t="str">
        <f>+VLOOKUP(base[[#This Row],[key]],Tabla2[[key]:[Homologado]],4,0)</f>
        <v>Artes Escénicas</v>
      </c>
    </row>
    <row r="33708" spans="1:4" x14ac:dyDescent="0.3">
      <c r="A33708" t="s">
        <v>7508</v>
      </c>
      <c r="B33708" t="s">
        <v>28612</v>
      </c>
      <c r="C33708">
        <f t="shared" si="526"/>
        <v>179</v>
      </c>
      <c r="D33708" t="str">
        <f>+VLOOKUP(base[[#This Row],[key]],Tabla2[[key]:[Homologado]],4,0)</f>
        <v>Artes Escénicas</v>
      </c>
    </row>
    <row r="33709" spans="1:4" x14ac:dyDescent="0.3">
      <c r="A33709" t="s">
        <v>7512</v>
      </c>
      <c r="B33709" t="s">
        <v>28612</v>
      </c>
      <c r="C33709">
        <f t="shared" si="526"/>
        <v>179</v>
      </c>
      <c r="D33709" t="str">
        <f>+VLOOKUP(base[[#This Row],[key]],Tabla2[[key]:[Homologado]],4,0)</f>
        <v>Artes Escénicas</v>
      </c>
    </row>
    <row r="33710" spans="1:4" x14ac:dyDescent="0.3">
      <c r="A33710" t="s">
        <v>7514</v>
      </c>
      <c r="B33710" t="s">
        <v>28612</v>
      </c>
      <c r="C33710">
        <f t="shared" si="526"/>
        <v>179</v>
      </c>
      <c r="D33710" t="str">
        <f>+VLOOKUP(base[[#This Row],[key]],Tabla2[[key]:[Homologado]],4,0)</f>
        <v>Artes Escénicas</v>
      </c>
    </row>
    <row r="33711" spans="1:4" x14ac:dyDescent="0.3">
      <c r="A33711" t="s">
        <v>37347</v>
      </c>
      <c r="B33711" t="s">
        <v>28612</v>
      </c>
      <c r="C33711">
        <f t="shared" si="526"/>
        <v>179</v>
      </c>
      <c r="D33711" t="str">
        <f>+VLOOKUP(base[[#This Row],[key]],Tabla2[[key]:[Homologado]],4,0)</f>
        <v>Artes Escénicas</v>
      </c>
    </row>
    <row r="33712" spans="1:4" x14ac:dyDescent="0.3">
      <c r="A33712" t="s">
        <v>12465</v>
      </c>
      <c r="B33712" t="s">
        <v>39635</v>
      </c>
      <c r="C33712">
        <f t="shared" si="526"/>
        <v>180</v>
      </c>
      <c r="D33712" t="str">
        <f>+VLOOKUP(base[[#This Row],[key]],Tabla2[[key]:[Homologado]],4,0)</f>
        <v>Veterinario(a)</v>
      </c>
    </row>
    <row r="33713" spans="1:4" x14ac:dyDescent="0.3">
      <c r="A33713" t="s">
        <v>40134</v>
      </c>
      <c r="B33713" t="s">
        <v>39635</v>
      </c>
      <c r="C33713">
        <f t="shared" si="526"/>
        <v>180</v>
      </c>
      <c r="D33713" t="str">
        <f>+VLOOKUP(base[[#This Row],[key]],Tabla2[[key]:[Homologado]],4,0)</f>
        <v>Veterinario(a)</v>
      </c>
    </row>
    <row r="33714" spans="1:4" x14ac:dyDescent="0.3">
      <c r="A33714" t="s">
        <v>12483</v>
      </c>
      <c r="B33714" t="s">
        <v>39635</v>
      </c>
      <c r="C33714">
        <f t="shared" si="526"/>
        <v>180</v>
      </c>
      <c r="D33714" t="str">
        <f>+VLOOKUP(base[[#This Row],[key]],Tabla2[[key]:[Homologado]],4,0)</f>
        <v>Veterinario(a)</v>
      </c>
    </row>
    <row r="33715" spans="1:4" x14ac:dyDescent="0.3">
      <c r="A33715" t="s">
        <v>37608</v>
      </c>
      <c r="B33715" t="s">
        <v>39635</v>
      </c>
      <c r="C33715">
        <f t="shared" si="526"/>
        <v>180</v>
      </c>
      <c r="D33715" t="str">
        <f>+VLOOKUP(base[[#This Row],[key]],Tabla2[[key]:[Homologado]],4,0)</f>
        <v>Veterinario(a)</v>
      </c>
    </row>
    <row r="33716" spans="1:4" x14ac:dyDescent="0.3">
      <c r="A33716" t="s">
        <v>12494</v>
      </c>
      <c r="B33716" t="s">
        <v>39635</v>
      </c>
      <c r="C33716">
        <f t="shared" si="526"/>
        <v>180</v>
      </c>
      <c r="D33716" t="str">
        <f>+VLOOKUP(base[[#This Row],[key]],Tabla2[[key]:[Homologado]],4,0)</f>
        <v>Veterinario(a)</v>
      </c>
    </row>
    <row r="33717" spans="1:4" x14ac:dyDescent="0.3">
      <c r="A33717" t="s">
        <v>40135</v>
      </c>
      <c r="B33717" t="s">
        <v>39635</v>
      </c>
      <c r="C33717">
        <f t="shared" si="526"/>
        <v>180</v>
      </c>
      <c r="D33717" t="str">
        <f>+VLOOKUP(base[[#This Row],[key]],Tabla2[[key]:[Homologado]],4,0)</f>
        <v>Veterinario(a)</v>
      </c>
    </row>
    <row r="33718" spans="1:4" x14ac:dyDescent="0.3">
      <c r="A33718" t="s">
        <v>37614</v>
      </c>
      <c r="B33718" t="s">
        <v>39635</v>
      </c>
      <c r="C33718">
        <f t="shared" si="526"/>
        <v>180</v>
      </c>
      <c r="D33718" t="str">
        <f>+VLOOKUP(base[[#This Row],[key]],Tabla2[[key]:[Homologado]],4,0)</f>
        <v>Veterinario(a)</v>
      </c>
    </row>
    <row r="33719" spans="1:4" x14ac:dyDescent="0.3">
      <c r="A33719" t="s">
        <v>12496</v>
      </c>
      <c r="B33719" t="s">
        <v>39635</v>
      </c>
      <c r="C33719">
        <f t="shared" si="526"/>
        <v>180</v>
      </c>
      <c r="D33719" t="str">
        <f>+VLOOKUP(base[[#This Row],[key]],Tabla2[[key]:[Homologado]],4,0)</f>
        <v>Veterinario(a)</v>
      </c>
    </row>
    <row r="33720" spans="1:4" x14ac:dyDescent="0.3">
      <c r="A33720" t="s">
        <v>35983</v>
      </c>
      <c r="B33720" t="s">
        <v>39635</v>
      </c>
      <c r="C33720">
        <f t="shared" si="526"/>
        <v>180</v>
      </c>
      <c r="D33720" t="str">
        <f>+VLOOKUP(base[[#This Row],[key]],Tabla2[[key]:[Homologado]],4,0)</f>
        <v>Veterinario(a)</v>
      </c>
    </row>
    <row r="33721" spans="1:4" x14ac:dyDescent="0.3">
      <c r="A33721" t="s">
        <v>40136</v>
      </c>
      <c r="B33721" t="s">
        <v>39635</v>
      </c>
      <c r="C33721">
        <f t="shared" si="526"/>
        <v>180</v>
      </c>
      <c r="D33721" t="str">
        <f>+VLOOKUP(base[[#This Row],[key]],Tabla2[[key]:[Homologado]],4,0)</f>
        <v>Veterinario(a)</v>
      </c>
    </row>
    <row r="33722" spans="1:4" x14ac:dyDescent="0.3">
      <c r="A33722" t="s">
        <v>12466</v>
      </c>
      <c r="B33722" t="s">
        <v>39635</v>
      </c>
      <c r="C33722">
        <f t="shared" si="526"/>
        <v>180</v>
      </c>
      <c r="D33722" t="str">
        <f>+VLOOKUP(base[[#This Row],[key]],Tabla2[[key]:[Homologado]],4,0)</f>
        <v>Veterinario(a)</v>
      </c>
    </row>
    <row r="33723" spans="1:4" x14ac:dyDescent="0.3">
      <c r="A33723" t="s">
        <v>12467</v>
      </c>
      <c r="B33723" t="s">
        <v>39635</v>
      </c>
      <c r="C33723">
        <f t="shared" si="526"/>
        <v>180</v>
      </c>
      <c r="D33723" t="str">
        <f>+VLOOKUP(base[[#This Row],[key]],Tabla2[[key]:[Homologado]],4,0)</f>
        <v>Veterinario(a)</v>
      </c>
    </row>
    <row r="33724" spans="1:4" x14ac:dyDescent="0.3">
      <c r="A33724" t="s">
        <v>12468</v>
      </c>
      <c r="B33724" t="s">
        <v>39635</v>
      </c>
      <c r="C33724">
        <f t="shared" si="526"/>
        <v>180</v>
      </c>
      <c r="D33724" t="str">
        <f>+VLOOKUP(base[[#This Row],[key]],Tabla2[[key]:[Homologado]],4,0)</f>
        <v>Veterinario(a)</v>
      </c>
    </row>
    <row r="33725" spans="1:4" x14ac:dyDescent="0.3">
      <c r="A33725" t="s">
        <v>12479</v>
      </c>
      <c r="B33725" t="s">
        <v>39635</v>
      </c>
      <c r="C33725">
        <f t="shared" si="526"/>
        <v>180</v>
      </c>
      <c r="D33725" t="str">
        <f>+VLOOKUP(base[[#This Row],[key]],Tabla2[[key]:[Homologado]],4,0)</f>
        <v>Veterinario(a)</v>
      </c>
    </row>
    <row r="33726" spans="1:4" x14ac:dyDescent="0.3">
      <c r="A33726" t="s">
        <v>28242</v>
      </c>
      <c r="B33726" t="s">
        <v>39635</v>
      </c>
      <c r="C33726">
        <f t="shared" si="526"/>
        <v>180</v>
      </c>
      <c r="D33726" t="str">
        <f>+VLOOKUP(base[[#This Row],[key]],Tabla2[[key]:[Homologado]],4,0)</f>
        <v>Veterinario(a)</v>
      </c>
    </row>
    <row r="33727" spans="1:4" x14ac:dyDescent="0.3">
      <c r="A33727" t="s">
        <v>12493</v>
      </c>
      <c r="B33727" t="s">
        <v>39635</v>
      </c>
      <c r="C33727">
        <f t="shared" si="526"/>
        <v>180</v>
      </c>
      <c r="D33727" t="str">
        <f>+VLOOKUP(base[[#This Row],[key]],Tabla2[[key]:[Homologado]],4,0)</f>
        <v>Veterinario(a)</v>
      </c>
    </row>
    <row r="33728" spans="1:4" x14ac:dyDescent="0.3">
      <c r="A33728" t="s">
        <v>24662</v>
      </c>
      <c r="B33728" t="s">
        <v>39635</v>
      </c>
      <c r="C33728">
        <f t="shared" ref="C33728:C33791" si="527">+IF(B33728=B33727,C33727,C33727+1)</f>
        <v>180</v>
      </c>
      <c r="D33728" t="str">
        <f>+VLOOKUP(base[[#This Row],[key]],Tabla2[[key]:[Homologado]],4,0)</f>
        <v>Veterinario(a)</v>
      </c>
    </row>
    <row r="33729" spans="1:4" x14ac:dyDescent="0.3">
      <c r="A33729" t="s">
        <v>12561</v>
      </c>
      <c r="B33729" t="s">
        <v>39635</v>
      </c>
      <c r="C33729">
        <f t="shared" si="527"/>
        <v>180</v>
      </c>
      <c r="D33729" t="str">
        <f>+VLOOKUP(base[[#This Row],[key]],Tabla2[[key]:[Homologado]],4,0)</f>
        <v>Veterinario(a)</v>
      </c>
    </row>
    <row r="33730" spans="1:4" x14ac:dyDescent="0.3">
      <c r="A33730" t="s">
        <v>12563</v>
      </c>
      <c r="B33730" t="s">
        <v>39635</v>
      </c>
      <c r="C33730">
        <f t="shared" si="527"/>
        <v>180</v>
      </c>
      <c r="D33730" t="str">
        <f>+VLOOKUP(base[[#This Row],[key]],Tabla2[[key]:[Homologado]],4,0)</f>
        <v>Veterinario(a)</v>
      </c>
    </row>
    <row r="33731" spans="1:4" x14ac:dyDescent="0.3">
      <c r="A33731" t="s">
        <v>12604</v>
      </c>
      <c r="B33731" t="s">
        <v>39635</v>
      </c>
      <c r="C33731">
        <f t="shared" si="527"/>
        <v>180</v>
      </c>
      <c r="D33731" t="str">
        <f>+VLOOKUP(base[[#This Row],[key]],Tabla2[[key]:[Homologado]],4,0)</f>
        <v>Veterinario(a)</v>
      </c>
    </row>
    <row r="33732" spans="1:4" x14ac:dyDescent="0.3">
      <c r="A33732" t="s">
        <v>19374</v>
      </c>
      <c r="B33732" t="s">
        <v>39635</v>
      </c>
      <c r="C33732">
        <f t="shared" si="527"/>
        <v>180</v>
      </c>
      <c r="D33732" t="str">
        <f>+VLOOKUP(base[[#This Row],[key]],Tabla2[[key]:[Homologado]],4,0)</f>
        <v>Veterinario(a)</v>
      </c>
    </row>
    <row r="33733" spans="1:4" x14ac:dyDescent="0.3">
      <c r="A33733" t="s">
        <v>12621</v>
      </c>
      <c r="B33733" t="s">
        <v>39635</v>
      </c>
      <c r="C33733">
        <f t="shared" si="527"/>
        <v>180</v>
      </c>
      <c r="D33733" t="str">
        <f>+VLOOKUP(base[[#This Row],[key]],Tabla2[[key]:[Homologado]],4,0)</f>
        <v>Veterinario(a)</v>
      </c>
    </row>
    <row r="33734" spans="1:4" x14ac:dyDescent="0.3">
      <c r="A33734" t="s">
        <v>28275</v>
      </c>
      <c r="B33734" t="s">
        <v>39635</v>
      </c>
      <c r="C33734">
        <f t="shared" si="527"/>
        <v>180</v>
      </c>
      <c r="D33734" t="str">
        <f>+VLOOKUP(base[[#This Row],[key]],Tabla2[[key]:[Homologado]],4,0)</f>
        <v>Veterinario(a)</v>
      </c>
    </row>
    <row r="33735" spans="1:4" x14ac:dyDescent="0.3">
      <c r="A33735" t="s">
        <v>28278</v>
      </c>
      <c r="B33735" t="s">
        <v>39635</v>
      </c>
      <c r="C33735">
        <f t="shared" si="527"/>
        <v>180</v>
      </c>
      <c r="D33735" t="str">
        <f>+VLOOKUP(base[[#This Row],[key]],Tabla2[[key]:[Homologado]],4,0)</f>
        <v>Veterinario(a)</v>
      </c>
    </row>
    <row r="33736" spans="1:4" x14ac:dyDescent="0.3">
      <c r="A33736" t="s">
        <v>28282</v>
      </c>
      <c r="B33736" t="s">
        <v>39635</v>
      </c>
      <c r="C33736">
        <f t="shared" si="527"/>
        <v>180</v>
      </c>
      <c r="D33736" t="str">
        <f>+VLOOKUP(base[[#This Row],[key]],Tabla2[[key]:[Homologado]],4,0)</f>
        <v>Veterinario(a)</v>
      </c>
    </row>
    <row r="33737" spans="1:4" x14ac:dyDescent="0.3">
      <c r="A33737" t="s">
        <v>19412</v>
      </c>
      <c r="B33737" t="s">
        <v>39635</v>
      </c>
      <c r="C33737">
        <f t="shared" si="527"/>
        <v>180</v>
      </c>
      <c r="D33737" t="str">
        <f>+VLOOKUP(base[[#This Row],[key]],Tabla2[[key]:[Homologado]],4,0)</f>
        <v>Veterinario(a)</v>
      </c>
    </row>
    <row r="33738" spans="1:4" x14ac:dyDescent="0.3">
      <c r="A33738" t="s">
        <v>28289</v>
      </c>
      <c r="B33738" t="s">
        <v>39635</v>
      </c>
      <c r="C33738">
        <f t="shared" si="527"/>
        <v>180</v>
      </c>
      <c r="D33738" t="str">
        <f>+VLOOKUP(base[[#This Row],[key]],Tabla2[[key]:[Homologado]],4,0)</f>
        <v>Veterinario(a)</v>
      </c>
    </row>
    <row r="33739" spans="1:4" x14ac:dyDescent="0.3">
      <c r="A33739" t="s">
        <v>28299</v>
      </c>
      <c r="B33739" t="s">
        <v>39635</v>
      </c>
      <c r="C33739">
        <f t="shared" si="527"/>
        <v>180</v>
      </c>
      <c r="D33739" t="str">
        <f>+VLOOKUP(base[[#This Row],[key]],Tabla2[[key]:[Homologado]],4,0)</f>
        <v>Veterinario(a)</v>
      </c>
    </row>
    <row r="33740" spans="1:4" x14ac:dyDescent="0.3">
      <c r="A33740" t="s">
        <v>28300</v>
      </c>
      <c r="B33740" t="s">
        <v>39635</v>
      </c>
      <c r="C33740">
        <f t="shared" si="527"/>
        <v>180</v>
      </c>
      <c r="D33740" t="str">
        <f>+VLOOKUP(base[[#This Row],[key]],Tabla2[[key]:[Homologado]],4,0)</f>
        <v>Veterinario(a)</v>
      </c>
    </row>
    <row r="33741" spans="1:4" x14ac:dyDescent="0.3">
      <c r="A33741" t="s">
        <v>19462</v>
      </c>
      <c r="B33741" t="s">
        <v>39635</v>
      </c>
      <c r="C33741">
        <f t="shared" si="527"/>
        <v>180</v>
      </c>
      <c r="D33741" t="str">
        <f>+VLOOKUP(base[[#This Row],[key]],Tabla2[[key]:[Homologado]],4,0)</f>
        <v>Veterinario(a)</v>
      </c>
    </row>
    <row r="33742" spans="1:4" x14ac:dyDescent="0.3">
      <c r="A33742" t="s">
        <v>40137</v>
      </c>
      <c r="B33742" t="s">
        <v>39635</v>
      </c>
      <c r="C33742">
        <f t="shared" si="527"/>
        <v>180</v>
      </c>
      <c r="D33742" t="str">
        <f>+VLOOKUP(base[[#This Row],[key]],Tabla2[[key]:[Homologado]],4,0)</f>
        <v>Veterinario(a)</v>
      </c>
    </row>
    <row r="33743" spans="1:4" x14ac:dyDescent="0.3">
      <c r="A33743" t="s">
        <v>19508</v>
      </c>
      <c r="B33743" t="s">
        <v>39635</v>
      </c>
      <c r="C33743">
        <f t="shared" si="527"/>
        <v>180</v>
      </c>
      <c r="D33743" t="str">
        <f>+VLOOKUP(base[[#This Row],[key]],Tabla2[[key]:[Homologado]],4,0)</f>
        <v>Veterinario(a)</v>
      </c>
    </row>
    <row r="33744" spans="1:4" x14ac:dyDescent="0.3">
      <c r="A33744" t="s">
        <v>19509</v>
      </c>
      <c r="B33744" t="s">
        <v>39635</v>
      </c>
      <c r="C33744">
        <f t="shared" si="527"/>
        <v>180</v>
      </c>
      <c r="D33744" t="str">
        <f>+VLOOKUP(base[[#This Row],[key]],Tabla2[[key]:[Homologado]],4,0)</f>
        <v>Veterinario(a)</v>
      </c>
    </row>
    <row r="33745" spans="1:4" x14ac:dyDescent="0.3">
      <c r="A33745" t="s">
        <v>40138</v>
      </c>
      <c r="B33745" t="s">
        <v>39635</v>
      </c>
      <c r="C33745">
        <f t="shared" si="527"/>
        <v>180</v>
      </c>
      <c r="D33745" t="str">
        <f>+VLOOKUP(base[[#This Row],[key]],Tabla2[[key]:[Homologado]],4,0)</f>
        <v>Veterinario(a)</v>
      </c>
    </row>
    <row r="33746" spans="1:4" x14ac:dyDescent="0.3">
      <c r="A33746" t="s">
        <v>12773</v>
      </c>
      <c r="B33746" t="s">
        <v>39635</v>
      </c>
      <c r="C33746">
        <f t="shared" si="527"/>
        <v>180</v>
      </c>
      <c r="D33746" t="str">
        <f>+VLOOKUP(base[[#This Row],[key]],Tabla2[[key]:[Homologado]],4,0)</f>
        <v>Veterinario(a)</v>
      </c>
    </row>
    <row r="33747" spans="1:4" x14ac:dyDescent="0.3">
      <c r="A33747" t="s">
        <v>36017</v>
      </c>
      <c r="B33747" t="s">
        <v>39635</v>
      </c>
      <c r="C33747">
        <f t="shared" si="527"/>
        <v>180</v>
      </c>
      <c r="D33747" t="str">
        <f>+VLOOKUP(base[[#This Row],[key]],Tabla2[[key]:[Homologado]],4,0)</f>
        <v>Veterinario(a)</v>
      </c>
    </row>
    <row r="33748" spans="1:4" x14ac:dyDescent="0.3">
      <c r="A33748" t="s">
        <v>36022</v>
      </c>
      <c r="B33748" t="s">
        <v>39635</v>
      </c>
      <c r="C33748">
        <f t="shared" si="527"/>
        <v>180</v>
      </c>
      <c r="D33748" t="str">
        <f>+VLOOKUP(base[[#This Row],[key]],Tabla2[[key]:[Homologado]],4,0)</f>
        <v>Veterinario(a)</v>
      </c>
    </row>
    <row r="33749" spans="1:4" x14ac:dyDescent="0.3">
      <c r="A33749" t="s">
        <v>12783</v>
      </c>
      <c r="B33749" t="s">
        <v>39635</v>
      </c>
      <c r="C33749">
        <f t="shared" si="527"/>
        <v>180</v>
      </c>
      <c r="D33749" t="str">
        <f>+VLOOKUP(base[[#This Row],[key]],Tabla2[[key]:[Homologado]],4,0)</f>
        <v>Veterinario(a)</v>
      </c>
    </row>
    <row r="33750" spans="1:4" x14ac:dyDescent="0.3">
      <c r="A33750" t="s">
        <v>40139</v>
      </c>
      <c r="B33750" t="s">
        <v>39635</v>
      </c>
      <c r="C33750">
        <f t="shared" si="527"/>
        <v>180</v>
      </c>
      <c r="D33750" t="str">
        <f>+VLOOKUP(base[[#This Row],[key]],Tabla2[[key]:[Homologado]],4,0)</f>
        <v>Veterinario(a)</v>
      </c>
    </row>
    <row r="33751" spans="1:4" x14ac:dyDescent="0.3">
      <c r="A33751" t="s">
        <v>26372</v>
      </c>
      <c r="B33751" t="s">
        <v>39635</v>
      </c>
      <c r="C33751">
        <f t="shared" si="527"/>
        <v>180</v>
      </c>
      <c r="D33751" t="str">
        <f>+VLOOKUP(base[[#This Row],[key]],Tabla2[[key]:[Homologado]],4,0)</f>
        <v>Veterinario(a)</v>
      </c>
    </row>
    <row r="33752" spans="1:4" x14ac:dyDescent="0.3">
      <c r="A33752" t="s">
        <v>12790</v>
      </c>
      <c r="B33752" t="s">
        <v>39635</v>
      </c>
      <c r="C33752">
        <f t="shared" si="527"/>
        <v>180</v>
      </c>
      <c r="D33752" t="str">
        <f>+VLOOKUP(base[[#This Row],[key]],Tabla2[[key]:[Homologado]],4,0)</f>
        <v>Veterinario(a)</v>
      </c>
    </row>
    <row r="33753" spans="1:4" x14ac:dyDescent="0.3">
      <c r="A33753" t="s">
        <v>12791</v>
      </c>
      <c r="B33753" t="s">
        <v>39635</v>
      </c>
      <c r="C33753">
        <f t="shared" si="527"/>
        <v>180</v>
      </c>
      <c r="D33753" t="str">
        <f>+VLOOKUP(base[[#This Row],[key]],Tabla2[[key]:[Homologado]],4,0)</f>
        <v>Veterinario(a)</v>
      </c>
    </row>
    <row r="33754" spans="1:4" x14ac:dyDescent="0.3">
      <c r="A33754" t="s">
        <v>12801</v>
      </c>
      <c r="B33754" t="s">
        <v>39635</v>
      </c>
      <c r="C33754">
        <f t="shared" si="527"/>
        <v>180</v>
      </c>
      <c r="D33754" t="str">
        <f>+VLOOKUP(base[[#This Row],[key]],Tabla2[[key]:[Homologado]],4,0)</f>
        <v>Veterinario(a)</v>
      </c>
    </row>
    <row r="33755" spans="1:4" x14ac:dyDescent="0.3">
      <c r="A33755" t="s">
        <v>11689</v>
      </c>
      <c r="B33755" t="s">
        <v>11687</v>
      </c>
      <c r="C33755">
        <f t="shared" si="527"/>
        <v>181</v>
      </c>
      <c r="D33755" t="str">
        <f>+VLOOKUP(base[[#This Row],[key]],Tabla2[[key]:[Homologado]],4,0)</f>
        <v>Guardia</v>
      </c>
    </row>
    <row r="33756" spans="1:4" x14ac:dyDescent="0.3">
      <c r="A33756" t="s">
        <v>37348</v>
      </c>
      <c r="B33756" t="s">
        <v>11687</v>
      </c>
      <c r="C33756">
        <f t="shared" si="527"/>
        <v>181</v>
      </c>
      <c r="D33756" t="str">
        <f>+VLOOKUP(base[[#This Row],[key]],Tabla2[[key]:[Homologado]],4,0)</f>
        <v>Guardia</v>
      </c>
    </row>
    <row r="33757" spans="1:4" x14ac:dyDescent="0.3">
      <c r="A33757" t="s">
        <v>37349</v>
      </c>
      <c r="B33757" t="s">
        <v>11687</v>
      </c>
      <c r="C33757">
        <f t="shared" si="527"/>
        <v>181</v>
      </c>
      <c r="D33757" t="str">
        <f>+VLOOKUP(base[[#This Row],[key]],Tabla2[[key]:[Homologado]],4,0)</f>
        <v>Guardia</v>
      </c>
    </row>
    <row r="33758" spans="1:4" x14ac:dyDescent="0.3">
      <c r="A33758" t="s">
        <v>11687</v>
      </c>
      <c r="B33758" t="s">
        <v>11687</v>
      </c>
      <c r="C33758">
        <f t="shared" si="527"/>
        <v>181</v>
      </c>
      <c r="D33758" t="str">
        <f>+VLOOKUP(base[[#This Row],[key]],Tabla2[[key]:[Homologado]],4,0)</f>
        <v>Guardia</v>
      </c>
    </row>
    <row r="33759" spans="1:4" x14ac:dyDescent="0.3">
      <c r="A33759" t="s">
        <v>11688</v>
      </c>
      <c r="B33759" t="s">
        <v>11687</v>
      </c>
      <c r="C33759">
        <f t="shared" si="527"/>
        <v>181</v>
      </c>
      <c r="D33759" t="str">
        <f>+VLOOKUP(base[[#This Row],[key]],Tabla2[[key]:[Homologado]],4,0)</f>
        <v>Guardia</v>
      </c>
    </row>
    <row r="33760" spans="1:4" x14ac:dyDescent="0.3">
      <c r="A33760" t="s">
        <v>11691</v>
      </c>
      <c r="B33760" t="s">
        <v>11687</v>
      </c>
      <c r="C33760">
        <f t="shared" si="527"/>
        <v>181</v>
      </c>
      <c r="D33760" t="str">
        <f>+VLOOKUP(base[[#This Row],[key]],Tabla2[[key]:[Homologado]],4,0)</f>
        <v>Guardia</v>
      </c>
    </row>
    <row r="33761" spans="1:4" x14ac:dyDescent="0.3">
      <c r="A33761" t="s">
        <v>11693</v>
      </c>
      <c r="B33761" t="s">
        <v>11687</v>
      </c>
      <c r="C33761">
        <f t="shared" si="527"/>
        <v>181</v>
      </c>
      <c r="D33761" t="str">
        <f>+VLOOKUP(base[[#This Row],[key]],Tabla2[[key]:[Homologado]],4,0)</f>
        <v>Guardia</v>
      </c>
    </row>
    <row r="33762" spans="1:4" x14ac:dyDescent="0.3">
      <c r="A33762" t="s">
        <v>27098</v>
      </c>
      <c r="B33762" t="s">
        <v>28689</v>
      </c>
      <c r="C33762">
        <f t="shared" si="527"/>
        <v>182</v>
      </c>
      <c r="D33762" t="str">
        <f>+VLOOKUP(base[[#This Row],[key]],Tabla2[[key]:[Homologado]],4,0)</f>
        <v>Deporte</v>
      </c>
    </row>
    <row r="33763" spans="1:4" x14ac:dyDescent="0.3">
      <c r="A33763" t="s">
        <v>22933</v>
      </c>
      <c r="B33763" t="s">
        <v>28689</v>
      </c>
      <c r="C33763">
        <f t="shared" si="527"/>
        <v>182</v>
      </c>
      <c r="D33763" t="str">
        <f>+VLOOKUP(base[[#This Row],[key]],Tabla2[[key]:[Homologado]],4,0)</f>
        <v>Deporte</v>
      </c>
    </row>
    <row r="33764" spans="1:4" x14ac:dyDescent="0.3">
      <c r="A33764" t="s">
        <v>19293</v>
      </c>
      <c r="B33764" t="s">
        <v>28689</v>
      </c>
      <c r="C33764">
        <f t="shared" si="527"/>
        <v>182</v>
      </c>
      <c r="D33764" t="str">
        <f>+VLOOKUP(base[[#This Row],[key]],Tabla2[[key]:[Homologado]],4,0)</f>
        <v>Deporte</v>
      </c>
    </row>
    <row r="33765" spans="1:4" x14ac:dyDescent="0.3">
      <c r="A33765" t="s">
        <v>27099</v>
      </c>
      <c r="B33765" t="s">
        <v>28689</v>
      </c>
      <c r="C33765">
        <f t="shared" si="527"/>
        <v>182</v>
      </c>
      <c r="D33765" t="str">
        <f>+VLOOKUP(base[[#This Row],[key]],Tabla2[[key]:[Homologado]],4,0)</f>
        <v>Deporte</v>
      </c>
    </row>
    <row r="33766" spans="1:4" x14ac:dyDescent="0.3">
      <c r="A33766" t="s">
        <v>19351</v>
      </c>
      <c r="B33766" t="s">
        <v>28689</v>
      </c>
      <c r="C33766">
        <f t="shared" si="527"/>
        <v>182</v>
      </c>
      <c r="D33766" t="str">
        <f>+VLOOKUP(base[[#This Row],[key]],Tabla2[[key]:[Homologado]],4,0)</f>
        <v>Deporte</v>
      </c>
    </row>
    <row r="33767" spans="1:4" x14ac:dyDescent="0.3">
      <c r="A33767" t="s">
        <v>37910</v>
      </c>
      <c r="B33767" t="s">
        <v>28689</v>
      </c>
      <c r="C33767">
        <f t="shared" si="527"/>
        <v>182</v>
      </c>
      <c r="D33767" t="str">
        <f>+VLOOKUP(base[[#This Row],[key]],Tabla2[[key]:[Homologado]],4,0)</f>
        <v>Deporte</v>
      </c>
    </row>
    <row r="33768" spans="1:4" x14ac:dyDescent="0.3">
      <c r="A33768" t="s">
        <v>38662</v>
      </c>
      <c r="B33768" t="s">
        <v>28689</v>
      </c>
      <c r="C33768">
        <f t="shared" si="527"/>
        <v>182</v>
      </c>
      <c r="D33768" t="str">
        <f>+VLOOKUP(base[[#This Row],[key]],Tabla2[[key]:[Homologado]],4,0)</f>
        <v>Deporte</v>
      </c>
    </row>
    <row r="33769" spans="1:4" x14ac:dyDescent="0.3">
      <c r="A33769" t="s">
        <v>37911</v>
      </c>
      <c r="B33769" t="s">
        <v>28689</v>
      </c>
      <c r="C33769">
        <f t="shared" si="527"/>
        <v>182</v>
      </c>
      <c r="D33769" t="str">
        <f>+VLOOKUP(base[[#This Row],[key]],Tabla2[[key]:[Homologado]],4,0)</f>
        <v>Deporte</v>
      </c>
    </row>
    <row r="33770" spans="1:4" x14ac:dyDescent="0.3">
      <c r="A33770" t="s">
        <v>27102</v>
      </c>
      <c r="B33770" t="s">
        <v>28689</v>
      </c>
      <c r="C33770">
        <f t="shared" si="527"/>
        <v>182</v>
      </c>
      <c r="D33770" t="str">
        <f>+VLOOKUP(base[[#This Row],[key]],Tabla2[[key]:[Homologado]],4,0)</f>
        <v>Deporte</v>
      </c>
    </row>
    <row r="33771" spans="1:4" x14ac:dyDescent="0.3">
      <c r="A33771" t="s">
        <v>27103</v>
      </c>
      <c r="B33771" t="s">
        <v>28689</v>
      </c>
      <c r="C33771">
        <f t="shared" si="527"/>
        <v>182</v>
      </c>
      <c r="D33771" t="str">
        <f>+VLOOKUP(base[[#This Row],[key]],Tabla2[[key]:[Homologado]],4,0)</f>
        <v>Deporte</v>
      </c>
    </row>
    <row r="33772" spans="1:4" x14ac:dyDescent="0.3">
      <c r="A33772" t="s">
        <v>27104</v>
      </c>
      <c r="B33772" t="s">
        <v>28689</v>
      </c>
      <c r="C33772">
        <f t="shared" si="527"/>
        <v>182</v>
      </c>
      <c r="D33772" t="str">
        <f>+VLOOKUP(base[[#This Row],[key]],Tabla2[[key]:[Homologado]],4,0)</f>
        <v>Deporte</v>
      </c>
    </row>
    <row r="33773" spans="1:4" x14ac:dyDescent="0.3">
      <c r="A33773" t="s">
        <v>27105</v>
      </c>
      <c r="B33773" t="s">
        <v>28689</v>
      </c>
      <c r="C33773">
        <f t="shared" si="527"/>
        <v>182</v>
      </c>
      <c r="D33773" t="str">
        <f>+VLOOKUP(base[[#This Row],[key]],Tabla2[[key]:[Homologado]],4,0)</f>
        <v>Deporte</v>
      </c>
    </row>
    <row r="33774" spans="1:4" x14ac:dyDescent="0.3">
      <c r="A33774" t="s">
        <v>27106</v>
      </c>
      <c r="B33774" t="s">
        <v>28689</v>
      </c>
      <c r="C33774">
        <f t="shared" si="527"/>
        <v>182</v>
      </c>
      <c r="D33774" t="str">
        <f>+VLOOKUP(base[[#This Row],[key]],Tabla2[[key]:[Homologado]],4,0)</f>
        <v>Deporte</v>
      </c>
    </row>
    <row r="33775" spans="1:4" x14ac:dyDescent="0.3">
      <c r="A33775" t="s">
        <v>19552</v>
      </c>
      <c r="B33775" t="s">
        <v>28689</v>
      </c>
      <c r="C33775">
        <f t="shared" si="527"/>
        <v>182</v>
      </c>
      <c r="D33775" t="str">
        <f>+VLOOKUP(base[[#This Row],[key]],Tabla2[[key]:[Homologado]],4,0)</f>
        <v>Deporte</v>
      </c>
    </row>
    <row r="33776" spans="1:4" x14ac:dyDescent="0.3">
      <c r="A33776" t="s">
        <v>37861</v>
      </c>
      <c r="B33776" t="s">
        <v>28689</v>
      </c>
      <c r="C33776">
        <f t="shared" si="527"/>
        <v>182</v>
      </c>
      <c r="D33776" t="str">
        <f>+VLOOKUP(base[[#This Row],[key]],Tabla2[[key]:[Homologado]],4,0)</f>
        <v>Deporte</v>
      </c>
    </row>
    <row r="33777" spans="1:4" x14ac:dyDescent="0.3">
      <c r="A33777" t="s">
        <v>38027</v>
      </c>
      <c r="B33777" t="s">
        <v>28689</v>
      </c>
      <c r="C33777">
        <f t="shared" si="527"/>
        <v>182</v>
      </c>
      <c r="D33777" t="str">
        <f>+VLOOKUP(base[[#This Row],[key]],Tabla2[[key]:[Homologado]],4,0)</f>
        <v>Deporte</v>
      </c>
    </row>
    <row r="33778" spans="1:4" x14ac:dyDescent="0.3">
      <c r="A33778" t="s">
        <v>38028</v>
      </c>
      <c r="B33778" t="s">
        <v>28689</v>
      </c>
      <c r="C33778">
        <f t="shared" si="527"/>
        <v>182</v>
      </c>
      <c r="D33778" t="str">
        <f>+VLOOKUP(base[[#This Row],[key]],Tabla2[[key]:[Homologado]],4,0)</f>
        <v>Deporte</v>
      </c>
    </row>
    <row r="33779" spans="1:4" x14ac:dyDescent="0.3">
      <c r="A33779" t="s">
        <v>37732</v>
      </c>
      <c r="B33779" t="s">
        <v>28689</v>
      </c>
      <c r="C33779">
        <f t="shared" si="527"/>
        <v>182</v>
      </c>
      <c r="D33779" t="str">
        <f>+VLOOKUP(base[[#This Row],[key]],Tabla2[[key]:[Homologado]],4,0)</f>
        <v>Deporte</v>
      </c>
    </row>
    <row r="33780" spans="1:4" x14ac:dyDescent="0.3">
      <c r="A33780" t="s">
        <v>37733</v>
      </c>
      <c r="B33780" t="s">
        <v>28689</v>
      </c>
      <c r="C33780">
        <f t="shared" si="527"/>
        <v>182</v>
      </c>
      <c r="D33780" t="str">
        <f>+VLOOKUP(base[[#This Row],[key]],Tabla2[[key]:[Homologado]],4,0)</f>
        <v>Deporte</v>
      </c>
    </row>
    <row r="33781" spans="1:4" x14ac:dyDescent="0.3">
      <c r="A33781" t="s">
        <v>37734</v>
      </c>
      <c r="B33781" t="s">
        <v>28689</v>
      </c>
      <c r="C33781">
        <f t="shared" si="527"/>
        <v>182</v>
      </c>
      <c r="D33781" t="str">
        <f>+VLOOKUP(base[[#This Row],[key]],Tabla2[[key]:[Homologado]],4,0)</f>
        <v>Deporte</v>
      </c>
    </row>
    <row r="33782" spans="1:4" x14ac:dyDescent="0.3">
      <c r="A33782" t="s">
        <v>37746</v>
      </c>
      <c r="B33782" t="s">
        <v>28689</v>
      </c>
      <c r="C33782">
        <f t="shared" si="527"/>
        <v>182</v>
      </c>
      <c r="D33782" t="str">
        <f>+VLOOKUP(base[[#This Row],[key]],Tabla2[[key]:[Homologado]],4,0)</f>
        <v>Deporte</v>
      </c>
    </row>
    <row r="33783" spans="1:4" x14ac:dyDescent="0.3">
      <c r="A33783" t="s">
        <v>12453</v>
      </c>
      <c r="B33783" t="s">
        <v>28689</v>
      </c>
      <c r="C33783">
        <f t="shared" si="527"/>
        <v>182</v>
      </c>
      <c r="D33783" t="str">
        <f>+VLOOKUP(base[[#This Row],[key]],Tabla2[[key]:[Homologado]],4,0)</f>
        <v>Deporte</v>
      </c>
    </row>
    <row r="33784" spans="1:4" x14ac:dyDescent="0.3">
      <c r="A33784" t="s">
        <v>37866</v>
      </c>
      <c r="B33784" t="s">
        <v>28689</v>
      </c>
      <c r="C33784">
        <f t="shared" si="527"/>
        <v>182</v>
      </c>
      <c r="D33784" t="str">
        <f>+VLOOKUP(base[[#This Row],[key]],Tabla2[[key]:[Homologado]],4,0)</f>
        <v>Deporte</v>
      </c>
    </row>
    <row r="33785" spans="1:4" x14ac:dyDescent="0.3">
      <c r="A33785" t="s">
        <v>12447</v>
      </c>
      <c r="B33785" t="s">
        <v>28689</v>
      </c>
      <c r="C33785">
        <f t="shared" si="527"/>
        <v>182</v>
      </c>
      <c r="D33785" t="str">
        <f>+VLOOKUP(base[[#This Row],[key]],Tabla2[[key]:[Homologado]],4,0)</f>
        <v>Deporte</v>
      </c>
    </row>
    <row r="33786" spans="1:4" x14ac:dyDescent="0.3">
      <c r="A33786" t="s">
        <v>12448</v>
      </c>
      <c r="B33786" t="s">
        <v>28689</v>
      </c>
      <c r="C33786">
        <f t="shared" si="527"/>
        <v>182</v>
      </c>
      <c r="D33786" t="str">
        <f>+VLOOKUP(base[[#This Row],[key]],Tabla2[[key]:[Homologado]],4,0)</f>
        <v>Deporte</v>
      </c>
    </row>
    <row r="33787" spans="1:4" x14ac:dyDescent="0.3">
      <c r="A33787" t="s">
        <v>12452</v>
      </c>
      <c r="B33787" t="s">
        <v>28689</v>
      </c>
      <c r="C33787">
        <f t="shared" si="527"/>
        <v>182</v>
      </c>
      <c r="D33787" t="str">
        <f>+VLOOKUP(base[[#This Row],[key]],Tabla2[[key]:[Homologado]],4,0)</f>
        <v>Deporte</v>
      </c>
    </row>
    <row r="33788" spans="1:4" x14ac:dyDescent="0.3">
      <c r="A33788" t="s">
        <v>40761</v>
      </c>
      <c r="B33788" t="s">
        <v>40675</v>
      </c>
      <c r="C33788">
        <f t="shared" si="527"/>
        <v>183</v>
      </c>
      <c r="D33788" t="str">
        <f>+VLOOKUP(base[[#This Row],[key]],Tabla2[[key]:[Homologado]],4,0)</f>
        <v>Gastronomía</v>
      </c>
    </row>
    <row r="33789" spans="1:4" x14ac:dyDescent="0.3">
      <c r="A33789" t="s">
        <v>40762</v>
      </c>
      <c r="B33789" t="s">
        <v>40675</v>
      </c>
      <c r="C33789">
        <f t="shared" si="527"/>
        <v>183</v>
      </c>
      <c r="D33789" t="str">
        <f>+VLOOKUP(base[[#This Row],[key]],Tabla2[[key]:[Homologado]],4,0)</f>
        <v>Gastronomía</v>
      </c>
    </row>
    <row r="33790" spans="1:4" x14ac:dyDescent="0.3">
      <c r="A33790" t="s">
        <v>38163</v>
      </c>
      <c r="B33790" t="s">
        <v>40675</v>
      </c>
      <c r="C33790">
        <f t="shared" si="527"/>
        <v>183</v>
      </c>
      <c r="D33790" t="str">
        <f>+VLOOKUP(base[[#This Row],[key]],Tabla2[[key]:[Homologado]],4,0)</f>
        <v>Gastronomía</v>
      </c>
    </row>
    <row r="33791" spans="1:4" x14ac:dyDescent="0.3">
      <c r="A33791" t="s">
        <v>28241</v>
      </c>
      <c r="B33791" t="s">
        <v>40675</v>
      </c>
      <c r="C33791">
        <f t="shared" si="527"/>
        <v>183</v>
      </c>
      <c r="D33791" t="str">
        <f>+VLOOKUP(base[[#This Row],[key]],Tabla2[[key]:[Homologado]],4,0)</f>
        <v>Gastronomía</v>
      </c>
    </row>
    <row r="33792" spans="1:4" x14ac:dyDescent="0.3">
      <c r="A33792" t="s">
        <v>40763</v>
      </c>
      <c r="B33792" t="s">
        <v>40675</v>
      </c>
      <c r="C33792">
        <f t="shared" ref="C33792:C33855" si="528">+IF(B33792=B33791,C33791,C33791+1)</f>
        <v>183</v>
      </c>
      <c r="D33792" t="str">
        <f>+VLOOKUP(base[[#This Row],[key]],Tabla2[[key]:[Homologado]],4,0)</f>
        <v>Gastronomía</v>
      </c>
    </row>
    <row r="33793" spans="1:4" x14ac:dyDescent="0.3">
      <c r="A33793" t="s">
        <v>22962</v>
      </c>
      <c r="B33793" t="s">
        <v>40675</v>
      </c>
      <c r="C33793">
        <f t="shared" si="528"/>
        <v>183</v>
      </c>
      <c r="D33793" t="str">
        <f>+VLOOKUP(base[[#This Row],[key]],Tabla2[[key]:[Homologado]],4,0)</f>
        <v>Gastronomía</v>
      </c>
    </row>
    <row r="33794" spans="1:4" x14ac:dyDescent="0.3">
      <c r="A33794" t="s">
        <v>27536</v>
      </c>
      <c r="B33794" t="s">
        <v>40675</v>
      </c>
      <c r="C33794">
        <f t="shared" si="528"/>
        <v>183</v>
      </c>
      <c r="D33794" t="str">
        <f>+VLOOKUP(base[[#This Row],[key]],Tabla2[[key]:[Homologado]],4,0)</f>
        <v>Gastronomía</v>
      </c>
    </row>
    <row r="33795" spans="1:4" x14ac:dyDescent="0.3">
      <c r="A33795" t="s">
        <v>40764</v>
      </c>
      <c r="B33795" t="s">
        <v>40675</v>
      </c>
      <c r="C33795">
        <f t="shared" si="528"/>
        <v>183</v>
      </c>
      <c r="D33795" t="str">
        <f>+VLOOKUP(base[[#This Row],[key]],Tabla2[[key]:[Homologado]],4,0)</f>
        <v>Gastronomía</v>
      </c>
    </row>
    <row r="33796" spans="1:4" x14ac:dyDescent="0.3">
      <c r="A33796" t="s">
        <v>28497</v>
      </c>
      <c r="B33796" t="s">
        <v>40675</v>
      </c>
      <c r="C33796">
        <f t="shared" si="528"/>
        <v>183</v>
      </c>
      <c r="D33796" t="str">
        <f>+VLOOKUP(base[[#This Row],[key]],Tabla2[[key]:[Homologado]],4,0)</f>
        <v>Gastronomía</v>
      </c>
    </row>
    <row r="33797" spans="1:4" x14ac:dyDescent="0.3">
      <c r="A33797" t="s">
        <v>24885</v>
      </c>
      <c r="B33797" t="s">
        <v>40675</v>
      </c>
      <c r="C33797">
        <f t="shared" si="528"/>
        <v>183</v>
      </c>
      <c r="D33797" t="str">
        <f>+VLOOKUP(base[[#This Row],[key]],Tabla2[[key]:[Homologado]],4,0)</f>
        <v>Gastronomía</v>
      </c>
    </row>
    <row r="33798" spans="1:4" x14ac:dyDescent="0.3">
      <c r="A33798" t="s">
        <v>24886</v>
      </c>
      <c r="B33798" t="s">
        <v>40675</v>
      </c>
      <c r="C33798">
        <f t="shared" si="528"/>
        <v>183</v>
      </c>
      <c r="D33798" t="str">
        <f>+VLOOKUP(base[[#This Row],[key]],Tabla2[[key]:[Homologado]],4,0)</f>
        <v>Gastronomía</v>
      </c>
    </row>
    <row r="33799" spans="1:4" x14ac:dyDescent="0.3">
      <c r="A33799" t="s">
        <v>27601</v>
      </c>
      <c r="B33799" t="s">
        <v>40675</v>
      </c>
      <c r="C33799">
        <f t="shared" si="528"/>
        <v>183</v>
      </c>
      <c r="D33799" t="str">
        <f>+VLOOKUP(base[[#This Row],[key]],Tabla2[[key]:[Homologado]],4,0)</f>
        <v>Gastronomía</v>
      </c>
    </row>
    <row r="33800" spans="1:4" x14ac:dyDescent="0.3">
      <c r="A33800" t="s">
        <v>39176</v>
      </c>
      <c r="B33800" t="s">
        <v>40675</v>
      </c>
      <c r="C33800">
        <f t="shared" si="528"/>
        <v>183</v>
      </c>
      <c r="D33800" t="str">
        <f>+VLOOKUP(base[[#This Row],[key]],Tabla2[[key]:[Homologado]],4,0)</f>
        <v>Gastronomía</v>
      </c>
    </row>
    <row r="33801" spans="1:4" x14ac:dyDescent="0.3">
      <c r="A33801" t="s">
        <v>37848</v>
      </c>
      <c r="B33801" t="s">
        <v>40675</v>
      </c>
      <c r="C33801">
        <f t="shared" si="528"/>
        <v>183</v>
      </c>
      <c r="D33801" t="str">
        <f>+VLOOKUP(base[[#This Row],[key]],Tabla2[[key]:[Homologado]],4,0)</f>
        <v>Gastronomía</v>
      </c>
    </row>
    <row r="33802" spans="1:4" x14ac:dyDescent="0.3">
      <c r="A33802" t="s">
        <v>27187</v>
      </c>
      <c r="B33802" t="s">
        <v>40675</v>
      </c>
      <c r="C33802">
        <f t="shared" si="528"/>
        <v>183</v>
      </c>
      <c r="D33802" t="str">
        <f>+VLOOKUP(base[[#This Row],[key]],Tabla2[[key]:[Homologado]],4,0)</f>
        <v>Gastronomía</v>
      </c>
    </row>
    <row r="33803" spans="1:4" x14ac:dyDescent="0.3">
      <c r="A33803" t="s">
        <v>27188</v>
      </c>
      <c r="B33803" t="s">
        <v>40675</v>
      </c>
      <c r="C33803">
        <f t="shared" si="528"/>
        <v>183</v>
      </c>
      <c r="D33803" t="str">
        <f>+VLOOKUP(base[[#This Row],[key]],Tabla2[[key]:[Homologado]],4,0)</f>
        <v>Gastronomía</v>
      </c>
    </row>
    <row r="33804" spans="1:4" x14ac:dyDescent="0.3">
      <c r="A33804" t="s">
        <v>40492</v>
      </c>
      <c r="B33804" t="s">
        <v>40675</v>
      </c>
      <c r="C33804">
        <f t="shared" si="528"/>
        <v>183</v>
      </c>
      <c r="D33804" t="str">
        <f>+VLOOKUP(base[[#This Row],[key]],Tabla2[[key]:[Homologado]],4,0)</f>
        <v>Gastronomía</v>
      </c>
    </row>
    <row r="33805" spans="1:4" x14ac:dyDescent="0.3">
      <c r="A33805" t="s">
        <v>27544</v>
      </c>
      <c r="B33805" t="s">
        <v>40675</v>
      </c>
      <c r="C33805">
        <f t="shared" si="528"/>
        <v>183</v>
      </c>
      <c r="D33805" t="str">
        <f>+VLOOKUP(base[[#This Row],[key]],Tabla2[[key]:[Homologado]],4,0)</f>
        <v>Gastronomía</v>
      </c>
    </row>
    <row r="33806" spans="1:4" x14ac:dyDescent="0.3">
      <c r="A33806" t="s">
        <v>28323</v>
      </c>
      <c r="B33806" t="s">
        <v>40675</v>
      </c>
      <c r="C33806">
        <f t="shared" si="528"/>
        <v>183</v>
      </c>
      <c r="D33806" t="str">
        <f>+VLOOKUP(base[[#This Row],[key]],Tabla2[[key]:[Homologado]],4,0)</f>
        <v>Gastronomía</v>
      </c>
    </row>
    <row r="33807" spans="1:4" x14ac:dyDescent="0.3">
      <c r="A33807" t="s">
        <v>27545</v>
      </c>
      <c r="B33807" t="s">
        <v>40675</v>
      </c>
      <c r="C33807">
        <f t="shared" si="528"/>
        <v>183</v>
      </c>
      <c r="D33807" t="str">
        <f>+VLOOKUP(base[[#This Row],[key]],Tabla2[[key]:[Homologado]],4,0)</f>
        <v>Gastronomía</v>
      </c>
    </row>
    <row r="33808" spans="1:4" x14ac:dyDescent="0.3">
      <c r="A33808" t="s">
        <v>40765</v>
      </c>
      <c r="B33808" t="s">
        <v>40675</v>
      </c>
      <c r="C33808">
        <f t="shared" si="528"/>
        <v>183</v>
      </c>
      <c r="D33808" t="str">
        <f>+VLOOKUP(base[[#This Row],[key]],Tabla2[[key]:[Homologado]],4,0)</f>
        <v>Gastronomía</v>
      </c>
    </row>
    <row r="33809" spans="1:4" x14ac:dyDescent="0.3">
      <c r="A33809" t="s">
        <v>12413</v>
      </c>
      <c r="B33809" t="s">
        <v>40675</v>
      </c>
      <c r="C33809">
        <f t="shared" si="528"/>
        <v>183</v>
      </c>
      <c r="D33809" t="str">
        <f>+VLOOKUP(base[[#This Row],[key]],Tabla2[[key]:[Homologado]],4,0)</f>
        <v>Gastronomía</v>
      </c>
    </row>
    <row r="33810" spans="1:4" x14ac:dyDescent="0.3">
      <c r="A33810" t="s">
        <v>23073</v>
      </c>
      <c r="B33810" t="s">
        <v>40675</v>
      </c>
      <c r="C33810">
        <f t="shared" si="528"/>
        <v>183</v>
      </c>
      <c r="D33810" t="str">
        <f>+VLOOKUP(base[[#This Row],[key]],Tabla2[[key]:[Homologado]],4,0)</f>
        <v>Gastronomía</v>
      </c>
    </row>
    <row r="33811" spans="1:4" x14ac:dyDescent="0.3">
      <c r="A33811" t="s">
        <v>26648</v>
      </c>
      <c r="B33811" t="s">
        <v>40675</v>
      </c>
      <c r="C33811">
        <f t="shared" si="528"/>
        <v>183</v>
      </c>
      <c r="D33811" t="str">
        <f>+VLOOKUP(base[[#This Row],[key]],Tabla2[[key]:[Homologado]],4,0)</f>
        <v>Gastronomía</v>
      </c>
    </row>
    <row r="33812" spans="1:4" x14ac:dyDescent="0.3">
      <c r="A33812" t="s">
        <v>26667</v>
      </c>
      <c r="B33812" t="s">
        <v>40675</v>
      </c>
      <c r="C33812">
        <f t="shared" si="528"/>
        <v>183</v>
      </c>
      <c r="D33812" t="str">
        <f>+VLOOKUP(base[[#This Row],[key]],Tabla2[[key]:[Homologado]],4,0)</f>
        <v>Gastronomía</v>
      </c>
    </row>
    <row r="33813" spans="1:4" x14ac:dyDescent="0.3">
      <c r="A33813" t="s">
        <v>40766</v>
      </c>
      <c r="B33813" t="s">
        <v>40675</v>
      </c>
      <c r="C33813">
        <f t="shared" si="528"/>
        <v>183</v>
      </c>
      <c r="D33813" t="str">
        <f>+VLOOKUP(base[[#This Row],[key]],Tabla2[[key]:[Homologado]],4,0)</f>
        <v>Gastronomía</v>
      </c>
    </row>
    <row r="33814" spans="1:4" x14ac:dyDescent="0.3">
      <c r="A33814" t="s">
        <v>26668</v>
      </c>
      <c r="B33814" t="s">
        <v>40675</v>
      </c>
      <c r="C33814">
        <f t="shared" si="528"/>
        <v>183</v>
      </c>
      <c r="D33814" t="str">
        <f>+VLOOKUP(base[[#This Row],[key]],Tabla2[[key]:[Homologado]],4,0)</f>
        <v>Gastronomía</v>
      </c>
    </row>
    <row r="33815" spans="1:4" x14ac:dyDescent="0.3">
      <c r="A33815" t="s">
        <v>28352</v>
      </c>
      <c r="B33815" t="s">
        <v>40675</v>
      </c>
      <c r="C33815">
        <f t="shared" si="528"/>
        <v>183</v>
      </c>
      <c r="D33815" t="str">
        <f>+VLOOKUP(base[[#This Row],[key]],Tabla2[[key]:[Homologado]],4,0)</f>
        <v>Gastronomía</v>
      </c>
    </row>
    <row r="33816" spans="1:4" x14ac:dyDescent="0.3">
      <c r="A33816" t="s">
        <v>40767</v>
      </c>
      <c r="B33816" t="s">
        <v>40675</v>
      </c>
      <c r="C33816">
        <f t="shared" si="528"/>
        <v>183</v>
      </c>
      <c r="D33816" t="str">
        <f>+VLOOKUP(base[[#This Row],[key]],Tabla2[[key]:[Homologado]],4,0)</f>
        <v>Gastronomía</v>
      </c>
    </row>
    <row r="33817" spans="1:4" x14ac:dyDescent="0.3">
      <c r="A33817" t="s">
        <v>40768</v>
      </c>
      <c r="B33817" t="s">
        <v>40675</v>
      </c>
      <c r="C33817">
        <f t="shared" si="528"/>
        <v>183</v>
      </c>
      <c r="D33817" t="str">
        <f>+VLOOKUP(base[[#This Row],[key]],Tabla2[[key]:[Homologado]],4,0)</f>
        <v>Gastronomía</v>
      </c>
    </row>
    <row r="33818" spans="1:4" x14ac:dyDescent="0.3">
      <c r="A33818" t="s">
        <v>28539</v>
      </c>
      <c r="B33818" t="s">
        <v>40675</v>
      </c>
      <c r="C33818">
        <f t="shared" si="528"/>
        <v>183</v>
      </c>
      <c r="D33818" t="str">
        <f>+VLOOKUP(base[[#This Row],[key]],Tabla2[[key]:[Homologado]],4,0)</f>
        <v>Gastronomía</v>
      </c>
    </row>
    <row r="33819" spans="1:4" x14ac:dyDescent="0.3">
      <c r="A33819" t="s">
        <v>27563</v>
      </c>
      <c r="B33819" t="s">
        <v>40675</v>
      </c>
      <c r="C33819">
        <f t="shared" si="528"/>
        <v>183</v>
      </c>
      <c r="D33819" t="str">
        <f>+VLOOKUP(base[[#This Row],[key]],Tabla2[[key]:[Homologado]],4,0)</f>
        <v>Gastronomía</v>
      </c>
    </row>
    <row r="33820" spans="1:4" x14ac:dyDescent="0.3">
      <c r="A33820" t="s">
        <v>40769</v>
      </c>
      <c r="B33820" t="s">
        <v>40675</v>
      </c>
      <c r="C33820">
        <f t="shared" si="528"/>
        <v>183</v>
      </c>
      <c r="D33820" t="str">
        <f>+VLOOKUP(base[[#This Row],[key]],Tabla2[[key]:[Homologado]],4,0)</f>
        <v>Gastronomía</v>
      </c>
    </row>
    <row r="33821" spans="1:4" x14ac:dyDescent="0.3">
      <c r="A33821" t="s">
        <v>27564</v>
      </c>
      <c r="B33821" t="s">
        <v>40675</v>
      </c>
      <c r="C33821">
        <f t="shared" si="528"/>
        <v>183</v>
      </c>
      <c r="D33821" t="str">
        <f>+VLOOKUP(base[[#This Row],[key]],Tabla2[[key]:[Homologado]],4,0)</f>
        <v>Gastronomía</v>
      </c>
    </row>
    <row r="33822" spans="1:4" x14ac:dyDescent="0.3">
      <c r="A33822" t="s">
        <v>27565</v>
      </c>
      <c r="B33822" t="s">
        <v>40675</v>
      </c>
      <c r="C33822">
        <f t="shared" si="528"/>
        <v>183</v>
      </c>
      <c r="D33822" t="str">
        <f>+VLOOKUP(base[[#This Row],[key]],Tabla2[[key]:[Homologado]],4,0)</f>
        <v>Gastronomía</v>
      </c>
    </row>
    <row r="33823" spans="1:4" x14ac:dyDescent="0.3">
      <c r="A33823" t="s">
        <v>27566</v>
      </c>
      <c r="B33823" t="s">
        <v>40675</v>
      </c>
      <c r="C33823">
        <f t="shared" si="528"/>
        <v>183</v>
      </c>
      <c r="D33823" t="str">
        <f>+VLOOKUP(base[[#This Row],[key]],Tabla2[[key]:[Homologado]],4,0)</f>
        <v>Gastronomía</v>
      </c>
    </row>
    <row r="33824" spans="1:4" x14ac:dyDescent="0.3">
      <c r="A33824" t="s">
        <v>39251</v>
      </c>
      <c r="B33824" t="s">
        <v>40675</v>
      </c>
      <c r="C33824">
        <f t="shared" si="528"/>
        <v>183</v>
      </c>
      <c r="D33824" t="str">
        <f>+VLOOKUP(base[[#This Row],[key]],Tabla2[[key]:[Homologado]],4,0)</f>
        <v>Gastronomía</v>
      </c>
    </row>
    <row r="33825" spans="1:4" x14ac:dyDescent="0.3">
      <c r="A33825" t="s">
        <v>39252</v>
      </c>
      <c r="B33825" t="s">
        <v>40675</v>
      </c>
      <c r="C33825">
        <f t="shared" si="528"/>
        <v>183</v>
      </c>
      <c r="D33825" t="str">
        <f>+VLOOKUP(base[[#This Row],[key]],Tabla2[[key]:[Homologado]],4,0)</f>
        <v>Gastronomía</v>
      </c>
    </row>
    <row r="33826" spans="1:4" x14ac:dyDescent="0.3">
      <c r="A33826" t="s">
        <v>40089</v>
      </c>
      <c r="B33826" t="s">
        <v>40675</v>
      </c>
      <c r="C33826">
        <f t="shared" si="528"/>
        <v>183</v>
      </c>
      <c r="D33826" t="str">
        <f>+VLOOKUP(base[[#This Row],[key]],Tabla2[[key]:[Homologado]],4,0)</f>
        <v>Gastronomía</v>
      </c>
    </row>
    <row r="33827" spans="1:4" x14ac:dyDescent="0.3">
      <c r="A33827" t="s">
        <v>38666</v>
      </c>
      <c r="B33827" t="s">
        <v>22743</v>
      </c>
      <c r="C33827">
        <f t="shared" si="528"/>
        <v>184</v>
      </c>
      <c r="D33827" t="str">
        <f>+VLOOKUP(base[[#This Row],[key]],Tabla2[[key]:[Homologado]],4,0)</f>
        <v>Analista</v>
      </c>
    </row>
    <row r="33828" spans="1:4" x14ac:dyDescent="0.3">
      <c r="A33828" t="s">
        <v>22747</v>
      </c>
      <c r="B33828" t="s">
        <v>22743</v>
      </c>
      <c r="C33828">
        <f t="shared" si="528"/>
        <v>184</v>
      </c>
      <c r="D33828" t="str">
        <f>+VLOOKUP(base[[#This Row],[key]],Tabla2[[key]:[Homologado]],4,0)</f>
        <v>Analista</v>
      </c>
    </row>
    <row r="33829" spans="1:4" x14ac:dyDescent="0.3">
      <c r="A33829" t="s">
        <v>22725</v>
      </c>
      <c r="B33829" t="s">
        <v>22743</v>
      </c>
      <c r="C33829">
        <f t="shared" si="528"/>
        <v>184</v>
      </c>
      <c r="D33829" t="str">
        <f>+VLOOKUP(base[[#This Row],[key]],Tabla2[[key]:[Homologado]],4,0)</f>
        <v>Analista</v>
      </c>
    </row>
    <row r="33830" spans="1:4" x14ac:dyDescent="0.3">
      <c r="A33830" t="s">
        <v>38669</v>
      </c>
      <c r="B33830" t="s">
        <v>22743</v>
      </c>
      <c r="C33830">
        <f t="shared" si="528"/>
        <v>184</v>
      </c>
      <c r="D33830" t="str">
        <f>+VLOOKUP(base[[#This Row],[key]],Tabla2[[key]:[Homologado]],4,0)</f>
        <v>Analista</v>
      </c>
    </row>
    <row r="33831" spans="1:4" x14ac:dyDescent="0.3">
      <c r="A33831" t="s">
        <v>22733</v>
      </c>
      <c r="B33831" t="s">
        <v>22743</v>
      </c>
      <c r="C33831">
        <f t="shared" si="528"/>
        <v>184</v>
      </c>
      <c r="D33831" t="str">
        <f>+VLOOKUP(base[[#This Row],[key]],Tabla2[[key]:[Homologado]],4,0)</f>
        <v>Analista</v>
      </c>
    </row>
    <row r="33832" spans="1:4" x14ac:dyDescent="0.3">
      <c r="A33832" t="s">
        <v>12818</v>
      </c>
      <c r="B33832" t="s">
        <v>22743</v>
      </c>
      <c r="C33832">
        <f t="shared" si="528"/>
        <v>184</v>
      </c>
      <c r="D33832" t="str">
        <f>+VLOOKUP(base[[#This Row],[key]],Tabla2[[key]:[Homologado]],4,0)</f>
        <v>Analista</v>
      </c>
    </row>
    <row r="33833" spans="1:4" x14ac:dyDescent="0.3">
      <c r="A33833" t="s">
        <v>22738</v>
      </c>
      <c r="B33833" t="s">
        <v>22743</v>
      </c>
      <c r="C33833">
        <f t="shared" si="528"/>
        <v>184</v>
      </c>
      <c r="D33833" t="str">
        <f>+VLOOKUP(base[[#This Row],[key]],Tabla2[[key]:[Homologado]],4,0)</f>
        <v>Analista</v>
      </c>
    </row>
    <row r="33834" spans="1:4" x14ac:dyDescent="0.3">
      <c r="A33834" t="s">
        <v>22743</v>
      </c>
      <c r="B33834" t="s">
        <v>22743</v>
      </c>
      <c r="C33834">
        <f t="shared" si="528"/>
        <v>184</v>
      </c>
      <c r="D33834" t="str">
        <f>+VLOOKUP(base[[#This Row],[key]],Tabla2[[key]:[Homologado]],4,0)</f>
        <v>Analista</v>
      </c>
    </row>
    <row r="33835" spans="1:4" x14ac:dyDescent="0.3">
      <c r="A33835" t="s">
        <v>22744</v>
      </c>
      <c r="B33835" t="s">
        <v>22743</v>
      </c>
      <c r="C33835">
        <f t="shared" si="528"/>
        <v>184</v>
      </c>
      <c r="D33835" t="str">
        <f>+VLOOKUP(base[[#This Row],[key]],Tabla2[[key]:[Homologado]],4,0)</f>
        <v>Analista</v>
      </c>
    </row>
    <row r="33836" spans="1:4" x14ac:dyDescent="0.3">
      <c r="A33836" t="s">
        <v>22745</v>
      </c>
      <c r="B33836" t="s">
        <v>22743</v>
      </c>
      <c r="C33836">
        <f t="shared" si="528"/>
        <v>184</v>
      </c>
      <c r="D33836" t="str">
        <f>+VLOOKUP(base[[#This Row],[key]],Tabla2[[key]:[Homologado]],4,0)</f>
        <v>Analista</v>
      </c>
    </row>
    <row r="33837" spans="1:4" x14ac:dyDescent="0.3">
      <c r="A33837" t="s">
        <v>38673</v>
      </c>
      <c r="B33837" t="s">
        <v>22743</v>
      </c>
      <c r="C33837">
        <f t="shared" si="528"/>
        <v>184</v>
      </c>
      <c r="D33837" t="str">
        <f>+VLOOKUP(base[[#This Row],[key]],Tabla2[[key]:[Homologado]],4,0)</f>
        <v>Analista</v>
      </c>
    </row>
    <row r="33838" spans="1:4" x14ac:dyDescent="0.3">
      <c r="A33838" t="s">
        <v>22752</v>
      </c>
      <c r="B33838" t="s">
        <v>22743</v>
      </c>
      <c r="C33838">
        <f t="shared" si="528"/>
        <v>184</v>
      </c>
      <c r="D33838" t="str">
        <f>+VLOOKUP(base[[#This Row],[key]],Tabla2[[key]:[Homologado]],4,0)</f>
        <v>Analista</v>
      </c>
    </row>
    <row r="33839" spans="1:4" x14ac:dyDescent="0.3">
      <c r="A33839" t="s">
        <v>22753</v>
      </c>
      <c r="B33839" t="s">
        <v>22743</v>
      </c>
      <c r="C33839">
        <f t="shared" si="528"/>
        <v>184</v>
      </c>
      <c r="D33839" t="str">
        <f>+VLOOKUP(base[[#This Row],[key]],Tabla2[[key]:[Homologado]],4,0)</f>
        <v>Analista</v>
      </c>
    </row>
    <row r="33840" spans="1:4" x14ac:dyDescent="0.3">
      <c r="A33840" t="s">
        <v>24335</v>
      </c>
      <c r="B33840" t="s">
        <v>39606</v>
      </c>
      <c r="C33840">
        <f t="shared" si="528"/>
        <v>185</v>
      </c>
      <c r="D33840" t="str">
        <f>+VLOOKUP(base[[#This Row],[key]],Tabla2[[key]:[Homologado]],4,0)</f>
        <v>Asistente Social</v>
      </c>
    </row>
    <row r="33841" spans="1:4" x14ac:dyDescent="0.3">
      <c r="A33841" t="s">
        <v>39053</v>
      </c>
      <c r="B33841" t="s">
        <v>39606</v>
      </c>
      <c r="C33841">
        <f t="shared" si="528"/>
        <v>185</v>
      </c>
      <c r="D33841" t="str">
        <f>+VLOOKUP(base[[#This Row],[key]],Tabla2[[key]:[Homologado]],4,0)</f>
        <v>Asistente Social</v>
      </c>
    </row>
    <row r="33842" spans="1:4" x14ac:dyDescent="0.3">
      <c r="A33842" t="s">
        <v>38993</v>
      </c>
      <c r="B33842" t="s">
        <v>39606</v>
      </c>
      <c r="C33842">
        <f t="shared" si="528"/>
        <v>185</v>
      </c>
      <c r="D33842" t="str">
        <f>+VLOOKUP(base[[#This Row],[key]],Tabla2[[key]:[Homologado]],4,0)</f>
        <v>Asistente Social</v>
      </c>
    </row>
    <row r="33843" spans="1:4" x14ac:dyDescent="0.3">
      <c r="A33843" t="s">
        <v>24500</v>
      </c>
      <c r="B33843" t="s">
        <v>39606</v>
      </c>
      <c r="C33843">
        <f t="shared" si="528"/>
        <v>185</v>
      </c>
      <c r="D33843" t="str">
        <f>+VLOOKUP(base[[#This Row],[key]],Tabla2[[key]:[Homologado]],4,0)</f>
        <v>Asistente Social</v>
      </c>
    </row>
    <row r="33844" spans="1:4" x14ac:dyDescent="0.3">
      <c r="A33844" t="s">
        <v>39057</v>
      </c>
      <c r="B33844" t="s">
        <v>39606</v>
      </c>
      <c r="C33844">
        <f t="shared" si="528"/>
        <v>185</v>
      </c>
      <c r="D33844" t="str">
        <f>+VLOOKUP(base[[#This Row],[key]],Tabla2[[key]:[Homologado]],4,0)</f>
        <v>Asistente Social</v>
      </c>
    </row>
    <row r="33845" spans="1:4" x14ac:dyDescent="0.3">
      <c r="A33845" t="s">
        <v>39064</v>
      </c>
      <c r="B33845" t="s">
        <v>39606</v>
      </c>
      <c r="C33845">
        <f t="shared" si="528"/>
        <v>185</v>
      </c>
      <c r="D33845" t="str">
        <f>+VLOOKUP(base[[#This Row],[key]],Tabla2[[key]:[Homologado]],4,0)</f>
        <v>Asistente Social</v>
      </c>
    </row>
    <row r="33846" spans="1:4" x14ac:dyDescent="0.3">
      <c r="A33846" t="s">
        <v>24345</v>
      </c>
      <c r="B33846" t="s">
        <v>39606</v>
      </c>
      <c r="C33846">
        <f t="shared" si="528"/>
        <v>185</v>
      </c>
      <c r="D33846" t="str">
        <f>+VLOOKUP(base[[#This Row],[key]],Tabla2[[key]:[Homologado]],4,0)</f>
        <v>Asistente Social</v>
      </c>
    </row>
    <row r="33847" spans="1:4" x14ac:dyDescent="0.3">
      <c r="A33847" t="s">
        <v>24357</v>
      </c>
      <c r="B33847" t="s">
        <v>39606</v>
      </c>
      <c r="C33847">
        <f t="shared" si="528"/>
        <v>185</v>
      </c>
      <c r="D33847" t="str">
        <f>+VLOOKUP(base[[#This Row],[key]],Tabla2[[key]:[Homologado]],4,0)</f>
        <v>Asistente Social</v>
      </c>
    </row>
    <row r="33848" spans="1:4" x14ac:dyDescent="0.3">
      <c r="A33848" t="s">
        <v>24388</v>
      </c>
      <c r="B33848" t="s">
        <v>39606</v>
      </c>
      <c r="C33848">
        <f t="shared" si="528"/>
        <v>185</v>
      </c>
      <c r="D33848" t="str">
        <f>+VLOOKUP(base[[#This Row],[key]],Tabla2[[key]:[Homologado]],4,0)</f>
        <v>Asistente Social</v>
      </c>
    </row>
    <row r="33849" spans="1:4" x14ac:dyDescent="0.3">
      <c r="A33849" t="s">
        <v>24389</v>
      </c>
      <c r="B33849" t="s">
        <v>39606</v>
      </c>
      <c r="C33849">
        <f t="shared" si="528"/>
        <v>185</v>
      </c>
      <c r="D33849" t="str">
        <f>+VLOOKUP(base[[#This Row],[key]],Tabla2[[key]:[Homologado]],4,0)</f>
        <v>Asistente Social</v>
      </c>
    </row>
    <row r="33850" spans="1:4" x14ac:dyDescent="0.3">
      <c r="A33850" t="s">
        <v>39071</v>
      </c>
      <c r="B33850" t="s">
        <v>39606</v>
      </c>
      <c r="C33850">
        <f t="shared" si="528"/>
        <v>185</v>
      </c>
      <c r="D33850" t="str">
        <f>+VLOOKUP(base[[#This Row],[key]],Tabla2[[key]:[Homologado]],4,0)</f>
        <v>Asistente Social</v>
      </c>
    </row>
    <row r="33851" spans="1:4" x14ac:dyDescent="0.3">
      <c r="A33851" t="s">
        <v>24484</v>
      </c>
      <c r="B33851" t="s">
        <v>39606</v>
      </c>
      <c r="C33851">
        <f t="shared" si="528"/>
        <v>185</v>
      </c>
      <c r="D33851" t="str">
        <f>+VLOOKUP(base[[#This Row],[key]],Tabla2[[key]:[Homologado]],4,0)</f>
        <v>Asistente Social</v>
      </c>
    </row>
    <row r="33852" spans="1:4" x14ac:dyDescent="0.3">
      <c r="A33852" t="s">
        <v>24490</v>
      </c>
      <c r="B33852" t="s">
        <v>39606</v>
      </c>
      <c r="C33852">
        <f t="shared" si="528"/>
        <v>185</v>
      </c>
      <c r="D33852" t="str">
        <f>+VLOOKUP(base[[#This Row],[key]],Tabla2[[key]:[Homologado]],4,0)</f>
        <v>Asistente Social</v>
      </c>
    </row>
    <row r="33853" spans="1:4" x14ac:dyDescent="0.3">
      <c r="A33853" t="s">
        <v>24668</v>
      </c>
      <c r="B33853" t="s">
        <v>24670</v>
      </c>
      <c r="C33853">
        <f t="shared" si="528"/>
        <v>186</v>
      </c>
      <c r="D33853" t="str">
        <f>+VLOOKUP(base[[#This Row],[key]],Tabla2[[key]:[Homologado]],4,0)</f>
        <v>Asistente</v>
      </c>
    </row>
    <row r="33854" spans="1:4" x14ac:dyDescent="0.3">
      <c r="A33854" t="s">
        <v>24673</v>
      </c>
      <c r="B33854" t="s">
        <v>24670</v>
      </c>
      <c r="C33854">
        <f t="shared" si="528"/>
        <v>186</v>
      </c>
      <c r="D33854" t="str">
        <f>+VLOOKUP(base[[#This Row],[key]],Tabla2[[key]:[Homologado]],4,0)</f>
        <v>Asistente</v>
      </c>
    </row>
    <row r="33855" spans="1:4" x14ac:dyDescent="0.3">
      <c r="A33855" t="s">
        <v>24753</v>
      </c>
      <c r="B33855" t="s">
        <v>24670</v>
      </c>
      <c r="C33855">
        <f t="shared" si="528"/>
        <v>186</v>
      </c>
      <c r="D33855" t="str">
        <f>+VLOOKUP(base[[#This Row],[key]],Tabla2[[key]:[Homologado]],4,0)</f>
        <v>Asistente</v>
      </c>
    </row>
    <row r="33856" spans="1:4" x14ac:dyDescent="0.3">
      <c r="A33856" t="s">
        <v>39363</v>
      </c>
      <c r="B33856" t="s">
        <v>24670</v>
      </c>
      <c r="C33856">
        <f t="shared" ref="C33856:C33919" si="529">+IF(B33856=B33855,C33855,C33855+1)</f>
        <v>186</v>
      </c>
      <c r="D33856" t="str">
        <f>+VLOOKUP(base[[#This Row],[key]],Tabla2[[key]:[Homologado]],4,0)</f>
        <v>Asistente</v>
      </c>
    </row>
    <row r="33857" spans="1:4" x14ac:dyDescent="0.3">
      <c r="A33857" t="s">
        <v>39364</v>
      </c>
      <c r="B33857" t="s">
        <v>24670</v>
      </c>
      <c r="C33857">
        <f t="shared" si="529"/>
        <v>186</v>
      </c>
      <c r="D33857" t="str">
        <f>+VLOOKUP(base[[#This Row],[key]],Tabla2[[key]:[Homologado]],4,0)</f>
        <v>Asistente</v>
      </c>
    </row>
    <row r="33858" spans="1:4" x14ac:dyDescent="0.3">
      <c r="A33858" t="s">
        <v>24654</v>
      </c>
      <c r="B33858" t="s">
        <v>24670</v>
      </c>
      <c r="C33858">
        <f t="shared" si="529"/>
        <v>186</v>
      </c>
      <c r="D33858" t="str">
        <f>+VLOOKUP(base[[#This Row],[key]],Tabla2[[key]:[Homologado]],4,0)</f>
        <v>Asistente</v>
      </c>
    </row>
    <row r="33859" spans="1:4" x14ac:dyDescent="0.3">
      <c r="A33859" t="s">
        <v>39365</v>
      </c>
      <c r="B33859" t="s">
        <v>24670</v>
      </c>
      <c r="C33859">
        <f t="shared" si="529"/>
        <v>186</v>
      </c>
      <c r="D33859" t="str">
        <f>+VLOOKUP(base[[#This Row],[key]],Tabla2[[key]:[Homologado]],4,0)</f>
        <v>Asistente</v>
      </c>
    </row>
    <row r="33860" spans="1:4" x14ac:dyDescent="0.3">
      <c r="A33860" t="s">
        <v>39303</v>
      </c>
      <c r="B33860" t="s">
        <v>24670</v>
      </c>
      <c r="C33860">
        <f t="shared" si="529"/>
        <v>186</v>
      </c>
      <c r="D33860" t="str">
        <f>+VLOOKUP(base[[#This Row],[key]],Tabla2[[key]:[Homologado]],4,0)</f>
        <v>Asistente</v>
      </c>
    </row>
    <row r="33861" spans="1:4" x14ac:dyDescent="0.3">
      <c r="A33861" t="s">
        <v>38784</v>
      </c>
      <c r="B33861" t="s">
        <v>24670</v>
      </c>
      <c r="C33861">
        <f t="shared" si="529"/>
        <v>186</v>
      </c>
      <c r="D33861" t="str">
        <f>+VLOOKUP(base[[#This Row],[key]],Tabla2[[key]:[Homologado]],4,0)</f>
        <v>Asistente</v>
      </c>
    </row>
    <row r="33862" spans="1:4" x14ac:dyDescent="0.3">
      <c r="A33862" t="s">
        <v>39366</v>
      </c>
      <c r="B33862" t="s">
        <v>24670</v>
      </c>
      <c r="C33862">
        <f t="shared" si="529"/>
        <v>186</v>
      </c>
      <c r="D33862" t="str">
        <f>+VLOOKUP(base[[#This Row],[key]],Tabla2[[key]:[Homologado]],4,0)</f>
        <v>Asistente</v>
      </c>
    </row>
    <row r="33863" spans="1:4" x14ac:dyDescent="0.3">
      <c r="A33863" t="s">
        <v>39367</v>
      </c>
      <c r="B33863" t="s">
        <v>24670</v>
      </c>
      <c r="C33863">
        <f t="shared" si="529"/>
        <v>186</v>
      </c>
      <c r="D33863" t="str">
        <f>+VLOOKUP(base[[#This Row],[key]],Tabla2[[key]:[Homologado]],4,0)</f>
        <v>Asistente</v>
      </c>
    </row>
    <row r="33864" spans="1:4" x14ac:dyDescent="0.3">
      <c r="A33864" t="s">
        <v>24655</v>
      </c>
      <c r="B33864" t="s">
        <v>24670</v>
      </c>
      <c r="C33864">
        <f t="shared" si="529"/>
        <v>186</v>
      </c>
      <c r="D33864" t="str">
        <f>+VLOOKUP(base[[#This Row],[key]],Tabla2[[key]:[Homologado]],4,0)</f>
        <v>Asistente</v>
      </c>
    </row>
    <row r="33865" spans="1:4" x14ac:dyDescent="0.3">
      <c r="A33865" t="s">
        <v>24656</v>
      </c>
      <c r="B33865" t="s">
        <v>24670</v>
      </c>
      <c r="C33865">
        <f t="shared" si="529"/>
        <v>186</v>
      </c>
      <c r="D33865" t="str">
        <f>+VLOOKUP(base[[#This Row],[key]],Tabla2[[key]:[Homologado]],4,0)</f>
        <v>Asistente</v>
      </c>
    </row>
    <row r="33866" spans="1:4" x14ac:dyDescent="0.3">
      <c r="A33866" t="s">
        <v>24657</v>
      </c>
      <c r="B33866" t="s">
        <v>24670</v>
      </c>
      <c r="C33866">
        <f t="shared" si="529"/>
        <v>186</v>
      </c>
      <c r="D33866" t="str">
        <f>+VLOOKUP(base[[#This Row],[key]],Tabla2[[key]:[Homologado]],4,0)</f>
        <v>Asistente</v>
      </c>
    </row>
    <row r="33867" spans="1:4" x14ac:dyDescent="0.3">
      <c r="A33867" t="s">
        <v>24658</v>
      </c>
      <c r="B33867" t="s">
        <v>24670</v>
      </c>
      <c r="C33867">
        <f t="shared" si="529"/>
        <v>186</v>
      </c>
      <c r="D33867" t="str">
        <f>+VLOOKUP(base[[#This Row],[key]],Tabla2[[key]:[Homologado]],4,0)</f>
        <v>Asistente</v>
      </c>
    </row>
    <row r="33868" spans="1:4" x14ac:dyDescent="0.3">
      <c r="A33868" t="s">
        <v>24659</v>
      </c>
      <c r="B33868" t="s">
        <v>24670</v>
      </c>
      <c r="C33868">
        <f t="shared" si="529"/>
        <v>186</v>
      </c>
      <c r="D33868" t="str">
        <f>+VLOOKUP(base[[#This Row],[key]],Tabla2[[key]:[Homologado]],4,0)</f>
        <v>Asistente</v>
      </c>
    </row>
    <row r="33869" spans="1:4" x14ac:dyDescent="0.3">
      <c r="A33869" t="s">
        <v>24660</v>
      </c>
      <c r="B33869" t="s">
        <v>24670</v>
      </c>
      <c r="C33869">
        <f t="shared" si="529"/>
        <v>186</v>
      </c>
      <c r="D33869" t="str">
        <f>+VLOOKUP(base[[#This Row],[key]],Tabla2[[key]:[Homologado]],4,0)</f>
        <v>Asistente</v>
      </c>
    </row>
    <row r="33870" spans="1:4" x14ac:dyDescent="0.3">
      <c r="A33870" t="s">
        <v>24661</v>
      </c>
      <c r="B33870" t="s">
        <v>24670</v>
      </c>
      <c r="C33870">
        <f t="shared" si="529"/>
        <v>186</v>
      </c>
      <c r="D33870" t="str">
        <f>+VLOOKUP(base[[#This Row],[key]],Tabla2[[key]:[Homologado]],4,0)</f>
        <v>Asistente</v>
      </c>
    </row>
    <row r="33871" spans="1:4" x14ac:dyDescent="0.3">
      <c r="A33871" t="s">
        <v>24663</v>
      </c>
      <c r="B33871" t="s">
        <v>24670</v>
      </c>
      <c r="C33871">
        <f t="shared" si="529"/>
        <v>186</v>
      </c>
      <c r="D33871" t="str">
        <f>+VLOOKUP(base[[#This Row],[key]],Tabla2[[key]:[Homologado]],4,0)</f>
        <v>Asistente</v>
      </c>
    </row>
    <row r="33872" spans="1:4" x14ac:dyDescent="0.3">
      <c r="A33872" t="s">
        <v>24664</v>
      </c>
      <c r="B33872" t="s">
        <v>24670</v>
      </c>
      <c r="C33872">
        <f t="shared" si="529"/>
        <v>186</v>
      </c>
      <c r="D33872" t="str">
        <f>+VLOOKUP(base[[#This Row],[key]],Tabla2[[key]:[Homologado]],4,0)</f>
        <v>Asistente</v>
      </c>
    </row>
    <row r="33873" spans="1:4" x14ac:dyDescent="0.3">
      <c r="A33873" t="s">
        <v>24665</v>
      </c>
      <c r="B33873" t="s">
        <v>24670</v>
      </c>
      <c r="C33873">
        <f t="shared" si="529"/>
        <v>186</v>
      </c>
      <c r="D33873" t="str">
        <f>+VLOOKUP(base[[#This Row],[key]],Tabla2[[key]:[Homologado]],4,0)</f>
        <v>Asistente</v>
      </c>
    </row>
    <row r="33874" spans="1:4" x14ac:dyDescent="0.3">
      <c r="A33874" t="s">
        <v>24666</v>
      </c>
      <c r="B33874" t="s">
        <v>24670</v>
      </c>
      <c r="C33874">
        <f t="shared" si="529"/>
        <v>186</v>
      </c>
      <c r="D33874" t="str">
        <f>+VLOOKUP(base[[#This Row],[key]],Tabla2[[key]:[Homologado]],4,0)</f>
        <v>Asistente</v>
      </c>
    </row>
    <row r="33875" spans="1:4" x14ac:dyDescent="0.3">
      <c r="A33875" t="s">
        <v>24667</v>
      </c>
      <c r="B33875" t="s">
        <v>24670</v>
      </c>
      <c r="C33875">
        <f t="shared" si="529"/>
        <v>186</v>
      </c>
      <c r="D33875" t="str">
        <f>+VLOOKUP(base[[#This Row],[key]],Tabla2[[key]:[Homologado]],4,0)</f>
        <v>Asistente</v>
      </c>
    </row>
    <row r="33876" spans="1:4" x14ac:dyDescent="0.3">
      <c r="A33876" t="s">
        <v>24669</v>
      </c>
      <c r="B33876" t="s">
        <v>24670</v>
      </c>
      <c r="C33876">
        <f t="shared" si="529"/>
        <v>186</v>
      </c>
      <c r="D33876" t="str">
        <f>+VLOOKUP(base[[#This Row],[key]],Tabla2[[key]:[Homologado]],4,0)</f>
        <v>Asistente</v>
      </c>
    </row>
    <row r="33877" spans="1:4" x14ac:dyDescent="0.3">
      <c r="A33877" t="s">
        <v>24670</v>
      </c>
      <c r="B33877" t="s">
        <v>24670</v>
      </c>
      <c r="C33877">
        <f t="shared" si="529"/>
        <v>186</v>
      </c>
      <c r="D33877" t="str">
        <f>+VLOOKUP(base[[#This Row],[key]],Tabla2[[key]:[Homologado]],4,0)</f>
        <v>Asistente</v>
      </c>
    </row>
    <row r="33878" spans="1:4" x14ac:dyDescent="0.3">
      <c r="A33878" t="s">
        <v>24671</v>
      </c>
      <c r="B33878" t="s">
        <v>24670</v>
      </c>
      <c r="C33878">
        <f t="shared" si="529"/>
        <v>186</v>
      </c>
      <c r="D33878" t="str">
        <f>+VLOOKUP(base[[#This Row],[key]],Tabla2[[key]:[Homologado]],4,0)</f>
        <v>Asistente</v>
      </c>
    </row>
    <row r="33879" spans="1:4" x14ac:dyDescent="0.3">
      <c r="A33879" t="s">
        <v>24672</v>
      </c>
      <c r="B33879" t="s">
        <v>24670</v>
      </c>
      <c r="C33879">
        <f t="shared" si="529"/>
        <v>186</v>
      </c>
      <c r="D33879" t="str">
        <f>+VLOOKUP(base[[#This Row],[key]],Tabla2[[key]:[Homologado]],4,0)</f>
        <v>Asistente</v>
      </c>
    </row>
    <row r="33880" spans="1:4" x14ac:dyDescent="0.3">
      <c r="A33880" t="s">
        <v>24674</v>
      </c>
      <c r="B33880" t="s">
        <v>24670</v>
      </c>
      <c r="C33880">
        <f t="shared" si="529"/>
        <v>186</v>
      </c>
      <c r="D33880" t="str">
        <f>+VLOOKUP(base[[#This Row],[key]],Tabla2[[key]:[Homologado]],4,0)</f>
        <v>Asistente</v>
      </c>
    </row>
    <row r="33881" spans="1:4" x14ac:dyDescent="0.3">
      <c r="A33881" t="s">
        <v>24675</v>
      </c>
      <c r="B33881" t="s">
        <v>24670</v>
      </c>
      <c r="C33881">
        <f t="shared" si="529"/>
        <v>186</v>
      </c>
      <c r="D33881" t="str">
        <f>+VLOOKUP(base[[#This Row],[key]],Tabla2[[key]:[Homologado]],4,0)</f>
        <v>Asistente</v>
      </c>
    </row>
    <row r="33882" spans="1:4" x14ac:dyDescent="0.3">
      <c r="A33882" t="s">
        <v>24676</v>
      </c>
      <c r="B33882" t="s">
        <v>24670</v>
      </c>
      <c r="C33882">
        <f t="shared" si="529"/>
        <v>186</v>
      </c>
      <c r="D33882" t="str">
        <f>+VLOOKUP(base[[#This Row],[key]],Tabla2[[key]:[Homologado]],4,0)</f>
        <v>Asistente</v>
      </c>
    </row>
    <row r="33883" spans="1:4" x14ac:dyDescent="0.3">
      <c r="A33883" t="s">
        <v>24677</v>
      </c>
      <c r="B33883" t="s">
        <v>24670</v>
      </c>
      <c r="C33883">
        <f t="shared" si="529"/>
        <v>186</v>
      </c>
      <c r="D33883" t="str">
        <f>+VLOOKUP(base[[#This Row],[key]],Tabla2[[key]:[Homologado]],4,0)</f>
        <v>Asistente</v>
      </c>
    </row>
    <row r="33884" spans="1:4" x14ac:dyDescent="0.3">
      <c r="A33884" t="s">
        <v>24678</v>
      </c>
      <c r="B33884" t="s">
        <v>24670</v>
      </c>
      <c r="C33884">
        <f t="shared" si="529"/>
        <v>186</v>
      </c>
      <c r="D33884" t="str">
        <f>+VLOOKUP(base[[#This Row],[key]],Tabla2[[key]:[Homologado]],4,0)</f>
        <v>Asistente</v>
      </c>
    </row>
    <row r="33885" spans="1:4" x14ac:dyDescent="0.3">
      <c r="A33885" t="s">
        <v>24679</v>
      </c>
      <c r="B33885" t="s">
        <v>24670</v>
      </c>
      <c r="C33885">
        <f t="shared" si="529"/>
        <v>186</v>
      </c>
      <c r="D33885" t="str">
        <f>+VLOOKUP(base[[#This Row],[key]],Tabla2[[key]:[Homologado]],4,0)</f>
        <v>Asistente</v>
      </c>
    </row>
    <row r="33886" spans="1:4" x14ac:dyDescent="0.3">
      <c r="A33886" t="s">
        <v>24680</v>
      </c>
      <c r="B33886" t="s">
        <v>24670</v>
      </c>
      <c r="C33886">
        <f t="shared" si="529"/>
        <v>186</v>
      </c>
      <c r="D33886" t="str">
        <f>+VLOOKUP(base[[#This Row],[key]],Tabla2[[key]:[Homologado]],4,0)</f>
        <v>Asistente</v>
      </c>
    </row>
    <row r="33887" spans="1:4" x14ac:dyDescent="0.3">
      <c r="A33887" t="s">
        <v>24681</v>
      </c>
      <c r="B33887" t="s">
        <v>24670</v>
      </c>
      <c r="C33887">
        <f t="shared" si="529"/>
        <v>186</v>
      </c>
      <c r="D33887" t="str">
        <f>+VLOOKUP(base[[#This Row],[key]],Tabla2[[key]:[Homologado]],4,0)</f>
        <v>Asistente</v>
      </c>
    </row>
    <row r="33888" spans="1:4" x14ac:dyDescent="0.3">
      <c r="A33888" t="s">
        <v>24682</v>
      </c>
      <c r="B33888" t="s">
        <v>24670</v>
      </c>
      <c r="C33888">
        <f t="shared" si="529"/>
        <v>186</v>
      </c>
      <c r="D33888" t="str">
        <f>+VLOOKUP(base[[#This Row],[key]],Tabla2[[key]:[Homologado]],4,0)</f>
        <v>Asistente</v>
      </c>
    </row>
    <row r="33889" spans="1:4" x14ac:dyDescent="0.3">
      <c r="A33889" t="s">
        <v>24683</v>
      </c>
      <c r="B33889" t="s">
        <v>24670</v>
      </c>
      <c r="C33889">
        <f t="shared" si="529"/>
        <v>186</v>
      </c>
      <c r="D33889" t="str">
        <f>+VLOOKUP(base[[#This Row],[key]],Tabla2[[key]:[Homologado]],4,0)</f>
        <v>Asistente</v>
      </c>
    </row>
    <row r="33890" spans="1:4" x14ac:dyDescent="0.3">
      <c r="A33890" t="s">
        <v>24684</v>
      </c>
      <c r="B33890" t="s">
        <v>24670</v>
      </c>
      <c r="C33890">
        <f t="shared" si="529"/>
        <v>186</v>
      </c>
      <c r="D33890" t="str">
        <f>+VLOOKUP(base[[#This Row],[key]],Tabla2[[key]:[Homologado]],4,0)</f>
        <v>Asistente</v>
      </c>
    </row>
    <row r="33891" spans="1:4" x14ac:dyDescent="0.3">
      <c r="A33891" t="s">
        <v>24685</v>
      </c>
      <c r="B33891" t="s">
        <v>24670</v>
      </c>
      <c r="C33891">
        <f t="shared" si="529"/>
        <v>186</v>
      </c>
      <c r="D33891" t="str">
        <f>+VLOOKUP(base[[#This Row],[key]],Tabla2[[key]:[Homologado]],4,0)</f>
        <v>Asistente</v>
      </c>
    </row>
    <row r="33892" spans="1:4" x14ac:dyDescent="0.3">
      <c r="A33892" t="s">
        <v>24686</v>
      </c>
      <c r="B33892" t="s">
        <v>24670</v>
      </c>
      <c r="C33892">
        <f t="shared" si="529"/>
        <v>186</v>
      </c>
      <c r="D33892" t="str">
        <f>+VLOOKUP(base[[#This Row],[key]],Tabla2[[key]:[Homologado]],4,0)</f>
        <v>Asistente</v>
      </c>
    </row>
    <row r="33893" spans="1:4" x14ac:dyDescent="0.3">
      <c r="A33893" t="s">
        <v>24687</v>
      </c>
      <c r="B33893" t="s">
        <v>24670</v>
      </c>
      <c r="C33893">
        <f t="shared" si="529"/>
        <v>186</v>
      </c>
      <c r="D33893" t="str">
        <f>+VLOOKUP(base[[#This Row],[key]],Tabla2[[key]:[Homologado]],4,0)</f>
        <v>Asistente</v>
      </c>
    </row>
    <row r="33894" spans="1:4" x14ac:dyDescent="0.3">
      <c r="A33894" t="s">
        <v>24688</v>
      </c>
      <c r="B33894" t="s">
        <v>24670</v>
      </c>
      <c r="C33894">
        <f t="shared" si="529"/>
        <v>186</v>
      </c>
      <c r="D33894" t="str">
        <f>+VLOOKUP(base[[#This Row],[key]],Tabla2[[key]:[Homologado]],4,0)</f>
        <v>Asistente</v>
      </c>
    </row>
    <row r="33895" spans="1:4" x14ac:dyDescent="0.3">
      <c r="A33895" t="s">
        <v>24689</v>
      </c>
      <c r="B33895" t="s">
        <v>24670</v>
      </c>
      <c r="C33895">
        <f t="shared" si="529"/>
        <v>186</v>
      </c>
      <c r="D33895" t="str">
        <f>+VLOOKUP(base[[#This Row],[key]],Tabla2[[key]:[Homologado]],4,0)</f>
        <v>Asistente</v>
      </c>
    </row>
    <row r="33896" spans="1:4" x14ac:dyDescent="0.3">
      <c r="A33896" t="s">
        <v>24690</v>
      </c>
      <c r="B33896" t="s">
        <v>24670</v>
      </c>
      <c r="C33896">
        <f t="shared" si="529"/>
        <v>186</v>
      </c>
      <c r="D33896" t="str">
        <f>+VLOOKUP(base[[#This Row],[key]],Tabla2[[key]:[Homologado]],4,0)</f>
        <v>Asistente</v>
      </c>
    </row>
    <row r="33897" spans="1:4" x14ac:dyDescent="0.3">
      <c r="A33897" t="s">
        <v>24691</v>
      </c>
      <c r="B33897" t="s">
        <v>24670</v>
      </c>
      <c r="C33897">
        <f t="shared" si="529"/>
        <v>186</v>
      </c>
      <c r="D33897" t="str">
        <f>+VLOOKUP(base[[#This Row],[key]],Tabla2[[key]:[Homologado]],4,0)</f>
        <v>Asistente</v>
      </c>
    </row>
    <row r="33898" spans="1:4" x14ac:dyDescent="0.3">
      <c r="A33898" t="s">
        <v>24692</v>
      </c>
      <c r="B33898" t="s">
        <v>24670</v>
      </c>
      <c r="C33898">
        <f t="shared" si="529"/>
        <v>186</v>
      </c>
      <c r="D33898" t="str">
        <f>+VLOOKUP(base[[#This Row],[key]],Tabla2[[key]:[Homologado]],4,0)</f>
        <v>Asistente</v>
      </c>
    </row>
    <row r="33899" spans="1:4" x14ac:dyDescent="0.3">
      <c r="A33899" t="s">
        <v>24693</v>
      </c>
      <c r="B33899" t="s">
        <v>24670</v>
      </c>
      <c r="C33899">
        <f t="shared" si="529"/>
        <v>186</v>
      </c>
      <c r="D33899" t="str">
        <f>+VLOOKUP(base[[#This Row],[key]],Tabla2[[key]:[Homologado]],4,0)</f>
        <v>Asistente</v>
      </c>
    </row>
    <row r="33900" spans="1:4" x14ac:dyDescent="0.3">
      <c r="A33900" t="s">
        <v>24694</v>
      </c>
      <c r="B33900" t="s">
        <v>24670</v>
      </c>
      <c r="C33900">
        <f t="shared" si="529"/>
        <v>186</v>
      </c>
      <c r="D33900" t="str">
        <f>+VLOOKUP(base[[#This Row],[key]],Tabla2[[key]:[Homologado]],4,0)</f>
        <v>Asistente</v>
      </c>
    </row>
    <row r="33901" spans="1:4" x14ac:dyDescent="0.3">
      <c r="A33901" t="s">
        <v>24695</v>
      </c>
      <c r="B33901" t="s">
        <v>24670</v>
      </c>
      <c r="C33901">
        <f t="shared" si="529"/>
        <v>186</v>
      </c>
      <c r="D33901" t="str">
        <f>+VLOOKUP(base[[#This Row],[key]],Tabla2[[key]:[Homologado]],4,0)</f>
        <v>Asistente</v>
      </c>
    </row>
    <row r="33902" spans="1:4" x14ac:dyDescent="0.3">
      <c r="A33902" t="s">
        <v>24696</v>
      </c>
      <c r="B33902" t="s">
        <v>24670</v>
      </c>
      <c r="C33902">
        <f t="shared" si="529"/>
        <v>186</v>
      </c>
      <c r="D33902" t="str">
        <f>+VLOOKUP(base[[#This Row],[key]],Tabla2[[key]:[Homologado]],4,0)</f>
        <v>Asistente</v>
      </c>
    </row>
    <row r="33903" spans="1:4" x14ac:dyDescent="0.3">
      <c r="A33903" t="s">
        <v>24697</v>
      </c>
      <c r="B33903" t="s">
        <v>24670</v>
      </c>
      <c r="C33903">
        <f t="shared" si="529"/>
        <v>186</v>
      </c>
      <c r="D33903" t="str">
        <f>+VLOOKUP(base[[#This Row],[key]],Tabla2[[key]:[Homologado]],4,0)</f>
        <v>Asistente</v>
      </c>
    </row>
    <row r="33904" spans="1:4" x14ac:dyDescent="0.3">
      <c r="A33904" t="s">
        <v>24698</v>
      </c>
      <c r="B33904" t="s">
        <v>24670</v>
      </c>
      <c r="C33904">
        <f t="shared" si="529"/>
        <v>186</v>
      </c>
      <c r="D33904" t="str">
        <f>+VLOOKUP(base[[#This Row],[key]],Tabla2[[key]:[Homologado]],4,0)</f>
        <v>Asistente</v>
      </c>
    </row>
    <row r="33905" spans="1:4" x14ac:dyDescent="0.3">
      <c r="A33905" t="s">
        <v>24699</v>
      </c>
      <c r="B33905" t="s">
        <v>24670</v>
      </c>
      <c r="C33905">
        <f t="shared" si="529"/>
        <v>186</v>
      </c>
      <c r="D33905" t="str">
        <f>+VLOOKUP(base[[#This Row],[key]],Tabla2[[key]:[Homologado]],4,0)</f>
        <v>Asistente</v>
      </c>
    </row>
    <row r="33906" spans="1:4" x14ac:dyDescent="0.3">
      <c r="A33906" t="s">
        <v>24700</v>
      </c>
      <c r="B33906" t="s">
        <v>24670</v>
      </c>
      <c r="C33906">
        <f t="shared" si="529"/>
        <v>186</v>
      </c>
      <c r="D33906" t="str">
        <f>+VLOOKUP(base[[#This Row],[key]],Tabla2[[key]:[Homologado]],4,0)</f>
        <v>Asistente</v>
      </c>
    </row>
    <row r="33907" spans="1:4" x14ac:dyDescent="0.3">
      <c r="A33907" t="s">
        <v>24701</v>
      </c>
      <c r="B33907" t="s">
        <v>24670</v>
      </c>
      <c r="C33907">
        <f t="shared" si="529"/>
        <v>186</v>
      </c>
      <c r="D33907" t="str">
        <f>+VLOOKUP(base[[#This Row],[key]],Tabla2[[key]:[Homologado]],4,0)</f>
        <v>Asistente</v>
      </c>
    </row>
    <row r="33908" spans="1:4" x14ac:dyDescent="0.3">
      <c r="A33908" t="s">
        <v>24702</v>
      </c>
      <c r="B33908" t="s">
        <v>24670</v>
      </c>
      <c r="C33908">
        <f t="shared" si="529"/>
        <v>186</v>
      </c>
      <c r="D33908" t="str">
        <f>+VLOOKUP(base[[#This Row],[key]],Tabla2[[key]:[Homologado]],4,0)</f>
        <v>Asistente</v>
      </c>
    </row>
    <row r="33909" spans="1:4" x14ac:dyDescent="0.3">
      <c r="A33909" t="s">
        <v>24703</v>
      </c>
      <c r="B33909" t="s">
        <v>24670</v>
      </c>
      <c r="C33909">
        <f t="shared" si="529"/>
        <v>186</v>
      </c>
      <c r="D33909" t="str">
        <f>+VLOOKUP(base[[#This Row],[key]],Tabla2[[key]:[Homologado]],4,0)</f>
        <v>Asistente</v>
      </c>
    </row>
    <row r="33910" spans="1:4" x14ac:dyDescent="0.3">
      <c r="A33910" t="s">
        <v>24704</v>
      </c>
      <c r="B33910" t="s">
        <v>24670</v>
      </c>
      <c r="C33910">
        <f t="shared" si="529"/>
        <v>186</v>
      </c>
      <c r="D33910" t="str">
        <f>+VLOOKUP(base[[#This Row],[key]],Tabla2[[key]:[Homologado]],4,0)</f>
        <v>Asistente</v>
      </c>
    </row>
    <row r="33911" spans="1:4" x14ac:dyDescent="0.3">
      <c r="A33911" t="s">
        <v>24706</v>
      </c>
      <c r="B33911" t="s">
        <v>24670</v>
      </c>
      <c r="C33911">
        <f t="shared" si="529"/>
        <v>186</v>
      </c>
      <c r="D33911" t="str">
        <f>+VLOOKUP(base[[#This Row],[key]],Tabla2[[key]:[Homologado]],4,0)</f>
        <v>Asistente</v>
      </c>
    </row>
    <row r="33912" spans="1:4" x14ac:dyDescent="0.3">
      <c r="A33912" t="s">
        <v>24707</v>
      </c>
      <c r="B33912" t="s">
        <v>24670</v>
      </c>
      <c r="C33912">
        <f t="shared" si="529"/>
        <v>186</v>
      </c>
      <c r="D33912" t="str">
        <f>+VLOOKUP(base[[#This Row],[key]],Tabla2[[key]:[Homologado]],4,0)</f>
        <v>Asistente</v>
      </c>
    </row>
    <row r="33913" spans="1:4" x14ac:dyDescent="0.3">
      <c r="A33913" t="s">
        <v>24708</v>
      </c>
      <c r="B33913" t="s">
        <v>24670</v>
      </c>
      <c r="C33913">
        <f t="shared" si="529"/>
        <v>186</v>
      </c>
      <c r="D33913" t="str">
        <f>+VLOOKUP(base[[#This Row],[key]],Tabla2[[key]:[Homologado]],4,0)</f>
        <v>Asistente</v>
      </c>
    </row>
    <row r="33914" spans="1:4" x14ac:dyDescent="0.3">
      <c r="A33914" t="s">
        <v>24709</v>
      </c>
      <c r="B33914" t="s">
        <v>24670</v>
      </c>
      <c r="C33914">
        <f t="shared" si="529"/>
        <v>186</v>
      </c>
      <c r="D33914" t="str">
        <f>+VLOOKUP(base[[#This Row],[key]],Tabla2[[key]:[Homologado]],4,0)</f>
        <v>Asistente</v>
      </c>
    </row>
    <row r="33915" spans="1:4" x14ac:dyDescent="0.3">
      <c r="A33915" t="s">
        <v>24710</v>
      </c>
      <c r="B33915" t="s">
        <v>24670</v>
      </c>
      <c r="C33915">
        <f t="shared" si="529"/>
        <v>186</v>
      </c>
      <c r="D33915" t="str">
        <f>+VLOOKUP(base[[#This Row],[key]],Tabla2[[key]:[Homologado]],4,0)</f>
        <v>Asistente</v>
      </c>
    </row>
    <row r="33916" spans="1:4" x14ac:dyDescent="0.3">
      <c r="A33916" t="s">
        <v>24715</v>
      </c>
      <c r="B33916" t="s">
        <v>24670</v>
      </c>
      <c r="C33916">
        <f t="shared" si="529"/>
        <v>186</v>
      </c>
      <c r="D33916" t="str">
        <f>+VLOOKUP(base[[#This Row],[key]],Tabla2[[key]:[Homologado]],4,0)</f>
        <v>Asistente</v>
      </c>
    </row>
    <row r="33917" spans="1:4" x14ac:dyDescent="0.3">
      <c r="A33917" t="s">
        <v>37359</v>
      </c>
      <c r="B33917" t="s">
        <v>24670</v>
      </c>
      <c r="C33917">
        <f t="shared" si="529"/>
        <v>186</v>
      </c>
      <c r="D33917" t="str">
        <f>+VLOOKUP(base[[#This Row],[key]],Tabla2[[key]:[Homologado]],4,0)</f>
        <v>Asistente</v>
      </c>
    </row>
    <row r="33918" spans="1:4" x14ac:dyDescent="0.3">
      <c r="A33918" t="s">
        <v>39368</v>
      </c>
      <c r="B33918" t="s">
        <v>24670</v>
      </c>
      <c r="C33918">
        <f t="shared" si="529"/>
        <v>186</v>
      </c>
      <c r="D33918" t="str">
        <f>+VLOOKUP(base[[#This Row],[key]],Tabla2[[key]:[Homologado]],4,0)</f>
        <v>Asistente</v>
      </c>
    </row>
    <row r="33919" spans="1:4" x14ac:dyDescent="0.3">
      <c r="A33919" t="s">
        <v>24740</v>
      </c>
      <c r="B33919" t="s">
        <v>24670</v>
      </c>
      <c r="C33919">
        <f t="shared" si="529"/>
        <v>186</v>
      </c>
      <c r="D33919" t="str">
        <f>+VLOOKUP(base[[#This Row],[key]],Tabla2[[key]:[Homologado]],4,0)</f>
        <v>Asistente</v>
      </c>
    </row>
    <row r="33920" spans="1:4" x14ac:dyDescent="0.3">
      <c r="A33920" t="s">
        <v>39369</v>
      </c>
      <c r="B33920" t="s">
        <v>24670</v>
      </c>
      <c r="C33920">
        <f t="shared" ref="C33920:C33983" si="530">+IF(B33920=B33919,C33919,C33919+1)</f>
        <v>186</v>
      </c>
      <c r="D33920" t="str">
        <f>+VLOOKUP(base[[#This Row],[key]],Tabla2[[key]:[Homologado]],4,0)</f>
        <v>Asistente</v>
      </c>
    </row>
    <row r="33921" spans="1:4" x14ac:dyDescent="0.3">
      <c r="A33921" t="s">
        <v>24712</v>
      </c>
      <c r="B33921" t="s">
        <v>24670</v>
      </c>
      <c r="C33921">
        <f t="shared" si="530"/>
        <v>186</v>
      </c>
      <c r="D33921" t="str">
        <f>+VLOOKUP(base[[#This Row],[key]],Tabla2[[key]:[Homologado]],4,0)</f>
        <v>Asistente</v>
      </c>
    </row>
    <row r="33922" spans="1:4" x14ac:dyDescent="0.3">
      <c r="A33922" t="s">
        <v>21462</v>
      </c>
      <c r="B33922" t="s">
        <v>24670</v>
      </c>
      <c r="C33922">
        <f t="shared" si="530"/>
        <v>186</v>
      </c>
      <c r="D33922" t="str">
        <f>+VLOOKUP(base[[#This Row],[key]],Tabla2[[key]:[Homologado]],4,0)</f>
        <v>Asistente</v>
      </c>
    </row>
    <row r="33923" spans="1:4" x14ac:dyDescent="0.3">
      <c r="A33923" t="s">
        <v>21463</v>
      </c>
      <c r="B33923" t="s">
        <v>24670</v>
      </c>
      <c r="C33923">
        <f t="shared" si="530"/>
        <v>186</v>
      </c>
      <c r="D33923" t="str">
        <f>+VLOOKUP(base[[#This Row],[key]],Tabla2[[key]:[Homologado]],4,0)</f>
        <v>Asistente</v>
      </c>
    </row>
    <row r="33924" spans="1:4" x14ac:dyDescent="0.3">
      <c r="A33924" t="s">
        <v>24713</v>
      </c>
      <c r="B33924" t="s">
        <v>24670</v>
      </c>
      <c r="C33924">
        <f t="shared" si="530"/>
        <v>186</v>
      </c>
      <c r="D33924" t="str">
        <f>+VLOOKUP(base[[#This Row],[key]],Tabla2[[key]:[Homologado]],4,0)</f>
        <v>Asistente</v>
      </c>
    </row>
    <row r="33925" spans="1:4" x14ac:dyDescent="0.3">
      <c r="A33925" t="s">
        <v>24714</v>
      </c>
      <c r="B33925" t="s">
        <v>24670</v>
      </c>
      <c r="C33925">
        <f t="shared" si="530"/>
        <v>186</v>
      </c>
      <c r="D33925" t="str">
        <f>+VLOOKUP(base[[#This Row],[key]],Tabla2[[key]:[Homologado]],4,0)</f>
        <v>Asistente</v>
      </c>
    </row>
    <row r="33926" spans="1:4" x14ac:dyDescent="0.3">
      <c r="A33926" t="s">
        <v>24716</v>
      </c>
      <c r="B33926" t="s">
        <v>24670</v>
      </c>
      <c r="C33926">
        <f t="shared" si="530"/>
        <v>186</v>
      </c>
      <c r="D33926" t="str">
        <f>+VLOOKUP(base[[#This Row],[key]],Tabla2[[key]:[Homologado]],4,0)</f>
        <v>Asistente</v>
      </c>
    </row>
    <row r="33927" spans="1:4" x14ac:dyDescent="0.3">
      <c r="A33927" t="s">
        <v>24717</v>
      </c>
      <c r="B33927" t="s">
        <v>24670</v>
      </c>
      <c r="C33927">
        <f t="shared" si="530"/>
        <v>186</v>
      </c>
      <c r="D33927" t="str">
        <f>+VLOOKUP(base[[#This Row],[key]],Tabla2[[key]:[Homologado]],4,0)</f>
        <v>Asistente</v>
      </c>
    </row>
    <row r="33928" spans="1:4" x14ac:dyDescent="0.3">
      <c r="A33928" t="s">
        <v>24718</v>
      </c>
      <c r="B33928" t="s">
        <v>24670</v>
      </c>
      <c r="C33928">
        <f t="shared" si="530"/>
        <v>186</v>
      </c>
      <c r="D33928" t="str">
        <f>+VLOOKUP(base[[#This Row],[key]],Tabla2[[key]:[Homologado]],4,0)</f>
        <v>Asistente</v>
      </c>
    </row>
    <row r="33929" spans="1:4" x14ac:dyDescent="0.3">
      <c r="A33929" t="s">
        <v>24719</v>
      </c>
      <c r="B33929" t="s">
        <v>24670</v>
      </c>
      <c r="C33929">
        <f t="shared" si="530"/>
        <v>186</v>
      </c>
      <c r="D33929" t="str">
        <f>+VLOOKUP(base[[#This Row],[key]],Tabla2[[key]:[Homologado]],4,0)</f>
        <v>Asistente</v>
      </c>
    </row>
    <row r="33930" spans="1:4" x14ac:dyDescent="0.3">
      <c r="A33930" t="s">
        <v>24642</v>
      </c>
      <c r="B33930" t="s">
        <v>24670</v>
      </c>
      <c r="C33930">
        <f t="shared" si="530"/>
        <v>186</v>
      </c>
      <c r="D33930" t="str">
        <f>+VLOOKUP(base[[#This Row],[key]],Tabla2[[key]:[Homologado]],4,0)</f>
        <v>Asistente</v>
      </c>
    </row>
    <row r="33931" spans="1:4" x14ac:dyDescent="0.3">
      <c r="A33931" t="s">
        <v>24643</v>
      </c>
      <c r="B33931" t="s">
        <v>24670</v>
      </c>
      <c r="C33931">
        <f t="shared" si="530"/>
        <v>186</v>
      </c>
      <c r="D33931" t="str">
        <f>+VLOOKUP(base[[#This Row],[key]],Tabla2[[key]:[Homologado]],4,0)</f>
        <v>Asistente</v>
      </c>
    </row>
    <row r="33932" spans="1:4" x14ac:dyDescent="0.3">
      <c r="A33932" t="s">
        <v>24720</v>
      </c>
      <c r="B33932" t="s">
        <v>24670</v>
      </c>
      <c r="C33932">
        <f t="shared" si="530"/>
        <v>186</v>
      </c>
      <c r="D33932" t="str">
        <f>+VLOOKUP(base[[#This Row],[key]],Tabla2[[key]:[Homologado]],4,0)</f>
        <v>Asistente</v>
      </c>
    </row>
    <row r="33933" spans="1:4" x14ac:dyDescent="0.3">
      <c r="A33933" t="s">
        <v>24721</v>
      </c>
      <c r="B33933" t="s">
        <v>24670</v>
      </c>
      <c r="C33933">
        <f t="shared" si="530"/>
        <v>186</v>
      </c>
      <c r="D33933" t="str">
        <f>+VLOOKUP(base[[#This Row],[key]],Tabla2[[key]:[Homologado]],4,0)</f>
        <v>Asistente</v>
      </c>
    </row>
    <row r="33934" spans="1:4" x14ac:dyDescent="0.3">
      <c r="A33934" t="s">
        <v>24722</v>
      </c>
      <c r="B33934" t="s">
        <v>24670</v>
      </c>
      <c r="C33934">
        <f t="shared" si="530"/>
        <v>186</v>
      </c>
      <c r="D33934" t="str">
        <f>+VLOOKUP(base[[#This Row],[key]],Tabla2[[key]:[Homologado]],4,0)</f>
        <v>Asistente</v>
      </c>
    </row>
    <row r="33935" spans="1:4" x14ac:dyDescent="0.3">
      <c r="A33935" t="s">
        <v>24723</v>
      </c>
      <c r="B33935" t="s">
        <v>24670</v>
      </c>
      <c r="C33935">
        <f t="shared" si="530"/>
        <v>186</v>
      </c>
      <c r="D33935" t="str">
        <f>+VLOOKUP(base[[#This Row],[key]],Tabla2[[key]:[Homologado]],4,0)</f>
        <v>Asistente</v>
      </c>
    </row>
    <row r="33936" spans="1:4" x14ac:dyDescent="0.3">
      <c r="A33936" t="s">
        <v>24724</v>
      </c>
      <c r="B33936" t="s">
        <v>24670</v>
      </c>
      <c r="C33936">
        <f t="shared" si="530"/>
        <v>186</v>
      </c>
      <c r="D33936" t="str">
        <f>+VLOOKUP(base[[#This Row],[key]],Tabla2[[key]:[Homologado]],4,0)</f>
        <v>Asistente</v>
      </c>
    </row>
    <row r="33937" spans="1:4" x14ac:dyDescent="0.3">
      <c r="A33937" t="s">
        <v>24725</v>
      </c>
      <c r="B33937" t="s">
        <v>24670</v>
      </c>
      <c r="C33937">
        <f t="shared" si="530"/>
        <v>186</v>
      </c>
      <c r="D33937" t="str">
        <f>+VLOOKUP(base[[#This Row],[key]],Tabla2[[key]:[Homologado]],4,0)</f>
        <v>Asistente</v>
      </c>
    </row>
    <row r="33938" spans="1:4" x14ac:dyDescent="0.3">
      <c r="A33938" t="s">
        <v>24726</v>
      </c>
      <c r="B33938" t="s">
        <v>24670</v>
      </c>
      <c r="C33938">
        <f t="shared" si="530"/>
        <v>186</v>
      </c>
      <c r="D33938" t="str">
        <f>+VLOOKUP(base[[#This Row],[key]],Tabla2[[key]:[Homologado]],4,0)</f>
        <v>Asistente</v>
      </c>
    </row>
    <row r="33939" spans="1:4" x14ac:dyDescent="0.3">
      <c r="A33939" t="s">
        <v>24727</v>
      </c>
      <c r="B33939" t="s">
        <v>24670</v>
      </c>
      <c r="C33939">
        <f t="shared" si="530"/>
        <v>186</v>
      </c>
      <c r="D33939" t="str">
        <f>+VLOOKUP(base[[#This Row],[key]],Tabla2[[key]:[Homologado]],4,0)</f>
        <v>Asistente</v>
      </c>
    </row>
    <row r="33940" spans="1:4" x14ac:dyDescent="0.3">
      <c r="A33940" t="s">
        <v>24728</v>
      </c>
      <c r="B33940" t="s">
        <v>24670</v>
      </c>
      <c r="C33940">
        <f t="shared" si="530"/>
        <v>186</v>
      </c>
      <c r="D33940" t="str">
        <f>+VLOOKUP(base[[#This Row],[key]],Tabla2[[key]:[Homologado]],4,0)</f>
        <v>Asistente</v>
      </c>
    </row>
    <row r="33941" spans="1:4" x14ac:dyDescent="0.3">
      <c r="A33941" t="s">
        <v>24730</v>
      </c>
      <c r="B33941" t="s">
        <v>24670</v>
      </c>
      <c r="C33941">
        <f t="shared" si="530"/>
        <v>186</v>
      </c>
      <c r="D33941" t="str">
        <f>+VLOOKUP(base[[#This Row],[key]],Tabla2[[key]:[Homologado]],4,0)</f>
        <v>Asistente</v>
      </c>
    </row>
    <row r="33942" spans="1:4" x14ac:dyDescent="0.3">
      <c r="A33942" t="s">
        <v>24731</v>
      </c>
      <c r="B33942" t="s">
        <v>24670</v>
      </c>
      <c r="C33942">
        <f t="shared" si="530"/>
        <v>186</v>
      </c>
      <c r="D33942" t="str">
        <f>+VLOOKUP(base[[#This Row],[key]],Tabla2[[key]:[Homologado]],4,0)</f>
        <v>Asistente</v>
      </c>
    </row>
    <row r="33943" spans="1:4" x14ac:dyDescent="0.3">
      <c r="A33943" t="s">
        <v>24732</v>
      </c>
      <c r="B33943" t="s">
        <v>24670</v>
      </c>
      <c r="C33943">
        <f t="shared" si="530"/>
        <v>186</v>
      </c>
      <c r="D33943" t="str">
        <f>+VLOOKUP(base[[#This Row],[key]],Tabla2[[key]:[Homologado]],4,0)</f>
        <v>Asistente</v>
      </c>
    </row>
    <row r="33944" spans="1:4" x14ac:dyDescent="0.3">
      <c r="A33944" t="s">
        <v>24733</v>
      </c>
      <c r="B33944" t="s">
        <v>24670</v>
      </c>
      <c r="C33944">
        <f t="shared" si="530"/>
        <v>186</v>
      </c>
      <c r="D33944" t="str">
        <f>+VLOOKUP(base[[#This Row],[key]],Tabla2[[key]:[Homologado]],4,0)</f>
        <v>Asistente</v>
      </c>
    </row>
    <row r="33945" spans="1:4" x14ac:dyDescent="0.3">
      <c r="A33945" t="s">
        <v>24734</v>
      </c>
      <c r="B33945" t="s">
        <v>24670</v>
      </c>
      <c r="C33945">
        <f t="shared" si="530"/>
        <v>186</v>
      </c>
      <c r="D33945" t="str">
        <f>+VLOOKUP(base[[#This Row],[key]],Tabla2[[key]:[Homologado]],4,0)</f>
        <v>Asistente</v>
      </c>
    </row>
    <row r="33946" spans="1:4" x14ac:dyDescent="0.3">
      <c r="A33946" t="s">
        <v>24735</v>
      </c>
      <c r="B33946" t="s">
        <v>24670</v>
      </c>
      <c r="C33946">
        <f t="shared" si="530"/>
        <v>186</v>
      </c>
      <c r="D33946" t="str">
        <f>+VLOOKUP(base[[#This Row],[key]],Tabla2[[key]:[Homologado]],4,0)</f>
        <v>Asistente</v>
      </c>
    </row>
    <row r="33947" spans="1:4" x14ac:dyDescent="0.3">
      <c r="A33947" t="s">
        <v>24736</v>
      </c>
      <c r="B33947" t="s">
        <v>24670</v>
      </c>
      <c r="C33947">
        <f t="shared" si="530"/>
        <v>186</v>
      </c>
      <c r="D33947" t="str">
        <f>+VLOOKUP(base[[#This Row],[key]],Tabla2[[key]:[Homologado]],4,0)</f>
        <v>Asistente</v>
      </c>
    </row>
    <row r="33948" spans="1:4" x14ac:dyDescent="0.3">
      <c r="A33948" t="s">
        <v>24738</v>
      </c>
      <c r="B33948" t="s">
        <v>24670</v>
      </c>
      <c r="C33948">
        <f t="shared" si="530"/>
        <v>186</v>
      </c>
      <c r="D33948" t="str">
        <f>+VLOOKUP(base[[#This Row],[key]],Tabla2[[key]:[Homologado]],4,0)</f>
        <v>Asistente</v>
      </c>
    </row>
    <row r="33949" spans="1:4" x14ac:dyDescent="0.3">
      <c r="A33949" t="s">
        <v>24739</v>
      </c>
      <c r="B33949" t="s">
        <v>24670</v>
      </c>
      <c r="C33949">
        <f t="shared" si="530"/>
        <v>186</v>
      </c>
      <c r="D33949" t="str">
        <f>+VLOOKUP(base[[#This Row],[key]],Tabla2[[key]:[Homologado]],4,0)</f>
        <v>Asistente</v>
      </c>
    </row>
    <row r="33950" spans="1:4" x14ac:dyDescent="0.3">
      <c r="A33950" t="s">
        <v>38219</v>
      </c>
      <c r="B33950" t="s">
        <v>24670</v>
      </c>
      <c r="C33950">
        <f t="shared" si="530"/>
        <v>186</v>
      </c>
      <c r="D33950" t="str">
        <f>+VLOOKUP(base[[#This Row],[key]],Tabla2[[key]:[Homologado]],4,0)</f>
        <v>Asistente</v>
      </c>
    </row>
    <row r="33951" spans="1:4" x14ac:dyDescent="0.3">
      <c r="A33951" t="s">
        <v>38450</v>
      </c>
      <c r="B33951" t="s">
        <v>24670</v>
      </c>
      <c r="C33951">
        <f t="shared" si="530"/>
        <v>186</v>
      </c>
      <c r="D33951" t="str">
        <f>+VLOOKUP(base[[#This Row],[key]],Tabla2[[key]:[Homologado]],4,0)</f>
        <v>Asistente</v>
      </c>
    </row>
    <row r="33952" spans="1:4" x14ac:dyDescent="0.3">
      <c r="A33952" t="s">
        <v>39370</v>
      </c>
      <c r="B33952" t="s">
        <v>24670</v>
      </c>
      <c r="C33952">
        <f t="shared" si="530"/>
        <v>186</v>
      </c>
      <c r="D33952" t="str">
        <f>+VLOOKUP(base[[#This Row],[key]],Tabla2[[key]:[Homologado]],4,0)</f>
        <v>Asistente</v>
      </c>
    </row>
    <row r="33953" spans="1:4" x14ac:dyDescent="0.3">
      <c r="A33953" t="s">
        <v>24741</v>
      </c>
      <c r="B33953" t="s">
        <v>24670</v>
      </c>
      <c r="C33953">
        <f t="shared" si="530"/>
        <v>186</v>
      </c>
      <c r="D33953" t="str">
        <f>+VLOOKUP(base[[#This Row],[key]],Tabla2[[key]:[Homologado]],4,0)</f>
        <v>Asistente</v>
      </c>
    </row>
    <row r="33954" spans="1:4" x14ac:dyDescent="0.3">
      <c r="A33954" t="s">
        <v>24742</v>
      </c>
      <c r="B33954" t="s">
        <v>24670</v>
      </c>
      <c r="C33954">
        <f t="shared" si="530"/>
        <v>186</v>
      </c>
      <c r="D33954" t="str">
        <f>+VLOOKUP(base[[#This Row],[key]],Tabla2[[key]:[Homologado]],4,0)</f>
        <v>Asistente</v>
      </c>
    </row>
    <row r="33955" spans="1:4" x14ac:dyDescent="0.3">
      <c r="A33955" t="s">
        <v>24743</v>
      </c>
      <c r="B33955" t="s">
        <v>24670</v>
      </c>
      <c r="C33955">
        <f t="shared" si="530"/>
        <v>186</v>
      </c>
      <c r="D33955" t="str">
        <f>+VLOOKUP(base[[#This Row],[key]],Tabla2[[key]:[Homologado]],4,0)</f>
        <v>Asistente</v>
      </c>
    </row>
    <row r="33956" spans="1:4" x14ac:dyDescent="0.3">
      <c r="A33956" t="s">
        <v>24744</v>
      </c>
      <c r="B33956" t="s">
        <v>24670</v>
      </c>
      <c r="C33956">
        <f t="shared" si="530"/>
        <v>186</v>
      </c>
      <c r="D33956" t="str">
        <f>+VLOOKUP(base[[#This Row],[key]],Tabla2[[key]:[Homologado]],4,0)</f>
        <v>Asistente</v>
      </c>
    </row>
    <row r="33957" spans="1:4" x14ac:dyDescent="0.3">
      <c r="A33957" t="s">
        <v>24745</v>
      </c>
      <c r="B33957" t="s">
        <v>24670</v>
      </c>
      <c r="C33957">
        <f t="shared" si="530"/>
        <v>186</v>
      </c>
      <c r="D33957" t="str">
        <f>+VLOOKUP(base[[#This Row],[key]],Tabla2[[key]:[Homologado]],4,0)</f>
        <v>Asistente</v>
      </c>
    </row>
    <row r="33958" spans="1:4" x14ac:dyDescent="0.3">
      <c r="A33958" t="s">
        <v>24747</v>
      </c>
      <c r="B33958" t="s">
        <v>24670</v>
      </c>
      <c r="C33958">
        <f t="shared" si="530"/>
        <v>186</v>
      </c>
      <c r="D33958" t="str">
        <f>+VLOOKUP(base[[#This Row],[key]],Tabla2[[key]:[Homologado]],4,0)</f>
        <v>Asistente</v>
      </c>
    </row>
    <row r="33959" spans="1:4" x14ac:dyDescent="0.3">
      <c r="A33959" t="s">
        <v>24748</v>
      </c>
      <c r="B33959" t="s">
        <v>24670</v>
      </c>
      <c r="C33959">
        <f t="shared" si="530"/>
        <v>186</v>
      </c>
      <c r="D33959" t="str">
        <f>+VLOOKUP(base[[#This Row],[key]],Tabla2[[key]:[Homologado]],4,0)</f>
        <v>Asistente</v>
      </c>
    </row>
    <row r="33960" spans="1:4" x14ac:dyDescent="0.3">
      <c r="A33960" t="s">
        <v>24749</v>
      </c>
      <c r="B33960" t="s">
        <v>24670</v>
      </c>
      <c r="C33960">
        <f t="shared" si="530"/>
        <v>186</v>
      </c>
      <c r="D33960" t="str">
        <f>+VLOOKUP(base[[#This Row],[key]],Tabla2[[key]:[Homologado]],4,0)</f>
        <v>Asistente</v>
      </c>
    </row>
    <row r="33961" spans="1:4" x14ac:dyDescent="0.3">
      <c r="A33961" t="s">
        <v>24750</v>
      </c>
      <c r="B33961" t="s">
        <v>24670</v>
      </c>
      <c r="C33961">
        <f t="shared" si="530"/>
        <v>186</v>
      </c>
      <c r="D33961" t="str">
        <f>+VLOOKUP(base[[#This Row],[key]],Tabla2[[key]:[Homologado]],4,0)</f>
        <v>Asistente</v>
      </c>
    </row>
    <row r="33962" spans="1:4" x14ac:dyDescent="0.3">
      <c r="A33962" t="s">
        <v>24751</v>
      </c>
      <c r="B33962" t="s">
        <v>24670</v>
      </c>
      <c r="C33962">
        <f t="shared" si="530"/>
        <v>186</v>
      </c>
      <c r="D33962" t="str">
        <f>+VLOOKUP(base[[#This Row],[key]],Tabla2[[key]:[Homologado]],4,0)</f>
        <v>Asistente</v>
      </c>
    </row>
    <row r="33963" spans="1:4" x14ac:dyDescent="0.3">
      <c r="A33963" t="s">
        <v>24752</v>
      </c>
      <c r="B33963" t="s">
        <v>24670</v>
      </c>
      <c r="C33963">
        <f t="shared" si="530"/>
        <v>186</v>
      </c>
      <c r="D33963" t="str">
        <f>+VLOOKUP(base[[#This Row],[key]],Tabla2[[key]:[Homologado]],4,0)</f>
        <v>Asistente</v>
      </c>
    </row>
    <row r="33964" spans="1:4" x14ac:dyDescent="0.3">
      <c r="A33964" t="s">
        <v>24754</v>
      </c>
      <c r="B33964" t="s">
        <v>24670</v>
      </c>
      <c r="C33964">
        <f t="shared" si="530"/>
        <v>186</v>
      </c>
      <c r="D33964" t="str">
        <f>+VLOOKUP(base[[#This Row],[key]],Tabla2[[key]:[Homologado]],4,0)</f>
        <v>Asistente</v>
      </c>
    </row>
    <row r="33965" spans="1:4" x14ac:dyDescent="0.3">
      <c r="A33965" t="s">
        <v>24755</v>
      </c>
      <c r="B33965" t="s">
        <v>24670</v>
      </c>
      <c r="C33965">
        <f t="shared" si="530"/>
        <v>186</v>
      </c>
      <c r="D33965" t="str">
        <f>+VLOOKUP(base[[#This Row],[key]],Tabla2[[key]:[Homologado]],4,0)</f>
        <v>Asistente</v>
      </c>
    </row>
    <row r="33966" spans="1:4" x14ac:dyDescent="0.3">
      <c r="A33966" t="s">
        <v>24756</v>
      </c>
      <c r="B33966" t="s">
        <v>24670</v>
      </c>
      <c r="C33966">
        <f t="shared" si="530"/>
        <v>186</v>
      </c>
      <c r="D33966" t="str">
        <f>+VLOOKUP(base[[#This Row],[key]],Tabla2[[key]:[Homologado]],4,0)</f>
        <v>Asistente</v>
      </c>
    </row>
    <row r="33967" spans="1:4" x14ac:dyDescent="0.3">
      <c r="A33967" t="s">
        <v>24757</v>
      </c>
      <c r="B33967" t="s">
        <v>24670</v>
      </c>
      <c r="C33967">
        <f t="shared" si="530"/>
        <v>186</v>
      </c>
      <c r="D33967" t="str">
        <f>+VLOOKUP(base[[#This Row],[key]],Tabla2[[key]:[Homologado]],4,0)</f>
        <v>Asistente</v>
      </c>
    </row>
    <row r="33968" spans="1:4" x14ac:dyDescent="0.3">
      <c r="A33968" t="s">
        <v>24758</v>
      </c>
      <c r="B33968" t="s">
        <v>24670</v>
      </c>
      <c r="C33968">
        <f t="shared" si="530"/>
        <v>186</v>
      </c>
      <c r="D33968" t="str">
        <f>+VLOOKUP(base[[#This Row],[key]],Tabla2[[key]:[Homologado]],4,0)</f>
        <v>Asistente</v>
      </c>
    </row>
    <row r="33969" spans="1:4" x14ac:dyDescent="0.3">
      <c r="A33969" t="s">
        <v>24759</v>
      </c>
      <c r="B33969" t="s">
        <v>24670</v>
      </c>
      <c r="C33969">
        <f t="shared" si="530"/>
        <v>186</v>
      </c>
      <c r="D33969" t="str">
        <f>+VLOOKUP(base[[#This Row],[key]],Tabla2[[key]:[Homologado]],4,0)</f>
        <v>Asistente</v>
      </c>
    </row>
    <row r="33970" spans="1:4" x14ac:dyDescent="0.3">
      <c r="A33970" t="s">
        <v>24760</v>
      </c>
      <c r="B33970" t="s">
        <v>24670</v>
      </c>
      <c r="C33970">
        <f t="shared" si="530"/>
        <v>186</v>
      </c>
      <c r="D33970" t="str">
        <f>+VLOOKUP(base[[#This Row],[key]],Tabla2[[key]:[Homologado]],4,0)</f>
        <v>Asistente</v>
      </c>
    </row>
    <row r="33971" spans="1:4" x14ac:dyDescent="0.3">
      <c r="A33971" t="s">
        <v>24761</v>
      </c>
      <c r="B33971" t="s">
        <v>24670</v>
      </c>
      <c r="C33971">
        <f t="shared" si="530"/>
        <v>186</v>
      </c>
      <c r="D33971" t="str">
        <f>+VLOOKUP(base[[#This Row],[key]],Tabla2[[key]:[Homologado]],4,0)</f>
        <v>Asistente</v>
      </c>
    </row>
    <row r="33972" spans="1:4" x14ac:dyDescent="0.3">
      <c r="A33972" t="s">
        <v>24763</v>
      </c>
      <c r="B33972" t="s">
        <v>24670</v>
      </c>
      <c r="C33972">
        <f t="shared" si="530"/>
        <v>186</v>
      </c>
      <c r="D33972" t="str">
        <f>+VLOOKUP(base[[#This Row],[key]],Tabla2[[key]:[Homologado]],4,0)</f>
        <v>Asistente</v>
      </c>
    </row>
    <row r="33973" spans="1:4" x14ac:dyDescent="0.3">
      <c r="A33973" t="s">
        <v>24762</v>
      </c>
      <c r="B33973" t="s">
        <v>24670</v>
      </c>
      <c r="C33973">
        <f t="shared" si="530"/>
        <v>186</v>
      </c>
      <c r="D33973" t="str">
        <f>+VLOOKUP(base[[#This Row],[key]],Tabla2[[key]:[Homologado]],4,0)</f>
        <v>Asistente</v>
      </c>
    </row>
    <row r="33974" spans="1:4" x14ac:dyDescent="0.3">
      <c r="A33974" t="s">
        <v>39371</v>
      </c>
      <c r="B33974" t="s">
        <v>24670</v>
      </c>
      <c r="C33974">
        <f t="shared" si="530"/>
        <v>186</v>
      </c>
      <c r="D33974" t="str">
        <f>+VLOOKUP(base[[#This Row],[key]],Tabla2[[key]:[Homologado]],4,0)</f>
        <v>Asistente</v>
      </c>
    </row>
    <row r="33975" spans="1:4" x14ac:dyDescent="0.3">
      <c r="A33975" t="s">
        <v>39372</v>
      </c>
      <c r="B33975" t="s">
        <v>24670</v>
      </c>
      <c r="C33975">
        <f t="shared" si="530"/>
        <v>186</v>
      </c>
      <c r="D33975" t="str">
        <f>+VLOOKUP(base[[#This Row],[key]],Tabla2[[key]:[Homologado]],4,0)</f>
        <v>Asistente</v>
      </c>
    </row>
    <row r="33976" spans="1:4" x14ac:dyDescent="0.3">
      <c r="A33976" t="s">
        <v>24764</v>
      </c>
      <c r="B33976" t="s">
        <v>24670</v>
      </c>
      <c r="C33976">
        <f t="shared" si="530"/>
        <v>186</v>
      </c>
      <c r="D33976" t="str">
        <f>+VLOOKUP(base[[#This Row],[key]],Tabla2[[key]:[Homologado]],4,0)</f>
        <v>Asistente</v>
      </c>
    </row>
    <row r="33977" spans="1:4" x14ac:dyDescent="0.3">
      <c r="A33977" t="s">
        <v>39223</v>
      </c>
      <c r="B33977" t="s">
        <v>39688</v>
      </c>
      <c r="C33977">
        <f t="shared" si="530"/>
        <v>187</v>
      </c>
      <c r="D33977" t="str">
        <f>+VLOOKUP(base[[#This Row],[key]],Tabla2[[key]:[Homologado]],4,0)</f>
        <v>Artes Musicales</v>
      </c>
    </row>
    <row r="33978" spans="1:4" x14ac:dyDescent="0.3">
      <c r="A33978" t="s">
        <v>40470</v>
      </c>
      <c r="B33978" t="s">
        <v>39688</v>
      </c>
      <c r="C33978">
        <f t="shared" si="530"/>
        <v>187</v>
      </c>
      <c r="D33978" t="str">
        <f>+VLOOKUP(base[[#This Row],[key]],Tabla2[[key]:[Homologado]],4,0)</f>
        <v>Artes Musicales</v>
      </c>
    </row>
    <row r="33979" spans="1:4" x14ac:dyDescent="0.3">
      <c r="A33979" t="s">
        <v>40471</v>
      </c>
      <c r="B33979" t="s">
        <v>39688</v>
      </c>
      <c r="C33979">
        <f t="shared" si="530"/>
        <v>187</v>
      </c>
      <c r="D33979" t="str">
        <f>+VLOOKUP(base[[#This Row],[key]],Tabla2[[key]:[Homologado]],4,0)</f>
        <v>Artes Musicales</v>
      </c>
    </row>
    <row r="33980" spans="1:4" x14ac:dyDescent="0.3">
      <c r="A33980" t="s">
        <v>40472</v>
      </c>
      <c r="B33980" t="s">
        <v>39688</v>
      </c>
      <c r="C33980">
        <f t="shared" si="530"/>
        <v>187</v>
      </c>
      <c r="D33980" t="str">
        <f>+VLOOKUP(base[[#This Row],[key]],Tabla2[[key]:[Homologado]],4,0)</f>
        <v>Artes Musicales</v>
      </c>
    </row>
    <row r="33981" spans="1:4" x14ac:dyDescent="0.3">
      <c r="A33981" t="s">
        <v>40473</v>
      </c>
      <c r="B33981" t="s">
        <v>39688</v>
      </c>
      <c r="C33981">
        <f t="shared" si="530"/>
        <v>187</v>
      </c>
      <c r="D33981" t="str">
        <f>+VLOOKUP(base[[#This Row],[key]],Tabla2[[key]:[Homologado]],4,0)</f>
        <v>Artes Musicales</v>
      </c>
    </row>
    <row r="33982" spans="1:4" x14ac:dyDescent="0.3">
      <c r="A33982" t="s">
        <v>40451</v>
      </c>
      <c r="B33982" t="s">
        <v>39683</v>
      </c>
      <c r="C33982">
        <f t="shared" si="530"/>
        <v>188</v>
      </c>
      <c r="D33982" t="str">
        <f>+VLOOKUP(base[[#This Row],[key]],Tabla2[[key]:[Homologado]],4,0)</f>
        <v>Artes Musicales</v>
      </c>
    </row>
    <row r="33983" spans="1:4" x14ac:dyDescent="0.3">
      <c r="A33983" t="s">
        <v>39421</v>
      </c>
      <c r="B33983" t="s">
        <v>39683</v>
      </c>
      <c r="C33983">
        <f t="shared" si="530"/>
        <v>188</v>
      </c>
      <c r="D33983" t="str">
        <f>+VLOOKUP(base[[#This Row],[key]],Tabla2[[key]:[Homologado]],4,0)</f>
        <v>Artes Musicales</v>
      </c>
    </row>
    <row r="33984" spans="1:4" x14ac:dyDescent="0.3">
      <c r="A33984" t="s">
        <v>40452</v>
      </c>
      <c r="B33984" t="s">
        <v>39683</v>
      </c>
      <c r="C33984">
        <f t="shared" ref="C33984:C34047" si="531">+IF(B33984=B33983,C33983,C33983+1)</f>
        <v>188</v>
      </c>
      <c r="D33984" t="str">
        <f>+VLOOKUP(base[[#This Row],[key]],Tabla2[[key]:[Homologado]],4,0)</f>
        <v>Artes Musicales</v>
      </c>
    </row>
    <row r="33985" spans="1:4" x14ac:dyDescent="0.3">
      <c r="A33985" t="s">
        <v>40453</v>
      </c>
      <c r="B33985" t="s">
        <v>39683</v>
      </c>
      <c r="C33985">
        <f t="shared" si="531"/>
        <v>188</v>
      </c>
      <c r="D33985" t="str">
        <f>+VLOOKUP(base[[#This Row],[key]],Tabla2[[key]:[Homologado]],4,0)</f>
        <v>Artes Musicales</v>
      </c>
    </row>
    <row r="33986" spans="1:4" x14ac:dyDescent="0.3">
      <c r="A33986" t="s">
        <v>23545</v>
      </c>
      <c r="B33986" t="s">
        <v>28659</v>
      </c>
      <c r="C33986">
        <f t="shared" si="531"/>
        <v>189</v>
      </c>
      <c r="D33986" t="str">
        <f>+VLOOKUP(base[[#This Row],[key]],Tabla2[[key]:[Homologado]],4,0)</f>
        <v>Cientista Político</v>
      </c>
    </row>
    <row r="33987" spans="1:4" x14ac:dyDescent="0.3">
      <c r="A33987" t="s">
        <v>23546</v>
      </c>
      <c r="B33987" t="s">
        <v>28659</v>
      </c>
      <c r="C33987">
        <f t="shared" si="531"/>
        <v>189</v>
      </c>
      <c r="D33987" t="str">
        <f>+VLOOKUP(base[[#This Row],[key]],Tabla2[[key]:[Homologado]],4,0)</f>
        <v>Cientista Político</v>
      </c>
    </row>
    <row r="33988" spans="1:4" x14ac:dyDescent="0.3">
      <c r="A33988" t="s">
        <v>23547</v>
      </c>
      <c r="B33988" t="s">
        <v>28659</v>
      </c>
      <c r="C33988">
        <f t="shared" si="531"/>
        <v>189</v>
      </c>
      <c r="D33988" t="str">
        <f>+VLOOKUP(base[[#This Row],[key]],Tabla2[[key]:[Homologado]],4,0)</f>
        <v>Cientista Político</v>
      </c>
    </row>
    <row r="33989" spans="1:4" x14ac:dyDescent="0.3">
      <c r="A33989" t="s">
        <v>23548</v>
      </c>
      <c r="B33989" t="s">
        <v>28659</v>
      </c>
      <c r="C33989">
        <f t="shared" si="531"/>
        <v>189</v>
      </c>
      <c r="D33989" t="str">
        <f>+VLOOKUP(base[[#This Row],[key]],Tabla2[[key]:[Homologado]],4,0)</f>
        <v>Cientista Político</v>
      </c>
    </row>
    <row r="33990" spans="1:4" x14ac:dyDescent="0.3">
      <c r="A33990" t="s">
        <v>23549</v>
      </c>
      <c r="B33990" t="s">
        <v>28659</v>
      </c>
      <c r="C33990">
        <f t="shared" si="531"/>
        <v>189</v>
      </c>
      <c r="D33990" t="str">
        <f>+VLOOKUP(base[[#This Row],[key]],Tabla2[[key]:[Homologado]],4,0)</f>
        <v>Cientista Político</v>
      </c>
    </row>
    <row r="33991" spans="1:4" x14ac:dyDescent="0.3">
      <c r="A33991" t="s">
        <v>23550</v>
      </c>
      <c r="B33991" t="s">
        <v>28659</v>
      </c>
      <c r="C33991">
        <f t="shared" si="531"/>
        <v>189</v>
      </c>
      <c r="D33991" t="str">
        <f>+VLOOKUP(base[[#This Row],[key]],Tabla2[[key]:[Homologado]],4,0)</f>
        <v>Cientista Político</v>
      </c>
    </row>
    <row r="33992" spans="1:4" x14ac:dyDescent="0.3">
      <c r="A33992" t="s">
        <v>23551</v>
      </c>
      <c r="B33992" t="s">
        <v>28659</v>
      </c>
      <c r="C33992">
        <f t="shared" si="531"/>
        <v>189</v>
      </c>
      <c r="D33992" t="str">
        <f>+VLOOKUP(base[[#This Row],[key]],Tabla2[[key]:[Homologado]],4,0)</f>
        <v>Cientista Político</v>
      </c>
    </row>
    <row r="33993" spans="1:4" x14ac:dyDescent="0.3">
      <c r="A33993" t="s">
        <v>23552</v>
      </c>
      <c r="B33993" t="s">
        <v>28659</v>
      </c>
      <c r="C33993">
        <f t="shared" si="531"/>
        <v>189</v>
      </c>
      <c r="D33993" t="str">
        <f>+VLOOKUP(base[[#This Row],[key]],Tabla2[[key]:[Homologado]],4,0)</f>
        <v>Cientista Político</v>
      </c>
    </row>
    <row r="33994" spans="1:4" x14ac:dyDescent="0.3">
      <c r="A33994" t="s">
        <v>37350</v>
      </c>
      <c r="B33994" t="s">
        <v>28659</v>
      </c>
      <c r="C33994">
        <f t="shared" si="531"/>
        <v>189</v>
      </c>
      <c r="D33994" t="str">
        <f>+VLOOKUP(base[[#This Row],[key]],Tabla2[[key]:[Homologado]],4,0)</f>
        <v>Cientista Político</v>
      </c>
    </row>
    <row r="33995" spans="1:4" x14ac:dyDescent="0.3">
      <c r="A33995" t="s">
        <v>23553</v>
      </c>
      <c r="B33995" t="s">
        <v>28659</v>
      </c>
      <c r="C33995">
        <f t="shared" si="531"/>
        <v>189</v>
      </c>
      <c r="D33995" t="str">
        <f>+VLOOKUP(base[[#This Row],[key]],Tabla2[[key]:[Homologado]],4,0)</f>
        <v>Cientista Político</v>
      </c>
    </row>
    <row r="33996" spans="1:4" x14ac:dyDescent="0.3">
      <c r="A33996" t="s">
        <v>12460</v>
      </c>
      <c r="B33996" t="s">
        <v>28634</v>
      </c>
      <c r="C33996">
        <f t="shared" si="531"/>
        <v>190</v>
      </c>
      <c r="D33996" t="str">
        <f>+VLOOKUP(base[[#This Row],[key]],Tabla2[[key]:[Homologado]],4,0)</f>
        <v>Médico(a)</v>
      </c>
    </row>
    <row r="33997" spans="1:4" x14ac:dyDescent="0.3">
      <c r="A33997" t="s">
        <v>35228</v>
      </c>
      <c r="B33997" t="s">
        <v>28634</v>
      </c>
      <c r="C33997">
        <f t="shared" si="531"/>
        <v>190</v>
      </c>
      <c r="D33997" t="str">
        <f>+VLOOKUP(base[[#This Row],[key]],Tabla2[[key]:[Homologado]],4,0)</f>
        <v>Médico(a)</v>
      </c>
    </row>
    <row r="33998" spans="1:4" x14ac:dyDescent="0.3">
      <c r="A33998" t="s">
        <v>12459</v>
      </c>
      <c r="B33998" t="s">
        <v>28634</v>
      </c>
      <c r="C33998">
        <f t="shared" si="531"/>
        <v>190</v>
      </c>
      <c r="D33998" t="str">
        <f>+VLOOKUP(base[[#This Row],[key]],Tabla2[[key]:[Homologado]],4,0)</f>
        <v>Médico(a)</v>
      </c>
    </row>
    <row r="33999" spans="1:4" x14ac:dyDescent="0.3">
      <c r="A33999" t="s">
        <v>12461</v>
      </c>
      <c r="B33999" t="s">
        <v>28634</v>
      </c>
      <c r="C33999">
        <f t="shared" si="531"/>
        <v>190</v>
      </c>
      <c r="D33999" t="str">
        <f>+VLOOKUP(base[[#This Row],[key]],Tabla2[[key]:[Homologado]],4,0)</f>
        <v>Médico(a)</v>
      </c>
    </row>
    <row r="34000" spans="1:4" x14ac:dyDescent="0.3">
      <c r="A34000" t="s">
        <v>12463</v>
      </c>
      <c r="B34000" t="s">
        <v>28634</v>
      </c>
      <c r="C34000">
        <f t="shared" si="531"/>
        <v>190</v>
      </c>
      <c r="D34000" t="str">
        <f>+VLOOKUP(base[[#This Row],[key]],Tabla2[[key]:[Homologado]],4,0)</f>
        <v>Médico(a)</v>
      </c>
    </row>
    <row r="34001" spans="1:4" x14ac:dyDescent="0.3">
      <c r="A34001" t="s">
        <v>12464</v>
      </c>
      <c r="B34001" t="s">
        <v>28634</v>
      </c>
      <c r="C34001">
        <f t="shared" si="531"/>
        <v>190</v>
      </c>
      <c r="D34001" t="str">
        <f>+VLOOKUP(base[[#This Row],[key]],Tabla2[[key]:[Homologado]],4,0)</f>
        <v>Médico(a)</v>
      </c>
    </row>
    <row r="34002" spans="1:4" x14ac:dyDescent="0.3">
      <c r="A34002" t="s">
        <v>12475</v>
      </c>
      <c r="B34002" t="s">
        <v>28634</v>
      </c>
      <c r="C34002">
        <f t="shared" si="531"/>
        <v>190</v>
      </c>
      <c r="D34002" t="str">
        <f>+VLOOKUP(base[[#This Row],[key]],Tabla2[[key]:[Homologado]],4,0)</f>
        <v>Médico(a)</v>
      </c>
    </row>
    <row r="34003" spans="1:4" x14ac:dyDescent="0.3">
      <c r="A34003" t="s">
        <v>12476</v>
      </c>
      <c r="B34003" t="s">
        <v>28634</v>
      </c>
      <c r="C34003">
        <f t="shared" si="531"/>
        <v>190</v>
      </c>
      <c r="D34003" t="str">
        <f>+VLOOKUP(base[[#This Row],[key]],Tabla2[[key]:[Homologado]],4,0)</f>
        <v>Médico(a)</v>
      </c>
    </row>
    <row r="34004" spans="1:4" x14ac:dyDescent="0.3">
      <c r="A34004" t="s">
        <v>12477</v>
      </c>
      <c r="B34004" t="s">
        <v>28634</v>
      </c>
      <c r="C34004">
        <f t="shared" si="531"/>
        <v>190</v>
      </c>
      <c r="D34004" t="str">
        <f>+VLOOKUP(base[[#This Row],[key]],Tabla2[[key]:[Homologado]],4,0)</f>
        <v>Médico(a)</v>
      </c>
    </row>
    <row r="34005" spans="1:4" x14ac:dyDescent="0.3">
      <c r="A34005" t="s">
        <v>12484</v>
      </c>
      <c r="B34005" t="s">
        <v>28634</v>
      </c>
      <c r="C34005">
        <f t="shared" si="531"/>
        <v>190</v>
      </c>
      <c r="D34005" t="str">
        <f>+VLOOKUP(base[[#This Row],[key]],Tabla2[[key]:[Homologado]],4,0)</f>
        <v>Médico(a)</v>
      </c>
    </row>
    <row r="34006" spans="1:4" x14ac:dyDescent="0.3">
      <c r="A34006" t="s">
        <v>12485</v>
      </c>
      <c r="B34006" t="s">
        <v>28634</v>
      </c>
      <c r="C34006">
        <f t="shared" si="531"/>
        <v>190</v>
      </c>
      <c r="D34006" t="str">
        <f>+VLOOKUP(base[[#This Row],[key]],Tabla2[[key]:[Homologado]],4,0)</f>
        <v>Médico(a)</v>
      </c>
    </row>
    <row r="34007" spans="1:4" x14ac:dyDescent="0.3">
      <c r="A34007" t="s">
        <v>12497</v>
      </c>
      <c r="B34007" t="s">
        <v>28634</v>
      </c>
      <c r="C34007">
        <f t="shared" si="531"/>
        <v>190</v>
      </c>
      <c r="D34007" t="str">
        <f>+VLOOKUP(base[[#This Row],[key]],Tabla2[[key]:[Homologado]],4,0)</f>
        <v>Médico(a)</v>
      </c>
    </row>
    <row r="34008" spans="1:4" x14ac:dyDescent="0.3">
      <c r="A34008" t="s">
        <v>12499</v>
      </c>
      <c r="B34008" t="s">
        <v>28634</v>
      </c>
      <c r="C34008">
        <f t="shared" si="531"/>
        <v>190</v>
      </c>
      <c r="D34008" t="str">
        <f>+VLOOKUP(base[[#This Row],[key]],Tabla2[[key]:[Homologado]],4,0)</f>
        <v>Médico(a)</v>
      </c>
    </row>
    <row r="34009" spans="1:4" x14ac:dyDescent="0.3">
      <c r="A34009" t="s">
        <v>12500</v>
      </c>
      <c r="B34009" t="s">
        <v>28634</v>
      </c>
      <c r="C34009">
        <f t="shared" si="531"/>
        <v>190</v>
      </c>
      <c r="D34009" t="str">
        <f>+VLOOKUP(base[[#This Row],[key]],Tabla2[[key]:[Homologado]],4,0)</f>
        <v>Médico(a)</v>
      </c>
    </row>
    <row r="34010" spans="1:4" x14ac:dyDescent="0.3">
      <c r="A34010" t="s">
        <v>12505</v>
      </c>
      <c r="B34010" t="s">
        <v>28634</v>
      </c>
      <c r="C34010">
        <f t="shared" si="531"/>
        <v>190</v>
      </c>
      <c r="D34010" t="str">
        <f>+VLOOKUP(base[[#This Row],[key]],Tabla2[[key]:[Homologado]],4,0)</f>
        <v>Médico(a)</v>
      </c>
    </row>
    <row r="34011" spans="1:4" x14ac:dyDescent="0.3">
      <c r="A34011" t="s">
        <v>12506</v>
      </c>
      <c r="B34011" t="s">
        <v>28634</v>
      </c>
      <c r="C34011">
        <f t="shared" si="531"/>
        <v>190</v>
      </c>
      <c r="D34011" t="str">
        <f>+VLOOKUP(base[[#This Row],[key]],Tabla2[[key]:[Homologado]],4,0)</f>
        <v>Médico(a)</v>
      </c>
    </row>
    <row r="34012" spans="1:4" x14ac:dyDescent="0.3">
      <c r="A34012" t="s">
        <v>12508</v>
      </c>
      <c r="B34012" t="s">
        <v>28634</v>
      </c>
      <c r="C34012">
        <f t="shared" si="531"/>
        <v>190</v>
      </c>
      <c r="D34012" t="str">
        <f>+VLOOKUP(base[[#This Row],[key]],Tabla2[[key]:[Homologado]],4,0)</f>
        <v>Médico(a)</v>
      </c>
    </row>
    <row r="34013" spans="1:4" x14ac:dyDescent="0.3">
      <c r="A34013" t="s">
        <v>12509</v>
      </c>
      <c r="B34013" t="s">
        <v>28634</v>
      </c>
      <c r="C34013">
        <f t="shared" si="531"/>
        <v>190</v>
      </c>
      <c r="D34013" t="str">
        <f>+VLOOKUP(base[[#This Row],[key]],Tabla2[[key]:[Homologado]],4,0)</f>
        <v>Médico(a)</v>
      </c>
    </row>
    <row r="34014" spans="1:4" x14ac:dyDescent="0.3">
      <c r="A34014" t="s">
        <v>12511</v>
      </c>
      <c r="B34014" t="s">
        <v>28634</v>
      </c>
      <c r="C34014">
        <f t="shared" si="531"/>
        <v>190</v>
      </c>
      <c r="D34014" t="str">
        <f>+VLOOKUP(base[[#This Row],[key]],Tabla2[[key]:[Homologado]],4,0)</f>
        <v>Médico(a)</v>
      </c>
    </row>
    <row r="34015" spans="1:4" x14ac:dyDescent="0.3">
      <c r="A34015" t="s">
        <v>12512</v>
      </c>
      <c r="B34015" t="s">
        <v>28634</v>
      </c>
      <c r="C34015">
        <f t="shared" si="531"/>
        <v>190</v>
      </c>
      <c r="D34015" t="str">
        <f>+VLOOKUP(base[[#This Row],[key]],Tabla2[[key]:[Homologado]],4,0)</f>
        <v>Médico(a)</v>
      </c>
    </row>
    <row r="34016" spans="1:4" x14ac:dyDescent="0.3">
      <c r="A34016" t="s">
        <v>12514</v>
      </c>
      <c r="B34016" t="s">
        <v>28634</v>
      </c>
      <c r="C34016">
        <f t="shared" si="531"/>
        <v>190</v>
      </c>
      <c r="D34016" t="str">
        <f>+VLOOKUP(base[[#This Row],[key]],Tabla2[[key]:[Homologado]],4,0)</f>
        <v>Médico(a)</v>
      </c>
    </row>
    <row r="34017" spans="1:4" x14ac:dyDescent="0.3">
      <c r="A34017" t="s">
        <v>12515</v>
      </c>
      <c r="B34017" t="s">
        <v>28634</v>
      </c>
      <c r="C34017">
        <f t="shared" si="531"/>
        <v>190</v>
      </c>
      <c r="D34017" t="str">
        <f>+VLOOKUP(base[[#This Row],[key]],Tabla2[[key]:[Homologado]],4,0)</f>
        <v>Médico(a)</v>
      </c>
    </row>
    <row r="34018" spans="1:4" x14ac:dyDescent="0.3">
      <c r="A34018" t="s">
        <v>12516</v>
      </c>
      <c r="B34018" t="s">
        <v>28634</v>
      </c>
      <c r="C34018">
        <f t="shared" si="531"/>
        <v>190</v>
      </c>
      <c r="D34018" t="str">
        <f>+VLOOKUP(base[[#This Row],[key]],Tabla2[[key]:[Homologado]],4,0)</f>
        <v>Médico(a)</v>
      </c>
    </row>
    <row r="34019" spans="1:4" x14ac:dyDescent="0.3">
      <c r="A34019" t="s">
        <v>12522</v>
      </c>
      <c r="B34019" t="s">
        <v>28634</v>
      </c>
      <c r="C34019">
        <f t="shared" si="531"/>
        <v>190</v>
      </c>
      <c r="D34019" t="str">
        <f>+VLOOKUP(base[[#This Row],[key]],Tabla2[[key]:[Homologado]],4,0)</f>
        <v>Médico(a)</v>
      </c>
    </row>
    <row r="34020" spans="1:4" x14ac:dyDescent="0.3">
      <c r="A34020" t="s">
        <v>12523</v>
      </c>
      <c r="B34020" t="s">
        <v>28634</v>
      </c>
      <c r="C34020">
        <f t="shared" si="531"/>
        <v>190</v>
      </c>
      <c r="D34020" t="str">
        <f>+VLOOKUP(base[[#This Row],[key]],Tabla2[[key]:[Homologado]],4,0)</f>
        <v>Médico(a)</v>
      </c>
    </row>
    <row r="34021" spans="1:4" x14ac:dyDescent="0.3">
      <c r="A34021" t="s">
        <v>12524</v>
      </c>
      <c r="B34021" t="s">
        <v>28634</v>
      </c>
      <c r="C34021">
        <f t="shared" si="531"/>
        <v>190</v>
      </c>
      <c r="D34021" t="str">
        <f>+VLOOKUP(base[[#This Row],[key]],Tabla2[[key]:[Homologado]],4,0)</f>
        <v>Médico(a)</v>
      </c>
    </row>
    <row r="34022" spans="1:4" x14ac:dyDescent="0.3">
      <c r="A34022" t="s">
        <v>12525</v>
      </c>
      <c r="B34022" t="s">
        <v>28634</v>
      </c>
      <c r="C34022">
        <f t="shared" si="531"/>
        <v>190</v>
      </c>
      <c r="D34022" t="str">
        <f>+VLOOKUP(base[[#This Row],[key]],Tabla2[[key]:[Homologado]],4,0)</f>
        <v>Médico(a)</v>
      </c>
    </row>
    <row r="34023" spans="1:4" x14ac:dyDescent="0.3">
      <c r="A34023" t="s">
        <v>12526</v>
      </c>
      <c r="B34023" t="s">
        <v>28634</v>
      </c>
      <c r="C34023">
        <f t="shared" si="531"/>
        <v>190</v>
      </c>
      <c r="D34023" t="str">
        <f>+VLOOKUP(base[[#This Row],[key]],Tabla2[[key]:[Homologado]],4,0)</f>
        <v>Médico(a)</v>
      </c>
    </row>
    <row r="34024" spans="1:4" x14ac:dyDescent="0.3">
      <c r="A34024" t="s">
        <v>12527</v>
      </c>
      <c r="B34024" t="s">
        <v>28634</v>
      </c>
      <c r="C34024">
        <f t="shared" si="531"/>
        <v>190</v>
      </c>
      <c r="D34024" t="str">
        <f>+VLOOKUP(base[[#This Row],[key]],Tabla2[[key]:[Homologado]],4,0)</f>
        <v>Médico(a)</v>
      </c>
    </row>
    <row r="34025" spans="1:4" x14ac:dyDescent="0.3">
      <c r="A34025" t="s">
        <v>12529</v>
      </c>
      <c r="B34025" t="s">
        <v>28634</v>
      </c>
      <c r="C34025">
        <f t="shared" si="531"/>
        <v>190</v>
      </c>
      <c r="D34025" t="str">
        <f>+VLOOKUP(base[[#This Row],[key]],Tabla2[[key]:[Homologado]],4,0)</f>
        <v>Médico(a)</v>
      </c>
    </row>
    <row r="34026" spans="1:4" x14ac:dyDescent="0.3">
      <c r="A34026" t="s">
        <v>12530</v>
      </c>
      <c r="B34026" t="s">
        <v>28634</v>
      </c>
      <c r="C34026">
        <f t="shared" si="531"/>
        <v>190</v>
      </c>
      <c r="D34026" t="str">
        <f>+VLOOKUP(base[[#This Row],[key]],Tabla2[[key]:[Homologado]],4,0)</f>
        <v>Médico(a)</v>
      </c>
    </row>
    <row r="34027" spans="1:4" x14ac:dyDescent="0.3">
      <c r="A34027" t="s">
        <v>12531</v>
      </c>
      <c r="B34027" t="s">
        <v>28634</v>
      </c>
      <c r="C34027">
        <f t="shared" si="531"/>
        <v>190</v>
      </c>
      <c r="D34027" t="str">
        <f>+VLOOKUP(base[[#This Row],[key]],Tabla2[[key]:[Homologado]],4,0)</f>
        <v>Médico(a)</v>
      </c>
    </row>
    <row r="34028" spans="1:4" x14ac:dyDescent="0.3">
      <c r="A34028" t="s">
        <v>12532</v>
      </c>
      <c r="B34028" t="s">
        <v>28634</v>
      </c>
      <c r="C34028">
        <f t="shared" si="531"/>
        <v>190</v>
      </c>
      <c r="D34028" t="str">
        <f>+VLOOKUP(base[[#This Row],[key]],Tabla2[[key]:[Homologado]],4,0)</f>
        <v>Médico(a)</v>
      </c>
    </row>
    <row r="34029" spans="1:4" x14ac:dyDescent="0.3">
      <c r="A34029" t="s">
        <v>12533</v>
      </c>
      <c r="B34029" t="s">
        <v>28634</v>
      </c>
      <c r="C34029">
        <f t="shared" si="531"/>
        <v>190</v>
      </c>
      <c r="D34029" t="str">
        <f>+VLOOKUP(base[[#This Row],[key]],Tabla2[[key]:[Homologado]],4,0)</f>
        <v>Médico(a)</v>
      </c>
    </row>
    <row r="34030" spans="1:4" x14ac:dyDescent="0.3">
      <c r="A34030" t="s">
        <v>12534</v>
      </c>
      <c r="B34030" t="s">
        <v>28634</v>
      </c>
      <c r="C34030">
        <f t="shared" si="531"/>
        <v>190</v>
      </c>
      <c r="D34030" t="str">
        <f>+VLOOKUP(base[[#This Row],[key]],Tabla2[[key]:[Homologado]],4,0)</f>
        <v>Médico(a)</v>
      </c>
    </row>
    <row r="34031" spans="1:4" x14ac:dyDescent="0.3">
      <c r="A34031" t="s">
        <v>12535</v>
      </c>
      <c r="B34031" t="s">
        <v>28634</v>
      </c>
      <c r="C34031">
        <f t="shared" si="531"/>
        <v>190</v>
      </c>
      <c r="D34031" t="str">
        <f>+VLOOKUP(base[[#This Row],[key]],Tabla2[[key]:[Homologado]],4,0)</f>
        <v>Médico(a)</v>
      </c>
    </row>
    <row r="34032" spans="1:4" x14ac:dyDescent="0.3">
      <c r="A34032" t="s">
        <v>12537</v>
      </c>
      <c r="B34032" t="s">
        <v>28634</v>
      </c>
      <c r="C34032">
        <f t="shared" si="531"/>
        <v>190</v>
      </c>
      <c r="D34032" t="str">
        <f>+VLOOKUP(base[[#This Row],[key]],Tabla2[[key]:[Homologado]],4,0)</f>
        <v>Médico(a)</v>
      </c>
    </row>
    <row r="34033" spans="1:4" x14ac:dyDescent="0.3">
      <c r="A34033" t="s">
        <v>12538</v>
      </c>
      <c r="B34033" t="s">
        <v>28634</v>
      </c>
      <c r="C34033">
        <f t="shared" si="531"/>
        <v>190</v>
      </c>
      <c r="D34033" t="str">
        <f>+VLOOKUP(base[[#This Row],[key]],Tabla2[[key]:[Homologado]],4,0)</f>
        <v>Médico(a)</v>
      </c>
    </row>
    <row r="34034" spans="1:4" x14ac:dyDescent="0.3">
      <c r="A34034" t="s">
        <v>12539</v>
      </c>
      <c r="B34034" t="s">
        <v>28634</v>
      </c>
      <c r="C34034">
        <f t="shared" si="531"/>
        <v>190</v>
      </c>
      <c r="D34034" t="str">
        <f>+VLOOKUP(base[[#This Row],[key]],Tabla2[[key]:[Homologado]],4,0)</f>
        <v>Médico(a)</v>
      </c>
    </row>
    <row r="34035" spans="1:4" x14ac:dyDescent="0.3">
      <c r="A34035" t="s">
        <v>12540</v>
      </c>
      <c r="B34035" t="s">
        <v>28634</v>
      </c>
      <c r="C34035">
        <f t="shared" si="531"/>
        <v>190</v>
      </c>
      <c r="D34035" t="str">
        <f>+VLOOKUP(base[[#This Row],[key]],Tabla2[[key]:[Homologado]],4,0)</f>
        <v>Médico(a)</v>
      </c>
    </row>
    <row r="34036" spans="1:4" x14ac:dyDescent="0.3">
      <c r="A34036" t="s">
        <v>12541</v>
      </c>
      <c r="B34036" t="s">
        <v>28634</v>
      </c>
      <c r="C34036">
        <f t="shared" si="531"/>
        <v>190</v>
      </c>
      <c r="D34036" t="str">
        <f>+VLOOKUP(base[[#This Row],[key]],Tabla2[[key]:[Homologado]],4,0)</f>
        <v>Médico(a)</v>
      </c>
    </row>
    <row r="34037" spans="1:4" x14ac:dyDescent="0.3">
      <c r="A34037" t="s">
        <v>12542</v>
      </c>
      <c r="B34037" t="s">
        <v>28634</v>
      </c>
      <c r="C34037">
        <f t="shared" si="531"/>
        <v>190</v>
      </c>
      <c r="D34037" t="str">
        <f>+VLOOKUP(base[[#This Row],[key]],Tabla2[[key]:[Homologado]],4,0)</f>
        <v>Médico(a)</v>
      </c>
    </row>
    <row r="34038" spans="1:4" x14ac:dyDescent="0.3">
      <c r="A34038" t="s">
        <v>12543</v>
      </c>
      <c r="B34038" t="s">
        <v>28634</v>
      </c>
      <c r="C34038">
        <f t="shared" si="531"/>
        <v>190</v>
      </c>
      <c r="D34038" t="str">
        <f>+VLOOKUP(base[[#This Row],[key]],Tabla2[[key]:[Homologado]],4,0)</f>
        <v>Médico(a)</v>
      </c>
    </row>
    <row r="34039" spans="1:4" x14ac:dyDescent="0.3">
      <c r="A34039" t="s">
        <v>12545</v>
      </c>
      <c r="B34039" t="s">
        <v>28634</v>
      </c>
      <c r="C34039">
        <f t="shared" si="531"/>
        <v>190</v>
      </c>
      <c r="D34039" t="str">
        <f>+VLOOKUP(base[[#This Row],[key]],Tabla2[[key]:[Homologado]],4,0)</f>
        <v>Médico(a)</v>
      </c>
    </row>
    <row r="34040" spans="1:4" x14ac:dyDescent="0.3">
      <c r="A34040" t="s">
        <v>12546</v>
      </c>
      <c r="B34040" t="s">
        <v>28634</v>
      </c>
      <c r="C34040">
        <f t="shared" si="531"/>
        <v>190</v>
      </c>
      <c r="D34040" t="str">
        <f>+VLOOKUP(base[[#This Row],[key]],Tabla2[[key]:[Homologado]],4,0)</f>
        <v>Médico(a)</v>
      </c>
    </row>
    <row r="34041" spans="1:4" x14ac:dyDescent="0.3">
      <c r="A34041" t="s">
        <v>12547</v>
      </c>
      <c r="B34041" t="s">
        <v>28634</v>
      </c>
      <c r="C34041">
        <f t="shared" si="531"/>
        <v>190</v>
      </c>
      <c r="D34041" t="str">
        <f>+VLOOKUP(base[[#This Row],[key]],Tabla2[[key]:[Homologado]],4,0)</f>
        <v>Médico(a)</v>
      </c>
    </row>
    <row r="34042" spans="1:4" x14ac:dyDescent="0.3">
      <c r="A34042" t="s">
        <v>12548</v>
      </c>
      <c r="B34042" t="s">
        <v>28634</v>
      </c>
      <c r="C34042">
        <f t="shared" si="531"/>
        <v>190</v>
      </c>
      <c r="D34042" t="str">
        <f>+VLOOKUP(base[[#This Row],[key]],Tabla2[[key]:[Homologado]],4,0)</f>
        <v>Médico(a)</v>
      </c>
    </row>
    <row r="34043" spans="1:4" x14ac:dyDescent="0.3">
      <c r="A34043" t="s">
        <v>12575</v>
      </c>
      <c r="B34043" t="s">
        <v>28634</v>
      </c>
      <c r="C34043">
        <f t="shared" si="531"/>
        <v>190</v>
      </c>
      <c r="D34043" t="str">
        <f>+VLOOKUP(base[[#This Row],[key]],Tabla2[[key]:[Homologado]],4,0)</f>
        <v>Médico(a)</v>
      </c>
    </row>
    <row r="34044" spans="1:4" x14ac:dyDescent="0.3">
      <c r="A34044" t="s">
        <v>35229</v>
      </c>
      <c r="B34044" t="s">
        <v>28634</v>
      </c>
      <c r="C34044">
        <f t="shared" si="531"/>
        <v>190</v>
      </c>
      <c r="D34044" t="str">
        <f>+VLOOKUP(base[[#This Row],[key]],Tabla2[[key]:[Homologado]],4,0)</f>
        <v>Médico(a)</v>
      </c>
    </row>
    <row r="34045" spans="1:4" x14ac:dyDescent="0.3">
      <c r="A34045" t="s">
        <v>12693</v>
      </c>
      <c r="B34045" t="s">
        <v>28634</v>
      </c>
      <c r="C34045">
        <f t="shared" si="531"/>
        <v>190</v>
      </c>
      <c r="D34045" t="str">
        <f>+VLOOKUP(base[[#This Row],[key]],Tabla2[[key]:[Homologado]],4,0)</f>
        <v>Médico(a)</v>
      </c>
    </row>
    <row r="34046" spans="1:4" x14ac:dyDescent="0.3">
      <c r="A34046" t="s">
        <v>12694</v>
      </c>
      <c r="B34046" t="s">
        <v>28634</v>
      </c>
      <c r="C34046">
        <f t="shared" si="531"/>
        <v>190</v>
      </c>
      <c r="D34046" t="str">
        <f>+VLOOKUP(base[[#This Row],[key]],Tabla2[[key]:[Homologado]],4,0)</f>
        <v>Médico(a)</v>
      </c>
    </row>
    <row r="34047" spans="1:4" x14ac:dyDescent="0.3">
      <c r="A34047" t="s">
        <v>12696</v>
      </c>
      <c r="B34047" t="s">
        <v>28634</v>
      </c>
      <c r="C34047">
        <f t="shared" si="531"/>
        <v>190</v>
      </c>
      <c r="D34047" t="str">
        <f>+VLOOKUP(base[[#This Row],[key]],Tabla2[[key]:[Homologado]],4,0)</f>
        <v>Médico(a)</v>
      </c>
    </row>
    <row r="34048" spans="1:4" x14ac:dyDescent="0.3">
      <c r="A34048" t="s">
        <v>12699</v>
      </c>
      <c r="B34048" t="s">
        <v>28634</v>
      </c>
      <c r="C34048">
        <f t="shared" ref="C34048:C34111" si="532">+IF(B34048=B34047,C34047,C34047+1)</f>
        <v>190</v>
      </c>
      <c r="D34048" t="str">
        <f>+VLOOKUP(base[[#This Row],[key]],Tabla2[[key]:[Homologado]],4,0)</f>
        <v>Médico(a)</v>
      </c>
    </row>
    <row r="34049" spans="1:4" x14ac:dyDescent="0.3">
      <c r="A34049" t="s">
        <v>12702</v>
      </c>
      <c r="B34049" t="s">
        <v>28634</v>
      </c>
      <c r="C34049">
        <f t="shared" si="532"/>
        <v>190</v>
      </c>
      <c r="D34049" t="str">
        <f>+VLOOKUP(base[[#This Row],[key]],Tabla2[[key]:[Homologado]],4,0)</f>
        <v>Médico(a)</v>
      </c>
    </row>
    <row r="34050" spans="1:4" x14ac:dyDescent="0.3">
      <c r="A34050" t="s">
        <v>12710</v>
      </c>
      <c r="B34050" t="s">
        <v>28634</v>
      </c>
      <c r="C34050">
        <f t="shared" si="532"/>
        <v>190</v>
      </c>
      <c r="D34050" t="str">
        <f>+VLOOKUP(base[[#This Row],[key]],Tabla2[[key]:[Homologado]],4,0)</f>
        <v>Médico(a)</v>
      </c>
    </row>
    <row r="34051" spans="1:4" x14ac:dyDescent="0.3">
      <c r="A34051" t="s">
        <v>12716</v>
      </c>
      <c r="B34051" t="s">
        <v>28634</v>
      </c>
      <c r="C34051">
        <f t="shared" si="532"/>
        <v>190</v>
      </c>
      <c r="D34051" t="str">
        <f>+VLOOKUP(base[[#This Row],[key]],Tabla2[[key]:[Homologado]],4,0)</f>
        <v>Médico(a)</v>
      </c>
    </row>
    <row r="34052" spans="1:4" x14ac:dyDescent="0.3">
      <c r="A34052" t="s">
        <v>12719</v>
      </c>
      <c r="B34052" t="s">
        <v>28634</v>
      </c>
      <c r="C34052">
        <f t="shared" si="532"/>
        <v>190</v>
      </c>
      <c r="D34052" t="str">
        <f>+VLOOKUP(base[[#This Row],[key]],Tabla2[[key]:[Homologado]],4,0)</f>
        <v>Médico(a)</v>
      </c>
    </row>
    <row r="34053" spans="1:4" x14ac:dyDescent="0.3">
      <c r="A34053" t="s">
        <v>12721</v>
      </c>
      <c r="B34053" t="s">
        <v>28634</v>
      </c>
      <c r="C34053">
        <f t="shared" si="532"/>
        <v>190</v>
      </c>
      <c r="D34053" t="str">
        <f>+VLOOKUP(base[[#This Row],[key]],Tabla2[[key]:[Homologado]],4,0)</f>
        <v>Médico(a)</v>
      </c>
    </row>
    <row r="34054" spans="1:4" x14ac:dyDescent="0.3">
      <c r="A34054" t="s">
        <v>18061</v>
      </c>
      <c r="B34054" t="s">
        <v>28634</v>
      </c>
      <c r="C34054">
        <f t="shared" si="532"/>
        <v>190</v>
      </c>
      <c r="D34054" t="str">
        <f>+VLOOKUP(base[[#This Row],[key]],Tabla2[[key]:[Homologado]],4,0)</f>
        <v>Médico(a)</v>
      </c>
    </row>
    <row r="34055" spans="1:4" x14ac:dyDescent="0.3">
      <c r="A34055" t="s">
        <v>18062</v>
      </c>
      <c r="B34055" t="s">
        <v>28634</v>
      </c>
      <c r="C34055">
        <f t="shared" si="532"/>
        <v>190</v>
      </c>
      <c r="D34055" t="str">
        <f>+VLOOKUP(base[[#This Row],[key]],Tabla2[[key]:[Homologado]],4,0)</f>
        <v>Médico(a)</v>
      </c>
    </row>
    <row r="34056" spans="1:4" x14ac:dyDescent="0.3">
      <c r="A34056" t="s">
        <v>12769</v>
      </c>
      <c r="B34056" t="s">
        <v>28634</v>
      </c>
      <c r="C34056">
        <f t="shared" si="532"/>
        <v>190</v>
      </c>
      <c r="D34056" t="str">
        <f>+VLOOKUP(base[[#This Row],[key]],Tabla2[[key]:[Homologado]],4,0)</f>
        <v>Médico(a)</v>
      </c>
    </row>
    <row r="34057" spans="1:4" x14ac:dyDescent="0.3">
      <c r="A34057" t="s">
        <v>12770</v>
      </c>
      <c r="B34057" t="s">
        <v>28634</v>
      </c>
      <c r="C34057">
        <f t="shared" si="532"/>
        <v>190</v>
      </c>
      <c r="D34057" t="str">
        <f>+VLOOKUP(base[[#This Row],[key]],Tabla2[[key]:[Homologado]],4,0)</f>
        <v>Médico(a)</v>
      </c>
    </row>
    <row r="34058" spans="1:4" x14ac:dyDescent="0.3">
      <c r="A34058" t="s">
        <v>12774</v>
      </c>
      <c r="B34058" t="s">
        <v>28634</v>
      </c>
      <c r="C34058">
        <f t="shared" si="532"/>
        <v>190</v>
      </c>
      <c r="D34058" t="str">
        <f>+VLOOKUP(base[[#This Row],[key]],Tabla2[[key]:[Homologado]],4,0)</f>
        <v>Médico(a)</v>
      </c>
    </row>
    <row r="34059" spans="1:4" x14ac:dyDescent="0.3">
      <c r="A34059" t="s">
        <v>35230</v>
      </c>
      <c r="B34059" t="s">
        <v>28634</v>
      </c>
      <c r="C34059">
        <f t="shared" si="532"/>
        <v>190</v>
      </c>
      <c r="D34059" t="str">
        <f>+VLOOKUP(base[[#This Row],[key]],Tabla2[[key]:[Homologado]],4,0)</f>
        <v>Médico(a)</v>
      </c>
    </row>
    <row r="34060" spans="1:4" x14ac:dyDescent="0.3">
      <c r="A34060" t="s">
        <v>35231</v>
      </c>
      <c r="B34060" t="s">
        <v>28634</v>
      </c>
      <c r="C34060">
        <f t="shared" si="532"/>
        <v>190</v>
      </c>
      <c r="D34060" t="str">
        <f>+VLOOKUP(base[[#This Row],[key]],Tabla2[[key]:[Homologado]],4,0)</f>
        <v>Médico(a)</v>
      </c>
    </row>
    <row r="34061" spans="1:4" x14ac:dyDescent="0.3">
      <c r="A34061" t="s">
        <v>35233</v>
      </c>
      <c r="B34061" t="s">
        <v>28634</v>
      </c>
      <c r="C34061">
        <f t="shared" si="532"/>
        <v>190</v>
      </c>
      <c r="D34061" t="str">
        <f>+VLOOKUP(base[[#This Row],[key]],Tabla2[[key]:[Homologado]],4,0)</f>
        <v>Médico(a)</v>
      </c>
    </row>
    <row r="34062" spans="1:4" x14ac:dyDescent="0.3">
      <c r="A34062" t="s">
        <v>35234</v>
      </c>
      <c r="B34062" t="s">
        <v>28634</v>
      </c>
      <c r="C34062">
        <f t="shared" si="532"/>
        <v>190</v>
      </c>
      <c r="D34062" t="str">
        <f>+VLOOKUP(base[[#This Row],[key]],Tabla2[[key]:[Homologado]],4,0)</f>
        <v>Médico(a)</v>
      </c>
    </row>
    <row r="34063" spans="1:4" x14ac:dyDescent="0.3">
      <c r="A34063" t="s">
        <v>12793</v>
      </c>
      <c r="B34063" t="s">
        <v>28634</v>
      </c>
      <c r="C34063">
        <f t="shared" si="532"/>
        <v>190</v>
      </c>
      <c r="D34063" t="str">
        <f>+VLOOKUP(base[[#This Row],[key]],Tabla2[[key]:[Homologado]],4,0)</f>
        <v>Médico(a)</v>
      </c>
    </row>
    <row r="34064" spans="1:4" x14ac:dyDescent="0.3">
      <c r="A34064" t="s">
        <v>37351</v>
      </c>
      <c r="B34064" t="s">
        <v>28711</v>
      </c>
      <c r="C34064">
        <f t="shared" si="532"/>
        <v>191</v>
      </c>
      <c r="D34064" t="str">
        <f>+VLOOKUP(base[[#This Row],[key]],Tabla2[[key]:[Homologado]],4,0)</f>
        <v>Artes Musicales</v>
      </c>
    </row>
    <row r="34065" spans="1:4" x14ac:dyDescent="0.3">
      <c r="A34065" t="s">
        <v>37352</v>
      </c>
      <c r="B34065" t="s">
        <v>28711</v>
      </c>
      <c r="C34065">
        <f t="shared" si="532"/>
        <v>191</v>
      </c>
      <c r="D34065" t="str">
        <f>+VLOOKUP(base[[#This Row],[key]],Tabla2[[key]:[Homologado]],4,0)</f>
        <v>Artes Musicales</v>
      </c>
    </row>
    <row r="34066" spans="1:4" x14ac:dyDescent="0.3">
      <c r="A34066" t="s">
        <v>11971</v>
      </c>
      <c r="B34066" t="s">
        <v>28711</v>
      </c>
      <c r="C34066">
        <f t="shared" si="532"/>
        <v>191</v>
      </c>
      <c r="D34066" t="str">
        <f>+VLOOKUP(base[[#This Row],[key]],Tabla2[[key]:[Homologado]],4,0)</f>
        <v>Artes Musicales</v>
      </c>
    </row>
    <row r="34067" spans="1:4" x14ac:dyDescent="0.3">
      <c r="A34067" t="s">
        <v>11985</v>
      </c>
      <c r="B34067" t="s">
        <v>28711</v>
      </c>
      <c r="C34067">
        <f t="shared" si="532"/>
        <v>191</v>
      </c>
      <c r="D34067" t="str">
        <f>+VLOOKUP(base[[#This Row],[key]],Tabla2[[key]:[Homologado]],4,0)</f>
        <v>Artes Musicales</v>
      </c>
    </row>
    <row r="34068" spans="1:4" x14ac:dyDescent="0.3">
      <c r="A34068" t="s">
        <v>12030</v>
      </c>
      <c r="B34068" t="s">
        <v>28711</v>
      </c>
      <c r="C34068">
        <f t="shared" si="532"/>
        <v>191</v>
      </c>
      <c r="D34068" t="str">
        <f>+VLOOKUP(base[[#This Row],[key]],Tabla2[[key]:[Homologado]],4,0)</f>
        <v>Artes Musicales</v>
      </c>
    </row>
    <row r="34069" spans="1:4" x14ac:dyDescent="0.3">
      <c r="A34069" t="s">
        <v>37353</v>
      </c>
      <c r="B34069" t="s">
        <v>28711</v>
      </c>
      <c r="C34069">
        <f t="shared" si="532"/>
        <v>191</v>
      </c>
      <c r="D34069" t="str">
        <f>+VLOOKUP(base[[#This Row],[key]],Tabla2[[key]:[Homologado]],4,0)</f>
        <v>Artes Musicales</v>
      </c>
    </row>
    <row r="34070" spans="1:4" x14ac:dyDescent="0.3">
      <c r="A34070" t="s">
        <v>28039</v>
      </c>
      <c r="B34070" t="s">
        <v>28711</v>
      </c>
      <c r="C34070">
        <f t="shared" si="532"/>
        <v>191</v>
      </c>
      <c r="D34070" t="str">
        <f>+VLOOKUP(base[[#This Row],[key]],Tabla2[[key]:[Homologado]],4,0)</f>
        <v>Artes Musicales</v>
      </c>
    </row>
    <row r="34071" spans="1:4" x14ac:dyDescent="0.3">
      <c r="A34071" t="s">
        <v>37354</v>
      </c>
      <c r="B34071" t="s">
        <v>28711</v>
      </c>
      <c r="C34071">
        <f t="shared" si="532"/>
        <v>191</v>
      </c>
      <c r="D34071" t="str">
        <f>+VLOOKUP(base[[#This Row],[key]],Tabla2[[key]:[Homologado]],4,0)</f>
        <v>Artes Musicales</v>
      </c>
    </row>
    <row r="34072" spans="1:4" x14ac:dyDescent="0.3">
      <c r="A34072" t="s">
        <v>40648</v>
      </c>
      <c r="B34072" t="s">
        <v>40676</v>
      </c>
      <c r="C34072">
        <f t="shared" si="532"/>
        <v>192</v>
      </c>
      <c r="D34072" t="str">
        <f>+VLOOKUP(base[[#This Row],[key]],Tabla2[[key]:[Homologado]],4,0)</f>
        <v>Gastronomía</v>
      </c>
    </row>
    <row r="34073" spans="1:4" x14ac:dyDescent="0.3">
      <c r="A34073" t="s">
        <v>28274</v>
      </c>
      <c r="B34073" t="s">
        <v>40676</v>
      </c>
      <c r="C34073">
        <f t="shared" si="532"/>
        <v>192</v>
      </c>
      <c r="D34073" t="str">
        <f>+VLOOKUP(base[[#This Row],[key]],Tabla2[[key]:[Homologado]],4,0)</f>
        <v>Gastronomía</v>
      </c>
    </row>
    <row r="34074" spans="1:4" x14ac:dyDescent="0.3">
      <c r="A34074" t="s">
        <v>28123</v>
      </c>
      <c r="B34074" t="s">
        <v>40676</v>
      </c>
      <c r="C34074">
        <f t="shared" si="532"/>
        <v>192</v>
      </c>
      <c r="D34074" t="str">
        <f>+VLOOKUP(base[[#This Row],[key]],Tabla2[[key]:[Homologado]],4,0)</f>
        <v>Gastronomía</v>
      </c>
    </row>
    <row r="34075" spans="1:4" x14ac:dyDescent="0.3">
      <c r="A34075" t="s">
        <v>28396</v>
      </c>
      <c r="B34075" t="s">
        <v>40676</v>
      </c>
      <c r="C34075">
        <f t="shared" si="532"/>
        <v>192</v>
      </c>
      <c r="D34075" t="str">
        <f>+VLOOKUP(base[[#This Row],[key]],Tabla2[[key]:[Homologado]],4,0)</f>
        <v>Gastronomía</v>
      </c>
    </row>
    <row r="34076" spans="1:4" x14ac:dyDescent="0.3">
      <c r="A34076" t="s">
        <v>28398</v>
      </c>
      <c r="B34076" t="s">
        <v>40676</v>
      </c>
      <c r="C34076">
        <f t="shared" si="532"/>
        <v>192</v>
      </c>
      <c r="D34076" t="str">
        <f>+VLOOKUP(base[[#This Row],[key]],Tabla2[[key]:[Homologado]],4,0)</f>
        <v>Gastronomía</v>
      </c>
    </row>
    <row r="34077" spans="1:4" x14ac:dyDescent="0.3">
      <c r="A34077" t="s">
        <v>28399</v>
      </c>
      <c r="B34077" t="s">
        <v>40676</v>
      </c>
      <c r="C34077">
        <f t="shared" si="532"/>
        <v>192</v>
      </c>
      <c r="D34077" t="str">
        <f>+VLOOKUP(base[[#This Row],[key]],Tabla2[[key]:[Homologado]],4,0)</f>
        <v>Gastronomía</v>
      </c>
    </row>
    <row r="34078" spans="1:4" x14ac:dyDescent="0.3">
      <c r="A34078" t="s">
        <v>17826</v>
      </c>
      <c r="B34078" t="s">
        <v>28633</v>
      </c>
      <c r="C34078">
        <f t="shared" si="532"/>
        <v>193</v>
      </c>
      <c r="D34078" t="str">
        <f>+VLOOKUP(base[[#This Row],[key]],Tabla2[[key]:[Homologado]],4,0)</f>
        <v>Comunicador(a)</v>
      </c>
    </row>
    <row r="34079" spans="1:4" x14ac:dyDescent="0.3">
      <c r="A34079" t="s">
        <v>37447</v>
      </c>
      <c r="B34079" t="s">
        <v>28633</v>
      </c>
      <c r="C34079">
        <f t="shared" si="532"/>
        <v>193</v>
      </c>
      <c r="D34079" t="str">
        <f>+VLOOKUP(base[[#This Row],[key]],Tabla2[[key]:[Homologado]],4,0)</f>
        <v>Comunicador(a)</v>
      </c>
    </row>
    <row r="34080" spans="1:4" x14ac:dyDescent="0.3">
      <c r="A34080" t="s">
        <v>38714</v>
      </c>
      <c r="B34080" t="s">
        <v>28633</v>
      </c>
      <c r="C34080">
        <f t="shared" si="532"/>
        <v>193</v>
      </c>
      <c r="D34080" t="str">
        <f>+VLOOKUP(base[[#This Row],[key]],Tabla2[[key]:[Homologado]],4,0)</f>
        <v>Comunicador(a)</v>
      </c>
    </row>
    <row r="34081" spans="1:4" x14ac:dyDescent="0.3">
      <c r="A34081" t="s">
        <v>37596</v>
      </c>
      <c r="B34081" t="s">
        <v>28633</v>
      </c>
      <c r="C34081">
        <f t="shared" si="532"/>
        <v>193</v>
      </c>
      <c r="D34081" t="str">
        <f>+VLOOKUP(base[[#This Row],[key]],Tabla2[[key]:[Homologado]],4,0)</f>
        <v>Comunicador(a)</v>
      </c>
    </row>
    <row r="34082" spans="1:4" x14ac:dyDescent="0.3">
      <c r="A34082" t="s">
        <v>17834</v>
      </c>
      <c r="B34082" t="s">
        <v>28633</v>
      </c>
      <c r="C34082">
        <f t="shared" si="532"/>
        <v>193</v>
      </c>
      <c r="D34082" t="str">
        <f>+VLOOKUP(base[[#This Row],[key]],Tabla2[[key]:[Homologado]],4,0)</f>
        <v>Comunicador(a)</v>
      </c>
    </row>
    <row r="34083" spans="1:4" x14ac:dyDescent="0.3">
      <c r="A34083" t="s">
        <v>38715</v>
      </c>
      <c r="B34083" t="s">
        <v>28633</v>
      </c>
      <c r="C34083">
        <f t="shared" si="532"/>
        <v>193</v>
      </c>
      <c r="D34083" t="str">
        <f>+VLOOKUP(base[[#This Row],[key]],Tabla2[[key]:[Homologado]],4,0)</f>
        <v>Comunicador(a)</v>
      </c>
    </row>
    <row r="34084" spans="1:4" x14ac:dyDescent="0.3">
      <c r="A34084" t="s">
        <v>17902</v>
      </c>
      <c r="B34084" t="s">
        <v>28633</v>
      </c>
      <c r="C34084">
        <f t="shared" si="532"/>
        <v>193</v>
      </c>
      <c r="D34084" t="str">
        <f>+VLOOKUP(base[[#This Row],[key]],Tabla2[[key]:[Homologado]],4,0)</f>
        <v>Comunicador(a)</v>
      </c>
    </row>
    <row r="34085" spans="1:4" x14ac:dyDescent="0.3">
      <c r="A34085" t="s">
        <v>17879</v>
      </c>
      <c r="B34085" t="s">
        <v>28633</v>
      </c>
      <c r="C34085">
        <f t="shared" si="532"/>
        <v>193</v>
      </c>
      <c r="D34085" t="str">
        <f>+VLOOKUP(base[[#This Row],[key]],Tabla2[[key]:[Homologado]],4,0)</f>
        <v>Comunicador(a)</v>
      </c>
    </row>
    <row r="34086" spans="1:4" x14ac:dyDescent="0.3">
      <c r="A34086" t="s">
        <v>37615</v>
      </c>
      <c r="B34086" t="s">
        <v>28633</v>
      </c>
      <c r="C34086">
        <f t="shared" si="532"/>
        <v>193</v>
      </c>
      <c r="D34086" t="str">
        <f>+VLOOKUP(base[[#This Row],[key]],Tabla2[[key]:[Homologado]],4,0)</f>
        <v>Comunicador(a)</v>
      </c>
    </row>
    <row r="34087" spans="1:4" x14ac:dyDescent="0.3">
      <c r="A34087" t="s">
        <v>37624</v>
      </c>
      <c r="B34087" t="s">
        <v>28633</v>
      </c>
      <c r="C34087">
        <f t="shared" si="532"/>
        <v>193</v>
      </c>
      <c r="D34087" t="str">
        <f>+VLOOKUP(base[[#This Row],[key]],Tabla2[[key]:[Homologado]],4,0)</f>
        <v>Comunicador(a)</v>
      </c>
    </row>
    <row r="34088" spans="1:4" x14ac:dyDescent="0.3">
      <c r="A34088" t="s">
        <v>38716</v>
      </c>
      <c r="B34088" t="s">
        <v>28633</v>
      </c>
      <c r="C34088">
        <f t="shared" si="532"/>
        <v>193</v>
      </c>
      <c r="D34088" t="str">
        <f>+VLOOKUP(base[[#This Row],[key]],Tabla2[[key]:[Homologado]],4,0)</f>
        <v>Comunicador(a)</v>
      </c>
    </row>
    <row r="34089" spans="1:4" x14ac:dyDescent="0.3">
      <c r="A34089" t="s">
        <v>18006</v>
      </c>
      <c r="B34089" t="s">
        <v>28633</v>
      </c>
      <c r="C34089">
        <f t="shared" si="532"/>
        <v>193</v>
      </c>
      <c r="D34089" t="str">
        <f>+VLOOKUP(base[[#This Row],[key]],Tabla2[[key]:[Homologado]],4,0)</f>
        <v>Comunicador(a)</v>
      </c>
    </row>
    <row r="34090" spans="1:4" x14ac:dyDescent="0.3">
      <c r="A34090" t="s">
        <v>38717</v>
      </c>
      <c r="B34090" t="s">
        <v>28633</v>
      </c>
      <c r="C34090">
        <f t="shared" si="532"/>
        <v>193</v>
      </c>
      <c r="D34090" t="str">
        <f>+VLOOKUP(base[[#This Row],[key]],Tabla2[[key]:[Homologado]],4,0)</f>
        <v>Comunicador(a)</v>
      </c>
    </row>
    <row r="34091" spans="1:4" x14ac:dyDescent="0.3">
      <c r="A34091" t="s">
        <v>17871</v>
      </c>
      <c r="B34091" t="s">
        <v>28633</v>
      </c>
      <c r="C34091">
        <f t="shared" si="532"/>
        <v>193</v>
      </c>
      <c r="D34091" t="str">
        <f>+VLOOKUP(base[[#This Row],[key]],Tabla2[[key]:[Homologado]],4,0)</f>
        <v>Comunicador(a)</v>
      </c>
    </row>
    <row r="34092" spans="1:4" x14ac:dyDescent="0.3">
      <c r="A34092" t="s">
        <v>17857</v>
      </c>
      <c r="B34092" t="s">
        <v>28633</v>
      </c>
      <c r="C34092">
        <f t="shared" si="532"/>
        <v>193</v>
      </c>
      <c r="D34092" t="str">
        <f>+VLOOKUP(base[[#This Row],[key]],Tabla2[[key]:[Homologado]],4,0)</f>
        <v>Comunicador(a)</v>
      </c>
    </row>
    <row r="34093" spans="1:4" x14ac:dyDescent="0.3">
      <c r="A34093" t="s">
        <v>38718</v>
      </c>
      <c r="B34093" t="s">
        <v>28633</v>
      </c>
      <c r="C34093">
        <f t="shared" si="532"/>
        <v>193</v>
      </c>
      <c r="D34093" t="str">
        <f>+VLOOKUP(base[[#This Row],[key]],Tabla2[[key]:[Homologado]],4,0)</f>
        <v>Comunicador(a)</v>
      </c>
    </row>
    <row r="34094" spans="1:4" x14ac:dyDescent="0.3">
      <c r="A34094" t="s">
        <v>17819</v>
      </c>
      <c r="B34094" t="s">
        <v>28633</v>
      </c>
      <c r="C34094">
        <f t="shared" si="532"/>
        <v>193</v>
      </c>
      <c r="D34094" t="str">
        <f>+VLOOKUP(base[[#This Row],[key]],Tabla2[[key]:[Homologado]],4,0)</f>
        <v>Comunicador(a)</v>
      </c>
    </row>
    <row r="34095" spans="1:4" x14ac:dyDescent="0.3">
      <c r="A34095" t="s">
        <v>37908</v>
      </c>
      <c r="B34095" t="s">
        <v>28633</v>
      </c>
      <c r="C34095">
        <f t="shared" si="532"/>
        <v>193</v>
      </c>
      <c r="D34095" t="str">
        <f>+VLOOKUP(base[[#This Row],[key]],Tabla2[[key]:[Homologado]],4,0)</f>
        <v>Comunicador(a)</v>
      </c>
    </row>
    <row r="34096" spans="1:4" x14ac:dyDescent="0.3">
      <c r="A34096" t="s">
        <v>17821</v>
      </c>
      <c r="B34096" t="s">
        <v>28633</v>
      </c>
      <c r="C34096">
        <f t="shared" si="532"/>
        <v>193</v>
      </c>
      <c r="D34096" t="str">
        <f>+VLOOKUP(base[[#This Row],[key]],Tabla2[[key]:[Homologado]],4,0)</f>
        <v>Comunicador(a)</v>
      </c>
    </row>
    <row r="34097" spans="1:4" x14ac:dyDescent="0.3">
      <c r="A34097" t="s">
        <v>17810</v>
      </c>
      <c r="B34097" t="s">
        <v>28633</v>
      </c>
      <c r="C34097">
        <f t="shared" si="532"/>
        <v>193</v>
      </c>
      <c r="D34097" t="str">
        <f>+VLOOKUP(base[[#This Row],[key]],Tabla2[[key]:[Homologado]],4,0)</f>
        <v>Comunicador(a)</v>
      </c>
    </row>
    <row r="34098" spans="1:4" x14ac:dyDescent="0.3">
      <c r="A34098" t="s">
        <v>17823</v>
      </c>
      <c r="B34098" t="s">
        <v>28633</v>
      </c>
      <c r="C34098">
        <f t="shared" si="532"/>
        <v>193</v>
      </c>
      <c r="D34098" t="str">
        <f>+VLOOKUP(base[[#This Row],[key]],Tabla2[[key]:[Homologado]],4,0)</f>
        <v>Comunicador(a)</v>
      </c>
    </row>
    <row r="34099" spans="1:4" x14ac:dyDescent="0.3">
      <c r="A34099" t="s">
        <v>17831</v>
      </c>
      <c r="B34099" t="s">
        <v>28633</v>
      </c>
      <c r="C34099">
        <f t="shared" si="532"/>
        <v>193</v>
      </c>
      <c r="D34099" t="str">
        <f>+VLOOKUP(base[[#This Row],[key]],Tabla2[[key]:[Homologado]],4,0)</f>
        <v>Comunicador(a)</v>
      </c>
    </row>
    <row r="34100" spans="1:4" x14ac:dyDescent="0.3">
      <c r="A34100" t="s">
        <v>17832</v>
      </c>
      <c r="B34100" t="s">
        <v>28633</v>
      </c>
      <c r="C34100">
        <f t="shared" si="532"/>
        <v>193</v>
      </c>
      <c r="D34100" t="str">
        <f>+VLOOKUP(base[[#This Row],[key]],Tabla2[[key]:[Homologado]],4,0)</f>
        <v>Comunicador(a)</v>
      </c>
    </row>
    <row r="34101" spans="1:4" x14ac:dyDescent="0.3">
      <c r="A34101" t="s">
        <v>17835</v>
      </c>
      <c r="B34101" t="s">
        <v>28633</v>
      </c>
      <c r="C34101">
        <f t="shared" si="532"/>
        <v>193</v>
      </c>
      <c r="D34101" t="str">
        <f>+VLOOKUP(base[[#This Row],[key]],Tabla2[[key]:[Homologado]],4,0)</f>
        <v>Comunicador(a)</v>
      </c>
    </row>
    <row r="34102" spans="1:4" x14ac:dyDescent="0.3">
      <c r="A34102" t="s">
        <v>17836</v>
      </c>
      <c r="B34102" t="s">
        <v>28633</v>
      </c>
      <c r="C34102">
        <f t="shared" si="532"/>
        <v>193</v>
      </c>
      <c r="D34102" t="str">
        <f>+VLOOKUP(base[[#This Row],[key]],Tabla2[[key]:[Homologado]],4,0)</f>
        <v>Comunicador(a)</v>
      </c>
    </row>
    <row r="34103" spans="1:4" x14ac:dyDescent="0.3">
      <c r="A34103" t="s">
        <v>17837</v>
      </c>
      <c r="B34103" t="s">
        <v>28633</v>
      </c>
      <c r="C34103">
        <f t="shared" si="532"/>
        <v>193</v>
      </c>
      <c r="D34103" t="str">
        <f>+VLOOKUP(base[[#This Row],[key]],Tabla2[[key]:[Homologado]],4,0)</f>
        <v>Comunicador(a)</v>
      </c>
    </row>
    <row r="34104" spans="1:4" x14ac:dyDescent="0.3">
      <c r="A34104" t="s">
        <v>17838</v>
      </c>
      <c r="B34104" t="s">
        <v>28633</v>
      </c>
      <c r="C34104">
        <f t="shared" si="532"/>
        <v>193</v>
      </c>
      <c r="D34104" t="str">
        <f>+VLOOKUP(base[[#This Row],[key]],Tabla2[[key]:[Homologado]],4,0)</f>
        <v>Comunicador(a)</v>
      </c>
    </row>
    <row r="34105" spans="1:4" x14ac:dyDescent="0.3">
      <c r="A34105" t="s">
        <v>17839</v>
      </c>
      <c r="B34105" t="s">
        <v>28633</v>
      </c>
      <c r="C34105">
        <f t="shared" si="532"/>
        <v>193</v>
      </c>
      <c r="D34105" t="str">
        <f>+VLOOKUP(base[[#This Row],[key]],Tabla2[[key]:[Homologado]],4,0)</f>
        <v>Comunicador(a)</v>
      </c>
    </row>
    <row r="34106" spans="1:4" x14ac:dyDescent="0.3">
      <c r="A34106" t="s">
        <v>17840</v>
      </c>
      <c r="B34106" t="s">
        <v>28633</v>
      </c>
      <c r="C34106">
        <f t="shared" si="532"/>
        <v>193</v>
      </c>
      <c r="D34106" t="str">
        <f>+VLOOKUP(base[[#This Row],[key]],Tabla2[[key]:[Homologado]],4,0)</f>
        <v>Comunicador(a)</v>
      </c>
    </row>
    <row r="34107" spans="1:4" x14ac:dyDescent="0.3">
      <c r="A34107" t="s">
        <v>17841</v>
      </c>
      <c r="B34107" t="s">
        <v>28633</v>
      </c>
      <c r="C34107">
        <f t="shared" si="532"/>
        <v>193</v>
      </c>
      <c r="D34107" t="str">
        <f>+VLOOKUP(base[[#This Row],[key]],Tabla2[[key]:[Homologado]],4,0)</f>
        <v>Comunicador(a)</v>
      </c>
    </row>
    <row r="34108" spans="1:4" x14ac:dyDescent="0.3">
      <c r="A34108" t="s">
        <v>17844</v>
      </c>
      <c r="B34108" t="s">
        <v>28633</v>
      </c>
      <c r="C34108">
        <f t="shared" si="532"/>
        <v>193</v>
      </c>
      <c r="D34108" t="str">
        <f>+VLOOKUP(base[[#This Row],[key]],Tabla2[[key]:[Homologado]],4,0)</f>
        <v>Comunicador(a)</v>
      </c>
    </row>
    <row r="34109" spans="1:4" x14ac:dyDescent="0.3">
      <c r="A34109" t="s">
        <v>17846</v>
      </c>
      <c r="B34109" t="s">
        <v>28633</v>
      </c>
      <c r="C34109">
        <f t="shared" si="532"/>
        <v>193</v>
      </c>
      <c r="D34109" t="str">
        <f>+VLOOKUP(base[[#This Row],[key]],Tabla2[[key]:[Homologado]],4,0)</f>
        <v>Comunicador(a)</v>
      </c>
    </row>
    <row r="34110" spans="1:4" x14ac:dyDescent="0.3">
      <c r="A34110" t="s">
        <v>17845</v>
      </c>
      <c r="B34110" t="s">
        <v>28633</v>
      </c>
      <c r="C34110">
        <f t="shared" si="532"/>
        <v>193</v>
      </c>
      <c r="D34110" t="str">
        <f>+VLOOKUP(base[[#This Row],[key]],Tabla2[[key]:[Homologado]],4,0)</f>
        <v>Comunicador(a)</v>
      </c>
    </row>
    <row r="34111" spans="1:4" x14ac:dyDescent="0.3">
      <c r="A34111" t="s">
        <v>17847</v>
      </c>
      <c r="B34111" t="s">
        <v>28633</v>
      </c>
      <c r="C34111">
        <f t="shared" si="532"/>
        <v>193</v>
      </c>
      <c r="D34111" t="str">
        <f>+VLOOKUP(base[[#This Row],[key]],Tabla2[[key]:[Homologado]],4,0)</f>
        <v>Comunicador(a)</v>
      </c>
    </row>
    <row r="34112" spans="1:4" x14ac:dyDescent="0.3">
      <c r="A34112" t="s">
        <v>17850</v>
      </c>
      <c r="B34112" t="s">
        <v>28633</v>
      </c>
      <c r="C34112">
        <f t="shared" ref="C34112:C34175" si="533">+IF(B34112=B34111,C34111,C34111+1)</f>
        <v>193</v>
      </c>
      <c r="D34112" t="str">
        <f>+VLOOKUP(base[[#This Row],[key]],Tabla2[[key]:[Homologado]],4,0)</f>
        <v>Comunicador(a)</v>
      </c>
    </row>
    <row r="34113" spans="1:4" x14ac:dyDescent="0.3">
      <c r="A34113" t="s">
        <v>17851</v>
      </c>
      <c r="B34113" t="s">
        <v>28633</v>
      </c>
      <c r="C34113">
        <f t="shared" si="533"/>
        <v>193</v>
      </c>
      <c r="D34113" t="str">
        <f>+VLOOKUP(base[[#This Row],[key]],Tabla2[[key]:[Homologado]],4,0)</f>
        <v>Comunicador(a)</v>
      </c>
    </row>
    <row r="34114" spans="1:4" x14ac:dyDescent="0.3">
      <c r="A34114" t="s">
        <v>17853</v>
      </c>
      <c r="B34114" t="s">
        <v>28633</v>
      </c>
      <c r="C34114">
        <f t="shared" si="533"/>
        <v>193</v>
      </c>
      <c r="D34114" t="str">
        <f>+VLOOKUP(base[[#This Row],[key]],Tabla2[[key]:[Homologado]],4,0)</f>
        <v>Comunicador(a)</v>
      </c>
    </row>
    <row r="34115" spans="1:4" x14ac:dyDescent="0.3">
      <c r="A34115" t="s">
        <v>17856</v>
      </c>
      <c r="B34115" t="s">
        <v>28633</v>
      </c>
      <c r="C34115">
        <f t="shared" si="533"/>
        <v>193</v>
      </c>
      <c r="D34115" t="str">
        <f>+VLOOKUP(base[[#This Row],[key]],Tabla2[[key]:[Homologado]],4,0)</f>
        <v>Comunicador(a)</v>
      </c>
    </row>
    <row r="34116" spans="1:4" x14ac:dyDescent="0.3">
      <c r="A34116" t="s">
        <v>17858</v>
      </c>
      <c r="B34116" t="s">
        <v>28633</v>
      </c>
      <c r="C34116">
        <f t="shared" si="533"/>
        <v>193</v>
      </c>
      <c r="D34116" t="str">
        <f>+VLOOKUP(base[[#This Row],[key]],Tabla2[[key]:[Homologado]],4,0)</f>
        <v>Comunicador(a)</v>
      </c>
    </row>
    <row r="34117" spans="1:4" x14ac:dyDescent="0.3">
      <c r="A34117" t="s">
        <v>17859</v>
      </c>
      <c r="B34117" t="s">
        <v>28633</v>
      </c>
      <c r="C34117">
        <f t="shared" si="533"/>
        <v>193</v>
      </c>
      <c r="D34117" t="str">
        <f>+VLOOKUP(base[[#This Row],[key]],Tabla2[[key]:[Homologado]],4,0)</f>
        <v>Comunicador(a)</v>
      </c>
    </row>
    <row r="34118" spans="1:4" x14ac:dyDescent="0.3">
      <c r="A34118" t="s">
        <v>17860</v>
      </c>
      <c r="B34118" t="s">
        <v>28633</v>
      </c>
      <c r="C34118">
        <f t="shared" si="533"/>
        <v>193</v>
      </c>
      <c r="D34118" t="str">
        <f>+VLOOKUP(base[[#This Row],[key]],Tabla2[[key]:[Homologado]],4,0)</f>
        <v>Comunicador(a)</v>
      </c>
    </row>
    <row r="34119" spans="1:4" x14ac:dyDescent="0.3">
      <c r="A34119" t="s">
        <v>17863</v>
      </c>
      <c r="B34119" t="s">
        <v>28633</v>
      </c>
      <c r="C34119">
        <f t="shared" si="533"/>
        <v>193</v>
      </c>
      <c r="D34119" t="str">
        <f>+VLOOKUP(base[[#This Row],[key]],Tabla2[[key]:[Homologado]],4,0)</f>
        <v>Comunicador(a)</v>
      </c>
    </row>
    <row r="34120" spans="1:4" x14ac:dyDescent="0.3">
      <c r="A34120" t="s">
        <v>17869</v>
      </c>
      <c r="B34120" t="s">
        <v>28633</v>
      </c>
      <c r="C34120">
        <f t="shared" si="533"/>
        <v>193</v>
      </c>
      <c r="D34120" t="str">
        <f>+VLOOKUP(base[[#This Row],[key]],Tabla2[[key]:[Homologado]],4,0)</f>
        <v>Comunicador(a)</v>
      </c>
    </row>
    <row r="34121" spans="1:4" x14ac:dyDescent="0.3">
      <c r="A34121" t="s">
        <v>17873</v>
      </c>
      <c r="B34121" t="s">
        <v>28633</v>
      </c>
      <c r="C34121">
        <f t="shared" si="533"/>
        <v>193</v>
      </c>
      <c r="D34121" t="str">
        <f>+VLOOKUP(base[[#This Row],[key]],Tabla2[[key]:[Homologado]],4,0)</f>
        <v>Comunicador(a)</v>
      </c>
    </row>
    <row r="34122" spans="1:4" x14ac:dyDescent="0.3">
      <c r="A34122" t="s">
        <v>17874</v>
      </c>
      <c r="B34122" t="s">
        <v>28633</v>
      </c>
      <c r="C34122">
        <f t="shared" si="533"/>
        <v>193</v>
      </c>
      <c r="D34122" t="str">
        <f>+VLOOKUP(base[[#This Row],[key]],Tabla2[[key]:[Homologado]],4,0)</f>
        <v>Comunicador(a)</v>
      </c>
    </row>
    <row r="34123" spans="1:4" x14ac:dyDescent="0.3">
      <c r="A34123" t="s">
        <v>17875</v>
      </c>
      <c r="B34123" t="s">
        <v>28633</v>
      </c>
      <c r="C34123">
        <f t="shared" si="533"/>
        <v>193</v>
      </c>
      <c r="D34123" t="str">
        <f>+VLOOKUP(base[[#This Row],[key]],Tabla2[[key]:[Homologado]],4,0)</f>
        <v>Comunicador(a)</v>
      </c>
    </row>
    <row r="34124" spans="1:4" x14ac:dyDescent="0.3">
      <c r="A34124" t="s">
        <v>17876</v>
      </c>
      <c r="B34124" t="s">
        <v>28633</v>
      </c>
      <c r="C34124">
        <f t="shared" si="533"/>
        <v>193</v>
      </c>
      <c r="D34124" t="str">
        <f>+VLOOKUP(base[[#This Row],[key]],Tabla2[[key]:[Homologado]],4,0)</f>
        <v>Comunicador(a)</v>
      </c>
    </row>
    <row r="34125" spans="1:4" x14ac:dyDescent="0.3">
      <c r="A34125" t="s">
        <v>17877</v>
      </c>
      <c r="B34125" t="s">
        <v>28633</v>
      </c>
      <c r="C34125">
        <f t="shared" si="533"/>
        <v>193</v>
      </c>
      <c r="D34125" t="str">
        <f>+VLOOKUP(base[[#This Row],[key]],Tabla2[[key]:[Homologado]],4,0)</f>
        <v>Comunicador(a)</v>
      </c>
    </row>
    <row r="34126" spans="1:4" x14ac:dyDescent="0.3">
      <c r="A34126" t="s">
        <v>17878</v>
      </c>
      <c r="B34126" t="s">
        <v>28633</v>
      </c>
      <c r="C34126">
        <f t="shared" si="533"/>
        <v>193</v>
      </c>
      <c r="D34126" t="str">
        <f>+VLOOKUP(base[[#This Row],[key]],Tabla2[[key]:[Homologado]],4,0)</f>
        <v>Comunicador(a)</v>
      </c>
    </row>
    <row r="34127" spans="1:4" x14ac:dyDescent="0.3">
      <c r="A34127" t="s">
        <v>12384</v>
      </c>
      <c r="B34127" t="s">
        <v>28633</v>
      </c>
      <c r="C34127">
        <f t="shared" si="533"/>
        <v>193</v>
      </c>
      <c r="D34127" t="str">
        <f>+VLOOKUP(base[[#This Row],[key]],Tabla2[[key]:[Homologado]],4,0)</f>
        <v>Comunicador(a)</v>
      </c>
    </row>
    <row r="34128" spans="1:4" x14ac:dyDescent="0.3">
      <c r="A34128" t="s">
        <v>12383</v>
      </c>
      <c r="B34128" t="s">
        <v>28633</v>
      </c>
      <c r="C34128">
        <f t="shared" si="533"/>
        <v>193</v>
      </c>
      <c r="D34128" t="str">
        <f>+VLOOKUP(base[[#This Row],[key]],Tabla2[[key]:[Homologado]],4,0)</f>
        <v>Comunicador(a)</v>
      </c>
    </row>
    <row r="34129" spans="1:4" x14ac:dyDescent="0.3">
      <c r="A34129" t="s">
        <v>17880</v>
      </c>
      <c r="B34129" t="s">
        <v>28633</v>
      </c>
      <c r="C34129">
        <f t="shared" si="533"/>
        <v>193</v>
      </c>
      <c r="D34129" t="str">
        <f>+VLOOKUP(base[[#This Row],[key]],Tabla2[[key]:[Homologado]],4,0)</f>
        <v>Comunicador(a)</v>
      </c>
    </row>
    <row r="34130" spans="1:4" x14ac:dyDescent="0.3">
      <c r="A34130" t="s">
        <v>17882</v>
      </c>
      <c r="B34130" t="s">
        <v>28633</v>
      </c>
      <c r="C34130">
        <f t="shared" si="533"/>
        <v>193</v>
      </c>
      <c r="D34130" t="str">
        <f>+VLOOKUP(base[[#This Row],[key]],Tabla2[[key]:[Homologado]],4,0)</f>
        <v>Comunicador(a)</v>
      </c>
    </row>
    <row r="34131" spans="1:4" x14ac:dyDescent="0.3">
      <c r="A34131" t="s">
        <v>38719</v>
      </c>
      <c r="B34131" t="s">
        <v>28633</v>
      </c>
      <c r="C34131">
        <f t="shared" si="533"/>
        <v>193</v>
      </c>
      <c r="D34131" t="str">
        <f>+VLOOKUP(base[[#This Row],[key]],Tabla2[[key]:[Homologado]],4,0)</f>
        <v>Comunicador(a)</v>
      </c>
    </row>
    <row r="34132" spans="1:4" x14ac:dyDescent="0.3">
      <c r="A34132" t="s">
        <v>38720</v>
      </c>
      <c r="B34132" t="s">
        <v>28633</v>
      </c>
      <c r="C34132">
        <f t="shared" si="533"/>
        <v>193</v>
      </c>
      <c r="D34132" t="str">
        <f>+VLOOKUP(base[[#This Row],[key]],Tabla2[[key]:[Homologado]],4,0)</f>
        <v>Comunicador(a)</v>
      </c>
    </row>
    <row r="34133" spans="1:4" x14ac:dyDescent="0.3">
      <c r="A34133" t="s">
        <v>38518</v>
      </c>
      <c r="B34133" t="s">
        <v>28633</v>
      </c>
      <c r="C34133">
        <f t="shared" si="533"/>
        <v>193</v>
      </c>
      <c r="D34133" t="str">
        <f>+VLOOKUP(base[[#This Row],[key]],Tabla2[[key]:[Homologado]],4,0)</f>
        <v>Comunicador(a)</v>
      </c>
    </row>
    <row r="34134" spans="1:4" x14ac:dyDescent="0.3">
      <c r="A34134" t="s">
        <v>38035</v>
      </c>
      <c r="B34134" t="s">
        <v>28633</v>
      </c>
      <c r="C34134">
        <f t="shared" si="533"/>
        <v>193</v>
      </c>
      <c r="D34134" t="str">
        <f>+VLOOKUP(base[[#This Row],[key]],Tabla2[[key]:[Homologado]],4,0)</f>
        <v>Comunicador(a)</v>
      </c>
    </row>
    <row r="34135" spans="1:4" x14ac:dyDescent="0.3">
      <c r="A34135" t="s">
        <v>37392</v>
      </c>
      <c r="B34135" t="s">
        <v>28633</v>
      </c>
      <c r="C34135">
        <f t="shared" si="533"/>
        <v>193</v>
      </c>
      <c r="D34135" t="str">
        <f>+VLOOKUP(base[[#This Row],[key]],Tabla2[[key]:[Homologado]],4,0)</f>
        <v>Comunicador(a)</v>
      </c>
    </row>
    <row r="34136" spans="1:4" x14ac:dyDescent="0.3">
      <c r="A34136" t="s">
        <v>17917</v>
      </c>
      <c r="B34136" t="s">
        <v>28633</v>
      </c>
      <c r="C34136">
        <f t="shared" si="533"/>
        <v>193</v>
      </c>
      <c r="D34136" t="str">
        <f>+VLOOKUP(base[[#This Row],[key]],Tabla2[[key]:[Homologado]],4,0)</f>
        <v>Comunicador(a)</v>
      </c>
    </row>
    <row r="34137" spans="1:4" x14ac:dyDescent="0.3">
      <c r="A34137" t="s">
        <v>17936</v>
      </c>
      <c r="B34137" t="s">
        <v>28633</v>
      </c>
      <c r="C34137">
        <f t="shared" si="533"/>
        <v>193</v>
      </c>
      <c r="D34137" t="str">
        <f>+VLOOKUP(base[[#This Row],[key]],Tabla2[[key]:[Homologado]],4,0)</f>
        <v>Comunicador(a)</v>
      </c>
    </row>
    <row r="34138" spans="1:4" x14ac:dyDescent="0.3">
      <c r="A34138" t="s">
        <v>38037</v>
      </c>
      <c r="B34138" t="s">
        <v>28633</v>
      </c>
      <c r="C34138">
        <f t="shared" si="533"/>
        <v>193</v>
      </c>
      <c r="D34138" t="str">
        <f>+VLOOKUP(base[[#This Row],[key]],Tabla2[[key]:[Homologado]],4,0)</f>
        <v>Comunicador(a)</v>
      </c>
    </row>
    <row r="34139" spans="1:4" x14ac:dyDescent="0.3">
      <c r="A34139" t="s">
        <v>17884</v>
      </c>
      <c r="B34139" t="s">
        <v>28633</v>
      </c>
      <c r="C34139">
        <f t="shared" si="533"/>
        <v>193</v>
      </c>
      <c r="D34139" t="str">
        <f>+VLOOKUP(base[[#This Row],[key]],Tabla2[[key]:[Homologado]],4,0)</f>
        <v>Comunicador(a)</v>
      </c>
    </row>
    <row r="34140" spans="1:4" x14ac:dyDescent="0.3">
      <c r="A34140" t="s">
        <v>17890</v>
      </c>
      <c r="B34140" t="s">
        <v>28633</v>
      </c>
      <c r="C34140">
        <f t="shared" si="533"/>
        <v>193</v>
      </c>
      <c r="D34140" t="str">
        <f>+VLOOKUP(base[[#This Row],[key]],Tabla2[[key]:[Homologado]],4,0)</f>
        <v>Comunicador(a)</v>
      </c>
    </row>
    <row r="34141" spans="1:4" x14ac:dyDescent="0.3">
      <c r="A34141" t="s">
        <v>17891</v>
      </c>
      <c r="B34141" t="s">
        <v>28633</v>
      </c>
      <c r="C34141">
        <f t="shared" si="533"/>
        <v>193</v>
      </c>
      <c r="D34141" t="str">
        <f>+VLOOKUP(base[[#This Row],[key]],Tabla2[[key]:[Homologado]],4,0)</f>
        <v>Comunicador(a)</v>
      </c>
    </row>
    <row r="34142" spans="1:4" x14ac:dyDescent="0.3">
      <c r="A34142" t="s">
        <v>17892</v>
      </c>
      <c r="B34142" t="s">
        <v>28633</v>
      </c>
      <c r="C34142">
        <f t="shared" si="533"/>
        <v>193</v>
      </c>
      <c r="D34142" t="str">
        <f>+VLOOKUP(base[[#This Row],[key]],Tabla2[[key]:[Homologado]],4,0)</f>
        <v>Comunicador(a)</v>
      </c>
    </row>
    <row r="34143" spans="1:4" x14ac:dyDescent="0.3">
      <c r="A34143" t="s">
        <v>17893</v>
      </c>
      <c r="B34143" t="s">
        <v>28633</v>
      </c>
      <c r="C34143">
        <f t="shared" si="533"/>
        <v>193</v>
      </c>
      <c r="D34143" t="str">
        <f>+VLOOKUP(base[[#This Row],[key]],Tabla2[[key]:[Homologado]],4,0)</f>
        <v>Comunicador(a)</v>
      </c>
    </row>
    <row r="34144" spans="1:4" x14ac:dyDescent="0.3">
      <c r="A34144" t="s">
        <v>17894</v>
      </c>
      <c r="B34144" t="s">
        <v>28633</v>
      </c>
      <c r="C34144">
        <f t="shared" si="533"/>
        <v>193</v>
      </c>
      <c r="D34144" t="str">
        <f>+VLOOKUP(base[[#This Row],[key]],Tabla2[[key]:[Homologado]],4,0)</f>
        <v>Comunicador(a)</v>
      </c>
    </row>
    <row r="34145" spans="1:4" x14ac:dyDescent="0.3">
      <c r="A34145" t="s">
        <v>17895</v>
      </c>
      <c r="B34145" t="s">
        <v>28633</v>
      </c>
      <c r="C34145">
        <f t="shared" si="533"/>
        <v>193</v>
      </c>
      <c r="D34145" t="str">
        <f>+VLOOKUP(base[[#This Row],[key]],Tabla2[[key]:[Homologado]],4,0)</f>
        <v>Comunicador(a)</v>
      </c>
    </row>
    <row r="34146" spans="1:4" x14ac:dyDescent="0.3">
      <c r="A34146" t="s">
        <v>17898</v>
      </c>
      <c r="B34146" t="s">
        <v>28633</v>
      </c>
      <c r="C34146">
        <f t="shared" si="533"/>
        <v>193</v>
      </c>
      <c r="D34146" t="str">
        <f>+VLOOKUP(base[[#This Row],[key]],Tabla2[[key]:[Homologado]],4,0)</f>
        <v>Comunicador(a)</v>
      </c>
    </row>
    <row r="34147" spans="1:4" x14ac:dyDescent="0.3">
      <c r="A34147" t="s">
        <v>17901</v>
      </c>
      <c r="B34147" t="s">
        <v>28633</v>
      </c>
      <c r="C34147">
        <f t="shared" si="533"/>
        <v>193</v>
      </c>
      <c r="D34147" t="str">
        <f>+VLOOKUP(base[[#This Row],[key]],Tabla2[[key]:[Homologado]],4,0)</f>
        <v>Comunicador(a)</v>
      </c>
    </row>
    <row r="34148" spans="1:4" x14ac:dyDescent="0.3">
      <c r="A34148" t="s">
        <v>12394</v>
      </c>
      <c r="B34148" t="s">
        <v>28633</v>
      </c>
      <c r="C34148">
        <f t="shared" si="533"/>
        <v>193</v>
      </c>
      <c r="D34148" t="str">
        <f>+VLOOKUP(base[[#This Row],[key]],Tabla2[[key]:[Homologado]],4,0)</f>
        <v>Comunicador(a)</v>
      </c>
    </row>
    <row r="34149" spans="1:4" x14ac:dyDescent="0.3">
      <c r="A34149" t="s">
        <v>17905</v>
      </c>
      <c r="B34149" t="s">
        <v>28633</v>
      </c>
      <c r="C34149">
        <f t="shared" si="533"/>
        <v>193</v>
      </c>
      <c r="D34149" t="str">
        <f>+VLOOKUP(base[[#This Row],[key]],Tabla2[[key]:[Homologado]],4,0)</f>
        <v>Comunicador(a)</v>
      </c>
    </row>
    <row r="34150" spans="1:4" x14ac:dyDescent="0.3">
      <c r="A34150" t="s">
        <v>17909</v>
      </c>
      <c r="B34150" t="s">
        <v>28633</v>
      </c>
      <c r="C34150">
        <f t="shared" si="533"/>
        <v>193</v>
      </c>
      <c r="D34150" t="str">
        <f>+VLOOKUP(base[[#This Row],[key]],Tabla2[[key]:[Homologado]],4,0)</f>
        <v>Comunicador(a)</v>
      </c>
    </row>
    <row r="34151" spans="1:4" x14ac:dyDescent="0.3">
      <c r="A34151" t="s">
        <v>17910</v>
      </c>
      <c r="B34151" t="s">
        <v>28633</v>
      </c>
      <c r="C34151">
        <f t="shared" si="533"/>
        <v>193</v>
      </c>
      <c r="D34151" t="str">
        <f>+VLOOKUP(base[[#This Row],[key]],Tabla2[[key]:[Homologado]],4,0)</f>
        <v>Comunicador(a)</v>
      </c>
    </row>
    <row r="34152" spans="1:4" x14ac:dyDescent="0.3">
      <c r="A34152" t="s">
        <v>17916</v>
      </c>
      <c r="B34152" t="s">
        <v>28633</v>
      </c>
      <c r="C34152">
        <f t="shared" si="533"/>
        <v>193</v>
      </c>
      <c r="D34152" t="str">
        <f>+VLOOKUP(base[[#This Row],[key]],Tabla2[[key]:[Homologado]],4,0)</f>
        <v>Comunicador(a)</v>
      </c>
    </row>
    <row r="34153" spans="1:4" x14ac:dyDescent="0.3">
      <c r="A34153" t="s">
        <v>17918</v>
      </c>
      <c r="B34153" t="s">
        <v>28633</v>
      </c>
      <c r="C34153">
        <f t="shared" si="533"/>
        <v>193</v>
      </c>
      <c r="D34153" t="str">
        <f>+VLOOKUP(base[[#This Row],[key]],Tabla2[[key]:[Homologado]],4,0)</f>
        <v>Comunicador(a)</v>
      </c>
    </row>
    <row r="34154" spans="1:4" x14ac:dyDescent="0.3">
      <c r="A34154" t="s">
        <v>12015</v>
      </c>
      <c r="B34154" t="s">
        <v>28633</v>
      </c>
      <c r="C34154">
        <f t="shared" si="533"/>
        <v>193</v>
      </c>
      <c r="D34154" t="str">
        <f>+VLOOKUP(base[[#This Row],[key]],Tabla2[[key]:[Homologado]],4,0)</f>
        <v>Comunicador(a)</v>
      </c>
    </row>
    <row r="34155" spans="1:4" x14ac:dyDescent="0.3">
      <c r="A34155" t="s">
        <v>17920</v>
      </c>
      <c r="B34155" t="s">
        <v>28633</v>
      </c>
      <c r="C34155">
        <f t="shared" si="533"/>
        <v>193</v>
      </c>
      <c r="D34155" t="str">
        <f>+VLOOKUP(base[[#This Row],[key]],Tabla2[[key]:[Homologado]],4,0)</f>
        <v>Comunicador(a)</v>
      </c>
    </row>
    <row r="34156" spans="1:4" x14ac:dyDescent="0.3">
      <c r="A34156" t="s">
        <v>17924</v>
      </c>
      <c r="B34156" t="s">
        <v>28633</v>
      </c>
      <c r="C34156">
        <f t="shared" si="533"/>
        <v>193</v>
      </c>
      <c r="D34156" t="str">
        <f>+VLOOKUP(base[[#This Row],[key]],Tabla2[[key]:[Homologado]],4,0)</f>
        <v>Comunicador(a)</v>
      </c>
    </row>
    <row r="34157" spans="1:4" x14ac:dyDescent="0.3">
      <c r="A34157" t="s">
        <v>17926</v>
      </c>
      <c r="B34157" t="s">
        <v>28633</v>
      </c>
      <c r="C34157">
        <f t="shared" si="533"/>
        <v>193</v>
      </c>
      <c r="D34157" t="str">
        <f>+VLOOKUP(base[[#This Row],[key]],Tabla2[[key]:[Homologado]],4,0)</f>
        <v>Comunicador(a)</v>
      </c>
    </row>
    <row r="34158" spans="1:4" x14ac:dyDescent="0.3">
      <c r="A34158" t="s">
        <v>17927</v>
      </c>
      <c r="B34158" t="s">
        <v>28633</v>
      </c>
      <c r="C34158">
        <f t="shared" si="533"/>
        <v>193</v>
      </c>
      <c r="D34158" t="str">
        <f>+VLOOKUP(base[[#This Row],[key]],Tabla2[[key]:[Homologado]],4,0)</f>
        <v>Comunicador(a)</v>
      </c>
    </row>
    <row r="34159" spans="1:4" x14ac:dyDescent="0.3">
      <c r="A34159" t="s">
        <v>17931</v>
      </c>
      <c r="B34159" t="s">
        <v>28633</v>
      </c>
      <c r="C34159">
        <f t="shared" si="533"/>
        <v>193</v>
      </c>
      <c r="D34159" t="str">
        <f>+VLOOKUP(base[[#This Row],[key]],Tabla2[[key]:[Homologado]],4,0)</f>
        <v>Comunicador(a)</v>
      </c>
    </row>
    <row r="34160" spans="1:4" x14ac:dyDescent="0.3">
      <c r="A34160" t="s">
        <v>17932</v>
      </c>
      <c r="B34160" t="s">
        <v>28633</v>
      </c>
      <c r="C34160">
        <f t="shared" si="533"/>
        <v>193</v>
      </c>
      <c r="D34160" t="str">
        <f>+VLOOKUP(base[[#This Row],[key]],Tabla2[[key]:[Homologado]],4,0)</f>
        <v>Comunicador(a)</v>
      </c>
    </row>
    <row r="34161" spans="1:4" x14ac:dyDescent="0.3">
      <c r="A34161" t="s">
        <v>17934</v>
      </c>
      <c r="B34161" t="s">
        <v>28633</v>
      </c>
      <c r="C34161">
        <f t="shared" si="533"/>
        <v>193</v>
      </c>
      <c r="D34161" t="str">
        <f>+VLOOKUP(base[[#This Row],[key]],Tabla2[[key]:[Homologado]],4,0)</f>
        <v>Comunicador(a)</v>
      </c>
    </row>
    <row r="34162" spans="1:4" x14ac:dyDescent="0.3">
      <c r="A34162" t="s">
        <v>17935</v>
      </c>
      <c r="B34162" t="s">
        <v>28633</v>
      </c>
      <c r="C34162">
        <f t="shared" si="533"/>
        <v>193</v>
      </c>
      <c r="D34162" t="str">
        <f>+VLOOKUP(base[[#This Row],[key]],Tabla2[[key]:[Homologado]],4,0)</f>
        <v>Comunicador(a)</v>
      </c>
    </row>
    <row r="34163" spans="1:4" x14ac:dyDescent="0.3">
      <c r="A34163" t="s">
        <v>17937</v>
      </c>
      <c r="B34163" t="s">
        <v>28633</v>
      </c>
      <c r="C34163">
        <f t="shared" si="533"/>
        <v>193</v>
      </c>
      <c r="D34163" t="str">
        <f>+VLOOKUP(base[[#This Row],[key]],Tabla2[[key]:[Homologado]],4,0)</f>
        <v>Comunicador(a)</v>
      </c>
    </row>
    <row r="34164" spans="1:4" x14ac:dyDescent="0.3">
      <c r="A34164" t="s">
        <v>17950</v>
      </c>
      <c r="B34164" t="s">
        <v>28633</v>
      </c>
      <c r="C34164">
        <f t="shared" si="533"/>
        <v>193</v>
      </c>
      <c r="D34164" t="str">
        <f>+VLOOKUP(base[[#This Row],[key]],Tabla2[[key]:[Homologado]],4,0)</f>
        <v>Comunicador(a)</v>
      </c>
    </row>
    <row r="34165" spans="1:4" x14ac:dyDescent="0.3">
      <c r="A34165" t="s">
        <v>17952</v>
      </c>
      <c r="B34165" t="s">
        <v>28633</v>
      </c>
      <c r="C34165">
        <f t="shared" si="533"/>
        <v>193</v>
      </c>
      <c r="D34165" t="str">
        <f>+VLOOKUP(base[[#This Row],[key]],Tabla2[[key]:[Homologado]],4,0)</f>
        <v>Comunicador(a)</v>
      </c>
    </row>
    <row r="34166" spans="1:4" x14ac:dyDescent="0.3">
      <c r="A34166" t="s">
        <v>17953</v>
      </c>
      <c r="B34166" t="s">
        <v>28633</v>
      </c>
      <c r="C34166">
        <f t="shared" si="533"/>
        <v>193</v>
      </c>
      <c r="D34166" t="str">
        <f>+VLOOKUP(base[[#This Row],[key]],Tabla2[[key]:[Homologado]],4,0)</f>
        <v>Comunicador(a)</v>
      </c>
    </row>
    <row r="34167" spans="1:4" x14ac:dyDescent="0.3">
      <c r="A34167" t="s">
        <v>17955</v>
      </c>
      <c r="B34167" t="s">
        <v>28633</v>
      </c>
      <c r="C34167">
        <f t="shared" si="533"/>
        <v>193</v>
      </c>
      <c r="D34167" t="str">
        <f>+VLOOKUP(base[[#This Row],[key]],Tabla2[[key]:[Homologado]],4,0)</f>
        <v>Comunicador(a)</v>
      </c>
    </row>
    <row r="34168" spans="1:4" x14ac:dyDescent="0.3">
      <c r="A34168" t="s">
        <v>17957</v>
      </c>
      <c r="B34168" t="s">
        <v>28633</v>
      </c>
      <c r="C34168">
        <f t="shared" si="533"/>
        <v>193</v>
      </c>
      <c r="D34168" t="str">
        <f>+VLOOKUP(base[[#This Row],[key]],Tabla2[[key]:[Homologado]],4,0)</f>
        <v>Comunicador(a)</v>
      </c>
    </row>
    <row r="34169" spans="1:4" x14ac:dyDescent="0.3">
      <c r="A34169" t="s">
        <v>17958</v>
      </c>
      <c r="B34169" t="s">
        <v>28633</v>
      </c>
      <c r="C34169">
        <f t="shared" si="533"/>
        <v>193</v>
      </c>
      <c r="D34169" t="str">
        <f>+VLOOKUP(base[[#This Row],[key]],Tabla2[[key]:[Homologado]],4,0)</f>
        <v>Comunicador(a)</v>
      </c>
    </row>
    <row r="34170" spans="1:4" x14ac:dyDescent="0.3">
      <c r="A34170" t="s">
        <v>17960</v>
      </c>
      <c r="B34170" t="s">
        <v>28633</v>
      </c>
      <c r="C34170">
        <f t="shared" si="533"/>
        <v>193</v>
      </c>
      <c r="D34170" t="str">
        <f>+VLOOKUP(base[[#This Row],[key]],Tabla2[[key]:[Homologado]],4,0)</f>
        <v>Comunicador(a)</v>
      </c>
    </row>
    <row r="34171" spans="1:4" x14ac:dyDescent="0.3">
      <c r="A34171" t="s">
        <v>17962</v>
      </c>
      <c r="B34171" t="s">
        <v>28633</v>
      </c>
      <c r="C34171">
        <f t="shared" si="533"/>
        <v>193</v>
      </c>
      <c r="D34171" t="str">
        <f>+VLOOKUP(base[[#This Row],[key]],Tabla2[[key]:[Homologado]],4,0)</f>
        <v>Comunicador(a)</v>
      </c>
    </row>
    <row r="34172" spans="1:4" x14ac:dyDescent="0.3">
      <c r="A34172" t="s">
        <v>17963</v>
      </c>
      <c r="B34172" t="s">
        <v>28633</v>
      </c>
      <c r="C34172">
        <f t="shared" si="533"/>
        <v>193</v>
      </c>
      <c r="D34172" t="str">
        <f>+VLOOKUP(base[[#This Row],[key]],Tabla2[[key]:[Homologado]],4,0)</f>
        <v>Comunicador(a)</v>
      </c>
    </row>
    <row r="34173" spans="1:4" x14ac:dyDescent="0.3">
      <c r="A34173" t="s">
        <v>17964</v>
      </c>
      <c r="B34173" t="s">
        <v>28633</v>
      </c>
      <c r="C34173">
        <f t="shared" si="533"/>
        <v>193</v>
      </c>
      <c r="D34173" t="str">
        <f>+VLOOKUP(base[[#This Row],[key]],Tabla2[[key]:[Homologado]],4,0)</f>
        <v>Comunicador(a)</v>
      </c>
    </row>
    <row r="34174" spans="1:4" x14ac:dyDescent="0.3">
      <c r="A34174" t="s">
        <v>17969</v>
      </c>
      <c r="B34174" t="s">
        <v>28633</v>
      </c>
      <c r="C34174">
        <f t="shared" si="533"/>
        <v>193</v>
      </c>
      <c r="D34174" t="str">
        <f>+VLOOKUP(base[[#This Row],[key]],Tabla2[[key]:[Homologado]],4,0)</f>
        <v>Comunicador(a)</v>
      </c>
    </row>
    <row r="34175" spans="1:4" x14ac:dyDescent="0.3">
      <c r="A34175" t="s">
        <v>17970</v>
      </c>
      <c r="B34175" t="s">
        <v>28633</v>
      </c>
      <c r="C34175">
        <f t="shared" si="533"/>
        <v>193</v>
      </c>
      <c r="D34175" t="str">
        <f>+VLOOKUP(base[[#This Row],[key]],Tabla2[[key]:[Homologado]],4,0)</f>
        <v>Comunicador(a)</v>
      </c>
    </row>
    <row r="34176" spans="1:4" x14ac:dyDescent="0.3">
      <c r="A34176" t="s">
        <v>38722</v>
      </c>
      <c r="B34176" t="s">
        <v>28633</v>
      </c>
      <c r="C34176">
        <f t="shared" ref="C34176:C34239" si="534">+IF(B34176=B34175,C34175,C34175+1)</f>
        <v>193</v>
      </c>
      <c r="D34176" t="str">
        <f>+VLOOKUP(base[[#This Row],[key]],Tabla2[[key]:[Homologado]],4,0)</f>
        <v>Comunicador(a)</v>
      </c>
    </row>
    <row r="34177" spans="1:4" x14ac:dyDescent="0.3">
      <c r="A34177" t="s">
        <v>38723</v>
      </c>
      <c r="B34177" t="s">
        <v>28633</v>
      </c>
      <c r="C34177">
        <f t="shared" si="534"/>
        <v>193</v>
      </c>
      <c r="D34177" t="str">
        <f>+VLOOKUP(base[[#This Row],[key]],Tabla2[[key]:[Homologado]],4,0)</f>
        <v>Comunicador(a)</v>
      </c>
    </row>
    <row r="34178" spans="1:4" x14ac:dyDescent="0.3">
      <c r="A34178" t="s">
        <v>38217</v>
      </c>
      <c r="B34178" t="s">
        <v>28633</v>
      </c>
      <c r="C34178">
        <f t="shared" si="534"/>
        <v>193</v>
      </c>
      <c r="D34178" t="str">
        <f>+VLOOKUP(base[[#This Row],[key]],Tabla2[[key]:[Homologado]],4,0)</f>
        <v>Comunicador(a)</v>
      </c>
    </row>
    <row r="34179" spans="1:4" x14ac:dyDescent="0.3">
      <c r="A34179" t="s">
        <v>38725</v>
      </c>
      <c r="B34179" t="s">
        <v>28633</v>
      </c>
      <c r="C34179">
        <f t="shared" si="534"/>
        <v>193</v>
      </c>
      <c r="D34179" t="str">
        <f>+VLOOKUP(base[[#This Row],[key]],Tabla2[[key]:[Homologado]],4,0)</f>
        <v>Comunicador(a)</v>
      </c>
    </row>
    <row r="34180" spans="1:4" x14ac:dyDescent="0.3">
      <c r="A34180" t="s">
        <v>38526</v>
      </c>
      <c r="B34180" t="s">
        <v>28633</v>
      </c>
      <c r="C34180">
        <f t="shared" si="534"/>
        <v>193</v>
      </c>
      <c r="D34180" t="str">
        <f>+VLOOKUP(base[[#This Row],[key]],Tabla2[[key]:[Homologado]],4,0)</f>
        <v>Comunicador(a)</v>
      </c>
    </row>
    <row r="34181" spans="1:4" x14ac:dyDescent="0.3">
      <c r="A34181" t="s">
        <v>38239</v>
      </c>
      <c r="B34181" t="s">
        <v>28633</v>
      </c>
      <c r="C34181">
        <f t="shared" si="534"/>
        <v>193</v>
      </c>
      <c r="D34181" t="str">
        <f>+VLOOKUP(base[[#This Row],[key]],Tabla2[[key]:[Homologado]],4,0)</f>
        <v>Comunicador(a)</v>
      </c>
    </row>
    <row r="34182" spans="1:4" x14ac:dyDescent="0.3">
      <c r="A34182" t="s">
        <v>38726</v>
      </c>
      <c r="B34182" t="s">
        <v>28633</v>
      </c>
      <c r="C34182">
        <f t="shared" si="534"/>
        <v>193</v>
      </c>
      <c r="D34182" t="str">
        <f>+VLOOKUP(base[[#This Row],[key]],Tabla2[[key]:[Homologado]],4,0)</f>
        <v>Comunicador(a)</v>
      </c>
    </row>
    <row r="34183" spans="1:4" x14ac:dyDescent="0.3">
      <c r="A34183" t="s">
        <v>38728</v>
      </c>
      <c r="B34183" t="s">
        <v>28633</v>
      </c>
      <c r="C34183">
        <f t="shared" si="534"/>
        <v>193</v>
      </c>
      <c r="D34183" t="str">
        <f>+VLOOKUP(base[[#This Row],[key]],Tabla2[[key]:[Homologado]],4,0)</f>
        <v>Comunicador(a)</v>
      </c>
    </row>
    <row r="34184" spans="1:4" x14ac:dyDescent="0.3">
      <c r="A34184" t="s">
        <v>38257</v>
      </c>
      <c r="B34184" t="s">
        <v>28633</v>
      </c>
      <c r="C34184">
        <f t="shared" si="534"/>
        <v>193</v>
      </c>
      <c r="D34184" t="str">
        <f>+VLOOKUP(base[[#This Row],[key]],Tabla2[[key]:[Homologado]],4,0)</f>
        <v>Comunicador(a)</v>
      </c>
    </row>
    <row r="34185" spans="1:4" x14ac:dyDescent="0.3">
      <c r="A34185" t="s">
        <v>17994</v>
      </c>
      <c r="B34185" t="s">
        <v>28633</v>
      </c>
      <c r="C34185">
        <f t="shared" si="534"/>
        <v>193</v>
      </c>
      <c r="D34185" t="str">
        <f>+VLOOKUP(base[[#This Row],[key]],Tabla2[[key]:[Homologado]],4,0)</f>
        <v>Comunicador(a)</v>
      </c>
    </row>
    <row r="34186" spans="1:4" x14ac:dyDescent="0.3">
      <c r="A34186" t="s">
        <v>38730</v>
      </c>
      <c r="B34186" t="s">
        <v>28633</v>
      </c>
      <c r="C34186">
        <f t="shared" si="534"/>
        <v>193</v>
      </c>
      <c r="D34186" t="str">
        <f>+VLOOKUP(base[[#This Row],[key]],Tabla2[[key]:[Homologado]],4,0)</f>
        <v>Comunicador(a)</v>
      </c>
    </row>
    <row r="34187" spans="1:4" x14ac:dyDescent="0.3">
      <c r="A34187" t="s">
        <v>38731</v>
      </c>
      <c r="B34187" t="s">
        <v>28633</v>
      </c>
      <c r="C34187">
        <f t="shared" si="534"/>
        <v>193</v>
      </c>
      <c r="D34187" t="str">
        <f>+VLOOKUP(base[[#This Row],[key]],Tabla2[[key]:[Homologado]],4,0)</f>
        <v>Comunicador(a)</v>
      </c>
    </row>
    <row r="34188" spans="1:4" x14ac:dyDescent="0.3">
      <c r="A34188" t="s">
        <v>37950</v>
      </c>
      <c r="B34188" t="s">
        <v>28633</v>
      </c>
      <c r="C34188">
        <f t="shared" si="534"/>
        <v>193</v>
      </c>
      <c r="D34188" t="str">
        <f>+VLOOKUP(base[[#This Row],[key]],Tabla2[[key]:[Homologado]],4,0)</f>
        <v>Comunicador(a)</v>
      </c>
    </row>
    <row r="34189" spans="1:4" x14ac:dyDescent="0.3">
      <c r="A34189" t="s">
        <v>38732</v>
      </c>
      <c r="B34189" t="s">
        <v>28633</v>
      </c>
      <c r="C34189">
        <f t="shared" si="534"/>
        <v>193</v>
      </c>
      <c r="D34189" t="str">
        <f>+VLOOKUP(base[[#This Row],[key]],Tabla2[[key]:[Homologado]],4,0)</f>
        <v>Comunicador(a)</v>
      </c>
    </row>
    <row r="34190" spans="1:4" x14ac:dyDescent="0.3">
      <c r="A34190" t="s">
        <v>37957</v>
      </c>
      <c r="B34190" t="s">
        <v>28633</v>
      </c>
      <c r="C34190">
        <f t="shared" si="534"/>
        <v>193</v>
      </c>
      <c r="D34190" t="str">
        <f>+VLOOKUP(base[[#This Row],[key]],Tabla2[[key]:[Homologado]],4,0)</f>
        <v>Comunicador(a)</v>
      </c>
    </row>
    <row r="34191" spans="1:4" x14ac:dyDescent="0.3">
      <c r="A34191" t="s">
        <v>38733</v>
      </c>
      <c r="B34191" t="s">
        <v>28633</v>
      </c>
      <c r="C34191">
        <f t="shared" si="534"/>
        <v>193</v>
      </c>
      <c r="D34191" t="str">
        <f>+VLOOKUP(base[[#This Row],[key]],Tabla2[[key]:[Homologado]],4,0)</f>
        <v>Comunicador(a)</v>
      </c>
    </row>
    <row r="34192" spans="1:4" x14ac:dyDescent="0.3">
      <c r="A34192" t="s">
        <v>38734</v>
      </c>
      <c r="B34192" t="s">
        <v>28633</v>
      </c>
      <c r="C34192">
        <f t="shared" si="534"/>
        <v>193</v>
      </c>
      <c r="D34192" t="str">
        <f>+VLOOKUP(base[[#This Row],[key]],Tabla2[[key]:[Homologado]],4,0)</f>
        <v>Comunicador(a)</v>
      </c>
    </row>
    <row r="34193" spans="1:4" x14ac:dyDescent="0.3">
      <c r="A34193" t="s">
        <v>37801</v>
      </c>
      <c r="B34193" t="s">
        <v>28633</v>
      </c>
      <c r="C34193">
        <f t="shared" si="534"/>
        <v>193</v>
      </c>
      <c r="D34193" t="str">
        <f>+VLOOKUP(base[[#This Row],[key]],Tabla2[[key]:[Homologado]],4,0)</f>
        <v>Comunicador(a)</v>
      </c>
    </row>
    <row r="34194" spans="1:4" x14ac:dyDescent="0.3">
      <c r="A34194" t="s">
        <v>38528</v>
      </c>
      <c r="B34194" t="s">
        <v>28633</v>
      </c>
      <c r="C34194">
        <f t="shared" si="534"/>
        <v>193</v>
      </c>
      <c r="D34194" t="str">
        <f>+VLOOKUP(base[[#This Row],[key]],Tabla2[[key]:[Homologado]],4,0)</f>
        <v>Comunicador(a)</v>
      </c>
    </row>
    <row r="34195" spans="1:4" x14ac:dyDescent="0.3">
      <c r="A34195" t="s">
        <v>38632</v>
      </c>
      <c r="B34195" t="s">
        <v>28633</v>
      </c>
      <c r="C34195">
        <f t="shared" si="534"/>
        <v>193</v>
      </c>
      <c r="D34195" t="str">
        <f>+VLOOKUP(base[[#This Row],[key]],Tabla2[[key]:[Homologado]],4,0)</f>
        <v>Comunicador(a)</v>
      </c>
    </row>
    <row r="34196" spans="1:4" x14ac:dyDescent="0.3">
      <c r="A34196" t="s">
        <v>38735</v>
      </c>
      <c r="B34196" t="s">
        <v>28633</v>
      </c>
      <c r="C34196">
        <f t="shared" si="534"/>
        <v>193</v>
      </c>
      <c r="D34196" t="str">
        <f>+VLOOKUP(base[[#This Row],[key]],Tabla2[[key]:[Homologado]],4,0)</f>
        <v>Comunicador(a)</v>
      </c>
    </row>
    <row r="34197" spans="1:4" x14ac:dyDescent="0.3">
      <c r="A34197" t="s">
        <v>38736</v>
      </c>
      <c r="B34197" t="s">
        <v>28633</v>
      </c>
      <c r="C34197">
        <f t="shared" si="534"/>
        <v>193</v>
      </c>
      <c r="D34197" t="str">
        <f>+VLOOKUP(base[[#This Row],[key]],Tabla2[[key]:[Homologado]],4,0)</f>
        <v>Comunicador(a)</v>
      </c>
    </row>
    <row r="34198" spans="1:4" x14ac:dyDescent="0.3">
      <c r="A34198" t="s">
        <v>37805</v>
      </c>
      <c r="B34198" t="s">
        <v>28633</v>
      </c>
      <c r="C34198">
        <f t="shared" si="534"/>
        <v>193</v>
      </c>
      <c r="D34198" t="str">
        <f>+VLOOKUP(base[[#This Row],[key]],Tabla2[[key]:[Homologado]],4,0)</f>
        <v>Comunicador(a)</v>
      </c>
    </row>
    <row r="34199" spans="1:4" x14ac:dyDescent="0.3">
      <c r="A34199" t="s">
        <v>38737</v>
      </c>
      <c r="B34199" t="s">
        <v>28633</v>
      </c>
      <c r="C34199">
        <f t="shared" si="534"/>
        <v>193</v>
      </c>
      <c r="D34199" t="str">
        <f>+VLOOKUP(base[[#This Row],[key]],Tabla2[[key]:[Homologado]],4,0)</f>
        <v>Comunicador(a)</v>
      </c>
    </row>
    <row r="34200" spans="1:4" x14ac:dyDescent="0.3">
      <c r="A34200" t="s">
        <v>37715</v>
      </c>
      <c r="B34200" t="s">
        <v>28633</v>
      </c>
      <c r="C34200">
        <f t="shared" si="534"/>
        <v>193</v>
      </c>
      <c r="D34200" t="str">
        <f>+VLOOKUP(base[[#This Row],[key]],Tabla2[[key]:[Homologado]],4,0)</f>
        <v>Comunicador(a)</v>
      </c>
    </row>
    <row r="34201" spans="1:4" x14ac:dyDescent="0.3">
      <c r="A34201" t="s">
        <v>38738</v>
      </c>
      <c r="B34201" t="s">
        <v>28633</v>
      </c>
      <c r="C34201">
        <f t="shared" si="534"/>
        <v>193</v>
      </c>
      <c r="D34201" t="str">
        <f>+VLOOKUP(base[[#This Row],[key]],Tabla2[[key]:[Homologado]],4,0)</f>
        <v>Comunicador(a)</v>
      </c>
    </row>
    <row r="34202" spans="1:4" x14ac:dyDescent="0.3">
      <c r="A34202" t="s">
        <v>17982</v>
      </c>
      <c r="B34202" t="s">
        <v>28633</v>
      </c>
      <c r="C34202">
        <f t="shared" si="534"/>
        <v>193</v>
      </c>
      <c r="D34202" t="str">
        <f>+VLOOKUP(base[[#This Row],[key]],Tabla2[[key]:[Homologado]],4,0)</f>
        <v>Comunicador(a)</v>
      </c>
    </row>
    <row r="34203" spans="1:4" x14ac:dyDescent="0.3">
      <c r="A34203" t="s">
        <v>17983</v>
      </c>
      <c r="B34203" t="s">
        <v>28633</v>
      </c>
      <c r="C34203">
        <f t="shared" si="534"/>
        <v>193</v>
      </c>
      <c r="D34203" t="str">
        <f>+VLOOKUP(base[[#This Row],[key]],Tabla2[[key]:[Homologado]],4,0)</f>
        <v>Comunicador(a)</v>
      </c>
    </row>
    <row r="34204" spans="1:4" x14ac:dyDescent="0.3">
      <c r="A34204" t="s">
        <v>17984</v>
      </c>
      <c r="B34204" t="s">
        <v>28633</v>
      </c>
      <c r="C34204">
        <f t="shared" si="534"/>
        <v>193</v>
      </c>
      <c r="D34204" t="str">
        <f>+VLOOKUP(base[[#This Row],[key]],Tabla2[[key]:[Homologado]],4,0)</f>
        <v>Comunicador(a)</v>
      </c>
    </row>
    <row r="34205" spans="1:4" x14ac:dyDescent="0.3">
      <c r="A34205" t="s">
        <v>17986</v>
      </c>
      <c r="B34205" t="s">
        <v>28633</v>
      </c>
      <c r="C34205">
        <f t="shared" si="534"/>
        <v>193</v>
      </c>
      <c r="D34205" t="str">
        <f>+VLOOKUP(base[[#This Row],[key]],Tabla2[[key]:[Homologado]],4,0)</f>
        <v>Comunicador(a)</v>
      </c>
    </row>
    <row r="34206" spans="1:4" x14ac:dyDescent="0.3">
      <c r="A34206" t="s">
        <v>17989</v>
      </c>
      <c r="B34206" t="s">
        <v>28633</v>
      </c>
      <c r="C34206">
        <f t="shared" si="534"/>
        <v>193</v>
      </c>
      <c r="D34206" t="str">
        <f>+VLOOKUP(base[[#This Row],[key]],Tabla2[[key]:[Homologado]],4,0)</f>
        <v>Comunicador(a)</v>
      </c>
    </row>
    <row r="34207" spans="1:4" x14ac:dyDescent="0.3">
      <c r="A34207" t="s">
        <v>17991</v>
      </c>
      <c r="B34207" t="s">
        <v>28633</v>
      </c>
      <c r="C34207">
        <f t="shared" si="534"/>
        <v>193</v>
      </c>
      <c r="D34207" t="str">
        <f>+VLOOKUP(base[[#This Row],[key]],Tabla2[[key]:[Homologado]],4,0)</f>
        <v>Comunicador(a)</v>
      </c>
    </row>
    <row r="34208" spans="1:4" x14ac:dyDescent="0.3">
      <c r="A34208" t="s">
        <v>18002</v>
      </c>
      <c r="B34208" t="s">
        <v>28633</v>
      </c>
      <c r="C34208">
        <f t="shared" si="534"/>
        <v>193</v>
      </c>
      <c r="D34208" t="str">
        <f>+VLOOKUP(base[[#This Row],[key]],Tabla2[[key]:[Homologado]],4,0)</f>
        <v>Comunicador(a)</v>
      </c>
    </row>
    <row r="34209" spans="1:4" x14ac:dyDescent="0.3">
      <c r="A34209" t="s">
        <v>37729</v>
      </c>
      <c r="B34209" t="s">
        <v>28633</v>
      </c>
      <c r="C34209">
        <f t="shared" si="534"/>
        <v>193</v>
      </c>
      <c r="D34209" t="str">
        <f>+VLOOKUP(base[[#This Row],[key]],Tabla2[[key]:[Homologado]],4,0)</f>
        <v>Comunicador(a)</v>
      </c>
    </row>
    <row r="34210" spans="1:4" x14ac:dyDescent="0.3">
      <c r="A34210" t="s">
        <v>37439</v>
      </c>
      <c r="B34210" t="s">
        <v>28633</v>
      </c>
      <c r="C34210">
        <f t="shared" si="534"/>
        <v>193</v>
      </c>
      <c r="D34210" t="str">
        <f>+VLOOKUP(base[[#This Row],[key]],Tabla2[[key]:[Homologado]],4,0)</f>
        <v>Comunicador(a)</v>
      </c>
    </row>
    <row r="34211" spans="1:4" x14ac:dyDescent="0.3">
      <c r="A34211" t="s">
        <v>38030</v>
      </c>
      <c r="B34211" t="s">
        <v>28633</v>
      </c>
      <c r="C34211">
        <f t="shared" si="534"/>
        <v>193</v>
      </c>
      <c r="D34211" t="str">
        <f>+VLOOKUP(base[[#This Row],[key]],Tabla2[[key]:[Homologado]],4,0)</f>
        <v>Comunicador(a)</v>
      </c>
    </row>
    <row r="34212" spans="1:4" x14ac:dyDescent="0.3">
      <c r="A34212" t="s">
        <v>37763</v>
      </c>
      <c r="B34212" t="s">
        <v>28633</v>
      </c>
      <c r="C34212">
        <f t="shared" si="534"/>
        <v>193</v>
      </c>
      <c r="D34212" t="str">
        <f>+VLOOKUP(base[[#This Row],[key]],Tabla2[[key]:[Homologado]],4,0)</f>
        <v>Comunicador(a)</v>
      </c>
    </row>
    <row r="34213" spans="1:4" x14ac:dyDescent="0.3">
      <c r="A34213" t="s">
        <v>38402</v>
      </c>
      <c r="B34213" t="s">
        <v>28633</v>
      </c>
      <c r="C34213">
        <f t="shared" si="534"/>
        <v>193</v>
      </c>
      <c r="D34213" t="str">
        <f>+VLOOKUP(base[[#This Row],[key]],Tabla2[[key]:[Homologado]],4,0)</f>
        <v>Comunicador(a)</v>
      </c>
    </row>
    <row r="34214" spans="1:4" x14ac:dyDescent="0.3">
      <c r="A34214" t="s">
        <v>12455</v>
      </c>
      <c r="B34214" t="s">
        <v>28633</v>
      </c>
      <c r="C34214">
        <f t="shared" si="534"/>
        <v>193</v>
      </c>
      <c r="D34214" t="str">
        <f>+VLOOKUP(base[[#This Row],[key]],Tabla2[[key]:[Homologado]],4,0)</f>
        <v>Comunicador(a)</v>
      </c>
    </row>
    <row r="34215" spans="1:4" x14ac:dyDescent="0.3">
      <c r="A34215" t="s">
        <v>18016</v>
      </c>
      <c r="B34215" t="s">
        <v>28633</v>
      </c>
      <c r="C34215">
        <f t="shared" si="534"/>
        <v>193</v>
      </c>
      <c r="D34215" t="str">
        <f>+VLOOKUP(base[[#This Row],[key]],Tabla2[[key]:[Homologado]],4,0)</f>
        <v>Comunicador(a)</v>
      </c>
    </row>
    <row r="34216" spans="1:4" x14ac:dyDescent="0.3">
      <c r="A34216" t="s">
        <v>22186</v>
      </c>
      <c r="B34216" t="s">
        <v>27968</v>
      </c>
      <c r="C34216">
        <f t="shared" si="534"/>
        <v>194</v>
      </c>
      <c r="D34216" t="str">
        <f>+VLOOKUP(base[[#This Row],[key]],Tabla2[[key]:[Homologado]],4,0)</f>
        <v>Constructor(a) Civil</v>
      </c>
    </row>
    <row r="34217" spans="1:4" x14ac:dyDescent="0.3">
      <c r="A34217" t="s">
        <v>37357</v>
      </c>
      <c r="B34217" t="s">
        <v>27968</v>
      </c>
      <c r="C34217">
        <f t="shared" si="534"/>
        <v>194</v>
      </c>
      <c r="D34217" t="str">
        <f>+VLOOKUP(base[[#This Row],[key]],Tabla2[[key]:[Homologado]],4,0)</f>
        <v>Constructor(a) Civil</v>
      </c>
    </row>
    <row r="34218" spans="1:4" x14ac:dyDescent="0.3">
      <c r="A34218" t="s">
        <v>37358</v>
      </c>
      <c r="B34218" t="s">
        <v>27968</v>
      </c>
      <c r="C34218">
        <f t="shared" si="534"/>
        <v>194</v>
      </c>
      <c r="D34218" t="str">
        <f>+VLOOKUP(base[[#This Row],[key]],Tabla2[[key]:[Homologado]],4,0)</f>
        <v>Constructor(a) Civil</v>
      </c>
    </row>
    <row r="34219" spans="1:4" x14ac:dyDescent="0.3">
      <c r="A34219" t="s">
        <v>22188</v>
      </c>
      <c r="B34219" t="s">
        <v>27968</v>
      </c>
      <c r="C34219">
        <f t="shared" si="534"/>
        <v>194</v>
      </c>
      <c r="D34219" t="str">
        <f>+VLOOKUP(base[[#This Row],[key]],Tabla2[[key]:[Homologado]],4,0)</f>
        <v>Constructor(a) Civil</v>
      </c>
    </row>
    <row r="34220" spans="1:4" x14ac:dyDescent="0.3">
      <c r="A34220" t="s">
        <v>22192</v>
      </c>
      <c r="B34220" t="s">
        <v>27968</v>
      </c>
      <c r="C34220">
        <f t="shared" si="534"/>
        <v>194</v>
      </c>
      <c r="D34220" t="str">
        <f>+VLOOKUP(base[[#This Row],[key]],Tabla2[[key]:[Homologado]],4,0)</f>
        <v>Constructor(a) Civil</v>
      </c>
    </row>
    <row r="34221" spans="1:4" x14ac:dyDescent="0.3">
      <c r="A34221" t="s">
        <v>22193</v>
      </c>
      <c r="B34221" t="s">
        <v>27968</v>
      </c>
      <c r="C34221">
        <f t="shared" si="534"/>
        <v>194</v>
      </c>
      <c r="D34221" t="str">
        <f>+VLOOKUP(base[[#This Row],[key]],Tabla2[[key]:[Homologado]],4,0)</f>
        <v>Constructor(a) Civil</v>
      </c>
    </row>
    <row r="34222" spans="1:4" x14ac:dyDescent="0.3">
      <c r="A34222" t="s">
        <v>27968</v>
      </c>
      <c r="B34222" t="s">
        <v>27968</v>
      </c>
      <c r="C34222">
        <f t="shared" si="534"/>
        <v>194</v>
      </c>
      <c r="D34222" t="str">
        <f>+VLOOKUP(base[[#This Row],[key]],Tabla2[[key]:[Homologado]],4,0)</f>
        <v>Constructor(a) Civil</v>
      </c>
    </row>
    <row r="34223" spans="1:4" x14ac:dyDescent="0.3">
      <c r="A34223" t="s">
        <v>22194</v>
      </c>
      <c r="B34223" t="s">
        <v>27968</v>
      </c>
      <c r="C34223">
        <f t="shared" si="534"/>
        <v>194</v>
      </c>
      <c r="D34223" t="str">
        <f>+VLOOKUP(base[[#This Row],[key]],Tabla2[[key]:[Homologado]],4,0)</f>
        <v>Constructor(a) Civil</v>
      </c>
    </row>
    <row r="34224" spans="1:4" x14ac:dyDescent="0.3">
      <c r="A34224" t="s">
        <v>22196</v>
      </c>
      <c r="B34224" t="s">
        <v>27968</v>
      </c>
      <c r="C34224">
        <f t="shared" si="534"/>
        <v>194</v>
      </c>
      <c r="D34224" t="str">
        <f>+VLOOKUP(base[[#This Row],[key]],Tabla2[[key]:[Homologado]],4,0)</f>
        <v>Constructor(a) Civil</v>
      </c>
    </row>
    <row r="34225" spans="1:4" x14ac:dyDescent="0.3">
      <c r="A34225" t="s">
        <v>22199</v>
      </c>
      <c r="B34225" t="s">
        <v>27968</v>
      </c>
      <c r="C34225">
        <f t="shared" si="534"/>
        <v>194</v>
      </c>
      <c r="D34225" t="str">
        <f>+VLOOKUP(base[[#This Row],[key]],Tabla2[[key]:[Homologado]],4,0)</f>
        <v>Constructor(a) Civil</v>
      </c>
    </row>
    <row r="34226" spans="1:4" x14ac:dyDescent="0.3">
      <c r="A34226" t="s">
        <v>37355</v>
      </c>
      <c r="B34226" t="s">
        <v>22187</v>
      </c>
      <c r="C34226">
        <f t="shared" si="534"/>
        <v>195</v>
      </c>
      <c r="D34226" t="str">
        <f>+VLOOKUP(base[[#This Row],[key]],Tabla2[[key]:[Homologado]],4,0)</f>
        <v>Constructor(a)</v>
      </c>
    </row>
    <row r="34227" spans="1:4" x14ac:dyDescent="0.3">
      <c r="A34227" t="s">
        <v>37356</v>
      </c>
      <c r="B34227" t="s">
        <v>22187</v>
      </c>
      <c r="C34227">
        <f t="shared" si="534"/>
        <v>195</v>
      </c>
      <c r="D34227" t="str">
        <f>+VLOOKUP(base[[#This Row],[key]],Tabla2[[key]:[Homologado]],4,0)</f>
        <v>Constructor(a)</v>
      </c>
    </row>
    <row r="34228" spans="1:4" x14ac:dyDescent="0.3">
      <c r="A34228" t="s">
        <v>22187</v>
      </c>
      <c r="B34228" t="s">
        <v>22187</v>
      </c>
      <c r="C34228">
        <f t="shared" si="534"/>
        <v>195</v>
      </c>
      <c r="D34228" t="str">
        <f>+VLOOKUP(base[[#This Row],[key]],Tabla2[[key]:[Homologado]],4,0)</f>
        <v>Constructor(a)</v>
      </c>
    </row>
    <row r="34229" spans="1:4" x14ac:dyDescent="0.3">
      <c r="A34229" t="s">
        <v>22189</v>
      </c>
      <c r="B34229" t="s">
        <v>22187</v>
      </c>
      <c r="C34229">
        <f t="shared" si="534"/>
        <v>195</v>
      </c>
      <c r="D34229" t="str">
        <f>+VLOOKUP(base[[#This Row],[key]],Tabla2[[key]:[Homologado]],4,0)</f>
        <v>Constructor(a)</v>
      </c>
    </row>
    <row r="34230" spans="1:4" x14ac:dyDescent="0.3">
      <c r="A34230" t="s">
        <v>22191</v>
      </c>
      <c r="B34230" t="s">
        <v>22187</v>
      </c>
      <c r="C34230">
        <f t="shared" si="534"/>
        <v>195</v>
      </c>
      <c r="D34230" t="str">
        <f>+VLOOKUP(base[[#This Row],[key]],Tabla2[[key]:[Homologado]],4,0)</f>
        <v>Constructor(a)</v>
      </c>
    </row>
    <row r="34231" spans="1:4" x14ac:dyDescent="0.3">
      <c r="A34231" t="s">
        <v>22195</v>
      </c>
      <c r="B34231" t="s">
        <v>22187</v>
      </c>
      <c r="C34231">
        <f t="shared" si="534"/>
        <v>195</v>
      </c>
      <c r="D34231" t="str">
        <f>+VLOOKUP(base[[#This Row],[key]],Tabla2[[key]:[Homologado]],4,0)</f>
        <v>Constructor(a)</v>
      </c>
    </row>
    <row r="34232" spans="1:4" x14ac:dyDescent="0.3">
      <c r="A34232" t="s">
        <v>22198</v>
      </c>
      <c r="B34232" t="s">
        <v>22187</v>
      </c>
      <c r="C34232">
        <f t="shared" si="534"/>
        <v>195</v>
      </c>
      <c r="D34232" t="str">
        <f>+VLOOKUP(base[[#This Row],[key]],Tabla2[[key]:[Homologado]],4,0)</f>
        <v>Constructor(a)</v>
      </c>
    </row>
    <row r="34233" spans="1:4" x14ac:dyDescent="0.3">
      <c r="A34233" t="s">
        <v>22200</v>
      </c>
      <c r="B34233" t="s">
        <v>22187</v>
      </c>
      <c r="C34233">
        <f t="shared" si="534"/>
        <v>195</v>
      </c>
      <c r="D34233" t="str">
        <f>+VLOOKUP(base[[#This Row],[key]],Tabla2[[key]:[Homologado]],4,0)</f>
        <v>Constructor(a)</v>
      </c>
    </row>
    <row r="34234" spans="1:4" x14ac:dyDescent="0.3">
      <c r="A34234" t="s">
        <v>19225</v>
      </c>
      <c r="B34234" t="s">
        <v>28856</v>
      </c>
      <c r="C34234">
        <f t="shared" si="534"/>
        <v>196</v>
      </c>
      <c r="D34234" t="str">
        <f>+VLOOKUP(base[[#This Row],[key]],Tabla2[[key]:[Homologado]],4,0)</f>
        <v>Investigador(a)</v>
      </c>
    </row>
    <row r="34235" spans="1:4" x14ac:dyDescent="0.3">
      <c r="A34235" t="s">
        <v>19263</v>
      </c>
      <c r="B34235" t="s">
        <v>28856</v>
      </c>
      <c r="C34235">
        <f t="shared" si="534"/>
        <v>196</v>
      </c>
      <c r="D34235" t="str">
        <f>+VLOOKUP(base[[#This Row],[key]],Tabla2[[key]:[Homologado]],4,0)</f>
        <v>Investigador(a)</v>
      </c>
    </row>
    <row r="34236" spans="1:4" x14ac:dyDescent="0.3">
      <c r="A34236" t="s">
        <v>19264</v>
      </c>
      <c r="B34236" t="s">
        <v>28856</v>
      </c>
      <c r="C34236">
        <f t="shared" si="534"/>
        <v>196</v>
      </c>
      <c r="D34236" t="str">
        <f>+VLOOKUP(base[[#This Row],[key]],Tabla2[[key]:[Homologado]],4,0)</f>
        <v>Investigador(a)</v>
      </c>
    </row>
    <row r="34237" spans="1:4" x14ac:dyDescent="0.3">
      <c r="A34237" t="s">
        <v>12817</v>
      </c>
      <c r="B34237" t="s">
        <v>28856</v>
      </c>
      <c r="C34237">
        <f t="shared" si="534"/>
        <v>196</v>
      </c>
      <c r="D34237" t="str">
        <f>+VLOOKUP(base[[#This Row],[key]],Tabla2[[key]:[Homologado]],4,0)</f>
        <v>Investigador(a)</v>
      </c>
    </row>
    <row r="34238" spans="1:4" x14ac:dyDescent="0.3">
      <c r="A34238" t="s">
        <v>28211</v>
      </c>
      <c r="B34238" t="s">
        <v>28856</v>
      </c>
      <c r="C34238">
        <f t="shared" si="534"/>
        <v>196</v>
      </c>
      <c r="D34238" t="str">
        <f>+VLOOKUP(base[[#This Row],[key]],Tabla2[[key]:[Homologado]],4,0)</f>
        <v>Investigador(a)</v>
      </c>
    </row>
    <row r="34239" spans="1:4" x14ac:dyDescent="0.3">
      <c r="A34239" t="s">
        <v>37361</v>
      </c>
      <c r="B34239" t="s">
        <v>28856</v>
      </c>
      <c r="C34239">
        <f t="shared" si="534"/>
        <v>196</v>
      </c>
      <c r="D34239" t="str">
        <f>+VLOOKUP(base[[#This Row],[key]],Tabla2[[key]:[Homologado]],4,0)</f>
        <v>Investigador(a)</v>
      </c>
    </row>
    <row r="34240" spans="1:4" x14ac:dyDescent="0.3">
      <c r="A34240" t="s">
        <v>27849</v>
      </c>
      <c r="B34240" t="s">
        <v>28856</v>
      </c>
      <c r="C34240">
        <f t="shared" ref="C34240:C34303" si="535">+IF(B34240=B34239,C34239,C34239+1)</f>
        <v>196</v>
      </c>
      <c r="D34240" t="str">
        <f>+VLOOKUP(base[[#This Row],[key]],Tabla2[[key]:[Homologado]],4,0)</f>
        <v>Investigador(a)</v>
      </c>
    </row>
    <row r="34241" spans="1:4" x14ac:dyDescent="0.3">
      <c r="A34241" t="s">
        <v>37362</v>
      </c>
      <c r="B34241" t="s">
        <v>28856</v>
      </c>
      <c r="C34241">
        <f t="shared" si="535"/>
        <v>196</v>
      </c>
      <c r="D34241" t="str">
        <f>+VLOOKUP(base[[#This Row],[key]],Tabla2[[key]:[Homologado]],4,0)</f>
        <v>Investigador(a)</v>
      </c>
    </row>
    <row r="34242" spans="1:4" x14ac:dyDescent="0.3">
      <c r="A34242" t="s">
        <v>19431</v>
      </c>
      <c r="B34242" t="s">
        <v>28856</v>
      </c>
      <c r="C34242">
        <f t="shared" si="535"/>
        <v>196</v>
      </c>
      <c r="D34242" t="str">
        <f>+VLOOKUP(base[[#This Row],[key]],Tabla2[[key]:[Homologado]],4,0)</f>
        <v>Investigador(a)</v>
      </c>
    </row>
    <row r="34243" spans="1:4" x14ac:dyDescent="0.3">
      <c r="A34243" t="s">
        <v>27353</v>
      </c>
      <c r="B34243" t="s">
        <v>28856</v>
      </c>
      <c r="C34243">
        <f t="shared" si="535"/>
        <v>196</v>
      </c>
      <c r="D34243" t="str">
        <f>+VLOOKUP(base[[#This Row],[key]],Tabla2[[key]:[Homologado]],4,0)</f>
        <v>Investigador(a)</v>
      </c>
    </row>
    <row r="34244" spans="1:4" x14ac:dyDescent="0.3">
      <c r="A34244" t="s">
        <v>12819</v>
      </c>
      <c r="B34244" t="s">
        <v>28856</v>
      </c>
      <c r="C34244">
        <f t="shared" si="535"/>
        <v>196</v>
      </c>
      <c r="D34244" t="str">
        <f>+VLOOKUP(base[[#This Row],[key]],Tabla2[[key]:[Homologado]],4,0)</f>
        <v>Investigador(a)</v>
      </c>
    </row>
    <row r="34245" spans="1:4" x14ac:dyDescent="0.3">
      <c r="A34245" t="s">
        <v>37363</v>
      </c>
      <c r="B34245" t="s">
        <v>28856</v>
      </c>
      <c r="C34245">
        <f t="shared" si="535"/>
        <v>196</v>
      </c>
      <c r="D34245" t="str">
        <f>+VLOOKUP(base[[#This Row],[key]],Tabla2[[key]:[Homologado]],4,0)</f>
        <v>Investigador(a)</v>
      </c>
    </row>
    <row r="34246" spans="1:4" x14ac:dyDescent="0.3">
      <c r="A34246" t="s">
        <v>37364</v>
      </c>
      <c r="B34246" t="s">
        <v>28856</v>
      </c>
      <c r="C34246">
        <f t="shared" si="535"/>
        <v>196</v>
      </c>
      <c r="D34246" t="str">
        <f>+VLOOKUP(base[[#This Row],[key]],Tabla2[[key]:[Homologado]],4,0)</f>
        <v>Investigador(a)</v>
      </c>
    </row>
    <row r="34247" spans="1:4" x14ac:dyDescent="0.3">
      <c r="A34247" t="s">
        <v>37365</v>
      </c>
      <c r="B34247" t="s">
        <v>28856</v>
      </c>
      <c r="C34247">
        <f t="shared" si="535"/>
        <v>196</v>
      </c>
      <c r="D34247" t="str">
        <f>+VLOOKUP(base[[#This Row],[key]],Tabla2[[key]:[Homologado]],4,0)</f>
        <v>Investigador(a)</v>
      </c>
    </row>
    <row r="34248" spans="1:4" x14ac:dyDescent="0.3">
      <c r="A34248" t="s">
        <v>19715</v>
      </c>
      <c r="B34248" t="s">
        <v>28856</v>
      </c>
      <c r="C34248">
        <f t="shared" si="535"/>
        <v>196</v>
      </c>
      <c r="D34248" t="str">
        <f>+VLOOKUP(base[[#This Row],[key]],Tabla2[[key]:[Homologado]],4,0)</f>
        <v>Investigador(a)</v>
      </c>
    </row>
    <row r="34249" spans="1:4" x14ac:dyDescent="0.3">
      <c r="A34249" t="s">
        <v>37366</v>
      </c>
      <c r="B34249" t="s">
        <v>28856</v>
      </c>
      <c r="C34249">
        <f t="shared" si="535"/>
        <v>196</v>
      </c>
      <c r="D34249" t="str">
        <f>+VLOOKUP(base[[#This Row],[key]],Tabla2[[key]:[Homologado]],4,0)</f>
        <v>Investigador(a)</v>
      </c>
    </row>
    <row r="34250" spans="1:4" x14ac:dyDescent="0.3">
      <c r="A34250" t="s">
        <v>37367</v>
      </c>
      <c r="B34250" t="s">
        <v>28856</v>
      </c>
      <c r="C34250">
        <f t="shared" si="535"/>
        <v>196</v>
      </c>
      <c r="D34250" t="str">
        <f>+VLOOKUP(base[[#This Row],[key]],Tabla2[[key]:[Homologado]],4,0)</f>
        <v>Investigador(a)</v>
      </c>
    </row>
    <row r="34251" spans="1:4" x14ac:dyDescent="0.3">
      <c r="A34251" t="s">
        <v>37368</v>
      </c>
      <c r="B34251" t="s">
        <v>28856</v>
      </c>
      <c r="C34251">
        <f t="shared" si="535"/>
        <v>196</v>
      </c>
      <c r="D34251" t="str">
        <f>+VLOOKUP(base[[#This Row],[key]],Tabla2[[key]:[Homologado]],4,0)</f>
        <v>Investigador(a)</v>
      </c>
    </row>
    <row r="34252" spans="1:4" x14ac:dyDescent="0.3">
      <c r="A34252" t="s">
        <v>37369</v>
      </c>
      <c r="B34252" t="s">
        <v>28856</v>
      </c>
      <c r="C34252">
        <f t="shared" si="535"/>
        <v>196</v>
      </c>
      <c r="D34252" t="str">
        <f>+VLOOKUP(base[[#This Row],[key]],Tabla2[[key]:[Homologado]],4,0)</f>
        <v>Investigador(a)</v>
      </c>
    </row>
    <row r="34253" spans="1:4" x14ac:dyDescent="0.3">
      <c r="A34253" t="s">
        <v>29142</v>
      </c>
      <c r="B34253" t="s">
        <v>28725</v>
      </c>
      <c r="C34253">
        <f t="shared" si="535"/>
        <v>197</v>
      </c>
      <c r="D34253" t="str">
        <f>+VLOOKUP(base[[#This Row],[key]],Tabla2[[key]:[Homologado]],4,0)</f>
        <v>Cursos</v>
      </c>
    </row>
    <row r="34254" spans="1:4" x14ac:dyDescent="0.3">
      <c r="A34254" t="s">
        <v>29143</v>
      </c>
      <c r="B34254" t="s">
        <v>28725</v>
      </c>
      <c r="C34254">
        <f t="shared" si="535"/>
        <v>197</v>
      </c>
      <c r="D34254" t="str">
        <f>+VLOOKUP(base[[#This Row],[key]],Tabla2[[key]:[Homologado]],4,0)</f>
        <v>Cursos</v>
      </c>
    </row>
    <row r="34255" spans="1:4" x14ac:dyDescent="0.3">
      <c r="A34255" t="s">
        <v>29144</v>
      </c>
      <c r="B34255" t="s">
        <v>28725</v>
      </c>
      <c r="C34255">
        <f t="shared" si="535"/>
        <v>197</v>
      </c>
      <c r="D34255" t="str">
        <f>+VLOOKUP(base[[#This Row],[key]],Tabla2[[key]:[Homologado]],4,0)</f>
        <v>Cursos</v>
      </c>
    </row>
    <row r="34256" spans="1:4" x14ac:dyDescent="0.3">
      <c r="A34256" t="s">
        <v>29149</v>
      </c>
      <c r="B34256" t="s">
        <v>28725</v>
      </c>
      <c r="C34256">
        <f t="shared" si="535"/>
        <v>197</v>
      </c>
      <c r="D34256" t="str">
        <f>+VLOOKUP(base[[#This Row],[key]],Tabla2[[key]:[Homologado]],4,0)</f>
        <v>Cursos</v>
      </c>
    </row>
    <row r="34257" spans="1:4" x14ac:dyDescent="0.3">
      <c r="A34257" t="s">
        <v>29151</v>
      </c>
      <c r="B34257" t="s">
        <v>28725</v>
      </c>
      <c r="C34257">
        <f t="shared" si="535"/>
        <v>197</v>
      </c>
      <c r="D34257" t="str">
        <f>+VLOOKUP(base[[#This Row],[key]],Tabla2[[key]:[Homologado]],4,0)</f>
        <v>Cursos</v>
      </c>
    </row>
    <row r="34258" spans="1:4" x14ac:dyDescent="0.3">
      <c r="A34258" t="s">
        <v>29152</v>
      </c>
      <c r="B34258" t="s">
        <v>28725</v>
      </c>
      <c r="C34258">
        <f t="shared" si="535"/>
        <v>197</v>
      </c>
      <c r="D34258" t="str">
        <f>+VLOOKUP(base[[#This Row],[key]],Tabla2[[key]:[Homologado]],4,0)</f>
        <v>Cursos</v>
      </c>
    </row>
    <row r="34259" spans="1:4" x14ac:dyDescent="0.3">
      <c r="A34259" t="s">
        <v>29153</v>
      </c>
      <c r="B34259" t="s">
        <v>28725</v>
      </c>
      <c r="C34259">
        <f t="shared" si="535"/>
        <v>197</v>
      </c>
      <c r="D34259" t="str">
        <f>+VLOOKUP(base[[#This Row],[key]],Tabla2[[key]:[Homologado]],4,0)</f>
        <v>Cursos</v>
      </c>
    </row>
    <row r="34260" spans="1:4" x14ac:dyDescent="0.3">
      <c r="A34260" t="s">
        <v>29160</v>
      </c>
      <c r="B34260" t="s">
        <v>28725</v>
      </c>
      <c r="C34260">
        <f t="shared" si="535"/>
        <v>197</v>
      </c>
      <c r="D34260" t="str">
        <f>+VLOOKUP(base[[#This Row],[key]],Tabla2[[key]:[Homologado]],4,0)</f>
        <v>Cursos</v>
      </c>
    </row>
    <row r="34261" spans="1:4" x14ac:dyDescent="0.3">
      <c r="A34261" t="s">
        <v>29161</v>
      </c>
      <c r="B34261" t="s">
        <v>28725</v>
      </c>
      <c r="C34261">
        <f t="shared" si="535"/>
        <v>197</v>
      </c>
      <c r="D34261" t="str">
        <f>+VLOOKUP(base[[#This Row],[key]],Tabla2[[key]:[Homologado]],4,0)</f>
        <v>Cursos</v>
      </c>
    </row>
    <row r="34262" spans="1:4" x14ac:dyDescent="0.3">
      <c r="A34262" t="s">
        <v>29163</v>
      </c>
      <c r="B34262" t="s">
        <v>28725</v>
      </c>
      <c r="C34262">
        <f t="shared" si="535"/>
        <v>197</v>
      </c>
      <c r="D34262" t="str">
        <f>+VLOOKUP(base[[#This Row],[key]],Tabla2[[key]:[Homologado]],4,0)</f>
        <v>Cursos</v>
      </c>
    </row>
    <row r="34263" spans="1:4" x14ac:dyDescent="0.3">
      <c r="A34263" t="s">
        <v>22888</v>
      </c>
      <c r="B34263" t="s">
        <v>28725</v>
      </c>
      <c r="C34263">
        <f t="shared" si="535"/>
        <v>197</v>
      </c>
      <c r="D34263" t="str">
        <f>+VLOOKUP(base[[#This Row],[key]],Tabla2[[key]:[Homologado]],4,0)</f>
        <v>Cursos</v>
      </c>
    </row>
    <row r="34264" spans="1:4" x14ac:dyDescent="0.3">
      <c r="A34264" t="s">
        <v>22895</v>
      </c>
      <c r="B34264" t="s">
        <v>28725</v>
      </c>
      <c r="C34264">
        <f t="shared" si="535"/>
        <v>197</v>
      </c>
      <c r="D34264" t="str">
        <f>+VLOOKUP(base[[#This Row],[key]],Tabla2[[key]:[Homologado]],4,0)</f>
        <v>Cursos</v>
      </c>
    </row>
    <row r="34265" spans="1:4" x14ac:dyDescent="0.3">
      <c r="A34265" t="s">
        <v>28571</v>
      </c>
      <c r="B34265" t="s">
        <v>28725</v>
      </c>
      <c r="C34265">
        <f t="shared" si="535"/>
        <v>197</v>
      </c>
      <c r="D34265" t="str">
        <f>+VLOOKUP(base[[#This Row],[key]],Tabla2[[key]:[Homologado]],4,0)</f>
        <v>Cursos</v>
      </c>
    </row>
    <row r="34266" spans="1:4" x14ac:dyDescent="0.3">
      <c r="A34266" t="s">
        <v>28572</v>
      </c>
      <c r="B34266" t="s">
        <v>28725</v>
      </c>
      <c r="C34266">
        <f t="shared" si="535"/>
        <v>197</v>
      </c>
      <c r="D34266" t="str">
        <f>+VLOOKUP(base[[#This Row],[key]],Tabla2[[key]:[Homologado]],4,0)</f>
        <v>Cursos</v>
      </c>
    </row>
    <row r="34267" spans="1:4" x14ac:dyDescent="0.3">
      <c r="A34267" t="s">
        <v>22899</v>
      </c>
      <c r="B34267" t="s">
        <v>28725</v>
      </c>
      <c r="C34267">
        <f t="shared" si="535"/>
        <v>197</v>
      </c>
      <c r="D34267" t="str">
        <f>+VLOOKUP(base[[#This Row],[key]],Tabla2[[key]:[Homologado]],4,0)</f>
        <v>Cursos</v>
      </c>
    </row>
    <row r="34268" spans="1:4" x14ac:dyDescent="0.3">
      <c r="A34268" t="s">
        <v>28573</v>
      </c>
      <c r="B34268" t="s">
        <v>28725</v>
      </c>
      <c r="C34268">
        <f t="shared" si="535"/>
        <v>197</v>
      </c>
      <c r="D34268" t="str">
        <f>+VLOOKUP(base[[#This Row],[key]],Tabla2[[key]:[Homologado]],4,0)</f>
        <v>Cursos</v>
      </c>
    </row>
    <row r="34269" spans="1:4" x14ac:dyDescent="0.3">
      <c r="A34269" t="s">
        <v>28574</v>
      </c>
      <c r="B34269" t="s">
        <v>28725</v>
      </c>
      <c r="C34269">
        <f t="shared" si="535"/>
        <v>197</v>
      </c>
      <c r="D34269" t="str">
        <f>+VLOOKUP(base[[#This Row],[key]],Tabla2[[key]:[Homologado]],4,0)</f>
        <v>Cursos</v>
      </c>
    </row>
    <row r="34270" spans="1:4" x14ac:dyDescent="0.3">
      <c r="A34270" t="s">
        <v>28575</v>
      </c>
      <c r="B34270" t="s">
        <v>28725</v>
      </c>
      <c r="C34270">
        <f t="shared" si="535"/>
        <v>197</v>
      </c>
      <c r="D34270" t="str">
        <f>+VLOOKUP(base[[#This Row],[key]],Tabla2[[key]:[Homologado]],4,0)</f>
        <v>Cursos</v>
      </c>
    </row>
    <row r="34271" spans="1:4" x14ac:dyDescent="0.3">
      <c r="A34271" t="s">
        <v>28553</v>
      </c>
      <c r="B34271" t="s">
        <v>28725</v>
      </c>
      <c r="C34271">
        <f t="shared" si="535"/>
        <v>197</v>
      </c>
      <c r="D34271" t="str">
        <f>+VLOOKUP(base[[#This Row],[key]],Tabla2[[key]:[Homologado]],4,0)</f>
        <v>Cursos</v>
      </c>
    </row>
    <row r="34272" spans="1:4" x14ac:dyDescent="0.3">
      <c r="A34272" t="s">
        <v>28577</v>
      </c>
      <c r="B34272" t="s">
        <v>28725</v>
      </c>
      <c r="C34272">
        <f t="shared" si="535"/>
        <v>197</v>
      </c>
      <c r="D34272" t="str">
        <f>+VLOOKUP(base[[#This Row],[key]],Tabla2[[key]:[Homologado]],4,0)</f>
        <v>Cursos</v>
      </c>
    </row>
    <row r="34273" spans="1:4" x14ac:dyDescent="0.3">
      <c r="A34273" t="s">
        <v>27132</v>
      </c>
      <c r="B34273" t="s">
        <v>28725</v>
      </c>
      <c r="C34273">
        <f t="shared" si="535"/>
        <v>197</v>
      </c>
      <c r="D34273" t="str">
        <f>+VLOOKUP(base[[#This Row],[key]],Tabla2[[key]:[Homologado]],4,0)</f>
        <v>Cursos</v>
      </c>
    </row>
    <row r="34274" spans="1:4" x14ac:dyDescent="0.3">
      <c r="A34274" t="s">
        <v>28578</v>
      </c>
      <c r="B34274" t="s">
        <v>28725</v>
      </c>
      <c r="C34274">
        <f t="shared" si="535"/>
        <v>197</v>
      </c>
      <c r="D34274" t="str">
        <f>+VLOOKUP(base[[#This Row],[key]],Tabla2[[key]:[Homologado]],4,0)</f>
        <v>Cursos</v>
      </c>
    </row>
    <row r="34275" spans="1:4" x14ac:dyDescent="0.3">
      <c r="A34275" t="s">
        <v>28579</v>
      </c>
      <c r="B34275" t="s">
        <v>28725</v>
      </c>
      <c r="C34275">
        <f t="shared" si="535"/>
        <v>197</v>
      </c>
      <c r="D34275" t="str">
        <f>+VLOOKUP(base[[#This Row],[key]],Tabla2[[key]:[Homologado]],4,0)</f>
        <v>Cursos</v>
      </c>
    </row>
    <row r="34276" spans="1:4" x14ac:dyDescent="0.3">
      <c r="A34276" t="s">
        <v>22945</v>
      </c>
      <c r="B34276" t="s">
        <v>28725</v>
      </c>
      <c r="C34276">
        <f t="shared" si="535"/>
        <v>197</v>
      </c>
      <c r="D34276" t="str">
        <f>+VLOOKUP(base[[#This Row],[key]],Tabla2[[key]:[Homologado]],4,0)</f>
        <v>Cursos</v>
      </c>
    </row>
    <row r="34277" spans="1:4" x14ac:dyDescent="0.3">
      <c r="A34277" t="s">
        <v>22946</v>
      </c>
      <c r="B34277" t="s">
        <v>28725</v>
      </c>
      <c r="C34277">
        <f t="shared" si="535"/>
        <v>197</v>
      </c>
      <c r="D34277" t="str">
        <f>+VLOOKUP(base[[#This Row],[key]],Tabla2[[key]:[Homologado]],4,0)</f>
        <v>Cursos</v>
      </c>
    </row>
    <row r="34278" spans="1:4" x14ac:dyDescent="0.3">
      <c r="A34278" t="s">
        <v>28580</v>
      </c>
      <c r="B34278" t="s">
        <v>28725</v>
      </c>
      <c r="C34278">
        <f t="shared" si="535"/>
        <v>197</v>
      </c>
      <c r="D34278" t="str">
        <f>+VLOOKUP(base[[#This Row],[key]],Tabla2[[key]:[Homologado]],4,0)</f>
        <v>Cursos</v>
      </c>
    </row>
    <row r="34279" spans="1:4" x14ac:dyDescent="0.3">
      <c r="A34279" t="s">
        <v>19306</v>
      </c>
      <c r="B34279" t="s">
        <v>28725</v>
      </c>
      <c r="C34279">
        <f t="shared" si="535"/>
        <v>197</v>
      </c>
      <c r="D34279" t="str">
        <f>+VLOOKUP(base[[#This Row],[key]],Tabla2[[key]:[Homologado]],4,0)</f>
        <v>Cursos</v>
      </c>
    </row>
    <row r="34280" spans="1:4" x14ac:dyDescent="0.3">
      <c r="A34280" t="s">
        <v>19307</v>
      </c>
      <c r="B34280" t="s">
        <v>28725</v>
      </c>
      <c r="C34280">
        <f t="shared" si="535"/>
        <v>197</v>
      </c>
      <c r="D34280" t="str">
        <f>+VLOOKUP(base[[#This Row],[key]],Tabla2[[key]:[Homologado]],4,0)</f>
        <v>Cursos</v>
      </c>
    </row>
    <row r="34281" spans="1:4" x14ac:dyDescent="0.3">
      <c r="A34281" t="s">
        <v>22955</v>
      </c>
      <c r="B34281" t="s">
        <v>28725</v>
      </c>
      <c r="C34281">
        <f t="shared" si="535"/>
        <v>197</v>
      </c>
      <c r="D34281" t="str">
        <f>+VLOOKUP(base[[#This Row],[key]],Tabla2[[key]:[Homologado]],4,0)</f>
        <v>Cursos</v>
      </c>
    </row>
    <row r="34282" spans="1:4" x14ac:dyDescent="0.3">
      <c r="A34282" t="s">
        <v>19318</v>
      </c>
      <c r="B34282" t="s">
        <v>28725</v>
      </c>
      <c r="C34282">
        <f t="shared" si="535"/>
        <v>197</v>
      </c>
      <c r="D34282" t="str">
        <f>+VLOOKUP(base[[#This Row],[key]],Tabla2[[key]:[Homologado]],4,0)</f>
        <v>Cursos</v>
      </c>
    </row>
    <row r="34283" spans="1:4" x14ac:dyDescent="0.3">
      <c r="A34283" t="s">
        <v>25691</v>
      </c>
      <c r="B34283" t="s">
        <v>28725</v>
      </c>
      <c r="C34283">
        <f t="shared" si="535"/>
        <v>197</v>
      </c>
      <c r="D34283" t="str">
        <f>+VLOOKUP(base[[#This Row],[key]],Tabla2[[key]:[Homologado]],4,0)</f>
        <v>Cursos</v>
      </c>
    </row>
    <row r="34284" spans="1:4" x14ac:dyDescent="0.3">
      <c r="A34284" t="s">
        <v>28581</v>
      </c>
      <c r="B34284" t="s">
        <v>28725</v>
      </c>
      <c r="C34284">
        <f t="shared" si="535"/>
        <v>197</v>
      </c>
      <c r="D34284" t="str">
        <f>+VLOOKUP(base[[#This Row],[key]],Tabla2[[key]:[Homologado]],4,0)</f>
        <v>Cursos</v>
      </c>
    </row>
    <row r="34285" spans="1:4" x14ac:dyDescent="0.3">
      <c r="A34285" t="s">
        <v>27148</v>
      </c>
      <c r="B34285" t="s">
        <v>28725</v>
      </c>
      <c r="C34285">
        <f t="shared" si="535"/>
        <v>197</v>
      </c>
      <c r="D34285" t="str">
        <f>+VLOOKUP(base[[#This Row],[key]],Tabla2[[key]:[Homologado]],4,0)</f>
        <v>Cursos</v>
      </c>
    </row>
    <row r="34286" spans="1:4" x14ac:dyDescent="0.3">
      <c r="A34286" t="s">
        <v>22980</v>
      </c>
      <c r="B34286" t="s">
        <v>28725</v>
      </c>
      <c r="C34286">
        <f t="shared" si="535"/>
        <v>197</v>
      </c>
      <c r="D34286" t="str">
        <f>+VLOOKUP(base[[#This Row],[key]],Tabla2[[key]:[Homologado]],4,0)</f>
        <v>Cursos</v>
      </c>
    </row>
    <row r="34287" spans="1:4" x14ac:dyDescent="0.3">
      <c r="A34287" t="s">
        <v>29173</v>
      </c>
      <c r="B34287" t="s">
        <v>28725</v>
      </c>
      <c r="C34287">
        <f t="shared" si="535"/>
        <v>197</v>
      </c>
      <c r="D34287" t="str">
        <f>+VLOOKUP(base[[#This Row],[key]],Tabla2[[key]:[Homologado]],4,0)</f>
        <v>Cursos</v>
      </c>
    </row>
    <row r="34288" spans="1:4" x14ac:dyDescent="0.3">
      <c r="A34288" t="s">
        <v>28582</v>
      </c>
      <c r="B34288" t="s">
        <v>28725</v>
      </c>
      <c r="C34288">
        <f t="shared" si="535"/>
        <v>197</v>
      </c>
      <c r="D34288" t="str">
        <f>+VLOOKUP(base[[#This Row],[key]],Tabla2[[key]:[Homologado]],4,0)</f>
        <v>Cursos</v>
      </c>
    </row>
    <row r="34289" spans="1:4" x14ac:dyDescent="0.3">
      <c r="A34289" t="s">
        <v>27173</v>
      </c>
      <c r="B34289" t="s">
        <v>28725</v>
      </c>
      <c r="C34289">
        <f t="shared" si="535"/>
        <v>197</v>
      </c>
      <c r="D34289" t="str">
        <f>+VLOOKUP(base[[#This Row],[key]],Tabla2[[key]:[Homologado]],4,0)</f>
        <v>Cursos</v>
      </c>
    </row>
    <row r="34290" spans="1:4" x14ac:dyDescent="0.3">
      <c r="A34290" t="s">
        <v>23022</v>
      </c>
      <c r="B34290" t="s">
        <v>28725</v>
      </c>
      <c r="C34290">
        <f t="shared" si="535"/>
        <v>197</v>
      </c>
      <c r="D34290" t="str">
        <f>+VLOOKUP(base[[#This Row],[key]],Tabla2[[key]:[Homologado]],4,0)</f>
        <v>Cursos</v>
      </c>
    </row>
    <row r="34291" spans="1:4" x14ac:dyDescent="0.3">
      <c r="A34291" t="s">
        <v>19437</v>
      </c>
      <c r="B34291" t="s">
        <v>28725</v>
      </c>
      <c r="C34291">
        <f t="shared" si="535"/>
        <v>197</v>
      </c>
      <c r="D34291" t="str">
        <f>+VLOOKUP(base[[#This Row],[key]],Tabla2[[key]:[Homologado]],4,0)</f>
        <v>Cursos</v>
      </c>
    </row>
    <row r="34292" spans="1:4" x14ac:dyDescent="0.3">
      <c r="A34292" t="s">
        <v>23032</v>
      </c>
      <c r="B34292" t="s">
        <v>28725</v>
      </c>
      <c r="C34292">
        <f t="shared" si="535"/>
        <v>197</v>
      </c>
      <c r="D34292" t="str">
        <f>+VLOOKUP(base[[#This Row],[key]],Tabla2[[key]:[Homologado]],4,0)</f>
        <v>Cursos</v>
      </c>
    </row>
    <row r="34293" spans="1:4" x14ac:dyDescent="0.3">
      <c r="A34293" t="s">
        <v>28227</v>
      </c>
      <c r="B34293" t="s">
        <v>28725</v>
      </c>
      <c r="C34293">
        <f t="shared" si="535"/>
        <v>197</v>
      </c>
      <c r="D34293" t="str">
        <f>+VLOOKUP(base[[#This Row],[key]],Tabla2[[key]:[Homologado]],4,0)</f>
        <v>Cursos</v>
      </c>
    </row>
    <row r="34294" spans="1:4" x14ac:dyDescent="0.3">
      <c r="A34294" t="s">
        <v>26947</v>
      </c>
      <c r="B34294" t="s">
        <v>28725</v>
      </c>
      <c r="C34294">
        <f t="shared" si="535"/>
        <v>197</v>
      </c>
      <c r="D34294" t="str">
        <f>+VLOOKUP(base[[#This Row],[key]],Tabla2[[key]:[Homologado]],4,0)</f>
        <v>Cursos</v>
      </c>
    </row>
    <row r="34295" spans="1:4" x14ac:dyDescent="0.3">
      <c r="A34295" t="s">
        <v>23036</v>
      </c>
      <c r="B34295" t="s">
        <v>28725</v>
      </c>
      <c r="C34295">
        <f t="shared" si="535"/>
        <v>197</v>
      </c>
      <c r="D34295" t="str">
        <f>+VLOOKUP(base[[#This Row],[key]],Tabla2[[key]:[Homologado]],4,0)</f>
        <v>Cursos</v>
      </c>
    </row>
    <row r="34296" spans="1:4" x14ac:dyDescent="0.3">
      <c r="A34296" t="s">
        <v>28584</v>
      </c>
      <c r="B34296" t="s">
        <v>28725</v>
      </c>
      <c r="C34296">
        <f t="shared" si="535"/>
        <v>197</v>
      </c>
      <c r="D34296" t="str">
        <f>+VLOOKUP(base[[#This Row],[key]],Tabla2[[key]:[Homologado]],4,0)</f>
        <v>Cursos</v>
      </c>
    </row>
    <row r="34297" spans="1:4" x14ac:dyDescent="0.3">
      <c r="A34297" t="s">
        <v>23049</v>
      </c>
      <c r="B34297" t="s">
        <v>28725</v>
      </c>
      <c r="C34297">
        <f t="shared" si="535"/>
        <v>197</v>
      </c>
      <c r="D34297" t="str">
        <f>+VLOOKUP(base[[#This Row],[key]],Tabla2[[key]:[Homologado]],4,0)</f>
        <v>Cursos</v>
      </c>
    </row>
    <row r="34298" spans="1:4" x14ac:dyDescent="0.3">
      <c r="A34298" t="s">
        <v>28585</v>
      </c>
      <c r="B34298" t="s">
        <v>28725</v>
      </c>
      <c r="C34298">
        <f t="shared" si="535"/>
        <v>197</v>
      </c>
      <c r="D34298" t="str">
        <f>+VLOOKUP(base[[#This Row],[key]],Tabla2[[key]:[Homologado]],4,0)</f>
        <v>Cursos</v>
      </c>
    </row>
    <row r="34299" spans="1:4" x14ac:dyDescent="0.3">
      <c r="A34299" t="s">
        <v>27211</v>
      </c>
      <c r="B34299" t="s">
        <v>28725</v>
      </c>
      <c r="C34299">
        <f t="shared" si="535"/>
        <v>197</v>
      </c>
      <c r="D34299" t="str">
        <f>+VLOOKUP(base[[#This Row],[key]],Tabla2[[key]:[Homologado]],4,0)</f>
        <v>Cursos</v>
      </c>
    </row>
    <row r="34300" spans="1:4" x14ac:dyDescent="0.3">
      <c r="A34300" t="s">
        <v>27221</v>
      </c>
      <c r="B34300" t="s">
        <v>28725</v>
      </c>
      <c r="C34300">
        <f t="shared" si="535"/>
        <v>197</v>
      </c>
      <c r="D34300" t="str">
        <f>+VLOOKUP(base[[#This Row],[key]],Tabla2[[key]:[Homologado]],4,0)</f>
        <v>Cursos</v>
      </c>
    </row>
    <row r="34301" spans="1:4" x14ac:dyDescent="0.3">
      <c r="A34301" t="s">
        <v>23445</v>
      </c>
      <c r="B34301" t="s">
        <v>28725</v>
      </c>
      <c r="C34301">
        <f t="shared" si="535"/>
        <v>197</v>
      </c>
      <c r="D34301" t="str">
        <f>+VLOOKUP(base[[#This Row],[key]],Tabla2[[key]:[Homologado]],4,0)</f>
        <v>Cursos</v>
      </c>
    </row>
    <row r="34302" spans="1:4" x14ac:dyDescent="0.3">
      <c r="A34302" t="s">
        <v>26344</v>
      </c>
      <c r="B34302" t="s">
        <v>28725</v>
      </c>
      <c r="C34302">
        <f t="shared" si="535"/>
        <v>197</v>
      </c>
      <c r="D34302" t="str">
        <f>+VLOOKUP(base[[#This Row],[key]],Tabla2[[key]:[Homologado]],4,0)</f>
        <v>Cursos</v>
      </c>
    </row>
    <row r="34303" spans="1:4" x14ac:dyDescent="0.3">
      <c r="A34303" t="s">
        <v>28586</v>
      </c>
      <c r="B34303" t="s">
        <v>28725</v>
      </c>
      <c r="C34303">
        <f t="shared" si="535"/>
        <v>197</v>
      </c>
      <c r="D34303" t="str">
        <f>+VLOOKUP(base[[#This Row],[key]],Tabla2[[key]:[Homologado]],4,0)</f>
        <v>Cursos</v>
      </c>
    </row>
    <row r="34304" spans="1:4" x14ac:dyDescent="0.3">
      <c r="A34304" t="s">
        <v>26968</v>
      </c>
      <c r="B34304" t="s">
        <v>28725</v>
      </c>
      <c r="C34304">
        <f t="shared" ref="C34304:C34367" si="536">+IF(B34304=B34303,C34303,C34303+1)</f>
        <v>197</v>
      </c>
      <c r="D34304" t="str">
        <f>+VLOOKUP(base[[#This Row],[key]],Tabla2[[key]:[Homologado]],4,0)</f>
        <v>Cursos</v>
      </c>
    </row>
    <row r="34305" spans="1:4" x14ac:dyDescent="0.3">
      <c r="A34305" t="s">
        <v>27917</v>
      </c>
      <c r="B34305" t="s">
        <v>28725</v>
      </c>
      <c r="C34305">
        <f t="shared" si="536"/>
        <v>197</v>
      </c>
      <c r="D34305" t="str">
        <f>+VLOOKUP(base[[#This Row],[key]],Tabla2[[key]:[Homologado]],4,0)</f>
        <v>Cursos</v>
      </c>
    </row>
    <row r="34306" spans="1:4" x14ac:dyDescent="0.3">
      <c r="A34306" t="s">
        <v>23121</v>
      </c>
      <c r="B34306" t="s">
        <v>28725</v>
      </c>
      <c r="C34306">
        <f t="shared" si="536"/>
        <v>197</v>
      </c>
      <c r="D34306" t="str">
        <f>+VLOOKUP(base[[#This Row],[key]],Tabla2[[key]:[Homologado]],4,0)</f>
        <v>Cursos</v>
      </c>
    </row>
    <row r="34307" spans="1:4" x14ac:dyDescent="0.3">
      <c r="A34307" t="s">
        <v>27954</v>
      </c>
      <c r="B34307" t="s">
        <v>28725</v>
      </c>
      <c r="C34307">
        <f t="shared" si="536"/>
        <v>197</v>
      </c>
      <c r="D34307" t="str">
        <f>+VLOOKUP(base[[#This Row],[key]],Tabla2[[key]:[Homologado]],4,0)</f>
        <v>Cursos</v>
      </c>
    </row>
    <row r="34308" spans="1:4" x14ac:dyDescent="0.3">
      <c r="A34308" t="s">
        <v>27955</v>
      </c>
      <c r="B34308" t="s">
        <v>28725</v>
      </c>
      <c r="C34308">
        <f t="shared" si="536"/>
        <v>197</v>
      </c>
      <c r="D34308" t="str">
        <f>+VLOOKUP(base[[#This Row],[key]],Tabla2[[key]:[Homologado]],4,0)</f>
        <v>Cursos</v>
      </c>
    </row>
    <row r="34309" spans="1:4" x14ac:dyDescent="0.3">
      <c r="A34309" t="s">
        <v>27918</v>
      </c>
      <c r="B34309" t="s">
        <v>28725</v>
      </c>
      <c r="C34309">
        <f t="shared" si="536"/>
        <v>197</v>
      </c>
      <c r="D34309" t="str">
        <f>+VLOOKUP(base[[#This Row],[key]],Tabla2[[key]:[Homologado]],4,0)</f>
        <v>Cursos</v>
      </c>
    </row>
    <row r="34310" spans="1:4" x14ac:dyDescent="0.3">
      <c r="A34310" t="s">
        <v>29179</v>
      </c>
      <c r="B34310" t="s">
        <v>28725</v>
      </c>
      <c r="C34310">
        <f t="shared" si="536"/>
        <v>197</v>
      </c>
      <c r="D34310" t="str">
        <f>+VLOOKUP(base[[#This Row],[key]],Tabla2[[key]:[Homologado]],4,0)</f>
        <v>Cursos</v>
      </c>
    </row>
    <row r="34311" spans="1:4" x14ac:dyDescent="0.3">
      <c r="A34311" t="s">
        <v>29180</v>
      </c>
      <c r="B34311" t="s">
        <v>28725</v>
      </c>
      <c r="C34311">
        <f t="shared" si="536"/>
        <v>197</v>
      </c>
      <c r="D34311" t="str">
        <f>+VLOOKUP(base[[#This Row],[key]],Tabla2[[key]:[Homologado]],4,0)</f>
        <v>Cursos</v>
      </c>
    </row>
    <row r="34312" spans="1:4" x14ac:dyDescent="0.3">
      <c r="A34312" t="s">
        <v>29184</v>
      </c>
      <c r="B34312" t="s">
        <v>28725</v>
      </c>
      <c r="C34312">
        <f t="shared" si="536"/>
        <v>197</v>
      </c>
      <c r="D34312" t="str">
        <f>+VLOOKUP(base[[#This Row],[key]],Tabla2[[key]:[Homologado]],4,0)</f>
        <v>Cursos</v>
      </c>
    </row>
    <row r="34313" spans="1:4" x14ac:dyDescent="0.3">
      <c r="A34313" t="s">
        <v>29186</v>
      </c>
      <c r="B34313" t="s">
        <v>28725</v>
      </c>
      <c r="C34313">
        <f t="shared" si="536"/>
        <v>197</v>
      </c>
      <c r="D34313" t="str">
        <f>+VLOOKUP(base[[#This Row],[key]],Tabla2[[key]:[Homologado]],4,0)</f>
        <v>Cursos</v>
      </c>
    </row>
    <row r="34314" spans="1:4" x14ac:dyDescent="0.3">
      <c r="A34314" t="s">
        <v>29188</v>
      </c>
      <c r="B34314" t="s">
        <v>28725</v>
      </c>
      <c r="C34314">
        <f t="shared" si="536"/>
        <v>197</v>
      </c>
      <c r="D34314" t="str">
        <f>+VLOOKUP(base[[#This Row],[key]],Tabla2[[key]:[Homologado]],4,0)</f>
        <v>Cursos</v>
      </c>
    </row>
    <row r="34315" spans="1:4" x14ac:dyDescent="0.3">
      <c r="A34315" t="s">
        <v>29191</v>
      </c>
      <c r="B34315" t="s">
        <v>28725</v>
      </c>
      <c r="C34315">
        <f t="shared" si="536"/>
        <v>197</v>
      </c>
      <c r="D34315" t="str">
        <f>+VLOOKUP(base[[#This Row],[key]],Tabla2[[key]:[Homologado]],4,0)</f>
        <v>Cursos</v>
      </c>
    </row>
    <row r="34316" spans="1:4" x14ac:dyDescent="0.3">
      <c r="A34316" t="s">
        <v>29192</v>
      </c>
      <c r="B34316" t="s">
        <v>28725</v>
      </c>
      <c r="C34316">
        <f t="shared" si="536"/>
        <v>197</v>
      </c>
      <c r="D34316" t="str">
        <f>+VLOOKUP(base[[#This Row],[key]],Tabla2[[key]:[Homologado]],4,0)</f>
        <v>Cursos</v>
      </c>
    </row>
    <row r="34317" spans="1:4" x14ac:dyDescent="0.3">
      <c r="A34317" t="s">
        <v>29193</v>
      </c>
      <c r="B34317" t="s">
        <v>28725</v>
      </c>
      <c r="C34317">
        <f t="shared" si="536"/>
        <v>197</v>
      </c>
      <c r="D34317" t="str">
        <f>+VLOOKUP(base[[#This Row],[key]],Tabla2[[key]:[Homologado]],4,0)</f>
        <v>Cursos</v>
      </c>
    </row>
    <row r="34318" spans="1:4" x14ac:dyDescent="0.3">
      <c r="A34318" t="s">
        <v>29194</v>
      </c>
      <c r="B34318" t="s">
        <v>28725</v>
      </c>
      <c r="C34318">
        <f t="shared" si="536"/>
        <v>197</v>
      </c>
      <c r="D34318" t="str">
        <f>+VLOOKUP(base[[#This Row],[key]],Tabla2[[key]:[Homologado]],4,0)</f>
        <v>Cursos</v>
      </c>
    </row>
    <row r="34319" spans="1:4" x14ac:dyDescent="0.3">
      <c r="A34319" t="s">
        <v>29196</v>
      </c>
      <c r="B34319" t="s">
        <v>28725</v>
      </c>
      <c r="C34319">
        <f t="shared" si="536"/>
        <v>197</v>
      </c>
      <c r="D34319" t="str">
        <f>+VLOOKUP(base[[#This Row],[key]],Tabla2[[key]:[Homologado]],4,0)</f>
        <v>Cursos</v>
      </c>
    </row>
    <row r="34320" spans="1:4" x14ac:dyDescent="0.3">
      <c r="A34320" t="s">
        <v>28588</v>
      </c>
      <c r="B34320" t="s">
        <v>28725</v>
      </c>
      <c r="C34320">
        <f t="shared" si="536"/>
        <v>197</v>
      </c>
      <c r="D34320" t="str">
        <f>+VLOOKUP(base[[#This Row],[key]],Tabla2[[key]:[Homologado]],4,0)</f>
        <v>Cursos</v>
      </c>
    </row>
    <row r="34321" spans="1:4" x14ac:dyDescent="0.3">
      <c r="A34321" t="s">
        <v>12438</v>
      </c>
      <c r="B34321" t="s">
        <v>28725</v>
      </c>
      <c r="C34321">
        <f t="shared" si="536"/>
        <v>197</v>
      </c>
      <c r="D34321" t="str">
        <f>+VLOOKUP(base[[#This Row],[key]],Tabla2[[key]:[Homologado]],4,0)</f>
        <v>Cursos</v>
      </c>
    </row>
    <row r="34322" spans="1:4" x14ac:dyDescent="0.3">
      <c r="A34322" t="s">
        <v>25732</v>
      </c>
      <c r="B34322" t="s">
        <v>28725</v>
      </c>
      <c r="C34322">
        <f t="shared" si="536"/>
        <v>197</v>
      </c>
      <c r="D34322" t="str">
        <f>+VLOOKUP(base[[#This Row],[key]],Tabla2[[key]:[Homologado]],4,0)</f>
        <v>Cursos</v>
      </c>
    </row>
    <row r="34323" spans="1:4" x14ac:dyDescent="0.3">
      <c r="A34323" t="s">
        <v>23142</v>
      </c>
      <c r="B34323" t="s">
        <v>28725</v>
      </c>
      <c r="C34323">
        <f t="shared" si="536"/>
        <v>197</v>
      </c>
      <c r="D34323" t="str">
        <f>+VLOOKUP(base[[#This Row],[key]],Tabla2[[key]:[Homologado]],4,0)</f>
        <v>Cursos</v>
      </c>
    </row>
    <row r="34324" spans="1:4" x14ac:dyDescent="0.3">
      <c r="A34324" t="s">
        <v>28589</v>
      </c>
      <c r="B34324" t="s">
        <v>28725</v>
      </c>
      <c r="C34324">
        <f t="shared" si="536"/>
        <v>197</v>
      </c>
      <c r="D34324" t="str">
        <f>+VLOOKUP(base[[#This Row],[key]],Tabla2[[key]:[Homologado]],4,0)</f>
        <v>Cursos</v>
      </c>
    </row>
    <row r="34325" spans="1:4" x14ac:dyDescent="0.3">
      <c r="A34325" t="s">
        <v>29200</v>
      </c>
      <c r="B34325" t="s">
        <v>28725</v>
      </c>
      <c r="C34325">
        <f t="shared" si="536"/>
        <v>197</v>
      </c>
      <c r="D34325" t="str">
        <f>+VLOOKUP(base[[#This Row],[key]],Tabla2[[key]:[Homologado]],4,0)</f>
        <v>Cursos</v>
      </c>
    </row>
    <row r="34326" spans="1:4" x14ac:dyDescent="0.3">
      <c r="A34326" t="s">
        <v>28591</v>
      </c>
      <c r="B34326" t="s">
        <v>28725</v>
      </c>
      <c r="C34326">
        <f t="shared" si="536"/>
        <v>197</v>
      </c>
      <c r="D34326" t="str">
        <f>+VLOOKUP(base[[#This Row],[key]],Tabla2[[key]:[Homologado]],4,0)</f>
        <v>Cursos</v>
      </c>
    </row>
    <row r="34327" spans="1:4" x14ac:dyDescent="0.3">
      <c r="A34327" t="s">
        <v>37370</v>
      </c>
      <c r="B34327" t="s">
        <v>28646</v>
      </c>
      <c r="C34327">
        <f t="shared" si="536"/>
        <v>198</v>
      </c>
      <c r="D34327" t="str">
        <f>+VLOOKUP(base[[#This Row],[key]],Tabla2[[key]:[Homologado]],4,0)</f>
        <v>Asistente Dental</v>
      </c>
    </row>
    <row r="34328" spans="1:4" x14ac:dyDescent="0.3">
      <c r="A34328" t="s">
        <v>21436</v>
      </c>
      <c r="B34328" t="s">
        <v>28646</v>
      </c>
      <c r="C34328">
        <f t="shared" si="536"/>
        <v>198</v>
      </c>
      <c r="D34328" t="str">
        <f>+VLOOKUP(base[[#This Row],[key]],Tabla2[[key]:[Homologado]],4,0)</f>
        <v>Asistente Dental</v>
      </c>
    </row>
    <row r="34329" spans="1:4" x14ac:dyDescent="0.3">
      <c r="A34329" t="s">
        <v>37371</v>
      </c>
      <c r="B34329" t="s">
        <v>28646</v>
      </c>
      <c r="C34329">
        <f t="shared" si="536"/>
        <v>198</v>
      </c>
      <c r="D34329" t="str">
        <f>+VLOOKUP(base[[#This Row],[key]],Tabla2[[key]:[Homologado]],4,0)</f>
        <v>Asistente Dental</v>
      </c>
    </row>
    <row r="34330" spans="1:4" x14ac:dyDescent="0.3">
      <c r="A34330" t="s">
        <v>21437</v>
      </c>
      <c r="B34330" t="s">
        <v>28646</v>
      </c>
      <c r="C34330">
        <f t="shared" si="536"/>
        <v>198</v>
      </c>
      <c r="D34330" t="str">
        <f>+VLOOKUP(base[[#This Row],[key]],Tabla2[[key]:[Homologado]],4,0)</f>
        <v>Asistente Dental</v>
      </c>
    </row>
    <row r="34331" spans="1:4" x14ac:dyDescent="0.3">
      <c r="A34331" t="s">
        <v>21438</v>
      </c>
      <c r="B34331" t="s">
        <v>28646</v>
      </c>
      <c r="C34331">
        <f t="shared" si="536"/>
        <v>198</v>
      </c>
      <c r="D34331" t="str">
        <f>+VLOOKUP(base[[#This Row],[key]],Tabla2[[key]:[Homologado]],4,0)</f>
        <v>Asistente Dental</v>
      </c>
    </row>
    <row r="34332" spans="1:4" x14ac:dyDescent="0.3">
      <c r="A34332" t="s">
        <v>21439</v>
      </c>
      <c r="B34332" t="s">
        <v>28646</v>
      </c>
      <c r="C34332">
        <f t="shared" si="536"/>
        <v>198</v>
      </c>
      <c r="D34332" t="str">
        <f>+VLOOKUP(base[[#This Row],[key]],Tabla2[[key]:[Homologado]],4,0)</f>
        <v>Asistente Dental</v>
      </c>
    </row>
    <row r="34333" spans="1:4" x14ac:dyDescent="0.3">
      <c r="A34333" t="s">
        <v>21440</v>
      </c>
      <c r="B34333" t="s">
        <v>28646</v>
      </c>
      <c r="C34333">
        <f t="shared" si="536"/>
        <v>198</v>
      </c>
      <c r="D34333" t="str">
        <f>+VLOOKUP(base[[#This Row],[key]],Tabla2[[key]:[Homologado]],4,0)</f>
        <v>Asistente Dental</v>
      </c>
    </row>
    <row r="34334" spans="1:4" x14ac:dyDescent="0.3">
      <c r="A34334" t="s">
        <v>21441</v>
      </c>
      <c r="B34334" t="s">
        <v>28646</v>
      </c>
      <c r="C34334">
        <f t="shared" si="536"/>
        <v>198</v>
      </c>
      <c r="D34334" t="str">
        <f>+VLOOKUP(base[[#This Row],[key]],Tabla2[[key]:[Homologado]],4,0)</f>
        <v>Asistente Dental</v>
      </c>
    </row>
    <row r="34335" spans="1:4" x14ac:dyDescent="0.3">
      <c r="A34335" t="s">
        <v>21448</v>
      </c>
      <c r="B34335" t="s">
        <v>28646</v>
      </c>
      <c r="C34335">
        <f t="shared" si="536"/>
        <v>198</v>
      </c>
      <c r="D34335" t="str">
        <f>+VLOOKUP(base[[#This Row],[key]],Tabla2[[key]:[Homologado]],4,0)</f>
        <v>Asistente Dental</v>
      </c>
    </row>
    <row r="34336" spans="1:4" x14ac:dyDescent="0.3">
      <c r="A34336" t="s">
        <v>37372</v>
      </c>
      <c r="B34336" t="s">
        <v>28646</v>
      </c>
      <c r="C34336">
        <f t="shared" si="536"/>
        <v>198</v>
      </c>
      <c r="D34336" t="str">
        <f>+VLOOKUP(base[[#This Row],[key]],Tabla2[[key]:[Homologado]],4,0)</f>
        <v>Asistente Dental</v>
      </c>
    </row>
    <row r="34337" spans="1:4" x14ac:dyDescent="0.3">
      <c r="A34337" t="s">
        <v>21452</v>
      </c>
      <c r="B34337" t="s">
        <v>28646</v>
      </c>
      <c r="C34337">
        <f t="shared" si="536"/>
        <v>198</v>
      </c>
      <c r="D34337" t="str">
        <f>+VLOOKUP(base[[#This Row],[key]],Tabla2[[key]:[Homologado]],4,0)</f>
        <v>Asistente Dental</v>
      </c>
    </row>
    <row r="34338" spans="1:4" x14ac:dyDescent="0.3">
      <c r="A34338" t="s">
        <v>37373</v>
      </c>
      <c r="B34338" t="s">
        <v>28646</v>
      </c>
      <c r="C34338">
        <f t="shared" si="536"/>
        <v>198</v>
      </c>
      <c r="D34338" t="str">
        <f>+VLOOKUP(base[[#This Row],[key]],Tabla2[[key]:[Homologado]],4,0)</f>
        <v>Asistente Dental</v>
      </c>
    </row>
    <row r="34339" spans="1:4" x14ac:dyDescent="0.3">
      <c r="A34339" t="s">
        <v>21450</v>
      </c>
      <c r="B34339" t="s">
        <v>28646</v>
      </c>
      <c r="C34339">
        <f t="shared" si="536"/>
        <v>198</v>
      </c>
      <c r="D34339" t="str">
        <f>+VLOOKUP(base[[#This Row],[key]],Tabla2[[key]:[Homologado]],4,0)</f>
        <v>Asistente Dental</v>
      </c>
    </row>
    <row r="34340" spans="1:4" x14ac:dyDescent="0.3">
      <c r="A34340" t="s">
        <v>21451</v>
      </c>
      <c r="B34340" t="s">
        <v>28646</v>
      </c>
      <c r="C34340">
        <f t="shared" si="536"/>
        <v>198</v>
      </c>
      <c r="D34340" t="str">
        <f>+VLOOKUP(base[[#This Row],[key]],Tabla2[[key]:[Homologado]],4,0)</f>
        <v>Asistente Dental</v>
      </c>
    </row>
    <row r="34341" spans="1:4" x14ac:dyDescent="0.3">
      <c r="A34341" t="s">
        <v>21453</v>
      </c>
      <c r="B34341" t="s">
        <v>28646</v>
      </c>
      <c r="C34341">
        <f t="shared" si="536"/>
        <v>198</v>
      </c>
      <c r="D34341" t="str">
        <f>+VLOOKUP(base[[#This Row],[key]],Tabla2[[key]:[Homologado]],4,0)</f>
        <v>Asistente Dental</v>
      </c>
    </row>
    <row r="34342" spans="1:4" x14ac:dyDescent="0.3">
      <c r="A34342" t="s">
        <v>21454</v>
      </c>
      <c r="B34342" t="s">
        <v>28646</v>
      </c>
      <c r="C34342">
        <f t="shared" si="536"/>
        <v>198</v>
      </c>
      <c r="D34342" t="str">
        <f>+VLOOKUP(base[[#This Row],[key]],Tabla2[[key]:[Homologado]],4,0)</f>
        <v>Asistente Dental</v>
      </c>
    </row>
    <row r="34343" spans="1:4" x14ac:dyDescent="0.3">
      <c r="A34343" t="s">
        <v>21455</v>
      </c>
      <c r="B34343" t="s">
        <v>28646</v>
      </c>
      <c r="C34343">
        <f t="shared" si="536"/>
        <v>198</v>
      </c>
      <c r="D34343" t="str">
        <f>+VLOOKUP(base[[#This Row],[key]],Tabla2[[key]:[Homologado]],4,0)</f>
        <v>Asistente Dental</v>
      </c>
    </row>
    <row r="34344" spans="1:4" x14ac:dyDescent="0.3">
      <c r="A34344" t="s">
        <v>21456</v>
      </c>
      <c r="B34344" t="s">
        <v>28646</v>
      </c>
      <c r="C34344">
        <f t="shared" si="536"/>
        <v>198</v>
      </c>
      <c r="D34344" t="str">
        <f>+VLOOKUP(base[[#This Row],[key]],Tabla2[[key]:[Homologado]],4,0)</f>
        <v>Asistente Dental</v>
      </c>
    </row>
    <row r="34345" spans="1:4" x14ac:dyDescent="0.3">
      <c r="A34345" t="s">
        <v>21457</v>
      </c>
      <c r="B34345" t="s">
        <v>28646</v>
      </c>
      <c r="C34345">
        <f t="shared" si="536"/>
        <v>198</v>
      </c>
      <c r="D34345" t="str">
        <f>+VLOOKUP(base[[#This Row],[key]],Tabla2[[key]:[Homologado]],4,0)</f>
        <v>Asistente Dental</v>
      </c>
    </row>
    <row r="34346" spans="1:4" x14ac:dyDescent="0.3">
      <c r="A34346" t="s">
        <v>38857</v>
      </c>
      <c r="B34346" t="s">
        <v>39595</v>
      </c>
      <c r="C34346">
        <f t="shared" si="536"/>
        <v>199</v>
      </c>
      <c r="D34346" t="str">
        <f>+VLOOKUP(base[[#This Row],[key]],Tabla2[[key]:[Homologado]],4,0)</f>
        <v>Deporte</v>
      </c>
    </row>
    <row r="34347" spans="1:4" x14ac:dyDescent="0.3">
      <c r="A34347" t="s">
        <v>37871</v>
      </c>
      <c r="B34347" t="s">
        <v>39595</v>
      </c>
      <c r="C34347">
        <f t="shared" si="536"/>
        <v>199</v>
      </c>
      <c r="D34347" t="str">
        <f>+VLOOKUP(base[[#This Row],[key]],Tabla2[[key]:[Homologado]],4,0)</f>
        <v>Deporte</v>
      </c>
    </row>
    <row r="34348" spans="1:4" x14ac:dyDescent="0.3">
      <c r="A34348" t="s">
        <v>37872</v>
      </c>
      <c r="B34348" t="s">
        <v>39595</v>
      </c>
      <c r="C34348">
        <f t="shared" si="536"/>
        <v>199</v>
      </c>
      <c r="D34348" t="str">
        <f>+VLOOKUP(base[[#This Row],[key]],Tabla2[[key]:[Homologado]],4,0)</f>
        <v>Deporte</v>
      </c>
    </row>
    <row r="34349" spans="1:4" x14ac:dyDescent="0.3">
      <c r="A34349" t="s">
        <v>38600</v>
      </c>
      <c r="B34349" t="s">
        <v>39595</v>
      </c>
      <c r="C34349">
        <f t="shared" si="536"/>
        <v>199</v>
      </c>
      <c r="D34349" t="str">
        <f>+VLOOKUP(base[[#This Row],[key]],Tabla2[[key]:[Homologado]],4,0)</f>
        <v>Deporte</v>
      </c>
    </row>
    <row r="34350" spans="1:4" x14ac:dyDescent="0.3">
      <c r="A34350" t="s">
        <v>37875</v>
      </c>
      <c r="B34350" t="s">
        <v>39595</v>
      </c>
      <c r="C34350">
        <f t="shared" si="536"/>
        <v>199</v>
      </c>
      <c r="D34350" t="str">
        <f>+VLOOKUP(base[[#This Row],[key]],Tabla2[[key]:[Homologado]],4,0)</f>
        <v>Deporte</v>
      </c>
    </row>
    <row r="34351" spans="1:4" x14ac:dyDescent="0.3">
      <c r="A34351" t="s">
        <v>37877</v>
      </c>
      <c r="B34351" t="s">
        <v>39595</v>
      </c>
      <c r="C34351">
        <f t="shared" si="536"/>
        <v>199</v>
      </c>
      <c r="D34351" t="str">
        <f>+VLOOKUP(base[[#This Row],[key]],Tabla2[[key]:[Homologado]],4,0)</f>
        <v>Deporte</v>
      </c>
    </row>
    <row r="34352" spans="1:4" x14ac:dyDescent="0.3">
      <c r="A34352" t="s">
        <v>37886</v>
      </c>
      <c r="B34352" t="s">
        <v>39595</v>
      </c>
      <c r="C34352">
        <f t="shared" si="536"/>
        <v>199</v>
      </c>
      <c r="D34352" t="str">
        <f>+VLOOKUP(base[[#This Row],[key]],Tabla2[[key]:[Homologado]],4,0)</f>
        <v>Deporte</v>
      </c>
    </row>
    <row r="34353" spans="1:4" x14ac:dyDescent="0.3">
      <c r="A34353" t="s">
        <v>38750</v>
      </c>
      <c r="B34353" t="s">
        <v>39595</v>
      </c>
      <c r="C34353">
        <f t="shared" si="536"/>
        <v>199</v>
      </c>
      <c r="D34353" t="str">
        <f>+VLOOKUP(base[[#This Row],[key]],Tabla2[[key]:[Homologado]],4,0)</f>
        <v>Deporte</v>
      </c>
    </row>
    <row r="34354" spans="1:4" x14ac:dyDescent="0.3">
      <c r="A34354" t="s">
        <v>38435</v>
      </c>
      <c r="B34354" t="s">
        <v>39595</v>
      </c>
      <c r="C34354">
        <f t="shared" si="536"/>
        <v>199</v>
      </c>
      <c r="D34354" t="str">
        <f>+VLOOKUP(base[[#This Row],[key]],Tabla2[[key]:[Homologado]],4,0)</f>
        <v>Deporte</v>
      </c>
    </row>
    <row r="34355" spans="1:4" x14ac:dyDescent="0.3">
      <c r="A34355" t="s">
        <v>37490</v>
      </c>
      <c r="B34355" t="s">
        <v>39595</v>
      </c>
      <c r="C34355">
        <f t="shared" si="536"/>
        <v>199</v>
      </c>
      <c r="D34355" t="str">
        <f>+VLOOKUP(base[[#This Row],[key]],Tabla2[[key]:[Homologado]],4,0)</f>
        <v>Deporte</v>
      </c>
    </row>
    <row r="34356" spans="1:4" x14ac:dyDescent="0.3">
      <c r="A34356" t="s">
        <v>37491</v>
      </c>
      <c r="B34356" t="s">
        <v>39595</v>
      </c>
      <c r="C34356">
        <f t="shared" si="536"/>
        <v>199</v>
      </c>
      <c r="D34356" t="str">
        <f>+VLOOKUP(base[[#This Row],[key]],Tabla2[[key]:[Homologado]],4,0)</f>
        <v>Deporte</v>
      </c>
    </row>
    <row r="34357" spans="1:4" x14ac:dyDescent="0.3">
      <c r="A34357" t="s">
        <v>37493</v>
      </c>
      <c r="B34357" t="s">
        <v>39595</v>
      </c>
      <c r="C34357">
        <f t="shared" si="536"/>
        <v>199</v>
      </c>
      <c r="D34357" t="str">
        <f>+VLOOKUP(base[[#This Row],[key]],Tabla2[[key]:[Homologado]],4,0)</f>
        <v>Deporte</v>
      </c>
    </row>
    <row r="34358" spans="1:4" x14ac:dyDescent="0.3">
      <c r="A34358" t="s">
        <v>37494</v>
      </c>
      <c r="B34358" t="s">
        <v>39595</v>
      </c>
      <c r="C34358">
        <f t="shared" si="536"/>
        <v>199</v>
      </c>
      <c r="D34358" t="str">
        <f>+VLOOKUP(base[[#This Row],[key]],Tabla2[[key]:[Homologado]],4,0)</f>
        <v>Deporte</v>
      </c>
    </row>
    <row r="34359" spans="1:4" x14ac:dyDescent="0.3">
      <c r="A34359" t="s">
        <v>38169</v>
      </c>
      <c r="B34359" t="s">
        <v>39595</v>
      </c>
      <c r="C34359">
        <f t="shared" si="536"/>
        <v>199</v>
      </c>
      <c r="D34359" t="str">
        <f>+VLOOKUP(base[[#This Row],[key]],Tabla2[[key]:[Homologado]],4,0)</f>
        <v>Deporte</v>
      </c>
    </row>
    <row r="34360" spans="1:4" x14ac:dyDescent="0.3">
      <c r="A34360" t="s">
        <v>37497</v>
      </c>
      <c r="B34360" t="s">
        <v>39595</v>
      </c>
      <c r="C34360">
        <f t="shared" si="536"/>
        <v>199</v>
      </c>
      <c r="D34360" t="str">
        <f>+VLOOKUP(base[[#This Row],[key]],Tabla2[[key]:[Homologado]],4,0)</f>
        <v>Deporte</v>
      </c>
    </row>
    <row r="34361" spans="1:4" x14ac:dyDescent="0.3">
      <c r="A34361" t="s">
        <v>37501</v>
      </c>
      <c r="B34361" t="s">
        <v>39595</v>
      </c>
      <c r="C34361">
        <f t="shared" si="536"/>
        <v>199</v>
      </c>
      <c r="D34361" t="str">
        <f>+VLOOKUP(base[[#This Row],[key]],Tabla2[[key]:[Homologado]],4,0)</f>
        <v>Deporte</v>
      </c>
    </row>
    <row r="34362" spans="1:4" x14ac:dyDescent="0.3">
      <c r="A34362" t="s">
        <v>37901</v>
      </c>
      <c r="B34362" t="s">
        <v>39595</v>
      </c>
      <c r="C34362">
        <f t="shared" si="536"/>
        <v>199</v>
      </c>
      <c r="D34362" t="str">
        <f>+VLOOKUP(base[[#This Row],[key]],Tabla2[[key]:[Homologado]],4,0)</f>
        <v>Deporte</v>
      </c>
    </row>
    <row r="34363" spans="1:4" x14ac:dyDescent="0.3">
      <c r="A34363" t="s">
        <v>37903</v>
      </c>
      <c r="B34363" t="s">
        <v>39595</v>
      </c>
      <c r="C34363">
        <f t="shared" si="536"/>
        <v>199</v>
      </c>
      <c r="D34363" t="str">
        <f>+VLOOKUP(base[[#This Row],[key]],Tabla2[[key]:[Homologado]],4,0)</f>
        <v>Deporte</v>
      </c>
    </row>
    <row r="34364" spans="1:4" x14ac:dyDescent="0.3">
      <c r="A34364" t="s">
        <v>37904</v>
      </c>
      <c r="B34364" t="s">
        <v>39595</v>
      </c>
      <c r="C34364">
        <f t="shared" si="536"/>
        <v>199</v>
      </c>
      <c r="D34364" t="str">
        <f>+VLOOKUP(base[[#This Row],[key]],Tabla2[[key]:[Homologado]],4,0)</f>
        <v>Deporte</v>
      </c>
    </row>
    <row r="34365" spans="1:4" x14ac:dyDescent="0.3">
      <c r="A34365" t="s">
        <v>38751</v>
      </c>
      <c r="B34365" t="s">
        <v>39595</v>
      </c>
      <c r="C34365">
        <f t="shared" si="536"/>
        <v>199</v>
      </c>
      <c r="D34365" t="str">
        <f>+VLOOKUP(base[[#This Row],[key]],Tabla2[[key]:[Homologado]],4,0)</f>
        <v>Deporte</v>
      </c>
    </row>
    <row r="34366" spans="1:4" x14ac:dyDescent="0.3">
      <c r="A34366" t="s">
        <v>38752</v>
      </c>
      <c r="B34366" t="s">
        <v>39595</v>
      </c>
      <c r="C34366">
        <f t="shared" si="536"/>
        <v>199</v>
      </c>
      <c r="D34366" t="str">
        <f>+VLOOKUP(base[[#This Row],[key]],Tabla2[[key]:[Homologado]],4,0)</f>
        <v>Deporte</v>
      </c>
    </row>
    <row r="34367" spans="1:4" x14ac:dyDescent="0.3">
      <c r="A34367" t="s">
        <v>37512</v>
      </c>
      <c r="B34367" t="s">
        <v>39595</v>
      </c>
      <c r="C34367">
        <f t="shared" si="536"/>
        <v>199</v>
      </c>
      <c r="D34367" t="str">
        <f>+VLOOKUP(base[[#This Row],[key]],Tabla2[[key]:[Homologado]],4,0)</f>
        <v>Deporte</v>
      </c>
    </row>
    <row r="34368" spans="1:4" x14ac:dyDescent="0.3">
      <c r="A34368" t="s">
        <v>37514</v>
      </c>
      <c r="B34368" t="s">
        <v>39595</v>
      </c>
      <c r="C34368">
        <f t="shared" ref="C34368:C34431" si="537">+IF(B34368=B34367,C34367,C34367+1)</f>
        <v>199</v>
      </c>
      <c r="D34368" t="str">
        <f>+VLOOKUP(base[[#This Row],[key]],Tabla2[[key]:[Homologado]],4,0)</f>
        <v>Deporte</v>
      </c>
    </row>
    <row r="34369" spans="1:4" x14ac:dyDescent="0.3">
      <c r="A34369" t="s">
        <v>37517</v>
      </c>
      <c r="B34369" t="s">
        <v>39595</v>
      </c>
      <c r="C34369">
        <f t="shared" si="537"/>
        <v>199</v>
      </c>
      <c r="D34369" t="str">
        <f>+VLOOKUP(base[[#This Row],[key]],Tabla2[[key]:[Homologado]],4,0)</f>
        <v>Deporte</v>
      </c>
    </row>
    <row r="34370" spans="1:4" x14ac:dyDescent="0.3">
      <c r="A34370" t="s">
        <v>37906</v>
      </c>
      <c r="B34370" t="s">
        <v>39595</v>
      </c>
      <c r="C34370">
        <f t="shared" si="537"/>
        <v>199</v>
      </c>
      <c r="D34370" t="str">
        <f>+VLOOKUP(base[[#This Row],[key]],Tabla2[[key]:[Homologado]],4,0)</f>
        <v>Deporte</v>
      </c>
    </row>
    <row r="34371" spans="1:4" x14ac:dyDescent="0.3">
      <c r="A34371" t="s">
        <v>37519</v>
      </c>
      <c r="B34371" t="s">
        <v>39595</v>
      </c>
      <c r="C34371">
        <f t="shared" si="537"/>
        <v>199</v>
      </c>
      <c r="D34371" t="str">
        <f>+VLOOKUP(base[[#This Row],[key]],Tabla2[[key]:[Homologado]],4,0)</f>
        <v>Deporte</v>
      </c>
    </row>
    <row r="34372" spans="1:4" x14ac:dyDescent="0.3">
      <c r="A34372" t="s">
        <v>37520</v>
      </c>
      <c r="B34372" t="s">
        <v>39595</v>
      </c>
      <c r="C34372">
        <f t="shared" si="537"/>
        <v>199</v>
      </c>
      <c r="D34372" t="str">
        <f>+VLOOKUP(base[[#This Row],[key]],Tabla2[[key]:[Homologado]],4,0)</f>
        <v>Deporte</v>
      </c>
    </row>
    <row r="34373" spans="1:4" x14ac:dyDescent="0.3">
      <c r="A34373" t="s">
        <v>12356</v>
      </c>
      <c r="B34373" t="s">
        <v>39595</v>
      </c>
      <c r="C34373">
        <f t="shared" si="537"/>
        <v>199</v>
      </c>
      <c r="D34373" t="str">
        <f>+VLOOKUP(base[[#This Row],[key]],Tabla2[[key]:[Homologado]],4,0)</f>
        <v>Deporte</v>
      </c>
    </row>
    <row r="34374" spans="1:4" x14ac:dyDescent="0.3">
      <c r="A34374" t="s">
        <v>12357</v>
      </c>
      <c r="B34374" t="s">
        <v>39595</v>
      </c>
      <c r="C34374">
        <f t="shared" si="537"/>
        <v>199</v>
      </c>
      <c r="D34374" t="str">
        <f>+VLOOKUP(base[[#This Row],[key]],Tabla2[[key]:[Homologado]],4,0)</f>
        <v>Deporte</v>
      </c>
    </row>
    <row r="34375" spans="1:4" x14ac:dyDescent="0.3">
      <c r="A34375" t="s">
        <v>21701</v>
      </c>
      <c r="B34375" t="s">
        <v>39595</v>
      </c>
      <c r="C34375">
        <f t="shared" si="537"/>
        <v>199</v>
      </c>
      <c r="D34375" t="str">
        <f>+VLOOKUP(base[[#This Row],[key]],Tabla2[[key]:[Homologado]],4,0)</f>
        <v>Deporte</v>
      </c>
    </row>
    <row r="34376" spans="1:4" x14ac:dyDescent="0.3">
      <c r="A34376" t="s">
        <v>27947</v>
      </c>
      <c r="B34376" t="s">
        <v>39595</v>
      </c>
      <c r="C34376">
        <f t="shared" si="537"/>
        <v>199</v>
      </c>
      <c r="D34376" t="str">
        <f>+VLOOKUP(base[[#This Row],[key]],Tabla2[[key]:[Homologado]],4,0)</f>
        <v>Deporte</v>
      </c>
    </row>
    <row r="34377" spans="1:4" x14ac:dyDescent="0.3">
      <c r="A34377" t="s">
        <v>27946</v>
      </c>
      <c r="B34377" t="s">
        <v>39595</v>
      </c>
      <c r="C34377">
        <f t="shared" si="537"/>
        <v>199</v>
      </c>
      <c r="D34377" t="str">
        <f>+VLOOKUP(base[[#This Row],[key]],Tabla2[[key]:[Homologado]],4,0)</f>
        <v>Deporte</v>
      </c>
    </row>
    <row r="34378" spans="1:4" x14ac:dyDescent="0.3">
      <c r="A34378" t="s">
        <v>27635</v>
      </c>
      <c r="B34378" t="s">
        <v>39595</v>
      </c>
      <c r="C34378">
        <f t="shared" si="537"/>
        <v>199</v>
      </c>
      <c r="D34378" t="str">
        <f>+VLOOKUP(base[[#This Row],[key]],Tabla2[[key]:[Homologado]],4,0)</f>
        <v>Deporte</v>
      </c>
    </row>
    <row r="34379" spans="1:4" x14ac:dyDescent="0.3">
      <c r="A34379" t="s">
        <v>27811</v>
      </c>
      <c r="B34379" t="s">
        <v>39595</v>
      </c>
      <c r="C34379">
        <f t="shared" si="537"/>
        <v>199</v>
      </c>
      <c r="D34379" t="str">
        <f>+VLOOKUP(base[[#This Row],[key]],Tabla2[[key]:[Homologado]],4,0)</f>
        <v>Deporte</v>
      </c>
    </row>
    <row r="34380" spans="1:4" x14ac:dyDescent="0.3">
      <c r="A34380" t="s">
        <v>27845</v>
      </c>
      <c r="B34380" t="s">
        <v>39595</v>
      </c>
      <c r="C34380">
        <f t="shared" si="537"/>
        <v>199</v>
      </c>
      <c r="D34380" t="str">
        <f>+VLOOKUP(base[[#This Row],[key]],Tabla2[[key]:[Homologado]],4,0)</f>
        <v>Deporte</v>
      </c>
    </row>
    <row r="34381" spans="1:4" x14ac:dyDescent="0.3">
      <c r="A34381" t="s">
        <v>23411</v>
      </c>
      <c r="B34381" t="s">
        <v>39595</v>
      </c>
      <c r="C34381">
        <f t="shared" si="537"/>
        <v>199</v>
      </c>
      <c r="D34381" t="str">
        <f>+VLOOKUP(base[[#This Row],[key]],Tabla2[[key]:[Homologado]],4,0)</f>
        <v>Deporte</v>
      </c>
    </row>
    <row r="34382" spans="1:4" x14ac:dyDescent="0.3">
      <c r="A34382" t="s">
        <v>38497</v>
      </c>
      <c r="B34382" t="s">
        <v>39595</v>
      </c>
      <c r="C34382">
        <f t="shared" si="537"/>
        <v>199</v>
      </c>
      <c r="D34382" t="str">
        <f>+VLOOKUP(base[[#This Row],[key]],Tabla2[[key]:[Homologado]],4,0)</f>
        <v>Deporte</v>
      </c>
    </row>
    <row r="34383" spans="1:4" x14ac:dyDescent="0.3">
      <c r="A34383" t="s">
        <v>38509</v>
      </c>
      <c r="B34383" t="s">
        <v>39595</v>
      </c>
      <c r="C34383">
        <f t="shared" si="537"/>
        <v>199</v>
      </c>
      <c r="D34383" t="str">
        <f>+VLOOKUP(base[[#This Row],[key]],Tabla2[[key]:[Homologado]],4,0)</f>
        <v>Deporte</v>
      </c>
    </row>
    <row r="34384" spans="1:4" x14ac:dyDescent="0.3">
      <c r="A34384" t="s">
        <v>27956</v>
      </c>
      <c r="B34384" t="s">
        <v>39595</v>
      </c>
      <c r="C34384">
        <f t="shared" si="537"/>
        <v>199</v>
      </c>
      <c r="D34384" t="str">
        <f>+VLOOKUP(base[[#This Row],[key]],Tabla2[[key]:[Homologado]],4,0)</f>
        <v>Deporte</v>
      </c>
    </row>
    <row r="34385" spans="1:4" x14ac:dyDescent="0.3">
      <c r="A34385" t="s">
        <v>37913</v>
      </c>
      <c r="B34385" t="s">
        <v>39595</v>
      </c>
      <c r="C34385">
        <f t="shared" si="537"/>
        <v>199</v>
      </c>
      <c r="D34385" t="str">
        <f>+VLOOKUP(base[[#This Row],[key]],Tabla2[[key]:[Homologado]],4,0)</f>
        <v>Deporte</v>
      </c>
    </row>
    <row r="34386" spans="1:4" x14ac:dyDescent="0.3">
      <c r="A34386" t="s">
        <v>37915</v>
      </c>
      <c r="B34386" t="s">
        <v>39595</v>
      </c>
      <c r="C34386">
        <f t="shared" si="537"/>
        <v>199</v>
      </c>
      <c r="D34386" t="str">
        <f>+VLOOKUP(base[[#This Row],[key]],Tabla2[[key]:[Homologado]],4,0)</f>
        <v>Deporte</v>
      </c>
    </row>
    <row r="34387" spans="1:4" x14ac:dyDescent="0.3">
      <c r="A34387" t="s">
        <v>40660</v>
      </c>
      <c r="B34387" t="s">
        <v>39595</v>
      </c>
      <c r="C34387">
        <f t="shared" si="537"/>
        <v>199</v>
      </c>
      <c r="D34387" t="str">
        <f>+VLOOKUP(base[[#This Row],[key]],Tabla2[[key]:[Homologado]],4,0)</f>
        <v>Deporte</v>
      </c>
    </row>
    <row r="34388" spans="1:4" x14ac:dyDescent="0.3">
      <c r="A34388" t="s">
        <v>19394</v>
      </c>
      <c r="B34388" t="s">
        <v>39595</v>
      </c>
      <c r="C34388">
        <f t="shared" si="537"/>
        <v>199</v>
      </c>
      <c r="D34388" t="str">
        <f>+VLOOKUP(base[[#This Row],[key]],Tabla2[[key]:[Homologado]],4,0)</f>
        <v>Deporte</v>
      </c>
    </row>
    <row r="34389" spans="1:4" x14ac:dyDescent="0.3">
      <c r="A34389" t="s">
        <v>19395</v>
      </c>
      <c r="B34389" t="s">
        <v>39595</v>
      </c>
      <c r="C34389">
        <f t="shared" si="537"/>
        <v>199</v>
      </c>
      <c r="D34389" t="str">
        <f>+VLOOKUP(base[[#This Row],[key]],Tabla2[[key]:[Homologado]],4,0)</f>
        <v>Deporte</v>
      </c>
    </row>
    <row r="34390" spans="1:4" x14ac:dyDescent="0.3">
      <c r="A34390" t="s">
        <v>27949</v>
      </c>
      <c r="B34390" t="s">
        <v>39595</v>
      </c>
      <c r="C34390">
        <f t="shared" si="537"/>
        <v>199</v>
      </c>
      <c r="D34390" t="str">
        <f>+VLOOKUP(base[[#This Row],[key]],Tabla2[[key]:[Homologado]],4,0)</f>
        <v>Deporte</v>
      </c>
    </row>
    <row r="34391" spans="1:4" x14ac:dyDescent="0.3">
      <c r="A34391" t="s">
        <v>21715</v>
      </c>
      <c r="B34391" t="s">
        <v>39595</v>
      </c>
      <c r="C34391">
        <f t="shared" si="537"/>
        <v>199</v>
      </c>
      <c r="D34391" t="str">
        <f>+VLOOKUP(base[[#This Row],[key]],Tabla2[[key]:[Homologado]],4,0)</f>
        <v>Deporte</v>
      </c>
    </row>
    <row r="34392" spans="1:4" x14ac:dyDescent="0.3">
      <c r="A34392" t="s">
        <v>21716</v>
      </c>
      <c r="B34392" t="s">
        <v>39595</v>
      </c>
      <c r="C34392">
        <f t="shared" si="537"/>
        <v>199</v>
      </c>
      <c r="D34392" t="str">
        <f>+VLOOKUP(base[[#This Row],[key]],Tabla2[[key]:[Homologado]],4,0)</f>
        <v>Deporte</v>
      </c>
    </row>
    <row r="34393" spans="1:4" x14ac:dyDescent="0.3">
      <c r="A34393" t="s">
        <v>21721</v>
      </c>
      <c r="B34393" t="s">
        <v>39595</v>
      </c>
      <c r="C34393">
        <f t="shared" si="537"/>
        <v>199</v>
      </c>
      <c r="D34393" t="str">
        <f>+VLOOKUP(base[[#This Row],[key]],Tabla2[[key]:[Homologado]],4,0)</f>
        <v>Deporte</v>
      </c>
    </row>
    <row r="34394" spans="1:4" x14ac:dyDescent="0.3">
      <c r="A34394" t="s">
        <v>26952</v>
      </c>
      <c r="B34394" t="s">
        <v>39595</v>
      </c>
      <c r="C34394">
        <f t="shared" si="537"/>
        <v>199</v>
      </c>
      <c r="D34394" t="str">
        <f>+VLOOKUP(base[[#This Row],[key]],Tabla2[[key]:[Homologado]],4,0)</f>
        <v>Deporte</v>
      </c>
    </row>
    <row r="34395" spans="1:4" x14ac:dyDescent="0.3">
      <c r="A34395" t="s">
        <v>27951</v>
      </c>
      <c r="B34395" t="s">
        <v>39595</v>
      </c>
      <c r="C34395">
        <f t="shared" si="537"/>
        <v>199</v>
      </c>
      <c r="D34395" t="str">
        <f>+VLOOKUP(base[[#This Row],[key]],Tabla2[[key]:[Homologado]],4,0)</f>
        <v>Deporte</v>
      </c>
    </row>
    <row r="34396" spans="1:4" x14ac:dyDescent="0.3">
      <c r="A34396" t="s">
        <v>23051</v>
      </c>
      <c r="B34396" t="s">
        <v>39595</v>
      </c>
      <c r="C34396">
        <f t="shared" si="537"/>
        <v>199</v>
      </c>
      <c r="D34396" t="str">
        <f>+VLOOKUP(base[[#This Row],[key]],Tabla2[[key]:[Homologado]],4,0)</f>
        <v>Deporte</v>
      </c>
    </row>
    <row r="34397" spans="1:4" x14ac:dyDescent="0.3">
      <c r="A34397" t="s">
        <v>27661</v>
      </c>
      <c r="B34397" t="s">
        <v>39595</v>
      </c>
      <c r="C34397">
        <f t="shared" si="537"/>
        <v>199</v>
      </c>
      <c r="D34397" t="str">
        <f>+VLOOKUP(base[[#This Row],[key]],Tabla2[[key]:[Homologado]],4,0)</f>
        <v>Deporte</v>
      </c>
    </row>
    <row r="34398" spans="1:4" x14ac:dyDescent="0.3">
      <c r="A34398" t="s">
        <v>27952</v>
      </c>
      <c r="B34398" t="s">
        <v>39595</v>
      </c>
      <c r="C34398">
        <f t="shared" si="537"/>
        <v>199</v>
      </c>
      <c r="D34398" t="str">
        <f>+VLOOKUP(base[[#This Row],[key]],Tabla2[[key]:[Homologado]],4,0)</f>
        <v>Deporte</v>
      </c>
    </row>
    <row r="34399" spans="1:4" x14ac:dyDescent="0.3">
      <c r="A34399" t="s">
        <v>27953</v>
      </c>
      <c r="B34399" t="s">
        <v>39595</v>
      </c>
      <c r="C34399">
        <f t="shared" si="537"/>
        <v>199</v>
      </c>
      <c r="D34399" t="str">
        <f>+VLOOKUP(base[[#This Row],[key]],Tabla2[[key]:[Homologado]],4,0)</f>
        <v>Deporte</v>
      </c>
    </row>
    <row r="34400" spans="1:4" x14ac:dyDescent="0.3">
      <c r="A34400" t="s">
        <v>40661</v>
      </c>
      <c r="B34400" t="s">
        <v>39595</v>
      </c>
      <c r="C34400">
        <f t="shared" si="537"/>
        <v>199</v>
      </c>
      <c r="D34400" t="str">
        <f>+VLOOKUP(base[[#This Row],[key]],Tabla2[[key]:[Homologado]],4,0)</f>
        <v>Deporte</v>
      </c>
    </row>
    <row r="34401" spans="1:4" x14ac:dyDescent="0.3">
      <c r="A34401" t="s">
        <v>40662</v>
      </c>
      <c r="B34401" t="s">
        <v>39595</v>
      </c>
      <c r="C34401">
        <f t="shared" si="537"/>
        <v>199</v>
      </c>
      <c r="D34401" t="str">
        <f>+VLOOKUP(base[[#This Row],[key]],Tabla2[[key]:[Homologado]],4,0)</f>
        <v>Deporte</v>
      </c>
    </row>
    <row r="34402" spans="1:4" x14ac:dyDescent="0.3">
      <c r="A34402" t="s">
        <v>23483</v>
      </c>
      <c r="B34402" t="s">
        <v>39595</v>
      </c>
      <c r="C34402">
        <f t="shared" si="537"/>
        <v>199</v>
      </c>
      <c r="D34402" t="str">
        <f>+VLOOKUP(base[[#This Row],[key]],Tabla2[[key]:[Homologado]],4,0)</f>
        <v>Deporte</v>
      </c>
    </row>
    <row r="34403" spans="1:4" x14ac:dyDescent="0.3">
      <c r="A34403" t="s">
        <v>26568</v>
      </c>
      <c r="B34403" t="s">
        <v>39595</v>
      </c>
      <c r="C34403">
        <f t="shared" si="537"/>
        <v>199</v>
      </c>
      <c r="D34403" t="str">
        <f>+VLOOKUP(base[[#This Row],[key]],Tabla2[[key]:[Homologado]],4,0)</f>
        <v>Deporte</v>
      </c>
    </row>
    <row r="34404" spans="1:4" x14ac:dyDescent="0.3">
      <c r="A34404" t="s">
        <v>27745</v>
      </c>
      <c r="B34404" t="s">
        <v>39595</v>
      </c>
      <c r="C34404">
        <f t="shared" si="537"/>
        <v>199</v>
      </c>
      <c r="D34404" t="str">
        <f>+VLOOKUP(base[[#This Row],[key]],Tabla2[[key]:[Homologado]],4,0)</f>
        <v>Deporte</v>
      </c>
    </row>
    <row r="34405" spans="1:4" x14ac:dyDescent="0.3">
      <c r="A34405" t="s">
        <v>25072</v>
      </c>
      <c r="B34405" t="s">
        <v>39595</v>
      </c>
      <c r="C34405">
        <f t="shared" si="537"/>
        <v>199</v>
      </c>
      <c r="D34405" t="str">
        <f>+VLOOKUP(base[[#This Row],[key]],Tabla2[[key]:[Homologado]],4,0)</f>
        <v>Deporte</v>
      </c>
    </row>
    <row r="34406" spans="1:4" x14ac:dyDescent="0.3">
      <c r="A34406" t="s">
        <v>40663</v>
      </c>
      <c r="B34406" t="s">
        <v>39595</v>
      </c>
      <c r="C34406">
        <f t="shared" si="537"/>
        <v>199</v>
      </c>
      <c r="D34406" t="str">
        <f>+VLOOKUP(base[[#This Row],[key]],Tabla2[[key]:[Homologado]],4,0)</f>
        <v>Deporte</v>
      </c>
    </row>
    <row r="34407" spans="1:4" x14ac:dyDescent="0.3">
      <c r="A34407" t="s">
        <v>12778</v>
      </c>
      <c r="B34407" t="s">
        <v>39595</v>
      </c>
      <c r="C34407">
        <f t="shared" si="537"/>
        <v>199</v>
      </c>
      <c r="D34407" t="str">
        <f>+VLOOKUP(base[[#This Row],[key]],Tabla2[[key]:[Homologado]],4,0)</f>
        <v>Deporte</v>
      </c>
    </row>
    <row r="34408" spans="1:4" x14ac:dyDescent="0.3">
      <c r="A34408" t="s">
        <v>40664</v>
      </c>
      <c r="B34408" t="s">
        <v>39595</v>
      </c>
      <c r="C34408">
        <f t="shared" si="537"/>
        <v>199</v>
      </c>
      <c r="D34408" t="str">
        <f>+VLOOKUP(base[[#This Row],[key]],Tabla2[[key]:[Homologado]],4,0)</f>
        <v>Deporte</v>
      </c>
    </row>
    <row r="34409" spans="1:4" x14ac:dyDescent="0.3">
      <c r="A34409" t="s">
        <v>38753</v>
      </c>
      <c r="B34409" t="s">
        <v>39595</v>
      </c>
      <c r="C34409">
        <f t="shared" si="537"/>
        <v>199</v>
      </c>
      <c r="D34409" t="str">
        <f>+VLOOKUP(base[[#This Row],[key]],Tabla2[[key]:[Homologado]],4,0)</f>
        <v>Deporte</v>
      </c>
    </row>
    <row r="34410" spans="1:4" x14ac:dyDescent="0.3">
      <c r="A34410" t="s">
        <v>38234</v>
      </c>
      <c r="B34410" t="s">
        <v>39595</v>
      </c>
      <c r="C34410">
        <f t="shared" si="537"/>
        <v>199</v>
      </c>
      <c r="D34410" t="str">
        <f>+VLOOKUP(base[[#This Row],[key]],Tabla2[[key]:[Homologado]],4,0)</f>
        <v>Deporte</v>
      </c>
    </row>
    <row r="34411" spans="1:4" x14ac:dyDescent="0.3">
      <c r="A34411" t="s">
        <v>37926</v>
      </c>
      <c r="B34411" t="s">
        <v>39595</v>
      </c>
      <c r="C34411">
        <f t="shared" si="537"/>
        <v>199</v>
      </c>
      <c r="D34411" t="str">
        <f>+VLOOKUP(base[[#This Row],[key]],Tabla2[[key]:[Homologado]],4,0)</f>
        <v>Deporte</v>
      </c>
    </row>
    <row r="34412" spans="1:4" x14ac:dyDescent="0.3">
      <c r="A34412" t="s">
        <v>37927</v>
      </c>
      <c r="B34412" t="s">
        <v>39595</v>
      </c>
      <c r="C34412">
        <f t="shared" si="537"/>
        <v>199</v>
      </c>
      <c r="D34412" t="str">
        <f>+VLOOKUP(base[[#This Row],[key]],Tabla2[[key]:[Homologado]],4,0)</f>
        <v>Deporte</v>
      </c>
    </row>
    <row r="34413" spans="1:4" x14ac:dyDescent="0.3">
      <c r="A34413" t="s">
        <v>37928</v>
      </c>
      <c r="B34413" t="s">
        <v>39595</v>
      </c>
      <c r="C34413">
        <f t="shared" si="537"/>
        <v>199</v>
      </c>
      <c r="D34413" t="str">
        <f>+VLOOKUP(base[[#This Row],[key]],Tabla2[[key]:[Homologado]],4,0)</f>
        <v>Deporte</v>
      </c>
    </row>
    <row r="34414" spans="1:4" x14ac:dyDescent="0.3">
      <c r="A34414" t="s">
        <v>37929</v>
      </c>
      <c r="B34414" t="s">
        <v>39595</v>
      </c>
      <c r="C34414">
        <f t="shared" si="537"/>
        <v>199</v>
      </c>
      <c r="D34414" t="str">
        <f>+VLOOKUP(base[[#This Row],[key]],Tabla2[[key]:[Homologado]],4,0)</f>
        <v>Deporte</v>
      </c>
    </row>
    <row r="34415" spans="1:4" x14ac:dyDescent="0.3">
      <c r="A34415" t="s">
        <v>38754</v>
      </c>
      <c r="B34415" t="s">
        <v>39595</v>
      </c>
      <c r="C34415">
        <f t="shared" si="537"/>
        <v>199</v>
      </c>
      <c r="D34415" t="str">
        <f>+VLOOKUP(base[[#This Row],[key]],Tabla2[[key]:[Homologado]],4,0)</f>
        <v>Deporte</v>
      </c>
    </row>
    <row r="34416" spans="1:4" x14ac:dyDescent="0.3">
      <c r="A34416" t="s">
        <v>38755</v>
      </c>
      <c r="B34416" t="s">
        <v>39595</v>
      </c>
      <c r="C34416">
        <f t="shared" si="537"/>
        <v>199</v>
      </c>
      <c r="D34416" t="str">
        <f>+VLOOKUP(base[[#This Row],[key]],Tabla2[[key]:[Homologado]],4,0)</f>
        <v>Deporte</v>
      </c>
    </row>
    <row r="34417" spans="1:4" x14ac:dyDescent="0.3">
      <c r="A34417" t="s">
        <v>38235</v>
      </c>
      <c r="B34417" t="s">
        <v>39595</v>
      </c>
      <c r="C34417">
        <f t="shared" si="537"/>
        <v>199</v>
      </c>
      <c r="D34417" t="str">
        <f>+VLOOKUP(base[[#This Row],[key]],Tabla2[[key]:[Homologado]],4,0)</f>
        <v>Deporte</v>
      </c>
    </row>
    <row r="34418" spans="1:4" x14ac:dyDescent="0.3">
      <c r="A34418" t="s">
        <v>37930</v>
      </c>
      <c r="B34418" t="s">
        <v>39595</v>
      </c>
      <c r="C34418">
        <f t="shared" si="537"/>
        <v>199</v>
      </c>
      <c r="D34418" t="str">
        <f>+VLOOKUP(base[[#This Row],[key]],Tabla2[[key]:[Homologado]],4,0)</f>
        <v>Deporte</v>
      </c>
    </row>
    <row r="34419" spans="1:4" x14ac:dyDescent="0.3">
      <c r="A34419" t="s">
        <v>38756</v>
      </c>
      <c r="B34419" t="s">
        <v>39595</v>
      </c>
      <c r="C34419">
        <f t="shared" si="537"/>
        <v>199</v>
      </c>
      <c r="D34419" t="str">
        <f>+VLOOKUP(base[[#This Row],[key]],Tabla2[[key]:[Homologado]],4,0)</f>
        <v>Deporte</v>
      </c>
    </row>
    <row r="34420" spans="1:4" x14ac:dyDescent="0.3">
      <c r="A34420" t="s">
        <v>38288</v>
      </c>
      <c r="B34420" t="s">
        <v>39595</v>
      </c>
      <c r="C34420">
        <f t="shared" si="537"/>
        <v>199</v>
      </c>
      <c r="D34420" t="str">
        <f>+VLOOKUP(base[[#This Row],[key]],Tabla2[[key]:[Homologado]],4,0)</f>
        <v>Deporte</v>
      </c>
    </row>
    <row r="34421" spans="1:4" x14ac:dyDescent="0.3">
      <c r="A34421" t="s">
        <v>37943</v>
      </c>
      <c r="B34421" t="s">
        <v>39595</v>
      </c>
      <c r="C34421">
        <f t="shared" si="537"/>
        <v>199</v>
      </c>
      <c r="D34421" t="str">
        <f>+VLOOKUP(base[[#This Row],[key]],Tabla2[[key]:[Homologado]],4,0)</f>
        <v>Deporte</v>
      </c>
    </row>
    <row r="34422" spans="1:4" x14ac:dyDescent="0.3">
      <c r="A34422" t="s">
        <v>38923</v>
      </c>
      <c r="B34422" t="s">
        <v>39595</v>
      </c>
      <c r="C34422">
        <f t="shared" si="537"/>
        <v>199</v>
      </c>
      <c r="D34422" t="str">
        <f>+VLOOKUP(base[[#This Row],[key]],Tabla2[[key]:[Homologado]],4,0)</f>
        <v>Deporte</v>
      </c>
    </row>
    <row r="34423" spans="1:4" x14ac:dyDescent="0.3">
      <c r="A34423" t="s">
        <v>37948</v>
      </c>
      <c r="B34423" t="s">
        <v>39595</v>
      </c>
      <c r="C34423">
        <f t="shared" si="537"/>
        <v>199</v>
      </c>
      <c r="D34423" t="str">
        <f>+VLOOKUP(base[[#This Row],[key]],Tabla2[[key]:[Homologado]],4,0)</f>
        <v>Deporte</v>
      </c>
    </row>
    <row r="34424" spans="1:4" x14ac:dyDescent="0.3">
      <c r="A34424" t="s">
        <v>37407</v>
      </c>
      <c r="B34424" t="s">
        <v>39595</v>
      </c>
      <c r="C34424">
        <f t="shared" si="537"/>
        <v>199</v>
      </c>
      <c r="D34424" t="str">
        <f>+VLOOKUP(base[[#This Row],[key]],Tabla2[[key]:[Homologado]],4,0)</f>
        <v>Deporte</v>
      </c>
    </row>
    <row r="34425" spans="1:4" x14ac:dyDescent="0.3">
      <c r="A34425" t="s">
        <v>37408</v>
      </c>
      <c r="B34425" t="s">
        <v>39595</v>
      </c>
      <c r="C34425">
        <f t="shared" si="537"/>
        <v>199</v>
      </c>
      <c r="D34425" t="str">
        <f>+VLOOKUP(base[[#This Row],[key]],Tabla2[[key]:[Homologado]],4,0)</f>
        <v>Deporte</v>
      </c>
    </row>
    <row r="34426" spans="1:4" x14ac:dyDescent="0.3">
      <c r="A34426" t="s">
        <v>37794</v>
      </c>
      <c r="B34426" t="s">
        <v>39595</v>
      </c>
      <c r="C34426">
        <f t="shared" si="537"/>
        <v>199</v>
      </c>
      <c r="D34426" t="str">
        <f>+VLOOKUP(base[[#This Row],[key]],Tabla2[[key]:[Homologado]],4,0)</f>
        <v>Deporte</v>
      </c>
    </row>
    <row r="34427" spans="1:4" x14ac:dyDescent="0.3">
      <c r="A34427" t="s">
        <v>37795</v>
      </c>
      <c r="B34427" t="s">
        <v>39595</v>
      </c>
      <c r="C34427">
        <f t="shared" si="537"/>
        <v>199</v>
      </c>
      <c r="D34427" t="str">
        <f>+VLOOKUP(base[[#This Row],[key]],Tabla2[[key]:[Homologado]],4,0)</f>
        <v>Deporte</v>
      </c>
    </row>
    <row r="34428" spans="1:4" x14ac:dyDescent="0.3">
      <c r="A34428" t="s">
        <v>38311</v>
      </c>
      <c r="B34428" t="s">
        <v>39595</v>
      </c>
      <c r="C34428">
        <f t="shared" si="537"/>
        <v>199</v>
      </c>
      <c r="D34428" t="str">
        <f>+VLOOKUP(base[[#This Row],[key]],Tabla2[[key]:[Homologado]],4,0)</f>
        <v>Deporte</v>
      </c>
    </row>
    <row r="34429" spans="1:4" x14ac:dyDescent="0.3">
      <c r="A34429" t="s">
        <v>37955</v>
      </c>
      <c r="B34429" t="s">
        <v>39595</v>
      </c>
      <c r="C34429">
        <f t="shared" si="537"/>
        <v>199</v>
      </c>
      <c r="D34429" t="str">
        <f>+VLOOKUP(base[[#This Row],[key]],Tabla2[[key]:[Homologado]],4,0)</f>
        <v>Deporte</v>
      </c>
    </row>
    <row r="34430" spans="1:4" x14ac:dyDescent="0.3">
      <c r="A34430" t="s">
        <v>38312</v>
      </c>
      <c r="B34430" t="s">
        <v>39595</v>
      </c>
      <c r="C34430">
        <f t="shared" si="537"/>
        <v>199</v>
      </c>
      <c r="D34430" t="str">
        <f>+VLOOKUP(base[[#This Row],[key]],Tabla2[[key]:[Homologado]],4,0)</f>
        <v>Deporte</v>
      </c>
    </row>
    <row r="34431" spans="1:4" x14ac:dyDescent="0.3">
      <c r="A34431" t="s">
        <v>38313</v>
      </c>
      <c r="B34431" t="s">
        <v>39595</v>
      </c>
      <c r="C34431">
        <f t="shared" si="537"/>
        <v>199</v>
      </c>
      <c r="D34431" t="str">
        <f>+VLOOKUP(base[[#This Row],[key]],Tabla2[[key]:[Homologado]],4,0)</f>
        <v>Deporte</v>
      </c>
    </row>
    <row r="34432" spans="1:4" x14ac:dyDescent="0.3">
      <c r="A34432" t="s">
        <v>38314</v>
      </c>
      <c r="B34432" t="s">
        <v>39595</v>
      </c>
      <c r="C34432">
        <f t="shared" ref="C34432:C34495" si="538">+IF(B34432=B34431,C34431,C34431+1)</f>
        <v>199</v>
      </c>
      <c r="D34432" t="str">
        <f>+VLOOKUP(base[[#This Row],[key]],Tabla2[[key]:[Homologado]],4,0)</f>
        <v>Deporte</v>
      </c>
    </row>
    <row r="34433" spans="1:4" x14ac:dyDescent="0.3">
      <c r="A34433" t="s">
        <v>37959</v>
      </c>
      <c r="B34433" t="s">
        <v>39595</v>
      </c>
      <c r="C34433">
        <f t="shared" si="538"/>
        <v>199</v>
      </c>
      <c r="D34433" t="str">
        <f>+VLOOKUP(base[[#This Row],[key]],Tabla2[[key]:[Homologado]],4,0)</f>
        <v>Deporte</v>
      </c>
    </row>
    <row r="34434" spans="1:4" x14ac:dyDescent="0.3">
      <c r="A34434" t="s">
        <v>37960</v>
      </c>
      <c r="B34434" t="s">
        <v>39595</v>
      </c>
      <c r="C34434">
        <f t="shared" si="538"/>
        <v>199</v>
      </c>
      <c r="D34434" t="str">
        <f>+VLOOKUP(base[[#This Row],[key]],Tabla2[[key]:[Homologado]],4,0)</f>
        <v>Deporte</v>
      </c>
    </row>
    <row r="34435" spans="1:4" x14ac:dyDescent="0.3">
      <c r="A34435" t="s">
        <v>37961</v>
      </c>
      <c r="B34435" t="s">
        <v>39595</v>
      </c>
      <c r="C34435">
        <f t="shared" si="538"/>
        <v>199</v>
      </c>
      <c r="D34435" t="str">
        <f>+VLOOKUP(base[[#This Row],[key]],Tabla2[[key]:[Homologado]],4,0)</f>
        <v>Deporte</v>
      </c>
    </row>
    <row r="34436" spans="1:4" x14ac:dyDescent="0.3">
      <c r="A34436" t="s">
        <v>37962</v>
      </c>
      <c r="B34436" t="s">
        <v>39595</v>
      </c>
      <c r="C34436">
        <f t="shared" si="538"/>
        <v>199</v>
      </c>
      <c r="D34436" t="str">
        <f>+VLOOKUP(base[[#This Row],[key]],Tabla2[[key]:[Homologado]],4,0)</f>
        <v>Deporte</v>
      </c>
    </row>
    <row r="34437" spans="1:4" x14ac:dyDescent="0.3">
      <c r="A34437" t="s">
        <v>37963</v>
      </c>
      <c r="B34437" t="s">
        <v>39595</v>
      </c>
      <c r="C34437">
        <f t="shared" si="538"/>
        <v>199</v>
      </c>
      <c r="D34437" t="str">
        <f>+VLOOKUP(base[[#This Row],[key]],Tabla2[[key]:[Homologado]],4,0)</f>
        <v>Deporte</v>
      </c>
    </row>
    <row r="34438" spans="1:4" x14ac:dyDescent="0.3">
      <c r="A34438" t="s">
        <v>37965</v>
      </c>
      <c r="B34438" t="s">
        <v>39595</v>
      </c>
      <c r="C34438">
        <f t="shared" si="538"/>
        <v>199</v>
      </c>
      <c r="D34438" t="str">
        <f>+VLOOKUP(base[[#This Row],[key]],Tabla2[[key]:[Homologado]],4,0)</f>
        <v>Deporte</v>
      </c>
    </row>
    <row r="34439" spans="1:4" x14ac:dyDescent="0.3">
      <c r="A34439" t="s">
        <v>37966</v>
      </c>
      <c r="B34439" t="s">
        <v>39595</v>
      </c>
      <c r="C34439">
        <f t="shared" si="538"/>
        <v>199</v>
      </c>
      <c r="D34439" t="str">
        <f>+VLOOKUP(base[[#This Row],[key]],Tabla2[[key]:[Homologado]],4,0)</f>
        <v>Deporte</v>
      </c>
    </row>
    <row r="34440" spans="1:4" x14ac:dyDescent="0.3">
      <c r="A34440" t="s">
        <v>37967</v>
      </c>
      <c r="B34440" t="s">
        <v>39595</v>
      </c>
      <c r="C34440">
        <f t="shared" si="538"/>
        <v>199</v>
      </c>
      <c r="D34440" t="str">
        <f>+VLOOKUP(base[[#This Row],[key]],Tabla2[[key]:[Homologado]],4,0)</f>
        <v>Deporte</v>
      </c>
    </row>
    <row r="34441" spans="1:4" x14ac:dyDescent="0.3">
      <c r="A34441" t="s">
        <v>38422</v>
      </c>
      <c r="B34441" t="s">
        <v>39595</v>
      </c>
      <c r="C34441">
        <f t="shared" si="538"/>
        <v>199</v>
      </c>
      <c r="D34441" t="str">
        <f>+VLOOKUP(base[[#This Row],[key]],Tabla2[[key]:[Homologado]],4,0)</f>
        <v>Deporte</v>
      </c>
    </row>
    <row r="34442" spans="1:4" x14ac:dyDescent="0.3">
      <c r="A34442" t="s">
        <v>37968</v>
      </c>
      <c r="B34442" t="s">
        <v>39595</v>
      </c>
      <c r="C34442">
        <f t="shared" si="538"/>
        <v>199</v>
      </c>
      <c r="D34442" t="str">
        <f>+VLOOKUP(base[[#This Row],[key]],Tabla2[[key]:[Homologado]],4,0)</f>
        <v>Deporte</v>
      </c>
    </row>
    <row r="34443" spans="1:4" x14ac:dyDescent="0.3">
      <c r="A34443" t="s">
        <v>37969</v>
      </c>
      <c r="B34443" t="s">
        <v>39595</v>
      </c>
      <c r="C34443">
        <f t="shared" si="538"/>
        <v>199</v>
      </c>
      <c r="D34443" t="str">
        <f>+VLOOKUP(base[[#This Row],[key]],Tabla2[[key]:[Homologado]],4,0)</f>
        <v>Deporte</v>
      </c>
    </row>
    <row r="34444" spans="1:4" x14ac:dyDescent="0.3">
      <c r="A34444" t="s">
        <v>37970</v>
      </c>
      <c r="B34444" t="s">
        <v>39595</v>
      </c>
      <c r="C34444">
        <f t="shared" si="538"/>
        <v>199</v>
      </c>
      <c r="D34444" t="str">
        <f>+VLOOKUP(base[[#This Row],[key]],Tabla2[[key]:[Homologado]],4,0)</f>
        <v>Deporte</v>
      </c>
    </row>
    <row r="34445" spans="1:4" x14ac:dyDescent="0.3">
      <c r="A34445" t="s">
        <v>37971</v>
      </c>
      <c r="B34445" t="s">
        <v>39595</v>
      </c>
      <c r="C34445">
        <f t="shared" si="538"/>
        <v>199</v>
      </c>
      <c r="D34445" t="str">
        <f>+VLOOKUP(base[[#This Row],[key]],Tabla2[[key]:[Homologado]],4,0)</f>
        <v>Deporte</v>
      </c>
    </row>
    <row r="34446" spans="1:4" x14ac:dyDescent="0.3">
      <c r="A34446" t="s">
        <v>37972</v>
      </c>
      <c r="B34446" t="s">
        <v>39595</v>
      </c>
      <c r="C34446">
        <f t="shared" si="538"/>
        <v>199</v>
      </c>
      <c r="D34446" t="str">
        <f>+VLOOKUP(base[[#This Row],[key]],Tabla2[[key]:[Homologado]],4,0)</f>
        <v>Deporte</v>
      </c>
    </row>
    <row r="34447" spans="1:4" x14ac:dyDescent="0.3">
      <c r="A34447" t="s">
        <v>37973</v>
      </c>
      <c r="B34447" t="s">
        <v>39595</v>
      </c>
      <c r="C34447">
        <f t="shared" si="538"/>
        <v>199</v>
      </c>
      <c r="D34447" t="str">
        <f>+VLOOKUP(base[[#This Row],[key]],Tabla2[[key]:[Homologado]],4,0)</f>
        <v>Deporte</v>
      </c>
    </row>
    <row r="34448" spans="1:4" x14ac:dyDescent="0.3">
      <c r="A34448" t="s">
        <v>37974</v>
      </c>
      <c r="B34448" t="s">
        <v>39595</v>
      </c>
      <c r="C34448">
        <f t="shared" si="538"/>
        <v>199</v>
      </c>
      <c r="D34448" t="str">
        <f>+VLOOKUP(base[[#This Row],[key]],Tabla2[[key]:[Homologado]],4,0)</f>
        <v>Deporte</v>
      </c>
    </row>
    <row r="34449" spans="1:4" x14ac:dyDescent="0.3">
      <c r="A34449" t="s">
        <v>38655</v>
      </c>
      <c r="B34449" t="s">
        <v>39595</v>
      </c>
      <c r="C34449">
        <f t="shared" si="538"/>
        <v>199</v>
      </c>
      <c r="D34449" t="str">
        <f>+VLOOKUP(base[[#This Row],[key]],Tabla2[[key]:[Homologado]],4,0)</f>
        <v>Deporte</v>
      </c>
    </row>
    <row r="34450" spans="1:4" x14ac:dyDescent="0.3">
      <c r="A34450" t="s">
        <v>38656</v>
      </c>
      <c r="B34450" t="s">
        <v>39595</v>
      </c>
      <c r="C34450">
        <f t="shared" si="538"/>
        <v>199</v>
      </c>
      <c r="D34450" t="str">
        <f>+VLOOKUP(base[[#This Row],[key]],Tabla2[[key]:[Homologado]],4,0)</f>
        <v>Deporte</v>
      </c>
    </row>
    <row r="34451" spans="1:4" x14ac:dyDescent="0.3">
      <c r="A34451" t="s">
        <v>38657</v>
      </c>
      <c r="B34451" t="s">
        <v>39595</v>
      </c>
      <c r="C34451">
        <f t="shared" si="538"/>
        <v>199</v>
      </c>
      <c r="D34451" t="str">
        <f>+VLOOKUP(base[[#This Row],[key]],Tabla2[[key]:[Homologado]],4,0)</f>
        <v>Deporte</v>
      </c>
    </row>
    <row r="34452" spans="1:4" x14ac:dyDescent="0.3">
      <c r="A34452" t="s">
        <v>38757</v>
      </c>
      <c r="B34452" t="s">
        <v>39595</v>
      </c>
      <c r="C34452">
        <f t="shared" si="538"/>
        <v>199</v>
      </c>
      <c r="D34452" t="str">
        <f>+VLOOKUP(base[[#This Row],[key]],Tabla2[[key]:[Homologado]],4,0)</f>
        <v>Deporte</v>
      </c>
    </row>
    <row r="34453" spans="1:4" x14ac:dyDescent="0.3">
      <c r="A34453" t="s">
        <v>38658</v>
      </c>
      <c r="B34453" t="s">
        <v>39595</v>
      </c>
      <c r="C34453">
        <f t="shared" si="538"/>
        <v>199</v>
      </c>
      <c r="D34453" t="str">
        <f>+VLOOKUP(base[[#This Row],[key]],Tabla2[[key]:[Homologado]],4,0)</f>
        <v>Deporte</v>
      </c>
    </row>
    <row r="34454" spans="1:4" x14ac:dyDescent="0.3">
      <c r="A34454" t="s">
        <v>38659</v>
      </c>
      <c r="B34454" t="s">
        <v>39595</v>
      </c>
      <c r="C34454">
        <f t="shared" si="538"/>
        <v>199</v>
      </c>
      <c r="D34454" t="str">
        <f>+VLOOKUP(base[[#This Row],[key]],Tabla2[[key]:[Homologado]],4,0)</f>
        <v>Deporte</v>
      </c>
    </row>
    <row r="34455" spans="1:4" x14ac:dyDescent="0.3">
      <c r="A34455" t="s">
        <v>38758</v>
      </c>
      <c r="B34455" t="s">
        <v>39595</v>
      </c>
      <c r="C34455">
        <f t="shared" si="538"/>
        <v>199</v>
      </c>
      <c r="D34455" t="str">
        <f>+VLOOKUP(base[[#This Row],[key]],Tabla2[[key]:[Homologado]],4,0)</f>
        <v>Deporte</v>
      </c>
    </row>
    <row r="34456" spans="1:4" x14ac:dyDescent="0.3">
      <c r="A34456" t="s">
        <v>39025</v>
      </c>
      <c r="B34456" t="s">
        <v>39595</v>
      </c>
      <c r="C34456">
        <f t="shared" si="538"/>
        <v>199</v>
      </c>
      <c r="D34456" t="str">
        <f>+VLOOKUP(base[[#This Row],[key]],Tabla2[[key]:[Homologado]],4,0)</f>
        <v>Deporte</v>
      </c>
    </row>
    <row r="34457" spans="1:4" x14ac:dyDescent="0.3">
      <c r="A34457" t="s">
        <v>37986</v>
      </c>
      <c r="B34457" t="s">
        <v>39595</v>
      </c>
      <c r="C34457">
        <f t="shared" si="538"/>
        <v>199</v>
      </c>
      <c r="D34457" t="str">
        <f>+VLOOKUP(base[[#This Row],[key]],Tabla2[[key]:[Homologado]],4,0)</f>
        <v>Deporte</v>
      </c>
    </row>
    <row r="34458" spans="1:4" x14ac:dyDescent="0.3">
      <c r="A34458" t="s">
        <v>37988</v>
      </c>
      <c r="B34458" t="s">
        <v>39595</v>
      </c>
      <c r="C34458">
        <f t="shared" si="538"/>
        <v>199</v>
      </c>
      <c r="D34458" t="str">
        <f>+VLOOKUP(base[[#This Row],[key]],Tabla2[[key]:[Homologado]],4,0)</f>
        <v>Deporte</v>
      </c>
    </row>
    <row r="34459" spans="1:4" x14ac:dyDescent="0.3">
      <c r="A34459" t="s">
        <v>37989</v>
      </c>
      <c r="B34459" t="s">
        <v>39595</v>
      </c>
      <c r="C34459">
        <f t="shared" si="538"/>
        <v>199</v>
      </c>
      <c r="D34459" t="str">
        <f>+VLOOKUP(base[[#This Row],[key]],Tabla2[[key]:[Homologado]],4,0)</f>
        <v>Deporte</v>
      </c>
    </row>
    <row r="34460" spans="1:4" x14ac:dyDescent="0.3">
      <c r="A34460" t="s">
        <v>38660</v>
      </c>
      <c r="B34460" t="s">
        <v>39595</v>
      </c>
      <c r="C34460">
        <f t="shared" si="538"/>
        <v>199</v>
      </c>
      <c r="D34460" t="str">
        <f>+VLOOKUP(base[[#This Row],[key]],Tabla2[[key]:[Homologado]],4,0)</f>
        <v>Deporte</v>
      </c>
    </row>
    <row r="34461" spans="1:4" x14ac:dyDescent="0.3">
      <c r="A34461" t="s">
        <v>38334</v>
      </c>
      <c r="B34461" t="s">
        <v>39595</v>
      </c>
      <c r="C34461">
        <f t="shared" si="538"/>
        <v>199</v>
      </c>
      <c r="D34461" t="str">
        <f>+VLOOKUP(base[[#This Row],[key]],Tabla2[[key]:[Homologado]],4,0)</f>
        <v>Deporte</v>
      </c>
    </row>
    <row r="34462" spans="1:4" x14ac:dyDescent="0.3">
      <c r="A34462" t="s">
        <v>37990</v>
      </c>
      <c r="B34462" t="s">
        <v>39595</v>
      </c>
      <c r="C34462">
        <f t="shared" si="538"/>
        <v>199</v>
      </c>
      <c r="D34462" t="str">
        <f>+VLOOKUP(base[[#This Row],[key]],Tabla2[[key]:[Homologado]],4,0)</f>
        <v>Deporte</v>
      </c>
    </row>
    <row r="34463" spans="1:4" x14ac:dyDescent="0.3">
      <c r="A34463" t="s">
        <v>38336</v>
      </c>
      <c r="B34463" t="s">
        <v>39595</v>
      </c>
      <c r="C34463">
        <f t="shared" si="538"/>
        <v>199</v>
      </c>
      <c r="D34463" t="str">
        <f>+VLOOKUP(base[[#This Row],[key]],Tabla2[[key]:[Homologado]],4,0)</f>
        <v>Deporte</v>
      </c>
    </row>
    <row r="34464" spans="1:4" x14ac:dyDescent="0.3">
      <c r="A34464" t="s">
        <v>37993</v>
      </c>
      <c r="B34464" t="s">
        <v>39595</v>
      </c>
      <c r="C34464">
        <f t="shared" si="538"/>
        <v>199</v>
      </c>
      <c r="D34464" t="str">
        <f>+VLOOKUP(base[[#This Row],[key]],Tabla2[[key]:[Homologado]],4,0)</f>
        <v>Deporte</v>
      </c>
    </row>
    <row r="34465" spans="1:4" x14ac:dyDescent="0.3">
      <c r="A34465" t="s">
        <v>38340</v>
      </c>
      <c r="B34465" t="s">
        <v>39595</v>
      </c>
      <c r="C34465">
        <f t="shared" si="538"/>
        <v>199</v>
      </c>
      <c r="D34465" t="str">
        <f>+VLOOKUP(base[[#This Row],[key]],Tabla2[[key]:[Homologado]],4,0)</f>
        <v>Deporte</v>
      </c>
    </row>
    <row r="34466" spans="1:4" x14ac:dyDescent="0.3">
      <c r="A34466" t="s">
        <v>38759</v>
      </c>
      <c r="B34466" t="s">
        <v>39595</v>
      </c>
      <c r="C34466">
        <f t="shared" si="538"/>
        <v>199</v>
      </c>
      <c r="D34466" t="str">
        <f>+VLOOKUP(base[[#This Row],[key]],Tabla2[[key]:[Homologado]],4,0)</f>
        <v>Deporte</v>
      </c>
    </row>
    <row r="34467" spans="1:4" x14ac:dyDescent="0.3">
      <c r="A34467" t="s">
        <v>38760</v>
      </c>
      <c r="B34467" t="s">
        <v>39595</v>
      </c>
      <c r="C34467">
        <f t="shared" si="538"/>
        <v>199</v>
      </c>
      <c r="D34467" t="str">
        <f>+VLOOKUP(base[[#This Row],[key]],Tabla2[[key]:[Homologado]],4,0)</f>
        <v>Deporte</v>
      </c>
    </row>
    <row r="34468" spans="1:4" x14ac:dyDescent="0.3">
      <c r="A34468" t="s">
        <v>37994</v>
      </c>
      <c r="B34468" t="s">
        <v>39595</v>
      </c>
      <c r="C34468">
        <f t="shared" si="538"/>
        <v>199</v>
      </c>
      <c r="D34468" t="str">
        <f>+VLOOKUP(base[[#This Row],[key]],Tabla2[[key]:[Homologado]],4,0)</f>
        <v>Deporte</v>
      </c>
    </row>
    <row r="34469" spans="1:4" x14ac:dyDescent="0.3">
      <c r="A34469" t="s">
        <v>37995</v>
      </c>
      <c r="B34469" t="s">
        <v>39595</v>
      </c>
      <c r="C34469">
        <f t="shared" si="538"/>
        <v>199</v>
      </c>
      <c r="D34469" t="str">
        <f>+VLOOKUP(base[[#This Row],[key]],Tabla2[[key]:[Homologado]],4,0)</f>
        <v>Deporte</v>
      </c>
    </row>
    <row r="34470" spans="1:4" x14ac:dyDescent="0.3">
      <c r="A34470" t="s">
        <v>37997</v>
      </c>
      <c r="B34470" t="s">
        <v>39595</v>
      </c>
      <c r="C34470">
        <f t="shared" si="538"/>
        <v>199</v>
      </c>
      <c r="D34470" t="str">
        <f>+VLOOKUP(base[[#This Row],[key]],Tabla2[[key]:[Homologado]],4,0)</f>
        <v>Deporte</v>
      </c>
    </row>
    <row r="34471" spans="1:4" x14ac:dyDescent="0.3">
      <c r="A34471" t="s">
        <v>38342</v>
      </c>
      <c r="B34471" t="s">
        <v>39595</v>
      </c>
      <c r="C34471">
        <f t="shared" si="538"/>
        <v>199</v>
      </c>
      <c r="D34471" t="str">
        <f>+VLOOKUP(base[[#This Row],[key]],Tabla2[[key]:[Homologado]],4,0)</f>
        <v>Deporte</v>
      </c>
    </row>
    <row r="34472" spans="1:4" x14ac:dyDescent="0.3">
      <c r="A34472" t="s">
        <v>38761</v>
      </c>
      <c r="B34472" t="s">
        <v>39595</v>
      </c>
      <c r="C34472">
        <f t="shared" si="538"/>
        <v>199</v>
      </c>
      <c r="D34472" t="str">
        <f>+VLOOKUP(base[[#This Row],[key]],Tabla2[[key]:[Homologado]],4,0)</f>
        <v>Deporte</v>
      </c>
    </row>
    <row r="34473" spans="1:4" x14ac:dyDescent="0.3">
      <c r="A34473" t="s">
        <v>38762</v>
      </c>
      <c r="B34473" t="s">
        <v>39595</v>
      </c>
      <c r="C34473">
        <f t="shared" si="538"/>
        <v>199</v>
      </c>
      <c r="D34473" t="str">
        <f>+VLOOKUP(base[[#This Row],[key]],Tabla2[[key]:[Homologado]],4,0)</f>
        <v>Deporte</v>
      </c>
    </row>
    <row r="34474" spans="1:4" x14ac:dyDescent="0.3">
      <c r="A34474" t="s">
        <v>38763</v>
      </c>
      <c r="B34474" t="s">
        <v>39595</v>
      </c>
      <c r="C34474">
        <f t="shared" si="538"/>
        <v>199</v>
      </c>
      <c r="D34474" t="str">
        <f>+VLOOKUP(base[[#This Row],[key]],Tabla2[[key]:[Homologado]],4,0)</f>
        <v>Deporte</v>
      </c>
    </row>
    <row r="34475" spans="1:4" x14ac:dyDescent="0.3">
      <c r="A34475" t="s">
        <v>38764</v>
      </c>
      <c r="B34475" t="s">
        <v>39595</v>
      </c>
      <c r="C34475">
        <f t="shared" si="538"/>
        <v>199</v>
      </c>
      <c r="D34475" t="str">
        <f>+VLOOKUP(base[[#This Row],[key]],Tabla2[[key]:[Homologado]],4,0)</f>
        <v>Deporte</v>
      </c>
    </row>
    <row r="34476" spans="1:4" x14ac:dyDescent="0.3">
      <c r="A34476" t="s">
        <v>37999</v>
      </c>
      <c r="B34476" t="s">
        <v>39595</v>
      </c>
      <c r="C34476">
        <f t="shared" si="538"/>
        <v>199</v>
      </c>
      <c r="D34476" t="str">
        <f>+VLOOKUP(base[[#This Row],[key]],Tabla2[[key]:[Homologado]],4,0)</f>
        <v>Deporte</v>
      </c>
    </row>
    <row r="34477" spans="1:4" x14ac:dyDescent="0.3">
      <c r="A34477" t="s">
        <v>38013</v>
      </c>
      <c r="B34477" t="s">
        <v>39595</v>
      </c>
      <c r="C34477">
        <f t="shared" si="538"/>
        <v>199</v>
      </c>
      <c r="D34477" t="str">
        <f>+VLOOKUP(base[[#This Row],[key]],Tabla2[[key]:[Homologado]],4,0)</f>
        <v>Deporte</v>
      </c>
    </row>
    <row r="34478" spans="1:4" x14ac:dyDescent="0.3">
      <c r="A34478" t="s">
        <v>21861</v>
      </c>
      <c r="B34478" t="s">
        <v>39595</v>
      </c>
      <c r="C34478">
        <f t="shared" si="538"/>
        <v>199</v>
      </c>
      <c r="D34478" t="str">
        <f>+VLOOKUP(base[[#This Row],[key]],Tabla2[[key]:[Homologado]],4,0)</f>
        <v>Deporte</v>
      </c>
    </row>
    <row r="34479" spans="1:4" x14ac:dyDescent="0.3">
      <c r="A34479" t="s">
        <v>19688</v>
      </c>
      <c r="B34479" t="s">
        <v>39595</v>
      </c>
      <c r="C34479">
        <f t="shared" si="538"/>
        <v>199</v>
      </c>
      <c r="D34479" t="str">
        <f>+VLOOKUP(base[[#This Row],[key]],Tabla2[[key]:[Homologado]],4,0)</f>
        <v>Deporte</v>
      </c>
    </row>
    <row r="34480" spans="1:4" x14ac:dyDescent="0.3">
      <c r="A34480" t="s">
        <v>27957</v>
      </c>
      <c r="B34480" t="s">
        <v>39595</v>
      </c>
      <c r="C34480">
        <f t="shared" si="538"/>
        <v>199</v>
      </c>
      <c r="D34480" t="str">
        <f>+VLOOKUP(base[[#This Row],[key]],Tabla2[[key]:[Homologado]],4,0)</f>
        <v>Deporte</v>
      </c>
    </row>
    <row r="34481" spans="1:4" x14ac:dyDescent="0.3">
      <c r="A34481" t="s">
        <v>37807</v>
      </c>
      <c r="B34481" t="s">
        <v>39595</v>
      </c>
      <c r="C34481">
        <f t="shared" si="538"/>
        <v>199</v>
      </c>
      <c r="D34481" t="str">
        <f>+VLOOKUP(base[[#This Row],[key]],Tabla2[[key]:[Homologado]],4,0)</f>
        <v>Deporte</v>
      </c>
    </row>
    <row r="34482" spans="1:4" x14ac:dyDescent="0.3">
      <c r="A34482" t="s">
        <v>37808</v>
      </c>
      <c r="B34482" t="s">
        <v>39595</v>
      </c>
      <c r="C34482">
        <f t="shared" si="538"/>
        <v>199</v>
      </c>
      <c r="D34482" t="str">
        <f>+VLOOKUP(base[[#This Row],[key]],Tabla2[[key]:[Homologado]],4,0)</f>
        <v>Deporte</v>
      </c>
    </row>
    <row r="34483" spans="1:4" x14ac:dyDescent="0.3">
      <c r="A34483" t="s">
        <v>37862</v>
      </c>
      <c r="B34483" t="s">
        <v>39595</v>
      </c>
      <c r="C34483">
        <f t="shared" si="538"/>
        <v>199</v>
      </c>
      <c r="D34483" t="str">
        <f>+VLOOKUP(base[[#This Row],[key]],Tabla2[[key]:[Homologado]],4,0)</f>
        <v>Deporte</v>
      </c>
    </row>
    <row r="34484" spans="1:4" x14ac:dyDescent="0.3">
      <c r="A34484" t="s">
        <v>37863</v>
      </c>
      <c r="B34484" t="s">
        <v>39595</v>
      </c>
      <c r="C34484">
        <f t="shared" si="538"/>
        <v>199</v>
      </c>
      <c r="D34484" t="str">
        <f>+VLOOKUP(base[[#This Row],[key]],Tabla2[[key]:[Homologado]],4,0)</f>
        <v>Deporte</v>
      </c>
    </row>
    <row r="34485" spans="1:4" x14ac:dyDescent="0.3">
      <c r="A34485" t="s">
        <v>37864</v>
      </c>
      <c r="B34485" t="s">
        <v>39595</v>
      </c>
      <c r="C34485">
        <f t="shared" si="538"/>
        <v>199</v>
      </c>
      <c r="D34485" t="str">
        <f>+VLOOKUP(base[[#This Row],[key]],Tabla2[[key]:[Homologado]],4,0)</f>
        <v>Deporte</v>
      </c>
    </row>
    <row r="34486" spans="1:4" x14ac:dyDescent="0.3">
      <c r="A34486" t="s">
        <v>37865</v>
      </c>
      <c r="B34486" t="s">
        <v>39595</v>
      </c>
      <c r="C34486">
        <f t="shared" si="538"/>
        <v>199</v>
      </c>
      <c r="D34486" t="str">
        <f>+VLOOKUP(base[[#This Row],[key]],Tabla2[[key]:[Homologado]],4,0)</f>
        <v>Deporte</v>
      </c>
    </row>
    <row r="34487" spans="1:4" x14ac:dyDescent="0.3">
      <c r="A34487" t="s">
        <v>21655</v>
      </c>
      <c r="B34487" t="s">
        <v>21655</v>
      </c>
      <c r="C34487">
        <f t="shared" si="538"/>
        <v>200</v>
      </c>
      <c r="D34487" t="str">
        <f>+VLOOKUP(base[[#This Row],[key]],Tabla2[[key]:[Homologado]],4,0)</f>
        <v>Abogado(a) Egr-Est</v>
      </c>
    </row>
    <row r="34488" spans="1:4" x14ac:dyDescent="0.3">
      <c r="A34488" t="s">
        <v>19215</v>
      </c>
      <c r="B34488" t="s">
        <v>21655</v>
      </c>
      <c r="C34488">
        <f t="shared" si="538"/>
        <v>200</v>
      </c>
      <c r="D34488" t="str">
        <f>+VLOOKUP(base[[#This Row],[key]],Tabla2[[key]:[Homologado]],4,0)</f>
        <v>Abogado(a) Egr-Est</v>
      </c>
    </row>
    <row r="34489" spans="1:4" x14ac:dyDescent="0.3">
      <c r="A34489" t="s">
        <v>21651</v>
      </c>
      <c r="B34489" t="s">
        <v>21655</v>
      </c>
      <c r="C34489">
        <f t="shared" si="538"/>
        <v>200</v>
      </c>
      <c r="D34489" t="str">
        <f>+VLOOKUP(base[[#This Row],[key]],Tabla2[[key]:[Homologado]],4,0)</f>
        <v>Abogado(a) Egr-Est</v>
      </c>
    </row>
    <row r="34490" spans="1:4" x14ac:dyDescent="0.3">
      <c r="A34490" t="s">
        <v>21653</v>
      </c>
      <c r="B34490" t="s">
        <v>21655</v>
      </c>
      <c r="C34490">
        <f t="shared" si="538"/>
        <v>200</v>
      </c>
      <c r="D34490" t="str">
        <f>+VLOOKUP(base[[#This Row],[key]],Tabla2[[key]:[Homologado]],4,0)</f>
        <v>Abogado(a) Egr-Est</v>
      </c>
    </row>
    <row r="34491" spans="1:4" x14ac:dyDescent="0.3">
      <c r="A34491" t="s">
        <v>21656</v>
      </c>
      <c r="B34491" t="s">
        <v>21655</v>
      </c>
      <c r="C34491">
        <f t="shared" si="538"/>
        <v>200</v>
      </c>
      <c r="D34491" t="str">
        <f>+VLOOKUP(base[[#This Row],[key]],Tabla2[[key]:[Homologado]],4,0)</f>
        <v>Abogado(a) Egr-Est</v>
      </c>
    </row>
    <row r="34492" spans="1:4" x14ac:dyDescent="0.3">
      <c r="A34492" t="s">
        <v>21657</v>
      </c>
      <c r="B34492" t="s">
        <v>21655</v>
      </c>
      <c r="C34492">
        <f t="shared" si="538"/>
        <v>200</v>
      </c>
      <c r="D34492" t="str">
        <f>+VLOOKUP(base[[#This Row],[key]],Tabla2[[key]:[Homologado]],4,0)</f>
        <v>Abogado(a) Egr-Est</v>
      </c>
    </row>
    <row r="34493" spans="1:4" x14ac:dyDescent="0.3">
      <c r="A34493" t="s">
        <v>21659</v>
      </c>
      <c r="B34493" t="s">
        <v>21655</v>
      </c>
      <c r="C34493">
        <f t="shared" si="538"/>
        <v>200</v>
      </c>
      <c r="D34493" t="str">
        <f>+VLOOKUP(base[[#This Row],[key]],Tabla2[[key]:[Homologado]],4,0)</f>
        <v>Abogado(a) Egr-Est</v>
      </c>
    </row>
    <row r="34494" spans="1:4" x14ac:dyDescent="0.3">
      <c r="A34494" t="s">
        <v>21660</v>
      </c>
      <c r="B34494" t="s">
        <v>21655</v>
      </c>
      <c r="C34494">
        <f t="shared" si="538"/>
        <v>200</v>
      </c>
      <c r="D34494" t="str">
        <f>+VLOOKUP(base[[#This Row],[key]],Tabla2[[key]:[Homologado]],4,0)</f>
        <v>Abogado(a) Egr-Est</v>
      </c>
    </row>
    <row r="34495" spans="1:4" x14ac:dyDescent="0.3">
      <c r="A34495" t="s">
        <v>21661</v>
      </c>
      <c r="B34495" t="s">
        <v>21655</v>
      </c>
      <c r="C34495">
        <f t="shared" si="538"/>
        <v>200</v>
      </c>
      <c r="D34495" t="str">
        <f>+VLOOKUP(base[[#This Row],[key]],Tabla2[[key]:[Homologado]],4,0)</f>
        <v>Abogado(a) Egr-Est</v>
      </c>
    </row>
    <row r="34496" spans="1:4" x14ac:dyDescent="0.3">
      <c r="A34496" t="s">
        <v>21662</v>
      </c>
      <c r="B34496" t="s">
        <v>21655</v>
      </c>
      <c r="C34496">
        <f t="shared" ref="C34496:C34559" si="539">+IF(B34496=B34495,C34495,C34495+1)</f>
        <v>200</v>
      </c>
      <c r="D34496" t="str">
        <f>+VLOOKUP(base[[#This Row],[key]],Tabla2[[key]:[Homologado]],4,0)</f>
        <v>Abogado(a) Egr-Est</v>
      </c>
    </row>
    <row r="34497" spans="1:4" x14ac:dyDescent="0.3">
      <c r="A34497" t="s">
        <v>21663</v>
      </c>
      <c r="B34497" t="s">
        <v>21655</v>
      </c>
      <c r="C34497">
        <f t="shared" si="539"/>
        <v>200</v>
      </c>
      <c r="D34497" t="str">
        <f>+VLOOKUP(base[[#This Row],[key]],Tabla2[[key]:[Homologado]],4,0)</f>
        <v>Abogado(a) Egr-Est</v>
      </c>
    </row>
    <row r="34498" spans="1:4" x14ac:dyDescent="0.3">
      <c r="A34498" t="s">
        <v>37374</v>
      </c>
      <c r="B34498" t="s">
        <v>21655</v>
      </c>
      <c r="C34498">
        <f t="shared" si="539"/>
        <v>200</v>
      </c>
      <c r="D34498" t="str">
        <f>+VLOOKUP(base[[#This Row],[key]],Tabla2[[key]:[Homologado]],4,0)</f>
        <v>Abogado(a) Egr-Est</v>
      </c>
    </row>
    <row r="34499" spans="1:4" x14ac:dyDescent="0.3">
      <c r="A34499" t="s">
        <v>19391</v>
      </c>
      <c r="B34499" t="s">
        <v>21655</v>
      </c>
      <c r="C34499">
        <f t="shared" si="539"/>
        <v>200</v>
      </c>
      <c r="D34499" t="str">
        <f>+VLOOKUP(base[[#This Row],[key]],Tabla2[[key]:[Homologado]],4,0)</f>
        <v>Abogado(a) Egr-Est</v>
      </c>
    </row>
    <row r="34500" spans="1:4" x14ac:dyDescent="0.3">
      <c r="A34500" t="s">
        <v>19423</v>
      </c>
      <c r="B34500" t="s">
        <v>21655</v>
      </c>
      <c r="C34500">
        <f t="shared" si="539"/>
        <v>200</v>
      </c>
      <c r="D34500" t="str">
        <f>+VLOOKUP(base[[#This Row],[key]],Tabla2[[key]:[Homologado]],4,0)</f>
        <v>Abogado(a) Egr-Est</v>
      </c>
    </row>
    <row r="34501" spans="1:4" x14ac:dyDescent="0.3">
      <c r="A34501" t="s">
        <v>19438</v>
      </c>
      <c r="B34501" t="s">
        <v>21655</v>
      </c>
      <c r="C34501">
        <f t="shared" si="539"/>
        <v>200</v>
      </c>
      <c r="D34501" t="str">
        <f>+VLOOKUP(base[[#This Row],[key]],Tabla2[[key]:[Homologado]],4,0)</f>
        <v>Abogado(a) Egr-Est</v>
      </c>
    </row>
    <row r="34502" spans="1:4" x14ac:dyDescent="0.3">
      <c r="A34502" t="s">
        <v>21664</v>
      </c>
      <c r="B34502" t="s">
        <v>21655</v>
      </c>
      <c r="C34502">
        <f t="shared" si="539"/>
        <v>200</v>
      </c>
      <c r="D34502" t="str">
        <f>+VLOOKUP(base[[#This Row],[key]],Tabla2[[key]:[Homologado]],4,0)</f>
        <v>Abogado(a) Egr-Est</v>
      </c>
    </row>
    <row r="34503" spans="1:4" x14ac:dyDescent="0.3">
      <c r="A34503" t="s">
        <v>21665</v>
      </c>
      <c r="B34503" t="s">
        <v>21655</v>
      </c>
      <c r="C34503">
        <f t="shared" si="539"/>
        <v>200</v>
      </c>
      <c r="D34503" t="str">
        <f>+VLOOKUP(base[[#This Row],[key]],Tabla2[[key]:[Homologado]],4,0)</f>
        <v>Abogado(a) Egr-Est</v>
      </c>
    </row>
    <row r="34504" spans="1:4" x14ac:dyDescent="0.3">
      <c r="A34504" t="s">
        <v>21666</v>
      </c>
      <c r="B34504" t="s">
        <v>21655</v>
      </c>
      <c r="C34504">
        <f t="shared" si="539"/>
        <v>200</v>
      </c>
      <c r="D34504" t="str">
        <f>+VLOOKUP(base[[#This Row],[key]],Tabla2[[key]:[Homologado]],4,0)</f>
        <v>Abogado(a) Egr-Est</v>
      </c>
    </row>
    <row r="34505" spans="1:4" x14ac:dyDescent="0.3">
      <c r="A34505" t="s">
        <v>21667</v>
      </c>
      <c r="B34505" t="s">
        <v>21655</v>
      </c>
      <c r="C34505">
        <f t="shared" si="539"/>
        <v>200</v>
      </c>
      <c r="D34505" t="str">
        <f>+VLOOKUP(base[[#This Row],[key]],Tabla2[[key]:[Homologado]],4,0)</f>
        <v>Abogado(a) Egr-Est</v>
      </c>
    </row>
    <row r="34506" spans="1:4" x14ac:dyDescent="0.3">
      <c r="A34506" t="s">
        <v>21668</v>
      </c>
      <c r="B34506" t="s">
        <v>21655</v>
      </c>
      <c r="C34506">
        <f t="shared" si="539"/>
        <v>200</v>
      </c>
      <c r="D34506" t="str">
        <f>+VLOOKUP(base[[#This Row],[key]],Tabla2[[key]:[Homologado]],4,0)</f>
        <v>Abogado(a) Egr-Est</v>
      </c>
    </row>
    <row r="34507" spans="1:4" x14ac:dyDescent="0.3">
      <c r="A34507" t="s">
        <v>21670</v>
      </c>
      <c r="B34507" t="s">
        <v>21655</v>
      </c>
      <c r="C34507">
        <f t="shared" si="539"/>
        <v>200</v>
      </c>
      <c r="D34507" t="str">
        <f>+VLOOKUP(base[[#This Row],[key]],Tabla2[[key]:[Homologado]],4,0)</f>
        <v>Abogado(a) Egr-Est</v>
      </c>
    </row>
    <row r="34508" spans="1:4" x14ac:dyDescent="0.3">
      <c r="A34508" t="s">
        <v>37375</v>
      </c>
      <c r="B34508" t="s">
        <v>21655</v>
      </c>
      <c r="C34508">
        <f t="shared" si="539"/>
        <v>200</v>
      </c>
      <c r="D34508" t="str">
        <f>+VLOOKUP(base[[#This Row],[key]],Tabla2[[key]:[Homologado]],4,0)</f>
        <v>Abogado(a) Egr-Est</v>
      </c>
    </row>
    <row r="34509" spans="1:4" x14ac:dyDescent="0.3">
      <c r="A34509" t="s">
        <v>37377</v>
      </c>
      <c r="B34509" t="s">
        <v>21655</v>
      </c>
      <c r="C34509">
        <f t="shared" si="539"/>
        <v>200</v>
      </c>
      <c r="D34509" t="str">
        <f>+VLOOKUP(base[[#This Row],[key]],Tabla2[[key]:[Homologado]],4,0)</f>
        <v>Abogado(a) Egr-Est</v>
      </c>
    </row>
    <row r="34510" spans="1:4" x14ac:dyDescent="0.3">
      <c r="A34510" t="s">
        <v>37378</v>
      </c>
      <c r="B34510" t="s">
        <v>21655</v>
      </c>
      <c r="C34510">
        <f t="shared" si="539"/>
        <v>200</v>
      </c>
      <c r="D34510" t="str">
        <f>+VLOOKUP(base[[#This Row],[key]],Tabla2[[key]:[Homologado]],4,0)</f>
        <v>Abogado(a) Egr-Est</v>
      </c>
    </row>
    <row r="34511" spans="1:4" x14ac:dyDescent="0.3">
      <c r="A34511" t="s">
        <v>37379</v>
      </c>
      <c r="B34511" t="s">
        <v>21655</v>
      </c>
      <c r="C34511">
        <f t="shared" si="539"/>
        <v>200</v>
      </c>
      <c r="D34511" t="str">
        <f>+VLOOKUP(base[[#This Row],[key]],Tabla2[[key]:[Homologado]],4,0)</f>
        <v>Abogado(a) Egr-Est</v>
      </c>
    </row>
    <row r="34512" spans="1:4" x14ac:dyDescent="0.3">
      <c r="A34512" t="s">
        <v>37380</v>
      </c>
      <c r="B34512" t="s">
        <v>21655</v>
      </c>
      <c r="C34512">
        <f t="shared" si="539"/>
        <v>200</v>
      </c>
      <c r="D34512" t="str">
        <f>+VLOOKUP(base[[#This Row],[key]],Tabla2[[key]:[Homologado]],4,0)</f>
        <v>Abogado(a) Egr-Est</v>
      </c>
    </row>
    <row r="34513" spans="1:4" x14ac:dyDescent="0.3">
      <c r="A34513" t="s">
        <v>37381</v>
      </c>
      <c r="B34513" t="s">
        <v>21655</v>
      </c>
      <c r="C34513">
        <f t="shared" si="539"/>
        <v>200</v>
      </c>
      <c r="D34513" t="str">
        <f>+VLOOKUP(base[[#This Row],[key]],Tabla2[[key]:[Homologado]],4,0)</f>
        <v>Abogado(a) Egr-Est</v>
      </c>
    </row>
    <row r="34514" spans="1:4" x14ac:dyDescent="0.3">
      <c r="A34514" t="s">
        <v>37382</v>
      </c>
      <c r="B34514" t="s">
        <v>21655</v>
      </c>
      <c r="C34514">
        <f t="shared" si="539"/>
        <v>200</v>
      </c>
      <c r="D34514" t="str">
        <f>+VLOOKUP(base[[#This Row],[key]],Tabla2[[key]:[Homologado]],4,0)</f>
        <v>Abogado(a) Egr-Est</v>
      </c>
    </row>
    <row r="34515" spans="1:4" x14ac:dyDescent="0.3">
      <c r="A34515" t="s">
        <v>21672</v>
      </c>
      <c r="B34515" t="s">
        <v>21655</v>
      </c>
      <c r="C34515">
        <f t="shared" si="539"/>
        <v>200</v>
      </c>
      <c r="D34515" t="str">
        <f>+VLOOKUP(base[[#This Row],[key]],Tabla2[[key]:[Homologado]],4,0)</f>
        <v>Abogado(a) Egr-Est</v>
      </c>
    </row>
    <row r="34516" spans="1:4" x14ac:dyDescent="0.3">
      <c r="A34516" t="s">
        <v>37383</v>
      </c>
      <c r="B34516" t="s">
        <v>21655</v>
      </c>
      <c r="C34516">
        <f t="shared" si="539"/>
        <v>200</v>
      </c>
      <c r="D34516" t="str">
        <f>+VLOOKUP(base[[#This Row],[key]],Tabla2[[key]:[Homologado]],4,0)</f>
        <v>Abogado(a) Egr-Est</v>
      </c>
    </row>
    <row r="34517" spans="1:4" x14ac:dyDescent="0.3">
      <c r="A34517" t="s">
        <v>37384</v>
      </c>
      <c r="B34517" t="s">
        <v>21655</v>
      </c>
      <c r="C34517">
        <f t="shared" si="539"/>
        <v>200</v>
      </c>
      <c r="D34517" t="str">
        <f>+VLOOKUP(base[[#This Row],[key]],Tabla2[[key]:[Homologado]],4,0)</f>
        <v>Abogado(a) Egr-Est</v>
      </c>
    </row>
    <row r="34518" spans="1:4" x14ac:dyDescent="0.3">
      <c r="A34518" t="s">
        <v>37385</v>
      </c>
      <c r="B34518" t="s">
        <v>21655</v>
      </c>
      <c r="C34518">
        <f t="shared" si="539"/>
        <v>200</v>
      </c>
      <c r="D34518" t="str">
        <f>+VLOOKUP(base[[#This Row],[key]],Tabla2[[key]:[Homologado]],4,0)</f>
        <v>Abogado(a) Egr-Est</v>
      </c>
    </row>
    <row r="34519" spans="1:4" x14ac:dyDescent="0.3">
      <c r="A34519" t="s">
        <v>37386</v>
      </c>
      <c r="B34519" t="s">
        <v>21655</v>
      </c>
      <c r="C34519">
        <f t="shared" si="539"/>
        <v>200</v>
      </c>
      <c r="D34519" t="str">
        <f>+VLOOKUP(base[[#This Row],[key]],Tabla2[[key]:[Homologado]],4,0)</f>
        <v>Abogado(a) Egr-Est</v>
      </c>
    </row>
    <row r="34520" spans="1:4" x14ac:dyDescent="0.3">
      <c r="A34520" t="s">
        <v>37387</v>
      </c>
      <c r="B34520" t="s">
        <v>21655</v>
      </c>
      <c r="C34520">
        <f t="shared" si="539"/>
        <v>200</v>
      </c>
      <c r="D34520" t="str">
        <f>+VLOOKUP(base[[#This Row],[key]],Tabla2[[key]:[Homologado]],4,0)</f>
        <v>Abogado(a) Egr-Est</v>
      </c>
    </row>
    <row r="34521" spans="1:4" x14ac:dyDescent="0.3">
      <c r="A34521" t="s">
        <v>37388</v>
      </c>
      <c r="B34521" t="s">
        <v>21655</v>
      </c>
      <c r="C34521">
        <f t="shared" si="539"/>
        <v>200</v>
      </c>
      <c r="D34521" t="str">
        <f>+VLOOKUP(base[[#This Row],[key]],Tabla2[[key]:[Homologado]],4,0)</f>
        <v>Abogado(a) Egr-Est</v>
      </c>
    </row>
    <row r="34522" spans="1:4" x14ac:dyDescent="0.3">
      <c r="A34522" t="s">
        <v>19730</v>
      </c>
      <c r="B34522" t="s">
        <v>21655</v>
      </c>
      <c r="C34522">
        <f t="shared" si="539"/>
        <v>200</v>
      </c>
      <c r="D34522" t="str">
        <f>+VLOOKUP(base[[#This Row],[key]],Tabla2[[key]:[Homologado]],4,0)</f>
        <v>Abogado(a) Egr-Est</v>
      </c>
    </row>
    <row r="34523" spans="1:4" x14ac:dyDescent="0.3">
      <c r="A34523" t="s">
        <v>37389</v>
      </c>
      <c r="B34523" t="s">
        <v>21595</v>
      </c>
      <c r="C34523">
        <f t="shared" si="539"/>
        <v>201</v>
      </c>
      <c r="D34523" t="str">
        <f>+VLOOKUP(base[[#This Row],[key]],Tabla2[[key]:[Homologado]],4,0)</f>
        <v>Diseñador(a)</v>
      </c>
    </row>
    <row r="34524" spans="1:4" x14ac:dyDescent="0.3">
      <c r="A34524" t="s">
        <v>19268</v>
      </c>
      <c r="B34524" t="s">
        <v>21595</v>
      </c>
      <c r="C34524">
        <f t="shared" si="539"/>
        <v>201</v>
      </c>
      <c r="D34524" t="str">
        <f>+VLOOKUP(base[[#This Row],[key]],Tabla2[[key]:[Homologado]],4,0)</f>
        <v>Diseñador(a)</v>
      </c>
    </row>
    <row r="34525" spans="1:4" x14ac:dyDescent="0.3">
      <c r="A34525" t="s">
        <v>37390</v>
      </c>
      <c r="B34525" t="s">
        <v>21595</v>
      </c>
      <c r="C34525">
        <f t="shared" si="539"/>
        <v>201</v>
      </c>
      <c r="D34525" t="str">
        <f>+VLOOKUP(base[[#This Row],[key]],Tabla2[[key]:[Homologado]],4,0)</f>
        <v>Diseñador(a)</v>
      </c>
    </row>
    <row r="34526" spans="1:4" x14ac:dyDescent="0.3">
      <c r="A34526" t="s">
        <v>37391</v>
      </c>
      <c r="B34526" t="s">
        <v>21595</v>
      </c>
      <c r="C34526">
        <f t="shared" si="539"/>
        <v>201</v>
      </c>
      <c r="D34526" t="str">
        <f>+VLOOKUP(base[[#This Row],[key]],Tabla2[[key]:[Homologado]],4,0)</f>
        <v>Diseñador(a)</v>
      </c>
    </row>
    <row r="34527" spans="1:4" x14ac:dyDescent="0.3">
      <c r="A34527" t="s">
        <v>19254</v>
      </c>
      <c r="B34527" t="s">
        <v>21595</v>
      </c>
      <c r="C34527">
        <f t="shared" si="539"/>
        <v>201</v>
      </c>
      <c r="D34527" t="str">
        <f>+VLOOKUP(base[[#This Row],[key]],Tabla2[[key]:[Homologado]],4,0)</f>
        <v>Diseñador(a)</v>
      </c>
    </row>
    <row r="34528" spans="1:4" x14ac:dyDescent="0.3">
      <c r="A34528" t="s">
        <v>21573</v>
      </c>
      <c r="B34528" t="s">
        <v>21595</v>
      </c>
      <c r="C34528">
        <f t="shared" si="539"/>
        <v>201</v>
      </c>
      <c r="D34528" t="str">
        <f>+VLOOKUP(base[[#This Row],[key]],Tabla2[[key]:[Homologado]],4,0)</f>
        <v>Diseñador(a)</v>
      </c>
    </row>
    <row r="34529" spans="1:4" x14ac:dyDescent="0.3">
      <c r="A34529" t="s">
        <v>21574</v>
      </c>
      <c r="B34529" t="s">
        <v>21595</v>
      </c>
      <c r="C34529">
        <f t="shared" si="539"/>
        <v>201</v>
      </c>
      <c r="D34529" t="str">
        <f>+VLOOKUP(base[[#This Row],[key]],Tabla2[[key]:[Homologado]],4,0)</f>
        <v>Diseñador(a)</v>
      </c>
    </row>
    <row r="34530" spans="1:4" x14ac:dyDescent="0.3">
      <c r="A34530" t="s">
        <v>21575</v>
      </c>
      <c r="B34530" t="s">
        <v>21595</v>
      </c>
      <c r="C34530">
        <f t="shared" si="539"/>
        <v>201</v>
      </c>
      <c r="D34530" t="str">
        <f>+VLOOKUP(base[[#This Row],[key]],Tabla2[[key]:[Homologado]],4,0)</f>
        <v>Diseñador(a)</v>
      </c>
    </row>
    <row r="34531" spans="1:4" x14ac:dyDescent="0.3">
      <c r="A34531" t="s">
        <v>21576</v>
      </c>
      <c r="B34531" t="s">
        <v>21595</v>
      </c>
      <c r="C34531">
        <f t="shared" si="539"/>
        <v>201</v>
      </c>
      <c r="D34531" t="str">
        <f>+VLOOKUP(base[[#This Row],[key]],Tabla2[[key]:[Homologado]],4,0)</f>
        <v>Diseñador(a)</v>
      </c>
    </row>
    <row r="34532" spans="1:4" x14ac:dyDescent="0.3">
      <c r="A34532" t="s">
        <v>21578</v>
      </c>
      <c r="B34532" t="s">
        <v>21595</v>
      </c>
      <c r="C34532">
        <f t="shared" si="539"/>
        <v>201</v>
      </c>
      <c r="D34532" t="str">
        <f>+VLOOKUP(base[[#This Row],[key]],Tabla2[[key]:[Homologado]],4,0)</f>
        <v>Diseñador(a)</v>
      </c>
    </row>
    <row r="34533" spans="1:4" x14ac:dyDescent="0.3">
      <c r="A34533" t="s">
        <v>21579</v>
      </c>
      <c r="B34533" t="s">
        <v>21595</v>
      </c>
      <c r="C34533">
        <f t="shared" si="539"/>
        <v>201</v>
      </c>
      <c r="D34533" t="str">
        <f>+VLOOKUP(base[[#This Row],[key]],Tabla2[[key]:[Homologado]],4,0)</f>
        <v>Diseñador(a)</v>
      </c>
    </row>
    <row r="34534" spans="1:4" x14ac:dyDescent="0.3">
      <c r="A34534" t="s">
        <v>21580</v>
      </c>
      <c r="B34534" t="s">
        <v>21595</v>
      </c>
      <c r="C34534">
        <f t="shared" si="539"/>
        <v>201</v>
      </c>
      <c r="D34534" t="str">
        <f>+VLOOKUP(base[[#This Row],[key]],Tabla2[[key]:[Homologado]],4,0)</f>
        <v>Diseñador(a)</v>
      </c>
    </row>
    <row r="34535" spans="1:4" x14ac:dyDescent="0.3">
      <c r="A34535" t="s">
        <v>21581</v>
      </c>
      <c r="B34535" t="s">
        <v>21595</v>
      </c>
      <c r="C34535">
        <f t="shared" si="539"/>
        <v>201</v>
      </c>
      <c r="D34535" t="str">
        <f>+VLOOKUP(base[[#This Row],[key]],Tabla2[[key]:[Homologado]],4,0)</f>
        <v>Diseñador(a)</v>
      </c>
    </row>
    <row r="34536" spans="1:4" x14ac:dyDescent="0.3">
      <c r="A34536" t="s">
        <v>21582</v>
      </c>
      <c r="B34536" t="s">
        <v>21595</v>
      </c>
      <c r="C34536">
        <f t="shared" si="539"/>
        <v>201</v>
      </c>
      <c r="D34536" t="str">
        <f>+VLOOKUP(base[[#This Row],[key]],Tabla2[[key]:[Homologado]],4,0)</f>
        <v>Diseñador(a)</v>
      </c>
    </row>
    <row r="34537" spans="1:4" x14ac:dyDescent="0.3">
      <c r="A34537" t="s">
        <v>21583</v>
      </c>
      <c r="B34537" t="s">
        <v>21595</v>
      </c>
      <c r="C34537">
        <f t="shared" si="539"/>
        <v>201</v>
      </c>
      <c r="D34537" t="str">
        <f>+VLOOKUP(base[[#This Row],[key]],Tabla2[[key]:[Homologado]],4,0)</f>
        <v>Diseñador(a)</v>
      </c>
    </row>
    <row r="34538" spans="1:4" x14ac:dyDescent="0.3">
      <c r="A34538" t="s">
        <v>21585</v>
      </c>
      <c r="B34538" t="s">
        <v>21595</v>
      </c>
      <c r="C34538">
        <f t="shared" si="539"/>
        <v>201</v>
      </c>
      <c r="D34538" t="str">
        <f>+VLOOKUP(base[[#This Row],[key]],Tabla2[[key]:[Homologado]],4,0)</f>
        <v>Diseñador(a)</v>
      </c>
    </row>
    <row r="34539" spans="1:4" x14ac:dyDescent="0.3">
      <c r="A34539" t="s">
        <v>21586</v>
      </c>
      <c r="B34539" t="s">
        <v>21595</v>
      </c>
      <c r="C34539">
        <f t="shared" si="539"/>
        <v>201</v>
      </c>
      <c r="D34539" t="str">
        <f>+VLOOKUP(base[[#This Row],[key]],Tabla2[[key]:[Homologado]],4,0)</f>
        <v>Diseñador(a)</v>
      </c>
    </row>
    <row r="34540" spans="1:4" x14ac:dyDescent="0.3">
      <c r="A34540" t="s">
        <v>21590</v>
      </c>
      <c r="B34540" t="s">
        <v>21595</v>
      </c>
      <c r="C34540">
        <f t="shared" si="539"/>
        <v>201</v>
      </c>
      <c r="D34540" t="str">
        <f>+VLOOKUP(base[[#This Row],[key]],Tabla2[[key]:[Homologado]],4,0)</f>
        <v>Diseñador(a)</v>
      </c>
    </row>
    <row r="34541" spans="1:4" x14ac:dyDescent="0.3">
      <c r="A34541" t="s">
        <v>21591</v>
      </c>
      <c r="B34541" t="s">
        <v>21595</v>
      </c>
      <c r="C34541">
        <f t="shared" si="539"/>
        <v>201</v>
      </c>
      <c r="D34541" t="str">
        <f>+VLOOKUP(base[[#This Row],[key]],Tabla2[[key]:[Homologado]],4,0)</f>
        <v>Diseñador(a)</v>
      </c>
    </row>
    <row r="34542" spans="1:4" x14ac:dyDescent="0.3">
      <c r="A34542" t="s">
        <v>21592</v>
      </c>
      <c r="B34542" t="s">
        <v>21595</v>
      </c>
      <c r="C34542">
        <f t="shared" si="539"/>
        <v>201</v>
      </c>
      <c r="D34542" t="str">
        <f>+VLOOKUP(base[[#This Row],[key]],Tabla2[[key]:[Homologado]],4,0)</f>
        <v>Diseñador(a)</v>
      </c>
    </row>
    <row r="34543" spans="1:4" x14ac:dyDescent="0.3">
      <c r="A34543" t="s">
        <v>21594</v>
      </c>
      <c r="B34543" t="s">
        <v>21595</v>
      </c>
      <c r="C34543">
        <f t="shared" si="539"/>
        <v>201</v>
      </c>
      <c r="D34543" t="str">
        <f>+VLOOKUP(base[[#This Row],[key]],Tabla2[[key]:[Homologado]],4,0)</f>
        <v>Diseñador(a)</v>
      </c>
    </row>
    <row r="34544" spans="1:4" x14ac:dyDescent="0.3">
      <c r="A34544" t="s">
        <v>37393</v>
      </c>
      <c r="B34544" t="s">
        <v>21595</v>
      </c>
      <c r="C34544">
        <f t="shared" si="539"/>
        <v>201</v>
      </c>
      <c r="D34544" t="str">
        <f>+VLOOKUP(base[[#This Row],[key]],Tabla2[[key]:[Homologado]],4,0)</f>
        <v>Diseñador(a)</v>
      </c>
    </row>
    <row r="34545" spans="1:4" x14ac:dyDescent="0.3">
      <c r="A34545" t="s">
        <v>37394</v>
      </c>
      <c r="B34545" t="s">
        <v>21595</v>
      </c>
      <c r="C34545">
        <f t="shared" si="539"/>
        <v>201</v>
      </c>
      <c r="D34545" t="str">
        <f>+VLOOKUP(base[[#This Row],[key]],Tabla2[[key]:[Homologado]],4,0)</f>
        <v>Diseñador(a)</v>
      </c>
    </row>
    <row r="34546" spans="1:4" x14ac:dyDescent="0.3">
      <c r="A34546" t="s">
        <v>37395</v>
      </c>
      <c r="B34546" t="s">
        <v>21595</v>
      </c>
      <c r="C34546">
        <f t="shared" si="539"/>
        <v>201</v>
      </c>
      <c r="D34546" t="str">
        <f>+VLOOKUP(base[[#This Row],[key]],Tabla2[[key]:[Homologado]],4,0)</f>
        <v>Diseñador(a)</v>
      </c>
    </row>
    <row r="34547" spans="1:4" x14ac:dyDescent="0.3">
      <c r="A34547" t="s">
        <v>37396</v>
      </c>
      <c r="B34547" t="s">
        <v>21595</v>
      </c>
      <c r="C34547">
        <f t="shared" si="539"/>
        <v>201</v>
      </c>
      <c r="D34547" t="str">
        <f>+VLOOKUP(base[[#This Row],[key]],Tabla2[[key]:[Homologado]],4,0)</f>
        <v>Diseñador(a)</v>
      </c>
    </row>
    <row r="34548" spans="1:4" x14ac:dyDescent="0.3">
      <c r="A34548" t="s">
        <v>37397</v>
      </c>
      <c r="B34548" t="s">
        <v>21595</v>
      </c>
      <c r="C34548">
        <f t="shared" si="539"/>
        <v>201</v>
      </c>
      <c r="D34548" t="str">
        <f>+VLOOKUP(base[[#This Row],[key]],Tabla2[[key]:[Homologado]],4,0)</f>
        <v>Diseñador(a)</v>
      </c>
    </row>
    <row r="34549" spans="1:4" x14ac:dyDescent="0.3">
      <c r="A34549" t="s">
        <v>37398</v>
      </c>
      <c r="B34549" t="s">
        <v>21595</v>
      </c>
      <c r="C34549">
        <f t="shared" si="539"/>
        <v>201</v>
      </c>
      <c r="D34549" t="str">
        <f>+VLOOKUP(base[[#This Row],[key]],Tabla2[[key]:[Homologado]],4,0)</f>
        <v>Diseñador(a)</v>
      </c>
    </row>
    <row r="34550" spans="1:4" x14ac:dyDescent="0.3">
      <c r="A34550" t="s">
        <v>37399</v>
      </c>
      <c r="B34550" t="s">
        <v>21595</v>
      </c>
      <c r="C34550">
        <f t="shared" si="539"/>
        <v>201</v>
      </c>
      <c r="D34550" t="str">
        <f>+VLOOKUP(base[[#This Row],[key]],Tabla2[[key]:[Homologado]],4,0)</f>
        <v>Diseñador(a)</v>
      </c>
    </row>
    <row r="34551" spans="1:4" x14ac:dyDescent="0.3">
      <c r="A34551" t="s">
        <v>37400</v>
      </c>
      <c r="B34551" t="s">
        <v>21595</v>
      </c>
      <c r="C34551">
        <f t="shared" si="539"/>
        <v>201</v>
      </c>
      <c r="D34551" t="str">
        <f>+VLOOKUP(base[[#This Row],[key]],Tabla2[[key]:[Homologado]],4,0)</f>
        <v>Diseñador(a)</v>
      </c>
    </row>
    <row r="34552" spans="1:4" x14ac:dyDescent="0.3">
      <c r="A34552" t="s">
        <v>37401</v>
      </c>
      <c r="B34552" t="s">
        <v>21595</v>
      </c>
      <c r="C34552">
        <f t="shared" si="539"/>
        <v>201</v>
      </c>
      <c r="D34552" t="str">
        <f>+VLOOKUP(base[[#This Row],[key]],Tabla2[[key]:[Homologado]],4,0)</f>
        <v>Diseñador(a)</v>
      </c>
    </row>
    <row r="34553" spans="1:4" x14ac:dyDescent="0.3">
      <c r="A34553" t="s">
        <v>37402</v>
      </c>
      <c r="B34553" t="s">
        <v>21595</v>
      </c>
      <c r="C34553">
        <f t="shared" si="539"/>
        <v>201</v>
      </c>
      <c r="D34553" t="str">
        <f>+VLOOKUP(base[[#This Row],[key]],Tabla2[[key]:[Homologado]],4,0)</f>
        <v>Diseñador(a)</v>
      </c>
    </row>
    <row r="34554" spans="1:4" x14ac:dyDescent="0.3">
      <c r="A34554" t="s">
        <v>37403</v>
      </c>
      <c r="B34554" t="s">
        <v>21595</v>
      </c>
      <c r="C34554">
        <f t="shared" si="539"/>
        <v>201</v>
      </c>
      <c r="D34554" t="str">
        <f>+VLOOKUP(base[[#This Row],[key]],Tabla2[[key]:[Homologado]],4,0)</f>
        <v>Diseñador(a)</v>
      </c>
    </row>
    <row r="34555" spans="1:4" x14ac:dyDescent="0.3">
      <c r="A34555" t="s">
        <v>37404</v>
      </c>
      <c r="B34555" t="s">
        <v>21595</v>
      </c>
      <c r="C34555">
        <f t="shared" si="539"/>
        <v>201</v>
      </c>
      <c r="D34555" t="str">
        <f>+VLOOKUP(base[[#This Row],[key]],Tabla2[[key]:[Homologado]],4,0)</f>
        <v>Diseñador(a)</v>
      </c>
    </row>
    <row r="34556" spans="1:4" x14ac:dyDescent="0.3">
      <c r="A34556" t="s">
        <v>37405</v>
      </c>
      <c r="B34556" t="s">
        <v>21595</v>
      </c>
      <c r="C34556">
        <f t="shared" si="539"/>
        <v>201</v>
      </c>
      <c r="D34556" t="str">
        <f>+VLOOKUP(base[[#This Row],[key]],Tabla2[[key]:[Homologado]],4,0)</f>
        <v>Diseñador(a)</v>
      </c>
    </row>
    <row r="34557" spans="1:4" x14ac:dyDescent="0.3">
      <c r="A34557" t="s">
        <v>37406</v>
      </c>
      <c r="B34557" t="s">
        <v>21595</v>
      </c>
      <c r="C34557">
        <f t="shared" si="539"/>
        <v>201</v>
      </c>
      <c r="D34557" t="str">
        <f>+VLOOKUP(base[[#This Row],[key]],Tabla2[[key]:[Homologado]],4,0)</f>
        <v>Diseñador(a)</v>
      </c>
    </row>
    <row r="34558" spans="1:4" x14ac:dyDescent="0.3">
      <c r="A34558" t="s">
        <v>37409</v>
      </c>
      <c r="B34558" t="s">
        <v>21595</v>
      </c>
      <c r="C34558">
        <f t="shared" si="539"/>
        <v>201</v>
      </c>
      <c r="D34558" t="str">
        <f>+VLOOKUP(base[[#This Row],[key]],Tabla2[[key]:[Homologado]],4,0)</f>
        <v>Diseñador(a)</v>
      </c>
    </row>
    <row r="34559" spans="1:4" x14ac:dyDescent="0.3">
      <c r="A34559" t="s">
        <v>37410</v>
      </c>
      <c r="B34559" t="s">
        <v>21595</v>
      </c>
      <c r="C34559">
        <f t="shared" si="539"/>
        <v>201</v>
      </c>
      <c r="D34559" t="str">
        <f>+VLOOKUP(base[[#This Row],[key]],Tabla2[[key]:[Homologado]],4,0)</f>
        <v>Diseñador(a)</v>
      </c>
    </row>
    <row r="34560" spans="1:4" x14ac:dyDescent="0.3">
      <c r="A34560" t="s">
        <v>37411</v>
      </c>
      <c r="B34560" t="s">
        <v>21595</v>
      </c>
      <c r="C34560">
        <f t="shared" ref="C34560:C34623" si="540">+IF(B34560=B34559,C34559,C34559+1)</f>
        <v>201</v>
      </c>
      <c r="D34560" t="str">
        <f>+VLOOKUP(base[[#This Row],[key]],Tabla2[[key]:[Homologado]],4,0)</f>
        <v>Diseñador(a)</v>
      </c>
    </row>
    <row r="34561" spans="1:4" x14ac:dyDescent="0.3">
      <c r="A34561" t="s">
        <v>37412</v>
      </c>
      <c r="B34561" t="s">
        <v>21595</v>
      </c>
      <c r="C34561">
        <f t="shared" si="540"/>
        <v>201</v>
      </c>
      <c r="D34561" t="str">
        <f>+VLOOKUP(base[[#This Row],[key]],Tabla2[[key]:[Homologado]],4,0)</f>
        <v>Diseñador(a)</v>
      </c>
    </row>
    <row r="34562" spans="1:4" x14ac:dyDescent="0.3">
      <c r="A34562" t="s">
        <v>37413</v>
      </c>
      <c r="B34562" t="s">
        <v>21595</v>
      </c>
      <c r="C34562">
        <f t="shared" si="540"/>
        <v>201</v>
      </c>
      <c r="D34562" t="str">
        <f>+VLOOKUP(base[[#This Row],[key]],Tabla2[[key]:[Homologado]],4,0)</f>
        <v>Diseñador(a)</v>
      </c>
    </row>
    <row r="34563" spans="1:4" x14ac:dyDescent="0.3">
      <c r="A34563" t="s">
        <v>37414</v>
      </c>
      <c r="B34563" t="s">
        <v>21595</v>
      </c>
      <c r="C34563">
        <f t="shared" si="540"/>
        <v>201</v>
      </c>
      <c r="D34563" t="str">
        <f>+VLOOKUP(base[[#This Row],[key]],Tabla2[[key]:[Homologado]],4,0)</f>
        <v>Diseñador(a)</v>
      </c>
    </row>
    <row r="34564" spans="1:4" x14ac:dyDescent="0.3">
      <c r="A34564" t="s">
        <v>37415</v>
      </c>
      <c r="B34564" t="s">
        <v>21595</v>
      </c>
      <c r="C34564">
        <f t="shared" si="540"/>
        <v>201</v>
      </c>
      <c r="D34564" t="str">
        <f>+VLOOKUP(base[[#This Row],[key]],Tabla2[[key]:[Homologado]],4,0)</f>
        <v>Diseñador(a)</v>
      </c>
    </row>
    <row r="34565" spans="1:4" x14ac:dyDescent="0.3">
      <c r="A34565" t="s">
        <v>37416</v>
      </c>
      <c r="B34565" t="s">
        <v>21595</v>
      </c>
      <c r="C34565">
        <f t="shared" si="540"/>
        <v>201</v>
      </c>
      <c r="D34565" t="str">
        <f>+VLOOKUP(base[[#This Row],[key]],Tabla2[[key]:[Homologado]],4,0)</f>
        <v>Diseñador(a)</v>
      </c>
    </row>
    <row r="34566" spans="1:4" x14ac:dyDescent="0.3">
      <c r="A34566" t="s">
        <v>37417</v>
      </c>
      <c r="B34566" t="s">
        <v>21595</v>
      </c>
      <c r="C34566">
        <f t="shared" si="540"/>
        <v>201</v>
      </c>
      <c r="D34566" t="str">
        <f>+VLOOKUP(base[[#This Row],[key]],Tabla2[[key]:[Homologado]],4,0)</f>
        <v>Diseñador(a)</v>
      </c>
    </row>
    <row r="34567" spans="1:4" x14ac:dyDescent="0.3">
      <c r="A34567" t="s">
        <v>37418</v>
      </c>
      <c r="B34567" t="s">
        <v>21595</v>
      </c>
      <c r="C34567">
        <f t="shared" si="540"/>
        <v>201</v>
      </c>
      <c r="D34567" t="str">
        <f>+VLOOKUP(base[[#This Row],[key]],Tabla2[[key]:[Homologado]],4,0)</f>
        <v>Diseñador(a)</v>
      </c>
    </row>
    <row r="34568" spans="1:4" x14ac:dyDescent="0.3">
      <c r="A34568" t="s">
        <v>37419</v>
      </c>
      <c r="B34568" t="s">
        <v>21595</v>
      </c>
      <c r="C34568">
        <f t="shared" si="540"/>
        <v>201</v>
      </c>
      <c r="D34568" t="str">
        <f>+VLOOKUP(base[[#This Row],[key]],Tabla2[[key]:[Homologado]],4,0)</f>
        <v>Diseñador(a)</v>
      </c>
    </row>
    <row r="34569" spans="1:4" x14ac:dyDescent="0.3">
      <c r="A34569" t="s">
        <v>37420</v>
      </c>
      <c r="B34569" t="s">
        <v>21595</v>
      </c>
      <c r="C34569">
        <f t="shared" si="540"/>
        <v>201</v>
      </c>
      <c r="D34569" t="str">
        <f>+VLOOKUP(base[[#This Row],[key]],Tabla2[[key]:[Homologado]],4,0)</f>
        <v>Diseñador(a)</v>
      </c>
    </row>
    <row r="34570" spans="1:4" x14ac:dyDescent="0.3">
      <c r="A34570" t="s">
        <v>37421</v>
      </c>
      <c r="B34570" t="s">
        <v>21595</v>
      </c>
      <c r="C34570">
        <f t="shared" si="540"/>
        <v>201</v>
      </c>
      <c r="D34570" t="str">
        <f>+VLOOKUP(base[[#This Row],[key]],Tabla2[[key]:[Homologado]],4,0)</f>
        <v>Diseñador(a)</v>
      </c>
    </row>
    <row r="34571" spans="1:4" x14ac:dyDescent="0.3">
      <c r="A34571" t="s">
        <v>37422</v>
      </c>
      <c r="B34571" t="s">
        <v>21595</v>
      </c>
      <c r="C34571">
        <f t="shared" si="540"/>
        <v>201</v>
      </c>
      <c r="D34571" t="str">
        <f>+VLOOKUP(base[[#This Row],[key]],Tabla2[[key]:[Homologado]],4,0)</f>
        <v>Diseñador(a)</v>
      </c>
    </row>
    <row r="34572" spans="1:4" x14ac:dyDescent="0.3">
      <c r="A34572" t="s">
        <v>37423</v>
      </c>
      <c r="B34572" t="s">
        <v>21595</v>
      </c>
      <c r="C34572">
        <f t="shared" si="540"/>
        <v>201</v>
      </c>
      <c r="D34572" t="str">
        <f>+VLOOKUP(base[[#This Row],[key]],Tabla2[[key]:[Homologado]],4,0)</f>
        <v>Diseñador(a)</v>
      </c>
    </row>
    <row r="34573" spans="1:4" x14ac:dyDescent="0.3">
      <c r="A34573" t="s">
        <v>37424</v>
      </c>
      <c r="B34573" t="s">
        <v>21595</v>
      </c>
      <c r="C34573">
        <f t="shared" si="540"/>
        <v>201</v>
      </c>
      <c r="D34573" t="str">
        <f>+VLOOKUP(base[[#This Row],[key]],Tabla2[[key]:[Homologado]],4,0)</f>
        <v>Diseñador(a)</v>
      </c>
    </row>
    <row r="34574" spans="1:4" x14ac:dyDescent="0.3">
      <c r="A34574" t="s">
        <v>37425</v>
      </c>
      <c r="B34574" t="s">
        <v>21595</v>
      </c>
      <c r="C34574">
        <f t="shared" si="540"/>
        <v>201</v>
      </c>
      <c r="D34574" t="str">
        <f>+VLOOKUP(base[[#This Row],[key]],Tabla2[[key]:[Homologado]],4,0)</f>
        <v>Diseñador(a)</v>
      </c>
    </row>
    <row r="34575" spans="1:4" x14ac:dyDescent="0.3">
      <c r="A34575" t="s">
        <v>37426</v>
      </c>
      <c r="B34575" t="s">
        <v>21595</v>
      </c>
      <c r="C34575">
        <f t="shared" si="540"/>
        <v>201</v>
      </c>
      <c r="D34575" t="str">
        <f>+VLOOKUP(base[[#This Row],[key]],Tabla2[[key]:[Homologado]],4,0)</f>
        <v>Diseñador(a)</v>
      </c>
    </row>
    <row r="34576" spans="1:4" x14ac:dyDescent="0.3">
      <c r="A34576" t="s">
        <v>37427</v>
      </c>
      <c r="B34576" t="s">
        <v>21595</v>
      </c>
      <c r="C34576">
        <f t="shared" si="540"/>
        <v>201</v>
      </c>
      <c r="D34576" t="str">
        <f>+VLOOKUP(base[[#This Row],[key]],Tabla2[[key]:[Homologado]],4,0)</f>
        <v>Diseñador(a)</v>
      </c>
    </row>
    <row r="34577" spans="1:4" x14ac:dyDescent="0.3">
      <c r="A34577" t="s">
        <v>37428</v>
      </c>
      <c r="B34577" t="s">
        <v>21595</v>
      </c>
      <c r="C34577">
        <f t="shared" si="540"/>
        <v>201</v>
      </c>
      <c r="D34577" t="str">
        <f>+VLOOKUP(base[[#This Row],[key]],Tabla2[[key]:[Homologado]],4,0)</f>
        <v>Diseñador(a)</v>
      </c>
    </row>
    <row r="34578" spans="1:4" x14ac:dyDescent="0.3">
      <c r="A34578" t="s">
        <v>37429</v>
      </c>
      <c r="B34578" t="s">
        <v>21595</v>
      </c>
      <c r="C34578">
        <f t="shared" si="540"/>
        <v>201</v>
      </c>
      <c r="D34578" t="str">
        <f>+VLOOKUP(base[[#This Row],[key]],Tabla2[[key]:[Homologado]],4,0)</f>
        <v>Diseñador(a)</v>
      </c>
    </row>
    <row r="34579" spans="1:4" x14ac:dyDescent="0.3">
      <c r="A34579" t="s">
        <v>37430</v>
      </c>
      <c r="B34579" t="s">
        <v>21595</v>
      </c>
      <c r="C34579">
        <f t="shared" si="540"/>
        <v>201</v>
      </c>
      <c r="D34579" t="str">
        <f>+VLOOKUP(base[[#This Row],[key]],Tabla2[[key]:[Homologado]],4,0)</f>
        <v>Diseñador(a)</v>
      </c>
    </row>
    <row r="34580" spans="1:4" x14ac:dyDescent="0.3">
      <c r="A34580" t="s">
        <v>37431</v>
      </c>
      <c r="B34580" t="s">
        <v>21595</v>
      </c>
      <c r="C34580">
        <f t="shared" si="540"/>
        <v>201</v>
      </c>
      <c r="D34580" t="str">
        <f>+VLOOKUP(base[[#This Row],[key]],Tabla2[[key]:[Homologado]],4,0)</f>
        <v>Diseñador(a)</v>
      </c>
    </row>
    <row r="34581" spans="1:4" x14ac:dyDescent="0.3">
      <c r="A34581" t="s">
        <v>21595</v>
      </c>
      <c r="B34581" t="s">
        <v>21595</v>
      </c>
      <c r="C34581">
        <f t="shared" si="540"/>
        <v>201</v>
      </c>
      <c r="D34581" t="str">
        <f>+VLOOKUP(base[[#This Row],[key]],Tabla2[[key]:[Homologado]],4,0)</f>
        <v>Diseñador(a)</v>
      </c>
    </row>
    <row r="34582" spans="1:4" x14ac:dyDescent="0.3">
      <c r="A34582" t="s">
        <v>21596</v>
      </c>
      <c r="B34582" t="s">
        <v>21595</v>
      </c>
      <c r="C34582">
        <f t="shared" si="540"/>
        <v>201</v>
      </c>
      <c r="D34582" t="str">
        <f>+VLOOKUP(base[[#This Row],[key]],Tabla2[[key]:[Homologado]],4,0)</f>
        <v>Diseñador(a)</v>
      </c>
    </row>
    <row r="34583" spans="1:4" x14ac:dyDescent="0.3">
      <c r="A34583" t="s">
        <v>37432</v>
      </c>
      <c r="B34583" t="s">
        <v>21595</v>
      </c>
      <c r="C34583">
        <f t="shared" si="540"/>
        <v>201</v>
      </c>
      <c r="D34583" t="str">
        <f>+VLOOKUP(base[[#This Row],[key]],Tabla2[[key]:[Homologado]],4,0)</f>
        <v>Diseñador(a)</v>
      </c>
    </row>
    <row r="34584" spans="1:4" x14ac:dyDescent="0.3">
      <c r="A34584" t="s">
        <v>37433</v>
      </c>
      <c r="B34584" t="s">
        <v>21595</v>
      </c>
      <c r="C34584">
        <f t="shared" si="540"/>
        <v>201</v>
      </c>
      <c r="D34584" t="str">
        <f>+VLOOKUP(base[[#This Row],[key]],Tabla2[[key]:[Homologado]],4,0)</f>
        <v>Diseñador(a)</v>
      </c>
    </row>
    <row r="34585" spans="1:4" x14ac:dyDescent="0.3">
      <c r="A34585" t="s">
        <v>37434</v>
      </c>
      <c r="B34585" t="s">
        <v>21595</v>
      </c>
      <c r="C34585">
        <f t="shared" si="540"/>
        <v>201</v>
      </c>
      <c r="D34585" t="str">
        <f>+VLOOKUP(base[[#This Row],[key]],Tabla2[[key]:[Homologado]],4,0)</f>
        <v>Diseñador(a)</v>
      </c>
    </row>
    <row r="34586" spans="1:4" x14ac:dyDescent="0.3">
      <c r="A34586" t="s">
        <v>37435</v>
      </c>
      <c r="B34586" t="s">
        <v>21595</v>
      </c>
      <c r="C34586">
        <f t="shared" si="540"/>
        <v>201</v>
      </c>
      <c r="D34586" t="str">
        <f>+VLOOKUP(base[[#This Row],[key]],Tabla2[[key]:[Homologado]],4,0)</f>
        <v>Diseñador(a)</v>
      </c>
    </row>
    <row r="34587" spans="1:4" x14ac:dyDescent="0.3">
      <c r="A34587" t="s">
        <v>37436</v>
      </c>
      <c r="B34587" t="s">
        <v>21595</v>
      </c>
      <c r="C34587">
        <f t="shared" si="540"/>
        <v>201</v>
      </c>
      <c r="D34587" t="str">
        <f>+VLOOKUP(base[[#This Row],[key]],Tabla2[[key]:[Homologado]],4,0)</f>
        <v>Diseñador(a)</v>
      </c>
    </row>
    <row r="34588" spans="1:4" x14ac:dyDescent="0.3">
      <c r="A34588" t="s">
        <v>37437</v>
      </c>
      <c r="B34588" t="s">
        <v>21595</v>
      </c>
      <c r="C34588">
        <f t="shared" si="540"/>
        <v>201</v>
      </c>
      <c r="D34588" t="str">
        <f>+VLOOKUP(base[[#This Row],[key]],Tabla2[[key]:[Homologado]],4,0)</f>
        <v>Diseñador(a)</v>
      </c>
    </row>
    <row r="34589" spans="1:4" x14ac:dyDescent="0.3">
      <c r="A34589" t="s">
        <v>37438</v>
      </c>
      <c r="B34589" t="s">
        <v>21595</v>
      </c>
      <c r="C34589">
        <f t="shared" si="540"/>
        <v>201</v>
      </c>
      <c r="D34589" t="str">
        <f>+VLOOKUP(base[[#This Row],[key]],Tabla2[[key]:[Homologado]],4,0)</f>
        <v>Diseñador(a)</v>
      </c>
    </row>
    <row r="34590" spans="1:4" x14ac:dyDescent="0.3">
      <c r="A34590" t="s">
        <v>37440</v>
      </c>
      <c r="B34590" t="s">
        <v>21595</v>
      </c>
      <c r="C34590">
        <f t="shared" si="540"/>
        <v>201</v>
      </c>
      <c r="D34590" t="str">
        <f>+VLOOKUP(base[[#This Row],[key]],Tabla2[[key]:[Homologado]],4,0)</f>
        <v>Diseñador(a)</v>
      </c>
    </row>
    <row r="34591" spans="1:4" x14ac:dyDescent="0.3">
      <c r="A34591" t="s">
        <v>37441</v>
      </c>
      <c r="B34591" t="s">
        <v>21595</v>
      </c>
      <c r="C34591">
        <f t="shared" si="540"/>
        <v>201</v>
      </c>
      <c r="D34591" t="str">
        <f>+VLOOKUP(base[[#This Row],[key]],Tabla2[[key]:[Homologado]],4,0)</f>
        <v>Diseñador(a)</v>
      </c>
    </row>
    <row r="34592" spans="1:4" x14ac:dyDescent="0.3">
      <c r="A34592" t="s">
        <v>37442</v>
      </c>
      <c r="B34592" t="s">
        <v>21595</v>
      </c>
      <c r="C34592">
        <f t="shared" si="540"/>
        <v>201</v>
      </c>
      <c r="D34592" t="str">
        <f>+VLOOKUP(base[[#This Row],[key]],Tabla2[[key]:[Homologado]],4,0)</f>
        <v>Diseñador(a)</v>
      </c>
    </row>
    <row r="34593" spans="1:4" x14ac:dyDescent="0.3">
      <c r="A34593" t="s">
        <v>37443</v>
      </c>
      <c r="B34593" t="s">
        <v>21595</v>
      </c>
      <c r="C34593">
        <f t="shared" si="540"/>
        <v>201</v>
      </c>
      <c r="D34593" t="str">
        <f>+VLOOKUP(base[[#This Row],[key]],Tabla2[[key]:[Homologado]],4,0)</f>
        <v>Diseñador(a)</v>
      </c>
    </row>
    <row r="34594" spans="1:4" x14ac:dyDescent="0.3">
      <c r="A34594" t="s">
        <v>37444</v>
      </c>
      <c r="B34594" t="s">
        <v>21595</v>
      </c>
      <c r="C34594">
        <f t="shared" si="540"/>
        <v>201</v>
      </c>
      <c r="D34594" t="str">
        <f>+VLOOKUP(base[[#This Row],[key]],Tabla2[[key]:[Homologado]],4,0)</f>
        <v>Diseñador(a)</v>
      </c>
    </row>
    <row r="34595" spans="1:4" x14ac:dyDescent="0.3">
      <c r="A34595" t="s">
        <v>37445</v>
      </c>
      <c r="B34595" t="s">
        <v>21595</v>
      </c>
      <c r="C34595">
        <f t="shared" si="540"/>
        <v>201</v>
      </c>
      <c r="D34595" t="str">
        <f>+VLOOKUP(base[[#This Row],[key]],Tabla2[[key]:[Homologado]],4,0)</f>
        <v>Diseñador(a)</v>
      </c>
    </row>
    <row r="34596" spans="1:4" x14ac:dyDescent="0.3">
      <c r="A34596" t="s">
        <v>21600</v>
      </c>
      <c r="B34596" t="s">
        <v>21595</v>
      </c>
      <c r="C34596">
        <f t="shared" si="540"/>
        <v>201</v>
      </c>
      <c r="D34596" t="str">
        <f>+VLOOKUP(base[[#This Row],[key]],Tabla2[[key]:[Homologado]],4,0)</f>
        <v>Diseñador(a)</v>
      </c>
    </row>
    <row r="34597" spans="1:4" x14ac:dyDescent="0.3">
      <c r="A34597" t="s">
        <v>21601</v>
      </c>
      <c r="B34597" t="s">
        <v>21595</v>
      </c>
      <c r="C34597">
        <f t="shared" si="540"/>
        <v>201</v>
      </c>
      <c r="D34597" t="str">
        <f>+VLOOKUP(base[[#This Row],[key]],Tabla2[[key]:[Homologado]],4,0)</f>
        <v>Diseñador(a)</v>
      </c>
    </row>
    <row r="34598" spans="1:4" x14ac:dyDescent="0.3">
      <c r="A34598" t="s">
        <v>21602</v>
      </c>
      <c r="B34598" t="s">
        <v>21595</v>
      </c>
      <c r="C34598">
        <f t="shared" si="540"/>
        <v>201</v>
      </c>
      <c r="D34598" t="str">
        <f>+VLOOKUP(base[[#This Row],[key]],Tabla2[[key]:[Homologado]],4,0)</f>
        <v>Diseñador(a)</v>
      </c>
    </row>
    <row r="34599" spans="1:4" x14ac:dyDescent="0.3">
      <c r="A34599" t="s">
        <v>21603</v>
      </c>
      <c r="B34599" t="s">
        <v>21595</v>
      </c>
      <c r="C34599">
        <f t="shared" si="540"/>
        <v>201</v>
      </c>
      <c r="D34599" t="str">
        <f>+VLOOKUP(base[[#This Row],[key]],Tabla2[[key]:[Homologado]],4,0)</f>
        <v>Diseñador(a)</v>
      </c>
    </row>
    <row r="34600" spans="1:4" x14ac:dyDescent="0.3">
      <c r="A34600" t="s">
        <v>21604</v>
      </c>
      <c r="B34600" t="s">
        <v>21595</v>
      </c>
      <c r="C34600">
        <f t="shared" si="540"/>
        <v>201</v>
      </c>
      <c r="D34600" t="str">
        <f>+VLOOKUP(base[[#This Row],[key]],Tabla2[[key]:[Homologado]],4,0)</f>
        <v>Diseñador(a)</v>
      </c>
    </row>
    <row r="34601" spans="1:4" x14ac:dyDescent="0.3">
      <c r="A34601" t="s">
        <v>21605</v>
      </c>
      <c r="B34601" t="s">
        <v>21595</v>
      </c>
      <c r="C34601">
        <f t="shared" si="540"/>
        <v>201</v>
      </c>
      <c r="D34601" t="str">
        <f>+VLOOKUP(base[[#This Row],[key]],Tabla2[[key]:[Homologado]],4,0)</f>
        <v>Diseñador(a)</v>
      </c>
    </row>
    <row r="34602" spans="1:4" x14ac:dyDescent="0.3">
      <c r="A34602" t="s">
        <v>21606</v>
      </c>
      <c r="B34602" t="s">
        <v>21595</v>
      </c>
      <c r="C34602">
        <f t="shared" si="540"/>
        <v>201</v>
      </c>
      <c r="D34602" t="str">
        <f>+VLOOKUP(base[[#This Row],[key]],Tabla2[[key]:[Homologado]],4,0)</f>
        <v>Diseñador(a)</v>
      </c>
    </row>
    <row r="34603" spans="1:4" x14ac:dyDescent="0.3">
      <c r="A34603" t="s">
        <v>21607</v>
      </c>
      <c r="B34603" t="s">
        <v>21595</v>
      </c>
      <c r="C34603">
        <f t="shared" si="540"/>
        <v>201</v>
      </c>
      <c r="D34603" t="str">
        <f>+VLOOKUP(base[[#This Row],[key]],Tabla2[[key]:[Homologado]],4,0)</f>
        <v>Diseñador(a)</v>
      </c>
    </row>
    <row r="34604" spans="1:4" x14ac:dyDescent="0.3">
      <c r="A34604" t="s">
        <v>21608</v>
      </c>
      <c r="B34604" t="s">
        <v>21595</v>
      </c>
      <c r="C34604">
        <f t="shared" si="540"/>
        <v>201</v>
      </c>
      <c r="D34604" t="str">
        <f>+VLOOKUP(base[[#This Row],[key]],Tabla2[[key]:[Homologado]],4,0)</f>
        <v>Diseñador(a)</v>
      </c>
    </row>
    <row r="34605" spans="1:4" x14ac:dyDescent="0.3">
      <c r="A34605" t="s">
        <v>21609</v>
      </c>
      <c r="B34605" t="s">
        <v>21595</v>
      </c>
      <c r="C34605">
        <f t="shared" si="540"/>
        <v>201</v>
      </c>
      <c r="D34605" t="str">
        <f>+VLOOKUP(base[[#This Row],[key]],Tabla2[[key]:[Homologado]],4,0)</f>
        <v>Diseñador(a)</v>
      </c>
    </row>
    <row r="34606" spans="1:4" x14ac:dyDescent="0.3">
      <c r="A34606" t="s">
        <v>21610</v>
      </c>
      <c r="B34606" t="s">
        <v>21595</v>
      </c>
      <c r="C34606">
        <f t="shared" si="540"/>
        <v>201</v>
      </c>
      <c r="D34606" t="str">
        <f>+VLOOKUP(base[[#This Row],[key]],Tabla2[[key]:[Homologado]],4,0)</f>
        <v>Diseñador(a)</v>
      </c>
    </row>
    <row r="34607" spans="1:4" x14ac:dyDescent="0.3">
      <c r="A34607" t="s">
        <v>21611</v>
      </c>
      <c r="B34607" t="s">
        <v>21595</v>
      </c>
      <c r="C34607">
        <f t="shared" si="540"/>
        <v>201</v>
      </c>
      <c r="D34607" t="str">
        <f>+VLOOKUP(base[[#This Row],[key]],Tabla2[[key]:[Homologado]],4,0)</f>
        <v>Diseñador(a)</v>
      </c>
    </row>
    <row r="34608" spans="1:4" x14ac:dyDescent="0.3">
      <c r="A34608" t="s">
        <v>12456</v>
      </c>
      <c r="B34608" t="s">
        <v>21595</v>
      </c>
      <c r="C34608">
        <f t="shared" si="540"/>
        <v>201</v>
      </c>
      <c r="D34608" t="str">
        <f>+VLOOKUP(base[[#This Row],[key]],Tabla2[[key]:[Homologado]],4,0)</f>
        <v>Diseñador(a)</v>
      </c>
    </row>
    <row r="34609" spans="1:4" x14ac:dyDescent="0.3">
      <c r="A34609" t="s">
        <v>39381</v>
      </c>
      <c r="B34609" t="s">
        <v>40694</v>
      </c>
      <c r="C34609">
        <f t="shared" si="540"/>
        <v>202</v>
      </c>
      <c r="D34609" t="str">
        <f>+VLOOKUP(base[[#This Row],[key]],Tabla2[[key]:[Homologado]],4,0)</f>
        <v>Documentador(a)</v>
      </c>
    </row>
    <row r="34610" spans="1:4" x14ac:dyDescent="0.3">
      <c r="A34610" t="s">
        <v>24878</v>
      </c>
      <c r="B34610" t="s">
        <v>40694</v>
      </c>
      <c r="C34610">
        <f t="shared" si="540"/>
        <v>202</v>
      </c>
      <c r="D34610" t="str">
        <f>+VLOOKUP(base[[#This Row],[key]],Tabla2[[key]:[Homologado]],4,0)</f>
        <v>Documentador(a)</v>
      </c>
    </row>
    <row r="34611" spans="1:4" x14ac:dyDescent="0.3">
      <c r="A34611" t="s">
        <v>19485</v>
      </c>
      <c r="B34611" t="s">
        <v>40694</v>
      </c>
      <c r="C34611">
        <f t="shared" si="540"/>
        <v>202</v>
      </c>
      <c r="D34611" t="str">
        <f>+VLOOKUP(base[[#This Row],[key]],Tabla2[[key]:[Homologado]],4,0)</f>
        <v>Documentador(a)</v>
      </c>
    </row>
    <row r="34612" spans="1:4" x14ac:dyDescent="0.3">
      <c r="A34612" t="s">
        <v>23680</v>
      </c>
      <c r="B34612" t="s">
        <v>40694</v>
      </c>
      <c r="C34612">
        <f t="shared" si="540"/>
        <v>202</v>
      </c>
      <c r="D34612" t="str">
        <f>+VLOOKUP(base[[#This Row],[key]],Tabla2[[key]:[Homologado]],4,0)</f>
        <v>Documentador(a)</v>
      </c>
    </row>
    <row r="34613" spans="1:4" x14ac:dyDescent="0.3">
      <c r="A34613" t="s">
        <v>23418</v>
      </c>
      <c r="B34613" t="s">
        <v>40694</v>
      </c>
      <c r="C34613">
        <f t="shared" si="540"/>
        <v>202</v>
      </c>
      <c r="D34613" t="str">
        <f>+VLOOKUP(base[[#This Row],[key]],Tabla2[[key]:[Homologado]],4,0)</f>
        <v>Documentador(a)</v>
      </c>
    </row>
    <row r="34614" spans="1:4" x14ac:dyDescent="0.3">
      <c r="A34614" t="s">
        <v>23419</v>
      </c>
      <c r="B34614" t="s">
        <v>40694</v>
      </c>
      <c r="C34614">
        <f t="shared" si="540"/>
        <v>202</v>
      </c>
      <c r="D34614" t="str">
        <f>+VLOOKUP(base[[#This Row],[key]],Tabla2[[key]:[Homologado]],4,0)</f>
        <v>Documentador(a)</v>
      </c>
    </row>
    <row r="34615" spans="1:4" x14ac:dyDescent="0.3">
      <c r="A34615" t="s">
        <v>23426</v>
      </c>
      <c r="B34615" t="s">
        <v>40694</v>
      </c>
      <c r="C34615">
        <f t="shared" si="540"/>
        <v>202</v>
      </c>
      <c r="D34615" t="str">
        <f>+VLOOKUP(base[[#This Row],[key]],Tabla2[[key]:[Homologado]],4,0)</f>
        <v>Documentador(a)</v>
      </c>
    </row>
    <row r="34616" spans="1:4" x14ac:dyDescent="0.3">
      <c r="A34616" t="s">
        <v>24893</v>
      </c>
      <c r="B34616" t="s">
        <v>40694</v>
      </c>
      <c r="C34616">
        <f t="shared" si="540"/>
        <v>202</v>
      </c>
      <c r="D34616" t="str">
        <f>+VLOOKUP(base[[#This Row],[key]],Tabla2[[key]:[Homologado]],4,0)</f>
        <v>Documentador(a)</v>
      </c>
    </row>
    <row r="34617" spans="1:4" x14ac:dyDescent="0.3">
      <c r="A34617" t="s">
        <v>24894</v>
      </c>
      <c r="B34617" t="s">
        <v>40694</v>
      </c>
      <c r="C34617">
        <f t="shared" si="540"/>
        <v>202</v>
      </c>
      <c r="D34617" t="str">
        <f>+VLOOKUP(base[[#This Row],[key]],Tabla2[[key]:[Homologado]],4,0)</f>
        <v>Documentador(a)</v>
      </c>
    </row>
    <row r="34618" spans="1:4" x14ac:dyDescent="0.3">
      <c r="A34618" t="s">
        <v>24896</v>
      </c>
      <c r="B34618" t="s">
        <v>40694</v>
      </c>
      <c r="C34618">
        <f t="shared" si="540"/>
        <v>202</v>
      </c>
      <c r="D34618" t="str">
        <f>+VLOOKUP(base[[#This Row],[key]],Tabla2[[key]:[Homologado]],4,0)</f>
        <v>Documentador(a)</v>
      </c>
    </row>
    <row r="34619" spans="1:4" x14ac:dyDescent="0.3">
      <c r="A34619" t="s">
        <v>39214</v>
      </c>
      <c r="B34619" t="s">
        <v>40694</v>
      </c>
      <c r="C34619">
        <f t="shared" si="540"/>
        <v>202</v>
      </c>
      <c r="D34619" t="str">
        <f>+VLOOKUP(base[[#This Row],[key]],Tabla2[[key]:[Homologado]],4,0)</f>
        <v>Documentador(a)</v>
      </c>
    </row>
    <row r="34620" spans="1:4" x14ac:dyDescent="0.3">
      <c r="A34620" t="s">
        <v>38453</v>
      </c>
      <c r="B34620" t="s">
        <v>40694</v>
      </c>
      <c r="C34620">
        <f t="shared" si="540"/>
        <v>202</v>
      </c>
      <c r="D34620" t="str">
        <f>+VLOOKUP(base[[#This Row],[key]],Tabla2[[key]:[Homologado]],4,0)</f>
        <v>Documentador(a)</v>
      </c>
    </row>
    <row r="34621" spans="1:4" x14ac:dyDescent="0.3">
      <c r="A34621" t="s">
        <v>38561</v>
      </c>
      <c r="B34621" t="s">
        <v>40694</v>
      </c>
      <c r="C34621">
        <f t="shared" si="540"/>
        <v>202</v>
      </c>
      <c r="D34621" t="str">
        <f>+VLOOKUP(base[[#This Row],[key]],Tabla2[[key]:[Homologado]],4,0)</f>
        <v>Documentador(a)</v>
      </c>
    </row>
    <row r="34622" spans="1:4" x14ac:dyDescent="0.3">
      <c r="A34622" t="s">
        <v>38562</v>
      </c>
      <c r="B34622" t="s">
        <v>40694</v>
      </c>
      <c r="C34622">
        <f t="shared" si="540"/>
        <v>202</v>
      </c>
      <c r="D34622" t="str">
        <f>+VLOOKUP(base[[#This Row],[key]],Tabla2[[key]:[Homologado]],4,0)</f>
        <v>Documentador(a)</v>
      </c>
    </row>
    <row r="34623" spans="1:4" x14ac:dyDescent="0.3">
      <c r="A34623" t="s">
        <v>38838</v>
      </c>
      <c r="B34623" t="s">
        <v>40694</v>
      </c>
      <c r="C34623">
        <f t="shared" si="540"/>
        <v>202</v>
      </c>
      <c r="D34623" t="str">
        <f>+VLOOKUP(base[[#This Row],[key]],Tabla2[[key]:[Homologado]],4,0)</f>
        <v>Documentador(a)</v>
      </c>
    </row>
    <row r="34624" spans="1:4" x14ac:dyDescent="0.3">
      <c r="A34624" t="s">
        <v>38352</v>
      </c>
      <c r="B34624" t="s">
        <v>40694</v>
      </c>
      <c r="C34624">
        <f t="shared" ref="C34624:C34687" si="541">+IF(B34624=B34623,C34623,C34623+1)</f>
        <v>202</v>
      </c>
      <c r="D34624" t="str">
        <f>+VLOOKUP(base[[#This Row],[key]],Tabla2[[key]:[Homologado]],4,0)</f>
        <v>Documentador(a)</v>
      </c>
    </row>
    <row r="34625" spans="1:4" x14ac:dyDescent="0.3">
      <c r="A34625" t="s">
        <v>38001</v>
      </c>
      <c r="B34625" t="s">
        <v>40694</v>
      </c>
      <c r="C34625">
        <f t="shared" si="541"/>
        <v>202</v>
      </c>
      <c r="D34625" t="str">
        <f>+VLOOKUP(base[[#This Row],[key]],Tabla2[[key]:[Homologado]],4,0)</f>
        <v>Documentador(a)</v>
      </c>
    </row>
    <row r="34626" spans="1:4" x14ac:dyDescent="0.3">
      <c r="A34626" t="s">
        <v>24905</v>
      </c>
      <c r="B34626" t="s">
        <v>40694</v>
      </c>
      <c r="C34626">
        <f t="shared" si="541"/>
        <v>202</v>
      </c>
      <c r="D34626" t="str">
        <f>+VLOOKUP(base[[#This Row],[key]],Tabla2[[key]:[Homologado]],4,0)</f>
        <v>Documentador(a)</v>
      </c>
    </row>
    <row r="34627" spans="1:4" x14ac:dyDescent="0.3">
      <c r="A34627" t="s">
        <v>37786</v>
      </c>
      <c r="B34627" t="s">
        <v>40694</v>
      </c>
      <c r="C34627">
        <f t="shared" si="541"/>
        <v>202</v>
      </c>
      <c r="D34627" t="str">
        <f>+VLOOKUP(base[[#This Row],[key]],Tabla2[[key]:[Homologado]],4,0)</f>
        <v>Documentador(a)</v>
      </c>
    </row>
    <row r="34628" spans="1:4" x14ac:dyDescent="0.3">
      <c r="A34628" t="s">
        <v>27691</v>
      </c>
      <c r="B34628" t="s">
        <v>27727</v>
      </c>
      <c r="C34628">
        <f t="shared" si="541"/>
        <v>203</v>
      </c>
      <c r="D34628" t="str">
        <f>+VLOOKUP(base[[#This Row],[key]],Tabla2[[key]:[Homologado]],4,0)</f>
        <v>Enseñanza Superior</v>
      </c>
    </row>
    <row r="34629" spans="1:4" x14ac:dyDescent="0.3">
      <c r="A34629" t="s">
        <v>27727</v>
      </c>
      <c r="B34629" t="s">
        <v>27727</v>
      </c>
      <c r="C34629">
        <f t="shared" si="541"/>
        <v>203</v>
      </c>
      <c r="D34629" t="str">
        <f>+VLOOKUP(base[[#This Row],[key]],Tabla2[[key]:[Homologado]],4,0)</f>
        <v>Enseñanza Superior</v>
      </c>
    </row>
    <row r="34630" spans="1:4" x14ac:dyDescent="0.3">
      <c r="A34630" t="s">
        <v>27557</v>
      </c>
      <c r="B34630" t="s">
        <v>27727</v>
      </c>
      <c r="C34630">
        <f t="shared" si="541"/>
        <v>203</v>
      </c>
      <c r="D34630" t="str">
        <f>+VLOOKUP(base[[#This Row],[key]],Tabla2[[key]:[Homologado]],4,0)</f>
        <v>Enseñanza Superior</v>
      </c>
    </row>
    <row r="34631" spans="1:4" x14ac:dyDescent="0.3">
      <c r="A34631" t="s">
        <v>23225</v>
      </c>
      <c r="B34631" t="s">
        <v>28658</v>
      </c>
      <c r="C34631">
        <f t="shared" si="541"/>
        <v>204</v>
      </c>
      <c r="D34631" t="str">
        <f>+VLOOKUP(base[[#This Row],[key]],Tabla2[[key]:[Homologado]],4,0)</f>
        <v>Experiencia</v>
      </c>
    </row>
    <row r="34632" spans="1:4" x14ac:dyDescent="0.3">
      <c r="A34632" t="s">
        <v>23234</v>
      </c>
      <c r="B34632" t="s">
        <v>28658</v>
      </c>
      <c r="C34632">
        <f t="shared" si="541"/>
        <v>204</v>
      </c>
      <c r="D34632" t="str">
        <f>+VLOOKUP(base[[#This Row],[key]],Tabla2[[key]:[Homologado]],4,0)</f>
        <v>Experiencia</v>
      </c>
    </row>
    <row r="34633" spans="1:4" x14ac:dyDescent="0.3">
      <c r="A34633" t="s">
        <v>23235</v>
      </c>
      <c r="B34633" t="s">
        <v>28658</v>
      </c>
      <c r="C34633">
        <f t="shared" si="541"/>
        <v>204</v>
      </c>
      <c r="D34633" t="str">
        <f>+VLOOKUP(base[[#This Row],[key]],Tabla2[[key]:[Homologado]],4,0)</f>
        <v>Experiencia</v>
      </c>
    </row>
    <row r="34634" spans="1:4" x14ac:dyDescent="0.3">
      <c r="A34634" t="s">
        <v>23236</v>
      </c>
      <c r="B34634" t="s">
        <v>28658</v>
      </c>
      <c r="C34634">
        <f t="shared" si="541"/>
        <v>204</v>
      </c>
      <c r="D34634" t="str">
        <f>+VLOOKUP(base[[#This Row],[key]],Tabla2[[key]:[Homologado]],4,0)</f>
        <v>Experiencia</v>
      </c>
    </row>
    <row r="34635" spans="1:4" x14ac:dyDescent="0.3">
      <c r="A34635" t="s">
        <v>23253</v>
      </c>
      <c r="B34635" t="s">
        <v>28658</v>
      </c>
      <c r="C34635">
        <f t="shared" si="541"/>
        <v>204</v>
      </c>
      <c r="D34635" t="str">
        <f>+VLOOKUP(base[[#This Row],[key]],Tabla2[[key]:[Homologado]],4,0)</f>
        <v>Experiencia</v>
      </c>
    </row>
    <row r="34636" spans="1:4" x14ac:dyDescent="0.3">
      <c r="A34636" t="s">
        <v>23260</v>
      </c>
      <c r="B34636" t="s">
        <v>28658</v>
      </c>
      <c r="C34636">
        <f t="shared" si="541"/>
        <v>204</v>
      </c>
      <c r="D34636" t="str">
        <f>+VLOOKUP(base[[#This Row],[key]],Tabla2[[key]:[Homologado]],4,0)</f>
        <v>Experiencia</v>
      </c>
    </row>
    <row r="34637" spans="1:4" x14ac:dyDescent="0.3">
      <c r="A34637" t="s">
        <v>23289</v>
      </c>
      <c r="B34637" t="s">
        <v>28658</v>
      </c>
      <c r="C34637">
        <f t="shared" si="541"/>
        <v>204</v>
      </c>
      <c r="D34637" t="str">
        <f>+VLOOKUP(base[[#This Row],[key]],Tabla2[[key]:[Homologado]],4,0)</f>
        <v>Experiencia</v>
      </c>
    </row>
    <row r="34638" spans="1:4" x14ac:dyDescent="0.3">
      <c r="A34638" t="s">
        <v>23308</v>
      </c>
      <c r="B34638" t="s">
        <v>28658</v>
      </c>
      <c r="C34638">
        <f t="shared" si="541"/>
        <v>204</v>
      </c>
      <c r="D34638" t="str">
        <f>+VLOOKUP(base[[#This Row],[key]],Tabla2[[key]:[Homologado]],4,0)</f>
        <v>Experiencia</v>
      </c>
    </row>
    <row r="34639" spans="1:4" x14ac:dyDescent="0.3">
      <c r="A34639" t="s">
        <v>23310</v>
      </c>
      <c r="B34639" t="s">
        <v>28658</v>
      </c>
      <c r="C34639">
        <f t="shared" si="541"/>
        <v>204</v>
      </c>
      <c r="D34639" t="str">
        <f>+VLOOKUP(base[[#This Row],[key]],Tabla2[[key]:[Homologado]],4,0)</f>
        <v>Experiencia</v>
      </c>
    </row>
    <row r="34640" spans="1:4" x14ac:dyDescent="0.3">
      <c r="A34640" t="s">
        <v>23313</v>
      </c>
      <c r="B34640" t="s">
        <v>28658</v>
      </c>
      <c r="C34640">
        <f t="shared" si="541"/>
        <v>204</v>
      </c>
      <c r="D34640" t="str">
        <f>+VLOOKUP(base[[#This Row],[key]],Tabla2[[key]:[Homologado]],4,0)</f>
        <v>Experiencia</v>
      </c>
    </row>
    <row r="34641" spans="1:4" x14ac:dyDescent="0.3">
      <c r="A34641" t="s">
        <v>23319</v>
      </c>
      <c r="B34641" t="s">
        <v>28658</v>
      </c>
      <c r="C34641">
        <f t="shared" si="541"/>
        <v>204</v>
      </c>
      <c r="D34641" t="str">
        <f>+VLOOKUP(base[[#This Row],[key]],Tabla2[[key]:[Homologado]],4,0)</f>
        <v>Experiencia</v>
      </c>
    </row>
    <row r="34642" spans="1:4" x14ac:dyDescent="0.3">
      <c r="A34642" t="s">
        <v>22908</v>
      </c>
      <c r="B34642" t="s">
        <v>28658</v>
      </c>
      <c r="C34642">
        <f t="shared" si="541"/>
        <v>204</v>
      </c>
      <c r="D34642" t="str">
        <f>+VLOOKUP(base[[#This Row],[key]],Tabla2[[key]:[Homologado]],4,0)</f>
        <v>Experiencia</v>
      </c>
    </row>
    <row r="34643" spans="1:4" x14ac:dyDescent="0.3">
      <c r="A34643" t="s">
        <v>23327</v>
      </c>
      <c r="B34643" t="s">
        <v>28658</v>
      </c>
      <c r="C34643">
        <f t="shared" si="541"/>
        <v>204</v>
      </c>
      <c r="D34643" t="str">
        <f>+VLOOKUP(base[[#This Row],[key]],Tabla2[[key]:[Homologado]],4,0)</f>
        <v>Experiencia</v>
      </c>
    </row>
    <row r="34644" spans="1:4" x14ac:dyDescent="0.3">
      <c r="A34644" t="s">
        <v>23342</v>
      </c>
      <c r="B34644" t="s">
        <v>28658</v>
      </c>
      <c r="C34644">
        <f t="shared" si="541"/>
        <v>204</v>
      </c>
      <c r="D34644" t="str">
        <f>+VLOOKUP(base[[#This Row],[key]],Tabla2[[key]:[Homologado]],4,0)</f>
        <v>Experiencia</v>
      </c>
    </row>
    <row r="34645" spans="1:4" x14ac:dyDescent="0.3">
      <c r="A34645" t="s">
        <v>23333</v>
      </c>
      <c r="B34645" t="s">
        <v>28658</v>
      </c>
      <c r="C34645">
        <f t="shared" si="541"/>
        <v>204</v>
      </c>
      <c r="D34645" t="str">
        <f>+VLOOKUP(base[[#This Row],[key]],Tabla2[[key]:[Homologado]],4,0)</f>
        <v>Experiencia</v>
      </c>
    </row>
    <row r="34646" spans="1:4" x14ac:dyDescent="0.3">
      <c r="A34646" t="s">
        <v>23332</v>
      </c>
      <c r="B34646" t="s">
        <v>28658</v>
      </c>
      <c r="C34646">
        <f t="shared" si="541"/>
        <v>204</v>
      </c>
      <c r="D34646" t="str">
        <f>+VLOOKUP(base[[#This Row],[key]],Tabla2[[key]:[Homologado]],4,0)</f>
        <v>Experiencia</v>
      </c>
    </row>
    <row r="34647" spans="1:4" x14ac:dyDescent="0.3">
      <c r="A34647" t="s">
        <v>23334</v>
      </c>
      <c r="B34647" t="s">
        <v>28658</v>
      </c>
      <c r="C34647">
        <f t="shared" si="541"/>
        <v>204</v>
      </c>
      <c r="D34647" t="str">
        <f>+VLOOKUP(base[[#This Row],[key]],Tabla2[[key]:[Homologado]],4,0)</f>
        <v>Experiencia</v>
      </c>
    </row>
    <row r="34648" spans="1:4" x14ac:dyDescent="0.3">
      <c r="A34648" t="s">
        <v>23336</v>
      </c>
      <c r="B34648" t="s">
        <v>28658</v>
      </c>
      <c r="C34648">
        <f t="shared" si="541"/>
        <v>204</v>
      </c>
      <c r="D34648" t="str">
        <f>+VLOOKUP(base[[#This Row],[key]],Tabla2[[key]:[Homologado]],4,0)</f>
        <v>Experiencia</v>
      </c>
    </row>
    <row r="34649" spans="1:4" x14ac:dyDescent="0.3">
      <c r="A34649" t="s">
        <v>23338</v>
      </c>
      <c r="B34649" t="s">
        <v>28658</v>
      </c>
      <c r="C34649">
        <f t="shared" si="541"/>
        <v>204</v>
      </c>
      <c r="D34649" t="str">
        <f>+VLOOKUP(base[[#This Row],[key]],Tabla2[[key]:[Homologado]],4,0)</f>
        <v>Experiencia</v>
      </c>
    </row>
    <row r="34650" spans="1:4" x14ac:dyDescent="0.3">
      <c r="A34650" t="s">
        <v>23339</v>
      </c>
      <c r="B34650" t="s">
        <v>28658</v>
      </c>
      <c r="C34650">
        <f t="shared" si="541"/>
        <v>204</v>
      </c>
      <c r="D34650" t="str">
        <f>+VLOOKUP(base[[#This Row],[key]],Tabla2[[key]:[Homologado]],4,0)</f>
        <v>Experiencia</v>
      </c>
    </row>
    <row r="34651" spans="1:4" x14ac:dyDescent="0.3">
      <c r="A34651" t="s">
        <v>23341</v>
      </c>
      <c r="B34651" t="s">
        <v>28658</v>
      </c>
      <c r="C34651">
        <f t="shared" si="541"/>
        <v>204</v>
      </c>
      <c r="D34651" t="str">
        <f>+VLOOKUP(base[[#This Row],[key]],Tabla2[[key]:[Homologado]],4,0)</f>
        <v>Experiencia</v>
      </c>
    </row>
    <row r="34652" spans="1:4" x14ac:dyDescent="0.3">
      <c r="A34652" t="s">
        <v>23343</v>
      </c>
      <c r="B34652" t="s">
        <v>28658</v>
      </c>
      <c r="C34652">
        <f t="shared" si="541"/>
        <v>204</v>
      </c>
      <c r="D34652" t="str">
        <f>+VLOOKUP(base[[#This Row],[key]],Tabla2[[key]:[Homologado]],4,0)</f>
        <v>Experiencia</v>
      </c>
    </row>
    <row r="34653" spans="1:4" x14ac:dyDescent="0.3">
      <c r="A34653" t="s">
        <v>23344</v>
      </c>
      <c r="B34653" t="s">
        <v>28658</v>
      </c>
      <c r="C34653">
        <f t="shared" si="541"/>
        <v>204</v>
      </c>
      <c r="D34653" t="str">
        <f>+VLOOKUP(base[[#This Row],[key]],Tabla2[[key]:[Homologado]],4,0)</f>
        <v>Experiencia</v>
      </c>
    </row>
    <row r="34654" spans="1:4" x14ac:dyDescent="0.3">
      <c r="A34654" t="s">
        <v>23345</v>
      </c>
      <c r="B34654" t="s">
        <v>28658</v>
      </c>
      <c r="C34654">
        <f t="shared" si="541"/>
        <v>204</v>
      </c>
      <c r="D34654" t="str">
        <f>+VLOOKUP(base[[#This Row],[key]],Tabla2[[key]:[Homologado]],4,0)</f>
        <v>Experiencia</v>
      </c>
    </row>
    <row r="34655" spans="1:4" x14ac:dyDescent="0.3">
      <c r="A34655" t="s">
        <v>23347</v>
      </c>
      <c r="B34655" t="s">
        <v>28658</v>
      </c>
      <c r="C34655">
        <f t="shared" si="541"/>
        <v>204</v>
      </c>
      <c r="D34655" t="str">
        <f>+VLOOKUP(base[[#This Row],[key]],Tabla2[[key]:[Homologado]],4,0)</f>
        <v>Experiencia</v>
      </c>
    </row>
    <row r="34656" spans="1:4" x14ac:dyDescent="0.3">
      <c r="A34656" t="s">
        <v>23349</v>
      </c>
      <c r="B34656" t="s">
        <v>28658</v>
      </c>
      <c r="C34656">
        <f t="shared" si="541"/>
        <v>204</v>
      </c>
      <c r="D34656" t="str">
        <f>+VLOOKUP(base[[#This Row],[key]],Tabla2[[key]:[Homologado]],4,0)</f>
        <v>Experiencia</v>
      </c>
    </row>
    <row r="34657" spans="1:4" x14ac:dyDescent="0.3">
      <c r="A34657" t="s">
        <v>23351</v>
      </c>
      <c r="B34657" t="s">
        <v>28658</v>
      </c>
      <c r="C34657">
        <f t="shared" si="541"/>
        <v>204</v>
      </c>
      <c r="D34657" t="str">
        <f>+VLOOKUP(base[[#This Row],[key]],Tabla2[[key]:[Homologado]],4,0)</f>
        <v>Experiencia</v>
      </c>
    </row>
    <row r="34658" spans="1:4" x14ac:dyDescent="0.3">
      <c r="A34658" t="s">
        <v>23353</v>
      </c>
      <c r="B34658" t="s">
        <v>28658</v>
      </c>
      <c r="C34658">
        <f t="shared" si="541"/>
        <v>204</v>
      </c>
      <c r="D34658" t="str">
        <f>+VLOOKUP(base[[#This Row],[key]],Tabla2[[key]:[Homologado]],4,0)</f>
        <v>Experiencia</v>
      </c>
    </row>
    <row r="34659" spans="1:4" x14ac:dyDescent="0.3">
      <c r="A34659" t="s">
        <v>23354</v>
      </c>
      <c r="B34659" t="s">
        <v>28658</v>
      </c>
      <c r="C34659">
        <f t="shared" si="541"/>
        <v>204</v>
      </c>
      <c r="D34659" t="str">
        <f>+VLOOKUP(base[[#This Row],[key]],Tabla2[[key]:[Homologado]],4,0)</f>
        <v>Experiencia</v>
      </c>
    </row>
    <row r="34660" spans="1:4" x14ac:dyDescent="0.3">
      <c r="A34660" t="s">
        <v>23355</v>
      </c>
      <c r="B34660" t="s">
        <v>28658</v>
      </c>
      <c r="C34660">
        <f t="shared" si="541"/>
        <v>204</v>
      </c>
      <c r="D34660" t="str">
        <f>+VLOOKUP(base[[#This Row],[key]],Tabla2[[key]:[Homologado]],4,0)</f>
        <v>Experiencia</v>
      </c>
    </row>
    <row r="34661" spans="1:4" x14ac:dyDescent="0.3">
      <c r="A34661" t="s">
        <v>23356</v>
      </c>
      <c r="B34661" t="s">
        <v>28658</v>
      </c>
      <c r="C34661">
        <f t="shared" si="541"/>
        <v>204</v>
      </c>
      <c r="D34661" t="str">
        <f>+VLOOKUP(base[[#This Row],[key]],Tabla2[[key]:[Homologado]],4,0)</f>
        <v>Experiencia</v>
      </c>
    </row>
    <row r="34662" spans="1:4" x14ac:dyDescent="0.3">
      <c r="A34662" t="s">
        <v>23357</v>
      </c>
      <c r="B34662" t="s">
        <v>28658</v>
      </c>
      <c r="C34662">
        <f t="shared" si="541"/>
        <v>204</v>
      </c>
      <c r="D34662" t="str">
        <f>+VLOOKUP(base[[#This Row],[key]],Tabla2[[key]:[Homologado]],4,0)</f>
        <v>Experiencia</v>
      </c>
    </row>
    <row r="34663" spans="1:4" x14ac:dyDescent="0.3">
      <c r="A34663" t="s">
        <v>23359</v>
      </c>
      <c r="B34663" t="s">
        <v>28658</v>
      </c>
      <c r="C34663">
        <f t="shared" si="541"/>
        <v>204</v>
      </c>
      <c r="D34663" t="str">
        <f>+VLOOKUP(base[[#This Row],[key]],Tabla2[[key]:[Homologado]],4,0)</f>
        <v>Experiencia</v>
      </c>
    </row>
    <row r="34664" spans="1:4" x14ac:dyDescent="0.3">
      <c r="A34664" t="s">
        <v>23361</v>
      </c>
      <c r="B34664" t="s">
        <v>28658</v>
      </c>
      <c r="C34664">
        <f t="shared" si="541"/>
        <v>204</v>
      </c>
      <c r="D34664" t="str">
        <f>+VLOOKUP(base[[#This Row],[key]],Tabla2[[key]:[Homologado]],4,0)</f>
        <v>Experiencia</v>
      </c>
    </row>
    <row r="34665" spans="1:4" x14ac:dyDescent="0.3">
      <c r="A34665" t="s">
        <v>23362</v>
      </c>
      <c r="B34665" t="s">
        <v>28658</v>
      </c>
      <c r="C34665">
        <f t="shared" si="541"/>
        <v>204</v>
      </c>
      <c r="D34665" t="str">
        <f>+VLOOKUP(base[[#This Row],[key]],Tabla2[[key]:[Homologado]],4,0)</f>
        <v>Experiencia</v>
      </c>
    </row>
    <row r="34666" spans="1:4" x14ac:dyDescent="0.3">
      <c r="A34666" t="s">
        <v>23363</v>
      </c>
      <c r="B34666" t="s">
        <v>28658</v>
      </c>
      <c r="C34666">
        <f t="shared" si="541"/>
        <v>204</v>
      </c>
      <c r="D34666" t="str">
        <f>+VLOOKUP(base[[#This Row],[key]],Tabla2[[key]:[Homologado]],4,0)</f>
        <v>Experiencia</v>
      </c>
    </row>
    <row r="34667" spans="1:4" x14ac:dyDescent="0.3">
      <c r="A34667" t="s">
        <v>23364</v>
      </c>
      <c r="B34667" t="s">
        <v>28658</v>
      </c>
      <c r="C34667">
        <f t="shared" si="541"/>
        <v>204</v>
      </c>
      <c r="D34667" t="str">
        <f>+VLOOKUP(base[[#This Row],[key]],Tabla2[[key]:[Homologado]],4,0)</f>
        <v>Experiencia</v>
      </c>
    </row>
    <row r="34668" spans="1:4" x14ac:dyDescent="0.3">
      <c r="A34668" t="s">
        <v>23365</v>
      </c>
      <c r="B34668" t="s">
        <v>28658</v>
      </c>
      <c r="C34668">
        <f t="shared" si="541"/>
        <v>204</v>
      </c>
      <c r="D34668" t="str">
        <f>+VLOOKUP(base[[#This Row],[key]],Tabla2[[key]:[Homologado]],4,0)</f>
        <v>Experiencia</v>
      </c>
    </row>
    <row r="34669" spans="1:4" x14ac:dyDescent="0.3">
      <c r="A34669" t="s">
        <v>23366</v>
      </c>
      <c r="B34669" t="s">
        <v>28658</v>
      </c>
      <c r="C34669">
        <f t="shared" si="541"/>
        <v>204</v>
      </c>
      <c r="D34669" t="str">
        <f>+VLOOKUP(base[[#This Row],[key]],Tabla2[[key]:[Homologado]],4,0)</f>
        <v>Experiencia</v>
      </c>
    </row>
    <row r="34670" spans="1:4" x14ac:dyDescent="0.3">
      <c r="A34670" t="s">
        <v>23367</v>
      </c>
      <c r="B34670" t="s">
        <v>28658</v>
      </c>
      <c r="C34670">
        <f t="shared" si="541"/>
        <v>204</v>
      </c>
      <c r="D34670" t="str">
        <f>+VLOOKUP(base[[#This Row],[key]],Tabla2[[key]:[Homologado]],4,0)</f>
        <v>Experiencia</v>
      </c>
    </row>
    <row r="34671" spans="1:4" x14ac:dyDescent="0.3">
      <c r="A34671" t="s">
        <v>23368</v>
      </c>
      <c r="B34671" t="s">
        <v>28658</v>
      </c>
      <c r="C34671">
        <f t="shared" si="541"/>
        <v>204</v>
      </c>
      <c r="D34671" t="str">
        <f>+VLOOKUP(base[[#This Row],[key]],Tabla2[[key]:[Homologado]],4,0)</f>
        <v>Experiencia</v>
      </c>
    </row>
    <row r="34672" spans="1:4" x14ac:dyDescent="0.3">
      <c r="A34672" t="s">
        <v>23370</v>
      </c>
      <c r="B34672" t="s">
        <v>28658</v>
      </c>
      <c r="C34672">
        <f t="shared" si="541"/>
        <v>204</v>
      </c>
      <c r="D34672" t="str">
        <f>+VLOOKUP(base[[#This Row],[key]],Tabla2[[key]:[Homologado]],4,0)</f>
        <v>Experiencia</v>
      </c>
    </row>
    <row r="34673" spans="1:4" x14ac:dyDescent="0.3">
      <c r="A34673" t="s">
        <v>23371</v>
      </c>
      <c r="B34673" t="s">
        <v>28658</v>
      </c>
      <c r="C34673">
        <f t="shared" si="541"/>
        <v>204</v>
      </c>
      <c r="D34673" t="str">
        <f>+VLOOKUP(base[[#This Row],[key]],Tabla2[[key]:[Homologado]],4,0)</f>
        <v>Experiencia</v>
      </c>
    </row>
    <row r="34674" spans="1:4" x14ac:dyDescent="0.3">
      <c r="A34674" t="s">
        <v>23372</v>
      </c>
      <c r="B34674" t="s">
        <v>28658</v>
      </c>
      <c r="C34674">
        <f t="shared" si="541"/>
        <v>204</v>
      </c>
      <c r="D34674" t="str">
        <f>+VLOOKUP(base[[#This Row],[key]],Tabla2[[key]:[Homologado]],4,0)</f>
        <v>Experiencia</v>
      </c>
    </row>
    <row r="34675" spans="1:4" x14ac:dyDescent="0.3">
      <c r="A34675" t="s">
        <v>23373</v>
      </c>
      <c r="B34675" t="s">
        <v>28658</v>
      </c>
      <c r="C34675">
        <f t="shared" si="541"/>
        <v>204</v>
      </c>
      <c r="D34675" t="str">
        <f>+VLOOKUP(base[[#This Row],[key]],Tabla2[[key]:[Homologado]],4,0)</f>
        <v>Experiencia</v>
      </c>
    </row>
    <row r="34676" spans="1:4" x14ac:dyDescent="0.3">
      <c r="A34676" t="s">
        <v>23374</v>
      </c>
      <c r="B34676" t="s">
        <v>28658</v>
      </c>
      <c r="C34676">
        <f t="shared" si="541"/>
        <v>204</v>
      </c>
      <c r="D34676" t="str">
        <f>+VLOOKUP(base[[#This Row],[key]],Tabla2[[key]:[Homologado]],4,0)</f>
        <v>Experiencia</v>
      </c>
    </row>
    <row r="34677" spans="1:4" x14ac:dyDescent="0.3">
      <c r="A34677" t="s">
        <v>23375</v>
      </c>
      <c r="B34677" t="s">
        <v>28658</v>
      </c>
      <c r="C34677">
        <f t="shared" si="541"/>
        <v>204</v>
      </c>
      <c r="D34677" t="str">
        <f>+VLOOKUP(base[[#This Row],[key]],Tabla2[[key]:[Homologado]],4,0)</f>
        <v>Experiencia</v>
      </c>
    </row>
    <row r="34678" spans="1:4" x14ac:dyDescent="0.3">
      <c r="A34678" t="s">
        <v>23377</v>
      </c>
      <c r="B34678" t="s">
        <v>28658</v>
      </c>
      <c r="C34678">
        <f t="shared" si="541"/>
        <v>204</v>
      </c>
      <c r="D34678" t="str">
        <f>+VLOOKUP(base[[#This Row],[key]],Tabla2[[key]:[Homologado]],4,0)</f>
        <v>Experiencia</v>
      </c>
    </row>
    <row r="34679" spans="1:4" x14ac:dyDescent="0.3">
      <c r="A34679" t="s">
        <v>23379</v>
      </c>
      <c r="B34679" t="s">
        <v>28658</v>
      </c>
      <c r="C34679">
        <f t="shared" si="541"/>
        <v>204</v>
      </c>
      <c r="D34679" t="str">
        <f>+VLOOKUP(base[[#This Row],[key]],Tabla2[[key]:[Homologado]],4,0)</f>
        <v>Experiencia</v>
      </c>
    </row>
    <row r="34680" spans="1:4" x14ac:dyDescent="0.3">
      <c r="A34680" t="s">
        <v>23380</v>
      </c>
      <c r="B34680" t="s">
        <v>28658</v>
      </c>
      <c r="C34680">
        <f t="shared" si="541"/>
        <v>204</v>
      </c>
      <c r="D34680" t="str">
        <f>+VLOOKUP(base[[#This Row],[key]],Tabla2[[key]:[Homologado]],4,0)</f>
        <v>Experiencia</v>
      </c>
    </row>
    <row r="34681" spans="1:4" x14ac:dyDescent="0.3">
      <c r="A34681" t="s">
        <v>23381</v>
      </c>
      <c r="B34681" t="s">
        <v>28658</v>
      </c>
      <c r="C34681">
        <f t="shared" si="541"/>
        <v>204</v>
      </c>
      <c r="D34681" t="str">
        <f>+VLOOKUP(base[[#This Row],[key]],Tabla2[[key]:[Homologado]],4,0)</f>
        <v>Experiencia</v>
      </c>
    </row>
    <row r="34682" spans="1:4" x14ac:dyDescent="0.3">
      <c r="A34682" t="s">
        <v>23382</v>
      </c>
      <c r="B34682" t="s">
        <v>28658</v>
      </c>
      <c r="C34682">
        <f t="shared" si="541"/>
        <v>204</v>
      </c>
      <c r="D34682" t="str">
        <f>+VLOOKUP(base[[#This Row],[key]],Tabla2[[key]:[Homologado]],4,0)</f>
        <v>Experiencia</v>
      </c>
    </row>
    <row r="34683" spans="1:4" x14ac:dyDescent="0.3">
      <c r="A34683" t="s">
        <v>23383</v>
      </c>
      <c r="B34683" t="s">
        <v>28658</v>
      </c>
      <c r="C34683">
        <f t="shared" si="541"/>
        <v>204</v>
      </c>
      <c r="D34683" t="str">
        <f>+VLOOKUP(base[[#This Row],[key]],Tabla2[[key]:[Homologado]],4,0)</f>
        <v>Experiencia</v>
      </c>
    </row>
    <row r="34684" spans="1:4" x14ac:dyDescent="0.3">
      <c r="A34684" t="s">
        <v>23384</v>
      </c>
      <c r="B34684" t="s">
        <v>28658</v>
      </c>
      <c r="C34684">
        <f t="shared" si="541"/>
        <v>204</v>
      </c>
      <c r="D34684" t="str">
        <f>+VLOOKUP(base[[#This Row],[key]],Tabla2[[key]:[Homologado]],4,0)</f>
        <v>Experiencia</v>
      </c>
    </row>
    <row r="34685" spans="1:4" x14ac:dyDescent="0.3">
      <c r="A34685" t="s">
        <v>23385</v>
      </c>
      <c r="B34685" t="s">
        <v>28658</v>
      </c>
      <c r="C34685">
        <f t="shared" si="541"/>
        <v>204</v>
      </c>
      <c r="D34685" t="str">
        <f>+VLOOKUP(base[[#This Row],[key]],Tabla2[[key]:[Homologado]],4,0)</f>
        <v>Experiencia</v>
      </c>
    </row>
    <row r="34686" spans="1:4" x14ac:dyDescent="0.3">
      <c r="A34686" t="s">
        <v>23386</v>
      </c>
      <c r="B34686" t="s">
        <v>28658</v>
      </c>
      <c r="C34686">
        <f t="shared" si="541"/>
        <v>204</v>
      </c>
      <c r="D34686" t="str">
        <f>+VLOOKUP(base[[#This Row],[key]],Tabla2[[key]:[Homologado]],4,0)</f>
        <v>Experiencia</v>
      </c>
    </row>
    <row r="34687" spans="1:4" x14ac:dyDescent="0.3">
      <c r="A34687" t="s">
        <v>23387</v>
      </c>
      <c r="B34687" t="s">
        <v>28658</v>
      </c>
      <c r="C34687">
        <f t="shared" si="541"/>
        <v>204</v>
      </c>
      <c r="D34687" t="str">
        <f>+VLOOKUP(base[[#This Row],[key]],Tabla2[[key]:[Homologado]],4,0)</f>
        <v>Experiencia</v>
      </c>
    </row>
    <row r="34688" spans="1:4" x14ac:dyDescent="0.3">
      <c r="A34688" t="s">
        <v>23388</v>
      </c>
      <c r="B34688" t="s">
        <v>28658</v>
      </c>
      <c r="C34688">
        <f t="shared" ref="C34688:C34751" si="542">+IF(B34688=B34687,C34687,C34687+1)</f>
        <v>204</v>
      </c>
      <c r="D34688" t="str">
        <f>+VLOOKUP(base[[#This Row],[key]],Tabla2[[key]:[Homologado]],4,0)</f>
        <v>Experiencia</v>
      </c>
    </row>
    <row r="34689" spans="1:4" x14ac:dyDescent="0.3">
      <c r="A34689" t="s">
        <v>23389</v>
      </c>
      <c r="B34689" t="s">
        <v>28658</v>
      </c>
      <c r="C34689">
        <f t="shared" si="542"/>
        <v>204</v>
      </c>
      <c r="D34689" t="str">
        <f>+VLOOKUP(base[[#This Row],[key]],Tabla2[[key]:[Homologado]],4,0)</f>
        <v>Experiencia</v>
      </c>
    </row>
    <row r="34690" spans="1:4" x14ac:dyDescent="0.3">
      <c r="A34690" t="s">
        <v>23390</v>
      </c>
      <c r="B34690" t="s">
        <v>28658</v>
      </c>
      <c r="C34690">
        <f t="shared" si="542"/>
        <v>204</v>
      </c>
      <c r="D34690" t="str">
        <f>+VLOOKUP(base[[#This Row],[key]],Tabla2[[key]:[Homologado]],4,0)</f>
        <v>Experiencia</v>
      </c>
    </row>
    <row r="34691" spans="1:4" x14ac:dyDescent="0.3">
      <c r="A34691" t="s">
        <v>23391</v>
      </c>
      <c r="B34691" t="s">
        <v>28658</v>
      </c>
      <c r="C34691">
        <f t="shared" si="542"/>
        <v>204</v>
      </c>
      <c r="D34691" t="str">
        <f>+VLOOKUP(base[[#This Row],[key]],Tabla2[[key]:[Homologado]],4,0)</f>
        <v>Experiencia</v>
      </c>
    </row>
    <row r="34692" spans="1:4" x14ac:dyDescent="0.3">
      <c r="A34692" t="s">
        <v>23392</v>
      </c>
      <c r="B34692" t="s">
        <v>28658</v>
      </c>
      <c r="C34692">
        <f t="shared" si="542"/>
        <v>204</v>
      </c>
      <c r="D34692" t="str">
        <f>+VLOOKUP(base[[#This Row],[key]],Tabla2[[key]:[Homologado]],4,0)</f>
        <v>Experiencia</v>
      </c>
    </row>
    <row r="34693" spans="1:4" x14ac:dyDescent="0.3">
      <c r="A34693" t="s">
        <v>23395</v>
      </c>
      <c r="B34693" t="s">
        <v>28658</v>
      </c>
      <c r="C34693">
        <f t="shared" si="542"/>
        <v>204</v>
      </c>
      <c r="D34693" t="str">
        <f>+VLOOKUP(base[[#This Row],[key]],Tabla2[[key]:[Homologado]],4,0)</f>
        <v>Experiencia</v>
      </c>
    </row>
    <row r="34694" spans="1:4" x14ac:dyDescent="0.3">
      <c r="A34694" t="s">
        <v>23396</v>
      </c>
      <c r="B34694" t="s">
        <v>28658</v>
      </c>
      <c r="C34694">
        <f t="shared" si="542"/>
        <v>204</v>
      </c>
      <c r="D34694" t="str">
        <f>+VLOOKUP(base[[#This Row],[key]],Tabla2[[key]:[Homologado]],4,0)</f>
        <v>Experiencia</v>
      </c>
    </row>
    <row r="34695" spans="1:4" x14ac:dyDescent="0.3">
      <c r="A34695" t="s">
        <v>23397</v>
      </c>
      <c r="B34695" t="s">
        <v>28658</v>
      </c>
      <c r="C34695">
        <f t="shared" si="542"/>
        <v>204</v>
      </c>
      <c r="D34695" t="str">
        <f>+VLOOKUP(base[[#This Row],[key]],Tabla2[[key]:[Homologado]],4,0)</f>
        <v>Experiencia</v>
      </c>
    </row>
    <row r="34696" spans="1:4" x14ac:dyDescent="0.3">
      <c r="A34696" t="s">
        <v>23398</v>
      </c>
      <c r="B34696" t="s">
        <v>28658</v>
      </c>
      <c r="C34696">
        <f t="shared" si="542"/>
        <v>204</v>
      </c>
      <c r="D34696" t="str">
        <f>+VLOOKUP(base[[#This Row],[key]],Tabla2[[key]:[Homologado]],4,0)</f>
        <v>Experiencia</v>
      </c>
    </row>
    <row r="34697" spans="1:4" x14ac:dyDescent="0.3">
      <c r="A34697" t="s">
        <v>23400</v>
      </c>
      <c r="B34697" t="s">
        <v>28658</v>
      </c>
      <c r="C34697">
        <f t="shared" si="542"/>
        <v>204</v>
      </c>
      <c r="D34697" t="str">
        <f>+VLOOKUP(base[[#This Row],[key]],Tabla2[[key]:[Homologado]],4,0)</f>
        <v>Experiencia</v>
      </c>
    </row>
    <row r="34698" spans="1:4" x14ac:dyDescent="0.3">
      <c r="A34698" t="s">
        <v>23401</v>
      </c>
      <c r="B34698" t="s">
        <v>28658</v>
      </c>
      <c r="C34698">
        <f t="shared" si="542"/>
        <v>204</v>
      </c>
      <c r="D34698" t="str">
        <f>+VLOOKUP(base[[#This Row],[key]],Tabla2[[key]:[Homologado]],4,0)</f>
        <v>Experiencia</v>
      </c>
    </row>
    <row r="34699" spans="1:4" x14ac:dyDescent="0.3">
      <c r="A34699" t="s">
        <v>23402</v>
      </c>
      <c r="B34699" t="s">
        <v>28658</v>
      </c>
      <c r="C34699">
        <f t="shared" si="542"/>
        <v>204</v>
      </c>
      <c r="D34699" t="str">
        <f>+VLOOKUP(base[[#This Row],[key]],Tabla2[[key]:[Homologado]],4,0)</f>
        <v>Experiencia</v>
      </c>
    </row>
    <row r="34700" spans="1:4" x14ac:dyDescent="0.3">
      <c r="A34700" t="s">
        <v>23403</v>
      </c>
      <c r="B34700" t="s">
        <v>28658</v>
      </c>
      <c r="C34700">
        <f t="shared" si="542"/>
        <v>204</v>
      </c>
      <c r="D34700" t="str">
        <f>+VLOOKUP(base[[#This Row],[key]],Tabla2[[key]:[Homologado]],4,0)</f>
        <v>Experiencia</v>
      </c>
    </row>
    <row r="34701" spans="1:4" x14ac:dyDescent="0.3">
      <c r="A34701" t="s">
        <v>23404</v>
      </c>
      <c r="B34701" t="s">
        <v>28658</v>
      </c>
      <c r="C34701">
        <f t="shared" si="542"/>
        <v>204</v>
      </c>
      <c r="D34701" t="str">
        <f>+VLOOKUP(base[[#This Row],[key]],Tabla2[[key]:[Homologado]],4,0)</f>
        <v>Experiencia</v>
      </c>
    </row>
    <row r="34702" spans="1:4" x14ac:dyDescent="0.3">
      <c r="A34702" t="s">
        <v>23406</v>
      </c>
      <c r="B34702" t="s">
        <v>28658</v>
      </c>
      <c r="C34702">
        <f t="shared" si="542"/>
        <v>204</v>
      </c>
      <c r="D34702" t="str">
        <f>+VLOOKUP(base[[#This Row],[key]],Tabla2[[key]:[Homologado]],4,0)</f>
        <v>Experiencia</v>
      </c>
    </row>
    <row r="34703" spans="1:4" x14ac:dyDescent="0.3">
      <c r="A34703" t="s">
        <v>23407</v>
      </c>
      <c r="B34703" t="s">
        <v>28658</v>
      </c>
      <c r="C34703">
        <f t="shared" si="542"/>
        <v>204</v>
      </c>
      <c r="D34703" t="str">
        <f>+VLOOKUP(base[[#This Row],[key]],Tabla2[[key]:[Homologado]],4,0)</f>
        <v>Experiencia</v>
      </c>
    </row>
    <row r="34704" spans="1:4" x14ac:dyDescent="0.3">
      <c r="A34704" t="s">
        <v>23409</v>
      </c>
      <c r="B34704" t="s">
        <v>28658</v>
      </c>
      <c r="C34704">
        <f t="shared" si="542"/>
        <v>204</v>
      </c>
      <c r="D34704" t="str">
        <f>+VLOOKUP(base[[#This Row],[key]],Tabla2[[key]:[Homologado]],4,0)</f>
        <v>Experiencia</v>
      </c>
    </row>
    <row r="34705" spans="1:4" x14ac:dyDescent="0.3">
      <c r="A34705" t="s">
        <v>23410</v>
      </c>
      <c r="B34705" t="s">
        <v>28658</v>
      </c>
      <c r="C34705">
        <f t="shared" si="542"/>
        <v>204</v>
      </c>
      <c r="D34705" t="str">
        <f>+VLOOKUP(base[[#This Row],[key]],Tabla2[[key]:[Homologado]],4,0)</f>
        <v>Experiencia</v>
      </c>
    </row>
    <row r="34706" spans="1:4" x14ac:dyDescent="0.3">
      <c r="A34706" t="s">
        <v>23412</v>
      </c>
      <c r="B34706" t="s">
        <v>28658</v>
      </c>
      <c r="C34706">
        <f t="shared" si="542"/>
        <v>204</v>
      </c>
      <c r="D34706" t="str">
        <f>+VLOOKUP(base[[#This Row],[key]],Tabla2[[key]:[Homologado]],4,0)</f>
        <v>Experiencia</v>
      </c>
    </row>
    <row r="34707" spans="1:4" x14ac:dyDescent="0.3">
      <c r="A34707" t="s">
        <v>23413</v>
      </c>
      <c r="B34707" t="s">
        <v>28658</v>
      </c>
      <c r="C34707">
        <f t="shared" si="542"/>
        <v>204</v>
      </c>
      <c r="D34707" t="str">
        <f>+VLOOKUP(base[[#This Row],[key]],Tabla2[[key]:[Homologado]],4,0)</f>
        <v>Experiencia</v>
      </c>
    </row>
    <row r="34708" spans="1:4" x14ac:dyDescent="0.3">
      <c r="A34708" t="s">
        <v>23414</v>
      </c>
      <c r="B34708" t="s">
        <v>28658</v>
      </c>
      <c r="C34708">
        <f t="shared" si="542"/>
        <v>204</v>
      </c>
      <c r="D34708" t="str">
        <f>+VLOOKUP(base[[#This Row],[key]],Tabla2[[key]:[Homologado]],4,0)</f>
        <v>Experiencia</v>
      </c>
    </row>
    <row r="34709" spans="1:4" x14ac:dyDescent="0.3">
      <c r="A34709" t="s">
        <v>23416</v>
      </c>
      <c r="B34709" t="s">
        <v>28658</v>
      </c>
      <c r="C34709">
        <f t="shared" si="542"/>
        <v>204</v>
      </c>
      <c r="D34709" t="str">
        <f>+VLOOKUP(base[[#This Row],[key]],Tabla2[[key]:[Homologado]],4,0)</f>
        <v>Experiencia</v>
      </c>
    </row>
    <row r="34710" spans="1:4" x14ac:dyDescent="0.3">
      <c r="A34710" t="s">
        <v>23417</v>
      </c>
      <c r="B34710" t="s">
        <v>28658</v>
      </c>
      <c r="C34710">
        <f t="shared" si="542"/>
        <v>204</v>
      </c>
      <c r="D34710" t="str">
        <f>+VLOOKUP(base[[#This Row],[key]],Tabla2[[key]:[Homologado]],4,0)</f>
        <v>Experiencia</v>
      </c>
    </row>
    <row r="34711" spans="1:4" x14ac:dyDescent="0.3">
      <c r="A34711" t="s">
        <v>23420</v>
      </c>
      <c r="B34711" t="s">
        <v>28658</v>
      </c>
      <c r="C34711">
        <f t="shared" si="542"/>
        <v>204</v>
      </c>
      <c r="D34711" t="str">
        <f>+VLOOKUP(base[[#This Row],[key]],Tabla2[[key]:[Homologado]],4,0)</f>
        <v>Experiencia</v>
      </c>
    </row>
    <row r="34712" spans="1:4" x14ac:dyDescent="0.3">
      <c r="A34712" t="s">
        <v>23421</v>
      </c>
      <c r="B34712" t="s">
        <v>28658</v>
      </c>
      <c r="C34712">
        <f t="shared" si="542"/>
        <v>204</v>
      </c>
      <c r="D34712" t="str">
        <f>+VLOOKUP(base[[#This Row],[key]],Tabla2[[key]:[Homologado]],4,0)</f>
        <v>Experiencia</v>
      </c>
    </row>
    <row r="34713" spans="1:4" x14ac:dyDescent="0.3">
      <c r="A34713" t="s">
        <v>23422</v>
      </c>
      <c r="B34713" t="s">
        <v>28658</v>
      </c>
      <c r="C34713">
        <f t="shared" si="542"/>
        <v>204</v>
      </c>
      <c r="D34713" t="str">
        <f>+VLOOKUP(base[[#This Row],[key]],Tabla2[[key]:[Homologado]],4,0)</f>
        <v>Experiencia</v>
      </c>
    </row>
    <row r="34714" spans="1:4" x14ac:dyDescent="0.3">
      <c r="A34714" t="s">
        <v>23423</v>
      </c>
      <c r="B34714" t="s">
        <v>28658</v>
      </c>
      <c r="C34714">
        <f t="shared" si="542"/>
        <v>204</v>
      </c>
      <c r="D34714" t="str">
        <f>+VLOOKUP(base[[#This Row],[key]],Tabla2[[key]:[Homologado]],4,0)</f>
        <v>Experiencia</v>
      </c>
    </row>
    <row r="34715" spans="1:4" x14ac:dyDescent="0.3">
      <c r="A34715" t="s">
        <v>23424</v>
      </c>
      <c r="B34715" t="s">
        <v>28658</v>
      </c>
      <c r="C34715">
        <f t="shared" si="542"/>
        <v>204</v>
      </c>
      <c r="D34715" t="str">
        <f>+VLOOKUP(base[[#This Row],[key]],Tabla2[[key]:[Homologado]],4,0)</f>
        <v>Experiencia</v>
      </c>
    </row>
    <row r="34716" spans="1:4" x14ac:dyDescent="0.3">
      <c r="A34716" t="s">
        <v>23425</v>
      </c>
      <c r="B34716" t="s">
        <v>28658</v>
      </c>
      <c r="C34716">
        <f t="shared" si="542"/>
        <v>204</v>
      </c>
      <c r="D34716" t="str">
        <f>+VLOOKUP(base[[#This Row],[key]],Tabla2[[key]:[Homologado]],4,0)</f>
        <v>Experiencia</v>
      </c>
    </row>
    <row r="34717" spans="1:4" x14ac:dyDescent="0.3">
      <c r="A34717" t="s">
        <v>23429</v>
      </c>
      <c r="B34717" t="s">
        <v>28658</v>
      </c>
      <c r="C34717">
        <f t="shared" si="542"/>
        <v>204</v>
      </c>
      <c r="D34717" t="str">
        <f>+VLOOKUP(base[[#This Row],[key]],Tabla2[[key]:[Homologado]],4,0)</f>
        <v>Experiencia</v>
      </c>
    </row>
    <row r="34718" spans="1:4" x14ac:dyDescent="0.3">
      <c r="A34718" t="s">
        <v>23433</v>
      </c>
      <c r="B34718" t="s">
        <v>28658</v>
      </c>
      <c r="C34718">
        <f t="shared" si="542"/>
        <v>204</v>
      </c>
      <c r="D34718" t="str">
        <f>+VLOOKUP(base[[#This Row],[key]],Tabla2[[key]:[Homologado]],4,0)</f>
        <v>Experiencia</v>
      </c>
    </row>
    <row r="34719" spans="1:4" x14ac:dyDescent="0.3">
      <c r="A34719" t="s">
        <v>23434</v>
      </c>
      <c r="B34719" t="s">
        <v>28658</v>
      </c>
      <c r="C34719">
        <f t="shared" si="542"/>
        <v>204</v>
      </c>
      <c r="D34719" t="str">
        <f>+VLOOKUP(base[[#This Row],[key]],Tabla2[[key]:[Homologado]],4,0)</f>
        <v>Experiencia</v>
      </c>
    </row>
    <row r="34720" spans="1:4" x14ac:dyDescent="0.3">
      <c r="A34720" t="s">
        <v>23435</v>
      </c>
      <c r="B34720" t="s">
        <v>28658</v>
      </c>
      <c r="C34720">
        <f t="shared" si="542"/>
        <v>204</v>
      </c>
      <c r="D34720" t="str">
        <f>+VLOOKUP(base[[#This Row],[key]],Tabla2[[key]:[Homologado]],4,0)</f>
        <v>Experiencia</v>
      </c>
    </row>
    <row r="34721" spans="1:4" x14ac:dyDescent="0.3">
      <c r="A34721" t="s">
        <v>23436</v>
      </c>
      <c r="B34721" t="s">
        <v>28658</v>
      </c>
      <c r="C34721">
        <f t="shared" si="542"/>
        <v>204</v>
      </c>
      <c r="D34721" t="str">
        <f>+VLOOKUP(base[[#This Row],[key]],Tabla2[[key]:[Homologado]],4,0)</f>
        <v>Experiencia</v>
      </c>
    </row>
    <row r="34722" spans="1:4" x14ac:dyDescent="0.3">
      <c r="A34722" t="s">
        <v>23437</v>
      </c>
      <c r="B34722" t="s">
        <v>28658</v>
      </c>
      <c r="C34722">
        <f t="shared" si="542"/>
        <v>204</v>
      </c>
      <c r="D34722" t="str">
        <f>+VLOOKUP(base[[#This Row],[key]],Tabla2[[key]:[Homologado]],4,0)</f>
        <v>Experiencia</v>
      </c>
    </row>
    <row r="34723" spans="1:4" x14ac:dyDescent="0.3">
      <c r="A34723" t="s">
        <v>23438</v>
      </c>
      <c r="B34723" t="s">
        <v>28658</v>
      </c>
      <c r="C34723">
        <f t="shared" si="542"/>
        <v>204</v>
      </c>
      <c r="D34723" t="str">
        <f>+VLOOKUP(base[[#This Row],[key]],Tabla2[[key]:[Homologado]],4,0)</f>
        <v>Experiencia</v>
      </c>
    </row>
    <row r="34724" spans="1:4" x14ac:dyDescent="0.3">
      <c r="A34724" t="s">
        <v>23441</v>
      </c>
      <c r="B34724" t="s">
        <v>28658</v>
      </c>
      <c r="C34724">
        <f t="shared" si="542"/>
        <v>204</v>
      </c>
      <c r="D34724" t="str">
        <f>+VLOOKUP(base[[#This Row],[key]],Tabla2[[key]:[Homologado]],4,0)</f>
        <v>Experiencia</v>
      </c>
    </row>
    <row r="34725" spans="1:4" x14ac:dyDescent="0.3">
      <c r="A34725" t="s">
        <v>23443</v>
      </c>
      <c r="B34725" t="s">
        <v>28658</v>
      </c>
      <c r="C34725">
        <f t="shared" si="542"/>
        <v>204</v>
      </c>
      <c r="D34725" t="str">
        <f>+VLOOKUP(base[[#This Row],[key]],Tabla2[[key]:[Homologado]],4,0)</f>
        <v>Experiencia</v>
      </c>
    </row>
    <row r="34726" spans="1:4" x14ac:dyDescent="0.3">
      <c r="A34726" t="s">
        <v>23444</v>
      </c>
      <c r="B34726" t="s">
        <v>28658</v>
      </c>
      <c r="C34726">
        <f t="shared" si="542"/>
        <v>204</v>
      </c>
      <c r="D34726" t="str">
        <f>+VLOOKUP(base[[#This Row],[key]],Tabla2[[key]:[Homologado]],4,0)</f>
        <v>Experiencia</v>
      </c>
    </row>
    <row r="34727" spans="1:4" x14ac:dyDescent="0.3">
      <c r="A34727" t="s">
        <v>23446</v>
      </c>
      <c r="B34727" t="s">
        <v>28658</v>
      </c>
      <c r="C34727">
        <f t="shared" si="542"/>
        <v>204</v>
      </c>
      <c r="D34727" t="str">
        <f>+VLOOKUP(base[[#This Row],[key]],Tabla2[[key]:[Homologado]],4,0)</f>
        <v>Experiencia</v>
      </c>
    </row>
    <row r="34728" spans="1:4" x14ac:dyDescent="0.3">
      <c r="A34728" t="s">
        <v>23447</v>
      </c>
      <c r="B34728" t="s">
        <v>28658</v>
      </c>
      <c r="C34728">
        <f t="shared" si="542"/>
        <v>204</v>
      </c>
      <c r="D34728" t="str">
        <f>+VLOOKUP(base[[#This Row],[key]],Tabla2[[key]:[Homologado]],4,0)</f>
        <v>Experiencia</v>
      </c>
    </row>
    <row r="34729" spans="1:4" x14ac:dyDescent="0.3">
      <c r="A34729" t="s">
        <v>23448</v>
      </c>
      <c r="B34729" t="s">
        <v>28658</v>
      </c>
      <c r="C34729">
        <f t="shared" si="542"/>
        <v>204</v>
      </c>
      <c r="D34729" t="str">
        <f>+VLOOKUP(base[[#This Row],[key]],Tabla2[[key]:[Homologado]],4,0)</f>
        <v>Experiencia</v>
      </c>
    </row>
    <row r="34730" spans="1:4" x14ac:dyDescent="0.3">
      <c r="A34730" t="s">
        <v>23449</v>
      </c>
      <c r="B34730" t="s">
        <v>28658</v>
      </c>
      <c r="C34730">
        <f t="shared" si="542"/>
        <v>204</v>
      </c>
      <c r="D34730" t="str">
        <f>+VLOOKUP(base[[#This Row],[key]],Tabla2[[key]:[Homologado]],4,0)</f>
        <v>Experiencia</v>
      </c>
    </row>
    <row r="34731" spans="1:4" x14ac:dyDescent="0.3">
      <c r="A34731" t="s">
        <v>23450</v>
      </c>
      <c r="B34731" t="s">
        <v>28658</v>
      </c>
      <c r="C34731">
        <f t="shared" si="542"/>
        <v>204</v>
      </c>
      <c r="D34731" t="str">
        <f>+VLOOKUP(base[[#This Row],[key]],Tabla2[[key]:[Homologado]],4,0)</f>
        <v>Experiencia</v>
      </c>
    </row>
    <row r="34732" spans="1:4" x14ac:dyDescent="0.3">
      <c r="A34732" t="s">
        <v>23451</v>
      </c>
      <c r="B34732" t="s">
        <v>28658</v>
      </c>
      <c r="C34732">
        <f t="shared" si="542"/>
        <v>204</v>
      </c>
      <c r="D34732" t="str">
        <f>+VLOOKUP(base[[#This Row],[key]],Tabla2[[key]:[Homologado]],4,0)</f>
        <v>Experiencia</v>
      </c>
    </row>
    <row r="34733" spans="1:4" x14ac:dyDescent="0.3">
      <c r="A34733" t="s">
        <v>23453</v>
      </c>
      <c r="B34733" t="s">
        <v>28658</v>
      </c>
      <c r="C34733">
        <f t="shared" si="542"/>
        <v>204</v>
      </c>
      <c r="D34733" t="str">
        <f>+VLOOKUP(base[[#This Row],[key]],Tabla2[[key]:[Homologado]],4,0)</f>
        <v>Experiencia</v>
      </c>
    </row>
    <row r="34734" spans="1:4" x14ac:dyDescent="0.3">
      <c r="A34734" t="s">
        <v>23454</v>
      </c>
      <c r="B34734" t="s">
        <v>28658</v>
      </c>
      <c r="C34734">
        <f t="shared" si="542"/>
        <v>204</v>
      </c>
      <c r="D34734" t="str">
        <f>+VLOOKUP(base[[#This Row],[key]],Tabla2[[key]:[Homologado]],4,0)</f>
        <v>Experiencia</v>
      </c>
    </row>
    <row r="34735" spans="1:4" x14ac:dyDescent="0.3">
      <c r="A34735" t="s">
        <v>23455</v>
      </c>
      <c r="B34735" t="s">
        <v>28658</v>
      </c>
      <c r="C34735">
        <f t="shared" si="542"/>
        <v>204</v>
      </c>
      <c r="D34735" t="str">
        <f>+VLOOKUP(base[[#This Row],[key]],Tabla2[[key]:[Homologado]],4,0)</f>
        <v>Experiencia</v>
      </c>
    </row>
    <row r="34736" spans="1:4" x14ac:dyDescent="0.3">
      <c r="A34736" t="s">
        <v>23456</v>
      </c>
      <c r="B34736" t="s">
        <v>28658</v>
      </c>
      <c r="C34736">
        <f t="shared" si="542"/>
        <v>204</v>
      </c>
      <c r="D34736" t="str">
        <f>+VLOOKUP(base[[#This Row],[key]],Tabla2[[key]:[Homologado]],4,0)</f>
        <v>Experiencia</v>
      </c>
    </row>
    <row r="34737" spans="1:4" x14ac:dyDescent="0.3">
      <c r="A34737" t="s">
        <v>23457</v>
      </c>
      <c r="B34737" t="s">
        <v>28658</v>
      </c>
      <c r="C34737">
        <f t="shared" si="542"/>
        <v>204</v>
      </c>
      <c r="D34737" t="str">
        <f>+VLOOKUP(base[[#This Row],[key]],Tabla2[[key]:[Homologado]],4,0)</f>
        <v>Experiencia</v>
      </c>
    </row>
    <row r="34738" spans="1:4" x14ac:dyDescent="0.3">
      <c r="A34738" t="s">
        <v>23459</v>
      </c>
      <c r="B34738" t="s">
        <v>28658</v>
      </c>
      <c r="C34738">
        <f t="shared" si="542"/>
        <v>204</v>
      </c>
      <c r="D34738" t="str">
        <f>+VLOOKUP(base[[#This Row],[key]],Tabla2[[key]:[Homologado]],4,0)</f>
        <v>Experiencia</v>
      </c>
    </row>
    <row r="34739" spans="1:4" x14ac:dyDescent="0.3">
      <c r="A34739" t="s">
        <v>23460</v>
      </c>
      <c r="B34739" t="s">
        <v>28658</v>
      </c>
      <c r="C34739">
        <f t="shared" si="542"/>
        <v>204</v>
      </c>
      <c r="D34739" t="str">
        <f>+VLOOKUP(base[[#This Row],[key]],Tabla2[[key]:[Homologado]],4,0)</f>
        <v>Experiencia</v>
      </c>
    </row>
    <row r="34740" spans="1:4" x14ac:dyDescent="0.3">
      <c r="A34740" t="s">
        <v>23461</v>
      </c>
      <c r="B34740" t="s">
        <v>28658</v>
      </c>
      <c r="C34740">
        <f t="shared" si="542"/>
        <v>204</v>
      </c>
      <c r="D34740" t="str">
        <f>+VLOOKUP(base[[#This Row],[key]],Tabla2[[key]:[Homologado]],4,0)</f>
        <v>Experiencia</v>
      </c>
    </row>
    <row r="34741" spans="1:4" x14ac:dyDescent="0.3">
      <c r="A34741" t="s">
        <v>23462</v>
      </c>
      <c r="B34741" t="s">
        <v>28658</v>
      </c>
      <c r="C34741">
        <f t="shared" si="542"/>
        <v>204</v>
      </c>
      <c r="D34741" t="str">
        <f>+VLOOKUP(base[[#This Row],[key]],Tabla2[[key]:[Homologado]],4,0)</f>
        <v>Experiencia</v>
      </c>
    </row>
    <row r="34742" spans="1:4" x14ac:dyDescent="0.3">
      <c r="A34742" t="s">
        <v>23463</v>
      </c>
      <c r="B34742" t="s">
        <v>28658</v>
      </c>
      <c r="C34742">
        <f t="shared" si="542"/>
        <v>204</v>
      </c>
      <c r="D34742" t="str">
        <f>+VLOOKUP(base[[#This Row],[key]],Tabla2[[key]:[Homologado]],4,0)</f>
        <v>Experiencia</v>
      </c>
    </row>
    <row r="34743" spans="1:4" x14ac:dyDescent="0.3">
      <c r="A34743" t="s">
        <v>23464</v>
      </c>
      <c r="B34743" t="s">
        <v>28658</v>
      </c>
      <c r="C34743">
        <f t="shared" si="542"/>
        <v>204</v>
      </c>
      <c r="D34743" t="str">
        <f>+VLOOKUP(base[[#This Row],[key]],Tabla2[[key]:[Homologado]],4,0)</f>
        <v>Experiencia</v>
      </c>
    </row>
    <row r="34744" spans="1:4" x14ac:dyDescent="0.3">
      <c r="A34744" t="s">
        <v>23466</v>
      </c>
      <c r="B34744" t="s">
        <v>28658</v>
      </c>
      <c r="C34744">
        <f t="shared" si="542"/>
        <v>204</v>
      </c>
      <c r="D34744" t="str">
        <f>+VLOOKUP(base[[#This Row],[key]],Tabla2[[key]:[Homologado]],4,0)</f>
        <v>Experiencia</v>
      </c>
    </row>
    <row r="34745" spans="1:4" x14ac:dyDescent="0.3">
      <c r="A34745" t="s">
        <v>23467</v>
      </c>
      <c r="B34745" t="s">
        <v>28658</v>
      </c>
      <c r="C34745">
        <f t="shared" si="542"/>
        <v>204</v>
      </c>
      <c r="D34745" t="str">
        <f>+VLOOKUP(base[[#This Row],[key]],Tabla2[[key]:[Homologado]],4,0)</f>
        <v>Experiencia</v>
      </c>
    </row>
    <row r="34746" spans="1:4" x14ac:dyDescent="0.3">
      <c r="A34746" t="s">
        <v>23470</v>
      </c>
      <c r="B34746" t="s">
        <v>28658</v>
      </c>
      <c r="C34746">
        <f t="shared" si="542"/>
        <v>204</v>
      </c>
      <c r="D34746" t="str">
        <f>+VLOOKUP(base[[#This Row],[key]],Tabla2[[key]:[Homologado]],4,0)</f>
        <v>Experiencia</v>
      </c>
    </row>
    <row r="34747" spans="1:4" x14ac:dyDescent="0.3">
      <c r="A34747" t="s">
        <v>23472</v>
      </c>
      <c r="B34747" t="s">
        <v>28658</v>
      </c>
      <c r="C34747">
        <f t="shared" si="542"/>
        <v>204</v>
      </c>
      <c r="D34747" t="str">
        <f>+VLOOKUP(base[[#This Row],[key]],Tabla2[[key]:[Homologado]],4,0)</f>
        <v>Experiencia</v>
      </c>
    </row>
    <row r="34748" spans="1:4" x14ac:dyDescent="0.3">
      <c r="A34748" t="s">
        <v>23475</v>
      </c>
      <c r="B34748" t="s">
        <v>28658</v>
      </c>
      <c r="C34748">
        <f t="shared" si="542"/>
        <v>204</v>
      </c>
      <c r="D34748" t="str">
        <f>+VLOOKUP(base[[#This Row],[key]],Tabla2[[key]:[Homologado]],4,0)</f>
        <v>Experiencia</v>
      </c>
    </row>
    <row r="34749" spans="1:4" x14ac:dyDescent="0.3">
      <c r="A34749" t="s">
        <v>23478</v>
      </c>
      <c r="B34749" t="s">
        <v>28658</v>
      </c>
      <c r="C34749">
        <f t="shared" si="542"/>
        <v>204</v>
      </c>
      <c r="D34749" t="str">
        <f>+VLOOKUP(base[[#This Row],[key]],Tabla2[[key]:[Homologado]],4,0)</f>
        <v>Experiencia</v>
      </c>
    </row>
    <row r="34750" spans="1:4" x14ac:dyDescent="0.3">
      <c r="A34750" t="s">
        <v>23479</v>
      </c>
      <c r="B34750" t="s">
        <v>28658</v>
      </c>
      <c r="C34750">
        <f t="shared" si="542"/>
        <v>204</v>
      </c>
      <c r="D34750" t="str">
        <f>+VLOOKUP(base[[#This Row],[key]],Tabla2[[key]:[Homologado]],4,0)</f>
        <v>Experiencia</v>
      </c>
    </row>
    <row r="34751" spans="1:4" x14ac:dyDescent="0.3">
      <c r="A34751" t="s">
        <v>23480</v>
      </c>
      <c r="B34751" t="s">
        <v>28658</v>
      </c>
      <c r="C34751">
        <f t="shared" si="542"/>
        <v>204</v>
      </c>
      <c r="D34751" t="str">
        <f>+VLOOKUP(base[[#This Row],[key]],Tabla2[[key]:[Homologado]],4,0)</f>
        <v>Experiencia</v>
      </c>
    </row>
    <row r="34752" spans="1:4" x14ac:dyDescent="0.3">
      <c r="A34752" t="s">
        <v>23481</v>
      </c>
      <c r="B34752" t="s">
        <v>28658</v>
      </c>
      <c r="C34752">
        <f t="shared" ref="C34752:C34815" si="543">+IF(B34752=B34751,C34751,C34751+1)</f>
        <v>204</v>
      </c>
      <c r="D34752" t="str">
        <f>+VLOOKUP(base[[#This Row],[key]],Tabla2[[key]:[Homologado]],4,0)</f>
        <v>Experiencia</v>
      </c>
    </row>
    <row r="34753" spans="1:4" x14ac:dyDescent="0.3">
      <c r="A34753" t="s">
        <v>23482</v>
      </c>
      <c r="B34753" t="s">
        <v>28658</v>
      </c>
      <c r="C34753">
        <f t="shared" si="543"/>
        <v>204</v>
      </c>
      <c r="D34753" t="str">
        <f>+VLOOKUP(base[[#This Row],[key]],Tabla2[[key]:[Homologado]],4,0)</f>
        <v>Experiencia</v>
      </c>
    </row>
    <row r="34754" spans="1:4" x14ac:dyDescent="0.3">
      <c r="A34754" t="s">
        <v>23484</v>
      </c>
      <c r="B34754" t="s">
        <v>28658</v>
      </c>
      <c r="C34754">
        <f t="shared" si="543"/>
        <v>204</v>
      </c>
      <c r="D34754" t="str">
        <f>+VLOOKUP(base[[#This Row],[key]],Tabla2[[key]:[Homologado]],4,0)</f>
        <v>Experiencia</v>
      </c>
    </row>
    <row r="34755" spans="1:4" x14ac:dyDescent="0.3">
      <c r="A34755" t="s">
        <v>23485</v>
      </c>
      <c r="B34755" t="s">
        <v>28658</v>
      </c>
      <c r="C34755">
        <f t="shared" si="543"/>
        <v>204</v>
      </c>
      <c r="D34755" t="str">
        <f>+VLOOKUP(base[[#This Row],[key]],Tabla2[[key]:[Homologado]],4,0)</f>
        <v>Experiencia</v>
      </c>
    </row>
    <row r="34756" spans="1:4" x14ac:dyDescent="0.3">
      <c r="A34756" t="s">
        <v>23486</v>
      </c>
      <c r="B34756" t="s">
        <v>28658</v>
      </c>
      <c r="C34756">
        <f t="shared" si="543"/>
        <v>204</v>
      </c>
      <c r="D34756" t="str">
        <f>+VLOOKUP(base[[#This Row],[key]],Tabla2[[key]:[Homologado]],4,0)</f>
        <v>Experiencia</v>
      </c>
    </row>
    <row r="34757" spans="1:4" x14ac:dyDescent="0.3">
      <c r="A34757" t="s">
        <v>23488</v>
      </c>
      <c r="B34757" t="s">
        <v>28658</v>
      </c>
      <c r="C34757">
        <f t="shared" si="543"/>
        <v>204</v>
      </c>
      <c r="D34757" t="str">
        <f>+VLOOKUP(base[[#This Row],[key]],Tabla2[[key]:[Homologado]],4,0)</f>
        <v>Experiencia</v>
      </c>
    </row>
    <row r="34758" spans="1:4" x14ac:dyDescent="0.3">
      <c r="A34758" t="s">
        <v>23489</v>
      </c>
      <c r="B34758" t="s">
        <v>28658</v>
      </c>
      <c r="C34758">
        <f t="shared" si="543"/>
        <v>204</v>
      </c>
      <c r="D34758" t="str">
        <f>+VLOOKUP(base[[#This Row],[key]],Tabla2[[key]:[Homologado]],4,0)</f>
        <v>Experiencia</v>
      </c>
    </row>
    <row r="34759" spans="1:4" x14ac:dyDescent="0.3">
      <c r="A34759" t="s">
        <v>23491</v>
      </c>
      <c r="B34759" t="s">
        <v>28658</v>
      </c>
      <c r="C34759">
        <f t="shared" si="543"/>
        <v>204</v>
      </c>
      <c r="D34759" t="str">
        <f>+VLOOKUP(base[[#This Row],[key]],Tabla2[[key]:[Homologado]],4,0)</f>
        <v>Experiencia</v>
      </c>
    </row>
    <row r="34760" spans="1:4" x14ac:dyDescent="0.3">
      <c r="A34760" t="s">
        <v>23492</v>
      </c>
      <c r="B34760" t="s">
        <v>28658</v>
      </c>
      <c r="C34760">
        <f t="shared" si="543"/>
        <v>204</v>
      </c>
      <c r="D34760" t="str">
        <f>+VLOOKUP(base[[#This Row],[key]],Tabla2[[key]:[Homologado]],4,0)</f>
        <v>Experiencia</v>
      </c>
    </row>
    <row r="34761" spans="1:4" x14ac:dyDescent="0.3">
      <c r="A34761" t="s">
        <v>23493</v>
      </c>
      <c r="B34761" t="s">
        <v>28658</v>
      </c>
      <c r="C34761">
        <f t="shared" si="543"/>
        <v>204</v>
      </c>
      <c r="D34761" t="str">
        <f>+VLOOKUP(base[[#This Row],[key]],Tabla2[[key]:[Homologado]],4,0)</f>
        <v>Experiencia</v>
      </c>
    </row>
    <row r="34762" spans="1:4" x14ac:dyDescent="0.3">
      <c r="A34762" t="s">
        <v>23494</v>
      </c>
      <c r="B34762" t="s">
        <v>28658</v>
      </c>
      <c r="C34762">
        <f t="shared" si="543"/>
        <v>204</v>
      </c>
      <c r="D34762" t="str">
        <f>+VLOOKUP(base[[#This Row],[key]],Tabla2[[key]:[Homologado]],4,0)</f>
        <v>Experiencia</v>
      </c>
    </row>
    <row r="34763" spans="1:4" x14ac:dyDescent="0.3">
      <c r="A34763" t="s">
        <v>22240</v>
      </c>
      <c r="B34763" t="s">
        <v>28658</v>
      </c>
      <c r="C34763">
        <f t="shared" si="543"/>
        <v>204</v>
      </c>
      <c r="D34763" t="str">
        <f>+VLOOKUP(base[[#This Row],[key]],Tabla2[[key]:[Homologado]],4,0)</f>
        <v>Experiencia</v>
      </c>
    </row>
    <row r="34764" spans="1:4" x14ac:dyDescent="0.3">
      <c r="A34764" t="s">
        <v>23497</v>
      </c>
      <c r="B34764" t="s">
        <v>28658</v>
      </c>
      <c r="C34764">
        <f t="shared" si="543"/>
        <v>204</v>
      </c>
      <c r="D34764" t="str">
        <f>+VLOOKUP(base[[#This Row],[key]],Tabla2[[key]:[Homologado]],4,0)</f>
        <v>Experiencia</v>
      </c>
    </row>
    <row r="34765" spans="1:4" x14ac:dyDescent="0.3">
      <c r="A34765" t="s">
        <v>23498</v>
      </c>
      <c r="B34765" t="s">
        <v>28658</v>
      </c>
      <c r="C34765">
        <f t="shared" si="543"/>
        <v>204</v>
      </c>
      <c r="D34765" t="str">
        <f>+VLOOKUP(base[[#This Row],[key]],Tabla2[[key]:[Homologado]],4,0)</f>
        <v>Experiencia</v>
      </c>
    </row>
    <row r="34766" spans="1:4" x14ac:dyDescent="0.3">
      <c r="A34766" t="s">
        <v>23499</v>
      </c>
      <c r="B34766" t="s">
        <v>28658</v>
      </c>
      <c r="C34766">
        <f t="shared" si="543"/>
        <v>204</v>
      </c>
      <c r="D34766" t="str">
        <f>+VLOOKUP(base[[#This Row],[key]],Tabla2[[key]:[Homologado]],4,0)</f>
        <v>Experiencia</v>
      </c>
    </row>
    <row r="34767" spans="1:4" x14ac:dyDescent="0.3">
      <c r="A34767" t="s">
        <v>23500</v>
      </c>
      <c r="B34767" t="s">
        <v>28658</v>
      </c>
      <c r="C34767">
        <f t="shared" si="543"/>
        <v>204</v>
      </c>
      <c r="D34767" t="str">
        <f>+VLOOKUP(base[[#This Row],[key]],Tabla2[[key]:[Homologado]],4,0)</f>
        <v>Experiencia</v>
      </c>
    </row>
    <row r="34768" spans="1:4" x14ac:dyDescent="0.3">
      <c r="A34768" t="s">
        <v>23501</v>
      </c>
      <c r="B34768" t="s">
        <v>28658</v>
      </c>
      <c r="C34768">
        <f t="shared" si="543"/>
        <v>204</v>
      </c>
      <c r="D34768" t="str">
        <f>+VLOOKUP(base[[#This Row],[key]],Tabla2[[key]:[Homologado]],4,0)</f>
        <v>Experiencia</v>
      </c>
    </row>
    <row r="34769" spans="1:4" x14ac:dyDescent="0.3">
      <c r="A34769" t="s">
        <v>23502</v>
      </c>
      <c r="B34769" t="s">
        <v>28658</v>
      </c>
      <c r="C34769">
        <f t="shared" si="543"/>
        <v>204</v>
      </c>
      <c r="D34769" t="str">
        <f>+VLOOKUP(base[[#This Row],[key]],Tabla2[[key]:[Homologado]],4,0)</f>
        <v>Experiencia</v>
      </c>
    </row>
    <row r="34770" spans="1:4" x14ac:dyDescent="0.3">
      <c r="A34770" t="s">
        <v>23504</v>
      </c>
      <c r="B34770" t="s">
        <v>28658</v>
      </c>
      <c r="C34770">
        <f t="shared" si="543"/>
        <v>204</v>
      </c>
      <c r="D34770" t="str">
        <f>+VLOOKUP(base[[#This Row],[key]],Tabla2[[key]:[Homologado]],4,0)</f>
        <v>Experiencia</v>
      </c>
    </row>
    <row r="34771" spans="1:4" x14ac:dyDescent="0.3">
      <c r="A34771" t="s">
        <v>23106</v>
      </c>
      <c r="B34771" t="s">
        <v>28658</v>
      </c>
      <c r="C34771">
        <f t="shared" si="543"/>
        <v>204</v>
      </c>
      <c r="D34771" t="str">
        <f>+VLOOKUP(base[[#This Row],[key]],Tabla2[[key]:[Homologado]],4,0)</f>
        <v>Experiencia</v>
      </c>
    </row>
    <row r="34772" spans="1:4" x14ac:dyDescent="0.3">
      <c r="A34772" t="s">
        <v>23107</v>
      </c>
      <c r="B34772" t="s">
        <v>28658</v>
      </c>
      <c r="C34772">
        <f t="shared" si="543"/>
        <v>204</v>
      </c>
      <c r="D34772" t="str">
        <f>+VLOOKUP(base[[#This Row],[key]],Tabla2[[key]:[Homologado]],4,0)</f>
        <v>Experiencia</v>
      </c>
    </row>
    <row r="34773" spans="1:4" x14ac:dyDescent="0.3">
      <c r="A34773" t="s">
        <v>23513</v>
      </c>
      <c r="B34773" t="s">
        <v>28658</v>
      </c>
      <c r="C34773">
        <f t="shared" si="543"/>
        <v>204</v>
      </c>
      <c r="D34773" t="str">
        <f>+VLOOKUP(base[[#This Row],[key]],Tabla2[[key]:[Homologado]],4,0)</f>
        <v>Experiencia</v>
      </c>
    </row>
    <row r="34774" spans="1:4" x14ac:dyDescent="0.3">
      <c r="A34774" t="s">
        <v>23514</v>
      </c>
      <c r="B34774" t="s">
        <v>28658</v>
      </c>
      <c r="C34774">
        <f t="shared" si="543"/>
        <v>204</v>
      </c>
      <c r="D34774" t="str">
        <f>+VLOOKUP(base[[#This Row],[key]],Tabla2[[key]:[Homologado]],4,0)</f>
        <v>Experiencia</v>
      </c>
    </row>
    <row r="34775" spans="1:4" x14ac:dyDescent="0.3">
      <c r="A34775" t="s">
        <v>23515</v>
      </c>
      <c r="B34775" t="s">
        <v>28658</v>
      </c>
      <c r="C34775">
        <f t="shared" si="543"/>
        <v>204</v>
      </c>
      <c r="D34775" t="str">
        <f>+VLOOKUP(base[[#This Row],[key]],Tabla2[[key]:[Homologado]],4,0)</f>
        <v>Experiencia</v>
      </c>
    </row>
    <row r="34776" spans="1:4" x14ac:dyDescent="0.3">
      <c r="A34776" t="s">
        <v>23517</v>
      </c>
      <c r="B34776" t="s">
        <v>28658</v>
      </c>
      <c r="C34776">
        <f t="shared" si="543"/>
        <v>204</v>
      </c>
      <c r="D34776" t="str">
        <f>+VLOOKUP(base[[#This Row],[key]],Tabla2[[key]:[Homologado]],4,0)</f>
        <v>Experiencia</v>
      </c>
    </row>
    <row r="34777" spans="1:4" x14ac:dyDescent="0.3">
      <c r="A34777" t="s">
        <v>23518</v>
      </c>
      <c r="B34777" t="s">
        <v>28658</v>
      </c>
      <c r="C34777">
        <f t="shared" si="543"/>
        <v>204</v>
      </c>
      <c r="D34777" t="str">
        <f>+VLOOKUP(base[[#This Row],[key]],Tabla2[[key]:[Homologado]],4,0)</f>
        <v>Experiencia</v>
      </c>
    </row>
    <row r="34778" spans="1:4" x14ac:dyDescent="0.3">
      <c r="A34778" t="s">
        <v>23519</v>
      </c>
      <c r="B34778" t="s">
        <v>28658</v>
      </c>
      <c r="C34778">
        <f t="shared" si="543"/>
        <v>204</v>
      </c>
      <c r="D34778" t="str">
        <f>+VLOOKUP(base[[#This Row],[key]],Tabla2[[key]:[Homologado]],4,0)</f>
        <v>Experiencia</v>
      </c>
    </row>
    <row r="34779" spans="1:4" x14ac:dyDescent="0.3">
      <c r="A34779" t="s">
        <v>23520</v>
      </c>
      <c r="B34779" t="s">
        <v>28658</v>
      </c>
      <c r="C34779">
        <f t="shared" si="543"/>
        <v>204</v>
      </c>
      <c r="D34779" t="str">
        <f>+VLOOKUP(base[[#This Row],[key]],Tabla2[[key]:[Homologado]],4,0)</f>
        <v>Experiencia</v>
      </c>
    </row>
    <row r="34780" spans="1:4" x14ac:dyDescent="0.3">
      <c r="A34780" t="s">
        <v>23521</v>
      </c>
      <c r="B34780" t="s">
        <v>28658</v>
      </c>
      <c r="C34780">
        <f t="shared" si="543"/>
        <v>204</v>
      </c>
      <c r="D34780" t="str">
        <f>+VLOOKUP(base[[#This Row],[key]],Tabla2[[key]:[Homologado]],4,0)</f>
        <v>Experiencia</v>
      </c>
    </row>
    <row r="34781" spans="1:4" x14ac:dyDescent="0.3">
      <c r="A34781" t="s">
        <v>23522</v>
      </c>
      <c r="B34781" t="s">
        <v>28658</v>
      </c>
      <c r="C34781">
        <f t="shared" si="543"/>
        <v>204</v>
      </c>
      <c r="D34781" t="str">
        <f>+VLOOKUP(base[[#This Row],[key]],Tabla2[[key]:[Homologado]],4,0)</f>
        <v>Experiencia</v>
      </c>
    </row>
    <row r="34782" spans="1:4" x14ac:dyDescent="0.3">
      <c r="A34782" t="s">
        <v>23524</v>
      </c>
      <c r="B34782" t="s">
        <v>28658</v>
      </c>
      <c r="C34782">
        <f t="shared" si="543"/>
        <v>204</v>
      </c>
      <c r="D34782" t="str">
        <f>+VLOOKUP(base[[#This Row],[key]],Tabla2[[key]:[Homologado]],4,0)</f>
        <v>Experiencia</v>
      </c>
    </row>
    <row r="34783" spans="1:4" x14ac:dyDescent="0.3">
      <c r="A34783" t="s">
        <v>23525</v>
      </c>
      <c r="B34783" t="s">
        <v>28658</v>
      </c>
      <c r="C34783">
        <f t="shared" si="543"/>
        <v>204</v>
      </c>
      <c r="D34783" t="str">
        <f>+VLOOKUP(base[[#This Row],[key]],Tabla2[[key]:[Homologado]],4,0)</f>
        <v>Experiencia</v>
      </c>
    </row>
    <row r="34784" spans="1:4" x14ac:dyDescent="0.3">
      <c r="A34784" t="s">
        <v>23526</v>
      </c>
      <c r="B34784" t="s">
        <v>28658</v>
      </c>
      <c r="C34784">
        <f t="shared" si="543"/>
        <v>204</v>
      </c>
      <c r="D34784" t="str">
        <f>+VLOOKUP(base[[#This Row],[key]],Tabla2[[key]:[Homologado]],4,0)</f>
        <v>Experiencia</v>
      </c>
    </row>
    <row r="34785" spans="1:4" x14ac:dyDescent="0.3">
      <c r="A34785" t="s">
        <v>23527</v>
      </c>
      <c r="B34785" t="s">
        <v>28658</v>
      </c>
      <c r="C34785">
        <f t="shared" si="543"/>
        <v>204</v>
      </c>
      <c r="D34785" t="str">
        <f>+VLOOKUP(base[[#This Row],[key]],Tabla2[[key]:[Homologado]],4,0)</f>
        <v>Experiencia</v>
      </c>
    </row>
    <row r="34786" spans="1:4" x14ac:dyDescent="0.3">
      <c r="A34786" t="s">
        <v>23528</v>
      </c>
      <c r="B34786" t="s">
        <v>28658</v>
      </c>
      <c r="C34786">
        <f t="shared" si="543"/>
        <v>204</v>
      </c>
      <c r="D34786" t="str">
        <f>+VLOOKUP(base[[#This Row],[key]],Tabla2[[key]:[Homologado]],4,0)</f>
        <v>Experiencia</v>
      </c>
    </row>
    <row r="34787" spans="1:4" x14ac:dyDescent="0.3">
      <c r="A34787" t="s">
        <v>23529</v>
      </c>
      <c r="B34787" t="s">
        <v>28658</v>
      </c>
      <c r="C34787">
        <f t="shared" si="543"/>
        <v>204</v>
      </c>
      <c r="D34787" t="str">
        <f>+VLOOKUP(base[[#This Row],[key]],Tabla2[[key]:[Homologado]],4,0)</f>
        <v>Experiencia</v>
      </c>
    </row>
    <row r="34788" spans="1:4" x14ac:dyDescent="0.3">
      <c r="A34788" t="s">
        <v>23530</v>
      </c>
      <c r="B34788" t="s">
        <v>28658</v>
      </c>
      <c r="C34788">
        <f t="shared" si="543"/>
        <v>204</v>
      </c>
      <c r="D34788" t="str">
        <f>+VLOOKUP(base[[#This Row],[key]],Tabla2[[key]:[Homologado]],4,0)</f>
        <v>Experiencia</v>
      </c>
    </row>
    <row r="34789" spans="1:4" x14ac:dyDescent="0.3">
      <c r="A34789" t="s">
        <v>23531</v>
      </c>
      <c r="B34789" t="s">
        <v>28658</v>
      </c>
      <c r="C34789">
        <f t="shared" si="543"/>
        <v>204</v>
      </c>
      <c r="D34789" t="str">
        <f>+VLOOKUP(base[[#This Row],[key]],Tabla2[[key]:[Homologado]],4,0)</f>
        <v>Experiencia</v>
      </c>
    </row>
    <row r="34790" spans="1:4" x14ac:dyDescent="0.3">
      <c r="A34790" t="s">
        <v>23532</v>
      </c>
      <c r="B34790" t="s">
        <v>28658</v>
      </c>
      <c r="C34790">
        <f t="shared" si="543"/>
        <v>204</v>
      </c>
      <c r="D34790" t="str">
        <f>+VLOOKUP(base[[#This Row],[key]],Tabla2[[key]:[Homologado]],4,0)</f>
        <v>Experiencia</v>
      </c>
    </row>
    <row r="34791" spans="1:4" x14ac:dyDescent="0.3">
      <c r="A34791" t="s">
        <v>37446</v>
      </c>
      <c r="B34791" t="s">
        <v>28658</v>
      </c>
      <c r="C34791">
        <f t="shared" si="543"/>
        <v>204</v>
      </c>
      <c r="D34791" t="str">
        <f>+VLOOKUP(base[[#This Row],[key]],Tabla2[[key]:[Homologado]],4,0)</f>
        <v>Experiencia</v>
      </c>
    </row>
    <row r="34792" spans="1:4" x14ac:dyDescent="0.3">
      <c r="A34792" t="s">
        <v>24995</v>
      </c>
      <c r="B34792" t="s">
        <v>28679</v>
      </c>
      <c r="C34792">
        <f t="shared" si="543"/>
        <v>205</v>
      </c>
      <c r="D34792" t="str">
        <f>+VLOOKUP(base[[#This Row],[key]],Tabla2[[key]:[Homologado]],4,0)</f>
        <v>Experto(a)</v>
      </c>
    </row>
    <row r="34793" spans="1:4" x14ac:dyDescent="0.3">
      <c r="A34793" t="s">
        <v>24973</v>
      </c>
      <c r="B34793" t="s">
        <v>28679</v>
      </c>
      <c r="C34793">
        <f t="shared" si="543"/>
        <v>205</v>
      </c>
      <c r="D34793" t="str">
        <f>+VLOOKUP(base[[#This Row],[key]],Tabla2[[key]:[Homologado]],4,0)</f>
        <v>Experto(a)</v>
      </c>
    </row>
    <row r="34794" spans="1:4" x14ac:dyDescent="0.3">
      <c r="A34794" t="s">
        <v>37448</v>
      </c>
      <c r="B34794" t="s">
        <v>28679</v>
      </c>
      <c r="C34794">
        <f t="shared" si="543"/>
        <v>205</v>
      </c>
      <c r="D34794" t="str">
        <f>+VLOOKUP(base[[#This Row],[key]],Tabla2[[key]:[Homologado]],4,0)</f>
        <v>Experto(a)</v>
      </c>
    </row>
    <row r="34795" spans="1:4" x14ac:dyDescent="0.3">
      <c r="A34795" t="s">
        <v>37449</v>
      </c>
      <c r="B34795" t="s">
        <v>28679</v>
      </c>
      <c r="C34795">
        <f t="shared" si="543"/>
        <v>205</v>
      </c>
      <c r="D34795" t="str">
        <f>+VLOOKUP(base[[#This Row],[key]],Tabla2[[key]:[Homologado]],4,0)</f>
        <v>Experto(a)</v>
      </c>
    </row>
    <row r="34796" spans="1:4" x14ac:dyDescent="0.3">
      <c r="A34796" t="s">
        <v>37450</v>
      </c>
      <c r="B34796" t="s">
        <v>28679</v>
      </c>
      <c r="C34796">
        <f t="shared" si="543"/>
        <v>205</v>
      </c>
      <c r="D34796" t="str">
        <f>+VLOOKUP(base[[#This Row],[key]],Tabla2[[key]:[Homologado]],4,0)</f>
        <v>Experto(a)</v>
      </c>
    </row>
    <row r="34797" spans="1:4" x14ac:dyDescent="0.3">
      <c r="A34797" t="s">
        <v>24966</v>
      </c>
      <c r="B34797" t="s">
        <v>28679</v>
      </c>
      <c r="C34797">
        <f t="shared" si="543"/>
        <v>205</v>
      </c>
      <c r="D34797" t="str">
        <f>+VLOOKUP(base[[#This Row],[key]],Tabla2[[key]:[Homologado]],4,0)</f>
        <v>Experto(a)</v>
      </c>
    </row>
    <row r="34798" spans="1:4" x14ac:dyDescent="0.3">
      <c r="A34798" t="s">
        <v>24967</v>
      </c>
      <c r="B34798" t="s">
        <v>28679</v>
      </c>
      <c r="C34798">
        <f t="shared" si="543"/>
        <v>205</v>
      </c>
      <c r="D34798" t="str">
        <f>+VLOOKUP(base[[#This Row],[key]],Tabla2[[key]:[Homologado]],4,0)</f>
        <v>Experto(a)</v>
      </c>
    </row>
    <row r="34799" spans="1:4" x14ac:dyDescent="0.3">
      <c r="A34799" t="s">
        <v>24968</v>
      </c>
      <c r="B34799" t="s">
        <v>28679</v>
      </c>
      <c r="C34799">
        <f t="shared" si="543"/>
        <v>205</v>
      </c>
      <c r="D34799" t="str">
        <f>+VLOOKUP(base[[#This Row],[key]],Tabla2[[key]:[Homologado]],4,0)</f>
        <v>Experto(a)</v>
      </c>
    </row>
    <row r="34800" spans="1:4" x14ac:dyDescent="0.3">
      <c r="A34800" t="s">
        <v>24969</v>
      </c>
      <c r="B34800" t="s">
        <v>28679</v>
      </c>
      <c r="C34800">
        <f t="shared" si="543"/>
        <v>205</v>
      </c>
      <c r="D34800" t="str">
        <f>+VLOOKUP(base[[#This Row],[key]],Tabla2[[key]:[Homologado]],4,0)</f>
        <v>Experto(a)</v>
      </c>
    </row>
    <row r="34801" spans="1:4" x14ac:dyDescent="0.3">
      <c r="A34801" t="s">
        <v>24970</v>
      </c>
      <c r="B34801" t="s">
        <v>28679</v>
      </c>
      <c r="C34801">
        <f t="shared" si="543"/>
        <v>205</v>
      </c>
      <c r="D34801" t="str">
        <f>+VLOOKUP(base[[#This Row],[key]],Tabla2[[key]:[Homologado]],4,0)</f>
        <v>Experto(a)</v>
      </c>
    </row>
    <row r="34802" spans="1:4" x14ac:dyDescent="0.3">
      <c r="A34802" t="s">
        <v>24971</v>
      </c>
      <c r="B34802" t="s">
        <v>28679</v>
      </c>
      <c r="C34802">
        <f t="shared" si="543"/>
        <v>205</v>
      </c>
      <c r="D34802" t="str">
        <f>+VLOOKUP(base[[#This Row],[key]],Tabla2[[key]:[Homologado]],4,0)</f>
        <v>Experto(a)</v>
      </c>
    </row>
    <row r="34803" spans="1:4" x14ac:dyDescent="0.3">
      <c r="A34803" t="s">
        <v>24972</v>
      </c>
      <c r="B34803" t="s">
        <v>28679</v>
      </c>
      <c r="C34803">
        <f t="shared" si="543"/>
        <v>205</v>
      </c>
      <c r="D34803" t="str">
        <f>+VLOOKUP(base[[#This Row],[key]],Tabla2[[key]:[Homologado]],4,0)</f>
        <v>Experto(a)</v>
      </c>
    </row>
    <row r="34804" spans="1:4" x14ac:dyDescent="0.3">
      <c r="A34804" t="s">
        <v>24974</v>
      </c>
      <c r="B34804" t="s">
        <v>28679</v>
      </c>
      <c r="C34804">
        <f t="shared" si="543"/>
        <v>205</v>
      </c>
      <c r="D34804" t="str">
        <f>+VLOOKUP(base[[#This Row],[key]],Tabla2[[key]:[Homologado]],4,0)</f>
        <v>Experto(a)</v>
      </c>
    </row>
    <row r="34805" spans="1:4" x14ac:dyDescent="0.3">
      <c r="A34805" t="s">
        <v>24975</v>
      </c>
      <c r="B34805" t="s">
        <v>28679</v>
      </c>
      <c r="C34805">
        <f t="shared" si="543"/>
        <v>205</v>
      </c>
      <c r="D34805" t="str">
        <f>+VLOOKUP(base[[#This Row],[key]],Tabla2[[key]:[Homologado]],4,0)</f>
        <v>Experto(a)</v>
      </c>
    </row>
    <row r="34806" spans="1:4" x14ac:dyDescent="0.3">
      <c r="A34806" t="s">
        <v>24336</v>
      </c>
      <c r="B34806" t="s">
        <v>28679</v>
      </c>
      <c r="C34806">
        <f t="shared" si="543"/>
        <v>205</v>
      </c>
      <c r="D34806" t="str">
        <f>+VLOOKUP(base[[#This Row],[key]],Tabla2[[key]:[Homologado]],4,0)</f>
        <v>Experto(a)</v>
      </c>
    </row>
    <row r="34807" spans="1:4" x14ac:dyDescent="0.3">
      <c r="A34807" t="s">
        <v>24976</v>
      </c>
      <c r="B34807" t="s">
        <v>28679</v>
      </c>
      <c r="C34807">
        <f t="shared" si="543"/>
        <v>205</v>
      </c>
      <c r="D34807" t="str">
        <f>+VLOOKUP(base[[#This Row],[key]],Tabla2[[key]:[Homologado]],4,0)</f>
        <v>Experto(a)</v>
      </c>
    </row>
    <row r="34808" spans="1:4" x14ac:dyDescent="0.3">
      <c r="A34808" t="s">
        <v>24977</v>
      </c>
      <c r="B34808" t="s">
        <v>28679</v>
      </c>
      <c r="C34808">
        <f t="shared" si="543"/>
        <v>205</v>
      </c>
      <c r="D34808" t="str">
        <f>+VLOOKUP(base[[#This Row],[key]],Tabla2[[key]:[Homologado]],4,0)</f>
        <v>Experto(a)</v>
      </c>
    </row>
    <row r="34809" spans="1:4" x14ac:dyDescent="0.3">
      <c r="A34809" t="s">
        <v>24978</v>
      </c>
      <c r="B34809" t="s">
        <v>28679</v>
      </c>
      <c r="C34809">
        <f t="shared" si="543"/>
        <v>205</v>
      </c>
      <c r="D34809" t="str">
        <f>+VLOOKUP(base[[#This Row],[key]],Tabla2[[key]:[Homologado]],4,0)</f>
        <v>Experto(a)</v>
      </c>
    </row>
    <row r="34810" spans="1:4" x14ac:dyDescent="0.3">
      <c r="A34810" t="s">
        <v>24980</v>
      </c>
      <c r="B34810" t="s">
        <v>28679</v>
      </c>
      <c r="C34810">
        <f t="shared" si="543"/>
        <v>205</v>
      </c>
      <c r="D34810" t="str">
        <f>+VLOOKUP(base[[#This Row],[key]],Tabla2[[key]:[Homologado]],4,0)</f>
        <v>Experto(a)</v>
      </c>
    </row>
    <row r="34811" spans="1:4" x14ac:dyDescent="0.3">
      <c r="A34811" t="s">
        <v>24979</v>
      </c>
      <c r="B34811" t="s">
        <v>28679</v>
      </c>
      <c r="C34811">
        <f t="shared" si="543"/>
        <v>205</v>
      </c>
      <c r="D34811" t="str">
        <f>+VLOOKUP(base[[#This Row],[key]],Tabla2[[key]:[Homologado]],4,0)</f>
        <v>Experto(a)</v>
      </c>
    </row>
    <row r="34812" spans="1:4" x14ac:dyDescent="0.3">
      <c r="A34812" t="s">
        <v>21825</v>
      </c>
      <c r="B34812" t="s">
        <v>28679</v>
      </c>
      <c r="C34812">
        <f t="shared" si="543"/>
        <v>205</v>
      </c>
      <c r="D34812" t="str">
        <f>+VLOOKUP(base[[#This Row],[key]],Tabla2[[key]:[Homologado]],4,0)</f>
        <v>Experto(a)</v>
      </c>
    </row>
    <row r="34813" spans="1:4" x14ac:dyDescent="0.3">
      <c r="A34813" t="s">
        <v>24982</v>
      </c>
      <c r="B34813" t="s">
        <v>28679</v>
      </c>
      <c r="C34813">
        <f t="shared" si="543"/>
        <v>205</v>
      </c>
      <c r="D34813" t="str">
        <f>+VLOOKUP(base[[#This Row],[key]],Tabla2[[key]:[Homologado]],4,0)</f>
        <v>Experto(a)</v>
      </c>
    </row>
    <row r="34814" spans="1:4" x14ac:dyDescent="0.3">
      <c r="A34814" t="s">
        <v>24983</v>
      </c>
      <c r="B34814" t="s">
        <v>28679</v>
      </c>
      <c r="C34814">
        <f t="shared" si="543"/>
        <v>205</v>
      </c>
      <c r="D34814" t="str">
        <f>+VLOOKUP(base[[#This Row],[key]],Tabla2[[key]:[Homologado]],4,0)</f>
        <v>Experto(a)</v>
      </c>
    </row>
    <row r="34815" spans="1:4" x14ac:dyDescent="0.3">
      <c r="A34815" t="s">
        <v>24984</v>
      </c>
      <c r="B34815" t="s">
        <v>28679</v>
      </c>
      <c r="C34815">
        <f t="shared" si="543"/>
        <v>205</v>
      </c>
      <c r="D34815" t="str">
        <f>+VLOOKUP(base[[#This Row],[key]],Tabla2[[key]:[Homologado]],4,0)</f>
        <v>Experto(a)</v>
      </c>
    </row>
    <row r="34816" spans="1:4" x14ac:dyDescent="0.3">
      <c r="A34816" t="s">
        <v>24985</v>
      </c>
      <c r="B34816" t="s">
        <v>28679</v>
      </c>
      <c r="C34816">
        <f t="shared" ref="C34816:C34879" si="544">+IF(B34816=B34815,C34815,C34815+1)</f>
        <v>205</v>
      </c>
      <c r="D34816" t="str">
        <f>+VLOOKUP(base[[#This Row],[key]],Tabla2[[key]:[Homologado]],4,0)</f>
        <v>Experto(a)</v>
      </c>
    </row>
    <row r="34817" spans="1:4" x14ac:dyDescent="0.3">
      <c r="A34817" t="s">
        <v>24986</v>
      </c>
      <c r="B34817" t="s">
        <v>28679</v>
      </c>
      <c r="C34817">
        <f t="shared" si="544"/>
        <v>205</v>
      </c>
      <c r="D34817" t="str">
        <f>+VLOOKUP(base[[#This Row],[key]],Tabla2[[key]:[Homologado]],4,0)</f>
        <v>Experto(a)</v>
      </c>
    </row>
    <row r="34818" spans="1:4" x14ac:dyDescent="0.3">
      <c r="A34818" t="s">
        <v>24990</v>
      </c>
      <c r="B34818" t="s">
        <v>28679</v>
      </c>
      <c r="C34818">
        <f t="shared" si="544"/>
        <v>205</v>
      </c>
      <c r="D34818" t="str">
        <f>+VLOOKUP(base[[#This Row],[key]],Tabla2[[key]:[Homologado]],4,0)</f>
        <v>Experto(a)</v>
      </c>
    </row>
    <row r="34819" spans="1:4" x14ac:dyDescent="0.3">
      <c r="A34819" t="s">
        <v>24992</v>
      </c>
      <c r="B34819" t="s">
        <v>28679</v>
      </c>
      <c r="C34819">
        <f t="shared" si="544"/>
        <v>205</v>
      </c>
      <c r="D34819" t="str">
        <f>+VLOOKUP(base[[#This Row],[key]],Tabla2[[key]:[Homologado]],4,0)</f>
        <v>Experto(a)</v>
      </c>
    </row>
    <row r="34820" spans="1:4" x14ac:dyDescent="0.3">
      <c r="A34820" t="s">
        <v>24996</v>
      </c>
      <c r="B34820" t="s">
        <v>28679</v>
      </c>
      <c r="C34820">
        <f t="shared" si="544"/>
        <v>205</v>
      </c>
      <c r="D34820" t="str">
        <f>+VLOOKUP(base[[#This Row],[key]],Tabla2[[key]:[Homologado]],4,0)</f>
        <v>Experto(a)</v>
      </c>
    </row>
    <row r="34821" spans="1:4" x14ac:dyDescent="0.3">
      <c r="A34821" t="s">
        <v>24997</v>
      </c>
      <c r="B34821" t="s">
        <v>28679</v>
      </c>
      <c r="C34821">
        <f t="shared" si="544"/>
        <v>205</v>
      </c>
      <c r="D34821" t="str">
        <f>+VLOOKUP(base[[#This Row],[key]],Tabla2[[key]:[Homologado]],4,0)</f>
        <v>Experto(a)</v>
      </c>
    </row>
    <row r="34822" spans="1:4" x14ac:dyDescent="0.3">
      <c r="A34822" t="s">
        <v>24998</v>
      </c>
      <c r="B34822" t="s">
        <v>28679</v>
      </c>
      <c r="C34822">
        <f t="shared" si="544"/>
        <v>205</v>
      </c>
      <c r="D34822" t="str">
        <f>+VLOOKUP(base[[#This Row],[key]],Tabla2[[key]:[Homologado]],4,0)</f>
        <v>Experto(a)</v>
      </c>
    </row>
    <row r="34823" spans="1:4" x14ac:dyDescent="0.3">
      <c r="A34823" t="s">
        <v>24999</v>
      </c>
      <c r="B34823" t="s">
        <v>28679</v>
      </c>
      <c r="C34823">
        <f t="shared" si="544"/>
        <v>205</v>
      </c>
      <c r="D34823" t="str">
        <f>+VLOOKUP(base[[#This Row],[key]],Tabla2[[key]:[Homologado]],4,0)</f>
        <v>Experto(a)</v>
      </c>
    </row>
    <row r="34824" spans="1:4" x14ac:dyDescent="0.3">
      <c r="A34824" t="s">
        <v>25000</v>
      </c>
      <c r="B34824" t="s">
        <v>28679</v>
      </c>
      <c r="C34824">
        <f t="shared" si="544"/>
        <v>205</v>
      </c>
      <c r="D34824" t="str">
        <f>+VLOOKUP(base[[#This Row],[key]],Tabla2[[key]:[Homologado]],4,0)</f>
        <v>Experto(a)</v>
      </c>
    </row>
    <row r="34825" spans="1:4" x14ac:dyDescent="0.3">
      <c r="A34825" t="s">
        <v>25001</v>
      </c>
      <c r="B34825" t="s">
        <v>28679</v>
      </c>
      <c r="C34825">
        <f t="shared" si="544"/>
        <v>205</v>
      </c>
      <c r="D34825" t="str">
        <f>+VLOOKUP(base[[#This Row],[key]],Tabla2[[key]:[Homologado]],4,0)</f>
        <v>Experto(a)</v>
      </c>
    </row>
    <row r="34826" spans="1:4" x14ac:dyDescent="0.3">
      <c r="A34826" t="s">
        <v>24451</v>
      </c>
      <c r="B34826" t="s">
        <v>28679</v>
      </c>
      <c r="C34826">
        <f t="shared" si="544"/>
        <v>205</v>
      </c>
      <c r="D34826" t="str">
        <f>+VLOOKUP(base[[#This Row],[key]],Tabla2[[key]:[Homologado]],4,0)</f>
        <v>Experto(a)</v>
      </c>
    </row>
    <row r="34827" spans="1:4" x14ac:dyDescent="0.3">
      <c r="A34827" t="s">
        <v>25002</v>
      </c>
      <c r="B34827" t="s">
        <v>28679</v>
      </c>
      <c r="C34827">
        <f t="shared" si="544"/>
        <v>205</v>
      </c>
      <c r="D34827" t="str">
        <f>+VLOOKUP(base[[#This Row],[key]],Tabla2[[key]:[Homologado]],4,0)</f>
        <v>Experto(a)</v>
      </c>
    </row>
    <row r="34828" spans="1:4" x14ac:dyDescent="0.3">
      <c r="A34828" t="s">
        <v>25003</v>
      </c>
      <c r="B34828" t="s">
        <v>28679</v>
      </c>
      <c r="C34828">
        <f t="shared" si="544"/>
        <v>205</v>
      </c>
      <c r="D34828" t="str">
        <f>+VLOOKUP(base[[#This Row],[key]],Tabla2[[key]:[Homologado]],4,0)</f>
        <v>Experto(a)</v>
      </c>
    </row>
    <row r="34829" spans="1:4" x14ac:dyDescent="0.3">
      <c r="A34829" t="s">
        <v>23109</v>
      </c>
      <c r="B34829" t="s">
        <v>28679</v>
      </c>
      <c r="C34829">
        <f t="shared" si="544"/>
        <v>205</v>
      </c>
      <c r="D34829" t="str">
        <f>+VLOOKUP(base[[#This Row],[key]],Tabla2[[key]:[Homologado]],4,0)</f>
        <v>Experto(a)</v>
      </c>
    </row>
    <row r="34830" spans="1:4" x14ac:dyDescent="0.3">
      <c r="A34830" t="s">
        <v>25004</v>
      </c>
      <c r="B34830" t="s">
        <v>28679</v>
      </c>
      <c r="C34830">
        <f t="shared" si="544"/>
        <v>205</v>
      </c>
      <c r="D34830" t="str">
        <f>+VLOOKUP(base[[#This Row],[key]],Tabla2[[key]:[Homologado]],4,0)</f>
        <v>Experto(a)</v>
      </c>
    </row>
    <row r="34831" spans="1:4" x14ac:dyDescent="0.3">
      <c r="A34831" t="s">
        <v>25005</v>
      </c>
      <c r="B34831" t="s">
        <v>28679</v>
      </c>
      <c r="C34831">
        <f t="shared" si="544"/>
        <v>205</v>
      </c>
      <c r="D34831" t="str">
        <f>+VLOOKUP(base[[#This Row],[key]],Tabla2[[key]:[Homologado]],4,0)</f>
        <v>Experto(a)</v>
      </c>
    </row>
    <row r="34832" spans="1:4" x14ac:dyDescent="0.3">
      <c r="A34832" t="s">
        <v>25006</v>
      </c>
      <c r="B34832" t="s">
        <v>28679</v>
      </c>
      <c r="C34832">
        <f t="shared" si="544"/>
        <v>205</v>
      </c>
      <c r="D34832" t="str">
        <f>+VLOOKUP(base[[#This Row],[key]],Tabla2[[key]:[Homologado]],4,0)</f>
        <v>Experto(a)</v>
      </c>
    </row>
    <row r="34833" spans="1:4" x14ac:dyDescent="0.3">
      <c r="A34833" t="s">
        <v>25007</v>
      </c>
      <c r="B34833" t="s">
        <v>28679</v>
      </c>
      <c r="C34833">
        <f t="shared" si="544"/>
        <v>205</v>
      </c>
      <c r="D34833" t="str">
        <f>+VLOOKUP(base[[#This Row],[key]],Tabla2[[key]:[Homologado]],4,0)</f>
        <v>Experto(a)</v>
      </c>
    </row>
    <row r="34834" spans="1:4" x14ac:dyDescent="0.3">
      <c r="A34834" t="s">
        <v>25008</v>
      </c>
      <c r="B34834" t="s">
        <v>28679</v>
      </c>
      <c r="C34834">
        <f t="shared" si="544"/>
        <v>205</v>
      </c>
      <c r="D34834" t="str">
        <f>+VLOOKUP(base[[#This Row],[key]],Tabla2[[key]:[Homologado]],4,0)</f>
        <v>Experto(a)</v>
      </c>
    </row>
    <row r="34835" spans="1:4" x14ac:dyDescent="0.3">
      <c r="A34835" t="s">
        <v>25009</v>
      </c>
      <c r="B34835" t="s">
        <v>28679</v>
      </c>
      <c r="C34835">
        <f t="shared" si="544"/>
        <v>205</v>
      </c>
      <c r="D34835" t="str">
        <f>+VLOOKUP(base[[#This Row],[key]],Tabla2[[key]:[Homologado]],4,0)</f>
        <v>Experto(a)</v>
      </c>
    </row>
    <row r="34836" spans="1:4" x14ac:dyDescent="0.3">
      <c r="A34836" t="s">
        <v>25010</v>
      </c>
      <c r="B34836" t="s">
        <v>28679</v>
      </c>
      <c r="C34836">
        <f t="shared" si="544"/>
        <v>205</v>
      </c>
      <c r="D34836" t="str">
        <f>+VLOOKUP(base[[#This Row],[key]],Tabla2[[key]:[Homologado]],4,0)</f>
        <v>Experto(a)</v>
      </c>
    </row>
    <row r="34837" spans="1:4" x14ac:dyDescent="0.3">
      <c r="A34837" t="s">
        <v>25011</v>
      </c>
      <c r="B34837" t="s">
        <v>28679</v>
      </c>
      <c r="C34837">
        <f t="shared" si="544"/>
        <v>205</v>
      </c>
      <c r="D34837" t="str">
        <f>+VLOOKUP(base[[#This Row],[key]],Tabla2[[key]:[Homologado]],4,0)</f>
        <v>Experto(a)</v>
      </c>
    </row>
    <row r="34838" spans="1:4" x14ac:dyDescent="0.3">
      <c r="A34838" t="s">
        <v>25012</v>
      </c>
      <c r="B34838" t="s">
        <v>28679</v>
      </c>
      <c r="C34838">
        <f t="shared" si="544"/>
        <v>205</v>
      </c>
      <c r="D34838" t="str">
        <f>+VLOOKUP(base[[#This Row],[key]],Tabla2[[key]:[Homologado]],4,0)</f>
        <v>Experto(a)</v>
      </c>
    </row>
    <row r="34839" spans="1:4" x14ac:dyDescent="0.3">
      <c r="A34839" t="s">
        <v>25013</v>
      </c>
      <c r="B34839" t="s">
        <v>28679</v>
      </c>
      <c r="C34839">
        <f t="shared" si="544"/>
        <v>205</v>
      </c>
      <c r="D34839" t="str">
        <f>+VLOOKUP(base[[#This Row],[key]],Tabla2[[key]:[Homologado]],4,0)</f>
        <v>Experto(a)</v>
      </c>
    </row>
    <row r="34840" spans="1:4" x14ac:dyDescent="0.3">
      <c r="A34840" t="s">
        <v>25014</v>
      </c>
      <c r="B34840" t="s">
        <v>28679</v>
      </c>
      <c r="C34840">
        <f t="shared" si="544"/>
        <v>205</v>
      </c>
      <c r="D34840" t="str">
        <f>+VLOOKUP(base[[#This Row],[key]],Tabla2[[key]:[Homologado]],4,0)</f>
        <v>Experto(a)</v>
      </c>
    </row>
    <row r="34841" spans="1:4" x14ac:dyDescent="0.3">
      <c r="A34841" t="s">
        <v>25015</v>
      </c>
      <c r="B34841" t="s">
        <v>28679</v>
      </c>
      <c r="C34841">
        <f t="shared" si="544"/>
        <v>205</v>
      </c>
      <c r="D34841" t="str">
        <f>+VLOOKUP(base[[#This Row],[key]],Tabla2[[key]:[Homologado]],4,0)</f>
        <v>Experto(a)</v>
      </c>
    </row>
    <row r="34842" spans="1:4" x14ac:dyDescent="0.3">
      <c r="A34842" t="s">
        <v>25016</v>
      </c>
      <c r="B34842" t="s">
        <v>28679</v>
      </c>
      <c r="C34842">
        <f t="shared" si="544"/>
        <v>205</v>
      </c>
      <c r="D34842" t="str">
        <f>+VLOOKUP(base[[#This Row],[key]],Tabla2[[key]:[Homologado]],4,0)</f>
        <v>Experto(a)</v>
      </c>
    </row>
    <row r="34843" spans="1:4" x14ac:dyDescent="0.3">
      <c r="A34843" t="s">
        <v>25017</v>
      </c>
      <c r="B34843" t="s">
        <v>28679</v>
      </c>
      <c r="C34843">
        <f t="shared" si="544"/>
        <v>205</v>
      </c>
      <c r="D34843" t="str">
        <f>+VLOOKUP(base[[#This Row],[key]],Tabla2[[key]:[Homologado]],4,0)</f>
        <v>Experto(a)</v>
      </c>
    </row>
    <row r="34844" spans="1:4" x14ac:dyDescent="0.3">
      <c r="A34844" t="s">
        <v>25018</v>
      </c>
      <c r="B34844" t="s">
        <v>28679</v>
      </c>
      <c r="C34844">
        <f t="shared" si="544"/>
        <v>205</v>
      </c>
      <c r="D34844" t="str">
        <f>+VLOOKUP(base[[#This Row],[key]],Tabla2[[key]:[Homologado]],4,0)</f>
        <v>Experto(a)</v>
      </c>
    </row>
    <row r="34845" spans="1:4" x14ac:dyDescent="0.3">
      <c r="A34845" t="s">
        <v>25019</v>
      </c>
      <c r="B34845" t="s">
        <v>28679</v>
      </c>
      <c r="C34845">
        <f t="shared" si="544"/>
        <v>205</v>
      </c>
      <c r="D34845" t="str">
        <f>+VLOOKUP(base[[#This Row],[key]],Tabla2[[key]:[Homologado]],4,0)</f>
        <v>Experto(a)</v>
      </c>
    </row>
    <row r="34846" spans="1:4" x14ac:dyDescent="0.3">
      <c r="A34846" t="s">
        <v>25020</v>
      </c>
      <c r="B34846" t="s">
        <v>28679</v>
      </c>
      <c r="C34846">
        <f t="shared" si="544"/>
        <v>205</v>
      </c>
      <c r="D34846" t="str">
        <f>+VLOOKUP(base[[#This Row],[key]],Tabla2[[key]:[Homologado]],4,0)</f>
        <v>Experto(a)</v>
      </c>
    </row>
    <row r="34847" spans="1:4" x14ac:dyDescent="0.3">
      <c r="A34847" t="s">
        <v>25021</v>
      </c>
      <c r="B34847" t="s">
        <v>28679</v>
      </c>
      <c r="C34847">
        <f t="shared" si="544"/>
        <v>205</v>
      </c>
      <c r="D34847" t="str">
        <f>+VLOOKUP(base[[#This Row],[key]],Tabla2[[key]:[Homologado]],4,0)</f>
        <v>Experto(a)</v>
      </c>
    </row>
    <row r="34848" spans="1:4" x14ac:dyDescent="0.3">
      <c r="A34848" t="s">
        <v>25022</v>
      </c>
      <c r="B34848" t="s">
        <v>28679</v>
      </c>
      <c r="C34848">
        <f t="shared" si="544"/>
        <v>205</v>
      </c>
      <c r="D34848" t="str">
        <f>+VLOOKUP(base[[#This Row],[key]],Tabla2[[key]:[Homologado]],4,0)</f>
        <v>Experto(a)</v>
      </c>
    </row>
    <row r="34849" spans="1:4" x14ac:dyDescent="0.3">
      <c r="A34849" t="s">
        <v>25023</v>
      </c>
      <c r="B34849" t="s">
        <v>28679</v>
      </c>
      <c r="C34849">
        <f t="shared" si="544"/>
        <v>205</v>
      </c>
      <c r="D34849" t="str">
        <f>+VLOOKUP(base[[#This Row],[key]],Tabla2[[key]:[Homologado]],4,0)</f>
        <v>Experto(a)</v>
      </c>
    </row>
    <row r="34850" spans="1:4" x14ac:dyDescent="0.3">
      <c r="A34850" t="s">
        <v>24453</v>
      </c>
      <c r="B34850" t="s">
        <v>28679</v>
      </c>
      <c r="C34850">
        <f t="shared" si="544"/>
        <v>205</v>
      </c>
      <c r="D34850" t="str">
        <f>+VLOOKUP(base[[#This Row],[key]],Tabla2[[key]:[Homologado]],4,0)</f>
        <v>Experto(a)</v>
      </c>
    </row>
    <row r="34851" spans="1:4" x14ac:dyDescent="0.3">
      <c r="A34851" t="s">
        <v>24454</v>
      </c>
      <c r="B34851" t="s">
        <v>28679</v>
      </c>
      <c r="C34851">
        <f t="shared" si="544"/>
        <v>205</v>
      </c>
      <c r="D34851" t="str">
        <f>+VLOOKUP(base[[#This Row],[key]],Tabla2[[key]:[Homologado]],4,0)</f>
        <v>Experto(a)</v>
      </c>
    </row>
    <row r="34852" spans="1:4" x14ac:dyDescent="0.3">
      <c r="A34852" t="s">
        <v>24455</v>
      </c>
      <c r="B34852" t="s">
        <v>28679</v>
      </c>
      <c r="C34852">
        <f t="shared" si="544"/>
        <v>205</v>
      </c>
      <c r="D34852" t="str">
        <f>+VLOOKUP(base[[#This Row],[key]],Tabla2[[key]:[Homologado]],4,0)</f>
        <v>Experto(a)</v>
      </c>
    </row>
    <row r="34853" spans="1:4" x14ac:dyDescent="0.3">
      <c r="A34853" t="s">
        <v>25024</v>
      </c>
      <c r="B34853" t="s">
        <v>28679</v>
      </c>
      <c r="C34853">
        <f t="shared" si="544"/>
        <v>205</v>
      </c>
      <c r="D34853" t="str">
        <f>+VLOOKUP(base[[#This Row],[key]],Tabla2[[key]:[Homologado]],4,0)</f>
        <v>Experto(a)</v>
      </c>
    </row>
    <row r="34854" spans="1:4" x14ac:dyDescent="0.3">
      <c r="A34854" t="s">
        <v>24646</v>
      </c>
      <c r="B34854" t="s">
        <v>28679</v>
      </c>
      <c r="C34854">
        <f t="shared" si="544"/>
        <v>205</v>
      </c>
      <c r="D34854" t="str">
        <f>+VLOOKUP(base[[#This Row],[key]],Tabla2[[key]:[Homologado]],4,0)</f>
        <v>Experto(a)</v>
      </c>
    </row>
    <row r="34855" spans="1:4" x14ac:dyDescent="0.3">
      <c r="A34855" t="s">
        <v>25025</v>
      </c>
      <c r="B34855" t="s">
        <v>28679</v>
      </c>
      <c r="C34855">
        <f t="shared" si="544"/>
        <v>205</v>
      </c>
      <c r="D34855" t="str">
        <f>+VLOOKUP(base[[#This Row],[key]],Tabla2[[key]:[Homologado]],4,0)</f>
        <v>Experto(a)</v>
      </c>
    </row>
    <row r="34856" spans="1:4" x14ac:dyDescent="0.3">
      <c r="A34856" t="s">
        <v>25026</v>
      </c>
      <c r="B34856" t="s">
        <v>28679</v>
      </c>
      <c r="C34856">
        <f t="shared" si="544"/>
        <v>205</v>
      </c>
      <c r="D34856" t="str">
        <f>+VLOOKUP(base[[#This Row],[key]],Tabla2[[key]:[Homologado]],4,0)</f>
        <v>Experto(a)</v>
      </c>
    </row>
    <row r="34857" spans="1:4" x14ac:dyDescent="0.3">
      <c r="A34857" t="s">
        <v>25027</v>
      </c>
      <c r="B34857" t="s">
        <v>28679</v>
      </c>
      <c r="C34857">
        <f t="shared" si="544"/>
        <v>205</v>
      </c>
      <c r="D34857" t="str">
        <f>+VLOOKUP(base[[#This Row],[key]],Tabla2[[key]:[Homologado]],4,0)</f>
        <v>Experto(a)</v>
      </c>
    </row>
    <row r="34858" spans="1:4" x14ac:dyDescent="0.3">
      <c r="A34858" t="s">
        <v>25028</v>
      </c>
      <c r="B34858" t="s">
        <v>28679</v>
      </c>
      <c r="C34858">
        <f t="shared" si="544"/>
        <v>205</v>
      </c>
      <c r="D34858" t="str">
        <f>+VLOOKUP(base[[#This Row],[key]],Tabla2[[key]:[Homologado]],4,0)</f>
        <v>Experto(a)</v>
      </c>
    </row>
    <row r="34859" spans="1:4" x14ac:dyDescent="0.3">
      <c r="A34859" t="s">
        <v>25029</v>
      </c>
      <c r="B34859" t="s">
        <v>28679</v>
      </c>
      <c r="C34859">
        <f t="shared" si="544"/>
        <v>205</v>
      </c>
      <c r="D34859" t="str">
        <f>+VLOOKUP(base[[#This Row],[key]],Tabla2[[key]:[Homologado]],4,0)</f>
        <v>Experto(a)</v>
      </c>
    </row>
    <row r="34860" spans="1:4" x14ac:dyDescent="0.3">
      <c r="A34860" t="s">
        <v>25030</v>
      </c>
      <c r="B34860" t="s">
        <v>28679</v>
      </c>
      <c r="C34860">
        <f t="shared" si="544"/>
        <v>205</v>
      </c>
      <c r="D34860" t="str">
        <f>+VLOOKUP(base[[#This Row],[key]],Tabla2[[key]:[Homologado]],4,0)</f>
        <v>Experto(a)</v>
      </c>
    </row>
    <row r="34861" spans="1:4" x14ac:dyDescent="0.3">
      <c r="A34861" t="s">
        <v>21852</v>
      </c>
      <c r="B34861" t="s">
        <v>28679</v>
      </c>
      <c r="C34861">
        <f t="shared" si="544"/>
        <v>205</v>
      </c>
      <c r="D34861" t="str">
        <f>+VLOOKUP(base[[#This Row],[key]],Tabla2[[key]:[Homologado]],4,0)</f>
        <v>Experto(a)</v>
      </c>
    </row>
    <row r="34862" spans="1:4" x14ac:dyDescent="0.3">
      <c r="A34862" t="s">
        <v>25031</v>
      </c>
      <c r="B34862" t="s">
        <v>28679</v>
      </c>
      <c r="C34862">
        <f t="shared" si="544"/>
        <v>205</v>
      </c>
      <c r="D34862" t="str">
        <f>+VLOOKUP(base[[#This Row],[key]],Tabla2[[key]:[Homologado]],4,0)</f>
        <v>Experto(a)</v>
      </c>
    </row>
    <row r="34863" spans="1:4" x14ac:dyDescent="0.3">
      <c r="A34863" t="s">
        <v>25032</v>
      </c>
      <c r="B34863" t="s">
        <v>28679</v>
      </c>
      <c r="C34863">
        <f t="shared" si="544"/>
        <v>205</v>
      </c>
      <c r="D34863" t="str">
        <f>+VLOOKUP(base[[#This Row],[key]],Tabla2[[key]:[Homologado]],4,0)</f>
        <v>Experto(a)</v>
      </c>
    </row>
    <row r="34864" spans="1:4" x14ac:dyDescent="0.3">
      <c r="A34864" t="s">
        <v>25033</v>
      </c>
      <c r="B34864" t="s">
        <v>28679</v>
      </c>
      <c r="C34864">
        <f t="shared" si="544"/>
        <v>205</v>
      </c>
      <c r="D34864" t="str">
        <f>+VLOOKUP(base[[#This Row],[key]],Tabla2[[key]:[Homologado]],4,0)</f>
        <v>Experto(a)</v>
      </c>
    </row>
    <row r="34865" spans="1:4" x14ac:dyDescent="0.3">
      <c r="A34865" t="s">
        <v>25034</v>
      </c>
      <c r="B34865" t="s">
        <v>28679</v>
      </c>
      <c r="C34865">
        <f t="shared" si="544"/>
        <v>205</v>
      </c>
      <c r="D34865" t="str">
        <f>+VLOOKUP(base[[#This Row],[key]],Tabla2[[key]:[Homologado]],4,0)</f>
        <v>Experto(a)</v>
      </c>
    </row>
    <row r="34866" spans="1:4" x14ac:dyDescent="0.3">
      <c r="A34866" t="s">
        <v>25035</v>
      </c>
      <c r="B34866" t="s">
        <v>28679</v>
      </c>
      <c r="C34866">
        <f t="shared" si="544"/>
        <v>205</v>
      </c>
      <c r="D34866" t="str">
        <f>+VLOOKUP(base[[#This Row],[key]],Tabla2[[key]:[Homologado]],4,0)</f>
        <v>Experto(a)</v>
      </c>
    </row>
    <row r="34867" spans="1:4" x14ac:dyDescent="0.3">
      <c r="A34867" t="s">
        <v>25036</v>
      </c>
      <c r="B34867" t="s">
        <v>28679</v>
      </c>
      <c r="C34867">
        <f t="shared" si="544"/>
        <v>205</v>
      </c>
      <c r="D34867" t="str">
        <f>+VLOOKUP(base[[#This Row],[key]],Tabla2[[key]:[Homologado]],4,0)</f>
        <v>Experto(a)</v>
      </c>
    </row>
    <row r="34868" spans="1:4" x14ac:dyDescent="0.3">
      <c r="A34868" t="s">
        <v>25037</v>
      </c>
      <c r="B34868" t="s">
        <v>28679</v>
      </c>
      <c r="C34868">
        <f t="shared" si="544"/>
        <v>205</v>
      </c>
      <c r="D34868" t="str">
        <f>+VLOOKUP(base[[#This Row],[key]],Tabla2[[key]:[Homologado]],4,0)</f>
        <v>Experto(a)</v>
      </c>
    </row>
    <row r="34869" spans="1:4" x14ac:dyDescent="0.3">
      <c r="A34869" t="s">
        <v>25039</v>
      </c>
      <c r="B34869" t="s">
        <v>28679</v>
      </c>
      <c r="C34869">
        <f t="shared" si="544"/>
        <v>205</v>
      </c>
      <c r="D34869" t="str">
        <f>+VLOOKUP(base[[#This Row],[key]],Tabla2[[key]:[Homologado]],4,0)</f>
        <v>Experto(a)</v>
      </c>
    </row>
    <row r="34870" spans="1:4" x14ac:dyDescent="0.3">
      <c r="A34870" t="s">
        <v>25040</v>
      </c>
      <c r="B34870" t="s">
        <v>28679</v>
      </c>
      <c r="C34870">
        <f t="shared" si="544"/>
        <v>205</v>
      </c>
      <c r="D34870" t="str">
        <f>+VLOOKUP(base[[#This Row],[key]],Tabla2[[key]:[Homologado]],4,0)</f>
        <v>Experto(a)</v>
      </c>
    </row>
    <row r="34871" spans="1:4" x14ac:dyDescent="0.3">
      <c r="A34871" t="s">
        <v>25041</v>
      </c>
      <c r="B34871" t="s">
        <v>28679</v>
      </c>
      <c r="C34871">
        <f t="shared" si="544"/>
        <v>205</v>
      </c>
      <c r="D34871" t="str">
        <f>+VLOOKUP(base[[#This Row],[key]],Tabla2[[key]:[Homologado]],4,0)</f>
        <v>Experto(a)</v>
      </c>
    </row>
    <row r="34872" spans="1:4" x14ac:dyDescent="0.3">
      <c r="A34872" t="s">
        <v>25042</v>
      </c>
      <c r="B34872" t="s">
        <v>28679</v>
      </c>
      <c r="C34872">
        <f t="shared" si="544"/>
        <v>205</v>
      </c>
      <c r="D34872" t="str">
        <f>+VLOOKUP(base[[#This Row],[key]],Tabla2[[key]:[Homologado]],4,0)</f>
        <v>Experto(a)</v>
      </c>
    </row>
    <row r="34873" spans="1:4" x14ac:dyDescent="0.3">
      <c r="A34873" t="s">
        <v>25044</v>
      </c>
      <c r="B34873" t="s">
        <v>28679</v>
      </c>
      <c r="C34873">
        <f t="shared" si="544"/>
        <v>205</v>
      </c>
      <c r="D34873" t="str">
        <f>+VLOOKUP(base[[#This Row],[key]],Tabla2[[key]:[Homologado]],4,0)</f>
        <v>Experto(a)</v>
      </c>
    </row>
    <row r="34874" spans="1:4" x14ac:dyDescent="0.3">
      <c r="A34874" t="s">
        <v>25045</v>
      </c>
      <c r="B34874" t="s">
        <v>28679</v>
      </c>
      <c r="C34874">
        <f t="shared" si="544"/>
        <v>205</v>
      </c>
      <c r="D34874" t="str">
        <f>+VLOOKUP(base[[#This Row],[key]],Tabla2[[key]:[Homologado]],4,0)</f>
        <v>Experto(a)</v>
      </c>
    </row>
    <row r="34875" spans="1:4" x14ac:dyDescent="0.3">
      <c r="A34875" t="s">
        <v>25046</v>
      </c>
      <c r="B34875" t="s">
        <v>28679</v>
      </c>
      <c r="C34875">
        <f t="shared" si="544"/>
        <v>205</v>
      </c>
      <c r="D34875" t="str">
        <f>+VLOOKUP(base[[#This Row],[key]],Tabla2[[key]:[Homologado]],4,0)</f>
        <v>Experto(a)</v>
      </c>
    </row>
    <row r="34876" spans="1:4" x14ac:dyDescent="0.3">
      <c r="A34876" t="s">
        <v>25047</v>
      </c>
      <c r="B34876" t="s">
        <v>28679</v>
      </c>
      <c r="C34876">
        <f t="shared" si="544"/>
        <v>205</v>
      </c>
      <c r="D34876" t="str">
        <f>+VLOOKUP(base[[#This Row],[key]],Tabla2[[key]:[Homologado]],4,0)</f>
        <v>Experto(a)</v>
      </c>
    </row>
    <row r="34877" spans="1:4" x14ac:dyDescent="0.3">
      <c r="A34877" t="s">
        <v>25049</v>
      </c>
      <c r="B34877" t="s">
        <v>28679</v>
      </c>
      <c r="C34877">
        <f t="shared" si="544"/>
        <v>205</v>
      </c>
      <c r="D34877" t="str">
        <f>+VLOOKUP(base[[#This Row],[key]],Tabla2[[key]:[Homologado]],4,0)</f>
        <v>Experto(a)</v>
      </c>
    </row>
    <row r="34878" spans="1:4" x14ac:dyDescent="0.3">
      <c r="A34878" t="s">
        <v>25050</v>
      </c>
      <c r="B34878" t="s">
        <v>28679</v>
      </c>
      <c r="C34878">
        <f t="shared" si="544"/>
        <v>205</v>
      </c>
      <c r="D34878" t="str">
        <f>+VLOOKUP(base[[#This Row],[key]],Tabla2[[key]:[Homologado]],4,0)</f>
        <v>Experto(a)</v>
      </c>
    </row>
    <row r="34879" spans="1:4" x14ac:dyDescent="0.3">
      <c r="A34879" t="s">
        <v>25051</v>
      </c>
      <c r="B34879" t="s">
        <v>28679</v>
      </c>
      <c r="C34879">
        <f t="shared" si="544"/>
        <v>205</v>
      </c>
      <c r="D34879" t="str">
        <f>+VLOOKUP(base[[#This Row],[key]],Tabla2[[key]:[Homologado]],4,0)</f>
        <v>Experto(a)</v>
      </c>
    </row>
    <row r="34880" spans="1:4" x14ac:dyDescent="0.3">
      <c r="A34880" t="s">
        <v>25053</v>
      </c>
      <c r="B34880" t="s">
        <v>28679</v>
      </c>
      <c r="C34880">
        <f t="shared" ref="C34880:C34943" si="545">+IF(B34880=B34879,C34879,C34879+1)</f>
        <v>205</v>
      </c>
      <c r="D34880" t="str">
        <f>+VLOOKUP(base[[#This Row],[key]],Tabla2[[key]:[Homologado]],4,0)</f>
        <v>Experto(a)</v>
      </c>
    </row>
    <row r="34881" spans="1:4" x14ac:dyDescent="0.3">
      <c r="A34881" t="s">
        <v>25054</v>
      </c>
      <c r="B34881" t="s">
        <v>28679</v>
      </c>
      <c r="C34881">
        <f t="shared" si="545"/>
        <v>205</v>
      </c>
      <c r="D34881" t="str">
        <f>+VLOOKUP(base[[#This Row],[key]],Tabla2[[key]:[Homologado]],4,0)</f>
        <v>Experto(a)</v>
      </c>
    </row>
    <row r="34882" spans="1:4" x14ac:dyDescent="0.3">
      <c r="A34882" t="s">
        <v>25055</v>
      </c>
      <c r="B34882" t="s">
        <v>28679</v>
      </c>
      <c r="C34882">
        <f t="shared" si="545"/>
        <v>205</v>
      </c>
      <c r="D34882" t="str">
        <f>+VLOOKUP(base[[#This Row],[key]],Tabla2[[key]:[Homologado]],4,0)</f>
        <v>Experto(a)</v>
      </c>
    </row>
    <row r="34883" spans="1:4" x14ac:dyDescent="0.3">
      <c r="A34883" t="s">
        <v>25056</v>
      </c>
      <c r="B34883" t="s">
        <v>28679</v>
      </c>
      <c r="C34883">
        <f t="shared" si="545"/>
        <v>205</v>
      </c>
      <c r="D34883" t="str">
        <f>+VLOOKUP(base[[#This Row],[key]],Tabla2[[key]:[Homologado]],4,0)</f>
        <v>Experto(a)</v>
      </c>
    </row>
    <row r="34884" spans="1:4" x14ac:dyDescent="0.3">
      <c r="A34884" t="s">
        <v>25057</v>
      </c>
      <c r="B34884" t="s">
        <v>28679</v>
      </c>
      <c r="C34884">
        <f t="shared" si="545"/>
        <v>205</v>
      </c>
      <c r="D34884" t="str">
        <f>+VLOOKUP(base[[#This Row],[key]],Tabla2[[key]:[Homologado]],4,0)</f>
        <v>Experto(a)</v>
      </c>
    </row>
    <row r="34885" spans="1:4" x14ac:dyDescent="0.3">
      <c r="A34885" t="s">
        <v>25058</v>
      </c>
      <c r="B34885" t="s">
        <v>28679</v>
      </c>
      <c r="C34885">
        <f t="shared" si="545"/>
        <v>205</v>
      </c>
      <c r="D34885" t="str">
        <f>+VLOOKUP(base[[#This Row],[key]],Tabla2[[key]:[Homologado]],4,0)</f>
        <v>Experto(a)</v>
      </c>
    </row>
    <row r="34886" spans="1:4" x14ac:dyDescent="0.3">
      <c r="A34886" t="s">
        <v>25059</v>
      </c>
      <c r="B34886" t="s">
        <v>28679</v>
      </c>
      <c r="C34886">
        <f t="shared" si="545"/>
        <v>205</v>
      </c>
      <c r="D34886" t="str">
        <f>+VLOOKUP(base[[#This Row],[key]],Tabla2[[key]:[Homologado]],4,0)</f>
        <v>Experto(a)</v>
      </c>
    </row>
    <row r="34887" spans="1:4" x14ac:dyDescent="0.3">
      <c r="A34887" t="s">
        <v>25060</v>
      </c>
      <c r="B34887" t="s">
        <v>28679</v>
      </c>
      <c r="C34887">
        <f t="shared" si="545"/>
        <v>205</v>
      </c>
      <c r="D34887" t="str">
        <f>+VLOOKUP(base[[#This Row],[key]],Tabla2[[key]:[Homologado]],4,0)</f>
        <v>Experto(a)</v>
      </c>
    </row>
    <row r="34888" spans="1:4" x14ac:dyDescent="0.3">
      <c r="A34888" t="s">
        <v>25061</v>
      </c>
      <c r="B34888" t="s">
        <v>28679</v>
      </c>
      <c r="C34888">
        <f t="shared" si="545"/>
        <v>205</v>
      </c>
      <c r="D34888" t="str">
        <f>+VLOOKUP(base[[#This Row],[key]],Tabla2[[key]:[Homologado]],4,0)</f>
        <v>Experto(a)</v>
      </c>
    </row>
    <row r="34889" spans="1:4" x14ac:dyDescent="0.3">
      <c r="A34889" t="s">
        <v>25062</v>
      </c>
      <c r="B34889" t="s">
        <v>28679</v>
      </c>
      <c r="C34889">
        <f t="shared" si="545"/>
        <v>205</v>
      </c>
      <c r="D34889" t="str">
        <f>+VLOOKUP(base[[#This Row],[key]],Tabla2[[key]:[Homologado]],4,0)</f>
        <v>Experto(a)</v>
      </c>
    </row>
    <row r="34890" spans="1:4" x14ac:dyDescent="0.3">
      <c r="A34890" t="s">
        <v>25064</v>
      </c>
      <c r="B34890" t="s">
        <v>28679</v>
      </c>
      <c r="C34890">
        <f t="shared" si="545"/>
        <v>205</v>
      </c>
      <c r="D34890" t="str">
        <f>+VLOOKUP(base[[#This Row],[key]],Tabla2[[key]:[Homologado]],4,0)</f>
        <v>Experto(a)</v>
      </c>
    </row>
    <row r="34891" spans="1:4" x14ac:dyDescent="0.3">
      <c r="A34891" t="s">
        <v>25065</v>
      </c>
      <c r="B34891" t="s">
        <v>28679</v>
      </c>
      <c r="C34891">
        <f t="shared" si="545"/>
        <v>205</v>
      </c>
      <c r="D34891" t="str">
        <f>+VLOOKUP(base[[#This Row],[key]],Tabla2[[key]:[Homologado]],4,0)</f>
        <v>Experto(a)</v>
      </c>
    </row>
    <row r="34892" spans="1:4" x14ac:dyDescent="0.3">
      <c r="A34892" t="s">
        <v>25066</v>
      </c>
      <c r="B34892" t="s">
        <v>28679</v>
      </c>
      <c r="C34892">
        <f t="shared" si="545"/>
        <v>205</v>
      </c>
      <c r="D34892" t="str">
        <f>+VLOOKUP(base[[#This Row],[key]],Tabla2[[key]:[Homologado]],4,0)</f>
        <v>Experto(a)</v>
      </c>
    </row>
    <row r="34893" spans="1:4" x14ac:dyDescent="0.3">
      <c r="A34893" t="s">
        <v>25067</v>
      </c>
      <c r="B34893" t="s">
        <v>28679</v>
      </c>
      <c r="C34893">
        <f t="shared" si="545"/>
        <v>205</v>
      </c>
      <c r="D34893" t="str">
        <f>+VLOOKUP(base[[#This Row],[key]],Tabla2[[key]:[Homologado]],4,0)</f>
        <v>Experto(a)</v>
      </c>
    </row>
    <row r="34894" spans="1:4" x14ac:dyDescent="0.3">
      <c r="A34894" t="s">
        <v>25069</v>
      </c>
      <c r="B34894" t="s">
        <v>28679</v>
      </c>
      <c r="C34894">
        <f t="shared" si="545"/>
        <v>205</v>
      </c>
      <c r="D34894" t="str">
        <f>+VLOOKUP(base[[#This Row],[key]],Tabla2[[key]:[Homologado]],4,0)</f>
        <v>Experto(a)</v>
      </c>
    </row>
    <row r="34895" spans="1:4" x14ac:dyDescent="0.3">
      <c r="A34895" t="s">
        <v>25070</v>
      </c>
      <c r="B34895" t="s">
        <v>28679</v>
      </c>
      <c r="C34895">
        <f t="shared" si="545"/>
        <v>205</v>
      </c>
      <c r="D34895" t="str">
        <f>+VLOOKUP(base[[#This Row],[key]],Tabla2[[key]:[Homologado]],4,0)</f>
        <v>Experto(a)</v>
      </c>
    </row>
    <row r="34896" spans="1:4" x14ac:dyDescent="0.3">
      <c r="A34896" t="s">
        <v>25071</v>
      </c>
      <c r="B34896" t="s">
        <v>28679</v>
      </c>
      <c r="C34896">
        <f t="shared" si="545"/>
        <v>205</v>
      </c>
      <c r="D34896" t="str">
        <f>+VLOOKUP(base[[#This Row],[key]],Tabla2[[key]:[Homologado]],4,0)</f>
        <v>Experto(a)</v>
      </c>
    </row>
    <row r="34897" spans="1:4" x14ac:dyDescent="0.3">
      <c r="A34897" t="s">
        <v>25074</v>
      </c>
      <c r="B34897" t="s">
        <v>28679</v>
      </c>
      <c r="C34897">
        <f t="shared" si="545"/>
        <v>205</v>
      </c>
      <c r="D34897" t="str">
        <f>+VLOOKUP(base[[#This Row],[key]],Tabla2[[key]:[Homologado]],4,0)</f>
        <v>Experto(a)</v>
      </c>
    </row>
    <row r="34898" spans="1:4" x14ac:dyDescent="0.3">
      <c r="A34898" t="s">
        <v>25075</v>
      </c>
      <c r="B34898" t="s">
        <v>28679</v>
      </c>
      <c r="C34898">
        <f t="shared" si="545"/>
        <v>205</v>
      </c>
      <c r="D34898" t="str">
        <f>+VLOOKUP(base[[#This Row],[key]],Tabla2[[key]:[Homologado]],4,0)</f>
        <v>Experto(a)</v>
      </c>
    </row>
    <row r="34899" spans="1:4" x14ac:dyDescent="0.3">
      <c r="A34899" t="s">
        <v>25076</v>
      </c>
      <c r="B34899" t="s">
        <v>28679</v>
      </c>
      <c r="C34899">
        <f t="shared" si="545"/>
        <v>205</v>
      </c>
      <c r="D34899" t="str">
        <f>+VLOOKUP(base[[#This Row],[key]],Tabla2[[key]:[Homologado]],4,0)</f>
        <v>Experto(a)</v>
      </c>
    </row>
    <row r="34900" spans="1:4" x14ac:dyDescent="0.3">
      <c r="A34900" t="s">
        <v>25077</v>
      </c>
      <c r="B34900" t="s">
        <v>28679</v>
      </c>
      <c r="C34900">
        <f t="shared" si="545"/>
        <v>205</v>
      </c>
      <c r="D34900" t="str">
        <f>+VLOOKUP(base[[#This Row],[key]],Tabla2[[key]:[Homologado]],4,0)</f>
        <v>Experto(a)</v>
      </c>
    </row>
    <row r="34901" spans="1:4" x14ac:dyDescent="0.3">
      <c r="A34901" t="s">
        <v>25078</v>
      </c>
      <c r="B34901" t="s">
        <v>28679</v>
      </c>
      <c r="C34901">
        <f t="shared" si="545"/>
        <v>205</v>
      </c>
      <c r="D34901" t="str">
        <f>+VLOOKUP(base[[#This Row],[key]],Tabla2[[key]:[Homologado]],4,0)</f>
        <v>Experto(a)</v>
      </c>
    </row>
    <row r="34902" spans="1:4" x14ac:dyDescent="0.3">
      <c r="A34902" t="s">
        <v>25079</v>
      </c>
      <c r="B34902" t="s">
        <v>28679</v>
      </c>
      <c r="C34902">
        <f t="shared" si="545"/>
        <v>205</v>
      </c>
      <c r="D34902" t="str">
        <f>+VLOOKUP(base[[#This Row],[key]],Tabla2[[key]:[Homologado]],4,0)</f>
        <v>Experto(a)</v>
      </c>
    </row>
    <row r="34903" spans="1:4" x14ac:dyDescent="0.3">
      <c r="A34903" t="s">
        <v>25080</v>
      </c>
      <c r="B34903" t="s">
        <v>28679</v>
      </c>
      <c r="C34903">
        <f t="shared" si="545"/>
        <v>205</v>
      </c>
      <c r="D34903" t="str">
        <f>+VLOOKUP(base[[#This Row],[key]],Tabla2[[key]:[Homologado]],4,0)</f>
        <v>Experto(a)</v>
      </c>
    </row>
    <row r="34904" spans="1:4" x14ac:dyDescent="0.3">
      <c r="A34904" t="s">
        <v>25082</v>
      </c>
      <c r="B34904" t="s">
        <v>28679</v>
      </c>
      <c r="C34904">
        <f t="shared" si="545"/>
        <v>205</v>
      </c>
      <c r="D34904" t="str">
        <f>+VLOOKUP(base[[#This Row],[key]],Tabla2[[key]:[Homologado]],4,0)</f>
        <v>Experto(a)</v>
      </c>
    </row>
    <row r="34905" spans="1:4" x14ac:dyDescent="0.3">
      <c r="A34905" t="s">
        <v>25083</v>
      </c>
      <c r="B34905" t="s">
        <v>28679</v>
      </c>
      <c r="C34905">
        <f t="shared" si="545"/>
        <v>205</v>
      </c>
      <c r="D34905" t="str">
        <f>+VLOOKUP(base[[#This Row],[key]],Tabla2[[key]:[Homologado]],4,0)</f>
        <v>Experto(a)</v>
      </c>
    </row>
    <row r="34906" spans="1:4" x14ac:dyDescent="0.3">
      <c r="A34906" t="s">
        <v>25084</v>
      </c>
      <c r="B34906" t="s">
        <v>28679</v>
      </c>
      <c r="C34906">
        <f t="shared" si="545"/>
        <v>205</v>
      </c>
      <c r="D34906" t="str">
        <f>+VLOOKUP(base[[#This Row],[key]],Tabla2[[key]:[Homologado]],4,0)</f>
        <v>Experto(a)</v>
      </c>
    </row>
    <row r="34907" spans="1:4" x14ac:dyDescent="0.3">
      <c r="A34907" t="s">
        <v>25085</v>
      </c>
      <c r="B34907" t="s">
        <v>28679</v>
      </c>
      <c r="C34907">
        <f t="shared" si="545"/>
        <v>205</v>
      </c>
      <c r="D34907" t="str">
        <f>+VLOOKUP(base[[#This Row],[key]],Tabla2[[key]:[Homologado]],4,0)</f>
        <v>Experto(a)</v>
      </c>
    </row>
    <row r="34908" spans="1:4" x14ac:dyDescent="0.3">
      <c r="A34908" t="s">
        <v>25086</v>
      </c>
      <c r="B34908" t="s">
        <v>28679</v>
      </c>
      <c r="C34908">
        <f t="shared" si="545"/>
        <v>205</v>
      </c>
      <c r="D34908" t="str">
        <f>+VLOOKUP(base[[#This Row],[key]],Tabla2[[key]:[Homologado]],4,0)</f>
        <v>Experto(a)</v>
      </c>
    </row>
    <row r="34909" spans="1:4" x14ac:dyDescent="0.3">
      <c r="A34909" t="s">
        <v>25087</v>
      </c>
      <c r="B34909" t="s">
        <v>28679</v>
      </c>
      <c r="C34909">
        <f t="shared" si="545"/>
        <v>205</v>
      </c>
      <c r="D34909" t="str">
        <f>+VLOOKUP(base[[#This Row],[key]],Tabla2[[key]:[Homologado]],4,0)</f>
        <v>Experto(a)</v>
      </c>
    </row>
    <row r="34910" spans="1:4" x14ac:dyDescent="0.3">
      <c r="A34910" t="s">
        <v>25088</v>
      </c>
      <c r="B34910" t="s">
        <v>28679</v>
      </c>
      <c r="C34910">
        <f t="shared" si="545"/>
        <v>205</v>
      </c>
      <c r="D34910" t="str">
        <f>+VLOOKUP(base[[#This Row],[key]],Tabla2[[key]:[Homologado]],4,0)</f>
        <v>Experto(a)</v>
      </c>
    </row>
    <row r="34911" spans="1:4" x14ac:dyDescent="0.3">
      <c r="A34911" t="s">
        <v>25089</v>
      </c>
      <c r="B34911" t="s">
        <v>28679</v>
      </c>
      <c r="C34911">
        <f t="shared" si="545"/>
        <v>205</v>
      </c>
      <c r="D34911" t="str">
        <f>+VLOOKUP(base[[#This Row],[key]],Tabla2[[key]:[Homologado]],4,0)</f>
        <v>Experto(a)</v>
      </c>
    </row>
    <row r="34912" spans="1:4" x14ac:dyDescent="0.3">
      <c r="A34912" t="s">
        <v>25090</v>
      </c>
      <c r="B34912" t="s">
        <v>28679</v>
      </c>
      <c r="C34912">
        <f t="shared" si="545"/>
        <v>205</v>
      </c>
      <c r="D34912" t="str">
        <f>+VLOOKUP(base[[#This Row],[key]],Tabla2[[key]:[Homologado]],4,0)</f>
        <v>Experto(a)</v>
      </c>
    </row>
    <row r="34913" spans="1:4" x14ac:dyDescent="0.3">
      <c r="A34913" t="s">
        <v>25091</v>
      </c>
      <c r="B34913" t="s">
        <v>28679</v>
      </c>
      <c r="C34913">
        <f t="shared" si="545"/>
        <v>205</v>
      </c>
      <c r="D34913" t="str">
        <f>+VLOOKUP(base[[#This Row],[key]],Tabla2[[key]:[Homologado]],4,0)</f>
        <v>Experto(a)</v>
      </c>
    </row>
    <row r="34914" spans="1:4" x14ac:dyDescent="0.3">
      <c r="A34914" t="s">
        <v>25093</v>
      </c>
      <c r="B34914" t="s">
        <v>28679</v>
      </c>
      <c r="C34914">
        <f t="shared" si="545"/>
        <v>205</v>
      </c>
      <c r="D34914" t="str">
        <f>+VLOOKUP(base[[#This Row],[key]],Tabla2[[key]:[Homologado]],4,0)</f>
        <v>Experto(a)</v>
      </c>
    </row>
    <row r="34915" spans="1:4" x14ac:dyDescent="0.3">
      <c r="A34915" t="s">
        <v>25094</v>
      </c>
      <c r="B34915" t="s">
        <v>28679</v>
      </c>
      <c r="C34915">
        <f t="shared" si="545"/>
        <v>205</v>
      </c>
      <c r="D34915" t="str">
        <f>+VLOOKUP(base[[#This Row],[key]],Tabla2[[key]:[Homologado]],4,0)</f>
        <v>Experto(a)</v>
      </c>
    </row>
    <row r="34916" spans="1:4" x14ac:dyDescent="0.3">
      <c r="A34916" t="s">
        <v>25095</v>
      </c>
      <c r="B34916" t="s">
        <v>28679</v>
      </c>
      <c r="C34916">
        <f t="shared" si="545"/>
        <v>205</v>
      </c>
      <c r="D34916" t="str">
        <f>+VLOOKUP(base[[#This Row],[key]],Tabla2[[key]:[Homologado]],4,0)</f>
        <v>Experto(a)</v>
      </c>
    </row>
    <row r="34917" spans="1:4" x14ac:dyDescent="0.3">
      <c r="A34917" t="s">
        <v>25096</v>
      </c>
      <c r="B34917" t="s">
        <v>28679</v>
      </c>
      <c r="C34917">
        <f t="shared" si="545"/>
        <v>205</v>
      </c>
      <c r="D34917" t="str">
        <f>+VLOOKUP(base[[#This Row],[key]],Tabla2[[key]:[Homologado]],4,0)</f>
        <v>Experto(a)</v>
      </c>
    </row>
    <row r="34918" spans="1:4" x14ac:dyDescent="0.3">
      <c r="A34918" t="s">
        <v>25098</v>
      </c>
      <c r="B34918" t="s">
        <v>28679</v>
      </c>
      <c r="C34918">
        <f t="shared" si="545"/>
        <v>205</v>
      </c>
      <c r="D34918" t="str">
        <f>+VLOOKUP(base[[#This Row],[key]],Tabla2[[key]:[Homologado]],4,0)</f>
        <v>Experto(a)</v>
      </c>
    </row>
    <row r="34919" spans="1:4" x14ac:dyDescent="0.3">
      <c r="A34919" t="s">
        <v>25099</v>
      </c>
      <c r="B34919" t="s">
        <v>28679</v>
      </c>
      <c r="C34919">
        <f t="shared" si="545"/>
        <v>205</v>
      </c>
      <c r="D34919" t="str">
        <f>+VLOOKUP(base[[#This Row],[key]],Tabla2[[key]:[Homologado]],4,0)</f>
        <v>Experto(a)</v>
      </c>
    </row>
    <row r="34920" spans="1:4" x14ac:dyDescent="0.3">
      <c r="A34920" t="s">
        <v>25100</v>
      </c>
      <c r="B34920" t="s">
        <v>28679</v>
      </c>
      <c r="C34920">
        <f t="shared" si="545"/>
        <v>205</v>
      </c>
      <c r="D34920" t="str">
        <f>+VLOOKUP(base[[#This Row],[key]],Tabla2[[key]:[Homologado]],4,0)</f>
        <v>Experto(a)</v>
      </c>
    </row>
    <row r="34921" spans="1:4" x14ac:dyDescent="0.3">
      <c r="A34921" t="s">
        <v>25101</v>
      </c>
      <c r="B34921" t="s">
        <v>28679</v>
      </c>
      <c r="C34921">
        <f t="shared" si="545"/>
        <v>205</v>
      </c>
      <c r="D34921" t="str">
        <f>+VLOOKUP(base[[#This Row],[key]],Tabla2[[key]:[Homologado]],4,0)</f>
        <v>Experto(a)</v>
      </c>
    </row>
    <row r="34922" spans="1:4" x14ac:dyDescent="0.3">
      <c r="A34922" t="s">
        <v>25102</v>
      </c>
      <c r="B34922" t="s">
        <v>28679</v>
      </c>
      <c r="C34922">
        <f t="shared" si="545"/>
        <v>205</v>
      </c>
      <c r="D34922" t="str">
        <f>+VLOOKUP(base[[#This Row],[key]],Tabla2[[key]:[Homologado]],4,0)</f>
        <v>Experto(a)</v>
      </c>
    </row>
    <row r="34923" spans="1:4" x14ac:dyDescent="0.3">
      <c r="A34923" t="s">
        <v>25103</v>
      </c>
      <c r="B34923" t="s">
        <v>28679</v>
      </c>
      <c r="C34923">
        <f t="shared" si="545"/>
        <v>205</v>
      </c>
      <c r="D34923" t="str">
        <f>+VLOOKUP(base[[#This Row],[key]],Tabla2[[key]:[Homologado]],4,0)</f>
        <v>Experto(a)</v>
      </c>
    </row>
    <row r="34924" spans="1:4" x14ac:dyDescent="0.3">
      <c r="A34924" t="s">
        <v>25105</v>
      </c>
      <c r="B34924" t="s">
        <v>28679</v>
      </c>
      <c r="C34924">
        <f t="shared" si="545"/>
        <v>205</v>
      </c>
      <c r="D34924" t="str">
        <f>+VLOOKUP(base[[#This Row],[key]],Tabla2[[key]:[Homologado]],4,0)</f>
        <v>Experto(a)</v>
      </c>
    </row>
    <row r="34925" spans="1:4" x14ac:dyDescent="0.3">
      <c r="A34925" t="s">
        <v>25106</v>
      </c>
      <c r="B34925" t="s">
        <v>28679</v>
      </c>
      <c r="C34925">
        <f t="shared" si="545"/>
        <v>205</v>
      </c>
      <c r="D34925" t="str">
        <f>+VLOOKUP(base[[#This Row],[key]],Tabla2[[key]:[Homologado]],4,0)</f>
        <v>Experto(a)</v>
      </c>
    </row>
    <row r="34926" spans="1:4" x14ac:dyDescent="0.3">
      <c r="A34926" t="s">
        <v>25107</v>
      </c>
      <c r="B34926" t="s">
        <v>28679</v>
      </c>
      <c r="C34926">
        <f t="shared" si="545"/>
        <v>205</v>
      </c>
      <c r="D34926" t="str">
        <f>+VLOOKUP(base[[#This Row],[key]],Tabla2[[key]:[Homologado]],4,0)</f>
        <v>Experto(a)</v>
      </c>
    </row>
    <row r="34927" spans="1:4" x14ac:dyDescent="0.3">
      <c r="A34927" t="s">
        <v>25108</v>
      </c>
      <c r="B34927" t="s">
        <v>28679</v>
      </c>
      <c r="C34927">
        <f t="shared" si="545"/>
        <v>205</v>
      </c>
      <c r="D34927" t="str">
        <f>+VLOOKUP(base[[#This Row],[key]],Tabla2[[key]:[Homologado]],4,0)</f>
        <v>Experto(a)</v>
      </c>
    </row>
    <row r="34928" spans="1:4" x14ac:dyDescent="0.3">
      <c r="A34928" t="s">
        <v>25109</v>
      </c>
      <c r="B34928" t="s">
        <v>28679</v>
      </c>
      <c r="C34928">
        <f t="shared" si="545"/>
        <v>205</v>
      </c>
      <c r="D34928" t="str">
        <f>+VLOOKUP(base[[#This Row],[key]],Tabla2[[key]:[Homologado]],4,0)</f>
        <v>Experto(a)</v>
      </c>
    </row>
    <row r="34929" spans="1:4" x14ac:dyDescent="0.3">
      <c r="A34929" t="s">
        <v>25110</v>
      </c>
      <c r="B34929" t="s">
        <v>28679</v>
      </c>
      <c r="C34929">
        <f t="shared" si="545"/>
        <v>205</v>
      </c>
      <c r="D34929" t="str">
        <f>+VLOOKUP(base[[#This Row],[key]],Tabla2[[key]:[Homologado]],4,0)</f>
        <v>Experto(a)</v>
      </c>
    </row>
    <row r="34930" spans="1:4" x14ac:dyDescent="0.3">
      <c r="A34930" t="s">
        <v>25111</v>
      </c>
      <c r="B34930" t="s">
        <v>28679</v>
      </c>
      <c r="C34930">
        <f t="shared" si="545"/>
        <v>205</v>
      </c>
      <c r="D34930" t="str">
        <f>+VLOOKUP(base[[#This Row],[key]],Tabla2[[key]:[Homologado]],4,0)</f>
        <v>Experto(a)</v>
      </c>
    </row>
    <row r="34931" spans="1:4" x14ac:dyDescent="0.3">
      <c r="A34931" t="s">
        <v>25112</v>
      </c>
      <c r="B34931" t="s">
        <v>28679</v>
      </c>
      <c r="C34931">
        <f t="shared" si="545"/>
        <v>205</v>
      </c>
      <c r="D34931" t="str">
        <f>+VLOOKUP(base[[#This Row],[key]],Tabla2[[key]:[Homologado]],4,0)</f>
        <v>Experto(a)</v>
      </c>
    </row>
    <row r="34932" spans="1:4" x14ac:dyDescent="0.3">
      <c r="A34932" t="s">
        <v>25113</v>
      </c>
      <c r="B34932" t="s">
        <v>28679</v>
      </c>
      <c r="C34932">
        <f t="shared" si="545"/>
        <v>205</v>
      </c>
      <c r="D34932" t="str">
        <f>+VLOOKUP(base[[#This Row],[key]],Tabla2[[key]:[Homologado]],4,0)</f>
        <v>Experto(a)</v>
      </c>
    </row>
    <row r="34933" spans="1:4" x14ac:dyDescent="0.3">
      <c r="A34933" t="s">
        <v>25114</v>
      </c>
      <c r="B34933" t="s">
        <v>28679</v>
      </c>
      <c r="C34933">
        <f t="shared" si="545"/>
        <v>205</v>
      </c>
      <c r="D34933" t="str">
        <f>+VLOOKUP(base[[#This Row],[key]],Tabla2[[key]:[Homologado]],4,0)</f>
        <v>Experto(a)</v>
      </c>
    </row>
    <row r="34934" spans="1:4" x14ac:dyDescent="0.3">
      <c r="A34934" t="s">
        <v>25115</v>
      </c>
      <c r="B34934" t="s">
        <v>28679</v>
      </c>
      <c r="C34934">
        <f t="shared" si="545"/>
        <v>205</v>
      </c>
      <c r="D34934" t="str">
        <f>+VLOOKUP(base[[#This Row],[key]],Tabla2[[key]:[Homologado]],4,0)</f>
        <v>Experto(a)</v>
      </c>
    </row>
    <row r="34935" spans="1:4" x14ac:dyDescent="0.3">
      <c r="A34935" t="s">
        <v>25116</v>
      </c>
      <c r="B34935" t="s">
        <v>28679</v>
      </c>
      <c r="C34935">
        <f t="shared" si="545"/>
        <v>205</v>
      </c>
      <c r="D34935" t="str">
        <f>+VLOOKUP(base[[#This Row],[key]],Tabla2[[key]:[Homologado]],4,0)</f>
        <v>Experto(a)</v>
      </c>
    </row>
    <row r="34936" spans="1:4" x14ac:dyDescent="0.3">
      <c r="A34936" t="s">
        <v>25118</v>
      </c>
      <c r="B34936" t="s">
        <v>28679</v>
      </c>
      <c r="C34936">
        <f t="shared" si="545"/>
        <v>205</v>
      </c>
      <c r="D34936" t="str">
        <f>+VLOOKUP(base[[#This Row],[key]],Tabla2[[key]:[Homologado]],4,0)</f>
        <v>Experto(a)</v>
      </c>
    </row>
    <row r="34937" spans="1:4" x14ac:dyDescent="0.3">
      <c r="A34937" t="s">
        <v>25119</v>
      </c>
      <c r="B34937" t="s">
        <v>28679</v>
      </c>
      <c r="C34937">
        <f t="shared" si="545"/>
        <v>205</v>
      </c>
      <c r="D34937" t="str">
        <f>+VLOOKUP(base[[#This Row],[key]],Tabla2[[key]:[Homologado]],4,0)</f>
        <v>Experto(a)</v>
      </c>
    </row>
    <row r="34938" spans="1:4" x14ac:dyDescent="0.3">
      <c r="A34938" t="s">
        <v>25120</v>
      </c>
      <c r="B34938" t="s">
        <v>28679</v>
      </c>
      <c r="C34938">
        <f t="shared" si="545"/>
        <v>205</v>
      </c>
      <c r="D34938" t="str">
        <f>+VLOOKUP(base[[#This Row],[key]],Tabla2[[key]:[Homologado]],4,0)</f>
        <v>Experto(a)</v>
      </c>
    </row>
    <row r="34939" spans="1:4" x14ac:dyDescent="0.3">
      <c r="A34939" t="s">
        <v>25121</v>
      </c>
      <c r="B34939" t="s">
        <v>28679</v>
      </c>
      <c r="C34939">
        <f t="shared" si="545"/>
        <v>205</v>
      </c>
      <c r="D34939" t="str">
        <f>+VLOOKUP(base[[#This Row],[key]],Tabla2[[key]:[Homologado]],4,0)</f>
        <v>Experto(a)</v>
      </c>
    </row>
    <row r="34940" spans="1:4" x14ac:dyDescent="0.3">
      <c r="A34940" t="s">
        <v>25122</v>
      </c>
      <c r="B34940" t="s">
        <v>28679</v>
      </c>
      <c r="C34940">
        <f t="shared" si="545"/>
        <v>205</v>
      </c>
      <c r="D34940" t="str">
        <f>+VLOOKUP(base[[#This Row],[key]],Tabla2[[key]:[Homologado]],4,0)</f>
        <v>Experto(a)</v>
      </c>
    </row>
    <row r="34941" spans="1:4" x14ac:dyDescent="0.3">
      <c r="A34941" t="s">
        <v>25123</v>
      </c>
      <c r="B34941" t="s">
        <v>28679</v>
      </c>
      <c r="C34941">
        <f t="shared" si="545"/>
        <v>205</v>
      </c>
      <c r="D34941" t="str">
        <f>+VLOOKUP(base[[#This Row],[key]],Tabla2[[key]:[Homologado]],4,0)</f>
        <v>Experto(a)</v>
      </c>
    </row>
    <row r="34942" spans="1:4" x14ac:dyDescent="0.3">
      <c r="A34942" t="s">
        <v>25124</v>
      </c>
      <c r="B34942" t="s">
        <v>28679</v>
      </c>
      <c r="C34942">
        <f t="shared" si="545"/>
        <v>205</v>
      </c>
      <c r="D34942" t="str">
        <f>+VLOOKUP(base[[#This Row],[key]],Tabla2[[key]:[Homologado]],4,0)</f>
        <v>Experto(a)</v>
      </c>
    </row>
    <row r="34943" spans="1:4" x14ac:dyDescent="0.3">
      <c r="A34943" t="s">
        <v>25125</v>
      </c>
      <c r="B34943" t="s">
        <v>28679</v>
      </c>
      <c r="C34943">
        <f t="shared" si="545"/>
        <v>205</v>
      </c>
      <c r="D34943" t="str">
        <f>+VLOOKUP(base[[#This Row],[key]],Tabla2[[key]:[Homologado]],4,0)</f>
        <v>Experto(a)</v>
      </c>
    </row>
    <row r="34944" spans="1:4" x14ac:dyDescent="0.3">
      <c r="A34944" t="s">
        <v>37451</v>
      </c>
      <c r="B34944" t="s">
        <v>28679</v>
      </c>
      <c r="C34944">
        <f t="shared" ref="C34944:C35007" si="546">+IF(B34944=B34943,C34943,C34943+1)</f>
        <v>205</v>
      </c>
      <c r="D34944" t="str">
        <f>+VLOOKUP(base[[#This Row],[key]],Tabla2[[key]:[Homologado]],4,0)</f>
        <v>Experto(a)</v>
      </c>
    </row>
    <row r="34945" spans="1:4" x14ac:dyDescent="0.3">
      <c r="A34945" t="s">
        <v>37452</v>
      </c>
      <c r="B34945" t="s">
        <v>28679</v>
      </c>
      <c r="C34945">
        <f t="shared" si="546"/>
        <v>205</v>
      </c>
      <c r="D34945" t="str">
        <f>+VLOOKUP(base[[#This Row],[key]],Tabla2[[key]:[Homologado]],4,0)</f>
        <v>Experto(a)</v>
      </c>
    </row>
    <row r="34946" spans="1:4" x14ac:dyDescent="0.3">
      <c r="A34946" t="s">
        <v>37453</v>
      </c>
      <c r="B34946" t="s">
        <v>28679</v>
      </c>
      <c r="C34946">
        <f t="shared" si="546"/>
        <v>205</v>
      </c>
      <c r="D34946" t="str">
        <f>+VLOOKUP(base[[#This Row],[key]],Tabla2[[key]:[Homologado]],4,0)</f>
        <v>Experto(a)</v>
      </c>
    </row>
    <row r="34947" spans="1:4" x14ac:dyDescent="0.3">
      <c r="A34947" t="s">
        <v>37454</v>
      </c>
      <c r="B34947" t="s">
        <v>28679</v>
      </c>
      <c r="C34947">
        <f t="shared" si="546"/>
        <v>205</v>
      </c>
      <c r="D34947" t="str">
        <f>+VLOOKUP(base[[#This Row],[key]],Tabla2[[key]:[Homologado]],4,0)</f>
        <v>Experto(a)</v>
      </c>
    </row>
    <row r="34948" spans="1:4" x14ac:dyDescent="0.3">
      <c r="A34948" t="s">
        <v>37455</v>
      </c>
      <c r="B34948" t="s">
        <v>28679</v>
      </c>
      <c r="C34948">
        <f t="shared" si="546"/>
        <v>205</v>
      </c>
      <c r="D34948" t="str">
        <f>+VLOOKUP(base[[#This Row],[key]],Tabla2[[key]:[Homologado]],4,0)</f>
        <v>Experto(a)</v>
      </c>
    </row>
    <row r="34949" spans="1:4" x14ac:dyDescent="0.3">
      <c r="A34949" t="s">
        <v>37456</v>
      </c>
      <c r="B34949" t="s">
        <v>28679</v>
      </c>
      <c r="C34949">
        <f t="shared" si="546"/>
        <v>205</v>
      </c>
      <c r="D34949" t="str">
        <f>+VLOOKUP(base[[#This Row],[key]],Tabla2[[key]:[Homologado]],4,0)</f>
        <v>Experto(a)</v>
      </c>
    </row>
    <row r="34950" spans="1:4" x14ac:dyDescent="0.3">
      <c r="A34950" t="s">
        <v>37457</v>
      </c>
      <c r="B34950" t="s">
        <v>28679</v>
      </c>
      <c r="C34950">
        <f t="shared" si="546"/>
        <v>205</v>
      </c>
      <c r="D34950" t="str">
        <f>+VLOOKUP(base[[#This Row],[key]],Tabla2[[key]:[Homologado]],4,0)</f>
        <v>Experto(a)</v>
      </c>
    </row>
    <row r="34951" spans="1:4" x14ac:dyDescent="0.3">
      <c r="A34951" t="s">
        <v>37458</v>
      </c>
      <c r="B34951" t="s">
        <v>28679</v>
      </c>
      <c r="C34951">
        <f t="shared" si="546"/>
        <v>205</v>
      </c>
      <c r="D34951" t="str">
        <f>+VLOOKUP(base[[#This Row],[key]],Tabla2[[key]:[Homologado]],4,0)</f>
        <v>Experto(a)</v>
      </c>
    </row>
    <row r="34952" spans="1:4" x14ac:dyDescent="0.3">
      <c r="A34952" t="s">
        <v>37459</v>
      </c>
      <c r="B34952" t="s">
        <v>28679</v>
      </c>
      <c r="C34952">
        <f t="shared" si="546"/>
        <v>205</v>
      </c>
      <c r="D34952" t="str">
        <f>+VLOOKUP(base[[#This Row],[key]],Tabla2[[key]:[Homologado]],4,0)</f>
        <v>Experto(a)</v>
      </c>
    </row>
    <row r="34953" spans="1:4" x14ac:dyDescent="0.3">
      <c r="A34953" t="s">
        <v>37460</v>
      </c>
      <c r="B34953" t="s">
        <v>28679</v>
      </c>
      <c r="C34953">
        <f t="shared" si="546"/>
        <v>205</v>
      </c>
      <c r="D34953" t="str">
        <f>+VLOOKUP(base[[#This Row],[key]],Tabla2[[key]:[Homologado]],4,0)</f>
        <v>Experto(a)</v>
      </c>
    </row>
    <row r="34954" spans="1:4" x14ac:dyDescent="0.3">
      <c r="A34954" t="s">
        <v>37461</v>
      </c>
      <c r="B34954" t="s">
        <v>28679</v>
      </c>
      <c r="C34954">
        <f t="shared" si="546"/>
        <v>205</v>
      </c>
      <c r="D34954" t="str">
        <f>+VLOOKUP(base[[#This Row],[key]],Tabla2[[key]:[Homologado]],4,0)</f>
        <v>Experto(a)</v>
      </c>
    </row>
    <row r="34955" spans="1:4" x14ac:dyDescent="0.3">
      <c r="A34955" t="s">
        <v>37462</v>
      </c>
      <c r="B34955" t="s">
        <v>28679</v>
      </c>
      <c r="C34955">
        <f t="shared" si="546"/>
        <v>205</v>
      </c>
      <c r="D34955" t="str">
        <f>+VLOOKUP(base[[#This Row],[key]],Tabla2[[key]:[Homologado]],4,0)</f>
        <v>Experto(a)</v>
      </c>
    </row>
    <row r="34956" spans="1:4" x14ac:dyDescent="0.3">
      <c r="A34956" t="s">
        <v>37463</v>
      </c>
      <c r="B34956" t="s">
        <v>28679</v>
      </c>
      <c r="C34956">
        <f t="shared" si="546"/>
        <v>205</v>
      </c>
      <c r="D34956" t="str">
        <f>+VLOOKUP(base[[#This Row],[key]],Tabla2[[key]:[Homologado]],4,0)</f>
        <v>Experto(a)</v>
      </c>
    </row>
    <row r="34957" spans="1:4" x14ac:dyDescent="0.3">
      <c r="A34957" t="s">
        <v>37464</v>
      </c>
      <c r="B34957" t="s">
        <v>28679</v>
      </c>
      <c r="C34957">
        <f t="shared" si="546"/>
        <v>205</v>
      </c>
      <c r="D34957" t="str">
        <f>+VLOOKUP(base[[#This Row],[key]],Tabla2[[key]:[Homologado]],4,0)</f>
        <v>Experto(a)</v>
      </c>
    </row>
    <row r="34958" spans="1:4" x14ac:dyDescent="0.3">
      <c r="A34958" t="s">
        <v>37465</v>
      </c>
      <c r="B34958" t="s">
        <v>28679</v>
      </c>
      <c r="C34958">
        <f t="shared" si="546"/>
        <v>205</v>
      </c>
      <c r="D34958" t="str">
        <f>+VLOOKUP(base[[#This Row],[key]],Tabla2[[key]:[Homologado]],4,0)</f>
        <v>Experto(a)</v>
      </c>
    </row>
    <row r="34959" spans="1:4" x14ac:dyDescent="0.3">
      <c r="A34959" t="s">
        <v>37466</v>
      </c>
      <c r="B34959" t="s">
        <v>28679</v>
      </c>
      <c r="C34959">
        <f t="shared" si="546"/>
        <v>205</v>
      </c>
      <c r="D34959" t="str">
        <f>+VLOOKUP(base[[#This Row],[key]],Tabla2[[key]:[Homologado]],4,0)</f>
        <v>Experto(a)</v>
      </c>
    </row>
    <row r="34960" spans="1:4" x14ac:dyDescent="0.3">
      <c r="A34960" t="s">
        <v>37467</v>
      </c>
      <c r="B34960" t="s">
        <v>28679</v>
      </c>
      <c r="C34960">
        <f t="shared" si="546"/>
        <v>205</v>
      </c>
      <c r="D34960" t="str">
        <f>+VLOOKUP(base[[#This Row],[key]],Tabla2[[key]:[Homologado]],4,0)</f>
        <v>Experto(a)</v>
      </c>
    </row>
    <row r="34961" spans="1:4" x14ac:dyDescent="0.3">
      <c r="A34961" t="s">
        <v>37468</v>
      </c>
      <c r="B34961" t="s">
        <v>28679</v>
      </c>
      <c r="C34961">
        <f t="shared" si="546"/>
        <v>205</v>
      </c>
      <c r="D34961" t="str">
        <f>+VLOOKUP(base[[#This Row],[key]],Tabla2[[key]:[Homologado]],4,0)</f>
        <v>Experto(a)</v>
      </c>
    </row>
    <row r="34962" spans="1:4" x14ac:dyDescent="0.3">
      <c r="A34962" t="s">
        <v>37469</v>
      </c>
      <c r="B34962" t="s">
        <v>28679</v>
      </c>
      <c r="C34962">
        <f t="shared" si="546"/>
        <v>205</v>
      </c>
      <c r="D34962" t="str">
        <f>+VLOOKUP(base[[#This Row],[key]],Tabla2[[key]:[Homologado]],4,0)</f>
        <v>Experto(a)</v>
      </c>
    </row>
    <row r="34963" spans="1:4" x14ac:dyDescent="0.3">
      <c r="A34963" t="s">
        <v>37470</v>
      </c>
      <c r="B34963" t="s">
        <v>28679</v>
      </c>
      <c r="C34963">
        <f t="shared" si="546"/>
        <v>205</v>
      </c>
      <c r="D34963" t="str">
        <f>+VLOOKUP(base[[#This Row],[key]],Tabla2[[key]:[Homologado]],4,0)</f>
        <v>Experto(a)</v>
      </c>
    </row>
    <row r="34964" spans="1:4" x14ac:dyDescent="0.3">
      <c r="A34964" t="s">
        <v>37471</v>
      </c>
      <c r="B34964" t="s">
        <v>28679</v>
      </c>
      <c r="C34964">
        <f t="shared" si="546"/>
        <v>205</v>
      </c>
      <c r="D34964" t="str">
        <f>+VLOOKUP(base[[#This Row],[key]],Tabla2[[key]:[Homologado]],4,0)</f>
        <v>Experto(a)</v>
      </c>
    </row>
    <row r="34965" spans="1:4" x14ac:dyDescent="0.3">
      <c r="A34965" t="s">
        <v>37472</v>
      </c>
      <c r="B34965" t="s">
        <v>28679</v>
      </c>
      <c r="C34965">
        <f t="shared" si="546"/>
        <v>205</v>
      </c>
      <c r="D34965" t="str">
        <f>+VLOOKUP(base[[#This Row],[key]],Tabla2[[key]:[Homologado]],4,0)</f>
        <v>Experto(a)</v>
      </c>
    </row>
    <row r="34966" spans="1:4" x14ac:dyDescent="0.3">
      <c r="A34966" t="s">
        <v>37473</v>
      </c>
      <c r="B34966" t="s">
        <v>28679</v>
      </c>
      <c r="C34966">
        <f t="shared" si="546"/>
        <v>205</v>
      </c>
      <c r="D34966" t="str">
        <f>+VLOOKUP(base[[#This Row],[key]],Tabla2[[key]:[Homologado]],4,0)</f>
        <v>Experto(a)</v>
      </c>
    </row>
    <row r="34967" spans="1:4" x14ac:dyDescent="0.3">
      <c r="A34967" t="s">
        <v>37474</v>
      </c>
      <c r="B34967" t="s">
        <v>28679</v>
      </c>
      <c r="C34967">
        <f t="shared" si="546"/>
        <v>205</v>
      </c>
      <c r="D34967" t="str">
        <f>+VLOOKUP(base[[#This Row],[key]],Tabla2[[key]:[Homologado]],4,0)</f>
        <v>Experto(a)</v>
      </c>
    </row>
    <row r="34968" spans="1:4" x14ac:dyDescent="0.3">
      <c r="A34968" t="s">
        <v>25126</v>
      </c>
      <c r="B34968" t="s">
        <v>28679</v>
      </c>
      <c r="C34968">
        <f t="shared" si="546"/>
        <v>205</v>
      </c>
      <c r="D34968" t="str">
        <f>+VLOOKUP(base[[#This Row],[key]],Tabla2[[key]:[Homologado]],4,0)</f>
        <v>Experto(a)</v>
      </c>
    </row>
    <row r="34969" spans="1:4" x14ac:dyDescent="0.3">
      <c r="A34969" t="s">
        <v>25127</v>
      </c>
      <c r="B34969" t="s">
        <v>28679</v>
      </c>
      <c r="C34969">
        <f t="shared" si="546"/>
        <v>205</v>
      </c>
      <c r="D34969" t="str">
        <f>+VLOOKUP(base[[#This Row],[key]],Tabla2[[key]:[Homologado]],4,0)</f>
        <v>Experto(a)</v>
      </c>
    </row>
    <row r="34970" spans="1:4" x14ac:dyDescent="0.3">
      <c r="A34970" t="s">
        <v>39738</v>
      </c>
      <c r="B34970" t="s">
        <v>39610</v>
      </c>
      <c r="C34970">
        <f t="shared" si="546"/>
        <v>206</v>
      </c>
      <c r="D34970" t="str">
        <f>+VLOOKUP(base[[#This Row],[key]],Tabla2[[key]:[Homologado]],4,0)</f>
        <v>Fonoaudiólogo(a)</v>
      </c>
    </row>
    <row r="34971" spans="1:4" x14ac:dyDescent="0.3">
      <c r="A34971" t="s">
        <v>38139</v>
      </c>
      <c r="B34971" t="s">
        <v>39610</v>
      </c>
      <c r="C34971">
        <f t="shared" si="546"/>
        <v>206</v>
      </c>
      <c r="D34971" t="str">
        <f>+VLOOKUP(base[[#This Row],[key]],Tabla2[[key]:[Homologado]],4,0)</f>
        <v>Fonoaudiólogo(a)</v>
      </c>
    </row>
    <row r="34972" spans="1:4" x14ac:dyDescent="0.3">
      <c r="A34972" t="s">
        <v>39739</v>
      </c>
      <c r="B34972" t="s">
        <v>39610</v>
      </c>
      <c r="C34972">
        <f t="shared" si="546"/>
        <v>206</v>
      </c>
      <c r="D34972" t="str">
        <f>+VLOOKUP(base[[#This Row],[key]],Tabla2[[key]:[Homologado]],4,0)</f>
        <v>Fonoaudiólogo(a)</v>
      </c>
    </row>
    <row r="34973" spans="1:4" x14ac:dyDescent="0.3">
      <c r="A34973" t="s">
        <v>39740</v>
      </c>
      <c r="B34973" t="s">
        <v>39610</v>
      </c>
      <c r="C34973">
        <f t="shared" si="546"/>
        <v>206</v>
      </c>
      <c r="D34973" t="str">
        <f>+VLOOKUP(base[[#This Row],[key]],Tabla2[[key]:[Homologado]],4,0)</f>
        <v>Fonoaudiólogo(a)</v>
      </c>
    </row>
    <row r="34974" spans="1:4" x14ac:dyDescent="0.3">
      <c r="A34974" t="s">
        <v>40421</v>
      </c>
      <c r="B34974" t="s">
        <v>39676</v>
      </c>
      <c r="C34974">
        <f t="shared" si="546"/>
        <v>207</v>
      </c>
      <c r="D34974" t="str">
        <f>+VLOOKUP(base[[#This Row],[key]],Tabla2[[key]:[Homologado]],4,0)</f>
        <v>Diseñador(a)</v>
      </c>
    </row>
    <row r="34975" spans="1:4" x14ac:dyDescent="0.3">
      <c r="A34975" t="s">
        <v>39902</v>
      </c>
      <c r="B34975" t="s">
        <v>39676</v>
      </c>
      <c r="C34975">
        <f t="shared" si="546"/>
        <v>207</v>
      </c>
      <c r="D34975" t="str">
        <f>+VLOOKUP(base[[#This Row],[key]],Tabla2[[key]:[Homologado]],4,0)</f>
        <v>Diseñador(a)</v>
      </c>
    </row>
    <row r="34976" spans="1:4" x14ac:dyDescent="0.3">
      <c r="A34976" t="s">
        <v>27848</v>
      </c>
      <c r="B34976" t="s">
        <v>39676</v>
      </c>
      <c r="C34976">
        <f t="shared" si="546"/>
        <v>207</v>
      </c>
      <c r="D34976" t="str">
        <f>+VLOOKUP(base[[#This Row],[key]],Tabla2[[key]:[Homologado]],4,0)</f>
        <v>Diseñador(a)</v>
      </c>
    </row>
    <row r="34977" spans="1:4" x14ac:dyDescent="0.3">
      <c r="A34977" t="s">
        <v>40422</v>
      </c>
      <c r="B34977" t="s">
        <v>39676</v>
      </c>
      <c r="C34977">
        <f t="shared" si="546"/>
        <v>207</v>
      </c>
      <c r="D34977" t="str">
        <f>+VLOOKUP(base[[#This Row],[key]],Tabla2[[key]:[Homologado]],4,0)</f>
        <v>Diseñador(a)</v>
      </c>
    </row>
    <row r="34978" spans="1:4" x14ac:dyDescent="0.3">
      <c r="A34978" t="s">
        <v>40423</v>
      </c>
      <c r="B34978" t="s">
        <v>39676</v>
      </c>
      <c r="C34978">
        <f t="shared" si="546"/>
        <v>207</v>
      </c>
      <c r="D34978" t="str">
        <f>+VLOOKUP(base[[#This Row],[key]],Tabla2[[key]:[Homologado]],4,0)</f>
        <v>Diseñador(a)</v>
      </c>
    </row>
    <row r="34979" spans="1:4" x14ac:dyDescent="0.3">
      <c r="A34979" t="s">
        <v>28361</v>
      </c>
      <c r="B34979" t="s">
        <v>39676</v>
      </c>
      <c r="C34979">
        <f t="shared" si="546"/>
        <v>207</v>
      </c>
      <c r="D34979" t="str">
        <f>+VLOOKUP(base[[#This Row],[key]],Tabla2[[key]:[Homologado]],4,0)</f>
        <v>Diseñador(a)</v>
      </c>
    </row>
    <row r="34980" spans="1:4" x14ac:dyDescent="0.3">
      <c r="A34980" t="s">
        <v>28360</v>
      </c>
      <c r="B34980" t="s">
        <v>39676</v>
      </c>
      <c r="C34980">
        <f t="shared" si="546"/>
        <v>207</v>
      </c>
      <c r="D34980" t="str">
        <f>+VLOOKUP(base[[#This Row],[key]],Tabla2[[key]:[Homologado]],4,0)</f>
        <v>Diseñador(a)</v>
      </c>
    </row>
    <row r="34981" spans="1:4" x14ac:dyDescent="0.3">
      <c r="A34981" t="s">
        <v>40057</v>
      </c>
      <c r="B34981" t="s">
        <v>39676</v>
      </c>
      <c r="C34981">
        <f t="shared" si="546"/>
        <v>207</v>
      </c>
      <c r="D34981" t="str">
        <f>+VLOOKUP(base[[#This Row],[key]],Tabla2[[key]:[Homologado]],4,0)</f>
        <v>Diseñador(a)</v>
      </c>
    </row>
    <row r="34982" spans="1:4" x14ac:dyDescent="0.3">
      <c r="A34982" t="s">
        <v>40424</v>
      </c>
      <c r="B34982" t="s">
        <v>39676</v>
      </c>
      <c r="C34982">
        <f t="shared" si="546"/>
        <v>207</v>
      </c>
      <c r="D34982" t="str">
        <f>+VLOOKUP(base[[#This Row],[key]],Tabla2[[key]:[Homologado]],4,0)</f>
        <v>Diseñador(a)</v>
      </c>
    </row>
    <row r="34983" spans="1:4" x14ac:dyDescent="0.3">
      <c r="A34983" t="s">
        <v>40425</v>
      </c>
      <c r="B34983" t="s">
        <v>39676</v>
      </c>
      <c r="C34983">
        <f t="shared" si="546"/>
        <v>207</v>
      </c>
      <c r="D34983" t="str">
        <f>+VLOOKUP(base[[#This Row],[key]],Tabla2[[key]:[Homologado]],4,0)</f>
        <v>Diseñador(a)</v>
      </c>
    </row>
    <row r="34984" spans="1:4" x14ac:dyDescent="0.3">
      <c r="A34984" t="s">
        <v>37475</v>
      </c>
      <c r="B34984" t="s">
        <v>26393</v>
      </c>
      <c r="C34984">
        <f t="shared" si="546"/>
        <v>208</v>
      </c>
      <c r="D34984" t="str">
        <f>+VLOOKUP(base[[#This Row],[key]],Tabla2[[key]:[Homologado]],4,0)</f>
        <v>Inspector(a)</v>
      </c>
    </row>
    <row r="34985" spans="1:4" x14ac:dyDescent="0.3">
      <c r="A34985" t="s">
        <v>26385</v>
      </c>
      <c r="B34985" t="s">
        <v>26393</v>
      </c>
      <c r="C34985">
        <f t="shared" si="546"/>
        <v>208</v>
      </c>
      <c r="D34985" t="str">
        <f>+VLOOKUP(base[[#This Row],[key]],Tabla2[[key]:[Homologado]],4,0)</f>
        <v>Inspector(a)</v>
      </c>
    </row>
    <row r="34986" spans="1:4" x14ac:dyDescent="0.3">
      <c r="A34986" t="s">
        <v>37476</v>
      </c>
      <c r="B34986" t="s">
        <v>26393</v>
      </c>
      <c r="C34986">
        <f t="shared" si="546"/>
        <v>208</v>
      </c>
      <c r="D34986" t="str">
        <f>+VLOOKUP(base[[#This Row],[key]],Tabla2[[key]:[Homologado]],4,0)</f>
        <v>Inspector(a)</v>
      </c>
    </row>
    <row r="34987" spans="1:4" x14ac:dyDescent="0.3">
      <c r="A34987" t="s">
        <v>26379</v>
      </c>
      <c r="B34987" t="s">
        <v>26393</v>
      </c>
      <c r="C34987">
        <f t="shared" si="546"/>
        <v>208</v>
      </c>
      <c r="D34987" t="str">
        <f>+VLOOKUP(base[[#This Row],[key]],Tabla2[[key]:[Homologado]],4,0)</f>
        <v>Inspector(a)</v>
      </c>
    </row>
    <row r="34988" spans="1:4" x14ac:dyDescent="0.3">
      <c r="A34988" t="s">
        <v>26380</v>
      </c>
      <c r="B34988" t="s">
        <v>26393</v>
      </c>
      <c r="C34988">
        <f t="shared" si="546"/>
        <v>208</v>
      </c>
      <c r="D34988" t="str">
        <f>+VLOOKUP(base[[#This Row],[key]],Tabla2[[key]:[Homologado]],4,0)</f>
        <v>Inspector(a)</v>
      </c>
    </row>
    <row r="34989" spans="1:4" x14ac:dyDescent="0.3">
      <c r="A34989" t="s">
        <v>26381</v>
      </c>
      <c r="B34989" t="s">
        <v>26393</v>
      </c>
      <c r="C34989">
        <f t="shared" si="546"/>
        <v>208</v>
      </c>
      <c r="D34989" t="str">
        <f>+VLOOKUP(base[[#This Row],[key]],Tabla2[[key]:[Homologado]],4,0)</f>
        <v>Inspector(a)</v>
      </c>
    </row>
    <row r="34990" spans="1:4" x14ac:dyDescent="0.3">
      <c r="A34990" t="s">
        <v>26382</v>
      </c>
      <c r="B34990" t="s">
        <v>26393</v>
      </c>
      <c r="C34990">
        <f t="shared" si="546"/>
        <v>208</v>
      </c>
      <c r="D34990" t="str">
        <f>+VLOOKUP(base[[#This Row],[key]],Tabla2[[key]:[Homologado]],4,0)</f>
        <v>Inspector(a)</v>
      </c>
    </row>
    <row r="34991" spans="1:4" x14ac:dyDescent="0.3">
      <c r="A34991" t="s">
        <v>26383</v>
      </c>
      <c r="B34991" t="s">
        <v>26393</v>
      </c>
      <c r="C34991">
        <f t="shared" si="546"/>
        <v>208</v>
      </c>
      <c r="D34991" t="str">
        <f>+VLOOKUP(base[[#This Row],[key]],Tabla2[[key]:[Homologado]],4,0)</f>
        <v>Inspector(a)</v>
      </c>
    </row>
    <row r="34992" spans="1:4" x14ac:dyDescent="0.3">
      <c r="A34992" t="s">
        <v>26384</v>
      </c>
      <c r="B34992" t="s">
        <v>26393</v>
      </c>
      <c r="C34992">
        <f t="shared" si="546"/>
        <v>208</v>
      </c>
      <c r="D34992" t="str">
        <f>+VLOOKUP(base[[#This Row],[key]],Tabla2[[key]:[Homologado]],4,0)</f>
        <v>Inspector(a)</v>
      </c>
    </row>
    <row r="34993" spans="1:4" x14ac:dyDescent="0.3">
      <c r="A34993" t="s">
        <v>26386</v>
      </c>
      <c r="B34993" t="s">
        <v>26393</v>
      </c>
      <c r="C34993">
        <f t="shared" si="546"/>
        <v>208</v>
      </c>
      <c r="D34993" t="str">
        <f>+VLOOKUP(base[[#This Row],[key]],Tabla2[[key]:[Homologado]],4,0)</f>
        <v>Inspector(a)</v>
      </c>
    </row>
    <row r="34994" spans="1:4" x14ac:dyDescent="0.3">
      <c r="A34994" t="s">
        <v>26387</v>
      </c>
      <c r="B34994" t="s">
        <v>26393</v>
      </c>
      <c r="C34994">
        <f t="shared" si="546"/>
        <v>208</v>
      </c>
      <c r="D34994" t="str">
        <f>+VLOOKUP(base[[#This Row],[key]],Tabla2[[key]:[Homologado]],4,0)</f>
        <v>Inspector(a)</v>
      </c>
    </row>
    <row r="34995" spans="1:4" x14ac:dyDescent="0.3">
      <c r="A34995" t="s">
        <v>26388</v>
      </c>
      <c r="B34995" t="s">
        <v>26393</v>
      </c>
      <c r="C34995">
        <f t="shared" si="546"/>
        <v>208</v>
      </c>
      <c r="D34995" t="str">
        <f>+VLOOKUP(base[[#This Row],[key]],Tabla2[[key]:[Homologado]],4,0)</f>
        <v>Inspector(a)</v>
      </c>
    </row>
    <row r="34996" spans="1:4" x14ac:dyDescent="0.3">
      <c r="A34996" t="s">
        <v>26389</v>
      </c>
      <c r="B34996" t="s">
        <v>26393</v>
      </c>
      <c r="C34996">
        <f t="shared" si="546"/>
        <v>208</v>
      </c>
      <c r="D34996" t="str">
        <f>+VLOOKUP(base[[#This Row],[key]],Tabla2[[key]:[Homologado]],4,0)</f>
        <v>Inspector(a)</v>
      </c>
    </row>
    <row r="34997" spans="1:4" x14ac:dyDescent="0.3">
      <c r="A34997" t="s">
        <v>26390</v>
      </c>
      <c r="B34997" t="s">
        <v>26393</v>
      </c>
      <c r="C34997">
        <f t="shared" si="546"/>
        <v>208</v>
      </c>
      <c r="D34997" t="str">
        <f>+VLOOKUP(base[[#This Row],[key]],Tabla2[[key]:[Homologado]],4,0)</f>
        <v>Inspector(a)</v>
      </c>
    </row>
    <row r="34998" spans="1:4" x14ac:dyDescent="0.3">
      <c r="A34998" t="s">
        <v>26391</v>
      </c>
      <c r="B34998" t="s">
        <v>26393</v>
      </c>
      <c r="C34998">
        <f t="shared" si="546"/>
        <v>208</v>
      </c>
      <c r="D34998" t="str">
        <f>+VLOOKUP(base[[#This Row],[key]],Tabla2[[key]:[Homologado]],4,0)</f>
        <v>Inspector(a)</v>
      </c>
    </row>
    <row r="34999" spans="1:4" x14ac:dyDescent="0.3">
      <c r="A34999" t="s">
        <v>26392</v>
      </c>
      <c r="B34999" t="s">
        <v>26393</v>
      </c>
      <c r="C34999">
        <f t="shared" si="546"/>
        <v>208</v>
      </c>
      <c r="D34999" t="str">
        <f>+VLOOKUP(base[[#This Row],[key]],Tabla2[[key]:[Homologado]],4,0)</f>
        <v>Inspector(a)</v>
      </c>
    </row>
    <row r="35000" spans="1:4" x14ac:dyDescent="0.3">
      <c r="A35000" t="s">
        <v>26393</v>
      </c>
      <c r="B35000" t="s">
        <v>26393</v>
      </c>
      <c r="C35000">
        <f t="shared" si="546"/>
        <v>208</v>
      </c>
      <c r="D35000" t="str">
        <f>+VLOOKUP(base[[#This Row],[key]],Tabla2[[key]:[Homologado]],4,0)</f>
        <v>Inspector(a)</v>
      </c>
    </row>
    <row r="35001" spans="1:4" x14ac:dyDescent="0.3">
      <c r="A35001" t="s">
        <v>26394</v>
      </c>
      <c r="B35001" t="s">
        <v>26393</v>
      </c>
      <c r="C35001">
        <f t="shared" si="546"/>
        <v>208</v>
      </c>
      <c r="D35001" t="str">
        <f>+VLOOKUP(base[[#This Row],[key]],Tabla2[[key]:[Homologado]],4,0)</f>
        <v>Inspector(a)</v>
      </c>
    </row>
    <row r="35002" spans="1:4" x14ac:dyDescent="0.3">
      <c r="A35002" t="s">
        <v>26395</v>
      </c>
      <c r="B35002" t="s">
        <v>26393</v>
      </c>
      <c r="C35002">
        <f t="shared" si="546"/>
        <v>208</v>
      </c>
      <c r="D35002" t="str">
        <f>+VLOOKUP(base[[#This Row],[key]],Tabla2[[key]:[Homologado]],4,0)</f>
        <v>Inspector(a)</v>
      </c>
    </row>
    <row r="35003" spans="1:4" x14ac:dyDescent="0.3">
      <c r="A35003" t="s">
        <v>26396</v>
      </c>
      <c r="B35003" t="s">
        <v>26393</v>
      </c>
      <c r="C35003">
        <f t="shared" si="546"/>
        <v>208</v>
      </c>
      <c r="D35003" t="str">
        <f>+VLOOKUP(base[[#This Row],[key]],Tabla2[[key]:[Homologado]],4,0)</f>
        <v>Inspector(a)</v>
      </c>
    </row>
    <row r="35004" spans="1:4" x14ac:dyDescent="0.3">
      <c r="A35004" t="s">
        <v>26397</v>
      </c>
      <c r="B35004" t="s">
        <v>26393</v>
      </c>
      <c r="C35004">
        <f t="shared" si="546"/>
        <v>208</v>
      </c>
      <c r="D35004" t="str">
        <f>+VLOOKUP(base[[#This Row],[key]],Tabla2[[key]:[Homologado]],4,0)</f>
        <v>Inspector(a)</v>
      </c>
    </row>
    <row r="35005" spans="1:4" x14ac:dyDescent="0.3">
      <c r="A35005" t="s">
        <v>26398</v>
      </c>
      <c r="B35005" t="s">
        <v>26393</v>
      </c>
      <c r="C35005">
        <f t="shared" si="546"/>
        <v>208</v>
      </c>
      <c r="D35005" t="str">
        <f>+VLOOKUP(base[[#This Row],[key]],Tabla2[[key]:[Homologado]],4,0)</f>
        <v>Inspector(a)</v>
      </c>
    </row>
    <row r="35006" spans="1:4" x14ac:dyDescent="0.3">
      <c r="A35006" t="s">
        <v>37477</v>
      </c>
      <c r="B35006" t="s">
        <v>26393</v>
      </c>
      <c r="C35006">
        <f t="shared" si="546"/>
        <v>208</v>
      </c>
      <c r="D35006" t="str">
        <f>+VLOOKUP(base[[#This Row],[key]],Tabla2[[key]:[Homologado]],4,0)</f>
        <v>Inspector(a)</v>
      </c>
    </row>
    <row r="35007" spans="1:4" x14ac:dyDescent="0.3">
      <c r="A35007" t="s">
        <v>37478</v>
      </c>
      <c r="B35007" t="s">
        <v>26393</v>
      </c>
      <c r="C35007">
        <f t="shared" si="546"/>
        <v>208</v>
      </c>
      <c r="D35007" t="str">
        <f>+VLOOKUP(base[[#This Row],[key]],Tabla2[[key]:[Homologado]],4,0)</f>
        <v>Inspector(a)</v>
      </c>
    </row>
    <row r="35008" spans="1:4" x14ac:dyDescent="0.3">
      <c r="A35008" t="s">
        <v>37479</v>
      </c>
      <c r="B35008" t="s">
        <v>26393</v>
      </c>
      <c r="C35008">
        <f t="shared" ref="C35008:C35071" si="547">+IF(B35008=B35007,C35007,C35007+1)</f>
        <v>208</v>
      </c>
      <c r="D35008" t="str">
        <f>+VLOOKUP(base[[#This Row],[key]],Tabla2[[key]:[Homologado]],4,0)</f>
        <v>Inspector(a)</v>
      </c>
    </row>
    <row r="35009" spans="1:4" x14ac:dyDescent="0.3">
      <c r="A35009" t="s">
        <v>37480</v>
      </c>
      <c r="B35009" t="s">
        <v>26393</v>
      </c>
      <c r="C35009">
        <f t="shared" si="547"/>
        <v>208</v>
      </c>
      <c r="D35009" t="str">
        <f>+VLOOKUP(base[[#This Row],[key]],Tabla2[[key]:[Homologado]],4,0)</f>
        <v>Inspector(a)</v>
      </c>
    </row>
    <row r="35010" spans="1:4" x14ac:dyDescent="0.3">
      <c r="A35010" t="s">
        <v>37481</v>
      </c>
      <c r="B35010" t="s">
        <v>26393</v>
      </c>
      <c r="C35010">
        <f t="shared" si="547"/>
        <v>208</v>
      </c>
      <c r="D35010" t="str">
        <f>+VLOOKUP(base[[#This Row],[key]],Tabla2[[key]:[Homologado]],4,0)</f>
        <v>Inspector(a)</v>
      </c>
    </row>
    <row r="35011" spans="1:4" x14ac:dyDescent="0.3">
      <c r="A35011" t="s">
        <v>26399</v>
      </c>
      <c r="B35011" t="s">
        <v>26393</v>
      </c>
      <c r="C35011">
        <f t="shared" si="547"/>
        <v>208</v>
      </c>
      <c r="D35011" t="str">
        <f>+VLOOKUP(base[[#This Row],[key]],Tabla2[[key]:[Homologado]],4,0)</f>
        <v>Inspector(a)</v>
      </c>
    </row>
    <row r="35012" spans="1:4" x14ac:dyDescent="0.3">
      <c r="A35012" t="s">
        <v>26400</v>
      </c>
      <c r="B35012" t="s">
        <v>26393</v>
      </c>
      <c r="C35012">
        <f t="shared" si="547"/>
        <v>208</v>
      </c>
      <c r="D35012" t="str">
        <f>+VLOOKUP(base[[#This Row],[key]],Tabla2[[key]:[Homologado]],4,0)</f>
        <v>Inspector(a)</v>
      </c>
    </row>
    <row r="35013" spans="1:4" x14ac:dyDescent="0.3">
      <c r="A35013" t="s">
        <v>26401</v>
      </c>
      <c r="B35013" t="s">
        <v>26393</v>
      </c>
      <c r="C35013">
        <f t="shared" si="547"/>
        <v>208</v>
      </c>
      <c r="D35013" t="str">
        <f>+VLOOKUP(base[[#This Row],[key]],Tabla2[[key]:[Homologado]],4,0)</f>
        <v>Inspector(a)</v>
      </c>
    </row>
    <row r="35014" spans="1:4" x14ac:dyDescent="0.3">
      <c r="A35014" t="s">
        <v>26402</v>
      </c>
      <c r="B35014" t="s">
        <v>26393</v>
      </c>
      <c r="C35014">
        <f t="shared" si="547"/>
        <v>208</v>
      </c>
      <c r="D35014" t="str">
        <f>+VLOOKUP(base[[#This Row],[key]],Tabla2[[key]:[Homologado]],4,0)</f>
        <v>Inspector(a)</v>
      </c>
    </row>
    <row r="35015" spans="1:4" x14ac:dyDescent="0.3">
      <c r="A35015" t="s">
        <v>26403</v>
      </c>
      <c r="B35015" t="s">
        <v>26393</v>
      </c>
      <c r="C35015">
        <f t="shared" si="547"/>
        <v>208</v>
      </c>
      <c r="D35015" t="str">
        <f>+VLOOKUP(base[[#This Row],[key]],Tabla2[[key]:[Homologado]],4,0)</f>
        <v>Inspector(a)</v>
      </c>
    </row>
    <row r="35016" spans="1:4" x14ac:dyDescent="0.3">
      <c r="A35016" t="s">
        <v>26404</v>
      </c>
      <c r="B35016" t="s">
        <v>26393</v>
      </c>
      <c r="C35016">
        <f t="shared" si="547"/>
        <v>208</v>
      </c>
      <c r="D35016" t="str">
        <f>+VLOOKUP(base[[#This Row],[key]],Tabla2[[key]:[Homologado]],4,0)</f>
        <v>Inspector(a)</v>
      </c>
    </row>
    <row r="35017" spans="1:4" x14ac:dyDescent="0.3">
      <c r="A35017" t="s">
        <v>26405</v>
      </c>
      <c r="B35017" t="s">
        <v>26393</v>
      </c>
      <c r="C35017">
        <f t="shared" si="547"/>
        <v>208</v>
      </c>
      <c r="D35017" t="str">
        <f>+VLOOKUP(base[[#This Row],[key]],Tabla2[[key]:[Homologado]],4,0)</f>
        <v>Inspector(a)</v>
      </c>
    </row>
    <row r="35018" spans="1:4" x14ac:dyDescent="0.3">
      <c r="A35018" t="s">
        <v>26406</v>
      </c>
      <c r="B35018" t="s">
        <v>26393</v>
      </c>
      <c r="C35018">
        <f t="shared" si="547"/>
        <v>208</v>
      </c>
      <c r="D35018" t="str">
        <f>+VLOOKUP(base[[#This Row],[key]],Tabla2[[key]:[Homologado]],4,0)</f>
        <v>Inspector(a)</v>
      </c>
    </row>
    <row r="35019" spans="1:4" x14ac:dyDescent="0.3">
      <c r="A35019" t="s">
        <v>26407</v>
      </c>
      <c r="B35019" t="s">
        <v>26393</v>
      </c>
      <c r="C35019">
        <f t="shared" si="547"/>
        <v>208</v>
      </c>
      <c r="D35019" t="str">
        <f>+VLOOKUP(base[[#This Row],[key]],Tabla2[[key]:[Homologado]],4,0)</f>
        <v>Inspector(a)</v>
      </c>
    </row>
    <row r="35020" spans="1:4" x14ac:dyDescent="0.3">
      <c r="A35020" t="s">
        <v>26408</v>
      </c>
      <c r="B35020" t="s">
        <v>26393</v>
      </c>
      <c r="C35020">
        <f t="shared" si="547"/>
        <v>208</v>
      </c>
      <c r="D35020" t="str">
        <f>+VLOOKUP(base[[#This Row],[key]],Tabla2[[key]:[Homologado]],4,0)</f>
        <v>Inspector(a)</v>
      </c>
    </row>
    <row r="35021" spans="1:4" x14ac:dyDescent="0.3">
      <c r="A35021" t="s">
        <v>26409</v>
      </c>
      <c r="B35021" t="s">
        <v>26393</v>
      </c>
      <c r="C35021">
        <f t="shared" si="547"/>
        <v>208</v>
      </c>
      <c r="D35021" t="str">
        <f>+VLOOKUP(base[[#This Row],[key]],Tabla2[[key]:[Homologado]],4,0)</f>
        <v>Inspector(a)</v>
      </c>
    </row>
    <row r="35022" spans="1:4" x14ac:dyDescent="0.3">
      <c r="A35022" t="s">
        <v>26410</v>
      </c>
      <c r="B35022" t="s">
        <v>26393</v>
      </c>
      <c r="C35022">
        <f t="shared" si="547"/>
        <v>208</v>
      </c>
      <c r="D35022" t="str">
        <f>+VLOOKUP(base[[#This Row],[key]],Tabla2[[key]:[Homologado]],4,0)</f>
        <v>Inspector(a)</v>
      </c>
    </row>
    <row r="35023" spans="1:4" x14ac:dyDescent="0.3">
      <c r="A35023" t="s">
        <v>26411</v>
      </c>
      <c r="B35023" t="s">
        <v>26393</v>
      </c>
      <c r="C35023">
        <f t="shared" si="547"/>
        <v>208</v>
      </c>
      <c r="D35023" t="str">
        <f>+VLOOKUP(base[[#This Row],[key]],Tabla2[[key]:[Homologado]],4,0)</f>
        <v>Inspector(a)</v>
      </c>
    </row>
    <row r="35024" spans="1:4" x14ac:dyDescent="0.3">
      <c r="A35024" t="s">
        <v>25730</v>
      </c>
      <c r="B35024" t="s">
        <v>26393</v>
      </c>
      <c r="C35024">
        <f t="shared" si="547"/>
        <v>208</v>
      </c>
      <c r="D35024" t="str">
        <f>+VLOOKUP(base[[#This Row],[key]],Tabla2[[key]:[Homologado]],4,0)</f>
        <v>Inspector(a)</v>
      </c>
    </row>
    <row r="35025" spans="1:4" x14ac:dyDescent="0.3">
      <c r="A35025" t="s">
        <v>26412</v>
      </c>
      <c r="B35025" t="s">
        <v>26393</v>
      </c>
      <c r="C35025">
        <f t="shared" si="547"/>
        <v>208</v>
      </c>
      <c r="D35025" t="str">
        <f>+VLOOKUP(base[[#This Row],[key]],Tabla2[[key]:[Homologado]],4,0)</f>
        <v>Inspector(a)</v>
      </c>
    </row>
    <row r="35026" spans="1:4" x14ac:dyDescent="0.3">
      <c r="A35026" t="s">
        <v>37482</v>
      </c>
      <c r="B35026" t="s">
        <v>26393</v>
      </c>
      <c r="C35026">
        <f t="shared" si="547"/>
        <v>208</v>
      </c>
      <c r="D35026" t="str">
        <f>+VLOOKUP(base[[#This Row],[key]],Tabla2[[key]:[Homologado]],4,0)</f>
        <v>Inspector(a)</v>
      </c>
    </row>
    <row r="35027" spans="1:4" x14ac:dyDescent="0.3">
      <c r="A35027" t="s">
        <v>37483</v>
      </c>
      <c r="B35027" t="s">
        <v>26393</v>
      </c>
      <c r="C35027">
        <f t="shared" si="547"/>
        <v>208</v>
      </c>
      <c r="D35027" t="str">
        <f>+VLOOKUP(base[[#This Row],[key]],Tabla2[[key]:[Homologado]],4,0)</f>
        <v>Inspector(a)</v>
      </c>
    </row>
    <row r="35028" spans="1:4" x14ac:dyDescent="0.3">
      <c r="A35028" t="s">
        <v>37484</v>
      </c>
      <c r="B35028" t="s">
        <v>26393</v>
      </c>
      <c r="C35028">
        <f t="shared" si="547"/>
        <v>208</v>
      </c>
      <c r="D35028" t="str">
        <f>+VLOOKUP(base[[#This Row],[key]],Tabla2[[key]:[Homologado]],4,0)</f>
        <v>Inspector(a)</v>
      </c>
    </row>
    <row r="35029" spans="1:4" x14ac:dyDescent="0.3">
      <c r="A35029" t="s">
        <v>37485</v>
      </c>
      <c r="B35029" t="s">
        <v>26393</v>
      </c>
      <c r="C35029">
        <f t="shared" si="547"/>
        <v>208</v>
      </c>
      <c r="D35029" t="str">
        <f>+VLOOKUP(base[[#This Row],[key]],Tabla2[[key]:[Homologado]],4,0)</f>
        <v>Inspector(a)</v>
      </c>
    </row>
    <row r="35030" spans="1:4" x14ac:dyDescent="0.3">
      <c r="A35030" t="s">
        <v>37486</v>
      </c>
      <c r="B35030" t="s">
        <v>26393</v>
      </c>
      <c r="C35030">
        <f t="shared" si="547"/>
        <v>208</v>
      </c>
      <c r="D35030" t="str">
        <f>+VLOOKUP(base[[#This Row],[key]],Tabla2[[key]:[Homologado]],4,0)</f>
        <v>Inspector(a)</v>
      </c>
    </row>
    <row r="35031" spans="1:4" x14ac:dyDescent="0.3">
      <c r="A35031" t="s">
        <v>37487</v>
      </c>
      <c r="B35031" t="s">
        <v>26393</v>
      </c>
      <c r="C35031">
        <f t="shared" si="547"/>
        <v>208</v>
      </c>
      <c r="D35031" t="str">
        <f>+VLOOKUP(base[[#This Row],[key]],Tabla2[[key]:[Homologado]],4,0)</f>
        <v>Inspector(a)</v>
      </c>
    </row>
    <row r="35032" spans="1:4" x14ac:dyDescent="0.3">
      <c r="A35032" t="s">
        <v>26418</v>
      </c>
      <c r="B35032" t="s">
        <v>26393</v>
      </c>
      <c r="C35032">
        <f t="shared" si="547"/>
        <v>208</v>
      </c>
      <c r="D35032" t="str">
        <f>+VLOOKUP(base[[#This Row],[key]],Tabla2[[key]:[Homologado]],4,0)</f>
        <v>Inspector(a)</v>
      </c>
    </row>
    <row r="35033" spans="1:4" x14ac:dyDescent="0.3">
      <c r="A35033" t="s">
        <v>26357</v>
      </c>
      <c r="B35033" t="s">
        <v>26393</v>
      </c>
      <c r="C35033">
        <f t="shared" si="547"/>
        <v>208</v>
      </c>
      <c r="D35033" t="str">
        <f>+VLOOKUP(base[[#This Row],[key]],Tabla2[[key]:[Homologado]],4,0)</f>
        <v>Inspector(a)</v>
      </c>
    </row>
    <row r="35034" spans="1:4" x14ac:dyDescent="0.3">
      <c r="A35034" t="s">
        <v>26413</v>
      </c>
      <c r="B35034" t="s">
        <v>26393</v>
      </c>
      <c r="C35034">
        <f t="shared" si="547"/>
        <v>208</v>
      </c>
      <c r="D35034" t="str">
        <f>+VLOOKUP(base[[#This Row],[key]],Tabla2[[key]:[Homologado]],4,0)</f>
        <v>Inspector(a)</v>
      </c>
    </row>
    <row r="35035" spans="1:4" x14ac:dyDescent="0.3">
      <c r="A35035" t="s">
        <v>26414</v>
      </c>
      <c r="B35035" t="s">
        <v>26393</v>
      </c>
      <c r="C35035">
        <f t="shared" si="547"/>
        <v>208</v>
      </c>
      <c r="D35035" t="str">
        <f>+VLOOKUP(base[[#This Row],[key]],Tabla2[[key]:[Homologado]],4,0)</f>
        <v>Inspector(a)</v>
      </c>
    </row>
    <row r="35036" spans="1:4" x14ac:dyDescent="0.3">
      <c r="A35036" t="s">
        <v>26415</v>
      </c>
      <c r="B35036" t="s">
        <v>26393</v>
      </c>
      <c r="C35036">
        <f t="shared" si="547"/>
        <v>208</v>
      </c>
      <c r="D35036" t="str">
        <f>+VLOOKUP(base[[#This Row],[key]],Tabla2[[key]:[Homologado]],4,0)</f>
        <v>Inspector(a)</v>
      </c>
    </row>
    <row r="35037" spans="1:4" x14ac:dyDescent="0.3">
      <c r="A35037" t="s">
        <v>26416</v>
      </c>
      <c r="B35037" t="s">
        <v>26393</v>
      </c>
      <c r="C35037">
        <f t="shared" si="547"/>
        <v>208</v>
      </c>
      <c r="D35037" t="str">
        <f>+VLOOKUP(base[[#This Row],[key]],Tabla2[[key]:[Homologado]],4,0)</f>
        <v>Inspector(a)</v>
      </c>
    </row>
    <row r="35038" spans="1:4" x14ac:dyDescent="0.3">
      <c r="A35038" t="s">
        <v>26417</v>
      </c>
      <c r="B35038" t="s">
        <v>26393</v>
      </c>
      <c r="C35038">
        <f t="shared" si="547"/>
        <v>208</v>
      </c>
      <c r="D35038" t="str">
        <f>+VLOOKUP(base[[#This Row],[key]],Tabla2[[key]:[Homologado]],4,0)</f>
        <v>Inspector(a)</v>
      </c>
    </row>
    <row r="35039" spans="1:4" x14ac:dyDescent="0.3">
      <c r="A35039" t="s">
        <v>26419</v>
      </c>
      <c r="B35039" t="s">
        <v>26393</v>
      </c>
      <c r="C35039">
        <f t="shared" si="547"/>
        <v>208</v>
      </c>
      <c r="D35039" t="str">
        <f>+VLOOKUP(base[[#This Row],[key]],Tabla2[[key]:[Homologado]],4,0)</f>
        <v>Inspector(a)</v>
      </c>
    </row>
    <row r="35040" spans="1:4" x14ac:dyDescent="0.3">
      <c r="A35040" t="s">
        <v>26420</v>
      </c>
      <c r="B35040" t="s">
        <v>26393</v>
      </c>
      <c r="C35040">
        <f t="shared" si="547"/>
        <v>208</v>
      </c>
      <c r="D35040" t="str">
        <f>+VLOOKUP(base[[#This Row],[key]],Tabla2[[key]:[Homologado]],4,0)</f>
        <v>Inspector(a)</v>
      </c>
    </row>
    <row r="35041" spans="1:4" x14ac:dyDescent="0.3">
      <c r="A35041" t="s">
        <v>26421</v>
      </c>
      <c r="B35041" t="s">
        <v>26393</v>
      </c>
      <c r="C35041">
        <f t="shared" si="547"/>
        <v>208</v>
      </c>
      <c r="D35041" t="str">
        <f>+VLOOKUP(base[[#This Row],[key]],Tabla2[[key]:[Homologado]],4,0)</f>
        <v>Inspector(a)</v>
      </c>
    </row>
    <row r="35042" spans="1:4" x14ac:dyDescent="0.3">
      <c r="A35042" t="s">
        <v>26422</v>
      </c>
      <c r="B35042" t="s">
        <v>26393</v>
      </c>
      <c r="C35042">
        <f t="shared" si="547"/>
        <v>208</v>
      </c>
      <c r="D35042" t="str">
        <f>+VLOOKUP(base[[#This Row],[key]],Tabla2[[key]:[Homologado]],4,0)</f>
        <v>Inspector(a)</v>
      </c>
    </row>
    <row r="35043" spans="1:4" x14ac:dyDescent="0.3">
      <c r="A35043" t="s">
        <v>26423</v>
      </c>
      <c r="B35043" t="s">
        <v>26393</v>
      </c>
      <c r="C35043">
        <f t="shared" si="547"/>
        <v>208</v>
      </c>
      <c r="D35043" t="str">
        <f>+VLOOKUP(base[[#This Row],[key]],Tabla2[[key]:[Homologado]],4,0)</f>
        <v>Inspector(a)</v>
      </c>
    </row>
    <row r="35044" spans="1:4" x14ac:dyDescent="0.3">
      <c r="A35044" t="s">
        <v>21689</v>
      </c>
      <c r="B35044" t="s">
        <v>21709</v>
      </c>
      <c r="C35044">
        <f t="shared" si="547"/>
        <v>209</v>
      </c>
      <c r="D35044" t="str">
        <f>+VLOOKUP(base[[#This Row],[key]],Tabla2[[key]:[Homologado]],4,0)</f>
        <v>Actividades Recreacionales</v>
      </c>
    </row>
    <row r="35045" spans="1:4" x14ac:dyDescent="0.3">
      <c r="A35045" t="s">
        <v>21781</v>
      </c>
      <c r="B35045" t="s">
        <v>21709</v>
      </c>
      <c r="C35045">
        <f t="shared" si="547"/>
        <v>209</v>
      </c>
      <c r="D35045" t="str">
        <f>+VLOOKUP(base[[#This Row],[key]],Tabla2[[key]:[Homologado]],4,0)</f>
        <v>Actividades Recreacionales</v>
      </c>
    </row>
    <row r="35046" spans="1:4" x14ac:dyDescent="0.3">
      <c r="A35046" t="s">
        <v>21801</v>
      </c>
      <c r="B35046" t="s">
        <v>21709</v>
      </c>
      <c r="C35046">
        <f t="shared" si="547"/>
        <v>209</v>
      </c>
      <c r="D35046" t="str">
        <f>+VLOOKUP(base[[#This Row],[key]],Tabla2[[key]:[Homologado]],4,0)</f>
        <v>Actividades Recreacionales</v>
      </c>
    </row>
    <row r="35047" spans="1:4" x14ac:dyDescent="0.3">
      <c r="A35047" t="s">
        <v>37488</v>
      </c>
      <c r="B35047" t="s">
        <v>21709</v>
      </c>
      <c r="C35047">
        <f t="shared" si="547"/>
        <v>209</v>
      </c>
      <c r="D35047" t="str">
        <f>+VLOOKUP(base[[#This Row],[key]],Tabla2[[key]:[Homologado]],4,0)</f>
        <v>Actividades Recreacionales</v>
      </c>
    </row>
    <row r="35048" spans="1:4" x14ac:dyDescent="0.3">
      <c r="A35048" t="s">
        <v>37489</v>
      </c>
      <c r="B35048" t="s">
        <v>21709</v>
      </c>
      <c r="C35048">
        <f t="shared" si="547"/>
        <v>209</v>
      </c>
      <c r="D35048" t="str">
        <f>+VLOOKUP(base[[#This Row],[key]],Tabla2[[key]:[Homologado]],4,0)</f>
        <v>Actividades Recreacionales</v>
      </c>
    </row>
    <row r="35049" spans="1:4" x14ac:dyDescent="0.3">
      <c r="A35049" t="s">
        <v>21692</v>
      </c>
      <c r="B35049" t="s">
        <v>21709</v>
      </c>
      <c r="C35049">
        <f t="shared" si="547"/>
        <v>209</v>
      </c>
      <c r="D35049" t="str">
        <f>+VLOOKUP(base[[#This Row],[key]],Tabla2[[key]:[Homologado]],4,0)</f>
        <v>Actividades Recreacionales</v>
      </c>
    </row>
    <row r="35050" spans="1:4" x14ac:dyDescent="0.3">
      <c r="A35050" t="s">
        <v>21747</v>
      </c>
      <c r="B35050" t="s">
        <v>21709</v>
      </c>
      <c r="C35050">
        <f t="shared" si="547"/>
        <v>209</v>
      </c>
      <c r="D35050" t="str">
        <f>+VLOOKUP(base[[#This Row],[key]],Tabla2[[key]:[Homologado]],4,0)</f>
        <v>Actividades Recreacionales</v>
      </c>
    </row>
    <row r="35051" spans="1:4" x14ac:dyDescent="0.3">
      <c r="A35051" t="s">
        <v>21693</v>
      </c>
      <c r="B35051" t="s">
        <v>21709</v>
      </c>
      <c r="C35051">
        <f t="shared" si="547"/>
        <v>209</v>
      </c>
      <c r="D35051" t="str">
        <f>+VLOOKUP(base[[#This Row],[key]],Tabla2[[key]:[Homologado]],4,0)</f>
        <v>Actividades Recreacionales</v>
      </c>
    </row>
    <row r="35052" spans="1:4" x14ac:dyDescent="0.3">
      <c r="A35052" t="s">
        <v>21751</v>
      </c>
      <c r="B35052" t="s">
        <v>21709</v>
      </c>
      <c r="C35052">
        <f t="shared" si="547"/>
        <v>209</v>
      </c>
      <c r="D35052" t="str">
        <f>+VLOOKUP(base[[#This Row],[key]],Tabla2[[key]:[Homologado]],4,0)</f>
        <v>Actividades Recreacionales</v>
      </c>
    </row>
    <row r="35053" spans="1:4" x14ac:dyDescent="0.3">
      <c r="A35053" t="s">
        <v>21709</v>
      </c>
      <c r="B35053" t="s">
        <v>21709</v>
      </c>
      <c r="C35053">
        <f t="shared" si="547"/>
        <v>209</v>
      </c>
      <c r="D35053" t="str">
        <f>+VLOOKUP(base[[#This Row],[key]],Tabla2[[key]:[Homologado]],4,0)</f>
        <v>Actividades Recreacionales</v>
      </c>
    </row>
    <row r="35054" spans="1:4" x14ac:dyDescent="0.3">
      <c r="A35054" t="s">
        <v>37492</v>
      </c>
      <c r="B35054" t="s">
        <v>21709</v>
      </c>
      <c r="C35054">
        <f t="shared" si="547"/>
        <v>209</v>
      </c>
      <c r="D35054" t="str">
        <f>+VLOOKUP(base[[#This Row],[key]],Tabla2[[key]:[Homologado]],4,0)</f>
        <v>Actividades Recreacionales</v>
      </c>
    </row>
    <row r="35055" spans="1:4" x14ac:dyDescent="0.3">
      <c r="A35055" t="s">
        <v>37495</v>
      </c>
      <c r="B35055" t="s">
        <v>21709</v>
      </c>
      <c r="C35055">
        <f t="shared" si="547"/>
        <v>209</v>
      </c>
      <c r="D35055" t="str">
        <f>+VLOOKUP(base[[#This Row],[key]],Tabla2[[key]:[Homologado]],4,0)</f>
        <v>Actividades Recreacionales</v>
      </c>
    </row>
    <row r="35056" spans="1:4" x14ac:dyDescent="0.3">
      <c r="A35056" t="s">
        <v>37496</v>
      </c>
      <c r="B35056" t="s">
        <v>21709</v>
      </c>
      <c r="C35056">
        <f t="shared" si="547"/>
        <v>209</v>
      </c>
      <c r="D35056" t="str">
        <f>+VLOOKUP(base[[#This Row],[key]],Tabla2[[key]:[Homologado]],4,0)</f>
        <v>Actividades Recreacionales</v>
      </c>
    </row>
    <row r="35057" spans="1:4" x14ac:dyDescent="0.3">
      <c r="A35057" t="s">
        <v>21805</v>
      </c>
      <c r="B35057" t="s">
        <v>21709</v>
      </c>
      <c r="C35057">
        <f t="shared" si="547"/>
        <v>209</v>
      </c>
      <c r="D35057" t="str">
        <f>+VLOOKUP(base[[#This Row],[key]],Tabla2[[key]:[Homologado]],4,0)</f>
        <v>Actividades Recreacionales</v>
      </c>
    </row>
    <row r="35058" spans="1:4" x14ac:dyDescent="0.3">
      <c r="A35058" t="s">
        <v>21700</v>
      </c>
      <c r="B35058" t="s">
        <v>21709</v>
      </c>
      <c r="C35058">
        <f t="shared" si="547"/>
        <v>209</v>
      </c>
      <c r="D35058" t="str">
        <f>+VLOOKUP(base[[#This Row],[key]],Tabla2[[key]:[Homologado]],4,0)</f>
        <v>Actividades Recreacionales</v>
      </c>
    </row>
    <row r="35059" spans="1:4" x14ac:dyDescent="0.3">
      <c r="A35059" t="s">
        <v>37498</v>
      </c>
      <c r="B35059" t="s">
        <v>21709</v>
      </c>
      <c r="C35059">
        <f t="shared" si="547"/>
        <v>209</v>
      </c>
      <c r="D35059" t="str">
        <f>+VLOOKUP(base[[#This Row],[key]],Tabla2[[key]:[Homologado]],4,0)</f>
        <v>Actividades Recreacionales</v>
      </c>
    </row>
    <row r="35060" spans="1:4" x14ac:dyDescent="0.3">
      <c r="A35060" t="s">
        <v>37499</v>
      </c>
      <c r="B35060" t="s">
        <v>21709</v>
      </c>
      <c r="C35060">
        <f t="shared" si="547"/>
        <v>209</v>
      </c>
      <c r="D35060" t="str">
        <f>+VLOOKUP(base[[#This Row],[key]],Tabla2[[key]:[Homologado]],4,0)</f>
        <v>Actividades Recreacionales</v>
      </c>
    </row>
    <row r="35061" spans="1:4" x14ac:dyDescent="0.3">
      <c r="A35061" t="s">
        <v>37500</v>
      </c>
      <c r="B35061" t="s">
        <v>21709</v>
      </c>
      <c r="C35061">
        <f t="shared" si="547"/>
        <v>209</v>
      </c>
      <c r="D35061" t="str">
        <f>+VLOOKUP(base[[#This Row],[key]],Tabla2[[key]:[Homologado]],4,0)</f>
        <v>Actividades Recreacionales</v>
      </c>
    </row>
    <row r="35062" spans="1:4" x14ac:dyDescent="0.3">
      <c r="A35062" t="s">
        <v>21691</v>
      </c>
      <c r="B35062" t="s">
        <v>21709</v>
      </c>
      <c r="C35062">
        <f t="shared" si="547"/>
        <v>209</v>
      </c>
      <c r="D35062" t="str">
        <f>+VLOOKUP(base[[#This Row],[key]],Tabla2[[key]:[Homologado]],4,0)</f>
        <v>Actividades Recreacionales</v>
      </c>
    </row>
    <row r="35063" spans="1:4" x14ac:dyDescent="0.3">
      <c r="A35063" t="s">
        <v>37502</v>
      </c>
      <c r="B35063" t="s">
        <v>21709</v>
      </c>
      <c r="C35063">
        <f t="shared" si="547"/>
        <v>209</v>
      </c>
      <c r="D35063" t="str">
        <f>+VLOOKUP(base[[#This Row],[key]],Tabla2[[key]:[Homologado]],4,0)</f>
        <v>Actividades Recreacionales</v>
      </c>
    </row>
    <row r="35064" spans="1:4" x14ac:dyDescent="0.3">
      <c r="A35064" t="s">
        <v>37503</v>
      </c>
      <c r="B35064" t="s">
        <v>21709</v>
      </c>
      <c r="C35064">
        <f t="shared" si="547"/>
        <v>209</v>
      </c>
      <c r="D35064" t="str">
        <f>+VLOOKUP(base[[#This Row],[key]],Tabla2[[key]:[Homologado]],4,0)</f>
        <v>Actividades Recreacionales</v>
      </c>
    </row>
    <row r="35065" spans="1:4" x14ac:dyDescent="0.3">
      <c r="A35065" t="s">
        <v>21717</v>
      </c>
      <c r="B35065" t="s">
        <v>21709</v>
      </c>
      <c r="C35065">
        <f t="shared" si="547"/>
        <v>209</v>
      </c>
      <c r="D35065" t="str">
        <f>+VLOOKUP(base[[#This Row],[key]],Tabla2[[key]:[Homologado]],4,0)</f>
        <v>Actividades Recreacionales</v>
      </c>
    </row>
    <row r="35066" spans="1:4" x14ac:dyDescent="0.3">
      <c r="A35066" t="s">
        <v>37504</v>
      </c>
      <c r="B35066" t="s">
        <v>21709</v>
      </c>
      <c r="C35066">
        <f t="shared" si="547"/>
        <v>209</v>
      </c>
      <c r="D35066" t="str">
        <f>+VLOOKUP(base[[#This Row],[key]],Tabla2[[key]:[Homologado]],4,0)</f>
        <v>Actividades Recreacionales</v>
      </c>
    </row>
    <row r="35067" spans="1:4" x14ac:dyDescent="0.3">
      <c r="A35067" t="s">
        <v>37505</v>
      </c>
      <c r="B35067" t="s">
        <v>21709</v>
      </c>
      <c r="C35067">
        <f t="shared" si="547"/>
        <v>209</v>
      </c>
      <c r="D35067" t="str">
        <f>+VLOOKUP(base[[#This Row],[key]],Tabla2[[key]:[Homologado]],4,0)</f>
        <v>Actividades Recreacionales</v>
      </c>
    </row>
    <row r="35068" spans="1:4" x14ac:dyDescent="0.3">
      <c r="A35068" t="s">
        <v>37506</v>
      </c>
      <c r="B35068" t="s">
        <v>21709</v>
      </c>
      <c r="C35068">
        <f t="shared" si="547"/>
        <v>209</v>
      </c>
      <c r="D35068" t="str">
        <f>+VLOOKUP(base[[#This Row],[key]],Tabla2[[key]:[Homologado]],4,0)</f>
        <v>Actividades Recreacionales</v>
      </c>
    </row>
    <row r="35069" spans="1:4" x14ac:dyDescent="0.3">
      <c r="A35069" t="s">
        <v>37507</v>
      </c>
      <c r="B35069" t="s">
        <v>21709</v>
      </c>
      <c r="C35069">
        <f t="shared" si="547"/>
        <v>209</v>
      </c>
      <c r="D35069" t="str">
        <f>+VLOOKUP(base[[#This Row],[key]],Tabla2[[key]:[Homologado]],4,0)</f>
        <v>Actividades Recreacionales</v>
      </c>
    </row>
    <row r="35070" spans="1:4" x14ac:dyDescent="0.3">
      <c r="A35070" t="s">
        <v>37508</v>
      </c>
      <c r="B35070" t="s">
        <v>21709</v>
      </c>
      <c r="C35070">
        <f t="shared" si="547"/>
        <v>209</v>
      </c>
      <c r="D35070" t="str">
        <f>+VLOOKUP(base[[#This Row],[key]],Tabla2[[key]:[Homologado]],4,0)</f>
        <v>Actividades Recreacionales</v>
      </c>
    </row>
    <row r="35071" spans="1:4" x14ac:dyDescent="0.3">
      <c r="A35071" t="s">
        <v>37509</v>
      </c>
      <c r="B35071" t="s">
        <v>21709</v>
      </c>
      <c r="C35071">
        <f t="shared" si="547"/>
        <v>209</v>
      </c>
      <c r="D35071" t="str">
        <f>+VLOOKUP(base[[#This Row],[key]],Tabla2[[key]:[Homologado]],4,0)</f>
        <v>Actividades Recreacionales</v>
      </c>
    </row>
    <row r="35072" spans="1:4" x14ac:dyDescent="0.3">
      <c r="A35072" t="s">
        <v>37510</v>
      </c>
      <c r="B35072" t="s">
        <v>21709</v>
      </c>
      <c r="C35072">
        <f t="shared" ref="C35072:C35135" si="548">+IF(B35072=B35071,C35071,C35071+1)</f>
        <v>209</v>
      </c>
      <c r="D35072" t="str">
        <f>+VLOOKUP(base[[#This Row],[key]],Tabla2[[key]:[Homologado]],4,0)</f>
        <v>Actividades Recreacionales</v>
      </c>
    </row>
    <row r="35073" spans="1:4" x14ac:dyDescent="0.3">
      <c r="A35073" t="s">
        <v>37511</v>
      </c>
      <c r="B35073" t="s">
        <v>21709</v>
      </c>
      <c r="C35073">
        <f t="shared" si="548"/>
        <v>209</v>
      </c>
      <c r="D35073" t="str">
        <f>+VLOOKUP(base[[#This Row],[key]],Tabla2[[key]:[Homologado]],4,0)</f>
        <v>Actividades Recreacionales</v>
      </c>
    </row>
    <row r="35074" spans="1:4" x14ac:dyDescent="0.3">
      <c r="A35074" t="s">
        <v>21803</v>
      </c>
      <c r="B35074" t="s">
        <v>21709</v>
      </c>
      <c r="C35074">
        <f t="shared" si="548"/>
        <v>209</v>
      </c>
      <c r="D35074" t="str">
        <f>+VLOOKUP(base[[#This Row],[key]],Tabla2[[key]:[Homologado]],4,0)</f>
        <v>Actividades Recreacionales</v>
      </c>
    </row>
    <row r="35075" spans="1:4" x14ac:dyDescent="0.3">
      <c r="A35075" t="s">
        <v>37513</v>
      </c>
      <c r="B35075" t="s">
        <v>21709</v>
      </c>
      <c r="C35075">
        <f t="shared" si="548"/>
        <v>209</v>
      </c>
      <c r="D35075" t="str">
        <f>+VLOOKUP(base[[#This Row],[key]],Tabla2[[key]:[Homologado]],4,0)</f>
        <v>Actividades Recreacionales</v>
      </c>
    </row>
    <row r="35076" spans="1:4" x14ac:dyDescent="0.3">
      <c r="A35076" t="s">
        <v>37515</v>
      </c>
      <c r="B35076" t="s">
        <v>21709</v>
      </c>
      <c r="C35076">
        <f t="shared" si="548"/>
        <v>209</v>
      </c>
      <c r="D35076" t="str">
        <f>+VLOOKUP(base[[#This Row],[key]],Tabla2[[key]:[Homologado]],4,0)</f>
        <v>Actividades Recreacionales</v>
      </c>
    </row>
    <row r="35077" spans="1:4" x14ac:dyDescent="0.3">
      <c r="A35077" t="s">
        <v>37516</v>
      </c>
      <c r="B35077" t="s">
        <v>21709</v>
      </c>
      <c r="C35077">
        <f t="shared" si="548"/>
        <v>209</v>
      </c>
      <c r="D35077" t="str">
        <f>+VLOOKUP(base[[#This Row],[key]],Tabla2[[key]:[Homologado]],4,0)</f>
        <v>Actividades Recreacionales</v>
      </c>
    </row>
    <row r="35078" spans="1:4" x14ac:dyDescent="0.3">
      <c r="A35078" t="s">
        <v>37518</v>
      </c>
      <c r="B35078" t="s">
        <v>21709</v>
      </c>
      <c r="C35078">
        <f t="shared" si="548"/>
        <v>209</v>
      </c>
      <c r="D35078" t="str">
        <f>+VLOOKUP(base[[#This Row],[key]],Tabla2[[key]:[Homologado]],4,0)</f>
        <v>Actividades Recreacionales</v>
      </c>
    </row>
    <row r="35079" spans="1:4" x14ac:dyDescent="0.3">
      <c r="A35079" t="s">
        <v>21687</v>
      </c>
      <c r="B35079" t="s">
        <v>21709</v>
      </c>
      <c r="C35079">
        <f t="shared" si="548"/>
        <v>209</v>
      </c>
      <c r="D35079" t="str">
        <f>+VLOOKUP(base[[#This Row],[key]],Tabla2[[key]:[Homologado]],4,0)</f>
        <v>Actividades Recreacionales</v>
      </c>
    </row>
    <row r="35080" spans="1:4" x14ac:dyDescent="0.3">
      <c r="A35080" t="s">
        <v>21688</v>
      </c>
      <c r="B35080" t="s">
        <v>21709</v>
      </c>
      <c r="C35080">
        <f t="shared" si="548"/>
        <v>209</v>
      </c>
      <c r="D35080" t="str">
        <f>+VLOOKUP(base[[#This Row],[key]],Tabla2[[key]:[Homologado]],4,0)</f>
        <v>Actividades Recreacionales</v>
      </c>
    </row>
    <row r="35081" spans="1:4" x14ac:dyDescent="0.3">
      <c r="A35081" t="s">
        <v>21708</v>
      </c>
      <c r="B35081" t="s">
        <v>21709</v>
      </c>
      <c r="C35081">
        <f t="shared" si="548"/>
        <v>209</v>
      </c>
      <c r="D35081" t="str">
        <f>+VLOOKUP(base[[#This Row],[key]],Tabla2[[key]:[Homologado]],4,0)</f>
        <v>Actividades Recreacionales</v>
      </c>
    </row>
    <row r="35082" spans="1:4" x14ac:dyDescent="0.3">
      <c r="A35082" t="s">
        <v>21696</v>
      </c>
      <c r="B35082" t="s">
        <v>21709</v>
      </c>
      <c r="C35082">
        <f t="shared" si="548"/>
        <v>209</v>
      </c>
      <c r="D35082" t="str">
        <f>+VLOOKUP(base[[#This Row],[key]],Tabla2[[key]:[Homologado]],4,0)</f>
        <v>Actividades Recreacionales</v>
      </c>
    </row>
    <row r="35083" spans="1:4" x14ac:dyDescent="0.3">
      <c r="A35083" t="s">
        <v>21690</v>
      </c>
      <c r="B35083" t="s">
        <v>21709</v>
      </c>
      <c r="C35083">
        <f t="shared" si="548"/>
        <v>209</v>
      </c>
      <c r="D35083" t="str">
        <f>+VLOOKUP(base[[#This Row],[key]],Tabla2[[key]:[Homologado]],4,0)</f>
        <v>Actividades Recreacionales</v>
      </c>
    </row>
    <row r="35084" spans="1:4" x14ac:dyDescent="0.3">
      <c r="A35084" t="s">
        <v>21697</v>
      </c>
      <c r="B35084" t="s">
        <v>21709</v>
      </c>
      <c r="C35084">
        <f t="shared" si="548"/>
        <v>209</v>
      </c>
      <c r="D35084" t="str">
        <f>+VLOOKUP(base[[#This Row],[key]],Tabla2[[key]:[Homologado]],4,0)</f>
        <v>Actividades Recreacionales</v>
      </c>
    </row>
    <row r="35085" spans="1:4" x14ac:dyDescent="0.3">
      <c r="A35085" t="s">
        <v>21694</v>
      </c>
      <c r="B35085" t="s">
        <v>21709</v>
      </c>
      <c r="C35085">
        <f t="shared" si="548"/>
        <v>209</v>
      </c>
      <c r="D35085" t="str">
        <f>+VLOOKUP(base[[#This Row],[key]],Tabla2[[key]:[Homologado]],4,0)</f>
        <v>Actividades Recreacionales</v>
      </c>
    </row>
    <row r="35086" spans="1:4" x14ac:dyDescent="0.3">
      <c r="A35086" t="s">
        <v>21695</v>
      </c>
      <c r="B35086" t="s">
        <v>21709</v>
      </c>
      <c r="C35086">
        <f t="shared" si="548"/>
        <v>209</v>
      </c>
      <c r="D35086" t="str">
        <f>+VLOOKUP(base[[#This Row],[key]],Tabla2[[key]:[Homologado]],4,0)</f>
        <v>Actividades Recreacionales</v>
      </c>
    </row>
    <row r="35087" spans="1:4" x14ac:dyDescent="0.3">
      <c r="A35087" t="s">
        <v>21702</v>
      </c>
      <c r="B35087" t="s">
        <v>21709</v>
      </c>
      <c r="C35087">
        <f t="shared" si="548"/>
        <v>209</v>
      </c>
      <c r="D35087" t="str">
        <f>+VLOOKUP(base[[#This Row],[key]],Tabla2[[key]:[Homologado]],4,0)</f>
        <v>Actividades Recreacionales</v>
      </c>
    </row>
    <row r="35088" spans="1:4" x14ac:dyDescent="0.3">
      <c r="A35088" t="s">
        <v>21703</v>
      </c>
      <c r="B35088" t="s">
        <v>21709</v>
      </c>
      <c r="C35088">
        <f t="shared" si="548"/>
        <v>209</v>
      </c>
      <c r="D35088" t="str">
        <f>+VLOOKUP(base[[#This Row],[key]],Tabla2[[key]:[Homologado]],4,0)</f>
        <v>Actividades Recreacionales</v>
      </c>
    </row>
    <row r="35089" spans="1:4" x14ac:dyDescent="0.3">
      <c r="A35089" t="s">
        <v>21705</v>
      </c>
      <c r="B35089" t="s">
        <v>21709</v>
      </c>
      <c r="C35089">
        <f t="shared" si="548"/>
        <v>209</v>
      </c>
      <c r="D35089" t="str">
        <f>+VLOOKUP(base[[#This Row],[key]],Tabla2[[key]:[Homologado]],4,0)</f>
        <v>Actividades Recreacionales</v>
      </c>
    </row>
    <row r="35090" spans="1:4" x14ac:dyDescent="0.3">
      <c r="A35090" t="s">
        <v>21706</v>
      </c>
      <c r="B35090" t="s">
        <v>21709</v>
      </c>
      <c r="C35090">
        <f t="shared" si="548"/>
        <v>209</v>
      </c>
      <c r="D35090" t="str">
        <f>+VLOOKUP(base[[#This Row],[key]],Tabla2[[key]:[Homologado]],4,0)</f>
        <v>Actividades Recreacionales</v>
      </c>
    </row>
    <row r="35091" spans="1:4" x14ac:dyDescent="0.3">
      <c r="A35091" t="s">
        <v>21707</v>
      </c>
      <c r="B35091" t="s">
        <v>21709</v>
      </c>
      <c r="C35091">
        <f t="shared" si="548"/>
        <v>209</v>
      </c>
      <c r="D35091" t="str">
        <f>+VLOOKUP(base[[#This Row],[key]],Tabla2[[key]:[Homologado]],4,0)</f>
        <v>Actividades Recreacionales</v>
      </c>
    </row>
    <row r="35092" spans="1:4" x14ac:dyDescent="0.3">
      <c r="A35092" t="s">
        <v>21710</v>
      </c>
      <c r="B35092" t="s">
        <v>21709</v>
      </c>
      <c r="C35092">
        <f t="shared" si="548"/>
        <v>209</v>
      </c>
      <c r="D35092" t="str">
        <f>+VLOOKUP(base[[#This Row],[key]],Tabla2[[key]:[Homologado]],4,0)</f>
        <v>Actividades Recreacionales</v>
      </c>
    </row>
    <row r="35093" spans="1:4" x14ac:dyDescent="0.3">
      <c r="A35093" t="s">
        <v>11994</v>
      </c>
      <c r="B35093" t="s">
        <v>21709</v>
      </c>
      <c r="C35093">
        <f t="shared" si="548"/>
        <v>209</v>
      </c>
      <c r="D35093" t="str">
        <f>+VLOOKUP(base[[#This Row],[key]],Tabla2[[key]:[Homologado]],4,0)</f>
        <v>Actividades Recreacionales</v>
      </c>
    </row>
    <row r="35094" spans="1:4" x14ac:dyDescent="0.3">
      <c r="A35094" t="s">
        <v>21711</v>
      </c>
      <c r="B35094" t="s">
        <v>21709</v>
      </c>
      <c r="C35094">
        <f t="shared" si="548"/>
        <v>209</v>
      </c>
      <c r="D35094" t="str">
        <f>+VLOOKUP(base[[#This Row],[key]],Tabla2[[key]:[Homologado]],4,0)</f>
        <v>Actividades Recreacionales</v>
      </c>
    </row>
    <row r="35095" spans="1:4" x14ac:dyDescent="0.3">
      <c r="A35095" t="s">
        <v>21712</v>
      </c>
      <c r="B35095" t="s">
        <v>21709</v>
      </c>
      <c r="C35095">
        <f t="shared" si="548"/>
        <v>209</v>
      </c>
      <c r="D35095" t="str">
        <f>+VLOOKUP(base[[#This Row],[key]],Tabla2[[key]:[Homologado]],4,0)</f>
        <v>Actividades Recreacionales</v>
      </c>
    </row>
    <row r="35096" spans="1:4" x14ac:dyDescent="0.3">
      <c r="A35096" t="s">
        <v>11996</v>
      </c>
      <c r="B35096" t="s">
        <v>21709</v>
      </c>
      <c r="C35096">
        <f t="shared" si="548"/>
        <v>209</v>
      </c>
      <c r="D35096" t="str">
        <f>+VLOOKUP(base[[#This Row],[key]],Tabla2[[key]:[Homologado]],4,0)</f>
        <v>Actividades Recreacionales</v>
      </c>
    </row>
    <row r="35097" spans="1:4" x14ac:dyDescent="0.3">
      <c r="A35097" t="s">
        <v>21713</v>
      </c>
      <c r="B35097" t="s">
        <v>21709</v>
      </c>
      <c r="C35097">
        <f t="shared" si="548"/>
        <v>209</v>
      </c>
      <c r="D35097" t="str">
        <f>+VLOOKUP(base[[#This Row],[key]],Tabla2[[key]:[Homologado]],4,0)</f>
        <v>Actividades Recreacionales</v>
      </c>
    </row>
    <row r="35098" spans="1:4" x14ac:dyDescent="0.3">
      <c r="A35098" t="s">
        <v>21714</v>
      </c>
      <c r="B35098" t="s">
        <v>21709</v>
      </c>
      <c r="C35098">
        <f t="shared" si="548"/>
        <v>209</v>
      </c>
      <c r="D35098" t="str">
        <f>+VLOOKUP(base[[#This Row],[key]],Tabla2[[key]:[Homologado]],4,0)</f>
        <v>Actividades Recreacionales</v>
      </c>
    </row>
    <row r="35099" spans="1:4" x14ac:dyDescent="0.3">
      <c r="A35099" t="s">
        <v>21718</v>
      </c>
      <c r="B35099" t="s">
        <v>21709</v>
      </c>
      <c r="C35099">
        <f t="shared" si="548"/>
        <v>209</v>
      </c>
      <c r="D35099" t="str">
        <f>+VLOOKUP(base[[#This Row],[key]],Tabla2[[key]:[Homologado]],4,0)</f>
        <v>Actividades Recreacionales</v>
      </c>
    </row>
    <row r="35100" spans="1:4" x14ac:dyDescent="0.3">
      <c r="A35100" t="s">
        <v>21719</v>
      </c>
      <c r="B35100" t="s">
        <v>21709</v>
      </c>
      <c r="C35100">
        <f t="shared" si="548"/>
        <v>209</v>
      </c>
      <c r="D35100" t="str">
        <f>+VLOOKUP(base[[#This Row],[key]],Tabla2[[key]:[Homologado]],4,0)</f>
        <v>Actividades Recreacionales</v>
      </c>
    </row>
    <row r="35101" spans="1:4" x14ac:dyDescent="0.3">
      <c r="A35101" t="s">
        <v>21720</v>
      </c>
      <c r="B35101" t="s">
        <v>21709</v>
      </c>
      <c r="C35101">
        <f t="shared" si="548"/>
        <v>209</v>
      </c>
      <c r="D35101" t="str">
        <f>+VLOOKUP(base[[#This Row],[key]],Tabla2[[key]:[Homologado]],4,0)</f>
        <v>Actividades Recreacionales</v>
      </c>
    </row>
    <row r="35102" spans="1:4" x14ac:dyDescent="0.3">
      <c r="A35102" t="s">
        <v>21722</v>
      </c>
      <c r="B35102" t="s">
        <v>21709</v>
      </c>
      <c r="C35102">
        <f t="shared" si="548"/>
        <v>209</v>
      </c>
      <c r="D35102" t="str">
        <f>+VLOOKUP(base[[#This Row],[key]],Tabla2[[key]:[Homologado]],4,0)</f>
        <v>Actividades Recreacionales</v>
      </c>
    </row>
    <row r="35103" spans="1:4" x14ac:dyDescent="0.3">
      <c r="A35103" t="s">
        <v>21723</v>
      </c>
      <c r="B35103" t="s">
        <v>21709</v>
      </c>
      <c r="C35103">
        <f t="shared" si="548"/>
        <v>209</v>
      </c>
      <c r="D35103" t="str">
        <f>+VLOOKUP(base[[#This Row],[key]],Tabla2[[key]:[Homologado]],4,0)</f>
        <v>Actividades Recreacionales</v>
      </c>
    </row>
    <row r="35104" spans="1:4" x14ac:dyDescent="0.3">
      <c r="A35104" t="s">
        <v>21724</v>
      </c>
      <c r="B35104" t="s">
        <v>21709</v>
      </c>
      <c r="C35104">
        <f t="shared" si="548"/>
        <v>209</v>
      </c>
      <c r="D35104" t="str">
        <f>+VLOOKUP(base[[#This Row],[key]],Tabla2[[key]:[Homologado]],4,0)</f>
        <v>Actividades Recreacionales</v>
      </c>
    </row>
    <row r="35105" spans="1:4" x14ac:dyDescent="0.3">
      <c r="A35105" t="s">
        <v>21725</v>
      </c>
      <c r="B35105" t="s">
        <v>21709</v>
      </c>
      <c r="C35105">
        <f t="shared" si="548"/>
        <v>209</v>
      </c>
      <c r="D35105" t="str">
        <f>+VLOOKUP(base[[#This Row],[key]],Tabla2[[key]:[Homologado]],4,0)</f>
        <v>Actividades Recreacionales</v>
      </c>
    </row>
    <row r="35106" spans="1:4" x14ac:dyDescent="0.3">
      <c r="A35106" t="s">
        <v>21726</v>
      </c>
      <c r="B35106" t="s">
        <v>21709</v>
      </c>
      <c r="C35106">
        <f t="shared" si="548"/>
        <v>209</v>
      </c>
      <c r="D35106" t="str">
        <f>+VLOOKUP(base[[#This Row],[key]],Tabla2[[key]:[Homologado]],4,0)</f>
        <v>Actividades Recreacionales</v>
      </c>
    </row>
    <row r="35107" spans="1:4" x14ac:dyDescent="0.3">
      <c r="A35107" t="s">
        <v>21727</v>
      </c>
      <c r="B35107" t="s">
        <v>21709</v>
      </c>
      <c r="C35107">
        <f t="shared" si="548"/>
        <v>209</v>
      </c>
      <c r="D35107" t="str">
        <f>+VLOOKUP(base[[#This Row],[key]],Tabla2[[key]:[Homologado]],4,0)</f>
        <v>Actividades Recreacionales</v>
      </c>
    </row>
    <row r="35108" spans="1:4" x14ac:dyDescent="0.3">
      <c r="A35108" t="s">
        <v>21728</v>
      </c>
      <c r="B35108" t="s">
        <v>21709</v>
      </c>
      <c r="C35108">
        <f t="shared" si="548"/>
        <v>209</v>
      </c>
      <c r="D35108" t="str">
        <f>+VLOOKUP(base[[#This Row],[key]],Tabla2[[key]:[Homologado]],4,0)</f>
        <v>Actividades Recreacionales</v>
      </c>
    </row>
    <row r="35109" spans="1:4" x14ac:dyDescent="0.3">
      <c r="A35109" t="s">
        <v>21729</v>
      </c>
      <c r="B35109" t="s">
        <v>21709</v>
      </c>
      <c r="C35109">
        <f t="shared" si="548"/>
        <v>209</v>
      </c>
      <c r="D35109" t="str">
        <f>+VLOOKUP(base[[#This Row],[key]],Tabla2[[key]:[Homologado]],4,0)</f>
        <v>Actividades Recreacionales</v>
      </c>
    </row>
    <row r="35110" spans="1:4" x14ac:dyDescent="0.3">
      <c r="A35110" t="s">
        <v>21730</v>
      </c>
      <c r="B35110" t="s">
        <v>21709</v>
      </c>
      <c r="C35110">
        <f t="shared" si="548"/>
        <v>209</v>
      </c>
      <c r="D35110" t="str">
        <f>+VLOOKUP(base[[#This Row],[key]],Tabla2[[key]:[Homologado]],4,0)</f>
        <v>Actividades Recreacionales</v>
      </c>
    </row>
    <row r="35111" spans="1:4" x14ac:dyDescent="0.3">
      <c r="A35111" t="s">
        <v>21731</v>
      </c>
      <c r="B35111" t="s">
        <v>21709</v>
      </c>
      <c r="C35111">
        <f t="shared" si="548"/>
        <v>209</v>
      </c>
      <c r="D35111" t="str">
        <f>+VLOOKUP(base[[#This Row],[key]],Tabla2[[key]:[Homologado]],4,0)</f>
        <v>Actividades Recreacionales</v>
      </c>
    </row>
    <row r="35112" spans="1:4" x14ac:dyDescent="0.3">
      <c r="A35112" t="s">
        <v>21732</v>
      </c>
      <c r="B35112" t="s">
        <v>21709</v>
      </c>
      <c r="C35112">
        <f t="shared" si="548"/>
        <v>209</v>
      </c>
      <c r="D35112" t="str">
        <f>+VLOOKUP(base[[#This Row],[key]],Tabla2[[key]:[Homologado]],4,0)</f>
        <v>Actividades Recreacionales</v>
      </c>
    </row>
    <row r="35113" spans="1:4" x14ac:dyDescent="0.3">
      <c r="A35113" t="s">
        <v>21733</v>
      </c>
      <c r="B35113" t="s">
        <v>21709</v>
      </c>
      <c r="C35113">
        <f t="shared" si="548"/>
        <v>209</v>
      </c>
      <c r="D35113" t="str">
        <f>+VLOOKUP(base[[#This Row],[key]],Tabla2[[key]:[Homologado]],4,0)</f>
        <v>Actividades Recreacionales</v>
      </c>
    </row>
    <row r="35114" spans="1:4" x14ac:dyDescent="0.3">
      <c r="A35114" t="s">
        <v>12008</v>
      </c>
      <c r="B35114" t="s">
        <v>21709</v>
      </c>
      <c r="C35114">
        <f t="shared" si="548"/>
        <v>209</v>
      </c>
      <c r="D35114" t="str">
        <f>+VLOOKUP(base[[#This Row],[key]],Tabla2[[key]:[Homologado]],4,0)</f>
        <v>Actividades Recreacionales</v>
      </c>
    </row>
    <row r="35115" spans="1:4" x14ac:dyDescent="0.3">
      <c r="A35115" t="s">
        <v>21734</v>
      </c>
      <c r="B35115" t="s">
        <v>21709</v>
      </c>
      <c r="C35115">
        <f t="shared" si="548"/>
        <v>209</v>
      </c>
      <c r="D35115" t="str">
        <f>+VLOOKUP(base[[#This Row],[key]],Tabla2[[key]:[Homologado]],4,0)</f>
        <v>Actividades Recreacionales</v>
      </c>
    </row>
    <row r="35116" spans="1:4" x14ac:dyDescent="0.3">
      <c r="A35116" t="s">
        <v>21735</v>
      </c>
      <c r="B35116" t="s">
        <v>21709</v>
      </c>
      <c r="C35116">
        <f t="shared" si="548"/>
        <v>209</v>
      </c>
      <c r="D35116" t="str">
        <f>+VLOOKUP(base[[#This Row],[key]],Tabla2[[key]:[Homologado]],4,0)</f>
        <v>Actividades Recreacionales</v>
      </c>
    </row>
    <row r="35117" spans="1:4" x14ac:dyDescent="0.3">
      <c r="A35117" t="s">
        <v>21736</v>
      </c>
      <c r="B35117" t="s">
        <v>21709</v>
      </c>
      <c r="C35117">
        <f t="shared" si="548"/>
        <v>209</v>
      </c>
      <c r="D35117" t="str">
        <f>+VLOOKUP(base[[#This Row],[key]],Tabla2[[key]:[Homologado]],4,0)</f>
        <v>Actividades Recreacionales</v>
      </c>
    </row>
    <row r="35118" spans="1:4" x14ac:dyDescent="0.3">
      <c r="A35118" t="s">
        <v>21737</v>
      </c>
      <c r="B35118" t="s">
        <v>21709</v>
      </c>
      <c r="C35118">
        <f t="shared" si="548"/>
        <v>209</v>
      </c>
      <c r="D35118" t="str">
        <f>+VLOOKUP(base[[#This Row],[key]],Tabla2[[key]:[Homologado]],4,0)</f>
        <v>Actividades Recreacionales</v>
      </c>
    </row>
    <row r="35119" spans="1:4" x14ac:dyDescent="0.3">
      <c r="A35119" t="s">
        <v>21738</v>
      </c>
      <c r="B35119" t="s">
        <v>21709</v>
      </c>
      <c r="C35119">
        <f t="shared" si="548"/>
        <v>209</v>
      </c>
      <c r="D35119" t="str">
        <f>+VLOOKUP(base[[#This Row],[key]],Tabla2[[key]:[Homologado]],4,0)</f>
        <v>Actividades Recreacionales</v>
      </c>
    </row>
    <row r="35120" spans="1:4" x14ac:dyDescent="0.3">
      <c r="A35120" t="s">
        <v>21739</v>
      </c>
      <c r="B35120" t="s">
        <v>21709</v>
      </c>
      <c r="C35120">
        <f t="shared" si="548"/>
        <v>209</v>
      </c>
      <c r="D35120" t="str">
        <f>+VLOOKUP(base[[#This Row],[key]],Tabla2[[key]:[Homologado]],4,0)</f>
        <v>Actividades Recreacionales</v>
      </c>
    </row>
    <row r="35121" spans="1:4" x14ac:dyDescent="0.3">
      <c r="A35121" t="s">
        <v>21742</v>
      </c>
      <c r="B35121" t="s">
        <v>21709</v>
      </c>
      <c r="C35121">
        <f t="shared" si="548"/>
        <v>209</v>
      </c>
      <c r="D35121" t="str">
        <f>+VLOOKUP(base[[#This Row],[key]],Tabla2[[key]:[Homologado]],4,0)</f>
        <v>Actividades Recreacionales</v>
      </c>
    </row>
    <row r="35122" spans="1:4" x14ac:dyDescent="0.3">
      <c r="A35122" t="s">
        <v>21743</v>
      </c>
      <c r="B35122" t="s">
        <v>21709</v>
      </c>
      <c r="C35122">
        <f t="shared" si="548"/>
        <v>209</v>
      </c>
      <c r="D35122" t="str">
        <f>+VLOOKUP(base[[#This Row],[key]],Tabla2[[key]:[Homologado]],4,0)</f>
        <v>Actividades Recreacionales</v>
      </c>
    </row>
    <row r="35123" spans="1:4" x14ac:dyDescent="0.3">
      <c r="A35123" t="s">
        <v>21744</v>
      </c>
      <c r="B35123" t="s">
        <v>21709</v>
      </c>
      <c r="C35123">
        <f t="shared" si="548"/>
        <v>209</v>
      </c>
      <c r="D35123" t="str">
        <f>+VLOOKUP(base[[#This Row],[key]],Tabla2[[key]:[Homologado]],4,0)</f>
        <v>Actividades Recreacionales</v>
      </c>
    </row>
    <row r="35124" spans="1:4" x14ac:dyDescent="0.3">
      <c r="A35124" t="s">
        <v>21745</v>
      </c>
      <c r="B35124" t="s">
        <v>21709</v>
      </c>
      <c r="C35124">
        <f t="shared" si="548"/>
        <v>209</v>
      </c>
      <c r="D35124" t="str">
        <f>+VLOOKUP(base[[#This Row],[key]],Tabla2[[key]:[Homologado]],4,0)</f>
        <v>Actividades Recreacionales</v>
      </c>
    </row>
    <row r="35125" spans="1:4" x14ac:dyDescent="0.3">
      <c r="A35125" t="s">
        <v>21746</v>
      </c>
      <c r="B35125" t="s">
        <v>21709</v>
      </c>
      <c r="C35125">
        <f t="shared" si="548"/>
        <v>209</v>
      </c>
      <c r="D35125" t="str">
        <f>+VLOOKUP(base[[#This Row],[key]],Tabla2[[key]:[Homologado]],4,0)</f>
        <v>Actividades Recreacionales</v>
      </c>
    </row>
    <row r="35126" spans="1:4" x14ac:dyDescent="0.3">
      <c r="A35126" t="s">
        <v>21748</v>
      </c>
      <c r="B35126" t="s">
        <v>21709</v>
      </c>
      <c r="C35126">
        <f t="shared" si="548"/>
        <v>209</v>
      </c>
      <c r="D35126" t="str">
        <f>+VLOOKUP(base[[#This Row],[key]],Tabla2[[key]:[Homologado]],4,0)</f>
        <v>Actividades Recreacionales</v>
      </c>
    </row>
    <row r="35127" spans="1:4" x14ac:dyDescent="0.3">
      <c r="A35127" t="s">
        <v>21749</v>
      </c>
      <c r="B35127" t="s">
        <v>21709</v>
      </c>
      <c r="C35127">
        <f t="shared" si="548"/>
        <v>209</v>
      </c>
      <c r="D35127" t="str">
        <f>+VLOOKUP(base[[#This Row],[key]],Tabla2[[key]:[Homologado]],4,0)</f>
        <v>Actividades Recreacionales</v>
      </c>
    </row>
    <row r="35128" spans="1:4" x14ac:dyDescent="0.3">
      <c r="A35128" t="s">
        <v>21750</v>
      </c>
      <c r="B35128" t="s">
        <v>21709</v>
      </c>
      <c r="C35128">
        <f t="shared" si="548"/>
        <v>209</v>
      </c>
      <c r="D35128" t="str">
        <f>+VLOOKUP(base[[#This Row],[key]],Tabla2[[key]:[Homologado]],4,0)</f>
        <v>Actividades Recreacionales</v>
      </c>
    </row>
    <row r="35129" spans="1:4" x14ac:dyDescent="0.3">
      <c r="A35129" t="s">
        <v>21754</v>
      </c>
      <c r="B35129" t="s">
        <v>21709</v>
      </c>
      <c r="C35129">
        <f t="shared" si="548"/>
        <v>209</v>
      </c>
      <c r="D35129" t="str">
        <f>+VLOOKUP(base[[#This Row],[key]],Tabla2[[key]:[Homologado]],4,0)</f>
        <v>Actividades Recreacionales</v>
      </c>
    </row>
    <row r="35130" spans="1:4" x14ac:dyDescent="0.3">
      <c r="A35130" t="s">
        <v>21755</v>
      </c>
      <c r="B35130" t="s">
        <v>21709</v>
      </c>
      <c r="C35130">
        <f t="shared" si="548"/>
        <v>209</v>
      </c>
      <c r="D35130" t="str">
        <f>+VLOOKUP(base[[#This Row],[key]],Tabla2[[key]:[Homologado]],4,0)</f>
        <v>Actividades Recreacionales</v>
      </c>
    </row>
    <row r="35131" spans="1:4" x14ac:dyDescent="0.3">
      <c r="A35131" t="s">
        <v>21756</v>
      </c>
      <c r="B35131" t="s">
        <v>21709</v>
      </c>
      <c r="C35131">
        <f t="shared" si="548"/>
        <v>209</v>
      </c>
      <c r="D35131" t="str">
        <f>+VLOOKUP(base[[#This Row],[key]],Tabla2[[key]:[Homologado]],4,0)</f>
        <v>Actividades Recreacionales</v>
      </c>
    </row>
    <row r="35132" spans="1:4" x14ac:dyDescent="0.3">
      <c r="A35132" t="s">
        <v>21757</v>
      </c>
      <c r="B35132" t="s">
        <v>21709</v>
      </c>
      <c r="C35132">
        <f t="shared" si="548"/>
        <v>209</v>
      </c>
      <c r="D35132" t="str">
        <f>+VLOOKUP(base[[#This Row],[key]],Tabla2[[key]:[Homologado]],4,0)</f>
        <v>Actividades Recreacionales</v>
      </c>
    </row>
    <row r="35133" spans="1:4" x14ac:dyDescent="0.3">
      <c r="A35133" t="s">
        <v>21758</v>
      </c>
      <c r="B35133" t="s">
        <v>21709</v>
      </c>
      <c r="C35133">
        <f t="shared" si="548"/>
        <v>209</v>
      </c>
      <c r="D35133" t="str">
        <f>+VLOOKUP(base[[#This Row],[key]],Tabla2[[key]:[Homologado]],4,0)</f>
        <v>Actividades Recreacionales</v>
      </c>
    </row>
    <row r="35134" spans="1:4" x14ac:dyDescent="0.3">
      <c r="A35134" t="s">
        <v>21759</v>
      </c>
      <c r="B35134" t="s">
        <v>21709</v>
      </c>
      <c r="C35134">
        <f t="shared" si="548"/>
        <v>209</v>
      </c>
      <c r="D35134" t="str">
        <f>+VLOOKUP(base[[#This Row],[key]],Tabla2[[key]:[Homologado]],4,0)</f>
        <v>Actividades Recreacionales</v>
      </c>
    </row>
    <row r="35135" spans="1:4" x14ac:dyDescent="0.3">
      <c r="A35135" t="s">
        <v>21760</v>
      </c>
      <c r="B35135" t="s">
        <v>21709</v>
      </c>
      <c r="C35135">
        <f t="shared" si="548"/>
        <v>209</v>
      </c>
      <c r="D35135" t="str">
        <f>+VLOOKUP(base[[#This Row],[key]],Tabla2[[key]:[Homologado]],4,0)</f>
        <v>Actividades Recreacionales</v>
      </c>
    </row>
    <row r="35136" spans="1:4" x14ac:dyDescent="0.3">
      <c r="A35136" t="s">
        <v>21761</v>
      </c>
      <c r="B35136" t="s">
        <v>21709</v>
      </c>
      <c r="C35136">
        <f t="shared" ref="C35136:C35199" si="549">+IF(B35136=B35135,C35135,C35135+1)</f>
        <v>209</v>
      </c>
      <c r="D35136" t="str">
        <f>+VLOOKUP(base[[#This Row],[key]],Tabla2[[key]:[Homologado]],4,0)</f>
        <v>Actividades Recreacionales</v>
      </c>
    </row>
    <row r="35137" spans="1:4" x14ac:dyDescent="0.3">
      <c r="A35137" t="s">
        <v>21762</v>
      </c>
      <c r="B35137" t="s">
        <v>21709</v>
      </c>
      <c r="C35137">
        <f t="shared" si="549"/>
        <v>209</v>
      </c>
      <c r="D35137" t="str">
        <f>+VLOOKUP(base[[#This Row],[key]],Tabla2[[key]:[Homologado]],4,0)</f>
        <v>Actividades Recreacionales</v>
      </c>
    </row>
    <row r="35138" spans="1:4" x14ac:dyDescent="0.3">
      <c r="A35138" t="s">
        <v>21763</v>
      </c>
      <c r="B35138" t="s">
        <v>21709</v>
      </c>
      <c r="C35138">
        <f t="shared" si="549"/>
        <v>209</v>
      </c>
      <c r="D35138" t="str">
        <f>+VLOOKUP(base[[#This Row],[key]],Tabla2[[key]:[Homologado]],4,0)</f>
        <v>Actividades Recreacionales</v>
      </c>
    </row>
    <row r="35139" spans="1:4" x14ac:dyDescent="0.3">
      <c r="A35139" t="s">
        <v>21764</v>
      </c>
      <c r="B35139" t="s">
        <v>21709</v>
      </c>
      <c r="C35139">
        <f t="shared" si="549"/>
        <v>209</v>
      </c>
      <c r="D35139" t="str">
        <f>+VLOOKUP(base[[#This Row],[key]],Tabla2[[key]:[Homologado]],4,0)</f>
        <v>Actividades Recreacionales</v>
      </c>
    </row>
    <row r="35140" spans="1:4" x14ac:dyDescent="0.3">
      <c r="A35140" t="s">
        <v>21765</v>
      </c>
      <c r="B35140" t="s">
        <v>21709</v>
      </c>
      <c r="C35140">
        <f t="shared" si="549"/>
        <v>209</v>
      </c>
      <c r="D35140" t="str">
        <f>+VLOOKUP(base[[#This Row],[key]],Tabla2[[key]:[Homologado]],4,0)</f>
        <v>Actividades Recreacionales</v>
      </c>
    </row>
    <row r="35141" spans="1:4" x14ac:dyDescent="0.3">
      <c r="A35141" t="s">
        <v>21766</v>
      </c>
      <c r="B35141" t="s">
        <v>21709</v>
      </c>
      <c r="C35141">
        <f t="shared" si="549"/>
        <v>209</v>
      </c>
      <c r="D35141" t="str">
        <f>+VLOOKUP(base[[#This Row],[key]],Tabla2[[key]:[Homologado]],4,0)</f>
        <v>Actividades Recreacionales</v>
      </c>
    </row>
    <row r="35142" spans="1:4" x14ac:dyDescent="0.3">
      <c r="A35142" t="s">
        <v>21767</v>
      </c>
      <c r="B35142" t="s">
        <v>21709</v>
      </c>
      <c r="C35142">
        <f t="shared" si="549"/>
        <v>209</v>
      </c>
      <c r="D35142" t="str">
        <f>+VLOOKUP(base[[#This Row],[key]],Tabla2[[key]:[Homologado]],4,0)</f>
        <v>Actividades Recreacionales</v>
      </c>
    </row>
    <row r="35143" spans="1:4" x14ac:dyDescent="0.3">
      <c r="A35143" t="s">
        <v>21768</v>
      </c>
      <c r="B35143" t="s">
        <v>21709</v>
      </c>
      <c r="C35143">
        <f t="shared" si="549"/>
        <v>209</v>
      </c>
      <c r="D35143" t="str">
        <f>+VLOOKUP(base[[#This Row],[key]],Tabla2[[key]:[Homologado]],4,0)</f>
        <v>Actividades Recreacionales</v>
      </c>
    </row>
    <row r="35144" spans="1:4" x14ac:dyDescent="0.3">
      <c r="A35144" t="s">
        <v>21769</v>
      </c>
      <c r="B35144" t="s">
        <v>21709</v>
      </c>
      <c r="C35144">
        <f t="shared" si="549"/>
        <v>209</v>
      </c>
      <c r="D35144" t="str">
        <f>+VLOOKUP(base[[#This Row],[key]],Tabla2[[key]:[Homologado]],4,0)</f>
        <v>Actividades Recreacionales</v>
      </c>
    </row>
    <row r="35145" spans="1:4" x14ac:dyDescent="0.3">
      <c r="A35145" t="s">
        <v>21770</v>
      </c>
      <c r="B35145" t="s">
        <v>21709</v>
      </c>
      <c r="C35145">
        <f t="shared" si="549"/>
        <v>209</v>
      </c>
      <c r="D35145" t="str">
        <f>+VLOOKUP(base[[#This Row],[key]],Tabla2[[key]:[Homologado]],4,0)</f>
        <v>Actividades Recreacionales</v>
      </c>
    </row>
    <row r="35146" spans="1:4" x14ac:dyDescent="0.3">
      <c r="A35146" t="s">
        <v>21771</v>
      </c>
      <c r="B35146" t="s">
        <v>21709</v>
      </c>
      <c r="C35146">
        <f t="shared" si="549"/>
        <v>209</v>
      </c>
      <c r="D35146" t="str">
        <f>+VLOOKUP(base[[#This Row],[key]],Tabla2[[key]:[Homologado]],4,0)</f>
        <v>Actividades Recreacionales</v>
      </c>
    </row>
    <row r="35147" spans="1:4" x14ac:dyDescent="0.3">
      <c r="A35147" t="s">
        <v>21772</v>
      </c>
      <c r="B35147" t="s">
        <v>21709</v>
      </c>
      <c r="C35147">
        <f t="shared" si="549"/>
        <v>209</v>
      </c>
      <c r="D35147" t="str">
        <f>+VLOOKUP(base[[#This Row],[key]],Tabla2[[key]:[Homologado]],4,0)</f>
        <v>Actividades Recreacionales</v>
      </c>
    </row>
    <row r="35148" spans="1:4" x14ac:dyDescent="0.3">
      <c r="A35148" t="s">
        <v>21773</v>
      </c>
      <c r="B35148" t="s">
        <v>21709</v>
      </c>
      <c r="C35148">
        <f t="shared" si="549"/>
        <v>209</v>
      </c>
      <c r="D35148" t="str">
        <f>+VLOOKUP(base[[#This Row],[key]],Tabla2[[key]:[Homologado]],4,0)</f>
        <v>Actividades Recreacionales</v>
      </c>
    </row>
    <row r="35149" spans="1:4" x14ac:dyDescent="0.3">
      <c r="A35149" t="s">
        <v>21774</v>
      </c>
      <c r="B35149" t="s">
        <v>21709</v>
      </c>
      <c r="C35149">
        <f t="shared" si="549"/>
        <v>209</v>
      </c>
      <c r="D35149" t="str">
        <f>+VLOOKUP(base[[#This Row],[key]],Tabla2[[key]:[Homologado]],4,0)</f>
        <v>Actividades Recreacionales</v>
      </c>
    </row>
    <row r="35150" spans="1:4" x14ac:dyDescent="0.3">
      <c r="A35150" t="s">
        <v>21775</v>
      </c>
      <c r="B35150" t="s">
        <v>21709</v>
      </c>
      <c r="C35150">
        <f t="shared" si="549"/>
        <v>209</v>
      </c>
      <c r="D35150" t="str">
        <f>+VLOOKUP(base[[#This Row],[key]],Tabla2[[key]:[Homologado]],4,0)</f>
        <v>Actividades Recreacionales</v>
      </c>
    </row>
    <row r="35151" spans="1:4" x14ac:dyDescent="0.3">
      <c r="A35151" t="s">
        <v>21776</v>
      </c>
      <c r="B35151" t="s">
        <v>21709</v>
      </c>
      <c r="C35151">
        <f t="shared" si="549"/>
        <v>209</v>
      </c>
      <c r="D35151" t="str">
        <f>+VLOOKUP(base[[#This Row],[key]],Tabla2[[key]:[Homologado]],4,0)</f>
        <v>Actividades Recreacionales</v>
      </c>
    </row>
    <row r="35152" spans="1:4" x14ac:dyDescent="0.3">
      <c r="A35152" t="s">
        <v>21777</v>
      </c>
      <c r="B35152" t="s">
        <v>21709</v>
      </c>
      <c r="C35152">
        <f t="shared" si="549"/>
        <v>209</v>
      </c>
      <c r="D35152" t="str">
        <f>+VLOOKUP(base[[#This Row],[key]],Tabla2[[key]:[Homologado]],4,0)</f>
        <v>Actividades Recreacionales</v>
      </c>
    </row>
    <row r="35153" spans="1:4" x14ac:dyDescent="0.3">
      <c r="A35153" t="s">
        <v>19505</v>
      </c>
      <c r="B35153" t="s">
        <v>21709</v>
      </c>
      <c r="C35153">
        <f t="shared" si="549"/>
        <v>209</v>
      </c>
      <c r="D35153" t="str">
        <f>+VLOOKUP(base[[#This Row],[key]],Tabla2[[key]:[Homologado]],4,0)</f>
        <v>Actividades Recreacionales</v>
      </c>
    </row>
    <row r="35154" spans="1:4" x14ac:dyDescent="0.3">
      <c r="A35154" t="s">
        <v>19506</v>
      </c>
      <c r="B35154" t="s">
        <v>21709</v>
      </c>
      <c r="C35154">
        <f t="shared" si="549"/>
        <v>209</v>
      </c>
      <c r="D35154" t="str">
        <f>+VLOOKUP(base[[#This Row],[key]],Tabla2[[key]:[Homologado]],4,0)</f>
        <v>Actividades Recreacionales</v>
      </c>
    </row>
    <row r="35155" spans="1:4" x14ac:dyDescent="0.3">
      <c r="A35155" t="s">
        <v>21778</v>
      </c>
      <c r="B35155" t="s">
        <v>21709</v>
      </c>
      <c r="C35155">
        <f t="shared" si="549"/>
        <v>209</v>
      </c>
      <c r="D35155" t="str">
        <f>+VLOOKUP(base[[#This Row],[key]],Tabla2[[key]:[Homologado]],4,0)</f>
        <v>Actividades Recreacionales</v>
      </c>
    </row>
    <row r="35156" spans="1:4" x14ac:dyDescent="0.3">
      <c r="A35156" t="s">
        <v>21779</v>
      </c>
      <c r="B35156" t="s">
        <v>21709</v>
      </c>
      <c r="C35156">
        <f t="shared" si="549"/>
        <v>209</v>
      </c>
      <c r="D35156" t="str">
        <f>+VLOOKUP(base[[#This Row],[key]],Tabla2[[key]:[Homologado]],4,0)</f>
        <v>Actividades Recreacionales</v>
      </c>
    </row>
    <row r="35157" spans="1:4" x14ac:dyDescent="0.3">
      <c r="A35157" t="s">
        <v>21780</v>
      </c>
      <c r="B35157" t="s">
        <v>21709</v>
      </c>
      <c r="C35157">
        <f t="shared" si="549"/>
        <v>209</v>
      </c>
      <c r="D35157" t="str">
        <f>+VLOOKUP(base[[#This Row],[key]],Tabla2[[key]:[Homologado]],4,0)</f>
        <v>Actividades Recreacionales</v>
      </c>
    </row>
    <row r="35158" spans="1:4" x14ac:dyDescent="0.3">
      <c r="A35158" t="s">
        <v>21784</v>
      </c>
      <c r="B35158" t="s">
        <v>21709</v>
      </c>
      <c r="C35158">
        <f t="shared" si="549"/>
        <v>209</v>
      </c>
      <c r="D35158" t="str">
        <f>+VLOOKUP(base[[#This Row],[key]],Tabla2[[key]:[Homologado]],4,0)</f>
        <v>Actividades Recreacionales</v>
      </c>
    </row>
    <row r="35159" spans="1:4" x14ac:dyDescent="0.3">
      <c r="A35159" t="s">
        <v>21785</v>
      </c>
      <c r="B35159" t="s">
        <v>21709</v>
      </c>
      <c r="C35159">
        <f t="shared" si="549"/>
        <v>209</v>
      </c>
      <c r="D35159" t="str">
        <f>+VLOOKUP(base[[#This Row],[key]],Tabla2[[key]:[Homologado]],4,0)</f>
        <v>Actividades Recreacionales</v>
      </c>
    </row>
    <row r="35160" spans="1:4" x14ac:dyDescent="0.3">
      <c r="A35160" t="s">
        <v>19557</v>
      </c>
      <c r="B35160" t="s">
        <v>21709</v>
      </c>
      <c r="C35160">
        <f t="shared" si="549"/>
        <v>209</v>
      </c>
      <c r="D35160" t="str">
        <f>+VLOOKUP(base[[#This Row],[key]],Tabla2[[key]:[Homologado]],4,0)</f>
        <v>Actividades Recreacionales</v>
      </c>
    </row>
    <row r="35161" spans="1:4" x14ac:dyDescent="0.3">
      <c r="A35161" t="s">
        <v>12046</v>
      </c>
      <c r="B35161" t="s">
        <v>21709</v>
      </c>
      <c r="C35161">
        <f t="shared" si="549"/>
        <v>209</v>
      </c>
      <c r="D35161" t="str">
        <f>+VLOOKUP(base[[#This Row],[key]],Tabla2[[key]:[Homologado]],4,0)</f>
        <v>Actividades Recreacionales</v>
      </c>
    </row>
    <row r="35162" spans="1:4" x14ac:dyDescent="0.3">
      <c r="A35162" t="s">
        <v>12047</v>
      </c>
      <c r="B35162" t="s">
        <v>21709</v>
      </c>
      <c r="C35162">
        <f t="shared" si="549"/>
        <v>209</v>
      </c>
      <c r="D35162" t="str">
        <f>+VLOOKUP(base[[#This Row],[key]],Tabla2[[key]:[Homologado]],4,0)</f>
        <v>Actividades Recreacionales</v>
      </c>
    </row>
    <row r="35163" spans="1:4" x14ac:dyDescent="0.3">
      <c r="A35163" t="s">
        <v>12052</v>
      </c>
      <c r="B35163" t="s">
        <v>21709</v>
      </c>
      <c r="C35163">
        <f t="shared" si="549"/>
        <v>209</v>
      </c>
      <c r="D35163" t="str">
        <f>+VLOOKUP(base[[#This Row],[key]],Tabla2[[key]:[Homologado]],4,0)</f>
        <v>Actividades Recreacionales</v>
      </c>
    </row>
    <row r="35164" spans="1:4" x14ac:dyDescent="0.3">
      <c r="A35164" t="s">
        <v>21787</v>
      </c>
      <c r="B35164" t="s">
        <v>21709</v>
      </c>
      <c r="C35164">
        <f t="shared" si="549"/>
        <v>209</v>
      </c>
      <c r="D35164" t="str">
        <f>+VLOOKUP(base[[#This Row],[key]],Tabla2[[key]:[Homologado]],4,0)</f>
        <v>Actividades Recreacionales</v>
      </c>
    </row>
    <row r="35165" spans="1:4" x14ac:dyDescent="0.3">
      <c r="A35165" t="s">
        <v>21788</v>
      </c>
      <c r="B35165" t="s">
        <v>21709</v>
      </c>
      <c r="C35165">
        <f t="shared" si="549"/>
        <v>209</v>
      </c>
      <c r="D35165" t="str">
        <f>+VLOOKUP(base[[#This Row],[key]],Tabla2[[key]:[Homologado]],4,0)</f>
        <v>Actividades Recreacionales</v>
      </c>
    </row>
    <row r="35166" spans="1:4" x14ac:dyDescent="0.3">
      <c r="A35166" t="s">
        <v>12054</v>
      </c>
      <c r="B35166" t="s">
        <v>21709</v>
      </c>
      <c r="C35166">
        <f t="shared" si="549"/>
        <v>209</v>
      </c>
      <c r="D35166" t="str">
        <f>+VLOOKUP(base[[#This Row],[key]],Tabla2[[key]:[Homologado]],4,0)</f>
        <v>Actividades Recreacionales</v>
      </c>
    </row>
    <row r="35167" spans="1:4" x14ac:dyDescent="0.3">
      <c r="A35167" t="s">
        <v>21789</v>
      </c>
      <c r="B35167" t="s">
        <v>21709</v>
      </c>
      <c r="C35167">
        <f t="shared" si="549"/>
        <v>209</v>
      </c>
      <c r="D35167" t="str">
        <f>+VLOOKUP(base[[#This Row],[key]],Tabla2[[key]:[Homologado]],4,0)</f>
        <v>Actividades Recreacionales</v>
      </c>
    </row>
    <row r="35168" spans="1:4" x14ac:dyDescent="0.3">
      <c r="A35168" t="s">
        <v>21791</v>
      </c>
      <c r="B35168" t="s">
        <v>21709</v>
      </c>
      <c r="C35168">
        <f t="shared" si="549"/>
        <v>209</v>
      </c>
      <c r="D35168" t="str">
        <f>+VLOOKUP(base[[#This Row],[key]],Tabla2[[key]:[Homologado]],4,0)</f>
        <v>Actividades Recreacionales</v>
      </c>
    </row>
    <row r="35169" spans="1:4" x14ac:dyDescent="0.3">
      <c r="A35169" t="s">
        <v>21792</v>
      </c>
      <c r="B35169" t="s">
        <v>21709</v>
      </c>
      <c r="C35169">
        <f t="shared" si="549"/>
        <v>209</v>
      </c>
      <c r="D35169" t="str">
        <f>+VLOOKUP(base[[#This Row],[key]],Tabla2[[key]:[Homologado]],4,0)</f>
        <v>Actividades Recreacionales</v>
      </c>
    </row>
    <row r="35170" spans="1:4" x14ac:dyDescent="0.3">
      <c r="A35170" t="s">
        <v>21793</v>
      </c>
      <c r="B35170" t="s">
        <v>21709</v>
      </c>
      <c r="C35170">
        <f t="shared" si="549"/>
        <v>209</v>
      </c>
      <c r="D35170" t="str">
        <f>+VLOOKUP(base[[#This Row],[key]],Tabla2[[key]:[Homologado]],4,0)</f>
        <v>Actividades Recreacionales</v>
      </c>
    </row>
    <row r="35171" spans="1:4" x14ac:dyDescent="0.3">
      <c r="A35171" t="s">
        <v>21794</v>
      </c>
      <c r="B35171" t="s">
        <v>21709</v>
      </c>
      <c r="C35171">
        <f t="shared" si="549"/>
        <v>209</v>
      </c>
      <c r="D35171" t="str">
        <f>+VLOOKUP(base[[#This Row],[key]],Tabla2[[key]:[Homologado]],4,0)</f>
        <v>Actividades Recreacionales</v>
      </c>
    </row>
    <row r="35172" spans="1:4" x14ac:dyDescent="0.3">
      <c r="A35172" t="s">
        <v>21796</v>
      </c>
      <c r="B35172" t="s">
        <v>21709</v>
      </c>
      <c r="C35172">
        <f t="shared" si="549"/>
        <v>209</v>
      </c>
      <c r="D35172" t="str">
        <f>+VLOOKUP(base[[#This Row],[key]],Tabla2[[key]:[Homologado]],4,0)</f>
        <v>Actividades Recreacionales</v>
      </c>
    </row>
    <row r="35173" spans="1:4" x14ac:dyDescent="0.3">
      <c r="A35173" t="s">
        <v>21797</v>
      </c>
      <c r="B35173" t="s">
        <v>21709</v>
      </c>
      <c r="C35173">
        <f t="shared" si="549"/>
        <v>209</v>
      </c>
      <c r="D35173" t="str">
        <f>+VLOOKUP(base[[#This Row],[key]],Tabla2[[key]:[Homologado]],4,0)</f>
        <v>Actividades Recreacionales</v>
      </c>
    </row>
    <row r="35174" spans="1:4" x14ac:dyDescent="0.3">
      <c r="A35174" t="s">
        <v>21799</v>
      </c>
      <c r="B35174" t="s">
        <v>21709</v>
      </c>
      <c r="C35174">
        <f t="shared" si="549"/>
        <v>209</v>
      </c>
      <c r="D35174" t="str">
        <f>+VLOOKUP(base[[#This Row],[key]],Tabla2[[key]:[Homologado]],4,0)</f>
        <v>Actividades Recreacionales</v>
      </c>
    </row>
    <row r="35175" spans="1:4" x14ac:dyDescent="0.3">
      <c r="A35175" t="s">
        <v>21800</v>
      </c>
      <c r="B35175" t="s">
        <v>21709</v>
      </c>
      <c r="C35175">
        <f t="shared" si="549"/>
        <v>209</v>
      </c>
      <c r="D35175" t="str">
        <f>+VLOOKUP(base[[#This Row],[key]],Tabla2[[key]:[Homologado]],4,0)</f>
        <v>Actividades Recreacionales</v>
      </c>
    </row>
    <row r="35176" spans="1:4" x14ac:dyDescent="0.3">
      <c r="A35176" t="s">
        <v>37521</v>
      </c>
      <c r="B35176" t="s">
        <v>21709</v>
      </c>
      <c r="C35176">
        <f t="shared" si="549"/>
        <v>209</v>
      </c>
      <c r="D35176" t="str">
        <f>+VLOOKUP(base[[#This Row],[key]],Tabla2[[key]:[Homologado]],4,0)</f>
        <v>Actividades Recreacionales</v>
      </c>
    </row>
    <row r="35177" spans="1:4" x14ac:dyDescent="0.3">
      <c r="A35177" t="s">
        <v>21802</v>
      </c>
      <c r="B35177" t="s">
        <v>21709</v>
      </c>
      <c r="C35177">
        <f t="shared" si="549"/>
        <v>209</v>
      </c>
      <c r="D35177" t="str">
        <f>+VLOOKUP(base[[#This Row],[key]],Tabla2[[key]:[Homologado]],4,0)</f>
        <v>Actividades Recreacionales</v>
      </c>
    </row>
    <row r="35178" spans="1:4" x14ac:dyDescent="0.3">
      <c r="A35178" t="s">
        <v>21804</v>
      </c>
      <c r="B35178" t="s">
        <v>21709</v>
      </c>
      <c r="C35178">
        <f t="shared" si="549"/>
        <v>209</v>
      </c>
      <c r="D35178" t="str">
        <f>+VLOOKUP(base[[#This Row],[key]],Tabla2[[key]:[Homologado]],4,0)</f>
        <v>Actividades Recreacionales</v>
      </c>
    </row>
    <row r="35179" spans="1:4" x14ac:dyDescent="0.3">
      <c r="A35179" t="s">
        <v>21806</v>
      </c>
      <c r="B35179" t="s">
        <v>21709</v>
      </c>
      <c r="C35179">
        <f t="shared" si="549"/>
        <v>209</v>
      </c>
      <c r="D35179" t="str">
        <f>+VLOOKUP(base[[#This Row],[key]],Tabla2[[key]:[Homologado]],4,0)</f>
        <v>Actividades Recreacionales</v>
      </c>
    </row>
    <row r="35180" spans="1:4" x14ac:dyDescent="0.3">
      <c r="A35180" t="s">
        <v>21807</v>
      </c>
      <c r="B35180" t="s">
        <v>21709</v>
      </c>
      <c r="C35180">
        <f t="shared" si="549"/>
        <v>209</v>
      </c>
      <c r="D35180" t="str">
        <f>+VLOOKUP(base[[#This Row],[key]],Tabla2[[key]:[Homologado]],4,0)</f>
        <v>Actividades Recreacionales</v>
      </c>
    </row>
    <row r="35181" spans="1:4" x14ac:dyDescent="0.3">
      <c r="A35181" t="s">
        <v>37522</v>
      </c>
      <c r="B35181" t="s">
        <v>21709</v>
      </c>
      <c r="C35181">
        <f t="shared" si="549"/>
        <v>209</v>
      </c>
      <c r="D35181" t="str">
        <f>+VLOOKUP(base[[#This Row],[key]],Tabla2[[key]:[Homologado]],4,0)</f>
        <v>Actividades Recreacionales</v>
      </c>
    </row>
    <row r="35182" spans="1:4" x14ac:dyDescent="0.3">
      <c r="A35182" t="s">
        <v>37523</v>
      </c>
      <c r="B35182" t="s">
        <v>21709</v>
      </c>
      <c r="C35182">
        <f t="shared" si="549"/>
        <v>209</v>
      </c>
      <c r="D35182" t="str">
        <f>+VLOOKUP(base[[#This Row],[key]],Tabla2[[key]:[Homologado]],4,0)</f>
        <v>Actividades Recreacionales</v>
      </c>
    </row>
    <row r="35183" spans="1:4" x14ac:dyDescent="0.3">
      <c r="A35183" t="s">
        <v>37524</v>
      </c>
      <c r="B35183" t="s">
        <v>21709</v>
      </c>
      <c r="C35183">
        <f t="shared" si="549"/>
        <v>209</v>
      </c>
      <c r="D35183" t="str">
        <f>+VLOOKUP(base[[#This Row],[key]],Tabla2[[key]:[Homologado]],4,0)</f>
        <v>Actividades Recreacionales</v>
      </c>
    </row>
    <row r="35184" spans="1:4" x14ac:dyDescent="0.3">
      <c r="A35184" t="s">
        <v>37525</v>
      </c>
      <c r="B35184" t="s">
        <v>21709</v>
      </c>
      <c r="C35184">
        <f t="shared" si="549"/>
        <v>209</v>
      </c>
      <c r="D35184" t="str">
        <f>+VLOOKUP(base[[#This Row],[key]],Tabla2[[key]:[Homologado]],4,0)</f>
        <v>Actividades Recreacionales</v>
      </c>
    </row>
    <row r="35185" spans="1:4" x14ac:dyDescent="0.3">
      <c r="A35185" t="s">
        <v>37526</v>
      </c>
      <c r="B35185" t="s">
        <v>21709</v>
      </c>
      <c r="C35185">
        <f t="shared" si="549"/>
        <v>209</v>
      </c>
      <c r="D35185" t="str">
        <f>+VLOOKUP(base[[#This Row],[key]],Tabla2[[key]:[Homologado]],4,0)</f>
        <v>Actividades Recreacionales</v>
      </c>
    </row>
    <row r="35186" spans="1:4" x14ac:dyDescent="0.3">
      <c r="A35186" t="s">
        <v>11968</v>
      </c>
      <c r="B35186" t="s">
        <v>39602</v>
      </c>
      <c r="C35186">
        <f t="shared" si="549"/>
        <v>210</v>
      </c>
      <c r="D35186" t="str">
        <f>+VLOOKUP(base[[#This Row],[key]],Tabla2[[key]:[Homologado]],4,0)</f>
        <v>Artes Musicales</v>
      </c>
    </row>
    <row r="35187" spans="1:4" x14ac:dyDescent="0.3">
      <c r="A35187" t="s">
        <v>11993</v>
      </c>
      <c r="B35187" t="s">
        <v>39602</v>
      </c>
      <c r="C35187">
        <f t="shared" si="549"/>
        <v>210</v>
      </c>
      <c r="D35187" t="str">
        <f>+VLOOKUP(base[[#This Row],[key]],Tabla2[[key]:[Homologado]],4,0)</f>
        <v>Artes Musicales</v>
      </c>
    </row>
    <row r="35188" spans="1:4" x14ac:dyDescent="0.3">
      <c r="A35188" t="s">
        <v>12013</v>
      </c>
      <c r="B35188" t="s">
        <v>39602</v>
      </c>
      <c r="C35188">
        <f t="shared" si="549"/>
        <v>210</v>
      </c>
      <c r="D35188" t="str">
        <f>+VLOOKUP(base[[#This Row],[key]],Tabla2[[key]:[Homologado]],4,0)</f>
        <v>Artes Musicales</v>
      </c>
    </row>
    <row r="35189" spans="1:4" x14ac:dyDescent="0.3">
      <c r="A35189" t="s">
        <v>12042</v>
      </c>
      <c r="B35189" t="s">
        <v>39602</v>
      </c>
      <c r="C35189">
        <f t="shared" si="549"/>
        <v>210</v>
      </c>
      <c r="D35189" t="str">
        <f>+VLOOKUP(base[[#This Row],[key]],Tabla2[[key]:[Homologado]],4,0)</f>
        <v>Artes Musicales</v>
      </c>
    </row>
    <row r="35190" spans="1:4" x14ac:dyDescent="0.3">
      <c r="A35190" t="s">
        <v>38965</v>
      </c>
      <c r="B35190" t="s">
        <v>39602</v>
      </c>
      <c r="C35190">
        <f t="shared" si="549"/>
        <v>210</v>
      </c>
      <c r="D35190" t="str">
        <f>+VLOOKUP(base[[#This Row],[key]],Tabla2[[key]:[Homologado]],4,0)</f>
        <v>Artes Musicales</v>
      </c>
    </row>
    <row r="35191" spans="1:4" x14ac:dyDescent="0.3">
      <c r="A35191" t="s">
        <v>38966</v>
      </c>
      <c r="B35191" t="s">
        <v>39602</v>
      </c>
      <c r="C35191">
        <f t="shared" si="549"/>
        <v>210</v>
      </c>
      <c r="D35191" t="str">
        <f>+VLOOKUP(base[[#This Row],[key]],Tabla2[[key]:[Homologado]],4,0)</f>
        <v>Artes Musicales</v>
      </c>
    </row>
    <row r="35192" spans="1:4" x14ac:dyDescent="0.3">
      <c r="A35192" t="s">
        <v>37541</v>
      </c>
      <c r="B35192" t="s">
        <v>39602</v>
      </c>
      <c r="C35192">
        <f t="shared" si="549"/>
        <v>210</v>
      </c>
      <c r="D35192" t="str">
        <f>+VLOOKUP(base[[#This Row],[key]],Tabla2[[key]:[Homologado]],4,0)</f>
        <v>Artes Musicales</v>
      </c>
    </row>
    <row r="35193" spans="1:4" x14ac:dyDescent="0.3">
      <c r="A35193" t="s">
        <v>37542</v>
      </c>
      <c r="B35193" t="s">
        <v>39602</v>
      </c>
      <c r="C35193">
        <f t="shared" si="549"/>
        <v>210</v>
      </c>
      <c r="D35193" t="str">
        <f>+VLOOKUP(base[[#This Row],[key]],Tabla2[[key]:[Homologado]],4,0)</f>
        <v>Artes Musicales</v>
      </c>
    </row>
    <row r="35194" spans="1:4" x14ac:dyDescent="0.3">
      <c r="A35194" t="s">
        <v>37543</v>
      </c>
      <c r="B35194" t="s">
        <v>39602</v>
      </c>
      <c r="C35194">
        <f t="shared" si="549"/>
        <v>210</v>
      </c>
      <c r="D35194" t="str">
        <f>+VLOOKUP(base[[#This Row],[key]],Tabla2[[key]:[Homologado]],4,0)</f>
        <v>Artes Musicales</v>
      </c>
    </row>
    <row r="35195" spans="1:4" x14ac:dyDescent="0.3">
      <c r="A35195" t="s">
        <v>40580</v>
      </c>
      <c r="B35195" t="s">
        <v>39717</v>
      </c>
      <c r="C35195">
        <f t="shared" si="549"/>
        <v>211</v>
      </c>
      <c r="D35195" t="str">
        <f>+VLOOKUP(base[[#This Row],[key]],Tabla2[[key]:[Homologado]],4,0)</f>
        <v>Artes Musicales</v>
      </c>
    </row>
    <row r="35196" spans="1:4" x14ac:dyDescent="0.3">
      <c r="A35196" t="s">
        <v>40581</v>
      </c>
      <c r="B35196" t="s">
        <v>39717</v>
      </c>
      <c r="C35196">
        <f t="shared" si="549"/>
        <v>211</v>
      </c>
      <c r="D35196" t="str">
        <f>+VLOOKUP(base[[#This Row],[key]],Tabla2[[key]:[Homologado]],4,0)</f>
        <v>Artes Musicales</v>
      </c>
    </row>
    <row r="35197" spans="1:4" x14ac:dyDescent="0.3">
      <c r="A35197" t="s">
        <v>40582</v>
      </c>
      <c r="B35197" t="s">
        <v>39717</v>
      </c>
      <c r="C35197">
        <f t="shared" si="549"/>
        <v>211</v>
      </c>
      <c r="D35197" t="str">
        <f>+VLOOKUP(base[[#This Row],[key]],Tabla2[[key]:[Homologado]],4,0)</f>
        <v>Artes Musicales</v>
      </c>
    </row>
    <row r="35198" spans="1:4" x14ac:dyDescent="0.3">
      <c r="A35198" t="s">
        <v>27767</v>
      </c>
      <c r="B35198" t="s">
        <v>39717</v>
      </c>
      <c r="C35198">
        <f t="shared" si="549"/>
        <v>211</v>
      </c>
      <c r="D35198" t="str">
        <f>+VLOOKUP(base[[#This Row],[key]],Tabla2[[key]:[Homologado]],4,0)</f>
        <v>Artes Musicales</v>
      </c>
    </row>
    <row r="35199" spans="1:4" x14ac:dyDescent="0.3">
      <c r="A35199" t="s">
        <v>27769</v>
      </c>
      <c r="B35199" t="s">
        <v>39717</v>
      </c>
      <c r="C35199">
        <f t="shared" si="549"/>
        <v>211</v>
      </c>
      <c r="D35199" t="str">
        <f>+VLOOKUP(base[[#This Row],[key]],Tabla2[[key]:[Homologado]],4,0)</f>
        <v>Artes Musicales</v>
      </c>
    </row>
    <row r="35200" spans="1:4" x14ac:dyDescent="0.3">
      <c r="A35200" t="s">
        <v>27768</v>
      </c>
      <c r="B35200" t="s">
        <v>39717</v>
      </c>
      <c r="C35200">
        <f t="shared" ref="C35200:C35263" si="550">+IF(B35200=B35199,C35199,C35199+1)</f>
        <v>211</v>
      </c>
      <c r="D35200" t="str">
        <f>+VLOOKUP(base[[#This Row],[key]],Tabla2[[key]:[Homologado]],4,0)</f>
        <v>Artes Musicales</v>
      </c>
    </row>
    <row r="35201" spans="1:4" x14ac:dyDescent="0.3">
      <c r="A35201" t="s">
        <v>27770</v>
      </c>
      <c r="B35201" t="s">
        <v>39717</v>
      </c>
      <c r="C35201">
        <f t="shared" si="550"/>
        <v>211</v>
      </c>
      <c r="D35201" t="str">
        <f>+VLOOKUP(base[[#This Row],[key]],Tabla2[[key]:[Homologado]],4,0)</f>
        <v>Artes Musicales</v>
      </c>
    </row>
    <row r="35202" spans="1:4" x14ac:dyDescent="0.3">
      <c r="A35202" t="s">
        <v>27771</v>
      </c>
      <c r="B35202" t="s">
        <v>39717</v>
      </c>
      <c r="C35202">
        <f t="shared" si="550"/>
        <v>211</v>
      </c>
      <c r="D35202" t="str">
        <f>+VLOOKUP(base[[#This Row],[key]],Tabla2[[key]:[Homologado]],4,0)</f>
        <v>Artes Musicales</v>
      </c>
    </row>
    <row r="35203" spans="1:4" x14ac:dyDescent="0.3">
      <c r="A35203" t="s">
        <v>38186</v>
      </c>
      <c r="B35203" t="s">
        <v>39717</v>
      </c>
      <c r="C35203">
        <f t="shared" si="550"/>
        <v>211</v>
      </c>
      <c r="D35203" t="str">
        <f>+VLOOKUP(base[[#This Row],[key]],Tabla2[[key]:[Homologado]],4,0)</f>
        <v>Artes Musicales</v>
      </c>
    </row>
    <row r="35204" spans="1:4" x14ac:dyDescent="0.3">
      <c r="A35204" t="s">
        <v>37528</v>
      </c>
      <c r="B35204" t="s">
        <v>11969</v>
      </c>
      <c r="C35204">
        <f t="shared" si="550"/>
        <v>212</v>
      </c>
      <c r="D35204" t="str">
        <f>+VLOOKUP(base[[#This Row],[key]],Tabla2[[key]:[Homologado]],4,0)</f>
        <v>Intérprete</v>
      </c>
    </row>
    <row r="35205" spans="1:4" x14ac:dyDescent="0.3">
      <c r="A35205" t="s">
        <v>37529</v>
      </c>
      <c r="B35205" t="s">
        <v>11969</v>
      </c>
      <c r="C35205">
        <f t="shared" si="550"/>
        <v>212</v>
      </c>
      <c r="D35205" t="str">
        <f>+VLOOKUP(base[[#This Row],[key]],Tabla2[[key]:[Homologado]],4,0)</f>
        <v>Intérprete</v>
      </c>
    </row>
    <row r="35206" spans="1:4" x14ac:dyDescent="0.3">
      <c r="A35206" t="s">
        <v>37530</v>
      </c>
      <c r="B35206" t="s">
        <v>11969</v>
      </c>
      <c r="C35206">
        <f t="shared" si="550"/>
        <v>212</v>
      </c>
      <c r="D35206" t="str">
        <f>+VLOOKUP(base[[#This Row],[key]],Tabla2[[key]:[Homologado]],4,0)</f>
        <v>Intérprete</v>
      </c>
    </row>
    <row r="35207" spans="1:4" x14ac:dyDescent="0.3">
      <c r="A35207" t="s">
        <v>37531</v>
      </c>
      <c r="B35207" t="s">
        <v>11969</v>
      </c>
      <c r="C35207">
        <f t="shared" si="550"/>
        <v>212</v>
      </c>
      <c r="D35207" t="str">
        <f>+VLOOKUP(base[[#This Row],[key]],Tabla2[[key]:[Homologado]],4,0)</f>
        <v>Intérprete</v>
      </c>
    </row>
    <row r="35208" spans="1:4" x14ac:dyDescent="0.3">
      <c r="A35208" t="s">
        <v>11989</v>
      </c>
      <c r="B35208" t="s">
        <v>11969</v>
      </c>
      <c r="C35208">
        <f t="shared" si="550"/>
        <v>212</v>
      </c>
      <c r="D35208" t="str">
        <f>+VLOOKUP(base[[#This Row],[key]],Tabla2[[key]:[Homologado]],4,0)</f>
        <v>Intérprete</v>
      </c>
    </row>
    <row r="35209" spans="1:4" x14ac:dyDescent="0.3">
      <c r="A35209" t="s">
        <v>11969</v>
      </c>
      <c r="B35209" t="s">
        <v>11969</v>
      </c>
      <c r="C35209">
        <f t="shared" si="550"/>
        <v>212</v>
      </c>
      <c r="D35209" t="str">
        <f>+VLOOKUP(base[[#This Row],[key]],Tabla2[[key]:[Homologado]],4,0)</f>
        <v>Intérprete</v>
      </c>
    </row>
    <row r="35210" spans="1:4" x14ac:dyDescent="0.3">
      <c r="A35210" t="s">
        <v>11957</v>
      </c>
      <c r="B35210" t="s">
        <v>11969</v>
      </c>
      <c r="C35210">
        <f t="shared" si="550"/>
        <v>212</v>
      </c>
      <c r="D35210" t="str">
        <f>+VLOOKUP(base[[#This Row],[key]],Tabla2[[key]:[Homologado]],4,0)</f>
        <v>Intérprete</v>
      </c>
    </row>
    <row r="35211" spans="1:4" x14ac:dyDescent="0.3">
      <c r="A35211" t="s">
        <v>11961</v>
      </c>
      <c r="B35211" t="s">
        <v>11969</v>
      </c>
      <c r="C35211">
        <f t="shared" si="550"/>
        <v>212</v>
      </c>
      <c r="D35211" t="str">
        <f>+VLOOKUP(base[[#This Row],[key]],Tabla2[[key]:[Homologado]],4,0)</f>
        <v>Intérprete</v>
      </c>
    </row>
    <row r="35212" spans="1:4" x14ac:dyDescent="0.3">
      <c r="A35212" t="s">
        <v>11963</v>
      </c>
      <c r="B35212" t="s">
        <v>11969</v>
      </c>
      <c r="C35212">
        <f t="shared" si="550"/>
        <v>212</v>
      </c>
      <c r="D35212" t="str">
        <f>+VLOOKUP(base[[#This Row],[key]],Tabla2[[key]:[Homologado]],4,0)</f>
        <v>Intérprete</v>
      </c>
    </row>
    <row r="35213" spans="1:4" x14ac:dyDescent="0.3">
      <c r="A35213" t="s">
        <v>11964</v>
      </c>
      <c r="B35213" t="s">
        <v>11969</v>
      </c>
      <c r="C35213">
        <f t="shared" si="550"/>
        <v>212</v>
      </c>
      <c r="D35213" t="str">
        <f>+VLOOKUP(base[[#This Row],[key]],Tabla2[[key]:[Homologado]],4,0)</f>
        <v>Intérprete</v>
      </c>
    </row>
    <row r="35214" spans="1:4" x14ac:dyDescent="0.3">
      <c r="A35214" t="s">
        <v>11965</v>
      </c>
      <c r="B35214" t="s">
        <v>11969</v>
      </c>
      <c r="C35214">
        <f t="shared" si="550"/>
        <v>212</v>
      </c>
      <c r="D35214" t="str">
        <f>+VLOOKUP(base[[#This Row],[key]],Tabla2[[key]:[Homologado]],4,0)</f>
        <v>Intérprete</v>
      </c>
    </row>
    <row r="35215" spans="1:4" x14ac:dyDescent="0.3">
      <c r="A35215" t="s">
        <v>11974</v>
      </c>
      <c r="B35215" t="s">
        <v>11969</v>
      </c>
      <c r="C35215">
        <f t="shared" si="550"/>
        <v>212</v>
      </c>
      <c r="D35215" t="str">
        <f>+VLOOKUP(base[[#This Row],[key]],Tabla2[[key]:[Homologado]],4,0)</f>
        <v>Intérprete</v>
      </c>
    </row>
    <row r="35216" spans="1:4" x14ac:dyDescent="0.3">
      <c r="A35216" t="s">
        <v>11976</v>
      </c>
      <c r="B35216" t="s">
        <v>11969</v>
      </c>
      <c r="C35216">
        <f t="shared" si="550"/>
        <v>212</v>
      </c>
      <c r="D35216" t="str">
        <f>+VLOOKUP(base[[#This Row],[key]],Tabla2[[key]:[Homologado]],4,0)</f>
        <v>Intérprete</v>
      </c>
    </row>
    <row r="35217" spans="1:4" x14ac:dyDescent="0.3">
      <c r="A35217" t="s">
        <v>11979</v>
      </c>
      <c r="B35217" t="s">
        <v>11969</v>
      </c>
      <c r="C35217">
        <f t="shared" si="550"/>
        <v>212</v>
      </c>
      <c r="D35217" t="str">
        <f>+VLOOKUP(base[[#This Row],[key]],Tabla2[[key]:[Homologado]],4,0)</f>
        <v>Intérprete</v>
      </c>
    </row>
    <row r="35218" spans="1:4" x14ac:dyDescent="0.3">
      <c r="A35218" t="s">
        <v>11980</v>
      </c>
      <c r="B35218" t="s">
        <v>11969</v>
      </c>
      <c r="C35218">
        <f t="shared" si="550"/>
        <v>212</v>
      </c>
      <c r="D35218" t="str">
        <f>+VLOOKUP(base[[#This Row],[key]],Tabla2[[key]:[Homologado]],4,0)</f>
        <v>Intérprete</v>
      </c>
    </row>
    <row r="35219" spans="1:4" x14ac:dyDescent="0.3">
      <c r="A35219" t="s">
        <v>11984</v>
      </c>
      <c r="B35219" t="s">
        <v>11969</v>
      </c>
      <c r="C35219">
        <f t="shared" si="550"/>
        <v>212</v>
      </c>
      <c r="D35219" t="str">
        <f>+VLOOKUP(base[[#This Row],[key]],Tabla2[[key]:[Homologado]],4,0)</f>
        <v>Intérprete</v>
      </c>
    </row>
    <row r="35220" spans="1:4" x14ac:dyDescent="0.3">
      <c r="A35220" t="s">
        <v>11987</v>
      </c>
      <c r="B35220" t="s">
        <v>11969</v>
      </c>
      <c r="C35220">
        <f t="shared" si="550"/>
        <v>212</v>
      </c>
      <c r="D35220" t="str">
        <f>+VLOOKUP(base[[#This Row],[key]],Tabla2[[key]:[Homologado]],4,0)</f>
        <v>Intérprete</v>
      </c>
    </row>
    <row r="35221" spans="1:4" x14ac:dyDescent="0.3">
      <c r="A35221" t="s">
        <v>11988</v>
      </c>
      <c r="B35221" t="s">
        <v>11969</v>
      </c>
      <c r="C35221">
        <f t="shared" si="550"/>
        <v>212</v>
      </c>
      <c r="D35221" t="str">
        <f>+VLOOKUP(base[[#This Row],[key]],Tabla2[[key]:[Homologado]],4,0)</f>
        <v>Intérprete</v>
      </c>
    </row>
    <row r="35222" spans="1:4" x14ac:dyDescent="0.3">
      <c r="A35222" t="s">
        <v>37532</v>
      </c>
      <c r="B35222" t="s">
        <v>11969</v>
      </c>
      <c r="C35222">
        <f t="shared" si="550"/>
        <v>212</v>
      </c>
      <c r="D35222" t="str">
        <f>+VLOOKUP(base[[#This Row],[key]],Tabla2[[key]:[Homologado]],4,0)</f>
        <v>Intérprete</v>
      </c>
    </row>
    <row r="35223" spans="1:4" x14ac:dyDescent="0.3">
      <c r="A35223" t="s">
        <v>11995</v>
      </c>
      <c r="B35223" t="s">
        <v>11969</v>
      </c>
      <c r="C35223">
        <f t="shared" si="550"/>
        <v>212</v>
      </c>
      <c r="D35223" t="str">
        <f>+VLOOKUP(base[[#This Row],[key]],Tabla2[[key]:[Homologado]],4,0)</f>
        <v>Intérprete</v>
      </c>
    </row>
    <row r="35224" spans="1:4" x14ac:dyDescent="0.3">
      <c r="A35224" t="s">
        <v>11998</v>
      </c>
      <c r="B35224" t="s">
        <v>11969</v>
      </c>
      <c r="C35224">
        <f t="shared" si="550"/>
        <v>212</v>
      </c>
      <c r="D35224" t="str">
        <f>+VLOOKUP(base[[#This Row],[key]],Tabla2[[key]:[Homologado]],4,0)</f>
        <v>Intérprete</v>
      </c>
    </row>
    <row r="35225" spans="1:4" x14ac:dyDescent="0.3">
      <c r="A35225" t="s">
        <v>12000</v>
      </c>
      <c r="B35225" t="s">
        <v>11969</v>
      </c>
      <c r="C35225">
        <f t="shared" si="550"/>
        <v>212</v>
      </c>
      <c r="D35225" t="str">
        <f>+VLOOKUP(base[[#This Row],[key]],Tabla2[[key]:[Homologado]],4,0)</f>
        <v>Intérprete</v>
      </c>
    </row>
    <row r="35226" spans="1:4" x14ac:dyDescent="0.3">
      <c r="A35226" t="s">
        <v>12003</v>
      </c>
      <c r="B35226" t="s">
        <v>11969</v>
      </c>
      <c r="C35226">
        <f t="shared" si="550"/>
        <v>212</v>
      </c>
      <c r="D35226" t="str">
        <f>+VLOOKUP(base[[#This Row],[key]],Tabla2[[key]:[Homologado]],4,0)</f>
        <v>Intérprete</v>
      </c>
    </row>
    <row r="35227" spans="1:4" x14ac:dyDescent="0.3">
      <c r="A35227" t="s">
        <v>12004</v>
      </c>
      <c r="B35227" t="s">
        <v>11969</v>
      </c>
      <c r="C35227">
        <f t="shared" si="550"/>
        <v>212</v>
      </c>
      <c r="D35227" t="str">
        <f>+VLOOKUP(base[[#This Row],[key]],Tabla2[[key]:[Homologado]],4,0)</f>
        <v>Intérprete</v>
      </c>
    </row>
    <row r="35228" spans="1:4" x14ac:dyDescent="0.3">
      <c r="A35228" t="s">
        <v>12005</v>
      </c>
      <c r="B35228" t="s">
        <v>11969</v>
      </c>
      <c r="C35228">
        <f t="shared" si="550"/>
        <v>212</v>
      </c>
      <c r="D35228" t="str">
        <f>+VLOOKUP(base[[#This Row],[key]],Tabla2[[key]:[Homologado]],4,0)</f>
        <v>Intérprete</v>
      </c>
    </row>
    <row r="35229" spans="1:4" x14ac:dyDescent="0.3">
      <c r="A35229" t="s">
        <v>12006</v>
      </c>
      <c r="B35229" t="s">
        <v>11969</v>
      </c>
      <c r="C35229">
        <f t="shared" si="550"/>
        <v>212</v>
      </c>
      <c r="D35229" t="str">
        <f>+VLOOKUP(base[[#This Row],[key]],Tabla2[[key]:[Homologado]],4,0)</f>
        <v>Intérprete</v>
      </c>
    </row>
    <row r="35230" spans="1:4" x14ac:dyDescent="0.3">
      <c r="A35230" t="s">
        <v>12009</v>
      </c>
      <c r="B35230" t="s">
        <v>11969</v>
      </c>
      <c r="C35230">
        <f t="shared" si="550"/>
        <v>212</v>
      </c>
      <c r="D35230" t="str">
        <f>+VLOOKUP(base[[#This Row],[key]],Tabla2[[key]:[Homologado]],4,0)</f>
        <v>Intérprete</v>
      </c>
    </row>
    <row r="35231" spans="1:4" x14ac:dyDescent="0.3">
      <c r="A35231" t="s">
        <v>12010</v>
      </c>
      <c r="B35231" t="s">
        <v>11969</v>
      </c>
      <c r="C35231">
        <f t="shared" si="550"/>
        <v>212</v>
      </c>
      <c r="D35231" t="str">
        <f>+VLOOKUP(base[[#This Row],[key]],Tabla2[[key]:[Homologado]],4,0)</f>
        <v>Intérprete</v>
      </c>
    </row>
    <row r="35232" spans="1:4" x14ac:dyDescent="0.3">
      <c r="A35232" t="s">
        <v>12011</v>
      </c>
      <c r="B35232" t="s">
        <v>11969</v>
      </c>
      <c r="C35232">
        <f t="shared" si="550"/>
        <v>212</v>
      </c>
      <c r="D35232" t="str">
        <f>+VLOOKUP(base[[#This Row],[key]],Tabla2[[key]:[Homologado]],4,0)</f>
        <v>Intérprete</v>
      </c>
    </row>
    <row r="35233" spans="1:4" x14ac:dyDescent="0.3">
      <c r="A35233" t="s">
        <v>12012</v>
      </c>
      <c r="B35233" t="s">
        <v>11969</v>
      </c>
      <c r="C35233">
        <f t="shared" si="550"/>
        <v>212</v>
      </c>
      <c r="D35233" t="str">
        <f>+VLOOKUP(base[[#This Row],[key]],Tabla2[[key]:[Homologado]],4,0)</f>
        <v>Intérprete</v>
      </c>
    </row>
    <row r="35234" spans="1:4" x14ac:dyDescent="0.3">
      <c r="A35234" t="s">
        <v>12014</v>
      </c>
      <c r="B35234" t="s">
        <v>11969</v>
      </c>
      <c r="C35234">
        <f t="shared" si="550"/>
        <v>212</v>
      </c>
      <c r="D35234" t="str">
        <f>+VLOOKUP(base[[#This Row],[key]],Tabla2[[key]:[Homologado]],4,0)</f>
        <v>Intérprete</v>
      </c>
    </row>
    <row r="35235" spans="1:4" x14ac:dyDescent="0.3">
      <c r="A35235" t="s">
        <v>12017</v>
      </c>
      <c r="B35235" t="s">
        <v>11969</v>
      </c>
      <c r="C35235">
        <f t="shared" si="550"/>
        <v>212</v>
      </c>
      <c r="D35235" t="str">
        <f>+VLOOKUP(base[[#This Row],[key]],Tabla2[[key]:[Homologado]],4,0)</f>
        <v>Intérprete</v>
      </c>
    </row>
    <row r="35236" spans="1:4" x14ac:dyDescent="0.3">
      <c r="A35236" t="s">
        <v>12018</v>
      </c>
      <c r="B35236" t="s">
        <v>11969</v>
      </c>
      <c r="C35236">
        <f t="shared" si="550"/>
        <v>212</v>
      </c>
      <c r="D35236" t="str">
        <f>+VLOOKUP(base[[#This Row],[key]],Tabla2[[key]:[Homologado]],4,0)</f>
        <v>Intérprete</v>
      </c>
    </row>
    <row r="35237" spans="1:4" x14ac:dyDescent="0.3">
      <c r="A35237" t="s">
        <v>12022</v>
      </c>
      <c r="B35237" t="s">
        <v>11969</v>
      </c>
      <c r="C35237">
        <f t="shared" si="550"/>
        <v>212</v>
      </c>
      <c r="D35237" t="str">
        <f>+VLOOKUP(base[[#This Row],[key]],Tabla2[[key]:[Homologado]],4,0)</f>
        <v>Intérprete</v>
      </c>
    </row>
    <row r="35238" spans="1:4" x14ac:dyDescent="0.3">
      <c r="A35238" t="s">
        <v>12023</v>
      </c>
      <c r="B35238" t="s">
        <v>11969</v>
      </c>
      <c r="C35238">
        <f t="shared" si="550"/>
        <v>212</v>
      </c>
      <c r="D35238" t="str">
        <f>+VLOOKUP(base[[#This Row],[key]],Tabla2[[key]:[Homologado]],4,0)</f>
        <v>Intérprete</v>
      </c>
    </row>
    <row r="35239" spans="1:4" x14ac:dyDescent="0.3">
      <c r="A35239" t="s">
        <v>12024</v>
      </c>
      <c r="B35239" t="s">
        <v>11969</v>
      </c>
      <c r="C35239">
        <f t="shared" si="550"/>
        <v>212</v>
      </c>
      <c r="D35239" t="str">
        <f>+VLOOKUP(base[[#This Row],[key]],Tabla2[[key]:[Homologado]],4,0)</f>
        <v>Intérprete</v>
      </c>
    </row>
    <row r="35240" spans="1:4" x14ac:dyDescent="0.3">
      <c r="A35240" t="s">
        <v>12025</v>
      </c>
      <c r="B35240" t="s">
        <v>11969</v>
      </c>
      <c r="C35240">
        <f t="shared" si="550"/>
        <v>212</v>
      </c>
      <c r="D35240" t="str">
        <f>+VLOOKUP(base[[#This Row],[key]],Tabla2[[key]:[Homologado]],4,0)</f>
        <v>Intérprete</v>
      </c>
    </row>
    <row r="35241" spans="1:4" x14ac:dyDescent="0.3">
      <c r="A35241" t="s">
        <v>12026</v>
      </c>
      <c r="B35241" t="s">
        <v>11969</v>
      </c>
      <c r="C35241">
        <f t="shared" si="550"/>
        <v>212</v>
      </c>
      <c r="D35241" t="str">
        <f>+VLOOKUP(base[[#This Row],[key]],Tabla2[[key]:[Homologado]],4,0)</f>
        <v>Intérprete</v>
      </c>
    </row>
    <row r="35242" spans="1:4" x14ac:dyDescent="0.3">
      <c r="A35242" t="s">
        <v>12028</v>
      </c>
      <c r="B35242" t="s">
        <v>11969</v>
      </c>
      <c r="C35242">
        <f t="shared" si="550"/>
        <v>212</v>
      </c>
      <c r="D35242" t="str">
        <f>+VLOOKUP(base[[#This Row],[key]],Tabla2[[key]:[Homologado]],4,0)</f>
        <v>Intérprete</v>
      </c>
    </row>
    <row r="35243" spans="1:4" x14ac:dyDescent="0.3">
      <c r="A35243" t="s">
        <v>12029</v>
      </c>
      <c r="B35243" t="s">
        <v>11969</v>
      </c>
      <c r="C35243">
        <f t="shared" si="550"/>
        <v>212</v>
      </c>
      <c r="D35243" t="str">
        <f>+VLOOKUP(base[[#This Row],[key]],Tabla2[[key]:[Homologado]],4,0)</f>
        <v>Intérprete</v>
      </c>
    </row>
    <row r="35244" spans="1:4" x14ac:dyDescent="0.3">
      <c r="A35244" t="s">
        <v>12031</v>
      </c>
      <c r="B35244" t="s">
        <v>11969</v>
      </c>
      <c r="C35244">
        <f t="shared" si="550"/>
        <v>212</v>
      </c>
      <c r="D35244" t="str">
        <f>+VLOOKUP(base[[#This Row],[key]],Tabla2[[key]:[Homologado]],4,0)</f>
        <v>Intérprete</v>
      </c>
    </row>
    <row r="35245" spans="1:4" x14ac:dyDescent="0.3">
      <c r="A35245" t="s">
        <v>12035</v>
      </c>
      <c r="B35245" t="s">
        <v>11969</v>
      </c>
      <c r="C35245">
        <f t="shared" si="550"/>
        <v>212</v>
      </c>
      <c r="D35245" t="str">
        <f>+VLOOKUP(base[[#This Row],[key]],Tabla2[[key]:[Homologado]],4,0)</f>
        <v>Intérprete</v>
      </c>
    </row>
    <row r="35246" spans="1:4" x14ac:dyDescent="0.3">
      <c r="A35246" t="s">
        <v>12036</v>
      </c>
      <c r="B35246" t="s">
        <v>11969</v>
      </c>
      <c r="C35246">
        <f t="shared" si="550"/>
        <v>212</v>
      </c>
      <c r="D35246" t="str">
        <f>+VLOOKUP(base[[#This Row],[key]],Tabla2[[key]:[Homologado]],4,0)</f>
        <v>Intérprete</v>
      </c>
    </row>
    <row r="35247" spans="1:4" x14ac:dyDescent="0.3">
      <c r="A35247" t="s">
        <v>12050</v>
      </c>
      <c r="B35247" t="s">
        <v>11969</v>
      </c>
      <c r="C35247">
        <f t="shared" si="550"/>
        <v>212</v>
      </c>
      <c r="D35247" t="str">
        <f>+VLOOKUP(base[[#This Row],[key]],Tabla2[[key]:[Homologado]],4,0)</f>
        <v>Intérprete</v>
      </c>
    </row>
    <row r="35248" spans="1:4" x14ac:dyDescent="0.3">
      <c r="A35248" t="s">
        <v>12056</v>
      </c>
      <c r="B35248" t="s">
        <v>11969</v>
      </c>
      <c r="C35248">
        <f t="shared" si="550"/>
        <v>212</v>
      </c>
      <c r="D35248" t="str">
        <f>+VLOOKUP(base[[#This Row],[key]],Tabla2[[key]:[Homologado]],4,0)</f>
        <v>Intérprete</v>
      </c>
    </row>
    <row r="35249" spans="1:4" x14ac:dyDescent="0.3">
      <c r="A35249" t="s">
        <v>12058</v>
      </c>
      <c r="B35249" t="s">
        <v>11969</v>
      </c>
      <c r="C35249">
        <f t="shared" si="550"/>
        <v>212</v>
      </c>
      <c r="D35249" t="str">
        <f>+VLOOKUP(base[[#This Row],[key]],Tabla2[[key]:[Homologado]],4,0)</f>
        <v>Intérprete</v>
      </c>
    </row>
    <row r="35250" spans="1:4" x14ac:dyDescent="0.3">
      <c r="A35250" t="s">
        <v>37533</v>
      </c>
      <c r="B35250" t="s">
        <v>11969</v>
      </c>
      <c r="C35250">
        <f t="shared" si="550"/>
        <v>212</v>
      </c>
      <c r="D35250" t="str">
        <f>+VLOOKUP(base[[#This Row],[key]],Tabla2[[key]:[Homologado]],4,0)</f>
        <v>Intérprete</v>
      </c>
    </row>
    <row r="35251" spans="1:4" x14ac:dyDescent="0.3">
      <c r="A35251" t="s">
        <v>37534</v>
      </c>
      <c r="B35251" t="s">
        <v>11969</v>
      </c>
      <c r="C35251">
        <f t="shared" si="550"/>
        <v>212</v>
      </c>
      <c r="D35251" t="str">
        <f>+VLOOKUP(base[[#This Row],[key]],Tabla2[[key]:[Homologado]],4,0)</f>
        <v>Intérprete</v>
      </c>
    </row>
    <row r="35252" spans="1:4" x14ac:dyDescent="0.3">
      <c r="A35252" t="s">
        <v>37535</v>
      </c>
      <c r="B35252" t="s">
        <v>11969</v>
      </c>
      <c r="C35252">
        <f t="shared" si="550"/>
        <v>212</v>
      </c>
      <c r="D35252" t="str">
        <f>+VLOOKUP(base[[#This Row],[key]],Tabla2[[key]:[Homologado]],4,0)</f>
        <v>Intérprete</v>
      </c>
    </row>
    <row r="35253" spans="1:4" x14ac:dyDescent="0.3">
      <c r="A35253" t="s">
        <v>12059</v>
      </c>
      <c r="B35253" t="s">
        <v>11969</v>
      </c>
      <c r="C35253">
        <f t="shared" si="550"/>
        <v>212</v>
      </c>
      <c r="D35253" t="str">
        <f>+VLOOKUP(base[[#This Row],[key]],Tabla2[[key]:[Homologado]],4,0)</f>
        <v>Intérprete</v>
      </c>
    </row>
    <row r="35254" spans="1:4" x14ac:dyDescent="0.3">
      <c r="A35254" t="s">
        <v>12060</v>
      </c>
      <c r="B35254" t="s">
        <v>11969</v>
      </c>
      <c r="C35254">
        <f t="shared" si="550"/>
        <v>212</v>
      </c>
      <c r="D35254" t="str">
        <f>+VLOOKUP(base[[#This Row],[key]],Tabla2[[key]:[Homologado]],4,0)</f>
        <v>Intérprete</v>
      </c>
    </row>
    <row r="35255" spans="1:4" x14ac:dyDescent="0.3">
      <c r="A35255" t="s">
        <v>12061</v>
      </c>
      <c r="B35255" t="s">
        <v>11969</v>
      </c>
      <c r="C35255">
        <f t="shared" si="550"/>
        <v>212</v>
      </c>
      <c r="D35255" t="str">
        <f>+VLOOKUP(base[[#This Row],[key]],Tabla2[[key]:[Homologado]],4,0)</f>
        <v>Intérprete</v>
      </c>
    </row>
    <row r="35256" spans="1:4" x14ac:dyDescent="0.3">
      <c r="A35256" t="s">
        <v>12062</v>
      </c>
      <c r="B35256" t="s">
        <v>11969</v>
      </c>
      <c r="C35256">
        <f t="shared" si="550"/>
        <v>212</v>
      </c>
      <c r="D35256" t="str">
        <f>+VLOOKUP(base[[#This Row],[key]],Tabla2[[key]:[Homologado]],4,0)</f>
        <v>Intérprete</v>
      </c>
    </row>
    <row r="35257" spans="1:4" x14ac:dyDescent="0.3">
      <c r="A35257" t="s">
        <v>12063</v>
      </c>
      <c r="B35257" t="s">
        <v>11969</v>
      </c>
      <c r="C35257">
        <f t="shared" si="550"/>
        <v>212</v>
      </c>
      <c r="D35257" t="str">
        <f>+VLOOKUP(base[[#This Row],[key]],Tabla2[[key]:[Homologado]],4,0)</f>
        <v>Intérprete</v>
      </c>
    </row>
    <row r="35258" spans="1:4" x14ac:dyDescent="0.3">
      <c r="A35258" t="s">
        <v>12064</v>
      </c>
      <c r="B35258" t="s">
        <v>11969</v>
      </c>
      <c r="C35258">
        <f t="shared" si="550"/>
        <v>212</v>
      </c>
      <c r="D35258" t="str">
        <f>+VLOOKUP(base[[#This Row],[key]],Tabla2[[key]:[Homologado]],4,0)</f>
        <v>Intérprete</v>
      </c>
    </row>
    <row r="35259" spans="1:4" x14ac:dyDescent="0.3">
      <c r="A35259" t="s">
        <v>12067</v>
      </c>
      <c r="B35259" t="s">
        <v>11969</v>
      </c>
      <c r="C35259">
        <f t="shared" si="550"/>
        <v>212</v>
      </c>
      <c r="D35259" t="str">
        <f>+VLOOKUP(base[[#This Row],[key]],Tabla2[[key]:[Homologado]],4,0)</f>
        <v>Intérprete</v>
      </c>
    </row>
    <row r="35260" spans="1:4" x14ac:dyDescent="0.3">
      <c r="A35260" t="s">
        <v>12065</v>
      </c>
      <c r="B35260" t="s">
        <v>11969</v>
      </c>
      <c r="C35260">
        <f t="shared" si="550"/>
        <v>212</v>
      </c>
      <c r="D35260" t="str">
        <f>+VLOOKUP(base[[#This Row],[key]],Tabla2[[key]:[Homologado]],4,0)</f>
        <v>Intérprete</v>
      </c>
    </row>
    <row r="35261" spans="1:4" x14ac:dyDescent="0.3">
      <c r="A35261" t="s">
        <v>37536</v>
      </c>
      <c r="B35261" t="s">
        <v>11969</v>
      </c>
      <c r="C35261">
        <f t="shared" si="550"/>
        <v>212</v>
      </c>
      <c r="D35261" t="str">
        <f>+VLOOKUP(base[[#This Row],[key]],Tabla2[[key]:[Homologado]],4,0)</f>
        <v>Intérprete</v>
      </c>
    </row>
    <row r="35262" spans="1:4" x14ac:dyDescent="0.3">
      <c r="A35262" t="s">
        <v>37537</v>
      </c>
      <c r="B35262" t="s">
        <v>11969</v>
      </c>
      <c r="C35262">
        <f t="shared" si="550"/>
        <v>212</v>
      </c>
      <c r="D35262" t="str">
        <f>+VLOOKUP(base[[#This Row],[key]],Tabla2[[key]:[Homologado]],4,0)</f>
        <v>Intérprete</v>
      </c>
    </row>
    <row r="35263" spans="1:4" x14ac:dyDescent="0.3">
      <c r="A35263" t="s">
        <v>37538</v>
      </c>
      <c r="B35263" t="s">
        <v>11969</v>
      </c>
      <c r="C35263">
        <f t="shared" si="550"/>
        <v>212</v>
      </c>
      <c r="D35263" t="str">
        <f>+VLOOKUP(base[[#This Row],[key]],Tabla2[[key]:[Homologado]],4,0)</f>
        <v>Intérprete</v>
      </c>
    </row>
    <row r="35264" spans="1:4" x14ac:dyDescent="0.3">
      <c r="A35264" t="s">
        <v>37539</v>
      </c>
      <c r="B35264" t="s">
        <v>11969</v>
      </c>
      <c r="C35264">
        <f t="shared" ref="C35264:C35327" si="551">+IF(B35264=B35263,C35263,C35263+1)</f>
        <v>212</v>
      </c>
      <c r="D35264" t="str">
        <f>+VLOOKUP(base[[#This Row],[key]],Tabla2[[key]:[Homologado]],4,0)</f>
        <v>Intérprete</v>
      </c>
    </row>
    <row r="35265" spans="1:4" x14ac:dyDescent="0.3">
      <c r="A35265" t="s">
        <v>37540</v>
      </c>
      <c r="B35265" t="s">
        <v>11969</v>
      </c>
      <c r="C35265">
        <f t="shared" si="551"/>
        <v>212</v>
      </c>
      <c r="D35265" t="str">
        <f>+VLOOKUP(base[[#This Row],[key]],Tabla2[[key]:[Homologado]],4,0)</f>
        <v>Intérprete</v>
      </c>
    </row>
    <row r="35266" spans="1:4" x14ac:dyDescent="0.3">
      <c r="A35266" t="s">
        <v>27123</v>
      </c>
      <c r="B35266" t="s">
        <v>28691</v>
      </c>
      <c r="C35266">
        <f t="shared" si="551"/>
        <v>213</v>
      </c>
      <c r="D35266" t="str">
        <f>+VLOOKUP(base[[#This Row],[key]],Tabla2[[key]:[Homologado]],4,0)</f>
        <v>Kinesiólogo(a)</v>
      </c>
    </row>
    <row r="35267" spans="1:4" x14ac:dyDescent="0.3">
      <c r="A35267" t="s">
        <v>37544</v>
      </c>
      <c r="B35267" t="s">
        <v>28691</v>
      </c>
      <c r="C35267">
        <f t="shared" si="551"/>
        <v>213</v>
      </c>
      <c r="D35267" t="str">
        <f>+VLOOKUP(base[[#This Row],[key]],Tabla2[[key]:[Homologado]],4,0)</f>
        <v>Kinesiólogo(a)</v>
      </c>
    </row>
    <row r="35268" spans="1:4" x14ac:dyDescent="0.3">
      <c r="A35268" t="s">
        <v>37545</v>
      </c>
      <c r="B35268" t="s">
        <v>28691</v>
      </c>
      <c r="C35268">
        <f t="shared" si="551"/>
        <v>213</v>
      </c>
      <c r="D35268" t="str">
        <f>+VLOOKUP(base[[#This Row],[key]],Tabla2[[key]:[Homologado]],4,0)</f>
        <v>Kinesiólogo(a)</v>
      </c>
    </row>
    <row r="35269" spans="1:4" x14ac:dyDescent="0.3">
      <c r="A35269" t="s">
        <v>37546</v>
      </c>
      <c r="B35269" t="s">
        <v>28691</v>
      </c>
      <c r="C35269">
        <f t="shared" si="551"/>
        <v>213</v>
      </c>
      <c r="D35269" t="str">
        <f>+VLOOKUP(base[[#This Row],[key]],Tabla2[[key]:[Homologado]],4,0)</f>
        <v>Kinesiólogo(a)</v>
      </c>
    </row>
    <row r="35270" spans="1:4" x14ac:dyDescent="0.3">
      <c r="A35270" t="s">
        <v>37547</v>
      </c>
      <c r="B35270" t="s">
        <v>28691</v>
      </c>
      <c r="C35270">
        <f t="shared" si="551"/>
        <v>213</v>
      </c>
      <c r="D35270" t="str">
        <f>+VLOOKUP(base[[#This Row],[key]],Tabla2[[key]:[Homologado]],4,0)</f>
        <v>Kinesiólogo(a)</v>
      </c>
    </row>
    <row r="35271" spans="1:4" x14ac:dyDescent="0.3">
      <c r="A35271" t="s">
        <v>37548</v>
      </c>
      <c r="B35271" t="s">
        <v>28691</v>
      </c>
      <c r="C35271">
        <f t="shared" si="551"/>
        <v>213</v>
      </c>
      <c r="D35271" t="str">
        <f>+VLOOKUP(base[[#This Row],[key]],Tabla2[[key]:[Homologado]],4,0)</f>
        <v>Kinesiólogo(a)</v>
      </c>
    </row>
    <row r="35272" spans="1:4" x14ac:dyDescent="0.3">
      <c r="A35272" t="s">
        <v>37549</v>
      </c>
      <c r="B35272" t="s">
        <v>28691</v>
      </c>
      <c r="C35272">
        <f t="shared" si="551"/>
        <v>213</v>
      </c>
      <c r="D35272" t="str">
        <f>+VLOOKUP(base[[#This Row],[key]],Tabla2[[key]:[Homologado]],4,0)</f>
        <v>Kinesiólogo(a)</v>
      </c>
    </row>
    <row r="35273" spans="1:4" x14ac:dyDescent="0.3">
      <c r="A35273" t="s">
        <v>37550</v>
      </c>
      <c r="B35273" t="s">
        <v>28691</v>
      </c>
      <c r="C35273">
        <f t="shared" si="551"/>
        <v>213</v>
      </c>
      <c r="D35273" t="str">
        <f>+VLOOKUP(base[[#This Row],[key]],Tabla2[[key]:[Homologado]],4,0)</f>
        <v>Kinesiólogo(a)</v>
      </c>
    </row>
    <row r="35274" spans="1:4" x14ac:dyDescent="0.3">
      <c r="A35274" t="s">
        <v>37551</v>
      </c>
      <c r="B35274" t="s">
        <v>28691</v>
      </c>
      <c r="C35274">
        <f t="shared" si="551"/>
        <v>213</v>
      </c>
      <c r="D35274" t="str">
        <f>+VLOOKUP(base[[#This Row],[key]],Tabla2[[key]:[Homologado]],4,0)</f>
        <v>Kinesiólogo(a)</v>
      </c>
    </row>
    <row r="35275" spans="1:4" x14ac:dyDescent="0.3">
      <c r="A35275" t="s">
        <v>37552</v>
      </c>
      <c r="B35275" t="s">
        <v>28691</v>
      </c>
      <c r="C35275">
        <f t="shared" si="551"/>
        <v>213</v>
      </c>
      <c r="D35275" t="str">
        <f>+VLOOKUP(base[[#This Row],[key]],Tabla2[[key]:[Homologado]],4,0)</f>
        <v>Kinesiólogo(a)</v>
      </c>
    </row>
    <row r="35276" spans="1:4" x14ac:dyDescent="0.3">
      <c r="A35276" t="s">
        <v>37553</v>
      </c>
      <c r="B35276" t="s">
        <v>28691</v>
      </c>
      <c r="C35276">
        <f t="shared" si="551"/>
        <v>213</v>
      </c>
      <c r="D35276" t="str">
        <f>+VLOOKUP(base[[#This Row],[key]],Tabla2[[key]:[Homologado]],4,0)</f>
        <v>Kinesiólogo(a)</v>
      </c>
    </row>
    <row r="35277" spans="1:4" x14ac:dyDescent="0.3">
      <c r="A35277" t="s">
        <v>37554</v>
      </c>
      <c r="B35277" t="s">
        <v>28691</v>
      </c>
      <c r="C35277">
        <f t="shared" si="551"/>
        <v>213</v>
      </c>
      <c r="D35277" t="str">
        <f>+VLOOKUP(base[[#This Row],[key]],Tabla2[[key]:[Homologado]],4,0)</f>
        <v>Kinesiólogo(a)</v>
      </c>
    </row>
    <row r="35278" spans="1:4" x14ac:dyDescent="0.3">
      <c r="A35278" t="s">
        <v>37555</v>
      </c>
      <c r="B35278" t="s">
        <v>28691</v>
      </c>
      <c r="C35278">
        <f t="shared" si="551"/>
        <v>213</v>
      </c>
      <c r="D35278" t="str">
        <f>+VLOOKUP(base[[#This Row],[key]],Tabla2[[key]:[Homologado]],4,0)</f>
        <v>Kinesiólogo(a)</v>
      </c>
    </row>
    <row r="35279" spans="1:4" x14ac:dyDescent="0.3">
      <c r="A35279" t="s">
        <v>37556</v>
      </c>
      <c r="B35279" t="s">
        <v>28691</v>
      </c>
      <c r="C35279">
        <f t="shared" si="551"/>
        <v>213</v>
      </c>
      <c r="D35279" t="str">
        <f>+VLOOKUP(base[[#This Row],[key]],Tabla2[[key]:[Homologado]],4,0)</f>
        <v>Kinesiólogo(a)</v>
      </c>
    </row>
    <row r="35280" spans="1:4" x14ac:dyDescent="0.3">
      <c r="A35280" t="s">
        <v>37557</v>
      </c>
      <c r="B35280" t="s">
        <v>28691</v>
      </c>
      <c r="C35280">
        <f t="shared" si="551"/>
        <v>213</v>
      </c>
      <c r="D35280" t="str">
        <f>+VLOOKUP(base[[#This Row],[key]],Tabla2[[key]:[Homologado]],4,0)</f>
        <v>Kinesiólogo(a)</v>
      </c>
    </row>
    <row r="35281" spans="1:4" x14ac:dyDescent="0.3">
      <c r="A35281" t="s">
        <v>37558</v>
      </c>
      <c r="B35281" t="s">
        <v>28691</v>
      </c>
      <c r="C35281">
        <f t="shared" si="551"/>
        <v>213</v>
      </c>
      <c r="D35281" t="str">
        <f>+VLOOKUP(base[[#This Row],[key]],Tabla2[[key]:[Homologado]],4,0)</f>
        <v>Kinesiólogo(a)</v>
      </c>
    </row>
    <row r="35282" spans="1:4" x14ac:dyDescent="0.3">
      <c r="A35282" t="s">
        <v>37559</v>
      </c>
      <c r="B35282" t="s">
        <v>28691</v>
      </c>
      <c r="C35282">
        <f t="shared" si="551"/>
        <v>213</v>
      </c>
      <c r="D35282" t="str">
        <f>+VLOOKUP(base[[#This Row],[key]],Tabla2[[key]:[Homologado]],4,0)</f>
        <v>Kinesiólogo(a)</v>
      </c>
    </row>
    <row r="35283" spans="1:4" x14ac:dyDescent="0.3">
      <c r="A35283" t="s">
        <v>37560</v>
      </c>
      <c r="B35283" t="s">
        <v>28691</v>
      </c>
      <c r="C35283">
        <f t="shared" si="551"/>
        <v>213</v>
      </c>
      <c r="D35283" t="str">
        <f>+VLOOKUP(base[[#This Row],[key]],Tabla2[[key]:[Homologado]],4,0)</f>
        <v>Kinesiólogo(a)</v>
      </c>
    </row>
    <row r="35284" spans="1:4" x14ac:dyDescent="0.3">
      <c r="A35284" t="s">
        <v>37561</v>
      </c>
      <c r="B35284" t="s">
        <v>28691</v>
      </c>
      <c r="C35284">
        <f t="shared" si="551"/>
        <v>213</v>
      </c>
      <c r="D35284" t="str">
        <f>+VLOOKUP(base[[#This Row],[key]],Tabla2[[key]:[Homologado]],4,0)</f>
        <v>Kinesiólogo(a)</v>
      </c>
    </row>
    <row r="35285" spans="1:4" x14ac:dyDescent="0.3">
      <c r="A35285" t="s">
        <v>37562</v>
      </c>
      <c r="B35285" t="s">
        <v>28691</v>
      </c>
      <c r="C35285">
        <f t="shared" si="551"/>
        <v>213</v>
      </c>
      <c r="D35285" t="str">
        <f>+VLOOKUP(base[[#This Row],[key]],Tabla2[[key]:[Homologado]],4,0)</f>
        <v>Kinesiólogo(a)</v>
      </c>
    </row>
    <row r="35286" spans="1:4" x14ac:dyDescent="0.3">
      <c r="A35286" t="s">
        <v>37563</v>
      </c>
      <c r="B35286" t="s">
        <v>28691</v>
      </c>
      <c r="C35286">
        <f t="shared" si="551"/>
        <v>213</v>
      </c>
      <c r="D35286" t="str">
        <f>+VLOOKUP(base[[#This Row],[key]],Tabla2[[key]:[Homologado]],4,0)</f>
        <v>Kinesiólogo(a)</v>
      </c>
    </row>
    <row r="35287" spans="1:4" x14ac:dyDescent="0.3">
      <c r="A35287" t="s">
        <v>37564</v>
      </c>
      <c r="B35287" t="s">
        <v>28691</v>
      </c>
      <c r="C35287">
        <f t="shared" si="551"/>
        <v>213</v>
      </c>
      <c r="D35287" t="str">
        <f>+VLOOKUP(base[[#This Row],[key]],Tabla2[[key]:[Homologado]],4,0)</f>
        <v>Kinesiólogo(a)</v>
      </c>
    </row>
    <row r="35288" spans="1:4" x14ac:dyDescent="0.3">
      <c r="A35288" t="s">
        <v>37565</v>
      </c>
      <c r="B35288" t="s">
        <v>28691</v>
      </c>
      <c r="C35288">
        <f t="shared" si="551"/>
        <v>213</v>
      </c>
      <c r="D35288" t="str">
        <f>+VLOOKUP(base[[#This Row],[key]],Tabla2[[key]:[Homologado]],4,0)</f>
        <v>Kinesiólogo(a)</v>
      </c>
    </row>
    <row r="35289" spans="1:4" x14ac:dyDescent="0.3">
      <c r="A35289" t="s">
        <v>37566</v>
      </c>
      <c r="B35289" t="s">
        <v>28691</v>
      </c>
      <c r="C35289">
        <f t="shared" si="551"/>
        <v>213</v>
      </c>
      <c r="D35289" t="str">
        <f>+VLOOKUP(base[[#This Row],[key]],Tabla2[[key]:[Homologado]],4,0)</f>
        <v>Kinesiólogo(a)</v>
      </c>
    </row>
    <row r="35290" spans="1:4" x14ac:dyDescent="0.3">
      <c r="A35290" t="s">
        <v>37567</v>
      </c>
      <c r="B35290" t="s">
        <v>28691</v>
      </c>
      <c r="C35290">
        <f t="shared" si="551"/>
        <v>213</v>
      </c>
      <c r="D35290" t="str">
        <f>+VLOOKUP(base[[#This Row],[key]],Tabla2[[key]:[Homologado]],4,0)</f>
        <v>Kinesiólogo(a)</v>
      </c>
    </row>
    <row r="35291" spans="1:4" x14ac:dyDescent="0.3">
      <c r="A35291" t="s">
        <v>37568</v>
      </c>
      <c r="B35291" t="s">
        <v>28691</v>
      </c>
      <c r="C35291">
        <f t="shared" si="551"/>
        <v>213</v>
      </c>
      <c r="D35291" t="str">
        <f>+VLOOKUP(base[[#This Row],[key]],Tabla2[[key]:[Homologado]],4,0)</f>
        <v>Kinesiólogo(a)</v>
      </c>
    </row>
    <row r="35292" spans="1:4" x14ac:dyDescent="0.3">
      <c r="A35292" t="s">
        <v>37569</v>
      </c>
      <c r="B35292" t="s">
        <v>28691</v>
      </c>
      <c r="C35292">
        <f t="shared" si="551"/>
        <v>213</v>
      </c>
      <c r="D35292" t="str">
        <f>+VLOOKUP(base[[#This Row],[key]],Tabla2[[key]:[Homologado]],4,0)</f>
        <v>Kinesiólogo(a)</v>
      </c>
    </row>
    <row r="35293" spans="1:4" x14ac:dyDescent="0.3">
      <c r="A35293" t="s">
        <v>37570</v>
      </c>
      <c r="B35293" t="s">
        <v>28691</v>
      </c>
      <c r="C35293">
        <f t="shared" si="551"/>
        <v>213</v>
      </c>
      <c r="D35293" t="str">
        <f>+VLOOKUP(base[[#This Row],[key]],Tabla2[[key]:[Homologado]],4,0)</f>
        <v>Kinesiólogo(a)</v>
      </c>
    </row>
    <row r="35294" spans="1:4" x14ac:dyDescent="0.3">
      <c r="A35294" t="s">
        <v>37571</v>
      </c>
      <c r="B35294" t="s">
        <v>28691</v>
      </c>
      <c r="C35294">
        <f t="shared" si="551"/>
        <v>213</v>
      </c>
      <c r="D35294" t="str">
        <f>+VLOOKUP(base[[#This Row],[key]],Tabla2[[key]:[Homologado]],4,0)</f>
        <v>Kinesiólogo(a)</v>
      </c>
    </row>
    <row r="35295" spans="1:4" x14ac:dyDescent="0.3">
      <c r="A35295" t="s">
        <v>37572</v>
      </c>
      <c r="B35295" t="s">
        <v>28691</v>
      </c>
      <c r="C35295">
        <f t="shared" si="551"/>
        <v>213</v>
      </c>
      <c r="D35295" t="str">
        <f>+VLOOKUP(base[[#This Row],[key]],Tabla2[[key]:[Homologado]],4,0)</f>
        <v>Kinesiólogo(a)</v>
      </c>
    </row>
    <row r="35296" spans="1:4" x14ac:dyDescent="0.3">
      <c r="A35296" t="s">
        <v>37573</v>
      </c>
      <c r="B35296" t="s">
        <v>28691</v>
      </c>
      <c r="C35296">
        <f t="shared" si="551"/>
        <v>213</v>
      </c>
      <c r="D35296" t="str">
        <f>+VLOOKUP(base[[#This Row],[key]],Tabla2[[key]:[Homologado]],4,0)</f>
        <v>Kinesiólogo(a)</v>
      </c>
    </row>
    <row r="35297" spans="1:4" x14ac:dyDescent="0.3">
      <c r="A35297" t="s">
        <v>37574</v>
      </c>
      <c r="B35297" t="s">
        <v>28691</v>
      </c>
      <c r="C35297">
        <f t="shared" si="551"/>
        <v>213</v>
      </c>
      <c r="D35297" t="str">
        <f>+VLOOKUP(base[[#This Row],[key]],Tabla2[[key]:[Homologado]],4,0)</f>
        <v>Kinesiólogo(a)</v>
      </c>
    </row>
    <row r="35298" spans="1:4" x14ac:dyDescent="0.3">
      <c r="A35298" t="s">
        <v>37575</v>
      </c>
      <c r="B35298" t="s">
        <v>28691</v>
      </c>
      <c r="C35298">
        <f t="shared" si="551"/>
        <v>213</v>
      </c>
      <c r="D35298" t="str">
        <f>+VLOOKUP(base[[#This Row],[key]],Tabla2[[key]:[Homologado]],4,0)</f>
        <v>Kinesiólogo(a)</v>
      </c>
    </row>
    <row r="35299" spans="1:4" x14ac:dyDescent="0.3">
      <c r="A35299" t="s">
        <v>37576</v>
      </c>
      <c r="B35299" t="s">
        <v>28691</v>
      </c>
      <c r="C35299">
        <f t="shared" si="551"/>
        <v>213</v>
      </c>
      <c r="D35299" t="str">
        <f>+VLOOKUP(base[[#This Row],[key]],Tabla2[[key]:[Homologado]],4,0)</f>
        <v>Kinesiólogo(a)</v>
      </c>
    </row>
    <row r="35300" spans="1:4" x14ac:dyDescent="0.3">
      <c r="A35300" t="s">
        <v>37577</v>
      </c>
      <c r="B35300" t="s">
        <v>28691</v>
      </c>
      <c r="C35300">
        <f t="shared" si="551"/>
        <v>213</v>
      </c>
      <c r="D35300" t="str">
        <f>+VLOOKUP(base[[#This Row],[key]],Tabla2[[key]:[Homologado]],4,0)</f>
        <v>Kinesiólogo(a)</v>
      </c>
    </row>
    <row r="35301" spans="1:4" x14ac:dyDescent="0.3">
      <c r="A35301" t="s">
        <v>37578</v>
      </c>
      <c r="B35301" t="s">
        <v>28691</v>
      </c>
      <c r="C35301">
        <f t="shared" si="551"/>
        <v>213</v>
      </c>
      <c r="D35301" t="str">
        <f>+VLOOKUP(base[[#This Row],[key]],Tabla2[[key]:[Homologado]],4,0)</f>
        <v>Kinesiólogo(a)</v>
      </c>
    </row>
    <row r="35302" spans="1:4" x14ac:dyDescent="0.3">
      <c r="A35302" t="s">
        <v>37579</v>
      </c>
      <c r="B35302" t="s">
        <v>28691</v>
      </c>
      <c r="C35302">
        <f t="shared" si="551"/>
        <v>213</v>
      </c>
      <c r="D35302" t="str">
        <f>+VLOOKUP(base[[#This Row],[key]],Tabla2[[key]:[Homologado]],4,0)</f>
        <v>Kinesiólogo(a)</v>
      </c>
    </row>
    <row r="35303" spans="1:4" x14ac:dyDescent="0.3">
      <c r="A35303" t="s">
        <v>37580</v>
      </c>
      <c r="B35303" t="s">
        <v>28691</v>
      </c>
      <c r="C35303">
        <f t="shared" si="551"/>
        <v>213</v>
      </c>
      <c r="D35303" t="str">
        <f>+VLOOKUP(base[[#This Row],[key]],Tabla2[[key]:[Homologado]],4,0)</f>
        <v>Kinesiólogo(a)</v>
      </c>
    </row>
    <row r="35304" spans="1:4" x14ac:dyDescent="0.3">
      <c r="A35304" t="s">
        <v>37581</v>
      </c>
      <c r="B35304" t="s">
        <v>28691</v>
      </c>
      <c r="C35304">
        <f t="shared" si="551"/>
        <v>213</v>
      </c>
      <c r="D35304" t="str">
        <f>+VLOOKUP(base[[#This Row],[key]],Tabla2[[key]:[Homologado]],4,0)</f>
        <v>Kinesiólogo(a)</v>
      </c>
    </row>
    <row r="35305" spans="1:4" x14ac:dyDescent="0.3">
      <c r="A35305" t="s">
        <v>19282</v>
      </c>
      <c r="B35305" t="s">
        <v>28691</v>
      </c>
      <c r="C35305">
        <f t="shared" si="551"/>
        <v>213</v>
      </c>
      <c r="D35305" t="str">
        <f>+VLOOKUP(base[[#This Row],[key]],Tabla2[[key]:[Homologado]],4,0)</f>
        <v>Kinesiólogo(a)</v>
      </c>
    </row>
    <row r="35306" spans="1:4" x14ac:dyDescent="0.3">
      <c r="A35306" t="s">
        <v>27122</v>
      </c>
      <c r="B35306" t="s">
        <v>28691</v>
      </c>
      <c r="C35306">
        <f t="shared" si="551"/>
        <v>213</v>
      </c>
      <c r="D35306" t="str">
        <f>+VLOOKUP(base[[#This Row],[key]],Tabla2[[key]:[Homologado]],4,0)</f>
        <v>Kinesiólogo(a)</v>
      </c>
    </row>
    <row r="35307" spans="1:4" x14ac:dyDescent="0.3">
      <c r="A35307" t="s">
        <v>26536</v>
      </c>
      <c r="B35307" t="s">
        <v>28691</v>
      </c>
      <c r="C35307">
        <f t="shared" si="551"/>
        <v>213</v>
      </c>
      <c r="D35307" t="str">
        <f>+VLOOKUP(base[[#This Row],[key]],Tabla2[[key]:[Homologado]],4,0)</f>
        <v>Kinesiólogo(a)</v>
      </c>
    </row>
    <row r="35308" spans="1:4" x14ac:dyDescent="0.3">
      <c r="A35308" t="s">
        <v>37582</v>
      </c>
      <c r="B35308" t="s">
        <v>28691</v>
      </c>
      <c r="C35308">
        <f t="shared" si="551"/>
        <v>213</v>
      </c>
      <c r="D35308" t="str">
        <f>+VLOOKUP(base[[#This Row],[key]],Tabla2[[key]:[Homologado]],4,0)</f>
        <v>Kinesiólogo(a)</v>
      </c>
    </row>
    <row r="35309" spans="1:4" x14ac:dyDescent="0.3">
      <c r="A35309" t="s">
        <v>27124</v>
      </c>
      <c r="B35309" t="s">
        <v>28691</v>
      </c>
      <c r="C35309">
        <f t="shared" si="551"/>
        <v>213</v>
      </c>
      <c r="D35309" t="str">
        <f>+VLOOKUP(base[[#This Row],[key]],Tabla2[[key]:[Homologado]],4,0)</f>
        <v>Kinesiólogo(a)</v>
      </c>
    </row>
    <row r="35310" spans="1:4" x14ac:dyDescent="0.3">
      <c r="A35310" t="s">
        <v>37583</v>
      </c>
      <c r="B35310" t="s">
        <v>28691</v>
      </c>
      <c r="C35310">
        <f t="shared" si="551"/>
        <v>213</v>
      </c>
      <c r="D35310" t="str">
        <f>+VLOOKUP(base[[#This Row],[key]],Tabla2[[key]:[Homologado]],4,0)</f>
        <v>Kinesiólogo(a)</v>
      </c>
    </row>
    <row r="35311" spans="1:4" x14ac:dyDescent="0.3">
      <c r="A35311" t="s">
        <v>37584</v>
      </c>
      <c r="B35311" t="s">
        <v>28691</v>
      </c>
      <c r="C35311">
        <f t="shared" si="551"/>
        <v>213</v>
      </c>
      <c r="D35311" t="str">
        <f>+VLOOKUP(base[[#This Row],[key]],Tabla2[[key]:[Homologado]],4,0)</f>
        <v>Kinesiólogo(a)</v>
      </c>
    </row>
    <row r="35312" spans="1:4" x14ac:dyDescent="0.3">
      <c r="A35312" t="s">
        <v>37588</v>
      </c>
      <c r="B35312" t="s">
        <v>27329</v>
      </c>
      <c r="C35312">
        <f t="shared" si="551"/>
        <v>214</v>
      </c>
      <c r="D35312" t="str">
        <f>+VLOOKUP(base[[#This Row],[key]],Tabla2[[key]:[Homologado]],4,0)</f>
        <v>Licenciatura</v>
      </c>
    </row>
    <row r="35313" spans="1:4" x14ac:dyDescent="0.3">
      <c r="A35313" t="s">
        <v>27308</v>
      </c>
      <c r="B35313" t="s">
        <v>27329</v>
      </c>
      <c r="C35313">
        <f t="shared" si="551"/>
        <v>214</v>
      </c>
      <c r="D35313" t="str">
        <f>+VLOOKUP(base[[#This Row],[key]],Tabla2[[key]:[Homologado]],4,0)</f>
        <v>Licenciatura</v>
      </c>
    </row>
    <row r="35314" spans="1:4" x14ac:dyDescent="0.3">
      <c r="A35314" t="s">
        <v>37621</v>
      </c>
      <c r="B35314" t="s">
        <v>27329</v>
      </c>
      <c r="C35314">
        <f t="shared" si="551"/>
        <v>214</v>
      </c>
      <c r="D35314" t="str">
        <f>+VLOOKUP(base[[#This Row],[key]],Tabla2[[key]:[Homologado]],4,0)</f>
        <v>Licenciatura</v>
      </c>
    </row>
    <row r="35315" spans="1:4" x14ac:dyDescent="0.3">
      <c r="A35315" t="s">
        <v>37622</v>
      </c>
      <c r="B35315" t="s">
        <v>27329</v>
      </c>
      <c r="C35315">
        <f t="shared" si="551"/>
        <v>214</v>
      </c>
      <c r="D35315" t="str">
        <f>+VLOOKUP(base[[#This Row],[key]],Tabla2[[key]:[Homologado]],4,0)</f>
        <v>Licenciatura</v>
      </c>
    </row>
    <row r="35316" spans="1:4" x14ac:dyDescent="0.3">
      <c r="A35316" t="s">
        <v>37636</v>
      </c>
      <c r="B35316" t="s">
        <v>27329</v>
      </c>
      <c r="C35316">
        <f t="shared" si="551"/>
        <v>214</v>
      </c>
      <c r="D35316" t="str">
        <f>+VLOOKUP(base[[#This Row],[key]],Tabla2[[key]:[Homologado]],4,0)</f>
        <v>Licenciatura</v>
      </c>
    </row>
    <row r="35317" spans="1:4" x14ac:dyDescent="0.3">
      <c r="A35317" t="s">
        <v>27307</v>
      </c>
      <c r="B35317" t="s">
        <v>27329</v>
      </c>
      <c r="C35317">
        <f t="shared" si="551"/>
        <v>214</v>
      </c>
      <c r="D35317" t="str">
        <f>+VLOOKUP(base[[#This Row],[key]],Tabla2[[key]:[Homologado]],4,0)</f>
        <v>Licenciatura</v>
      </c>
    </row>
    <row r="35318" spans="1:4" x14ac:dyDescent="0.3">
      <c r="A35318" t="s">
        <v>27309</v>
      </c>
      <c r="B35318" t="s">
        <v>27329</v>
      </c>
      <c r="C35318">
        <f t="shared" si="551"/>
        <v>214</v>
      </c>
      <c r="D35318" t="str">
        <f>+VLOOKUP(base[[#This Row],[key]],Tabla2[[key]:[Homologado]],4,0)</f>
        <v>Licenciatura</v>
      </c>
    </row>
    <row r="35319" spans="1:4" x14ac:dyDescent="0.3">
      <c r="A35319" t="s">
        <v>27310</v>
      </c>
      <c r="B35319" t="s">
        <v>27329</v>
      </c>
      <c r="C35319">
        <f t="shared" si="551"/>
        <v>214</v>
      </c>
      <c r="D35319" t="str">
        <f>+VLOOKUP(base[[#This Row],[key]],Tabla2[[key]:[Homologado]],4,0)</f>
        <v>Licenciatura</v>
      </c>
    </row>
    <row r="35320" spans="1:4" x14ac:dyDescent="0.3">
      <c r="A35320" t="s">
        <v>27311</v>
      </c>
      <c r="B35320" t="s">
        <v>27329</v>
      </c>
      <c r="C35320">
        <f t="shared" si="551"/>
        <v>214</v>
      </c>
      <c r="D35320" t="str">
        <f>+VLOOKUP(base[[#This Row],[key]],Tabla2[[key]:[Homologado]],4,0)</f>
        <v>Licenciatura</v>
      </c>
    </row>
    <row r="35321" spans="1:4" x14ac:dyDescent="0.3">
      <c r="A35321" t="s">
        <v>27312</v>
      </c>
      <c r="B35321" t="s">
        <v>27329</v>
      </c>
      <c r="C35321">
        <f t="shared" si="551"/>
        <v>214</v>
      </c>
      <c r="D35321" t="str">
        <f>+VLOOKUP(base[[#This Row],[key]],Tabla2[[key]:[Homologado]],4,0)</f>
        <v>Licenciatura</v>
      </c>
    </row>
    <row r="35322" spans="1:4" x14ac:dyDescent="0.3">
      <c r="A35322" t="s">
        <v>27313</v>
      </c>
      <c r="B35322" t="s">
        <v>27329</v>
      </c>
      <c r="C35322">
        <f t="shared" si="551"/>
        <v>214</v>
      </c>
      <c r="D35322" t="str">
        <f>+VLOOKUP(base[[#This Row],[key]],Tabla2[[key]:[Homologado]],4,0)</f>
        <v>Licenciatura</v>
      </c>
    </row>
    <row r="35323" spans="1:4" x14ac:dyDescent="0.3">
      <c r="A35323" t="s">
        <v>24359</v>
      </c>
      <c r="B35323" t="s">
        <v>27329</v>
      </c>
      <c r="C35323">
        <f t="shared" si="551"/>
        <v>214</v>
      </c>
      <c r="D35323" t="str">
        <f>+VLOOKUP(base[[#This Row],[key]],Tabla2[[key]:[Homologado]],4,0)</f>
        <v>Licenciatura</v>
      </c>
    </row>
    <row r="35324" spans="1:4" x14ac:dyDescent="0.3">
      <c r="A35324" t="s">
        <v>27314</v>
      </c>
      <c r="B35324" t="s">
        <v>27329</v>
      </c>
      <c r="C35324">
        <f t="shared" si="551"/>
        <v>214</v>
      </c>
      <c r="D35324" t="str">
        <f>+VLOOKUP(base[[#This Row],[key]],Tabla2[[key]:[Homologado]],4,0)</f>
        <v>Licenciatura</v>
      </c>
    </row>
    <row r="35325" spans="1:4" x14ac:dyDescent="0.3">
      <c r="A35325" t="s">
        <v>27315</v>
      </c>
      <c r="B35325" t="s">
        <v>27329</v>
      </c>
      <c r="C35325">
        <f t="shared" si="551"/>
        <v>214</v>
      </c>
      <c r="D35325" t="str">
        <f>+VLOOKUP(base[[#This Row],[key]],Tabla2[[key]:[Homologado]],4,0)</f>
        <v>Licenciatura</v>
      </c>
    </row>
    <row r="35326" spans="1:4" x14ac:dyDescent="0.3">
      <c r="A35326" t="s">
        <v>27316</v>
      </c>
      <c r="B35326" t="s">
        <v>27329</v>
      </c>
      <c r="C35326">
        <f t="shared" si="551"/>
        <v>214</v>
      </c>
      <c r="D35326" t="str">
        <f>+VLOOKUP(base[[#This Row],[key]],Tabla2[[key]:[Homologado]],4,0)</f>
        <v>Licenciatura</v>
      </c>
    </row>
    <row r="35327" spans="1:4" x14ac:dyDescent="0.3">
      <c r="A35327" t="s">
        <v>26926</v>
      </c>
      <c r="B35327" t="s">
        <v>27329</v>
      </c>
      <c r="C35327">
        <f t="shared" si="551"/>
        <v>214</v>
      </c>
      <c r="D35327" t="str">
        <f>+VLOOKUP(base[[#This Row],[key]],Tabla2[[key]:[Homologado]],4,0)</f>
        <v>Licenciatura</v>
      </c>
    </row>
    <row r="35328" spans="1:4" x14ac:dyDescent="0.3">
      <c r="A35328" t="s">
        <v>27317</v>
      </c>
      <c r="B35328" t="s">
        <v>27329</v>
      </c>
      <c r="C35328">
        <f t="shared" ref="C35328:C35391" si="552">+IF(B35328=B35327,C35327,C35327+1)</f>
        <v>214</v>
      </c>
      <c r="D35328" t="str">
        <f>+VLOOKUP(base[[#This Row],[key]],Tabla2[[key]:[Homologado]],4,0)</f>
        <v>Licenciatura</v>
      </c>
    </row>
    <row r="35329" spans="1:4" x14ac:dyDescent="0.3">
      <c r="A35329" t="s">
        <v>27318</v>
      </c>
      <c r="B35329" t="s">
        <v>27329</v>
      </c>
      <c r="C35329">
        <f t="shared" si="552"/>
        <v>214</v>
      </c>
      <c r="D35329" t="str">
        <f>+VLOOKUP(base[[#This Row],[key]],Tabla2[[key]:[Homologado]],4,0)</f>
        <v>Licenciatura</v>
      </c>
    </row>
    <row r="35330" spans="1:4" x14ac:dyDescent="0.3">
      <c r="A35330" t="s">
        <v>27319</v>
      </c>
      <c r="B35330" t="s">
        <v>27329</v>
      </c>
      <c r="C35330">
        <f t="shared" si="552"/>
        <v>214</v>
      </c>
      <c r="D35330" t="str">
        <f>+VLOOKUP(base[[#This Row],[key]],Tabla2[[key]:[Homologado]],4,0)</f>
        <v>Licenciatura</v>
      </c>
    </row>
    <row r="35331" spans="1:4" x14ac:dyDescent="0.3">
      <c r="A35331" t="s">
        <v>27320</v>
      </c>
      <c r="B35331" t="s">
        <v>27329</v>
      </c>
      <c r="C35331">
        <f t="shared" si="552"/>
        <v>214</v>
      </c>
      <c r="D35331" t="str">
        <f>+VLOOKUP(base[[#This Row],[key]],Tabla2[[key]:[Homologado]],4,0)</f>
        <v>Licenciatura</v>
      </c>
    </row>
    <row r="35332" spans="1:4" x14ac:dyDescent="0.3">
      <c r="A35332" t="s">
        <v>27321</v>
      </c>
      <c r="B35332" t="s">
        <v>27329</v>
      </c>
      <c r="C35332">
        <f t="shared" si="552"/>
        <v>214</v>
      </c>
      <c r="D35332" t="str">
        <f>+VLOOKUP(base[[#This Row],[key]],Tabla2[[key]:[Homologado]],4,0)</f>
        <v>Licenciatura</v>
      </c>
    </row>
    <row r="35333" spans="1:4" x14ac:dyDescent="0.3">
      <c r="A35333" t="s">
        <v>27323</v>
      </c>
      <c r="B35333" t="s">
        <v>27329</v>
      </c>
      <c r="C35333">
        <f t="shared" si="552"/>
        <v>214</v>
      </c>
      <c r="D35333" t="str">
        <f>+VLOOKUP(base[[#This Row],[key]],Tabla2[[key]:[Homologado]],4,0)</f>
        <v>Licenciatura</v>
      </c>
    </row>
    <row r="35334" spans="1:4" x14ac:dyDescent="0.3">
      <c r="A35334" t="s">
        <v>27324</v>
      </c>
      <c r="B35334" t="s">
        <v>27329</v>
      </c>
      <c r="C35334">
        <f t="shared" si="552"/>
        <v>214</v>
      </c>
      <c r="D35334" t="str">
        <f>+VLOOKUP(base[[#This Row],[key]],Tabla2[[key]:[Homologado]],4,0)</f>
        <v>Licenciatura</v>
      </c>
    </row>
    <row r="35335" spans="1:4" x14ac:dyDescent="0.3">
      <c r="A35335" t="s">
        <v>27325</v>
      </c>
      <c r="B35335" t="s">
        <v>27329</v>
      </c>
      <c r="C35335">
        <f t="shared" si="552"/>
        <v>214</v>
      </c>
      <c r="D35335" t="str">
        <f>+VLOOKUP(base[[#This Row],[key]],Tabla2[[key]:[Homologado]],4,0)</f>
        <v>Licenciatura</v>
      </c>
    </row>
    <row r="35336" spans="1:4" x14ac:dyDescent="0.3">
      <c r="A35336" t="s">
        <v>12406</v>
      </c>
      <c r="B35336" t="s">
        <v>27329</v>
      </c>
      <c r="C35336">
        <f t="shared" si="552"/>
        <v>214</v>
      </c>
      <c r="D35336" t="str">
        <f>+VLOOKUP(base[[#This Row],[key]],Tabla2[[key]:[Homologado]],4,0)</f>
        <v>Licenciatura</v>
      </c>
    </row>
    <row r="35337" spans="1:4" x14ac:dyDescent="0.3">
      <c r="A35337" t="s">
        <v>27326</v>
      </c>
      <c r="B35337" t="s">
        <v>27329</v>
      </c>
      <c r="C35337">
        <f t="shared" si="552"/>
        <v>214</v>
      </c>
      <c r="D35337" t="str">
        <f>+VLOOKUP(base[[#This Row],[key]],Tabla2[[key]:[Homologado]],4,0)</f>
        <v>Licenciatura</v>
      </c>
    </row>
    <row r="35338" spans="1:4" x14ac:dyDescent="0.3">
      <c r="A35338" t="s">
        <v>27327</v>
      </c>
      <c r="B35338" t="s">
        <v>27329</v>
      </c>
      <c r="C35338">
        <f t="shared" si="552"/>
        <v>214</v>
      </c>
      <c r="D35338" t="str">
        <f>+VLOOKUP(base[[#This Row],[key]],Tabla2[[key]:[Homologado]],4,0)</f>
        <v>Licenciatura</v>
      </c>
    </row>
    <row r="35339" spans="1:4" x14ac:dyDescent="0.3">
      <c r="A35339" t="s">
        <v>27328</v>
      </c>
      <c r="B35339" t="s">
        <v>27329</v>
      </c>
      <c r="C35339">
        <f t="shared" si="552"/>
        <v>214</v>
      </c>
      <c r="D35339" t="str">
        <f>+VLOOKUP(base[[#This Row],[key]],Tabla2[[key]:[Homologado]],4,0)</f>
        <v>Licenciatura</v>
      </c>
    </row>
    <row r="35340" spans="1:4" x14ac:dyDescent="0.3">
      <c r="A35340" t="s">
        <v>27329</v>
      </c>
      <c r="B35340" t="s">
        <v>27329</v>
      </c>
      <c r="C35340">
        <f t="shared" si="552"/>
        <v>214</v>
      </c>
      <c r="D35340" t="str">
        <f>+VLOOKUP(base[[#This Row],[key]],Tabla2[[key]:[Homologado]],4,0)</f>
        <v>Licenciatura</v>
      </c>
    </row>
    <row r="35341" spans="1:4" x14ac:dyDescent="0.3">
      <c r="A35341" t="s">
        <v>37679</v>
      </c>
      <c r="B35341" t="s">
        <v>27329</v>
      </c>
      <c r="C35341">
        <f t="shared" si="552"/>
        <v>214</v>
      </c>
      <c r="D35341" t="str">
        <f>+VLOOKUP(base[[#This Row],[key]],Tabla2[[key]:[Homologado]],4,0)</f>
        <v>Licenciatura</v>
      </c>
    </row>
    <row r="35342" spans="1:4" x14ac:dyDescent="0.3">
      <c r="A35342" t="s">
        <v>37685</v>
      </c>
      <c r="B35342" t="s">
        <v>27329</v>
      </c>
      <c r="C35342">
        <f t="shared" si="552"/>
        <v>214</v>
      </c>
      <c r="D35342" t="str">
        <f>+VLOOKUP(base[[#This Row],[key]],Tabla2[[key]:[Homologado]],4,0)</f>
        <v>Licenciatura</v>
      </c>
    </row>
    <row r="35343" spans="1:4" x14ac:dyDescent="0.3">
      <c r="A35343" t="s">
        <v>37694</v>
      </c>
      <c r="B35343" t="s">
        <v>27329</v>
      </c>
      <c r="C35343">
        <f t="shared" si="552"/>
        <v>214</v>
      </c>
      <c r="D35343" t="str">
        <f>+VLOOKUP(base[[#This Row],[key]],Tabla2[[key]:[Homologado]],4,0)</f>
        <v>Licenciatura</v>
      </c>
    </row>
    <row r="35344" spans="1:4" x14ac:dyDescent="0.3">
      <c r="A35344" t="s">
        <v>37697</v>
      </c>
      <c r="B35344" t="s">
        <v>27329</v>
      </c>
      <c r="C35344">
        <f t="shared" si="552"/>
        <v>214</v>
      </c>
      <c r="D35344" t="str">
        <f>+VLOOKUP(base[[#This Row],[key]],Tabla2[[key]:[Homologado]],4,0)</f>
        <v>Licenciatura</v>
      </c>
    </row>
    <row r="35345" spans="1:4" x14ac:dyDescent="0.3">
      <c r="A35345" t="s">
        <v>37702</v>
      </c>
      <c r="B35345" t="s">
        <v>27329</v>
      </c>
      <c r="C35345">
        <f t="shared" si="552"/>
        <v>214</v>
      </c>
      <c r="D35345" t="str">
        <f>+VLOOKUP(base[[#This Row],[key]],Tabla2[[key]:[Homologado]],4,0)</f>
        <v>Licenciatura</v>
      </c>
    </row>
    <row r="35346" spans="1:4" x14ac:dyDescent="0.3">
      <c r="A35346" t="s">
        <v>37704</v>
      </c>
      <c r="B35346" t="s">
        <v>27329</v>
      </c>
      <c r="C35346">
        <f t="shared" si="552"/>
        <v>214</v>
      </c>
      <c r="D35346" t="str">
        <f>+VLOOKUP(base[[#This Row],[key]],Tabla2[[key]:[Homologado]],4,0)</f>
        <v>Licenciatura</v>
      </c>
    </row>
    <row r="35347" spans="1:4" x14ac:dyDescent="0.3">
      <c r="A35347" t="s">
        <v>37710</v>
      </c>
      <c r="B35347" t="s">
        <v>27329</v>
      </c>
      <c r="C35347">
        <f t="shared" si="552"/>
        <v>214</v>
      </c>
      <c r="D35347" t="str">
        <f>+VLOOKUP(base[[#This Row],[key]],Tabla2[[key]:[Homologado]],4,0)</f>
        <v>Licenciatura</v>
      </c>
    </row>
    <row r="35348" spans="1:4" x14ac:dyDescent="0.3">
      <c r="A35348" t="s">
        <v>27330</v>
      </c>
      <c r="B35348" t="s">
        <v>27329</v>
      </c>
      <c r="C35348">
        <f t="shared" si="552"/>
        <v>214</v>
      </c>
      <c r="D35348" t="str">
        <f>+VLOOKUP(base[[#This Row],[key]],Tabla2[[key]:[Homologado]],4,0)</f>
        <v>Licenciatura</v>
      </c>
    </row>
    <row r="35349" spans="1:4" x14ac:dyDescent="0.3">
      <c r="A35349" t="s">
        <v>27331</v>
      </c>
      <c r="B35349" t="s">
        <v>27329</v>
      </c>
      <c r="C35349">
        <f t="shared" si="552"/>
        <v>214</v>
      </c>
      <c r="D35349" t="str">
        <f>+VLOOKUP(base[[#This Row],[key]],Tabla2[[key]:[Homologado]],4,0)</f>
        <v>Licenciatura</v>
      </c>
    </row>
    <row r="35350" spans="1:4" x14ac:dyDescent="0.3">
      <c r="A35350" t="s">
        <v>27332</v>
      </c>
      <c r="B35350" t="s">
        <v>27329</v>
      </c>
      <c r="C35350">
        <f t="shared" si="552"/>
        <v>214</v>
      </c>
      <c r="D35350" t="str">
        <f>+VLOOKUP(base[[#This Row],[key]],Tabla2[[key]:[Homologado]],4,0)</f>
        <v>Licenciatura</v>
      </c>
    </row>
    <row r="35351" spans="1:4" x14ac:dyDescent="0.3">
      <c r="A35351" t="s">
        <v>37724</v>
      </c>
      <c r="B35351" t="s">
        <v>27329</v>
      </c>
      <c r="C35351">
        <f t="shared" si="552"/>
        <v>214</v>
      </c>
      <c r="D35351" t="str">
        <f>+VLOOKUP(base[[#This Row],[key]],Tabla2[[key]:[Homologado]],4,0)</f>
        <v>Licenciatura</v>
      </c>
    </row>
    <row r="35352" spans="1:4" x14ac:dyDescent="0.3">
      <c r="A35352" t="s">
        <v>37748</v>
      </c>
      <c r="B35352" t="s">
        <v>27329</v>
      </c>
      <c r="C35352">
        <f t="shared" si="552"/>
        <v>214</v>
      </c>
      <c r="D35352" t="str">
        <f>+VLOOKUP(base[[#This Row],[key]],Tabla2[[key]:[Homologado]],4,0)</f>
        <v>Licenciatura</v>
      </c>
    </row>
    <row r="35353" spans="1:4" x14ac:dyDescent="0.3">
      <c r="A35353" t="s">
        <v>37755</v>
      </c>
      <c r="B35353" t="s">
        <v>27329</v>
      </c>
      <c r="C35353">
        <f t="shared" si="552"/>
        <v>214</v>
      </c>
      <c r="D35353" t="str">
        <f>+VLOOKUP(base[[#This Row],[key]],Tabla2[[key]:[Homologado]],4,0)</f>
        <v>Licenciatura</v>
      </c>
    </row>
    <row r="35354" spans="1:4" x14ac:dyDescent="0.3">
      <c r="A35354" t="s">
        <v>37762</v>
      </c>
      <c r="B35354" t="s">
        <v>27329</v>
      </c>
      <c r="C35354">
        <f t="shared" si="552"/>
        <v>214</v>
      </c>
      <c r="D35354" t="str">
        <f>+VLOOKUP(base[[#This Row],[key]],Tabla2[[key]:[Homologado]],4,0)</f>
        <v>Licenciatura</v>
      </c>
    </row>
    <row r="35355" spans="1:4" x14ac:dyDescent="0.3">
      <c r="A35355" t="s">
        <v>37788</v>
      </c>
      <c r="B35355" t="s">
        <v>27329</v>
      </c>
      <c r="C35355">
        <f t="shared" si="552"/>
        <v>214</v>
      </c>
      <c r="D35355" t="str">
        <f>+VLOOKUP(base[[#This Row],[key]],Tabla2[[key]:[Homologado]],4,0)</f>
        <v>Licenciatura</v>
      </c>
    </row>
    <row r="35356" spans="1:4" x14ac:dyDescent="0.3">
      <c r="A35356" t="s">
        <v>37789</v>
      </c>
      <c r="B35356" t="s">
        <v>27329</v>
      </c>
      <c r="C35356">
        <f t="shared" si="552"/>
        <v>214</v>
      </c>
      <c r="D35356" t="str">
        <f>+VLOOKUP(base[[#This Row],[key]],Tabla2[[key]:[Homologado]],4,0)</f>
        <v>Licenciatura</v>
      </c>
    </row>
    <row r="35357" spans="1:4" x14ac:dyDescent="0.3">
      <c r="A35357" t="s">
        <v>27333</v>
      </c>
      <c r="B35357" t="s">
        <v>27329</v>
      </c>
      <c r="C35357">
        <f t="shared" si="552"/>
        <v>214</v>
      </c>
      <c r="D35357" t="str">
        <f>+VLOOKUP(base[[#This Row],[key]],Tabla2[[key]:[Homologado]],4,0)</f>
        <v>Licenciatura</v>
      </c>
    </row>
    <row r="35358" spans="1:4" x14ac:dyDescent="0.3">
      <c r="A35358" t="s">
        <v>12504</v>
      </c>
      <c r="B35358" t="s">
        <v>28619</v>
      </c>
      <c r="C35358">
        <f t="shared" si="552"/>
        <v>215</v>
      </c>
      <c r="D35358" t="str">
        <f>+VLOOKUP(base[[#This Row],[key]],Tabla2[[key]:[Homologado]],4,0)</f>
        <v>Médico(a)</v>
      </c>
    </row>
    <row r="35359" spans="1:4" x14ac:dyDescent="0.3">
      <c r="A35359" t="s">
        <v>12457</v>
      </c>
      <c r="B35359" t="s">
        <v>28619</v>
      </c>
      <c r="C35359">
        <f t="shared" si="552"/>
        <v>215</v>
      </c>
      <c r="D35359" t="str">
        <f>+VLOOKUP(base[[#This Row],[key]],Tabla2[[key]:[Homologado]],4,0)</f>
        <v>Médico(a)</v>
      </c>
    </row>
    <row r="35360" spans="1:4" x14ac:dyDescent="0.3">
      <c r="A35360" t="s">
        <v>12462</v>
      </c>
      <c r="B35360" t="s">
        <v>28619</v>
      </c>
      <c r="C35360">
        <f t="shared" si="552"/>
        <v>215</v>
      </c>
      <c r="D35360" t="str">
        <f>+VLOOKUP(base[[#This Row],[key]],Tabla2[[key]:[Homologado]],4,0)</f>
        <v>Médico(a)</v>
      </c>
    </row>
    <row r="35361" spans="1:4" x14ac:dyDescent="0.3">
      <c r="A35361" t="s">
        <v>35896</v>
      </c>
      <c r="B35361" t="s">
        <v>28619</v>
      </c>
      <c r="C35361">
        <f t="shared" si="552"/>
        <v>215</v>
      </c>
      <c r="D35361" t="str">
        <f>+VLOOKUP(base[[#This Row],[key]],Tabla2[[key]:[Homologado]],4,0)</f>
        <v>Médico(a)</v>
      </c>
    </row>
    <row r="35362" spans="1:4" x14ac:dyDescent="0.3">
      <c r="A35362" t="s">
        <v>35897</v>
      </c>
      <c r="B35362" t="s">
        <v>28619</v>
      </c>
      <c r="C35362">
        <f t="shared" si="552"/>
        <v>215</v>
      </c>
      <c r="D35362" t="str">
        <f>+VLOOKUP(base[[#This Row],[key]],Tabla2[[key]:[Homologado]],4,0)</f>
        <v>Médico(a)</v>
      </c>
    </row>
    <row r="35363" spans="1:4" x14ac:dyDescent="0.3">
      <c r="A35363" t="s">
        <v>35898</v>
      </c>
      <c r="B35363" t="s">
        <v>28619</v>
      </c>
      <c r="C35363">
        <f t="shared" si="552"/>
        <v>215</v>
      </c>
      <c r="D35363" t="str">
        <f>+VLOOKUP(base[[#This Row],[key]],Tabla2[[key]:[Homologado]],4,0)</f>
        <v>Médico(a)</v>
      </c>
    </row>
    <row r="35364" spans="1:4" x14ac:dyDescent="0.3">
      <c r="A35364" t="s">
        <v>35899</v>
      </c>
      <c r="B35364" t="s">
        <v>28619</v>
      </c>
      <c r="C35364">
        <f t="shared" si="552"/>
        <v>215</v>
      </c>
      <c r="D35364" t="str">
        <f>+VLOOKUP(base[[#This Row],[key]],Tabla2[[key]:[Homologado]],4,0)</f>
        <v>Médico(a)</v>
      </c>
    </row>
    <row r="35365" spans="1:4" x14ac:dyDescent="0.3">
      <c r="A35365" t="s">
        <v>35900</v>
      </c>
      <c r="B35365" t="s">
        <v>28619</v>
      </c>
      <c r="C35365">
        <f t="shared" si="552"/>
        <v>215</v>
      </c>
      <c r="D35365" t="str">
        <f>+VLOOKUP(base[[#This Row],[key]],Tabla2[[key]:[Homologado]],4,0)</f>
        <v>Médico(a)</v>
      </c>
    </row>
    <row r="35366" spans="1:4" x14ac:dyDescent="0.3">
      <c r="A35366" t="s">
        <v>35901</v>
      </c>
      <c r="B35366" t="s">
        <v>28619</v>
      </c>
      <c r="C35366">
        <f t="shared" si="552"/>
        <v>215</v>
      </c>
      <c r="D35366" t="str">
        <f>+VLOOKUP(base[[#This Row],[key]],Tabla2[[key]:[Homologado]],4,0)</f>
        <v>Médico(a)</v>
      </c>
    </row>
    <row r="35367" spans="1:4" x14ac:dyDescent="0.3">
      <c r="A35367" t="s">
        <v>35902</v>
      </c>
      <c r="B35367" t="s">
        <v>28619</v>
      </c>
      <c r="C35367">
        <f t="shared" si="552"/>
        <v>215</v>
      </c>
      <c r="D35367" t="str">
        <f>+VLOOKUP(base[[#This Row],[key]],Tabla2[[key]:[Homologado]],4,0)</f>
        <v>Médico(a)</v>
      </c>
    </row>
    <row r="35368" spans="1:4" x14ac:dyDescent="0.3">
      <c r="A35368" t="s">
        <v>35903</v>
      </c>
      <c r="B35368" t="s">
        <v>28619</v>
      </c>
      <c r="C35368">
        <f t="shared" si="552"/>
        <v>215</v>
      </c>
      <c r="D35368" t="str">
        <f>+VLOOKUP(base[[#This Row],[key]],Tabla2[[key]:[Homologado]],4,0)</f>
        <v>Médico(a)</v>
      </c>
    </row>
    <row r="35369" spans="1:4" x14ac:dyDescent="0.3">
      <c r="A35369" t="s">
        <v>35904</v>
      </c>
      <c r="B35369" t="s">
        <v>28619</v>
      </c>
      <c r="C35369">
        <f t="shared" si="552"/>
        <v>215</v>
      </c>
      <c r="D35369" t="str">
        <f>+VLOOKUP(base[[#This Row],[key]],Tabla2[[key]:[Homologado]],4,0)</f>
        <v>Médico(a)</v>
      </c>
    </row>
    <row r="35370" spans="1:4" x14ac:dyDescent="0.3">
      <c r="A35370" t="s">
        <v>35905</v>
      </c>
      <c r="B35370" t="s">
        <v>28619</v>
      </c>
      <c r="C35370">
        <f t="shared" si="552"/>
        <v>215</v>
      </c>
      <c r="D35370" t="str">
        <f>+VLOOKUP(base[[#This Row],[key]],Tabla2[[key]:[Homologado]],4,0)</f>
        <v>Médico(a)</v>
      </c>
    </row>
    <row r="35371" spans="1:4" x14ac:dyDescent="0.3">
      <c r="A35371" t="s">
        <v>35906</v>
      </c>
      <c r="B35371" t="s">
        <v>28619</v>
      </c>
      <c r="C35371">
        <f t="shared" si="552"/>
        <v>215</v>
      </c>
      <c r="D35371" t="str">
        <f>+VLOOKUP(base[[#This Row],[key]],Tabla2[[key]:[Homologado]],4,0)</f>
        <v>Médico(a)</v>
      </c>
    </row>
    <row r="35372" spans="1:4" x14ac:dyDescent="0.3">
      <c r="A35372" t="s">
        <v>35909</v>
      </c>
      <c r="B35372" t="s">
        <v>28619</v>
      </c>
      <c r="C35372">
        <f t="shared" si="552"/>
        <v>215</v>
      </c>
      <c r="D35372" t="str">
        <f>+VLOOKUP(base[[#This Row],[key]],Tabla2[[key]:[Homologado]],4,0)</f>
        <v>Médico(a)</v>
      </c>
    </row>
    <row r="35373" spans="1:4" x14ac:dyDescent="0.3">
      <c r="A35373" t="s">
        <v>35910</v>
      </c>
      <c r="B35373" t="s">
        <v>28619</v>
      </c>
      <c r="C35373">
        <f t="shared" si="552"/>
        <v>215</v>
      </c>
      <c r="D35373" t="str">
        <f>+VLOOKUP(base[[#This Row],[key]],Tabla2[[key]:[Homologado]],4,0)</f>
        <v>Médico(a)</v>
      </c>
    </row>
    <row r="35374" spans="1:4" x14ac:dyDescent="0.3">
      <c r="A35374" t="s">
        <v>35911</v>
      </c>
      <c r="B35374" t="s">
        <v>28619</v>
      </c>
      <c r="C35374">
        <f t="shared" si="552"/>
        <v>215</v>
      </c>
      <c r="D35374" t="str">
        <f>+VLOOKUP(base[[#This Row],[key]],Tabla2[[key]:[Homologado]],4,0)</f>
        <v>Médico(a)</v>
      </c>
    </row>
    <row r="35375" spans="1:4" x14ac:dyDescent="0.3">
      <c r="A35375" t="s">
        <v>35912</v>
      </c>
      <c r="B35375" t="s">
        <v>28619</v>
      </c>
      <c r="C35375">
        <f t="shared" si="552"/>
        <v>215</v>
      </c>
      <c r="D35375" t="str">
        <f>+VLOOKUP(base[[#This Row],[key]],Tabla2[[key]:[Homologado]],4,0)</f>
        <v>Médico(a)</v>
      </c>
    </row>
    <row r="35376" spans="1:4" x14ac:dyDescent="0.3">
      <c r="A35376" t="s">
        <v>35913</v>
      </c>
      <c r="B35376" t="s">
        <v>28619</v>
      </c>
      <c r="C35376">
        <f t="shared" si="552"/>
        <v>215</v>
      </c>
      <c r="D35376" t="str">
        <f>+VLOOKUP(base[[#This Row],[key]],Tabla2[[key]:[Homologado]],4,0)</f>
        <v>Médico(a)</v>
      </c>
    </row>
    <row r="35377" spans="1:4" x14ac:dyDescent="0.3">
      <c r="A35377" t="s">
        <v>35915</v>
      </c>
      <c r="B35377" t="s">
        <v>28619</v>
      </c>
      <c r="C35377">
        <f t="shared" si="552"/>
        <v>215</v>
      </c>
      <c r="D35377" t="str">
        <f>+VLOOKUP(base[[#This Row],[key]],Tabla2[[key]:[Homologado]],4,0)</f>
        <v>Médico(a)</v>
      </c>
    </row>
    <row r="35378" spans="1:4" x14ac:dyDescent="0.3">
      <c r="A35378" t="s">
        <v>35916</v>
      </c>
      <c r="B35378" t="s">
        <v>28619</v>
      </c>
      <c r="C35378">
        <f t="shared" si="552"/>
        <v>215</v>
      </c>
      <c r="D35378" t="str">
        <f>+VLOOKUP(base[[#This Row],[key]],Tabla2[[key]:[Homologado]],4,0)</f>
        <v>Médico(a)</v>
      </c>
    </row>
    <row r="35379" spans="1:4" x14ac:dyDescent="0.3">
      <c r="A35379" t="s">
        <v>35917</v>
      </c>
      <c r="B35379" t="s">
        <v>28619</v>
      </c>
      <c r="C35379">
        <f t="shared" si="552"/>
        <v>215</v>
      </c>
      <c r="D35379" t="str">
        <f>+VLOOKUP(base[[#This Row],[key]],Tabla2[[key]:[Homologado]],4,0)</f>
        <v>Médico(a)</v>
      </c>
    </row>
    <row r="35380" spans="1:4" x14ac:dyDescent="0.3">
      <c r="A35380" t="s">
        <v>35918</v>
      </c>
      <c r="B35380" t="s">
        <v>28619</v>
      </c>
      <c r="C35380">
        <f t="shared" si="552"/>
        <v>215</v>
      </c>
      <c r="D35380" t="str">
        <f>+VLOOKUP(base[[#This Row],[key]],Tabla2[[key]:[Homologado]],4,0)</f>
        <v>Médico(a)</v>
      </c>
    </row>
    <row r="35381" spans="1:4" x14ac:dyDescent="0.3">
      <c r="A35381" t="s">
        <v>35920</v>
      </c>
      <c r="B35381" t="s">
        <v>28619</v>
      </c>
      <c r="C35381">
        <f t="shared" si="552"/>
        <v>215</v>
      </c>
      <c r="D35381" t="str">
        <f>+VLOOKUP(base[[#This Row],[key]],Tabla2[[key]:[Homologado]],4,0)</f>
        <v>Médico(a)</v>
      </c>
    </row>
    <row r="35382" spans="1:4" x14ac:dyDescent="0.3">
      <c r="A35382" t="s">
        <v>35921</v>
      </c>
      <c r="B35382" t="s">
        <v>28619</v>
      </c>
      <c r="C35382">
        <f t="shared" si="552"/>
        <v>215</v>
      </c>
      <c r="D35382" t="str">
        <f>+VLOOKUP(base[[#This Row],[key]],Tabla2[[key]:[Homologado]],4,0)</f>
        <v>Médico(a)</v>
      </c>
    </row>
    <row r="35383" spans="1:4" x14ac:dyDescent="0.3">
      <c r="A35383" t="s">
        <v>35922</v>
      </c>
      <c r="B35383" t="s">
        <v>28619</v>
      </c>
      <c r="C35383">
        <f t="shared" si="552"/>
        <v>215</v>
      </c>
      <c r="D35383" t="str">
        <f>+VLOOKUP(base[[#This Row],[key]],Tabla2[[key]:[Homologado]],4,0)</f>
        <v>Médico(a)</v>
      </c>
    </row>
    <row r="35384" spans="1:4" x14ac:dyDescent="0.3">
      <c r="A35384" t="s">
        <v>35924</v>
      </c>
      <c r="B35384" t="s">
        <v>28619</v>
      </c>
      <c r="C35384">
        <f t="shared" si="552"/>
        <v>215</v>
      </c>
      <c r="D35384" t="str">
        <f>+VLOOKUP(base[[#This Row],[key]],Tabla2[[key]:[Homologado]],4,0)</f>
        <v>Médico(a)</v>
      </c>
    </row>
    <row r="35385" spans="1:4" x14ac:dyDescent="0.3">
      <c r="A35385" t="s">
        <v>35928</v>
      </c>
      <c r="B35385" t="s">
        <v>28619</v>
      </c>
      <c r="C35385">
        <f t="shared" si="552"/>
        <v>215</v>
      </c>
      <c r="D35385" t="str">
        <f>+VLOOKUP(base[[#This Row],[key]],Tabla2[[key]:[Homologado]],4,0)</f>
        <v>Médico(a)</v>
      </c>
    </row>
    <row r="35386" spans="1:4" x14ac:dyDescent="0.3">
      <c r="A35386" t="s">
        <v>35929</v>
      </c>
      <c r="B35386" t="s">
        <v>28619</v>
      </c>
      <c r="C35386">
        <f t="shared" si="552"/>
        <v>215</v>
      </c>
      <c r="D35386" t="str">
        <f>+VLOOKUP(base[[#This Row],[key]],Tabla2[[key]:[Homologado]],4,0)</f>
        <v>Médico(a)</v>
      </c>
    </row>
    <row r="35387" spans="1:4" x14ac:dyDescent="0.3">
      <c r="A35387" t="s">
        <v>35930</v>
      </c>
      <c r="B35387" t="s">
        <v>28619</v>
      </c>
      <c r="C35387">
        <f t="shared" si="552"/>
        <v>215</v>
      </c>
      <c r="D35387" t="str">
        <f>+VLOOKUP(base[[#This Row],[key]],Tabla2[[key]:[Homologado]],4,0)</f>
        <v>Médico(a)</v>
      </c>
    </row>
    <row r="35388" spans="1:4" x14ac:dyDescent="0.3">
      <c r="A35388" t="s">
        <v>35932</v>
      </c>
      <c r="B35388" t="s">
        <v>28619</v>
      </c>
      <c r="C35388">
        <f t="shared" si="552"/>
        <v>215</v>
      </c>
      <c r="D35388" t="str">
        <f>+VLOOKUP(base[[#This Row],[key]],Tabla2[[key]:[Homologado]],4,0)</f>
        <v>Médico(a)</v>
      </c>
    </row>
    <row r="35389" spans="1:4" x14ac:dyDescent="0.3">
      <c r="A35389" t="s">
        <v>35933</v>
      </c>
      <c r="B35389" t="s">
        <v>28619</v>
      </c>
      <c r="C35389">
        <f t="shared" si="552"/>
        <v>215</v>
      </c>
      <c r="D35389" t="str">
        <f>+VLOOKUP(base[[#This Row],[key]],Tabla2[[key]:[Homologado]],4,0)</f>
        <v>Médico(a)</v>
      </c>
    </row>
    <row r="35390" spans="1:4" x14ac:dyDescent="0.3">
      <c r="A35390" t="s">
        <v>35934</v>
      </c>
      <c r="B35390" t="s">
        <v>28619</v>
      </c>
      <c r="C35390">
        <f t="shared" si="552"/>
        <v>215</v>
      </c>
      <c r="D35390" t="str">
        <f>+VLOOKUP(base[[#This Row],[key]],Tabla2[[key]:[Homologado]],4,0)</f>
        <v>Médico(a)</v>
      </c>
    </row>
    <row r="35391" spans="1:4" x14ac:dyDescent="0.3">
      <c r="A35391" t="s">
        <v>35935</v>
      </c>
      <c r="B35391" t="s">
        <v>28619</v>
      </c>
      <c r="C35391">
        <f t="shared" si="552"/>
        <v>215</v>
      </c>
      <c r="D35391" t="str">
        <f>+VLOOKUP(base[[#This Row],[key]],Tabla2[[key]:[Homologado]],4,0)</f>
        <v>Médico(a)</v>
      </c>
    </row>
    <row r="35392" spans="1:4" x14ac:dyDescent="0.3">
      <c r="A35392" t="s">
        <v>35936</v>
      </c>
      <c r="B35392" t="s">
        <v>28619</v>
      </c>
      <c r="C35392">
        <f t="shared" ref="C35392:C35455" si="553">+IF(B35392=B35391,C35391,C35391+1)</f>
        <v>215</v>
      </c>
      <c r="D35392" t="str">
        <f>+VLOOKUP(base[[#This Row],[key]],Tabla2[[key]:[Homologado]],4,0)</f>
        <v>Médico(a)</v>
      </c>
    </row>
    <row r="35393" spans="1:4" x14ac:dyDescent="0.3">
      <c r="A35393" t="s">
        <v>35937</v>
      </c>
      <c r="B35393" t="s">
        <v>28619</v>
      </c>
      <c r="C35393">
        <f t="shared" si="553"/>
        <v>215</v>
      </c>
      <c r="D35393" t="str">
        <f>+VLOOKUP(base[[#This Row],[key]],Tabla2[[key]:[Homologado]],4,0)</f>
        <v>Médico(a)</v>
      </c>
    </row>
    <row r="35394" spans="1:4" x14ac:dyDescent="0.3">
      <c r="A35394" t="s">
        <v>35938</v>
      </c>
      <c r="B35394" t="s">
        <v>28619</v>
      </c>
      <c r="C35394">
        <f t="shared" si="553"/>
        <v>215</v>
      </c>
      <c r="D35394" t="str">
        <f>+VLOOKUP(base[[#This Row],[key]],Tabla2[[key]:[Homologado]],4,0)</f>
        <v>Médico(a)</v>
      </c>
    </row>
    <row r="35395" spans="1:4" x14ac:dyDescent="0.3">
      <c r="A35395" t="s">
        <v>35939</v>
      </c>
      <c r="B35395" t="s">
        <v>28619</v>
      </c>
      <c r="C35395">
        <f t="shared" si="553"/>
        <v>215</v>
      </c>
      <c r="D35395" t="str">
        <f>+VLOOKUP(base[[#This Row],[key]],Tabla2[[key]:[Homologado]],4,0)</f>
        <v>Médico(a)</v>
      </c>
    </row>
    <row r="35396" spans="1:4" x14ac:dyDescent="0.3">
      <c r="A35396" t="s">
        <v>35940</v>
      </c>
      <c r="B35396" t="s">
        <v>28619</v>
      </c>
      <c r="C35396">
        <f t="shared" si="553"/>
        <v>215</v>
      </c>
      <c r="D35396" t="str">
        <f>+VLOOKUP(base[[#This Row],[key]],Tabla2[[key]:[Homologado]],4,0)</f>
        <v>Médico(a)</v>
      </c>
    </row>
    <row r="35397" spans="1:4" x14ac:dyDescent="0.3">
      <c r="A35397" t="s">
        <v>35941</v>
      </c>
      <c r="B35397" t="s">
        <v>28619</v>
      </c>
      <c r="C35397">
        <f t="shared" si="553"/>
        <v>215</v>
      </c>
      <c r="D35397" t="str">
        <f>+VLOOKUP(base[[#This Row],[key]],Tabla2[[key]:[Homologado]],4,0)</f>
        <v>Médico(a)</v>
      </c>
    </row>
    <row r="35398" spans="1:4" x14ac:dyDescent="0.3">
      <c r="A35398" t="s">
        <v>35942</v>
      </c>
      <c r="B35398" t="s">
        <v>28619</v>
      </c>
      <c r="C35398">
        <f t="shared" si="553"/>
        <v>215</v>
      </c>
      <c r="D35398" t="str">
        <f>+VLOOKUP(base[[#This Row],[key]],Tabla2[[key]:[Homologado]],4,0)</f>
        <v>Médico(a)</v>
      </c>
    </row>
    <row r="35399" spans="1:4" x14ac:dyDescent="0.3">
      <c r="A35399" t="s">
        <v>35943</v>
      </c>
      <c r="B35399" t="s">
        <v>28619</v>
      </c>
      <c r="C35399">
        <f t="shared" si="553"/>
        <v>215</v>
      </c>
      <c r="D35399" t="str">
        <f>+VLOOKUP(base[[#This Row],[key]],Tabla2[[key]:[Homologado]],4,0)</f>
        <v>Médico(a)</v>
      </c>
    </row>
    <row r="35400" spans="1:4" x14ac:dyDescent="0.3">
      <c r="A35400" t="s">
        <v>35944</v>
      </c>
      <c r="B35400" t="s">
        <v>28619</v>
      </c>
      <c r="C35400">
        <f t="shared" si="553"/>
        <v>215</v>
      </c>
      <c r="D35400" t="str">
        <f>+VLOOKUP(base[[#This Row],[key]],Tabla2[[key]:[Homologado]],4,0)</f>
        <v>Médico(a)</v>
      </c>
    </row>
    <row r="35401" spans="1:4" x14ac:dyDescent="0.3">
      <c r="A35401" t="s">
        <v>35945</v>
      </c>
      <c r="B35401" t="s">
        <v>28619</v>
      </c>
      <c r="C35401">
        <f t="shared" si="553"/>
        <v>215</v>
      </c>
      <c r="D35401" t="str">
        <f>+VLOOKUP(base[[#This Row],[key]],Tabla2[[key]:[Homologado]],4,0)</f>
        <v>Médico(a)</v>
      </c>
    </row>
    <row r="35402" spans="1:4" x14ac:dyDescent="0.3">
      <c r="A35402" t="s">
        <v>35946</v>
      </c>
      <c r="B35402" t="s">
        <v>28619</v>
      </c>
      <c r="C35402">
        <f t="shared" si="553"/>
        <v>215</v>
      </c>
      <c r="D35402" t="str">
        <f>+VLOOKUP(base[[#This Row],[key]],Tabla2[[key]:[Homologado]],4,0)</f>
        <v>Médico(a)</v>
      </c>
    </row>
    <row r="35403" spans="1:4" x14ac:dyDescent="0.3">
      <c r="A35403" t="s">
        <v>35947</v>
      </c>
      <c r="B35403" t="s">
        <v>28619</v>
      </c>
      <c r="C35403">
        <f t="shared" si="553"/>
        <v>215</v>
      </c>
      <c r="D35403" t="str">
        <f>+VLOOKUP(base[[#This Row],[key]],Tabla2[[key]:[Homologado]],4,0)</f>
        <v>Médico(a)</v>
      </c>
    </row>
    <row r="35404" spans="1:4" x14ac:dyDescent="0.3">
      <c r="A35404" t="s">
        <v>35948</v>
      </c>
      <c r="B35404" t="s">
        <v>28619</v>
      </c>
      <c r="C35404">
        <f t="shared" si="553"/>
        <v>215</v>
      </c>
      <c r="D35404" t="str">
        <f>+VLOOKUP(base[[#This Row],[key]],Tabla2[[key]:[Homologado]],4,0)</f>
        <v>Médico(a)</v>
      </c>
    </row>
    <row r="35405" spans="1:4" x14ac:dyDescent="0.3">
      <c r="A35405" t="s">
        <v>35949</v>
      </c>
      <c r="B35405" t="s">
        <v>28619</v>
      </c>
      <c r="C35405">
        <f t="shared" si="553"/>
        <v>215</v>
      </c>
      <c r="D35405" t="str">
        <f>+VLOOKUP(base[[#This Row],[key]],Tabla2[[key]:[Homologado]],4,0)</f>
        <v>Médico(a)</v>
      </c>
    </row>
    <row r="35406" spans="1:4" x14ac:dyDescent="0.3">
      <c r="A35406" t="s">
        <v>35950</v>
      </c>
      <c r="B35406" t="s">
        <v>28619</v>
      </c>
      <c r="C35406">
        <f t="shared" si="553"/>
        <v>215</v>
      </c>
      <c r="D35406" t="str">
        <f>+VLOOKUP(base[[#This Row],[key]],Tabla2[[key]:[Homologado]],4,0)</f>
        <v>Médico(a)</v>
      </c>
    </row>
    <row r="35407" spans="1:4" x14ac:dyDescent="0.3">
      <c r="A35407" t="s">
        <v>35951</v>
      </c>
      <c r="B35407" t="s">
        <v>28619</v>
      </c>
      <c r="C35407">
        <f t="shared" si="553"/>
        <v>215</v>
      </c>
      <c r="D35407" t="str">
        <f>+VLOOKUP(base[[#This Row],[key]],Tabla2[[key]:[Homologado]],4,0)</f>
        <v>Médico(a)</v>
      </c>
    </row>
    <row r="35408" spans="1:4" x14ac:dyDescent="0.3">
      <c r="A35408" t="s">
        <v>35952</v>
      </c>
      <c r="B35408" t="s">
        <v>28619</v>
      </c>
      <c r="C35408">
        <f t="shared" si="553"/>
        <v>215</v>
      </c>
      <c r="D35408" t="str">
        <f>+VLOOKUP(base[[#This Row],[key]],Tabla2[[key]:[Homologado]],4,0)</f>
        <v>Médico(a)</v>
      </c>
    </row>
    <row r="35409" spans="1:4" x14ac:dyDescent="0.3">
      <c r="A35409" t="s">
        <v>35954</v>
      </c>
      <c r="B35409" t="s">
        <v>28619</v>
      </c>
      <c r="C35409">
        <f t="shared" si="553"/>
        <v>215</v>
      </c>
      <c r="D35409" t="str">
        <f>+VLOOKUP(base[[#This Row],[key]],Tabla2[[key]:[Homologado]],4,0)</f>
        <v>Médico(a)</v>
      </c>
    </row>
    <row r="35410" spans="1:4" x14ac:dyDescent="0.3">
      <c r="A35410" t="s">
        <v>35955</v>
      </c>
      <c r="B35410" t="s">
        <v>28619</v>
      </c>
      <c r="C35410">
        <f t="shared" si="553"/>
        <v>215</v>
      </c>
      <c r="D35410" t="str">
        <f>+VLOOKUP(base[[#This Row],[key]],Tabla2[[key]:[Homologado]],4,0)</f>
        <v>Médico(a)</v>
      </c>
    </row>
    <row r="35411" spans="1:4" x14ac:dyDescent="0.3">
      <c r="A35411" t="s">
        <v>35956</v>
      </c>
      <c r="B35411" t="s">
        <v>28619</v>
      </c>
      <c r="C35411">
        <f t="shared" si="553"/>
        <v>215</v>
      </c>
      <c r="D35411" t="str">
        <f>+VLOOKUP(base[[#This Row],[key]],Tabla2[[key]:[Homologado]],4,0)</f>
        <v>Médico(a)</v>
      </c>
    </row>
    <row r="35412" spans="1:4" x14ac:dyDescent="0.3">
      <c r="A35412" t="s">
        <v>35957</v>
      </c>
      <c r="B35412" t="s">
        <v>28619</v>
      </c>
      <c r="C35412">
        <f t="shared" si="553"/>
        <v>215</v>
      </c>
      <c r="D35412" t="str">
        <f>+VLOOKUP(base[[#This Row],[key]],Tabla2[[key]:[Homologado]],4,0)</f>
        <v>Médico(a)</v>
      </c>
    </row>
    <row r="35413" spans="1:4" x14ac:dyDescent="0.3">
      <c r="A35413" t="s">
        <v>35958</v>
      </c>
      <c r="B35413" t="s">
        <v>28619</v>
      </c>
      <c r="C35413">
        <f t="shared" si="553"/>
        <v>215</v>
      </c>
      <c r="D35413" t="str">
        <f>+VLOOKUP(base[[#This Row],[key]],Tabla2[[key]:[Homologado]],4,0)</f>
        <v>Médico(a)</v>
      </c>
    </row>
    <row r="35414" spans="1:4" x14ac:dyDescent="0.3">
      <c r="A35414" t="s">
        <v>35960</v>
      </c>
      <c r="B35414" t="s">
        <v>28619</v>
      </c>
      <c r="C35414">
        <f t="shared" si="553"/>
        <v>215</v>
      </c>
      <c r="D35414" t="str">
        <f>+VLOOKUP(base[[#This Row],[key]],Tabla2[[key]:[Homologado]],4,0)</f>
        <v>Médico(a)</v>
      </c>
    </row>
    <row r="35415" spans="1:4" x14ac:dyDescent="0.3">
      <c r="A35415" t="s">
        <v>35962</v>
      </c>
      <c r="B35415" t="s">
        <v>28619</v>
      </c>
      <c r="C35415">
        <f t="shared" si="553"/>
        <v>215</v>
      </c>
      <c r="D35415" t="str">
        <f>+VLOOKUP(base[[#This Row],[key]],Tabla2[[key]:[Homologado]],4,0)</f>
        <v>Médico(a)</v>
      </c>
    </row>
    <row r="35416" spans="1:4" x14ac:dyDescent="0.3">
      <c r="A35416" t="s">
        <v>35963</v>
      </c>
      <c r="B35416" t="s">
        <v>28619</v>
      </c>
      <c r="C35416">
        <f t="shared" si="553"/>
        <v>215</v>
      </c>
      <c r="D35416" t="str">
        <f>+VLOOKUP(base[[#This Row],[key]],Tabla2[[key]:[Homologado]],4,0)</f>
        <v>Médico(a)</v>
      </c>
    </row>
    <row r="35417" spans="1:4" x14ac:dyDescent="0.3">
      <c r="A35417" t="s">
        <v>35964</v>
      </c>
      <c r="B35417" t="s">
        <v>28619</v>
      </c>
      <c r="C35417">
        <f t="shared" si="553"/>
        <v>215</v>
      </c>
      <c r="D35417" t="str">
        <f>+VLOOKUP(base[[#This Row],[key]],Tabla2[[key]:[Homologado]],4,0)</f>
        <v>Médico(a)</v>
      </c>
    </row>
    <row r="35418" spans="1:4" x14ac:dyDescent="0.3">
      <c r="A35418" t="s">
        <v>35965</v>
      </c>
      <c r="B35418" t="s">
        <v>28619</v>
      </c>
      <c r="C35418">
        <f t="shared" si="553"/>
        <v>215</v>
      </c>
      <c r="D35418" t="str">
        <f>+VLOOKUP(base[[#This Row],[key]],Tabla2[[key]:[Homologado]],4,0)</f>
        <v>Médico(a)</v>
      </c>
    </row>
    <row r="35419" spans="1:4" x14ac:dyDescent="0.3">
      <c r="A35419" t="s">
        <v>35966</v>
      </c>
      <c r="B35419" t="s">
        <v>28619</v>
      </c>
      <c r="C35419">
        <f t="shared" si="553"/>
        <v>215</v>
      </c>
      <c r="D35419" t="str">
        <f>+VLOOKUP(base[[#This Row],[key]],Tabla2[[key]:[Homologado]],4,0)</f>
        <v>Médico(a)</v>
      </c>
    </row>
    <row r="35420" spans="1:4" x14ac:dyDescent="0.3">
      <c r="A35420" t="s">
        <v>35967</v>
      </c>
      <c r="B35420" t="s">
        <v>28619</v>
      </c>
      <c r="C35420">
        <f t="shared" si="553"/>
        <v>215</v>
      </c>
      <c r="D35420" t="str">
        <f>+VLOOKUP(base[[#This Row],[key]],Tabla2[[key]:[Homologado]],4,0)</f>
        <v>Médico(a)</v>
      </c>
    </row>
    <row r="35421" spans="1:4" x14ac:dyDescent="0.3">
      <c r="A35421" t="s">
        <v>35968</v>
      </c>
      <c r="B35421" t="s">
        <v>28619</v>
      </c>
      <c r="C35421">
        <f t="shared" si="553"/>
        <v>215</v>
      </c>
      <c r="D35421" t="str">
        <f>+VLOOKUP(base[[#This Row],[key]],Tabla2[[key]:[Homologado]],4,0)</f>
        <v>Médico(a)</v>
      </c>
    </row>
    <row r="35422" spans="1:4" x14ac:dyDescent="0.3">
      <c r="A35422" t="s">
        <v>35970</v>
      </c>
      <c r="B35422" t="s">
        <v>28619</v>
      </c>
      <c r="C35422">
        <f t="shared" si="553"/>
        <v>215</v>
      </c>
      <c r="D35422" t="str">
        <f>+VLOOKUP(base[[#This Row],[key]],Tabla2[[key]:[Homologado]],4,0)</f>
        <v>Médico(a)</v>
      </c>
    </row>
    <row r="35423" spans="1:4" x14ac:dyDescent="0.3">
      <c r="A35423" t="s">
        <v>35971</v>
      </c>
      <c r="B35423" t="s">
        <v>28619</v>
      </c>
      <c r="C35423">
        <f t="shared" si="553"/>
        <v>215</v>
      </c>
      <c r="D35423" t="str">
        <f>+VLOOKUP(base[[#This Row],[key]],Tabla2[[key]:[Homologado]],4,0)</f>
        <v>Médico(a)</v>
      </c>
    </row>
    <row r="35424" spans="1:4" x14ac:dyDescent="0.3">
      <c r="A35424" t="s">
        <v>35972</v>
      </c>
      <c r="B35424" t="s">
        <v>28619</v>
      </c>
      <c r="C35424">
        <f t="shared" si="553"/>
        <v>215</v>
      </c>
      <c r="D35424" t="str">
        <f>+VLOOKUP(base[[#This Row],[key]],Tabla2[[key]:[Homologado]],4,0)</f>
        <v>Médico(a)</v>
      </c>
    </row>
    <row r="35425" spans="1:4" x14ac:dyDescent="0.3">
      <c r="A35425" t="s">
        <v>35973</v>
      </c>
      <c r="B35425" t="s">
        <v>28619</v>
      </c>
      <c r="C35425">
        <f t="shared" si="553"/>
        <v>215</v>
      </c>
      <c r="D35425" t="str">
        <f>+VLOOKUP(base[[#This Row],[key]],Tabla2[[key]:[Homologado]],4,0)</f>
        <v>Médico(a)</v>
      </c>
    </row>
    <row r="35426" spans="1:4" x14ac:dyDescent="0.3">
      <c r="A35426" t="s">
        <v>35974</v>
      </c>
      <c r="B35426" t="s">
        <v>28619</v>
      </c>
      <c r="C35426">
        <f t="shared" si="553"/>
        <v>215</v>
      </c>
      <c r="D35426" t="str">
        <f>+VLOOKUP(base[[#This Row],[key]],Tabla2[[key]:[Homologado]],4,0)</f>
        <v>Médico(a)</v>
      </c>
    </row>
    <row r="35427" spans="1:4" x14ac:dyDescent="0.3">
      <c r="A35427" t="s">
        <v>35975</v>
      </c>
      <c r="B35427" t="s">
        <v>28619</v>
      </c>
      <c r="C35427">
        <f t="shared" si="553"/>
        <v>215</v>
      </c>
      <c r="D35427" t="str">
        <f>+VLOOKUP(base[[#This Row],[key]],Tabla2[[key]:[Homologado]],4,0)</f>
        <v>Médico(a)</v>
      </c>
    </row>
    <row r="35428" spans="1:4" x14ac:dyDescent="0.3">
      <c r="A35428" t="s">
        <v>35977</v>
      </c>
      <c r="B35428" t="s">
        <v>28619</v>
      </c>
      <c r="C35428">
        <f t="shared" si="553"/>
        <v>215</v>
      </c>
      <c r="D35428" t="str">
        <f>+VLOOKUP(base[[#This Row],[key]],Tabla2[[key]:[Homologado]],4,0)</f>
        <v>Médico(a)</v>
      </c>
    </row>
    <row r="35429" spans="1:4" x14ac:dyDescent="0.3">
      <c r="A35429" t="s">
        <v>35978</v>
      </c>
      <c r="B35429" t="s">
        <v>28619</v>
      </c>
      <c r="C35429">
        <f t="shared" si="553"/>
        <v>215</v>
      </c>
      <c r="D35429" t="str">
        <f>+VLOOKUP(base[[#This Row],[key]],Tabla2[[key]:[Homologado]],4,0)</f>
        <v>Médico(a)</v>
      </c>
    </row>
    <row r="35430" spans="1:4" x14ac:dyDescent="0.3">
      <c r="A35430" t="s">
        <v>35979</v>
      </c>
      <c r="B35430" t="s">
        <v>28619</v>
      </c>
      <c r="C35430">
        <f t="shared" si="553"/>
        <v>215</v>
      </c>
      <c r="D35430" t="str">
        <f>+VLOOKUP(base[[#This Row],[key]],Tabla2[[key]:[Homologado]],4,0)</f>
        <v>Médico(a)</v>
      </c>
    </row>
    <row r="35431" spans="1:4" x14ac:dyDescent="0.3">
      <c r="A35431" t="s">
        <v>35980</v>
      </c>
      <c r="B35431" t="s">
        <v>28619</v>
      </c>
      <c r="C35431">
        <f t="shared" si="553"/>
        <v>215</v>
      </c>
      <c r="D35431" t="str">
        <f>+VLOOKUP(base[[#This Row],[key]],Tabla2[[key]:[Homologado]],4,0)</f>
        <v>Médico(a)</v>
      </c>
    </row>
    <row r="35432" spans="1:4" x14ac:dyDescent="0.3">
      <c r="A35432" t="s">
        <v>35981</v>
      </c>
      <c r="B35432" t="s">
        <v>28619</v>
      </c>
      <c r="C35432">
        <f t="shared" si="553"/>
        <v>215</v>
      </c>
      <c r="D35432" t="str">
        <f>+VLOOKUP(base[[#This Row],[key]],Tabla2[[key]:[Homologado]],4,0)</f>
        <v>Médico(a)</v>
      </c>
    </row>
    <row r="35433" spans="1:4" x14ac:dyDescent="0.3">
      <c r="A35433" t="s">
        <v>35982</v>
      </c>
      <c r="B35433" t="s">
        <v>28619</v>
      </c>
      <c r="C35433">
        <f t="shared" si="553"/>
        <v>215</v>
      </c>
      <c r="D35433" t="str">
        <f>+VLOOKUP(base[[#This Row],[key]],Tabla2[[key]:[Homologado]],4,0)</f>
        <v>Médico(a)</v>
      </c>
    </row>
    <row r="35434" spans="1:4" x14ac:dyDescent="0.3">
      <c r="A35434" t="s">
        <v>35984</v>
      </c>
      <c r="B35434" t="s">
        <v>28619</v>
      </c>
      <c r="C35434">
        <f t="shared" si="553"/>
        <v>215</v>
      </c>
      <c r="D35434" t="str">
        <f>+VLOOKUP(base[[#This Row],[key]],Tabla2[[key]:[Homologado]],4,0)</f>
        <v>Médico(a)</v>
      </c>
    </row>
    <row r="35435" spans="1:4" x14ac:dyDescent="0.3">
      <c r="A35435" t="s">
        <v>35985</v>
      </c>
      <c r="B35435" t="s">
        <v>28619</v>
      </c>
      <c r="C35435">
        <f t="shared" si="553"/>
        <v>215</v>
      </c>
      <c r="D35435" t="str">
        <f>+VLOOKUP(base[[#This Row],[key]],Tabla2[[key]:[Homologado]],4,0)</f>
        <v>Médico(a)</v>
      </c>
    </row>
    <row r="35436" spans="1:4" x14ac:dyDescent="0.3">
      <c r="A35436" t="s">
        <v>35986</v>
      </c>
      <c r="B35436" t="s">
        <v>28619</v>
      </c>
      <c r="C35436">
        <f t="shared" si="553"/>
        <v>215</v>
      </c>
      <c r="D35436" t="str">
        <f>+VLOOKUP(base[[#This Row],[key]],Tabla2[[key]:[Homologado]],4,0)</f>
        <v>Médico(a)</v>
      </c>
    </row>
    <row r="35437" spans="1:4" x14ac:dyDescent="0.3">
      <c r="A35437" t="s">
        <v>35987</v>
      </c>
      <c r="B35437" t="s">
        <v>28619</v>
      </c>
      <c r="C35437">
        <f t="shared" si="553"/>
        <v>215</v>
      </c>
      <c r="D35437" t="str">
        <f>+VLOOKUP(base[[#This Row],[key]],Tabla2[[key]:[Homologado]],4,0)</f>
        <v>Médico(a)</v>
      </c>
    </row>
    <row r="35438" spans="1:4" x14ac:dyDescent="0.3">
      <c r="A35438" t="s">
        <v>12572</v>
      </c>
      <c r="B35438" t="s">
        <v>28619</v>
      </c>
      <c r="C35438">
        <f t="shared" si="553"/>
        <v>215</v>
      </c>
      <c r="D35438" t="str">
        <f>+VLOOKUP(base[[#This Row],[key]],Tabla2[[key]:[Homologado]],4,0)</f>
        <v>Médico(a)</v>
      </c>
    </row>
    <row r="35439" spans="1:4" x14ac:dyDescent="0.3">
      <c r="A35439" t="s">
        <v>35992</v>
      </c>
      <c r="B35439" t="s">
        <v>28619</v>
      </c>
      <c r="C35439">
        <f t="shared" si="553"/>
        <v>215</v>
      </c>
      <c r="D35439" t="str">
        <f>+VLOOKUP(base[[#This Row],[key]],Tabla2[[key]:[Homologado]],4,0)</f>
        <v>Médico(a)</v>
      </c>
    </row>
    <row r="35440" spans="1:4" x14ac:dyDescent="0.3">
      <c r="A35440" t="s">
        <v>35993</v>
      </c>
      <c r="B35440" t="s">
        <v>28619</v>
      </c>
      <c r="C35440">
        <f t="shared" si="553"/>
        <v>215</v>
      </c>
      <c r="D35440" t="str">
        <f>+VLOOKUP(base[[#This Row],[key]],Tabla2[[key]:[Homologado]],4,0)</f>
        <v>Médico(a)</v>
      </c>
    </row>
    <row r="35441" spans="1:4" x14ac:dyDescent="0.3">
      <c r="A35441" t="s">
        <v>35994</v>
      </c>
      <c r="B35441" t="s">
        <v>28619</v>
      </c>
      <c r="C35441">
        <f t="shared" si="553"/>
        <v>215</v>
      </c>
      <c r="D35441" t="str">
        <f>+VLOOKUP(base[[#This Row],[key]],Tabla2[[key]:[Homologado]],4,0)</f>
        <v>Médico(a)</v>
      </c>
    </row>
    <row r="35442" spans="1:4" x14ac:dyDescent="0.3">
      <c r="A35442" t="s">
        <v>36000</v>
      </c>
      <c r="B35442" t="s">
        <v>28619</v>
      </c>
      <c r="C35442">
        <f t="shared" si="553"/>
        <v>215</v>
      </c>
      <c r="D35442" t="str">
        <f>+VLOOKUP(base[[#This Row],[key]],Tabla2[[key]:[Homologado]],4,0)</f>
        <v>Médico(a)</v>
      </c>
    </row>
    <row r="35443" spans="1:4" x14ac:dyDescent="0.3">
      <c r="A35443" t="s">
        <v>36001</v>
      </c>
      <c r="B35443" t="s">
        <v>28619</v>
      </c>
      <c r="C35443">
        <f t="shared" si="553"/>
        <v>215</v>
      </c>
      <c r="D35443" t="str">
        <f>+VLOOKUP(base[[#This Row],[key]],Tabla2[[key]:[Homologado]],4,0)</f>
        <v>Médico(a)</v>
      </c>
    </row>
    <row r="35444" spans="1:4" x14ac:dyDescent="0.3">
      <c r="A35444" t="s">
        <v>36002</v>
      </c>
      <c r="B35444" t="s">
        <v>28619</v>
      </c>
      <c r="C35444">
        <f t="shared" si="553"/>
        <v>215</v>
      </c>
      <c r="D35444" t="str">
        <f>+VLOOKUP(base[[#This Row],[key]],Tabla2[[key]:[Homologado]],4,0)</f>
        <v>Médico(a)</v>
      </c>
    </row>
    <row r="35445" spans="1:4" x14ac:dyDescent="0.3">
      <c r="A35445" t="s">
        <v>12458</v>
      </c>
      <c r="B35445" t="s">
        <v>28619</v>
      </c>
      <c r="C35445">
        <f t="shared" si="553"/>
        <v>215</v>
      </c>
      <c r="D35445" t="str">
        <f>+VLOOKUP(base[[#This Row],[key]],Tabla2[[key]:[Homologado]],4,0)</f>
        <v>Médico(a)</v>
      </c>
    </row>
    <row r="35446" spans="1:4" x14ac:dyDescent="0.3">
      <c r="A35446" t="s">
        <v>12469</v>
      </c>
      <c r="B35446" t="s">
        <v>28619</v>
      </c>
      <c r="C35446">
        <f t="shared" si="553"/>
        <v>215</v>
      </c>
      <c r="D35446" t="str">
        <f>+VLOOKUP(base[[#This Row],[key]],Tabla2[[key]:[Homologado]],4,0)</f>
        <v>Médico(a)</v>
      </c>
    </row>
    <row r="35447" spans="1:4" x14ac:dyDescent="0.3">
      <c r="A35447" t="s">
        <v>12470</v>
      </c>
      <c r="B35447" t="s">
        <v>28619</v>
      </c>
      <c r="C35447">
        <f t="shared" si="553"/>
        <v>215</v>
      </c>
      <c r="D35447" t="str">
        <f>+VLOOKUP(base[[#This Row],[key]],Tabla2[[key]:[Homologado]],4,0)</f>
        <v>Médico(a)</v>
      </c>
    </row>
    <row r="35448" spans="1:4" x14ac:dyDescent="0.3">
      <c r="A35448" t="s">
        <v>12471</v>
      </c>
      <c r="B35448" t="s">
        <v>28619</v>
      </c>
      <c r="C35448">
        <f t="shared" si="553"/>
        <v>215</v>
      </c>
      <c r="D35448" t="str">
        <f>+VLOOKUP(base[[#This Row],[key]],Tabla2[[key]:[Homologado]],4,0)</f>
        <v>Médico(a)</v>
      </c>
    </row>
    <row r="35449" spans="1:4" x14ac:dyDescent="0.3">
      <c r="A35449" t="s">
        <v>12472</v>
      </c>
      <c r="B35449" t="s">
        <v>28619</v>
      </c>
      <c r="C35449">
        <f t="shared" si="553"/>
        <v>215</v>
      </c>
      <c r="D35449" t="str">
        <f>+VLOOKUP(base[[#This Row],[key]],Tabla2[[key]:[Homologado]],4,0)</f>
        <v>Médico(a)</v>
      </c>
    </row>
    <row r="35450" spans="1:4" x14ac:dyDescent="0.3">
      <c r="A35450" t="s">
        <v>12473</v>
      </c>
      <c r="B35450" t="s">
        <v>28619</v>
      </c>
      <c r="C35450">
        <f t="shared" si="553"/>
        <v>215</v>
      </c>
      <c r="D35450" t="str">
        <f>+VLOOKUP(base[[#This Row],[key]],Tabla2[[key]:[Homologado]],4,0)</f>
        <v>Médico(a)</v>
      </c>
    </row>
    <row r="35451" spans="1:4" x14ac:dyDescent="0.3">
      <c r="A35451" t="s">
        <v>12480</v>
      </c>
      <c r="B35451" t="s">
        <v>28619</v>
      </c>
      <c r="C35451">
        <f t="shared" si="553"/>
        <v>215</v>
      </c>
      <c r="D35451" t="str">
        <f>+VLOOKUP(base[[#This Row],[key]],Tabla2[[key]:[Homologado]],4,0)</f>
        <v>Médico(a)</v>
      </c>
    </row>
    <row r="35452" spans="1:4" x14ac:dyDescent="0.3">
      <c r="A35452" t="s">
        <v>12487</v>
      </c>
      <c r="B35452" t="s">
        <v>28619</v>
      </c>
      <c r="C35452">
        <f t="shared" si="553"/>
        <v>215</v>
      </c>
      <c r="D35452" t="str">
        <f>+VLOOKUP(base[[#This Row],[key]],Tabla2[[key]:[Homologado]],4,0)</f>
        <v>Médico(a)</v>
      </c>
    </row>
    <row r="35453" spans="1:4" x14ac:dyDescent="0.3">
      <c r="A35453" t="s">
        <v>12488</v>
      </c>
      <c r="B35453" t="s">
        <v>28619</v>
      </c>
      <c r="C35453">
        <f t="shared" si="553"/>
        <v>215</v>
      </c>
      <c r="D35453" t="str">
        <f>+VLOOKUP(base[[#This Row],[key]],Tabla2[[key]:[Homologado]],4,0)</f>
        <v>Médico(a)</v>
      </c>
    </row>
    <row r="35454" spans="1:4" x14ac:dyDescent="0.3">
      <c r="A35454" t="s">
        <v>12489</v>
      </c>
      <c r="B35454" t="s">
        <v>28619</v>
      </c>
      <c r="C35454">
        <f t="shared" si="553"/>
        <v>215</v>
      </c>
      <c r="D35454" t="str">
        <f>+VLOOKUP(base[[#This Row],[key]],Tabla2[[key]:[Homologado]],4,0)</f>
        <v>Médico(a)</v>
      </c>
    </row>
    <row r="35455" spans="1:4" x14ac:dyDescent="0.3">
      <c r="A35455" t="s">
        <v>12495</v>
      </c>
      <c r="B35455" t="s">
        <v>28619</v>
      </c>
      <c r="C35455">
        <f t="shared" si="553"/>
        <v>215</v>
      </c>
      <c r="D35455" t="str">
        <f>+VLOOKUP(base[[#This Row],[key]],Tabla2[[key]:[Homologado]],4,0)</f>
        <v>Médico(a)</v>
      </c>
    </row>
    <row r="35456" spans="1:4" x14ac:dyDescent="0.3">
      <c r="A35456" t="s">
        <v>12498</v>
      </c>
      <c r="B35456" t="s">
        <v>28619</v>
      </c>
      <c r="C35456">
        <f t="shared" ref="C35456:C35519" si="554">+IF(B35456=B35455,C35455,C35455+1)</f>
        <v>215</v>
      </c>
      <c r="D35456" t="str">
        <f>+VLOOKUP(base[[#This Row],[key]],Tabla2[[key]:[Homologado]],4,0)</f>
        <v>Médico(a)</v>
      </c>
    </row>
    <row r="35457" spans="1:4" x14ac:dyDescent="0.3">
      <c r="A35457" t="s">
        <v>12502</v>
      </c>
      <c r="B35457" t="s">
        <v>28619</v>
      </c>
      <c r="C35457">
        <f t="shared" si="554"/>
        <v>215</v>
      </c>
      <c r="D35457" t="str">
        <f>+VLOOKUP(base[[#This Row],[key]],Tabla2[[key]:[Homologado]],4,0)</f>
        <v>Médico(a)</v>
      </c>
    </row>
    <row r="35458" spans="1:4" x14ac:dyDescent="0.3">
      <c r="A35458" t="s">
        <v>12503</v>
      </c>
      <c r="B35458" t="s">
        <v>28619</v>
      </c>
      <c r="C35458">
        <f t="shared" si="554"/>
        <v>215</v>
      </c>
      <c r="D35458" t="str">
        <f>+VLOOKUP(base[[#This Row],[key]],Tabla2[[key]:[Homologado]],4,0)</f>
        <v>Médico(a)</v>
      </c>
    </row>
    <row r="35459" spans="1:4" x14ac:dyDescent="0.3">
      <c r="A35459" t="s">
        <v>12507</v>
      </c>
      <c r="B35459" t="s">
        <v>28619</v>
      </c>
      <c r="C35459">
        <f t="shared" si="554"/>
        <v>215</v>
      </c>
      <c r="D35459" t="str">
        <f>+VLOOKUP(base[[#This Row],[key]],Tabla2[[key]:[Homologado]],4,0)</f>
        <v>Médico(a)</v>
      </c>
    </row>
    <row r="35460" spans="1:4" x14ac:dyDescent="0.3">
      <c r="A35460" t="s">
        <v>12510</v>
      </c>
      <c r="B35460" t="s">
        <v>28619</v>
      </c>
      <c r="C35460">
        <f t="shared" si="554"/>
        <v>215</v>
      </c>
      <c r="D35460" t="str">
        <f>+VLOOKUP(base[[#This Row],[key]],Tabla2[[key]:[Homologado]],4,0)</f>
        <v>Médico(a)</v>
      </c>
    </row>
    <row r="35461" spans="1:4" x14ac:dyDescent="0.3">
      <c r="A35461" t="s">
        <v>12513</v>
      </c>
      <c r="B35461" t="s">
        <v>28619</v>
      </c>
      <c r="C35461">
        <f t="shared" si="554"/>
        <v>215</v>
      </c>
      <c r="D35461" t="str">
        <f>+VLOOKUP(base[[#This Row],[key]],Tabla2[[key]:[Homologado]],4,0)</f>
        <v>Médico(a)</v>
      </c>
    </row>
    <row r="35462" spans="1:4" x14ac:dyDescent="0.3">
      <c r="A35462" t="s">
        <v>12517</v>
      </c>
      <c r="B35462" t="s">
        <v>28619</v>
      </c>
      <c r="C35462">
        <f t="shared" si="554"/>
        <v>215</v>
      </c>
      <c r="D35462" t="str">
        <f>+VLOOKUP(base[[#This Row],[key]],Tabla2[[key]:[Homologado]],4,0)</f>
        <v>Médico(a)</v>
      </c>
    </row>
    <row r="35463" spans="1:4" x14ac:dyDescent="0.3">
      <c r="A35463" t="s">
        <v>12518</v>
      </c>
      <c r="B35463" t="s">
        <v>28619</v>
      </c>
      <c r="C35463">
        <f t="shared" si="554"/>
        <v>215</v>
      </c>
      <c r="D35463" t="str">
        <f>+VLOOKUP(base[[#This Row],[key]],Tabla2[[key]:[Homologado]],4,0)</f>
        <v>Médico(a)</v>
      </c>
    </row>
    <row r="35464" spans="1:4" x14ac:dyDescent="0.3">
      <c r="A35464" t="s">
        <v>12519</v>
      </c>
      <c r="B35464" t="s">
        <v>28619</v>
      </c>
      <c r="C35464">
        <f t="shared" si="554"/>
        <v>215</v>
      </c>
      <c r="D35464" t="str">
        <f>+VLOOKUP(base[[#This Row],[key]],Tabla2[[key]:[Homologado]],4,0)</f>
        <v>Médico(a)</v>
      </c>
    </row>
    <row r="35465" spans="1:4" x14ac:dyDescent="0.3">
      <c r="A35465" t="s">
        <v>12520</v>
      </c>
      <c r="B35465" t="s">
        <v>28619</v>
      </c>
      <c r="C35465">
        <f t="shared" si="554"/>
        <v>215</v>
      </c>
      <c r="D35465" t="str">
        <f>+VLOOKUP(base[[#This Row],[key]],Tabla2[[key]:[Homologado]],4,0)</f>
        <v>Médico(a)</v>
      </c>
    </row>
    <row r="35466" spans="1:4" x14ac:dyDescent="0.3">
      <c r="A35466" t="s">
        <v>12528</v>
      </c>
      <c r="B35466" t="s">
        <v>28619</v>
      </c>
      <c r="C35466">
        <f t="shared" si="554"/>
        <v>215</v>
      </c>
      <c r="D35466" t="str">
        <f>+VLOOKUP(base[[#This Row],[key]],Tabla2[[key]:[Homologado]],4,0)</f>
        <v>Médico(a)</v>
      </c>
    </row>
    <row r="35467" spans="1:4" x14ac:dyDescent="0.3">
      <c r="A35467" t="s">
        <v>12536</v>
      </c>
      <c r="B35467" t="s">
        <v>28619</v>
      </c>
      <c r="C35467">
        <f t="shared" si="554"/>
        <v>215</v>
      </c>
      <c r="D35467" t="str">
        <f>+VLOOKUP(base[[#This Row],[key]],Tabla2[[key]:[Homologado]],4,0)</f>
        <v>Médico(a)</v>
      </c>
    </row>
    <row r="35468" spans="1:4" x14ac:dyDescent="0.3">
      <c r="A35468" t="s">
        <v>12549</v>
      </c>
      <c r="B35468" t="s">
        <v>28619</v>
      </c>
      <c r="C35468">
        <f t="shared" si="554"/>
        <v>215</v>
      </c>
      <c r="D35468" t="str">
        <f>+VLOOKUP(base[[#This Row],[key]],Tabla2[[key]:[Homologado]],4,0)</f>
        <v>Médico(a)</v>
      </c>
    </row>
    <row r="35469" spans="1:4" x14ac:dyDescent="0.3">
      <c r="A35469" t="s">
        <v>12550</v>
      </c>
      <c r="B35469" t="s">
        <v>28619</v>
      </c>
      <c r="C35469">
        <f t="shared" si="554"/>
        <v>215</v>
      </c>
      <c r="D35469" t="str">
        <f>+VLOOKUP(base[[#This Row],[key]],Tabla2[[key]:[Homologado]],4,0)</f>
        <v>Médico(a)</v>
      </c>
    </row>
    <row r="35470" spans="1:4" x14ac:dyDescent="0.3">
      <c r="A35470" t="s">
        <v>12551</v>
      </c>
      <c r="B35470" t="s">
        <v>28619</v>
      </c>
      <c r="C35470">
        <f t="shared" si="554"/>
        <v>215</v>
      </c>
      <c r="D35470" t="str">
        <f>+VLOOKUP(base[[#This Row],[key]],Tabla2[[key]:[Homologado]],4,0)</f>
        <v>Médico(a)</v>
      </c>
    </row>
    <row r="35471" spans="1:4" x14ac:dyDescent="0.3">
      <c r="A35471" t="s">
        <v>12552</v>
      </c>
      <c r="B35471" t="s">
        <v>28619</v>
      </c>
      <c r="C35471">
        <f t="shared" si="554"/>
        <v>215</v>
      </c>
      <c r="D35471" t="str">
        <f>+VLOOKUP(base[[#This Row],[key]],Tabla2[[key]:[Homologado]],4,0)</f>
        <v>Médico(a)</v>
      </c>
    </row>
    <row r="35472" spans="1:4" x14ac:dyDescent="0.3">
      <c r="A35472" t="s">
        <v>12553</v>
      </c>
      <c r="B35472" t="s">
        <v>28619</v>
      </c>
      <c r="C35472">
        <f t="shared" si="554"/>
        <v>215</v>
      </c>
      <c r="D35472" t="str">
        <f>+VLOOKUP(base[[#This Row],[key]],Tabla2[[key]:[Homologado]],4,0)</f>
        <v>Médico(a)</v>
      </c>
    </row>
    <row r="35473" spans="1:4" x14ac:dyDescent="0.3">
      <c r="A35473" t="s">
        <v>12557</v>
      </c>
      <c r="B35473" t="s">
        <v>28619</v>
      </c>
      <c r="C35473">
        <f t="shared" si="554"/>
        <v>215</v>
      </c>
      <c r="D35473" t="str">
        <f>+VLOOKUP(base[[#This Row],[key]],Tabla2[[key]:[Homologado]],4,0)</f>
        <v>Médico(a)</v>
      </c>
    </row>
    <row r="35474" spans="1:4" x14ac:dyDescent="0.3">
      <c r="A35474" t="s">
        <v>12562</v>
      </c>
      <c r="B35474" t="s">
        <v>28619</v>
      </c>
      <c r="C35474">
        <f t="shared" si="554"/>
        <v>215</v>
      </c>
      <c r="D35474" t="str">
        <f>+VLOOKUP(base[[#This Row],[key]],Tabla2[[key]:[Homologado]],4,0)</f>
        <v>Médico(a)</v>
      </c>
    </row>
    <row r="35475" spans="1:4" x14ac:dyDescent="0.3">
      <c r="A35475" t="s">
        <v>12567</v>
      </c>
      <c r="B35475" t="s">
        <v>28619</v>
      </c>
      <c r="C35475">
        <f t="shared" si="554"/>
        <v>215</v>
      </c>
      <c r="D35475" t="str">
        <f>+VLOOKUP(base[[#This Row],[key]],Tabla2[[key]:[Homologado]],4,0)</f>
        <v>Médico(a)</v>
      </c>
    </row>
    <row r="35476" spans="1:4" x14ac:dyDescent="0.3">
      <c r="A35476" t="s">
        <v>12568</v>
      </c>
      <c r="B35476" t="s">
        <v>28619</v>
      </c>
      <c r="C35476">
        <f t="shared" si="554"/>
        <v>215</v>
      </c>
      <c r="D35476" t="str">
        <f>+VLOOKUP(base[[#This Row],[key]],Tabla2[[key]:[Homologado]],4,0)</f>
        <v>Médico(a)</v>
      </c>
    </row>
    <row r="35477" spans="1:4" x14ac:dyDescent="0.3">
      <c r="A35477" t="s">
        <v>12569</v>
      </c>
      <c r="B35477" t="s">
        <v>28619</v>
      </c>
      <c r="C35477">
        <f t="shared" si="554"/>
        <v>215</v>
      </c>
      <c r="D35477" t="str">
        <f>+VLOOKUP(base[[#This Row],[key]],Tabla2[[key]:[Homologado]],4,0)</f>
        <v>Médico(a)</v>
      </c>
    </row>
    <row r="35478" spans="1:4" x14ac:dyDescent="0.3">
      <c r="A35478" t="s">
        <v>12570</v>
      </c>
      <c r="B35478" t="s">
        <v>28619</v>
      </c>
      <c r="C35478">
        <f t="shared" si="554"/>
        <v>215</v>
      </c>
      <c r="D35478" t="str">
        <f>+VLOOKUP(base[[#This Row],[key]],Tabla2[[key]:[Homologado]],4,0)</f>
        <v>Médico(a)</v>
      </c>
    </row>
    <row r="35479" spans="1:4" x14ac:dyDescent="0.3">
      <c r="A35479" t="s">
        <v>12573</v>
      </c>
      <c r="B35479" t="s">
        <v>28619</v>
      </c>
      <c r="C35479">
        <f t="shared" si="554"/>
        <v>215</v>
      </c>
      <c r="D35479" t="str">
        <f>+VLOOKUP(base[[#This Row],[key]],Tabla2[[key]:[Homologado]],4,0)</f>
        <v>Médico(a)</v>
      </c>
    </row>
    <row r="35480" spans="1:4" x14ac:dyDescent="0.3">
      <c r="A35480" t="s">
        <v>12574</v>
      </c>
      <c r="B35480" t="s">
        <v>28619</v>
      </c>
      <c r="C35480">
        <f t="shared" si="554"/>
        <v>215</v>
      </c>
      <c r="D35480" t="str">
        <f>+VLOOKUP(base[[#This Row],[key]],Tabla2[[key]:[Homologado]],4,0)</f>
        <v>Médico(a)</v>
      </c>
    </row>
    <row r="35481" spans="1:4" x14ac:dyDescent="0.3">
      <c r="A35481" t="s">
        <v>12577</v>
      </c>
      <c r="B35481" t="s">
        <v>28619</v>
      </c>
      <c r="C35481">
        <f t="shared" si="554"/>
        <v>215</v>
      </c>
      <c r="D35481" t="str">
        <f>+VLOOKUP(base[[#This Row],[key]],Tabla2[[key]:[Homologado]],4,0)</f>
        <v>Médico(a)</v>
      </c>
    </row>
    <row r="35482" spans="1:4" x14ac:dyDescent="0.3">
      <c r="A35482" t="s">
        <v>12578</v>
      </c>
      <c r="B35482" t="s">
        <v>28619</v>
      </c>
      <c r="C35482">
        <f t="shared" si="554"/>
        <v>215</v>
      </c>
      <c r="D35482" t="str">
        <f>+VLOOKUP(base[[#This Row],[key]],Tabla2[[key]:[Homologado]],4,0)</f>
        <v>Médico(a)</v>
      </c>
    </row>
    <row r="35483" spans="1:4" x14ac:dyDescent="0.3">
      <c r="A35483" t="s">
        <v>12579</v>
      </c>
      <c r="B35483" t="s">
        <v>28619</v>
      </c>
      <c r="C35483">
        <f t="shared" si="554"/>
        <v>215</v>
      </c>
      <c r="D35483" t="str">
        <f>+VLOOKUP(base[[#This Row],[key]],Tabla2[[key]:[Homologado]],4,0)</f>
        <v>Médico(a)</v>
      </c>
    </row>
    <row r="35484" spans="1:4" x14ac:dyDescent="0.3">
      <c r="A35484" t="s">
        <v>12580</v>
      </c>
      <c r="B35484" t="s">
        <v>28619</v>
      </c>
      <c r="C35484">
        <f t="shared" si="554"/>
        <v>215</v>
      </c>
      <c r="D35484" t="str">
        <f>+VLOOKUP(base[[#This Row],[key]],Tabla2[[key]:[Homologado]],4,0)</f>
        <v>Médico(a)</v>
      </c>
    </row>
    <row r="35485" spans="1:4" x14ac:dyDescent="0.3">
      <c r="A35485" t="s">
        <v>12581</v>
      </c>
      <c r="B35485" t="s">
        <v>28619</v>
      </c>
      <c r="C35485">
        <f t="shared" si="554"/>
        <v>215</v>
      </c>
      <c r="D35485" t="str">
        <f>+VLOOKUP(base[[#This Row],[key]],Tabla2[[key]:[Homologado]],4,0)</f>
        <v>Médico(a)</v>
      </c>
    </row>
    <row r="35486" spans="1:4" x14ac:dyDescent="0.3">
      <c r="A35486" t="s">
        <v>12582</v>
      </c>
      <c r="B35486" t="s">
        <v>28619</v>
      </c>
      <c r="C35486">
        <f t="shared" si="554"/>
        <v>215</v>
      </c>
      <c r="D35486" t="str">
        <f>+VLOOKUP(base[[#This Row],[key]],Tabla2[[key]:[Homologado]],4,0)</f>
        <v>Médico(a)</v>
      </c>
    </row>
    <row r="35487" spans="1:4" x14ac:dyDescent="0.3">
      <c r="A35487" t="s">
        <v>12583</v>
      </c>
      <c r="B35487" t="s">
        <v>28619</v>
      </c>
      <c r="C35487">
        <f t="shared" si="554"/>
        <v>215</v>
      </c>
      <c r="D35487" t="str">
        <f>+VLOOKUP(base[[#This Row],[key]],Tabla2[[key]:[Homologado]],4,0)</f>
        <v>Médico(a)</v>
      </c>
    </row>
    <row r="35488" spans="1:4" x14ac:dyDescent="0.3">
      <c r="A35488" t="s">
        <v>12584</v>
      </c>
      <c r="B35488" t="s">
        <v>28619</v>
      </c>
      <c r="C35488">
        <f t="shared" si="554"/>
        <v>215</v>
      </c>
      <c r="D35488" t="str">
        <f>+VLOOKUP(base[[#This Row],[key]],Tabla2[[key]:[Homologado]],4,0)</f>
        <v>Médico(a)</v>
      </c>
    </row>
    <row r="35489" spans="1:4" x14ac:dyDescent="0.3">
      <c r="A35489" t="s">
        <v>12585</v>
      </c>
      <c r="B35489" t="s">
        <v>28619</v>
      </c>
      <c r="C35489">
        <f t="shared" si="554"/>
        <v>215</v>
      </c>
      <c r="D35489" t="str">
        <f>+VLOOKUP(base[[#This Row],[key]],Tabla2[[key]:[Homologado]],4,0)</f>
        <v>Médico(a)</v>
      </c>
    </row>
    <row r="35490" spans="1:4" x14ac:dyDescent="0.3">
      <c r="A35490" t="s">
        <v>12586</v>
      </c>
      <c r="B35490" t="s">
        <v>28619</v>
      </c>
      <c r="C35490">
        <f t="shared" si="554"/>
        <v>215</v>
      </c>
      <c r="D35490" t="str">
        <f>+VLOOKUP(base[[#This Row],[key]],Tabla2[[key]:[Homologado]],4,0)</f>
        <v>Médico(a)</v>
      </c>
    </row>
    <row r="35491" spans="1:4" x14ac:dyDescent="0.3">
      <c r="A35491" t="s">
        <v>12587</v>
      </c>
      <c r="B35491" t="s">
        <v>28619</v>
      </c>
      <c r="C35491">
        <f t="shared" si="554"/>
        <v>215</v>
      </c>
      <c r="D35491" t="str">
        <f>+VLOOKUP(base[[#This Row],[key]],Tabla2[[key]:[Homologado]],4,0)</f>
        <v>Médico(a)</v>
      </c>
    </row>
    <row r="35492" spans="1:4" x14ac:dyDescent="0.3">
      <c r="A35492" t="s">
        <v>12588</v>
      </c>
      <c r="B35492" t="s">
        <v>28619</v>
      </c>
      <c r="C35492">
        <f t="shared" si="554"/>
        <v>215</v>
      </c>
      <c r="D35492" t="str">
        <f>+VLOOKUP(base[[#This Row],[key]],Tabla2[[key]:[Homologado]],4,0)</f>
        <v>Médico(a)</v>
      </c>
    </row>
    <row r="35493" spans="1:4" x14ac:dyDescent="0.3">
      <c r="A35493" t="s">
        <v>12589</v>
      </c>
      <c r="B35493" t="s">
        <v>28619</v>
      </c>
      <c r="C35493">
        <f t="shared" si="554"/>
        <v>215</v>
      </c>
      <c r="D35493" t="str">
        <f>+VLOOKUP(base[[#This Row],[key]],Tabla2[[key]:[Homologado]],4,0)</f>
        <v>Médico(a)</v>
      </c>
    </row>
    <row r="35494" spans="1:4" x14ac:dyDescent="0.3">
      <c r="A35494" t="s">
        <v>12591</v>
      </c>
      <c r="B35494" t="s">
        <v>28619</v>
      </c>
      <c r="C35494">
        <f t="shared" si="554"/>
        <v>215</v>
      </c>
      <c r="D35494" t="str">
        <f>+VLOOKUP(base[[#This Row],[key]],Tabla2[[key]:[Homologado]],4,0)</f>
        <v>Médico(a)</v>
      </c>
    </row>
    <row r="35495" spans="1:4" x14ac:dyDescent="0.3">
      <c r="A35495" t="s">
        <v>12590</v>
      </c>
      <c r="B35495" t="s">
        <v>28619</v>
      </c>
      <c r="C35495">
        <f t="shared" si="554"/>
        <v>215</v>
      </c>
      <c r="D35495" t="str">
        <f>+VLOOKUP(base[[#This Row],[key]],Tabla2[[key]:[Homologado]],4,0)</f>
        <v>Médico(a)</v>
      </c>
    </row>
    <row r="35496" spans="1:4" x14ac:dyDescent="0.3">
      <c r="A35496" t="s">
        <v>12593</v>
      </c>
      <c r="B35496" t="s">
        <v>28619</v>
      </c>
      <c r="C35496">
        <f t="shared" si="554"/>
        <v>215</v>
      </c>
      <c r="D35496" t="str">
        <f>+VLOOKUP(base[[#This Row],[key]],Tabla2[[key]:[Homologado]],4,0)</f>
        <v>Médico(a)</v>
      </c>
    </row>
    <row r="35497" spans="1:4" x14ac:dyDescent="0.3">
      <c r="A35497" t="s">
        <v>12594</v>
      </c>
      <c r="B35497" t="s">
        <v>28619</v>
      </c>
      <c r="C35497">
        <f t="shared" si="554"/>
        <v>215</v>
      </c>
      <c r="D35497" t="str">
        <f>+VLOOKUP(base[[#This Row],[key]],Tabla2[[key]:[Homologado]],4,0)</f>
        <v>Médico(a)</v>
      </c>
    </row>
    <row r="35498" spans="1:4" x14ac:dyDescent="0.3">
      <c r="A35498" t="s">
        <v>12595</v>
      </c>
      <c r="B35498" t="s">
        <v>28619</v>
      </c>
      <c r="C35498">
        <f t="shared" si="554"/>
        <v>215</v>
      </c>
      <c r="D35498" t="str">
        <f>+VLOOKUP(base[[#This Row],[key]],Tabla2[[key]:[Homologado]],4,0)</f>
        <v>Médico(a)</v>
      </c>
    </row>
    <row r="35499" spans="1:4" x14ac:dyDescent="0.3">
      <c r="A35499" t="s">
        <v>12596</v>
      </c>
      <c r="B35499" t="s">
        <v>28619</v>
      </c>
      <c r="C35499">
        <f t="shared" si="554"/>
        <v>215</v>
      </c>
      <c r="D35499" t="str">
        <f>+VLOOKUP(base[[#This Row],[key]],Tabla2[[key]:[Homologado]],4,0)</f>
        <v>Médico(a)</v>
      </c>
    </row>
    <row r="35500" spans="1:4" x14ac:dyDescent="0.3">
      <c r="A35500" t="s">
        <v>12597</v>
      </c>
      <c r="B35500" t="s">
        <v>28619</v>
      </c>
      <c r="C35500">
        <f t="shared" si="554"/>
        <v>215</v>
      </c>
      <c r="D35500" t="str">
        <f>+VLOOKUP(base[[#This Row],[key]],Tabla2[[key]:[Homologado]],4,0)</f>
        <v>Médico(a)</v>
      </c>
    </row>
    <row r="35501" spans="1:4" x14ac:dyDescent="0.3">
      <c r="A35501" t="s">
        <v>12598</v>
      </c>
      <c r="B35501" t="s">
        <v>28619</v>
      </c>
      <c r="C35501">
        <f t="shared" si="554"/>
        <v>215</v>
      </c>
      <c r="D35501" t="str">
        <f>+VLOOKUP(base[[#This Row],[key]],Tabla2[[key]:[Homologado]],4,0)</f>
        <v>Médico(a)</v>
      </c>
    </row>
    <row r="35502" spans="1:4" x14ac:dyDescent="0.3">
      <c r="A35502" t="s">
        <v>12599</v>
      </c>
      <c r="B35502" t="s">
        <v>28619</v>
      </c>
      <c r="C35502">
        <f t="shared" si="554"/>
        <v>215</v>
      </c>
      <c r="D35502" t="str">
        <f>+VLOOKUP(base[[#This Row],[key]],Tabla2[[key]:[Homologado]],4,0)</f>
        <v>Médico(a)</v>
      </c>
    </row>
    <row r="35503" spans="1:4" x14ac:dyDescent="0.3">
      <c r="A35503" t="s">
        <v>12600</v>
      </c>
      <c r="B35503" t="s">
        <v>28619</v>
      </c>
      <c r="C35503">
        <f t="shared" si="554"/>
        <v>215</v>
      </c>
      <c r="D35503" t="str">
        <f>+VLOOKUP(base[[#This Row],[key]],Tabla2[[key]:[Homologado]],4,0)</f>
        <v>Médico(a)</v>
      </c>
    </row>
    <row r="35504" spans="1:4" x14ac:dyDescent="0.3">
      <c r="A35504" t="s">
        <v>12601</v>
      </c>
      <c r="B35504" t="s">
        <v>28619</v>
      </c>
      <c r="C35504">
        <f t="shared" si="554"/>
        <v>215</v>
      </c>
      <c r="D35504" t="str">
        <f>+VLOOKUP(base[[#This Row],[key]],Tabla2[[key]:[Homologado]],4,0)</f>
        <v>Médico(a)</v>
      </c>
    </row>
    <row r="35505" spans="1:4" x14ac:dyDescent="0.3">
      <c r="A35505" t="s">
        <v>12602</v>
      </c>
      <c r="B35505" t="s">
        <v>28619</v>
      </c>
      <c r="C35505">
        <f t="shared" si="554"/>
        <v>215</v>
      </c>
      <c r="D35505" t="str">
        <f>+VLOOKUP(base[[#This Row],[key]],Tabla2[[key]:[Homologado]],4,0)</f>
        <v>Médico(a)</v>
      </c>
    </row>
    <row r="35506" spans="1:4" x14ac:dyDescent="0.3">
      <c r="A35506" t="s">
        <v>12603</v>
      </c>
      <c r="B35506" t="s">
        <v>28619</v>
      </c>
      <c r="C35506">
        <f t="shared" si="554"/>
        <v>215</v>
      </c>
      <c r="D35506" t="str">
        <f>+VLOOKUP(base[[#This Row],[key]],Tabla2[[key]:[Homologado]],4,0)</f>
        <v>Médico(a)</v>
      </c>
    </row>
    <row r="35507" spans="1:4" x14ac:dyDescent="0.3">
      <c r="A35507" t="s">
        <v>12605</v>
      </c>
      <c r="B35507" t="s">
        <v>28619</v>
      </c>
      <c r="C35507">
        <f t="shared" si="554"/>
        <v>215</v>
      </c>
      <c r="D35507" t="str">
        <f>+VLOOKUP(base[[#This Row],[key]],Tabla2[[key]:[Homologado]],4,0)</f>
        <v>Médico(a)</v>
      </c>
    </row>
    <row r="35508" spans="1:4" x14ac:dyDescent="0.3">
      <c r="A35508" t="s">
        <v>12606</v>
      </c>
      <c r="B35508" t="s">
        <v>28619</v>
      </c>
      <c r="C35508">
        <f t="shared" si="554"/>
        <v>215</v>
      </c>
      <c r="D35508" t="str">
        <f>+VLOOKUP(base[[#This Row],[key]],Tabla2[[key]:[Homologado]],4,0)</f>
        <v>Médico(a)</v>
      </c>
    </row>
    <row r="35509" spans="1:4" x14ac:dyDescent="0.3">
      <c r="A35509" t="s">
        <v>12608</v>
      </c>
      <c r="B35509" t="s">
        <v>28619</v>
      </c>
      <c r="C35509">
        <f t="shared" si="554"/>
        <v>215</v>
      </c>
      <c r="D35509" t="str">
        <f>+VLOOKUP(base[[#This Row],[key]],Tabla2[[key]:[Homologado]],4,0)</f>
        <v>Médico(a)</v>
      </c>
    </row>
    <row r="35510" spans="1:4" x14ac:dyDescent="0.3">
      <c r="A35510" t="s">
        <v>12609</v>
      </c>
      <c r="B35510" t="s">
        <v>28619</v>
      </c>
      <c r="C35510">
        <f t="shared" si="554"/>
        <v>215</v>
      </c>
      <c r="D35510" t="str">
        <f>+VLOOKUP(base[[#This Row],[key]],Tabla2[[key]:[Homologado]],4,0)</f>
        <v>Médico(a)</v>
      </c>
    </row>
    <row r="35511" spans="1:4" x14ac:dyDescent="0.3">
      <c r="A35511" t="s">
        <v>12610</v>
      </c>
      <c r="B35511" t="s">
        <v>28619</v>
      </c>
      <c r="C35511">
        <f t="shared" si="554"/>
        <v>215</v>
      </c>
      <c r="D35511" t="str">
        <f>+VLOOKUP(base[[#This Row],[key]],Tabla2[[key]:[Homologado]],4,0)</f>
        <v>Médico(a)</v>
      </c>
    </row>
    <row r="35512" spans="1:4" x14ac:dyDescent="0.3">
      <c r="A35512" t="s">
        <v>12611</v>
      </c>
      <c r="B35512" t="s">
        <v>28619</v>
      </c>
      <c r="C35512">
        <f t="shared" si="554"/>
        <v>215</v>
      </c>
      <c r="D35512" t="str">
        <f>+VLOOKUP(base[[#This Row],[key]],Tabla2[[key]:[Homologado]],4,0)</f>
        <v>Médico(a)</v>
      </c>
    </row>
    <row r="35513" spans="1:4" x14ac:dyDescent="0.3">
      <c r="A35513" t="s">
        <v>12612</v>
      </c>
      <c r="B35513" t="s">
        <v>28619</v>
      </c>
      <c r="C35513">
        <f t="shared" si="554"/>
        <v>215</v>
      </c>
      <c r="D35513" t="str">
        <f>+VLOOKUP(base[[#This Row],[key]],Tabla2[[key]:[Homologado]],4,0)</f>
        <v>Médico(a)</v>
      </c>
    </row>
    <row r="35514" spans="1:4" x14ac:dyDescent="0.3">
      <c r="A35514" t="s">
        <v>12613</v>
      </c>
      <c r="B35514" t="s">
        <v>28619</v>
      </c>
      <c r="C35514">
        <f t="shared" si="554"/>
        <v>215</v>
      </c>
      <c r="D35514" t="str">
        <f>+VLOOKUP(base[[#This Row],[key]],Tabla2[[key]:[Homologado]],4,0)</f>
        <v>Médico(a)</v>
      </c>
    </row>
    <row r="35515" spans="1:4" x14ac:dyDescent="0.3">
      <c r="A35515" t="s">
        <v>12614</v>
      </c>
      <c r="B35515" t="s">
        <v>28619</v>
      </c>
      <c r="C35515">
        <f t="shared" si="554"/>
        <v>215</v>
      </c>
      <c r="D35515" t="str">
        <f>+VLOOKUP(base[[#This Row],[key]],Tabla2[[key]:[Homologado]],4,0)</f>
        <v>Médico(a)</v>
      </c>
    </row>
    <row r="35516" spans="1:4" x14ac:dyDescent="0.3">
      <c r="A35516" t="s">
        <v>12616</v>
      </c>
      <c r="B35516" t="s">
        <v>28619</v>
      </c>
      <c r="C35516">
        <f t="shared" si="554"/>
        <v>215</v>
      </c>
      <c r="D35516" t="str">
        <f>+VLOOKUP(base[[#This Row],[key]],Tabla2[[key]:[Homologado]],4,0)</f>
        <v>Médico(a)</v>
      </c>
    </row>
    <row r="35517" spans="1:4" x14ac:dyDescent="0.3">
      <c r="A35517" t="s">
        <v>12615</v>
      </c>
      <c r="B35517" t="s">
        <v>28619</v>
      </c>
      <c r="C35517">
        <f t="shared" si="554"/>
        <v>215</v>
      </c>
      <c r="D35517" t="str">
        <f>+VLOOKUP(base[[#This Row],[key]],Tabla2[[key]:[Homologado]],4,0)</f>
        <v>Médico(a)</v>
      </c>
    </row>
    <row r="35518" spans="1:4" x14ac:dyDescent="0.3">
      <c r="A35518" t="s">
        <v>12617</v>
      </c>
      <c r="B35518" t="s">
        <v>28619</v>
      </c>
      <c r="C35518">
        <f t="shared" si="554"/>
        <v>215</v>
      </c>
      <c r="D35518" t="str">
        <f>+VLOOKUP(base[[#This Row],[key]],Tabla2[[key]:[Homologado]],4,0)</f>
        <v>Médico(a)</v>
      </c>
    </row>
    <row r="35519" spans="1:4" x14ac:dyDescent="0.3">
      <c r="A35519" t="s">
        <v>12618</v>
      </c>
      <c r="B35519" t="s">
        <v>28619</v>
      </c>
      <c r="C35519">
        <f t="shared" si="554"/>
        <v>215</v>
      </c>
      <c r="D35519" t="str">
        <f>+VLOOKUP(base[[#This Row],[key]],Tabla2[[key]:[Homologado]],4,0)</f>
        <v>Médico(a)</v>
      </c>
    </row>
    <row r="35520" spans="1:4" x14ac:dyDescent="0.3">
      <c r="A35520" t="s">
        <v>12619</v>
      </c>
      <c r="B35520" t="s">
        <v>28619</v>
      </c>
      <c r="C35520">
        <f t="shared" ref="C35520:C35583" si="555">+IF(B35520=B35519,C35519,C35519+1)</f>
        <v>215</v>
      </c>
      <c r="D35520" t="str">
        <f>+VLOOKUP(base[[#This Row],[key]],Tabla2[[key]:[Homologado]],4,0)</f>
        <v>Médico(a)</v>
      </c>
    </row>
    <row r="35521" spans="1:4" x14ac:dyDescent="0.3">
      <c r="A35521" t="s">
        <v>12622</v>
      </c>
      <c r="B35521" t="s">
        <v>28619</v>
      </c>
      <c r="C35521">
        <f t="shared" si="555"/>
        <v>215</v>
      </c>
      <c r="D35521" t="str">
        <f>+VLOOKUP(base[[#This Row],[key]],Tabla2[[key]:[Homologado]],4,0)</f>
        <v>Médico(a)</v>
      </c>
    </row>
    <row r="35522" spans="1:4" x14ac:dyDescent="0.3">
      <c r="A35522" t="s">
        <v>12623</v>
      </c>
      <c r="B35522" t="s">
        <v>28619</v>
      </c>
      <c r="C35522">
        <f t="shared" si="555"/>
        <v>215</v>
      </c>
      <c r="D35522" t="str">
        <f>+VLOOKUP(base[[#This Row],[key]],Tabla2[[key]:[Homologado]],4,0)</f>
        <v>Médico(a)</v>
      </c>
    </row>
    <row r="35523" spans="1:4" x14ac:dyDescent="0.3">
      <c r="A35523" t="s">
        <v>12624</v>
      </c>
      <c r="B35523" t="s">
        <v>28619</v>
      </c>
      <c r="C35523">
        <f t="shared" si="555"/>
        <v>215</v>
      </c>
      <c r="D35523" t="str">
        <f>+VLOOKUP(base[[#This Row],[key]],Tabla2[[key]:[Homologado]],4,0)</f>
        <v>Médico(a)</v>
      </c>
    </row>
    <row r="35524" spans="1:4" x14ac:dyDescent="0.3">
      <c r="A35524" t="s">
        <v>12625</v>
      </c>
      <c r="B35524" t="s">
        <v>28619</v>
      </c>
      <c r="C35524">
        <f t="shared" si="555"/>
        <v>215</v>
      </c>
      <c r="D35524" t="str">
        <f>+VLOOKUP(base[[#This Row],[key]],Tabla2[[key]:[Homologado]],4,0)</f>
        <v>Médico(a)</v>
      </c>
    </row>
    <row r="35525" spans="1:4" x14ac:dyDescent="0.3">
      <c r="A35525" t="s">
        <v>12626</v>
      </c>
      <c r="B35525" t="s">
        <v>28619</v>
      </c>
      <c r="C35525">
        <f t="shared" si="555"/>
        <v>215</v>
      </c>
      <c r="D35525" t="str">
        <f>+VLOOKUP(base[[#This Row],[key]],Tabla2[[key]:[Homologado]],4,0)</f>
        <v>Médico(a)</v>
      </c>
    </row>
    <row r="35526" spans="1:4" x14ac:dyDescent="0.3">
      <c r="A35526" t="s">
        <v>12627</v>
      </c>
      <c r="B35526" t="s">
        <v>28619</v>
      </c>
      <c r="C35526">
        <f t="shared" si="555"/>
        <v>215</v>
      </c>
      <c r="D35526" t="str">
        <f>+VLOOKUP(base[[#This Row],[key]],Tabla2[[key]:[Homologado]],4,0)</f>
        <v>Médico(a)</v>
      </c>
    </row>
    <row r="35527" spans="1:4" x14ac:dyDescent="0.3">
      <c r="A35527" t="s">
        <v>12628</v>
      </c>
      <c r="B35527" t="s">
        <v>28619</v>
      </c>
      <c r="C35527">
        <f t="shared" si="555"/>
        <v>215</v>
      </c>
      <c r="D35527" t="str">
        <f>+VLOOKUP(base[[#This Row],[key]],Tabla2[[key]:[Homologado]],4,0)</f>
        <v>Médico(a)</v>
      </c>
    </row>
    <row r="35528" spans="1:4" x14ac:dyDescent="0.3">
      <c r="A35528" t="s">
        <v>12629</v>
      </c>
      <c r="B35528" t="s">
        <v>28619</v>
      </c>
      <c r="C35528">
        <f t="shared" si="555"/>
        <v>215</v>
      </c>
      <c r="D35528" t="str">
        <f>+VLOOKUP(base[[#This Row],[key]],Tabla2[[key]:[Homologado]],4,0)</f>
        <v>Médico(a)</v>
      </c>
    </row>
    <row r="35529" spans="1:4" x14ac:dyDescent="0.3">
      <c r="A35529" t="s">
        <v>12630</v>
      </c>
      <c r="B35529" t="s">
        <v>28619</v>
      </c>
      <c r="C35529">
        <f t="shared" si="555"/>
        <v>215</v>
      </c>
      <c r="D35529" t="str">
        <f>+VLOOKUP(base[[#This Row],[key]],Tabla2[[key]:[Homologado]],4,0)</f>
        <v>Médico(a)</v>
      </c>
    </row>
    <row r="35530" spans="1:4" x14ac:dyDescent="0.3">
      <c r="A35530" t="s">
        <v>12631</v>
      </c>
      <c r="B35530" t="s">
        <v>28619</v>
      </c>
      <c r="C35530">
        <f t="shared" si="555"/>
        <v>215</v>
      </c>
      <c r="D35530" t="str">
        <f>+VLOOKUP(base[[#This Row],[key]],Tabla2[[key]:[Homologado]],4,0)</f>
        <v>Médico(a)</v>
      </c>
    </row>
    <row r="35531" spans="1:4" x14ac:dyDescent="0.3">
      <c r="A35531" t="s">
        <v>12632</v>
      </c>
      <c r="B35531" t="s">
        <v>28619</v>
      </c>
      <c r="C35531">
        <f t="shared" si="555"/>
        <v>215</v>
      </c>
      <c r="D35531" t="str">
        <f>+VLOOKUP(base[[#This Row],[key]],Tabla2[[key]:[Homologado]],4,0)</f>
        <v>Médico(a)</v>
      </c>
    </row>
    <row r="35532" spans="1:4" x14ac:dyDescent="0.3">
      <c r="A35532" t="s">
        <v>12633</v>
      </c>
      <c r="B35532" t="s">
        <v>28619</v>
      </c>
      <c r="C35532">
        <f t="shared" si="555"/>
        <v>215</v>
      </c>
      <c r="D35532" t="str">
        <f>+VLOOKUP(base[[#This Row],[key]],Tabla2[[key]:[Homologado]],4,0)</f>
        <v>Médico(a)</v>
      </c>
    </row>
    <row r="35533" spans="1:4" x14ac:dyDescent="0.3">
      <c r="A35533" t="s">
        <v>12634</v>
      </c>
      <c r="B35533" t="s">
        <v>28619</v>
      </c>
      <c r="C35533">
        <f t="shared" si="555"/>
        <v>215</v>
      </c>
      <c r="D35533" t="str">
        <f>+VLOOKUP(base[[#This Row],[key]],Tabla2[[key]:[Homologado]],4,0)</f>
        <v>Médico(a)</v>
      </c>
    </row>
    <row r="35534" spans="1:4" x14ac:dyDescent="0.3">
      <c r="A35534" t="s">
        <v>12635</v>
      </c>
      <c r="B35534" t="s">
        <v>28619</v>
      </c>
      <c r="C35534">
        <f t="shared" si="555"/>
        <v>215</v>
      </c>
      <c r="D35534" t="str">
        <f>+VLOOKUP(base[[#This Row],[key]],Tabla2[[key]:[Homologado]],4,0)</f>
        <v>Médico(a)</v>
      </c>
    </row>
    <row r="35535" spans="1:4" x14ac:dyDescent="0.3">
      <c r="A35535" t="s">
        <v>12636</v>
      </c>
      <c r="B35535" t="s">
        <v>28619</v>
      </c>
      <c r="C35535">
        <f t="shared" si="555"/>
        <v>215</v>
      </c>
      <c r="D35535" t="str">
        <f>+VLOOKUP(base[[#This Row],[key]],Tabla2[[key]:[Homologado]],4,0)</f>
        <v>Médico(a)</v>
      </c>
    </row>
    <row r="35536" spans="1:4" x14ac:dyDescent="0.3">
      <c r="A35536" t="s">
        <v>12637</v>
      </c>
      <c r="B35536" t="s">
        <v>28619</v>
      </c>
      <c r="C35536">
        <f t="shared" si="555"/>
        <v>215</v>
      </c>
      <c r="D35536" t="str">
        <f>+VLOOKUP(base[[#This Row],[key]],Tabla2[[key]:[Homologado]],4,0)</f>
        <v>Médico(a)</v>
      </c>
    </row>
    <row r="35537" spans="1:4" x14ac:dyDescent="0.3">
      <c r="A35537" t="s">
        <v>12638</v>
      </c>
      <c r="B35537" t="s">
        <v>28619</v>
      </c>
      <c r="C35537">
        <f t="shared" si="555"/>
        <v>215</v>
      </c>
      <c r="D35537" t="str">
        <f>+VLOOKUP(base[[#This Row],[key]],Tabla2[[key]:[Homologado]],4,0)</f>
        <v>Médico(a)</v>
      </c>
    </row>
    <row r="35538" spans="1:4" x14ac:dyDescent="0.3">
      <c r="A35538" t="s">
        <v>12639</v>
      </c>
      <c r="B35538" t="s">
        <v>28619</v>
      </c>
      <c r="C35538">
        <f t="shared" si="555"/>
        <v>215</v>
      </c>
      <c r="D35538" t="str">
        <f>+VLOOKUP(base[[#This Row],[key]],Tabla2[[key]:[Homologado]],4,0)</f>
        <v>Médico(a)</v>
      </c>
    </row>
    <row r="35539" spans="1:4" x14ac:dyDescent="0.3">
      <c r="A35539" t="s">
        <v>12640</v>
      </c>
      <c r="B35539" t="s">
        <v>28619</v>
      </c>
      <c r="C35539">
        <f t="shared" si="555"/>
        <v>215</v>
      </c>
      <c r="D35539" t="str">
        <f>+VLOOKUP(base[[#This Row],[key]],Tabla2[[key]:[Homologado]],4,0)</f>
        <v>Médico(a)</v>
      </c>
    </row>
    <row r="35540" spans="1:4" x14ac:dyDescent="0.3">
      <c r="A35540" t="s">
        <v>12641</v>
      </c>
      <c r="B35540" t="s">
        <v>28619</v>
      </c>
      <c r="C35540">
        <f t="shared" si="555"/>
        <v>215</v>
      </c>
      <c r="D35540" t="str">
        <f>+VLOOKUP(base[[#This Row],[key]],Tabla2[[key]:[Homologado]],4,0)</f>
        <v>Médico(a)</v>
      </c>
    </row>
    <row r="35541" spans="1:4" x14ac:dyDescent="0.3">
      <c r="A35541" t="s">
        <v>12642</v>
      </c>
      <c r="B35541" t="s">
        <v>28619</v>
      </c>
      <c r="C35541">
        <f t="shared" si="555"/>
        <v>215</v>
      </c>
      <c r="D35541" t="str">
        <f>+VLOOKUP(base[[#This Row],[key]],Tabla2[[key]:[Homologado]],4,0)</f>
        <v>Médico(a)</v>
      </c>
    </row>
    <row r="35542" spans="1:4" x14ac:dyDescent="0.3">
      <c r="A35542" t="s">
        <v>12643</v>
      </c>
      <c r="B35542" t="s">
        <v>28619</v>
      </c>
      <c r="C35542">
        <f t="shared" si="555"/>
        <v>215</v>
      </c>
      <c r="D35542" t="str">
        <f>+VLOOKUP(base[[#This Row],[key]],Tabla2[[key]:[Homologado]],4,0)</f>
        <v>Médico(a)</v>
      </c>
    </row>
    <row r="35543" spans="1:4" x14ac:dyDescent="0.3">
      <c r="A35543" t="s">
        <v>12644</v>
      </c>
      <c r="B35543" t="s">
        <v>28619</v>
      </c>
      <c r="C35543">
        <f t="shared" si="555"/>
        <v>215</v>
      </c>
      <c r="D35543" t="str">
        <f>+VLOOKUP(base[[#This Row],[key]],Tabla2[[key]:[Homologado]],4,0)</f>
        <v>Médico(a)</v>
      </c>
    </row>
    <row r="35544" spans="1:4" x14ac:dyDescent="0.3">
      <c r="A35544" t="s">
        <v>12645</v>
      </c>
      <c r="B35544" t="s">
        <v>28619</v>
      </c>
      <c r="C35544">
        <f t="shared" si="555"/>
        <v>215</v>
      </c>
      <c r="D35544" t="str">
        <f>+VLOOKUP(base[[#This Row],[key]],Tabla2[[key]:[Homologado]],4,0)</f>
        <v>Médico(a)</v>
      </c>
    </row>
    <row r="35545" spans="1:4" x14ac:dyDescent="0.3">
      <c r="A35545" t="s">
        <v>12646</v>
      </c>
      <c r="B35545" t="s">
        <v>28619</v>
      </c>
      <c r="C35545">
        <f t="shared" si="555"/>
        <v>215</v>
      </c>
      <c r="D35545" t="str">
        <f>+VLOOKUP(base[[#This Row],[key]],Tabla2[[key]:[Homologado]],4,0)</f>
        <v>Médico(a)</v>
      </c>
    </row>
    <row r="35546" spans="1:4" x14ac:dyDescent="0.3">
      <c r="A35546" t="s">
        <v>12647</v>
      </c>
      <c r="B35546" t="s">
        <v>28619</v>
      </c>
      <c r="C35546">
        <f t="shared" si="555"/>
        <v>215</v>
      </c>
      <c r="D35546" t="str">
        <f>+VLOOKUP(base[[#This Row],[key]],Tabla2[[key]:[Homologado]],4,0)</f>
        <v>Médico(a)</v>
      </c>
    </row>
    <row r="35547" spans="1:4" x14ac:dyDescent="0.3">
      <c r="A35547" t="s">
        <v>12648</v>
      </c>
      <c r="B35547" t="s">
        <v>28619</v>
      </c>
      <c r="C35547">
        <f t="shared" si="555"/>
        <v>215</v>
      </c>
      <c r="D35547" t="str">
        <f>+VLOOKUP(base[[#This Row],[key]],Tabla2[[key]:[Homologado]],4,0)</f>
        <v>Médico(a)</v>
      </c>
    </row>
    <row r="35548" spans="1:4" x14ac:dyDescent="0.3">
      <c r="A35548" t="s">
        <v>12649</v>
      </c>
      <c r="B35548" t="s">
        <v>28619</v>
      </c>
      <c r="C35548">
        <f t="shared" si="555"/>
        <v>215</v>
      </c>
      <c r="D35548" t="str">
        <f>+VLOOKUP(base[[#This Row],[key]],Tabla2[[key]:[Homologado]],4,0)</f>
        <v>Médico(a)</v>
      </c>
    </row>
    <row r="35549" spans="1:4" x14ac:dyDescent="0.3">
      <c r="A35549" t="s">
        <v>12650</v>
      </c>
      <c r="B35549" t="s">
        <v>28619</v>
      </c>
      <c r="C35549">
        <f t="shared" si="555"/>
        <v>215</v>
      </c>
      <c r="D35549" t="str">
        <f>+VLOOKUP(base[[#This Row],[key]],Tabla2[[key]:[Homologado]],4,0)</f>
        <v>Médico(a)</v>
      </c>
    </row>
    <row r="35550" spans="1:4" x14ac:dyDescent="0.3">
      <c r="A35550" t="s">
        <v>12651</v>
      </c>
      <c r="B35550" t="s">
        <v>28619</v>
      </c>
      <c r="C35550">
        <f t="shared" si="555"/>
        <v>215</v>
      </c>
      <c r="D35550" t="str">
        <f>+VLOOKUP(base[[#This Row],[key]],Tabla2[[key]:[Homologado]],4,0)</f>
        <v>Médico(a)</v>
      </c>
    </row>
    <row r="35551" spans="1:4" x14ac:dyDescent="0.3">
      <c r="A35551" t="s">
        <v>12652</v>
      </c>
      <c r="B35551" t="s">
        <v>28619</v>
      </c>
      <c r="C35551">
        <f t="shared" si="555"/>
        <v>215</v>
      </c>
      <c r="D35551" t="str">
        <f>+VLOOKUP(base[[#This Row],[key]],Tabla2[[key]:[Homologado]],4,0)</f>
        <v>Médico(a)</v>
      </c>
    </row>
    <row r="35552" spans="1:4" x14ac:dyDescent="0.3">
      <c r="A35552" t="s">
        <v>12653</v>
      </c>
      <c r="B35552" t="s">
        <v>28619</v>
      </c>
      <c r="C35552">
        <f t="shared" si="555"/>
        <v>215</v>
      </c>
      <c r="D35552" t="str">
        <f>+VLOOKUP(base[[#This Row],[key]],Tabla2[[key]:[Homologado]],4,0)</f>
        <v>Médico(a)</v>
      </c>
    </row>
    <row r="35553" spans="1:4" x14ac:dyDescent="0.3">
      <c r="A35553" t="s">
        <v>12654</v>
      </c>
      <c r="B35553" t="s">
        <v>28619</v>
      </c>
      <c r="C35553">
        <f t="shared" si="555"/>
        <v>215</v>
      </c>
      <c r="D35553" t="str">
        <f>+VLOOKUP(base[[#This Row],[key]],Tabla2[[key]:[Homologado]],4,0)</f>
        <v>Médico(a)</v>
      </c>
    </row>
    <row r="35554" spans="1:4" x14ac:dyDescent="0.3">
      <c r="A35554" t="s">
        <v>12655</v>
      </c>
      <c r="B35554" t="s">
        <v>28619</v>
      </c>
      <c r="C35554">
        <f t="shared" si="555"/>
        <v>215</v>
      </c>
      <c r="D35554" t="str">
        <f>+VLOOKUP(base[[#This Row],[key]],Tabla2[[key]:[Homologado]],4,0)</f>
        <v>Médico(a)</v>
      </c>
    </row>
    <row r="35555" spans="1:4" x14ac:dyDescent="0.3">
      <c r="A35555" t="s">
        <v>12656</v>
      </c>
      <c r="B35555" t="s">
        <v>28619</v>
      </c>
      <c r="C35555">
        <f t="shared" si="555"/>
        <v>215</v>
      </c>
      <c r="D35555" t="str">
        <f>+VLOOKUP(base[[#This Row],[key]],Tabla2[[key]:[Homologado]],4,0)</f>
        <v>Médico(a)</v>
      </c>
    </row>
    <row r="35556" spans="1:4" x14ac:dyDescent="0.3">
      <c r="A35556" t="s">
        <v>12657</v>
      </c>
      <c r="B35556" t="s">
        <v>28619</v>
      </c>
      <c r="C35556">
        <f t="shared" si="555"/>
        <v>215</v>
      </c>
      <c r="D35556" t="str">
        <f>+VLOOKUP(base[[#This Row],[key]],Tabla2[[key]:[Homologado]],4,0)</f>
        <v>Médico(a)</v>
      </c>
    </row>
    <row r="35557" spans="1:4" x14ac:dyDescent="0.3">
      <c r="A35557" t="s">
        <v>12658</v>
      </c>
      <c r="B35557" t="s">
        <v>28619</v>
      </c>
      <c r="C35557">
        <f t="shared" si="555"/>
        <v>215</v>
      </c>
      <c r="D35557" t="str">
        <f>+VLOOKUP(base[[#This Row],[key]],Tabla2[[key]:[Homologado]],4,0)</f>
        <v>Médico(a)</v>
      </c>
    </row>
    <row r="35558" spans="1:4" x14ac:dyDescent="0.3">
      <c r="A35558" t="s">
        <v>12659</v>
      </c>
      <c r="B35558" t="s">
        <v>28619</v>
      </c>
      <c r="C35558">
        <f t="shared" si="555"/>
        <v>215</v>
      </c>
      <c r="D35558" t="str">
        <f>+VLOOKUP(base[[#This Row],[key]],Tabla2[[key]:[Homologado]],4,0)</f>
        <v>Médico(a)</v>
      </c>
    </row>
    <row r="35559" spans="1:4" x14ac:dyDescent="0.3">
      <c r="A35559" t="s">
        <v>12660</v>
      </c>
      <c r="B35559" t="s">
        <v>28619</v>
      </c>
      <c r="C35559">
        <f t="shared" si="555"/>
        <v>215</v>
      </c>
      <c r="D35559" t="str">
        <f>+VLOOKUP(base[[#This Row],[key]],Tabla2[[key]:[Homologado]],4,0)</f>
        <v>Médico(a)</v>
      </c>
    </row>
    <row r="35560" spans="1:4" x14ac:dyDescent="0.3">
      <c r="A35560" t="s">
        <v>12661</v>
      </c>
      <c r="B35560" t="s">
        <v>28619</v>
      </c>
      <c r="C35560">
        <f t="shared" si="555"/>
        <v>215</v>
      </c>
      <c r="D35560" t="str">
        <f>+VLOOKUP(base[[#This Row],[key]],Tabla2[[key]:[Homologado]],4,0)</f>
        <v>Médico(a)</v>
      </c>
    </row>
    <row r="35561" spans="1:4" x14ac:dyDescent="0.3">
      <c r="A35561" t="s">
        <v>12662</v>
      </c>
      <c r="B35561" t="s">
        <v>28619</v>
      </c>
      <c r="C35561">
        <f t="shared" si="555"/>
        <v>215</v>
      </c>
      <c r="D35561" t="str">
        <f>+VLOOKUP(base[[#This Row],[key]],Tabla2[[key]:[Homologado]],4,0)</f>
        <v>Médico(a)</v>
      </c>
    </row>
    <row r="35562" spans="1:4" x14ac:dyDescent="0.3">
      <c r="A35562" t="s">
        <v>12663</v>
      </c>
      <c r="B35562" t="s">
        <v>28619</v>
      </c>
      <c r="C35562">
        <f t="shared" si="555"/>
        <v>215</v>
      </c>
      <c r="D35562" t="str">
        <f>+VLOOKUP(base[[#This Row],[key]],Tabla2[[key]:[Homologado]],4,0)</f>
        <v>Médico(a)</v>
      </c>
    </row>
    <row r="35563" spans="1:4" x14ac:dyDescent="0.3">
      <c r="A35563" t="s">
        <v>12664</v>
      </c>
      <c r="B35563" t="s">
        <v>28619</v>
      </c>
      <c r="C35563">
        <f t="shared" si="555"/>
        <v>215</v>
      </c>
      <c r="D35563" t="str">
        <f>+VLOOKUP(base[[#This Row],[key]],Tabla2[[key]:[Homologado]],4,0)</f>
        <v>Médico(a)</v>
      </c>
    </row>
    <row r="35564" spans="1:4" x14ac:dyDescent="0.3">
      <c r="A35564" t="s">
        <v>12665</v>
      </c>
      <c r="B35564" t="s">
        <v>28619</v>
      </c>
      <c r="C35564">
        <f t="shared" si="555"/>
        <v>215</v>
      </c>
      <c r="D35564" t="str">
        <f>+VLOOKUP(base[[#This Row],[key]],Tabla2[[key]:[Homologado]],4,0)</f>
        <v>Médico(a)</v>
      </c>
    </row>
    <row r="35565" spans="1:4" x14ac:dyDescent="0.3">
      <c r="A35565" t="s">
        <v>12666</v>
      </c>
      <c r="B35565" t="s">
        <v>28619</v>
      </c>
      <c r="C35565">
        <f t="shared" si="555"/>
        <v>215</v>
      </c>
      <c r="D35565" t="str">
        <f>+VLOOKUP(base[[#This Row],[key]],Tabla2[[key]:[Homologado]],4,0)</f>
        <v>Médico(a)</v>
      </c>
    </row>
    <row r="35566" spans="1:4" x14ac:dyDescent="0.3">
      <c r="A35566" t="s">
        <v>12667</v>
      </c>
      <c r="B35566" t="s">
        <v>28619</v>
      </c>
      <c r="C35566">
        <f t="shared" si="555"/>
        <v>215</v>
      </c>
      <c r="D35566" t="str">
        <f>+VLOOKUP(base[[#This Row],[key]],Tabla2[[key]:[Homologado]],4,0)</f>
        <v>Médico(a)</v>
      </c>
    </row>
    <row r="35567" spans="1:4" x14ac:dyDescent="0.3">
      <c r="A35567" t="s">
        <v>12668</v>
      </c>
      <c r="B35567" t="s">
        <v>28619</v>
      </c>
      <c r="C35567">
        <f t="shared" si="555"/>
        <v>215</v>
      </c>
      <c r="D35567" t="str">
        <f>+VLOOKUP(base[[#This Row],[key]],Tabla2[[key]:[Homologado]],4,0)</f>
        <v>Médico(a)</v>
      </c>
    </row>
    <row r="35568" spans="1:4" x14ac:dyDescent="0.3">
      <c r="A35568" t="s">
        <v>12669</v>
      </c>
      <c r="B35568" t="s">
        <v>28619</v>
      </c>
      <c r="C35568">
        <f t="shared" si="555"/>
        <v>215</v>
      </c>
      <c r="D35568" t="str">
        <f>+VLOOKUP(base[[#This Row],[key]],Tabla2[[key]:[Homologado]],4,0)</f>
        <v>Médico(a)</v>
      </c>
    </row>
    <row r="35569" spans="1:4" x14ac:dyDescent="0.3">
      <c r="A35569" t="s">
        <v>12670</v>
      </c>
      <c r="B35569" t="s">
        <v>28619</v>
      </c>
      <c r="C35569">
        <f t="shared" si="555"/>
        <v>215</v>
      </c>
      <c r="D35569" t="str">
        <f>+VLOOKUP(base[[#This Row],[key]],Tabla2[[key]:[Homologado]],4,0)</f>
        <v>Médico(a)</v>
      </c>
    </row>
    <row r="35570" spans="1:4" x14ac:dyDescent="0.3">
      <c r="A35570" t="s">
        <v>12671</v>
      </c>
      <c r="B35570" t="s">
        <v>28619</v>
      </c>
      <c r="C35570">
        <f t="shared" si="555"/>
        <v>215</v>
      </c>
      <c r="D35570" t="str">
        <f>+VLOOKUP(base[[#This Row],[key]],Tabla2[[key]:[Homologado]],4,0)</f>
        <v>Médico(a)</v>
      </c>
    </row>
    <row r="35571" spans="1:4" x14ac:dyDescent="0.3">
      <c r="A35571" t="s">
        <v>12672</v>
      </c>
      <c r="B35571" t="s">
        <v>28619</v>
      </c>
      <c r="C35571">
        <f t="shared" si="555"/>
        <v>215</v>
      </c>
      <c r="D35571" t="str">
        <f>+VLOOKUP(base[[#This Row],[key]],Tabla2[[key]:[Homologado]],4,0)</f>
        <v>Médico(a)</v>
      </c>
    </row>
    <row r="35572" spans="1:4" x14ac:dyDescent="0.3">
      <c r="A35572" t="s">
        <v>12673</v>
      </c>
      <c r="B35572" t="s">
        <v>28619</v>
      </c>
      <c r="C35572">
        <f t="shared" si="555"/>
        <v>215</v>
      </c>
      <c r="D35572" t="str">
        <f>+VLOOKUP(base[[#This Row],[key]],Tabla2[[key]:[Homologado]],4,0)</f>
        <v>Médico(a)</v>
      </c>
    </row>
    <row r="35573" spans="1:4" x14ac:dyDescent="0.3">
      <c r="A35573" t="s">
        <v>12674</v>
      </c>
      <c r="B35573" t="s">
        <v>28619</v>
      </c>
      <c r="C35573">
        <f t="shared" si="555"/>
        <v>215</v>
      </c>
      <c r="D35573" t="str">
        <f>+VLOOKUP(base[[#This Row],[key]],Tabla2[[key]:[Homologado]],4,0)</f>
        <v>Médico(a)</v>
      </c>
    </row>
    <row r="35574" spans="1:4" x14ac:dyDescent="0.3">
      <c r="A35574" t="s">
        <v>12675</v>
      </c>
      <c r="B35574" t="s">
        <v>28619</v>
      </c>
      <c r="C35574">
        <f t="shared" si="555"/>
        <v>215</v>
      </c>
      <c r="D35574" t="str">
        <f>+VLOOKUP(base[[#This Row],[key]],Tabla2[[key]:[Homologado]],4,0)</f>
        <v>Médico(a)</v>
      </c>
    </row>
    <row r="35575" spans="1:4" x14ac:dyDescent="0.3">
      <c r="A35575" t="s">
        <v>12676</v>
      </c>
      <c r="B35575" t="s">
        <v>28619</v>
      </c>
      <c r="C35575">
        <f t="shared" si="555"/>
        <v>215</v>
      </c>
      <c r="D35575" t="str">
        <f>+VLOOKUP(base[[#This Row],[key]],Tabla2[[key]:[Homologado]],4,0)</f>
        <v>Médico(a)</v>
      </c>
    </row>
    <row r="35576" spans="1:4" x14ac:dyDescent="0.3">
      <c r="A35576" t="s">
        <v>12677</v>
      </c>
      <c r="B35576" t="s">
        <v>28619</v>
      </c>
      <c r="C35576">
        <f t="shared" si="555"/>
        <v>215</v>
      </c>
      <c r="D35576" t="str">
        <f>+VLOOKUP(base[[#This Row],[key]],Tabla2[[key]:[Homologado]],4,0)</f>
        <v>Médico(a)</v>
      </c>
    </row>
    <row r="35577" spans="1:4" x14ac:dyDescent="0.3">
      <c r="A35577" t="s">
        <v>12678</v>
      </c>
      <c r="B35577" t="s">
        <v>28619</v>
      </c>
      <c r="C35577">
        <f t="shared" si="555"/>
        <v>215</v>
      </c>
      <c r="D35577" t="str">
        <f>+VLOOKUP(base[[#This Row],[key]],Tabla2[[key]:[Homologado]],4,0)</f>
        <v>Médico(a)</v>
      </c>
    </row>
    <row r="35578" spans="1:4" x14ac:dyDescent="0.3">
      <c r="A35578" t="s">
        <v>12679</v>
      </c>
      <c r="B35578" t="s">
        <v>28619</v>
      </c>
      <c r="C35578">
        <f t="shared" si="555"/>
        <v>215</v>
      </c>
      <c r="D35578" t="str">
        <f>+VLOOKUP(base[[#This Row],[key]],Tabla2[[key]:[Homologado]],4,0)</f>
        <v>Médico(a)</v>
      </c>
    </row>
    <row r="35579" spans="1:4" x14ac:dyDescent="0.3">
      <c r="A35579" t="s">
        <v>12680</v>
      </c>
      <c r="B35579" t="s">
        <v>28619</v>
      </c>
      <c r="C35579">
        <f t="shared" si="555"/>
        <v>215</v>
      </c>
      <c r="D35579" t="str">
        <f>+VLOOKUP(base[[#This Row],[key]],Tabla2[[key]:[Homologado]],4,0)</f>
        <v>Médico(a)</v>
      </c>
    </row>
    <row r="35580" spans="1:4" x14ac:dyDescent="0.3">
      <c r="A35580" t="s">
        <v>12681</v>
      </c>
      <c r="B35580" t="s">
        <v>28619</v>
      </c>
      <c r="C35580">
        <f t="shared" si="555"/>
        <v>215</v>
      </c>
      <c r="D35580" t="str">
        <f>+VLOOKUP(base[[#This Row],[key]],Tabla2[[key]:[Homologado]],4,0)</f>
        <v>Médico(a)</v>
      </c>
    </row>
    <row r="35581" spans="1:4" x14ac:dyDescent="0.3">
      <c r="A35581" t="s">
        <v>12682</v>
      </c>
      <c r="B35581" t="s">
        <v>28619</v>
      </c>
      <c r="C35581">
        <f t="shared" si="555"/>
        <v>215</v>
      </c>
      <c r="D35581" t="str">
        <f>+VLOOKUP(base[[#This Row],[key]],Tabla2[[key]:[Homologado]],4,0)</f>
        <v>Médico(a)</v>
      </c>
    </row>
    <row r="35582" spans="1:4" x14ac:dyDescent="0.3">
      <c r="A35582" t="s">
        <v>12683</v>
      </c>
      <c r="B35582" t="s">
        <v>28619</v>
      </c>
      <c r="C35582">
        <f t="shared" si="555"/>
        <v>215</v>
      </c>
      <c r="D35582" t="str">
        <f>+VLOOKUP(base[[#This Row],[key]],Tabla2[[key]:[Homologado]],4,0)</f>
        <v>Médico(a)</v>
      </c>
    </row>
    <row r="35583" spans="1:4" x14ac:dyDescent="0.3">
      <c r="A35583" t="s">
        <v>12684</v>
      </c>
      <c r="B35583" t="s">
        <v>28619</v>
      </c>
      <c r="C35583">
        <f t="shared" si="555"/>
        <v>215</v>
      </c>
      <c r="D35583" t="str">
        <f>+VLOOKUP(base[[#This Row],[key]],Tabla2[[key]:[Homologado]],4,0)</f>
        <v>Médico(a)</v>
      </c>
    </row>
    <row r="35584" spans="1:4" x14ac:dyDescent="0.3">
      <c r="A35584" t="s">
        <v>12685</v>
      </c>
      <c r="B35584" t="s">
        <v>28619</v>
      </c>
      <c r="C35584">
        <f t="shared" ref="C35584:C35647" si="556">+IF(B35584=B35583,C35583,C35583+1)</f>
        <v>215</v>
      </c>
      <c r="D35584" t="str">
        <f>+VLOOKUP(base[[#This Row],[key]],Tabla2[[key]:[Homologado]],4,0)</f>
        <v>Médico(a)</v>
      </c>
    </row>
    <row r="35585" spans="1:4" x14ac:dyDescent="0.3">
      <c r="A35585" t="s">
        <v>12686</v>
      </c>
      <c r="B35585" t="s">
        <v>28619</v>
      </c>
      <c r="C35585">
        <f t="shared" si="556"/>
        <v>215</v>
      </c>
      <c r="D35585" t="str">
        <f>+VLOOKUP(base[[#This Row],[key]],Tabla2[[key]:[Homologado]],4,0)</f>
        <v>Médico(a)</v>
      </c>
    </row>
    <row r="35586" spans="1:4" x14ac:dyDescent="0.3">
      <c r="A35586" t="s">
        <v>12687</v>
      </c>
      <c r="B35586" t="s">
        <v>28619</v>
      </c>
      <c r="C35586">
        <f t="shared" si="556"/>
        <v>215</v>
      </c>
      <c r="D35586" t="str">
        <f>+VLOOKUP(base[[#This Row],[key]],Tabla2[[key]:[Homologado]],4,0)</f>
        <v>Médico(a)</v>
      </c>
    </row>
    <row r="35587" spans="1:4" x14ac:dyDescent="0.3">
      <c r="A35587" t="s">
        <v>36005</v>
      </c>
      <c r="B35587" t="s">
        <v>28619</v>
      </c>
      <c r="C35587">
        <f t="shared" si="556"/>
        <v>215</v>
      </c>
      <c r="D35587" t="str">
        <f>+VLOOKUP(base[[#This Row],[key]],Tabla2[[key]:[Homologado]],4,0)</f>
        <v>Médico(a)</v>
      </c>
    </row>
    <row r="35588" spans="1:4" x14ac:dyDescent="0.3">
      <c r="A35588" t="s">
        <v>36006</v>
      </c>
      <c r="B35588" t="s">
        <v>28619</v>
      </c>
      <c r="C35588">
        <f t="shared" si="556"/>
        <v>215</v>
      </c>
      <c r="D35588" t="str">
        <f>+VLOOKUP(base[[#This Row],[key]],Tabla2[[key]:[Homologado]],4,0)</f>
        <v>Médico(a)</v>
      </c>
    </row>
    <row r="35589" spans="1:4" x14ac:dyDescent="0.3">
      <c r="A35589" t="s">
        <v>36008</v>
      </c>
      <c r="B35589" t="s">
        <v>28619</v>
      </c>
      <c r="C35589">
        <f t="shared" si="556"/>
        <v>215</v>
      </c>
      <c r="D35589" t="str">
        <f>+VLOOKUP(base[[#This Row],[key]],Tabla2[[key]:[Homologado]],4,0)</f>
        <v>Médico(a)</v>
      </c>
    </row>
    <row r="35590" spans="1:4" x14ac:dyDescent="0.3">
      <c r="A35590" t="s">
        <v>36009</v>
      </c>
      <c r="B35590" t="s">
        <v>28619</v>
      </c>
      <c r="C35590">
        <f t="shared" si="556"/>
        <v>215</v>
      </c>
      <c r="D35590" t="str">
        <f>+VLOOKUP(base[[#This Row],[key]],Tabla2[[key]:[Homologado]],4,0)</f>
        <v>Médico(a)</v>
      </c>
    </row>
    <row r="35591" spans="1:4" x14ac:dyDescent="0.3">
      <c r="A35591" t="s">
        <v>12689</v>
      </c>
      <c r="B35591" t="s">
        <v>28619</v>
      </c>
      <c r="C35591">
        <f t="shared" si="556"/>
        <v>215</v>
      </c>
      <c r="D35591" t="str">
        <f>+VLOOKUP(base[[#This Row],[key]],Tabla2[[key]:[Homologado]],4,0)</f>
        <v>Médico(a)</v>
      </c>
    </row>
    <row r="35592" spans="1:4" x14ac:dyDescent="0.3">
      <c r="A35592" t="s">
        <v>12690</v>
      </c>
      <c r="B35592" t="s">
        <v>28619</v>
      </c>
      <c r="C35592">
        <f t="shared" si="556"/>
        <v>215</v>
      </c>
      <c r="D35592" t="str">
        <f>+VLOOKUP(base[[#This Row],[key]],Tabla2[[key]:[Homologado]],4,0)</f>
        <v>Médico(a)</v>
      </c>
    </row>
    <row r="35593" spans="1:4" x14ac:dyDescent="0.3">
      <c r="A35593" t="s">
        <v>12691</v>
      </c>
      <c r="B35593" t="s">
        <v>28619</v>
      </c>
      <c r="C35593">
        <f t="shared" si="556"/>
        <v>215</v>
      </c>
      <c r="D35593" t="str">
        <f>+VLOOKUP(base[[#This Row],[key]],Tabla2[[key]:[Homologado]],4,0)</f>
        <v>Médico(a)</v>
      </c>
    </row>
    <row r="35594" spans="1:4" x14ac:dyDescent="0.3">
      <c r="A35594" t="s">
        <v>12692</v>
      </c>
      <c r="B35594" t="s">
        <v>28619</v>
      </c>
      <c r="C35594">
        <f t="shared" si="556"/>
        <v>215</v>
      </c>
      <c r="D35594" t="str">
        <f>+VLOOKUP(base[[#This Row],[key]],Tabla2[[key]:[Homologado]],4,0)</f>
        <v>Médico(a)</v>
      </c>
    </row>
    <row r="35595" spans="1:4" x14ac:dyDescent="0.3">
      <c r="A35595" t="s">
        <v>12695</v>
      </c>
      <c r="B35595" t="s">
        <v>28619</v>
      </c>
      <c r="C35595">
        <f t="shared" si="556"/>
        <v>215</v>
      </c>
      <c r="D35595" t="str">
        <f>+VLOOKUP(base[[#This Row],[key]],Tabla2[[key]:[Homologado]],4,0)</f>
        <v>Médico(a)</v>
      </c>
    </row>
    <row r="35596" spans="1:4" x14ac:dyDescent="0.3">
      <c r="A35596" t="s">
        <v>12697</v>
      </c>
      <c r="B35596" t="s">
        <v>28619</v>
      </c>
      <c r="C35596">
        <f t="shared" si="556"/>
        <v>215</v>
      </c>
      <c r="D35596" t="str">
        <f>+VLOOKUP(base[[#This Row],[key]],Tabla2[[key]:[Homologado]],4,0)</f>
        <v>Médico(a)</v>
      </c>
    </row>
    <row r="35597" spans="1:4" x14ac:dyDescent="0.3">
      <c r="A35597" t="s">
        <v>12698</v>
      </c>
      <c r="B35597" t="s">
        <v>28619</v>
      </c>
      <c r="C35597">
        <f t="shared" si="556"/>
        <v>215</v>
      </c>
      <c r="D35597" t="str">
        <f>+VLOOKUP(base[[#This Row],[key]],Tabla2[[key]:[Homologado]],4,0)</f>
        <v>Médico(a)</v>
      </c>
    </row>
    <row r="35598" spans="1:4" x14ac:dyDescent="0.3">
      <c r="A35598" t="s">
        <v>12700</v>
      </c>
      <c r="B35598" t="s">
        <v>28619</v>
      </c>
      <c r="C35598">
        <f t="shared" si="556"/>
        <v>215</v>
      </c>
      <c r="D35598" t="str">
        <f>+VLOOKUP(base[[#This Row],[key]],Tabla2[[key]:[Homologado]],4,0)</f>
        <v>Médico(a)</v>
      </c>
    </row>
    <row r="35599" spans="1:4" x14ac:dyDescent="0.3">
      <c r="A35599" t="s">
        <v>12701</v>
      </c>
      <c r="B35599" t="s">
        <v>28619</v>
      </c>
      <c r="C35599">
        <f t="shared" si="556"/>
        <v>215</v>
      </c>
      <c r="D35599" t="str">
        <f>+VLOOKUP(base[[#This Row],[key]],Tabla2[[key]:[Homologado]],4,0)</f>
        <v>Médico(a)</v>
      </c>
    </row>
    <row r="35600" spans="1:4" x14ac:dyDescent="0.3">
      <c r="A35600" t="s">
        <v>12703</v>
      </c>
      <c r="B35600" t="s">
        <v>28619</v>
      </c>
      <c r="C35600">
        <f t="shared" si="556"/>
        <v>215</v>
      </c>
      <c r="D35600" t="str">
        <f>+VLOOKUP(base[[#This Row],[key]],Tabla2[[key]:[Homologado]],4,0)</f>
        <v>Médico(a)</v>
      </c>
    </row>
    <row r="35601" spans="1:4" x14ac:dyDescent="0.3">
      <c r="A35601" t="s">
        <v>12704</v>
      </c>
      <c r="B35601" t="s">
        <v>28619</v>
      </c>
      <c r="C35601">
        <f t="shared" si="556"/>
        <v>215</v>
      </c>
      <c r="D35601" t="str">
        <f>+VLOOKUP(base[[#This Row],[key]],Tabla2[[key]:[Homologado]],4,0)</f>
        <v>Médico(a)</v>
      </c>
    </row>
    <row r="35602" spans="1:4" x14ac:dyDescent="0.3">
      <c r="A35602" t="s">
        <v>12705</v>
      </c>
      <c r="B35602" t="s">
        <v>28619</v>
      </c>
      <c r="C35602">
        <f t="shared" si="556"/>
        <v>215</v>
      </c>
      <c r="D35602" t="str">
        <f>+VLOOKUP(base[[#This Row],[key]],Tabla2[[key]:[Homologado]],4,0)</f>
        <v>Médico(a)</v>
      </c>
    </row>
    <row r="35603" spans="1:4" x14ac:dyDescent="0.3">
      <c r="A35603" t="s">
        <v>12707</v>
      </c>
      <c r="B35603" t="s">
        <v>28619</v>
      </c>
      <c r="C35603">
        <f t="shared" si="556"/>
        <v>215</v>
      </c>
      <c r="D35603" t="str">
        <f>+VLOOKUP(base[[#This Row],[key]],Tabla2[[key]:[Homologado]],4,0)</f>
        <v>Médico(a)</v>
      </c>
    </row>
    <row r="35604" spans="1:4" x14ac:dyDescent="0.3">
      <c r="A35604" t="s">
        <v>12708</v>
      </c>
      <c r="B35604" t="s">
        <v>28619</v>
      </c>
      <c r="C35604">
        <f t="shared" si="556"/>
        <v>215</v>
      </c>
      <c r="D35604" t="str">
        <f>+VLOOKUP(base[[#This Row],[key]],Tabla2[[key]:[Homologado]],4,0)</f>
        <v>Médico(a)</v>
      </c>
    </row>
    <row r="35605" spans="1:4" x14ac:dyDescent="0.3">
      <c r="A35605" t="s">
        <v>12709</v>
      </c>
      <c r="B35605" t="s">
        <v>28619</v>
      </c>
      <c r="C35605">
        <f t="shared" si="556"/>
        <v>215</v>
      </c>
      <c r="D35605" t="str">
        <f>+VLOOKUP(base[[#This Row],[key]],Tabla2[[key]:[Homologado]],4,0)</f>
        <v>Médico(a)</v>
      </c>
    </row>
    <row r="35606" spans="1:4" x14ac:dyDescent="0.3">
      <c r="A35606" t="s">
        <v>12711</v>
      </c>
      <c r="B35606" t="s">
        <v>28619</v>
      </c>
      <c r="C35606">
        <f t="shared" si="556"/>
        <v>215</v>
      </c>
      <c r="D35606" t="str">
        <f>+VLOOKUP(base[[#This Row],[key]],Tabla2[[key]:[Homologado]],4,0)</f>
        <v>Médico(a)</v>
      </c>
    </row>
    <row r="35607" spans="1:4" x14ac:dyDescent="0.3">
      <c r="A35607" t="s">
        <v>12712</v>
      </c>
      <c r="B35607" t="s">
        <v>28619</v>
      </c>
      <c r="C35607">
        <f t="shared" si="556"/>
        <v>215</v>
      </c>
      <c r="D35607" t="str">
        <f>+VLOOKUP(base[[#This Row],[key]],Tabla2[[key]:[Homologado]],4,0)</f>
        <v>Médico(a)</v>
      </c>
    </row>
    <row r="35608" spans="1:4" x14ac:dyDescent="0.3">
      <c r="A35608" t="s">
        <v>12713</v>
      </c>
      <c r="B35608" t="s">
        <v>28619</v>
      </c>
      <c r="C35608">
        <f t="shared" si="556"/>
        <v>215</v>
      </c>
      <c r="D35608" t="str">
        <f>+VLOOKUP(base[[#This Row],[key]],Tabla2[[key]:[Homologado]],4,0)</f>
        <v>Médico(a)</v>
      </c>
    </row>
    <row r="35609" spans="1:4" x14ac:dyDescent="0.3">
      <c r="A35609" t="s">
        <v>12714</v>
      </c>
      <c r="B35609" t="s">
        <v>28619</v>
      </c>
      <c r="C35609">
        <f t="shared" si="556"/>
        <v>215</v>
      </c>
      <c r="D35609" t="str">
        <f>+VLOOKUP(base[[#This Row],[key]],Tabla2[[key]:[Homologado]],4,0)</f>
        <v>Médico(a)</v>
      </c>
    </row>
    <row r="35610" spans="1:4" x14ac:dyDescent="0.3">
      <c r="A35610" t="s">
        <v>12715</v>
      </c>
      <c r="B35610" t="s">
        <v>28619</v>
      </c>
      <c r="C35610">
        <f t="shared" si="556"/>
        <v>215</v>
      </c>
      <c r="D35610" t="str">
        <f>+VLOOKUP(base[[#This Row],[key]],Tabla2[[key]:[Homologado]],4,0)</f>
        <v>Médico(a)</v>
      </c>
    </row>
    <row r="35611" spans="1:4" x14ac:dyDescent="0.3">
      <c r="A35611" t="s">
        <v>12717</v>
      </c>
      <c r="B35611" t="s">
        <v>28619</v>
      </c>
      <c r="C35611">
        <f t="shared" si="556"/>
        <v>215</v>
      </c>
      <c r="D35611" t="str">
        <f>+VLOOKUP(base[[#This Row],[key]],Tabla2[[key]:[Homologado]],4,0)</f>
        <v>Médico(a)</v>
      </c>
    </row>
    <row r="35612" spans="1:4" x14ac:dyDescent="0.3">
      <c r="A35612" t="s">
        <v>12718</v>
      </c>
      <c r="B35612" t="s">
        <v>28619</v>
      </c>
      <c r="C35612">
        <f t="shared" si="556"/>
        <v>215</v>
      </c>
      <c r="D35612" t="str">
        <f>+VLOOKUP(base[[#This Row],[key]],Tabla2[[key]:[Homologado]],4,0)</f>
        <v>Médico(a)</v>
      </c>
    </row>
    <row r="35613" spans="1:4" x14ac:dyDescent="0.3">
      <c r="A35613" t="s">
        <v>12720</v>
      </c>
      <c r="B35613" t="s">
        <v>28619</v>
      </c>
      <c r="C35613">
        <f t="shared" si="556"/>
        <v>215</v>
      </c>
      <c r="D35613" t="str">
        <f>+VLOOKUP(base[[#This Row],[key]],Tabla2[[key]:[Homologado]],4,0)</f>
        <v>Médico(a)</v>
      </c>
    </row>
    <row r="35614" spans="1:4" x14ac:dyDescent="0.3">
      <c r="A35614" t="s">
        <v>12722</v>
      </c>
      <c r="B35614" t="s">
        <v>28619</v>
      </c>
      <c r="C35614">
        <f t="shared" si="556"/>
        <v>215</v>
      </c>
      <c r="D35614" t="str">
        <f>+VLOOKUP(base[[#This Row],[key]],Tabla2[[key]:[Homologado]],4,0)</f>
        <v>Médico(a)</v>
      </c>
    </row>
    <row r="35615" spans="1:4" x14ac:dyDescent="0.3">
      <c r="A35615" t="s">
        <v>12727</v>
      </c>
      <c r="B35615" t="s">
        <v>28619</v>
      </c>
      <c r="C35615">
        <f t="shared" si="556"/>
        <v>215</v>
      </c>
      <c r="D35615" t="str">
        <f>+VLOOKUP(base[[#This Row],[key]],Tabla2[[key]:[Homologado]],4,0)</f>
        <v>Médico(a)</v>
      </c>
    </row>
    <row r="35616" spans="1:4" x14ac:dyDescent="0.3">
      <c r="A35616" t="s">
        <v>12738</v>
      </c>
      <c r="B35616" t="s">
        <v>28619</v>
      </c>
      <c r="C35616">
        <f t="shared" si="556"/>
        <v>215</v>
      </c>
      <c r="D35616" t="str">
        <f>+VLOOKUP(base[[#This Row],[key]],Tabla2[[key]:[Homologado]],4,0)</f>
        <v>Médico(a)</v>
      </c>
    </row>
    <row r="35617" spans="1:4" x14ac:dyDescent="0.3">
      <c r="A35617" t="s">
        <v>12729</v>
      </c>
      <c r="B35617" t="s">
        <v>28619</v>
      </c>
      <c r="C35617">
        <f t="shared" si="556"/>
        <v>215</v>
      </c>
      <c r="D35617" t="str">
        <f>+VLOOKUP(base[[#This Row],[key]],Tabla2[[key]:[Homologado]],4,0)</f>
        <v>Médico(a)</v>
      </c>
    </row>
    <row r="35618" spans="1:4" x14ac:dyDescent="0.3">
      <c r="A35618" t="s">
        <v>12737</v>
      </c>
      <c r="B35618" t="s">
        <v>28619</v>
      </c>
      <c r="C35618">
        <f t="shared" si="556"/>
        <v>215</v>
      </c>
      <c r="D35618" t="str">
        <f>+VLOOKUP(base[[#This Row],[key]],Tabla2[[key]:[Homologado]],4,0)</f>
        <v>Médico(a)</v>
      </c>
    </row>
    <row r="35619" spans="1:4" x14ac:dyDescent="0.3">
      <c r="A35619" t="s">
        <v>12748</v>
      </c>
      <c r="B35619" t="s">
        <v>28619</v>
      </c>
      <c r="C35619">
        <f t="shared" si="556"/>
        <v>215</v>
      </c>
      <c r="D35619" t="str">
        <f>+VLOOKUP(base[[#This Row],[key]],Tabla2[[key]:[Homologado]],4,0)</f>
        <v>Médico(a)</v>
      </c>
    </row>
    <row r="35620" spans="1:4" x14ac:dyDescent="0.3">
      <c r="A35620" t="s">
        <v>12745</v>
      </c>
      <c r="B35620" t="s">
        <v>28619</v>
      </c>
      <c r="C35620">
        <f t="shared" si="556"/>
        <v>215</v>
      </c>
      <c r="D35620" t="str">
        <f>+VLOOKUP(base[[#This Row],[key]],Tabla2[[key]:[Homologado]],4,0)</f>
        <v>Médico(a)</v>
      </c>
    </row>
    <row r="35621" spans="1:4" x14ac:dyDescent="0.3">
      <c r="A35621" t="s">
        <v>12751</v>
      </c>
      <c r="B35621" t="s">
        <v>28619</v>
      </c>
      <c r="C35621">
        <f t="shared" si="556"/>
        <v>215</v>
      </c>
      <c r="D35621" t="str">
        <f>+VLOOKUP(base[[#This Row],[key]],Tabla2[[key]:[Homologado]],4,0)</f>
        <v>Médico(a)</v>
      </c>
    </row>
    <row r="35622" spans="1:4" x14ac:dyDescent="0.3">
      <c r="A35622" t="s">
        <v>12744</v>
      </c>
      <c r="B35622" t="s">
        <v>28619</v>
      </c>
      <c r="C35622">
        <f t="shared" si="556"/>
        <v>215</v>
      </c>
      <c r="D35622" t="str">
        <f>+VLOOKUP(base[[#This Row],[key]],Tabla2[[key]:[Homologado]],4,0)</f>
        <v>Médico(a)</v>
      </c>
    </row>
    <row r="35623" spans="1:4" x14ac:dyDescent="0.3">
      <c r="A35623" t="s">
        <v>12734</v>
      </c>
      <c r="B35623" t="s">
        <v>28619</v>
      </c>
      <c r="C35623">
        <f t="shared" si="556"/>
        <v>215</v>
      </c>
      <c r="D35623" t="str">
        <f>+VLOOKUP(base[[#This Row],[key]],Tabla2[[key]:[Homologado]],4,0)</f>
        <v>Médico(a)</v>
      </c>
    </row>
    <row r="35624" spans="1:4" x14ac:dyDescent="0.3">
      <c r="A35624" t="s">
        <v>12753</v>
      </c>
      <c r="B35624" t="s">
        <v>28619</v>
      </c>
      <c r="C35624">
        <f t="shared" si="556"/>
        <v>215</v>
      </c>
      <c r="D35624" t="str">
        <f>+VLOOKUP(base[[#This Row],[key]],Tabla2[[key]:[Homologado]],4,0)</f>
        <v>Médico(a)</v>
      </c>
    </row>
    <row r="35625" spans="1:4" x14ac:dyDescent="0.3">
      <c r="A35625" t="s">
        <v>12747</v>
      </c>
      <c r="B35625" t="s">
        <v>28619</v>
      </c>
      <c r="C35625">
        <f t="shared" si="556"/>
        <v>215</v>
      </c>
      <c r="D35625" t="str">
        <f>+VLOOKUP(base[[#This Row],[key]],Tabla2[[key]:[Homologado]],4,0)</f>
        <v>Médico(a)</v>
      </c>
    </row>
    <row r="35626" spans="1:4" x14ac:dyDescent="0.3">
      <c r="A35626" t="s">
        <v>12756</v>
      </c>
      <c r="B35626" t="s">
        <v>28619</v>
      </c>
      <c r="C35626">
        <f t="shared" si="556"/>
        <v>215</v>
      </c>
      <c r="D35626" t="str">
        <f>+VLOOKUP(base[[#This Row],[key]],Tabla2[[key]:[Homologado]],4,0)</f>
        <v>Médico(a)</v>
      </c>
    </row>
    <row r="35627" spans="1:4" x14ac:dyDescent="0.3">
      <c r="A35627" t="s">
        <v>12759</v>
      </c>
      <c r="B35627" t="s">
        <v>28619</v>
      </c>
      <c r="C35627">
        <f t="shared" si="556"/>
        <v>215</v>
      </c>
      <c r="D35627" t="str">
        <f>+VLOOKUP(base[[#This Row],[key]],Tabla2[[key]:[Homologado]],4,0)</f>
        <v>Médico(a)</v>
      </c>
    </row>
    <row r="35628" spans="1:4" x14ac:dyDescent="0.3">
      <c r="A35628" t="s">
        <v>12760</v>
      </c>
      <c r="B35628" t="s">
        <v>28619</v>
      </c>
      <c r="C35628">
        <f t="shared" si="556"/>
        <v>215</v>
      </c>
      <c r="D35628" t="str">
        <f>+VLOOKUP(base[[#This Row],[key]],Tabla2[[key]:[Homologado]],4,0)</f>
        <v>Médico(a)</v>
      </c>
    </row>
    <row r="35629" spans="1:4" x14ac:dyDescent="0.3">
      <c r="A35629" t="s">
        <v>12762</v>
      </c>
      <c r="B35629" t="s">
        <v>28619</v>
      </c>
      <c r="C35629">
        <f t="shared" si="556"/>
        <v>215</v>
      </c>
      <c r="D35629" t="str">
        <f>+VLOOKUP(base[[#This Row],[key]],Tabla2[[key]:[Homologado]],4,0)</f>
        <v>Médico(a)</v>
      </c>
    </row>
    <row r="35630" spans="1:4" x14ac:dyDescent="0.3">
      <c r="A35630" t="s">
        <v>12763</v>
      </c>
      <c r="B35630" t="s">
        <v>28619</v>
      </c>
      <c r="C35630">
        <f t="shared" si="556"/>
        <v>215</v>
      </c>
      <c r="D35630" t="str">
        <f>+VLOOKUP(base[[#This Row],[key]],Tabla2[[key]:[Homologado]],4,0)</f>
        <v>Médico(a)</v>
      </c>
    </row>
    <row r="35631" spans="1:4" x14ac:dyDescent="0.3">
      <c r="A35631" t="s">
        <v>12765</v>
      </c>
      <c r="B35631" t="s">
        <v>28619</v>
      </c>
      <c r="C35631">
        <f t="shared" si="556"/>
        <v>215</v>
      </c>
      <c r="D35631" t="str">
        <f>+VLOOKUP(base[[#This Row],[key]],Tabla2[[key]:[Homologado]],4,0)</f>
        <v>Médico(a)</v>
      </c>
    </row>
    <row r="35632" spans="1:4" x14ac:dyDescent="0.3">
      <c r="A35632" t="s">
        <v>12767</v>
      </c>
      <c r="B35632" t="s">
        <v>28619</v>
      </c>
      <c r="C35632">
        <f t="shared" si="556"/>
        <v>215</v>
      </c>
      <c r="D35632" t="str">
        <f>+VLOOKUP(base[[#This Row],[key]],Tabla2[[key]:[Homologado]],4,0)</f>
        <v>Médico(a)</v>
      </c>
    </row>
    <row r="35633" spans="1:4" x14ac:dyDescent="0.3">
      <c r="A35633" t="s">
        <v>12777</v>
      </c>
      <c r="B35633" t="s">
        <v>28619</v>
      </c>
      <c r="C35633">
        <f t="shared" si="556"/>
        <v>215</v>
      </c>
      <c r="D35633" t="str">
        <f>+VLOOKUP(base[[#This Row],[key]],Tabla2[[key]:[Homologado]],4,0)</f>
        <v>Médico(a)</v>
      </c>
    </row>
    <row r="35634" spans="1:4" x14ac:dyDescent="0.3">
      <c r="A35634" t="s">
        <v>36011</v>
      </c>
      <c r="B35634" t="s">
        <v>28619</v>
      </c>
      <c r="C35634">
        <f t="shared" si="556"/>
        <v>215</v>
      </c>
      <c r="D35634" t="str">
        <f>+VLOOKUP(base[[#This Row],[key]],Tabla2[[key]:[Homologado]],4,0)</f>
        <v>Médico(a)</v>
      </c>
    </row>
    <row r="35635" spans="1:4" x14ac:dyDescent="0.3">
      <c r="A35635" t="s">
        <v>36012</v>
      </c>
      <c r="B35635" t="s">
        <v>28619</v>
      </c>
      <c r="C35635">
        <f t="shared" si="556"/>
        <v>215</v>
      </c>
      <c r="D35635" t="str">
        <f>+VLOOKUP(base[[#This Row],[key]],Tabla2[[key]:[Homologado]],4,0)</f>
        <v>Médico(a)</v>
      </c>
    </row>
    <row r="35636" spans="1:4" x14ac:dyDescent="0.3">
      <c r="A35636" t="s">
        <v>36013</v>
      </c>
      <c r="B35636" t="s">
        <v>28619</v>
      </c>
      <c r="C35636">
        <f t="shared" si="556"/>
        <v>215</v>
      </c>
      <c r="D35636" t="str">
        <f>+VLOOKUP(base[[#This Row],[key]],Tabla2[[key]:[Homologado]],4,0)</f>
        <v>Médico(a)</v>
      </c>
    </row>
    <row r="35637" spans="1:4" x14ac:dyDescent="0.3">
      <c r="A35637" t="s">
        <v>36014</v>
      </c>
      <c r="B35637" t="s">
        <v>28619</v>
      </c>
      <c r="C35637">
        <f t="shared" si="556"/>
        <v>215</v>
      </c>
      <c r="D35637" t="str">
        <f>+VLOOKUP(base[[#This Row],[key]],Tabla2[[key]:[Homologado]],4,0)</f>
        <v>Médico(a)</v>
      </c>
    </row>
    <row r="35638" spans="1:4" x14ac:dyDescent="0.3">
      <c r="A35638" t="s">
        <v>36016</v>
      </c>
      <c r="B35638" t="s">
        <v>28619</v>
      </c>
      <c r="C35638">
        <f t="shared" si="556"/>
        <v>215</v>
      </c>
      <c r="D35638" t="str">
        <f>+VLOOKUP(base[[#This Row],[key]],Tabla2[[key]:[Homologado]],4,0)</f>
        <v>Médico(a)</v>
      </c>
    </row>
    <row r="35639" spans="1:4" x14ac:dyDescent="0.3">
      <c r="A35639" t="s">
        <v>36019</v>
      </c>
      <c r="B35639" t="s">
        <v>28619</v>
      </c>
      <c r="C35639">
        <f t="shared" si="556"/>
        <v>215</v>
      </c>
      <c r="D35639" t="str">
        <f>+VLOOKUP(base[[#This Row],[key]],Tabla2[[key]:[Homologado]],4,0)</f>
        <v>Médico(a)</v>
      </c>
    </row>
    <row r="35640" spans="1:4" x14ac:dyDescent="0.3">
      <c r="A35640" t="s">
        <v>36020</v>
      </c>
      <c r="B35640" t="s">
        <v>28619</v>
      </c>
      <c r="C35640">
        <f t="shared" si="556"/>
        <v>215</v>
      </c>
      <c r="D35640" t="str">
        <f>+VLOOKUP(base[[#This Row],[key]],Tabla2[[key]:[Homologado]],4,0)</f>
        <v>Médico(a)</v>
      </c>
    </row>
    <row r="35641" spans="1:4" x14ac:dyDescent="0.3">
      <c r="A35641" t="s">
        <v>36021</v>
      </c>
      <c r="B35641" t="s">
        <v>28619</v>
      </c>
      <c r="C35641">
        <f t="shared" si="556"/>
        <v>215</v>
      </c>
      <c r="D35641" t="str">
        <f>+VLOOKUP(base[[#This Row],[key]],Tabla2[[key]:[Homologado]],4,0)</f>
        <v>Médico(a)</v>
      </c>
    </row>
    <row r="35642" spans="1:4" x14ac:dyDescent="0.3">
      <c r="A35642" t="s">
        <v>36023</v>
      </c>
      <c r="B35642" t="s">
        <v>28619</v>
      </c>
      <c r="C35642">
        <f t="shared" si="556"/>
        <v>215</v>
      </c>
      <c r="D35642" t="str">
        <f>+VLOOKUP(base[[#This Row],[key]],Tabla2[[key]:[Homologado]],4,0)</f>
        <v>Médico(a)</v>
      </c>
    </row>
    <row r="35643" spans="1:4" x14ac:dyDescent="0.3">
      <c r="A35643" t="s">
        <v>36025</v>
      </c>
      <c r="B35643" t="s">
        <v>28619</v>
      </c>
      <c r="C35643">
        <f t="shared" si="556"/>
        <v>215</v>
      </c>
      <c r="D35643" t="str">
        <f>+VLOOKUP(base[[#This Row],[key]],Tabla2[[key]:[Homologado]],4,0)</f>
        <v>Médico(a)</v>
      </c>
    </row>
    <row r="35644" spans="1:4" x14ac:dyDescent="0.3">
      <c r="A35644" t="s">
        <v>36026</v>
      </c>
      <c r="B35644" t="s">
        <v>28619</v>
      </c>
      <c r="C35644">
        <f t="shared" si="556"/>
        <v>215</v>
      </c>
      <c r="D35644" t="str">
        <f>+VLOOKUP(base[[#This Row],[key]],Tabla2[[key]:[Homologado]],4,0)</f>
        <v>Médico(a)</v>
      </c>
    </row>
    <row r="35645" spans="1:4" x14ac:dyDescent="0.3">
      <c r="A35645" t="s">
        <v>36027</v>
      </c>
      <c r="B35645" t="s">
        <v>28619</v>
      </c>
      <c r="C35645">
        <f t="shared" si="556"/>
        <v>215</v>
      </c>
      <c r="D35645" t="str">
        <f>+VLOOKUP(base[[#This Row],[key]],Tabla2[[key]:[Homologado]],4,0)</f>
        <v>Médico(a)</v>
      </c>
    </row>
    <row r="35646" spans="1:4" x14ac:dyDescent="0.3">
      <c r="A35646" t="s">
        <v>36028</v>
      </c>
      <c r="B35646" t="s">
        <v>28619</v>
      </c>
      <c r="C35646">
        <f t="shared" si="556"/>
        <v>215</v>
      </c>
      <c r="D35646" t="str">
        <f>+VLOOKUP(base[[#This Row],[key]],Tabla2[[key]:[Homologado]],4,0)</f>
        <v>Médico(a)</v>
      </c>
    </row>
    <row r="35647" spans="1:4" x14ac:dyDescent="0.3">
      <c r="A35647" t="s">
        <v>36029</v>
      </c>
      <c r="B35647" t="s">
        <v>28619</v>
      </c>
      <c r="C35647">
        <f t="shared" si="556"/>
        <v>215</v>
      </c>
      <c r="D35647" t="str">
        <f>+VLOOKUP(base[[#This Row],[key]],Tabla2[[key]:[Homologado]],4,0)</f>
        <v>Médico(a)</v>
      </c>
    </row>
    <row r="35648" spans="1:4" x14ac:dyDescent="0.3">
      <c r="A35648" t="s">
        <v>36032</v>
      </c>
      <c r="B35648" t="s">
        <v>28619</v>
      </c>
      <c r="C35648">
        <f t="shared" ref="C35648:C35711" si="557">+IF(B35648=B35647,C35647,C35647+1)</f>
        <v>215</v>
      </c>
      <c r="D35648" t="str">
        <f>+VLOOKUP(base[[#This Row],[key]],Tabla2[[key]:[Homologado]],4,0)</f>
        <v>Médico(a)</v>
      </c>
    </row>
    <row r="35649" spans="1:4" x14ac:dyDescent="0.3">
      <c r="A35649" t="s">
        <v>36034</v>
      </c>
      <c r="B35649" t="s">
        <v>28619</v>
      </c>
      <c r="C35649">
        <f t="shared" si="557"/>
        <v>215</v>
      </c>
      <c r="D35649" t="str">
        <f>+VLOOKUP(base[[#This Row],[key]],Tabla2[[key]:[Homologado]],4,0)</f>
        <v>Médico(a)</v>
      </c>
    </row>
    <row r="35650" spans="1:4" x14ac:dyDescent="0.3">
      <c r="A35650" t="s">
        <v>36035</v>
      </c>
      <c r="B35650" t="s">
        <v>28619</v>
      </c>
      <c r="C35650">
        <f t="shared" si="557"/>
        <v>215</v>
      </c>
      <c r="D35650" t="str">
        <f>+VLOOKUP(base[[#This Row],[key]],Tabla2[[key]:[Homologado]],4,0)</f>
        <v>Médico(a)</v>
      </c>
    </row>
    <row r="35651" spans="1:4" x14ac:dyDescent="0.3">
      <c r="A35651" t="s">
        <v>12782</v>
      </c>
      <c r="B35651" t="s">
        <v>28619</v>
      </c>
      <c r="C35651">
        <f t="shared" si="557"/>
        <v>215</v>
      </c>
      <c r="D35651" t="str">
        <f>+VLOOKUP(base[[#This Row],[key]],Tabla2[[key]:[Homologado]],4,0)</f>
        <v>Médico(a)</v>
      </c>
    </row>
    <row r="35652" spans="1:4" x14ac:dyDescent="0.3">
      <c r="A35652" t="s">
        <v>12784</v>
      </c>
      <c r="B35652" t="s">
        <v>28619</v>
      </c>
      <c r="C35652">
        <f t="shared" si="557"/>
        <v>215</v>
      </c>
      <c r="D35652" t="str">
        <f>+VLOOKUP(base[[#This Row],[key]],Tabla2[[key]:[Homologado]],4,0)</f>
        <v>Médico(a)</v>
      </c>
    </row>
    <row r="35653" spans="1:4" x14ac:dyDescent="0.3">
      <c r="A35653" t="s">
        <v>12785</v>
      </c>
      <c r="B35653" t="s">
        <v>28619</v>
      </c>
      <c r="C35653">
        <f t="shared" si="557"/>
        <v>215</v>
      </c>
      <c r="D35653" t="str">
        <f>+VLOOKUP(base[[#This Row],[key]],Tabla2[[key]:[Homologado]],4,0)</f>
        <v>Médico(a)</v>
      </c>
    </row>
    <row r="35654" spans="1:4" x14ac:dyDescent="0.3">
      <c r="A35654" t="s">
        <v>12786</v>
      </c>
      <c r="B35654" t="s">
        <v>28619</v>
      </c>
      <c r="C35654">
        <f t="shared" si="557"/>
        <v>215</v>
      </c>
      <c r="D35654" t="str">
        <f>+VLOOKUP(base[[#This Row],[key]],Tabla2[[key]:[Homologado]],4,0)</f>
        <v>Médico(a)</v>
      </c>
    </row>
    <row r="35655" spans="1:4" x14ac:dyDescent="0.3">
      <c r="A35655" t="s">
        <v>12794</v>
      </c>
      <c r="B35655" t="s">
        <v>28619</v>
      </c>
      <c r="C35655">
        <f t="shared" si="557"/>
        <v>215</v>
      </c>
      <c r="D35655" t="str">
        <f>+VLOOKUP(base[[#This Row],[key]],Tabla2[[key]:[Homologado]],4,0)</f>
        <v>Médico(a)</v>
      </c>
    </row>
    <row r="35656" spans="1:4" x14ac:dyDescent="0.3">
      <c r="A35656" t="s">
        <v>12796</v>
      </c>
      <c r="B35656" t="s">
        <v>28619</v>
      </c>
      <c r="C35656">
        <f t="shared" si="557"/>
        <v>215</v>
      </c>
      <c r="D35656" t="str">
        <f>+VLOOKUP(base[[#This Row],[key]],Tabla2[[key]:[Homologado]],4,0)</f>
        <v>Médico(a)</v>
      </c>
    </row>
    <row r="35657" spans="1:4" x14ac:dyDescent="0.3">
      <c r="A35657" t="s">
        <v>12797</v>
      </c>
      <c r="B35657" t="s">
        <v>28619</v>
      </c>
      <c r="C35657">
        <f t="shared" si="557"/>
        <v>215</v>
      </c>
      <c r="D35657" t="str">
        <f>+VLOOKUP(base[[#This Row],[key]],Tabla2[[key]:[Homologado]],4,0)</f>
        <v>Médico(a)</v>
      </c>
    </row>
    <row r="35658" spans="1:4" x14ac:dyDescent="0.3">
      <c r="A35658" t="s">
        <v>12798</v>
      </c>
      <c r="B35658" t="s">
        <v>28619</v>
      </c>
      <c r="C35658">
        <f t="shared" si="557"/>
        <v>215</v>
      </c>
      <c r="D35658" t="str">
        <f>+VLOOKUP(base[[#This Row],[key]],Tabla2[[key]:[Homologado]],4,0)</f>
        <v>Médico(a)</v>
      </c>
    </row>
    <row r="35659" spans="1:4" x14ac:dyDescent="0.3">
      <c r="A35659" t="s">
        <v>36036</v>
      </c>
      <c r="B35659" t="s">
        <v>28619</v>
      </c>
      <c r="C35659">
        <f t="shared" si="557"/>
        <v>215</v>
      </c>
      <c r="D35659" t="str">
        <f>+VLOOKUP(base[[#This Row],[key]],Tabla2[[key]:[Homologado]],4,0)</f>
        <v>Médico(a)</v>
      </c>
    </row>
    <row r="35660" spans="1:4" x14ac:dyDescent="0.3">
      <c r="A35660" t="s">
        <v>36038</v>
      </c>
      <c r="B35660" t="s">
        <v>28619</v>
      </c>
      <c r="C35660">
        <f t="shared" si="557"/>
        <v>215</v>
      </c>
      <c r="D35660" t="str">
        <f>+VLOOKUP(base[[#This Row],[key]],Tabla2[[key]:[Homologado]],4,0)</f>
        <v>Médico(a)</v>
      </c>
    </row>
    <row r="35661" spans="1:4" x14ac:dyDescent="0.3">
      <c r="A35661" t="s">
        <v>12799</v>
      </c>
      <c r="B35661" t="s">
        <v>28619</v>
      </c>
      <c r="C35661">
        <f t="shared" si="557"/>
        <v>215</v>
      </c>
      <c r="D35661" t="str">
        <f>+VLOOKUP(base[[#This Row],[key]],Tabla2[[key]:[Homologado]],4,0)</f>
        <v>Médico(a)</v>
      </c>
    </row>
    <row r="35662" spans="1:4" x14ac:dyDescent="0.3">
      <c r="A35662" t="s">
        <v>12802</v>
      </c>
      <c r="B35662" t="s">
        <v>28619</v>
      </c>
      <c r="C35662">
        <f t="shared" si="557"/>
        <v>215</v>
      </c>
      <c r="D35662" t="str">
        <f>+VLOOKUP(base[[#This Row],[key]],Tabla2[[key]:[Homologado]],4,0)</f>
        <v>Médico(a)</v>
      </c>
    </row>
    <row r="35663" spans="1:4" x14ac:dyDescent="0.3">
      <c r="A35663" t="s">
        <v>12803</v>
      </c>
      <c r="B35663" t="s">
        <v>28619</v>
      </c>
      <c r="C35663">
        <f t="shared" si="557"/>
        <v>215</v>
      </c>
      <c r="D35663" t="str">
        <f>+VLOOKUP(base[[#This Row],[key]],Tabla2[[key]:[Homologado]],4,0)</f>
        <v>Médico(a)</v>
      </c>
    </row>
    <row r="35664" spans="1:4" x14ac:dyDescent="0.3">
      <c r="A35664" t="s">
        <v>23681</v>
      </c>
      <c r="B35664" t="s">
        <v>28665</v>
      </c>
      <c r="C35664">
        <f t="shared" si="557"/>
        <v>216</v>
      </c>
      <c r="D35664" t="str">
        <f>+VLOOKUP(base[[#This Row],[key]],Tabla2[[key]:[Homologado]],4,0)</f>
        <v>FFAA</v>
      </c>
    </row>
    <row r="35665" spans="1:4" x14ac:dyDescent="0.3">
      <c r="A35665" t="s">
        <v>38967</v>
      </c>
      <c r="B35665" t="s">
        <v>28665</v>
      </c>
      <c r="C35665">
        <f t="shared" si="557"/>
        <v>216</v>
      </c>
      <c r="D35665" t="str">
        <f>+VLOOKUP(base[[#This Row],[key]],Tabla2[[key]:[Homologado]],4,0)</f>
        <v>FFAA</v>
      </c>
    </row>
    <row r="35666" spans="1:4" x14ac:dyDescent="0.3">
      <c r="A35666" t="s">
        <v>38968</v>
      </c>
      <c r="B35666" t="s">
        <v>28665</v>
      </c>
      <c r="C35666">
        <f t="shared" si="557"/>
        <v>216</v>
      </c>
      <c r="D35666" t="str">
        <f>+VLOOKUP(base[[#This Row],[key]],Tabla2[[key]:[Homologado]],4,0)</f>
        <v>FFAA</v>
      </c>
    </row>
    <row r="35667" spans="1:4" x14ac:dyDescent="0.3">
      <c r="A35667" t="s">
        <v>38969</v>
      </c>
      <c r="B35667" t="s">
        <v>28665</v>
      </c>
      <c r="C35667">
        <f t="shared" si="557"/>
        <v>216</v>
      </c>
      <c r="D35667" t="str">
        <f>+VLOOKUP(base[[#This Row],[key]],Tabla2[[key]:[Homologado]],4,0)</f>
        <v>FFAA</v>
      </c>
    </row>
    <row r="35668" spans="1:4" x14ac:dyDescent="0.3">
      <c r="A35668" t="s">
        <v>23683</v>
      </c>
      <c r="B35668" t="s">
        <v>28665</v>
      </c>
      <c r="C35668">
        <f t="shared" si="557"/>
        <v>216</v>
      </c>
      <c r="D35668" t="str">
        <f>+VLOOKUP(base[[#This Row],[key]],Tabla2[[key]:[Homologado]],4,0)</f>
        <v>FFAA</v>
      </c>
    </row>
    <row r="35669" spans="1:4" x14ac:dyDescent="0.3">
      <c r="A35669" t="s">
        <v>38970</v>
      </c>
      <c r="B35669" t="s">
        <v>28665</v>
      </c>
      <c r="C35669">
        <f t="shared" si="557"/>
        <v>216</v>
      </c>
      <c r="D35669" t="str">
        <f>+VLOOKUP(base[[#This Row],[key]],Tabla2[[key]:[Homologado]],4,0)</f>
        <v>FFAA</v>
      </c>
    </row>
    <row r="35670" spans="1:4" x14ac:dyDescent="0.3">
      <c r="A35670" t="s">
        <v>23675</v>
      </c>
      <c r="B35670" t="s">
        <v>28665</v>
      </c>
      <c r="C35670">
        <f t="shared" si="557"/>
        <v>216</v>
      </c>
      <c r="D35670" t="str">
        <f>+VLOOKUP(base[[#This Row],[key]],Tabla2[[key]:[Homologado]],4,0)</f>
        <v>FFAA</v>
      </c>
    </row>
    <row r="35671" spans="1:4" x14ac:dyDescent="0.3">
      <c r="A35671" t="s">
        <v>23676</v>
      </c>
      <c r="B35671" t="s">
        <v>28665</v>
      </c>
      <c r="C35671">
        <f t="shared" si="557"/>
        <v>216</v>
      </c>
      <c r="D35671" t="str">
        <f>+VLOOKUP(base[[#This Row],[key]],Tabla2[[key]:[Homologado]],4,0)</f>
        <v>FFAA</v>
      </c>
    </row>
    <row r="35672" spans="1:4" x14ac:dyDescent="0.3">
      <c r="A35672" t="s">
        <v>23677</v>
      </c>
      <c r="B35672" t="s">
        <v>28665</v>
      </c>
      <c r="C35672">
        <f t="shared" si="557"/>
        <v>216</v>
      </c>
      <c r="D35672" t="str">
        <f>+VLOOKUP(base[[#This Row],[key]],Tabla2[[key]:[Homologado]],4,0)</f>
        <v>FFAA</v>
      </c>
    </row>
    <row r="35673" spans="1:4" x14ac:dyDescent="0.3">
      <c r="A35673" t="s">
        <v>23678</v>
      </c>
      <c r="B35673" t="s">
        <v>28665</v>
      </c>
      <c r="C35673">
        <f t="shared" si="557"/>
        <v>216</v>
      </c>
      <c r="D35673" t="str">
        <f>+VLOOKUP(base[[#This Row],[key]],Tabla2[[key]:[Homologado]],4,0)</f>
        <v>FFAA</v>
      </c>
    </row>
    <row r="35674" spans="1:4" x14ac:dyDescent="0.3">
      <c r="A35674" t="s">
        <v>38179</v>
      </c>
      <c r="B35674" t="s">
        <v>28665</v>
      </c>
      <c r="C35674">
        <f t="shared" si="557"/>
        <v>216</v>
      </c>
      <c r="D35674" t="str">
        <f>+VLOOKUP(base[[#This Row],[key]],Tabla2[[key]:[Homologado]],4,0)</f>
        <v>FFAA</v>
      </c>
    </row>
    <row r="35675" spans="1:4" x14ac:dyDescent="0.3">
      <c r="A35675" t="s">
        <v>38971</v>
      </c>
      <c r="B35675" t="s">
        <v>28665</v>
      </c>
      <c r="C35675">
        <f t="shared" si="557"/>
        <v>216</v>
      </c>
      <c r="D35675" t="str">
        <f>+VLOOKUP(base[[#This Row],[key]],Tabla2[[key]:[Homologado]],4,0)</f>
        <v>FFAA</v>
      </c>
    </row>
    <row r="35676" spans="1:4" x14ac:dyDescent="0.3">
      <c r="A35676" t="s">
        <v>23679</v>
      </c>
      <c r="B35676" t="s">
        <v>28665</v>
      </c>
      <c r="C35676">
        <f t="shared" si="557"/>
        <v>216</v>
      </c>
      <c r="D35676" t="str">
        <f>+VLOOKUP(base[[#This Row],[key]],Tabla2[[key]:[Homologado]],4,0)</f>
        <v>FFAA</v>
      </c>
    </row>
    <row r="35677" spans="1:4" x14ac:dyDescent="0.3">
      <c r="A35677" t="s">
        <v>23682</v>
      </c>
      <c r="B35677" t="s">
        <v>28665</v>
      </c>
      <c r="C35677">
        <f t="shared" si="557"/>
        <v>216</v>
      </c>
      <c r="D35677" t="str">
        <f>+VLOOKUP(base[[#This Row],[key]],Tabla2[[key]:[Homologado]],4,0)</f>
        <v>FFAA</v>
      </c>
    </row>
    <row r="35678" spans="1:4" x14ac:dyDescent="0.3">
      <c r="A35678" t="s">
        <v>38972</v>
      </c>
      <c r="B35678" t="s">
        <v>28665</v>
      </c>
      <c r="C35678">
        <f t="shared" si="557"/>
        <v>216</v>
      </c>
      <c r="D35678" t="str">
        <f>+VLOOKUP(base[[#This Row],[key]],Tabla2[[key]:[Homologado]],4,0)</f>
        <v>FFAA</v>
      </c>
    </row>
    <row r="35679" spans="1:4" x14ac:dyDescent="0.3">
      <c r="A35679" t="s">
        <v>21860</v>
      </c>
      <c r="B35679" t="s">
        <v>28665</v>
      </c>
      <c r="C35679">
        <f t="shared" si="557"/>
        <v>216</v>
      </c>
      <c r="D35679" t="str">
        <f>+VLOOKUP(base[[#This Row],[key]],Tabla2[[key]:[Homologado]],4,0)</f>
        <v>FFAA</v>
      </c>
    </row>
    <row r="35680" spans="1:4" x14ac:dyDescent="0.3">
      <c r="A35680" t="s">
        <v>23684</v>
      </c>
      <c r="B35680" t="s">
        <v>28665</v>
      </c>
      <c r="C35680">
        <f t="shared" si="557"/>
        <v>216</v>
      </c>
      <c r="D35680" t="str">
        <f>+VLOOKUP(base[[#This Row],[key]],Tabla2[[key]:[Homologado]],4,0)</f>
        <v>FFAA</v>
      </c>
    </row>
    <row r="35681" spans="1:4" x14ac:dyDescent="0.3">
      <c r="A35681" t="s">
        <v>23685</v>
      </c>
      <c r="B35681" t="s">
        <v>28665</v>
      </c>
      <c r="C35681">
        <f t="shared" si="557"/>
        <v>216</v>
      </c>
      <c r="D35681" t="str">
        <f>+VLOOKUP(base[[#This Row],[key]],Tabla2[[key]:[Homologado]],4,0)</f>
        <v>FFAA</v>
      </c>
    </row>
    <row r="35682" spans="1:4" x14ac:dyDescent="0.3">
      <c r="A35682" t="s">
        <v>23686</v>
      </c>
      <c r="B35682" t="s">
        <v>28665</v>
      </c>
      <c r="C35682">
        <f t="shared" si="557"/>
        <v>216</v>
      </c>
      <c r="D35682" t="str">
        <f>+VLOOKUP(base[[#This Row],[key]],Tabla2[[key]:[Homologado]],4,0)</f>
        <v>FFAA</v>
      </c>
    </row>
    <row r="35683" spans="1:4" x14ac:dyDescent="0.3">
      <c r="A35683" t="s">
        <v>27986</v>
      </c>
      <c r="B35683" t="s">
        <v>27986</v>
      </c>
      <c r="C35683">
        <f t="shared" si="557"/>
        <v>217</v>
      </c>
      <c r="D35683" t="str">
        <f>+VLOOKUP(base[[#This Row],[key]],Tabla2[[key]:[Homologado]],4,0)</f>
        <v>Operador (a)</v>
      </c>
    </row>
    <row r="35684" spans="1:4" x14ac:dyDescent="0.3">
      <c r="A35684" t="s">
        <v>27987</v>
      </c>
      <c r="B35684" t="s">
        <v>27986</v>
      </c>
      <c r="C35684">
        <f t="shared" si="557"/>
        <v>217</v>
      </c>
      <c r="D35684" t="str">
        <f>+VLOOKUP(base[[#This Row],[key]],Tabla2[[key]:[Homologado]],4,0)</f>
        <v>Operador (a)</v>
      </c>
    </row>
    <row r="35685" spans="1:4" x14ac:dyDescent="0.3">
      <c r="A35685" t="s">
        <v>27988</v>
      </c>
      <c r="B35685" t="s">
        <v>27986</v>
      </c>
      <c r="C35685">
        <f t="shared" si="557"/>
        <v>217</v>
      </c>
      <c r="D35685" t="str">
        <f>+VLOOKUP(base[[#This Row],[key]],Tabla2[[key]:[Homologado]],4,0)</f>
        <v>Operador (a)</v>
      </c>
    </row>
    <row r="35686" spans="1:4" x14ac:dyDescent="0.3">
      <c r="A35686" t="s">
        <v>26519</v>
      </c>
      <c r="B35686" t="s">
        <v>27986</v>
      </c>
      <c r="C35686">
        <f t="shared" si="557"/>
        <v>217</v>
      </c>
      <c r="D35686" t="str">
        <f>+VLOOKUP(base[[#This Row],[key]],Tabla2[[key]:[Homologado]],4,0)</f>
        <v>Operador (a)</v>
      </c>
    </row>
    <row r="35687" spans="1:4" x14ac:dyDescent="0.3">
      <c r="A35687" t="s">
        <v>26516</v>
      </c>
      <c r="B35687" t="s">
        <v>27986</v>
      </c>
      <c r="C35687">
        <f t="shared" si="557"/>
        <v>217</v>
      </c>
      <c r="D35687" t="str">
        <f>+VLOOKUP(base[[#This Row],[key]],Tabla2[[key]:[Homologado]],4,0)</f>
        <v>Operador (a)</v>
      </c>
    </row>
    <row r="35688" spans="1:4" x14ac:dyDescent="0.3">
      <c r="A35688" t="s">
        <v>26517</v>
      </c>
      <c r="B35688" t="s">
        <v>27986</v>
      </c>
      <c r="C35688">
        <f t="shared" si="557"/>
        <v>217</v>
      </c>
      <c r="D35688" t="str">
        <f>+VLOOKUP(base[[#This Row],[key]],Tabla2[[key]:[Homologado]],4,0)</f>
        <v>Operador (a)</v>
      </c>
    </row>
    <row r="35689" spans="1:4" x14ac:dyDescent="0.3">
      <c r="A35689" t="s">
        <v>25374</v>
      </c>
      <c r="B35689" t="s">
        <v>27986</v>
      </c>
      <c r="C35689">
        <f t="shared" si="557"/>
        <v>217</v>
      </c>
      <c r="D35689" t="str">
        <f>+VLOOKUP(base[[#This Row],[key]],Tabla2[[key]:[Homologado]],4,0)</f>
        <v>Operador (a)</v>
      </c>
    </row>
    <row r="35690" spans="1:4" x14ac:dyDescent="0.3">
      <c r="A35690" t="s">
        <v>26527</v>
      </c>
      <c r="B35690" t="s">
        <v>27986</v>
      </c>
      <c r="C35690">
        <f t="shared" si="557"/>
        <v>217</v>
      </c>
      <c r="D35690" t="str">
        <f>+VLOOKUP(base[[#This Row],[key]],Tabla2[[key]:[Homologado]],4,0)</f>
        <v>Operador (a)</v>
      </c>
    </row>
    <row r="35691" spans="1:4" x14ac:dyDescent="0.3">
      <c r="A35691" t="s">
        <v>26538</v>
      </c>
      <c r="B35691" t="s">
        <v>27986</v>
      </c>
      <c r="C35691">
        <f t="shared" si="557"/>
        <v>217</v>
      </c>
      <c r="D35691" t="str">
        <f>+VLOOKUP(base[[#This Row],[key]],Tabla2[[key]:[Homologado]],4,0)</f>
        <v>Operador (a)</v>
      </c>
    </row>
    <row r="35692" spans="1:4" x14ac:dyDescent="0.3">
      <c r="A35692" t="s">
        <v>25382</v>
      </c>
      <c r="B35692" t="s">
        <v>27986</v>
      </c>
      <c r="C35692">
        <f t="shared" si="557"/>
        <v>217</v>
      </c>
      <c r="D35692" t="str">
        <f>+VLOOKUP(base[[#This Row],[key]],Tabla2[[key]:[Homologado]],4,0)</f>
        <v>Operador (a)</v>
      </c>
    </row>
    <row r="35693" spans="1:4" x14ac:dyDescent="0.3">
      <c r="A35693" t="s">
        <v>38405</v>
      </c>
      <c r="B35693" t="s">
        <v>27986</v>
      </c>
      <c r="C35693">
        <f t="shared" si="557"/>
        <v>217</v>
      </c>
      <c r="D35693" t="str">
        <f>+VLOOKUP(base[[#This Row],[key]],Tabla2[[key]:[Homologado]],4,0)</f>
        <v>Operador (a)</v>
      </c>
    </row>
    <row r="35694" spans="1:4" x14ac:dyDescent="0.3">
      <c r="A35694" t="s">
        <v>38406</v>
      </c>
      <c r="B35694" t="s">
        <v>27986</v>
      </c>
      <c r="C35694">
        <f t="shared" si="557"/>
        <v>217</v>
      </c>
      <c r="D35694" t="str">
        <f>+VLOOKUP(base[[#This Row],[key]],Tabla2[[key]:[Homologado]],4,0)</f>
        <v>Operador (a)</v>
      </c>
    </row>
    <row r="35695" spans="1:4" x14ac:dyDescent="0.3">
      <c r="A35695" t="s">
        <v>38981</v>
      </c>
      <c r="B35695" t="s">
        <v>27986</v>
      </c>
      <c r="C35695">
        <f t="shared" si="557"/>
        <v>217</v>
      </c>
      <c r="D35695" t="str">
        <f>+VLOOKUP(base[[#This Row],[key]],Tabla2[[key]:[Homologado]],4,0)</f>
        <v>Operador (a)</v>
      </c>
    </row>
    <row r="35696" spans="1:4" x14ac:dyDescent="0.3">
      <c r="A35696" t="s">
        <v>38982</v>
      </c>
      <c r="B35696" t="s">
        <v>27986</v>
      </c>
      <c r="C35696">
        <f t="shared" si="557"/>
        <v>217</v>
      </c>
      <c r="D35696" t="str">
        <f>+VLOOKUP(base[[#This Row],[key]],Tabla2[[key]:[Homologado]],4,0)</f>
        <v>Operador (a)</v>
      </c>
    </row>
    <row r="35697" spans="1:4" x14ac:dyDescent="0.3">
      <c r="A35697" t="s">
        <v>38983</v>
      </c>
      <c r="B35697" t="s">
        <v>27986</v>
      </c>
      <c r="C35697">
        <f t="shared" si="557"/>
        <v>217</v>
      </c>
      <c r="D35697" t="str">
        <f>+VLOOKUP(base[[#This Row],[key]],Tabla2[[key]:[Homologado]],4,0)</f>
        <v>Operador (a)</v>
      </c>
    </row>
    <row r="35698" spans="1:4" x14ac:dyDescent="0.3">
      <c r="A35698" t="s">
        <v>38984</v>
      </c>
      <c r="B35698" t="s">
        <v>27986</v>
      </c>
      <c r="C35698">
        <f t="shared" si="557"/>
        <v>217</v>
      </c>
      <c r="D35698" t="str">
        <f>+VLOOKUP(base[[#This Row],[key]],Tabla2[[key]:[Homologado]],4,0)</f>
        <v>Operador (a)</v>
      </c>
    </row>
    <row r="35699" spans="1:4" x14ac:dyDescent="0.3">
      <c r="A35699" t="s">
        <v>38985</v>
      </c>
      <c r="B35699" t="s">
        <v>27986</v>
      </c>
      <c r="C35699">
        <f t="shared" si="557"/>
        <v>217</v>
      </c>
      <c r="D35699" t="str">
        <f>+VLOOKUP(base[[#This Row],[key]],Tabla2[[key]:[Homologado]],4,0)</f>
        <v>Operador (a)</v>
      </c>
    </row>
    <row r="35700" spans="1:4" x14ac:dyDescent="0.3">
      <c r="A35700" t="s">
        <v>38986</v>
      </c>
      <c r="B35700" t="s">
        <v>27986</v>
      </c>
      <c r="C35700">
        <f t="shared" si="557"/>
        <v>217</v>
      </c>
      <c r="D35700" t="str">
        <f>+VLOOKUP(base[[#This Row],[key]],Tabla2[[key]:[Homologado]],4,0)</f>
        <v>Operador (a)</v>
      </c>
    </row>
    <row r="35701" spans="1:4" x14ac:dyDescent="0.3">
      <c r="A35701" t="s">
        <v>27445</v>
      </c>
      <c r="B35701" t="s">
        <v>27468</v>
      </c>
      <c r="C35701">
        <f t="shared" si="557"/>
        <v>218</v>
      </c>
      <c r="D35701" t="str">
        <f>+VLOOKUP(base[[#This Row],[key]],Tabla2[[key]:[Homologado]],4,0)</f>
        <v>Orientador(a)</v>
      </c>
    </row>
    <row r="35702" spans="1:4" x14ac:dyDescent="0.3">
      <c r="A35702" t="s">
        <v>25884</v>
      </c>
      <c r="B35702" t="s">
        <v>27468</v>
      </c>
      <c r="C35702">
        <f t="shared" si="557"/>
        <v>218</v>
      </c>
      <c r="D35702" t="str">
        <f>+VLOOKUP(base[[#This Row],[key]],Tabla2[[key]:[Homologado]],4,0)</f>
        <v>Orientador(a)</v>
      </c>
    </row>
    <row r="35703" spans="1:4" x14ac:dyDescent="0.3">
      <c r="A35703" t="s">
        <v>24380</v>
      </c>
      <c r="B35703" t="s">
        <v>27468</v>
      </c>
      <c r="C35703">
        <f t="shared" si="557"/>
        <v>218</v>
      </c>
      <c r="D35703" t="str">
        <f>+VLOOKUP(base[[#This Row],[key]],Tabla2[[key]:[Homologado]],4,0)</f>
        <v>Orientador(a)</v>
      </c>
    </row>
    <row r="35704" spans="1:4" x14ac:dyDescent="0.3">
      <c r="A35704" t="s">
        <v>27446</v>
      </c>
      <c r="B35704" t="s">
        <v>27468</v>
      </c>
      <c r="C35704">
        <f t="shared" si="557"/>
        <v>218</v>
      </c>
      <c r="D35704" t="str">
        <f>+VLOOKUP(base[[#This Row],[key]],Tabla2[[key]:[Homologado]],4,0)</f>
        <v>Orientador(a)</v>
      </c>
    </row>
    <row r="35705" spans="1:4" x14ac:dyDescent="0.3">
      <c r="A35705" t="s">
        <v>21835</v>
      </c>
      <c r="B35705" t="s">
        <v>27468</v>
      </c>
      <c r="C35705">
        <f t="shared" si="557"/>
        <v>218</v>
      </c>
      <c r="D35705" t="str">
        <f>+VLOOKUP(base[[#This Row],[key]],Tabla2[[key]:[Homologado]],4,0)</f>
        <v>Orientador(a)</v>
      </c>
    </row>
    <row r="35706" spans="1:4" x14ac:dyDescent="0.3">
      <c r="A35706" t="s">
        <v>27447</v>
      </c>
      <c r="B35706" t="s">
        <v>27468</v>
      </c>
      <c r="C35706">
        <f t="shared" si="557"/>
        <v>218</v>
      </c>
      <c r="D35706" t="str">
        <f>+VLOOKUP(base[[#This Row],[key]],Tabla2[[key]:[Homologado]],4,0)</f>
        <v>Orientador(a)</v>
      </c>
    </row>
    <row r="35707" spans="1:4" x14ac:dyDescent="0.3">
      <c r="A35707" t="s">
        <v>27448</v>
      </c>
      <c r="B35707" t="s">
        <v>27468</v>
      </c>
      <c r="C35707">
        <f t="shared" si="557"/>
        <v>218</v>
      </c>
      <c r="D35707" t="str">
        <f>+VLOOKUP(base[[#This Row],[key]],Tabla2[[key]:[Homologado]],4,0)</f>
        <v>Orientador(a)</v>
      </c>
    </row>
    <row r="35708" spans="1:4" x14ac:dyDescent="0.3">
      <c r="A35708" t="s">
        <v>27449</v>
      </c>
      <c r="B35708" t="s">
        <v>27468</v>
      </c>
      <c r="C35708">
        <f t="shared" si="557"/>
        <v>218</v>
      </c>
      <c r="D35708" t="str">
        <f>+VLOOKUP(base[[#This Row],[key]],Tabla2[[key]:[Homologado]],4,0)</f>
        <v>Orientador(a)</v>
      </c>
    </row>
    <row r="35709" spans="1:4" x14ac:dyDescent="0.3">
      <c r="A35709" t="s">
        <v>27450</v>
      </c>
      <c r="B35709" t="s">
        <v>27468</v>
      </c>
      <c r="C35709">
        <f t="shared" si="557"/>
        <v>218</v>
      </c>
      <c r="D35709" t="str">
        <f>+VLOOKUP(base[[#This Row],[key]],Tabla2[[key]:[Homologado]],4,0)</f>
        <v>Orientador(a)</v>
      </c>
    </row>
    <row r="35710" spans="1:4" x14ac:dyDescent="0.3">
      <c r="A35710" t="s">
        <v>27476</v>
      </c>
      <c r="B35710" t="s">
        <v>27468</v>
      </c>
      <c r="C35710">
        <f t="shared" si="557"/>
        <v>218</v>
      </c>
      <c r="D35710" t="str">
        <f>+VLOOKUP(base[[#This Row],[key]],Tabla2[[key]:[Homologado]],4,0)</f>
        <v>Orientador(a)</v>
      </c>
    </row>
    <row r="35711" spans="1:4" x14ac:dyDescent="0.3">
      <c r="A35711" t="s">
        <v>27451</v>
      </c>
      <c r="B35711" t="s">
        <v>27468</v>
      </c>
      <c r="C35711">
        <f t="shared" si="557"/>
        <v>218</v>
      </c>
      <c r="D35711" t="str">
        <f>+VLOOKUP(base[[#This Row],[key]],Tabla2[[key]:[Homologado]],4,0)</f>
        <v>Orientador(a)</v>
      </c>
    </row>
    <row r="35712" spans="1:4" x14ac:dyDescent="0.3">
      <c r="A35712" t="s">
        <v>26332</v>
      </c>
      <c r="B35712" t="s">
        <v>27468</v>
      </c>
      <c r="C35712">
        <f t="shared" ref="C35712:C35775" si="558">+IF(B35712=B35711,C35711,C35711+1)</f>
        <v>218</v>
      </c>
      <c r="D35712" t="str">
        <f>+VLOOKUP(base[[#This Row],[key]],Tabla2[[key]:[Homologado]],4,0)</f>
        <v>Orientador(a)</v>
      </c>
    </row>
    <row r="35713" spans="1:4" x14ac:dyDescent="0.3">
      <c r="A35713" t="s">
        <v>25898</v>
      </c>
      <c r="B35713" t="s">
        <v>27468</v>
      </c>
      <c r="C35713">
        <f t="shared" si="558"/>
        <v>218</v>
      </c>
      <c r="D35713" t="str">
        <f>+VLOOKUP(base[[#This Row],[key]],Tabla2[[key]:[Homologado]],4,0)</f>
        <v>Orientador(a)</v>
      </c>
    </row>
    <row r="35714" spans="1:4" x14ac:dyDescent="0.3">
      <c r="A35714" t="s">
        <v>24416</v>
      </c>
      <c r="B35714" t="s">
        <v>27468</v>
      </c>
      <c r="C35714">
        <f t="shared" si="558"/>
        <v>218</v>
      </c>
      <c r="D35714" t="str">
        <f>+VLOOKUP(base[[#This Row],[key]],Tabla2[[key]:[Homologado]],4,0)</f>
        <v>Orientador(a)</v>
      </c>
    </row>
    <row r="35715" spans="1:4" x14ac:dyDescent="0.3">
      <c r="A35715" t="s">
        <v>27452</v>
      </c>
      <c r="B35715" t="s">
        <v>27468</v>
      </c>
      <c r="C35715">
        <f t="shared" si="558"/>
        <v>218</v>
      </c>
      <c r="D35715" t="str">
        <f>+VLOOKUP(base[[#This Row],[key]],Tabla2[[key]:[Homologado]],4,0)</f>
        <v>Orientador(a)</v>
      </c>
    </row>
    <row r="35716" spans="1:4" x14ac:dyDescent="0.3">
      <c r="A35716" t="s">
        <v>27453</v>
      </c>
      <c r="B35716" t="s">
        <v>27468</v>
      </c>
      <c r="C35716">
        <f t="shared" si="558"/>
        <v>218</v>
      </c>
      <c r="D35716" t="str">
        <f>+VLOOKUP(base[[#This Row],[key]],Tabla2[[key]:[Homologado]],4,0)</f>
        <v>Orientador(a)</v>
      </c>
    </row>
    <row r="35717" spans="1:4" x14ac:dyDescent="0.3">
      <c r="A35717" t="s">
        <v>24421</v>
      </c>
      <c r="B35717" t="s">
        <v>27468</v>
      </c>
      <c r="C35717">
        <f t="shared" si="558"/>
        <v>218</v>
      </c>
      <c r="D35717" t="str">
        <f>+VLOOKUP(base[[#This Row],[key]],Tabla2[[key]:[Homologado]],4,0)</f>
        <v>Orientador(a)</v>
      </c>
    </row>
    <row r="35718" spans="1:4" x14ac:dyDescent="0.3">
      <c r="A35718" t="s">
        <v>24423</v>
      </c>
      <c r="B35718" t="s">
        <v>27468</v>
      </c>
      <c r="C35718">
        <f t="shared" si="558"/>
        <v>218</v>
      </c>
      <c r="D35718" t="str">
        <f>+VLOOKUP(base[[#This Row],[key]],Tabla2[[key]:[Homologado]],4,0)</f>
        <v>Orientador(a)</v>
      </c>
    </row>
    <row r="35719" spans="1:4" x14ac:dyDescent="0.3">
      <c r="A35719" t="s">
        <v>27454</v>
      </c>
      <c r="B35719" t="s">
        <v>27468</v>
      </c>
      <c r="C35719">
        <f t="shared" si="558"/>
        <v>218</v>
      </c>
      <c r="D35719" t="str">
        <f>+VLOOKUP(base[[#This Row],[key]],Tabla2[[key]:[Homologado]],4,0)</f>
        <v>Orientador(a)</v>
      </c>
    </row>
    <row r="35720" spans="1:4" x14ac:dyDescent="0.3">
      <c r="A35720" t="s">
        <v>26564</v>
      </c>
      <c r="B35720" t="s">
        <v>27468</v>
      </c>
      <c r="C35720">
        <f t="shared" si="558"/>
        <v>218</v>
      </c>
      <c r="D35720" t="str">
        <f>+VLOOKUP(base[[#This Row],[key]],Tabla2[[key]:[Homologado]],4,0)</f>
        <v>Orientador(a)</v>
      </c>
    </row>
    <row r="35721" spans="1:4" x14ac:dyDescent="0.3">
      <c r="A35721" t="s">
        <v>27455</v>
      </c>
      <c r="B35721" t="s">
        <v>27468</v>
      </c>
      <c r="C35721">
        <f t="shared" si="558"/>
        <v>218</v>
      </c>
      <c r="D35721" t="str">
        <f>+VLOOKUP(base[[#This Row],[key]],Tabla2[[key]:[Homologado]],4,0)</f>
        <v>Orientador(a)</v>
      </c>
    </row>
    <row r="35722" spans="1:4" x14ac:dyDescent="0.3">
      <c r="A35722" t="s">
        <v>26565</v>
      </c>
      <c r="B35722" t="s">
        <v>27468</v>
      </c>
      <c r="C35722">
        <f t="shared" si="558"/>
        <v>218</v>
      </c>
      <c r="D35722" t="str">
        <f>+VLOOKUP(base[[#This Row],[key]],Tabla2[[key]:[Homologado]],4,0)</f>
        <v>Orientador(a)</v>
      </c>
    </row>
    <row r="35723" spans="1:4" x14ac:dyDescent="0.3">
      <c r="A35723" t="s">
        <v>27456</v>
      </c>
      <c r="B35723" t="s">
        <v>27468</v>
      </c>
      <c r="C35723">
        <f t="shared" si="558"/>
        <v>218</v>
      </c>
      <c r="D35723" t="str">
        <f>+VLOOKUP(base[[#This Row],[key]],Tabla2[[key]:[Homologado]],4,0)</f>
        <v>Orientador(a)</v>
      </c>
    </row>
    <row r="35724" spans="1:4" x14ac:dyDescent="0.3">
      <c r="A35724" t="s">
        <v>24428</v>
      </c>
      <c r="B35724" t="s">
        <v>27468</v>
      </c>
      <c r="C35724">
        <f t="shared" si="558"/>
        <v>218</v>
      </c>
      <c r="D35724" t="str">
        <f>+VLOOKUP(base[[#This Row],[key]],Tabla2[[key]:[Homologado]],4,0)</f>
        <v>Orientador(a)</v>
      </c>
    </row>
    <row r="35725" spans="1:4" x14ac:dyDescent="0.3">
      <c r="A35725" t="s">
        <v>27457</v>
      </c>
      <c r="B35725" t="s">
        <v>27468</v>
      </c>
      <c r="C35725">
        <f t="shared" si="558"/>
        <v>218</v>
      </c>
      <c r="D35725" t="str">
        <f>+VLOOKUP(base[[#This Row],[key]],Tabla2[[key]:[Homologado]],4,0)</f>
        <v>Orientador(a)</v>
      </c>
    </row>
    <row r="35726" spans="1:4" x14ac:dyDescent="0.3">
      <c r="A35726" t="s">
        <v>27458</v>
      </c>
      <c r="B35726" t="s">
        <v>27468</v>
      </c>
      <c r="C35726">
        <f t="shared" si="558"/>
        <v>218</v>
      </c>
      <c r="D35726" t="str">
        <f>+VLOOKUP(base[[#This Row],[key]],Tabla2[[key]:[Homologado]],4,0)</f>
        <v>Orientador(a)</v>
      </c>
    </row>
    <row r="35727" spans="1:4" x14ac:dyDescent="0.3">
      <c r="A35727" t="s">
        <v>27459</v>
      </c>
      <c r="B35727" t="s">
        <v>27468</v>
      </c>
      <c r="C35727">
        <f t="shared" si="558"/>
        <v>218</v>
      </c>
      <c r="D35727" t="str">
        <f>+VLOOKUP(base[[#This Row],[key]],Tabla2[[key]:[Homologado]],4,0)</f>
        <v>Orientador(a)</v>
      </c>
    </row>
    <row r="35728" spans="1:4" x14ac:dyDescent="0.3">
      <c r="A35728" t="s">
        <v>27460</v>
      </c>
      <c r="B35728" t="s">
        <v>27468</v>
      </c>
      <c r="C35728">
        <f t="shared" si="558"/>
        <v>218</v>
      </c>
      <c r="D35728" t="str">
        <f>+VLOOKUP(base[[#This Row],[key]],Tabla2[[key]:[Homologado]],4,0)</f>
        <v>Orientador(a)</v>
      </c>
    </row>
    <row r="35729" spans="1:4" x14ac:dyDescent="0.3">
      <c r="A35729" t="s">
        <v>27461</v>
      </c>
      <c r="B35729" t="s">
        <v>27468</v>
      </c>
      <c r="C35729">
        <f t="shared" si="558"/>
        <v>218</v>
      </c>
      <c r="D35729" t="str">
        <f>+VLOOKUP(base[[#This Row],[key]],Tabla2[[key]:[Homologado]],4,0)</f>
        <v>Orientador(a)</v>
      </c>
    </row>
    <row r="35730" spans="1:4" x14ac:dyDescent="0.3">
      <c r="A35730" t="s">
        <v>27462</v>
      </c>
      <c r="B35730" t="s">
        <v>27468</v>
      </c>
      <c r="C35730">
        <f t="shared" si="558"/>
        <v>218</v>
      </c>
      <c r="D35730" t="str">
        <f>+VLOOKUP(base[[#This Row],[key]],Tabla2[[key]:[Homologado]],4,0)</f>
        <v>Orientador(a)</v>
      </c>
    </row>
    <row r="35731" spans="1:4" x14ac:dyDescent="0.3">
      <c r="A35731" t="s">
        <v>27463</v>
      </c>
      <c r="B35731" t="s">
        <v>27468</v>
      </c>
      <c r="C35731">
        <f t="shared" si="558"/>
        <v>218</v>
      </c>
      <c r="D35731" t="str">
        <f>+VLOOKUP(base[[#This Row],[key]],Tabla2[[key]:[Homologado]],4,0)</f>
        <v>Orientador(a)</v>
      </c>
    </row>
    <row r="35732" spans="1:4" x14ac:dyDescent="0.3">
      <c r="A35732" t="s">
        <v>27464</v>
      </c>
      <c r="B35732" t="s">
        <v>27468</v>
      </c>
      <c r="C35732">
        <f t="shared" si="558"/>
        <v>218</v>
      </c>
      <c r="D35732" t="str">
        <f>+VLOOKUP(base[[#This Row],[key]],Tabla2[[key]:[Homologado]],4,0)</f>
        <v>Orientador(a)</v>
      </c>
    </row>
    <row r="35733" spans="1:4" x14ac:dyDescent="0.3">
      <c r="A35733" t="s">
        <v>27465</v>
      </c>
      <c r="B35733" t="s">
        <v>27468</v>
      </c>
      <c r="C35733">
        <f t="shared" si="558"/>
        <v>218</v>
      </c>
      <c r="D35733" t="str">
        <f>+VLOOKUP(base[[#This Row],[key]],Tabla2[[key]:[Homologado]],4,0)</f>
        <v>Orientador(a)</v>
      </c>
    </row>
    <row r="35734" spans="1:4" x14ac:dyDescent="0.3">
      <c r="A35734" t="s">
        <v>27466</v>
      </c>
      <c r="B35734" t="s">
        <v>27468</v>
      </c>
      <c r="C35734">
        <f t="shared" si="558"/>
        <v>218</v>
      </c>
      <c r="D35734" t="str">
        <f>+VLOOKUP(base[[#This Row],[key]],Tabla2[[key]:[Homologado]],4,0)</f>
        <v>Orientador(a)</v>
      </c>
    </row>
    <row r="35735" spans="1:4" x14ac:dyDescent="0.3">
      <c r="A35735" t="s">
        <v>27467</v>
      </c>
      <c r="B35735" t="s">
        <v>27468</v>
      </c>
      <c r="C35735">
        <f t="shared" si="558"/>
        <v>218</v>
      </c>
      <c r="D35735" t="str">
        <f>+VLOOKUP(base[[#This Row],[key]],Tabla2[[key]:[Homologado]],4,0)</f>
        <v>Orientador(a)</v>
      </c>
    </row>
    <row r="35736" spans="1:4" x14ac:dyDescent="0.3">
      <c r="A35736" t="s">
        <v>24433</v>
      </c>
      <c r="B35736" t="s">
        <v>27468</v>
      </c>
      <c r="C35736">
        <f t="shared" si="558"/>
        <v>218</v>
      </c>
      <c r="D35736" t="str">
        <f>+VLOOKUP(base[[#This Row],[key]],Tabla2[[key]:[Homologado]],4,0)</f>
        <v>Orientador(a)</v>
      </c>
    </row>
    <row r="35737" spans="1:4" x14ac:dyDescent="0.3">
      <c r="A35737" t="s">
        <v>27468</v>
      </c>
      <c r="B35737" t="s">
        <v>27468</v>
      </c>
      <c r="C35737">
        <f t="shared" si="558"/>
        <v>218</v>
      </c>
      <c r="D35737" t="str">
        <f>+VLOOKUP(base[[#This Row],[key]],Tabla2[[key]:[Homologado]],4,0)</f>
        <v>Orientador(a)</v>
      </c>
    </row>
    <row r="35738" spans="1:4" x14ac:dyDescent="0.3">
      <c r="A35738" t="s">
        <v>27469</v>
      </c>
      <c r="B35738" t="s">
        <v>27468</v>
      </c>
      <c r="C35738">
        <f t="shared" si="558"/>
        <v>218</v>
      </c>
      <c r="D35738" t="str">
        <f>+VLOOKUP(base[[#This Row],[key]],Tabla2[[key]:[Homologado]],4,0)</f>
        <v>Orientador(a)</v>
      </c>
    </row>
    <row r="35739" spans="1:4" x14ac:dyDescent="0.3">
      <c r="A35739" t="s">
        <v>27470</v>
      </c>
      <c r="B35739" t="s">
        <v>27468</v>
      </c>
      <c r="C35739">
        <f t="shared" si="558"/>
        <v>218</v>
      </c>
      <c r="D35739" t="str">
        <f>+VLOOKUP(base[[#This Row],[key]],Tabla2[[key]:[Homologado]],4,0)</f>
        <v>Orientador(a)</v>
      </c>
    </row>
    <row r="35740" spans="1:4" x14ac:dyDescent="0.3">
      <c r="A35740" t="s">
        <v>27471</v>
      </c>
      <c r="B35740" t="s">
        <v>27468</v>
      </c>
      <c r="C35740">
        <f t="shared" si="558"/>
        <v>218</v>
      </c>
      <c r="D35740" t="str">
        <f>+VLOOKUP(base[[#This Row],[key]],Tabla2[[key]:[Homologado]],4,0)</f>
        <v>Orientador(a)</v>
      </c>
    </row>
    <row r="35741" spans="1:4" x14ac:dyDescent="0.3">
      <c r="A35741" t="s">
        <v>27472</v>
      </c>
      <c r="B35741" t="s">
        <v>27468</v>
      </c>
      <c r="C35741">
        <f t="shared" si="558"/>
        <v>218</v>
      </c>
      <c r="D35741" t="str">
        <f>+VLOOKUP(base[[#This Row],[key]],Tabla2[[key]:[Homologado]],4,0)</f>
        <v>Orientador(a)</v>
      </c>
    </row>
    <row r="35742" spans="1:4" x14ac:dyDescent="0.3">
      <c r="A35742" t="s">
        <v>19104</v>
      </c>
      <c r="B35742" t="s">
        <v>27468</v>
      </c>
      <c r="C35742">
        <f t="shared" si="558"/>
        <v>218</v>
      </c>
      <c r="D35742" t="str">
        <f>+VLOOKUP(base[[#This Row],[key]],Tabla2[[key]:[Homologado]],4,0)</f>
        <v>Orientador(a)</v>
      </c>
    </row>
    <row r="35743" spans="1:4" x14ac:dyDescent="0.3">
      <c r="A35743" t="s">
        <v>27473</v>
      </c>
      <c r="B35743" t="s">
        <v>27468</v>
      </c>
      <c r="C35743">
        <f t="shared" si="558"/>
        <v>218</v>
      </c>
      <c r="D35743" t="str">
        <f>+VLOOKUP(base[[#This Row],[key]],Tabla2[[key]:[Homologado]],4,0)</f>
        <v>Orientador(a)</v>
      </c>
    </row>
    <row r="35744" spans="1:4" x14ac:dyDescent="0.3">
      <c r="A35744" t="s">
        <v>27474</v>
      </c>
      <c r="B35744" t="s">
        <v>27468</v>
      </c>
      <c r="C35744">
        <f t="shared" si="558"/>
        <v>218</v>
      </c>
      <c r="D35744" t="str">
        <f>+VLOOKUP(base[[#This Row],[key]],Tabla2[[key]:[Homologado]],4,0)</f>
        <v>Orientador(a)</v>
      </c>
    </row>
    <row r="35745" spans="1:4" x14ac:dyDescent="0.3">
      <c r="A35745" t="s">
        <v>27475</v>
      </c>
      <c r="B35745" t="s">
        <v>27468</v>
      </c>
      <c r="C35745">
        <f t="shared" si="558"/>
        <v>218</v>
      </c>
      <c r="D35745" t="str">
        <f>+VLOOKUP(base[[#This Row],[key]],Tabla2[[key]:[Homologado]],4,0)</f>
        <v>Orientador(a)</v>
      </c>
    </row>
    <row r="35746" spans="1:4" x14ac:dyDescent="0.3">
      <c r="A35746" t="s">
        <v>27477</v>
      </c>
      <c r="B35746" t="s">
        <v>27468</v>
      </c>
      <c r="C35746">
        <f t="shared" si="558"/>
        <v>218</v>
      </c>
      <c r="D35746" t="str">
        <f>+VLOOKUP(base[[#This Row],[key]],Tabla2[[key]:[Homologado]],4,0)</f>
        <v>Orientador(a)</v>
      </c>
    </row>
    <row r="35747" spans="1:4" x14ac:dyDescent="0.3">
      <c r="A35747" t="s">
        <v>27478</v>
      </c>
      <c r="B35747" t="s">
        <v>27468</v>
      </c>
      <c r="C35747">
        <f t="shared" si="558"/>
        <v>218</v>
      </c>
      <c r="D35747" t="str">
        <f>+VLOOKUP(base[[#This Row],[key]],Tabla2[[key]:[Homologado]],4,0)</f>
        <v>Orientador(a)</v>
      </c>
    </row>
    <row r="35748" spans="1:4" x14ac:dyDescent="0.3">
      <c r="A35748" t="s">
        <v>27479</v>
      </c>
      <c r="B35748" t="s">
        <v>27468</v>
      </c>
      <c r="C35748">
        <f t="shared" si="558"/>
        <v>218</v>
      </c>
      <c r="D35748" t="str">
        <f>+VLOOKUP(base[[#This Row],[key]],Tabla2[[key]:[Homologado]],4,0)</f>
        <v>Orientador(a)</v>
      </c>
    </row>
    <row r="35749" spans="1:4" x14ac:dyDescent="0.3">
      <c r="A35749" t="s">
        <v>27480</v>
      </c>
      <c r="B35749" t="s">
        <v>27468</v>
      </c>
      <c r="C35749">
        <f t="shared" si="558"/>
        <v>218</v>
      </c>
      <c r="D35749" t="str">
        <f>+VLOOKUP(base[[#This Row],[key]],Tabla2[[key]:[Homologado]],4,0)</f>
        <v>Orientador(a)</v>
      </c>
    </row>
    <row r="35750" spans="1:4" x14ac:dyDescent="0.3">
      <c r="A35750" t="s">
        <v>27481</v>
      </c>
      <c r="B35750" t="s">
        <v>27468</v>
      </c>
      <c r="C35750">
        <f t="shared" si="558"/>
        <v>218</v>
      </c>
      <c r="D35750" t="str">
        <f>+VLOOKUP(base[[#This Row],[key]],Tabla2[[key]:[Homologado]],4,0)</f>
        <v>Orientador(a)</v>
      </c>
    </row>
    <row r="35751" spans="1:4" x14ac:dyDescent="0.3">
      <c r="A35751" t="s">
        <v>27482</v>
      </c>
      <c r="B35751" t="s">
        <v>27468</v>
      </c>
      <c r="C35751">
        <f t="shared" si="558"/>
        <v>218</v>
      </c>
      <c r="D35751" t="str">
        <f>+VLOOKUP(base[[#This Row],[key]],Tabla2[[key]:[Homologado]],4,0)</f>
        <v>Orientador(a)</v>
      </c>
    </row>
    <row r="35752" spans="1:4" x14ac:dyDescent="0.3">
      <c r="A35752" t="s">
        <v>27483</v>
      </c>
      <c r="B35752" t="s">
        <v>27468</v>
      </c>
      <c r="C35752">
        <f t="shared" si="558"/>
        <v>218</v>
      </c>
      <c r="D35752" t="str">
        <f>+VLOOKUP(base[[#This Row],[key]],Tabla2[[key]:[Homologado]],4,0)</f>
        <v>Orientador(a)</v>
      </c>
    </row>
    <row r="35753" spans="1:4" x14ac:dyDescent="0.3">
      <c r="A35753" t="s">
        <v>27484</v>
      </c>
      <c r="B35753" t="s">
        <v>27468</v>
      </c>
      <c r="C35753">
        <f t="shared" si="558"/>
        <v>218</v>
      </c>
      <c r="D35753" t="str">
        <f>+VLOOKUP(base[[#This Row],[key]],Tabla2[[key]:[Homologado]],4,0)</f>
        <v>Orientador(a)</v>
      </c>
    </row>
    <row r="35754" spans="1:4" x14ac:dyDescent="0.3">
      <c r="A35754" t="s">
        <v>27485</v>
      </c>
      <c r="B35754" t="s">
        <v>27468</v>
      </c>
      <c r="C35754">
        <f t="shared" si="558"/>
        <v>218</v>
      </c>
      <c r="D35754" t="str">
        <f>+VLOOKUP(base[[#This Row],[key]],Tabla2[[key]:[Homologado]],4,0)</f>
        <v>Orientador(a)</v>
      </c>
    </row>
    <row r="35755" spans="1:4" x14ac:dyDescent="0.3">
      <c r="A35755" t="s">
        <v>26664</v>
      </c>
      <c r="B35755" t="s">
        <v>27468</v>
      </c>
      <c r="C35755">
        <f t="shared" si="558"/>
        <v>218</v>
      </c>
      <c r="D35755" t="str">
        <f>+VLOOKUP(base[[#This Row],[key]],Tabla2[[key]:[Homologado]],4,0)</f>
        <v>Orientador(a)</v>
      </c>
    </row>
    <row r="35756" spans="1:4" x14ac:dyDescent="0.3">
      <c r="A35756" t="s">
        <v>26570</v>
      </c>
      <c r="B35756" t="s">
        <v>27468</v>
      </c>
      <c r="C35756">
        <f t="shared" si="558"/>
        <v>218</v>
      </c>
      <c r="D35756" t="str">
        <f>+VLOOKUP(base[[#This Row],[key]],Tabla2[[key]:[Homologado]],4,0)</f>
        <v>Orientador(a)</v>
      </c>
    </row>
    <row r="35757" spans="1:4" x14ac:dyDescent="0.3">
      <c r="A35757" t="s">
        <v>26576</v>
      </c>
      <c r="B35757" t="s">
        <v>27468</v>
      </c>
      <c r="C35757">
        <f t="shared" si="558"/>
        <v>218</v>
      </c>
      <c r="D35757" t="str">
        <f>+VLOOKUP(base[[#This Row],[key]],Tabla2[[key]:[Homologado]],4,0)</f>
        <v>Orientador(a)</v>
      </c>
    </row>
    <row r="35758" spans="1:4" x14ac:dyDescent="0.3">
      <c r="A35758" t="s">
        <v>26577</v>
      </c>
      <c r="B35758" t="s">
        <v>27468</v>
      </c>
      <c r="C35758">
        <f t="shared" si="558"/>
        <v>218</v>
      </c>
      <c r="D35758" t="str">
        <f>+VLOOKUP(base[[#This Row],[key]],Tabla2[[key]:[Homologado]],4,0)</f>
        <v>Orientador(a)</v>
      </c>
    </row>
    <row r="35759" spans="1:4" x14ac:dyDescent="0.3">
      <c r="A35759" t="s">
        <v>26578</v>
      </c>
      <c r="B35759" t="s">
        <v>27468</v>
      </c>
      <c r="C35759">
        <f t="shared" si="558"/>
        <v>218</v>
      </c>
      <c r="D35759" t="str">
        <f>+VLOOKUP(base[[#This Row],[key]],Tabla2[[key]:[Homologado]],4,0)</f>
        <v>Orientador(a)</v>
      </c>
    </row>
    <row r="35760" spans="1:4" x14ac:dyDescent="0.3">
      <c r="A35760" t="s">
        <v>27486</v>
      </c>
      <c r="B35760" t="s">
        <v>27468</v>
      </c>
      <c r="C35760">
        <f t="shared" si="558"/>
        <v>218</v>
      </c>
      <c r="D35760" t="str">
        <f>+VLOOKUP(base[[#This Row],[key]],Tabla2[[key]:[Homologado]],4,0)</f>
        <v>Orientador(a)</v>
      </c>
    </row>
    <row r="35761" spans="1:4" x14ac:dyDescent="0.3">
      <c r="A35761" t="s">
        <v>27487</v>
      </c>
      <c r="B35761" t="s">
        <v>27468</v>
      </c>
      <c r="C35761">
        <f t="shared" si="558"/>
        <v>218</v>
      </c>
      <c r="D35761" t="str">
        <f>+VLOOKUP(base[[#This Row],[key]],Tabla2[[key]:[Homologado]],4,0)</f>
        <v>Orientador(a)</v>
      </c>
    </row>
    <row r="35762" spans="1:4" x14ac:dyDescent="0.3">
      <c r="A35762" t="s">
        <v>27488</v>
      </c>
      <c r="B35762" t="s">
        <v>27468</v>
      </c>
      <c r="C35762">
        <f t="shared" si="558"/>
        <v>218</v>
      </c>
      <c r="D35762" t="str">
        <f>+VLOOKUP(base[[#This Row],[key]],Tabla2[[key]:[Homologado]],4,0)</f>
        <v>Orientador(a)</v>
      </c>
    </row>
    <row r="35763" spans="1:4" x14ac:dyDescent="0.3">
      <c r="A35763" t="s">
        <v>27489</v>
      </c>
      <c r="B35763" t="s">
        <v>27468</v>
      </c>
      <c r="C35763">
        <f t="shared" si="558"/>
        <v>218</v>
      </c>
      <c r="D35763" t="str">
        <f>+VLOOKUP(base[[#This Row],[key]],Tabla2[[key]:[Homologado]],4,0)</f>
        <v>Orientador(a)</v>
      </c>
    </row>
    <row r="35764" spans="1:4" x14ac:dyDescent="0.3">
      <c r="A35764" t="s">
        <v>27490</v>
      </c>
      <c r="B35764" t="s">
        <v>27468</v>
      </c>
      <c r="C35764">
        <f t="shared" si="558"/>
        <v>218</v>
      </c>
      <c r="D35764" t="str">
        <f>+VLOOKUP(base[[#This Row],[key]],Tabla2[[key]:[Homologado]],4,0)</f>
        <v>Orientador(a)</v>
      </c>
    </row>
    <row r="35765" spans="1:4" x14ac:dyDescent="0.3">
      <c r="A35765" t="s">
        <v>27491</v>
      </c>
      <c r="B35765" t="s">
        <v>27468</v>
      </c>
      <c r="C35765">
        <f t="shared" si="558"/>
        <v>218</v>
      </c>
      <c r="D35765" t="str">
        <f>+VLOOKUP(base[[#This Row],[key]],Tabla2[[key]:[Homologado]],4,0)</f>
        <v>Orientador(a)</v>
      </c>
    </row>
    <row r="35766" spans="1:4" x14ac:dyDescent="0.3">
      <c r="A35766" t="s">
        <v>38987</v>
      </c>
      <c r="B35766" t="s">
        <v>27468</v>
      </c>
      <c r="C35766">
        <f t="shared" si="558"/>
        <v>218</v>
      </c>
      <c r="D35766" t="str">
        <f>+VLOOKUP(base[[#This Row],[key]],Tabla2[[key]:[Homologado]],4,0)</f>
        <v>Orientador(a)</v>
      </c>
    </row>
    <row r="35767" spans="1:4" x14ac:dyDescent="0.3">
      <c r="A35767" t="s">
        <v>38988</v>
      </c>
      <c r="B35767" t="s">
        <v>27468</v>
      </c>
      <c r="C35767">
        <f t="shared" si="558"/>
        <v>218</v>
      </c>
      <c r="D35767" t="str">
        <f>+VLOOKUP(base[[#This Row],[key]],Tabla2[[key]:[Homologado]],4,0)</f>
        <v>Orientador(a)</v>
      </c>
    </row>
    <row r="35768" spans="1:4" x14ac:dyDescent="0.3">
      <c r="A35768" t="s">
        <v>26582</v>
      </c>
      <c r="B35768" t="s">
        <v>27468</v>
      </c>
      <c r="C35768">
        <f t="shared" si="558"/>
        <v>218</v>
      </c>
      <c r="D35768" t="str">
        <f>+VLOOKUP(base[[#This Row],[key]],Tabla2[[key]:[Homologado]],4,0)</f>
        <v>Orientador(a)</v>
      </c>
    </row>
    <row r="35769" spans="1:4" x14ac:dyDescent="0.3">
      <c r="A35769" t="s">
        <v>27492</v>
      </c>
      <c r="B35769" t="s">
        <v>27468</v>
      </c>
      <c r="C35769">
        <f t="shared" si="558"/>
        <v>218</v>
      </c>
      <c r="D35769" t="str">
        <f>+VLOOKUP(base[[#This Row],[key]],Tabla2[[key]:[Homologado]],4,0)</f>
        <v>Orientador(a)</v>
      </c>
    </row>
    <row r="35770" spans="1:4" x14ac:dyDescent="0.3">
      <c r="A35770" t="s">
        <v>40770</v>
      </c>
      <c r="B35770" t="s">
        <v>40674</v>
      </c>
      <c r="C35770">
        <f t="shared" si="558"/>
        <v>219</v>
      </c>
      <c r="D35770" t="str">
        <f>+VLOOKUP(base[[#This Row],[key]],Tabla2[[key]:[Homologado]],4,0)</f>
        <v>Periodista</v>
      </c>
    </row>
    <row r="35771" spans="1:4" x14ac:dyDescent="0.3">
      <c r="A35771" t="s">
        <v>40771</v>
      </c>
      <c r="B35771" t="s">
        <v>40674</v>
      </c>
      <c r="C35771">
        <f t="shared" si="558"/>
        <v>219</v>
      </c>
      <c r="D35771" t="str">
        <f>+VLOOKUP(base[[#This Row],[key]],Tabla2[[key]:[Homologado]],4,0)</f>
        <v>Periodista</v>
      </c>
    </row>
    <row r="35772" spans="1:4" x14ac:dyDescent="0.3">
      <c r="A35772" t="s">
        <v>40772</v>
      </c>
      <c r="B35772" t="s">
        <v>40674</v>
      </c>
      <c r="C35772">
        <f t="shared" si="558"/>
        <v>219</v>
      </c>
      <c r="D35772" t="str">
        <f>+VLOOKUP(base[[#This Row],[key]],Tabla2[[key]:[Homologado]],4,0)</f>
        <v>Periodista</v>
      </c>
    </row>
    <row r="35773" spans="1:4" x14ac:dyDescent="0.3">
      <c r="A35773" t="s">
        <v>40773</v>
      </c>
      <c r="B35773" t="s">
        <v>40674</v>
      </c>
      <c r="C35773">
        <f t="shared" si="558"/>
        <v>219</v>
      </c>
      <c r="D35773" t="str">
        <f>+VLOOKUP(base[[#This Row],[key]],Tabla2[[key]:[Homologado]],4,0)</f>
        <v>Periodista</v>
      </c>
    </row>
    <row r="35774" spans="1:4" x14ac:dyDescent="0.3">
      <c r="A35774" t="s">
        <v>19586</v>
      </c>
      <c r="B35774" t="s">
        <v>40674</v>
      </c>
      <c r="C35774">
        <f t="shared" si="558"/>
        <v>219</v>
      </c>
      <c r="D35774" t="str">
        <f>+VLOOKUP(base[[#This Row],[key]],Tabla2[[key]:[Homologado]],4,0)</f>
        <v>Periodista</v>
      </c>
    </row>
    <row r="35775" spans="1:4" x14ac:dyDescent="0.3">
      <c r="A35775" t="s">
        <v>39809</v>
      </c>
      <c r="B35775" t="s">
        <v>40674</v>
      </c>
      <c r="C35775">
        <f t="shared" si="558"/>
        <v>219</v>
      </c>
      <c r="D35775" t="str">
        <f>+VLOOKUP(base[[#This Row],[key]],Tabla2[[key]:[Homologado]],4,0)</f>
        <v>Periodista</v>
      </c>
    </row>
    <row r="35776" spans="1:4" x14ac:dyDescent="0.3">
      <c r="A35776" t="s">
        <v>18947</v>
      </c>
      <c r="B35776" t="s">
        <v>18947</v>
      </c>
      <c r="C35776">
        <f t="shared" ref="C35776:C35839" si="559">+IF(B35776=B35775,C35775,C35775+1)</f>
        <v>220</v>
      </c>
      <c r="D35776" t="str">
        <f>+VLOOKUP(base[[#This Row],[key]],Tabla2[[key]:[Homologado]],4,0)</f>
        <v>Profesional</v>
      </c>
    </row>
    <row r="35777" spans="1:4" x14ac:dyDescent="0.3">
      <c r="A35777" t="s">
        <v>39427</v>
      </c>
      <c r="B35777" t="s">
        <v>18947</v>
      </c>
      <c r="C35777">
        <f t="shared" si="559"/>
        <v>220</v>
      </c>
      <c r="D35777" t="str">
        <f>+VLOOKUP(base[[#This Row],[key]],Tabla2[[key]:[Homologado]],4,0)</f>
        <v>Profesional</v>
      </c>
    </row>
    <row r="35778" spans="1:4" x14ac:dyDescent="0.3">
      <c r="A35778" t="s">
        <v>39428</v>
      </c>
      <c r="B35778" t="s">
        <v>18947</v>
      </c>
      <c r="C35778">
        <f t="shared" si="559"/>
        <v>220</v>
      </c>
      <c r="D35778" t="str">
        <f>+VLOOKUP(base[[#This Row],[key]],Tabla2[[key]:[Homologado]],4,0)</f>
        <v>Profesional</v>
      </c>
    </row>
    <row r="35779" spans="1:4" x14ac:dyDescent="0.3">
      <c r="A35779" t="s">
        <v>18993</v>
      </c>
      <c r="B35779" t="s">
        <v>18947</v>
      </c>
      <c r="C35779">
        <f t="shared" si="559"/>
        <v>220</v>
      </c>
      <c r="D35779" t="str">
        <f>+VLOOKUP(base[[#This Row],[key]],Tabla2[[key]:[Homologado]],4,0)</f>
        <v>Profesional</v>
      </c>
    </row>
    <row r="35780" spans="1:4" x14ac:dyDescent="0.3">
      <c r="A35780" t="s">
        <v>39429</v>
      </c>
      <c r="B35780" t="s">
        <v>18947</v>
      </c>
      <c r="C35780">
        <f t="shared" si="559"/>
        <v>220</v>
      </c>
      <c r="D35780" t="str">
        <f>+VLOOKUP(base[[#This Row],[key]],Tabla2[[key]:[Homologado]],4,0)</f>
        <v>Profesional</v>
      </c>
    </row>
    <row r="35781" spans="1:4" x14ac:dyDescent="0.3">
      <c r="A35781" t="s">
        <v>39430</v>
      </c>
      <c r="B35781" t="s">
        <v>18947</v>
      </c>
      <c r="C35781">
        <f t="shared" si="559"/>
        <v>220</v>
      </c>
      <c r="D35781" t="str">
        <f>+VLOOKUP(base[[#This Row],[key]],Tabla2[[key]:[Homologado]],4,0)</f>
        <v>Profesional</v>
      </c>
    </row>
    <row r="35782" spans="1:4" x14ac:dyDescent="0.3">
      <c r="A35782" t="s">
        <v>39283</v>
      </c>
      <c r="B35782" t="s">
        <v>18947</v>
      </c>
      <c r="C35782">
        <f t="shared" si="559"/>
        <v>220</v>
      </c>
      <c r="D35782" t="str">
        <f>+VLOOKUP(base[[#This Row],[key]],Tabla2[[key]:[Homologado]],4,0)</f>
        <v>Profesional</v>
      </c>
    </row>
    <row r="35783" spans="1:4" x14ac:dyDescent="0.3">
      <c r="A35783" t="s">
        <v>39433</v>
      </c>
      <c r="B35783" t="s">
        <v>18947</v>
      </c>
      <c r="C35783">
        <f t="shared" si="559"/>
        <v>220</v>
      </c>
      <c r="D35783" t="str">
        <f>+VLOOKUP(base[[#This Row],[key]],Tabla2[[key]:[Homologado]],4,0)</f>
        <v>Profesional</v>
      </c>
    </row>
    <row r="35784" spans="1:4" x14ac:dyDescent="0.3">
      <c r="A35784" t="s">
        <v>39434</v>
      </c>
      <c r="B35784" t="s">
        <v>18947</v>
      </c>
      <c r="C35784">
        <f t="shared" si="559"/>
        <v>220</v>
      </c>
      <c r="D35784" t="str">
        <f>+VLOOKUP(base[[#This Row],[key]],Tabla2[[key]:[Homologado]],4,0)</f>
        <v>Profesional</v>
      </c>
    </row>
    <row r="35785" spans="1:4" x14ac:dyDescent="0.3">
      <c r="A35785" t="s">
        <v>18930</v>
      </c>
      <c r="B35785" t="s">
        <v>18947</v>
      </c>
      <c r="C35785">
        <f t="shared" si="559"/>
        <v>220</v>
      </c>
      <c r="D35785" t="str">
        <f>+VLOOKUP(base[[#This Row],[key]],Tabla2[[key]:[Homologado]],4,0)</f>
        <v>Profesional</v>
      </c>
    </row>
    <row r="35786" spans="1:4" x14ac:dyDescent="0.3">
      <c r="A35786" t="s">
        <v>39435</v>
      </c>
      <c r="B35786" t="s">
        <v>18947</v>
      </c>
      <c r="C35786">
        <f t="shared" si="559"/>
        <v>220</v>
      </c>
      <c r="D35786" t="str">
        <f>+VLOOKUP(base[[#This Row],[key]],Tabla2[[key]:[Homologado]],4,0)</f>
        <v>Profesional</v>
      </c>
    </row>
    <row r="35787" spans="1:4" x14ac:dyDescent="0.3">
      <c r="A35787" t="s">
        <v>39437</v>
      </c>
      <c r="B35787" t="s">
        <v>18947</v>
      </c>
      <c r="C35787">
        <f t="shared" si="559"/>
        <v>220</v>
      </c>
      <c r="D35787" t="str">
        <f>+VLOOKUP(base[[#This Row],[key]],Tabla2[[key]:[Homologado]],4,0)</f>
        <v>Profesional</v>
      </c>
    </row>
    <row r="35788" spans="1:4" x14ac:dyDescent="0.3">
      <c r="A35788" t="s">
        <v>39438</v>
      </c>
      <c r="B35788" t="s">
        <v>18947</v>
      </c>
      <c r="C35788">
        <f t="shared" si="559"/>
        <v>220</v>
      </c>
      <c r="D35788" t="str">
        <f>+VLOOKUP(base[[#This Row],[key]],Tabla2[[key]:[Homologado]],4,0)</f>
        <v>Profesional</v>
      </c>
    </row>
    <row r="35789" spans="1:4" x14ac:dyDescent="0.3">
      <c r="A35789" t="s">
        <v>38994</v>
      </c>
      <c r="B35789" t="s">
        <v>18947</v>
      </c>
      <c r="C35789">
        <f t="shared" si="559"/>
        <v>220</v>
      </c>
      <c r="D35789" t="str">
        <f>+VLOOKUP(base[[#This Row],[key]],Tabla2[[key]:[Homologado]],4,0)</f>
        <v>Profesional</v>
      </c>
    </row>
    <row r="35790" spans="1:4" x14ac:dyDescent="0.3">
      <c r="A35790" t="s">
        <v>39158</v>
      </c>
      <c r="B35790" t="s">
        <v>18947</v>
      </c>
      <c r="C35790">
        <f t="shared" si="559"/>
        <v>220</v>
      </c>
      <c r="D35790" t="str">
        <f>+VLOOKUP(base[[#This Row],[key]],Tabla2[[key]:[Homologado]],4,0)</f>
        <v>Profesional</v>
      </c>
    </row>
    <row r="35791" spans="1:4" x14ac:dyDescent="0.3">
      <c r="A35791" t="s">
        <v>38610</v>
      </c>
      <c r="B35791" t="s">
        <v>18947</v>
      </c>
      <c r="C35791">
        <f t="shared" si="559"/>
        <v>220</v>
      </c>
      <c r="D35791" t="str">
        <f>+VLOOKUP(base[[#This Row],[key]],Tabla2[[key]:[Homologado]],4,0)</f>
        <v>Profesional</v>
      </c>
    </row>
    <row r="35792" spans="1:4" x14ac:dyDescent="0.3">
      <c r="A35792" t="s">
        <v>39443</v>
      </c>
      <c r="B35792" t="s">
        <v>18947</v>
      </c>
      <c r="C35792">
        <f t="shared" si="559"/>
        <v>220</v>
      </c>
      <c r="D35792" t="str">
        <f>+VLOOKUP(base[[#This Row],[key]],Tabla2[[key]:[Homologado]],4,0)</f>
        <v>Profesional</v>
      </c>
    </row>
    <row r="35793" spans="1:4" x14ac:dyDescent="0.3">
      <c r="A35793" t="s">
        <v>38996</v>
      </c>
      <c r="B35793" t="s">
        <v>18947</v>
      </c>
      <c r="C35793">
        <f t="shared" si="559"/>
        <v>220</v>
      </c>
      <c r="D35793" t="str">
        <f>+VLOOKUP(base[[#This Row],[key]],Tabla2[[key]:[Homologado]],4,0)</f>
        <v>Profesional</v>
      </c>
    </row>
    <row r="35794" spans="1:4" x14ac:dyDescent="0.3">
      <c r="A35794" t="s">
        <v>39445</v>
      </c>
      <c r="B35794" t="s">
        <v>18947</v>
      </c>
      <c r="C35794">
        <f t="shared" si="559"/>
        <v>220</v>
      </c>
      <c r="D35794" t="str">
        <f>+VLOOKUP(base[[#This Row],[key]],Tabla2[[key]:[Homologado]],4,0)</f>
        <v>Profesional</v>
      </c>
    </row>
    <row r="35795" spans="1:4" x14ac:dyDescent="0.3">
      <c r="A35795" t="s">
        <v>39446</v>
      </c>
      <c r="B35795" t="s">
        <v>18947</v>
      </c>
      <c r="C35795">
        <f t="shared" si="559"/>
        <v>220</v>
      </c>
      <c r="D35795" t="str">
        <f>+VLOOKUP(base[[#This Row],[key]],Tabla2[[key]:[Homologado]],4,0)</f>
        <v>Profesional</v>
      </c>
    </row>
    <row r="35796" spans="1:4" x14ac:dyDescent="0.3">
      <c r="A35796" t="s">
        <v>38613</v>
      </c>
      <c r="B35796" t="s">
        <v>18947</v>
      </c>
      <c r="C35796">
        <f t="shared" si="559"/>
        <v>220</v>
      </c>
      <c r="D35796" t="str">
        <f>+VLOOKUP(base[[#This Row],[key]],Tabla2[[key]:[Homologado]],4,0)</f>
        <v>Profesional</v>
      </c>
    </row>
    <row r="35797" spans="1:4" x14ac:dyDescent="0.3">
      <c r="A35797" t="s">
        <v>38614</v>
      </c>
      <c r="B35797" t="s">
        <v>18947</v>
      </c>
      <c r="C35797">
        <f t="shared" si="559"/>
        <v>220</v>
      </c>
      <c r="D35797" t="str">
        <f>+VLOOKUP(base[[#This Row],[key]],Tabla2[[key]:[Homologado]],4,0)</f>
        <v>Profesional</v>
      </c>
    </row>
    <row r="35798" spans="1:4" x14ac:dyDescent="0.3">
      <c r="A35798" t="s">
        <v>38616</v>
      </c>
      <c r="B35798" t="s">
        <v>18947</v>
      </c>
      <c r="C35798">
        <f t="shared" si="559"/>
        <v>220</v>
      </c>
      <c r="D35798" t="str">
        <f>+VLOOKUP(base[[#This Row],[key]],Tabla2[[key]:[Homologado]],4,0)</f>
        <v>Profesional</v>
      </c>
    </row>
    <row r="35799" spans="1:4" x14ac:dyDescent="0.3">
      <c r="A35799" t="s">
        <v>38432</v>
      </c>
      <c r="B35799" t="s">
        <v>18947</v>
      </c>
      <c r="C35799">
        <f t="shared" si="559"/>
        <v>220</v>
      </c>
      <c r="D35799" t="str">
        <f>+VLOOKUP(base[[#This Row],[key]],Tabla2[[key]:[Homologado]],4,0)</f>
        <v>Profesional</v>
      </c>
    </row>
    <row r="35800" spans="1:4" x14ac:dyDescent="0.3">
      <c r="A35800" t="s">
        <v>39449</v>
      </c>
      <c r="B35800" t="s">
        <v>18947</v>
      </c>
      <c r="C35800">
        <f t="shared" si="559"/>
        <v>220</v>
      </c>
      <c r="D35800" t="str">
        <f>+VLOOKUP(base[[#This Row],[key]],Tabla2[[key]:[Homologado]],4,0)</f>
        <v>Profesional</v>
      </c>
    </row>
    <row r="35801" spans="1:4" x14ac:dyDescent="0.3">
      <c r="A35801" t="s">
        <v>19169</v>
      </c>
      <c r="B35801" t="s">
        <v>18947</v>
      </c>
      <c r="C35801">
        <f t="shared" si="559"/>
        <v>220</v>
      </c>
      <c r="D35801" t="str">
        <f>+VLOOKUP(base[[#This Row],[key]],Tabla2[[key]:[Homologado]],4,0)</f>
        <v>Profesional</v>
      </c>
    </row>
    <row r="35802" spans="1:4" x14ac:dyDescent="0.3">
      <c r="A35802" t="s">
        <v>18931</v>
      </c>
      <c r="B35802" t="s">
        <v>18947</v>
      </c>
      <c r="C35802">
        <f t="shared" si="559"/>
        <v>220</v>
      </c>
      <c r="D35802" t="str">
        <f>+VLOOKUP(base[[#This Row],[key]],Tabla2[[key]:[Homologado]],4,0)</f>
        <v>Profesional</v>
      </c>
    </row>
    <row r="35803" spans="1:4" x14ac:dyDescent="0.3">
      <c r="A35803" t="s">
        <v>18936</v>
      </c>
      <c r="B35803" t="s">
        <v>18947</v>
      </c>
      <c r="C35803">
        <f t="shared" si="559"/>
        <v>220</v>
      </c>
      <c r="D35803" t="str">
        <f>+VLOOKUP(base[[#This Row],[key]],Tabla2[[key]:[Homologado]],4,0)</f>
        <v>Profesional</v>
      </c>
    </row>
    <row r="35804" spans="1:4" x14ac:dyDescent="0.3">
      <c r="A35804" t="s">
        <v>18948</v>
      </c>
      <c r="B35804" t="s">
        <v>18947</v>
      </c>
      <c r="C35804">
        <f t="shared" si="559"/>
        <v>220</v>
      </c>
      <c r="D35804" t="str">
        <f>+VLOOKUP(base[[#This Row],[key]],Tabla2[[key]:[Homologado]],4,0)</f>
        <v>Profesional</v>
      </c>
    </row>
    <row r="35805" spans="1:4" x14ac:dyDescent="0.3">
      <c r="A35805" t="s">
        <v>18952</v>
      </c>
      <c r="B35805" t="s">
        <v>18947</v>
      </c>
      <c r="C35805">
        <f t="shared" si="559"/>
        <v>220</v>
      </c>
      <c r="D35805" t="str">
        <f>+VLOOKUP(base[[#This Row],[key]],Tabla2[[key]:[Homologado]],4,0)</f>
        <v>Profesional</v>
      </c>
    </row>
    <row r="35806" spans="1:4" x14ac:dyDescent="0.3">
      <c r="A35806" t="s">
        <v>18955</v>
      </c>
      <c r="B35806" t="s">
        <v>18947</v>
      </c>
      <c r="C35806">
        <f t="shared" si="559"/>
        <v>220</v>
      </c>
      <c r="D35806" t="str">
        <f>+VLOOKUP(base[[#This Row],[key]],Tabla2[[key]:[Homologado]],4,0)</f>
        <v>Profesional</v>
      </c>
    </row>
    <row r="35807" spans="1:4" x14ac:dyDescent="0.3">
      <c r="A35807" t="s">
        <v>18956</v>
      </c>
      <c r="B35807" t="s">
        <v>18947</v>
      </c>
      <c r="C35807">
        <f t="shared" si="559"/>
        <v>220</v>
      </c>
      <c r="D35807" t="str">
        <f>+VLOOKUP(base[[#This Row],[key]],Tabla2[[key]:[Homologado]],4,0)</f>
        <v>Profesional</v>
      </c>
    </row>
    <row r="35808" spans="1:4" x14ac:dyDescent="0.3">
      <c r="A35808" t="s">
        <v>18959</v>
      </c>
      <c r="B35808" t="s">
        <v>18947</v>
      </c>
      <c r="C35808">
        <f t="shared" si="559"/>
        <v>220</v>
      </c>
      <c r="D35808" t="str">
        <f>+VLOOKUP(base[[#This Row],[key]],Tabla2[[key]:[Homologado]],4,0)</f>
        <v>Profesional</v>
      </c>
    </row>
    <row r="35809" spans="1:4" x14ac:dyDescent="0.3">
      <c r="A35809" t="s">
        <v>18961</v>
      </c>
      <c r="B35809" t="s">
        <v>18947</v>
      </c>
      <c r="C35809">
        <f t="shared" si="559"/>
        <v>220</v>
      </c>
      <c r="D35809" t="str">
        <f>+VLOOKUP(base[[#This Row],[key]],Tabla2[[key]:[Homologado]],4,0)</f>
        <v>Profesional</v>
      </c>
    </row>
    <row r="35810" spans="1:4" x14ac:dyDescent="0.3">
      <c r="A35810" t="s">
        <v>18962</v>
      </c>
      <c r="B35810" t="s">
        <v>18947</v>
      </c>
      <c r="C35810">
        <f t="shared" si="559"/>
        <v>220</v>
      </c>
      <c r="D35810" t="str">
        <f>+VLOOKUP(base[[#This Row],[key]],Tabla2[[key]:[Homologado]],4,0)</f>
        <v>Profesional</v>
      </c>
    </row>
    <row r="35811" spans="1:4" x14ac:dyDescent="0.3">
      <c r="A35811" t="s">
        <v>18963</v>
      </c>
      <c r="B35811" t="s">
        <v>18947</v>
      </c>
      <c r="C35811">
        <f t="shared" si="559"/>
        <v>220</v>
      </c>
      <c r="D35811" t="str">
        <f>+VLOOKUP(base[[#This Row],[key]],Tabla2[[key]:[Homologado]],4,0)</f>
        <v>Profesional</v>
      </c>
    </row>
    <row r="35812" spans="1:4" x14ac:dyDescent="0.3">
      <c r="A35812" t="s">
        <v>18964</v>
      </c>
      <c r="B35812" t="s">
        <v>18947</v>
      </c>
      <c r="C35812">
        <f t="shared" si="559"/>
        <v>220</v>
      </c>
      <c r="D35812" t="str">
        <f>+VLOOKUP(base[[#This Row],[key]],Tabla2[[key]:[Homologado]],4,0)</f>
        <v>Profesional</v>
      </c>
    </row>
    <row r="35813" spans="1:4" x14ac:dyDescent="0.3">
      <c r="A35813" t="s">
        <v>18968</v>
      </c>
      <c r="B35813" t="s">
        <v>18947</v>
      </c>
      <c r="C35813">
        <f t="shared" si="559"/>
        <v>220</v>
      </c>
      <c r="D35813" t="str">
        <f>+VLOOKUP(base[[#This Row],[key]],Tabla2[[key]:[Homologado]],4,0)</f>
        <v>Profesional</v>
      </c>
    </row>
    <row r="35814" spans="1:4" x14ac:dyDescent="0.3">
      <c r="A35814" t="s">
        <v>18992</v>
      </c>
      <c r="B35814" t="s">
        <v>18947</v>
      </c>
      <c r="C35814">
        <f t="shared" si="559"/>
        <v>220</v>
      </c>
      <c r="D35814" t="str">
        <f>+VLOOKUP(base[[#This Row],[key]],Tabla2[[key]:[Homologado]],4,0)</f>
        <v>Profesional</v>
      </c>
    </row>
    <row r="35815" spans="1:4" x14ac:dyDescent="0.3">
      <c r="A35815" t="s">
        <v>18994</v>
      </c>
      <c r="B35815" t="s">
        <v>18947</v>
      </c>
      <c r="C35815">
        <f t="shared" si="559"/>
        <v>220</v>
      </c>
      <c r="D35815" t="str">
        <f>+VLOOKUP(base[[#This Row],[key]],Tabla2[[key]:[Homologado]],4,0)</f>
        <v>Profesional</v>
      </c>
    </row>
    <row r="35816" spans="1:4" x14ac:dyDescent="0.3">
      <c r="A35816" t="s">
        <v>19001</v>
      </c>
      <c r="B35816" t="s">
        <v>18947</v>
      </c>
      <c r="C35816">
        <f t="shared" si="559"/>
        <v>220</v>
      </c>
      <c r="D35816" t="str">
        <f>+VLOOKUP(base[[#This Row],[key]],Tabla2[[key]:[Homologado]],4,0)</f>
        <v>Profesional</v>
      </c>
    </row>
    <row r="35817" spans="1:4" x14ac:dyDescent="0.3">
      <c r="A35817" t="s">
        <v>19010</v>
      </c>
      <c r="B35817" t="s">
        <v>18947</v>
      </c>
      <c r="C35817">
        <f t="shared" si="559"/>
        <v>220</v>
      </c>
      <c r="D35817" t="str">
        <f>+VLOOKUP(base[[#This Row],[key]],Tabla2[[key]:[Homologado]],4,0)</f>
        <v>Profesional</v>
      </c>
    </row>
    <row r="35818" spans="1:4" x14ac:dyDescent="0.3">
      <c r="A35818" t="s">
        <v>19013</v>
      </c>
      <c r="B35818" t="s">
        <v>18947</v>
      </c>
      <c r="C35818">
        <f t="shared" si="559"/>
        <v>220</v>
      </c>
      <c r="D35818" t="str">
        <f>+VLOOKUP(base[[#This Row],[key]],Tabla2[[key]:[Homologado]],4,0)</f>
        <v>Profesional</v>
      </c>
    </row>
    <row r="35819" spans="1:4" x14ac:dyDescent="0.3">
      <c r="A35819" t="s">
        <v>19019</v>
      </c>
      <c r="B35819" t="s">
        <v>18947</v>
      </c>
      <c r="C35819">
        <f t="shared" si="559"/>
        <v>220</v>
      </c>
      <c r="D35819" t="str">
        <f>+VLOOKUP(base[[#This Row],[key]],Tabla2[[key]:[Homologado]],4,0)</f>
        <v>Profesional</v>
      </c>
    </row>
    <row r="35820" spans="1:4" x14ac:dyDescent="0.3">
      <c r="A35820" t="s">
        <v>19021</v>
      </c>
      <c r="B35820" t="s">
        <v>18947</v>
      </c>
      <c r="C35820">
        <f t="shared" si="559"/>
        <v>220</v>
      </c>
      <c r="D35820" t="str">
        <f>+VLOOKUP(base[[#This Row],[key]],Tabla2[[key]:[Homologado]],4,0)</f>
        <v>Profesional</v>
      </c>
    </row>
    <row r="35821" spans="1:4" x14ac:dyDescent="0.3">
      <c r="A35821" t="s">
        <v>19036</v>
      </c>
      <c r="B35821" t="s">
        <v>18947</v>
      </c>
      <c r="C35821">
        <f t="shared" si="559"/>
        <v>220</v>
      </c>
      <c r="D35821" t="str">
        <f>+VLOOKUP(base[[#This Row],[key]],Tabla2[[key]:[Homologado]],4,0)</f>
        <v>Profesional</v>
      </c>
    </row>
    <row r="35822" spans="1:4" x14ac:dyDescent="0.3">
      <c r="A35822" t="s">
        <v>19037</v>
      </c>
      <c r="B35822" t="s">
        <v>18947</v>
      </c>
      <c r="C35822">
        <f t="shared" si="559"/>
        <v>220</v>
      </c>
      <c r="D35822" t="str">
        <f>+VLOOKUP(base[[#This Row],[key]],Tabla2[[key]:[Homologado]],4,0)</f>
        <v>Profesional</v>
      </c>
    </row>
    <row r="35823" spans="1:4" x14ac:dyDescent="0.3">
      <c r="A35823" t="s">
        <v>39451</v>
      </c>
      <c r="B35823" t="s">
        <v>18947</v>
      </c>
      <c r="C35823">
        <f t="shared" si="559"/>
        <v>220</v>
      </c>
      <c r="D35823" t="str">
        <f>+VLOOKUP(base[[#This Row],[key]],Tabla2[[key]:[Homologado]],4,0)</f>
        <v>Profesional</v>
      </c>
    </row>
    <row r="35824" spans="1:4" x14ac:dyDescent="0.3">
      <c r="A35824" t="s">
        <v>39453</v>
      </c>
      <c r="B35824" t="s">
        <v>18947</v>
      </c>
      <c r="C35824">
        <f t="shared" si="559"/>
        <v>220</v>
      </c>
      <c r="D35824" t="str">
        <f>+VLOOKUP(base[[#This Row],[key]],Tabla2[[key]:[Homologado]],4,0)</f>
        <v>Profesional</v>
      </c>
    </row>
    <row r="35825" spans="1:4" x14ac:dyDescent="0.3">
      <c r="A35825" t="s">
        <v>39455</v>
      </c>
      <c r="B35825" t="s">
        <v>18947</v>
      </c>
      <c r="C35825">
        <f t="shared" si="559"/>
        <v>220</v>
      </c>
      <c r="D35825" t="str">
        <f>+VLOOKUP(base[[#This Row],[key]],Tabla2[[key]:[Homologado]],4,0)</f>
        <v>Profesional</v>
      </c>
    </row>
    <row r="35826" spans="1:4" x14ac:dyDescent="0.3">
      <c r="A35826" t="s">
        <v>39456</v>
      </c>
      <c r="B35826" t="s">
        <v>18947</v>
      </c>
      <c r="C35826">
        <f t="shared" si="559"/>
        <v>220</v>
      </c>
      <c r="D35826" t="str">
        <f>+VLOOKUP(base[[#This Row],[key]],Tabla2[[key]:[Homologado]],4,0)</f>
        <v>Profesional</v>
      </c>
    </row>
    <row r="35827" spans="1:4" x14ac:dyDescent="0.3">
      <c r="A35827" t="s">
        <v>39457</v>
      </c>
      <c r="B35827" t="s">
        <v>18947</v>
      </c>
      <c r="C35827">
        <f t="shared" si="559"/>
        <v>220</v>
      </c>
      <c r="D35827" t="str">
        <f>+VLOOKUP(base[[#This Row],[key]],Tabla2[[key]:[Homologado]],4,0)</f>
        <v>Profesional</v>
      </c>
    </row>
    <row r="35828" spans="1:4" x14ac:dyDescent="0.3">
      <c r="A35828" t="s">
        <v>39458</v>
      </c>
      <c r="B35828" t="s">
        <v>18947</v>
      </c>
      <c r="C35828">
        <f t="shared" si="559"/>
        <v>220</v>
      </c>
      <c r="D35828" t="str">
        <f>+VLOOKUP(base[[#This Row],[key]],Tabla2[[key]:[Homologado]],4,0)</f>
        <v>Profesional</v>
      </c>
    </row>
    <row r="35829" spans="1:4" x14ac:dyDescent="0.3">
      <c r="A35829" t="s">
        <v>39460</v>
      </c>
      <c r="B35829" t="s">
        <v>18947</v>
      </c>
      <c r="C35829">
        <f t="shared" si="559"/>
        <v>220</v>
      </c>
      <c r="D35829" t="str">
        <f>+VLOOKUP(base[[#This Row],[key]],Tabla2[[key]:[Homologado]],4,0)</f>
        <v>Profesional</v>
      </c>
    </row>
    <row r="35830" spans="1:4" x14ac:dyDescent="0.3">
      <c r="A35830" t="s">
        <v>39461</v>
      </c>
      <c r="B35830" t="s">
        <v>18947</v>
      </c>
      <c r="C35830">
        <f t="shared" si="559"/>
        <v>220</v>
      </c>
      <c r="D35830" t="str">
        <f>+VLOOKUP(base[[#This Row],[key]],Tabla2[[key]:[Homologado]],4,0)</f>
        <v>Profesional</v>
      </c>
    </row>
    <row r="35831" spans="1:4" x14ac:dyDescent="0.3">
      <c r="A35831" t="s">
        <v>39462</v>
      </c>
      <c r="B35831" t="s">
        <v>18947</v>
      </c>
      <c r="C35831">
        <f t="shared" si="559"/>
        <v>220</v>
      </c>
      <c r="D35831" t="str">
        <f>+VLOOKUP(base[[#This Row],[key]],Tabla2[[key]:[Homologado]],4,0)</f>
        <v>Profesional</v>
      </c>
    </row>
    <row r="35832" spans="1:4" x14ac:dyDescent="0.3">
      <c r="A35832" t="s">
        <v>39463</v>
      </c>
      <c r="B35832" t="s">
        <v>18947</v>
      </c>
      <c r="C35832">
        <f t="shared" si="559"/>
        <v>220</v>
      </c>
      <c r="D35832" t="str">
        <f>+VLOOKUP(base[[#This Row],[key]],Tabla2[[key]:[Homologado]],4,0)</f>
        <v>Profesional</v>
      </c>
    </row>
    <row r="35833" spans="1:4" x14ac:dyDescent="0.3">
      <c r="A35833" t="s">
        <v>39172</v>
      </c>
      <c r="B35833" t="s">
        <v>18947</v>
      </c>
      <c r="C35833">
        <f t="shared" si="559"/>
        <v>220</v>
      </c>
      <c r="D35833" t="str">
        <f>+VLOOKUP(base[[#This Row],[key]],Tabla2[[key]:[Homologado]],4,0)</f>
        <v>Profesional</v>
      </c>
    </row>
    <row r="35834" spans="1:4" x14ac:dyDescent="0.3">
      <c r="A35834" t="s">
        <v>38743</v>
      </c>
      <c r="B35834" t="s">
        <v>18947</v>
      </c>
      <c r="C35834">
        <f t="shared" si="559"/>
        <v>220</v>
      </c>
      <c r="D35834" t="str">
        <f>+VLOOKUP(base[[#This Row],[key]],Tabla2[[key]:[Homologado]],4,0)</f>
        <v>Profesional</v>
      </c>
    </row>
    <row r="35835" spans="1:4" x14ac:dyDescent="0.3">
      <c r="A35835" t="s">
        <v>39465</v>
      </c>
      <c r="B35835" t="s">
        <v>18947</v>
      </c>
      <c r="C35835">
        <f t="shared" si="559"/>
        <v>220</v>
      </c>
      <c r="D35835" t="str">
        <f>+VLOOKUP(base[[#This Row],[key]],Tabla2[[key]:[Homologado]],4,0)</f>
        <v>Profesional</v>
      </c>
    </row>
    <row r="35836" spans="1:4" x14ac:dyDescent="0.3">
      <c r="A35836" t="s">
        <v>39466</v>
      </c>
      <c r="B35836" t="s">
        <v>18947</v>
      </c>
      <c r="C35836">
        <f t="shared" si="559"/>
        <v>220</v>
      </c>
      <c r="D35836" t="str">
        <f>+VLOOKUP(base[[#This Row],[key]],Tabla2[[key]:[Homologado]],4,0)</f>
        <v>Profesional</v>
      </c>
    </row>
    <row r="35837" spans="1:4" x14ac:dyDescent="0.3">
      <c r="A35837" t="s">
        <v>39470</v>
      </c>
      <c r="B35837" t="s">
        <v>18947</v>
      </c>
      <c r="C35837">
        <f t="shared" si="559"/>
        <v>220</v>
      </c>
      <c r="D35837" t="str">
        <f>+VLOOKUP(base[[#This Row],[key]],Tabla2[[key]:[Homologado]],4,0)</f>
        <v>Profesional</v>
      </c>
    </row>
    <row r="35838" spans="1:4" x14ac:dyDescent="0.3">
      <c r="A35838" t="s">
        <v>39173</v>
      </c>
      <c r="B35838" t="s">
        <v>18947</v>
      </c>
      <c r="C35838">
        <f t="shared" si="559"/>
        <v>220</v>
      </c>
      <c r="D35838" t="str">
        <f>+VLOOKUP(base[[#This Row],[key]],Tabla2[[key]:[Homologado]],4,0)</f>
        <v>Profesional</v>
      </c>
    </row>
    <row r="35839" spans="1:4" x14ac:dyDescent="0.3">
      <c r="A35839" t="s">
        <v>39320</v>
      </c>
      <c r="B35839" t="s">
        <v>18947</v>
      </c>
      <c r="C35839">
        <f t="shared" si="559"/>
        <v>220</v>
      </c>
      <c r="D35839" t="str">
        <f>+VLOOKUP(base[[#This Row],[key]],Tabla2[[key]:[Homologado]],4,0)</f>
        <v>Profesional</v>
      </c>
    </row>
    <row r="35840" spans="1:4" x14ac:dyDescent="0.3">
      <c r="A35840" t="s">
        <v>39474</v>
      </c>
      <c r="B35840" t="s">
        <v>18947</v>
      </c>
      <c r="C35840">
        <f t="shared" ref="C35840:C35903" si="560">+IF(B35840=B35839,C35839,C35839+1)</f>
        <v>220</v>
      </c>
      <c r="D35840" t="str">
        <f>+VLOOKUP(base[[#This Row],[key]],Tabla2[[key]:[Homologado]],4,0)</f>
        <v>Profesional</v>
      </c>
    </row>
    <row r="35841" spans="1:4" x14ac:dyDescent="0.3">
      <c r="A35841" t="s">
        <v>39475</v>
      </c>
      <c r="B35841" t="s">
        <v>18947</v>
      </c>
      <c r="C35841">
        <f t="shared" si="560"/>
        <v>220</v>
      </c>
      <c r="D35841" t="str">
        <f>+VLOOKUP(base[[#This Row],[key]],Tabla2[[key]:[Homologado]],4,0)</f>
        <v>Profesional</v>
      </c>
    </row>
    <row r="35842" spans="1:4" x14ac:dyDescent="0.3">
      <c r="A35842" t="s">
        <v>38177</v>
      </c>
      <c r="B35842" t="s">
        <v>18947</v>
      </c>
      <c r="C35842">
        <f t="shared" si="560"/>
        <v>220</v>
      </c>
      <c r="D35842" t="str">
        <f>+VLOOKUP(base[[#This Row],[key]],Tabla2[[key]:[Homologado]],4,0)</f>
        <v>Profesional</v>
      </c>
    </row>
    <row r="35843" spans="1:4" x14ac:dyDescent="0.3">
      <c r="A35843" t="s">
        <v>39477</v>
      </c>
      <c r="B35843" t="s">
        <v>18947</v>
      </c>
      <c r="C35843">
        <f t="shared" si="560"/>
        <v>220</v>
      </c>
      <c r="D35843" t="str">
        <f>+VLOOKUP(base[[#This Row],[key]],Tabla2[[key]:[Homologado]],4,0)</f>
        <v>Profesional</v>
      </c>
    </row>
    <row r="35844" spans="1:4" x14ac:dyDescent="0.3">
      <c r="A35844" t="s">
        <v>39478</v>
      </c>
      <c r="B35844" t="s">
        <v>18947</v>
      </c>
      <c r="C35844">
        <f t="shared" si="560"/>
        <v>220</v>
      </c>
      <c r="D35844" t="str">
        <f>+VLOOKUP(base[[#This Row],[key]],Tabla2[[key]:[Homologado]],4,0)</f>
        <v>Profesional</v>
      </c>
    </row>
    <row r="35845" spans="1:4" x14ac:dyDescent="0.3">
      <c r="A35845" t="s">
        <v>39480</v>
      </c>
      <c r="B35845" t="s">
        <v>18947</v>
      </c>
      <c r="C35845">
        <f t="shared" si="560"/>
        <v>220</v>
      </c>
      <c r="D35845" t="str">
        <f>+VLOOKUP(base[[#This Row],[key]],Tabla2[[key]:[Homologado]],4,0)</f>
        <v>Profesional</v>
      </c>
    </row>
    <row r="35846" spans="1:4" x14ac:dyDescent="0.3">
      <c r="A35846" t="s">
        <v>38440</v>
      </c>
      <c r="B35846" t="s">
        <v>18947</v>
      </c>
      <c r="C35846">
        <f t="shared" si="560"/>
        <v>220</v>
      </c>
      <c r="D35846" t="str">
        <f>+VLOOKUP(base[[#This Row],[key]],Tabla2[[key]:[Homologado]],4,0)</f>
        <v>Profesional</v>
      </c>
    </row>
    <row r="35847" spans="1:4" x14ac:dyDescent="0.3">
      <c r="A35847" t="s">
        <v>39481</v>
      </c>
      <c r="B35847" t="s">
        <v>18947</v>
      </c>
      <c r="C35847">
        <f t="shared" si="560"/>
        <v>220</v>
      </c>
      <c r="D35847" t="str">
        <f>+VLOOKUP(base[[#This Row],[key]],Tabla2[[key]:[Homologado]],4,0)</f>
        <v>Profesional</v>
      </c>
    </row>
    <row r="35848" spans="1:4" x14ac:dyDescent="0.3">
      <c r="A35848" t="s">
        <v>39486</v>
      </c>
      <c r="B35848" t="s">
        <v>18947</v>
      </c>
      <c r="C35848">
        <f t="shared" si="560"/>
        <v>220</v>
      </c>
      <c r="D35848" t="str">
        <f>+VLOOKUP(base[[#This Row],[key]],Tabla2[[key]:[Homologado]],4,0)</f>
        <v>Profesional</v>
      </c>
    </row>
    <row r="35849" spans="1:4" x14ac:dyDescent="0.3">
      <c r="A35849" t="s">
        <v>39487</v>
      </c>
      <c r="B35849" t="s">
        <v>18947</v>
      </c>
      <c r="C35849">
        <f t="shared" si="560"/>
        <v>220</v>
      </c>
      <c r="D35849" t="str">
        <f>+VLOOKUP(base[[#This Row],[key]],Tabla2[[key]:[Homologado]],4,0)</f>
        <v>Profesional</v>
      </c>
    </row>
    <row r="35850" spans="1:4" x14ac:dyDescent="0.3">
      <c r="A35850" t="s">
        <v>19040</v>
      </c>
      <c r="B35850" t="s">
        <v>18947</v>
      </c>
      <c r="C35850">
        <f t="shared" si="560"/>
        <v>220</v>
      </c>
      <c r="D35850" t="str">
        <f>+VLOOKUP(base[[#This Row],[key]],Tabla2[[key]:[Homologado]],4,0)</f>
        <v>Profesional</v>
      </c>
    </row>
    <row r="35851" spans="1:4" x14ac:dyDescent="0.3">
      <c r="A35851" t="s">
        <v>19041</v>
      </c>
      <c r="B35851" t="s">
        <v>18947</v>
      </c>
      <c r="C35851">
        <f t="shared" si="560"/>
        <v>220</v>
      </c>
      <c r="D35851" t="str">
        <f>+VLOOKUP(base[[#This Row],[key]],Tabla2[[key]:[Homologado]],4,0)</f>
        <v>Profesional</v>
      </c>
    </row>
    <row r="35852" spans="1:4" x14ac:dyDescent="0.3">
      <c r="A35852" t="s">
        <v>19043</v>
      </c>
      <c r="B35852" t="s">
        <v>18947</v>
      </c>
      <c r="C35852">
        <f t="shared" si="560"/>
        <v>220</v>
      </c>
      <c r="D35852" t="str">
        <f>+VLOOKUP(base[[#This Row],[key]],Tabla2[[key]:[Homologado]],4,0)</f>
        <v>Profesional</v>
      </c>
    </row>
    <row r="35853" spans="1:4" x14ac:dyDescent="0.3">
      <c r="A35853" t="s">
        <v>19044</v>
      </c>
      <c r="B35853" t="s">
        <v>18947</v>
      </c>
      <c r="C35853">
        <f t="shared" si="560"/>
        <v>220</v>
      </c>
      <c r="D35853" t="str">
        <f>+VLOOKUP(base[[#This Row],[key]],Tabla2[[key]:[Homologado]],4,0)</f>
        <v>Profesional</v>
      </c>
    </row>
    <row r="35854" spans="1:4" x14ac:dyDescent="0.3">
      <c r="A35854" t="s">
        <v>19045</v>
      </c>
      <c r="B35854" t="s">
        <v>18947</v>
      </c>
      <c r="C35854">
        <f t="shared" si="560"/>
        <v>220</v>
      </c>
      <c r="D35854" t="str">
        <f>+VLOOKUP(base[[#This Row],[key]],Tabla2[[key]:[Homologado]],4,0)</f>
        <v>Profesional</v>
      </c>
    </row>
    <row r="35855" spans="1:4" x14ac:dyDescent="0.3">
      <c r="A35855" t="s">
        <v>19046</v>
      </c>
      <c r="B35855" t="s">
        <v>18947</v>
      </c>
      <c r="C35855">
        <f t="shared" si="560"/>
        <v>220</v>
      </c>
      <c r="D35855" t="str">
        <f>+VLOOKUP(base[[#This Row],[key]],Tabla2[[key]:[Homologado]],4,0)</f>
        <v>Profesional</v>
      </c>
    </row>
    <row r="35856" spans="1:4" x14ac:dyDescent="0.3">
      <c r="A35856" t="s">
        <v>19049</v>
      </c>
      <c r="B35856" t="s">
        <v>18947</v>
      </c>
      <c r="C35856">
        <f t="shared" si="560"/>
        <v>220</v>
      </c>
      <c r="D35856" t="str">
        <f>+VLOOKUP(base[[#This Row],[key]],Tabla2[[key]:[Homologado]],4,0)</f>
        <v>Profesional</v>
      </c>
    </row>
    <row r="35857" spans="1:4" x14ac:dyDescent="0.3">
      <c r="A35857" t="s">
        <v>19057</v>
      </c>
      <c r="B35857" t="s">
        <v>18947</v>
      </c>
      <c r="C35857">
        <f t="shared" si="560"/>
        <v>220</v>
      </c>
      <c r="D35857" t="str">
        <f>+VLOOKUP(base[[#This Row],[key]],Tabla2[[key]:[Homologado]],4,0)</f>
        <v>Profesional</v>
      </c>
    </row>
    <row r="35858" spans="1:4" x14ac:dyDescent="0.3">
      <c r="A35858" t="s">
        <v>19059</v>
      </c>
      <c r="B35858" t="s">
        <v>18947</v>
      </c>
      <c r="C35858">
        <f t="shared" si="560"/>
        <v>220</v>
      </c>
      <c r="D35858" t="str">
        <f>+VLOOKUP(base[[#This Row],[key]],Tabla2[[key]:[Homologado]],4,0)</f>
        <v>Profesional</v>
      </c>
    </row>
    <row r="35859" spans="1:4" x14ac:dyDescent="0.3">
      <c r="A35859" t="s">
        <v>19061</v>
      </c>
      <c r="B35859" t="s">
        <v>18947</v>
      </c>
      <c r="C35859">
        <f t="shared" si="560"/>
        <v>220</v>
      </c>
      <c r="D35859" t="str">
        <f>+VLOOKUP(base[[#This Row],[key]],Tabla2[[key]:[Homologado]],4,0)</f>
        <v>Profesional</v>
      </c>
    </row>
    <row r="35860" spans="1:4" x14ac:dyDescent="0.3">
      <c r="A35860" t="s">
        <v>19065</v>
      </c>
      <c r="B35860" t="s">
        <v>18947</v>
      </c>
      <c r="C35860">
        <f t="shared" si="560"/>
        <v>220</v>
      </c>
      <c r="D35860" t="str">
        <f>+VLOOKUP(base[[#This Row],[key]],Tabla2[[key]:[Homologado]],4,0)</f>
        <v>Profesional</v>
      </c>
    </row>
    <row r="35861" spans="1:4" x14ac:dyDescent="0.3">
      <c r="A35861" t="s">
        <v>19071</v>
      </c>
      <c r="B35861" t="s">
        <v>18947</v>
      </c>
      <c r="C35861">
        <f t="shared" si="560"/>
        <v>220</v>
      </c>
      <c r="D35861" t="str">
        <f>+VLOOKUP(base[[#This Row],[key]],Tabla2[[key]:[Homologado]],4,0)</f>
        <v>Profesional</v>
      </c>
    </row>
    <row r="35862" spans="1:4" x14ac:dyDescent="0.3">
      <c r="A35862" t="s">
        <v>19073</v>
      </c>
      <c r="B35862" t="s">
        <v>18947</v>
      </c>
      <c r="C35862">
        <f t="shared" si="560"/>
        <v>220</v>
      </c>
      <c r="D35862" t="str">
        <f>+VLOOKUP(base[[#This Row],[key]],Tabla2[[key]:[Homologado]],4,0)</f>
        <v>Profesional</v>
      </c>
    </row>
    <row r="35863" spans="1:4" x14ac:dyDescent="0.3">
      <c r="A35863" t="s">
        <v>19074</v>
      </c>
      <c r="B35863" t="s">
        <v>18947</v>
      </c>
      <c r="C35863">
        <f t="shared" si="560"/>
        <v>220</v>
      </c>
      <c r="D35863" t="str">
        <f>+VLOOKUP(base[[#This Row],[key]],Tabla2[[key]:[Homologado]],4,0)</f>
        <v>Profesional</v>
      </c>
    </row>
    <row r="35864" spans="1:4" x14ac:dyDescent="0.3">
      <c r="A35864" t="s">
        <v>19075</v>
      </c>
      <c r="B35864" t="s">
        <v>18947</v>
      </c>
      <c r="C35864">
        <f t="shared" si="560"/>
        <v>220</v>
      </c>
      <c r="D35864" t="str">
        <f>+VLOOKUP(base[[#This Row],[key]],Tabla2[[key]:[Homologado]],4,0)</f>
        <v>Profesional</v>
      </c>
    </row>
    <row r="35865" spans="1:4" x14ac:dyDescent="0.3">
      <c r="A35865" t="s">
        <v>19076</v>
      </c>
      <c r="B35865" t="s">
        <v>18947</v>
      </c>
      <c r="C35865">
        <f t="shared" si="560"/>
        <v>220</v>
      </c>
      <c r="D35865" t="str">
        <f>+VLOOKUP(base[[#This Row],[key]],Tabla2[[key]:[Homologado]],4,0)</f>
        <v>Profesional</v>
      </c>
    </row>
    <row r="35866" spans="1:4" x14ac:dyDescent="0.3">
      <c r="A35866" t="s">
        <v>19077</v>
      </c>
      <c r="B35866" t="s">
        <v>18947</v>
      </c>
      <c r="C35866">
        <f t="shared" si="560"/>
        <v>220</v>
      </c>
      <c r="D35866" t="str">
        <f>+VLOOKUP(base[[#This Row],[key]],Tabla2[[key]:[Homologado]],4,0)</f>
        <v>Profesional</v>
      </c>
    </row>
    <row r="35867" spans="1:4" x14ac:dyDescent="0.3">
      <c r="A35867" t="s">
        <v>19089</v>
      </c>
      <c r="B35867" t="s">
        <v>18947</v>
      </c>
      <c r="C35867">
        <f t="shared" si="560"/>
        <v>220</v>
      </c>
      <c r="D35867" t="str">
        <f>+VLOOKUP(base[[#This Row],[key]],Tabla2[[key]:[Homologado]],4,0)</f>
        <v>Profesional</v>
      </c>
    </row>
    <row r="35868" spans="1:4" x14ac:dyDescent="0.3">
      <c r="A35868" t="s">
        <v>19093</v>
      </c>
      <c r="B35868" t="s">
        <v>18947</v>
      </c>
      <c r="C35868">
        <f t="shared" si="560"/>
        <v>220</v>
      </c>
      <c r="D35868" t="str">
        <f>+VLOOKUP(base[[#This Row],[key]],Tabla2[[key]:[Homologado]],4,0)</f>
        <v>Profesional</v>
      </c>
    </row>
    <row r="35869" spans="1:4" x14ac:dyDescent="0.3">
      <c r="A35869" t="s">
        <v>19103</v>
      </c>
      <c r="B35869" t="s">
        <v>18947</v>
      </c>
      <c r="C35869">
        <f t="shared" si="560"/>
        <v>220</v>
      </c>
      <c r="D35869" t="str">
        <f>+VLOOKUP(base[[#This Row],[key]],Tabla2[[key]:[Homologado]],4,0)</f>
        <v>Profesional</v>
      </c>
    </row>
    <row r="35870" spans="1:4" x14ac:dyDescent="0.3">
      <c r="A35870" t="s">
        <v>19116</v>
      </c>
      <c r="B35870" t="s">
        <v>18947</v>
      </c>
      <c r="C35870">
        <f t="shared" si="560"/>
        <v>220</v>
      </c>
      <c r="D35870" t="str">
        <f>+VLOOKUP(base[[#This Row],[key]],Tabla2[[key]:[Homologado]],4,0)</f>
        <v>Profesional</v>
      </c>
    </row>
    <row r="35871" spans="1:4" x14ac:dyDescent="0.3">
      <c r="A35871" t="s">
        <v>19127</v>
      </c>
      <c r="B35871" t="s">
        <v>18947</v>
      </c>
      <c r="C35871">
        <f t="shared" si="560"/>
        <v>220</v>
      </c>
      <c r="D35871" t="str">
        <f>+VLOOKUP(base[[#This Row],[key]],Tabla2[[key]:[Homologado]],4,0)</f>
        <v>Profesional</v>
      </c>
    </row>
    <row r="35872" spans="1:4" x14ac:dyDescent="0.3">
      <c r="A35872" t="s">
        <v>19131</v>
      </c>
      <c r="B35872" t="s">
        <v>18947</v>
      </c>
      <c r="C35872">
        <f t="shared" si="560"/>
        <v>220</v>
      </c>
      <c r="D35872" t="str">
        <f>+VLOOKUP(base[[#This Row],[key]],Tabla2[[key]:[Homologado]],4,0)</f>
        <v>Profesional</v>
      </c>
    </row>
    <row r="35873" spans="1:4" x14ac:dyDescent="0.3">
      <c r="A35873" t="s">
        <v>19148</v>
      </c>
      <c r="B35873" t="s">
        <v>18947</v>
      </c>
      <c r="C35873">
        <f t="shared" si="560"/>
        <v>220</v>
      </c>
      <c r="D35873" t="str">
        <f>+VLOOKUP(base[[#This Row],[key]],Tabla2[[key]:[Homologado]],4,0)</f>
        <v>Profesional</v>
      </c>
    </row>
    <row r="35874" spans="1:4" x14ac:dyDescent="0.3">
      <c r="A35874" t="s">
        <v>19150</v>
      </c>
      <c r="B35874" t="s">
        <v>18947</v>
      </c>
      <c r="C35874">
        <f t="shared" si="560"/>
        <v>220</v>
      </c>
      <c r="D35874" t="str">
        <f>+VLOOKUP(base[[#This Row],[key]],Tabla2[[key]:[Homologado]],4,0)</f>
        <v>Profesional</v>
      </c>
    </row>
    <row r="35875" spans="1:4" x14ac:dyDescent="0.3">
      <c r="A35875" t="s">
        <v>19152</v>
      </c>
      <c r="B35875" t="s">
        <v>18947</v>
      </c>
      <c r="C35875">
        <f t="shared" si="560"/>
        <v>220</v>
      </c>
      <c r="D35875" t="str">
        <f>+VLOOKUP(base[[#This Row],[key]],Tabla2[[key]:[Homologado]],4,0)</f>
        <v>Profesional</v>
      </c>
    </row>
    <row r="35876" spans="1:4" x14ac:dyDescent="0.3">
      <c r="A35876" t="s">
        <v>19153</v>
      </c>
      <c r="B35876" t="s">
        <v>18947</v>
      </c>
      <c r="C35876">
        <f t="shared" si="560"/>
        <v>220</v>
      </c>
      <c r="D35876" t="str">
        <f>+VLOOKUP(base[[#This Row],[key]],Tabla2[[key]:[Homologado]],4,0)</f>
        <v>Profesional</v>
      </c>
    </row>
    <row r="35877" spans="1:4" x14ac:dyDescent="0.3">
      <c r="A35877" t="s">
        <v>39188</v>
      </c>
      <c r="B35877" t="s">
        <v>18947</v>
      </c>
      <c r="C35877">
        <f t="shared" si="560"/>
        <v>220</v>
      </c>
      <c r="D35877" t="str">
        <f>+VLOOKUP(base[[#This Row],[key]],Tabla2[[key]:[Homologado]],4,0)</f>
        <v>Profesional</v>
      </c>
    </row>
    <row r="35878" spans="1:4" x14ac:dyDescent="0.3">
      <c r="A35878" t="s">
        <v>39522</v>
      </c>
      <c r="B35878" t="s">
        <v>18947</v>
      </c>
      <c r="C35878">
        <f t="shared" si="560"/>
        <v>220</v>
      </c>
      <c r="D35878" t="str">
        <f>+VLOOKUP(base[[#This Row],[key]],Tabla2[[key]:[Homologado]],4,0)</f>
        <v>Profesional</v>
      </c>
    </row>
    <row r="35879" spans="1:4" x14ac:dyDescent="0.3">
      <c r="A35879" t="s">
        <v>39526</v>
      </c>
      <c r="B35879" t="s">
        <v>18947</v>
      </c>
      <c r="C35879">
        <f t="shared" si="560"/>
        <v>220</v>
      </c>
      <c r="D35879" t="str">
        <f>+VLOOKUP(base[[#This Row],[key]],Tabla2[[key]:[Homologado]],4,0)</f>
        <v>Profesional</v>
      </c>
    </row>
    <row r="35880" spans="1:4" x14ac:dyDescent="0.3">
      <c r="A35880" t="s">
        <v>39527</v>
      </c>
      <c r="B35880" t="s">
        <v>18947</v>
      </c>
      <c r="C35880">
        <f t="shared" si="560"/>
        <v>220</v>
      </c>
      <c r="D35880" t="str">
        <f>+VLOOKUP(base[[#This Row],[key]],Tabla2[[key]:[Homologado]],4,0)</f>
        <v>Profesional</v>
      </c>
    </row>
    <row r="35881" spans="1:4" x14ac:dyDescent="0.3">
      <c r="A35881" t="s">
        <v>39347</v>
      </c>
      <c r="B35881" t="s">
        <v>18947</v>
      </c>
      <c r="C35881">
        <f t="shared" si="560"/>
        <v>220</v>
      </c>
      <c r="D35881" t="str">
        <f>+VLOOKUP(base[[#This Row],[key]],Tabla2[[key]:[Homologado]],4,0)</f>
        <v>Profesional</v>
      </c>
    </row>
    <row r="35882" spans="1:4" x14ac:dyDescent="0.3">
      <c r="A35882" t="s">
        <v>38287</v>
      </c>
      <c r="B35882" t="s">
        <v>18947</v>
      </c>
      <c r="C35882">
        <f t="shared" si="560"/>
        <v>220</v>
      </c>
      <c r="D35882" t="str">
        <f>+VLOOKUP(base[[#This Row],[key]],Tabla2[[key]:[Homologado]],4,0)</f>
        <v>Profesional</v>
      </c>
    </row>
    <row r="35883" spans="1:4" x14ac:dyDescent="0.3">
      <c r="A35883" t="s">
        <v>19159</v>
      </c>
      <c r="B35883" t="s">
        <v>18947</v>
      </c>
      <c r="C35883">
        <f t="shared" si="560"/>
        <v>220</v>
      </c>
      <c r="D35883" t="str">
        <f>+VLOOKUP(base[[#This Row],[key]],Tabla2[[key]:[Homologado]],4,0)</f>
        <v>Profesional</v>
      </c>
    </row>
    <row r="35884" spans="1:4" x14ac:dyDescent="0.3">
      <c r="A35884" t="s">
        <v>19161</v>
      </c>
      <c r="B35884" t="s">
        <v>18947</v>
      </c>
      <c r="C35884">
        <f t="shared" si="560"/>
        <v>220</v>
      </c>
      <c r="D35884" t="str">
        <f>+VLOOKUP(base[[#This Row],[key]],Tabla2[[key]:[Homologado]],4,0)</f>
        <v>Profesional</v>
      </c>
    </row>
    <row r="35885" spans="1:4" x14ac:dyDescent="0.3">
      <c r="A35885" t="s">
        <v>19168</v>
      </c>
      <c r="B35885" t="s">
        <v>18947</v>
      </c>
      <c r="C35885">
        <f t="shared" si="560"/>
        <v>220</v>
      </c>
      <c r="D35885" t="str">
        <f>+VLOOKUP(base[[#This Row],[key]],Tabla2[[key]:[Homologado]],4,0)</f>
        <v>Profesional</v>
      </c>
    </row>
    <row r="35886" spans="1:4" x14ac:dyDescent="0.3">
      <c r="A35886" t="s">
        <v>19164</v>
      </c>
      <c r="B35886" t="s">
        <v>18947</v>
      </c>
      <c r="C35886">
        <f t="shared" si="560"/>
        <v>220</v>
      </c>
      <c r="D35886" t="str">
        <f>+VLOOKUP(base[[#This Row],[key]],Tabla2[[key]:[Homologado]],4,0)</f>
        <v>Profesional</v>
      </c>
    </row>
    <row r="35887" spans="1:4" x14ac:dyDescent="0.3">
      <c r="A35887" t="s">
        <v>19165</v>
      </c>
      <c r="B35887" t="s">
        <v>18947</v>
      </c>
      <c r="C35887">
        <f t="shared" si="560"/>
        <v>220</v>
      </c>
      <c r="D35887" t="str">
        <f>+VLOOKUP(base[[#This Row],[key]],Tabla2[[key]:[Homologado]],4,0)</f>
        <v>Profesional</v>
      </c>
    </row>
    <row r="35888" spans="1:4" x14ac:dyDescent="0.3">
      <c r="A35888" t="s">
        <v>19171</v>
      </c>
      <c r="B35888" t="s">
        <v>18947</v>
      </c>
      <c r="C35888">
        <f t="shared" si="560"/>
        <v>220</v>
      </c>
      <c r="D35888" t="str">
        <f>+VLOOKUP(base[[#This Row],[key]],Tabla2[[key]:[Homologado]],4,0)</f>
        <v>Profesional</v>
      </c>
    </row>
    <row r="35889" spans="1:4" x14ac:dyDescent="0.3">
      <c r="A35889" t="s">
        <v>19178</v>
      </c>
      <c r="B35889" t="s">
        <v>18947</v>
      </c>
      <c r="C35889">
        <f t="shared" si="560"/>
        <v>220</v>
      </c>
      <c r="D35889" t="str">
        <f>+VLOOKUP(base[[#This Row],[key]],Tabla2[[key]:[Homologado]],4,0)</f>
        <v>Profesional</v>
      </c>
    </row>
    <row r="35890" spans="1:4" x14ac:dyDescent="0.3">
      <c r="A35890" t="s">
        <v>19179</v>
      </c>
      <c r="B35890" t="s">
        <v>18947</v>
      </c>
      <c r="C35890">
        <f t="shared" si="560"/>
        <v>220</v>
      </c>
      <c r="D35890" t="str">
        <f>+VLOOKUP(base[[#This Row],[key]],Tabla2[[key]:[Homologado]],4,0)</f>
        <v>Profesional</v>
      </c>
    </row>
    <row r="35891" spans="1:4" x14ac:dyDescent="0.3">
      <c r="A35891" t="s">
        <v>19180</v>
      </c>
      <c r="B35891" t="s">
        <v>18947</v>
      </c>
      <c r="C35891">
        <f t="shared" si="560"/>
        <v>220</v>
      </c>
      <c r="D35891" t="str">
        <f>+VLOOKUP(base[[#This Row],[key]],Tabla2[[key]:[Homologado]],4,0)</f>
        <v>Profesional</v>
      </c>
    </row>
    <row r="35892" spans="1:4" x14ac:dyDescent="0.3">
      <c r="A35892" t="s">
        <v>19181</v>
      </c>
      <c r="B35892" t="s">
        <v>18947</v>
      </c>
      <c r="C35892">
        <f t="shared" si="560"/>
        <v>220</v>
      </c>
      <c r="D35892" t="str">
        <f>+VLOOKUP(base[[#This Row],[key]],Tabla2[[key]:[Homologado]],4,0)</f>
        <v>Profesional</v>
      </c>
    </row>
    <row r="35893" spans="1:4" x14ac:dyDescent="0.3">
      <c r="A35893" t="s">
        <v>28061</v>
      </c>
      <c r="B35893" t="s">
        <v>28714</v>
      </c>
      <c r="C35893">
        <f t="shared" si="560"/>
        <v>221</v>
      </c>
      <c r="D35893" t="str">
        <f>+VLOOKUP(base[[#This Row],[key]],Tabla2[[key]:[Homologado]],4,0)</f>
        <v>Químico(a)</v>
      </c>
    </row>
    <row r="35894" spans="1:4" x14ac:dyDescent="0.3">
      <c r="A35894" t="s">
        <v>28084</v>
      </c>
      <c r="B35894" t="s">
        <v>28714</v>
      </c>
      <c r="C35894">
        <f t="shared" si="560"/>
        <v>221</v>
      </c>
      <c r="D35894" t="str">
        <f>+VLOOKUP(base[[#This Row],[key]],Tabla2[[key]:[Homologado]],4,0)</f>
        <v>Químico(a)</v>
      </c>
    </row>
    <row r="35895" spans="1:4" x14ac:dyDescent="0.3">
      <c r="A35895" t="s">
        <v>19290</v>
      </c>
      <c r="B35895" t="s">
        <v>28714</v>
      </c>
      <c r="C35895">
        <f t="shared" si="560"/>
        <v>221</v>
      </c>
      <c r="D35895" t="str">
        <f>+VLOOKUP(base[[#This Row],[key]],Tabla2[[key]:[Homologado]],4,0)</f>
        <v>Químico(a)</v>
      </c>
    </row>
    <row r="35896" spans="1:4" x14ac:dyDescent="0.3">
      <c r="A35896" t="s">
        <v>28058</v>
      </c>
      <c r="B35896" t="s">
        <v>28714</v>
      </c>
      <c r="C35896">
        <f t="shared" si="560"/>
        <v>221</v>
      </c>
      <c r="D35896" t="str">
        <f>+VLOOKUP(base[[#This Row],[key]],Tabla2[[key]:[Homologado]],4,0)</f>
        <v>Químico(a)</v>
      </c>
    </row>
    <row r="35897" spans="1:4" x14ac:dyDescent="0.3">
      <c r="A35897" t="s">
        <v>28059</v>
      </c>
      <c r="B35897" t="s">
        <v>28714</v>
      </c>
      <c r="C35897">
        <f t="shared" si="560"/>
        <v>221</v>
      </c>
      <c r="D35897" t="str">
        <f>+VLOOKUP(base[[#This Row],[key]],Tabla2[[key]:[Homologado]],4,0)</f>
        <v>Químico(a)</v>
      </c>
    </row>
    <row r="35898" spans="1:4" x14ac:dyDescent="0.3">
      <c r="A35898" t="s">
        <v>28060</v>
      </c>
      <c r="B35898" t="s">
        <v>28714</v>
      </c>
      <c r="C35898">
        <f t="shared" si="560"/>
        <v>221</v>
      </c>
      <c r="D35898" t="str">
        <f>+VLOOKUP(base[[#This Row],[key]],Tabla2[[key]:[Homologado]],4,0)</f>
        <v>Químico(a)</v>
      </c>
    </row>
    <row r="35899" spans="1:4" x14ac:dyDescent="0.3">
      <c r="A35899" t="s">
        <v>28062</v>
      </c>
      <c r="B35899" t="s">
        <v>28714</v>
      </c>
      <c r="C35899">
        <f t="shared" si="560"/>
        <v>221</v>
      </c>
      <c r="D35899" t="str">
        <f>+VLOOKUP(base[[#This Row],[key]],Tabla2[[key]:[Homologado]],4,0)</f>
        <v>Químico(a)</v>
      </c>
    </row>
    <row r="35900" spans="1:4" x14ac:dyDescent="0.3">
      <c r="A35900" t="s">
        <v>28063</v>
      </c>
      <c r="B35900" t="s">
        <v>28714</v>
      </c>
      <c r="C35900">
        <f t="shared" si="560"/>
        <v>221</v>
      </c>
      <c r="D35900" t="str">
        <f>+VLOOKUP(base[[#This Row],[key]],Tabla2[[key]:[Homologado]],4,0)</f>
        <v>Químico(a)</v>
      </c>
    </row>
    <row r="35901" spans="1:4" x14ac:dyDescent="0.3">
      <c r="A35901" t="s">
        <v>28064</v>
      </c>
      <c r="B35901" t="s">
        <v>28714</v>
      </c>
      <c r="C35901">
        <f t="shared" si="560"/>
        <v>221</v>
      </c>
      <c r="D35901" t="str">
        <f>+VLOOKUP(base[[#This Row],[key]],Tabla2[[key]:[Homologado]],4,0)</f>
        <v>Químico(a)</v>
      </c>
    </row>
    <row r="35902" spans="1:4" x14ac:dyDescent="0.3">
      <c r="A35902" t="s">
        <v>28065</v>
      </c>
      <c r="B35902" t="s">
        <v>28714</v>
      </c>
      <c r="C35902">
        <f t="shared" si="560"/>
        <v>221</v>
      </c>
      <c r="D35902" t="str">
        <f>+VLOOKUP(base[[#This Row],[key]],Tabla2[[key]:[Homologado]],4,0)</f>
        <v>Químico(a)</v>
      </c>
    </row>
    <row r="35903" spans="1:4" x14ac:dyDescent="0.3">
      <c r="A35903" t="s">
        <v>28066</v>
      </c>
      <c r="B35903" t="s">
        <v>28714</v>
      </c>
      <c r="C35903">
        <f t="shared" si="560"/>
        <v>221</v>
      </c>
      <c r="D35903" t="str">
        <f>+VLOOKUP(base[[#This Row],[key]],Tabla2[[key]:[Homologado]],4,0)</f>
        <v>Químico(a)</v>
      </c>
    </row>
    <row r="35904" spans="1:4" x14ac:dyDescent="0.3">
      <c r="A35904" t="s">
        <v>28067</v>
      </c>
      <c r="B35904" t="s">
        <v>28714</v>
      </c>
      <c r="C35904">
        <f t="shared" ref="C35904:C35967" si="561">+IF(B35904=B35903,C35903,C35903+1)</f>
        <v>221</v>
      </c>
      <c r="D35904" t="str">
        <f>+VLOOKUP(base[[#This Row],[key]],Tabla2[[key]:[Homologado]],4,0)</f>
        <v>Químico(a)</v>
      </c>
    </row>
    <row r="35905" spans="1:4" x14ac:dyDescent="0.3">
      <c r="A35905" t="s">
        <v>28068</v>
      </c>
      <c r="B35905" t="s">
        <v>28714</v>
      </c>
      <c r="C35905">
        <f t="shared" si="561"/>
        <v>221</v>
      </c>
      <c r="D35905" t="str">
        <f>+VLOOKUP(base[[#This Row],[key]],Tabla2[[key]:[Homologado]],4,0)</f>
        <v>Químico(a)</v>
      </c>
    </row>
    <row r="35906" spans="1:4" x14ac:dyDescent="0.3">
      <c r="A35906" t="s">
        <v>28069</v>
      </c>
      <c r="B35906" t="s">
        <v>28714</v>
      </c>
      <c r="C35906">
        <f t="shared" si="561"/>
        <v>221</v>
      </c>
      <c r="D35906" t="str">
        <f>+VLOOKUP(base[[#This Row],[key]],Tabla2[[key]:[Homologado]],4,0)</f>
        <v>Químico(a)</v>
      </c>
    </row>
    <row r="35907" spans="1:4" x14ac:dyDescent="0.3">
      <c r="A35907" t="s">
        <v>28070</v>
      </c>
      <c r="B35907" t="s">
        <v>28714</v>
      </c>
      <c r="C35907">
        <f t="shared" si="561"/>
        <v>221</v>
      </c>
      <c r="D35907" t="str">
        <f>+VLOOKUP(base[[#This Row],[key]],Tabla2[[key]:[Homologado]],4,0)</f>
        <v>Químico(a)</v>
      </c>
    </row>
    <row r="35908" spans="1:4" x14ac:dyDescent="0.3">
      <c r="A35908" t="s">
        <v>28071</v>
      </c>
      <c r="B35908" t="s">
        <v>28714</v>
      </c>
      <c r="C35908">
        <f t="shared" si="561"/>
        <v>221</v>
      </c>
      <c r="D35908" t="str">
        <f>+VLOOKUP(base[[#This Row],[key]],Tabla2[[key]:[Homologado]],4,0)</f>
        <v>Químico(a)</v>
      </c>
    </row>
    <row r="35909" spans="1:4" x14ac:dyDescent="0.3">
      <c r="A35909" t="s">
        <v>28072</v>
      </c>
      <c r="B35909" t="s">
        <v>28714</v>
      </c>
      <c r="C35909">
        <f t="shared" si="561"/>
        <v>221</v>
      </c>
      <c r="D35909" t="str">
        <f>+VLOOKUP(base[[#This Row],[key]],Tabla2[[key]:[Homologado]],4,0)</f>
        <v>Químico(a)</v>
      </c>
    </row>
    <row r="35910" spans="1:4" x14ac:dyDescent="0.3">
      <c r="A35910" t="s">
        <v>28074</v>
      </c>
      <c r="B35910" t="s">
        <v>28714</v>
      </c>
      <c r="C35910">
        <f t="shared" si="561"/>
        <v>221</v>
      </c>
      <c r="D35910" t="str">
        <f>+VLOOKUP(base[[#This Row],[key]],Tabla2[[key]:[Homologado]],4,0)</f>
        <v>Químico(a)</v>
      </c>
    </row>
    <row r="35911" spans="1:4" x14ac:dyDescent="0.3">
      <c r="A35911" t="s">
        <v>28075</v>
      </c>
      <c r="B35911" t="s">
        <v>28714</v>
      </c>
      <c r="C35911">
        <f t="shared" si="561"/>
        <v>221</v>
      </c>
      <c r="D35911" t="str">
        <f>+VLOOKUP(base[[#This Row],[key]],Tabla2[[key]:[Homologado]],4,0)</f>
        <v>Químico(a)</v>
      </c>
    </row>
    <row r="35912" spans="1:4" x14ac:dyDescent="0.3">
      <c r="A35912" t="s">
        <v>28076</v>
      </c>
      <c r="B35912" t="s">
        <v>28714</v>
      </c>
      <c r="C35912">
        <f t="shared" si="561"/>
        <v>221</v>
      </c>
      <c r="D35912" t="str">
        <f>+VLOOKUP(base[[#This Row],[key]],Tabla2[[key]:[Homologado]],4,0)</f>
        <v>Químico(a)</v>
      </c>
    </row>
    <row r="35913" spans="1:4" x14ac:dyDescent="0.3">
      <c r="A35913" t="s">
        <v>28077</v>
      </c>
      <c r="B35913" t="s">
        <v>28714</v>
      </c>
      <c r="C35913">
        <f t="shared" si="561"/>
        <v>221</v>
      </c>
      <c r="D35913" t="str">
        <f>+VLOOKUP(base[[#This Row],[key]],Tabla2[[key]:[Homologado]],4,0)</f>
        <v>Químico(a)</v>
      </c>
    </row>
    <row r="35914" spans="1:4" x14ac:dyDescent="0.3">
      <c r="A35914" t="s">
        <v>28078</v>
      </c>
      <c r="B35914" t="s">
        <v>28714</v>
      </c>
      <c r="C35914">
        <f t="shared" si="561"/>
        <v>221</v>
      </c>
      <c r="D35914" t="str">
        <f>+VLOOKUP(base[[#This Row],[key]],Tabla2[[key]:[Homologado]],4,0)</f>
        <v>Químico(a)</v>
      </c>
    </row>
    <row r="35915" spans="1:4" x14ac:dyDescent="0.3">
      <c r="A35915" t="s">
        <v>19333</v>
      </c>
      <c r="B35915" t="s">
        <v>28714</v>
      </c>
      <c r="C35915">
        <f t="shared" si="561"/>
        <v>221</v>
      </c>
      <c r="D35915" t="str">
        <f>+VLOOKUP(base[[#This Row],[key]],Tabla2[[key]:[Homologado]],4,0)</f>
        <v>Químico(a)</v>
      </c>
    </row>
    <row r="35916" spans="1:4" x14ac:dyDescent="0.3">
      <c r="A35916" t="s">
        <v>28081</v>
      </c>
      <c r="B35916" t="s">
        <v>28714</v>
      </c>
      <c r="C35916">
        <f t="shared" si="561"/>
        <v>221</v>
      </c>
      <c r="D35916" t="str">
        <f>+VLOOKUP(base[[#This Row],[key]],Tabla2[[key]:[Homologado]],4,0)</f>
        <v>Químico(a)</v>
      </c>
    </row>
    <row r="35917" spans="1:4" x14ac:dyDescent="0.3">
      <c r="A35917" t="s">
        <v>28082</v>
      </c>
      <c r="B35917" t="s">
        <v>28714</v>
      </c>
      <c r="C35917">
        <f t="shared" si="561"/>
        <v>221</v>
      </c>
      <c r="D35917" t="str">
        <f>+VLOOKUP(base[[#This Row],[key]],Tabla2[[key]:[Homologado]],4,0)</f>
        <v>Químico(a)</v>
      </c>
    </row>
    <row r="35918" spans="1:4" x14ac:dyDescent="0.3">
      <c r="A35918" t="s">
        <v>28083</v>
      </c>
      <c r="B35918" t="s">
        <v>28714</v>
      </c>
      <c r="C35918">
        <f t="shared" si="561"/>
        <v>221</v>
      </c>
      <c r="D35918" t="str">
        <f>+VLOOKUP(base[[#This Row],[key]],Tabla2[[key]:[Homologado]],4,0)</f>
        <v>Químico(a)</v>
      </c>
    </row>
    <row r="35919" spans="1:4" x14ac:dyDescent="0.3">
      <c r="A35919" t="s">
        <v>27357</v>
      </c>
      <c r="B35919" t="s">
        <v>28714</v>
      </c>
      <c r="C35919">
        <f t="shared" si="561"/>
        <v>221</v>
      </c>
      <c r="D35919" t="str">
        <f>+VLOOKUP(base[[#This Row],[key]],Tabla2[[key]:[Homologado]],4,0)</f>
        <v>Químico(a)</v>
      </c>
    </row>
    <row r="35920" spans="1:4" x14ac:dyDescent="0.3">
      <c r="A35920" t="s">
        <v>27551</v>
      </c>
      <c r="B35920" t="s">
        <v>28714</v>
      </c>
      <c r="C35920">
        <f t="shared" si="561"/>
        <v>221</v>
      </c>
      <c r="D35920" t="str">
        <f>+VLOOKUP(base[[#This Row],[key]],Tabla2[[key]:[Homologado]],4,0)</f>
        <v>Químico(a)</v>
      </c>
    </row>
    <row r="35921" spans="1:4" x14ac:dyDescent="0.3">
      <c r="A35921" t="s">
        <v>26670</v>
      </c>
      <c r="B35921" t="s">
        <v>28714</v>
      </c>
      <c r="C35921">
        <f t="shared" si="561"/>
        <v>221</v>
      </c>
      <c r="D35921" t="str">
        <f>+VLOOKUP(base[[#This Row],[key]],Tabla2[[key]:[Homologado]],4,0)</f>
        <v>Químico(a)</v>
      </c>
    </row>
    <row r="35922" spans="1:4" x14ac:dyDescent="0.3">
      <c r="A35922" t="s">
        <v>19598</v>
      </c>
      <c r="B35922" t="s">
        <v>28714</v>
      </c>
      <c r="C35922">
        <f t="shared" si="561"/>
        <v>221</v>
      </c>
      <c r="D35922" t="str">
        <f>+VLOOKUP(base[[#This Row],[key]],Tabla2[[key]:[Homologado]],4,0)</f>
        <v>Químico(a)</v>
      </c>
    </row>
    <row r="35923" spans="1:4" x14ac:dyDescent="0.3">
      <c r="A35923" t="s">
        <v>39045</v>
      </c>
      <c r="B35923" t="s">
        <v>28714</v>
      </c>
      <c r="C35923">
        <f t="shared" si="561"/>
        <v>221</v>
      </c>
      <c r="D35923" t="str">
        <f>+VLOOKUP(base[[#This Row],[key]],Tabla2[[key]:[Homologado]],4,0)</f>
        <v>Químico(a)</v>
      </c>
    </row>
    <row r="35924" spans="1:4" x14ac:dyDescent="0.3">
      <c r="A35924" t="s">
        <v>39046</v>
      </c>
      <c r="B35924" t="s">
        <v>28714</v>
      </c>
      <c r="C35924">
        <f t="shared" si="561"/>
        <v>221</v>
      </c>
      <c r="D35924" t="str">
        <f>+VLOOKUP(base[[#This Row],[key]],Tabla2[[key]:[Homologado]],4,0)</f>
        <v>Químico(a)</v>
      </c>
    </row>
    <row r="35925" spans="1:4" x14ac:dyDescent="0.3">
      <c r="A35925" t="s">
        <v>39048</v>
      </c>
      <c r="B35925" t="s">
        <v>28714</v>
      </c>
      <c r="C35925">
        <f t="shared" si="561"/>
        <v>221</v>
      </c>
      <c r="D35925" t="str">
        <f>+VLOOKUP(base[[#This Row],[key]],Tabla2[[key]:[Homologado]],4,0)</f>
        <v>Químico(a)</v>
      </c>
    </row>
    <row r="35926" spans="1:4" x14ac:dyDescent="0.3">
      <c r="A35926" t="s">
        <v>28085</v>
      </c>
      <c r="B35926" t="s">
        <v>28714</v>
      </c>
      <c r="C35926">
        <f t="shared" si="561"/>
        <v>221</v>
      </c>
      <c r="D35926" t="str">
        <f>+VLOOKUP(base[[#This Row],[key]],Tabla2[[key]:[Homologado]],4,0)</f>
        <v>Químico(a)</v>
      </c>
    </row>
    <row r="35927" spans="1:4" x14ac:dyDescent="0.3">
      <c r="A35927" t="s">
        <v>27361</v>
      </c>
      <c r="B35927" t="s">
        <v>28714</v>
      </c>
      <c r="C35927">
        <f t="shared" si="561"/>
        <v>221</v>
      </c>
      <c r="D35927" t="str">
        <f>+VLOOKUP(base[[#This Row],[key]],Tabla2[[key]:[Homologado]],4,0)</f>
        <v>Químico(a)</v>
      </c>
    </row>
    <row r="35928" spans="1:4" x14ac:dyDescent="0.3">
      <c r="A35928" t="s">
        <v>22235</v>
      </c>
      <c r="B35928" t="s">
        <v>28656</v>
      </c>
      <c r="C35928">
        <f t="shared" si="561"/>
        <v>222</v>
      </c>
      <c r="D35928" t="str">
        <f>+VLOOKUP(base[[#This Row],[key]],Tabla2[[key]:[Homologado]],4,0)</f>
        <v>Relaciones Públicas</v>
      </c>
    </row>
    <row r="35929" spans="1:4" x14ac:dyDescent="0.3">
      <c r="A35929" t="s">
        <v>22238</v>
      </c>
      <c r="B35929" t="s">
        <v>28656</v>
      </c>
      <c r="C35929">
        <f t="shared" si="561"/>
        <v>222</v>
      </c>
      <c r="D35929" t="str">
        <f>+VLOOKUP(base[[#This Row],[key]],Tabla2[[key]:[Homologado]],4,0)</f>
        <v>Relaciones Públicas</v>
      </c>
    </row>
    <row r="35930" spans="1:4" x14ac:dyDescent="0.3">
      <c r="A35930" t="s">
        <v>22239</v>
      </c>
      <c r="B35930" t="s">
        <v>28656</v>
      </c>
      <c r="C35930">
        <f t="shared" si="561"/>
        <v>222</v>
      </c>
      <c r="D35930" t="str">
        <f>+VLOOKUP(base[[#This Row],[key]],Tabla2[[key]:[Homologado]],4,0)</f>
        <v>Relaciones Públicas</v>
      </c>
    </row>
    <row r="35931" spans="1:4" x14ac:dyDescent="0.3">
      <c r="A35931" t="s">
        <v>22241</v>
      </c>
      <c r="B35931" t="s">
        <v>28656</v>
      </c>
      <c r="C35931">
        <f t="shared" si="561"/>
        <v>222</v>
      </c>
      <c r="D35931" t="str">
        <f>+VLOOKUP(base[[#This Row],[key]],Tabla2[[key]:[Homologado]],4,0)</f>
        <v>Relaciones Públicas</v>
      </c>
    </row>
    <row r="35932" spans="1:4" x14ac:dyDescent="0.3">
      <c r="A35932" t="s">
        <v>22242</v>
      </c>
      <c r="B35932" t="s">
        <v>28656</v>
      </c>
      <c r="C35932">
        <f t="shared" si="561"/>
        <v>222</v>
      </c>
      <c r="D35932" t="str">
        <f>+VLOOKUP(base[[#This Row],[key]],Tabla2[[key]:[Homologado]],4,0)</f>
        <v>Relaciones Públicas</v>
      </c>
    </row>
    <row r="35933" spans="1:4" x14ac:dyDescent="0.3">
      <c r="A35933" t="s">
        <v>22243</v>
      </c>
      <c r="B35933" t="s">
        <v>28656</v>
      </c>
      <c r="C35933">
        <f t="shared" si="561"/>
        <v>222</v>
      </c>
      <c r="D35933" t="str">
        <f>+VLOOKUP(base[[#This Row],[key]],Tabla2[[key]:[Homologado]],4,0)</f>
        <v>Relaciones Públicas</v>
      </c>
    </row>
    <row r="35934" spans="1:4" x14ac:dyDescent="0.3">
      <c r="A35934" t="s">
        <v>22244</v>
      </c>
      <c r="B35934" t="s">
        <v>28656</v>
      </c>
      <c r="C35934">
        <f t="shared" si="561"/>
        <v>222</v>
      </c>
      <c r="D35934" t="str">
        <f>+VLOOKUP(base[[#This Row],[key]],Tabla2[[key]:[Homologado]],4,0)</f>
        <v>Relaciones Públicas</v>
      </c>
    </row>
    <row r="35935" spans="1:4" x14ac:dyDescent="0.3">
      <c r="A35935" t="s">
        <v>37790</v>
      </c>
      <c r="B35935" t="s">
        <v>28656</v>
      </c>
      <c r="C35935">
        <f t="shared" si="561"/>
        <v>222</v>
      </c>
      <c r="D35935" t="str">
        <f>+VLOOKUP(base[[#This Row],[key]],Tabla2[[key]:[Homologado]],4,0)</f>
        <v>Relaciones Públicas</v>
      </c>
    </row>
    <row r="35936" spans="1:4" x14ac:dyDescent="0.3">
      <c r="A35936" t="s">
        <v>24339</v>
      </c>
      <c r="B35936" t="s">
        <v>39609</v>
      </c>
      <c r="C35936">
        <f t="shared" si="561"/>
        <v>223</v>
      </c>
      <c r="D35936" t="str">
        <f>+VLOOKUP(base[[#This Row],[key]],Tabla2[[key]:[Homologado]],4,0)</f>
        <v>Asistente Social</v>
      </c>
    </row>
    <row r="35937" spans="1:4" x14ac:dyDescent="0.3">
      <c r="A35937" t="s">
        <v>39052</v>
      </c>
      <c r="B35937" t="s">
        <v>39609</v>
      </c>
      <c r="C35937">
        <f t="shared" si="561"/>
        <v>223</v>
      </c>
      <c r="D35937" t="str">
        <f>+VLOOKUP(base[[#This Row],[key]],Tabla2[[key]:[Homologado]],4,0)</f>
        <v>Asistente Social</v>
      </c>
    </row>
    <row r="35938" spans="1:4" x14ac:dyDescent="0.3">
      <c r="A35938" t="s">
        <v>37900</v>
      </c>
      <c r="B35938" t="s">
        <v>39609</v>
      </c>
      <c r="C35938">
        <f t="shared" si="561"/>
        <v>223</v>
      </c>
      <c r="D35938" t="str">
        <f>+VLOOKUP(base[[#This Row],[key]],Tabla2[[key]:[Homologado]],4,0)</f>
        <v>Asistente Social</v>
      </c>
    </row>
    <row r="35939" spans="1:4" x14ac:dyDescent="0.3">
      <c r="A35939" t="s">
        <v>24334</v>
      </c>
      <c r="B35939" t="s">
        <v>39609</v>
      </c>
      <c r="C35939">
        <f t="shared" si="561"/>
        <v>223</v>
      </c>
      <c r="D35939" t="str">
        <f>+VLOOKUP(base[[#This Row],[key]],Tabla2[[key]:[Homologado]],4,0)</f>
        <v>Asistente Social</v>
      </c>
    </row>
    <row r="35940" spans="1:4" x14ac:dyDescent="0.3">
      <c r="A35940" t="s">
        <v>24337</v>
      </c>
      <c r="B35940" t="s">
        <v>39609</v>
      </c>
      <c r="C35940">
        <f t="shared" si="561"/>
        <v>223</v>
      </c>
      <c r="D35940" t="str">
        <f>+VLOOKUP(base[[#This Row],[key]],Tabla2[[key]:[Homologado]],4,0)</f>
        <v>Asistente Social</v>
      </c>
    </row>
    <row r="35941" spans="1:4" x14ac:dyDescent="0.3">
      <c r="A35941" t="s">
        <v>24338</v>
      </c>
      <c r="B35941" t="s">
        <v>39609</v>
      </c>
      <c r="C35941">
        <f t="shared" si="561"/>
        <v>223</v>
      </c>
      <c r="D35941" t="str">
        <f>+VLOOKUP(base[[#This Row],[key]],Tabla2[[key]:[Homologado]],4,0)</f>
        <v>Asistente Social</v>
      </c>
    </row>
    <row r="35942" spans="1:4" x14ac:dyDescent="0.3">
      <c r="A35942" t="s">
        <v>24340</v>
      </c>
      <c r="B35942" t="s">
        <v>39609</v>
      </c>
      <c r="C35942">
        <f t="shared" si="561"/>
        <v>223</v>
      </c>
      <c r="D35942" t="str">
        <f>+VLOOKUP(base[[#This Row],[key]],Tabla2[[key]:[Homologado]],4,0)</f>
        <v>Asistente Social</v>
      </c>
    </row>
    <row r="35943" spans="1:4" x14ac:dyDescent="0.3">
      <c r="A35943" t="s">
        <v>19330</v>
      </c>
      <c r="B35943" t="s">
        <v>39609</v>
      </c>
      <c r="C35943">
        <f t="shared" si="561"/>
        <v>223</v>
      </c>
      <c r="D35943" t="str">
        <f>+VLOOKUP(base[[#This Row],[key]],Tabla2[[key]:[Homologado]],4,0)</f>
        <v>Asistente Social</v>
      </c>
    </row>
    <row r="35944" spans="1:4" x14ac:dyDescent="0.3">
      <c r="A35944" t="s">
        <v>24361</v>
      </c>
      <c r="B35944" t="s">
        <v>39609</v>
      </c>
      <c r="C35944">
        <f t="shared" si="561"/>
        <v>223</v>
      </c>
      <c r="D35944" t="str">
        <f>+VLOOKUP(base[[#This Row],[key]],Tabla2[[key]:[Homologado]],4,0)</f>
        <v>Asistente Social</v>
      </c>
    </row>
    <row r="35945" spans="1:4" x14ac:dyDescent="0.3">
      <c r="A35945" t="s">
        <v>24363</v>
      </c>
      <c r="B35945" t="s">
        <v>39609</v>
      </c>
      <c r="C35945">
        <f t="shared" si="561"/>
        <v>223</v>
      </c>
      <c r="D35945" t="str">
        <f>+VLOOKUP(base[[#This Row],[key]],Tabla2[[key]:[Homologado]],4,0)</f>
        <v>Asistente Social</v>
      </c>
    </row>
    <row r="35946" spans="1:4" x14ac:dyDescent="0.3">
      <c r="A35946" t="s">
        <v>24386</v>
      </c>
      <c r="B35946" t="s">
        <v>39609</v>
      </c>
      <c r="C35946">
        <f t="shared" si="561"/>
        <v>223</v>
      </c>
      <c r="D35946" t="str">
        <f>+VLOOKUP(base[[#This Row],[key]],Tabla2[[key]:[Homologado]],4,0)</f>
        <v>Asistente Social</v>
      </c>
    </row>
    <row r="35947" spans="1:4" x14ac:dyDescent="0.3">
      <c r="A35947" t="s">
        <v>24396</v>
      </c>
      <c r="B35947" t="s">
        <v>39609</v>
      </c>
      <c r="C35947">
        <f t="shared" si="561"/>
        <v>223</v>
      </c>
      <c r="D35947" t="str">
        <f>+VLOOKUP(base[[#This Row],[key]],Tabla2[[key]:[Homologado]],4,0)</f>
        <v>Asistente Social</v>
      </c>
    </row>
    <row r="35948" spans="1:4" x14ac:dyDescent="0.3">
      <c r="A35948" t="s">
        <v>39076</v>
      </c>
      <c r="B35948" t="s">
        <v>39609</v>
      </c>
      <c r="C35948">
        <f t="shared" si="561"/>
        <v>223</v>
      </c>
      <c r="D35948" t="str">
        <f>+VLOOKUP(base[[#This Row],[key]],Tabla2[[key]:[Homologado]],4,0)</f>
        <v>Asistente Social</v>
      </c>
    </row>
    <row r="35949" spans="1:4" x14ac:dyDescent="0.3">
      <c r="A35949" t="s">
        <v>37719</v>
      </c>
      <c r="B35949" t="s">
        <v>39609</v>
      </c>
      <c r="C35949">
        <f t="shared" si="561"/>
        <v>223</v>
      </c>
      <c r="D35949" t="str">
        <f>+VLOOKUP(base[[#This Row],[key]],Tabla2[[key]:[Homologado]],4,0)</f>
        <v>Asistente Social</v>
      </c>
    </row>
    <row r="35950" spans="1:4" x14ac:dyDescent="0.3">
      <c r="A35950" t="s">
        <v>37720</v>
      </c>
      <c r="B35950" t="s">
        <v>39609</v>
      </c>
      <c r="C35950">
        <f t="shared" si="561"/>
        <v>223</v>
      </c>
      <c r="D35950" t="str">
        <f>+VLOOKUP(base[[#This Row],[key]],Tabla2[[key]:[Homologado]],4,0)</f>
        <v>Asistente Social</v>
      </c>
    </row>
    <row r="35951" spans="1:4" x14ac:dyDescent="0.3">
      <c r="A35951" t="s">
        <v>37721</v>
      </c>
      <c r="B35951" t="s">
        <v>39609</v>
      </c>
      <c r="C35951">
        <f t="shared" si="561"/>
        <v>223</v>
      </c>
      <c r="D35951" t="str">
        <f>+VLOOKUP(base[[#This Row],[key]],Tabla2[[key]:[Homologado]],4,0)</f>
        <v>Asistente Social</v>
      </c>
    </row>
    <row r="35952" spans="1:4" x14ac:dyDescent="0.3">
      <c r="A35952" t="s">
        <v>24504</v>
      </c>
      <c r="B35952" t="s">
        <v>39609</v>
      </c>
      <c r="C35952">
        <f t="shared" si="561"/>
        <v>223</v>
      </c>
      <c r="D35952" t="str">
        <f>+VLOOKUP(base[[#This Row],[key]],Tabla2[[key]:[Homologado]],4,0)</f>
        <v>Asistente Social</v>
      </c>
    </row>
    <row r="35953" spans="1:4" x14ac:dyDescent="0.3">
      <c r="A35953" t="s">
        <v>37791</v>
      </c>
      <c r="B35953" t="s">
        <v>28716</v>
      </c>
      <c r="C35953">
        <f t="shared" si="561"/>
        <v>224</v>
      </c>
      <c r="D35953" t="str">
        <f>+VLOOKUP(base[[#This Row],[key]],Tabla2[[key]:[Homologado]],4,0)</f>
        <v>Actividades Recreacionales</v>
      </c>
    </row>
    <row r="35954" spans="1:4" x14ac:dyDescent="0.3">
      <c r="A35954" t="s">
        <v>37792</v>
      </c>
      <c r="B35954" t="s">
        <v>28716</v>
      </c>
      <c r="C35954">
        <f t="shared" si="561"/>
        <v>224</v>
      </c>
      <c r="D35954" t="str">
        <f>+VLOOKUP(base[[#This Row],[key]],Tabla2[[key]:[Homologado]],4,0)</f>
        <v>Actividades Recreacionales</v>
      </c>
    </row>
    <row r="35955" spans="1:4" x14ac:dyDescent="0.3">
      <c r="A35955" t="s">
        <v>28092</v>
      </c>
      <c r="B35955" t="s">
        <v>28716</v>
      </c>
      <c r="C35955">
        <f t="shared" si="561"/>
        <v>224</v>
      </c>
      <c r="D35955" t="str">
        <f>+VLOOKUP(base[[#This Row],[key]],Tabla2[[key]:[Homologado]],4,0)</f>
        <v>Actividades Recreacionales</v>
      </c>
    </row>
    <row r="35956" spans="1:4" x14ac:dyDescent="0.3">
      <c r="A35956" t="s">
        <v>28094</v>
      </c>
      <c r="B35956" t="s">
        <v>28716</v>
      </c>
      <c r="C35956">
        <f t="shared" si="561"/>
        <v>224</v>
      </c>
      <c r="D35956" t="str">
        <f>+VLOOKUP(base[[#This Row],[key]],Tabla2[[key]:[Homologado]],4,0)</f>
        <v>Actividades Recreacionales</v>
      </c>
    </row>
    <row r="35957" spans="1:4" x14ac:dyDescent="0.3">
      <c r="A35957" t="s">
        <v>28095</v>
      </c>
      <c r="B35957" t="s">
        <v>28716</v>
      </c>
      <c r="C35957">
        <f t="shared" si="561"/>
        <v>224</v>
      </c>
      <c r="D35957" t="str">
        <f>+VLOOKUP(base[[#This Row],[key]],Tabla2[[key]:[Homologado]],4,0)</f>
        <v>Actividades Recreacionales</v>
      </c>
    </row>
    <row r="35958" spans="1:4" x14ac:dyDescent="0.3">
      <c r="A35958" t="s">
        <v>28096</v>
      </c>
      <c r="B35958" t="s">
        <v>28716</v>
      </c>
      <c r="C35958">
        <f t="shared" si="561"/>
        <v>224</v>
      </c>
      <c r="D35958" t="str">
        <f>+VLOOKUP(base[[#This Row],[key]],Tabla2[[key]:[Homologado]],4,0)</f>
        <v>Actividades Recreacionales</v>
      </c>
    </row>
    <row r="35959" spans="1:4" x14ac:dyDescent="0.3">
      <c r="A35959" t="s">
        <v>28097</v>
      </c>
      <c r="B35959" t="s">
        <v>28716</v>
      </c>
      <c r="C35959">
        <f t="shared" si="561"/>
        <v>224</v>
      </c>
      <c r="D35959" t="str">
        <f>+VLOOKUP(base[[#This Row],[key]],Tabla2[[key]:[Homologado]],4,0)</f>
        <v>Actividades Recreacionales</v>
      </c>
    </row>
    <row r="35960" spans="1:4" x14ac:dyDescent="0.3">
      <c r="A35960" t="s">
        <v>28098</v>
      </c>
      <c r="B35960" t="s">
        <v>28716</v>
      </c>
      <c r="C35960">
        <f t="shared" si="561"/>
        <v>224</v>
      </c>
      <c r="D35960" t="str">
        <f>+VLOOKUP(base[[#This Row],[key]],Tabla2[[key]:[Homologado]],4,0)</f>
        <v>Actividades Recreacionales</v>
      </c>
    </row>
    <row r="35961" spans="1:4" x14ac:dyDescent="0.3">
      <c r="A35961" t="s">
        <v>26957</v>
      </c>
      <c r="B35961" t="s">
        <v>28716</v>
      </c>
      <c r="C35961">
        <f t="shared" si="561"/>
        <v>224</v>
      </c>
      <c r="D35961" t="str">
        <f>+VLOOKUP(base[[#This Row],[key]],Tabla2[[key]:[Homologado]],4,0)</f>
        <v>Actividades Recreacionales</v>
      </c>
    </row>
    <row r="35962" spans="1:4" x14ac:dyDescent="0.3">
      <c r="A35962" t="s">
        <v>27742</v>
      </c>
      <c r="B35962" t="s">
        <v>28716</v>
      </c>
      <c r="C35962">
        <f t="shared" si="561"/>
        <v>224</v>
      </c>
      <c r="D35962" t="str">
        <f>+VLOOKUP(base[[#This Row],[key]],Tabla2[[key]:[Homologado]],4,0)</f>
        <v>Actividades Recreacionales</v>
      </c>
    </row>
    <row r="35963" spans="1:4" x14ac:dyDescent="0.3">
      <c r="A35963" t="s">
        <v>27663</v>
      </c>
      <c r="B35963" t="s">
        <v>28716</v>
      </c>
      <c r="C35963">
        <f t="shared" si="561"/>
        <v>224</v>
      </c>
      <c r="D35963" t="str">
        <f>+VLOOKUP(base[[#This Row],[key]],Tabla2[[key]:[Homologado]],4,0)</f>
        <v>Actividades Recreacionales</v>
      </c>
    </row>
    <row r="35964" spans="1:4" x14ac:dyDescent="0.3">
      <c r="A35964" t="s">
        <v>28099</v>
      </c>
      <c r="B35964" t="s">
        <v>28716</v>
      </c>
      <c r="C35964">
        <f t="shared" si="561"/>
        <v>224</v>
      </c>
      <c r="D35964" t="str">
        <f>+VLOOKUP(base[[#This Row],[key]],Tabla2[[key]:[Homologado]],4,0)</f>
        <v>Actividades Recreacionales</v>
      </c>
    </row>
    <row r="35965" spans="1:4" x14ac:dyDescent="0.3">
      <c r="A35965" t="s">
        <v>28100</v>
      </c>
      <c r="B35965" t="s">
        <v>28716</v>
      </c>
      <c r="C35965">
        <f t="shared" si="561"/>
        <v>224</v>
      </c>
      <c r="D35965" t="str">
        <f>+VLOOKUP(base[[#This Row],[key]],Tabla2[[key]:[Homologado]],4,0)</f>
        <v>Actividades Recreacionales</v>
      </c>
    </row>
    <row r="35966" spans="1:4" x14ac:dyDescent="0.3">
      <c r="A35966" t="s">
        <v>28101</v>
      </c>
      <c r="B35966" t="s">
        <v>28716</v>
      </c>
      <c r="C35966">
        <f t="shared" si="561"/>
        <v>224</v>
      </c>
      <c r="D35966" t="str">
        <f>+VLOOKUP(base[[#This Row],[key]],Tabla2[[key]:[Homologado]],4,0)</f>
        <v>Actividades Recreacionales</v>
      </c>
    </row>
    <row r="35967" spans="1:4" x14ac:dyDescent="0.3">
      <c r="A35967" t="s">
        <v>28102</v>
      </c>
      <c r="B35967" t="s">
        <v>28716</v>
      </c>
      <c r="C35967">
        <f t="shared" si="561"/>
        <v>224</v>
      </c>
      <c r="D35967" t="str">
        <f>+VLOOKUP(base[[#This Row],[key]],Tabla2[[key]:[Homologado]],4,0)</f>
        <v>Actividades Recreacionales</v>
      </c>
    </row>
    <row r="35968" spans="1:4" x14ac:dyDescent="0.3">
      <c r="A35968" t="s">
        <v>28103</v>
      </c>
      <c r="B35968" t="s">
        <v>28716</v>
      </c>
      <c r="C35968">
        <f t="shared" ref="C35968:C36031" si="562">+IF(B35968=B35967,C35967,C35967+1)</f>
        <v>224</v>
      </c>
      <c r="D35968" t="str">
        <f>+VLOOKUP(base[[#This Row],[key]],Tabla2[[key]:[Homologado]],4,0)</f>
        <v>Actividades Recreacionales</v>
      </c>
    </row>
    <row r="35969" spans="1:4" x14ac:dyDescent="0.3">
      <c r="A35969" t="s">
        <v>28104</v>
      </c>
      <c r="B35969" t="s">
        <v>28716</v>
      </c>
      <c r="C35969">
        <f t="shared" si="562"/>
        <v>224</v>
      </c>
      <c r="D35969" t="str">
        <f>+VLOOKUP(base[[#This Row],[key]],Tabla2[[key]:[Homologado]],4,0)</f>
        <v>Actividades Recreacionales</v>
      </c>
    </row>
    <row r="35970" spans="1:4" x14ac:dyDescent="0.3">
      <c r="A35970" t="s">
        <v>28105</v>
      </c>
      <c r="B35970" t="s">
        <v>28716</v>
      </c>
      <c r="C35970">
        <f t="shared" si="562"/>
        <v>224</v>
      </c>
      <c r="D35970" t="str">
        <f>+VLOOKUP(base[[#This Row],[key]],Tabla2[[key]:[Homologado]],4,0)</f>
        <v>Actividades Recreacionales</v>
      </c>
    </row>
    <row r="35971" spans="1:4" x14ac:dyDescent="0.3">
      <c r="A35971" t="s">
        <v>28106</v>
      </c>
      <c r="B35971" t="s">
        <v>28716</v>
      </c>
      <c r="C35971">
        <f t="shared" si="562"/>
        <v>224</v>
      </c>
      <c r="D35971" t="str">
        <f>+VLOOKUP(base[[#This Row],[key]],Tabla2[[key]:[Homologado]],4,0)</f>
        <v>Actividades Recreacionales</v>
      </c>
    </row>
    <row r="35972" spans="1:4" x14ac:dyDescent="0.3">
      <c r="A35972" t="s">
        <v>28107</v>
      </c>
      <c r="B35972" t="s">
        <v>28716</v>
      </c>
      <c r="C35972">
        <f t="shared" si="562"/>
        <v>224</v>
      </c>
      <c r="D35972" t="str">
        <f>+VLOOKUP(base[[#This Row],[key]],Tabla2[[key]:[Homologado]],4,0)</f>
        <v>Actividades Recreacionales</v>
      </c>
    </row>
    <row r="35973" spans="1:4" x14ac:dyDescent="0.3">
      <c r="A35973" t="s">
        <v>28108</v>
      </c>
      <c r="B35973" t="s">
        <v>28716</v>
      </c>
      <c r="C35973">
        <f t="shared" si="562"/>
        <v>224</v>
      </c>
      <c r="D35973" t="str">
        <f>+VLOOKUP(base[[#This Row],[key]],Tabla2[[key]:[Homologado]],4,0)</f>
        <v>Actividades Recreacionales</v>
      </c>
    </row>
    <row r="35974" spans="1:4" x14ac:dyDescent="0.3">
      <c r="A35974" t="s">
        <v>28109</v>
      </c>
      <c r="B35974" t="s">
        <v>28716</v>
      </c>
      <c r="C35974">
        <f t="shared" si="562"/>
        <v>224</v>
      </c>
      <c r="D35974" t="str">
        <f>+VLOOKUP(base[[#This Row],[key]],Tabla2[[key]:[Homologado]],4,0)</f>
        <v>Actividades Recreacionales</v>
      </c>
    </row>
    <row r="35975" spans="1:4" x14ac:dyDescent="0.3">
      <c r="A35975" t="s">
        <v>28110</v>
      </c>
      <c r="B35975" t="s">
        <v>28716</v>
      </c>
      <c r="C35975">
        <f t="shared" si="562"/>
        <v>224</v>
      </c>
      <c r="D35975" t="str">
        <f>+VLOOKUP(base[[#This Row],[key]],Tabla2[[key]:[Homologado]],4,0)</f>
        <v>Actividades Recreacionales</v>
      </c>
    </row>
    <row r="35976" spans="1:4" x14ac:dyDescent="0.3">
      <c r="A35976" t="s">
        <v>26969</v>
      </c>
      <c r="B35976" t="s">
        <v>28716</v>
      </c>
      <c r="C35976">
        <f t="shared" si="562"/>
        <v>224</v>
      </c>
      <c r="D35976" t="str">
        <f>+VLOOKUP(base[[#This Row],[key]],Tabla2[[key]:[Homologado]],4,0)</f>
        <v>Actividades Recreacionales</v>
      </c>
    </row>
    <row r="35977" spans="1:4" x14ac:dyDescent="0.3">
      <c r="A35977" t="s">
        <v>28111</v>
      </c>
      <c r="B35977" t="s">
        <v>28716</v>
      </c>
      <c r="C35977">
        <f t="shared" si="562"/>
        <v>224</v>
      </c>
      <c r="D35977" t="str">
        <f>+VLOOKUP(base[[#This Row],[key]],Tabla2[[key]:[Homologado]],4,0)</f>
        <v>Actividades Recreacionales</v>
      </c>
    </row>
    <row r="35978" spans="1:4" x14ac:dyDescent="0.3">
      <c r="A35978" t="s">
        <v>28112</v>
      </c>
      <c r="B35978" t="s">
        <v>28716</v>
      </c>
      <c r="C35978">
        <f t="shared" si="562"/>
        <v>224</v>
      </c>
      <c r="D35978" t="str">
        <f>+VLOOKUP(base[[#This Row],[key]],Tabla2[[key]:[Homologado]],4,0)</f>
        <v>Actividades Recreacionales</v>
      </c>
    </row>
    <row r="35979" spans="1:4" x14ac:dyDescent="0.3">
      <c r="A35979" t="s">
        <v>28113</v>
      </c>
      <c r="B35979" t="s">
        <v>28716</v>
      </c>
      <c r="C35979">
        <f t="shared" si="562"/>
        <v>224</v>
      </c>
      <c r="D35979" t="str">
        <f>+VLOOKUP(base[[#This Row],[key]],Tabla2[[key]:[Homologado]],4,0)</f>
        <v>Actividades Recreacionales</v>
      </c>
    </row>
    <row r="35980" spans="1:4" x14ac:dyDescent="0.3">
      <c r="A35980" t="s">
        <v>37793</v>
      </c>
      <c r="B35980" t="s">
        <v>28716</v>
      </c>
      <c r="C35980">
        <f t="shared" si="562"/>
        <v>224</v>
      </c>
      <c r="D35980" t="str">
        <f>+VLOOKUP(base[[#This Row],[key]],Tabla2[[key]:[Homologado]],4,0)</f>
        <v>Actividades Recreacionales</v>
      </c>
    </row>
    <row r="35981" spans="1:4" x14ac:dyDescent="0.3">
      <c r="A35981" t="s">
        <v>37796</v>
      </c>
      <c r="B35981" t="s">
        <v>28716</v>
      </c>
      <c r="C35981">
        <f t="shared" si="562"/>
        <v>224</v>
      </c>
      <c r="D35981" t="str">
        <f>+VLOOKUP(base[[#This Row],[key]],Tabla2[[key]:[Homologado]],4,0)</f>
        <v>Actividades Recreacionales</v>
      </c>
    </row>
    <row r="35982" spans="1:4" x14ac:dyDescent="0.3">
      <c r="A35982" t="s">
        <v>37797</v>
      </c>
      <c r="B35982" t="s">
        <v>28716</v>
      </c>
      <c r="C35982">
        <f t="shared" si="562"/>
        <v>224</v>
      </c>
      <c r="D35982" t="str">
        <f>+VLOOKUP(base[[#This Row],[key]],Tabla2[[key]:[Homologado]],4,0)</f>
        <v>Actividades Recreacionales</v>
      </c>
    </row>
    <row r="35983" spans="1:4" x14ac:dyDescent="0.3">
      <c r="A35983" t="s">
        <v>37798</v>
      </c>
      <c r="B35983" t="s">
        <v>28716</v>
      </c>
      <c r="C35983">
        <f t="shared" si="562"/>
        <v>224</v>
      </c>
      <c r="D35983" t="str">
        <f>+VLOOKUP(base[[#This Row],[key]],Tabla2[[key]:[Homologado]],4,0)</f>
        <v>Actividades Recreacionales</v>
      </c>
    </row>
    <row r="35984" spans="1:4" x14ac:dyDescent="0.3">
      <c r="A35984" t="s">
        <v>37799</v>
      </c>
      <c r="B35984" t="s">
        <v>28716</v>
      </c>
      <c r="C35984">
        <f t="shared" si="562"/>
        <v>224</v>
      </c>
      <c r="D35984" t="str">
        <f>+VLOOKUP(base[[#This Row],[key]],Tabla2[[key]:[Homologado]],4,0)</f>
        <v>Actividades Recreacionales</v>
      </c>
    </row>
    <row r="35985" spans="1:4" x14ac:dyDescent="0.3">
      <c r="A35985" t="s">
        <v>37802</v>
      </c>
      <c r="B35985" t="s">
        <v>28716</v>
      </c>
      <c r="C35985">
        <f t="shared" si="562"/>
        <v>224</v>
      </c>
      <c r="D35985" t="str">
        <f>+VLOOKUP(base[[#This Row],[key]],Tabla2[[key]:[Homologado]],4,0)</f>
        <v>Actividades Recreacionales</v>
      </c>
    </row>
    <row r="35986" spans="1:4" x14ac:dyDescent="0.3">
      <c r="A35986" t="s">
        <v>37803</v>
      </c>
      <c r="B35986" t="s">
        <v>28716</v>
      </c>
      <c r="C35986">
        <f t="shared" si="562"/>
        <v>224</v>
      </c>
      <c r="D35986" t="str">
        <f>+VLOOKUP(base[[#This Row],[key]],Tabla2[[key]:[Homologado]],4,0)</f>
        <v>Actividades Recreacionales</v>
      </c>
    </row>
    <row r="35987" spans="1:4" x14ac:dyDescent="0.3">
      <c r="A35987" t="s">
        <v>37804</v>
      </c>
      <c r="B35987" t="s">
        <v>28716</v>
      </c>
      <c r="C35987">
        <f t="shared" si="562"/>
        <v>224</v>
      </c>
      <c r="D35987" t="str">
        <f>+VLOOKUP(base[[#This Row],[key]],Tabla2[[key]:[Homologado]],4,0)</f>
        <v>Actividades Recreacionales</v>
      </c>
    </row>
    <row r="35988" spans="1:4" x14ac:dyDescent="0.3">
      <c r="A35988" t="s">
        <v>37806</v>
      </c>
      <c r="B35988" t="s">
        <v>28716</v>
      </c>
      <c r="C35988">
        <f t="shared" si="562"/>
        <v>224</v>
      </c>
      <c r="D35988" t="str">
        <f>+VLOOKUP(base[[#This Row],[key]],Tabla2[[key]:[Homologado]],4,0)</f>
        <v>Actividades Recreacionales</v>
      </c>
    </row>
    <row r="35989" spans="1:4" x14ac:dyDescent="0.3">
      <c r="A35989" t="s">
        <v>28114</v>
      </c>
      <c r="B35989" t="s">
        <v>28716</v>
      </c>
      <c r="C35989">
        <f t="shared" si="562"/>
        <v>224</v>
      </c>
      <c r="D35989" t="str">
        <f>+VLOOKUP(base[[#This Row],[key]],Tabla2[[key]:[Homologado]],4,0)</f>
        <v>Actividades Recreacionales</v>
      </c>
    </row>
    <row r="35990" spans="1:4" x14ac:dyDescent="0.3">
      <c r="A35990" t="s">
        <v>28121</v>
      </c>
      <c r="B35990" t="s">
        <v>28716</v>
      </c>
      <c r="C35990">
        <f t="shared" si="562"/>
        <v>224</v>
      </c>
      <c r="D35990" t="str">
        <f>+VLOOKUP(base[[#This Row],[key]],Tabla2[[key]:[Homologado]],4,0)</f>
        <v>Actividades Recreacionales</v>
      </c>
    </row>
    <row r="35991" spans="1:4" x14ac:dyDescent="0.3">
      <c r="A35991" t="s">
        <v>28115</v>
      </c>
      <c r="B35991" t="s">
        <v>28716</v>
      </c>
      <c r="C35991">
        <f t="shared" si="562"/>
        <v>224</v>
      </c>
      <c r="D35991" t="str">
        <f>+VLOOKUP(base[[#This Row],[key]],Tabla2[[key]:[Homologado]],4,0)</f>
        <v>Actividades Recreacionales</v>
      </c>
    </row>
    <row r="35992" spans="1:4" x14ac:dyDescent="0.3">
      <c r="A35992" t="s">
        <v>28116</v>
      </c>
      <c r="B35992" t="s">
        <v>28716</v>
      </c>
      <c r="C35992">
        <f t="shared" si="562"/>
        <v>224</v>
      </c>
      <c r="D35992" t="str">
        <f>+VLOOKUP(base[[#This Row],[key]],Tabla2[[key]:[Homologado]],4,0)</f>
        <v>Actividades Recreacionales</v>
      </c>
    </row>
    <row r="35993" spans="1:4" x14ac:dyDescent="0.3">
      <c r="A35993" t="s">
        <v>28117</v>
      </c>
      <c r="B35993" t="s">
        <v>28716</v>
      </c>
      <c r="C35993">
        <f t="shared" si="562"/>
        <v>224</v>
      </c>
      <c r="D35993" t="str">
        <f>+VLOOKUP(base[[#This Row],[key]],Tabla2[[key]:[Homologado]],4,0)</f>
        <v>Actividades Recreacionales</v>
      </c>
    </row>
    <row r="35994" spans="1:4" x14ac:dyDescent="0.3">
      <c r="A35994" t="s">
        <v>28118</v>
      </c>
      <c r="B35994" t="s">
        <v>28716</v>
      </c>
      <c r="C35994">
        <f t="shared" si="562"/>
        <v>224</v>
      </c>
      <c r="D35994" t="str">
        <f>+VLOOKUP(base[[#This Row],[key]],Tabla2[[key]:[Homologado]],4,0)</f>
        <v>Actividades Recreacionales</v>
      </c>
    </row>
    <row r="35995" spans="1:4" x14ac:dyDescent="0.3">
      <c r="A35995" t="s">
        <v>28119</v>
      </c>
      <c r="B35995" t="s">
        <v>28716</v>
      </c>
      <c r="C35995">
        <f t="shared" si="562"/>
        <v>224</v>
      </c>
      <c r="D35995" t="str">
        <f>+VLOOKUP(base[[#This Row],[key]],Tabla2[[key]:[Homologado]],4,0)</f>
        <v>Actividades Recreacionales</v>
      </c>
    </row>
    <row r="35996" spans="1:4" x14ac:dyDescent="0.3">
      <c r="A35996" t="s">
        <v>28120</v>
      </c>
      <c r="B35996" t="s">
        <v>28716</v>
      </c>
      <c r="C35996">
        <f t="shared" si="562"/>
        <v>224</v>
      </c>
      <c r="D35996" t="str">
        <f>+VLOOKUP(base[[#This Row],[key]],Tabla2[[key]:[Homologado]],4,0)</f>
        <v>Actividades Recreacionales</v>
      </c>
    </row>
    <row r="35997" spans="1:4" x14ac:dyDescent="0.3">
      <c r="A35997" t="s">
        <v>28122</v>
      </c>
      <c r="B35997" t="s">
        <v>28716</v>
      </c>
      <c r="C35997">
        <f t="shared" si="562"/>
        <v>224</v>
      </c>
      <c r="D35997" t="str">
        <f>+VLOOKUP(base[[#This Row],[key]],Tabla2[[key]:[Homologado]],4,0)</f>
        <v>Actividades Recreacionales</v>
      </c>
    </row>
    <row r="35998" spans="1:4" x14ac:dyDescent="0.3">
      <c r="A35998" t="s">
        <v>21866</v>
      </c>
      <c r="B35998" t="s">
        <v>28716</v>
      </c>
      <c r="C35998">
        <f t="shared" si="562"/>
        <v>224</v>
      </c>
      <c r="D35998" t="str">
        <f>+VLOOKUP(base[[#This Row],[key]],Tabla2[[key]:[Homologado]],4,0)</f>
        <v>Actividades Recreacionales</v>
      </c>
    </row>
    <row r="35999" spans="1:4" x14ac:dyDescent="0.3">
      <c r="A35999" t="s">
        <v>27938</v>
      </c>
      <c r="B35999" t="s">
        <v>28716</v>
      </c>
      <c r="C35999">
        <f t="shared" si="562"/>
        <v>224</v>
      </c>
      <c r="D35999" t="str">
        <f>+VLOOKUP(base[[#This Row],[key]],Tabla2[[key]:[Homologado]],4,0)</f>
        <v>Actividades Recreacionales</v>
      </c>
    </row>
    <row r="36000" spans="1:4" x14ac:dyDescent="0.3">
      <c r="A36000" t="s">
        <v>28124</v>
      </c>
      <c r="B36000" t="s">
        <v>28716</v>
      </c>
      <c r="C36000">
        <f t="shared" si="562"/>
        <v>224</v>
      </c>
      <c r="D36000" t="str">
        <f>+VLOOKUP(base[[#This Row],[key]],Tabla2[[key]:[Homologado]],4,0)</f>
        <v>Actividades Recreacionales</v>
      </c>
    </row>
    <row r="36001" spans="1:4" x14ac:dyDescent="0.3">
      <c r="A36001" t="s">
        <v>28125</v>
      </c>
      <c r="B36001" t="s">
        <v>28716</v>
      </c>
      <c r="C36001">
        <f t="shared" si="562"/>
        <v>224</v>
      </c>
      <c r="D36001" t="str">
        <f>+VLOOKUP(base[[#This Row],[key]],Tabla2[[key]:[Homologado]],4,0)</f>
        <v>Actividades Recreacionales</v>
      </c>
    </row>
    <row r="36002" spans="1:4" x14ac:dyDescent="0.3">
      <c r="A36002" t="s">
        <v>28126</v>
      </c>
      <c r="B36002" t="s">
        <v>28716</v>
      </c>
      <c r="C36002">
        <f t="shared" si="562"/>
        <v>224</v>
      </c>
      <c r="D36002" t="str">
        <f>+VLOOKUP(base[[#This Row],[key]],Tabla2[[key]:[Homologado]],4,0)</f>
        <v>Actividades Recreacionales</v>
      </c>
    </row>
    <row r="36003" spans="1:4" x14ac:dyDescent="0.3">
      <c r="A36003" t="s">
        <v>28127</v>
      </c>
      <c r="B36003" t="s">
        <v>28716</v>
      </c>
      <c r="C36003">
        <f t="shared" si="562"/>
        <v>224</v>
      </c>
      <c r="D36003" t="str">
        <f>+VLOOKUP(base[[#This Row],[key]],Tabla2[[key]:[Homologado]],4,0)</f>
        <v>Actividades Recreacionales</v>
      </c>
    </row>
    <row r="36004" spans="1:4" x14ac:dyDescent="0.3">
      <c r="A36004" t="s">
        <v>28128</v>
      </c>
      <c r="B36004" t="s">
        <v>28716</v>
      </c>
      <c r="C36004">
        <f t="shared" si="562"/>
        <v>224</v>
      </c>
      <c r="D36004" t="str">
        <f>+VLOOKUP(base[[#This Row],[key]],Tabla2[[key]:[Homologado]],4,0)</f>
        <v>Actividades Recreacionales</v>
      </c>
    </row>
    <row r="36005" spans="1:4" x14ac:dyDescent="0.3">
      <c r="A36005" t="s">
        <v>28129</v>
      </c>
      <c r="B36005" t="s">
        <v>28716</v>
      </c>
      <c r="C36005">
        <f t="shared" si="562"/>
        <v>224</v>
      </c>
      <c r="D36005" t="str">
        <f>+VLOOKUP(base[[#This Row],[key]],Tabla2[[key]:[Homologado]],4,0)</f>
        <v>Actividades Recreacionales</v>
      </c>
    </row>
    <row r="36006" spans="1:4" x14ac:dyDescent="0.3">
      <c r="A36006" t="s">
        <v>28130</v>
      </c>
      <c r="B36006" t="s">
        <v>28716</v>
      </c>
      <c r="C36006">
        <f t="shared" si="562"/>
        <v>224</v>
      </c>
      <c r="D36006" t="str">
        <f>+VLOOKUP(base[[#This Row],[key]],Tabla2[[key]:[Homologado]],4,0)</f>
        <v>Actividades Recreacionales</v>
      </c>
    </row>
    <row r="36007" spans="1:4" x14ac:dyDescent="0.3">
      <c r="A36007" t="s">
        <v>28131</v>
      </c>
      <c r="B36007" t="s">
        <v>28716</v>
      </c>
      <c r="C36007">
        <f t="shared" si="562"/>
        <v>224</v>
      </c>
      <c r="D36007" t="str">
        <f>+VLOOKUP(base[[#This Row],[key]],Tabla2[[key]:[Homologado]],4,0)</f>
        <v>Actividades Recreacionales</v>
      </c>
    </row>
    <row r="36008" spans="1:4" x14ac:dyDescent="0.3">
      <c r="A36008" t="s">
        <v>25740</v>
      </c>
      <c r="B36008" t="s">
        <v>28716</v>
      </c>
      <c r="C36008">
        <f t="shared" si="562"/>
        <v>224</v>
      </c>
      <c r="D36008" t="str">
        <f>+VLOOKUP(base[[#This Row],[key]],Tabla2[[key]:[Homologado]],4,0)</f>
        <v>Actividades Recreacionales</v>
      </c>
    </row>
    <row r="36009" spans="1:4" x14ac:dyDescent="0.3">
      <c r="A36009" t="s">
        <v>28133</v>
      </c>
      <c r="B36009" t="s">
        <v>28716</v>
      </c>
      <c r="C36009">
        <f t="shared" si="562"/>
        <v>224</v>
      </c>
      <c r="D36009" t="str">
        <f>+VLOOKUP(base[[#This Row],[key]],Tabla2[[key]:[Homologado]],4,0)</f>
        <v>Actividades Recreacionales</v>
      </c>
    </row>
    <row r="36010" spans="1:4" x14ac:dyDescent="0.3">
      <c r="A36010" t="s">
        <v>37731</v>
      </c>
      <c r="B36010" t="s">
        <v>28716</v>
      </c>
      <c r="C36010">
        <f t="shared" si="562"/>
        <v>224</v>
      </c>
      <c r="D36010" t="str">
        <f>+VLOOKUP(base[[#This Row],[key]],Tabla2[[key]:[Homologado]],4,0)</f>
        <v>Actividades Recreacionales</v>
      </c>
    </row>
    <row r="36011" spans="1:4" x14ac:dyDescent="0.3">
      <c r="A36011" t="s">
        <v>37809</v>
      </c>
      <c r="B36011" t="s">
        <v>28716</v>
      </c>
      <c r="C36011">
        <f t="shared" si="562"/>
        <v>224</v>
      </c>
      <c r="D36011" t="str">
        <f>+VLOOKUP(base[[#This Row],[key]],Tabla2[[key]:[Homologado]],4,0)</f>
        <v>Actividades Recreacionales</v>
      </c>
    </row>
    <row r="36012" spans="1:4" x14ac:dyDescent="0.3">
      <c r="A36012" t="s">
        <v>37810</v>
      </c>
      <c r="B36012" t="s">
        <v>28716</v>
      </c>
      <c r="C36012">
        <f t="shared" si="562"/>
        <v>224</v>
      </c>
      <c r="D36012" t="str">
        <f>+VLOOKUP(base[[#This Row],[key]],Tabla2[[key]:[Homologado]],4,0)</f>
        <v>Actividades Recreacionales</v>
      </c>
    </row>
    <row r="36013" spans="1:4" x14ac:dyDescent="0.3">
      <c r="A36013" t="s">
        <v>37811</v>
      </c>
      <c r="B36013" t="s">
        <v>28716</v>
      </c>
      <c r="C36013">
        <f t="shared" si="562"/>
        <v>224</v>
      </c>
      <c r="D36013" t="str">
        <f>+VLOOKUP(base[[#This Row],[key]],Tabla2[[key]:[Homologado]],4,0)</f>
        <v>Actividades Recreacionales</v>
      </c>
    </row>
    <row r="36014" spans="1:4" x14ac:dyDescent="0.3">
      <c r="A36014" t="s">
        <v>37812</v>
      </c>
      <c r="B36014" t="s">
        <v>28716</v>
      </c>
      <c r="C36014">
        <f t="shared" si="562"/>
        <v>224</v>
      </c>
      <c r="D36014" t="str">
        <f>+VLOOKUP(base[[#This Row],[key]],Tabla2[[key]:[Homologado]],4,0)</f>
        <v>Actividades Recreacionales</v>
      </c>
    </row>
    <row r="36015" spans="1:4" x14ac:dyDescent="0.3">
      <c r="A36015" t="s">
        <v>37813</v>
      </c>
      <c r="B36015" t="s">
        <v>28716</v>
      </c>
      <c r="C36015">
        <f t="shared" si="562"/>
        <v>224</v>
      </c>
      <c r="D36015" t="str">
        <f>+VLOOKUP(base[[#This Row],[key]],Tabla2[[key]:[Homologado]],4,0)</f>
        <v>Actividades Recreacionales</v>
      </c>
    </row>
    <row r="36016" spans="1:4" x14ac:dyDescent="0.3">
      <c r="A36016" t="s">
        <v>37814</v>
      </c>
      <c r="B36016" t="s">
        <v>28716</v>
      </c>
      <c r="C36016">
        <f t="shared" si="562"/>
        <v>224</v>
      </c>
      <c r="D36016" t="str">
        <f>+VLOOKUP(base[[#This Row],[key]],Tabla2[[key]:[Homologado]],4,0)</f>
        <v>Actividades Recreacionales</v>
      </c>
    </row>
    <row r="36017" spans="1:4" x14ac:dyDescent="0.3">
      <c r="A36017" t="s">
        <v>37815</v>
      </c>
      <c r="B36017" t="s">
        <v>28716</v>
      </c>
      <c r="C36017">
        <f t="shared" si="562"/>
        <v>224</v>
      </c>
      <c r="D36017" t="str">
        <f>+VLOOKUP(base[[#This Row],[key]],Tabla2[[key]:[Homologado]],4,0)</f>
        <v>Actividades Recreacionales</v>
      </c>
    </row>
    <row r="36018" spans="1:4" x14ac:dyDescent="0.3">
      <c r="A36018" t="s">
        <v>37816</v>
      </c>
      <c r="B36018" t="s">
        <v>28716</v>
      </c>
      <c r="C36018">
        <f t="shared" si="562"/>
        <v>224</v>
      </c>
      <c r="D36018" t="str">
        <f>+VLOOKUP(base[[#This Row],[key]],Tabla2[[key]:[Homologado]],4,0)</f>
        <v>Actividades Recreacionales</v>
      </c>
    </row>
    <row r="36019" spans="1:4" x14ac:dyDescent="0.3">
      <c r="A36019" t="s">
        <v>37817</v>
      </c>
      <c r="B36019" t="s">
        <v>28716</v>
      </c>
      <c r="C36019">
        <f t="shared" si="562"/>
        <v>224</v>
      </c>
      <c r="D36019" t="str">
        <f>+VLOOKUP(base[[#This Row],[key]],Tabla2[[key]:[Homologado]],4,0)</f>
        <v>Actividades Recreacionales</v>
      </c>
    </row>
    <row r="36020" spans="1:4" x14ac:dyDescent="0.3">
      <c r="A36020" t="s">
        <v>37818</v>
      </c>
      <c r="B36020" t="s">
        <v>28716</v>
      </c>
      <c r="C36020">
        <f t="shared" si="562"/>
        <v>224</v>
      </c>
      <c r="D36020" t="str">
        <f>+VLOOKUP(base[[#This Row],[key]],Tabla2[[key]:[Homologado]],4,0)</f>
        <v>Actividades Recreacionales</v>
      </c>
    </row>
    <row r="36021" spans="1:4" x14ac:dyDescent="0.3">
      <c r="A36021" t="s">
        <v>37819</v>
      </c>
      <c r="B36021" t="s">
        <v>28716</v>
      </c>
      <c r="C36021">
        <f t="shared" si="562"/>
        <v>224</v>
      </c>
      <c r="D36021" t="str">
        <f>+VLOOKUP(base[[#This Row],[key]],Tabla2[[key]:[Homologado]],4,0)</f>
        <v>Actividades Recreacionales</v>
      </c>
    </row>
    <row r="36022" spans="1:4" x14ac:dyDescent="0.3">
      <c r="A36022" t="s">
        <v>37749</v>
      </c>
      <c r="B36022" t="s">
        <v>28716</v>
      </c>
      <c r="C36022">
        <f t="shared" si="562"/>
        <v>224</v>
      </c>
      <c r="D36022" t="str">
        <f>+VLOOKUP(base[[#This Row],[key]],Tabla2[[key]:[Homologado]],4,0)</f>
        <v>Actividades Recreacionales</v>
      </c>
    </row>
    <row r="36023" spans="1:4" x14ac:dyDescent="0.3">
      <c r="A36023" t="s">
        <v>37820</v>
      </c>
      <c r="B36023" t="s">
        <v>28716</v>
      </c>
      <c r="C36023">
        <f t="shared" si="562"/>
        <v>224</v>
      </c>
      <c r="D36023" t="str">
        <f>+VLOOKUP(base[[#This Row],[key]],Tabla2[[key]:[Homologado]],4,0)</f>
        <v>Actividades Recreacionales</v>
      </c>
    </row>
    <row r="36024" spans="1:4" x14ac:dyDescent="0.3">
      <c r="A36024" t="s">
        <v>37821</v>
      </c>
      <c r="B36024" t="s">
        <v>28716</v>
      </c>
      <c r="C36024">
        <f t="shared" si="562"/>
        <v>224</v>
      </c>
      <c r="D36024" t="str">
        <f>+VLOOKUP(base[[#This Row],[key]],Tabla2[[key]:[Homologado]],4,0)</f>
        <v>Actividades Recreacionales</v>
      </c>
    </row>
    <row r="36025" spans="1:4" x14ac:dyDescent="0.3">
      <c r="A36025" t="s">
        <v>37822</v>
      </c>
      <c r="B36025" t="s">
        <v>28716</v>
      </c>
      <c r="C36025">
        <f t="shared" si="562"/>
        <v>224</v>
      </c>
      <c r="D36025" t="str">
        <f>+VLOOKUP(base[[#This Row],[key]],Tabla2[[key]:[Homologado]],4,0)</f>
        <v>Actividades Recreacionales</v>
      </c>
    </row>
    <row r="36026" spans="1:4" x14ac:dyDescent="0.3">
      <c r="A36026" t="s">
        <v>37823</v>
      </c>
      <c r="B36026" t="s">
        <v>28716</v>
      </c>
      <c r="C36026">
        <f t="shared" si="562"/>
        <v>224</v>
      </c>
      <c r="D36026" t="str">
        <f>+VLOOKUP(base[[#This Row],[key]],Tabla2[[key]:[Homologado]],4,0)</f>
        <v>Actividades Recreacionales</v>
      </c>
    </row>
    <row r="36027" spans="1:4" x14ac:dyDescent="0.3">
      <c r="A36027" t="s">
        <v>37825</v>
      </c>
      <c r="B36027" t="s">
        <v>28716</v>
      </c>
      <c r="C36027">
        <f t="shared" si="562"/>
        <v>224</v>
      </c>
      <c r="D36027" t="str">
        <f>+VLOOKUP(base[[#This Row],[key]],Tabla2[[key]:[Homologado]],4,0)</f>
        <v>Actividades Recreacionales</v>
      </c>
    </row>
    <row r="36028" spans="1:4" x14ac:dyDescent="0.3">
      <c r="A36028" t="s">
        <v>37826</v>
      </c>
      <c r="B36028" t="s">
        <v>28716</v>
      </c>
      <c r="C36028">
        <f t="shared" si="562"/>
        <v>224</v>
      </c>
      <c r="D36028" t="str">
        <f>+VLOOKUP(base[[#This Row],[key]],Tabla2[[key]:[Homologado]],4,0)</f>
        <v>Actividades Recreacionales</v>
      </c>
    </row>
    <row r="36029" spans="1:4" x14ac:dyDescent="0.3">
      <c r="A36029" t="s">
        <v>37827</v>
      </c>
      <c r="B36029" t="s">
        <v>28716</v>
      </c>
      <c r="C36029">
        <f t="shared" si="562"/>
        <v>224</v>
      </c>
      <c r="D36029" t="str">
        <f>+VLOOKUP(base[[#This Row],[key]],Tabla2[[key]:[Homologado]],4,0)</f>
        <v>Actividades Recreacionales</v>
      </c>
    </row>
    <row r="36030" spans="1:4" x14ac:dyDescent="0.3">
      <c r="A36030" t="s">
        <v>37828</v>
      </c>
      <c r="B36030" t="s">
        <v>28716</v>
      </c>
      <c r="C36030">
        <f t="shared" si="562"/>
        <v>224</v>
      </c>
      <c r="D36030" t="str">
        <f>+VLOOKUP(base[[#This Row],[key]],Tabla2[[key]:[Homologado]],4,0)</f>
        <v>Actividades Recreacionales</v>
      </c>
    </row>
    <row r="36031" spans="1:4" x14ac:dyDescent="0.3">
      <c r="A36031" t="s">
        <v>37829</v>
      </c>
      <c r="B36031" t="s">
        <v>28716</v>
      </c>
      <c r="C36031">
        <f t="shared" si="562"/>
        <v>224</v>
      </c>
      <c r="D36031" t="str">
        <f>+VLOOKUP(base[[#This Row],[key]],Tabla2[[key]:[Homologado]],4,0)</f>
        <v>Actividades Recreacionales</v>
      </c>
    </row>
    <row r="36032" spans="1:4" x14ac:dyDescent="0.3">
      <c r="A36032" t="s">
        <v>37830</v>
      </c>
      <c r="B36032" t="s">
        <v>28716</v>
      </c>
      <c r="C36032">
        <f t="shared" ref="C36032:C36095" si="563">+IF(B36032=B36031,C36031,C36031+1)</f>
        <v>224</v>
      </c>
      <c r="D36032" t="str">
        <f>+VLOOKUP(base[[#This Row],[key]],Tabla2[[key]:[Homologado]],4,0)</f>
        <v>Actividades Recreacionales</v>
      </c>
    </row>
    <row r="36033" spans="1:4" x14ac:dyDescent="0.3">
      <c r="A36033" t="s">
        <v>37831</v>
      </c>
      <c r="B36033" t="s">
        <v>28716</v>
      </c>
      <c r="C36033">
        <f t="shared" si="563"/>
        <v>224</v>
      </c>
      <c r="D36033" t="str">
        <f>+VLOOKUP(base[[#This Row],[key]],Tabla2[[key]:[Homologado]],4,0)</f>
        <v>Actividades Recreacionales</v>
      </c>
    </row>
    <row r="36034" spans="1:4" x14ac:dyDescent="0.3">
      <c r="A36034" t="s">
        <v>37832</v>
      </c>
      <c r="B36034" t="s">
        <v>28716</v>
      </c>
      <c r="C36034">
        <f t="shared" si="563"/>
        <v>224</v>
      </c>
      <c r="D36034" t="str">
        <f>+VLOOKUP(base[[#This Row],[key]],Tabla2[[key]:[Homologado]],4,0)</f>
        <v>Actividades Recreacionales</v>
      </c>
    </row>
    <row r="36035" spans="1:4" x14ac:dyDescent="0.3">
      <c r="A36035" t="s">
        <v>37833</v>
      </c>
      <c r="B36035" t="s">
        <v>28716</v>
      </c>
      <c r="C36035">
        <f t="shared" si="563"/>
        <v>224</v>
      </c>
      <c r="D36035" t="str">
        <f>+VLOOKUP(base[[#This Row],[key]],Tabla2[[key]:[Homologado]],4,0)</f>
        <v>Actividades Recreacionales</v>
      </c>
    </row>
    <row r="36036" spans="1:4" x14ac:dyDescent="0.3">
      <c r="A36036" t="s">
        <v>37835</v>
      </c>
      <c r="B36036" t="s">
        <v>28716</v>
      </c>
      <c r="C36036">
        <f t="shared" si="563"/>
        <v>224</v>
      </c>
      <c r="D36036" t="str">
        <f>+VLOOKUP(base[[#This Row],[key]],Tabla2[[key]:[Homologado]],4,0)</f>
        <v>Actividades Recreacionales</v>
      </c>
    </row>
    <row r="36037" spans="1:4" x14ac:dyDescent="0.3">
      <c r="A36037" t="s">
        <v>37836</v>
      </c>
      <c r="B36037" t="s">
        <v>28716</v>
      </c>
      <c r="C36037">
        <f t="shared" si="563"/>
        <v>224</v>
      </c>
      <c r="D36037" t="str">
        <f>+VLOOKUP(base[[#This Row],[key]],Tabla2[[key]:[Homologado]],4,0)</f>
        <v>Actividades Recreacionales</v>
      </c>
    </row>
    <row r="36038" spans="1:4" x14ac:dyDescent="0.3">
      <c r="A36038" t="s">
        <v>37837</v>
      </c>
      <c r="B36038" t="s">
        <v>28716</v>
      </c>
      <c r="C36038">
        <f t="shared" si="563"/>
        <v>224</v>
      </c>
      <c r="D36038" t="str">
        <f>+VLOOKUP(base[[#This Row],[key]],Tabla2[[key]:[Homologado]],4,0)</f>
        <v>Actividades Recreacionales</v>
      </c>
    </row>
    <row r="36039" spans="1:4" x14ac:dyDescent="0.3">
      <c r="A36039" t="s">
        <v>37838</v>
      </c>
      <c r="B36039" t="s">
        <v>28716</v>
      </c>
      <c r="C36039">
        <f t="shared" si="563"/>
        <v>224</v>
      </c>
      <c r="D36039" t="str">
        <f>+VLOOKUP(base[[#This Row],[key]],Tabla2[[key]:[Homologado]],4,0)</f>
        <v>Actividades Recreacionales</v>
      </c>
    </row>
    <row r="36040" spans="1:4" x14ac:dyDescent="0.3">
      <c r="A36040" t="s">
        <v>37839</v>
      </c>
      <c r="B36040" t="s">
        <v>28716</v>
      </c>
      <c r="C36040">
        <f t="shared" si="563"/>
        <v>224</v>
      </c>
      <c r="D36040" t="str">
        <f>+VLOOKUP(base[[#This Row],[key]],Tabla2[[key]:[Homologado]],4,0)</f>
        <v>Actividades Recreacionales</v>
      </c>
    </row>
    <row r="36041" spans="1:4" x14ac:dyDescent="0.3">
      <c r="A36041" t="s">
        <v>37840</v>
      </c>
      <c r="B36041" t="s">
        <v>28716</v>
      </c>
      <c r="C36041">
        <f t="shared" si="563"/>
        <v>224</v>
      </c>
      <c r="D36041" t="str">
        <f>+VLOOKUP(base[[#This Row],[key]],Tabla2[[key]:[Homologado]],4,0)</f>
        <v>Actividades Recreacionales</v>
      </c>
    </row>
    <row r="36042" spans="1:4" x14ac:dyDescent="0.3">
      <c r="A36042" t="s">
        <v>37841</v>
      </c>
      <c r="B36042" t="s">
        <v>28716</v>
      </c>
      <c r="C36042">
        <f t="shared" si="563"/>
        <v>224</v>
      </c>
      <c r="D36042" t="str">
        <f>+VLOOKUP(base[[#This Row],[key]],Tabla2[[key]:[Homologado]],4,0)</f>
        <v>Actividades Recreacionales</v>
      </c>
    </row>
    <row r="36043" spans="1:4" x14ac:dyDescent="0.3">
      <c r="A36043" t="s">
        <v>37842</v>
      </c>
      <c r="B36043" t="s">
        <v>28716</v>
      </c>
      <c r="C36043">
        <f t="shared" si="563"/>
        <v>224</v>
      </c>
      <c r="D36043" t="str">
        <f>+VLOOKUP(base[[#This Row],[key]],Tabla2[[key]:[Homologado]],4,0)</f>
        <v>Actividades Recreacionales</v>
      </c>
    </row>
    <row r="36044" spans="1:4" x14ac:dyDescent="0.3">
      <c r="A36044" t="s">
        <v>37843</v>
      </c>
      <c r="B36044" t="s">
        <v>28716</v>
      </c>
      <c r="C36044">
        <f t="shared" si="563"/>
        <v>224</v>
      </c>
      <c r="D36044" t="str">
        <f>+VLOOKUP(base[[#This Row],[key]],Tabla2[[key]:[Homologado]],4,0)</f>
        <v>Actividades Recreacionales</v>
      </c>
    </row>
    <row r="36045" spans="1:4" x14ac:dyDescent="0.3">
      <c r="A36045" t="s">
        <v>37844</v>
      </c>
      <c r="B36045" t="s">
        <v>28716</v>
      </c>
      <c r="C36045">
        <f t="shared" si="563"/>
        <v>224</v>
      </c>
      <c r="D36045" t="str">
        <f>+VLOOKUP(base[[#This Row],[key]],Tabla2[[key]:[Homologado]],4,0)</f>
        <v>Actividades Recreacionales</v>
      </c>
    </row>
    <row r="36046" spans="1:4" x14ac:dyDescent="0.3">
      <c r="A36046" t="s">
        <v>37845</v>
      </c>
      <c r="B36046" t="s">
        <v>28716</v>
      </c>
      <c r="C36046">
        <f t="shared" si="563"/>
        <v>224</v>
      </c>
      <c r="D36046" t="str">
        <f>+VLOOKUP(base[[#This Row],[key]],Tabla2[[key]:[Homologado]],4,0)</f>
        <v>Actividades Recreacionales</v>
      </c>
    </row>
    <row r="36047" spans="1:4" x14ac:dyDescent="0.3">
      <c r="A36047" t="s">
        <v>38047</v>
      </c>
      <c r="B36047" t="s">
        <v>39702</v>
      </c>
      <c r="C36047">
        <f t="shared" si="563"/>
        <v>225</v>
      </c>
      <c r="D36047" t="str">
        <f>+VLOOKUP(base[[#This Row],[key]],Tabla2[[key]:[Homologado]],4,0)</f>
        <v>Artes Escénicas</v>
      </c>
    </row>
    <row r="36048" spans="1:4" x14ac:dyDescent="0.3">
      <c r="A36048" t="s">
        <v>40530</v>
      </c>
      <c r="B36048" t="s">
        <v>39702</v>
      </c>
      <c r="C36048">
        <f t="shared" si="563"/>
        <v>225</v>
      </c>
      <c r="D36048" t="str">
        <f>+VLOOKUP(base[[#This Row],[key]],Tabla2[[key]:[Homologado]],4,0)</f>
        <v>Artes Escénicas</v>
      </c>
    </row>
    <row r="36049" spans="1:4" x14ac:dyDescent="0.3">
      <c r="A36049" t="s">
        <v>37637</v>
      </c>
      <c r="B36049" t="s">
        <v>39702</v>
      </c>
      <c r="C36049">
        <f t="shared" si="563"/>
        <v>225</v>
      </c>
      <c r="D36049" t="str">
        <f>+VLOOKUP(base[[#This Row],[key]],Tabla2[[key]:[Homologado]],4,0)</f>
        <v>Artes Escénicas</v>
      </c>
    </row>
    <row r="36050" spans="1:4" x14ac:dyDescent="0.3">
      <c r="A36050" t="s">
        <v>40531</v>
      </c>
      <c r="B36050" t="s">
        <v>39702</v>
      </c>
      <c r="C36050">
        <f t="shared" si="563"/>
        <v>225</v>
      </c>
      <c r="D36050" t="str">
        <f>+VLOOKUP(base[[#This Row],[key]],Tabla2[[key]:[Homologado]],4,0)</f>
        <v>Artes Escénicas</v>
      </c>
    </row>
    <row r="36051" spans="1:4" x14ac:dyDescent="0.3">
      <c r="A36051" t="s">
        <v>40532</v>
      </c>
      <c r="B36051" t="s">
        <v>39702</v>
      </c>
      <c r="C36051">
        <f t="shared" si="563"/>
        <v>225</v>
      </c>
      <c r="D36051" t="str">
        <f>+VLOOKUP(base[[#This Row],[key]],Tabla2[[key]:[Homologado]],4,0)</f>
        <v>Artes Escénicas</v>
      </c>
    </row>
    <row r="36052" spans="1:4" x14ac:dyDescent="0.3">
      <c r="A36052" t="s">
        <v>19334</v>
      </c>
      <c r="B36052" t="s">
        <v>39702</v>
      </c>
      <c r="C36052">
        <f t="shared" si="563"/>
        <v>225</v>
      </c>
      <c r="D36052" t="str">
        <f>+VLOOKUP(base[[#This Row],[key]],Tabla2[[key]:[Homologado]],4,0)</f>
        <v>Artes Escénicas</v>
      </c>
    </row>
    <row r="36053" spans="1:4" x14ac:dyDescent="0.3">
      <c r="A36053" t="s">
        <v>40533</v>
      </c>
      <c r="B36053" t="s">
        <v>39702</v>
      </c>
      <c r="C36053">
        <f t="shared" si="563"/>
        <v>225</v>
      </c>
      <c r="D36053" t="str">
        <f>+VLOOKUP(base[[#This Row],[key]],Tabla2[[key]:[Homologado]],4,0)</f>
        <v>Artes Escénicas</v>
      </c>
    </row>
    <row r="36054" spans="1:4" x14ac:dyDescent="0.3">
      <c r="A36054" t="s">
        <v>25711</v>
      </c>
      <c r="B36054" t="s">
        <v>39702</v>
      </c>
      <c r="C36054">
        <f t="shared" si="563"/>
        <v>225</v>
      </c>
      <c r="D36054" t="str">
        <f>+VLOOKUP(base[[#This Row],[key]],Tabla2[[key]:[Homologado]],4,0)</f>
        <v>Artes Escénicas</v>
      </c>
    </row>
    <row r="36055" spans="1:4" x14ac:dyDescent="0.3">
      <c r="A36055" t="s">
        <v>26532</v>
      </c>
      <c r="B36055" t="s">
        <v>39702</v>
      </c>
      <c r="C36055">
        <f t="shared" si="563"/>
        <v>225</v>
      </c>
      <c r="D36055" t="str">
        <f>+VLOOKUP(base[[#This Row],[key]],Tabla2[[key]:[Homologado]],4,0)</f>
        <v>Artes Escénicas</v>
      </c>
    </row>
    <row r="36056" spans="1:4" x14ac:dyDescent="0.3">
      <c r="A36056" t="s">
        <v>25643</v>
      </c>
      <c r="B36056" t="s">
        <v>39702</v>
      </c>
      <c r="C36056">
        <f t="shared" si="563"/>
        <v>225</v>
      </c>
      <c r="D36056" t="str">
        <f>+VLOOKUP(base[[#This Row],[key]],Tabla2[[key]:[Homologado]],4,0)</f>
        <v>Artes Escénicas</v>
      </c>
    </row>
    <row r="36057" spans="1:4" x14ac:dyDescent="0.3">
      <c r="A36057" t="s">
        <v>26544</v>
      </c>
      <c r="B36057" t="s">
        <v>39702</v>
      </c>
      <c r="C36057">
        <f t="shared" si="563"/>
        <v>225</v>
      </c>
      <c r="D36057" t="str">
        <f>+VLOOKUP(base[[#This Row],[key]],Tabla2[[key]:[Homologado]],4,0)</f>
        <v>Artes Escénicas</v>
      </c>
    </row>
    <row r="36058" spans="1:4" x14ac:dyDescent="0.3">
      <c r="A36058" t="s">
        <v>19390</v>
      </c>
      <c r="B36058" t="s">
        <v>39702</v>
      </c>
      <c r="C36058">
        <f t="shared" si="563"/>
        <v>225</v>
      </c>
      <c r="D36058" t="str">
        <f>+VLOOKUP(base[[#This Row],[key]],Tabla2[[key]:[Homologado]],4,0)</f>
        <v>Artes Escénicas</v>
      </c>
    </row>
    <row r="36059" spans="1:4" x14ac:dyDescent="0.3">
      <c r="A36059" t="s">
        <v>27850</v>
      </c>
      <c r="B36059" t="s">
        <v>39702</v>
      </c>
      <c r="C36059">
        <f t="shared" si="563"/>
        <v>225</v>
      </c>
      <c r="D36059" t="str">
        <f>+VLOOKUP(base[[#This Row],[key]],Tabla2[[key]:[Homologado]],4,0)</f>
        <v>Artes Escénicas</v>
      </c>
    </row>
    <row r="36060" spans="1:4" x14ac:dyDescent="0.3">
      <c r="A36060" t="s">
        <v>40534</v>
      </c>
      <c r="B36060" t="s">
        <v>39702</v>
      </c>
      <c r="C36060">
        <f t="shared" si="563"/>
        <v>225</v>
      </c>
      <c r="D36060" t="str">
        <f>+VLOOKUP(base[[#This Row],[key]],Tabla2[[key]:[Homologado]],4,0)</f>
        <v>Artes Escénicas</v>
      </c>
    </row>
    <row r="36061" spans="1:4" x14ac:dyDescent="0.3">
      <c r="A36061" t="s">
        <v>26647</v>
      </c>
      <c r="B36061" t="s">
        <v>39702</v>
      </c>
      <c r="C36061">
        <f t="shared" si="563"/>
        <v>225</v>
      </c>
      <c r="D36061" t="str">
        <f>+VLOOKUP(base[[#This Row],[key]],Tabla2[[key]:[Homologado]],4,0)</f>
        <v>Artes Escénicas</v>
      </c>
    </row>
    <row r="36062" spans="1:4" x14ac:dyDescent="0.3">
      <c r="A36062" t="s">
        <v>40535</v>
      </c>
      <c r="B36062" t="s">
        <v>39702</v>
      </c>
      <c r="C36062">
        <f t="shared" si="563"/>
        <v>225</v>
      </c>
      <c r="D36062" t="str">
        <f>+VLOOKUP(base[[#This Row],[key]],Tabla2[[key]:[Homologado]],4,0)</f>
        <v>Artes Escénicas</v>
      </c>
    </row>
    <row r="36063" spans="1:4" x14ac:dyDescent="0.3">
      <c r="A36063" t="s">
        <v>19555</v>
      </c>
      <c r="B36063" t="s">
        <v>39702</v>
      </c>
      <c r="C36063">
        <f t="shared" si="563"/>
        <v>225</v>
      </c>
      <c r="D36063" t="str">
        <f>+VLOOKUP(base[[#This Row],[key]],Tabla2[[key]:[Homologado]],4,0)</f>
        <v>Artes Escénicas</v>
      </c>
    </row>
    <row r="36064" spans="1:4" x14ac:dyDescent="0.3">
      <c r="A36064" t="s">
        <v>19605</v>
      </c>
      <c r="B36064" t="s">
        <v>39702</v>
      </c>
      <c r="C36064">
        <f t="shared" si="563"/>
        <v>225</v>
      </c>
      <c r="D36064" t="str">
        <f>+VLOOKUP(base[[#This Row],[key]],Tabla2[[key]:[Homologado]],4,0)</f>
        <v>Artes Escénicas</v>
      </c>
    </row>
    <row r="36065" spans="1:4" x14ac:dyDescent="0.3">
      <c r="A36065" t="s">
        <v>19606</v>
      </c>
      <c r="B36065" t="s">
        <v>39702</v>
      </c>
      <c r="C36065">
        <f t="shared" si="563"/>
        <v>225</v>
      </c>
      <c r="D36065" t="str">
        <f>+VLOOKUP(base[[#This Row],[key]],Tabla2[[key]:[Homologado]],4,0)</f>
        <v>Artes Escénicas</v>
      </c>
    </row>
    <row r="36066" spans="1:4" x14ac:dyDescent="0.3">
      <c r="A36066" t="s">
        <v>38228</v>
      </c>
      <c r="B36066" t="s">
        <v>39702</v>
      </c>
      <c r="C36066">
        <f t="shared" si="563"/>
        <v>225</v>
      </c>
      <c r="D36066" t="str">
        <f>+VLOOKUP(base[[#This Row],[key]],Tabla2[[key]:[Homologado]],4,0)</f>
        <v>Artes Escénicas</v>
      </c>
    </row>
    <row r="36067" spans="1:4" x14ac:dyDescent="0.3">
      <c r="A36067" t="s">
        <v>37703</v>
      </c>
      <c r="B36067" t="s">
        <v>39702</v>
      </c>
      <c r="C36067">
        <f t="shared" si="563"/>
        <v>225</v>
      </c>
      <c r="D36067" t="str">
        <f>+VLOOKUP(base[[#This Row],[key]],Tabla2[[key]:[Homologado]],4,0)</f>
        <v>Artes Escénicas</v>
      </c>
    </row>
    <row r="36068" spans="1:4" x14ac:dyDescent="0.3">
      <c r="A36068" t="s">
        <v>40536</v>
      </c>
      <c r="B36068" t="s">
        <v>39702</v>
      </c>
      <c r="C36068">
        <f t="shared" si="563"/>
        <v>225</v>
      </c>
      <c r="D36068" t="str">
        <f>+VLOOKUP(base[[#This Row],[key]],Tabla2[[key]:[Homologado]],4,0)</f>
        <v>Artes Escénicas</v>
      </c>
    </row>
    <row r="36069" spans="1:4" x14ac:dyDescent="0.3">
      <c r="A36069" t="s">
        <v>19649</v>
      </c>
      <c r="B36069" t="s">
        <v>39702</v>
      </c>
      <c r="C36069">
        <f t="shared" si="563"/>
        <v>225</v>
      </c>
      <c r="D36069" t="str">
        <f>+VLOOKUP(base[[#This Row],[key]],Tabla2[[key]:[Homologado]],4,0)</f>
        <v>Artes Escénicas</v>
      </c>
    </row>
    <row r="36070" spans="1:4" x14ac:dyDescent="0.3">
      <c r="A36070" t="s">
        <v>25655</v>
      </c>
      <c r="B36070" t="s">
        <v>39702</v>
      </c>
      <c r="C36070">
        <f t="shared" si="563"/>
        <v>225</v>
      </c>
      <c r="D36070" t="str">
        <f>+VLOOKUP(base[[#This Row],[key]],Tabla2[[key]:[Homologado]],4,0)</f>
        <v>Artes Escénicas</v>
      </c>
    </row>
    <row r="36071" spans="1:4" x14ac:dyDescent="0.3">
      <c r="A36071" t="s">
        <v>37730</v>
      </c>
      <c r="B36071" t="s">
        <v>39702</v>
      </c>
      <c r="C36071">
        <f t="shared" si="563"/>
        <v>225</v>
      </c>
      <c r="D36071" t="str">
        <f>+VLOOKUP(base[[#This Row],[key]],Tabla2[[key]:[Homologado]],4,0)</f>
        <v>Artes Escénicas</v>
      </c>
    </row>
    <row r="36072" spans="1:4" x14ac:dyDescent="0.3">
      <c r="A36072" t="s">
        <v>37745</v>
      </c>
      <c r="B36072" t="s">
        <v>39702</v>
      </c>
      <c r="C36072">
        <f t="shared" si="563"/>
        <v>225</v>
      </c>
      <c r="D36072" t="str">
        <f>+VLOOKUP(base[[#This Row],[key]],Tabla2[[key]:[Homologado]],4,0)</f>
        <v>Artes Escénicas</v>
      </c>
    </row>
    <row r="36073" spans="1:4" x14ac:dyDescent="0.3">
      <c r="A36073" t="s">
        <v>37752</v>
      </c>
      <c r="B36073" t="s">
        <v>39702</v>
      </c>
      <c r="C36073">
        <f t="shared" si="563"/>
        <v>225</v>
      </c>
      <c r="D36073" t="str">
        <f>+VLOOKUP(base[[#This Row],[key]],Tabla2[[key]:[Homologado]],4,0)</f>
        <v>Artes Escénicas</v>
      </c>
    </row>
    <row r="36074" spans="1:4" x14ac:dyDescent="0.3">
      <c r="A36074" t="s">
        <v>37770</v>
      </c>
      <c r="B36074" t="s">
        <v>39702</v>
      </c>
      <c r="C36074">
        <f t="shared" si="563"/>
        <v>225</v>
      </c>
      <c r="D36074" t="str">
        <f>+VLOOKUP(base[[#This Row],[key]],Tabla2[[key]:[Homologado]],4,0)</f>
        <v>Artes Escénicas</v>
      </c>
    </row>
    <row r="36075" spans="1:4" x14ac:dyDescent="0.3">
      <c r="A36075" t="s">
        <v>19755</v>
      </c>
      <c r="B36075" t="s">
        <v>39702</v>
      </c>
      <c r="C36075">
        <f t="shared" si="563"/>
        <v>225</v>
      </c>
      <c r="D36075" t="str">
        <f>+VLOOKUP(base[[#This Row],[key]],Tabla2[[key]:[Homologado]],4,0)</f>
        <v>Artes Escénicas</v>
      </c>
    </row>
    <row r="36076" spans="1:4" x14ac:dyDescent="0.3">
      <c r="A36076" t="s">
        <v>12424</v>
      </c>
      <c r="B36076" t="s">
        <v>28618</v>
      </c>
      <c r="C36076">
        <f t="shared" si="563"/>
        <v>226</v>
      </c>
      <c r="D36076" t="str">
        <f>+VLOOKUP(base[[#This Row],[key]],Tabla2[[key]:[Homologado]],4,0)</f>
        <v>Tecnólogo(a)</v>
      </c>
    </row>
    <row r="36077" spans="1:4" x14ac:dyDescent="0.3">
      <c r="A36077" t="s">
        <v>37846</v>
      </c>
      <c r="B36077" t="s">
        <v>28618</v>
      </c>
      <c r="C36077">
        <f t="shared" si="563"/>
        <v>226</v>
      </c>
      <c r="D36077" t="str">
        <f>+VLOOKUP(base[[#This Row],[key]],Tabla2[[key]:[Homologado]],4,0)</f>
        <v>Tecnólogo(a)</v>
      </c>
    </row>
    <row r="36078" spans="1:4" x14ac:dyDescent="0.3">
      <c r="A36078" t="s">
        <v>37847</v>
      </c>
      <c r="B36078" t="s">
        <v>28618</v>
      </c>
      <c r="C36078">
        <f t="shared" si="563"/>
        <v>226</v>
      </c>
      <c r="D36078" t="str">
        <f>+VLOOKUP(base[[#This Row],[key]],Tabla2[[key]:[Homologado]],4,0)</f>
        <v>Tecnólogo(a)</v>
      </c>
    </row>
    <row r="36079" spans="1:4" x14ac:dyDescent="0.3">
      <c r="A36079" t="s">
        <v>37640</v>
      </c>
      <c r="B36079" t="s">
        <v>28618</v>
      </c>
      <c r="C36079">
        <f t="shared" si="563"/>
        <v>226</v>
      </c>
      <c r="D36079" t="str">
        <f>+VLOOKUP(base[[#This Row],[key]],Tabla2[[key]:[Homologado]],4,0)</f>
        <v>Tecnólogo(a)</v>
      </c>
    </row>
    <row r="36080" spans="1:4" x14ac:dyDescent="0.3">
      <c r="A36080" t="s">
        <v>12360</v>
      </c>
      <c r="B36080" t="s">
        <v>28618</v>
      </c>
      <c r="C36080">
        <f t="shared" si="563"/>
        <v>226</v>
      </c>
      <c r="D36080" t="str">
        <f>+VLOOKUP(base[[#This Row],[key]],Tabla2[[key]:[Homologado]],4,0)</f>
        <v>Tecnólogo(a)</v>
      </c>
    </row>
    <row r="36081" spans="1:4" x14ac:dyDescent="0.3">
      <c r="A36081" t="s">
        <v>12361</v>
      </c>
      <c r="B36081" t="s">
        <v>28618</v>
      </c>
      <c r="C36081">
        <f t="shared" si="563"/>
        <v>226</v>
      </c>
      <c r="D36081" t="str">
        <f>+VLOOKUP(base[[#This Row],[key]],Tabla2[[key]:[Homologado]],4,0)</f>
        <v>Tecnólogo(a)</v>
      </c>
    </row>
    <row r="36082" spans="1:4" x14ac:dyDescent="0.3">
      <c r="A36082" t="s">
        <v>12362</v>
      </c>
      <c r="B36082" t="s">
        <v>28618</v>
      </c>
      <c r="C36082">
        <f t="shared" si="563"/>
        <v>226</v>
      </c>
      <c r="D36082" t="str">
        <f>+VLOOKUP(base[[#This Row],[key]],Tabla2[[key]:[Homologado]],4,0)</f>
        <v>Tecnólogo(a)</v>
      </c>
    </row>
    <row r="36083" spans="1:4" x14ac:dyDescent="0.3">
      <c r="A36083" t="s">
        <v>12363</v>
      </c>
      <c r="B36083" t="s">
        <v>28618</v>
      </c>
      <c r="C36083">
        <f t="shared" si="563"/>
        <v>226</v>
      </c>
      <c r="D36083" t="str">
        <f>+VLOOKUP(base[[#This Row],[key]],Tabla2[[key]:[Homologado]],4,0)</f>
        <v>Tecnólogo(a)</v>
      </c>
    </row>
    <row r="36084" spans="1:4" x14ac:dyDescent="0.3">
      <c r="A36084" t="s">
        <v>12372</v>
      </c>
      <c r="B36084" t="s">
        <v>28618</v>
      </c>
      <c r="C36084">
        <f t="shared" si="563"/>
        <v>226</v>
      </c>
      <c r="D36084" t="str">
        <f>+VLOOKUP(base[[#This Row],[key]],Tabla2[[key]:[Homologado]],4,0)</f>
        <v>Tecnólogo(a)</v>
      </c>
    </row>
    <row r="36085" spans="1:4" x14ac:dyDescent="0.3">
      <c r="A36085" t="s">
        <v>12375</v>
      </c>
      <c r="B36085" t="s">
        <v>28618</v>
      </c>
      <c r="C36085">
        <f t="shared" si="563"/>
        <v>226</v>
      </c>
      <c r="D36085" t="str">
        <f>+VLOOKUP(base[[#This Row],[key]],Tabla2[[key]:[Homologado]],4,0)</f>
        <v>Tecnólogo(a)</v>
      </c>
    </row>
    <row r="36086" spans="1:4" x14ac:dyDescent="0.3">
      <c r="A36086" t="s">
        <v>12376</v>
      </c>
      <c r="B36086" t="s">
        <v>28618</v>
      </c>
      <c r="C36086">
        <f t="shared" si="563"/>
        <v>226</v>
      </c>
      <c r="D36086" t="str">
        <f>+VLOOKUP(base[[#This Row],[key]],Tabla2[[key]:[Homologado]],4,0)</f>
        <v>Tecnólogo(a)</v>
      </c>
    </row>
    <row r="36087" spans="1:4" x14ac:dyDescent="0.3">
      <c r="A36087" t="s">
        <v>12378</v>
      </c>
      <c r="B36087" t="s">
        <v>28618</v>
      </c>
      <c r="C36087">
        <f t="shared" si="563"/>
        <v>226</v>
      </c>
      <c r="D36087" t="str">
        <f>+VLOOKUP(base[[#This Row],[key]],Tabla2[[key]:[Homologado]],4,0)</f>
        <v>Tecnólogo(a)</v>
      </c>
    </row>
    <row r="36088" spans="1:4" x14ac:dyDescent="0.3">
      <c r="A36088" t="s">
        <v>12379</v>
      </c>
      <c r="B36088" t="s">
        <v>28618</v>
      </c>
      <c r="C36088">
        <f t="shared" si="563"/>
        <v>226</v>
      </c>
      <c r="D36088" t="str">
        <f>+VLOOKUP(base[[#This Row],[key]],Tabla2[[key]:[Homologado]],4,0)</f>
        <v>Tecnólogo(a)</v>
      </c>
    </row>
    <row r="36089" spans="1:4" x14ac:dyDescent="0.3">
      <c r="A36089" t="s">
        <v>12381</v>
      </c>
      <c r="B36089" t="s">
        <v>28618</v>
      </c>
      <c r="C36089">
        <f t="shared" si="563"/>
        <v>226</v>
      </c>
      <c r="D36089" t="str">
        <f>+VLOOKUP(base[[#This Row],[key]],Tabla2[[key]:[Homologado]],4,0)</f>
        <v>Tecnólogo(a)</v>
      </c>
    </row>
    <row r="36090" spans="1:4" x14ac:dyDescent="0.3">
      <c r="A36090" t="s">
        <v>12382</v>
      </c>
      <c r="B36090" t="s">
        <v>28618</v>
      </c>
      <c r="C36090">
        <f t="shared" si="563"/>
        <v>226</v>
      </c>
      <c r="D36090" t="str">
        <f>+VLOOKUP(base[[#This Row],[key]],Tabla2[[key]:[Homologado]],4,0)</f>
        <v>Tecnólogo(a)</v>
      </c>
    </row>
    <row r="36091" spans="1:4" x14ac:dyDescent="0.3">
      <c r="A36091" t="s">
        <v>37849</v>
      </c>
      <c r="B36091" t="s">
        <v>28618</v>
      </c>
      <c r="C36091">
        <f t="shared" si="563"/>
        <v>226</v>
      </c>
      <c r="D36091" t="str">
        <f>+VLOOKUP(base[[#This Row],[key]],Tabla2[[key]:[Homologado]],4,0)</f>
        <v>Tecnólogo(a)</v>
      </c>
    </row>
    <row r="36092" spans="1:4" x14ac:dyDescent="0.3">
      <c r="A36092" t="s">
        <v>37850</v>
      </c>
      <c r="B36092" t="s">
        <v>28618</v>
      </c>
      <c r="C36092">
        <f t="shared" si="563"/>
        <v>226</v>
      </c>
      <c r="D36092" t="str">
        <f>+VLOOKUP(base[[#This Row],[key]],Tabla2[[key]:[Homologado]],4,0)</f>
        <v>Tecnólogo(a)</v>
      </c>
    </row>
    <row r="36093" spans="1:4" x14ac:dyDescent="0.3">
      <c r="A36093" t="s">
        <v>12388</v>
      </c>
      <c r="B36093" t="s">
        <v>28618</v>
      </c>
      <c r="C36093">
        <f t="shared" si="563"/>
        <v>226</v>
      </c>
      <c r="D36093" t="str">
        <f>+VLOOKUP(base[[#This Row],[key]],Tabla2[[key]:[Homologado]],4,0)</f>
        <v>Tecnólogo(a)</v>
      </c>
    </row>
    <row r="36094" spans="1:4" x14ac:dyDescent="0.3">
      <c r="A36094" t="s">
        <v>12392</v>
      </c>
      <c r="B36094" t="s">
        <v>28618</v>
      </c>
      <c r="C36094">
        <f t="shared" si="563"/>
        <v>226</v>
      </c>
      <c r="D36094" t="str">
        <f>+VLOOKUP(base[[#This Row],[key]],Tabla2[[key]:[Homologado]],4,0)</f>
        <v>Tecnólogo(a)</v>
      </c>
    </row>
    <row r="36095" spans="1:4" x14ac:dyDescent="0.3">
      <c r="A36095" t="s">
        <v>12395</v>
      </c>
      <c r="B36095" t="s">
        <v>28618</v>
      </c>
      <c r="C36095">
        <f t="shared" si="563"/>
        <v>226</v>
      </c>
      <c r="D36095" t="str">
        <f>+VLOOKUP(base[[#This Row],[key]],Tabla2[[key]:[Homologado]],4,0)</f>
        <v>Tecnólogo(a)</v>
      </c>
    </row>
    <row r="36096" spans="1:4" x14ac:dyDescent="0.3">
      <c r="A36096" t="s">
        <v>12399</v>
      </c>
      <c r="B36096" t="s">
        <v>28618</v>
      </c>
      <c r="C36096">
        <f t="shared" ref="C36096:C36159" si="564">+IF(B36096=B36095,C36095,C36095+1)</f>
        <v>226</v>
      </c>
      <c r="D36096" t="str">
        <f>+VLOOKUP(base[[#This Row],[key]],Tabla2[[key]:[Homologado]],4,0)</f>
        <v>Tecnólogo(a)</v>
      </c>
    </row>
    <row r="36097" spans="1:4" x14ac:dyDescent="0.3">
      <c r="A36097" t="s">
        <v>12423</v>
      </c>
      <c r="B36097" t="s">
        <v>28618</v>
      </c>
      <c r="C36097">
        <f t="shared" si="564"/>
        <v>226</v>
      </c>
      <c r="D36097" t="str">
        <f>+VLOOKUP(base[[#This Row],[key]],Tabla2[[key]:[Homologado]],4,0)</f>
        <v>Tecnólogo(a)</v>
      </c>
    </row>
    <row r="36098" spans="1:4" x14ac:dyDescent="0.3">
      <c r="A36098" t="s">
        <v>12425</v>
      </c>
      <c r="B36098" t="s">
        <v>28618</v>
      </c>
      <c r="C36098">
        <f t="shared" si="564"/>
        <v>226</v>
      </c>
      <c r="D36098" t="str">
        <f>+VLOOKUP(base[[#This Row],[key]],Tabla2[[key]:[Homologado]],4,0)</f>
        <v>Tecnólogo(a)</v>
      </c>
    </row>
    <row r="36099" spans="1:4" x14ac:dyDescent="0.3">
      <c r="A36099" t="s">
        <v>12426</v>
      </c>
      <c r="B36099" t="s">
        <v>28618</v>
      </c>
      <c r="C36099">
        <f t="shared" si="564"/>
        <v>226</v>
      </c>
      <c r="D36099" t="str">
        <f>+VLOOKUP(base[[#This Row],[key]],Tabla2[[key]:[Homologado]],4,0)</f>
        <v>Tecnólogo(a)</v>
      </c>
    </row>
    <row r="36100" spans="1:4" x14ac:dyDescent="0.3">
      <c r="A36100" t="s">
        <v>12431</v>
      </c>
      <c r="B36100" t="s">
        <v>28618</v>
      </c>
      <c r="C36100">
        <f t="shared" si="564"/>
        <v>226</v>
      </c>
      <c r="D36100" t="str">
        <f>+VLOOKUP(base[[#This Row],[key]],Tabla2[[key]:[Homologado]],4,0)</f>
        <v>Tecnólogo(a)</v>
      </c>
    </row>
    <row r="36101" spans="1:4" x14ac:dyDescent="0.3">
      <c r="A36101" t="s">
        <v>12432</v>
      </c>
      <c r="B36101" t="s">
        <v>28618</v>
      </c>
      <c r="C36101">
        <f t="shared" si="564"/>
        <v>226</v>
      </c>
      <c r="D36101" t="str">
        <f>+VLOOKUP(base[[#This Row],[key]],Tabla2[[key]:[Homologado]],4,0)</f>
        <v>Tecnólogo(a)</v>
      </c>
    </row>
    <row r="36102" spans="1:4" x14ac:dyDescent="0.3">
      <c r="A36102" t="s">
        <v>12433</v>
      </c>
      <c r="B36102" t="s">
        <v>28618</v>
      </c>
      <c r="C36102">
        <f t="shared" si="564"/>
        <v>226</v>
      </c>
      <c r="D36102" t="str">
        <f>+VLOOKUP(base[[#This Row],[key]],Tabla2[[key]:[Homologado]],4,0)</f>
        <v>Tecnólogo(a)</v>
      </c>
    </row>
    <row r="36103" spans="1:4" x14ac:dyDescent="0.3">
      <c r="A36103" t="s">
        <v>12435</v>
      </c>
      <c r="B36103" t="s">
        <v>28618</v>
      </c>
      <c r="C36103">
        <f t="shared" si="564"/>
        <v>226</v>
      </c>
      <c r="D36103" t="str">
        <f>+VLOOKUP(base[[#This Row],[key]],Tabla2[[key]:[Homologado]],4,0)</f>
        <v>Tecnólogo(a)</v>
      </c>
    </row>
    <row r="36104" spans="1:4" x14ac:dyDescent="0.3">
      <c r="A36104" t="s">
        <v>37852</v>
      </c>
      <c r="B36104" t="s">
        <v>28618</v>
      </c>
      <c r="C36104">
        <f t="shared" si="564"/>
        <v>226</v>
      </c>
      <c r="D36104" t="str">
        <f>+VLOOKUP(base[[#This Row],[key]],Tabla2[[key]:[Homologado]],4,0)</f>
        <v>Tecnólogo(a)</v>
      </c>
    </row>
    <row r="36105" spans="1:4" x14ac:dyDescent="0.3">
      <c r="A36105" t="s">
        <v>37853</v>
      </c>
      <c r="B36105" t="s">
        <v>28618</v>
      </c>
      <c r="C36105">
        <f t="shared" si="564"/>
        <v>226</v>
      </c>
      <c r="D36105" t="str">
        <f>+VLOOKUP(base[[#This Row],[key]],Tabla2[[key]:[Homologado]],4,0)</f>
        <v>Tecnólogo(a)</v>
      </c>
    </row>
    <row r="36106" spans="1:4" x14ac:dyDescent="0.3">
      <c r="A36106" t="s">
        <v>37854</v>
      </c>
      <c r="B36106" t="s">
        <v>28618</v>
      </c>
      <c r="C36106">
        <f t="shared" si="564"/>
        <v>226</v>
      </c>
      <c r="D36106" t="str">
        <f>+VLOOKUP(base[[#This Row],[key]],Tabla2[[key]:[Homologado]],4,0)</f>
        <v>Tecnólogo(a)</v>
      </c>
    </row>
    <row r="36107" spans="1:4" x14ac:dyDescent="0.3">
      <c r="A36107" t="s">
        <v>37855</v>
      </c>
      <c r="B36107" t="s">
        <v>28618</v>
      </c>
      <c r="C36107">
        <f t="shared" si="564"/>
        <v>226</v>
      </c>
      <c r="D36107" t="str">
        <f>+VLOOKUP(base[[#This Row],[key]],Tabla2[[key]:[Homologado]],4,0)</f>
        <v>Tecnólogo(a)</v>
      </c>
    </row>
    <row r="36108" spans="1:4" x14ac:dyDescent="0.3">
      <c r="A36108" t="s">
        <v>37856</v>
      </c>
      <c r="B36108" t="s">
        <v>28618</v>
      </c>
      <c r="C36108">
        <f t="shared" si="564"/>
        <v>226</v>
      </c>
      <c r="D36108" t="str">
        <f>+VLOOKUP(base[[#This Row],[key]],Tabla2[[key]:[Homologado]],4,0)</f>
        <v>Tecnólogo(a)</v>
      </c>
    </row>
    <row r="36109" spans="1:4" x14ac:dyDescent="0.3">
      <c r="A36109" t="s">
        <v>37859</v>
      </c>
      <c r="B36109" t="s">
        <v>28618</v>
      </c>
      <c r="C36109">
        <f t="shared" si="564"/>
        <v>226</v>
      </c>
      <c r="D36109" t="str">
        <f>+VLOOKUP(base[[#This Row],[key]],Tabla2[[key]:[Homologado]],4,0)</f>
        <v>Tecnólogo(a)</v>
      </c>
    </row>
    <row r="36110" spans="1:4" x14ac:dyDescent="0.3">
      <c r="A36110" t="s">
        <v>12437</v>
      </c>
      <c r="B36110" t="s">
        <v>28618</v>
      </c>
      <c r="C36110">
        <f t="shared" si="564"/>
        <v>226</v>
      </c>
      <c r="D36110" t="str">
        <f>+VLOOKUP(base[[#This Row],[key]],Tabla2[[key]:[Homologado]],4,0)</f>
        <v>Tecnólogo(a)</v>
      </c>
    </row>
    <row r="36111" spans="1:4" x14ac:dyDescent="0.3">
      <c r="A36111" t="s">
        <v>12439</v>
      </c>
      <c r="B36111" t="s">
        <v>28618</v>
      </c>
      <c r="C36111">
        <f t="shared" si="564"/>
        <v>226</v>
      </c>
      <c r="D36111" t="str">
        <f>+VLOOKUP(base[[#This Row],[key]],Tabla2[[key]:[Homologado]],4,0)</f>
        <v>Tecnólogo(a)</v>
      </c>
    </row>
    <row r="36112" spans="1:4" x14ac:dyDescent="0.3">
      <c r="A36112" t="s">
        <v>12440</v>
      </c>
      <c r="B36112" t="s">
        <v>28618</v>
      </c>
      <c r="C36112">
        <f t="shared" si="564"/>
        <v>226</v>
      </c>
      <c r="D36112" t="str">
        <f>+VLOOKUP(base[[#This Row],[key]],Tabla2[[key]:[Homologado]],4,0)</f>
        <v>Tecnólogo(a)</v>
      </c>
    </row>
    <row r="36113" spans="1:4" x14ac:dyDescent="0.3">
      <c r="A36113" t="s">
        <v>12442</v>
      </c>
      <c r="B36113" t="s">
        <v>28618</v>
      </c>
      <c r="C36113">
        <f t="shared" si="564"/>
        <v>226</v>
      </c>
      <c r="D36113" t="str">
        <f>+VLOOKUP(base[[#This Row],[key]],Tabla2[[key]:[Homologado]],4,0)</f>
        <v>Tecnólogo(a)</v>
      </c>
    </row>
    <row r="36114" spans="1:4" x14ac:dyDescent="0.3">
      <c r="A36114" t="s">
        <v>12443</v>
      </c>
      <c r="B36114" t="s">
        <v>28618</v>
      </c>
      <c r="C36114">
        <f t="shared" si="564"/>
        <v>226</v>
      </c>
      <c r="D36114" t="str">
        <f>+VLOOKUP(base[[#This Row],[key]],Tabla2[[key]:[Homologado]],4,0)</f>
        <v>Tecnólogo(a)</v>
      </c>
    </row>
    <row r="36115" spans="1:4" x14ac:dyDescent="0.3">
      <c r="A36115" t="s">
        <v>12444</v>
      </c>
      <c r="B36115" t="s">
        <v>28618</v>
      </c>
      <c r="C36115">
        <f t="shared" si="564"/>
        <v>226</v>
      </c>
      <c r="D36115" t="str">
        <f>+VLOOKUP(base[[#This Row],[key]],Tabla2[[key]:[Homologado]],4,0)</f>
        <v>Tecnólogo(a)</v>
      </c>
    </row>
    <row r="36116" spans="1:4" x14ac:dyDescent="0.3">
      <c r="A36116" t="s">
        <v>37860</v>
      </c>
      <c r="B36116" t="s">
        <v>28618</v>
      </c>
      <c r="C36116">
        <f t="shared" si="564"/>
        <v>226</v>
      </c>
      <c r="D36116" t="str">
        <f>+VLOOKUP(base[[#This Row],[key]],Tabla2[[key]:[Homologado]],4,0)</f>
        <v>Tecnólogo(a)</v>
      </c>
    </row>
    <row r="36117" spans="1:4" x14ac:dyDescent="0.3">
      <c r="A36117" t="s">
        <v>12451</v>
      </c>
      <c r="B36117" t="s">
        <v>28618</v>
      </c>
      <c r="C36117">
        <f t="shared" si="564"/>
        <v>226</v>
      </c>
      <c r="D36117" t="str">
        <f>+VLOOKUP(base[[#This Row],[key]],Tabla2[[key]:[Homologado]],4,0)</f>
        <v>Tecnólogo(a)</v>
      </c>
    </row>
    <row r="36118" spans="1:4" x14ac:dyDescent="0.3">
      <c r="A36118" t="s">
        <v>12454</v>
      </c>
      <c r="B36118" t="s">
        <v>28618</v>
      </c>
      <c r="C36118">
        <f t="shared" si="564"/>
        <v>226</v>
      </c>
      <c r="D36118" t="str">
        <f>+VLOOKUP(base[[#This Row],[key]],Tabla2[[key]:[Homologado]],4,0)</f>
        <v>Tecnólogo(a)</v>
      </c>
    </row>
    <row r="36119" spans="1:4" x14ac:dyDescent="0.3">
      <c r="A36119" t="s">
        <v>39056</v>
      </c>
      <c r="B36119" t="s">
        <v>24478</v>
      </c>
      <c r="C36119">
        <f t="shared" si="564"/>
        <v>227</v>
      </c>
      <c r="D36119" t="str">
        <f>+VLOOKUP(base[[#This Row],[key]],Tabla2[[key]:[Homologado]],4,0)</f>
        <v>Asistente Social</v>
      </c>
    </row>
    <row r="36120" spans="1:4" x14ac:dyDescent="0.3">
      <c r="A36120" t="s">
        <v>24458</v>
      </c>
      <c r="B36120" t="s">
        <v>24478</v>
      </c>
      <c r="C36120">
        <f t="shared" si="564"/>
        <v>227</v>
      </c>
      <c r="D36120" t="str">
        <f>+VLOOKUP(base[[#This Row],[key]],Tabla2[[key]:[Homologado]],4,0)</f>
        <v>Asistente Social</v>
      </c>
    </row>
    <row r="36121" spans="1:4" x14ac:dyDescent="0.3">
      <c r="A36121" t="s">
        <v>37626</v>
      </c>
      <c r="B36121" t="s">
        <v>24478</v>
      </c>
      <c r="C36121">
        <f t="shared" si="564"/>
        <v>227</v>
      </c>
      <c r="D36121" t="str">
        <f>+VLOOKUP(base[[#This Row],[key]],Tabla2[[key]:[Homologado]],4,0)</f>
        <v>Asistente Social</v>
      </c>
    </row>
    <row r="36122" spans="1:4" x14ac:dyDescent="0.3">
      <c r="A36122" t="s">
        <v>37905</v>
      </c>
      <c r="B36122" t="s">
        <v>24478</v>
      </c>
      <c r="C36122">
        <f t="shared" si="564"/>
        <v>227</v>
      </c>
      <c r="D36122" t="str">
        <f>+VLOOKUP(base[[#This Row],[key]],Tabla2[[key]:[Homologado]],4,0)</f>
        <v>Asistente Social</v>
      </c>
    </row>
    <row r="36123" spans="1:4" x14ac:dyDescent="0.3">
      <c r="A36123" t="s">
        <v>39061</v>
      </c>
      <c r="B36123" t="s">
        <v>24478</v>
      </c>
      <c r="C36123">
        <f t="shared" si="564"/>
        <v>227</v>
      </c>
      <c r="D36123" t="str">
        <f>+VLOOKUP(base[[#This Row],[key]],Tabla2[[key]:[Homologado]],4,0)</f>
        <v>Asistente Social</v>
      </c>
    </row>
    <row r="36124" spans="1:4" x14ac:dyDescent="0.3">
      <c r="A36124" t="s">
        <v>39062</v>
      </c>
      <c r="B36124" t="s">
        <v>24478</v>
      </c>
      <c r="C36124">
        <f t="shared" si="564"/>
        <v>227</v>
      </c>
      <c r="D36124" t="str">
        <f>+VLOOKUP(base[[#This Row],[key]],Tabla2[[key]:[Homologado]],4,0)</f>
        <v>Asistente Social</v>
      </c>
    </row>
    <row r="36125" spans="1:4" x14ac:dyDescent="0.3">
      <c r="A36125" t="s">
        <v>39063</v>
      </c>
      <c r="B36125" t="s">
        <v>24478</v>
      </c>
      <c r="C36125">
        <f t="shared" si="564"/>
        <v>227</v>
      </c>
      <c r="D36125" t="str">
        <f>+VLOOKUP(base[[#This Row],[key]],Tabla2[[key]:[Homologado]],4,0)</f>
        <v>Asistente Social</v>
      </c>
    </row>
    <row r="36126" spans="1:4" x14ac:dyDescent="0.3">
      <c r="A36126" t="s">
        <v>24478</v>
      </c>
      <c r="B36126" t="s">
        <v>24478</v>
      </c>
      <c r="C36126">
        <f t="shared" si="564"/>
        <v>227</v>
      </c>
      <c r="D36126" t="str">
        <f>+VLOOKUP(base[[#This Row],[key]],Tabla2[[key]:[Homologado]],4,0)</f>
        <v>Asistente Social</v>
      </c>
    </row>
    <row r="36127" spans="1:4" x14ac:dyDescent="0.3">
      <c r="A36127" t="s">
        <v>24470</v>
      </c>
      <c r="B36127" t="s">
        <v>24478</v>
      </c>
      <c r="C36127">
        <f t="shared" si="564"/>
        <v>227</v>
      </c>
      <c r="D36127" t="str">
        <f>+VLOOKUP(base[[#This Row],[key]],Tabla2[[key]:[Homologado]],4,0)</f>
        <v>Asistente Social</v>
      </c>
    </row>
    <row r="36128" spans="1:4" x14ac:dyDescent="0.3">
      <c r="A36128" t="s">
        <v>39065</v>
      </c>
      <c r="B36128" t="s">
        <v>24478</v>
      </c>
      <c r="C36128">
        <f t="shared" si="564"/>
        <v>227</v>
      </c>
      <c r="D36128" t="str">
        <f>+VLOOKUP(base[[#This Row],[key]],Tabla2[[key]:[Homologado]],4,0)</f>
        <v>Asistente Social</v>
      </c>
    </row>
    <row r="36129" spans="1:4" x14ac:dyDescent="0.3">
      <c r="A36129" t="s">
        <v>37668</v>
      </c>
      <c r="B36129" t="s">
        <v>24478</v>
      </c>
      <c r="C36129">
        <f t="shared" si="564"/>
        <v>227</v>
      </c>
      <c r="D36129" t="str">
        <f>+VLOOKUP(base[[#This Row],[key]],Tabla2[[key]:[Homologado]],4,0)</f>
        <v>Asistente Social</v>
      </c>
    </row>
    <row r="36130" spans="1:4" x14ac:dyDescent="0.3">
      <c r="A36130" t="s">
        <v>19745</v>
      </c>
      <c r="B36130" t="s">
        <v>24478</v>
      </c>
      <c r="C36130">
        <f t="shared" si="564"/>
        <v>227</v>
      </c>
      <c r="D36130" t="str">
        <f>+VLOOKUP(base[[#This Row],[key]],Tabla2[[key]:[Homologado]],4,0)</f>
        <v>Asistente Social</v>
      </c>
    </row>
    <row r="36131" spans="1:4" x14ac:dyDescent="0.3">
      <c r="A36131" t="s">
        <v>40545</v>
      </c>
      <c r="B36131" t="s">
        <v>39707</v>
      </c>
      <c r="C36131">
        <f t="shared" si="564"/>
        <v>228</v>
      </c>
      <c r="D36131" t="str">
        <f>+VLOOKUP(base[[#This Row],[key]],Tabla2[[key]:[Homologado]],4,0)</f>
        <v>Docente</v>
      </c>
    </row>
    <row r="36132" spans="1:4" x14ac:dyDescent="0.3">
      <c r="A36132" t="s">
        <v>40546</v>
      </c>
      <c r="B36132" t="s">
        <v>39707</v>
      </c>
      <c r="C36132">
        <f t="shared" si="564"/>
        <v>228</v>
      </c>
      <c r="D36132" t="str">
        <f>+VLOOKUP(base[[#This Row],[key]],Tabla2[[key]:[Homologado]],4,0)</f>
        <v>Docente</v>
      </c>
    </row>
    <row r="36133" spans="1:4" x14ac:dyDescent="0.3">
      <c r="A36133" t="s">
        <v>28594</v>
      </c>
      <c r="B36133" t="s">
        <v>39707</v>
      </c>
      <c r="C36133">
        <f t="shared" si="564"/>
        <v>228</v>
      </c>
      <c r="D36133" t="str">
        <f>+VLOOKUP(base[[#This Row],[key]],Tabla2[[key]:[Homologado]],4,0)</f>
        <v>Docente</v>
      </c>
    </row>
    <row r="36134" spans="1:4" x14ac:dyDescent="0.3">
      <c r="A36134" t="s">
        <v>28599</v>
      </c>
      <c r="B36134" t="s">
        <v>39707</v>
      </c>
      <c r="C36134">
        <f t="shared" si="564"/>
        <v>228</v>
      </c>
      <c r="D36134" t="str">
        <f>+VLOOKUP(base[[#This Row],[key]],Tabla2[[key]:[Homologado]],4,0)</f>
        <v>Docente</v>
      </c>
    </row>
    <row r="36135" spans="1:4" x14ac:dyDescent="0.3">
      <c r="A36135" t="s">
        <v>37651</v>
      </c>
      <c r="B36135" t="s">
        <v>39707</v>
      </c>
      <c r="C36135">
        <f t="shared" si="564"/>
        <v>228</v>
      </c>
      <c r="D36135" t="str">
        <f>+VLOOKUP(base[[#This Row],[key]],Tabla2[[key]:[Homologado]],4,0)</f>
        <v>Docente</v>
      </c>
    </row>
    <row r="36136" spans="1:4" x14ac:dyDescent="0.3">
      <c r="A36136" t="s">
        <v>38344</v>
      </c>
      <c r="B36136" t="s">
        <v>39707</v>
      </c>
      <c r="C36136">
        <f t="shared" si="564"/>
        <v>228</v>
      </c>
      <c r="D36136" t="str">
        <f>+VLOOKUP(base[[#This Row],[key]],Tabla2[[key]:[Homologado]],4,0)</f>
        <v>Docente</v>
      </c>
    </row>
    <row r="36137" spans="1:4" x14ac:dyDescent="0.3">
      <c r="A36137" t="s">
        <v>39755</v>
      </c>
      <c r="B36137" t="s">
        <v>39612</v>
      </c>
      <c r="C36137">
        <f t="shared" si="564"/>
        <v>229</v>
      </c>
      <c r="D36137" t="str">
        <f>+VLOOKUP(base[[#This Row],[key]],Tabla2[[key]:[Homologado]],4,0)</f>
        <v>Actuario(a)</v>
      </c>
    </row>
    <row r="36138" spans="1:4" x14ac:dyDescent="0.3">
      <c r="A36138" t="s">
        <v>39756</v>
      </c>
      <c r="B36138" t="s">
        <v>39612</v>
      </c>
      <c r="C36138">
        <f t="shared" si="564"/>
        <v>229</v>
      </c>
      <c r="D36138" t="str">
        <f>+VLOOKUP(base[[#This Row],[key]],Tabla2[[key]:[Homologado]],4,0)</f>
        <v>Actuario(a)</v>
      </c>
    </row>
    <row r="36139" spans="1:4" x14ac:dyDescent="0.3">
      <c r="A36139" t="s">
        <v>39757</v>
      </c>
      <c r="B36139" t="s">
        <v>39612</v>
      </c>
      <c r="C36139">
        <f t="shared" si="564"/>
        <v>229</v>
      </c>
      <c r="D36139" t="str">
        <f>+VLOOKUP(base[[#This Row],[key]],Tabla2[[key]:[Homologado]],4,0)</f>
        <v>Actuario(a)</v>
      </c>
    </row>
    <row r="36140" spans="1:4" x14ac:dyDescent="0.3">
      <c r="A36140" t="s">
        <v>39758</v>
      </c>
      <c r="B36140" t="s">
        <v>39612</v>
      </c>
      <c r="C36140">
        <f t="shared" si="564"/>
        <v>229</v>
      </c>
      <c r="D36140" t="str">
        <f>+VLOOKUP(base[[#This Row],[key]],Tabla2[[key]:[Homologado]],4,0)</f>
        <v>Actuario(a)</v>
      </c>
    </row>
    <row r="36141" spans="1:4" x14ac:dyDescent="0.3">
      <c r="A36141" t="s">
        <v>39759</v>
      </c>
      <c r="B36141" t="s">
        <v>39612</v>
      </c>
      <c r="C36141">
        <f t="shared" si="564"/>
        <v>229</v>
      </c>
      <c r="D36141" t="str">
        <f>+VLOOKUP(base[[#This Row],[key]],Tabla2[[key]:[Homologado]],4,0)</f>
        <v>Actuario(a)</v>
      </c>
    </row>
    <row r="36142" spans="1:4" x14ac:dyDescent="0.3">
      <c r="A36142" t="s">
        <v>39760</v>
      </c>
      <c r="B36142" t="s">
        <v>39612</v>
      </c>
      <c r="C36142">
        <f t="shared" si="564"/>
        <v>229</v>
      </c>
      <c r="D36142" t="str">
        <f>+VLOOKUP(base[[#This Row],[key]],Tabla2[[key]:[Homologado]],4,0)</f>
        <v>Actuario(a)</v>
      </c>
    </row>
    <row r="36143" spans="1:4" x14ac:dyDescent="0.3">
      <c r="A36143" t="s">
        <v>39761</v>
      </c>
      <c r="B36143" t="s">
        <v>39612</v>
      </c>
      <c r="C36143">
        <f t="shared" si="564"/>
        <v>229</v>
      </c>
      <c r="D36143" t="str">
        <f>+VLOOKUP(base[[#This Row],[key]],Tabla2[[key]:[Homologado]],4,0)</f>
        <v>Actuario(a)</v>
      </c>
    </row>
    <row r="36144" spans="1:4" x14ac:dyDescent="0.3">
      <c r="A36144" t="s">
        <v>25586</v>
      </c>
      <c r="B36144" t="s">
        <v>39680</v>
      </c>
      <c r="C36144">
        <f t="shared" si="564"/>
        <v>230</v>
      </c>
      <c r="D36144" t="str">
        <f>+VLOOKUP(base[[#This Row],[key]],Tabla2[[key]:[Homologado]],4,0)</f>
        <v>Asistente</v>
      </c>
    </row>
    <row r="36145" spans="1:4" x14ac:dyDescent="0.3">
      <c r="A36145" t="s">
        <v>40442</v>
      </c>
      <c r="B36145" t="s">
        <v>39680</v>
      </c>
      <c r="C36145">
        <f t="shared" si="564"/>
        <v>230</v>
      </c>
      <c r="D36145" t="str">
        <f>+VLOOKUP(base[[#This Row],[key]],Tabla2[[key]:[Homologado]],4,0)</f>
        <v>Asistente</v>
      </c>
    </row>
    <row r="36146" spans="1:4" x14ac:dyDescent="0.3">
      <c r="A36146" t="s">
        <v>26671</v>
      </c>
      <c r="B36146" t="s">
        <v>39680</v>
      </c>
      <c r="C36146">
        <f t="shared" si="564"/>
        <v>230</v>
      </c>
      <c r="D36146" t="str">
        <f>+VLOOKUP(base[[#This Row],[key]],Tabla2[[key]:[Homologado]],4,0)</f>
        <v>Asistente</v>
      </c>
    </row>
    <row r="36147" spans="1:4" x14ac:dyDescent="0.3">
      <c r="A36147" t="s">
        <v>40443</v>
      </c>
      <c r="B36147" t="s">
        <v>39680</v>
      </c>
      <c r="C36147">
        <f t="shared" si="564"/>
        <v>230</v>
      </c>
      <c r="D36147" t="str">
        <f>+VLOOKUP(base[[#This Row],[key]],Tabla2[[key]:[Homologado]],4,0)</f>
        <v>Asistente</v>
      </c>
    </row>
    <row r="36148" spans="1:4" x14ac:dyDescent="0.3">
      <c r="A36148" t="s">
        <v>40444</v>
      </c>
      <c r="B36148" t="s">
        <v>39680</v>
      </c>
      <c r="C36148">
        <f t="shared" si="564"/>
        <v>230</v>
      </c>
      <c r="D36148" t="str">
        <f>+VLOOKUP(base[[#This Row],[key]],Tabla2[[key]:[Homologado]],4,0)</f>
        <v>Asistente</v>
      </c>
    </row>
    <row r="36149" spans="1:4" x14ac:dyDescent="0.3">
      <c r="A36149" t="s">
        <v>27337</v>
      </c>
      <c r="B36149" t="s">
        <v>28726</v>
      </c>
      <c r="C36149">
        <f t="shared" si="564"/>
        <v>231</v>
      </c>
      <c r="D36149" t="str">
        <f>+VLOOKUP(base[[#This Row],[key]],Tabla2[[key]:[Homologado]],4,0)</f>
        <v>Bachiller</v>
      </c>
    </row>
    <row r="36150" spans="1:4" x14ac:dyDescent="0.3">
      <c r="A36150" t="s">
        <v>38031</v>
      </c>
      <c r="B36150" t="s">
        <v>28726</v>
      </c>
      <c r="C36150">
        <f t="shared" si="564"/>
        <v>231</v>
      </c>
      <c r="D36150" t="str">
        <f>+VLOOKUP(base[[#This Row],[key]],Tabla2[[key]:[Homologado]],4,0)</f>
        <v>Bachiller</v>
      </c>
    </row>
    <row r="36151" spans="1:4" x14ac:dyDescent="0.3">
      <c r="A36151" t="s">
        <v>38032</v>
      </c>
      <c r="B36151" t="s">
        <v>28726</v>
      </c>
      <c r="C36151">
        <f t="shared" si="564"/>
        <v>231</v>
      </c>
      <c r="D36151" t="str">
        <f>+VLOOKUP(base[[#This Row],[key]],Tabla2[[key]:[Homologado]],4,0)</f>
        <v>Bachiller</v>
      </c>
    </row>
    <row r="36152" spans="1:4" x14ac:dyDescent="0.3">
      <c r="A36152" t="s">
        <v>38033</v>
      </c>
      <c r="B36152" t="s">
        <v>28726</v>
      </c>
      <c r="C36152">
        <f t="shared" si="564"/>
        <v>231</v>
      </c>
      <c r="D36152" t="str">
        <f>+VLOOKUP(base[[#This Row],[key]],Tabla2[[key]:[Homologado]],4,0)</f>
        <v>Bachiller</v>
      </c>
    </row>
    <row r="36153" spans="1:4" x14ac:dyDescent="0.3">
      <c r="A36153" t="s">
        <v>38034</v>
      </c>
      <c r="B36153" t="s">
        <v>28726</v>
      </c>
      <c r="C36153">
        <f t="shared" si="564"/>
        <v>231</v>
      </c>
      <c r="D36153" t="str">
        <f>+VLOOKUP(base[[#This Row],[key]],Tabla2[[key]:[Homologado]],4,0)</f>
        <v>Bachiller</v>
      </c>
    </row>
    <row r="36154" spans="1:4" x14ac:dyDescent="0.3">
      <c r="A36154" t="s">
        <v>22885</v>
      </c>
      <c r="B36154" t="s">
        <v>28726</v>
      </c>
      <c r="C36154">
        <f t="shared" si="564"/>
        <v>231</v>
      </c>
      <c r="D36154" t="str">
        <f>+VLOOKUP(base[[#This Row],[key]],Tabla2[[key]:[Homologado]],4,0)</f>
        <v>Bachiller</v>
      </c>
    </row>
    <row r="36155" spans="1:4" x14ac:dyDescent="0.3">
      <c r="A36155" t="s">
        <v>28592</v>
      </c>
      <c r="B36155" t="s">
        <v>28726</v>
      </c>
      <c r="C36155">
        <f t="shared" si="564"/>
        <v>231</v>
      </c>
      <c r="D36155" t="str">
        <f>+VLOOKUP(base[[#This Row],[key]],Tabla2[[key]:[Homologado]],4,0)</f>
        <v>Bachiller</v>
      </c>
    </row>
    <row r="36156" spans="1:4" x14ac:dyDescent="0.3">
      <c r="A36156" t="s">
        <v>28593</v>
      </c>
      <c r="B36156" t="s">
        <v>28726</v>
      </c>
      <c r="C36156">
        <f t="shared" si="564"/>
        <v>231</v>
      </c>
      <c r="D36156" t="str">
        <f>+VLOOKUP(base[[#This Row],[key]],Tabla2[[key]:[Homologado]],4,0)</f>
        <v>Bachiller</v>
      </c>
    </row>
    <row r="36157" spans="1:4" x14ac:dyDescent="0.3">
      <c r="A36157" t="s">
        <v>27340</v>
      </c>
      <c r="B36157" t="s">
        <v>28726</v>
      </c>
      <c r="C36157">
        <f t="shared" si="564"/>
        <v>231</v>
      </c>
      <c r="D36157" t="str">
        <f>+VLOOKUP(base[[#This Row],[key]],Tabla2[[key]:[Homologado]],4,0)</f>
        <v>Bachiller</v>
      </c>
    </row>
    <row r="36158" spans="1:4" x14ac:dyDescent="0.3">
      <c r="A36158" t="s">
        <v>19337</v>
      </c>
      <c r="B36158" t="s">
        <v>28726</v>
      </c>
      <c r="C36158">
        <f t="shared" si="564"/>
        <v>231</v>
      </c>
      <c r="D36158" t="str">
        <f>+VLOOKUP(base[[#This Row],[key]],Tabla2[[key]:[Homologado]],4,0)</f>
        <v>Bachiller</v>
      </c>
    </row>
    <row r="36159" spans="1:4" x14ac:dyDescent="0.3">
      <c r="A36159" t="s">
        <v>28595</v>
      </c>
      <c r="B36159" t="s">
        <v>28726</v>
      </c>
      <c r="C36159">
        <f t="shared" si="564"/>
        <v>231</v>
      </c>
      <c r="D36159" t="str">
        <f>+VLOOKUP(base[[#This Row],[key]],Tabla2[[key]:[Homologado]],4,0)</f>
        <v>Bachiller</v>
      </c>
    </row>
    <row r="36160" spans="1:4" x14ac:dyDescent="0.3">
      <c r="A36160" t="s">
        <v>38036</v>
      </c>
      <c r="B36160" t="s">
        <v>28726</v>
      </c>
      <c r="C36160">
        <f t="shared" ref="C36160:C36223" si="565">+IF(B36160=B36159,C36159,C36159+1)</f>
        <v>231</v>
      </c>
      <c r="D36160" t="str">
        <f>+VLOOKUP(base[[#This Row],[key]],Tabla2[[key]:[Homologado]],4,0)</f>
        <v>Bachiller</v>
      </c>
    </row>
    <row r="36161" spans="1:4" x14ac:dyDescent="0.3">
      <c r="A36161" t="s">
        <v>27346</v>
      </c>
      <c r="B36161" t="s">
        <v>28726</v>
      </c>
      <c r="C36161">
        <f t="shared" si="565"/>
        <v>231</v>
      </c>
      <c r="D36161" t="str">
        <f>+VLOOKUP(base[[#This Row],[key]],Tabla2[[key]:[Homologado]],4,0)</f>
        <v>Bachiller</v>
      </c>
    </row>
    <row r="36162" spans="1:4" x14ac:dyDescent="0.3">
      <c r="A36162" t="s">
        <v>24394</v>
      </c>
      <c r="B36162" t="s">
        <v>28726</v>
      </c>
      <c r="C36162">
        <f t="shared" si="565"/>
        <v>231</v>
      </c>
      <c r="D36162" t="str">
        <f>+VLOOKUP(base[[#This Row],[key]],Tabla2[[key]:[Homologado]],4,0)</f>
        <v>Bachiller</v>
      </c>
    </row>
    <row r="36163" spans="1:4" x14ac:dyDescent="0.3">
      <c r="A36163" t="s">
        <v>27432</v>
      </c>
      <c r="B36163" t="s">
        <v>28726</v>
      </c>
      <c r="C36163">
        <f t="shared" si="565"/>
        <v>231</v>
      </c>
      <c r="D36163" t="str">
        <f>+VLOOKUP(base[[#This Row],[key]],Tabla2[[key]:[Homologado]],4,0)</f>
        <v>Bachiller</v>
      </c>
    </row>
    <row r="36164" spans="1:4" x14ac:dyDescent="0.3">
      <c r="A36164" t="s">
        <v>27347</v>
      </c>
      <c r="B36164" t="s">
        <v>28726</v>
      </c>
      <c r="C36164">
        <f t="shared" si="565"/>
        <v>231</v>
      </c>
      <c r="D36164" t="str">
        <f>+VLOOKUP(base[[#This Row],[key]],Tabla2[[key]:[Homologado]],4,0)</f>
        <v>Bachiller</v>
      </c>
    </row>
    <row r="36165" spans="1:4" x14ac:dyDescent="0.3">
      <c r="A36165" t="s">
        <v>27348</v>
      </c>
      <c r="B36165" t="s">
        <v>28726</v>
      </c>
      <c r="C36165">
        <f t="shared" si="565"/>
        <v>231</v>
      </c>
      <c r="D36165" t="str">
        <f>+VLOOKUP(base[[#This Row],[key]],Tabla2[[key]:[Homologado]],4,0)</f>
        <v>Bachiller</v>
      </c>
    </row>
    <row r="36166" spans="1:4" x14ac:dyDescent="0.3">
      <c r="A36166" t="s">
        <v>27732</v>
      </c>
      <c r="B36166" t="s">
        <v>28726</v>
      </c>
      <c r="C36166">
        <f t="shared" si="565"/>
        <v>231</v>
      </c>
      <c r="D36166" t="str">
        <f>+VLOOKUP(base[[#This Row],[key]],Tabla2[[key]:[Homologado]],4,0)</f>
        <v>Bachiller</v>
      </c>
    </row>
    <row r="36167" spans="1:4" x14ac:dyDescent="0.3">
      <c r="A36167" t="s">
        <v>28597</v>
      </c>
      <c r="B36167" t="s">
        <v>28726</v>
      </c>
      <c r="C36167">
        <f t="shared" si="565"/>
        <v>231</v>
      </c>
      <c r="D36167" t="str">
        <f>+VLOOKUP(base[[#This Row],[key]],Tabla2[[key]:[Homologado]],4,0)</f>
        <v>Bachiller</v>
      </c>
    </row>
    <row r="36168" spans="1:4" x14ac:dyDescent="0.3">
      <c r="A36168" t="s">
        <v>28598</v>
      </c>
      <c r="B36168" t="s">
        <v>28726</v>
      </c>
      <c r="C36168">
        <f t="shared" si="565"/>
        <v>231</v>
      </c>
      <c r="D36168" t="str">
        <f>+VLOOKUP(base[[#This Row],[key]],Tabla2[[key]:[Homologado]],4,0)</f>
        <v>Bachiller</v>
      </c>
    </row>
    <row r="36169" spans="1:4" x14ac:dyDescent="0.3">
      <c r="A36169" t="s">
        <v>24404</v>
      </c>
      <c r="B36169" t="s">
        <v>28726</v>
      </c>
      <c r="C36169">
        <f t="shared" si="565"/>
        <v>231</v>
      </c>
      <c r="D36169" t="str">
        <f>+VLOOKUP(base[[#This Row],[key]],Tabla2[[key]:[Homologado]],4,0)</f>
        <v>Bachiller</v>
      </c>
    </row>
    <row r="36170" spans="1:4" x14ac:dyDescent="0.3">
      <c r="A36170" t="s">
        <v>27354</v>
      </c>
      <c r="B36170" t="s">
        <v>28726</v>
      </c>
      <c r="C36170">
        <f t="shared" si="565"/>
        <v>231</v>
      </c>
      <c r="D36170" t="str">
        <f>+VLOOKUP(base[[#This Row],[key]],Tabla2[[key]:[Homologado]],4,0)</f>
        <v>Bachiller</v>
      </c>
    </row>
    <row r="36171" spans="1:4" x14ac:dyDescent="0.3">
      <c r="A36171" t="s">
        <v>19500</v>
      </c>
      <c r="B36171" t="s">
        <v>28726</v>
      </c>
      <c r="C36171">
        <f t="shared" si="565"/>
        <v>231</v>
      </c>
      <c r="D36171" t="str">
        <f>+VLOOKUP(base[[#This Row],[key]],Tabla2[[key]:[Homologado]],4,0)</f>
        <v>Bachiller</v>
      </c>
    </row>
    <row r="36172" spans="1:4" x14ac:dyDescent="0.3">
      <c r="A36172" t="s">
        <v>27356</v>
      </c>
      <c r="B36172" t="s">
        <v>28726</v>
      </c>
      <c r="C36172">
        <f t="shared" si="565"/>
        <v>231</v>
      </c>
      <c r="D36172" t="str">
        <f>+VLOOKUP(base[[#This Row],[key]],Tabla2[[key]:[Homologado]],4,0)</f>
        <v>Bachiller</v>
      </c>
    </row>
    <row r="36173" spans="1:4" x14ac:dyDescent="0.3">
      <c r="A36173" t="s">
        <v>28600</v>
      </c>
      <c r="B36173" t="s">
        <v>28726</v>
      </c>
      <c r="C36173">
        <f t="shared" si="565"/>
        <v>231</v>
      </c>
      <c r="D36173" t="str">
        <f>+VLOOKUP(base[[#This Row],[key]],Tabla2[[key]:[Homologado]],4,0)</f>
        <v>Bachiller</v>
      </c>
    </row>
    <row r="36174" spans="1:4" x14ac:dyDescent="0.3">
      <c r="A36174" t="s">
        <v>38038</v>
      </c>
      <c r="B36174" t="s">
        <v>28726</v>
      </c>
      <c r="C36174">
        <f t="shared" si="565"/>
        <v>231</v>
      </c>
      <c r="D36174" t="str">
        <f>+VLOOKUP(base[[#This Row],[key]],Tabla2[[key]:[Homologado]],4,0)</f>
        <v>Bachiller</v>
      </c>
    </row>
    <row r="36175" spans="1:4" x14ac:dyDescent="0.3">
      <c r="A36175" t="s">
        <v>38039</v>
      </c>
      <c r="B36175" t="s">
        <v>28726</v>
      </c>
      <c r="C36175">
        <f t="shared" si="565"/>
        <v>231</v>
      </c>
      <c r="D36175" t="str">
        <f>+VLOOKUP(base[[#This Row],[key]],Tabla2[[key]:[Homologado]],4,0)</f>
        <v>Bachiller</v>
      </c>
    </row>
    <row r="36176" spans="1:4" x14ac:dyDescent="0.3">
      <c r="A36176" t="s">
        <v>28601</v>
      </c>
      <c r="B36176" t="s">
        <v>28726</v>
      </c>
      <c r="C36176">
        <f t="shared" si="565"/>
        <v>231</v>
      </c>
      <c r="D36176" t="str">
        <f>+VLOOKUP(base[[#This Row],[key]],Tabla2[[key]:[Homologado]],4,0)</f>
        <v>Bachiller</v>
      </c>
    </row>
    <row r="36177" spans="1:4" x14ac:dyDescent="0.3">
      <c r="A36177" t="s">
        <v>27359</v>
      </c>
      <c r="B36177" t="s">
        <v>28726</v>
      </c>
      <c r="C36177">
        <f t="shared" si="565"/>
        <v>231</v>
      </c>
      <c r="D36177" t="str">
        <f>+VLOOKUP(base[[#This Row],[key]],Tabla2[[key]:[Homologado]],4,0)</f>
        <v>Bachiller</v>
      </c>
    </row>
    <row r="36178" spans="1:4" x14ac:dyDescent="0.3">
      <c r="A36178" t="s">
        <v>28602</v>
      </c>
      <c r="B36178" t="s">
        <v>28726</v>
      </c>
      <c r="C36178">
        <f t="shared" si="565"/>
        <v>231</v>
      </c>
      <c r="D36178" t="str">
        <f>+VLOOKUP(base[[#This Row],[key]],Tabla2[[key]:[Homologado]],4,0)</f>
        <v>Bachiller</v>
      </c>
    </row>
    <row r="36179" spans="1:4" x14ac:dyDescent="0.3">
      <c r="A36179" t="s">
        <v>28603</v>
      </c>
      <c r="B36179" t="s">
        <v>28726</v>
      </c>
      <c r="C36179">
        <f t="shared" si="565"/>
        <v>231</v>
      </c>
      <c r="D36179" t="str">
        <f>+VLOOKUP(base[[#This Row],[key]],Tabla2[[key]:[Homologado]],4,0)</f>
        <v>Bachiller</v>
      </c>
    </row>
    <row r="36180" spans="1:4" x14ac:dyDescent="0.3">
      <c r="A36180" t="s">
        <v>28604</v>
      </c>
      <c r="B36180" t="s">
        <v>28726</v>
      </c>
      <c r="C36180">
        <f t="shared" si="565"/>
        <v>231</v>
      </c>
      <c r="D36180" t="str">
        <f>+VLOOKUP(base[[#This Row],[key]],Tabla2[[key]:[Homologado]],4,0)</f>
        <v>Bachiller</v>
      </c>
    </row>
    <row r="36181" spans="1:4" x14ac:dyDescent="0.3">
      <c r="A36181" t="s">
        <v>38040</v>
      </c>
      <c r="B36181" t="s">
        <v>28726</v>
      </c>
      <c r="C36181">
        <f t="shared" si="565"/>
        <v>231</v>
      </c>
      <c r="D36181" t="str">
        <f>+VLOOKUP(base[[#This Row],[key]],Tabla2[[key]:[Homologado]],4,0)</f>
        <v>Bachiller</v>
      </c>
    </row>
    <row r="36182" spans="1:4" x14ac:dyDescent="0.3">
      <c r="A36182" t="s">
        <v>28605</v>
      </c>
      <c r="B36182" t="s">
        <v>28726</v>
      </c>
      <c r="C36182">
        <f t="shared" si="565"/>
        <v>231</v>
      </c>
      <c r="D36182" t="str">
        <f>+VLOOKUP(base[[#This Row],[key]],Tabla2[[key]:[Homologado]],4,0)</f>
        <v>Bachiller</v>
      </c>
    </row>
    <row r="36183" spans="1:4" x14ac:dyDescent="0.3">
      <c r="A36183" t="s">
        <v>26981</v>
      </c>
      <c r="B36183" t="s">
        <v>28726</v>
      </c>
      <c r="C36183">
        <f t="shared" si="565"/>
        <v>231</v>
      </c>
      <c r="D36183" t="str">
        <f>+VLOOKUP(base[[#This Row],[key]],Tabla2[[key]:[Homologado]],4,0)</f>
        <v>Bachiller</v>
      </c>
    </row>
    <row r="36184" spans="1:4" x14ac:dyDescent="0.3">
      <c r="A36184" t="s">
        <v>23184</v>
      </c>
      <c r="B36184" t="s">
        <v>28726</v>
      </c>
      <c r="C36184">
        <f t="shared" si="565"/>
        <v>231</v>
      </c>
      <c r="D36184" t="str">
        <f>+VLOOKUP(base[[#This Row],[key]],Tabla2[[key]:[Homologado]],4,0)</f>
        <v>Bachiller</v>
      </c>
    </row>
    <row r="36185" spans="1:4" x14ac:dyDescent="0.3">
      <c r="A36185" t="s">
        <v>23185</v>
      </c>
      <c r="B36185" t="s">
        <v>28726</v>
      </c>
      <c r="C36185">
        <f t="shared" si="565"/>
        <v>231</v>
      </c>
      <c r="D36185" t="str">
        <f>+VLOOKUP(base[[#This Row],[key]],Tabla2[[key]:[Homologado]],4,0)</f>
        <v>Bachiller</v>
      </c>
    </row>
    <row r="36186" spans="1:4" x14ac:dyDescent="0.3">
      <c r="A36186" t="s">
        <v>40144</v>
      </c>
      <c r="B36186" t="s">
        <v>39637</v>
      </c>
      <c r="C36186">
        <f t="shared" si="565"/>
        <v>232</v>
      </c>
      <c r="D36186" t="str">
        <f>+VLOOKUP(base[[#This Row],[key]],Tabla2[[key]:[Homologado]],4,0)</f>
        <v>Cajero(a)</v>
      </c>
    </row>
    <row r="36187" spans="1:4" x14ac:dyDescent="0.3">
      <c r="A36187" t="s">
        <v>40145</v>
      </c>
      <c r="B36187" t="s">
        <v>39637</v>
      </c>
      <c r="C36187">
        <f t="shared" si="565"/>
        <v>232</v>
      </c>
      <c r="D36187" t="str">
        <f>+VLOOKUP(base[[#This Row],[key]],Tabla2[[key]:[Homologado]],4,0)</f>
        <v>Cajero(a)</v>
      </c>
    </row>
    <row r="36188" spans="1:4" x14ac:dyDescent="0.3">
      <c r="A36188" t="s">
        <v>40146</v>
      </c>
      <c r="B36188" t="s">
        <v>39637</v>
      </c>
      <c r="C36188">
        <f t="shared" si="565"/>
        <v>232</v>
      </c>
      <c r="D36188" t="str">
        <f>+VLOOKUP(base[[#This Row],[key]],Tabla2[[key]:[Homologado]],4,0)</f>
        <v>Cajero(a)</v>
      </c>
    </row>
    <row r="36189" spans="1:4" x14ac:dyDescent="0.3">
      <c r="A36189" t="s">
        <v>40147</v>
      </c>
      <c r="B36189" t="s">
        <v>39637</v>
      </c>
      <c r="C36189">
        <f t="shared" si="565"/>
        <v>232</v>
      </c>
      <c r="D36189" t="str">
        <f>+VLOOKUP(base[[#This Row],[key]],Tabla2[[key]:[Homologado]],4,0)</f>
        <v>Cajero(a)</v>
      </c>
    </row>
    <row r="36190" spans="1:4" x14ac:dyDescent="0.3">
      <c r="A36190" t="s">
        <v>27995</v>
      </c>
      <c r="B36190" t="s">
        <v>39637</v>
      </c>
      <c r="C36190">
        <f t="shared" si="565"/>
        <v>232</v>
      </c>
      <c r="D36190" t="str">
        <f>+VLOOKUP(base[[#This Row],[key]],Tabla2[[key]:[Homologado]],4,0)</f>
        <v>Cajero(a)</v>
      </c>
    </row>
    <row r="36191" spans="1:4" x14ac:dyDescent="0.3">
      <c r="A36191" t="s">
        <v>38550</v>
      </c>
      <c r="B36191" t="s">
        <v>39637</v>
      </c>
      <c r="C36191">
        <f t="shared" si="565"/>
        <v>232</v>
      </c>
      <c r="D36191" t="str">
        <f>+VLOOKUP(base[[#This Row],[key]],Tabla2[[key]:[Homologado]],4,0)</f>
        <v>Cajero(a)</v>
      </c>
    </row>
    <row r="36192" spans="1:4" x14ac:dyDescent="0.3">
      <c r="A36192" t="s">
        <v>40148</v>
      </c>
      <c r="B36192" t="s">
        <v>39637</v>
      </c>
      <c r="C36192">
        <f t="shared" si="565"/>
        <v>232</v>
      </c>
      <c r="D36192" t="str">
        <f>+VLOOKUP(base[[#This Row],[key]],Tabla2[[key]:[Homologado]],4,0)</f>
        <v>Cajero(a)</v>
      </c>
    </row>
    <row r="36193" spans="1:4" x14ac:dyDescent="0.3">
      <c r="A36193" t="s">
        <v>38552</v>
      </c>
      <c r="B36193" t="s">
        <v>39637</v>
      </c>
      <c r="C36193">
        <f t="shared" si="565"/>
        <v>232</v>
      </c>
      <c r="D36193" t="str">
        <f>+VLOOKUP(base[[#This Row],[key]],Tabla2[[key]:[Homologado]],4,0)</f>
        <v>Cajero(a)</v>
      </c>
    </row>
    <row r="36194" spans="1:4" x14ac:dyDescent="0.3">
      <c r="A36194" t="s">
        <v>23089</v>
      </c>
      <c r="B36194" t="s">
        <v>39637</v>
      </c>
      <c r="C36194">
        <f t="shared" si="565"/>
        <v>232</v>
      </c>
      <c r="D36194" t="str">
        <f>+VLOOKUP(base[[#This Row],[key]],Tabla2[[key]:[Homologado]],4,0)</f>
        <v>Cajero(a)</v>
      </c>
    </row>
    <row r="36195" spans="1:4" x14ac:dyDescent="0.3">
      <c r="A36195" t="s">
        <v>40149</v>
      </c>
      <c r="B36195" t="s">
        <v>39637</v>
      </c>
      <c r="C36195">
        <f t="shared" si="565"/>
        <v>232</v>
      </c>
      <c r="D36195" t="str">
        <f>+VLOOKUP(base[[#This Row],[key]],Tabla2[[key]:[Homologado]],4,0)</f>
        <v>Cajero(a)</v>
      </c>
    </row>
    <row r="36196" spans="1:4" x14ac:dyDescent="0.3">
      <c r="A36196" t="s">
        <v>38705</v>
      </c>
      <c r="B36196" t="s">
        <v>28701</v>
      </c>
      <c r="C36196">
        <f t="shared" si="565"/>
        <v>233</v>
      </c>
      <c r="D36196">
        <f>+VLOOKUP(base[[#This Row],[key]],Tabla2[[key]:[Homologado]],4,0)</f>
        <v>0</v>
      </c>
    </row>
    <row r="36197" spans="1:4" x14ac:dyDescent="0.3">
      <c r="A36197" t="s">
        <v>27533</v>
      </c>
      <c r="B36197" t="s">
        <v>28701</v>
      </c>
      <c r="C36197">
        <f t="shared" si="565"/>
        <v>233</v>
      </c>
      <c r="D36197">
        <f>+VLOOKUP(base[[#This Row],[key]],Tabla2[[key]:[Homologado]],4,0)</f>
        <v>0</v>
      </c>
    </row>
    <row r="36198" spans="1:4" x14ac:dyDescent="0.3">
      <c r="A36198" t="s">
        <v>27692</v>
      </c>
      <c r="B36198" t="s">
        <v>28701</v>
      </c>
      <c r="C36198">
        <f t="shared" si="565"/>
        <v>233</v>
      </c>
      <c r="D36198">
        <f>+VLOOKUP(base[[#This Row],[key]],Tabla2[[key]:[Homologado]],4,0)</f>
        <v>0</v>
      </c>
    </row>
    <row r="36199" spans="1:4" x14ac:dyDescent="0.3">
      <c r="A36199" t="s">
        <v>27694</v>
      </c>
      <c r="B36199" t="s">
        <v>28701</v>
      </c>
      <c r="C36199">
        <f t="shared" si="565"/>
        <v>233</v>
      </c>
      <c r="D36199">
        <f>+VLOOKUP(base[[#This Row],[key]],Tabla2[[key]:[Homologado]],4,0)</f>
        <v>0</v>
      </c>
    </row>
    <row r="36200" spans="1:4" x14ac:dyDescent="0.3">
      <c r="A36200" t="s">
        <v>27695</v>
      </c>
      <c r="B36200" t="s">
        <v>28701</v>
      </c>
      <c r="C36200">
        <f t="shared" si="565"/>
        <v>233</v>
      </c>
      <c r="D36200">
        <f>+VLOOKUP(base[[#This Row],[key]],Tabla2[[key]:[Homologado]],4,0)</f>
        <v>0</v>
      </c>
    </row>
    <row r="36201" spans="1:4" x14ac:dyDescent="0.3">
      <c r="A36201" t="s">
        <v>27697</v>
      </c>
      <c r="B36201" t="s">
        <v>28701</v>
      </c>
      <c r="C36201">
        <f t="shared" si="565"/>
        <v>233</v>
      </c>
      <c r="D36201">
        <f>+VLOOKUP(base[[#This Row],[key]],Tabla2[[key]:[Homologado]],4,0)</f>
        <v>0</v>
      </c>
    </row>
    <row r="36202" spans="1:4" x14ac:dyDescent="0.3">
      <c r="A36202" t="s">
        <v>27698</v>
      </c>
      <c r="B36202" t="s">
        <v>28701</v>
      </c>
      <c r="C36202">
        <f t="shared" si="565"/>
        <v>233</v>
      </c>
      <c r="D36202">
        <f>+VLOOKUP(base[[#This Row],[key]],Tabla2[[key]:[Homologado]],4,0)</f>
        <v>0</v>
      </c>
    </row>
    <row r="36203" spans="1:4" x14ac:dyDescent="0.3">
      <c r="A36203" t="s">
        <v>26684</v>
      </c>
      <c r="B36203" t="s">
        <v>28701</v>
      </c>
      <c r="C36203">
        <f t="shared" si="565"/>
        <v>233</v>
      </c>
      <c r="D36203">
        <f>+VLOOKUP(base[[#This Row],[key]],Tabla2[[key]:[Homologado]],4,0)</f>
        <v>0</v>
      </c>
    </row>
    <row r="36204" spans="1:4" x14ac:dyDescent="0.3">
      <c r="A36204" t="s">
        <v>27699</v>
      </c>
      <c r="B36204" t="s">
        <v>28701</v>
      </c>
      <c r="C36204">
        <f t="shared" si="565"/>
        <v>233</v>
      </c>
      <c r="D36204">
        <f>+VLOOKUP(base[[#This Row],[key]],Tabla2[[key]:[Homologado]],4,0)</f>
        <v>0</v>
      </c>
    </row>
    <row r="36205" spans="1:4" x14ac:dyDescent="0.3">
      <c r="A36205" t="s">
        <v>27700</v>
      </c>
      <c r="B36205" t="s">
        <v>28701</v>
      </c>
      <c r="C36205">
        <f t="shared" si="565"/>
        <v>233</v>
      </c>
      <c r="D36205">
        <f>+VLOOKUP(base[[#This Row],[key]],Tabla2[[key]:[Homologado]],4,0)</f>
        <v>0</v>
      </c>
    </row>
    <row r="36206" spans="1:4" x14ac:dyDescent="0.3">
      <c r="A36206" t="s">
        <v>27701</v>
      </c>
      <c r="B36206" t="s">
        <v>28701</v>
      </c>
      <c r="C36206">
        <f t="shared" si="565"/>
        <v>233</v>
      </c>
      <c r="D36206">
        <f>+VLOOKUP(base[[#This Row],[key]],Tabla2[[key]:[Homologado]],4,0)</f>
        <v>0</v>
      </c>
    </row>
    <row r="36207" spans="1:4" x14ac:dyDescent="0.3">
      <c r="A36207" t="s">
        <v>27702</v>
      </c>
      <c r="B36207" t="s">
        <v>28701</v>
      </c>
      <c r="C36207">
        <f t="shared" si="565"/>
        <v>233</v>
      </c>
      <c r="D36207">
        <f>+VLOOKUP(base[[#This Row],[key]],Tabla2[[key]:[Homologado]],4,0)</f>
        <v>0</v>
      </c>
    </row>
    <row r="36208" spans="1:4" x14ac:dyDescent="0.3">
      <c r="A36208" t="s">
        <v>27703</v>
      </c>
      <c r="B36208" t="s">
        <v>28701</v>
      </c>
      <c r="C36208">
        <f t="shared" si="565"/>
        <v>233</v>
      </c>
      <c r="D36208">
        <f>+VLOOKUP(base[[#This Row],[key]],Tabla2[[key]:[Homologado]],4,0)</f>
        <v>0</v>
      </c>
    </row>
    <row r="36209" spans="1:4" x14ac:dyDescent="0.3">
      <c r="A36209" t="s">
        <v>27704</v>
      </c>
      <c r="B36209" t="s">
        <v>28701</v>
      </c>
      <c r="C36209">
        <f t="shared" si="565"/>
        <v>233</v>
      </c>
      <c r="D36209">
        <f>+VLOOKUP(base[[#This Row],[key]],Tabla2[[key]:[Homologado]],4,0)</f>
        <v>0</v>
      </c>
    </row>
    <row r="36210" spans="1:4" x14ac:dyDescent="0.3">
      <c r="A36210" t="s">
        <v>27705</v>
      </c>
      <c r="B36210" t="s">
        <v>28701</v>
      </c>
      <c r="C36210">
        <f t="shared" si="565"/>
        <v>233</v>
      </c>
      <c r="D36210">
        <f>+VLOOKUP(base[[#This Row],[key]],Tabla2[[key]:[Homologado]],4,0)</f>
        <v>0</v>
      </c>
    </row>
    <row r="36211" spans="1:4" x14ac:dyDescent="0.3">
      <c r="A36211" t="s">
        <v>27706</v>
      </c>
      <c r="B36211" t="s">
        <v>28701</v>
      </c>
      <c r="C36211">
        <f t="shared" si="565"/>
        <v>233</v>
      </c>
      <c r="D36211">
        <f>+VLOOKUP(base[[#This Row],[key]],Tabla2[[key]:[Homologado]],4,0)</f>
        <v>0</v>
      </c>
    </row>
    <row r="36212" spans="1:4" x14ac:dyDescent="0.3">
      <c r="A36212" t="s">
        <v>19228</v>
      </c>
      <c r="B36212" t="s">
        <v>28694</v>
      </c>
      <c r="C36212">
        <f t="shared" si="565"/>
        <v>234</v>
      </c>
      <c r="D36212">
        <f>+VLOOKUP(base[[#This Row],[key]],Tabla2[[key]:[Homologado]],4,0)</f>
        <v>0</v>
      </c>
    </row>
    <row r="36213" spans="1:4" x14ac:dyDescent="0.3">
      <c r="A36213" t="s">
        <v>37589</v>
      </c>
      <c r="B36213" t="s">
        <v>28694</v>
      </c>
      <c r="C36213">
        <f t="shared" si="565"/>
        <v>234</v>
      </c>
      <c r="D36213">
        <f>+VLOOKUP(base[[#This Row],[key]],Tabla2[[key]:[Homologado]],4,0)</f>
        <v>0</v>
      </c>
    </row>
    <row r="36214" spans="1:4" x14ac:dyDescent="0.3">
      <c r="A36214" t="s">
        <v>19461</v>
      </c>
      <c r="B36214" t="s">
        <v>28694</v>
      </c>
      <c r="C36214">
        <f t="shared" si="565"/>
        <v>234</v>
      </c>
      <c r="D36214">
        <f>+VLOOKUP(base[[#This Row],[key]],Tabla2[[key]:[Homologado]],4,0)</f>
        <v>0</v>
      </c>
    </row>
    <row r="36215" spans="1:4" x14ac:dyDescent="0.3">
      <c r="A36215" t="s">
        <v>38099</v>
      </c>
      <c r="B36215" t="s">
        <v>28694</v>
      </c>
      <c r="C36215">
        <f t="shared" si="565"/>
        <v>234</v>
      </c>
      <c r="D36215">
        <f>+VLOOKUP(base[[#This Row],[key]],Tabla2[[key]:[Homologado]],4,0)</f>
        <v>0</v>
      </c>
    </row>
    <row r="36216" spans="1:4" x14ac:dyDescent="0.3">
      <c r="A36216" t="s">
        <v>19410</v>
      </c>
      <c r="B36216" t="s">
        <v>28694</v>
      </c>
      <c r="C36216">
        <f t="shared" si="565"/>
        <v>234</v>
      </c>
      <c r="D36216">
        <f>+VLOOKUP(base[[#This Row],[key]],Tabla2[[key]:[Homologado]],4,0)</f>
        <v>0</v>
      </c>
    </row>
    <row r="36217" spans="1:4" x14ac:dyDescent="0.3">
      <c r="A36217" t="s">
        <v>37598</v>
      </c>
      <c r="B36217" t="s">
        <v>28694</v>
      </c>
      <c r="C36217">
        <f t="shared" si="565"/>
        <v>234</v>
      </c>
      <c r="D36217">
        <f>+VLOOKUP(base[[#This Row],[key]],Tabla2[[key]:[Homologado]],4,0)</f>
        <v>0</v>
      </c>
    </row>
    <row r="36218" spans="1:4" x14ac:dyDescent="0.3">
      <c r="A36218" t="s">
        <v>37606</v>
      </c>
      <c r="B36218" t="s">
        <v>28694</v>
      </c>
      <c r="C36218">
        <f t="shared" si="565"/>
        <v>234</v>
      </c>
      <c r="D36218">
        <f>+VLOOKUP(base[[#This Row],[key]],Tabla2[[key]:[Homologado]],4,0)</f>
        <v>0</v>
      </c>
    </row>
    <row r="36219" spans="1:4" x14ac:dyDescent="0.3">
      <c r="A36219" t="s">
        <v>37609</v>
      </c>
      <c r="B36219" t="s">
        <v>28694</v>
      </c>
      <c r="C36219">
        <f t="shared" si="565"/>
        <v>234</v>
      </c>
      <c r="D36219">
        <f>+VLOOKUP(base[[#This Row],[key]],Tabla2[[key]:[Homologado]],4,0)</f>
        <v>0</v>
      </c>
    </row>
    <row r="36220" spans="1:4" x14ac:dyDescent="0.3">
      <c r="A36220" t="s">
        <v>19227</v>
      </c>
      <c r="B36220" t="s">
        <v>28694</v>
      </c>
      <c r="C36220">
        <f t="shared" si="565"/>
        <v>234</v>
      </c>
      <c r="D36220">
        <f>+VLOOKUP(base[[#This Row],[key]],Tabla2[[key]:[Homologado]],4,0)</f>
        <v>0</v>
      </c>
    </row>
    <row r="36221" spans="1:4" x14ac:dyDescent="0.3">
      <c r="A36221" t="s">
        <v>37616</v>
      </c>
      <c r="B36221" t="s">
        <v>28694</v>
      </c>
      <c r="C36221">
        <f t="shared" si="565"/>
        <v>234</v>
      </c>
      <c r="D36221">
        <f>+VLOOKUP(base[[#This Row],[key]],Tabla2[[key]:[Homologado]],4,0)</f>
        <v>0</v>
      </c>
    </row>
    <row r="36222" spans="1:4" x14ac:dyDescent="0.3">
      <c r="A36222" t="s">
        <v>38155</v>
      </c>
      <c r="B36222" t="s">
        <v>28694</v>
      </c>
      <c r="C36222">
        <f t="shared" si="565"/>
        <v>234</v>
      </c>
      <c r="D36222">
        <f>+VLOOKUP(base[[#This Row],[key]],Tabla2[[key]:[Homologado]],4,0)</f>
        <v>0</v>
      </c>
    </row>
    <row r="36223" spans="1:4" x14ac:dyDescent="0.3">
      <c r="A36223" t="s">
        <v>38166</v>
      </c>
      <c r="B36223" t="s">
        <v>28694</v>
      </c>
      <c r="C36223">
        <f t="shared" si="565"/>
        <v>234</v>
      </c>
      <c r="D36223">
        <f>+VLOOKUP(base[[#This Row],[key]],Tabla2[[key]:[Homologado]],4,0)</f>
        <v>0</v>
      </c>
    </row>
    <row r="36224" spans="1:4" x14ac:dyDescent="0.3">
      <c r="A36224" t="s">
        <v>19212</v>
      </c>
      <c r="B36224" t="s">
        <v>28694</v>
      </c>
      <c r="C36224">
        <f t="shared" ref="C36224:C36287" si="566">+IF(B36224=B36223,C36223,C36223+1)</f>
        <v>234</v>
      </c>
      <c r="D36224">
        <f>+VLOOKUP(base[[#This Row],[key]],Tabla2[[key]:[Homologado]],4,0)</f>
        <v>0</v>
      </c>
    </row>
    <row r="36225" spans="1:4" x14ac:dyDescent="0.3">
      <c r="A36225" t="s">
        <v>19213</v>
      </c>
      <c r="B36225" t="s">
        <v>28694</v>
      </c>
      <c r="C36225">
        <f t="shared" si="566"/>
        <v>234</v>
      </c>
      <c r="D36225">
        <f>+VLOOKUP(base[[#This Row],[key]],Tabla2[[key]:[Homologado]],4,0)</f>
        <v>0</v>
      </c>
    </row>
    <row r="36226" spans="1:4" x14ac:dyDescent="0.3">
      <c r="A36226" t="s">
        <v>19222</v>
      </c>
      <c r="B36226" t="s">
        <v>28694</v>
      </c>
      <c r="C36226">
        <f t="shared" si="566"/>
        <v>234</v>
      </c>
      <c r="D36226">
        <f>+VLOOKUP(base[[#This Row],[key]],Tabla2[[key]:[Homologado]],4,0)</f>
        <v>0</v>
      </c>
    </row>
    <row r="36227" spans="1:4" x14ac:dyDescent="0.3">
      <c r="A36227" t="s">
        <v>19237</v>
      </c>
      <c r="B36227" t="s">
        <v>28694</v>
      </c>
      <c r="C36227">
        <f t="shared" si="566"/>
        <v>234</v>
      </c>
      <c r="D36227">
        <f>+VLOOKUP(base[[#This Row],[key]],Tabla2[[key]:[Homologado]],4,0)</f>
        <v>0</v>
      </c>
    </row>
    <row r="36228" spans="1:4" x14ac:dyDescent="0.3">
      <c r="A36228" t="s">
        <v>19239</v>
      </c>
      <c r="B36228" t="s">
        <v>28694</v>
      </c>
      <c r="C36228">
        <f t="shared" si="566"/>
        <v>234</v>
      </c>
      <c r="D36228">
        <f>+VLOOKUP(base[[#This Row],[key]],Tabla2[[key]:[Homologado]],4,0)</f>
        <v>0</v>
      </c>
    </row>
    <row r="36229" spans="1:4" x14ac:dyDescent="0.3">
      <c r="A36229" t="s">
        <v>27335</v>
      </c>
      <c r="B36229" t="s">
        <v>28694</v>
      </c>
      <c r="C36229">
        <f t="shared" si="566"/>
        <v>234</v>
      </c>
      <c r="D36229">
        <f>+VLOOKUP(base[[#This Row],[key]],Tabla2[[key]:[Homologado]],4,0)</f>
        <v>0</v>
      </c>
    </row>
    <row r="36230" spans="1:4" x14ac:dyDescent="0.3">
      <c r="A36230" t="s">
        <v>27336</v>
      </c>
      <c r="B36230" t="s">
        <v>28694</v>
      </c>
      <c r="C36230">
        <f t="shared" si="566"/>
        <v>234</v>
      </c>
      <c r="D36230">
        <f>+VLOOKUP(base[[#This Row],[key]],Tabla2[[key]:[Homologado]],4,0)</f>
        <v>0</v>
      </c>
    </row>
    <row r="36231" spans="1:4" x14ac:dyDescent="0.3">
      <c r="A36231" t="s">
        <v>19269</v>
      </c>
      <c r="B36231" t="s">
        <v>28694</v>
      </c>
      <c r="C36231">
        <f t="shared" si="566"/>
        <v>234</v>
      </c>
      <c r="D36231">
        <f>+VLOOKUP(base[[#This Row],[key]],Tabla2[[key]:[Homologado]],4,0)</f>
        <v>0</v>
      </c>
    </row>
    <row r="36232" spans="1:4" x14ac:dyDescent="0.3">
      <c r="A36232" t="s">
        <v>27338</v>
      </c>
      <c r="B36232" t="s">
        <v>28694</v>
      </c>
      <c r="C36232">
        <f t="shared" si="566"/>
        <v>234</v>
      </c>
      <c r="D36232">
        <f>+VLOOKUP(base[[#This Row],[key]],Tabla2[[key]:[Homologado]],4,0)</f>
        <v>0</v>
      </c>
    </row>
    <row r="36233" spans="1:4" x14ac:dyDescent="0.3">
      <c r="A36233" t="s">
        <v>19272</v>
      </c>
      <c r="B36233" t="s">
        <v>28694</v>
      </c>
      <c r="C36233">
        <f t="shared" si="566"/>
        <v>234</v>
      </c>
      <c r="D36233">
        <f>+VLOOKUP(base[[#This Row],[key]],Tabla2[[key]:[Homologado]],4,0)</f>
        <v>0</v>
      </c>
    </row>
    <row r="36234" spans="1:4" x14ac:dyDescent="0.3">
      <c r="A36234" t="s">
        <v>19273</v>
      </c>
      <c r="B36234" t="s">
        <v>28694</v>
      </c>
      <c r="C36234">
        <f t="shared" si="566"/>
        <v>234</v>
      </c>
      <c r="D36234">
        <f>+VLOOKUP(base[[#This Row],[key]],Tabla2[[key]:[Homologado]],4,0)</f>
        <v>0</v>
      </c>
    </row>
    <row r="36235" spans="1:4" x14ac:dyDescent="0.3">
      <c r="A36235" t="s">
        <v>19274</v>
      </c>
      <c r="B36235" t="s">
        <v>28694</v>
      </c>
      <c r="C36235">
        <f t="shared" si="566"/>
        <v>234</v>
      </c>
      <c r="D36235">
        <f>+VLOOKUP(base[[#This Row],[key]],Tabla2[[key]:[Homologado]],4,0)</f>
        <v>0</v>
      </c>
    </row>
    <row r="36236" spans="1:4" x14ac:dyDescent="0.3">
      <c r="A36236" t="s">
        <v>19276</v>
      </c>
      <c r="B36236" t="s">
        <v>28694</v>
      </c>
      <c r="C36236">
        <f t="shared" si="566"/>
        <v>234</v>
      </c>
      <c r="D36236">
        <f>+VLOOKUP(base[[#This Row],[key]],Tabla2[[key]:[Homologado]],4,0)</f>
        <v>0</v>
      </c>
    </row>
    <row r="36237" spans="1:4" x14ac:dyDescent="0.3">
      <c r="A36237" t="s">
        <v>27339</v>
      </c>
      <c r="B36237" t="s">
        <v>28694</v>
      </c>
      <c r="C36237">
        <f t="shared" si="566"/>
        <v>234</v>
      </c>
      <c r="D36237">
        <f>+VLOOKUP(base[[#This Row],[key]],Tabla2[[key]:[Homologado]],4,0)</f>
        <v>0</v>
      </c>
    </row>
    <row r="36238" spans="1:4" x14ac:dyDescent="0.3">
      <c r="A36238" t="s">
        <v>24346</v>
      </c>
      <c r="B36238" t="s">
        <v>28694</v>
      </c>
      <c r="C36238">
        <f t="shared" si="566"/>
        <v>234</v>
      </c>
      <c r="D36238">
        <f>+VLOOKUP(base[[#This Row],[key]],Tabla2[[key]:[Homologado]],4,0)</f>
        <v>0</v>
      </c>
    </row>
    <row r="36239" spans="1:4" x14ac:dyDescent="0.3">
      <c r="A36239" t="s">
        <v>19284</v>
      </c>
      <c r="B36239" t="s">
        <v>28694</v>
      </c>
      <c r="C36239">
        <f t="shared" si="566"/>
        <v>234</v>
      </c>
      <c r="D36239">
        <f>+VLOOKUP(base[[#This Row],[key]],Tabla2[[key]:[Homologado]],4,0)</f>
        <v>0</v>
      </c>
    </row>
    <row r="36240" spans="1:4" x14ac:dyDescent="0.3">
      <c r="A36240" t="s">
        <v>19312</v>
      </c>
      <c r="B36240" t="s">
        <v>28694</v>
      </c>
      <c r="C36240">
        <f t="shared" si="566"/>
        <v>234</v>
      </c>
      <c r="D36240">
        <f>+VLOOKUP(base[[#This Row],[key]],Tabla2[[key]:[Homologado]],4,0)</f>
        <v>0</v>
      </c>
    </row>
    <row r="36241" spans="1:4" x14ac:dyDescent="0.3">
      <c r="A36241" t="s">
        <v>27341</v>
      </c>
      <c r="B36241" t="s">
        <v>28694</v>
      </c>
      <c r="C36241">
        <f t="shared" si="566"/>
        <v>234</v>
      </c>
      <c r="D36241">
        <f>+VLOOKUP(base[[#This Row],[key]],Tabla2[[key]:[Homologado]],4,0)</f>
        <v>0</v>
      </c>
    </row>
    <row r="36242" spans="1:4" x14ac:dyDescent="0.3">
      <c r="A36242" t="s">
        <v>27342</v>
      </c>
      <c r="B36242" t="s">
        <v>28694</v>
      </c>
      <c r="C36242">
        <f t="shared" si="566"/>
        <v>234</v>
      </c>
      <c r="D36242">
        <f>+VLOOKUP(base[[#This Row],[key]],Tabla2[[key]:[Homologado]],4,0)</f>
        <v>0</v>
      </c>
    </row>
    <row r="36243" spans="1:4" x14ac:dyDescent="0.3">
      <c r="A36243" t="s">
        <v>19316</v>
      </c>
      <c r="B36243" t="s">
        <v>28694</v>
      </c>
      <c r="C36243">
        <f t="shared" si="566"/>
        <v>234</v>
      </c>
      <c r="D36243">
        <f>+VLOOKUP(base[[#This Row],[key]],Tabla2[[key]:[Homologado]],4,0)</f>
        <v>0</v>
      </c>
    </row>
    <row r="36244" spans="1:4" x14ac:dyDescent="0.3">
      <c r="A36244" t="s">
        <v>19348</v>
      </c>
      <c r="B36244" t="s">
        <v>28694</v>
      </c>
      <c r="C36244">
        <f t="shared" si="566"/>
        <v>234</v>
      </c>
      <c r="D36244">
        <f>+VLOOKUP(base[[#This Row],[key]],Tabla2[[key]:[Homologado]],4,0)</f>
        <v>0</v>
      </c>
    </row>
    <row r="36245" spans="1:4" x14ac:dyDescent="0.3">
      <c r="A36245" t="s">
        <v>19349</v>
      </c>
      <c r="B36245" t="s">
        <v>28694</v>
      </c>
      <c r="C36245">
        <f t="shared" si="566"/>
        <v>234</v>
      </c>
      <c r="D36245">
        <f>+VLOOKUP(base[[#This Row],[key]],Tabla2[[key]:[Homologado]],4,0)</f>
        <v>0</v>
      </c>
    </row>
    <row r="36246" spans="1:4" x14ac:dyDescent="0.3">
      <c r="A36246" t="s">
        <v>19350</v>
      </c>
      <c r="B36246" t="s">
        <v>28694</v>
      </c>
      <c r="C36246">
        <f t="shared" si="566"/>
        <v>234</v>
      </c>
      <c r="D36246">
        <f>+VLOOKUP(base[[#This Row],[key]],Tabla2[[key]:[Homologado]],4,0)</f>
        <v>0</v>
      </c>
    </row>
    <row r="36247" spans="1:4" x14ac:dyDescent="0.3">
      <c r="A36247" t="s">
        <v>19367</v>
      </c>
      <c r="B36247" t="s">
        <v>28694</v>
      </c>
      <c r="C36247">
        <f t="shared" si="566"/>
        <v>234</v>
      </c>
      <c r="D36247">
        <f>+VLOOKUP(base[[#This Row],[key]],Tabla2[[key]:[Homologado]],4,0)</f>
        <v>0</v>
      </c>
    </row>
    <row r="36248" spans="1:4" x14ac:dyDescent="0.3">
      <c r="A36248" t="s">
        <v>19368</v>
      </c>
      <c r="B36248" t="s">
        <v>28694</v>
      </c>
      <c r="C36248">
        <f t="shared" si="566"/>
        <v>234</v>
      </c>
      <c r="D36248">
        <f>+VLOOKUP(base[[#This Row],[key]],Tabla2[[key]:[Homologado]],4,0)</f>
        <v>0</v>
      </c>
    </row>
    <row r="36249" spans="1:4" x14ac:dyDescent="0.3">
      <c r="A36249" t="s">
        <v>27343</v>
      </c>
      <c r="B36249" t="s">
        <v>28694</v>
      </c>
      <c r="C36249">
        <f t="shared" si="566"/>
        <v>234</v>
      </c>
      <c r="D36249">
        <f>+VLOOKUP(base[[#This Row],[key]],Tabla2[[key]:[Homologado]],4,0)</f>
        <v>0</v>
      </c>
    </row>
    <row r="36250" spans="1:4" x14ac:dyDescent="0.3">
      <c r="A36250" t="s">
        <v>19370</v>
      </c>
      <c r="B36250" t="s">
        <v>28694</v>
      </c>
      <c r="C36250">
        <f t="shared" si="566"/>
        <v>234</v>
      </c>
      <c r="D36250">
        <f>+VLOOKUP(base[[#This Row],[key]],Tabla2[[key]:[Homologado]],4,0)</f>
        <v>0</v>
      </c>
    </row>
    <row r="36251" spans="1:4" x14ac:dyDescent="0.3">
      <c r="A36251" t="s">
        <v>19371</v>
      </c>
      <c r="B36251" t="s">
        <v>28694</v>
      </c>
      <c r="C36251">
        <f t="shared" si="566"/>
        <v>234</v>
      </c>
      <c r="D36251">
        <f>+VLOOKUP(base[[#This Row],[key]],Tabla2[[key]:[Homologado]],4,0)</f>
        <v>0</v>
      </c>
    </row>
    <row r="36252" spans="1:4" x14ac:dyDescent="0.3">
      <c r="A36252" t="s">
        <v>19377</v>
      </c>
      <c r="B36252" t="s">
        <v>28694</v>
      </c>
      <c r="C36252">
        <f t="shared" si="566"/>
        <v>234</v>
      </c>
      <c r="D36252">
        <f>+VLOOKUP(base[[#This Row],[key]],Tabla2[[key]:[Homologado]],4,0)</f>
        <v>0</v>
      </c>
    </row>
    <row r="36253" spans="1:4" x14ac:dyDescent="0.3">
      <c r="A36253" t="s">
        <v>19380</v>
      </c>
      <c r="B36253" t="s">
        <v>28694</v>
      </c>
      <c r="C36253">
        <f t="shared" si="566"/>
        <v>234</v>
      </c>
      <c r="D36253">
        <f>+VLOOKUP(base[[#This Row],[key]],Tabla2[[key]:[Homologado]],4,0)</f>
        <v>0</v>
      </c>
    </row>
    <row r="36254" spans="1:4" x14ac:dyDescent="0.3">
      <c r="A36254" t="s">
        <v>19379</v>
      </c>
      <c r="B36254" t="s">
        <v>28694</v>
      </c>
      <c r="C36254">
        <f t="shared" si="566"/>
        <v>234</v>
      </c>
      <c r="D36254">
        <f>+VLOOKUP(base[[#This Row],[key]],Tabla2[[key]:[Homologado]],4,0)</f>
        <v>0</v>
      </c>
    </row>
    <row r="36255" spans="1:4" x14ac:dyDescent="0.3">
      <c r="A36255" t="s">
        <v>19381</v>
      </c>
      <c r="B36255" t="s">
        <v>28694</v>
      </c>
      <c r="C36255">
        <f t="shared" si="566"/>
        <v>234</v>
      </c>
      <c r="D36255">
        <f>+VLOOKUP(base[[#This Row],[key]],Tabla2[[key]:[Homologado]],4,0)</f>
        <v>0</v>
      </c>
    </row>
    <row r="36256" spans="1:4" x14ac:dyDescent="0.3">
      <c r="A36256" t="s">
        <v>19382</v>
      </c>
      <c r="B36256" t="s">
        <v>28694</v>
      </c>
      <c r="C36256">
        <f t="shared" si="566"/>
        <v>234</v>
      </c>
      <c r="D36256">
        <f>+VLOOKUP(base[[#This Row],[key]],Tabla2[[key]:[Homologado]],4,0)</f>
        <v>0</v>
      </c>
    </row>
    <row r="36257" spans="1:4" x14ac:dyDescent="0.3">
      <c r="A36257" t="s">
        <v>19386</v>
      </c>
      <c r="B36257" t="s">
        <v>28694</v>
      </c>
      <c r="C36257">
        <f t="shared" si="566"/>
        <v>234</v>
      </c>
      <c r="D36257">
        <f>+VLOOKUP(base[[#This Row],[key]],Tabla2[[key]:[Homologado]],4,0)</f>
        <v>0</v>
      </c>
    </row>
    <row r="36258" spans="1:4" x14ac:dyDescent="0.3">
      <c r="A36258" t="s">
        <v>37645</v>
      </c>
      <c r="B36258" t="s">
        <v>28694</v>
      </c>
      <c r="C36258">
        <f t="shared" si="566"/>
        <v>234</v>
      </c>
      <c r="D36258">
        <f>+VLOOKUP(base[[#This Row],[key]],Tabla2[[key]:[Homologado]],4,0)</f>
        <v>0</v>
      </c>
    </row>
    <row r="36259" spans="1:4" x14ac:dyDescent="0.3">
      <c r="A36259" t="s">
        <v>38199</v>
      </c>
      <c r="B36259" t="s">
        <v>28694</v>
      </c>
      <c r="C36259">
        <f t="shared" si="566"/>
        <v>234</v>
      </c>
      <c r="D36259">
        <f>+VLOOKUP(base[[#This Row],[key]],Tabla2[[key]:[Homologado]],4,0)</f>
        <v>0</v>
      </c>
    </row>
    <row r="36260" spans="1:4" x14ac:dyDescent="0.3">
      <c r="A36260" t="s">
        <v>19393</v>
      </c>
      <c r="B36260" t="s">
        <v>28694</v>
      </c>
      <c r="C36260">
        <f t="shared" si="566"/>
        <v>234</v>
      </c>
      <c r="D36260">
        <f>+VLOOKUP(base[[#This Row],[key]],Tabla2[[key]:[Homologado]],4,0)</f>
        <v>0</v>
      </c>
    </row>
    <row r="36261" spans="1:4" x14ac:dyDescent="0.3">
      <c r="A36261" t="s">
        <v>19397</v>
      </c>
      <c r="B36261" t="s">
        <v>28694</v>
      </c>
      <c r="C36261">
        <f t="shared" si="566"/>
        <v>234</v>
      </c>
      <c r="D36261">
        <f>+VLOOKUP(base[[#This Row],[key]],Tabla2[[key]:[Homologado]],4,0)</f>
        <v>0</v>
      </c>
    </row>
    <row r="36262" spans="1:4" x14ac:dyDescent="0.3">
      <c r="A36262" t="s">
        <v>27345</v>
      </c>
      <c r="B36262" t="s">
        <v>28694</v>
      </c>
      <c r="C36262">
        <f t="shared" si="566"/>
        <v>234</v>
      </c>
      <c r="D36262">
        <f>+VLOOKUP(base[[#This Row],[key]],Tabla2[[key]:[Homologado]],4,0)</f>
        <v>0</v>
      </c>
    </row>
    <row r="36263" spans="1:4" x14ac:dyDescent="0.3">
      <c r="A36263" t="s">
        <v>19404</v>
      </c>
      <c r="B36263" t="s">
        <v>28694</v>
      </c>
      <c r="C36263">
        <f t="shared" si="566"/>
        <v>234</v>
      </c>
      <c r="D36263">
        <f>+VLOOKUP(base[[#This Row],[key]],Tabla2[[key]:[Homologado]],4,0)</f>
        <v>0</v>
      </c>
    </row>
    <row r="36264" spans="1:4" x14ac:dyDescent="0.3">
      <c r="A36264" t="s">
        <v>19415</v>
      </c>
      <c r="B36264" t="s">
        <v>28694</v>
      </c>
      <c r="C36264">
        <f t="shared" si="566"/>
        <v>234</v>
      </c>
      <c r="D36264">
        <f>+VLOOKUP(base[[#This Row],[key]],Tabla2[[key]:[Homologado]],4,0)</f>
        <v>0</v>
      </c>
    </row>
    <row r="36265" spans="1:4" x14ac:dyDescent="0.3">
      <c r="A36265" t="s">
        <v>19421</v>
      </c>
      <c r="B36265" t="s">
        <v>28694</v>
      </c>
      <c r="C36265">
        <f t="shared" si="566"/>
        <v>234</v>
      </c>
      <c r="D36265">
        <f>+VLOOKUP(base[[#This Row],[key]],Tabla2[[key]:[Homologado]],4,0)</f>
        <v>0</v>
      </c>
    </row>
    <row r="36266" spans="1:4" x14ac:dyDescent="0.3">
      <c r="A36266" t="s">
        <v>27349</v>
      </c>
      <c r="B36266" t="s">
        <v>28694</v>
      </c>
      <c r="C36266">
        <f t="shared" si="566"/>
        <v>234</v>
      </c>
      <c r="D36266">
        <f>+VLOOKUP(base[[#This Row],[key]],Tabla2[[key]:[Homologado]],4,0)</f>
        <v>0</v>
      </c>
    </row>
    <row r="36267" spans="1:4" x14ac:dyDescent="0.3">
      <c r="A36267" t="s">
        <v>19445</v>
      </c>
      <c r="B36267" t="s">
        <v>28694</v>
      </c>
      <c r="C36267">
        <f t="shared" si="566"/>
        <v>234</v>
      </c>
      <c r="D36267">
        <f>+VLOOKUP(base[[#This Row],[key]],Tabla2[[key]:[Homologado]],4,0)</f>
        <v>0</v>
      </c>
    </row>
    <row r="36268" spans="1:4" x14ac:dyDescent="0.3">
      <c r="A36268" t="s">
        <v>27350</v>
      </c>
      <c r="B36268" t="s">
        <v>28694</v>
      </c>
      <c r="C36268">
        <f t="shared" si="566"/>
        <v>234</v>
      </c>
      <c r="D36268">
        <f>+VLOOKUP(base[[#This Row],[key]],Tabla2[[key]:[Homologado]],4,0)</f>
        <v>0</v>
      </c>
    </row>
    <row r="36269" spans="1:4" x14ac:dyDescent="0.3">
      <c r="A36269" t="s">
        <v>19446</v>
      </c>
      <c r="B36269" t="s">
        <v>28694</v>
      </c>
      <c r="C36269">
        <f t="shared" si="566"/>
        <v>234</v>
      </c>
      <c r="D36269">
        <f>+VLOOKUP(base[[#This Row],[key]],Tabla2[[key]:[Homologado]],4,0)</f>
        <v>0</v>
      </c>
    </row>
    <row r="36270" spans="1:4" x14ac:dyDescent="0.3">
      <c r="A36270" t="s">
        <v>19447</v>
      </c>
      <c r="B36270" t="s">
        <v>28694</v>
      </c>
      <c r="C36270">
        <f t="shared" si="566"/>
        <v>234</v>
      </c>
      <c r="D36270">
        <f>+VLOOKUP(base[[#This Row],[key]],Tabla2[[key]:[Homologado]],4,0)</f>
        <v>0</v>
      </c>
    </row>
    <row r="36271" spans="1:4" x14ac:dyDescent="0.3">
      <c r="A36271" t="s">
        <v>19449</v>
      </c>
      <c r="B36271" t="s">
        <v>28694</v>
      </c>
      <c r="C36271">
        <f t="shared" si="566"/>
        <v>234</v>
      </c>
      <c r="D36271">
        <f>+VLOOKUP(base[[#This Row],[key]],Tabla2[[key]:[Homologado]],4,0)</f>
        <v>0</v>
      </c>
    </row>
    <row r="36272" spans="1:4" x14ac:dyDescent="0.3">
      <c r="A36272" t="s">
        <v>27351</v>
      </c>
      <c r="B36272" t="s">
        <v>28694</v>
      </c>
      <c r="C36272">
        <f t="shared" si="566"/>
        <v>234</v>
      </c>
      <c r="D36272">
        <f>+VLOOKUP(base[[#This Row],[key]],Tabla2[[key]:[Homologado]],4,0)</f>
        <v>0</v>
      </c>
    </row>
    <row r="36273" spans="1:4" x14ac:dyDescent="0.3">
      <c r="A36273" t="s">
        <v>19450</v>
      </c>
      <c r="B36273" t="s">
        <v>28694</v>
      </c>
      <c r="C36273">
        <f t="shared" si="566"/>
        <v>234</v>
      </c>
      <c r="D36273">
        <f>+VLOOKUP(base[[#This Row],[key]],Tabla2[[key]:[Homologado]],4,0)</f>
        <v>0</v>
      </c>
    </row>
    <row r="36274" spans="1:4" x14ac:dyDescent="0.3">
      <c r="A36274" t="s">
        <v>24402</v>
      </c>
      <c r="B36274" t="s">
        <v>28694</v>
      </c>
      <c r="C36274">
        <f t="shared" si="566"/>
        <v>234</v>
      </c>
      <c r="D36274">
        <f>+VLOOKUP(base[[#This Row],[key]],Tabla2[[key]:[Homologado]],4,0)</f>
        <v>0</v>
      </c>
    </row>
    <row r="36275" spans="1:4" x14ac:dyDescent="0.3">
      <c r="A36275" t="s">
        <v>19452</v>
      </c>
      <c r="B36275" t="s">
        <v>28694</v>
      </c>
      <c r="C36275">
        <f t="shared" si="566"/>
        <v>234</v>
      </c>
      <c r="D36275">
        <f>+VLOOKUP(base[[#This Row],[key]],Tabla2[[key]:[Homologado]],4,0)</f>
        <v>0</v>
      </c>
    </row>
    <row r="36276" spans="1:4" x14ac:dyDescent="0.3">
      <c r="A36276" t="s">
        <v>23038</v>
      </c>
      <c r="B36276" t="s">
        <v>28694</v>
      </c>
      <c r="C36276">
        <f t="shared" si="566"/>
        <v>234</v>
      </c>
      <c r="D36276">
        <f>+VLOOKUP(base[[#This Row],[key]],Tabla2[[key]:[Homologado]],4,0)</f>
        <v>0</v>
      </c>
    </row>
    <row r="36277" spans="1:4" x14ac:dyDescent="0.3">
      <c r="A36277" t="s">
        <v>26950</v>
      </c>
      <c r="B36277" t="s">
        <v>28694</v>
      </c>
      <c r="C36277">
        <f t="shared" si="566"/>
        <v>234</v>
      </c>
      <c r="D36277">
        <f>+VLOOKUP(base[[#This Row],[key]],Tabla2[[key]:[Homologado]],4,0)</f>
        <v>0</v>
      </c>
    </row>
    <row r="36278" spans="1:4" x14ac:dyDescent="0.3">
      <c r="A36278" t="s">
        <v>27352</v>
      </c>
      <c r="B36278" t="s">
        <v>28694</v>
      </c>
      <c r="C36278">
        <f t="shared" si="566"/>
        <v>234</v>
      </c>
      <c r="D36278">
        <f>+VLOOKUP(base[[#This Row],[key]],Tabla2[[key]:[Homologado]],4,0)</f>
        <v>0</v>
      </c>
    </row>
    <row r="36279" spans="1:4" x14ac:dyDescent="0.3">
      <c r="A36279" t="s">
        <v>24403</v>
      </c>
      <c r="B36279" t="s">
        <v>28694</v>
      </c>
      <c r="C36279">
        <f t="shared" si="566"/>
        <v>234</v>
      </c>
      <c r="D36279">
        <f>+VLOOKUP(base[[#This Row],[key]],Tabla2[[key]:[Homologado]],4,0)</f>
        <v>0</v>
      </c>
    </row>
    <row r="36280" spans="1:4" x14ac:dyDescent="0.3">
      <c r="A36280" t="s">
        <v>19458</v>
      </c>
      <c r="B36280" t="s">
        <v>28694</v>
      </c>
      <c r="C36280">
        <f t="shared" si="566"/>
        <v>234</v>
      </c>
      <c r="D36280">
        <f>+VLOOKUP(base[[#This Row],[key]],Tabla2[[key]:[Homologado]],4,0)</f>
        <v>0</v>
      </c>
    </row>
    <row r="36281" spans="1:4" x14ac:dyDescent="0.3">
      <c r="A36281" t="s">
        <v>19464</v>
      </c>
      <c r="B36281" t="s">
        <v>28694</v>
      </c>
      <c r="C36281">
        <f t="shared" si="566"/>
        <v>234</v>
      </c>
      <c r="D36281">
        <f>+VLOOKUP(base[[#This Row],[key]],Tabla2[[key]:[Homologado]],4,0)</f>
        <v>0</v>
      </c>
    </row>
    <row r="36282" spans="1:4" x14ac:dyDescent="0.3">
      <c r="A36282" t="s">
        <v>19469</v>
      </c>
      <c r="B36282" t="s">
        <v>28694</v>
      </c>
      <c r="C36282">
        <f t="shared" si="566"/>
        <v>234</v>
      </c>
      <c r="D36282">
        <f>+VLOOKUP(base[[#This Row],[key]],Tabla2[[key]:[Homologado]],4,0)</f>
        <v>0</v>
      </c>
    </row>
    <row r="36283" spans="1:4" x14ac:dyDescent="0.3">
      <c r="A36283" t="s">
        <v>19470</v>
      </c>
      <c r="B36283" t="s">
        <v>28694</v>
      </c>
      <c r="C36283">
        <f t="shared" si="566"/>
        <v>234</v>
      </c>
      <c r="D36283">
        <f>+VLOOKUP(base[[#This Row],[key]],Tabla2[[key]:[Homologado]],4,0)</f>
        <v>0</v>
      </c>
    </row>
    <row r="36284" spans="1:4" x14ac:dyDescent="0.3">
      <c r="A36284" t="s">
        <v>19472</v>
      </c>
      <c r="B36284" t="s">
        <v>28694</v>
      </c>
      <c r="C36284">
        <f t="shared" si="566"/>
        <v>234</v>
      </c>
      <c r="D36284">
        <f>+VLOOKUP(base[[#This Row],[key]],Tabla2[[key]:[Homologado]],4,0)</f>
        <v>0</v>
      </c>
    </row>
    <row r="36285" spans="1:4" x14ac:dyDescent="0.3">
      <c r="A36285" t="s">
        <v>27355</v>
      </c>
      <c r="B36285" t="s">
        <v>28694</v>
      </c>
      <c r="C36285">
        <f t="shared" si="566"/>
        <v>234</v>
      </c>
      <c r="D36285">
        <f>+VLOOKUP(base[[#This Row],[key]],Tabla2[[key]:[Homologado]],4,0)</f>
        <v>0</v>
      </c>
    </row>
    <row r="36286" spans="1:4" x14ac:dyDescent="0.3">
      <c r="A36286" t="s">
        <v>19493</v>
      </c>
      <c r="B36286" t="s">
        <v>28694</v>
      </c>
      <c r="C36286">
        <f t="shared" si="566"/>
        <v>234</v>
      </c>
      <c r="D36286">
        <f>+VLOOKUP(base[[#This Row],[key]],Tabla2[[key]:[Homologado]],4,0)</f>
        <v>0</v>
      </c>
    </row>
    <row r="36287" spans="1:4" x14ac:dyDescent="0.3">
      <c r="A36287" t="s">
        <v>23052</v>
      </c>
      <c r="B36287" t="s">
        <v>28694</v>
      </c>
      <c r="C36287">
        <f t="shared" si="566"/>
        <v>234</v>
      </c>
      <c r="D36287">
        <f>+VLOOKUP(base[[#This Row],[key]],Tabla2[[key]:[Homologado]],4,0)</f>
        <v>0</v>
      </c>
    </row>
    <row r="36288" spans="1:4" x14ac:dyDescent="0.3">
      <c r="A36288" t="s">
        <v>23082</v>
      </c>
      <c r="B36288" t="s">
        <v>28694</v>
      </c>
      <c r="C36288">
        <f t="shared" ref="C36288:C36351" si="567">+IF(B36288=B36287,C36287,C36287+1)</f>
        <v>234</v>
      </c>
      <c r="D36288">
        <f>+VLOOKUP(base[[#This Row],[key]],Tabla2[[key]:[Homologado]],4,0)</f>
        <v>0</v>
      </c>
    </row>
    <row r="36289" spans="1:4" x14ac:dyDescent="0.3">
      <c r="A36289" t="s">
        <v>19531</v>
      </c>
      <c r="B36289" t="s">
        <v>28694</v>
      </c>
      <c r="C36289">
        <f t="shared" si="567"/>
        <v>234</v>
      </c>
      <c r="D36289">
        <f>+VLOOKUP(base[[#This Row],[key]],Tabla2[[key]:[Homologado]],4,0)</f>
        <v>0</v>
      </c>
    </row>
    <row r="36290" spans="1:4" x14ac:dyDescent="0.3">
      <c r="A36290" t="s">
        <v>19553</v>
      </c>
      <c r="B36290" t="s">
        <v>28694</v>
      </c>
      <c r="C36290">
        <f t="shared" si="567"/>
        <v>234</v>
      </c>
      <c r="D36290">
        <f>+VLOOKUP(base[[#This Row],[key]],Tabla2[[key]:[Homologado]],4,0)</f>
        <v>0</v>
      </c>
    </row>
    <row r="36291" spans="1:4" x14ac:dyDescent="0.3">
      <c r="A36291" t="s">
        <v>19540</v>
      </c>
      <c r="B36291" t="s">
        <v>28694</v>
      </c>
      <c r="C36291">
        <f t="shared" si="567"/>
        <v>234</v>
      </c>
      <c r="D36291">
        <f>+VLOOKUP(base[[#This Row],[key]],Tabla2[[key]:[Homologado]],4,0)</f>
        <v>0</v>
      </c>
    </row>
    <row r="36292" spans="1:4" x14ac:dyDescent="0.3">
      <c r="A36292" t="s">
        <v>19542</v>
      </c>
      <c r="B36292" t="s">
        <v>28694</v>
      </c>
      <c r="C36292">
        <f t="shared" si="567"/>
        <v>234</v>
      </c>
      <c r="D36292">
        <f>+VLOOKUP(base[[#This Row],[key]],Tabla2[[key]:[Homologado]],4,0)</f>
        <v>0</v>
      </c>
    </row>
    <row r="36293" spans="1:4" x14ac:dyDescent="0.3">
      <c r="A36293" t="s">
        <v>27358</v>
      </c>
      <c r="B36293" t="s">
        <v>28694</v>
      </c>
      <c r="C36293">
        <f t="shared" si="567"/>
        <v>234</v>
      </c>
      <c r="D36293">
        <f>+VLOOKUP(base[[#This Row],[key]],Tabla2[[key]:[Homologado]],4,0)</f>
        <v>0</v>
      </c>
    </row>
    <row r="36294" spans="1:4" x14ac:dyDescent="0.3">
      <c r="A36294" t="s">
        <v>19572</v>
      </c>
      <c r="B36294" t="s">
        <v>28694</v>
      </c>
      <c r="C36294">
        <f t="shared" si="567"/>
        <v>234</v>
      </c>
      <c r="D36294">
        <f>+VLOOKUP(base[[#This Row],[key]],Tabla2[[key]:[Homologado]],4,0)</f>
        <v>0</v>
      </c>
    </row>
    <row r="36295" spans="1:4" x14ac:dyDescent="0.3">
      <c r="A36295" t="s">
        <v>19574</v>
      </c>
      <c r="B36295" t="s">
        <v>28694</v>
      </c>
      <c r="C36295">
        <f t="shared" si="567"/>
        <v>234</v>
      </c>
      <c r="D36295">
        <f>+VLOOKUP(base[[#This Row],[key]],Tabla2[[key]:[Homologado]],4,0)</f>
        <v>0</v>
      </c>
    </row>
    <row r="36296" spans="1:4" x14ac:dyDescent="0.3">
      <c r="A36296" t="s">
        <v>19588</v>
      </c>
      <c r="B36296" t="s">
        <v>28694</v>
      </c>
      <c r="C36296">
        <f t="shared" si="567"/>
        <v>234</v>
      </c>
      <c r="D36296">
        <f>+VLOOKUP(base[[#This Row],[key]],Tabla2[[key]:[Homologado]],4,0)</f>
        <v>0</v>
      </c>
    </row>
    <row r="36297" spans="1:4" x14ac:dyDescent="0.3">
      <c r="A36297" t="s">
        <v>38207</v>
      </c>
      <c r="B36297" t="s">
        <v>28694</v>
      </c>
      <c r="C36297">
        <f t="shared" si="567"/>
        <v>234</v>
      </c>
      <c r="D36297">
        <f>+VLOOKUP(base[[#This Row],[key]],Tabla2[[key]:[Homologado]],4,0)</f>
        <v>0</v>
      </c>
    </row>
    <row r="36298" spans="1:4" x14ac:dyDescent="0.3">
      <c r="A36298" t="s">
        <v>38218</v>
      </c>
      <c r="B36298" t="s">
        <v>28694</v>
      </c>
      <c r="C36298">
        <f t="shared" si="567"/>
        <v>234</v>
      </c>
      <c r="D36298">
        <f>+VLOOKUP(base[[#This Row],[key]],Tabla2[[key]:[Homologado]],4,0)</f>
        <v>0</v>
      </c>
    </row>
    <row r="36299" spans="1:4" x14ac:dyDescent="0.3">
      <c r="A36299" t="s">
        <v>38225</v>
      </c>
      <c r="B36299" t="s">
        <v>28694</v>
      </c>
      <c r="C36299">
        <f t="shared" si="567"/>
        <v>234</v>
      </c>
      <c r="D36299">
        <f>+VLOOKUP(base[[#This Row],[key]],Tabla2[[key]:[Homologado]],4,0)</f>
        <v>0</v>
      </c>
    </row>
    <row r="36300" spans="1:4" x14ac:dyDescent="0.3">
      <c r="A36300" t="s">
        <v>38232</v>
      </c>
      <c r="B36300" t="s">
        <v>28694</v>
      </c>
      <c r="C36300">
        <f t="shared" si="567"/>
        <v>234</v>
      </c>
      <c r="D36300">
        <f>+VLOOKUP(base[[#This Row],[key]],Tabla2[[key]:[Homologado]],4,0)</f>
        <v>0</v>
      </c>
    </row>
    <row r="36301" spans="1:4" x14ac:dyDescent="0.3">
      <c r="A36301" t="s">
        <v>38233</v>
      </c>
      <c r="B36301" t="s">
        <v>28694</v>
      </c>
      <c r="C36301">
        <f t="shared" si="567"/>
        <v>234</v>
      </c>
      <c r="D36301">
        <f>+VLOOKUP(base[[#This Row],[key]],Tabla2[[key]:[Homologado]],4,0)</f>
        <v>0</v>
      </c>
    </row>
    <row r="36302" spans="1:4" x14ac:dyDescent="0.3">
      <c r="A36302" t="s">
        <v>37661</v>
      </c>
      <c r="B36302" t="s">
        <v>28694</v>
      </c>
      <c r="C36302">
        <f t="shared" si="567"/>
        <v>234</v>
      </c>
      <c r="D36302">
        <f>+VLOOKUP(base[[#This Row],[key]],Tabla2[[key]:[Homologado]],4,0)</f>
        <v>0</v>
      </c>
    </row>
    <row r="36303" spans="1:4" x14ac:dyDescent="0.3">
      <c r="A36303" t="s">
        <v>37670</v>
      </c>
      <c r="B36303" t="s">
        <v>28694</v>
      </c>
      <c r="C36303">
        <f t="shared" si="567"/>
        <v>234</v>
      </c>
      <c r="D36303">
        <f>+VLOOKUP(base[[#This Row],[key]],Tabla2[[key]:[Homologado]],4,0)</f>
        <v>0</v>
      </c>
    </row>
    <row r="36304" spans="1:4" x14ac:dyDescent="0.3">
      <c r="A36304" t="s">
        <v>37671</v>
      </c>
      <c r="B36304" t="s">
        <v>28694</v>
      </c>
      <c r="C36304">
        <f t="shared" si="567"/>
        <v>234</v>
      </c>
      <c r="D36304">
        <f>+VLOOKUP(base[[#This Row],[key]],Tabla2[[key]:[Homologado]],4,0)</f>
        <v>0</v>
      </c>
    </row>
    <row r="36305" spans="1:4" x14ac:dyDescent="0.3">
      <c r="A36305" t="s">
        <v>38243</v>
      </c>
      <c r="B36305" t="s">
        <v>28694</v>
      </c>
      <c r="C36305">
        <f t="shared" si="567"/>
        <v>234</v>
      </c>
      <c r="D36305">
        <f>+VLOOKUP(base[[#This Row],[key]],Tabla2[[key]:[Homologado]],4,0)</f>
        <v>0</v>
      </c>
    </row>
    <row r="36306" spans="1:4" x14ac:dyDescent="0.3">
      <c r="A36306" t="s">
        <v>38268</v>
      </c>
      <c r="B36306" t="s">
        <v>28694</v>
      </c>
      <c r="C36306">
        <f t="shared" si="567"/>
        <v>234</v>
      </c>
      <c r="D36306">
        <f>+VLOOKUP(base[[#This Row],[key]],Tabla2[[key]:[Homologado]],4,0)</f>
        <v>0</v>
      </c>
    </row>
    <row r="36307" spans="1:4" x14ac:dyDescent="0.3">
      <c r="A36307" t="s">
        <v>38269</v>
      </c>
      <c r="B36307" t="s">
        <v>28694</v>
      </c>
      <c r="C36307">
        <f t="shared" si="567"/>
        <v>234</v>
      </c>
      <c r="D36307">
        <f>+VLOOKUP(base[[#This Row],[key]],Tabla2[[key]:[Homologado]],4,0)</f>
        <v>0</v>
      </c>
    </row>
    <row r="36308" spans="1:4" x14ac:dyDescent="0.3">
      <c r="A36308" t="s">
        <v>38271</v>
      </c>
      <c r="B36308" t="s">
        <v>28694</v>
      </c>
      <c r="C36308">
        <f t="shared" si="567"/>
        <v>234</v>
      </c>
      <c r="D36308">
        <f>+VLOOKUP(base[[#This Row],[key]],Tabla2[[key]:[Homologado]],4,0)</f>
        <v>0</v>
      </c>
    </row>
    <row r="36309" spans="1:4" x14ac:dyDescent="0.3">
      <c r="A36309" t="s">
        <v>38275</v>
      </c>
      <c r="B36309" t="s">
        <v>28694</v>
      </c>
      <c r="C36309">
        <f t="shared" si="567"/>
        <v>234</v>
      </c>
      <c r="D36309">
        <f>+VLOOKUP(base[[#This Row],[key]],Tabla2[[key]:[Homologado]],4,0)</f>
        <v>0</v>
      </c>
    </row>
    <row r="36310" spans="1:4" x14ac:dyDescent="0.3">
      <c r="A36310" t="s">
        <v>38279</v>
      </c>
      <c r="B36310" t="s">
        <v>28694</v>
      </c>
      <c r="C36310">
        <f t="shared" si="567"/>
        <v>234</v>
      </c>
      <c r="D36310">
        <f>+VLOOKUP(base[[#This Row],[key]],Tabla2[[key]:[Homologado]],4,0)</f>
        <v>0</v>
      </c>
    </row>
    <row r="36311" spans="1:4" x14ac:dyDescent="0.3">
      <c r="A36311" t="s">
        <v>24488</v>
      </c>
      <c r="B36311" t="s">
        <v>28694</v>
      </c>
      <c r="C36311">
        <f t="shared" si="567"/>
        <v>234</v>
      </c>
      <c r="D36311">
        <f>+VLOOKUP(base[[#This Row],[key]],Tabla2[[key]:[Homologado]],4,0)</f>
        <v>0</v>
      </c>
    </row>
    <row r="36312" spans="1:4" x14ac:dyDescent="0.3">
      <c r="A36312" t="s">
        <v>38282</v>
      </c>
      <c r="B36312" t="s">
        <v>28694</v>
      </c>
      <c r="C36312">
        <f t="shared" si="567"/>
        <v>234</v>
      </c>
      <c r="D36312">
        <f>+VLOOKUP(base[[#This Row],[key]],Tabla2[[key]:[Homologado]],4,0)</f>
        <v>0</v>
      </c>
    </row>
    <row r="36313" spans="1:4" x14ac:dyDescent="0.3">
      <c r="A36313" t="s">
        <v>38283</v>
      </c>
      <c r="B36313" t="s">
        <v>28694</v>
      </c>
      <c r="C36313">
        <f t="shared" si="567"/>
        <v>234</v>
      </c>
      <c r="D36313">
        <f>+VLOOKUP(base[[#This Row],[key]],Tabla2[[key]:[Homologado]],4,0)</f>
        <v>0</v>
      </c>
    </row>
    <row r="36314" spans="1:4" x14ac:dyDescent="0.3">
      <c r="A36314" t="s">
        <v>38291</v>
      </c>
      <c r="B36314" t="s">
        <v>28694</v>
      </c>
      <c r="C36314">
        <f t="shared" si="567"/>
        <v>234</v>
      </c>
      <c r="D36314">
        <f>+VLOOKUP(base[[#This Row],[key]],Tabla2[[key]:[Homologado]],4,0)</f>
        <v>0</v>
      </c>
    </row>
    <row r="36315" spans="1:4" x14ac:dyDescent="0.3">
      <c r="A36315" t="s">
        <v>38292</v>
      </c>
      <c r="B36315" t="s">
        <v>28694</v>
      </c>
      <c r="C36315">
        <f t="shared" si="567"/>
        <v>234</v>
      </c>
      <c r="D36315">
        <f>+VLOOKUP(base[[#This Row],[key]],Tabla2[[key]:[Homologado]],4,0)</f>
        <v>0</v>
      </c>
    </row>
    <row r="36316" spans="1:4" x14ac:dyDescent="0.3">
      <c r="A36316" t="s">
        <v>37688</v>
      </c>
      <c r="B36316" t="s">
        <v>28694</v>
      </c>
      <c r="C36316">
        <f t="shared" si="567"/>
        <v>234</v>
      </c>
      <c r="D36316">
        <f>+VLOOKUP(base[[#This Row],[key]],Tabla2[[key]:[Homologado]],4,0)</f>
        <v>0</v>
      </c>
    </row>
    <row r="36317" spans="1:4" x14ac:dyDescent="0.3">
      <c r="A36317" t="s">
        <v>37692</v>
      </c>
      <c r="B36317" t="s">
        <v>28694</v>
      </c>
      <c r="C36317">
        <f t="shared" si="567"/>
        <v>234</v>
      </c>
      <c r="D36317">
        <f>+VLOOKUP(base[[#This Row],[key]],Tabla2[[key]:[Homologado]],4,0)</f>
        <v>0</v>
      </c>
    </row>
    <row r="36318" spans="1:4" x14ac:dyDescent="0.3">
      <c r="A36318" t="s">
        <v>37696</v>
      </c>
      <c r="B36318" t="s">
        <v>28694</v>
      </c>
      <c r="C36318">
        <f t="shared" si="567"/>
        <v>234</v>
      </c>
      <c r="D36318">
        <f>+VLOOKUP(base[[#This Row],[key]],Tabla2[[key]:[Homologado]],4,0)</f>
        <v>0</v>
      </c>
    </row>
    <row r="36319" spans="1:4" x14ac:dyDescent="0.3">
      <c r="A36319" t="s">
        <v>38303</v>
      </c>
      <c r="B36319" t="s">
        <v>28694</v>
      </c>
      <c r="C36319">
        <f t="shared" si="567"/>
        <v>234</v>
      </c>
      <c r="D36319">
        <f>+VLOOKUP(base[[#This Row],[key]],Tabla2[[key]:[Homologado]],4,0)</f>
        <v>0</v>
      </c>
    </row>
    <row r="36320" spans="1:4" x14ac:dyDescent="0.3">
      <c r="A36320" t="s">
        <v>37699</v>
      </c>
      <c r="B36320" t="s">
        <v>28694</v>
      </c>
      <c r="C36320">
        <f t="shared" si="567"/>
        <v>234</v>
      </c>
      <c r="D36320">
        <f>+VLOOKUP(base[[#This Row],[key]],Tabla2[[key]:[Homologado]],4,0)</f>
        <v>0</v>
      </c>
    </row>
    <row r="36321" spans="1:4" x14ac:dyDescent="0.3">
      <c r="A36321" t="s">
        <v>37711</v>
      </c>
      <c r="B36321" t="s">
        <v>28694</v>
      </c>
      <c r="C36321">
        <f t="shared" si="567"/>
        <v>234</v>
      </c>
      <c r="D36321">
        <f>+VLOOKUP(base[[#This Row],[key]],Tabla2[[key]:[Homologado]],4,0)</f>
        <v>0</v>
      </c>
    </row>
    <row r="36322" spans="1:4" x14ac:dyDescent="0.3">
      <c r="A36322" t="s">
        <v>37716</v>
      </c>
      <c r="B36322" t="s">
        <v>28694</v>
      </c>
      <c r="C36322">
        <f t="shared" si="567"/>
        <v>234</v>
      </c>
      <c r="D36322">
        <f>+VLOOKUP(base[[#This Row],[key]],Tabla2[[key]:[Homologado]],4,0)</f>
        <v>0</v>
      </c>
    </row>
    <row r="36323" spans="1:4" x14ac:dyDescent="0.3">
      <c r="A36323" t="s">
        <v>37717</v>
      </c>
      <c r="B36323" t="s">
        <v>28694</v>
      </c>
      <c r="C36323">
        <f t="shared" si="567"/>
        <v>234</v>
      </c>
      <c r="D36323">
        <f>+VLOOKUP(base[[#This Row],[key]],Tabla2[[key]:[Homologado]],4,0)</f>
        <v>0</v>
      </c>
    </row>
    <row r="36324" spans="1:4" x14ac:dyDescent="0.3">
      <c r="A36324" t="s">
        <v>19622</v>
      </c>
      <c r="B36324" t="s">
        <v>28694</v>
      </c>
      <c r="C36324">
        <f t="shared" si="567"/>
        <v>234</v>
      </c>
      <c r="D36324">
        <f>+VLOOKUP(base[[#This Row],[key]],Tabla2[[key]:[Homologado]],4,0)</f>
        <v>0</v>
      </c>
    </row>
    <row r="36325" spans="1:4" x14ac:dyDescent="0.3">
      <c r="A36325" t="s">
        <v>27360</v>
      </c>
      <c r="B36325" t="s">
        <v>28694</v>
      </c>
      <c r="C36325">
        <f t="shared" si="567"/>
        <v>234</v>
      </c>
      <c r="D36325">
        <f>+VLOOKUP(base[[#This Row],[key]],Tabla2[[key]:[Homologado]],4,0)</f>
        <v>0</v>
      </c>
    </row>
    <row r="36326" spans="1:4" x14ac:dyDescent="0.3">
      <c r="A36326" t="s">
        <v>19690</v>
      </c>
      <c r="B36326" t="s">
        <v>28694</v>
      </c>
      <c r="C36326">
        <f t="shared" si="567"/>
        <v>234</v>
      </c>
      <c r="D36326">
        <f>+VLOOKUP(base[[#This Row],[key]],Tabla2[[key]:[Homologado]],4,0)</f>
        <v>0</v>
      </c>
    </row>
    <row r="36327" spans="1:4" x14ac:dyDescent="0.3">
      <c r="A36327" t="s">
        <v>19691</v>
      </c>
      <c r="B36327" t="s">
        <v>28694</v>
      </c>
      <c r="C36327">
        <f t="shared" si="567"/>
        <v>234</v>
      </c>
      <c r="D36327">
        <f>+VLOOKUP(base[[#This Row],[key]],Tabla2[[key]:[Homologado]],4,0)</f>
        <v>0</v>
      </c>
    </row>
    <row r="36328" spans="1:4" x14ac:dyDescent="0.3">
      <c r="A36328" t="s">
        <v>24480</v>
      </c>
      <c r="B36328" t="s">
        <v>28694</v>
      </c>
      <c r="C36328">
        <f t="shared" si="567"/>
        <v>234</v>
      </c>
      <c r="D36328">
        <f>+VLOOKUP(base[[#This Row],[key]],Tabla2[[key]:[Homologado]],4,0)</f>
        <v>0</v>
      </c>
    </row>
    <row r="36329" spans="1:4" x14ac:dyDescent="0.3">
      <c r="A36329" t="s">
        <v>27363</v>
      </c>
      <c r="B36329" t="s">
        <v>28694</v>
      </c>
      <c r="C36329">
        <f t="shared" si="567"/>
        <v>234</v>
      </c>
      <c r="D36329">
        <f>+VLOOKUP(base[[#This Row],[key]],Tabla2[[key]:[Homologado]],4,0)</f>
        <v>0</v>
      </c>
    </row>
    <row r="36330" spans="1:4" x14ac:dyDescent="0.3">
      <c r="A36330" t="s">
        <v>27364</v>
      </c>
      <c r="B36330" t="s">
        <v>28694</v>
      </c>
      <c r="C36330">
        <f t="shared" si="567"/>
        <v>234</v>
      </c>
      <c r="D36330">
        <f>+VLOOKUP(base[[#This Row],[key]],Tabla2[[key]:[Homologado]],4,0)</f>
        <v>0</v>
      </c>
    </row>
    <row r="36331" spans="1:4" x14ac:dyDescent="0.3">
      <c r="A36331" t="s">
        <v>27365</v>
      </c>
      <c r="B36331" t="s">
        <v>28694</v>
      </c>
      <c r="C36331">
        <f t="shared" si="567"/>
        <v>234</v>
      </c>
      <c r="D36331">
        <f>+VLOOKUP(base[[#This Row],[key]],Tabla2[[key]:[Homologado]],4,0)</f>
        <v>0</v>
      </c>
    </row>
    <row r="36332" spans="1:4" x14ac:dyDescent="0.3">
      <c r="A36332" t="s">
        <v>27368</v>
      </c>
      <c r="B36332" t="s">
        <v>28694</v>
      </c>
      <c r="C36332">
        <f t="shared" si="567"/>
        <v>234</v>
      </c>
      <c r="D36332">
        <f>+VLOOKUP(base[[#This Row],[key]],Tabla2[[key]:[Homologado]],4,0)</f>
        <v>0</v>
      </c>
    </row>
    <row r="36333" spans="1:4" x14ac:dyDescent="0.3">
      <c r="A36333" t="s">
        <v>19722</v>
      </c>
      <c r="B36333" t="s">
        <v>28694</v>
      </c>
      <c r="C36333">
        <f t="shared" si="567"/>
        <v>234</v>
      </c>
      <c r="D36333">
        <f>+VLOOKUP(base[[#This Row],[key]],Tabla2[[key]:[Homologado]],4,0)</f>
        <v>0</v>
      </c>
    </row>
    <row r="36334" spans="1:4" x14ac:dyDescent="0.3">
      <c r="A36334" t="s">
        <v>19723</v>
      </c>
      <c r="B36334" t="s">
        <v>28694</v>
      </c>
      <c r="C36334">
        <f t="shared" si="567"/>
        <v>234</v>
      </c>
      <c r="D36334">
        <f>+VLOOKUP(base[[#This Row],[key]],Tabla2[[key]:[Homologado]],4,0)</f>
        <v>0</v>
      </c>
    </row>
    <row r="36335" spans="1:4" x14ac:dyDescent="0.3">
      <c r="A36335" t="s">
        <v>24495</v>
      </c>
      <c r="B36335" t="s">
        <v>28694</v>
      </c>
      <c r="C36335">
        <f t="shared" si="567"/>
        <v>234</v>
      </c>
      <c r="D36335">
        <f>+VLOOKUP(base[[#This Row],[key]],Tabla2[[key]:[Homologado]],4,0)</f>
        <v>0</v>
      </c>
    </row>
    <row r="36336" spans="1:4" x14ac:dyDescent="0.3">
      <c r="A36336" t="s">
        <v>37725</v>
      </c>
      <c r="B36336" t="s">
        <v>28694</v>
      </c>
      <c r="C36336">
        <f t="shared" si="567"/>
        <v>234</v>
      </c>
      <c r="D36336">
        <f>+VLOOKUP(base[[#This Row],[key]],Tabla2[[key]:[Homologado]],4,0)</f>
        <v>0</v>
      </c>
    </row>
    <row r="36337" spans="1:4" x14ac:dyDescent="0.3">
      <c r="A36337" t="s">
        <v>37726</v>
      </c>
      <c r="B36337" t="s">
        <v>28694</v>
      </c>
      <c r="C36337">
        <f t="shared" si="567"/>
        <v>234</v>
      </c>
      <c r="D36337">
        <f>+VLOOKUP(base[[#This Row],[key]],Tabla2[[key]:[Homologado]],4,0)</f>
        <v>0</v>
      </c>
    </row>
    <row r="36338" spans="1:4" x14ac:dyDescent="0.3">
      <c r="A36338" t="s">
        <v>38384</v>
      </c>
      <c r="B36338" t="s">
        <v>28694</v>
      </c>
      <c r="C36338">
        <f t="shared" si="567"/>
        <v>234</v>
      </c>
      <c r="D36338">
        <f>+VLOOKUP(base[[#This Row],[key]],Tabla2[[key]:[Homologado]],4,0)</f>
        <v>0</v>
      </c>
    </row>
    <row r="36339" spans="1:4" x14ac:dyDescent="0.3">
      <c r="A36339" t="s">
        <v>38390</v>
      </c>
      <c r="B36339" t="s">
        <v>28694</v>
      </c>
      <c r="C36339">
        <f t="shared" si="567"/>
        <v>234</v>
      </c>
      <c r="D36339">
        <f>+VLOOKUP(base[[#This Row],[key]],Tabla2[[key]:[Homologado]],4,0)</f>
        <v>0</v>
      </c>
    </row>
    <row r="36340" spans="1:4" x14ac:dyDescent="0.3">
      <c r="A36340" t="s">
        <v>37741</v>
      </c>
      <c r="B36340" t="s">
        <v>28694</v>
      </c>
      <c r="C36340">
        <f t="shared" si="567"/>
        <v>234</v>
      </c>
      <c r="D36340">
        <f>+VLOOKUP(base[[#This Row],[key]],Tabla2[[key]:[Homologado]],4,0)</f>
        <v>0</v>
      </c>
    </row>
    <row r="36341" spans="1:4" x14ac:dyDescent="0.3">
      <c r="A36341" t="s">
        <v>37750</v>
      </c>
      <c r="B36341" t="s">
        <v>28694</v>
      </c>
      <c r="C36341">
        <f t="shared" si="567"/>
        <v>234</v>
      </c>
      <c r="D36341">
        <f>+VLOOKUP(base[[#This Row],[key]],Tabla2[[key]:[Homologado]],4,0)</f>
        <v>0</v>
      </c>
    </row>
    <row r="36342" spans="1:4" x14ac:dyDescent="0.3">
      <c r="A36342" t="s">
        <v>37759</v>
      </c>
      <c r="B36342" t="s">
        <v>28694</v>
      </c>
      <c r="C36342">
        <f t="shared" si="567"/>
        <v>234</v>
      </c>
      <c r="D36342">
        <f>+VLOOKUP(base[[#This Row],[key]],Tabla2[[key]:[Homologado]],4,0)</f>
        <v>0</v>
      </c>
    </row>
    <row r="36343" spans="1:4" x14ac:dyDescent="0.3">
      <c r="A36343" t="s">
        <v>37764</v>
      </c>
      <c r="B36343" t="s">
        <v>28694</v>
      </c>
      <c r="C36343">
        <f t="shared" si="567"/>
        <v>234</v>
      </c>
      <c r="D36343">
        <f>+VLOOKUP(base[[#This Row],[key]],Tabla2[[key]:[Homologado]],4,0)</f>
        <v>0</v>
      </c>
    </row>
    <row r="36344" spans="1:4" x14ac:dyDescent="0.3">
      <c r="A36344" t="s">
        <v>37768</v>
      </c>
      <c r="B36344" t="s">
        <v>28694</v>
      </c>
      <c r="C36344">
        <f t="shared" si="567"/>
        <v>234</v>
      </c>
      <c r="D36344">
        <f>+VLOOKUP(base[[#This Row],[key]],Tabla2[[key]:[Homologado]],4,0)</f>
        <v>0</v>
      </c>
    </row>
    <row r="36345" spans="1:4" x14ac:dyDescent="0.3">
      <c r="A36345" t="s">
        <v>37774</v>
      </c>
      <c r="B36345" t="s">
        <v>28694</v>
      </c>
      <c r="C36345">
        <f t="shared" si="567"/>
        <v>234</v>
      </c>
      <c r="D36345">
        <f>+VLOOKUP(base[[#This Row],[key]],Tabla2[[key]:[Homologado]],4,0)</f>
        <v>0</v>
      </c>
    </row>
    <row r="36346" spans="1:4" x14ac:dyDescent="0.3">
      <c r="A36346" t="s">
        <v>38397</v>
      </c>
      <c r="B36346" t="s">
        <v>28694</v>
      </c>
      <c r="C36346">
        <f t="shared" si="567"/>
        <v>234</v>
      </c>
      <c r="D36346">
        <f>+VLOOKUP(base[[#This Row],[key]],Tabla2[[key]:[Homologado]],4,0)</f>
        <v>0</v>
      </c>
    </row>
    <row r="36347" spans="1:4" x14ac:dyDescent="0.3">
      <c r="A36347" t="s">
        <v>38398</v>
      </c>
      <c r="B36347" t="s">
        <v>28694</v>
      </c>
      <c r="C36347">
        <f t="shared" si="567"/>
        <v>234</v>
      </c>
      <c r="D36347">
        <f>+VLOOKUP(base[[#This Row],[key]],Tabla2[[key]:[Homologado]],4,0)</f>
        <v>0</v>
      </c>
    </row>
    <row r="36348" spans="1:4" x14ac:dyDescent="0.3">
      <c r="A36348" t="s">
        <v>24496</v>
      </c>
      <c r="B36348" t="s">
        <v>28694</v>
      </c>
      <c r="C36348">
        <f t="shared" si="567"/>
        <v>234</v>
      </c>
      <c r="D36348">
        <f>+VLOOKUP(base[[#This Row],[key]],Tabla2[[key]:[Homologado]],4,0)</f>
        <v>0</v>
      </c>
    </row>
    <row r="36349" spans="1:4" x14ac:dyDescent="0.3">
      <c r="A36349" t="s">
        <v>24497</v>
      </c>
      <c r="B36349" t="s">
        <v>28694</v>
      </c>
      <c r="C36349">
        <f t="shared" si="567"/>
        <v>234</v>
      </c>
      <c r="D36349">
        <f>+VLOOKUP(base[[#This Row],[key]],Tabla2[[key]:[Homologado]],4,0)</f>
        <v>0</v>
      </c>
    </row>
    <row r="36350" spans="1:4" x14ac:dyDescent="0.3">
      <c r="A36350" t="s">
        <v>24502</v>
      </c>
      <c r="B36350" t="s">
        <v>28694</v>
      </c>
      <c r="C36350">
        <f t="shared" si="567"/>
        <v>234</v>
      </c>
      <c r="D36350">
        <f>+VLOOKUP(base[[#This Row],[key]],Tabla2[[key]:[Homologado]],4,0)</f>
        <v>0</v>
      </c>
    </row>
    <row r="36351" spans="1:4" x14ac:dyDescent="0.3">
      <c r="A36351" t="s">
        <v>27369</v>
      </c>
      <c r="B36351" t="s">
        <v>28694</v>
      </c>
      <c r="C36351">
        <f t="shared" si="567"/>
        <v>234</v>
      </c>
      <c r="D36351">
        <f>+VLOOKUP(base[[#This Row],[key]],Tabla2[[key]:[Homologado]],4,0)</f>
        <v>0</v>
      </c>
    </row>
    <row r="36352" spans="1:4" x14ac:dyDescent="0.3">
      <c r="A36352" t="s">
        <v>19753</v>
      </c>
      <c r="B36352" t="s">
        <v>28694</v>
      </c>
      <c r="C36352">
        <f t="shared" ref="C36352:C36415" si="568">+IF(B36352=B36351,C36351,C36351+1)</f>
        <v>234</v>
      </c>
      <c r="D36352">
        <f>+VLOOKUP(base[[#This Row],[key]],Tabla2[[key]:[Homologado]],4,0)</f>
        <v>0</v>
      </c>
    </row>
    <row r="36353" spans="1:4" x14ac:dyDescent="0.3">
      <c r="A36353" t="s">
        <v>19754</v>
      </c>
      <c r="B36353" t="s">
        <v>28694</v>
      </c>
      <c r="C36353">
        <f t="shared" si="568"/>
        <v>234</v>
      </c>
      <c r="D36353">
        <f>+VLOOKUP(base[[#This Row],[key]],Tabla2[[key]:[Homologado]],4,0)</f>
        <v>0</v>
      </c>
    </row>
    <row r="36354" spans="1:4" x14ac:dyDescent="0.3">
      <c r="A36354" t="s">
        <v>19756</v>
      </c>
      <c r="B36354" t="s">
        <v>28694</v>
      </c>
      <c r="C36354">
        <f t="shared" si="568"/>
        <v>234</v>
      </c>
      <c r="D36354">
        <f>+VLOOKUP(base[[#This Row],[key]],Tabla2[[key]:[Homologado]],4,0)</f>
        <v>0</v>
      </c>
    </row>
    <row r="36355" spans="1:4" x14ac:dyDescent="0.3">
      <c r="A36355" t="s">
        <v>19758</v>
      </c>
      <c r="B36355" t="s">
        <v>28694</v>
      </c>
      <c r="C36355">
        <f t="shared" si="568"/>
        <v>234</v>
      </c>
      <c r="D36355">
        <f>+VLOOKUP(base[[#This Row],[key]],Tabla2[[key]:[Homologado]],4,0)</f>
        <v>0</v>
      </c>
    </row>
    <row r="36356" spans="1:4" x14ac:dyDescent="0.3">
      <c r="A36356" t="s">
        <v>40117</v>
      </c>
      <c r="B36356" t="s">
        <v>39633</v>
      </c>
      <c r="C36356">
        <f t="shared" si="568"/>
        <v>235</v>
      </c>
      <c r="D36356" t="str">
        <f>+VLOOKUP(base[[#This Row],[key]],Tabla2[[key]:[Homologado]],4,0)</f>
        <v>Enseñanza Media</v>
      </c>
    </row>
    <row r="36357" spans="1:4" x14ac:dyDescent="0.3">
      <c r="A36357" t="s">
        <v>40118</v>
      </c>
      <c r="B36357" t="s">
        <v>39633</v>
      </c>
      <c r="C36357">
        <f t="shared" si="568"/>
        <v>235</v>
      </c>
      <c r="D36357" t="str">
        <f>+VLOOKUP(base[[#This Row],[key]],Tabla2[[key]:[Homologado]],4,0)</f>
        <v>Enseñanza Media</v>
      </c>
    </row>
    <row r="36358" spans="1:4" x14ac:dyDescent="0.3">
      <c r="A36358" t="s">
        <v>27806</v>
      </c>
      <c r="B36358" t="s">
        <v>39633</v>
      </c>
      <c r="C36358">
        <f t="shared" si="568"/>
        <v>235</v>
      </c>
      <c r="D36358" t="str">
        <f>+VLOOKUP(base[[#This Row],[key]],Tabla2[[key]:[Homologado]],4,0)</f>
        <v>Enseñanza Media</v>
      </c>
    </row>
    <row r="36359" spans="1:4" x14ac:dyDescent="0.3">
      <c r="A36359" t="s">
        <v>40119</v>
      </c>
      <c r="B36359" t="s">
        <v>39633</v>
      </c>
      <c r="C36359">
        <f t="shared" si="568"/>
        <v>235</v>
      </c>
      <c r="D36359" t="str">
        <f>+VLOOKUP(base[[#This Row],[key]],Tabla2[[key]:[Homologado]],4,0)</f>
        <v>Enseñanza Media</v>
      </c>
    </row>
    <row r="36360" spans="1:4" x14ac:dyDescent="0.3">
      <c r="A36360" t="s">
        <v>40120</v>
      </c>
      <c r="B36360" t="s">
        <v>39633</v>
      </c>
      <c r="C36360">
        <f t="shared" si="568"/>
        <v>235</v>
      </c>
      <c r="D36360" t="str">
        <f>+VLOOKUP(base[[#This Row],[key]],Tabla2[[key]:[Homologado]],4,0)</f>
        <v>Enseñanza Media</v>
      </c>
    </row>
    <row r="36361" spans="1:4" x14ac:dyDescent="0.3">
      <c r="A36361" t="s">
        <v>40121</v>
      </c>
      <c r="B36361" t="s">
        <v>39633</v>
      </c>
      <c r="C36361">
        <f t="shared" si="568"/>
        <v>235</v>
      </c>
      <c r="D36361" t="str">
        <f>+VLOOKUP(base[[#This Row],[key]],Tabla2[[key]:[Homologado]],4,0)</f>
        <v>Enseñanza Media</v>
      </c>
    </row>
    <row r="36362" spans="1:4" x14ac:dyDescent="0.3">
      <c r="A36362" t="s">
        <v>40122</v>
      </c>
      <c r="B36362" t="s">
        <v>39633</v>
      </c>
      <c r="C36362">
        <f t="shared" si="568"/>
        <v>235</v>
      </c>
      <c r="D36362" t="str">
        <f>+VLOOKUP(base[[#This Row],[key]],Tabla2[[key]:[Homologado]],4,0)</f>
        <v>Enseñanza Media</v>
      </c>
    </row>
    <row r="36363" spans="1:4" x14ac:dyDescent="0.3">
      <c r="A36363" t="s">
        <v>40123</v>
      </c>
      <c r="B36363" t="s">
        <v>39633</v>
      </c>
      <c r="C36363">
        <f t="shared" si="568"/>
        <v>235</v>
      </c>
      <c r="D36363" t="str">
        <f>+VLOOKUP(base[[#This Row],[key]],Tabla2[[key]:[Homologado]],4,0)</f>
        <v>Enseñanza Media</v>
      </c>
    </row>
    <row r="36364" spans="1:4" x14ac:dyDescent="0.3">
      <c r="A36364" t="s">
        <v>39409</v>
      </c>
      <c r="B36364" t="s">
        <v>39633</v>
      </c>
      <c r="C36364">
        <f t="shared" si="568"/>
        <v>235</v>
      </c>
      <c r="D36364" t="str">
        <f>+VLOOKUP(base[[#This Row],[key]],Tabla2[[key]:[Homologado]],4,0)</f>
        <v>Enseñanza Media</v>
      </c>
    </row>
    <row r="36365" spans="1:4" x14ac:dyDescent="0.3">
      <c r="A36365" t="s">
        <v>19716</v>
      </c>
      <c r="B36365" t="s">
        <v>39633</v>
      </c>
      <c r="C36365">
        <f t="shared" si="568"/>
        <v>235</v>
      </c>
      <c r="D36365" t="str">
        <f>+VLOOKUP(base[[#This Row],[key]],Tabla2[[key]:[Homologado]],4,0)</f>
        <v>Enseñanza Media</v>
      </c>
    </row>
    <row r="36366" spans="1:4" x14ac:dyDescent="0.3">
      <c r="A36366" t="s">
        <v>40124</v>
      </c>
      <c r="B36366" t="s">
        <v>39633</v>
      </c>
      <c r="C36366">
        <f t="shared" si="568"/>
        <v>235</v>
      </c>
      <c r="D36366" t="str">
        <f>+VLOOKUP(base[[#This Row],[key]],Tabla2[[key]:[Homologado]],4,0)</f>
        <v>Enseñanza Media</v>
      </c>
    </row>
    <row r="36367" spans="1:4" x14ac:dyDescent="0.3">
      <c r="A36367" t="s">
        <v>38707</v>
      </c>
      <c r="B36367" t="s">
        <v>27993</v>
      </c>
      <c r="C36367">
        <f t="shared" si="568"/>
        <v>236</v>
      </c>
      <c r="D36367">
        <f>+VLOOKUP(base[[#This Row],[key]],Tabla2[[key]:[Homologado]],4,0)</f>
        <v>0</v>
      </c>
    </row>
    <row r="36368" spans="1:4" x14ac:dyDescent="0.3">
      <c r="A36368" t="s">
        <v>38708</v>
      </c>
      <c r="B36368" t="s">
        <v>27993</v>
      </c>
      <c r="C36368">
        <f t="shared" si="568"/>
        <v>236</v>
      </c>
      <c r="D36368">
        <f>+VLOOKUP(base[[#This Row],[key]],Tabla2[[key]:[Homologado]],4,0)</f>
        <v>0</v>
      </c>
    </row>
    <row r="36369" spans="1:4" x14ac:dyDescent="0.3">
      <c r="A36369" t="s">
        <v>38709</v>
      </c>
      <c r="B36369" t="s">
        <v>27993</v>
      </c>
      <c r="C36369">
        <f t="shared" si="568"/>
        <v>236</v>
      </c>
      <c r="D36369">
        <f>+VLOOKUP(base[[#This Row],[key]],Tabla2[[key]:[Homologado]],4,0)</f>
        <v>0</v>
      </c>
    </row>
    <row r="36370" spans="1:4" x14ac:dyDescent="0.3">
      <c r="A36370" t="s">
        <v>27990</v>
      </c>
      <c r="B36370" t="s">
        <v>27993</v>
      </c>
      <c r="C36370">
        <f t="shared" si="568"/>
        <v>236</v>
      </c>
      <c r="D36370">
        <f>+VLOOKUP(base[[#This Row],[key]],Tabla2[[key]:[Homologado]],4,0)</f>
        <v>0</v>
      </c>
    </row>
    <row r="36371" spans="1:4" x14ac:dyDescent="0.3">
      <c r="A36371" t="s">
        <v>27992</v>
      </c>
      <c r="B36371" t="s">
        <v>27993</v>
      </c>
      <c r="C36371">
        <f t="shared" si="568"/>
        <v>236</v>
      </c>
      <c r="D36371">
        <f>+VLOOKUP(base[[#This Row],[key]],Tabla2[[key]:[Homologado]],4,0)</f>
        <v>0</v>
      </c>
    </row>
    <row r="36372" spans="1:4" x14ac:dyDescent="0.3">
      <c r="A36372" t="s">
        <v>22921</v>
      </c>
      <c r="B36372" t="s">
        <v>27993</v>
      </c>
      <c r="C36372">
        <f t="shared" si="568"/>
        <v>236</v>
      </c>
      <c r="D36372">
        <f>+VLOOKUP(base[[#This Row],[key]],Tabla2[[key]:[Homologado]],4,0)</f>
        <v>0</v>
      </c>
    </row>
    <row r="36373" spans="1:4" x14ac:dyDescent="0.3">
      <c r="A36373" t="s">
        <v>27993</v>
      </c>
      <c r="B36373" t="s">
        <v>27993</v>
      </c>
      <c r="C36373">
        <f t="shared" si="568"/>
        <v>236</v>
      </c>
      <c r="D36373">
        <f>+VLOOKUP(base[[#This Row],[key]],Tabla2[[key]:[Homologado]],4,0)</f>
        <v>0</v>
      </c>
    </row>
    <row r="36374" spans="1:4" x14ac:dyDescent="0.3">
      <c r="A36374" t="s">
        <v>38711</v>
      </c>
      <c r="B36374" t="s">
        <v>27993</v>
      </c>
      <c r="C36374">
        <f t="shared" si="568"/>
        <v>236</v>
      </c>
      <c r="D36374">
        <f>+VLOOKUP(base[[#This Row],[key]],Tabla2[[key]:[Homologado]],4,0)</f>
        <v>0</v>
      </c>
    </row>
    <row r="36375" spans="1:4" x14ac:dyDescent="0.3">
      <c r="A36375" t="s">
        <v>38512</v>
      </c>
      <c r="B36375" t="s">
        <v>27993</v>
      </c>
      <c r="C36375">
        <f t="shared" si="568"/>
        <v>236</v>
      </c>
      <c r="D36375">
        <f>+VLOOKUP(base[[#This Row],[key]],Tabla2[[key]:[Homologado]],4,0)</f>
        <v>0</v>
      </c>
    </row>
    <row r="36376" spans="1:4" x14ac:dyDescent="0.3">
      <c r="A36376" t="s">
        <v>27997</v>
      </c>
      <c r="B36376" t="s">
        <v>27993</v>
      </c>
      <c r="C36376">
        <f t="shared" si="568"/>
        <v>236</v>
      </c>
      <c r="D36376">
        <f>+VLOOKUP(base[[#This Row],[key]],Tabla2[[key]:[Homologado]],4,0)</f>
        <v>0</v>
      </c>
    </row>
    <row r="36377" spans="1:4" x14ac:dyDescent="0.3">
      <c r="A36377" t="s">
        <v>27998</v>
      </c>
      <c r="B36377" t="s">
        <v>27993</v>
      </c>
      <c r="C36377">
        <f t="shared" si="568"/>
        <v>236</v>
      </c>
      <c r="D36377">
        <f>+VLOOKUP(base[[#This Row],[key]],Tabla2[[key]:[Homologado]],4,0)</f>
        <v>0</v>
      </c>
    </row>
    <row r="36378" spans="1:4" x14ac:dyDescent="0.3">
      <c r="A36378" t="s">
        <v>27999</v>
      </c>
      <c r="B36378" t="s">
        <v>27993</v>
      </c>
      <c r="C36378">
        <f t="shared" si="568"/>
        <v>236</v>
      </c>
      <c r="D36378">
        <f>+VLOOKUP(base[[#This Row],[key]],Tabla2[[key]:[Homologado]],4,0)</f>
        <v>0</v>
      </c>
    </row>
    <row r="36379" spans="1:4" x14ac:dyDescent="0.3">
      <c r="A36379" t="s">
        <v>28000</v>
      </c>
      <c r="B36379" t="s">
        <v>27993</v>
      </c>
      <c r="C36379">
        <f t="shared" si="568"/>
        <v>236</v>
      </c>
      <c r="D36379">
        <f>+VLOOKUP(base[[#This Row],[key]],Tabla2[[key]:[Homologado]],4,0)</f>
        <v>0</v>
      </c>
    </row>
    <row r="36380" spans="1:4" x14ac:dyDescent="0.3">
      <c r="A36380" t="s">
        <v>19665</v>
      </c>
      <c r="B36380" t="s">
        <v>27993</v>
      </c>
      <c r="C36380">
        <f t="shared" si="568"/>
        <v>236</v>
      </c>
      <c r="D36380">
        <f>+VLOOKUP(base[[#This Row],[key]],Tabla2[[key]:[Homologado]],4,0)</f>
        <v>0</v>
      </c>
    </row>
    <row r="36381" spans="1:4" x14ac:dyDescent="0.3">
      <c r="A36381" t="s">
        <v>28001</v>
      </c>
      <c r="B36381" t="s">
        <v>27993</v>
      </c>
      <c r="C36381">
        <f t="shared" si="568"/>
        <v>236</v>
      </c>
      <c r="D36381">
        <f>+VLOOKUP(base[[#This Row],[key]],Tabla2[[key]:[Homologado]],4,0)</f>
        <v>0</v>
      </c>
    </row>
    <row r="36382" spans="1:4" x14ac:dyDescent="0.3">
      <c r="A36382" t="s">
        <v>28002</v>
      </c>
      <c r="B36382" t="s">
        <v>27993</v>
      </c>
      <c r="C36382">
        <f t="shared" si="568"/>
        <v>236</v>
      </c>
      <c r="D36382">
        <f>+VLOOKUP(base[[#This Row],[key]],Tabla2[[key]:[Homologado]],4,0)</f>
        <v>0</v>
      </c>
    </row>
    <row r="36383" spans="1:4" x14ac:dyDescent="0.3">
      <c r="A36383" t="s">
        <v>38574</v>
      </c>
      <c r="B36383" t="s">
        <v>27993</v>
      </c>
      <c r="C36383">
        <f t="shared" si="568"/>
        <v>236</v>
      </c>
      <c r="D36383">
        <f>+VLOOKUP(base[[#This Row],[key]],Tabla2[[key]:[Homologado]],4,0)</f>
        <v>0</v>
      </c>
    </row>
    <row r="36384" spans="1:4" x14ac:dyDescent="0.3">
      <c r="A36384" t="s">
        <v>38575</v>
      </c>
      <c r="B36384" t="s">
        <v>27993</v>
      </c>
      <c r="C36384">
        <f t="shared" si="568"/>
        <v>236</v>
      </c>
      <c r="D36384">
        <f>+VLOOKUP(base[[#This Row],[key]],Tabla2[[key]:[Homologado]],4,0)</f>
        <v>0</v>
      </c>
    </row>
    <row r="36385" spans="1:4" x14ac:dyDescent="0.3">
      <c r="A36385" t="s">
        <v>40445</v>
      </c>
      <c r="B36385" t="s">
        <v>39681</v>
      </c>
      <c r="C36385">
        <f t="shared" si="568"/>
        <v>237</v>
      </c>
      <c r="D36385" t="str">
        <f>+VLOOKUP(base[[#This Row],[key]],Tabla2[[key]:[Homologado]],4,0)</f>
        <v>Consejero(a)</v>
      </c>
    </row>
    <row r="36386" spans="1:4" x14ac:dyDescent="0.3">
      <c r="A36386" t="s">
        <v>40446</v>
      </c>
      <c r="B36386" t="s">
        <v>39681</v>
      </c>
      <c r="C36386">
        <f t="shared" si="568"/>
        <v>237</v>
      </c>
      <c r="D36386" t="str">
        <f>+VLOOKUP(base[[#This Row],[key]],Tabla2[[key]:[Homologado]],4,0)</f>
        <v>Consejero(a)</v>
      </c>
    </row>
    <row r="36387" spans="1:4" x14ac:dyDescent="0.3">
      <c r="A36387" t="s">
        <v>40447</v>
      </c>
      <c r="B36387" t="s">
        <v>39681</v>
      </c>
      <c r="C36387">
        <f t="shared" si="568"/>
        <v>237</v>
      </c>
      <c r="D36387" t="str">
        <f>+VLOOKUP(base[[#This Row],[key]],Tabla2[[key]:[Homologado]],4,0)</f>
        <v>Consejero(a)</v>
      </c>
    </row>
    <row r="36388" spans="1:4" x14ac:dyDescent="0.3">
      <c r="A36388" t="s">
        <v>39840</v>
      </c>
      <c r="B36388" t="s">
        <v>39681</v>
      </c>
      <c r="C36388">
        <f t="shared" si="568"/>
        <v>237</v>
      </c>
      <c r="D36388" t="str">
        <f>+VLOOKUP(base[[#This Row],[key]],Tabla2[[key]:[Homologado]],4,0)</f>
        <v>Consejero(a)</v>
      </c>
    </row>
    <row r="36389" spans="1:4" x14ac:dyDescent="0.3">
      <c r="A36389" t="s">
        <v>21843</v>
      </c>
      <c r="B36389" t="s">
        <v>39681</v>
      </c>
      <c r="C36389">
        <f t="shared" si="568"/>
        <v>237</v>
      </c>
      <c r="D36389" t="str">
        <f>+VLOOKUP(base[[#This Row],[key]],Tabla2[[key]:[Homologado]],4,0)</f>
        <v>Consejero(a)</v>
      </c>
    </row>
    <row r="36390" spans="1:4" x14ac:dyDescent="0.3">
      <c r="A36390" t="s">
        <v>21847</v>
      </c>
      <c r="B36390" t="s">
        <v>39681</v>
      </c>
      <c r="C36390">
        <f t="shared" si="568"/>
        <v>237</v>
      </c>
      <c r="D36390" t="str">
        <f>+VLOOKUP(base[[#This Row],[key]],Tabla2[[key]:[Homologado]],4,0)</f>
        <v>Consejero(a)</v>
      </c>
    </row>
    <row r="36391" spans="1:4" x14ac:dyDescent="0.3">
      <c r="A36391" t="s">
        <v>39682</v>
      </c>
      <c r="B36391" t="s">
        <v>39682</v>
      </c>
      <c r="C36391">
        <f t="shared" si="568"/>
        <v>238</v>
      </c>
      <c r="D36391" t="str">
        <f>+VLOOKUP(base[[#This Row],[key]],Tabla2[[key]:[Homologado]],4,0)</f>
        <v>Consultor(a)</v>
      </c>
    </row>
    <row r="36392" spans="1:4" x14ac:dyDescent="0.3">
      <c r="A36392" t="s">
        <v>38841</v>
      </c>
      <c r="B36392" t="s">
        <v>39682</v>
      </c>
      <c r="C36392">
        <f t="shared" si="568"/>
        <v>238</v>
      </c>
      <c r="D36392" t="str">
        <f>+VLOOKUP(base[[#This Row],[key]],Tabla2[[key]:[Homologado]],4,0)</f>
        <v>Consultor(a)</v>
      </c>
    </row>
    <row r="36393" spans="1:4" x14ac:dyDescent="0.3">
      <c r="A36393" t="s">
        <v>37878</v>
      </c>
      <c r="B36393" t="s">
        <v>39682</v>
      </c>
      <c r="C36393">
        <f t="shared" si="568"/>
        <v>238</v>
      </c>
      <c r="D36393" t="str">
        <f>+VLOOKUP(base[[#This Row],[key]],Tabla2[[key]:[Homologado]],4,0)</f>
        <v>Consultor(a)</v>
      </c>
    </row>
    <row r="36394" spans="1:4" x14ac:dyDescent="0.3">
      <c r="A36394" t="s">
        <v>37884</v>
      </c>
      <c r="B36394" t="s">
        <v>39682</v>
      </c>
      <c r="C36394">
        <f t="shared" si="568"/>
        <v>238</v>
      </c>
      <c r="D36394" t="str">
        <f>+VLOOKUP(base[[#This Row],[key]],Tabla2[[key]:[Homologado]],4,0)</f>
        <v>Consultor(a)</v>
      </c>
    </row>
    <row r="36395" spans="1:4" x14ac:dyDescent="0.3">
      <c r="A36395" t="s">
        <v>37885</v>
      </c>
      <c r="B36395" t="s">
        <v>39682</v>
      </c>
      <c r="C36395">
        <f t="shared" si="568"/>
        <v>238</v>
      </c>
      <c r="D36395" t="str">
        <f>+VLOOKUP(base[[#This Row],[key]],Tabla2[[key]:[Homologado]],4,0)</f>
        <v>Consultor(a)</v>
      </c>
    </row>
    <row r="36396" spans="1:4" x14ac:dyDescent="0.3">
      <c r="A36396" t="s">
        <v>25526</v>
      </c>
      <c r="B36396" t="s">
        <v>39682</v>
      </c>
      <c r="C36396">
        <f t="shared" si="568"/>
        <v>238</v>
      </c>
      <c r="D36396" t="str">
        <f>+VLOOKUP(base[[#This Row],[key]],Tabla2[[key]:[Homologado]],4,0)</f>
        <v>Consultor(a)</v>
      </c>
    </row>
    <row r="36397" spans="1:4" x14ac:dyDescent="0.3">
      <c r="A36397" t="s">
        <v>25531</v>
      </c>
      <c r="B36397" t="s">
        <v>39682</v>
      </c>
      <c r="C36397">
        <f t="shared" si="568"/>
        <v>238</v>
      </c>
      <c r="D36397" t="str">
        <f>+VLOOKUP(base[[#This Row],[key]],Tabla2[[key]:[Homologado]],4,0)</f>
        <v>Consultor(a)</v>
      </c>
    </row>
    <row r="36398" spans="1:4" x14ac:dyDescent="0.3">
      <c r="A36398" t="s">
        <v>27780</v>
      </c>
      <c r="B36398" t="s">
        <v>39682</v>
      </c>
      <c r="C36398">
        <f t="shared" si="568"/>
        <v>238</v>
      </c>
      <c r="D36398" t="str">
        <f>+VLOOKUP(base[[#This Row],[key]],Tabla2[[key]:[Homologado]],4,0)</f>
        <v>Consultor(a)</v>
      </c>
    </row>
    <row r="36399" spans="1:4" x14ac:dyDescent="0.3">
      <c r="A36399" t="s">
        <v>40448</v>
      </c>
      <c r="B36399" t="s">
        <v>39682</v>
      </c>
      <c r="C36399">
        <f t="shared" si="568"/>
        <v>238</v>
      </c>
      <c r="D36399" t="str">
        <f>+VLOOKUP(base[[#This Row],[key]],Tabla2[[key]:[Homologado]],4,0)</f>
        <v>Consultor(a)</v>
      </c>
    </row>
    <row r="36400" spans="1:4" x14ac:dyDescent="0.3">
      <c r="A36400" t="s">
        <v>40449</v>
      </c>
      <c r="B36400" t="s">
        <v>39682</v>
      </c>
      <c r="C36400">
        <f t="shared" si="568"/>
        <v>238</v>
      </c>
      <c r="D36400" t="str">
        <f>+VLOOKUP(base[[#This Row],[key]],Tabla2[[key]:[Homologado]],4,0)</f>
        <v>Consultor(a)</v>
      </c>
    </row>
    <row r="36401" spans="1:4" x14ac:dyDescent="0.3">
      <c r="A36401" t="s">
        <v>40450</v>
      </c>
      <c r="B36401" t="s">
        <v>39682</v>
      </c>
      <c r="C36401">
        <f t="shared" si="568"/>
        <v>238</v>
      </c>
      <c r="D36401" t="str">
        <f>+VLOOKUP(base[[#This Row],[key]],Tabla2[[key]:[Homologado]],4,0)</f>
        <v>Consultor(a)</v>
      </c>
    </row>
    <row r="36402" spans="1:4" x14ac:dyDescent="0.3">
      <c r="A36402" t="s">
        <v>38553</v>
      </c>
      <c r="B36402" t="s">
        <v>39682</v>
      </c>
      <c r="C36402">
        <f t="shared" si="568"/>
        <v>238</v>
      </c>
      <c r="D36402" t="str">
        <f>+VLOOKUP(base[[#This Row],[key]],Tabla2[[key]:[Homologado]],4,0)</f>
        <v>Consultor(a)</v>
      </c>
    </row>
    <row r="36403" spans="1:4" x14ac:dyDescent="0.3">
      <c r="A36403" t="s">
        <v>38211</v>
      </c>
      <c r="B36403" t="s">
        <v>39682</v>
      </c>
      <c r="C36403">
        <f t="shared" si="568"/>
        <v>238</v>
      </c>
      <c r="D36403" t="str">
        <f>+VLOOKUP(base[[#This Row],[key]],Tabla2[[key]:[Homologado]],4,0)</f>
        <v>Consultor(a)</v>
      </c>
    </row>
    <row r="36404" spans="1:4" x14ac:dyDescent="0.3">
      <c r="A36404" t="s">
        <v>38018</v>
      </c>
      <c r="B36404" t="s">
        <v>39682</v>
      </c>
      <c r="C36404">
        <f t="shared" si="568"/>
        <v>238</v>
      </c>
      <c r="D36404" t="str">
        <f>+VLOOKUP(base[[#This Row],[key]],Tabla2[[key]:[Homologado]],4,0)</f>
        <v>Consultor(a)</v>
      </c>
    </row>
    <row r="36405" spans="1:4" x14ac:dyDescent="0.3">
      <c r="A36405" t="s">
        <v>38019</v>
      </c>
      <c r="B36405" t="s">
        <v>39682</v>
      </c>
      <c r="C36405">
        <f t="shared" si="568"/>
        <v>238</v>
      </c>
      <c r="D36405" t="str">
        <f>+VLOOKUP(base[[#This Row],[key]],Tabla2[[key]:[Homologado]],4,0)</f>
        <v>Consultor(a)</v>
      </c>
    </row>
    <row r="36406" spans="1:4" x14ac:dyDescent="0.3">
      <c r="A36406" t="s">
        <v>38024</v>
      </c>
      <c r="B36406" t="s">
        <v>39682</v>
      </c>
      <c r="C36406">
        <f t="shared" si="568"/>
        <v>238</v>
      </c>
      <c r="D36406" t="str">
        <f>+VLOOKUP(base[[#This Row],[key]],Tabla2[[key]:[Homologado]],4,0)</f>
        <v>Consultor(a)</v>
      </c>
    </row>
    <row r="36407" spans="1:4" x14ac:dyDescent="0.3">
      <c r="A36407" t="s">
        <v>39706</v>
      </c>
      <c r="B36407" t="s">
        <v>39706</v>
      </c>
      <c r="C36407">
        <f t="shared" si="568"/>
        <v>239</v>
      </c>
      <c r="D36407" t="str">
        <f>+VLOOKUP(base[[#This Row],[key]],Tabla2[[key]:[Homologado]],4,0)</f>
        <v>Coordinador(a)</v>
      </c>
    </row>
    <row r="36408" spans="1:4" x14ac:dyDescent="0.3">
      <c r="A36408" t="s">
        <v>40544</v>
      </c>
      <c r="B36408" t="s">
        <v>39706</v>
      </c>
      <c r="C36408">
        <f t="shared" si="568"/>
        <v>239</v>
      </c>
      <c r="D36408" t="str">
        <f>+VLOOKUP(base[[#This Row],[key]],Tabla2[[key]:[Homologado]],4,0)</f>
        <v>Coordinador(a)</v>
      </c>
    </row>
    <row r="36409" spans="1:4" x14ac:dyDescent="0.3">
      <c r="A36409" t="s">
        <v>25853</v>
      </c>
      <c r="B36409" t="s">
        <v>28693</v>
      </c>
      <c r="C36409">
        <f t="shared" si="568"/>
        <v>240</v>
      </c>
      <c r="D36409" t="str">
        <f>+VLOOKUP(base[[#This Row],[key]],Tabla2[[key]:[Homologado]],4,0)</f>
        <v>Coordinador(a)</v>
      </c>
    </row>
    <row r="36410" spans="1:4" x14ac:dyDescent="0.3">
      <c r="A36410" t="s">
        <v>38041</v>
      </c>
      <c r="B36410" t="s">
        <v>28693</v>
      </c>
      <c r="C36410">
        <f t="shared" si="568"/>
        <v>240</v>
      </c>
      <c r="D36410" t="str">
        <f>+VLOOKUP(base[[#This Row],[key]],Tabla2[[key]:[Homologado]],4,0)</f>
        <v>Coordinador(a)</v>
      </c>
    </row>
    <row r="36411" spans="1:4" x14ac:dyDescent="0.3">
      <c r="A36411" t="s">
        <v>38042</v>
      </c>
      <c r="B36411" t="s">
        <v>28693</v>
      </c>
      <c r="C36411">
        <f t="shared" si="568"/>
        <v>240</v>
      </c>
      <c r="D36411" t="str">
        <f>+VLOOKUP(base[[#This Row],[key]],Tabla2[[key]:[Homologado]],4,0)</f>
        <v>Coordinador(a)</v>
      </c>
    </row>
    <row r="36412" spans="1:4" x14ac:dyDescent="0.3">
      <c r="A36412" t="s">
        <v>38043</v>
      </c>
      <c r="B36412" t="s">
        <v>28693</v>
      </c>
      <c r="C36412">
        <f t="shared" si="568"/>
        <v>240</v>
      </c>
      <c r="D36412" t="str">
        <f>+VLOOKUP(base[[#This Row],[key]],Tabla2[[key]:[Homologado]],4,0)</f>
        <v>Coordinador(a)</v>
      </c>
    </row>
    <row r="36413" spans="1:4" x14ac:dyDescent="0.3">
      <c r="A36413" t="s">
        <v>38044</v>
      </c>
      <c r="B36413" t="s">
        <v>28693</v>
      </c>
      <c r="C36413">
        <f t="shared" si="568"/>
        <v>240</v>
      </c>
      <c r="D36413" t="str">
        <f>+VLOOKUP(base[[#This Row],[key]],Tabla2[[key]:[Homologado]],4,0)</f>
        <v>Coordinador(a)</v>
      </c>
    </row>
    <row r="36414" spans="1:4" x14ac:dyDescent="0.3">
      <c r="A36414" t="s">
        <v>38045</v>
      </c>
      <c r="B36414" t="s">
        <v>28693</v>
      </c>
      <c r="C36414">
        <f t="shared" si="568"/>
        <v>240</v>
      </c>
      <c r="D36414" t="str">
        <f>+VLOOKUP(base[[#This Row],[key]],Tabla2[[key]:[Homologado]],4,0)</f>
        <v>Coordinador(a)</v>
      </c>
    </row>
    <row r="36415" spans="1:4" x14ac:dyDescent="0.3">
      <c r="A36415" t="s">
        <v>38046</v>
      </c>
      <c r="B36415" t="s">
        <v>28693</v>
      </c>
      <c r="C36415">
        <f t="shared" si="568"/>
        <v>240</v>
      </c>
      <c r="D36415" t="str">
        <f>+VLOOKUP(base[[#This Row],[key]],Tabla2[[key]:[Homologado]],4,0)</f>
        <v>Coordinador(a)</v>
      </c>
    </row>
    <row r="36416" spans="1:4" x14ac:dyDescent="0.3">
      <c r="A36416" t="s">
        <v>38048</v>
      </c>
      <c r="B36416" t="s">
        <v>28693</v>
      </c>
      <c r="C36416">
        <f t="shared" ref="C36416:C36479" si="569">+IF(B36416=B36415,C36415,C36415+1)</f>
        <v>240</v>
      </c>
      <c r="D36416" t="str">
        <f>+VLOOKUP(base[[#This Row],[key]],Tabla2[[key]:[Homologado]],4,0)</f>
        <v>Coordinador(a)</v>
      </c>
    </row>
    <row r="36417" spans="1:4" x14ac:dyDescent="0.3">
      <c r="A36417" t="s">
        <v>38049</v>
      </c>
      <c r="B36417" t="s">
        <v>28693</v>
      </c>
      <c r="C36417">
        <f t="shared" si="569"/>
        <v>240</v>
      </c>
      <c r="D36417" t="str">
        <f>+VLOOKUP(base[[#This Row],[key]],Tabla2[[key]:[Homologado]],4,0)</f>
        <v>Coordinador(a)</v>
      </c>
    </row>
    <row r="36418" spans="1:4" x14ac:dyDescent="0.3">
      <c r="A36418" t="s">
        <v>38050</v>
      </c>
      <c r="B36418" t="s">
        <v>28693</v>
      </c>
      <c r="C36418">
        <f t="shared" si="569"/>
        <v>240</v>
      </c>
      <c r="D36418" t="str">
        <f>+VLOOKUP(base[[#This Row],[key]],Tabla2[[key]:[Homologado]],4,0)</f>
        <v>Coordinador(a)</v>
      </c>
    </row>
    <row r="36419" spans="1:4" x14ac:dyDescent="0.3">
      <c r="A36419" t="s">
        <v>38051</v>
      </c>
      <c r="B36419" t="s">
        <v>28693</v>
      </c>
      <c r="C36419">
        <f t="shared" si="569"/>
        <v>240</v>
      </c>
      <c r="D36419" t="str">
        <f>+VLOOKUP(base[[#This Row],[key]],Tabla2[[key]:[Homologado]],4,0)</f>
        <v>Coordinador(a)</v>
      </c>
    </row>
    <row r="36420" spans="1:4" x14ac:dyDescent="0.3">
      <c r="A36420" t="s">
        <v>38052</v>
      </c>
      <c r="B36420" t="s">
        <v>28693</v>
      </c>
      <c r="C36420">
        <f t="shared" si="569"/>
        <v>240</v>
      </c>
      <c r="D36420" t="str">
        <f>+VLOOKUP(base[[#This Row],[key]],Tabla2[[key]:[Homologado]],4,0)</f>
        <v>Coordinador(a)</v>
      </c>
    </row>
    <row r="36421" spans="1:4" x14ac:dyDescent="0.3">
      <c r="A36421" t="s">
        <v>38053</v>
      </c>
      <c r="B36421" t="s">
        <v>28693</v>
      </c>
      <c r="C36421">
        <f t="shared" si="569"/>
        <v>240</v>
      </c>
      <c r="D36421" t="str">
        <f>+VLOOKUP(base[[#This Row],[key]],Tabla2[[key]:[Homologado]],4,0)</f>
        <v>Coordinador(a)</v>
      </c>
    </row>
    <row r="36422" spans="1:4" x14ac:dyDescent="0.3">
      <c r="A36422" t="s">
        <v>38054</v>
      </c>
      <c r="B36422" t="s">
        <v>28693</v>
      </c>
      <c r="C36422">
        <f t="shared" si="569"/>
        <v>240</v>
      </c>
      <c r="D36422" t="str">
        <f>+VLOOKUP(base[[#This Row],[key]],Tabla2[[key]:[Homologado]],4,0)</f>
        <v>Coordinador(a)</v>
      </c>
    </row>
    <row r="36423" spans="1:4" x14ac:dyDescent="0.3">
      <c r="A36423" t="s">
        <v>38055</v>
      </c>
      <c r="B36423" t="s">
        <v>28693</v>
      </c>
      <c r="C36423">
        <f t="shared" si="569"/>
        <v>240</v>
      </c>
      <c r="D36423" t="str">
        <f>+VLOOKUP(base[[#This Row],[key]],Tabla2[[key]:[Homologado]],4,0)</f>
        <v>Coordinador(a)</v>
      </c>
    </row>
    <row r="36424" spans="1:4" x14ac:dyDescent="0.3">
      <c r="A36424" t="s">
        <v>38056</v>
      </c>
      <c r="B36424" t="s">
        <v>28693</v>
      </c>
      <c r="C36424">
        <f t="shared" si="569"/>
        <v>240</v>
      </c>
      <c r="D36424" t="str">
        <f>+VLOOKUP(base[[#This Row],[key]],Tabla2[[key]:[Homologado]],4,0)</f>
        <v>Coordinador(a)</v>
      </c>
    </row>
    <row r="36425" spans="1:4" x14ac:dyDescent="0.3">
      <c r="A36425" t="s">
        <v>25856</v>
      </c>
      <c r="B36425" t="s">
        <v>28693</v>
      </c>
      <c r="C36425">
        <f t="shared" si="569"/>
        <v>240</v>
      </c>
      <c r="D36425" t="str">
        <f>+VLOOKUP(base[[#This Row],[key]],Tabla2[[key]:[Homologado]],4,0)</f>
        <v>Coordinador(a)</v>
      </c>
    </row>
    <row r="36426" spans="1:4" x14ac:dyDescent="0.3">
      <c r="A36426" t="s">
        <v>38057</v>
      </c>
      <c r="B36426" t="s">
        <v>28693</v>
      </c>
      <c r="C36426">
        <f t="shared" si="569"/>
        <v>240</v>
      </c>
      <c r="D36426" t="str">
        <f>+VLOOKUP(base[[#This Row],[key]],Tabla2[[key]:[Homologado]],4,0)</f>
        <v>Coordinador(a)</v>
      </c>
    </row>
    <row r="36427" spans="1:4" x14ac:dyDescent="0.3">
      <c r="A36427" t="s">
        <v>25828</v>
      </c>
      <c r="B36427" t="s">
        <v>28693</v>
      </c>
      <c r="C36427">
        <f t="shared" si="569"/>
        <v>240</v>
      </c>
      <c r="D36427" t="str">
        <f>+VLOOKUP(base[[#This Row],[key]],Tabla2[[key]:[Homologado]],4,0)</f>
        <v>Coordinador(a)</v>
      </c>
    </row>
    <row r="36428" spans="1:4" x14ac:dyDescent="0.3">
      <c r="A36428" t="s">
        <v>25829</v>
      </c>
      <c r="B36428" t="s">
        <v>28693</v>
      </c>
      <c r="C36428">
        <f t="shared" si="569"/>
        <v>240</v>
      </c>
      <c r="D36428" t="str">
        <f>+VLOOKUP(base[[#This Row],[key]],Tabla2[[key]:[Homologado]],4,0)</f>
        <v>Coordinador(a)</v>
      </c>
    </row>
    <row r="36429" spans="1:4" x14ac:dyDescent="0.3">
      <c r="A36429" t="s">
        <v>25830</v>
      </c>
      <c r="B36429" t="s">
        <v>28693</v>
      </c>
      <c r="C36429">
        <f t="shared" si="569"/>
        <v>240</v>
      </c>
      <c r="D36429" t="str">
        <f>+VLOOKUP(base[[#This Row],[key]],Tabla2[[key]:[Homologado]],4,0)</f>
        <v>Coordinador(a)</v>
      </c>
    </row>
    <row r="36430" spans="1:4" x14ac:dyDescent="0.3">
      <c r="A36430" t="s">
        <v>25831</v>
      </c>
      <c r="B36430" t="s">
        <v>28693</v>
      </c>
      <c r="C36430">
        <f t="shared" si="569"/>
        <v>240</v>
      </c>
      <c r="D36430" t="str">
        <f>+VLOOKUP(base[[#This Row],[key]],Tabla2[[key]:[Homologado]],4,0)</f>
        <v>Coordinador(a)</v>
      </c>
    </row>
    <row r="36431" spans="1:4" x14ac:dyDescent="0.3">
      <c r="A36431" t="s">
        <v>25832</v>
      </c>
      <c r="B36431" t="s">
        <v>28693</v>
      </c>
      <c r="C36431">
        <f t="shared" si="569"/>
        <v>240</v>
      </c>
      <c r="D36431" t="str">
        <f>+VLOOKUP(base[[#This Row],[key]],Tabla2[[key]:[Homologado]],4,0)</f>
        <v>Coordinador(a)</v>
      </c>
    </row>
    <row r="36432" spans="1:4" x14ac:dyDescent="0.3">
      <c r="A36432" t="s">
        <v>25833</v>
      </c>
      <c r="B36432" t="s">
        <v>28693</v>
      </c>
      <c r="C36432">
        <f t="shared" si="569"/>
        <v>240</v>
      </c>
      <c r="D36432" t="str">
        <f>+VLOOKUP(base[[#This Row],[key]],Tabla2[[key]:[Homologado]],4,0)</f>
        <v>Coordinador(a)</v>
      </c>
    </row>
    <row r="36433" spans="1:4" x14ac:dyDescent="0.3">
      <c r="A36433" t="s">
        <v>25834</v>
      </c>
      <c r="B36433" t="s">
        <v>28693</v>
      </c>
      <c r="C36433">
        <f t="shared" si="569"/>
        <v>240</v>
      </c>
      <c r="D36433" t="str">
        <f>+VLOOKUP(base[[#This Row],[key]],Tabla2[[key]:[Homologado]],4,0)</f>
        <v>Coordinador(a)</v>
      </c>
    </row>
    <row r="36434" spans="1:4" x14ac:dyDescent="0.3">
      <c r="A36434" t="s">
        <v>25835</v>
      </c>
      <c r="B36434" t="s">
        <v>28693</v>
      </c>
      <c r="C36434">
        <f t="shared" si="569"/>
        <v>240</v>
      </c>
      <c r="D36434" t="str">
        <f>+VLOOKUP(base[[#This Row],[key]],Tabla2[[key]:[Homologado]],4,0)</f>
        <v>Coordinador(a)</v>
      </c>
    </row>
    <row r="36435" spans="1:4" x14ac:dyDescent="0.3">
      <c r="A36435" t="s">
        <v>25836</v>
      </c>
      <c r="B36435" t="s">
        <v>28693</v>
      </c>
      <c r="C36435">
        <f t="shared" si="569"/>
        <v>240</v>
      </c>
      <c r="D36435" t="str">
        <f>+VLOOKUP(base[[#This Row],[key]],Tabla2[[key]:[Homologado]],4,0)</f>
        <v>Coordinador(a)</v>
      </c>
    </row>
    <row r="36436" spans="1:4" x14ac:dyDescent="0.3">
      <c r="A36436" t="s">
        <v>25837</v>
      </c>
      <c r="B36436" t="s">
        <v>28693</v>
      </c>
      <c r="C36436">
        <f t="shared" si="569"/>
        <v>240</v>
      </c>
      <c r="D36436" t="str">
        <f>+VLOOKUP(base[[#This Row],[key]],Tabla2[[key]:[Homologado]],4,0)</f>
        <v>Coordinador(a)</v>
      </c>
    </row>
    <row r="36437" spans="1:4" x14ac:dyDescent="0.3">
      <c r="A36437" t="s">
        <v>25838</v>
      </c>
      <c r="B36437" t="s">
        <v>28693</v>
      </c>
      <c r="C36437">
        <f t="shared" si="569"/>
        <v>240</v>
      </c>
      <c r="D36437" t="str">
        <f>+VLOOKUP(base[[#This Row],[key]],Tabla2[[key]:[Homologado]],4,0)</f>
        <v>Coordinador(a)</v>
      </c>
    </row>
    <row r="36438" spans="1:4" x14ac:dyDescent="0.3">
      <c r="A36438" t="s">
        <v>25839</v>
      </c>
      <c r="B36438" t="s">
        <v>28693</v>
      </c>
      <c r="C36438">
        <f t="shared" si="569"/>
        <v>240</v>
      </c>
      <c r="D36438" t="str">
        <f>+VLOOKUP(base[[#This Row],[key]],Tabla2[[key]:[Homologado]],4,0)</f>
        <v>Coordinador(a)</v>
      </c>
    </row>
    <row r="36439" spans="1:4" x14ac:dyDescent="0.3">
      <c r="A36439" t="s">
        <v>25840</v>
      </c>
      <c r="B36439" t="s">
        <v>28693</v>
      </c>
      <c r="C36439">
        <f t="shared" si="569"/>
        <v>240</v>
      </c>
      <c r="D36439" t="str">
        <f>+VLOOKUP(base[[#This Row],[key]],Tabla2[[key]:[Homologado]],4,0)</f>
        <v>Coordinador(a)</v>
      </c>
    </row>
    <row r="36440" spans="1:4" x14ac:dyDescent="0.3">
      <c r="A36440" t="s">
        <v>25841</v>
      </c>
      <c r="B36440" t="s">
        <v>28693</v>
      </c>
      <c r="C36440">
        <f t="shared" si="569"/>
        <v>240</v>
      </c>
      <c r="D36440" t="str">
        <f>+VLOOKUP(base[[#This Row],[key]],Tabla2[[key]:[Homologado]],4,0)</f>
        <v>Coordinador(a)</v>
      </c>
    </row>
    <row r="36441" spans="1:4" x14ac:dyDescent="0.3">
      <c r="A36441" t="s">
        <v>25842</v>
      </c>
      <c r="B36441" t="s">
        <v>28693</v>
      </c>
      <c r="C36441">
        <f t="shared" si="569"/>
        <v>240</v>
      </c>
      <c r="D36441" t="str">
        <f>+VLOOKUP(base[[#This Row],[key]],Tabla2[[key]:[Homologado]],4,0)</f>
        <v>Coordinador(a)</v>
      </c>
    </row>
    <row r="36442" spans="1:4" x14ac:dyDescent="0.3">
      <c r="A36442" t="s">
        <v>27257</v>
      </c>
      <c r="B36442" t="s">
        <v>28693</v>
      </c>
      <c r="C36442">
        <f t="shared" si="569"/>
        <v>240</v>
      </c>
      <c r="D36442" t="str">
        <f>+VLOOKUP(base[[#This Row],[key]],Tabla2[[key]:[Homologado]],4,0)</f>
        <v>Coordinador(a)</v>
      </c>
    </row>
    <row r="36443" spans="1:4" x14ac:dyDescent="0.3">
      <c r="A36443" t="s">
        <v>25843</v>
      </c>
      <c r="B36443" t="s">
        <v>28693</v>
      </c>
      <c r="C36443">
        <f t="shared" si="569"/>
        <v>240</v>
      </c>
      <c r="D36443" t="str">
        <f>+VLOOKUP(base[[#This Row],[key]],Tabla2[[key]:[Homologado]],4,0)</f>
        <v>Coordinador(a)</v>
      </c>
    </row>
    <row r="36444" spans="1:4" x14ac:dyDescent="0.3">
      <c r="A36444" t="s">
        <v>25844</v>
      </c>
      <c r="B36444" t="s">
        <v>28693</v>
      </c>
      <c r="C36444">
        <f t="shared" si="569"/>
        <v>240</v>
      </c>
      <c r="D36444" t="str">
        <f>+VLOOKUP(base[[#This Row],[key]],Tabla2[[key]:[Homologado]],4,0)</f>
        <v>Coordinador(a)</v>
      </c>
    </row>
    <row r="36445" spans="1:4" x14ac:dyDescent="0.3">
      <c r="A36445" t="s">
        <v>25845</v>
      </c>
      <c r="B36445" t="s">
        <v>28693</v>
      </c>
      <c r="C36445">
        <f t="shared" si="569"/>
        <v>240</v>
      </c>
      <c r="D36445" t="str">
        <f>+VLOOKUP(base[[#This Row],[key]],Tabla2[[key]:[Homologado]],4,0)</f>
        <v>Coordinador(a)</v>
      </c>
    </row>
    <row r="36446" spans="1:4" x14ac:dyDescent="0.3">
      <c r="A36446" t="s">
        <v>25846</v>
      </c>
      <c r="B36446" t="s">
        <v>28693</v>
      </c>
      <c r="C36446">
        <f t="shared" si="569"/>
        <v>240</v>
      </c>
      <c r="D36446" t="str">
        <f>+VLOOKUP(base[[#This Row],[key]],Tabla2[[key]:[Homologado]],4,0)</f>
        <v>Coordinador(a)</v>
      </c>
    </row>
    <row r="36447" spans="1:4" x14ac:dyDescent="0.3">
      <c r="A36447" t="s">
        <v>27258</v>
      </c>
      <c r="B36447" t="s">
        <v>28693</v>
      </c>
      <c r="C36447">
        <f t="shared" si="569"/>
        <v>240</v>
      </c>
      <c r="D36447" t="str">
        <f>+VLOOKUP(base[[#This Row],[key]],Tabla2[[key]:[Homologado]],4,0)</f>
        <v>Coordinador(a)</v>
      </c>
    </row>
    <row r="36448" spans="1:4" x14ac:dyDescent="0.3">
      <c r="A36448" t="s">
        <v>27259</v>
      </c>
      <c r="B36448" t="s">
        <v>28693</v>
      </c>
      <c r="C36448">
        <f t="shared" si="569"/>
        <v>240</v>
      </c>
      <c r="D36448" t="str">
        <f>+VLOOKUP(base[[#This Row],[key]],Tabla2[[key]:[Homologado]],4,0)</f>
        <v>Coordinador(a)</v>
      </c>
    </row>
    <row r="36449" spans="1:4" x14ac:dyDescent="0.3">
      <c r="A36449" t="s">
        <v>27260</v>
      </c>
      <c r="B36449" t="s">
        <v>28693</v>
      </c>
      <c r="C36449">
        <f t="shared" si="569"/>
        <v>240</v>
      </c>
      <c r="D36449" t="str">
        <f>+VLOOKUP(base[[#This Row],[key]],Tabla2[[key]:[Homologado]],4,0)</f>
        <v>Coordinador(a)</v>
      </c>
    </row>
    <row r="36450" spans="1:4" x14ac:dyDescent="0.3">
      <c r="A36450" t="s">
        <v>25847</v>
      </c>
      <c r="B36450" t="s">
        <v>28693</v>
      </c>
      <c r="C36450">
        <f t="shared" si="569"/>
        <v>240</v>
      </c>
      <c r="D36450" t="str">
        <f>+VLOOKUP(base[[#This Row],[key]],Tabla2[[key]:[Homologado]],4,0)</f>
        <v>Coordinador(a)</v>
      </c>
    </row>
    <row r="36451" spans="1:4" x14ac:dyDescent="0.3">
      <c r="A36451" t="s">
        <v>25858</v>
      </c>
      <c r="B36451" t="s">
        <v>28693</v>
      </c>
      <c r="C36451">
        <f t="shared" si="569"/>
        <v>240</v>
      </c>
      <c r="D36451" t="str">
        <f>+VLOOKUP(base[[#This Row],[key]],Tabla2[[key]:[Homologado]],4,0)</f>
        <v>Coordinador(a)</v>
      </c>
    </row>
    <row r="36452" spans="1:4" x14ac:dyDescent="0.3">
      <c r="A36452" t="s">
        <v>25848</v>
      </c>
      <c r="B36452" t="s">
        <v>28693</v>
      </c>
      <c r="C36452">
        <f t="shared" si="569"/>
        <v>240</v>
      </c>
      <c r="D36452" t="str">
        <f>+VLOOKUP(base[[#This Row],[key]],Tabla2[[key]:[Homologado]],4,0)</f>
        <v>Coordinador(a)</v>
      </c>
    </row>
    <row r="36453" spans="1:4" x14ac:dyDescent="0.3">
      <c r="A36453" t="s">
        <v>25849</v>
      </c>
      <c r="B36453" t="s">
        <v>28693</v>
      </c>
      <c r="C36453">
        <f t="shared" si="569"/>
        <v>240</v>
      </c>
      <c r="D36453" t="str">
        <f>+VLOOKUP(base[[#This Row],[key]],Tabla2[[key]:[Homologado]],4,0)</f>
        <v>Coordinador(a)</v>
      </c>
    </row>
    <row r="36454" spans="1:4" x14ac:dyDescent="0.3">
      <c r="A36454" t="s">
        <v>25850</v>
      </c>
      <c r="B36454" t="s">
        <v>28693</v>
      </c>
      <c r="C36454">
        <f t="shared" si="569"/>
        <v>240</v>
      </c>
      <c r="D36454" t="str">
        <f>+VLOOKUP(base[[#This Row],[key]],Tabla2[[key]:[Homologado]],4,0)</f>
        <v>Coordinador(a)</v>
      </c>
    </row>
    <row r="36455" spans="1:4" x14ac:dyDescent="0.3">
      <c r="A36455" t="s">
        <v>25851</v>
      </c>
      <c r="B36455" t="s">
        <v>28693</v>
      </c>
      <c r="C36455">
        <f t="shared" si="569"/>
        <v>240</v>
      </c>
      <c r="D36455" t="str">
        <f>+VLOOKUP(base[[#This Row],[key]],Tabla2[[key]:[Homologado]],4,0)</f>
        <v>Coordinador(a)</v>
      </c>
    </row>
    <row r="36456" spans="1:4" x14ac:dyDescent="0.3">
      <c r="A36456" t="s">
        <v>25852</v>
      </c>
      <c r="B36456" t="s">
        <v>28693</v>
      </c>
      <c r="C36456">
        <f t="shared" si="569"/>
        <v>240</v>
      </c>
      <c r="D36456" t="str">
        <f>+VLOOKUP(base[[#This Row],[key]],Tabla2[[key]:[Homologado]],4,0)</f>
        <v>Coordinador(a)</v>
      </c>
    </row>
    <row r="36457" spans="1:4" x14ac:dyDescent="0.3">
      <c r="A36457" t="s">
        <v>25854</v>
      </c>
      <c r="B36457" t="s">
        <v>28693</v>
      </c>
      <c r="C36457">
        <f t="shared" si="569"/>
        <v>240</v>
      </c>
      <c r="D36457" t="str">
        <f>+VLOOKUP(base[[#This Row],[key]],Tabla2[[key]:[Homologado]],4,0)</f>
        <v>Coordinador(a)</v>
      </c>
    </row>
    <row r="36458" spans="1:4" x14ac:dyDescent="0.3">
      <c r="A36458" t="s">
        <v>25855</v>
      </c>
      <c r="B36458" t="s">
        <v>28693</v>
      </c>
      <c r="C36458">
        <f t="shared" si="569"/>
        <v>240</v>
      </c>
      <c r="D36458" t="str">
        <f>+VLOOKUP(base[[#This Row],[key]],Tabla2[[key]:[Homologado]],4,0)</f>
        <v>Coordinador(a)</v>
      </c>
    </row>
    <row r="36459" spans="1:4" x14ac:dyDescent="0.3">
      <c r="A36459" t="s">
        <v>26506</v>
      </c>
      <c r="B36459" t="s">
        <v>28693</v>
      </c>
      <c r="C36459">
        <f t="shared" si="569"/>
        <v>240</v>
      </c>
      <c r="D36459" t="str">
        <f>+VLOOKUP(base[[#This Row],[key]],Tabla2[[key]:[Homologado]],4,0)</f>
        <v>Coordinador(a)</v>
      </c>
    </row>
    <row r="36460" spans="1:4" x14ac:dyDescent="0.3">
      <c r="A36460" t="s">
        <v>25857</v>
      </c>
      <c r="B36460" t="s">
        <v>28693</v>
      </c>
      <c r="C36460">
        <f t="shared" si="569"/>
        <v>240</v>
      </c>
      <c r="D36460" t="str">
        <f>+VLOOKUP(base[[#This Row],[key]],Tabla2[[key]:[Homologado]],4,0)</f>
        <v>Coordinador(a)</v>
      </c>
    </row>
    <row r="36461" spans="1:4" x14ac:dyDescent="0.3">
      <c r="A36461" t="s">
        <v>25859</v>
      </c>
      <c r="B36461" t="s">
        <v>28693</v>
      </c>
      <c r="C36461">
        <f t="shared" si="569"/>
        <v>240</v>
      </c>
      <c r="D36461" t="str">
        <f>+VLOOKUP(base[[#This Row],[key]],Tabla2[[key]:[Homologado]],4,0)</f>
        <v>Coordinador(a)</v>
      </c>
    </row>
    <row r="36462" spans="1:4" x14ac:dyDescent="0.3">
      <c r="A36462" t="s">
        <v>25860</v>
      </c>
      <c r="B36462" t="s">
        <v>28693</v>
      </c>
      <c r="C36462">
        <f t="shared" si="569"/>
        <v>240</v>
      </c>
      <c r="D36462" t="str">
        <f>+VLOOKUP(base[[#This Row],[key]],Tabla2[[key]:[Homologado]],4,0)</f>
        <v>Coordinador(a)</v>
      </c>
    </row>
    <row r="36463" spans="1:4" x14ac:dyDescent="0.3">
      <c r="A36463" t="s">
        <v>26549</v>
      </c>
      <c r="B36463" t="s">
        <v>28693</v>
      </c>
      <c r="C36463">
        <f t="shared" si="569"/>
        <v>240</v>
      </c>
      <c r="D36463" t="str">
        <f>+VLOOKUP(base[[#This Row],[key]],Tabla2[[key]:[Homologado]],4,0)</f>
        <v>Coordinador(a)</v>
      </c>
    </row>
    <row r="36464" spans="1:4" x14ac:dyDescent="0.3">
      <c r="A36464" t="s">
        <v>25862</v>
      </c>
      <c r="B36464" t="s">
        <v>28693</v>
      </c>
      <c r="C36464">
        <f t="shared" si="569"/>
        <v>240</v>
      </c>
      <c r="D36464" t="str">
        <f>+VLOOKUP(base[[#This Row],[key]],Tabla2[[key]:[Homologado]],4,0)</f>
        <v>Coordinador(a)</v>
      </c>
    </row>
    <row r="36465" spans="1:4" x14ac:dyDescent="0.3">
      <c r="A36465" t="s">
        <v>27261</v>
      </c>
      <c r="B36465" t="s">
        <v>28693</v>
      </c>
      <c r="C36465">
        <f t="shared" si="569"/>
        <v>240</v>
      </c>
      <c r="D36465" t="str">
        <f>+VLOOKUP(base[[#This Row],[key]],Tabla2[[key]:[Homologado]],4,0)</f>
        <v>Coordinador(a)</v>
      </c>
    </row>
    <row r="36466" spans="1:4" x14ac:dyDescent="0.3">
      <c r="A36466" t="s">
        <v>25863</v>
      </c>
      <c r="B36466" t="s">
        <v>28693</v>
      </c>
      <c r="C36466">
        <f t="shared" si="569"/>
        <v>240</v>
      </c>
      <c r="D36466" t="str">
        <f>+VLOOKUP(base[[#This Row],[key]],Tabla2[[key]:[Homologado]],4,0)</f>
        <v>Coordinador(a)</v>
      </c>
    </row>
    <row r="36467" spans="1:4" x14ac:dyDescent="0.3">
      <c r="A36467" t="s">
        <v>27262</v>
      </c>
      <c r="B36467" t="s">
        <v>28693</v>
      </c>
      <c r="C36467">
        <f t="shared" si="569"/>
        <v>240</v>
      </c>
      <c r="D36467" t="str">
        <f>+VLOOKUP(base[[#This Row],[key]],Tabla2[[key]:[Homologado]],4,0)</f>
        <v>Coordinador(a)</v>
      </c>
    </row>
    <row r="36468" spans="1:4" x14ac:dyDescent="0.3">
      <c r="A36468" t="s">
        <v>27263</v>
      </c>
      <c r="B36468" t="s">
        <v>28693</v>
      </c>
      <c r="C36468">
        <f t="shared" si="569"/>
        <v>240</v>
      </c>
      <c r="D36468" t="str">
        <f>+VLOOKUP(base[[#This Row],[key]],Tabla2[[key]:[Homologado]],4,0)</f>
        <v>Coordinador(a)</v>
      </c>
    </row>
    <row r="36469" spans="1:4" x14ac:dyDescent="0.3">
      <c r="A36469" t="s">
        <v>25864</v>
      </c>
      <c r="B36469" t="s">
        <v>28693</v>
      </c>
      <c r="C36469">
        <f t="shared" si="569"/>
        <v>240</v>
      </c>
      <c r="D36469" t="str">
        <f>+VLOOKUP(base[[#This Row],[key]],Tabla2[[key]:[Homologado]],4,0)</f>
        <v>Coordinador(a)</v>
      </c>
    </row>
    <row r="36470" spans="1:4" x14ac:dyDescent="0.3">
      <c r="A36470" t="s">
        <v>25865</v>
      </c>
      <c r="B36470" t="s">
        <v>28693</v>
      </c>
      <c r="C36470">
        <f t="shared" si="569"/>
        <v>240</v>
      </c>
      <c r="D36470" t="str">
        <f>+VLOOKUP(base[[#This Row],[key]],Tabla2[[key]:[Homologado]],4,0)</f>
        <v>Coordinador(a)</v>
      </c>
    </row>
    <row r="36471" spans="1:4" x14ac:dyDescent="0.3">
      <c r="A36471" t="s">
        <v>27264</v>
      </c>
      <c r="B36471" t="s">
        <v>28693</v>
      </c>
      <c r="C36471">
        <f t="shared" si="569"/>
        <v>240</v>
      </c>
      <c r="D36471" t="str">
        <f>+VLOOKUP(base[[#This Row],[key]],Tabla2[[key]:[Homologado]],4,0)</f>
        <v>Coordinador(a)</v>
      </c>
    </row>
    <row r="36472" spans="1:4" x14ac:dyDescent="0.3">
      <c r="A36472" t="s">
        <v>27265</v>
      </c>
      <c r="B36472" t="s">
        <v>28693</v>
      </c>
      <c r="C36472">
        <f t="shared" si="569"/>
        <v>240</v>
      </c>
      <c r="D36472" t="str">
        <f>+VLOOKUP(base[[#This Row],[key]],Tabla2[[key]:[Homologado]],4,0)</f>
        <v>Coordinador(a)</v>
      </c>
    </row>
    <row r="36473" spans="1:4" x14ac:dyDescent="0.3">
      <c r="A36473" t="s">
        <v>27266</v>
      </c>
      <c r="B36473" t="s">
        <v>28693</v>
      </c>
      <c r="C36473">
        <f t="shared" si="569"/>
        <v>240</v>
      </c>
      <c r="D36473" t="str">
        <f>+VLOOKUP(base[[#This Row],[key]],Tabla2[[key]:[Homologado]],4,0)</f>
        <v>Coordinador(a)</v>
      </c>
    </row>
    <row r="36474" spans="1:4" x14ac:dyDescent="0.3">
      <c r="A36474" t="s">
        <v>25869</v>
      </c>
      <c r="B36474" t="s">
        <v>28693</v>
      </c>
      <c r="C36474">
        <f t="shared" si="569"/>
        <v>240</v>
      </c>
      <c r="D36474" t="str">
        <f>+VLOOKUP(base[[#This Row],[key]],Tabla2[[key]:[Homologado]],4,0)</f>
        <v>Coordinador(a)</v>
      </c>
    </row>
    <row r="36475" spans="1:4" x14ac:dyDescent="0.3">
      <c r="A36475" t="s">
        <v>27267</v>
      </c>
      <c r="B36475" t="s">
        <v>28693</v>
      </c>
      <c r="C36475">
        <f t="shared" si="569"/>
        <v>240</v>
      </c>
      <c r="D36475" t="str">
        <f>+VLOOKUP(base[[#This Row],[key]],Tabla2[[key]:[Homologado]],4,0)</f>
        <v>Coordinador(a)</v>
      </c>
    </row>
    <row r="36476" spans="1:4" x14ac:dyDescent="0.3">
      <c r="A36476" t="s">
        <v>27268</v>
      </c>
      <c r="B36476" t="s">
        <v>28693</v>
      </c>
      <c r="C36476">
        <f t="shared" si="569"/>
        <v>240</v>
      </c>
      <c r="D36476" t="str">
        <f>+VLOOKUP(base[[#This Row],[key]],Tabla2[[key]:[Homologado]],4,0)</f>
        <v>Coordinador(a)</v>
      </c>
    </row>
    <row r="36477" spans="1:4" x14ac:dyDescent="0.3">
      <c r="A36477" t="s">
        <v>27269</v>
      </c>
      <c r="B36477" t="s">
        <v>28693</v>
      </c>
      <c r="C36477">
        <f t="shared" si="569"/>
        <v>240</v>
      </c>
      <c r="D36477" t="str">
        <f>+VLOOKUP(base[[#This Row],[key]],Tabla2[[key]:[Homologado]],4,0)</f>
        <v>Coordinador(a)</v>
      </c>
    </row>
    <row r="36478" spans="1:4" x14ac:dyDescent="0.3">
      <c r="A36478" t="s">
        <v>25870</v>
      </c>
      <c r="B36478" t="s">
        <v>28693</v>
      </c>
      <c r="C36478">
        <f t="shared" si="569"/>
        <v>240</v>
      </c>
      <c r="D36478" t="str">
        <f>+VLOOKUP(base[[#This Row],[key]],Tabla2[[key]:[Homologado]],4,0)</f>
        <v>Coordinador(a)</v>
      </c>
    </row>
    <row r="36479" spans="1:4" x14ac:dyDescent="0.3">
      <c r="A36479" t="s">
        <v>27270</v>
      </c>
      <c r="B36479" t="s">
        <v>28693</v>
      </c>
      <c r="C36479">
        <f t="shared" si="569"/>
        <v>240</v>
      </c>
      <c r="D36479" t="str">
        <f>+VLOOKUP(base[[#This Row],[key]],Tabla2[[key]:[Homologado]],4,0)</f>
        <v>Coordinador(a)</v>
      </c>
    </row>
    <row r="36480" spans="1:4" x14ac:dyDescent="0.3">
      <c r="A36480" t="s">
        <v>25871</v>
      </c>
      <c r="B36480" t="s">
        <v>28693</v>
      </c>
      <c r="C36480">
        <f t="shared" ref="C36480:C36543" si="570">+IF(B36480=B36479,C36479,C36479+1)</f>
        <v>240</v>
      </c>
      <c r="D36480" t="str">
        <f>+VLOOKUP(base[[#This Row],[key]],Tabla2[[key]:[Homologado]],4,0)</f>
        <v>Coordinador(a)</v>
      </c>
    </row>
    <row r="36481" spans="1:4" x14ac:dyDescent="0.3">
      <c r="A36481" t="s">
        <v>27271</v>
      </c>
      <c r="B36481" t="s">
        <v>28693</v>
      </c>
      <c r="C36481">
        <f t="shared" si="570"/>
        <v>240</v>
      </c>
      <c r="D36481" t="str">
        <f>+VLOOKUP(base[[#This Row],[key]],Tabla2[[key]:[Homologado]],4,0)</f>
        <v>Coordinador(a)</v>
      </c>
    </row>
    <row r="36482" spans="1:4" x14ac:dyDescent="0.3">
      <c r="A36482" t="s">
        <v>27272</v>
      </c>
      <c r="B36482" t="s">
        <v>28693</v>
      </c>
      <c r="C36482">
        <f t="shared" si="570"/>
        <v>240</v>
      </c>
      <c r="D36482" t="str">
        <f>+VLOOKUP(base[[#This Row],[key]],Tabla2[[key]:[Homologado]],4,0)</f>
        <v>Coordinador(a)</v>
      </c>
    </row>
    <row r="36483" spans="1:4" x14ac:dyDescent="0.3">
      <c r="A36483" t="s">
        <v>26510</v>
      </c>
      <c r="B36483" t="s">
        <v>28693</v>
      </c>
      <c r="C36483">
        <f t="shared" si="570"/>
        <v>240</v>
      </c>
      <c r="D36483" t="str">
        <f>+VLOOKUP(base[[#This Row],[key]],Tabla2[[key]:[Homologado]],4,0)</f>
        <v>Coordinador(a)</v>
      </c>
    </row>
    <row r="36484" spans="1:4" x14ac:dyDescent="0.3">
      <c r="A36484" t="s">
        <v>26511</v>
      </c>
      <c r="B36484" t="s">
        <v>28693</v>
      </c>
      <c r="C36484">
        <f t="shared" si="570"/>
        <v>240</v>
      </c>
      <c r="D36484" t="str">
        <f>+VLOOKUP(base[[#This Row],[key]],Tabla2[[key]:[Homologado]],4,0)</f>
        <v>Coordinador(a)</v>
      </c>
    </row>
    <row r="36485" spans="1:4" x14ac:dyDescent="0.3">
      <c r="A36485" t="s">
        <v>27273</v>
      </c>
      <c r="B36485" t="s">
        <v>28693</v>
      </c>
      <c r="C36485">
        <f t="shared" si="570"/>
        <v>240</v>
      </c>
      <c r="D36485" t="str">
        <f>+VLOOKUP(base[[#This Row],[key]],Tabla2[[key]:[Homologado]],4,0)</f>
        <v>Coordinador(a)</v>
      </c>
    </row>
    <row r="36486" spans="1:4" x14ac:dyDescent="0.3">
      <c r="A36486" t="s">
        <v>27274</v>
      </c>
      <c r="B36486" t="s">
        <v>28693</v>
      </c>
      <c r="C36486">
        <f t="shared" si="570"/>
        <v>240</v>
      </c>
      <c r="D36486" t="str">
        <f>+VLOOKUP(base[[#This Row],[key]],Tabla2[[key]:[Homologado]],4,0)</f>
        <v>Coordinador(a)</v>
      </c>
    </row>
    <row r="36487" spans="1:4" x14ac:dyDescent="0.3">
      <c r="A36487" t="s">
        <v>27275</v>
      </c>
      <c r="B36487" t="s">
        <v>28693</v>
      </c>
      <c r="C36487">
        <f t="shared" si="570"/>
        <v>240</v>
      </c>
      <c r="D36487" t="str">
        <f>+VLOOKUP(base[[#This Row],[key]],Tabla2[[key]:[Homologado]],4,0)</f>
        <v>Coordinador(a)</v>
      </c>
    </row>
    <row r="36488" spans="1:4" x14ac:dyDescent="0.3">
      <c r="A36488" t="s">
        <v>25872</v>
      </c>
      <c r="B36488" t="s">
        <v>28693</v>
      </c>
      <c r="C36488">
        <f t="shared" si="570"/>
        <v>240</v>
      </c>
      <c r="D36488" t="str">
        <f>+VLOOKUP(base[[#This Row],[key]],Tabla2[[key]:[Homologado]],4,0)</f>
        <v>Coordinador(a)</v>
      </c>
    </row>
    <row r="36489" spans="1:4" x14ac:dyDescent="0.3">
      <c r="A36489" t="s">
        <v>27276</v>
      </c>
      <c r="B36489" t="s">
        <v>28693</v>
      </c>
      <c r="C36489">
        <f t="shared" si="570"/>
        <v>240</v>
      </c>
      <c r="D36489" t="str">
        <f>+VLOOKUP(base[[#This Row],[key]],Tabla2[[key]:[Homologado]],4,0)</f>
        <v>Coordinador(a)</v>
      </c>
    </row>
    <row r="36490" spans="1:4" x14ac:dyDescent="0.3">
      <c r="A36490" t="s">
        <v>25873</v>
      </c>
      <c r="B36490" t="s">
        <v>28693</v>
      </c>
      <c r="C36490">
        <f t="shared" si="570"/>
        <v>240</v>
      </c>
      <c r="D36490" t="str">
        <f>+VLOOKUP(base[[#This Row],[key]],Tabla2[[key]:[Homologado]],4,0)</f>
        <v>Coordinador(a)</v>
      </c>
    </row>
    <row r="36491" spans="1:4" x14ac:dyDescent="0.3">
      <c r="A36491" t="s">
        <v>27152</v>
      </c>
      <c r="B36491" t="s">
        <v>28693</v>
      </c>
      <c r="C36491">
        <f t="shared" si="570"/>
        <v>240</v>
      </c>
      <c r="D36491" t="str">
        <f>+VLOOKUP(base[[#This Row],[key]],Tabla2[[key]:[Homologado]],4,0)</f>
        <v>Coordinador(a)</v>
      </c>
    </row>
    <row r="36492" spans="1:4" x14ac:dyDescent="0.3">
      <c r="A36492" t="s">
        <v>27280</v>
      </c>
      <c r="B36492" t="s">
        <v>28693</v>
      </c>
      <c r="C36492">
        <f t="shared" si="570"/>
        <v>240</v>
      </c>
      <c r="D36492" t="str">
        <f>+VLOOKUP(base[[#This Row],[key]],Tabla2[[key]:[Homologado]],4,0)</f>
        <v>Coordinador(a)</v>
      </c>
    </row>
    <row r="36493" spans="1:4" x14ac:dyDescent="0.3">
      <c r="A36493" t="s">
        <v>27281</v>
      </c>
      <c r="B36493" t="s">
        <v>28693</v>
      </c>
      <c r="C36493">
        <f t="shared" si="570"/>
        <v>240</v>
      </c>
      <c r="D36493" t="str">
        <f>+VLOOKUP(base[[#This Row],[key]],Tabla2[[key]:[Homologado]],4,0)</f>
        <v>Coordinador(a)</v>
      </c>
    </row>
    <row r="36494" spans="1:4" x14ac:dyDescent="0.3">
      <c r="A36494" t="s">
        <v>27282</v>
      </c>
      <c r="B36494" t="s">
        <v>28693</v>
      </c>
      <c r="C36494">
        <f t="shared" si="570"/>
        <v>240</v>
      </c>
      <c r="D36494" t="str">
        <f>+VLOOKUP(base[[#This Row],[key]],Tabla2[[key]:[Homologado]],4,0)</f>
        <v>Coordinador(a)</v>
      </c>
    </row>
    <row r="36495" spans="1:4" x14ac:dyDescent="0.3">
      <c r="A36495" t="s">
        <v>27283</v>
      </c>
      <c r="B36495" t="s">
        <v>28693</v>
      </c>
      <c r="C36495">
        <f t="shared" si="570"/>
        <v>240</v>
      </c>
      <c r="D36495" t="str">
        <f>+VLOOKUP(base[[#This Row],[key]],Tabla2[[key]:[Homologado]],4,0)</f>
        <v>Coordinador(a)</v>
      </c>
    </row>
    <row r="36496" spans="1:4" x14ac:dyDescent="0.3">
      <c r="A36496" t="s">
        <v>27284</v>
      </c>
      <c r="B36496" t="s">
        <v>28693</v>
      </c>
      <c r="C36496">
        <f t="shared" si="570"/>
        <v>240</v>
      </c>
      <c r="D36496" t="str">
        <f>+VLOOKUP(base[[#This Row],[key]],Tabla2[[key]:[Homologado]],4,0)</f>
        <v>Coordinador(a)</v>
      </c>
    </row>
    <row r="36497" spans="1:4" x14ac:dyDescent="0.3">
      <c r="A36497" t="s">
        <v>25874</v>
      </c>
      <c r="B36497" t="s">
        <v>28693</v>
      </c>
      <c r="C36497">
        <f t="shared" si="570"/>
        <v>240</v>
      </c>
      <c r="D36497" t="str">
        <f>+VLOOKUP(base[[#This Row],[key]],Tabla2[[key]:[Homologado]],4,0)</f>
        <v>Coordinador(a)</v>
      </c>
    </row>
    <row r="36498" spans="1:4" x14ac:dyDescent="0.3">
      <c r="A36498" t="s">
        <v>25875</v>
      </c>
      <c r="B36498" t="s">
        <v>28693</v>
      </c>
      <c r="C36498">
        <f t="shared" si="570"/>
        <v>240</v>
      </c>
      <c r="D36498" t="str">
        <f>+VLOOKUP(base[[#This Row],[key]],Tabla2[[key]:[Homologado]],4,0)</f>
        <v>Coordinador(a)</v>
      </c>
    </row>
    <row r="36499" spans="1:4" x14ac:dyDescent="0.3">
      <c r="A36499" t="s">
        <v>27285</v>
      </c>
      <c r="B36499" t="s">
        <v>28693</v>
      </c>
      <c r="C36499">
        <f t="shared" si="570"/>
        <v>240</v>
      </c>
      <c r="D36499" t="str">
        <f>+VLOOKUP(base[[#This Row],[key]],Tabla2[[key]:[Homologado]],4,0)</f>
        <v>Coordinador(a)</v>
      </c>
    </row>
    <row r="36500" spans="1:4" x14ac:dyDescent="0.3">
      <c r="A36500" t="s">
        <v>25876</v>
      </c>
      <c r="B36500" t="s">
        <v>28693</v>
      </c>
      <c r="C36500">
        <f t="shared" si="570"/>
        <v>240</v>
      </c>
      <c r="D36500" t="str">
        <f>+VLOOKUP(base[[#This Row],[key]],Tabla2[[key]:[Homologado]],4,0)</f>
        <v>Coordinador(a)</v>
      </c>
    </row>
    <row r="36501" spans="1:4" x14ac:dyDescent="0.3">
      <c r="A36501" t="s">
        <v>27286</v>
      </c>
      <c r="B36501" t="s">
        <v>28693</v>
      </c>
      <c r="C36501">
        <f t="shared" si="570"/>
        <v>240</v>
      </c>
      <c r="D36501" t="str">
        <f>+VLOOKUP(base[[#This Row],[key]],Tabla2[[key]:[Homologado]],4,0)</f>
        <v>Coordinador(a)</v>
      </c>
    </row>
    <row r="36502" spans="1:4" x14ac:dyDescent="0.3">
      <c r="A36502" t="s">
        <v>25877</v>
      </c>
      <c r="B36502" t="s">
        <v>28693</v>
      </c>
      <c r="C36502">
        <f t="shared" si="570"/>
        <v>240</v>
      </c>
      <c r="D36502" t="str">
        <f>+VLOOKUP(base[[#This Row],[key]],Tabla2[[key]:[Homologado]],4,0)</f>
        <v>Coordinador(a)</v>
      </c>
    </row>
    <row r="36503" spans="1:4" x14ac:dyDescent="0.3">
      <c r="A36503" t="s">
        <v>25879</v>
      </c>
      <c r="B36503" t="s">
        <v>28693</v>
      </c>
      <c r="C36503">
        <f t="shared" si="570"/>
        <v>240</v>
      </c>
      <c r="D36503" t="str">
        <f>+VLOOKUP(base[[#This Row],[key]],Tabla2[[key]:[Homologado]],4,0)</f>
        <v>Coordinador(a)</v>
      </c>
    </row>
    <row r="36504" spans="1:4" x14ac:dyDescent="0.3">
      <c r="A36504" t="s">
        <v>25880</v>
      </c>
      <c r="B36504" t="s">
        <v>28693</v>
      </c>
      <c r="C36504">
        <f t="shared" si="570"/>
        <v>240</v>
      </c>
      <c r="D36504" t="str">
        <f>+VLOOKUP(base[[#This Row],[key]],Tabla2[[key]:[Homologado]],4,0)</f>
        <v>Coordinador(a)</v>
      </c>
    </row>
    <row r="36505" spans="1:4" x14ac:dyDescent="0.3">
      <c r="A36505" t="s">
        <v>27287</v>
      </c>
      <c r="B36505" t="s">
        <v>28693</v>
      </c>
      <c r="C36505">
        <f t="shared" si="570"/>
        <v>240</v>
      </c>
      <c r="D36505" t="str">
        <f>+VLOOKUP(base[[#This Row],[key]],Tabla2[[key]:[Homologado]],4,0)</f>
        <v>Coordinador(a)</v>
      </c>
    </row>
    <row r="36506" spans="1:4" x14ac:dyDescent="0.3">
      <c r="A36506" t="s">
        <v>27288</v>
      </c>
      <c r="B36506" t="s">
        <v>28693</v>
      </c>
      <c r="C36506">
        <f t="shared" si="570"/>
        <v>240</v>
      </c>
      <c r="D36506" t="str">
        <f>+VLOOKUP(base[[#This Row],[key]],Tabla2[[key]:[Homologado]],4,0)</f>
        <v>Coordinador(a)</v>
      </c>
    </row>
    <row r="36507" spans="1:4" x14ac:dyDescent="0.3">
      <c r="A36507" t="s">
        <v>25881</v>
      </c>
      <c r="B36507" t="s">
        <v>28693</v>
      </c>
      <c r="C36507">
        <f t="shared" si="570"/>
        <v>240</v>
      </c>
      <c r="D36507" t="str">
        <f>+VLOOKUP(base[[#This Row],[key]],Tabla2[[key]:[Homologado]],4,0)</f>
        <v>Coordinador(a)</v>
      </c>
    </row>
    <row r="36508" spans="1:4" x14ac:dyDescent="0.3">
      <c r="A36508" t="s">
        <v>25882</v>
      </c>
      <c r="B36508" t="s">
        <v>28693</v>
      </c>
      <c r="C36508">
        <f t="shared" si="570"/>
        <v>240</v>
      </c>
      <c r="D36508" t="str">
        <f>+VLOOKUP(base[[#This Row],[key]],Tabla2[[key]:[Homologado]],4,0)</f>
        <v>Coordinador(a)</v>
      </c>
    </row>
    <row r="36509" spans="1:4" x14ac:dyDescent="0.3">
      <c r="A36509" t="s">
        <v>25885</v>
      </c>
      <c r="B36509" t="s">
        <v>28693</v>
      </c>
      <c r="C36509">
        <f t="shared" si="570"/>
        <v>240</v>
      </c>
      <c r="D36509" t="str">
        <f>+VLOOKUP(base[[#This Row],[key]],Tabla2[[key]:[Homologado]],4,0)</f>
        <v>Coordinador(a)</v>
      </c>
    </row>
    <row r="36510" spans="1:4" x14ac:dyDescent="0.3">
      <c r="A36510" t="s">
        <v>24381</v>
      </c>
      <c r="B36510" t="s">
        <v>28693</v>
      </c>
      <c r="C36510">
        <f t="shared" si="570"/>
        <v>240</v>
      </c>
      <c r="D36510" t="str">
        <f>+VLOOKUP(base[[#This Row],[key]],Tabla2[[key]:[Homologado]],4,0)</f>
        <v>Coordinador(a)</v>
      </c>
    </row>
    <row r="36511" spans="1:4" x14ac:dyDescent="0.3">
      <c r="A36511" t="s">
        <v>25886</v>
      </c>
      <c r="B36511" t="s">
        <v>28693</v>
      </c>
      <c r="C36511">
        <f t="shared" si="570"/>
        <v>240</v>
      </c>
      <c r="D36511" t="str">
        <f>+VLOOKUP(base[[#This Row],[key]],Tabla2[[key]:[Homologado]],4,0)</f>
        <v>Coordinador(a)</v>
      </c>
    </row>
    <row r="36512" spans="1:4" x14ac:dyDescent="0.3">
      <c r="A36512" t="s">
        <v>25662</v>
      </c>
      <c r="B36512" t="s">
        <v>28693</v>
      </c>
      <c r="C36512">
        <f t="shared" si="570"/>
        <v>240</v>
      </c>
      <c r="D36512" t="str">
        <f>+VLOOKUP(base[[#This Row],[key]],Tabla2[[key]:[Homologado]],4,0)</f>
        <v>Coordinador(a)</v>
      </c>
    </row>
    <row r="36513" spans="1:4" x14ac:dyDescent="0.3">
      <c r="A36513" t="s">
        <v>25663</v>
      </c>
      <c r="B36513" t="s">
        <v>28693</v>
      </c>
      <c r="C36513">
        <f t="shared" si="570"/>
        <v>240</v>
      </c>
      <c r="D36513" t="str">
        <f>+VLOOKUP(base[[#This Row],[key]],Tabla2[[key]:[Homologado]],4,0)</f>
        <v>Coordinador(a)</v>
      </c>
    </row>
    <row r="36514" spans="1:4" x14ac:dyDescent="0.3">
      <c r="A36514" t="s">
        <v>25888</v>
      </c>
      <c r="B36514" t="s">
        <v>28693</v>
      </c>
      <c r="C36514">
        <f t="shared" si="570"/>
        <v>240</v>
      </c>
      <c r="D36514" t="str">
        <f>+VLOOKUP(base[[#This Row],[key]],Tabla2[[key]:[Homologado]],4,0)</f>
        <v>Coordinador(a)</v>
      </c>
    </row>
    <row r="36515" spans="1:4" x14ac:dyDescent="0.3">
      <c r="A36515" t="s">
        <v>25890</v>
      </c>
      <c r="B36515" t="s">
        <v>28693</v>
      </c>
      <c r="C36515">
        <f t="shared" si="570"/>
        <v>240</v>
      </c>
      <c r="D36515" t="str">
        <f>+VLOOKUP(base[[#This Row],[key]],Tabla2[[key]:[Homologado]],4,0)</f>
        <v>Coordinador(a)</v>
      </c>
    </row>
    <row r="36516" spans="1:4" x14ac:dyDescent="0.3">
      <c r="A36516" t="s">
        <v>38058</v>
      </c>
      <c r="B36516" t="s">
        <v>28693</v>
      </c>
      <c r="C36516">
        <f t="shared" si="570"/>
        <v>240</v>
      </c>
      <c r="D36516" t="str">
        <f>+VLOOKUP(base[[#This Row],[key]],Tabla2[[key]:[Homologado]],4,0)</f>
        <v>Coordinador(a)</v>
      </c>
    </row>
    <row r="36517" spans="1:4" x14ac:dyDescent="0.3">
      <c r="A36517" t="s">
        <v>38059</v>
      </c>
      <c r="B36517" t="s">
        <v>28693</v>
      </c>
      <c r="C36517">
        <f t="shared" si="570"/>
        <v>240</v>
      </c>
      <c r="D36517" t="str">
        <f>+VLOOKUP(base[[#This Row],[key]],Tabla2[[key]:[Homologado]],4,0)</f>
        <v>Coordinador(a)</v>
      </c>
    </row>
    <row r="36518" spans="1:4" x14ac:dyDescent="0.3">
      <c r="A36518" t="s">
        <v>38060</v>
      </c>
      <c r="B36518" t="s">
        <v>28693</v>
      </c>
      <c r="C36518">
        <f t="shared" si="570"/>
        <v>240</v>
      </c>
      <c r="D36518" t="str">
        <f>+VLOOKUP(base[[#This Row],[key]],Tabla2[[key]:[Homologado]],4,0)</f>
        <v>Coordinador(a)</v>
      </c>
    </row>
    <row r="36519" spans="1:4" x14ac:dyDescent="0.3">
      <c r="A36519" t="s">
        <v>38061</v>
      </c>
      <c r="B36519" t="s">
        <v>28693</v>
      </c>
      <c r="C36519">
        <f t="shared" si="570"/>
        <v>240</v>
      </c>
      <c r="D36519" t="str">
        <f>+VLOOKUP(base[[#This Row],[key]],Tabla2[[key]:[Homologado]],4,0)</f>
        <v>Coordinador(a)</v>
      </c>
    </row>
    <row r="36520" spans="1:4" x14ac:dyDescent="0.3">
      <c r="A36520" t="s">
        <v>38062</v>
      </c>
      <c r="B36520" t="s">
        <v>28693</v>
      </c>
      <c r="C36520">
        <f t="shared" si="570"/>
        <v>240</v>
      </c>
      <c r="D36520" t="str">
        <f>+VLOOKUP(base[[#This Row],[key]],Tabla2[[key]:[Homologado]],4,0)</f>
        <v>Coordinador(a)</v>
      </c>
    </row>
    <row r="36521" spans="1:4" x14ac:dyDescent="0.3">
      <c r="A36521" t="s">
        <v>38063</v>
      </c>
      <c r="B36521" t="s">
        <v>28693</v>
      </c>
      <c r="C36521">
        <f t="shared" si="570"/>
        <v>240</v>
      </c>
      <c r="D36521" t="str">
        <f>+VLOOKUP(base[[#This Row],[key]],Tabla2[[key]:[Homologado]],4,0)</f>
        <v>Coordinador(a)</v>
      </c>
    </row>
    <row r="36522" spans="1:4" x14ac:dyDescent="0.3">
      <c r="A36522" t="s">
        <v>37912</v>
      </c>
      <c r="B36522" t="s">
        <v>28693</v>
      </c>
      <c r="C36522">
        <f t="shared" si="570"/>
        <v>240</v>
      </c>
      <c r="D36522" t="str">
        <f>+VLOOKUP(base[[#This Row],[key]],Tabla2[[key]:[Homologado]],4,0)</f>
        <v>Coordinador(a)</v>
      </c>
    </row>
    <row r="36523" spans="1:4" x14ac:dyDescent="0.3">
      <c r="A36523" t="s">
        <v>27292</v>
      </c>
      <c r="B36523" t="s">
        <v>28693</v>
      </c>
      <c r="C36523">
        <f t="shared" si="570"/>
        <v>240</v>
      </c>
      <c r="D36523" t="str">
        <f>+VLOOKUP(base[[#This Row],[key]],Tabla2[[key]:[Homologado]],4,0)</f>
        <v>Coordinador(a)</v>
      </c>
    </row>
    <row r="36524" spans="1:4" x14ac:dyDescent="0.3">
      <c r="A36524" t="s">
        <v>25891</v>
      </c>
      <c r="B36524" t="s">
        <v>28693</v>
      </c>
      <c r="C36524">
        <f t="shared" si="570"/>
        <v>240</v>
      </c>
      <c r="D36524" t="str">
        <f>+VLOOKUP(base[[#This Row],[key]],Tabla2[[key]:[Homologado]],4,0)</f>
        <v>Coordinador(a)</v>
      </c>
    </row>
    <row r="36525" spans="1:4" x14ac:dyDescent="0.3">
      <c r="A36525" t="s">
        <v>25892</v>
      </c>
      <c r="B36525" t="s">
        <v>28693</v>
      </c>
      <c r="C36525">
        <f t="shared" si="570"/>
        <v>240</v>
      </c>
      <c r="D36525" t="str">
        <f>+VLOOKUP(base[[#This Row],[key]],Tabla2[[key]:[Homologado]],4,0)</f>
        <v>Coordinador(a)</v>
      </c>
    </row>
    <row r="36526" spans="1:4" x14ac:dyDescent="0.3">
      <c r="A36526" t="s">
        <v>25893</v>
      </c>
      <c r="B36526" t="s">
        <v>28693</v>
      </c>
      <c r="C36526">
        <f t="shared" si="570"/>
        <v>240</v>
      </c>
      <c r="D36526" t="str">
        <f>+VLOOKUP(base[[#This Row],[key]],Tabla2[[key]:[Homologado]],4,0)</f>
        <v>Coordinador(a)</v>
      </c>
    </row>
    <row r="36527" spans="1:4" x14ac:dyDescent="0.3">
      <c r="A36527" t="s">
        <v>27293</v>
      </c>
      <c r="B36527" t="s">
        <v>28693</v>
      </c>
      <c r="C36527">
        <f t="shared" si="570"/>
        <v>240</v>
      </c>
      <c r="D36527" t="str">
        <f>+VLOOKUP(base[[#This Row],[key]],Tabla2[[key]:[Homologado]],4,0)</f>
        <v>Coordinador(a)</v>
      </c>
    </row>
    <row r="36528" spans="1:4" x14ac:dyDescent="0.3">
      <c r="A36528" t="s">
        <v>27297</v>
      </c>
      <c r="B36528" t="s">
        <v>28693</v>
      </c>
      <c r="C36528">
        <f t="shared" si="570"/>
        <v>240</v>
      </c>
      <c r="D36528" t="str">
        <f>+VLOOKUP(base[[#This Row],[key]],Tabla2[[key]:[Homologado]],4,0)</f>
        <v>Coordinador(a)</v>
      </c>
    </row>
    <row r="36529" spans="1:4" x14ac:dyDescent="0.3">
      <c r="A36529" t="s">
        <v>27294</v>
      </c>
      <c r="B36529" t="s">
        <v>28693</v>
      </c>
      <c r="C36529">
        <f t="shared" si="570"/>
        <v>240</v>
      </c>
      <c r="D36529" t="str">
        <f>+VLOOKUP(base[[#This Row],[key]],Tabla2[[key]:[Homologado]],4,0)</f>
        <v>Coordinador(a)</v>
      </c>
    </row>
    <row r="36530" spans="1:4" x14ac:dyDescent="0.3">
      <c r="A36530" t="s">
        <v>25894</v>
      </c>
      <c r="B36530" t="s">
        <v>28693</v>
      </c>
      <c r="C36530">
        <f t="shared" si="570"/>
        <v>240</v>
      </c>
      <c r="D36530" t="str">
        <f>+VLOOKUP(base[[#This Row],[key]],Tabla2[[key]:[Homologado]],4,0)</f>
        <v>Coordinador(a)</v>
      </c>
    </row>
    <row r="36531" spans="1:4" x14ac:dyDescent="0.3">
      <c r="A36531" t="s">
        <v>27290</v>
      </c>
      <c r="B36531" t="s">
        <v>28693</v>
      </c>
      <c r="C36531">
        <f t="shared" si="570"/>
        <v>240</v>
      </c>
      <c r="D36531" t="str">
        <f>+VLOOKUP(base[[#This Row],[key]],Tabla2[[key]:[Homologado]],4,0)</f>
        <v>Coordinador(a)</v>
      </c>
    </row>
    <row r="36532" spans="1:4" x14ac:dyDescent="0.3">
      <c r="A36532" t="s">
        <v>25895</v>
      </c>
      <c r="B36532" t="s">
        <v>28693</v>
      </c>
      <c r="C36532">
        <f t="shared" si="570"/>
        <v>240</v>
      </c>
      <c r="D36532" t="str">
        <f>+VLOOKUP(base[[#This Row],[key]],Tabla2[[key]:[Homologado]],4,0)</f>
        <v>Coordinador(a)</v>
      </c>
    </row>
    <row r="36533" spans="1:4" x14ac:dyDescent="0.3">
      <c r="A36533" t="s">
        <v>27291</v>
      </c>
      <c r="B36533" t="s">
        <v>28693</v>
      </c>
      <c r="C36533">
        <f t="shared" si="570"/>
        <v>240</v>
      </c>
      <c r="D36533" t="str">
        <f>+VLOOKUP(base[[#This Row],[key]],Tabla2[[key]:[Homologado]],4,0)</f>
        <v>Coordinador(a)</v>
      </c>
    </row>
    <row r="36534" spans="1:4" x14ac:dyDescent="0.3">
      <c r="A36534" t="s">
        <v>25896</v>
      </c>
      <c r="B36534" t="s">
        <v>28693</v>
      </c>
      <c r="C36534">
        <f t="shared" si="570"/>
        <v>240</v>
      </c>
      <c r="D36534" t="str">
        <f>+VLOOKUP(base[[#This Row],[key]],Tabla2[[key]:[Homologado]],4,0)</f>
        <v>Coordinador(a)</v>
      </c>
    </row>
    <row r="36535" spans="1:4" x14ac:dyDescent="0.3">
      <c r="A36535" t="s">
        <v>27299</v>
      </c>
      <c r="B36535" t="s">
        <v>28693</v>
      </c>
      <c r="C36535">
        <f t="shared" si="570"/>
        <v>240</v>
      </c>
      <c r="D36535" t="str">
        <f>+VLOOKUP(base[[#This Row],[key]],Tabla2[[key]:[Homologado]],4,0)</f>
        <v>Coordinador(a)</v>
      </c>
    </row>
    <row r="36536" spans="1:4" x14ac:dyDescent="0.3">
      <c r="A36536" t="s">
        <v>27295</v>
      </c>
      <c r="B36536" t="s">
        <v>28693</v>
      </c>
      <c r="C36536">
        <f t="shared" si="570"/>
        <v>240</v>
      </c>
      <c r="D36536" t="str">
        <f>+VLOOKUP(base[[#This Row],[key]],Tabla2[[key]:[Homologado]],4,0)</f>
        <v>Coordinador(a)</v>
      </c>
    </row>
    <row r="36537" spans="1:4" x14ac:dyDescent="0.3">
      <c r="A36537" t="s">
        <v>27296</v>
      </c>
      <c r="B36537" t="s">
        <v>28693</v>
      </c>
      <c r="C36537">
        <f t="shared" si="570"/>
        <v>240</v>
      </c>
      <c r="D36537" t="str">
        <f>+VLOOKUP(base[[#This Row],[key]],Tabla2[[key]:[Homologado]],4,0)</f>
        <v>Coordinador(a)</v>
      </c>
    </row>
    <row r="36538" spans="1:4" x14ac:dyDescent="0.3">
      <c r="A36538" t="s">
        <v>27298</v>
      </c>
      <c r="B36538" t="s">
        <v>28693</v>
      </c>
      <c r="C36538">
        <f t="shared" si="570"/>
        <v>240</v>
      </c>
      <c r="D36538" t="str">
        <f>+VLOOKUP(base[[#This Row],[key]],Tabla2[[key]:[Homologado]],4,0)</f>
        <v>Coordinador(a)</v>
      </c>
    </row>
    <row r="36539" spans="1:4" x14ac:dyDescent="0.3">
      <c r="A36539" t="s">
        <v>26958</v>
      </c>
      <c r="B36539" t="s">
        <v>28693</v>
      </c>
      <c r="C36539">
        <f t="shared" si="570"/>
        <v>240</v>
      </c>
      <c r="D36539" t="str">
        <f>+VLOOKUP(base[[#This Row],[key]],Tabla2[[key]:[Homologado]],4,0)</f>
        <v>Coordinador(a)</v>
      </c>
    </row>
    <row r="36540" spans="1:4" x14ac:dyDescent="0.3">
      <c r="A36540" t="s">
        <v>25897</v>
      </c>
      <c r="B36540" t="s">
        <v>28693</v>
      </c>
      <c r="C36540">
        <f t="shared" si="570"/>
        <v>240</v>
      </c>
      <c r="D36540" t="str">
        <f>+VLOOKUP(base[[#This Row],[key]],Tabla2[[key]:[Homologado]],4,0)</f>
        <v>Coordinador(a)</v>
      </c>
    </row>
    <row r="36541" spans="1:4" x14ac:dyDescent="0.3">
      <c r="A36541" t="s">
        <v>27300</v>
      </c>
      <c r="B36541" t="s">
        <v>28693</v>
      </c>
      <c r="C36541">
        <f t="shared" si="570"/>
        <v>240</v>
      </c>
      <c r="D36541" t="str">
        <f>+VLOOKUP(base[[#This Row],[key]],Tabla2[[key]:[Homologado]],4,0)</f>
        <v>Coordinador(a)</v>
      </c>
    </row>
    <row r="36542" spans="1:4" x14ac:dyDescent="0.3">
      <c r="A36542" t="s">
        <v>25899</v>
      </c>
      <c r="B36542" t="s">
        <v>28693</v>
      </c>
      <c r="C36542">
        <f t="shared" si="570"/>
        <v>240</v>
      </c>
      <c r="D36542" t="str">
        <f>+VLOOKUP(base[[#This Row],[key]],Tabla2[[key]:[Homologado]],4,0)</f>
        <v>Coordinador(a)</v>
      </c>
    </row>
    <row r="36543" spans="1:4" x14ac:dyDescent="0.3">
      <c r="A36543" t="s">
        <v>25900</v>
      </c>
      <c r="B36543" t="s">
        <v>28693</v>
      </c>
      <c r="C36543">
        <f t="shared" si="570"/>
        <v>240</v>
      </c>
      <c r="D36543" t="str">
        <f>+VLOOKUP(base[[#This Row],[key]],Tabla2[[key]:[Homologado]],4,0)</f>
        <v>Coordinador(a)</v>
      </c>
    </row>
    <row r="36544" spans="1:4" x14ac:dyDescent="0.3">
      <c r="A36544" t="s">
        <v>25901</v>
      </c>
      <c r="B36544" t="s">
        <v>28693</v>
      </c>
      <c r="C36544">
        <f t="shared" ref="C36544:C36607" si="571">+IF(B36544=B36543,C36543,C36543+1)</f>
        <v>240</v>
      </c>
      <c r="D36544" t="str">
        <f>+VLOOKUP(base[[#This Row],[key]],Tabla2[[key]:[Homologado]],4,0)</f>
        <v>Coordinador(a)</v>
      </c>
    </row>
    <row r="36545" spans="1:4" x14ac:dyDescent="0.3">
      <c r="A36545" t="s">
        <v>25902</v>
      </c>
      <c r="B36545" t="s">
        <v>28693</v>
      </c>
      <c r="C36545">
        <f t="shared" si="571"/>
        <v>240</v>
      </c>
      <c r="D36545" t="str">
        <f>+VLOOKUP(base[[#This Row],[key]],Tabla2[[key]:[Homologado]],4,0)</f>
        <v>Coordinador(a)</v>
      </c>
    </row>
    <row r="36546" spans="1:4" x14ac:dyDescent="0.3">
      <c r="A36546" t="s">
        <v>26640</v>
      </c>
      <c r="B36546" t="s">
        <v>28693</v>
      </c>
      <c r="C36546">
        <f t="shared" si="571"/>
        <v>240</v>
      </c>
      <c r="D36546" t="str">
        <f>+VLOOKUP(base[[#This Row],[key]],Tabla2[[key]:[Homologado]],4,0)</f>
        <v>Coordinador(a)</v>
      </c>
    </row>
    <row r="36547" spans="1:4" x14ac:dyDescent="0.3">
      <c r="A36547" t="s">
        <v>25903</v>
      </c>
      <c r="B36547" t="s">
        <v>28693</v>
      </c>
      <c r="C36547">
        <f t="shared" si="571"/>
        <v>240</v>
      </c>
      <c r="D36547" t="str">
        <f>+VLOOKUP(base[[#This Row],[key]],Tabla2[[key]:[Homologado]],4,0)</f>
        <v>Coordinador(a)</v>
      </c>
    </row>
    <row r="36548" spans="1:4" x14ac:dyDescent="0.3">
      <c r="A36548" t="s">
        <v>25904</v>
      </c>
      <c r="B36548" t="s">
        <v>28693</v>
      </c>
      <c r="C36548">
        <f t="shared" si="571"/>
        <v>240</v>
      </c>
      <c r="D36548" t="str">
        <f>+VLOOKUP(base[[#This Row],[key]],Tabla2[[key]:[Homologado]],4,0)</f>
        <v>Coordinador(a)</v>
      </c>
    </row>
    <row r="36549" spans="1:4" x14ac:dyDescent="0.3">
      <c r="A36549" t="s">
        <v>25905</v>
      </c>
      <c r="B36549" t="s">
        <v>28693</v>
      </c>
      <c r="C36549">
        <f t="shared" si="571"/>
        <v>240</v>
      </c>
      <c r="D36549" t="str">
        <f>+VLOOKUP(base[[#This Row],[key]],Tabla2[[key]:[Homologado]],4,0)</f>
        <v>Coordinador(a)</v>
      </c>
    </row>
    <row r="36550" spans="1:4" x14ac:dyDescent="0.3">
      <c r="A36550" t="s">
        <v>25906</v>
      </c>
      <c r="B36550" t="s">
        <v>28693</v>
      </c>
      <c r="C36550">
        <f t="shared" si="571"/>
        <v>240</v>
      </c>
      <c r="D36550" t="str">
        <f>+VLOOKUP(base[[#This Row],[key]],Tabla2[[key]:[Homologado]],4,0)</f>
        <v>Coordinador(a)</v>
      </c>
    </row>
    <row r="36551" spans="1:4" x14ac:dyDescent="0.3">
      <c r="A36551" t="s">
        <v>25666</v>
      </c>
      <c r="B36551" t="s">
        <v>28693</v>
      </c>
      <c r="C36551">
        <f t="shared" si="571"/>
        <v>240</v>
      </c>
      <c r="D36551" t="str">
        <f>+VLOOKUP(base[[#This Row],[key]],Tabla2[[key]:[Homologado]],4,0)</f>
        <v>Coordinador(a)</v>
      </c>
    </row>
    <row r="36552" spans="1:4" x14ac:dyDescent="0.3">
      <c r="A36552" t="s">
        <v>25907</v>
      </c>
      <c r="B36552" t="s">
        <v>28693</v>
      </c>
      <c r="C36552">
        <f t="shared" si="571"/>
        <v>240</v>
      </c>
      <c r="D36552" t="str">
        <f>+VLOOKUP(base[[#This Row],[key]],Tabla2[[key]:[Homologado]],4,0)</f>
        <v>Coordinador(a)</v>
      </c>
    </row>
    <row r="36553" spans="1:4" x14ac:dyDescent="0.3">
      <c r="A36553" t="s">
        <v>25908</v>
      </c>
      <c r="B36553" t="s">
        <v>28693</v>
      </c>
      <c r="C36553">
        <f t="shared" si="571"/>
        <v>240</v>
      </c>
      <c r="D36553" t="str">
        <f>+VLOOKUP(base[[#This Row],[key]],Tabla2[[key]:[Homologado]],4,0)</f>
        <v>Coordinador(a)</v>
      </c>
    </row>
    <row r="36554" spans="1:4" x14ac:dyDescent="0.3">
      <c r="A36554" t="s">
        <v>26972</v>
      </c>
      <c r="B36554" t="s">
        <v>28693</v>
      </c>
      <c r="C36554">
        <f t="shared" si="571"/>
        <v>240</v>
      </c>
      <c r="D36554" t="str">
        <f>+VLOOKUP(base[[#This Row],[key]],Tabla2[[key]:[Homologado]],4,0)</f>
        <v>Coordinador(a)</v>
      </c>
    </row>
    <row r="36555" spans="1:4" x14ac:dyDescent="0.3">
      <c r="A36555" t="s">
        <v>21855</v>
      </c>
      <c r="B36555" t="s">
        <v>28693</v>
      </c>
      <c r="C36555">
        <f t="shared" si="571"/>
        <v>240</v>
      </c>
      <c r="D36555" t="str">
        <f>+VLOOKUP(base[[#This Row],[key]],Tabla2[[key]:[Homologado]],4,0)</f>
        <v>Coordinador(a)</v>
      </c>
    </row>
    <row r="36556" spans="1:4" x14ac:dyDescent="0.3">
      <c r="A36556" t="s">
        <v>37917</v>
      </c>
      <c r="B36556" t="s">
        <v>28693</v>
      </c>
      <c r="C36556">
        <f t="shared" si="571"/>
        <v>240</v>
      </c>
      <c r="D36556" t="str">
        <f>+VLOOKUP(base[[#This Row],[key]],Tabla2[[key]:[Homologado]],4,0)</f>
        <v>Coordinador(a)</v>
      </c>
    </row>
    <row r="36557" spans="1:4" x14ac:dyDescent="0.3">
      <c r="A36557" t="s">
        <v>38064</v>
      </c>
      <c r="B36557" t="s">
        <v>28693</v>
      </c>
      <c r="C36557">
        <f t="shared" si="571"/>
        <v>240</v>
      </c>
      <c r="D36557" t="str">
        <f>+VLOOKUP(base[[#This Row],[key]],Tabla2[[key]:[Homologado]],4,0)</f>
        <v>Coordinador(a)</v>
      </c>
    </row>
    <row r="36558" spans="1:4" x14ac:dyDescent="0.3">
      <c r="A36558" t="s">
        <v>38065</v>
      </c>
      <c r="B36558" t="s">
        <v>28693</v>
      </c>
      <c r="C36558">
        <f t="shared" si="571"/>
        <v>240</v>
      </c>
      <c r="D36558" t="str">
        <f>+VLOOKUP(base[[#This Row],[key]],Tabla2[[key]:[Homologado]],4,0)</f>
        <v>Coordinador(a)</v>
      </c>
    </row>
    <row r="36559" spans="1:4" x14ac:dyDescent="0.3">
      <c r="A36559" t="s">
        <v>27302</v>
      </c>
      <c r="B36559" t="s">
        <v>28693</v>
      </c>
      <c r="C36559">
        <f t="shared" si="571"/>
        <v>240</v>
      </c>
      <c r="D36559" t="str">
        <f>+VLOOKUP(base[[#This Row],[key]],Tabla2[[key]:[Homologado]],4,0)</f>
        <v>Coordinador(a)</v>
      </c>
    </row>
    <row r="36560" spans="1:4" x14ac:dyDescent="0.3">
      <c r="A36560" t="s">
        <v>26586</v>
      </c>
      <c r="B36560" t="s">
        <v>28693</v>
      </c>
      <c r="C36560">
        <f t="shared" si="571"/>
        <v>240</v>
      </c>
      <c r="D36560" t="str">
        <f>+VLOOKUP(base[[#This Row],[key]],Tabla2[[key]:[Homologado]],4,0)</f>
        <v>Coordinador(a)</v>
      </c>
    </row>
    <row r="36561" spans="1:4" x14ac:dyDescent="0.3">
      <c r="A36561" t="s">
        <v>25909</v>
      </c>
      <c r="B36561" t="s">
        <v>28693</v>
      </c>
      <c r="C36561">
        <f t="shared" si="571"/>
        <v>240</v>
      </c>
      <c r="D36561" t="str">
        <f>+VLOOKUP(base[[#This Row],[key]],Tabla2[[key]:[Homologado]],4,0)</f>
        <v>Coordinador(a)</v>
      </c>
    </row>
    <row r="36562" spans="1:4" x14ac:dyDescent="0.3">
      <c r="A36562" t="s">
        <v>27303</v>
      </c>
      <c r="B36562" t="s">
        <v>28693</v>
      </c>
      <c r="C36562">
        <f t="shared" si="571"/>
        <v>240</v>
      </c>
      <c r="D36562" t="str">
        <f>+VLOOKUP(base[[#This Row],[key]],Tabla2[[key]:[Homologado]],4,0)</f>
        <v>Coordinador(a)</v>
      </c>
    </row>
    <row r="36563" spans="1:4" x14ac:dyDescent="0.3">
      <c r="A36563" t="s">
        <v>25910</v>
      </c>
      <c r="B36563" t="s">
        <v>28693</v>
      </c>
      <c r="C36563">
        <f t="shared" si="571"/>
        <v>240</v>
      </c>
      <c r="D36563" t="str">
        <f>+VLOOKUP(base[[#This Row],[key]],Tabla2[[key]:[Homologado]],4,0)</f>
        <v>Coordinador(a)</v>
      </c>
    </row>
    <row r="36564" spans="1:4" x14ac:dyDescent="0.3">
      <c r="A36564" t="s">
        <v>26583</v>
      </c>
      <c r="B36564" t="s">
        <v>28693</v>
      </c>
      <c r="C36564">
        <f t="shared" si="571"/>
        <v>240</v>
      </c>
      <c r="D36564" t="str">
        <f>+VLOOKUP(base[[#This Row],[key]],Tabla2[[key]:[Homologado]],4,0)</f>
        <v>Coordinador(a)</v>
      </c>
    </row>
    <row r="36565" spans="1:4" x14ac:dyDescent="0.3">
      <c r="A36565" t="s">
        <v>27304</v>
      </c>
      <c r="B36565" t="s">
        <v>28693</v>
      </c>
      <c r="C36565">
        <f t="shared" si="571"/>
        <v>240</v>
      </c>
      <c r="D36565" t="str">
        <f>+VLOOKUP(base[[#This Row],[key]],Tabla2[[key]:[Homologado]],4,0)</f>
        <v>Coordinador(a)</v>
      </c>
    </row>
    <row r="36566" spans="1:4" x14ac:dyDescent="0.3">
      <c r="A36566" t="s">
        <v>25912</v>
      </c>
      <c r="B36566" t="s">
        <v>28693</v>
      </c>
      <c r="C36566">
        <f t="shared" si="571"/>
        <v>240</v>
      </c>
      <c r="D36566" t="str">
        <f>+VLOOKUP(base[[#This Row],[key]],Tabla2[[key]:[Homologado]],4,0)</f>
        <v>Coordinador(a)</v>
      </c>
    </row>
    <row r="36567" spans="1:4" x14ac:dyDescent="0.3">
      <c r="A36567" t="s">
        <v>25913</v>
      </c>
      <c r="B36567" t="s">
        <v>28693</v>
      </c>
      <c r="C36567">
        <f t="shared" si="571"/>
        <v>240</v>
      </c>
      <c r="D36567" t="str">
        <f>+VLOOKUP(base[[#This Row],[key]],Tabla2[[key]:[Homologado]],4,0)</f>
        <v>Coordinador(a)</v>
      </c>
    </row>
    <row r="36568" spans="1:4" x14ac:dyDescent="0.3">
      <c r="A36568" t="s">
        <v>25668</v>
      </c>
      <c r="B36568" t="s">
        <v>28693</v>
      </c>
      <c r="C36568">
        <f t="shared" si="571"/>
        <v>240</v>
      </c>
      <c r="D36568" t="str">
        <f>+VLOOKUP(base[[#This Row],[key]],Tabla2[[key]:[Homologado]],4,0)</f>
        <v>Coordinador(a)</v>
      </c>
    </row>
    <row r="36569" spans="1:4" x14ac:dyDescent="0.3">
      <c r="A36569" t="s">
        <v>25914</v>
      </c>
      <c r="B36569" t="s">
        <v>28693</v>
      </c>
      <c r="C36569">
        <f t="shared" si="571"/>
        <v>240</v>
      </c>
      <c r="D36569" t="str">
        <f>+VLOOKUP(base[[#This Row],[key]],Tabla2[[key]:[Homologado]],4,0)</f>
        <v>Coordinador(a)</v>
      </c>
    </row>
    <row r="36570" spans="1:4" x14ac:dyDescent="0.3">
      <c r="A36570" t="s">
        <v>25915</v>
      </c>
      <c r="B36570" t="s">
        <v>28693</v>
      </c>
      <c r="C36570">
        <f t="shared" si="571"/>
        <v>240</v>
      </c>
      <c r="D36570" t="str">
        <f>+VLOOKUP(base[[#This Row],[key]],Tabla2[[key]:[Homologado]],4,0)</f>
        <v>Coordinador(a)</v>
      </c>
    </row>
    <row r="36571" spans="1:4" x14ac:dyDescent="0.3">
      <c r="A36571" t="s">
        <v>25916</v>
      </c>
      <c r="B36571" t="s">
        <v>28693</v>
      </c>
      <c r="C36571">
        <f t="shared" si="571"/>
        <v>240</v>
      </c>
      <c r="D36571" t="str">
        <f>+VLOOKUP(base[[#This Row],[key]],Tabla2[[key]:[Homologado]],4,0)</f>
        <v>Coordinador(a)</v>
      </c>
    </row>
    <row r="36572" spans="1:4" x14ac:dyDescent="0.3">
      <c r="A36572" t="s">
        <v>25917</v>
      </c>
      <c r="B36572" t="s">
        <v>28693</v>
      </c>
      <c r="C36572">
        <f t="shared" si="571"/>
        <v>240</v>
      </c>
      <c r="D36572" t="str">
        <f>+VLOOKUP(base[[#This Row],[key]],Tabla2[[key]:[Homologado]],4,0)</f>
        <v>Coordinador(a)</v>
      </c>
    </row>
    <row r="36573" spans="1:4" x14ac:dyDescent="0.3">
      <c r="A36573" t="s">
        <v>25918</v>
      </c>
      <c r="B36573" t="s">
        <v>28693</v>
      </c>
      <c r="C36573">
        <f t="shared" si="571"/>
        <v>240</v>
      </c>
      <c r="D36573" t="str">
        <f>+VLOOKUP(base[[#This Row],[key]],Tabla2[[key]:[Homologado]],4,0)</f>
        <v>Coordinador(a)</v>
      </c>
    </row>
    <row r="36574" spans="1:4" x14ac:dyDescent="0.3">
      <c r="A36574" t="s">
        <v>25919</v>
      </c>
      <c r="B36574" t="s">
        <v>28693</v>
      </c>
      <c r="C36574">
        <f t="shared" si="571"/>
        <v>240</v>
      </c>
      <c r="D36574" t="str">
        <f>+VLOOKUP(base[[#This Row],[key]],Tabla2[[key]:[Homologado]],4,0)</f>
        <v>Coordinador(a)</v>
      </c>
    </row>
    <row r="36575" spans="1:4" x14ac:dyDescent="0.3">
      <c r="A36575" t="s">
        <v>25920</v>
      </c>
      <c r="B36575" t="s">
        <v>28693</v>
      </c>
      <c r="C36575">
        <f t="shared" si="571"/>
        <v>240</v>
      </c>
      <c r="D36575" t="str">
        <f>+VLOOKUP(base[[#This Row],[key]],Tabla2[[key]:[Homologado]],4,0)</f>
        <v>Coordinador(a)</v>
      </c>
    </row>
    <row r="36576" spans="1:4" x14ac:dyDescent="0.3">
      <c r="A36576" t="s">
        <v>25921</v>
      </c>
      <c r="B36576" t="s">
        <v>28693</v>
      </c>
      <c r="C36576">
        <f t="shared" si="571"/>
        <v>240</v>
      </c>
      <c r="D36576" t="str">
        <f>+VLOOKUP(base[[#This Row],[key]],Tabla2[[key]:[Homologado]],4,0)</f>
        <v>Coordinador(a)</v>
      </c>
    </row>
    <row r="36577" spans="1:4" x14ac:dyDescent="0.3">
      <c r="A36577" t="s">
        <v>27306</v>
      </c>
      <c r="B36577" t="s">
        <v>28693</v>
      </c>
      <c r="C36577">
        <f t="shared" si="571"/>
        <v>240</v>
      </c>
      <c r="D36577" t="str">
        <f>+VLOOKUP(base[[#This Row],[key]],Tabla2[[key]:[Homologado]],4,0)</f>
        <v>Coordinador(a)</v>
      </c>
    </row>
    <row r="36578" spans="1:4" x14ac:dyDescent="0.3">
      <c r="A36578" t="s">
        <v>25922</v>
      </c>
      <c r="B36578" t="s">
        <v>28693</v>
      </c>
      <c r="C36578">
        <f t="shared" si="571"/>
        <v>240</v>
      </c>
      <c r="D36578" t="str">
        <f>+VLOOKUP(base[[#This Row],[key]],Tabla2[[key]:[Homologado]],4,0)</f>
        <v>Coordinador(a)</v>
      </c>
    </row>
    <row r="36579" spans="1:4" x14ac:dyDescent="0.3">
      <c r="A36579" t="s">
        <v>25923</v>
      </c>
      <c r="B36579" t="s">
        <v>28693</v>
      </c>
      <c r="C36579">
        <f t="shared" si="571"/>
        <v>240</v>
      </c>
      <c r="D36579" t="str">
        <f>+VLOOKUP(base[[#This Row],[key]],Tabla2[[key]:[Homologado]],4,0)</f>
        <v>Coordinador(a)</v>
      </c>
    </row>
    <row r="36580" spans="1:4" x14ac:dyDescent="0.3">
      <c r="A36580" t="s">
        <v>25924</v>
      </c>
      <c r="B36580" t="s">
        <v>28693</v>
      </c>
      <c r="C36580">
        <f t="shared" si="571"/>
        <v>240</v>
      </c>
      <c r="D36580" t="str">
        <f>+VLOOKUP(base[[#This Row],[key]],Tabla2[[key]:[Homologado]],4,0)</f>
        <v>Coordinador(a)</v>
      </c>
    </row>
    <row r="36581" spans="1:4" x14ac:dyDescent="0.3">
      <c r="A36581" t="s">
        <v>25925</v>
      </c>
      <c r="B36581" t="s">
        <v>28693</v>
      </c>
      <c r="C36581">
        <f t="shared" si="571"/>
        <v>240</v>
      </c>
      <c r="D36581" t="str">
        <f>+VLOOKUP(base[[#This Row],[key]],Tabla2[[key]:[Homologado]],4,0)</f>
        <v>Coordinador(a)</v>
      </c>
    </row>
    <row r="36582" spans="1:4" x14ac:dyDescent="0.3">
      <c r="A36582" t="s">
        <v>38066</v>
      </c>
      <c r="B36582" t="s">
        <v>28693</v>
      </c>
      <c r="C36582">
        <f t="shared" si="571"/>
        <v>240</v>
      </c>
      <c r="D36582" t="str">
        <f>+VLOOKUP(base[[#This Row],[key]],Tabla2[[key]:[Homologado]],4,0)</f>
        <v>Coordinador(a)</v>
      </c>
    </row>
    <row r="36583" spans="1:4" x14ac:dyDescent="0.3">
      <c r="A36583" t="s">
        <v>37780</v>
      </c>
      <c r="B36583" t="s">
        <v>28693</v>
      </c>
      <c r="C36583">
        <f t="shared" si="571"/>
        <v>240</v>
      </c>
      <c r="D36583" t="str">
        <f>+VLOOKUP(base[[#This Row],[key]],Tabla2[[key]:[Homologado]],4,0)</f>
        <v>Coordinador(a)</v>
      </c>
    </row>
    <row r="36584" spans="1:4" x14ac:dyDescent="0.3">
      <c r="A36584" t="s">
        <v>38067</v>
      </c>
      <c r="B36584" t="s">
        <v>28693</v>
      </c>
      <c r="C36584">
        <f t="shared" si="571"/>
        <v>240</v>
      </c>
      <c r="D36584" t="str">
        <f>+VLOOKUP(base[[#This Row],[key]],Tabla2[[key]:[Homologado]],4,0)</f>
        <v>Coordinador(a)</v>
      </c>
    </row>
    <row r="36585" spans="1:4" x14ac:dyDescent="0.3">
      <c r="A36585" t="s">
        <v>38068</v>
      </c>
      <c r="B36585" t="s">
        <v>28693</v>
      </c>
      <c r="C36585">
        <f t="shared" si="571"/>
        <v>240</v>
      </c>
      <c r="D36585" t="str">
        <f>+VLOOKUP(base[[#This Row],[key]],Tabla2[[key]:[Homologado]],4,0)</f>
        <v>Coordinador(a)</v>
      </c>
    </row>
    <row r="36586" spans="1:4" x14ac:dyDescent="0.3">
      <c r="A36586" t="s">
        <v>25542</v>
      </c>
      <c r="B36586" t="s">
        <v>25537</v>
      </c>
      <c r="C36586">
        <f t="shared" si="571"/>
        <v>241</v>
      </c>
      <c r="D36586" t="str">
        <f>+VLOOKUP(base[[#This Row],[key]],Tabla2[[key]:[Homologado]],4,0)</f>
        <v>Director(a)</v>
      </c>
    </row>
    <row r="36587" spans="1:4" x14ac:dyDescent="0.3">
      <c r="A36587" t="s">
        <v>38069</v>
      </c>
      <c r="B36587" t="s">
        <v>25537</v>
      </c>
      <c r="C36587">
        <f t="shared" si="571"/>
        <v>241</v>
      </c>
      <c r="D36587" t="str">
        <f>+VLOOKUP(base[[#This Row],[key]],Tabla2[[key]:[Homologado]],4,0)</f>
        <v>Director(a)</v>
      </c>
    </row>
    <row r="36588" spans="1:4" x14ac:dyDescent="0.3">
      <c r="A36588" t="s">
        <v>25537</v>
      </c>
      <c r="B36588" t="s">
        <v>25537</v>
      </c>
      <c r="C36588">
        <f t="shared" si="571"/>
        <v>241</v>
      </c>
      <c r="D36588" t="str">
        <f>+VLOOKUP(base[[#This Row],[key]],Tabla2[[key]:[Homologado]],4,0)</f>
        <v>Director(a)</v>
      </c>
    </row>
    <row r="36589" spans="1:4" x14ac:dyDescent="0.3">
      <c r="A36589" t="s">
        <v>38070</v>
      </c>
      <c r="B36589" t="s">
        <v>25537</v>
      </c>
      <c r="C36589">
        <f t="shared" si="571"/>
        <v>241</v>
      </c>
      <c r="D36589" t="str">
        <f>+VLOOKUP(base[[#This Row],[key]],Tabla2[[key]:[Homologado]],4,0)</f>
        <v>Director(a)</v>
      </c>
    </row>
    <row r="36590" spans="1:4" x14ac:dyDescent="0.3">
      <c r="A36590" t="s">
        <v>38071</v>
      </c>
      <c r="B36590" t="s">
        <v>25537</v>
      </c>
      <c r="C36590">
        <f t="shared" si="571"/>
        <v>241</v>
      </c>
      <c r="D36590" t="str">
        <f>+VLOOKUP(base[[#This Row],[key]],Tabla2[[key]:[Homologado]],4,0)</f>
        <v>Director(a)</v>
      </c>
    </row>
    <row r="36591" spans="1:4" x14ac:dyDescent="0.3">
      <c r="A36591" t="s">
        <v>38072</v>
      </c>
      <c r="B36591" t="s">
        <v>25537</v>
      </c>
      <c r="C36591">
        <f t="shared" si="571"/>
        <v>241</v>
      </c>
      <c r="D36591" t="str">
        <f>+VLOOKUP(base[[#This Row],[key]],Tabla2[[key]:[Homologado]],4,0)</f>
        <v>Director(a)</v>
      </c>
    </row>
    <row r="36592" spans="1:4" x14ac:dyDescent="0.3">
      <c r="A36592" t="s">
        <v>38073</v>
      </c>
      <c r="B36592" t="s">
        <v>25537</v>
      </c>
      <c r="C36592">
        <f t="shared" si="571"/>
        <v>241</v>
      </c>
      <c r="D36592" t="str">
        <f>+VLOOKUP(base[[#This Row],[key]],Tabla2[[key]:[Homologado]],4,0)</f>
        <v>Director(a)</v>
      </c>
    </row>
    <row r="36593" spans="1:4" x14ac:dyDescent="0.3">
      <c r="A36593" t="s">
        <v>38074</v>
      </c>
      <c r="B36593" t="s">
        <v>25537</v>
      </c>
      <c r="C36593">
        <f t="shared" si="571"/>
        <v>241</v>
      </c>
      <c r="D36593" t="str">
        <f>+VLOOKUP(base[[#This Row],[key]],Tabla2[[key]:[Homologado]],4,0)</f>
        <v>Director(a)</v>
      </c>
    </row>
    <row r="36594" spans="1:4" x14ac:dyDescent="0.3">
      <c r="A36594" t="s">
        <v>38075</v>
      </c>
      <c r="B36594" t="s">
        <v>25537</v>
      </c>
      <c r="C36594">
        <f t="shared" si="571"/>
        <v>241</v>
      </c>
      <c r="D36594" t="str">
        <f>+VLOOKUP(base[[#This Row],[key]],Tabla2[[key]:[Homologado]],4,0)</f>
        <v>Director(a)</v>
      </c>
    </row>
    <row r="36595" spans="1:4" x14ac:dyDescent="0.3">
      <c r="A36595" t="s">
        <v>38076</v>
      </c>
      <c r="B36595" t="s">
        <v>25537</v>
      </c>
      <c r="C36595">
        <f t="shared" si="571"/>
        <v>241</v>
      </c>
      <c r="D36595" t="str">
        <f>+VLOOKUP(base[[#This Row],[key]],Tabla2[[key]:[Homologado]],4,0)</f>
        <v>Director(a)</v>
      </c>
    </row>
    <row r="36596" spans="1:4" x14ac:dyDescent="0.3">
      <c r="A36596" t="s">
        <v>38077</v>
      </c>
      <c r="B36596" t="s">
        <v>25537</v>
      </c>
      <c r="C36596">
        <f t="shared" si="571"/>
        <v>241</v>
      </c>
      <c r="D36596" t="str">
        <f>+VLOOKUP(base[[#This Row],[key]],Tabla2[[key]:[Homologado]],4,0)</f>
        <v>Director(a)</v>
      </c>
    </row>
    <row r="36597" spans="1:4" x14ac:dyDescent="0.3">
      <c r="A36597" t="s">
        <v>38078</v>
      </c>
      <c r="B36597" t="s">
        <v>25537</v>
      </c>
      <c r="C36597">
        <f t="shared" si="571"/>
        <v>241</v>
      </c>
      <c r="D36597" t="str">
        <f>+VLOOKUP(base[[#This Row],[key]],Tabla2[[key]:[Homologado]],4,0)</f>
        <v>Director(a)</v>
      </c>
    </row>
    <row r="36598" spans="1:4" x14ac:dyDescent="0.3">
      <c r="A36598" t="s">
        <v>38079</v>
      </c>
      <c r="B36598" t="s">
        <v>25537</v>
      </c>
      <c r="C36598">
        <f t="shared" si="571"/>
        <v>241</v>
      </c>
      <c r="D36598" t="str">
        <f>+VLOOKUP(base[[#This Row],[key]],Tabla2[[key]:[Homologado]],4,0)</f>
        <v>Director(a)</v>
      </c>
    </row>
    <row r="36599" spans="1:4" x14ac:dyDescent="0.3">
      <c r="A36599" t="s">
        <v>38080</v>
      </c>
      <c r="B36599" t="s">
        <v>25537</v>
      </c>
      <c r="C36599">
        <f t="shared" si="571"/>
        <v>241</v>
      </c>
      <c r="D36599" t="str">
        <f>+VLOOKUP(base[[#This Row],[key]],Tabla2[[key]:[Homologado]],4,0)</f>
        <v>Director(a)</v>
      </c>
    </row>
    <row r="36600" spans="1:4" x14ac:dyDescent="0.3">
      <c r="A36600" t="s">
        <v>38081</v>
      </c>
      <c r="B36600" t="s">
        <v>25537</v>
      </c>
      <c r="C36600">
        <f t="shared" si="571"/>
        <v>241</v>
      </c>
      <c r="D36600" t="str">
        <f>+VLOOKUP(base[[#This Row],[key]],Tabla2[[key]:[Homologado]],4,0)</f>
        <v>Director(a)</v>
      </c>
    </row>
    <row r="36601" spans="1:4" x14ac:dyDescent="0.3">
      <c r="A36601" t="s">
        <v>25559</v>
      </c>
      <c r="B36601" t="s">
        <v>25537</v>
      </c>
      <c r="C36601">
        <f t="shared" si="571"/>
        <v>241</v>
      </c>
      <c r="D36601" t="str">
        <f>+VLOOKUP(base[[#This Row],[key]],Tabla2[[key]:[Homologado]],4,0)</f>
        <v>Director(a)</v>
      </c>
    </row>
    <row r="36602" spans="1:4" x14ac:dyDescent="0.3">
      <c r="A36602" t="s">
        <v>38082</v>
      </c>
      <c r="B36602" t="s">
        <v>25537</v>
      </c>
      <c r="C36602">
        <f t="shared" si="571"/>
        <v>241</v>
      </c>
      <c r="D36602" t="str">
        <f>+VLOOKUP(base[[#This Row],[key]],Tabla2[[key]:[Homologado]],4,0)</f>
        <v>Director(a)</v>
      </c>
    </row>
    <row r="36603" spans="1:4" x14ac:dyDescent="0.3">
      <c r="A36603" t="s">
        <v>38083</v>
      </c>
      <c r="B36603" t="s">
        <v>25537</v>
      </c>
      <c r="C36603">
        <f t="shared" si="571"/>
        <v>241</v>
      </c>
      <c r="D36603" t="str">
        <f>+VLOOKUP(base[[#This Row],[key]],Tabla2[[key]:[Homologado]],4,0)</f>
        <v>Director(a)</v>
      </c>
    </row>
    <row r="36604" spans="1:4" x14ac:dyDescent="0.3">
      <c r="A36604" t="s">
        <v>38084</v>
      </c>
      <c r="B36604" t="s">
        <v>25537</v>
      </c>
      <c r="C36604">
        <f t="shared" si="571"/>
        <v>241</v>
      </c>
      <c r="D36604" t="str">
        <f>+VLOOKUP(base[[#This Row],[key]],Tabla2[[key]:[Homologado]],4,0)</f>
        <v>Director(a)</v>
      </c>
    </row>
    <row r="36605" spans="1:4" x14ac:dyDescent="0.3">
      <c r="A36605" t="s">
        <v>38085</v>
      </c>
      <c r="B36605" t="s">
        <v>25537</v>
      </c>
      <c r="C36605">
        <f t="shared" si="571"/>
        <v>241</v>
      </c>
      <c r="D36605" t="str">
        <f>+VLOOKUP(base[[#This Row],[key]],Tabla2[[key]:[Homologado]],4,0)</f>
        <v>Director(a)</v>
      </c>
    </row>
    <row r="36606" spans="1:4" x14ac:dyDescent="0.3">
      <c r="A36606" t="s">
        <v>38086</v>
      </c>
      <c r="B36606" t="s">
        <v>25537</v>
      </c>
      <c r="C36606">
        <f t="shared" si="571"/>
        <v>241</v>
      </c>
      <c r="D36606" t="str">
        <f>+VLOOKUP(base[[#This Row],[key]],Tabla2[[key]:[Homologado]],4,0)</f>
        <v>Director(a)</v>
      </c>
    </row>
    <row r="36607" spans="1:4" x14ac:dyDescent="0.3">
      <c r="A36607" t="s">
        <v>38087</v>
      </c>
      <c r="B36607" t="s">
        <v>25537</v>
      </c>
      <c r="C36607">
        <f t="shared" si="571"/>
        <v>241</v>
      </c>
      <c r="D36607" t="str">
        <f>+VLOOKUP(base[[#This Row],[key]],Tabla2[[key]:[Homologado]],4,0)</f>
        <v>Director(a)</v>
      </c>
    </row>
    <row r="36608" spans="1:4" x14ac:dyDescent="0.3">
      <c r="A36608" t="s">
        <v>25656</v>
      </c>
      <c r="B36608" t="s">
        <v>25537</v>
      </c>
      <c r="C36608">
        <f t="shared" ref="C36608:C36671" si="572">+IF(B36608=B36607,C36607,C36607+1)</f>
        <v>241</v>
      </c>
      <c r="D36608" t="str">
        <f>+VLOOKUP(base[[#This Row],[key]],Tabla2[[key]:[Homologado]],4,0)</f>
        <v>Director(a)</v>
      </c>
    </row>
    <row r="36609" spans="1:4" x14ac:dyDescent="0.3">
      <c r="A36609" t="s">
        <v>25527</v>
      </c>
      <c r="B36609" t="s">
        <v>25537</v>
      </c>
      <c r="C36609">
        <f t="shared" si="572"/>
        <v>241</v>
      </c>
      <c r="D36609" t="str">
        <f>+VLOOKUP(base[[#This Row],[key]],Tabla2[[key]:[Homologado]],4,0)</f>
        <v>Director(a)</v>
      </c>
    </row>
    <row r="36610" spans="1:4" x14ac:dyDescent="0.3">
      <c r="A36610" t="s">
        <v>25528</v>
      </c>
      <c r="B36610" t="s">
        <v>25537</v>
      </c>
      <c r="C36610">
        <f t="shared" si="572"/>
        <v>241</v>
      </c>
      <c r="D36610" t="str">
        <f>+VLOOKUP(base[[#This Row],[key]],Tabla2[[key]:[Homologado]],4,0)</f>
        <v>Director(a)</v>
      </c>
    </row>
    <row r="36611" spans="1:4" x14ac:dyDescent="0.3">
      <c r="A36611" t="s">
        <v>25529</v>
      </c>
      <c r="B36611" t="s">
        <v>25537</v>
      </c>
      <c r="C36611">
        <f t="shared" si="572"/>
        <v>241</v>
      </c>
      <c r="D36611" t="str">
        <f>+VLOOKUP(base[[#This Row],[key]],Tabla2[[key]:[Homologado]],4,0)</f>
        <v>Director(a)</v>
      </c>
    </row>
    <row r="36612" spans="1:4" x14ac:dyDescent="0.3">
      <c r="A36612" t="s">
        <v>25536</v>
      </c>
      <c r="B36612" t="s">
        <v>25537</v>
      </c>
      <c r="C36612">
        <f t="shared" si="572"/>
        <v>241</v>
      </c>
      <c r="D36612" t="str">
        <f>+VLOOKUP(base[[#This Row],[key]],Tabla2[[key]:[Homologado]],4,0)</f>
        <v>Director(a)</v>
      </c>
    </row>
    <row r="36613" spans="1:4" x14ac:dyDescent="0.3">
      <c r="A36613" t="s">
        <v>25530</v>
      </c>
      <c r="B36613" t="s">
        <v>25537</v>
      </c>
      <c r="C36613">
        <f t="shared" si="572"/>
        <v>241</v>
      </c>
      <c r="D36613" t="str">
        <f>+VLOOKUP(base[[#This Row],[key]],Tabla2[[key]:[Homologado]],4,0)</f>
        <v>Director(a)</v>
      </c>
    </row>
    <row r="36614" spans="1:4" x14ac:dyDescent="0.3">
      <c r="A36614" t="s">
        <v>25532</v>
      </c>
      <c r="B36614" t="s">
        <v>25537</v>
      </c>
      <c r="C36614">
        <f t="shared" si="572"/>
        <v>241</v>
      </c>
      <c r="D36614" t="str">
        <f>+VLOOKUP(base[[#This Row],[key]],Tabla2[[key]:[Homologado]],4,0)</f>
        <v>Director(a)</v>
      </c>
    </row>
    <row r="36615" spans="1:4" x14ac:dyDescent="0.3">
      <c r="A36615" t="s">
        <v>25533</v>
      </c>
      <c r="B36615" t="s">
        <v>25537</v>
      </c>
      <c r="C36615">
        <f t="shared" si="572"/>
        <v>241</v>
      </c>
      <c r="D36615" t="str">
        <f>+VLOOKUP(base[[#This Row],[key]],Tabla2[[key]:[Homologado]],4,0)</f>
        <v>Director(a)</v>
      </c>
    </row>
    <row r="36616" spans="1:4" x14ac:dyDescent="0.3">
      <c r="A36616" t="s">
        <v>25534</v>
      </c>
      <c r="B36616" t="s">
        <v>25537</v>
      </c>
      <c r="C36616">
        <f t="shared" si="572"/>
        <v>241</v>
      </c>
      <c r="D36616" t="str">
        <f>+VLOOKUP(base[[#This Row],[key]],Tabla2[[key]:[Homologado]],4,0)</f>
        <v>Director(a)</v>
      </c>
    </row>
    <row r="36617" spans="1:4" x14ac:dyDescent="0.3">
      <c r="A36617" t="s">
        <v>25535</v>
      </c>
      <c r="B36617" t="s">
        <v>25537</v>
      </c>
      <c r="C36617">
        <f t="shared" si="572"/>
        <v>241</v>
      </c>
      <c r="D36617" t="str">
        <f>+VLOOKUP(base[[#This Row],[key]],Tabla2[[key]:[Homologado]],4,0)</f>
        <v>Director(a)</v>
      </c>
    </row>
    <row r="36618" spans="1:4" x14ac:dyDescent="0.3">
      <c r="A36618" t="s">
        <v>25538</v>
      </c>
      <c r="B36618" t="s">
        <v>25537</v>
      </c>
      <c r="C36618">
        <f t="shared" si="572"/>
        <v>241</v>
      </c>
      <c r="D36618" t="str">
        <f>+VLOOKUP(base[[#This Row],[key]],Tabla2[[key]:[Homologado]],4,0)</f>
        <v>Director(a)</v>
      </c>
    </row>
    <row r="36619" spans="1:4" x14ac:dyDescent="0.3">
      <c r="A36619" t="s">
        <v>25539</v>
      </c>
      <c r="B36619" t="s">
        <v>25537</v>
      </c>
      <c r="C36619">
        <f t="shared" si="572"/>
        <v>241</v>
      </c>
      <c r="D36619" t="str">
        <f>+VLOOKUP(base[[#This Row],[key]],Tabla2[[key]:[Homologado]],4,0)</f>
        <v>Director(a)</v>
      </c>
    </row>
    <row r="36620" spans="1:4" x14ac:dyDescent="0.3">
      <c r="A36620" t="s">
        <v>25540</v>
      </c>
      <c r="B36620" t="s">
        <v>25537</v>
      </c>
      <c r="C36620">
        <f t="shared" si="572"/>
        <v>241</v>
      </c>
      <c r="D36620" t="str">
        <f>+VLOOKUP(base[[#This Row],[key]],Tabla2[[key]:[Homologado]],4,0)</f>
        <v>Director(a)</v>
      </c>
    </row>
    <row r="36621" spans="1:4" x14ac:dyDescent="0.3">
      <c r="A36621" t="s">
        <v>25541</v>
      </c>
      <c r="B36621" t="s">
        <v>25537</v>
      </c>
      <c r="C36621">
        <f t="shared" si="572"/>
        <v>241</v>
      </c>
      <c r="D36621" t="str">
        <f>+VLOOKUP(base[[#This Row],[key]],Tabla2[[key]:[Homologado]],4,0)</f>
        <v>Director(a)</v>
      </c>
    </row>
    <row r="36622" spans="1:4" x14ac:dyDescent="0.3">
      <c r="A36622" t="s">
        <v>25543</v>
      </c>
      <c r="B36622" t="s">
        <v>25537</v>
      </c>
      <c r="C36622">
        <f t="shared" si="572"/>
        <v>241</v>
      </c>
      <c r="D36622" t="str">
        <f>+VLOOKUP(base[[#This Row],[key]],Tabla2[[key]:[Homologado]],4,0)</f>
        <v>Director(a)</v>
      </c>
    </row>
    <row r="36623" spans="1:4" x14ac:dyDescent="0.3">
      <c r="A36623" t="s">
        <v>25544</v>
      </c>
      <c r="B36623" t="s">
        <v>25537</v>
      </c>
      <c r="C36623">
        <f t="shared" si="572"/>
        <v>241</v>
      </c>
      <c r="D36623" t="str">
        <f>+VLOOKUP(base[[#This Row],[key]],Tabla2[[key]:[Homologado]],4,0)</f>
        <v>Director(a)</v>
      </c>
    </row>
    <row r="36624" spans="1:4" x14ac:dyDescent="0.3">
      <c r="A36624" t="s">
        <v>25545</v>
      </c>
      <c r="B36624" t="s">
        <v>25537</v>
      </c>
      <c r="C36624">
        <f t="shared" si="572"/>
        <v>241</v>
      </c>
      <c r="D36624" t="str">
        <f>+VLOOKUP(base[[#This Row],[key]],Tabla2[[key]:[Homologado]],4,0)</f>
        <v>Director(a)</v>
      </c>
    </row>
    <row r="36625" spans="1:4" x14ac:dyDescent="0.3">
      <c r="A36625" t="s">
        <v>25546</v>
      </c>
      <c r="B36625" t="s">
        <v>25537</v>
      </c>
      <c r="C36625">
        <f t="shared" si="572"/>
        <v>241</v>
      </c>
      <c r="D36625" t="str">
        <f>+VLOOKUP(base[[#This Row],[key]],Tabla2[[key]:[Homologado]],4,0)</f>
        <v>Director(a)</v>
      </c>
    </row>
    <row r="36626" spans="1:4" x14ac:dyDescent="0.3">
      <c r="A36626" t="s">
        <v>25547</v>
      </c>
      <c r="B36626" t="s">
        <v>25537</v>
      </c>
      <c r="C36626">
        <f t="shared" si="572"/>
        <v>241</v>
      </c>
      <c r="D36626" t="str">
        <f>+VLOOKUP(base[[#This Row],[key]],Tabla2[[key]:[Homologado]],4,0)</f>
        <v>Director(a)</v>
      </c>
    </row>
    <row r="36627" spans="1:4" x14ac:dyDescent="0.3">
      <c r="A36627" t="s">
        <v>25548</v>
      </c>
      <c r="B36627" t="s">
        <v>25537</v>
      </c>
      <c r="C36627">
        <f t="shared" si="572"/>
        <v>241</v>
      </c>
      <c r="D36627" t="str">
        <f>+VLOOKUP(base[[#This Row],[key]],Tabla2[[key]:[Homologado]],4,0)</f>
        <v>Director(a)</v>
      </c>
    </row>
    <row r="36628" spans="1:4" x14ac:dyDescent="0.3">
      <c r="A36628" t="s">
        <v>25549</v>
      </c>
      <c r="B36628" t="s">
        <v>25537</v>
      </c>
      <c r="C36628">
        <f t="shared" si="572"/>
        <v>241</v>
      </c>
      <c r="D36628" t="str">
        <f>+VLOOKUP(base[[#This Row],[key]],Tabla2[[key]:[Homologado]],4,0)</f>
        <v>Director(a)</v>
      </c>
    </row>
    <row r="36629" spans="1:4" x14ac:dyDescent="0.3">
      <c r="A36629" t="s">
        <v>25550</v>
      </c>
      <c r="B36629" t="s">
        <v>25537</v>
      </c>
      <c r="C36629">
        <f t="shared" si="572"/>
        <v>241</v>
      </c>
      <c r="D36629" t="str">
        <f>+VLOOKUP(base[[#This Row],[key]],Tabla2[[key]:[Homologado]],4,0)</f>
        <v>Director(a)</v>
      </c>
    </row>
    <row r="36630" spans="1:4" x14ac:dyDescent="0.3">
      <c r="A36630" t="s">
        <v>25551</v>
      </c>
      <c r="B36630" t="s">
        <v>25537</v>
      </c>
      <c r="C36630">
        <f t="shared" si="572"/>
        <v>241</v>
      </c>
      <c r="D36630" t="str">
        <f>+VLOOKUP(base[[#This Row],[key]],Tabla2[[key]:[Homologado]],4,0)</f>
        <v>Director(a)</v>
      </c>
    </row>
    <row r="36631" spans="1:4" x14ac:dyDescent="0.3">
      <c r="A36631" t="s">
        <v>25552</v>
      </c>
      <c r="B36631" t="s">
        <v>25537</v>
      </c>
      <c r="C36631">
        <f t="shared" si="572"/>
        <v>241</v>
      </c>
      <c r="D36631" t="str">
        <f>+VLOOKUP(base[[#This Row],[key]],Tabla2[[key]:[Homologado]],4,0)</f>
        <v>Director(a)</v>
      </c>
    </row>
    <row r="36632" spans="1:4" x14ac:dyDescent="0.3">
      <c r="A36632" t="s">
        <v>25553</v>
      </c>
      <c r="B36632" t="s">
        <v>25537</v>
      </c>
      <c r="C36632">
        <f t="shared" si="572"/>
        <v>241</v>
      </c>
      <c r="D36632" t="str">
        <f>+VLOOKUP(base[[#This Row],[key]],Tabla2[[key]:[Homologado]],4,0)</f>
        <v>Director(a)</v>
      </c>
    </row>
    <row r="36633" spans="1:4" x14ac:dyDescent="0.3">
      <c r="A36633" t="s">
        <v>25554</v>
      </c>
      <c r="B36633" t="s">
        <v>25537</v>
      </c>
      <c r="C36633">
        <f t="shared" si="572"/>
        <v>241</v>
      </c>
      <c r="D36633" t="str">
        <f>+VLOOKUP(base[[#This Row],[key]],Tabla2[[key]:[Homologado]],4,0)</f>
        <v>Director(a)</v>
      </c>
    </row>
    <row r="36634" spans="1:4" x14ac:dyDescent="0.3">
      <c r="A36634" t="s">
        <v>25555</v>
      </c>
      <c r="B36634" t="s">
        <v>25537</v>
      </c>
      <c r="C36634">
        <f t="shared" si="572"/>
        <v>241</v>
      </c>
      <c r="D36634" t="str">
        <f>+VLOOKUP(base[[#This Row],[key]],Tabla2[[key]:[Homologado]],4,0)</f>
        <v>Director(a)</v>
      </c>
    </row>
    <row r="36635" spans="1:4" x14ac:dyDescent="0.3">
      <c r="A36635" t="s">
        <v>25556</v>
      </c>
      <c r="B36635" t="s">
        <v>25537</v>
      </c>
      <c r="C36635">
        <f t="shared" si="572"/>
        <v>241</v>
      </c>
      <c r="D36635" t="str">
        <f>+VLOOKUP(base[[#This Row],[key]],Tabla2[[key]:[Homologado]],4,0)</f>
        <v>Director(a)</v>
      </c>
    </row>
    <row r="36636" spans="1:4" x14ac:dyDescent="0.3">
      <c r="A36636" t="s">
        <v>25557</v>
      </c>
      <c r="B36636" t="s">
        <v>25537</v>
      </c>
      <c r="C36636">
        <f t="shared" si="572"/>
        <v>241</v>
      </c>
      <c r="D36636" t="str">
        <f>+VLOOKUP(base[[#This Row],[key]],Tabla2[[key]:[Homologado]],4,0)</f>
        <v>Director(a)</v>
      </c>
    </row>
    <row r="36637" spans="1:4" x14ac:dyDescent="0.3">
      <c r="A36637" t="s">
        <v>25558</v>
      </c>
      <c r="B36637" t="s">
        <v>25537</v>
      </c>
      <c r="C36637">
        <f t="shared" si="572"/>
        <v>241</v>
      </c>
      <c r="D36637" t="str">
        <f>+VLOOKUP(base[[#This Row],[key]],Tabla2[[key]:[Homologado]],4,0)</f>
        <v>Director(a)</v>
      </c>
    </row>
    <row r="36638" spans="1:4" x14ac:dyDescent="0.3">
      <c r="A36638" t="s">
        <v>25560</v>
      </c>
      <c r="B36638" t="s">
        <v>25537</v>
      </c>
      <c r="C36638">
        <f t="shared" si="572"/>
        <v>241</v>
      </c>
      <c r="D36638" t="str">
        <f>+VLOOKUP(base[[#This Row],[key]],Tabla2[[key]:[Homologado]],4,0)</f>
        <v>Director(a)</v>
      </c>
    </row>
    <row r="36639" spans="1:4" x14ac:dyDescent="0.3">
      <c r="A36639" t="s">
        <v>25561</v>
      </c>
      <c r="B36639" t="s">
        <v>25537</v>
      </c>
      <c r="C36639">
        <f t="shared" si="572"/>
        <v>241</v>
      </c>
      <c r="D36639" t="str">
        <f>+VLOOKUP(base[[#This Row],[key]],Tabla2[[key]:[Homologado]],4,0)</f>
        <v>Director(a)</v>
      </c>
    </row>
    <row r="36640" spans="1:4" x14ac:dyDescent="0.3">
      <c r="A36640" t="s">
        <v>25562</v>
      </c>
      <c r="B36640" t="s">
        <v>25537</v>
      </c>
      <c r="C36640">
        <f t="shared" si="572"/>
        <v>241</v>
      </c>
      <c r="D36640" t="str">
        <f>+VLOOKUP(base[[#This Row],[key]],Tabla2[[key]:[Homologado]],4,0)</f>
        <v>Director(a)</v>
      </c>
    </row>
    <row r="36641" spans="1:4" x14ac:dyDescent="0.3">
      <c r="A36641" t="s">
        <v>25563</v>
      </c>
      <c r="B36641" t="s">
        <v>25537</v>
      </c>
      <c r="C36641">
        <f t="shared" si="572"/>
        <v>241</v>
      </c>
      <c r="D36641" t="str">
        <f>+VLOOKUP(base[[#This Row],[key]],Tabla2[[key]:[Homologado]],4,0)</f>
        <v>Director(a)</v>
      </c>
    </row>
    <row r="36642" spans="1:4" x14ac:dyDescent="0.3">
      <c r="A36642" t="s">
        <v>25564</v>
      </c>
      <c r="B36642" t="s">
        <v>25537</v>
      </c>
      <c r="C36642">
        <f t="shared" si="572"/>
        <v>241</v>
      </c>
      <c r="D36642" t="str">
        <f>+VLOOKUP(base[[#This Row],[key]],Tabla2[[key]:[Homologado]],4,0)</f>
        <v>Director(a)</v>
      </c>
    </row>
    <row r="36643" spans="1:4" x14ac:dyDescent="0.3">
      <c r="A36643" t="s">
        <v>25565</v>
      </c>
      <c r="B36643" t="s">
        <v>25537</v>
      </c>
      <c r="C36643">
        <f t="shared" si="572"/>
        <v>241</v>
      </c>
      <c r="D36643" t="str">
        <f>+VLOOKUP(base[[#This Row],[key]],Tabla2[[key]:[Homologado]],4,0)</f>
        <v>Director(a)</v>
      </c>
    </row>
    <row r="36644" spans="1:4" x14ac:dyDescent="0.3">
      <c r="A36644" t="s">
        <v>25566</v>
      </c>
      <c r="B36644" t="s">
        <v>25537</v>
      </c>
      <c r="C36644">
        <f t="shared" si="572"/>
        <v>241</v>
      </c>
      <c r="D36644" t="str">
        <f>+VLOOKUP(base[[#This Row],[key]],Tabla2[[key]:[Homologado]],4,0)</f>
        <v>Director(a)</v>
      </c>
    </row>
    <row r="36645" spans="1:4" x14ac:dyDescent="0.3">
      <c r="A36645" t="s">
        <v>25567</v>
      </c>
      <c r="B36645" t="s">
        <v>25537</v>
      </c>
      <c r="C36645">
        <f t="shared" si="572"/>
        <v>241</v>
      </c>
      <c r="D36645" t="str">
        <f>+VLOOKUP(base[[#This Row],[key]],Tabla2[[key]:[Homologado]],4,0)</f>
        <v>Director(a)</v>
      </c>
    </row>
    <row r="36646" spans="1:4" x14ac:dyDescent="0.3">
      <c r="A36646" t="s">
        <v>25568</v>
      </c>
      <c r="B36646" t="s">
        <v>25537</v>
      </c>
      <c r="C36646">
        <f t="shared" si="572"/>
        <v>241</v>
      </c>
      <c r="D36646" t="str">
        <f>+VLOOKUP(base[[#This Row],[key]],Tabla2[[key]:[Homologado]],4,0)</f>
        <v>Director(a)</v>
      </c>
    </row>
    <row r="36647" spans="1:4" x14ac:dyDescent="0.3">
      <c r="A36647" t="s">
        <v>25569</v>
      </c>
      <c r="B36647" t="s">
        <v>25537</v>
      </c>
      <c r="C36647">
        <f t="shared" si="572"/>
        <v>241</v>
      </c>
      <c r="D36647" t="str">
        <f>+VLOOKUP(base[[#This Row],[key]],Tabla2[[key]:[Homologado]],4,0)</f>
        <v>Director(a)</v>
      </c>
    </row>
    <row r="36648" spans="1:4" x14ac:dyDescent="0.3">
      <c r="A36648" t="s">
        <v>25570</v>
      </c>
      <c r="B36648" t="s">
        <v>25537</v>
      </c>
      <c r="C36648">
        <f t="shared" si="572"/>
        <v>241</v>
      </c>
      <c r="D36648" t="str">
        <f>+VLOOKUP(base[[#This Row],[key]],Tabla2[[key]:[Homologado]],4,0)</f>
        <v>Director(a)</v>
      </c>
    </row>
    <row r="36649" spans="1:4" x14ac:dyDescent="0.3">
      <c r="A36649" t="s">
        <v>25571</v>
      </c>
      <c r="B36649" t="s">
        <v>25537</v>
      </c>
      <c r="C36649">
        <f t="shared" si="572"/>
        <v>241</v>
      </c>
      <c r="D36649" t="str">
        <f>+VLOOKUP(base[[#This Row],[key]],Tabla2[[key]:[Homologado]],4,0)</f>
        <v>Director(a)</v>
      </c>
    </row>
    <row r="36650" spans="1:4" x14ac:dyDescent="0.3">
      <c r="A36650" t="s">
        <v>25572</v>
      </c>
      <c r="B36650" t="s">
        <v>25537</v>
      </c>
      <c r="C36650">
        <f t="shared" si="572"/>
        <v>241</v>
      </c>
      <c r="D36650" t="str">
        <f>+VLOOKUP(base[[#This Row],[key]],Tabla2[[key]:[Homologado]],4,0)</f>
        <v>Director(a)</v>
      </c>
    </row>
    <row r="36651" spans="1:4" x14ac:dyDescent="0.3">
      <c r="A36651" t="s">
        <v>25573</v>
      </c>
      <c r="B36651" t="s">
        <v>25537</v>
      </c>
      <c r="C36651">
        <f t="shared" si="572"/>
        <v>241</v>
      </c>
      <c r="D36651" t="str">
        <f>+VLOOKUP(base[[#This Row],[key]],Tabla2[[key]:[Homologado]],4,0)</f>
        <v>Director(a)</v>
      </c>
    </row>
    <row r="36652" spans="1:4" x14ac:dyDescent="0.3">
      <c r="A36652" t="s">
        <v>25574</v>
      </c>
      <c r="B36652" t="s">
        <v>25537</v>
      </c>
      <c r="C36652">
        <f t="shared" si="572"/>
        <v>241</v>
      </c>
      <c r="D36652" t="str">
        <f>+VLOOKUP(base[[#This Row],[key]],Tabla2[[key]:[Homologado]],4,0)</f>
        <v>Director(a)</v>
      </c>
    </row>
    <row r="36653" spans="1:4" x14ac:dyDescent="0.3">
      <c r="A36653" t="s">
        <v>25575</v>
      </c>
      <c r="B36653" t="s">
        <v>25537</v>
      </c>
      <c r="C36653">
        <f t="shared" si="572"/>
        <v>241</v>
      </c>
      <c r="D36653" t="str">
        <f>+VLOOKUP(base[[#This Row],[key]],Tabla2[[key]:[Homologado]],4,0)</f>
        <v>Director(a)</v>
      </c>
    </row>
    <row r="36654" spans="1:4" x14ac:dyDescent="0.3">
      <c r="A36654" t="s">
        <v>25576</v>
      </c>
      <c r="B36654" t="s">
        <v>25537</v>
      </c>
      <c r="C36654">
        <f t="shared" si="572"/>
        <v>241</v>
      </c>
      <c r="D36654" t="str">
        <f>+VLOOKUP(base[[#This Row],[key]],Tabla2[[key]:[Homologado]],4,0)</f>
        <v>Director(a)</v>
      </c>
    </row>
    <row r="36655" spans="1:4" x14ac:dyDescent="0.3">
      <c r="A36655" t="s">
        <v>25577</v>
      </c>
      <c r="B36655" t="s">
        <v>25537</v>
      </c>
      <c r="C36655">
        <f t="shared" si="572"/>
        <v>241</v>
      </c>
      <c r="D36655" t="str">
        <f>+VLOOKUP(base[[#This Row],[key]],Tabla2[[key]:[Homologado]],4,0)</f>
        <v>Director(a)</v>
      </c>
    </row>
    <row r="36656" spans="1:4" x14ac:dyDescent="0.3">
      <c r="A36656" t="s">
        <v>25578</v>
      </c>
      <c r="B36656" t="s">
        <v>25537</v>
      </c>
      <c r="C36656">
        <f t="shared" si="572"/>
        <v>241</v>
      </c>
      <c r="D36656" t="str">
        <f>+VLOOKUP(base[[#This Row],[key]],Tabla2[[key]:[Homologado]],4,0)</f>
        <v>Director(a)</v>
      </c>
    </row>
    <row r="36657" spans="1:4" x14ac:dyDescent="0.3">
      <c r="A36657" t="s">
        <v>25579</v>
      </c>
      <c r="B36657" t="s">
        <v>25537</v>
      </c>
      <c r="C36657">
        <f t="shared" si="572"/>
        <v>241</v>
      </c>
      <c r="D36657" t="str">
        <f>+VLOOKUP(base[[#This Row],[key]],Tabla2[[key]:[Homologado]],4,0)</f>
        <v>Director(a)</v>
      </c>
    </row>
    <row r="36658" spans="1:4" x14ac:dyDescent="0.3">
      <c r="A36658" t="s">
        <v>25580</v>
      </c>
      <c r="B36658" t="s">
        <v>25537</v>
      </c>
      <c r="C36658">
        <f t="shared" si="572"/>
        <v>241</v>
      </c>
      <c r="D36658" t="str">
        <f>+VLOOKUP(base[[#This Row],[key]],Tabla2[[key]:[Homologado]],4,0)</f>
        <v>Director(a)</v>
      </c>
    </row>
    <row r="36659" spans="1:4" x14ac:dyDescent="0.3">
      <c r="A36659" t="s">
        <v>25581</v>
      </c>
      <c r="B36659" t="s">
        <v>25537</v>
      </c>
      <c r="C36659">
        <f t="shared" si="572"/>
        <v>241</v>
      </c>
      <c r="D36659" t="str">
        <f>+VLOOKUP(base[[#This Row],[key]],Tabla2[[key]:[Homologado]],4,0)</f>
        <v>Director(a)</v>
      </c>
    </row>
    <row r="36660" spans="1:4" x14ac:dyDescent="0.3">
      <c r="A36660" t="s">
        <v>25582</v>
      </c>
      <c r="B36660" t="s">
        <v>25537</v>
      </c>
      <c r="C36660">
        <f t="shared" si="572"/>
        <v>241</v>
      </c>
      <c r="D36660" t="str">
        <f>+VLOOKUP(base[[#This Row],[key]],Tabla2[[key]:[Homologado]],4,0)</f>
        <v>Director(a)</v>
      </c>
    </row>
    <row r="36661" spans="1:4" x14ac:dyDescent="0.3">
      <c r="A36661" t="s">
        <v>25583</v>
      </c>
      <c r="B36661" t="s">
        <v>25537</v>
      </c>
      <c r="C36661">
        <f t="shared" si="572"/>
        <v>241</v>
      </c>
      <c r="D36661" t="str">
        <f>+VLOOKUP(base[[#This Row],[key]],Tabla2[[key]:[Homologado]],4,0)</f>
        <v>Director(a)</v>
      </c>
    </row>
    <row r="36662" spans="1:4" x14ac:dyDescent="0.3">
      <c r="A36662" t="s">
        <v>25584</v>
      </c>
      <c r="B36662" t="s">
        <v>25537</v>
      </c>
      <c r="C36662">
        <f t="shared" si="572"/>
        <v>241</v>
      </c>
      <c r="D36662" t="str">
        <f>+VLOOKUP(base[[#This Row],[key]],Tabla2[[key]:[Homologado]],4,0)</f>
        <v>Director(a)</v>
      </c>
    </row>
    <row r="36663" spans="1:4" x14ac:dyDescent="0.3">
      <c r="A36663" t="s">
        <v>25585</v>
      </c>
      <c r="B36663" t="s">
        <v>25537</v>
      </c>
      <c r="C36663">
        <f t="shared" si="572"/>
        <v>241</v>
      </c>
      <c r="D36663" t="str">
        <f>+VLOOKUP(base[[#This Row],[key]],Tabla2[[key]:[Homologado]],4,0)</f>
        <v>Director(a)</v>
      </c>
    </row>
    <row r="36664" spans="1:4" x14ac:dyDescent="0.3">
      <c r="A36664" t="s">
        <v>25587</v>
      </c>
      <c r="B36664" t="s">
        <v>25537</v>
      </c>
      <c r="C36664">
        <f t="shared" si="572"/>
        <v>241</v>
      </c>
      <c r="D36664" t="str">
        <f>+VLOOKUP(base[[#This Row],[key]],Tabla2[[key]:[Homologado]],4,0)</f>
        <v>Director(a)</v>
      </c>
    </row>
    <row r="36665" spans="1:4" x14ac:dyDescent="0.3">
      <c r="A36665" t="s">
        <v>25588</v>
      </c>
      <c r="B36665" t="s">
        <v>25537</v>
      </c>
      <c r="C36665">
        <f t="shared" si="572"/>
        <v>241</v>
      </c>
      <c r="D36665" t="str">
        <f>+VLOOKUP(base[[#This Row],[key]],Tabla2[[key]:[Homologado]],4,0)</f>
        <v>Director(a)</v>
      </c>
    </row>
    <row r="36666" spans="1:4" x14ac:dyDescent="0.3">
      <c r="A36666" t="s">
        <v>25589</v>
      </c>
      <c r="B36666" t="s">
        <v>25537</v>
      </c>
      <c r="C36666">
        <f t="shared" si="572"/>
        <v>241</v>
      </c>
      <c r="D36666" t="str">
        <f>+VLOOKUP(base[[#This Row],[key]],Tabla2[[key]:[Homologado]],4,0)</f>
        <v>Director(a)</v>
      </c>
    </row>
    <row r="36667" spans="1:4" x14ac:dyDescent="0.3">
      <c r="A36667" t="s">
        <v>25590</v>
      </c>
      <c r="B36667" t="s">
        <v>25537</v>
      </c>
      <c r="C36667">
        <f t="shared" si="572"/>
        <v>241</v>
      </c>
      <c r="D36667" t="str">
        <f>+VLOOKUP(base[[#This Row],[key]],Tabla2[[key]:[Homologado]],4,0)</f>
        <v>Director(a)</v>
      </c>
    </row>
    <row r="36668" spans="1:4" x14ac:dyDescent="0.3">
      <c r="A36668" t="s">
        <v>25591</v>
      </c>
      <c r="B36668" t="s">
        <v>25537</v>
      </c>
      <c r="C36668">
        <f t="shared" si="572"/>
        <v>241</v>
      </c>
      <c r="D36668" t="str">
        <f>+VLOOKUP(base[[#This Row],[key]],Tabla2[[key]:[Homologado]],4,0)</f>
        <v>Director(a)</v>
      </c>
    </row>
    <row r="36669" spans="1:4" x14ac:dyDescent="0.3">
      <c r="A36669" t="s">
        <v>25592</v>
      </c>
      <c r="B36669" t="s">
        <v>25537</v>
      </c>
      <c r="C36669">
        <f t="shared" si="572"/>
        <v>241</v>
      </c>
      <c r="D36669" t="str">
        <f>+VLOOKUP(base[[#This Row],[key]],Tabla2[[key]:[Homologado]],4,0)</f>
        <v>Director(a)</v>
      </c>
    </row>
    <row r="36670" spans="1:4" x14ac:dyDescent="0.3">
      <c r="A36670" t="s">
        <v>25593</v>
      </c>
      <c r="B36670" t="s">
        <v>25537</v>
      </c>
      <c r="C36670">
        <f t="shared" si="572"/>
        <v>241</v>
      </c>
      <c r="D36670" t="str">
        <f>+VLOOKUP(base[[#This Row],[key]],Tabla2[[key]:[Homologado]],4,0)</f>
        <v>Director(a)</v>
      </c>
    </row>
    <row r="36671" spans="1:4" x14ac:dyDescent="0.3">
      <c r="A36671" t="s">
        <v>25594</v>
      </c>
      <c r="B36671" t="s">
        <v>25537</v>
      </c>
      <c r="C36671">
        <f t="shared" si="572"/>
        <v>241</v>
      </c>
      <c r="D36671" t="str">
        <f>+VLOOKUP(base[[#This Row],[key]],Tabla2[[key]:[Homologado]],4,0)</f>
        <v>Director(a)</v>
      </c>
    </row>
    <row r="36672" spans="1:4" x14ac:dyDescent="0.3">
      <c r="A36672" t="s">
        <v>25595</v>
      </c>
      <c r="B36672" t="s">
        <v>25537</v>
      </c>
      <c r="C36672">
        <f t="shared" ref="C36672:C36735" si="573">+IF(B36672=B36671,C36671,C36671+1)</f>
        <v>241</v>
      </c>
      <c r="D36672" t="str">
        <f>+VLOOKUP(base[[#This Row],[key]],Tabla2[[key]:[Homologado]],4,0)</f>
        <v>Director(a)</v>
      </c>
    </row>
    <row r="36673" spans="1:4" x14ac:dyDescent="0.3">
      <c r="A36673" t="s">
        <v>25596</v>
      </c>
      <c r="B36673" t="s">
        <v>25537</v>
      </c>
      <c r="C36673">
        <f t="shared" si="573"/>
        <v>241</v>
      </c>
      <c r="D36673" t="str">
        <f>+VLOOKUP(base[[#This Row],[key]],Tabla2[[key]:[Homologado]],4,0)</f>
        <v>Director(a)</v>
      </c>
    </row>
    <row r="36674" spans="1:4" x14ac:dyDescent="0.3">
      <c r="A36674" t="s">
        <v>25597</v>
      </c>
      <c r="B36674" t="s">
        <v>25537</v>
      </c>
      <c r="C36674">
        <f t="shared" si="573"/>
        <v>241</v>
      </c>
      <c r="D36674" t="str">
        <f>+VLOOKUP(base[[#This Row],[key]],Tabla2[[key]:[Homologado]],4,0)</f>
        <v>Director(a)</v>
      </c>
    </row>
    <row r="36675" spans="1:4" x14ac:dyDescent="0.3">
      <c r="A36675" t="s">
        <v>25598</v>
      </c>
      <c r="B36675" t="s">
        <v>25537</v>
      </c>
      <c r="C36675">
        <f t="shared" si="573"/>
        <v>241</v>
      </c>
      <c r="D36675" t="str">
        <f>+VLOOKUP(base[[#This Row],[key]],Tabla2[[key]:[Homologado]],4,0)</f>
        <v>Director(a)</v>
      </c>
    </row>
    <row r="36676" spans="1:4" x14ac:dyDescent="0.3">
      <c r="A36676" t="s">
        <v>25599</v>
      </c>
      <c r="B36676" t="s">
        <v>25537</v>
      </c>
      <c r="C36676">
        <f t="shared" si="573"/>
        <v>241</v>
      </c>
      <c r="D36676" t="str">
        <f>+VLOOKUP(base[[#This Row],[key]],Tabla2[[key]:[Homologado]],4,0)</f>
        <v>Director(a)</v>
      </c>
    </row>
    <row r="36677" spans="1:4" x14ac:dyDescent="0.3">
      <c r="A36677" t="s">
        <v>25600</v>
      </c>
      <c r="B36677" t="s">
        <v>25537</v>
      </c>
      <c r="C36677">
        <f t="shared" si="573"/>
        <v>241</v>
      </c>
      <c r="D36677" t="str">
        <f>+VLOOKUP(base[[#This Row],[key]],Tabla2[[key]:[Homologado]],4,0)</f>
        <v>Director(a)</v>
      </c>
    </row>
    <row r="36678" spans="1:4" x14ac:dyDescent="0.3">
      <c r="A36678" t="s">
        <v>25601</v>
      </c>
      <c r="B36678" t="s">
        <v>25537</v>
      </c>
      <c r="C36678">
        <f t="shared" si="573"/>
        <v>241</v>
      </c>
      <c r="D36678" t="str">
        <f>+VLOOKUP(base[[#This Row],[key]],Tabla2[[key]:[Homologado]],4,0)</f>
        <v>Director(a)</v>
      </c>
    </row>
    <row r="36679" spans="1:4" x14ac:dyDescent="0.3">
      <c r="A36679" t="s">
        <v>25602</v>
      </c>
      <c r="B36679" t="s">
        <v>25537</v>
      </c>
      <c r="C36679">
        <f t="shared" si="573"/>
        <v>241</v>
      </c>
      <c r="D36679" t="str">
        <f>+VLOOKUP(base[[#This Row],[key]],Tabla2[[key]:[Homologado]],4,0)</f>
        <v>Director(a)</v>
      </c>
    </row>
    <row r="36680" spans="1:4" x14ac:dyDescent="0.3">
      <c r="A36680" t="s">
        <v>25603</v>
      </c>
      <c r="B36680" t="s">
        <v>25537</v>
      </c>
      <c r="C36680">
        <f t="shared" si="573"/>
        <v>241</v>
      </c>
      <c r="D36680" t="str">
        <f>+VLOOKUP(base[[#This Row],[key]],Tabla2[[key]:[Homologado]],4,0)</f>
        <v>Director(a)</v>
      </c>
    </row>
    <row r="36681" spans="1:4" x14ac:dyDescent="0.3">
      <c r="A36681" t="s">
        <v>25604</v>
      </c>
      <c r="B36681" t="s">
        <v>25537</v>
      </c>
      <c r="C36681">
        <f t="shared" si="573"/>
        <v>241</v>
      </c>
      <c r="D36681" t="str">
        <f>+VLOOKUP(base[[#This Row],[key]],Tabla2[[key]:[Homologado]],4,0)</f>
        <v>Director(a)</v>
      </c>
    </row>
    <row r="36682" spans="1:4" x14ac:dyDescent="0.3">
      <c r="A36682" t="s">
        <v>25605</v>
      </c>
      <c r="B36682" t="s">
        <v>25537</v>
      </c>
      <c r="C36682">
        <f t="shared" si="573"/>
        <v>241</v>
      </c>
      <c r="D36682" t="str">
        <f>+VLOOKUP(base[[#This Row],[key]],Tabla2[[key]:[Homologado]],4,0)</f>
        <v>Director(a)</v>
      </c>
    </row>
    <row r="36683" spans="1:4" x14ac:dyDescent="0.3">
      <c r="A36683" t="s">
        <v>25606</v>
      </c>
      <c r="B36683" t="s">
        <v>25537</v>
      </c>
      <c r="C36683">
        <f t="shared" si="573"/>
        <v>241</v>
      </c>
      <c r="D36683" t="str">
        <f>+VLOOKUP(base[[#This Row],[key]],Tabla2[[key]:[Homologado]],4,0)</f>
        <v>Director(a)</v>
      </c>
    </row>
    <row r="36684" spans="1:4" x14ac:dyDescent="0.3">
      <c r="A36684" t="s">
        <v>25607</v>
      </c>
      <c r="B36684" t="s">
        <v>25537</v>
      </c>
      <c r="C36684">
        <f t="shared" si="573"/>
        <v>241</v>
      </c>
      <c r="D36684" t="str">
        <f>+VLOOKUP(base[[#This Row],[key]],Tabla2[[key]:[Homologado]],4,0)</f>
        <v>Director(a)</v>
      </c>
    </row>
    <row r="36685" spans="1:4" x14ac:dyDescent="0.3">
      <c r="A36685" t="s">
        <v>25608</v>
      </c>
      <c r="B36685" t="s">
        <v>25537</v>
      </c>
      <c r="C36685">
        <f t="shared" si="573"/>
        <v>241</v>
      </c>
      <c r="D36685" t="str">
        <f>+VLOOKUP(base[[#This Row],[key]],Tabla2[[key]:[Homologado]],4,0)</f>
        <v>Director(a)</v>
      </c>
    </row>
    <row r="36686" spans="1:4" x14ac:dyDescent="0.3">
      <c r="A36686" t="s">
        <v>25609</v>
      </c>
      <c r="B36686" t="s">
        <v>25537</v>
      </c>
      <c r="C36686">
        <f t="shared" si="573"/>
        <v>241</v>
      </c>
      <c r="D36686" t="str">
        <f>+VLOOKUP(base[[#This Row],[key]],Tabla2[[key]:[Homologado]],4,0)</f>
        <v>Director(a)</v>
      </c>
    </row>
    <row r="36687" spans="1:4" x14ac:dyDescent="0.3">
      <c r="A36687" t="s">
        <v>25610</v>
      </c>
      <c r="B36687" t="s">
        <v>25537</v>
      </c>
      <c r="C36687">
        <f t="shared" si="573"/>
        <v>241</v>
      </c>
      <c r="D36687" t="str">
        <f>+VLOOKUP(base[[#This Row],[key]],Tabla2[[key]:[Homologado]],4,0)</f>
        <v>Director(a)</v>
      </c>
    </row>
    <row r="36688" spans="1:4" x14ac:dyDescent="0.3">
      <c r="A36688" t="s">
        <v>25611</v>
      </c>
      <c r="B36688" t="s">
        <v>25537</v>
      </c>
      <c r="C36688">
        <f t="shared" si="573"/>
        <v>241</v>
      </c>
      <c r="D36688" t="str">
        <f>+VLOOKUP(base[[#This Row],[key]],Tabla2[[key]:[Homologado]],4,0)</f>
        <v>Director(a)</v>
      </c>
    </row>
    <row r="36689" spans="1:4" x14ac:dyDescent="0.3">
      <c r="A36689" t="s">
        <v>25612</v>
      </c>
      <c r="B36689" t="s">
        <v>25537</v>
      </c>
      <c r="C36689">
        <f t="shared" si="573"/>
        <v>241</v>
      </c>
      <c r="D36689" t="str">
        <f>+VLOOKUP(base[[#This Row],[key]],Tabla2[[key]:[Homologado]],4,0)</f>
        <v>Director(a)</v>
      </c>
    </row>
    <row r="36690" spans="1:4" x14ac:dyDescent="0.3">
      <c r="A36690" t="s">
        <v>25613</v>
      </c>
      <c r="B36690" t="s">
        <v>25537</v>
      </c>
      <c r="C36690">
        <f t="shared" si="573"/>
        <v>241</v>
      </c>
      <c r="D36690" t="str">
        <f>+VLOOKUP(base[[#This Row],[key]],Tabla2[[key]:[Homologado]],4,0)</f>
        <v>Director(a)</v>
      </c>
    </row>
    <row r="36691" spans="1:4" x14ac:dyDescent="0.3">
      <c r="A36691" t="s">
        <v>25614</v>
      </c>
      <c r="B36691" t="s">
        <v>25537</v>
      </c>
      <c r="C36691">
        <f t="shared" si="573"/>
        <v>241</v>
      </c>
      <c r="D36691" t="str">
        <f>+VLOOKUP(base[[#This Row],[key]],Tabla2[[key]:[Homologado]],4,0)</f>
        <v>Director(a)</v>
      </c>
    </row>
    <row r="36692" spans="1:4" x14ac:dyDescent="0.3">
      <c r="A36692" t="s">
        <v>25615</v>
      </c>
      <c r="B36692" t="s">
        <v>25537</v>
      </c>
      <c r="C36692">
        <f t="shared" si="573"/>
        <v>241</v>
      </c>
      <c r="D36692" t="str">
        <f>+VLOOKUP(base[[#This Row],[key]],Tabla2[[key]:[Homologado]],4,0)</f>
        <v>Director(a)</v>
      </c>
    </row>
    <row r="36693" spans="1:4" x14ac:dyDescent="0.3">
      <c r="A36693" t="s">
        <v>25616</v>
      </c>
      <c r="B36693" t="s">
        <v>25537</v>
      </c>
      <c r="C36693">
        <f t="shared" si="573"/>
        <v>241</v>
      </c>
      <c r="D36693" t="str">
        <f>+VLOOKUP(base[[#This Row],[key]],Tabla2[[key]:[Homologado]],4,0)</f>
        <v>Director(a)</v>
      </c>
    </row>
    <row r="36694" spans="1:4" x14ac:dyDescent="0.3">
      <c r="A36694" t="s">
        <v>25617</v>
      </c>
      <c r="B36694" t="s">
        <v>25537</v>
      </c>
      <c r="C36694">
        <f t="shared" si="573"/>
        <v>241</v>
      </c>
      <c r="D36694" t="str">
        <f>+VLOOKUP(base[[#This Row],[key]],Tabla2[[key]:[Homologado]],4,0)</f>
        <v>Director(a)</v>
      </c>
    </row>
    <row r="36695" spans="1:4" x14ac:dyDescent="0.3">
      <c r="A36695" t="s">
        <v>25618</v>
      </c>
      <c r="B36695" t="s">
        <v>25537</v>
      </c>
      <c r="C36695">
        <f t="shared" si="573"/>
        <v>241</v>
      </c>
      <c r="D36695" t="str">
        <f>+VLOOKUP(base[[#This Row],[key]],Tabla2[[key]:[Homologado]],4,0)</f>
        <v>Director(a)</v>
      </c>
    </row>
    <row r="36696" spans="1:4" x14ac:dyDescent="0.3">
      <c r="A36696" t="s">
        <v>25619</v>
      </c>
      <c r="B36696" t="s">
        <v>25537</v>
      </c>
      <c r="C36696">
        <f t="shared" si="573"/>
        <v>241</v>
      </c>
      <c r="D36696" t="str">
        <f>+VLOOKUP(base[[#This Row],[key]],Tabla2[[key]:[Homologado]],4,0)</f>
        <v>Director(a)</v>
      </c>
    </row>
    <row r="36697" spans="1:4" x14ac:dyDescent="0.3">
      <c r="A36697" t="s">
        <v>25620</v>
      </c>
      <c r="B36697" t="s">
        <v>25537</v>
      </c>
      <c r="C36697">
        <f t="shared" si="573"/>
        <v>241</v>
      </c>
      <c r="D36697" t="str">
        <f>+VLOOKUP(base[[#This Row],[key]],Tabla2[[key]:[Homologado]],4,0)</f>
        <v>Director(a)</v>
      </c>
    </row>
    <row r="36698" spans="1:4" x14ac:dyDescent="0.3">
      <c r="A36698" t="s">
        <v>25621</v>
      </c>
      <c r="B36698" t="s">
        <v>25537</v>
      </c>
      <c r="C36698">
        <f t="shared" si="573"/>
        <v>241</v>
      </c>
      <c r="D36698" t="str">
        <f>+VLOOKUP(base[[#This Row],[key]],Tabla2[[key]:[Homologado]],4,0)</f>
        <v>Director(a)</v>
      </c>
    </row>
    <row r="36699" spans="1:4" x14ac:dyDescent="0.3">
      <c r="A36699" t="s">
        <v>25622</v>
      </c>
      <c r="B36699" t="s">
        <v>25537</v>
      </c>
      <c r="C36699">
        <f t="shared" si="573"/>
        <v>241</v>
      </c>
      <c r="D36699" t="str">
        <f>+VLOOKUP(base[[#This Row],[key]],Tabla2[[key]:[Homologado]],4,0)</f>
        <v>Director(a)</v>
      </c>
    </row>
    <row r="36700" spans="1:4" x14ac:dyDescent="0.3">
      <c r="A36700" t="s">
        <v>25623</v>
      </c>
      <c r="B36700" t="s">
        <v>25537</v>
      </c>
      <c r="C36700">
        <f t="shared" si="573"/>
        <v>241</v>
      </c>
      <c r="D36700" t="str">
        <f>+VLOOKUP(base[[#This Row],[key]],Tabla2[[key]:[Homologado]],4,0)</f>
        <v>Director(a)</v>
      </c>
    </row>
    <row r="36701" spans="1:4" x14ac:dyDescent="0.3">
      <c r="A36701" t="s">
        <v>25624</v>
      </c>
      <c r="B36701" t="s">
        <v>25537</v>
      </c>
      <c r="C36701">
        <f t="shared" si="573"/>
        <v>241</v>
      </c>
      <c r="D36701" t="str">
        <f>+VLOOKUP(base[[#This Row],[key]],Tabla2[[key]:[Homologado]],4,0)</f>
        <v>Director(a)</v>
      </c>
    </row>
    <row r="36702" spans="1:4" x14ac:dyDescent="0.3">
      <c r="A36702" t="s">
        <v>25625</v>
      </c>
      <c r="B36702" t="s">
        <v>25537</v>
      </c>
      <c r="C36702">
        <f t="shared" si="573"/>
        <v>241</v>
      </c>
      <c r="D36702" t="str">
        <f>+VLOOKUP(base[[#This Row],[key]],Tabla2[[key]:[Homologado]],4,0)</f>
        <v>Director(a)</v>
      </c>
    </row>
    <row r="36703" spans="1:4" x14ac:dyDescent="0.3">
      <c r="A36703" t="s">
        <v>25626</v>
      </c>
      <c r="B36703" t="s">
        <v>25537</v>
      </c>
      <c r="C36703">
        <f t="shared" si="573"/>
        <v>241</v>
      </c>
      <c r="D36703" t="str">
        <f>+VLOOKUP(base[[#This Row],[key]],Tabla2[[key]:[Homologado]],4,0)</f>
        <v>Director(a)</v>
      </c>
    </row>
    <row r="36704" spans="1:4" x14ac:dyDescent="0.3">
      <c r="A36704" t="s">
        <v>25627</v>
      </c>
      <c r="B36704" t="s">
        <v>25537</v>
      </c>
      <c r="C36704">
        <f t="shared" si="573"/>
        <v>241</v>
      </c>
      <c r="D36704" t="str">
        <f>+VLOOKUP(base[[#This Row],[key]],Tabla2[[key]:[Homologado]],4,0)</f>
        <v>Director(a)</v>
      </c>
    </row>
    <row r="36705" spans="1:4" x14ac:dyDescent="0.3">
      <c r="A36705" t="s">
        <v>25628</v>
      </c>
      <c r="B36705" t="s">
        <v>25537</v>
      </c>
      <c r="C36705">
        <f t="shared" si="573"/>
        <v>241</v>
      </c>
      <c r="D36705" t="str">
        <f>+VLOOKUP(base[[#This Row],[key]],Tabla2[[key]:[Homologado]],4,0)</f>
        <v>Director(a)</v>
      </c>
    </row>
    <row r="36706" spans="1:4" x14ac:dyDescent="0.3">
      <c r="A36706" t="s">
        <v>25629</v>
      </c>
      <c r="B36706" t="s">
        <v>25537</v>
      </c>
      <c r="C36706">
        <f t="shared" si="573"/>
        <v>241</v>
      </c>
      <c r="D36706" t="str">
        <f>+VLOOKUP(base[[#This Row],[key]],Tabla2[[key]:[Homologado]],4,0)</f>
        <v>Director(a)</v>
      </c>
    </row>
    <row r="36707" spans="1:4" x14ac:dyDescent="0.3">
      <c r="A36707" t="s">
        <v>25630</v>
      </c>
      <c r="B36707" t="s">
        <v>25537</v>
      </c>
      <c r="C36707">
        <f t="shared" si="573"/>
        <v>241</v>
      </c>
      <c r="D36707" t="str">
        <f>+VLOOKUP(base[[#This Row],[key]],Tabla2[[key]:[Homologado]],4,0)</f>
        <v>Director(a)</v>
      </c>
    </row>
    <row r="36708" spans="1:4" x14ac:dyDescent="0.3">
      <c r="A36708" t="s">
        <v>25631</v>
      </c>
      <c r="B36708" t="s">
        <v>25537</v>
      </c>
      <c r="C36708">
        <f t="shared" si="573"/>
        <v>241</v>
      </c>
      <c r="D36708" t="str">
        <f>+VLOOKUP(base[[#This Row],[key]],Tabla2[[key]:[Homologado]],4,0)</f>
        <v>Director(a)</v>
      </c>
    </row>
    <row r="36709" spans="1:4" x14ac:dyDescent="0.3">
      <c r="A36709" t="s">
        <v>25632</v>
      </c>
      <c r="B36709" t="s">
        <v>25537</v>
      </c>
      <c r="C36709">
        <f t="shared" si="573"/>
        <v>241</v>
      </c>
      <c r="D36709" t="str">
        <f>+VLOOKUP(base[[#This Row],[key]],Tabla2[[key]:[Homologado]],4,0)</f>
        <v>Director(a)</v>
      </c>
    </row>
    <row r="36710" spans="1:4" x14ac:dyDescent="0.3">
      <c r="A36710" t="s">
        <v>25633</v>
      </c>
      <c r="B36710" t="s">
        <v>25537</v>
      </c>
      <c r="C36710">
        <f t="shared" si="573"/>
        <v>241</v>
      </c>
      <c r="D36710" t="str">
        <f>+VLOOKUP(base[[#This Row],[key]],Tabla2[[key]:[Homologado]],4,0)</f>
        <v>Director(a)</v>
      </c>
    </row>
    <row r="36711" spans="1:4" x14ac:dyDescent="0.3">
      <c r="A36711" t="s">
        <v>25634</v>
      </c>
      <c r="B36711" t="s">
        <v>25537</v>
      </c>
      <c r="C36711">
        <f t="shared" si="573"/>
        <v>241</v>
      </c>
      <c r="D36711" t="str">
        <f>+VLOOKUP(base[[#This Row],[key]],Tabla2[[key]:[Homologado]],4,0)</f>
        <v>Director(a)</v>
      </c>
    </row>
    <row r="36712" spans="1:4" x14ac:dyDescent="0.3">
      <c r="A36712" t="s">
        <v>25635</v>
      </c>
      <c r="B36712" t="s">
        <v>25537</v>
      </c>
      <c r="C36712">
        <f t="shared" si="573"/>
        <v>241</v>
      </c>
      <c r="D36712" t="str">
        <f>+VLOOKUP(base[[#This Row],[key]],Tabla2[[key]:[Homologado]],4,0)</f>
        <v>Director(a)</v>
      </c>
    </row>
    <row r="36713" spans="1:4" x14ac:dyDescent="0.3">
      <c r="A36713" t="s">
        <v>25636</v>
      </c>
      <c r="B36713" t="s">
        <v>25537</v>
      </c>
      <c r="C36713">
        <f t="shared" si="573"/>
        <v>241</v>
      </c>
      <c r="D36713" t="str">
        <f>+VLOOKUP(base[[#This Row],[key]],Tabla2[[key]:[Homologado]],4,0)</f>
        <v>Director(a)</v>
      </c>
    </row>
    <row r="36714" spans="1:4" x14ac:dyDescent="0.3">
      <c r="A36714" t="s">
        <v>25637</v>
      </c>
      <c r="B36714" t="s">
        <v>25537</v>
      </c>
      <c r="C36714">
        <f t="shared" si="573"/>
        <v>241</v>
      </c>
      <c r="D36714" t="str">
        <f>+VLOOKUP(base[[#This Row],[key]],Tabla2[[key]:[Homologado]],4,0)</f>
        <v>Director(a)</v>
      </c>
    </row>
    <row r="36715" spans="1:4" x14ac:dyDescent="0.3">
      <c r="A36715" t="s">
        <v>25638</v>
      </c>
      <c r="B36715" t="s">
        <v>25537</v>
      </c>
      <c r="C36715">
        <f t="shared" si="573"/>
        <v>241</v>
      </c>
      <c r="D36715" t="str">
        <f>+VLOOKUP(base[[#This Row],[key]],Tabla2[[key]:[Homologado]],4,0)</f>
        <v>Director(a)</v>
      </c>
    </row>
    <row r="36716" spans="1:4" x14ac:dyDescent="0.3">
      <c r="A36716" t="s">
        <v>25639</v>
      </c>
      <c r="B36716" t="s">
        <v>25537</v>
      </c>
      <c r="C36716">
        <f t="shared" si="573"/>
        <v>241</v>
      </c>
      <c r="D36716" t="str">
        <f>+VLOOKUP(base[[#This Row],[key]],Tabla2[[key]:[Homologado]],4,0)</f>
        <v>Director(a)</v>
      </c>
    </row>
    <row r="36717" spans="1:4" x14ac:dyDescent="0.3">
      <c r="A36717" t="s">
        <v>25640</v>
      </c>
      <c r="B36717" t="s">
        <v>25537</v>
      </c>
      <c r="C36717">
        <f t="shared" si="573"/>
        <v>241</v>
      </c>
      <c r="D36717" t="str">
        <f>+VLOOKUP(base[[#This Row],[key]],Tabla2[[key]:[Homologado]],4,0)</f>
        <v>Director(a)</v>
      </c>
    </row>
    <row r="36718" spans="1:4" x14ac:dyDescent="0.3">
      <c r="A36718" t="s">
        <v>25641</v>
      </c>
      <c r="B36718" t="s">
        <v>25537</v>
      </c>
      <c r="C36718">
        <f t="shared" si="573"/>
        <v>241</v>
      </c>
      <c r="D36718" t="str">
        <f>+VLOOKUP(base[[#This Row],[key]],Tabla2[[key]:[Homologado]],4,0)</f>
        <v>Director(a)</v>
      </c>
    </row>
    <row r="36719" spans="1:4" x14ac:dyDescent="0.3">
      <c r="A36719" t="s">
        <v>25642</v>
      </c>
      <c r="B36719" t="s">
        <v>25537</v>
      </c>
      <c r="C36719">
        <f t="shared" si="573"/>
        <v>241</v>
      </c>
      <c r="D36719" t="str">
        <f>+VLOOKUP(base[[#This Row],[key]],Tabla2[[key]:[Homologado]],4,0)</f>
        <v>Director(a)</v>
      </c>
    </row>
    <row r="36720" spans="1:4" x14ac:dyDescent="0.3">
      <c r="A36720" t="s">
        <v>25644</v>
      </c>
      <c r="B36720" t="s">
        <v>25537</v>
      </c>
      <c r="C36720">
        <f t="shared" si="573"/>
        <v>241</v>
      </c>
      <c r="D36720" t="str">
        <f>+VLOOKUP(base[[#This Row],[key]],Tabla2[[key]:[Homologado]],4,0)</f>
        <v>Director(a)</v>
      </c>
    </row>
    <row r="36721" spans="1:4" x14ac:dyDescent="0.3">
      <c r="A36721" t="s">
        <v>25645</v>
      </c>
      <c r="B36721" t="s">
        <v>25537</v>
      </c>
      <c r="C36721">
        <f t="shared" si="573"/>
        <v>241</v>
      </c>
      <c r="D36721" t="str">
        <f>+VLOOKUP(base[[#This Row],[key]],Tabla2[[key]:[Homologado]],4,0)</f>
        <v>Director(a)</v>
      </c>
    </row>
    <row r="36722" spans="1:4" x14ac:dyDescent="0.3">
      <c r="A36722" t="s">
        <v>38089</v>
      </c>
      <c r="B36722" t="s">
        <v>25537</v>
      </c>
      <c r="C36722">
        <f t="shared" si="573"/>
        <v>241</v>
      </c>
      <c r="D36722" t="str">
        <f>+VLOOKUP(base[[#This Row],[key]],Tabla2[[key]:[Homologado]],4,0)</f>
        <v>Director(a)</v>
      </c>
    </row>
    <row r="36723" spans="1:4" x14ac:dyDescent="0.3">
      <c r="A36723" t="s">
        <v>38090</v>
      </c>
      <c r="B36723" t="s">
        <v>25537</v>
      </c>
      <c r="C36723">
        <f t="shared" si="573"/>
        <v>241</v>
      </c>
      <c r="D36723" t="str">
        <f>+VLOOKUP(base[[#This Row],[key]],Tabla2[[key]:[Homologado]],4,0)</f>
        <v>Director(a)</v>
      </c>
    </row>
    <row r="36724" spans="1:4" x14ac:dyDescent="0.3">
      <c r="A36724" t="s">
        <v>38091</v>
      </c>
      <c r="B36724" t="s">
        <v>25537</v>
      </c>
      <c r="C36724">
        <f t="shared" si="573"/>
        <v>241</v>
      </c>
      <c r="D36724" t="str">
        <f>+VLOOKUP(base[[#This Row],[key]],Tabla2[[key]:[Homologado]],4,0)</f>
        <v>Director(a)</v>
      </c>
    </row>
    <row r="36725" spans="1:4" x14ac:dyDescent="0.3">
      <c r="A36725" t="s">
        <v>38092</v>
      </c>
      <c r="B36725" t="s">
        <v>25537</v>
      </c>
      <c r="C36725">
        <f t="shared" si="573"/>
        <v>241</v>
      </c>
      <c r="D36725" t="str">
        <f>+VLOOKUP(base[[#This Row],[key]],Tabla2[[key]:[Homologado]],4,0)</f>
        <v>Director(a)</v>
      </c>
    </row>
    <row r="36726" spans="1:4" x14ac:dyDescent="0.3">
      <c r="A36726" t="s">
        <v>38093</v>
      </c>
      <c r="B36726" t="s">
        <v>25537</v>
      </c>
      <c r="C36726">
        <f t="shared" si="573"/>
        <v>241</v>
      </c>
      <c r="D36726" t="str">
        <f>+VLOOKUP(base[[#This Row],[key]],Tabla2[[key]:[Homologado]],4,0)</f>
        <v>Director(a)</v>
      </c>
    </row>
    <row r="36727" spans="1:4" x14ac:dyDescent="0.3">
      <c r="A36727" t="s">
        <v>38094</v>
      </c>
      <c r="B36727" t="s">
        <v>25537</v>
      </c>
      <c r="C36727">
        <f t="shared" si="573"/>
        <v>241</v>
      </c>
      <c r="D36727" t="str">
        <f>+VLOOKUP(base[[#This Row],[key]],Tabla2[[key]:[Homologado]],4,0)</f>
        <v>Director(a)</v>
      </c>
    </row>
    <row r="36728" spans="1:4" x14ac:dyDescent="0.3">
      <c r="A36728" t="s">
        <v>25646</v>
      </c>
      <c r="B36728" t="s">
        <v>25537</v>
      </c>
      <c r="C36728">
        <f t="shared" si="573"/>
        <v>241</v>
      </c>
      <c r="D36728" t="str">
        <f>+VLOOKUP(base[[#This Row],[key]],Tabla2[[key]:[Homologado]],4,0)</f>
        <v>Director(a)</v>
      </c>
    </row>
    <row r="36729" spans="1:4" x14ac:dyDescent="0.3">
      <c r="A36729" t="s">
        <v>25647</v>
      </c>
      <c r="B36729" t="s">
        <v>25537</v>
      </c>
      <c r="C36729">
        <f t="shared" si="573"/>
        <v>241</v>
      </c>
      <c r="D36729" t="str">
        <f>+VLOOKUP(base[[#This Row],[key]],Tabla2[[key]:[Homologado]],4,0)</f>
        <v>Director(a)</v>
      </c>
    </row>
    <row r="36730" spans="1:4" x14ac:dyDescent="0.3">
      <c r="A36730" t="s">
        <v>25648</v>
      </c>
      <c r="B36730" t="s">
        <v>25537</v>
      </c>
      <c r="C36730">
        <f t="shared" si="573"/>
        <v>241</v>
      </c>
      <c r="D36730" t="str">
        <f>+VLOOKUP(base[[#This Row],[key]],Tabla2[[key]:[Homologado]],4,0)</f>
        <v>Director(a)</v>
      </c>
    </row>
    <row r="36731" spans="1:4" x14ac:dyDescent="0.3">
      <c r="A36731" t="s">
        <v>25649</v>
      </c>
      <c r="B36731" t="s">
        <v>25537</v>
      </c>
      <c r="C36731">
        <f t="shared" si="573"/>
        <v>241</v>
      </c>
      <c r="D36731" t="str">
        <f>+VLOOKUP(base[[#This Row],[key]],Tabla2[[key]:[Homologado]],4,0)</f>
        <v>Director(a)</v>
      </c>
    </row>
    <row r="36732" spans="1:4" x14ac:dyDescent="0.3">
      <c r="A36732" t="s">
        <v>25650</v>
      </c>
      <c r="B36732" t="s">
        <v>25537</v>
      </c>
      <c r="C36732">
        <f t="shared" si="573"/>
        <v>241</v>
      </c>
      <c r="D36732" t="str">
        <f>+VLOOKUP(base[[#This Row],[key]],Tabla2[[key]:[Homologado]],4,0)</f>
        <v>Director(a)</v>
      </c>
    </row>
    <row r="36733" spans="1:4" x14ac:dyDescent="0.3">
      <c r="A36733" t="s">
        <v>25651</v>
      </c>
      <c r="B36733" t="s">
        <v>25537</v>
      </c>
      <c r="C36733">
        <f t="shared" si="573"/>
        <v>241</v>
      </c>
      <c r="D36733" t="str">
        <f>+VLOOKUP(base[[#This Row],[key]],Tabla2[[key]:[Homologado]],4,0)</f>
        <v>Director(a)</v>
      </c>
    </row>
    <row r="36734" spans="1:4" x14ac:dyDescent="0.3">
      <c r="A36734" t="s">
        <v>38095</v>
      </c>
      <c r="B36734" t="s">
        <v>25537</v>
      </c>
      <c r="C36734">
        <f t="shared" si="573"/>
        <v>241</v>
      </c>
      <c r="D36734" t="str">
        <f>+VLOOKUP(base[[#This Row],[key]],Tabla2[[key]:[Homologado]],4,0)</f>
        <v>Director(a)</v>
      </c>
    </row>
    <row r="36735" spans="1:4" x14ac:dyDescent="0.3">
      <c r="A36735" t="s">
        <v>38096</v>
      </c>
      <c r="B36735" t="s">
        <v>25537</v>
      </c>
      <c r="C36735">
        <f t="shared" si="573"/>
        <v>241</v>
      </c>
      <c r="D36735" t="str">
        <f>+VLOOKUP(base[[#This Row],[key]],Tabla2[[key]:[Homologado]],4,0)</f>
        <v>Director(a)</v>
      </c>
    </row>
    <row r="36736" spans="1:4" x14ac:dyDescent="0.3">
      <c r="A36736" t="s">
        <v>25652</v>
      </c>
      <c r="B36736" t="s">
        <v>25537</v>
      </c>
      <c r="C36736">
        <f t="shared" ref="C36736:C36799" si="574">+IF(B36736=B36735,C36735,C36735+1)</f>
        <v>241</v>
      </c>
      <c r="D36736" t="str">
        <f>+VLOOKUP(base[[#This Row],[key]],Tabla2[[key]:[Homologado]],4,0)</f>
        <v>Director(a)</v>
      </c>
    </row>
    <row r="36737" spans="1:4" x14ac:dyDescent="0.3">
      <c r="A36737" t="s">
        <v>25653</v>
      </c>
      <c r="B36737" t="s">
        <v>25537</v>
      </c>
      <c r="C36737">
        <f t="shared" si="574"/>
        <v>241</v>
      </c>
      <c r="D36737" t="str">
        <f>+VLOOKUP(base[[#This Row],[key]],Tabla2[[key]:[Homologado]],4,0)</f>
        <v>Director(a)</v>
      </c>
    </row>
    <row r="36738" spans="1:4" x14ac:dyDescent="0.3">
      <c r="A36738" t="s">
        <v>25654</v>
      </c>
      <c r="B36738" t="s">
        <v>25537</v>
      </c>
      <c r="C36738">
        <f t="shared" si="574"/>
        <v>241</v>
      </c>
      <c r="D36738" t="str">
        <f>+VLOOKUP(base[[#This Row],[key]],Tabla2[[key]:[Homologado]],4,0)</f>
        <v>Director(a)</v>
      </c>
    </row>
    <row r="36739" spans="1:4" x14ac:dyDescent="0.3">
      <c r="A36739" t="s">
        <v>25657</v>
      </c>
      <c r="B36739" t="s">
        <v>25537</v>
      </c>
      <c r="C36739">
        <f t="shared" si="574"/>
        <v>241</v>
      </c>
      <c r="D36739" t="str">
        <f>+VLOOKUP(base[[#This Row],[key]],Tabla2[[key]:[Homologado]],4,0)</f>
        <v>Director(a)</v>
      </c>
    </row>
    <row r="36740" spans="1:4" x14ac:dyDescent="0.3">
      <c r="A36740" t="s">
        <v>38097</v>
      </c>
      <c r="B36740" t="s">
        <v>25537</v>
      </c>
      <c r="C36740">
        <f t="shared" si="574"/>
        <v>241</v>
      </c>
      <c r="D36740" t="str">
        <f>+VLOOKUP(base[[#This Row],[key]],Tabla2[[key]:[Homologado]],4,0)</f>
        <v>Director(a)</v>
      </c>
    </row>
    <row r="36741" spans="1:4" x14ac:dyDescent="0.3">
      <c r="A36741" t="s">
        <v>25658</v>
      </c>
      <c r="B36741" t="s">
        <v>25537</v>
      </c>
      <c r="C36741">
        <f t="shared" si="574"/>
        <v>241</v>
      </c>
      <c r="D36741" t="str">
        <f>+VLOOKUP(base[[#This Row],[key]],Tabla2[[key]:[Homologado]],4,0)</f>
        <v>Director(a)</v>
      </c>
    </row>
    <row r="36742" spans="1:4" x14ac:dyDescent="0.3">
      <c r="A36742" t="s">
        <v>19240</v>
      </c>
      <c r="B36742" t="s">
        <v>28719</v>
      </c>
      <c r="C36742">
        <f t="shared" si="574"/>
        <v>242</v>
      </c>
      <c r="D36742">
        <f>+VLOOKUP(base[[#This Row],[key]],Tabla2[[key]:[Homologado]],4,0)</f>
        <v>0</v>
      </c>
    </row>
    <row r="36743" spans="1:4" x14ac:dyDescent="0.3">
      <c r="A36743" t="s">
        <v>19277</v>
      </c>
      <c r="B36743" t="s">
        <v>28719</v>
      </c>
      <c r="C36743">
        <f t="shared" si="574"/>
        <v>242</v>
      </c>
      <c r="D36743">
        <f>+VLOOKUP(base[[#This Row],[key]],Tabla2[[key]:[Homologado]],4,0)</f>
        <v>0</v>
      </c>
    </row>
    <row r="36744" spans="1:4" x14ac:dyDescent="0.3">
      <c r="A36744" t="s">
        <v>19638</v>
      </c>
      <c r="B36744" t="s">
        <v>28719</v>
      </c>
      <c r="C36744">
        <f t="shared" si="574"/>
        <v>242</v>
      </c>
      <c r="D36744">
        <f>+VLOOKUP(base[[#This Row],[key]],Tabla2[[key]:[Homologado]],4,0)</f>
        <v>0</v>
      </c>
    </row>
    <row r="36745" spans="1:4" x14ac:dyDescent="0.3">
      <c r="A36745" t="s">
        <v>38586</v>
      </c>
      <c r="B36745" t="s">
        <v>28719</v>
      </c>
      <c r="C36745">
        <f t="shared" si="574"/>
        <v>242</v>
      </c>
      <c r="D36745">
        <f>+VLOOKUP(base[[#This Row],[key]],Tabla2[[key]:[Homologado]],4,0)</f>
        <v>0</v>
      </c>
    </row>
    <row r="36746" spans="1:4" x14ac:dyDescent="0.3">
      <c r="A36746" t="s">
        <v>28719</v>
      </c>
      <c r="B36746" t="s">
        <v>28719</v>
      </c>
      <c r="C36746">
        <f t="shared" si="574"/>
        <v>242</v>
      </c>
      <c r="D36746">
        <f>+VLOOKUP(base[[#This Row],[key]],Tabla2[[key]:[Homologado]],4,0)</f>
        <v>0</v>
      </c>
    </row>
    <row r="36747" spans="1:4" x14ac:dyDescent="0.3">
      <c r="A36747" t="s">
        <v>38587</v>
      </c>
      <c r="B36747" t="s">
        <v>28719</v>
      </c>
      <c r="C36747">
        <f t="shared" si="574"/>
        <v>242</v>
      </c>
      <c r="D36747">
        <f>+VLOOKUP(base[[#This Row],[key]],Tabla2[[key]:[Homologado]],4,0)</f>
        <v>0</v>
      </c>
    </row>
    <row r="36748" spans="1:4" x14ac:dyDescent="0.3">
      <c r="A36748" t="s">
        <v>38588</v>
      </c>
      <c r="B36748" t="s">
        <v>28719</v>
      </c>
      <c r="C36748">
        <f t="shared" si="574"/>
        <v>242</v>
      </c>
      <c r="D36748">
        <f>+VLOOKUP(base[[#This Row],[key]],Tabla2[[key]:[Homologado]],4,0)</f>
        <v>0</v>
      </c>
    </row>
    <row r="36749" spans="1:4" x14ac:dyDescent="0.3">
      <c r="A36749" t="s">
        <v>38589</v>
      </c>
      <c r="B36749" t="s">
        <v>28719</v>
      </c>
      <c r="C36749">
        <f t="shared" si="574"/>
        <v>242</v>
      </c>
      <c r="D36749">
        <f>+VLOOKUP(base[[#This Row],[key]],Tabla2[[key]:[Homologado]],4,0)</f>
        <v>0</v>
      </c>
    </row>
    <row r="36750" spans="1:4" x14ac:dyDescent="0.3">
      <c r="A36750" t="s">
        <v>37869</v>
      </c>
      <c r="B36750" t="s">
        <v>28719</v>
      </c>
      <c r="C36750">
        <f t="shared" si="574"/>
        <v>242</v>
      </c>
      <c r="D36750">
        <f>+VLOOKUP(base[[#This Row],[key]],Tabla2[[key]:[Homologado]],4,0)</f>
        <v>0</v>
      </c>
    </row>
    <row r="36751" spans="1:4" x14ac:dyDescent="0.3">
      <c r="A36751" t="s">
        <v>38592</v>
      </c>
      <c r="B36751" t="s">
        <v>28719</v>
      </c>
      <c r="C36751">
        <f t="shared" si="574"/>
        <v>242</v>
      </c>
      <c r="D36751">
        <f>+VLOOKUP(base[[#This Row],[key]],Tabla2[[key]:[Homologado]],4,0)</f>
        <v>0</v>
      </c>
    </row>
    <row r="36752" spans="1:4" x14ac:dyDescent="0.3">
      <c r="A36752" t="s">
        <v>38593</v>
      </c>
      <c r="B36752" t="s">
        <v>28719</v>
      </c>
      <c r="C36752">
        <f t="shared" si="574"/>
        <v>242</v>
      </c>
      <c r="D36752">
        <f>+VLOOKUP(base[[#This Row],[key]],Tabla2[[key]:[Homologado]],4,0)</f>
        <v>0</v>
      </c>
    </row>
    <row r="36753" spans="1:4" x14ac:dyDescent="0.3">
      <c r="A36753" t="s">
        <v>38775</v>
      </c>
      <c r="B36753" t="s">
        <v>28719</v>
      </c>
      <c r="C36753">
        <f t="shared" si="574"/>
        <v>242</v>
      </c>
      <c r="D36753">
        <f>+VLOOKUP(base[[#This Row],[key]],Tabla2[[key]:[Homologado]],4,0)</f>
        <v>0</v>
      </c>
    </row>
    <row r="36754" spans="1:4" x14ac:dyDescent="0.3">
      <c r="A36754" t="s">
        <v>38777</v>
      </c>
      <c r="B36754" t="s">
        <v>28719</v>
      </c>
      <c r="C36754">
        <f t="shared" si="574"/>
        <v>242</v>
      </c>
      <c r="D36754">
        <f>+VLOOKUP(base[[#This Row],[key]],Tabla2[[key]:[Homologado]],4,0)</f>
        <v>0</v>
      </c>
    </row>
    <row r="36755" spans="1:4" x14ac:dyDescent="0.3">
      <c r="A36755" t="s">
        <v>38599</v>
      </c>
      <c r="B36755" t="s">
        <v>28719</v>
      </c>
      <c r="C36755">
        <f t="shared" si="574"/>
        <v>242</v>
      </c>
      <c r="D36755">
        <f>+VLOOKUP(base[[#This Row],[key]],Tabla2[[key]:[Homologado]],4,0)</f>
        <v>0</v>
      </c>
    </row>
    <row r="36756" spans="1:4" x14ac:dyDescent="0.3">
      <c r="A36756" t="s">
        <v>38602</v>
      </c>
      <c r="B36756" t="s">
        <v>28719</v>
      </c>
      <c r="C36756">
        <f t="shared" si="574"/>
        <v>242</v>
      </c>
      <c r="D36756">
        <f>+VLOOKUP(base[[#This Row],[key]],Tabla2[[key]:[Homologado]],4,0)</f>
        <v>0</v>
      </c>
    </row>
    <row r="36757" spans="1:4" x14ac:dyDescent="0.3">
      <c r="A36757" t="s">
        <v>37600</v>
      </c>
      <c r="B36757" t="s">
        <v>28719</v>
      </c>
      <c r="C36757">
        <f t="shared" si="574"/>
        <v>242</v>
      </c>
      <c r="D36757">
        <f>+VLOOKUP(base[[#This Row],[key]],Tabla2[[key]:[Homologado]],4,0)</f>
        <v>0</v>
      </c>
    </row>
    <row r="36758" spans="1:4" x14ac:dyDescent="0.3">
      <c r="A36758" t="s">
        <v>37601</v>
      </c>
      <c r="B36758" t="s">
        <v>28719</v>
      </c>
      <c r="C36758">
        <f t="shared" si="574"/>
        <v>242</v>
      </c>
      <c r="D36758">
        <f>+VLOOKUP(base[[#This Row],[key]],Tabla2[[key]:[Homologado]],4,0)</f>
        <v>0</v>
      </c>
    </row>
    <row r="36759" spans="1:4" x14ac:dyDescent="0.3">
      <c r="A36759" t="s">
        <v>38778</v>
      </c>
      <c r="B36759" t="s">
        <v>28719</v>
      </c>
      <c r="C36759">
        <f t="shared" si="574"/>
        <v>242</v>
      </c>
      <c r="D36759">
        <f>+VLOOKUP(base[[#This Row],[key]],Tabla2[[key]:[Homologado]],4,0)</f>
        <v>0</v>
      </c>
    </row>
    <row r="36760" spans="1:4" x14ac:dyDescent="0.3">
      <c r="A36760" t="s">
        <v>37607</v>
      </c>
      <c r="B36760" t="s">
        <v>28719</v>
      </c>
      <c r="C36760">
        <f t="shared" si="574"/>
        <v>242</v>
      </c>
      <c r="D36760">
        <f>+VLOOKUP(base[[#This Row],[key]],Tabla2[[key]:[Homologado]],4,0)</f>
        <v>0</v>
      </c>
    </row>
    <row r="36761" spans="1:4" x14ac:dyDescent="0.3">
      <c r="A36761" t="s">
        <v>38780</v>
      </c>
      <c r="B36761" t="s">
        <v>28719</v>
      </c>
      <c r="C36761">
        <f t="shared" si="574"/>
        <v>242</v>
      </c>
      <c r="D36761">
        <f>+VLOOKUP(base[[#This Row],[key]],Tabla2[[key]:[Homologado]],4,0)</f>
        <v>0</v>
      </c>
    </row>
    <row r="36762" spans="1:4" x14ac:dyDescent="0.3">
      <c r="A36762" t="s">
        <v>38609</v>
      </c>
      <c r="B36762" t="s">
        <v>28719</v>
      </c>
      <c r="C36762">
        <f t="shared" si="574"/>
        <v>242</v>
      </c>
      <c r="D36762">
        <f>+VLOOKUP(base[[#This Row],[key]],Tabla2[[key]:[Homologado]],4,0)</f>
        <v>0</v>
      </c>
    </row>
    <row r="36763" spans="1:4" x14ac:dyDescent="0.3">
      <c r="A36763" t="s">
        <v>38781</v>
      </c>
      <c r="B36763" t="s">
        <v>28719</v>
      </c>
      <c r="C36763">
        <f t="shared" si="574"/>
        <v>242</v>
      </c>
      <c r="D36763">
        <f>+VLOOKUP(base[[#This Row],[key]],Tabla2[[key]:[Homologado]],4,0)</f>
        <v>0</v>
      </c>
    </row>
    <row r="36764" spans="1:4" x14ac:dyDescent="0.3">
      <c r="A36764" t="s">
        <v>38782</v>
      </c>
      <c r="B36764" t="s">
        <v>28719</v>
      </c>
      <c r="C36764">
        <f t="shared" si="574"/>
        <v>242</v>
      </c>
      <c r="D36764">
        <f>+VLOOKUP(base[[#This Row],[key]],Tabla2[[key]:[Homologado]],4,0)</f>
        <v>0</v>
      </c>
    </row>
    <row r="36765" spans="1:4" x14ac:dyDescent="0.3">
      <c r="A36765" t="s">
        <v>38783</v>
      </c>
      <c r="B36765" t="s">
        <v>28719</v>
      </c>
      <c r="C36765">
        <f t="shared" si="574"/>
        <v>242</v>
      </c>
      <c r="D36765">
        <f>+VLOOKUP(base[[#This Row],[key]],Tabla2[[key]:[Homologado]],4,0)</f>
        <v>0</v>
      </c>
    </row>
    <row r="36766" spans="1:4" x14ac:dyDescent="0.3">
      <c r="A36766" t="s">
        <v>37627</v>
      </c>
      <c r="B36766" t="s">
        <v>28719</v>
      </c>
      <c r="C36766">
        <f t="shared" si="574"/>
        <v>242</v>
      </c>
      <c r="D36766">
        <f>+VLOOKUP(base[[#This Row],[key]],Tabla2[[key]:[Homologado]],4,0)</f>
        <v>0</v>
      </c>
    </row>
    <row r="36767" spans="1:4" x14ac:dyDescent="0.3">
      <c r="A36767" t="s">
        <v>37639</v>
      </c>
      <c r="B36767" t="s">
        <v>28719</v>
      </c>
      <c r="C36767">
        <f t="shared" si="574"/>
        <v>242</v>
      </c>
      <c r="D36767">
        <f>+VLOOKUP(base[[#This Row],[key]],Tabla2[[key]:[Homologado]],4,0)</f>
        <v>0</v>
      </c>
    </row>
    <row r="36768" spans="1:4" x14ac:dyDescent="0.3">
      <c r="A36768" t="s">
        <v>19211</v>
      </c>
      <c r="B36768" t="s">
        <v>28719</v>
      </c>
      <c r="C36768">
        <f t="shared" si="574"/>
        <v>242</v>
      </c>
      <c r="D36768">
        <f>+VLOOKUP(base[[#This Row],[key]],Tabla2[[key]:[Homologado]],4,0)</f>
        <v>0</v>
      </c>
    </row>
    <row r="36769" spans="1:4" x14ac:dyDescent="0.3">
      <c r="A36769" t="s">
        <v>19242</v>
      </c>
      <c r="B36769" t="s">
        <v>28719</v>
      </c>
      <c r="C36769">
        <f t="shared" si="574"/>
        <v>242</v>
      </c>
      <c r="D36769">
        <f>+VLOOKUP(base[[#This Row],[key]],Tabla2[[key]:[Homologado]],4,0)</f>
        <v>0</v>
      </c>
    </row>
    <row r="36770" spans="1:4" x14ac:dyDescent="0.3">
      <c r="A36770" t="s">
        <v>19243</v>
      </c>
      <c r="B36770" t="s">
        <v>28719</v>
      </c>
      <c r="C36770">
        <f t="shared" si="574"/>
        <v>242</v>
      </c>
      <c r="D36770">
        <f>+VLOOKUP(base[[#This Row],[key]],Tabla2[[key]:[Homologado]],4,0)</f>
        <v>0</v>
      </c>
    </row>
    <row r="36771" spans="1:4" x14ac:dyDescent="0.3">
      <c r="A36771" t="s">
        <v>28171</v>
      </c>
      <c r="B36771" t="s">
        <v>28719</v>
      </c>
      <c r="C36771">
        <f t="shared" si="574"/>
        <v>242</v>
      </c>
      <c r="D36771">
        <f>+VLOOKUP(base[[#This Row],[key]],Tabla2[[key]:[Homologado]],4,0)</f>
        <v>0</v>
      </c>
    </row>
    <row r="36772" spans="1:4" x14ac:dyDescent="0.3">
      <c r="A36772" t="s">
        <v>28172</v>
      </c>
      <c r="B36772" t="s">
        <v>28719</v>
      </c>
      <c r="C36772">
        <f t="shared" si="574"/>
        <v>242</v>
      </c>
      <c r="D36772">
        <f>+VLOOKUP(base[[#This Row],[key]],Tabla2[[key]:[Homologado]],4,0)</f>
        <v>0</v>
      </c>
    </row>
    <row r="36773" spans="1:4" x14ac:dyDescent="0.3">
      <c r="A36773" t="s">
        <v>27775</v>
      </c>
      <c r="B36773" t="s">
        <v>28719</v>
      </c>
      <c r="C36773">
        <f t="shared" si="574"/>
        <v>242</v>
      </c>
      <c r="D36773">
        <f>+VLOOKUP(base[[#This Row],[key]],Tabla2[[key]:[Homologado]],4,0)</f>
        <v>0</v>
      </c>
    </row>
    <row r="36774" spans="1:4" x14ac:dyDescent="0.3">
      <c r="A36774" t="s">
        <v>27776</v>
      </c>
      <c r="B36774" t="s">
        <v>28719</v>
      </c>
      <c r="C36774">
        <f t="shared" si="574"/>
        <v>242</v>
      </c>
      <c r="D36774">
        <f>+VLOOKUP(base[[#This Row],[key]],Tabla2[[key]:[Homologado]],4,0)</f>
        <v>0</v>
      </c>
    </row>
    <row r="36775" spans="1:4" x14ac:dyDescent="0.3">
      <c r="A36775" t="s">
        <v>28173</v>
      </c>
      <c r="B36775" t="s">
        <v>28719</v>
      </c>
      <c r="C36775">
        <f t="shared" si="574"/>
        <v>242</v>
      </c>
      <c r="D36775">
        <f>+VLOOKUP(base[[#This Row],[key]],Tabla2[[key]:[Homologado]],4,0)</f>
        <v>0</v>
      </c>
    </row>
    <row r="36776" spans="1:4" x14ac:dyDescent="0.3">
      <c r="A36776" t="s">
        <v>27778</v>
      </c>
      <c r="B36776" t="s">
        <v>28719</v>
      </c>
      <c r="C36776">
        <f t="shared" si="574"/>
        <v>242</v>
      </c>
      <c r="D36776">
        <f>+VLOOKUP(base[[#This Row],[key]],Tabla2[[key]:[Homologado]],4,0)</f>
        <v>0</v>
      </c>
    </row>
    <row r="36777" spans="1:4" x14ac:dyDescent="0.3">
      <c r="A36777" t="s">
        <v>27383</v>
      </c>
      <c r="B36777" t="s">
        <v>28719</v>
      </c>
      <c r="C36777">
        <f t="shared" si="574"/>
        <v>242</v>
      </c>
      <c r="D36777">
        <f>+VLOOKUP(base[[#This Row],[key]],Tabla2[[key]:[Homologado]],4,0)</f>
        <v>0</v>
      </c>
    </row>
    <row r="36778" spans="1:4" x14ac:dyDescent="0.3">
      <c r="A36778" t="s">
        <v>27420</v>
      </c>
      <c r="B36778" t="s">
        <v>28719</v>
      </c>
      <c r="C36778">
        <f t="shared" si="574"/>
        <v>242</v>
      </c>
      <c r="D36778">
        <f>+VLOOKUP(base[[#This Row],[key]],Tabla2[[key]:[Homologado]],4,0)</f>
        <v>0</v>
      </c>
    </row>
    <row r="36779" spans="1:4" x14ac:dyDescent="0.3">
      <c r="A36779" t="s">
        <v>25679</v>
      </c>
      <c r="B36779" t="s">
        <v>28719</v>
      </c>
      <c r="C36779">
        <f t="shared" si="574"/>
        <v>242</v>
      </c>
      <c r="D36779">
        <f>+VLOOKUP(base[[#This Row],[key]],Tabla2[[key]:[Homologado]],4,0)</f>
        <v>0</v>
      </c>
    </row>
    <row r="36780" spans="1:4" x14ac:dyDescent="0.3">
      <c r="A36780" t="s">
        <v>27136</v>
      </c>
      <c r="B36780" t="s">
        <v>28719</v>
      </c>
      <c r="C36780">
        <f t="shared" si="574"/>
        <v>242</v>
      </c>
      <c r="D36780">
        <f>+VLOOKUP(base[[#This Row],[key]],Tabla2[[key]:[Homologado]],4,0)</f>
        <v>0</v>
      </c>
    </row>
    <row r="36781" spans="1:4" x14ac:dyDescent="0.3">
      <c r="A36781" t="s">
        <v>26276</v>
      </c>
      <c r="B36781" t="s">
        <v>28719</v>
      </c>
      <c r="C36781">
        <f t="shared" si="574"/>
        <v>242</v>
      </c>
      <c r="D36781">
        <f>+VLOOKUP(base[[#This Row],[key]],Tabla2[[key]:[Homologado]],4,0)</f>
        <v>0</v>
      </c>
    </row>
    <row r="36782" spans="1:4" x14ac:dyDescent="0.3">
      <c r="A36782" t="s">
        <v>25680</v>
      </c>
      <c r="B36782" t="s">
        <v>28719</v>
      </c>
      <c r="C36782">
        <f t="shared" si="574"/>
        <v>242</v>
      </c>
      <c r="D36782">
        <f>+VLOOKUP(base[[#This Row],[key]],Tabla2[[key]:[Homologado]],4,0)</f>
        <v>0</v>
      </c>
    </row>
    <row r="36783" spans="1:4" x14ac:dyDescent="0.3">
      <c r="A36783" t="s">
        <v>24883</v>
      </c>
      <c r="B36783" t="s">
        <v>28719</v>
      </c>
      <c r="C36783">
        <f t="shared" si="574"/>
        <v>242</v>
      </c>
      <c r="D36783">
        <f>+VLOOKUP(base[[#This Row],[key]],Tabla2[[key]:[Homologado]],4,0)</f>
        <v>0</v>
      </c>
    </row>
    <row r="36784" spans="1:4" x14ac:dyDescent="0.3">
      <c r="A36784" t="s">
        <v>26278</v>
      </c>
      <c r="B36784" t="s">
        <v>28719</v>
      </c>
      <c r="C36784">
        <f t="shared" si="574"/>
        <v>242</v>
      </c>
      <c r="D36784">
        <f>+VLOOKUP(base[[#This Row],[key]],Tabla2[[key]:[Homologado]],4,0)</f>
        <v>0</v>
      </c>
    </row>
    <row r="36785" spans="1:4" x14ac:dyDescent="0.3">
      <c r="A36785" t="s">
        <v>25682</v>
      </c>
      <c r="B36785" t="s">
        <v>28719</v>
      </c>
      <c r="C36785">
        <f t="shared" si="574"/>
        <v>242</v>
      </c>
      <c r="D36785">
        <f>+VLOOKUP(base[[#This Row],[key]],Tabla2[[key]:[Homologado]],4,0)</f>
        <v>0</v>
      </c>
    </row>
    <row r="36786" spans="1:4" x14ac:dyDescent="0.3">
      <c r="A36786" t="s">
        <v>26280</v>
      </c>
      <c r="B36786" t="s">
        <v>28719</v>
      </c>
      <c r="C36786">
        <f t="shared" si="574"/>
        <v>242</v>
      </c>
      <c r="D36786">
        <f>+VLOOKUP(base[[#This Row],[key]],Tabla2[[key]:[Homologado]],4,0)</f>
        <v>0</v>
      </c>
    </row>
    <row r="36787" spans="1:4" x14ac:dyDescent="0.3">
      <c r="A36787" t="s">
        <v>25683</v>
      </c>
      <c r="B36787" t="s">
        <v>28719</v>
      </c>
      <c r="C36787">
        <f t="shared" si="574"/>
        <v>242</v>
      </c>
      <c r="D36787">
        <f>+VLOOKUP(base[[#This Row],[key]],Tabla2[[key]:[Homologado]],4,0)</f>
        <v>0</v>
      </c>
    </row>
    <row r="36788" spans="1:4" x14ac:dyDescent="0.3">
      <c r="A36788" t="s">
        <v>27783</v>
      </c>
      <c r="B36788" t="s">
        <v>28719</v>
      </c>
      <c r="C36788">
        <f t="shared" si="574"/>
        <v>242</v>
      </c>
      <c r="D36788">
        <f>+VLOOKUP(base[[#This Row],[key]],Tabla2[[key]:[Homologado]],4,0)</f>
        <v>0</v>
      </c>
    </row>
    <row r="36789" spans="1:4" x14ac:dyDescent="0.3">
      <c r="A36789" t="s">
        <v>25684</v>
      </c>
      <c r="B36789" t="s">
        <v>28719</v>
      </c>
      <c r="C36789">
        <f t="shared" si="574"/>
        <v>242</v>
      </c>
      <c r="D36789">
        <f>+VLOOKUP(base[[#This Row],[key]],Tabla2[[key]:[Homologado]],4,0)</f>
        <v>0</v>
      </c>
    </row>
    <row r="36790" spans="1:4" x14ac:dyDescent="0.3">
      <c r="A36790" t="s">
        <v>19296</v>
      </c>
      <c r="B36790" t="s">
        <v>28719</v>
      </c>
      <c r="C36790">
        <f t="shared" si="574"/>
        <v>242</v>
      </c>
      <c r="D36790">
        <f>+VLOOKUP(base[[#This Row],[key]],Tabla2[[key]:[Homologado]],4,0)</f>
        <v>0</v>
      </c>
    </row>
    <row r="36791" spans="1:4" x14ac:dyDescent="0.3">
      <c r="A36791" t="s">
        <v>19303</v>
      </c>
      <c r="B36791" t="s">
        <v>28719</v>
      </c>
      <c r="C36791">
        <f t="shared" si="574"/>
        <v>242</v>
      </c>
      <c r="D36791">
        <f>+VLOOKUP(base[[#This Row],[key]],Tabla2[[key]:[Homologado]],4,0)</f>
        <v>0</v>
      </c>
    </row>
    <row r="36792" spans="1:4" x14ac:dyDescent="0.3">
      <c r="A36792" t="s">
        <v>21824</v>
      </c>
      <c r="B36792" t="s">
        <v>28719</v>
      </c>
      <c r="C36792">
        <f t="shared" si="574"/>
        <v>242</v>
      </c>
      <c r="D36792">
        <f>+VLOOKUP(base[[#This Row],[key]],Tabla2[[key]:[Homologado]],4,0)</f>
        <v>0</v>
      </c>
    </row>
    <row r="36793" spans="1:4" x14ac:dyDescent="0.3">
      <c r="A36793" t="s">
        <v>28174</v>
      </c>
      <c r="B36793" t="s">
        <v>28719</v>
      </c>
      <c r="C36793">
        <f t="shared" si="574"/>
        <v>242</v>
      </c>
      <c r="D36793">
        <f>+VLOOKUP(base[[#This Row],[key]],Tabla2[[key]:[Homologado]],4,0)</f>
        <v>0</v>
      </c>
    </row>
    <row r="36794" spans="1:4" x14ac:dyDescent="0.3">
      <c r="A36794" t="s">
        <v>25690</v>
      </c>
      <c r="B36794" t="s">
        <v>28719</v>
      </c>
      <c r="C36794">
        <f t="shared" si="574"/>
        <v>242</v>
      </c>
      <c r="D36794">
        <f>+VLOOKUP(base[[#This Row],[key]],Tabla2[[key]:[Homologado]],4,0)</f>
        <v>0</v>
      </c>
    </row>
    <row r="36795" spans="1:4" x14ac:dyDescent="0.3">
      <c r="A36795" t="s">
        <v>19311</v>
      </c>
      <c r="B36795" t="s">
        <v>28719</v>
      </c>
      <c r="C36795">
        <f t="shared" si="574"/>
        <v>242</v>
      </c>
      <c r="D36795">
        <f>+VLOOKUP(base[[#This Row],[key]],Tabla2[[key]:[Homologado]],4,0)</f>
        <v>0</v>
      </c>
    </row>
    <row r="36796" spans="1:4" x14ac:dyDescent="0.3">
      <c r="A36796" t="s">
        <v>19313</v>
      </c>
      <c r="B36796" t="s">
        <v>28719</v>
      </c>
      <c r="C36796">
        <f t="shared" si="574"/>
        <v>242</v>
      </c>
      <c r="D36796">
        <f>+VLOOKUP(base[[#This Row],[key]],Tabla2[[key]:[Homologado]],4,0)</f>
        <v>0</v>
      </c>
    </row>
    <row r="36797" spans="1:4" x14ac:dyDescent="0.3">
      <c r="A36797" t="s">
        <v>26850</v>
      </c>
      <c r="B36797" t="s">
        <v>28719</v>
      </c>
      <c r="C36797">
        <f t="shared" si="574"/>
        <v>242</v>
      </c>
      <c r="D36797">
        <f>+VLOOKUP(base[[#This Row],[key]],Tabla2[[key]:[Homologado]],4,0)</f>
        <v>0</v>
      </c>
    </row>
    <row r="36798" spans="1:4" x14ac:dyDescent="0.3">
      <c r="A36798" t="s">
        <v>24360</v>
      </c>
      <c r="B36798" t="s">
        <v>28719</v>
      </c>
      <c r="C36798">
        <f t="shared" si="574"/>
        <v>242</v>
      </c>
      <c r="D36798">
        <f>+VLOOKUP(base[[#This Row],[key]],Tabla2[[key]:[Homologado]],4,0)</f>
        <v>0</v>
      </c>
    </row>
    <row r="36799" spans="1:4" x14ac:dyDescent="0.3">
      <c r="A36799" t="s">
        <v>28176</v>
      </c>
      <c r="B36799" t="s">
        <v>28719</v>
      </c>
      <c r="C36799">
        <f t="shared" si="574"/>
        <v>242</v>
      </c>
      <c r="D36799">
        <f>+VLOOKUP(base[[#This Row],[key]],Tabla2[[key]:[Homologado]],4,0)</f>
        <v>0</v>
      </c>
    </row>
    <row r="36800" spans="1:4" x14ac:dyDescent="0.3">
      <c r="A36800" t="s">
        <v>27370</v>
      </c>
      <c r="B36800" t="s">
        <v>28719</v>
      </c>
      <c r="C36800">
        <f t="shared" ref="C36800:C36863" si="575">+IF(B36800=B36799,C36799,C36799+1)</f>
        <v>242</v>
      </c>
      <c r="D36800">
        <f>+VLOOKUP(base[[#This Row],[key]],Tabla2[[key]:[Homologado]],4,0)</f>
        <v>0</v>
      </c>
    </row>
    <row r="36801" spans="1:4" x14ac:dyDescent="0.3">
      <c r="A36801" t="s">
        <v>22966</v>
      </c>
      <c r="B36801" t="s">
        <v>28719</v>
      </c>
      <c r="C36801">
        <f t="shared" si="575"/>
        <v>242</v>
      </c>
      <c r="D36801">
        <f>+VLOOKUP(base[[#This Row],[key]],Tabla2[[key]:[Homologado]],4,0)</f>
        <v>0</v>
      </c>
    </row>
    <row r="36802" spans="1:4" x14ac:dyDescent="0.3">
      <c r="A36802" t="s">
        <v>28177</v>
      </c>
      <c r="B36802" t="s">
        <v>28719</v>
      </c>
      <c r="C36802">
        <f t="shared" si="575"/>
        <v>242</v>
      </c>
      <c r="D36802">
        <f>+VLOOKUP(base[[#This Row],[key]],Tabla2[[key]:[Homologado]],4,0)</f>
        <v>0</v>
      </c>
    </row>
    <row r="36803" spans="1:4" x14ac:dyDescent="0.3">
      <c r="A36803" t="s">
        <v>26292</v>
      </c>
      <c r="B36803" t="s">
        <v>28719</v>
      </c>
      <c r="C36803">
        <f t="shared" si="575"/>
        <v>242</v>
      </c>
      <c r="D36803">
        <f>+VLOOKUP(base[[#This Row],[key]],Tabla2[[key]:[Homologado]],4,0)</f>
        <v>0</v>
      </c>
    </row>
    <row r="36804" spans="1:4" x14ac:dyDescent="0.3">
      <c r="A36804" t="s">
        <v>26927</v>
      </c>
      <c r="B36804" t="s">
        <v>28719</v>
      </c>
      <c r="C36804">
        <f t="shared" si="575"/>
        <v>242</v>
      </c>
      <c r="D36804">
        <f>+VLOOKUP(base[[#This Row],[key]],Tabla2[[key]:[Homologado]],4,0)</f>
        <v>0</v>
      </c>
    </row>
    <row r="36805" spans="1:4" x14ac:dyDescent="0.3">
      <c r="A36805" t="s">
        <v>26296</v>
      </c>
      <c r="B36805" t="s">
        <v>28719</v>
      </c>
      <c r="C36805">
        <f t="shared" si="575"/>
        <v>242</v>
      </c>
      <c r="D36805">
        <f>+VLOOKUP(base[[#This Row],[key]],Tabla2[[key]:[Homologado]],4,0)</f>
        <v>0</v>
      </c>
    </row>
    <row r="36806" spans="1:4" x14ac:dyDescent="0.3">
      <c r="A36806" t="s">
        <v>26298</v>
      </c>
      <c r="B36806" t="s">
        <v>28719</v>
      </c>
      <c r="C36806">
        <f t="shared" si="575"/>
        <v>242</v>
      </c>
      <c r="D36806">
        <f>+VLOOKUP(base[[#This Row],[key]],Tabla2[[key]:[Homologado]],4,0)</f>
        <v>0</v>
      </c>
    </row>
    <row r="36807" spans="1:4" x14ac:dyDescent="0.3">
      <c r="A36807" t="s">
        <v>22978</v>
      </c>
      <c r="B36807" t="s">
        <v>28719</v>
      </c>
      <c r="C36807">
        <f t="shared" si="575"/>
        <v>242</v>
      </c>
      <c r="D36807">
        <f>+VLOOKUP(base[[#This Row],[key]],Tabla2[[key]:[Homologado]],4,0)</f>
        <v>0</v>
      </c>
    </row>
    <row r="36808" spans="1:4" x14ac:dyDescent="0.3">
      <c r="A36808" t="s">
        <v>26302</v>
      </c>
      <c r="B36808" t="s">
        <v>28719</v>
      </c>
      <c r="C36808">
        <f t="shared" si="575"/>
        <v>242</v>
      </c>
      <c r="D36808">
        <f>+VLOOKUP(base[[#This Row],[key]],Tabla2[[key]:[Homologado]],4,0)</f>
        <v>0</v>
      </c>
    </row>
    <row r="36809" spans="1:4" x14ac:dyDescent="0.3">
      <c r="A36809" t="s">
        <v>28180</v>
      </c>
      <c r="B36809" t="s">
        <v>28719</v>
      </c>
      <c r="C36809">
        <f t="shared" si="575"/>
        <v>242</v>
      </c>
      <c r="D36809">
        <f>+VLOOKUP(base[[#This Row],[key]],Tabla2[[key]:[Homologado]],4,0)</f>
        <v>0</v>
      </c>
    </row>
    <row r="36810" spans="1:4" x14ac:dyDescent="0.3">
      <c r="A36810" t="s">
        <v>28181</v>
      </c>
      <c r="B36810" t="s">
        <v>28719</v>
      </c>
      <c r="C36810">
        <f t="shared" si="575"/>
        <v>242</v>
      </c>
      <c r="D36810">
        <f>+VLOOKUP(base[[#This Row],[key]],Tabla2[[key]:[Homologado]],4,0)</f>
        <v>0</v>
      </c>
    </row>
    <row r="36811" spans="1:4" x14ac:dyDescent="0.3">
      <c r="A36811" t="s">
        <v>28182</v>
      </c>
      <c r="B36811" t="s">
        <v>28719</v>
      </c>
      <c r="C36811">
        <f t="shared" si="575"/>
        <v>242</v>
      </c>
      <c r="D36811">
        <f>+VLOOKUP(base[[#This Row],[key]],Tabla2[[key]:[Homologado]],4,0)</f>
        <v>0</v>
      </c>
    </row>
    <row r="36812" spans="1:4" x14ac:dyDescent="0.3">
      <c r="A36812" t="s">
        <v>28183</v>
      </c>
      <c r="B36812" t="s">
        <v>28719</v>
      </c>
      <c r="C36812">
        <f t="shared" si="575"/>
        <v>242</v>
      </c>
      <c r="D36812">
        <f>+VLOOKUP(base[[#This Row],[key]],Tabla2[[key]:[Homologado]],4,0)</f>
        <v>0</v>
      </c>
    </row>
    <row r="36813" spans="1:4" x14ac:dyDescent="0.3">
      <c r="A36813" t="s">
        <v>28184</v>
      </c>
      <c r="B36813" t="s">
        <v>28719</v>
      </c>
      <c r="C36813">
        <f t="shared" si="575"/>
        <v>242</v>
      </c>
      <c r="D36813">
        <f>+VLOOKUP(base[[#This Row],[key]],Tabla2[[key]:[Homologado]],4,0)</f>
        <v>0</v>
      </c>
    </row>
    <row r="36814" spans="1:4" x14ac:dyDescent="0.3">
      <c r="A36814" t="s">
        <v>27828</v>
      </c>
      <c r="B36814" t="s">
        <v>28719</v>
      </c>
      <c r="C36814">
        <f t="shared" si="575"/>
        <v>242</v>
      </c>
      <c r="D36814">
        <f>+VLOOKUP(base[[#This Row],[key]],Tabla2[[key]:[Homologado]],4,0)</f>
        <v>0</v>
      </c>
    </row>
    <row r="36815" spans="1:4" x14ac:dyDescent="0.3">
      <c r="A36815" t="s">
        <v>28185</v>
      </c>
      <c r="B36815" t="s">
        <v>28719</v>
      </c>
      <c r="C36815">
        <f t="shared" si="575"/>
        <v>242</v>
      </c>
      <c r="D36815">
        <f>+VLOOKUP(base[[#This Row],[key]],Tabla2[[key]:[Homologado]],4,0)</f>
        <v>0</v>
      </c>
    </row>
    <row r="36816" spans="1:4" x14ac:dyDescent="0.3">
      <c r="A36816" t="s">
        <v>28186</v>
      </c>
      <c r="B36816" t="s">
        <v>28719</v>
      </c>
      <c r="C36816">
        <f t="shared" si="575"/>
        <v>242</v>
      </c>
      <c r="D36816">
        <f>+VLOOKUP(base[[#This Row],[key]],Tabla2[[key]:[Homologado]],4,0)</f>
        <v>0</v>
      </c>
    </row>
    <row r="36817" spans="1:4" x14ac:dyDescent="0.3">
      <c r="A36817" t="s">
        <v>27155</v>
      </c>
      <c r="B36817" t="s">
        <v>28719</v>
      </c>
      <c r="C36817">
        <f t="shared" si="575"/>
        <v>242</v>
      </c>
      <c r="D36817">
        <f>+VLOOKUP(base[[#This Row],[key]],Tabla2[[key]:[Homologado]],4,0)</f>
        <v>0</v>
      </c>
    </row>
    <row r="36818" spans="1:4" x14ac:dyDescent="0.3">
      <c r="A36818" t="s">
        <v>26310</v>
      </c>
      <c r="B36818" t="s">
        <v>28719</v>
      </c>
      <c r="C36818">
        <f t="shared" si="575"/>
        <v>242</v>
      </c>
      <c r="D36818">
        <f>+VLOOKUP(base[[#This Row],[key]],Tabla2[[key]:[Homologado]],4,0)</f>
        <v>0</v>
      </c>
    </row>
    <row r="36819" spans="1:4" x14ac:dyDescent="0.3">
      <c r="A36819" t="s">
        <v>25710</v>
      </c>
      <c r="B36819" t="s">
        <v>28719</v>
      </c>
      <c r="C36819">
        <f t="shared" si="575"/>
        <v>242</v>
      </c>
      <c r="D36819">
        <f>+VLOOKUP(base[[#This Row],[key]],Tabla2[[key]:[Homologado]],4,0)</f>
        <v>0</v>
      </c>
    </row>
    <row r="36820" spans="1:4" x14ac:dyDescent="0.3">
      <c r="A36820" t="s">
        <v>24384</v>
      </c>
      <c r="B36820" t="s">
        <v>28719</v>
      </c>
      <c r="C36820">
        <f t="shared" si="575"/>
        <v>242</v>
      </c>
      <c r="D36820">
        <f>+VLOOKUP(base[[#This Row],[key]],Tabla2[[key]:[Homologado]],4,0)</f>
        <v>0</v>
      </c>
    </row>
    <row r="36821" spans="1:4" x14ac:dyDescent="0.3">
      <c r="A36821" t="s">
        <v>24385</v>
      </c>
      <c r="B36821" t="s">
        <v>28719</v>
      </c>
      <c r="C36821">
        <f t="shared" si="575"/>
        <v>242</v>
      </c>
      <c r="D36821">
        <f>+VLOOKUP(base[[#This Row],[key]],Tabla2[[key]:[Homologado]],4,0)</f>
        <v>0</v>
      </c>
    </row>
    <row r="36822" spans="1:4" x14ac:dyDescent="0.3">
      <c r="A36822" t="s">
        <v>28187</v>
      </c>
      <c r="B36822" t="s">
        <v>28719</v>
      </c>
      <c r="C36822">
        <f t="shared" si="575"/>
        <v>242</v>
      </c>
      <c r="D36822">
        <f>+VLOOKUP(base[[#This Row],[key]],Tabla2[[key]:[Homologado]],4,0)</f>
        <v>0</v>
      </c>
    </row>
    <row r="36823" spans="1:4" x14ac:dyDescent="0.3">
      <c r="A36823" t="s">
        <v>19385</v>
      </c>
      <c r="B36823" t="s">
        <v>28719</v>
      </c>
      <c r="C36823">
        <f t="shared" si="575"/>
        <v>242</v>
      </c>
      <c r="D36823">
        <f>+VLOOKUP(base[[#This Row],[key]],Tabla2[[key]:[Homologado]],4,0)</f>
        <v>0</v>
      </c>
    </row>
    <row r="36824" spans="1:4" x14ac:dyDescent="0.3">
      <c r="A36824" t="s">
        <v>28188</v>
      </c>
      <c r="B36824" t="s">
        <v>28719</v>
      </c>
      <c r="C36824">
        <f t="shared" si="575"/>
        <v>242</v>
      </c>
      <c r="D36824">
        <f>+VLOOKUP(base[[#This Row],[key]],Tabla2[[key]:[Homologado]],4,0)</f>
        <v>0</v>
      </c>
    </row>
    <row r="36825" spans="1:4" x14ac:dyDescent="0.3">
      <c r="A36825" t="s">
        <v>27851</v>
      </c>
      <c r="B36825" t="s">
        <v>28719</v>
      </c>
      <c r="C36825">
        <f t="shared" si="575"/>
        <v>242</v>
      </c>
      <c r="D36825">
        <f>+VLOOKUP(base[[#This Row],[key]],Tabla2[[key]:[Homologado]],4,0)</f>
        <v>0</v>
      </c>
    </row>
    <row r="36826" spans="1:4" x14ac:dyDescent="0.3">
      <c r="A36826" t="s">
        <v>24399</v>
      </c>
      <c r="B36826" t="s">
        <v>28719</v>
      </c>
      <c r="C36826">
        <f t="shared" si="575"/>
        <v>242</v>
      </c>
      <c r="D36826">
        <f>+VLOOKUP(base[[#This Row],[key]],Tabla2[[key]:[Homologado]],4,0)</f>
        <v>0</v>
      </c>
    </row>
    <row r="36827" spans="1:4" x14ac:dyDescent="0.3">
      <c r="A36827" t="s">
        <v>19444</v>
      </c>
      <c r="B36827" t="s">
        <v>28719</v>
      </c>
      <c r="C36827">
        <f t="shared" si="575"/>
        <v>242</v>
      </c>
      <c r="D36827">
        <f>+VLOOKUP(base[[#This Row],[key]],Tabla2[[key]:[Homologado]],4,0)</f>
        <v>0</v>
      </c>
    </row>
    <row r="36828" spans="1:4" x14ac:dyDescent="0.3">
      <c r="A36828" t="s">
        <v>28189</v>
      </c>
      <c r="B36828" t="s">
        <v>28719</v>
      </c>
      <c r="C36828">
        <f t="shared" si="575"/>
        <v>242</v>
      </c>
      <c r="D36828">
        <f>+VLOOKUP(base[[#This Row],[key]],Tabla2[[key]:[Homologado]],4,0)</f>
        <v>0</v>
      </c>
    </row>
    <row r="36829" spans="1:4" x14ac:dyDescent="0.3">
      <c r="A36829" t="s">
        <v>24406</v>
      </c>
      <c r="B36829" t="s">
        <v>28719</v>
      </c>
      <c r="C36829">
        <f t="shared" si="575"/>
        <v>242</v>
      </c>
      <c r="D36829">
        <f>+VLOOKUP(base[[#This Row],[key]],Tabla2[[key]:[Homologado]],4,0)</f>
        <v>0</v>
      </c>
    </row>
    <row r="36830" spans="1:4" x14ac:dyDescent="0.3">
      <c r="A36830" t="s">
        <v>27391</v>
      </c>
      <c r="B36830" t="s">
        <v>28719</v>
      </c>
      <c r="C36830">
        <f t="shared" si="575"/>
        <v>242</v>
      </c>
      <c r="D36830">
        <f>+VLOOKUP(base[[#This Row],[key]],Tabla2[[key]:[Homologado]],4,0)</f>
        <v>0</v>
      </c>
    </row>
    <row r="36831" spans="1:4" x14ac:dyDescent="0.3">
      <c r="A36831" t="s">
        <v>26953</v>
      </c>
      <c r="B36831" t="s">
        <v>28719</v>
      </c>
      <c r="C36831">
        <f t="shared" si="575"/>
        <v>242</v>
      </c>
      <c r="D36831">
        <f>+VLOOKUP(base[[#This Row],[key]],Tabla2[[key]:[Homologado]],4,0)</f>
        <v>0</v>
      </c>
    </row>
    <row r="36832" spans="1:4" x14ac:dyDescent="0.3">
      <c r="A36832" t="s">
        <v>28190</v>
      </c>
      <c r="B36832" t="s">
        <v>28719</v>
      </c>
      <c r="C36832">
        <f t="shared" si="575"/>
        <v>242</v>
      </c>
      <c r="D36832">
        <f>+VLOOKUP(base[[#This Row],[key]],Tabla2[[key]:[Homologado]],4,0)</f>
        <v>0</v>
      </c>
    </row>
    <row r="36833" spans="1:4" x14ac:dyDescent="0.3">
      <c r="A36833" t="s">
        <v>27872</v>
      </c>
      <c r="B36833" t="s">
        <v>28719</v>
      </c>
      <c r="C36833">
        <f t="shared" si="575"/>
        <v>242</v>
      </c>
      <c r="D36833">
        <f>+VLOOKUP(base[[#This Row],[key]],Tabla2[[key]:[Homologado]],4,0)</f>
        <v>0</v>
      </c>
    </row>
    <row r="36834" spans="1:4" x14ac:dyDescent="0.3">
      <c r="A36834" t="s">
        <v>28191</v>
      </c>
      <c r="B36834" t="s">
        <v>28719</v>
      </c>
      <c r="C36834">
        <f t="shared" si="575"/>
        <v>242</v>
      </c>
      <c r="D36834">
        <f>+VLOOKUP(base[[#This Row],[key]],Tabla2[[key]:[Homologado]],4,0)</f>
        <v>0</v>
      </c>
    </row>
    <row r="36835" spans="1:4" x14ac:dyDescent="0.3">
      <c r="A36835" t="s">
        <v>28192</v>
      </c>
      <c r="B36835" t="s">
        <v>28719</v>
      </c>
      <c r="C36835">
        <f t="shared" si="575"/>
        <v>242</v>
      </c>
      <c r="D36835">
        <f>+VLOOKUP(base[[#This Row],[key]],Tabla2[[key]:[Homologado]],4,0)</f>
        <v>0</v>
      </c>
    </row>
    <row r="36836" spans="1:4" x14ac:dyDescent="0.3">
      <c r="A36836" t="s">
        <v>28193</v>
      </c>
      <c r="B36836" t="s">
        <v>28719</v>
      </c>
      <c r="C36836">
        <f t="shared" si="575"/>
        <v>242</v>
      </c>
      <c r="D36836">
        <f>+VLOOKUP(base[[#This Row],[key]],Tabla2[[key]:[Homologado]],4,0)</f>
        <v>0</v>
      </c>
    </row>
    <row r="36837" spans="1:4" x14ac:dyDescent="0.3">
      <c r="A36837" t="s">
        <v>26960</v>
      </c>
      <c r="B36837" t="s">
        <v>28719</v>
      </c>
      <c r="C36837">
        <f t="shared" si="575"/>
        <v>242</v>
      </c>
      <c r="D36837">
        <f>+VLOOKUP(base[[#This Row],[key]],Tabla2[[key]:[Homologado]],4,0)</f>
        <v>0</v>
      </c>
    </row>
    <row r="36838" spans="1:4" x14ac:dyDescent="0.3">
      <c r="A36838" t="s">
        <v>28194</v>
      </c>
      <c r="B36838" t="s">
        <v>28719</v>
      </c>
      <c r="C36838">
        <f t="shared" si="575"/>
        <v>242</v>
      </c>
      <c r="D36838">
        <f>+VLOOKUP(base[[#This Row],[key]],Tabla2[[key]:[Homologado]],4,0)</f>
        <v>0</v>
      </c>
    </row>
    <row r="36839" spans="1:4" x14ac:dyDescent="0.3">
      <c r="A36839" t="s">
        <v>28195</v>
      </c>
      <c r="B36839" t="s">
        <v>28719</v>
      </c>
      <c r="C36839">
        <f t="shared" si="575"/>
        <v>242</v>
      </c>
      <c r="D36839">
        <f>+VLOOKUP(base[[#This Row],[key]],Tabla2[[key]:[Homologado]],4,0)</f>
        <v>0</v>
      </c>
    </row>
    <row r="36840" spans="1:4" x14ac:dyDescent="0.3">
      <c r="A36840" t="s">
        <v>28196</v>
      </c>
      <c r="B36840" t="s">
        <v>28719</v>
      </c>
      <c r="C36840">
        <f t="shared" si="575"/>
        <v>242</v>
      </c>
      <c r="D36840">
        <f>+VLOOKUP(base[[#This Row],[key]],Tabla2[[key]:[Homologado]],4,0)</f>
        <v>0</v>
      </c>
    </row>
    <row r="36841" spans="1:4" x14ac:dyDescent="0.3">
      <c r="A36841" t="s">
        <v>19521</v>
      </c>
      <c r="B36841" t="s">
        <v>28719</v>
      </c>
      <c r="C36841">
        <f t="shared" si="575"/>
        <v>242</v>
      </c>
      <c r="D36841">
        <f>+VLOOKUP(base[[#This Row],[key]],Tabla2[[key]:[Homologado]],4,0)</f>
        <v>0</v>
      </c>
    </row>
    <row r="36842" spans="1:4" x14ac:dyDescent="0.3">
      <c r="A36842" t="s">
        <v>19522</v>
      </c>
      <c r="B36842" t="s">
        <v>28719</v>
      </c>
      <c r="C36842">
        <f t="shared" si="575"/>
        <v>242</v>
      </c>
      <c r="D36842">
        <f>+VLOOKUP(base[[#This Row],[key]],Tabla2[[key]:[Homologado]],4,0)</f>
        <v>0</v>
      </c>
    </row>
    <row r="36843" spans="1:4" x14ac:dyDescent="0.3">
      <c r="A36843" t="s">
        <v>28197</v>
      </c>
      <c r="B36843" t="s">
        <v>28719</v>
      </c>
      <c r="C36843">
        <f t="shared" si="575"/>
        <v>242</v>
      </c>
      <c r="D36843">
        <f>+VLOOKUP(base[[#This Row],[key]],Tabla2[[key]:[Homologado]],4,0)</f>
        <v>0</v>
      </c>
    </row>
    <row r="36844" spans="1:4" x14ac:dyDescent="0.3">
      <c r="A36844" t="s">
        <v>25729</v>
      </c>
      <c r="B36844" t="s">
        <v>28719</v>
      </c>
      <c r="C36844">
        <f t="shared" si="575"/>
        <v>242</v>
      </c>
      <c r="D36844">
        <f>+VLOOKUP(base[[#This Row],[key]],Tabla2[[key]:[Homologado]],4,0)</f>
        <v>0</v>
      </c>
    </row>
    <row r="36845" spans="1:4" x14ac:dyDescent="0.3">
      <c r="A36845" t="s">
        <v>24429</v>
      </c>
      <c r="B36845" t="s">
        <v>28719</v>
      </c>
      <c r="C36845">
        <f t="shared" si="575"/>
        <v>242</v>
      </c>
      <c r="D36845">
        <f>+VLOOKUP(base[[#This Row],[key]],Tabla2[[key]:[Homologado]],4,0)</f>
        <v>0</v>
      </c>
    </row>
    <row r="36846" spans="1:4" x14ac:dyDescent="0.3">
      <c r="A36846" t="s">
        <v>28198</v>
      </c>
      <c r="B36846" t="s">
        <v>28719</v>
      </c>
      <c r="C36846">
        <f t="shared" si="575"/>
        <v>242</v>
      </c>
      <c r="D36846">
        <f>+VLOOKUP(base[[#This Row],[key]],Tabla2[[key]:[Homologado]],4,0)</f>
        <v>0</v>
      </c>
    </row>
    <row r="36847" spans="1:4" x14ac:dyDescent="0.3">
      <c r="A36847" t="s">
        <v>24436</v>
      </c>
      <c r="B36847" t="s">
        <v>28719</v>
      </c>
      <c r="C36847">
        <f t="shared" si="575"/>
        <v>242</v>
      </c>
      <c r="D36847">
        <f>+VLOOKUP(base[[#This Row],[key]],Tabla2[[key]:[Homologado]],4,0)</f>
        <v>0</v>
      </c>
    </row>
    <row r="36848" spans="1:4" x14ac:dyDescent="0.3">
      <c r="A36848" t="s">
        <v>24437</v>
      </c>
      <c r="B36848" t="s">
        <v>28719</v>
      </c>
      <c r="C36848">
        <f t="shared" si="575"/>
        <v>242</v>
      </c>
      <c r="D36848">
        <f>+VLOOKUP(base[[#This Row],[key]],Tabla2[[key]:[Homologado]],4,0)</f>
        <v>0</v>
      </c>
    </row>
    <row r="36849" spans="1:4" x14ac:dyDescent="0.3">
      <c r="A36849" t="s">
        <v>26581</v>
      </c>
      <c r="B36849" t="s">
        <v>28719</v>
      </c>
      <c r="C36849">
        <f t="shared" si="575"/>
        <v>242</v>
      </c>
      <c r="D36849">
        <f>+VLOOKUP(base[[#This Row],[key]],Tabla2[[key]:[Homologado]],4,0)</f>
        <v>0</v>
      </c>
    </row>
    <row r="36850" spans="1:4" x14ac:dyDescent="0.3">
      <c r="A36850" t="s">
        <v>24452</v>
      </c>
      <c r="B36850" t="s">
        <v>28719</v>
      </c>
      <c r="C36850">
        <f t="shared" si="575"/>
        <v>242</v>
      </c>
      <c r="D36850">
        <f>+VLOOKUP(base[[#This Row],[key]],Tabla2[[key]:[Homologado]],4,0)</f>
        <v>0</v>
      </c>
    </row>
    <row r="36851" spans="1:4" x14ac:dyDescent="0.3">
      <c r="A36851" t="s">
        <v>28199</v>
      </c>
      <c r="B36851" t="s">
        <v>28719</v>
      </c>
      <c r="C36851">
        <f t="shared" si="575"/>
        <v>242</v>
      </c>
      <c r="D36851">
        <f>+VLOOKUP(base[[#This Row],[key]],Tabla2[[key]:[Homologado]],4,0)</f>
        <v>0</v>
      </c>
    </row>
    <row r="36852" spans="1:4" x14ac:dyDescent="0.3">
      <c r="A36852" t="s">
        <v>19597</v>
      </c>
      <c r="B36852" t="s">
        <v>28719</v>
      </c>
      <c r="C36852">
        <f t="shared" si="575"/>
        <v>242</v>
      </c>
      <c r="D36852">
        <f>+VLOOKUP(base[[#This Row],[key]],Tabla2[[key]:[Homologado]],4,0)</f>
        <v>0</v>
      </c>
    </row>
    <row r="36853" spans="1:4" x14ac:dyDescent="0.3">
      <c r="A36853" t="s">
        <v>19609</v>
      </c>
      <c r="B36853" t="s">
        <v>28719</v>
      </c>
      <c r="C36853">
        <f t="shared" si="575"/>
        <v>242</v>
      </c>
      <c r="D36853">
        <f>+VLOOKUP(base[[#This Row],[key]],Tabla2[[key]:[Homologado]],4,0)</f>
        <v>0</v>
      </c>
    </row>
    <row r="36854" spans="1:4" x14ac:dyDescent="0.3">
      <c r="A36854" t="s">
        <v>28200</v>
      </c>
      <c r="B36854" t="s">
        <v>28719</v>
      </c>
      <c r="C36854">
        <f t="shared" si="575"/>
        <v>242</v>
      </c>
      <c r="D36854">
        <f>+VLOOKUP(base[[#This Row],[key]],Tabla2[[key]:[Homologado]],4,0)</f>
        <v>0</v>
      </c>
    </row>
    <row r="36855" spans="1:4" x14ac:dyDescent="0.3">
      <c r="A36855" t="s">
        <v>19620</v>
      </c>
      <c r="B36855" t="s">
        <v>28719</v>
      </c>
      <c r="C36855">
        <f t="shared" si="575"/>
        <v>242</v>
      </c>
      <c r="D36855">
        <f>+VLOOKUP(base[[#This Row],[key]],Tabla2[[key]:[Homologado]],4,0)</f>
        <v>0</v>
      </c>
    </row>
    <row r="36856" spans="1:4" x14ac:dyDescent="0.3">
      <c r="A36856" t="s">
        <v>38796</v>
      </c>
      <c r="B36856" t="s">
        <v>28719</v>
      </c>
      <c r="C36856">
        <f t="shared" si="575"/>
        <v>242</v>
      </c>
      <c r="D36856">
        <f>+VLOOKUP(base[[#This Row],[key]],Tabla2[[key]:[Homologado]],4,0)</f>
        <v>0</v>
      </c>
    </row>
    <row r="36857" spans="1:4" x14ac:dyDescent="0.3">
      <c r="A36857" t="s">
        <v>38558</v>
      </c>
      <c r="B36857" t="s">
        <v>28719</v>
      </c>
      <c r="C36857">
        <f t="shared" si="575"/>
        <v>242</v>
      </c>
      <c r="D36857">
        <f>+VLOOKUP(base[[#This Row],[key]],Tabla2[[key]:[Homologado]],4,0)</f>
        <v>0</v>
      </c>
    </row>
    <row r="36858" spans="1:4" x14ac:dyDescent="0.3">
      <c r="A36858" t="s">
        <v>37659</v>
      </c>
      <c r="B36858" t="s">
        <v>28719</v>
      </c>
      <c r="C36858">
        <f t="shared" si="575"/>
        <v>242</v>
      </c>
      <c r="D36858">
        <f>+VLOOKUP(base[[#This Row],[key]],Tabla2[[key]:[Homologado]],4,0)</f>
        <v>0</v>
      </c>
    </row>
    <row r="36859" spans="1:4" x14ac:dyDescent="0.3">
      <c r="A36859" t="s">
        <v>37660</v>
      </c>
      <c r="B36859" t="s">
        <v>28719</v>
      </c>
      <c r="C36859">
        <f t="shared" si="575"/>
        <v>242</v>
      </c>
      <c r="D36859">
        <f>+VLOOKUP(base[[#This Row],[key]],Tabla2[[key]:[Homologado]],4,0)</f>
        <v>0</v>
      </c>
    </row>
    <row r="36860" spans="1:4" x14ac:dyDescent="0.3">
      <c r="A36860" t="s">
        <v>37667</v>
      </c>
      <c r="B36860" t="s">
        <v>28719</v>
      </c>
      <c r="C36860">
        <f t="shared" si="575"/>
        <v>242</v>
      </c>
      <c r="D36860">
        <f>+VLOOKUP(base[[#This Row],[key]],Tabla2[[key]:[Homologado]],4,0)</f>
        <v>0</v>
      </c>
    </row>
    <row r="36861" spans="1:4" x14ac:dyDescent="0.3">
      <c r="A36861" t="s">
        <v>37932</v>
      </c>
      <c r="B36861" t="s">
        <v>28719</v>
      </c>
      <c r="C36861">
        <f t="shared" si="575"/>
        <v>242</v>
      </c>
      <c r="D36861">
        <f>+VLOOKUP(base[[#This Row],[key]],Tabla2[[key]:[Homologado]],4,0)</f>
        <v>0</v>
      </c>
    </row>
    <row r="36862" spans="1:4" x14ac:dyDescent="0.3">
      <c r="A36862" t="s">
        <v>37672</v>
      </c>
      <c r="B36862" t="s">
        <v>28719</v>
      </c>
      <c r="C36862">
        <f t="shared" si="575"/>
        <v>242</v>
      </c>
      <c r="D36862">
        <f>+VLOOKUP(base[[#This Row],[key]],Tabla2[[key]:[Homologado]],4,0)</f>
        <v>0</v>
      </c>
    </row>
    <row r="36863" spans="1:4" x14ac:dyDescent="0.3">
      <c r="A36863" t="s">
        <v>37673</v>
      </c>
      <c r="B36863" t="s">
        <v>28719</v>
      </c>
      <c r="C36863">
        <f t="shared" si="575"/>
        <v>242</v>
      </c>
      <c r="D36863">
        <f>+VLOOKUP(base[[#This Row],[key]],Tabla2[[key]:[Homologado]],4,0)</f>
        <v>0</v>
      </c>
    </row>
    <row r="36864" spans="1:4" x14ac:dyDescent="0.3">
      <c r="A36864" t="s">
        <v>37676</v>
      </c>
      <c r="B36864" t="s">
        <v>28719</v>
      </c>
      <c r="C36864">
        <f t="shared" ref="C36864:C36927" si="576">+IF(B36864=B36863,C36863,C36863+1)</f>
        <v>242</v>
      </c>
      <c r="D36864">
        <f>+VLOOKUP(base[[#This Row],[key]],Tabla2[[key]:[Homologado]],4,0)</f>
        <v>0</v>
      </c>
    </row>
    <row r="36865" spans="1:4" x14ac:dyDescent="0.3">
      <c r="A36865" t="s">
        <v>38258</v>
      </c>
      <c r="B36865" t="s">
        <v>28719</v>
      </c>
      <c r="C36865">
        <f t="shared" si="576"/>
        <v>242</v>
      </c>
      <c r="D36865">
        <f>+VLOOKUP(base[[#This Row],[key]],Tabla2[[key]:[Homologado]],4,0)</f>
        <v>0</v>
      </c>
    </row>
    <row r="36866" spans="1:4" x14ac:dyDescent="0.3">
      <c r="A36866" t="s">
        <v>38259</v>
      </c>
      <c r="B36866" t="s">
        <v>28719</v>
      </c>
      <c r="C36866">
        <f t="shared" si="576"/>
        <v>242</v>
      </c>
      <c r="D36866">
        <f>+VLOOKUP(base[[#This Row],[key]],Tabla2[[key]:[Homologado]],4,0)</f>
        <v>0</v>
      </c>
    </row>
    <row r="36867" spans="1:4" x14ac:dyDescent="0.3">
      <c r="A36867" t="s">
        <v>38264</v>
      </c>
      <c r="B36867" t="s">
        <v>28719</v>
      </c>
      <c r="C36867">
        <f t="shared" si="576"/>
        <v>242</v>
      </c>
      <c r="D36867">
        <f>+VLOOKUP(base[[#This Row],[key]],Tabla2[[key]:[Homologado]],4,0)</f>
        <v>0</v>
      </c>
    </row>
    <row r="36868" spans="1:4" x14ac:dyDescent="0.3">
      <c r="A36868" t="s">
        <v>38265</v>
      </c>
      <c r="B36868" t="s">
        <v>28719</v>
      </c>
      <c r="C36868">
        <f t="shared" si="576"/>
        <v>242</v>
      </c>
      <c r="D36868">
        <f>+VLOOKUP(base[[#This Row],[key]],Tabla2[[key]:[Homologado]],4,0)</f>
        <v>0</v>
      </c>
    </row>
    <row r="36869" spans="1:4" x14ac:dyDescent="0.3">
      <c r="A36869" t="s">
        <v>38418</v>
      </c>
      <c r="B36869" t="s">
        <v>28719</v>
      </c>
      <c r="C36869">
        <f t="shared" si="576"/>
        <v>242</v>
      </c>
      <c r="D36869">
        <f>+VLOOKUP(base[[#This Row],[key]],Tabla2[[key]:[Homologado]],4,0)</f>
        <v>0</v>
      </c>
    </row>
    <row r="36870" spans="1:4" x14ac:dyDescent="0.3">
      <c r="A36870" t="s">
        <v>37678</v>
      </c>
      <c r="B36870" t="s">
        <v>28719</v>
      </c>
      <c r="C36870">
        <f t="shared" si="576"/>
        <v>242</v>
      </c>
      <c r="D36870">
        <f>+VLOOKUP(base[[#This Row],[key]],Tabla2[[key]:[Homologado]],4,0)</f>
        <v>0</v>
      </c>
    </row>
    <row r="36871" spans="1:4" x14ac:dyDescent="0.3">
      <c r="A36871" t="s">
        <v>37681</v>
      </c>
      <c r="B36871" t="s">
        <v>28719</v>
      </c>
      <c r="C36871">
        <f t="shared" si="576"/>
        <v>242</v>
      </c>
      <c r="D36871">
        <f>+VLOOKUP(base[[#This Row],[key]],Tabla2[[key]:[Homologado]],4,0)</f>
        <v>0</v>
      </c>
    </row>
    <row r="36872" spans="1:4" x14ac:dyDescent="0.3">
      <c r="A36872" t="s">
        <v>37682</v>
      </c>
      <c r="B36872" t="s">
        <v>28719</v>
      </c>
      <c r="C36872">
        <f t="shared" si="576"/>
        <v>242</v>
      </c>
      <c r="D36872">
        <f>+VLOOKUP(base[[#This Row],[key]],Tabla2[[key]:[Homologado]],4,0)</f>
        <v>0</v>
      </c>
    </row>
    <row r="36873" spans="1:4" x14ac:dyDescent="0.3">
      <c r="A36873" t="s">
        <v>38806</v>
      </c>
      <c r="B36873" t="s">
        <v>28719</v>
      </c>
      <c r="C36873">
        <f t="shared" si="576"/>
        <v>242</v>
      </c>
      <c r="D36873">
        <f>+VLOOKUP(base[[#This Row],[key]],Tabla2[[key]:[Homologado]],4,0)</f>
        <v>0</v>
      </c>
    </row>
    <row r="36874" spans="1:4" x14ac:dyDescent="0.3">
      <c r="A36874" t="s">
        <v>38452</v>
      </c>
      <c r="B36874" t="s">
        <v>28719</v>
      </c>
      <c r="C36874">
        <f t="shared" si="576"/>
        <v>242</v>
      </c>
      <c r="D36874">
        <f>+VLOOKUP(base[[#This Row],[key]],Tabla2[[key]:[Homologado]],4,0)</f>
        <v>0</v>
      </c>
    </row>
    <row r="36875" spans="1:4" x14ac:dyDescent="0.3">
      <c r="A36875" t="s">
        <v>37687</v>
      </c>
      <c r="B36875" t="s">
        <v>28719</v>
      </c>
      <c r="C36875">
        <f t="shared" si="576"/>
        <v>242</v>
      </c>
      <c r="D36875">
        <f>+VLOOKUP(base[[#This Row],[key]],Tabla2[[key]:[Homologado]],4,0)</f>
        <v>0</v>
      </c>
    </row>
    <row r="36876" spans="1:4" x14ac:dyDescent="0.3">
      <c r="A36876" t="s">
        <v>37689</v>
      </c>
      <c r="B36876" t="s">
        <v>28719</v>
      </c>
      <c r="C36876">
        <f t="shared" si="576"/>
        <v>242</v>
      </c>
      <c r="D36876">
        <f>+VLOOKUP(base[[#This Row],[key]],Tabla2[[key]:[Homologado]],4,0)</f>
        <v>0</v>
      </c>
    </row>
    <row r="36877" spans="1:4" x14ac:dyDescent="0.3">
      <c r="A36877" t="s">
        <v>38809</v>
      </c>
      <c r="B36877" t="s">
        <v>28719</v>
      </c>
      <c r="C36877">
        <f t="shared" si="576"/>
        <v>242</v>
      </c>
      <c r="D36877">
        <f>+VLOOKUP(base[[#This Row],[key]],Tabla2[[key]:[Homologado]],4,0)</f>
        <v>0</v>
      </c>
    </row>
    <row r="36878" spans="1:4" x14ac:dyDescent="0.3">
      <c r="A36878" t="s">
        <v>37695</v>
      </c>
      <c r="B36878" t="s">
        <v>28719</v>
      </c>
      <c r="C36878">
        <f t="shared" si="576"/>
        <v>242</v>
      </c>
      <c r="D36878">
        <f>+VLOOKUP(base[[#This Row],[key]],Tabla2[[key]:[Homologado]],4,0)</f>
        <v>0</v>
      </c>
    </row>
    <row r="36879" spans="1:4" x14ac:dyDescent="0.3">
      <c r="A36879" t="s">
        <v>37698</v>
      </c>
      <c r="B36879" t="s">
        <v>28719</v>
      </c>
      <c r="C36879">
        <f t="shared" si="576"/>
        <v>242</v>
      </c>
      <c r="D36879">
        <f>+VLOOKUP(base[[#This Row],[key]],Tabla2[[key]:[Homologado]],4,0)</f>
        <v>0</v>
      </c>
    </row>
    <row r="36880" spans="1:4" x14ac:dyDescent="0.3">
      <c r="A36880" t="s">
        <v>37701</v>
      </c>
      <c r="B36880" t="s">
        <v>28719</v>
      </c>
      <c r="C36880">
        <f t="shared" si="576"/>
        <v>242</v>
      </c>
      <c r="D36880">
        <f>+VLOOKUP(base[[#This Row],[key]],Tabla2[[key]:[Homologado]],4,0)</f>
        <v>0</v>
      </c>
    </row>
    <row r="36881" spans="1:4" x14ac:dyDescent="0.3">
      <c r="A36881" t="s">
        <v>38811</v>
      </c>
      <c r="B36881" t="s">
        <v>28719</v>
      </c>
      <c r="C36881">
        <f t="shared" si="576"/>
        <v>242</v>
      </c>
      <c r="D36881">
        <f>+VLOOKUP(base[[#This Row],[key]],Tabla2[[key]:[Homologado]],4,0)</f>
        <v>0</v>
      </c>
    </row>
    <row r="36882" spans="1:4" x14ac:dyDescent="0.3">
      <c r="A36882" t="s">
        <v>38331</v>
      </c>
      <c r="B36882" t="s">
        <v>28719</v>
      </c>
      <c r="C36882">
        <f t="shared" si="576"/>
        <v>242</v>
      </c>
      <c r="D36882">
        <f>+VLOOKUP(base[[#This Row],[key]],Tabla2[[key]:[Homologado]],4,0)</f>
        <v>0</v>
      </c>
    </row>
    <row r="36883" spans="1:4" x14ac:dyDescent="0.3">
      <c r="A36883" t="s">
        <v>38006</v>
      </c>
      <c r="B36883" t="s">
        <v>28719</v>
      </c>
      <c r="C36883">
        <f t="shared" si="576"/>
        <v>242</v>
      </c>
      <c r="D36883">
        <f>+VLOOKUP(base[[#This Row],[key]],Tabla2[[key]:[Homologado]],4,0)</f>
        <v>0</v>
      </c>
    </row>
    <row r="36884" spans="1:4" x14ac:dyDescent="0.3">
      <c r="A36884" t="s">
        <v>38646</v>
      </c>
      <c r="B36884" t="s">
        <v>28719</v>
      </c>
      <c r="C36884">
        <f t="shared" si="576"/>
        <v>242</v>
      </c>
      <c r="D36884">
        <f>+VLOOKUP(base[[#This Row],[key]],Tabla2[[key]:[Homologado]],4,0)</f>
        <v>0</v>
      </c>
    </row>
    <row r="36885" spans="1:4" x14ac:dyDescent="0.3">
      <c r="A36885" t="s">
        <v>38016</v>
      </c>
      <c r="B36885" t="s">
        <v>28719</v>
      </c>
      <c r="C36885">
        <f t="shared" si="576"/>
        <v>242</v>
      </c>
      <c r="D36885">
        <f>+VLOOKUP(base[[#This Row],[key]],Tabla2[[key]:[Homologado]],4,0)</f>
        <v>0</v>
      </c>
    </row>
    <row r="36886" spans="1:4" x14ac:dyDescent="0.3">
      <c r="A36886" t="s">
        <v>37713</v>
      </c>
      <c r="B36886" t="s">
        <v>28719</v>
      </c>
      <c r="C36886">
        <f t="shared" si="576"/>
        <v>242</v>
      </c>
      <c r="D36886">
        <f>+VLOOKUP(base[[#This Row],[key]],Tabla2[[key]:[Homologado]],4,0)</f>
        <v>0</v>
      </c>
    </row>
    <row r="36887" spans="1:4" x14ac:dyDescent="0.3">
      <c r="A36887" t="s">
        <v>38649</v>
      </c>
      <c r="B36887" t="s">
        <v>28719</v>
      </c>
      <c r="C36887">
        <f t="shared" si="576"/>
        <v>242</v>
      </c>
      <c r="D36887">
        <f>+VLOOKUP(base[[#This Row],[key]],Tabla2[[key]:[Homologado]],4,0)</f>
        <v>0</v>
      </c>
    </row>
    <row r="36888" spans="1:4" x14ac:dyDescent="0.3">
      <c r="A36888" t="s">
        <v>38812</v>
      </c>
      <c r="B36888" t="s">
        <v>28719</v>
      </c>
      <c r="C36888">
        <f t="shared" si="576"/>
        <v>242</v>
      </c>
      <c r="D36888">
        <f>+VLOOKUP(base[[#This Row],[key]],Tabla2[[key]:[Homologado]],4,0)</f>
        <v>0</v>
      </c>
    </row>
    <row r="36889" spans="1:4" x14ac:dyDescent="0.3">
      <c r="A36889" t="s">
        <v>38022</v>
      </c>
      <c r="B36889" t="s">
        <v>28719</v>
      </c>
      <c r="C36889">
        <f t="shared" si="576"/>
        <v>242</v>
      </c>
      <c r="D36889">
        <f>+VLOOKUP(base[[#This Row],[key]],Tabla2[[key]:[Homologado]],4,0)</f>
        <v>0</v>
      </c>
    </row>
    <row r="36890" spans="1:4" x14ac:dyDescent="0.3">
      <c r="A36890" t="s">
        <v>26683</v>
      </c>
      <c r="B36890" t="s">
        <v>28719</v>
      </c>
      <c r="C36890">
        <f t="shared" si="576"/>
        <v>242</v>
      </c>
      <c r="D36890">
        <f>+VLOOKUP(base[[#This Row],[key]],Tabla2[[key]:[Homologado]],4,0)</f>
        <v>0</v>
      </c>
    </row>
    <row r="36891" spans="1:4" x14ac:dyDescent="0.3">
      <c r="A36891" t="s">
        <v>27920</v>
      </c>
      <c r="B36891" t="s">
        <v>28719</v>
      </c>
      <c r="C36891">
        <f t="shared" si="576"/>
        <v>242</v>
      </c>
      <c r="D36891">
        <f>+VLOOKUP(base[[#This Row],[key]],Tabla2[[key]:[Homologado]],4,0)</f>
        <v>0</v>
      </c>
    </row>
    <row r="36892" spans="1:4" x14ac:dyDescent="0.3">
      <c r="A36892" t="s">
        <v>28201</v>
      </c>
      <c r="B36892" t="s">
        <v>28719</v>
      </c>
      <c r="C36892">
        <f t="shared" si="576"/>
        <v>242</v>
      </c>
      <c r="D36892">
        <f>+VLOOKUP(base[[#This Row],[key]],Tabla2[[key]:[Homologado]],4,0)</f>
        <v>0</v>
      </c>
    </row>
    <row r="36893" spans="1:4" x14ac:dyDescent="0.3">
      <c r="A36893" t="s">
        <v>19628</v>
      </c>
      <c r="B36893" t="s">
        <v>28719</v>
      </c>
      <c r="C36893">
        <f t="shared" si="576"/>
        <v>242</v>
      </c>
      <c r="D36893">
        <f>+VLOOKUP(base[[#This Row],[key]],Tabla2[[key]:[Homologado]],4,0)</f>
        <v>0</v>
      </c>
    </row>
    <row r="36894" spans="1:4" x14ac:dyDescent="0.3">
      <c r="A36894" t="s">
        <v>19629</v>
      </c>
      <c r="B36894" t="s">
        <v>28719</v>
      </c>
      <c r="C36894">
        <f t="shared" si="576"/>
        <v>242</v>
      </c>
      <c r="D36894">
        <f>+VLOOKUP(base[[#This Row],[key]],Tabla2[[key]:[Homologado]],4,0)</f>
        <v>0</v>
      </c>
    </row>
    <row r="36895" spans="1:4" x14ac:dyDescent="0.3">
      <c r="A36895" t="s">
        <v>19630</v>
      </c>
      <c r="B36895" t="s">
        <v>28719</v>
      </c>
      <c r="C36895">
        <f t="shared" si="576"/>
        <v>242</v>
      </c>
      <c r="D36895">
        <f>+VLOOKUP(base[[#This Row],[key]],Tabla2[[key]:[Homologado]],4,0)</f>
        <v>0</v>
      </c>
    </row>
    <row r="36896" spans="1:4" x14ac:dyDescent="0.3">
      <c r="A36896" t="s">
        <v>28202</v>
      </c>
      <c r="B36896" t="s">
        <v>28719</v>
      </c>
      <c r="C36896">
        <f t="shared" si="576"/>
        <v>242</v>
      </c>
      <c r="D36896">
        <f>+VLOOKUP(base[[#This Row],[key]],Tabla2[[key]:[Homologado]],4,0)</f>
        <v>0</v>
      </c>
    </row>
    <row r="36897" spans="1:4" x14ac:dyDescent="0.3">
      <c r="A36897" t="s">
        <v>28203</v>
      </c>
      <c r="B36897" t="s">
        <v>28719</v>
      </c>
      <c r="C36897">
        <f t="shared" si="576"/>
        <v>242</v>
      </c>
      <c r="D36897">
        <f>+VLOOKUP(base[[#This Row],[key]],Tabla2[[key]:[Homologado]],4,0)</f>
        <v>0</v>
      </c>
    </row>
    <row r="36898" spans="1:4" x14ac:dyDescent="0.3">
      <c r="A36898" t="s">
        <v>28204</v>
      </c>
      <c r="B36898" t="s">
        <v>28719</v>
      </c>
      <c r="C36898">
        <f t="shared" si="576"/>
        <v>242</v>
      </c>
      <c r="D36898">
        <f>+VLOOKUP(base[[#This Row],[key]],Tabla2[[key]:[Homologado]],4,0)</f>
        <v>0</v>
      </c>
    </row>
    <row r="36899" spans="1:4" x14ac:dyDescent="0.3">
      <c r="A36899" t="s">
        <v>21863</v>
      </c>
      <c r="B36899" t="s">
        <v>28719</v>
      </c>
      <c r="C36899">
        <f t="shared" si="576"/>
        <v>242</v>
      </c>
      <c r="D36899">
        <f>+VLOOKUP(base[[#This Row],[key]],Tabla2[[key]:[Homologado]],4,0)</f>
        <v>0</v>
      </c>
    </row>
    <row r="36900" spans="1:4" x14ac:dyDescent="0.3">
      <c r="A36900" t="s">
        <v>24900</v>
      </c>
      <c r="B36900" t="s">
        <v>28719</v>
      </c>
      <c r="C36900">
        <f t="shared" si="576"/>
        <v>242</v>
      </c>
      <c r="D36900">
        <f>+VLOOKUP(base[[#This Row],[key]],Tabla2[[key]:[Homologado]],4,0)</f>
        <v>0</v>
      </c>
    </row>
    <row r="36901" spans="1:4" x14ac:dyDescent="0.3">
      <c r="A36901" t="s">
        <v>26685</v>
      </c>
      <c r="B36901" t="s">
        <v>28719</v>
      </c>
      <c r="C36901">
        <f t="shared" si="576"/>
        <v>242</v>
      </c>
      <c r="D36901">
        <f>+VLOOKUP(base[[#This Row],[key]],Tabla2[[key]:[Homologado]],4,0)</f>
        <v>0</v>
      </c>
    </row>
    <row r="36902" spans="1:4" x14ac:dyDescent="0.3">
      <c r="A36902" t="s">
        <v>19635</v>
      </c>
      <c r="B36902" t="s">
        <v>28719</v>
      </c>
      <c r="C36902">
        <f t="shared" si="576"/>
        <v>242</v>
      </c>
      <c r="D36902">
        <f>+VLOOKUP(base[[#This Row],[key]],Tabla2[[key]:[Homologado]],4,0)</f>
        <v>0</v>
      </c>
    </row>
    <row r="36903" spans="1:4" x14ac:dyDescent="0.3">
      <c r="A36903" t="s">
        <v>27924</v>
      </c>
      <c r="B36903" t="s">
        <v>28719</v>
      </c>
      <c r="C36903">
        <f t="shared" si="576"/>
        <v>242</v>
      </c>
      <c r="D36903">
        <f>+VLOOKUP(base[[#This Row],[key]],Tabla2[[key]:[Homologado]],4,0)</f>
        <v>0</v>
      </c>
    </row>
    <row r="36904" spans="1:4" x14ac:dyDescent="0.3">
      <c r="A36904" t="s">
        <v>27925</v>
      </c>
      <c r="B36904" t="s">
        <v>28719</v>
      </c>
      <c r="C36904">
        <f t="shared" si="576"/>
        <v>242</v>
      </c>
      <c r="D36904">
        <f>+VLOOKUP(base[[#This Row],[key]],Tabla2[[key]:[Homologado]],4,0)</f>
        <v>0</v>
      </c>
    </row>
    <row r="36905" spans="1:4" x14ac:dyDescent="0.3">
      <c r="A36905" t="s">
        <v>19650</v>
      </c>
      <c r="B36905" t="s">
        <v>28719</v>
      </c>
      <c r="C36905">
        <f t="shared" si="576"/>
        <v>242</v>
      </c>
      <c r="D36905">
        <f>+VLOOKUP(base[[#This Row],[key]],Tabla2[[key]:[Homologado]],4,0)</f>
        <v>0</v>
      </c>
    </row>
    <row r="36906" spans="1:4" x14ac:dyDescent="0.3">
      <c r="A36906" t="s">
        <v>19652</v>
      </c>
      <c r="B36906" t="s">
        <v>28719</v>
      </c>
      <c r="C36906">
        <f t="shared" si="576"/>
        <v>242</v>
      </c>
      <c r="D36906">
        <f>+VLOOKUP(base[[#This Row],[key]],Tabla2[[key]:[Homologado]],4,0)</f>
        <v>0</v>
      </c>
    </row>
    <row r="36907" spans="1:4" x14ac:dyDescent="0.3">
      <c r="A36907" t="s">
        <v>19653</v>
      </c>
      <c r="B36907" t="s">
        <v>28719</v>
      </c>
      <c r="C36907">
        <f t="shared" si="576"/>
        <v>242</v>
      </c>
      <c r="D36907">
        <f>+VLOOKUP(base[[#This Row],[key]],Tabla2[[key]:[Homologado]],4,0)</f>
        <v>0</v>
      </c>
    </row>
    <row r="36908" spans="1:4" x14ac:dyDescent="0.3">
      <c r="A36908" t="s">
        <v>19654</v>
      </c>
      <c r="B36908" t="s">
        <v>28719</v>
      </c>
      <c r="C36908">
        <f t="shared" si="576"/>
        <v>242</v>
      </c>
      <c r="D36908">
        <f>+VLOOKUP(base[[#This Row],[key]],Tabla2[[key]:[Homologado]],4,0)</f>
        <v>0</v>
      </c>
    </row>
    <row r="36909" spans="1:4" x14ac:dyDescent="0.3">
      <c r="A36909" t="s">
        <v>19655</v>
      </c>
      <c r="B36909" t="s">
        <v>28719</v>
      </c>
      <c r="C36909">
        <f t="shared" si="576"/>
        <v>242</v>
      </c>
      <c r="D36909">
        <f>+VLOOKUP(base[[#This Row],[key]],Tabla2[[key]:[Homologado]],4,0)</f>
        <v>0</v>
      </c>
    </row>
    <row r="36910" spans="1:4" x14ac:dyDescent="0.3">
      <c r="A36910" t="s">
        <v>19656</v>
      </c>
      <c r="B36910" t="s">
        <v>28719</v>
      </c>
      <c r="C36910">
        <f t="shared" si="576"/>
        <v>242</v>
      </c>
      <c r="D36910">
        <f>+VLOOKUP(base[[#This Row],[key]],Tabla2[[key]:[Homologado]],4,0)</f>
        <v>0</v>
      </c>
    </row>
    <row r="36911" spans="1:4" x14ac:dyDescent="0.3">
      <c r="A36911" t="s">
        <v>19657</v>
      </c>
      <c r="B36911" t="s">
        <v>28719</v>
      </c>
      <c r="C36911">
        <f t="shared" si="576"/>
        <v>242</v>
      </c>
      <c r="D36911">
        <f>+VLOOKUP(base[[#This Row],[key]],Tabla2[[key]:[Homologado]],4,0)</f>
        <v>0</v>
      </c>
    </row>
    <row r="36912" spans="1:4" x14ac:dyDescent="0.3">
      <c r="A36912" t="s">
        <v>19658</v>
      </c>
      <c r="B36912" t="s">
        <v>28719</v>
      </c>
      <c r="C36912">
        <f t="shared" si="576"/>
        <v>242</v>
      </c>
      <c r="D36912">
        <f>+VLOOKUP(base[[#This Row],[key]],Tabla2[[key]:[Homologado]],4,0)</f>
        <v>0</v>
      </c>
    </row>
    <row r="36913" spans="1:4" x14ac:dyDescent="0.3">
      <c r="A36913" t="s">
        <v>19660</v>
      </c>
      <c r="B36913" t="s">
        <v>28719</v>
      </c>
      <c r="C36913">
        <f t="shared" si="576"/>
        <v>242</v>
      </c>
      <c r="D36913">
        <f>+VLOOKUP(base[[#This Row],[key]],Tabla2[[key]:[Homologado]],4,0)</f>
        <v>0</v>
      </c>
    </row>
    <row r="36914" spans="1:4" x14ac:dyDescent="0.3">
      <c r="A36914" t="s">
        <v>19661</v>
      </c>
      <c r="B36914" t="s">
        <v>28719</v>
      </c>
      <c r="C36914">
        <f t="shared" si="576"/>
        <v>242</v>
      </c>
      <c r="D36914">
        <f>+VLOOKUP(base[[#This Row],[key]],Tabla2[[key]:[Homologado]],4,0)</f>
        <v>0</v>
      </c>
    </row>
    <row r="36915" spans="1:4" x14ac:dyDescent="0.3">
      <c r="A36915" t="s">
        <v>19662</v>
      </c>
      <c r="B36915" t="s">
        <v>28719</v>
      </c>
      <c r="C36915">
        <f t="shared" si="576"/>
        <v>242</v>
      </c>
      <c r="D36915">
        <f>+VLOOKUP(base[[#This Row],[key]],Tabla2[[key]:[Homologado]],4,0)</f>
        <v>0</v>
      </c>
    </row>
    <row r="36916" spans="1:4" x14ac:dyDescent="0.3">
      <c r="A36916" t="s">
        <v>19663</v>
      </c>
      <c r="B36916" t="s">
        <v>28719</v>
      </c>
      <c r="C36916">
        <f t="shared" si="576"/>
        <v>242</v>
      </c>
      <c r="D36916">
        <f>+VLOOKUP(base[[#This Row],[key]],Tabla2[[key]:[Homologado]],4,0)</f>
        <v>0</v>
      </c>
    </row>
    <row r="36917" spans="1:4" x14ac:dyDescent="0.3">
      <c r="A36917" t="s">
        <v>19664</v>
      </c>
      <c r="B36917" t="s">
        <v>28719</v>
      </c>
      <c r="C36917">
        <f t="shared" si="576"/>
        <v>242</v>
      </c>
      <c r="D36917">
        <f>+VLOOKUP(base[[#This Row],[key]],Tabla2[[key]:[Homologado]],4,0)</f>
        <v>0</v>
      </c>
    </row>
    <row r="36918" spans="1:4" x14ac:dyDescent="0.3">
      <c r="A36918" t="s">
        <v>19672</v>
      </c>
      <c r="B36918" t="s">
        <v>28719</v>
      </c>
      <c r="C36918">
        <f t="shared" si="576"/>
        <v>242</v>
      </c>
      <c r="D36918">
        <f>+VLOOKUP(base[[#This Row],[key]],Tabla2[[key]:[Homologado]],4,0)</f>
        <v>0</v>
      </c>
    </row>
    <row r="36919" spans="1:4" x14ac:dyDescent="0.3">
      <c r="A36919" t="s">
        <v>19686</v>
      </c>
      <c r="B36919" t="s">
        <v>28719</v>
      </c>
      <c r="C36919">
        <f t="shared" si="576"/>
        <v>242</v>
      </c>
      <c r="D36919">
        <f>+VLOOKUP(base[[#This Row],[key]],Tabla2[[key]:[Homologado]],4,0)</f>
        <v>0</v>
      </c>
    </row>
    <row r="36920" spans="1:4" x14ac:dyDescent="0.3">
      <c r="A36920" t="s">
        <v>28205</v>
      </c>
      <c r="B36920" t="s">
        <v>28719</v>
      </c>
      <c r="C36920">
        <f t="shared" si="576"/>
        <v>242</v>
      </c>
      <c r="D36920">
        <f>+VLOOKUP(base[[#This Row],[key]],Tabla2[[key]:[Homologado]],4,0)</f>
        <v>0</v>
      </c>
    </row>
    <row r="36921" spans="1:4" x14ac:dyDescent="0.3">
      <c r="A36921" t="s">
        <v>28206</v>
      </c>
      <c r="B36921" t="s">
        <v>28719</v>
      </c>
      <c r="C36921">
        <f t="shared" si="576"/>
        <v>242</v>
      </c>
      <c r="D36921">
        <f>+VLOOKUP(base[[#This Row],[key]],Tabla2[[key]:[Homologado]],4,0)</f>
        <v>0</v>
      </c>
    </row>
    <row r="36922" spans="1:4" x14ac:dyDescent="0.3">
      <c r="A36922" t="s">
        <v>38813</v>
      </c>
      <c r="B36922" t="s">
        <v>28719</v>
      </c>
      <c r="C36922">
        <f t="shared" si="576"/>
        <v>242</v>
      </c>
      <c r="D36922">
        <f>+VLOOKUP(base[[#This Row],[key]],Tabla2[[key]:[Homologado]],4,0)</f>
        <v>0</v>
      </c>
    </row>
    <row r="36923" spans="1:4" x14ac:dyDescent="0.3">
      <c r="A36923" t="s">
        <v>38383</v>
      </c>
      <c r="B36923" t="s">
        <v>28719</v>
      </c>
      <c r="C36923">
        <f t="shared" si="576"/>
        <v>242</v>
      </c>
      <c r="D36923">
        <f>+VLOOKUP(base[[#This Row],[key]],Tabla2[[key]:[Homologado]],4,0)</f>
        <v>0</v>
      </c>
    </row>
    <row r="36924" spans="1:4" x14ac:dyDescent="0.3">
      <c r="A36924" t="s">
        <v>37766</v>
      </c>
      <c r="B36924" t="s">
        <v>28719</v>
      </c>
      <c r="C36924">
        <f t="shared" si="576"/>
        <v>242</v>
      </c>
      <c r="D36924">
        <f>+VLOOKUP(base[[#This Row],[key]],Tabla2[[key]:[Homologado]],4,0)</f>
        <v>0</v>
      </c>
    </row>
    <row r="36925" spans="1:4" x14ac:dyDescent="0.3">
      <c r="A36925" t="s">
        <v>38533</v>
      </c>
      <c r="B36925" t="s">
        <v>28719</v>
      </c>
      <c r="C36925">
        <f t="shared" si="576"/>
        <v>242</v>
      </c>
      <c r="D36925">
        <f>+VLOOKUP(base[[#This Row],[key]],Tabla2[[key]:[Homologado]],4,0)</f>
        <v>0</v>
      </c>
    </row>
    <row r="36926" spans="1:4" x14ac:dyDescent="0.3">
      <c r="A36926" t="s">
        <v>38814</v>
      </c>
      <c r="B36926" t="s">
        <v>28719</v>
      </c>
      <c r="C36926">
        <f t="shared" si="576"/>
        <v>242</v>
      </c>
      <c r="D36926">
        <f>+VLOOKUP(base[[#This Row],[key]],Tabla2[[key]:[Homologado]],4,0)</f>
        <v>0</v>
      </c>
    </row>
    <row r="36927" spans="1:4" x14ac:dyDescent="0.3">
      <c r="A36927" t="s">
        <v>37787</v>
      </c>
      <c r="B36927" t="s">
        <v>28719</v>
      </c>
      <c r="C36927">
        <f t="shared" si="576"/>
        <v>242</v>
      </c>
      <c r="D36927">
        <f>+VLOOKUP(base[[#This Row],[key]],Tabla2[[key]:[Homologado]],4,0)</f>
        <v>0</v>
      </c>
    </row>
    <row r="36928" spans="1:4" x14ac:dyDescent="0.3">
      <c r="A36928" t="s">
        <v>38536</v>
      </c>
      <c r="B36928" t="s">
        <v>28719</v>
      </c>
      <c r="C36928">
        <f t="shared" ref="C36928:C36991" si="577">+IF(B36928=B36927,C36927,C36927+1)</f>
        <v>242</v>
      </c>
      <c r="D36928">
        <f>+VLOOKUP(base[[#This Row],[key]],Tabla2[[key]:[Homologado]],4,0)</f>
        <v>0</v>
      </c>
    </row>
    <row r="36929" spans="1:4" x14ac:dyDescent="0.3">
      <c r="A36929" t="s">
        <v>38130</v>
      </c>
      <c r="B36929" t="s">
        <v>28710</v>
      </c>
      <c r="C36929">
        <f t="shared" si="577"/>
        <v>243</v>
      </c>
      <c r="D36929">
        <f>+VLOOKUP(base[[#This Row],[key]],Tabla2[[key]:[Homologado]],4,0)</f>
        <v>0</v>
      </c>
    </row>
    <row r="36930" spans="1:4" x14ac:dyDescent="0.3">
      <c r="A36930" t="s">
        <v>38131</v>
      </c>
      <c r="B36930" t="s">
        <v>28710</v>
      </c>
      <c r="C36930">
        <f t="shared" si="577"/>
        <v>243</v>
      </c>
      <c r="D36930">
        <f>+VLOOKUP(base[[#This Row],[key]],Tabla2[[key]:[Homologado]],4,0)</f>
        <v>0</v>
      </c>
    </row>
    <row r="36931" spans="1:4" x14ac:dyDescent="0.3">
      <c r="A36931" t="s">
        <v>38816</v>
      </c>
      <c r="B36931" t="s">
        <v>28710</v>
      </c>
      <c r="C36931">
        <f t="shared" si="577"/>
        <v>243</v>
      </c>
      <c r="D36931">
        <f>+VLOOKUP(base[[#This Row],[key]],Tabla2[[key]:[Homologado]],4,0)</f>
        <v>0</v>
      </c>
    </row>
    <row r="36932" spans="1:4" x14ac:dyDescent="0.3">
      <c r="A36932" t="s">
        <v>38817</v>
      </c>
      <c r="B36932" t="s">
        <v>28710</v>
      </c>
      <c r="C36932">
        <f t="shared" si="577"/>
        <v>243</v>
      </c>
      <c r="D36932">
        <f>+VLOOKUP(base[[#This Row],[key]],Tabla2[[key]:[Homologado]],4,0)</f>
        <v>0</v>
      </c>
    </row>
    <row r="36933" spans="1:4" x14ac:dyDescent="0.3">
      <c r="A36933" t="s">
        <v>28005</v>
      </c>
      <c r="B36933" t="s">
        <v>28710</v>
      </c>
      <c r="C36933">
        <f t="shared" si="577"/>
        <v>243</v>
      </c>
      <c r="D36933">
        <f>+VLOOKUP(base[[#This Row],[key]],Tabla2[[key]:[Homologado]],4,0)</f>
        <v>0</v>
      </c>
    </row>
    <row r="36934" spans="1:4" x14ac:dyDescent="0.3">
      <c r="A36934" t="s">
        <v>38819</v>
      </c>
      <c r="B36934" t="s">
        <v>28710</v>
      </c>
      <c r="C36934">
        <f t="shared" si="577"/>
        <v>243</v>
      </c>
      <c r="D36934">
        <f>+VLOOKUP(base[[#This Row],[key]],Tabla2[[key]:[Homologado]],4,0)</f>
        <v>0</v>
      </c>
    </row>
    <row r="36935" spans="1:4" x14ac:dyDescent="0.3">
      <c r="A36935" t="s">
        <v>28006</v>
      </c>
      <c r="B36935" t="s">
        <v>28710</v>
      </c>
      <c r="C36935">
        <f t="shared" si="577"/>
        <v>243</v>
      </c>
      <c r="D36935">
        <f>+VLOOKUP(base[[#This Row],[key]],Tabla2[[key]:[Homologado]],4,0)</f>
        <v>0</v>
      </c>
    </row>
    <row r="36936" spans="1:4" x14ac:dyDescent="0.3">
      <c r="A36936" t="s">
        <v>27374</v>
      </c>
      <c r="B36936" t="s">
        <v>28710</v>
      </c>
      <c r="C36936">
        <f t="shared" si="577"/>
        <v>243</v>
      </c>
      <c r="D36936">
        <f>+VLOOKUP(base[[#This Row],[key]],Tabla2[[key]:[Homologado]],4,0)</f>
        <v>0</v>
      </c>
    </row>
    <row r="36937" spans="1:4" x14ac:dyDescent="0.3">
      <c r="A36937" t="s">
        <v>38824</v>
      </c>
      <c r="B36937" t="s">
        <v>28710</v>
      </c>
      <c r="C36937">
        <f t="shared" si="577"/>
        <v>243</v>
      </c>
      <c r="D36937">
        <f>+VLOOKUP(base[[#This Row],[key]],Tabla2[[key]:[Homologado]],4,0)</f>
        <v>0</v>
      </c>
    </row>
    <row r="36938" spans="1:4" x14ac:dyDescent="0.3">
      <c r="A36938" t="s">
        <v>26285</v>
      </c>
      <c r="B36938" t="s">
        <v>28684</v>
      </c>
      <c r="C36938">
        <f t="shared" si="577"/>
        <v>244</v>
      </c>
      <c r="D36938">
        <f>+VLOOKUP(base[[#This Row],[key]],Tabla2[[key]:[Homologado]],4,0)</f>
        <v>0</v>
      </c>
    </row>
    <row r="36939" spans="1:4" x14ac:dyDescent="0.3">
      <c r="A36939" t="s">
        <v>38106</v>
      </c>
      <c r="B36939" t="s">
        <v>28684</v>
      </c>
      <c r="C36939">
        <f t="shared" si="577"/>
        <v>244</v>
      </c>
      <c r="D36939">
        <f>+VLOOKUP(base[[#This Row],[key]],Tabla2[[key]:[Homologado]],4,0)</f>
        <v>0</v>
      </c>
    </row>
    <row r="36940" spans="1:4" x14ac:dyDescent="0.3">
      <c r="A36940" t="s">
        <v>26375</v>
      </c>
      <c r="B36940" t="s">
        <v>28684</v>
      </c>
      <c r="C36940">
        <f t="shared" si="577"/>
        <v>244</v>
      </c>
      <c r="D36940">
        <f>+VLOOKUP(base[[#This Row],[key]],Tabla2[[key]:[Homologado]],4,0)</f>
        <v>0</v>
      </c>
    </row>
    <row r="36941" spans="1:4" x14ac:dyDescent="0.3">
      <c r="A36941" t="s">
        <v>38108</v>
      </c>
      <c r="B36941" t="s">
        <v>28684</v>
      </c>
      <c r="C36941">
        <f t="shared" si="577"/>
        <v>244</v>
      </c>
      <c r="D36941">
        <f>+VLOOKUP(base[[#This Row],[key]],Tabla2[[key]:[Homologado]],4,0)</f>
        <v>0</v>
      </c>
    </row>
    <row r="36942" spans="1:4" x14ac:dyDescent="0.3">
      <c r="A36942" t="s">
        <v>38110</v>
      </c>
      <c r="B36942" t="s">
        <v>28684</v>
      </c>
      <c r="C36942">
        <f t="shared" si="577"/>
        <v>244</v>
      </c>
      <c r="D36942">
        <f>+VLOOKUP(base[[#This Row],[key]],Tabla2[[key]:[Homologado]],4,0)</f>
        <v>0</v>
      </c>
    </row>
    <row r="36943" spans="1:4" x14ac:dyDescent="0.3">
      <c r="A36943" t="s">
        <v>38111</v>
      </c>
      <c r="B36943" t="s">
        <v>28684</v>
      </c>
      <c r="C36943">
        <f t="shared" si="577"/>
        <v>244</v>
      </c>
      <c r="D36943">
        <f>+VLOOKUP(base[[#This Row],[key]],Tabla2[[key]:[Homologado]],4,0)</f>
        <v>0</v>
      </c>
    </row>
    <row r="36944" spans="1:4" x14ac:dyDescent="0.3">
      <c r="A36944" t="s">
        <v>38112</v>
      </c>
      <c r="B36944" t="s">
        <v>28684</v>
      </c>
      <c r="C36944">
        <f t="shared" si="577"/>
        <v>244</v>
      </c>
      <c r="D36944">
        <f>+VLOOKUP(base[[#This Row],[key]],Tabla2[[key]:[Homologado]],4,0)</f>
        <v>0</v>
      </c>
    </row>
    <row r="36945" spans="1:4" x14ac:dyDescent="0.3">
      <c r="A36945" t="s">
        <v>38113</v>
      </c>
      <c r="B36945" t="s">
        <v>28684</v>
      </c>
      <c r="C36945">
        <f t="shared" si="577"/>
        <v>244</v>
      </c>
      <c r="D36945">
        <f>+VLOOKUP(base[[#This Row],[key]],Tabla2[[key]:[Homologado]],4,0)</f>
        <v>0</v>
      </c>
    </row>
    <row r="36946" spans="1:4" x14ac:dyDescent="0.3">
      <c r="A36946" t="s">
        <v>38114</v>
      </c>
      <c r="B36946" t="s">
        <v>28684</v>
      </c>
      <c r="C36946">
        <f t="shared" si="577"/>
        <v>244</v>
      </c>
      <c r="D36946">
        <f>+VLOOKUP(base[[#This Row],[key]],Tabla2[[key]:[Homologado]],4,0)</f>
        <v>0</v>
      </c>
    </row>
    <row r="36947" spans="1:4" x14ac:dyDescent="0.3">
      <c r="A36947" t="s">
        <v>38115</v>
      </c>
      <c r="B36947" t="s">
        <v>28684</v>
      </c>
      <c r="C36947">
        <f t="shared" si="577"/>
        <v>244</v>
      </c>
      <c r="D36947">
        <f>+VLOOKUP(base[[#This Row],[key]],Tabla2[[key]:[Homologado]],4,0)</f>
        <v>0</v>
      </c>
    </row>
    <row r="36948" spans="1:4" x14ac:dyDescent="0.3">
      <c r="A36948" t="s">
        <v>38117</v>
      </c>
      <c r="B36948" t="s">
        <v>28684</v>
      </c>
      <c r="C36948">
        <f t="shared" si="577"/>
        <v>244</v>
      </c>
      <c r="D36948">
        <f>+VLOOKUP(base[[#This Row],[key]],Tabla2[[key]:[Homologado]],4,0)</f>
        <v>0</v>
      </c>
    </row>
    <row r="36949" spans="1:4" x14ac:dyDescent="0.3">
      <c r="A36949" t="s">
        <v>38118</v>
      </c>
      <c r="B36949" t="s">
        <v>28684</v>
      </c>
      <c r="C36949">
        <f t="shared" si="577"/>
        <v>244</v>
      </c>
      <c r="D36949">
        <f>+VLOOKUP(base[[#This Row],[key]],Tabla2[[key]:[Homologado]],4,0)</f>
        <v>0</v>
      </c>
    </row>
    <row r="36950" spans="1:4" x14ac:dyDescent="0.3">
      <c r="A36950" t="s">
        <v>38121</v>
      </c>
      <c r="B36950" t="s">
        <v>28684</v>
      </c>
      <c r="C36950">
        <f t="shared" si="577"/>
        <v>244</v>
      </c>
      <c r="D36950">
        <f>+VLOOKUP(base[[#This Row],[key]],Tabla2[[key]:[Homologado]],4,0)</f>
        <v>0</v>
      </c>
    </row>
    <row r="36951" spans="1:4" x14ac:dyDescent="0.3">
      <c r="A36951" t="s">
        <v>38135</v>
      </c>
      <c r="B36951" t="s">
        <v>28684</v>
      </c>
      <c r="C36951">
        <f t="shared" si="577"/>
        <v>244</v>
      </c>
      <c r="D36951">
        <f>+VLOOKUP(base[[#This Row],[key]],Tabla2[[key]:[Homologado]],4,0)</f>
        <v>0</v>
      </c>
    </row>
    <row r="36952" spans="1:4" x14ac:dyDescent="0.3">
      <c r="A36952" t="s">
        <v>38136</v>
      </c>
      <c r="B36952" t="s">
        <v>28684</v>
      </c>
      <c r="C36952">
        <f t="shared" si="577"/>
        <v>244</v>
      </c>
      <c r="D36952">
        <f>+VLOOKUP(base[[#This Row],[key]],Tabla2[[key]:[Homologado]],4,0)</f>
        <v>0</v>
      </c>
    </row>
    <row r="36953" spans="1:4" x14ac:dyDescent="0.3">
      <c r="A36953" t="s">
        <v>38140</v>
      </c>
      <c r="B36953" t="s">
        <v>28684</v>
      </c>
      <c r="C36953">
        <f t="shared" si="577"/>
        <v>244</v>
      </c>
      <c r="D36953">
        <f>+VLOOKUP(base[[#This Row],[key]],Tabla2[[key]:[Homologado]],4,0)</f>
        <v>0</v>
      </c>
    </row>
    <row r="36954" spans="1:4" x14ac:dyDescent="0.3">
      <c r="A36954" t="s">
        <v>38141</v>
      </c>
      <c r="B36954" t="s">
        <v>28684</v>
      </c>
      <c r="C36954">
        <f t="shared" si="577"/>
        <v>244</v>
      </c>
      <c r="D36954">
        <f>+VLOOKUP(base[[#This Row],[key]],Tabla2[[key]:[Homologado]],4,0)</f>
        <v>0</v>
      </c>
    </row>
    <row r="36955" spans="1:4" x14ac:dyDescent="0.3">
      <c r="A36955" t="s">
        <v>38146</v>
      </c>
      <c r="B36955" t="s">
        <v>28684</v>
      </c>
      <c r="C36955">
        <f t="shared" si="577"/>
        <v>244</v>
      </c>
      <c r="D36955">
        <f>+VLOOKUP(base[[#This Row],[key]],Tabla2[[key]:[Homologado]],4,0)</f>
        <v>0</v>
      </c>
    </row>
    <row r="36956" spans="1:4" x14ac:dyDescent="0.3">
      <c r="A36956" t="s">
        <v>38150</v>
      </c>
      <c r="B36956" t="s">
        <v>28684</v>
      </c>
      <c r="C36956">
        <f t="shared" si="577"/>
        <v>244</v>
      </c>
      <c r="D36956">
        <f>+VLOOKUP(base[[#This Row],[key]],Tabla2[[key]:[Homologado]],4,0)</f>
        <v>0</v>
      </c>
    </row>
    <row r="36957" spans="1:4" x14ac:dyDescent="0.3">
      <c r="A36957" t="s">
        <v>38156</v>
      </c>
      <c r="B36957" t="s">
        <v>28684</v>
      </c>
      <c r="C36957">
        <f t="shared" si="577"/>
        <v>244</v>
      </c>
      <c r="D36957">
        <f>+VLOOKUP(base[[#This Row],[key]],Tabla2[[key]:[Homologado]],4,0)</f>
        <v>0</v>
      </c>
    </row>
    <row r="36958" spans="1:4" x14ac:dyDescent="0.3">
      <c r="A36958" t="s">
        <v>38157</v>
      </c>
      <c r="B36958" t="s">
        <v>28684</v>
      </c>
      <c r="C36958">
        <f t="shared" si="577"/>
        <v>244</v>
      </c>
      <c r="D36958">
        <f>+VLOOKUP(base[[#This Row],[key]],Tabla2[[key]:[Homologado]],4,0)</f>
        <v>0</v>
      </c>
    </row>
    <row r="36959" spans="1:4" x14ac:dyDescent="0.3">
      <c r="A36959" t="s">
        <v>38158</v>
      </c>
      <c r="B36959" t="s">
        <v>28684</v>
      </c>
      <c r="C36959">
        <f t="shared" si="577"/>
        <v>244</v>
      </c>
      <c r="D36959">
        <f>+VLOOKUP(base[[#This Row],[key]],Tabla2[[key]:[Homologado]],4,0)</f>
        <v>0</v>
      </c>
    </row>
    <row r="36960" spans="1:4" x14ac:dyDescent="0.3">
      <c r="A36960" t="s">
        <v>26347</v>
      </c>
      <c r="B36960" t="s">
        <v>28684</v>
      </c>
      <c r="C36960">
        <f t="shared" si="577"/>
        <v>244</v>
      </c>
      <c r="D36960">
        <f>+VLOOKUP(base[[#This Row],[key]],Tabla2[[key]:[Homologado]],4,0)</f>
        <v>0</v>
      </c>
    </row>
    <row r="36961" spans="1:4" x14ac:dyDescent="0.3">
      <c r="A36961" t="s">
        <v>38159</v>
      </c>
      <c r="B36961" t="s">
        <v>28684</v>
      </c>
      <c r="C36961">
        <f t="shared" si="577"/>
        <v>244</v>
      </c>
      <c r="D36961">
        <f>+VLOOKUP(base[[#This Row],[key]],Tabla2[[key]:[Homologado]],4,0)</f>
        <v>0</v>
      </c>
    </row>
    <row r="36962" spans="1:4" x14ac:dyDescent="0.3">
      <c r="A36962" t="s">
        <v>38160</v>
      </c>
      <c r="B36962" t="s">
        <v>28684</v>
      </c>
      <c r="C36962">
        <f t="shared" si="577"/>
        <v>244</v>
      </c>
      <c r="D36962">
        <f>+VLOOKUP(base[[#This Row],[key]],Tabla2[[key]:[Homologado]],4,0)</f>
        <v>0</v>
      </c>
    </row>
    <row r="36963" spans="1:4" x14ac:dyDescent="0.3">
      <c r="A36963" t="s">
        <v>38162</v>
      </c>
      <c r="B36963" t="s">
        <v>28684</v>
      </c>
      <c r="C36963">
        <f t="shared" si="577"/>
        <v>244</v>
      </c>
      <c r="D36963">
        <f>+VLOOKUP(base[[#This Row],[key]],Tabla2[[key]:[Homologado]],4,0)</f>
        <v>0</v>
      </c>
    </row>
    <row r="36964" spans="1:4" x14ac:dyDescent="0.3">
      <c r="A36964" t="s">
        <v>38164</v>
      </c>
      <c r="B36964" t="s">
        <v>28684</v>
      </c>
      <c r="C36964">
        <f t="shared" si="577"/>
        <v>244</v>
      </c>
      <c r="D36964">
        <f>+VLOOKUP(base[[#This Row],[key]],Tabla2[[key]:[Homologado]],4,0)</f>
        <v>0</v>
      </c>
    </row>
    <row r="36965" spans="1:4" x14ac:dyDescent="0.3">
      <c r="A36965" t="s">
        <v>38167</v>
      </c>
      <c r="B36965" t="s">
        <v>28684</v>
      </c>
      <c r="C36965">
        <f t="shared" si="577"/>
        <v>244</v>
      </c>
      <c r="D36965">
        <f>+VLOOKUP(base[[#This Row],[key]],Tabla2[[key]:[Homologado]],4,0)</f>
        <v>0</v>
      </c>
    </row>
    <row r="36966" spans="1:4" x14ac:dyDescent="0.3">
      <c r="A36966" t="s">
        <v>26252</v>
      </c>
      <c r="B36966" t="s">
        <v>28684</v>
      </c>
      <c r="C36966">
        <f t="shared" si="577"/>
        <v>244</v>
      </c>
      <c r="D36966">
        <f>+VLOOKUP(base[[#This Row],[key]],Tabla2[[key]:[Homologado]],4,0)</f>
        <v>0</v>
      </c>
    </row>
    <row r="36967" spans="1:4" x14ac:dyDescent="0.3">
      <c r="A36967" t="s">
        <v>26253</v>
      </c>
      <c r="B36967" t="s">
        <v>28684</v>
      </c>
      <c r="C36967">
        <f t="shared" si="577"/>
        <v>244</v>
      </c>
      <c r="D36967">
        <f>+VLOOKUP(base[[#This Row],[key]],Tabla2[[key]:[Homologado]],4,0)</f>
        <v>0</v>
      </c>
    </row>
    <row r="36968" spans="1:4" x14ac:dyDescent="0.3">
      <c r="A36968" t="s">
        <v>26254</v>
      </c>
      <c r="B36968" t="s">
        <v>28684</v>
      </c>
      <c r="C36968">
        <f t="shared" si="577"/>
        <v>244</v>
      </c>
      <c r="D36968">
        <f>+VLOOKUP(base[[#This Row],[key]],Tabla2[[key]:[Homologado]],4,0)</f>
        <v>0</v>
      </c>
    </row>
    <row r="36969" spans="1:4" x14ac:dyDescent="0.3">
      <c r="A36969" t="s">
        <v>26255</v>
      </c>
      <c r="B36969" t="s">
        <v>28684</v>
      </c>
      <c r="C36969">
        <f t="shared" si="577"/>
        <v>244</v>
      </c>
      <c r="D36969">
        <f>+VLOOKUP(base[[#This Row],[key]],Tabla2[[key]:[Homologado]],4,0)</f>
        <v>0</v>
      </c>
    </row>
    <row r="36970" spans="1:4" x14ac:dyDescent="0.3">
      <c r="A36970" t="s">
        <v>26256</v>
      </c>
      <c r="B36970" t="s">
        <v>28684</v>
      </c>
      <c r="C36970">
        <f t="shared" si="577"/>
        <v>244</v>
      </c>
      <c r="D36970">
        <f>+VLOOKUP(base[[#This Row],[key]],Tabla2[[key]:[Homologado]],4,0)</f>
        <v>0</v>
      </c>
    </row>
    <row r="36971" spans="1:4" x14ac:dyDescent="0.3">
      <c r="A36971" t="s">
        <v>26257</v>
      </c>
      <c r="B36971" t="s">
        <v>28684</v>
      </c>
      <c r="C36971">
        <f t="shared" si="577"/>
        <v>244</v>
      </c>
      <c r="D36971">
        <f>+VLOOKUP(base[[#This Row],[key]],Tabla2[[key]:[Homologado]],4,0)</f>
        <v>0</v>
      </c>
    </row>
    <row r="36972" spans="1:4" x14ac:dyDescent="0.3">
      <c r="A36972" t="s">
        <v>26258</v>
      </c>
      <c r="B36972" t="s">
        <v>28684</v>
      </c>
      <c r="C36972">
        <f t="shared" si="577"/>
        <v>244</v>
      </c>
      <c r="D36972">
        <f>+VLOOKUP(base[[#This Row],[key]],Tabla2[[key]:[Homologado]],4,0)</f>
        <v>0</v>
      </c>
    </row>
    <row r="36973" spans="1:4" x14ac:dyDescent="0.3">
      <c r="A36973" t="s">
        <v>26259</v>
      </c>
      <c r="B36973" t="s">
        <v>28684</v>
      </c>
      <c r="C36973">
        <f t="shared" si="577"/>
        <v>244</v>
      </c>
      <c r="D36973">
        <f>+VLOOKUP(base[[#This Row],[key]],Tabla2[[key]:[Homologado]],4,0)</f>
        <v>0</v>
      </c>
    </row>
    <row r="36974" spans="1:4" x14ac:dyDescent="0.3">
      <c r="A36974" t="s">
        <v>26260</v>
      </c>
      <c r="B36974" t="s">
        <v>28684</v>
      </c>
      <c r="C36974">
        <f t="shared" si="577"/>
        <v>244</v>
      </c>
      <c r="D36974">
        <f>+VLOOKUP(base[[#This Row],[key]],Tabla2[[key]:[Homologado]],4,0)</f>
        <v>0</v>
      </c>
    </row>
    <row r="36975" spans="1:4" x14ac:dyDescent="0.3">
      <c r="A36975" t="s">
        <v>26261</v>
      </c>
      <c r="B36975" t="s">
        <v>28684</v>
      </c>
      <c r="C36975">
        <f t="shared" si="577"/>
        <v>244</v>
      </c>
      <c r="D36975">
        <f>+VLOOKUP(base[[#This Row],[key]],Tabla2[[key]:[Homologado]],4,0)</f>
        <v>0</v>
      </c>
    </row>
    <row r="36976" spans="1:4" x14ac:dyDescent="0.3">
      <c r="A36976" t="s">
        <v>26262</v>
      </c>
      <c r="B36976" t="s">
        <v>28684</v>
      </c>
      <c r="C36976">
        <f t="shared" si="577"/>
        <v>244</v>
      </c>
      <c r="D36976">
        <f>+VLOOKUP(base[[#This Row],[key]],Tabla2[[key]:[Homologado]],4,0)</f>
        <v>0</v>
      </c>
    </row>
    <row r="36977" spans="1:4" x14ac:dyDescent="0.3">
      <c r="A36977" t="s">
        <v>26263</v>
      </c>
      <c r="B36977" t="s">
        <v>28684</v>
      </c>
      <c r="C36977">
        <f t="shared" si="577"/>
        <v>244</v>
      </c>
      <c r="D36977">
        <f>+VLOOKUP(base[[#This Row],[key]],Tabla2[[key]:[Homologado]],4,0)</f>
        <v>0</v>
      </c>
    </row>
    <row r="36978" spans="1:4" x14ac:dyDescent="0.3">
      <c r="A36978" t="s">
        <v>26264</v>
      </c>
      <c r="B36978" t="s">
        <v>28684</v>
      </c>
      <c r="C36978">
        <f t="shared" si="577"/>
        <v>244</v>
      </c>
      <c r="D36978">
        <f>+VLOOKUP(base[[#This Row],[key]],Tabla2[[key]:[Homologado]],4,0)</f>
        <v>0</v>
      </c>
    </row>
    <row r="36979" spans="1:4" x14ac:dyDescent="0.3">
      <c r="A36979" t="s">
        <v>26265</v>
      </c>
      <c r="B36979" t="s">
        <v>28684</v>
      </c>
      <c r="C36979">
        <f t="shared" si="577"/>
        <v>244</v>
      </c>
      <c r="D36979">
        <f>+VLOOKUP(base[[#This Row],[key]],Tabla2[[key]:[Homologado]],4,0)</f>
        <v>0</v>
      </c>
    </row>
    <row r="36980" spans="1:4" x14ac:dyDescent="0.3">
      <c r="A36980" t="s">
        <v>26266</v>
      </c>
      <c r="B36980" t="s">
        <v>28684</v>
      </c>
      <c r="C36980">
        <f t="shared" si="577"/>
        <v>244</v>
      </c>
      <c r="D36980">
        <f>+VLOOKUP(base[[#This Row],[key]],Tabla2[[key]:[Homologado]],4,0)</f>
        <v>0</v>
      </c>
    </row>
    <row r="36981" spans="1:4" x14ac:dyDescent="0.3">
      <c r="A36981" t="s">
        <v>26267</v>
      </c>
      <c r="B36981" t="s">
        <v>28684</v>
      </c>
      <c r="C36981">
        <f t="shared" si="577"/>
        <v>244</v>
      </c>
      <c r="D36981">
        <f>+VLOOKUP(base[[#This Row],[key]],Tabla2[[key]:[Homologado]],4,0)</f>
        <v>0</v>
      </c>
    </row>
    <row r="36982" spans="1:4" x14ac:dyDescent="0.3">
      <c r="A36982" t="s">
        <v>26268</v>
      </c>
      <c r="B36982" t="s">
        <v>28684</v>
      </c>
      <c r="C36982">
        <f t="shared" si="577"/>
        <v>244</v>
      </c>
      <c r="D36982">
        <f>+VLOOKUP(base[[#This Row],[key]],Tabla2[[key]:[Homologado]],4,0)</f>
        <v>0</v>
      </c>
    </row>
    <row r="36983" spans="1:4" x14ac:dyDescent="0.3">
      <c r="A36983" t="s">
        <v>26269</v>
      </c>
      <c r="B36983" t="s">
        <v>28684</v>
      </c>
      <c r="C36983">
        <f t="shared" si="577"/>
        <v>244</v>
      </c>
      <c r="D36983">
        <f>+VLOOKUP(base[[#This Row],[key]],Tabla2[[key]:[Homologado]],4,0)</f>
        <v>0</v>
      </c>
    </row>
    <row r="36984" spans="1:4" x14ac:dyDescent="0.3">
      <c r="A36984" t="s">
        <v>26270</v>
      </c>
      <c r="B36984" t="s">
        <v>28684</v>
      </c>
      <c r="C36984">
        <f t="shared" si="577"/>
        <v>244</v>
      </c>
      <c r="D36984">
        <f>+VLOOKUP(base[[#This Row],[key]],Tabla2[[key]:[Homologado]],4,0)</f>
        <v>0</v>
      </c>
    </row>
    <row r="36985" spans="1:4" x14ac:dyDescent="0.3">
      <c r="A36985" t="s">
        <v>26271</v>
      </c>
      <c r="B36985" t="s">
        <v>28684</v>
      </c>
      <c r="C36985">
        <f t="shared" si="577"/>
        <v>244</v>
      </c>
      <c r="D36985">
        <f>+VLOOKUP(base[[#This Row],[key]],Tabla2[[key]:[Homologado]],4,0)</f>
        <v>0</v>
      </c>
    </row>
    <row r="36986" spans="1:4" x14ac:dyDescent="0.3">
      <c r="A36986" t="s">
        <v>26272</v>
      </c>
      <c r="B36986" t="s">
        <v>28684</v>
      </c>
      <c r="C36986">
        <f t="shared" si="577"/>
        <v>244</v>
      </c>
      <c r="D36986">
        <f>+VLOOKUP(base[[#This Row],[key]],Tabla2[[key]:[Homologado]],4,0)</f>
        <v>0</v>
      </c>
    </row>
    <row r="36987" spans="1:4" x14ac:dyDescent="0.3">
      <c r="A36987" t="s">
        <v>26273</v>
      </c>
      <c r="B36987" t="s">
        <v>28684</v>
      </c>
      <c r="C36987">
        <f t="shared" si="577"/>
        <v>244</v>
      </c>
      <c r="D36987">
        <f>+VLOOKUP(base[[#This Row],[key]],Tabla2[[key]:[Homologado]],4,0)</f>
        <v>0</v>
      </c>
    </row>
    <row r="36988" spans="1:4" x14ac:dyDescent="0.3">
      <c r="A36988" t="s">
        <v>26274</v>
      </c>
      <c r="B36988" t="s">
        <v>28684</v>
      </c>
      <c r="C36988">
        <f t="shared" si="577"/>
        <v>244</v>
      </c>
      <c r="D36988">
        <f>+VLOOKUP(base[[#This Row],[key]],Tabla2[[key]:[Homologado]],4,0)</f>
        <v>0</v>
      </c>
    </row>
    <row r="36989" spans="1:4" x14ac:dyDescent="0.3">
      <c r="A36989" t="s">
        <v>26275</v>
      </c>
      <c r="B36989" t="s">
        <v>28684</v>
      </c>
      <c r="C36989">
        <f t="shared" si="577"/>
        <v>244</v>
      </c>
      <c r="D36989">
        <f>+VLOOKUP(base[[#This Row],[key]],Tabla2[[key]:[Homologado]],4,0)</f>
        <v>0</v>
      </c>
    </row>
    <row r="36990" spans="1:4" x14ac:dyDescent="0.3">
      <c r="A36990" t="s">
        <v>26277</v>
      </c>
      <c r="B36990" t="s">
        <v>28684</v>
      </c>
      <c r="C36990">
        <f t="shared" si="577"/>
        <v>244</v>
      </c>
      <c r="D36990">
        <f>+VLOOKUP(base[[#This Row],[key]],Tabla2[[key]:[Homologado]],4,0)</f>
        <v>0</v>
      </c>
    </row>
    <row r="36991" spans="1:4" x14ac:dyDescent="0.3">
      <c r="A36991" t="s">
        <v>26279</v>
      </c>
      <c r="B36991" t="s">
        <v>28684</v>
      </c>
      <c r="C36991">
        <f t="shared" si="577"/>
        <v>244</v>
      </c>
      <c r="D36991">
        <f>+VLOOKUP(base[[#This Row],[key]],Tabla2[[key]:[Homologado]],4,0)</f>
        <v>0</v>
      </c>
    </row>
    <row r="36992" spans="1:4" x14ac:dyDescent="0.3">
      <c r="A36992" t="s">
        <v>26281</v>
      </c>
      <c r="B36992" t="s">
        <v>28684</v>
      </c>
      <c r="C36992">
        <f t="shared" ref="C36992:C37055" si="578">+IF(B36992=B36991,C36991,C36991+1)</f>
        <v>244</v>
      </c>
      <c r="D36992">
        <f>+VLOOKUP(base[[#This Row],[key]],Tabla2[[key]:[Homologado]],4,0)</f>
        <v>0</v>
      </c>
    </row>
    <row r="36993" spans="1:4" x14ac:dyDescent="0.3">
      <c r="A36993" t="s">
        <v>26282</v>
      </c>
      <c r="B36993" t="s">
        <v>28684</v>
      </c>
      <c r="C36993">
        <f t="shared" si="578"/>
        <v>244</v>
      </c>
      <c r="D36993">
        <f>+VLOOKUP(base[[#This Row],[key]],Tabla2[[key]:[Homologado]],4,0)</f>
        <v>0</v>
      </c>
    </row>
    <row r="36994" spans="1:4" x14ac:dyDescent="0.3">
      <c r="A36994" t="s">
        <v>26283</v>
      </c>
      <c r="B36994" t="s">
        <v>28684</v>
      </c>
      <c r="C36994">
        <f t="shared" si="578"/>
        <v>244</v>
      </c>
      <c r="D36994">
        <f>+VLOOKUP(base[[#This Row],[key]],Tabla2[[key]:[Homologado]],4,0)</f>
        <v>0</v>
      </c>
    </row>
    <row r="36995" spans="1:4" x14ac:dyDescent="0.3">
      <c r="A36995" t="s">
        <v>25327</v>
      </c>
      <c r="B36995" t="s">
        <v>28684</v>
      </c>
      <c r="C36995">
        <f t="shared" si="578"/>
        <v>244</v>
      </c>
      <c r="D36995">
        <f>+VLOOKUP(base[[#This Row],[key]],Tabla2[[key]:[Homologado]],4,0)</f>
        <v>0</v>
      </c>
    </row>
    <row r="36996" spans="1:4" x14ac:dyDescent="0.3">
      <c r="A36996" t="s">
        <v>26286</v>
      </c>
      <c r="B36996" t="s">
        <v>28684</v>
      </c>
      <c r="C36996">
        <f t="shared" si="578"/>
        <v>244</v>
      </c>
      <c r="D36996">
        <f>+VLOOKUP(base[[#This Row],[key]],Tabla2[[key]:[Homologado]],4,0)</f>
        <v>0</v>
      </c>
    </row>
    <row r="36997" spans="1:4" x14ac:dyDescent="0.3">
      <c r="A36997" t="s">
        <v>26287</v>
      </c>
      <c r="B36997" t="s">
        <v>28684</v>
      </c>
      <c r="C36997">
        <f t="shared" si="578"/>
        <v>244</v>
      </c>
      <c r="D36997">
        <f>+VLOOKUP(base[[#This Row],[key]],Tabla2[[key]:[Homologado]],4,0)</f>
        <v>0</v>
      </c>
    </row>
    <row r="36998" spans="1:4" x14ac:dyDescent="0.3">
      <c r="A36998" t="s">
        <v>26289</v>
      </c>
      <c r="B36998" t="s">
        <v>28684</v>
      </c>
      <c r="C36998">
        <f t="shared" si="578"/>
        <v>244</v>
      </c>
      <c r="D36998">
        <f>+VLOOKUP(base[[#This Row],[key]],Tabla2[[key]:[Homologado]],4,0)</f>
        <v>0</v>
      </c>
    </row>
    <row r="36999" spans="1:4" x14ac:dyDescent="0.3">
      <c r="A36999" t="s">
        <v>26290</v>
      </c>
      <c r="B36999" t="s">
        <v>28684</v>
      </c>
      <c r="C36999">
        <f t="shared" si="578"/>
        <v>244</v>
      </c>
      <c r="D36999">
        <f>+VLOOKUP(base[[#This Row],[key]],Tabla2[[key]:[Homologado]],4,0)</f>
        <v>0</v>
      </c>
    </row>
    <row r="37000" spans="1:4" x14ac:dyDescent="0.3">
      <c r="A37000" t="s">
        <v>26291</v>
      </c>
      <c r="B37000" t="s">
        <v>28684</v>
      </c>
      <c r="C37000">
        <f t="shared" si="578"/>
        <v>244</v>
      </c>
      <c r="D37000">
        <f>+VLOOKUP(base[[#This Row],[key]],Tabla2[[key]:[Homologado]],4,0)</f>
        <v>0</v>
      </c>
    </row>
    <row r="37001" spans="1:4" x14ac:dyDescent="0.3">
      <c r="A37001" t="s">
        <v>26293</v>
      </c>
      <c r="B37001" t="s">
        <v>28684</v>
      </c>
      <c r="C37001">
        <f t="shared" si="578"/>
        <v>244</v>
      </c>
      <c r="D37001">
        <f>+VLOOKUP(base[[#This Row],[key]],Tabla2[[key]:[Homologado]],4,0)</f>
        <v>0</v>
      </c>
    </row>
    <row r="37002" spans="1:4" x14ac:dyDescent="0.3">
      <c r="A37002" t="s">
        <v>26294</v>
      </c>
      <c r="B37002" t="s">
        <v>28684</v>
      </c>
      <c r="C37002">
        <f t="shared" si="578"/>
        <v>244</v>
      </c>
      <c r="D37002">
        <f>+VLOOKUP(base[[#This Row],[key]],Tabla2[[key]:[Homologado]],4,0)</f>
        <v>0</v>
      </c>
    </row>
    <row r="37003" spans="1:4" x14ac:dyDescent="0.3">
      <c r="A37003" t="s">
        <v>26295</v>
      </c>
      <c r="B37003" t="s">
        <v>28684</v>
      </c>
      <c r="C37003">
        <f t="shared" si="578"/>
        <v>244</v>
      </c>
      <c r="D37003">
        <f>+VLOOKUP(base[[#This Row],[key]],Tabla2[[key]:[Homologado]],4,0)</f>
        <v>0</v>
      </c>
    </row>
    <row r="37004" spans="1:4" x14ac:dyDescent="0.3">
      <c r="A37004" t="s">
        <v>26297</v>
      </c>
      <c r="B37004" t="s">
        <v>28684</v>
      </c>
      <c r="C37004">
        <f t="shared" si="578"/>
        <v>244</v>
      </c>
      <c r="D37004">
        <f>+VLOOKUP(base[[#This Row],[key]],Tabla2[[key]:[Homologado]],4,0)</f>
        <v>0</v>
      </c>
    </row>
    <row r="37005" spans="1:4" x14ac:dyDescent="0.3">
      <c r="A37005" t="s">
        <v>26299</v>
      </c>
      <c r="B37005" t="s">
        <v>28684</v>
      </c>
      <c r="C37005">
        <f t="shared" si="578"/>
        <v>244</v>
      </c>
      <c r="D37005">
        <f>+VLOOKUP(base[[#This Row],[key]],Tabla2[[key]:[Homologado]],4,0)</f>
        <v>0</v>
      </c>
    </row>
    <row r="37006" spans="1:4" x14ac:dyDescent="0.3">
      <c r="A37006" t="s">
        <v>26300</v>
      </c>
      <c r="B37006" t="s">
        <v>28684</v>
      </c>
      <c r="C37006">
        <f t="shared" si="578"/>
        <v>244</v>
      </c>
      <c r="D37006">
        <f>+VLOOKUP(base[[#This Row],[key]],Tabla2[[key]:[Homologado]],4,0)</f>
        <v>0</v>
      </c>
    </row>
    <row r="37007" spans="1:4" x14ac:dyDescent="0.3">
      <c r="A37007" t="s">
        <v>26301</v>
      </c>
      <c r="B37007" t="s">
        <v>28684</v>
      </c>
      <c r="C37007">
        <f t="shared" si="578"/>
        <v>244</v>
      </c>
      <c r="D37007">
        <f>+VLOOKUP(base[[#This Row],[key]],Tabla2[[key]:[Homologado]],4,0)</f>
        <v>0</v>
      </c>
    </row>
    <row r="37008" spans="1:4" x14ac:dyDescent="0.3">
      <c r="A37008" t="s">
        <v>26303</v>
      </c>
      <c r="B37008" t="s">
        <v>28684</v>
      </c>
      <c r="C37008">
        <f t="shared" si="578"/>
        <v>244</v>
      </c>
      <c r="D37008">
        <f>+VLOOKUP(base[[#This Row],[key]],Tabla2[[key]:[Homologado]],4,0)</f>
        <v>0</v>
      </c>
    </row>
    <row r="37009" spans="1:4" x14ac:dyDescent="0.3">
      <c r="A37009" t="s">
        <v>26304</v>
      </c>
      <c r="B37009" t="s">
        <v>28684</v>
      </c>
      <c r="C37009">
        <f t="shared" si="578"/>
        <v>244</v>
      </c>
      <c r="D37009">
        <f>+VLOOKUP(base[[#This Row],[key]],Tabla2[[key]:[Homologado]],4,0)</f>
        <v>0</v>
      </c>
    </row>
    <row r="37010" spans="1:4" x14ac:dyDescent="0.3">
      <c r="A37010" t="s">
        <v>26305</v>
      </c>
      <c r="B37010" t="s">
        <v>28684</v>
      </c>
      <c r="C37010">
        <f t="shared" si="578"/>
        <v>244</v>
      </c>
      <c r="D37010">
        <f>+VLOOKUP(base[[#This Row],[key]],Tabla2[[key]:[Homologado]],4,0)</f>
        <v>0</v>
      </c>
    </row>
    <row r="37011" spans="1:4" x14ac:dyDescent="0.3">
      <c r="A37011" t="s">
        <v>26306</v>
      </c>
      <c r="B37011" t="s">
        <v>28684</v>
      </c>
      <c r="C37011">
        <f t="shared" si="578"/>
        <v>244</v>
      </c>
      <c r="D37011">
        <f>+VLOOKUP(base[[#This Row],[key]],Tabla2[[key]:[Homologado]],4,0)</f>
        <v>0</v>
      </c>
    </row>
    <row r="37012" spans="1:4" x14ac:dyDescent="0.3">
      <c r="A37012" t="s">
        <v>26307</v>
      </c>
      <c r="B37012" t="s">
        <v>28684</v>
      </c>
      <c r="C37012">
        <f t="shared" si="578"/>
        <v>244</v>
      </c>
      <c r="D37012">
        <f>+VLOOKUP(base[[#This Row],[key]],Tabla2[[key]:[Homologado]],4,0)</f>
        <v>0</v>
      </c>
    </row>
    <row r="37013" spans="1:4" x14ac:dyDescent="0.3">
      <c r="A37013" t="s">
        <v>26308</v>
      </c>
      <c r="B37013" t="s">
        <v>28684</v>
      </c>
      <c r="C37013">
        <f t="shared" si="578"/>
        <v>244</v>
      </c>
      <c r="D37013">
        <f>+VLOOKUP(base[[#This Row],[key]],Tabla2[[key]:[Homologado]],4,0)</f>
        <v>0</v>
      </c>
    </row>
    <row r="37014" spans="1:4" x14ac:dyDescent="0.3">
      <c r="A37014" t="s">
        <v>26309</v>
      </c>
      <c r="B37014" t="s">
        <v>28684</v>
      </c>
      <c r="C37014">
        <f t="shared" si="578"/>
        <v>244</v>
      </c>
      <c r="D37014">
        <f>+VLOOKUP(base[[#This Row],[key]],Tabla2[[key]:[Homologado]],4,0)</f>
        <v>0</v>
      </c>
    </row>
    <row r="37015" spans="1:4" x14ac:dyDescent="0.3">
      <c r="A37015" t="s">
        <v>26311</v>
      </c>
      <c r="B37015" t="s">
        <v>28684</v>
      </c>
      <c r="C37015">
        <f t="shared" si="578"/>
        <v>244</v>
      </c>
      <c r="D37015">
        <f>+VLOOKUP(base[[#This Row],[key]],Tabla2[[key]:[Homologado]],4,0)</f>
        <v>0</v>
      </c>
    </row>
    <row r="37016" spans="1:4" x14ac:dyDescent="0.3">
      <c r="A37016" t="s">
        <v>26312</v>
      </c>
      <c r="B37016" t="s">
        <v>28684</v>
      </c>
      <c r="C37016">
        <f t="shared" si="578"/>
        <v>244</v>
      </c>
      <c r="D37016">
        <f>+VLOOKUP(base[[#This Row],[key]],Tabla2[[key]:[Homologado]],4,0)</f>
        <v>0</v>
      </c>
    </row>
    <row r="37017" spans="1:4" x14ac:dyDescent="0.3">
      <c r="A37017" t="s">
        <v>26313</v>
      </c>
      <c r="B37017" t="s">
        <v>28684</v>
      </c>
      <c r="C37017">
        <f t="shared" si="578"/>
        <v>244</v>
      </c>
      <c r="D37017">
        <f>+VLOOKUP(base[[#This Row],[key]],Tabla2[[key]:[Homologado]],4,0)</f>
        <v>0</v>
      </c>
    </row>
    <row r="37018" spans="1:4" x14ac:dyDescent="0.3">
      <c r="A37018" t="s">
        <v>26314</v>
      </c>
      <c r="B37018" t="s">
        <v>28684</v>
      </c>
      <c r="C37018">
        <f t="shared" si="578"/>
        <v>244</v>
      </c>
      <c r="D37018">
        <f>+VLOOKUP(base[[#This Row],[key]],Tabla2[[key]:[Homologado]],4,0)</f>
        <v>0</v>
      </c>
    </row>
    <row r="37019" spans="1:4" x14ac:dyDescent="0.3">
      <c r="A37019" t="s">
        <v>26315</v>
      </c>
      <c r="B37019" t="s">
        <v>28684</v>
      </c>
      <c r="C37019">
        <f t="shared" si="578"/>
        <v>244</v>
      </c>
      <c r="D37019">
        <f>+VLOOKUP(base[[#This Row],[key]],Tabla2[[key]:[Homologado]],4,0)</f>
        <v>0</v>
      </c>
    </row>
    <row r="37020" spans="1:4" x14ac:dyDescent="0.3">
      <c r="A37020" t="s">
        <v>24379</v>
      </c>
      <c r="B37020" t="s">
        <v>28684</v>
      </c>
      <c r="C37020">
        <f t="shared" si="578"/>
        <v>244</v>
      </c>
      <c r="D37020">
        <f>+VLOOKUP(base[[#This Row],[key]],Tabla2[[key]:[Homologado]],4,0)</f>
        <v>0</v>
      </c>
    </row>
    <row r="37021" spans="1:4" x14ac:dyDescent="0.3">
      <c r="A37021" t="s">
        <v>26316</v>
      </c>
      <c r="B37021" t="s">
        <v>28684</v>
      </c>
      <c r="C37021">
        <f t="shared" si="578"/>
        <v>244</v>
      </c>
      <c r="D37021">
        <f>+VLOOKUP(base[[#This Row],[key]],Tabla2[[key]:[Homologado]],4,0)</f>
        <v>0</v>
      </c>
    </row>
    <row r="37022" spans="1:4" x14ac:dyDescent="0.3">
      <c r="A37022" t="s">
        <v>26318</v>
      </c>
      <c r="B37022" t="s">
        <v>28684</v>
      </c>
      <c r="C37022">
        <f t="shared" si="578"/>
        <v>244</v>
      </c>
      <c r="D37022">
        <f>+VLOOKUP(base[[#This Row],[key]],Tabla2[[key]:[Homologado]],4,0)</f>
        <v>0</v>
      </c>
    </row>
    <row r="37023" spans="1:4" x14ac:dyDescent="0.3">
      <c r="A37023" t="s">
        <v>25664</v>
      </c>
      <c r="B37023" t="s">
        <v>28684</v>
      </c>
      <c r="C37023">
        <f t="shared" si="578"/>
        <v>244</v>
      </c>
      <c r="D37023">
        <f>+VLOOKUP(base[[#This Row],[key]],Tabla2[[key]:[Homologado]],4,0)</f>
        <v>0</v>
      </c>
    </row>
    <row r="37024" spans="1:4" x14ac:dyDescent="0.3">
      <c r="A37024" t="s">
        <v>38173</v>
      </c>
      <c r="B37024" t="s">
        <v>28684</v>
      </c>
      <c r="C37024">
        <f t="shared" si="578"/>
        <v>244</v>
      </c>
      <c r="D37024">
        <f>+VLOOKUP(base[[#This Row],[key]],Tabla2[[key]:[Homologado]],4,0)</f>
        <v>0</v>
      </c>
    </row>
    <row r="37025" spans="1:4" x14ac:dyDescent="0.3">
      <c r="A37025" t="s">
        <v>38184</v>
      </c>
      <c r="B37025" t="s">
        <v>28684</v>
      </c>
      <c r="C37025">
        <f t="shared" si="578"/>
        <v>244</v>
      </c>
      <c r="D37025">
        <f>+VLOOKUP(base[[#This Row],[key]],Tabla2[[key]:[Homologado]],4,0)</f>
        <v>0</v>
      </c>
    </row>
    <row r="37026" spans="1:4" x14ac:dyDescent="0.3">
      <c r="A37026" t="s">
        <v>26319</v>
      </c>
      <c r="B37026" t="s">
        <v>28684</v>
      </c>
      <c r="C37026">
        <f t="shared" si="578"/>
        <v>244</v>
      </c>
      <c r="D37026">
        <f>+VLOOKUP(base[[#This Row],[key]],Tabla2[[key]:[Homologado]],4,0)</f>
        <v>0</v>
      </c>
    </row>
    <row r="37027" spans="1:4" x14ac:dyDescent="0.3">
      <c r="A37027" t="s">
        <v>26320</v>
      </c>
      <c r="B37027" t="s">
        <v>28684</v>
      </c>
      <c r="C37027">
        <f t="shared" si="578"/>
        <v>244</v>
      </c>
      <c r="D37027">
        <f>+VLOOKUP(base[[#This Row],[key]],Tabla2[[key]:[Homologado]],4,0)</f>
        <v>0</v>
      </c>
    </row>
    <row r="37028" spans="1:4" x14ac:dyDescent="0.3">
      <c r="A37028" t="s">
        <v>26321</v>
      </c>
      <c r="B37028" t="s">
        <v>28684</v>
      </c>
      <c r="C37028">
        <f t="shared" si="578"/>
        <v>244</v>
      </c>
      <c r="D37028">
        <f>+VLOOKUP(base[[#This Row],[key]],Tabla2[[key]:[Homologado]],4,0)</f>
        <v>0</v>
      </c>
    </row>
    <row r="37029" spans="1:4" x14ac:dyDescent="0.3">
      <c r="A37029" t="s">
        <v>26322</v>
      </c>
      <c r="B37029" t="s">
        <v>28684</v>
      </c>
      <c r="C37029">
        <f t="shared" si="578"/>
        <v>244</v>
      </c>
      <c r="D37029">
        <f>+VLOOKUP(base[[#This Row],[key]],Tabla2[[key]:[Homologado]],4,0)</f>
        <v>0</v>
      </c>
    </row>
    <row r="37030" spans="1:4" x14ac:dyDescent="0.3">
      <c r="A37030" t="s">
        <v>26323</v>
      </c>
      <c r="B37030" t="s">
        <v>28684</v>
      </c>
      <c r="C37030">
        <f t="shared" si="578"/>
        <v>244</v>
      </c>
      <c r="D37030">
        <f>+VLOOKUP(base[[#This Row],[key]],Tabla2[[key]:[Homologado]],4,0)</f>
        <v>0</v>
      </c>
    </row>
    <row r="37031" spans="1:4" x14ac:dyDescent="0.3">
      <c r="A37031" t="s">
        <v>26324</v>
      </c>
      <c r="B37031" t="s">
        <v>28684</v>
      </c>
      <c r="C37031">
        <f t="shared" si="578"/>
        <v>244</v>
      </c>
      <c r="D37031">
        <f>+VLOOKUP(base[[#This Row],[key]],Tabla2[[key]:[Homologado]],4,0)</f>
        <v>0</v>
      </c>
    </row>
    <row r="37032" spans="1:4" x14ac:dyDescent="0.3">
      <c r="A37032" t="s">
        <v>26325</v>
      </c>
      <c r="B37032" t="s">
        <v>28684</v>
      </c>
      <c r="C37032">
        <f t="shared" si="578"/>
        <v>244</v>
      </c>
      <c r="D37032">
        <f>+VLOOKUP(base[[#This Row],[key]],Tabla2[[key]:[Homologado]],4,0)</f>
        <v>0</v>
      </c>
    </row>
    <row r="37033" spans="1:4" x14ac:dyDescent="0.3">
      <c r="A37033" t="s">
        <v>26326</v>
      </c>
      <c r="B37033" t="s">
        <v>28684</v>
      </c>
      <c r="C37033">
        <f t="shared" si="578"/>
        <v>244</v>
      </c>
      <c r="D37033">
        <f>+VLOOKUP(base[[#This Row],[key]],Tabla2[[key]:[Homologado]],4,0)</f>
        <v>0</v>
      </c>
    </row>
    <row r="37034" spans="1:4" x14ac:dyDescent="0.3">
      <c r="A37034" t="s">
        <v>21845</v>
      </c>
      <c r="B37034" t="s">
        <v>28684</v>
      </c>
      <c r="C37034">
        <f t="shared" si="578"/>
        <v>244</v>
      </c>
      <c r="D37034">
        <f>+VLOOKUP(base[[#This Row],[key]],Tabla2[[key]:[Homologado]],4,0)</f>
        <v>0</v>
      </c>
    </row>
    <row r="37035" spans="1:4" x14ac:dyDescent="0.3">
      <c r="A37035" t="s">
        <v>26327</v>
      </c>
      <c r="B37035" t="s">
        <v>28684</v>
      </c>
      <c r="C37035">
        <f t="shared" si="578"/>
        <v>244</v>
      </c>
      <c r="D37035">
        <f>+VLOOKUP(base[[#This Row],[key]],Tabla2[[key]:[Homologado]],4,0)</f>
        <v>0</v>
      </c>
    </row>
    <row r="37036" spans="1:4" x14ac:dyDescent="0.3">
      <c r="A37036" t="s">
        <v>26328</v>
      </c>
      <c r="B37036" t="s">
        <v>28684</v>
      </c>
      <c r="C37036">
        <f t="shared" si="578"/>
        <v>244</v>
      </c>
      <c r="D37036">
        <f>+VLOOKUP(base[[#This Row],[key]],Tabla2[[key]:[Homologado]],4,0)</f>
        <v>0</v>
      </c>
    </row>
    <row r="37037" spans="1:4" x14ac:dyDescent="0.3">
      <c r="A37037" t="s">
        <v>26329</v>
      </c>
      <c r="B37037" t="s">
        <v>28684</v>
      </c>
      <c r="C37037">
        <f t="shared" si="578"/>
        <v>244</v>
      </c>
      <c r="D37037">
        <f>+VLOOKUP(base[[#This Row],[key]],Tabla2[[key]:[Homologado]],4,0)</f>
        <v>0</v>
      </c>
    </row>
    <row r="37038" spans="1:4" x14ac:dyDescent="0.3">
      <c r="A37038" t="s">
        <v>26330</v>
      </c>
      <c r="B37038" t="s">
        <v>28684</v>
      </c>
      <c r="C37038">
        <f t="shared" si="578"/>
        <v>244</v>
      </c>
      <c r="D37038">
        <f>+VLOOKUP(base[[#This Row],[key]],Tabla2[[key]:[Homologado]],4,0)</f>
        <v>0</v>
      </c>
    </row>
    <row r="37039" spans="1:4" x14ac:dyDescent="0.3">
      <c r="A37039" t="s">
        <v>26331</v>
      </c>
      <c r="B37039" t="s">
        <v>28684</v>
      </c>
      <c r="C37039">
        <f t="shared" si="578"/>
        <v>244</v>
      </c>
      <c r="D37039">
        <f>+VLOOKUP(base[[#This Row],[key]],Tabla2[[key]:[Homologado]],4,0)</f>
        <v>0</v>
      </c>
    </row>
    <row r="37040" spans="1:4" x14ac:dyDescent="0.3">
      <c r="A37040" t="s">
        <v>26333</v>
      </c>
      <c r="B37040" t="s">
        <v>28684</v>
      </c>
      <c r="C37040">
        <f t="shared" si="578"/>
        <v>244</v>
      </c>
      <c r="D37040">
        <f>+VLOOKUP(base[[#This Row],[key]],Tabla2[[key]:[Homologado]],4,0)</f>
        <v>0</v>
      </c>
    </row>
    <row r="37041" spans="1:4" x14ac:dyDescent="0.3">
      <c r="A37041" t="s">
        <v>26334</v>
      </c>
      <c r="B37041" t="s">
        <v>28684</v>
      </c>
      <c r="C37041">
        <f t="shared" si="578"/>
        <v>244</v>
      </c>
      <c r="D37041">
        <f>+VLOOKUP(base[[#This Row],[key]],Tabla2[[key]:[Homologado]],4,0)</f>
        <v>0</v>
      </c>
    </row>
    <row r="37042" spans="1:4" x14ac:dyDescent="0.3">
      <c r="A37042" t="s">
        <v>26335</v>
      </c>
      <c r="B37042" t="s">
        <v>28684</v>
      </c>
      <c r="C37042">
        <f t="shared" si="578"/>
        <v>244</v>
      </c>
      <c r="D37042">
        <f>+VLOOKUP(base[[#This Row],[key]],Tabla2[[key]:[Homologado]],4,0)</f>
        <v>0</v>
      </c>
    </row>
    <row r="37043" spans="1:4" x14ac:dyDescent="0.3">
      <c r="A37043" t="s">
        <v>26336</v>
      </c>
      <c r="B37043" t="s">
        <v>28684</v>
      </c>
      <c r="C37043">
        <f t="shared" si="578"/>
        <v>244</v>
      </c>
      <c r="D37043">
        <f>+VLOOKUP(base[[#This Row],[key]],Tabla2[[key]:[Homologado]],4,0)</f>
        <v>0</v>
      </c>
    </row>
    <row r="37044" spans="1:4" x14ac:dyDescent="0.3">
      <c r="A37044" t="s">
        <v>26337</v>
      </c>
      <c r="B37044" t="s">
        <v>28684</v>
      </c>
      <c r="C37044">
        <f t="shared" si="578"/>
        <v>244</v>
      </c>
      <c r="D37044">
        <f>+VLOOKUP(base[[#This Row],[key]],Tabla2[[key]:[Homologado]],4,0)</f>
        <v>0</v>
      </c>
    </row>
    <row r="37045" spans="1:4" x14ac:dyDescent="0.3">
      <c r="A37045" t="s">
        <v>26338</v>
      </c>
      <c r="B37045" t="s">
        <v>28684</v>
      </c>
      <c r="C37045">
        <f t="shared" si="578"/>
        <v>244</v>
      </c>
      <c r="D37045">
        <f>+VLOOKUP(base[[#This Row],[key]],Tabla2[[key]:[Homologado]],4,0)</f>
        <v>0</v>
      </c>
    </row>
    <row r="37046" spans="1:4" x14ac:dyDescent="0.3">
      <c r="A37046" t="s">
        <v>26339</v>
      </c>
      <c r="B37046" t="s">
        <v>28684</v>
      </c>
      <c r="C37046">
        <f t="shared" si="578"/>
        <v>244</v>
      </c>
      <c r="D37046">
        <f>+VLOOKUP(base[[#This Row],[key]],Tabla2[[key]:[Homologado]],4,0)</f>
        <v>0</v>
      </c>
    </row>
    <row r="37047" spans="1:4" x14ac:dyDescent="0.3">
      <c r="A37047" t="s">
        <v>24645</v>
      </c>
      <c r="B37047" t="s">
        <v>28684</v>
      </c>
      <c r="C37047">
        <f t="shared" si="578"/>
        <v>244</v>
      </c>
      <c r="D37047">
        <f>+VLOOKUP(base[[#This Row],[key]],Tabla2[[key]:[Homologado]],4,0)</f>
        <v>0</v>
      </c>
    </row>
    <row r="37048" spans="1:4" x14ac:dyDescent="0.3">
      <c r="A37048" t="s">
        <v>26340</v>
      </c>
      <c r="B37048" t="s">
        <v>28684</v>
      </c>
      <c r="C37048">
        <f t="shared" si="578"/>
        <v>244</v>
      </c>
      <c r="D37048">
        <f>+VLOOKUP(base[[#This Row],[key]],Tabla2[[key]:[Homologado]],4,0)</f>
        <v>0</v>
      </c>
    </row>
    <row r="37049" spans="1:4" x14ac:dyDescent="0.3">
      <c r="A37049" t="s">
        <v>26341</v>
      </c>
      <c r="B37049" t="s">
        <v>28684</v>
      </c>
      <c r="C37049">
        <f t="shared" si="578"/>
        <v>244</v>
      </c>
      <c r="D37049">
        <f>+VLOOKUP(base[[#This Row],[key]],Tabla2[[key]:[Homologado]],4,0)</f>
        <v>0</v>
      </c>
    </row>
    <row r="37050" spans="1:4" x14ac:dyDescent="0.3">
      <c r="A37050" t="s">
        <v>26342</v>
      </c>
      <c r="B37050" t="s">
        <v>28684</v>
      </c>
      <c r="C37050">
        <f t="shared" si="578"/>
        <v>244</v>
      </c>
      <c r="D37050">
        <f>+VLOOKUP(base[[#This Row],[key]],Tabla2[[key]:[Homologado]],4,0)</f>
        <v>0</v>
      </c>
    </row>
    <row r="37051" spans="1:4" x14ac:dyDescent="0.3">
      <c r="A37051" t="s">
        <v>26345</v>
      </c>
      <c r="B37051" t="s">
        <v>28684</v>
      </c>
      <c r="C37051">
        <f t="shared" si="578"/>
        <v>244</v>
      </c>
      <c r="D37051">
        <f>+VLOOKUP(base[[#This Row],[key]],Tabla2[[key]:[Homologado]],4,0)</f>
        <v>0</v>
      </c>
    </row>
    <row r="37052" spans="1:4" x14ac:dyDescent="0.3">
      <c r="A37052" t="s">
        <v>26346</v>
      </c>
      <c r="B37052" t="s">
        <v>28684</v>
      </c>
      <c r="C37052">
        <f t="shared" si="578"/>
        <v>244</v>
      </c>
      <c r="D37052">
        <f>+VLOOKUP(base[[#This Row],[key]],Tabla2[[key]:[Homologado]],4,0)</f>
        <v>0</v>
      </c>
    </row>
    <row r="37053" spans="1:4" x14ac:dyDescent="0.3">
      <c r="A37053" t="s">
        <v>25418</v>
      </c>
      <c r="B37053" t="s">
        <v>28684</v>
      </c>
      <c r="C37053">
        <f t="shared" si="578"/>
        <v>244</v>
      </c>
      <c r="D37053">
        <f>+VLOOKUP(base[[#This Row],[key]],Tabla2[[key]:[Homologado]],4,0)</f>
        <v>0</v>
      </c>
    </row>
    <row r="37054" spans="1:4" x14ac:dyDescent="0.3">
      <c r="A37054" t="s">
        <v>21856</v>
      </c>
      <c r="B37054" t="s">
        <v>28684</v>
      </c>
      <c r="C37054">
        <f t="shared" si="578"/>
        <v>244</v>
      </c>
      <c r="D37054">
        <f>+VLOOKUP(base[[#This Row],[key]],Tabla2[[key]:[Homologado]],4,0)</f>
        <v>0</v>
      </c>
    </row>
    <row r="37055" spans="1:4" x14ac:dyDescent="0.3">
      <c r="A37055" t="s">
        <v>26348</v>
      </c>
      <c r="B37055" t="s">
        <v>28684</v>
      </c>
      <c r="C37055">
        <f t="shared" si="578"/>
        <v>244</v>
      </c>
      <c r="D37055">
        <f>+VLOOKUP(base[[#This Row],[key]],Tabla2[[key]:[Homologado]],4,0)</f>
        <v>0</v>
      </c>
    </row>
    <row r="37056" spans="1:4" x14ac:dyDescent="0.3">
      <c r="A37056" t="s">
        <v>26349</v>
      </c>
      <c r="B37056" t="s">
        <v>28684</v>
      </c>
      <c r="C37056">
        <f t="shared" ref="C37056:C37119" si="579">+IF(B37056=B37055,C37055,C37055+1)</f>
        <v>244</v>
      </c>
      <c r="D37056">
        <f>+VLOOKUP(base[[#This Row],[key]],Tabla2[[key]:[Homologado]],4,0)</f>
        <v>0</v>
      </c>
    </row>
    <row r="37057" spans="1:4" x14ac:dyDescent="0.3">
      <c r="A37057" t="s">
        <v>26350</v>
      </c>
      <c r="B37057" t="s">
        <v>28684</v>
      </c>
      <c r="C37057">
        <f t="shared" si="579"/>
        <v>244</v>
      </c>
      <c r="D37057">
        <f>+VLOOKUP(base[[#This Row],[key]],Tabla2[[key]:[Homologado]],4,0)</f>
        <v>0</v>
      </c>
    </row>
    <row r="37058" spans="1:4" x14ac:dyDescent="0.3">
      <c r="A37058" t="s">
        <v>26351</v>
      </c>
      <c r="B37058" t="s">
        <v>28684</v>
      </c>
      <c r="C37058">
        <f t="shared" si="579"/>
        <v>244</v>
      </c>
      <c r="D37058">
        <f>+VLOOKUP(base[[#This Row],[key]],Tabla2[[key]:[Homologado]],4,0)</f>
        <v>0</v>
      </c>
    </row>
    <row r="37059" spans="1:4" x14ac:dyDescent="0.3">
      <c r="A37059" t="s">
        <v>26352</v>
      </c>
      <c r="B37059" t="s">
        <v>28684</v>
      </c>
      <c r="C37059">
        <f t="shared" si="579"/>
        <v>244</v>
      </c>
      <c r="D37059">
        <f>+VLOOKUP(base[[#This Row],[key]],Tabla2[[key]:[Homologado]],4,0)</f>
        <v>0</v>
      </c>
    </row>
    <row r="37060" spans="1:4" x14ac:dyDescent="0.3">
      <c r="A37060" t="s">
        <v>26353</v>
      </c>
      <c r="B37060" t="s">
        <v>28684</v>
      </c>
      <c r="C37060">
        <f t="shared" si="579"/>
        <v>244</v>
      </c>
      <c r="D37060">
        <f>+VLOOKUP(base[[#This Row],[key]],Tabla2[[key]:[Homologado]],4,0)</f>
        <v>0</v>
      </c>
    </row>
    <row r="37061" spans="1:4" x14ac:dyDescent="0.3">
      <c r="A37061" t="s">
        <v>26354</v>
      </c>
      <c r="B37061" t="s">
        <v>28684</v>
      </c>
      <c r="C37061">
        <f t="shared" si="579"/>
        <v>244</v>
      </c>
      <c r="D37061">
        <f>+VLOOKUP(base[[#This Row],[key]],Tabla2[[key]:[Homologado]],4,0)</f>
        <v>0</v>
      </c>
    </row>
    <row r="37062" spans="1:4" x14ac:dyDescent="0.3">
      <c r="A37062" t="s">
        <v>26355</v>
      </c>
      <c r="B37062" t="s">
        <v>28684</v>
      </c>
      <c r="C37062">
        <f t="shared" si="579"/>
        <v>244</v>
      </c>
      <c r="D37062">
        <f>+VLOOKUP(base[[#This Row],[key]],Tabla2[[key]:[Homologado]],4,0)</f>
        <v>0</v>
      </c>
    </row>
    <row r="37063" spans="1:4" x14ac:dyDescent="0.3">
      <c r="A37063" t="s">
        <v>26356</v>
      </c>
      <c r="B37063" t="s">
        <v>28684</v>
      </c>
      <c r="C37063">
        <f t="shared" si="579"/>
        <v>244</v>
      </c>
      <c r="D37063">
        <f>+VLOOKUP(base[[#This Row],[key]],Tabla2[[key]:[Homologado]],4,0)</f>
        <v>0</v>
      </c>
    </row>
    <row r="37064" spans="1:4" x14ac:dyDescent="0.3">
      <c r="A37064" t="s">
        <v>25452</v>
      </c>
      <c r="B37064" t="s">
        <v>28684</v>
      </c>
      <c r="C37064">
        <f t="shared" si="579"/>
        <v>244</v>
      </c>
      <c r="D37064">
        <f>+VLOOKUP(base[[#This Row],[key]],Tabla2[[key]:[Homologado]],4,0)</f>
        <v>0</v>
      </c>
    </row>
    <row r="37065" spans="1:4" x14ac:dyDescent="0.3">
      <c r="A37065" t="s">
        <v>26358</v>
      </c>
      <c r="B37065" t="s">
        <v>28684</v>
      </c>
      <c r="C37065">
        <f t="shared" si="579"/>
        <v>244</v>
      </c>
      <c r="D37065">
        <f>+VLOOKUP(base[[#This Row],[key]],Tabla2[[key]:[Homologado]],4,0)</f>
        <v>0</v>
      </c>
    </row>
    <row r="37066" spans="1:4" x14ac:dyDescent="0.3">
      <c r="A37066" t="s">
        <v>26359</v>
      </c>
      <c r="B37066" t="s">
        <v>28684</v>
      </c>
      <c r="C37066">
        <f t="shared" si="579"/>
        <v>244</v>
      </c>
      <c r="D37066">
        <f>+VLOOKUP(base[[#This Row],[key]],Tabla2[[key]:[Homologado]],4,0)</f>
        <v>0</v>
      </c>
    </row>
    <row r="37067" spans="1:4" x14ac:dyDescent="0.3">
      <c r="A37067" t="s">
        <v>25523</v>
      </c>
      <c r="B37067" t="s">
        <v>28684</v>
      </c>
      <c r="C37067">
        <f t="shared" si="579"/>
        <v>244</v>
      </c>
      <c r="D37067">
        <f>+VLOOKUP(base[[#This Row],[key]],Tabla2[[key]:[Homologado]],4,0)</f>
        <v>0</v>
      </c>
    </row>
    <row r="37068" spans="1:4" x14ac:dyDescent="0.3">
      <c r="A37068" t="s">
        <v>26360</v>
      </c>
      <c r="B37068" t="s">
        <v>28684</v>
      </c>
      <c r="C37068">
        <f t="shared" si="579"/>
        <v>244</v>
      </c>
      <c r="D37068">
        <f>+VLOOKUP(base[[#This Row],[key]],Tabla2[[key]:[Homologado]],4,0)</f>
        <v>0</v>
      </c>
    </row>
    <row r="37069" spans="1:4" x14ac:dyDescent="0.3">
      <c r="A37069" t="s">
        <v>26361</v>
      </c>
      <c r="B37069" t="s">
        <v>28684</v>
      </c>
      <c r="C37069">
        <f t="shared" si="579"/>
        <v>244</v>
      </c>
      <c r="D37069">
        <f>+VLOOKUP(base[[#This Row],[key]],Tabla2[[key]:[Homologado]],4,0)</f>
        <v>0</v>
      </c>
    </row>
    <row r="37070" spans="1:4" x14ac:dyDescent="0.3">
      <c r="A37070" t="s">
        <v>26362</v>
      </c>
      <c r="B37070" t="s">
        <v>28684</v>
      </c>
      <c r="C37070">
        <f t="shared" si="579"/>
        <v>244</v>
      </c>
      <c r="D37070">
        <f>+VLOOKUP(base[[#This Row],[key]],Tabla2[[key]:[Homologado]],4,0)</f>
        <v>0</v>
      </c>
    </row>
    <row r="37071" spans="1:4" x14ac:dyDescent="0.3">
      <c r="A37071" t="s">
        <v>26365</v>
      </c>
      <c r="B37071" t="s">
        <v>28684</v>
      </c>
      <c r="C37071">
        <f t="shared" si="579"/>
        <v>244</v>
      </c>
      <c r="D37071">
        <f>+VLOOKUP(base[[#This Row],[key]],Tabla2[[key]:[Homologado]],4,0)</f>
        <v>0</v>
      </c>
    </row>
    <row r="37072" spans="1:4" x14ac:dyDescent="0.3">
      <c r="A37072" t="s">
        <v>26363</v>
      </c>
      <c r="B37072" t="s">
        <v>28684</v>
      </c>
      <c r="C37072">
        <f t="shared" si="579"/>
        <v>244</v>
      </c>
      <c r="D37072">
        <f>+VLOOKUP(base[[#This Row],[key]],Tabla2[[key]:[Homologado]],4,0)</f>
        <v>0</v>
      </c>
    </row>
    <row r="37073" spans="1:4" x14ac:dyDescent="0.3">
      <c r="A37073" t="s">
        <v>26364</v>
      </c>
      <c r="B37073" t="s">
        <v>28684</v>
      </c>
      <c r="C37073">
        <f t="shared" si="579"/>
        <v>244</v>
      </c>
      <c r="D37073">
        <f>+VLOOKUP(base[[#This Row],[key]],Tabla2[[key]:[Homologado]],4,0)</f>
        <v>0</v>
      </c>
    </row>
    <row r="37074" spans="1:4" x14ac:dyDescent="0.3">
      <c r="A37074" t="s">
        <v>26366</v>
      </c>
      <c r="B37074" t="s">
        <v>28684</v>
      </c>
      <c r="C37074">
        <f t="shared" si="579"/>
        <v>244</v>
      </c>
      <c r="D37074">
        <f>+VLOOKUP(base[[#This Row],[key]],Tabla2[[key]:[Homologado]],4,0)</f>
        <v>0</v>
      </c>
    </row>
    <row r="37075" spans="1:4" x14ac:dyDescent="0.3">
      <c r="A37075" t="s">
        <v>24475</v>
      </c>
      <c r="B37075" t="s">
        <v>28684</v>
      </c>
      <c r="C37075">
        <f t="shared" si="579"/>
        <v>244</v>
      </c>
      <c r="D37075">
        <f>+VLOOKUP(base[[#This Row],[key]],Tabla2[[key]:[Homologado]],4,0)</f>
        <v>0</v>
      </c>
    </row>
    <row r="37076" spans="1:4" x14ac:dyDescent="0.3">
      <c r="A37076" t="s">
        <v>24476</v>
      </c>
      <c r="B37076" t="s">
        <v>28684</v>
      </c>
      <c r="C37076">
        <f t="shared" si="579"/>
        <v>244</v>
      </c>
      <c r="D37076">
        <f>+VLOOKUP(base[[#This Row],[key]],Tabla2[[key]:[Homologado]],4,0)</f>
        <v>0</v>
      </c>
    </row>
    <row r="37077" spans="1:4" x14ac:dyDescent="0.3">
      <c r="A37077" t="s">
        <v>26367</v>
      </c>
      <c r="B37077" t="s">
        <v>28684</v>
      </c>
      <c r="C37077">
        <f t="shared" si="579"/>
        <v>244</v>
      </c>
      <c r="D37077">
        <f>+VLOOKUP(base[[#This Row],[key]],Tabla2[[key]:[Homologado]],4,0)</f>
        <v>0</v>
      </c>
    </row>
    <row r="37078" spans="1:4" x14ac:dyDescent="0.3">
      <c r="A37078" t="s">
        <v>26368</v>
      </c>
      <c r="B37078" t="s">
        <v>28684</v>
      </c>
      <c r="C37078">
        <f t="shared" si="579"/>
        <v>244</v>
      </c>
      <c r="D37078">
        <f>+VLOOKUP(base[[#This Row],[key]],Tabla2[[key]:[Homologado]],4,0)</f>
        <v>0</v>
      </c>
    </row>
    <row r="37079" spans="1:4" x14ac:dyDescent="0.3">
      <c r="A37079" t="s">
        <v>26369</v>
      </c>
      <c r="B37079" t="s">
        <v>28684</v>
      </c>
      <c r="C37079">
        <f t="shared" si="579"/>
        <v>244</v>
      </c>
      <c r="D37079">
        <f>+VLOOKUP(base[[#This Row],[key]],Tabla2[[key]:[Homologado]],4,0)</f>
        <v>0</v>
      </c>
    </row>
    <row r="37080" spans="1:4" x14ac:dyDescent="0.3">
      <c r="A37080" t="s">
        <v>26370</v>
      </c>
      <c r="B37080" t="s">
        <v>28684</v>
      </c>
      <c r="C37080">
        <f t="shared" si="579"/>
        <v>244</v>
      </c>
      <c r="D37080">
        <f>+VLOOKUP(base[[#This Row],[key]],Tabla2[[key]:[Homologado]],4,0)</f>
        <v>0</v>
      </c>
    </row>
    <row r="37081" spans="1:4" x14ac:dyDescent="0.3">
      <c r="A37081" t="s">
        <v>26371</v>
      </c>
      <c r="B37081" t="s">
        <v>28684</v>
      </c>
      <c r="C37081">
        <f t="shared" si="579"/>
        <v>244</v>
      </c>
      <c r="D37081">
        <f>+VLOOKUP(base[[#This Row],[key]],Tabla2[[key]:[Homologado]],4,0)</f>
        <v>0</v>
      </c>
    </row>
    <row r="37082" spans="1:4" x14ac:dyDescent="0.3">
      <c r="A37082" t="s">
        <v>26373</v>
      </c>
      <c r="B37082" t="s">
        <v>28684</v>
      </c>
      <c r="C37082">
        <f t="shared" si="579"/>
        <v>244</v>
      </c>
      <c r="D37082">
        <f>+VLOOKUP(base[[#This Row],[key]],Tabla2[[key]:[Homologado]],4,0)</f>
        <v>0</v>
      </c>
    </row>
    <row r="37083" spans="1:4" x14ac:dyDescent="0.3">
      <c r="A37083" t="s">
        <v>26374</v>
      </c>
      <c r="B37083" t="s">
        <v>28684</v>
      </c>
      <c r="C37083">
        <f t="shared" si="579"/>
        <v>244</v>
      </c>
      <c r="D37083">
        <f>+VLOOKUP(base[[#This Row],[key]],Tabla2[[key]:[Homologado]],4,0)</f>
        <v>0</v>
      </c>
    </row>
    <row r="37084" spans="1:4" x14ac:dyDescent="0.3">
      <c r="A37084" t="s">
        <v>26376</v>
      </c>
      <c r="B37084" t="s">
        <v>28684</v>
      </c>
      <c r="C37084">
        <f t="shared" si="579"/>
        <v>244</v>
      </c>
      <c r="D37084">
        <f>+VLOOKUP(base[[#This Row],[key]],Tabla2[[key]:[Homologado]],4,0)</f>
        <v>0</v>
      </c>
    </row>
    <row r="37085" spans="1:4" x14ac:dyDescent="0.3">
      <c r="A37085" t="s">
        <v>26377</v>
      </c>
      <c r="B37085" t="s">
        <v>28684</v>
      </c>
      <c r="C37085">
        <f t="shared" si="579"/>
        <v>244</v>
      </c>
      <c r="D37085">
        <f>+VLOOKUP(base[[#This Row],[key]],Tabla2[[key]:[Homologado]],4,0)</f>
        <v>0</v>
      </c>
    </row>
    <row r="37086" spans="1:4" x14ac:dyDescent="0.3">
      <c r="A37086" t="s">
        <v>26378</v>
      </c>
      <c r="B37086" t="s">
        <v>28684</v>
      </c>
      <c r="C37086">
        <f t="shared" si="579"/>
        <v>244</v>
      </c>
      <c r="D37086">
        <f>+VLOOKUP(base[[#This Row],[key]],Tabla2[[key]:[Homologado]],4,0)</f>
        <v>0</v>
      </c>
    </row>
    <row r="37087" spans="1:4" x14ac:dyDescent="0.3">
      <c r="A37087" t="s">
        <v>40489</v>
      </c>
      <c r="B37087" t="s">
        <v>40715</v>
      </c>
      <c r="C37087">
        <f t="shared" si="579"/>
        <v>245</v>
      </c>
      <c r="D37087">
        <f>+VLOOKUP(base[[#This Row],[key]],Tabla2[[key]:[Homologado]],4,0)</f>
        <v>0</v>
      </c>
    </row>
    <row r="37088" spans="1:4" x14ac:dyDescent="0.3">
      <c r="A37088" t="s">
        <v>40491</v>
      </c>
      <c r="B37088" t="s">
        <v>40715</v>
      </c>
      <c r="C37088">
        <f t="shared" si="579"/>
        <v>245</v>
      </c>
      <c r="D37088">
        <f>+VLOOKUP(base[[#This Row],[key]],Tabla2[[key]:[Homologado]],4,0)</f>
        <v>0</v>
      </c>
    </row>
    <row r="37089" spans="1:4" x14ac:dyDescent="0.3">
      <c r="A37089" t="s">
        <v>27860</v>
      </c>
      <c r="B37089" t="s">
        <v>40715</v>
      </c>
      <c r="C37089">
        <f t="shared" si="579"/>
        <v>245</v>
      </c>
      <c r="D37089">
        <f>+VLOOKUP(base[[#This Row],[key]],Tabla2[[key]:[Homologado]],4,0)</f>
        <v>0</v>
      </c>
    </row>
    <row r="37090" spans="1:4" x14ac:dyDescent="0.3">
      <c r="A37090" t="s">
        <v>23126</v>
      </c>
      <c r="B37090" t="s">
        <v>40715</v>
      </c>
      <c r="C37090">
        <f t="shared" si="579"/>
        <v>245</v>
      </c>
      <c r="D37090">
        <f>+VLOOKUP(base[[#This Row],[key]],Tabla2[[key]:[Homologado]],4,0)</f>
        <v>0</v>
      </c>
    </row>
    <row r="37091" spans="1:4" x14ac:dyDescent="0.3">
      <c r="A37091" t="s">
        <v>23188</v>
      </c>
      <c r="B37091" t="s">
        <v>40715</v>
      </c>
      <c r="C37091">
        <f t="shared" si="579"/>
        <v>245</v>
      </c>
      <c r="D37091">
        <f>+VLOOKUP(base[[#This Row],[key]],Tabla2[[key]:[Homologado]],4,0)</f>
        <v>0</v>
      </c>
    </row>
    <row r="37092" spans="1:4" x14ac:dyDescent="0.3">
      <c r="A37092" t="s">
        <v>40482</v>
      </c>
      <c r="B37092" t="s">
        <v>40714</v>
      </c>
      <c r="C37092">
        <f t="shared" si="579"/>
        <v>246</v>
      </c>
      <c r="D37092">
        <f>+VLOOKUP(base[[#This Row],[key]],Tabla2[[key]:[Homologado]],4,0)</f>
        <v>0</v>
      </c>
    </row>
    <row r="37093" spans="1:4" x14ac:dyDescent="0.3">
      <c r="A37093" t="s">
        <v>39966</v>
      </c>
      <c r="B37093" t="s">
        <v>40714</v>
      </c>
      <c r="C37093">
        <f t="shared" si="579"/>
        <v>246</v>
      </c>
      <c r="D37093">
        <f>+VLOOKUP(base[[#This Row],[key]],Tabla2[[key]:[Homologado]],4,0)</f>
        <v>0</v>
      </c>
    </row>
    <row r="37094" spans="1:4" x14ac:dyDescent="0.3">
      <c r="A37094" t="s">
        <v>39967</v>
      </c>
      <c r="B37094" t="s">
        <v>40714</v>
      </c>
      <c r="C37094">
        <f t="shared" si="579"/>
        <v>246</v>
      </c>
      <c r="D37094">
        <f>+VLOOKUP(base[[#This Row],[key]],Tabla2[[key]:[Homologado]],4,0)</f>
        <v>0</v>
      </c>
    </row>
    <row r="37095" spans="1:4" x14ac:dyDescent="0.3">
      <c r="A37095" t="s">
        <v>40483</v>
      </c>
      <c r="B37095" t="s">
        <v>40714</v>
      </c>
      <c r="C37095">
        <f t="shared" si="579"/>
        <v>246</v>
      </c>
      <c r="D37095">
        <f>+VLOOKUP(base[[#This Row],[key]],Tabla2[[key]:[Homologado]],4,0)</f>
        <v>0</v>
      </c>
    </row>
    <row r="37096" spans="1:4" x14ac:dyDescent="0.3">
      <c r="A37096" t="s">
        <v>40484</v>
      </c>
      <c r="B37096" t="s">
        <v>40714</v>
      </c>
      <c r="C37096">
        <f t="shared" si="579"/>
        <v>246</v>
      </c>
      <c r="D37096">
        <f>+VLOOKUP(base[[#This Row],[key]],Tabla2[[key]:[Homologado]],4,0)</f>
        <v>0</v>
      </c>
    </row>
    <row r="37097" spans="1:4" x14ac:dyDescent="0.3">
      <c r="A37097" t="s">
        <v>40485</v>
      </c>
      <c r="B37097" t="s">
        <v>40714</v>
      </c>
      <c r="C37097">
        <f t="shared" si="579"/>
        <v>246</v>
      </c>
      <c r="D37097">
        <f>+VLOOKUP(base[[#This Row],[key]],Tabla2[[key]:[Homologado]],4,0)</f>
        <v>0</v>
      </c>
    </row>
    <row r="37098" spans="1:4" x14ac:dyDescent="0.3">
      <c r="A37098" t="s">
        <v>40486</v>
      </c>
      <c r="B37098" t="s">
        <v>40714</v>
      </c>
      <c r="C37098">
        <f t="shared" si="579"/>
        <v>246</v>
      </c>
      <c r="D37098">
        <f>+VLOOKUP(base[[#This Row],[key]],Tabla2[[key]:[Homologado]],4,0)</f>
        <v>0</v>
      </c>
    </row>
    <row r="37099" spans="1:4" x14ac:dyDescent="0.3">
      <c r="A37099" t="s">
        <v>40487</v>
      </c>
      <c r="B37099" t="s">
        <v>40714</v>
      </c>
      <c r="C37099">
        <f t="shared" si="579"/>
        <v>246</v>
      </c>
      <c r="D37099">
        <f>+VLOOKUP(base[[#This Row],[key]],Tabla2[[key]:[Homologado]],4,0)</f>
        <v>0</v>
      </c>
    </row>
    <row r="37100" spans="1:4" x14ac:dyDescent="0.3">
      <c r="A37100" t="s">
        <v>26920</v>
      </c>
      <c r="B37100" t="s">
        <v>40714</v>
      </c>
      <c r="C37100">
        <f t="shared" si="579"/>
        <v>246</v>
      </c>
      <c r="D37100">
        <f>+VLOOKUP(base[[#This Row],[key]],Tabla2[[key]:[Homologado]],4,0)</f>
        <v>0</v>
      </c>
    </row>
    <row r="37101" spans="1:4" x14ac:dyDescent="0.3">
      <c r="A37101" t="s">
        <v>40488</v>
      </c>
      <c r="B37101" t="s">
        <v>40714</v>
      </c>
      <c r="C37101">
        <f t="shared" si="579"/>
        <v>246</v>
      </c>
      <c r="D37101">
        <f>+VLOOKUP(base[[#This Row],[key]],Tabla2[[key]:[Homologado]],4,0)</f>
        <v>0</v>
      </c>
    </row>
    <row r="37102" spans="1:4" x14ac:dyDescent="0.3">
      <c r="A37102" t="s">
        <v>26932</v>
      </c>
      <c r="B37102" t="s">
        <v>40714</v>
      </c>
      <c r="C37102">
        <f t="shared" si="579"/>
        <v>246</v>
      </c>
      <c r="D37102">
        <f>+VLOOKUP(base[[#This Row],[key]],Tabla2[[key]:[Homologado]],4,0)</f>
        <v>0</v>
      </c>
    </row>
    <row r="37103" spans="1:4" x14ac:dyDescent="0.3">
      <c r="A37103" t="s">
        <v>26933</v>
      </c>
      <c r="B37103" t="s">
        <v>40714</v>
      </c>
      <c r="C37103">
        <f t="shared" si="579"/>
        <v>246</v>
      </c>
      <c r="D37103">
        <f>+VLOOKUP(base[[#This Row],[key]],Tabla2[[key]:[Homologado]],4,0)</f>
        <v>0</v>
      </c>
    </row>
    <row r="37104" spans="1:4" x14ac:dyDescent="0.3">
      <c r="A37104" t="s">
        <v>27539</v>
      </c>
      <c r="B37104" t="s">
        <v>40714</v>
      </c>
      <c r="C37104">
        <f t="shared" si="579"/>
        <v>246</v>
      </c>
      <c r="D37104">
        <f>+VLOOKUP(base[[#This Row],[key]],Tabla2[[key]:[Homologado]],4,0)</f>
        <v>0</v>
      </c>
    </row>
    <row r="37105" spans="1:4" x14ac:dyDescent="0.3">
      <c r="A37105" t="s">
        <v>40490</v>
      </c>
      <c r="B37105" t="s">
        <v>40714</v>
      </c>
      <c r="C37105">
        <f t="shared" si="579"/>
        <v>246</v>
      </c>
      <c r="D37105">
        <f>+VLOOKUP(base[[#This Row],[key]],Tabla2[[key]:[Homologado]],4,0)</f>
        <v>0</v>
      </c>
    </row>
    <row r="37106" spans="1:4" x14ac:dyDescent="0.3">
      <c r="A37106" t="s">
        <v>40493</v>
      </c>
      <c r="B37106" t="s">
        <v>40714</v>
      </c>
      <c r="C37106">
        <f t="shared" si="579"/>
        <v>246</v>
      </c>
      <c r="D37106">
        <f>+VLOOKUP(base[[#This Row],[key]],Tabla2[[key]:[Homologado]],4,0)</f>
        <v>0</v>
      </c>
    </row>
    <row r="37107" spans="1:4" x14ac:dyDescent="0.3">
      <c r="A37107" t="s">
        <v>27442</v>
      </c>
      <c r="B37107" t="s">
        <v>40714</v>
      </c>
      <c r="C37107">
        <f t="shared" si="579"/>
        <v>246</v>
      </c>
      <c r="D37107">
        <f>+VLOOKUP(base[[#This Row],[key]],Tabla2[[key]:[Homologado]],4,0)</f>
        <v>0</v>
      </c>
    </row>
    <row r="37108" spans="1:4" x14ac:dyDescent="0.3">
      <c r="A37108" t="s">
        <v>40494</v>
      </c>
      <c r="B37108" t="s">
        <v>40714</v>
      </c>
      <c r="C37108">
        <f t="shared" si="579"/>
        <v>246</v>
      </c>
      <c r="D37108">
        <f>+VLOOKUP(base[[#This Row],[key]],Tabla2[[key]:[Homologado]],4,0)</f>
        <v>0</v>
      </c>
    </row>
    <row r="37109" spans="1:4" x14ac:dyDescent="0.3">
      <c r="A37109" t="s">
        <v>24315</v>
      </c>
      <c r="B37109" t="s">
        <v>24315</v>
      </c>
      <c r="C37109">
        <f t="shared" si="579"/>
        <v>247</v>
      </c>
      <c r="D37109">
        <f>+VLOOKUP(base[[#This Row],[key]],Tabla2[[key]:[Homologado]],4,0)</f>
        <v>0</v>
      </c>
    </row>
    <row r="37110" spans="1:4" x14ac:dyDescent="0.3">
      <c r="A37110" t="s">
        <v>24316</v>
      </c>
      <c r="B37110" t="s">
        <v>24315</v>
      </c>
      <c r="C37110">
        <f t="shared" si="579"/>
        <v>247</v>
      </c>
      <c r="D37110">
        <f>+VLOOKUP(base[[#This Row],[key]],Tabla2[[key]:[Homologado]],4,0)</f>
        <v>0</v>
      </c>
    </row>
    <row r="37111" spans="1:4" x14ac:dyDescent="0.3">
      <c r="A37111" t="s">
        <v>24317</v>
      </c>
      <c r="B37111" t="s">
        <v>24315</v>
      </c>
      <c r="C37111">
        <f t="shared" si="579"/>
        <v>247</v>
      </c>
      <c r="D37111">
        <f>+VLOOKUP(base[[#This Row],[key]],Tabla2[[key]:[Homologado]],4,0)</f>
        <v>0</v>
      </c>
    </row>
    <row r="37112" spans="1:4" x14ac:dyDescent="0.3">
      <c r="A37112" t="s">
        <v>38835</v>
      </c>
      <c r="B37112" t="s">
        <v>24315</v>
      </c>
      <c r="C37112">
        <f t="shared" si="579"/>
        <v>247</v>
      </c>
      <c r="D37112">
        <f>+VLOOKUP(base[[#This Row],[key]],Tabla2[[key]:[Homologado]],4,0)</f>
        <v>0</v>
      </c>
    </row>
    <row r="37113" spans="1:4" x14ac:dyDescent="0.3">
      <c r="A37113" t="s">
        <v>38836</v>
      </c>
      <c r="B37113" t="s">
        <v>24315</v>
      </c>
      <c r="C37113">
        <f t="shared" si="579"/>
        <v>247</v>
      </c>
      <c r="D37113">
        <f>+VLOOKUP(base[[#This Row],[key]],Tabla2[[key]:[Homologado]],4,0)</f>
        <v>0</v>
      </c>
    </row>
    <row r="37114" spans="1:4" x14ac:dyDescent="0.3">
      <c r="A37114" t="s">
        <v>38315</v>
      </c>
      <c r="B37114" t="s">
        <v>24315</v>
      </c>
      <c r="C37114">
        <f t="shared" si="579"/>
        <v>247</v>
      </c>
      <c r="D37114">
        <f>+VLOOKUP(base[[#This Row],[key]],Tabla2[[key]:[Homologado]],4,0)</f>
        <v>0</v>
      </c>
    </row>
    <row r="37115" spans="1:4" x14ac:dyDescent="0.3">
      <c r="A37115" t="s">
        <v>38318</v>
      </c>
      <c r="B37115" t="s">
        <v>24315</v>
      </c>
      <c r="C37115">
        <f t="shared" si="579"/>
        <v>247</v>
      </c>
      <c r="D37115">
        <f>+VLOOKUP(base[[#This Row],[key]],Tabla2[[key]:[Homologado]],4,0)</f>
        <v>0</v>
      </c>
    </row>
    <row r="37116" spans="1:4" x14ac:dyDescent="0.3">
      <c r="A37116" t="s">
        <v>38837</v>
      </c>
      <c r="B37116" t="s">
        <v>24315</v>
      </c>
      <c r="C37116">
        <f t="shared" si="579"/>
        <v>247</v>
      </c>
      <c r="D37116">
        <f>+VLOOKUP(base[[#This Row],[key]],Tabla2[[key]:[Homologado]],4,0)</f>
        <v>0</v>
      </c>
    </row>
    <row r="37117" spans="1:4" x14ac:dyDescent="0.3">
      <c r="A37117" t="s">
        <v>37984</v>
      </c>
      <c r="B37117" t="s">
        <v>24315</v>
      </c>
      <c r="C37117">
        <f t="shared" si="579"/>
        <v>247</v>
      </c>
      <c r="D37117">
        <f>+VLOOKUP(base[[#This Row],[key]],Tabla2[[key]:[Homologado]],4,0)</f>
        <v>0</v>
      </c>
    </row>
    <row r="37118" spans="1:4" x14ac:dyDescent="0.3">
      <c r="A37118" t="s">
        <v>38330</v>
      </c>
      <c r="B37118" t="s">
        <v>24315</v>
      </c>
      <c r="C37118">
        <f t="shared" si="579"/>
        <v>247</v>
      </c>
      <c r="D37118">
        <f>+VLOOKUP(base[[#This Row],[key]],Tabla2[[key]:[Homologado]],4,0)</f>
        <v>0</v>
      </c>
    </row>
    <row r="37119" spans="1:4" x14ac:dyDescent="0.3">
      <c r="A37119" t="s">
        <v>38839</v>
      </c>
      <c r="B37119" t="s">
        <v>24315</v>
      </c>
      <c r="C37119">
        <f t="shared" si="579"/>
        <v>247</v>
      </c>
      <c r="D37119">
        <f>+VLOOKUP(base[[#This Row],[key]],Tabla2[[key]:[Homologado]],4,0)</f>
        <v>0</v>
      </c>
    </row>
    <row r="37120" spans="1:4" x14ac:dyDescent="0.3">
      <c r="A37120" t="s">
        <v>38566</v>
      </c>
      <c r="B37120" t="s">
        <v>24315</v>
      </c>
      <c r="C37120">
        <f t="shared" ref="C37120:C37183" si="580">+IF(B37120=B37119,C37119,C37119+1)</f>
        <v>247</v>
      </c>
      <c r="D37120">
        <f>+VLOOKUP(base[[#This Row],[key]],Tabla2[[key]:[Homologado]],4,0)</f>
        <v>0</v>
      </c>
    </row>
    <row r="37121" spans="1:4" x14ac:dyDescent="0.3">
      <c r="A37121" t="s">
        <v>38570</v>
      </c>
      <c r="B37121" t="s">
        <v>24315</v>
      </c>
      <c r="C37121">
        <f t="shared" si="580"/>
        <v>247</v>
      </c>
      <c r="D37121">
        <f>+VLOOKUP(base[[#This Row],[key]],Tabla2[[key]:[Homologado]],4,0)</f>
        <v>0</v>
      </c>
    </row>
    <row r="37122" spans="1:4" x14ac:dyDescent="0.3">
      <c r="A37122" t="s">
        <v>37996</v>
      </c>
      <c r="B37122" t="s">
        <v>24315</v>
      </c>
      <c r="C37122">
        <f t="shared" si="580"/>
        <v>247</v>
      </c>
      <c r="D37122">
        <f>+VLOOKUP(base[[#This Row],[key]],Tabla2[[key]:[Homologado]],4,0)</f>
        <v>0</v>
      </c>
    </row>
    <row r="37123" spans="1:4" x14ac:dyDescent="0.3">
      <c r="A37123" t="s">
        <v>38840</v>
      </c>
      <c r="B37123" t="s">
        <v>24315</v>
      </c>
      <c r="C37123">
        <f t="shared" si="580"/>
        <v>247</v>
      </c>
      <c r="D37123">
        <f>+VLOOKUP(base[[#This Row],[key]],Tabla2[[key]:[Homologado]],4,0)</f>
        <v>0</v>
      </c>
    </row>
    <row r="37124" spans="1:4" x14ac:dyDescent="0.3">
      <c r="A37124" t="s">
        <v>38000</v>
      </c>
      <c r="B37124" t="s">
        <v>24315</v>
      </c>
      <c r="C37124">
        <f t="shared" si="580"/>
        <v>247</v>
      </c>
      <c r="D37124">
        <f>+VLOOKUP(base[[#This Row],[key]],Tabla2[[key]:[Homologado]],4,0)</f>
        <v>0</v>
      </c>
    </row>
    <row r="37125" spans="1:4" x14ac:dyDescent="0.3">
      <c r="A37125" t="s">
        <v>24631</v>
      </c>
      <c r="B37125" t="s">
        <v>28697</v>
      </c>
      <c r="C37125">
        <f t="shared" si="580"/>
        <v>248</v>
      </c>
      <c r="D37125">
        <f>+VLOOKUP(base[[#This Row],[key]],Tabla2[[key]:[Homologado]],4,0)</f>
        <v>0</v>
      </c>
    </row>
    <row r="37126" spans="1:4" x14ac:dyDescent="0.3">
      <c r="A37126" t="s">
        <v>24881</v>
      </c>
      <c r="B37126" t="s">
        <v>28697</v>
      </c>
      <c r="C37126">
        <f t="shared" si="580"/>
        <v>248</v>
      </c>
      <c r="D37126">
        <f>+VLOOKUP(base[[#This Row],[key]],Tabla2[[key]:[Homologado]],4,0)</f>
        <v>0</v>
      </c>
    </row>
    <row r="37127" spans="1:4" x14ac:dyDescent="0.3">
      <c r="A37127" t="s">
        <v>27421</v>
      </c>
      <c r="B37127" t="s">
        <v>28697</v>
      </c>
      <c r="C37127">
        <f t="shared" si="580"/>
        <v>248</v>
      </c>
      <c r="D37127">
        <f>+VLOOKUP(base[[#This Row],[key]],Tabla2[[key]:[Homologado]],4,0)</f>
        <v>0</v>
      </c>
    </row>
    <row r="37128" spans="1:4" x14ac:dyDescent="0.3">
      <c r="A37128" t="s">
        <v>27422</v>
      </c>
      <c r="B37128" t="s">
        <v>28697</v>
      </c>
      <c r="C37128">
        <f t="shared" si="580"/>
        <v>248</v>
      </c>
      <c r="D37128">
        <f>+VLOOKUP(base[[#This Row],[key]],Tabla2[[key]:[Homologado]],4,0)</f>
        <v>0</v>
      </c>
    </row>
    <row r="37129" spans="1:4" x14ac:dyDescent="0.3">
      <c r="A37129" t="s">
        <v>24884</v>
      </c>
      <c r="B37129" t="s">
        <v>28697</v>
      </c>
      <c r="C37129">
        <f t="shared" si="580"/>
        <v>248</v>
      </c>
      <c r="D37129">
        <f>+VLOOKUP(base[[#This Row],[key]],Tabla2[[key]:[Homologado]],4,0)</f>
        <v>0</v>
      </c>
    </row>
    <row r="37130" spans="1:4" x14ac:dyDescent="0.3">
      <c r="A37130" t="s">
        <v>27423</v>
      </c>
      <c r="B37130" t="s">
        <v>28697</v>
      </c>
      <c r="C37130">
        <f t="shared" si="580"/>
        <v>248</v>
      </c>
      <c r="D37130">
        <f>+VLOOKUP(base[[#This Row],[key]],Tabla2[[key]:[Homologado]],4,0)</f>
        <v>0</v>
      </c>
    </row>
    <row r="37131" spans="1:4" x14ac:dyDescent="0.3">
      <c r="A37131" t="s">
        <v>26596</v>
      </c>
      <c r="B37131" t="s">
        <v>28697</v>
      </c>
      <c r="C37131">
        <f t="shared" si="580"/>
        <v>248</v>
      </c>
      <c r="D37131">
        <f>+VLOOKUP(base[[#This Row],[key]],Tabla2[[key]:[Homologado]],4,0)</f>
        <v>0</v>
      </c>
    </row>
    <row r="37132" spans="1:4" x14ac:dyDescent="0.3">
      <c r="A37132" t="s">
        <v>27424</v>
      </c>
      <c r="B37132" t="s">
        <v>28697</v>
      </c>
      <c r="C37132">
        <f t="shared" si="580"/>
        <v>248</v>
      </c>
      <c r="D37132">
        <f>+VLOOKUP(base[[#This Row],[key]],Tabla2[[key]:[Homologado]],4,0)</f>
        <v>0</v>
      </c>
    </row>
    <row r="37133" spans="1:4" x14ac:dyDescent="0.3">
      <c r="A37133" t="s">
        <v>26598</v>
      </c>
      <c r="B37133" t="s">
        <v>28697</v>
      </c>
      <c r="C37133">
        <f t="shared" si="580"/>
        <v>248</v>
      </c>
      <c r="D37133">
        <f>+VLOOKUP(base[[#This Row],[key]],Tabla2[[key]:[Homologado]],4,0)</f>
        <v>0</v>
      </c>
    </row>
    <row r="37134" spans="1:4" x14ac:dyDescent="0.3">
      <c r="A37134" t="s">
        <v>27425</v>
      </c>
      <c r="B37134" t="s">
        <v>28697</v>
      </c>
      <c r="C37134">
        <f t="shared" si="580"/>
        <v>248</v>
      </c>
      <c r="D37134">
        <f>+VLOOKUP(base[[#This Row],[key]],Tabla2[[key]:[Homologado]],4,0)</f>
        <v>0</v>
      </c>
    </row>
    <row r="37135" spans="1:4" x14ac:dyDescent="0.3">
      <c r="A37135" t="s">
        <v>27426</v>
      </c>
      <c r="B37135" t="s">
        <v>28697</v>
      </c>
      <c r="C37135">
        <f t="shared" si="580"/>
        <v>248</v>
      </c>
      <c r="D37135">
        <f>+VLOOKUP(base[[#This Row],[key]],Tabla2[[key]:[Homologado]],4,0)</f>
        <v>0</v>
      </c>
    </row>
    <row r="37136" spans="1:4" x14ac:dyDescent="0.3">
      <c r="A37136" t="s">
        <v>27427</v>
      </c>
      <c r="B37136" t="s">
        <v>28697</v>
      </c>
      <c r="C37136">
        <f t="shared" si="580"/>
        <v>248</v>
      </c>
      <c r="D37136">
        <f>+VLOOKUP(base[[#This Row],[key]],Tabla2[[key]:[Homologado]],4,0)</f>
        <v>0</v>
      </c>
    </row>
    <row r="37137" spans="1:4" x14ac:dyDescent="0.3">
      <c r="A37137" t="s">
        <v>27428</v>
      </c>
      <c r="B37137" t="s">
        <v>28697</v>
      </c>
      <c r="C37137">
        <f t="shared" si="580"/>
        <v>248</v>
      </c>
      <c r="D37137">
        <f>+VLOOKUP(base[[#This Row],[key]],Tabla2[[key]:[Homologado]],4,0)</f>
        <v>0</v>
      </c>
    </row>
    <row r="37138" spans="1:4" x14ac:dyDescent="0.3">
      <c r="A37138" t="s">
        <v>27429</v>
      </c>
      <c r="B37138" t="s">
        <v>28697</v>
      </c>
      <c r="C37138">
        <f t="shared" si="580"/>
        <v>248</v>
      </c>
      <c r="D37138">
        <f>+VLOOKUP(base[[#This Row],[key]],Tabla2[[key]:[Homologado]],4,0)</f>
        <v>0</v>
      </c>
    </row>
    <row r="37139" spans="1:4" x14ac:dyDescent="0.3">
      <c r="A37139" t="s">
        <v>27430</v>
      </c>
      <c r="B37139" t="s">
        <v>28697</v>
      </c>
      <c r="C37139">
        <f t="shared" si="580"/>
        <v>248</v>
      </c>
      <c r="D37139">
        <f>+VLOOKUP(base[[#This Row],[key]],Tabla2[[key]:[Homologado]],4,0)</f>
        <v>0</v>
      </c>
    </row>
    <row r="37140" spans="1:4" x14ac:dyDescent="0.3">
      <c r="A37140" t="s">
        <v>38404</v>
      </c>
      <c r="B37140" t="s">
        <v>28697</v>
      </c>
      <c r="C37140">
        <f t="shared" si="580"/>
        <v>248</v>
      </c>
      <c r="D37140">
        <f>+VLOOKUP(base[[#This Row],[key]],Tabla2[[key]:[Homologado]],4,0)</f>
        <v>0</v>
      </c>
    </row>
    <row r="37141" spans="1:4" x14ac:dyDescent="0.3">
      <c r="A37141" t="s">
        <v>27431</v>
      </c>
      <c r="B37141" t="s">
        <v>28697</v>
      </c>
      <c r="C37141">
        <f t="shared" si="580"/>
        <v>248</v>
      </c>
      <c r="D37141">
        <f>+VLOOKUP(base[[#This Row],[key]],Tabla2[[key]:[Homologado]],4,0)</f>
        <v>0</v>
      </c>
    </row>
    <row r="37142" spans="1:4" x14ac:dyDescent="0.3">
      <c r="A37142" t="s">
        <v>24638</v>
      </c>
      <c r="B37142" t="s">
        <v>28697</v>
      </c>
      <c r="C37142">
        <f t="shared" si="580"/>
        <v>248</v>
      </c>
      <c r="D37142">
        <f>+VLOOKUP(base[[#This Row],[key]],Tabla2[[key]:[Homologado]],4,0)</f>
        <v>0</v>
      </c>
    </row>
    <row r="37143" spans="1:4" x14ac:dyDescent="0.3">
      <c r="A37143" t="s">
        <v>24639</v>
      </c>
      <c r="B37143" t="s">
        <v>28697</v>
      </c>
      <c r="C37143">
        <f t="shared" si="580"/>
        <v>248</v>
      </c>
      <c r="D37143">
        <f>+VLOOKUP(base[[#This Row],[key]],Tabla2[[key]:[Homologado]],4,0)</f>
        <v>0</v>
      </c>
    </row>
    <row r="37144" spans="1:4" x14ac:dyDescent="0.3">
      <c r="A37144" t="s">
        <v>27434</v>
      </c>
      <c r="B37144" t="s">
        <v>28697</v>
      </c>
      <c r="C37144">
        <f t="shared" si="580"/>
        <v>248</v>
      </c>
      <c r="D37144">
        <f>+VLOOKUP(base[[#This Row],[key]],Tabla2[[key]:[Homologado]],4,0)</f>
        <v>0</v>
      </c>
    </row>
    <row r="37145" spans="1:4" x14ac:dyDescent="0.3">
      <c r="A37145" t="s">
        <v>27435</v>
      </c>
      <c r="B37145" t="s">
        <v>28697</v>
      </c>
      <c r="C37145">
        <f t="shared" si="580"/>
        <v>248</v>
      </c>
      <c r="D37145">
        <f>+VLOOKUP(base[[#This Row],[key]],Tabla2[[key]:[Homologado]],4,0)</f>
        <v>0</v>
      </c>
    </row>
    <row r="37146" spans="1:4" x14ac:dyDescent="0.3">
      <c r="A37146" t="s">
        <v>27436</v>
      </c>
      <c r="B37146" t="s">
        <v>28697</v>
      </c>
      <c r="C37146">
        <f t="shared" si="580"/>
        <v>248</v>
      </c>
      <c r="D37146">
        <f>+VLOOKUP(base[[#This Row],[key]],Tabla2[[key]:[Homologado]],4,0)</f>
        <v>0</v>
      </c>
    </row>
    <row r="37147" spans="1:4" x14ac:dyDescent="0.3">
      <c r="A37147" t="s">
        <v>27437</v>
      </c>
      <c r="B37147" t="s">
        <v>28697</v>
      </c>
      <c r="C37147">
        <f t="shared" si="580"/>
        <v>248</v>
      </c>
      <c r="D37147">
        <f>+VLOOKUP(base[[#This Row],[key]],Tabla2[[key]:[Homologado]],4,0)</f>
        <v>0</v>
      </c>
    </row>
    <row r="37148" spans="1:4" x14ac:dyDescent="0.3">
      <c r="A37148" t="s">
        <v>25490</v>
      </c>
      <c r="B37148" t="s">
        <v>28697</v>
      </c>
      <c r="C37148">
        <f t="shared" si="580"/>
        <v>248</v>
      </c>
      <c r="D37148">
        <f>+VLOOKUP(base[[#This Row],[key]],Tabla2[[key]:[Homologado]],4,0)</f>
        <v>0</v>
      </c>
    </row>
    <row r="37149" spans="1:4" x14ac:dyDescent="0.3">
      <c r="A37149" t="s">
        <v>27438</v>
      </c>
      <c r="B37149" t="s">
        <v>28697</v>
      </c>
      <c r="C37149">
        <f t="shared" si="580"/>
        <v>248</v>
      </c>
      <c r="D37149">
        <f>+VLOOKUP(base[[#This Row],[key]],Tabla2[[key]:[Homologado]],4,0)</f>
        <v>0</v>
      </c>
    </row>
    <row r="37150" spans="1:4" x14ac:dyDescent="0.3">
      <c r="A37150" t="s">
        <v>27439</v>
      </c>
      <c r="B37150" t="s">
        <v>28697</v>
      </c>
      <c r="C37150">
        <f t="shared" si="580"/>
        <v>248</v>
      </c>
      <c r="D37150">
        <f>+VLOOKUP(base[[#This Row],[key]],Tabla2[[key]:[Homologado]],4,0)</f>
        <v>0</v>
      </c>
    </row>
    <row r="37151" spans="1:4" x14ac:dyDescent="0.3">
      <c r="A37151" t="s">
        <v>27440</v>
      </c>
      <c r="B37151" t="s">
        <v>28697</v>
      </c>
      <c r="C37151">
        <f t="shared" si="580"/>
        <v>248</v>
      </c>
      <c r="D37151">
        <f>+VLOOKUP(base[[#This Row],[key]],Tabla2[[key]:[Homologado]],4,0)</f>
        <v>0</v>
      </c>
    </row>
    <row r="37152" spans="1:4" x14ac:dyDescent="0.3">
      <c r="A37152" t="s">
        <v>27441</v>
      </c>
      <c r="B37152" t="s">
        <v>28697</v>
      </c>
      <c r="C37152">
        <f t="shared" si="580"/>
        <v>248</v>
      </c>
      <c r="D37152">
        <f>+VLOOKUP(base[[#This Row],[key]],Tabla2[[key]:[Homologado]],4,0)</f>
        <v>0</v>
      </c>
    </row>
    <row r="37153" spans="1:4" x14ac:dyDescent="0.3">
      <c r="A37153" t="s">
        <v>26676</v>
      </c>
      <c r="B37153" t="s">
        <v>28697</v>
      </c>
      <c r="C37153">
        <f t="shared" si="580"/>
        <v>248</v>
      </c>
      <c r="D37153">
        <f>+VLOOKUP(base[[#This Row],[key]],Tabla2[[key]:[Homologado]],4,0)</f>
        <v>0</v>
      </c>
    </row>
    <row r="37154" spans="1:4" x14ac:dyDescent="0.3">
      <c r="A37154" t="s">
        <v>26677</v>
      </c>
      <c r="B37154" t="s">
        <v>28697</v>
      </c>
      <c r="C37154">
        <f t="shared" si="580"/>
        <v>248</v>
      </c>
      <c r="D37154">
        <f>+VLOOKUP(base[[#This Row],[key]],Tabla2[[key]:[Homologado]],4,0)</f>
        <v>0</v>
      </c>
    </row>
    <row r="37155" spans="1:4" x14ac:dyDescent="0.3">
      <c r="A37155" t="s">
        <v>26678</v>
      </c>
      <c r="B37155" t="s">
        <v>28697</v>
      </c>
      <c r="C37155">
        <f t="shared" si="580"/>
        <v>248</v>
      </c>
      <c r="D37155">
        <f>+VLOOKUP(base[[#This Row],[key]],Tabla2[[key]:[Homologado]],4,0)</f>
        <v>0</v>
      </c>
    </row>
    <row r="37156" spans="1:4" x14ac:dyDescent="0.3">
      <c r="A37156" t="s">
        <v>38408</v>
      </c>
      <c r="B37156" t="s">
        <v>28697</v>
      </c>
      <c r="C37156">
        <f t="shared" si="580"/>
        <v>248</v>
      </c>
      <c r="D37156">
        <f>+VLOOKUP(base[[#This Row],[key]],Tabla2[[key]:[Homologado]],4,0)</f>
        <v>0</v>
      </c>
    </row>
    <row r="37157" spans="1:4" x14ac:dyDescent="0.3">
      <c r="A37157" t="s">
        <v>37919</v>
      </c>
      <c r="B37157" t="s">
        <v>28697</v>
      </c>
      <c r="C37157">
        <f t="shared" si="580"/>
        <v>248</v>
      </c>
      <c r="D37157">
        <f>+VLOOKUP(base[[#This Row],[key]],Tabla2[[key]:[Homologado]],4,0)</f>
        <v>0</v>
      </c>
    </row>
    <row r="37158" spans="1:4" x14ac:dyDescent="0.3">
      <c r="A37158" t="s">
        <v>38411</v>
      </c>
      <c r="B37158" t="s">
        <v>28697</v>
      </c>
      <c r="C37158">
        <f t="shared" si="580"/>
        <v>248</v>
      </c>
      <c r="D37158">
        <f>+VLOOKUP(base[[#This Row],[key]],Tabla2[[key]:[Homologado]],4,0)</f>
        <v>0</v>
      </c>
    </row>
    <row r="37159" spans="1:4" x14ac:dyDescent="0.3">
      <c r="A37159" t="s">
        <v>38412</v>
      </c>
      <c r="B37159" t="s">
        <v>28697</v>
      </c>
      <c r="C37159">
        <f t="shared" si="580"/>
        <v>248</v>
      </c>
      <c r="D37159">
        <f>+VLOOKUP(base[[#This Row],[key]],Tabla2[[key]:[Homologado]],4,0)</f>
        <v>0</v>
      </c>
    </row>
    <row r="37160" spans="1:4" x14ac:dyDescent="0.3">
      <c r="A37160" t="s">
        <v>38413</v>
      </c>
      <c r="B37160" t="s">
        <v>28697</v>
      </c>
      <c r="C37160">
        <f t="shared" si="580"/>
        <v>248</v>
      </c>
      <c r="D37160">
        <f>+VLOOKUP(base[[#This Row],[key]],Tabla2[[key]:[Homologado]],4,0)</f>
        <v>0</v>
      </c>
    </row>
    <row r="37161" spans="1:4" x14ac:dyDescent="0.3">
      <c r="A37161" t="s">
        <v>38419</v>
      </c>
      <c r="B37161" t="s">
        <v>28697</v>
      </c>
      <c r="C37161">
        <f t="shared" si="580"/>
        <v>248</v>
      </c>
      <c r="D37161">
        <f>+VLOOKUP(base[[#This Row],[key]],Tabla2[[key]:[Homologado]],4,0)</f>
        <v>0</v>
      </c>
    </row>
    <row r="37162" spans="1:4" x14ac:dyDescent="0.3">
      <c r="A37162" t="s">
        <v>38420</v>
      </c>
      <c r="B37162" t="s">
        <v>28697</v>
      </c>
      <c r="C37162">
        <f t="shared" si="580"/>
        <v>248</v>
      </c>
      <c r="D37162">
        <f>+VLOOKUP(base[[#This Row],[key]],Tabla2[[key]:[Homologado]],4,0)</f>
        <v>0</v>
      </c>
    </row>
    <row r="37163" spans="1:4" x14ac:dyDescent="0.3">
      <c r="A37163" t="s">
        <v>38421</v>
      </c>
      <c r="B37163" t="s">
        <v>28697</v>
      </c>
      <c r="C37163">
        <f t="shared" si="580"/>
        <v>248</v>
      </c>
      <c r="D37163">
        <f>+VLOOKUP(base[[#This Row],[key]],Tabla2[[key]:[Homologado]],4,0)</f>
        <v>0</v>
      </c>
    </row>
    <row r="37164" spans="1:4" x14ac:dyDescent="0.3">
      <c r="A37164" t="s">
        <v>38423</v>
      </c>
      <c r="B37164" t="s">
        <v>28697</v>
      </c>
      <c r="C37164">
        <f t="shared" si="580"/>
        <v>248</v>
      </c>
      <c r="D37164">
        <f>+VLOOKUP(base[[#This Row],[key]],Tabla2[[key]:[Homologado]],4,0)</f>
        <v>0</v>
      </c>
    </row>
    <row r="37165" spans="1:4" x14ac:dyDescent="0.3">
      <c r="A37165" t="s">
        <v>24648</v>
      </c>
      <c r="B37165" t="s">
        <v>28697</v>
      </c>
      <c r="C37165">
        <f t="shared" si="580"/>
        <v>248</v>
      </c>
      <c r="D37165">
        <f>+VLOOKUP(base[[#This Row],[key]],Tabla2[[key]:[Homologado]],4,0)</f>
        <v>0</v>
      </c>
    </row>
    <row r="37166" spans="1:4" x14ac:dyDescent="0.3">
      <c r="A37166" t="s">
        <v>27444</v>
      </c>
      <c r="B37166" t="s">
        <v>28697</v>
      </c>
      <c r="C37166">
        <f t="shared" si="580"/>
        <v>248</v>
      </c>
      <c r="D37166">
        <f>+VLOOKUP(base[[#This Row],[key]],Tabla2[[key]:[Homologado]],4,0)</f>
        <v>0</v>
      </c>
    </row>
    <row r="37167" spans="1:4" x14ac:dyDescent="0.3">
      <c r="A37167" t="s">
        <v>38424</v>
      </c>
      <c r="B37167" t="s">
        <v>28697</v>
      </c>
      <c r="C37167">
        <f t="shared" si="580"/>
        <v>248</v>
      </c>
      <c r="D37167">
        <f>+VLOOKUP(base[[#This Row],[key]],Tabla2[[key]:[Homologado]],4,0)</f>
        <v>0</v>
      </c>
    </row>
    <row r="37168" spans="1:4" x14ac:dyDescent="0.3">
      <c r="A37168" t="s">
        <v>38425</v>
      </c>
      <c r="B37168" t="s">
        <v>26963</v>
      </c>
      <c r="C37168">
        <f t="shared" si="580"/>
        <v>249</v>
      </c>
      <c r="D37168">
        <f>+VLOOKUP(base[[#This Row],[key]],Tabla2[[key]:[Homologado]],4,0)</f>
        <v>0</v>
      </c>
    </row>
    <row r="37169" spans="1:4" x14ac:dyDescent="0.3">
      <c r="A37169" t="s">
        <v>37603</v>
      </c>
      <c r="B37169" t="s">
        <v>26963</v>
      </c>
      <c r="C37169">
        <f t="shared" si="580"/>
        <v>249</v>
      </c>
      <c r="D37169">
        <f>+VLOOKUP(base[[#This Row],[key]],Tabla2[[key]:[Homologado]],4,0)</f>
        <v>0</v>
      </c>
    </row>
    <row r="37170" spans="1:4" x14ac:dyDescent="0.3">
      <c r="A37170" t="s">
        <v>38426</v>
      </c>
      <c r="B37170" t="s">
        <v>26963</v>
      </c>
      <c r="C37170">
        <f t="shared" si="580"/>
        <v>249</v>
      </c>
      <c r="D37170">
        <f>+VLOOKUP(base[[#This Row],[key]],Tabla2[[key]:[Homologado]],4,0)</f>
        <v>0</v>
      </c>
    </row>
    <row r="37171" spans="1:4" x14ac:dyDescent="0.3">
      <c r="A37171" t="s">
        <v>26944</v>
      </c>
      <c r="B37171" t="s">
        <v>26963</v>
      </c>
      <c r="C37171">
        <f t="shared" si="580"/>
        <v>249</v>
      </c>
      <c r="D37171">
        <f>+VLOOKUP(base[[#This Row],[key]],Tabla2[[key]:[Homologado]],4,0)</f>
        <v>0</v>
      </c>
    </row>
    <row r="37172" spans="1:4" x14ac:dyDescent="0.3">
      <c r="A37172" t="s">
        <v>38427</v>
      </c>
      <c r="B37172" t="s">
        <v>26963</v>
      </c>
      <c r="C37172">
        <f t="shared" si="580"/>
        <v>249</v>
      </c>
      <c r="D37172">
        <f>+VLOOKUP(base[[#This Row],[key]],Tabla2[[key]:[Homologado]],4,0)</f>
        <v>0</v>
      </c>
    </row>
    <row r="37173" spans="1:4" x14ac:dyDescent="0.3">
      <c r="A37173" t="s">
        <v>38428</v>
      </c>
      <c r="B37173" t="s">
        <v>26963</v>
      </c>
      <c r="C37173">
        <f t="shared" si="580"/>
        <v>249</v>
      </c>
      <c r="D37173">
        <f>+VLOOKUP(base[[#This Row],[key]],Tabla2[[key]:[Homologado]],4,0)</f>
        <v>0</v>
      </c>
    </row>
    <row r="37174" spans="1:4" x14ac:dyDescent="0.3">
      <c r="A37174" t="s">
        <v>38429</v>
      </c>
      <c r="B37174" t="s">
        <v>26963</v>
      </c>
      <c r="C37174">
        <f t="shared" si="580"/>
        <v>249</v>
      </c>
      <c r="D37174">
        <f>+VLOOKUP(base[[#This Row],[key]],Tabla2[[key]:[Homologado]],4,0)</f>
        <v>0</v>
      </c>
    </row>
    <row r="37175" spans="1:4" x14ac:dyDescent="0.3">
      <c r="A37175" t="s">
        <v>38430</v>
      </c>
      <c r="B37175" t="s">
        <v>26963</v>
      </c>
      <c r="C37175">
        <f t="shared" si="580"/>
        <v>249</v>
      </c>
      <c r="D37175">
        <f>+VLOOKUP(base[[#This Row],[key]],Tabla2[[key]:[Homologado]],4,0)</f>
        <v>0</v>
      </c>
    </row>
    <row r="37176" spans="1:4" x14ac:dyDescent="0.3">
      <c r="A37176" t="s">
        <v>38431</v>
      </c>
      <c r="B37176" t="s">
        <v>26963</v>
      </c>
      <c r="C37176">
        <f t="shared" si="580"/>
        <v>249</v>
      </c>
      <c r="D37176">
        <f>+VLOOKUP(base[[#This Row],[key]],Tabla2[[key]:[Homologado]],4,0)</f>
        <v>0</v>
      </c>
    </row>
    <row r="37177" spans="1:4" x14ac:dyDescent="0.3">
      <c r="A37177" t="s">
        <v>38433</v>
      </c>
      <c r="B37177" t="s">
        <v>26963</v>
      </c>
      <c r="C37177">
        <f t="shared" si="580"/>
        <v>249</v>
      </c>
      <c r="D37177">
        <f>+VLOOKUP(base[[#This Row],[key]],Tabla2[[key]:[Homologado]],4,0)</f>
        <v>0</v>
      </c>
    </row>
    <row r="37178" spans="1:4" x14ac:dyDescent="0.3">
      <c r="A37178" t="s">
        <v>38434</v>
      </c>
      <c r="B37178" t="s">
        <v>26963</v>
      </c>
      <c r="C37178">
        <f t="shared" si="580"/>
        <v>249</v>
      </c>
      <c r="D37178">
        <f>+VLOOKUP(base[[#This Row],[key]],Tabla2[[key]:[Homologado]],4,0)</f>
        <v>0</v>
      </c>
    </row>
    <row r="37179" spans="1:4" x14ac:dyDescent="0.3">
      <c r="A37179" t="s">
        <v>38436</v>
      </c>
      <c r="B37179" t="s">
        <v>26963</v>
      </c>
      <c r="C37179">
        <f t="shared" si="580"/>
        <v>249</v>
      </c>
      <c r="D37179">
        <f>+VLOOKUP(base[[#This Row],[key]],Tabla2[[key]:[Homologado]],4,0)</f>
        <v>0</v>
      </c>
    </row>
    <row r="37180" spans="1:4" x14ac:dyDescent="0.3">
      <c r="A37180" t="s">
        <v>26906</v>
      </c>
      <c r="B37180" t="s">
        <v>26963</v>
      </c>
      <c r="C37180">
        <f t="shared" si="580"/>
        <v>249</v>
      </c>
      <c r="D37180">
        <f>+VLOOKUP(base[[#This Row],[key]],Tabla2[[key]:[Homologado]],4,0)</f>
        <v>0</v>
      </c>
    </row>
    <row r="37181" spans="1:4" x14ac:dyDescent="0.3">
      <c r="A37181" t="s">
        <v>26907</v>
      </c>
      <c r="B37181" t="s">
        <v>26963</v>
      </c>
      <c r="C37181">
        <f t="shared" si="580"/>
        <v>249</v>
      </c>
      <c r="D37181">
        <f>+VLOOKUP(base[[#This Row],[key]],Tabla2[[key]:[Homologado]],4,0)</f>
        <v>0</v>
      </c>
    </row>
    <row r="37182" spans="1:4" x14ac:dyDescent="0.3">
      <c r="A37182" t="s">
        <v>22903</v>
      </c>
      <c r="B37182" t="s">
        <v>26963</v>
      </c>
      <c r="C37182">
        <f t="shared" si="580"/>
        <v>249</v>
      </c>
      <c r="D37182">
        <f>+VLOOKUP(base[[#This Row],[key]],Tabla2[[key]:[Homologado]],4,0)</f>
        <v>0</v>
      </c>
    </row>
    <row r="37183" spans="1:4" x14ac:dyDescent="0.3">
      <c r="A37183" t="s">
        <v>26908</v>
      </c>
      <c r="B37183" t="s">
        <v>26963</v>
      </c>
      <c r="C37183">
        <f t="shared" si="580"/>
        <v>249</v>
      </c>
      <c r="D37183">
        <f>+VLOOKUP(base[[#This Row],[key]],Tabla2[[key]:[Homologado]],4,0)</f>
        <v>0</v>
      </c>
    </row>
    <row r="37184" spans="1:4" x14ac:dyDescent="0.3">
      <c r="A37184" t="s">
        <v>22911</v>
      </c>
      <c r="B37184" t="s">
        <v>26963</v>
      </c>
      <c r="C37184">
        <f t="shared" ref="C37184:C37247" si="581">+IF(B37184=B37183,C37183,C37183+1)</f>
        <v>249</v>
      </c>
      <c r="D37184">
        <f>+VLOOKUP(base[[#This Row],[key]],Tabla2[[key]:[Homologado]],4,0)</f>
        <v>0</v>
      </c>
    </row>
    <row r="37185" spans="1:4" x14ac:dyDescent="0.3">
      <c r="A37185" t="s">
        <v>22912</v>
      </c>
      <c r="B37185" t="s">
        <v>26963</v>
      </c>
      <c r="C37185">
        <f t="shared" si="581"/>
        <v>249</v>
      </c>
      <c r="D37185">
        <f>+VLOOKUP(base[[#This Row],[key]],Tabla2[[key]:[Homologado]],4,0)</f>
        <v>0</v>
      </c>
    </row>
    <row r="37186" spans="1:4" x14ac:dyDescent="0.3">
      <c r="A37186" t="s">
        <v>22918</v>
      </c>
      <c r="B37186" t="s">
        <v>26963</v>
      </c>
      <c r="C37186">
        <f t="shared" si="581"/>
        <v>249</v>
      </c>
      <c r="D37186">
        <f>+VLOOKUP(base[[#This Row],[key]],Tabla2[[key]:[Homologado]],4,0)</f>
        <v>0</v>
      </c>
    </row>
    <row r="37187" spans="1:4" x14ac:dyDescent="0.3">
      <c r="A37187" t="s">
        <v>26909</v>
      </c>
      <c r="B37187" t="s">
        <v>26963</v>
      </c>
      <c r="C37187">
        <f t="shared" si="581"/>
        <v>249</v>
      </c>
      <c r="D37187">
        <f>+VLOOKUP(base[[#This Row],[key]],Tabla2[[key]:[Homologado]],4,0)</f>
        <v>0</v>
      </c>
    </row>
    <row r="37188" spans="1:4" x14ac:dyDescent="0.3">
      <c r="A37188" t="s">
        <v>22930</v>
      </c>
      <c r="B37188" t="s">
        <v>26963</v>
      </c>
      <c r="C37188">
        <f t="shared" si="581"/>
        <v>249</v>
      </c>
      <c r="D37188">
        <f>+VLOOKUP(base[[#This Row],[key]],Tabla2[[key]:[Homologado]],4,0)</f>
        <v>0</v>
      </c>
    </row>
    <row r="37189" spans="1:4" x14ac:dyDescent="0.3">
      <c r="A37189" t="s">
        <v>26910</v>
      </c>
      <c r="B37189" t="s">
        <v>26963</v>
      </c>
      <c r="C37189">
        <f t="shared" si="581"/>
        <v>249</v>
      </c>
      <c r="D37189">
        <f>+VLOOKUP(base[[#This Row],[key]],Tabla2[[key]:[Homologado]],4,0)</f>
        <v>0</v>
      </c>
    </row>
    <row r="37190" spans="1:4" x14ac:dyDescent="0.3">
      <c r="A37190" t="s">
        <v>26594</v>
      </c>
      <c r="B37190" t="s">
        <v>26963</v>
      </c>
      <c r="C37190">
        <f t="shared" si="581"/>
        <v>249</v>
      </c>
      <c r="D37190">
        <f>+VLOOKUP(base[[#This Row],[key]],Tabla2[[key]:[Homologado]],4,0)</f>
        <v>0</v>
      </c>
    </row>
    <row r="37191" spans="1:4" x14ac:dyDescent="0.3">
      <c r="A37191" t="s">
        <v>26911</v>
      </c>
      <c r="B37191" t="s">
        <v>26963</v>
      </c>
      <c r="C37191">
        <f t="shared" si="581"/>
        <v>249</v>
      </c>
      <c r="D37191">
        <f>+VLOOKUP(base[[#This Row],[key]],Tabla2[[key]:[Homologado]],4,0)</f>
        <v>0</v>
      </c>
    </row>
    <row r="37192" spans="1:4" x14ac:dyDescent="0.3">
      <c r="A37192" t="s">
        <v>26595</v>
      </c>
      <c r="B37192" t="s">
        <v>26963</v>
      </c>
      <c r="C37192">
        <f t="shared" si="581"/>
        <v>249</v>
      </c>
      <c r="D37192">
        <f>+VLOOKUP(base[[#This Row],[key]],Tabla2[[key]:[Homologado]],4,0)</f>
        <v>0</v>
      </c>
    </row>
    <row r="37193" spans="1:4" x14ac:dyDescent="0.3">
      <c r="A37193" t="s">
        <v>22938</v>
      </c>
      <c r="B37193" t="s">
        <v>26963</v>
      </c>
      <c r="C37193">
        <f t="shared" si="581"/>
        <v>249</v>
      </c>
      <c r="D37193">
        <f>+VLOOKUP(base[[#This Row],[key]],Tabla2[[key]:[Homologado]],4,0)</f>
        <v>0</v>
      </c>
    </row>
    <row r="37194" spans="1:4" x14ac:dyDescent="0.3">
      <c r="A37194" t="s">
        <v>22939</v>
      </c>
      <c r="B37194" t="s">
        <v>26963</v>
      </c>
      <c r="C37194">
        <f t="shared" si="581"/>
        <v>249</v>
      </c>
      <c r="D37194">
        <f>+VLOOKUP(base[[#This Row],[key]],Tabla2[[key]:[Homologado]],4,0)</f>
        <v>0</v>
      </c>
    </row>
    <row r="37195" spans="1:4" x14ac:dyDescent="0.3">
      <c r="A37195" t="s">
        <v>22940</v>
      </c>
      <c r="B37195" t="s">
        <v>26963</v>
      </c>
      <c r="C37195">
        <f t="shared" si="581"/>
        <v>249</v>
      </c>
      <c r="D37195">
        <f>+VLOOKUP(base[[#This Row],[key]],Tabla2[[key]:[Homologado]],4,0)</f>
        <v>0</v>
      </c>
    </row>
    <row r="37196" spans="1:4" x14ac:dyDescent="0.3">
      <c r="A37196" t="s">
        <v>26912</v>
      </c>
      <c r="B37196" t="s">
        <v>26963</v>
      </c>
      <c r="C37196">
        <f t="shared" si="581"/>
        <v>249</v>
      </c>
      <c r="D37196">
        <f>+VLOOKUP(base[[#This Row],[key]],Tabla2[[key]:[Homologado]],4,0)</f>
        <v>0</v>
      </c>
    </row>
    <row r="37197" spans="1:4" x14ac:dyDescent="0.3">
      <c r="A37197" t="s">
        <v>26913</v>
      </c>
      <c r="B37197" t="s">
        <v>26963</v>
      </c>
      <c r="C37197">
        <f t="shared" si="581"/>
        <v>249</v>
      </c>
      <c r="D37197">
        <f>+VLOOKUP(base[[#This Row],[key]],Tabla2[[key]:[Homologado]],4,0)</f>
        <v>0</v>
      </c>
    </row>
    <row r="37198" spans="1:4" x14ac:dyDescent="0.3">
      <c r="A37198" t="s">
        <v>26914</v>
      </c>
      <c r="B37198" t="s">
        <v>26963</v>
      </c>
      <c r="C37198">
        <f t="shared" si="581"/>
        <v>249</v>
      </c>
      <c r="D37198">
        <f>+VLOOKUP(base[[#This Row],[key]],Tabla2[[key]:[Homologado]],4,0)</f>
        <v>0</v>
      </c>
    </row>
    <row r="37199" spans="1:4" x14ac:dyDescent="0.3">
      <c r="A37199" t="s">
        <v>26915</v>
      </c>
      <c r="B37199" t="s">
        <v>26963</v>
      </c>
      <c r="C37199">
        <f t="shared" si="581"/>
        <v>249</v>
      </c>
      <c r="D37199">
        <f>+VLOOKUP(base[[#This Row],[key]],Tabla2[[key]:[Homologado]],4,0)</f>
        <v>0</v>
      </c>
    </row>
    <row r="37200" spans="1:4" x14ac:dyDescent="0.3">
      <c r="A37200" t="s">
        <v>26916</v>
      </c>
      <c r="B37200" t="s">
        <v>26963</v>
      </c>
      <c r="C37200">
        <f t="shared" si="581"/>
        <v>249</v>
      </c>
      <c r="D37200">
        <f>+VLOOKUP(base[[#This Row],[key]],Tabla2[[key]:[Homologado]],4,0)</f>
        <v>0</v>
      </c>
    </row>
    <row r="37201" spans="1:4" x14ac:dyDescent="0.3">
      <c r="A37201" t="s">
        <v>26917</v>
      </c>
      <c r="B37201" t="s">
        <v>26963</v>
      </c>
      <c r="C37201">
        <f t="shared" si="581"/>
        <v>249</v>
      </c>
      <c r="D37201">
        <f>+VLOOKUP(base[[#This Row],[key]],Tabla2[[key]:[Homologado]],4,0)</f>
        <v>0</v>
      </c>
    </row>
    <row r="37202" spans="1:4" x14ac:dyDescent="0.3">
      <c r="A37202" t="s">
        <v>26918</v>
      </c>
      <c r="B37202" t="s">
        <v>26963</v>
      </c>
      <c r="C37202">
        <f t="shared" si="581"/>
        <v>249</v>
      </c>
      <c r="D37202">
        <f>+VLOOKUP(base[[#This Row],[key]],Tabla2[[key]:[Homologado]],4,0)</f>
        <v>0</v>
      </c>
    </row>
    <row r="37203" spans="1:4" x14ac:dyDescent="0.3">
      <c r="A37203" t="s">
        <v>26919</v>
      </c>
      <c r="B37203" t="s">
        <v>26963</v>
      </c>
      <c r="C37203">
        <f t="shared" si="581"/>
        <v>249</v>
      </c>
      <c r="D37203">
        <f>+VLOOKUP(base[[#This Row],[key]],Tabla2[[key]:[Homologado]],4,0)</f>
        <v>0</v>
      </c>
    </row>
    <row r="37204" spans="1:4" x14ac:dyDescent="0.3">
      <c r="A37204" t="s">
        <v>25685</v>
      </c>
      <c r="B37204" t="s">
        <v>26963</v>
      </c>
      <c r="C37204">
        <f t="shared" si="581"/>
        <v>249</v>
      </c>
      <c r="D37204">
        <f>+VLOOKUP(base[[#This Row],[key]],Tabla2[[key]:[Homologado]],4,0)</f>
        <v>0</v>
      </c>
    </row>
    <row r="37205" spans="1:4" x14ac:dyDescent="0.3">
      <c r="A37205" t="s">
        <v>26921</v>
      </c>
      <c r="B37205" t="s">
        <v>26963</v>
      </c>
      <c r="C37205">
        <f t="shared" si="581"/>
        <v>249</v>
      </c>
      <c r="D37205">
        <f>+VLOOKUP(base[[#This Row],[key]],Tabla2[[key]:[Homologado]],4,0)</f>
        <v>0</v>
      </c>
    </row>
    <row r="37206" spans="1:4" x14ac:dyDescent="0.3">
      <c r="A37206" t="s">
        <v>26922</v>
      </c>
      <c r="B37206" t="s">
        <v>26963</v>
      </c>
      <c r="C37206">
        <f t="shared" si="581"/>
        <v>249</v>
      </c>
      <c r="D37206">
        <f>+VLOOKUP(base[[#This Row],[key]],Tabla2[[key]:[Homologado]],4,0)</f>
        <v>0</v>
      </c>
    </row>
    <row r="37207" spans="1:4" x14ac:dyDescent="0.3">
      <c r="A37207" t="s">
        <v>26923</v>
      </c>
      <c r="B37207" t="s">
        <v>26963</v>
      </c>
      <c r="C37207">
        <f t="shared" si="581"/>
        <v>249</v>
      </c>
      <c r="D37207">
        <f>+VLOOKUP(base[[#This Row],[key]],Tabla2[[key]:[Homologado]],4,0)</f>
        <v>0</v>
      </c>
    </row>
    <row r="37208" spans="1:4" x14ac:dyDescent="0.3">
      <c r="A37208" t="s">
        <v>26924</v>
      </c>
      <c r="B37208" t="s">
        <v>26963</v>
      </c>
      <c r="C37208">
        <f t="shared" si="581"/>
        <v>249</v>
      </c>
      <c r="D37208">
        <f>+VLOOKUP(base[[#This Row],[key]],Tabla2[[key]:[Homologado]],4,0)</f>
        <v>0</v>
      </c>
    </row>
    <row r="37209" spans="1:4" x14ac:dyDescent="0.3">
      <c r="A37209" t="s">
        <v>26925</v>
      </c>
      <c r="B37209" t="s">
        <v>26963</v>
      </c>
      <c r="C37209">
        <f t="shared" si="581"/>
        <v>249</v>
      </c>
      <c r="D37209">
        <f>+VLOOKUP(base[[#This Row],[key]],Tabla2[[key]:[Homologado]],4,0)</f>
        <v>0</v>
      </c>
    </row>
    <row r="37210" spans="1:4" x14ac:dyDescent="0.3">
      <c r="A37210" t="s">
        <v>19322</v>
      </c>
      <c r="B37210" t="s">
        <v>26963</v>
      </c>
      <c r="C37210">
        <f t="shared" si="581"/>
        <v>249</v>
      </c>
      <c r="D37210">
        <f>+VLOOKUP(base[[#This Row],[key]],Tabla2[[key]:[Homologado]],4,0)</f>
        <v>0</v>
      </c>
    </row>
    <row r="37211" spans="1:4" x14ac:dyDescent="0.3">
      <c r="A37211" t="s">
        <v>24364</v>
      </c>
      <c r="B37211" t="s">
        <v>26963</v>
      </c>
      <c r="C37211">
        <f t="shared" si="581"/>
        <v>249</v>
      </c>
      <c r="D37211">
        <f>+VLOOKUP(base[[#This Row],[key]],Tabla2[[key]:[Homologado]],4,0)</f>
        <v>0</v>
      </c>
    </row>
    <row r="37212" spans="1:4" x14ac:dyDescent="0.3">
      <c r="A37212" t="s">
        <v>26928</v>
      </c>
      <c r="B37212" t="s">
        <v>26963</v>
      </c>
      <c r="C37212">
        <f t="shared" si="581"/>
        <v>249</v>
      </c>
      <c r="D37212">
        <f>+VLOOKUP(base[[#This Row],[key]],Tabla2[[key]:[Homologado]],4,0)</f>
        <v>0</v>
      </c>
    </row>
    <row r="37213" spans="1:4" x14ac:dyDescent="0.3">
      <c r="A37213" t="s">
        <v>26929</v>
      </c>
      <c r="B37213" t="s">
        <v>26963</v>
      </c>
      <c r="C37213">
        <f t="shared" si="581"/>
        <v>249</v>
      </c>
      <c r="D37213">
        <f>+VLOOKUP(base[[#This Row],[key]],Tabla2[[key]:[Homologado]],4,0)</f>
        <v>0</v>
      </c>
    </row>
    <row r="37214" spans="1:4" x14ac:dyDescent="0.3">
      <c r="A37214" t="s">
        <v>26930</v>
      </c>
      <c r="B37214" t="s">
        <v>26963</v>
      </c>
      <c r="C37214">
        <f t="shared" si="581"/>
        <v>249</v>
      </c>
      <c r="D37214">
        <f>+VLOOKUP(base[[#This Row],[key]],Tabla2[[key]:[Homologado]],4,0)</f>
        <v>0</v>
      </c>
    </row>
    <row r="37215" spans="1:4" x14ac:dyDescent="0.3">
      <c r="A37215" t="s">
        <v>26931</v>
      </c>
      <c r="B37215" t="s">
        <v>26963</v>
      </c>
      <c r="C37215">
        <f t="shared" si="581"/>
        <v>249</v>
      </c>
      <c r="D37215">
        <f>+VLOOKUP(base[[#This Row],[key]],Tabla2[[key]:[Homologado]],4,0)</f>
        <v>0</v>
      </c>
    </row>
    <row r="37216" spans="1:4" x14ac:dyDescent="0.3">
      <c r="A37216" t="s">
        <v>26934</v>
      </c>
      <c r="B37216" t="s">
        <v>26963</v>
      </c>
      <c r="C37216">
        <f t="shared" si="581"/>
        <v>249</v>
      </c>
      <c r="D37216">
        <f>+VLOOKUP(base[[#This Row],[key]],Tabla2[[key]:[Homologado]],4,0)</f>
        <v>0</v>
      </c>
    </row>
    <row r="37217" spans="1:4" x14ac:dyDescent="0.3">
      <c r="A37217" t="s">
        <v>38437</v>
      </c>
      <c r="B37217" t="s">
        <v>26963</v>
      </c>
      <c r="C37217">
        <f t="shared" si="581"/>
        <v>249</v>
      </c>
      <c r="D37217">
        <f>+VLOOKUP(base[[#This Row],[key]],Tabla2[[key]:[Homologado]],4,0)</f>
        <v>0</v>
      </c>
    </row>
    <row r="37218" spans="1:4" x14ac:dyDescent="0.3">
      <c r="A37218" t="s">
        <v>38438</v>
      </c>
      <c r="B37218" t="s">
        <v>26963</v>
      </c>
      <c r="C37218">
        <f t="shared" si="581"/>
        <v>249</v>
      </c>
      <c r="D37218">
        <f>+VLOOKUP(base[[#This Row],[key]],Tabla2[[key]:[Homologado]],4,0)</f>
        <v>0</v>
      </c>
    </row>
    <row r="37219" spans="1:4" x14ac:dyDescent="0.3">
      <c r="A37219" t="s">
        <v>23065</v>
      </c>
      <c r="B37219" t="s">
        <v>26963</v>
      </c>
      <c r="C37219">
        <f t="shared" si="581"/>
        <v>249</v>
      </c>
      <c r="D37219">
        <f>+VLOOKUP(base[[#This Row],[key]],Tabla2[[key]:[Homologado]],4,0)</f>
        <v>0</v>
      </c>
    </row>
    <row r="37220" spans="1:4" x14ac:dyDescent="0.3">
      <c r="A37220" t="s">
        <v>38175</v>
      </c>
      <c r="B37220" t="s">
        <v>26963</v>
      </c>
      <c r="C37220">
        <f t="shared" si="581"/>
        <v>249</v>
      </c>
      <c r="D37220">
        <f>+VLOOKUP(base[[#This Row],[key]],Tabla2[[key]:[Homologado]],4,0)</f>
        <v>0</v>
      </c>
    </row>
    <row r="37221" spans="1:4" x14ac:dyDescent="0.3">
      <c r="A37221" t="s">
        <v>38439</v>
      </c>
      <c r="B37221" t="s">
        <v>26963</v>
      </c>
      <c r="C37221">
        <f t="shared" si="581"/>
        <v>249</v>
      </c>
      <c r="D37221">
        <f>+VLOOKUP(base[[#This Row],[key]],Tabla2[[key]:[Homologado]],4,0)</f>
        <v>0</v>
      </c>
    </row>
    <row r="37222" spans="1:4" x14ac:dyDescent="0.3">
      <c r="A37222" t="s">
        <v>38441</v>
      </c>
      <c r="B37222" t="s">
        <v>26963</v>
      </c>
      <c r="C37222">
        <f t="shared" si="581"/>
        <v>249</v>
      </c>
      <c r="D37222">
        <f>+VLOOKUP(base[[#This Row],[key]],Tabla2[[key]:[Homologado]],4,0)</f>
        <v>0</v>
      </c>
    </row>
    <row r="37223" spans="1:4" x14ac:dyDescent="0.3">
      <c r="A37223" t="s">
        <v>22984</v>
      </c>
      <c r="B37223" t="s">
        <v>26963</v>
      </c>
      <c r="C37223">
        <f t="shared" si="581"/>
        <v>249</v>
      </c>
      <c r="D37223">
        <f>+VLOOKUP(base[[#This Row],[key]],Tabla2[[key]:[Homologado]],4,0)</f>
        <v>0</v>
      </c>
    </row>
    <row r="37224" spans="1:4" x14ac:dyDescent="0.3">
      <c r="A37224" t="s">
        <v>22987</v>
      </c>
      <c r="B37224" t="s">
        <v>26963</v>
      </c>
      <c r="C37224">
        <f t="shared" si="581"/>
        <v>249</v>
      </c>
      <c r="D37224">
        <f>+VLOOKUP(base[[#This Row],[key]],Tabla2[[key]:[Homologado]],4,0)</f>
        <v>0</v>
      </c>
    </row>
    <row r="37225" spans="1:4" x14ac:dyDescent="0.3">
      <c r="A37225" t="s">
        <v>22988</v>
      </c>
      <c r="B37225" t="s">
        <v>26963</v>
      </c>
      <c r="C37225">
        <f t="shared" si="581"/>
        <v>249</v>
      </c>
      <c r="D37225">
        <f>+VLOOKUP(base[[#This Row],[key]],Tabla2[[key]:[Homologado]],4,0)</f>
        <v>0</v>
      </c>
    </row>
    <row r="37226" spans="1:4" x14ac:dyDescent="0.3">
      <c r="A37226" t="s">
        <v>26935</v>
      </c>
      <c r="B37226" t="s">
        <v>26963</v>
      </c>
      <c r="C37226">
        <f t="shared" si="581"/>
        <v>249</v>
      </c>
      <c r="D37226">
        <f>+VLOOKUP(base[[#This Row],[key]],Tabla2[[key]:[Homologado]],4,0)</f>
        <v>0</v>
      </c>
    </row>
    <row r="37227" spans="1:4" x14ac:dyDescent="0.3">
      <c r="A37227" t="s">
        <v>26937</v>
      </c>
      <c r="B37227" t="s">
        <v>26963</v>
      </c>
      <c r="C37227">
        <f t="shared" si="581"/>
        <v>249</v>
      </c>
      <c r="D37227">
        <f>+VLOOKUP(base[[#This Row],[key]],Tabla2[[key]:[Homologado]],4,0)</f>
        <v>0</v>
      </c>
    </row>
    <row r="37228" spans="1:4" x14ac:dyDescent="0.3">
      <c r="A37228" t="s">
        <v>26938</v>
      </c>
      <c r="B37228" t="s">
        <v>26963</v>
      </c>
      <c r="C37228">
        <f t="shared" si="581"/>
        <v>249</v>
      </c>
      <c r="D37228">
        <f>+VLOOKUP(base[[#This Row],[key]],Tabla2[[key]:[Homologado]],4,0)</f>
        <v>0</v>
      </c>
    </row>
    <row r="37229" spans="1:4" x14ac:dyDescent="0.3">
      <c r="A37229" t="s">
        <v>26939</v>
      </c>
      <c r="B37229" t="s">
        <v>26963</v>
      </c>
      <c r="C37229">
        <f t="shared" si="581"/>
        <v>249</v>
      </c>
      <c r="D37229">
        <f>+VLOOKUP(base[[#This Row],[key]],Tabla2[[key]:[Homologado]],4,0)</f>
        <v>0</v>
      </c>
    </row>
    <row r="37230" spans="1:4" x14ac:dyDescent="0.3">
      <c r="A37230" t="s">
        <v>26940</v>
      </c>
      <c r="B37230" t="s">
        <v>26963</v>
      </c>
      <c r="C37230">
        <f t="shared" si="581"/>
        <v>249</v>
      </c>
      <c r="D37230">
        <f>+VLOOKUP(base[[#This Row],[key]],Tabla2[[key]:[Homologado]],4,0)</f>
        <v>0</v>
      </c>
    </row>
    <row r="37231" spans="1:4" x14ac:dyDescent="0.3">
      <c r="A37231" t="s">
        <v>26941</v>
      </c>
      <c r="B37231" t="s">
        <v>26963</v>
      </c>
      <c r="C37231">
        <f t="shared" si="581"/>
        <v>249</v>
      </c>
      <c r="D37231">
        <f>+VLOOKUP(base[[#This Row],[key]],Tabla2[[key]:[Homologado]],4,0)</f>
        <v>0</v>
      </c>
    </row>
    <row r="37232" spans="1:4" x14ac:dyDescent="0.3">
      <c r="A37232" t="s">
        <v>26942</v>
      </c>
      <c r="B37232" t="s">
        <v>26963</v>
      </c>
      <c r="C37232">
        <f t="shared" si="581"/>
        <v>249</v>
      </c>
      <c r="D37232">
        <f>+VLOOKUP(base[[#This Row],[key]],Tabla2[[key]:[Homologado]],4,0)</f>
        <v>0</v>
      </c>
    </row>
    <row r="37233" spans="1:4" x14ac:dyDescent="0.3">
      <c r="A37233" t="s">
        <v>19400</v>
      </c>
      <c r="B37233" t="s">
        <v>26963</v>
      </c>
      <c r="C37233">
        <f t="shared" si="581"/>
        <v>249</v>
      </c>
      <c r="D37233">
        <f>+VLOOKUP(base[[#This Row],[key]],Tabla2[[key]:[Homologado]],4,0)</f>
        <v>0</v>
      </c>
    </row>
    <row r="37234" spans="1:4" x14ac:dyDescent="0.3">
      <c r="A37234" t="s">
        <v>23017</v>
      </c>
      <c r="B37234" t="s">
        <v>26963</v>
      </c>
      <c r="C37234">
        <f t="shared" si="581"/>
        <v>249</v>
      </c>
      <c r="D37234">
        <f>+VLOOKUP(base[[#This Row],[key]],Tabla2[[key]:[Homologado]],4,0)</f>
        <v>0</v>
      </c>
    </row>
    <row r="37235" spans="1:4" x14ac:dyDescent="0.3">
      <c r="A37235" t="s">
        <v>26943</v>
      </c>
      <c r="B37235" t="s">
        <v>26963</v>
      </c>
      <c r="C37235">
        <f t="shared" si="581"/>
        <v>249</v>
      </c>
      <c r="D37235">
        <f>+VLOOKUP(base[[#This Row],[key]],Tabla2[[key]:[Homologado]],4,0)</f>
        <v>0</v>
      </c>
    </row>
    <row r="37236" spans="1:4" x14ac:dyDescent="0.3">
      <c r="A37236" t="s">
        <v>26946</v>
      </c>
      <c r="B37236" t="s">
        <v>26963</v>
      </c>
      <c r="C37236">
        <f t="shared" si="581"/>
        <v>249</v>
      </c>
      <c r="D37236">
        <f>+VLOOKUP(base[[#This Row],[key]],Tabla2[[key]:[Homologado]],4,0)</f>
        <v>0</v>
      </c>
    </row>
    <row r="37237" spans="1:4" x14ac:dyDescent="0.3">
      <c r="A37237" t="s">
        <v>26948</v>
      </c>
      <c r="B37237" t="s">
        <v>26963</v>
      </c>
      <c r="C37237">
        <f t="shared" si="581"/>
        <v>249</v>
      </c>
      <c r="D37237">
        <f>+VLOOKUP(base[[#This Row],[key]],Tabla2[[key]:[Homologado]],4,0)</f>
        <v>0</v>
      </c>
    </row>
    <row r="37238" spans="1:4" x14ac:dyDescent="0.3">
      <c r="A37238" t="s">
        <v>26949</v>
      </c>
      <c r="B37238" t="s">
        <v>26963</v>
      </c>
      <c r="C37238">
        <f t="shared" si="581"/>
        <v>249</v>
      </c>
      <c r="D37238">
        <f>+VLOOKUP(base[[#This Row],[key]],Tabla2[[key]:[Homologado]],4,0)</f>
        <v>0</v>
      </c>
    </row>
    <row r="37239" spans="1:4" x14ac:dyDescent="0.3">
      <c r="A37239" t="s">
        <v>26951</v>
      </c>
      <c r="B37239" t="s">
        <v>26963</v>
      </c>
      <c r="C37239">
        <f t="shared" si="581"/>
        <v>249</v>
      </c>
      <c r="D37239">
        <f>+VLOOKUP(base[[#This Row],[key]],Tabla2[[key]:[Homologado]],4,0)</f>
        <v>0</v>
      </c>
    </row>
    <row r="37240" spans="1:4" x14ac:dyDescent="0.3">
      <c r="A37240" t="s">
        <v>23042</v>
      </c>
      <c r="B37240" t="s">
        <v>26963</v>
      </c>
      <c r="C37240">
        <f t="shared" si="581"/>
        <v>249</v>
      </c>
      <c r="D37240">
        <f>+VLOOKUP(base[[#This Row],[key]],Tabla2[[key]:[Homologado]],4,0)</f>
        <v>0</v>
      </c>
    </row>
    <row r="37241" spans="1:4" x14ac:dyDescent="0.3">
      <c r="A37241" t="s">
        <v>23047</v>
      </c>
      <c r="B37241" t="s">
        <v>26963</v>
      </c>
      <c r="C37241">
        <f t="shared" si="581"/>
        <v>249</v>
      </c>
      <c r="D37241">
        <f>+VLOOKUP(base[[#This Row],[key]],Tabla2[[key]:[Homologado]],4,0)</f>
        <v>0</v>
      </c>
    </row>
    <row r="37242" spans="1:4" x14ac:dyDescent="0.3">
      <c r="A37242" t="s">
        <v>26954</v>
      </c>
      <c r="B37242" t="s">
        <v>26963</v>
      </c>
      <c r="C37242">
        <f t="shared" si="581"/>
        <v>249</v>
      </c>
      <c r="D37242">
        <f>+VLOOKUP(base[[#This Row],[key]],Tabla2[[key]:[Homologado]],4,0)</f>
        <v>0</v>
      </c>
    </row>
    <row r="37243" spans="1:4" x14ac:dyDescent="0.3">
      <c r="A37243" t="s">
        <v>23060</v>
      </c>
      <c r="B37243" t="s">
        <v>26963</v>
      </c>
      <c r="C37243">
        <f t="shared" si="581"/>
        <v>249</v>
      </c>
      <c r="D37243">
        <f>+VLOOKUP(base[[#This Row],[key]],Tabla2[[key]:[Homologado]],4,0)</f>
        <v>0</v>
      </c>
    </row>
    <row r="37244" spans="1:4" x14ac:dyDescent="0.3">
      <c r="A37244" t="s">
        <v>26629</v>
      </c>
      <c r="B37244" t="s">
        <v>26963</v>
      </c>
      <c r="C37244">
        <f t="shared" si="581"/>
        <v>249</v>
      </c>
      <c r="D37244">
        <f>+VLOOKUP(base[[#This Row],[key]],Tabla2[[key]:[Homologado]],4,0)</f>
        <v>0</v>
      </c>
    </row>
    <row r="37245" spans="1:4" x14ac:dyDescent="0.3">
      <c r="A37245" t="s">
        <v>26955</v>
      </c>
      <c r="B37245" t="s">
        <v>26963</v>
      </c>
      <c r="C37245">
        <f t="shared" si="581"/>
        <v>249</v>
      </c>
      <c r="D37245">
        <f>+VLOOKUP(base[[#This Row],[key]],Tabla2[[key]:[Homologado]],4,0)</f>
        <v>0</v>
      </c>
    </row>
    <row r="37246" spans="1:4" x14ac:dyDescent="0.3">
      <c r="A37246" t="s">
        <v>26631</v>
      </c>
      <c r="B37246" t="s">
        <v>26963</v>
      </c>
      <c r="C37246">
        <f t="shared" si="581"/>
        <v>249</v>
      </c>
      <c r="D37246">
        <f>+VLOOKUP(base[[#This Row],[key]],Tabla2[[key]:[Homologado]],4,0)</f>
        <v>0</v>
      </c>
    </row>
    <row r="37247" spans="1:4" x14ac:dyDescent="0.3">
      <c r="A37247" t="s">
        <v>26956</v>
      </c>
      <c r="B37247" t="s">
        <v>26963</v>
      </c>
      <c r="C37247">
        <f t="shared" si="581"/>
        <v>249</v>
      </c>
      <c r="D37247">
        <f>+VLOOKUP(base[[#This Row],[key]],Tabla2[[key]:[Homologado]],4,0)</f>
        <v>0</v>
      </c>
    </row>
    <row r="37248" spans="1:4" x14ac:dyDescent="0.3">
      <c r="A37248" t="s">
        <v>24415</v>
      </c>
      <c r="B37248" t="s">
        <v>26963</v>
      </c>
      <c r="C37248">
        <f t="shared" ref="C37248:C37311" si="582">+IF(B37248=B37247,C37247,C37247+1)</f>
        <v>249</v>
      </c>
      <c r="D37248">
        <f>+VLOOKUP(base[[#This Row],[key]],Tabla2[[key]:[Homologado]],4,0)</f>
        <v>0</v>
      </c>
    </row>
    <row r="37249" spans="1:4" x14ac:dyDescent="0.3">
      <c r="A37249" t="s">
        <v>26959</v>
      </c>
      <c r="B37249" t="s">
        <v>26963</v>
      </c>
      <c r="C37249">
        <f t="shared" si="582"/>
        <v>249</v>
      </c>
      <c r="D37249">
        <f>+VLOOKUP(base[[#This Row],[key]],Tabla2[[key]:[Homologado]],4,0)</f>
        <v>0</v>
      </c>
    </row>
    <row r="37250" spans="1:4" x14ac:dyDescent="0.3">
      <c r="A37250" t="s">
        <v>23066</v>
      </c>
      <c r="B37250" t="s">
        <v>26963</v>
      </c>
      <c r="C37250">
        <f t="shared" si="582"/>
        <v>249</v>
      </c>
      <c r="D37250">
        <f>+VLOOKUP(base[[#This Row],[key]],Tabla2[[key]:[Homologado]],4,0)</f>
        <v>0</v>
      </c>
    </row>
    <row r="37251" spans="1:4" x14ac:dyDescent="0.3">
      <c r="A37251" t="s">
        <v>26636</v>
      </c>
      <c r="B37251" t="s">
        <v>26963</v>
      </c>
      <c r="C37251">
        <f t="shared" si="582"/>
        <v>249</v>
      </c>
      <c r="D37251">
        <f>+VLOOKUP(base[[#This Row],[key]],Tabla2[[key]:[Homologado]],4,0)</f>
        <v>0</v>
      </c>
    </row>
    <row r="37252" spans="1:4" x14ac:dyDescent="0.3">
      <c r="A37252" t="s">
        <v>23068</v>
      </c>
      <c r="B37252" t="s">
        <v>26963</v>
      </c>
      <c r="C37252">
        <f t="shared" si="582"/>
        <v>249</v>
      </c>
      <c r="D37252">
        <f>+VLOOKUP(base[[#This Row],[key]],Tabla2[[key]:[Homologado]],4,0)</f>
        <v>0</v>
      </c>
    </row>
    <row r="37253" spans="1:4" x14ac:dyDescent="0.3">
      <c r="A37253" t="s">
        <v>23069</v>
      </c>
      <c r="B37253" t="s">
        <v>26963</v>
      </c>
      <c r="C37253">
        <f t="shared" si="582"/>
        <v>249</v>
      </c>
      <c r="D37253">
        <f>+VLOOKUP(base[[#This Row],[key]],Tabla2[[key]:[Homologado]],4,0)</f>
        <v>0</v>
      </c>
    </row>
    <row r="37254" spans="1:4" x14ac:dyDescent="0.3">
      <c r="A37254" t="s">
        <v>23070</v>
      </c>
      <c r="B37254" t="s">
        <v>26963</v>
      </c>
      <c r="C37254">
        <f t="shared" si="582"/>
        <v>249</v>
      </c>
      <c r="D37254">
        <f>+VLOOKUP(base[[#This Row],[key]],Tabla2[[key]:[Homologado]],4,0)</f>
        <v>0</v>
      </c>
    </row>
    <row r="37255" spans="1:4" x14ac:dyDescent="0.3">
      <c r="A37255" t="s">
        <v>23072</v>
      </c>
      <c r="B37255" t="s">
        <v>26963</v>
      </c>
      <c r="C37255">
        <f t="shared" si="582"/>
        <v>249</v>
      </c>
      <c r="D37255">
        <f>+VLOOKUP(base[[#This Row],[key]],Tabla2[[key]:[Homologado]],4,0)</f>
        <v>0</v>
      </c>
    </row>
    <row r="37256" spans="1:4" x14ac:dyDescent="0.3">
      <c r="A37256" t="s">
        <v>26637</v>
      </c>
      <c r="B37256" t="s">
        <v>26963</v>
      </c>
      <c r="C37256">
        <f t="shared" si="582"/>
        <v>249</v>
      </c>
      <c r="D37256">
        <f>+VLOOKUP(base[[#This Row],[key]],Tabla2[[key]:[Homologado]],4,0)</f>
        <v>0</v>
      </c>
    </row>
    <row r="37257" spans="1:4" x14ac:dyDescent="0.3">
      <c r="A37257" t="s">
        <v>23076</v>
      </c>
      <c r="B37257" t="s">
        <v>26963</v>
      </c>
      <c r="C37257">
        <f t="shared" si="582"/>
        <v>249</v>
      </c>
      <c r="D37257">
        <f>+VLOOKUP(base[[#This Row],[key]],Tabla2[[key]:[Homologado]],4,0)</f>
        <v>0</v>
      </c>
    </row>
    <row r="37258" spans="1:4" x14ac:dyDescent="0.3">
      <c r="A37258" t="s">
        <v>23077</v>
      </c>
      <c r="B37258" t="s">
        <v>26963</v>
      </c>
      <c r="C37258">
        <f t="shared" si="582"/>
        <v>249</v>
      </c>
      <c r="D37258">
        <f>+VLOOKUP(base[[#This Row],[key]],Tabla2[[key]:[Homologado]],4,0)</f>
        <v>0</v>
      </c>
    </row>
    <row r="37259" spans="1:4" x14ac:dyDescent="0.3">
      <c r="A37259" t="s">
        <v>26641</v>
      </c>
      <c r="B37259" t="s">
        <v>26963</v>
      </c>
      <c r="C37259">
        <f t="shared" si="582"/>
        <v>249</v>
      </c>
      <c r="D37259">
        <f>+VLOOKUP(base[[#This Row],[key]],Tabla2[[key]:[Homologado]],4,0)</f>
        <v>0</v>
      </c>
    </row>
    <row r="37260" spans="1:4" x14ac:dyDescent="0.3">
      <c r="A37260" t="s">
        <v>23078</v>
      </c>
      <c r="B37260" t="s">
        <v>26963</v>
      </c>
      <c r="C37260">
        <f t="shared" si="582"/>
        <v>249</v>
      </c>
      <c r="D37260">
        <f>+VLOOKUP(base[[#This Row],[key]],Tabla2[[key]:[Homologado]],4,0)</f>
        <v>0</v>
      </c>
    </row>
    <row r="37261" spans="1:4" x14ac:dyDescent="0.3">
      <c r="A37261" t="s">
        <v>23079</v>
      </c>
      <c r="B37261" t="s">
        <v>26963</v>
      </c>
      <c r="C37261">
        <f t="shared" si="582"/>
        <v>249</v>
      </c>
      <c r="D37261">
        <f>+VLOOKUP(base[[#This Row],[key]],Tabla2[[key]:[Homologado]],4,0)</f>
        <v>0</v>
      </c>
    </row>
    <row r="37262" spans="1:4" x14ac:dyDescent="0.3">
      <c r="A37262" t="s">
        <v>26642</v>
      </c>
      <c r="B37262" t="s">
        <v>26963</v>
      </c>
      <c r="C37262">
        <f t="shared" si="582"/>
        <v>249</v>
      </c>
      <c r="D37262">
        <f>+VLOOKUP(base[[#This Row],[key]],Tabla2[[key]:[Homologado]],4,0)</f>
        <v>0</v>
      </c>
    </row>
    <row r="37263" spans="1:4" x14ac:dyDescent="0.3">
      <c r="A37263" t="s">
        <v>26961</v>
      </c>
      <c r="B37263" t="s">
        <v>26963</v>
      </c>
      <c r="C37263">
        <f t="shared" si="582"/>
        <v>249</v>
      </c>
      <c r="D37263">
        <f>+VLOOKUP(base[[#This Row],[key]],Tabla2[[key]:[Homologado]],4,0)</f>
        <v>0</v>
      </c>
    </row>
    <row r="37264" spans="1:4" x14ac:dyDescent="0.3">
      <c r="A37264" t="s">
        <v>26652</v>
      </c>
      <c r="B37264" t="s">
        <v>26963</v>
      </c>
      <c r="C37264">
        <f t="shared" si="582"/>
        <v>249</v>
      </c>
      <c r="D37264">
        <f>+VLOOKUP(base[[#This Row],[key]],Tabla2[[key]:[Homologado]],4,0)</f>
        <v>0</v>
      </c>
    </row>
    <row r="37265" spans="1:4" x14ac:dyDescent="0.3">
      <c r="A37265" t="s">
        <v>26962</v>
      </c>
      <c r="B37265" t="s">
        <v>26963</v>
      </c>
      <c r="C37265">
        <f t="shared" si="582"/>
        <v>249</v>
      </c>
      <c r="D37265">
        <f>+VLOOKUP(base[[#This Row],[key]],Tabla2[[key]:[Homologado]],4,0)</f>
        <v>0</v>
      </c>
    </row>
    <row r="37266" spans="1:4" x14ac:dyDescent="0.3">
      <c r="A37266" t="s">
        <v>23092</v>
      </c>
      <c r="B37266" t="s">
        <v>26963</v>
      </c>
      <c r="C37266">
        <f t="shared" si="582"/>
        <v>249</v>
      </c>
      <c r="D37266">
        <f>+VLOOKUP(base[[#This Row],[key]],Tabla2[[key]:[Homologado]],4,0)</f>
        <v>0</v>
      </c>
    </row>
    <row r="37267" spans="1:4" x14ac:dyDescent="0.3">
      <c r="A37267" t="s">
        <v>26963</v>
      </c>
      <c r="B37267" t="s">
        <v>26963</v>
      </c>
      <c r="C37267">
        <f t="shared" si="582"/>
        <v>249</v>
      </c>
      <c r="D37267">
        <f>+VLOOKUP(base[[#This Row],[key]],Tabla2[[key]:[Homologado]],4,0)</f>
        <v>0</v>
      </c>
    </row>
    <row r="37268" spans="1:4" x14ac:dyDescent="0.3">
      <c r="A37268" t="s">
        <v>25481</v>
      </c>
      <c r="B37268" t="s">
        <v>26963</v>
      </c>
      <c r="C37268">
        <f t="shared" si="582"/>
        <v>249</v>
      </c>
      <c r="D37268">
        <f>+VLOOKUP(base[[#This Row],[key]],Tabla2[[key]:[Homologado]],4,0)</f>
        <v>0</v>
      </c>
    </row>
    <row r="37269" spans="1:4" x14ac:dyDescent="0.3">
      <c r="A37269" t="s">
        <v>26964</v>
      </c>
      <c r="B37269" t="s">
        <v>26963</v>
      </c>
      <c r="C37269">
        <f t="shared" si="582"/>
        <v>249</v>
      </c>
      <c r="D37269">
        <f>+VLOOKUP(base[[#This Row],[key]],Tabla2[[key]:[Homologado]],4,0)</f>
        <v>0</v>
      </c>
    </row>
    <row r="37270" spans="1:4" x14ac:dyDescent="0.3">
      <c r="A37270" t="s">
        <v>26965</v>
      </c>
      <c r="B37270" t="s">
        <v>26963</v>
      </c>
      <c r="C37270">
        <f t="shared" si="582"/>
        <v>249</v>
      </c>
      <c r="D37270">
        <f>+VLOOKUP(base[[#This Row],[key]],Tabla2[[key]:[Homologado]],4,0)</f>
        <v>0</v>
      </c>
    </row>
    <row r="37271" spans="1:4" x14ac:dyDescent="0.3">
      <c r="A37271" t="s">
        <v>26966</v>
      </c>
      <c r="B37271" t="s">
        <v>26963</v>
      </c>
      <c r="C37271">
        <f t="shared" si="582"/>
        <v>249</v>
      </c>
      <c r="D37271">
        <f>+VLOOKUP(base[[#This Row],[key]],Tabla2[[key]:[Homologado]],4,0)</f>
        <v>0</v>
      </c>
    </row>
    <row r="37272" spans="1:4" x14ac:dyDescent="0.3">
      <c r="A37272" t="s">
        <v>26967</v>
      </c>
      <c r="B37272" t="s">
        <v>26963</v>
      </c>
      <c r="C37272">
        <f t="shared" si="582"/>
        <v>249</v>
      </c>
      <c r="D37272">
        <f>+VLOOKUP(base[[#This Row],[key]],Tabla2[[key]:[Homologado]],4,0)</f>
        <v>0</v>
      </c>
    </row>
    <row r="37273" spans="1:4" x14ac:dyDescent="0.3">
      <c r="A37273" t="s">
        <v>26970</v>
      </c>
      <c r="B37273" t="s">
        <v>26963</v>
      </c>
      <c r="C37273">
        <f t="shared" si="582"/>
        <v>249</v>
      </c>
      <c r="D37273">
        <f>+VLOOKUP(base[[#This Row],[key]],Tabla2[[key]:[Homologado]],4,0)</f>
        <v>0</v>
      </c>
    </row>
    <row r="37274" spans="1:4" x14ac:dyDescent="0.3">
      <c r="A37274" t="s">
        <v>19573</v>
      </c>
      <c r="B37274" t="s">
        <v>26963</v>
      </c>
      <c r="C37274">
        <f t="shared" si="582"/>
        <v>249</v>
      </c>
      <c r="D37274">
        <f>+VLOOKUP(base[[#This Row],[key]],Tabla2[[key]:[Homologado]],4,0)</f>
        <v>0</v>
      </c>
    </row>
    <row r="37275" spans="1:4" x14ac:dyDescent="0.3">
      <c r="A37275" t="s">
        <v>26971</v>
      </c>
      <c r="B37275" t="s">
        <v>26963</v>
      </c>
      <c r="C37275">
        <f t="shared" si="582"/>
        <v>249</v>
      </c>
      <c r="D37275">
        <f>+VLOOKUP(base[[#This Row],[key]],Tabla2[[key]:[Homologado]],4,0)</f>
        <v>0</v>
      </c>
    </row>
    <row r="37276" spans="1:4" x14ac:dyDescent="0.3">
      <c r="A37276" t="s">
        <v>26681</v>
      </c>
      <c r="B37276" t="s">
        <v>26963</v>
      </c>
      <c r="C37276">
        <f t="shared" si="582"/>
        <v>249</v>
      </c>
      <c r="D37276">
        <f>+VLOOKUP(base[[#This Row],[key]],Tabla2[[key]:[Homologado]],4,0)</f>
        <v>0</v>
      </c>
    </row>
    <row r="37277" spans="1:4" x14ac:dyDescent="0.3">
      <c r="A37277" t="s">
        <v>26682</v>
      </c>
      <c r="B37277" t="s">
        <v>26963</v>
      </c>
      <c r="C37277">
        <f t="shared" si="582"/>
        <v>249</v>
      </c>
      <c r="D37277">
        <f>+VLOOKUP(base[[#This Row],[key]],Tabla2[[key]:[Homologado]],4,0)</f>
        <v>0</v>
      </c>
    </row>
    <row r="37278" spans="1:4" x14ac:dyDescent="0.3">
      <c r="A37278" t="s">
        <v>26973</v>
      </c>
      <c r="B37278" t="s">
        <v>26963</v>
      </c>
      <c r="C37278">
        <f t="shared" si="582"/>
        <v>249</v>
      </c>
      <c r="D37278">
        <f>+VLOOKUP(base[[#This Row],[key]],Tabla2[[key]:[Homologado]],4,0)</f>
        <v>0</v>
      </c>
    </row>
    <row r="37279" spans="1:4" x14ac:dyDescent="0.3">
      <c r="A37279" t="s">
        <v>38442</v>
      </c>
      <c r="B37279" t="s">
        <v>26963</v>
      </c>
      <c r="C37279">
        <f t="shared" si="582"/>
        <v>249</v>
      </c>
      <c r="D37279">
        <f>+VLOOKUP(base[[#This Row],[key]],Tabla2[[key]:[Homologado]],4,0)</f>
        <v>0</v>
      </c>
    </row>
    <row r="37280" spans="1:4" x14ac:dyDescent="0.3">
      <c r="A37280" t="s">
        <v>38206</v>
      </c>
      <c r="B37280" t="s">
        <v>26963</v>
      </c>
      <c r="C37280">
        <f t="shared" si="582"/>
        <v>249</v>
      </c>
      <c r="D37280">
        <f>+VLOOKUP(base[[#This Row],[key]],Tabla2[[key]:[Homologado]],4,0)</f>
        <v>0</v>
      </c>
    </row>
    <row r="37281" spans="1:4" x14ac:dyDescent="0.3">
      <c r="A37281" t="s">
        <v>38443</v>
      </c>
      <c r="B37281" t="s">
        <v>26963</v>
      </c>
      <c r="C37281">
        <f t="shared" si="582"/>
        <v>249</v>
      </c>
      <c r="D37281">
        <f>+VLOOKUP(base[[#This Row],[key]],Tabla2[[key]:[Homologado]],4,0)</f>
        <v>0</v>
      </c>
    </row>
    <row r="37282" spans="1:4" x14ac:dyDescent="0.3">
      <c r="A37282" t="s">
        <v>38445</v>
      </c>
      <c r="B37282" t="s">
        <v>26963</v>
      </c>
      <c r="C37282">
        <f t="shared" si="582"/>
        <v>249</v>
      </c>
      <c r="D37282">
        <f>+VLOOKUP(base[[#This Row],[key]],Tabla2[[key]:[Homologado]],4,0)</f>
        <v>0</v>
      </c>
    </row>
    <row r="37283" spans="1:4" x14ac:dyDescent="0.3">
      <c r="A37283" t="s">
        <v>38446</v>
      </c>
      <c r="B37283" t="s">
        <v>26963</v>
      </c>
      <c r="C37283">
        <f t="shared" si="582"/>
        <v>249</v>
      </c>
      <c r="D37283">
        <f>+VLOOKUP(base[[#This Row],[key]],Tabla2[[key]:[Homologado]],4,0)</f>
        <v>0</v>
      </c>
    </row>
    <row r="37284" spans="1:4" x14ac:dyDescent="0.3">
      <c r="A37284" t="s">
        <v>38208</v>
      </c>
      <c r="B37284" t="s">
        <v>26963</v>
      </c>
      <c r="C37284">
        <f t="shared" si="582"/>
        <v>249</v>
      </c>
      <c r="D37284">
        <f>+VLOOKUP(base[[#This Row],[key]],Tabla2[[key]:[Homologado]],4,0)</f>
        <v>0</v>
      </c>
    </row>
    <row r="37285" spans="1:4" x14ac:dyDescent="0.3">
      <c r="A37285" t="s">
        <v>38447</v>
      </c>
      <c r="B37285" t="s">
        <v>26963</v>
      </c>
      <c r="C37285">
        <f t="shared" si="582"/>
        <v>249</v>
      </c>
      <c r="D37285">
        <f>+VLOOKUP(base[[#This Row],[key]],Tabla2[[key]:[Homologado]],4,0)</f>
        <v>0</v>
      </c>
    </row>
    <row r="37286" spans="1:4" x14ac:dyDescent="0.3">
      <c r="A37286" t="s">
        <v>38212</v>
      </c>
      <c r="B37286" t="s">
        <v>26963</v>
      </c>
      <c r="C37286">
        <f t="shared" si="582"/>
        <v>249</v>
      </c>
      <c r="D37286">
        <f>+VLOOKUP(base[[#This Row],[key]],Tabla2[[key]:[Homologado]],4,0)</f>
        <v>0</v>
      </c>
    </row>
    <row r="37287" spans="1:4" x14ac:dyDescent="0.3">
      <c r="A37287" t="s">
        <v>38448</v>
      </c>
      <c r="B37287" t="s">
        <v>26963</v>
      </c>
      <c r="C37287">
        <f t="shared" si="582"/>
        <v>249</v>
      </c>
      <c r="D37287">
        <f>+VLOOKUP(base[[#This Row],[key]],Tabla2[[key]:[Homologado]],4,0)</f>
        <v>0</v>
      </c>
    </row>
    <row r="37288" spans="1:4" x14ac:dyDescent="0.3">
      <c r="A37288" t="s">
        <v>38449</v>
      </c>
      <c r="B37288" t="s">
        <v>26963</v>
      </c>
      <c r="C37288">
        <f t="shared" si="582"/>
        <v>249</v>
      </c>
      <c r="D37288">
        <f>+VLOOKUP(base[[#This Row],[key]],Tabla2[[key]:[Homologado]],4,0)</f>
        <v>0</v>
      </c>
    </row>
    <row r="37289" spans="1:4" x14ac:dyDescent="0.3">
      <c r="A37289" t="s">
        <v>38451</v>
      </c>
      <c r="B37289" t="s">
        <v>26963</v>
      </c>
      <c r="C37289">
        <f t="shared" si="582"/>
        <v>249</v>
      </c>
      <c r="D37289">
        <f>+VLOOKUP(base[[#This Row],[key]],Tabla2[[key]:[Homologado]],4,0)</f>
        <v>0</v>
      </c>
    </row>
    <row r="37290" spans="1:4" x14ac:dyDescent="0.3">
      <c r="A37290" t="s">
        <v>37939</v>
      </c>
      <c r="B37290" t="s">
        <v>26963</v>
      </c>
      <c r="C37290">
        <f t="shared" si="582"/>
        <v>249</v>
      </c>
      <c r="D37290">
        <f>+VLOOKUP(base[[#This Row],[key]],Tabla2[[key]:[Homologado]],4,0)</f>
        <v>0</v>
      </c>
    </row>
    <row r="37291" spans="1:4" x14ac:dyDescent="0.3">
      <c r="A37291" t="s">
        <v>38454</v>
      </c>
      <c r="B37291" t="s">
        <v>26963</v>
      </c>
      <c r="C37291">
        <f t="shared" si="582"/>
        <v>249</v>
      </c>
      <c r="D37291">
        <f>+VLOOKUP(base[[#This Row],[key]],Tabla2[[key]:[Homologado]],4,0)</f>
        <v>0</v>
      </c>
    </row>
    <row r="37292" spans="1:4" x14ac:dyDescent="0.3">
      <c r="A37292" t="s">
        <v>38310</v>
      </c>
      <c r="B37292" t="s">
        <v>26963</v>
      </c>
      <c r="C37292">
        <f t="shared" si="582"/>
        <v>249</v>
      </c>
      <c r="D37292">
        <f>+VLOOKUP(base[[#This Row],[key]],Tabla2[[key]:[Homologado]],4,0)</f>
        <v>0</v>
      </c>
    </row>
    <row r="37293" spans="1:4" x14ac:dyDescent="0.3">
      <c r="A37293" t="s">
        <v>37952</v>
      </c>
      <c r="B37293" t="s">
        <v>26963</v>
      </c>
      <c r="C37293">
        <f t="shared" si="582"/>
        <v>249</v>
      </c>
      <c r="D37293">
        <f>+VLOOKUP(base[[#This Row],[key]],Tabla2[[key]:[Homologado]],4,0)</f>
        <v>0</v>
      </c>
    </row>
    <row r="37294" spans="1:4" x14ac:dyDescent="0.3">
      <c r="A37294" t="s">
        <v>38455</v>
      </c>
      <c r="B37294" t="s">
        <v>26963</v>
      </c>
      <c r="C37294">
        <f t="shared" si="582"/>
        <v>249</v>
      </c>
      <c r="D37294">
        <f>+VLOOKUP(base[[#This Row],[key]],Tabla2[[key]:[Homologado]],4,0)</f>
        <v>0</v>
      </c>
    </row>
    <row r="37295" spans="1:4" x14ac:dyDescent="0.3">
      <c r="A37295" t="s">
        <v>38456</v>
      </c>
      <c r="B37295" t="s">
        <v>26963</v>
      </c>
      <c r="C37295">
        <f t="shared" si="582"/>
        <v>249</v>
      </c>
      <c r="D37295">
        <f>+VLOOKUP(base[[#This Row],[key]],Tabla2[[key]:[Homologado]],4,0)</f>
        <v>0</v>
      </c>
    </row>
    <row r="37296" spans="1:4" x14ac:dyDescent="0.3">
      <c r="A37296" t="s">
        <v>37975</v>
      </c>
      <c r="B37296" t="s">
        <v>26963</v>
      </c>
      <c r="C37296">
        <f t="shared" si="582"/>
        <v>249</v>
      </c>
      <c r="D37296">
        <f>+VLOOKUP(base[[#This Row],[key]],Tabla2[[key]:[Homologado]],4,0)</f>
        <v>0</v>
      </c>
    </row>
    <row r="37297" spans="1:4" x14ac:dyDescent="0.3">
      <c r="A37297" t="s">
        <v>38326</v>
      </c>
      <c r="B37297" t="s">
        <v>26963</v>
      </c>
      <c r="C37297">
        <f t="shared" si="582"/>
        <v>249</v>
      </c>
      <c r="D37297">
        <f>+VLOOKUP(base[[#This Row],[key]],Tabla2[[key]:[Homologado]],4,0)</f>
        <v>0</v>
      </c>
    </row>
    <row r="37298" spans="1:4" x14ac:dyDescent="0.3">
      <c r="A37298" t="s">
        <v>37977</v>
      </c>
      <c r="B37298" t="s">
        <v>26963</v>
      </c>
      <c r="C37298">
        <f t="shared" si="582"/>
        <v>249</v>
      </c>
      <c r="D37298">
        <f>+VLOOKUP(base[[#This Row],[key]],Tabla2[[key]:[Homologado]],4,0)</f>
        <v>0</v>
      </c>
    </row>
    <row r="37299" spans="1:4" x14ac:dyDescent="0.3">
      <c r="A37299" t="s">
        <v>37978</v>
      </c>
      <c r="B37299" t="s">
        <v>26963</v>
      </c>
      <c r="C37299">
        <f t="shared" si="582"/>
        <v>249</v>
      </c>
      <c r="D37299">
        <f>+VLOOKUP(base[[#This Row],[key]],Tabla2[[key]:[Homologado]],4,0)</f>
        <v>0</v>
      </c>
    </row>
    <row r="37300" spans="1:4" x14ac:dyDescent="0.3">
      <c r="A37300" t="s">
        <v>38457</v>
      </c>
      <c r="B37300" t="s">
        <v>26963</v>
      </c>
      <c r="C37300">
        <f t="shared" si="582"/>
        <v>249</v>
      </c>
      <c r="D37300">
        <f>+VLOOKUP(base[[#This Row],[key]],Tabla2[[key]:[Homologado]],4,0)</f>
        <v>0</v>
      </c>
    </row>
    <row r="37301" spans="1:4" x14ac:dyDescent="0.3">
      <c r="A37301" t="s">
        <v>38458</v>
      </c>
      <c r="B37301" t="s">
        <v>26963</v>
      </c>
      <c r="C37301">
        <f t="shared" si="582"/>
        <v>249</v>
      </c>
      <c r="D37301">
        <f>+VLOOKUP(base[[#This Row],[key]],Tabla2[[key]:[Homologado]],4,0)</f>
        <v>0</v>
      </c>
    </row>
    <row r="37302" spans="1:4" x14ac:dyDescent="0.3">
      <c r="A37302" t="s">
        <v>38459</v>
      </c>
      <c r="B37302" t="s">
        <v>26963</v>
      </c>
      <c r="C37302">
        <f t="shared" si="582"/>
        <v>249</v>
      </c>
      <c r="D37302">
        <f>+VLOOKUP(base[[#This Row],[key]],Tabla2[[key]:[Homologado]],4,0)</f>
        <v>0</v>
      </c>
    </row>
    <row r="37303" spans="1:4" x14ac:dyDescent="0.3">
      <c r="A37303" t="s">
        <v>38460</v>
      </c>
      <c r="B37303" t="s">
        <v>26963</v>
      </c>
      <c r="C37303">
        <f t="shared" si="582"/>
        <v>249</v>
      </c>
      <c r="D37303">
        <f>+VLOOKUP(base[[#This Row],[key]],Tabla2[[key]:[Homologado]],4,0)</f>
        <v>0</v>
      </c>
    </row>
    <row r="37304" spans="1:4" x14ac:dyDescent="0.3">
      <c r="A37304" t="s">
        <v>38461</v>
      </c>
      <c r="B37304" t="s">
        <v>26963</v>
      </c>
      <c r="C37304">
        <f t="shared" si="582"/>
        <v>249</v>
      </c>
      <c r="D37304">
        <f>+VLOOKUP(base[[#This Row],[key]],Tabla2[[key]:[Homologado]],4,0)</f>
        <v>0</v>
      </c>
    </row>
    <row r="37305" spans="1:4" x14ac:dyDescent="0.3">
      <c r="A37305" t="s">
        <v>38462</v>
      </c>
      <c r="B37305" t="s">
        <v>26963</v>
      </c>
      <c r="C37305">
        <f t="shared" si="582"/>
        <v>249</v>
      </c>
      <c r="D37305">
        <f>+VLOOKUP(base[[#This Row],[key]],Tabla2[[key]:[Homologado]],4,0)</f>
        <v>0</v>
      </c>
    </row>
    <row r="37306" spans="1:4" x14ac:dyDescent="0.3">
      <c r="A37306" t="s">
        <v>38463</v>
      </c>
      <c r="B37306" t="s">
        <v>26963</v>
      </c>
      <c r="C37306">
        <f t="shared" si="582"/>
        <v>249</v>
      </c>
      <c r="D37306">
        <f>+VLOOKUP(base[[#This Row],[key]],Tabla2[[key]:[Homologado]],4,0)</f>
        <v>0</v>
      </c>
    </row>
    <row r="37307" spans="1:4" x14ac:dyDescent="0.3">
      <c r="A37307" t="s">
        <v>38464</v>
      </c>
      <c r="B37307" t="s">
        <v>26963</v>
      </c>
      <c r="C37307">
        <f t="shared" si="582"/>
        <v>249</v>
      </c>
      <c r="D37307">
        <f>+VLOOKUP(base[[#This Row],[key]],Tabla2[[key]:[Homologado]],4,0)</f>
        <v>0</v>
      </c>
    </row>
    <row r="37308" spans="1:4" x14ac:dyDescent="0.3">
      <c r="A37308" t="s">
        <v>38465</v>
      </c>
      <c r="B37308" t="s">
        <v>26963</v>
      </c>
      <c r="C37308">
        <f t="shared" si="582"/>
        <v>249</v>
      </c>
      <c r="D37308">
        <f>+VLOOKUP(base[[#This Row],[key]],Tabla2[[key]:[Homologado]],4,0)</f>
        <v>0</v>
      </c>
    </row>
    <row r="37309" spans="1:4" x14ac:dyDescent="0.3">
      <c r="A37309" t="s">
        <v>38466</v>
      </c>
      <c r="B37309" t="s">
        <v>26963</v>
      </c>
      <c r="C37309">
        <f t="shared" si="582"/>
        <v>249</v>
      </c>
      <c r="D37309">
        <f>+VLOOKUP(base[[#This Row],[key]],Tabla2[[key]:[Homologado]],4,0)</f>
        <v>0</v>
      </c>
    </row>
    <row r="37310" spans="1:4" x14ac:dyDescent="0.3">
      <c r="A37310" t="s">
        <v>38014</v>
      </c>
      <c r="B37310" t="s">
        <v>26963</v>
      </c>
      <c r="C37310">
        <f t="shared" si="582"/>
        <v>249</v>
      </c>
      <c r="D37310">
        <f>+VLOOKUP(base[[#This Row],[key]],Tabla2[[key]:[Homologado]],4,0)</f>
        <v>0</v>
      </c>
    </row>
    <row r="37311" spans="1:4" x14ac:dyDescent="0.3">
      <c r="A37311" t="s">
        <v>24465</v>
      </c>
      <c r="B37311" t="s">
        <v>26963</v>
      </c>
      <c r="C37311">
        <f t="shared" si="582"/>
        <v>249</v>
      </c>
      <c r="D37311">
        <f>+VLOOKUP(base[[#This Row],[key]],Tabla2[[key]:[Homologado]],4,0)</f>
        <v>0</v>
      </c>
    </row>
    <row r="37312" spans="1:4" x14ac:dyDescent="0.3">
      <c r="A37312" t="s">
        <v>26974</v>
      </c>
      <c r="B37312" t="s">
        <v>26963</v>
      </c>
      <c r="C37312">
        <f t="shared" ref="C37312:C37375" si="583">+IF(B37312=B37311,C37311,C37311+1)</f>
        <v>249</v>
      </c>
      <c r="D37312">
        <f>+VLOOKUP(base[[#This Row],[key]],Tabla2[[key]:[Homologado]],4,0)</f>
        <v>0</v>
      </c>
    </row>
    <row r="37313" spans="1:4" x14ac:dyDescent="0.3">
      <c r="A37313" t="s">
        <v>26975</v>
      </c>
      <c r="B37313" t="s">
        <v>26963</v>
      </c>
      <c r="C37313">
        <f t="shared" si="583"/>
        <v>249</v>
      </c>
      <c r="D37313">
        <f>+VLOOKUP(base[[#This Row],[key]],Tabla2[[key]:[Homologado]],4,0)</f>
        <v>0</v>
      </c>
    </row>
    <row r="37314" spans="1:4" x14ac:dyDescent="0.3">
      <c r="A37314" t="s">
        <v>26976</v>
      </c>
      <c r="B37314" t="s">
        <v>26963</v>
      </c>
      <c r="C37314">
        <f t="shared" si="583"/>
        <v>249</v>
      </c>
      <c r="D37314">
        <f>+VLOOKUP(base[[#This Row],[key]],Tabla2[[key]:[Homologado]],4,0)</f>
        <v>0</v>
      </c>
    </row>
    <row r="37315" spans="1:4" x14ac:dyDescent="0.3">
      <c r="A37315" t="s">
        <v>26977</v>
      </c>
      <c r="B37315" t="s">
        <v>26963</v>
      </c>
      <c r="C37315">
        <f t="shared" si="583"/>
        <v>249</v>
      </c>
      <c r="D37315">
        <f>+VLOOKUP(base[[#This Row],[key]],Tabla2[[key]:[Homologado]],4,0)</f>
        <v>0</v>
      </c>
    </row>
    <row r="37316" spans="1:4" x14ac:dyDescent="0.3">
      <c r="A37316" t="s">
        <v>26978</v>
      </c>
      <c r="B37316" t="s">
        <v>26963</v>
      </c>
      <c r="C37316">
        <f t="shared" si="583"/>
        <v>249</v>
      </c>
      <c r="D37316">
        <f>+VLOOKUP(base[[#This Row],[key]],Tabla2[[key]:[Homologado]],4,0)</f>
        <v>0</v>
      </c>
    </row>
    <row r="37317" spans="1:4" x14ac:dyDescent="0.3">
      <c r="A37317" t="s">
        <v>26686</v>
      </c>
      <c r="B37317" t="s">
        <v>26963</v>
      </c>
      <c r="C37317">
        <f t="shared" si="583"/>
        <v>249</v>
      </c>
      <c r="D37317">
        <f>+VLOOKUP(base[[#This Row],[key]],Tabla2[[key]:[Homologado]],4,0)</f>
        <v>0</v>
      </c>
    </row>
    <row r="37318" spans="1:4" x14ac:dyDescent="0.3">
      <c r="A37318" t="s">
        <v>26980</v>
      </c>
      <c r="B37318" t="s">
        <v>26963</v>
      </c>
      <c r="C37318">
        <f t="shared" si="583"/>
        <v>249</v>
      </c>
      <c r="D37318">
        <f>+VLOOKUP(base[[#This Row],[key]],Tabla2[[key]:[Homologado]],4,0)</f>
        <v>0</v>
      </c>
    </row>
    <row r="37319" spans="1:4" x14ac:dyDescent="0.3">
      <c r="A37319" t="s">
        <v>38467</v>
      </c>
      <c r="B37319" t="s">
        <v>26963</v>
      </c>
      <c r="C37319">
        <f t="shared" si="583"/>
        <v>249</v>
      </c>
      <c r="D37319">
        <f>+VLOOKUP(base[[#This Row],[key]],Tabla2[[key]:[Homologado]],4,0)</f>
        <v>0</v>
      </c>
    </row>
    <row r="37320" spans="1:4" x14ac:dyDescent="0.3">
      <c r="A37320" t="s">
        <v>38468</v>
      </c>
      <c r="B37320" t="s">
        <v>26963</v>
      </c>
      <c r="C37320">
        <f t="shared" si="583"/>
        <v>249</v>
      </c>
      <c r="D37320">
        <f>+VLOOKUP(base[[#This Row],[key]],Tabla2[[key]:[Homologado]],4,0)</f>
        <v>0</v>
      </c>
    </row>
    <row r="37321" spans="1:4" x14ac:dyDescent="0.3">
      <c r="A37321" t="s">
        <v>38469</v>
      </c>
      <c r="B37321" t="s">
        <v>26963</v>
      </c>
      <c r="C37321">
        <f t="shared" si="583"/>
        <v>249</v>
      </c>
      <c r="D37321">
        <f>+VLOOKUP(base[[#This Row],[key]],Tabla2[[key]:[Homologado]],4,0)</f>
        <v>0</v>
      </c>
    </row>
    <row r="37322" spans="1:4" x14ac:dyDescent="0.3">
      <c r="A37322" t="s">
        <v>38470</v>
      </c>
      <c r="B37322" t="s">
        <v>26963</v>
      </c>
      <c r="C37322">
        <f t="shared" si="583"/>
        <v>249</v>
      </c>
      <c r="D37322">
        <f>+VLOOKUP(base[[#This Row],[key]],Tabla2[[key]:[Homologado]],4,0)</f>
        <v>0</v>
      </c>
    </row>
    <row r="37323" spans="1:4" x14ac:dyDescent="0.3">
      <c r="A37323" t="s">
        <v>38471</v>
      </c>
      <c r="B37323" t="s">
        <v>26963</v>
      </c>
      <c r="C37323">
        <f t="shared" si="583"/>
        <v>249</v>
      </c>
      <c r="D37323">
        <f>+VLOOKUP(base[[#This Row],[key]],Tabla2[[key]:[Homologado]],4,0)</f>
        <v>0</v>
      </c>
    </row>
    <row r="37324" spans="1:4" x14ac:dyDescent="0.3">
      <c r="A37324" t="s">
        <v>38472</v>
      </c>
      <c r="B37324" t="s">
        <v>26963</v>
      </c>
      <c r="C37324">
        <f t="shared" si="583"/>
        <v>249</v>
      </c>
      <c r="D37324">
        <f>+VLOOKUP(base[[#This Row],[key]],Tabla2[[key]:[Homologado]],4,0)</f>
        <v>0</v>
      </c>
    </row>
    <row r="37325" spans="1:4" x14ac:dyDescent="0.3">
      <c r="A37325" t="s">
        <v>38473</v>
      </c>
      <c r="B37325" t="s">
        <v>26963</v>
      </c>
      <c r="C37325">
        <f t="shared" si="583"/>
        <v>249</v>
      </c>
      <c r="D37325">
        <f>+VLOOKUP(base[[#This Row],[key]],Tabla2[[key]:[Homologado]],4,0)</f>
        <v>0</v>
      </c>
    </row>
    <row r="37326" spans="1:4" x14ac:dyDescent="0.3">
      <c r="A37326" t="s">
        <v>38474</v>
      </c>
      <c r="B37326" t="s">
        <v>26963</v>
      </c>
      <c r="C37326">
        <f t="shared" si="583"/>
        <v>249</v>
      </c>
      <c r="D37326">
        <f>+VLOOKUP(base[[#This Row],[key]],Tabla2[[key]:[Homologado]],4,0)</f>
        <v>0</v>
      </c>
    </row>
    <row r="37327" spans="1:4" x14ac:dyDescent="0.3">
      <c r="A37327" t="s">
        <v>38475</v>
      </c>
      <c r="B37327" t="s">
        <v>26963</v>
      </c>
      <c r="C37327">
        <f t="shared" si="583"/>
        <v>249</v>
      </c>
      <c r="D37327">
        <f>+VLOOKUP(base[[#This Row],[key]],Tabla2[[key]:[Homologado]],4,0)</f>
        <v>0</v>
      </c>
    </row>
    <row r="37328" spans="1:4" x14ac:dyDescent="0.3">
      <c r="A37328" t="s">
        <v>38476</v>
      </c>
      <c r="B37328" t="s">
        <v>26963</v>
      </c>
      <c r="C37328">
        <f t="shared" si="583"/>
        <v>249</v>
      </c>
      <c r="D37328">
        <f>+VLOOKUP(base[[#This Row],[key]],Tabla2[[key]:[Homologado]],4,0)</f>
        <v>0</v>
      </c>
    </row>
    <row r="37329" spans="1:4" x14ac:dyDescent="0.3">
      <c r="A37329" t="s">
        <v>38477</v>
      </c>
      <c r="B37329" t="s">
        <v>26963</v>
      </c>
      <c r="C37329">
        <f t="shared" si="583"/>
        <v>249</v>
      </c>
      <c r="D37329">
        <f>+VLOOKUP(base[[#This Row],[key]],Tabla2[[key]:[Homologado]],4,0)</f>
        <v>0</v>
      </c>
    </row>
    <row r="37330" spans="1:4" x14ac:dyDescent="0.3">
      <c r="A37330" t="s">
        <v>38478</v>
      </c>
      <c r="B37330" t="s">
        <v>26963</v>
      </c>
      <c r="C37330">
        <f t="shared" si="583"/>
        <v>249</v>
      </c>
      <c r="D37330">
        <f>+VLOOKUP(base[[#This Row],[key]],Tabla2[[key]:[Homologado]],4,0)</f>
        <v>0</v>
      </c>
    </row>
    <row r="37331" spans="1:4" x14ac:dyDescent="0.3">
      <c r="A37331" t="s">
        <v>38479</v>
      </c>
      <c r="B37331" t="s">
        <v>26963</v>
      </c>
      <c r="C37331">
        <f t="shared" si="583"/>
        <v>249</v>
      </c>
      <c r="D37331">
        <f>+VLOOKUP(base[[#This Row],[key]],Tabla2[[key]:[Homologado]],4,0)</f>
        <v>0</v>
      </c>
    </row>
    <row r="37332" spans="1:4" x14ac:dyDescent="0.3">
      <c r="A37332" t="s">
        <v>38480</v>
      </c>
      <c r="B37332" t="s">
        <v>26963</v>
      </c>
      <c r="C37332">
        <f t="shared" si="583"/>
        <v>249</v>
      </c>
      <c r="D37332">
        <f>+VLOOKUP(base[[#This Row],[key]],Tabla2[[key]:[Homologado]],4,0)</f>
        <v>0</v>
      </c>
    </row>
    <row r="37333" spans="1:4" x14ac:dyDescent="0.3">
      <c r="A37333" t="s">
        <v>23178</v>
      </c>
      <c r="B37333" t="s">
        <v>26963</v>
      </c>
      <c r="C37333">
        <f t="shared" si="583"/>
        <v>249</v>
      </c>
      <c r="D37333">
        <f>+VLOOKUP(base[[#This Row],[key]],Tabla2[[key]:[Homologado]],4,0)</f>
        <v>0</v>
      </c>
    </row>
    <row r="37334" spans="1:4" x14ac:dyDescent="0.3">
      <c r="A37334" t="s">
        <v>23179</v>
      </c>
      <c r="B37334" t="s">
        <v>26963</v>
      </c>
      <c r="C37334">
        <f t="shared" si="583"/>
        <v>249</v>
      </c>
      <c r="D37334">
        <f>+VLOOKUP(base[[#This Row],[key]],Tabla2[[key]:[Homologado]],4,0)</f>
        <v>0</v>
      </c>
    </row>
    <row r="37335" spans="1:4" x14ac:dyDescent="0.3">
      <c r="A37335" t="s">
        <v>38144</v>
      </c>
      <c r="B37335" t="s">
        <v>28681</v>
      </c>
      <c r="C37335">
        <f t="shared" si="583"/>
        <v>250</v>
      </c>
      <c r="D37335">
        <f>+VLOOKUP(base[[#This Row],[key]],Tabla2[[key]:[Homologado]],4,0)</f>
        <v>0</v>
      </c>
    </row>
    <row r="37336" spans="1:4" x14ac:dyDescent="0.3">
      <c r="A37336" t="s">
        <v>25661</v>
      </c>
      <c r="B37336" t="s">
        <v>28681</v>
      </c>
      <c r="C37336">
        <f t="shared" si="583"/>
        <v>250</v>
      </c>
      <c r="D37336">
        <f>+VLOOKUP(base[[#This Row],[key]],Tabla2[[key]:[Homologado]],4,0)</f>
        <v>0</v>
      </c>
    </row>
    <row r="37337" spans="1:4" x14ac:dyDescent="0.3">
      <c r="A37337" t="s">
        <v>24347</v>
      </c>
      <c r="B37337" t="s">
        <v>28681</v>
      </c>
      <c r="C37337">
        <f t="shared" si="583"/>
        <v>250</v>
      </c>
      <c r="D37337">
        <f>+VLOOKUP(base[[#This Row],[key]],Tabla2[[key]:[Homologado]],4,0)</f>
        <v>0</v>
      </c>
    </row>
    <row r="37338" spans="1:4" x14ac:dyDescent="0.3">
      <c r="A37338" t="s">
        <v>24373</v>
      </c>
      <c r="B37338" t="s">
        <v>28681</v>
      </c>
      <c r="C37338">
        <f t="shared" si="583"/>
        <v>250</v>
      </c>
      <c r="D37338">
        <f>+VLOOKUP(base[[#This Row],[key]],Tabla2[[key]:[Homologado]],4,0)</f>
        <v>0</v>
      </c>
    </row>
    <row r="37339" spans="1:4" x14ac:dyDescent="0.3">
      <c r="A37339" t="s">
        <v>24377</v>
      </c>
      <c r="B37339" t="s">
        <v>28681</v>
      </c>
      <c r="C37339">
        <f t="shared" si="583"/>
        <v>250</v>
      </c>
      <c r="D37339">
        <f>+VLOOKUP(base[[#This Row],[key]],Tabla2[[key]:[Homologado]],4,0)</f>
        <v>0</v>
      </c>
    </row>
    <row r="37340" spans="1:4" x14ac:dyDescent="0.3">
      <c r="A37340" t="s">
        <v>24432</v>
      </c>
      <c r="B37340" t="s">
        <v>28681</v>
      </c>
      <c r="C37340">
        <f t="shared" si="583"/>
        <v>250</v>
      </c>
      <c r="D37340">
        <f>+VLOOKUP(base[[#This Row],[key]],Tabla2[[key]:[Homologado]],4,0)</f>
        <v>0</v>
      </c>
    </row>
    <row r="37341" spans="1:4" x14ac:dyDescent="0.3">
      <c r="A37341" t="s">
        <v>24434</v>
      </c>
      <c r="B37341" t="s">
        <v>28681</v>
      </c>
      <c r="C37341">
        <f t="shared" si="583"/>
        <v>250</v>
      </c>
      <c r="D37341">
        <f>+VLOOKUP(base[[#This Row],[key]],Tabla2[[key]:[Homologado]],4,0)</f>
        <v>0</v>
      </c>
    </row>
    <row r="37342" spans="1:4" x14ac:dyDescent="0.3">
      <c r="A37342" t="s">
        <v>24442</v>
      </c>
      <c r="B37342" t="s">
        <v>28681</v>
      </c>
      <c r="C37342">
        <f t="shared" si="583"/>
        <v>250</v>
      </c>
      <c r="D37342">
        <f>+VLOOKUP(base[[#This Row],[key]],Tabla2[[key]:[Homologado]],4,0)</f>
        <v>0</v>
      </c>
    </row>
    <row r="37343" spans="1:4" x14ac:dyDescent="0.3">
      <c r="A37343" t="s">
        <v>24448</v>
      </c>
      <c r="B37343" t="s">
        <v>28681</v>
      </c>
      <c r="C37343">
        <f t="shared" si="583"/>
        <v>250</v>
      </c>
      <c r="D37343">
        <f>+VLOOKUP(base[[#This Row],[key]],Tabla2[[key]:[Homologado]],4,0)</f>
        <v>0</v>
      </c>
    </row>
    <row r="37344" spans="1:4" x14ac:dyDescent="0.3">
      <c r="A37344" t="s">
        <v>38358</v>
      </c>
      <c r="B37344" t="s">
        <v>28681</v>
      </c>
      <c r="C37344">
        <f t="shared" si="583"/>
        <v>250</v>
      </c>
      <c r="D37344">
        <f>+VLOOKUP(base[[#This Row],[key]],Tabla2[[key]:[Homologado]],4,0)</f>
        <v>0</v>
      </c>
    </row>
    <row r="37345" spans="1:4" x14ac:dyDescent="0.3">
      <c r="A37345" t="s">
        <v>38481</v>
      </c>
      <c r="B37345" t="s">
        <v>28681</v>
      </c>
      <c r="C37345">
        <f t="shared" si="583"/>
        <v>250</v>
      </c>
      <c r="D37345">
        <f>+VLOOKUP(base[[#This Row],[key]],Tabla2[[key]:[Homologado]],4,0)</f>
        <v>0</v>
      </c>
    </row>
    <row r="37346" spans="1:4" x14ac:dyDescent="0.3">
      <c r="A37346" t="s">
        <v>38389</v>
      </c>
      <c r="B37346" t="s">
        <v>28681</v>
      </c>
      <c r="C37346">
        <f t="shared" si="583"/>
        <v>250</v>
      </c>
      <c r="D37346">
        <f>+VLOOKUP(base[[#This Row],[key]],Tabla2[[key]:[Homologado]],4,0)</f>
        <v>0</v>
      </c>
    </row>
    <row r="37347" spans="1:4" x14ac:dyDescent="0.3">
      <c r="A37347" t="s">
        <v>40264</v>
      </c>
      <c r="B37347" t="s">
        <v>39656</v>
      </c>
      <c r="C37347">
        <f t="shared" si="583"/>
        <v>251</v>
      </c>
      <c r="D37347" t="str">
        <f>+VLOOKUP(base[[#This Row],[key]],Tabla2[[key]:[Homologado]],4,0)</f>
        <v>Informante</v>
      </c>
    </row>
    <row r="37348" spans="1:4" x14ac:dyDescent="0.3">
      <c r="A37348" t="s">
        <v>39656</v>
      </c>
      <c r="B37348" t="s">
        <v>39656</v>
      </c>
      <c r="C37348">
        <f t="shared" si="583"/>
        <v>251</v>
      </c>
      <c r="D37348" t="str">
        <f>+VLOOKUP(base[[#This Row],[key]],Tabla2[[key]:[Homologado]],4,0)</f>
        <v>Informante</v>
      </c>
    </row>
    <row r="37349" spans="1:4" x14ac:dyDescent="0.3">
      <c r="A37349" t="s">
        <v>40115</v>
      </c>
      <c r="B37349" t="s">
        <v>39656</v>
      </c>
      <c r="C37349">
        <f t="shared" si="583"/>
        <v>251</v>
      </c>
      <c r="D37349" t="str">
        <f>+VLOOKUP(base[[#This Row],[key]],Tabla2[[key]:[Homologado]],4,0)</f>
        <v>Informante</v>
      </c>
    </row>
    <row r="37350" spans="1:4" x14ac:dyDescent="0.3">
      <c r="A37350" t="s">
        <v>40265</v>
      </c>
      <c r="B37350" t="s">
        <v>39656</v>
      </c>
      <c r="C37350">
        <f t="shared" si="583"/>
        <v>251</v>
      </c>
      <c r="D37350" t="str">
        <f>+VLOOKUP(base[[#This Row],[key]],Tabla2[[key]:[Homologado]],4,0)</f>
        <v>Informante</v>
      </c>
    </row>
    <row r="37351" spans="1:4" x14ac:dyDescent="0.3">
      <c r="A37351" t="s">
        <v>40266</v>
      </c>
      <c r="B37351" t="s">
        <v>39656</v>
      </c>
      <c r="C37351">
        <f t="shared" si="583"/>
        <v>251</v>
      </c>
      <c r="D37351" t="str">
        <f>+VLOOKUP(base[[#This Row],[key]],Tabla2[[key]:[Homologado]],4,0)</f>
        <v>Informante</v>
      </c>
    </row>
    <row r="37352" spans="1:4" x14ac:dyDescent="0.3">
      <c r="A37352" t="s">
        <v>40267</v>
      </c>
      <c r="B37352" t="s">
        <v>39656</v>
      </c>
      <c r="C37352">
        <f t="shared" si="583"/>
        <v>251</v>
      </c>
      <c r="D37352" t="str">
        <f>+VLOOKUP(base[[#This Row],[key]],Tabla2[[key]:[Homologado]],4,0)</f>
        <v>Informante</v>
      </c>
    </row>
    <row r="37353" spans="1:4" x14ac:dyDescent="0.3">
      <c r="A37353" t="s">
        <v>38482</v>
      </c>
      <c r="B37353" t="s">
        <v>28682</v>
      </c>
      <c r="C37353">
        <f t="shared" si="583"/>
        <v>252</v>
      </c>
      <c r="D37353">
        <f>+VLOOKUP(base[[#This Row],[key]],Tabla2[[key]:[Homologado]],4,0)</f>
        <v>0</v>
      </c>
    </row>
    <row r="37354" spans="1:4" x14ac:dyDescent="0.3">
      <c r="A37354" t="s">
        <v>38483</v>
      </c>
      <c r="B37354" t="s">
        <v>28682</v>
      </c>
      <c r="C37354">
        <f t="shared" si="583"/>
        <v>252</v>
      </c>
      <c r="D37354">
        <f>+VLOOKUP(base[[#This Row],[key]],Tabla2[[key]:[Homologado]],4,0)</f>
        <v>0</v>
      </c>
    </row>
    <row r="37355" spans="1:4" x14ac:dyDescent="0.3">
      <c r="A37355" t="s">
        <v>25676</v>
      </c>
      <c r="B37355" t="s">
        <v>28682</v>
      </c>
      <c r="C37355">
        <f t="shared" si="583"/>
        <v>252</v>
      </c>
      <c r="D37355">
        <f>+VLOOKUP(base[[#This Row],[key]],Tabla2[[key]:[Homologado]],4,0)</f>
        <v>0</v>
      </c>
    </row>
    <row r="37356" spans="1:4" x14ac:dyDescent="0.3">
      <c r="A37356" t="s">
        <v>38484</v>
      </c>
      <c r="B37356" t="s">
        <v>28682</v>
      </c>
      <c r="C37356">
        <f t="shared" si="583"/>
        <v>252</v>
      </c>
      <c r="D37356">
        <f>+VLOOKUP(base[[#This Row],[key]],Tabla2[[key]:[Homologado]],4,0)</f>
        <v>0</v>
      </c>
    </row>
    <row r="37357" spans="1:4" x14ac:dyDescent="0.3">
      <c r="A37357" t="s">
        <v>25724</v>
      </c>
      <c r="B37357" t="s">
        <v>28682</v>
      </c>
      <c r="C37357">
        <f t="shared" si="583"/>
        <v>252</v>
      </c>
      <c r="D37357">
        <f>+VLOOKUP(base[[#This Row],[key]],Tabla2[[key]:[Homologado]],4,0)</f>
        <v>0</v>
      </c>
    </row>
    <row r="37358" spans="1:4" x14ac:dyDescent="0.3">
      <c r="A37358" t="s">
        <v>38485</v>
      </c>
      <c r="B37358" t="s">
        <v>28682</v>
      </c>
      <c r="C37358">
        <f t="shared" si="583"/>
        <v>252</v>
      </c>
      <c r="D37358">
        <f>+VLOOKUP(base[[#This Row],[key]],Tabla2[[key]:[Homologado]],4,0)</f>
        <v>0</v>
      </c>
    </row>
    <row r="37359" spans="1:4" x14ac:dyDescent="0.3">
      <c r="A37359" t="s">
        <v>25669</v>
      </c>
      <c r="B37359" t="s">
        <v>28682</v>
      </c>
      <c r="C37359">
        <f t="shared" si="583"/>
        <v>252</v>
      </c>
      <c r="D37359">
        <f>+VLOOKUP(base[[#This Row],[key]],Tabla2[[key]:[Homologado]],4,0)</f>
        <v>0</v>
      </c>
    </row>
    <row r="37360" spans="1:4" x14ac:dyDescent="0.3">
      <c r="A37360" t="s">
        <v>25670</v>
      </c>
      <c r="B37360" t="s">
        <v>28682</v>
      </c>
      <c r="C37360">
        <f t="shared" si="583"/>
        <v>252</v>
      </c>
      <c r="D37360">
        <f>+VLOOKUP(base[[#This Row],[key]],Tabla2[[key]:[Homologado]],4,0)</f>
        <v>0</v>
      </c>
    </row>
    <row r="37361" spans="1:4" x14ac:dyDescent="0.3">
      <c r="A37361" t="s">
        <v>25671</v>
      </c>
      <c r="B37361" t="s">
        <v>28682</v>
      </c>
      <c r="C37361">
        <f t="shared" si="583"/>
        <v>252</v>
      </c>
      <c r="D37361">
        <f>+VLOOKUP(base[[#This Row],[key]],Tabla2[[key]:[Homologado]],4,0)</f>
        <v>0</v>
      </c>
    </row>
    <row r="37362" spans="1:4" x14ac:dyDescent="0.3">
      <c r="A37362" t="s">
        <v>25672</v>
      </c>
      <c r="B37362" t="s">
        <v>28682</v>
      </c>
      <c r="C37362">
        <f t="shared" si="583"/>
        <v>252</v>
      </c>
      <c r="D37362">
        <f>+VLOOKUP(base[[#This Row],[key]],Tabla2[[key]:[Homologado]],4,0)</f>
        <v>0</v>
      </c>
    </row>
    <row r="37363" spans="1:4" x14ac:dyDescent="0.3">
      <c r="A37363" t="s">
        <v>25673</v>
      </c>
      <c r="B37363" t="s">
        <v>28682</v>
      </c>
      <c r="C37363">
        <f t="shared" si="583"/>
        <v>252</v>
      </c>
      <c r="D37363">
        <f>+VLOOKUP(base[[#This Row],[key]],Tabla2[[key]:[Homologado]],4,0)</f>
        <v>0</v>
      </c>
    </row>
    <row r="37364" spans="1:4" x14ac:dyDescent="0.3">
      <c r="A37364" t="s">
        <v>25674</v>
      </c>
      <c r="B37364" t="s">
        <v>28682</v>
      </c>
      <c r="C37364">
        <f t="shared" si="583"/>
        <v>252</v>
      </c>
      <c r="D37364">
        <f>+VLOOKUP(base[[#This Row],[key]],Tabla2[[key]:[Homologado]],4,0)</f>
        <v>0</v>
      </c>
    </row>
    <row r="37365" spans="1:4" x14ac:dyDescent="0.3">
      <c r="A37365" t="s">
        <v>25675</v>
      </c>
      <c r="B37365" t="s">
        <v>28682</v>
      </c>
      <c r="C37365">
        <f t="shared" si="583"/>
        <v>252</v>
      </c>
      <c r="D37365">
        <f>+VLOOKUP(base[[#This Row],[key]],Tabla2[[key]:[Homologado]],4,0)</f>
        <v>0</v>
      </c>
    </row>
    <row r="37366" spans="1:4" x14ac:dyDescent="0.3">
      <c r="A37366" t="s">
        <v>25677</v>
      </c>
      <c r="B37366" t="s">
        <v>28682</v>
      </c>
      <c r="C37366">
        <f t="shared" si="583"/>
        <v>252</v>
      </c>
      <c r="D37366">
        <f>+VLOOKUP(base[[#This Row],[key]],Tabla2[[key]:[Homologado]],4,0)</f>
        <v>0</v>
      </c>
    </row>
    <row r="37367" spans="1:4" x14ac:dyDescent="0.3">
      <c r="A37367" t="s">
        <v>25678</v>
      </c>
      <c r="B37367" t="s">
        <v>28682</v>
      </c>
      <c r="C37367">
        <f t="shared" si="583"/>
        <v>252</v>
      </c>
      <c r="D37367">
        <f>+VLOOKUP(base[[#This Row],[key]],Tabla2[[key]:[Homologado]],4,0)</f>
        <v>0</v>
      </c>
    </row>
    <row r="37368" spans="1:4" x14ac:dyDescent="0.3">
      <c r="A37368" t="s">
        <v>25681</v>
      </c>
      <c r="B37368" t="s">
        <v>28682</v>
      </c>
      <c r="C37368">
        <f t="shared" si="583"/>
        <v>252</v>
      </c>
      <c r="D37368">
        <f>+VLOOKUP(base[[#This Row],[key]],Tabla2[[key]:[Homologado]],4,0)</f>
        <v>0</v>
      </c>
    </row>
    <row r="37369" spans="1:4" x14ac:dyDescent="0.3">
      <c r="A37369" t="s">
        <v>25686</v>
      </c>
      <c r="B37369" t="s">
        <v>28682</v>
      </c>
      <c r="C37369">
        <f t="shared" si="583"/>
        <v>252</v>
      </c>
      <c r="D37369">
        <f>+VLOOKUP(base[[#This Row],[key]],Tabla2[[key]:[Homologado]],4,0)</f>
        <v>0</v>
      </c>
    </row>
    <row r="37370" spans="1:4" x14ac:dyDescent="0.3">
      <c r="A37370" t="s">
        <v>25687</v>
      </c>
      <c r="B37370" t="s">
        <v>28682</v>
      </c>
      <c r="C37370">
        <f t="shared" si="583"/>
        <v>252</v>
      </c>
      <c r="D37370">
        <f>+VLOOKUP(base[[#This Row],[key]],Tabla2[[key]:[Homologado]],4,0)</f>
        <v>0</v>
      </c>
    </row>
    <row r="37371" spans="1:4" x14ac:dyDescent="0.3">
      <c r="A37371" t="s">
        <v>25688</v>
      </c>
      <c r="B37371" t="s">
        <v>28682</v>
      </c>
      <c r="C37371">
        <f t="shared" si="583"/>
        <v>252</v>
      </c>
      <c r="D37371">
        <f>+VLOOKUP(base[[#This Row],[key]],Tabla2[[key]:[Homologado]],4,0)</f>
        <v>0</v>
      </c>
    </row>
    <row r="37372" spans="1:4" x14ac:dyDescent="0.3">
      <c r="A37372" t="s">
        <v>25692</v>
      </c>
      <c r="B37372" t="s">
        <v>28682</v>
      </c>
      <c r="C37372">
        <f t="shared" si="583"/>
        <v>252</v>
      </c>
      <c r="D37372">
        <f>+VLOOKUP(base[[#This Row],[key]],Tabla2[[key]:[Homologado]],4,0)</f>
        <v>0</v>
      </c>
    </row>
    <row r="37373" spans="1:4" x14ac:dyDescent="0.3">
      <c r="A37373" t="s">
        <v>25693</v>
      </c>
      <c r="B37373" t="s">
        <v>28682</v>
      </c>
      <c r="C37373">
        <f t="shared" si="583"/>
        <v>252</v>
      </c>
      <c r="D37373">
        <f>+VLOOKUP(base[[#This Row],[key]],Tabla2[[key]:[Homologado]],4,0)</f>
        <v>0</v>
      </c>
    </row>
    <row r="37374" spans="1:4" x14ac:dyDescent="0.3">
      <c r="A37374" t="s">
        <v>25694</v>
      </c>
      <c r="B37374" t="s">
        <v>28682</v>
      </c>
      <c r="C37374">
        <f t="shared" si="583"/>
        <v>252</v>
      </c>
      <c r="D37374">
        <f>+VLOOKUP(base[[#This Row],[key]],Tabla2[[key]:[Homologado]],4,0)</f>
        <v>0</v>
      </c>
    </row>
    <row r="37375" spans="1:4" x14ac:dyDescent="0.3">
      <c r="A37375" t="s">
        <v>25695</v>
      </c>
      <c r="B37375" t="s">
        <v>28682</v>
      </c>
      <c r="C37375">
        <f t="shared" si="583"/>
        <v>252</v>
      </c>
      <c r="D37375">
        <f>+VLOOKUP(base[[#This Row],[key]],Tabla2[[key]:[Homologado]],4,0)</f>
        <v>0</v>
      </c>
    </row>
    <row r="37376" spans="1:4" x14ac:dyDescent="0.3">
      <c r="A37376" t="s">
        <v>25696</v>
      </c>
      <c r="B37376" t="s">
        <v>28682</v>
      </c>
      <c r="C37376">
        <f t="shared" ref="C37376:C37439" si="584">+IF(B37376=B37375,C37375,C37375+1)</f>
        <v>252</v>
      </c>
      <c r="D37376">
        <f>+VLOOKUP(base[[#This Row],[key]],Tabla2[[key]:[Homologado]],4,0)</f>
        <v>0</v>
      </c>
    </row>
    <row r="37377" spans="1:4" x14ac:dyDescent="0.3">
      <c r="A37377" t="s">
        <v>25697</v>
      </c>
      <c r="B37377" t="s">
        <v>28682</v>
      </c>
      <c r="C37377">
        <f t="shared" si="584"/>
        <v>252</v>
      </c>
      <c r="D37377">
        <f>+VLOOKUP(base[[#This Row],[key]],Tabla2[[key]:[Homologado]],4,0)</f>
        <v>0</v>
      </c>
    </row>
    <row r="37378" spans="1:4" x14ac:dyDescent="0.3">
      <c r="A37378" t="s">
        <v>25698</v>
      </c>
      <c r="B37378" t="s">
        <v>28682</v>
      </c>
      <c r="C37378">
        <f t="shared" si="584"/>
        <v>252</v>
      </c>
      <c r="D37378">
        <f>+VLOOKUP(base[[#This Row],[key]],Tabla2[[key]:[Homologado]],4,0)</f>
        <v>0</v>
      </c>
    </row>
    <row r="37379" spans="1:4" x14ac:dyDescent="0.3">
      <c r="A37379" t="s">
        <v>25699</v>
      </c>
      <c r="B37379" t="s">
        <v>28682</v>
      </c>
      <c r="C37379">
        <f t="shared" si="584"/>
        <v>252</v>
      </c>
      <c r="D37379">
        <f>+VLOOKUP(base[[#This Row],[key]],Tabla2[[key]:[Homologado]],4,0)</f>
        <v>0</v>
      </c>
    </row>
    <row r="37380" spans="1:4" x14ac:dyDescent="0.3">
      <c r="A37380" t="s">
        <v>25700</v>
      </c>
      <c r="B37380" t="s">
        <v>28682</v>
      </c>
      <c r="C37380">
        <f t="shared" si="584"/>
        <v>252</v>
      </c>
      <c r="D37380">
        <f>+VLOOKUP(base[[#This Row],[key]],Tabla2[[key]:[Homologado]],4,0)</f>
        <v>0</v>
      </c>
    </row>
    <row r="37381" spans="1:4" x14ac:dyDescent="0.3">
      <c r="A37381" t="s">
        <v>25701</v>
      </c>
      <c r="B37381" t="s">
        <v>28682</v>
      </c>
      <c r="C37381">
        <f t="shared" si="584"/>
        <v>252</v>
      </c>
      <c r="D37381">
        <f>+VLOOKUP(base[[#This Row],[key]],Tabla2[[key]:[Homologado]],4,0)</f>
        <v>0</v>
      </c>
    </row>
    <row r="37382" spans="1:4" x14ac:dyDescent="0.3">
      <c r="A37382" t="s">
        <v>25707</v>
      </c>
      <c r="B37382" t="s">
        <v>28682</v>
      </c>
      <c r="C37382">
        <f t="shared" si="584"/>
        <v>252</v>
      </c>
      <c r="D37382">
        <f>+VLOOKUP(base[[#This Row],[key]],Tabla2[[key]:[Homologado]],4,0)</f>
        <v>0</v>
      </c>
    </row>
    <row r="37383" spans="1:4" x14ac:dyDescent="0.3">
      <c r="A37383" t="s">
        <v>25708</v>
      </c>
      <c r="B37383" t="s">
        <v>28682</v>
      </c>
      <c r="C37383">
        <f t="shared" si="584"/>
        <v>252</v>
      </c>
      <c r="D37383">
        <f>+VLOOKUP(base[[#This Row],[key]],Tabla2[[key]:[Homologado]],4,0)</f>
        <v>0</v>
      </c>
    </row>
    <row r="37384" spans="1:4" x14ac:dyDescent="0.3">
      <c r="A37384" t="s">
        <v>25709</v>
      </c>
      <c r="B37384" t="s">
        <v>28682</v>
      </c>
      <c r="C37384">
        <f t="shared" si="584"/>
        <v>252</v>
      </c>
      <c r="D37384">
        <f>+VLOOKUP(base[[#This Row],[key]],Tabla2[[key]:[Homologado]],4,0)</f>
        <v>0</v>
      </c>
    </row>
    <row r="37385" spans="1:4" x14ac:dyDescent="0.3">
      <c r="A37385" t="s">
        <v>38486</v>
      </c>
      <c r="B37385" t="s">
        <v>28682</v>
      </c>
      <c r="C37385">
        <f t="shared" si="584"/>
        <v>252</v>
      </c>
      <c r="D37385">
        <f>+VLOOKUP(base[[#This Row],[key]],Tabla2[[key]:[Homologado]],4,0)</f>
        <v>0</v>
      </c>
    </row>
    <row r="37386" spans="1:4" x14ac:dyDescent="0.3">
      <c r="A37386" t="s">
        <v>38487</v>
      </c>
      <c r="B37386" t="s">
        <v>28682</v>
      </c>
      <c r="C37386">
        <f t="shared" si="584"/>
        <v>252</v>
      </c>
      <c r="D37386">
        <f>+VLOOKUP(base[[#This Row],[key]],Tabla2[[key]:[Homologado]],4,0)</f>
        <v>0</v>
      </c>
    </row>
    <row r="37387" spans="1:4" x14ac:dyDescent="0.3">
      <c r="A37387" t="s">
        <v>38488</v>
      </c>
      <c r="B37387" t="s">
        <v>28682</v>
      </c>
      <c r="C37387">
        <f t="shared" si="584"/>
        <v>252</v>
      </c>
      <c r="D37387">
        <f>+VLOOKUP(base[[#This Row],[key]],Tabla2[[key]:[Homologado]],4,0)</f>
        <v>0</v>
      </c>
    </row>
    <row r="37388" spans="1:4" x14ac:dyDescent="0.3">
      <c r="A37388" t="s">
        <v>38489</v>
      </c>
      <c r="B37388" t="s">
        <v>28682</v>
      </c>
      <c r="C37388">
        <f t="shared" si="584"/>
        <v>252</v>
      </c>
      <c r="D37388">
        <f>+VLOOKUP(base[[#This Row],[key]],Tabla2[[key]:[Homologado]],4,0)</f>
        <v>0</v>
      </c>
    </row>
    <row r="37389" spans="1:4" x14ac:dyDescent="0.3">
      <c r="A37389" t="s">
        <v>38490</v>
      </c>
      <c r="B37389" t="s">
        <v>28682</v>
      </c>
      <c r="C37389">
        <f t="shared" si="584"/>
        <v>252</v>
      </c>
      <c r="D37389">
        <f>+VLOOKUP(base[[#This Row],[key]],Tabla2[[key]:[Homologado]],4,0)</f>
        <v>0</v>
      </c>
    </row>
    <row r="37390" spans="1:4" x14ac:dyDescent="0.3">
      <c r="A37390" t="s">
        <v>37644</v>
      </c>
      <c r="B37390" t="s">
        <v>28682</v>
      </c>
      <c r="C37390">
        <f t="shared" si="584"/>
        <v>252</v>
      </c>
      <c r="D37390">
        <f>+VLOOKUP(base[[#This Row],[key]],Tabla2[[key]:[Homologado]],4,0)</f>
        <v>0</v>
      </c>
    </row>
    <row r="37391" spans="1:4" x14ac:dyDescent="0.3">
      <c r="A37391" t="s">
        <v>38491</v>
      </c>
      <c r="B37391" t="s">
        <v>28682</v>
      </c>
      <c r="C37391">
        <f t="shared" si="584"/>
        <v>252</v>
      </c>
      <c r="D37391">
        <f>+VLOOKUP(base[[#This Row],[key]],Tabla2[[key]:[Homologado]],4,0)</f>
        <v>0</v>
      </c>
    </row>
    <row r="37392" spans="1:4" x14ac:dyDescent="0.3">
      <c r="A37392" t="s">
        <v>38492</v>
      </c>
      <c r="B37392" t="s">
        <v>28682</v>
      </c>
      <c r="C37392">
        <f t="shared" si="584"/>
        <v>252</v>
      </c>
      <c r="D37392">
        <f>+VLOOKUP(base[[#This Row],[key]],Tabla2[[key]:[Homologado]],4,0)</f>
        <v>0</v>
      </c>
    </row>
    <row r="37393" spans="1:4" x14ac:dyDescent="0.3">
      <c r="A37393" t="s">
        <v>38493</v>
      </c>
      <c r="B37393" t="s">
        <v>28682</v>
      </c>
      <c r="C37393">
        <f t="shared" si="584"/>
        <v>252</v>
      </c>
      <c r="D37393">
        <f>+VLOOKUP(base[[#This Row],[key]],Tabla2[[key]:[Homologado]],4,0)</f>
        <v>0</v>
      </c>
    </row>
    <row r="37394" spans="1:4" x14ac:dyDescent="0.3">
      <c r="A37394" t="s">
        <v>38494</v>
      </c>
      <c r="B37394" t="s">
        <v>28682</v>
      </c>
      <c r="C37394">
        <f t="shared" si="584"/>
        <v>252</v>
      </c>
      <c r="D37394">
        <f>+VLOOKUP(base[[#This Row],[key]],Tabla2[[key]:[Homologado]],4,0)</f>
        <v>0</v>
      </c>
    </row>
    <row r="37395" spans="1:4" x14ac:dyDescent="0.3">
      <c r="A37395" t="s">
        <v>38495</v>
      </c>
      <c r="B37395" t="s">
        <v>28682</v>
      </c>
      <c r="C37395">
        <f t="shared" si="584"/>
        <v>252</v>
      </c>
      <c r="D37395">
        <f>+VLOOKUP(base[[#This Row],[key]],Tabla2[[key]:[Homologado]],4,0)</f>
        <v>0</v>
      </c>
    </row>
    <row r="37396" spans="1:4" x14ac:dyDescent="0.3">
      <c r="A37396" t="s">
        <v>38496</v>
      </c>
      <c r="B37396" t="s">
        <v>28682</v>
      </c>
      <c r="C37396">
        <f t="shared" si="584"/>
        <v>252</v>
      </c>
      <c r="D37396">
        <f>+VLOOKUP(base[[#This Row],[key]],Tabla2[[key]:[Homologado]],4,0)</f>
        <v>0</v>
      </c>
    </row>
    <row r="37397" spans="1:4" x14ac:dyDescent="0.3">
      <c r="A37397" t="s">
        <v>38498</v>
      </c>
      <c r="B37397" t="s">
        <v>28682</v>
      </c>
      <c r="C37397">
        <f t="shared" si="584"/>
        <v>252</v>
      </c>
      <c r="D37397">
        <f>+VLOOKUP(base[[#This Row],[key]],Tabla2[[key]:[Homologado]],4,0)</f>
        <v>0</v>
      </c>
    </row>
    <row r="37398" spans="1:4" x14ac:dyDescent="0.3">
      <c r="A37398" t="s">
        <v>38499</v>
      </c>
      <c r="B37398" t="s">
        <v>28682</v>
      </c>
      <c r="C37398">
        <f t="shared" si="584"/>
        <v>252</v>
      </c>
      <c r="D37398">
        <f>+VLOOKUP(base[[#This Row],[key]],Tabla2[[key]:[Homologado]],4,0)</f>
        <v>0</v>
      </c>
    </row>
    <row r="37399" spans="1:4" x14ac:dyDescent="0.3">
      <c r="A37399" t="s">
        <v>38500</v>
      </c>
      <c r="B37399" t="s">
        <v>28682</v>
      </c>
      <c r="C37399">
        <f t="shared" si="584"/>
        <v>252</v>
      </c>
      <c r="D37399">
        <f>+VLOOKUP(base[[#This Row],[key]],Tabla2[[key]:[Homologado]],4,0)</f>
        <v>0</v>
      </c>
    </row>
    <row r="37400" spans="1:4" x14ac:dyDescent="0.3">
      <c r="A37400" t="s">
        <v>38501</v>
      </c>
      <c r="B37400" t="s">
        <v>28682</v>
      </c>
      <c r="C37400">
        <f t="shared" si="584"/>
        <v>252</v>
      </c>
      <c r="D37400">
        <f>+VLOOKUP(base[[#This Row],[key]],Tabla2[[key]:[Homologado]],4,0)</f>
        <v>0</v>
      </c>
    </row>
    <row r="37401" spans="1:4" x14ac:dyDescent="0.3">
      <c r="A37401" t="s">
        <v>38502</v>
      </c>
      <c r="B37401" t="s">
        <v>28682</v>
      </c>
      <c r="C37401">
        <f t="shared" si="584"/>
        <v>252</v>
      </c>
      <c r="D37401">
        <f>+VLOOKUP(base[[#This Row],[key]],Tabla2[[key]:[Homologado]],4,0)</f>
        <v>0</v>
      </c>
    </row>
    <row r="37402" spans="1:4" x14ac:dyDescent="0.3">
      <c r="A37402" t="s">
        <v>38503</v>
      </c>
      <c r="B37402" t="s">
        <v>28682</v>
      </c>
      <c r="C37402">
        <f t="shared" si="584"/>
        <v>252</v>
      </c>
      <c r="D37402">
        <f>+VLOOKUP(base[[#This Row],[key]],Tabla2[[key]:[Homologado]],4,0)</f>
        <v>0</v>
      </c>
    </row>
    <row r="37403" spans="1:4" x14ac:dyDescent="0.3">
      <c r="A37403" t="s">
        <v>38504</v>
      </c>
      <c r="B37403" t="s">
        <v>28682</v>
      </c>
      <c r="C37403">
        <f t="shared" si="584"/>
        <v>252</v>
      </c>
      <c r="D37403">
        <f>+VLOOKUP(base[[#This Row],[key]],Tabla2[[key]:[Homologado]],4,0)</f>
        <v>0</v>
      </c>
    </row>
    <row r="37404" spans="1:4" x14ac:dyDescent="0.3">
      <c r="A37404" t="s">
        <v>38505</v>
      </c>
      <c r="B37404" t="s">
        <v>28682</v>
      </c>
      <c r="C37404">
        <f t="shared" si="584"/>
        <v>252</v>
      </c>
      <c r="D37404">
        <f>+VLOOKUP(base[[#This Row],[key]],Tabla2[[key]:[Homologado]],4,0)</f>
        <v>0</v>
      </c>
    </row>
    <row r="37405" spans="1:4" x14ac:dyDescent="0.3">
      <c r="A37405" t="s">
        <v>38506</v>
      </c>
      <c r="B37405" t="s">
        <v>28682</v>
      </c>
      <c r="C37405">
        <f t="shared" si="584"/>
        <v>252</v>
      </c>
      <c r="D37405">
        <f>+VLOOKUP(base[[#This Row],[key]],Tabla2[[key]:[Homologado]],4,0)</f>
        <v>0</v>
      </c>
    </row>
    <row r="37406" spans="1:4" x14ac:dyDescent="0.3">
      <c r="A37406" t="s">
        <v>38507</v>
      </c>
      <c r="B37406" t="s">
        <v>28682</v>
      </c>
      <c r="C37406">
        <f t="shared" si="584"/>
        <v>252</v>
      </c>
      <c r="D37406">
        <f>+VLOOKUP(base[[#This Row],[key]],Tabla2[[key]:[Homologado]],4,0)</f>
        <v>0</v>
      </c>
    </row>
    <row r="37407" spans="1:4" x14ac:dyDescent="0.3">
      <c r="A37407" t="s">
        <v>38508</v>
      </c>
      <c r="B37407" t="s">
        <v>28682</v>
      </c>
      <c r="C37407">
        <f t="shared" si="584"/>
        <v>252</v>
      </c>
      <c r="D37407">
        <f>+VLOOKUP(base[[#This Row],[key]],Tabla2[[key]:[Homologado]],4,0)</f>
        <v>0</v>
      </c>
    </row>
    <row r="37408" spans="1:4" x14ac:dyDescent="0.3">
      <c r="A37408" t="s">
        <v>38510</v>
      </c>
      <c r="B37408" t="s">
        <v>28682</v>
      </c>
      <c r="C37408">
        <f t="shared" si="584"/>
        <v>252</v>
      </c>
      <c r="D37408">
        <f>+VLOOKUP(base[[#This Row],[key]],Tabla2[[key]:[Homologado]],4,0)</f>
        <v>0</v>
      </c>
    </row>
    <row r="37409" spans="1:4" x14ac:dyDescent="0.3">
      <c r="A37409" t="s">
        <v>38511</v>
      </c>
      <c r="B37409" t="s">
        <v>28682</v>
      </c>
      <c r="C37409">
        <f t="shared" si="584"/>
        <v>252</v>
      </c>
      <c r="D37409">
        <f>+VLOOKUP(base[[#This Row],[key]],Tabla2[[key]:[Homologado]],4,0)</f>
        <v>0</v>
      </c>
    </row>
    <row r="37410" spans="1:4" x14ac:dyDescent="0.3">
      <c r="A37410" t="s">
        <v>38513</v>
      </c>
      <c r="B37410" t="s">
        <v>28682</v>
      </c>
      <c r="C37410">
        <f t="shared" si="584"/>
        <v>252</v>
      </c>
      <c r="D37410">
        <f>+VLOOKUP(base[[#This Row],[key]],Tabla2[[key]:[Homologado]],4,0)</f>
        <v>0</v>
      </c>
    </row>
    <row r="37411" spans="1:4" x14ac:dyDescent="0.3">
      <c r="A37411" t="s">
        <v>38514</v>
      </c>
      <c r="B37411" t="s">
        <v>28682</v>
      </c>
      <c r="C37411">
        <f t="shared" si="584"/>
        <v>252</v>
      </c>
      <c r="D37411">
        <f>+VLOOKUP(base[[#This Row],[key]],Tabla2[[key]:[Homologado]],4,0)</f>
        <v>0</v>
      </c>
    </row>
    <row r="37412" spans="1:4" x14ac:dyDescent="0.3">
      <c r="A37412" t="s">
        <v>38515</v>
      </c>
      <c r="B37412" t="s">
        <v>28682</v>
      </c>
      <c r="C37412">
        <f t="shared" si="584"/>
        <v>252</v>
      </c>
      <c r="D37412">
        <f>+VLOOKUP(base[[#This Row],[key]],Tabla2[[key]:[Homologado]],4,0)</f>
        <v>0</v>
      </c>
    </row>
    <row r="37413" spans="1:4" x14ac:dyDescent="0.3">
      <c r="A37413" t="s">
        <v>38516</v>
      </c>
      <c r="B37413" t="s">
        <v>28682</v>
      </c>
      <c r="C37413">
        <f t="shared" si="584"/>
        <v>252</v>
      </c>
      <c r="D37413">
        <f>+VLOOKUP(base[[#This Row],[key]],Tabla2[[key]:[Homologado]],4,0)</f>
        <v>0</v>
      </c>
    </row>
    <row r="37414" spans="1:4" x14ac:dyDescent="0.3">
      <c r="A37414" t="s">
        <v>38517</v>
      </c>
      <c r="B37414" t="s">
        <v>28682</v>
      </c>
      <c r="C37414">
        <f t="shared" si="584"/>
        <v>252</v>
      </c>
      <c r="D37414">
        <f>+VLOOKUP(base[[#This Row],[key]],Tabla2[[key]:[Homologado]],4,0)</f>
        <v>0</v>
      </c>
    </row>
    <row r="37415" spans="1:4" x14ac:dyDescent="0.3">
      <c r="A37415" t="s">
        <v>38519</v>
      </c>
      <c r="B37415" t="s">
        <v>28682</v>
      </c>
      <c r="C37415">
        <f t="shared" si="584"/>
        <v>252</v>
      </c>
      <c r="D37415">
        <f>+VLOOKUP(base[[#This Row],[key]],Tabla2[[key]:[Homologado]],4,0)</f>
        <v>0</v>
      </c>
    </row>
    <row r="37416" spans="1:4" x14ac:dyDescent="0.3">
      <c r="A37416" t="s">
        <v>25712</v>
      </c>
      <c r="B37416" t="s">
        <v>28682</v>
      </c>
      <c r="C37416">
        <f t="shared" si="584"/>
        <v>252</v>
      </c>
      <c r="D37416">
        <f>+VLOOKUP(base[[#This Row],[key]],Tabla2[[key]:[Homologado]],4,0)</f>
        <v>0</v>
      </c>
    </row>
    <row r="37417" spans="1:4" x14ac:dyDescent="0.3">
      <c r="A37417" t="s">
        <v>25713</v>
      </c>
      <c r="B37417" t="s">
        <v>28682</v>
      </c>
      <c r="C37417">
        <f t="shared" si="584"/>
        <v>252</v>
      </c>
      <c r="D37417">
        <f>+VLOOKUP(base[[#This Row],[key]],Tabla2[[key]:[Homologado]],4,0)</f>
        <v>0</v>
      </c>
    </row>
    <row r="37418" spans="1:4" x14ac:dyDescent="0.3">
      <c r="A37418" t="s">
        <v>25714</v>
      </c>
      <c r="B37418" t="s">
        <v>28682</v>
      </c>
      <c r="C37418">
        <f t="shared" si="584"/>
        <v>252</v>
      </c>
      <c r="D37418">
        <f>+VLOOKUP(base[[#This Row],[key]],Tabla2[[key]:[Homologado]],4,0)</f>
        <v>0</v>
      </c>
    </row>
    <row r="37419" spans="1:4" x14ac:dyDescent="0.3">
      <c r="A37419" t="s">
        <v>25715</v>
      </c>
      <c r="B37419" t="s">
        <v>28682</v>
      </c>
      <c r="C37419">
        <f t="shared" si="584"/>
        <v>252</v>
      </c>
      <c r="D37419">
        <f>+VLOOKUP(base[[#This Row],[key]],Tabla2[[key]:[Homologado]],4,0)</f>
        <v>0</v>
      </c>
    </row>
    <row r="37420" spans="1:4" x14ac:dyDescent="0.3">
      <c r="A37420" t="s">
        <v>25716</v>
      </c>
      <c r="B37420" t="s">
        <v>28682</v>
      </c>
      <c r="C37420">
        <f t="shared" si="584"/>
        <v>252</v>
      </c>
      <c r="D37420">
        <f>+VLOOKUP(base[[#This Row],[key]],Tabla2[[key]:[Homologado]],4,0)</f>
        <v>0</v>
      </c>
    </row>
    <row r="37421" spans="1:4" x14ac:dyDescent="0.3">
      <c r="A37421" t="s">
        <v>25717</v>
      </c>
      <c r="B37421" t="s">
        <v>28682</v>
      </c>
      <c r="C37421">
        <f t="shared" si="584"/>
        <v>252</v>
      </c>
      <c r="D37421">
        <f>+VLOOKUP(base[[#This Row],[key]],Tabla2[[key]:[Homologado]],4,0)</f>
        <v>0</v>
      </c>
    </row>
    <row r="37422" spans="1:4" x14ac:dyDescent="0.3">
      <c r="A37422" t="s">
        <v>25718</v>
      </c>
      <c r="B37422" t="s">
        <v>28682</v>
      </c>
      <c r="C37422">
        <f t="shared" si="584"/>
        <v>252</v>
      </c>
      <c r="D37422">
        <f>+VLOOKUP(base[[#This Row],[key]],Tabla2[[key]:[Homologado]],4,0)</f>
        <v>0</v>
      </c>
    </row>
    <row r="37423" spans="1:4" x14ac:dyDescent="0.3">
      <c r="A37423" t="s">
        <v>25719</v>
      </c>
      <c r="B37423" t="s">
        <v>28682</v>
      </c>
      <c r="C37423">
        <f t="shared" si="584"/>
        <v>252</v>
      </c>
      <c r="D37423">
        <f>+VLOOKUP(base[[#This Row],[key]],Tabla2[[key]:[Homologado]],4,0)</f>
        <v>0</v>
      </c>
    </row>
    <row r="37424" spans="1:4" x14ac:dyDescent="0.3">
      <c r="A37424" t="s">
        <v>25720</v>
      </c>
      <c r="B37424" t="s">
        <v>28682</v>
      </c>
      <c r="C37424">
        <f t="shared" si="584"/>
        <v>252</v>
      </c>
      <c r="D37424">
        <f>+VLOOKUP(base[[#This Row],[key]],Tabla2[[key]:[Homologado]],4,0)</f>
        <v>0</v>
      </c>
    </row>
    <row r="37425" spans="1:4" x14ac:dyDescent="0.3">
      <c r="A37425" t="s">
        <v>25721</v>
      </c>
      <c r="B37425" t="s">
        <v>28682</v>
      </c>
      <c r="C37425">
        <f t="shared" si="584"/>
        <v>252</v>
      </c>
      <c r="D37425">
        <f>+VLOOKUP(base[[#This Row],[key]],Tabla2[[key]:[Homologado]],4,0)</f>
        <v>0</v>
      </c>
    </row>
    <row r="37426" spans="1:4" x14ac:dyDescent="0.3">
      <c r="A37426" t="s">
        <v>25722</v>
      </c>
      <c r="B37426" t="s">
        <v>28682</v>
      </c>
      <c r="C37426">
        <f t="shared" si="584"/>
        <v>252</v>
      </c>
      <c r="D37426">
        <f>+VLOOKUP(base[[#This Row],[key]],Tabla2[[key]:[Homologado]],4,0)</f>
        <v>0</v>
      </c>
    </row>
    <row r="37427" spans="1:4" x14ac:dyDescent="0.3">
      <c r="A37427" t="s">
        <v>25723</v>
      </c>
      <c r="B37427" t="s">
        <v>28682</v>
      </c>
      <c r="C37427">
        <f t="shared" si="584"/>
        <v>252</v>
      </c>
      <c r="D37427">
        <f>+VLOOKUP(base[[#This Row],[key]],Tabla2[[key]:[Homologado]],4,0)</f>
        <v>0</v>
      </c>
    </row>
    <row r="37428" spans="1:4" x14ac:dyDescent="0.3">
      <c r="A37428" t="s">
        <v>25725</v>
      </c>
      <c r="B37428" t="s">
        <v>28682</v>
      </c>
      <c r="C37428">
        <f t="shared" si="584"/>
        <v>252</v>
      </c>
      <c r="D37428">
        <f>+VLOOKUP(base[[#This Row],[key]],Tabla2[[key]:[Homologado]],4,0)</f>
        <v>0</v>
      </c>
    </row>
    <row r="37429" spans="1:4" x14ac:dyDescent="0.3">
      <c r="A37429" t="s">
        <v>24644</v>
      </c>
      <c r="B37429" t="s">
        <v>28682</v>
      </c>
      <c r="C37429">
        <f t="shared" si="584"/>
        <v>252</v>
      </c>
      <c r="D37429">
        <f>+VLOOKUP(base[[#This Row],[key]],Tabla2[[key]:[Homologado]],4,0)</f>
        <v>0</v>
      </c>
    </row>
    <row r="37430" spans="1:4" x14ac:dyDescent="0.3">
      <c r="A37430" t="s">
        <v>25726</v>
      </c>
      <c r="B37430" t="s">
        <v>28682</v>
      </c>
      <c r="C37430">
        <f t="shared" si="584"/>
        <v>252</v>
      </c>
      <c r="D37430">
        <f>+VLOOKUP(base[[#This Row],[key]],Tabla2[[key]:[Homologado]],4,0)</f>
        <v>0</v>
      </c>
    </row>
    <row r="37431" spans="1:4" x14ac:dyDescent="0.3">
      <c r="A37431" t="s">
        <v>25727</v>
      </c>
      <c r="B37431" t="s">
        <v>28682</v>
      </c>
      <c r="C37431">
        <f t="shared" si="584"/>
        <v>252</v>
      </c>
      <c r="D37431">
        <f>+VLOOKUP(base[[#This Row],[key]],Tabla2[[key]:[Homologado]],4,0)</f>
        <v>0</v>
      </c>
    </row>
    <row r="37432" spans="1:4" x14ac:dyDescent="0.3">
      <c r="A37432" t="s">
        <v>25728</v>
      </c>
      <c r="B37432" t="s">
        <v>28682</v>
      </c>
      <c r="C37432">
        <f t="shared" si="584"/>
        <v>252</v>
      </c>
      <c r="D37432">
        <f>+VLOOKUP(base[[#This Row],[key]],Tabla2[[key]:[Homologado]],4,0)</f>
        <v>0</v>
      </c>
    </row>
    <row r="37433" spans="1:4" x14ac:dyDescent="0.3">
      <c r="A37433" t="s">
        <v>25731</v>
      </c>
      <c r="B37433" t="s">
        <v>28682</v>
      </c>
      <c r="C37433">
        <f t="shared" si="584"/>
        <v>252</v>
      </c>
      <c r="D37433">
        <f>+VLOOKUP(base[[#This Row],[key]],Tabla2[[key]:[Homologado]],4,0)</f>
        <v>0</v>
      </c>
    </row>
    <row r="37434" spans="1:4" x14ac:dyDescent="0.3">
      <c r="A37434" t="s">
        <v>21862</v>
      </c>
      <c r="B37434" t="s">
        <v>28682</v>
      </c>
      <c r="C37434">
        <f t="shared" si="584"/>
        <v>252</v>
      </c>
      <c r="D37434">
        <f>+VLOOKUP(base[[#This Row],[key]],Tabla2[[key]:[Homologado]],4,0)</f>
        <v>0</v>
      </c>
    </row>
    <row r="37435" spans="1:4" x14ac:dyDescent="0.3">
      <c r="A37435" t="s">
        <v>25733</v>
      </c>
      <c r="B37435" t="s">
        <v>28682</v>
      </c>
      <c r="C37435">
        <f t="shared" si="584"/>
        <v>252</v>
      </c>
      <c r="D37435">
        <f>+VLOOKUP(base[[#This Row],[key]],Tabla2[[key]:[Homologado]],4,0)</f>
        <v>0</v>
      </c>
    </row>
    <row r="37436" spans="1:4" x14ac:dyDescent="0.3">
      <c r="A37436" t="s">
        <v>25734</v>
      </c>
      <c r="B37436" t="s">
        <v>28682</v>
      </c>
      <c r="C37436">
        <f t="shared" si="584"/>
        <v>252</v>
      </c>
      <c r="D37436">
        <f>+VLOOKUP(base[[#This Row],[key]],Tabla2[[key]:[Homologado]],4,0)</f>
        <v>0</v>
      </c>
    </row>
    <row r="37437" spans="1:4" x14ac:dyDescent="0.3">
      <c r="A37437" t="s">
        <v>25735</v>
      </c>
      <c r="B37437" t="s">
        <v>28682</v>
      </c>
      <c r="C37437">
        <f t="shared" si="584"/>
        <v>252</v>
      </c>
      <c r="D37437">
        <f>+VLOOKUP(base[[#This Row],[key]],Tabla2[[key]:[Homologado]],4,0)</f>
        <v>0</v>
      </c>
    </row>
    <row r="37438" spans="1:4" x14ac:dyDescent="0.3">
      <c r="A37438" t="s">
        <v>25736</v>
      </c>
      <c r="B37438" t="s">
        <v>28682</v>
      </c>
      <c r="C37438">
        <f t="shared" si="584"/>
        <v>252</v>
      </c>
      <c r="D37438">
        <f>+VLOOKUP(base[[#This Row],[key]],Tabla2[[key]:[Homologado]],4,0)</f>
        <v>0</v>
      </c>
    </row>
    <row r="37439" spans="1:4" x14ac:dyDescent="0.3">
      <c r="A37439" t="s">
        <v>25737</v>
      </c>
      <c r="B37439" t="s">
        <v>28682</v>
      </c>
      <c r="C37439">
        <f t="shared" si="584"/>
        <v>252</v>
      </c>
      <c r="D37439">
        <f>+VLOOKUP(base[[#This Row],[key]],Tabla2[[key]:[Homologado]],4,0)</f>
        <v>0</v>
      </c>
    </row>
    <row r="37440" spans="1:4" x14ac:dyDescent="0.3">
      <c r="A37440" t="s">
        <v>25739</v>
      </c>
      <c r="B37440" t="s">
        <v>28682</v>
      </c>
      <c r="C37440">
        <f t="shared" ref="C37440:C37503" si="585">+IF(B37440=B37439,C37439,C37439+1)</f>
        <v>252</v>
      </c>
      <c r="D37440">
        <f>+VLOOKUP(base[[#This Row],[key]],Tabla2[[key]:[Homologado]],4,0)</f>
        <v>0</v>
      </c>
    </row>
    <row r="37441" spans="1:4" x14ac:dyDescent="0.3">
      <c r="A37441" t="s">
        <v>38520</v>
      </c>
      <c r="B37441" t="s">
        <v>28682</v>
      </c>
      <c r="C37441">
        <f t="shared" si="585"/>
        <v>252</v>
      </c>
      <c r="D37441">
        <f>+VLOOKUP(base[[#This Row],[key]],Tabla2[[key]:[Homologado]],4,0)</f>
        <v>0</v>
      </c>
    </row>
    <row r="37442" spans="1:4" x14ac:dyDescent="0.3">
      <c r="A37442" t="s">
        <v>40260</v>
      </c>
      <c r="B37442" t="s">
        <v>39655</v>
      </c>
      <c r="C37442">
        <f t="shared" si="585"/>
        <v>253</v>
      </c>
      <c r="D37442" t="str">
        <f>+VLOOKUP(base[[#This Row],[key]],Tabla2[[key]:[Homologado]],4,0)</f>
        <v>Juez(a)</v>
      </c>
    </row>
    <row r="37443" spans="1:4" x14ac:dyDescent="0.3">
      <c r="A37443" t="s">
        <v>38133</v>
      </c>
      <c r="B37443" t="s">
        <v>39655</v>
      </c>
      <c r="C37443">
        <f t="shared" si="585"/>
        <v>253</v>
      </c>
      <c r="D37443" t="str">
        <f>+VLOOKUP(base[[#This Row],[key]],Tabla2[[key]:[Homologado]],4,0)</f>
        <v>Juez(a)</v>
      </c>
    </row>
    <row r="37444" spans="1:4" x14ac:dyDescent="0.3">
      <c r="A37444" t="s">
        <v>40261</v>
      </c>
      <c r="B37444" t="s">
        <v>39655</v>
      </c>
      <c r="C37444">
        <f t="shared" si="585"/>
        <v>253</v>
      </c>
      <c r="D37444" t="str">
        <f>+VLOOKUP(base[[#This Row],[key]],Tabla2[[key]:[Homologado]],4,0)</f>
        <v>Juez(a)</v>
      </c>
    </row>
    <row r="37445" spans="1:4" x14ac:dyDescent="0.3">
      <c r="A37445" t="s">
        <v>40262</v>
      </c>
      <c r="B37445" t="s">
        <v>39655</v>
      </c>
      <c r="C37445">
        <f t="shared" si="585"/>
        <v>253</v>
      </c>
      <c r="D37445" t="str">
        <f>+VLOOKUP(base[[#This Row],[key]],Tabla2[[key]:[Homologado]],4,0)</f>
        <v>Juez(a)</v>
      </c>
    </row>
    <row r="37446" spans="1:4" x14ac:dyDescent="0.3">
      <c r="A37446" t="s">
        <v>40263</v>
      </c>
      <c r="B37446" t="s">
        <v>39655</v>
      </c>
      <c r="C37446">
        <f t="shared" si="585"/>
        <v>253</v>
      </c>
      <c r="D37446" t="str">
        <f>+VLOOKUP(base[[#This Row],[key]],Tabla2[[key]:[Homologado]],4,0)</f>
        <v>Juez(a)</v>
      </c>
    </row>
    <row r="37447" spans="1:4" x14ac:dyDescent="0.3">
      <c r="A37447" t="s">
        <v>39642</v>
      </c>
      <c r="B37447" t="s">
        <v>39642</v>
      </c>
      <c r="C37447">
        <f t="shared" si="585"/>
        <v>254</v>
      </c>
      <c r="D37447" t="str">
        <f>+VLOOKUP(base[[#This Row],[key]],Tabla2[[key]:[Homologado]],4,0)</f>
        <v>Laboratorista</v>
      </c>
    </row>
    <row r="37448" spans="1:4" x14ac:dyDescent="0.3">
      <c r="A37448" t="s">
        <v>40176</v>
      </c>
      <c r="B37448" t="s">
        <v>39642</v>
      </c>
      <c r="C37448">
        <f t="shared" si="585"/>
        <v>254</v>
      </c>
      <c r="D37448" t="str">
        <f>+VLOOKUP(base[[#This Row],[key]],Tabla2[[key]:[Homologado]],4,0)</f>
        <v>Laboratorista</v>
      </c>
    </row>
    <row r="37449" spans="1:4" x14ac:dyDescent="0.3">
      <c r="A37449" t="s">
        <v>28283</v>
      </c>
      <c r="B37449" t="s">
        <v>39642</v>
      </c>
      <c r="C37449">
        <f t="shared" si="585"/>
        <v>254</v>
      </c>
      <c r="D37449" t="str">
        <f>+VLOOKUP(base[[#This Row],[key]],Tabla2[[key]:[Homologado]],4,0)</f>
        <v>Laboratorista</v>
      </c>
    </row>
    <row r="37450" spans="1:4" x14ac:dyDescent="0.3">
      <c r="A37450" t="s">
        <v>40177</v>
      </c>
      <c r="B37450" t="s">
        <v>39642</v>
      </c>
      <c r="C37450">
        <f t="shared" si="585"/>
        <v>254</v>
      </c>
      <c r="D37450" t="str">
        <f>+VLOOKUP(base[[#This Row],[key]],Tabla2[[key]:[Homologado]],4,0)</f>
        <v>Laboratorista</v>
      </c>
    </row>
    <row r="37451" spans="1:4" x14ac:dyDescent="0.3">
      <c r="A37451" t="s">
        <v>19328</v>
      </c>
      <c r="B37451" t="s">
        <v>27387</v>
      </c>
      <c r="C37451">
        <f t="shared" si="585"/>
        <v>255</v>
      </c>
      <c r="D37451">
        <f>+VLOOKUP(base[[#This Row],[key]],Tabla2[[key]:[Homologado]],4,0)</f>
        <v>0</v>
      </c>
    </row>
    <row r="37452" spans="1:4" x14ac:dyDescent="0.3">
      <c r="A37452" t="s">
        <v>37586</v>
      </c>
      <c r="B37452" t="s">
        <v>27387</v>
      </c>
      <c r="C37452">
        <f t="shared" si="585"/>
        <v>255</v>
      </c>
      <c r="D37452">
        <f>+VLOOKUP(base[[#This Row],[key]],Tabla2[[key]:[Homologado]],4,0)</f>
        <v>0</v>
      </c>
    </row>
    <row r="37453" spans="1:4" x14ac:dyDescent="0.3">
      <c r="A37453" t="s">
        <v>19501</v>
      </c>
      <c r="B37453" t="s">
        <v>27387</v>
      </c>
      <c r="C37453">
        <f t="shared" si="585"/>
        <v>255</v>
      </c>
      <c r="D37453">
        <f>+VLOOKUP(base[[#This Row],[key]],Tabla2[[key]:[Homologado]],4,0)</f>
        <v>0</v>
      </c>
    </row>
    <row r="37454" spans="1:4" x14ac:dyDescent="0.3">
      <c r="A37454" t="s">
        <v>19536</v>
      </c>
      <c r="B37454" t="s">
        <v>27387</v>
      </c>
      <c r="C37454">
        <f t="shared" si="585"/>
        <v>255</v>
      </c>
      <c r="D37454">
        <f>+VLOOKUP(base[[#This Row],[key]],Tabla2[[key]:[Homologado]],4,0)</f>
        <v>0</v>
      </c>
    </row>
    <row r="37455" spans="1:4" x14ac:dyDescent="0.3">
      <c r="A37455" t="s">
        <v>19425</v>
      </c>
      <c r="B37455" t="s">
        <v>27387</v>
      </c>
      <c r="C37455">
        <f t="shared" si="585"/>
        <v>255</v>
      </c>
      <c r="D37455">
        <f>+VLOOKUP(base[[#This Row],[key]],Tabla2[[key]:[Homologado]],4,0)</f>
        <v>0</v>
      </c>
    </row>
    <row r="37456" spans="1:4" x14ac:dyDescent="0.3">
      <c r="A37456" t="s">
        <v>19255</v>
      </c>
      <c r="B37456" t="s">
        <v>27387</v>
      </c>
      <c r="C37456">
        <f t="shared" si="585"/>
        <v>255</v>
      </c>
      <c r="D37456">
        <f>+VLOOKUP(base[[#This Row],[key]],Tabla2[[key]:[Homologado]],4,0)</f>
        <v>0</v>
      </c>
    </row>
    <row r="37457" spans="1:4" x14ac:dyDescent="0.3">
      <c r="A37457" t="s">
        <v>37595</v>
      </c>
      <c r="B37457" t="s">
        <v>27387</v>
      </c>
      <c r="C37457">
        <f t="shared" si="585"/>
        <v>255</v>
      </c>
      <c r="D37457">
        <f>+VLOOKUP(base[[#This Row],[key]],Tabla2[[key]:[Homologado]],4,0)</f>
        <v>0</v>
      </c>
    </row>
    <row r="37458" spans="1:4" x14ac:dyDescent="0.3">
      <c r="A37458" t="s">
        <v>37597</v>
      </c>
      <c r="B37458" t="s">
        <v>27387</v>
      </c>
      <c r="C37458">
        <f t="shared" si="585"/>
        <v>255</v>
      </c>
      <c r="D37458">
        <f>+VLOOKUP(base[[#This Row],[key]],Tabla2[[key]:[Homologado]],4,0)</f>
        <v>0</v>
      </c>
    </row>
    <row r="37459" spans="1:4" x14ac:dyDescent="0.3">
      <c r="A37459" t="s">
        <v>37599</v>
      </c>
      <c r="B37459" t="s">
        <v>27387</v>
      </c>
      <c r="C37459">
        <f t="shared" si="585"/>
        <v>255</v>
      </c>
      <c r="D37459">
        <f>+VLOOKUP(base[[#This Row],[key]],Tabla2[[key]:[Homologado]],4,0)</f>
        <v>0</v>
      </c>
    </row>
    <row r="37460" spans="1:4" x14ac:dyDescent="0.3">
      <c r="A37460" t="s">
        <v>37602</v>
      </c>
      <c r="B37460" t="s">
        <v>27387</v>
      </c>
      <c r="C37460">
        <f t="shared" si="585"/>
        <v>255</v>
      </c>
      <c r="D37460">
        <f>+VLOOKUP(base[[#This Row],[key]],Tabla2[[key]:[Homologado]],4,0)</f>
        <v>0</v>
      </c>
    </row>
    <row r="37461" spans="1:4" x14ac:dyDescent="0.3">
      <c r="A37461" t="s">
        <v>19465</v>
      </c>
      <c r="B37461" t="s">
        <v>27387</v>
      </c>
      <c r="C37461">
        <f t="shared" si="585"/>
        <v>255</v>
      </c>
      <c r="D37461">
        <f>+VLOOKUP(base[[#This Row],[key]],Tabla2[[key]:[Homologado]],4,0)</f>
        <v>0</v>
      </c>
    </row>
    <row r="37462" spans="1:4" x14ac:dyDescent="0.3">
      <c r="A37462" t="s">
        <v>37604</v>
      </c>
      <c r="B37462" t="s">
        <v>27387</v>
      </c>
      <c r="C37462">
        <f t="shared" si="585"/>
        <v>255</v>
      </c>
      <c r="D37462">
        <f>+VLOOKUP(base[[#This Row],[key]],Tabla2[[key]:[Homologado]],4,0)</f>
        <v>0</v>
      </c>
    </row>
    <row r="37463" spans="1:4" x14ac:dyDescent="0.3">
      <c r="A37463" t="s">
        <v>19355</v>
      </c>
      <c r="B37463" t="s">
        <v>27387</v>
      </c>
      <c r="C37463">
        <f t="shared" si="585"/>
        <v>255</v>
      </c>
      <c r="D37463">
        <f>+VLOOKUP(base[[#This Row],[key]],Tabla2[[key]:[Homologado]],4,0)</f>
        <v>0</v>
      </c>
    </row>
    <row r="37464" spans="1:4" x14ac:dyDescent="0.3">
      <c r="A37464" t="s">
        <v>19226</v>
      </c>
      <c r="B37464" t="s">
        <v>27387</v>
      </c>
      <c r="C37464">
        <f t="shared" si="585"/>
        <v>255</v>
      </c>
      <c r="D37464">
        <f>+VLOOKUP(base[[#This Row],[key]],Tabla2[[key]:[Homologado]],4,0)</f>
        <v>0</v>
      </c>
    </row>
    <row r="37465" spans="1:4" x14ac:dyDescent="0.3">
      <c r="A37465" t="s">
        <v>37605</v>
      </c>
      <c r="B37465" t="s">
        <v>27387</v>
      </c>
      <c r="C37465">
        <f t="shared" si="585"/>
        <v>255</v>
      </c>
      <c r="D37465">
        <f>+VLOOKUP(base[[#This Row],[key]],Tabla2[[key]:[Homologado]],4,0)</f>
        <v>0</v>
      </c>
    </row>
    <row r="37466" spans="1:4" x14ac:dyDescent="0.3">
      <c r="A37466" t="s">
        <v>19287</v>
      </c>
      <c r="B37466" t="s">
        <v>27387</v>
      </c>
      <c r="C37466">
        <f t="shared" si="585"/>
        <v>255</v>
      </c>
      <c r="D37466">
        <f>+VLOOKUP(base[[#This Row],[key]],Tabla2[[key]:[Homologado]],4,0)</f>
        <v>0</v>
      </c>
    </row>
    <row r="37467" spans="1:4" x14ac:dyDescent="0.3">
      <c r="A37467" t="s">
        <v>19477</v>
      </c>
      <c r="B37467" t="s">
        <v>27387</v>
      </c>
      <c r="C37467">
        <f t="shared" si="585"/>
        <v>255</v>
      </c>
      <c r="D37467">
        <f>+VLOOKUP(base[[#This Row],[key]],Tabla2[[key]:[Homologado]],4,0)</f>
        <v>0</v>
      </c>
    </row>
    <row r="37468" spans="1:4" x14ac:dyDescent="0.3">
      <c r="A37468" t="s">
        <v>37610</v>
      </c>
      <c r="B37468" t="s">
        <v>27387</v>
      </c>
      <c r="C37468">
        <f t="shared" si="585"/>
        <v>255</v>
      </c>
      <c r="D37468">
        <f>+VLOOKUP(base[[#This Row],[key]],Tabla2[[key]:[Homologado]],4,0)</f>
        <v>0</v>
      </c>
    </row>
    <row r="37469" spans="1:4" x14ac:dyDescent="0.3">
      <c r="A37469" t="s">
        <v>37611</v>
      </c>
      <c r="B37469" t="s">
        <v>27387</v>
      </c>
      <c r="C37469">
        <f t="shared" si="585"/>
        <v>255</v>
      </c>
      <c r="D37469">
        <f>+VLOOKUP(base[[#This Row],[key]],Tabla2[[key]:[Homologado]],4,0)</f>
        <v>0</v>
      </c>
    </row>
    <row r="37470" spans="1:4" x14ac:dyDescent="0.3">
      <c r="A37470" t="s">
        <v>37612</v>
      </c>
      <c r="B37470" t="s">
        <v>27387</v>
      </c>
      <c r="C37470">
        <f t="shared" si="585"/>
        <v>255</v>
      </c>
      <c r="D37470">
        <f>+VLOOKUP(base[[#This Row],[key]],Tabla2[[key]:[Homologado]],4,0)</f>
        <v>0</v>
      </c>
    </row>
    <row r="37471" spans="1:4" x14ac:dyDescent="0.3">
      <c r="A37471" t="s">
        <v>37613</v>
      </c>
      <c r="B37471" t="s">
        <v>27387</v>
      </c>
      <c r="C37471">
        <f t="shared" si="585"/>
        <v>255</v>
      </c>
      <c r="D37471">
        <f>+VLOOKUP(base[[#This Row],[key]],Tabla2[[key]:[Homologado]],4,0)</f>
        <v>0</v>
      </c>
    </row>
    <row r="37472" spans="1:4" x14ac:dyDescent="0.3">
      <c r="A37472" t="s">
        <v>19389</v>
      </c>
      <c r="B37472" t="s">
        <v>27387</v>
      </c>
      <c r="C37472">
        <f t="shared" si="585"/>
        <v>255</v>
      </c>
      <c r="D37472">
        <f>+VLOOKUP(base[[#This Row],[key]],Tabla2[[key]:[Homologado]],4,0)</f>
        <v>0</v>
      </c>
    </row>
    <row r="37473" spans="1:4" x14ac:dyDescent="0.3">
      <c r="A37473" t="s">
        <v>37617</v>
      </c>
      <c r="B37473" t="s">
        <v>27387</v>
      </c>
      <c r="C37473">
        <f t="shared" si="585"/>
        <v>255</v>
      </c>
      <c r="D37473">
        <f>+VLOOKUP(base[[#This Row],[key]],Tabla2[[key]:[Homologado]],4,0)</f>
        <v>0</v>
      </c>
    </row>
    <row r="37474" spans="1:4" x14ac:dyDescent="0.3">
      <c r="A37474" t="s">
        <v>37623</v>
      </c>
      <c r="B37474" t="s">
        <v>27387</v>
      </c>
      <c r="C37474">
        <f t="shared" si="585"/>
        <v>255</v>
      </c>
      <c r="D37474">
        <f>+VLOOKUP(base[[#This Row],[key]],Tabla2[[key]:[Homologado]],4,0)</f>
        <v>0</v>
      </c>
    </row>
    <row r="37475" spans="1:4" x14ac:dyDescent="0.3">
      <c r="A37475" t="s">
        <v>37625</v>
      </c>
      <c r="B37475" t="s">
        <v>27387</v>
      </c>
      <c r="C37475">
        <f t="shared" si="585"/>
        <v>255</v>
      </c>
      <c r="D37475">
        <f>+VLOOKUP(base[[#This Row],[key]],Tabla2[[key]:[Homologado]],4,0)</f>
        <v>0</v>
      </c>
    </row>
    <row r="37476" spans="1:4" x14ac:dyDescent="0.3">
      <c r="A37476" t="s">
        <v>37628</v>
      </c>
      <c r="B37476" t="s">
        <v>27387</v>
      </c>
      <c r="C37476">
        <f t="shared" si="585"/>
        <v>255</v>
      </c>
      <c r="D37476">
        <f>+VLOOKUP(base[[#This Row],[key]],Tabla2[[key]:[Homologado]],4,0)</f>
        <v>0</v>
      </c>
    </row>
    <row r="37477" spans="1:4" x14ac:dyDescent="0.3">
      <c r="A37477" t="s">
        <v>37629</v>
      </c>
      <c r="B37477" t="s">
        <v>27387</v>
      </c>
      <c r="C37477">
        <f t="shared" si="585"/>
        <v>255</v>
      </c>
      <c r="D37477">
        <f>+VLOOKUP(base[[#This Row],[key]],Tabla2[[key]:[Homologado]],4,0)</f>
        <v>0</v>
      </c>
    </row>
    <row r="37478" spans="1:4" x14ac:dyDescent="0.3">
      <c r="A37478" t="s">
        <v>37630</v>
      </c>
      <c r="B37478" t="s">
        <v>27387</v>
      </c>
      <c r="C37478">
        <f t="shared" si="585"/>
        <v>255</v>
      </c>
      <c r="D37478">
        <f>+VLOOKUP(base[[#This Row],[key]],Tabla2[[key]:[Homologado]],4,0)</f>
        <v>0</v>
      </c>
    </row>
    <row r="37479" spans="1:4" x14ac:dyDescent="0.3">
      <c r="A37479" t="s">
        <v>37631</v>
      </c>
      <c r="B37479" t="s">
        <v>27387</v>
      </c>
      <c r="C37479">
        <f t="shared" si="585"/>
        <v>255</v>
      </c>
      <c r="D37479">
        <f>+VLOOKUP(base[[#This Row],[key]],Tabla2[[key]:[Homologado]],4,0)</f>
        <v>0</v>
      </c>
    </row>
    <row r="37480" spans="1:4" x14ac:dyDescent="0.3">
      <c r="A37480" t="s">
        <v>19320</v>
      </c>
      <c r="B37480" t="s">
        <v>27387</v>
      </c>
      <c r="C37480">
        <f t="shared" si="585"/>
        <v>255</v>
      </c>
      <c r="D37480">
        <f>+VLOOKUP(base[[#This Row],[key]],Tabla2[[key]:[Homologado]],4,0)</f>
        <v>0</v>
      </c>
    </row>
    <row r="37481" spans="1:4" x14ac:dyDescent="0.3">
      <c r="A37481" t="s">
        <v>37633</v>
      </c>
      <c r="B37481" t="s">
        <v>27387</v>
      </c>
      <c r="C37481">
        <f t="shared" si="585"/>
        <v>255</v>
      </c>
      <c r="D37481">
        <f>+VLOOKUP(base[[#This Row],[key]],Tabla2[[key]:[Homologado]],4,0)</f>
        <v>0</v>
      </c>
    </row>
    <row r="37482" spans="1:4" x14ac:dyDescent="0.3">
      <c r="A37482" t="s">
        <v>19354</v>
      </c>
      <c r="B37482" t="s">
        <v>27387</v>
      </c>
      <c r="C37482">
        <f t="shared" si="585"/>
        <v>255</v>
      </c>
      <c r="D37482">
        <f>+VLOOKUP(base[[#This Row],[key]],Tabla2[[key]:[Homologado]],4,0)</f>
        <v>0</v>
      </c>
    </row>
    <row r="37483" spans="1:4" x14ac:dyDescent="0.3">
      <c r="A37483" t="s">
        <v>37634</v>
      </c>
      <c r="B37483" t="s">
        <v>27387</v>
      </c>
      <c r="C37483">
        <f t="shared" si="585"/>
        <v>255</v>
      </c>
      <c r="D37483">
        <f>+VLOOKUP(base[[#This Row],[key]],Tabla2[[key]:[Homologado]],4,0)</f>
        <v>0</v>
      </c>
    </row>
    <row r="37484" spans="1:4" x14ac:dyDescent="0.3">
      <c r="A37484" t="s">
        <v>19335</v>
      </c>
      <c r="B37484" t="s">
        <v>27387</v>
      </c>
      <c r="C37484">
        <f t="shared" si="585"/>
        <v>255</v>
      </c>
      <c r="D37484">
        <f>+VLOOKUP(base[[#This Row],[key]],Tabla2[[key]:[Homologado]],4,0)</f>
        <v>0</v>
      </c>
    </row>
    <row r="37485" spans="1:4" x14ac:dyDescent="0.3">
      <c r="A37485" t="s">
        <v>19360</v>
      </c>
      <c r="B37485" t="s">
        <v>27387</v>
      </c>
      <c r="C37485">
        <f t="shared" si="585"/>
        <v>255</v>
      </c>
      <c r="D37485">
        <f>+VLOOKUP(base[[#This Row],[key]],Tabla2[[key]:[Homologado]],4,0)</f>
        <v>0</v>
      </c>
    </row>
    <row r="37486" spans="1:4" x14ac:dyDescent="0.3">
      <c r="A37486" t="s">
        <v>37635</v>
      </c>
      <c r="B37486" t="s">
        <v>27387</v>
      </c>
      <c r="C37486">
        <f t="shared" si="585"/>
        <v>255</v>
      </c>
      <c r="D37486">
        <f>+VLOOKUP(base[[#This Row],[key]],Tabla2[[key]:[Homologado]],4,0)</f>
        <v>0</v>
      </c>
    </row>
    <row r="37487" spans="1:4" x14ac:dyDescent="0.3">
      <c r="A37487" t="s">
        <v>19396</v>
      </c>
      <c r="B37487" t="s">
        <v>27387</v>
      </c>
      <c r="C37487">
        <f t="shared" si="585"/>
        <v>255</v>
      </c>
      <c r="D37487">
        <f>+VLOOKUP(base[[#This Row],[key]],Tabla2[[key]:[Homologado]],4,0)</f>
        <v>0</v>
      </c>
    </row>
    <row r="37488" spans="1:4" x14ac:dyDescent="0.3">
      <c r="A37488" t="s">
        <v>37638</v>
      </c>
      <c r="B37488" t="s">
        <v>27387</v>
      </c>
      <c r="C37488">
        <f t="shared" si="585"/>
        <v>255</v>
      </c>
      <c r="D37488">
        <f>+VLOOKUP(base[[#This Row],[key]],Tabla2[[key]:[Homologado]],4,0)</f>
        <v>0</v>
      </c>
    </row>
    <row r="37489" spans="1:4" x14ac:dyDescent="0.3">
      <c r="A37489" t="s">
        <v>37641</v>
      </c>
      <c r="B37489" t="s">
        <v>27387</v>
      </c>
      <c r="C37489">
        <f t="shared" si="585"/>
        <v>255</v>
      </c>
      <c r="D37489">
        <f>+VLOOKUP(base[[#This Row],[key]],Tabla2[[key]:[Homologado]],4,0)</f>
        <v>0</v>
      </c>
    </row>
    <row r="37490" spans="1:4" x14ac:dyDescent="0.3">
      <c r="A37490" t="s">
        <v>37642</v>
      </c>
      <c r="B37490" t="s">
        <v>27387</v>
      </c>
      <c r="C37490">
        <f t="shared" si="585"/>
        <v>255</v>
      </c>
      <c r="D37490">
        <f>+VLOOKUP(base[[#This Row],[key]],Tabla2[[key]:[Homologado]],4,0)</f>
        <v>0</v>
      </c>
    </row>
    <row r="37491" spans="1:4" x14ac:dyDescent="0.3">
      <c r="A37491" t="s">
        <v>19206</v>
      </c>
      <c r="B37491" t="s">
        <v>27387</v>
      </c>
      <c r="C37491">
        <f t="shared" si="585"/>
        <v>255</v>
      </c>
      <c r="D37491">
        <f>+VLOOKUP(base[[#This Row],[key]],Tabla2[[key]:[Homologado]],4,0)</f>
        <v>0</v>
      </c>
    </row>
    <row r="37492" spans="1:4" x14ac:dyDescent="0.3">
      <c r="A37492" t="s">
        <v>26842</v>
      </c>
      <c r="B37492" t="s">
        <v>27387</v>
      </c>
      <c r="C37492">
        <f t="shared" si="585"/>
        <v>255</v>
      </c>
      <c r="D37492">
        <f>+VLOOKUP(base[[#This Row],[key]],Tabla2[[key]:[Homologado]],4,0)</f>
        <v>0</v>
      </c>
    </row>
    <row r="37493" spans="1:4" x14ac:dyDescent="0.3">
      <c r="A37493" t="s">
        <v>27376</v>
      </c>
      <c r="B37493" t="s">
        <v>27387</v>
      </c>
      <c r="C37493">
        <f t="shared" si="585"/>
        <v>255</v>
      </c>
      <c r="D37493">
        <f>+VLOOKUP(base[[#This Row],[key]],Tabla2[[key]:[Homologado]],4,0)</f>
        <v>0</v>
      </c>
    </row>
    <row r="37494" spans="1:4" x14ac:dyDescent="0.3">
      <c r="A37494" t="s">
        <v>27377</v>
      </c>
      <c r="B37494" t="s">
        <v>27387</v>
      </c>
      <c r="C37494">
        <f t="shared" si="585"/>
        <v>255</v>
      </c>
      <c r="D37494">
        <f>+VLOOKUP(base[[#This Row],[key]],Tabla2[[key]:[Homologado]],4,0)</f>
        <v>0</v>
      </c>
    </row>
    <row r="37495" spans="1:4" x14ac:dyDescent="0.3">
      <c r="A37495" t="s">
        <v>19216</v>
      </c>
      <c r="B37495" t="s">
        <v>27387</v>
      </c>
      <c r="C37495">
        <f t="shared" si="585"/>
        <v>255</v>
      </c>
      <c r="D37495">
        <f>+VLOOKUP(base[[#This Row],[key]],Tabla2[[key]:[Homologado]],4,0)</f>
        <v>0</v>
      </c>
    </row>
    <row r="37496" spans="1:4" x14ac:dyDescent="0.3">
      <c r="A37496" t="s">
        <v>27378</v>
      </c>
      <c r="B37496" t="s">
        <v>27387</v>
      </c>
      <c r="C37496">
        <f t="shared" si="585"/>
        <v>255</v>
      </c>
      <c r="D37496">
        <f>+VLOOKUP(base[[#This Row],[key]],Tabla2[[key]:[Homologado]],4,0)</f>
        <v>0</v>
      </c>
    </row>
    <row r="37497" spans="1:4" x14ac:dyDescent="0.3">
      <c r="A37497" t="s">
        <v>26589</v>
      </c>
      <c r="B37497" t="s">
        <v>27387</v>
      </c>
      <c r="C37497">
        <f t="shared" si="585"/>
        <v>255</v>
      </c>
      <c r="D37497">
        <f>+VLOOKUP(base[[#This Row],[key]],Tabla2[[key]:[Homologado]],4,0)</f>
        <v>0</v>
      </c>
    </row>
    <row r="37498" spans="1:4" x14ac:dyDescent="0.3">
      <c r="A37498" t="s">
        <v>27379</v>
      </c>
      <c r="B37498" t="s">
        <v>27387</v>
      </c>
      <c r="C37498">
        <f t="shared" si="585"/>
        <v>255</v>
      </c>
      <c r="D37498">
        <f>+VLOOKUP(base[[#This Row],[key]],Tabla2[[key]:[Homologado]],4,0)</f>
        <v>0</v>
      </c>
    </row>
    <row r="37499" spans="1:4" x14ac:dyDescent="0.3">
      <c r="A37499" t="s">
        <v>27380</v>
      </c>
      <c r="B37499" t="s">
        <v>27387</v>
      </c>
      <c r="C37499">
        <f t="shared" si="585"/>
        <v>255</v>
      </c>
      <c r="D37499">
        <f>+VLOOKUP(base[[#This Row],[key]],Tabla2[[key]:[Homologado]],4,0)</f>
        <v>0</v>
      </c>
    </row>
    <row r="37500" spans="1:4" x14ac:dyDescent="0.3">
      <c r="A37500" t="s">
        <v>19248</v>
      </c>
      <c r="B37500" t="s">
        <v>27387</v>
      </c>
      <c r="C37500">
        <f t="shared" si="585"/>
        <v>255</v>
      </c>
      <c r="D37500">
        <f>+VLOOKUP(base[[#This Row],[key]],Tabla2[[key]:[Homologado]],4,0)</f>
        <v>0</v>
      </c>
    </row>
    <row r="37501" spans="1:4" x14ac:dyDescent="0.3">
      <c r="A37501" t="s">
        <v>27381</v>
      </c>
      <c r="B37501" t="s">
        <v>27387</v>
      </c>
      <c r="C37501">
        <f t="shared" si="585"/>
        <v>255</v>
      </c>
      <c r="D37501">
        <f>+VLOOKUP(base[[#This Row],[key]],Tabla2[[key]:[Homologado]],4,0)</f>
        <v>0</v>
      </c>
    </row>
    <row r="37502" spans="1:4" x14ac:dyDescent="0.3">
      <c r="A37502" t="s">
        <v>27382</v>
      </c>
      <c r="B37502" t="s">
        <v>27387</v>
      </c>
      <c r="C37502">
        <f t="shared" si="585"/>
        <v>255</v>
      </c>
      <c r="D37502">
        <f>+VLOOKUP(base[[#This Row],[key]],Tabla2[[key]:[Homologado]],4,0)</f>
        <v>0</v>
      </c>
    </row>
    <row r="37503" spans="1:4" x14ac:dyDescent="0.3">
      <c r="A37503" t="s">
        <v>19256</v>
      </c>
      <c r="B37503" t="s">
        <v>27387</v>
      </c>
      <c r="C37503">
        <f t="shared" si="585"/>
        <v>255</v>
      </c>
      <c r="D37503">
        <f>+VLOOKUP(base[[#This Row],[key]],Tabla2[[key]:[Homologado]],4,0)</f>
        <v>0</v>
      </c>
    </row>
    <row r="37504" spans="1:4" x14ac:dyDescent="0.3">
      <c r="A37504" t="s">
        <v>19257</v>
      </c>
      <c r="B37504" t="s">
        <v>27387</v>
      </c>
      <c r="C37504">
        <f t="shared" ref="C37504:C37567" si="586">+IF(B37504=B37503,C37503,C37503+1)</f>
        <v>255</v>
      </c>
      <c r="D37504">
        <f>+VLOOKUP(base[[#This Row],[key]],Tabla2[[key]:[Homologado]],4,0)</f>
        <v>0</v>
      </c>
    </row>
    <row r="37505" spans="1:4" x14ac:dyDescent="0.3">
      <c r="A37505" t="s">
        <v>19258</v>
      </c>
      <c r="B37505" t="s">
        <v>27387</v>
      </c>
      <c r="C37505">
        <f t="shared" si="586"/>
        <v>255</v>
      </c>
      <c r="D37505">
        <f>+VLOOKUP(base[[#This Row],[key]],Tabla2[[key]:[Homologado]],4,0)</f>
        <v>0</v>
      </c>
    </row>
    <row r="37506" spans="1:4" x14ac:dyDescent="0.3">
      <c r="A37506" t="s">
        <v>19259</v>
      </c>
      <c r="B37506" t="s">
        <v>27387</v>
      </c>
      <c r="C37506">
        <f t="shared" si="586"/>
        <v>255</v>
      </c>
      <c r="D37506">
        <f>+VLOOKUP(base[[#This Row],[key]],Tabla2[[key]:[Homologado]],4,0)</f>
        <v>0</v>
      </c>
    </row>
    <row r="37507" spans="1:4" x14ac:dyDescent="0.3">
      <c r="A37507" t="s">
        <v>19260</v>
      </c>
      <c r="B37507" t="s">
        <v>27387</v>
      </c>
      <c r="C37507">
        <f t="shared" si="586"/>
        <v>255</v>
      </c>
      <c r="D37507">
        <f>+VLOOKUP(base[[#This Row],[key]],Tabla2[[key]:[Homologado]],4,0)</f>
        <v>0</v>
      </c>
    </row>
    <row r="37508" spans="1:4" x14ac:dyDescent="0.3">
      <c r="A37508" t="s">
        <v>19262</v>
      </c>
      <c r="B37508" t="s">
        <v>27387</v>
      </c>
      <c r="C37508">
        <f t="shared" si="586"/>
        <v>255</v>
      </c>
      <c r="D37508">
        <f>+VLOOKUP(base[[#This Row],[key]],Tabla2[[key]:[Homologado]],4,0)</f>
        <v>0</v>
      </c>
    </row>
    <row r="37509" spans="1:4" x14ac:dyDescent="0.3">
      <c r="A37509" t="s">
        <v>19278</v>
      </c>
      <c r="B37509" t="s">
        <v>27387</v>
      </c>
      <c r="C37509">
        <f t="shared" si="586"/>
        <v>255</v>
      </c>
      <c r="D37509">
        <f>+VLOOKUP(base[[#This Row],[key]],Tabla2[[key]:[Homologado]],4,0)</f>
        <v>0</v>
      </c>
    </row>
    <row r="37510" spans="1:4" x14ac:dyDescent="0.3">
      <c r="A37510" t="s">
        <v>19279</v>
      </c>
      <c r="B37510" t="s">
        <v>27387</v>
      </c>
      <c r="C37510">
        <f t="shared" si="586"/>
        <v>255</v>
      </c>
      <c r="D37510">
        <f>+VLOOKUP(base[[#This Row],[key]],Tabla2[[key]:[Homologado]],4,0)</f>
        <v>0</v>
      </c>
    </row>
    <row r="37511" spans="1:4" x14ac:dyDescent="0.3">
      <c r="A37511" t="s">
        <v>19280</v>
      </c>
      <c r="B37511" t="s">
        <v>27387</v>
      </c>
      <c r="C37511">
        <f t="shared" si="586"/>
        <v>255</v>
      </c>
      <c r="D37511">
        <f>+VLOOKUP(base[[#This Row],[key]],Tabla2[[key]:[Homologado]],4,0)</f>
        <v>0</v>
      </c>
    </row>
    <row r="37512" spans="1:4" x14ac:dyDescent="0.3">
      <c r="A37512" t="s">
        <v>19283</v>
      </c>
      <c r="B37512" t="s">
        <v>27387</v>
      </c>
      <c r="C37512">
        <f t="shared" si="586"/>
        <v>255</v>
      </c>
      <c r="D37512">
        <f>+VLOOKUP(base[[#This Row],[key]],Tabla2[[key]:[Homologado]],4,0)</f>
        <v>0</v>
      </c>
    </row>
    <row r="37513" spans="1:4" x14ac:dyDescent="0.3">
      <c r="A37513" t="s">
        <v>19285</v>
      </c>
      <c r="B37513" t="s">
        <v>27387</v>
      </c>
      <c r="C37513">
        <f t="shared" si="586"/>
        <v>255</v>
      </c>
      <c r="D37513">
        <f>+VLOOKUP(base[[#This Row],[key]],Tabla2[[key]:[Homologado]],4,0)</f>
        <v>0</v>
      </c>
    </row>
    <row r="37514" spans="1:4" x14ac:dyDescent="0.3">
      <c r="A37514" t="s">
        <v>19288</v>
      </c>
      <c r="B37514" t="s">
        <v>27387</v>
      </c>
      <c r="C37514">
        <f t="shared" si="586"/>
        <v>255</v>
      </c>
      <c r="D37514">
        <f>+VLOOKUP(base[[#This Row],[key]],Tabla2[[key]:[Homologado]],4,0)</f>
        <v>0</v>
      </c>
    </row>
    <row r="37515" spans="1:4" x14ac:dyDescent="0.3">
      <c r="A37515" t="s">
        <v>27384</v>
      </c>
      <c r="B37515" t="s">
        <v>27387</v>
      </c>
      <c r="C37515">
        <f t="shared" si="586"/>
        <v>255</v>
      </c>
      <c r="D37515">
        <f>+VLOOKUP(base[[#This Row],[key]],Tabla2[[key]:[Homologado]],4,0)</f>
        <v>0</v>
      </c>
    </row>
    <row r="37516" spans="1:4" x14ac:dyDescent="0.3">
      <c r="A37516" t="s">
        <v>27385</v>
      </c>
      <c r="B37516" t="s">
        <v>27387</v>
      </c>
      <c r="C37516">
        <f t="shared" si="586"/>
        <v>255</v>
      </c>
      <c r="D37516">
        <f>+VLOOKUP(base[[#This Row],[key]],Tabla2[[key]:[Homologado]],4,0)</f>
        <v>0</v>
      </c>
    </row>
    <row r="37517" spans="1:4" x14ac:dyDescent="0.3">
      <c r="A37517" t="s">
        <v>26848</v>
      </c>
      <c r="B37517" t="s">
        <v>27387</v>
      </c>
      <c r="C37517">
        <f t="shared" si="586"/>
        <v>255</v>
      </c>
      <c r="D37517">
        <f>+VLOOKUP(base[[#This Row],[key]],Tabla2[[key]:[Homologado]],4,0)</f>
        <v>0</v>
      </c>
    </row>
    <row r="37518" spans="1:4" x14ac:dyDescent="0.3">
      <c r="A37518" t="s">
        <v>19298</v>
      </c>
      <c r="B37518" t="s">
        <v>27387</v>
      </c>
      <c r="C37518">
        <f t="shared" si="586"/>
        <v>255</v>
      </c>
      <c r="D37518">
        <f>+VLOOKUP(base[[#This Row],[key]],Tabla2[[key]:[Homologado]],4,0)</f>
        <v>0</v>
      </c>
    </row>
    <row r="37519" spans="1:4" x14ac:dyDescent="0.3">
      <c r="A37519" t="s">
        <v>19299</v>
      </c>
      <c r="B37519" t="s">
        <v>27387</v>
      </c>
      <c r="C37519">
        <f t="shared" si="586"/>
        <v>255</v>
      </c>
      <c r="D37519">
        <f>+VLOOKUP(base[[#This Row],[key]],Tabla2[[key]:[Homologado]],4,0)</f>
        <v>0</v>
      </c>
    </row>
    <row r="37520" spans="1:4" x14ac:dyDescent="0.3">
      <c r="A37520" t="s">
        <v>19300</v>
      </c>
      <c r="B37520" t="s">
        <v>27387</v>
      </c>
      <c r="C37520">
        <f t="shared" si="586"/>
        <v>255</v>
      </c>
      <c r="D37520">
        <f>+VLOOKUP(base[[#This Row],[key]],Tabla2[[key]:[Homologado]],4,0)</f>
        <v>0</v>
      </c>
    </row>
    <row r="37521" spans="1:4" x14ac:dyDescent="0.3">
      <c r="A37521" t="s">
        <v>19301</v>
      </c>
      <c r="B37521" t="s">
        <v>27387</v>
      </c>
      <c r="C37521">
        <f t="shared" si="586"/>
        <v>255</v>
      </c>
      <c r="D37521">
        <f>+VLOOKUP(base[[#This Row],[key]],Tabla2[[key]:[Homologado]],4,0)</f>
        <v>0</v>
      </c>
    </row>
    <row r="37522" spans="1:4" x14ac:dyDescent="0.3">
      <c r="A37522" t="s">
        <v>19302</v>
      </c>
      <c r="B37522" t="s">
        <v>27387</v>
      </c>
      <c r="C37522">
        <f t="shared" si="586"/>
        <v>255</v>
      </c>
      <c r="D37522">
        <f>+VLOOKUP(base[[#This Row],[key]],Tabla2[[key]:[Homologado]],4,0)</f>
        <v>0</v>
      </c>
    </row>
    <row r="37523" spans="1:4" x14ac:dyDescent="0.3">
      <c r="A37523" t="s">
        <v>19304</v>
      </c>
      <c r="B37523" t="s">
        <v>27387</v>
      </c>
      <c r="C37523">
        <f t="shared" si="586"/>
        <v>255</v>
      </c>
      <c r="D37523">
        <f>+VLOOKUP(base[[#This Row],[key]],Tabla2[[key]:[Homologado]],4,0)</f>
        <v>0</v>
      </c>
    </row>
    <row r="37524" spans="1:4" x14ac:dyDescent="0.3">
      <c r="A37524" t="s">
        <v>19310</v>
      </c>
      <c r="B37524" t="s">
        <v>27387</v>
      </c>
      <c r="C37524">
        <f t="shared" si="586"/>
        <v>255</v>
      </c>
      <c r="D37524">
        <f>+VLOOKUP(base[[#This Row],[key]],Tabla2[[key]:[Homologado]],4,0)</f>
        <v>0</v>
      </c>
    </row>
    <row r="37525" spans="1:4" x14ac:dyDescent="0.3">
      <c r="A37525" t="s">
        <v>19315</v>
      </c>
      <c r="B37525" t="s">
        <v>27387</v>
      </c>
      <c r="C37525">
        <f t="shared" si="586"/>
        <v>255</v>
      </c>
      <c r="D37525">
        <f>+VLOOKUP(base[[#This Row],[key]],Tabla2[[key]:[Homologado]],4,0)</f>
        <v>0</v>
      </c>
    </row>
    <row r="37526" spans="1:4" x14ac:dyDescent="0.3">
      <c r="A37526" t="s">
        <v>19324</v>
      </c>
      <c r="B37526" t="s">
        <v>27387</v>
      </c>
      <c r="C37526">
        <f t="shared" si="586"/>
        <v>255</v>
      </c>
      <c r="D37526">
        <f>+VLOOKUP(base[[#This Row],[key]],Tabla2[[key]:[Homologado]],4,0)</f>
        <v>0</v>
      </c>
    </row>
    <row r="37527" spans="1:4" x14ac:dyDescent="0.3">
      <c r="A37527" t="s">
        <v>19326</v>
      </c>
      <c r="B37527" t="s">
        <v>27387</v>
      </c>
      <c r="C37527">
        <f t="shared" si="586"/>
        <v>255</v>
      </c>
      <c r="D37527">
        <f>+VLOOKUP(base[[#This Row],[key]],Tabla2[[key]:[Homologado]],4,0)</f>
        <v>0</v>
      </c>
    </row>
    <row r="37528" spans="1:4" x14ac:dyDescent="0.3">
      <c r="A37528" t="s">
        <v>19327</v>
      </c>
      <c r="B37528" t="s">
        <v>27387</v>
      </c>
      <c r="C37528">
        <f t="shared" si="586"/>
        <v>255</v>
      </c>
      <c r="D37528">
        <f>+VLOOKUP(base[[#This Row],[key]],Tabla2[[key]:[Homologado]],4,0)</f>
        <v>0</v>
      </c>
    </row>
    <row r="37529" spans="1:4" x14ac:dyDescent="0.3">
      <c r="A37529" t="s">
        <v>19329</v>
      </c>
      <c r="B37529" t="s">
        <v>27387</v>
      </c>
      <c r="C37529">
        <f t="shared" si="586"/>
        <v>255</v>
      </c>
      <c r="D37529">
        <f>+VLOOKUP(base[[#This Row],[key]],Tabla2[[key]:[Homologado]],4,0)</f>
        <v>0</v>
      </c>
    </row>
    <row r="37530" spans="1:4" x14ac:dyDescent="0.3">
      <c r="A37530" t="s">
        <v>19331</v>
      </c>
      <c r="B37530" t="s">
        <v>27387</v>
      </c>
      <c r="C37530">
        <f t="shared" si="586"/>
        <v>255</v>
      </c>
      <c r="D37530">
        <f>+VLOOKUP(base[[#This Row],[key]],Tabla2[[key]:[Homologado]],4,0)</f>
        <v>0</v>
      </c>
    </row>
    <row r="37531" spans="1:4" x14ac:dyDescent="0.3">
      <c r="A37531" t="s">
        <v>19332</v>
      </c>
      <c r="B37531" t="s">
        <v>27387</v>
      </c>
      <c r="C37531">
        <f t="shared" si="586"/>
        <v>255</v>
      </c>
      <c r="D37531">
        <f>+VLOOKUP(base[[#This Row],[key]],Tabla2[[key]:[Homologado]],4,0)</f>
        <v>0</v>
      </c>
    </row>
    <row r="37532" spans="1:4" x14ac:dyDescent="0.3">
      <c r="A37532" t="s">
        <v>19336</v>
      </c>
      <c r="B37532" t="s">
        <v>27387</v>
      </c>
      <c r="C37532">
        <f t="shared" si="586"/>
        <v>255</v>
      </c>
      <c r="D37532">
        <f>+VLOOKUP(base[[#This Row],[key]],Tabla2[[key]:[Homologado]],4,0)</f>
        <v>0</v>
      </c>
    </row>
    <row r="37533" spans="1:4" x14ac:dyDescent="0.3">
      <c r="A37533" t="s">
        <v>19340</v>
      </c>
      <c r="B37533" t="s">
        <v>27387</v>
      </c>
      <c r="C37533">
        <f t="shared" si="586"/>
        <v>255</v>
      </c>
      <c r="D37533">
        <f>+VLOOKUP(base[[#This Row],[key]],Tabla2[[key]:[Homologado]],4,0)</f>
        <v>0</v>
      </c>
    </row>
    <row r="37534" spans="1:4" x14ac:dyDescent="0.3">
      <c r="A37534" t="s">
        <v>27386</v>
      </c>
      <c r="B37534" t="s">
        <v>27387</v>
      </c>
      <c r="C37534">
        <f t="shared" si="586"/>
        <v>255</v>
      </c>
      <c r="D37534">
        <f>+VLOOKUP(base[[#This Row],[key]],Tabla2[[key]:[Homologado]],4,0)</f>
        <v>0</v>
      </c>
    </row>
    <row r="37535" spans="1:4" x14ac:dyDescent="0.3">
      <c r="A37535" t="s">
        <v>19344</v>
      </c>
      <c r="B37535" t="s">
        <v>27387</v>
      </c>
      <c r="C37535">
        <f t="shared" si="586"/>
        <v>255</v>
      </c>
      <c r="D37535">
        <f>+VLOOKUP(base[[#This Row],[key]],Tabla2[[key]:[Homologado]],4,0)</f>
        <v>0</v>
      </c>
    </row>
    <row r="37536" spans="1:4" x14ac:dyDescent="0.3">
      <c r="A37536" t="s">
        <v>19345</v>
      </c>
      <c r="B37536" t="s">
        <v>27387</v>
      </c>
      <c r="C37536">
        <f t="shared" si="586"/>
        <v>255</v>
      </c>
      <c r="D37536">
        <f>+VLOOKUP(base[[#This Row],[key]],Tabla2[[key]:[Homologado]],4,0)</f>
        <v>0</v>
      </c>
    </row>
    <row r="37537" spans="1:4" x14ac:dyDescent="0.3">
      <c r="A37537" t="s">
        <v>19347</v>
      </c>
      <c r="B37537" t="s">
        <v>27387</v>
      </c>
      <c r="C37537">
        <f t="shared" si="586"/>
        <v>255</v>
      </c>
      <c r="D37537">
        <f>+VLOOKUP(base[[#This Row],[key]],Tabla2[[key]:[Homologado]],4,0)</f>
        <v>0</v>
      </c>
    </row>
    <row r="37538" spans="1:4" x14ac:dyDescent="0.3">
      <c r="A37538" t="s">
        <v>19356</v>
      </c>
      <c r="B37538" t="s">
        <v>27387</v>
      </c>
      <c r="C37538">
        <f t="shared" si="586"/>
        <v>255</v>
      </c>
      <c r="D37538">
        <f>+VLOOKUP(base[[#This Row],[key]],Tabla2[[key]:[Homologado]],4,0)</f>
        <v>0</v>
      </c>
    </row>
    <row r="37539" spans="1:4" x14ac:dyDescent="0.3">
      <c r="A37539" t="s">
        <v>19357</v>
      </c>
      <c r="B37539" t="s">
        <v>27387</v>
      </c>
      <c r="C37539">
        <f t="shared" si="586"/>
        <v>255</v>
      </c>
      <c r="D37539">
        <f>+VLOOKUP(base[[#This Row],[key]],Tabla2[[key]:[Homologado]],4,0)</f>
        <v>0</v>
      </c>
    </row>
    <row r="37540" spans="1:4" x14ac:dyDescent="0.3">
      <c r="A37540" t="s">
        <v>19366</v>
      </c>
      <c r="B37540" t="s">
        <v>27387</v>
      </c>
      <c r="C37540">
        <f t="shared" si="586"/>
        <v>255</v>
      </c>
      <c r="D37540">
        <f>+VLOOKUP(base[[#This Row],[key]],Tabla2[[key]:[Homologado]],4,0)</f>
        <v>0</v>
      </c>
    </row>
    <row r="37541" spans="1:4" x14ac:dyDescent="0.3">
      <c r="A37541" t="s">
        <v>19372</v>
      </c>
      <c r="B37541" t="s">
        <v>27387</v>
      </c>
      <c r="C37541">
        <f t="shared" si="586"/>
        <v>255</v>
      </c>
      <c r="D37541">
        <f>+VLOOKUP(base[[#This Row],[key]],Tabla2[[key]:[Homologado]],4,0)</f>
        <v>0</v>
      </c>
    </row>
    <row r="37542" spans="1:4" x14ac:dyDescent="0.3">
      <c r="A37542" t="s">
        <v>19373</v>
      </c>
      <c r="B37542" t="s">
        <v>27387</v>
      </c>
      <c r="C37542">
        <f t="shared" si="586"/>
        <v>255</v>
      </c>
      <c r="D37542">
        <f>+VLOOKUP(base[[#This Row],[key]],Tabla2[[key]:[Homologado]],4,0)</f>
        <v>0</v>
      </c>
    </row>
    <row r="37543" spans="1:4" x14ac:dyDescent="0.3">
      <c r="A37543" t="s">
        <v>37643</v>
      </c>
      <c r="B37543" t="s">
        <v>27387</v>
      </c>
      <c r="C37543">
        <f t="shared" si="586"/>
        <v>255</v>
      </c>
      <c r="D37543">
        <f>+VLOOKUP(base[[#This Row],[key]],Tabla2[[key]:[Homologado]],4,0)</f>
        <v>0</v>
      </c>
    </row>
    <row r="37544" spans="1:4" x14ac:dyDescent="0.3">
      <c r="A37544" t="s">
        <v>37646</v>
      </c>
      <c r="B37544" t="s">
        <v>27387</v>
      </c>
      <c r="C37544">
        <f t="shared" si="586"/>
        <v>255</v>
      </c>
      <c r="D37544">
        <f>+VLOOKUP(base[[#This Row],[key]],Tabla2[[key]:[Homologado]],4,0)</f>
        <v>0</v>
      </c>
    </row>
    <row r="37545" spans="1:4" x14ac:dyDescent="0.3">
      <c r="A37545" t="s">
        <v>37647</v>
      </c>
      <c r="B37545" t="s">
        <v>27387</v>
      </c>
      <c r="C37545">
        <f t="shared" si="586"/>
        <v>255</v>
      </c>
      <c r="D37545">
        <f>+VLOOKUP(base[[#This Row],[key]],Tabla2[[key]:[Homologado]],4,0)</f>
        <v>0</v>
      </c>
    </row>
    <row r="37546" spans="1:4" x14ac:dyDescent="0.3">
      <c r="A37546" t="s">
        <v>37648</v>
      </c>
      <c r="B37546" t="s">
        <v>27387</v>
      </c>
      <c r="C37546">
        <f t="shared" si="586"/>
        <v>255</v>
      </c>
      <c r="D37546">
        <f>+VLOOKUP(base[[#This Row],[key]],Tabla2[[key]:[Homologado]],4,0)</f>
        <v>0</v>
      </c>
    </row>
    <row r="37547" spans="1:4" x14ac:dyDescent="0.3">
      <c r="A37547" t="s">
        <v>19538</v>
      </c>
      <c r="B37547" t="s">
        <v>27387</v>
      </c>
      <c r="C37547">
        <f t="shared" si="586"/>
        <v>255</v>
      </c>
      <c r="D37547">
        <f>+VLOOKUP(base[[#This Row],[key]],Tabla2[[key]:[Homologado]],4,0)</f>
        <v>0</v>
      </c>
    </row>
    <row r="37548" spans="1:4" x14ac:dyDescent="0.3">
      <c r="A37548" t="s">
        <v>19398</v>
      </c>
      <c r="B37548" t="s">
        <v>27387</v>
      </c>
      <c r="C37548">
        <f t="shared" si="586"/>
        <v>255</v>
      </c>
      <c r="D37548">
        <f>+VLOOKUP(base[[#This Row],[key]],Tabla2[[key]:[Homologado]],4,0)</f>
        <v>0</v>
      </c>
    </row>
    <row r="37549" spans="1:4" x14ac:dyDescent="0.3">
      <c r="A37549" t="s">
        <v>19399</v>
      </c>
      <c r="B37549" t="s">
        <v>27387</v>
      </c>
      <c r="C37549">
        <f t="shared" si="586"/>
        <v>255</v>
      </c>
      <c r="D37549">
        <f>+VLOOKUP(base[[#This Row],[key]],Tabla2[[key]:[Homologado]],4,0)</f>
        <v>0</v>
      </c>
    </row>
    <row r="37550" spans="1:4" x14ac:dyDescent="0.3">
      <c r="A37550" t="s">
        <v>19401</v>
      </c>
      <c r="B37550" t="s">
        <v>27387</v>
      </c>
      <c r="C37550">
        <f t="shared" si="586"/>
        <v>255</v>
      </c>
      <c r="D37550">
        <f>+VLOOKUP(base[[#This Row],[key]],Tabla2[[key]:[Homologado]],4,0)</f>
        <v>0</v>
      </c>
    </row>
    <row r="37551" spans="1:4" x14ac:dyDescent="0.3">
      <c r="A37551" t="s">
        <v>19402</v>
      </c>
      <c r="B37551" t="s">
        <v>27387</v>
      </c>
      <c r="C37551">
        <f t="shared" si="586"/>
        <v>255</v>
      </c>
      <c r="D37551">
        <f>+VLOOKUP(base[[#This Row],[key]],Tabla2[[key]:[Homologado]],4,0)</f>
        <v>0</v>
      </c>
    </row>
    <row r="37552" spans="1:4" x14ac:dyDescent="0.3">
      <c r="A37552" t="s">
        <v>19403</v>
      </c>
      <c r="B37552" t="s">
        <v>27387</v>
      </c>
      <c r="C37552">
        <f t="shared" si="586"/>
        <v>255</v>
      </c>
      <c r="D37552">
        <f>+VLOOKUP(base[[#This Row],[key]],Tabla2[[key]:[Homologado]],4,0)</f>
        <v>0</v>
      </c>
    </row>
    <row r="37553" spans="1:4" x14ac:dyDescent="0.3">
      <c r="A37553" t="s">
        <v>19405</v>
      </c>
      <c r="B37553" t="s">
        <v>27387</v>
      </c>
      <c r="C37553">
        <f t="shared" si="586"/>
        <v>255</v>
      </c>
      <c r="D37553">
        <f>+VLOOKUP(base[[#This Row],[key]],Tabla2[[key]:[Homologado]],4,0)</f>
        <v>0</v>
      </c>
    </row>
    <row r="37554" spans="1:4" x14ac:dyDescent="0.3">
      <c r="A37554" t="s">
        <v>19406</v>
      </c>
      <c r="B37554" t="s">
        <v>27387</v>
      </c>
      <c r="C37554">
        <f t="shared" si="586"/>
        <v>255</v>
      </c>
      <c r="D37554">
        <f>+VLOOKUP(base[[#This Row],[key]],Tabla2[[key]:[Homologado]],4,0)</f>
        <v>0</v>
      </c>
    </row>
    <row r="37555" spans="1:4" x14ac:dyDescent="0.3">
      <c r="A37555" t="s">
        <v>19407</v>
      </c>
      <c r="B37555" t="s">
        <v>27387</v>
      </c>
      <c r="C37555">
        <f t="shared" si="586"/>
        <v>255</v>
      </c>
      <c r="D37555">
        <f>+VLOOKUP(base[[#This Row],[key]],Tabla2[[key]:[Homologado]],4,0)</f>
        <v>0</v>
      </c>
    </row>
    <row r="37556" spans="1:4" x14ac:dyDescent="0.3">
      <c r="A37556" t="s">
        <v>19408</v>
      </c>
      <c r="B37556" t="s">
        <v>27387</v>
      </c>
      <c r="C37556">
        <f t="shared" si="586"/>
        <v>255</v>
      </c>
      <c r="D37556">
        <f>+VLOOKUP(base[[#This Row],[key]],Tabla2[[key]:[Homologado]],4,0)</f>
        <v>0</v>
      </c>
    </row>
    <row r="37557" spans="1:4" x14ac:dyDescent="0.3">
      <c r="A37557" t="s">
        <v>19409</v>
      </c>
      <c r="B37557" t="s">
        <v>27387</v>
      </c>
      <c r="C37557">
        <f t="shared" si="586"/>
        <v>255</v>
      </c>
      <c r="D37557">
        <f>+VLOOKUP(base[[#This Row],[key]],Tabla2[[key]:[Homologado]],4,0)</f>
        <v>0</v>
      </c>
    </row>
    <row r="37558" spans="1:4" x14ac:dyDescent="0.3">
      <c r="A37558" t="s">
        <v>19411</v>
      </c>
      <c r="B37558" t="s">
        <v>27387</v>
      </c>
      <c r="C37558">
        <f t="shared" si="586"/>
        <v>255</v>
      </c>
      <c r="D37558">
        <f>+VLOOKUP(base[[#This Row],[key]],Tabla2[[key]:[Homologado]],4,0)</f>
        <v>0</v>
      </c>
    </row>
    <row r="37559" spans="1:4" x14ac:dyDescent="0.3">
      <c r="A37559" t="s">
        <v>19413</v>
      </c>
      <c r="B37559" t="s">
        <v>27387</v>
      </c>
      <c r="C37559">
        <f t="shared" si="586"/>
        <v>255</v>
      </c>
      <c r="D37559">
        <f>+VLOOKUP(base[[#This Row],[key]],Tabla2[[key]:[Homologado]],4,0)</f>
        <v>0</v>
      </c>
    </row>
    <row r="37560" spans="1:4" x14ac:dyDescent="0.3">
      <c r="A37560" t="s">
        <v>19416</v>
      </c>
      <c r="B37560" t="s">
        <v>27387</v>
      </c>
      <c r="C37560">
        <f t="shared" si="586"/>
        <v>255</v>
      </c>
      <c r="D37560">
        <f>+VLOOKUP(base[[#This Row],[key]],Tabla2[[key]:[Homologado]],4,0)</f>
        <v>0</v>
      </c>
    </row>
    <row r="37561" spans="1:4" x14ac:dyDescent="0.3">
      <c r="A37561" t="s">
        <v>19417</v>
      </c>
      <c r="B37561" t="s">
        <v>27387</v>
      </c>
      <c r="C37561">
        <f t="shared" si="586"/>
        <v>255</v>
      </c>
      <c r="D37561">
        <f>+VLOOKUP(base[[#This Row],[key]],Tabla2[[key]:[Homologado]],4,0)</f>
        <v>0</v>
      </c>
    </row>
    <row r="37562" spans="1:4" x14ac:dyDescent="0.3">
      <c r="A37562" t="s">
        <v>19418</v>
      </c>
      <c r="B37562" t="s">
        <v>27387</v>
      </c>
      <c r="C37562">
        <f t="shared" si="586"/>
        <v>255</v>
      </c>
      <c r="D37562">
        <f>+VLOOKUP(base[[#This Row],[key]],Tabla2[[key]:[Homologado]],4,0)</f>
        <v>0</v>
      </c>
    </row>
    <row r="37563" spans="1:4" x14ac:dyDescent="0.3">
      <c r="A37563" t="s">
        <v>19422</v>
      </c>
      <c r="B37563" t="s">
        <v>27387</v>
      </c>
      <c r="C37563">
        <f t="shared" si="586"/>
        <v>255</v>
      </c>
      <c r="D37563">
        <f>+VLOOKUP(base[[#This Row],[key]],Tabla2[[key]:[Homologado]],4,0)</f>
        <v>0</v>
      </c>
    </row>
    <row r="37564" spans="1:4" x14ac:dyDescent="0.3">
      <c r="A37564" t="s">
        <v>19428</v>
      </c>
      <c r="B37564" t="s">
        <v>27387</v>
      </c>
      <c r="C37564">
        <f t="shared" si="586"/>
        <v>255</v>
      </c>
      <c r="D37564">
        <f>+VLOOKUP(base[[#This Row],[key]],Tabla2[[key]:[Homologado]],4,0)</f>
        <v>0</v>
      </c>
    </row>
    <row r="37565" spans="1:4" x14ac:dyDescent="0.3">
      <c r="A37565" t="s">
        <v>19429</v>
      </c>
      <c r="B37565" t="s">
        <v>27387</v>
      </c>
      <c r="C37565">
        <f t="shared" si="586"/>
        <v>255</v>
      </c>
      <c r="D37565">
        <f>+VLOOKUP(base[[#This Row],[key]],Tabla2[[key]:[Homologado]],4,0)</f>
        <v>0</v>
      </c>
    </row>
    <row r="37566" spans="1:4" x14ac:dyDescent="0.3">
      <c r="A37566" t="s">
        <v>19430</v>
      </c>
      <c r="B37566" t="s">
        <v>27387</v>
      </c>
      <c r="C37566">
        <f t="shared" si="586"/>
        <v>255</v>
      </c>
      <c r="D37566">
        <f>+VLOOKUP(base[[#This Row],[key]],Tabla2[[key]:[Homologado]],4,0)</f>
        <v>0</v>
      </c>
    </row>
    <row r="37567" spans="1:4" x14ac:dyDescent="0.3">
      <c r="A37567" t="s">
        <v>19433</v>
      </c>
      <c r="B37567" t="s">
        <v>27387</v>
      </c>
      <c r="C37567">
        <f t="shared" si="586"/>
        <v>255</v>
      </c>
      <c r="D37567">
        <f>+VLOOKUP(base[[#This Row],[key]],Tabla2[[key]:[Homologado]],4,0)</f>
        <v>0</v>
      </c>
    </row>
    <row r="37568" spans="1:4" x14ac:dyDescent="0.3">
      <c r="A37568" t="s">
        <v>19439</v>
      </c>
      <c r="B37568" t="s">
        <v>27387</v>
      </c>
      <c r="C37568">
        <f t="shared" ref="C37568:C37631" si="587">+IF(B37568=B37567,C37567,C37567+1)</f>
        <v>255</v>
      </c>
      <c r="D37568">
        <f>+VLOOKUP(base[[#This Row],[key]],Tabla2[[key]:[Homologado]],4,0)</f>
        <v>0</v>
      </c>
    </row>
    <row r="37569" spans="1:4" x14ac:dyDescent="0.3">
      <c r="A37569" t="s">
        <v>19440</v>
      </c>
      <c r="B37569" t="s">
        <v>27387</v>
      </c>
      <c r="C37569">
        <f t="shared" si="587"/>
        <v>255</v>
      </c>
      <c r="D37569">
        <f>+VLOOKUP(base[[#This Row],[key]],Tabla2[[key]:[Homologado]],4,0)</f>
        <v>0</v>
      </c>
    </row>
    <row r="37570" spans="1:4" x14ac:dyDescent="0.3">
      <c r="A37570" t="s">
        <v>19441</v>
      </c>
      <c r="B37570" t="s">
        <v>27387</v>
      </c>
      <c r="C37570">
        <f t="shared" si="587"/>
        <v>255</v>
      </c>
      <c r="D37570">
        <f>+VLOOKUP(base[[#This Row],[key]],Tabla2[[key]:[Homologado]],4,0)</f>
        <v>0</v>
      </c>
    </row>
    <row r="37571" spans="1:4" x14ac:dyDescent="0.3">
      <c r="A37571" t="s">
        <v>19443</v>
      </c>
      <c r="B37571" t="s">
        <v>27387</v>
      </c>
      <c r="C37571">
        <f t="shared" si="587"/>
        <v>255</v>
      </c>
      <c r="D37571">
        <f>+VLOOKUP(base[[#This Row],[key]],Tabla2[[key]:[Homologado]],4,0)</f>
        <v>0</v>
      </c>
    </row>
    <row r="37572" spans="1:4" x14ac:dyDescent="0.3">
      <c r="A37572" t="s">
        <v>27387</v>
      </c>
      <c r="B37572" t="s">
        <v>27387</v>
      </c>
      <c r="C37572">
        <f t="shared" si="587"/>
        <v>255</v>
      </c>
      <c r="D37572">
        <f>+VLOOKUP(base[[#This Row],[key]],Tabla2[[key]:[Homologado]],4,0)</f>
        <v>0</v>
      </c>
    </row>
    <row r="37573" spans="1:4" x14ac:dyDescent="0.3">
      <c r="A37573" t="s">
        <v>27388</v>
      </c>
      <c r="B37573" t="s">
        <v>27387</v>
      </c>
      <c r="C37573">
        <f t="shared" si="587"/>
        <v>255</v>
      </c>
      <c r="D37573">
        <f>+VLOOKUP(base[[#This Row],[key]],Tabla2[[key]:[Homologado]],4,0)</f>
        <v>0</v>
      </c>
    </row>
    <row r="37574" spans="1:4" x14ac:dyDescent="0.3">
      <c r="A37574" t="s">
        <v>19453</v>
      </c>
      <c r="B37574" t="s">
        <v>27387</v>
      </c>
      <c r="C37574">
        <f t="shared" si="587"/>
        <v>255</v>
      </c>
      <c r="D37574">
        <f>+VLOOKUP(base[[#This Row],[key]],Tabla2[[key]:[Homologado]],4,0)</f>
        <v>0</v>
      </c>
    </row>
    <row r="37575" spans="1:4" x14ac:dyDescent="0.3">
      <c r="A37575" t="s">
        <v>19455</v>
      </c>
      <c r="B37575" t="s">
        <v>27387</v>
      </c>
      <c r="C37575">
        <f t="shared" si="587"/>
        <v>255</v>
      </c>
      <c r="D37575">
        <f>+VLOOKUP(base[[#This Row],[key]],Tabla2[[key]:[Homologado]],4,0)</f>
        <v>0</v>
      </c>
    </row>
    <row r="37576" spans="1:4" x14ac:dyDescent="0.3">
      <c r="A37576" t="s">
        <v>19457</v>
      </c>
      <c r="B37576" t="s">
        <v>27387</v>
      </c>
      <c r="C37576">
        <f t="shared" si="587"/>
        <v>255</v>
      </c>
      <c r="D37576">
        <f>+VLOOKUP(base[[#This Row],[key]],Tabla2[[key]:[Homologado]],4,0)</f>
        <v>0</v>
      </c>
    </row>
    <row r="37577" spans="1:4" x14ac:dyDescent="0.3">
      <c r="A37577" t="s">
        <v>19463</v>
      </c>
      <c r="B37577" t="s">
        <v>27387</v>
      </c>
      <c r="C37577">
        <f t="shared" si="587"/>
        <v>255</v>
      </c>
      <c r="D37577">
        <f>+VLOOKUP(base[[#This Row],[key]],Tabla2[[key]:[Homologado]],4,0)</f>
        <v>0</v>
      </c>
    </row>
    <row r="37578" spans="1:4" x14ac:dyDescent="0.3">
      <c r="A37578" t="s">
        <v>19466</v>
      </c>
      <c r="B37578" t="s">
        <v>27387</v>
      </c>
      <c r="C37578">
        <f t="shared" si="587"/>
        <v>255</v>
      </c>
      <c r="D37578">
        <f>+VLOOKUP(base[[#This Row],[key]],Tabla2[[key]:[Homologado]],4,0)</f>
        <v>0</v>
      </c>
    </row>
    <row r="37579" spans="1:4" x14ac:dyDescent="0.3">
      <c r="A37579" t="s">
        <v>19468</v>
      </c>
      <c r="B37579" t="s">
        <v>27387</v>
      </c>
      <c r="C37579">
        <f t="shared" si="587"/>
        <v>255</v>
      </c>
      <c r="D37579">
        <f>+VLOOKUP(base[[#This Row],[key]],Tabla2[[key]:[Homologado]],4,0)</f>
        <v>0</v>
      </c>
    </row>
    <row r="37580" spans="1:4" x14ac:dyDescent="0.3">
      <c r="A37580" t="s">
        <v>19471</v>
      </c>
      <c r="B37580" t="s">
        <v>27387</v>
      </c>
      <c r="C37580">
        <f t="shared" si="587"/>
        <v>255</v>
      </c>
      <c r="D37580">
        <f>+VLOOKUP(base[[#This Row],[key]],Tabla2[[key]:[Homologado]],4,0)</f>
        <v>0</v>
      </c>
    </row>
    <row r="37581" spans="1:4" x14ac:dyDescent="0.3">
      <c r="A37581" t="s">
        <v>19473</v>
      </c>
      <c r="B37581" t="s">
        <v>27387</v>
      </c>
      <c r="C37581">
        <f t="shared" si="587"/>
        <v>255</v>
      </c>
      <c r="D37581">
        <f>+VLOOKUP(base[[#This Row],[key]],Tabla2[[key]:[Homologado]],4,0)</f>
        <v>0</v>
      </c>
    </row>
    <row r="37582" spans="1:4" x14ac:dyDescent="0.3">
      <c r="A37582" t="s">
        <v>19476</v>
      </c>
      <c r="B37582" t="s">
        <v>27387</v>
      </c>
      <c r="C37582">
        <f t="shared" si="587"/>
        <v>255</v>
      </c>
      <c r="D37582">
        <f>+VLOOKUP(base[[#This Row],[key]],Tabla2[[key]:[Homologado]],4,0)</f>
        <v>0</v>
      </c>
    </row>
    <row r="37583" spans="1:4" x14ac:dyDescent="0.3">
      <c r="A37583" t="s">
        <v>19478</v>
      </c>
      <c r="B37583" t="s">
        <v>27387</v>
      </c>
      <c r="C37583">
        <f t="shared" si="587"/>
        <v>255</v>
      </c>
      <c r="D37583">
        <f>+VLOOKUP(base[[#This Row],[key]],Tabla2[[key]:[Homologado]],4,0)</f>
        <v>0</v>
      </c>
    </row>
    <row r="37584" spans="1:4" x14ac:dyDescent="0.3">
      <c r="A37584" t="s">
        <v>27390</v>
      </c>
      <c r="B37584" t="s">
        <v>27387</v>
      </c>
      <c r="C37584">
        <f t="shared" si="587"/>
        <v>255</v>
      </c>
      <c r="D37584">
        <f>+VLOOKUP(base[[#This Row],[key]],Tabla2[[key]:[Homologado]],4,0)</f>
        <v>0</v>
      </c>
    </row>
    <row r="37585" spans="1:4" x14ac:dyDescent="0.3">
      <c r="A37585" t="s">
        <v>19480</v>
      </c>
      <c r="B37585" t="s">
        <v>27387</v>
      </c>
      <c r="C37585">
        <f t="shared" si="587"/>
        <v>255</v>
      </c>
      <c r="D37585">
        <f>+VLOOKUP(base[[#This Row],[key]],Tabla2[[key]:[Homologado]],4,0)</f>
        <v>0</v>
      </c>
    </row>
    <row r="37586" spans="1:4" x14ac:dyDescent="0.3">
      <c r="A37586" t="s">
        <v>24407</v>
      </c>
      <c r="B37586" t="s">
        <v>27387</v>
      </c>
      <c r="C37586">
        <f t="shared" si="587"/>
        <v>255</v>
      </c>
      <c r="D37586">
        <f>+VLOOKUP(base[[#This Row],[key]],Tabla2[[key]:[Homologado]],4,0)</f>
        <v>0</v>
      </c>
    </row>
    <row r="37587" spans="1:4" x14ac:dyDescent="0.3">
      <c r="A37587" t="s">
        <v>19484</v>
      </c>
      <c r="B37587" t="s">
        <v>27387</v>
      </c>
      <c r="C37587">
        <f t="shared" si="587"/>
        <v>255</v>
      </c>
      <c r="D37587">
        <f>+VLOOKUP(base[[#This Row],[key]],Tabla2[[key]:[Homologado]],4,0)</f>
        <v>0</v>
      </c>
    </row>
    <row r="37588" spans="1:4" x14ac:dyDescent="0.3">
      <c r="A37588" t="s">
        <v>19486</v>
      </c>
      <c r="B37588" t="s">
        <v>27387</v>
      </c>
      <c r="C37588">
        <f t="shared" si="587"/>
        <v>255</v>
      </c>
      <c r="D37588">
        <f>+VLOOKUP(base[[#This Row],[key]],Tabla2[[key]:[Homologado]],4,0)</f>
        <v>0</v>
      </c>
    </row>
    <row r="37589" spans="1:4" x14ac:dyDescent="0.3">
      <c r="A37589" t="s">
        <v>19487</v>
      </c>
      <c r="B37589" t="s">
        <v>27387</v>
      </c>
      <c r="C37589">
        <f t="shared" si="587"/>
        <v>255</v>
      </c>
      <c r="D37589">
        <f>+VLOOKUP(base[[#This Row],[key]],Tabla2[[key]:[Homologado]],4,0)</f>
        <v>0</v>
      </c>
    </row>
    <row r="37590" spans="1:4" x14ac:dyDescent="0.3">
      <c r="A37590" t="s">
        <v>19488</v>
      </c>
      <c r="B37590" t="s">
        <v>27387</v>
      </c>
      <c r="C37590">
        <f t="shared" si="587"/>
        <v>255</v>
      </c>
      <c r="D37590">
        <f>+VLOOKUP(base[[#This Row],[key]],Tabla2[[key]:[Homologado]],4,0)</f>
        <v>0</v>
      </c>
    </row>
    <row r="37591" spans="1:4" x14ac:dyDescent="0.3">
      <c r="A37591" t="s">
        <v>19490</v>
      </c>
      <c r="B37591" t="s">
        <v>27387</v>
      </c>
      <c r="C37591">
        <f t="shared" si="587"/>
        <v>255</v>
      </c>
      <c r="D37591">
        <f>+VLOOKUP(base[[#This Row],[key]],Tabla2[[key]:[Homologado]],4,0)</f>
        <v>0</v>
      </c>
    </row>
    <row r="37592" spans="1:4" x14ac:dyDescent="0.3">
      <c r="A37592" t="s">
        <v>19491</v>
      </c>
      <c r="B37592" t="s">
        <v>27387</v>
      </c>
      <c r="C37592">
        <f t="shared" si="587"/>
        <v>255</v>
      </c>
      <c r="D37592">
        <f>+VLOOKUP(base[[#This Row],[key]],Tabla2[[key]:[Homologado]],4,0)</f>
        <v>0</v>
      </c>
    </row>
    <row r="37593" spans="1:4" x14ac:dyDescent="0.3">
      <c r="A37593" t="s">
        <v>19492</v>
      </c>
      <c r="B37593" t="s">
        <v>27387</v>
      </c>
      <c r="C37593">
        <f t="shared" si="587"/>
        <v>255</v>
      </c>
      <c r="D37593">
        <f>+VLOOKUP(base[[#This Row],[key]],Tabla2[[key]:[Homologado]],4,0)</f>
        <v>0</v>
      </c>
    </row>
    <row r="37594" spans="1:4" x14ac:dyDescent="0.3">
      <c r="A37594" t="s">
        <v>27392</v>
      </c>
      <c r="B37594" t="s">
        <v>27387</v>
      </c>
      <c r="C37594">
        <f t="shared" si="587"/>
        <v>255</v>
      </c>
      <c r="D37594">
        <f>+VLOOKUP(base[[#This Row],[key]],Tabla2[[key]:[Homologado]],4,0)</f>
        <v>0</v>
      </c>
    </row>
    <row r="37595" spans="1:4" x14ac:dyDescent="0.3">
      <c r="A37595" t="s">
        <v>19498</v>
      </c>
      <c r="B37595" t="s">
        <v>27387</v>
      </c>
      <c r="C37595">
        <f t="shared" si="587"/>
        <v>255</v>
      </c>
      <c r="D37595">
        <f>+VLOOKUP(base[[#This Row],[key]],Tabla2[[key]:[Homologado]],4,0)</f>
        <v>0</v>
      </c>
    </row>
    <row r="37596" spans="1:4" x14ac:dyDescent="0.3">
      <c r="A37596" t="s">
        <v>19503</v>
      </c>
      <c r="B37596" t="s">
        <v>27387</v>
      </c>
      <c r="C37596">
        <f t="shared" si="587"/>
        <v>255</v>
      </c>
      <c r="D37596">
        <f>+VLOOKUP(base[[#This Row],[key]],Tabla2[[key]:[Homologado]],4,0)</f>
        <v>0</v>
      </c>
    </row>
    <row r="37597" spans="1:4" x14ac:dyDescent="0.3">
      <c r="A37597" t="s">
        <v>19504</v>
      </c>
      <c r="B37597" t="s">
        <v>27387</v>
      </c>
      <c r="C37597">
        <f t="shared" si="587"/>
        <v>255</v>
      </c>
      <c r="D37597">
        <f>+VLOOKUP(base[[#This Row],[key]],Tabla2[[key]:[Homologado]],4,0)</f>
        <v>0</v>
      </c>
    </row>
    <row r="37598" spans="1:4" x14ac:dyDescent="0.3">
      <c r="A37598" t="s">
        <v>19507</v>
      </c>
      <c r="B37598" t="s">
        <v>27387</v>
      </c>
      <c r="C37598">
        <f t="shared" si="587"/>
        <v>255</v>
      </c>
      <c r="D37598">
        <f>+VLOOKUP(base[[#This Row],[key]],Tabla2[[key]:[Homologado]],4,0)</f>
        <v>0</v>
      </c>
    </row>
    <row r="37599" spans="1:4" x14ac:dyDescent="0.3">
      <c r="A37599" t="s">
        <v>27393</v>
      </c>
      <c r="B37599" t="s">
        <v>27387</v>
      </c>
      <c r="C37599">
        <f t="shared" si="587"/>
        <v>255</v>
      </c>
      <c r="D37599">
        <f>+VLOOKUP(base[[#This Row],[key]],Tabla2[[key]:[Homologado]],4,0)</f>
        <v>0</v>
      </c>
    </row>
    <row r="37600" spans="1:4" x14ac:dyDescent="0.3">
      <c r="A37600" t="s">
        <v>19516</v>
      </c>
      <c r="B37600" t="s">
        <v>27387</v>
      </c>
      <c r="C37600">
        <f t="shared" si="587"/>
        <v>255</v>
      </c>
      <c r="D37600">
        <f>+VLOOKUP(base[[#This Row],[key]],Tabla2[[key]:[Homologado]],4,0)</f>
        <v>0</v>
      </c>
    </row>
    <row r="37601" spans="1:4" x14ac:dyDescent="0.3">
      <c r="A37601" t="s">
        <v>19517</v>
      </c>
      <c r="B37601" t="s">
        <v>27387</v>
      </c>
      <c r="C37601">
        <f t="shared" si="587"/>
        <v>255</v>
      </c>
      <c r="D37601">
        <f>+VLOOKUP(base[[#This Row],[key]],Tabla2[[key]:[Homologado]],4,0)</f>
        <v>0</v>
      </c>
    </row>
    <row r="37602" spans="1:4" x14ac:dyDescent="0.3">
      <c r="A37602" t="s">
        <v>19519</v>
      </c>
      <c r="B37602" t="s">
        <v>27387</v>
      </c>
      <c r="C37602">
        <f t="shared" si="587"/>
        <v>255</v>
      </c>
      <c r="D37602">
        <f>+VLOOKUP(base[[#This Row],[key]],Tabla2[[key]:[Homologado]],4,0)</f>
        <v>0</v>
      </c>
    </row>
    <row r="37603" spans="1:4" x14ac:dyDescent="0.3">
      <c r="A37603" t="s">
        <v>19537</v>
      </c>
      <c r="B37603" t="s">
        <v>27387</v>
      </c>
      <c r="C37603">
        <f t="shared" si="587"/>
        <v>255</v>
      </c>
      <c r="D37603">
        <f>+VLOOKUP(base[[#This Row],[key]],Tabla2[[key]:[Homologado]],4,0)</f>
        <v>0</v>
      </c>
    </row>
    <row r="37604" spans="1:4" x14ac:dyDescent="0.3">
      <c r="A37604" t="s">
        <v>19541</v>
      </c>
      <c r="B37604" t="s">
        <v>27387</v>
      </c>
      <c r="C37604">
        <f t="shared" si="587"/>
        <v>255</v>
      </c>
      <c r="D37604">
        <f>+VLOOKUP(base[[#This Row],[key]],Tabla2[[key]:[Homologado]],4,0)</f>
        <v>0</v>
      </c>
    </row>
    <row r="37605" spans="1:4" x14ac:dyDescent="0.3">
      <c r="A37605" t="s">
        <v>19543</v>
      </c>
      <c r="B37605" t="s">
        <v>27387</v>
      </c>
      <c r="C37605">
        <f t="shared" si="587"/>
        <v>255</v>
      </c>
      <c r="D37605">
        <f>+VLOOKUP(base[[#This Row],[key]],Tabla2[[key]:[Homologado]],4,0)</f>
        <v>0</v>
      </c>
    </row>
    <row r="37606" spans="1:4" x14ac:dyDescent="0.3">
      <c r="A37606" t="s">
        <v>19544</v>
      </c>
      <c r="B37606" t="s">
        <v>27387</v>
      </c>
      <c r="C37606">
        <f t="shared" si="587"/>
        <v>255</v>
      </c>
      <c r="D37606">
        <f>+VLOOKUP(base[[#This Row],[key]],Tabla2[[key]:[Homologado]],4,0)</f>
        <v>0</v>
      </c>
    </row>
    <row r="37607" spans="1:4" x14ac:dyDescent="0.3">
      <c r="A37607" t="s">
        <v>19548</v>
      </c>
      <c r="B37607" t="s">
        <v>27387</v>
      </c>
      <c r="C37607">
        <f t="shared" si="587"/>
        <v>255</v>
      </c>
      <c r="D37607">
        <f>+VLOOKUP(base[[#This Row],[key]],Tabla2[[key]:[Homologado]],4,0)</f>
        <v>0</v>
      </c>
    </row>
    <row r="37608" spans="1:4" x14ac:dyDescent="0.3">
      <c r="A37608" t="s">
        <v>19549</v>
      </c>
      <c r="B37608" t="s">
        <v>27387</v>
      </c>
      <c r="C37608">
        <f t="shared" si="587"/>
        <v>255</v>
      </c>
      <c r="D37608">
        <f>+VLOOKUP(base[[#This Row],[key]],Tabla2[[key]:[Homologado]],4,0)</f>
        <v>0</v>
      </c>
    </row>
    <row r="37609" spans="1:4" x14ac:dyDescent="0.3">
      <c r="A37609" t="s">
        <v>19550</v>
      </c>
      <c r="B37609" t="s">
        <v>27387</v>
      </c>
      <c r="C37609">
        <f t="shared" si="587"/>
        <v>255</v>
      </c>
      <c r="D37609">
        <f>+VLOOKUP(base[[#This Row],[key]],Tabla2[[key]:[Homologado]],4,0)</f>
        <v>0</v>
      </c>
    </row>
    <row r="37610" spans="1:4" x14ac:dyDescent="0.3">
      <c r="A37610" t="s">
        <v>19551</v>
      </c>
      <c r="B37610" t="s">
        <v>27387</v>
      </c>
      <c r="C37610">
        <f t="shared" si="587"/>
        <v>255</v>
      </c>
      <c r="D37610">
        <f>+VLOOKUP(base[[#This Row],[key]],Tabla2[[key]:[Homologado]],4,0)</f>
        <v>0</v>
      </c>
    </row>
    <row r="37611" spans="1:4" x14ac:dyDescent="0.3">
      <c r="A37611" t="s">
        <v>19566</v>
      </c>
      <c r="B37611" t="s">
        <v>27387</v>
      </c>
      <c r="C37611">
        <f t="shared" si="587"/>
        <v>255</v>
      </c>
      <c r="D37611">
        <f>+VLOOKUP(base[[#This Row],[key]],Tabla2[[key]:[Homologado]],4,0)</f>
        <v>0</v>
      </c>
    </row>
    <row r="37612" spans="1:4" x14ac:dyDescent="0.3">
      <c r="A37612" t="s">
        <v>27394</v>
      </c>
      <c r="B37612" t="s">
        <v>27387</v>
      </c>
      <c r="C37612">
        <f t="shared" si="587"/>
        <v>255</v>
      </c>
      <c r="D37612">
        <f>+VLOOKUP(base[[#This Row],[key]],Tabla2[[key]:[Homologado]],4,0)</f>
        <v>0</v>
      </c>
    </row>
    <row r="37613" spans="1:4" x14ac:dyDescent="0.3">
      <c r="A37613" t="s">
        <v>19576</v>
      </c>
      <c r="B37613" t="s">
        <v>27387</v>
      </c>
      <c r="C37613">
        <f t="shared" si="587"/>
        <v>255</v>
      </c>
      <c r="D37613">
        <f>+VLOOKUP(base[[#This Row],[key]],Tabla2[[key]:[Homologado]],4,0)</f>
        <v>0</v>
      </c>
    </row>
    <row r="37614" spans="1:4" x14ac:dyDescent="0.3">
      <c r="A37614" t="s">
        <v>19578</v>
      </c>
      <c r="B37614" t="s">
        <v>27387</v>
      </c>
      <c r="C37614">
        <f t="shared" si="587"/>
        <v>255</v>
      </c>
      <c r="D37614">
        <f>+VLOOKUP(base[[#This Row],[key]],Tabla2[[key]:[Homologado]],4,0)</f>
        <v>0</v>
      </c>
    </row>
    <row r="37615" spans="1:4" x14ac:dyDescent="0.3">
      <c r="A37615" t="s">
        <v>19579</v>
      </c>
      <c r="B37615" t="s">
        <v>27387</v>
      </c>
      <c r="C37615">
        <f t="shared" si="587"/>
        <v>255</v>
      </c>
      <c r="D37615">
        <f>+VLOOKUP(base[[#This Row],[key]],Tabla2[[key]:[Homologado]],4,0)</f>
        <v>0</v>
      </c>
    </row>
    <row r="37616" spans="1:4" x14ac:dyDescent="0.3">
      <c r="A37616" t="s">
        <v>19583</v>
      </c>
      <c r="B37616" t="s">
        <v>27387</v>
      </c>
      <c r="C37616">
        <f t="shared" si="587"/>
        <v>255</v>
      </c>
      <c r="D37616">
        <f>+VLOOKUP(base[[#This Row],[key]],Tabla2[[key]:[Homologado]],4,0)</f>
        <v>0</v>
      </c>
    </row>
    <row r="37617" spans="1:4" x14ac:dyDescent="0.3">
      <c r="A37617" t="s">
        <v>19589</v>
      </c>
      <c r="B37617" t="s">
        <v>27387</v>
      </c>
      <c r="C37617">
        <f t="shared" si="587"/>
        <v>255</v>
      </c>
      <c r="D37617">
        <f>+VLOOKUP(base[[#This Row],[key]],Tabla2[[key]:[Homologado]],4,0)</f>
        <v>0</v>
      </c>
    </row>
    <row r="37618" spans="1:4" x14ac:dyDescent="0.3">
      <c r="A37618" t="s">
        <v>19590</v>
      </c>
      <c r="B37618" t="s">
        <v>27387</v>
      </c>
      <c r="C37618">
        <f t="shared" si="587"/>
        <v>255</v>
      </c>
      <c r="D37618">
        <f>+VLOOKUP(base[[#This Row],[key]],Tabla2[[key]:[Homologado]],4,0)</f>
        <v>0</v>
      </c>
    </row>
    <row r="37619" spans="1:4" x14ac:dyDescent="0.3">
      <c r="A37619" t="s">
        <v>19591</v>
      </c>
      <c r="B37619" t="s">
        <v>27387</v>
      </c>
      <c r="C37619">
        <f t="shared" si="587"/>
        <v>255</v>
      </c>
      <c r="D37619">
        <f>+VLOOKUP(base[[#This Row],[key]],Tabla2[[key]:[Homologado]],4,0)</f>
        <v>0</v>
      </c>
    </row>
    <row r="37620" spans="1:4" x14ac:dyDescent="0.3">
      <c r="A37620" t="s">
        <v>19592</v>
      </c>
      <c r="B37620" t="s">
        <v>27387</v>
      </c>
      <c r="C37620">
        <f t="shared" si="587"/>
        <v>255</v>
      </c>
      <c r="D37620">
        <f>+VLOOKUP(base[[#This Row],[key]],Tabla2[[key]:[Homologado]],4,0)</f>
        <v>0</v>
      </c>
    </row>
    <row r="37621" spans="1:4" x14ac:dyDescent="0.3">
      <c r="A37621" t="s">
        <v>19593</v>
      </c>
      <c r="B37621" t="s">
        <v>27387</v>
      </c>
      <c r="C37621">
        <f t="shared" si="587"/>
        <v>255</v>
      </c>
      <c r="D37621">
        <f>+VLOOKUP(base[[#This Row],[key]],Tabla2[[key]:[Homologado]],4,0)</f>
        <v>0</v>
      </c>
    </row>
    <row r="37622" spans="1:4" x14ac:dyDescent="0.3">
      <c r="A37622" t="s">
        <v>19600</v>
      </c>
      <c r="B37622" t="s">
        <v>27387</v>
      </c>
      <c r="C37622">
        <f t="shared" si="587"/>
        <v>255</v>
      </c>
      <c r="D37622">
        <f>+VLOOKUP(base[[#This Row],[key]],Tabla2[[key]:[Homologado]],4,0)</f>
        <v>0</v>
      </c>
    </row>
    <row r="37623" spans="1:4" x14ac:dyDescent="0.3">
      <c r="A37623" t="s">
        <v>19601</v>
      </c>
      <c r="B37623" t="s">
        <v>27387</v>
      </c>
      <c r="C37623">
        <f t="shared" si="587"/>
        <v>255</v>
      </c>
      <c r="D37623">
        <f>+VLOOKUP(base[[#This Row],[key]],Tabla2[[key]:[Homologado]],4,0)</f>
        <v>0</v>
      </c>
    </row>
    <row r="37624" spans="1:4" x14ac:dyDescent="0.3">
      <c r="A37624" t="s">
        <v>19607</v>
      </c>
      <c r="B37624" t="s">
        <v>27387</v>
      </c>
      <c r="C37624">
        <f t="shared" si="587"/>
        <v>255</v>
      </c>
      <c r="D37624">
        <f>+VLOOKUP(base[[#This Row],[key]],Tabla2[[key]:[Homologado]],4,0)</f>
        <v>0</v>
      </c>
    </row>
    <row r="37625" spans="1:4" x14ac:dyDescent="0.3">
      <c r="A37625" t="s">
        <v>19608</v>
      </c>
      <c r="B37625" t="s">
        <v>27387</v>
      </c>
      <c r="C37625">
        <f t="shared" si="587"/>
        <v>255</v>
      </c>
      <c r="D37625">
        <f>+VLOOKUP(base[[#This Row],[key]],Tabla2[[key]:[Homologado]],4,0)</f>
        <v>0</v>
      </c>
    </row>
    <row r="37626" spans="1:4" x14ac:dyDescent="0.3">
      <c r="A37626" t="s">
        <v>19611</v>
      </c>
      <c r="B37626" t="s">
        <v>27387</v>
      </c>
      <c r="C37626">
        <f t="shared" si="587"/>
        <v>255</v>
      </c>
      <c r="D37626">
        <f>+VLOOKUP(base[[#This Row],[key]],Tabla2[[key]:[Homologado]],4,0)</f>
        <v>0</v>
      </c>
    </row>
    <row r="37627" spans="1:4" x14ac:dyDescent="0.3">
      <c r="A37627" t="s">
        <v>19612</v>
      </c>
      <c r="B37627" t="s">
        <v>27387</v>
      </c>
      <c r="C37627">
        <f t="shared" si="587"/>
        <v>255</v>
      </c>
      <c r="D37627">
        <f>+VLOOKUP(base[[#This Row],[key]],Tabla2[[key]:[Homologado]],4,0)</f>
        <v>0</v>
      </c>
    </row>
    <row r="37628" spans="1:4" x14ac:dyDescent="0.3">
      <c r="A37628" t="s">
        <v>27395</v>
      </c>
      <c r="B37628" t="s">
        <v>27387</v>
      </c>
      <c r="C37628">
        <f t="shared" si="587"/>
        <v>255</v>
      </c>
      <c r="D37628">
        <f>+VLOOKUP(base[[#This Row],[key]],Tabla2[[key]:[Homologado]],4,0)</f>
        <v>0</v>
      </c>
    </row>
    <row r="37629" spans="1:4" x14ac:dyDescent="0.3">
      <c r="A37629" t="s">
        <v>19615</v>
      </c>
      <c r="B37629" t="s">
        <v>27387</v>
      </c>
      <c r="C37629">
        <f t="shared" si="587"/>
        <v>255</v>
      </c>
      <c r="D37629">
        <f>+VLOOKUP(base[[#This Row],[key]],Tabla2[[key]:[Homologado]],4,0)</f>
        <v>0</v>
      </c>
    </row>
    <row r="37630" spans="1:4" x14ac:dyDescent="0.3">
      <c r="A37630" t="s">
        <v>19617</v>
      </c>
      <c r="B37630" t="s">
        <v>27387</v>
      </c>
      <c r="C37630">
        <f t="shared" si="587"/>
        <v>255</v>
      </c>
      <c r="D37630">
        <f>+VLOOKUP(base[[#This Row],[key]],Tabla2[[key]:[Homologado]],4,0)</f>
        <v>0</v>
      </c>
    </row>
    <row r="37631" spans="1:4" x14ac:dyDescent="0.3">
      <c r="A37631" t="s">
        <v>19619</v>
      </c>
      <c r="B37631" t="s">
        <v>27387</v>
      </c>
      <c r="C37631">
        <f t="shared" si="587"/>
        <v>255</v>
      </c>
      <c r="D37631">
        <f>+VLOOKUP(base[[#This Row],[key]],Tabla2[[key]:[Homologado]],4,0)</f>
        <v>0</v>
      </c>
    </row>
    <row r="37632" spans="1:4" x14ac:dyDescent="0.3">
      <c r="A37632" t="s">
        <v>37649</v>
      </c>
      <c r="B37632" t="s">
        <v>27387</v>
      </c>
      <c r="C37632">
        <f t="shared" ref="C37632:C37695" si="588">+IF(B37632=B37631,C37631,C37631+1)</f>
        <v>255</v>
      </c>
      <c r="D37632">
        <f>+VLOOKUP(base[[#This Row],[key]],Tabla2[[key]:[Homologado]],4,0)</f>
        <v>0</v>
      </c>
    </row>
    <row r="37633" spans="1:4" x14ac:dyDescent="0.3">
      <c r="A37633" t="s">
        <v>37650</v>
      </c>
      <c r="B37633" t="s">
        <v>27387</v>
      </c>
      <c r="C37633">
        <f t="shared" si="588"/>
        <v>255</v>
      </c>
      <c r="D37633">
        <f>+VLOOKUP(base[[#This Row],[key]],Tabla2[[key]:[Homologado]],4,0)</f>
        <v>0</v>
      </c>
    </row>
    <row r="37634" spans="1:4" x14ac:dyDescent="0.3">
      <c r="A37634" t="s">
        <v>37652</v>
      </c>
      <c r="B37634" t="s">
        <v>27387</v>
      </c>
      <c r="C37634">
        <f t="shared" si="588"/>
        <v>255</v>
      </c>
      <c r="D37634">
        <f>+VLOOKUP(base[[#This Row],[key]],Tabla2[[key]:[Homologado]],4,0)</f>
        <v>0</v>
      </c>
    </row>
    <row r="37635" spans="1:4" x14ac:dyDescent="0.3">
      <c r="A37635" t="s">
        <v>37653</v>
      </c>
      <c r="B37635" t="s">
        <v>27387</v>
      </c>
      <c r="C37635">
        <f t="shared" si="588"/>
        <v>255</v>
      </c>
      <c r="D37635">
        <f>+VLOOKUP(base[[#This Row],[key]],Tabla2[[key]:[Homologado]],4,0)</f>
        <v>0</v>
      </c>
    </row>
    <row r="37636" spans="1:4" x14ac:dyDescent="0.3">
      <c r="A37636" t="s">
        <v>37654</v>
      </c>
      <c r="B37636" t="s">
        <v>27387</v>
      </c>
      <c r="C37636">
        <f t="shared" si="588"/>
        <v>255</v>
      </c>
      <c r="D37636">
        <f>+VLOOKUP(base[[#This Row],[key]],Tabla2[[key]:[Homologado]],4,0)</f>
        <v>0</v>
      </c>
    </row>
    <row r="37637" spans="1:4" x14ac:dyDescent="0.3">
      <c r="A37637" t="s">
        <v>37656</v>
      </c>
      <c r="B37637" t="s">
        <v>27387</v>
      </c>
      <c r="C37637">
        <f t="shared" si="588"/>
        <v>255</v>
      </c>
      <c r="D37637">
        <f>+VLOOKUP(base[[#This Row],[key]],Tabla2[[key]:[Homologado]],4,0)</f>
        <v>0</v>
      </c>
    </row>
    <row r="37638" spans="1:4" x14ac:dyDescent="0.3">
      <c r="A37638" t="s">
        <v>37658</v>
      </c>
      <c r="B37638" t="s">
        <v>27387</v>
      </c>
      <c r="C37638">
        <f t="shared" si="588"/>
        <v>255</v>
      </c>
      <c r="D37638">
        <f>+VLOOKUP(base[[#This Row],[key]],Tabla2[[key]:[Homologado]],4,0)</f>
        <v>0</v>
      </c>
    </row>
    <row r="37639" spans="1:4" x14ac:dyDescent="0.3">
      <c r="A37639" t="s">
        <v>37662</v>
      </c>
      <c r="B37639" t="s">
        <v>27387</v>
      </c>
      <c r="C37639">
        <f t="shared" si="588"/>
        <v>255</v>
      </c>
      <c r="D37639">
        <f>+VLOOKUP(base[[#This Row],[key]],Tabla2[[key]:[Homologado]],4,0)</f>
        <v>0</v>
      </c>
    </row>
    <row r="37640" spans="1:4" x14ac:dyDescent="0.3">
      <c r="A37640" t="s">
        <v>37663</v>
      </c>
      <c r="B37640" t="s">
        <v>27387</v>
      </c>
      <c r="C37640">
        <f t="shared" si="588"/>
        <v>255</v>
      </c>
      <c r="D37640">
        <f>+VLOOKUP(base[[#This Row],[key]],Tabla2[[key]:[Homologado]],4,0)</f>
        <v>0</v>
      </c>
    </row>
    <row r="37641" spans="1:4" x14ac:dyDescent="0.3">
      <c r="A37641" t="s">
        <v>37664</v>
      </c>
      <c r="B37641" t="s">
        <v>27387</v>
      </c>
      <c r="C37641">
        <f t="shared" si="588"/>
        <v>255</v>
      </c>
      <c r="D37641">
        <f>+VLOOKUP(base[[#This Row],[key]],Tabla2[[key]:[Homologado]],4,0)</f>
        <v>0</v>
      </c>
    </row>
    <row r="37642" spans="1:4" x14ac:dyDescent="0.3">
      <c r="A37642" t="s">
        <v>37665</v>
      </c>
      <c r="B37642" t="s">
        <v>27387</v>
      </c>
      <c r="C37642">
        <f t="shared" si="588"/>
        <v>255</v>
      </c>
      <c r="D37642">
        <f>+VLOOKUP(base[[#This Row],[key]],Tabla2[[key]:[Homologado]],4,0)</f>
        <v>0</v>
      </c>
    </row>
    <row r="37643" spans="1:4" x14ac:dyDescent="0.3">
      <c r="A37643" t="s">
        <v>37666</v>
      </c>
      <c r="B37643" t="s">
        <v>27387</v>
      </c>
      <c r="C37643">
        <f t="shared" si="588"/>
        <v>255</v>
      </c>
      <c r="D37643">
        <f>+VLOOKUP(base[[#This Row],[key]],Tabla2[[key]:[Homologado]],4,0)</f>
        <v>0</v>
      </c>
    </row>
    <row r="37644" spans="1:4" x14ac:dyDescent="0.3">
      <c r="A37644" t="s">
        <v>37669</v>
      </c>
      <c r="B37644" t="s">
        <v>27387</v>
      </c>
      <c r="C37644">
        <f t="shared" si="588"/>
        <v>255</v>
      </c>
      <c r="D37644">
        <f>+VLOOKUP(base[[#This Row],[key]],Tabla2[[key]:[Homologado]],4,0)</f>
        <v>0</v>
      </c>
    </row>
    <row r="37645" spans="1:4" x14ac:dyDescent="0.3">
      <c r="A37645" t="s">
        <v>37674</v>
      </c>
      <c r="B37645" t="s">
        <v>27387</v>
      </c>
      <c r="C37645">
        <f t="shared" si="588"/>
        <v>255</v>
      </c>
      <c r="D37645">
        <f>+VLOOKUP(base[[#This Row],[key]],Tabla2[[key]:[Homologado]],4,0)</f>
        <v>0</v>
      </c>
    </row>
    <row r="37646" spans="1:4" x14ac:dyDescent="0.3">
      <c r="A37646" t="s">
        <v>37677</v>
      </c>
      <c r="B37646" t="s">
        <v>27387</v>
      </c>
      <c r="C37646">
        <f t="shared" si="588"/>
        <v>255</v>
      </c>
      <c r="D37646">
        <f>+VLOOKUP(base[[#This Row],[key]],Tabla2[[key]:[Homologado]],4,0)</f>
        <v>0</v>
      </c>
    </row>
    <row r="37647" spans="1:4" x14ac:dyDescent="0.3">
      <c r="A37647" t="s">
        <v>37680</v>
      </c>
      <c r="B37647" t="s">
        <v>27387</v>
      </c>
      <c r="C37647">
        <f t="shared" si="588"/>
        <v>255</v>
      </c>
      <c r="D37647">
        <f>+VLOOKUP(base[[#This Row],[key]],Tabla2[[key]:[Homologado]],4,0)</f>
        <v>0</v>
      </c>
    </row>
    <row r="37648" spans="1:4" x14ac:dyDescent="0.3">
      <c r="A37648" t="s">
        <v>37683</v>
      </c>
      <c r="B37648" t="s">
        <v>27387</v>
      </c>
      <c r="C37648">
        <f t="shared" si="588"/>
        <v>255</v>
      </c>
      <c r="D37648">
        <f>+VLOOKUP(base[[#This Row],[key]],Tabla2[[key]:[Homologado]],4,0)</f>
        <v>0</v>
      </c>
    </row>
    <row r="37649" spans="1:4" x14ac:dyDescent="0.3">
      <c r="A37649" t="s">
        <v>37686</v>
      </c>
      <c r="B37649" t="s">
        <v>27387</v>
      </c>
      <c r="C37649">
        <f t="shared" si="588"/>
        <v>255</v>
      </c>
      <c r="D37649">
        <f>+VLOOKUP(base[[#This Row],[key]],Tabla2[[key]:[Homologado]],4,0)</f>
        <v>0</v>
      </c>
    </row>
    <row r="37650" spans="1:4" x14ac:dyDescent="0.3">
      <c r="A37650" t="s">
        <v>37690</v>
      </c>
      <c r="B37650" t="s">
        <v>27387</v>
      </c>
      <c r="C37650">
        <f t="shared" si="588"/>
        <v>255</v>
      </c>
      <c r="D37650">
        <f>+VLOOKUP(base[[#This Row],[key]],Tabla2[[key]:[Homologado]],4,0)</f>
        <v>0</v>
      </c>
    </row>
    <row r="37651" spans="1:4" x14ac:dyDescent="0.3">
      <c r="A37651" t="s">
        <v>37691</v>
      </c>
      <c r="B37651" t="s">
        <v>27387</v>
      </c>
      <c r="C37651">
        <f t="shared" si="588"/>
        <v>255</v>
      </c>
      <c r="D37651">
        <f>+VLOOKUP(base[[#This Row],[key]],Tabla2[[key]:[Homologado]],4,0)</f>
        <v>0</v>
      </c>
    </row>
    <row r="37652" spans="1:4" x14ac:dyDescent="0.3">
      <c r="A37652" t="s">
        <v>37693</v>
      </c>
      <c r="B37652" t="s">
        <v>27387</v>
      </c>
      <c r="C37652">
        <f t="shared" si="588"/>
        <v>255</v>
      </c>
      <c r="D37652">
        <f>+VLOOKUP(base[[#This Row],[key]],Tabla2[[key]:[Homologado]],4,0)</f>
        <v>0</v>
      </c>
    </row>
    <row r="37653" spans="1:4" x14ac:dyDescent="0.3">
      <c r="A37653" t="s">
        <v>37700</v>
      </c>
      <c r="B37653" t="s">
        <v>27387</v>
      </c>
      <c r="C37653">
        <f t="shared" si="588"/>
        <v>255</v>
      </c>
      <c r="D37653">
        <f>+VLOOKUP(base[[#This Row],[key]],Tabla2[[key]:[Homologado]],4,0)</f>
        <v>0</v>
      </c>
    </row>
    <row r="37654" spans="1:4" x14ac:dyDescent="0.3">
      <c r="A37654" t="s">
        <v>37705</v>
      </c>
      <c r="B37654" t="s">
        <v>27387</v>
      </c>
      <c r="C37654">
        <f t="shared" si="588"/>
        <v>255</v>
      </c>
      <c r="D37654">
        <f>+VLOOKUP(base[[#This Row],[key]],Tabla2[[key]:[Homologado]],4,0)</f>
        <v>0</v>
      </c>
    </row>
    <row r="37655" spans="1:4" x14ac:dyDescent="0.3">
      <c r="A37655" t="s">
        <v>37706</v>
      </c>
      <c r="B37655" t="s">
        <v>27387</v>
      </c>
      <c r="C37655">
        <f t="shared" si="588"/>
        <v>255</v>
      </c>
      <c r="D37655">
        <f>+VLOOKUP(base[[#This Row],[key]],Tabla2[[key]:[Homologado]],4,0)</f>
        <v>0</v>
      </c>
    </row>
    <row r="37656" spans="1:4" x14ac:dyDescent="0.3">
      <c r="A37656" t="s">
        <v>37707</v>
      </c>
      <c r="B37656" t="s">
        <v>27387</v>
      </c>
      <c r="C37656">
        <f t="shared" si="588"/>
        <v>255</v>
      </c>
      <c r="D37656">
        <f>+VLOOKUP(base[[#This Row],[key]],Tabla2[[key]:[Homologado]],4,0)</f>
        <v>0</v>
      </c>
    </row>
    <row r="37657" spans="1:4" x14ac:dyDescent="0.3">
      <c r="A37657" t="s">
        <v>37708</v>
      </c>
      <c r="B37657" t="s">
        <v>27387</v>
      </c>
      <c r="C37657">
        <f t="shared" si="588"/>
        <v>255</v>
      </c>
      <c r="D37657">
        <f>+VLOOKUP(base[[#This Row],[key]],Tabla2[[key]:[Homologado]],4,0)</f>
        <v>0</v>
      </c>
    </row>
    <row r="37658" spans="1:4" x14ac:dyDescent="0.3">
      <c r="A37658" t="s">
        <v>37709</v>
      </c>
      <c r="B37658" t="s">
        <v>27387</v>
      </c>
      <c r="C37658">
        <f t="shared" si="588"/>
        <v>255</v>
      </c>
      <c r="D37658">
        <f>+VLOOKUP(base[[#This Row],[key]],Tabla2[[key]:[Homologado]],4,0)</f>
        <v>0</v>
      </c>
    </row>
    <row r="37659" spans="1:4" x14ac:dyDescent="0.3">
      <c r="A37659" t="s">
        <v>37712</v>
      </c>
      <c r="B37659" t="s">
        <v>27387</v>
      </c>
      <c r="C37659">
        <f t="shared" si="588"/>
        <v>255</v>
      </c>
      <c r="D37659">
        <f>+VLOOKUP(base[[#This Row],[key]],Tabla2[[key]:[Homologado]],4,0)</f>
        <v>0</v>
      </c>
    </row>
    <row r="37660" spans="1:4" x14ac:dyDescent="0.3">
      <c r="A37660" t="s">
        <v>37714</v>
      </c>
      <c r="B37660" t="s">
        <v>27387</v>
      </c>
      <c r="C37660">
        <f t="shared" si="588"/>
        <v>255</v>
      </c>
      <c r="D37660">
        <f>+VLOOKUP(base[[#This Row],[key]],Tabla2[[key]:[Homologado]],4,0)</f>
        <v>0</v>
      </c>
    </row>
    <row r="37661" spans="1:4" x14ac:dyDescent="0.3">
      <c r="A37661" t="s">
        <v>19621</v>
      </c>
      <c r="B37661" t="s">
        <v>27387</v>
      </c>
      <c r="C37661">
        <f t="shared" si="588"/>
        <v>255</v>
      </c>
      <c r="D37661">
        <f>+VLOOKUP(base[[#This Row],[key]],Tabla2[[key]:[Homologado]],4,0)</f>
        <v>0</v>
      </c>
    </row>
    <row r="37662" spans="1:4" x14ac:dyDescent="0.3">
      <c r="A37662" t="s">
        <v>19631</v>
      </c>
      <c r="B37662" t="s">
        <v>27387</v>
      </c>
      <c r="C37662">
        <f t="shared" si="588"/>
        <v>255</v>
      </c>
      <c r="D37662">
        <f>+VLOOKUP(base[[#This Row],[key]],Tabla2[[key]:[Homologado]],4,0)</f>
        <v>0</v>
      </c>
    </row>
    <row r="37663" spans="1:4" x14ac:dyDescent="0.3">
      <c r="A37663" t="s">
        <v>19632</v>
      </c>
      <c r="B37663" t="s">
        <v>27387</v>
      </c>
      <c r="C37663">
        <f t="shared" si="588"/>
        <v>255</v>
      </c>
      <c r="D37663">
        <f>+VLOOKUP(base[[#This Row],[key]],Tabla2[[key]:[Homologado]],4,0)</f>
        <v>0</v>
      </c>
    </row>
    <row r="37664" spans="1:4" x14ac:dyDescent="0.3">
      <c r="A37664" t="s">
        <v>19633</v>
      </c>
      <c r="B37664" t="s">
        <v>27387</v>
      </c>
      <c r="C37664">
        <f t="shared" si="588"/>
        <v>255</v>
      </c>
      <c r="D37664">
        <f>+VLOOKUP(base[[#This Row],[key]],Tabla2[[key]:[Homologado]],4,0)</f>
        <v>0</v>
      </c>
    </row>
    <row r="37665" spans="1:4" x14ac:dyDescent="0.3">
      <c r="A37665" t="s">
        <v>27396</v>
      </c>
      <c r="B37665" t="s">
        <v>27387</v>
      </c>
      <c r="C37665">
        <f t="shared" si="588"/>
        <v>255</v>
      </c>
      <c r="D37665">
        <f>+VLOOKUP(base[[#This Row],[key]],Tabla2[[key]:[Homologado]],4,0)</f>
        <v>0</v>
      </c>
    </row>
    <row r="37666" spans="1:4" x14ac:dyDescent="0.3">
      <c r="A37666" t="s">
        <v>19634</v>
      </c>
      <c r="B37666" t="s">
        <v>27387</v>
      </c>
      <c r="C37666">
        <f t="shared" si="588"/>
        <v>255</v>
      </c>
      <c r="D37666">
        <f>+VLOOKUP(base[[#This Row],[key]],Tabla2[[key]:[Homologado]],4,0)</f>
        <v>0</v>
      </c>
    </row>
    <row r="37667" spans="1:4" x14ac:dyDescent="0.3">
      <c r="A37667" t="s">
        <v>19636</v>
      </c>
      <c r="B37667" t="s">
        <v>27387</v>
      </c>
      <c r="C37667">
        <f t="shared" si="588"/>
        <v>255</v>
      </c>
      <c r="D37667">
        <f>+VLOOKUP(base[[#This Row],[key]],Tabla2[[key]:[Homologado]],4,0)</f>
        <v>0</v>
      </c>
    </row>
    <row r="37668" spans="1:4" x14ac:dyDescent="0.3">
      <c r="A37668" t="s">
        <v>19637</v>
      </c>
      <c r="B37668" t="s">
        <v>27387</v>
      </c>
      <c r="C37668">
        <f t="shared" si="588"/>
        <v>255</v>
      </c>
      <c r="D37668">
        <f>+VLOOKUP(base[[#This Row],[key]],Tabla2[[key]:[Homologado]],4,0)</f>
        <v>0</v>
      </c>
    </row>
    <row r="37669" spans="1:4" x14ac:dyDescent="0.3">
      <c r="A37669" t="s">
        <v>19648</v>
      </c>
      <c r="B37669" t="s">
        <v>27387</v>
      </c>
      <c r="C37669">
        <f t="shared" si="588"/>
        <v>255</v>
      </c>
      <c r="D37669">
        <f>+VLOOKUP(base[[#This Row],[key]],Tabla2[[key]:[Homologado]],4,0)</f>
        <v>0</v>
      </c>
    </row>
    <row r="37670" spans="1:4" x14ac:dyDescent="0.3">
      <c r="A37670" t="s">
        <v>19680</v>
      </c>
      <c r="B37670" t="s">
        <v>27387</v>
      </c>
      <c r="C37670">
        <f t="shared" si="588"/>
        <v>255</v>
      </c>
      <c r="D37670">
        <f>+VLOOKUP(base[[#This Row],[key]],Tabla2[[key]:[Homologado]],4,0)</f>
        <v>0</v>
      </c>
    </row>
    <row r="37671" spans="1:4" x14ac:dyDescent="0.3">
      <c r="A37671" t="s">
        <v>19683</v>
      </c>
      <c r="B37671" t="s">
        <v>27387</v>
      </c>
      <c r="C37671">
        <f t="shared" si="588"/>
        <v>255</v>
      </c>
      <c r="D37671">
        <f>+VLOOKUP(base[[#This Row],[key]],Tabla2[[key]:[Homologado]],4,0)</f>
        <v>0</v>
      </c>
    </row>
    <row r="37672" spans="1:4" x14ac:dyDescent="0.3">
      <c r="A37672" t="s">
        <v>19687</v>
      </c>
      <c r="B37672" t="s">
        <v>27387</v>
      </c>
      <c r="C37672">
        <f t="shared" si="588"/>
        <v>255</v>
      </c>
      <c r="D37672">
        <f>+VLOOKUP(base[[#This Row],[key]],Tabla2[[key]:[Homologado]],4,0)</f>
        <v>0</v>
      </c>
    </row>
    <row r="37673" spans="1:4" x14ac:dyDescent="0.3">
      <c r="A37673" t="s">
        <v>19692</v>
      </c>
      <c r="B37673" t="s">
        <v>27387</v>
      </c>
      <c r="C37673">
        <f t="shared" si="588"/>
        <v>255</v>
      </c>
      <c r="D37673">
        <f>+VLOOKUP(base[[#This Row],[key]],Tabla2[[key]:[Homologado]],4,0)</f>
        <v>0</v>
      </c>
    </row>
    <row r="37674" spans="1:4" x14ac:dyDescent="0.3">
      <c r="A37674" t="s">
        <v>19694</v>
      </c>
      <c r="B37674" t="s">
        <v>27387</v>
      </c>
      <c r="C37674">
        <f t="shared" si="588"/>
        <v>255</v>
      </c>
      <c r="D37674">
        <f>+VLOOKUP(base[[#This Row],[key]],Tabla2[[key]:[Homologado]],4,0)</f>
        <v>0</v>
      </c>
    </row>
    <row r="37675" spans="1:4" x14ac:dyDescent="0.3">
      <c r="A37675" t="s">
        <v>19703</v>
      </c>
      <c r="B37675" t="s">
        <v>27387</v>
      </c>
      <c r="C37675">
        <f t="shared" si="588"/>
        <v>255</v>
      </c>
      <c r="D37675">
        <f>+VLOOKUP(base[[#This Row],[key]],Tabla2[[key]:[Homologado]],4,0)</f>
        <v>0</v>
      </c>
    </row>
    <row r="37676" spans="1:4" x14ac:dyDescent="0.3">
      <c r="A37676" t="s">
        <v>19704</v>
      </c>
      <c r="B37676" t="s">
        <v>27387</v>
      </c>
      <c r="C37676">
        <f t="shared" si="588"/>
        <v>255</v>
      </c>
      <c r="D37676">
        <f>+VLOOKUP(base[[#This Row],[key]],Tabla2[[key]:[Homologado]],4,0)</f>
        <v>0</v>
      </c>
    </row>
    <row r="37677" spans="1:4" x14ac:dyDescent="0.3">
      <c r="A37677" t="s">
        <v>19708</v>
      </c>
      <c r="B37677" t="s">
        <v>27387</v>
      </c>
      <c r="C37677">
        <f t="shared" si="588"/>
        <v>255</v>
      </c>
      <c r="D37677">
        <f>+VLOOKUP(base[[#This Row],[key]],Tabla2[[key]:[Homologado]],4,0)</f>
        <v>0</v>
      </c>
    </row>
    <row r="37678" spans="1:4" x14ac:dyDescent="0.3">
      <c r="A37678" t="s">
        <v>19714</v>
      </c>
      <c r="B37678" t="s">
        <v>27387</v>
      </c>
      <c r="C37678">
        <f t="shared" si="588"/>
        <v>255</v>
      </c>
      <c r="D37678">
        <f>+VLOOKUP(base[[#This Row],[key]],Tabla2[[key]:[Homologado]],4,0)</f>
        <v>0</v>
      </c>
    </row>
    <row r="37679" spans="1:4" x14ac:dyDescent="0.3">
      <c r="A37679" t="s">
        <v>19717</v>
      </c>
      <c r="B37679" t="s">
        <v>27387</v>
      </c>
      <c r="C37679">
        <f t="shared" si="588"/>
        <v>255</v>
      </c>
      <c r="D37679">
        <f>+VLOOKUP(base[[#This Row],[key]],Tabla2[[key]:[Homologado]],4,0)</f>
        <v>0</v>
      </c>
    </row>
    <row r="37680" spans="1:4" x14ac:dyDescent="0.3">
      <c r="A37680" t="s">
        <v>19720</v>
      </c>
      <c r="B37680" t="s">
        <v>27387</v>
      </c>
      <c r="C37680">
        <f t="shared" si="588"/>
        <v>255</v>
      </c>
      <c r="D37680">
        <f>+VLOOKUP(base[[#This Row],[key]],Tabla2[[key]:[Homologado]],4,0)</f>
        <v>0</v>
      </c>
    </row>
    <row r="37681" spans="1:4" x14ac:dyDescent="0.3">
      <c r="A37681" t="s">
        <v>19724</v>
      </c>
      <c r="B37681" t="s">
        <v>27387</v>
      </c>
      <c r="C37681">
        <f t="shared" si="588"/>
        <v>255</v>
      </c>
      <c r="D37681">
        <f>+VLOOKUP(base[[#This Row],[key]],Tabla2[[key]:[Homologado]],4,0)</f>
        <v>0</v>
      </c>
    </row>
    <row r="37682" spans="1:4" x14ac:dyDescent="0.3">
      <c r="A37682" t="s">
        <v>37722</v>
      </c>
      <c r="B37682" t="s">
        <v>27387</v>
      </c>
      <c r="C37682">
        <f t="shared" si="588"/>
        <v>255</v>
      </c>
      <c r="D37682">
        <f>+VLOOKUP(base[[#This Row],[key]],Tabla2[[key]:[Homologado]],4,0)</f>
        <v>0</v>
      </c>
    </row>
    <row r="37683" spans="1:4" x14ac:dyDescent="0.3">
      <c r="A37683" t="s">
        <v>37723</v>
      </c>
      <c r="B37683" t="s">
        <v>27387</v>
      </c>
      <c r="C37683">
        <f t="shared" si="588"/>
        <v>255</v>
      </c>
      <c r="D37683">
        <f>+VLOOKUP(base[[#This Row],[key]],Tabla2[[key]:[Homologado]],4,0)</f>
        <v>0</v>
      </c>
    </row>
    <row r="37684" spans="1:4" x14ac:dyDescent="0.3">
      <c r="A37684" t="s">
        <v>19737</v>
      </c>
      <c r="B37684" t="s">
        <v>27387</v>
      </c>
      <c r="C37684">
        <f t="shared" si="588"/>
        <v>255</v>
      </c>
      <c r="D37684">
        <f>+VLOOKUP(base[[#This Row],[key]],Tabla2[[key]:[Homologado]],4,0)</f>
        <v>0</v>
      </c>
    </row>
    <row r="37685" spans="1:4" x14ac:dyDescent="0.3">
      <c r="A37685" t="s">
        <v>37727</v>
      </c>
      <c r="B37685" t="s">
        <v>27387</v>
      </c>
      <c r="C37685">
        <f t="shared" si="588"/>
        <v>255</v>
      </c>
      <c r="D37685">
        <f>+VLOOKUP(base[[#This Row],[key]],Tabla2[[key]:[Homologado]],4,0)</f>
        <v>0</v>
      </c>
    </row>
    <row r="37686" spans="1:4" x14ac:dyDescent="0.3">
      <c r="A37686" t="s">
        <v>37728</v>
      </c>
      <c r="B37686" t="s">
        <v>27387</v>
      </c>
      <c r="C37686">
        <f t="shared" si="588"/>
        <v>255</v>
      </c>
      <c r="D37686">
        <f>+VLOOKUP(base[[#This Row],[key]],Tabla2[[key]:[Homologado]],4,0)</f>
        <v>0</v>
      </c>
    </row>
    <row r="37687" spans="1:4" x14ac:dyDescent="0.3">
      <c r="A37687" t="s">
        <v>37735</v>
      </c>
      <c r="B37687" t="s">
        <v>27387</v>
      </c>
      <c r="C37687">
        <f t="shared" si="588"/>
        <v>255</v>
      </c>
      <c r="D37687">
        <f>+VLOOKUP(base[[#This Row],[key]],Tabla2[[key]:[Homologado]],4,0)</f>
        <v>0</v>
      </c>
    </row>
    <row r="37688" spans="1:4" x14ac:dyDescent="0.3">
      <c r="A37688" t="s">
        <v>37736</v>
      </c>
      <c r="B37688" t="s">
        <v>27387</v>
      </c>
      <c r="C37688">
        <f t="shared" si="588"/>
        <v>255</v>
      </c>
      <c r="D37688">
        <f>+VLOOKUP(base[[#This Row],[key]],Tabla2[[key]:[Homologado]],4,0)</f>
        <v>0</v>
      </c>
    </row>
    <row r="37689" spans="1:4" x14ac:dyDescent="0.3">
      <c r="A37689" t="s">
        <v>37737</v>
      </c>
      <c r="B37689" t="s">
        <v>27387</v>
      </c>
      <c r="C37689">
        <f t="shared" si="588"/>
        <v>255</v>
      </c>
      <c r="D37689">
        <f>+VLOOKUP(base[[#This Row],[key]],Tabla2[[key]:[Homologado]],4,0)</f>
        <v>0</v>
      </c>
    </row>
    <row r="37690" spans="1:4" x14ac:dyDescent="0.3">
      <c r="A37690" t="s">
        <v>37738</v>
      </c>
      <c r="B37690" t="s">
        <v>27387</v>
      </c>
      <c r="C37690">
        <f t="shared" si="588"/>
        <v>255</v>
      </c>
      <c r="D37690">
        <f>+VLOOKUP(base[[#This Row],[key]],Tabla2[[key]:[Homologado]],4,0)</f>
        <v>0</v>
      </c>
    </row>
    <row r="37691" spans="1:4" x14ac:dyDescent="0.3">
      <c r="A37691" t="s">
        <v>37739</v>
      </c>
      <c r="B37691" t="s">
        <v>27387</v>
      </c>
      <c r="C37691">
        <f t="shared" si="588"/>
        <v>255</v>
      </c>
      <c r="D37691">
        <f>+VLOOKUP(base[[#This Row],[key]],Tabla2[[key]:[Homologado]],4,0)</f>
        <v>0</v>
      </c>
    </row>
    <row r="37692" spans="1:4" x14ac:dyDescent="0.3">
      <c r="A37692" t="s">
        <v>37740</v>
      </c>
      <c r="B37692" t="s">
        <v>27387</v>
      </c>
      <c r="C37692">
        <f t="shared" si="588"/>
        <v>255</v>
      </c>
      <c r="D37692">
        <f>+VLOOKUP(base[[#This Row],[key]],Tabla2[[key]:[Homologado]],4,0)</f>
        <v>0</v>
      </c>
    </row>
    <row r="37693" spans="1:4" x14ac:dyDescent="0.3">
      <c r="A37693" t="s">
        <v>37742</v>
      </c>
      <c r="B37693" t="s">
        <v>27387</v>
      </c>
      <c r="C37693">
        <f t="shared" si="588"/>
        <v>255</v>
      </c>
      <c r="D37693">
        <f>+VLOOKUP(base[[#This Row],[key]],Tabla2[[key]:[Homologado]],4,0)</f>
        <v>0</v>
      </c>
    </row>
    <row r="37694" spans="1:4" x14ac:dyDescent="0.3">
      <c r="A37694" t="s">
        <v>37743</v>
      </c>
      <c r="B37694" t="s">
        <v>27387</v>
      </c>
      <c r="C37694">
        <f t="shared" si="588"/>
        <v>255</v>
      </c>
      <c r="D37694">
        <f>+VLOOKUP(base[[#This Row],[key]],Tabla2[[key]:[Homologado]],4,0)</f>
        <v>0</v>
      </c>
    </row>
    <row r="37695" spans="1:4" x14ac:dyDescent="0.3">
      <c r="A37695" t="s">
        <v>37744</v>
      </c>
      <c r="B37695" t="s">
        <v>27387</v>
      </c>
      <c r="C37695">
        <f t="shared" si="588"/>
        <v>255</v>
      </c>
      <c r="D37695">
        <f>+VLOOKUP(base[[#This Row],[key]],Tabla2[[key]:[Homologado]],4,0)</f>
        <v>0</v>
      </c>
    </row>
    <row r="37696" spans="1:4" x14ac:dyDescent="0.3">
      <c r="A37696" t="s">
        <v>37747</v>
      </c>
      <c r="B37696" t="s">
        <v>27387</v>
      </c>
      <c r="C37696">
        <f t="shared" ref="C37696:C37759" si="589">+IF(B37696=B37695,C37695,C37695+1)</f>
        <v>255</v>
      </c>
      <c r="D37696">
        <f>+VLOOKUP(base[[#This Row],[key]],Tabla2[[key]:[Homologado]],4,0)</f>
        <v>0</v>
      </c>
    </row>
    <row r="37697" spans="1:4" x14ac:dyDescent="0.3">
      <c r="A37697" t="s">
        <v>37751</v>
      </c>
      <c r="B37697" t="s">
        <v>27387</v>
      </c>
      <c r="C37697">
        <f t="shared" si="589"/>
        <v>255</v>
      </c>
      <c r="D37697">
        <f>+VLOOKUP(base[[#This Row],[key]],Tabla2[[key]:[Homologado]],4,0)</f>
        <v>0</v>
      </c>
    </row>
    <row r="37698" spans="1:4" x14ac:dyDescent="0.3">
      <c r="A37698" t="s">
        <v>37753</v>
      </c>
      <c r="B37698" t="s">
        <v>27387</v>
      </c>
      <c r="C37698">
        <f t="shared" si="589"/>
        <v>255</v>
      </c>
      <c r="D37698">
        <f>+VLOOKUP(base[[#This Row],[key]],Tabla2[[key]:[Homologado]],4,0)</f>
        <v>0</v>
      </c>
    </row>
    <row r="37699" spans="1:4" x14ac:dyDescent="0.3">
      <c r="A37699" t="s">
        <v>37754</v>
      </c>
      <c r="B37699" t="s">
        <v>27387</v>
      </c>
      <c r="C37699">
        <f t="shared" si="589"/>
        <v>255</v>
      </c>
      <c r="D37699">
        <f>+VLOOKUP(base[[#This Row],[key]],Tabla2[[key]:[Homologado]],4,0)</f>
        <v>0</v>
      </c>
    </row>
    <row r="37700" spans="1:4" x14ac:dyDescent="0.3">
      <c r="A37700" t="s">
        <v>37756</v>
      </c>
      <c r="B37700" t="s">
        <v>27387</v>
      </c>
      <c r="C37700">
        <f t="shared" si="589"/>
        <v>255</v>
      </c>
      <c r="D37700">
        <f>+VLOOKUP(base[[#This Row],[key]],Tabla2[[key]:[Homologado]],4,0)</f>
        <v>0</v>
      </c>
    </row>
    <row r="37701" spans="1:4" x14ac:dyDescent="0.3">
      <c r="A37701" t="s">
        <v>37757</v>
      </c>
      <c r="B37701" t="s">
        <v>27387</v>
      </c>
      <c r="C37701">
        <f t="shared" si="589"/>
        <v>255</v>
      </c>
      <c r="D37701">
        <f>+VLOOKUP(base[[#This Row],[key]],Tabla2[[key]:[Homologado]],4,0)</f>
        <v>0</v>
      </c>
    </row>
    <row r="37702" spans="1:4" x14ac:dyDescent="0.3">
      <c r="A37702" t="s">
        <v>37758</v>
      </c>
      <c r="B37702" t="s">
        <v>27387</v>
      </c>
      <c r="C37702">
        <f t="shared" si="589"/>
        <v>255</v>
      </c>
      <c r="D37702">
        <f>+VLOOKUP(base[[#This Row],[key]],Tabla2[[key]:[Homologado]],4,0)</f>
        <v>0</v>
      </c>
    </row>
    <row r="37703" spans="1:4" x14ac:dyDescent="0.3">
      <c r="A37703" t="s">
        <v>37760</v>
      </c>
      <c r="B37703" t="s">
        <v>27387</v>
      </c>
      <c r="C37703">
        <f t="shared" si="589"/>
        <v>255</v>
      </c>
      <c r="D37703">
        <f>+VLOOKUP(base[[#This Row],[key]],Tabla2[[key]:[Homologado]],4,0)</f>
        <v>0</v>
      </c>
    </row>
    <row r="37704" spans="1:4" x14ac:dyDescent="0.3">
      <c r="A37704" t="s">
        <v>37761</v>
      </c>
      <c r="B37704" t="s">
        <v>27387</v>
      </c>
      <c r="C37704">
        <f t="shared" si="589"/>
        <v>255</v>
      </c>
      <c r="D37704">
        <f>+VLOOKUP(base[[#This Row],[key]],Tabla2[[key]:[Homologado]],4,0)</f>
        <v>0</v>
      </c>
    </row>
    <row r="37705" spans="1:4" x14ac:dyDescent="0.3">
      <c r="A37705" t="s">
        <v>37765</v>
      </c>
      <c r="B37705" t="s">
        <v>27387</v>
      </c>
      <c r="C37705">
        <f t="shared" si="589"/>
        <v>255</v>
      </c>
      <c r="D37705">
        <f>+VLOOKUP(base[[#This Row],[key]],Tabla2[[key]:[Homologado]],4,0)</f>
        <v>0</v>
      </c>
    </row>
    <row r="37706" spans="1:4" x14ac:dyDescent="0.3">
      <c r="A37706" t="s">
        <v>37767</v>
      </c>
      <c r="B37706" t="s">
        <v>27387</v>
      </c>
      <c r="C37706">
        <f t="shared" si="589"/>
        <v>255</v>
      </c>
      <c r="D37706">
        <f>+VLOOKUP(base[[#This Row],[key]],Tabla2[[key]:[Homologado]],4,0)</f>
        <v>0</v>
      </c>
    </row>
    <row r="37707" spans="1:4" x14ac:dyDescent="0.3">
      <c r="A37707" t="s">
        <v>37769</v>
      </c>
      <c r="B37707" t="s">
        <v>27387</v>
      </c>
      <c r="C37707">
        <f t="shared" si="589"/>
        <v>255</v>
      </c>
      <c r="D37707">
        <f>+VLOOKUP(base[[#This Row],[key]],Tabla2[[key]:[Homologado]],4,0)</f>
        <v>0</v>
      </c>
    </row>
    <row r="37708" spans="1:4" x14ac:dyDescent="0.3">
      <c r="A37708" t="s">
        <v>37771</v>
      </c>
      <c r="B37708" t="s">
        <v>27387</v>
      </c>
      <c r="C37708">
        <f t="shared" si="589"/>
        <v>255</v>
      </c>
      <c r="D37708">
        <f>+VLOOKUP(base[[#This Row],[key]],Tabla2[[key]:[Homologado]],4,0)</f>
        <v>0</v>
      </c>
    </row>
    <row r="37709" spans="1:4" x14ac:dyDescent="0.3">
      <c r="A37709" t="s">
        <v>37772</v>
      </c>
      <c r="B37709" t="s">
        <v>27387</v>
      </c>
      <c r="C37709">
        <f t="shared" si="589"/>
        <v>255</v>
      </c>
      <c r="D37709">
        <f>+VLOOKUP(base[[#This Row],[key]],Tabla2[[key]:[Homologado]],4,0)</f>
        <v>0</v>
      </c>
    </row>
    <row r="37710" spans="1:4" x14ac:dyDescent="0.3">
      <c r="A37710" t="s">
        <v>19736</v>
      </c>
      <c r="B37710" t="s">
        <v>27387</v>
      </c>
      <c r="C37710">
        <f t="shared" si="589"/>
        <v>255</v>
      </c>
      <c r="D37710">
        <f>+VLOOKUP(base[[#This Row],[key]],Tabla2[[key]:[Homologado]],4,0)</f>
        <v>0</v>
      </c>
    </row>
    <row r="37711" spans="1:4" x14ac:dyDescent="0.3">
      <c r="A37711" t="s">
        <v>37773</v>
      </c>
      <c r="B37711" t="s">
        <v>27387</v>
      </c>
      <c r="C37711">
        <f t="shared" si="589"/>
        <v>255</v>
      </c>
      <c r="D37711">
        <f>+VLOOKUP(base[[#This Row],[key]],Tabla2[[key]:[Homologado]],4,0)</f>
        <v>0</v>
      </c>
    </row>
    <row r="37712" spans="1:4" x14ac:dyDescent="0.3">
      <c r="A37712" t="s">
        <v>37775</v>
      </c>
      <c r="B37712" t="s">
        <v>27387</v>
      </c>
      <c r="C37712">
        <f t="shared" si="589"/>
        <v>255</v>
      </c>
      <c r="D37712">
        <f>+VLOOKUP(base[[#This Row],[key]],Tabla2[[key]:[Homologado]],4,0)</f>
        <v>0</v>
      </c>
    </row>
    <row r="37713" spans="1:4" x14ac:dyDescent="0.3">
      <c r="A37713" t="s">
        <v>37776</v>
      </c>
      <c r="B37713" t="s">
        <v>27387</v>
      </c>
      <c r="C37713">
        <f t="shared" si="589"/>
        <v>255</v>
      </c>
      <c r="D37713">
        <f>+VLOOKUP(base[[#This Row],[key]],Tabla2[[key]:[Homologado]],4,0)</f>
        <v>0</v>
      </c>
    </row>
    <row r="37714" spans="1:4" x14ac:dyDescent="0.3">
      <c r="A37714" t="s">
        <v>37777</v>
      </c>
      <c r="B37714" t="s">
        <v>27387</v>
      </c>
      <c r="C37714">
        <f t="shared" si="589"/>
        <v>255</v>
      </c>
      <c r="D37714">
        <f>+VLOOKUP(base[[#This Row],[key]],Tabla2[[key]:[Homologado]],4,0)</f>
        <v>0</v>
      </c>
    </row>
    <row r="37715" spans="1:4" x14ac:dyDescent="0.3">
      <c r="A37715" t="s">
        <v>37778</v>
      </c>
      <c r="B37715" t="s">
        <v>27387</v>
      </c>
      <c r="C37715">
        <f t="shared" si="589"/>
        <v>255</v>
      </c>
      <c r="D37715">
        <f>+VLOOKUP(base[[#This Row],[key]],Tabla2[[key]:[Homologado]],4,0)</f>
        <v>0</v>
      </c>
    </row>
    <row r="37716" spans="1:4" x14ac:dyDescent="0.3">
      <c r="A37716" t="s">
        <v>37779</v>
      </c>
      <c r="B37716" t="s">
        <v>27387</v>
      </c>
      <c r="C37716">
        <f t="shared" si="589"/>
        <v>255</v>
      </c>
      <c r="D37716">
        <f>+VLOOKUP(base[[#This Row],[key]],Tabla2[[key]:[Homologado]],4,0)</f>
        <v>0</v>
      </c>
    </row>
    <row r="37717" spans="1:4" x14ac:dyDescent="0.3">
      <c r="A37717" t="s">
        <v>37781</v>
      </c>
      <c r="B37717" t="s">
        <v>27387</v>
      </c>
      <c r="C37717">
        <f t="shared" si="589"/>
        <v>255</v>
      </c>
      <c r="D37717">
        <f>+VLOOKUP(base[[#This Row],[key]],Tabla2[[key]:[Homologado]],4,0)</f>
        <v>0</v>
      </c>
    </row>
    <row r="37718" spans="1:4" x14ac:dyDescent="0.3">
      <c r="A37718" t="s">
        <v>37782</v>
      </c>
      <c r="B37718" t="s">
        <v>27387</v>
      </c>
      <c r="C37718">
        <f t="shared" si="589"/>
        <v>255</v>
      </c>
      <c r="D37718">
        <f>+VLOOKUP(base[[#This Row],[key]],Tabla2[[key]:[Homologado]],4,0)</f>
        <v>0</v>
      </c>
    </row>
    <row r="37719" spans="1:4" x14ac:dyDescent="0.3">
      <c r="A37719" t="s">
        <v>37783</v>
      </c>
      <c r="B37719" t="s">
        <v>27387</v>
      </c>
      <c r="C37719">
        <f t="shared" si="589"/>
        <v>255</v>
      </c>
      <c r="D37719">
        <f>+VLOOKUP(base[[#This Row],[key]],Tabla2[[key]:[Homologado]],4,0)</f>
        <v>0</v>
      </c>
    </row>
    <row r="37720" spans="1:4" x14ac:dyDescent="0.3">
      <c r="A37720" t="s">
        <v>37784</v>
      </c>
      <c r="B37720" t="s">
        <v>27387</v>
      </c>
      <c r="C37720">
        <f t="shared" si="589"/>
        <v>255</v>
      </c>
      <c r="D37720">
        <f>+VLOOKUP(base[[#This Row],[key]],Tabla2[[key]:[Homologado]],4,0)</f>
        <v>0</v>
      </c>
    </row>
    <row r="37721" spans="1:4" x14ac:dyDescent="0.3">
      <c r="A37721" t="s">
        <v>37785</v>
      </c>
      <c r="B37721" t="s">
        <v>27387</v>
      </c>
      <c r="C37721">
        <f t="shared" si="589"/>
        <v>255</v>
      </c>
      <c r="D37721">
        <f>+VLOOKUP(base[[#This Row],[key]],Tabla2[[key]:[Homologado]],4,0)</f>
        <v>0</v>
      </c>
    </row>
    <row r="37722" spans="1:4" x14ac:dyDescent="0.3">
      <c r="A37722" t="s">
        <v>19732</v>
      </c>
      <c r="B37722" t="s">
        <v>27387</v>
      </c>
      <c r="C37722">
        <f t="shared" si="589"/>
        <v>255</v>
      </c>
      <c r="D37722">
        <f>+VLOOKUP(base[[#This Row],[key]],Tabla2[[key]:[Homologado]],4,0)</f>
        <v>0</v>
      </c>
    </row>
    <row r="37723" spans="1:4" x14ac:dyDescent="0.3">
      <c r="A37723" t="s">
        <v>19738</v>
      </c>
      <c r="B37723" t="s">
        <v>27387</v>
      </c>
      <c r="C37723">
        <f t="shared" si="589"/>
        <v>255</v>
      </c>
      <c r="D37723">
        <f>+VLOOKUP(base[[#This Row],[key]],Tabla2[[key]:[Homologado]],4,0)</f>
        <v>0</v>
      </c>
    </row>
    <row r="37724" spans="1:4" x14ac:dyDescent="0.3">
      <c r="A37724" t="s">
        <v>19741</v>
      </c>
      <c r="B37724" t="s">
        <v>27387</v>
      </c>
      <c r="C37724">
        <f t="shared" si="589"/>
        <v>255</v>
      </c>
      <c r="D37724">
        <f>+VLOOKUP(base[[#This Row],[key]],Tabla2[[key]:[Homologado]],4,0)</f>
        <v>0</v>
      </c>
    </row>
    <row r="37725" spans="1:4" x14ac:dyDescent="0.3">
      <c r="A37725" t="s">
        <v>19742</v>
      </c>
      <c r="B37725" t="s">
        <v>27387</v>
      </c>
      <c r="C37725">
        <f t="shared" si="589"/>
        <v>255</v>
      </c>
      <c r="D37725">
        <f>+VLOOKUP(base[[#This Row],[key]],Tabla2[[key]:[Homologado]],4,0)</f>
        <v>0</v>
      </c>
    </row>
    <row r="37726" spans="1:4" x14ac:dyDescent="0.3">
      <c r="A37726" t="s">
        <v>19748</v>
      </c>
      <c r="B37726" t="s">
        <v>27387</v>
      </c>
      <c r="C37726">
        <f t="shared" si="589"/>
        <v>255</v>
      </c>
      <c r="D37726">
        <f>+VLOOKUP(base[[#This Row],[key]],Tabla2[[key]:[Homologado]],4,0)</f>
        <v>0</v>
      </c>
    </row>
    <row r="37727" spans="1:4" x14ac:dyDescent="0.3">
      <c r="A37727" t="s">
        <v>26870</v>
      </c>
      <c r="B37727" t="s">
        <v>27387</v>
      </c>
      <c r="C37727">
        <f t="shared" si="589"/>
        <v>255</v>
      </c>
      <c r="D37727">
        <f>+VLOOKUP(base[[#This Row],[key]],Tabla2[[key]:[Homologado]],4,0)</f>
        <v>0</v>
      </c>
    </row>
    <row r="37728" spans="1:4" x14ac:dyDescent="0.3">
      <c r="A37728" t="s">
        <v>19752</v>
      </c>
      <c r="B37728" t="s">
        <v>27387</v>
      </c>
      <c r="C37728">
        <f t="shared" si="589"/>
        <v>255</v>
      </c>
      <c r="D37728">
        <f>+VLOOKUP(base[[#This Row],[key]],Tabla2[[key]:[Homologado]],4,0)</f>
        <v>0</v>
      </c>
    </row>
    <row r="37729" spans="1:4" x14ac:dyDescent="0.3">
      <c r="A37729" t="s">
        <v>19757</v>
      </c>
      <c r="B37729" t="s">
        <v>27387</v>
      </c>
      <c r="C37729">
        <f t="shared" si="589"/>
        <v>255</v>
      </c>
      <c r="D37729">
        <f>+VLOOKUP(base[[#This Row],[key]],Tabla2[[key]:[Homologado]],4,0)</f>
        <v>0</v>
      </c>
    </row>
    <row r="37730" spans="1:4" x14ac:dyDescent="0.3">
      <c r="A37730" t="s">
        <v>38521</v>
      </c>
      <c r="B37730" t="s">
        <v>28695</v>
      </c>
      <c r="C37730">
        <f t="shared" si="589"/>
        <v>256</v>
      </c>
      <c r="D37730">
        <f>+VLOOKUP(base[[#This Row],[key]],Tabla2[[key]:[Homologado]],4,0)</f>
        <v>0</v>
      </c>
    </row>
    <row r="37731" spans="1:4" x14ac:dyDescent="0.3">
      <c r="A37731" t="s">
        <v>38523</v>
      </c>
      <c r="B37731" t="s">
        <v>28695</v>
      </c>
      <c r="C37731">
        <f t="shared" si="589"/>
        <v>256</v>
      </c>
      <c r="D37731">
        <f>+VLOOKUP(base[[#This Row],[key]],Tabla2[[key]:[Homologado]],4,0)</f>
        <v>0</v>
      </c>
    </row>
    <row r="37732" spans="1:4" x14ac:dyDescent="0.3">
      <c r="A37732" t="s">
        <v>38524</v>
      </c>
      <c r="B37732" t="s">
        <v>28695</v>
      </c>
      <c r="C37732">
        <f t="shared" si="589"/>
        <v>256</v>
      </c>
      <c r="D37732">
        <f>+VLOOKUP(base[[#This Row],[key]],Tabla2[[key]:[Homologado]],4,0)</f>
        <v>0</v>
      </c>
    </row>
    <row r="37733" spans="1:4" x14ac:dyDescent="0.3">
      <c r="A37733" t="s">
        <v>38525</v>
      </c>
      <c r="B37733" t="s">
        <v>28695</v>
      </c>
      <c r="C37733">
        <f t="shared" si="589"/>
        <v>256</v>
      </c>
      <c r="D37733">
        <f>+VLOOKUP(base[[#This Row],[key]],Tabla2[[key]:[Homologado]],4,0)</f>
        <v>0</v>
      </c>
    </row>
    <row r="37734" spans="1:4" x14ac:dyDescent="0.3">
      <c r="A37734" t="s">
        <v>22991</v>
      </c>
      <c r="B37734" t="s">
        <v>28695</v>
      </c>
      <c r="C37734">
        <f t="shared" si="589"/>
        <v>256</v>
      </c>
      <c r="D37734">
        <f>+VLOOKUP(base[[#This Row],[key]],Tabla2[[key]:[Homologado]],4,0)</f>
        <v>0</v>
      </c>
    </row>
    <row r="37735" spans="1:4" x14ac:dyDescent="0.3">
      <c r="A37735" t="s">
        <v>27371</v>
      </c>
      <c r="B37735" t="s">
        <v>28695</v>
      </c>
      <c r="C37735">
        <f t="shared" si="589"/>
        <v>256</v>
      </c>
      <c r="D37735">
        <f>+VLOOKUP(base[[#This Row],[key]],Tabla2[[key]:[Homologado]],4,0)</f>
        <v>0</v>
      </c>
    </row>
    <row r="37736" spans="1:4" x14ac:dyDescent="0.3">
      <c r="A37736" t="s">
        <v>27372</v>
      </c>
      <c r="B37736" t="s">
        <v>28695</v>
      </c>
      <c r="C37736">
        <f t="shared" si="589"/>
        <v>256</v>
      </c>
      <c r="D37736">
        <f>+VLOOKUP(base[[#This Row],[key]],Tabla2[[key]:[Homologado]],4,0)</f>
        <v>0</v>
      </c>
    </row>
    <row r="37737" spans="1:4" x14ac:dyDescent="0.3">
      <c r="A37737" t="s">
        <v>38527</v>
      </c>
      <c r="B37737" t="s">
        <v>28695</v>
      </c>
      <c r="C37737">
        <f t="shared" si="589"/>
        <v>256</v>
      </c>
      <c r="D37737">
        <f>+VLOOKUP(base[[#This Row],[key]],Tabla2[[key]:[Homologado]],4,0)</f>
        <v>0</v>
      </c>
    </row>
    <row r="37738" spans="1:4" x14ac:dyDescent="0.3">
      <c r="A37738" t="s">
        <v>38529</v>
      </c>
      <c r="B37738" t="s">
        <v>28695</v>
      </c>
      <c r="C37738">
        <f t="shared" si="589"/>
        <v>256</v>
      </c>
      <c r="D37738">
        <f>+VLOOKUP(base[[#This Row],[key]],Tabla2[[key]:[Homologado]],4,0)</f>
        <v>0</v>
      </c>
    </row>
    <row r="37739" spans="1:4" x14ac:dyDescent="0.3">
      <c r="A37739" t="s">
        <v>38530</v>
      </c>
      <c r="B37739" t="s">
        <v>28695</v>
      </c>
      <c r="C37739">
        <f t="shared" si="589"/>
        <v>256</v>
      </c>
      <c r="D37739">
        <f>+VLOOKUP(base[[#This Row],[key]],Tabla2[[key]:[Homologado]],4,0)</f>
        <v>0</v>
      </c>
    </row>
    <row r="37740" spans="1:4" x14ac:dyDescent="0.3">
      <c r="A37740" t="s">
        <v>26868</v>
      </c>
      <c r="B37740" t="s">
        <v>28695</v>
      </c>
      <c r="C37740">
        <f t="shared" si="589"/>
        <v>256</v>
      </c>
      <c r="D37740">
        <f>+VLOOKUP(base[[#This Row],[key]],Tabla2[[key]:[Homologado]],4,0)</f>
        <v>0</v>
      </c>
    </row>
    <row r="37741" spans="1:4" x14ac:dyDescent="0.3">
      <c r="A37741" t="s">
        <v>38531</v>
      </c>
      <c r="B37741" t="s">
        <v>28695</v>
      </c>
      <c r="C37741">
        <f t="shared" si="589"/>
        <v>256</v>
      </c>
      <c r="D37741">
        <f>+VLOOKUP(base[[#This Row],[key]],Tabla2[[key]:[Homologado]],4,0)</f>
        <v>0</v>
      </c>
    </row>
    <row r="37742" spans="1:4" x14ac:dyDescent="0.3">
      <c r="A37742" t="s">
        <v>38532</v>
      </c>
      <c r="B37742" t="s">
        <v>28695</v>
      </c>
      <c r="C37742">
        <f t="shared" si="589"/>
        <v>256</v>
      </c>
      <c r="D37742">
        <f>+VLOOKUP(base[[#This Row],[key]],Tabla2[[key]:[Homologado]],4,0)</f>
        <v>0</v>
      </c>
    </row>
    <row r="37743" spans="1:4" x14ac:dyDescent="0.3">
      <c r="A37743" t="s">
        <v>38396</v>
      </c>
      <c r="B37743" t="s">
        <v>28695</v>
      </c>
      <c r="C37743">
        <f t="shared" si="589"/>
        <v>256</v>
      </c>
      <c r="D37743">
        <f>+VLOOKUP(base[[#This Row],[key]],Tabla2[[key]:[Homologado]],4,0)</f>
        <v>0</v>
      </c>
    </row>
    <row r="37744" spans="1:4" x14ac:dyDescent="0.3">
      <c r="A37744" t="s">
        <v>38534</v>
      </c>
      <c r="B37744" t="s">
        <v>28695</v>
      </c>
      <c r="C37744">
        <f t="shared" si="589"/>
        <v>256</v>
      </c>
      <c r="D37744">
        <f>+VLOOKUP(base[[#This Row],[key]],Tabla2[[key]:[Homologado]],4,0)</f>
        <v>0</v>
      </c>
    </row>
    <row r="37745" spans="1:4" x14ac:dyDescent="0.3">
      <c r="A37745" t="s">
        <v>38401</v>
      </c>
      <c r="B37745" t="s">
        <v>28695</v>
      </c>
      <c r="C37745">
        <f t="shared" si="589"/>
        <v>256</v>
      </c>
      <c r="D37745">
        <f>+VLOOKUP(base[[#This Row],[key]],Tabla2[[key]:[Homologado]],4,0)</f>
        <v>0</v>
      </c>
    </row>
    <row r="37746" spans="1:4" x14ac:dyDescent="0.3">
      <c r="A37746" t="s">
        <v>38535</v>
      </c>
      <c r="B37746" t="s">
        <v>28695</v>
      </c>
      <c r="C37746">
        <f t="shared" si="589"/>
        <v>256</v>
      </c>
      <c r="D37746">
        <f>+VLOOKUP(base[[#This Row],[key]],Tabla2[[key]:[Homologado]],4,0)</f>
        <v>0</v>
      </c>
    </row>
    <row r="37747" spans="1:4" x14ac:dyDescent="0.3">
      <c r="A37747" t="s">
        <v>38537</v>
      </c>
      <c r="B37747" t="s">
        <v>28695</v>
      </c>
      <c r="C37747">
        <f t="shared" si="589"/>
        <v>256</v>
      </c>
      <c r="D37747">
        <f>+VLOOKUP(base[[#This Row],[key]],Tabla2[[key]:[Homologado]],4,0)</f>
        <v>0</v>
      </c>
    </row>
    <row r="37748" spans="1:4" x14ac:dyDescent="0.3">
      <c r="A37748" t="s">
        <v>39741</v>
      </c>
      <c r="B37748" t="s">
        <v>39611</v>
      </c>
      <c r="C37748">
        <f t="shared" si="589"/>
        <v>257</v>
      </c>
      <c r="D37748" t="str">
        <f>+VLOOKUP(base[[#This Row],[key]],Tabla2[[key]:[Homologado]],4,0)</f>
        <v>FFAA</v>
      </c>
    </row>
    <row r="37749" spans="1:4" x14ac:dyDescent="0.3">
      <c r="A37749" t="s">
        <v>39742</v>
      </c>
      <c r="B37749" t="s">
        <v>39611</v>
      </c>
      <c r="C37749">
        <f t="shared" si="589"/>
        <v>257</v>
      </c>
      <c r="D37749" t="str">
        <f>+VLOOKUP(base[[#This Row],[key]],Tabla2[[key]:[Homologado]],4,0)</f>
        <v>FFAA</v>
      </c>
    </row>
    <row r="37750" spans="1:4" x14ac:dyDescent="0.3">
      <c r="A37750" t="s">
        <v>38149</v>
      </c>
      <c r="B37750" t="s">
        <v>39611</v>
      </c>
      <c r="C37750">
        <f t="shared" si="589"/>
        <v>257</v>
      </c>
      <c r="D37750" t="str">
        <f>+VLOOKUP(base[[#This Row],[key]],Tabla2[[key]:[Homologado]],4,0)</f>
        <v>FFAA</v>
      </c>
    </row>
    <row r="37751" spans="1:4" x14ac:dyDescent="0.3">
      <c r="A37751" t="s">
        <v>26545</v>
      </c>
      <c r="B37751" t="s">
        <v>39611</v>
      </c>
      <c r="C37751">
        <f t="shared" si="589"/>
        <v>257</v>
      </c>
      <c r="D37751" t="str">
        <f>+VLOOKUP(base[[#This Row],[key]],Tabla2[[key]:[Homologado]],4,0)</f>
        <v>FFAA</v>
      </c>
    </row>
    <row r="37752" spans="1:4" x14ac:dyDescent="0.3">
      <c r="A37752" t="s">
        <v>39743</v>
      </c>
      <c r="B37752" t="s">
        <v>39611</v>
      </c>
      <c r="C37752">
        <f t="shared" si="589"/>
        <v>257</v>
      </c>
      <c r="D37752" t="str">
        <f>+VLOOKUP(base[[#This Row],[key]],Tabla2[[key]:[Homologado]],4,0)</f>
        <v>FFAA</v>
      </c>
    </row>
    <row r="37753" spans="1:4" x14ac:dyDescent="0.3">
      <c r="A37753" t="s">
        <v>39744</v>
      </c>
      <c r="B37753" t="s">
        <v>39611</v>
      </c>
      <c r="C37753">
        <f t="shared" si="589"/>
        <v>257</v>
      </c>
      <c r="D37753" t="str">
        <f>+VLOOKUP(base[[#This Row],[key]],Tabla2[[key]:[Homologado]],4,0)</f>
        <v>FFAA</v>
      </c>
    </row>
    <row r="37754" spans="1:4" x14ac:dyDescent="0.3">
      <c r="A37754" t="s">
        <v>39745</v>
      </c>
      <c r="B37754" t="s">
        <v>39611</v>
      </c>
      <c r="C37754">
        <f t="shared" si="589"/>
        <v>257</v>
      </c>
      <c r="D37754" t="str">
        <f>+VLOOKUP(base[[#This Row],[key]],Tabla2[[key]:[Homologado]],4,0)</f>
        <v>FFAA</v>
      </c>
    </row>
    <row r="37755" spans="1:4" x14ac:dyDescent="0.3">
      <c r="A37755" t="s">
        <v>23098</v>
      </c>
      <c r="B37755" t="s">
        <v>39611</v>
      </c>
      <c r="C37755">
        <f t="shared" si="589"/>
        <v>257</v>
      </c>
      <c r="D37755" t="str">
        <f>+VLOOKUP(base[[#This Row],[key]],Tabla2[[key]:[Homologado]],4,0)</f>
        <v>FFAA</v>
      </c>
    </row>
    <row r="37756" spans="1:4" x14ac:dyDescent="0.3">
      <c r="A37756" t="s">
        <v>39746</v>
      </c>
      <c r="B37756" t="s">
        <v>39611</v>
      </c>
      <c r="C37756">
        <f t="shared" si="589"/>
        <v>257</v>
      </c>
      <c r="D37756" t="str">
        <f>+VLOOKUP(base[[#This Row],[key]],Tabla2[[key]:[Homologado]],4,0)</f>
        <v>FFAA</v>
      </c>
    </row>
    <row r="37757" spans="1:4" x14ac:dyDescent="0.3">
      <c r="A37757" t="s">
        <v>39747</v>
      </c>
      <c r="B37757" t="s">
        <v>39611</v>
      </c>
      <c r="C37757">
        <f t="shared" si="589"/>
        <v>257</v>
      </c>
      <c r="D37757" t="str">
        <f>+VLOOKUP(base[[#This Row],[key]],Tabla2[[key]:[Homologado]],4,0)</f>
        <v>FFAA</v>
      </c>
    </row>
    <row r="37758" spans="1:4" x14ac:dyDescent="0.3">
      <c r="A37758" t="s">
        <v>28347</v>
      </c>
      <c r="B37758" t="s">
        <v>39611</v>
      </c>
      <c r="C37758">
        <f t="shared" si="589"/>
        <v>257</v>
      </c>
      <c r="D37758" t="str">
        <f>+VLOOKUP(base[[#This Row],[key]],Tabla2[[key]:[Homologado]],4,0)</f>
        <v>FFAA</v>
      </c>
    </row>
    <row r="37759" spans="1:4" x14ac:dyDescent="0.3">
      <c r="A37759" t="s">
        <v>39008</v>
      </c>
      <c r="B37759" t="s">
        <v>39611</v>
      </c>
      <c r="C37759">
        <f t="shared" si="589"/>
        <v>257</v>
      </c>
      <c r="D37759" t="str">
        <f>+VLOOKUP(base[[#This Row],[key]],Tabla2[[key]:[Homologado]],4,0)</f>
        <v>FFAA</v>
      </c>
    </row>
    <row r="37760" spans="1:4" x14ac:dyDescent="0.3">
      <c r="A37760" t="s">
        <v>37925</v>
      </c>
      <c r="B37760" t="s">
        <v>39611</v>
      </c>
      <c r="C37760">
        <f t="shared" ref="C37760:C37823" si="590">+IF(B37760=B37759,C37759,C37759+1)</f>
        <v>257</v>
      </c>
      <c r="D37760" t="str">
        <f>+VLOOKUP(base[[#This Row],[key]],Tabla2[[key]:[Homologado]],4,0)</f>
        <v>FFAA</v>
      </c>
    </row>
    <row r="37761" spans="1:4" x14ac:dyDescent="0.3">
      <c r="A37761" t="s">
        <v>38652</v>
      </c>
      <c r="B37761" t="s">
        <v>39611</v>
      </c>
      <c r="C37761">
        <f t="shared" si="590"/>
        <v>257</v>
      </c>
      <c r="D37761" t="str">
        <f>+VLOOKUP(base[[#This Row],[key]],Tabla2[[key]:[Homologado]],4,0)</f>
        <v>FFAA</v>
      </c>
    </row>
    <row r="37762" spans="1:4" x14ac:dyDescent="0.3">
      <c r="A37762" t="s">
        <v>39748</v>
      </c>
      <c r="B37762" t="s">
        <v>39611</v>
      </c>
      <c r="C37762">
        <f t="shared" si="590"/>
        <v>257</v>
      </c>
      <c r="D37762" t="str">
        <f>+VLOOKUP(base[[#This Row],[key]],Tabla2[[key]:[Homologado]],4,0)</f>
        <v>FFAA</v>
      </c>
    </row>
    <row r="37763" spans="1:4" x14ac:dyDescent="0.3">
      <c r="A37763" t="s">
        <v>39079</v>
      </c>
      <c r="B37763" t="s">
        <v>39611</v>
      </c>
      <c r="C37763">
        <f t="shared" si="590"/>
        <v>257</v>
      </c>
      <c r="D37763" t="str">
        <f>+VLOOKUP(base[[#This Row],[key]],Tabla2[[key]:[Homologado]],4,0)</f>
        <v>FFAA</v>
      </c>
    </row>
    <row r="37764" spans="1:4" x14ac:dyDescent="0.3">
      <c r="A37764" t="s">
        <v>38285</v>
      </c>
      <c r="B37764" t="s">
        <v>39611</v>
      </c>
      <c r="C37764">
        <f t="shared" si="590"/>
        <v>257</v>
      </c>
      <c r="D37764" t="str">
        <f>+VLOOKUP(base[[#This Row],[key]],Tabla2[[key]:[Homologado]],4,0)</f>
        <v>FFAA</v>
      </c>
    </row>
    <row r="37765" spans="1:4" x14ac:dyDescent="0.3">
      <c r="A37765" t="s">
        <v>38654</v>
      </c>
      <c r="B37765" t="s">
        <v>39611</v>
      </c>
      <c r="C37765">
        <f t="shared" si="590"/>
        <v>257</v>
      </c>
      <c r="D37765" t="str">
        <f>+VLOOKUP(base[[#This Row],[key]],Tabla2[[key]:[Homologado]],4,0)</f>
        <v>FFAA</v>
      </c>
    </row>
    <row r="37766" spans="1:4" x14ac:dyDescent="0.3">
      <c r="A37766" t="s">
        <v>37953</v>
      </c>
      <c r="B37766" t="s">
        <v>39611</v>
      </c>
      <c r="C37766">
        <f t="shared" si="590"/>
        <v>257</v>
      </c>
      <c r="D37766" t="str">
        <f>+VLOOKUP(base[[#This Row],[key]],Tabla2[[key]:[Homologado]],4,0)</f>
        <v>FFAA</v>
      </c>
    </row>
    <row r="37767" spans="1:4" x14ac:dyDescent="0.3">
      <c r="A37767" t="s">
        <v>39749</v>
      </c>
      <c r="B37767" t="s">
        <v>39611</v>
      </c>
      <c r="C37767">
        <f t="shared" si="590"/>
        <v>257</v>
      </c>
      <c r="D37767" t="str">
        <f>+VLOOKUP(base[[#This Row],[key]],Tabla2[[key]:[Homologado]],4,0)</f>
        <v>FFAA</v>
      </c>
    </row>
    <row r="37768" spans="1:4" x14ac:dyDescent="0.3">
      <c r="A37768" t="s">
        <v>39750</v>
      </c>
      <c r="B37768" t="s">
        <v>39611</v>
      </c>
      <c r="C37768">
        <f t="shared" si="590"/>
        <v>257</v>
      </c>
      <c r="D37768" t="str">
        <f>+VLOOKUP(base[[#This Row],[key]],Tabla2[[key]:[Homologado]],4,0)</f>
        <v>FFAA</v>
      </c>
    </row>
    <row r="37769" spans="1:4" x14ac:dyDescent="0.3">
      <c r="A37769" t="s">
        <v>39085</v>
      </c>
      <c r="B37769" t="s">
        <v>39611</v>
      </c>
      <c r="C37769">
        <f t="shared" si="590"/>
        <v>257</v>
      </c>
      <c r="D37769" t="str">
        <f>+VLOOKUP(base[[#This Row],[key]],Tabla2[[key]:[Homologado]],4,0)</f>
        <v>FFAA</v>
      </c>
    </row>
    <row r="37770" spans="1:4" x14ac:dyDescent="0.3">
      <c r="A37770" t="s">
        <v>39086</v>
      </c>
      <c r="B37770" t="s">
        <v>39611</v>
      </c>
      <c r="C37770">
        <f t="shared" si="590"/>
        <v>257</v>
      </c>
      <c r="D37770" t="str">
        <f>+VLOOKUP(base[[#This Row],[key]],Tabla2[[key]:[Homologado]],4,0)</f>
        <v>FFAA</v>
      </c>
    </row>
    <row r="37771" spans="1:4" x14ac:dyDescent="0.3">
      <c r="A37771" t="s">
        <v>39751</v>
      </c>
      <c r="B37771" t="s">
        <v>39611</v>
      </c>
      <c r="C37771">
        <f t="shared" si="590"/>
        <v>257</v>
      </c>
      <c r="D37771" t="str">
        <f>+VLOOKUP(base[[#This Row],[key]],Tabla2[[key]:[Homologado]],4,0)</f>
        <v>FFAA</v>
      </c>
    </row>
    <row r="37772" spans="1:4" x14ac:dyDescent="0.3">
      <c r="A37772" t="s">
        <v>39088</v>
      </c>
      <c r="B37772" t="s">
        <v>39611</v>
      </c>
      <c r="C37772">
        <f t="shared" si="590"/>
        <v>257</v>
      </c>
      <c r="D37772" t="str">
        <f>+VLOOKUP(base[[#This Row],[key]],Tabla2[[key]:[Homologado]],4,0)</f>
        <v>FFAA</v>
      </c>
    </row>
    <row r="37773" spans="1:4" x14ac:dyDescent="0.3">
      <c r="A37773" t="s">
        <v>39089</v>
      </c>
      <c r="B37773" t="s">
        <v>39611</v>
      </c>
      <c r="C37773">
        <f t="shared" si="590"/>
        <v>257</v>
      </c>
      <c r="D37773" t="str">
        <f>+VLOOKUP(base[[#This Row],[key]],Tabla2[[key]:[Homologado]],4,0)</f>
        <v>FFAA</v>
      </c>
    </row>
    <row r="37774" spans="1:4" x14ac:dyDescent="0.3">
      <c r="A37774" t="s">
        <v>39752</v>
      </c>
      <c r="B37774" t="s">
        <v>39611</v>
      </c>
      <c r="C37774">
        <f t="shared" si="590"/>
        <v>257</v>
      </c>
      <c r="D37774" t="str">
        <f>+VLOOKUP(base[[#This Row],[key]],Tabla2[[key]:[Homologado]],4,0)</f>
        <v>FFAA</v>
      </c>
    </row>
    <row r="37775" spans="1:4" x14ac:dyDescent="0.3">
      <c r="A37775" t="s">
        <v>39753</v>
      </c>
      <c r="B37775" t="s">
        <v>39611</v>
      </c>
      <c r="C37775">
        <f t="shared" si="590"/>
        <v>257</v>
      </c>
      <c r="D37775" t="str">
        <f>+VLOOKUP(base[[#This Row],[key]],Tabla2[[key]:[Homologado]],4,0)</f>
        <v>FFAA</v>
      </c>
    </row>
    <row r="37776" spans="1:4" x14ac:dyDescent="0.3">
      <c r="A37776" t="s">
        <v>39754</v>
      </c>
      <c r="B37776" t="s">
        <v>39611</v>
      </c>
      <c r="C37776">
        <f t="shared" si="590"/>
        <v>257</v>
      </c>
      <c r="D37776" t="str">
        <f>+VLOOKUP(base[[#This Row],[key]],Tabla2[[key]:[Homologado]],4,0)</f>
        <v>FFAA</v>
      </c>
    </row>
    <row r="37777" spans="1:4" x14ac:dyDescent="0.3">
      <c r="A37777" t="s">
        <v>38360</v>
      </c>
      <c r="B37777" t="s">
        <v>39611</v>
      </c>
      <c r="C37777">
        <f t="shared" si="590"/>
        <v>257</v>
      </c>
      <c r="D37777" t="str">
        <f>+VLOOKUP(base[[#This Row],[key]],Tabla2[[key]:[Homologado]],4,0)</f>
        <v>FFAA</v>
      </c>
    </row>
    <row r="37778" spans="1:4" x14ac:dyDescent="0.3">
      <c r="A37778" t="s">
        <v>27611</v>
      </c>
      <c r="B37778" t="s">
        <v>39611</v>
      </c>
      <c r="C37778">
        <f t="shared" si="590"/>
        <v>257</v>
      </c>
      <c r="D37778" t="str">
        <f>+VLOOKUP(base[[#This Row],[key]],Tabla2[[key]:[Homologado]],4,0)</f>
        <v>FFAA</v>
      </c>
    </row>
    <row r="37779" spans="1:4" x14ac:dyDescent="0.3">
      <c r="A37779" t="s">
        <v>38129</v>
      </c>
      <c r="B37779" t="s">
        <v>28654</v>
      </c>
      <c r="C37779">
        <f t="shared" si="590"/>
        <v>258</v>
      </c>
      <c r="D37779" t="str">
        <f>+VLOOKUP(base[[#This Row],[key]],Tabla2[[key]:[Homologado]],4,0)</f>
        <v>Mecánico(a)</v>
      </c>
    </row>
    <row r="37780" spans="1:4" x14ac:dyDescent="0.3">
      <c r="A37780" t="s">
        <v>38949</v>
      </c>
      <c r="B37780" t="s">
        <v>28654</v>
      </c>
      <c r="C37780">
        <f t="shared" si="590"/>
        <v>258</v>
      </c>
      <c r="D37780" t="str">
        <f>+VLOOKUP(base[[#This Row],[key]],Tabla2[[key]:[Homologado]],4,0)</f>
        <v>Mecánico(a)</v>
      </c>
    </row>
    <row r="37781" spans="1:4" x14ac:dyDescent="0.3">
      <c r="A37781" t="s">
        <v>21894</v>
      </c>
      <c r="B37781" t="s">
        <v>28654</v>
      </c>
      <c r="C37781">
        <f t="shared" si="590"/>
        <v>258</v>
      </c>
      <c r="D37781" t="str">
        <f>+VLOOKUP(base[[#This Row],[key]],Tabla2[[key]:[Homologado]],4,0)</f>
        <v>Mecánico(a)</v>
      </c>
    </row>
    <row r="37782" spans="1:4" x14ac:dyDescent="0.3">
      <c r="A37782" t="s">
        <v>38950</v>
      </c>
      <c r="B37782" t="s">
        <v>28654</v>
      </c>
      <c r="C37782">
        <f t="shared" si="590"/>
        <v>258</v>
      </c>
      <c r="D37782" t="str">
        <f>+VLOOKUP(base[[#This Row],[key]],Tabla2[[key]:[Homologado]],4,0)</f>
        <v>Mecánico(a)</v>
      </c>
    </row>
    <row r="37783" spans="1:4" x14ac:dyDescent="0.3">
      <c r="A37783" t="s">
        <v>21871</v>
      </c>
      <c r="B37783" t="s">
        <v>28654</v>
      </c>
      <c r="C37783">
        <f t="shared" si="590"/>
        <v>258</v>
      </c>
      <c r="D37783" t="str">
        <f>+VLOOKUP(base[[#This Row],[key]],Tabla2[[key]:[Homologado]],4,0)</f>
        <v>Mecánico(a)</v>
      </c>
    </row>
    <row r="37784" spans="1:4" x14ac:dyDescent="0.3">
      <c r="A37784" t="s">
        <v>21872</v>
      </c>
      <c r="B37784" t="s">
        <v>28654</v>
      </c>
      <c r="C37784">
        <f t="shared" si="590"/>
        <v>258</v>
      </c>
      <c r="D37784" t="str">
        <f>+VLOOKUP(base[[#This Row],[key]],Tabla2[[key]:[Homologado]],4,0)</f>
        <v>Mecánico(a)</v>
      </c>
    </row>
    <row r="37785" spans="1:4" x14ac:dyDescent="0.3">
      <c r="A37785" t="s">
        <v>21873</v>
      </c>
      <c r="B37785" t="s">
        <v>28654</v>
      </c>
      <c r="C37785">
        <f t="shared" si="590"/>
        <v>258</v>
      </c>
      <c r="D37785" t="str">
        <f>+VLOOKUP(base[[#This Row],[key]],Tabla2[[key]:[Homologado]],4,0)</f>
        <v>Mecánico(a)</v>
      </c>
    </row>
    <row r="37786" spans="1:4" x14ac:dyDescent="0.3">
      <c r="A37786" t="s">
        <v>21874</v>
      </c>
      <c r="B37786" t="s">
        <v>28654</v>
      </c>
      <c r="C37786">
        <f t="shared" si="590"/>
        <v>258</v>
      </c>
      <c r="D37786" t="str">
        <f>+VLOOKUP(base[[#This Row],[key]],Tabla2[[key]:[Homologado]],4,0)</f>
        <v>Mecánico(a)</v>
      </c>
    </row>
    <row r="37787" spans="1:4" x14ac:dyDescent="0.3">
      <c r="A37787" t="s">
        <v>21875</v>
      </c>
      <c r="B37787" t="s">
        <v>28654</v>
      </c>
      <c r="C37787">
        <f t="shared" si="590"/>
        <v>258</v>
      </c>
      <c r="D37787" t="str">
        <f>+VLOOKUP(base[[#This Row],[key]],Tabla2[[key]:[Homologado]],4,0)</f>
        <v>Mecánico(a)</v>
      </c>
    </row>
    <row r="37788" spans="1:4" x14ac:dyDescent="0.3">
      <c r="A37788" t="s">
        <v>21876</v>
      </c>
      <c r="B37788" t="s">
        <v>28654</v>
      </c>
      <c r="C37788">
        <f t="shared" si="590"/>
        <v>258</v>
      </c>
      <c r="D37788" t="str">
        <f>+VLOOKUP(base[[#This Row],[key]],Tabla2[[key]:[Homologado]],4,0)</f>
        <v>Mecánico(a)</v>
      </c>
    </row>
    <row r="37789" spans="1:4" x14ac:dyDescent="0.3">
      <c r="A37789" t="s">
        <v>21877</v>
      </c>
      <c r="B37789" t="s">
        <v>28654</v>
      </c>
      <c r="C37789">
        <f t="shared" si="590"/>
        <v>258</v>
      </c>
      <c r="D37789" t="str">
        <f>+VLOOKUP(base[[#This Row],[key]],Tabla2[[key]:[Homologado]],4,0)</f>
        <v>Mecánico(a)</v>
      </c>
    </row>
    <row r="37790" spans="1:4" x14ac:dyDescent="0.3">
      <c r="A37790" t="s">
        <v>21878</v>
      </c>
      <c r="B37790" t="s">
        <v>28654</v>
      </c>
      <c r="C37790">
        <f t="shared" si="590"/>
        <v>258</v>
      </c>
      <c r="D37790" t="str">
        <f>+VLOOKUP(base[[#This Row],[key]],Tabla2[[key]:[Homologado]],4,0)</f>
        <v>Mecánico(a)</v>
      </c>
    </row>
    <row r="37791" spans="1:4" x14ac:dyDescent="0.3">
      <c r="A37791" t="s">
        <v>21879</v>
      </c>
      <c r="B37791" t="s">
        <v>28654</v>
      </c>
      <c r="C37791">
        <f t="shared" si="590"/>
        <v>258</v>
      </c>
      <c r="D37791" t="str">
        <f>+VLOOKUP(base[[#This Row],[key]],Tabla2[[key]:[Homologado]],4,0)</f>
        <v>Mecánico(a)</v>
      </c>
    </row>
    <row r="37792" spans="1:4" x14ac:dyDescent="0.3">
      <c r="A37792" t="s">
        <v>21880</v>
      </c>
      <c r="B37792" t="s">
        <v>28654</v>
      </c>
      <c r="C37792">
        <f t="shared" si="590"/>
        <v>258</v>
      </c>
      <c r="D37792" t="str">
        <f>+VLOOKUP(base[[#This Row],[key]],Tabla2[[key]:[Homologado]],4,0)</f>
        <v>Mecánico(a)</v>
      </c>
    </row>
    <row r="37793" spans="1:4" x14ac:dyDescent="0.3">
      <c r="A37793" t="s">
        <v>21882</v>
      </c>
      <c r="B37793" t="s">
        <v>28654</v>
      </c>
      <c r="C37793">
        <f t="shared" si="590"/>
        <v>258</v>
      </c>
      <c r="D37793" t="str">
        <f>+VLOOKUP(base[[#This Row],[key]],Tabla2[[key]:[Homologado]],4,0)</f>
        <v>Mecánico(a)</v>
      </c>
    </row>
    <row r="37794" spans="1:4" x14ac:dyDescent="0.3">
      <c r="A37794" t="s">
        <v>21883</v>
      </c>
      <c r="B37794" t="s">
        <v>28654</v>
      </c>
      <c r="C37794">
        <f t="shared" si="590"/>
        <v>258</v>
      </c>
      <c r="D37794" t="str">
        <f>+VLOOKUP(base[[#This Row],[key]],Tabla2[[key]:[Homologado]],4,0)</f>
        <v>Mecánico(a)</v>
      </c>
    </row>
    <row r="37795" spans="1:4" x14ac:dyDescent="0.3">
      <c r="A37795" t="s">
        <v>38951</v>
      </c>
      <c r="B37795" t="s">
        <v>28654</v>
      </c>
      <c r="C37795">
        <f t="shared" si="590"/>
        <v>258</v>
      </c>
      <c r="D37795" t="str">
        <f>+VLOOKUP(base[[#This Row],[key]],Tabla2[[key]:[Homologado]],4,0)</f>
        <v>Mecánico(a)</v>
      </c>
    </row>
    <row r="37796" spans="1:4" x14ac:dyDescent="0.3">
      <c r="A37796" t="s">
        <v>21885</v>
      </c>
      <c r="B37796" t="s">
        <v>28654</v>
      </c>
      <c r="C37796">
        <f t="shared" si="590"/>
        <v>258</v>
      </c>
      <c r="D37796" t="str">
        <f>+VLOOKUP(base[[#This Row],[key]],Tabla2[[key]:[Homologado]],4,0)</f>
        <v>Mecánico(a)</v>
      </c>
    </row>
    <row r="37797" spans="1:4" x14ac:dyDescent="0.3">
      <c r="A37797" t="s">
        <v>21886</v>
      </c>
      <c r="B37797" t="s">
        <v>28654</v>
      </c>
      <c r="C37797">
        <f t="shared" si="590"/>
        <v>258</v>
      </c>
      <c r="D37797" t="str">
        <f>+VLOOKUP(base[[#This Row],[key]],Tabla2[[key]:[Homologado]],4,0)</f>
        <v>Mecánico(a)</v>
      </c>
    </row>
    <row r="37798" spans="1:4" x14ac:dyDescent="0.3">
      <c r="A37798" t="s">
        <v>21887</v>
      </c>
      <c r="B37798" t="s">
        <v>28654</v>
      </c>
      <c r="C37798">
        <f t="shared" si="590"/>
        <v>258</v>
      </c>
      <c r="D37798" t="str">
        <f>+VLOOKUP(base[[#This Row],[key]],Tabla2[[key]:[Homologado]],4,0)</f>
        <v>Mecánico(a)</v>
      </c>
    </row>
    <row r="37799" spans="1:4" x14ac:dyDescent="0.3">
      <c r="A37799" t="s">
        <v>21888</v>
      </c>
      <c r="B37799" t="s">
        <v>28654</v>
      </c>
      <c r="C37799">
        <f t="shared" si="590"/>
        <v>258</v>
      </c>
      <c r="D37799" t="str">
        <f>+VLOOKUP(base[[#This Row],[key]],Tabla2[[key]:[Homologado]],4,0)</f>
        <v>Mecánico(a)</v>
      </c>
    </row>
    <row r="37800" spans="1:4" x14ac:dyDescent="0.3">
      <c r="A37800" t="s">
        <v>21889</v>
      </c>
      <c r="B37800" t="s">
        <v>28654</v>
      </c>
      <c r="C37800">
        <f t="shared" si="590"/>
        <v>258</v>
      </c>
      <c r="D37800" t="str">
        <f>+VLOOKUP(base[[#This Row],[key]],Tabla2[[key]:[Homologado]],4,0)</f>
        <v>Mecánico(a)</v>
      </c>
    </row>
    <row r="37801" spans="1:4" x14ac:dyDescent="0.3">
      <c r="A37801" t="s">
        <v>21890</v>
      </c>
      <c r="B37801" t="s">
        <v>28654</v>
      </c>
      <c r="C37801">
        <f t="shared" si="590"/>
        <v>258</v>
      </c>
      <c r="D37801" t="str">
        <f>+VLOOKUP(base[[#This Row],[key]],Tabla2[[key]:[Homologado]],4,0)</f>
        <v>Mecánico(a)</v>
      </c>
    </row>
    <row r="37802" spans="1:4" x14ac:dyDescent="0.3">
      <c r="A37802" t="s">
        <v>21892</v>
      </c>
      <c r="B37802" t="s">
        <v>28654</v>
      </c>
      <c r="C37802">
        <f t="shared" si="590"/>
        <v>258</v>
      </c>
      <c r="D37802" t="str">
        <f>+VLOOKUP(base[[#This Row],[key]],Tabla2[[key]:[Homologado]],4,0)</f>
        <v>Mecánico(a)</v>
      </c>
    </row>
    <row r="37803" spans="1:4" x14ac:dyDescent="0.3">
      <c r="A37803" t="s">
        <v>21893</v>
      </c>
      <c r="B37803" t="s">
        <v>28654</v>
      </c>
      <c r="C37803">
        <f t="shared" si="590"/>
        <v>258</v>
      </c>
      <c r="D37803" t="str">
        <f>+VLOOKUP(base[[#This Row],[key]],Tabla2[[key]:[Homologado]],4,0)</f>
        <v>Mecánico(a)</v>
      </c>
    </row>
    <row r="37804" spans="1:4" x14ac:dyDescent="0.3">
      <c r="A37804" t="s">
        <v>21895</v>
      </c>
      <c r="B37804" t="s">
        <v>28654</v>
      </c>
      <c r="C37804">
        <f t="shared" si="590"/>
        <v>258</v>
      </c>
      <c r="D37804" t="str">
        <f>+VLOOKUP(base[[#This Row],[key]],Tabla2[[key]:[Homologado]],4,0)</f>
        <v>Mecánico(a)</v>
      </c>
    </row>
    <row r="37805" spans="1:4" x14ac:dyDescent="0.3">
      <c r="A37805" t="s">
        <v>21896</v>
      </c>
      <c r="B37805" t="s">
        <v>28654</v>
      </c>
      <c r="C37805">
        <f t="shared" si="590"/>
        <v>258</v>
      </c>
      <c r="D37805" t="str">
        <f>+VLOOKUP(base[[#This Row],[key]],Tabla2[[key]:[Homologado]],4,0)</f>
        <v>Mecánico(a)</v>
      </c>
    </row>
    <row r="37806" spans="1:4" x14ac:dyDescent="0.3">
      <c r="A37806" t="s">
        <v>21897</v>
      </c>
      <c r="B37806" t="s">
        <v>28654</v>
      </c>
      <c r="C37806">
        <f t="shared" si="590"/>
        <v>258</v>
      </c>
      <c r="D37806" t="str">
        <f>+VLOOKUP(base[[#This Row],[key]],Tabla2[[key]:[Homologado]],4,0)</f>
        <v>Mecánico(a)</v>
      </c>
    </row>
    <row r="37807" spans="1:4" x14ac:dyDescent="0.3">
      <c r="A37807" t="s">
        <v>21898</v>
      </c>
      <c r="B37807" t="s">
        <v>28654</v>
      </c>
      <c r="C37807">
        <f t="shared" si="590"/>
        <v>258</v>
      </c>
      <c r="D37807" t="str">
        <f>+VLOOKUP(base[[#This Row],[key]],Tabla2[[key]:[Homologado]],4,0)</f>
        <v>Mecánico(a)</v>
      </c>
    </row>
    <row r="37808" spans="1:4" x14ac:dyDescent="0.3">
      <c r="A37808" t="s">
        <v>21902</v>
      </c>
      <c r="B37808" t="s">
        <v>28654</v>
      </c>
      <c r="C37808">
        <f t="shared" si="590"/>
        <v>258</v>
      </c>
      <c r="D37808" t="str">
        <f>+VLOOKUP(base[[#This Row],[key]],Tabla2[[key]:[Homologado]],4,0)</f>
        <v>Mecánico(a)</v>
      </c>
    </row>
    <row r="37809" spans="1:4" x14ac:dyDescent="0.3">
      <c r="A37809" t="s">
        <v>21906</v>
      </c>
      <c r="B37809" t="s">
        <v>28654</v>
      </c>
      <c r="C37809">
        <f t="shared" si="590"/>
        <v>258</v>
      </c>
      <c r="D37809" t="str">
        <f>+VLOOKUP(base[[#This Row],[key]],Tabla2[[key]:[Homologado]],4,0)</f>
        <v>Mecánico(a)</v>
      </c>
    </row>
    <row r="37810" spans="1:4" x14ac:dyDescent="0.3">
      <c r="A37810" t="s">
        <v>21907</v>
      </c>
      <c r="B37810" t="s">
        <v>28654</v>
      </c>
      <c r="C37810">
        <f t="shared" si="590"/>
        <v>258</v>
      </c>
      <c r="D37810" t="str">
        <f>+VLOOKUP(base[[#This Row],[key]],Tabla2[[key]:[Homologado]],4,0)</f>
        <v>Mecánico(a)</v>
      </c>
    </row>
    <row r="37811" spans="1:4" x14ac:dyDescent="0.3">
      <c r="A37811" t="s">
        <v>21908</v>
      </c>
      <c r="B37811" t="s">
        <v>28654</v>
      </c>
      <c r="C37811">
        <f t="shared" si="590"/>
        <v>258</v>
      </c>
      <c r="D37811" t="str">
        <f>+VLOOKUP(base[[#This Row],[key]],Tabla2[[key]:[Homologado]],4,0)</f>
        <v>Mecánico(a)</v>
      </c>
    </row>
    <row r="37812" spans="1:4" x14ac:dyDescent="0.3">
      <c r="A37812" t="s">
        <v>21909</v>
      </c>
      <c r="B37812" t="s">
        <v>28654</v>
      </c>
      <c r="C37812">
        <f t="shared" si="590"/>
        <v>258</v>
      </c>
      <c r="D37812" t="str">
        <f>+VLOOKUP(base[[#This Row],[key]],Tabla2[[key]:[Homologado]],4,0)</f>
        <v>Mecánico(a)</v>
      </c>
    </row>
    <row r="37813" spans="1:4" x14ac:dyDescent="0.3">
      <c r="A37813" t="s">
        <v>38952</v>
      </c>
      <c r="B37813" t="s">
        <v>28654</v>
      </c>
      <c r="C37813">
        <f t="shared" si="590"/>
        <v>258</v>
      </c>
      <c r="D37813" t="str">
        <f>+VLOOKUP(base[[#This Row],[key]],Tabla2[[key]:[Homologado]],4,0)</f>
        <v>Mecánico(a)</v>
      </c>
    </row>
    <row r="37814" spans="1:4" x14ac:dyDescent="0.3">
      <c r="A37814" t="s">
        <v>38953</v>
      </c>
      <c r="B37814" t="s">
        <v>28654</v>
      </c>
      <c r="C37814">
        <f t="shared" si="590"/>
        <v>258</v>
      </c>
      <c r="D37814" t="str">
        <f>+VLOOKUP(base[[#This Row],[key]],Tabla2[[key]:[Homologado]],4,0)</f>
        <v>Mecánico(a)</v>
      </c>
    </row>
    <row r="37815" spans="1:4" x14ac:dyDescent="0.3">
      <c r="A37815" t="s">
        <v>38954</v>
      </c>
      <c r="B37815" t="s">
        <v>28654</v>
      </c>
      <c r="C37815">
        <f t="shared" si="590"/>
        <v>258</v>
      </c>
      <c r="D37815" t="str">
        <f>+VLOOKUP(base[[#This Row],[key]],Tabla2[[key]:[Homologado]],4,0)</f>
        <v>Mecánico(a)</v>
      </c>
    </row>
    <row r="37816" spans="1:4" x14ac:dyDescent="0.3">
      <c r="A37816" t="s">
        <v>38934</v>
      </c>
      <c r="B37816" t="s">
        <v>28654</v>
      </c>
      <c r="C37816">
        <f t="shared" si="590"/>
        <v>258</v>
      </c>
      <c r="D37816" t="str">
        <f>+VLOOKUP(base[[#This Row],[key]],Tabla2[[key]:[Homologado]],4,0)</f>
        <v>Mecánico(a)</v>
      </c>
    </row>
    <row r="37817" spans="1:4" x14ac:dyDescent="0.3">
      <c r="A37817" t="s">
        <v>38955</v>
      </c>
      <c r="B37817" t="s">
        <v>28654</v>
      </c>
      <c r="C37817">
        <f t="shared" si="590"/>
        <v>258</v>
      </c>
      <c r="D37817" t="str">
        <f>+VLOOKUP(base[[#This Row],[key]],Tabla2[[key]:[Homologado]],4,0)</f>
        <v>Mecánico(a)</v>
      </c>
    </row>
    <row r="37818" spans="1:4" x14ac:dyDescent="0.3">
      <c r="A37818" t="s">
        <v>38956</v>
      </c>
      <c r="B37818" t="s">
        <v>28654</v>
      </c>
      <c r="C37818">
        <f t="shared" si="590"/>
        <v>258</v>
      </c>
      <c r="D37818" t="str">
        <f>+VLOOKUP(base[[#This Row],[key]],Tabla2[[key]:[Homologado]],4,0)</f>
        <v>Mecánico(a)</v>
      </c>
    </row>
    <row r="37819" spans="1:4" x14ac:dyDescent="0.3">
      <c r="A37819" t="s">
        <v>38957</v>
      </c>
      <c r="B37819" t="s">
        <v>28654</v>
      </c>
      <c r="C37819">
        <f t="shared" si="590"/>
        <v>258</v>
      </c>
      <c r="D37819" t="str">
        <f>+VLOOKUP(base[[#This Row],[key]],Tabla2[[key]:[Homologado]],4,0)</f>
        <v>Mecánico(a)</v>
      </c>
    </row>
    <row r="37820" spans="1:4" x14ac:dyDescent="0.3">
      <c r="A37820" t="s">
        <v>38958</v>
      </c>
      <c r="B37820" t="s">
        <v>28654</v>
      </c>
      <c r="C37820">
        <f t="shared" si="590"/>
        <v>258</v>
      </c>
      <c r="D37820" t="str">
        <f>+VLOOKUP(base[[#This Row],[key]],Tabla2[[key]:[Homologado]],4,0)</f>
        <v>Mecánico(a)</v>
      </c>
    </row>
    <row r="37821" spans="1:4" x14ac:dyDescent="0.3">
      <c r="A37821" t="s">
        <v>38959</v>
      </c>
      <c r="B37821" t="s">
        <v>28654</v>
      </c>
      <c r="C37821">
        <f t="shared" si="590"/>
        <v>258</v>
      </c>
      <c r="D37821" t="str">
        <f>+VLOOKUP(base[[#This Row],[key]],Tabla2[[key]:[Homologado]],4,0)</f>
        <v>Mecánico(a)</v>
      </c>
    </row>
    <row r="37822" spans="1:4" x14ac:dyDescent="0.3">
      <c r="A37822" t="s">
        <v>38940</v>
      </c>
      <c r="B37822" t="s">
        <v>28654</v>
      </c>
      <c r="C37822">
        <f t="shared" si="590"/>
        <v>258</v>
      </c>
      <c r="D37822" t="str">
        <f>+VLOOKUP(base[[#This Row],[key]],Tabla2[[key]:[Homologado]],4,0)</f>
        <v>Mecánico(a)</v>
      </c>
    </row>
    <row r="37823" spans="1:4" x14ac:dyDescent="0.3">
      <c r="A37823" t="s">
        <v>38357</v>
      </c>
      <c r="B37823" t="s">
        <v>28654</v>
      </c>
      <c r="C37823">
        <f t="shared" si="590"/>
        <v>258</v>
      </c>
      <c r="D37823" t="str">
        <f>+VLOOKUP(base[[#This Row],[key]],Tabla2[[key]:[Homologado]],4,0)</f>
        <v>Mecánico(a)</v>
      </c>
    </row>
    <row r="37824" spans="1:4" x14ac:dyDescent="0.3">
      <c r="A37824" t="s">
        <v>21910</v>
      </c>
      <c r="B37824" t="s">
        <v>28654</v>
      </c>
      <c r="C37824">
        <f t="shared" ref="C37824:C37887" si="591">+IF(B37824=B37823,C37823,C37823+1)</f>
        <v>258</v>
      </c>
      <c r="D37824" t="str">
        <f>+VLOOKUP(base[[#This Row],[key]],Tabla2[[key]:[Homologado]],4,0)</f>
        <v>Mecánico(a)</v>
      </c>
    </row>
    <row r="37825" spans="1:4" x14ac:dyDescent="0.3">
      <c r="A37825" t="s">
        <v>21911</v>
      </c>
      <c r="B37825" t="s">
        <v>28654</v>
      </c>
      <c r="C37825">
        <f t="shared" si="591"/>
        <v>258</v>
      </c>
      <c r="D37825" t="str">
        <f>+VLOOKUP(base[[#This Row],[key]],Tabla2[[key]:[Homologado]],4,0)</f>
        <v>Mecánico(a)</v>
      </c>
    </row>
    <row r="37826" spans="1:4" x14ac:dyDescent="0.3">
      <c r="A37826" t="s">
        <v>21912</v>
      </c>
      <c r="B37826" t="s">
        <v>28654</v>
      </c>
      <c r="C37826">
        <f t="shared" si="591"/>
        <v>258</v>
      </c>
      <c r="D37826" t="str">
        <f>+VLOOKUP(base[[#This Row],[key]],Tabla2[[key]:[Homologado]],4,0)</f>
        <v>Mecánico(a)</v>
      </c>
    </row>
    <row r="37827" spans="1:4" x14ac:dyDescent="0.3">
      <c r="A37827" t="s">
        <v>21913</v>
      </c>
      <c r="B37827" t="s">
        <v>28654</v>
      </c>
      <c r="C37827">
        <f t="shared" si="591"/>
        <v>258</v>
      </c>
      <c r="D37827" t="str">
        <f>+VLOOKUP(base[[#This Row],[key]],Tabla2[[key]:[Homologado]],4,0)</f>
        <v>Mecánico(a)</v>
      </c>
    </row>
    <row r="37828" spans="1:4" x14ac:dyDescent="0.3">
      <c r="A37828" t="s">
        <v>21914</v>
      </c>
      <c r="B37828" t="s">
        <v>28654</v>
      </c>
      <c r="C37828">
        <f t="shared" si="591"/>
        <v>258</v>
      </c>
      <c r="D37828" t="str">
        <f>+VLOOKUP(base[[#This Row],[key]],Tabla2[[key]:[Homologado]],4,0)</f>
        <v>Mecánico(a)</v>
      </c>
    </row>
    <row r="37829" spans="1:4" x14ac:dyDescent="0.3">
      <c r="A37829" t="s">
        <v>21915</v>
      </c>
      <c r="B37829" t="s">
        <v>28654</v>
      </c>
      <c r="C37829">
        <f t="shared" si="591"/>
        <v>258</v>
      </c>
      <c r="D37829" t="str">
        <f>+VLOOKUP(base[[#This Row],[key]],Tabla2[[key]:[Homologado]],4,0)</f>
        <v>Mecánico(a)</v>
      </c>
    </row>
    <row r="37830" spans="1:4" x14ac:dyDescent="0.3">
      <c r="A37830" t="s">
        <v>21916</v>
      </c>
      <c r="B37830" t="s">
        <v>28654</v>
      </c>
      <c r="C37830">
        <f t="shared" si="591"/>
        <v>258</v>
      </c>
      <c r="D37830" t="str">
        <f>+VLOOKUP(base[[#This Row],[key]],Tabla2[[key]:[Homologado]],4,0)</f>
        <v>Mecánico(a)</v>
      </c>
    </row>
    <row r="37831" spans="1:4" x14ac:dyDescent="0.3">
      <c r="A37831" t="s">
        <v>21917</v>
      </c>
      <c r="B37831" t="s">
        <v>28654</v>
      </c>
      <c r="C37831">
        <f t="shared" si="591"/>
        <v>258</v>
      </c>
      <c r="D37831" t="str">
        <f>+VLOOKUP(base[[#This Row],[key]],Tabla2[[key]:[Homologado]],4,0)</f>
        <v>Mecánico(a)</v>
      </c>
    </row>
    <row r="37832" spans="1:4" x14ac:dyDescent="0.3">
      <c r="A37832" t="s">
        <v>38960</v>
      </c>
      <c r="B37832" t="s">
        <v>28654</v>
      </c>
      <c r="C37832">
        <f t="shared" si="591"/>
        <v>258</v>
      </c>
      <c r="D37832" t="str">
        <f>+VLOOKUP(base[[#This Row],[key]],Tabla2[[key]:[Homologado]],4,0)</f>
        <v>Mecánico(a)</v>
      </c>
    </row>
    <row r="37833" spans="1:4" x14ac:dyDescent="0.3">
      <c r="A37833" t="s">
        <v>38961</v>
      </c>
      <c r="B37833" t="s">
        <v>28654</v>
      </c>
      <c r="C37833">
        <f t="shared" si="591"/>
        <v>258</v>
      </c>
      <c r="D37833" t="str">
        <f>+VLOOKUP(base[[#This Row],[key]],Tabla2[[key]:[Homologado]],4,0)</f>
        <v>Mecánico(a)</v>
      </c>
    </row>
    <row r="37834" spans="1:4" x14ac:dyDescent="0.3">
      <c r="A37834" t="s">
        <v>38962</v>
      </c>
      <c r="B37834" t="s">
        <v>28654</v>
      </c>
      <c r="C37834">
        <f t="shared" si="591"/>
        <v>258</v>
      </c>
      <c r="D37834" t="str">
        <f>+VLOOKUP(base[[#This Row],[key]],Tabla2[[key]:[Homologado]],4,0)</f>
        <v>Mecánico(a)</v>
      </c>
    </row>
    <row r="37835" spans="1:4" x14ac:dyDescent="0.3">
      <c r="A37835" t="s">
        <v>38963</v>
      </c>
      <c r="B37835" t="s">
        <v>28654</v>
      </c>
      <c r="C37835">
        <f t="shared" si="591"/>
        <v>258</v>
      </c>
      <c r="D37835" t="str">
        <f>+VLOOKUP(base[[#This Row],[key]],Tabla2[[key]:[Homologado]],4,0)</f>
        <v>Mecánico(a)</v>
      </c>
    </row>
    <row r="37836" spans="1:4" x14ac:dyDescent="0.3">
      <c r="A37836" t="s">
        <v>38964</v>
      </c>
      <c r="B37836" t="s">
        <v>28654</v>
      </c>
      <c r="C37836">
        <f t="shared" si="591"/>
        <v>258</v>
      </c>
      <c r="D37836" t="str">
        <f>+VLOOKUP(base[[#This Row],[key]],Tabla2[[key]:[Homologado]],4,0)</f>
        <v>Mecánico(a)</v>
      </c>
    </row>
    <row r="37837" spans="1:4" x14ac:dyDescent="0.3">
      <c r="A37837" t="s">
        <v>38834</v>
      </c>
      <c r="B37837" t="s">
        <v>28654</v>
      </c>
      <c r="C37837">
        <f t="shared" si="591"/>
        <v>258</v>
      </c>
      <c r="D37837" t="str">
        <f>+VLOOKUP(base[[#This Row],[key]],Tabla2[[key]:[Homologado]],4,0)</f>
        <v>Mecánico(a)</v>
      </c>
    </row>
    <row r="37838" spans="1:4" x14ac:dyDescent="0.3">
      <c r="A37838" t="s">
        <v>27981</v>
      </c>
      <c r="B37838" t="s">
        <v>28708</v>
      </c>
      <c r="C37838">
        <f t="shared" si="591"/>
        <v>259</v>
      </c>
      <c r="D37838" t="str">
        <f>+VLOOKUP(base[[#This Row],[key]],Tabla2[[key]:[Homologado]],4,0)</f>
        <v>Consultas</v>
      </c>
    </row>
    <row r="37839" spans="1:4" x14ac:dyDescent="0.3">
      <c r="A37839" t="s">
        <v>27977</v>
      </c>
      <c r="B37839" t="s">
        <v>28708</v>
      </c>
      <c r="C37839">
        <f t="shared" si="591"/>
        <v>259</v>
      </c>
      <c r="D37839" t="str">
        <f>+VLOOKUP(base[[#This Row],[key]],Tabla2[[key]:[Homologado]],4,0)</f>
        <v>Consultas</v>
      </c>
    </row>
    <row r="37840" spans="1:4" x14ac:dyDescent="0.3">
      <c r="A37840" t="s">
        <v>27978</v>
      </c>
      <c r="B37840" t="s">
        <v>28708</v>
      </c>
      <c r="C37840">
        <f t="shared" si="591"/>
        <v>259</v>
      </c>
      <c r="D37840" t="str">
        <f>+VLOOKUP(base[[#This Row],[key]],Tabla2[[key]:[Homologado]],4,0)</f>
        <v>Consultas</v>
      </c>
    </row>
    <row r="37841" spans="1:4" x14ac:dyDescent="0.3">
      <c r="A37841" t="s">
        <v>27979</v>
      </c>
      <c r="B37841" t="s">
        <v>28708</v>
      </c>
      <c r="C37841">
        <f t="shared" si="591"/>
        <v>259</v>
      </c>
      <c r="D37841" t="str">
        <f>+VLOOKUP(base[[#This Row],[key]],Tabla2[[key]:[Homologado]],4,0)</f>
        <v>Consultas</v>
      </c>
    </row>
    <row r="37842" spans="1:4" x14ac:dyDescent="0.3">
      <c r="A37842" t="s">
        <v>27980</v>
      </c>
      <c r="B37842" t="s">
        <v>28708</v>
      </c>
      <c r="C37842">
        <f t="shared" si="591"/>
        <v>259</v>
      </c>
      <c r="D37842" t="str">
        <f>+VLOOKUP(base[[#This Row],[key]],Tabla2[[key]:[Homologado]],4,0)</f>
        <v>Consultas</v>
      </c>
    </row>
    <row r="37843" spans="1:4" x14ac:dyDescent="0.3">
      <c r="A37843" t="s">
        <v>38299</v>
      </c>
      <c r="B37843" t="s">
        <v>28708</v>
      </c>
      <c r="C37843">
        <f t="shared" si="591"/>
        <v>259</v>
      </c>
      <c r="D37843" t="str">
        <f>+VLOOKUP(base[[#This Row],[key]],Tabla2[[key]:[Homologado]],4,0)</f>
        <v>Consultas</v>
      </c>
    </row>
    <row r="37844" spans="1:4" x14ac:dyDescent="0.3">
      <c r="A37844" t="s">
        <v>38583</v>
      </c>
      <c r="B37844" t="s">
        <v>28708</v>
      </c>
      <c r="C37844">
        <f t="shared" si="591"/>
        <v>259</v>
      </c>
      <c r="D37844" t="str">
        <f>+VLOOKUP(base[[#This Row],[key]],Tabla2[[key]:[Homologado]],4,0)</f>
        <v>Consultas</v>
      </c>
    </row>
    <row r="37845" spans="1:4" x14ac:dyDescent="0.3">
      <c r="A37845" t="s">
        <v>38539</v>
      </c>
      <c r="B37845" t="s">
        <v>28686</v>
      </c>
      <c r="C37845">
        <f t="shared" si="591"/>
        <v>260</v>
      </c>
      <c r="D37845">
        <f>+VLOOKUP(base[[#This Row],[key]],Tabla2[[key]:[Homologado]],4,0)</f>
        <v>0</v>
      </c>
    </row>
    <row r="37846" spans="1:4" x14ac:dyDescent="0.3">
      <c r="A37846" t="s">
        <v>38127</v>
      </c>
      <c r="B37846" t="s">
        <v>28686</v>
      </c>
      <c r="C37846">
        <f t="shared" si="591"/>
        <v>260</v>
      </c>
      <c r="D37846">
        <f>+VLOOKUP(base[[#This Row],[key]],Tabla2[[key]:[Homologado]],4,0)</f>
        <v>0</v>
      </c>
    </row>
    <row r="37847" spans="1:4" x14ac:dyDescent="0.3">
      <c r="A37847" t="s">
        <v>22951</v>
      </c>
      <c r="B37847" t="s">
        <v>28686</v>
      </c>
      <c r="C37847">
        <f t="shared" si="591"/>
        <v>260</v>
      </c>
      <c r="D37847">
        <f>+VLOOKUP(base[[#This Row],[key]],Tabla2[[key]:[Homologado]],4,0)</f>
        <v>0</v>
      </c>
    </row>
    <row r="37848" spans="1:4" x14ac:dyDescent="0.3">
      <c r="A37848" t="s">
        <v>38541</v>
      </c>
      <c r="B37848" t="s">
        <v>28686</v>
      </c>
      <c r="C37848">
        <f t="shared" si="591"/>
        <v>260</v>
      </c>
      <c r="D37848">
        <f>+VLOOKUP(base[[#This Row],[key]],Tabla2[[key]:[Homologado]],4,0)</f>
        <v>0</v>
      </c>
    </row>
    <row r="37849" spans="1:4" x14ac:dyDescent="0.3">
      <c r="A37849" t="s">
        <v>38542</v>
      </c>
      <c r="B37849" t="s">
        <v>28686</v>
      </c>
      <c r="C37849">
        <f t="shared" si="591"/>
        <v>260</v>
      </c>
      <c r="D37849">
        <f>+VLOOKUP(base[[#This Row],[key]],Tabla2[[key]:[Homologado]],4,0)</f>
        <v>0</v>
      </c>
    </row>
    <row r="37850" spans="1:4" x14ac:dyDescent="0.3">
      <c r="A37850" t="s">
        <v>38543</v>
      </c>
      <c r="B37850" t="s">
        <v>28686</v>
      </c>
      <c r="C37850">
        <f t="shared" si="591"/>
        <v>260</v>
      </c>
      <c r="D37850">
        <f>+VLOOKUP(base[[#This Row],[key]],Tabla2[[key]:[Homologado]],4,0)</f>
        <v>0</v>
      </c>
    </row>
    <row r="37851" spans="1:4" x14ac:dyDescent="0.3">
      <c r="A37851" t="s">
        <v>38544</v>
      </c>
      <c r="B37851" t="s">
        <v>28686</v>
      </c>
      <c r="C37851">
        <f t="shared" si="591"/>
        <v>260</v>
      </c>
      <c r="D37851">
        <f>+VLOOKUP(base[[#This Row],[key]],Tabla2[[key]:[Homologado]],4,0)</f>
        <v>0</v>
      </c>
    </row>
    <row r="37852" spans="1:4" x14ac:dyDescent="0.3">
      <c r="A37852" t="s">
        <v>38545</v>
      </c>
      <c r="B37852" t="s">
        <v>28686</v>
      </c>
      <c r="C37852">
        <f t="shared" si="591"/>
        <v>260</v>
      </c>
      <c r="D37852">
        <f>+VLOOKUP(base[[#This Row],[key]],Tabla2[[key]:[Homologado]],4,0)</f>
        <v>0</v>
      </c>
    </row>
    <row r="37853" spans="1:4" x14ac:dyDescent="0.3">
      <c r="A37853" t="s">
        <v>38546</v>
      </c>
      <c r="B37853" t="s">
        <v>28686</v>
      </c>
      <c r="C37853">
        <f t="shared" si="591"/>
        <v>260</v>
      </c>
      <c r="D37853">
        <f>+VLOOKUP(base[[#This Row],[key]],Tabla2[[key]:[Homologado]],4,0)</f>
        <v>0</v>
      </c>
    </row>
    <row r="37854" spans="1:4" x14ac:dyDescent="0.3">
      <c r="A37854" t="s">
        <v>38547</v>
      </c>
      <c r="B37854" t="s">
        <v>28686</v>
      </c>
      <c r="C37854">
        <f t="shared" si="591"/>
        <v>260</v>
      </c>
      <c r="D37854">
        <f>+VLOOKUP(base[[#This Row],[key]],Tabla2[[key]:[Homologado]],4,0)</f>
        <v>0</v>
      </c>
    </row>
    <row r="37855" spans="1:4" x14ac:dyDescent="0.3">
      <c r="A37855" t="s">
        <v>38548</v>
      </c>
      <c r="B37855" t="s">
        <v>28686</v>
      </c>
      <c r="C37855">
        <f t="shared" si="591"/>
        <v>260</v>
      </c>
      <c r="D37855">
        <f>+VLOOKUP(base[[#This Row],[key]],Tabla2[[key]:[Homologado]],4,0)</f>
        <v>0</v>
      </c>
    </row>
    <row r="37856" spans="1:4" x14ac:dyDescent="0.3">
      <c r="A37856" t="s">
        <v>38549</v>
      </c>
      <c r="B37856" t="s">
        <v>28686</v>
      </c>
      <c r="C37856">
        <f t="shared" si="591"/>
        <v>260</v>
      </c>
      <c r="D37856">
        <f>+VLOOKUP(base[[#This Row],[key]],Tabla2[[key]:[Homologado]],4,0)</f>
        <v>0</v>
      </c>
    </row>
    <row r="37857" spans="1:4" x14ac:dyDescent="0.3">
      <c r="A37857" t="s">
        <v>26588</v>
      </c>
      <c r="B37857" t="s">
        <v>28686</v>
      </c>
      <c r="C37857">
        <f t="shared" si="591"/>
        <v>260</v>
      </c>
      <c r="D37857">
        <f>+VLOOKUP(base[[#This Row],[key]],Tabla2[[key]:[Homologado]],4,0)</f>
        <v>0</v>
      </c>
    </row>
    <row r="37858" spans="1:4" x14ac:dyDescent="0.3">
      <c r="A37858" t="s">
        <v>25332</v>
      </c>
      <c r="B37858" t="s">
        <v>28686</v>
      </c>
      <c r="C37858">
        <f t="shared" si="591"/>
        <v>260</v>
      </c>
      <c r="D37858">
        <f>+VLOOKUP(base[[#This Row],[key]],Tabla2[[key]:[Homologado]],4,0)</f>
        <v>0</v>
      </c>
    </row>
    <row r="37859" spans="1:4" x14ac:dyDescent="0.3">
      <c r="A37859" t="s">
        <v>26618</v>
      </c>
      <c r="B37859" t="s">
        <v>28686</v>
      </c>
      <c r="C37859">
        <f t="shared" si="591"/>
        <v>260</v>
      </c>
      <c r="D37859">
        <f>+VLOOKUP(base[[#This Row],[key]],Tabla2[[key]:[Homologado]],4,0)</f>
        <v>0</v>
      </c>
    </row>
    <row r="37860" spans="1:4" x14ac:dyDescent="0.3">
      <c r="A37860" t="s">
        <v>26621</v>
      </c>
      <c r="B37860" t="s">
        <v>28686</v>
      </c>
      <c r="C37860">
        <f t="shared" si="591"/>
        <v>260</v>
      </c>
      <c r="D37860">
        <f>+VLOOKUP(base[[#This Row],[key]],Tabla2[[key]:[Homologado]],4,0)</f>
        <v>0</v>
      </c>
    </row>
    <row r="37861" spans="1:4" x14ac:dyDescent="0.3">
      <c r="A37861" t="s">
        <v>26624</v>
      </c>
      <c r="B37861" t="s">
        <v>28686</v>
      </c>
      <c r="C37861">
        <f t="shared" si="591"/>
        <v>260</v>
      </c>
      <c r="D37861">
        <f>+VLOOKUP(base[[#This Row],[key]],Tabla2[[key]:[Homologado]],4,0)</f>
        <v>0</v>
      </c>
    </row>
    <row r="37862" spans="1:4" x14ac:dyDescent="0.3">
      <c r="A37862" t="s">
        <v>26625</v>
      </c>
      <c r="B37862" t="s">
        <v>28686</v>
      </c>
      <c r="C37862">
        <f t="shared" si="591"/>
        <v>260</v>
      </c>
      <c r="D37862">
        <f>+VLOOKUP(base[[#This Row],[key]],Tabla2[[key]:[Homologado]],4,0)</f>
        <v>0</v>
      </c>
    </row>
    <row r="37863" spans="1:4" x14ac:dyDescent="0.3">
      <c r="A37863" t="s">
        <v>25362</v>
      </c>
      <c r="B37863" t="s">
        <v>28686</v>
      </c>
      <c r="C37863">
        <f t="shared" si="591"/>
        <v>260</v>
      </c>
      <c r="D37863">
        <f>+VLOOKUP(base[[#This Row],[key]],Tabla2[[key]:[Homologado]],4,0)</f>
        <v>0</v>
      </c>
    </row>
    <row r="37864" spans="1:4" x14ac:dyDescent="0.3">
      <c r="A37864" t="s">
        <v>26534</v>
      </c>
      <c r="B37864" t="s">
        <v>28686</v>
      </c>
      <c r="C37864">
        <f t="shared" si="591"/>
        <v>260</v>
      </c>
      <c r="D37864">
        <f>+VLOOKUP(base[[#This Row],[key]],Tabla2[[key]:[Homologado]],4,0)</f>
        <v>0</v>
      </c>
    </row>
    <row r="37865" spans="1:4" x14ac:dyDescent="0.3">
      <c r="A37865" t="s">
        <v>25390</v>
      </c>
      <c r="B37865" t="s">
        <v>28686</v>
      </c>
      <c r="C37865">
        <f t="shared" si="591"/>
        <v>260</v>
      </c>
      <c r="D37865">
        <f>+VLOOKUP(base[[#This Row],[key]],Tabla2[[key]:[Homologado]],4,0)</f>
        <v>0</v>
      </c>
    </row>
    <row r="37866" spans="1:4" x14ac:dyDescent="0.3">
      <c r="A37866" t="s">
        <v>38551</v>
      </c>
      <c r="B37866" t="s">
        <v>28686</v>
      </c>
      <c r="C37866">
        <f t="shared" si="591"/>
        <v>260</v>
      </c>
      <c r="D37866">
        <f>+VLOOKUP(base[[#This Row],[key]],Tabla2[[key]:[Homologado]],4,0)</f>
        <v>0</v>
      </c>
    </row>
    <row r="37867" spans="1:4" x14ac:dyDescent="0.3">
      <c r="A37867" t="s">
        <v>26638</v>
      </c>
      <c r="B37867" t="s">
        <v>28686</v>
      </c>
      <c r="C37867">
        <f t="shared" si="591"/>
        <v>260</v>
      </c>
      <c r="D37867">
        <f>+VLOOKUP(base[[#This Row],[key]],Tabla2[[key]:[Homologado]],4,0)</f>
        <v>0</v>
      </c>
    </row>
    <row r="37868" spans="1:4" x14ac:dyDescent="0.3">
      <c r="A37868" t="s">
        <v>22989</v>
      </c>
      <c r="B37868" t="s">
        <v>28686</v>
      </c>
      <c r="C37868">
        <f t="shared" si="591"/>
        <v>260</v>
      </c>
      <c r="D37868">
        <f>+VLOOKUP(base[[#This Row],[key]],Tabla2[[key]:[Homologado]],4,0)</f>
        <v>0</v>
      </c>
    </row>
    <row r="37869" spans="1:4" x14ac:dyDescent="0.3">
      <c r="A37869" t="s">
        <v>22993</v>
      </c>
      <c r="B37869" t="s">
        <v>28686</v>
      </c>
      <c r="C37869">
        <f t="shared" si="591"/>
        <v>260</v>
      </c>
      <c r="D37869">
        <f>+VLOOKUP(base[[#This Row],[key]],Tabla2[[key]:[Homologado]],4,0)</f>
        <v>0</v>
      </c>
    </row>
    <row r="37870" spans="1:4" x14ac:dyDescent="0.3">
      <c r="A37870" t="s">
        <v>26628</v>
      </c>
      <c r="B37870" t="s">
        <v>28686</v>
      </c>
      <c r="C37870">
        <f t="shared" si="591"/>
        <v>260</v>
      </c>
      <c r="D37870">
        <f>+VLOOKUP(base[[#This Row],[key]],Tabla2[[key]:[Homologado]],4,0)</f>
        <v>0</v>
      </c>
    </row>
    <row r="37871" spans="1:4" x14ac:dyDescent="0.3">
      <c r="A37871" t="s">
        <v>26630</v>
      </c>
      <c r="B37871" t="s">
        <v>28686</v>
      </c>
      <c r="C37871">
        <f t="shared" si="591"/>
        <v>260</v>
      </c>
      <c r="D37871">
        <f>+VLOOKUP(base[[#This Row],[key]],Tabla2[[key]:[Homologado]],4,0)</f>
        <v>0</v>
      </c>
    </row>
    <row r="37872" spans="1:4" x14ac:dyDescent="0.3">
      <c r="A37872" t="s">
        <v>26634</v>
      </c>
      <c r="B37872" t="s">
        <v>28686</v>
      </c>
      <c r="C37872">
        <f t="shared" si="591"/>
        <v>260</v>
      </c>
      <c r="D37872">
        <f>+VLOOKUP(base[[#This Row],[key]],Tabla2[[key]:[Homologado]],4,0)</f>
        <v>0</v>
      </c>
    </row>
    <row r="37873" spans="1:4" x14ac:dyDescent="0.3">
      <c r="A37873" t="s">
        <v>26635</v>
      </c>
      <c r="B37873" t="s">
        <v>28686</v>
      </c>
      <c r="C37873">
        <f t="shared" si="591"/>
        <v>260</v>
      </c>
      <c r="D37873">
        <f>+VLOOKUP(base[[#This Row],[key]],Tabla2[[key]:[Homologado]],4,0)</f>
        <v>0</v>
      </c>
    </row>
    <row r="37874" spans="1:4" x14ac:dyDescent="0.3">
      <c r="A37874" t="s">
        <v>26633</v>
      </c>
      <c r="B37874" t="s">
        <v>28686</v>
      </c>
      <c r="C37874">
        <f t="shared" si="591"/>
        <v>260</v>
      </c>
      <c r="D37874">
        <f>+VLOOKUP(base[[#This Row],[key]],Tabla2[[key]:[Homologado]],4,0)</f>
        <v>0</v>
      </c>
    </row>
    <row r="37875" spans="1:4" x14ac:dyDescent="0.3">
      <c r="A37875" t="s">
        <v>26632</v>
      </c>
      <c r="B37875" t="s">
        <v>28686</v>
      </c>
      <c r="C37875">
        <f t="shared" si="591"/>
        <v>260</v>
      </c>
      <c r="D37875">
        <f>+VLOOKUP(base[[#This Row],[key]],Tabla2[[key]:[Homologado]],4,0)</f>
        <v>0</v>
      </c>
    </row>
    <row r="37876" spans="1:4" x14ac:dyDescent="0.3">
      <c r="A37876" t="s">
        <v>25395</v>
      </c>
      <c r="B37876" t="s">
        <v>28686</v>
      </c>
      <c r="C37876">
        <f t="shared" si="591"/>
        <v>260</v>
      </c>
      <c r="D37876">
        <f>+VLOOKUP(base[[#This Row],[key]],Tabla2[[key]:[Homologado]],4,0)</f>
        <v>0</v>
      </c>
    </row>
    <row r="37877" spans="1:4" x14ac:dyDescent="0.3">
      <c r="A37877" t="s">
        <v>26639</v>
      </c>
      <c r="B37877" t="s">
        <v>28686</v>
      </c>
      <c r="C37877">
        <f t="shared" si="591"/>
        <v>260</v>
      </c>
      <c r="D37877">
        <f>+VLOOKUP(base[[#This Row],[key]],Tabla2[[key]:[Homologado]],4,0)</f>
        <v>0</v>
      </c>
    </row>
    <row r="37878" spans="1:4" x14ac:dyDescent="0.3">
      <c r="A37878" t="s">
        <v>26644</v>
      </c>
      <c r="B37878" t="s">
        <v>28686</v>
      </c>
      <c r="C37878">
        <f t="shared" si="591"/>
        <v>260</v>
      </c>
      <c r="D37878">
        <f>+VLOOKUP(base[[#This Row],[key]],Tabla2[[key]:[Homologado]],4,0)</f>
        <v>0</v>
      </c>
    </row>
    <row r="37879" spans="1:4" x14ac:dyDescent="0.3">
      <c r="A37879" t="s">
        <v>26646</v>
      </c>
      <c r="B37879" t="s">
        <v>28686</v>
      </c>
      <c r="C37879">
        <f t="shared" si="591"/>
        <v>260</v>
      </c>
      <c r="D37879">
        <f>+VLOOKUP(base[[#This Row],[key]],Tabla2[[key]:[Homologado]],4,0)</f>
        <v>0</v>
      </c>
    </row>
    <row r="37880" spans="1:4" x14ac:dyDescent="0.3">
      <c r="A37880" t="s">
        <v>26650</v>
      </c>
      <c r="B37880" t="s">
        <v>28686</v>
      </c>
      <c r="C37880">
        <f t="shared" si="591"/>
        <v>260</v>
      </c>
      <c r="D37880">
        <f>+VLOOKUP(base[[#This Row],[key]],Tabla2[[key]:[Homologado]],4,0)</f>
        <v>0</v>
      </c>
    </row>
    <row r="37881" spans="1:4" x14ac:dyDescent="0.3">
      <c r="A37881" t="s">
        <v>25412</v>
      </c>
      <c r="B37881" t="s">
        <v>28686</v>
      </c>
      <c r="C37881">
        <f t="shared" si="591"/>
        <v>260</v>
      </c>
      <c r="D37881">
        <f>+VLOOKUP(base[[#This Row],[key]],Tabla2[[key]:[Homologado]],4,0)</f>
        <v>0</v>
      </c>
    </row>
    <row r="37882" spans="1:4" x14ac:dyDescent="0.3">
      <c r="A37882" t="s">
        <v>26653</v>
      </c>
      <c r="B37882" t="s">
        <v>28686</v>
      </c>
      <c r="C37882">
        <f t="shared" si="591"/>
        <v>260</v>
      </c>
      <c r="D37882">
        <f>+VLOOKUP(base[[#This Row],[key]],Tabla2[[key]:[Homologado]],4,0)</f>
        <v>0</v>
      </c>
    </row>
    <row r="37883" spans="1:4" x14ac:dyDescent="0.3">
      <c r="A37883" t="s">
        <v>26654</v>
      </c>
      <c r="B37883" t="s">
        <v>28686</v>
      </c>
      <c r="C37883">
        <f t="shared" si="591"/>
        <v>260</v>
      </c>
      <c r="D37883">
        <f>+VLOOKUP(base[[#This Row],[key]],Tabla2[[key]:[Homologado]],4,0)</f>
        <v>0</v>
      </c>
    </row>
    <row r="37884" spans="1:4" x14ac:dyDescent="0.3">
      <c r="A37884" t="s">
        <v>26655</v>
      </c>
      <c r="B37884" t="s">
        <v>28686</v>
      </c>
      <c r="C37884">
        <f t="shared" si="591"/>
        <v>260</v>
      </c>
      <c r="D37884">
        <f>+VLOOKUP(base[[#This Row],[key]],Tabla2[[key]:[Homologado]],4,0)</f>
        <v>0</v>
      </c>
    </row>
    <row r="37885" spans="1:4" x14ac:dyDescent="0.3">
      <c r="A37885" t="s">
        <v>26656</v>
      </c>
      <c r="B37885" t="s">
        <v>28686</v>
      </c>
      <c r="C37885">
        <f t="shared" si="591"/>
        <v>260</v>
      </c>
      <c r="D37885">
        <f>+VLOOKUP(base[[#This Row],[key]],Tabla2[[key]:[Homologado]],4,0)</f>
        <v>0</v>
      </c>
    </row>
    <row r="37886" spans="1:4" x14ac:dyDescent="0.3">
      <c r="A37886" t="s">
        <v>26657</v>
      </c>
      <c r="B37886" t="s">
        <v>28686</v>
      </c>
      <c r="C37886">
        <f t="shared" si="591"/>
        <v>260</v>
      </c>
      <c r="D37886">
        <f>+VLOOKUP(base[[#This Row],[key]],Tabla2[[key]:[Homologado]],4,0)</f>
        <v>0</v>
      </c>
    </row>
    <row r="37887" spans="1:4" x14ac:dyDescent="0.3">
      <c r="A37887" t="s">
        <v>26658</v>
      </c>
      <c r="B37887" t="s">
        <v>28686</v>
      </c>
      <c r="C37887">
        <f t="shared" si="591"/>
        <v>260</v>
      </c>
      <c r="D37887">
        <f>+VLOOKUP(base[[#This Row],[key]],Tabla2[[key]:[Homologado]],4,0)</f>
        <v>0</v>
      </c>
    </row>
    <row r="37888" spans="1:4" x14ac:dyDescent="0.3">
      <c r="A37888" t="s">
        <v>26659</v>
      </c>
      <c r="B37888" t="s">
        <v>28686</v>
      </c>
      <c r="C37888">
        <f t="shared" ref="C37888:C37951" si="592">+IF(B37888=B37887,C37887,C37887+1)</f>
        <v>260</v>
      </c>
      <c r="D37888">
        <f>+VLOOKUP(base[[#This Row],[key]],Tabla2[[key]:[Homologado]],4,0)</f>
        <v>0</v>
      </c>
    </row>
    <row r="37889" spans="1:4" x14ac:dyDescent="0.3">
      <c r="A37889" t="s">
        <v>26660</v>
      </c>
      <c r="B37889" t="s">
        <v>28686</v>
      </c>
      <c r="C37889">
        <f t="shared" si="592"/>
        <v>260</v>
      </c>
      <c r="D37889">
        <f>+VLOOKUP(base[[#This Row],[key]],Tabla2[[key]:[Homologado]],4,0)</f>
        <v>0</v>
      </c>
    </row>
    <row r="37890" spans="1:4" x14ac:dyDescent="0.3">
      <c r="A37890" t="s">
        <v>26663</v>
      </c>
      <c r="B37890" t="s">
        <v>28686</v>
      </c>
      <c r="C37890">
        <f t="shared" si="592"/>
        <v>260</v>
      </c>
      <c r="D37890">
        <f>+VLOOKUP(base[[#This Row],[key]],Tabla2[[key]:[Homologado]],4,0)</f>
        <v>0</v>
      </c>
    </row>
    <row r="37891" spans="1:4" x14ac:dyDescent="0.3">
      <c r="A37891" t="s">
        <v>26665</v>
      </c>
      <c r="B37891" t="s">
        <v>28686</v>
      </c>
      <c r="C37891">
        <f t="shared" si="592"/>
        <v>260</v>
      </c>
      <c r="D37891">
        <f>+VLOOKUP(base[[#This Row],[key]],Tabla2[[key]:[Homologado]],4,0)</f>
        <v>0</v>
      </c>
    </row>
    <row r="37892" spans="1:4" x14ac:dyDescent="0.3">
      <c r="A37892" t="s">
        <v>26574</v>
      </c>
      <c r="B37892" t="s">
        <v>28686</v>
      </c>
      <c r="C37892">
        <f t="shared" si="592"/>
        <v>260</v>
      </c>
      <c r="D37892">
        <f>+VLOOKUP(base[[#This Row],[key]],Tabla2[[key]:[Homologado]],4,0)</f>
        <v>0</v>
      </c>
    </row>
    <row r="37893" spans="1:4" x14ac:dyDescent="0.3">
      <c r="A37893" t="s">
        <v>26673</v>
      </c>
      <c r="B37893" t="s">
        <v>28686</v>
      </c>
      <c r="C37893">
        <f t="shared" si="592"/>
        <v>260</v>
      </c>
      <c r="D37893">
        <f>+VLOOKUP(base[[#This Row],[key]],Tabla2[[key]:[Homologado]],4,0)</f>
        <v>0</v>
      </c>
    </row>
    <row r="37894" spans="1:4" x14ac:dyDescent="0.3">
      <c r="A37894" t="s">
        <v>25433</v>
      </c>
      <c r="B37894" t="s">
        <v>28686</v>
      </c>
      <c r="C37894">
        <f t="shared" si="592"/>
        <v>260</v>
      </c>
      <c r="D37894">
        <f>+VLOOKUP(base[[#This Row],[key]],Tabla2[[key]:[Homologado]],4,0)</f>
        <v>0</v>
      </c>
    </row>
    <row r="37895" spans="1:4" x14ac:dyDescent="0.3">
      <c r="A37895" t="s">
        <v>26675</v>
      </c>
      <c r="B37895" t="s">
        <v>28686</v>
      </c>
      <c r="C37895">
        <f t="shared" si="592"/>
        <v>260</v>
      </c>
      <c r="D37895">
        <f>+VLOOKUP(base[[#This Row],[key]],Tabla2[[key]:[Homologado]],4,0)</f>
        <v>0</v>
      </c>
    </row>
    <row r="37896" spans="1:4" x14ac:dyDescent="0.3">
      <c r="A37896" t="s">
        <v>26580</v>
      </c>
      <c r="B37896" t="s">
        <v>28686</v>
      </c>
      <c r="C37896">
        <f t="shared" si="592"/>
        <v>260</v>
      </c>
      <c r="D37896">
        <f>+VLOOKUP(base[[#This Row],[key]],Tabla2[[key]:[Homologado]],4,0)</f>
        <v>0</v>
      </c>
    </row>
    <row r="37897" spans="1:4" x14ac:dyDescent="0.3">
      <c r="A37897" t="s">
        <v>25437</v>
      </c>
      <c r="B37897" t="s">
        <v>28686</v>
      </c>
      <c r="C37897">
        <f t="shared" si="592"/>
        <v>260</v>
      </c>
      <c r="D37897">
        <f>+VLOOKUP(base[[#This Row],[key]],Tabla2[[key]:[Homologado]],4,0)</f>
        <v>0</v>
      </c>
    </row>
    <row r="37898" spans="1:4" x14ac:dyDescent="0.3">
      <c r="A37898" t="s">
        <v>25445</v>
      </c>
      <c r="B37898" t="s">
        <v>28686</v>
      </c>
      <c r="C37898">
        <f t="shared" si="592"/>
        <v>260</v>
      </c>
      <c r="D37898">
        <f>+VLOOKUP(base[[#This Row],[key]],Tabla2[[key]:[Homologado]],4,0)</f>
        <v>0</v>
      </c>
    </row>
    <row r="37899" spans="1:4" x14ac:dyDescent="0.3">
      <c r="A37899" t="s">
        <v>26679</v>
      </c>
      <c r="B37899" t="s">
        <v>28686</v>
      </c>
      <c r="C37899">
        <f t="shared" si="592"/>
        <v>260</v>
      </c>
      <c r="D37899">
        <f>+VLOOKUP(base[[#This Row],[key]],Tabla2[[key]:[Homologado]],4,0)</f>
        <v>0</v>
      </c>
    </row>
    <row r="37900" spans="1:4" x14ac:dyDescent="0.3">
      <c r="A37900" t="s">
        <v>26680</v>
      </c>
      <c r="B37900" t="s">
        <v>28686</v>
      </c>
      <c r="C37900">
        <f t="shared" si="592"/>
        <v>260</v>
      </c>
      <c r="D37900">
        <f>+VLOOKUP(base[[#This Row],[key]],Tabla2[[key]:[Homologado]],4,0)</f>
        <v>0</v>
      </c>
    </row>
    <row r="37901" spans="1:4" x14ac:dyDescent="0.3">
      <c r="A37901" t="s">
        <v>23117</v>
      </c>
      <c r="B37901" t="s">
        <v>28686</v>
      </c>
      <c r="C37901">
        <f t="shared" si="592"/>
        <v>260</v>
      </c>
      <c r="D37901">
        <f>+VLOOKUP(base[[#This Row],[key]],Tabla2[[key]:[Homologado]],4,0)</f>
        <v>0</v>
      </c>
    </row>
    <row r="37902" spans="1:4" x14ac:dyDescent="0.3">
      <c r="A37902" t="s">
        <v>38554</v>
      </c>
      <c r="B37902" t="s">
        <v>28686</v>
      </c>
      <c r="C37902">
        <f t="shared" si="592"/>
        <v>260</v>
      </c>
      <c r="D37902">
        <f>+VLOOKUP(base[[#This Row],[key]],Tabla2[[key]:[Homologado]],4,0)</f>
        <v>0</v>
      </c>
    </row>
    <row r="37903" spans="1:4" x14ac:dyDescent="0.3">
      <c r="A37903" t="s">
        <v>38555</v>
      </c>
      <c r="B37903" t="s">
        <v>28686</v>
      </c>
      <c r="C37903">
        <f t="shared" si="592"/>
        <v>260</v>
      </c>
      <c r="D37903">
        <f>+VLOOKUP(base[[#This Row],[key]],Tabla2[[key]:[Homologado]],4,0)</f>
        <v>0</v>
      </c>
    </row>
    <row r="37904" spans="1:4" x14ac:dyDescent="0.3">
      <c r="A37904" t="s">
        <v>38209</v>
      </c>
      <c r="B37904" t="s">
        <v>28686</v>
      </c>
      <c r="C37904">
        <f t="shared" si="592"/>
        <v>260</v>
      </c>
      <c r="D37904">
        <f>+VLOOKUP(base[[#This Row],[key]],Tabla2[[key]:[Homologado]],4,0)</f>
        <v>0</v>
      </c>
    </row>
    <row r="37905" spans="1:4" x14ac:dyDescent="0.3">
      <c r="A37905" t="s">
        <v>38210</v>
      </c>
      <c r="B37905" t="s">
        <v>28686</v>
      </c>
      <c r="C37905">
        <f t="shared" si="592"/>
        <v>260</v>
      </c>
      <c r="D37905">
        <f>+VLOOKUP(base[[#This Row],[key]],Tabla2[[key]:[Homologado]],4,0)</f>
        <v>0</v>
      </c>
    </row>
    <row r="37906" spans="1:4" x14ac:dyDescent="0.3">
      <c r="A37906" t="s">
        <v>38556</v>
      </c>
      <c r="B37906" t="s">
        <v>28686</v>
      </c>
      <c r="C37906">
        <f t="shared" si="592"/>
        <v>260</v>
      </c>
      <c r="D37906">
        <f>+VLOOKUP(base[[#This Row],[key]],Tabla2[[key]:[Homologado]],4,0)</f>
        <v>0</v>
      </c>
    </row>
    <row r="37907" spans="1:4" x14ac:dyDescent="0.3">
      <c r="A37907" t="s">
        <v>38557</v>
      </c>
      <c r="B37907" t="s">
        <v>28686</v>
      </c>
      <c r="C37907">
        <f t="shared" si="592"/>
        <v>260</v>
      </c>
      <c r="D37907">
        <f>+VLOOKUP(base[[#This Row],[key]],Tabla2[[key]:[Homologado]],4,0)</f>
        <v>0</v>
      </c>
    </row>
    <row r="37908" spans="1:4" x14ac:dyDescent="0.3">
      <c r="A37908" t="s">
        <v>37933</v>
      </c>
      <c r="B37908" t="s">
        <v>28686</v>
      </c>
      <c r="C37908">
        <f t="shared" si="592"/>
        <v>260</v>
      </c>
      <c r="D37908">
        <f>+VLOOKUP(base[[#This Row],[key]],Tabla2[[key]:[Homologado]],4,0)</f>
        <v>0</v>
      </c>
    </row>
    <row r="37909" spans="1:4" x14ac:dyDescent="0.3">
      <c r="A37909" t="s">
        <v>38276</v>
      </c>
      <c r="B37909" t="s">
        <v>28686</v>
      </c>
      <c r="C37909">
        <f t="shared" si="592"/>
        <v>260</v>
      </c>
      <c r="D37909">
        <f>+VLOOKUP(base[[#This Row],[key]],Tabla2[[key]:[Homologado]],4,0)</f>
        <v>0</v>
      </c>
    </row>
    <row r="37910" spans="1:4" x14ac:dyDescent="0.3">
      <c r="A37910" t="s">
        <v>38559</v>
      </c>
      <c r="B37910" t="s">
        <v>28686</v>
      </c>
      <c r="C37910">
        <f t="shared" si="592"/>
        <v>260</v>
      </c>
      <c r="D37910">
        <f>+VLOOKUP(base[[#This Row],[key]],Tabla2[[key]:[Homologado]],4,0)</f>
        <v>0</v>
      </c>
    </row>
    <row r="37911" spans="1:4" x14ac:dyDescent="0.3">
      <c r="A37911" t="s">
        <v>38560</v>
      </c>
      <c r="B37911" t="s">
        <v>28686</v>
      </c>
      <c r="C37911">
        <f t="shared" si="592"/>
        <v>260</v>
      </c>
      <c r="D37911">
        <f>+VLOOKUP(base[[#This Row],[key]],Tabla2[[key]:[Homologado]],4,0)</f>
        <v>0</v>
      </c>
    </row>
    <row r="37912" spans="1:4" x14ac:dyDescent="0.3">
      <c r="A37912" t="s">
        <v>38294</v>
      </c>
      <c r="B37912" t="s">
        <v>28686</v>
      </c>
      <c r="C37912">
        <f t="shared" si="592"/>
        <v>260</v>
      </c>
      <c r="D37912">
        <f>+VLOOKUP(base[[#This Row],[key]],Tabla2[[key]:[Homologado]],4,0)</f>
        <v>0</v>
      </c>
    </row>
    <row r="37913" spans="1:4" x14ac:dyDescent="0.3">
      <c r="A37913" t="s">
        <v>37938</v>
      </c>
      <c r="B37913" t="s">
        <v>28686</v>
      </c>
      <c r="C37913">
        <f t="shared" si="592"/>
        <v>260</v>
      </c>
      <c r="D37913">
        <f>+VLOOKUP(base[[#This Row],[key]],Tabla2[[key]:[Homologado]],4,0)</f>
        <v>0</v>
      </c>
    </row>
    <row r="37914" spans="1:4" x14ac:dyDescent="0.3">
      <c r="A37914" t="s">
        <v>38296</v>
      </c>
      <c r="B37914" t="s">
        <v>28686</v>
      </c>
      <c r="C37914">
        <f t="shared" si="592"/>
        <v>260</v>
      </c>
      <c r="D37914">
        <f>+VLOOKUP(base[[#This Row],[key]],Tabla2[[key]:[Homologado]],4,0)</f>
        <v>0</v>
      </c>
    </row>
    <row r="37915" spans="1:4" x14ac:dyDescent="0.3">
      <c r="A37915" t="s">
        <v>38308</v>
      </c>
      <c r="B37915" t="s">
        <v>28686</v>
      </c>
      <c r="C37915">
        <f t="shared" si="592"/>
        <v>260</v>
      </c>
      <c r="D37915">
        <f>+VLOOKUP(base[[#This Row],[key]],Tabla2[[key]:[Homologado]],4,0)</f>
        <v>0</v>
      </c>
    </row>
    <row r="37916" spans="1:4" x14ac:dyDescent="0.3">
      <c r="A37916" t="s">
        <v>38309</v>
      </c>
      <c r="B37916" t="s">
        <v>28686</v>
      </c>
      <c r="C37916">
        <f t="shared" si="592"/>
        <v>260</v>
      </c>
      <c r="D37916">
        <f>+VLOOKUP(base[[#This Row],[key]],Tabla2[[key]:[Homologado]],4,0)</f>
        <v>0</v>
      </c>
    </row>
    <row r="37917" spans="1:4" x14ac:dyDescent="0.3">
      <c r="A37917" t="s">
        <v>38564</v>
      </c>
      <c r="B37917" t="s">
        <v>28686</v>
      </c>
      <c r="C37917">
        <f t="shared" si="592"/>
        <v>260</v>
      </c>
      <c r="D37917">
        <f>+VLOOKUP(base[[#This Row],[key]],Tabla2[[key]:[Homologado]],4,0)</f>
        <v>0</v>
      </c>
    </row>
    <row r="37918" spans="1:4" x14ac:dyDescent="0.3">
      <c r="A37918" t="s">
        <v>37979</v>
      </c>
      <c r="B37918" t="s">
        <v>28686</v>
      </c>
      <c r="C37918">
        <f t="shared" si="592"/>
        <v>260</v>
      </c>
      <c r="D37918">
        <f>+VLOOKUP(base[[#This Row],[key]],Tabla2[[key]:[Homologado]],4,0)</f>
        <v>0</v>
      </c>
    </row>
    <row r="37919" spans="1:4" x14ac:dyDescent="0.3">
      <c r="A37919" t="s">
        <v>38328</v>
      </c>
      <c r="B37919" t="s">
        <v>28686</v>
      </c>
      <c r="C37919">
        <f t="shared" si="592"/>
        <v>260</v>
      </c>
      <c r="D37919">
        <f>+VLOOKUP(base[[#This Row],[key]],Tabla2[[key]:[Homologado]],4,0)</f>
        <v>0</v>
      </c>
    </row>
    <row r="37920" spans="1:4" x14ac:dyDescent="0.3">
      <c r="A37920" t="s">
        <v>38565</v>
      </c>
      <c r="B37920" t="s">
        <v>28686</v>
      </c>
      <c r="C37920">
        <f t="shared" si="592"/>
        <v>260</v>
      </c>
      <c r="D37920">
        <f>+VLOOKUP(base[[#This Row],[key]],Tabla2[[key]:[Homologado]],4,0)</f>
        <v>0</v>
      </c>
    </row>
    <row r="37921" spans="1:4" x14ac:dyDescent="0.3">
      <c r="A37921" t="s">
        <v>38332</v>
      </c>
      <c r="B37921" t="s">
        <v>28686</v>
      </c>
      <c r="C37921">
        <f t="shared" si="592"/>
        <v>260</v>
      </c>
      <c r="D37921">
        <f>+VLOOKUP(base[[#This Row],[key]],Tabla2[[key]:[Homologado]],4,0)</f>
        <v>0</v>
      </c>
    </row>
    <row r="37922" spans="1:4" x14ac:dyDescent="0.3">
      <c r="A37922" t="s">
        <v>38567</v>
      </c>
      <c r="B37922" t="s">
        <v>28686</v>
      </c>
      <c r="C37922">
        <f t="shared" si="592"/>
        <v>260</v>
      </c>
      <c r="D37922">
        <f>+VLOOKUP(base[[#This Row],[key]],Tabla2[[key]:[Homologado]],4,0)</f>
        <v>0</v>
      </c>
    </row>
    <row r="37923" spans="1:4" x14ac:dyDescent="0.3">
      <c r="A37923" t="s">
        <v>38568</v>
      </c>
      <c r="B37923" t="s">
        <v>28686</v>
      </c>
      <c r="C37923">
        <f t="shared" si="592"/>
        <v>260</v>
      </c>
      <c r="D37923">
        <f>+VLOOKUP(base[[#This Row],[key]],Tabla2[[key]:[Homologado]],4,0)</f>
        <v>0</v>
      </c>
    </row>
    <row r="37924" spans="1:4" x14ac:dyDescent="0.3">
      <c r="A37924" t="s">
        <v>38569</v>
      </c>
      <c r="B37924" t="s">
        <v>28686</v>
      </c>
      <c r="C37924">
        <f t="shared" si="592"/>
        <v>260</v>
      </c>
      <c r="D37924">
        <f>+VLOOKUP(base[[#This Row],[key]],Tabla2[[key]:[Homologado]],4,0)</f>
        <v>0</v>
      </c>
    </row>
    <row r="37925" spans="1:4" x14ac:dyDescent="0.3">
      <c r="A37925" t="s">
        <v>26687</v>
      </c>
      <c r="B37925" t="s">
        <v>28686</v>
      </c>
      <c r="C37925">
        <f t="shared" si="592"/>
        <v>260</v>
      </c>
      <c r="D37925">
        <f>+VLOOKUP(base[[#This Row],[key]],Tabla2[[key]:[Homologado]],4,0)</f>
        <v>0</v>
      </c>
    </row>
    <row r="37926" spans="1:4" x14ac:dyDescent="0.3">
      <c r="A37926" t="s">
        <v>38571</v>
      </c>
      <c r="B37926" t="s">
        <v>28686</v>
      </c>
      <c r="C37926">
        <f t="shared" si="592"/>
        <v>260</v>
      </c>
      <c r="D37926">
        <f>+VLOOKUP(base[[#This Row],[key]],Tabla2[[key]:[Homologado]],4,0)</f>
        <v>0</v>
      </c>
    </row>
    <row r="37927" spans="1:4" x14ac:dyDescent="0.3">
      <c r="A37927" t="s">
        <v>38381</v>
      </c>
      <c r="B37927" t="s">
        <v>28686</v>
      </c>
      <c r="C37927">
        <f t="shared" si="592"/>
        <v>260</v>
      </c>
      <c r="D37927">
        <f>+VLOOKUP(base[[#This Row],[key]],Tabla2[[key]:[Homologado]],4,0)</f>
        <v>0</v>
      </c>
    </row>
    <row r="37928" spans="1:4" x14ac:dyDescent="0.3">
      <c r="A37928" t="s">
        <v>38572</v>
      </c>
      <c r="B37928" t="s">
        <v>28686</v>
      </c>
      <c r="C37928">
        <f t="shared" si="592"/>
        <v>260</v>
      </c>
      <c r="D37928">
        <f>+VLOOKUP(base[[#This Row],[key]],Tabla2[[key]:[Homologado]],4,0)</f>
        <v>0</v>
      </c>
    </row>
    <row r="37929" spans="1:4" x14ac:dyDescent="0.3">
      <c r="A37929" t="s">
        <v>38573</v>
      </c>
      <c r="B37929" t="s">
        <v>28686</v>
      </c>
      <c r="C37929">
        <f t="shared" si="592"/>
        <v>260</v>
      </c>
      <c r="D37929">
        <f>+VLOOKUP(base[[#This Row],[key]],Tabla2[[key]:[Homologado]],4,0)</f>
        <v>0</v>
      </c>
    </row>
    <row r="37930" spans="1:4" x14ac:dyDescent="0.3">
      <c r="A37930" t="s">
        <v>38576</v>
      </c>
      <c r="B37930" t="s">
        <v>28686</v>
      </c>
      <c r="C37930">
        <f t="shared" si="592"/>
        <v>260</v>
      </c>
      <c r="D37930">
        <f>+VLOOKUP(base[[#This Row],[key]],Tabla2[[key]:[Homologado]],4,0)</f>
        <v>0</v>
      </c>
    </row>
    <row r="37931" spans="1:4" x14ac:dyDescent="0.3">
      <c r="A37931" t="s">
        <v>38577</v>
      </c>
      <c r="B37931" t="s">
        <v>28686</v>
      </c>
      <c r="C37931">
        <f t="shared" si="592"/>
        <v>260</v>
      </c>
      <c r="D37931">
        <f>+VLOOKUP(base[[#This Row],[key]],Tabla2[[key]:[Homologado]],4,0)</f>
        <v>0</v>
      </c>
    </row>
    <row r="37932" spans="1:4" x14ac:dyDescent="0.3">
      <c r="A37932" t="s">
        <v>38578</v>
      </c>
      <c r="B37932" t="s">
        <v>28686</v>
      </c>
      <c r="C37932">
        <f t="shared" si="592"/>
        <v>260</v>
      </c>
      <c r="D37932">
        <f>+VLOOKUP(base[[#This Row],[key]],Tabla2[[key]:[Homologado]],4,0)</f>
        <v>0</v>
      </c>
    </row>
    <row r="37933" spans="1:4" x14ac:dyDescent="0.3">
      <c r="A37933" t="s">
        <v>38579</v>
      </c>
      <c r="B37933" t="s">
        <v>28686</v>
      </c>
      <c r="C37933">
        <f t="shared" si="592"/>
        <v>260</v>
      </c>
      <c r="D37933">
        <f>+VLOOKUP(base[[#This Row],[key]],Tabla2[[key]:[Homologado]],4,0)</f>
        <v>0</v>
      </c>
    </row>
    <row r="37934" spans="1:4" x14ac:dyDescent="0.3">
      <c r="A37934" t="s">
        <v>38580</v>
      </c>
      <c r="B37934" t="s">
        <v>28686</v>
      </c>
      <c r="C37934">
        <f t="shared" si="592"/>
        <v>260</v>
      </c>
      <c r="D37934">
        <f>+VLOOKUP(base[[#This Row],[key]],Tabla2[[key]:[Homologado]],4,0)</f>
        <v>0</v>
      </c>
    </row>
    <row r="37935" spans="1:4" x14ac:dyDescent="0.3">
      <c r="A37935" t="s">
        <v>38581</v>
      </c>
      <c r="B37935" t="s">
        <v>28686</v>
      </c>
      <c r="C37935">
        <f t="shared" si="592"/>
        <v>260</v>
      </c>
      <c r="D37935">
        <f>+VLOOKUP(base[[#This Row],[key]],Tabla2[[key]:[Homologado]],4,0)</f>
        <v>0</v>
      </c>
    </row>
    <row r="37936" spans="1:4" x14ac:dyDescent="0.3">
      <c r="A37936" t="s">
        <v>38582</v>
      </c>
      <c r="B37936" t="s">
        <v>28686</v>
      </c>
      <c r="C37936">
        <f t="shared" si="592"/>
        <v>260</v>
      </c>
      <c r="D37936">
        <f>+VLOOKUP(base[[#This Row],[key]],Tabla2[[key]:[Homologado]],4,0)</f>
        <v>0</v>
      </c>
    </row>
    <row r="37937" spans="1:4" x14ac:dyDescent="0.3">
      <c r="A37937" t="s">
        <v>38029</v>
      </c>
      <c r="B37937" t="s">
        <v>28686</v>
      </c>
      <c r="C37937">
        <f t="shared" si="592"/>
        <v>260</v>
      </c>
      <c r="D37937">
        <f>+VLOOKUP(base[[#This Row],[key]],Tabla2[[key]:[Homologado]],4,0)</f>
        <v>0</v>
      </c>
    </row>
    <row r="37938" spans="1:4" x14ac:dyDescent="0.3">
      <c r="A37938" t="s">
        <v>40554</v>
      </c>
      <c r="B37938" t="s">
        <v>39711</v>
      </c>
      <c r="C37938">
        <f t="shared" si="592"/>
        <v>261</v>
      </c>
      <c r="D37938" t="str">
        <f>+VLOOKUP(base[[#This Row],[key]],Tabla2[[key]:[Homologado]],4,0)</f>
        <v>Notaría</v>
      </c>
    </row>
    <row r="37939" spans="1:4" x14ac:dyDescent="0.3">
      <c r="A37939" t="s">
        <v>39920</v>
      </c>
      <c r="B37939" t="s">
        <v>39711</v>
      </c>
      <c r="C37939">
        <f t="shared" si="592"/>
        <v>261</v>
      </c>
      <c r="D37939" t="str">
        <f>+VLOOKUP(base[[#This Row],[key]],Tabla2[[key]:[Homologado]],4,0)</f>
        <v>Notaría</v>
      </c>
    </row>
    <row r="37940" spans="1:4" x14ac:dyDescent="0.3">
      <c r="A37940" t="s">
        <v>40555</v>
      </c>
      <c r="B37940" t="s">
        <v>39711</v>
      </c>
      <c r="C37940">
        <f t="shared" si="592"/>
        <v>261</v>
      </c>
      <c r="D37940" t="str">
        <f>+VLOOKUP(base[[#This Row],[key]],Tabla2[[key]:[Homologado]],4,0)</f>
        <v>Notaría</v>
      </c>
    </row>
    <row r="37941" spans="1:4" x14ac:dyDescent="0.3">
      <c r="A37941" t="s">
        <v>40556</v>
      </c>
      <c r="B37941" t="s">
        <v>39711</v>
      </c>
      <c r="C37941">
        <f t="shared" si="592"/>
        <v>261</v>
      </c>
      <c r="D37941" t="str">
        <f>+VLOOKUP(base[[#This Row],[key]],Tabla2[[key]:[Homologado]],4,0)</f>
        <v>Notaría</v>
      </c>
    </row>
    <row r="37942" spans="1:4" x14ac:dyDescent="0.3">
      <c r="A37942" t="s">
        <v>25456</v>
      </c>
      <c r="B37942" t="s">
        <v>28680</v>
      </c>
      <c r="C37942">
        <f t="shared" si="592"/>
        <v>262</v>
      </c>
      <c r="D37942">
        <f>+VLOOKUP(base[[#This Row],[key]],Tabla2[[key]:[Homologado]],4,0)</f>
        <v>0</v>
      </c>
    </row>
    <row r="37943" spans="1:4" x14ac:dyDescent="0.3">
      <c r="A37943" t="s">
        <v>25482</v>
      </c>
      <c r="B37943" t="s">
        <v>28680</v>
      </c>
      <c r="C37943">
        <f t="shared" si="592"/>
        <v>262</v>
      </c>
      <c r="D37943">
        <f>+VLOOKUP(base[[#This Row],[key]],Tabla2[[key]:[Homologado]],4,0)</f>
        <v>0</v>
      </c>
    </row>
    <row r="37944" spans="1:4" x14ac:dyDescent="0.3">
      <c r="A37944" t="s">
        <v>38584</v>
      </c>
      <c r="B37944" t="s">
        <v>28680</v>
      </c>
      <c r="C37944">
        <f t="shared" si="592"/>
        <v>262</v>
      </c>
      <c r="D37944">
        <f>+VLOOKUP(base[[#This Row],[key]],Tabla2[[key]:[Homologado]],4,0)</f>
        <v>0</v>
      </c>
    </row>
    <row r="37945" spans="1:4" x14ac:dyDescent="0.3">
      <c r="A37945" t="s">
        <v>38329</v>
      </c>
      <c r="B37945" t="s">
        <v>28680</v>
      </c>
      <c r="C37945">
        <f t="shared" si="592"/>
        <v>262</v>
      </c>
      <c r="D37945">
        <f>+VLOOKUP(base[[#This Row],[key]],Tabla2[[key]:[Homologado]],4,0)</f>
        <v>0</v>
      </c>
    </row>
    <row r="37946" spans="1:4" x14ac:dyDescent="0.3">
      <c r="A37946" t="s">
        <v>38585</v>
      </c>
      <c r="B37946" t="s">
        <v>28680</v>
      </c>
      <c r="C37946">
        <f t="shared" si="592"/>
        <v>262</v>
      </c>
      <c r="D37946">
        <f>+VLOOKUP(base[[#This Row],[key]],Tabla2[[key]:[Homologado]],4,0)</f>
        <v>0</v>
      </c>
    </row>
    <row r="37947" spans="1:4" x14ac:dyDescent="0.3">
      <c r="A37947" t="s">
        <v>25522</v>
      </c>
      <c r="B37947" t="s">
        <v>28680</v>
      </c>
      <c r="C37947">
        <f t="shared" si="592"/>
        <v>262</v>
      </c>
      <c r="D37947">
        <f>+VLOOKUP(base[[#This Row],[key]],Tabla2[[key]:[Homologado]],4,0)</f>
        <v>0</v>
      </c>
    </row>
    <row r="37948" spans="1:4" x14ac:dyDescent="0.3">
      <c r="A37948" t="s">
        <v>25524</v>
      </c>
      <c r="B37948" t="s">
        <v>28680</v>
      </c>
      <c r="C37948">
        <f t="shared" si="592"/>
        <v>262</v>
      </c>
      <c r="D37948">
        <f>+VLOOKUP(base[[#This Row],[key]],Tabla2[[key]:[Homologado]],4,0)</f>
        <v>0</v>
      </c>
    </row>
    <row r="37949" spans="1:4" x14ac:dyDescent="0.3">
      <c r="A37949" t="s">
        <v>40550</v>
      </c>
      <c r="B37949" t="s">
        <v>39709</v>
      </c>
      <c r="C37949">
        <f t="shared" si="592"/>
        <v>263</v>
      </c>
      <c r="D37949" t="str">
        <f>+VLOOKUP(base[[#This Row],[key]],Tabla2[[key]:[Homologado]],4,0)</f>
        <v>Procurador(a)</v>
      </c>
    </row>
    <row r="37950" spans="1:4" x14ac:dyDescent="0.3">
      <c r="A37950" t="s">
        <v>39709</v>
      </c>
      <c r="B37950" t="s">
        <v>39709</v>
      </c>
      <c r="C37950">
        <f t="shared" si="592"/>
        <v>263</v>
      </c>
      <c r="D37950" t="str">
        <f>+VLOOKUP(base[[#This Row],[key]],Tabla2[[key]:[Homologado]],4,0)</f>
        <v>Procurador(a)</v>
      </c>
    </row>
    <row r="37951" spans="1:4" x14ac:dyDescent="0.3">
      <c r="A37951" t="s">
        <v>40551</v>
      </c>
      <c r="B37951" t="s">
        <v>39709</v>
      </c>
      <c r="C37951">
        <f t="shared" si="592"/>
        <v>263</v>
      </c>
      <c r="D37951" t="str">
        <f>+VLOOKUP(base[[#This Row],[key]],Tabla2[[key]:[Homologado]],4,0)</f>
        <v>Procurador(a)</v>
      </c>
    </row>
    <row r="37952" spans="1:4" x14ac:dyDescent="0.3">
      <c r="A37952" t="s">
        <v>38138</v>
      </c>
      <c r="B37952" t="s">
        <v>28685</v>
      </c>
      <c r="C37952">
        <f t="shared" ref="C37952:C38015" si="593">+IF(B37952=B37951,C37951,C37951+1)</f>
        <v>264</v>
      </c>
      <c r="D37952">
        <f>+VLOOKUP(base[[#This Row],[key]],Tabla2[[key]:[Homologado]],4,0)</f>
        <v>0</v>
      </c>
    </row>
    <row r="37953" spans="1:4" x14ac:dyDescent="0.3">
      <c r="A37953" t="s">
        <v>38995</v>
      </c>
      <c r="B37953" t="s">
        <v>28685</v>
      </c>
      <c r="C37953">
        <f t="shared" si="593"/>
        <v>264</v>
      </c>
      <c r="D37953">
        <f>+VLOOKUP(base[[#This Row],[key]],Tabla2[[key]:[Homologado]],4,0)</f>
        <v>0</v>
      </c>
    </row>
    <row r="37954" spans="1:4" x14ac:dyDescent="0.3">
      <c r="A37954" t="s">
        <v>38997</v>
      </c>
      <c r="B37954" t="s">
        <v>28685</v>
      </c>
      <c r="C37954">
        <f t="shared" si="593"/>
        <v>264</v>
      </c>
      <c r="D37954">
        <f>+VLOOKUP(base[[#This Row],[key]],Tabla2[[key]:[Homologado]],4,0)</f>
        <v>0</v>
      </c>
    </row>
    <row r="37955" spans="1:4" x14ac:dyDescent="0.3">
      <c r="A37955" t="s">
        <v>38998</v>
      </c>
      <c r="B37955" t="s">
        <v>28685</v>
      </c>
      <c r="C37955">
        <f t="shared" si="593"/>
        <v>264</v>
      </c>
      <c r="D37955">
        <f>+VLOOKUP(base[[#This Row],[key]],Tabla2[[key]:[Homologado]],4,0)</f>
        <v>0</v>
      </c>
    </row>
    <row r="37956" spans="1:4" x14ac:dyDescent="0.3">
      <c r="A37956" t="s">
        <v>38999</v>
      </c>
      <c r="B37956" t="s">
        <v>28685</v>
      </c>
      <c r="C37956">
        <f t="shared" si="593"/>
        <v>264</v>
      </c>
      <c r="D37956">
        <f>+VLOOKUP(base[[#This Row],[key]],Tabla2[[key]:[Homologado]],4,0)</f>
        <v>0</v>
      </c>
    </row>
    <row r="37957" spans="1:4" x14ac:dyDescent="0.3">
      <c r="A37957" t="s">
        <v>39001</v>
      </c>
      <c r="B37957" t="s">
        <v>28685</v>
      </c>
      <c r="C37957">
        <f t="shared" si="593"/>
        <v>264</v>
      </c>
      <c r="D37957">
        <f>+VLOOKUP(base[[#This Row],[key]],Tabla2[[key]:[Homologado]],4,0)</f>
        <v>0</v>
      </c>
    </row>
    <row r="37958" spans="1:4" x14ac:dyDescent="0.3">
      <c r="A37958" t="s">
        <v>39002</v>
      </c>
      <c r="B37958" t="s">
        <v>28685</v>
      </c>
      <c r="C37958">
        <f t="shared" si="593"/>
        <v>264</v>
      </c>
      <c r="D37958">
        <f>+VLOOKUP(base[[#This Row],[key]],Tabla2[[key]:[Homologado]],4,0)</f>
        <v>0</v>
      </c>
    </row>
    <row r="37959" spans="1:4" x14ac:dyDescent="0.3">
      <c r="A37959" t="s">
        <v>39004</v>
      </c>
      <c r="B37959" t="s">
        <v>28685</v>
      </c>
      <c r="C37959">
        <f t="shared" si="593"/>
        <v>264</v>
      </c>
      <c r="D37959">
        <f>+VLOOKUP(base[[#This Row],[key]],Tabla2[[key]:[Homologado]],4,0)</f>
        <v>0</v>
      </c>
    </row>
    <row r="37960" spans="1:4" x14ac:dyDescent="0.3">
      <c r="A37960" t="s">
        <v>26501</v>
      </c>
      <c r="B37960" t="s">
        <v>28685</v>
      </c>
      <c r="C37960">
        <f t="shared" si="593"/>
        <v>264</v>
      </c>
      <c r="D37960">
        <f>+VLOOKUP(base[[#This Row],[key]],Tabla2[[key]:[Homologado]],4,0)</f>
        <v>0</v>
      </c>
    </row>
    <row r="37961" spans="1:4" x14ac:dyDescent="0.3">
      <c r="A37961" t="s">
        <v>26502</v>
      </c>
      <c r="B37961" t="s">
        <v>28685</v>
      </c>
      <c r="C37961">
        <f t="shared" si="593"/>
        <v>264</v>
      </c>
      <c r="D37961">
        <f>+VLOOKUP(base[[#This Row],[key]],Tabla2[[key]:[Homologado]],4,0)</f>
        <v>0</v>
      </c>
    </row>
    <row r="37962" spans="1:4" x14ac:dyDescent="0.3">
      <c r="A37962" t="s">
        <v>26503</v>
      </c>
      <c r="B37962" t="s">
        <v>28685</v>
      </c>
      <c r="C37962">
        <f t="shared" si="593"/>
        <v>264</v>
      </c>
      <c r="D37962">
        <f>+VLOOKUP(base[[#This Row],[key]],Tabla2[[key]:[Homologado]],4,0)</f>
        <v>0</v>
      </c>
    </row>
    <row r="37963" spans="1:4" x14ac:dyDescent="0.3">
      <c r="A37963" t="s">
        <v>26504</v>
      </c>
      <c r="B37963" t="s">
        <v>28685</v>
      </c>
      <c r="C37963">
        <f t="shared" si="593"/>
        <v>264</v>
      </c>
      <c r="D37963">
        <f>+VLOOKUP(base[[#This Row],[key]],Tabla2[[key]:[Homologado]],4,0)</f>
        <v>0</v>
      </c>
    </row>
    <row r="37964" spans="1:4" x14ac:dyDescent="0.3">
      <c r="A37964" t="s">
        <v>26505</v>
      </c>
      <c r="B37964" t="s">
        <v>28685</v>
      </c>
      <c r="C37964">
        <f t="shared" si="593"/>
        <v>264</v>
      </c>
      <c r="D37964">
        <f>+VLOOKUP(base[[#This Row],[key]],Tabla2[[key]:[Homologado]],4,0)</f>
        <v>0</v>
      </c>
    </row>
    <row r="37965" spans="1:4" x14ac:dyDescent="0.3">
      <c r="A37965" t="s">
        <v>26507</v>
      </c>
      <c r="B37965" t="s">
        <v>28685</v>
      </c>
      <c r="C37965">
        <f t="shared" si="593"/>
        <v>264</v>
      </c>
      <c r="D37965">
        <f>+VLOOKUP(base[[#This Row],[key]],Tabla2[[key]:[Homologado]],4,0)</f>
        <v>0</v>
      </c>
    </row>
    <row r="37966" spans="1:4" x14ac:dyDescent="0.3">
      <c r="A37966" t="s">
        <v>25385</v>
      </c>
      <c r="B37966" t="s">
        <v>28685</v>
      </c>
      <c r="C37966">
        <f t="shared" si="593"/>
        <v>264</v>
      </c>
      <c r="D37966">
        <f>+VLOOKUP(base[[#This Row],[key]],Tabla2[[key]:[Homologado]],4,0)</f>
        <v>0</v>
      </c>
    </row>
    <row r="37967" spans="1:4" x14ac:dyDescent="0.3">
      <c r="A37967" t="s">
        <v>26508</v>
      </c>
      <c r="B37967" t="s">
        <v>28685</v>
      </c>
      <c r="C37967">
        <f t="shared" si="593"/>
        <v>264</v>
      </c>
      <c r="D37967">
        <f>+VLOOKUP(base[[#This Row],[key]],Tabla2[[key]:[Homologado]],4,0)</f>
        <v>0</v>
      </c>
    </row>
    <row r="37968" spans="1:4" x14ac:dyDescent="0.3">
      <c r="A37968" t="s">
        <v>26550</v>
      </c>
      <c r="B37968" t="s">
        <v>28685</v>
      </c>
      <c r="C37968">
        <f t="shared" si="593"/>
        <v>264</v>
      </c>
      <c r="D37968">
        <f>+VLOOKUP(base[[#This Row],[key]],Tabla2[[key]:[Homologado]],4,0)</f>
        <v>0</v>
      </c>
    </row>
    <row r="37969" spans="1:4" x14ac:dyDescent="0.3">
      <c r="A37969" t="s">
        <v>26509</v>
      </c>
      <c r="B37969" t="s">
        <v>28685</v>
      </c>
      <c r="C37969">
        <f t="shared" si="593"/>
        <v>264</v>
      </c>
      <c r="D37969">
        <f>+VLOOKUP(base[[#This Row],[key]],Tabla2[[key]:[Homologado]],4,0)</f>
        <v>0</v>
      </c>
    </row>
    <row r="37970" spans="1:4" x14ac:dyDescent="0.3">
      <c r="A37970" t="s">
        <v>26512</v>
      </c>
      <c r="B37970" t="s">
        <v>28685</v>
      </c>
      <c r="C37970">
        <f t="shared" si="593"/>
        <v>264</v>
      </c>
      <c r="D37970">
        <f>+VLOOKUP(base[[#This Row],[key]],Tabla2[[key]:[Homologado]],4,0)</f>
        <v>0</v>
      </c>
    </row>
    <row r="37971" spans="1:4" x14ac:dyDescent="0.3">
      <c r="A37971" t="s">
        <v>26513</v>
      </c>
      <c r="B37971" t="s">
        <v>28685</v>
      </c>
      <c r="C37971">
        <f t="shared" si="593"/>
        <v>264</v>
      </c>
      <c r="D37971">
        <f>+VLOOKUP(base[[#This Row],[key]],Tabla2[[key]:[Homologado]],4,0)</f>
        <v>0</v>
      </c>
    </row>
    <row r="37972" spans="1:4" x14ac:dyDescent="0.3">
      <c r="A37972" t="s">
        <v>26520</v>
      </c>
      <c r="B37972" t="s">
        <v>28685</v>
      </c>
      <c r="C37972">
        <f t="shared" si="593"/>
        <v>264</v>
      </c>
      <c r="D37972">
        <f>+VLOOKUP(base[[#This Row],[key]],Tabla2[[key]:[Homologado]],4,0)</f>
        <v>0</v>
      </c>
    </row>
    <row r="37973" spans="1:4" x14ac:dyDescent="0.3">
      <c r="A37973" t="s">
        <v>26522</v>
      </c>
      <c r="B37973" t="s">
        <v>28685</v>
      </c>
      <c r="C37973">
        <f t="shared" si="593"/>
        <v>264</v>
      </c>
      <c r="D37973">
        <f>+VLOOKUP(base[[#This Row],[key]],Tabla2[[key]:[Homologado]],4,0)</f>
        <v>0</v>
      </c>
    </row>
    <row r="37974" spans="1:4" x14ac:dyDescent="0.3">
      <c r="A37974" t="s">
        <v>26523</v>
      </c>
      <c r="B37974" t="s">
        <v>28685</v>
      </c>
      <c r="C37974">
        <f t="shared" si="593"/>
        <v>264</v>
      </c>
      <c r="D37974">
        <f>+VLOOKUP(base[[#This Row],[key]],Tabla2[[key]:[Homologado]],4,0)</f>
        <v>0</v>
      </c>
    </row>
    <row r="37975" spans="1:4" x14ac:dyDescent="0.3">
      <c r="A37975" t="s">
        <v>26525</v>
      </c>
      <c r="B37975" t="s">
        <v>28685</v>
      </c>
      <c r="C37975">
        <f t="shared" si="593"/>
        <v>264</v>
      </c>
      <c r="D37975">
        <f>+VLOOKUP(base[[#This Row],[key]],Tabla2[[key]:[Homologado]],4,0)</f>
        <v>0</v>
      </c>
    </row>
    <row r="37976" spans="1:4" x14ac:dyDescent="0.3">
      <c r="A37976" t="s">
        <v>26526</v>
      </c>
      <c r="B37976" t="s">
        <v>28685</v>
      </c>
      <c r="C37976">
        <f t="shared" si="593"/>
        <v>264</v>
      </c>
      <c r="D37976">
        <f>+VLOOKUP(base[[#This Row],[key]],Tabla2[[key]:[Homologado]],4,0)</f>
        <v>0</v>
      </c>
    </row>
    <row r="37977" spans="1:4" x14ac:dyDescent="0.3">
      <c r="A37977" t="s">
        <v>25376</v>
      </c>
      <c r="B37977" t="s">
        <v>28685</v>
      </c>
      <c r="C37977">
        <f t="shared" si="593"/>
        <v>264</v>
      </c>
      <c r="D37977">
        <f>+VLOOKUP(base[[#This Row],[key]],Tabla2[[key]:[Homologado]],4,0)</f>
        <v>0</v>
      </c>
    </row>
    <row r="37978" spans="1:4" x14ac:dyDescent="0.3">
      <c r="A37978" t="s">
        <v>26530</v>
      </c>
      <c r="B37978" t="s">
        <v>28685</v>
      </c>
      <c r="C37978">
        <f t="shared" si="593"/>
        <v>264</v>
      </c>
      <c r="D37978">
        <f>+VLOOKUP(base[[#This Row],[key]],Tabla2[[key]:[Homologado]],4,0)</f>
        <v>0</v>
      </c>
    </row>
    <row r="37979" spans="1:4" x14ac:dyDescent="0.3">
      <c r="A37979" t="s">
        <v>26531</v>
      </c>
      <c r="B37979" t="s">
        <v>28685</v>
      </c>
      <c r="C37979">
        <f t="shared" si="593"/>
        <v>264</v>
      </c>
      <c r="D37979">
        <f>+VLOOKUP(base[[#This Row],[key]],Tabla2[[key]:[Homologado]],4,0)</f>
        <v>0</v>
      </c>
    </row>
    <row r="37980" spans="1:4" x14ac:dyDescent="0.3">
      <c r="A37980" t="s">
        <v>26533</v>
      </c>
      <c r="B37980" t="s">
        <v>28685</v>
      </c>
      <c r="C37980">
        <f t="shared" si="593"/>
        <v>264</v>
      </c>
      <c r="D37980">
        <f>+VLOOKUP(base[[#This Row],[key]],Tabla2[[key]:[Homologado]],4,0)</f>
        <v>0</v>
      </c>
    </row>
    <row r="37981" spans="1:4" x14ac:dyDescent="0.3">
      <c r="A37981" t="s">
        <v>25379</v>
      </c>
      <c r="B37981" t="s">
        <v>28685</v>
      </c>
      <c r="C37981">
        <f t="shared" si="593"/>
        <v>264</v>
      </c>
      <c r="D37981">
        <f>+VLOOKUP(base[[#This Row],[key]],Tabla2[[key]:[Homologado]],4,0)</f>
        <v>0</v>
      </c>
    </row>
    <row r="37982" spans="1:4" x14ac:dyDescent="0.3">
      <c r="A37982" t="s">
        <v>26537</v>
      </c>
      <c r="B37982" t="s">
        <v>28685</v>
      </c>
      <c r="C37982">
        <f t="shared" si="593"/>
        <v>264</v>
      </c>
      <c r="D37982">
        <f>+VLOOKUP(base[[#This Row],[key]],Tabla2[[key]:[Homologado]],4,0)</f>
        <v>0</v>
      </c>
    </row>
    <row r="37983" spans="1:4" x14ac:dyDescent="0.3">
      <c r="A37983" t="s">
        <v>26539</v>
      </c>
      <c r="B37983" t="s">
        <v>28685</v>
      </c>
      <c r="C37983">
        <f t="shared" si="593"/>
        <v>264</v>
      </c>
      <c r="D37983">
        <f>+VLOOKUP(base[[#This Row],[key]],Tabla2[[key]:[Homologado]],4,0)</f>
        <v>0</v>
      </c>
    </row>
    <row r="37984" spans="1:4" x14ac:dyDescent="0.3">
      <c r="A37984" t="s">
        <v>25386</v>
      </c>
      <c r="B37984" t="s">
        <v>28685</v>
      </c>
      <c r="C37984">
        <f t="shared" si="593"/>
        <v>264</v>
      </c>
      <c r="D37984">
        <f>+VLOOKUP(base[[#This Row],[key]],Tabla2[[key]:[Homologado]],4,0)</f>
        <v>0</v>
      </c>
    </row>
    <row r="37985" spans="1:4" x14ac:dyDescent="0.3">
      <c r="A37985" t="s">
        <v>26543</v>
      </c>
      <c r="B37985" t="s">
        <v>28685</v>
      </c>
      <c r="C37985">
        <f t="shared" si="593"/>
        <v>264</v>
      </c>
      <c r="D37985">
        <f>+VLOOKUP(base[[#This Row],[key]],Tabla2[[key]:[Homologado]],4,0)</f>
        <v>0</v>
      </c>
    </row>
    <row r="37986" spans="1:4" x14ac:dyDescent="0.3">
      <c r="A37986" t="s">
        <v>25387</v>
      </c>
      <c r="B37986" t="s">
        <v>28685</v>
      </c>
      <c r="C37986">
        <f t="shared" si="593"/>
        <v>264</v>
      </c>
      <c r="D37986">
        <f>+VLOOKUP(base[[#This Row],[key]],Tabla2[[key]:[Homologado]],4,0)</f>
        <v>0</v>
      </c>
    </row>
    <row r="37987" spans="1:4" x14ac:dyDescent="0.3">
      <c r="A37987" t="s">
        <v>25388</v>
      </c>
      <c r="B37987" t="s">
        <v>28685</v>
      </c>
      <c r="C37987">
        <f t="shared" si="593"/>
        <v>264</v>
      </c>
      <c r="D37987">
        <f>+VLOOKUP(base[[#This Row],[key]],Tabla2[[key]:[Homologado]],4,0)</f>
        <v>0</v>
      </c>
    </row>
    <row r="37988" spans="1:4" x14ac:dyDescent="0.3">
      <c r="A37988" t="s">
        <v>26547</v>
      </c>
      <c r="B37988" t="s">
        <v>28685</v>
      </c>
      <c r="C37988">
        <f t="shared" si="593"/>
        <v>264</v>
      </c>
      <c r="D37988">
        <f>+VLOOKUP(base[[#This Row],[key]],Tabla2[[key]:[Homologado]],4,0)</f>
        <v>0</v>
      </c>
    </row>
    <row r="37989" spans="1:4" x14ac:dyDescent="0.3">
      <c r="A37989" t="s">
        <v>26551</v>
      </c>
      <c r="B37989" t="s">
        <v>28685</v>
      </c>
      <c r="C37989">
        <f t="shared" si="593"/>
        <v>264</v>
      </c>
      <c r="D37989">
        <f>+VLOOKUP(base[[#This Row],[key]],Tabla2[[key]:[Homologado]],4,0)</f>
        <v>0</v>
      </c>
    </row>
    <row r="37990" spans="1:4" x14ac:dyDescent="0.3">
      <c r="A37990" t="s">
        <v>26552</v>
      </c>
      <c r="B37990" t="s">
        <v>28685</v>
      </c>
      <c r="C37990">
        <f t="shared" si="593"/>
        <v>264</v>
      </c>
      <c r="D37990">
        <f>+VLOOKUP(base[[#This Row],[key]],Tabla2[[key]:[Homologado]],4,0)</f>
        <v>0</v>
      </c>
    </row>
    <row r="37991" spans="1:4" x14ac:dyDescent="0.3">
      <c r="A37991" t="s">
        <v>38844</v>
      </c>
      <c r="B37991" t="s">
        <v>28685</v>
      </c>
      <c r="C37991">
        <f t="shared" si="593"/>
        <v>264</v>
      </c>
      <c r="D37991">
        <f>+VLOOKUP(base[[#This Row],[key]],Tabla2[[key]:[Homologado]],4,0)</f>
        <v>0</v>
      </c>
    </row>
    <row r="37992" spans="1:4" x14ac:dyDescent="0.3">
      <c r="A37992" t="s">
        <v>26553</v>
      </c>
      <c r="B37992" t="s">
        <v>28685</v>
      </c>
      <c r="C37992">
        <f t="shared" si="593"/>
        <v>264</v>
      </c>
      <c r="D37992">
        <f>+VLOOKUP(base[[#This Row],[key]],Tabla2[[key]:[Homologado]],4,0)</f>
        <v>0</v>
      </c>
    </row>
    <row r="37993" spans="1:4" x14ac:dyDescent="0.3">
      <c r="A37993" t="s">
        <v>26554</v>
      </c>
      <c r="B37993" t="s">
        <v>28685</v>
      </c>
      <c r="C37993">
        <f t="shared" si="593"/>
        <v>264</v>
      </c>
      <c r="D37993">
        <f>+VLOOKUP(base[[#This Row],[key]],Tabla2[[key]:[Homologado]],4,0)</f>
        <v>0</v>
      </c>
    </row>
    <row r="37994" spans="1:4" x14ac:dyDescent="0.3">
      <c r="A37994" t="s">
        <v>26555</v>
      </c>
      <c r="B37994" t="s">
        <v>28685</v>
      </c>
      <c r="C37994">
        <f t="shared" si="593"/>
        <v>264</v>
      </c>
      <c r="D37994">
        <f>+VLOOKUP(base[[#This Row],[key]],Tabla2[[key]:[Homologado]],4,0)</f>
        <v>0</v>
      </c>
    </row>
    <row r="37995" spans="1:4" x14ac:dyDescent="0.3">
      <c r="A37995" t="s">
        <v>26557</v>
      </c>
      <c r="B37995" t="s">
        <v>28685</v>
      </c>
      <c r="C37995">
        <f t="shared" si="593"/>
        <v>264</v>
      </c>
      <c r="D37995">
        <f>+VLOOKUP(base[[#This Row],[key]],Tabla2[[key]:[Homologado]],4,0)</f>
        <v>0</v>
      </c>
    </row>
    <row r="37996" spans="1:4" x14ac:dyDescent="0.3">
      <c r="A37996" t="s">
        <v>26559</v>
      </c>
      <c r="B37996" t="s">
        <v>28685</v>
      </c>
      <c r="C37996">
        <f t="shared" si="593"/>
        <v>264</v>
      </c>
      <c r="D37996">
        <f>+VLOOKUP(base[[#This Row],[key]],Tabla2[[key]:[Homologado]],4,0)</f>
        <v>0</v>
      </c>
    </row>
    <row r="37997" spans="1:4" x14ac:dyDescent="0.3">
      <c r="A37997" t="s">
        <v>26560</v>
      </c>
      <c r="B37997" t="s">
        <v>28685</v>
      </c>
      <c r="C37997">
        <f t="shared" si="593"/>
        <v>264</v>
      </c>
      <c r="D37997">
        <f>+VLOOKUP(base[[#This Row],[key]],Tabla2[[key]:[Homologado]],4,0)</f>
        <v>0</v>
      </c>
    </row>
    <row r="37998" spans="1:4" x14ac:dyDescent="0.3">
      <c r="A37998" t="s">
        <v>26556</v>
      </c>
      <c r="B37998" t="s">
        <v>28685</v>
      </c>
      <c r="C37998">
        <f t="shared" si="593"/>
        <v>264</v>
      </c>
      <c r="D37998">
        <f>+VLOOKUP(base[[#This Row],[key]],Tabla2[[key]:[Homologado]],4,0)</f>
        <v>0</v>
      </c>
    </row>
    <row r="37999" spans="1:4" x14ac:dyDescent="0.3">
      <c r="A37999" t="s">
        <v>26563</v>
      </c>
      <c r="B37999" t="s">
        <v>28685</v>
      </c>
      <c r="C37999">
        <f t="shared" si="593"/>
        <v>264</v>
      </c>
      <c r="D37999">
        <f>+VLOOKUP(base[[#This Row],[key]],Tabla2[[key]:[Homologado]],4,0)</f>
        <v>0</v>
      </c>
    </row>
    <row r="38000" spans="1:4" x14ac:dyDescent="0.3">
      <c r="A38000" t="s">
        <v>26566</v>
      </c>
      <c r="B38000" t="s">
        <v>28685</v>
      </c>
      <c r="C38000">
        <f t="shared" si="593"/>
        <v>264</v>
      </c>
      <c r="D38000">
        <f>+VLOOKUP(base[[#This Row],[key]],Tabla2[[key]:[Homologado]],4,0)</f>
        <v>0</v>
      </c>
    </row>
    <row r="38001" spans="1:4" x14ac:dyDescent="0.3">
      <c r="A38001" t="s">
        <v>26567</v>
      </c>
      <c r="B38001" t="s">
        <v>28685</v>
      </c>
      <c r="C38001">
        <f t="shared" si="593"/>
        <v>264</v>
      </c>
      <c r="D38001">
        <f>+VLOOKUP(base[[#This Row],[key]],Tabla2[[key]:[Homologado]],4,0)</f>
        <v>0</v>
      </c>
    </row>
    <row r="38002" spans="1:4" x14ac:dyDescent="0.3">
      <c r="A38002" t="s">
        <v>26569</v>
      </c>
      <c r="B38002" t="s">
        <v>28685</v>
      </c>
      <c r="C38002">
        <f t="shared" si="593"/>
        <v>264</v>
      </c>
      <c r="D38002">
        <f>+VLOOKUP(base[[#This Row],[key]],Tabla2[[key]:[Homologado]],4,0)</f>
        <v>0</v>
      </c>
    </row>
    <row r="38003" spans="1:4" x14ac:dyDescent="0.3">
      <c r="A38003" t="s">
        <v>26571</v>
      </c>
      <c r="B38003" t="s">
        <v>28685</v>
      </c>
      <c r="C38003">
        <f t="shared" si="593"/>
        <v>264</v>
      </c>
      <c r="D38003">
        <f>+VLOOKUP(base[[#This Row],[key]],Tabla2[[key]:[Homologado]],4,0)</f>
        <v>0</v>
      </c>
    </row>
    <row r="38004" spans="1:4" x14ac:dyDescent="0.3">
      <c r="A38004" t="s">
        <v>26572</v>
      </c>
      <c r="B38004" t="s">
        <v>28685</v>
      </c>
      <c r="C38004">
        <f t="shared" si="593"/>
        <v>264</v>
      </c>
      <c r="D38004">
        <f>+VLOOKUP(base[[#This Row],[key]],Tabla2[[key]:[Homologado]],4,0)</f>
        <v>0</v>
      </c>
    </row>
    <row r="38005" spans="1:4" x14ac:dyDescent="0.3">
      <c r="A38005" t="s">
        <v>26573</v>
      </c>
      <c r="B38005" t="s">
        <v>28685</v>
      </c>
      <c r="C38005">
        <f t="shared" si="593"/>
        <v>264</v>
      </c>
      <c r="D38005">
        <f>+VLOOKUP(base[[#This Row],[key]],Tabla2[[key]:[Homologado]],4,0)</f>
        <v>0</v>
      </c>
    </row>
    <row r="38006" spans="1:4" x14ac:dyDescent="0.3">
      <c r="A38006" t="s">
        <v>39005</v>
      </c>
      <c r="B38006" t="s">
        <v>28685</v>
      </c>
      <c r="C38006">
        <f t="shared" si="593"/>
        <v>264</v>
      </c>
      <c r="D38006">
        <f>+VLOOKUP(base[[#This Row],[key]],Tabla2[[key]:[Homologado]],4,0)</f>
        <v>0</v>
      </c>
    </row>
    <row r="38007" spans="1:4" x14ac:dyDescent="0.3">
      <c r="A38007" t="s">
        <v>39006</v>
      </c>
      <c r="B38007" t="s">
        <v>28685</v>
      </c>
      <c r="C38007">
        <f t="shared" si="593"/>
        <v>264</v>
      </c>
      <c r="D38007">
        <f>+VLOOKUP(base[[#This Row],[key]],Tabla2[[key]:[Homologado]],4,0)</f>
        <v>0</v>
      </c>
    </row>
    <row r="38008" spans="1:4" x14ac:dyDescent="0.3">
      <c r="A38008" t="s">
        <v>39007</v>
      </c>
      <c r="B38008" t="s">
        <v>28685</v>
      </c>
      <c r="C38008">
        <f t="shared" si="593"/>
        <v>264</v>
      </c>
      <c r="D38008">
        <f>+VLOOKUP(base[[#This Row],[key]],Tabla2[[key]:[Homologado]],4,0)</f>
        <v>0</v>
      </c>
    </row>
    <row r="38009" spans="1:4" x14ac:dyDescent="0.3">
      <c r="A38009" t="s">
        <v>39009</v>
      </c>
      <c r="B38009" t="s">
        <v>28685</v>
      </c>
      <c r="C38009">
        <f t="shared" si="593"/>
        <v>264</v>
      </c>
      <c r="D38009">
        <f>+VLOOKUP(base[[#This Row],[key]],Tabla2[[key]:[Homologado]],4,0)</f>
        <v>0</v>
      </c>
    </row>
    <row r="38010" spans="1:4" x14ac:dyDescent="0.3">
      <c r="A38010" t="s">
        <v>39010</v>
      </c>
      <c r="B38010" t="s">
        <v>28685</v>
      </c>
      <c r="C38010">
        <f t="shared" si="593"/>
        <v>264</v>
      </c>
      <c r="D38010">
        <f>+VLOOKUP(base[[#This Row],[key]],Tabla2[[key]:[Homologado]],4,0)</f>
        <v>0</v>
      </c>
    </row>
    <row r="38011" spans="1:4" x14ac:dyDescent="0.3">
      <c r="A38011" t="s">
        <v>39011</v>
      </c>
      <c r="B38011" t="s">
        <v>28685</v>
      </c>
      <c r="C38011">
        <f t="shared" si="593"/>
        <v>264</v>
      </c>
      <c r="D38011">
        <f>+VLOOKUP(base[[#This Row],[key]],Tabla2[[key]:[Homologado]],4,0)</f>
        <v>0</v>
      </c>
    </row>
    <row r="38012" spans="1:4" x14ac:dyDescent="0.3">
      <c r="A38012" t="s">
        <v>39012</v>
      </c>
      <c r="B38012" t="s">
        <v>28685</v>
      </c>
      <c r="C38012">
        <f t="shared" si="593"/>
        <v>264</v>
      </c>
      <c r="D38012">
        <f>+VLOOKUP(base[[#This Row],[key]],Tabla2[[key]:[Homologado]],4,0)</f>
        <v>0</v>
      </c>
    </row>
    <row r="38013" spans="1:4" x14ac:dyDescent="0.3">
      <c r="A38013" t="s">
        <v>39013</v>
      </c>
      <c r="B38013" t="s">
        <v>28685</v>
      </c>
      <c r="C38013">
        <f t="shared" si="593"/>
        <v>264</v>
      </c>
      <c r="D38013">
        <f>+VLOOKUP(base[[#This Row],[key]],Tabla2[[key]:[Homologado]],4,0)</f>
        <v>0</v>
      </c>
    </row>
    <row r="38014" spans="1:4" x14ac:dyDescent="0.3">
      <c r="A38014" t="s">
        <v>39014</v>
      </c>
      <c r="B38014" t="s">
        <v>28685</v>
      </c>
      <c r="C38014">
        <f t="shared" si="593"/>
        <v>264</v>
      </c>
      <c r="D38014">
        <f>+VLOOKUP(base[[#This Row],[key]],Tabla2[[key]:[Homologado]],4,0)</f>
        <v>0</v>
      </c>
    </row>
    <row r="38015" spans="1:4" x14ac:dyDescent="0.3">
      <c r="A38015" t="s">
        <v>39015</v>
      </c>
      <c r="B38015" t="s">
        <v>28685</v>
      </c>
      <c r="C38015">
        <f t="shared" si="593"/>
        <v>264</v>
      </c>
      <c r="D38015">
        <f>+VLOOKUP(base[[#This Row],[key]],Tabla2[[key]:[Homologado]],4,0)</f>
        <v>0</v>
      </c>
    </row>
    <row r="38016" spans="1:4" x14ac:dyDescent="0.3">
      <c r="A38016" t="s">
        <v>39016</v>
      </c>
      <c r="B38016" t="s">
        <v>28685</v>
      </c>
      <c r="C38016">
        <f t="shared" ref="C38016:C38079" si="594">+IF(B38016=B38015,C38015,C38015+1)</f>
        <v>264</v>
      </c>
      <c r="D38016">
        <f>+VLOOKUP(base[[#This Row],[key]],Tabla2[[key]:[Homologado]],4,0)</f>
        <v>0</v>
      </c>
    </row>
    <row r="38017" spans="1:4" x14ac:dyDescent="0.3">
      <c r="A38017" t="s">
        <v>37935</v>
      </c>
      <c r="B38017" t="s">
        <v>28685</v>
      </c>
      <c r="C38017">
        <f t="shared" si="594"/>
        <v>264</v>
      </c>
      <c r="D38017">
        <f>+VLOOKUP(base[[#This Row],[key]],Tabla2[[key]:[Homologado]],4,0)</f>
        <v>0</v>
      </c>
    </row>
    <row r="38018" spans="1:4" x14ac:dyDescent="0.3">
      <c r="A38018" t="s">
        <v>39017</v>
      </c>
      <c r="B38018" t="s">
        <v>28685</v>
      </c>
      <c r="C38018">
        <f t="shared" si="594"/>
        <v>264</v>
      </c>
      <c r="D38018">
        <f>+VLOOKUP(base[[#This Row],[key]],Tabla2[[key]:[Homologado]],4,0)</f>
        <v>0</v>
      </c>
    </row>
    <row r="38019" spans="1:4" x14ac:dyDescent="0.3">
      <c r="A38019" t="s">
        <v>39018</v>
      </c>
      <c r="B38019" t="s">
        <v>28685</v>
      </c>
      <c r="C38019">
        <f t="shared" si="594"/>
        <v>264</v>
      </c>
      <c r="D38019">
        <f>+VLOOKUP(base[[#This Row],[key]],Tabla2[[key]:[Homologado]],4,0)</f>
        <v>0</v>
      </c>
    </row>
    <row r="38020" spans="1:4" x14ac:dyDescent="0.3">
      <c r="A38020" t="s">
        <v>37954</v>
      </c>
      <c r="B38020" t="s">
        <v>28685</v>
      </c>
      <c r="C38020">
        <f t="shared" si="594"/>
        <v>264</v>
      </c>
      <c r="D38020">
        <f>+VLOOKUP(base[[#This Row],[key]],Tabla2[[key]:[Homologado]],4,0)</f>
        <v>0</v>
      </c>
    </row>
    <row r="38021" spans="1:4" x14ac:dyDescent="0.3">
      <c r="A38021" t="s">
        <v>39019</v>
      </c>
      <c r="B38021" t="s">
        <v>28685</v>
      </c>
      <c r="C38021">
        <f t="shared" si="594"/>
        <v>264</v>
      </c>
      <c r="D38021">
        <f>+VLOOKUP(base[[#This Row],[key]],Tabla2[[key]:[Homologado]],4,0)</f>
        <v>0</v>
      </c>
    </row>
    <row r="38022" spans="1:4" x14ac:dyDescent="0.3">
      <c r="A38022" t="s">
        <v>39020</v>
      </c>
      <c r="B38022" t="s">
        <v>28685</v>
      </c>
      <c r="C38022">
        <f t="shared" si="594"/>
        <v>264</v>
      </c>
      <c r="D38022">
        <f>+VLOOKUP(base[[#This Row],[key]],Tabla2[[key]:[Homologado]],4,0)</f>
        <v>0</v>
      </c>
    </row>
    <row r="38023" spans="1:4" x14ac:dyDescent="0.3">
      <c r="A38023" t="s">
        <v>38849</v>
      </c>
      <c r="B38023" t="s">
        <v>28685</v>
      </c>
      <c r="C38023">
        <f t="shared" si="594"/>
        <v>264</v>
      </c>
      <c r="D38023">
        <f>+VLOOKUP(base[[#This Row],[key]],Tabla2[[key]:[Homologado]],4,0)</f>
        <v>0</v>
      </c>
    </row>
    <row r="38024" spans="1:4" x14ac:dyDescent="0.3">
      <c r="A38024" t="s">
        <v>39021</v>
      </c>
      <c r="B38024" t="s">
        <v>28685</v>
      </c>
      <c r="C38024">
        <f t="shared" si="594"/>
        <v>264</v>
      </c>
      <c r="D38024">
        <f>+VLOOKUP(base[[#This Row],[key]],Tabla2[[key]:[Homologado]],4,0)</f>
        <v>0</v>
      </c>
    </row>
    <row r="38025" spans="1:4" x14ac:dyDescent="0.3">
      <c r="A38025" t="s">
        <v>38324</v>
      </c>
      <c r="B38025" t="s">
        <v>28685</v>
      </c>
      <c r="C38025">
        <f t="shared" si="594"/>
        <v>264</v>
      </c>
      <c r="D38025">
        <f>+VLOOKUP(base[[#This Row],[key]],Tabla2[[key]:[Homologado]],4,0)</f>
        <v>0</v>
      </c>
    </row>
    <row r="38026" spans="1:4" x14ac:dyDescent="0.3">
      <c r="A38026" t="s">
        <v>38850</v>
      </c>
      <c r="B38026" t="s">
        <v>28685</v>
      </c>
      <c r="C38026">
        <f t="shared" si="594"/>
        <v>264</v>
      </c>
      <c r="D38026">
        <f>+VLOOKUP(base[[#This Row],[key]],Tabla2[[key]:[Homologado]],4,0)</f>
        <v>0</v>
      </c>
    </row>
    <row r="38027" spans="1:4" x14ac:dyDescent="0.3">
      <c r="A38027" t="s">
        <v>38325</v>
      </c>
      <c r="B38027" t="s">
        <v>28685</v>
      </c>
      <c r="C38027">
        <f t="shared" si="594"/>
        <v>264</v>
      </c>
      <c r="D38027">
        <f>+VLOOKUP(base[[#This Row],[key]],Tabla2[[key]:[Homologado]],4,0)</f>
        <v>0</v>
      </c>
    </row>
    <row r="38028" spans="1:4" x14ac:dyDescent="0.3">
      <c r="A38028" t="s">
        <v>39022</v>
      </c>
      <c r="B38028" t="s">
        <v>28685</v>
      </c>
      <c r="C38028">
        <f t="shared" si="594"/>
        <v>264</v>
      </c>
      <c r="D38028">
        <f>+VLOOKUP(base[[#This Row],[key]],Tabla2[[key]:[Homologado]],4,0)</f>
        <v>0</v>
      </c>
    </row>
    <row r="38029" spans="1:4" x14ac:dyDescent="0.3">
      <c r="A38029" t="s">
        <v>39023</v>
      </c>
      <c r="B38029" t="s">
        <v>28685</v>
      </c>
      <c r="C38029">
        <f t="shared" si="594"/>
        <v>264</v>
      </c>
      <c r="D38029">
        <f>+VLOOKUP(base[[#This Row],[key]],Tabla2[[key]:[Homologado]],4,0)</f>
        <v>0</v>
      </c>
    </row>
    <row r="38030" spans="1:4" x14ac:dyDescent="0.3">
      <c r="A38030" t="s">
        <v>37976</v>
      </c>
      <c r="B38030" t="s">
        <v>28685</v>
      </c>
      <c r="C38030">
        <f t="shared" si="594"/>
        <v>264</v>
      </c>
      <c r="D38030">
        <f>+VLOOKUP(base[[#This Row],[key]],Tabla2[[key]:[Homologado]],4,0)</f>
        <v>0</v>
      </c>
    </row>
    <row r="38031" spans="1:4" x14ac:dyDescent="0.3">
      <c r="A38031" t="s">
        <v>39024</v>
      </c>
      <c r="B38031" t="s">
        <v>28685</v>
      </c>
      <c r="C38031">
        <f t="shared" si="594"/>
        <v>264</v>
      </c>
      <c r="D38031">
        <f>+VLOOKUP(base[[#This Row],[key]],Tabla2[[key]:[Homologado]],4,0)</f>
        <v>0</v>
      </c>
    </row>
    <row r="38032" spans="1:4" x14ac:dyDescent="0.3">
      <c r="A38032" t="s">
        <v>39026</v>
      </c>
      <c r="B38032" t="s">
        <v>28685</v>
      </c>
      <c r="C38032">
        <f t="shared" si="594"/>
        <v>264</v>
      </c>
      <c r="D38032">
        <f>+VLOOKUP(base[[#This Row],[key]],Tabla2[[key]:[Homologado]],4,0)</f>
        <v>0</v>
      </c>
    </row>
    <row r="38033" spans="1:4" x14ac:dyDescent="0.3">
      <c r="A38033" t="s">
        <v>38851</v>
      </c>
      <c r="B38033" t="s">
        <v>28685</v>
      </c>
      <c r="C38033">
        <f t="shared" si="594"/>
        <v>264</v>
      </c>
      <c r="D38033">
        <f>+VLOOKUP(base[[#This Row],[key]],Tabla2[[key]:[Homologado]],4,0)</f>
        <v>0</v>
      </c>
    </row>
    <row r="38034" spans="1:4" x14ac:dyDescent="0.3">
      <c r="A38034" t="s">
        <v>37980</v>
      </c>
      <c r="B38034" t="s">
        <v>28685</v>
      </c>
      <c r="C38034">
        <f t="shared" si="594"/>
        <v>264</v>
      </c>
      <c r="D38034">
        <f>+VLOOKUP(base[[#This Row],[key]],Tabla2[[key]:[Homologado]],4,0)</f>
        <v>0</v>
      </c>
    </row>
    <row r="38035" spans="1:4" x14ac:dyDescent="0.3">
      <c r="A38035" t="s">
        <v>39027</v>
      </c>
      <c r="B38035" t="s">
        <v>28685</v>
      </c>
      <c r="C38035">
        <f t="shared" si="594"/>
        <v>264</v>
      </c>
      <c r="D38035">
        <f>+VLOOKUP(base[[#This Row],[key]],Tabla2[[key]:[Homologado]],4,0)</f>
        <v>0</v>
      </c>
    </row>
    <row r="38036" spans="1:4" x14ac:dyDescent="0.3">
      <c r="A38036" t="s">
        <v>39028</v>
      </c>
      <c r="B38036" t="s">
        <v>28685</v>
      </c>
      <c r="C38036">
        <f t="shared" si="594"/>
        <v>264</v>
      </c>
      <c r="D38036">
        <f>+VLOOKUP(base[[#This Row],[key]],Tabla2[[key]:[Homologado]],4,0)</f>
        <v>0</v>
      </c>
    </row>
    <row r="38037" spans="1:4" x14ac:dyDescent="0.3">
      <c r="A38037" t="s">
        <v>39029</v>
      </c>
      <c r="B38037" t="s">
        <v>28685</v>
      </c>
      <c r="C38037">
        <f t="shared" si="594"/>
        <v>264</v>
      </c>
      <c r="D38037">
        <f>+VLOOKUP(base[[#This Row],[key]],Tabla2[[key]:[Homologado]],4,0)</f>
        <v>0</v>
      </c>
    </row>
    <row r="38038" spans="1:4" x14ac:dyDescent="0.3">
      <c r="A38038" t="s">
        <v>38852</v>
      </c>
      <c r="B38038" t="s">
        <v>28685</v>
      </c>
      <c r="C38038">
        <f t="shared" si="594"/>
        <v>264</v>
      </c>
      <c r="D38038">
        <f>+VLOOKUP(base[[#This Row],[key]],Tabla2[[key]:[Homologado]],4,0)</f>
        <v>0</v>
      </c>
    </row>
    <row r="38039" spans="1:4" x14ac:dyDescent="0.3">
      <c r="A38039" t="s">
        <v>38853</v>
      </c>
      <c r="B38039" t="s">
        <v>28685</v>
      </c>
      <c r="C38039">
        <f t="shared" si="594"/>
        <v>264</v>
      </c>
      <c r="D38039">
        <f>+VLOOKUP(base[[#This Row],[key]],Tabla2[[key]:[Homologado]],4,0)</f>
        <v>0</v>
      </c>
    </row>
    <row r="38040" spans="1:4" x14ac:dyDescent="0.3">
      <c r="A38040" t="s">
        <v>39030</v>
      </c>
      <c r="B38040" t="s">
        <v>28685</v>
      </c>
      <c r="C38040">
        <f t="shared" si="594"/>
        <v>264</v>
      </c>
      <c r="D38040">
        <f>+VLOOKUP(base[[#This Row],[key]],Tabla2[[key]:[Homologado]],4,0)</f>
        <v>0</v>
      </c>
    </row>
    <row r="38041" spans="1:4" x14ac:dyDescent="0.3">
      <c r="A38041" t="s">
        <v>39031</v>
      </c>
      <c r="B38041" t="s">
        <v>28685</v>
      </c>
      <c r="C38041">
        <f t="shared" si="594"/>
        <v>264</v>
      </c>
      <c r="D38041">
        <f>+VLOOKUP(base[[#This Row],[key]],Tabla2[[key]:[Homologado]],4,0)</f>
        <v>0</v>
      </c>
    </row>
    <row r="38042" spans="1:4" x14ac:dyDescent="0.3">
      <c r="A38042" t="s">
        <v>39032</v>
      </c>
      <c r="B38042" t="s">
        <v>28685</v>
      </c>
      <c r="C38042">
        <f t="shared" si="594"/>
        <v>264</v>
      </c>
      <c r="D38042">
        <f>+VLOOKUP(base[[#This Row],[key]],Tabla2[[key]:[Homologado]],4,0)</f>
        <v>0</v>
      </c>
    </row>
    <row r="38043" spans="1:4" x14ac:dyDescent="0.3">
      <c r="A38043" t="s">
        <v>39033</v>
      </c>
      <c r="B38043" t="s">
        <v>28685</v>
      </c>
      <c r="C38043">
        <f t="shared" si="594"/>
        <v>264</v>
      </c>
      <c r="D38043">
        <f>+VLOOKUP(base[[#This Row],[key]],Tabla2[[key]:[Homologado]],4,0)</f>
        <v>0</v>
      </c>
    </row>
    <row r="38044" spans="1:4" x14ac:dyDescent="0.3">
      <c r="A38044" t="s">
        <v>39034</v>
      </c>
      <c r="B38044" t="s">
        <v>28685</v>
      </c>
      <c r="C38044">
        <f t="shared" si="594"/>
        <v>264</v>
      </c>
      <c r="D38044">
        <f>+VLOOKUP(base[[#This Row],[key]],Tabla2[[key]:[Homologado]],4,0)</f>
        <v>0</v>
      </c>
    </row>
    <row r="38045" spans="1:4" x14ac:dyDescent="0.3">
      <c r="A38045" t="s">
        <v>37992</v>
      </c>
      <c r="B38045" t="s">
        <v>28685</v>
      </c>
      <c r="C38045">
        <f t="shared" si="594"/>
        <v>264</v>
      </c>
      <c r="D38045">
        <f>+VLOOKUP(base[[#This Row],[key]],Tabla2[[key]:[Homologado]],4,0)</f>
        <v>0</v>
      </c>
    </row>
    <row r="38046" spans="1:4" x14ac:dyDescent="0.3">
      <c r="A38046" t="s">
        <v>39035</v>
      </c>
      <c r="B38046" t="s">
        <v>28685</v>
      </c>
      <c r="C38046">
        <f t="shared" si="594"/>
        <v>264</v>
      </c>
      <c r="D38046">
        <f>+VLOOKUP(base[[#This Row],[key]],Tabla2[[key]:[Homologado]],4,0)</f>
        <v>0</v>
      </c>
    </row>
    <row r="38047" spans="1:4" x14ac:dyDescent="0.3">
      <c r="A38047" t="s">
        <v>39036</v>
      </c>
      <c r="B38047" t="s">
        <v>28685</v>
      </c>
      <c r="C38047">
        <f t="shared" si="594"/>
        <v>264</v>
      </c>
      <c r="D38047">
        <f>+VLOOKUP(base[[#This Row],[key]],Tabla2[[key]:[Homologado]],4,0)</f>
        <v>0</v>
      </c>
    </row>
    <row r="38048" spans="1:4" x14ac:dyDescent="0.3">
      <c r="A38048" t="s">
        <v>38639</v>
      </c>
      <c r="B38048" t="s">
        <v>28685</v>
      </c>
      <c r="C38048">
        <f t="shared" si="594"/>
        <v>264</v>
      </c>
      <c r="D38048">
        <f>+VLOOKUP(base[[#This Row],[key]],Tabla2[[key]:[Homologado]],4,0)</f>
        <v>0</v>
      </c>
    </row>
    <row r="38049" spans="1:4" x14ac:dyDescent="0.3">
      <c r="A38049" t="s">
        <v>39037</v>
      </c>
      <c r="B38049" t="s">
        <v>28685</v>
      </c>
      <c r="C38049">
        <f t="shared" si="594"/>
        <v>264</v>
      </c>
      <c r="D38049">
        <f>+VLOOKUP(base[[#This Row],[key]],Tabla2[[key]:[Homologado]],4,0)</f>
        <v>0</v>
      </c>
    </row>
    <row r="38050" spans="1:4" x14ac:dyDescent="0.3">
      <c r="A38050" t="s">
        <v>39038</v>
      </c>
      <c r="B38050" t="s">
        <v>28685</v>
      </c>
      <c r="C38050">
        <f t="shared" si="594"/>
        <v>264</v>
      </c>
      <c r="D38050">
        <f>+VLOOKUP(base[[#This Row],[key]],Tabla2[[key]:[Homologado]],4,0)</f>
        <v>0</v>
      </c>
    </row>
    <row r="38051" spans="1:4" x14ac:dyDescent="0.3">
      <c r="A38051" t="s">
        <v>26584</v>
      </c>
      <c r="B38051" t="s">
        <v>28685</v>
      </c>
      <c r="C38051">
        <f t="shared" si="594"/>
        <v>264</v>
      </c>
      <c r="D38051">
        <f>+VLOOKUP(base[[#This Row],[key]],Tabla2[[key]:[Homologado]],4,0)</f>
        <v>0</v>
      </c>
    </row>
    <row r="38052" spans="1:4" x14ac:dyDescent="0.3">
      <c r="A38052" t="s">
        <v>26585</v>
      </c>
      <c r="B38052" t="s">
        <v>28685</v>
      </c>
      <c r="C38052">
        <f t="shared" si="594"/>
        <v>264</v>
      </c>
      <c r="D38052">
        <f>+VLOOKUP(base[[#This Row],[key]],Tabla2[[key]:[Homologado]],4,0)</f>
        <v>0</v>
      </c>
    </row>
    <row r="38053" spans="1:4" x14ac:dyDescent="0.3">
      <c r="A38053" t="s">
        <v>26587</v>
      </c>
      <c r="B38053" t="s">
        <v>28685</v>
      </c>
      <c r="C38053">
        <f t="shared" si="594"/>
        <v>264</v>
      </c>
      <c r="D38053">
        <f>+VLOOKUP(base[[#This Row],[key]],Tabla2[[key]:[Homologado]],4,0)</f>
        <v>0</v>
      </c>
    </row>
    <row r="38054" spans="1:4" x14ac:dyDescent="0.3">
      <c r="A38054" t="s">
        <v>24483</v>
      </c>
      <c r="B38054" t="s">
        <v>28685</v>
      </c>
      <c r="C38054">
        <f t="shared" si="594"/>
        <v>264</v>
      </c>
      <c r="D38054">
        <f>+VLOOKUP(base[[#This Row],[key]],Tabla2[[key]:[Homologado]],4,0)</f>
        <v>0</v>
      </c>
    </row>
    <row r="38055" spans="1:4" x14ac:dyDescent="0.3">
      <c r="A38055" t="s">
        <v>24485</v>
      </c>
      <c r="B38055" t="s">
        <v>28685</v>
      </c>
      <c r="C38055">
        <f t="shared" si="594"/>
        <v>264</v>
      </c>
      <c r="D38055">
        <f>+VLOOKUP(base[[#This Row],[key]],Tabla2[[key]:[Homologado]],4,0)</f>
        <v>0</v>
      </c>
    </row>
    <row r="38056" spans="1:4" x14ac:dyDescent="0.3">
      <c r="A38056" t="s">
        <v>23148</v>
      </c>
      <c r="B38056" t="s">
        <v>28685</v>
      </c>
      <c r="C38056">
        <f t="shared" si="594"/>
        <v>264</v>
      </c>
      <c r="D38056">
        <f>+VLOOKUP(base[[#This Row],[key]],Tabla2[[key]:[Homologado]],4,0)</f>
        <v>0</v>
      </c>
    </row>
    <row r="38057" spans="1:4" x14ac:dyDescent="0.3">
      <c r="A38057" t="s">
        <v>23149</v>
      </c>
      <c r="B38057" t="s">
        <v>28685</v>
      </c>
      <c r="C38057">
        <f t="shared" si="594"/>
        <v>264</v>
      </c>
      <c r="D38057">
        <f>+VLOOKUP(base[[#This Row],[key]],Tabla2[[key]:[Homologado]],4,0)</f>
        <v>0</v>
      </c>
    </row>
    <row r="38058" spans="1:4" x14ac:dyDescent="0.3">
      <c r="A38058" t="s">
        <v>39039</v>
      </c>
      <c r="B38058" t="s">
        <v>28685</v>
      </c>
      <c r="C38058">
        <f t="shared" si="594"/>
        <v>264</v>
      </c>
      <c r="D38058">
        <f>+VLOOKUP(base[[#This Row],[key]],Tabla2[[key]:[Homologado]],4,0)</f>
        <v>0</v>
      </c>
    </row>
    <row r="38059" spans="1:4" x14ac:dyDescent="0.3">
      <c r="A38059" t="s">
        <v>38377</v>
      </c>
      <c r="B38059" t="s">
        <v>28685</v>
      </c>
      <c r="C38059">
        <f t="shared" si="594"/>
        <v>264</v>
      </c>
      <c r="D38059">
        <f>+VLOOKUP(base[[#This Row],[key]],Tabla2[[key]:[Homologado]],4,0)</f>
        <v>0</v>
      </c>
    </row>
    <row r="38060" spans="1:4" x14ac:dyDescent="0.3">
      <c r="A38060" t="s">
        <v>40152</v>
      </c>
      <c r="B38060" t="s">
        <v>39639</v>
      </c>
      <c r="C38060">
        <f t="shared" si="594"/>
        <v>265</v>
      </c>
      <c r="D38060" t="str">
        <f>+VLOOKUP(base[[#This Row],[key]],Tabla2[[key]:[Homologado]],4,0)</f>
        <v>Recepcionista</v>
      </c>
    </row>
    <row r="38061" spans="1:4" x14ac:dyDescent="0.3">
      <c r="A38061" t="s">
        <v>40153</v>
      </c>
      <c r="B38061" t="s">
        <v>39639</v>
      </c>
      <c r="C38061">
        <f t="shared" si="594"/>
        <v>265</v>
      </c>
      <c r="D38061" t="str">
        <f>+VLOOKUP(base[[#This Row],[key]],Tabla2[[key]:[Homologado]],4,0)</f>
        <v>Recepcionista</v>
      </c>
    </row>
    <row r="38062" spans="1:4" x14ac:dyDescent="0.3">
      <c r="A38062" t="s">
        <v>27894</v>
      </c>
      <c r="B38062" t="s">
        <v>39639</v>
      </c>
      <c r="C38062">
        <f t="shared" si="594"/>
        <v>265</v>
      </c>
      <c r="D38062" t="str">
        <f>+VLOOKUP(base[[#This Row],[key]],Tabla2[[key]:[Homologado]],4,0)</f>
        <v>Recepcionista</v>
      </c>
    </row>
    <row r="38063" spans="1:4" x14ac:dyDescent="0.3">
      <c r="A38063" t="s">
        <v>40154</v>
      </c>
      <c r="B38063" t="s">
        <v>39639</v>
      </c>
      <c r="C38063">
        <f t="shared" si="594"/>
        <v>265</v>
      </c>
      <c r="D38063" t="str">
        <f>+VLOOKUP(base[[#This Row],[key]],Tabla2[[key]:[Homologado]],4,0)</f>
        <v>Recepcionista</v>
      </c>
    </row>
    <row r="38064" spans="1:4" x14ac:dyDescent="0.3">
      <c r="A38064" t="s">
        <v>27900</v>
      </c>
      <c r="B38064" t="s">
        <v>39639</v>
      </c>
      <c r="C38064">
        <f t="shared" si="594"/>
        <v>265</v>
      </c>
      <c r="D38064" t="str">
        <f>+VLOOKUP(base[[#This Row],[key]],Tabla2[[key]:[Homologado]],4,0)</f>
        <v>Recepcionista</v>
      </c>
    </row>
    <row r="38065" spans="1:4" x14ac:dyDescent="0.3">
      <c r="A38065" t="s">
        <v>27901</v>
      </c>
      <c r="B38065" t="s">
        <v>39639</v>
      </c>
      <c r="C38065">
        <f t="shared" si="594"/>
        <v>265</v>
      </c>
      <c r="D38065" t="str">
        <f>+VLOOKUP(base[[#This Row],[key]],Tabla2[[key]:[Homologado]],4,0)</f>
        <v>Recepcionista</v>
      </c>
    </row>
    <row r="38066" spans="1:4" x14ac:dyDescent="0.3">
      <c r="A38066" t="s">
        <v>27905</v>
      </c>
      <c r="B38066" t="s">
        <v>39639</v>
      </c>
      <c r="C38066">
        <f t="shared" si="594"/>
        <v>265</v>
      </c>
      <c r="D38066" t="str">
        <f>+VLOOKUP(base[[#This Row],[key]],Tabla2[[key]:[Homologado]],4,0)</f>
        <v>Recepcionista</v>
      </c>
    </row>
    <row r="38067" spans="1:4" x14ac:dyDescent="0.3">
      <c r="A38067" t="s">
        <v>27910</v>
      </c>
      <c r="B38067" t="s">
        <v>39639</v>
      </c>
      <c r="C38067">
        <f t="shared" si="594"/>
        <v>265</v>
      </c>
      <c r="D38067" t="str">
        <f>+VLOOKUP(base[[#This Row],[key]],Tabla2[[key]:[Homologado]],4,0)</f>
        <v>Recepcionista</v>
      </c>
    </row>
    <row r="38068" spans="1:4" x14ac:dyDescent="0.3">
      <c r="A38068" t="s">
        <v>40155</v>
      </c>
      <c r="B38068" t="s">
        <v>39639</v>
      </c>
      <c r="C38068">
        <f t="shared" si="594"/>
        <v>265</v>
      </c>
      <c r="D38068" t="str">
        <f>+VLOOKUP(base[[#This Row],[key]],Tabla2[[key]:[Homologado]],4,0)</f>
        <v>Recepcionista</v>
      </c>
    </row>
    <row r="38069" spans="1:4" x14ac:dyDescent="0.3">
      <c r="A38069" t="s">
        <v>40658</v>
      </c>
      <c r="B38069" t="s">
        <v>39737</v>
      </c>
      <c r="C38069">
        <f t="shared" si="594"/>
        <v>266</v>
      </c>
      <c r="D38069" t="str">
        <f>+VLOOKUP(base[[#This Row],[key]],Tabla2[[key]:[Homologado]],4,0)</f>
        <v>Docente</v>
      </c>
    </row>
    <row r="38070" spans="1:4" x14ac:dyDescent="0.3">
      <c r="A38070" t="s">
        <v>28481</v>
      </c>
      <c r="B38070" t="s">
        <v>39737</v>
      </c>
      <c r="C38070">
        <f t="shared" si="594"/>
        <v>266</v>
      </c>
      <c r="D38070" t="str">
        <f>+VLOOKUP(base[[#This Row],[key]],Tabla2[[key]:[Homologado]],4,0)</f>
        <v>Docente</v>
      </c>
    </row>
    <row r="38071" spans="1:4" x14ac:dyDescent="0.3">
      <c r="A38071" t="s">
        <v>39499</v>
      </c>
      <c r="B38071" t="s">
        <v>39737</v>
      </c>
      <c r="C38071">
        <f t="shared" si="594"/>
        <v>266</v>
      </c>
      <c r="D38071" t="str">
        <f>+VLOOKUP(base[[#This Row],[key]],Tabla2[[key]:[Homologado]],4,0)</f>
        <v>Docente</v>
      </c>
    </row>
    <row r="38072" spans="1:4" x14ac:dyDescent="0.3">
      <c r="A38072" t="s">
        <v>39500</v>
      </c>
      <c r="B38072" t="s">
        <v>39737</v>
      </c>
      <c r="C38072">
        <f t="shared" si="594"/>
        <v>266</v>
      </c>
      <c r="D38072" t="str">
        <f>+VLOOKUP(base[[#This Row],[key]],Tabla2[[key]:[Homologado]],4,0)</f>
        <v>Docente</v>
      </c>
    </row>
    <row r="38073" spans="1:4" x14ac:dyDescent="0.3">
      <c r="A38073" t="s">
        <v>39504</v>
      </c>
      <c r="B38073" t="s">
        <v>39737</v>
      </c>
      <c r="C38073">
        <f t="shared" si="594"/>
        <v>266</v>
      </c>
      <c r="D38073" t="str">
        <f>+VLOOKUP(base[[#This Row],[key]],Tabla2[[key]:[Homologado]],4,0)</f>
        <v>Docente</v>
      </c>
    </row>
    <row r="38074" spans="1:4" x14ac:dyDescent="0.3">
      <c r="A38074" t="s">
        <v>38205</v>
      </c>
      <c r="B38074" t="s">
        <v>39737</v>
      </c>
      <c r="C38074">
        <f t="shared" si="594"/>
        <v>266</v>
      </c>
      <c r="D38074" t="str">
        <f>+VLOOKUP(base[[#This Row],[key]],Tabla2[[key]:[Homologado]],4,0)</f>
        <v>Docente</v>
      </c>
    </row>
    <row r="38075" spans="1:4" x14ac:dyDescent="0.3">
      <c r="A38075" t="s">
        <v>39505</v>
      </c>
      <c r="B38075" t="s">
        <v>39737</v>
      </c>
      <c r="C38075">
        <f t="shared" si="594"/>
        <v>266</v>
      </c>
      <c r="D38075" t="str">
        <f>+VLOOKUP(base[[#This Row],[key]],Tabla2[[key]:[Homologado]],4,0)</f>
        <v>Docente</v>
      </c>
    </row>
    <row r="38076" spans="1:4" x14ac:dyDescent="0.3">
      <c r="A38076" t="s">
        <v>39389</v>
      </c>
      <c r="B38076" t="s">
        <v>39737</v>
      </c>
      <c r="C38076">
        <f t="shared" si="594"/>
        <v>266</v>
      </c>
      <c r="D38076" t="str">
        <f>+VLOOKUP(base[[#This Row],[key]],Tabla2[[key]:[Homologado]],4,0)</f>
        <v>Docente</v>
      </c>
    </row>
    <row r="38077" spans="1:4" x14ac:dyDescent="0.3">
      <c r="A38077" t="s">
        <v>39392</v>
      </c>
      <c r="B38077" t="s">
        <v>39737</v>
      </c>
      <c r="C38077">
        <f t="shared" si="594"/>
        <v>266</v>
      </c>
      <c r="D38077" t="str">
        <f>+VLOOKUP(base[[#This Row],[key]],Tabla2[[key]:[Homologado]],4,0)</f>
        <v>Docente</v>
      </c>
    </row>
    <row r="38078" spans="1:4" x14ac:dyDescent="0.3">
      <c r="A38078" t="s">
        <v>40394</v>
      </c>
      <c r="B38078" t="s">
        <v>39737</v>
      </c>
      <c r="C38078">
        <f t="shared" si="594"/>
        <v>266</v>
      </c>
      <c r="D38078" t="str">
        <f>+VLOOKUP(base[[#This Row],[key]],Tabla2[[key]:[Homologado]],4,0)</f>
        <v>Docente</v>
      </c>
    </row>
    <row r="38079" spans="1:4" x14ac:dyDescent="0.3">
      <c r="A38079" t="s">
        <v>39737</v>
      </c>
      <c r="B38079" t="s">
        <v>39737</v>
      </c>
      <c r="C38079">
        <f t="shared" si="594"/>
        <v>266</v>
      </c>
      <c r="D38079" t="str">
        <f>+VLOOKUP(base[[#This Row],[key]],Tabla2[[key]:[Homologado]],4,0)</f>
        <v>Docente</v>
      </c>
    </row>
    <row r="38080" spans="1:4" x14ac:dyDescent="0.3">
      <c r="A38080" t="s">
        <v>39398</v>
      </c>
      <c r="B38080" t="s">
        <v>39737</v>
      </c>
      <c r="C38080">
        <f t="shared" ref="C38080:C38143" si="595">+IF(B38080=B38079,C38079,C38079+1)</f>
        <v>266</v>
      </c>
      <c r="D38080" t="str">
        <f>+VLOOKUP(base[[#This Row],[key]],Tabla2[[key]:[Homologado]],4,0)</f>
        <v>Docente</v>
      </c>
    </row>
    <row r="38081" spans="1:4" x14ac:dyDescent="0.3">
      <c r="A38081" t="s">
        <v>40659</v>
      </c>
      <c r="B38081" t="s">
        <v>39737</v>
      </c>
      <c r="C38081">
        <f t="shared" si="595"/>
        <v>266</v>
      </c>
      <c r="D38081" t="str">
        <f>+VLOOKUP(base[[#This Row],[key]],Tabla2[[key]:[Homologado]],4,0)</f>
        <v>Docente</v>
      </c>
    </row>
    <row r="38082" spans="1:4" x14ac:dyDescent="0.3">
      <c r="A38082" t="s">
        <v>39050</v>
      </c>
      <c r="B38082" t="s">
        <v>28712</v>
      </c>
      <c r="C38082">
        <f t="shared" si="595"/>
        <v>267</v>
      </c>
      <c r="D38082">
        <f>+VLOOKUP(base[[#This Row],[key]],Tabla2[[key]:[Homologado]],4,0)</f>
        <v>0</v>
      </c>
    </row>
    <row r="38083" spans="1:4" x14ac:dyDescent="0.3">
      <c r="A38083" t="s">
        <v>28041</v>
      </c>
      <c r="B38083" t="s">
        <v>28712</v>
      </c>
      <c r="C38083">
        <f t="shared" si="595"/>
        <v>267</v>
      </c>
      <c r="D38083">
        <f>+VLOOKUP(base[[#This Row],[key]],Tabla2[[key]:[Homologado]],4,0)</f>
        <v>0</v>
      </c>
    </row>
    <row r="38084" spans="1:4" x14ac:dyDescent="0.3">
      <c r="A38084" t="s">
        <v>39051</v>
      </c>
      <c r="B38084" t="s">
        <v>28712</v>
      </c>
      <c r="C38084">
        <f t="shared" si="595"/>
        <v>267</v>
      </c>
      <c r="D38084">
        <f>+VLOOKUP(base[[#This Row],[key]],Tabla2[[key]:[Homologado]],4,0)</f>
        <v>0</v>
      </c>
    </row>
    <row r="38085" spans="1:4" x14ac:dyDescent="0.3">
      <c r="A38085" t="s">
        <v>37949</v>
      </c>
      <c r="B38085" t="s">
        <v>28712</v>
      </c>
      <c r="C38085">
        <f t="shared" si="595"/>
        <v>267</v>
      </c>
      <c r="D38085">
        <f>+VLOOKUP(base[[#This Row],[key]],Tabla2[[key]:[Homologado]],4,0)</f>
        <v>0</v>
      </c>
    </row>
    <row r="38086" spans="1:4" x14ac:dyDescent="0.3">
      <c r="A38086" t="s">
        <v>28042</v>
      </c>
      <c r="B38086" t="s">
        <v>28712</v>
      </c>
      <c r="C38086">
        <f t="shared" si="595"/>
        <v>267</v>
      </c>
      <c r="D38086">
        <f>+VLOOKUP(base[[#This Row],[key]],Tabla2[[key]:[Homologado]],4,0)</f>
        <v>0</v>
      </c>
    </row>
    <row r="38087" spans="1:4" x14ac:dyDescent="0.3">
      <c r="A38087" t="s">
        <v>28043</v>
      </c>
      <c r="B38087" t="s">
        <v>28712</v>
      </c>
      <c r="C38087">
        <f t="shared" si="595"/>
        <v>267</v>
      </c>
      <c r="D38087">
        <f>+VLOOKUP(base[[#This Row],[key]],Tabla2[[key]:[Homologado]],4,0)</f>
        <v>0</v>
      </c>
    </row>
    <row r="38088" spans="1:4" x14ac:dyDescent="0.3">
      <c r="A38088" t="s">
        <v>28044</v>
      </c>
      <c r="B38088" t="s">
        <v>28712</v>
      </c>
      <c r="C38088">
        <f t="shared" si="595"/>
        <v>267</v>
      </c>
      <c r="D38088">
        <f>+VLOOKUP(base[[#This Row],[key]],Tabla2[[key]:[Homologado]],4,0)</f>
        <v>0</v>
      </c>
    </row>
    <row r="38089" spans="1:4" x14ac:dyDescent="0.3">
      <c r="A38089" t="s">
        <v>28045</v>
      </c>
      <c r="B38089" t="s">
        <v>28712</v>
      </c>
      <c r="C38089">
        <f t="shared" si="595"/>
        <v>267</v>
      </c>
      <c r="D38089">
        <f>+VLOOKUP(base[[#This Row],[key]],Tabla2[[key]:[Homologado]],4,0)</f>
        <v>0</v>
      </c>
    </row>
    <row r="38090" spans="1:4" x14ac:dyDescent="0.3">
      <c r="A38090" t="s">
        <v>28046</v>
      </c>
      <c r="B38090" t="s">
        <v>28712</v>
      </c>
      <c r="C38090">
        <f t="shared" si="595"/>
        <v>267</v>
      </c>
      <c r="D38090">
        <f>+VLOOKUP(base[[#This Row],[key]],Tabla2[[key]:[Homologado]],4,0)</f>
        <v>0</v>
      </c>
    </row>
    <row r="38091" spans="1:4" x14ac:dyDescent="0.3">
      <c r="A38091" t="s">
        <v>39273</v>
      </c>
      <c r="B38091" t="s">
        <v>39730</v>
      </c>
      <c r="C38091">
        <f t="shared" si="595"/>
        <v>268</v>
      </c>
      <c r="D38091">
        <f>+VLOOKUP(base[[#This Row],[key]],Tabla2[[key]:[Homologado]],4,0)</f>
        <v>0</v>
      </c>
    </row>
    <row r="38092" spans="1:4" x14ac:dyDescent="0.3">
      <c r="A38092" t="s">
        <v>39285</v>
      </c>
      <c r="B38092" t="s">
        <v>39730</v>
      </c>
      <c r="C38092">
        <f t="shared" si="595"/>
        <v>268</v>
      </c>
      <c r="D38092">
        <f>+VLOOKUP(base[[#This Row],[key]],Tabla2[[key]:[Homologado]],4,0)</f>
        <v>0</v>
      </c>
    </row>
    <row r="38093" spans="1:4" x14ac:dyDescent="0.3">
      <c r="A38093" t="s">
        <v>39291</v>
      </c>
      <c r="B38093" t="s">
        <v>39730</v>
      </c>
      <c r="C38093">
        <f t="shared" si="595"/>
        <v>268</v>
      </c>
      <c r="D38093">
        <f>+VLOOKUP(base[[#This Row],[key]],Tabla2[[key]:[Homologado]],4,0)</f>
        <v>0</v>
      </c>
    </row>
    <row r="38094" spans="1:4" x14ac:dyDescent="0.3">
      <c r="A38094" t="s">
        <v>39292</v>
      </c>
      <c r="B38094" t="s">
        <v>39730</v>
      </c>
      <c r="C38094">
        <f t="shared" si="595"/>
        <v>268</v>
      </c>
      <c r="D38094">
        <f>+VLOOKUP(base[[#This Row],[key]],Tabla2[[key]:[Homologado]],4,0)</f>
        <v>0</v>
      </c>
    </row>
    <row r="38095" spans="1:4" x14ac:dyDescent="0.3">
      <c r="A38095" t="s">
        <v>39293</v>
      </c>
      <c r="B38095" t="s">
        <v>39730</v>
      </c>
      <c r="C38095">
        <f t="shared" si="595"/>
        <v>268</v>
      </c>
      <c r="D38095">
        <f>+VLOOKUP(base[[#This Row],[key]],Tabla2[[key]:[Homologado]],4,0)</f>
        <v>0</v>
      </c>
    </row>
    <row r="38096" spans="1:4" x14ac:dyDescent="0.3">
      <c r="A38096" t="s">
        <v>40099</v>
      </c>
      <c r="B38096" t="s">
        <v>39730</v>
      </c>
      <c r="C38096">
        <f t="shared" si="595"/>
        <v>268</v>
      </c>
      <c r="D38096">
        <f>+VLOOKUP(base[[#This Row],[key]],Tabla2[[key]:[Homologado]],4,0)</f>
        <v>0</v>
      </c>
    </row>
    <row r="38097" spans="1:4" x14ac:dyDescent="0.3">
      <c r="A38097" t="s">
        <v>40635</v>
      </c>
      <c r="B38097" t="s">
        <v>39730</v>
      </c>
      <c r="C38097">
        <f t="shared" si="595"/>
        <v>268</v>
      </c>
      <c r="D38097">
        <f>+VLOOKUP(base[[#This Row],[key]],Tabla2[[key]:[Homologado]],4,0)</f>
        <v>0</v>
      </c>
    </row>
    <row r="38098" spans="1:4" x14ac:dyDescent="0.3">
      <c r="A38098" t="s">
        <v>40636</v>
      </c>
      <c r="B38098" t="s">
        <v>39730</v>
      </c>
      <c r="C38098">
        <f t="shared" si="595"/>
        <v>268</v>
      </c>
      <c r="D38098">
        <f>+VLOOKUP(base[[#This Row],[key]],Tabla2[[key]:[Homologado]],4,0)</f>
        <v>0</v>
      </c>
    </row>
    <row r="38099" spans="1:4" x14ac:dyDescent="0.3">
      <c r="A38099" t="s">
        <v>40637</v>
      </c>
      <c r="B38099" t="s">
        <v>39730</v>
      </c>
      <c r="C38099">
        <f t="shared" si="595"/>
        <v>268</v>
      </c>
      <c r="D38099">
        <f>+VLOOKUP(base[[#This Row],[key]],Tabla2[[key]:[Homologado]],4,0)</f>
        <v>0</v>
      </c>
    </row>
    <row r="38100" spans="1:4" x14ac:dyDescent="0.3">
      <c r="A38100" t="s">
        <v>37867</v>
      </c>
      <c r="B38100" t="s">
        <v>28699</v>
      </c>
      <c r="C38100">
        <f t="shared" si="595"/>
        <v>269</v>
      </c>
      <c r="D38100">
        <f>+VLOOKUP(base[[#This Row],[key]],Tabla2[[key]:[Homologado]],4,0)</f>
        <v>0</v>
      </c>
    </row>
    <row r="38101" spans="1:4" x14ac:dyDescent="0.3">
      <c r="A38101" t="s">
        <v>37868</v>
      </c>
      <c r="B38101" t="s">
        <v>28699</v>
      </c>
      <c r="C38101">
        <f t="shared" si="595"/>
        <v>269</v>
      </c>
      <c r="D38101">
        <f>+VLOOKUP(base[[#This Row],[key]],Tabla2[[key]:[Homologado]],4,0)</f>
        <v>0</v>
      </c>
    </row>
    <row r="38102" spans="1:4" x14ac:dyDescent="0.3">
      <c r="A38102" t="s">
        <v>38594</v>
      </c>
      <c r="B38102" t="s">
        <v>28699</v>
      </c>
      <c r="C38102">
        <f t="shared" si="595"/>
        <v>269</v>
      </c>
      <c r="D38102">
        <f>+VLOOKUP(base[[#This Row],[key]],Tabla2[[key]:[Homologado]],4,0)</f>
        <v>0</v>
      </c>
    </row>
    <row r="38103" spans="1:4" x14ac:dyDescent="0.3">
      <c r="A38103" t="s">
        <v>38595</v>
      </c>
      <c r="B38103" t="s">
        <v>28699</v>
      </c>
      <c r="C38103">
        <f t="shared" si="595"/>
        <v>269</v>
      </c>
      <c r="D38103">
        <f>+VLOOKUP(base[[#This Row],[key]],Tabla2[[key]:[Homologado]],4,0)</f>
        <v>0</v>
      </c>
    </row>
    <row r="38104" spans="1:4" x14ac:dyDescent="0.3">
      <c r="A38104" t="s">
        <v>38596</v>
      </c>
      <c r="B38104" t="s">
        <v>28699</v>
      </c>
      <c r="C38104">
        <f t="shared" si="595"/>
        <v>269</v>
      </c>
      <c r="D38104">
        <f>+VLOOKUP(base[[#This Row],[key]],Tabla2[[key]:[Homologado]],4,0)</f>
        <v>0</v>
      </c>
    </row>
    <row r="38105" spans="1:4" x14ac:dyDescent="0.3">
      <c r="A38105" t="s">
        <v>38597</v>
      </c>
      <c r="B38105" t="s">
        <v>28699</v>
      </c>
      <c r="C38105">
        <f t="shared" si="595"/>
        <v>269</v>
      </c>
      <c r="D38105">
        <f>+VLOOKUP(base[[#This Row],[key]],Tabla2[[key]:[Homologado]],4,0)</f>
        <v>0</v>
      </c>
    </row>
    <row r="38106" spans="1:4" x14ac:dyDescent="0.3">
      <c r="A38106" t="s">
        <v>38598</v>
      </c>
      <c r="B38106" t="s">
        <v>28699</v>
      </c>
      <c r="C38106">
        <f t="shared" si="595"/>
        <v>269</v>
      </c>
      <c r="D38106">
        <f>+VLOOKUP(base[[#This Row],[key]],Tabla2[[key]:[Homologado]],4,0)</f>
        <v>0</v>
      </c>
    </row>
    <row r="38107" spans="1:4" x14ac:dyDescent="0.3">
      <c r="A38107" t="s">
        <v>28699</v>
      </c>
      <c r="B38107" t="s">
        <v>28699</v>
      </c>
      <c r="C38107">
        <f t="shared" si="595"/>
        <v>269</v>
      </c>
      <c r="D38107">
        <f>+VLOOKUP(base[[#This Row],[key]],Tabla2[[key]:[Homologado]],4,0)</f>
        <v>0</v>
      </c>
    </row>
    <row r="38108" spans="1:4" x14ac:dyDescent="0.3">
      <c r="A38108" t="s">
        <v>38601</v>
      </c>
      <c r="B38108" t="s">
        <v>28699</v>
      </c>
      <c r="C38108">
        <f t="shared" si="595"/>
        <v>269</v>
      </c>
      <c r="D38108">
        <f>+VLOOKUP(base[[#This Row],[key]],Tabla2[[key]:[Homologado]],4,0)</f>
        <v>0</v>
      </c>
    </row>
    <row r="38109" spans="1:4" x14ac:dyDescent="0.3">
      <c r="A38109" t="s">
        <v>38128</v>
      </c>
      <c r="B38109" t="s">
        <v>28699</v>
      </c>
      <c r="C38109">
        <f t="shared" si="595"/>
        <v>269</v>
      </c>
      <c r="D38109">
        <f>+VLOOKUP(base[[#This Row],[key]],Tabla2[[key]:[Homologado]],4,0)</f>
        <v>0</v>
      </c>
    </row>
    <row r="38110" spans="1:4" x14ac:dyDescent="0.3">
      <c r="A38110" t="s">
        <v>38603</v>
      </c>
      <c r="B38110" t="s">
        <v>28699</v>
      </c>
      <c r="C38110">
        <f t="shared" si="595"/>
        <v>269</v>
      </c>
      <c r="D38110">
        <f>+VLOOKUP(base[[#This Row],[key]],Tabla2[[key]:[Homologado]],4,0)</f>
        <v>0</v>
      </c>
    </row>
    <row r="38111" spans="1:4" x14ac:dyDescent="0.3">
      <c r="A38111" t="s">
        <v>38604</v>
      </c>
      <c r="B38111" t="s">
        <v>28699</v>
      </c>
      <c r="C38111">
        <f t="shared" si="595"/>
        <v>269</v>
      </c>
      <c r="D38111">
        <f>+VLOOKUP(base[[#This Row],[key]],Tabla2[[key]:[Homologado]],4,0)</f>
        <v>0</v>
      </c>
    </row>
    <row r="38112" spans="1:4" x14ac:dyDescent="0.3">
      <c r="A38112" t="s">
        <v>37879</v>
      </c>
      <c r="B38112" t="s">
        <v>28699</v>
      </c>
      <c r="C38112">
        <f t="shared" si="595"/>
        <v>269</v>
      </c>
      <c r="D38112">
        <f>+VLOOKUP(base[[#This Row],[key]],Tabla2[[key]:[Homologado]],4,0)</f>
        <v>0</v>
      </c>
    </row>
    <row r="38113" spans="1:4" x14ac:dyDescent="0.3">
      <c r="A38113" t="s">
        <v>37887</v>
      </c>
      <c r="B38113" t="s">
        <v>28699</v>
      </c>
      <c r="C38113">
        <f t="shared" si="595"/>
        <v>269</v>
      </c>
      <c r="D38113">
        <f>+VLOOKUP(base[[#This Row],[key]],Tabla2[[key]:[Homologado]],4,0)</f>
        <v>0</v>
      </c>
    </row>
    <row r="38114" spans="1:4" x14ac:dyDescent="0.3">
      <c r="A38114" t="s">
        <v>38612</v>
      </c>
      <c r="B38114" t="s">
        <v>28699</v>
      </c>
      <c r="C38114">
        <f t="shared" si="595"/>
        <v>269</v>
      </c>
      <c r="D38114">
        <f>+VLOOKUP(base[[#This Row],[key]],Tabla2[[key]:[Homologado]],4,0)</f>
        <v>0</v>
      </c>
    </row>
    <row r="38115" spans="1:4" x14ac:dyDescent="0.3">
      <c r="A38115" t="s">
        <v>37888</v>
      </c>
      <c r="B38115" t="s">
        <v>28699</v>
      </c>
      <c r="C38115">
        <f t="shared" si="595"/>
        <v>269</v>
      </c>
      <c r="D38115">
        <f>+VLOOKUP(base[[#This Row],[key]],Tabla2[[key]:[Homologado]],4,0)</f>
        <v>0</v>
      </c>
    </row>
    <row r="38116" spans="1:4" x14ac:dyDescent="0.3">
      <c r="A38116" t="s">
        <v>37893</v>
      </c>
      <c r="B38116" t="s">
        <v>28699</v>
      </c>
      <c r="C38116">
        <f t="shared" si="595"/>
        <v>269</v>
      </c>
      <c r="D38116">
        <f>+VLOOKUP(base[[#This Row],[key]],Tabla2[[key]:[Homologado]],4,0)</f>
        <v>0</v>
      </c>
    </row>
    <row r="38117" spans="1:4" x14ac:dyDescent="0.3">
      <c r="A38117" t="s">
        <v>38618</v>
      </c>
      <c r="B38117" t="s">
        <v>28699</v>
      </c>
      <c r="C38117">
        <f t="shared" si="595"/>
        <v>269</v>
      </c>
      <c r="D38117">
        <f>+VLOOKUP(base[[#This Row],[key]],Tabla2[[key]:[Homologado]],4,0)</f>
        <v>0</v>
      </c>
    </row>
    <row r="38118" spans="1:4" x14ac:dyDescent="0.3">
      <c r="A38118" t="s">
        <v>27568</v>
      </c>
      <c r="B38118" t="s">
        <v>28699</v>
      </c>
      <c r="C38118">
        <f t="shared" si="595"/>
        <v>269</v>
      </c>
      <c r="D38118">
        <f>+VLOOKUP(base[[#This Row],[key]],Tabla2[[key]:[Homologado]],4,0)</f>
        <v>0</v>
      </c>
    </row>
    <row r="38119" spans="1:4" x14ac:dyDescent="0.3">
      <c r="A38119" t="s">
        <v>27573</v>
      </c>
      <c r="B38119" t="s">
        <v>28699</v>
      </c>
      <c r="C38119">
        <f t="shared" si="595"/>
        <v>269</v>
      </c>
      <c r="D38119">
        <f>+VLOOKUP(base[[#This Row],[key]],Tabla2[[key]:[Homologado]],4,0)</f>
        <v>0</v>
      </c>
    </row>
    <row r="38120" spans="1:4" x14ac:dyDescent="0.3">
      <c r="A38120" t="s">
        <v>37909</v>
      </c>
      <c r="B38120" t="s">
        <v>28699</v>
      </c>
      <c r="C38120">
        <f t="shared" si="595"/>
        <v>269</v>
      </c>
      <c r="D38120">
        <f>+VLOOKUP(base[[#This Row],[key]],Tabla2[[key]:[Homologado]],4,0)</f>
        <v>0</v>
      </c>
    </row>
    <row r="38121" spans="1:4" x14ac:dyDescent="0.3">
      <c r="A38121" t="s">
        <v>38620</v>
      </c>
      <c r="B38121" t="s">
        <v>28699</v>
      </c>
      <c r="C38121">
        <f t="shared" si="595"/>
        <v>269</v>
      </c>
      <c r="D38121">
        <f>+VLOOKUP(base[[#This Row],[key]],Tabla2[[key]:[Homologado]],4,0)</f>
        <v>0</v>
      </c>
    </row>
    <row r="38122" spans="1:4" x14ac:dyDescent="0.3">
      <c r="A38122" t="s">
        <v>38621</v>
      </c>
      <c r="B38122" t="s">
        <v>28699</v>
      </c>
      <c r="C38122">
        <f t="shared" si="595"/>
        <v>269</v>
      </c>
      <c r="D38122">
        <f>+VLOOKUP(base[[#This Row],[key]],Tabla2[[key]:[Homologado]],4,0)</f>
        <v>0</v>
      </c>
    </row>
    <row r="38123" spans="1:4" x14ac:dyDescent="0.3">
      <c r="A38123" t="s">
        <v>27605</v>
      </c>
      <c r="B38123" t="s">
        <v>28699</v>
      </c>
      <c r="C38123">
        <f t="shared" si="595"/>
        <v>269</v>
      </c>
      <c r="D38123">
        <f>+VLOOKUP(base[[#This Row],[key]],Tabla2[[key]:[Homologado]],4,0)</f>
        <v>0</v>
      </c>
    </row>
    <row r="38124" spans="1:4" x14ac:dyDescent="0.3">
      <c r="A38124" t="s">
        <v>27606</v>
      </c>
      <c r="B38124" t="s">
        <v>28699</v>
      </c>
      <c r="C38124">
        <f t="shared" si="595"/>
        <v>269</v>
      </c>
      <c r="D38124">
        <f>+VLOOKUP(base[[#This Row],[key]],Tabla2[[key]:[Homologado]],4,0)</f>
        <v>0</v>
      </c>
    </row>
    <row r="38125" spans="1:4" x14ac:dyDescent="0.3">
      <c r="A38125" t="s">
        <v>27607</v>
      </c>
      <c r="B38125" t="s">
        <v>28699</v>
      </c>
      <c r="C38125">
        <f t="shared" si="595"/>
        <v>269</v>
      </c>
      <c r="D38125">
        <f>+VLOOKUP(base[[#This Row],[key]],Tabla2[[key]:[Homologado]],4,0)</f>
        <v>0</v>
      </c>
    </row>
    <row r="38126" spans="1:4" x14ac:dyDescent="0.3">
      <c r="A38126" t="s">
        <v>27608</v>
      </c>
      <c r="B38126" t="s">
        <v>28699</v>
      </c>
      <c r="C38126">
        <f t="shared" si="595"/>
        <v>269</v>
      </c>
      <c r="D38126">
        <f>+VLOOKUP(base[[#This Row],[key]],Tabla2[[key]:[Homologado]],4,0)</f>
        <v>0</v>
      </c>
    </row>
    <row r="38127" spans="1:4" x14ac:dyDescent="0.3">
      <c r="A38127" t="s">
        <v>37920</v>
      </c>
      <c r="B38127" t="s">
        <v>28699</v>
      </c>
      <c r="C38127">
        <f t="shared" si="595"/>
        <v>269</v>
      </c>
      <c r="D38127">
        <f>+VLOOKUP(base[[#This Row],[key]],Tabla2[[key]:[Homologado]],4,0)</f>
        <v>0</v>
      </c>
    </row>
    <row r="38128" spans="1:4" x14ac:dyDescent="0.3">
      <c r="A38128" t="s">
        <v>38623</v>
      </c>
      <c r="B38128" t="s">
        <v>28699</v>
      </c>
      <c r="C38128">
        <f t="shared" si="595"/>
        <v>269</v>
      </c>
      <c r="D38128">
        <f>+VLOOKUP(base[[#This Row],[key]],Tabla2[[key]:[Homologado]],4,0)</f>
        <v>0</v>
      </c>
    </row>
    <row r="38129" spans="1:4" x14ac:dyDescent="0.3">
      <c r="A38129" t="s">
        <v>37922</v>
      </c>
      <c r="B38129" t="s">
        <v>28699</v>
      </c>
      <c r="C38129">
        <f t="shared" si="595"/>
        <v>269</v>
      </c>
      <c r="D38129">
        <f>+VLOOKUP(base[[#This Row],[key]],Tabla2[[key]:[Homologado]],4,0)</f>
        <v>0</v>
      </c>
    </row>
    <row r="38130" spans="1:4" x14ac:dyDescent="0.3">
      <c r="A38130" t="s">
        <v>37923</v>
      </c>
      <c r="B38130" t="s">
        <v>28699</v>
      </c>
      <c r="C38130">
        <f t="shared" si="595"/>
        <v>269</v>
      </c>
      <c r="D38130">
        <f>+VLOOKUP(base[[#This Row],[key]],Tabla2[[key]:[Homologado]],4,0)</f>
        <v>0</v>
      </c>
    </row>
    <row r="38131" spans="1:4" x14ac:dyDescent="0.3">
      <c r="A38131" t="s">
        <v>38624</v>
      </c>
      <c r="B38131" t="s">
        <v>28699</v>
      </c>
      <c r="C38131">
        <f t="shared" si="595"/>
        <v>269</v>
      </c>
      <c r="D38131">
        <f>+VLOOKUP(base[[#This Row],[key]],Tabla2[[key]:[Homologado]],4,0)</f>
        <v>0</v>
      </c>
    </row>
    <row r="38132" spans="1:4" x14ac:dyDescent="0.3">
      <c r="A38132" t="s">
        <v>38625</v>
      </c>
      <c r="B38132" t="s">
        <v>28699</v>
      </c>
      <c r="C38132">
        <f t="shared" si="595"/>
        <v>269</v>
      </c>
      <c r="D38132">
        <f>+VLOOKUP(base[[#This Row],[key]],Tabla2[[key]:[Homologado]],4,0)</f>
        <v>0</v>
      </c>
    </row>
    <row r="38133" spans="1:4" x14ac:dyDescent="0.3">
      <c r="A38133" t="s">
        <v>38626</v>
      </c>
      <c r="B38133" t="s">
        <v>28699</v>
      </c>
      <c r="C38133">
        <f t="shared" si="595"/>
        <v>269</v>
      </c>
      <c r="D38133">
        <f>+VLOOKUP(base[[#This Row],[key]],Tabla2[[key]:[Homologado]],4,0)</f>
        <v>0</v>
      </c>
    </row>
    <row r="38134" spans="1:4" x14ac:dyDescent="0.3">
      <c r="A38134" t="s">
        <v>38629</v>
      </c>
      <c r="B38134" t="s">
        <v>28699</v>
      </c>
      <c r="C38134">
        <f t="shared" si="595"/>
        <v>269</v>
      </c>
      <c r="D38134">
        <f>+VLOOKUP(base[[#This Row],[key]],Tabla2[[key]:[Homologado]],4,0)</f>
        <v>0</v>
      </c>
    </row>
    <row r="38135" spans="1:4" x14ac:dyDescent="0.3">
      <c r="A38135" t="s">
        <v>37946</v>
      </c>
      <c r="B38135" t="s">
        <v>28699</v>
      </c>
      <c r="C38135">
        <f t="shared" si="595"/>
        <v>269</v>
      </c>
      <c r="D38135">
        <f>+VLOOKUP(base[[#This Row],[key]],Tabla2[[key]:[Homologado]],4,0)</f>
        <v>0</v>
      </c>
    </row>
    <row r="38136" spans="1:4" x14ac:dyDescent="0.3">
      <c r="A38136" t="s">
        <v>38317</v>
      </c>
      <c r="B38136" t="s">
        <v>28699</v>
      </c>
      <c r="C38136">
        <f t="shared" si="595"/>
        <v>269</v>
      </c>
      <c r="D38136">
        <f>+VLOOKUP(base[[#This Row],[key]],Tabla2[[key]:[Homologado]],4,0)</f>
        <v>0</v>
      </c>
    </row>
    <row r="38137" spans="1:4" x14ac:dyDescent="0.3">
      <c r="A38137" t="s">
        <v>38630</v>
      </c>
      <c r="B38137" t="s">
        <v>28699</v>
      </c>
      <c r="C38137">
        <f t="shared" si="595"/>
        <v>269</v>
      </c>
      <c r="D38137">
        <f>+VLOOKUP(base[[#This Row],[key]],Tabla2[[key]:[Homologado]],4,0)</f>
        <v>0</v>
      </c>
    </row>
    <row r="38138" spans="1:4" x14ac:dyDescent="0.3">
      <c r="A38138" t="s">
        <v>38631</v>
      </c>
      <c r="B38138" t="s">
        <v>28699</v>
      </c>
      <c r="C38138">
        <f t="shared" si="595"/>
        <v>269</v>
      </c>
      <c r="D38138">
        <f>+VLOOKUP(base[[#This Row],[key]],Tabla2[[key]:[Homologado]],4,0)</f>
        <v>0</v>
      </c>
    </row>
    <row r="38139" spans="1:4" x14ac:dyDescent="0.3">
      <c r="A38139" t="s">
        <v>37991</v>
      </c>
      <c r="B38139" t="s">
        <v>28699</v>
      </c>
      <c r="C38139">
        <f t="shared" si="595"/>
        <v>269</v>
      </c>
      <c r="D38139">
        <f>+VLOOKUP(base[[#This Row],[key]],Tabla2[[key]:[Homologado]],4,0)</f>
        <v>0</v>
      </c>
    </row>
    <row r="38140" spans="1:4" x14ac:dyDescent="0.3">
      <c r="A38140" t="s">
        <v>38633</v>
      </c>
      <c r="B38140" t="s">
        <v>28699</v>
      </c>
      <c r="C38140">
        <f t="shared" si="595"/>
        <v>269</v>
      </c>
      <c r="D38140">
        <f>+VLOOKUP(base[[#This Row],[key]],Tabla2[[key]:[Homologado]],4,0)</f>
        <v>0</v>
      </c>
    </row>
    <row r="38141" spans="1:4" x14ac:dyDescent="0.3">
      <c r="A38141" t="s">
        <v>38634</v>
      </c>
      <c r="B38141" t="s">
        <v>28699</v>
      </c>
      <c r="C38141">
        <f t="shared" si="595"/>
        <v>269</v>
      </c>
      <c r="D38141">
        <f>+VLOOKUP(base[[#This Row],[key]],Tabla2[[key]:[Homologado]],4,0)</f>
        <v>0</v>
      </c>
    </row>
    <row r="38142" spans="1:4" x14ac:dyDescent="0.3">
      <c r="A38142" t="s">
        <v>38635</v>
      </c>
      <c r="B38142" t="s">
        <v>28699</v>
      </c>
      <c r="C38142">
        <f t="shared" si="595"/>
        <v>269</v>
      </c>
      <c r="D38142">
        <f>+VLOOKUP(base[[#This Row],[key]],Tabla2[[key]:[Homologado]],4,0)</f>
        <v>0</v>
      </c>
    </row>
    <row r="38143" spans="1:4" x14ac:dyDescent="0.3">
      <c r="A38143" t="s">
        <v>38636</v>
      </c>
      <c r="B38143" t="s">
        <v>28699</v>
      </c>
      <c r="C38143">
        <f t="shared" si="595"/>
        <v>269</v>
      </c>
      <c r="D38143">
        <f>+VLOOKUP(base[[#This Row],[key]],Tabla2[[key]:[Homologado]],4,0)</f>
        <v>0</v>
      </c>
    </row>
    <row r="38144" spans="1:4" x14ac:dyDescent="0.3">
      <c r="A38144" t="s">
        <v>38637</v>
      </c>
      <c r="B38144" t="s">
        <v>28699</v>
      </c>
      <c r="C38144">
        <f t="shared" ref="C38144:C38207" si="596">+IF(B38144=B38143,C38143,C38143+1)</f>
        <v>269</v>
      </c>
      <c r="D38144">
        <f>+VLOOKUP(base[[#This Row],[key]],Tabla2[[key]:[Homologado]],4,0)</f>
        <v>0</v>
      </c>
    </row>
    <row r="38145" spans="1:4" x14ac:dyDescent="0.3">
      <c r="A38145" t="s">
        <v>38638</v>
      </c>
      <c r="B38145" t="s">
        <v>28699</v>
      </c>
      <c r="C38145">
        <f t="shared" si="596"/>
        <v>269</v>
      </c>
      <c r="D38145">
        <f>+VLOOKUP(base[[#This Row],[key]],Tabla2[[key]:[Homologado]],4,0)</f>
        <v>0</v>
      </c>
    </row>
    <row r="38146" spans="1:4" x14ac:dyDescent="0.3">
      <c r="A38146" t="s">
        <v>38002</v>
      </c>
      <c r="B38146" t="s">
        <v>28699</v>
      </c>
      <c r="C38146">
        <f t="shared" si="596"/>
        <v>269</v>
      </c>
      <c r="D38146">
        <f>+VLOOKUP(base[[#This Row],[key]],Tabla2[[key]:[Homologado]],4,0)</f>
        <v>0</v>
      </c>
    </row>
    <row r="38147" spans="1:4" x14ac:dyDescent="0.3">
      <c r="A38147" t="s">
        <v>38640</v>
      </c>
      <c r="B38147" t="s">
        <v>28699</v>
      </c>
      <c r="C38147">
        <f t="shared" si="596"/>
        <v>269</v>
      </c>
      <c r="D38147">
        <f>+VLOOKUP(base[[#This Row],[key]],Tabla2[[key]:[Homologado]],4,0)</f>
        <v>0</v>
      </c>
    </row>
    <row r="38148" spans="1:4" x14ac:dyDescent="0.3">
      <c r="A38148" t="s">
        <v>38007</v>
      </c>
      <c r="B38148" t="s">
        <v>28699</v>
      </c>
      <c r="C38148">
        <f t="shared" si="596"/>
        <v>269</v>
      </c>
      <c r="D38148">
        <f>+VLOOKUP(base[[#This Row],[key]],Tabla2[[key]:[Homologado]],4,0)</f>
        <v>0</v>
      </c>
    </row>
    <row r="38149" spans="1:4" x14ac:dyDescent="0.3">
      <c r="A38149" t="s">
        <v>38643</v>
      </c>
      <c r="B38149" t="s">
        <v>28699</v>
      </c>
      <c r="C38149">
        <f t="shared" si="596"/>
        <v>269</v>
      </c>
      <c r="D38149">
        <f>+VLOOKUP(base[[#This Row],[key]],Tabla2[[key]:[Homologado]],4,0)</f>
        <v>0</v>
      </c>
    </row>
    <row r="38150" spans="1:4" x14ac:dyDescent="0.3">
      <c r="A38150" t="s">
        <v>38644</v>
      </c>
      <c r="B38150" t="s">
        <v>28699</v>
      </c>
      <c r="C38150">
        <f t="shared" si="596"/>
        <v>269</v>
      </c>
      <c r="D38150">
        <f>+VLOOKUP(base[[#This Row],[key]],Tabla2[[key]:[Homologado]],4,0)</f>
        <v>0</v>
      </c>
    </row>
    <row r="38151" spans="1:4" x14ac:dyDescent="0.3">
      <c r="A38151" t="s">
        <v>38645</v>
      </c>
      <c r="B38151" t="s">
        <v>28699</v>
      </c>
      <c r="C38151">
        <f t="shared" si="596"/>
        <v>269</v>
      </c>
      <c r="D38151">
        <f>+VLOOKUP(base[[#This Row],[key]],Tabla2[[key]:[Homologado]],4,0)</f>
        <v>0</v>
      </c>
    </row>
    <row r="38152" spans="1:4" x14ac:dyDescent="0.3">
      <c r="A38152" t="s">
        <v>38647</v>
      </c>
      <c r="B38152" t="s">
        <v>28699</v>
      </c>
      <c r="C38152">
        <f t="shared" si="596"/>
        <v>269</v>
      </c>
      <c r="D38152">
        <f>+VLOOKUP(base[[#This Row],[key]],Tabla2[[key]:[Homologado]],4,0)</f>
        <v>0</v>
      </c>
    </row>
    <row r="38153" spans="1:4" x14ac:dyDescent="0.3">
      <c r="A38153" t="s">
        <v>38017</v>
      </c>
      <c r="B38153" t="s">
        <v>28699</v>
      </c>
      <c r="C38153">
        <f t="shared" si="596"/>
        <v>269</v>
      </c>
      <c r="D38153">
        <f>+VLOOKUP(base[[#This Row],[key]],Tabla2[[key]:[Homologado]],4,0)</f>
        <v>0</v>
      </c>
    </row>
    <row r="38154" spans="1:4" x14ac:dyDescent="0.3">
      <c r="A38154" t="s">
        <v>38648</v>
      </c>
      <c r="B38154" t="s">
        <v>28699</v>
      </c>
      <c r="C38154">
        <f t="shared" si="596"/>
        <v>269</v>
      </c>
      <c r="D38154">
        <f>+VLOOKUP(base[[#This Row],[key]],Tabla2[[key]:[Homologado]],4,0)</f>
        <v>0</v>
      </c>
    </row>
    <row r="38155" spans="1:4" x14ac:dyDescent="0.3">
      <c r="A38155" t="s">
        <v>38025</v>
      </c>
      <c r="B38155" t="s">
        <v>28699</v>
      </c>
      <c r="C38155">
        <f t="shared" si="596"/>
        <v>269</v>
      </c>
      <c r="D38155">
        <f>+VLOOKUP(base[[#This Row],[key]],Tabla2[[key]:[Homologado]],4,0)</f>
        <v>0</v>
      </c>
    </row>
    <row r="38156" spans="1:4" x14ac:dyDescent="0.3">
      <c r="A38156" t="s">
        <v>38026</v>
      </c>
      <c r="B38156" t="s">
        <v>28699</v>
      </c>
      <c r="C38156">
        <f t="shared" si="596"/>
        <v>269</v>
      </c>
      <c r="D38156">
        <f>+VLOOKUP(base[[#This Row],[key]],Tabla2[[key]:[Homologado]],4,0)</f>
        <v>0</v>
      </c>
    </row>
    <row r="38157" spans="1:4" x14ac:dyDescent="0.3">
      <c r="A38157" t="s">
        <v>27609</v>
      </c>
      <c r="B38157" t="s">
        <v>28699</v>
      </c>
      <c r="C38157">
        <f t="shared" si="596"/>
        <v>269</v>
      </c>
      <c r="D38157">
        <f>+VLOOKUP(base[[#This Row],[key]],Tabla2[[key]:[Homologado]],4,0)</f>
        <v>0</v>
      </c>
    </row>
    <row r="38158" spans="1:4" x14ac:dyDescent="0.3">
      <c r="A38158" t="s">
        <v>27610</v>
      </c>
      <c r="B38158" t="s">
        <v>28699</v>
      </c>
      <c r="C38158">
        <f t="shared" si="596"/>
        <v>269</v>
      </c>
      <c r="D38158">
        <f>+VLOOKUP(base[[#This Row],[key]],Tabla2[[key]:[Homologado]],4,0)</f>
        <v>0</v>
      </c>
    </row>
    <row r="38159" spans="1:4" x14ac:dyDescent="0.3">
      <c r="A38159" t="s">
        <v>23147</v>
      </c>
      <c r="B38159" t="s">
        <v>28699</v>
      </c>
      <c r="C38159">
        <f t="shared" si="596"/>
        <v>269</v>
      </c>
      <c r="D38159">
        <f>+VLOOKUP(base[[#This Row],[key]],Tabla2[[key]:[Homologado]],4,0)</f>
        <v>0</v>
      </c>
    </row>
    <row r="38160" spans="1:4" x14ac:dyDescent="0.3">
      <c r="A38160" t="s">
        <v>38651</v>
      </c>
      <c r="B38160" t="s">
        <v>28699</v>
      </c>
      <c r="C38160">
        <f t="shared" si="596"/>
        <v>269</v>
      </c>
      <c r="D38160">
        <f>+VLOOKUP(base[[#This Row],[key]],Tabla2[[key]:[Homologado]],4,0)</f>
        <v>0</v>
      </c>
    </row>
    <row r="38161" spans="1:4" x14ac:dyDescent="0.3">
      <c r="A38161" t="s">
        <v>39295</v>
      </c>
      <c r="B38161" t="s">
        <v>28722</v>
      </c>
      <c r="C38161">
        <f t="shared" si="596"/>
        <v>270</v>
      </c>
      <c r="D38161">
        <f>+VLOOKUP(base[[#This Row],[key]],Tabla2[[key]:[Homologado]],4,0)</f>
        <v>0</v>
      </c>
    </row>
    <row r="38162" spans="1:4" x14ac:dyDescent="0.3">
      <c r="A38162" t="s">
        <v>39576</v>
      </c>
      <c r="B38162" t="s">
        <v>28722</v>
      </c>
      <c r="C38162">
        <f t="shared" si="596"/>
        <v>270</v>
      </c>
      <c r="D38162">
        <f>+VLOOKUP(base[[#This Row],[key]],Tabla2[[key]:[Homologado]],4,0)</f>
        <v>0</v>
      </c>
    </row>
    <row r="38163" spans="1:4" x14ac:dyDescent="0.3">
      <c r="A38163" t="s">
        <v>39577</v>
      </c>
      <c r="B38163" t="s">
        <v>28722</v>
      </c>
      <c r="C38163">
        <f t="shared" si="596"/>
        <v>270</v>
      </c>
      <c r="D38163">
        <f>+VLOOKUP(base[[#This Row],[key]],Tabla2[[key]:[Homologado]],4,0)</f>
        <v>0</v>
      </c>
    </row>
    <row r="38164" spans="1:4" x14ac:dyDescent="0.3">
      <c r="A38164" t="s">
        <v>27632</v>
      </c>
      <c r="B38164" t="s">
        <v>28722</v>
      </c>
      <c r="C38164">
        <f t="shared" si="596"/>
        <v>270</v>
      </c>
      <c r="D38164">
        <f>+VLOOKUP(base[[#This Row],[key]],Tabla2[[key]:[Homologado]],4,0)</f>
        <v>0</v>
      </c>
    </row>
    <row r="38165" spans="1:4" x14ac:dyDescent="0.3">
      <c r="A38165" t="s">
        <v>38858</v>
      </c>
      <c r="B38165" t="s">
        <v>28722</v>
      </c>
      <c r="C38165">
        <f t="shared" si="596"/>
        <v>270</v>
      </c>
      <c r="D38165">
        <f>+VLOOKUP(base[[#This Row],[key]],Tabla2[[key]:[Homologado]],4,0)</f>
        <v>0</v>
      </c>
    </row>
    <row r="38166" spans="1:4" x14ac:dyDescent="0.3">
      <c r="A38166" t="s">
        <v>28452</v>
      </c>
      <c r="B38166" t="s">
        <v>28722</v>
      </c>
      <c r="C38166">
        <f t="shared" si="596"/>
        <v>270</v>
      </c>
      <c r="D38166">
        <f>+VLOOKUP(base[[#This Row],[key]],Tabla2[[key]:[Homologado]],4,0)</f>
        <v>0</v>
      </c>
    </row>
    <row r="38167" spans="1:4" x14ac:dyDescent="0.3">
      <c r="A38167" t="s">
        <v>39578</v>
      </c>
      <c r="B38167" t="s">
        <v>28722</v>
      </c>
      <c r="C38167">
        <f t="shared" si="596"/>
        <v>270</v>
      </c>
      <c r="D38167">
        <f>+VLOOKUP(base[[#This Row],[key]],Tabla2[[key]:[Homologado]],4,0)</f>
        <v>0</v>
      </c>
    </row>
    <row r="38168" spans="1:4" x14ac:dyDescent="0.3">
      <c r="A38168" t="s">
        <v>38859</v>
      </c>
      <c r="B38168" t="s">
        <v>28722</v>
      </c>
      <c r="C38168">
        <f t="shared" si="596"/>
        <v>270</v>
      </c>
      <c r="D38168">
        <f>+VLOOKUP(base[[#This Row],[key]],Tabla2[[key]:[Homologado]],4,0)</f>
        <v>0</v>
      </c>
    </row>
    <row r="38169" spans="1:4" x14ac:dyDescent="0.3">
      <c r="A38169" t="s">
        <v>39579</v>
      </c>
      <c r="B38169" t="s">
        <v>28722</v>
      </c>
      <c r="C38169">
        <f t="shared" si="596"/>
        <v>270</v>
      </c>
      <c r="D38169">
        <f>+VLOOKUP(base[[#This Row],[key]],Tabla2[[key]:[Homologado]],4,0)</f>
        <v>0</v>
      </c>
    </row>
    <row r="38170" spans="1:4" x14ac:dyDescent="0.3">
      <c r="A38170" t="s">
        <v>39580</v>
      </c>
      <c r="B38170" t="s">
        <v>28722</v>
      </c>
      <c r="C38170">
        <f t="shared" si="596"/>
        <v>270</v>
      </c>
      <c r="D38170">
        <f>+VLOOKUP(base[[#This Row],[key]],Tabla2[[key]:[Homologado]],4,0)</f>
        <v>0</v>
      </c>
    </row>
    <row r="38171" spans="1:4" x14ac:dyDescent="0.3">
      <c r="A38171" t="s">
        <v>39581</v>
      </c>
      <c r="B38171" t="s">
        <v>28722</v>
      </c>
      <c r="C38171">
        <f t="shared" si="596"/>
        <v>270</v>
      </c>
      <c r="D38171">
        <f>+VLOOKUP(base[[#This Row],[key]],Tabla2[[key]:[Homologado]],4,0)</f>
        <v>0</v>
      </c>
    </row>
    <row r="38172" spans="1:4" x14ac:dyDescent="0.3">
      <c r="A38172" t="s">
        <v>28445</v>
      </c>
      <c r="B38172" t="s">
        <v>28722</v>
      </c>
      <c r="C38172">
        <f t="shared" si="596"/>
        <v>270</v>
      </c>
      <c r="D38172">
        <f>+VLOOKUP(base[[#This Row],[key]],Tabla2[[key]:[Homologado]],4,0)</f>
        <v>0</v>
      </c>
    </row>
    <row r="38173" spans="1:4" x14ac:dyDescent="0.3">
      <c r="A38173" t="s">
        <v>24341</v>
      </c>
      <c r="B38173" t="s">
        <v>28722</v>
      </c>
      <c r="C38173">
        <f t="shared" si="596"/>
        <v>270</v>
      </c>
      <c r="D38173">
        <f>+VLOOKUP(base[[#This Row],[key]],Tabla2[[key]:[Homologado]],4,0)</f>
        <v>0</v>
      </c>
    </row>
    <row r="38174" spans="1:4" x14ac:dyDescent="0.3">
      <c r="A38174" t="s">
        <v>28446</v>
      </c>
      <c r="B38174" t="s">
        <v>28722</v>
      </c>
      <c r="C38174">
        <f t="shared" si="596"/>
        <v>270</v>
      </c>
      <c r="D38174">
        <f>+VLOOKUP(base[[#This Row],[key]],Tabla2[[key]:[Homologado]],4,0)</f>
        <v>0</v>
      </c>
    </row>
    <row r="38175" spans="1:4" x14ac:dyDescent="0.3">
      <c r="A38175" t="s">
        <v>28447</v>
      </c>
      <c r="B38175" t="s">
        <v>28722</v>
      </c>
      <c r="C38175">
        <f t="shared" si="596"/>
        <v>270</v>
      </c>
      <c r="D38175">
        <f>+VLOOKUP(base[[#This Row],[key]],Tabla2[[key]:[Homologado]],4,0)</f>
        <v>0</v>
      </c>
    </row>
    <row r="38176" spans="1:4" x14ac:dyDescent="0.3">
      <c r="A38176" t="s">
        <v>28448</v>
      </c>
      <c r="B38176" t="s">
        <v>28722</v>
      </c>
      <c r="C38176">
        <f t="shared" si="596"/>
        <v>270</v>
      </c>
      <c r="D38176">
        <f>+VLOOKUP(base[[#This Row],[key]],Tabla2[[key]:[Homologado]],4,0)</f>
        <v>0</v>
      </c>
    </row>
    <row r="38177" spans="1:4" x14ac:dyDescent="0.3">
      <c r="A38177" t="s">
        <v>28449</v>
      </c>
      <c r="B38177" t="s">
        <v>28722</v>
      </c>
      <c r="C38177">
        <f t="shared" si="596"/>
        <v>270</v>
      </c>
      <c r="D38177">
        <f>+VLOOKUP(base[[#This Row],[key]],Tabla2[[key]:[Homologado]],4,0)</f>
        <v>0</v>
      </c>
    </row>
    <row r="38178" spans="1:4" x14ac:dyDescent="0.3">
      <c r="A38178" t="s">
        <v>28450</v>
      </c>
      <c r="B38178" t="s">
        <v>28722</v>
      </c>
      <c r="C38178">
        <f t="shared" si="596"/>
        <v>270</v>
      </c>
      <c r="D38178">
        <f>+VLOOKUP(base[[#This Row],[key]],Tabla2[[key]:[Homologado]],4,0)</f>
        <v>0</v>
      </c>
    </row>
    <row r="38179" spans="1:4" x14ac:dyDescent="0.3">
      <c r="A38179" t="s">
        <v>28456</v>
      </c>
      <c r="B38179" t="s">
        <v>28722</v>
      </c>
      <c r="C38179">
        <f t="shared" si="596"/>
        <v>270</v>
      </c>
      <c r="D38179">
        <f>+VLOOKUP(base[[#This Row],[key]],Tabla2[[key]:[Homologado]],4,0)</f>
        <v>0</v>
      </c>
    </row>
    <row r="38180" spans="1:4" x14ac:dyDescent="0.3">
      <c r="A38180" t="s">
        <v>28451</v>
      </c>
      <c r="B38180" t="s">
        <v>28722</v>
      </c>
      <c r="C38180">
        <f t="shared" si="596"/>
        <v>270</v>
      </c>
      <c r="D38180">
        <f>+VLOOKUP(base[[#This Row],[key]],Tabla2[[key]:[Homologado]],4,0)</f>
        <v>0</v>
      </c>
    </row>
    <row r="38181" spans="1:4" x14ac:dyDescent="0.3">
      <c r="A38181" t="s">
        <v>21841</v>
      </c>
      <c r="B38181" t="s">
        <v>28722</v>
      </c>
      <c r="C38181">
        <f t="shared" si="596"/>
        <v>270</v>
      </c>
      <c r="D38181">
        <f>+VLOOKUP(base[[#This Row],[key]],Tabla2[[key]:[Homologado]],4,0)</f>
        <v>0</v>
      </c>
    </row>
    <row r="38182" spans="1:4" x14ac:dyDescent="0.3">
      <c r="A38182" t="s">
        <v>24414</v>
      </c>
      <c r="B38182" t="s">
        <v>28722</v>
      </c>
      <c r="C38182">
        <f t="shared" si="596"/>
        <v>270</v>
      </c>
      <c r="D38182">
        <f>+VLOOKUP(base[[#This Row],[key]],Tabla2[[key]:[Homologado]],4,0)</f>
        <v>0</v>
      </c>
    </row>
    <row r="38183" spans="1:4" x14ac:dyDescent="0.3">
      <c r="A38183" t="s">
        <v>24410</v>
      </c>
      <c r="B38183" t="s">
        <v>28722</v>
      </c>
      <c r="C38183">
        <f t="shared" si="596"/>
        <v>270</v>
      </c>
      <c r="D38183">
        <f>+VLOOKUP(base[[#This Row],[key]],Tabla2[[key]:[Homologado]],4,0)</f>
        <v>0</v>
      </c>
    </row>
    <row r="38184" spans="1:4" x14ac:dyDescent="0.3">
      <c r="A38184" t="s">
        <v>24411</v>
      </c>
      <c r="B38184" t="s">
        <v>28722</v>
      </c>
      <c r="C38184">
        <f t="shared" si="596"/>
        <v>270</v>
      </c>
      <c r="D38184">
        <f>+VLOOKUP(base[[#This Row],[key]],Tabla2[[key]:[Homologado]],4,0)</f>
        <v>0</v>
      </c>
    </row>
    <row r="38185" spans="1:4" x14ac:dyDescent="0.3">
      <c r="A38185" t="s">
        <v>28453</v>
      </c>
      <c r="B38185" t="s">
        <v>28722</v>
      </c>
      <c r="C38185">
        <f t="shared" si="596"/>
        <v>270</v>
      </c>
      <c r="D38185">
        <f>+VLOOKUP(base[[#This Row],[key]],Tabla2[[key]:[Homologado]],4,0)</f>
        <v>0</v>
      </c>
    </row>
    <row r="38186" spans="1:4" x14ac:dyDescent="0.3">
      <c r="A38186" t="s">
        <v>28454</v>
      </c>
      <c r="B38186" t="s">
        <v>28722</v>
      </c>
      <c r="C38186">
        <f t="shared" si="596"/>
        <v>270</v>
      </c>
      <c r="D38186">
        <f>+VLOOKUP(base[[#This Row],[key]],Tabla2[[key]:[Homologado]],4,0)</f>
        <v>0</v>
      </c>
    </row>
    <row r="38187" spans="1:4" x14ac:dyDescent="0.3">
      <c r="A38187" t="s">
        <v>28455</v>
      </c>
      <c r="B38187" t="s">
        <v>28722</v>
      </c>
      <c r="C38187">
        <f t="shared" si="596"/>
        <v>270</v>
      </c>
      <c r="D38187">
        <f>+VLOOKUP(base[[#This Row],[key]],Tabla2[[key]:[Homologado]],4,0)</f>
        <v>0</v>
      </c>
    </row>
    <row r="38188" spans="1:4" x14ac:dyDescent="0.3">
      <c r="A38188" t="s">
        <v>21857</v>
      </c>
      <c r="B38188" t="s">
        <v>28722</v>
      </c>
      <c r="C38188">
        <f t="shared" si="596"/>
        <v>270</v>
      </c>
      <c r="D38188">
        <f>+VLOOKUP(base[[#This Row],[key]],Tabla2[[key]:[Homologado]],4,0)</f>
        <v>0</v>
      </c>
    </row>
    <row r="38189" spans="1:4" x14ac:dyDescent="0.3">
      <c r="A38189" t="s">
        <v>28457</v>
      </c>
      <c r="B38189" t="s">
        <v>28722</v>
      </c>
      <c r="C38189">
        <f t="shared" si="596"/>
        <v>270</v>
      </c>
      <c r="D38189">
        <f>+VLOOKUP(base[[#This Row],[key]],Tabla2[[key]:[Homologado]],4,0)</f>
        <v>0</v>
      </c>
    </row>
    <row r="38190" spans="1:4" x14ac:dyDescent="0.3">
      <c r="A38190" t="s">
        <v>39094</v>
      </c>
      <c r="B38190" t="s">
        <v>28722</v>
      </c>
      <c r="C38190">
        <f t="shared" si="596"/>
        <v>270</v>
      </c>
      <c r="D38190">
        <f>+VLOOKUP(base[[#This Row],[key]],Tabla2[[key]:[Homologado]],4,0)</f>
        <v>0</v>
      </c>
    </row>
    <row r="38191" spans="1:4" x14ac:dyDescent="0.3">
      <c r="A38191" t="s">
        <v>28458</v>
      </c>
      <c r="B38191" t="s">
        <v>28722</v>
      </c>
      <c r="C38191">
        <f t="shared" si="596"/>
        <v>270</v>
      </c>
      <c r="D38191">
        <f>+VLOOKUP(base[[#This Row],[key]],Tabla2[[key]:[Homologado]],4,0)</f>
        <v>0</v>
      </c>
    </row>
    <row r="38192" spans="1:4" x14ac:dyDescent="0.3">
      <c r="A38192" t="s">
        <v>24467</v>
      </c>
      <c r="B38192" t="s">
        <v>28722</v>
      </c>
      <c r="C38192">
        <f t="shared" si="596"/>
        <v>270</v>
      </c>
      <c r="D38192">
        <f>+VLOOKUP(base[[#This Row],[key]],Tabla2[[key]:[Homologado]],4,0)</f>
        <v>0</v>
      </c>
    </row>
    <row r="38193" spans="1:4" x14ac:dyDescent="0.3">
      <c r="A38193" t="s">
        <v>24468</v>
      </c>
      <c r="B38193" t="s">
        <v>28722</v>
      </c>
      <c r="C38193">
        <f t="shared" si="596"/>
        <v>270</v>
      </c>
      <c r="D38193">
        <f>+VLOOKUP(base[[#This Row],[key]],Tabla2[[key]:[Homologado]],4,0)</f>
        <v>0</v>
      </c>
    </row>
    <row r="38194" spans="1:4" x14ac:dyDescent="0.3">
      <c r="A38194" t="s">
        <v>28459</v>
      </c>
      <c r="B38194" t="s">
        <v>28722</v>
      </c>
      <c r="C38194">
        <f t="shared" si="596"/>
        <v>270</v>
      </c>
      <c r="D38194">
        <f>+VLOOKUP(base[[#This Row],[key]],Tabla2[[key]:[Homologado]],4,0)</f>
        <v>0</v>
      </c>
    </row>
    <row r="38195" spans="1:4" x14ac:dyDescent="0.3">
      <c r="A38195" t="s">
        <v>28460</v>
      </c>
      <c r="B38195" t="s">
        <v>28722</v>
      </c>
      <c r="C38195">
        <f t="shared" si="596"/>
        <v>270</v>
      </c>
      <c r="D38195">
        <f>+VLOOKUP(base[[#This Row],[key]],Tabla2[[key]:[Homologado]],4,0)</f>
        <v>0</v>
      </c>
    </row>
    <row r="38196" spans="1:4" x14ac:dyDescent="0.3">
      <c r="A38196" t="s">
        <v>28461</v>
      </c>
      <c r="B38196" t="s">
        <v>28722</v>
      </c>
      <c r="C38196">
        <f t="shared" si="596"/>
        <v>270</v>
      </c>
      <c r="D38196">
        <f>+VLOOKUP(base[[#This Row],[key]],Tabla2[[key]:[Homologado]],4,0)</f>
        <v>0</v>
      </c>
    </row>
    <row r="38197" spans="1:4" x14ac:dyDescent="0.3">
      <c r="A38197" t="s">
        <v>28462</v>
      </c>
      <c r="B38197" t="s">
        <v>28722</v>
      </c>
      <c r="C38197">
        <f t="shared" si="596"/>
        <v>270</v>
      </c>
      <c r="D38197">
        <f>+VLOOKUP(base[[#This Row],[key]],Tabla2[[key]:[Homologado]],4,0)</f>
        <v>0</v>
      </c>
    </row>
    <row r="38198" spans="1:4" x14ac:dyDescent="0.3">
      <c r="A38198" t="s">
        <v>28463</v>
      </c>
      <c r="B38198" t="s">
        <v>28722</v>
      </c>
      <c r="C38198">
        <f t="shared" si="596"/>
        <v>270</v>
      </c>
      <c r="D38198">
        <f>+VLOOKUP(base[[#This Row],[key]],Tabla2[[key]:[Homologado]],4,0)</f>
        <v>0</v>
      </c>
    </row>
    <row r="38199" spans="1:4" x14ac:dyDescent="0.3">
      <c r="A38199" t="s">
        <v>28464</v>
      </c>
      <c r="B38199" t="s">
        <v>28722</v>
      </c>
      <c r="C38199">
        <f t="shared" si="596"/>
        <v>270</v>
      </c>
      <c r="D38199">
        <f>+VLOOKUP(base[[#This Row],[key]],Tabla2[[key]:[Homologado]],4,0)</f>
        <v>0</v>
      </c>
    </row>
    <row r="38200" spans="1:4" x14ac:dyDescent="0.3">
      <c r="A38200" t="s">
        <v>28465</v>
      </c>
      <c r="B38200" t="s">
        <v>28722</v>
      </c>
      <c r="C38200">
        <f t="shared" si="596"/>
        <v>270</v>
      </c>
      <c r="D38200">
        <f>+VLOOKUP(base[[#This Row],[key]],Tabla2[[key]:[Homologado]],4,0)</f>
        <v>0</v>
      </c>
    </row>
    <row r="38201" spans="1:4" x14ac:dyDescent="0.3">
      <c r="A38201" t="s">
        <v>24481</v>
      </c>
      <c r="B38201" t="s">
        <v>28722</v>
      </c>
      <c r="C38201">
        <f t="shared" si="596"/>
        <v>270</v>
      </c>
      <c r="D38201">
        <f>+VLOOKUP(base[[#This Row],[key]],Tabla2[[key]:[Homologado]],4,0)</f>
        <v>0</v>
      </c>
    </row>
    <row r="38202" spans="1:4" x14ac:dyDescent="0.3">
      <c r="A38202" t="s">
        <v>28466</v>
      </c>
      <c r="B38202" t="s">
        <v>28722</v>
      </c>
      <c r="C38202">
        <f t="shared" si="596"/>
        <v>270</v>
      </c>
      <c r="D38202">
        <f>+VLOOKUP(base[[#This Row],[key]],Tabla2[[key]:[Homologado]],4,0)</f>
        <v>0</v>
      </c>
    </row>
    <row r="38203" spans="1:4" x14ac:dyDescent="0.3">
      <c r="A38203" t="s">
        <v>28467</v>
      </c>
      <c r="B38203" t="s">
        <v>28722</v>
      </c>
      <c r="C38203">
        <f t="shared" si="596"/>
        <v>270</v>
      </c>
      <c r="D38203">
        <f>+VLOOKUP(base[[#This Row],[key]],Tabla2[[key]:[Homologado]],4,0)</f>
        <v>0</v>
      </c>
    </row>
    <row r="38204" spans="1:4" x14ac:dyDescent="0.3">
      <c r="A38204" t="s">
        <v>28468</v>
      </c>
      <c r="B38204" t="s">
        <v>28722</v>
      </c>
      <c r="C38204">
        <f t="shared" si="596"/>
        <v>270</v>
      </c>
      <c r="D38204">
        <f>+VLOOKUP(base[[#This Row],[key]],Tabla2[[key]:[Homologado]],4,0)</f>
        <v>0</v>
      </c>
    </row>
    <row r="38205" spans="1:4" x14ac:dyDescent="0.3">
      <c r="A38205" t="s">
        <v>28469</v>
      </c>
      <c r="B38205" t="s">
        <v>28722</v>
      </c>
      <c r="C38205">
        <f t="shared" si="596"/>
        <v>270</v>
      </c>
      <c r="D38205">
        <f>+VLOOKUP(base[[#This Row],[key]],Tabla2[[key]:[Homologado]],4,0)</f>
        <v>0</v>
      </c>
    </row>
    <row r="38206" spans="1:4" x14ac:dyDescent="0.3">
      <c r="A38206" t="s">
        <v>39582</v>
      </c>
      <c r="B38206" t="s">
        <v>28722</v>
      </c>
      <c r="C38206">
        <f t="shared" si="596"/>
        <v>270</v>
      </c>
      <c r="D38206">
        <f>+VLOOKUP(base[[#This Row],[key]],Tabla2[[key]:[Homologado]],4,0)</f>
        <v>0</v>
      </c>
    </row>
    <row r="38207" spans="1:4" x14ac:dyDescent="0.3">
      <c r="A38207" t="s">
        <v>24466</v>
      </c>
      <c r="B38207" t="s">
        <v>28670</v>
      </c>
      <c r="C38207">
        <f t="shared" si="596"/>
        <v>271</v>
      </c>
      <c r="D38207">
        <f>+VLOOKUP(base[[#This Row],[key]],Tabla2[[key]:[Homologado]],4,0)</f>
        <v>0</v>
      </c>
    </row>
    <row r="38208" spans="1:4" x14ac:dyDescent="0.3">
      <c r="A38208" t="s">
        <v>24395</v>
      </c>
      <c r="B38208" t="s">
        <v>28670</v>
      </c>
      <c r="C38208">
        <f t="shared" ref="C38208:C38271" si="597">+IF(B38208=B38207,C38207,C38207+1)</f>
        <v>271</v>
      </c>
      <c r="D38208">
        <f>+VLOOKUP(base[[#This Row],[key]],Tabla2[[key]:[Homologado]],4,0)</f>
        <v>0</v>
      </c>
    </row>
    <row r="38209" spans="1:4" x14ac:dyDescent="0.3">
      <c r="A38209" t="s">
        <v>39054</v>
      </c>
      <c r="B38209" t="s">
        <v>28670</v>
      </c>
      <c r="C38209">
        <f t="shared" si="597"/>
        <v>271</v>
      </c>
      <c r="D38209">
        <f>+VLOOKUP(base[[#This Row],[key]],Tabla2[[key]:[Homologado]],4,0)</f>
        <v>0</v>
      </c>
    </row>
    <row r="38210" spans="1:4" x14ac:dyDescent="0.3">
      <c r="A38210" t="s">
        <v>24405</v>
      </c>
      <c r="B38210" t="s">
        <v>28670</v>
      </c>
      <c r="C38210">
        <f t="shared" si="597"/>
        <v>271</v>
      </c>
      <c r="D38210">
        <f>+VLOOKUP(base[[#This Row],[key]],Tabla2[[key]:[Homologado]],4,0)</f>
        <v>0</v>
      </c>
    </row>
    <row r="38211" spans="1:4" x14ac:dyDescent="0.3">
      <c r="A38211" t="s">
        <v>39055</v>
      </c>
      <c r="B38211" t="s">
        <v>28670</v>
      </c>
      <c r="C38211">
        <f t="shared" si="597"/>
        <v>271</v>
      </c>
      <c r="D38211">
        <f>+VLOOKUP(base[[#This Row],[key]],Tabla2[[key]:[Homologado]],4,0)</f>
        <v>0</v>
      </c>
    </row>
    <row r="38212" spans="1:4" x14ac:dyDescent="0.3">
      <c r="A38212" t="s">
        <v>38153</v>
      </c>
      <c r="B38212" t="s">
        <v>28670</v>
      </c>
      <c r="C38212">
        <f t="shared" si="597"/>
        <v>271</v>
      </c>
      <c r="D38212">
        <f>+VLOOKUP(base[[#This Row],[key]],Tabla2[[key]:[Homologado]],4,0)</f>
        <v>0</v>
      </c>
    </row>
    <row r="38213" spans="1:4" x14ac:dyDescent="0.3">
      <c r="A38213" t="s">
        <v>39058</v>
      </c>
      <c r="B38213" t="s">
        <v>28670</v>
      </c>
      <c r="C38213">
        <f t="shared" si="597"/>
        <v>271</v>
      </c>
      <c r="D38213">
        <f>+VLOOKUP(base[[#This Row],[key]],Tabla2[[key]:[Homologado]],4,0)</f>
        <v>0</v>
      </c>
    </row>
    <row r="38214" spans="1:4" x14ac:dyDescent="0.3">
      <c r="A38214" t="s">
        <v>39059</v>
      </c>
      <c r="B38214" t="s">
        <v>28670</v>
      </c>
      <c r="C38214">
        <f t="shared" si="597"/>
        <v>271</v>
      </c>
      <c r="D38214">
        <f>+VLOOKUP(base[[#This Row],[key]],Tabla2[[key]:[Homologado]],4,0)</f>
        <v>0</v>
      </c>
    </row>
    <row r="38215" spans="1:4" x14ac:dyDescent="0.3">
      <c r="A38215" t="s">
        <v>39060</v>
      </c>
      <c r="B38215" t="s">
        <v>28670</v>
      </c>
      <c r="C38215">
        <f t="shared" si="597"/>
        <v>271</v>
      </c>
      <c r="D38215">
        <f>+VLOOKUP(base[[#This Row],[key]],Tabla2[[key]:[Homologado]],4,0)</f>
        <v>0</v>
      </c>
    </row>
    <row r="38216" spans="1:4" x14ac:dyDescent="0.3">
      <c r="A38216" t="s">
        <v>24482</v>
      </c>
      <c r="B38216" t="s">
        <v>28670</v>
      </c>
      <c r="C38216">
        <f t="shared" si="597"/>
        <v>271</v>
      </c>
      <c r="D38216">
        <f>+VLOOKUP(base[[#This Row],[key]],Tabla2[[key]:[Homologado]],4,0)</f>
        <v>0</v>
      </c>
    </row>
    <row r="38217" spans="1:4" x14ac:dyDescent="0.3">
      <c r="A38217" t="s">
        <v>24333</v>
      </c>
      <c r="B38217" t="s">
        <v>28670</v>
      </c>
      <c r="C38217">
        <f t="shared" si="597"/>
        <v>271</v>
      </c>
      <c r="D38217">
        <f>+VLOOKUP(base[[#This Row],[key]],Tabla2[[key]:[Homologado]],4,0)</f>
        <v>0</v>
      </c>
    </row>
    <row r="38218" spans="1:4" x14ac:dyDescent="0.3">
      <c r="A38218" t="s">
        <v>24344</v>
      </c>
      <c r="B38218" t="s">
        <v>28670</v>
      </c>
      <c r="C38218">
        <f t="shared" si="597"/>
        <v>271</v>
      </c>
      <c r="D38218">
        <f>+VLOOKUP(base[[#This Row],[key]],Tabla2[[key]:[Homologado]],4,0)</f>
        <v>0</v>
      </c>
    </row>
    <row r="38219" spans="1:4" x14ac:dyDescent="0.3">
      <c r="A38219" t="s">
        <v>24348</v>
      </c>
      <c r="B38219" t="s">
        <v>28670</v>
      </c>
      <c r="C38219">
        <f t="shared" si="597"/>
        <v>271</v>
      </c>
      <c r="D38219">
        <f>+VLOOKUP(base[[#This Row],[key]],Tabla2[[key]:[Homologado]],4,0)</f>
        <v>0</v>
      </c>
    </row>
    <row r="38220" spans="1:4" x14ac:dyDescent="0.3">
      <c r="A38220" t="s">
        <v>24349</v>
      </c>
      <c r="B38220" t="s">
        <v>28670</v>
      </c>
      <c r="C38220">
        <f t="shared" si="597"/>
        <v>271</v>
      </c>
      <c r="D38220">
        <f>+VLOOKUP(base[[#This Row],[key]],Tabla2[[key]:[Homologado]],4,0)</f>
        <v>0</v>
      </c>
    </row>
    <row r="38221" spans="1:4" x14ac:dyDescent="0.3">
      <c r="A38221" t="s">
        <v>24351</v>
      </c>
      <c r="B38221" t="s">
        <v>28670</v>
      </c>
      <c r="C38221">
        <f t="shared" si="597"/>
        <v>271</v>
      </c>
      <c r="D38221">
        <f>+VLOOKUP(base[[#This Row],[key]],Tabla2[[key]:[Homologado]],4,0)</f>
        <v>0</v>
      </c>
    </row>
    <row r="38222" spans="1:4" x14ac:dyDescent="0.3">
      <c r="A38222" t="s">
        <v>24352</v>
      </c>
      <c r="B38222" t="s">
        <v>28670</v>
      </c>
      <c r="C38222">
        <f t="shared" si="597"/>
        <v>271</v>
      </c>
      <c r="D38222">
        <f>+VLOOKUP(base[[#This Row],[key]],Tabla2[[key]:[Homologado]],4,0)</f>
        <v>0</v>
      </c>
    </row>
    <row r="38223" spans="1:4" x14ac:dyDescent="0.3">
      <c r="A38223" t="s">
        <v>24353</v>
      </c>
      <c r="B38223" t="s">
        <v>28670</v>
      </c>
      <c r="C38223">
        <f t="shared" si="597"/>
        <v>271</v>
      </c>
      <c r="D38223">
        <f>+VLOOKUP(base[[#This Row],[key]],Tabla2[[key]:[Homologado]],4,0)</f>
        <v>0</v>
      </c>
    </row>
    <row r="38224" spans="1:4" x14ac:dyDescent="0.3">
      <c r="A38224" t="s">
        <v>24354</v>
      </c>
      <c r="B38224" t="s">
        <v>28670</v>
      </c>
      <c r="C38224">
        <f t="shared" si="597"/>
        <v>271</v>
      </c>
      <c r="D38224">
        <f>+VLOOKUP(base[[#This Row],[key]],Tabla2[[key]:[Homologado]],4,0)</f>
        <v>0</v>
      </c>
    </row>
    <row r="38225" spans="1:4" x14ac:dyDescent="0.3">
      <c r="A38225" t="s">
        <v>24355</v>
      </c>
      <c r="B38225" t="s">
        <v>28670</v>
      </c>
      <c r="C38225">
        <f t="shared" si="597"/>
        <v>271</v>
      </c>
      <c r="D38225">
        <f>+VLOOKUP(base[[#This Row],[key]],Tabla2[[key]:[Homologado]],4,0)</f>
        <v>0</v>
      </c>
    </row>
    <row r="38226" spans="1:4" x14ac:dyDescent="0.3">
      <c r="A38226" t="s">
        <v>24356</v>
      </c>
      <c r="B38226" t="s">
        <v>28670</v>
      </c>
      <c r="C38226">
        <f t="shared" si="597"/>
        <v>271</v>
      </c>
      <c r="D38226">
        <f>+VLOOKUP(base[[#This Row],[key]],Tabla2[[key]:[Homologado]],4,0)</f>
        <v>0</v>
      </c>
    </row>
    <row r="38227" spans="1:4" x14ac:dyDescent="0.3">
      <c r="A38227" t="s">
        <v>24358</v>
      </c>
      <c r="B38227" t="s">
        <v>28670</v>
      </c>
      <c r="C38227">
        <f t="shared" si="597"/>
        <v>271</v>
      </c>
      <c r="D38227">
        <f>+VLOOKUP(base[[#This Row],[key]],Tabla2[[key]:[Homologado]],4,0)</f>
        <v>0</v>
      </c>
    </row>
    <row r="38228" spans="1:4" x14ac:dyDescent="0.3">
      <c r="A38228" t="s">
        <v>24362</v>
      </c>
      <c r="B38228" t="s">
        <v>28670</v>
      </c>
      <c r="C38228">
        <f t="shared" si="597"/>
        <v>271</v>
      </c>
      <c r="D38228">
        <f>+VLOOKUP(base[[#This Row],[key]],Tabla2[[key]:[Homologado]],4,0)</f>
        <v>0</v>
      </c>
    </row>
    <row r="38229" spans="1:4" x14ac:dyDescent="0.3">
      <c r="A38229" t="s">
        <v>24365</v>
      </c>
      <c r="B38229" t="s">
        <v>28670</v>
      </c>
      <c r="C38229">
        <f t="shared" si="597"/>
        <v>271</v>
      </c>
      <c r="D38229">
        <f>+VLOOKUP(base[[#This Row],[key]],Tabla2[[key]:[Homologado]],4,0)</f>
        <v>0</v>
      </c>
    </row>
    <row r="38230" spans="1:4" x14ac:dyDescent="0.3">
      <c r="A38230" t="s">
        <v>24366</v>
      </c>
      <c r="B38230" t="s">
        <v>28670</v>
      </c>
      <c r="C38230">
        <f t="shared" si="597"/>
        <v>271</v>
      </c>
      <c r="D38230">
        <f>+VLOOKUP(base[[#This Row],[key]],Tabla2[[key]:[Homologado]],4,0)</f>
        <v>0</v>
      </c>
    </row>
    <row r="38231" spans="1:4" x14ac:dyDescent="0.3">
      <c r="A38231" t="s">
        <v>24369</v>
      </c>
      <c r="B38231" t="s">
        <v>28670</v>
      </c>
      <c r="C38231">
        <f t="shared" si="597"/>
        <v>271</v>
      </c>
      <c r="D38231">
        <f>+VLOOKUP(base[[#This Row],[key]],Tabla2[[key]:[Homologado]],4,0)</f>
        <v>0</v>
      </c>
    </row>
    <row r="38232" spans="1:4" x14ac:dyDescent="0.3">
      <c r="A38232" t="s">
        <v>24390</v>
      </c>
      <c r="B38232" t="s">
        <v>28670</v>
      </c>
      <c r="C38232">
        <f t="shared" si="597"/>
        <v>271</v>
      </c>
      <c r="D38232">
        <f>+VLOOKUP(base[[#This Row],[key]],Tabla2[[key]:[Homologado]],4,0)</f>
        <v>0</v>
      </c>
    </row>
    <row r="38233" spans="1:4" x14ac:dyDescent="0.3">
      <c r="A38233" t="s">
        <v>24391</v>
      </c>
      <c r="B38233" t="s">
        <v>28670</v>
      </c>
      <c r="C38233">
        <f t="shared" si="597"/>
        <v>271</v>
      </c>
      <c r="D38233">
        <f>+VLOOKUP(base[[#This Row],[key]],Tabla2[[key]:[Homologado]],4,0)</f>
        <v>0</v>
      </c>
    </row>
    <row r="38234" spans="1:4" x14ac:dyDescent="0.3">
      <c r="A38234" t="s">
        <v>24392</v>
      </c>
      <c r="B38234" t="s">
        <v>28670</v>
      </c>
      <c r="C38234">
        <f t="shared" si="597"/>
        <v>271</v>
      </c>
      <c r="D38234">
        <f>+VLOOKUP(base[[#This Row],[key]],Tabla2[[key]:[Homologado]],4,0)</f>
        <v>0</v>
      </c>
    </row>
    <row r="38235" spans="1:4" x14ac:dyDescent="0.3">
      <c r="A38235" t="s">
        <v>24397</v>
      </c>
      <c r="B38235" t="s">
        <v>28670</v>
      </c>
      <c r="C38235">
        <f t="shared" si="597"/>
        <v>271</v>
      </c>
      <c r="D38235">
        <f>+VLOOKUP(base[[#This Row],[key]],Tabla2[[key]:[Homologado]],4,0)</f>
        <v>0</v>
      </c>
    </row>
    <row r="38236" spans="1:4" x14ac:dyDescent="0.3">
      <c r="A38236" t="s">
        <v>24398</v>
      </c>
      <c r="B38236" t="s">
        <v>28670</v>
      </c>
      <c r="C38236">
        <f t="shared" si="597"/>
        <v>271</v>
      </c>
      <c r="D38236">
        <f>+VLOOKUP(base[[#This Row],[key]],Tabla2[[key]:[Homologado]],4,0)</f>
        <v>0</v>
      </c>
    </row>
    <row r="38237" spans="1:4" x14ac:dyDescent="0.3">
      <c r="A38237" t="s">
        <v>24400</v>
      </c>
      <c r="B38237" t="s">
        <v>28670</v>
      </c>
      <c r="C38237">
        <f t="shared" si="597"/>
        <v>271</v>
      </c>
      <c r="D38237">
        <f>+VLOOKUP(base[[#This Row],[key]],Tabla2[[key]:[Homologado]],4,0)</f>
        <v>0</v>
      </c>
    </row>
    <row r="38238" spans="1:4" x14ac:dyDescent="0.3">
      <c r="A38238" t="s">
        <v>12820</v>
      </c>
      <c r="B38238" t="s">
        <v>28670</v>
      </c>
      <c r="C38238">
        <f t="shared" si="597"/>
        <v>271</v>
      </c>
      <c r="D38238">
        <f>+VLOOKUP(base[[#This Row],[key]],Tabla2[[key]:[Homologado]],4,0)</f>
        <v>0</v>
      </c>
    </row>
    <row r="38239" spans="1:4" x14ac:dyDescent="0.3">
      <c r="A38239" t="s">
        <v>12821</v>
      </c>
      <c r="B38239" t="s">
        <v>28670</v>
      </c>
      <c r="C38239">
        <f t="shared" si="597"/>
        <v>271</v>
      </c>
      <c r="D38239">
        <f>+VLOOKUP(base[[#This Row],[key]],Tabla2[[key]:[Homologado]],4,0)</f>
        <v>0</v>
      </c>
    </row>
    <row r="38240" spans="1:4" x14ac:dyDescent="0.3">
      <c r="A38240" t="s">
        <v>24408</v>
      </c>
      <c r="B38240" t="s">
        <v>28670</v>
      </c>
      <c r="C38240">
        <f t="shared" si="597"/>
        <v>271</v>
      </c>
      <c r="D38240">
        <f>+VLOOKUP(base[[#This Row],[key]],Tabla2[[key]:[Homologado]],4,0)</f>
        <v>0</v>
      </c>
    </row>
    <row r="38241" spans="1:4" x14ac:dyDescent="0.3">
      <c r="A38241" t="s">
        <v>24419</v>
      </c>
      <c r="B38241" t="s">
        <v>28670</v>
      </c>
      <c r="C38241">
        <f t="shared" si="597"/>
        <v>271</v>
      </c>
      <c r="D38241">
        <f>+VLOOKUP(base[[#This Row],[key]],Tabla2[[key]:[Homologado]],4,0)</f>
        <v>0</v>
      </c>
    </row>
    <row r="38242" spans="1:4" x14ac:dyDescent="0.3">
      <c r="A38242" t="s">
        <v>24426</v>
      </c>
      <c r="B38242" t="s">
        <v>28670</v>
      </c>
      <c r="C38242">
        <f t="shared" si="597"/>
        <v>271</v>
      </c>
      <c r="D38242">
        <f>+VLOOKUP(base[[#This Row],[key]],Tabla2[[key]:[Homologado]],4,0)</f>
        <v>0</v>
      </c>
    </row>
    <row r="38243" spans="1:4" x14ac:dyDescent="0.3">
      <c r="A38243" t="s">
        <v>24427</v>
      </c>
      <c r="B38243" t="s">
        <v>28670</v>
      </c>
      <c r="C38243">
        <f t="shared" si="597"/>
        <v>271</v>
      </c>
      <c r="D38243">
        <f>+VLOOKUP(base[[#This Row],[key]],Tabla2[[key]:[Homologado]],4,0)</f>
        <v>0</v>
      </c>
    </row>
    <row r="38244" spans="1:4" x14ac:dyDescent="0.3">
      <c r="A38244" t="s">
        <v>24438</v>
      </c>
      <c r="B38244" t="s">
        <v>28670</v>
      </c>
      <c r="C38244">
        <f t="shared" si="597"/>
        <v>271</v>
      </c>
      <c r="D38244">
        <f>+VLOOKUP(base[[#This Row],[key]],Tabla2[[key]:[Homologado]],4,0)</f>
        <v>0</v>
      </c>
    </row>
    <row r="38245" spans="1:4" x14ac:dyDescent="0.3">
      <c r="A38245" t="s">
        <v>24439</v>
      </c>
      <c r="B38245" t="s">
        <v>28670</v>
      </c>
      <c r="C38245">
        <f t="shared" si="597"/>
        <v>271</v>
      </c>
      <c r="D38245">
        <f>+VLOOKUP(base[[#This Row],[key]],Tabla2[[key]:[Homologado]],4,0)</f>
        <v>0</v>
      </c>
    </row>
    <row r="38246" spans="1:4" x14ac:dyDescent="0.3">
      <c r="A38246" t="s">
        <v>24450</v>
      </c>
      <c r="B38246" t="s">
        <v>28670</v>
      </c>
      <c r="C38246">
        <f t="shared" si="597"/>
        <v>271</v>
      </c>
      <c r="D38246">
        <f>+VLOOKUP(base[[#This Row],[key]],Tabla2[[key]:[Homologado]],4,0)</f>
        <v>0</v>
      </c>
    </row>
    <row r="38247" spans="1:4" x14ac:dyDescent="0.3">
      <c r="A38247" t="s">
        <v>24456</v>
      </c>
      <c r="B38247" t="s">
        <v>28670</v>
      </c>
      <c r="C38247">
        <f t="shared" si="597"/>
        <v>271</v>
      </c>
      <c r="D38247">
        <f>+VLOOKUP(base[[#This Row],[key]],Tabla2[[key]:[Homologado]],4,0)</f>
        <v>0</v>
      </c>
    </row>
    <row r="38248" spans="1:4" x14ac:dyDescent="0.3">
      <c r="A38248" t="s">
        <v>24457</v>
      </c>
      <c r="B38248" t="s">
        <v>28670</v>
      </c>
      <c r="C38248">
        <f t="shared" si="597"/>
        <v>271</v>
      </c>
      <c r="D38248">
        <f>+VLOOKUP(base[[#This Row],[key]],Tabla2[[key]:[Homologado]],4,0)</f>
        <v>0</v>
      </c>
    </row>
    <row r="38249" spans="1:4" x14ac:dyDescent="0.3">
      <c r="A38249" t="s">
        <v>24459</v>
      </c>
      <c r="B38249" t="s">
        <v>28670</v>
      </c>
      <c r="C38249">
        <f t="shared" si="597"/>
        <v>271</v>
      </c>
      <c r="D38249">
        <f>+VLOOKUP(base[[#This Row],[key]],Tabla2[[key]:[Homologado]],4,0)</f>
        <v>0</v>
      </c>
    </row>
    <row r="38250" spans="1:4" x14ac:dyDescent="0.3">
      <c r="A38250" t="s">
        <v>24460</v>
      </c>
      <c r="B38250" t="s">
        <v>28670</v>
      </c>
      <c r="C38250">
        <f t="shared" si="597"/>
        <v>271</v>
      </c>
      <c r="D38250">
        <f>+VLOOKUP(base[[#This Row],[key]],Tabla2[[key]:[Homologado]],4,0)</f>
        <v>0</v>
      </c>
    </row>
    <row r="38251" spans="1:4" x14ac:dyDescent="0.3">
      <c r="A38251" t="s">
        <v>24462</v>
      </c>
      <c r="B38251" t="s">
        <v>28670</v>
      </c>
      <c r="C38251">
        <f t="shared" si="597"/>
        <v>271</v>
      </c>
      <c r="D38251">
        <f>+VLOOKUP(base[[#This Row],[key]],Tabla2[[key]:[Homologado]],4,0)</f>
        <v>0</v>
      </c>
    </row>
    <row r="38252" spans="1:4" x14ac:dyDescent="0.3">
      <c r="A38252" t="s">
        <v>24463</v>
      </c>
      <c r="B38252" t="s">
        <v>28670</v>
      </c>
      <c r="C38252">
        <f t="shared" si="597"/>
        <v>271</v>
      </c>
      <c r="D38252">
        <f>+VLOOKUP(base[[#This Row],[key]],Tabla2[[key]:[Homologado]],4,0)</f>
        <v>0</v>
      </c>
    </row>
    <row r="38253" spans="1:4" x14ac:dyDescent="0.3">
      <c r="A38253" t="s">
        <v>39066</v>
      </c>
      <c r="B38253" t="s">
        <v>28670</v>
      </c>
      <c r="C38253">
        <f t="shared" si="597"/>
        <v>271</v>
      </c>
      <c r="D38253">
        <f>+VLOOKUP(base[[#This Row],[key]],Tabla2[[key]:[Homologado]],4,0)</f>
        <v>0</v>
      </c>
    </row>
    <row r="38254" spans="1:4" x14ac:dyDescent="0.3">
      <c r="A38254" t="s">
        <v>39067</v>
      </c>
      <c r="B38254" t="s">
        <v>28670</v>
      </c>
      <c r="C38254">
        <f t="shared" si="597"/>
        <v>271</v>
      </c>
      <c r="D38254">
        <f>+VLOOKUP(base[[#This Row],[key]],Tabla2[[key]:[Homologado]],4,0)</f>
        <v>0</v>
      </c>
    </row>
    <row r="38255" spans="1:4" x14ac:dyDescent="0.3">
      <c r="A38255" t="s">
        <v>39068</v>
      </c>
      <c r="B38255" t="s">
        <v>28670</v>
      </c>
      <c r="C38255">
        <f t="shared" si="597"/>
        <v>271</v>
      </c>
      <c r="D38255">
        <f>+VLOOKUP(base[[#This Row],[key]],Tabla2[[key]:[Homologado]],4,0)</f>
        <v>0</v>
      </c>
    </row>
    <row r="38256" spans="1:4" x14ac:dyDescent="0.3">
      <c r="A38256" t="s">
        <v>39069</v>
      </c>
      <c r="B38256" t="s">
        <v>28670</v>
      </c>
      <c r="C38256">
        <f t="shared" si="597"/>
        <v>271</v>
      </c>
      <c r="D38256">
        <f>+VLOOKUP(base[[#This Row],[key]],Tabla2[[key]:[Homologado]],4,0)</f>
        <v>0</v>
      </c>
    </row>
    <row r="38257" spans="1:4" x14ac:dyDescent="0.3">
      <c r="A38257" t="s">
        <v>39070</v>
      </c>
      <c r="B38257" t="s">
        <v>28670</v>
      </c>
      <c r="C38257">
        <f t="shared" si="597"/>
        <v>271</v>
      </c>
      <c r="D38257">
        <f>+VLOOKUP(base[[#This Row],[key]],Tabla2[[key]:[Homologado]],4,0)</f>
        <v>0</v>
      </c>
    </row>
    <row r="38258" spans="1:4" x14ac:dyDescent="0.3">
      <c r="A38258" t="s">
        <v>39072</v>
      </c>
      <c r="B38258" t="s">
        <v>28670</v>
      </c>
      <c r="C38258">
        <f t="shared" si="597"/>
        <v>271</v>
      </c>
      <c r="D38258">
        <f>+VLOOKUP(base[[#This Row],[key]],Tabla2[[key]:[Homologado]],4,0)</f>
        <v>0</v>
      </c>
    </row>
    <row r="38259" spans="1:4" x14ac:dyDescent="0.3">
      <c r="A38259" t="s">
        <v>39073</v>
      </c>
      <c r="B38259" t="s">
        <v>28670</v>
      </c>
      <c r="C38259">
        <f t="shared" si="597"/>
        <v>271</v>
      </c>
      <c r="D38259">
        <f>+VLOOKUP(base[[#This Row],[key]],Tabla2[[key]:[Homologado]],4,0)</f>
        <v>0</v>
      </c>
    </row>
    <row r="38260" spans="1:4" x14ac:dyDescent="0.3">
      <c r="A38260" t="s">
        <v>39074</v>
      </c>
      <c r="B38260" t="s">
        <v>28670</v>
      </c>
      <c r="C38260">
        <f t="shared" si="597"/>
        <v>271</v>
      </c>
      <c r="D38260">
        <f>+VLOOKUP(base[[#This Row],[key]],Tabla2[[key]:[Homologado]],4,0)</f>
        <v>0</v>
      </c>
    </row>
    <row r="38261" spans="1:4" x14ac:dyDescent="0.3">
      <c r="A38261" t="s">
        <v>39078</v>
      </c>
      <c r="B38261" t="s">
        <v>28670</v>
      </c>
      <c r="C38261">
        <f t="shared" si="597"/>
        <v>271</v>
      </c>
      <c r="D38261">
        <f>+VLOOKUP(base[[#This Row],[key]],Tabla2[[key]:[Homologado]],4,0)</f>
        <v>0</v>
      </c>
    </row>
    <row r="38262" spans="1:4" x14ac:dyDescent="0.3">
      <c r="A38262" t="s">
        <v>39080</v>
      </c>
      <c r="B38262" t="s">
        <v>28670</v>
      </c>
      <c r="C38262">
        <f t="shared" si="597"/>
        <v>271</v>
      </c>
      <c r="D38262">
        <f>+VLOOKUP(base[[#This Row],[key]],Tabla2[[key]:[Homologado]],4,0)</f>
        <v>0</v>
      </c>
    </row>
    <row r="38263" spans="1:4" x14ac:dyDescent="0.3">
      <c r="A38263" t="s">
        <v>39081</v>
      </c>
      <c r="B38263" t="s">
        <v>28670</v>
      </c>
      <c r="C38263">
        <f t="shared" si="597"/>
        <v>271</v>
      </c>
      <c r="D38263">
        <f>+VLOOKUP(base[[#This Row],[key]],Tabla2[[key]:[Homologado]],4,0)</f>
        <v>0</v>
      </c>
    </row>
    <row r="38264" spans="1:4" x14ac:dyDescent="0.3">
      <c r="A38264" t="s">
        <v>39082</v>
      </c>
      <c r="B38264" t="s">
        <v>28670</v>
      </c>
      <c r="C38264">
        <f t="shared" si="597"/>
        <v>271</v>
      </c>
      <c r="D38264">
        <f>+VLOOKUP(base[[#This Row],[key]],Tabla2[[key]:[Homologado]],4,0)</f>
        <v>0</v>
      </c>
    </row>
    <row r="38265" spans="1:4" x14ac:dyDescent="0.3">
      <c r="A38265" t="s">
        <v>39083</v>
      </c>
      <c r="B38265" t="s">
        <v>28670</v>
      </c>
      <c r="C38265">
        <f t="shared" si="597"/>
        <v>271</v>
      </c>
      <c r="D38265">
        <f>+VLOOKUP(base[[#This Row],[key]],Tabla2[[key]:[Homologado]],4,0)</f>
        <v>0</v>
      </c>
    </row>
    <row r="38266" spans="1:4" x14ac:dyDescent="0.3">
      <c r="A38266" t="s">
        <v>39084</v>
      </c>
      <c r="B38266" t="s">
        <v>28670</v>
      </c>
      <c r="C38266">
        <f t="shared" si="597"/>
        <v>271</v>
      </c>
      <c r="D38266">
        <f>+VLOOKUP(base[[#This Row],[key]],Tabla2[[key]:[Homologado]],4,0)</f>
        <v>0</v>
      </c>
    </row>
    <row r="38267" spans="1:4" x14ac:dyDescent="0.3">
      <c r="A38267" t="s">
        <v>39087</v>
      </c>
      <c r="B38267" t="s">
        <v>28670</v>
      </c>
      <c r="C38267">
        <f t="shared" si="597"/>
        <v>271</v>
      </c>
      <c r="D38267">
        <f>+VLOOKUP(base[[#This Row],[key]],Tabla2[[key]:[Homologado]],4,0)</f>
        <v>0</v>
      </c>
    </row>
    <row r="38268" spans="1:4" x14ac:dyDescent="0.3">
      <c r="A38268" t="s">
        <v>39090</v>
      </c>
      <c r="B38268" t="s">
        <v>28670</v>
      </c>
      <c r="C38268">
        <f t="shared" si="597"/>
        <v>271</v>
      </c>
      <c r="D38268">
        <f>+VLOOKUP(base[[#This Row],[key]],Tabla2[[key]:[Homologado]],4,0)</f>
        <v>0</v>
      </c>
    </row>
    <row r="38269" spans="1:4" x14ac:dyDescent="0.3">
      <c r="A38269" t="s">
        <v>39091</v>
      </c>
      <c r="B38269" t="s">
        <v>28670</v>
      </c>
      <c r="C38269">
        <f t="shared" si="597"/>
        <v>271</v>
      </c>
      <c r="D38269">
        <f>+VLOOKUP(base[[#This Row],[key]],Tabla2[[key]:[Homologado]],4,0)</f>
        <v>0</v>
      </c>
    </row>
    <row r="38270" spans="1:4" x14ac:dyDescent="0.3">
      <c r="A38270" t="s">
        <v>39092</v>
      </c>
      <c r="B38270" t="s">
        <v>28670</v>
      </c>
      <c r="C38270">
        <f t="shared" si="597"/>
        <v>271</v>
      </c>
      <c r="D38270">
        <f>+VLOOKUP(base[[#This Row],[key]],Tabla2[[key]:[Homologado]],4,0)</f>
        <v>0</v>
      </c>
    </row>
    <row r="38271" spans="1:4" x14ac:dyDescent="0.3">
      <c r="A38271" t="s">
        <v>39093</v>
      </c>
      <c r="B38271" t="s">
        <v>28670</v>
      </c>
      <c r="C38271">
        <f t="shared" si="597"/>
        <v>271</v>
      </c>
      <c r="D38271">
        <f>+VLOOKUP(base[[#This Row],[key]],Tabla2[[key]:[Homologado]],4,0)</f>
        <v>0</v>
      </c>
    </row>
    <row r="38272" spans="1:4" x14ac:dyDescent="0.3">
      <c r="A38272" t="s">
        <v>24473</v>
      </c>
      <c r="B38272" t="s">
        <v>28670</v>
      </c>
      <c r="C38272">
        <f t="shared" ref="C38272:C38335" si="598">+IF(B38272=B38271,C38271,C38271+1)</f>
        <v>271</v>
      </c>
      <c r="D38272">
        <f>+VLOOKUP(base[[#This Row],[key]],Tabla2[[key]:[Homologado]],4,0)</f>
        <v>0</v>
      </c>
    </row>
    <row r="38273" spans="1:4" x14ac:dyDescent="0.3">
      <c r="A38273" t="s">
        <v>24474</v>
      </c>
      <c r="B38273" t="s">
        <v>28670</v>
      </c>
      <c r="C38273">
        <f t="shared" si="598"/>
        <v>271</v>
      </c>
      <c r="D38273">
        <f>+VLOOKUP(base[[#This Row],[key]],Tabla2[[key]:[Homologado]],4,0)</f>
        <v>0</v>
      </c>
    </row>
    <row r="38274" spans="1:4" x14ac:dyDescent="0.3">
      <c r="A38274" t="s">
        <v>24479</v>
      </c>
      <c r="B38274" t="s">
        <v>28670</v>
      </c>
      <c r="C38274">
        <f t="shared" si="598"/>
        <v>271</v>
      </c>
      <c r="D38274">
        <f>+VLOOKUP(base[[#This Row],[key]],Tabla2[[key]:[Homologado]],4,0)</f>
        <v>0</v>
      </c>
    </row>
    <row r="38275" spans="1:4" x14ac:dyDescent="0.3">
      <c r="A38275" t="s">
        <v>24486</v>
      </c>
      <c r="B38275" t="s">
        <v>28670</v>
      </c>
      <c r="C38275">
        <f t="shared" si="598"/>
        <v>271</v>
      </c>
      <c r="D38275">
        <f>+VLOOKUP(base[[#This Row],[key]],Tabla2[[key]:[Homologado]],4,0)</f>
        <v>0</v>
      </c>
    </row>
    <row r="38276" spans="1:4" x14ac:dyDescent="0.3">
      <c r="A38276" t="s">
        <v>24487</v>
      </c>
      <c r="B38276" t="s">
        <v>28670</v>
      </c>
      <c r="C38276">
        <f t="shared" si="598"/>
        <v>271</v>
      </c>
      <c r="D38276">
        <f>+VLOOKUP(base[[#This Row],[key]],Tabla2[[key]:[Homologado]],4,0)</f>
        <v>0</v>
      </c>
    </row>
    <row r="38277" spans="1:4" x14ac:dyDescent="0.3">
      <c r="A38277" t="s">
        <v>24489</v>
      </c>
      <c r="B38277" t="s">
        <v>28670</v>
      </c>
      <c r="C38277">
        <f t="shared" si="598"/>
        <v>271</v>
      </c>
      <c r="D38277">
        <f>+VLOOKUP(base[[#This Row],[key]],Tabla2[[key]:[Homologado]],4,0)</f>
        <v>0</v>
      </c>
    </row>
    <row r="38278" spans="1:4" x14ac:dyDescent="0.3">
      <c r="A38278" t="s">
        <v>24491</v>
      </c>
      <c r="B38278" t="s">
        <v>28670</v>
      </c>
      <c r="C38278">
        <f t="shared" si="598"/>
        <v>271</v>
      </c>
      <c r="D38278">
        <f>+VLOOKUP(base[[#This Row],[key]],Tabla2[[key]:[Homologado]],4,0)</f>
        <v>0</v>
      </c>
    </row>
    <row r="38279" spans="1:4" x14ac:dyDescent="0.3">
      <c r="A38279" t="s">
        <v>24493</v>
      </c>
      <c r="B38279" t="s">
        <v>28670</v>
      </c>
      <c r="C38279">
        <f t="shared" si="598"/>
        <v>271</v>
      </c>
      <c r="D38279">
        <f>+VLOOKUP(base[[#This Row],[key]],Tabla2[[key]:[Homologado]],4,0)</f>
        <v>0</v>
      </c>
    </row>
    <row r="38280" spans="1:4" x14ac:dyDescent="0.3">
      <c r="A38280" t="s">
        <v>24494</v>
      </c>
      <c r="B38280" t="s">
        <v>28670</v>
      </c>
      <c r="C38280">
        <f t="shared" si="598"/>
        <v>271</v>
      </c>
      <c r="D38280">
        <f>+VLOOKUP(base[[#This Row],[key]],Tabla2[[key]:[Homologado]],4,0)</f>
        <v>0</v>
      </c>
    </row>
    <row r="38281" spans="1:4" x14ac:dyDescent="0.3">
      <c r="A38281" t="s">
        <v>39095</v>
      </c>
      <c r="B38281" t="s">
        <v>28670</v>
      </c>
      <c r="C38281">
        <f t="shared" si="598"/>
        <v>271</v>
      </c>
      <c r="D38281">
        <f>+VLOOKUP(base[[#This Row],[key]],Tabla2[[key]:[Homologado]],4,0)</f>
        <v>0</v>
      </c>
    </row>
    <row r="38282" spans="1:4" x14ac:dyDescent="0.3">
      <c r="A38282" t="s">
        <v>38372</v>
      </c>
      <c r="B38282" t="s">
        <v>28670</v>
      </c>
      <c r="C38282">
        <f t="shared" si="598"/>
        <v>271</v>
      </c>
      <c r="D38282">
        <f>+VLOOKUP(base[[#This Row],[key]],Tabla2[[key]:[Homologado]],4,0)</f>
        <v>0</v>
      </c>
    </row>
    <row r="38283" spans="1:4" x14ac:dyDescent="0.3">
      <c r="A38283" t="s">
        <v>39096</v>
      </c>
      <c r="B38283" t="s">
        <v>28670</v>
      </c>
      <c r="C38283">
        <f t="shared" si="598"/>
        <v>271</v>
      </c>
      <c r="D38283">
        <f>+VLOOKUP(base[[#This Row],[key]],Tabla2[[key]:[Homologado]],4,0)</f>
        <v>0</v>
      </c>
    </row>
    <row r="38284" spans="1:4" x14ac:dyDescent="0.3">
      <c r="A38284" t="s">
        <v>39097</v>
      </c>
      <c r="B38284" t="s">
        <v>28670</v>
      </c>
      <c r="C38284">
        <f t="shared" si="598"/>
        <v>271</v>
      </c>
      <c r="D38284">
        <f>+VLOOKUP(base[[#This Row],[key]],Tabla2[[key]:[Homologado]],4,0)</f>
        <v>0</v>
      </c>
    </row>
    <row r="38285" spans="1:4" x14ac:dyDescent="0.3">
      <c r="A38285" t="s">
        <v>24498</v>
      </c>
      <c r="B38285" t="s">
        <v>28670</v>
      </c>
      <c r="C38285">
        <f t="shared" si="598"/>
        <v>271</v>
      </c>
      <c r="D38285">
        <f>+VLOOKUP(base[[#This Row],[key]],Tabla2[[key]:[Homologado]],4,0)</f>
        <v>0</v>
      </c>
    </row>
    <row r="38286" spans="1:4" x14ac:dyDescent="0.3">
      <c r="A38286" t="s">
        <v>24499</v>
      </c>
      <c r="B38286" t="s">
        <v>28670</v>
      </c>
      <c r="C38286">
        <f t="shared" si="598"/>
        <v>271</v>
      </c>
      <c r="D38286">
        <f>+VLOOKUP(base[[#This Row],[key]],Tabla2[[key]:[Homologado]],4,0)</f>
        <v>0</v>
      </c>
    </row>
    <row r="38287" spans="1:4" x14ac:dyDescent="0.3">
      <c r="A38287" t="s">
        <v>24501</v>
      </c>
      <c r="B38287" t="s">
        <v>28670</v>
      </c>
      <c r="C38287">
        <f t="shared" si="598"/>
        <v>271</v>
      </c>
      <c r="D38287">
        <f>+VLOOKUP(base[[#This Row],[key]],Tabla2[[key]:[Homologado]],4,0)</f>
        <v>0</v>
      </c>
    </row>
    <row r="38288" spans="1:4" x14ac:dyDescent="0.3">
      <c r="A38288" t="s">
        <v>24503</v>
      </c>
      <c r="B38288" t="s">
        <v>28670</v>
      </c>
      <c r="C38288">
        <f t="shared" si="598"/>
        <v>271</v>
      </c>
      <c r="D38288">
        <f>+VLOOKUP(base[[#This Row],[key]],Tabla2[[key]:[Homologado]],4,0)</f>
        <v>0</v>
      </c>
    </row>
    <row r="38289" spans="1:4" x14ac:dyDescent="0.3">
      <c r="A38289" t="s">
        <v>40498</v>
      </c>
      <c r="B38289" t="s">
        <v>39693</v>
      </c>
      <c r="C38289">
        <f t="shared" si="598"/>
        <v>272</v>
      </c>
      <c r="D38289" t="str">
        <f>+VLOOKUP(base[[#This Row],[key]],Tabla2[[key]:[Homologado]],4,0)</f>
        <v>Supervisor(a)</v>
      </c>
    </row>
    <row r="38290" spans="1:4" x14ac:dyDescent="0.3">
      <c r="A38290" t="s">
        <v>40072</v>
      </c>
      <c r="B38290" t="s">
        <v>39693</v>
      </c>
      <c r="C38290">
        <f t="shared" si="598"/>
        <v>272</v>
      </c>
      <c r="D38290" t="str">
        <f>+VLOOKUP(base[[#This Row],[key]],Tabla2[[key]:[Homologado]],4,0)</f>
        <v>Supervisor(a)</v>
      </c>
    </row>
    <row r="38291" spans="1:4" x14ac:dyDescent="0.3">
      <c r="A38291" t="s">
        <v>40499</v>
      </c>
      <c r="B38291" t="s">
        <v>39693</v>
      </c>
      <c r="C38291">
        <f t="shared" si="598"/>
        <v>272</v>
      </c>
      <c r="D38291" t="str">
        <f>+VLOOKUP(base[[#This Row],[key]],Tabla2[[key]:[Homologado]],4,0)</f>
        <v>Supervisor(a)</v>
      </c>
    </row>
    <row r="38292" spans="1:4" x14ac:dyDescent="0.3">
      <c r="A38292" t="s">
        <v>40500</v>
      </c>
      <c r="B38292" t="s">
        <v>39693</v>
      </c>
      <c r="C38292">
        <f t="shared" si="598"/>
        <v>272</v>
      </c>
      <c r="D38292" t="str">
        <f>+VLOOKUP(base[[#This Row],[key]],Tabla2[[key]:[Homologado]],4,0)</f>
        <v>Supervisor(a)</v>
      </c>
    </row>
    <row r="38293" spans="1:4" x14ac:dyDescent="0.3">
      <c r="A38293" t="s">
        <v>40501</v>
      </c>
      <c r="B38293" t="s">
        <v>39693</v>
      </c>
      <c r="C38293">
        <f t="shared" si="598"/>
        <v>272</v>
      </c>
      <c r="D38293" t="str">
        <f>+VLOOKUP(base[[#This Row],[key]],Tabla2[[key]:[Homologado]],4,0)</f>
        <v>Supervisor(a)</v>
      </c>
    </row>
    <row r="38294" spans="1:4" x14ac:dyDescent="0.3">
      <c r="A38294" t="s">
        <v>40502</v>
      </c>
      <c r="B38294" t="s">
        <v>39693</v>
      </c>
      <c r="C38294">
        <f t="shared" si="598"/>
        <v>272</v>
      </c>
      <c r="D38294" t="str">
        <f>+VLOOKUP(base[[#This Row],[key]],Tabla2[[key]:[Homologado]],4,0)</f>
        <v>Supervisor(a)</v>
      </c>
    </row>
    <row r="38295" spans="1:4" x14ac:dyDescent="0.3">
      <c r="A38295" t="s">
        <v>25341</v>
      </c>
      <c r="B38295" t="s">
        <v>39693</v>
      </c>
      <c r="C38295">
        <f t="shared" si="598"/>
        <v>272</v>
      </c>
      <c r="D38295" t="str">
        <f>+VLOOKUP(base[[#This Row],[key]],Tabla2[[key]:[Homologado]],4,0)</f>
        <v>Supervisor(a)</v>
      </c>
    </row>
    <row r="38296" spans="1:4" x14ac:dyDescent="0.3">
      <c r="A38296" t="s">
        <v>28262</v>
      </c>
      <c r="B38296" t="s">
        <v>39693</v>
      </c>
      <c r="C38296">
        <f t="shared" si="598"/>
        <v>272</v>
      </c>
      <c r="D38296" t="str">
        <f>+VLOOKUP(base[[#This Row],[key]],Tabla2[[key]:[Homologado]],4,0)</f>
        <v>Supervisor(a)</v>
      </c>
    </row>
    <row r="38297" spans="1:4" x14ac:dyDescent="0.3">
      <c r="A38297" t="s">
        <v>40503</v>
      </c>
      <c r="B38297" t="s">
        <v>39693</v>
      </c>
      <c r="C38297">
        <f t="shared" si="598"/>
        <v>272</v>
      </c>
      <c r="D38297" t="str">
        <f>+VLOOKUP(base[[#This Row],[key]],Tabla2[[key]:[Homologado]],4,0)</f>
        <v>Supervisor(a)</v>
      </c>
    </row>
    <row r="38298" spans="1:4" x14ac:dyDescent="0.3">
      <c r="A38298" t="s">
        <v>40437</v>
      </c>
      <c r="B38298" t="s">
        <v>39693</v>
      </c>
      <c r="C38298">
        <f t="shared" si="598"/>
        <v>272</v>
      </c>
      <c r="D38298" t="str">
        <f>+VLOOKUP(base[[#This Row],[key]],Tabla2[[key]:[Homologado]],4,0)</f>
        <v>Supervisor(a)</v>
      </c>
    </row>
    <row r="38299" spans="1:4" x14ac:dyDescent="0.3">
      <c r="A38299" t="s">
        <v>40504</v>
      </c>
      <c r="B38299" t="s">
        <v>39693</v>
      </c>
      <c r="C38299">
        <f t="shared" si="598"/>
        <v>272</v>
      </c>
      <c r="D38299" t="str">
        <f>+VLOOKUP(base[[#This Row],[key]],Tabla2[[key]:[Homologado]],4,0)</f>
        <v>Supervisor(a)</v>
      </c>
    </row>
    <row r="38300" spans="1:4" x14ac:dyDescent="0.3">
      <c r="A38300" t="s">
        <v>40505</v>
      </c>
      <c r="B38300" t="s">
        <v>39693</v>
      </c>
      <c r="C38300">
        <f t="shared" si="598"/>
        <v>272</v>
      </c>
      <c r="D38300" t="str">
        <f>+VLOOKUP(base[[#This Row],[key]],Tabla2[[key]:[Homologado]],4,0)</f>
        <v>Supervisor(a)</v>
      </c>
    </row>
    <row r="38301" spans="1:4" x14ac:dyDescent="0.3">
      <c r="A38301" t="s">
        <v>40506</v>
      </c>
      <c r="B38301" t="s">
        <v>39693</v>
      </c>
      <c r="C38301">
        <f t="shared" si="598"/>
        <v>272</v>
      </c>
      <c r="D38301" t="str">
        <f>+VLOOKUP(base[[#This Row],[key]],Tabla2[[key]:[Homologado]],4,0)</f>
        <v>Supervisor(a)</v>
      </c>
    </row>
    <row r="38302" spans="1:4" x14ac:dyDescent="0.3">
      <c r="A38302" t="s">
        <v>39203</v>
      </c>
      <c r="B38302" t="s">
        <v>39693</v>
      </c>
      <c r="C38302">
        <f t="shared" si="598"/>
        <v>272</v>
      </c>
      <c r="D38302" t="str">
        <f>+VLOOKUP(base[[#This Row],[key]],Tabla2[[key]:[Homologado]],4,0)</f>
        <v>Supervisor(a)</v>
      </c>
    </row>
    <row r="38303" spans="1:4" x14ac:dyDescent="0.3">
      <c r="A38303" t="s">
        <v>40507</v>
      </c>
      <c r="B38303" t="s">
        <v>39693</v>
      </c>
      <c r="C38303">
        <f t="shared" si="598"/>
        <v>272</v>
      </c>
      <c r="D38303" t="str">
        <f>+VLOOKUP(base[[#This Row],[key]],Tabla2[[key]:[Homologado]],4,0)</f>
        <v>Supervisor(a)</v>
      </c>
    </row>
    <row r="38304" spans="1:4" x14ac:dyDescent="0.3">
      <c r="A38304" t="s">
        <v>40508</v>
      </c>
      <c r="B38304" t="s">
        <v>39693</v>
      </c>
      <c r="C38304">
        <f t="shared" si="598"/>
        <v>272</v>
      </c>
      <c r="D38304" t="str">
        <f>+VLOOKUP(base[[#This Row],[key]],Tabla2[[key]:[Homologado]],4,0)</f>
        <v>Supervisor(a)</v>
      </c>
    </row>
    <row r="38305" spans="1:4" x14ac:dyDescent="0.3">
      <c r="A38305" t="s">
        <v>40509</v>
      </c>
      <c r="B38305" t="s">
        <v>39693</v>
      </c>
      <c r="C38305">
        <f t="shared" si="598"/>
        <v>272</v>
      </c>
      <c r="D38305" t="str">
        <f>+VLOOKUP(base[[#This Row],[key]],Tabla2[[key]:[Homologado]],4,0)</f>
        <v>Supervisor(a)</v>
      </c>
    </row>
    <row r="38306" spans="1:4" x14ac:dyDescent="0.3">
      <c r="A38306" t="s">
        <v>27931</v>
      </c>
      <c r="B38306" t="s">
        <v>39693</v>
      </c>
      <c r="C38306">
        <f t="shared" si="598"/>
        <v>272</v>
      </c>
      <c r="D38306" t="str">
        <f>+VLOOKUP(base[[#This Row],[key]],Tabla2[[key]:[Homologado]],4,0)</f>
        <v>Supervisor(a)</v>
      </c>
    </row>
    <row r="38307" spans="1:4" x14ac:dyDescent="0.3">
      <c r="A38307" t="s">
        <v>27971</v>
      </c>
      <c r="B38307" t="s">
        <v>39693</v>
      </c>
      <c r="C38307">
        <f t="shared" si="598"/>
        <v>272</v>
      </c>
      <c r="D38307" t="str">
        <f>+VLOOKUP(base[[#This Row],[key]],Tabla2[[key]:[Homologado]],4,0)</f>
        <v>Supervisor(a)</v>
      </c>
    </row>
    <row r="38308" spans="1:4" x14ac:dyDescent="0.3">
      <c r="A38308" t="s">
        <v>27976</v>
      </c>
      <c r="B38308" t="s">
        <v>39693</v>
      </c>
      <c r="C38308">
        <f t="shared" si="598"/>
        <v>272</v>
      </c>
      <c r="D38308" t="str">
        <f>+VLOOKUP(base[[#This Row],[key]],Tabla2[[key]:[Homologado]],4,0)</f>
        <v>Supervisor(a)</v>
      </c>
    </row>
    <row r="38309" spans="1:4" x14ac:dyDescent="0.3">
      <c r="A38309" t="s">
        <v>40652</v>
      </c>
      <c r="B38309" t="s">
        <v>39736</v>
      </c>
      <c r="C38309">
        <f t="shared" si="598"/>
        <v>273</v>
      </c>
      <c r="D38309" t="str">
        <f>+VLOOKUP(base[[#This Row],[key]],Tabla2[[key]:[Homologado]],4,0)</f>
        <v>Artes Visuales</v>
      </c>
    </row>
    <row r="38310" spans="1:4" x14ac:dyDescent="0.3">
      <c r="A38310" t="s">
        <v>40653</v>
      </c>
      <c r="B38310" t="s">
        <v>39736</v>
      </c>
      <c r="C38310">
        <f t="shared" si="598"/>
        <v>273</v>
      </c>
      <c r="D38310" t="str">
        <f>+VLOOKUP(base[[#This Row],[key]],Tabla2[[key]:[Homologado]],4,0)</f>
        <v>Artes Visuales</v>
      </c>
    </row>
    <row r="38311" spans="1:4" x14ac:dyDescent="0.3">
      <c r="A38311" t="s">
        <v>40654</v>
      </c>
      <c r="B38311" t="s">
        <v>39736</v>
      </c>
      <c r="C38311">
        <f t="shared" si="598"/>
        <v>273</v>
      </c>
      <c r="D38311" t="str">
        <f>+VLOOKUP(base[[#This Row],[key]],Tabla2[[key]:[Homologado]],4,0)</f>
        <v>Artes Visuales</v>
      </c>
    </row>
    <row r="38312" spans="1:4" x14ac:dyDescent="0.3">
      <c r="A38312" t="s">
        <v>40655</v>
      </c>
      <c r="B38312" t="s">
        <v>39736</v>
      </c>
      <c r="C38312">
        <f t="shared" si="598"/>
        <v>273</v>
      </c>
      <c r="D38312" t="str">
        <f>+VLOOKUP(base[[#This Row],[key]],Tabla2[[key]:[Homologado]],4,0)</f>
        <v>Artes Visuales</v>
      </c>
    </row>
    <row r="38313" spans="1:4" x14ac:dyDescent="0.3">
      <c r="A38313" t="s">
        <v>40656</v>
      </c>
      <c r="B38313" t="s">
        <v>39736</v>
      </c>
      <c r="C38313">
        <f t="shared" si="598"/>
        <v>273</v>
      </c>
      <c r="D38313" t="str">
        <f>+VLOOKUP(base[[#This Row],[key]],Tabla2[[key]:[Homologado]],4,0)</f>
        <v>Artes Visuales</v>
      </c>
    </row>
    <row r="38314" spans="1:4" x14ac:dyDescent="0.3">
      <c r="A38314" t="s">
        <v>40657</v>
      </c>
      <c r="B38314" t="s">
        <v>39736</v>
      </c>
      <c r="C38314">
        <f t="shared" si="598"/>
        <v>273</v>
      </c>
      <c r="D38314" t="str">
        <f>+VLOOKUP(base[[#This Row],[key]],Tabla2[[key]:[Homologado]],4,0)</f>
        <v>Artes Visuales</v>
      </c>
    </row>
    <row r="38315" spans="1:4" x14ac:dyDescent="0.3">
      <c r="A38315" t="s">
        <v>27067</v>
      </c>
      <c r="B38315" t="s">
        <v>27065</v>
      </c>
      <c r="C38315">
        <f t="shared" si="598"/>
        <v>274</v>
      </c>
      <c r="D38315">
        <f>+VLOOKUP(base[[#This Row],[key]],Tabla2[[key]:[Homologado]],4,0)</f>
        <v>0</v>
      </c>
    </row>
    <row r="38316" spans="1:4" x14ac:dyDescent="0.3">
      <c r="A38316" t="s">
        <v>27065</v>
      </c>
      <c r="B38316" t="s">
        <v>27065</v>
      </c>
      <c r="C38316">
        <f t="shared" si="598"/>
        <v>274</v>
      </c>
      <c r="D38316">
        <f>+VLOOKUP(base[[#This Row],[key]],Tabla2[[key]:[Homologado]],4,0)</f>
        <v>0</v>
      </c>
    </row>
    <row r="38317" spans="1:4" x14ac:dyDescent="0.3">
      <c r="A38317" t="s">
        <v>27066</v>
      </c>
      <c r="B38317" t="s">
        <v>27065</v>
      </c>
      <c r="C38317">
        <f t="shared" si="598"/>
        <v>274</v>
      </c>
      <c r="D38317">
        <f>+VLOOKUP(base[[#This Row],[key]],Tabla2[[key]:[Homologado]],4,0)</f>
        <v>0</v>
      </c>
    </row>
    <row r="38318" spans="1:4" x14ac:dyDescent="0.3">
      <c r="A38318" t="s">
        <v>27068</v>
      </c>
      <c r="B38318" t="s">
        <v>27065</v>
      </c>
      <c r="C38318">
        <f t="shared" si="598"/>
        <v>274</v>
      </c>
      <c r="D38318">
        <f>+VLOOKUP(base[[#This Row],[key]],Tabla2[[key]:[Homologado]],4,0)</f>
        <v>0</v>
      </c>
    </row>
    <row r="38319" spans="1:4" x14ac:dyDescent="0.3">
      <c r="A38319" t="s">
        <v>27069</v>
      </c>
      <c r="B38319" t="s">
        <v>27065</v>
      </c>
      <c r="C38319">
        <f t="shared" si="598"/>
        <v>274</v>
      </c>
      <c r="D38319">
        <f>+VLOOKUP(base[[#This Row],[key]],Tabla2[[key]:[Homologado]],4,0)</f>
        <v>0</v>
      </c>
    </row>
    <row r="38320" spans="1:4" x14ac:dyDescent="0.3">
      <c r="A38320" t="s">
        <v>27070</v>
      </c>
      <c r="B38320" t="s">
        <v>27065</v>
      </c>
      <c r="C38320">
        <f t="shared" si="598"/>
        <v>274</v>
      </c>
      <c r="D38320">
        <f>+VLOOKUP(base[[#This Row],[key]],Tabla2[[key]:[Homologado]],4,0)</f>
        <v>0</v>
      </c>
    </row>
    <row r="38321" spans="1:4" x14ac:dyDescent="0.3">
      <c r="A38321" t="s">
        <v>27071</v>
      </c>
      <c r="B38321" t="s">
        <v>27065</v>
      </c>
      <c r="C38321">
        <f t="shared" si="598"/>
        <v>274</v>
      </c>
      <c r="D38321">
        <f>+VLOOKUP(base[[#This Row],[key]],Tabla2[[key]:[Homologado]],4,0)</f>
        <v>0</v>
      </c>
    </row>
    <row r="38322" spans="1:4" x14ac:dyDescent="0.3">
      <c r="A38322" t="s">
        <v>27072</v>
      </c>
      <c r="B38322" t="s">
        <v>27065</v>
      </c>
      <c r="C38322">
        <f t="shared" si="598"/>
        <v>274</v>
      </c>
      <c r="D38322">
        <f>+VLOOKUP(base[[#This Row],[key]],Tabla2[[key]:[Homologado]],4,0)</f>
        <v>0</v>
      </c>
    </row>
    <row r="38323" spans="1:4" x14ac:dyDescent="0.3">
      <c r="A38323" t="s">
        <v>27073</v>
      </c>
      <c r="B38323" t="s">
        <v>27065</v>
      </c>
      <c r="C38323">
        <f t="shared" si="598"/>
        <v>274</v>
      </c>
      <c r="D38323">
        <f>+VLOOKUP(base[[#This Row],[key]],Tabla2[[key]:[Homologado]],4,0)</f>
        <v>0</v>
      </c>
    </row>
    <row r="38324" spans="1:4" x14ac:dyDescent="0.3">
      <c r="A38324" t="s">
        <v>27074</v>
      </c>
      <c r="B38324" t="s">
        <v>27065</v>
      </c>
      <c r="C38324">
        <f t="shared" si="598"/>
        <v>274</v>
      </c>
      <c r="D38324">
        <f>+VLOOKUP(base[[#This Row],[key]],Tabla2[[key]:[Homologado]],4,0)</f>
        <v>0</v>
      </c>
    </row>
    <row r="38325" spans="1:4" x14ac:dyDescent="0.3">
      <c r="A38325" t="s">
        <v>27075</v>
      </c>
      <c r="B38325" t="s">
        <v>27065</v>
      </c>
      <c r="C38325">
        <f t="shared" si="598"/>
        <v>274</v>
      </c>
      <c r="D38325">
        <f>+VLOOKUP(base[[#This Row],[key]],Tabla2[[key]:[Homologado]],4,0)</f>
        <v>0</v>
      </c>
    </row>
    <row r="38326" spans="1:4" x14ac:dyDescent="0.3">
      <c r="A38326" t="s">
        <v>27077</v>
      </c>
      <c r="B38326" t="s">
        <v>27065</v>
      </c>
      <c r="C38326">
        <f t="shared" si="598"/>
        <v>274</v>
      </c>
      <c r="D38326">
        <f>+VLOOKUP(base[[#This Row],[key]],Tabla2[[key]:[Homologado]],4,0)</f>
        <v>0</v>
      </c>
    </row>
    <row r="38327" spans="1:4" x14ac:dyDescent="0.3">
      <c r="A38327" t="s">
        <v>27078</v>
      </c>
      <c r="B38327" t="s">
        <v>27065</v>
      </c>
      <c r="C38327">
        <f t="shared" si="598"/>
        <v>274</v>
      </c>
      <c r="D38327">
        <f>+VLOOKUP(base[[#This Row],[key]],Tabla2[[key]:[Homologado]],4,0)</f>
        <v>0</v>
      </c>
    </row>
    <row r="38328" spans="1:4" x14ac:dyDescent="0.3">
      <c r="A38328" t="s">
        <v>27079</v>
      </c>
      <c r="B38328" t="s">
        <v>27065</v>
      </c>
      <c r="C38328">
        <f t="shared" si="598"/>
        <v>274</v>
      </c>
      <c r="D38328">
        <f>+VLOOKUP(base[[#This Row],[key]],Tabla2[[key]:[Homologado]],4,0)</f>
        <v>0</v>
      </c>
    </row>
    <row r="38329" spans="1:4" x14ac:dyDescent="0.3">
      <c r="A38329" t="s">
        <v>27080</v>
      </c>
      <c r="B38329" t="s">
        <v>27065</v>
      </c>
      <c r="C38329">
        <f t="shared" si="598"/>
        <v>274</v>
      </c>
      <c r="D38329">
        <f>+VLOOKUP(base[[#This Row],[key]],Tabla2[[key]:[Homologado]],4,0)</f>
        <v>0</v>
      </c>
    </row>
    <row r="38330" spans="1:4" x14ac:dyDescent="0.3">
      <c r="A38330" t="s">
        <v>27081</v>
      </c>
      <c r="B38330" t="s">
        <v>27065</v>
      </c>
      <c r="C38330">
        <f t="shared" si="598"/>
        <v>274</v>
      </c>
      <c r="D38330">
        <f>+VLOOKUP(base[[#This Row],[key]],Tabla2[[key]:[Homologado]],4,0)</f>
        <v>0</v>
      </c>
    </row>
    <row r="38331" spans="1:4" x14ac:dyDescent="0.3">
      <c r="A38331" t="s">
        <v>27082</v>
      </c>
      <c r="B38331" t="s">
        <v>27065</v>
      </c>
      <c r="C38331">
        <f t="shared" si="598"/>
        <v>274</v>
      </c>
      <c r="D38331">
        <f>+VLOOKUP(base[[#This Row],[key]],Tabla2[[key]:[Homologado]],4,0)</f>
        <v>0</v>
      </c>
    </row>
    <row r="38332" spans="1:4" x14ac:dyDescent="0.3">
      <c r="A38332" t="s">
        <v>27083</v>
      </c>
      <c r="B38332" t="s">
        <v>27065</v>
      </c>
      <c r="C38332">
        <f t="shared" si="598"/>
        <v>274</v>
      </c>
      <c r="D38332">
        <f>+VLOOKUP(base[[#This Row],[key]],Tabla2[[key]:[Homologado]],4,0)</f>
        <v>0</v>
      </c>
    </row>
    <row r="38333" spans="1:4" x14ac:dyDescent="0.3">
      <c r="A38333" t="s">
        <v>27084</v>
      </c>
      <c r="B38333" t="s">
        <v>27065</v>
      </c>
      <c r="C38333">
        <f t="shared" si="598"/>
        <v>274</v>
      </c>
      <c r="D38333">
        <f>+VLOOKUP(base[[#This Row],[key]],Tabla2[[key]:[Homologado]],4,0)</f>
        <v>0</v>
      </c>
    </row>
    <row r="38334" spans="1:4" x14ac:dyDescent="0.3">
      <c r="A38334" t="s">
        <v>27085</v>
      </c>
      <c r="B38334" t="s">
        <v>27065</v>
      </c>
      <c r="C38334">
        <f t="shared" si="598"/>
        <v>274</v>
      </c>
      <c r="D38334">
        <f>+VLOOKUP(base[[#This Row],[key]],Tabla2[[key]:[Homologado]],4,0)</f>
        <v>0</v>
      </c>
    </row>
    <row r="38335" spans="1:4" x14ac:dyDescent="0.3">
      <c r="A38335" t="s">
        <v>27086</v>
      </c>
      <c r="B38335" t="s">
        <v>27065</v>
      </c>
      <c r="C38335">
        <f t="shared" si="598"/>
        <v>274</v>
      </c>
      <c r="D38335">
        <f>+VLOOKUP(base[[#This Row],[key]],Tabla2[[key]:[Homologado]],4,0)</f>
        <v>0</v>
      </c>
    </row>
    <row r="38336" spans="1:4" x14ac:dyDescent="0.3">
      <c r="A38336" t="s">
        <v>27087</v>
      </c>
      <c r="B38336" t="s">
        <v>27065</v>
      </c>
      <c r="C38336">
        <f t="shared" ref="C38336:C38399" si="599">+IF(B38336=B38335,C38335,C38335+1)</f>
        <v>274</v>
      </c>
      <c r="D38336">
        <f>+VLOOKUP(base[[#This Row],[key]],Tabla2[[key]:[Homologado]],4,0)</f>
        <v>0</v>
      </c>
    </row>
    <row r="38337" spans="1:4" x14ac:dyDescent="0.3">
      <c r="A38337" t="s">
        <v>27088</v>
      </c>
      <c r="B38337" t="s">
        <v>27065</v>
      </c>
      <c r="C38337">
        <f t="shared" si="599"/>
        <v>274</v>
      </c>
      <c r="D38337">
        <f>+VLOOKUP(base[[#This Row],[key]],Tabla2[[key]:[Homologado]],4,0)</f>
        <v>0</v>
      </c>
    </row>
    <row r="38338" spans="1:4" x14ac:dyDescent="0.3">
      <c r="A38338" t="s">
        <v>27089</v>
      </c>
      <c r="B38338" t="s">
        <v>27065</v>
      </c>
      <c r="C38338">
        <f t="shared" si="599"/>
        <v>274</v>
      </c>
      <c r="D38338">
        <f>+VLOOKUP(base[[#This Row],[key]],Tabla2[[key]:[Homologado]],4,0)</f>
        <v>0</v>
      </c>
    </row>
    <row r="38339" spans="1:4" x14ac:dyDescent="0.3">
      <c r="A38339" t="s">
        <v>27090</v>
      </c>
      <c r="B38339" t="s">
        <v>27065</v>
      </c>
      <c r="C38339">
        <f t="shared" si="599"/>
        <v>274</v>
      </c>
      <c r="D38339">
        <f>+VLOOKUP(base[[#This Row],[key]],Tabla2[[key]:[Homologado]],4,0)</f>
        <v>0</v>
      </c>
    </row>
    <row r="38340" spans="1:4" x14ac:dyDescent="0.3">
      <c r="A38340" t="s">
        <v>27091</v>
      </c>
      <c r="B38340" t="s">
        <v>27065</v>
      </c>
      <c r="C38340">
        <f t="shared" si="599"/>
        <v>274</v>
      </c>
      <c r="D38340">
        <f>+VLOOKUP(base[[#This Row],[key]],Tabla2[[key]:[Homologado]],4,0)</f>
        <v>0</v>
      </c>
    </row>
    <row r="38341" spans="1:4" x14ac:dyDescent="0.3">
      <c r="A38341" t="s">
        <v>27093</v>
      </c>
      <c r="B38341" t="s">
        <v>27065</v>
      </c>
      <c r="C38341">
        <f t="shared" si="599"/>
        <v>274</v>
      </c>
      <c r="D38341">
        <f>+VLOOKUP(base[[#This Row],[key]],Tabla2[[key]:[Homologado]],4,0)</f>
        <v>0</v>
      </c>
    </row>
    <row r="38342" spans="1:4" x14ac:dyDescent="0.3">
      <c r="A38342" t="s">
        <v>27094</v>
      </c>
      <c r="B38342" t="s">
        <v>27065</v>
      </c>
      <c r="C38342">
        <f t="shared" si="599"/>
        <v>274</v>
      </c>
      <c r="D38342">
        <f>+VLOOKUP(base[[#This Row],[key]],Tabla2[[key]:[Homologado]],4,0)</f>
        <v>0</v>
      </c>
    </row>
    <row r="38343" spans="1:4" x14ac:dyDescent="0.3">
      <c r="A38343" t="s">
        <v>27095</v>
      </c>
      <c r="B38343" t="s">
        <v>27065</v>
      </c>
      <c r="C38343">
        <f t="shared" si="599"/>
        <v>274</v>
      </c>
      <c r="D38343">
        <f>+VLOOKUP(base[[#This Row],[key]],Tabla2[[key]:[Homologado]],4,0)</f>
        <v>0</v>
      </c>
    </row>
    <row r="38344" spans="1:4" x14ac:dyDescent="0.3">
      <c r="A38344" t="s">
        <v>27096</v>
      </c>
      <c r="B38344" t="s">
        <v>27065</v>
      </c>
      <c r="C38344">
        <f t="shared" si="599"/>
        <v>274</v>
      </c>
      <c r="D38344">
        <f>+VLOOKUP(base[[#This Row],[key]],Tabla2[[key]:[Homologado]],4,0)</f>
        <v>0</v>
      </c>
    </row>
    <row r="38345" spans="1:4" x14ac:dyDescent="0.3">
      <c r="A38345" t="s">
        <v>38653</v>
      </c>
      <c r="B38345" t="s">
        <v>27065</v>
      </c>
      <c r="C38345">
        <f t="shared" si="599"/>
        <v>274</v>
      </c>
      <c r="D38345">
        <f>+VLOOKUP(base[[#This Row],[key]],Tabla2[[key]:[Homologado]],4,0)</f>
        <v>0</v>
      </c>
    </row>
    <row r="38346" spans="1:4" x14ac:dyDescent="0.3">
      <c r="A38346" t="s">
        <v>37981</v>
      </c>
      <c r="B38346" t="s">
        <v>27065</v>
      </c>
      <c r="C38346">
        <f t="shared" si="599"/>
        <v>274</v>
      </c>
      <c r="D38346">
        <f>+VLOOKUP(base[[#This Row],[key]],Tabla2[[key]:[Homologado]],4,0)</f>
        <v>0</v>
      </c>
    </row>
    <row r="38347" spans="1:4" x14ac:dyDescent="0.3">
      <c r="A38347" t="s">
        <v>38661</v>
      </c>
      <c r="B38347" t="s">
        <v>27065</v>
      </c>
      <c r="C38347">
        <f t="shared" si="599"/>
        <v>274</v>
      </c>
      <c r="D38347">
        <f>+VLOOKUP(base[[#This Row],[key]],Tabla2[[key]:[Homologado]],4,0)</f>
        <v>0</v>
      </c>
    </row>
    <row r="38348" spans="1:4" x14ac:dyDescent="0.3">
      <c r="A38348" t="s">
        <v>27097</v>
      </c>
      <c r="B38348" t="s">
        <v>27065</v>
      </c>
      <c r="C38348">
        <f t="shared" si="599"/>
        <v>274</v>
      </c>
      <c r="D38348">
        <f>+VLOOKUP(base[[#This Row],[key]],Tabla2[[key]:[Homologado]],4,0)</f>
        <v>0</v>
      </c>
    </row>
    <row r="38349" spans="1:4" x14ac:dyDescent="0.3">
      <c r="A38349" t="s">
        <v>40128</v>
      </c>
      <c r="B38349" t="s">
        <v>40700</v>
      </c>
      <c r="C38349">
        <f t="shared" si="599"/>
        <v>275</v>
      </c>
      <c r="D38349" t="str">
        <f>+VLOOKUP(base[[#This Row],[key]],Tabla2[[key]:[Homologado]],4,0)</f>
        <v>Asistente Social</v>
      </c>
    </row>
    <row r="38350" spans="1:4" x14ac:dyDescent="0.3">
      <c r="A38350" t="s">
        <v>40130</v>
      </c>
      <c r="B38350" t="s">
        <v>40700</v>
      </c>
      <c r="C38350">
        <f t="shared" si="599"/>
        <v>275</v>
      </c>
      <c r="D38350" t="str">
        <f>+VLOOKUP(base[[#This Row],[key]],Tabla2[[key]:[Homologado]],4,0)</f>
        <v>Asistente Social</v>
      </c>
    </row>
    <row r="38351" spans="1:4" x14ac:dyDescent="0.3">
      <c r="A38351" t="s">
        <v>40774</v>
      </c>
      <c r="B38351" t="s">
        <v>40700</v>
      </c>
      <c r="C38351">
        <f t="shared" si="599"/>
        <v>275</v>
      </c>
      <c r="D38351" t="str">
        <f>+VLOOKUP(base[[#This Row],[key]],Tabla2[[key]:[Homologado]],4,0)</f>
        <v>Asistente Social</v>
      </c>
    </row>
    <row r="38352" spans="1:4" x14ac:dyDescent="0.3">
      <c r="A38352" t="s">
        <v>40132</v>
      </c>
      <c r="B38352" t="s">
        <v>40700</v>
      </c>
      <c r="C38352">
        <f t="shared" si="599"/>
        <v>275</v>
      </c>
      <c r="D38352" t="str">
        <f>+VLOOKUP(base[[#This Row],[key]],Tabla2[[key]:[Homologado]],4,0)</f>
        <v>Asistente Social</v>
      </c>
    </row>
    <row r="38353" spans="1:4" x14ac:dyDescent="0.3">
      <c r="A38353" t="s">
        <v>40133</v>
      </c>
      <c r="B38353" t="s">
        <v>40700</v>
      </c>
      <c r="C38353">
        <f t="shared" si="599"/>
        <v>275</v>
      </c>
      <c r="D38353" t="str">
        <f>+VLOOKUP(base[[#This Row],[key]],Tabla2[[key]:[Homologado]],4,0)</f>
        <v>Asistente Social</v>
      </c>
    </row>
    <row r="38354" spans="1:4" x14ac:dyDescent="0.3">
      <c r="A38354" t="s">
        <v>27728</v>
      </c>
      <c r="B38354" t="s">
        <v>39714</v>
      </c>
      <c r="C38354">
        <f t="shared" si="599"/>
        <v>276</v>
      </c>
      <c r="D38354" t="str">
        <f>+VLOOKUP(base[[#This Row],[key]],Tabla2[[key]:[Homologado]],4,0)</f>
        <v>Enseñanza Superior</v>
      </c>
    </row>
    <row r="38355" spans="1:4" x14ac:dyDescent="0.3">
      <c r="A38355" t="s">
        <v>40573</v>
      </c>
      <c r="B38355" t="s">
        <v>39714</v>
      </c>
      <c r="C38355">
        <f t="shared" si="599"/>
        <v>276</v>
      </c>
      <c r="D38355" t="str">
        <f>+VLOOKUP(base[[#This Row],[key]],Tabla2[[key]:[Homologado]],4,0)</f>
        <v>Enseñanza Superior</v>
      </c>
    </row>
    <row r="38356" spans="1:4" x14ac:dyDescent="0.3">
      <c r="A38356" t="s">
        <v>39157</v>
      </c>
      <c r="B38356" t="s">
        <v>39714</v>
      </c>
      <c r="C38356">
        <f t="shared" si="599"/>
        <v>276</v>
      </c>
      <c r="D38356" t="str">
        <f>+VLOOKUP(base[[#This Row],[key]],Tabla2[[key]:[Homologado]],4,0)</f>
        <v>Enseñanza Superior</v>
      </c>
    </row>
    <row r="38357" spans="1:4" x14ac:dyDescent="0.3">
      <c r="A38357" t="s">
        <v>40096</v>
      </c>
      <c r="B38357" t="s">
        <v>39714</v>
      </c>
      <c r="C38357">
        <f t="shared" si="599"/>
        <v>276</v>
      </c>
      <c r="D38357" t="str">
        <f>+VLOOKUP(base[[#This Row],[key]],Tabla2[[key]:[Homologado]],4,0)</f>
        <v>Enseñanza Superior</v>
      </c>
    </row>
    <row r="38358" spans="1:4" x14ac:dyDescent="0.3">
      <c r="A38358" t="s">
        <v>40574</v>
      </c>
      <c r="B38358" t="s">
        <v>39714</v>
      </c>
      <c r="C38358">
        <f t="shared" si="599"/>
        <v>276</v>
      </c>
      <c r="D38358" t="str">
        <f>+VLOOKUP(base[[#This Row],[key]],Tabla2[[key]:[Homologado]],4,0)</f>
        <v>Enseñanza Superior</v>
      </c>
    </row>
    <row r="38359" spans="1:4" x14ac:dyDescent="0.3">
      <c r="A38359" t="s">
        <v>40097</v>
      </c>
      <c r="B38359" t="s">
        <v>39714</v>
      </c>
      <c r="C38359">
        <f t="shared" si="599"/>
        <v>276</v>
      </c>
      <c r="D38359" t="str">
        <f>+VLOOKUP(base[[#This Row],[key]],Tabla2[[key]:[Homologado]],4,0)</f>
        <v>Enseñanza Superior</v>
      </c>
    </row>
    <row r="38360" spans="1:4" x14ac:dyDescent="0.3">
      <c r="A38360" t="s">
        <v>40098</v>
      </c>
      <c r="B38360" t="s">
        <v>39714</v>
      </c>
      <c r="C38360">
        <f t="shared" si="599"/>
        <v>276</v>
      </c>
      <c r="D38360" t="str">
        <f>+VLOOKUP(base[[#This Row],[key]],Tabla2[[key]:[Homologado]],4,0)</f>
        <v>Enseñanza Superior</v>
      </c>
    </row>
    <row r="38361" spans="1:4" x14ac:dyDescent="0.3">
      <c r="A38361" t="s">
        <v>40187</v>
      </c>
      <c r="B38361" t="s">
        <v>39714</v>
      </c>
      <c r="C38361">
        <f t="shared" si="599"/>
        <v>276</v>
      </c>
      <c r="D38361" t="str">
        <f>+VLOOKUP(base[[#This Row],[key]],Tabla2[[key]:[Homologado]],4,0)</f>
        <v>Enseñanza Superior</v>
      </c>
    </row>
    <row r="38362" spans="1:4" x14ac:dyDescent="0.3">
      <c r="A38362" t="s">
        <v>40188</v>
      </c>
      <c r="B38362" t="s">
        <v>39714</v>
      </c>
      <c r="C38362">
        <f t="shared" si="599"/>
        <v>276</v>
      </c>
      <c r="D38362" t="str">
        <f>+VLOOKUP(base[[#This Row],[key]],Tabla2[[key]:[Homologado]],4,0)</f>
        <v>Enseñanza Superior</v>
      </c>
    </row>
    <row r="38363" spans="1:4" x14ac:dyDescent="0.3">
      <c r="A38363" t="s">
        <v>40189</v>
      </c>
      <c r="B38363" t="s">
        <v>39714</v>
      </c>
      <c r="C38363">
        <f t="shared" si="599"/>
        <v>276</v>
      </c>
      <c r="D38363" t="str">
        <f>+VLOOKUP(base[[#This Row],[key]],Tabla2[[key]:[Homologado]],4,0)</f>
        <v>Enseñanza Superior</v>
      </c>
    </row>
    <row r="38364" spans="1:4" x14ac:dyDescent="0.3">
      <c r="A38364" t="s">
        <v>39184</v>
      </c>
      <c r="B38364" t="s">
        <v>39714</v>
      </c>
      <c r="C38364">
        <f t="shared" si="599"/>
        <v>276</v>
      </c>
      <c r="D38364" t="str">
        <f>+VLOOKUP(base[[#This Row],[key]],Tabla2[[key]:[Homologado]],4,0)</f>
        <v>Enseñanza Superior</v>
      </c>
    </row>
    <row r="38365" spans="1:4" x14ac:dyDescent="0.3">
      <c r="A38365" t="s">
        <v>27858</v>
      </c>
      <c r="B38365" t="s">
        <v>39714</v>
      </c>
      <c r="C38365">
        <f t="shared" si="599"/>
        <v>276</v>
      </c>
      <c r="D38365" t="str">
        <f>+VLOOKUP(base[[#This Row],[key]],Tabla2[[key]:[Homologado]],4,0)</f>
        <v>Enseñanza Superior</v>
      </c>
    </row>
    <row r="38366" spans="1:4" x14ac:dyDescent="0.3">
      <c r="A38366" t="s">
        <v>27200</v>
      </c>
      <c r="B38366" t="s">
        <v>39714</v>
      </c>
      <c r="C38366">
        <f t="shared" si="599"/>
        <v>276</v>
      </c>
      <c r="D38366" t="str">
        <f>+VLOOKUP(base[[#This Row],[key]],Tabla2[[key]:[Homologado]],4,0)</f>
        <v>Enseñanza Superior</v>
      </c>
    </row>
    <row r="38367" spans="1:4" x14ac:dyDescent="0.3">
      <c r="A38367" t="s">
        <v>39631</v>
      </c>
      <c r="B38367" t="s">
        <v>39714</v>
      </c>
      <c r="C38367">
        <f t="shared" si="599"/>
        <v>276</v>
      </c>
      <c r="D38367" t="str">
        <f>+VLOOKUP(base[[#This Row],[key]],Tabla2[[key]:[Homologado]],4,0)</f>
        <v>Enseñanza Superior</v>
      </c>
    </row>
    <row r="38368" spans="1:4" x14ac:dyDescent="0.3">
      <c r="A38368" t="s">
        <v>28353</v>
      </c>
      <c r="B38368" t="s">
        <v>39714</v>
      </c>
      <c r="C38368">
        <f t="shared" si="599"/>
        <v>276</v>
      </c>
      <c r="D38368" t="str">
        <f>+VLOOKUP(base[[#This Row],[key]],Tabla2[[key]:[Homologado]],4,0)</f>
        <v>Enseñanza Superior</v>
      </c>
    </row>
    <row r="38369" spans="1:4" x14ac:dyDescent="0.3">
      <c r="A38369" t="s">
        <v>39207</v>
      </c>
      <c r="B38369" t="s">
        <v>39714</v>
      </c>
      <c r="C38369">
        <f t="shared" si="599"/>
        <v>276</v>
      </c>
      <c r="D38369" t="str">
        <f>+VLOOKUP(base[[#This Row],[key]],Tabla2[[key]:[Homologado]],4,0)</f>
        <v>Enseñanza Superior</v>
      </c>
    </row>
    <row r="38370" spans="1:4" x14ac:dyDescent="0.3">
      <c r="A38370" t="s">
        <v>40100</v>
      </c>
      <c r="B38370" t="s">
        <v>39714</v>
      </c>
      <c r="C38370">
        <f t="shared" si="599"/>
        <v>276</v>
      </c>
      <c r="D38370" t="str">
        <f>+VLOOKUP(base[[#This Row],[key]],Tabla2[[key]:[Homologado]],4,0)</f>
        <v>Enseñanza Superior</v>
      </c>
    </row>
    <row r="38371" spans="1:4" x14ac:dyDescent="0.3">
      <c r="A38371" t="s">
        <v>40101</v>
      </c>
      <c r="B38371" t="s">
        <v>39714</v>
      </c>
      <c r="C38371">
        <f t="shared" si="599"/>
        <v>276</v>
      </c>
      <c r="D38371" t="str">
        <f>+VLOOKUP(base[[#This Row],[key]],Tabla2[[key]:[Homologado]],4,0)</f>
        <v>Enseñanza Superior</v>
      </c>
    </row>
    <row r="38372" spans="1:4" x14ac:dyDescent="0.3">
      <c r="A38372" t="s">
        <v>23150</v>
      </c>
      <c r="B38372" t="s">
        <v>39714</v>
      </c>
      <c r="C38372">
        <f t="shared" si="599"/>
        <v>276</v>
      </c>
      <c r="D38372" t="str">
        <f>+VLOOKUP(base[[#This Row],[key]],Tabla2[[key]:[Homologado]],4,0)</f>
        <v>Enseñanza Superior</v>
      </c>
    </row>
    <row r="38373" spans="1:4" x14ac:dyDescent="0.3">
      <c r="A38373" t="s">
        <v>27738</v>
      </c>
      <c r="B38373" t="s">
        <v>39714</v>
      </c>
      <c r="C38373">
        <f t="shared" si="599"/>
        <v>276</v>
      </c>
      <c r="D38373" t="str">
        <f>+VLOOKUP(base[[#This Row],[key]],Tabla2[[key]:[Homologado]],4,0)</f>
        <v>Enseñanza Superior</v>
      </c>
    </row>
    <row r="38374" spans="1:4" x14ac:dyDescent="0.3">
      <c r="A38374" t="s">
        <v>39762</v>
      </c>
      <c r="B38374" t="s">
        <v>39613</v>
      </c>
      <c r="C38374">
        <f t="shared" si="599"/>
        <v>277</v>
      </c>
      <c r="D38374" t="str">
        <f>+VLOOKUP(base[[#This Row],[key]],Tabla2[[key]:[Homologado]],4,0)</f>
        <v>Vendedor(a)</v>
      </c>
    </row>
    <row r="38375" spans="1:4" x14ac:dyDescent="0.3">
      <c r="A38375" t="s">
        <v>39763</v>
      </c>
      <c r="B38375" t="s">
        <v>39613</v>
      </c>
      <c r="C38375">
        <f t="shared" si="599"/>
        <v>277</v>
      </c>
      <c r="D38375" t="str">
        <f>+VLOOKUP(base[[#This Row],[key]],Tabla2[[key]:[Homologado]],4,0)</f>
        <v>Vendedor(a)</v>
      </c>
    </row>
    <row r="38376" spans="1:4" x14ac:dyDescent="0.3">
      <c r="A38376" t="s">
        <v>39613</v>
      </c>
      <c r="B38376" t="s">
        <v>39613</v>
      </c>
      <c r="C38376">
        <f t="shared" si="599"/>
        <v>277</v>
      </c>
      <c r="D38376" t="str">
        <f>+VLOOKUP(base[[#This Row],[key]],Tabla2[[key]:[Homologado]],4,0)</f>
        <v>Vendedor(a)</v>
      </c>
    </row>
    <row r="38377" spans="1:4" x14ac:dyDescent="0.3">
      <c r="A38377" t="s">
        <v>39764</v>
      </c>
      <c r="B38377" t="s">
        <v>39613</v>
      </c>
      <c r="C38377">
        <f t="shared" si="599"/>
        <v>277</v>
      </c>
      <c r="D38377" t="str">
        <f>+VLOOKUP(base[[#This Row],[key]],Tabla2[[key]:[Homologado]],4,0)</f>
        <v>Vendedor(a)</v>
      </c>
    </row>
    <row r="38378" spans="1:4" x14ac:dyDescent="0.3">
      <c r="A38378" t="s">
        <v>39765</v>
      </c>
      <c r="B38378" t="s">
        <v>39613</v>
      </c>
      <c r="C38378">
        <f t="shared" si="599"/>
        <v>277</v>
      </c>
      <c r="D38378" t="str">
        <f>+VLOOKUP(base[[#This Row],[key]],Tabla2[[key]:[Homologado]],4,0)</f>
        <v>Vendedor(a)</v>
      </c>
    </row>
    <row r="38379" spans="1:4" x14ac:dyDescent="0.3">
      <c r="A38379" t="s">
        <v>39766</v>
      </c>
      <c r="B38379" t="s">
        <v>39613</v>
      </c>
      <c r="C38379">
        <f t="shared" si="599"/>
        <v>277</v>
      </c>
      <c r="D38379" t="str">
        <f>+VLOOKUP(base[[#This Row],[key]],Tabla2[[key]:[Homologado]],4,0)</f>
        <v>Vendedor(a)</v>
      </c>
    </row>
    <row r="38380" spans="1:4" x14ac:dyDescent="0.3">
      <c r="A38380" t="s">
        <v>39767</v>
      </c>
      <c r="B38380" t="s">
        <v>39613</v>
      </c>
      <c r="C38380">
        <f t="shared" si="599"/>
        <v>277</v>
      </c>
      <c r="D38380" t="str">
        <f>+VLOOKUP(base[[#This Row],[key]],Tabla2[[key]:[Homologado]],4,0)</f>
        <v>Vendedor(a)</v>
      </c>
    </row>
    <row r="38381" spans="1:4" x14ac:dyDescent="0.3">
      <c r="A38381" t="s">
        <v>40515</v>
      </c>
      <c r="B38381" t="s">
        <v>39696</v>
      </c>
      <c r="C38381">
        <f t="shared" si="599"/>
        <v>278</v>
      </c>
      <c r="D38381" t="str">
        <f>+VLOOKUP(base[[#This Row],[key]],Tabla2[[key]:[Homologado]],4,0)</f>
        <v>Visitador(a)</v>
      </c>
    </row>
    <row r="38382" spans="1:4" x14ac:dyDescent="0.3">
      <c r="A38382" t="s">
        <v>40516</v>
      </c>
      <c r="B38382" t="s">
        <v>39696</v>
      </c>
      <c r="C38382">
        <f t="shared" si="599"/>
        <v>278</v>
      </c>
      <c r="D38382" t="str">
        <f>+VLOOKUP(base[[#This Row],[key]],Tabla2[[key]:[Homologado]],4,0)</f>
        <v>Visitador(a)</v>
      </c>
    </row>
    <row r="38383" spans="1:4" x14ac:dyDescent="0.3">
      <c r="A38383" t="s">
        <v>40517</v>
      </c>
      <c r="B38383" t="s">
        <v>39696</v>
      </c>
      <c r="C38383">
        <f t="shared" si="599"/>
        <v>278</v>
      </c>
      <c r="D38383" t="str">
        <f>+VLOOKUP(base[[#This Row],[key]],Tabla2[[key]:[Homologado]],4,0)</f>
        <v>Visitador(a)</v>
      </c>
    </row>
    <row r="38384" spans="1:4" x14ac:dyDescent="0.3">
      <c r="A38384" t="s">
        <v>37870</v>
      </c>
      <c r="B38384" t="s">
        <v>28703</v>
      </c>
      <c r="C38384">
        <f t="shared" si="599"/>
        <v>279</v>
      </c>
      <c r="D38384">
        <f>+VLOOKUP(base[[#This Row],[key]],Tabla2[[key]:[Homologado]],4,0)</f>
        <v>0</v>
      </c>
    </row>
    <row r="38385" spans="1:4" x14ac:dyDescent="0.3">
      <c r="A38385" t="s">
        <v>37873</v>
      </c>
      <c r="B38385" t="s">
        <v>28703</v>
      </c>
      <c r="C38385">
        <f t="shared" si="599"/>
        <v>279</v>
      </c>
      <c r="D38385">
        <f>+VLOOKUP(base[[#This Row],[key]],Tabla2[[key]:[Homologado]],4,0)</f>
        <v>0</v>
      </c>
    </row>
    <row r="38386" spans="1:4" x14ac:dyDescent="0.3">
      <c r="A38386" t="s">
        <v>37874</v>
      </c>
      <c r="B38386" t="s">
        <v>28703</v>
      </c>
      <c r="C38386">
        <f t="shared" si="599"/>
        <v>279</v>
      </c>
      <c r="D38386">
        <f>+VLOOKUP(base[[#This Row],[key]],Tabla2[[key]:[Homologado]],4,0)</f>
        <v>0</v>
      </c>
    </row>
    <row r="38387" spans="1:4" x14ac:dyDescent="0.3">
      <c r="A38387" t="s">
        <v>37882</v>
      </c>
      <c r="B38387" t="s">
        <v>28703</v>
      </c>
      <c r="C38387">
        <f t="shared" si="599"/>
        <v>279</v>
      </c>
      <c r="D38387">
        <f>+VLOOKUP(base[[#This Row],[key]],Tabla2[[key]:[Homologado]],4,0)</f>
        <v>0</v>
      </c>
    </row>
    <row r="38388" spans="1:4" x14ac:dyDescent="0.3">
      <c r="A38388" t="s">
        <v>37883</v>
      </c>
      <c r="B38388" t="s">
        <v>28703</v>
      </c>
      <c r="C38388">
        <f t="shared" si="599"/>
        <v>279</v>
      </c>
      <c r="D38388">
        <f>+VLOOKUP(base[[#This Row],[key]],Tabla2[[key]:[Homologado]],4,0)</f>
        <v>0</v>
      </c>
    </row>
    <row r="38389" spans="1:4" x14ac:dyDescent="0.3">
      <c r="A38389" t="s">
        <v>27751</v>
      </c>
      <c r="B38389" t="s">
        <v>28703</v>
      </c>
      <c r="C38389">
        <f t="shared" si="599"/>
        <v>279</v>
      </c>
      <c r="D38389">
        <f>+VLOOKUP(base[[#This Row],[key]],Tabla2[[key]:[Homologado]],4,0)</f>
        <v>0</v>
      </c>
    </row>
    <row r="38390" spans="1:4" x14ac:dyDescent="0.3">
      <c r="A38390" t="s">
        <v>37894</v>
      </c>
      <c r="B38390" t="s">
        <v>28703</v>
      </c>
      <c r="C38390">
        <f t="shared" si="599"/>
        <v>279</v>
      </c>
      <c r="D38390">
        <f>+VLOOKUP(base[[#This Row],[key]],Tabla2[[key]:[Homologado]],4,0)</f>
        <v>0</v>
      </c>
    </row>
    <row r="38391" spans="1:4" x14ac:dyDescent="0.3">
      <c r="A38391" t="s">
        <v>37895</v>
      </c>
      <c r="B38391" t="s">
        <v>28703</v>
      </c>
      <c r="C38391">
        <f t="shared" si="599"/>
        <v>279</v>
      </c>
      <c r="D38391">
        <f>+VLOOKUP(base[[#This Row],[key]],Tabla2[[key]:[Homologado]],4,0)</f>
        <v>0</v>
      </c>
    </row>
    <row r="38392" spans="1:4" x14ac:dyDescent="0.3">
      <c r="A38392" t="s">
        <v>37896</v>
      </c>
      <c r="B38392" t="s">
        <v>28703</v>
      </c>
      <c r="C38392">
        <f t="shared" si="599"/>
        <v>279</v>
      </c>
      <c r="D38392">
        <f>+VLOOKUP(base[[#This Row],[key]],Tabla2[[key]:[Homologado]],4,0)</f>
        <v>0</v>
      </c>
    </row>
    <row r="38393" spans="1:4" x14ac:dyDescent="0.3">
      <c r="A38393" t="s">
        <v>37897</v>
      </c>
      <c r="B38393" t="s">
        <v>28703</v>
      </c>
      <c r="C38393">
        <f t="shared" si="599"/>
        <v>279</v>
      </c>
      <c r="D38393">
        <f>+VLOOKUP(base[[#This Row],[key]],Tabla2[[key]:[Homologado]],4,0)</f>
        <v>0</v>
      </c>
    </row>
    <row r="38394" spans="1:4" x14ac:dyDescent="0.3">
      <c r="A38394" t="s">
        <v>37898</v>
      </c>
      <c r="B38394" t="s">
        <v>28703</v>
      </c>
      <c r="C38394">
        <f t="shared" si="599"/>
        <v>279</v>
      </c>
      <c r="D38394">
        <f>+VLOOKUP(base[[#This Row],[key]],Tabla2[[key]:[Homologado]],4,0)</f>
        <v>0</v>
      </c>
    </row>
    <row r="38395" spans="1:4" x14ac:dyDescent="0.3">
      <c r="A38395" t="s">
        <v>37914</v>
      </c>
      <c r="B38395" t="s">
        <v>28703</v>
      </c>
      <c r="C38395">
        <f t="shared" si="599"/>
        <v>279</v>
      </c>
      <c r="D38395">
        <f>+VLOOKUP(base[[#This Row],[key]],Tabla2[[key]:[Homologado]],4,0)</f>
        <v>0</v>
      </c>
    </row>
    <row r="38396" spans="1:4" x14ac:dyDescent="0.3">
      <c r="A38396" t="s">
        <v>27739</v>
      </c>
      <c r="B38396" t="s">
        <v>28703</v>
      </c>
      <c r="C38396">
        <f t="shared" si="599"/>
        <v>279</v>
      </c>
      <c r="D38396">
        <f>+VLOOKUP(base[[#This Row],[key]],Tabla2[[key]:[Homologado]],4,0)</f>
        <v>0</v>
      </c>
    </row>
    <row r="38397" spans="1:4" x14ac:dyDescent="0.3">
      <c r="A38397" t="s">
        <v>27741</v>
      </c>
      <c r="B38397" t="s">
        <v>28703</v>
      </c>
      <c r="C38397">
        <f t="shared" si="599"/>
        <v>279</v>
      </c>
      <c r="D38397">
        <f>+VLOOKUP(base[[#This Row],[key]],Tabla2[[key]:[Homologado]],4,0)</f>
        <v>0</v>
      </c>
    </row>
    <row r="38398" spans="1:4" x14ac:dyDescent="0.3">
      <c r="A38398" t="s">
        <v>21846</v>
      </c>
      <c r="B38398" t="s">
        <v>28703</v>
      </c>
      <c r="C38398">
        <f t="shared" si="599"/>
        <v>279</v>
      </c>
      <c r="D38398">
        <f>+VLOOKUP(base[[#This Row],[key]],Tabla2[[key]:[Homologado]],4,0)</f>
        <v>0</v>
      </c>
    </row>
    <row r="38399" spans="1:4" x14ac:dyDescent="0.3">
      <c r="A38399" t="s">
        <v>27740</v>
      </c>
      <c r="B38399" t="s">
        <v>28703</v>
      </c>
      <c r="C38399">
        <f t="shared" si="599"/>
        <v>279</v>
      </c>
      <c r="D38399">
        <f>+VLOOKUP(base[[#This Row],[key]],Tabla2[[key]:[Homologado]],4,0)</f>
        <v>0</v>
      </c>
    </row>
    <row r="38400" spans="1:4" x14ac:dyDescent="0.3">
      <c r="A38400" t="s">
        <v>27743</v>
      </c>
      <c r="B38400" t="s">
        <v>28703</v>
      </c>
      <c r="C38400">
        <f t="shared" ref="C38400:C38463" si="600">+IF(B38400=B38399,C38399,C38399+1)</f>
        <v>279</v>
      </c>
      <c r="D38400">
        <f>+VLOOKUP(base[[#This Row],[key]],Tabla2[[key]:[Homologado]],4,0)</f>
        <v>0</v>
      </c>
    </row>
    <row r="38401" spans="1:4" x14ac:dyDescent="0.3">
      <c r="A38401" t="s">
        <v>27744</v>
      </c>
      <c r="B38401" t="s">
        <v>28703</v>
      </c>
      <c r="C38401">
        <f t="shared" si="600"/>
        <v>279</v>
      </c>
      <c r="D38401">
        <f>+VLOOKUP(base[[#This Row],[key]],Tabla2[[key]:[Homologado]],4,0)</f>
        <v>0</v>
      </c>
    </row>
    <row r="38402" spans="1:4" x14ac:dyDescent="0.3">
      <c r="A38402" t="s">
        <v>27746</v>
      </c>
      <c r="B38402" t="s">
        <v>28703</v>
      </c>
      <c r="C38402">
        <f t="shared" si="600"/>
        <v>279</v>
      </c>
      <c r="D38402">
        <f>+VLOOKUP(base[[#This Row],[key]],Tabla2[[key]:[Homologado]],4,0)</f>
        <v>0</v>
      </c>
    </row>
    <row r="38403" spans="1:4" x14ac:dyDescent="0.3">
      <c r="A38403" t="s">
        <v>27747</v>
      </c>
      <c r="B38403" t="s">
        <v>28703</v>
      </c>
      <c r="C38403">
        <f t="shared" si="600"/>
        <v>279</v>
      </c>
      <c r="D38403">
        <f>+VLOOKUP(base[[#This Row],[key]],Tabla2[[key]:[Homologado]],4,0)</f>
        <v>0</v>
      </c>
    </row>
    <row r="38404" spans="1:4" x14ac:dyDescent="0.3">
      <c r="A38404" t="s">
        <v>27748</v>
      </c>
      <c r="B38404" t="s">
        <v>28703</v>
      </c>
      <c r="C38404">
        <f t="shared" si="600"/>
        <v>279</v>
      </c>
      <c r="D38404">
        <f>+VLOOKUP(base[[#This Row],[key]],Tabla2[[key]:[Homologado]],4,0)</f>
        <v>0</v>
      </c>
    </row>
    <row r="38405" spans="1:4" x14ac:dyDescent="0.3">
      <c r="A38405" t="s">
        <v>27749</v>
      </c>
      <c r="B38405" t="s">
        <v>28703</v>
      </c>
      <c r="C38405">
        <f t="shared" si="600"/>
        <v>279</v>
      </c>
      <c r="D38405">
        <f>+VLOOKUP(base[[#This Row],[key]],Tabla2[[key]:[Homologado]],4,0)</f>
        <v>0</v>
      </c>
    </row>
    <row r="38406" spans="1:4" x14ac:dyDescent="0.3">
      <c r="A38406" t="s">
        <v>37916</v>
      </c>
      <c r="B38406" t="s">
        <v>28703</v>
      </c>
      <c r="C38406">
        <f t="shared" si="600"/>
        <v>279</v>
      </c>
      <c r="D38406">
        <f>+VLOOKUP(base[[#This Row],[key]],Tabla2[[key]:[Homologado]],4,0)</f>
        <v>0</v>
      </c>
    </row>
    <row r="38407" spans="1:4" x14ac:dyDescent="0.3">
      <c r="A38407" t="s">
        <v>37918</v>
      </c>
      <c r="B38407" t="s">
        <v>28703</v>
      </c>
      <c r="C38407">
        <f t="shared" si="600"/>
        <v>279</v>
      </c>
      <c r="D38407">
        <f>+VLOOKUP(base[[#This Row],[key]],Tabla2[[key]:[Homologado]],4,0)</f>
        <v>0</v>
      </c>
    </row>
    <row r="38408" spans="1:4" x14ac:dyDescent="0.3">
      <c r="A38408" t="s">
        <v>37921</v>
      </c>
      <c r="B38408" t="s">
        <v>28703</v>
      </c>
      <c r="C38408">
        <f t="shared" si="600"/>
        <v>279</v>
      </c>
      <c r="D38408">
        <f>+VLOOKUP(base[[#This Row],[key]],Tabla2[[key]:[Homologado]],4,0)</f>
        <v>0</v>
      </c>
    </row>
    <row r="38409" spans="1:4" x14ac:dyDescent="0.3">
      <c r="A38409" t="s">
        <v>37924</v>
      </c>
      <c r="B38409" t="s">
        <v>28703</v>
      </c>
      <c r="C38409">
        <f t="shared" si="600"/>
        <v>279</v>
      </c>
      <c r="D38409">
        <f>+VLOOKUP(base[[#This Row],[key]],Tabla2[[key]:[Homologado]],4,0)</f>
        <v>0</v>
      </c>
    </row>
    <row r="38410" spans="1:4" x14ac:dyDescent="0.3">
      <c r="A38410" t="s">
        <v>37931</v>
      </c>
      <c r="B38410" t="s">
        <v>28703</v>
      </c>
      <c r="C38410">
        <f t="shared" si="600"/>
        <v>279</v>
      </c>
      <c r="D38410">
        <f>+VLOOKUP(base[[#This Row],[key]],Tabla2[[key]:[Homologado]],4,0)</f>
        <v>0</v>
      </c>
    </row>
    <row r="38411" spans="1:4" x14ac:dyDescent="0.3">
      <c r="A38411" t="s">
        <v>37934</v>
      </c>
      <c r="B38411" t="s">
        <v>28703</v>
      </c>
      <c r="C38411">
        <f t="shared" si="600"/>
        <v>279</v>
      </c>
      <c r="D38411">
        <f>+VLOOKUP(base[[#This Row],[key]],Tabla2[[key]:[Homologado]],4,0)</f>
        <v>0</v>
      </c>
    </row>
    <row r="38412" spans="1:4" x14ac:dyDescent="0.3">
      <c r="A38412" t="s">
        <v>37940</v>
      </c>
      <c r="B38412" t="s">
        <v>28703</v>
      </c>
      <c r="C38412">
        <f t="shared" si="600"/>
        <v>279</v>
      </c>
      <c r="D38412">
        <f>+VLOOKUP(base[[#This Row],[key]],Tabla2[[key]:[Homologado]],4,0)</f>
        <v>0</v>
      </c>
    </row>
    <row r="38413" spans="1:4" x14ac:dyDescent="0.3">
      <c r="A38413" t="s">
        <v>37941</v>
      </c>
      <c r="B38413" t="s">
        <v>28703</v>
      </c>
      <c r="C38413">
        <f t="shared" si="600"/>
        <v>279</v>
      </c>
      <c r="D38413">
        <f>+VLOOKUP(base[[#This Row],[key]],Tabla2[[key]:[Homologado]],4,0)</f>
        <v>0</v>
      </c>
    </row>
    <row r="38414" spans="1:4" x14ac:dyDescent="0.3">
      <c r="A38414" t="s">
        <v>37942</v>
      </c>
      <c r="B38414" t="s">
        <v>28703</v>
      </c>
      <c r="C38414">
        <f t="shared" si="600"/>
        <v>279</v>
      </c>
      <c r="D38414">
        <f>+VLOOKUP(base[[#This Row],[key]],Tabla2[[key]:[Homologado]],4,0)</f>
        <v>0</v>
      </c>
    </row>
    <row r="38415" spans="1:4" x14ac:dyDescent="0.3">
      <c r="A38415" t="s">
        <v>37944</v>
      </c>
      <c r="B38415" t="s">
        <v>28703</v>
      </c>
      <c r="C38415">
        <f t="shared" si="600"/>
        <v>279</v>
      </c>
      <c r="D38415">
        <f>+VLOOKUP(base[[#This Row],[key]],Tabla2[[key]:[Homologado]],4,0)</f>
        <v>0</v>
      </c>
    </row>
    <row r="38416" spans="1:4" x14ac:dyDescent="0.3">
      <c r="A38416" t="s">
        <v>37945</v>
      </c>
      <c r="B38416" t="s">
        <v>28703</v>
      </c>
      <c r="C38416">
        <f t="shared" si="600"/>
        <v>279</v>
      </c>
      <c r="D38416">
        <f>+VLOOKUP(base[[#This Row],[key]],Tabla2[[key]:[Homologado]],4,0)</f>
        <v>0</v>
      </c>
    </row>
    <row r="38417" spans="1:4" x14ac:dyDescent="0.3">
      <c r="A38417" t="s">
        <v>37947</v>
      </c>
      <c r="B38417" t="s">
        <v>28703</v>
      </c>
      <c r="C38417">
        <f t="shared" si="600"/>
        <v>279</v>
      </c>
      <c r="D38417">
        <f>+VLOOKUP(base[[#This Row],[key]],Tabla2[[key]:[Homologado]],4,0)</f>
        <v>0</v>
      </c>
    </row>
    <row r="38418" spans="1:4" x14ac:dyDescent="0.3">
      <c r="A38418" t="s">
        <v>37951</v>
      </c>
      <c r="B38418" t="s">
        <v>28703</v>
      </c>
      <c r="C38418">
        <f t="shared" si="600"/>
        <v>279</v>
      </c>
      <c r="D38418">
        <f>+VLOOKUP(base[[#This Row],[key]],Tabla2[[key]:[Homologado]],4,0)</f>
        <v>0</v>
      </c>
    </row>
    <row r="38419" spans="1:4" x14ac:dyDescent="0.3">
      <c r="A38419" t="s">
        <v>37956</v>
      </c>
      <c r="B38419" t="s">
        <v>28703</v>
      </c>
      <c r="C38419">
        <f t="shared" si="600"/>
        <v>279</v>
      </c>
      <c r="D38419">
        <f>+VLOOKUP(base[[#This Row],[key]],Tabla2[[key]:[Homologado]],4,0)</f>
        <v>0</v>
      </c>
    </row>
    <row r="38420" spans="1:4" x14ac:dyDescent="0.3">
      <c r="A38420" t="s">
        <v>37958</v>
      </c>
      <c r="B38420" t="s">
        <v>28703</v>
      </c>
      <c r="C38420">
        <f t="shared" si="600"/>
        <v>279</v>
      </c>
      <c r="D38420">
        <f>+VLOOKUP(base[[#This Row],[key]],Tabla2[[key]:[Homologado]],4,0)</f>
        <v>0</v>
      </c>
    </row>
    <row r="38421" spans="1:4" x14ac:dyDescent="0.3">
      <c r="A38421" t="s">
        <v>37964</v>
      </c>
      <c r="B38421" t="s">
        <v>28703</v>
      </c>
      <c r="C38421">
        <f t="shared" si="600"/>
        <v>279</v>
      </c>
      <c r="D38421">
        <f>+VLOOKUP(base[[#This Row],[key]],Tabla2[[key]:[Homologado]],4,0)</f>
        <v>0</v>
      </c>
    </row>
    <row r="38422" spans="1:4" x14ac:dyDescent="0.3">
      <c r="A38422" t="s">
        <v>37982</v>
      </c>
      <c r="B38422" t="s">
        <v>28703</v>
      </c>
      <c r="C38422">
        <f t="shared" si="600"/>
        <v>279</v>
      </c>
      <c r="D38422">
        <f>+VLOOKUP(base[[#This Row],[key]],Tabla2[[key]:[Homologado]],4,0)</f>
        <v>0</v>
      </c>
    </row>
    <row r="38423" spans="1:4" x14ac:dyDescent="0.3">
      <c r="A38423" t="s">
        <v>37983</v>
      </c>
      <c r="B38423" t="s">
        <v>28703</v>
      </c>
      <c r="C38423">
        <f t="shared" si="600"/>
        <v>279</v>
      </c>
      <c r="D38423">
        <f>+VLOOKUP(base[[#This Row],[key]],Tabla2[[key]:[Homologado]],4,0)</f>
        <v>0</v>
      </c>
    </row>
    <row r="38424" spans="1:4" x14ac:dyDescent="0.3">
      <c r="A38424" t="s">
        <v>37985</v>
      </c>
      <c r="B38424" t="s">
        <v>28703</v>
      </c>
      <c r="C38424">
        <f t="shared" si="600"/>
        <v>279</v>
      </c>
      <c r="D38424">
        <f>+VLOOKUP(base[[#This Row],[key]],Tabla2[[key]:[Homologado]],4,0)</f>
        <v>0</v>
      </c>
    </row>
    <row r="38425" spans="1:4" x14ac:dyDescent="0.3">
      <c r="A38425" t="s">
        <v>37998</v>
      </c>
      <c r="B38425" t="s">
        <v>28703</v>
      </c>
      <c r="C38425">
        <f t="shared" si="600"/>
        <v>279</v>
      </c>
      <c r="D38425">
        <f>+VLOOKUP(base[[#This Row],[key]],Tabla2[[key]:[Homologado]],4,0)</f>
        <v>0</v>
      </c>
    </row>
    <row r="38426" spans="1:4" x14ac:dyDescent="0.3">
      <c r="A38426" t="s">
        <v>38008</v>
      </c>
      <c r="B38426" t="s">
        <v>28703</v>
      </c>
      <c r="C38426">
        <f t="shared" si="600"/>
        <v>279</v>
      </c>
      <c r="D38426">
        <f>+VLOOKUP(base[[#This Row],[key]],Tabla2[[key]:[Homologado]],4,0)</f>
        <v>0</v>
      </c>
    </row>
    <row r="38427" spans="1:4" x14ac:dyDescent="0.3">
      <c r="A38427" t="s">
        <v>38009</v>
      </c>
      <c r="B38427" t="s">
        <v>28703</v>
      </c>
      <c r="C38427">
        <f t="shared" si="600"/>
        <v>279</v>
      </c>
      <c r="D38427">
        <f>+VLOOKUP(base[[#This Row],[key]],Tabla2[[key]:[Homologado]],4,0)</f>
        <v>0</v>
      </c>
    </row>
    <row r="38428" spans="1:4" x14ac:dyDescent="0.3">
      <c r="A38428" t="s">
        <v>38010</v>
      </c>
      <c r="B38428" t="s">
        <v>28703</v>
      </c>
      <c r="C38428">
        <f t="shared" si="600"/>
        <v>279</v>
      </c>
      <c r="D38428">
        <f>+VLOOKUP(base[[#This Row],[key]],Tabla2[[key]:[Homologado]],4,0)</f>
        <v>0</v>
      </c>
    </row>
    <row r="38429" spans="1:4" x14ac:dyDescent="0.3">
      <c r="A38429" t="s">
        <v>38012</v>
      </c>
      <c r="B38429" t="s">
        <v>28703</v>
      </c>
      <c r="C38429">
        <f t="shared" si="600"/>
        <v>279</v>
      </c>
      <c r="D38429">
        <f>+VLOOKUP(base[[#This Row],[key]],Tabla2[[key]:[Homologado]],4,0)</f>
        <v>0</v>
      </c>
    </row>
    <row r="38430" spans="1:4" x14ac:dyDescent="0.3">
      <c r="A38430" t="s">
        <v>38020</v>
      </c>
      <c r="B38430" t="s">
        <v>28703</v>
      </c>
      <c r="C38430">
        <f t="shared" si="600"/>
        <v>279</v>
      </c>
      <c r="D38430">
        <f>+VLOOKUP(base[[#This Row],[key]],Tabla2[[key]:[Homologado]],4,0)</f>
        <v>0</v>
      </c>
    </row>
    <row r="38431" spans="1:4" x14ac:dyDescent="0.3">
      <c r="A38431" t="s">
        <v>38021</v>
      </c>
      <c r="B38431" t="s">
        <v>28703</v>
      </c>
      <c r="C38431">
        <f t="shared" si="600"/>
        <v>279</v>
      </c>
      <c r="D38431">
        <f>+VLOOKUP(base[[#This Row],[key]],Tabla2[[key]:[Homologado]],4,0)</f>
        <v>0</v>
      </c>
    </row>
    <row r="38432" spans="1:4" x14ac:dyDescent="0.3">
      <c r="A38432" t="s">
        <v>38023</v>
      </c>
      <c r="B38432" t="s">
        <v>28703</v>
      </c>
      <c r="C38432">
        <f t="shared" si="600"/>
        <v>279</v>
      </c>
      <c r="D38432">
        <f>+VLOOKUP(base[[#This Row],[key]],Tabla2[[key]:[Homologado]],4,0)</f>
        <v>0</v>
      </c>
    </row>
    <row r="38433" spans="1:4" x14ac:dyDescent="0.3">
      <c r="A38433" t="s">
        <v>27750</v>
      </c>
      <c r="B38433" t="s">
        <v>28703</v>
      </c>
      <c r="C38433">
        <f t="shared" si="600"/>
        <v>279</v>
      </c>
      <c r="D38433">
        <f>+VLOOKUP(base[[#This Row],[key]],Tabla2[[key]:[Homologado]],4,0)</f>
        <v>0</v>
      </c>
    </row>
    <row r="38434" spans="1:4" x14ac:dyDescent="0.3">
      <c r="A38434" t="s">
        <v>40537</v>
      </c>
      <c r="B38434" t="s">
        <v>39703</v>
      </c>
      <c r="C38434">
        <f t="shared" si="600"/>
        <v>280</v>
      </c>
      <c r="D38434" t="str">
        <f>+VLOOKUP(base[[#This Row],[key]],Tabla2[[key]:[Homologado]],4,0)</f>
        <v>Actuario(a)</v>
      </c>
    </row>
    <row r="38435" spans="1:4" x14ac:dyDescent="0.3">
      <c r="A38435" t="s">
        <v>40538</v>
      </c>
      <c r="B38435" t="s">
        <v>39703</v>
      </c>
      <c r="C38435">
        <f t="shared" si="600"/>
        <v>280</v>
      </c>
      <c r="D38435" t="str">
        <f>+VLOOKUP(base[[#This Row],[key]],Tabla2[[key]:[Homologado]],4,0)</f>
        <v>Actuario(a)</v>
      </c>
    </row>
    <row r="38436" spans="1:4" x14ac:dyDescent="0.3">
      <c r="A38436" t="s">
        <v>40539</v>
      </c>
      <c r="B38436" t="s">
        <v>39703</v>
      </c>
      <c r="C38436">
        <f t="shared" si="600"/>
        <v>280</v>
      </c>
      <c r="D38436" t="str">
        <f>+VLOOKUP(base[[#This Row],[key]],Tabla2[[key]:[Homologado]],4,0)</f>
        <v>Actuario(a)</v>
      </c>
    </row>
    <row r="38437" spans="1:4" x14ac:dyDescent="0.3">
      <c r="A38437" t="s">
        <v>40415</v>
      </c>
      <c r="B38437" t="s">
        <v>39703</v>
      </c>
      <c r="C38437">
        <f t="shared" si="600"/>
        <v>280</v>
      </c>
      <c r="D38437" t="str">
        <f>+VLOOKUP(base[[#This Row],[key]],Tabla2[[key]:[Homologado]],4,0)</f>
        <v>Actuario(a)</v>
      </c>
    </row>
    <row r="38438" spans="1:4" x14ac:dyDescent="0.3">
      <c r="A38438" t="s">
        <v>27907</v>
      </c>
      <c r="B38438" t="s">
        <v>39703</v>
      </c>
      <c r="C38438">
        <f t="shared" si="600"/>
        <v>280</v>
      </c>
      <c r="D38438" t="str">
        <f>+VLOOKUP(base[[#This Row],[key]],Tabla2[[key]:[Homologado]],4,0)</f>
        <v>Actuario(a)</v>
      </c>
    </row>
    <row r="38439" spans="1:4" x14ac:dyDescent="0.3">
      <c r="A38439" t="s">
        <v>27909</v>
      </c>
      <c r="B38439" t="s">
        <v>39703</v>
      </c>
      <c r="C38439">
        <f t="shared" si="600"/>
        <v>280</v>
      </c>
      <c r="D38439" t="str">
        <f>+VLOOKUP(base[[#This Row],[key]],Tabla2[[key]:[Homologado]],4,0)</f>
        <v>Actuario(a)</v>
      </c>
    </row>
    <row r="38440" spans="1:4" x14ac:dyDescent="0.3">
      <c r="A38440" t="s">
        <v>27911</v>
      </c>
      <c r="B38440" t="s">
        <v>39703</v>
      </c>
      <c r="C38440">
        <f t="shared" si="600"/>
        <v>280</v>
      </c>
      <c r="D38440" t="str">
        <f>+VLOOKUP(base[[#This Row],[key]],Tabla2[[key]:[Homologado]],4,0)</f>
        <v>Actuario(a)</v>
      </c>
    </row>
    <row r="38441" spans="1:4" x14ac:dyDescent="0.3">
      <c r="A38441" t="s">
        <v>38241</v>
      </c>
      <c r="B38441" t="s">
        <v>39703</v>
      </c>
      <c r="C38441">
        <f t="shared" si="600"/>
        <v>280</v>
      </c>
      <c r="D38441" t="str">
        <f>+VLOOKUP(base[[#This Row],[key]],Tabla2[[key]:[Homologado]],4,0)</f>
        <v>Actuario(a)</v>
      </c>
    </row>
    <row r="38442" spans="1:4" x14ac:dyDescent="0.3">
      <c r="A38442" t="s">
        <v>40383</v>
      </c>
      <c r="B38442" t="s">
        <v>39703</v>
      </c>
      <c r="C38442">
        <f t="shared" si="600"/>
        <v>280</v>
      </c>
      <c r="D38442" t="str">
        <f>+VLOOKUP(base[[#This Row],[key]],Tabla2[[key]:[Homologado]],4,0)</f>
        <v>Actuario(a)</v>
      </c>
    </row>
    <row r="38443" spans="1:4" x14ac:dyDescent="0.3">
      <c r="A38443" t="s">
        <v>38278</v>
      </c>
      <c r="B38443" t="s">
        <v>39703</v>
      </c>
      <c r="C38443">
        <f t="shared" si="600"/>
        <v>280</v>
      </c>
      <c r="D38443" t="str">
        <f>+VLOOKUP(base[[#This Row],[key]],Tabla2[[key]:[Homologado]],4,0)</f>
        <v>Actuario(a)</v>
      </c>
    </row>
    <row r="38444" spans="1:4" x14ac:dyDescent="0.3">
      <c r="A38444" t="s">
        <v>40540</v>
      </c>
      <c r="B38444" t="s">
        <v>39703</v>
      </c>
      <c r="C38444">
        <f t="shared" si="600"/>
        <v>280</v>
      </c>
      <c r="D38444" t="str">
        <f>+VLOOKUP(base[[#This Row],[key]],Tabla2[[key]:[Homologado]],4,0)</f>
        <v>Actuario(a)</v>
      </c>
    </row>
    <row r="38445" spans="1:4" x14ac:dyDescent="0.3">
      <c r="A38445" t="s">
        <v>38289</v>
      </c>
      <c r="B38445" t="s">
        <v>39703</v>
      </c>
      <c r="C38445">
        <f t="shared" si="600"/>
        <v>280</v>
      </c>
      <c r="D38445" t="str">
        <f>+VLOOKUP(base[[#This Row],[key]],Tabla2[[key]:[Homologado]],4,0)</f>
        <v>Actuario(a)</v>
      </c>
    </row>
    <row r="38446" spans="1:4" x14ac:dyDescent="0.3">
      <c r="A38446" t="s">
        <v>38316</v>
      </c>
      <c r="B38446" t="s">
        <v>39703</v>
      </c>
      <c r="C38446">
        <f t="shared" si="600"/>
        <v>280</v>
      </c>
      <c r="D38446" t="str">
        <f>+VLOOKUP(base[[#This Row],[key]],Tabla2[[key]:[Homologado]],4,0)</f>
        <v>Actuario(a)</v>
      </c>
    </row>
    <row r="38447" spans="1:4" x14ac:dyDescent="0.3">
      <c r="A38447" t="s">
        <v>40233</v>
      </c>
      <c r="B38447" t="s">
        <v>39703</v>
      </c>
      <c r="C38447">
        <f t="shared" si="600"/>
        <v>280</v>
      </c>
      <c r="D38447" t="str">
        <f>+VLOOKUP(base[[#This Row],[key]],Tabla2[[key]:[Homologado]],4,0)</f>
        <v>Actuario(a)</v>
      </c>
    </row>
    <row r="38448" spans="1:4" x14ac:dyDescent="0.3">
      <c r="A38448" t="s">
        <v>38343</v>
      </c>
      <c r="B38448" t="s">
        <v>39703</v>
      </c>
      <c r="C38448">
        <f t="shared" si="600"/>
        <v>280</v>
      </c>
      <c r="D38448" t="str">
        <f>+VLOOKUP(base[[#This Row],[key]],Tabla2[[key]:[Homologado]],4,0)</f>
        <v>Actuario(a)</v>
      </c>
    </row>
    <row r="38449" spans="1:4" x14ac:dyDescent="0.3">
      <c r="A38449" t="s">
        <v>40541</v>
      </c>
      <c r="B38449" t="s">
        <v>39703</v>
      </c>
      <c r="C38449">
        <f t="shared" si="600"/>
        <v>280</v>
      </c>
      <c r="D38449" t="str">
        <f>+VLOOKUP(base[[#This Row],[key]],Tabla2[[key]:[Homologado]],4,0)</f>
        <v>Actuario(a)</v>
      </c>
    </row>
    <row r="38450" spans="1:4" x14ac:dyDescent="0.3">
      <c r="A38450" t="s">
        <v>39985</v>
      </c>
      <c r="B38450" t="s">
        <v>39626</v>
      </c>
      <c r="C38450">
        <f t="shared" si="600"/>
        <v>281</v>
      </c>
      <c r="D38450" t="str">
        <f>+VLOOKUP(base[[#This Row],[key]],Tabla2[[key]:[Homologado]],4,0)</f>
        <v>Instalador(a)</v>
      </c>
    </row>
    <row r="38451" spans="1:4" x14ac:dyDescent="0.3">
      <c r="A38451" t="s">
        <v>39986</v>
      </c>
      <c r="B38451" t="s">
        <v>39626</v>
      </c>
      <c r="C38451">
        <f t="shared" si="600"/>
        <v>281</v>
      </c>
      <c r="D38451" t="str">
        <f>+VLOOKUP(base[[#This Row],[key]],Tabla2[[key]:[Homologado]],4,0)</f>
        <v>Instalador(a)</v>
      </c>
    </row>
    <row r="38452" spans="1:4" x14ac:dyDescent="0.3">
      <c r="A38452" t="s">
        <v>39987</v>
      </c>
      <c r="B38452" t="s">
        <v>39626</v>
      </c>
      <c r="C38452">
        <f t="shared" si="600"/>
        <v>281</v>
      </c>
      <c r="D38452" t="str">
        <f>+VLOOKUP(base[[#This Row],[key]],Tabla2[[key]:[Homologado]],4,0)</f>
        <v>Instalador(a)</v>
      </c>
    </row>
    <row r="38453" spans="1:4" x14ac:dyDescent="0.3">
      <c r="A38453" t="s">
        <v>39988</v>
      </c>
      <c r="B38453" t="s">
        <v>39626</v>
      </c>
      <c r="C38453">
        <f t="shared" si="600"/>
        <v>281</v>
      </c>
      <c r="D38453" t="str">
        <f>+VLOOKUP(base[[#This Row],[key]],Tabla2[[key]:[Homologado]],4,0)</f>
        <v>Instalador(a)</v>
      </c>
    </row>
    <row r="38454" spans="1:4" x14ac:dyDescent="0.3">
      <c r="A38454" t="s">
        <v>28297</v>
      </c>
      <c r="B38454" t="s">
        <v>39626</v>
      </c>
      <c r="C38454">
        <f t="shared" si="600"/>
        <v>281</v>
      </c>
      <c r="D38454" t="str">
        <f>+VLOOKUP(base[[#This Row],[key]],Tabla2[[key]:[Homologado]],4,0)</f>
        <v>Instalador(a)</v>
      </c>
    </row>
    <row r="38455" spans="1:4" x14ac:dyDescent="0.3">
      <c r="A38455" t="s">
        <v>28337</v>
      </c>
      <c r="B38455" t="s">
        <v>39626</v>
      </c>
      <c r="C38455">
        <f t="shared" si="600"/>
        <v>281</v>
      </c>
      <c r="D38455" t="str">
        <f>+VLOOKUP(base[[#This Row],[key]],Tabla2[[key]:[Homologado]],4,0)</f>
        <v>Instalador(a)</v>
      </c>
    </row>
    <row r="38456" spans="1:4" x14ac:dyDescent="0.3">
      <c r="A38456" t="s">
        <v>39989</v>
      </c>
      <c r="B38456" t="s">
        <v>39626</v>
      </c>
      <c r="C38456">
        <f t="shared" si="600"/>
        <v>281</v>
      </c>
      <c r="D38456" t="str">
        <f>+VLOOKUP(base[[#This Row],[key]],Tabla2[[key]:[Homologado]],4,0)</f>
        <v>Instalador(a)</v>
      </c>
    </row>
    <row r="38457" spans="1:4" x14ac:dyDescent="0.3">
      <c r="A38457" t="s">
        <v>39990</v>
      </c>
      <c r="B38457" t="s">
        <v>39626</v>
      </c>
      <c r="C38457">
        <f t="shared" si="600"/>
        <v>281</v>
      </c>
      <c r="D38457" t="str">
        <f>+VLOOKUP(base[[#This Row],[key]],Tabla2[[key]:[Homologado]],4,0)</f>
        <v>Instalador(a)</v>
      </c>
    </row>
    <row r="38458" spans="1:4" x14ac:dyDescent="0.3">
      <c r="A38458" t="s">
        <v>39991</v>
      </c>
      <c r="B38458" t="s">
        <v>39626</v>
      </c>
      <c r="C38458">
        <f t="shared" si="600"/>
        <v>281</v>
      </c>
      <c r="D38458" t="str">
        <f>+VLOOKUP(base[[#This Row],[key]],Tabla2[[key]:[Homologado]],4,0)</f>
        <v>Instalador(a)</v>
      </c>
    </row>
    <row r="38459" spans="1:4" x14ac:dyDescent="0.3">
      <c r="A38459" t="s">
        <v>39992</v>
      </c>
      <c r="B38459" t="s">
        <v>39626</v>
      </c>
      <c r="C38459">
        <f t="shared" si="600"/>
        <v>281</v>
      </c>
      <c r="D38459" t="str">
        <f>+VLOOKUP(base[[#This Row],[key]],Tabla2[[key]:[Homologado]],4,0)</f>
        <v>Instalador(a)</v>
      </c>
    </row>
    <row r="38460" spans="1:4" x14ac:dyDescent="0.3">
      <c r="A38460" t="s">
        <v>39993</v>
      </c>
      <c r="B38460" t="s">
        <v>39626</v>
      </c>
      <c r="C38460">
        <f t="shared" si="600"/>
        <v>281</v>
      </c>
      <c r="D38460" t="str">
        <f>+VLOOKUP(base[[#This Row],[key]],Tabla2[[key]:[Homologado]],4,0)</f>
        <v>Instalador(a)</v>
      </c>
    </row>
    <row r="38461" spans="1:4" x14ac:dyDescent="0.3">
      <c r="A38461" t="s">
        <v>39994</v>
      </c>
      <c r="B38461" t="s">
        <v>39626</v>
      </c>
      <c r="C38461">
        <f t="shared" si="600"/>
        <v>281</v>
      </c>
      <c r="D38461" t="str">
        <f>+VLOOKUP(base[[#This Row],[key]],Tabla2[[key]:[Homologado]],4,0)</f>
        <v>Instalador(a)</v>
      </c>
    </row>
    <row r="38462" spans="1:4" x14ac:dyDescent="0.3">
      <c r="A38462" t="s">
        <v>38306</v>
      </c>
      <c r="B38462" t="s">
        <v>39626</v>
      </c>
      <c r="C38462">
        <f t="shared" si="600"/>
        <v>281</v>
      </c>
      <c r="D38462" t="str">
        <f>+VLOOKUP(base[[#This Row],[key]],Tabla2[[key]:[Homologado]],4,0)</f>
        <v>Instalador(a)</v>
      </c>
    </row>
    <row r="38463" spans="1:4" x14ac:dyDescent="0.3">
      <c r="A38463" t="s">
        <v>38307</v>
      </c>
      <c r="B38463" t="s">
        <v>39626</v>
      </c>
      <c r="C38463">
        <f t="shared" si="600"/>
        <v>281</v>
      </c>
      <c r="D38463" t="str">
        <f>+VLOOKUP(base[[#This Row],[key]],Tabla2[[key]:[Homologado]],4,0)</f>
        <v>Instalador(a)</v>
      </c>
    </row>
    <row r="38464" spans="1:4" x14ac:dyDescent="0.3">
      <c r="A38464" t="s">
        <v>39776</v>
      </c>
      <c r="B38464" t="s">
        <v>39626</v>
      </c>
      <c r="C38464">
        <f t="shared" ref="C38464:C38527" si="601">+IF(B38464=B38463,C38463,C38463+1)</f>
        <v>281</v>
      </c>
      <c r="D38464" t="str">
        <f>+VLOOKUP(base[[#This Row],[key]],Tabla2[[key]:[Homologado]],4,0)</f>
        <v>Instalador(a)</v>
      </c>
    </row>
    <row r="38465" spans="1:4" x14ac:dyDescent="0.3">
      <c r="A38465" t="s">
        <v>38321</v>
      </c>
      <c r="B38465" t="s">
        <v>39626</v>
      </c>
      <c r="C38465">
        <f t="shared" si="601"/>
        <v>281</v>
      </c>
      <c r="D38465" t="str">
        <f>+VLOOKUP(base[[#This Row],[key]],Tabla2[[key]:[Homologado]],4,0)</f>
        <v>Instalador(a)</v>
      </c>
    </row>
    <row r="38466" spans="1:4" x14ac:dyDescent="0.3">
      <c r="A38466" t="s">
        <v>39995</v>
      </c>
      <c r="B38466" t="s">
        <v>39626</v>
      </c>
      <c r="C38466">
        <f t="shared" si="601"/>
        <v>281</v>
      </c>
      <c r="D38466" t="str">
        <f>+VLOOKUP(base[[#This Row],[key]],Tabla2[[key]:[Homologado]],4,0)</f>
        <v>Instalador(a)</v>
      </c>
    </row>
    <row r="38467" spans="1:4" x14ac:dyDescent="0.3">
      <c r="A38467" t="s">
        <v>28358</v>
      </c>
      <c r="B38467" t="s">
        <v>39626</v>
      </c>
      <c r="C38467">
        <f t="shared" si="601"/>
        <v>281</v>
      </c>
      <c r="D38467" t="str">
        <f>+VLOOKUP(base[[#This Row],[key]],Tabla2[[key]:[Homologado]],4,0)</f>
        <v>Instalador(a)</v>
      </c>
    </row>
    <row r="38468" spans="1:4" x14ac:dyDescent="0.3">
      <c r="A38468" t="s">
        <v>28373</v>
      </c>
      <c r="B38468" t="s">
        <v>39626</v>
      </c>
      <c r="C38468">
        <f t="shared" si="601"/>
        <v>281</v>
      </c>
      <c r="D38468" t="str">
        <f>+VLOOKUP(base[[#This Row],[key]],Tabla2[[key]:[Homologado]],4,0)</f>
        <v>Instalador(a)</v>
      </c>
    </row>
    <row r="38469" spans="1:4" x14ac:dyDescent="0.3">
      <c r="A38469" t="s">
        <v>25771</v>
      </c>
      <c r="B38469" t="s">
        <v>39684</v>
      </c>
      <c r="C38469">
        <f t="shared" si="601"/>
        <v>282</v>
      </c>
      <c r="D38469" t="str">
        <f>+VLOOKUP(base[[#This Row],[key]],Tabla2[[key]:[Homologado]],4,0)</f>
        <v>Instalador(a)</v>
      </c>
    </row>
    <row r="38470" spans="1:4" x14ac:dyDescent="0.3">
      <c r="A38470" t="s">
        <v>40454</v>
      </c>
      <c r="B38470" t="s">
        <v>39684</v>
      </c>
      <c r="C38470">
        <f t="shared" si="601"/>
        <v>282</v>
      </c>
      <c r="D38470" t="str">
        <f>+VLOOKUP(base[[#This Row],[key]],Tabla2[[key]:[Homologado]],4,0)</f>
        <v>Instalador(a)</v>
      </c>
    </row>
    <row r="38471" spans="1:4" x14ac:dyDescent="0.3">
      <c r="A38471" t="s">
        <v>40455</v>
      </c>
      <c r="B38471" t="s">
        <v>39684</v>
      </c>
      <c r="C38471">
        <f t="shared" si="601"/>
        <v>282</v>
      </c>
      <c r="D38471" t="str">
        <f>+VLOOKUP(base[[#This Row],[key]],Tabla2[[key]:[Homologado]],4,0)</f>
        <v>Instalador(a)</v>
      </c>
    </row>
    <row r="38472" spans="1:4" x14ac:dyDescent="0.3">
      <c r="A38472" t="s">
        <v>40456</v>
      </c>
      <c r="B38472" t="s">
        <v>39684</v>
      </c>
      <c r="C38472">
        <f t="shared" si="601"/>
        <v>282</v>
      </c>
      <c r="D38472" t="str">
        <f>+VLOOKUP(base[[#This Row],[key]],Tabla2[[key]:[Homologado]],4,0)</f>
        <v>Instalador(a)</v>
      </c>
    </row>
    <row r="38473" spans="1:4" x14ac:dyDescent="0.3">
      <c r="A38473" t="s">
        <v>40427</v>
      </c>
      <c r="B38473" t="s">
        <v>39684</v>
      </c>
      <c r="C38473">
        <f t="shared" si="601"/>
        <v>282</v>
      </c>
      <c r="D38473" t="str">
        <f>+VLOOKUP(base[[#This Row],[key]],Tabla2[[key]:[Homologado]],4,0)</f>
        <v>Instalador(a)</v>
      </c>
    </row>
    <row r="38474" spans="1:4" x14ac:dyDescent="0.3">
      <c r="A38474" t="s">
        <v>40457</v>
      </c>
      <c r="B38474" t="s">
        <v>39684</v>
      </c>
      <c r="C38474">
        <f t="shared" si="601"/>
        <v>282</v>
      </c>
      <c r="D38474" t="str">
        <f>+VLOOKUP(base[[#This Row],[key]],Tabla2[[key]:[Homologado]],4,0)</f>
        <v>Instalador(a)</v>
      </c>
    </row>
    <row r="38475" spans="1:4" x14ac:dyDescent="0.3">
      <c r="A38475" t="s">
        <v>40458</v>
      </c>
      <c r="B38475" t="s">
        <v>39684</v>
      </c>
      <c r="C38475">
        <f t="shared" si="601"/>
        <v>282</v>
      </c>
      <c r="D38475" t="str">
        <f>+VLOOKUP(base[[#This Row],[key]],Tabla2[[key]:[Homologado]],4,0)</f>
        <v>Instalador(a)</v>
      </c>
    </row>
    <row r="38476" spans="1:4" x14ac:dyDescent="0.3">
      <c r="A38476" t="s">
        <v>40250</v>
      </c>
      <c r="B38476" t="s">
        <v>39654</v>
      </c>
      <c r="C38476">
        <f t="shared" si="601"/>
        <v>283</v>
      </c>
      <c r="D38476" t="str">
        <f>+VLOOKUP(base[[#This Row],[key]],Tabla2[[key]:[Homologado]],4,0)</f>
        <v>Productor(a)</v>
      </c>
    </row>
    <row r="38477" spans="1:4" x14ac:dyDescent="0.3">
      <c r="A38477" t="s">
        <v>39654</v>
      </c>
      <c r="B38477" t="s">
        <v>39654</v>
      </c>
      <c r="C38477">
        <f t="shared" si="601"/>
        <v>283</v>
      </c>
      <c r="D38477" t="str">
        <f>+VLOOKUP(base[[#This Row],[key]],Tabla2[[key]:[Homologado]],4,0)</f>
        <v>Productor(a)</v>
      </c>
    </row>
    <row r="38478" spans="1:4" x14ac:dyDescent="0.3">
      <c r="A38478" t="s">
        <v>40251</v>
      </c>
      <c r="B38478" t="s">
        <v>39654</v>
      </c>
      <c r="C38478">
        <f t="shared" si="601"/>
        <v>283</v>
      </c>
      <c r="D38478" t="str">
        <f>+VLOOKUP(base[[#This Row],[key]],Tabla2[[key]:[Homologado]],4,0)</f>
        <v>Productor(a)</v>
      </c>
    </row>
    <row r="38479" spans="1:4" x14ac:dyDescent="0.3">
      <c r="A38479" t="s">
        <v>40252</v>
      </c>
      <c r="B38479" t="s">
        <v>39654</v>
      </c>
      <c r="C38479">
        <f t="shared" si="601"/>
        <v>283</v>
      </c>
      <c r="D38479" t="str">
        <f>+VLOOKUP(base[[#This Row],[key]],Tabla2[[key]:[Homologado]],4,0)</f>
        <v>Productor(a)</v>
      </c>
    </row>
    <row r="38480" spans="1:4" x14ac:dyDescent="0.3">
      <c r="A38480" t="s">
        <v>40253</v>
      </c>
      <c r="B38480" t="s">
        <v>39654</v>
      </c>
      <c r="C38480">
        <f t="shared" si="601"/>
        <v>283</v>
      </c>
      <c r="D38480" t="str">
        <f>+VLOOKUP(base[[#This Row],[key]],Tabla2[[key]:[Homologado]],4,0)</f>
        <v>Productor(a)</v>
      </c>
    </row>
    <row r="38481" spans="1:4" x14ac:dyDescent="0.3">
      <c r="A38481" t="s">
        <v>40254</v>
      </c>
      <c r="B38481" t="s">
        <v>39654</v>
      </c>
      <c r="C38481">
        <f t="shared" si="601"/>
        <v>283</v>
      </c>
      <c r="D38481" t="str">
        <f>+VLOOKUP(base[[#This Row],[key]],Tabla2[[key]:[Homologado]],4,0)</f>
        <v>Productor(a)</v>
      </c>
    </row>
    <row r="38482" spans="1:4" x14ac:dyDescent="0.3">
      <c r="A38482" t="s">
        <v>40255</v>
      </c>
      <c r="B38482" t="s">
        <v>39654</v>
      </c>
      <c r="C38482">
        <f t="shared" si="601"/>
        <v>283</v>
      </c>
      <c r="D38482" t="str">
        <f>+VLOOKUP(base[[#This Row],[key]],Tabla2[[key]:[Homologado]],4,0)</f>
        <v>Productor(a)</v>
      </c>
    </row>
    <row r="38483" spans="1:4" x14ac:dyDescent="0.3">
      <c r="A38483" t="s">
        <v>40256</v>
      </c>
      <c r="B38483" t="s">
        <v>39654</v>
      </c>
      <c r="C38483">
        <f t="shared" si="601"/>
        <v>283</v>
      </c>
      <c r="D38483" t="str">
        <f>+VLOOKUP(base[[#This Row],[key]],Tabla2[[key]:[Homologado]],4,0)</f>
        <v>Productor(a)</v>
      </c>
    </row>
    <row r="38484" spans="1:4" x14ac:dyDescent="0.3">
      <c r="A38484" t="s">
        <v>40257</v>
      </c>
      <c r="B38484" t="s">
        <v>39654</v>
      </c>
      <c r="C38484">
        <f t="shared" si="601"/>
        <v>283</v>
      </c>
      <c r="D38484" t="str">
        <f>+VLOOKUP(base[[#This Row],[key]],Tabla2[[key]:[Homologado]],4,0)</f>
        <v>Productor(a)</v>
      </c>
    </row>
    <row r="38485" spans="1:4" x14ac:dyDescent="0.3">
      <c r="A38485" t="s">
        <v>40258</v>
      </c>
      <c r="B38485" t="s">
        <v>39654</v>
      </c>
      <c r="C38485">
        <f t="shared" si="601"/>
        <v>283</v>
      </c>
      <c r="D38485" t="str">
        <f>+VLOOKUP(base[[#This Row],[key]],Tabla2[[key]:[Homologado]],4,0)</f>
        <v>Productor(a)</v>
      </c>
    </row>
    <row r="38486" spans="1:4" x14ac:dyDescent="0.3">
      <c r="A38486" t="s">
        <v>40069</v>
      </c>
      <c r="B38486" t="s">
        <v>39654</v>
      </c>
      <c r="C38486">
        <f t="shared" si="601"/>
        <v>283</v>
      </c>
      <c r="D38486" t="str">
        <f>+VLOOKUP(base[[#This Row],[key]],Tabla2[[key]:[Homologado]],4,0)</f>
        <v>Productor(a)</v>
      </c>
    </row>
    <row r="38487" spans="1:4" x14ac:dyDescent="0.3">
      <c r="A38487" t="s">
        <v>40259</v>
      </c>
      <c r="B38487" t="s">
        <v>39654</v>
      </c>
      <c r="C38487">
        <f t="shared" si="601"/>
        <v>283</v>
      </c>
      <c r="D38487" t="str">
        <f>+VLOOKUP(base[[#This Row],[key]],Tabla2[[key]:[Homologado]],4,0)</f>
        <v>Productor(a)</v>
      </c>
    </row>
    <row r="38488" spans="1:4" x14ac:dyDescent="0.3">
      <c r="A38488" t="s">
        <v>38102</v>
      </c>
      <c r="B38488" t="s">
        <v>39622</v>
      </c>
      <c r="C38488">
        <f t="shared" si="601"/>
        <v>284</v>
      </c>
      <c r="D38488" t="str">
        <f>+VLOOKUP(base[[#This Row],[key]],Tabla2[[key]:[Homologado]],4,0)</f>
        <v>Enseñanza Superior</v>
      </c>
    </row>
    <row r="38489" spans="1:4" x14ac:dyDescent="0.3">
      <c r="A38489" t="s">
        <v>38107</v>
      </c>
      <c r="B38489" t="s">
        <v>39622</v>
      </c>
      <c r="C38489">
        <f t="shared" si="601"/>
        <v>284</v>
      </c>
      <c r="D38489" t="str">
        <f>+VLOOKUP(base[[#This Row],[key]],Tabla2[[key]:[Homologado]],4,0)</f>
        <v>Enseñanza Superior</v>
      </c>
    </row>
    <row r="38490" spans="1:4" x14ac:dyDescent="0.3">
      <c r="A38490" t="s">
        <v>39925</v>
      </c>
      <c r="B38490" t="s">
        <v>39622</v>
      </c>
      <c r="C38490">
        <f t="shared" si="601"/>
        <v>284</v>
      </c>
      <c r="D38490" t="str">
        <f>+VLOOKUP(base[[#This Row],[key]],Tabla2[[key]:[Homologado]],4,0)</f>
        <v>Enseñanza Superior</v>
      </c>
    </row>
    <row r="38491" spans="1:4" x14ac:dyDescent="0.3">
      <c r="A38491" t="s">
        <v>39622</v>
      </c>
      <c r="B38491" t="s">
        <v>39622</v>
      </c>
      <c r="C38491">
        <f t="shared" si="601"/>
        <v>284</v>
      </c>
      <c r="D38491" t="str">
        <f>+VLOOKUP(base[[#This Row],[key]],Tabla2[[key]:[Homologado]],4,0)</f>
        <v>Enseñanza Superior</v>
      </c>
    </row>
    <row r="38492" spans="1:4" x14ac:dyDescent="0.3">
      <c r="A38492" t="s">
        <v>39926</v>
      </c>
      <c r="B38492" t="s">
        <v>39622</v>
      </c>
      <c r="C38492">
        <f t="shared" si="601"/>
        <v>284</v>
      </c>
      <c r="D38492" t="str">
        <f>+VLOOKUP(base[[#This Row],[key]],Tabla2[[key]:[Homologado]],4,0)</f>
        <v>Enseñanza Superior</v>
      </c>
    </row>
    <row r="38493" spans="1:4" x14ac:dyDescent="0.3">
      <c r="A38493" t="s">
        <v>27535</v>
      </c>
      <c r="B38493" t="s">
        <v>39622</v>
      </c>
      <c r="C38493">
        <f t="shared" si="601"/>
        <v>284</v>
      </c>
      <c r="D38493" t="str">
        <f>+VLOOKUP(base[[#This Row],[key]],Tabla2[[key]:[Homologado]],4,0)</f>
        <v>Enseñanza Superior</v>
      </c>
    </row>
    <row r="38494" spans="1:4" x14ac:dyDescent="0.3">
      <c r="A38494" t="s">
        <v>39927</v>
      </c>
      <c r="B38494" t="s">
        <v>39622</v>
      </c>
      <c r="C38494">
        <f t="shared" si="601"/>
        <v>284</v>
      </c>
      <c r="D38494" t="str">
        <f>+VLOOKUP(base[[#This Row],[key]],Tabla2[[key]:[Homologado]],4,0)</f>
        <v>Enseñanza Superior</v>
      </c>
    </row>
    <row r="38495" spans="1:4" x14ac:dyDescent="0.3">
      <c r="A38495" t="s">
        <v>39928</v>
      </c>
      <c r="B38495" t="s">
        <v>39622</v>
      </c>
      <c r="C38495">
        <f t="shared" si="601"/>
        <v>284</v>
      </c>
      <c r="D38495" t="str">
        <f>+VLOOKUP(base[[#This Row],[key]],Tabla2[[key]:[Homologado]],4,0)</f>
        <v>Enseñanza Superior</v>
      </c>
    </row>
    <row r="38496" spans="1:4" x14ac:dyDescent="0.3">
      <c r="A38496" t="s">
        <v>28265</v>
      </c>
      <c r="B38496" t="s">
        <v>39622</v>
      </c>
      <c r="C38496">
        <f t="shared" si="601"/>
        <v>284</v>
      </c>
      <c r="D38496" t="str">
        <f>+VLOOKUP(base[[#This Row],[key]],Tabla2[[key]:[Homologado]],4,0)</f>
        <v>Enseñanza Superior</v>
      </c>
    </row>
    <row r="38497" spans="1:4" x14ac:dyDescent="0.3">
      <c r="A38497" t="s">
        <v>39929</v>
      </c>
      <c r="B38497" t="s">
        <v>39622</v>
      </c>
      <c r="C38497">
        <f t="shared" si="601"/>
        <v>284</v>
      </c>
      <c r="D38497" t="str">
        <f>+VLOOKUP(base[[#This Row],[key]],Tabla2[[key]:[Homologado]],4,0)</f>
        <v>Enseñanza Superior</v>
      </c>
    </row>
    <row r="38498" spans="1:4" x14ac:dyDescent="0.3">
      <c r="A38498" t="s">
        <v>22983</v>
      </c>
      <c r="B38498" t="s">
        <v>39622</v>
      </c>
      <c r="C38498">
        <f t="shared" si="601"/>
        <v>284</v>
      </c>
      <c r="D38498" t="str">
        <f>+VLOOKUP(base[[#This Row],[key]],Tabla2[[key]:[Homologado]],4,0)</f>
        <v>Enseñanza Superior</v>
      </c>
    </row>
    <row r="38499" spans="1:4" x14ac:dyDescent="0.3">
      <c r="A38499" t="s">
        <v>22990</v>
      </c>
      <c r="B38499" t="s">
        <v>39622</v>
      </c>
      <c r="C38499">
        <f t="shared" si="601"/>
        <v>284</v>
      </c>
      <c r="D38499" t="str">
        <f>+VLOOKUP(base[[#This Row],[key]],Tabla2[[key]:[Homologado]],4,0)</f>
        <v>Enseñanza Superior</v>
      </c>
    </row>
    <row r="38500" spans="1:4" x14ac:dyDescent="0.3">
      <c r="A38500" t="s">
        <v>21831</v>
      </c>
      <c r="B38500" t="s">
        <v>39622</v>
      </c>
      <c r="C38500">
        <f t="shared" si="601"/>
        <v>284</v>
      </c>
      <c r="D38500" t="str">
        <f>+VLOOKUP(base[[#This Row],[key]],Tabla2[[key]:[Homologado]],4,0)</f>
        <v>Enseñanza Superior</v>
      </c>
    </row>
    <row r="38501" spans="1:4" x14ac:dyDescent="0.3">
      <c r="A38501" t="s">
        <v>39859</v>
      </c>
      <c r="B38501" t="s">
        <v>39622</v>
      </c>
      <c r="C38501">
        <f t="shared" si="601"/>
        <v>284</v>
      </c>
      <c r="D38501" t="str">
        <f>+VLOOKUP(base[[#This Row],[key]],Tabla2[[key]:[Homologado]],4,0)</f>
        <v>Enseñanza Superior</v>
      </c>
    </row>
    <row r="38502" spans="1:4" x14ac:dyDescent="0.3">
      <c r="A38502" t="s">
        <v>23029</v>
      </c>
      <c r="B38502" t="s">
        <v>39622</v>
      </c>
      <c r="C38502">
        <f t="shared" si="601"/>
        <v>284</v>
      </c>
      <c r="D38502" t="str">
        <f>+VLOOKUP(base[[#This Row],[key]],Tabla2[[key]:[Homologado]],4,0)</f>
        <v>Enseñanza Superior</v>
      </c>
    </row>
    <row r="38503" spans="1:4" x14ac:dyDescent="0.3">
      <c r="A38503" t="s">
        <v>27198</v>
      </c>
      <c r="B38503" t="s">
        <v>39622</v>
      </c>
      <c r="C38503">
        <f t="shared" si="601"/>
        <v>284</v>
      </c>
      <c r="D38503" t="str">
        <f>+VLOOKUP(base[[#This Row],[key]],Tabla2[[key]:[Homologado]],4,0)</f>
        <v>Enseñanza Superior</v>
      </c>
    </row>
    <row r="38504" spans="1:4" x14ac:dyDescent="0.3">
      <c r="A38504" t="s">
        <v>28308</v>
      </c>
      <c r="B38504" t="s">
        <v>39622</v>
      </c>
      <c r="C38504">
        <f t="shared" si="601"/>
        <v>284</v>
      </c>
      <c r="D38504" t="str">
        <f>+VLOOKUP(base[[#This Row],[key]],Tabla2[[key]:[Homologado]],4,0)</f>
        <v>Enseñanza Superior</v>
      </c>
    </row>
    <row r="38505" spans="1:4" x14ac:dyDescent="0.3">
      <c r="A38505" t="s">
        <v>28313</v>
      </c>
      <c r="B38505" t="s">
        <v>39622</v>
      </c>
      <c r="C38505">
        <f t="shared" si="601"/>
        <v>284</v>
      </c>
      <c r="D38505" t="str">
        <f>+VLOOKUP(base[[#This Row],[key]],Tabla2[[key]:[Homologado]],4,0)</f>
        <v>Enseñanza Superior</v>
      </c>
    </row>
    <row r="38506" spans="1:4" x14ac:dyDescent="0.3">
      <c r="A38506" t="s">
        <v>23039</v>
      </c>
      <c r="B38506" t="s">
        <v>39622</v>
      </c>
      <c r="C38506">
        <f t="shared" si="601"/>
        <v>284</v>
      </c>
      <c r="D38506" t="str">
        <f>+VLOOKUP(base[[#This Row],[key]],Tabla2[[key]:[Homologado]],4,0)</f>
        <v>Enseñanza Superior</v>
      </c>
    </row>
    <row r="38507" spans="1:4" x14ac:dyDescent="0.3">
      <c r="A38507" t="s">
        <v>21853</v>
      </c>
      <c r="B38507" t="s">
        <v>39622</v>
      </c>
      <c r="C38507">
        <f t="shared" si="601"/>
        <v>284</v>
      </c>
      <c r="D38507" t="str">
        <f>+VLOOKUP(base[[#This Row],[key]],Tabla2[[key]:[Homologado]],4,0)</f>
        <v>Enseñanza Superior</v>
      </c>
    </row>
    <row r="38508" spans="1:4" x14ac:dyDescent="0.3">
      <c r="A38508" t="s">
        <v>23128</v>
      </c>
      <c r="B38508" t="s">
        <v>39622</v>
      </c>
      <c r="C38508">
        <f t="shared" si="601"/>
        <v>284</v>
      </c>
      <c r="D38508" t="str">
        <f>+VLOOKUP(base[[#This Row],[key]],Tabla2[[key]:[Homologado]],4,0)</f>
        <v>Enseñanza Superior</v>
      </c>
    </row>
    <row r="38509" spans="1:4" x14ac:dyDescent="0.3">
      <c r="A38509" t="s">
        <v>39215</v>
      </c>
      <c r="B38509" t="s">
        <v>39622</v>
      </c>
      <c r="C38509">
        <f t="shared" si="601"/>
        <v>284</v>
      </c>
      <c r="D38509" t="str">
        <f>+VLOOKUP(base[[#This Row],[key]],Tabla2[[key]:[Homologado]],4,0)</f>
        <v>Enseñanza Superior</v>
      </c>
    </row>
    <row r="38510" spans="1:4" x14ac:dyDescent="0.3">
      <c r="A38510" t="s">
        <v>39218</v>
      </c>
      <c r="B38510" t="s">
        <v>39622</v>
      </c>
      <c r="C38510">
        <f t="shared" si="601"/>
        <v>284</v>
      </c>
      <c r="D38510" t="str">
        <f>+VLOOKUP(base[[#This Row],[key]],Tabla2[[key]:[Homologado]],4,0)</f>
        <v>Enseñanza Superior</v>
      </c>
    </row>
    <row r="38511" spans="1:4" x14ac:dyDescent="0.3">
      <c r="A38511" t="s">
        <v>39221</v>
      </c>
      <c r="B38511" t="s">
        <v>39622</v>
      </c>
      <c r="C38511">
        <f t="shared" si="601"/>
        <v>284</v>
      </c>
      <c r="D38511" t="str">
        <f>+VLOOKUP(base[[#This Row],[key]],Tabla2[[key]:[Homologado]],4,0)</f>
        <v>Enseñanza Superior</v>
      </c>
    </row>
    <row r="38512" spans="1:4" x14ac:dyDescent="0.3">
      <c r="A38512" t="s">
        <v>39930</v>
      </c>
      <c r="B38512" t="s">
        <v>39622</v>
      </c>
      <c r="C38512">
        <f t="shared" si="601"/>
        <v>284</v>
      </c>
      <c r="D38512" t="str">
        <f>+VLOOKUP(base[[#This Row],[key]],Tabla2[[key]:[Homologado]],4,0)</f>
        <v>Enseñanza Superior</v>
      </c>
    </row>
    <row r="38513" spans="1:4" x14ac:dyDescent="0.3">
      <c r="A38513" t="s">
        <v>39931</v>
      </c>
      <c r="B38513" t="s">
        <v>39622</v>
      </c>
      <c r="C38513">
        <f t="shared" si="601"/>
        <v>284</v>
      </c>
      <c r="D38513" t="str">
        <f>+VLOOKUP(base[[#This Row],[key]],Tabla2[[key]:[Homologado]],4,0)</f>
        <v>Enseñanza Superior</v>
      </c>
    </row>
    <row r="38514" spans="1:4" x14ac:dyDescent="0.3">
      <c r="A38514" t="s">
        <v>39932</v>
      </c>
      <c r="B38514" t="s">
        <v>39622</v>
      </c>
      <c r="C38514">
        <f t="shared" si="601"/>
        <v>284</v>
      </c>
      <c r="D38514" t="str">
        <f>+VLOOKUP(base[[#This Row],[key]],Tabla2[[key]:[Homologado]],4,0)</f>
        <v>Enseñanza Superior</v>
      </c>
    </row>
    <row r="38515" spans="1:4" x14ac:dyDescent="0.3">
      <c r="A38515" t="s">
        <v>39933</v>
      </c>
      <c r="B38515" t="s">
        <v>39622</v>
      </c>
      <c r="C38515">
        <f t="shared" si="601"/>
        <v>284</v>
      </c>
      <c r="D38515" t="str">
        <f>+VLOOKUP(base[[#This Row],[key]],Tabla2[[key]:[Homologado]],4,0)</f>
        <v>Enseñanza Superior</v>
      </c>
    </row>
    <row r="38516" spans="1:4" x14ac:dyDescent="0.3">
      <c r="A38516" t="s">
        <v>39934</v>
      </c>
      <c r="B38516" t="s">
        <v>39622</v>
      </c>
      <c r="C38516">
        <f t="shared" si="601"/>
        <v>284</v>
      </c>
      <c r="D38516" t="str">
        <f>+VLOOKUP(base[[#This Row],[key]],Tabla2[[key]:[Homologado]],4,0)</f>
        <v>Enseñanza Superior</v>
      </c>
    </row>
    <row r="38517" spans="1:4" x14ac:dyDescent="0.3">
      <c r="A38517" t="s">
        <v>39935</v>
      </c>
      <c r="B38517" t="s">
        <v>39622</v>
      </c>
      <c r="C38517">
        <f t="shared" si="601"/>
        <v>284</v>
      </c>
      <c r="D38517" t="str">
        <f>+VLOOKUP(base[[#This Row],[key]],Tabla2[[key]:[Homologado]],4,0)</f>
        <v>Enseñanza Superior</v>
      </c>
    </row>
    <row r="38518" spans="1:4" x14ac:dyDescent="0.3">
      <c r="A38518" t="s">
        <v>39936</v>
      </c>
      <c r="B38518" t="s">
        <v>39622</v>
      </c>
      <c r="C38518">
        <f t="shared" si="601"/>
        <v>284</v>
      </c>
      <c r="D38518" t="str">
        <f>+VLOOKUP(base[[#This Row],[key]],Tabla2[[key]:[Homologado]],4,0)</f>
        <v>Enseñanza Superior</v>
      </c>
    </row>
    <row r="38519" spans="1:4" x14ac:dyDescent="0.3">
      <c r="A38519" t="s">
        <v>39938</v>
      </c>
      <c r="B38519" t="s">
        <v>39622</v>
      </c>
      <c r="C38519">
        <f t="shared" si="601"/>
        <v>284</v>
      </c>
      <c r="D38519" t="str">
        <f>+VLOOKUP(base[[#This Row],[key]],Tabla2[[key]:[Homologado]],4,0)</f>
        <v>Enseñanza Superior</v>
      </c>
    </row>
    <row r="38520" spans="1:4" x14ac:dyDescent="0.3">
      <c r="A38520" t="s">
        <v>39939</v>
      </c>
      <c r="B38520" t="s">
        <v>39622</v>
      </c>
      <c r="C38520">
        <f t="shared" si="601"/>
        <v>284</v>
      </c>
      <c r="D38520" t="str">
        <f>+VLOOKUP(base[[#This Row],[key]],Tabla2[[key]:[Homologado]],4,0)</f>
        <v>Enseñanza Superior</v>
      </c>
    </row>
    <row r="38521" spans="1:4" x14ac:dyDescent="0.3">
      <c r="A38521" t="s">
        <v>39940</v>
      </c>
      <c r="B38521" t="s">
        <v>39622</v>
      </c>
      <c r="C38521">
        <f t="shared" si="601"/>
        <v>284</v>
      </c>
      <c r="D38521" t="str">
        <f>+VLOOKUP(base[[#This Row],[key]],Tabla2[[key]:[Homologado]],4,0)</f>
        <v>Enseñanza Superior</v>
      </c>
    </row>
    <row r="38522" spans="1:4" x14ac:dyDescent="0.3">
      <c r="A38522" t="s">
        <v>39941</v>
      </c>
      <c r="B38522" t="s">
        <v>39622</v>
      </c>
      <c r="C38522">
        <f t="shared" si="601"/>
        <v>284</v>
      </c>
      <c r="D38522" t="str">
        <f>+VLOOKUP(base[[#This Row],[key]],Tabla2[[key]:[Homologado]],4,0)</f>
        <v>Enseñanza Superior</v>
      </c>
    </row>
    <row r="38523" spans="1:4" x14ac:dyDescent="0.3">
      <c r="A38523" t="s">
        <v>39942</v>
      </c>
      <c r="B38523" t="s">
        <v>39622</v>
      </c>
      <c r="C38523">
        <f t="shared" si="601"/>
        <v>284</v>
      </c>
      <c r="D38523" t="str">
        <f>+VLOOKUP(base[[#This Row],[key]],Tabla2[[key]:[Homologado]],4,0)</f>
        <v>Enseñanza Superior</v>
      </c>
    </row>
    <row r="38524" spans="1:4" x14ac:dyDescent="0.3">
      <c r="A38524" t="s">
        <v>24899</v>
      </c>
      <c r="B38524" t="s">
        <v>39622</v>
      </c>
      <c r="C38524">
        <f t="shared" si="601"/>
        <v>284</v>
      </c>
      <c r="D38524" t="str">
        <f>+VLOOKUP(base[[#This Row],[key]],Tabla2[[key]:[Homologado]],4,0)</f>
        <v>Enseñanza Superior</v>
      </c>
    </row>
    <row r="38525" spans="1:4" x14ac:dyDescent="0.3">
      <c r="A38525" t="s">
        <v>39944</v>
      </c>
      <c r="B38525" t="s">
        <v>39622</v>
      </c>
      <c r="C38525">
        <f t="shared" si="601"/>
        <v>284</v>
      </c>
      <c r="D38525" t="str">
        <f>+VLOOKUP(base[[#This Row],[key]],Tabla2[[key]:[Homologado]],4,0)</f>
        <v>Enseñanza Superior</v>
      </c>
    </row>
    <row r="38526" spans="1:4" x14ac:dyDescent="0.3">
      <c r="A38526" t="s">
        <v>39945</v>
      </c>
      <c r="B38526" t="s">
        <v>39622</v>
      </c>
      <c r="C38526">
        <f t="shared" si="601"/>
        <v>284</v>
      </c>
      <c r="D38526" t="str">
        <f>+VLOOKUP(base[[#This Row],[key]],Tabla2[[key]:[Homologado]],4,0)</f>
        <v>Enseñanza Superior</v>
      </c>
    </row>
    <row r="38527" spans="1:4" x14ac:dyDescent="0.3">
      <c r="A38527" t="s">
        <v>24901</v>
      </c>
      <c r="B38527" t="s">
        <v>39622</v>
      </c>
      <c r="C38527">
        <f t="shared" si="601"/>
        <v>284</v>
      </c>
      <c r="D38527" t="str">
        <f>+VLOOKUP(base[[#This Row],[key]],Tabla2[[key]:[Homologado]],4,0)</f>
        <v>Enseñanza Superior</v>
      </c>
    </row>
    <row r="38528" spans="1:4" x14ac:dyDescent="0.3">
      <c r="A38528" t="s">
        <v>39946</v>
      </c>
      <c r="B38528" t="s">
        <v>39622</v>
      </c>
      <c r="C38528">
        <f t="shared" ref="C38528:C38591" si="602">+IF(B38528=B38527,C38527,C38527+1)</f>
        <v>284</v>
      </c>
      <c r="D38528" t="str">
        <f>+VLOOKUP(base[[#This Row],[key]],Tabla2[[key]:[Homologado]],4,0)</f>
        <v>Enseñanza Superior</v>
      </c>
    </row>
    <row r="38529" spans="1:4" x14ac:dyDescent="0.3">
      <c r="A38529" t="s">
        <v>39947</v>
      </c>
      <c r="B38529" t="s">
        <v>39622</v>
      </c>
      <c r="C38529">
        <f t="shared" si="602"/>
        <v>284</v>
      </c>
      <c r="D38529" t="str">
        <f>+VLOOKUP(base[[#This Row],[key]],Tabla2[[key]:[Homologado]],4,0)</f>
        <v>Enseñanza Superior</v>
      </c>
    </row>
    <row r="38530" spans="1:4" x14ac:dyDescent="0.3">
      <c r="A38530" t="s">
        <v>39948</v>
      </c>
      <c r="B38530" t="s">
        <v>39622</v>
      </c>
      <c r="C38530">
        <f t="shared" si="602"/>
        <v>284</v>
      </c>
      <c r="D38530" t="str">
        <f>+VLOOKUP(base[[#This Row],[key]],Tabla2[[key]:[Homologado]],4,0)</f>
        <v>Enseñanza Superior</v>
      </c>
    </row>
    <row r="38531" spans="1:4" x14ac:dyDescent="0.3">
      <c r="A38531" t="s">
        <v>39949</v>
      </c>
      <c r="B38531" t="s">
        <v>39622</v>
      </c>
      <c r="C38531">
        <f t="shared" si="602"/>
        <v>284</v>
      </c>
      <c r="D38531" t="str">
        <f>+VLOOKUP(base[[#This Row],[key]],Tabla2[[key]:[Homologado]],4,0)</f>
        <v>Enseñanza Superior</v>
      </c>
    </row>
    <row r="38532" spans="1:4" x14ac:dyDescent="0.3">
      <c r="A38532" t="s">
        <v>39950</v>
      </c>
      <c r="B38532" t="s">
        <v>39622</v>
      </c>
      <c r="C38532">
        <f t="shared" si="602"/>
        <v>284</v>
      </c>
      <c r="D38532" t="str">
        <f>+VLOOKUP(base[[#This Row],[key]],Tabla2[[key]:[Homologado]],4,0)</f>
        <v>Enseñanza Superior</v>
      </c>
    </row>
    <row r="38533" spans="1:4" x14ac:dyDescent="0.3">
      <c r="A38533" t="s">
        <v>27556</v>
      </c>
      <c r="B38533" t="s">
        <v>39622</v>
      </c>
      <c r="C38533">
        <f t="shared" si="602"/>
        <v>284</v>
      </c>
      <c r="D38533" t="str">
        <f>+VLOOKUP(base[[#This Row],[key]],Tabla2[[key]:[Homologado]],4,0)</f>
        <v>Enseñanza Superior</v>
      </c>
    </row>
    <row r="38534" spans="1:4" x14ac:dyDescent="0.3">
      <c r="A38534" t="s">
        <v>39952</v>
      </c>
      <c r="B38534" t="s">
        <v>39622</v>
      </c>
      <c r="C38534">
        <f t="shared" si="602"/>
        <v>284</v>
      </c>
      <c r="D38534" t="str">
        <f>+VLOOKUP(base[[#This Row],[key]],Tabla2[[key]:[Homologado]],4,0)</f>
        <v>Enseñanza Superior</v>
      </c>
    </row>
    <row r="38535" spans="1:4" x14ac:dyDescent="0.3">
      <c r="A38535" t="s">
        <v>39953</v>
      </c>
      <c r="B38535" t="s">
        <v>39622</v>
      </c>
      <c r="C38535">
        <f t="shared" si="602"/>
        <v>284</v>
      </c>
      <c r="D38535" t="str">
        <f>+VLOOKUP(base[[#This Row],[key]],Tabla2[[key]:[Homologado]],4,0)</f>
        <v>Enseñanza Superior</v>
      </c>
    </row>
    <row r="38536" spans="1:4" x14ac:dyDescent="0.3">
      <c r="A38536" t="s">
        <v>39954</v>
      </c>
      <c r="B38536" t="s">
        <v>39622</v>
      </c>
      <c r="C38536">
        <f t="shared" si="602"/>
        <v>284</v>
      </c>
      <c r="D38536" t="str">
        <f>+VLOOKUP(base[[#This Row],[key]],Tabla2[[key]:[Homologado]],4,0)</f>
        <v>Enseñanza Superior</v>
      </c>
    </row>
    <row r="38537" spans="1:4" x14ac:dyDescent="0.3">
      <c r="A38537" t="s">
        <v>39955</v>
      </c>
      <c r="B38537" t="s">
        <v>39622</v>
      </c>
      <c r="C38537">
        <f t="shared" si="602"/>
        <v>284</v>
      </c>
      <c r="D38537" t="str">
        <f>+VLOOKUP(base[[#This Row],[key]],Tabla2[[key]:[Homologado]],4,0)</f>
        <v>Enseñanza Superior</v>
      </c>
    </row>
    <row r="38538" spans="1:4" x14ac:dyDescent="0.3">
      <c r="A38538" t="s">
        <v>39956</v>
      </c>
      <c r="B38538" t="s">
        <v>39622</v>
      </c>
      <c r="C38538">
        <f t="shared" si="602"/>
        <v>284</v>
      </c>
      <c r="D38538" t="str">
        <f>+VLOOKUP(base[[#This Row],[key]],Tabla2[[key]:[Homologado]],4,0)</f>
        <v>Enseñanza Superior</v>
      </c>
    </row>
    <row r="38539" spans="1:4" x14ac:dyDescent="0.3">
      <c r="A38539" t="s">
        <v>24902</v>
      </c>
      <c r="B38539" t="s">
        <v>39622</v>
      </c>
      <c r="C38539">
        <f t="shared" si="602"/>
        <v>284</v>
      </c>
      <c r="D38539" t="str">
        <f>+VLOOKUP(base[[#This Row],[key]],Tabla2[[key]:[Homologado]],4,0)</f>
        <v>Enseñanza Superior</v>
      </c>
    </row>
    <row r="38540" spans="1:4" x14ac:dyDescent="0.3">
      <c r="A38540" t="s">
        <v>28374</v>
      </c>
      <c r="B38540" t="s">
        <v>39622</v>
      </c>
      <c r="C38540">
        <f t="shared" si="602"/>
        <v>284</v>
      </c>
      <c r="D38540" t="str">
        <f>+VLOOKUP(base[[#This Row],[key]],Tabla2[[key]:[Homologado]],4,0)</f>
        <v>Enseñanza Superior</v>
      </c>
    </row>
    <row r="38541" spans="1:4" x14ac:dyDescent="0.3">
      <c r="A38541" t="s">
        <v>28378</v>
      </c>
      <c r="B38541" t="s">
        <v>39622</v>
      </c>
      <c r="C38541">
        <f t="shared" si="602"/>
        <v>284</v>
      </c>
      <c r="D38541" t="str">
        <f>+VLOOKUP(base[[#This Row],[key]],Tabla2[[key]:[Homologado]],4,0)</f>
        <v>Enseñanza Superior</v>
      </c>
    </row>
    <row r="38542" spans="1:4" x14ac:dyDescent="0.3">
      <c r="A38542" t="s">
        <v>28385</v>
      </c>
      <c r="B38542" t="s">
        <v>39622</v>
      </c>
      <c r="C38542">
        <f t="shared" si="602"/>
        <v>284</v>
      </c>
      <c r="D38542" t="str">
        <f>+VLOOKUP(base[[#This Row],[key]],Tabla2[[key]:[Homologado]],4,0)</f>
        <v>Enseñanza Superior</v>
      </c>
    </row>
    <row r="38543" spans="1:4" x14ac:dyDescent="0.3">
      <c r="A38543" t="s">
        <v>28387</v>
      </c>
      <c r="B38543" t="s">
        <v>39622</v>
      </c>
      <c r="C38543">
        <f t="shared" si="602"/>
        <v>284</v>
      </c>
      <c r="D38543" t="str">
        <f>+VLOOKUP(base[[#This Row],[key]],Tabla2[[key]:[Homologado]],4,0)</f>
        <v>Enseñanza Superior</v>
      </c>
    </row>
    <row r="38544" spans="1:4" x14ac:dyDescent="0.3">
      <c r="A38544" t="s">
        <v>39237</v>
      </c>
      <c r="B38544" t="s">
        <v>39622</v>
      </c>
      <c r="C38544">
        <f t="shared" si="602"/>
        <v>284</v>
      </c>
      <c r="D38544" t="str">
        <f>+VLOOKUP(base[[#This Row],[key]],Tabla2[[key]:[Homologado]],4,0)</f>
        <v>Enseñanza Superior</v>
      </c>
    </row>
    <row r="38545" spans="1:4" x14ac:dyDescent="0.3">
      <c r="A38545" t="s">
        <v>39958</v>
      </c>
      <c r="B38545" t="s">
        <v>39622</v>
      </c>
      <c r="C38545">
        <f t="shared" si="602"/>
        <v>284</v>
      </c>
      <c r="D38545" t="str">
        <f>+VLOOKUP(base[[#This Row],[key]],Tabla2[[key]:[Homologado]],4,0)</f>
        <v>Enseñanza Superior</v>
      </c>
    </row>
    <row r="38546" spans="1:4" x14ac:dyDescent="0.3">
      <c r="A38546" t="s">
        <v>39959</v>
      </c>
      <c r="B38546" t="s">
        <v>39622</v>
      </c>
      <c r="C38546">
        <f t="shared" si="602"/>
        <v>284</v>
      </c>
      <c r="D38546" t="str">
        <f>+VLOOKUP(base[[#This Row],[key]],Tabla2[[key]:[Homologado]],4,0)</f>
        <v>Enseñanza Superior</v>
      </c>
    </row>
    <row r="38547" spans="1:4" x14ac:dyDescent="0.3">
      <c r="A38547" t="s">
        <v>23135</v>
      </c>
      <c r="B38547" t="s">
        <v>28692</v>
      </c>
      <c r="C38547">
        <f t="shared" si="602"/>
        <v>285</v>
      </c>
      <c r="D38547">
        <f>+VLOOKUP(base[[#This Row],[key]],Tabla2[[key]:[Homologado]],4,0)</f>
        <v>0</v>
      </c>
    </row>
    <row r="38548" spans="1:4" x14ac:dyDescent="0.3">
      <c r="A38548" t="s">
        <v>27241</v>
      </c>
      <c r="B38548" t="s">
        <v>28692</v>
      </c>
      <c r="C38548">
        <f t="shared" si="602"/>
        <v>285</v>
      </c>
      <c r="D38548">
        <f>+VLOOKUP(base[[#This Row],[key]],Tabla2[[key]:[Homologado]],4,0)</f>
        <v>0</v>
      </c>
    </row>
    <row r="38549" spans="1:4" x14ac:dyDescent="0.3">
      <c r="A38549" t="s">
        <v>39272</v>
      </c>
      <c r="B38549" t="s">
        <v>28692</v>
      </c>
      <c r="C38549">
        <f t="shared" si="602"/>
        <v>285</v>
      </c>
      <c r="D38549">
        <f>+VLOOKUP(base[[#This Row],[key]],Tabla2[[key]:[Homologado]],4,0)</f>
        <v>0</v>
      </c>
    </row>
    <row r="38550" spans="1:4" x14ac:dyDescent="0.3">
      <c r="A38550" t="s">
        <v>39274</v>
      </c>
      <c r="B38550" t="s">
        <v>28692</v>
      </c>
      <c r="C38550">
        <f t="shared" si="602"/>
        <v>285</v>
      </c>
      <c r="D38550">
        <f>+VLOOKUP(base[[#This Row],[key]],Tabla2[[key]:[Homologado]],4,0)</f>
        <v>0</v>
      </c>
    </row>
    <row r="38551" spans="1:4" x14ac:dyDescent="0.3">
      <c r="A38551" t="s">
        <v>39275</v>
      </c>
      <c r="B38551" t="s">
        <v>28692</v>
      </c>
      <c r="C38551">
        <f t="shared" si="602"/>
        <v>285</v>
      </c>
      <c r="D38551">
        <f>+VLOOKUP(base[[#This Row],[key]],Tabla2[[key]:[Homologado]],4,0)</f>
        <v>0</v>
      </c>
    </row>
    <row r="38552" spans="1:4" x14ac:dyDescent="0.3">
      <c r="A38552" t="s">
        <v>27161</v>
      </c>
      <c r="B38552" t="s">
        <v>28692</v>
      </c>
      <c r="C38552">
        <f t="shared" si="602"/>
        <v>285</v>
      </c>
      <c r="D38552">
        <f>+VLOOKUP(base[[#This Row],[key]],Tabla2[[key]:[Homologado]],4,0)</f>
        <v>0</v>
      </c>
    </row>
    <row r="38553" spans="1:4" x14ac:dyDescent="0.3">
      <c r="A38553" t="s">
        <v>39276</v>
      </c>
      <c r="B38553" t="s">
        <v>28692</v>
      </c>
      <c r="C38553">
        <f t="shared" si="602"/>
        <v>285</v>
      </c>
      <c r="D38553">
        <f>+VLOOKUP(base[[#This Row],[key]],Tabla2[[key]:[Homologado]],4,0)</f>
        <v>0</v>
      </c>
    </row>
    <row r="38554" spans="1:4" x14ac:dyDescent="0.3">
      <c r="A38554" t="s">
        <v>39277</v>
      </c>
      <c r="B38554" t="s">
        <v>28692</v>
      </c>
      <c r="C38554">
        <f t="shared" si="602"/>
        <v>285</v>
      </c>
      <c r="D38554">
        <f>+VLOOKUP(base[[#This Row],[key]],Tabla2[[key]:[Homologado]],4,0)</f>
        <v>0</v>
      </c>
    </row>
    <row r="38555" spans="1:4" x14ac:dyDescent="0.3">
      <c r="A38555" t="s">
        <v>39278</v>
      </c>
      <c r="B38555" t="s">
        <v>28692</v>
      </c>
      <c r="C38555">
        <f t="shared" si="602"/>
        <v>285</v>
      </c>
      <c r="D38555">
        <f>+VLOOKUP(base[[#This Row],[key]],Tabla2[[key]:[Homologado]],4,0)</f>
        <v>0</v>
      </c>
    </row>
    <row r="38556" spans="1:4" x14ac:dyDescent="0.3">
      <c r="A38556" t="s">
        <v>39279</v>
      </c>
      <c r="B38556" t="s">
        <v>28692</v>
      </c>
      <c r="C38556">
        <f t="shared" si="602"/>
        <v>285</v>
      </c>
      <c r="D38556">
        <f>+VLOOKUP(base[[#This Row],[key]],Tabla2[[key]:[Homologado]],4,0)</f>
        <v>0</v>
      </c>
    </row>
    <row r="38557" spans="1:4" x14ac:dyDescent="0.3">
      <c r="A38557" t="s">
        <v>39280</v>
      </c>
      <c r="B38557" t="s">
        <v>28692</v>
      </c>
      <c r="C38557">
        <f t="shared" si="602"/>
        <v>285</v>
      </c>
      <c r="D38557">
        <f>+VLOOKUP(base[[#This Row],[key]],Tabla2[[key]:[Homologado]],4,0)</f>
        <v>0</v>
      </c>
    </row>
    <row r="38558" spans="1:4" x14ac:dyDescent="0.3">
      <c r="A38558" t="s">
        <v>39281</v>
      </c>
      <c r="B38558" t="s">
        <v>28692</v>
      </c>
      <c r="C38558">
        <f t="shared" si="602"/>
        <v>285</v>
      </c>
      <c r="D38558">
        <f>+VLOOKUP(base[[#This Row],[key]],Tabla2[[key]:[Homologado]],4,0)</f>
        <v>0</v>
      </c>
    </row>
    <row r="38559" spans="1:4" x14ac:dyDescent="0.3">
      <c r="A38559" t="s">
        <v>39282</v>
      </c>
      <c r="B38559" t="s">
        <v>28692</v>
      </c>
      <c r="C38559">
        <f t="shared" si="602"/>
        <v>285</v>
      </c>
      <c r="D38559">
        <f>+VLOOKUP(base[[#This Row],[key]],Tabla2[[key]:[Homologado]],4,0)</f>
        <v>0</v>
      </c>
    </row>
    <row r="38560" spans="1:4" x14ac:dyDescent="0.3">
      <c r="A38560" t="s">
        <v>39284</v>
      </c>
      <c r="B38560" t="s">
        <v>28692</v>
      </c>
      <c r="C38560">
        <f t="shared" si="602"/>
        <v>285</v>
      </c>
      <c r="D38560">
        <f>+VLOOKUP(base[[#This Row],[key]],Tabla2[[key]:[Homologado]],4,0)</f>
        <v>0</v>
      </c>
    </row>
    <row r="38561" spans="1:4" x14ac:dyDescent="0.3">
      <c r="A38561" t="s">
        <v>38105</v>
      </c>
      <c r="B38561" t="s">
        <v>28692</v>
      </c>
      <c r="C38561">
        <f t="shared" si="602"/>
        <v>285</v>
      </c>
      <c r="D38561">
        <f>+VLOOKUP(base[[#This Row],[key]],Tabla2[[key]:[Homologado]],4,0)</f>
        <v>0</v>
      </c>
    </row>
    <row r="38562" spans="1:4" x14ac:dyDescent="0.3">
      <c r="A38562" t="s">
        <v>39286</v>
      </c>
      <c r="B38562" t="s">
        <v>28692</v>
      </c>
      <c r="C38562">
        <f t="shared" si="602"/>
        <v>285</v>
      </c>
      <c r="D38562">
        <f>+VLOOKUP(base[[#This Row],[key]],Tabla2[[key]:[Homologado]],4,0)</f>
        <v>0</v>
      </c>
    </row>
    <row r="38563" spans="1:4" x14ac:dyDescent="0.3">
      <c r="A38563" t="s">
        <v>39287</v>
      </c>
      <c r="B38563" t="s">
        <v>28692</v>
      </c>
      <c r="C38563">
        <f t="shared" si="602"/>
        <v>285</v>
      </c>
      <c r="D38563">
        <f>+VLOOKUP(base[[#This Row],[key]],Tabla2[[key]:[Homologado]],4,0)</f>
        <v>0</v>
      </c>
    </row>
    <row r="38564" spans="1:4" x14ac:dyDescent="0.3">
      <c r="A38564" t="s">
        <v>39155</v>
      </c>
      <c r="B38564" t="s">
        <v>28692</v>
      </c>
      <c r="C38564">
        <f t="shared" si="602"/>
        <v>285</v>
      </c>
      <c r="D38564">
        <f>+VLOOKUP(base[[#This Row],[key]],Tabla2[[key]:[Homologado]],4,0)</f>
        <v>0</v>
      </c>
    </row>
    <row r="38565" spans="1:4" x14ac:dyDescent="0.3">
      <c r="A38565" t="s">
        <v>39290</v>
      </c>
      <c r="B38565" t="s">
        <v>28692</v>
      </c>
      <c r="C38565">
        <f t="shared" si="602"/>
        <v>285</v>
      </c>
      <c r="D38565">
        <f>+VLOOKUP(base[[#This Row],[key]],Tabla2[[key]:[Homologado]],4,0)</f>
        <v>0</v>
      </c>
    </row>
    <row r="38566" spans="1:4" x14ac:dyDescent="0.3">
      <c r="A38566" t="s">
        <v>39156</v>
      </c>
      <c r="B38566" t="s">
        <v>28692</v>
      </c>
      <c r="C38566">
        <f t="shared" si="602"/>
        <v>285</v>
      </c>
      <c r="D38566">
        <f>+VLOOKUP(base[[#This Row],[key]],Tabla2[[key]:[Homologado]],4,0)</f>
        <v>0</v>
      </c>
    </row>
    <row r="38567" spans="1:4" x14ac:dyDescent="0.3">
      <c r="A38567" t="s">
        <v>39294</v>
      </c>
      <c r="B38567" t="s">
        <v>28692</v>
      </c>
      <c r="C38567">
        <f t="shared" si="602"/>
        <v>285</v>
      </c>
      <c r="D38567">
        <f>+VLOOKUP(base[[#This Row],[key]],Tabla2[[key]:[Homologado]],4,0)</f>
        <v>0</v>
      </c>
    </row>
    <row r="38568" spans="1:4" x14ac:dyDescent="0.3">
      <c r="A38568" t="s">
        <v>39099</v>
      </c>
      <c r="B38568" t="s">
        <v>28692</v>
      </c>
      <c r="C38568">
        <f t="shared" si="602"/>
        <v>285</v>
      </c>
      <c r="D38568">
        <f>+VLOOKUP(base[[#This Row],[key]],Tabla2[[key]:[Homologado]],4,0)</f>
        <v>0</v>
      </c>
    </row>
    <row r="38569" spans="1:4" x14ac:dyDescent="0.3">
      <c r="A38569" t="s">
        <v>39296</v>
      </c>
      <c r="B38569" t="s">
        <v>28692</v>
      </c>
      <c r="C38569">
        <f t="shared" si="602"/>
        <v>285</v>
      </c>
      <c r="D38569">
        <f>+VLOOKUP(base[[#This Row],[key]],Tabla2[[key]:[Homologado]],4,0)</f>
        <v>0</v>
      </c>
    </row>
    <row r="38570" spans="1:4" x14ac:dyDescent="0.3">
      <c r="A38570" t="s">
        <v>38126</v>
      </c>
      <c r="B38570" t="s">
        <v>28692</v>
      </c>
      <c r="C38570">
        <f t="shared" si="602"/>
        <v>285</v>
      </c>
      <c r="D38570">
        <f>+VLOOKUP(base[[#This Row],[key]],Tabla2[[key]:[Homologado]],4,0)</f>
        <v>0</v>
      </c>
    </row>
    <row r="38571" spans="1:4" x14ac:dyDescent="0.3">
      <c r="A38571" t="s">
        <v>39297</v>
      </c>
      <c r="B38571" t="s">
        <v>28692</v>
      </c>
      <c r="C38571">
        <f t="shared" si="602"/>
        <v>285</v>
      </c>
      <c r="D38571">
        <f>+VLOOKUP(base[[#This Row],[key]],Tabla2[[key]:[Homologado]],4,0)</f>
        <v>0</v>
      </c>
    </row>
    <row r="38572" spans="1:4" x14ac:dyDescent="0.3">
      <c r="A38572" t="s">
        <v>39298</v>
      </c>
      <c r="B38572" t="s">
        <v>28692</v>
      </c>
      <c r="C38572">
        <f t="shared" si="602"/>
        <v>285</v>
      </c>
      <c r="D38572">
        <f>+VLOOKUP(base[[#This Row],[key]],Tabla2[[key]:[Homologado]],4,0)</f>
        <v>0</v>
      </c>
    </row>
    <row r="38573" spans="1:4" x14ac:dyDescent="0.3">
      <c r="A38573" t="s">
        <v>22910</v>
      </c>
      <c r="B38573" t="s">
        <v>28692</v>
      </c>
      <c r="C38573">
        <f t="shared" si="602"/>
        <v>285</v>
      </c>
      <c r="D38573">
        <f>+VLOOKUP(base[[#This Row],[key]],Tabla2[[key]:[Homologado]],4,0)</f>
        <v>0</v>
      </c>
    </row>
    <row r="38574" spans="1:4" x14ac:dyDescent="0.3">
      <c r="A38574" t="s">
        <v>22935</v>
      </c>
      <c r="B38574" t="s">
        <v>28692</v>
      </c>
      <c r="C38574">
        <f t="shared" si="602"/>
        <v>285</v>
      </c>
      <c r="D38574">
        <f>+VLOOKUP(base[[#This Row],[key]],Tabla2[[key]:[Homologado]],4,0)</f>
        <v>0</v>
      </c>
    </row>
    <row r="38575" spans="1:4" x14ac:dyDescent="0.3">
      <c r="A38575" t="s">
        <v>22973</v>
      </c>
      <c r="B38575" t="s">
        <v>28692</v>
      </c>
      <c r="C38575">
        <f t="shared" si="602"/>
        <v>285</v>
      </c>
      <c r="D38575">
        <f>+VLOOKUP(base[[#This Row],[key]],Tabla2[[key]:[Homologado]],4,0)</f>
        <v>0</v>
      </c>
    </row>
    <row r="38576" spans="1:4" x14ac:dyDescent="0.3">
      <c r="A38576" t="s">
        <v>39161</v>
      </c>
      <c r="B38576" t="s">
        <v>28692</v>
      </c>
      <c r="C38576">
        <f t="shared" si="602"/>
        <v>285</v>
      </c>
      <c r="D38576">
        <f>+VLOOKUP(base[[#This Row],[key]],Tabla2[[key]:[Homologado]],4,0)</f>
        <v>0</v>
      </c>
    </row>
    <row r="38577" spans="1:4" x14ac:dyDescent="0.3">
      <c r="A38577" t="s">
        <v>23067</v>
      </c>
      <c r="B38577" t="s">
        <v>28692</v>
      </c>
      <c r="C38577">
        <f t="shared" si="602"/>
        <v>285</v>
      </c>
      <c r="D38577">
        <f>+VLOOKUP(base[[#This Row],[key]],Tabla2[[key]:[Homologado]],4,0)</f>
        <v>0</v>
      </c>
    </row>
    <row r="38578" spans="1:4" x14ac:dyDescent="0.3">
      <c r="A38578" t="s">
        <v>39300</v>
      </c>
      <c r="B38578" t="s">
        <v>28692</v>
      </c>
      <c r="C38578">
        <f t="shared" si="602"/>
        <v>285</v>
      </c>
      <c r="D38578">
        <f>+VLOOKUP(base[[#This Row],[key]],Tabla2[[key]:[Homologado]],4,0)</f>
        <v>0</v>
      </c>
    </row>
    <row r="38579" spans="1:4" x14ac:dyDescent="0.3">
      <c r="A38579" t="s">
        <v>23034</v>
      </c>
      <c r="B38579" t="s">
        <v>28692</v>
      </c>
      <c r="C38579">
        <f t="shared" si="602"/>
        <v>285</v>
      </c>
      <c r="D38579">
        <f>+VLOOKUP(base[[#This Row],[key]],Tabla2[[key]:[Homologado]],4,0)</f>
        <v>0</v>
      </c>
    </row>
    <row r="38580" spans="1:4" x14ac:dyDescent="0.3">
      <c r="A38580" t="s">
        <v>23080</v>
      </c>
      <c r="B38580" t="s">
        <v>28692</v>
      </c>
      <c r="C38580">
        <f t="shared" si="602"/>
        <v>285</v>
      </c>
      <c r="D38580">
        <f>+VLOOKUP(base[[#This Row],[key]],Tabla2[[key]:[Homologado]],4,0)</f>
        <v>0</v>
      </c>
    </row>
    <row r="38581" spans="1:4" x14ac:dyDescent="0.3">
      <c r="A38581" t="s">
        <v>27128</v>
      </c>
      <c r="B38581" t="s">
        <v>28692</v>
      </c>
      <c r="C38581">
        <f t="shared" si="602"/>
        <v>285</v>
      </c>
      <c r="D38581">
        <f>+VLOOKUP(base[[#This Row],[key]],Tabla2[[key]:[Homologado]],4,0)</f>
        <v>0</v>
      </c>
    </row>
    <row r="38582" spans="1:4" x14ac:dyDescent="0.3">
      <c r="A38582" t="s">
        <v>39301</v>
      </c>
      <c r="B38582" t="s">
        <v>28692</v>
      </c>
      <c r="C38582">
        <f t="shared" si="602"/>
        <v>285</v>
      </c>
      <c r="D38582">
        <f>+VLOOKUP(base[[#This Row],[key]],Tabla2[[key]:[Homologado]],4,0)</f>
        <v>0</v>
      </c>
    </row>
    <row r="38583" spans="1:4" x14ac:dyDescent="0.3">
      <c r="A38583" t="s">
        <v>27168</v>
      </c>
      <c r="B38583" t="s">
        <v>28692</v>
      </c>
      <c r="C38583">
        <f t="shared" si="602"/>
        <v>285</v>
      </c>
      <c r="D38583">
        <f>+VLOOKUP(base[[#This Row],[key]],Tabla2[[key]:[Homologado]],4,0)</f>
        <v>0</v>
      </c>
    </row>
    <row r="38584" spans="1:4" x14ac:dyDescent="0.3">
      <c r="A38584" t="s">
        <v>39302</v>
      </c>
      <c r="B38584" t="s">
        <v>28692</v>
      </c>
      <c r="C38584">
        <f t="shared" si="602"/>
        <v>285</v>
      </c>
      <c r="D38584">
        <f>+VLOOKUP(base[[#This Row],[key]],Tabla2[[key]:[Homologado]],4,0)</f>
        <v>0</v>
      </c>
    </row>
    <row r="38585" spans="1:4" x14ac:dyDescent="0.3">
      <c r="A38585" t="s">
        <v>39304</v>
      </c>
      <c r="B38585" t="s">
        <v>28692</v>
      </c>
      <c r="C38585">
        <f t="shared" si="602"/>
        <v>285</v>
      </c>
      <c r="D38585">
        <f>+VLOOKUP(base[[#This Row],[key]],Tabla2[[key]:[Homologado]],4,0)</f>
        <v>0</v>
      </c>
    </row>
    <row r="38586" spans="1:4" x14ac:dyDescent="0.3">
      <c r="A38586" t="s">
        <v>22904</v>
      </c>
      <c r="B38586" t="s">
        <v>28692</v>
      </c>
      <c r="C38586">
        <f t="shared" si="602"/>
        <v>285</v>
      </c>
      <c r="D38586">
        <f>+VLOOKUP(base[[#This Row],[key]],Tabla2[[key]:[Homologado]],4,0)</f>
        <v>0</v>
      </c>
    </row>
    <row r="38587" spans="1:4" x14ac:dyDescent="0.3">
      <c r="A38587" t="s">
        <v>39307</v>
      </c>
      <c r="B38587" t="s">
        <v>28692</v>
      </c>
      <c r="C38587">
        <f t="shared" si="602"/>
        <v>285</v>
      </c>
      <c r="D38587">
        <f>+VLOOKUP(base[[#This Row],[key]],Tabla2[[key]:[Homologado]],4,0)</f>
        <v>0</v>
      </c>
    </row>
    <row r="38588" spans="1:4" x14ac:dyDescent="0.3">
      <c r="A38588" t="s">
        <v>39308</v>
      </c>
      <c r="B38588" t="s">
        <v>28692</v>
      </c>
      <c r="C38588">
        <f t="shared" si="602"/>
        <v>285</v>
      </c>
      <c r="D38588">
        <f>+VLOOKUP(base[[#This Row],[key]],Tabla2[[key]:[Homologado]],4,0)</f>
        <v>0</v>
      </c>
    </row>
    <row r="38589" spans="1:4" x14ac:dyDescent="0.3">
      <c r="A38589" t="s">
        <v>39170</v>
      </c>
      <c r="B38589" t="s">
        <v>28692</v>
      </c>
      <c r="C38589">
        <f t="shared" si="602"/>
        <v>285</v>
      </c>
      <c r="D38589">
        <f>+VLOOKUP(base[[#This Row],[key]],Tabla2[[key]:[Homologado]],4,0)</f>
        <v>0</v>
      </c>
    </row>
    <row r="38590" spans="1:4" x14ac:dyDescent="0.3">
      <c r="A38590" t="s">
        <v>38170</v>
      </c>
      <c r="B38590" t="s">
        <v>28692</v>
      </c>
      <c r="C38590">
        <f t="shared" si="602"/>
        <v>285</v>
      </c>
      <c r="D38590">
        <f>+VLOOKUP(base[[#This Row],[key]],Tabla2[[key]:[Homologado]],4,0)</f>
        <v>0</v>
      </c>
    </row>
    <row r="38591" spans="1:4" x14ac:dyDescent="0.3">
      <c r="A38591" t="s">
        <v>38171</v>
      </c>
      <c r="B38591" t="s">
        <v>28692</v>
      </c>
      <c r="C38591">
        <f t="shared" si="602"/>
        <v>285</v>
      </c>
      <c r="D38591">
        <f>+VLOOKUP(base[[#This Row],[key]],Tabla2[[key]:[Homologado]],4,0)</f>
        <v>0</v>
      </c>
    </row>
    <row r="38592" spans="1:4" x14ac:dyDescent="0.3">
      <c r="A38592" t="s">
        <v>23136</v>
      </c>
      <c r="B38592" t="s">
        <v>28692</v>
      </c>
      <c r="C38592">
        <f t="shared" ref="C38592:C38655" si="603">+IF(B38592=B38591,C38591,C38591+1)</f>
        <v>285</v>
      </c>
      <c r="D38592">
        <f>+VLOOKUP(base[[#This Row],[key]],Tabla2[[key]:[Homologado]],4,0)</f>
        <v>0</v>
      </c>
    </row>
    <row r="38593" spans="1:4" x14ac:dyDescent="0.3">
      <c r="A38593" t="s">
        <v>27145</v>
      </c>
      <c r="B38593" t="s">
        <v>28692</v>
      </c>
      <c r="C38593">
        <f t="shared" si="603"/>
        <v>285</v>
      </c>
      <c r="D38593">
        <f>+VLOOKUP(base[[#This Row],[key]],Tabla2[[key]:[Homologado]],4,0)</f>
        <v>0</v>
      </c>
    </row>
    <row r="38594" spans="1:4" x14ac:dyDescent="0.3">
      <c r="A38594" t="s">
        <v>39309</v>
      </c>
      <c r="B38594" t="s">
        <v>28692</v>
      </c>
      <c r="C38594">
        <f t="shared" si="603"/>
        <v>285</v>
      </c>
      <c r="D38594">
        <f>+VLOOKUP(base[[#This Row],[key]],Tabla2[[key]:[Homologado]],4,0)</f>
        <v>0</v>
      </c>
    </row>
    <row r="38595" spans="1:4" x14ac:dyDescent="0.3">
      <c r="A38595" t="s">
        <v>27220</v>
      </c>
      <c r="B38595" t="s">
        <v>28692</v>
      </c>
      <c r="C38595">
        <f t="shared" si="603"/>
        <v>285</v>
      </c>
      <c r="D38595">
        <f>+VLOOKUP(base[[#This Row],[key]],Tabla2[[key]:[Homologado]],4,0)</f>
        <v>0</v>
      </c>
    </row>
    <row r="38596" spans="1:4" x14ac:dyDescent="0.3">
      <c r="A38596" t="s">
        <v>39312</v>
      </c>
      <c r="B38596" t="s">
        <v>28692</v>
      </c>
      <c r="C38596">
        <f t="shared" si="603"/>
        <v>285</v>
      </c>
      <c r="D38596">
        <f>+VLOOKUP(base[[#This Row],[key]],Tabla2[[key]:[Homologado]],4,0)</f>
        <v>0</v>
      </c>
    </row>
    <row r="38597" spans="1:4" x14ac:dyDescent="0.3">
      <c r="A38597" t="s">
        <v>22877</v>
      </c>
      <c r="B38597" t="s">
        <v>28692</v>
      </c>
      <c r="C38597">
        <f t="shared" si="603"/>
        <v>285</v>
      </c>
      <c r="D38597">
        <f>+VLOOKUP(base[[#This Row],[key]],Tabla2[[key]:[Homologado]],4,0)</f>
        <v>0</v>
      </c>
    </row>
    <row r="38598" spans="1:4" x14ac:dyDescent="0.3">
      <c r="A38598" t="s">
        <v>22890</v>
      </c>
      <c r="B38598" t="s">
        <v>28692</v>
      </c>
      <c r="C38598">
        <f t="shared" si="603"/>
        <v>285</v>
      </c>
      <c r="D38598">
        <f>+VLOOKUP(base[[#This Row],[key]],Tabla2[[key]:[Homologado]],4,0)</f>
        <v>0</v>
      </c>
    </row>
    <row r="38599" spans="1:4" x14ac:dyDescent="0.3">
      <c r="A38599" t="s">
        <v>27126</v>
      </c>
      <c r="B38599" t="s">
        <v>28692</v>
      </c>
      <c r="C38599">
        <f t="shared" si="603"/>
        <v>285</v>
      </c>
      <c r="D38599">
        <f>+VLOOKUP(base[[#This Row],[key]],Tabla2[[key]:[Homologado]],4,0)</f>
        <v>0</v>
      </c>
    </row>
    <row r="38600" spans="1:4" x14ac:dyDescent="0.3">
      <c r="A38600" t="s">
        <v>22896</v>
      </c>
      <c r="B38600" t="s">
        <v>28692</v>
      </c>
      <c r="C38600">
        <f t="shared" si="603"/>
        <v>285</v>
      </c>
      <c r="D38600">
        <f>+VLOOKUP(base[[#This Row],[key]],Tabla2[[key]:[Homologado]],4,0)</f>
        <v>0</v>
      </c>
    </row>
    <row r="38601" spans="1:4" x14ac:dyDescent="0.3">
      <c r="A38601" t="s">
        <v>22897</v>
      </c>
      <c r="B38601" t="s">
        <v>28692</v>
      </c>
      <c r="C38601">
        <f t="shared" si="603"/>
        <v>285</v>
      </c>
      <c r="D38601">
        <f>+VLOOKUP(base[[#This Row],[key]],Tabla2[[key]:[Homologado]],4,0)</f>
        <v>0</v>
      </c>
    </row>
    <row r="38602" spans="1:4" x14ac:dyDescent="0.3">
      <c r="A38602" t="s">
        <v>22898</v>
      </c>
      <c r="B38602" t="s">
        <v>28692</v>
      </c>
      <c r="C38602">
        <f t="shared" si="603"/>
        <v>285</v>
      </c>
      <c r="D38602">
        <f>+VLOOKUP(base[[#This Row],[key]],Tabla2[[key]:[Homologado]],4,0)</f>
        <v>0</v>
      </c>
    </row>
    <row r="38603" spans="1:4" x14ac:dyDescent="0.3">
      <c r="A38603" t="s">
        <v>27127</v>
      </c>
      <c r="B38603" t="s">
        <v>28692</v>
      </c>
      <c r="C38603">
        <f t="shared" si="603"/>
        <v>285</v>
      </c>
      <c r="D38603">
        <f>+VLOOKUP(base[[#This Row],[key]],Tabla2[[key]:[Homologado]],4,0)</f>
        <v>0</v>
      </c>
    </row>
    <row r="38604" spans="1:4" x14ac:dyDescent="0.3">
      <c r="A38604" t="s">
        <v>22900</v>
      </c>
      <c r="B38604" t="s">
        <v>28692</v>
      </c>
      <c r="C38604">
        <f t="shared" si="603"/>
        <v>285</v>
      </c>
      <c r="D38604">
        <f>+VLOOKUP(base[[#This Row],[key]],Tabla2[[key]:[Homologado]],4,0)</f>
        <v>0</v>
      </c>
    </row>
    <row r="38605" spans="1:4" x14ac:dyDescent="0.3">
      <c r="A38605" t="s">
        <v>22901</v>
      </c>
      <c r="B38605" t="s">
        <v>28692</v>
      </c>
      <c r="C38605">
        <f t="shared" si="603"/>
        <v>285</v>
      </c>
      <c r="D38605">
        <f>+VLOOKUP(base[[#This Row],[key]],Tabla2[[key]:[Homologado]],4,0)</f>
        <v>0</v>
      </c>
    </row>
    <row r="38606" spans="1:4" x14ac:dyDescent="0.3">
      <c r="A38606" t="s">
        <v>22902</v>
      </c>
      <c r="B38606" t="s">
        <v>28692</v>
      </c>
      <c r="C38606">
        <f t="shared" si="603"/>
        <v>285</v>
      </c>
      <c r="D38606">
        <f>+VLOOKUP(base[[#This Row],[key]],Tabla2[[key]:[Homologado]],4,0)</f>
        <v>0</v>
      </c>
    </row>
    <row r="38607" spans="1:4" x14ac:dyDescent="0.3">
      <c r="A38607" t="s">
        <v>27129</v>
      </c>
      <c r="B38607" t="s">
        <v>28692</v>
      </c>
      <c r="C38607">
        <f t="shared" si="603"/>
        <v>285</v>
      </c>
      <c r="D38607">
        <f>+VLOOKUP(base[[#This Row],[key]],Tabla2[[key]:[Homologado]],4,0)</f>
        <v>0</v>
      </c>
    </row>
    <row r="38608" spans="1:4" x14ac:dyDescent="0.3">
      <c r="A38608" t="s">
        <v>22909</v>
      </c>
      <c r="B38608" t="s">
        <v>28692</v>
      </c>
      <c r="C38608">
        <f t="shared" si="603"/>
        <v>285</v>
      </c>
      <c r="D38608">
        <f>+VLOOKUP(base[[#This Row],[key]],Tabla2[[key]:[Homologado]],4,0)</f>
        <v>0</v>
      </c>
    </row>
    <row r="38609" spans="1:4" x14ac:dyDescent="0.3">
      <c r="A38609" t="s">
        <v>22914</v>
      </c>
      <c r="B38609" t="s">
        <v>28692</v>
      </c>
      <c r="C38609">
        <f t="shared" si="603"/>
        <v>285</v>
      </c>
      <c r="D38609">
        <f>+VLOOKUP(base[[#This Row],[key]],Tabla2[[key]:[Homologado]],4,0)</f>
        <v>0</v>
      </c>
    </row>
    <row r="38610" spans="1:4" x14ac:dyDescent="0.3">
      <c r="A38610" t="s">
        <v>22916</v>
      </c>
      <c r="B38610" t="s">
        <v>28692</v>
      </c>
      <c r="C38610">
        <f t="shared" si="603"/>
        <v>285</v>
      </c>
      <c r="D38610">
        <f>+VLOOKUP(base[[#This Row],[key]],Tabla2[[key]:[Homologado]],4,0)</f>
        <v>0</v>
      </c>
    </row>
    <row r="38611" spans="1:4" x14ac:dyDescent="0.3">
      <c r="A38611" t="s">
        <v>22919</v>
      </c>
      <c r="B38611" t="s">
        <v>28692</v>
      </c>
      <c r="C38611">
        <f t="shared" si="603"/>
        <v>285</v>
      </c>
      <c r="D38611">
        <f>+VLOOKUP(base[[#This Row],[key]],Tabla2[[key]:[Homologado]],4,0)</f>
        <v>0</v>
      </c>
    </row>
    <row r="38612" spans="1:4" x14ac:dyDescent="0.3">
      <c r="A38612" t="s">
        <v>27130</v>
      </c>
      <c r="B38612" t="s">
        <v>28692</v>
      </c>
      <c r="C38612">
        <f t="shared" si="603"/>
        <v>285</v>
      </c>
      <c r="D38612">
        <f>+VLOOKUP(base[[#This Row],[key]],Tabla2[[key]:[Homologado]],4,0)</f>
        <v>0</v>
      </c>
    </row>
    <row r="38613" spans="1:4" x14ac:dyDescent="0.3">
      <c r="A38613" t="s">
        <v>22922</v>
      </c>
      <c r="B38613" t="s">
        <v>28692</v>
      </c>
      <c r="C38613">
        <f t="shared" si="603"/>
        <v>285</v>
      </c>
      <c r="D38613">
        <f>+VLOOKUP(base[[#This Row],[key]],Tabla2[[key]:[Homologado]],4,0)</f>
        <v>0</v>
      </c>
    </row>
    <row r="38614" spans="1:4" x14ac:dyDescent="0.3">
      <c r="A38614" t="s">
        <v>27131</v>
      </c>
      <c r="B38614" t="s">
        <v>28692</v>
      </c>
      <c r="C38614">
        <f t="shared" si="603"/>
        <v>285</v>
      </c>
      <c r="D38614">
        <f>+VLOOKUP(base[[#This Row],[key]],Tabla2[[key]:[Homologado]],4,0)</f>
        <v>0</v>
      </c>
    </row>
    <row r="38615" spans="1:4" x14ac:dyDescent="0.3">
      <c r="A38615" t="s">
        <v>22923</v>
      </c>
      <c r="B38615" t="s">
        <v>28692</v>
      </c>
      <c r="C38615">
        <f t="shared" si="603"/>
        <v>285</v>
      </c>
      <c r="D38615">
        <f>+VLOOKUP(base[[#This Row],[key]],Tabla2[[key]:[Homologado]],4,0)</f>
        <v>0</v>
      </c>
    </row>
    <row r="38616" spans="1:4" x14ac:dyDescent="0.3">
      <c r="A38616" t="s">
        <v>22925</v>
      </c>
      <c r="B38616" t="s">
        <v>28692</v>
      </c>
      <c r="C38616">
        <f t="shared" si="603"/>
        <v>285</v>
      </c>
      <c r="D38616">
        <f>+VLOOKUP(base[[#This Row],[key]],Tabla2[[key]:[Homologado]],4,0)</f>
        <v>0</v>
      </c>
    </row>
    <row r="38617" spans="1:4" x14ac:dyDescent="0.3">
      <c r="A38617" t="s">
        <v>22928</v>
      </c>
      <c r="B38617" t="s">
        <v>28692</v>
      </c>
      <c r="C38617">
        <f t="shared" si="603"/>
        <v>285</v>
      </c>
      <c r="D38617">
        <f>+VLOOKUP(base[[#This Row],[key]],Tabla2[[key]:[Homologado]],4,0)</f>
        <v>0</v>
      </c>
    </row>
    <row r="38618" spans="1:4" x14ac:dyDescent="0.3">
      <c r="A38618" t="s">
        <v>22929</v>
      </c>
      <c r="B38618" t="s">
        <v>28692</v>
      </c>
      <c r="C38618">
        <f t="shared" si="603"/>
        <v>285</v>
      </c>
      <c r="D38618">
        <f>+VLOOKUP(base[[#This Row],[key]],Tabla2[[key]:[Homologado]],4,0)</f>
        <v>0</v>
      </c>
    </row>
    <row r="38619" spans="1:4" x14ac:dyDescent="0.3">
      <c r="A38619" t="s">
        <v>27133</v>
      </c>
      <c r="B38619" t="s">
        <v>28692</v>
      </c>
      <c r="C38619">
        <f t="shared" si="603"/>
        <v>285</v>
      </c>
      <c r="D38619">
        <f>+VLOOKUP(base[[#This Row],[key]],Tabla2[[key]:[Homologado]],4,0)</f>
        <v>0</v>
      </c>
    </row>
    <row r="38620" spans="1:4" x14ac:dyDescent="0.3">
      <c r="A38620" t="s">
        <v>27134</v>
      </c>
      <c r="B38620" t="s">
        <v>28692</v>
      </c>
      <c r="C38620">
        <f t="shared" si="603"/>
        <v>285</v>
      </c>
      <c r="D38620">
        <f>+VLOOKUP(base[[#This Row],[key]],Tabla2[[key]:[Homologado]],4,0)</f>
        <v>0</v>
      </c>
    </row>
    <row r="38621" spans="1:4" x14ac:dyDescent="0.3">
      <c r="A38621" t="s">
        <v>27135</v>
      </c>
      <c r="B38621" t="s">
        <v>28692</v>
      </c>
      <c r="C38621">
        <f t="shared" si="603"/>
        <v>285</v>
      </c>
      <c r="D38621">
        <f>+VLOOKUP(base[[#This Row],[key]],Tabla2[[key]:[Homologado]],4,0)</f>
        <v>0</v>
      </c>
    </row>
    <row r="38622" spans="1:4" x14ac:dyDescent="0.3">
      <c r="A38622" t="s">
        <v>22948</v>
      </c>
      <c r="B38622" t="s">
        <v>28692</v>
      </c>
      <c r="C38622">
        <f t="shared" si="603"/>
        <v>285</v>
      </c>
      <c r="D38622">
        <f>+VLOOKUP(base[[#This Row],[key]],Tabla2[[key]:[Homologado]],4,0)</f>
        <v>0</v>
      </c>
    </row>
    <row r="38623" spans="1:4" x14ac:dyDescent="0.3">
      <c r="A38623" t="s">
        <v>27137</v>
      </c>
      <c r="B38623" t="s">
        <v>28692</v>
      </c>
      <c r="C38623">
        <f t="shared" si="603"/>
        <v>285</v>
      </c>
      <c r="D38623">
        <f>+VLOOKUP(base[[#This Row],[key]],Tabla2[[key]:[Homologado]],4,0)</f>
        <v>0</v>
      </c>
    </row>
    <row r="38624" spans="1:4" x14ac:dyDescent="0.3">
      <c r="A38624" t="s">
        <v>27138</v>
      </c>
      <c r="B38624" t="s">
        <v>28692</v>
      </c>
      <c r="C38624">
        <f t="shared" si="603"/>
        <v>285</v>
      </c>
      <c r="D38624">
        <f>+VLOOKUP(base[[#This Row],[key]],Tabla2[[key]:[Homologado]],4,0)</f>
        <v>0</v>
      </c>
    </row>
    <row r="38625" spans="1:4" x14ac:dyDescent="0.3">
      <c r="A38625" t="s">
        <v>27139</v>
      </c>
      <c r="B38625" t="s">
        <v>28692</v>
      </c>
      <c r="C38625">
        <f t="shared" si="603"/>
        <v>285</v>
      </c>
      <c r="D38625">
        <f>+VLOOKUP(base[[#This Row],[key]],Tabla2[[key]:[Homologado]],4,0)</f>
        <v>0</v>
      </c>
    </row>
    <row r="38626" spans="1:4" x14ac:dyDescent="0.3">
      <c r="A38626" t="s">
        <v>27140</v>
      </c>
      <c r="B38626" t="s">
        <v>28692</v>
      </c>
      <c r="C38626">
        <f t="shared" si="603"/>
        <v>285</v>
      </c>
      <c r="D38626">
        <f>+VLOOKUP(base[[#This Row],[key]],Tabla2[[key]:[Homologado]],4,0)</f>
        <v>0</v>
      </c>
    </row>
    <row r="38627" spans="1:4" x14ac:dyDescent="0.3">
      <c r="A38627" t="s">
        <v>22957</v>
      </c>
      <c r="B38627" t="s">
        <v>28692</v>
      </c>
      <c r="C38627">
        <f t="shared" si="603"/>
        <v>285</v>
      </c>
      <c r="D38627">
        <f>+VLOOKUP(base[[#This Row],[key]],Tabla2[[key]:[Homologado]],4,0)</f>
        <v>0</v>
      </c>
    </row>
    <row r="38628" spans="1:4" x14ac:dyDescent="0.3">
      <c r="A38628" t="s">
        <v>22959</v>
      </c>
      <c r="B38628" t="s">
        <v>28692</v>
      </c>
      <c r="C38628">
        <f t="shared" si="603"/>
        <v>285</v>
      </c>
      <c r="D38628">
        <f>+VLOOKUP(base[[#This Row],[key]],Tabla2[[key]:[Homologado]],4,0)</f>
        <v>0</v>
      </c>
    </row>
    <row r="38629" spans="1:4" x14ac:dyDescent="0.3">
      <c r="A38629" t="s">
        <v>22958</v>
      </c>
      <c r="B38629" t="s">
        <v>28692</v>
      </c>
      <c r="C38629">
        <f t="shared" si="603"/>
        <v>285</v>
      </c>
      <c r="D38629">
        <f>+VLOOKUP(base[[#This Row],[key]],Tabla2[[key]:[Homologado]],4,0)</f>
        <v>0</v>
      </c>
    </row>
    <row r="38630" spans="1:4" x14ac:dyDescent="0.3">
      <c r="A38630" t="s">
        <v>22961</v>
      </c>
      <c r="B38630" t="s">
        <v>28692</v>
      </c>
      <c r="C38630">
        <f t="shared" si="603"/>
        <v>285</v>
      </c>
      <c r="D38630">
        <f>+VLOOKUP(base[[#This Row],[key]],Tabla2[[key]:[Homologado]],4,0)</f>
        <v>0</v>
      </c>
    </row>
    <row r="38631" spans="1:4" x14ac:dyDescent="0.3">
      <c r="A38631" t="s">
        <v>22963</v>
      </c>
      <c r="B38631" t="s">
        <v>28692</v>
      </c>
      <c r="C38631">
        <f t="shared" si="603"/>
        <v>285</v>
      </c>
      <c r="D38631">
        <f>+VLOOKUP(base[[#This Row],[key]],Tabla2[[key]:[Homologado]],4,0)</f>
        <v>0</v>
      </c>
    </row>
    <row r="38632" spans="1:4" x14ac:dyDescent="0.3">
      <c r="A38632" t="s">
        <v>27141</v>
      </c>
      <c r="B38632" t="s">
        <v>28692</v>
      </c>
      <c r="C38632">
        <f t="shared" si="603"/>
        <v>285</v>
      </c>
      <c r="D38632">
        <f>+VLOOKUP(base[[#This Row],[key]],Tabla2[[key]:[Homologado]],4,0)</f>
        <v>0</v>
      </c>
    </row>
    <row r="38633" spans="1:4" x14ac:dyDescent="0.3">
      <c r="A38633" t="s">
        <v>22965</v>
      </c>
      <c r="B38633" t="s">
        <v>28692</v>
      </c>
      <c r="C38633">
        <f t="shared" si="603"/>
        <v>285</v>
      </c>
      <c r="D38633">
        <f>+VLOOKUP(base[[#This Row],[key]],Tabla2[[key]:[Homologado]],4,0)</f>
        <v>0</v>
      </c>
    </row>
    <row r="38634" spans="1:4" x14ac:dyDescent="0.3">
      <c r="A38634" t="s">
        <v>27142</v>
      </c>
      <c r="B38634" t="s">
        <v>28692</v>
      </c>
      <c r="C38634">
        <f t="shared" si="603"/>
        <v>285</v>
      </c>
      <c r="D38634">
        <f>+VLOOKUP(base[[#This Row],[key]],Tabla2[[key]:[Homologado]],4,0)</f>
        <v>0</v>
      </c>
    </row>
    <row r="38635" spans="1:4" x14ac:dyDescent="0.3">
      <c r="A38635" t="s">
        <v>27143</v>
      </c>
      <c r="B38635" t="s">
        <v>28692</v>
      </c>
      <c r="C38635">
        <f t="shared" si="603"/>
        <v>285</v>
      </c>
      <c r="D38635">
        <f>+VLOOKUP(base[[#This Row],[key]],Tabla2[[key]:[Homologado]],4,0)</f>
        <v>0</v>
      </c>
    </row>
    <row r="38636" spans="1:4" x14ac:dyDescent="0.3">
      <c r="A38636" t="s">
        <v>22967</v>
      </c>
      <c r="B38636" t="s">
        <v>28692</v>
      </c>
      <c r="C38636">
        <f t="shared" si="603"/>
        <v>285</v>
      </c>
      <c r="D38636">
        <f>+VLOOKUP(base[[#This Row],[key]],Tabla2[[key]:[Homologado]],4,0)</f>
        <v>0</v>
      </c>
    </row>
    <row r="38637" spans="1:4" x14ac:dyDescent="0.3">
      <c r="A38637" t="s">
        <v>27144</v>
      </c>
      <c r="B38637" t="s">
        <v>28692</v>
      </c>
      <c r="C38637">
        <f t="shared" si="603"/>
        <v>285</v>
      </c>
      <c r="D38637">
        <f>+VLOOKUP(base[[#This Row],[key]],Tabla2[[key]:[Homologado]],4,0)</f>
        <v>0</v>
      </c>
    </row>
    <row r="38638" spans="1:4" x14ac:dyDescent="0.3">
      <c r="A38638" t="s">
        <v>22971</v>
      </c>
      <c r="B38638" t="s">
        <v>28692</v>
      </c>
      <c r="C38638">
        <f t="shared" si="603"/>
        <v>285</v>
      </c>
      <c r="D38638">
        <f>+VLOOKUP(base[[#This Row],[key]],Tabla2[[key]:[Homologado]],4,0)</f>
        <v>0</v>
      </c>
    </row>
    <row r="38639" spans="1:4" x14ac:dyDescent="0.3">
      <c r="A38639" t="s">
        <v>22972</v>
      </c>
      <c r="B38639" t="s">
        <v>28692</v>
      </c>
      <c r="C38639">
        <f t="shared" si="603"/>
        <v>285</v>
      </c>
      <c r="D38639">
        <f>+VLOOKUP(base[[#This Row],[key]],Tabla2[[key]:[Homologado]],4,0)</f>
        <v>0</v>
      </c>
    </row>
    <row r="38640" spans="1:4" x14ac:dyDescent="0.3">
      <c r="A38640" t="s">
        <v>27146</v>
      </c>
      <c r="B38640" t="s">
        <v>28692</v>
      </c>
      <c r="C38640">
        <f t="shared" si="603"/>
        <v>285</v>
      </c>
      <c r="D38640">
        <f>+VLOOKUP(base[[#This Row],[key]],Tabla2[[key]:[Homologado]],4,0)</f>
        <v>0</v>
      </c>
    </row>
    <row r="38641" spans="1:4" x14ac:dyDescent="0.3">
      <c r="A38641" t="s">
        <v>27147</v>
      </c>
      <c r="B38641" t="s">
        <v>28692</v>
      </c>
      <c r="C38641">
        <f t="shared" si="603"/>
        <v>285</v>
      </c>
      <c r="D38641">
        <f>+VLOOKUP(base[[#This Row],[key]],Tabla2[[key]:[Homologado]],4,0)</f>
        <v>0</v>
      </c>
    </row>
    <row r="38642" spans="1:4" x14ac:dyDescent="0.3">
      <c r="A38642" t="s">
        <v>27149</v>
      </c>
      <c r="B38642" t="s">
        <v>28692</v>
      </c>
      <c r="C38642">
        <f t="shared" si="603"/>
        <v>285</v>
      </c>
      <c r="D38642">
        <f>+VLOOKUP(base[[#This Row],[key]],Tabla2[[key]:[Homologado]],4,0)</f>
        <v>0</v>
      </c>
    </row>
    <row r="38643" spans="1:4" x14ac:dyDescent="0.3">
      <c r="A38643" t="s">
        <v>27150</v>
      </c>
      <c r="B38643" t="s">
        <v>28692</v>
      </c>
      <c r="C38643">
        <f t="shared" si="603"/>
        <v>285</v>
      </c>
      <c r="D38643">
        <f>+VLOOKUP(base[[#This Row],[key]],Tabla2[[key]:[Homologado]],4,0)</f>
        <v>0</v>
      </c>
    </row>
    <row r="38644" spans="1:4" x14ac:dyDescent="0.3">
      <c r="A38644" t="s">
        <v>27151</v>
      </c>
      <c r="B38644" t="s">
        <v>28692</v>
      </c>
      <c r="C38644">
        <f t="shared" si="603"/>
        <v>285</v>
      </c>
      <c r="D38644">
        <f>+VLOOKUP(base[[#This Row],[key]],Tabla2[[key]:[Homologado]],4,0)</f>
        <v>0</v>
      </c>
    </row>
    <row r="38645" spans="1:4" x14ac:dyDescent="0.3">
      <c r="A38645" t="s">
        <v>27153</v>
      </c>
      <c r="B38645" t="s">
        <v>28692</v>
      </c>
      <c r="C38645">
        <f t="shared" si="603"/>
        <v>285</v>
      </c>
      <c r="D38645">
        <f>+VLOOKUP(base[[#This Row],[key]],Tabla2[[key]:[Homologado]],4,0)</f>
        <v>0</v>
      </c>
    </row>
    <row r="38646" spans="1:4" x14ac:dyDescent="0.3">
      <c r="A38646" t="s">
        <v>27154</v>
      </c>
      <c r="B38646" t="s">
        <v>28692</v>
      </c>
      <c r="C38646">
        <f t="shared" si="603"/>
        <v>285</v>
      </c>
      <c r="D38646">
        <f>+VLOOKUP(base[[#This Row],[key]],Tabla2[[key]:[Homologado]],4,0)</f>
        <v>0</v>
      </c>
    </row>
    <row r="38647" spans="1:4" x14ac:dyDescent="0.3">
      <c r="A38647" t="s">
        <v>27156</v>
      </c>
      <c r="B38647" t="s">
        <v>28692</v>
      </c>
      <c r="C38647">
        <f t="shared" si="603"/>
        <v>285</v>
      </c>
      <c r="D38647">
        <f>+VLOOKUP(base[[#This Row],[key]],Tabla2[[key]:[Homologado]],4,0)</f>
        <v>0</v>
      </c>
    </row>
    <row r="38648" spans="1:4" x14ac:dyDescent="0.3">
      <c r="A38648" t="s">
        <v>27157</v>
      </c>
      <c r="B38648" t="s">
        <v>28692</v>
      </c>
      <c r="C38648">
        <f t="shared" si="603"/>
        <v>285</v>
      </c>
      <c r="D38648">
        <f>+VLOOKUP(base[[#This Row],[key]],Tabla2[[key]:[Homologado]],4,0)</f>
        <v>0</v>
      </c>
    </row>
    <row r="38649" spans="1:4" x14ac:dyDescent="0.3">
      <c r="A38649" t="s">
        <v>27158</v>
      </c>
      <c r="B38649" t="s">
        <v>28692</v>
      </c>
      <c r="C38649">
        <f t="shared" si="603"/>
        <v>285</v>
      </c>
      <c r="D38649">
        <f>+VLOOKUP(base[[#This Row],[key]],Tabla2[[key]:[Homologado]],4,0)</f>
        <v>0</v>
      </c>
    </row>
    <row r="38650" spans="1:4" x14ac:dyDescent="0.3">
      <c r="A38650" t="s">
        <v>22981</v>
      </c>
      <c r="B38650" t="s">
        <v>28692</v>
      </c>
      <c r="C38650">
        <f t="shared" si="603"/>
        <v>285</v>
      </c>
      <c r="D38650">
        <f>+VLOOKUP(base[[#This Row],[key]],Tabla2[[key]:[Homologado]],4,0)</f>
        <v>0</v>
      </c>
    </row>
    <row r="38651" spans="1:4" x14ac:dyDescent="0.3">
      <c r="A38651" t="s">
        <v>39171</v>
      </c>
      <c r="B38651" t="s">
        <v>28692</v>
      </c>
      <c r="C38651">
        <f t="shared" si="603"/>
        <v>285</v>
      </c>
      <c r="D38651">
        <f>+VLOOKUP(base[[#This Row],[key]],Tabla2[[key]:[Homologado]],4,0)</f>
        <v>0</v>
      </c>
    </row>
    <row r="38652" spans="1:4" x14ac:dyDescent="0.3">
      <c r="A38652" t="s">
        <v>39316</v>
      </c>
      <c r="B38652" t="s">
        <v>28692</v>
      </c>
      <c r="C38652">
        <f t="shared" si="603"/>
        <v>285</v>
      </c>
      <c r="D38652">
        <f>+VLOOKUP(base[[#This Row],[key]],Tabla2[[key]:[Homologado]],4,0)</f>
        <v>0</v>
      </c>
    </row>
    <row r="38653" spans="1:4" x14ac:dyDescent="0.3">
      <c r="A38653" t="s">
        <v>39106</v>
      </c>
      <c r="B38653" t="s">
        <v>28692</v>
      </c>
      <c r="C38653">
        <f t="shared" si="603"/>
        <v>285</v>
      </c>
      <c r="D38653">
        <f>+VLOOKUP(base[[#This Row],[key]],Tabla2[[key]:[Homologado]],4,0)</f>
        <v>0</v>
      </c>
    </row>
    <row r="38654" spans="1:4" x14ac:dyDescent="0.3">
      <c r="A38654" t="s">
        <v>23040</v>
      </c>
      <c r="B38654" t="s">
        <v>28692</v>
      </c>
      <c r="C38654">
        <f t="shared" si="603"/>
        <v>285</v>
      </c>
      <c r="D38654">
        <f>+VLOOKUP(base[[#This Row],[key]],Tabla2[[key]:[Homologado]],4,0)</f>
        <v>0</v>
      </c>
    </row>
    <row r="38655" spans="1:4" x14ac:dyDescent="0.3">
      <c r="A38655" t="s">
        <v>39317</v>
      </c>
      <c r="B38655" t="s">
        <v>28692</v>
      </c>
      <c r="C38655">
        <f t="shared" si="603"/>
        <v>285</v>
      </c>
      <c r="D38655">
        <f>+VLOOKUP(base[[#This Row],[key]],Tabla2[[key]:[Homologado]],4,0)</f>
        <v>0</v>
      </c>
    </row>
    <row r="38656" spans="1:4" x14ac:dyDescent="0.3">
      <c r="A38656" t="s">
        <v>39318</v>
      </c>
      <c r="B38656" t="s">
        <v>28692</v>
      </c>
      <c r="C38656">
        <f t="shared" ref="C38656:C38719" si="604">+IF(B38656=B38655,C38655,C38655+1)</f>
        <v>285</v>
      </c>
      <c r="D38656">
        <f>+VLOOKUP(base[[#This Row],[key]],Tabla2[[key]:[Homologado]],4,0)</f>
        <v>0</v>
      </c>
    </row>
    <row r="38657" spans="1:4" x14ac:dyDescent="0.3">
      <c r="A38657" t="s">
        <v>39319</v>
      </c>
      <c r="B38657" t="s">
        <v>28692</v>
      </c>
      <c r="C38657">
        <f t="shared" si="604"/>
        <v>285</v>
      </c>
      <c r="D38657">
        <f>+VLOOKUP(base[[#This Row],[key]],Tabla2[[key]:[Homologado]],4,0)</f>
        <v>0</v>
      </c>
    </row>
    <row r="38658" spans="1:4" x14ac:dyDescent="0.3">
      <c r="A38658" t="s">
        <v>27231</v>
      </c>
      <c r="B38658" t="s">
        <v>28692</v>
      </c>
      <c r="C38658">
        <f t="shared" si="604"/>
        <v>285</v>
      </c>
      <c r="D38658">
        <f>+VLOOKUP(base[[#This Row],[key]],Tabla2[[key]:[Homologado]],4,0)</f>
        <v>0</v>
      </c>
    </row>
    <row r="38659" spans="1:4" x14ac:dyDescent="0.3">
      <c r="A38659" t="s">
        <v>38180</v>
      </c>
      <c r="B38659" t="s">
        <v>28692</v>
      </c>
      <c r="C38659">
        <f t="shared" si="604"/>
        <v>285</v>
      </c>
      <c r="D38659">
        <f>+VLOOKUP(base[[#This Row],[key]],Tabla2[[key]:[Homologado]],4,0)</f>
        <v>0</v>
      </c>
    </row>
    <row r="38660" spans="1:4" x14ac:dyDescent="0.3">
      <c r="A38660" t="s">
        <v>23003</v>
      </c>
      <c r="B38660" t="s">
        <v>28692</v>
      </c>
      <c r="C38660">
        <f t="shared" si="604"/>
        <v>285</v>
      </c>
      <c r="D38660">
        <f>+VLOOKUP(base[[#This Row],[key]],Tabla2[[key]:[Homologado]],4,0)</f>
        <v>0</v>
      </c>
    </row>
    <row r="38661" spans="1:4" x14ac:dyDescent="0.3">
      <c r="A38661" t="s">
        <v>39177</v>
      </c>
      <c r="B38661" t="s">
        <v>28692</v>
      </c>
      <c r="C38661">
        <f t="shared" si="604"/>
        <v>285</v>
      </c>
      <c r="D38661">
        <f>+VLOOKUP(base[[#This Row],[key]],Tabla2[[key]:[Homologado]],4,0)</f>
        <v>0</v>
      </c>
    </row>
    <row r="38662" spans="1:4" x14ac:dyDescent="0.3">
      <c r="A38662" t="s">
        <v>27222</v>
      </c>
      <c r="B38662" t="s">
        <v>28692</v>
      </c>
      <c r="C38662">
        <f t="shared" si="604"/>
        <v>285</v>
      </c>
      <c r="D38662">
        <f>+VLOOKUP(base[[#This Row],[key]],Tabla2[[key]:[Homologado]],4,0)</f>
        <v>0</v>
      </c>
    </row>
    <row r="38663" spans="1:4" x14ac:dyDescent="0.3">
      <c r="A38663" t="s">
        <v>39178</v>
      </c>
      <c r="B38663" t="s">
        <v>28692</v>
      </c>
      <c r="C38663">
        <f t="shared" si="604"/>
        <v>285</v>
      </c>
      <c r="D38663">
        <f>+VLOOKUP(base[[#This Row],[key]],Tabla2[[key]:[Homologado]],4,0)</f>
        <v>0</v>
      </c>
    </row>
    <row r="38664" spans="1:4" x14ac:dyDescent="0.3">
      <c r="A38664" t="s">
        <v>39179</v>
      </c>
      <c r="B38664" t="s">
        <v>28692</v>
      </c>
      <c r="C38664">
        <f t="shared" si="604"/>
        <v>285</v>
      </c>
      <c r="D38664">
        <f>+VLOOKUP(base[[#This Row],[key]],Tabla2[[key]:[Homologado]],4,0)</f>
        <v>0</v>
      </c>
    </row>
    <row r="38665" spans="1:4" x14ac:dyDescent="0.3">
      <c r="A38665" t="s">
        <v>39326</v>
      </c>
      <c r="B38665" t="s">
        <v>28692</v>
      </c>
      <c r="C38665">
        <f t="shared" si="604"/>
        <v>285</v>
      </c>
      <c r="D38665">
        <f>+VLOOKUP(base[[#This Row],[key]],Tabla2[[key]:[Homologado]],4,0)</f>
        <v>0</v>
      </c>
    </row>
    <row r="38666" spans="1:4" x14ac:dyDescent="0.3">
      <c r="A38666" t="s">
        <v>39327</v>
      </c>
      <c r="B38666" t="s">
        <v>28692</v>
      </c>
      <c r="C38666">
        <f t="shared" si="604"/>
        <v>285</v>
      </c>
      <c r="D38666">
        <f>+VLOOKUP(base[[#This Row],[key]],Tabla2[[key]:[Homologado]],4,0)</f>
        <v>0</v>
      </c>
    </row>
    <row r="38667" spans="1:4" x14ac:dyDescent="0.3">
      <c r="A38667" t="s">
        <v>38744</v>
      </c>
      <c r="B38667" t="s">
        <v>28692</v>
      </c>
      <c r="C38667">
        <f t="shared" si="604"/>
        <v>285</v>
      </c>
      <c r="D38667">
        <f>+VLOOKUP(base[[#This Row],[key]],Tabla2[[key]:[Homologado]],4,0)</f>
        <v>0</v>
      </c>
    </row>
    <row r="38668" spans="1:4" x14ac:dyDescent="0.3">
      <c r="A38668" t="s">
        <v>23027</v>
      </c>
      <c r="B38668" t="s">
        <v>28692</v>
      </c>
      <c r="C38668">
        <f t="shared" si="604"/>
        <v>285</v>
      </c>
      <c r="D38668">
        <f>+VLOOKUP(base[[#This Row],[key]],Tabla2[[key]:[Homologado]],4,0)</f>
        <v>0</v>
      </c>
    </row>
    <row r="38669" spans="1:4" x14ac:dyDescent="0.3">
      <c r="A38669" t="s">
        <v>22997</v>
      </c>
      <c r="B38669" t="s">
        <v>28692</v>
      </c>
      <c r="C38669">
        <f t="shared" si="604"/>
        <v>285</v>
      </c>
      <c r="D38669">
        <f>+VLOOKUP(base[[#This Row],[key]],Tabla2[[key]:[Homologado]],4,0)</f>
        <v>0</v>
      </c>
    </row>
    <row r="38670" spans="1:4" x14ac:dyDescent="0.3">
      <c r="A38670" t="s">
        <v>39328</v>
      </c>
      <c r="B38670" t="s">
        <v>28692</v>
      </c>
      <c r="C38670">
        <f t="shared" si="604"/>
        <v>285</v>
      </c>
      <c r="D38670">
        <f>+VLOOKUP(base[[#This Row],[key]],Tabla2[[key]:[Homologado]],4,0)</f>
        <v>0</v>
      </c>
    </row>
    <row r="38671" spans="1:4" x14ac:dyDescent="0.3">
      <c r="A38671" t="s">
        <v>39329</v>
      </c>
      <c r="B38671" t="s">
        <v>28692</v>
      </c>
      <c r="C38671">
        <f t="shared" si="604"/>
        <v>285</v>
      </c>
      <c r="D38671">
        <f>+VLOOKUP(base[[#This Row],[key]],Tabla2[[key]:[Homologado]],4,0)</f>
        <v>0</v>
      </c>
    </row>
    <row r="38672" spans="1:4" x14ac:dyDescent="0.3">
      <c r="A38672" t="s">
        <v>39330</v>
      </c>
      <c r="B38672" t="s">
        <v>28692</v>
      </c>
      <c r="C38672">
        <f t="shared" si="604"/>
        <v>285</v>
      </c>
      <c r="D38672">
        <f>+VLOOKUP(base[[#This Row],[key]],Tabla2[[key]:[Homologado]],4,0)</f>
        <v>0</v>
      </c>
    </row>
    <row r="38673" spans="1:4" x14ac:dyDescent="0.3">
      <c r="A38673" t="s">
        <v>27160</v>
      </c>
      <c r="B38673" t="s">
        <v>28692</v>
      </c>
      <c r="C38673">
        <f t="shared" si="604"/>
        <v>285</v>
      </c>
      <c r="D38673">
        <f>+VLOOKUP(base[[#This Row],[key]],Tabla2[[key]:[Homologado]],4,0)</f>
        <v>0</v>
      </c>
    </row>
    <row r="38674" spans="1:4" x14ac:dyDescent="0.3">
      <c r="A38674" t="s">
        <v>23023</v>
      </c>
      <c r="B38674" t="s">
        <v>28692</v>
      </c>
      <c r="C38674">
        <f t="shared" si="604"/>
        <v>285</v>
      </c>
      <c r="D38674">
        <f>+VLOOKUP(base[[#This Row],[key]],Tabla2[[key]:[Homologado]],4,0)</f>
        <v>0</v>
      </c>
    </row>
    <row r="38675" spans="1:4" x14ac:dyDescent="0.3">
      <c r="A38675" t="s">
        <v>39186</v>
      </c>
      <c r="B38675" t="s">
        <v>28692</v>
      </c>
      <c r="C38675">
        <f t="shared" si="604"/>
        <v>285</v>
      </c>
      <c r="D38675">
        <f>+VLOOKUP(base[[#This Row],[key]],Tabla2[[key]:[Homologado]],4,0)</f>
        <v>0</v>
      </c>
    </row>
    <row r="38676" spans="1:4" x14ac:dyDescent="0.3">
      <c r="A38676" t="s">
        <v>39331</v>
      </c>
      <c r="B38676" t="s">
        <v>28692</v>
      </c>
      <c r="C38676">
        <f t="shared" si="604"/>
        <v>285</v>
      </c>
      <c r="D38676">
        <f>+VLOOKUP(base[[#This Row],[key]],Tabla2[[key]:[Homologado]],4,0)</f>
        <v>0</v>
      </c>
    </row>
    <row r="38677" spans="1:4" x14ac:dyDescent="0.3">
      <c r="A38677" t="s">
        <v>22992</v>
      </c>
      <c r="B38677" t="s">
        <v>28692</v>
      </c>
      <c r="C38677">
        <f t="shared" si="604"/>
        <v>285</v>
      </c>
      <c r="D38677">
        <f>+VLOOKUP(base[[#This Row],[key]],Tabla2[[key]:[Homologado]],4,0)</f>
        <v>0</v>
      </c>
    </row>
    <row r="38678" spans="1:4" x14ac:dyDescent="0.3">
      <c r="A38678" t="s">
        <v>27159</v>
      </c>
      <c r="B38678" t="s">
        <v>28692</v>
      </c>
      <c r="C38678">
        <f t="shared" si="604"/>
        <v>285</v>
      </c>
      <c r="D38678">
        <f>+VLOOKUP(base[[#This Row],[key]],Tabla2[[key]:[Homologado]],4,0)</f>
        <v>0</v>
      </c>
    </row>
    <row r="38679" spans="1:4" x14ac:dyDescent="0.3">
      <c r="A38679" t="s">
        <v>27163</v>
      </c>
      <c r="B38679" t="s">
        <v>28692</v>
      </c>
      <c r="C38679">
        <f t="shared" si="604"/>
        <v>285</v>
      </c>
      <c r="D38679">
        <f>+VLOOKUP(base[[#This Row],[key]],Tabla2[[key]:[Homologado]],4,0)</f>
        <v>0</v>
      </c>
    </row>
    <row r="38680" spans="1:4" x14ac:dyDescent="0.3">
      <c r="A38680" t="s">
        <v>23000</v>
      </c>
      <c r="B38680" t="s">
        <v>28692</v>
      </c>
      <c r="C38680">
        <f t="shared" si="604"/>
        <v>285</v>
      </c>
      <c r="D38680">
        <f>+VLOOKUP(base[[#This Row],[key]],Tabla2[[key]:[Homologado]],4,0)</f>
        <v>0</v>
      </c>
    </row>
    <row r="38681" spans="1:4" x14ac:dyDescent="0.3">
      <c r="A38681" t="s">
        <v>23001</v>
      </c>
      <c r="B38681" t="s">
        <v>28692</v>
      </c>
      <c r="C38681">
        <f t="shared" si="604"/>
        <v>285</v>
      </c>
      <c r="D38681">
        <f>+VLOOKUP(base[[#This Row],[key]],Tabla2[[key]:[Homologado]],4,0)</f>
        <v>0</v>
      </c>
    </row>
    <row r="38682" spans="1:4" x14ac:dyDescent="0.3">
      <c r="A38682" t="s">
        <v>23002</v>
      </c>
      <c r="B38682" t="s">
        <v>28692</v>
      </c>
      <c r="C38682">
        <f t="shared" si="604"/>
        <v>285</v>
      </c>
      <c r="D38682">
        <f>+VLOOKUP(base[[#This Row],[key]],Tabla2[[key]:[Homologado]],4,0)</f>
        <v>0</v>
      </c>
    </row>
    <row r="38683" spans="1:4" x14ac:dyDescent="0.3">
      <c r="A38683" t="s">
        <v>27164</v>
      </c>
      <c r="B38683" t="s">
        <v>28692</v>
      </c>
      <c r="C38683">
        <f t="shared" si="604"/>
        <v>285</v>
      </c>
      <c r="D38683">
        <f>+VLOOKUP(base[[#This Row],[key]],Tabla2[[key]:[Homologado]],4,0)</f>
        <v>0</v>
      </c>
    </row>
    <row r="38684" spans="1:4" x14ac:dyDescent="0.3">
      <c r="A38684" t="s">
        <v>27165</v>
      </c>
      <c r="B38684" t="s">
        <v>28692</v>
      </c>
      <c r="C38684">
        <f t="shared" si="604"/>
        <v>285</v>
      </c>
      <c r="D38684">
        <f>+VLOOKUP(base[[#This Row],[key]],Tabla2[[key]:[Homologado]],4,0)</f>
        <v>0</v>
      </c>
    </row>
    <row r="38685" spans="1:4" x14ac:dyDescent="0.3">
      <c r="A38685" t="s">
        <v>27166</v>
      </c>
      <c r="B38685" t="s">
        <v>28692</v>
      </c>
      <c r="C38685">
        <f t="shared" si="604"/>
        <v>285</v>
      </c>
      <c r="D38685">
        <f>+VLOOKUP(base[[#This Row],[key]],Tabla2[[key]:[Homologado]],4,0)</f>
        <v>0</v>
      </c>
    </row>
    <row r="38686" spans="1:4" x14ac:dyDescent="0.3">
      <c r="A38686" t="s">
        <v>27167</v>
      </c>
      <c r="B38686" t="s">
        <v>28692</v>
      </c>
      <c r="C38686">
        <f t="shared" si="604"/>
        <v>285</v>
      </c>
      <c r="D38686">
        <f>+VLOOKUP(base[[#This Row],[key]],Tabla2[[key]:[Homologado]],4,0)</f>
        <v>0</v>
      </c>
    </row>
    <row r="38687" spans="1:4" x14ac:dyDescent="0.3">
      <c r="A38687" t="s">
        <v>23004</v>
      </c>
      <c r="B38687" t="s">
        <v>28692</v>
      </c>
      <c r="C38687">
        <f t="shared" si="604"/>
        <v>285</v>
      </c>
      <c r="D38687">
        <f>+VLOOKUP(base[[#This Row],[key]],Tabla2[[key]:[Homologado]],4,0)</f>
        <v>0</v>
      </c>
    </row>
    <row r="38688" spans="1:4" x14ac:dyDescent="0.3">
      <c r="A38688" t="s">
        <v>27169</v>
      </c>
      <c r="B38688" t="s">
        <v>28692</v>
      </c>
      <c r="C38688">
        <f t="shared" si="604"/>
        <v>285</v>
      </c>
      <c r="D38688">
        <f>+VLOOKUP(base[[#This Row],[key]],Tabla2[[key]:[Homologado]],4,0)</f>
        <v>0</v>
      </c>
    </row>
    <row r="38689" spans="1:4" x14ac:dyDescent="0.3">
      <c r="A38689" t="s">
        <v>27170</v>
      </c>
      <c r="B38689" t="s">
        <v>28692</v>
      </c>
      <c r="C38689">
        <f t="shared" si="604"/>
        <v>285</v>
      </c>
      <c r="D38689">
        <f>+VLOOKUP(base[[#This Row],[key]],Tabla2[[key]:[Homologado]],4,0)</f>
        <v>0</v>
      </c>
    </row>
    <row r="38690" spans="1:4" x14ac:dyDescent="0.3">
      <c r="A38690" t="s">
        <v>27171</v>
      </c>
      <c r="B38690" t="s">
        <v>28692</v>
      </c>
      <c r="C38690">
        <f t="shared" si="604"/>
        <v>285</v>
      </c>
      <c r="D38690">
        <f>+VLOOKUP(base[[#This Row],[key]],Tabla2[[key]:[Homologado]],4,0)</f>
        <v>0</v>
      </c>
    </row>
    <row r="38691" spans="1:4" x14ac:dyDescent="0.3">
      <c r="A38691" t="s">
        <v>27172</v>
      </c>
      <c r="B38691" t="s">
        <v>28692</v>
      </c>
      <c r="C38691">
        <f t="shared" si="604"/>
        <v>285</v>
      </c>
      <c r="D38691">
        <f>+VLOOKUP(base[[#This Row],[key]],Tabla2[[key]:[Homologado]],4,0)</f>
        <v>0</v>
      </c>
    </row>
    <row r="38692" spans="1:4" x14ac:dyDescent="0.3">
      <c r="A38692" t="s">
        <v>27174</v>
      </c>
      <c r="B38692" t="s">
        <v>28692</v>
      </c>
      <c r="C38692">
        <f t="shared" si="604"/>
        <v>285</v>
      </c>
      <c r="D38692">
        <f>+VLOOKUP(base[[#This Row],[key]],Tabla2[[key]:[Homologado]],4,0)</f>
        <v>0</v>
      </c>
    </row>
    <row r="38693" spans="1:4" x14ac:dyDescent="0.3">
      <c r="A38693" t="s">
        <v>27176</v>
      </c>
      <c r="B38693" t="s">
        <v>28692</v>
      </c>
      <c r="C38693">
        <f t="shared" si="604"/>
        <v>285</v>
      </c>
      <c r="D38693">
        <f>+VLOOKUP(base[[#This Row],[key]],Tabla2[[key]:[Homologado]],4,0)</f>
        <v>0</v>
      </c>
    </row>
    <row r="38694" spans="1:4" x14ac:dyDescent="0.3">
      <c r="A38694" t="s">
        <v>23006</v>
      </c>
      <c r="B38694" t="s">
        <v>28692</v>
      </c>
      <c r="C38694">
        <f t="shared" si="604"/>
        <v>285</v>
      </c>
      <c r="D38694">
        <f>+VLOOKUP(base[[#This Row],[key]],Tabla2[[key]:[Homologado]],4,0)</f>
        <v>0</v>
      </c>
    </row>
    <row r="38695" spans="1:4" x14ac:dyDescent="0.3">
      <c r="A38695" t="s">
        <v>23008</v>
      </c>
      <c r="B38695" t="s">
        <v>28692</v>
      </c>
      <c r="C38695">
        <f t="shared" si="604"/>
        <v>285</v>
      </c>
      <c r="D38695">
        <f>+VLOOKUP(base[[#This Row],[key]],Tabla2[[key]:[Homologado]],4,0)</f>
        <v>0</v>
      </c>
    </row>
    <row r="38696" spans="1:4" x14ac:dyDescent="0.3">
      <c r="A38696" t="s">
        <v>27177</v>
      </c>
      <c r="B38696" t="s">
        <v>28692</v>
      </c>
      <c r="C38696">
        <f t="shared" si="604"/>
        <v>285</v>
      </c>
      <c r="D38696">
        <f>+VLOOKUP(base[[#This Row],[key]],Tabla2[[key]:[Homologado]],4,0)</f>
        <v>0</v>
      </c>
    </row>
    <row r="38697" spans="1:4" x14ac:dyDescent="0.3">
      <c r="A38697" t="s">
        <v>27178</v>
      </c>
      <c r="B38697" t="s">
        <v>28692</v>
      </c>
      <c r="C38697">
        <f t="shared" si="604"/>
        <v>285</v>
      </c>
      <c r="D38697">
        <f>+VLOOKUP(base[[#This Row],[key]],Tabla2[[key]:[Homologado]],4,0)</f>
        <v>0</v>
      </c>
    </row>
    <row r="38698" spans="1:4" x14ac:dyDescent="0.3">
      <c r="A38698" t="s">
        <v>27179</v>
      </c>
      <c r="B38698" t="s">
        <v>28692</v>
      </c>
      <c r="C38698">
        <f t="shared" si="604"/>
        <v>285</v>
      </c>
      <c r="D38698">
        <f>+VLOOKUP(base[[#This Row],[key]],Tabla2[[key]:[Homologado]],4,0)</f>
        <v>0</v>
      </c>
    </row>
    <row r="38699" spans="1:4" x14ac:dyDescent="0.3">
      <c r="A38699" t="s">
        <v>23014</v>
      </c>
      <c r="B38699" t="s">
        <v>28692</v>
      </c>
      <c r="C38699">
        <f t="shared" si="604"/>
        <v>285</v>
      </c>
      <c r="D38699">
        <f>+VLOOKUP(base[[#This Row],[key]],Tabla2[[key]:[Homologado]],4,0)</f>
        <v>0</v>
      </c>
    </row>
    <row r="38700" spans="1:4" x14ac:dyDescent="0.3">
      <c r="A38700" t="s">
        <v>27180</v>
      </c>
      <c r="B38700" t="s">
        <v>28692</v>
      </c>
      <c r="C38700">
        <f t="shared" si="604"/>
        <v>285</v>
      </c>
      <c r="D38700">
        <f>+VLOOKUP(base[[#This Row],[key]],Tabla2[[key]:[Homologado]],4,0)</f>
        <v>0</v>
      </c>
    </row>
    <row r="38701" spans="1:4" x14ac:dyDescent="0.3">
      <c r="A38701" t="s">
        <v>23015</v>
      </c>
      <c r="B38701" t="s">
        <v>28692</v>
      </c>
      <c r="C38701">
        <f t="shared" si="604"/>
        <v>285</v>
      </c>
      <c r="D38701">
        <f>+VLOOKUP(base[[#This Row],[key]],Tabla2[[key]:[Homologado]],4,0)</f>
        <v>0</v>
      </c>
    </row>
    <row r="38702" spans="1:4" x14ac:dyDescent="0.3">
      <c r="A38702" t="s">
        <v>23016</v>
      </c>
      <c r="B38702" t="s">
        <v>28692</v>
      </c>
      <c r="C38702">
        <f t="shared" si="604"/>
        <v>285</v>
      </c>
      <c r="D38702">
        <f>+VLOOKUP(base[[#This Row],[key]],Tabla2[[key]:[Homologado]],4,0)</f>
        <v>0</v>
      </c>
    </row>
    <row r="38703" spans="1:4" x14ac:dyDescent="0.3">
      <c r="A38703" t="s">
        <v>27182</v>
      </c>
      <c r="B38703" t="s">
        <v>28692</v>
      </c>
      <c r="C38703">
        <f t="shared" si="604"/>
        <v>285</v>
      </c>
      <c r="D38703">
        <f>+VLOOKUP(base[[#This Row],[key]],Tabla2[[key]:[Homologado]],4,0)</f>
        <v>0</v>
      </c>
    </row>
    <row r="38704" spans="1:4" x14ac:dyDescent="0.3">
      <c r="A38704" t="s">
        <v>27183</v>
      </c>
      <c r="B38704" t="s">
        <v>28692</v>
      </c>
      <c r="C38704">
        <f t="shared" si="604"/>
        <v>285</v>
      </c>
      <c r="D38704">
        <f>+VLOOKUP(base[[#This Row],[key]],Tabla2[[key]:[Homologado]],4,0)</f>
        <v>0</v>
      </c>
    </row>
    <row r="38705" spans="1:4" x14ac:dyDescent="0.3">
      <c r="A38705" t="s">
        <v>27184</v>
      </c>
      <c r="B38705" t="s">
        <v>28692</v>
      </c>
      <c r="C38705">
        <f t="shared" si="604"/>
        <v>285</v>
      </c>
      <c r="D38705">
        <f>+VLOOKUP(base[[#This Row],[key]],Tabla2[[key]:[Homologado]],4,0)</f>
        <v>0</v>
      </c>
    </row>
    <row r="38706" spans="1:4" x14ac:dyDescent="0.3">
      <c r="A38706" t="s">
        <v>23018</v>
      </c>
      <c r="B38706" t="s">
        <v>28692</v>
      </c>
      <c r="C38706">
        <f t="shared" si="604"/>
        <v>285</v>
      </c>
      <c r="D38706">
        <f>+VLOOKUP(base[[#This Row],[key]],Tabla2[[key]:[Homologado]],4,0)</f>
        <v>0</v>
      </c>
    </row>
    <row r="38707" spans="1:4" x14ac:dyDescent="0.3">
      <c r="A38707" t="s">
        <v>27185</v>
      </c>
      <c r="B38707" t="s">
        <v>28692</v>
      </c>
      <c r="C38707">
        <f t="shared" si="604"/>
        <v>285</v>
      </c>
      <c r="D38707">
        <f>+VLOOKUP(base[[#This Row],[key]],Tabla2[[key]:[Homologado]],4,0)</f>
        <v>0</v>
      </c>
    </row>
    <row r="38708" spans="1:4" x14ac:dyDescent="0.3">
      <c r="A38708" t="s">
        <v>27186</v>
      </c>
      <c r="B38708" t="s">
        <v>28692</v>
      </c>
      <c r="C38708">
        <f t="shared" si="604"/>
        <v>285</v>
      </c>
      <c r="D38708">
        <f>+VLOOKUP(base[[#This Row],[key]],Tabla2[[key]:[Homologado]],4,0)</f>
        <v>0</v>
      </c>
    </row>
    <row r="38709" spans="1:4" x14ac:dyDescent="0.3">
      <c r="A38709" t="s">
        <v>23019</v>
      </c>
      <c r="B38709" t="s">
        <v>28692</v>
      </c>
      <c r="C38709">
        <f t="shared" si="604"/>
        <v>285</v>
      </c>
      <c r="D38709">
        <f>+VLOOKUP(base[[#This Row],[key]],Tabla2[[key]:[Homologado]],4,0)</f>
        <v>0</v>
      </c>
    </row>
    <row r="38710" spans="1:4" x14ac:dyDescent="0.3">
      <c r="A38710" t="s">
        <v>23020</v>
      </c>
      <c r="B38710" t="s">
        <v>28692</v>
      </c>
      <c r="C38710">
        <f t="shared" si="604"/>
        <v>285</v>
      </c>
      <c r="D38710">
        <f>+VLOOKUP(base[[#This Row],[key]],Tabla2[[key]:[Homologado]],4,0)</f>
        <v>0</v>
      </c>
    </row>
    <row r="38711" spans="1:4" x14ac:dyDescent="0.3">
      <c r="A38711" t="s">
        <v>27189</v>
      </c>
      <c r="B38711" t="s">
        <v>28692</v>
      </c>
      <c r="C38711">
        <f t="shared" si="604"/>
        <v>285</v>
      </c>
      <c r="D38711">
        <f>+VLOOKUP(base[[#This Row],[key]],Tabla2[[key]:[Homologado]],4,0)</f>
        <v>0</v>
      </c>
    </row>
    <row r="38712" spans="1:4" x14ac:dyDescent="0.3">
      <c r="A38712" t="s">
        <v>27190</v>
      </c>
      <c r="B38712" t="s">
        <v>28692</v>
      </c>
      <c r="C38712">
        <f t="shared" si="604"/>
        <v>285</v>
      </c>
      <c r="D38712">
        <f>+VLOOKUP(base[[#This Row],[key]],Tabla2[[key]:[Homologado]],4,0)</f>
        <v>0</v>
      </c>
    </row>
    <row r="38713" spans="1:4" x14ac:dyDescent="0.3">
      <c r="A38713" t="s">
        <v>23021</v>
      </c>
      <c r="B38713" t="s">
        <v>28692</v>
      </c>
      <c r="C38713">
        <f t="shared" si="604"/>
        <v>285</v>
      </c>
      <c r="D38713">
        <f>+VLOOKUP(base[[#This Row],[key]],Tabla2[[key]:[Homologado]],4,0)</f>
        <v>0</v>
      </c>
    </row>
    <row r="38714" spans="1:4" x14ac:dyDescent="0.3">
      <c r="A38714" t="s">
        <v>27191</v>
      </c>
      <c r="B38714" t="s">
        <v>28692</v>
      </c>
      <c r="C38714">
        <f t="shared" si="604"/>
        <v>285</v>
      </c>
      <c r="D38714">
        <f>+VLOOKUP(base[[#This Row],[key]],Tabla2[[key]:[Homologado]],4,0)</f>
        <v>0</v>
      </c>
    </row>
    <row r="38715" spans="1:4" x14ac:dyDescent="0.3">
      <c r="A38715" t="s">
        <v>27192</v>
      </c>
      <c r="B38715" t="s">
        <v>28692</v>
      </c>
      <c r="C38715">
        <f t="shared" si="604"/>
        <v>285</v>
      </c>
      <c r="D38715">
        <f>+VLOOKUP(base[[#This Row],[key]],Tabla2[[key]:[Homologado]],4,0)</f>
        <v>0</v>
      </c>
    </row>
    <row r="38716" spans="1:4" x14ac:dyDescent="0.3">
      <c r="A38716" t="s">
        <v>23031</v>
      </c>
      <c r="B38716" t="s">
        <v>28692</v>
      </c>
      <c r="C38716">
        <f t="shared" si="604"/>
        <v>285</v>
      </c>
      <c r="D38716">
        <f>+VLOOKUP(base[[#This Row],[key]],Tabla2[[key]:[Homologado]],4,0)</f>
        <v>0</v>
      </c>
    </row>
    <row r="38717" spans="1:4" x14ac:dyDescent="0.3">
      <c r="A38717" t="s">
        <v>27193</v>
      </c>
      <c r="B38717" t="s">
        <v>28692</v>
      </c>
      <c r="C38717">
        <f t="shared" si="604"/>
        <v>285</v>
      </c>
      <c r="D38717">
        <f>+VLOOKUP(base[[#This Row],[key]],Tabla2[[key]:[Homologado]],4,0)</f>
        <v>0</v>
      </c>
    </row>
    <row r="38718" spans="1:4" x14ac:dyDescent="0.3">
      <c r="A38718" t="s">
        <v>27194</v>
      </c>
      <c r="B38718" t="s">
        <v>28692</v>
      </c>
      <c r="C38718">
        <f t="shared" si="604"/>
        <v>285</v>
      </c>
      <c r="D38718">
        <f>+VLOOKUP(base[[#This Row],[key]],Tabla2[[key]:[Homologado]],4,0)</f>
        <v>0</v>
      </c>
    </row>
    <row r="38719" spans="1:4" x14ac:dyDescent="0.3">
      <c r="A38719" t="s">
        <v>27195</v>
      </c>
      <c r="B38719" t="s">
        <v>28692</v>
      </c>
      <c r="C38719">
        <f t="shared" si="604"/>
        <v>285</v>
      </c>
      <c r="D38719">
        <f>+VLOOKUP(base[[#This Row],[key]],Tabla2[[key]:[Homologado]],4,0)</f>
        <v>0</v>
      </c>
    </row>
    <row r="38720" spans="1:4" x14ac:dyDescent="0.3">
      <c r="A38720" t="s">
        <v>27196</v>
      </c>
      <c r="B38720" t="s">
        <v>28692</v>
      </c>
      <c r="C38720">
        <f t="shared" ref="C38720:C38783" si="605">+IF(B38720=B38719,C38719,C38719+1)</f>
        <v>285</v>
      </c>
      <c r="D38720">
        <f>+VLOOKUP(base[[#This Row],[key]],Tabla2[[key]:[Homologado]],4,0)</f>
        <v>0</v>
      </c>
    </row>
    <row r="38721" spans="1:4" x14ac:dyDescent="0.3">
      <c r="A38721" t="s">
        <v>27197</v>
      </c>
      <c r="B38721" t="s">
        <v>28692</v>
      </c>
      <c r="C38721">
        <f t="shared" si="605"/>
        <v>285</v>
      </c>
      <c r="D38721">
        <f>+VLOOKUP(base[[#This Row],[key]],Tabla2[[key]:[Homologado]],4,0)</f>
        <v>0</v>
      </c>
    </row>
    <row r="38722" spans="1:4" x14ac:dyDescent="0.3">
      <c r="A38722" t="s">
        <v>27199</v>
      </c>
      <c r="B38722" t="s">
        <v>28692</v>
      </c>
      <c r="C38722">
        <f t="shared" si="605"/>
        <v>285</v>
      </c>
      <c r="D38722">
        <f>+VLOOKUP(base[[#This Row],[key]],Tabla2[[key]:[Homologado]],4,0)</f>
        <v>0</v>
      </c>
    </row>
    <row r="38723" spans="1:4" x14ac:dyDescent="0.3">
      <c r="A38723" t="s">
        <v>23033</v>
      </c>
      <c r="B38723" t="s">
        <v>28692</v>
      </c>
      <c r="C38723">
        <f t="shared" si="605"/>
        <v>285</v>
      </c>
      <c r="D38723">
        <f>+VLOOKUP(base[[#This Row],[key]],Tabla2[[key]:[Homologado]],4,0)</f>
        <v>0</v>
      </c>
    </row>
    <row r="38724" spans="1:4" x14ac:dyDescent="0.3">
      <c r="A38724" t="s">
        <v>23041</v>
      </c>
      <c r="B38724" t="s">
        <v>28692</v>
      </c>
      <c r="C38724">
        <f t="shared" si="605"/>
        <v>285</v>
      </c>
      <c r="D38724">
        <f>+VLOOKUP(base[[#This Row],[key]],Tabla2[[key]:[Homologado]],4,0)</f>
        <v>0</v>
      </c>
    </row>
    <row r="38725" spans="1:4" x14ac:dyDescent="0.3">
      <c r="A38725" t="s">
        <v>27201</v>
      </c>
      <c r="B38725" t="s">
        <v>28692</v>
      </c>
      <c r="C38725">
        <f t="shared" si="605"/>
        <v>285</v>
      </c>
      <c r="D38725">
        <f>+VLOOKUP(base[[#This Row],[key]],Tabla2[[key]:[Homologado]],4,0)</f>
        <v>0</v>
      </c>
    </row>
    <row r="38726" spans="1:4" x14ac:dyDescent="0.3">
      <c r="A38726" t="s">
        <v>23045</v>
      </c>
      <c r="B38726" t="s">
        <v>28692</v>
      </c>
      <c r="C38726">
        <f t="shared" si="605"/>
        <v>285</v>
      </c>
      <c r="D38726">
        <f>+VLOOKUP(base[[#This Row],[key]],Tabla2[[key]:[Homologado]],4,0)</f>
        <v>0</v>
      </c>
    </row>
    <row r="38727" spans="1:4" x14ac:dyDescent="0.3">
      <c r="A38727" t="s">
        <v>23048</v>
      </c>
      <c r="B38727" t="s">
        <v>28692</v>
      </c>
      <c r="C38727">
        <f t="shared" si="605"/>
        <v>285</v>
      </c>
      <c r="D38727">
        <f>+VLOOKUP(base[[#This Row],[key]],Tabla2[[key]:[Homologado]],4,0)</f>
        <v>0</v>
      </c>
    </row>
    <row r="38728" spans="1:4" x14ac:dyDescent="0.3">
      <c r="A38728" t="s">
        <v>27202</v>
      </c>
      <c r="B38728" t="s">
        <v>28692</v>
      </c>
      <c r="C38728">
        <f t="shared" si="605"/>
        <v>285</v>
      </c>
      <c r="D38728">
        <f>+VLOOKUP(base[[#This Row],[key]],Tabla2[[key]:[Homologado]],4,0)</f>
        <v>0</v>
      </c>
    </row>
    <row r="38729" spans="1:4" x14ac:dyDescent="0.3">
      <c r="A38729" t="s">
        <v>27203</v>
      </c>
      <c r="B38729" t="s">
        <v>28692</v>
      </c>
      <c r="C38729">
        <f t="shared" si="605"/>
        <v>285</v>
      </c>
      <c r="D38729">
        <f>+VLOOKUP(base[[#This Row],[key]],Tabla2[[key]:[Homologado]],4,0)</f>
        <v>0</v>
      </c>
    </row>
    <row r="38730" spans="1:4" x14ac:dyDescent="0.3">
      <c r="A38730" t="s">
        <v>23053</v>
      </c>
      <c r="B38730" t="s">
        <v>28692</v>
      </c>
      <c r="C38730">
        <f t="shared" si="605"/>
        <v>285</v>
      </c>
      <c r="D38730">
        <f>+VLOOKUP(base[[#This Row],[key]],Tabla2[[key]:[Homologado]],4,0)</f>
        <v>0</v>
      </c>
    </row>
    <row r="38731" spans="1:4" x14ac:dyDescent="0.3">
      <c r="A38731" t="s">
        <v>27204</v>
      </c>
      <c r="B38731" t="s">
        <v>28692</v>
      </c>
      <c r="C38731">
        <f t="shared" si="605"/>
        <v>285</v>
      </c>
      <c r="D38731">
        <f>+VLOOKUP(base[[#This Row],[key]],Tabla2[[key]:[Homologado]],4,0)</f>
        <v>0</v>
      </c>
    </row>
    <row r="38732" spans="1:4" x14ac:dyDescent="0.3">
      <c r="A38732" t="s">
        <v>23055</v>
      </c>
      <c r="B38732" t="s">
        <v>28692</v>
      </c>
      <c r="C38732">
        <f t="shared" si="605"/>
        <v>285</v>
      </c>
      <c r="D38732">
        <f>+VLOOKUP(base[[#This Row],[key]],Tabla2[[key]:[Homologado]],4,0)</f>
        <v>0</v>
      </c>
    </row>
    <row r="38733" spans="1:4" x14ac:dyDescent="0.3">
      <c r="A38733" t="s">
        <v>27205</v>
      </c>
      <c r="B38733" t="s">
        <v>28692</v>
      </c>
      <c r="C38733">
        <f t="shared" si="605"/>
        <v>285</v>
      </c>
      <c r="D38733">
        <f>+VLOOKUP(base[[#This Row],[key]],Tabla2[[key]:[Homologado]],4,0)</f>
        <v>0</v>
      </c>
    </row>
    <row r="38734" spans="1:4" x14ac:dyDescent="0.3">
      <c r="A38734" t="s">
        <v>27206</v>
      </c>
      <c r="B38734" t="s">
        <v>28692</v>
      </c>
      <c r="C38734">
        <f t="shared" si="605"/>
        <v>285</v>
      </c>
      <c r="D38734">
        <f>+VLOOKUP(base[[#This Row],[key]],Tabla2[[key]:[Homologado]],4,0)</f>
        <v>0</v>
      </c>
    </row>
    <row r="38735" spans="1:4" x14ac:dyDescent="0.3">
      <c r="A38735" t="s">
        <v>27207</v>
      </c>
      <c r="B38735" t="s">
        <v>28692</v>
      </c>
      <c r="C38735">
        <f t="shared" si="605"/>
        <v>285</v>
      </c>
      <c r="D38735">
        <f>+VLOOKUP(base[[#This Row],[key]],Tabla2[[key]:[Homologado]],4,0)</f>
        <v>0</v>
      </c>
    </row>
    <row r="38736" spans="1:4" x14ac:dyDescent="0.3">
      <c r="A38736" t="s">
        <v>23058</v>
      </c>
      <c r="B38736" t="s">
        <v>28692</v>
      </c>
      <c r="C38736">
        <f t="shared" si="605"/>
        <v>285</v>
      </c>
      <c r="D38736">
        <f>+VLOOKUP(base[[#This Row],[key]],Tabla2[[key]:[Homologado]],4,0)</f>
        <v>0</v>
      </c>
    </row>
    <row r="38737" spans="1:4" x14ac:dyDescent="0.3">
      <c r="A38737" t="s">
        <v>27208</v>
      </c>
      <c r="B38737" t="s">
        <v>28692</v>
      </c>
      <c r="C38737">
        <f t="shared" si="605"/>
        <v>285</v>
      </c>
      <c r="D38737">
        <f>+VLOOKUP(base[[#This Row],[key]],Tabla2[[key]:[Homologado]],4,0)</f>
        <v>0</v>
      </c>
    </row>
    <row r="38738" spans="1:4" x14ac:dyDescent="0.3">
      <c r="A38738" t="s">
        <v>27209</v>
      </c>
      <c r="B38738" t="s">
        <v>28692</v>
      </c>
      <c r="C38738">
        <f t="shared" si="605"/>
        <v>285</v>
      </c>
      <c r="D38738">
        <f>+VLOOKUP(base[[#This Row],[key]],Tabla2[[key]:[Homologado]],4,0)</f>
        <v>0</v>
      </c>
    </row>
    <row r="38739" spans="1:4" x14ac:dyDescent="0.3">
      <c r="A38739" t="s">
        <v>27210</v>
      </c>
      <c r="B38739" t="s">
        <v>28692</v>
      </c>
      <c r="C38739">
        <f t="shared" si="605"/>
        <v>285</v>
      </c>
      <c r="D38739">
        <f>+VLOOKUP(base[[#This Row],[key]],Tabla2[[key]:[Homologado]],4,0)</f>
        <v>0</v>
      </c>
    </row>
    <row r="38740" spans="1:4" x14ac:dyDescent="0.3">
      <c r="A38740" t="s">
        <v>27212</v>
      </c>
      <c r="B38740" t="s">
        <v>28692</v>
      </c>
      <c r="C38740">
        <f t="shared" si="605"/>
        <v>285</v>
      </c>
      <c r="D38740">
        <f>+VLOOKUP(base[[#This Row],[key]],Tabla2[[key]:[Homologado]],4,0)</f>
        <v>0</v>
      </c>
    </row>
    <row r="38741" spans="1:4" x14ac:dyDescent="0.3">
      <c r="A38741" t="s">
        <v>23061</v>
      </c>
      <c r="B38741" t="s">
        <v>28692</v>
      </c>
      <c r="C38741">
        <f t="shared" si="605"/>
        <v>285</v>
      </c>
      <c r="D38741">
        <f>+VLOOKUP(base[[#This Row],[key]],Tabla2[[key]:[Homologado]],4,0)</f>
        <v>0</v>
      </c>
    </row>
    <row r="38742" spans="1:4" x14ac:dyDescent="0.3">
      <c r="A38742" t="s">
        <v>23062</v>
      </c>
      <c r="B38742" t="s">
        <v>28692</v>
      </c>
      <c r="C38742">
        <f t="shared" si="605"/>
        <v>285</v>
      </c>
      <c r="D38742">
        <f>+VLOOKUP(base[[#This Row],[key]],Tabla2[[key]:[Homologado]],4,0)</f>
        <v>0</v>
      </c>
    </row>
    <row r="38743" spans="1:4" x14ac:dyDescent="0.3">
      <c r="A38743" t="s">
        <v>23063</v>
      </c>
      <c r="B38743" t="s">
        <v>28692</v>
      </c>
      <c r="C38743">
        <f t="shared" si="605"/>
        <v>285</v>
      </c>
      <c r="D38743">
        <f>+VLOOKUP(base[[#This Row],[key]],Tabla2[[key]:[Homologado]],4,0)</f>
        <v>0</v>
      </c>
    </row>
    <row r="38744" spans="1:4" x14ac:dyDescent="0.3">
      <c r="A38744" t="s">
        <v>27213</v>
      </c>
      <c r="B38744" t="s">
        <v>28692</v>
      </c>
      <c r="C38744">
        <f t="shared" si="605"/>
        <v>285</v>
      </c>
      <c r="D38744">
        <f>+VLOOKUP(base[[#This Row],[key]],Tabla2[[key]:[Homologado]],4,0)</f>
        <v>0</v>
      </c>
    </row>
    <row r="38745" spans="1:4" x14ac:dyDescent="0.3">
      <c r="A38745" t="s">
        <v>27214</v>
      </c>
      <c r="B38745" t="s">
        <v>28692</v>
      </c>
      <c r="C38745">
        <f t="shared" si="605"/>
        <v>285</v>
      </c>
      <c r="D38745">
        <f>+VLOOKUP(base[[#This Row],[key]],Tabla2[[key]:[Homologado]],4,0)</f>
        <v>0</v>
      </c>
    </row>
    <row r="38746" spans="1:4" x14ac:dyDescent="0.3">
      <c r="A38746" t="s">
        <v>27215</v>
      </c>
      <c r="B38746" t="s">
        <v>28692</v>
      </c>
      <c r="C38746">
        <f t="shared" si="605"/>
        <v>285</v>
      </c>
      <c r="D38746">
        <f>+VLOOKUP(base[[#This Row],[key]],Tabla2[[key]:[Homologado]],4,0)</f>
        <v>0</v>
      </c>
    </row>
    <row r="38747" spans="1:4" x14ac:dyDescent="0.3">
      <c r="A38747" t="s">
        <v>27216</v>
      </c>
      <c r="B38747" t="s">
        <v>28692</v>
      </c>
      <c r="C38747">
        <f t="shared" si="605"/>
        <v>285</v>
      </c>
      <c r="D38747">
        <f>+VLOOKUP(base[[#This Row],[key]],Tabla2[[key]:[Homologado]],4,0)</f>
        <v>0</v>
      </c>
    </row>
    <row r="38748" spans="1:4" x14ac:dyDescent="0.3">
      <c r="A38748" t="s">
        <v>27217</v>
      </c>
      <c r="B38748" t="s">
        <v>28692</v>
      </c>
      <c r="C38748">
        <f t="shared" si="605"/>
        <v>285</v>
      </c>
      <c r="D38748">
        <f>+VLOOKUP(base[[#This Row],[key]],Tabla2[[key]:[Homologado]],4,0)</f>
        <v>0</v>
      </c>
    </row>
    <row r="38749" spans="1:4" x14ac:dyDescent="0.3">
      <c r="A38749" t="s">
        <v>23064</v>
      </c>
      <c r="B38749" t="s">
        <v>28692</v>
      </c>
      <c r="C38749">
        <f t="shared" si="605"/>
        <v>285</v>
      </c>
      <c r="D38749">
        <f>+VLOOKUP(base[[#This Row],[key]],Tabla2[[key]:[Homologado]],4,0)</f>
        <v>0</v>
      </c>
    </row>
    <row r="38750" spans="1:4" x14ac:dyDescent="0.3">
      <c r="A38750" t="s">
        <v>23071</v>
      </c>
      <c r="B38750" t="s">
        <v>28692</v>
      </c>
      <c r="C38750">
        <f t="shared" si="605"/>
        <v>285</v>
      </c>
      <c r="D38750">
        <f>+VLOOKUP(base[[#This Row],[key]],Tabla2[[key]:[Homologado]],4,0)</f>
        <v>0</v>
      </c>
    </row>
    <row r="38751" spans="1:4" x14ac:dyDescent="0.3">
      <c r="A38751" t="s">
        <v>27218</v>
      </c>
      <c r="B38751" t="s">
        <v>28692</v>
      </c>
      <c r="C38751">
        <f t="shared" si="605"/>
        <v>285</v>
      </c>
      <c r="D38751">
        <f>+VLOOKUP(base[[#This Row],[key]],Tabla2[[key]:[Homologado]],4,0)</f>
        <v>0</v>
      </c>
    </row>
    <row r="38752" spans="1:4" x14ac:dyDescent="0.3">
      <c r="A38752" t="s">
        <v>23074</v>
      </c>
      <c r="B38752" t="s">
        <v>28692</v>
      </c>
      <c r="C38752">
        <f t="shared" si="605"/>
        <v>285</v>
      </c>
      <c r="D38752">
        <f>+VLOOKUP(base[[#This Row],[key]],Tabla2[[key]:[Homologado]],4,0)</f>
        <v>0</v>
      </c>
    </row>
    <row r="38753" spans="1:4" x14ac:dyDescent="0.3">
      <c r="A38753" t="s">
        <v>27219</v>
      </c>
      <c r="B38753" t="s">
        <v>28692</v>
      </c>
      <c r="C38753">
        <f t="shared" si="605"/>
        <v>285</v>
      </c>
      <c r="D38753">
        <f>+VLOOKUP(base[[#This Row],[key]],Tabla2[[key]:[Homologado]],4,0)</f>
        <v>0</v>
      </c>
    </row>
    <row r="38754" spans="1:4" x14ac:dyDescent="0.3">
      <c r="A38754" t="s">
        <v>23075</v>
      </c>
      <c r="B38754" t="s">
        <v>28692</v>
      </c>
      <c r="C38754">
        <f t="shared" si="605"/>
        <v>285</v>
      </c>
      <c r="D38754">
        <f>+VLOOKUP(base[[#This Row],[key]],Tabla2[[key]:[Homologado]],4,0)</f>
        <v>0</v>
      </c>
    </row>
    <row r="38755" spans="1:4" x14ac:dyDescent="0.3">
      <c r="A38755" t="s">
        <v>23081</v>
      </c>
      <c r="B38755" t="s">
        <v>28692</v>
      </c>
      <c r="C38755">
        <f t="shared" si="605"/>
        <v>285</v>
      </c>
      <c r="D38755">
        <f>+VLOOKUP(base[[#This Row],[key]],Tabla2[[key]:[Homologado]],4,0)</f>
        <v>0</v>
      </c>
    </row>
    <row r="38756" spans="1:4" x14ac:dyDescent="0.3">
      <c r="A38756" t="s">
        <v>23084</v>
      </c>
      <c r="B38756" t="s">
        <v>28692</v>
      </c>
      <c r="C38756">
        <f t="shared" si="605"/>
        <v>285</v>
      </c>
      <c r="D38756">
        <f>+VLOOKUP(base[[#This Row],[key]],Tabla2[[key]:[Homologado]],4,0)</f>
        <v>0</v>
      </c>
    </row>
    <row r="38757" spans="1:4" x14ac:dyDescent="0.3">
      <c r="A38757" t="s">
        <v>27223</v>
      </c>
      <c r="B38757" t="s">
        <v>28692</v>
      </c>
      <c r="C38757">
        <f t="shared" si="605"/>
        <v>285</v>
      </c>
      <c r="D38757">
        <f>+VLOOKUP(base[[#This Row],[key]],Tabla2[[key]:[Homologado]],4,0)</f>
        <v>0</v>
      </c>
    </row>
    <row r="38758" spans="1:4" x14ac:dyDescent="0.3">
      <c r="A38758" t="s">
        <v>27224</v>
      </c>
      <c r="B38758" t="s">
        <v>28692</v>
      </c>
      <c r="C38758">
        <f t="shared" si="605"/>
        <v>285</v>
      </c>
      <c r="D38758">
        <f>+VLOOKUP(base[[#This Row],[key]],Tabla2[[key]:[Homologado]],4,0)</f>
        <v>0</v>
      </c>
    </row>
    <row r="38759" spans="1:4" x14ac:dyDescent="0.3">
      <c r="A38759" t="s">
        <v>27225</v>
      </c>
      <c r="B38759" t="s">
        <v>28692</v>
      </c>
      <c r="C38759">
        <f t="shared" si="605"/>
        <v>285</v>
      </c>
      <c r="D38759">
        <f>+VLOOKUP(base[[#This Row],[key]],Tabla2[[key]:[Homologado]],4,0)</f>
        <v>0</v>
      </c>
    </row>
    <row r="38760" spans="1:4" x14ac:dyDescent="0.3">
      <c r="A38760" t="s">
        <v>23085</v>
      </c>
      <c r="B38760" t="s">
        <v>28692</v>
      </c>
      <c r="C38760">
        <f t="shared" si="605"/>
        <v>285</v>
      </c>
      <c r="D38760">
        <f>+VLOOKUP(base[[#This Row],[key]],Tabla2[[key]:[Homologado]],4,0)</f>
        <v>0</v>
      </c>
    </row>
    <row r="38761" spans="1:4" x14ac:dyDescent="0.3">
      <c r="A38761" t="s">
        <v>23086</v>
      </c>
      <c r="B38761" t="s">
        <v>28692</v>
      </c>
      <c r="C38761">
        <f t="shared" si="605"/>
        <v>285</v>
      </c>
      <c r="D38761">
        <f>+VLOOKUP(base[[#This Row],[key]],Tabla2[[key]:[Homologado]],4,0)</f>
        <v>0</v>
      </c>
    </row>
    <row r="38762" spans="1:4" x14ac:dyDescent="0.3">
      <c r="A38762" t="s">
        <v>23087</v>
      </c>
      <c r="B38762" t="s">
        <v>28692</v>
      </c>
      <c r="C38762">
        <f t="shared" si="605"/>
        <v>285</v>
      </c>
      <c r="D38762">
        <f>+VLOOKUP(base[[#This Row],[key]],Tabla2[[key]:[Homologado]],4,0)</f>
        <v>0</v>
      </c>
    </row>
    <row r="38763" spans="1:4" x14ac:dyDescent="0.3">
      <c r="A38763" t="s">
        <v>23088</v>
      </c>
      <c r="B38763" t="s">
        <v>28692</v>
      </c>
      <c r="C38763">
        <f t="shared" si="605"/>
        <v>285</v>
      </c>
      <c r="D38763">
        <f>+VLOOKUP(base[[#This Row],[key]],Tabla2[[key]:[Homologado]],4,0)</f>
        <v>0</v>
      </c>
    </row>
    <row r="38764" spans="1:4" x14ac:dyDescent="0.3">
      <c r="A38764" t="s">
        <v>27226</v>
      </c>
      <c r="B38764" t="s">
        <v>28692</v>
      </c>
      <c r="C38764">
        <f t="shared" si="605"/>
        <v>285</v>
      </c>
      <c r="D38764">
        <f>+VLOOKUP(base[[#This Row],[key]],Tabla2[[key]:[Homologado]],4,0)</f>
        <v>0</v>
      </c>
    </row>
    <row r="38765" spans="1:4" x14ac:dyDescent="0.3">
      <c r="A38765" t="s">
        <v>23090</v>
      </c>
      <c r="B38765" t="s">
        <v>28692</v>
      </c>
      <c r="C38765">
        <f t="shared" si="605"/>
        <v>285</v>
      </c>
      <c r="D38765">
        <f>+VLOOKUP(base[[#This Row],[key]],Tabla2[[key]:[Homologado]],4,0)</f>
        <v>0</v>
      </c>
    </row>
    <row r="38766" spans="1:4" x14ac:dyDescent="0.3">
      <c r="A38766" t="s">
        <v>23091</v>
      </c>
      <c r="B38766" t="s">
        <v>28692</v>
      </c>
      <c r="C38766">
        <f t="shared" si="605"/>
        <v>285</v>
      </c>
      <c r="D38766">
        <f>+VLOOKUP(base[[#This Row],[key]],Tabla2[[key]:[Homologado]],4,0)</f>
        <v>0</v>
      </c>
    </row>
    <row r="38767" spans="1:4" x14ac:dyDescent="0.3">
      <c r="A38767" t="s">
        <v>27227</v>
      </c>
      <c r="B38767" t="s">
        <v>28692</v>
      </c>
      <c r="C38767">
        <f t="shared" si="605"/>
        <v>285</v>
      </c>
      <c r="D38767">
        <f>+VLOOKUP(base[[#This Row],[key]],Tabla2[[key]:[Homologado]],4,0)</f>
        <v>0</v>
      </c>
    </row>
    <row r="38768" spans="1:4" x14ac:dyDescent="0.3">
      <c r="A38768" t="s">
        <v>23093</v>
      </c>
      <c r="B38768" t="s">
        <v>28692</v>
      </c>
      <c r="C38768">
        <f t="shared" si="605"/>
        <v>285</v>
      </c>
      <c r="D38768">
        <f>+VLOOKUP(base[[#This Row],[key]],Tabla2[[key]:[Homologado]],4,0)</f>
        <v>0</v>
      </c>
    </row>
    <row r="38769" spans="1:4" x14ac:dyDescent="0.3">
      <c r="A38769" t="s">
        <v>23094</v>
      </c>
      <c r="B38769" t="s">
        <v>28692</v>
      </c>
      <c r="C38769">
        <f t="shared" si="605"/>
        <v>285</v>
      </c>
      <c r="D38769">
        <f>+VLOOKUP(base[[#This Row],[key]],Tabla2[[key]:[Homologado]],4,0)</f>
        <v>0</v>
      </c>
    </row>
    <row r="38770" spans="1:4" x14ac:dyDescent="0.3">
      <c r="A38770" t="s">
        <v>23095</v>
      </c>
      <c r="B38770" t="s">
        <v>28692</v>
      </c>
      <c r="C38770">
        <f t="shared" si="605"/>
        <v>285</v>
      </c>
      <c r="D38770">
        <f>+VLOOKUP(base[[#This Row],[key]],Tabla2[[key]:[Homologado]],4,0)</f>
        <v>0</v>
      </c>
    </row>
    <row r="38771" spans="1:4" x14ac:dyDescent="0.3">
      <c r="A38771" t="s">
        <v>27228</v>
      </c>
      <c r="B38771" t="s">
        <v>28692</v>
      </c>
      <c r="C38771">
        <f t="shared" si="605"/>
        <v>285</v>
      </c>
      <c r="D38771">
        <f>+VLOOKUP(base[[#This Row],[key]],Tabla2[[key]:[Homologado]],4,0)</f>
        <v>0</v>
      </c>
    </row>
    <row r="38772" spans="1:4" x14ac:dyDescent="0.3">
      <c r="A38772" t="s">
        <v>23108</v>
      </c>
      <c r="B38772" t="s">
        <v>28692</v>
      </c>
      <c r="C38772">
        <f t="shared" si="605"/>
        <v>285</v>
      </c>
      <c r="D38772">
        <f>+VLOOKUP(base[[#This Row],[key]],Tabla2[[key]:[Homologado]],4,0)</f>
        <v>0</v>
      </c>
    </row>
    <row r="38773" spans="1:4" x14ac:dyDescent="0.3">
      <c r="A38773" t="s">
        <v>23111</v>
      </c>
      <c r="B38773" t="s">
        <v>28692</v>
      </c>
      <c r="C38773">
        <f t="shared" si="605"/>
        <v>285</v>
      </c>
      <c r="D38773">
        <f>+VLOOKUP(base[[#This Row],[key]],Tabla2[[key]:[Homologado]],4,0)</f>
        <v>0</v>
      </c>
    </row>
    <row r="38774" spans="1:4" x14ac:dyDescent="0.3">
      <c r="A38774" t="s">
        <v>23120</v>
      </c>
      <c r="B38774" t="s">
        <v>28692</v>
      </c>
      <c r="C38774">
        <f t="shared" si="605"/>
        <v>285</v>
      </c>
      <c r="D38774">
        <f>+VLOOKUP(base[[#This Row],[key]],Tabla2[[key]:[Homologado]],4,0)</f>
        <v>0</v>
      </c>
    </row>
    <row r="38775" spans="1:4" x14ac:dyDescent="0.3">
      <c r="A38775" t="s">
        <v>23123</v>
      </c>
      <c r="B38775" t="s">
        <v>28692</v>
      </c>
      <c r="C38775">
        <f t="shared" si="605"/>
        <v>285</v>
      </c>
      <c r="D38775">
        <f>+VLOOKUP(base[[#This Row],[key]],Tabla2[[key]:[Homologado]],4,0)</f>
        <v>0</v>
      </c>
    </row>
    <row r="38776" spans="1:4" x14ac:dyDescent="0.3">
      <c r="A38776" t="s">
        <v>27229</v>
      </c>
      <c r="B38776" t="s">
        <v>28692</v>
      </c>
      <c r="C38776">
        <f t="shared" si="605"/>
        <v>285</v>
      </c>
      <c r="D38776">
        <f>+VLOOKUP(base[[#This Row],[key]],Tabla2[[key]:[Homologado]],4,0)</f>
        <v>0</v>
      </c>
    </row>
    <row r="38777" spans="1:4" x14ac:dyDescent="0.3">
      <c r="A38777" t="s">
        <v>39332</v>
      </c>
      <c r="B38777" t="s">
        <v>28692</v>
      </c>
      <c r="C38777">
        <f t="shared" si="605"/>
        <v>285</v>
      </c>
      <c r="D38777">
        <f>+VLOOKUP(base[[#This Row],[key]],Tabla2[[key]:[Homologado]],4,0)</f>
        <v>0</v>
      </c>
    </row>
    <row r="38778" spans="1:4" x14ac:dyDescent="0.3">
      <c r="A38778" t="s">
        <v>39333</v>
      </c>
      <c r="B38778" t="s">
        <v>28692</v>
      </c>
      <c r="C38778">
        <f t="shared" si="605"/>
        <v>285</v>
      </c>
      <c r="D38778">
        <f>+VLOOKUP(base[[#This Row],[key]],Tabla2[[key]:[Homologado]],4,0)</f>
        <v>0</v>
      </c>
    </row>
    <row r="38779" spans="1:4" x14ac:dyDescent="0.3">
      <c r="A38779" t="s">
        <v>39113</v>
      </c>
      <c r="B38779" t="s">
        <v>28692</v>
      </c>
      <c r="C38779">
        <f t="shared" si="605"/>
        <v>285</v>
      </c>
      <c r="D38779">
        <f>+VLOOKUP(base[[#This Row],[key]],Tabla2[[key]:[Homologado]],4,0)</f>
        <v>0</v>
      </c>
    </row>
    <row r="38780" spans="1:4" x14ac:dyDescent="0.3">
      <c r="A38780" t="s">
        <v>39192</v>
      </c>
      <c r="B38780" t="s">
        <v>28692</v>
      </c>
      <c r="C38780">
        <f t="shared" si="605"/>
        <v>285</v>
      </c>
      <c r="D38780">
        <f>+VLOOKUP(base[[#This Row],[key]],Tabla2[[key]:[Homologado]],4,0)</f>
        <v>0</v>
      </c>
    </row>
    <row r="38781" spans="1:4" x14ac:dyDescent="0.3">
      <c r="A38781" t="s">
        <v>39334</v>
      </c>
      <c r="B38781" t="s">
        <v>28692</v>
      </c>
      <c r="C38781">
        <f t="shared" si="605"/>
        <v>285</v>
      </c>
      <c r="D38781">
        <f>+VLOOKUP(base[[#This Row],[key]],Tabla2[[key]:[Homologado]],4,0)</f>
        <v>0</v>
      </c>
    </row>
    <row r="38782" spans="1:4" x14ac:dyDescent="0.3">
      <c r="A38782" t="s">
        <v>38935</v>
      </c>
      <c r="B38782" t="s">
        <v>28692</v>
      </c>
      <c r="C38782">
        <f t="shared" si="605"/>
        <v>285</v>
      </c>
      <c r="D38782">
        <f>+VLOOKUP(base[[#This Row],[key]],Tabla2[[key]:[Homologado]],4,0)</f>
        <v>0</v>
      </c>
    </row>
    <row r="38783" spans="1:4" x14ac:dyDescent="0.3">
      <c r="A38783" t="s">
        <v>39115</v>
      </c>
      <c r="B38783" t="s">
        <v>28692</v>
      </c>
      <c r="C38783">
        <f t="shared" si="605"/>
        <v>285</v>
      </c>
      <c r="D38783">
        <f>+VLOOKUP(base[[#This Row],[key]],Tabla2[[key]:[Homologado]],4,0)</f>
        <v>0</v>
      </c>
    </row>
    <row r="38784" spans="1:4" x14ac:dyDescent="0.3">
      <c r="A38784" t="s">
        <v>39335</v>
      </c>
      <c r="B38784" t="s">
        <v>28692</v>
      </c>
      <c r="C38784">
        <f t="shared" ref="C38784:C38847" si="606">+IF(B38784=B38783,C38783,C38783+1)</f>
        <v>285</v>
      </c>
      <c r="D38784">
        <f>+VLOOKUP(base[[#This Row],[key]],Tabla2[[key]:[Homologado]],4,0)</f>
        <v>0</v>
      </c>
    </row>
    <row r="38785" spans="1:4" x14ac:dyDescent="0.3">
      <c r="A38785" t="s">
        <v>39336</v>
      </c>
      <c r="B38785" t="s">
        <v>28692</v>
      </c>
      <c r="C38785">
        <f t="shared" si="606"/>
        <v>285</v>
      </c>
      <c r="D38785">
        <f>+VLOOKUP(base[[#This Row],[key]],Tabla2[[key]:[Homologado]],4,0)</f>
        <v>0</v>
      </c>
    </row>
    <row r="38786" spans="1:4" x14ac:dyDescent="0.3">
      <c r="A38786" t="s">
        <v>39195</v>
      </c>
      <c r="B38786" t="s">
        <v>28692</v>
      </c>
      <c r="C38786">
        <f t="shared" si="606"/>
        <v>285</v>
      </c>
      <c r="D38786">
        <f>+VLOOKUP(base[[#This Row],[key]],Tabla2[[key]:[Homologado]],4,0)</f>
        <v>0</v>
      </c>
    </row>
    <row r="38787" spans="1:4" x14ac:dyDescent="0.3">
      <c r="A38787" t="s">
        <v>39337</v>
      </c>
      <c r="B38787" t="s">
        <v>28692</v>
      </c>
      <c r="C38787">
        <f t="shared" si="606"/>
        <v>285</v>
      </c>
      <c r="D38787">
        <f>+VLOOKUP(base[[#This Row],[key]],Tabla2[[key]:[Homologado]],4,0)</f>
        <v>0</v>
      </c>
    </row>
    <row r="38788" spans="1:4" x14ac:dyDescent="0.3">
      <c r="A38788" t="s">
        <v>39197</v>
      </c>
      <c r="B38788" t="s">
        <v>28692</v>
      </c>
      <c r="C38788">
        <f t="shared" si="606"/>
        <v>285</v>
      </c>
      <c r="D38788">
        <f>+VLOOKUP(base[[#This Row],[key]],Tabla2[[key]:[Homologado]],4,0)</f>
        <v>0</v>
      </c>
    </row>
    <row r="38789" spans="1:4" x14ac:dyDescent="0.3">
      <c r="A38789" t="s">
        <v>39198</v>
      </c>
      <c r="B38789" t="s">
        <v>28692</v>
      </c>
      <c r="C38789">
        <f t="shared" si="606"/>
        <v>285</v>
      </c>
      <c r="D38789">
        <f>+VLOOKUP(base[[#This Row],[key]],Tabla2[[key]:[Homologado]],4,0)</f>
        <v>0</v>
      </c>
    </row>
    <row r="38790" spans="1:4" x14ac:dyDescent="0.3">
      <c r="A38790" t="s">
        <v>39117</v>
      </c>
      <c r="B38790" t="s">
        <v>28692</v>
      </c>
      <c r="C38790">
        <f t="shared" si="606"/>
        <v>285</v>
      </c>
      <c r="D38790">
        <f>+VLOOKUP(base[[#This Row],[key]],Tabla2[[key]:[Homologado]],4,0)</f>
        <v>0</v>
      </c>
    </row>
    <row r="38791" spans="1:4" x14ac:dyDescent="0.3">
      <c r="A38791" t="s">
        <v>39340</v>
      </c>
      <c r="B38791" t="s">
        <v>28692</v>
      </c>
      <c r="C38791">
        <f t="shared" si="606"/>
        <v>285</v>
      </c>
      <c r="D38791">
        <f>+VLOOKUP(base[[#This Row],[key]],Tabla2[[key]:[Homologado]],4,0)</f>
        <v>0</v>
      </c>
    </row>
    <row r="38792" spans="1:4" x14ac:dyDescent="0.3">
      <c r="A38792" t="s">
        <v>39341</v>
      </c>
      <c r="B38792" t="s">
        <v>28692</v>
      </c>
      <c r="C38792">
        <f t="shared" si="606"/>
        <v>285</v>
      </c>
      <c r="D38792">
        <f>+VLOOKUP(base[[#This Row],[key]],Tabla2[[key]:[Homologado]],4,0)</f>
        <v>0</v>
      </c>
    </row>
    <row r="38793" spans="1:4" x14ac:dyDescent="0.3">
      <c r="A38793" t="s">
        <v>39342</v>
      </c>
      <c r="B38793" t="s">
        <v>28692</v>
      </c>
      <c r="C38793">
        <f t="shared" si="606"/>
        <v>285</v>
      </c>
      <c r="D38793">
        <f>+VLOOKUP(base[[#This Row],[key]],Tabla2[[key]:[Homologado]],4,0)</f>
        <v>0</v>
      </c>
    </row>
    <row r="38794" spans="1:4" x14ac:dyDescent="0.3">
      <c r="A38794" t="s">
        <v>39118</v>
      </c>
      <c r="B38794" t="s">
        <v>28692</v>
      </c>
      <c r="C38794">
        <f t="shared" si="606"/>
        <v>285</v>
      </c>
      <c r="D38794">
        <f>+VLOOKUP(base[[#This Row],[key]],Tabla2[[key]:[Homologado]],4,0)</f>
        <v>0</v>
      </c>
    </row>
    <row r="38795" spans="1:4" x14ac:dyDescent="0.3">
      <c r="A38795" t="s">
        <v>39343</v>
      </c>
      <c r="B38795" t="s">
        <v>28692</v>
      </c>
      <c r="C38795">
        <f t="shared" si="606"/>
        <v>285</v>
      </c>
      <c r="D38795">
        <f>+VLOOKUP(base[[#This Row],[key]],Tabla2[[key]:[Homologado]],4,0)</f>
        <v>0</v>
      </c>
    </row>
    <row r="38796" spans="1:4" x14ac:dyDescent="0.3">
      <c r="A38796" t="s">
        <v>39344</v>
      </c>
      <c r="B38796" t="s">
        <v>28692</v>
      </c>
      <c r="C38796">
        <f t="shared" si="606"/>
        <v>285</v>
      </c>
      <c r="D38796">
        <f>+VLOOKUP(base[[#This Row],[key]],Tabla2[[key]:[Homologado]],4,0)</f>
        <v>0</v>
      </c>
    </row>
    <row r="38797" spans="1:4" x14ac:dyDescent="0.3">
      <c r="A38797" t="s">
        <v>39208</v>
      </c>
      <c r="B38797" t="s">
        <v>28692</v>
      </c>
      <c r="C38797">
        <f t="shared" si="606"/>
        <v>285</v>
      </c>
      <c r="D38797">
        <f>+VLOOKUP(base[[#This Row],[key]],Tabla2[[key]:[Homologado]],4,0)</f>
        <v>0</v>
      </c>
    </row>
    <row r="38798" spans="1:4" x14ac:dyDescent="0.3">
      <c r="A38798" t="s">
        <v>39210</v>
      </c>
      <c r="B38798" t="s">
        <v>28692</v>
      </c>
      <c r="C38798">
        <f t="shared" si="606"/>
        <v>285</v>
      </c>
      <c r="D38798">
        <f>+VLOOKUP(base[[#This Row],[key]],Tabla2[[key]:[Homologado]],4,0)</f>
        <v>0</v>
      </c>
    </row>
    <row r="38799" spans="1:4" x14ac:dyDescent="0.3">
      <c r="A38799" t="s">
        <v>39211</v>
      </c>
      <c r="B38799" t="s">
        <v>28692</v>
      </c>
      <c r="C38799">
        <f t="shared" si="606"/>
        <v>285</v>
      </c>
      <c r="D38799">
        <f>+VLOOKUP(base[[#This Row],[key]],Tabla2[[key]:[Homologado]],4,0)</f>
        <v>0</v>
      </c>
    </row>
    <row r="38800" spans="1:4" x14ac:dyDescent="0.3">
      <c r="A38800" t="s">
        <v>39119</v>
      </c>
      <c r="B38800" t="s">
        <v>28692</v>
      </c>
      <c r="C38800">
        <f t="shared" si="606"/>
        <v>285</v>
      </c>
      <c r="D38800">
        <f>+VLOOKUP(base[[#This Row],[key]],Tabla2[[key]:[Homologado]],4,0)</f>
        <v>0</v>
      </c>
    </row>
    <row r="38801" spans="1:4" x14ac:dyDescent="0.3">
      <c r="A38801" t="s">
        <v>39122</v>
      </c>
      <c r="B38801" t="s">
        <v>28692</v>
      </c>
      <c r="C38801">
        <f t="shared" si="606"/>
        <v>285</v>
      </c>
      <c r="D38801">
        <f>+VLOOKUP(base[[#This Row],[key]],Tabla2[[key]:[Homologado]],4,0)</f>
        <v>0</v>
      </c>
    </row>
    <row r="38802" spans="1:4" x14ac:dyDescent="0.3">
      <c r="A38802" t="s">
        <v>39219</v>
      </c>
      <c r="B38802" t="s">
        <v>28692</v>
      </c>
      <c r="C38802">
        <f t="shared" si="606"/>
        <v>285</v>
      </c>
      <c r="D38802">
        <f>+VLOOKUP(base[[#This Row],[key]],Tabla2[[key]:[Homologado]],4,0)</f>
        <v>0</v>
      </c>
    </row>
    <row r="38803" spans="1:4" x14ac:dyDescent="0.3">
      <c r="A38803" t="s">
        <v>39124</v>
      </c>
      <c r="B38803" t="s">
        <v>28692</v>
      </c>
      <c r="C38803">
        <f t="shared" si="606"/>
        <v>285</v>
      </c>
      <c r="D38803">
        <f>+VLOOKUP(base[[#This Row],[key]],Tabla2[[key]:[Homologado]],4,0)</f>
        <v>0</v>
      </c>
    </row>
    <row r="38804" spans="1:4" x14ac:dyDescent="0.3">
      <c r="A38804" t="s">
        <v>39349</v>
      </c>
      <c r="B38804" t="s">
        <v>28692</v>
      </c>
      <c r="C38804">
        <f t="shared" si="606"/>
        <v>285</v>
      </c>
      <c r="D38804">
        <f>+VLOOKUP(base[[#This Row],[key]],Tabla2[[key]:[Homologado]],4,0)</f>
        <v>0</v>
      </c>
    </row>
    <row r="38805" spans="1:4" x14ac:dyDescent="0.3">
      <c r="A38805" t="s">
        <v>23133</v>
      </c>
      <c r="B38805" t="s">
        <v>28692</v>
      </c>
      <c r="C38805">
        <f t="shared" si="606"/>
        <v>285</v>
      </c>
      <c r="D38805">
        <f>+VLOOKUP(base[[#This Row],[key]],Tabla2[[key]:[Homologado]],4,0)</f>
        <v>0</v>
      </c>
    </row>
    <row r="38806" spans="1:4" x14ac:dyDescent="0.3">
      <c r="A38806" t="s">
        <v>27230</v>
      </c>
      <c r="B38806" t="s">
        <v>28692</v>
      </c>
      <c r="C38806">
        <f t="shared" si="606"/>
        <v>285</v>
      </c>
      <c r="D38806">
        <f>+VLOOKUP(base[[#This Row],[key]],Tabla2[[key]:[Homologado]],4,0)</f>
        <v>0</v>
      </c>
    </row>
    <row r="38807" spans="1:4" x14ac:dyDescent="0.3">
      <c r="A38807" t="s">
        <v>27232</v>
      </c>
      <c r="B38807" t="s">
        <v>28692</v>
      </c>
      <c r="C38807">
        <f t="shared" si="606"/>
        <v>285</v>
      </c>
      <c r="D38807">
        <f>+VLOOKUP(base[[#This Row],[key]],Tabla2[[key]:[Homologado]],4,0)</f>
        <v>0</v>
      </c>
    </row>
    <row r="38808" spans="1:4" x14ac:dyDescent="0.3">
      <c r="A38808" t="s">
        <v>27233</v>
      </c>
      <c r="B38808" t="s">
        <v>28692</v>
      </c>
      <c r="C38808">
        <f t="shared" si="606"/>
        <v>285</v>
      </c>
      <c r="D38808">
        <f>+VLOOKUP(base[[#This Row],[key]],Tabla2[[key]:[Homologado]],4,0)</f>
        <v>0</v>
      </c>
    </row>
    <row r="38809" spans="1:4" x14ac:dyDescent="0.3">
      <c r="A38809" t="s">
        <v>27234</v>
      </c>
      <c r="B38809" t="s">
        <v>28692</v>
      </c>
      <c r="C38809">
        <f t="shared" si="606"/>
        <v>285</v>
      </c>
      <c r="D38809">
        <f>+VLOOKUP(base[[#This Row],[key]],Tabla2[[key]:[Homologado]],4,0)</f>
        <v>0</v>
      </c>
    </row>
    <row r="38810" spans="1:4" x14ac:dyDescent="0.3">
      <c r="A38810" t="s">
        <v>27235</v>
      </c>
      <c r="B38810" t="s">
        <v>28692</v>
      </c>
      <c r="C38810">
        <f t="shared" si="606"/>
        <v>285</v>
      </c>
      <c r="D38810">
        <f>+VLOOKUP(base[[#This Row],[key]],Tabla2[[key]:[Homologado]],4,0)</f>
        <v>0</v>
      </c>
    </row>
    <row r="38811" spans="1:4" x14ac:dyDescent="0.3">
      <c r="A38811" t="s">
        <v>27236</v>
      </c>
      <c r="B38811" t="s">
        <v>28692</v>
      </c>
      <c r="C38811">
        <f t="shared" si="606"/>
        <v>285</v>
      </c>
      <c r="D38811">
        <f>+VLOOKUP(base[[#This Row],[key]],Tabla2[[key]:[Homologado]],4,0)</f>
        <v>0</v>
      </c>
    </row>
    <row r="38812" spans="1:4" x14ac:dyDescent="0.3">
      <c r="A38812" t="s">
        <v>27237</v>
      </c>
      <c r="B38812" t="s">
        <v>28692</v>
      </c>
      <c r="C38812">
        <f t="shared" si="606"/>
        <v>285</v>
      </c>
      <c r="D38812">
        <f>+VLOOKUP(base[[#This Row],[key]],Tabla2[[key]:[Homologado]],4,0)</f>
        <v>0</v>
      </c>
    </row>
    <row r="38813" spans="1:4" x14ac:dyDescent="0.3">
      <c r="A38813" t="s">
        <v>27238</v>
      </c>
      <c r="B38813" t="s">
        <v>28692</v>
      </c>
      <c r="C38813">
        <f t="shared" si="606"/>
        <v>285</v>
      </c>
      <c r="D38813">
        <f>+VLOOKUP(base[[#This Row],[key]],Tabla2[[key]:[Homologado]],4,0)</f>
        <v>0</v>
      </c>
    </row>
    <row r="38814" spans="1:4" x14ac:dyDescent="0.3">
      <c r="A38814" t="s">
        <v>27239</v>
      </c>
      <c r="B38814" t="s">
        <v>28692</v>
      </c>
      <c r="C38814">
        <f t="shared" si="606"/>
        <v>285</v>
      </c>
      <c r="D38814">
        <f>+VLOOKUP(base[[#This Row],[key]],Tabla2[[key]:[Homologado]],4,0)</f>
        <v>0</v>
      </c>
    </row>
    <row r="38815" spans="1:4" x14ac:dyDescent="0.3">
      <c r="A38815" t="s">
        <v>23137</v>
      </c>
      <c r="B38815" t="s">
        <v>28692</v>
      </c>
      <c r="C38815">
        <f t="shared" si="606"/>
        <v>285</v>
      </c>
      <c r="D38815">
        <f>+VLOOKUP(base[[#This Row],[key]],Tabla2[[key]:[Homologado]],4,0)</f>
        <v>0</v>
      </c>
    </row>
    <row r="38816" spans="1:4" x14ac:dyDescent="0.3">
      <c r="A38816" t="s">
        <v>27240</v>
      </c>
      <c r="B38816" t="s">
        <v>28692</v>
      </c>
      <c r="C38816">
        <f t="shared" si="606"/>
        <v>285</v>
      </c>
      <c r="D38816">
        <f>+VLOOKUP(base[[#This Row],[key]],Tabla2[[key]:[Homologado]],4,0)</f>
        <v>0</v>
      </c>
    </row>
    <row r="38817" spans="1:4" x14ac:dyDescent="0.3">
      <c r="A38817" t="s">
        <v>27242</v>
      </c>
      <c r="B38817" t="s">
        <v>28692</v>
      </c>
      <c r="C38817">
        <f t="shared" si="606"/>
        <v>285</v>
      </c>
      <c r="D38817">
        <f>+VLOOKUP(base[[#This Row],[key]],Tabla2[[key]:[Homologado]],4,0)</f>
        <v>0</v>
      </c>
    </row>
    <row r="38818" spans="1:4" x14ac:dyDescent="0.3">
      <c r="A38818" t="s">
        <v>27245</v>
      </c>
      <c r="B38818" t="s">
        <v>28692</v>
      </c>
      <c r="C38818">
        <f t="shared" si="606"/>
        <v>285</v>
      </c>
      <c r="D38818">
        <f>+VLOOKUP(base[[#This Row],[key]],Tabla2[[key]:[Homologado]],4,0)</f>
        <v>0</v>
      </c>
    </row>
    <row r="38819" spans="1:4" x14ac:dyDescent="0.3">
      <c r="A38819" t="s">
        <v>23152</v>
      </c>
      <c r="B38819" t="s">
        <v>28692</v>
      </c>
      <c r="C38819">
        <f t="shared" si="606"/>
        <v>285</v>
      </c>
      <c r="D38819">
        <f>+VLOOKUP(base[[#This Row],[key]],Tabla2[[key]:[Homologado]],4,0)</f>
        <v>0</v>
      </c>
    </row>
    <row r="38820" spans="1:4" x14ac:dyDescent="0.3">
      <c r="A38820" t="s">
        <v>23153</v>
      </c>
      <c r="B38820" t="s">
        <v>28692</v>
      </c>
      <c r="C38820">
        <f t="shared" si="606"/>
        <v>285</v>
      </c>
      <c r="D38820">
        <f>+VLOOKUP(base[[#This Row],[key]],Tabla2[[key]:[Homologado]],4,0)</f>
        <v>0</v>
      </c>
    </row>
    <row r="38821" spans="1:4" x14ac:dyDescent="0.3">
      <c r="A38821" t="s">
        <v>27246</v>
      </c>
      <c r="B38821" t="s">
        <v>28692</v>
      </c>
      <c r="C38821">
        <f t="shared" si="606"/>
        <v>285</v>
      </c>
      <c r="D38821">
        <f>+VLOOKUP(base[[#This Row],[key]],Tabla2[[key]:[Homologado]],4,0)</f>
        <v>0</v>
      </c>
    </row>
    <row r="38822" spans="1:4" x14ac:dyDescent="0.3">
      <c r="A38822" t="s">
        <v>23154</v>
      </c>
      <c r="B38822" t="s">
        <v>28692</v>
      </c>
      <c r="C38822">
        <f t="shared" si="606"/>
        <v>285</v>
      </c>
      <c r="D38822">
        <f>+VLOOKUP(base[[#This Row],[key]],Tabla2[[key]:[Homologado]],4,0)</f>
        <v>0</v>
      </c>
    </row>
    <row r="38823" spans="1:4" x14ac:dyDescent="0.3">
      <c r="A38823" t="s">
        <v>27247</v>
      </c>
      <c r="B38823" t="s">
        <v>28692</v>
      </c>
      <c r="C38823">
        <f t="shared" si="606"/>
        <v>285</v>
      </c>
      <c r="D38823">
        <f>+VLOOKUP(base[[#This Row],[key]],Tabla2[[key]:[Homologado]],4,0)</f>
        <v>0</v>
      </c>
    </row>
    <row r="38824" spans="1:4" x14ac:dyDescent="0.3">
      <c r="A38824" t="s">
        <v>27248</v>
      </c>
      <c r="B38824" t="s">
        <v>28692</v>
      </c>
      <c r="C38824">
        <f t="shared" si="606"/>
        <v>285</v>
      </c>
      <c r="D38824">
        <f>+VLOOKUP(base[[#This Row],[key]],Tabla2[[key]:[Homologado]],4,0)</f>
        <v>0</v>
      </c>
    </row>
    <row r="38825" spans="1:4" x14ac:dyDescent="0.3">
      <c r="A38825" t="s">
        <v>27249</v>
      </c>
      <c r="B38825" t="s">
        <v>28692</v>
      </c>
      <c r="C38825">
        <f t="shared" si="606"/>
        <v>285</v>
      </c>
      <c r="D38825">
        <f>+VLOOKUP(base[[#This Row],[key]],Tabla2[[key]:[Homologado]],4,0)</f>
        <v>0</v>
      </c>
    </row>
    <row r="38826" spans="1:4" x14ac:dyDescent="0.3">
      <c r="A38826" t="s">
        <v>27250</v>
      </c>
      <c r="B38826" t="s">
        <v>28692</v>
      </c>
      <c r="C38826">
        <f t="shared" si="606"/>
        <v>285</v>
      </c>
      <c r="D38826">
        <f>+VLOOKUP(base[[#This Row],[key]],Tabla2[[key]:[Homologado]],4,0)</f>
        <v>0</v>
      </c>
    </row>
    <row r="38827" spans="1:4" x14ac:dyDescent="0.3">
      <c r="A38827" t="s">
        <v>27251</v>
      </c>
      <c r="B38827" t="s">
        <v>28692</v>
      </c>
      <c r="C38827">
        <f t="shared" si="606"/>
        <v>285</v>
      </c>
      <c r="D38827">
        <f>+VLOOKUP(base[[#This Row],[key]],Tabla2[[key]:[Homologado]],4,0)</f>
        <v>0</v>
      </c>
    </row>
    <row r="38828" spans="1:4" x14ac:dyDescent="0.3">
      <c r="A38828" t="s">
        <v>27252</v>
      </c>
      <c r="B38828" t="s">
        <v>28692</v>
      </c>
      <c r="C38828">
        <f t="shared" si="606"/>
        <v>285</v>
      </c>
      <c r="D38828">
        <f>+VLOOKUP(base[[#This Row],[key]],Tabla2[[key]:[Homologado]],4,0)</f>
        <v>0</v>
      </c>
    </row>
    <row r="38829" spans="1:4" x14ac:dyDescent="0.3">
      <c r="A38829" t="s">
        <v>39132</v>
      </c>
      <c r="B38829" t="s">
        <v>28692</v>
      </c>
      <c r="C38829">
        <f t="shared" si="606"/>
        <v>285</v>
      </c>
      <c r="D38829">
        <f>+VLOOKUP(base[[#This Row],[key]],Tabla2[[key]:[Homologado]],4,0)</f>
        <v>0</v>
      </c>
    </row>
    <row r="38830" spans="1:4" x14ac:dyDescent="0.3">
      <c r="A38830" t="s">
        <v>39133</v>
      </c>
      <c r="B38830" t="s">
        <v>28692</v>
      </c>
      <c r="C38830">
        <f t="shared" si="606"/>
        <v>285</v>
      </c>
      <c r="D38830">
        <f>+VLOOKUP(base[[#This Row],[key]],Tabla2[[key]:[Homologado]],4,0)</f>
        <v>0</v>
      </c>
    </row>
    <row r="38831" spans="1:4" x14ac:dyDescent="0.3">
      <c r="A38831" t="s">
        <v>39230</v>
      </c>
      <c r="B38831" t="s">
        <v>28692</v>
      </c>
      <c r="C38831">
        <f t="shared" si="606"/>
        <v>285</v>
      </c>
      <c r="D38831">
        <f>+VLOOKUP(base[[#This Row],[key]],Tabla2[[key]:[Homologado]],4,0)</f>
        <v>0</v>
      </c>
    </row>
    <row r="38832" spans="1:4" x14ac:dyDescent="0.3">
      <c r="A38832" t="s">
        <v>39351</v>
      </c>
      <c r="B38832" t="s">
        <v>28692</v>
      </c>
      <c r="C38832">
        <f t="shared" si="606"/>
        <v>285</v>
      </c>
      <c r="D38832">
        <f>+VLOOKUP(base[[#This Row],[key]],Tabla2[[key]:[Homologado]],4,0)</f>
        <v>0</v>
      </c>
    </row>
    <row r="38833" spans="1:4" x14ac:dyDescent="0.3">
      <c r="A38833" t="s">
        <v>39231</v>
      </c>
      <c r="B38833" t="s">
        <v>28692</v>
      </c>
      <c r="C38833">
        <f t="shared" si="606"/>
        <v>285</v>
      </c>
      <c r="D38833">
        <f>+VLOOKUP(base[[#This Row],[key]],Tabla2[[key]:[Homologado]],4,0)</f>
        <v>0</v>
      </c>
    </row>
    <row r="38834" spans="1:4" x14ac:dyDescent="0.3">
      <c r="A38834" t="s">
        <v>39232</v>
      </c>
      <c r="B38834" t="s">
        <v>28692</v>
      </c>
      <c r="C38834">
        <f t="shared" si="606"/>
        <v>285</v>
      </c>
      <c r="D38834">
        <f>+VLOOKUP(base[[#This Row],[key]],Tabla2[[key]:[Homologado]],4,0)</f>
        <v>0</v>
      </c>
    </row>
    <row r="38835" spans="1:4" x14ac:dyDescent="0.3">
      <c r="A38835" t="s">
        <v>39136</v>
      </c>
      <c r="B38835" t="s">
        <v>28692</v>
      </c>
      <c r="C38835">
        <f t="shared" si="606"/>
        <v>285</v>
      </c>
      <c r="D38835">
        <f>+VLOOKUP(base[[#This Row],[key]],Tabla2[[key]:[Homologado]],4,0)</f>
        <v>0</v>
      </c>
    </row>
    <row r="38836" spans="1:4" x14ac:dyDescent="0.3">
      <c r="A38836" t="s">
        <v>39137</v>
      </c>
      <c r="B38836" t="s">
        <v>28692</v>
      </c>
      <c r="C38836">
        <f t="shared" si="606"/>
        <v>285</v>
      </c>
      <c r="D38836">
        <f>+VLOOKUP(base[[#This Row],[key]],Tabla2[[key]:[Homologado]],4,0)</f>
        <v>0</v>
      </c>
    </row>
    <row r="38837" spans="1:4" x14ac:dyDescent="0.3">
      <c r="A38837" t="s">
        <v>39352</v>
      </c>
      <c r="B38837" t="s">
        <v>28692</v>
      </c>
      <c r="C38837">
        <f t="shared" si="606"/>
        <v>285</v>
      </c>
      <c r="D38837">
        <f>+VLOOKUP(base[[#This Row],[key]],Tabla2[[key]:[Homologado]],4,0)</f>
        <v>0</v>
      </c>
    </row>
    <row r="38838" spans="1:4" x14ac:dyDescent="0.3">
      <c r="A38838" t="s">
        <v>39138</v>
      </c>
      <c r="B38838" t="s">
        <v>28692</v>
      </c>
      <c r="C38838">
        <f t="shared" si="606"/>
        <v>285</v>
      </c>
      <c r="D38838">
        <f>+VLOOKUP(base[[#This Row],[key]],Tabla2[[key]:[Homologado]],4,0)</f>
        <v>0</v>
      </c>
    </row>
    <row r="38839" spans="1:4" x14ac:dyDescent="0.3">
      <c r="A38839" t="s">
        <v>39239</v>
      </c>
      <c r="B38839" t="s">
        <v>28692</v>
      </c>
      <c r="C38839">
        <f t="shared" si="606"/>
        <v>285</v>
      </c>
      <c r="D38839">
        <f>+VLOOKUP(base[[#This Row],[key]],Tabla2[[key]:[Homologado]],4,0)</f>
        <v>0</v>
      </c>
    </row>
    <row r="38840" spans="1:4" x14ac:dyDescent="0.3">
      <c r="A38840" t="s">
        <v>39353</v>
      </c>
      <c r="B38840" t="s">
        <v>28692</v>
      </c>
      <c r="C38840">
        <f t="shared" si="606"/>
        <v>285</v>
      </c>
      <c r="D38840">
        <f>+VLOOKUP(base[[#This Row],[key]],Tabla2[[key]:[Homologado]],4,0)</f>
        <v>0</v>
      </c>
    </row>
    <row r="38841" spans="1:4" x14ac:dyDescent="0.3">
      <c r="A38841" t="s">
        <v>39240</v>
      </c>
      <c r="B38841" t="s">
        <v>28692</v>
      </c>
      <c r="C38841">
        <f t="shared" si="606"/>
        <v>285</v>
      </c>
      <c r="D38841">
        <f>+VLOOKUP(base[[#This Row],[key]],Tabla2[[key]:[Homologado]],4,0)</f>
        <v>0</v>
      </c>
    </row>
    <row r="38842" spans="1:4" x14ac:dyDescent="0.3">
      <c r="A38842" t="s">
        <v>39241</v>
      </c>
      <c r="B38842" t="s">
        <v>28692</v>
      </c>
      <c r="C38842">
        <f t="shared" si="606"/>
        <v>285</v>
      </c>
      <c r="D38842">
        <f>+VLOOKUP(base[[#This Row],[key]],Tabla2[[key]:[Homologado]],4,0)</f>
        <v>0</v>
      </c>
    </row>
    <row r="38843" spans="1:4" x14ac:dyDescent="0.3">
      <c r="A38843" t="s">
        <v>39242</v>
      </c>
      <c r="B38843" t="s">
        <v>28692</v>
      </c>
      <c r="C38843">
        <f t="shared" si="606"/>
        <v>285</v>
      </c>
      <c r="D38843">
        <f>+VLOOKUP(base[[#This Row],[key]],Tabla2[[key]:[Homologado]],4,0)</f>
        <v>0</v>
      </c>
    </row>
    <row r="38844" spans="1:4" x14ac:dyDescent="0.3">
      <c r="A38844" t="s">
        <v>38367</v>
      </c>
      <c r="B38844" t="s">
        <v>28692</v>
      </c>
      <c r="C38844">
        <f t="shared" si="606"/>
        <v>285</v>
      </c>
      <c r="D38844">
        <f>+VLOOKUP(base[[#This Row],[key]],Tabla2[[key]:[Homologado]],4,0)</f>
        <v>0</v>
      </c>
    </row>
    <row r="38845" spans="1:4" x14ac:dyDescent="0.3">
      <c r="A38845" t="s">
        <v>38368</v>
      </c>
      <c r="B38845" t="s">
        <v>28692</v>
      </c>
      <c r="C38845">
        <f t="shared" si="606"/>
        <v>285</v>
      </c>
      <c r="D38845">
        <f>+VLOOKUP(base[[#This Row],[key]],Tabla2[[key]:[Homologado]],4,0)</f>
        <v>0</v>
      </c>
    </row>
    <row r="38846" spans="1:4" x14ac:dyDescent="0.3">
      <c r="A38846" t="s">
        <v>38369</v>
      </c>
      <c r="B38846" t="s">
        <v>28692</v>
      </c>
      <c r="C38846">
        <f t="shared" si="606"/>
        <v>285</v>
      </c>
      <c r="D38846">
        <f>+VLOOKUP(base[[#This Row],[key]],Tabla2[[key]:[Homologado]],4,0)</f>
        <v>0</v>
      </c>
    </row>
    <row r="38847" spans="1:4" x14ac:dyDescent="0.3">
      <c r="A38847" t="s">
        <v>38370</v>
      </c>
      <c r="B38847" t="s">
        <v>28692</v>
      </c>
      <c r="C38847">
        <f t="shared" si="606"/>
        <v>285</v>
      </c>
      <c r="D38847">
        <f>+VLOOKUP(base[[#This Row],[key]],Tabla2[[key]:[Homologado]],4,0)</f>
        <v>0</v>
      </c>
    </row>
    <row r="38848" spans="1:4" x14ac:dyDescent="0.3">
      <c r="A38848" t="s">
        <v>38371</v>
      </c>
      <c r="B38848" t="s">
        <v>28692</v>
      </c>
      <c r="C38848">
        <f t="shared" ref="C38848:C38911" si="607">+IF(B38848=B38847,C38847,C38847+1)</f>
        <v>285</v>
      </c>
      <c r="D38848">
        <f>+VLOOKUP(base[[#This Row],[key]],Tabla2[[key]:[Homologado]],4,0)</f>
        <v>0</v>
      </c>
    </row>
    <row r="38849" spans="1:4" x14ac:dyDescent="0.3">
      <c r="A38849" t="s">
        <v>39354</v>
      </c>
      <c r="B38849" t="s">
        <v>28692</v>
      </c>
      <c r="C38849">
        <f t="shared" si="607"/>
        <v>285</v>
      </c>
      <c r="D38849">
        <f>+VLOOKUP(base[[#This Row],[key]],Tabla2[[key]:[Homologado]],4,0)</f>
        <v>0</v>
      </c>
    </row>
    <row r="38850" spans="1:4" x14ac:dyDescent="0.3">
      <c r="A38850" t="s">
        <v>39243</v>
      </c>
      <c r="B38850" t="s">
        <v>28692</v>
      </c>
      <c r="C38850">
        <f t="shared" si="607"/>
        <v>285</v>
      </c>
      <c r="D38850">
        <f>+VLOOKUP(base[[#This Row],[key]],Tabla2[[key]:[Homologado]],4,0)</f>
        <v>0</v>
      </c>
    </row>
    <row r="38851" spans="1:4" x14ac:dyDescent="0.3">
      <c r="A38851" t="s">
        <v>38373</v>
      </c>
      <c r="B38851" t="s">
        <v>28692</v>
      </c>
      <c r="C38851">
        <f t="shared" si="607"/>
        <v>285</v>
      </c>
      <c r="D38851">
        <f>+VLOOKUP(base[[#This Row],[key]],Tabla2[[key]:[Homologado]],4,0)</f>
        <v>0</v>
      </c>
    </row>
    <row r="38852" spans="1:4" x14ac:dyDescent="0.3">
      <c r="A38852" t="s">
        <v>38374</v>
      </c>
      <c r="B38852" t="s">
        <v>28692</v>
      </c>
      <c r="C38852">
        <f t="shared" si="607"/>
        <v>285</v>
      </c>
      <c r="D38852">
        <f>+VLOOKUP(base[[#This Row],[key]],Tabla2[[key]:[Homologado]],4,0)</f>
        <v>0</v>
      </c>
    </row>
    <row r="38853" spans="1:4" x14ac:dyDescent="0.3">
      <c r="A38853" t="s">
        <v>38375</v>
      </c>
      <c r="B38853" t="s">
        <v>28692</v>
      </c>
      <c r="C38853">
        <f t="shared" si="607"/>
        <v>285</v>
      </c>
      <c r="D38853">
        <f>+VLOOKUP(base[[#This Row],[key]],Tabla2[[key]:[Homologado]],4,0)</f>
        <v>0</v>
      </c>
    </row>
    <row r="38854" spans="1:4" x14ac:dyDescent="0.3">
      <c r="A38854" t="s">
        <v>39254</v>
      </c>
      <c r="B38854" t="s">
        <v>28692</v>
      </c>
      <c r="C38854">
        <f t="shared" si="607"/>
        <v>285</v>
      </c>
      <c r="D38854">
        <f>+VLOOKUP(base[[#This Row],[key]],Tabla2[[key]:[Homologado]],4,0)</f>
        <v>0</v>
      </c>
    </row>
    <row r="38855" spans="1:4" x14ac:dyDescent="0.3">
      <c r="A38855" t="s">
        <v>39255</v>
      </c>
      <c r="B38855" t="s">
        <v>28692</v>
      </c>
      <c r="C38855">
        <f t="shared" si="607"/>
        <v>285</v>
      </c>
      <c r="D38855">
        <f>+VLOOKUP(base[[#This Row],[key]],Tabla2[[key]:[Homologado]],4,0)</f>
        <v>0</v>
      </c>
    </row>
    <row r="38856" spans="1:4" x14ac:dyDescent="0.3">
      <c r="A38856" t="s">
        <v>39257</v>
      </c>
      <c r="B38856" t="s">
        <v>28692</v>
      </c>
      <c r="C38856">
        <f t="shared" si="607"/>
        <v>285</v>
      </c>
      <c r="D38856">
        <f>+VLOOKUP(base[[#This Row],[key]],Tabla2[[key]:[Homologado]],4,0)</f>
        <v>0</v>
      </c>
    </row>
    <row r="38857" spans="1:4" x14ac:dyDescent="0.3">
      <c r="A38857" t="s">
        <v>39259</v>
      </c>
      <c r="B38857" t="s">
        <v>28692</v>
      </c>
      <c r="C38857">
        <f t="shared" si="607"/>
        <v>285</v>
      </c>
      <c r="D38857">
        <f>+VLOOKUP(base[[#This Row],[key]],Tabla2[[key]:[Homologado]],4,0)</f>
        <v>0</v>
      </c>
    </row>
    <row r="38858" spans="1:4" x14ac:dyDescent="0.3">
      <c r="A38858" t="s">
        <v>39142</v>
      </c>
      <c r="B38858" t="s">
        <v>28692</v>
      </c>
      <c r="C38858">
        <f t="shared" si="607"/>
        <v>285</v>
      </c>
      <c r="D38858">
        <f>+VLOOKUP(base[[#This Row],[key]],Tabla2[[key]:[Homologado]],4,0)</f>
        <v>0</v>
      </c>
    </row>
    <row r="38859" spans="1:4" x14ac:dyDescent="0.3">
      <c r="A38859" t="s">
        <v>38378</v>
      </c>
      <c r="B38859" t="s">
        <v>28692</v>
      </c>
      <c r="C38859">
        <f t="shared" si="607"/>
        <v>285</v>
      </c>
      <c r="D38859">
        <f>+VLOOKUP(base[[#This Row],[key]],Tabla2[[key]:[Homologado]],4,0)</f>
        <v>0</v>
      </c>
    </row>
    <row r="38860" spans="1:4" x14ac:dyDescent="0.3">
      <c r="A38860" t="s">
        <v>38379</v>
      </c>
      <c r="B38860" t="s">
        <v>28692</v>
      </c>
      <c r="C38860">
        <f t="shared" si="607"/>
        <v>285</v>
      </c>
      <c r="D38860">
        <f>+VLOOKUP(base[[#This Row],[key]],Tabla2[[key]:[Homologado]],4,0)</f>
        <v>0</v>
      </c>
    </row>
    <row r="38861" spans="1:4" x14ac:dyDescent="0.3">
      <c r="A38861" t="s">
        <v>38380</v>
      </c>
      <c r="B38861" t="s">
        <v>28692</v>
      </c>
      <c r="C38861">
        <f t="shared" si="607"/>
        <v>285</v>
      </c>
      <c r="D38861">
        <f>+VLOOKUP(base[[#This Row],[key]],Tabla2[[key]:[Homologado]],4,0)</f>
        <v>0</v>
      </c>
    </row>
    <row r="38862" spans="1:4" x14ac:dyDescent="0.3">
      <c r="A38862" t="s">
        <v>39262</v>
      </c>
      <c r="B38862" t="s">
        <v>28692</v>
      </c>
      <c r="C38862">
        <f t="shared" si="607"/>
        <v>285</v>
      </c>
      <c r="D38862">
        <f>+VLOOKUP(base[[#This Row],[key]],Tabla2[[key]:[Homologado]],4,0)</f>
        <v>0</v>
      </c>
    </row>
    <row r="38863" spans="1:4" x14ac:dyDescent="0.3">
      <c r="A38863" t="s">
        <v>39263</v>
      </c>
      <c r="B38863" t="s">
        <v>28692</v>
      </c>
      <c r="C38863">
        <f t="shared" si="607"/>
        <v>285</v>
      </c>
      <c r="D38863">
        <f>+VLOOKUP(base[[#This Row],[key]],Tabla2[[key]:[Homologado]],4,0)</f>
        <v>0</v>
      </c>
    </row>
    <row r="38864" spans="1:4" x14ac:dyDescent="0.3">
      <c r="A38864" t="s">
        <v>39355</v>
      </c>
      <c r="B38864" t="s">
        <v>28692</v>
      </c>
      <c r="C38864">
        <f t="shared" si="607"/>
        <v>285</v>
      </c>
      <c r="D38864">
        <f>+VLOOKUP(base[[#This Row],[key]],Tabla2[[key]:[Homologado]],4,0)</f>
        <v>0</v>
      </c>
    </row>
    <row r="38865" spans="1:4" x14ac:dyDescent="0.3">
      <c r="A38865" t="s">
        <v>39264</v>
      </c>
      <c r="B38865" t="s">
        <v>28692</v>
      </c>
      <c r="C38865">
        <f t="shared" si="607"/>
        <v>285</v>
      </c>
      <c r="D38865">
        <f>+VLOOKUP(base[[#This Row],[key]],Tabla2[[key]:[Homologado]],4,0)</f>
        <v>0</v>
      </c>
    </row>
    <row r="38866" spans="1:4" x14ac:dyDescent="0.3">
      <c r="A38866" t="s">
        <v>39143</v>
      </c>
      <c r="B38866" t="s">
        <v>28692</v>
      </c>
      <c r="C38866">
        <f t="shared" si="607"/>
        <v>285</v>
      </c>
      <c r="D38866">
        <f>+VLOOKUP(base[[#This Row],[key]],Tabla2[[key]:[Homologado]],4,0)</f>
        <v>0</v>
      </c>
    </row>
    <row r="38867" spans="1:4" x14ac:dyDescent="0.3">
      <c r="A38867" t="s">
        <v>39144</v>
      </c>
      <c r="B38867" t="s">
        <v>28692</v>
      </c>
      <c r="C38867">
        <f t="shared" si="607"/>
        <v>285</v>
      </c>
      <c r="D38867">
        <f>+VLOOKUP(base[[#This Row],[key]],Tabla2[[key]:[Homologado]],4,0)</f>
        <v>0</v>
      </c>
    </row>
    <row r="38868" spans="1:4" x14ac:dyDescent="0.3">
      <c r="A38868" t="s">
        <v>39356</v>
      </c>
      <c r="B38868" t="s">
        <v>28692</v>
      </c>
      <c r="C38868">
        <f t="shared" si="607"/>
        <v>285</v>
      </c>
      <c r="D38868">
        <f>+VLOOKUP(base[[#This Row],[key]],Tabla2[[key]:[Homologado]],4,0)</f>
        <v>0</v>
      </c>
    </row>
    <row r="38869" spans="1:4" x14ac:dyDescent="0.3">
      <c r="A38869" t="s">
        <v>38392</v>
      </c>
      <c r="B38869" t="s">
        <v>28692</v>
      </c>
      <c r="C38869">
        <f t="shared" si="607"/>
        <v>285</v>
      </c>
      <c r="D38869">
        <f>+VLOOKUP(base[[#This Row],[key]],Tabla2[[key]:[Homologado]],4,0)</f>
        <v>0</v>
      </c>
    </row>
    <row r="38870" spans="1:4" x14ac:dyDescent="0.3">
      <c r="A38870" t="s">
        <v>38393</v>
      </c>
      <c r="B38870" t="s">
        <v>28692</v>
      </c>
      <c r="C38870">
        <f t="shared" si="607"/>
        <v>285</v>
      </c>
      <c r="D38870">
        <f>+VLOOKUP(base[[#This Row],[key]],Tabla2[[key]:[Homologado]],4,0)</f>
        <v>0</v>
      </c>
    </row>
    <row r="38871" spans="1:4" x14ac:dyDescent="0.3">
      <c r="A38871" t="s">
        <v>39359</v>
      </c>
      <c r="B38871" t="s">
        <v>28692</v>
      </c>
      <c r="C38871">
        <f t="shared" si="607"/>
        <v>285</v>
      </c>
      <c r="D38871">
        <f>+VLOOKUP(base[[#This Row],[key]],Tabla2[[key]:[Homologado]],4,0)</f>
        <v>0</v>
      </c>
    </row>
    <row r="38872" spans="1:4" x14ac:dyDescent="0.3">
      <c r="A38872" t="s">
        <v>39145</v>
      </c>
      <c r="B38872" t="s">
        <v>28692</v>
      </c>
      <c r="C38872">
        <f t="shared" si="607"/>
        <v>285</v>
      </c>
      <c r="D38872">
        <f>+VLOOKUP(base[[#This Row],[key]],Tabla2[[key]:[Homologado]],4,0)</f>
        <v>0</v>
      </c>
    </row>
    <row r="38873" spans="1:4" x14ac:dyDescent="0.3">
      <c r="A38873" t="s">
        <v>39360</v>
      </c>
      <c r="B38873" t="s">
        <v>28692</v>
      </c>
      <c r="C38873">
        <f t="shared" si="607"/>
        <v>285</v>
      </c>
      <c r="D38873">
        <f>+VLOOKUP(base[[#This Row],[key]],Tabla2[[key]:[Homologado]],4,0)</f>
        <v>0</v>
      </c>
    </row>
    <row r="38874" spans="1:4" x14ac:dyDescent="0.3">
      <c r="A38874" t="s">
        <v>39361</v>
      </c>
      <c r="B38874" t="s">
        <v>28692</v>
      </c>
      <c r="C38874">
        <f t="shared" si="607"/>
        <v>285</v>
      </c>
      <c r="D38874">
        <f>+VLOOKUP(base[[#This Row],[key]],Tabla2[[key]:[Homologado]],4,0)</f>
        <v>0</v>
      </c>
    </row>
    <row r="38875" spans="1:4" x14ac:dyDescent="0.3">
      <c r="A38875" t="s">
        <v>39362</v>
      </c>
      <c r="B38875" t="s">
        <v>28692</v>
      </c>
      <c r="C38875">
        <f t="shared" si="607"/>
        <v>285</v>
      </c>
      <c r="D38875">
        <f>+VLOOKUP(base[[#This Row],[key]],Tabla2[[key]:[Homologado]],4,0)</f>
        <v>0</v>
      </c>
    </row>
    <row r="38876" spans="1:4" x14ac:dyDescent="0.3">
      <c r="A38876" t="s">
        <v>27253</v>
      </c>
      <c r="B38876" t="s">
        <v>28692</v>
      </c>
      <c r="C38876">
        <f t="shared" si="607"/>
        <v>285</v>
      </c>
      <c r="D38876">
        <f>+VLOOKUP(base[[#This Row],[key]],Tabla2[[key]:[Homologado]],4,0)</f>
        <v>0</v>
      </c>
    </row>
    <row r="38877" spans="1:4" x14ac:dyDescent="0.3">
      <c r="A38877" t="s">
        <v>23180</v>
      </c>
      <c r="B38877" t="s">
        <v>28692</v>
      </c>
      <c r="C38877">
        <f t="shared" si="607"/>
        <v>285</v>
      </c>
      <c r="D38877">
        <f>+VLOOKUP(base[[#This Row],[key]],Tabla2[[key]:[Homologado]],4,0)</f>
        <v>0</v>
      </c>
    </row>
    <row r="38878" spans="1:4" x14ac:dyDescent="0.3">
      <c r="A38878" t="s">
        <v>27254</v>
      </c>
      <c r="B38878" t="s">
        <v>28692</v>
      </c>
      <c r="C38878">
        <f t="shared" si="607"/>
        <v>285</v>
      </c>
      <c r="D38878">
        <f>+VLOOKUP(base[[#This Row],[key]],Tabla2[[key]:[Homologado]],4,0)</f>
        <v>0</v>
      </c>
    </row>
    <row r="38879" spans="1:4" x14ac:dyDescent="0.3">
      <c r="A38879" t="s">
        <v>27255</v>
      </c>
      <c r="B38879" t="s">
        <v>28692</v>
      </c>
      <c r="C38879">
        <f t="shared" si="607"/>
        <v>285</v>
      </c>
      <c r="D38879">
        <f>+VLOOKUP(base[[#This Row],[key]],Tabla2[[key]:[Homologado]],4,0)</f>
        <v>0</v>
      </c>
    </row>
    <row r="38880" spans="1:4" x14ac:dyDescent="0.3">
      <c r="A38880" t="s">
        <v>23186</v>
      </c>
      <c r="B38880" t="s">
        <v>28692</v>
      </c>
      <c r="C38880">
        <f t="shared" si="607"/>
        <v>285</v>
      </c>
      <c r="D38880">
        <f>+VLOOKUP(base[[#This Row],[key]],Tabla2[[key]:[Homologado]],4,0)</f>
        <v>0</v>
      </c>
    </row>
    <row r="38881" spans="1:4" x14ac:dyDescent="0.3">
      <c r="A38881" t="s">
        <v>27256</v>
      </c>
      <c r="B38881" t="s">
        <v>28692</v>
      </c>
      <c r="C38881">
        <f t="shared" si="607"/>
        <v>285</v>
      </c>
      <c r="D38881">
        <f>+VLOOKUP(base[[#This Row],[key]],Tabla2[[key]:[Homologado]],4,0)</f>
        <v>0</v>
      </c>
    </row>
    <row r="38882" spans="1:4" x14ac:dyDescent="0.3">
      <c r="A38882" t="s">
        <v>23187</v>
      </c>
      <c r="B38882" t="s">
        <v>28692</v>
      </c>
      <c r="C38882">
        <f t="shared" si="607"/>
        <v>285</v>
      </c>
      <c r="D38882">
        <f>+VLOOKUP(base[[#This Row],[key]],Tabla2[[key]:[Homologado]],4,0)</f>
        <v>0</v>
      </c>
    </row>
    <row r="38883" spans="1:4" x14ac:dyDescent="0.3">
      <c r="A38883" t="s">
        <v>39842</v>
      </c>
      <c r="B38883" t="s">
        <v>39618</v>
      </c>
      <c r="C38883">
        <f t="shared" si="607"/>
        <v>286</v>
      </c>
      <c r="D38883">
        <f>+VLOOKUP(base[[#This Row],[key]],Tabla2[[key]:[Homologado]],4,0)</f>
        <v>0</v>
      </c>
    </row>
    <row r="38884" spans="1:4" x14ac:dyDescent="0.3">
      <c r="A38884" t="s">
        <v>39843</v>
      </c>
      <c r="B38884" t="s">
        <v>39618</v>
      </c>
      <c r="C38884">
        <f t="shared" si="607"/>
        <v>286</v>
      </c>
      <c r="D38884">
        <f>+VLOOKUP(base[[#This Row],[key]],Tabla2[[key]:[Homologado]],4,0)</f>
        <v>0</v>
      </c>
    </row>
    <row r="38885" spans="1:4" x14ac:dyDescent="0.3">
      <c r="A38885" t="s">
        <v>39844</v>
      </c>
      <c r="B38885" t="s">
        <v>39618</v>
      </c>
      <c r="C38885">
        <f t="shared" si="607"/>
        <v>286</v>
      </c>
      <c r="D38885">
        <f>+VLOOKUP(base[[#This Row],[key]],Tabla2[[key]:[Homologado]],4,0)</f>
        <v>0</v>
      </c>
    </row>
    <row r="38886" spans="1:4" x14ac:dyDescent="0.3">
      <c r="A38886" t="s">
        <v>39845</v>
      </c>
      <c r="B38886" t="s">
        <v>39618</v>
      </c>
      <c r="C38886">
        <f t="shared" si="607"/>
        <v>286</v>
      </c>
      <c r="D38886">
        <f>+VLOOKUP(base[[#This Row],[key]],Tabla2[[key]:[Homologado]],4,0)</f>
        <v>0</v>
      </c>
    </row>
    <row r="38887" spans="1:4" x14ac:dyDescent="0.3">
      <c r="A38887" t="s">
        <v>39834</v>
      </c>
      <c r="B38887" t="s">
        <v>39618</v>
      </c>
      <c r="C38887">
        <f t="shared" si="607"/>
        <v>286</v>
      </c>
      <c r="D38887">
        <f>+VLOOKUP(base[[#This Row],[key]],Tabla2[[key]:[Homologado]],4,0)</f>
        <v>0</v>
      </c>
    </row>
    <row r="38888" spans="1:4" x14ac:dyDescent="0.3">
      <c r="A38888" t="s">
        <v>39836</v>
      </c>
      <c r="B38888" t="s">
        <v>39618</v>
      </c>
      <c r="C38888">
        <f t="shared" si="607"/>
        <v>286</v>
      </c>
      <c r="D38888">
        <f>+VLOOKUP(base[[#This Row],[key]],Tabla2[[key]:[Homologado]],4,0)</f>
        <v>0</v>
      </c>
    </row>
    <row r="38889" spans="1:4" x14ac:dyDescent="0.3">
      <c r="A38889" t="s">
        <v>39846</v>
      </c>
      <c r="B38889" t="s">
        <v>39618</v>
      </c>
      <c r="C38889">
        <f t="shared" si="607"/>
        <v>286</v>
      </c>
      <c r="D38889">
        <f>+VLOOKUP(base[[#This Row],[key]],Tabla2[[key]:[Homologado]],4,0)</f>
        <v>0</v>
      </c>
    </row>
    <row r="38890" spans="1:4" x14ac:dyDescent="0.3">
      <c r="A38890" t="s">
        <v>39847</v>
      </c>
      <c r="B38890" t="s">
        <v>39618</v>
      </c>
      <c r="C38890">
        <f t="shared" si="607"/>
        <v>286</v>
      </c>
      <c r="D38890">
        <f>+VLOOKUP(base[[#This Row],[key]],Tabla2[[key]:[Homologado]],4,0)</f>
        <v>0</v>
      </c>
    </row>
    <row r="38891" spans="1:4" x14ac:dyDescent="0.3">
      <c r="A38891" t="s">
        <v>39848</v>
      </c>
      <c r="B38891" t="s">
        <v>39618</v>
      </c>
      <c r="C38891">
        <f t="shared" si="607"/>
        <v>286</v>
      </c>
      <c r="D38891">
        <f>+VLOOKUP(base[[#This Row],[key]],Tabla2[[key]:[Homologado]],4,0)</f>
        <v>0</v>
      </c>
    </row>
    <row r="38892" spans="1:4" x14ac:dyDescent="0.3">
      <c r="A38892" t="s">
        <v>39849</v>
      </c>
      <c r="B38892" t="s">
        <v>39618</v>
      </c>
      <c r="C38892">
        <f t="shared" si="607"/>
        <v>286</v>
      </c>
      <c r="D38892">
        <f>+VLOOKUP(base[[#This Row],[key]],Tabla2[[key]:[Homologado]],4,0)</f>
        <v>0</v>
      </c>
    </row>
    <row r="38893" spans="1:4" x14ac:dyDescent="0.3">
      <c r="A38893" t="s">
        <v>39850</v>
      </c>
      <c r="B38893" t="s">
        <v>39618</v>
      </c>
      <c r="C38893">
        <f t="shared" si="607"/>
        <v>286</v>
      </c>
      <c r="D38893">
        <f>+VLOOKUP(base[[#This Row],[key]],Tabla2[[key]:[Homologado]],4,0)</f>
        <v>0</v>
      </c>
    </row>
    <row r="38894" spans="1:4" x14ac:dyDescent="0.3">
      <c r="A38894" t="s">
        <v>39851</v>
      </c>
      <c r="B38894" t="s">
        <v>39618</v>
      </c>
      <c r="C38894">
        <f t="shared" si="607"/>
        <v>286</v>
      </c>
      <c r="D38894">
        <f>+VLOOKUP(base[[#This Row],[key]],Tabla2[[key]:[Homologado]],4,0)</f>
        <v>0</v>
      </c>
    </row>
    <row r="38895" spans="1:4" x14ac:dyDescent="0.3">
      <c r="A38895" t="s">
        <v>40513</v>
      </c>
      <c r="B38895" t="s">
        <v>39695</v>
      </c>
      <c r="C38895">
        <f t="shared" si="607"/>
        <v>287</v>
      </c>
      <c r="D38895">
        <f>+VLOOKUP(base[[#This Row],[key]],Tabla2[[key]:[Homologado]],4,0)</f>
        <v>0</v>
      </c>
    </row>
    <row r="38896" spans="1:4" x14ac:dyDescent="0.3">
      <c r="A38896" t="s">
        <v>40514</v>
      </c>
      <c r="B38896" t="s">
        <v>39695</v>
      </c>
      <c r="C38896">
        <f t="shared" si="607"/>
        <v>287</v>
      </c>
      <c r="D38896">
        <f>+VLOOKUP(base[[#This Row],[key]],Tabla2[[key]:[Homologado]],4,0)</f>
        <v>0</v>
      </c>
    </row>
    <row r="38897" spans="1:4" x14ac:dyDescent="0.3">
      <c r="A38897" t="s">
        <v>40002</v>
      </c>
      <c r="B38897" t="s">
        <v>39628</v>
      </c>
      <c r="C38897">
        <f t="shared" si="607"/>
        <v>288</v>
      </c>
      <c r="D38897">
        <f>+VLOOKUP(base[[#This Row],[key]],Tabla2[[key]:[Homologado]],4,0)</f>
        <v>0</v>
      </c>
    </row>
    <row r="38898" spans="1:4" x14ac:dyDescent="0.3">
      <c r="A38898" t="s">
        <v>28253</v>
      </c>
      <c r="B38898" t="s">
        <v>39628</v>
      </c>
      <c r="C38898">
        <f t="shared" si="607"/>
        <v>288</v>
      </c>
      <c r="D38898">
        <f>+VLOOKUP(base[[#This Row],[key]],Tabla2[[key]:[Homologado]],4,0)</f>
        <v>0</v>
      </c>
    </row>
    <row r="38899" spans="1:4" x14ac:dyDescent="0.3">
      <c r="A38899" t="s">
        <v>38109</v>
      </c>
      <c r="B38899" t="s">
        <v>39628</v>
      </c>
      <c r="C38899">
        <f t="shared" si="607"/>
        <v>288</v>
      </c>
      <c r="D38899">
        <f>+VLOOKUP(base[[#This Row],[key]],Tabla2[[key]:[Homologado]],4,0)</f>
        <v>0</v>
      </c>
    </row>
    <row r="38900" spans="1:4" x14ac:dyDescent="0.3">
      <c r="A38900" t="s">
        <v>40003</v>
      </c>
      <c r="B38900" t="s">
        <v>39628</v>
      </c>
      <c r="C38900">
        <f t="shared" si="607"/>
        <v>288</v>
      </c>
      <c r="D38900">
        <f>+VLOOKUP(base[[#This Row],[key]],Tabla2[[key]:[Homologado]],4,0)</f>
        <v>0</v>
      </c>
    </row>
    <row r="38901" spans="1:4" x14ac:dyDescent="0.3">
      <c r="A38901" t="s">
        <v>40004</v>
      </c>
      <c r="B38901" t="s">
        <v>39628</v>
      </c>
      <c r="C38901">
        <f t="shared" si="607"/>
        <v>288</v>
      </c>
      <c r="D38901">
        <f>+VLOOKUP(base[[#This Row],[key]],Tabla2[[key]:[Homologado]],4,0)</f>
        <v>0</v>
      </c>
    </row>
    <row r="38902" spans="1:4" x14ac:dyDescent="0.3">
      <c r="A38902" t="s">
        <v>40005</v>
      </c>
      <c r="B38902" t="s">
        <v>39628</v>
      </c>
      <c r="C38902">
        <f t="shared" si="607"/>
        <v>288</v>
      </c>
      <c r="D38902">
        <f>+VLOOKUP(base[[#This Row],[key]],Tabla2[[key]:[Homologado]],4,0)</f>
        <v>0</v>
      </c>
    </row>
    <row r="38903" spans="1:4" x14ac:dyDescent="0.3">
      <c r="A38903" t="s">
        <v>40006</v>
      </c>
      <c r="B38903" t="s">
        <v>39628</v>
      </c>
      <c r="C38903">
        <f t="shared" si="607"/>
        <v>288</v>
      </c>
      <c r="D38903">
        <f>+VLOOKUP(base[[#This Row],[key]],Tabla2[[key]:[Homologado]],4,0)</f>
        <v>0</v>
      </c>
    </row>
    <row r="38904" spans="1:4" x14ac:dyDescent="0.3">
      <c r="A38904" t="s">
        <v>40007</v>
      </c>
      <c r="B38904" t="s">
        <v>39628</v>
      </c>
      <c r="C38904">
        <f t="shared" si="607"/>
        <v>288</v>
      </c>
      <c r="D38904">
        <f>+VLOOKUP(base[[#This Row],[key]],Tabla2[[key]:[Homologado]],4,0)</f>
        <v>0</v>
      </c>
    </row>
    <row r="38905" spans="1:4" x14ac:dyDescent="0.3">
      <c r="A38905" t="s">
        <v>40008</v>
      </c>
      <c r="B38905" t="s">
        <v>39628</v>
      </c>
      <c r="C38905">
        <f t="shared" si="607"/>
        <v>288</v>
      </c>
      <c r="D38905">
        <f>+VLOOKUP(base[[#This Row],[key]],Tabla2[[key]:[Homologado]],4,0)</f>
        <v>0</v>
      </c>
    </row>
    <row r="38906" spans="1:4" x14ac:dyDescent="0.3">
      <c r="A38906" t="s">
        <v>40009</v>
      </c>
      <c r="B38906" t="s">
        <v>39628</v>
      </c>
      <c r="C38906">
        <f t="shared" si="607"/>
        <v>288</v>
      </c>
      <c r="D38906">
        <f>+VLOOKUP(base[[#This Row],[key]],Tabla2[[key]:[Homologado]],4,0)</f>
        <v>0</v>
      </c>
    </row>
    <row r="38907" spans="1:4" x14ac:dyDescent="0.3">
      <c r="A38907" t="s">
        <v>40010</v>
      </c>
      <c r="B38907" t="s">
        <v>39628</v>
      </c>
      <c r="C38907">
        <f t="shared" si="607"/>
        <v>288</v>
      </c>
      <c r="D38907">
        <f>+VLOOKUP(base[[#This Row],[key]],Tabla2[[key]:[Homologado]],4,0)</f>
        <v>0</v>
      </c>
    </row>
    <row r="38908" spans="1:4" x14ac:dyDescent="0.3">
      <c r="A38908" t="s">
        <v>40011</v>
      </c>
      <c r="B38908" t="s">
        <v>39628</v>
      </c>
      <c r="C38908">
        <f t="shared" si="607"/>
        <v>288</v>
      </c>
      <c r="D38908">
        <f>+VLOOKUP(base[[#This Row],[key]],Tabla2[[key]:[Homologado]],4,0)</f>
        <v>0</v>
      </c>
    </row>
    <row r="38909" spans="1:4" x14ac:dyDescent="0.3">
      <c r="A38909" t="s">
        <v>40012</v>
      </c>
      <c r="B38909" t="s">
        <v>39628</v>
      </c>
      <c r="C38909">
        <f t="shared" si="607"/>
        <v>288</v>
      </c>
      <c r="D38909">
        <f>+VLOOKUP(base[[#This Row],[key]],Tabla2[[key]:[Homologado]],4,0)</f>
        <v>0</v>
      </c>
    </row>
    <row r="38910" spans="1:4" x14ac:dyDescent="0.3">
      <c r="A38910" t="s">
        <v>28480</v>
      </c>
      <c r="B38910" t="s">
        <v>39628</v>
      </c>
      <c r="C38910">
        <f t="shared" si="607"/>
        <v>288</v>
      </c>
      <c r="D38910">
        <f>+VLOOKUP(base[[#This Row],[key]],Tabla2[[key]:[Homologado]],4,0)</f>
        <v>0</v>
      </c>
    </row>
    <row r="38911" spans="1:4" x14ac:dyDescent="0.3">
      <c r="A38911" t="s">
        <v>40013</v>
      </c>
      <c r="B38911" t="s">
        <v>39628</v>
      </c>
      <c r="C38911">
        <f t="shared" si="607"/>
        <v>288</v>
      </c>
      <c r="D38911">
        <f>+VLOOKUP(base[[#This Row],[key]],Tabla2[[key]:[Homologado]],4,0)</f>
        <v>0</v>
      </c>
    </row>
    <row r="38912" spans="1:4" x14ac:dyDescent="0.3">
      <c r="A38912" t="s">
        <v>40014</v>
      </c>
      <c r="B38912" t="s">
        <v>39628</v>
      </c>
      <c r="C38912">
        <f t="shared" ref="C38912:C38975" si="608">+IF(B38912=B38911,C38911,C38911+1)</f>
        <v>288</v>
      </c>
      <c r="D38912">
        <f>+VLOOKUP(base[[#This Row],[key]],Tabla2[[key]:[Homologado]],4,0)</f>
        <v>0</v>
      </c>
    </row>
    <row r="38913" spans="1:4" x14ac:dyDescent="0.3">
      <c r="A38913" t="s">
        <v>40015</v>
      </c>
      <c r="B38913" t="s">
        <v>39628</v>
      </c>
      <c r="C38913">
        <f t="shared" si="608"/>
        <v>288</v>
      </c>
      <c r="D38913">
        <f>+VLOOKUP(base[[#This Row],[key]],Tabla2[[key]:[Homologado]],4,0)</f>
        <v>0</v>
      </c>
    </row>
    <row r="38914" spans="1:4" x14ac:dyDescent="0.3">
      <c r="A38914" t="s">
        <v>40017</v>
      </c>
      <c r="B38914" t="s">
        <v>39628</v>
      </c>
      <c r="C38914">
        <f t="shared" si="608"/>
        <v>288</v>
      </c>
      <c r="D38914">
        <f>+VLOOKUP(base[[#This Row],[key]],Tabla2[[key]:[Homologado]],4,0)</f>
        <v>0</v>
      </c>
    </row>
    <row r="38915" spans="1:4" x14ac:dyDescent="0.3">
      <c r="A38915" t="s">
        <v>40018</v>
      </c>
      <c r="B38915" t="s">
        <v>39628</v>
      </c>
      <c r="C38915">
        <f t="shared" si="608"/>
        <v>288</v>
      </c>
      <c r="D38915">
        <f>+VLOOKUP(base[[#This Row],[key]],Tabla2[[key]:[Homologado]],4,0)</f>
        <v>0</v>
      </c>
    </row>
    <row r="38916" spans="1:4" x14ac:dyDescent="0.3">
      <c r="A38916" t="s">
        <v>27785</v>
      </c>
      <c r="B38916" t="s">
        <v>39628</v>
      </c>
      <c r="C38916">
        <f t="shared" si="608"/>
        <v>288</v>
      </c>
      <c r="D38916">
        <f>+VLOOKUP(base[[#This Row],[key]],Tabla2[[key]:[Homologado]],4,0)</f>
        <v>0</v>
      </c>
    </row>
    <row r="38917" spans="1:4" x14ac:dyDescent="0.3">
      <c r="A38917" t="s">
        <v>40019</v>
      </c>
      <c r="B38917" t="s">
        <v>39628</v>
      </c>
      <c r="C38917">
        <f t="shared" si="608"/>
        <v>288</v>
      </c>
      <c r="D38917">
        <f>+VLOOKUP(base[[#This Row],[key]],Tabla2[[key]:[Homologado]],4,0)</f>
        <v>0</v>
      </c>
    </row>
    <row r="38918" spans="1:4" x14ac:dyDescent="0.3">
      <c r="A38918" t="s">
        <v>40020</v>
      </c>
      <c r="B38918" t="s">
        <v>39628</v>
      </c>
      <c r="C38918">
        <f t="shared" si="608"/>
        <v>288</v>
      </c>
      <c r="D38918">
        <f>+VLOOKUP(base[[#This Row],[key]],Tabla2[[key]:[Homologado]],4,0)</f>
        <v>0</v>
      </c>
    </row>
    <row r="38919" spans="1:4" x14ac:dyDescent="0.3">
      <c r="A38919" t="s">
        <v>40021</v>
      </c>
      <c r="B38919" t="s">
        <v>39628</v>
      </c>
      <c r="C38919">
        <f t="shared" si="608"/>
        <v>288</v>
      </c>
      <c r="D38919">
        <f>+VLOOKUP(base[[#This Row],[key]],Tabla2[[key]:[Homologado]],4,0)</f>
        <v>0</v>
      </c>
    </row>
    <row r="38920" spans="1:4" x14ac:dyDescent="0.3">
      <c r="A38920" t="s">
        <v>39419</v>
      </c>
      <c r="B38920" t="s">
        <v>39628</v>
      </c>
      <c r="C38920">
        <f t="shared" si="608"/>
        <v>288</v>
      </c>
      <c r="D38920">
        <f>+VLOOKUP(base[[#This Row],[key]],Tabla2[[key]:[Homologado]],4,0)</f>
        <v>0</v>
      </c>
    </row>
    <row r="38921" spans="1:4" x14ac:dyDescent="0.3">
      <c r="A38921" t="s">
        <v>28489</v>
      </c>
      <c r="B38921" t="s">
        <v>39628</v>
      </c>
      <c r="C38921">
        <f t="shared" si="608"/>
        <v>288</v>
      </c>
      <c r="D38921">
        <f>+VLOOKUP(base[[#This Row],[key]],Tabla2[[key]:[Homologado]],4,0)</f>
        <v>0</v>
      </c>
    </row>
    <row r="38922" spans="1:4" x14ac:dyDescent="0.3">
      <c r="A38922" t="s">
        <v>28494</v>
      </c>
      <c r="B38922" t="s">
        <v>39628</v>
      </c>
      <c r="C38922">
        <f t="shared" si="608"/>
        <v>288</v>
      </c>
      <c r="D38922">
        <f>+VLOOKUP(base[[#This Row],[key]],Tabla2[[key]:[Homologado]],4,0)</f>
        <v>0</v>
      </c>
    </row>
    <row r="38923" spans="1:4" x14ac:dyDescent="0.3">
      <c r="A38923" t="s">
        <v>40022</v>
      </c>
      <c r="B38923" t="s">
        <v>39628</v>
      </c>
      <c r="C38923">
        <f t="shared" si="608"/>
        <v>288</v>
      </c>
      <c r="D38923">
        <f>+VLOOKUP(base[[#This Row],[key]],Tabla2[[key]:[Homologado]],4,0)</f>
        <v>0</v>
      </c>
    </row>
    <row r="38924" spans="1:4" x14ac:dyDescent="0.3">
      <c r="A38924" t="s">
        <v>40023</v>
      </c>
      <c r="B38924" t="s">
        <v>39628</v>
      </c>
      <c r="C38924">
        <f t="shared" si="608"/>
        <v>288</v>
      </c>
      <c r="D38924">
        <f>+VLOOKUP(base[[#This Row],[key]],Tabla2[[key]:[Homologado]],4,0)</f>
        <v>0</v>
      </c>
    </row>
    <row r="38925" spans="1:4" x14ac:dyDescent="0.3">
      <c r="A38925" t="s">
        <v>40024</v>
      </c>
      <c r="B38925" t="s">
        <v>39628</v>
      </c>
      <c r="C38925">
        <f t="shared" si="608"/>
        <v>288</v>
      </c>
      <c r="D38925">
        <f>+VLOOKUP(base[[#This Row],[key]],Tabla2[[key]:[Homologado]],4,0)</f>
        <v>0</v>
      </c>
    </row>
    <row r="38926" spans="1:4" x14ac:dyDescent="0.3">
      <c r="A38926" t="s">
        <v>40025</v>
      </c>
      <c r="B38926" t="s">
        <v>39628</v>
      </c>
      <c r="C38926">
        <f t="shared" si="608"/>
        <v>288</v>
      </c>
      <c r="D38926">
        <f>+VLOOKUP(base[[#This Row],[key]],Tabla2[[key]:[Homologado]],4,0)</f>
        <v>0</v>
      </c>
    </row>
    <row r="38927" spans="1:4" x14ac:dyDescent="0.3">
      <c r="A38927" t="s">
        <v>40026</v>
      </c>
      <c r="B38927" t="s">
        <v>39628</v>
      </c>
      <c r="C38927">
        <f t="shared" si="608"/>
        <v>288</v>
      </c>
      <c r="D38927">
        <f>+VLOOKUP(base[[#This Row],[key]],Tabla2[[key]:[Homologado]],4,0)</f>
        <v>0</v>
      </c>
    </row>
    <row r="38928" spans="1:4" x14ac:dyDescent="0.3">
      <c r="A38928" t="s">
        <v>40027</v>
      </c>
      <c r="B38928" t="s">
        <v>39628</v>
      </c>
      <c r="C38928">
        <f t="shared" si="608"/>
        <v>288</v>
      </c>
      <c r="D38928">
        <f>+VLOOKUP(base[[#This Row],[key]],Tabla2[[key]:[Homologado]],4,0)</f>
        <v>0</v>
      </c>
    </row>
    <row r="38929" spans="1:4" x14ac:dyDescent="0.3">
      <c r="A38929" t="s">
        <v>27857</v>
      </c>
      <c r="B38929" t="s">
        <v>39628</v>
      </c>
      <c r="C38929">
        <f t="shared" si="608"/>
        <v>288</v>
      </c>
      <c r="D38929">
        <f>+VLOOKUP(base[[#This Row],[key]],Tabla2[[key]:[Homologado]],4,0)</f>
        <v>0</v>
      </c>
    </row>
    <row r="38930" spans="1:4" x14ac:dyDescent="0.3">
      <c r="A38930" t="s">
        <v>40028</v>
      </c>
      <c r="B38930" t="s">
        <v>39628</v>
      </c>
      <c r="C38930">
        <f t="shared" si="608"/>
        <v>288</v>
      </c>
      <c r="D38930">
        <f>+VLOOKUP(base[[#This Row],[key]],Tabla2[[key]:[Homologado]],4,0)</f>
        <v>0</v>
      </c>
    </row>
    <row r="38931" spans="1:4" x14ac:dyDescent="0.3">
      <c r="A38931" t="s">
        <v>40029</v>
      </c>
      <c r="B38931" t="s">
        <v>39628</v>
      </c>
      <c r="C38931">
        <f t="shared" si="608"/>
        <v>288</v>
      </c>
      <c r="D38931">
        <f>+VLOOKUP(base[[#This Row],[key]],Tabla2[[key]:[Homologado]],4,0)</f>
        <v>0</v>
      </c>
    </row>
    <row r="38932" spans="1:4" x14ac:dyDescent="0.3">
      <c r="A38932" t="s">
        <v>40031</v>
      </c>
      <c r="B38932" t="s">
        <v>39628</v>
      </c>
      <c r="C38932">
        <f t="shared" si="608"/>
        <v>288</v>
      </c>
      <c r="D38932">
        <f>+VLOOKUP(base[[#This Row],[key]],Tabla2[[key]:[Homologado]],4,0)</f>
        <v>0</v>
      </c>
    </row>
    <row r="38933" spans="1:4" x14ac:dyDescent="0.3">
      <c r="A38933" t="s">
        <v>40032</v>
      </c>
      <c r="B38933" t="s">
        <v>39628</v>
      </c>
      <c r="C38933">
        <f t="shared" si="608"/>
        <v>288</v>
      </c>
      <c r="D38933">
        <f>+VLOOKUP(base[[#This Row],[key]],Tabla2[[key]:[Homologado]],4,0)</f>
        <v>0</v>
      </c>
    </row>
    <row r="38934" spans="1:4" x14ac:dyDescent="0.3">
      <c r="A38934" t="s">
        <v>27861</v>
      </c>
      <c r="B38934" t="s">
        <v>39628</v>
      </c>
      <c r="C38934">
        <f t="shared" si="608"/>
        <v>288</v>
      </c>
      <c r="D38934">
        <f>+VLOOKUP(base[[#This Row],[key]],Tabla2[[key]:[Homologado]],4,0)</f>
        <v>0</v>
      </c>
    </row>
    <row r="38935" spans="1:4" x14ac:dyDescent="0.3">
      <c r="A38935" t="s">
        <v>40033</v>
      </c>
      <c r="B38935" t="s">
        <v>39628</v>
      </c>
      <c r="C38935">
        <f t="shared" si="608"/>
        <v>288</v>
      </c>
      <c r="D38935">
        <f>+VLOOKUP(base[[#This Row],[key]],Tabla2[[key]:[Homologado]],4,0)</f>
        <v>0</v>
      </c>
    </row>
    <row r="38936" spans="1:4" x14ac:dyDescent="0.3">
      <c r="A38936" t="s">
        <v>40035</v>
      </c>
      <c r="B38936" t="s">
        <v>39628</v>
      </c>
      <c r="C38936">
        <f t="shared" si="608"/>
        <v>288</v>
      </c>
      <c r="D38936">
        <f>+VLOOKUP(base[[#This Row],[key]],Tabla2[[key]:[Homologado]],4,0)</f>
        <v>0</v>
      </c>
    </row>
    <row r="38937" spans="1:4" x14ac:dyDescent="0.3">
      <c r="A38937" t="s">
        <v>27865</v>
      </c>
      <c r="B38937" t="s">
        <v>39628</v>
      </c>
      <c r="C38937">
        <f t="shared" si="608"/>
        <v>288</v>
      </c>
      <c r="D38937">
        <f>+VLOOKUP(base[[#This Row],[key]],Tabla2[[key]:[Homologado]],4,0)</f>
        <v>0</v>
      </c>
    </row>
    <row r="38938" spans="1:4" x14ac:dyDescent="0.3">
      <c r="A38938" t="s">
        <v>40036</v>
      </c>
      <c r="B38938" t="s">
        <v>39628</v>
      </c>
      <c r="C38938">
        <f t="shared" si="608"/>
        <v>288</v>
      </c>
      <c r="D38938">
        <f>+VLOOKUP(base[[#This Row],[key]],Tabla2[[key]:[Homologado]],4,0)</f>
        <v>0</v>
      </c>
    </row>
    <row r="38939" spans="1:4" x14ac:dyDescent="0.3">
      <c r="A38939" t="s">
        <v>40037</v>
      </c>
      <c r="B38939" t="s">
        <v>39628</v>
      </c>
      <c r="C38939">
        <f t="shared" si="608"/>
        <v>288</v>
      </c>
      <c r="D38939">
        <f>+VLOOKUP(base[[#This Row],[key]],Tabla2[[key]:[Homologado]],4,0)</f>
        <v>0</v>
      </c>
    </row>
    <row r="38940" spans="1:4" x14ac:dyDescent="0.3">
      <c r="A38940" t="s">
        <v>40038</v>
      </c>
      <c r="B38940" t="s">
        <v>39628</v>
      </c>
      <c r="C38940">
        <f t="shared" si="608"/>
        <v>288</v>
      </c>
      <c r="D38940">
        <f>+VLOOKUP(base[[#This Row],[key]],Tabla2[[key]:[Homologado]],4,0)</f>
        <v>0</v>
      </c>
    </row>
    <row r="38941" spans="1:4" x14ac:dyDescent="0.3">
      <c r="A38941" t="s">
        <v>39386</v>
      </c>
      <c r="B38941" t="s">
        <v>39628</v>
      </c>
      <c r="C38941">
        <f t="shared" si="608"/>
        <v>288</v>
      </c>
      <c r="D38941">
        <f>+VLOOKUP(base[[#This Row],[key]],Tabla2[[key]:[Homologado]],4,0)</f>
        <v>0</v>
      </c>
    </row>
    <row r="38942" spans="1:4" x14ac:dyDescent="0.3">
      <c r="A38942" t="s">
        <v>39387</v>
      </c>
      <c r="B38942" t="s">
        <v>39628</v>
      </c>
      <c r="C38942">
        <f t="shared" si="608"/>
        <v>288</v>
      </c>
      <c r="D38942">
        <f>+VLOOKUP(base[[#This Row],[key]],Tabla2[[key]:[Homologado]],4,0)</f>
        <v>0</v>
      </c>
    </row>
    <row r="38943" spans="1:4" x14ac:dyDescent="0.3">
      <c r="A38943" t="s">
        <v>40039</v>
      </c>
      <c r="B38943" t="s">
        <v>39628</v>
      </c>
      <c r="C38943">
        <f t="shared" si="608"/>
        <v>288</v>
      </c>
      <c r="D38943">
        <f>+VLOOKUP(base[[#This Row],[key]],Tabla2[[key]:[Homologado]],4,0)</f>
        <v>0</v>
      </c>
    </row>
    <row r="38944" spans="1:4" x14ac:dyDescent="0.3">
      <c r="A38944" t="s">
        <v>39201</v>
      </c>
      <c r="B38944" t="s">
        <v>39628</v>
      </c>
      <c r="C38944">
        <f t="shared" si="608"/>
        <v>288</v>
      </c>
      <c r="D38944">
        <f>+VLOOKUP(base[[#This Row],[key]],Tabla2[[key]:[Homologado]],4,0)</f>
        <v>0</v>
      </c>
    </row>
    <row r="38945" spans="1:4" x14ac:dyDescent="0.3">
      <c r="A38945" t="s">
        <v>40040</v>
      </c>
      <c r="B38945" t="s">
        <v>39628</v>
      </c>
      <c r="C38945">
        <f t="shared" si="608"/>
        <v>288</v>
      </c>
      <c r="D38945">
        <f>+VLOOKUP(base[[#This Row],[key]],Tabla2[[key]:[Homologado]],4,0)</f>
        <v>0</v>
      </c>
    </row>
    <row r="38946" spans="1:4" x14ac:dyDescent="0.3">
      <c r="A38946" t="s">
        <v>40041</v>
      </c>
      <c r="B38946" t="s">
        <v>39628</v>
      </c>
      <c r="C38946">
        <f t="shared" si="608"/>
        <v>288</v>
      </c>
      <c r="D38946">
        <f>+VLOOKUP(base[[#This Row],[key]],Tabla2[[key]:[Homologado]],4,0)</f>
        <v>0</v>
      </c>
    </row>
    <row r="38947" spans="1:4" x14ac:dyDescent="0.3">
      <c r="A38947" t="s">
        <v>40042</v>
      </c>
      <c r="B38947" t="s">
        <v>39628</v>
      </c>
      <c r="C38947">
        <f t="shared" si="608"/>
        <v>288</v>
      </c>
      <c r="D38947">
        <f>+VLOOKUP(base[[#This Row],[key]],Tabla2[[key]:[Homologado]],4,0)</f>
        <v>0</v>
      </c>
    </row>
    <row r="38948" spans="1:4" x14ac:dyDescent="0.3">
      <c r="A38948" t="s">
        <v>39521</v>
      </c>
      <c r="B38948" t="s">
        <v>39628</v>
      </c>
      <c r="C38948">
        <f t="shared" si="608"/>
        <v>288</v>
      </c>
      <c r="D38948">
        <f>+VLOOKUP(base[[#This Row],[key]],Tabla2[[key]:[Homologado]],4,0)</f>
        <v>0</v>
      </c>
    </row>
    <row r="38949" spans="1:4" x14ac:dyDescent="0.3">
      <c r="A38949" t="s">
        <v>39393</v>
      </c>
      <c r="B38949" t="s">
        <v>39628</v>
      </c>
      <c r="C38949">
        <f t="shared" si="608"/>
        <v>288</v>
      </c>
      <c r="D38949">
        <f>+VLOOKUP(base[[#This Row],[key]],Tabla2[[key]:[Homologado]],4,0)</f>
        <v>0</v>
      </c>
    </row>
    <row r="38950" spans="1:4" x14ac:dyDescent="0.3">
      <c r="A38950" t="s">
        <v>39811</v>
      </c>
      <c r="B38950" t="s">
        <v>39628</v>
      </c>
      <c r="C38950">
        <f t="shared" si="608"/>
        <v>288</v>
      </c>
      <c r="D38950">
        <f>+VLOOKUP(base[[#This Row],[key]],Tabla2[[key]:[Homologado]],4,0)</f>
        <v>0</v>
      </c>
    </row>
    <row r="38951" spans="1:4" x14ac:dyDescent="0.3">
      <c r="A38951" t="s">
        <v>40043</v>
      </c>
      <c r="B38951" t="s">
        <v>39628</v>
      </c>
      <c r="C38951">
        <f t="shared" si="608"/>
        <v>288</v>
      </c>
      <c r="D38951">
        <f>+VLOOKUP(base[[#This Row],[key]],Tabla2[[key]:[Homologado]],4,0)</f>
        <v>0</v>
      </c>
    </row>
    <row r="38952" spans="1:4" x14ac:dyDescent="0.3">
      <c r="A38952" t="s">
        <v>38846</v>
      </c>
      <c r="B38952" t="s">
        <v>39628</v>
      </c>
      <c r="C38952">
        <f t="shared" si="608"/>
        <v>288</v>
      </c>
      <c r="D38952">
        <f>+VLOOKUP(base[[#This Row],[key]],Tabla2[[key]:[Homologado]],4,0)</f>
        <v>0</v>
      </c>
    </row>
    <row r="38953" spans="1:4" x14ac:dyDescent="0.3">
      <c r="A38953" t="s">
        <v>38277</v>
      </c>
      <c r="B38953" t="s">
        <v>39628</v>
      </c>
      <c r="C38953">
        <f t="shared" si="608"/>
        <v>288</v>
      </c>
      <c r="D38953">
        <f>+VLOOKUP(base[[#This Row],[key]],Tabla2[[key]:[Homologado]],4,0)</f>
        <v>0</v>
      </c>
    </row>
    <row r="38954" spans="1:4" x14ac:dyDescent="0.3">
      <c r="A38954" t="s">
        <v>40044</v>
      </c>
      <c r="B38954" t="s">
        <v>39628</v>
      </c>
      <c r="C38954">
        <f t="shared" si="608"/>
        <v>288</v>
      </c>
      <c r="D38954">
        <f>+VLOOKUP(base[[#This Row],[key]],Tabla2[[key]:[Homologado]],4,0)</f>
        <v>0</v>
      </c>
    </row>
    <row r="38955" spans="1:4" x14ac:dyDescent="0.3">
      <c r="A38955" t="s">
        <v>39564</v>
      </c>
      <c r="B38955" t="s">
        <v>39628</v>
      </c>
      <c r="C38955">
        <f t="shared" si="608"/>
        <v>288</v>
      </c>
      <c r="D38955">
        <f>+VLOOKUP(base[[#This Row],[key]],Tabla2[[key]:[Homologado]],4,0)</f>
        <v>0</v>
      </c>
    </row>
    <row r="38956" spans="1:4" x14ac:dyDescent="0.3">
      <c r="A38956" t="s">
        <v>39982</v>
      </c>
      <c r="B38956" t="s">
        <v>39628</v>
      </c>
      <c r="C38956">
        <f t="shared" si="608"/>
        <v>288</v>
      </c>
      <c r="D38956">
        <f>+VLOOKUP(base[[#This Row],[key]],Tabla2[[key]:[Homologado]],4,0)</f>
        <v>0</v>
      </c>
    </row>
    <row r="38957" spans="1:4" x14ac:dyDescent="0.3">
      <c r="A38957" t="s">
        <v>39984</v>
      </c>
      <c r="B38957" t="s">
        <v>39628</v>
      </c>
      <c r="C38957">
        <f t="shared" si="608"/>
        <v>288</v>
      </c>
      <c r="D38957">
        <f>+VLOOKUP(base[[#This Row],[key]],Tabla2[[key]:[Homologado]],4,0)</f>
        <v>0</v>
      </c>
    </row>
    <row r="38958" spans="1:4" x14ac:dyDescent="0.3">
      <c r="A38958" t="s">
        <v>38301</v>
      </c>
      <c r="B38958" t="s">
        <v>39628</v>
      </c>
      <c r="C38958">
        <f t="shared" si="608"/>
        <v>288</v>
      </c>
      <c r="D38958">
        <f>+VLOOKUP(base[[#This Row],[key]],Tabla2[[key]:[Homologado]],4,0)</f>
        <v>0</v>
      </c>
    </row>
    <row r="38959" spans="1:4" x14ac:dyDescent="0.3">
      <c r="A38959" t="s">
        <v>40045</v>
      </c>
      <c r="B38959" t="s">
        <v>39628</v>
      </c>
      <c r="C38959">
        <f t="shared" si="608"/>
        <v>288</v>
      </c>
      <c r="D38959">
        <f>+VLOOKUP(base[[#This Row],[key]],Tabla2[[key]:[Homologado]],4,0)</f>
        <v>0</v>
      </c>
    </row>
    <row r="38960" spans="1:4" x14ac:dyDescent="0.3">
      <c r="A38960" t="s">
        <v>40046</v>
      </c>
      <c r="B38960" t="s">
        <v>39628</v>
      </c>
      <c r="C38960">
        <f t="shared" si="608"/>
        <v>288</v>
      </c>
      <c r="D38960">
        <f>+VLOOKUP(base[[#This Row],[key]],Tabla2[[key]:[Homologado]],4,0)</f>
        <v>0</v>
      </c>
    </row>
    <row r="38961" spans="1:4" x14ac:dyDescent="0.3">
      <c r="A38961" t="s">
        <v>40047</v>
      </c>
      <c r="B38961" t="s">
        <v>39628</v>
      </c>
      <c r="C38961">
        <f t="shared" si="608"/>
        <v>288</v>
      </c>
      <c r="D38961">
        <f>+VLOOKUP(base[[#This Row],[key]],Tabla2[[key]:[Homologado]],4,0)</f>
        <v>0</v>
      </c>
    </row>
    <row r="38962" spans="1:4" x14ac:dyDescent="0.3">
      <c r="A38962" t="s">
        <v>40048</v>
      </c>
      <c r="B38962" t="s">
        <v>39628</v>
      </c>
      <c r="C38962">
        <f t="shared" si="608"/>
        <v>288</v>
      </c>
      <c r="D38962">
        <f>+VLOOKUP(base[[#This Row],[key]],Tabla2[[key]:[Homologado]],4,0)</f>
        <v>0</v>
      </c>
    </row>
    <row r="38963" spans="1:4" x14ac:dyDescent="0.3">
      <c r="A38963" t="s">
        <v>40049</v>
      </c>
      <c r="B38963" t="s">
        <v>39628</v>
      </c>
      <c r="C38963">
        <f t="shared" si="608"/>
        <v>288</v>
      </c>
      <c r="D38963">
        <f>+VLOOKUP(base[[#This Row],[key]],Tabla2[[key]:[Homologado]],4,0)</f>
        <v>0</v>
      </c>
    </row>
    <row r="38964" spans="1:4" x14ac:dyDescent="0.3">
      <c r="A38964" t="s">
        <v>40050</v>
      </c>
      <c r="B38964" t="s">
        <v>39628</v>
      </c>
      <c r="C38964">
        <f t="shared" si="608"/>
        <v>288</v>
      </c>
      <c r="D38964">
        <f>+VLOOKUP(base[[#This Row],[key]],Tabla2[[key]:[Homologado]],4,0)</f>
        <v>0</v>
      </c>
    </row>
    <row r="38965" spans="1:4" x14ac:dyDescent="0.3">
      <c r="A38965" t="s">
        <v>38319</v>
      </c>
      <c r="B38965" t="s">
        <v>39628</v>
      </c>
      <c r="C38965">
        <f t="shared" si="608"/>
        <v>288</v>
      </c>
      <c r="D38965">
        <f>+VLOOKUP(base[[#This Row],[key]],Tabla2[[key]:[Homologado]],4,0)</f>
        <v>0</v>
      </c>
    </row>
    <row r="38966" spans="1:4" x14ac:dyDescent="0.3">
      <c r="A38966" t="s">
        <v>40051</v>
      </c>
      <c r="B38966" t="s">
        <v>39628</v>
      </c>
      <c r="C38966">
        <f t="shared" si="608"/>
        <v>288</v>
      </c>
      <c r="D38966">
        <f>+VLOOKUP(base[[#This Row],[key]],Tabla2[[key]:[Homologado]],4,0)</f>
        <v>0</v>
      </c>
    </row>
    <row r="38967" spans="1:4" x14ac:dyDescent="0.3">
      <c r="A38967" t="s">
        <v>40052</v>
      </c>
      <c r="B38967" t="s">
        <v>39628</v>
      </c>
      <c r="C38967">
        <f t="shared" si="608"/>
        <v>288</v>
      </c>
      <c r="D38967">
        <f>+VLOOKUP(base[[#This Row],[key]],Tabla2[[key]:[Homologado]],4,0)</f>
        <v>0</v>
      </c>
    </row>
    <row r="38968" spans="1:4" x14ac:dyDescent="0.3">
      <c r="A38968" t="s">
        <v>38855</v>
      </c>
      <c r="B38968" t="s">
        <v>39628</v>
      </c>
      <c r="C38968">
        <f t="shared" si="608"/>
        <v>288</v>
      </c>
      <c r="D38968">
        <f>+VLOOKUP(base[[#This Row],[key]],Tabla2[[key]:[Homologado]],4,0)</f>
        <v>0</v>
      </c>
    </row>
    <row r="38969" spans="1:4" x14ac:dyDescent="0.3">
      <c r="A38969" t="s">
        <v>40053</v>
      </c>
      <c r="B38969" t="s">
        <v>39628</v>
      </c>
      <c r="C38969">
        <f t="shared" si="608"/>
        <v>288</v>
      </c>
      <c r="D38969">
        <f>+VLOOKUP(base[[#This Row],[key]],Tabla2[[key]:[Homologado]],4,0)</f>
        <v>0</v>
      </c>
    </row>
    <row r="38970" spans="1:4" x14ac:dyDescent="0.3">
      <c r="A38970" t="s">
        <v>40054</v>
      </c>
      <c r="B38970" t="s">
        <v>39628</v>
      </c>
      <c r="C38970">
        <f t="shared" si="608"/>
        <v>288</v>
      </c>
      <c r="D38970">
        <f>+VLOOKUP(base[[#This Row],[key]],Tabla2[[key]:[Homologado]],4,0)</f>
        <v>0</v>
      </c>
    </row>
    <row r="38971" spans="1:4" x14ac:dyDescent="0.3">
      <c r="A38971" t="s">
        <v>40055</v>
      </c>
      <c r="B38971" t="s">
        <v>39628</v>
      </c>
      <c r="C38971">
        <f t="shared" si="608"/>
        <v>288</v>
      </c>
      <c r="D38971">
        <f>+VLOOKUP(base[[#This Row],[key]],Tabla2[[key]:[Homologado]],4,0)</f>
        <v>0</v>
      </c>
    </row>
    <row r="38972" spans="1:4" x14ac:dyDescent="0.3">
      <c r="A38972" t="s">
        <v>40056</v>
      </c>
      <c r="B38972" t="s">
        <v>39628</v>
      </c>
      <c r="C38972">
        <f t="shared" si="608"/>
        <v>288</v>
      </c>
      <c r="D38972">
        <f>+VLOOKUP(base[[#This Row],[key]],Tabla2[[key]:[Homologado]],4,0)</f>
        <v>0</v>
      </c>
    </row>
    <row r="38973" spans="1:4" x14ac:dyDescent="0.3">
      <c r="A38973" t="s">
        <v>40058</v>
      </c>
      <c r="B38973" t="s">
        <v>39628</v>
      </c>
      <c r="C38973">
        <f t="shared" si="608"/>
        <v>288</v>
      </c>
      <c r="D38973">
        <f>+VLOOKUP(base[[#This Row],[key]],Tabla2[[key]:[Homologado]],4,0)</f>
        <v>0</v>
      </c>
    </row>
    <row r="38974" spans="1:4" x14ac:dyDescent="0.3">
      <c r="A38974" t="s">
        <v>40059</v>
      </c>
      <c r="B38974" t="s">
        <v>39628</v>
      </c>
      <c r="C38974">
        <f t="shared" si="608"/>
        <v>288</v>
      </c>
      <c r="D38974">
        <f>+VLOOKUP(base[[#This Row],[key]],Tabla2[[key]:[Homologado]],4,0)</f>
        <v>0</v>
      </c>
    </row>
    <row r="38975" spans="1:4" x14ac:dyDescent="0.3">
      <c r="A38975" t="s">
        <v>40060</v>
      </c>
      <c r="B38975" t="s">
        <v>39628</v>
      </c>
      <c r="C38975">
        <f t="shared" si="608"/>
        <v>288</v>
      </c>
      <c r="D38975">
        <f>+VLOOKUP(base[[#This Row],[key]],Tabla2[[key]:[Homologado]],4,0)</f>
        <v>0</v>
      </c>
    </row>
    <row r="38976" spans="1:4" x14ac:dyDescent="0.3">
      <c r="A38976" t="s">
        <v>40061</v>
      </c>
      <c r="B38976" t="s">
        <v>39628</v>
      </c>
      <c r="C38976">
        <f t="shared" ref="C38976:C39039" si="609">+IF(B38976=B38975,C38975,C38975+1)</f>
        <v>288</v>
      </c>
      <c r="D38976">
        <f>+VLOOKUP(base[[#This Row],[key]],Tabla2[[key]:[Homologado]],4,0)</f>
        <v>0</v>
      </c>
    </row>
    <row r="38977" spans="1:4" x14ac:dyDescent="0.3">
      <c r="A38977" t="s">
        <v>27939</v>
      </c>
      <c r="B38977" t="s">
        <v>39628</v>
      </c>
      <c r="C38977">
        <f t="shared" si="609"/>
        <v>288</v>
      </c>
      <c r="D38977">
        <f>+VLOOKUP(base[[#This Row],[key]],Tabla2[[key]:[Homologado]],4,0)</f>
        <v>0</v>
      </c>
    </row>
    <row r="38978" spans="1:4" x14ac:dyDescent="0.3">
      <c r="A38978" t="s">
        <v>28531</v>
      </c>
      <c r="B38978" t="s">
        <v>39628</v>
      </c>
      <c r="C38978">
        <f t="shared" si="609"/>
        <v>288</v>
      </c>
      <c r="D38978">
        <f>+VLOOKUP(base[[#This Row],[key]],Tabla2[[key]:[Homologado]],4,0)</f>
        <v>0</v>
      </c>
    </row>
    <row r="38979" spans="1:4" x14ac:dyDescent="0.3">
      <c r="A38979" t="s">
        <v>28545</v>
      </c>
      <c r="B38979" t="s">
        <v>39628</v>
      </c>
      <c r="C38979">
        <f t="shared" si="609"/>
        <v>288</v>
      </c>
      <c r="D38979">
        <f>+VLOOKUP(base[[#This Row],[key]],Tabla2[[key]:[Homologado]],4,0)</f>
        <v>0</v>
      </c>
    </row>
    <row r="38980" spans="1:4" x14ac:dyDescent="0.3">
      <c r="A38980" t="s">
        <v>40062</v>
      </c>
      <c r="B38980" t="s">
        <v>39628</v>
      </c>
      <c r="C38980">
        <f t="shared" si="609"/>
        <v>288</v>
      </c>
      <c r="D38980">
        <f>+VLOOKUP(base[[#This Row],[key]],Tabla2[[key]:[Homologado]],4,0)</f>
        <v>0</v>
      </c>
    </row>
    <row r="38981" spans="1:4" x14ac:dyDescent="0.3">
      <c r="A38981" t="s">
        <v>40063</v>
      </c>
      <c r="B38981" t="s">
        <v>39628</v>
      </c>
      <c r="C38981">
        <f t="shared" si="609"/>
        <v>288</v>
      </c>
      <c r="D38981">
        <f>+VLOOKUP(base[[#This Row],[key]],Tabla2[[key]:[Homologado]],4,0)</f>
        <v>0</v>
      </c>
    </row>
    <row r="38982" spans="1:4" x14ac:dyDescent="0.3">
      <c r="A38982" t="s">
        <v>40064</v>
      </c>
      <c r="B38982" t="s">
        <v>39628</v>
      </c>
      <c r="C38982">
        <f t="shared" si="609"/>
        <v>288</v>
      </c>
      <c r="D38982">
        <f>+VLOOKUP(base[[#This Row],[key]],Tabla2[[key]:[Homologado]],4,0)</f>
        <v>0</v>
      </c>
    </row>
    <row r="38983" spans="1:4" x14ac:dyDescent="0.3">
      <c r="A38983" t="s">
        <v>40065</v>
      </c>
      <c r="B38983" t="s">
        <v>39628</v>
      </c>
      <c r="C38983">
        <f t="shared" si="609"/>
        <v>288</v>
      </c>
      <c r="D38983">
        <f>+VLOOKUP(base[[#This Row],[key]],Tabla2[[key]:[Homologado]],4,0)</f>
        <v>0</v>
      </c>
    </row>
    <row r="38984" spans="1:4" x14ac:dyDescent="0.3">
      <c r="A38984" t="s">
        <v>40066</v>
      </c>
      <c r="B38984" t="s">
        <v>39628</v>
      </c>
      <c r="C38984">
        <f t="shared" si="609"/>
        <v>288</v>
      </c>
      <c r="D38984">
        <f>+VLOOKUP(base[[#This Row],[key]],Tabla2[[key]:[Homologado]],4,0)</f>
        <v>0</v>
      </c>
    </row>
    <row r="38985" spans="1:4" x14ac:dyDescent="0.3">
      <c r="A38985" t="s">
        <v>40067</v>
      </c>
      <c r="B38985" t="s">
        <v>39628</v>
      </c>
      <c r="C38985">
        <f t="shared" si="609"/>
        <v>288</v>
      </c>
      <c r="D38985">
        <f>+VLOOKUP(base[[#This Row],[key]],Tabla2[[key]:[Homologado]],4,0)</f>
        <v>0</v>
      </c>
    </row>
    <row r="38986" spans="1:4" x14ac:dyDescent="0.3">
      <c r="A38986" t="s">
        <v>40068</v>
      </c>
      <c r="B38986" t="s">
        <v>39628</v>
      </c>
      <c r="C38986">
        <f t="shared" si="609"/>
        <v>288</v>
      </c>
      <c r="D38986">
        <f>+VLOOKUP(base[[#This Row],[key]],Tabla2[[key]:[Homologado]],4,0)</f>
        <v>0</v>
      </c>
    </row>
    <row r="38987" spans="1:4" x14ac:dyDescent="0.3">
      <c r="A38987" t="s">
        <v>40070</v>
      </c>
      <c r="B38987" t="s">
        <v>39628</v>
      </c>
      <c r="C38987">
        <f t="shared" si="609"/>
        <v>288</v>
      </c>
      <c r="D38987">
        <f>+VLOOKUP(base[[#This Row],[key]],Tabla2[[key]:[Homologado]],4,0)</f>
        <v>0</v>
      </c>
    </row>
    <row r="38988" spans="1:4" x14ac:dyDescent="0.3">
      <c r="A38988" t="s">
        <v>40071</v>
      </c>
      <c r="B38988" t="s">
        <v>39628</v>
      </c>
      <c r="C38988">
        <f t="shared" si="609"/>
        <v>288</v>
      </c>
      <c r="D38988">
        <f>+VLOOKUP(base[[#This Row],[key]],Tabla2[[key]:[Homologado]],4,0)</f>
        <v>0</v>
      </c>
    </row>
    <row r="38989" spans="1:4" x14ac:dyDescent="0.3">
      <c r="A38989" t="s">
        <v>40160</v>
      </c>
      <c r="B38989" t="s">
        <v>39641</v>
      </c>
      <c r="C38989">
        <f t="shared" si="609"/>
        <v>289</v>
      </c>
      <c r="D38989">
        <f>+VLOOKUP(base[[#This Row],[key]],Tabla2[[key]:[Homologado]],4,0)</f>
        <v>0</v>
      </c>
    </row>
    <row r="38990" spans="1:4" x14ac:dyDescent="0.3">
      <c r="A38990" t="s">
        <v>40161</v>
      </c>
      <c r="B38990" t="s">
        <v>39641</v>
      </c>
      <c r="C38990">
        <f t="shared" si="609"/>
        <v>289</v>
      </c>
      <c r="D38990">
        <f>+VLOOKUP(base[[#This Row],[key]],Tabla2[[key]:[Homologado]],4,0)</f>
        <v>0</v>
      </c>
    </row>
    <row r="38991" spans="1:4" x14ac:dyDescent="0.3">
      <c r="A38991" t="s">
        <v>40162</v>
      </c>
      <c r="B38991" t="s">
        <v>39641</v>
      </c>
      <c r="C38991">
        <f t="shared" si="609"/>
        <v>289</v>
      </c>
      <c r="D38991">
        <f>+VLOOKUP(base[[#This Row],[key]],Tabla2[[key]:[Homologado]],4,0)</f>
        <v>0</v>
      </c>
    </row>
    <row r="38992" spans="1:4" x14ac:dyDescent="0.3">
      <c r="A38992" t="s">
        <v>40163</v>
      </c>
      <c r="B38992" t="s">
        <v>39641</v>
      </c>
      <c r="C38992">
        <f t="shared" si="609"/>
        <v>289</v>
      </c>
      <c r="D38992">
        <f>+VLOOKUP(base[[#This Row],[key]],Tabla2[[key]:[Homologado]],4,0)</f>
        <v>0</v>
      </c>
    </row>
    <row r="38993" spans="1:4" x14ac:dyDescent="0.3">
      <c r="A38993" t="s">
        <v>40164</v>
      </c>
      <c r="B38993" t="s">
        <v>39641</v>
      </c>
      <c r="C38993">
        <f t="shared" si="609"/>
        <v>289</v>
      </c>
      <c r="D38993">
        <f>+VLOOKUP(base[[#This Row],[key]],Tabla2[[key]:[Homologado]],4,0)</f>
        <v>0</v>
      </c>
    </row>
    <row r="38994" spans="1:4" x14ac:dyDescent="0.3">
      <c r="A38994" t="s">
        <v>40165</v>
      </c>
      <c r="B38994" t="s">
        <v>39641</v>
      </c>
      <c r="C38994">
        <f t="shared" si="609"/>
        <v>289</v>
      </c>
      <c r="D38994">
        <f>+VLOOKUP(base[[#This Row],[key]],Tabla2[[key]:[Homologado]],4,0)</f>
        <v>0</v>
      </c>
    </row>
    <row r="38995" spans="1:4" x14ac:dyDescent="0.3">
      <c r="A38995" t="s">
        <v>40166</v>
      </c>
      <c r="B38995" t="s">
        <v>39641</v>
      </c>
      <c r="C38995">
        <f t="shared" si="609"/>
        <v>289</v>
      </c>
      <c r="D38995">
        <f>+VLOOKUP(base[[#This Row],[key]],Tabla2[[key]:[Homologado]],4,0)</f>
        <v>0</v>
      </c>
    </row>
    <row r="38996" spans="1:4" x14ac:dyDescent="0.3">
      <c r="A38996" t="s">
        <v>39401</v>
      </c>
      <c r="B38996" t="s">
        <v>39641</v>
      </c>
      <c r="C38996">
        <f t="shared" si="609"/>
        <v>289</v>
      </c>
      <c r="D38996">
        <f>+VLOOKUP(base[[#This Row],[key]],Tabla2[[key]:[Homologado]],4,0)</f>
        <v>0</v>
      </c>
    </row>
    <row r="38997" spans="1:4" x14ac:dyDescent="0.3">
      <c r="A38997" t="s">
        <v>40167</v>
      </c>
      <c r="B38997" t="s">
        <v>39641</v>
      </c>
      <c r="C38997">
        <f t="shared" si="609"/>
        <v>289</v>
      </c>
      <c r="D38997">
        <f>+VLOOKUP(base[[#This Row],[key]],Tabla2[[key]:[Homologado]],4,0)</f>
        <v>0</v>
      </c>
    </row>
    <row r="38998" spans="1:4" x14ac:dyDescent="0.3">
      <c r="A38998" t="s">
        <v>40168</v>
      </c>
      <c r="B38998" t="s">
        <v>39641</v>
      </c>
      <c r="C38998">
        <f t="shared" si="609"/>
        <v>289</v>
      </c>
      <c r="D38998">
        <f>+VLOOKUP(base[[#This Row],[key]],Tabla2[[key]:[Homologado]],4,0)</f>
        <v>0</v>
      </c>
    </row>
    <row r="38999" spans="1:4" x14ac:dyDescent="0.3">
      <c r="A38999" t="s">
        <v>39402</v>
      </c>
      <c r="B38999" t="s">
        <v>39641</v>
      </c>
      <c r="C38999">
        <f t="shared" si="609"/>
        <v>289</v>
      </c>
      <c r="D38999">
        <f>+VLOOKUP(base[[#This Row],[key]],Tabla2[[key]:[Homologado]],4,0)</f>
        <v>0</v>
      </c>
    </row>
    <row r="39000" spans="1:4" x14ac:dyDescent="0.3">
      <c r="A39000" t="s">
        <v>40169</v>
      </c>
      <c r="B39000" t="s">
        <v>39641</v>
      </c>
      <c r="C39000">
        <f t="shared" si="609"/>
        <v>289</v>
      </c>
      <c r="D39000">
        <f>+VLOOKUP(base[[#This Row],[key]],Tabla2[[key]:[Homologado]],4,0)</f>
        <v>0</v>
      </c>
    </row>
    <row r="39001" spans="1:4" x14ac:dyDescent="0.3">
      <c r="A39001" t="s">
        <v>40170</v>
      </c>
      <c r="B39001" t="s">
        <v>39641</v>
      </c>
      <c r="C39001">
        <f t="shared" si="609"/>
        <v>289</v>
      </c>
      <c r="D39001">
        <f>+VLOOKUP(base[[#This Row],[key]],Tabla2[[key]:[Homologado]],4,0)</f>
        <v>0</v>
      </c>
    </row>
    <row r="39002" spans="1:4" x14ac:dyDescent="0.3">
      <c r="A39002" t="s">
        <v>40171</v>
      </c>
      <c r="B39002" t="s">
        <v>39641</v>
      </c>
      <c r="C39002">
        <f t="shared" si="609"/>
        <v>289</v>
      </c>
      <c r="D39002">
        <f>+VLOOKUP(base[[#This Row],[key]],Tabla2[[key]:[Homologado]],4,0)</f>
        <v>0</v>
      </c>
    </row>
    <row r="39003" spans="1:4" x14ac:dyDescent="0.3">
      <c r="A39003" t="s">
        <v>40172</v>
      </c>
      <c r="B39003" t="s">
        <v>39641</v>
      </c>
      <c r="C39003">
        <f t="shared" si="609"/>
        <v>289</v>
      </c>
      <c r="D39003">
        <f>+VLOOKUP(base[[#This Row],[key]],Tabla2[[key]:[Homologado]],4,0)</f>
        <v>0</v>
      </c>
    </row>
    <row r="39004" spans="1:4" x14ac:dyDescent="0.3">
      <c r="A39004" t="s">
        <v>40173</v>
      </c>
      <c r="B39004" t="s">
        <v>39641</v>
      </c>
      <c r="C39004">
        <f t="shared" si="609"/>
        <v>289</v>
      </c>
      <c r="D39004">
        <f>+VLOOKUP(base[[#This Row],[key]],Tabla2[[key]:[Homologado]],4,0)</f>
        <v>0</v>
      </c>
    </row>
    <row r="39005" spans="1:4" x14ac:dyDescent="0.3">
      <c r="A39005" t="s">
        <v>40174</v>
      </c>
      <c r="B39005" t="s">
        <v>39641</v>
      </c>
      <c r="C39005">
        <f t="shared" si="609"/>
        <v>289</v>
      </c>
      <c r="D39005">
        <f>+VLOOKUP(base[[#This Row],[key]],Tabla2[[key]:[Homologado]],4,0)</f>
        <v>0</v>
      </c>
    </row>
    <row r="39006" spans="1:4" x14ac:dyDescent="0.3">
      <c r="A39006" t="s">
        <v>40175</v>
      </c>
      <c r="B39006" t="s">
        <v>39641</v>
      </c>
      <c r="C39006">
        <f t="shared" si="609"/>
        <v>289</v>
      </c>
      <c r="D39006">
        <f>+VLOOKUP(base[[#This Row],[key]],Tabla2[[key]:[Homologado]],4,0)</f>
        <v>0</v>
      </c>
    </row>
    <row r="39007" spans="1:4" x14ac:dyDescent="0.3">
      <c r="A39007" t="s">
        <v>40552</v>
      </c>
      <c r="B39007" t="s">
        <v>39710</v>
      </c>
      <c r="C39007">
        <f t="shared" si="609"/>
        <v>290</v>
      </c>
      <c r="D39007">
        <f>+VLOOKUP(base[[#This Row],[key]],Tabla2[[key]:[Homologado]],4,0)</f>
        <v>0</v>
      </c>
    </row>
    <row r="39008" spans="1:4" x14ac:dyDescent="0.3">
      <c r="A39008" t="s">
        <v>40553</v>
      </c>
      <c r="B39008" t="s">
        <v>39710</v>
      </c>
      <c r="C39008">
        <f t="shared" si="609"/>
        <v>290</v>
      </c>
      <c r="D39008">
        <f>+VLOOKUP(base[[#This Row],[key]],Tabla2[[key]:[Homologado]],4,0)</f>
        <v>0</v>
      </c>
    </row>
    <row r="39009" spans="1:4" x14ac:dyDescent="0.3">
      <c r="A39009" t="s">
        <v>39407</v>
      </c>
      <c r="B39009" t="s">
        <v>39667</v>
      </c>
      <c r="C39009">
        <f t="shared" si="609"/>
        <v>291</v>
      </c>
      <c r="D39009">
        <f>+VLOOKUP(base[[#This Row],[key]],Tabla2[[key]:[Homologado]],4,0)</f>
        <v>0</v>
      </c>
    </row>
    <row r="39010" spans="1:4" x14ac:dyDescent="0.3">
      <c r="A39010" t="s">
        <v>40328</v>
      </c>
      <c r="B39010" t="s">
        <v>39667</v>
      </c>
      <c r="C39010">
        <f t="shared" si="609"/>
        <v>291</v>
      </c>
      <c r="D39010">
        <f>+VLOOKUP(base[[#This Row],[key]],Tabla2[[key]:[Homologado]],4,0)</f>
        <v>0</v>
      </c>
    </row>
    <row r="39011" spans="1:4" x14ac:dyDescent="0.3">
      <c r="A39011" t="s">
        <v>27630</v>
      </c>
      <c r="B39011" t="s">
        <v>39667</v>
      </c>
      <c r="C39011">
        <f t="shared" si="609"/>
        <v>291</v>
      </c>
      <c r="D39011">
        <f>+VLOOKUP(base[[#This Row],[key]],Tabla2[[key]:[Homologado]],4,0)</f>
        <v>0</v>
      </c>
    </row>
    <row r="39012" spans="1:4" x14ac:dyDescent="0.3">
      <c r="A39012" t="s">
        <v>40329</v>
      </c>
      <c r="B39012" t="s">
        <v>39667</v>
      </c>
      <c r="C39012">
        <f t="shared" si="609"/>
        <v>291</v>
      </c>
      <c r="D39012">
        <f>+VLOOKUP(base[[#This Row],[key]],Tabla2[[key]:[Homologado]],4,0)</f>
        <v>0</v>
      </c>
    </row>
    <row r="39013" spans="1:4" x14ac:dyDescent="0.3">
      <c r="A39013" t="s">
        <v>39383</v>
      </c>
      <c r="B39013" t="s">
        <v>39667</v>
      </c>
      <c r="C39013">
        <f t="shared" si="609"/>
        <v>291</v>
      </c>
      <c r="D39013">
        <f>+VLOOKUP(base[[#This Row],[key]],Tabla2[[key]:[Homologado]],4,0)</f>
        <v>0</v>
      </c>
    </row>
    <row r="39014" spans="1:4" x14ac:dyDescent="0.3">
      <c r="A39014" t="s">
        <v>39494</v>
      </c>
      <c r="B39014" t="s">
        <v>39667</v>
      </c>
      <c r="C39014">
        <f t="shared" si="609"/>
        <v>291</v>
      </c>
      <c r="D39014">
        <f>+VLOOKUP(base[[#This Row],[key]],Tabla2[[key]:[Homologado]],4,0)</f>
        <v>0</v>
      </c>
    </row>
    <row r="39015" spans="1:4" x14ac:dyDescent="0.3">
      <c r="A39015" t="s">
        <v>39385</v>
      </c>
      <c r="B39015" t="s">
        <v>39667</v>
      </c>
      <c r="C39015">
        <f t="shared" si="609"/>
        <v>291</v>
      </c>
      <c r="D39015">
        <f>+VLOOKUP(base[[#This Row],[key]],Tabla2[[key]:[Homologado]],4,0)</f>
        <v>0</v>
      </c>
    </row>
    <row r="39016" spans="1:4" x14ac:dyDescent="0.3">
      <c r="A39016" t="s">
        <v>39511</v>
      </c>
      <c r="B39016" t="s">
        <v>39667</v>
      </c>
      <c r="C39016">
        <f t="shared" si="609"/>
        <v>291</v>
      </c>
      <c r="D39016">
        <f>+VLOOKUP(base[[#This Row],[key]],Tabla2[[key]:[Homologado]],4,0)</f>
        <v>0</v>
      </c>
    </row>
    <row r="39017" spans="1:4" x14ac:dyDescent="0.3">
      <c r="A39017" t="s">
        <v>40330</v>
      </c>
      <c r="B39017" t="s">
        <v>39667</v>
      </c>
      <c r="C39017">
        <f t="shared" si="609"/>
        <v>291</v>
      </c>
      <c r="D39017">
        <f>+VLOOKUP(base[[#This Row],[key]],Tabla2[[key]:[Homologado]],4,0)</f>
        <v>0</v>
      </c>
    </row>
    <row r="39018" spans="1:4" x14ac:dyDescent="0.3">
      <c r="A39018" t="s">
        <v>40331</v>
      </c>
      <c r="B39018" t="s">
        <v>39667</v>
      </c>
      <c r="C39018">
        <f t="shared" si="609"/>
        <v>291</v>
      </c>
      <c r="D39018">
        <f>+VLOOKUP(base[[#This Row],[key]],Tabla2[[key]:[Homologado]],4,0)</f>
        <v>0</v>
      </c>
    </row>
    <row r="39019" spans="1:4" x14ac:dyDescent="0.3">
      <c r="A39019" t="s">
        <v>38250</v>
      </c>
      <c r="B39019" t="s">
        <v>39667</v>
      </c>
      <c r="C39019">
        <f t="shared" si="609"/>
        <v>291</v>
      </c>
      <c r="D39019">
        <f>+VLOOKUP(base[[#This Row],[key]],Tabla2[[key]:[Homologado]],4,0)</f>
        <v>0</v>
      </c>
    </row>
    <row r="39020" spans="1:4" x14ac:dyDescent="0.3">
      <c r="A39020" t="s">
        <v>40332</v>
      </c>
      <c r="B39020" t="s">
        <v>39667</v>
      </c>
      <c r="C39020">
        <f t="shared" si="609"/>
        <v>291</v>
      </c>
      <c r="D39020">
        <f>+VLOOKUP(base[[#This Row],[key]],Tabla2[[key]:[Homologado]],4,0)</f>
        <v>0</v>
      </c>
    </row>
    <row r="39021" spans="1:4" x14ac:dyDescent="0.3">
      <c r="A39021" t="s">
        <v>40465</v>
      </c>
      <c r="B39021" t="s">
        <v>39687</v>
      </c>
      <c r="C39021">
        <f t="shared" si="609"/>
        <v>292</v>
      </c>
      <c r="D39021">
        <f>+VLOOKUP(base[[#This Row],[key]],Tabla2[[key]:[Homologado]],4,0)</f>
        <v>0</v>
      </c>
    </row>
    <row r="39022" spans="1:4" x14ac:dyDescent="0.3">
      <c r="A39022" t="s">
        <v>40466</v>
      </c>
      <c r="B39022" t="s">
        <v>39687</v>
      </c>
      <c r="C39022">
        <f t="shared" si="609"/>
        <v>292</v>
      </c>
      <c r="D39022">
        <f>+VLOOKUP(base[[#This Row],[key]],Tabla2[[key]:[Homologado]],4,0)</f>
        <v>0</v>
      </c>
    </row>
    <row r="39023" spans="1:4" x14ac:dyDescent="0.3">
      <c r="A39023" t="s">
        <v>40467</v>
      </c>
      <c r="B39023" t="s">
        <v>39687</v>
      </c>
      <c r="C39023">
        <f t="shared" si="609"/>
        <v>292</v>
      </c>
      <c r="D39023">
        <f>+VLOOKUP(base[[#This Row],[key]],Tabla2[[key]:[Homologado]],4,0)</f>
        <v>0</v>
      </c>
    </row>
    <row r="39024" spans="1:4" x14ac:dyDescent="0.3">
      <c r="A39024" t="s">
        <v>40468</v>
      </c>
      <c r="B39024" t="s">
        <v>39687</v>
      </c>
      <c r="C39024">
        <f t="shared" si="609"/>
        <v>292</v>
      </c>
      <c r="D39024">
        <f>+VLOOKUP(base[[#This Row],[key]],Tabla2[[key]:[Homologado]],4,0)</f>
        <v>0</v>
      </c>
    </row>
    <row r="39025" spans="1:4" x14ac:dyDescent="0.3">
      <c r="A39025" t="s">
        <v>40469</v>
      </c>
      <c r="B39025" t="s">
        <v>39687</v>
      </c>
      <c r="C39025">
        <f t="shared" si="609"/>
        <v>292</v>
      </c>
      <c r="D39025">
        <f>+VLOOKUP(base[[#This Row],[key]],Tabla2[[key]:[Homologado]],4,0)</f>
        <v>0</v>
      </c>
    </row>
    <row r="39026" spans="1:4" x14ac:dyDescent="0.3">
      <c r="A39026" t="s">
        <v>40317</v>
      </c>
      <c r="B39026" t="s">
        <v>39666</v>
      </c>
      <c r="C39026">
        <f t="shared" si="609"/>
        <v>293</v>
      </c>
      <c r="D39026">
        <f>+VLOOKUP(base[[#This Row],[key]],Tabla2[[key]:[Homologado]],4,0)</f>
        <v>0</v>
      </c>
    </row>
    <row r="39027" spans="1:4" x14ac:dyDescent="0.3">
      <c r="A39027" t="s">
        <v>40318</v>
      </c>
      <c r="B39027" t="s">
        <v>39666</v>
      </c>
      <c r="C39027">
        <f t="shared" si="609"/>
        <v>293</v>
      </c>
      <c r="D39027">
        <f>+VLOOKUP(base[[#This Row],[key]],Tabla2[[key]:[Homologado]],4,0)</f>
        <v>0</v>
      </c>
    </row>
    <row r="39028" spans="1:4" x14ac:dyDescent="0.3">
      <c r="A39028" t="s">
        <v>40296</v>
      </c>
      <c r="B39028" t="s">
        <v>39666</v>
      </c>
      <c r="C39028">
        <f t="shared" si="609"/>
        <v>293</v>
      </c>
      <c r="D39028">
        <f>+VLOOKUP(base[[#This Row],[key]],Tabla2[[key]:[Homologado]],4,0)</f>
        <v>0</v>
      </c>
    </row>
    <row r="39029" spans="1:4" x14ac:dyDescent="0.3">
      <c r="A39029" t="s">
        <v>40319</v>
      </c>
      <c r="B39029" t="s">
        <v>39666</v>
      </c>
      <c r="C39029">
        <f t="shared" si="609"/>
        <v>293</v>
      </c>
      <c r="D39029">
        <f>+VLOOKUP(base[[#This Row],[key]],Tabla2[[key]:[Homologado]],4,0)</f>
        <v>0</v>
      </c>
    </row>
    <row r="39030" spans="1:4" x14ac:dyDescent="0.3">
      <c r="A39030" t="s">
        <v>39879</v>
      </c>
      <c r="B39030" t="s">
        <v>39666</v>
      </c>
      <c r="C39030">
        <f t="shared" si="609"/>
        <v>293</v>
      </c>
      <c r="D39030">
        <f>+VLOOKUP(base[[#This Row],[key]],Tabla2[[key]:[Homologado]],4,0)</f>
        <v>0</v>
      </c>
    </row>
    <row r="39031" spans="1:4" x14ac:dyDescent="0.3">
      <c r="A39031" t="s">
        <v>40320</v>
      </c>
      <c r="B39031" t="s">
        <v>39666</v>
      </c>
      <c r="C39031">
        <f t="shared" si="609"/>
        <v>293</v>
      </c>
      <c r="D39031">
        <f>+VLOOKUP(base[[#This Row],[key]],Tabla2[[key]:[Homologado]],4,0)</f>
        <v>0</v>
      </c>
    </row>
    <row r="39032" spans="1:4" x14ac:dyDescent="0.3">
      <c r="A39032" t="s">
        <v>28306</v>
      </c>
      <c r="B39032" t="s">
        <v>39666</v>
      </c>
      <c r="C39032">
        <f t="shared" si="609"/>
        <v>293</v>
      </c>
      <c r="D39032">
        <f>+VLOOKUP(base[[#This Row],[key]],Tabla2[[key]:[Homologado]],4,0)</f>
        <v>0</v>
      </c>
    </row>
    <row r="39033" spans="1:4" x14ac:dyDescent="0.3">
      <c r="A39033" t="s">
        <v>40321</v>
      </c>
      <c r="B39033" t="s">
        <v>39666</v>
      </c>
      <c r="C39033">
        <f t="shared" si="609"/>
        <v>293</v>
      </c>
      <c r="D39033">
        <f>+VLOOKUP(base[[#This Row],[key]],Tabla2[[key]:[Homologado]],4,0)</f>
        <v>0</v>
      </c>
    </row>
    <row r="39034" spans="1:4" x14ac:dyDescent="0.3">
      <c r="A39034" t="s">
        <v>40322</v>
      </c>
      <c r="B39034" t="s">
        <v>39666</v>
      </c>
      <c r="C39034">
        <f t="shared" si="609"/>
        <v>293</v>
      </c>
      <c r="D39034">
        <f>+VLOOKUP(base[[#This Row],[key]],Tabla2[[key]:[Homologado]],4,0)</f>
        <v>0</v>
      </c>
    </row>
    <row r="39035" spans="1:4" x14ac:dyDescent="0.3">
      <c r="A39035" t="s">
        <v>39222</v>
      </c>
      <c r="B39035" t="s">
        <v>39666</v>
      </c>
      <c r="C39035">
        <f t="shared" si="609"/>
        <v>293</v>
      </c>
      <c r="D39035">
        <f>+VLOOKUP(base[[#This Row],[key]],Tabla2[[key]:[Homologado]],4,0)</f>
        <v>0</v>
      </c>
    </row>
    <row r="39036" spans="1:4" x14ac:dyDescent="0.3">
      <c r="A39036" t="s">
        <v>40323</v>
      </c>
      <c r="B39036" t="s">
        <v>39666</v>
      </c>
      <c r="C39036">
        <f t="shared" si="609"/>
        <v>293</v>
      </c>
      <c r="D39036">
        <f>+VLOOKUP(base[[#This Row],[key]],Tabla2[[key]:[Homologado]],4,0)</f>
        <v>0</v>
      </c>
    </row>
    <row r="39037" spans="1:4" x14ac:dyDescent="0.3">
      <c r="A39037" t="s">
        <v>40324</v>
      </c>
      <c r="B39037" t="s">
        <v>39666</v>
      </c>
      <c r="C39037">
        <f t="shared" si="609"/>
        <v>293</v>
      </c>
      <c r="D39037">
        <f>+VLOOKUP(base[[#This Row],[key]],Tabla2[[key]:[Homologado]],4,0)</f>
        <v>0</v>
      </c>
    </row>
    <row r="39038" spans="1:4" x14ac:dyDescent="0.3">
      <c r="A39038" t="s">
        <v>40325</v>
      </c>
      <c r="B39038" t="s">
        <v>39666</v>
      </c>
      <c r="C39038">
        <f t="shared" si="609"/>
        <v>293</v>
      </c>
      <c r="D39038">
        <f>+VLOOKUP(base[[#This Row],[key]],Tabla2[[key]:[Homologado]],4,0)</f>
        <v>0</v>
      </c>
    </row>
    <row r="39039" spans="1:4" x14ac:dyDescent="0.3">
      <c r="A39039" t="s">
        <v>40326</v>
      </c>
      <c r="B39039" t="s">
        <v>39666</v>
      </c>
      <c r="C39039">
        <f t="shared" si="609"/>
        <v>293</v>
      </c>
      <c r="D39039">
        <f>+VLOOKUP(base[[#This Row],[key]],Tabla2[[key]:[Homologado]],4,0)</f>
        <v>0</v>
      </c>
    </row>
    <row r="39040" spans="1:4" x14ac:dyDescent="0.3">
      <c r="A39040" t="s">
        <v>40327</v>
      </c>
      <c r="B39040" t="s">
        <v>39666</v>
      </c>
      <c r="C39040">
        <f t="shared" ref="C39040:C39103" si="610">+IF(B39040=B39039,C39039,C39039+1)</f>
        <v>293</v>
      </c>
      <c r="D39040">
        <f>+VLOOKUP(base[[#This Row],[key]],Tabla2[[key]:[Homologado]],4,0)</f>
        <v>0</v>
      </c>
    </row>
    <row r="39041" spans="1:4" x14ac:dyDescent="0.3">
      <c r="A39041" t="s">
        <v>39885</v>
      </c>
      <c r="B39041" t="s">
        <v>39666</v>
      </c>
      <c r="C39041">
        <f t="shared" si="610"/>
        <v>293</v>
      </c>
      <c r="D39041">
        <f>+VLOOKUP(base[[#This Row],[key]],Tabla2[[key]:[Homologado]],4,0)</f>
        <v>0</v>
      </c>
    </row>
    <row r="39042" spans="1:4" x14ac:dyDescent="0.3">
      <c r="A39042" t="s">
        <v>39886</v>
      </c>
      <c r="B39042" t="s">
        <v>39666</v>
      </c>
      <c r="C39042">
        <f t="shared" si="610"/>
        <v>293</v>
      </c>
      <c r="D39042">
        <f>+VLOOKUP(base[[#This Row],[key]],Tabla2[[key]:[Homologado]],4,0)</f>
        <v>0</v>
      </c>
    </row>
    <row r="39043" spans="1:4" x14ac:dyDescent="0.3">
      <c r="A39043" t="s">
        <v>39153</v>
      </c>
      <c r="B39043" t="s">
        <v>39645</v>
      </c>
      <c r="C39043">
        <f t="shared" si="610"/>
        <v>294</v>
      </c>
      <c r="D39043">
        <f>+VLOOKUP(base[[#This Row],[key]],Tabla2[[key]:[Homologado]],4,0)</f>
        <v>0</v>
      </c>
    </row>
    <row r="39044" spans="1:4" x14ac:dyDescent="0.3">
      <c r="A39044" t="s">
        <v>40184</v>
      </c>
      <c r="B39044" t="s">
        <v>39645</v>
      </c>
      <c r="C39044">
        <f t="shared" si="610"/>
        <v>294</v>
      </c>
      <c r="D39044">
        <f>+VLOOKUP(base[[#This Row],[key]],Tabla2[[key]:[Homologado]],4,0)</f>
        <v>0</v>
      </c>
    </row>
    <row r="39045" spans="1:4" x14ac:dyDescent="0.3">
      <c r="A39045" t="s">
        <v>28250</v>
      </c>
      <c r="B39045" t="s">
        <v>39645</v>
      </c>
      <c r="C39045">
        <f t="shared" si="610"/>
        <v>294</v>
      </c>
      <c r="D39045">
        <f>+VLOOKUP(base[[#This Row],[key]],Tabla2[[key]:[Homologado]],4,0)</f>
        <v>0</v>
      </c>
    </row>
    <row r="39046" spans="1:4" x14ac:dyDescent="0.3">
      <c r="A39046" t="s">
        <v>28251</v>
      </c>
      <c r="B39046" t="s">
        <v>39645</v>
      </c>
      <c r="C39046">
        <f t="shared" si="610"/>
        <v>294</v>
      </c>
      <c r="D39046">
        <f>+VLOOKUP(base[[#This Row],[key]],Tabla2[[key]:[Homologado]],4,0)</f>
        <v>0</v>
      </c>
    </row>
    <row r="39047" spans="1:4" x14ac:dyDescent="0.3">
      <c r="A39047" t="s">
        <v>40185</v>
      </c>
      <c r="B39047" t="s">
        <v>39645</v>
      </c>
      <c r="C39047">
        <f t="shared" si="610"/>
        <v>294</v>
      </c>
      <c r="D39047">
        <f>+VLOOKUP(base[[#This Row],[key]],Tabla2[[key]:[Homologado]],4,0)</f>
        <v>0</v>
      </c>
    </row>
    <row r="39048" spans="1:4" x14ac:dyDescent="0.3">
      <c r="A39048" t="s">
        <v>40186</v>
      </c>
      <c r="B39048" t="s">
        <v>39645</v>
      </c>
      <c r="C39048">
        <f t="shared" si="610"/>
        <v>294</v>
      </c>
      <c r="D39048">
        <f>+VLOOKUP(base[[#This Row],[key]],Tabla2[[key]:[Homologado]],4,0)</f>
        <v>0</v>
      </c>
    </row>
    <row r="39049" spans="1:4" x14ac:dyDescent="0.3">
      <c r="A39049" t="s">
        <v>40190</v>
      </c>
      <c r="B39049" t="s">
        <v>39645</v>
      </c>
      <c r="C39049">
        <f t="shared" si="610"/>
        <v>294</v>
      </c>
      <c r="D39049">
        <f>+VLOOKUP(base[[#This Row],[key]],Tabla2[[key]:[Homologado]],4,0)</f>
        <v>0</v>
      </c>
    </row>
    <row r="39050" spans="1:4" x14ac:dyDescent="0.3">
      <c r="A39050" t="s">
        <v>40191</v>
      </c>
      <c r="B39050" t="s">
        <v>39645</v>
      </c>
      <c r="C39050">
        <f t="shared" si="610"/>
        <v>294</v>
      </c>
      <c r="D39050">
        <f>+VLOOKUP(base[[#This Row],[key]],Tabla2[[key]:[Homologado]],4,0)</f>
        <v>0</v>
      </c>
    </row>
    <row r="39051" spans="1:4" x14ac:dyDescent="0.3">
      <c r="A39051" t="s">
        <v>40192</v>
      </c>
      <c r="B39051" t="s">
        <v>39645</v>
      </c>
      <c r="C39051">
        <f t="shared" si="610"/>
        <v>294</v>
      </c>
      <c r="D39051">
        <f>+VLOOKUP(base[[#This Row],[key]],Tabla2[[key]:[Homologado]],4,0)</f>
        <v>0</v>
      </c>
    </row>
    <row r="39052" spans="1:4" x14ac:dyDescent="0.3">
      <c r="A39052" t="s">
        <v>40193</v>
      </c>
      <c r="B39052" t="s">
        <v>39645</v>
      </c>
      <c r="C39052">
        <f t="shared" si="610"/>
        <v>294</v>
      </c>
      <c r="D39052">
        <f>+VLOOKUP(base[[#This Row],[key]],Tabla2[[key]:[Homologado]],4,0)</f>
        <v>0</v>
      </c>
    </row>
    <row r="39053" spans="1:4" x14ac:dyDescent="0.3">
      <c r="A39053" t="s">
        <v>28261</v>
      </c>
      <c r="B39053" t="s">
        <v>39645</v>
      </c>
      <c r="C39053">
        <f t="shared" si="610"/>
        <v>294</v>
      </c>
      <c r="D39053">
        <f>+VLOOKUP(base[[#This Row],[key]],Tabla2[[key]:[Homologado]],4,0)</f>
        <v>0</v>
      </c>
    </row>
    <row r="39054" spans="1:4" x14ac:dyDescent="0.3">
      <c r="A39054" t="s">
        <v>40194</v>
      </c>
      <c r="B39054" t="s">
        <v>39645</v>
      </c>
      <c r="C39054">
        <f t="shared" si="610"/>
        <v>294</v>
      </c>
      <c r="D39054">
        <f>+VLOOKUP(base[[#This Row],[key]],Tabla2[[key]:[Homologado]],4,0)</f>
        <v>0</v>
      </c>
    </row>
    <row r="39055" spans="1:4" x14ac:dyDescent="0.3">
      <c r="A39055" t="s">
        <v>40195</v>
      </c>
      <c r="B39055" t="s">
        <v>39645</v>
      </c>
      <c r="C39055">
        <f t="shared" si="610"/>
        <v>294</v>
      </c>
      <c r="D39055">
        <f>+VLOOKUP(base[[#This Row],[key]],Tabla2[[key]:[Homologado]],4,0)</f>
        <v>0</v>
      </c>
    </row>
    <row r="39056" spans="1:4" x14ac:dyDescent="0.3">
      <c r="A39056" t="s">
        <v>27842</v>
      </c>
      <c r="B39056" t="s">
        <v>39645</v>
      </c>
      <c r="C39056">
        <f t="shared" si="610"/>
        <v>294</v>
      </c>
      <c r="D39056">
        <f>+VLOOKUP(base[[#This Row],[key]],Tabla2[[key]:[Homologado]],4,0)</f>
        <v>0</v>
      </c>
    </row>
    <row r="39057" spans="1:4" x14ac:dyDescent="0.3">
      <c r="A39057" t="s">
        <v>40196</v>
      </c>
      <c r="B39057" t="s">
        <v>39645</v>
      </c>
      <c r="C39057">
        <f t="shared" si="610"/>
        <v>294</v>
      </c>
      <c r="D39057">
        <f>+VLOOKUP(base[[#This Row],[key]],Tabla2[[key]:[Homologado]],4,0)</f>
        <v>0</v>
      </c>
    </row>
    <row r="39058" spans="1:4" x14ac:dyDescent="0.3">
      <c r="A39058" t="s">
        <v>40197</v>
      </c>
      <c r="B39058" t="s">
        <v>39645</v>
      </c>
      <c r="C39058">
        <f t="shared" si="610"/>
        <v>294</v>
      </c>
      <c r="D39058">
        <f>+VLOOKUP(base[[#This Row],[key]],Tabla2[[key]:[Homologado]],4,0)</f>
        <v>0</v>
      </c>
    </row>
    <row r="39059" spans="1:4" x14ac:dyDescent="0.3">
      <c r="A39059" t="s">
        <v>40198</v>
      </c>
      <c r="B39059" t="s">
        <v>39645</v>
      </c>
      <c r="C39059">
        <f t="shared" si="610"/>
        <v>294</v>
      </c>
      <c r="D39059">
        <f>+VLOOKUP(base[[#This Row],[key]],Tabla2[[key]:[Homologado]],4,0)</f>
        <v>0</v>
      </c>
    </row>
    <row r="39060" spans="1:4" x14ac:dyDescent="0.3">
      <c r="A39060" t="s">
        <v>40199</v>
      </c>
      <c r="B39060" t="s">
        <v>39645</v>
      </c>
      <c r="C39060">
        <f t="shared" si="610"/>
        <v>294</v>
      </c>
      <c r="D39060">
        <f>+VLOOKUP(base[[#This Row],[key]],Tabla2[[key]:[Homologado]],4,0)</f>
        <v>0</v>
      </c>
    </row>
    <row r="39061" spans="1:4" x14ac:dyDescent="0.3">
      <c r="A39061" t="s">
        <v>27891</v>
      </c>
      <c r="B39061" t="s">
        <v>39638</v>
      </c>
      <c r="C39061">
        <f t="shared" si="610"/>
        <v>295</v>
      </c>
      <c r="D39061">
        <f>+VLOOKUP(base[[#This Row],[key]],Tabla2[[key]:[Homologado]],4,0)</f>
        <v>0</v>
      </c>
    </row>
    <row r="39062" spans="1:4" x14ac:dyDescent="0.3">
      <c r="A39062" t="s">
        <v>27899</v>
      </c>
      <c r="B39062" t="s">
        <v>39638</v>
      </c>
      <c r="C39062">
        <f t="shared" si="610"/>
        <v>295</v>
      </c>
      <c r="D39062">
        <f>+VLOOKUP(base[[#This Row],[key]],Tabla2[[key]:[Homologado]],4,0)</f>
        <v>0</v>
      </c>
    </row>
    <row r="39063" spans="1:4" x14ac:dyDescent="0.3">
      <c r="A39063" t="s">
        <v>40150</v>
      </c>
      <c r="B39063" t="s">
        <v>39638</v>
      </c>
      <c r="C39063">
        <f t="shared" si="610"/>
        <v>295</v>
      </c>
      <c r="D39063">
        <f>+VLOOKUP(base[[#This Row],[key]],Tabla2[[key]:[Homologado]],4,0)</f>
        <v>0</v>
      </c>
    </row>
    <row r="39064" spans="1:4" x14ac:dyDescent="0.3">
      <c r="A39064" t="s">
        <v>40151</v>
      </c>
      <c r="B39064" t="s">
        <v>39638</v>
      </c>
      <c r="C39064">
        <f t="shared" si="610"/>
        <v>295</v>
      </c>
      <c r="D39064">
        <f>+VLOOKUP(base[[#This Row],[key]],Tabla2[[key]:[Homologado]],4,0)</f>
        <v>0</v>
      </c>
    </row>
    <row r="39065" spans="1:4" x14ac:dyDescent="0.3">
      <c r="A39065" t="s">
        <v>38322</v>
      </c>
      <c r="B39065" t="s">
        <v>39638</v>
      </c>
      <c r="C39065">
        <f t="shared" si="610"/>
        <v>295</v>
      </c>
      <c r="D39065">
        <f>+VLOOKUP(base[[#This Row],[key]],Tabla2[[key]:[Homologado]],4,0)</f>
        <v>0</v>
      </c>
    </row>
    <row r="39066" spans="1:4" x14ac:dyDescent="0.3">
      <c r="A39066" t="s">
        <v>39872</v>
      </c>
      <c r="B39066" t="s">
        <v>39638</v>
      </c>
      <c r="C39066">
        <f t="shared" si="610"/>
        <v>295</v>
      </c>
      <c r="D39066">
        <f>+VLOOKUP(base[[#This Row],[key]],Tabla2[[key]:[Homologado]],4,0)</f>
        <v>0</v>
      </c>
    </row>
    <row r="39067" spans="1:4" x14ac:dyDescent="0.3">
      <c r="A39067" t="s">
        <v>40566</v>
      </c>
      <c r="B39067" t="s">
        <v>39713</v>
      </c>
      <c r="C39067">
        <f t="shared" si="610"/>
        <v>296</v>
      </c>
      <c r="D39067">
        <f>+VLOOKUP(base[[#This Row],[key]],Tabla2[[key]:[Homologado]],4,0)</f>
        <v>0</v>
      </c>
    </row>
    <row r="39068" spans="1:4" x14ac:dyDescent="0.3">
      <c r="A39068" t="s">
        <v>40567</v>
      </c>
      <c r="B39068" t="s">
        <v>39713</v>
      </c>
      <c r="C39068">
        <f t="shared" si="610"/>
        <v>296</v>
      </c>
      <c r="D39068">
        <f>+VLOOKUP(base[[#This Row],[key]],Tabla2[[key]:[Homologado]],4,0)</f>
        <v>0</v>
      </c>
    </row>
    <row r="39069" spans="1:4" x14ac:dyDescent="0.3">
      <c r="A39069" t="s">
        <v>40568</v>
      </c>
      <c r="B39069" t="s">
        <v>39713</v>
      </c>
      <c r="C39069">
        <f t="shared" si="610"/>
        <v>296</v>
      </c>
      <c r="D39069">
        <f>+VLOOKUP(base[[#This Row],[key]],Tabla2[[key]:[Homologado]],4,0)</f>
        <v>0</v>
      </c>
    </row>
    <row r="39070" spans="1:4" x14ac:dyDescent="0.3">
      <c r="A39070" t="s">
        <v>40569</v>
      </c>
      <c r="B39070" t="s">
        <v>39713</v>
      </c>
      <c r="C39070">
        <f t="shared" si="610"/>
        <v>296</v>
      </c>
      <c r="D39070">
        <f>+VLOOKUP(base[[#This Row],[key]],Tabla2[[key]:[Homologado]],4,0)</f>
        <v>0</v>
      </c>
    </row>
    <row r="39071" spans="1:4" x14ac:dyDescent="0.3">
      <c r="A39071" t="s">
        <v>40277</v>
      </c>
      <c r="B39071" t="s">
        <v>39713</v>
      </c>
      <c r="C39071">
        <f t="shared" si="610"/>
        <v>296</v>
      </c>
      <c r="D39071">
        <f>+VLOOKUP(base[[#This Row],[key]],Tabla2[[key]:[Homologado]],4,0)</f>
        <v>0</v>
      </c>
    </row>
    <row r="39072" spans="1:4" x14ac:dyDescent="0.3">
      <c r="A39072" t="s">
        <v>39493</v>
      </c>
      <c r="B39072" t="s">
        <v>39713</v>
      </c>
      <c r="C39072">
        <f t="shared" si="610"/>
        <v>296</v>
      </c>
      <c r="D39072">
        <f>+VLOOKUP(base[[#This Row],[key]],Tabla2[[key]:[Homologado]],4,0)</f>
        <v>0</v>
      </c>
    </row>
    <row r="39073" spans="1:4" x14ac:dyDescent="0.3">
      <c r="A39073" t="s">
        <v>40570</v>
      </c>
      <c r="B39073" t="s">
        <v>39713</v>
      </c>
      <c r="C39073">
        <f t="shared" si="610"/>
        <v>296</v>
      </c>
      <c r="D39073">
        <f>+VLOOKUP(base[[#This Row],[key]],Tabla2[[key]:[Homologado]],4,0)</f>
        <v>0</v>
      </c>
    </row>
    <row r="39074" spans="1:4" x14ac:dyDescent="0.3">
      <c r="A39074" t="s">
        <v>40571</v>
      </c>
      <c r="B39074" t="s">
        <v>39713</v>
      </c>
      <c r="C39074">
        <f t="shared" si="610"/>
        <v>296</v>
      </c>
      <c r="D39074">
        <f>+VLOOKUP(base[[#This Row],[key]],Tabla2[[key]:[Homologado]],4,0)</f>
        <v>0</v>
      </c>
    </row>
    <row r="39075" spans="1:4" x14ac:dyDescent="0.3">
      <c r="A39075" t="s">
        <v>40572</v>
      </c>
      <c r="B39075" t="s">
        <v>39713</v>
      </c>
      <c r="C39075">
        <f t="shared" si="610"/>
        <v>296</v>
      </c>
      <c r="D39075">
        <f>+VLOOKUP(base[[#This Row],[key]],Tabla2[[key]:[Homologado]],4,0)</f>
        <v>0</v>
      </c>
    </row>
    <row r="39076" spans="1:4" x14ac:dyDescent="0.3">
      <c r="A39076" t="s">
        <v>40179</v>
      </c>
      <c r="B39076" t="s">
        <v>39644</v>
      </c>
      <c r="C39076">
        <f t="shared" si="610"/>
        <v>297</v>
      </c>
      <c r="D39076">
        <f>+VLOOKUP(base[[#This Row],[key]],Tabla2[[key]:[Homologado]],4,0)</f>
        <v>0</v>
      </c>
    </row>
    <row r="39077" spans="1:4" x14ac:dyDescent="0.3">
      <c r="A39077" t="s">
        <v>28272</v>
      </c>
      <c r="B39077" t="s">
        <v>39644</v>
      </c>
      <c r="C39077">
        <f t="shared" si="610"/>
        <v>297</v>
      </c>
      <c r="D39077">
        <f>+VLOOKUP(base[[#This Row],[key]],Tabla2[[key]:[Homologado]],4,0)</f>
        <v>0</v>
      </c>
    </row>
    <row r="39078" spans="1:4" x14ac:dyDescent="0.3">
      <c r="A39078" t="s">
        <v>28287</v>
      </c>
      <c r="B39078" t="s">
        <v>39644</v>
      </c>
      <c r="C39078">
        <f t="shared" si="610"/>
        <v>297</v>
      </c>
      <c r="D39078">
        <f>+VLOOKUP(base[[#This Row],[key]],Tabla2[[key]:[Homologado]],4,0)</f>
        <v>0</v>
      </c>
    </row>
    <row r="39079" spans="1:4" x14ac:dyDescent="0.3">
      <c r="A39079" t="s">
        <v>28288</v>
      </c>
      <c r="B39079" t="s">
        <v>39644</v>
      </c>
      <c r="C39079">
        <f t="shared" si="610"/>
        <v>297</v>
      </c>
      <c r="D39079">
        <f>+VLOOKUP(base[[#This Row],[key]],Tabla2[[key]:[Homologado]],4,0)</f>
        <v>0</v>
      </c>
    </row>
    <row r="39080" spans="1:4" x14ac:dyDescent="0.3">
      <c r="A39080" t="s">
        <v>40180</v>
      </c>
      <c r="B39080" t="s">
        <v>39644</v>
      </c>
      <c r="C39080">
        <f t="shared" si="610"/>
        <v>297</v>
      </c>
      <c r="D39080">
        <f>+VLOOKUP(base[[#This Row],[key]],Tabla2[[key]:[Homologado]],4,0)</f>
        <v>0</v>
      </c>
    </row>
    <row r="39081" spans="1:4" x14ac:dyDescent="0.3">
      <c r="A39081" t="s">
        <v>28294</v>
      </c>
      <c r="B39081" t="s">
        <v>39644</v>
      </c>
      <c r="C39081">
        <f t="shared" si="610"/>
        <v>297</v>
      </c>
      <c r="D39081">
        <f>+VLOOKUP(base[[#This Row],[key]],Tabla2[[key]:[Homologado]],4,0)</f>
        <v>0</v>
      </c>
    </row>
    <row r="39082" spans="1:4" x14ac:dyDescent="0.3">
      <c r="A39082" t="s">
        <v>27869</v>
      </c>
      <c r="B39082" t="s">
        <v>39644</v>
      </c>
      <c r="C39082">
        <f t="shared" si="610"/>
        <v>297</v>
      </c>
      <c r="D39082">
        <f>+VLOOKUP(base[[#This Row],[key]],Tabla2[[key]:[Homologado]],4,0)</f>
        <v>0</v>
      </c>
    </row>
    <row r="39083" spans="1:4" x14ac:dyDescent="0.3">
      <c r="A39083" t="s">
        <v>40181</v>
      </c>
      <c r="B39083" t="s">
        <v>39644</v>
      </c>
      <c r="C39083">
        <f t="shared" si="610"/>
        <v>297</v>
      </c>
      <c r="D39083">
        <f>+VLOOKUP(base[[#This Row],[key]],Tabla2[[key]:[Homologado]],4,0)</f>
        <v>0</v>
      </c>
    </row>
    <row r="39084" spans="1:4" x14ac:dyDescent="0.3">
      <c r="A39084" t="s">
        <v>40182</v>
      </c>
      <c r="B39084" t="s">
        <v>39644</v>
      </c>
      <c r="C39084">
        <f t="shared" si="610"/>
        <v>297</v>
      </c>
      <c r="D39084">
        <f>+VLOOKUP(base[[#This Row],[key]],Tabla2[[key]:[Homologado]],4,0)</f>
        <v>0</v>
      </c>
    </row>
    <row r="39085" spans="1:4" x14ac:dyDescent="0.3">
      <c r="A39085" t="s">
        <v>40183</v>
      </c>
      <c r="B39085" t="s">
        <v>39644</v>
      </c>
      <c r="C39085">
        <f t="shared" si="610"/>
        <v>297</v>
      </c>
      <c r="D39085">
        <f>+VLOOKUP(base[[#This Row],[key]],Tabla2[[key]:[Homologado]],4,0)</f>
        <v>0</v>
      </c>
    </row>
    <row r="39086" spans="1:4" x14ac:dyDescent="0.3">
      <c r="A39086" t="s">
        <v>28162</v>
      </c>
      <c r="B39086" t="s">
        <v>39623</v>
      </c>
      <c r="C39086">
        <f t="shared" si="610"/>
        <v>298</v>
      </c>
      <c r="D39086">
        <f>+VLOOKUP(base[[#This Row],[key]],Tabla2[[key]:[Homologado]],4,0)</f>
        <v>0</v>
      </c>
    </row>
    <row r="39087" spans="1:4" x14ac:dyDescent="0.3">
      <c r="A39087" t="s">
        <v>39960</v>
      </c>
      <c r="B39087" t="s">
        <v>39623</v>
      </c>
      <c r="C39087">
        <f t="shared" si="610"/>
        <v>298</v>
      </c>
      <c r="D39087">
        <f>+VLOOKUP(base[[#This Row],[key]],Tabla2[[key]:[Homologado]],4,0)</f>
        <v>0</v>
      </c>
    </row>
    <row r="39088" spans="1:4" x14ac:dyDescent="0.3">
      <c r="A39088" t="s">
        <v>28264</v>
      </c>
      <c r="B39088" t="s">
        <v>39623</v>
      </c>
      <c r="C39088">
        <f t="shared" si="610"/>
        <v>298</v>
      </c>
      <c r="D39088">
        <f>+VLOOKUP(base[[#This Row],[key]],Tabla2[[key]:[Homologado]],4,0)</f>
        <v>0</v>
      </c>
    </row>
    <row r="39089" spans="1:4" x14ac:dyDescent="0.3">
      <c r="A39089" t="s">
        <v>39961</v>
      </c>
      <c r="B39089" t="s">
        <v>39623</v>
      </c>
      <c r="C39089">
        <f t="shared" si="610"/>
        <v>298</v>
      </c>
      <c r="D39089">
        <f>+VLOOKUP(base[[#This Row],[key]],Tabla2[[key]:[Homologado]],4,0)</f>
        <v>0</v>
      </c>
    </row>
    <row r="39090" spans="1:4" x14ac:dyDescent="0.3">
      <c r="A39090" t="s">
        <v>39962</v>
      </c>
      <c r="B39090" t="s">
        <v>39623</v>
      </c>
      <c r="C39090">
        <f t="shared" si="610"/>
        <v>298</v>
      </c>
      <c r="D39090">
        <f>+VLOOKUP(base[[#This Row],[key]],Tabla2[[key]:[Homologado]],4,0)</f>
        <v>0</v>
      </c>
    </row>
    <row r="39091" spans="1:4" x14ac:dyDescent="0.3">
      <c r="A39091" t="s">
        <v>39963</v>
      </c>
      <c r="B39091" t="s">
        <v>39623</v>
      </c>
      <c r="C39091">
        <f t="shared" si="610"/>
        <v>298</v>
      </c>
      <c r="D39091">
        <f>+VLOOKUP(base[[#This Row],[key]],Tabla2[[key]:[Homologado]],4,0)</f>
        <v>0</v>
      </c>
    </row>
    <row r="39092" spans="1:4" x14ac:dyDescent="0.3">
      <c r="A39092" t="s">
        <v>39964</v>
      </c>
      <c r="B39092" t="s">
        <v>39623</v>
      </c>
      <c r="C39092">
        <f t="shared" si="610"/>
        <v>298</v>
      </c>
      <c r="D39092">
        <f>+VLOOKUP(base[[#This Row],[key]],Tabla2[[key]:[Homologado]],4,0)</f>
        <v>0</v>
      </c>
    </row>
    <row r="39093" spans="1:4" x14ac:dyDescent="0.3">
      <c r="A39093" t="s">
        <v>39216</v>
      </c>
      <c r="B39093" t="s">
        <v>39623</v>
      </c>
      <c r="C39093">
        <f t="shared" si="610"/>
        <v>298</v>
      </c>
      <c r="D39093">
        <f>+VLOOKUP(base[[#This Row],[key]],Tabla2[[key]:[Homologado]],4,0)</f>
        <v>0</v>
      </c>
    </row>
    <row r="39094" spans="1:4" x14ac:dyDescent="0.3">
      <c r="A39094" t="s">
        <v>28367</v>
      </c>
      <c r="B39094" t="s">
        <v>39623</v>
      </c>
      <c r="C39094">
        <f t="shared" si="610"/>
        <v>298</v>
      </c>
      <c r="D39094">
        <f>+VLOOKUP(base[[#This Row],[key]],Tabla2[[key]:[Homologado]],4,0)</f>
        <v>0</v>
      </c>
    </row>
    <row r="39095" spans="1:4" x14ac:dyDescent="0.3">
      <c r="A39095" t="s">
        <v>39965</v>
      </c>
      <c r="B39095" t="s">
        <v>39623</v>
      </c>
      <c r="C39095">
        <f t="shared" si="610"/>
        <v>298</v>
      </c>
      <c r="D39095">
        <f>+VLOOKUP(base[[#This Row],[key]],Tabla2[[key]:[Homologado]],4,0)</f>
        <v>0</v>
      </c>
    </row>
    <row r="39096" spans="1:4" x14ac:dyDescent="0.3">
      <c r="A39096" t="s">
        <v>39413</v>
      </c>
      <c r="B39096" t="s">
        <v>39677</v>
      </c>
      <c r="C39096">
        <f t="shared" si="610"/>
        <v>299</v>
      </c>
      <c r="D39096">
        <f>+VLOOKUP(base[[#This Row],[key]],Tabla2[[key]:[Homologado]],4,0)</f>
        <v>0</v>
      </c>
    </row>
    <row r="39097" spans="1:4" x14ac:dyDescent="0.3">
      <c r="A39097" t="s">
        <v>39414</v>
      </c>
      <c r="B39097" t="s">
        <v>39677</v>
      </c>
      <c r="C39097">
        <f t="shared" si="610"/>
        <v>299</v>
      </c>
      <c r="D39097">
        <f>+VLOOKUP(base[[#This Row],[key]],Tabla2[[key]:[Homologado]],4,0)</f>
        <v>0</v>
      </c>
    </row>
    <row r="39098" spans="1:4" x14ac:dyDescent="0.3">
      <c r="A39098" t="s">
        <v>40426</v>
      </c>
      <c r="B39098" t="s">
        <v>39677</v>
      </c>
      <c r="C39098">
        <f t="shared" si="610"/>
        <v>299</v>
      </c>
      <c r="D39098">
        <f>+VLOOKUP(base[[#This Row],[key]],Tabla2[[key]:[Homologado]],4,0)</f>
        <v>0</v>
      </c>
    </row>
    <row r="39099" spans="1:4" x14ac:dyDescent="0.3">
      <c r="A39099" t="s">
        <v>39852</v>
      </c>
      <c r="B39099" t="s">
        <v>39677</v>
      </c>
      <c r="C39099">
        <f t="shared" si="610"/>
        <v>299</v>
      </c>
      <c r="D39099">
        <f>+VLOOKUP(base[[#This Row],[key]],Tabla2[[key]:[Homologado]],4,0)</f>
        <v>0</v>
      </c>
    </row>
    <row r="39100" spans="1:4" x14ac:dyDescent="0.3">
      <c r="A39100" t="s">
        <v>39853</v>
      </c>
      <c r="B39100" t="s">
        <v>39677</v>
      </c>
      <c r="C39100">
        <f t="shared" si="610"/>
        <v>299</v>
      </c>
      <c r="D39100">
        <f>+VLOOKUP(base[[#This Row],[key]],Tabla2[[key]:[Homologado]],4,0)</f>
        <v>0</v>
      </c>
    </row>
    <row r="39101" spans="1:4" x14ac:dyDescent="0.3">
      <c r="A39101" t="s">
        <v>39854</v>
      </c>
      <c r="B39101" t="s">
        <v>39677</v>
      </c>
      <c r="C39101">
        <f t="shared" si="610"/>
        <v>299</v>
      </c>
      <c r="D39101">
        <f>+VLOOKUP(base[[#This Row],[key]],Tabla2[[key]:[Homologado]],4,0)</f>
        <v>0</v>
      </c>
    </row>
    <row r="39102" spans="1:4" x14ac:dyDescent="0.3">
      <c r="A39102" t="s">
        <v>40127</v>
      </c>
      <c r="B39102" t="s">
        <v>39677</v>
      </c>
      <c r="C39102">
        <f t="shared" si="610"/>
        <v>299</v>
      </c>
      <c r="D39102">
        <f>+VLOOKUP(base[[#This Row],[key]],Tabla2[[key]:[Homologado]],4,0)</f>
        <v>0</v>
      </c>
    </row>
    <row r="39103" spans="1:4" x14ac:dyDescent="0.3">
      <c r="A39103" t="s">
        <v>39856</v>
      </c>
      <c r="B39103" t="s">
        <v>39677</v>
      </c>
      <c r="C39103">
        <f t="shared" si="610"/>
        <v>299</v>
      </c>
      <c r="D39103">
        <f>+VLOOKUP(base[[#This Row],[key]],Tabla2[[key]:[Homologado]],4,0)</f>
        <v>0</v>
      </c>
    </row>
    <row r="39104" spans="1:4" x14ac:dyDescent="0.3">
      <c r="A39104" t="s">
        <v>39857</v>
      </c>
      <c r="B39104" t="s">
        <v>39677</v>
      </c>
      <c r="C39104">
        <f t="shared" ref="C39104:C39167" si="611">+IF(B39104=B39103,C39103,C39103+1)</f>
        <v>299</v>
      </c>
      <c r="D39104">
        <f>+VLOOKUP(base[[#This Row],[key]],Tabla2[[key]:[Homologado]],4,0)</f>
        <v>0</v>
      </c>
    </row>
    <row r="39105" spans="1:4" x14ac:dyDescent="0.3">
      <c r="A39105" t="s">
        <v>39835</v>
      </c>
      <c r="B39105" t="s">
        <v>39677</v>
      </c>
      <c r="C39105">
        <f t="shared" si="611"/>
        <v>299</v>
      </c>
      <c r="D39105">
        <f>+VLOOKUP(base[[#This Row],[key]],Tabla2[[key]:[Homologado]],4,0)</f>
        <v>0</v>
      </c>
    </row>
    <row r="39106" spans="1:4" x14ac:dyDescent="0.3">
      <c r="A39106" t="s">
        <v>39841</v>
      </c>
      <c r="B39106" t="s">
        <v>39677</v>
      </c>
      <c r="C39106">
        <f t="shared" si="611"/>
        <v>299</v>
      </c>
      <c r="D39106">
        <f>+VLOOKUP(base[[#This Row],[key]],Tabla2[[key]:[Homologado]],4,0)</f>
        <v>0</v>
      </c>
    </row>
    <row r="39107" spans="1:4" x14ac:dyDescent="0.3">
      <c r="A39107" t="s">
        <v>27880</v>
      </c>
      <c r="B39107" t="s">
        <v>39677</v>
      </c>
      <c r="C39107">
        <f t="shared" si="611"/>
        <v>299</v>
      </c>
      <c r="D39107">
        <f>+VLOOKUP(base[[#This Row],[key]],Tabla2[[key]:[Homologado]],4,0)</f>
        <v>0</v>
      </c>
    </row>
    <row r="39108" spans="1:4" x14ac:dyDescent="0.3">
      <c r="A39108" t="s">
        <v>27882</v>
      </c>
      <c r="B39108" t="s">
        <v>39677</v>
      </c>
      <c r="C39108">
        <f t="shared" si="611"/>
        <v>299</v>
      </c>
      <c r="D39108">
        <f>+VLOOKUP(base[[#This Row],[key]],Tabla2[[key]:[Homologado]],4,0)</f>
        <v>0</v>
      </c>
    </row>
    <row r="39109" spans="1:4" x14ac:dyDescent="0.3">
      <c r="A39109" t="s">
        <v>39912</v>
      </c>
      <c r="B39109" t="s">
        <v>39677</v>
      </c>
      <c r="C39109">
        <f t="shared" si="611"/>
        <v>299</v>
      </c>
      <c r="D39109">
        <f>+VLOOKUP(base[[#This Row],[key]],Tabla2[[key]:[Homologado]],4,0)</f>
        <v>0</v>
      </c>
    </row>
    <row r="39110" spans="1:4" x14ac:dyDescent="0.3">
      <c r="A39110" t="s">
        <v>27893</v>
      </c>
      <c r="B39110" t="s">
        <v>39677</v>
      </c>
      <c r="C39110">
        <f t="shared" si="611"/>
        <v>299</v>
      </c>
      <c r="D39110">
        <f>+VLOOKUP(base[[#This Row],[key]],Tabla2[[key]:[Homologado]],4,0)</f>
        <v>0</v>
      </c>
    </row>
    <row r="39111" spans="1:4" x14ac:dyDescent="0.3">
      <c r="A39111" t="s">
        <v>39913</v>
      </c>
      <c r="B39111" t="s">
        <v>39677</v>
      </c>
      <c r="C39111">
        <f t="shared" si="611"/>
        <v>299</v>
      </c>
      <c r="D39111">
        <f>+VLOOKUP(base[[#This Row],[key]],Tabla2[[key]:[Homologado]],4,0)</f>
        <v>0</v>
      </c>
    </row>
    <row r="39112" spans="1:4" x14ac:dyDescent="0.3">
      <c r="A39112" t="s">
        <v>40428</v>
      </c>
      <c r="B39112" t="s">
        <v>39677</v>
      </c>
      <c r="C39112">
        <f t="shared" si="611"/>
        <v>299</v>
      </c>
      <c r="D39112">
        <f>+VLOOKUP(base[[#This Row],[key]],Tabla2[[key]:[Homologado]],4,0)</f>
        <v>0</v>
      </c>
    </row>
    <row r="39113" spans="1:4" x14ac:dyDescent="0.3">
      <c r="A39113" t="s">
        <v>39914</v>
      </c>
      <c r="B39113" t="s">
        <v>39677</v>
      </c>
      <c r="C39113">
        <f t="shared" si="611"/>
        <v>299</v>
      </c>
      <c r="D39113">
        <f>+VLOOKUP(base[[#This Row],[key]],Tabla2[[key]:[Homologado]],4,0)</f>
        <v>0</v>
      </c>
    </row>
    <row r="39114" spans="1:4" x14ac:dyDescent="0.3">
      <c r="A39114" t="s">
        <v>39915</v>
      </c>
      <c r="B39114" t="s">
        <v>39677</v>
      </c>
      <c r="C39114">
        <f t="shared" si="611"/>
        <v>299</v>
      </c>
      <c r="D39114">
        <f>+VLOOKUP(base[[#This Row],[key]],Tabla2[[key]:[Homologado]],4,0)</f>
        <v>0</v>
      </c>
    </row>
    <row r="39115" spans="1:4" x14ac:dyDescent="0.3">
      <c r="A39115" t="s">
        <v>40429</v>
      </c>
      <c r="B39115" t="s">
        <v>39677</v>
      </c>
      <c r="C39115">
        <f t="shared" si="611"/>
        <v>299</v>
      </c>
      <c r="D39115">
        <f>+VLOOKUP(base[[#This Row],[key]],Tabla2[[key]:[Homologado]],4,0)</f>
        <v>0</v>
      </c>
    </row>
    <row r="39116" spans="1:4" x14ac:dyDescent="0.3">
      <c r="A39116" t="s">
        <v>40430</v>
      </c>
      <c r="B39116" t="s">
        <v>39677</v>
      </c>
      <c r="C39116">
        <f t="shared" si="611"/>
        <v>299</v>
      </c>
      <c r="D39116">
        <f>+VLOOKUP(base[[#This Row],[key]],Tabla2[[key]:[Homologado]],4,0)</f>
        <v>0</v>
      </c>
    </row>
    <row r="39117" spans="1:4" x14ac:dyDescent="0.3">
      <c r="A39117" t="s">
        <v>27897</v>
      </c>
      <c r="B39117" t="s">
        <v>39677</v>
      </c>
      <c r="C39117">
        <f t="shared" si="611"/>
        <v>299</v>
      </c>
      <c r="D39117">
        <f>+VLOOKUP(base[[#This Row],[key]],Tabla2[[key]:[Homologado]],4,0)</f>
        <v>0</v>
      </c>
    </row>
    <row r="39118" spans="1:4" x14ac:dyDescent="0.3">
      <c r="A39118" t="s">
        <v>27898</v>
      </c>
      <c r="B39118" t="s">
        <v>39677</v>
      </c>
      <c r="C39118">
        <f t="shared" si="611"/>
        <v>299</v>
      </c>
      <c r="D39118">
        <f>+VLOOKUP(base[[#This Row],[key]],Tabla2[[key]:[Homologado]],4,0)</f>
        <v>0</v>
      </c>
    </row>
    <row r="39119" spans="1:4" x14ac:dyDescent="0.3">
      <c r="A39119" t="s">
        <v>39916</v>
      </c>
      <c r="B39119" t="s">
        <v>39677</v>
      </c>
      <c r="C39119">
        <f t="shared" si="611"/>
        <v>299</v>
      </c>
      <c r="D39119">
        <f>+VLOOKUP(base[[#This Row],[key]],Tabla2[[key]:[Homologado]],4,0)</f>
        <v>0</v>
      </c>
    </row>
    <row r="39120" spans="1:4" x14ac:dyDescent="0.3">
      <c r="A39120" t="s">
        <v>27902</v>
      </c>
      <c r="B39120" t="s">
        <v>39677</v>
      </c>
      <c r="C39120">
        <f t="shared" si="611"/>
        <v>299</v>
      </c>
      <c r="D39120">
        <f>+VLOOKUP(base[[#This Row],[key]],Tabla2[[key]:[Homologado]],4,0)</f>
        <v>0</v>
      </c>
    </row>
    <row r="39121" spans="1:4" x14ac:dyDescent="0.3">
      <c r="A39121" t="s">
        <v>27903</v>
      </c>
      <c r="B39121" t="s">
        <v>39677</v>
      </c>
      <c r="C39121">
        <f t="shared" si="611"/>
        <v>299</v>
      </c>
      <c r="D39121">
        <f>+VLOOKUP(base[[#This Row],[key]],Tabla2[[key]:[Homologado]],4,0)</f>
        <v>0</v>
      </c>
    </row>
    <row r="39122" spans="1:4" x14ac:dyDescent="0.3">
      <c r="A39122" t="s">
        <v>39917</v>
      </c>
      <c r="B39122" t="s">
        <v>39677</v>
      </c>
      <c r="C39122">
        <f t="shared" si="611"/>
        <v>299</v>
      </c>
      <c r="D39122">
        <f>+VLOOKUP(base[[#This Row],[key]],Tabla2[[key]:[Homologado]],4,0)</f>
        <v>0</v>
      </c>
    </row>
    <row r="39123" spans="1:4" x14ac:dyDescent="0.3">
      <c r="A39123" t="s">
        <v>27912</v>
      </c>
      <c r="B39123" t="s">
        <v>39677</v>
      </c>
      <c r="C39123">
        <f t="shared" si="611"/>
        <v>299</v>
      </c>
      <c r="D39123">
        <f>+VLOOKUP(base[[#This Row],[key]],Tabla2[[key]:[Homologado]],4,0)</f>
        <v>0</v>
      </c>
    </row>
    <row r="39124" spans="1:4" x14ac:dyDescent="0.3">
      <c r="A39124" t="s">
        <v>40431</v>
      </c>
      <c r="B39124" t="s">
        <v>39677</v>
      </c>
      <c r="C39124">
        <f t="shared" si="611"/>
        <v>299</v>
      </c>
      <c r="D39124">
        <f>+VLOOKUP(base[[#This Row],[key]],Tabla2[[key]:[Homologado]],4,0)</f>
        <v>0</v>
      </c>
    </row>
    <row r="39125" spans="1:4" x14ac:dyDescent="0.3">
      <c r="A39125" t="s">
        <v>39866</v>
      </c>
      <c r="B39125" t="s">
        <v>39677</v>
      </c>
      <c r="C39125">
        <f t="shared" si="611"/>
        <v>299</v>
      </c>
      <c r="D39125">
        <f>+VLOOKUP(base[[#This Row],[key]],Tabla2[[key]:[Homologado]],4,0)</f>
        <v>0</v>
      </c>
    </row>
    <row r="39126" spans="1:4" x14ac:dyDescent="0.3">
      <c r="A39126" t="s">
        <v>39869</v>
      </c>
      <c r="B39126" t="s">
        <v>39677</v>
      </c>
      <c r="C39126">
        <f t="shared" si="611"/>
        <v>299</v>
      </c>
      <c r="D39126">
        <f>+VLOOKUP(base[[#This Row],[key]],Tabla2[[key]:[Homologado]],4,0)</f>
        <v>0</v>
      </c>
    </row>
    <row r="39127" spans="1:4" x14ac:dyDescent="0.3">
      <c r="A39127" t="s">
        <v>40236</v>
      </c>
      <c r="B39127" t="s">
        <v>39677</v>
      </c>
      <c r="C39127">
        <f t="shared" si="611"/>
        <v>299</v>
      </c>
      <c r="D39127">
        <f>+VLOOKUP(base[[#This Row],[key]],Tabla2[[key]:[Homologado]],4,0)</f>
        <v>0</v>
      </c>
    </row>
    <row r="39128" spans="1:4" x14ac:dyDescent="0.3">
      <c r="A39128" t="s">
        <v>40237</v>
      </c>
      <c r="B39128" t="s">
        <v>39677</v>
      </c>
      <c r="C39128">
        <f t="shared" si="611"/>
        <v>299</v>
      </c>
      <c r="D39128">
        <f>+VLOOKUP(base[[#This Row],[key]],Tabla2[[key]:[Homologado]],4,0)</f>
        <v>0</v>
      </c>
    </row>
    <row r="39129" spans="1:4" x14ac:dyDescent="0.3">
      <c r="A39129" t="s">
        <v>39871</v>
      </c>
      <c r="B39129" t="s">
        <v>39677</v>
      </c>
      <c r="C39129">
        <f t="shared" si="611"/>
        <v>299</v>
      </c>
      <c r="D39129">
        <f>+VLOOKUP(base[[#This Row],[key]],Tabla2[[key]:[Homologado]],4,0)</f>
        <v>0</v>
      </c>
    </row>
    <row r="39130" spans="1:4" x14ac:dyDescent="0.3">
      <c r="A39130" t="s">
        <v>28363</v>
      </c>
      <c r="B39130" t="s">
        <v>39677</v>
      </c>
      <c r="C39130">
        <f t="shared" si="611"/>
        <v>299</v>
      </c>
      <c r="D39130">
        <f>+VLOOKUP(base[[#This Row],[key]],Tabla2[[key]:[Homologado]],4,0)</f>
        <v>0</v>
      </c>
    </row>
    <row r="39131" spans="1:4" x14ac:dyDescent="0.3">
      <c r="A39131" t="s">
        <v>40557</v>
      </c>
      <c r="B39131" t="s">
        <v>39712</v>
      </c>
      <c r="C39131">
        <f t="shared" si="611"/>
        <v>300</v>
      </c>
      <c r="D39131">
        <f>+VLOOKUP(base[[#This Row],[key]],Tabla2[[key]:[Homologado]],4,0)</f>
        <v>0</v>
      </c>
    </row>
    <row r="39132" spans="1:4" x14ac:dyDescent="0.3">
      <c r="A39132" t="s">
        <v>40558</v>
      </c>
      <c r="B39132" t="s">
        <v>39712</v>
      </c>
      <c r="C39132">
        <f t="shared" si="611"/>
        <v>300</v>
      </c>
      <c r="D39132">
        <f>+VLOOKUP(base[[#This Row],[key]],Tabla2[[key]:[Homologado]],4,0)</f>
        <v>0</v>
      </c>
    </row>
    <row r="39133" spans="1:4" x14ac:dyDescent="0.3">
      <c r="A39133" t="s">
        <v>27873</v>
      </c>
      <c r="B39133" t="s">
        <v>39712</v>
      </c>
      <c r="C39133">
        <f t="shared" si="611"/>
        <v>300</v>
      </c>
      <c r="D39133">
        <f>+VLOOKUP(base[[#This Row],[key]],Tabla2[[key]:[Homologado]],4,0)</f>
        <v>0</v>
      </c>
    </row>
    <row r="39134" spans="1:4" x14ac:dyDescent="0.3">
      <c r="A39134" t="s">
        <v>40559</v>
      </c>
      <c r="B39134" t="s">
        <v>39712</v>
      </c>
      <c r="C39134">
        <f t="shared" si="611"/>
        <v>300</v>
      </c>
      <c r="D39134">
        <f>+VLOOKUP(base[[#This Row],[key]],Tabla2[[key]:[Homologado]],4,0)</f>
        <v>0</v>
      </c>
    </row>
    <row r="39135" spans="1:4" x14ac:dyDescent="0.3">
      <c r="A39135" t="s">
        <v>40560</v>
      </c>
      <c r="B39135" t="s">
        <v>39712</v>
      </c>
      <c r="C39135">
        <f t="shared" si="611"/>
        <v>300</v>
      </c>
      <c r="D39135">
        <f>+VLOOKUP(base[[#This Row],[key]],Tabla2[[key]:[Homologado]],4,0)</f>
        <v>0</v>
      </c>
    </row>
    <row r="39136" spans="1:4" x14ac:dyDescent="0.3">
      <c r="A39136" t="s">
        <v>40561</v>
      </c>
      <c r="B39136" t="s">
        <v>39712</v>
      </c>
      <c r="C39136">
        <f t="shared" si="611"/>
        <v>300</v>
      </c>
      <c r="D39136">
        <f>+VLOOKUP(base[[#This Row],[key]],Tabla2[[key]:[Homologado]],4,0)</f>
        <v>0</v>
      </c>
    </row>
    <row r="39137" spans="1:4" x14ac:dyDescent="0.3">
      <c r="A39137" t="s">
        <v>40562</v>
      </c>
      <c r="B39137" t="s">
        <v>39712</v>
      </c>
      <c r="C39137">
        <f t="shared" si="611"/>
        <v>300</v>
      </c>
      <c r="D39137">
        <f>+VLOOKUP(base[[#This Row],[key]],Tabla2[[key]:[Homologado]],4,0)</f>
        <v>0</v>
      </c>
    </row>
    <row r="39138" spans="1:4" x14ac:dyDescent="0.3">
      <c r="A39138" t="s">
        <v>40563</v>
      </c>
      <c r="B39138" t="s">
        <v>39712</v>
      </c>
      <c r="C39138">
        <f t="shared" si="611"/>
        <v>300</v>
      </c>
      <c r="D39138">
        <f>+VLOOKUP(base[[#This Row],[key]],Tabla2[[key]:[Homologado]],4,0)</f>
        <v>0</v>
      </c>
    </row>
    <row r="39139" spans="1:4" x14ac:dyDescent="0.3">
      <c r="A39139" t="s">
        <v>40088</v>
      </c>
      <c r="B39139" t="s">
        <v>39712</v>
      </c>
      <c r="C39139">
        <f t="shared" si="611"/>
        <v>300</v>
      </c>
      <c r="D39139">
        <f>+VLOOKUP(base[[#This Row],[key]],Tabla2[[key]:[Homologado]],4,0)</f>
        <v>0</v>
      </c>
    </row>
    <row r="39140" spans="1:4" x14ac:dyDescent="0.3">
      <c r="A39140" t="s">
        <v>40564</v>
      </c>
      <c r="B39140" t="s">
        <v>39712</v>
      </c>
      <c r="C39140">
        <f t="shared" si="611"/>
        <v>300</v>
      </c>
      <c r="D39140">
        <f>+VLOOKUP(base[[#This Row],[key]],Tabla2[[key]:[Homologado]],4,0)</f>
        <v>0</v>
      </c>
    </row>
    <row r="39141" spans="1:4" x14ac:dyDescent="0.3">
      <c r="A39141" t="s">
        <v>40565</v>
      </c>
      <c r="B39141" t="s">
        <v>39712</v>
      </c>
      <c r="C39141">
        <f t="shared" si="611"/>
        <v>300</v>
      </c>
      <c r="D39141">
        <f>+VLOOKUP(base[[#This Row],[key]],Tabla2[[key]:[Homologado]],4,0)</f>
        <v>0</v>
      </c>
    </row>
    <row r="39142" spans="1:4" x14ac:dyDescent="0.3">
      <c r="A39142" t="s">
        <v>28312</v>
      </c>
      <c r="B39142" t="s">
        <v>39614</v>
      </c>
      <c r="C39142">
        <f t="shared" si="611"/>
        <v>301</v>
      </c>
      <c r="D39142">
        <f>+VLOOKUP(base[[#This Row],[key]],Tabla2[[key]:[Homologado]],4,0)</f>
        <v>0</v>
      </c>
    </row>
    <row r="39143" spans="1:4" x14ac:dyDescent="0.3">
      <c r="A39143" t="s">
        <v>39102</v>
      </c>
      <c r="B39143" t="s">
        <v>39614</v>
      </c>
      <c r="C39143">
        <f t="shared" si="611"/>
        <v>301</v>
      </c>
      <c r="D39143">
        <f>+VLOOKUP(base[[#This Row],[key]],Tabla2[[key]:[Homologado]],4,0)</f>
        <v>0</v>
      </c>
    </row>
    <row r="39144" spans="1:4" x14ac:dyDescent="0.3">
      <c r="A39144" t="s">
        <v>39768</v>
      </c>
      <c r="B39144" t="s">
        <v>39614</v>
      </c>
      <c r="C39144">
        <f t="shared" si="611"/>
        <v>301</v>
      </c>
      <c r="D39144">
        <f>+VLOOKUP(base[[#This Row],[key]],Tabla2[[key]:[Homologado]],4,0)</f>
        <v>0</v>
      </c>
    </row>
    <row r="39145" spans="1:4" x14ac:dyDescent="0.3">
      <c r="A39145" t="s">
        <v>39769</v>
      </c>
      <c r="B39145" t="s">
        <v>39614</v>
      </c>
      <c r="C39145">
        <f t="shared" si="611"/>
        <v>301</v>
      </c>
      <c r="D39145">
        <f>+VLOOKUP(base[[#This Row],[key]],Tabla2[[key]:[Homologado]],4,0)</f>
        <v>0</v>
      </c>
    </row>
    <row r="39146" spans="1:4" x14ac:dyDescent="0.3">
      <c r="A39146" t="s">
        <v>39770</v>
      </c>
      <c r="B39146" t="s">
        <v>39614</v>
      </c>
      <c r="C39146">
        <f t="shared" si="611"/>
        <v>301</v>
      </c>
      <c r="D39146">
        <f>+VLOOKUP(base[[#This Row],[key]],Tabla2[[key]:[Homologado]],4,0)</f>
        <v>0</v>
      </c>
    </row>
    <row r="39147" spans="1:4" x14ac:dyDescent="0.3">
      <c r="A39147" t="s">
        <v>39614</v>
      </c>
      <c r="B39147" t="s">
        <v>39614</v>
      </c>
      <c r="C39147">
        <f t="shared" si="611"/>
        <v>301</v>
      </c>
      <c r="D39147">
        <f>+VLOOKUP(base[[#This Row],[key]],Tabla2[[key]:[Homologado]],4,0)</f>
        <v>0</v>
      </c>
    </row>
    <row r="39148" spans="1:4" x14ac:dyDescent="0.3">
      <c r="A39148" t="s">
        <v>39771</v>
      </c>
      <c r="B39148" t="s">
        <v>39614</v>
      </c>
      <c r="C39148">
        <f t="shared" si="611"/>
        <v>301</v>
      </c>
      <c r="D39148">
        <f>+VLOOKUP(base[[#This Row],[key]],Tabla2[[key]:[Homologado]],4,0)</f>
        <v>0</v>
      </c>
    </row>
    <row r="39149" spans="1:4" x14ac:dyDescent="0.3">
      <c r="A39149" t="s">
        <v>39772</v>
      </c>
      <c r="B39149" t="s">
        <v>39614</v>
      </c>
      <c r="C39149">
        <f t="shared" si="611"/>
        <v>301</v>
      </c>
      <c r="D39149">
        <f>+VLOOKUP(base[[#This Row],[key]],Tabla2[[key]:[Homologado]],4,0)</f>
        <v>0</v>
      </c>
    </row>
    <row r="39150" spans="1:4" x14ac:dyDescent="0.3">
      <c r="A39150" t="s">
        <v>39174</v>
      </c>
      <c r="B39150" t="s">
        <v>39614</v>
      </c>
      <c r="C39150">
        <f t="shared" si="611"/>
        <v>301</v>
      </c>
      <c r="D39150">
        <f>+VLOOKUP(base[[#This Row],[key]],Tabla2[[key]:[Homologado]],4,0)</f>
        <v>0</v>
      </c>
    </row>
    <row r="39151" spans="1:4" x14ac:dyDescent="0.3">
      <c r="A39151" t="s">
        <v>28284</v>
      </c>
      <c r="B39151" t="s">
        <v>39614</v>
      </c>
      <c r="C39151">
        <f t="shared" si="611"/>
        <v>301</v>
      </c>
      <c r="D39151">
        <f>+VLOOKUP(base[[#This Row],[key]],Tabla2[[key]:[Homologado]],4,0)</f>
        <v>0</v>
      </c>
    </row>
    <row r="39152" spans="1:4" x14ac:dyDescent="0.3">
      <c r="A39152" t="s">
        <v>28315</v>
      </c>
      <c r="B39152" t="s">
        <v>39614</v>
      </c>
      <c r="C39152">
        <f t="shared" si="611"/>
        <v>301</v>
      </c>
      <c r="D39152">
        <f>+VLOOKUP(base[[#This Row],[key]],Tabla2[[key]:[Homologado]],4,0)</f>
        <v>0</v>
      </c>
    </row>
    <row r="39153" spans="1:4" x14ac:dyDescent="0.3">
      <c r="A39153" t="s">
        <v>28319</v>
      </c>
      <c r="B39153" t="s">
        <v>39614</v>
      </c>
      <c r="C39153">
        <f t="shared" si="611"/>
        <v>301</v>
      </c>
      <c r="D39153">
        <f>+VLOOKUP(base[[#This Row],[key]],Tabla2[[key]:[Homologado]],4,0)</f>
        <v>0</v>
      </c>
    </row>
    <row r="39154" spans="1:4" x14ac:dyDescent="0.3">
      <c r="A39154" t="s">
        <v>28324</v>
      </c>
      <c r="B39154" t="s">
        <v>39614</v>
      </c>
      <c r="C39154">
        <f t="shared" si="611"/>
        <v>301</v>
      </c>
      <c r="D39154">
        <f>+VLOOKUP(base[[#This Row],[key]],Tabla2[[key]:[Homologado]],4,0)</f>
        <v>0</v>
      </c>
    </row>
    <row r="39155" spans="1:4" x14ac:dyDescent="0.3">
      <c r="A39155" t="s">
        <v>27914</v>
      </c>
      <c r="B39155" t="s">
        <v>39614</v>
      </c>
      <c r="C39155">
        <f t="shared" si="611"/>
        <v>301</v>
      </c>
      <c r="D39155">
        <f>+VLOOKUP(base[[#This Row],[key]],Tabla2[[key]:[Homologado]],4,0)</f>
        <v>0</v>
      </c>
    </row>
    <row r="39156" spans="1:4" x14ac:dyDescent="0.3">
      <c r="A39156" t="s">
        <v>28355</v>
      </c>
      <c r="B39156" t="s">
        <v>39614</v>
      </c>
      <c r="C39156">
        <f t="shared" si="611"/>
        <v>301</v>
      </c>
      <c r="D39156">
        <f>+VLOOKUP(base[[#This Row],[key]],Tabla2[[key]:[Homologado]],4,0)</f>
        <v>0</v>
      </c>
    </row>
    <row r="39157" spans="1:4" x14ac:dyDescent="0.3">
      <c r="A39157" t="s">
        <v>39773</v>
      </c>
      <c r="B39157" t="s">
        <v>39614</v>
      </c>
      <c r="C39157">
        <f t="shared" si="611"/>
        <v>301</v>
      </c>
      <c r="D39157">
        <f>+VLOOKUP(base[[#This Row],[key]],Tabla2[[key]:[Homologado]],4,0)</f>
        <v>0</v>
      </c>
    </row>
    <row r="39158" spans="1:4" x14ac:dyDescent="0.3">
      <c r="A39158" t="s">
        <v>39774</v>
      </c>
      <c r="B39158" t="s">
        <v>39614</v>
      </c>
      <c r="C39158">
        <f t="shared" si="611"/>
        <v>301</v>
      </c>
      <c r="D39158">
        <f>+VLOOKUP(base[[#This Row],[key]],Tabla2[[key]:[Homologado]],4,0)</f>
        <v>0</v>
      </c>
    </row>
    <row r="39159" spans="1:4" x14ac:dyDescent="0.3">
      <c r="A39159" t="s">
        <v>39200</v>
      </c>
      <c r="B39159" t="s">
        <v>39614</v>
      </c>
      <c r="C39159">
        <f t="shared" si="611"/>
        <v>301</v>
      </c>
      <c r="D39159">
        <f>+VLOOKUP(base[[#This Row],[key]],Tabla2[[key]:[Homologado]],4,0)</f>
        <v>0</v>
      </c>
    </row>
    <row r="39160" spans="1:4" x14ac:dyDescent="0.3">
      <c r="A39160" t="s">
        <v>39775</v>
      </c>
      <c r="B39160" t="s">
        <v>39614</v>
      </c>
      <c r="C39160">
        <f t="shared" si="611"/>
        <v>301</v>
      </c>
      <c r="D39160">
        <f>+VLOOKUP(base[[#This Row],[key]],Tabla2[[key]:[Homologado]],4,0)</f>
        <v>0</v>
      </c>
    </row>
    <row r="39161" spans="1:4" x14ac:dyDescent="0.3">
      <c r="A39161" t="s">
        <v>28359</v>
      </c>
      <c r="B39161" t="s">
        <v>39614</v>
      </c>
      <c r="C39161">
        <f t="shared" si="611"/>
        <v>301</v>
      </c>
      <c r="D39161">
        <f>+VLOOKUP(base[[#This Row],[key]],Tabla2[[key]:[Homologado]],4,0)</f>
        <v>0</v>
      </c>
    </row>
    <row r="39162" spans="1:4" x14ac:dyDescent="0.3">
      <c r="A39162" t="s">
        <v>39777</v>
      </c>
      <c r="B39162" t="s">
        <v>39614</v>
      </c>
      <c r="C39162">
        <f t="shared" si="611"/>
        <v>301</v>
      </c>
      <c r="D39162">
        <f>+VLOOKUP(base[[#This Row],[key]],Tabla2[[key]:[Homologado]],4,0)</f>
        <v>0</v>
      </c>
    </row>
    <row r="39163" spans="1:4" x14ac:dyDescent="0.3">
      <c r="A39163" t="s">
        <v>39127</v>
      </c>
      <c r="B39163" t="s">
        <v>39614</v>
      </c>
      <c r="C39163">
        <f t="shared" si="611"/>
        <v>301</v>
      </c>
      <c r="D39163">
        <f>+VLOOKUP(base[[#This Row],[key]],Tabla2[[key]:[Homologado]],4,0)</f>
        <v>0</v>
      </c>
    </row>
    <row r="39164" spans="1:4" x14ac:dyDescent="0.3">
      <c r="A39164" t="s">
        <v>39778</v>
      </c>
      <c r="B39164" t="s">
        <v>39614</v>
      </c>
      <c r="C39164">
        <f t="shared" si="611"/>
        <v>301</v>
      </c>
      <c r="D39164">
        <f>+VLOOKUP(base[[#This Row],[key]],Tabla2[[key]:[Homologado]],4,0)</f>
        <v>0</v>
      </c>
    </row>
    <row r="39165" spans="1:4" x14ac:dyDescent="0.3">
      <c r="A39165" t="s">
        <v>39779</v>
      </c>
      <c r="B39165" t="s">
        <v>39614</v>
      </c>
      <c r="C39165">
        <f t="shared" si="611"/>
        <v>301</v>
      </c>
      <c r="D39165">
        <f>+VLOOKUP(base[[#This Row],[key]],Tabla2[[key]:[Homologado]],4,0)</f>
        <v>0</v>
      </c>
    </row>
    <row r="39166" spans="1:4" x14ac:dyDescent="0.3">
      <c r="A39166" t="s">
        <v>39780</v>
      </c>
      <c r="B39166" t="s">
        <v>39614</v>
      </c>
      <c r="C39166">
        <f t="shared" si="611"/>
        <v>301</v>
      </c>
      <c r="D39166">
        <f>+VLOOKUP(base[[#This Row],[key]],Tabla2[[key]:[Homologado]],4,0)</f>
        <v>0</v>
      </c>
    </row>
    <row r="39167" spans="1:4" x14ac:dyDescent="0.3">
      <c r="A39167" t="s">
        <v>39781</v>
      </c>
      <c r="B39167" t="s">
        <v>39614</v>
      </c>
      <c r="C39167">
        <f t="shared" si="611"/>
        <v>301</v>
      </c>
      <c r="D39167">
        <f>+VLOOKUP(base[[#This Row],[key]],Tabla2[[key]:[Homologado]],4,0)</f>
        <v>0</v>
      </c>
    </row>
    <row r="39168" spans="1:4" x14ac:dyDescent="0.3">
      <c r="A39168" t="s">
        <v>39782</v>
      </c>
      <c r="B39168" t="s">
        <v>39614</v>
      </c>
      <c r="C39168">
        <f t="shared" ref="C39168:C39231" si="612">+IF(B39168=B39167,C39167,C39167+1)</f>
        <v>301</v>
      </c>
      <c r="D39168">
        <f>+VLOOKUP(base[[#This Row],[key]],Tabla2[[key]:[Homologado]],4,0)</f>
        <v>0</v>
      </c>
    </row>
    <row r="39169" spans="1:4" x14ac:dyDescent="0.3">
      <c r="A39169" t="s">
        <v>39783</v>
      </c>
      <c r="B39169" t="s">
        <v>39614</v>
      </c>
      <c r="C39169">
        <f t="shared" si="612"/>
        <v>301</v>
      </c>
      <c r="D39169">
        <f>+VLOOKUP(base[[#This Row],[key]],Tabla2[[key]:[Homologado]],4,0)</f>
        <v>0</v>
      </c>
    </row>
    <row r="39170" spans="1:4" x14ac:dyDescent="0.3">
      <c r="A39170" t="s">
        <v>28375</v>
      </c>
      <c r="B39170" t="s">
        <v>39614</v>
      </c>
      <c r="C39170">
        <f t="shared" si="612"/>
        <v>301</v>
      </c>
      <c r="D39170">
        <f>+VLOOKUP(base[[#This Row],[key]],Tabla2[[key]:[Homologado]],4,0)</f>
        <v>0</v>
      </c>
    </row>
    <row r="39171" spans="1:4" x14ac:dyDescent="0.3">
      <c r="A39171" t="s">
        <v>39784</v>
      </c>
      <c r="B39171" t="s">
        <v>39614</v>
      </c>
      <c r="C39171">
        <f t="shared" si="612"/>
        <v>301</v>
      </c>
      <c r="D39171">
        <f>+VLOOKUP(base[[#This Row],[key]],Tabla2[[key]:[Homologado]],4,0)</f>
        <v>0</v>
      </c>
    </row>
    <row r="39172" spans="1:4" x14ac:dyDescent="0.3">
      <c r="A39172" t="s">
        <v>28397</v>
      </c>
      <c r="B39172" t="s">
        <v>39614</v>
      </c>
      <c r="C39172">
        <f t="shared" si="612"/>
        <v>301</v>
      </c>
      <c r="D39172">
        <f>+VLOOKUP(base[[#This Row],[key]],Tabla2[[key]:[Homologado]],4,0)</f>
        <v>0</v>
      </c>
    </row>
    <row r="39173" spans="1:4" x14ac:dyDescent="0.3">
      <c r="A39173" t="s">
        <v>39238</v>
      </c>
      <c r="B39173" t="s">
        <v>39614</v>
      </c>
      <c r="C39173">
        <f t="shared" si="612"/>
        <v>301</v>
      </c>
      <c r="D39173">
        <f>+VLOOKUP(base[[#This Row],[key]],Tabla2[[key]:[Homologado]],4,0)</f>
        <v>0</v>
      </c>
    </row>
    <row r="39174" spans="1:4" x14ac:dyDescent="0.3">
      <c r="A39174" t="s">
        <v>39245</v>
      </c>
      <c r="B39174" t="s">
        <v>39614</v>
      </c>
      <c r="C39174">
        <f t="shared" si="612"/>
        <v>301</v>
      </c>
      <c r="D39174">
        <f>+VLOOKUP(base[[#This Row],[key]],Tabla2[[key]:[Homologado]],4,0)</f>
        <v>0</v>
      </c>
    </row>
    <row r="39175" spans="1:4" x14ac:dyDescent="0.3">
      <c r="A39175" t="s">
        <v>39785</v>
      </c>
      <c r="B39175" t="s">
        <v>39614</v>
      </c>
      <c r="C39175">
        <f t="shared" si="612"/>
        <v>301</v>
      </c>
      <c r="D39175">
        <f>+VLOOKUP(base[[#This Row],[key]],Tabla2[[key]:[Homologado]],4,0)</f>
        <v>0</v>
      </c>
    </row>
    <row r="39176" spans="1:4" x14ac:dyDescent="0.3">
      <c r="A39176" t="s">
        <v>39786</v>
      </c>
      <c r="B39176" t="s">
        <v>39614</v>
      </c>
      <c r="C39176">
        <f t="shared" si="612"/>
        <v>301</v>
      </c>
      <c r="D39176">
        <f>+VLOOKUP(base[[#This Row],[key]],Tabla2[[key]:[Homologado]],4,0)</f>
        <v>0</v>
      </c>
    </row>
    <row r="39177" spans="1:4" x14ac:dyDescent="0.3">
      <c r="A39177" t="s">
        <v>39787</v>
      </c>
      <c r="B39177" t="s">
        <v>39614</v>
      </c>
      <c r="C39177">
        <f t="shared" si="612"/>
        <v>301</v>
      </c>
      <c r="D39177">
        <f>+VLOOKUP(base[[#This Row],[key]],Tabla2[[key]:[Homologado]],4,0)</f>
        <v>0</v>
      </c>
    </row>
    <row r="39178" spans="1:4" x14ac:dyDescent="0.3">
      <c r="A39178" t="s">
        <v>39788</v>
      </c>
      <c r="B39178" t="s">
        <v>39614</v>
      </c>
      <c r="C39178">
        <f t="shared" si="612"/>
        <v>301</v>
      </c>
      <c r="D39178">
        <f>+VLOOKUP(base[[#This Row],[key]],Tabla2[[key]:[Homologado]],4,0)</f>
        <v>0</v>
      </c>
    </row>
    <row r="39179" spans="1:4" x14ac:dyDescent="0.3">
      <c r="A39179" t="s">
        <v>38742</v>
      </c>
      <c r="B39179" t="s">
        <v>28672</v>
      </c>
      <c r="C39179">
        <f t="shared" si="612"/>
        <v>302</v>
      </c>
      <c r="D39179">
        <f>+VLOOKUP(base[[#This Row],[key]],Tabla2[[key]:[Homologado]],4,0)</f>
        <v>0</v>
      </c>
    </row>
    <row r="39180" spans="1:4" x14ac:dyDescent="0.3">
      <c r="A39180" t="s">
        <v>24630</v>
      </c>
      <c r="B39180" t="s">
        <v>28672</v>
      </c>
      <c r="C39180">
        <f t="shared" si="612"/>
        <v>302</v>
      </c>
      <c r="D39180">
        <f>+VLOOKUP(base[[#This Row],[key]],Tabla2[[key]:[Homologado]],4,0)</f>
        <v>0</v>
      </c>
    </row>
    <row r="39181" spans="1:4" x14ac:dyDescent="0.3">
      <c r="A39181" t="s">
        <v>24632</v>
      </c>
      <c r="B39181" t="s">
        <v>28672</v>
      </c>
      <c r="C39181">
        <f t="shared" si="612"/>
        <v>302</v>
      </c>
      <c r="D39181">
        <f>+VLOOKUP(base[[#This Row],[key]],Tabla2[[key]:[Homologado]],4,0)</f>
        <v>0</v>
      </c>
    </row>
    <row r="39182" spans="1:4" x14ac:dyDescent="0.3">
      <c r="A39182" t="s">
        <v>24633</v>
      </c>
      <c r="B39182" t="s">
        <v>28672</v>
      </c>
      <c r="C39182">
        <f t="shared" si="612"/>
        <v>302</v>
      </c>
      <c r="D39182">
        <f>+VLOOKUP(base[[#This Row],[key]],Tabla2[[key]:[Homologado]],4,0)</f>
        <v>0</v>
      </c>
    </row>
    <row r="39183" spans="1:4" x14ac:dyDescent="0.3">
      <c r="A39183" t="s">
        <v>24634</v>
      </c>
      <c r="B39183" t="s">
        <v>28672</v>
      </c>
      <c r="C39183">
        <f t="shared" si="612"/>
        <v>302</v>
      </c>
      <c r="D39183">
        <f>+VLOOKUP(base[[#This Row],[key]],Tabla2[[key]:[Homologado]],4,0)</f>
        <v>0</v>
      </c>
    </row>
    <row r="39184" spans="1:4" x14ac:dyDescent="0.3">
      <c r="A39184" t="s">
        <v>24636</v>
      </c>
      <c r="B39184" t="s">
        <v>28672</v>
      </c>
      <c r="C39184">
        <f t="shared" si="612"/>
        <v>302</v>
      </c>
      <c r="D39184">
        <f>+VLOOKUP(base[[#This Row],[key]],Tabla2[[key]:[Homologado]],4,0)</f>
        <v>0</v>
      </c>
    </row>
    <row r="39185" spans="1:4" x14ac:dyDescent="0.3">
      <c r="A39185" t="s">
        <v>24637</v>
      </c>
      <c r="B39185" t="s">
        <v>28672</v>
      </c>
      <c r="C39185">
        <f t="shared" si="612"/>
        <v>302</v>
      </c>
      <c r="D39185">
        <f>+VLOOKUP(base[[#This Row],[key]],Tabla2[[key]:[Homologado]],4,0)</f>
        <v>0</v>
      </c>
    </row>
    <row r="39186" spans="1:4" x14ac:dyDescent="0.3">
      <c r="A39186" t="s">
        <v>24640</v>
      </c>
      <c r="B39186" t="s">
        <v>28672</v>
      </c>
      <c r="C39186">
        <f t="shared" si="612"/>
        <v>302</v>
      </c>
      <c r="D39186">
        <f>+VLOOKUP(base[[#This Row],[key]],Tabla2[[key]:[Homologado]],4,0)</f>
        <v>0</v>
      </c>
    </row>
    <row r="39187" spans="1:4" x14ac:dyDescent="0.3">
      <c r="A39187" t="s">
        <v>24641</v>
      </c>
      <c r="B39187" t="s">
        <v>28672</v>
      </c>
      <c r="C39187">
        <f t="shared" si="612"/>
        <v>302</v>
      </c>
      <c r="D39187">
        <f>+VLOOKUP(base[[#This Row],[key]],Tabla2[[key]:[Homologado]],4,0)</f>
        <v>0</v>
      </c>
    </row>
    <row r="39188" spans="1:4" x14ac:dyDescent="0.3">
      <c r="A39188" t="s">
        <v>21464</v>
      </c>
      <c r="B39188" t="s">
        <v>28672</v>
      </c>
      <c r="C39188">
        <f t="shared" si="612"/>
        <v>302</v>
      </c>
      <c r="D39188">
        <f>+VLOOKUP(base[[#This Row],[key]],Tabla2[[key]:[Homologado]],4,0)</f>
        <v>0</v>
      </c>
    </row>
    <row r="39189" spans="1:4" x14ac:dyDescent="0.3">
      <c r="A39189" t="s">
        <v>38745</v>
      </c>
      <c r="B39189" t="s">
        <v>28672</v>
      </c>
      <c r="C39189">
        <f t="shared" si="612"/>
        <v>302</v>
      </c>
      <c r="D39189">
        <f>+VLOOKUP(base[[#This Row],[key]],Tabla2[[key]:[Homologado]],4,0)</f>
        <v>0</v>
      </c>
    </row>
    <row r="39190" spans="1:4" x14ac:dyDescent="0.3">
      <c r="A39190" t="s">
        <v>38746</v>
      </c>
      <c r="B39190" t="s">
        <v>28672</v>
      </c>
      <c r="C39190">
        <f t="shared" si="612"/>
        <v>302</v>
      </c>
      <c r="D39190">
        <f>+VLOOKUP(base[[#This Row],[key]],Tabla2[[key]:[Homologado]],4,0)</f>
        <v>0</v>
      </c>
    </row>
    <row r="39191" spans="1:4" x14ac:dyDescent="0.3">
      <c r="A39191" t="s">
        <v>38747</v>
      </c>
      <c r="B39191" t="s">
        <v>28672</v>
      </c>
      <c r="C39191">
        <f t="shared" si="612"/>
        <v>302</v>
      </c>
      <c r="D39191">
        <f>+VLOOKUP(base[[#This Row],[key]],Tabla2[[key]:[Homologado]],4,0)</f>
        <v>0</v>
      </c>
    </row>
    <row r="39192" spans="1:4" x14ac:dyDescent="0.3">
      <c r="A39192" t="s">
        <v>24647</v>
      </c>
      <c r="B39192" t="s">
        <v>28672</v>
      </c>
      <c r="C39192">
        <f t="shared" si="612"/>
        <v>302</v>
      </c>
      <c r="D39192">
        <f>+VLOOKUP(base[[#This Row],[key]],Tabla2[[key]:[Homologado]],4,0)</f>
        <v>0</v>
      </c>
    </row>
    <row r="39193" spans="1:4" x14ac:dyDescent="0.3">
      <c r="A39193" t="s">
        <v>24651</v>
      </c>
      <c r="B39193" t="s">
        <v>28672</v>
      </c>
      <c r="C39193">
        <f t="shared" si="612"/>
        <v>302</v>
      </c>
      <c r="D39193">
        <f>+VLOOKUP(base[[#This Row],[key]],Tabla2[[key]:[Homologado]],4,0)</f>
        <v>0</v>
      </c>
    </row>
    <row r="39194" spans="1:4" x14ac:dyDescent="0.3">
      <c r="A39194" t="s">
        <v>38748</v>
      </c>
      <c r="B39194" t="s">
        <v>28672</v>
      </c>
      <c r="C39194">
        <f t="shared" si="612"/>
        <v>302</v>
      </c>
      <c r="D39194">
        <f>+VLOOKUP(base[[#This Row],[key]],Tabla2[[key]:[Homologado]],4,0)</f>
        <v>0</v>
      </c>
    </row>
    <row r="39195" spans="1:4" x14ac:dyDescent="0.3">
      <c r="A39195" t="s">
        <v>39968</v>
      </c>
      <c r="B39195" t="s">
        <v>39624</v>
      </c>
      <c r="C39195">
        <f t="shared" si="612"/>
        <v>303</v>
      </c>
      <c r="D39195">
        <f>+VLOOKUP(base[[#This Row],[key]],Tabla2[[key]:[Homologado]],4,0)</f>
        <v>0</v>
      </c>
    </row>
    <row r="39196" spans="1:4" x14ac:dyDescent="0.3">
      <c r="A39196" t="s">
        <v>27966</v>
      </c>
      <c r="B39196" t="s">
        <v>39624</v>
      </c>
      <c r="C39196">
        <f t="shared" si="612"/>
        <v>303</v>
      </c>
      <c r="D39196">
        <f>+VLOOKUP(base[[#This Row],[key]],Tabla2[[key]:[Homologado]],4,0)</f>
        <v>0</v>
      </c>
    </row>
    <row r="39197" spans="1:4" x14ac:dyDescent="0.3">
      <c r="A39197" t="s">
        <v>27810</v>
      </c>
      <c r="B39197" t="s">
        <v>39624</v>
      </c>
      <c r="C39197">
        <f t="shared" si="612"/>
        <v>303</v>
      </c>
      <c r="D39197">
        <f>+VLOOKUP(base[[#This Row],[key]],Tabla2[[key]:[Homologado]],4,0)</f>
        <v>0</v>
      </c>
    </row>
    <row r="39198" spans="1:4" x14ac:dyDescent="0.3">
      <c r="A39198" t="s">
        <v>39472</v>
      </c>
      <c r="B39198" t="s">
        <v>39624</v>
      </c>
      <c r="C39198">
        <f t="shared" si="612"/>
        <v>303</v>
      </c>
      <c r="D39198">
        <f>+VLOOKUP(base[[#This Row],[key]],Tabla2[[key]:[Homologado]],4,0)</f>
        <v>0</v>
      </c>
    </row>
    <row r="39199" spans="1:4" x14ac:dyDescent="0.3">
      <c r="A39199" t="s">
        <v>38933</v>
      </c>
      <c r="B39199" t="s">
        <v>39624</v>
      </c>
      <c r="C39199">
        <f t="shared" si="612"/>
        <v>303</v>
      </c>
      <c r="D39199">
        <f>+VLOOKUP(base[[#This Row],[key]],Tabla2[[key]:[Homologado]],4,0)</f>
        <v>0</v>
      </c>
    </row>
    <row r="39200" spans="1:4" x14ac:dyDescent="0.3">
      <c r="A39200" t="s">
        <v>39969</v>
      </c>
      <c r="B39200" t="s">
        <v>39624</v>
      </c>
      <c r="C39200">
        <f t="shared" si="612"/>
        <v>303</v>
      </c>
      <c r="D39200">
        <f>+VLOOKUP(base[[#This Row],[key]],Tabla2[[key]:[Homologado]],4,0)</f>
        <v>0</v>
      </c>
    </row>
    <row r="39201" spans="1:4" x14ac:dyDescent="0.3">
      <c r="A39201" t="s">
        <v>39970</v>
      </c>
      <c r="B39201" t="s">
        <v>39624</v>
      </c>
      <c r="C39201">
        <f t="shared" si="612"/>
        <v>303</v>
      </c>
      <c r="D39201">
        <f>+VLOOKUP(base[[#This Row],[key]],Tabla2[[key]:[Homologado]],4,0)</f>
        <v>0</v>
      </c>
    </row>
    <row r="39202" spans="1:4" x14ac:dyDescent="0.3">
      <c r="A39202" t="s">
        <v>39971</v>
      </c>
      <c r="B39202" t="s">
        <v>39624</v>
      </c>
      <c r="C39202">
        <f t="shared" si="612"/>
        <v>303</v>
      </c>
      <c r="D39202">
        <f>+VLOOKUP(base[[#This Row],[key]],Tabla2[[key]:[Homologado]],4,0)</f>
        <v>0</v>
      </c>
    </row>
    <row r="39203" spans="1:4" x14ac:dyDescent="0.3">
      <c r="A39203" t="s">
        <v>39972</v>
      </c>
      <c r="B39203" t="s">
        <v>39624</v>
      </c>
      <c r="C39203">
        <f t="shared" si="612"/>
        <v>303</v>
      </c>
      <c r="D39203">
        <f>+VLOOKUP(base[[#This Row],[key]],Tabla2[[key]:[Homologado]],4,0)</f>
        <v>0</v>
      </c>
    </row>
    <row r="39204" spans="1:4" x14ac:dyDescent="0.3">
      <c r="A39204" t="s">
        <v>39973</v>
      </c>
      <c r="B39204" t="s">
        <v>39624</v>
      </c>
      <c r="C39204">
        <f t="shared" si="612"/>
        <v>303</v>
      </c>
      <c r="D39204">
        <f>+VLOOKUP(base[[#This Row],[key]],Tabla2[[key]:[Homologado]],4,0)</f>
        <v>0</v>
      </c>
    </row>
    <row r="39205" spans="1:4" x14ac:dyDescent="0.3">
      <c r="A39205" t="s">
        <v>39974</v>
      </c>
      <c r="B39205" t="s">
        <v>39624</v>
      </c>
      <c r="C39205">
        <f t="shared" si="612"/>
        <v>303</v>
      </c>
      <c r="D39205">
        <f>+VLOOKUP(base[[#This Row],[key]],Tabla2[[key]:[Homologado]],4,0)</f>
        <v>0</v>
      </c>
    </row>
    <row r="39206" spans="1:4" x14ac:dyDescent="0.3">
      <c r="A39206" t="s">
        <v>39975</v>
      </c>
      <c r="B39206" t="s">
        <v>39624</v>
      </c>
      <c r="C39206">
        <f t="shared" si="612"/>
        <v>303</v>
      </c>
      <c r="D39206">
        <f>+VLOOKUP(base[[#This Row],[key]],Tabla2[[key]:[Homologado]],4,0)</f>
        <v>0</v>
      </c>
    </row>
    <row r="39207" spans="1:4" x14ac:dyDescent="0.3">
      <c r="A39207" t="s">
        <v>28229</v>
      </c>
      <c r="B39207" t="s">
        <v>39624</v>
      </c>
      <c r="C39207">
        <f t="shared" si="612"/>
        <v>303</v>
      </c>
      <c r="D39207">
        <f>+VLOOKUP(base[[#This Row],[key]],Tabla2[[key]:[Homologado]],4,0)</f>
        <v>0</v>
      </c>
    </row>
    <row r="39208" spans="1:4" x14ac:dyDescent="0.3">
      <c r="A39208" t="s">
        <v>39976</v>
      </c>
      <c r="B39208" t="s">
        <v>39624</v>
      </c>
      <c r="C39208">
        <f t="shared" si="612"/>
        <v>303</v>
      </c>
      <c r="D39208">
        <f>+VLOOKUP(base[[#This Row],[key]],Tabla2[[key]:[Homologado]],4,0)</f>
        <v>0</v>
      </c>
    </row>
    <row r="39209" spans="1:4" x14ac:dyDescent="0.3">
      <c r="A39209" t="s">
        <v>28230</v>
      </c>
      <c r="B39209" t="s">
        <v>39624</v>
      </c>
      <c r="C39209">
        <f t="shared" si="612"/>
        <v>303</v>
      </c>
      <c r="D39209">
        <f>+VLOOKUP(base[[#This Row],[key]],Tabla2[[key]:[Homologado]],4,0)</f>
        <v>0</v>
      </c>
    </row>
    <row r="39210" spans="1:4" x14ac:dyDescent="0.3">
      <c r="A39210" t="s">
        <v>28231</v>
      </c>
      <c r="B39210" t="s">
        <v>39624</v>
      </c>
      <c r="C39210">
        <f t="shared" si="612"/>
        <v>303</v>
      </c>
      <c r="D39210">
        <f>+VLOOKUP(base[[#This Row],[key]],Tabla2[[key]:[Homologado]],4,0)</f>
        <v>0</v>
      </c>
    </row>
    <row r="39211" spans="1:4" x14ac:dyDescent="0.3">
      <c r="A39211" t="s">
        <v>27550</v>
      </c>
      <c r="B39211" t="s">
        <v>39624</v>
      </c>
      <c r="C39211">
        <f t="shared" si="612"/>
        <v>303</v>
      </c>
      <c r="D39211">
        <f>+VLOOKUP(base[[#This Row],[key]],Tabla2[[key]:[Homologado]],4,0)</f>
        <v>0</v>
      </c>
    </row>
    <row r="39212" spans="1:4" x14ac:dyDescent="0.3">
      <c r="A39212" t="s">
        <v>28341</v>
      </c>
      <c r="B39212" t="s">
        <v>39624</v>
      </c>
      <c r="C39212">
        <f t="shared" si="612"/>
        <v>303</v>
      </c>
      <c r="D39212">
        <f>+VLOOKUP(base[[#This Row],[key]],Tabla2[[key]:[Homologado]],4,0)</f>
        <v>0</v>
      </c>
    </row>
    <row r="39213" spans="1:4" x14ac:dyDescent="0.3">
      <c r="A39213" t="s">
        <v>39977</v>
      </c>
      <c r="B39213" t="s">
        <v>39624</v>
      </c>
      <c r="C39213">
        <f t="shared" si="612"/>
        <v>303</v>
      </c>
      <c r="D39213">
        <f>+VLOOKUP(base[[#This Row],[key]],Tabla2[[key]:[Homologado]],4,0)</f>
        <v>0</v>
      </c>
    </row>
    <row r="39214" spans="1:4" x14ac:dyDescent="0.3">
      <c r="A39214" t="s">
        <v>39202</v>
      </c>
      <c r="B39214" t="s">
        <v>39624</v>
      </c>
      <c r="C39214">
        <f t="shared" si="612"/>
        <v>303</v>
      </c>
      <c r="D39214">
        <f>+VLOOKUP(base[[#This Row],[key]],Tabla2[[key]:[Homologado]],4,0)</f>
        <v>0</v>
      </c>
    </row>
    <row r="39215" spans="1:4" x14ac:dyDescent="0.3">
      <c r="A39215" t="s">
        <v>39794</v>
      </c>
      <c r="B39215" t="s">
        <v>39624</v>
      </c>
      <c r="C39215">
        <f t="shared" si="612"/>
        <v>303</v>
      </c>
      <c r="D39215">
        <f>+VLOOKUP(base[[#This Row],[key]],Tabla2[[key]:[Homologado]],4,0)</f>
        <v>0</v>
      </c>
    </row>
    <row r="39216" spans="1:4" x14ac:dyDescent="0.3">
      <c r="A39216" t="s">
        <v>39978</v>
      </c>
      <c r="B39216" t="s">
        <v>39624</v>
      </c>
      <c r="C39216">
        <f t="shared" si="612"/>
        <v>303</v>
      </c>
      <c r="D39216">
        <f>+VLOOKUP(base[[#This Row],[key]],Tabla2[[key]:[Homologado]],4,0)</f>
        <v>0</v>
      </c>
    </row>
    <row r="39217" spans="1:4" x14ac:dyDescent="0.3">
      <c r="A39217" t="s">
        <v>39979</v>
      </c>
      <c r="B39217" t="s">
        <v>39624</v>
      </c>
      <c r="C39217">
        <f t="shared" si="612"/>
        <v>303</v>
      </c>
      <c r="D39217">
        <f>+VLOOKUP(base[[#This Row],[key]],Tabla2[[key]:[Homologado]],4,0)</f>
        <v>0</v>
      </c>
    </row>
    <row r="39218" spans="1:4" x14ac:dyDescent="0.3">
      <c r="A39218" t="s">
        <v>39980</v>
      </c>
      <c r="B39218" t="s">
        <v>39624</v>
      </c>
      <c r="C39218">
        <f t="shared" si="612"/>
        <v>303</v>
      </c>
      <c r="D39218">
        <f>+VLOOKUP(base[[#This Row],[key]],Tabla2[[key]:[Homologado]],4,0)</f>
        <v>0</v>
      </c>
    </row>
    <row r="39219" spans="1:4" x14ac:dyDescent="0.3">
      <c r="A39219" t="s">
        <v>40650</v>
      </c>
      <c r="B39219" t="s">
        <v>39735</v>
      </c>
      <c r="C39219">
        <f t="shared" si="612"/>
        <v>304</v>
      </c>
      <c r="D39219">
        <f>+VLOOKUP(base[[#This Row],[key]],Tabla2[[key]:[Homologado]],4,0)</f>
        <v>0</v>
      </c>
    </row>
    <row r="39220" spans="1:4" x14ac:dyDescent="0.3">
      <c r="A39220" t="s">
        <v>40651</v>
      </c>
      <c r="B39220" t="s">
        <v>39735</v>
      </c>
      <c r="C39220">
        <f t="shared" si="612"/>
        <v>304</v>
      </c>
      <c r="D39220">
        <f>+VLOOKUP(base[[#This Row],[key]],Tabla2[[key]:[Homologado]],4,0)</f>
        <v>0</v>
      </c>
    </row>
    <row r="39221" spans="1:4" x14ac:dyDescent="0.3">
      <c r="A39221" t="s">
        <v>39855</v>
      </c>
      <c r="B39221" t="s">
        <v>39619</v>
      </c>
      <c r="C39221">
        <f t="shared" si="612"/>
        <v>305</v>
      </c>
      <c r="D39221">
        <f>+VLOOKUP(base[[#This Row],[key]],Tabla2[[key]:[Homologado]],4,0)</f>
        <v>0</v>
      </c>
    </row>
    <row r="39222" spans="1:4" x14ac:dyDescent="0.3">
      <c r="A39222" t="s">
        <v>39858</v>
      </c>
      <c r="B39222" t="s">
        <v>39619</v>
      </c>
      <c r="C39222">
        <f t="shared" si="612"/>
        <v>305</v>
      </c>
      <c r="D39222">
        <f>+VLOOKUP(base[[#This Row],[key]],Tabla2[[key]:[Homologado]],4,0)</f>
        <v>0</v>
      </c>
    </row>
    <row r="39223" spans="1:4" x14ac:dyDescent="0.3">
      <c r="A39223" t="s">
        <v>27843</v>
      </c>
      <c r="B39223" t="s">
        <v>39619</v>
      </c>
      <c r="C39223">
        <f t="shared" si="612"/>
        <v>305</v>
      </c>
      <c r="D39223">
        <f>+VLOOKUP(base[[#This Row],[key]],Tabla2[[key]:[Homologado]],4,0)</f>
        <v>0</v>
      </c>
    </row>
    <row r="39224" spans="1:4" x14ac:dyDescent="0.3">
      <c r="A39224" t="s">
        <v>39860</v>
      </c>
      <c r="B39224" t="s">
        <v>39619</v>
      </c>
      <c r="C39224">
        <f t="shared" si="612"/>
        <v>305</v>
      </c>
      <c r="D39224">
        <f>+VLOOKUP(base[[#This Row],[key]],Tabla2[[key]:[Homologado]],4,0)</f>
        <v>0</v>
      </c>
    </row>
    <row r="39225" spans="1:4" x14ac:dyDescent="0.3">
      <c r="A39225" t="s">
        <v>39861</v>
      </c>
      <c r="B39225" t="s">
        <v>39619</v>
      </c>
      <c r="C39225">
        <f t="shared" si="612"/>
        <v>305</v>
      </c>
      <c r="D39225">
        <f>+VLOOKUP(base[[#This Row],[key]],Tabla2[[key]:[Homologado]],4,0)</f>
        <v>0</v>
      </c>
    </row>
    <row r="39226" spans="1:4" x14ac:dyDescent="0.3">
      <c r="A39226" t="s">
        <v>39862</v>
      </c>
      <c r="B39226" t="s">
        <v>39619</v>
      </c>
      <c r="C39226">
        <f t="shared" si="612"/>
        <v>305</v>
      </c>
      <c r="D39226">
        <f>+VLOOKUP(base[[#This Row],[key]],Tabla2[[key]:[Homologado]],4,0)</f>
        <v>0</v>
      </c>
    </row>
    <row r="39227" spans="1:4" x14ac:dyDescent="0.3">
      <c r="A39227" t="s">
        <v>39863</v>
      </c>
      <c r="B39227" t="s">
        <v>39619</v>
      </c>
      <c r="C39227">
        <f t="shared" si="612"/>
        <v>305</v>
      </c>
      <c r="D39227">
        <f>+VLOOKUP(base[[#This Row],[key]],Tabla2[[key]:[Homologado]],4,0)</f>
        <v>0</v>
      </c>
    </row>
    <row r="39228" spans="1:4" x14ac:dyDescent="0.3">
      <c r="A39228" t="s">
        <v>39806</v>
      </c>
      <c r="B39228" t="s">
        <v>39619</v>
      </c>
      <c r="C39228">
        <f t="shared" si="612"/>
        <v>305</v>
      </c>
      <c r="D39228">
        <f>+VLOOKUP(base[[#This Row],[key]],Tabla2[[key]:[Homologado]],4,0)</f>
        <v>0</v>
      </c>
    </row>
    <row r="39229" spans="1:4" x14ac:dyDescent="0.3">
      <c r="A39229" t="s">
        <v>39864</v>
      </c>
      <c r="B39229" t="s">
        <v>39619</v>
      </c>
      <c r="C39229">
        <f t="shared" si="612"/>
        <v>305</v>
      </c>
      <c r="D39229">
        <f>+VLOOKUP(base[[#This Row],[key]],Tabla2[[key]:[Homologado]],4,0)</f>
        <v>0</v>
      </c>
    </row>
    <row r="39230" spans="1:4" x14ac:dyDescent="0.3">
      <c r="A39230" t="s">
        <v>39865</v>
      </c>
      <c r="B39230" t="s">
        <v>39619</v>
      </c>
      <c r="C39230">
        <f t="shared" si="612"/>
        <v>305</v>
      </c>
      <c r="D39230">
        <f>+VLOOKUP(base[[#This Row],[key]],Tabla2[[key]:[Homologado]],4,0)</f>
        <v>0</v>
      </c>
    </row>
    <row r="39231" spans="1:4" x14ac:dyDescent="0.3">
      <c r="A39231" t="s">
        <v>39867</v>
      </c>
      <c r="B39231" t="s">
        <v>39619</v>
      </c>
      <c r="C39231">
        <f t="shared" si="612"/>
        <v>305</v>
      </c>
      <c r="D39231">
        <f>+VLOOKUP(base[[#This Row],[key]],Tabla2[[key]:[Homologado]],4,0)</f>
        <v>0</v>
      </c>
    </row>
    <row r="39232" spans="1:4" x14ac:dyDescent="0.3">
      <c r="A39232" t="s">
        <v>39868</v>
      </c>
      <c r="B39232" t="s">
        <v>39619</v>
      </c>
      <c r="C39232">
        <f t="shared" ref="C39232:C39295" si="613">+IF(B39232=B39231,C39231,C39231+1)</f>
        <v>305</v>
      </c>
      <c r="D39232">
        <f>+VLOOKUP(base[[#This Row],[key]],Tabla2[[key]:[Homologado]],4,0)</f>
        <v>0</v>
      </c>
    </row>
    <row r="39233" spans="1:4" x14ac:dyDescent="0.3">
      <c r="A39233" t="s">
        <v>39870</v>
      </c>
      <c r="B39233" t="s">
        <v>39619</v>
      </c>
      <c r="C39233">
        <f t="shared" si="613"/>
        <v>305</v>
      </c>
      <c r="D39233">
        <f>+VLOOKUP(base[[#This Row],[key]],Tabla2[[key]:[Homologado]],4,0)</f>
        <v>0</v>
      </c>
    </row>
    <row r="39234" spans="1:4" x14ac:dyDescent="0.3">
      <c r="A39234" t="s">
        <v>39873</v>
      </c>
      <c r="B39234" t="s">
        <v>39619</v>
      </c>
      <c r="C39234">
        <f t="shared" si="613"/>
        <v>305</v>
      </c>
      <c r="D39234">
        <f>+VLOOKUP(base[[#This Row],[key]],Tabla2[[key]:[Homologado]],4,0)</f>
        <v>0</v>
      </c>
    </row>
    <row r="39235" spans="1:4" x14ac:dyDescent="0.3">
      <c r="A39235" t="s">
        <v>39874</v>
      </c>
      <c r="B39235" t="s">
        <v>39619</v>
      </c>
      <c r="C39235">
        <f t="shared" si="613"/>
        <v>305</v>
      </c>
      <c r="D39235">
        <f>+VLOOKUP(base[[#This Row],[key]],Tabla2[[key]:[Homologado]],4,0)</f>
        <v>0</v>
      </c>
    </row>
    <row r="39236" spans="1:4" x14ac:dyDescent="0.3">
      <c r="A39236" t="s">
        <v>40288</v>
      </c>
      <c r="B39236" t="s">
        <v>39658</v>
      </c>
      <c r="C39236">
        <f t="shared" si="613"/>
        <v>306</v>
      </c>
      <c r="D39236">
        <f>+VLOOKUP(base[[#This Row],[key]],Tabla2[[key]:[Homologado]],4,0)</f>
        <v>0</v>
      </c>
    </row>
    <row r="39237" spans="1:4" x14ac:dyDescent="0.3">
      <c r="A39237" t="s">
        <v>40289</v>
      </c>
      <c r="B39237" t="s">
        <v>39658</v>
      </c>
      <c r="C39237">
        <f t="shared" si="613"/>
        <v>306</v>
      </c>
      <c r="D39237">
        <f>+VLOOKUP(base[[#This Row],[key]],Tabla2[[key]:[Homologado]],4,0)</f>
        <v>0</v>
      </c>
    </row>
    <row r="39238" spans="1:4" x14ac:dyDescent="0.3">
      <c r="A39238" t="s">
        <v>39377</v>
      </c>
      <c r="B39238" t="s">
        <v>39658</v>
      </c>
      <c r="C39238">
        <f t="shared" si="613"/>
        <v>306</v>
      </c>
      <c r="D39238">
        <f>+VLOOKUP(base[[#This Row],[key]],Tabla2[[key]:[Homologado]],4,0)</f>
        <v>0</v>
      </c>
    </row>
    <row r="39239" spans="1:4" x14ac:dyDescent="0.3">
      <c r="A39239" t="s">
        <v>39658</v>
      </c>
      <c r="B39239" t="s">
        <v>39658</v>
      </c>
      <c r="C39239">
        <f t="shared" si="613"/>
        <v>306</v>
      </c>
      <c r="D39239">
        <f>+VLOOKUP(base[[#This Row],[key]],Tabla2[[key]:[Homologado]],4,0)</f>
        <v>0</v>
      </c>
    </row>
    <row r="39240" spans="1:4" x14ac:dyDescent="0.3">
      <c r="A39240" t="s">
        <v>39889</v>
      </c>
      <c r="B39240" t="s">
        <v>39670</v>
      </c>
      <c r="C39240">
        <f t="shared" si="613"/>
        <v>307</v>
      </c>
      <c r="D39240">
        <f>+VLOOKUP(base[[#This Row],[key]],Tabla2[[key]:[Homologado]],4,0)</f>
        <v>0</v>
      </c>
    </row>
    <row r="39241" spans="1:4" x14ac:dyDescent="0.3">
      <c r="A39241" t="s">
        <v>39890</v>
      </c>
      <c r="B39241" t="s">
        <v>39670</v>
      </c>
      <c r="C39241">
        <f t="shared" si="613"/>
        <v>307</v>
      </c>
      <c r="D39241">
        <f>+VLOOKUP(base[[#This Row],[key]],Tabla2[[key]:[Homologado]],4,0)</f>
        <v>0</v>
      </c>
    </row>
    <row r="39242" spans="1:4" x14ac:dyDescent="0.3">
      <c r="A39242" t="s">
        <v>39891</v>
      </c>
      <c r="B39242" t="s">
        <v>39670</v>
      </c>
      <c r="C39242">
        <f t="shared" si="613"/>
        <v>307</v>
      </c>
      <c r="D39242">
        <f>+VLOOKUP(base[[#This Row],[key]],Tabla2[[key]:[Homologado]],4,0)</f>
        <v>0</v>
      </c>
    </row>
    <row r="39243" spans="1:4" x14ac:dyDescent="0.3">
      <c r="A39243" t="s">
        <v>40360</v>
      </c>
      <c r="B39243" t="s">
        <v>39670</v>
      </c>
      <c r="C39243">
        <f t="shared" si="613"/>
        <v>307</v>
      </c>
      <c r="D39243">
        <f>+VLOOKUP(base[[#This Row],[key]],Tabla2[[key]:[Homologado]],4,0)</f>
        <v>0</v>
      </c>
    </row>
    <row r="39244" spans="1:4" x14ac:dyDescent="0.3">
      <c r="A39244" t="s">
        <v>38152</v>
      </c>
      <c r="B39244" t="s">
        <v>39670</v>
      </c>
      <c r="C39244">
        <f t="shared" si="613"/>
        <v>307</v>
      </c>
      <c r="D39244">
        <f>+VLOOKUP(base[[#This Row],[key]],Tabla2[[key]:[Homologado]],4,0)</f>
        <v>0</v>
      </c>
    </row>
    <row r="39245" spans="1:4" x14ac:dyDescent="0.3">
      <c r="A39245" t="s">
        <v>27763</v>
      </c>
      <c r="B39245" t="s">
        <v>39670</v>
      </c>
      <c r="C39245">
        <f t="shared" si="613"/>
        <v>307</v>
      </c>
      <c r="D39245">
        <f>+VLOOKUP(base[[#This Row],[key]],Tabla2[[key]:[Homologado]],4,0)</f>
        <v>0</v>
      </c>
    </row>
    <row r="39246" spans="1:4" x14ac:dyDescent="0.3">
      <c r="A39246" t="s">
        <v>27764</v>
      </c>
      <c r="B39246" t="s">
        <v>39670</v>
      </c>
      <c r="C39246">
        <f t="shared" si="613"/>
        <v>307</v>
      </c>
      <c r="D39246">
        <f>+VLOOKUP(base[[#This Row],[key]],Tabla2[[key]:[Homologado]],4,0)</f>
        <v>0</v>
      </c>
    </row>
    <row r="39247" spans="1:4" x14ac:dyDescent="0.3">
      <c r="A39247" t="s">
        <v>40361</v>
      </c>
      <c r="B39247" t="s">
        <v>39670</v>
      </c>
      <c r="C39247">
        <f t="shared" si="613"/>
        <v>307</v>
      </c>
      <c r="D39247">
        <f>+VLOOKUP(base[[#This Row],[key]],Tabla2[[key]:[Homologado]],4,0)</f>
        <v>0</v>
      </c>
    </row>
    <row r="39248" spans="1:4" x14ac:dyDescent="0.3">
      <c r="A39248" t="s">
        <v>40362</v>
      </c>
      <c r="B39248" t="s">
        <v>39670</v>
      </c>
      <c r="C39248">
        <f t="shared" si="613"/>
        <v>307</v>
      </c>
      <c r="D39248">
        <f>+VLOOKUP(base[[#This Row],[key]],Tabla2[[key]:[Homologado]],4,0)</f>
        <v>0</v>
      </c>
    </row>
    <row r="39249" spans="1:4" x14ac:dyDescent="0.3">
      <c r="A39249" t="s">
        <v>40363</v>
      </c>
      <c r="B39249" t="s">
        <v>39670</v>
      </c>
      <c r="C39249">
        <f t="shared" si="613"/>
        <v>307</v>
      </c>
      <c r="D39249">
        <f>+VLOOKUP(base[[#This Row],[key]],Tabla2[[key]:[Homologado]],4,0)</f>
        <v>0</v>
      </c>
    </row>
    <row r="39250" spans="1:4" x14ac:dyDescent="0.3">
      <c r="A39250" t="s">
        <v>40364</v>
      </c>
      <c r="B39250" t="s">
        <v>39670</v>
      </c>
      <c r="C39250">
        <f t="shared" si="613"/>
        <v>307</v>
      </c>
      <c r="D39250">
        <f>+VLOOKUP(base[[#This Row],[key]],Tabla2[[key]:[Homologado]],4,0)</f>
        <v>0</v>
      </c>
    </row>
    <row r="39251" spans="1:4" x14ac:dyDescent="0.3">
      <c r="A39251" t="s">
        <v>40365</v>
      </c>
      <c r="B39251" t="s">
        <v>39670</v>
      </c>
      <c r="C39251">
        <f t="shared" si="613"/>
        <v>307</v>
      </c>
      <c r="D39251">
        <f>+VLOOKUP(base[[#This Row],[key]],Tabla2[[key]:[Homologado]],4,0)</f>
        <v>0</v>
      </c>
    </row>
    <row r="39252" spans="1:4" x14ac:dyDescent="0.3">
      <c r="A39252" t="s">
        <v>27816</v>
      </c>
      <c r="B39252" t="s">
        <v>39670</v>
      </c>
      <c r="C39252">
        <f t="shared" si="613"/>
        <v>307</v>
      </c>
      <c r="D39252">
        <f>+VLOOKUP(base[[#This Row],[key]],Tabla2[[key]:[Homologado]],4,0)</f>
        <v>0</v>
      </c>
    </row>
    <row r="39253" spans="1:4" x14ac:dyDescent="0.3">
      <c r="A39253" t="s">
        <v>27818</v>
      </c>
      <c r="B39253" t="s">
        <v>39670</v>
      </c>
      <c r="C39253">
        <f t="shared" si="613"/>
        <v>307</v>
      </c>
      <c r="D39253">
        <f>+VLOOKUP(base[[#This Row],[key]],Tabla2[[key]:[Homologado]],4,0)</f>
        <v>0</v>
      </c>
    </row>
    <row r="39254" spans="1:4" x14ac:dyDescent="0.3">
      <c r="A39254" t="s">
        <v>27821</v>
      </c>
      <c r="B39254" t="s">
        <v>39670</v>
      </c>
      <c r="C39254">
        <f t="shared" si="613"/>
        <v>307</v>
      </c>
      <c r="D39254">
        <f>+VLOOKUP(base[[#This Row],[key]],Tabla2[[key]:[Homologado]],4,0)</f>
        <v>0</v>
      </c>
    </row>
    <row r="39255" spans="1:4" x14ac:dyDescent="0.3">
      <c r="A39255" t="s">
        <v>27823</v>
      </c>
      <c r="B39255" t="s">
        <v>39670</v>
      </c>
      <c r="C39255">
        <f t="shared" si="613"/>
        <v>307</v>
      </c>
      <c r="D39255">
        <f>+VLOOKUP(base[[#This Row],[key]],Tabla2[[key]:[Homologado]],4,0)</f>
        <v>0</v>
      </c>
    </row>
    <row r="39256" spans="1:4" x14ac:dyDescent="0.3">
      <c r="A39256" t="s">
        <v>27835</v>
      </c>
      <c r="B39256" t="s">
        <v>39670</v>
      </c>
      <c r="C39256">
        <f t="shared" si="613"/>
        <v>307</v>
      </c>
      <c r="D39256">
        <f>+VLOOKUP(base[[#This Row],[key]],Tabla2[[key]:[Homologado]],4,0)</f>
        <v>0</v>
      </c>
    </row>
    <row r="39257" spans="1:4" x14ac:dyDescent="0.3">
      <c r="A39257" t="s">
        <v>27836</v>
      </c>
      <c r="B39257" t="s">
        <v>39670</v>
      </c>
      <c r="C39257">
        <f t="shared" si="613"/>
        <v>307</v>
      </c>
      <c r="D39257">
        <f>+VLOOKUP(base[[#This Row],[key]],Tabla2[[key]:[Homologado]],4,0)</f>
        <v>0</v>
      </c>
    </row>
    <row r="39258" spans="1:4" x14ac:dyDescent="0.3">
      <c r="A39258" t="s">
        <v>27837</v>
      </c>
      <c r="B39258" t="s">
        <v>39670</v>
      </c>
      <c r="C39258">
        <f t="shared" si="613"/>
        <v>307</v>
      </c>
      <c r="D39258">
        <f>+VLOOKUP(base[[#This Row],[key]],Tabla2[[key]:[Homologado]],4,0)</f>
        <v>0</v>
      </c>
    </row>
    <row r="39259" spans="1:4" x14ac:dyDescent="0.3">
      <c r="A39259" t="s">
        <v>27838</v>
      </c>
      <c r="B39259" t="s">
        <v>39670</v>
      </c>
      <c r="C39259">
        <f t="shared" si="613"/>
        <v>307</v>
      </c>
      <c r="D39259">
        <f>+VLOOKUP(base[[#This Row],[key]],Tabla2[[key]:[Homologado]],4,0)</f>
        <v>0</v>
      </c>
    </row>
    <row r="39260" spans="1:4" x14ac:dyDescent="0.3">
      <c r="A39260" t="s">
        <v>27839</v>
      </c>
      <c r="B39260" t="s">
        <v>39670</v>
      </c>
      <c r="C39260">
        <f t="shared" si="613"/>
        <v>307</v>
      </c>
      <c r="D39260">
        <f>+VLOOKUP(base[[#This Row],[key]],Tabla2[[key]:[Homologado]],4,0)</f>
        <v>0</v>
      </c>
    </row>
    <row r="39261" spans="1:4" x14ac:dyDescent="0.3">
      <c r="A39261" t="s">
        <v>40366</v>
      </c>
      <c r="B39261" t="s">
        <v>39670</v>
      </c>
      <c r="C39261">
        <f t="shared" si="613"/>
        <v>307</v>
      </c>
      <c r="D39261">
        <f>+VLOOKUP(base[[#This Row],[key]],Tabla2[[key]:[Homologado]],4,0)</f>
        <v>0</v>
      </c>
    </row>
    <row r="39262" spans="1:4" x14ac:dyDescent="0.3">
      <c r="A39262" t="s">
        <v>24892</v>
      </c>
      <c r="B39262" t="s">
        <v>39670</v>
      </c>
      <c r="C39262">
        <f t="shared" si="613"/>
        <v>307</v>
      </c>
      <c r="D39262">
        <f>+VLOOKUP(base[[#This Row],[key]],Tabla2[[key]:[Homologado]],4,0)</f>
        <v>0</v>
      </c>
    </row>
    <row r="39263" spans="1:4" x14ac:dyDescent="0.3">
      <c r="A39263" t="s">
        <v>39496</v>
      </c>
      <c r="B39263" t="s">
        <v>39670</v>
      </c>
      <c r="C39263">
        <f t="shared" si="613"/>
        <v>307</v>
      </c>
      <c r="D39263">
        <f>+VLOOKUP(base[[#This Row],[key]],Tabla2[[key]:[Homologado]],4,0)</f>
        <v>0</v>
      </c>
    </row>
    <row r="39264" spans="1:4" x14ac:dyDescent="0.3">
      <c r="A39264" t="s">
        <v>38203</v>
      </c>
      <c r="B39264" t="s">
        <v>39670</v>
      </c>
      <c r="C39264">
        <f t="shared" si="613"/>
        <v>307</v>
      </c>
      <c r="D39264">
        <f>+VLOOKUP(base[[#This Row],[key]],Tabla2[[key]:[Homologado]],4,0)</f>
        <v>0</v>
      </c>
    </row>
    <row r="39265" spans="1:4" x14ac:dyDescent="0.3">
      <c r="A39265" t="s">
        <v>38221</v>
      </c>
      <c r="B39265" t="s">
        <v>39670</v>
      </c>
      <c r="C39265">
        <f t="shared" si="613"/>
        <v>307</v>
      </c>
      <c r="D39265">
        <f>+VLOOKUP(base[[#This Row],[key]],Tabla2[[key]:[Homologado]],4,0)</f>
        <v>0</v>
      </c>
    </row>
    <row r="39266" spans="1:4" x14ac:dyDescent="0.3">
      <c r="A39266" t="s">
        <v>40367</v>
      </c>
      <c r="B39266" t="s">
        <v>39670</v>
      </c>
      <c r="C39266">
        <f t="shared" si="613"/>
        <v>307</v>
      </c>
      <c r="D39266">
        <f>+VLOOKUP(base[[#This Row],[key]],Tabla2[[key]:[Homologado]],4,0)</f>
        <v>0</v>
      </c>
    </row>
    <row r="39267" spans="1:4" x14ac:dyDescent="0.3">
      <c r="A39267" t="s">
        <v>40281</v>
      </c>
      <c r="B39267" t="s">
        <v>39670</v>
      </c>
      <c r="C39267">
        <f t="shared" si="613"/>
        <v>307</v>
      </c>
      <c r="D39267">
        <f>+VLOOKUP(base[[#This Row],[key]],Tabla2[[key]:[Homologado]],4,0)</f>
        <v>0</v>
      </c>
    </row>
    <row r="39268" spans="1:4" x14ac:dyDescent="0.3">
      <c r="A39268" t="s">
        <v>40282</v>
      </c>
      <c r="B39268" t="s">
        <v>39670</v>
      </c>
      <c r="C39268">
        <f t="shared" si="613"/>
        <v>307</v>
      </c>
      <c r="D39268">
        <f>+VLOOKUP(base[[#This Row],[key]],Tabla2[[key]:[Homologado]],4,0)</f>
        <v>0</v>
      </c>
    </row>
    <row r="39269" spans="1:4" x14ac:dyDescent="0.3">
      <c r="A39269" t="s">
        <v>40086</v>
      </c>
      <c r="B39269" t="s">
        <v>39670</v>
      </c>
      <c r="C39269">
        <f t="shared" si="613"/>
        <v>307</v>
      </c>
      <c r="D39269">
        <f>+VLOOKUP(base[[#This Row],[key]],Tabla2[[key]:[Homologado]],4,0)</f>
        <v>0</v>
      </c>
    </row>
    <row r="39270" spans="1:4" x14ac:dyDescent="0.3">
      <c r="A39270" t="s">
        <v>40087</v>
      </c>
      <c r="B39270" t="s">
        <v>39670</v>
      </c>
      <c r="C39270">
        <f t="shared" si="613"/>
        <v>307</v>
      </c>
      <c r="D39270">
        <f>+VLOOKUP(base[[#This Row],[key]],Tabla2[[key]:[Homologado]],4,0)</f>
        <v>0</v>
      </c>
    </row>
    <row r="39271" spans="1:4" x14ac:dyDescent="0.3">
      <c r="A39271" t="s">
        <v>39570</v>
      </c>
      <c r="B39271" t="s">
        <v>39670</v>
      </c>
      <c r="C39271">
        <f t="shared" si="613"/>
        <v>307</v>
      </c>
      <c r="D39271">
        <f>+VLOOKUP(base[[#This Row],[key]],Tabla2[[key]:[Homologado]],4,0)</f>
        <v>0</v>
      </c>
    </row>
    <row r="39272" spans="1:4" x14ac:dyDescent="0.3">
      <c r="A39272" t="s">
        <v>28393</v>
      </c>
      <c r="B39272" t="s">
        <v>39670</v>
      </c>
      <c r="C39272">
        <f t="shared" si="613"/>
        <v>307</v>
      </c>
      <c r="D39272">
        <f>+VLOOKUP(base[[#This Row],[key]],Tabla2[[key]:[Homologado]],4,0)</f>
        <v>0</v>
      </c>
    </row>
    <row r="39273" spans="1:4" x14ac:dyDescent="0.3">
      <c r="A39273" t="s">
        <v>40368</v>
      </c>
      <c r="B39273" t="s">
        <v>39670</v>
      </c>
      <c r="C39273">
        <f t="shared" si="613"/>
        <v>307</v>
      </c>
      <c r="D39273">
        <f>+VLOOKUP(base[[#This Row],[key]],Tabla2[[key]:[Homologado]],4,0)</f>
        <v>0</v>
      </c>
    </row>
    <row r="39274" spans="1:4" x14ac:dyDescent="0.3">
      <c r="A39274" t="s">
        <v>40369</v>
      </c>
      <c r="B39274" t="s">
        <v>39670</v>
      </c>
      <c r="C39274">
        <f t="shared" si="613"/>
        <v>307</v>
      </c>
      <c r="D39274">
        <f>+VLOOKUP(base[[#This Row],[key]],Tabla2[[key]:[Homologado]],4,0)</f>
        <v>0</v>
      </c>
    </row>
    <row r="39275" spans="1:4" x14ac:dyDescent="0.3">
      <c r="A39275" t="s">
        <v>40370</v>
      </c>
      <c r="B39275" t="s">
        <v>39670</v>
      </c>
      <c r="C39275">
        <f t="shared" si="613"/>
        <v>307</v>
      </c>
      <c r="D39275">
        <f>+VLOOKUP(base[[#This Row],[key]],Tabla2[[key]:[Homologado]],4,0)</f>
        <v>0</v>
      </c>
    </row>
    <row r="39276" spans="1:4" x14ac:dyDescent="0.3">
      <c r="A39276" t="s">
        <v>40372</v>
      </c>
      <c r="B39276" t="s">
        <v>39670</v>
      </c>
      <c r="C39276">
        <f t="shared" si="613"/>
        <v>307</v>
      </c>
      <c r="D39276">
        <f>+VLOOKUP(base[[#This Row],[key]],Tabla2[[key]:[Homologado]],4,0)</f>
        <v>0</v>
      </c>
    </row>
    <row r="39277" spans="1:4" x14ac:dyDescent="0.3">
      <c r="A39277" t="s">
        <v>40373</v>
      </c>
      <c r="B39277" t="s">
        <v>39670</v>
      </c>
      <c r="C39277">
        <f t="shared" si="613"/>
        <v>307</v>
      </c>
      <c r="D39277">
        <f>+VLOOKUP(base[[#This Row],[key]],Tabla2[[key]:[Homologado]],4,0)</f>
        <v>0</v>
      </c>
    </row>
    <row r="39278" spans="1:4" x14ac:dyDescent="0.3">
      <c r="A39278" t="s">
        <v>40374</v>
      </c>
      <c r="B39278" t="s">
        <v>39670</v>
      </c>
      <c r="C39278">
        <f t="shared" si="613"/>
        <v>307</v>
      </c>
      <c r="D39278">
        <f>+VLOOKUP(base[[#This Row],[key]],Tabla2[[key]:[Homologado]],4,0)</f>
        <v>0</v>
      </c>
    </row>
    <row r="39279" spans="1:4" x14ac:dyDescent="0.3">
      <c r="A39279" t="s">
        <v>40376</v>
      </c>
      <c r="B39279" t="s">
        <v>39670</v>
      </c>
      <c r="C39279">
        <f t="shared" si="613"/>
        <v>307</v>
      </c>
      <c r="D39279">
        <f>+VLOOKUP(base[[#This Row],[key]],Tabla2[[key]:[Homologado]],4,0)</f>
        <v>0</v>
      </c>
    </row>
    <row r="39280" spans="1:4" x14ac:dyDescent="0.3">
      <c r="A39280" t="s">
        <v>40377</v>
      </c>
      <c r="B39280" t="s">
        <v>39670</v>
      </c>
      <c r="C39280">
        <f t="shared" si="613"/>
        <v>307</v>
      </c>
      <c r="D39280">
        <f>+VLOOKUP(base[[#This Row],[key]],Tabla2[[key]:[Homologado]],4,0)</f>
        <v>0</v>
      </c>
    </row>
    <row r="39281" spans="1:4" x14ac:dyDescent="0.3">
      <c r="A39281" t="s">
        <v>40268</v>
      </c>
      <c r="B39281" t="s">
        <v>39657</v>
      </c>
      <c r="C39281">
        <f t="shared" si="613"/>
        <v>308</v>
      </c>
      <c r="D39281">
        <f>+VLOOKUP(base[[#This Row],[key]],Tabla2[[key]:[Homologado]],4,0)</f>
        <v>0</v>
      </c>
    </row>
    <row r="39282" spans="1:4" x14ac:dyDescent="0.3">
      <c r="A39282" t="s">
        <v>40269</v>
      </c>
      <c r="B39282" t="s">
        <v>39657</v>
      </c>
      <c r="C39282">
        <f t="shared" si="613"/>
        <v>308</v>
      </c>
      <c r="D39282">
        <f>+VLOOKUP(base[[#This Row],[key]],Tabla2[[key]:[Homologado]],4,0)</f>
        <v>0</v>
      </c>
    </row>
    <row r="39283" spans="1:4" x14ac:dyDescent="0.3">
      <c r="A39283" t="s">
        <v>40270</v>
      </c>
      <c r="B39283" t="s">
        <v>39657</v>
      </c>
      <c r="C39283">
        <f t="shared" si="613"/>
        <v>308</v>
      </c>
      <c r="D39283">
        <f>+VLOOKUP(base[[#This Row],[key]],Tabla2[[key]:[Homologado]],4,0)</f>
        <v>0</v>
      </c>
    </row>
    <row r="39284" spans="1:4" x14ac:dyDescent="0.3">
      <c r="A39284" t="s">
        <v>40271</v>
      </c>
      <c r="B39284" t="s">
        <v>39657</v>
      </c>
      <c r="C39284">
        <f t="shared" si="613"/>
        <v>308</v>
      </c>
      <c r="D39284">
        <f>+VLOOKUP(base[[#This Row],[key]],Tabla2[[key]:[Homologado]],4,0)</f>
        <v>0</v>
      </c>
    </row>
    <row r="39285" spans="1:4" x14ac:dyDescent="0.3">
      <c r="A39285" t="s">
        <v>40272</v>
      </c>
      <c r="B39285" t="s">
        <v>39657</v>
      </c>
      <c r="C39285">
        <f t="shared" si="613"/>
        <v>308</v>
      </c>
      <c r="D39285">
        <f>+VLOOKUP(base[[#This Row],[key]],Tabla2[[key]:[Homologado]],4,0)</f>
        <v>0</v>
      </c>
    </row>
    <row r="39286" spans="1:4" x14ac:dyDescent="0.3">
      <c r="A39286" t="s">
        <v>40273</v>
      </c>
      <c r="B39286" t="s">
        <v>39657</v>
      </c>
      <c r="C39286">
        <f t="shared" si="613"/>
        <v>308</v>
      </c>
      <c r="D39286">
        <f>+VLOOKUP(base[[#This Row],[key]],Tabla2[[key]:[Homologado]],4,0)</f>
        <v>0</v>
      </c>
    </row>
    <row r="39287" spans="1:4" x14ac:dyDescent="0.3">
      <c r="A39287" t="s">
        <v>28329</v>
      </c>
      <c r="B39287" t="s">
        <v>39657</v>
      </c>
      <c r="C39287">
        <f t="shared" si="613"/>
        <v>308</v>
      </c>
      <c r="D39287">
        <f>+VLOOKUP(base[[#This Row],[key]],Tabla2[[key]:[Homologado]],4,0)</f>
        <v>0</v>
      </c>
    </row>
    <row r="39288" spans="1:4" x14ac:dyDescent="0.3">
      <c r="A39288" t="s">
        <v>40274</v>
      </c>
      <c r="B39288" t="s">
        <v>39657</v>
      </c>
      <c r="C39288">
        <f t="shared" si="613"/>
        <v>308</v>
      </c>
      <c r="D39288">
        <f>+VLOOKUP(base[[#This Row],[key]],Tabla2[[key]:[Homologado]],4,0)</f>
        <v>0</v>
      </c>
    </row>
    <row r="39289" spans="1:4" x14ac:dyDescent="0.3">
      <c r="A39289" t="s">
        <v>40275</v>
      </c>
      <c r="B39289" t="s">
        <v>39657</v>
      </c>
      <c r="C39289">
        <f t="shared" si="613"/>
        <v>308</v>
      </c>
      <c r="D39289">
        <f>+VLOOKUP(base[[#This Row],[key]],Tabla2[[key]:[Homologado]],4,0)</f>
        <v>0</v>
      </c>
    </row>
    <row r="39290" spans="1:4" x14ac:dyDescent="0.3">
      <c r="A39290" t="s">
        <v>40276</v>
      </c>
      <c r="B39290" t="s">
        <v>39657</v>
      </c>
      <c r="C39290">
        <f t="shared" si="613"/>
        <v>308</v>
      </c>
      <c r="D39290">
        <f>+VLOOKUP(base[[#This Row],[key]],Tabla2[[key]:[Homologado]],4,0)</f>
        <v>0</v>
      </c>
    </row>
    <row r="39291" spans="1:4" x14ac:dyDescent="0.3">
      <c r="A39291" t="s">
        <v>40278</v>
      </c>
      <c r="B39291" t="s">
        <v>39657</v>
      </c>
      <c r="C39291">
        <f t="shared" si="613"/>
        <v>308</v>
      </c>
      <c r="D39291">
        <f>+VLOOKUP(base[[#This Row],[key]],Tabla2[[key]:[Homologado]],4,0)</f>
        <v>0</v>
      </c>
    </row>
    <row r="39292" spans="1:4" x14ac:dyDescent="0.3">
      <c r="A39292" t="s">
        <v>38227</v>
      </c>
      <c r="B39292" t="s">
        <v>39657</v>
      </c>
      <c r="C39292">
        <f t="shared" si="613"/>
        <v>308</v>
      </c>
      <c r="D39292">
        <f>+VLOOKUP(base[[#This Row],[key]],Tabla2[[key]:[Homologado]],4,0)</f>
        <v>0</v>
      </c>
    </row>
    <row r="39293" spans="1:4" x14ac:dyDescent="0.3">
      <c r="A39293" t="s">
        <v>40279</v>
      </c>
      <c r="B39293" t="s">
        <v>39657</v>
      </c>
      <c r="C39293">
        <f t="shared" si="613"/>
        <v>308</v>
      </c>
      <c r="D39293">
        <f>+VLOOKUP(base[[#This Row],[key]],Tabla2[[key]:[Homologado]],4,0)</f>
        <v>0</v>
      </c>
    </row>
    <row r="39294" spans="1:4" x14ac:dyDescent="0.3">
      <c r="A39294" t="s">
        <v>40280</v>
      </c>
      <c r="B39294" t="s">
        <v>39657</v>
      </c>
      <c r="C39294">
        <f t="shared" si="613"/>
        <v>308</v>
      </c>
      <c r="D39294">
        <f>+VLOOKUP(base[[#This Row],[key]],Tabla2[[key]:[Homologado]],4,0)</f>
        <v>0</v>
      </c>
    </row>
    <row r="39295" spans="1:4" x14ac:dyDescent="0.3">
      <c r="A39295" t="s">
        <v>40235</v>
      </c>
      <c r="B39295" t="s">
        <v>39657</v>
      </c>
      <c r="C39295">
        <f t="shared" si="613"/>
        <v>308</v>
      </c>
      <c r="D39295">
        <f>+VLOOKUP(base[[#This Row],[key]],Tabla2[[key]:[Homologado]],4,0)</f>
        <v>0</v>
      </c>
    </row>
    <row r="39296" spans="1:4" x14ac:dyDescent="0.3">
      <c r="A39296" t="s">
        <v>40283</v>
      </c>
      <c r="B39296" t="s">
        <v>39657</v>
      </c>
      <c r="C39296">
        <f t="shared" ref="C39296:C39333" si="614">+IF(B39296=B39295,C39295,C39295+1)</f>
        <v>308</v>
      </c>
      <c r="D39296">
        <f>+VLOOKUP(base[[#This Row],[key]],Tabla2[[key]:[Homologado]],4,0)</f>
        <v>0</v>
      </c>
    </row>
    <row r="39297" spans="1:4" x14ac:dyDescent="0.3">
      <c r="A39297" t="s">
        <v>40284</v>
      </c>
      <c r="B39297" t="s">
        <v>39657</v>
      </c>
      <c r="C39297">
        <f t="shared" si="614"/>
        <v>308</v>
      </c>
      <c r="D39297">
        <f>+VLOOKUP(base[[#This Row],[key]],Tabla2[[key]:[Homologado]],4,0)</f>
        <v>0</v>
      </c>
    </row>
    <row r="39298" spans="1:4" x14ac:dyDescent="0.3">
      <c r="A39298" t="s">
        <v>40285</v>
      </c>
      <c r="B39298" t="s">
        <v>39657</v>
      </c>
      <c r="C39298">
        <f t="shared" si="614"/>
        <v>308</v>
      </c>
      <c r="D39298">
        <f>+VLOOKUP(base[[#This Row],[key]],Tabla2[[key]:[Homologado]],4,0)</f>
        <v>0</v>
      </c>
    </row>
    <row r="39299" spans="1:4" x14ac:dyDescent="0.3">
      <c r="A39299" t="s">
        <v>40286</v>
      </c>
      <c r="B39299" t="s">
        <v>39657</v>
      </c>
      <c r="C39299">
        <f t="shared" si="614"/>
        <v>308</v>
      </c>
      <c r="D39299">
        <f>+VLOOKUP(base[[#This Row],[key]],Tabla2[[key]:[Homologado]],4,0)</f>
        <v>0</v>
      </c>
    </row>
    <row r="39300" spans="1:4" x14ac:dyDescent="0.3">
      <c r="A39300" t="s">
        <v>40287</v>
      </c>
      <c r="B39300" t="s">
        <v>39657</v>
      </c>
      <c r="C39300">
        <f t="shared" si="614"/>
        <v>308</v>
      </c>
      <c r="D39300">
        <f>+VLOOKUP(base[[#This Row],[key]],Tabla2[[key]:[Homologado]],4,0)</f>
        <v>0</v>
      </c>
    </row>
    <row r="39301" spans="1:4" x14ac:dyDescent="0.3">
      <c r="A39301" t="s">
        <v>38362</v>
      </c>
      <c r="B39301" t="s">
        <v>39657</v>
      </c>
      <c r="C39301">
        <f t="shared" si="614"/>
        <v>308</v>
      </c>
      <c r="D39301">
        <f>+VLOOKUP(base[[#This Row],[key]],Tabla2[[key]:[Homologado]],4,0)</f>
        <v>0</v>
      </c>
    </row>
    <row r="39302" spans="1:4" x14ac:dyDescent="0.3">
      <c r="A39302" t="s">
        <v>38365</v>
      </c>
      <c r="B39302" t="s">
        <v>39657</v>
      </c>
      <c r="C39302">
        <f t="shared" si="614"/>
        <v>308</v>
      </c>
      <c r="D39302">
        <f>+VLOOKUP(base[[#This Row],[key]],Tabla2[[key]:[Homologado]],4,0)</f>
        <v>0</v>
      </c>
    </row>
    <row r="39303" spans="1:4" x14ac:dyDescent="0.3">
      <c r="A39303" t="s">
        <v>38366</v>
      </c>
      <c r="B39303" t="s">
        <v>39657</v>
      </c>
      <c r="C39303">
        <f t="shared" si="614"/>
        <v>308</v>
      </c>
      <c r="D39303">
        <f>+VLOOKUP(base[[#This Row],[key]],Tabla2[[key]:[Homologado]],4,0)</f>
        <v>0</v>
      </c>
    </row>
    <row r="39304" spans="1:4" x14ac:dyDescent="0.3">
      <c r="A39304" t="s">
        <v>27773</v>
      </c>
      <c r="B39304" t="s">
        <v>39650</v>
      </c>
      <c r="C39304">
        <f t="shared" si="614"/>
        <v>309</v>
      </c>
      <c r="D39304">
        <f>+VLOOKUP(base[[#This Row],[key]],Tabla2[[key]:[Homologado]],4,0)</f>
        <v>0</v>
      </c>
    </row>
    <row r="39305" spans="1:4" x14ac:dyDescent="0.3">
      <c r="A39305" t="s">
        <v>40230</v>
      </c>
      <c r="B39305" t="s">
        <v>39650</v>
      </c>
      <c r="C39305">
        <f t="shared" si="614"/>
        <v>309</v>
      </c>
      <c r="D39305">
        <f>+VLOOKUP(base[[#This Row],[key]],Tabla2[[key]:[Homologado]],4,0)</f>
        <v>0</v>
      </c>
    </row>
    <row r="39306" spans="1:4" x14ac:dyDescent="0.3">
      <c r="A39306" t="s">
        <v>40231</v>
      </c>
      <c r="B39306" t="s">
        <v>39650</v>
      </c>
      <c r="C39306">
        <f t="shared" si="614"/>
        <v>309</v>
      </c>
      <c r="D39306">
        <f>+VLOOKUP(base[[#This Row],[key]],Tabla2[[key]:[Homologado]],4,0)</f>
        <v>0</v>
      </c>
    </row>
    <row r="39307" spans="1:4" x14ac:dyDescent="0.3">
      <c r="A39307" t="s">
        <v>40073</v>
      </c>
      <c r="B39307" t="s">
        <v>39650</v>
      </c>
      <c r="C39307">
        <f t="shared" si="614"/>
        <v>309</v>
      </c>
      <c r="D39307">
        <f>+VLOOKUP(base[[#This Row],[key]],Tabla2[[key]:[Homologado]],4,0)</f>
        <v>0</v>
      </c>
    </row>
    <row r="39308" spans="1:4" x14ac:dyDescent="0.3">
      <c r="A39308" t="s">
        <v>40074</v>
      </c>
      <c r="B39308" t="s">
        <v>39650</v>
      </c>
      <c r="C39308">
        <f t="shared" si="614"/>
        <v>309</v>
      </c>
      <c r="D39308">
        <f>+VLOOKUP(base[[#This Row],[key]],Tabla2[[key]:[Homologado]],4,0)</f>
        <v>0</v>
      </c>
    </row>
    <row r="39309" spans="1:4" x14ac:dyDescent="0.3">
      <c r="A39309" t="s">
        <v>38226</v>
      </c>
      <c r="B39309" t="s">
        <v>39650</v>
      </c>
      <c r="C39309">
        <f t="shared" si="614"/>
        <v>309</v>
      </c>
      <c r="D39309">
        <f>+VLOOKUP(base[[#This Row],[key]],Tabla2[[key]:[Homologado]],4,0)</f>
        <v>0</v>
      </c>
    </row>
    <row r="39310" spans="1:4" x14ac:dyDescent="0.3">
      <c r="A39310" t="s">
        <v>40075</v>
      </c>
      <c r="B39310" t="s">
        <v>39650</v>
      </c>
      <c r="C39310">
        <f t="shared" si="614"/>
        <v>309</v>
      </c>
      <c r="D39310">
        <f>+VLOOKUP(base[[#This Row],[key]],Tabla2[[key]:[Homologado]],4,0)</f>
        <v>0</v>
      </c>
    </row>
    <row r="39311" spans="1:4" x14ac:dyDescent="0.3">
      <c r="A39311" t="s">
        <v>38848</v>
      </c>
      <c r="B39311" t="s">
        <v>39650</v>
      </c>
      <c r="C39311">
        <f t="shared" si="614"/>
        <v>309</v>
      </c>
      <c r="D39311">
        <f>+VLOOKUP(base[[#This Row],[key]],Tabla2[[key]:[Homologado]],4,0)</f>
        <v>0</v>
      </c>
    </row>
    <row r="39312" spans="1:4" x14ac:dyDescent="0.3">
      <c r="A39312" t="s">
        <v>40076</v>
      </c>
      <c r="B39312" t="s">
        <v>39650</v>
      </c>
      <c r="C39312">
        <f t="shared" si="614"/>
        <v>309</v>
      </c>
      <c r="D39312">
        <f>+VLOOKUP(base[[#This Row],[key]],Tabla2[[key]:[Homologado]],4,0)</f>
        <v>0</v>
      </c>
    </row>
    <row r="39313" spans="1:4" x14ac:dyDescent="0.3">
      <c r="A39313" t="s">
        <v>40077</v>
      </c>
      <c r="B39313" t="s">
        <v>39650</v>
      </c>
      <c r="C39313">
        <f t="shared" si="614"/>
        <v>309</v>
      </c>
      <c r="D39313">
        <f>+VLOOKUP(base[[#This Row],[key]],Tabla2[[key]:[Homologado]],4,0)</f>
        <v>0</v>
      </c>
    </row>
    <row r="39314" spans="1:4" x14ac:dyDescent="0.3">
      <c r="A39314" t="s">
        <v>40232</v>
      </c>
      <c r="B39314" t="s">
        <v>39650</v>
      </c>
      <c r="C39314">
        <f t="shared" si="614"/>
        <v>309</v>
      </c>
      <c r="D39314">
        <f>+VLOOKUP(base[[#This Row],[key]],Tabla2[[key]:[Homologado]],4,0)</f>
        <v>0</v>
      </c>
    </row>
    <row r="39315" spans="1:4" x14ac:dyDescent="0.3">
      <c r="A39315" t="s">
        <v>40234</v>
      </c>
      <c r="B39315" t="s">
        <v>39650</v>
      </c>
      <c r="C39315">
        <f t="shared" si="614"/>
        <v>309</v>
      </c>
      <c r="D39315">
        <f>+VLOOKUP(base[[#This Row],[key]],Tabla2[[key]:[Homologado]],4,0)</f>
        <v>0</v>
      </c>
    </row>
    <row r="39316" spans="1:4" x14ac:dyDescent="0.3">
      <c r="A39316" t="s">
        <v>40078</v>
      </c>
      <c r="B39316" t="s">
        <v>39650</v>
      </c>
      <c r="C39316">
        <f t="shared" si="614"/>
        <v>309</v>
      </c>
      <c r="D39316">
        <f>+VLOOKUP(base[[#This Row],[key]],Tabla2[[key]:[Homologado]],4,0)</f>
        <v>0</v>
      </c>
    </row>
    <row r="39317" spans="1:4" x14ac:dyDescent="0.3">
      <c r="A39317" t="s">
        <v>38327</v>
      </c>
      <c r="B39317" t="s">
        <v>39650</v>
      </c>
      <c r="C39317">
        <f t="shared" si="614"/>
        <v>309</v>
      </c>
      <c r="D39317">
        <f>+VLOOKUP(base[[#This Row],[key]],Tabla2[[key]:[Homologado]],4,0)</f>
        <v>0</v>
      </c>
    </row>
    <row r="39318" spans="1:4" x14ac:dyDescent="0.3">
      <c r="A39318" t="s">
        <v>40079</v>
      </c>
      <c r="B39318" t="s">
        <v>39650</v>
      </c>
      <c r="C39318">
        <f t="shared" si="614"/>
        <v>309</v>
      </c>
      <c r="D39318">
        <f>+VLOOKUP(base[[#This Row],[key]],Tabla2[[key]:[Homologado]],4,0)</f>
        <v>0</v>
      </c>
    </row>
    <row r="39319" spans="1:4" x14ac:dyDescent="0.3">
      <c r="A39319" t="s">
        <v>40080</v>
      </c>
      <c r="B39319" t="s">
        <v>39650</v>
      </c>
      <c r="C39319">
        <f t="shared" si="614"/>
        <v>309</v>
      </c>
      <c r="D39319">
        <f>+VLOOKUP(base[[#This Row],[key]],Tabla2[[key]:[Homologado]],4,0)</f>
        <v>0</v>
      </c>
    </row>
    <row r="39320" spans="1:4" x14ac:dyDescent="0.3">
      <c r="A39320" t="s">
        <v>40081</v>
      </c>
      <c r="B39320" t="s">
        <v>39650</v>
      </c>
      <c r="C39320">
        <f t="shared" si="614"/>
        <v>309</v>
      </c>
      <c r="D39320">
        <f>+VLOOKUP(base[[#This Row],[key]],Tabla2[[key]:[Homologado]],4,0)</f>
        <v>0</v>
      </c>
    </row>
    <row r="39321" spans="1:4" x14ac:dyDescent="0.3">
      <c r="A39321" t="s">
        <v>40082</v>
      </c>
      <c r="B39321" t="s">
        <v>39650</v>
      </c>
      <c r="C39321">
        <f t="shared" si="614"/>
        <v>309</v>
      </c>
      <c r="D39321">
        <f>+VLOOKUP(base[[#This Row],[key]],Tabla2[[key]:[Homologado]],4,0)</f>
        <v>0</v>
      </c>
    </row>
    <row r="39322" spans="1:4" x14ac:dyDescent="0.3">
      <c r="A39322" t="s">
        <v>38854</v>
      </c>
      <c r="B39322" t="s">
        <v>39650</v>
      </c>
      <c r="C39322">
        <f t="shared" si="614"/>
        <v>309</v>
      </c>
      <c r="D39322">
        <f>+VLOOKUP(base[[#This Row],[key]],Tabla2[[key]:[Homologado]],4,0)</f>
        <v>0</v>
      </c>
    </row>
    <row r="39323" spans="1:4" x14ac:dyDescent="0.3">
      <c r="A39323" t="s">
        <v>40083</v>
      </c>
      <c r="B39323" t="s">
        <v>39650</v>
      </c>
      <c r="C39323">
        <f t="shared" si="614"/>
        <v>309</v>
      </c>
      <c r="D39323">
        <f>+VLOOKUP(base[[#This Row],[key]],Tabla2[[key]:[Homologado]],4,0)</f>
        <v>0</v>
      </c>
    </row>
    <row r="39324" spans="1:4" x14ac:dyDescent="0.3">
      <c r="A39324" t="s">
        <v>38341</v>
      </c>
      <c r="B39324" t="s">
        <v>39650</v>
      </c>
      <c r="C39324">
        <f t="shared" si="614"/>
        <v>309</v>
      </c>
      <c r="D39324">
        <f>+VLOOKUP(base[[#This Row],[key]],Tabla2[[key]:[Homologado]],4,0)</f>
        <v>0</v>
      </c>
    </row>
    <row r="39325" spans="1:4" x14ac:dyDescent="0.3">
      <c r="A39325" t="s">
        <v>40084</v>
      </c>
      <c r="B39325" t="s">
        <v>39650</v>
      </c>
      <c r="C39325">
        <f t="shared" si="614"/>
        <v>309</v>
      </c>
      <c r="D39325">
        <f>+VLOOKUP(base[[#This Row],[key]],Tabla2[[key]:[Homologado]],4,0)</f>
        <v>0</v>
      </c>
    </row>
    <row r="39326" spans="1:4" x14ac:dyDescent="0.3">
      <c r="A39326" t="s">
        <v>38345</v>
      </c>
      <c r="B39326" t="s">
        <v>39650</v>
      </c>
      <c r="C39326">
        <f t="shared" si="614"/>
        <v>309</v>
      </c>
      <c r="D39326">
        <f>+VLOOKUP(base[[#This Row],[key]],Tabla2[[key]:[Homologado]],4,0)</f>
        <v>0</v>
      </c>
    </row>
    <row r="39327" spans="1:4" x14ac:dyDescent="0.3">
      <c r="A39327" t="s">
        <v>40085</v>
      </c>
      <c r="B39327" t="s">
        <v>39650</v>
      </c>
      <c r="C39327">
        <f t="shared" si="614"/>
        <v>309</v>
      </c>
      <c r="D39327">
        <f>+VLOOKUP(base[[#This Row],[key]],Tabla2[[key]:[Homologado]],4,0)</f>
        <v>0</v>
      </c>
    </row>
    <row r="39328" spans="1:4" x14ac:dyDescent="0.3">
      <c r="A39328" t="s">
        <v>38351</v>
      </c>
      <c r="B39328" t="s">
        <v>39650</v>
      </c>
      <c r="C39328">
        <f t="shared" si="614"/>
        <v>309</v>
      </c>
      <c r="D39328">
        <f>+VLOOKUP(base[[#This Row],[key]],Tabla2[[key]:[Homologado]],4,0)</f>
        <v>0</v>
      </c>
    </row>
    <row r="39329" spans="1:4" x14ac:dyDescent="0.3">
      <c r="A39329" t="s">
        <v>38353</v>
      </c>
      <c r="B39329" t="s">
        <v>39650</v>
      </c>
      <c r="C39329">
        <f t="shared" si="614"/>
        <v>309</v>
      </c>
      <c r="D39329">
        <f>+VLOOKUP(base[[#This Row],[key]],Tabla2[[key]:[Homologado]],4,0)</f>
        <v>0</v>
      </c>
    </row>
    <row r="39330" spans="1:4" x14ac:dyDescent="0.3">
      <c r="A39330" t="s">
        <v>38359</v>
      </c>
      <c r="B39330" t="s">
        <v>39650</v>
      </c>
      <c r="C39330">
        <f t="shared" si="614"/>
        <v>309</v>
      </c>
      <c r="D39330">
        <f>+VLOOKUP(base[[#This Row],[key]],Tabla2[[key]:[Homologado]],4,0)</f>
        <v>0</v>
      </c>
    </row>
    <row r="39331" spans="1:4" x14ac:dyDescent="0.3">
      <c r="A39331" t="s">
        <v>25776</v>
      </c>
      <c r="B39331" t="s">
        <v>25769</v>
      </c>
      <c r="C39331">
        <f t="shared" si="614"/>
        <v>310</v>
      </c>
      <c r="D39331" t="str">
        <f>+VLOOKUP(base[[#This Row],[key]],Tabla2[[key]:[Homologado]],4,0)</f>
        <v>Electricista</v>
      </c>
    </row>
    <row r="39332" spans="1:4" x14ac:dyDescent="0.3">
      <c r="A39332" t="s">
        <v>25769</v>
      </c>
      <c r="B39332" t="s">
        <v>25769</v>
      </c>
      <c r="C39332">
        <f t="shared" si="614"/>
        <v>310</v>
      </c>
      <c r="D39332" t="str">
        <f>+VLOOKUP(base[[#This Row],[key]],Tabla2[[key]:[Homologado]],4,0)</f>
        <v>Electricista</v>
      </c>
    </row>
    <row r="39333" spans="1:4" x14ac:dyDescent="0.3">
      <c r="A39333" t="s">
        <v>25770</v>
      </c>
      <c r="B39333" t="s">
        <v>25769</v>
      </c>
      <c r="C39333">
        <f t="shared" si="614"/>
        <v>310</v>
      </c>
      <c r="D39333" t="str">
        <f>+VLOOKUP(base[[#This Row],[key]],Tabla2[[key]:[Homologado]],4,0)</f>
        <v>Electricista</v>
      </c>
    </row>
    <row r="39334" spans="1:4" x14ac:dyDescent="0.3">
      <c r="A39334" t="s">
        <v>25774</v>
      </c>
      <c r="B39334" t="s">
        <v>25769</v>
      </c>
      <c r="C39334">
        <f t="shared" ref="C39334:C39397" si="615">+IF(B39334=B39333,C39333,C39333+1)</f>
        <v>310</v>
      </c>
      <c r="D39334" t="str">
        <f>+VLOOKUP(base[[#This Row],[key]],Tabla2[[key]:[Homologado]],4,0)</f>
        <v>Electricista</v>
      </c>
    </row>
    <row r="39335" spans="1:4" x14ac:dyDescent="0.3">
      <c r="A39335" t="s">
        <v>25775</v>
      </c>
      <c r="B39335" t="s">
        <v>25769</v>
      </c>
      <c r="C39335">
        <f t="shared" si="615"/>
        <v>310</v>
      </c>
      <c r="D39335" t="str">
        <f>+VLOOKUP(base[[#This Row],[key]],Tabla2[[key]:[Homologado]],4,0)</f>
        <v>Electricista</v>
      </c>
    </row>
    <row r="39336" spans="1:4" x14ac:dyDescent="0.3">
      <c r="A39336" t="s">
        <v>38825</v>
      </c>
      <c r="B39336" t="s">
        <v>25769</v>
      </c>
      <c r="C39336">
        <f t="shared" si="615"/>
        <v>310</v>
      </c>
      <c r="D39336" t="str">
        <f>+VLOOKUP(base[[#This Row],[key]],Tabla2[[key]:[Homologado]],4,0)</f>
        <v>Electricista</v>
      </c>
    </row>
    <row r="39337" spans="1:4" x14ac:dyDescent="0.3">
      <c r="A39337" t="s">
        <v>25777</v>
      </c>
      <c r="B39337" t="s">
        <v>25769</v>
      </c>
      <c r="C39337">
        <f t="shared" si="615"/>
        <v>310</v>
      </c>
      <c r="D39337" t="str">
        <f>+VLOOKUP(base[[#This Row],[key]],Tabla2[[key]:[Homologado]],4,0)</f>
        <v>Electricista</v>
      </c>
    </row>
    <row r="39338" spans="1:4" x14ac:dyDescent="0.3">
      <c r="A39338" t="s">
        <v>25778</v>
      </c>
      <c r="B39338" t="s">
        <v>25769</v>
      </c>
      <c r="C39338">
        <f t="shared" si="615"/>
        <v>310</v>
      </c>
      <c r="D39338" t="str">
        <f>+VLOOKUP(base[[#This Row],[key]],Tabla2[[key]:[Homologado]],4,0)</f>
        <v>Electricista</v>
      </c>
    </row>
    <row r="39339" spans="1:4" x14ac:dyDescent="0.3">
      <c r="A39339" t="s">
        <v>25780</v>
      </c>
      <c r="B39339" t="s">
        <v>25769</v>
      </c>
      <c r="C39339">
        <f t="shared" si="615"/>
        <v>310</v>
      </c>
      <c r="D39339" t="str">
        <f>+VLOOKUP(base[[#This Row],[key]],Tabla2[[key]:[Homologado]],4,0)</f>
        <v>Electricista</v>
      </c>
    </row>
    <row r="39340" spans="1:4" x14ac:dyDescent="0.3">
      <c r="A39340" t="s">
        <v>38826</v>
      </c>
      <c r="B39340" t="s">
        <v>25769</v>
      </c>
      <c r="C39340">
        <f t="shared" si="615"/>
        <v>310</v>
      </c>
      <c r="D39340" t="str">
        <f>+VLOOKUP(base[[#This Row],[key]],Tabla2[[key]:[Homologado]],4,0)</f>
        <v>Electricista</v>
      </c>
    </row>
    <row r="39341" spans="1:4" x14ac:dyDescent="0.3">
      <c r="A39341" t="s">
        <v>22124</v>
      </c>
      <c r="B39341" t="s">
        <v>22125</v>
      </c>
      <c r="C39341">
        <f t="shared" si="615"/>
        <v>311</v>
      </c>
      <c r="D39341">
        <f>+VLOOKUP(base[[#This Row],[key]],Tabla2[[key]:[Homologado]],4,0)</f>
        <v>0</v>
      </c>
    </row>
    <row r="39342" spans="1:4" x14ac:dyDescent="0.3">
      <c r="A39342" t="s">
        <v>22125</v>
      </c>
      <c r="B39342" t="s">
        <v>22125</v>
      </c>
      <c r="C39342">
        <f t="shared" si="615"/>
        <v>311</v>
      </c>
      <c r="D39342">
        <f>+VLOOKUP(base[[#This Row],[key]],Tabla2[[key]:[Homologado]],4,0)</f>
        <v>0</v>
      </c>
    </row>
    <row r="39343" spans="1:4" x14ac:dyDescent="0.3">
      <c r="A39343" t="s">
        <v>22126</v>
      </c>
      <c r="B39343" t="s">
        <v>22125</v>
      </c>
      <c r="C39343">
        <f t="shared" si="615"/>
        <v>311</v>
      </c>
      <c r="D39343">
        <f>+VLOOKUP(base[[#This Row],[key]],Tabla2[[key]:[Homologado]],4,0)</f>
        <v>0</v>
      </c>
    </row>
    <row r="39344" spans="1:4" x14ac:dyDescent="0.3">
      <c r="A39344" t="s">
        <v>38827</v>
      </c>
      <c r="B39344" t="s">
        <v>22125</v>
      </c>
      <c r="C39344">
        <f t="shared" si="615"/>
        <v>311</v>
      </c>
      <c r="D39344">
        <f>+VLOOKUP(base[[#This Row],[key]],Tabla2[[key]:[Homologado]],4,0)</f>
        <v>0</v>
      </c>
    </row>
    <row r="39345" spans="1:4" x14ac:dyDescent="0.3">
      <c r="A39345" t="s">
        <v>22127</v>
      </c>
      <c r="B39345" t="s">
        <v>22125</v>
      </c>
      <c r="C39345">
        <f t="shared" si="615"/>
        <v>311</v>
      </c>
      <c r="D39345">
        <f>+VLOOKUP(base[[#This Row],[key]],Tabla2[[key]:[Homologado]],4,0)</f>
        <v>0</v>
      </c>
    </row>
    <row r="39346" spans="1:4" x14ac:dyDescent="0.3">
      <c r="A39346" t="s">
        <v>22128</v>
      </c>
      <c r="B39346" t="s">
        <v>22125</v>
      </c>
      <c r="C39346">
        <f t="shared" si="615"/>
        <v>311</v>
      </c>
      <c r="D39346">
        <f>+VLOOKUP(base[[#This Row],[key]],Tabla2[[key]:[Homologado]],4,0)</f>
        <v>0</v>
      </c>
    </row>
    <row r="39347" spans="1:4" x14ac:dyDescent="0.3">
      <c r="A39347" t="s">
        <v>22129</v>
      </c>
      <c r="B39347" t="s">
        <v>22125</v>
      </c>
      <c r="C39347">
        <f t="shared" si="615"/>
        <v>311</v>
      </c>
      <c r="D39347">
        <f>+VLOOKUP(base[[#This Row],[key]],Tabla2[[key]:[Homologado]],4,0)</f>
        <v>0</v>
      </c>
    </row>
    <row r="39348" spans="1:4" x14ac:dyDescent="0.3">
      <c r="A39348" t="s">
        <v>22130</v>
      </c>
      <c r="B39348" t="s">
        <v>22125</v>
      </c>
      <c r="C39348">
        <f t="shared" si="615"/>
        <v>311</v>
      </c>
      <c r="D39348">
        <f>+VLOOKUP(base[[#This Row],[key]],Tabla2[[key]:[Homologado]],4,0)</f>
        <v>0</v>
      </c>
    </row>
    <row r="39349" spans="1:4" x14ac:dyDescent="0.3">
      <c r="A39349" t="s">
        <v>38828</v>
      </c>
      <c r="B39349" t="s">
        <v>22125</v>
      </c>
      <c r="C39349">
        <f t="shared" si="615"/>
        <v>311</v>
      </c>
      <c r="D39349">
        <f>+VLOOKUP(base[[#This Row],[key]],Tabla2[[key]:[Homologado]],4,0)</f>
        <v>0</v>
      </c>
    </row>
    <row r="39350" spans="1:4" x14ac:dyDescent="0.3">
      <c r="A39350" t="s">
        <v>38829</v>
      </c>
      <c r="B39350" t="s">
        <v>22125</v>
      </c>
      <c r="C39350">
        <f t="shared" si="615"/>
        <v>311</v>
      </c>
      <c r="D39350">
        <f>+VLOOKUP(base[[#This Row],[key]],Tabla2[[key]:[Homologado]],4,0)</f>
        <v>0</v>
      </c>
    </row>
    <row r="39351" spans="1:4" x14ac:dyDescent="0.3">
      <c r="A39351" t="s">
        <v>38830</v>
      </c>
      <c r="B39351" t="s">
        <v>22125</v>
      </c>
      <c r="C39351">
        <f t="shared" si="615"/>
        <v>311</v>
      </c>
      <c r="D39351">
        <f>+VLOOKUP(base[[#This Row],[key]],Tabla2[[key]:[Homologado]],4,0)</f>
        <v>0</v>
      </c>
    </row>
    <row r="39352" spans="1:4" x14ac:dyDescent="0.3">
      <c r="A39352" t="s">
        <v>22131</v>
      </c>
      <c r="B39352" t="s">
        <v>22125</v>
      </c>
      <c r="C39352">
        <f t="shared" si="615"/>
        <v>311</v>
      </c>
      <c r="D39352">
        <f>+VLOOKUP(base[[#This Row],[key]],Tabla2[[key]:[Homologado]],4,0)</f>
        <v>0</v>
      </c>
    </row>
    <row r="39353" spans="1:4" x14ac:dyDescent="0.3">
      <c r="A39353" t="s">
        <v>38831</v>
      </c>
      <c r="B39353" t="s">
        <v>22125</v>
      </c>
      <c r="C39353">
        <f t="shared" si="615"/>
        <v>311</v>
      </c>
      <c r="D39353">
        <f>+VLOOKUP(base[[#This Row],[key]],Tabla2[[key]:[Homologado]],4,0)</f>
        <v>0</v>
      </c>
    </row>
    <row r="39354" spans="1:4" x14ac:dyDescent="0.3">
      <c r="A39354" t="s">
        <v>38832</v>
      </c>
      <c r="B39354" t="s">
        <v>22125</v>
      </c>
      <c r="C39354">
        <f t="shared" si="615"/>
        <v>311</v>
      </c>
      <c r="D39354">
        <f>+VLOOKUP(base[[#This Row],[key]],Tabla2[[key]:[Homologado]],4,0)</f>
        <v>0</v>
      </c>
    </row>
    <row r="39355" spans="1:4" x14ac:dyDescent="0.3">
      <c r="A39355" t="s">
        <v>38833</v>
      </c>
      <c r="B39355" t="s">
        <v>22125</v>
      </c>
      <c r="C39355">
        <f t="shared" si="615"/>
        <v>311</v>
      </c>
      <c r="D39355">
        <f>+VLOOKUP(base[[#This Row],[key]],Tabla2[[key]:[Homologado]],4,0)</f>
        <v>0</v>
      </c>
    </row>
    <row r="39356" spans="1:4" x14ac:dyDescent="0.3">
      <c r="A39356" t="s">
        <v>40290</v>
      </c>
      <c r="B39356" t="s">
        <v>39659</v>
      </c>
      <c r="C39356">
        <f t="shared" si="615"/>
        <v>312</v>
      </c>
      <c r="D39356">
        <f>+VLOOKUP(base[[#This Row],[key]],Tabla2[[key]:[Homologado]],4,0)</f>
        <v>0</v>
      </c>
    </row>
    <row r="39357" spans="1:4" x14ac:dyDescent="0.3">
      <c r="A39357" t="s">
        <v>40291</v>
      </c>
      <c r="B39357" t="s">
        <v>39659</v>
      </c>
      <c r="C39357">
        <f t="shared" si="615"/>
        <v>312</v>
      </c>
      <c r="D39357">
        <f>+VLOOKUP(base[[#This Row],[key]],Tabla2[[key]:[Homologado]],4,0)</f>
        <v>0</v>
      </c>
    </row>
    <row r="39358" spans="1:4" x14ac:dyDescent="0.3">
      <c r="A39358" t="s">
        <v>39892</v>
      </c>
      <c r="B39358" t="s">
        <v>39659</v>
      </c>
      <c r="C39358">
        <f t="shared" si="615"/>
        <v>312</v>
      </c>
      <c r="D39358">
        <f>+VLOOKUP(base[[#This Row],[key]],Tabla2[[key]:[Homologado]],4,0)</f>
        <v>0</v>
      </c>
    </row>
    <row r="39359" spans="1:4" x14ac:dyDescent="0.3">
      <c r="A39359" t="s">
        <v>39659</v>
      </c>
      <c r="B39359" t="s">
        <v>39659</v>
      </c>
      <c r="C39359">
        <f t="shared" si="615"/>
        <v>312</v>
      </c>
      <c r="D39359">
        <f>+VLOOKUP(base[[#This Row],[key]],Tabla2[[key]:[Homologado]],4,0)</f>
        <v>0</v>
      </c>
    </row>
    <row r="39360" spans="1:4" x14ac:dyDescent="0.3">
      <c r="A39360" t="s">
        <v>39900</v>
      </c>
      <c r="B39360" t="s">
        <v>39659</v>
      </c>
      <c r="C39360">
        <f t="shared" si="615"/>
        <v>312</v>
      </c>
      <c r="D39360">
        <f>+VLOOKUP(base[[#This Row],[key]],Tabla2[[key]:[Homologado]],4,0)</f>
        <v>0</v>
      </c>
    </row>
    <row r="39361" spans="1:4" x14ac:dyDescent="0.3">
      <c r="A39361" t="s">
        <v>40292</v>
      </c>
      <c r="B39361" t="s">
        <v>39659</v>
      </c>
      <c r="C39361">
        <f t="shared" si="615"/>
        <v>312</v>
      </c>
      <c r="D39361">
        <f>+VLOOKUP(base[[#This Row],[key]],Tabla2[[key]:[Homologado]],4,0)</f>
        <v>0</v>
      </c>
    </row>
    <row r="39362" spans="1:4" x14ac:dyDescent="0.3">
      <c r="A39362" t="s">
        <v>38098</v>
      </c>
      <c r="B39362" t="s">
        <v>28705</v>
      </c>
      <c r="C39362">
        <f t="shared" si="615"/>
        <v>313</v>
      </c>
      <c r="D39362">
        <f>+VLOOKUP(base[[#This Row],[key]],Tabla2[[key]:[Homologado]],4,0)</f>
        <v>0</v>
      </c>
    </row>
    <row r="39363" spans="1:4" x14ac:dyDescent="0.3">
      <c r="A39363" t="s">
        <v>38100</v>
      </c>
      <c r="B39363" t="s">
        <v>28705</v>
      </c>
      <c r="C39363">
        <f t="shared" si="615"/>
        <v>313</v>
      </c>
      <c r="D39363">
        <f>+VLOOKUP(base[[#This Row],[key]],Tabla2[[key]:[Homologado]],4,0)</f>
        <v>0</v>
      </c>
    </row>
    <row r="39364" spans="1:4" x14ac:dyDescent="0.3">
      <c r="A39364" t="s">
        <v>38101</v>
      </c>
      <c r="B39364" t="s">
        <v>28705</v>
      </c>
      <c r="C39364">
        <f t="shared" si="615"/>
        <v>313</v>
      </c>
      <c r="D39364">
        <f>+VLOOKUP(base[[#This Row],[key]],Tabla2[[key]:[Homologado]],4,0)</f>
        <v>0</v>
      </c>
    </row>
    <row r="39365" spans="1:4" x14ac:dyDescent="0.3">
      <c r="A39365" t="s">
        <v>38104</v>
      </c>
      <c r="B39365" t="s">
        <v>28705</v>
      </c>
      <c r="C39365">
        <f t="shared" si="615"/>
        <v>313</v>
      </c>
      <c r="D39365">
        <f>+VLOOKUP(base[[#This Row],[key]],Tabla2[[key]:[Homologado]],4,0)</f>
        <v>0</v>
      </c>
    </row>
    <row r="39366" spans="1:4" x14ac:dyDescent="0.3">
      <c r="A39366" t="s">
        <v>21812</v>
      </c>
      <c r="B39366" t="s">
        <v>28705</v>
      </c>
      <c r="C39366">
        <f t="shared" si="615"/>
        <v>313</v>
      </c>
      <c r="D39366">
        <f>+VLOOKUP(base[[#This Row],[key]],Tabla2[[key]:[Homologado]],4,0)</f>
        <v>0</v>
      </c>
    </row>
    <row r="39367" spans="1:4" x14ac:dyDescent="0.3">
      <c r="A39367" t="s">
        <v>38116</v>
      </c>
      <c r="B39367" t="s">
        <v>28705</v>
      </c>
      <c r="C39367">
        <f t="shared" si="615"/>
        <v>313</v>
      </c>
      <c r="D39367">
        <f>+VLOOKUP(base[[#This Row],[key]],Tabla2[[key]:[Homologado]],4,0)</f>
        <v>0</v>
      </c>
    </row>
    <row r="39368" spans="1:4" x14ac:dyDescent="0.3">
      <c r="A39368" t="s">
        <v>21817</v>
      </c>
      <c r="B39368" t="s">
        <v>28705</v>
      </c>
      <c r="C39368">
        <f t="shared" si="615"/>
        <v>313</v>
      </c>
      <c r="D39368">
        <f>+VLOOKUP(base[[#This Row],[key]],Tabla2[[key]:[Homologado]],4,0)</f>
        <v>0</v>
      </c>
    </row>
    <row r="39369" spans="1:4" x14ac:dyDescent="0.3">
      <c r="A39369" t="s">
        <v>38122</v>
      </c>
      <c r="B39369" t="s">
        <v>28705</v>
      </c>
      <c r="C39369">
        <f t="shared" si="615"/>
        <v>313</v>
      </c>
      <c r="D39369">
        <f>+VLOOKUP(base[[#This Row],[key]],Tabla2[[key]:[Homologado]],4,0)</f>
        <v>0</v>
      </c>
    </row>
    <row r="39370" spans="1:4" x14ac:dyDescent="0.3">
      <c r="A39370" t="s">
        <v>21815</v>
      </c>
      <c r="B39370" t="s">
        <v>28705</v>
      </c>
      <c r="C39370">
        <f t="shared" si="615"/>
        <v>313</v>
      </c>
      <c r="D39370">
        <f>+VLOOKUP(base[[#This Row],[key]],Tabla2[[key]:[Homologado]],4,0)</f>
        <v>0</v>
      </c>
    </row>
    <row r="39371" spans="1:4" x14ac:dyDescent="0.3">
      <c r="A39371" t="s">
        <v>38134</v>
      </c>
      <c r="B39371" t="s">
        <v>28705</v>
      </c>
      <c r="C39371">
        <f t="shared" si="615"/>
        <v>313</v>
      </c>
      <c r="D39371">
        <f>+VLOOKUP(base[[#This Row],[key]],Tabla2[[key]:[Homologado]],4,0)</f>
        <v>0</v>
      </c>
    </row>
    <row r="39372" spans="1:4" x14ac:dyDescent="0.3">
      <c r="A39372" t="s">
        <v>38143</v>
      </c>
      <c r="B39372" t="s">
        <v>28705</v>
      </c>
      <c r="C39372">
        <f t="shared" si="615"/>
        <v>313</v>
      </c>
      <c r="D39372">
        <f>+VLOOKUP(base[[#This Row],[key]],Tabla2[[key]:[Homologado]],4,0)</f>
        <v>0</v>
      </c>
    </row>
    <row r="39373" spans="1:4" x14ac:dyDescent="0.3">
      <c r="A39373" t="s">
        <v>25389</v>
      </c>
      <c r="B39373" t="s">
        <v>28705</v>
      </c>
      <c r="C39373">
        <f t="shared" si="615"/>
        <v>313</v>
      </c>
      <c r="D39373">
        <f>+VLOOKUP(base[[#This Row],[key]],Tabla2[[key]:[Homologado]],4,0)</f>
        <v>0</v>
      </c>
    </row>
    <row r="39374" spans="1:4" x14ac:dyDescent="0.3">
      <c r="A39374" t="s">
        <v>38151</v>
      </c>
      <c r="B39374" t="s">
        <v>28705</v>
      </c>
      <c r="C39374">
        <f t="shared" si="615"/>
        <v>313</v>
      </c>
      <c r="D39374">
        <f>+VLOOKUP(base[[#This Row],[key]],Tabla2[[key]:[Homologado]],4,0)</f>
        <v>0</v>
      </c>
    </row>
    <row r="39375" spans="1:4" x14ac:dyDescent="0.3">
      <c r="A39375" t="s">
        <v>27790</v>
      </c>
      <c r="B39375" t="s">
        <v>28705</v>
      </c>
      <c r="C39375">
        <f t="shared" si="615"/>
        <v>313</v>
      </c>
      <c r="D39375">
        <f>+VLOOKUP(base[[#This Row],[key]],Tabla2[[key]:[Homologado]],4,0)</f>
        <v>0</v>
      </c>
    </row>
    <row r="39376" spans="1:4" x14ac:dyDescent="0.3">
      <c r="A39376" t="s">
        <v>38161</v>
      </c>
      <c r="B39376" t="s">
        <v>28705</v>
      </c>
      <c r="C39376">
        <f t="shared" si="615"/>
        <v>313</v>
      </c>
      <c r="D39376">
        <f>+VLOOKUP(base[[#This Row],[key]],Tabla2[[key]:[Homologado]],4,0)</f>
        <v>0</v>
      </c>
    </row>
    <row r="39377" spans="1:4" x14ac:dyDescent="0.3">
      <c r="A39377" t="s">
        <v>27786</v>
      </c>
      <c r="B39377" t="s">
        <v>28705</v>
      </c>
      <c r="C39377">
        <f t="shared" si="615"/>
        <v>313</v>
      </c>
      <c r="D39377">
        <f>+VLOOKUP(base[[#This Row],[key]],Tabla2[[key]:[Homologado]],4,0)</f>
        <v>0</v>
      </c>
    </row>
    <row r="39378" spans="1:4" x14ac:dyDescent="0.3">
      <c r="A39378" t="s">
        <v>38168</v>
      </c>
      <c r="B39378" t="s">
        <v>28705</v>
      </c>
      <c r="C39378">
        <f t="shared" si="615"/>
        <v>313</v>
      </c>
      <c r="D39378">
        <f>+VLOOKUP(base[[#This Row],[key]],Tabla2[[key]:[Homologado]],4,0)</f>
        <v>0</v>
      </c>
    </row>
    <row r="39379" spans="1:4" x14ac:dyDescent="0.3">
      <c r="A39379" t="s">
        <v>27765</v>
      </c>
      <c r="B39379" t="s">
        <v>28705</v>
      </c>
      <c r="C39379">
        <f t="shared" si="615"/>
        <v>313</v>
      </c>
      <c r="D39379">
        <f>+VLOOKUP(base[[#This Row],[key]],Tabla2[[key]:[Homologado]],4,0)</f>
        <v>0</v>
      </c>
    </row>
    <row r="39380" spans="1:4" x14ac:dyDescent="0.3">
      <c r="A39380" t="s">
        <v>27766</v>
      </c>
      <c r="B39380" t="s">
        <v>28705</v>
      </c>
      <c r="C39380">
        <f t="shared" si="615"/>
        <v>313</v>
      </c>
      <c r="D39380">
        <f>+VLOOKUP(base[[#This Row],[key]],Tabla2[[key]:[Homologado]],4,0)</f>
        <v>0</v>
      </c>
    </row>
    <row r="39381" spans="1:4" x14ac:dyDescent="0.3">
      <c r="A39381" t="s">
        <v>21813</v>
      </c>
      <c r="B39381" t="s">
        <v>28705</v>
      </c>
      <c r="C39381">
        <f t="shared" si="615"/>
        <v>313</v>
      </c>
      <c r="D39381">
        <f>+VLOOKUP(base[[#This Row],[key]],Tabla2[[key]:[Homologado]],4,0)</f>
        <v>0</v>
      </c>
    </row>
    <row r="39382" spans="1:4" x14ac:dyDescent="0.3">
      <c r="A39382" t="s">
        <v>27774</v>
      </c>
      <c r="B39382" t="s">
        <v>28705</v>
      </c>
      <c r="C39382">
        <f t="shared" si="615"/>
        <v>313</v>
      </c>
      <c r="D39382">
        <f>+VLOOKUP(base[[#This Row],[key]],Tabla2[[key]:[Homologado]],4,0)</f>
        <v>0</v>
      </c>
    </row>
    <row r="39383" spans="1:4" x14ac:dyDescent="0.3">
      <c r="A39383" t="s">
        <v>21814</v>
      </c>
      <c r="B39383" t="s">
        <v>28705</v>
      </c>
      <c r="C39383">
        <f t="shared" si="615"/>
        <v>313</v>
      </c>
      <c r="D39383">
        <f>+VLOOKUP(base[[#This Row],[key]],Tabla2[[key]:[Homologado]],4,0)</f>
        <v>0</v>
      </c>
    </row>
    <row r="39384" spans="1:4" x14ac:dyDescent="0.3">
      <c r="A39384" t="s">
        <v>27777</v>
      </c>
      <c r="B39384" t="s">
        <v>28705</v>
      </c>
      <c r="C39384">
        <f t="shared" si="615"/>
        <v>313</v>
      </c>
      <c r="D39384">
        <f>+VLOOKUP(base[[#This Row],[key]],Tabla2[[key]:[Homologado]],4,0)</f>
        <v>0</v>
      </c>
    </row>
    <row r="39385" spans="1:4" x14ac:dyDescent="0.3">
      <c r="A39385" t="s">
        <v>27779</v>
      </c>
      <c r="B39385" t="s">
        <v>28705</v>
      </c>
      <c r="C39385">
        <f t="shared" si="615"/>
        <v>313</v>
      </c>
      <c r="D39385">
        <f>+VLOOKUP(base[[#This Row],[key]],Tabla2[[key]:[Homologado]],4,0)</f>
        <v>0</v>
      </c>
    </row>
    <row r="39386" spans="1:4" x14ac:dyDescent="0.3">
      <c r="A39386" t="s">
        <v>21816</v>
      </c>
      <c r="B39386" t="s">
        <v>28705</v>
      </c>
      <c r="C39386">
        <f t="shared" si="615"/>
        <v>313</v>
      </c>
      <c r="D39386">
        <f>+VLOOKUP(base[[#This Row],[key]],Tabla2[[key]:[Homologado]],4,0)</f>
        <v>0</v>
      </c>
    </row>
    <row r="39387" spans="1:4" x14ac:dyDescent="0.3">
      <c r="A39387" t="s">
        <v>21818</v>
      </c>
      <c r="B39387" t="s">
        <v>28705</v>
      </c>
      <c r="C39387">
        <f t="shared" si="615"/>
        <v>313</v>
      </c>
      <c r="D39387">
        <f>+VLOOKUP(base[[#This Row],[key]],Tabla2[[key]:[Homologado]],4,0)</f>
        <v>0</v>
      </c>
    </row>
    <row r="39388" spans="1:4" x14ac:dyDescent="0.3">
      <c r="A39388" t="s">
        <v>27781</v>
      </c>
      <c r="B39388" t="s">
        <v>28705</v>
      </c>
      <c r="C39388">
        <f t="shared" si="615"/>
        <v>313</v>
      </c>
      <c r="D39388">
        <f>+VLOOKUP(base[[#This Row],[key]],Tabla2[[key]:[Homologado]],4,0)</f>
        <v>0</v>
      </c>
    </row>
    <row r="39389" spans="1:4" x14ac:dyDescent="0.3">
      <c r="A39389" t="s">
        <v>21819</v>
      </c>
      <c r="B39389" t="s">
        <v>28705</v>
      </c>
      <c r="C39389">
        <f t="shared" si="615"/>
        <v>313</v>
      </c>
      <c r="D39389">
        <f>+VLOOKUP(base[[#This Row],[key]],Tabla2[[key]:[Homologado]],4,0)</f>
        <v>0</v>
      </c>
    </row>
    <row r="39390" spans="1:4" x14ac:dyDescent="0.3">
      <c r="A39390" t="s">
        <v>21820</v>
      </c>
      <c r="B39390" t="s">
        <v>28705</v>
      </c>
      <c r="C39390">
        <f t="shared" si="615"/>
        <v>313</v>
      </c>
      <c r="D39390">
        <f>+VLOOKUP(base[[#This Row],[key]],Tabla2[[key]:[Homologado]],4,0)</f>
        <v>0</v>
      </c>
    </row>
    <row r="39391" spans="1:4" x14ac:dyDescent="0.3">
      <c r="A39391" t="s">
        <v>21821</v>
      </c>
      <c r="B39391" t="s">
        <v>28705</v>
      </c>
      <c r="C39391">
        <f t="shared" si="615"/>
        <v>313</v>
      </c>
      <c r="D39391">
        <f>+VLOOKUP(base[[#This Row],[key]],Tabla2[[key]:[Homologado]],4,0)</f>
        <v>0</v>
      </c>
    </row>
    <row r="39392" spans="1:4" x14ac:dyDescent="0.3">
      <c r="A39392" t="s">
        <v>27782</v>
      </c>
      <c r="B39392" t="s">
        <v>28705</v>
      </c>
      <c r="C39392">
        <f t="shared" si="615"/>
        <v>313</v>
      </c>
      <c r="D39392">
        <f>+VLOOKUP(base[[#This Row],[key]],Tabla2[[key]:[Homologado]],4,0)</f>
        <v>0</v>
      </c>
    </row>
    <row r="39393" spans="1:4" x14ac:dyDescent="0.3">
      <c r="A39393" t="s">
        <v>21822</v>
      </c>
      <c r="B39393" t="s">
        <v>28705</v>
      </c>
      <c r="C39393">
        <f t="shared" si="615"/>
        <v>313</v>
      </c>
      <c r="D39393">
        <f>+VLOOKUP(base[[#This Row],[key]],Tabla2[[key]:[Homologado]],4,0)</f>
        <v>0</v>
      </c>
    </row>
    <row r="39394" spans="1:4" x14ac:dyDescent="0.3">
      <c r="A39394" t="s">
        <v>25328</v>
      </c>
      <c r="B39394" t="s">
        <v>28705</v>
      </c>
      <c r="C39394">
        <f t="shared" si="615"/>
        <v>313</v>
      </c>
      <c r="D39394">
        <f>+VLOOKUP(base[[#This Row],[key]],Tabla2[[key]:[Homologado]],4,0)</f>
        <v>0</v>
      </c>
    </row>
    <row r="39395" spans="1:4" x14ac:dyDescent="0.3">
      <c r="A39395" t="s">
        <v>25329</v>
      </c>
      <c r="B39395" t="s">
        <v>28705</v>
      </c>
      <c r="C39395">
        <f t="shared" si="615"/>
        <v>313</v>
      </c>
      <c r="D39395">
        <f>+VLOOKUP(base[[#This Row],[key]],Tabla2[[key]:[Homologado]],4,0)</f>
        <v>0</v>
      </c>
    </row>
    <row r="39396" spans="1:4" x14ac:dyDescent="0.3">
      <c r="A39396" t="s">
        <v>25330</v>
      </c>
      <c r="B39396" t="s">
        <v>28705</v>
      </c>
      <c r="C39396">
        <f t="shared" si="615"/>
        <v>313</v>
      </c>
      <c r="D39396">
        <f>+VLOOKUP(base[[#This Row],[key]],Tabla2[[key]:[Homologado]],4,0)</f>
        <v>0</v>
      </c>
    </row>
    <row r="39397" spans="1:4" x14ac:dyDescent="0.3">
      <c r="A39397" t="s">
        <v>25331</v>
      </c>
      <c r="B39397" t="s">
        <v>28705</v>
      </c>
      <c r="C39397">
        <f t="shared" si="615"/>
        <v>313</v>
      </c>
      <c r="D39397">
        <f>+VLOOKUP(base[[#This Row],[key]],Tabla2[[key]:[Homologado]],4,0)</f>
        <v>0</v>
      </c>
    </row>
    <row r="39398" spans="1:4" x14ac:dyDescent="0.3">
      <c r="A39398" t="s">
        <v>27787</v>
      </c>
      <c r="B39398" t="s">
        <v>28705</v>
      </c>
      <c r="C39398">
        <f t="shared" ref="C39398:C39461" si="616">+IF(B39398=B39397,C39397,C39397+1)</f>
        <v>313</v>
      </c>
      <c r="D39398">
        <f>+VLOOKUP(base[[#This Row],[key]],Tabla2[[key]:[Homologado]],4,0)</f>
        <v>0</v>
      </c>
    </row>
    <row r="39399" spans="1:4" x14ac:dyDescent="0.3">
      <c r="A39399" t="s">
        <v>27788</v>
      </c>
      <c r="B39399" t="s">
        <v>28705</v>
      </c>
      <c r="C39399">
        <f t="shared" si="616"/>
        <v>313</v>
      </c>
      <c r="D39399">
        <f>+VLOOKUP(base[[#This Row],[key]],Tabla2[[key]:[Homologado]],4,0)</f>
        <v>0</v>
      </c>
    </row>
    <row r="39400" spans="1:4" x14ac:dyDescent="0.3">
      <c r="A39400" t="s">
        <v>27789</v>
      </c>
      <c r="B39400" t="s">
        <v>28705</v>
      </c>
      <c r="C39400">
        <f t="shared" si="616"/>
        <v>313</v>
      </c>
      <c r="D39400">
        <f>+VLOOKUP(base[[#This Row],[key]],Tabla2[[key]:[Homologado]],4,0)</f>
        <v>0</v>
      </c>
    </row>
    <row r="39401" spans="1:4" x14ac:dyDescent="0.3">
      <c r="A39401" t="s">
        <v>27791</v>
      </c>
      <c r="B39401" t="s">
        <v>28705</v>
      </c>
      <c r="C39401">
        <f t="shared" si="616"/>
        <v>313</v>
      </c>
      <c r="D39401">
        <f>+VLOOKUP(base[[#This Row],[key]],Tabla2[[key]:[Homologado]],4,0)</f>
        <v>0</v>
      </c>
    </row>
    <row r="39402" spans="1:4" x14ac:dyDescent="0.3">
      <c r="A39402" t="s">
        <v>27792</v>
      </c>
      <c r="B39402" t="s">
        <v>28705</v>
      </c>
      <c r="C39402">
        <f t="shared" si="616"/>
        <v>313</v>
      </c>
      <c r="D39402">
        <f>+VLOOKUP(base[[#This Row],[key]],Tabla2[[key]:[Homologado]],4,0)</f>
        <v>0</v>
      </c>
    </row>
    <row r="39403" spans="1:4" x14ac:dyDescent="0.3">
      <c r="A39403" t="s">
        <v>27793</v>
      </c>
      <c r="B39403" t="s">
        <v>28705</v>
      </c>
      <c r="C39403">
        <f t="shared" si="616"/>
        <v>313</v>
      </c>
      <c r="D39403">
        <f>+VLOOKUP(base[[#This Row],[key]],Tabla2[[key]:[Homologado]],4,0)</f>
        <v>0</v>
      </c>
    </row>
    <row r="39404" spans="1:4" x14ac:dyDescent="0.3">
      <c r="A39404" t="s">
        <v>27794</v>
      </c>
      <c r="B39404" t="s">
        <v>28705</v>
      </c>
      <c r="C39404">
        <f t="shared" si="616"/>
        <v>313</v>
      </c>
      <c r="D39404">
        <f>+VLOOKUP(base[[#This Row],[key]],Tabla2[[key]:[Homologado]],4,0)</f>
        <v>0</v>
      </c>
    </row>
    <row r="39405" spans="1:4" x14ac:dyDescent="0.3">
      <c r="A39405" t="s">
        <v>27795</v>
      </c>
      <c r="B39405" t="s">
        <v>28705</v>
      </c>
      <c r="C39405">
        <f t="shared" si="616"/>
        <v>313</v>
      </c>
      <c r="D39405">
        <f>+VLOOKUP(base[[#This Row],[key]],Tabla2[[key]:[Homologado]],4,0)</f>
        <v>0</v>
      </c>
    </row>
    <row r="39406" spans="1:4" x14ac:dyDescent="0.3">
      <c r="A39406" t="s">
        <v>27796</v>
      </c>
      <c r="B39406" t="s">
        <v>28705</v>
      </c>
      <c r="C39406">
        <f t="shared" si="616"/>
        <v>313</v>
      </c>
      <c r="D39406">
        <f>+VLOOKUP(base[[#This Row],[key]],Tabla2[[key]:[Homologado]],4,0)</f>
        <v>0</v>
      </c>
    </row>
    <row r="39407" spans="1:4" x14ac:dyDescent="0.3">
      <c r="A39407" t="s">
        <v>27797</v>
      </c>
      <c r="B39407" t="s">
        <v>28705</v>
      </c>
      <c r="C39407">
        <f t="shared" si="616"/>
        <v>313</v>
      </c>
      <c r="D39407">
        <f>+VLOOKUP(base[[#This Row],[key]],Tabla2[[key]:[Homologado]],4,0)</f>
        <v>0</v>
      </c>
    </row>
    <row r="39408" spans="1:4" x14ac:dyDescent="0.3">
      <c r="A39408" t="s">
        <v>27798</v>
      </c>
      <c r="B39408" t="s">
        <v>28705</v>
      </c>
      <c r="C39408">
        <f t="shared" si="616"/>
        <v>313</v>
      </c>
      <c r="D39408">
        <f>+VLOOKUP(base[[#This Row],[key]],Tabla2[[key]:[Homologado]],4,0)</f>
        <v>0</v>
      </c>
    </row>
    <row r="39409" spans="1:4" x14ac:dyDescent="0.3">
      <c r="A39409" t="s">
        <v>27799</v>
      </c>
      <c r="B39409" t="s">
        <v>28705</v>
      </c>
      <c r="C39409">
        <f t="shared" si="616"/>
        <v>313</v>
      </c>
      <c r="D39409">
        <f>+VLOOKUP(base[[#This Row],[key]],Tabla2[[key]:[Homologado]],4,0)</f>
        <v>0</v>
      </c>
    </row>
    <row r="39410" spans="1:4" x14ac:dyDescent="0.3">
      <c r="A39410" t="s">
        <v>27800</v>
      </c>
      <c r="B39410" t="s">
        <v>28705</v>
      </c>
      <c r="C39410">
        <f t="shared" si="616"/>
        <v>313</v>
      </c>
      <c r="D39410">
        <f>+VLOOKUP(base[[#This Row],[key]],Tabla2[[key]:[Homologado]],4,0)</f>
        <v>0</v>
      </c>
    </row>
    <row r="39411" spans="1:4" x14ac:dyDescent="0.3">
      <c r="A39411" t="s">
        <v>27801</v>
      </c>
      <c r="B39411" t="s">
        <v>28705</v>
      </c>
      <c r="C39411">
        <f t="shared" si="616"/>
        <v>313</v>
      </c>
      <c r="D39411">
        <f>+VLOOKUP(base[[#This Row],[key]],Tabla2[[key]:[Homologado]],4,0)</f>
        <v>0</v>
      </c>
    </row>
    <row r="39412" spans="1:4" x14ac:dyDescent="0.3">
      <c r="A39412" t="s">
        <v>27802</v>
      </c>
      <c r="B39412" t="s">
        <v>28705</v>
      </c>
      <c r="C39412">
        <f t="shared" si="616"/>
        <v>313</v>
      </c>
      <c r="D39412">
        <f>+VLOOKUP(base[[#This Row],[key]],Tabla2[[key]:[Homologado]],4,0)</f>
        <v>0</v>
      </c>
    </row>
    <row r="39413" spans="1:4" x14ac:dyDescent="0.3">
      <c r="A39413" t="s">
        <v>27803</v>
      </c>
      <c r="B39413" t="s">
        <v>28705</v>
      </c>
      <c r="C39413">
        <f t="shared" si="616"/>
        <v>313</v>
      </c>
      <c r="D39413">
        <f>+VLOOKUP(base[[#This Row],[key]],Tabla2[[key]:[Homologado]],4,0)</f>
        <v>0</v>
      </c>
    </row>
    <row r="39414" spans="1:4" x14ac:dyDescent="0.3">
      <c r="A39414" t="s">
        <v>27804</v>
      </c>
      <c r="B39414" t="s">
        <v>28705</v>
      </c>
      <c r="C39414">
        <f t="shared" si="616"/>
        <v>313</v>
      </c>
      <c r="D39414">
        <f>+VLOOKUP(base[[#This Row],[key]],Tabla2[[key]:[Homologado]],4,0)</f>
        <v>0</v>
      </c>
    </row>
    <row r="39415" spans="1:4" x14ac:dyDescent="0.3">
      <c r="A39415" t="s">
        <v>27805</v>
      </c>
      <c r="B39415" t="s">
        <v>28705</v>
      </c>
      <c r="C39415">
        <f t="shared" si="616"/>
        <v>313</v>
      </c>
      <c r="D39415">
        <f>+VLOOKUP(base[[#This Row],[key]],Tabla2[[key]:[Homologado]],4,0)</f>
        <v>0</v>
      </c>
    </row>
    <row r="39416" spans="1:4" x14ac:dyDescent="0.3">
      <c r="A39416" t="s">
        <v>27807</v>
      </c>
      <c r="B39416" t="s">
        <v>28705</v>
      </c>
      <c r="C39416">
        <f t="shared" si="616"/>
        <v>313</v>
      </c>
      <c r="D39416">
        <f>+VLOOKUP(base[[#This Row],[key]],Tabla2[[key]:[Homologado]],4,0)</f>
        <v>0</v>
      </c>
    </row>
    <row r="39417" spans="1:4" x14ac:dyDescent="0.3">
      <c r="A39417" t="s">
        <v>27808</v>
      </c>
      <c r="B39417" t="s">
        <v>28705</v>
      </c>
      <c r="C39417">
        <f t="shared" si="616"/>
        <v>313</v>
      </c>
      <c r="D39417">
        <f>+VLOOKUP(base[[#This Row],[key]],Tabla2[[key]:[Homologado]],4,0)</f>
        <v>0</v>
      </c>
    </row>
    <row r="39418" spans="1:4" x14ac:dyDescent="0.3">
      <c r="A39418" t="s">
        <v>27809</v>
      </c>
      <c r="B39418" t="s">
        <v>28705</v>
      </c>
      <c r="C39418">
        <f t="shared" si="616"/>
        <v>313</v>
      </c>
      <c r="D39418">
        <f>+VLOOKUP(base[[#This Row],[key]],Tabla2[[key]:[Homologado]],4,0)</f>
        <v>0</v>
      </c>
    </row>
    <row r="39419" spans="1:4" x14ac:dyDescent="0.3">
      <c r="A39419" t="s">
        <v>27812</v>
      </c>
      <c r="B39419" t="s">
        <v>28705</v>
      </c>
      <c r="C39419">
        <f t="shared" si="616"/>
        <v>313</v>
      </c>
      <c r="D39419">
        <f>+VLOOKUP(base[[#This Row],[key]],Tabla2[[key]:[Homologado]],4,0)</f>
        <v>0</v>
      </c>
    </row>
    <row r="39420" spans="1:4" x14ac:dyDescent="0.3">
      <c r="A39420" t="s">
        <v>27813</v>
      </c>
      <c r="B39420" t="s">
        <v>28705</v>
      </c>
      <c r="C39420">
        <f t="shared" si="616"/>
        <v>313</v>
      </c>
      <c r="D39420">
        <f>+VLOOKUP(base[[#This Row],[key]],Tabla2[[key]:[Homologado]],4,0)</f>
        <v>0</v>
      </c>
    </row>
    <row r="39421" spans="1:4" x14ac:dyDescent="0.3">
      <c r="A39421" t="s">
        <v>27814</v>
      </c>
      <c r="B39421" t="s">
        <v>28705</v>
      </c>
      <c r="C39421">
        <f t="shared" si="616"/>
        <v>313</v>
      </c>
      <c r="D39421">
        <f>+VLOOKUP(base[[#This Row],[key]],Tabla2[[key]:[Homologado]],4,0)</f>
        <v>0</v>
      </c>
    </row>
    <row r="39422" spans="1:4" x14ac:dyDescent="0.3">
      <c r="A39422" t="s">
        <v>27815</v>
      </c>
      <c r="B39422" t="s">
        <v>28705</v>
      </c>
      <c r="C39422">
        <f t="shared" si="616"/>
        <v>313</v>
      </c>
      <c r="D39422">
        <f>+VLOOKUP(base[[#This Row],[key]],Tabla2[[key]:[Homologado]],4,0)</f>
        <v>0</v>
      </c>
    </row>
    <row r="39423" spans="1:4" x14ac:dyDescent="0.3">
      <c r="A39423" t="s">
        <v>27817</v>
      </c>
      <c r="B39423" t="s">
        <v>28705</v>
      </c>
      <c r="C39423">
        <f t="shared" si="616"/>
        <v>313</v>
      </c>
      <c r="D39423">
        <f>+VLOOKUP(base[[#This Row],[key]],Tabla2[[key]:[Homologado]],4,0)</f>
        <v>0</v>
      </c>
    </row>
    <row r="39424" spans="1:4" x14ac:dyDescent="0.3">
      <c r="A39424" t="s">
        <v>27819</v>
      </c>
      <c r="B39424" t="s">
        <v>28705</v>
      </c>
      <c r="C39424">
        <f t="shared" si="616"/>
        <v>313</v>
      </c>
      <c r="D39424">
        <f>+VLOOKUP(base[[#This Row],[key]],Tabla2[[key]:[Homologado]],4,0)</f>
        <v>0</v>
      </c>
    </row>
    <row r="39425" spans="1:4" x14ac:dyDescent="0.3">
      <c r="A39425" t="s">
        <v>27820</v>
      </c>
      <c r="B39425" t="s">
        <v>28705</v>
      </c>
      <c r="C39425">
        <f t="shared" si="616"/>
        <v>313</v>
      </c>
      <c r="D39425">
        <f>+VLOOKUP(base[[#This Row],[key]],Tabla2[[key]:[Homologado]],4,0)</f>
        <v>0</v>
      </c>
    </row>
    <row r="39426" spans="1:4" x14ac:dyDescent="0.3">
      <c r="A39426" t="s">
        <v>27822</v>
      </c>
      <c r="B39426" t="s">
        <v>28705</v>
      </c>
      <c r="C39426">
        <f t="shared" si="616"/>
        <v>313</v>
      </c>
      <c r="D39426">
        <f>+VLOOKUP(base[[#This Row],[key]],Tabla2[[key]:[Homologado]],4,0)</f>
        <v>0</v>
      </c>
    </row>
    <row r="39427" spans="1:4" x14ac:dyDescent="0.3">
      <c r="A39427" t="s">
        <v>27824</v>
      </c>
      <c r="B39427" t="s">
        <v>28705</v>
      </c>
      <c r="C39427">
        <f t="shared" si="616"/>
        <v>313</v>
      </c>
      <c r="D39427">
        <f>+VLOOKUP(base[[#This Row],[key]],Tabla2[[key]:[Homologado]],4,0)</f>
        <v>0</v>
      </c>
    </row>
    <row r="39428" spans="1:4" x14ac:dyDescent="0.3">
      <c r="A39428" t="s">
        <v>27825</v>
      </c>
      <c r="B39428" t="s">
        <v>28705</v>
      </c>
      <c r="C39428">
        <f t="shared" si="616"/>
        <v>313</v>
      </c>
      <c r="D39428">
        <f>+VLOOKUP(base[[#This Row],[key]],Tabla2[[key]:[Homologado]],4,0)</f>
        <v>0</v>
      </c>
    </row>
    <row r="39429" spans="1:4" x14ac:dyDescent="0.3">
      <c r="A39429" t="s">
        <v>27826</v>
      </c>
      <c r="B39429" t="s">
        <v>28705</v>
      </c>
      <c r="C39429">
        <f t="shared" si="616"/>
        <v>313</v>
      </c>
      <c r="D39429">
        <f>+VLOOKUP(base[[#This Row],[key]],Tabla2[[key]:[Homologado]],4,0)</f>
        <v>0</v>
      </c>
    </row>
    <row r="39430" spans="1:4" x14ac:dyDescent="0.3">
      <c r="A39430" t="s">
        <v>27827</v>
      </c>
      <c r="B39430" t="s">
        <v>28705</v>
      </c>
      <c r="C39430">
        <f t="shared" si="616"/>
        <v>313</v>
      </c>
      <c r="D39430">
        <f>+VLOOKUP(base[[#This Row],[key]],Tabla2[[key]:[Homologado]],4,0)</f>
        <v>0</v>
      </c>
    </row>
    <row r="39431" spans="1:4" x14ac:dyDescent="0.3">
      <c r="A39431" t="s">
        <v>27829</v>
      </c>
      <c r="B39431" t="s">
        <v>28705</v>
      </c>
      <c r="C39431">
        <f t="shared" si="616"/>
        <v>313</v>
      </c>
      <c r="D39431">
        <f>+VLOOKUP(base[[#This Row],[key]],Tabla2[[key]:[Homologado]],4,0)</f>
        <v>0</v>
      </c>
    </row>
    <row r="39432" spans="1:4" x14ac:dyDescent="0.3">
      <c r="A39432" t="s">
        <v>27830</v>
      </c>
      <c r="B39432" t="s">
        <v>28705</v>
      </c>
      <c r="C39432">
        <f t="shared" si="616"/>
        <v>313</v>
      </c>
      <c r="D39432">
        <f>+VLOOKUP(base[[#This Row],[key]],Tabla2[[key]:[Homologado]],4,0)</f>
        <v>0</v>
      </c>
    </row>
    <row r="39433" spans="1:4" x14ac:dyDescent="0.3">
      <c r="A39433" t="s">
        <v>27831</v>
      </c>
      <c r="B39433" t="s">
        <v>28705</v>
      </c>
      <c r="C39433">
        <f t="shared" si="616"/>
        <v>313</v>
      </c>
      <c r="D39433">
        <f>+VLOOKUP(base[[#This Row],[key]],Tabla2[[key]:[Homologado]],4,0)</f>
        <v>0</v>
      </c>
    </row>
    <row r="39434" spans="1:4" x14ac:dyDescent="0.3">
      <c r="A39434" t="s">
        <v>27832</v>
      </c>
      <c r="B39434" t="s">
        <v>28705</v>
      </c>
      <c r="C39434">
        <f t="shared" si="616"/>
        <v>313</v>
      </c>
      <c r="D39434">
        <f>+VLOOKUP(base[[#This Row],[key]],Tabla2[[key]:[Homologado]],4,0)</f>
        <v>0</v>
      </c>
    </row>
    <row r="39435" spans="1:4" x14ac:dyDescent="0.3">
      <c r="A39435" t="s">
        <v>27833</v>
      </c>
      <c r="B39435" t="s">
        <v>28705</v>
      </c>
      <c r="C39435">
        <f t="shared" si="616"/>
        <v>313</v>
      </c>
      <c r="D39435">
        <f>+VLOOKUP(base[[#This Row],[key]],Tabla2[[key]:[Homologado]],4,0)</f>
        <v>0</v>
      </c>
    </row>
    <row r="39436" spans="1:4" x14ac:dyDescent="0.3">
      <c r="A39436" t="s">
        <v>27834</v>
      </c>
      <c r="B39436" t="s">
        <v>28705</v>
      </c>
      <c r="C39436">
        <f t="shared" si="616"/>
        <v>313</v>
      </c>
      <c r="D39436">
        <f>+VLOOKUP(base[[#This Row],[key]],Tabla2[[key]:[Homologado]],4,0)</f>
        <v>0</v>
      </c>
    </row>
    <row r="39437" spans="1:4" x14ac:dyDescent="0.3">
      <c r="A39437" t="s">
        <v>27840</v>
      </c>
      <c r="B39437" t="s">
        <v>28705</v>
      </c>
      <c r="C39437">
        <f t="shared" si="616"/>
        <v>313</v>
      </c>
      <c r="D39437">
        <f>+VLOOKUP(base[[#This Row],[key]],Tabla2[[key]:[Homologado]],4,0)</f>
        <v>0</v>
      </c>
    </row>
    <row r="39438" spans="1:4" x14ac:dyDescent="0.3">
      <c r="A39438" t="s">
        <v>27841</v>
      </c>
      <c r="B39438" t="s">
        <v>28705</v>
      </c>
      <c r="C39438">
        <f t="shared" si="616"/>
        <v>313</v>
      </c>
      <c r="D39438">
        <f>+VLOOKUP(base[[#This Row],[key]],Tabla2[[key]:[Homologado]],4,0)</f>
        <v>0</v>
      </c>
    </row>
    <row r="39439" spans="1:4" x14ac:dyDescent="0.3">
      <c r="A39439" t="s">
        <v>27844</v>
      </c>
      <c r="B39439" t="s">
        <v>28705</v>
      </c>
      <c r="C39439">
        <f t="shared" si="616"/>
        <v>313</v>
      </c>
      <c r="D39439">
        <f>+VLOOKUP(base[[#This Row],[key]],Tabla2[[key]:[Homologado]],4,0)</f>
        <v>0</v>
      </c>
    </row>
    <row r="39440" spans="1:4" x14ac:dyDescent="0.3">
      <c r="A39440" t="s">
        <v>21827</v>
      </c>
      <c r="B39440" t="s">
        <v>28705</v>
      </c>
      <c r="C39440">
        <f t="shared" si="616"/>
        <v>313</v>
      </c>
      <c r="D39440">
        <f>+VLOOKUP(base[[#This Row],[key]],Tabla2[[key]:[Homologado]],4,0)</f>
        <v>0</v>
      </c>
    </row>
    <row r="39441" spans="1:4" x14ac:dyDescent="0.3">
      <c r="A39441" t="s">
        <v>25375</v>
      </c>
      <c r="B39441" t="s">
        <v>28705</v>
      </c>
      <c r="C39441">
        <f t="shared" si="616"/>
        <v>313</v>
      </c>
      <c r="D39441">
        <f>+VLOOKUP(base[[#This Row],[key]],Tabla2[[key]:[Homologado]],4,0)</f>
        <v>0</v>
      </c>
    </row>
    <row r="39442" spans="1:4" x14ac:dyDescent="0.3">
      <c r="A39442" t="s">
        <v>27846</v>
      </c>
      <c r="B39442" t="s">
        <v>28705</v>
      </c>
      <c r="C39442">
        <f t="shared" si="616"/>
        <v>313</v>
      </c>
      <c r="D39442">
        <f>+VLOOKUP(base[[#This Row],[key]],Tabla2[[key]:[Homologado]],4,0)</f>
        <v>0</v>
      </c>
    </row>
    <row r="39443" spans="1:4" x14ac:dyDescent="0.3">
      <c r="A39443" t="s">
        <v>27847</v>
      </c>
      <c r="B39443" t="s">
        <v>28705</v>
      </c>
      <c r="C39443">
        <f t="shared" si="616"/>
        <v>313</v>
      </c>
      <c r="D39443">
        <f>+VLOOKUP(base[[#This Row],[key]],Tabla2[[key]:[Homologado]],4,0)</f>
        <v>0</v>
      </c>
    </row>
    <row r="39444" spans="1:4" x14ac:dyDescent="0.3">
      <c r="A39444" t="s">
        <v>21830</v>
      </c>
      <c r="B39444" t="s">
        <v>28705</v>
      </c>
      <c r="C39444">
        <f t="shared" si="616"/>
        <v>313</v>
      </c>
      <c r="D39444">
        <f>+VLOOKUP(base[[#This Row],[key]],Tabla2[[key]:[Homologado]],4,0)</f>
        <v>0</v>
      </c>
    </row>
    <row r="39445" spans="1:4" x14ac:dyDescent="0.3">
      <c r="A39445" t="s">
        <v>38181</v>
      </c>
      <c r="B39445" t="s">
        <v>28705</v>
      </c>
      <c r="C39445">
        <f t="shared" si="616"/>
        <v>313</v>
      </c>
      <c r="D39445">
        <f>+VLOOKUP(base[[#This Row],[key]],Tabla2[[key]:[Homologado]],4,0)</f>
        <v>0</v>
      </c>
    </row>
    <row r="39446" spans="1:4" x14ac:dyDescent="0.3">
      <c r="A39446" t="s">
        <v>38182</v>
      </c>
      <c r="B39446" t="s">
        <v>28705</v>
      </c>
      <c r="C39446">
        <f t="shared" si="616"/>
        <v>313</v>
      </c>
      <c r="D39446">
        <f>+VLOOKUP(base[[#This Row],[key]],Tabla2[[key]:[Homologado]],4,0)</f>
        <v>0</v>
      </c>
    </row>
    <row r="39447" spans="1:4" x14ac:dyDescent="0.3">
      <c r="A39447" t="s">
        <v>38183</v>
      </c>
      <c r="B39447" t="s">
        <v>28705</v>
      </c>
      <c r="C39447">
        <f t="shared" si="616"/>
        <v>313</v>
      </c>
      <c r="D39447">
        <f>+VLOOKUP(base[[#This Row],[key]],Tabla2[[key]:[Homologado]],4,0)</f>
        <v>0</v>
      </c>
    </row>
    <row r="39448" spans="1:4" x14ac:dyDescent="0.3">
      <c r="A39448" t="s">
        <v>38185</v>
      </c>
      <c r="B39448" t="s">
        <v>28705</v>
      </c>
      <c r="C39448">
        <f t="shared" si="616"/>
        <v>313</v>
      </c>
      <c r="D39448">
        <f>+VLOOKUP(base[[#This Row],[key]],Tabla2[[key]:[Homologado]],4,0)</f>
        <v>0</v>
      </c>
    </row>
    <row r="39449" spans="1:4" x14ac:dyDescent="0.3">
      <c r="A39449" t="s">
        <v>38187</v>
      </c>
      <c r="B39449" t="s">
        <v>28705</v>
      </c>
      <c r="C39449">
        <f t="shared" si="616"/>
        <v>313</v>
      </c>
      <c r="D39449">
        <f>+VLOOKUP(base[[#This Row],[key]],Tabla2[[key]:[Homologado]],4,0)</f>
        <v>0</v>
      </c>
    </row>
    <row r="39450" spans="1:4" x14ac:dyDescent="0.3">
      <c r="A39450" t="s">
        <v>38188</v>
      </c>
      <c r="B39450" t="s">
        <v>28705</v>
      </c>
      <c r="C39450">
        <f t="shared" si="616"/>
        <v>313</v>
      </c>
      <c r="D39450">
        <f>+VLOOKUP(base[[#This Row],[key]],Tabla2[[key]:[Homologado]],4,0)</f>
        <v>0</v>
      </c>
    </row>
    <row r="39451" spans="1:4" x14ac:dyDescent="0.3">
      <c r="A39451" t="s">
        <v>38189</v>
      </c>
      <c r="B39451" t="s">
        <v>28705</v>
      </c>
      <c r="C39451">
        <f t="shared" si="616"/>
        <v>313</v>
      </c>
      <c r="D39451">
        <f>+VLOOKUP(base[[#This Row],[key]],Tabla2[[key]:[Homologado]],4,0)</f>
        <v>0</v>
      </c>
    </row>
    <row r="39452" spans="1:4" x14ac:dyDescent="0.3">
      <c r="A39452" t="s">
        <v>38190</v>
      </c>
      <c r="B39452" t="s">
        <v>28705</v>
      </c>
      <c r="C39452">
        <f t="shared" si="616"/>
        <v>313</v>
      </c>
      <c r="D39452">
        <f>+VLOOKUP(base[[#This Row],[key]],Tabla2[[key]:[Homologado]],4,0)</f>
        <v>0</v>
      </c>
    </row>
    <row r="39453" spans="1:4" x14ac:dyDescent="0.3">
      <c r="A39453" t="s">
        <v>38191</v>
      </c>
      <c r="B39453" t="s">
        <v>28705</v>
      </c>
      <c r="C39453">
        <f t="shared" si="616"/>
        <v>313</v>
      </c>
      <c r="D39453">
        <f>+VLOOKUP(base[[#This Row],[key]],Tabla2[[key]:[Homologado]],4,0)</f>
        <v>0</v>
      </c>
    </row>
    <row r="39454" spans="1:4" x14ac:dyDescent="0.3">
      <c r="A39454" t="s">
        <v>38193</v>
      </c>
      <c r="B39454" t="s">
        <v>28705</v>
      </c>
      <c r="C39454">
        <f t="shared" si="616"/>
        <v>313</v>
      </c>
      <c r="D39454">
        <f>+VLOOKUP(base[[#This Row],[key]],Tabla2[[key]:[Homologado]],4,0)</f>
        <v>0</v>
      </c>
    </row>
    <row r="39455" spans="1:4" x14ac:dyDescent="0.3">
      <c r="A39455" t="s">
        <v>38194</v>
      </c>
      <c r="B39455" t="s">
        <v>28705</v>
      </c>
      <c r="C39455">
        <f t="shared" si="616"/>
        <v>313</v>
      </c>
      <c r="D39455">
        <f>+VLOOKUP(base[[#This Row],[key]],Tabla2[[key]:[Homologado]],4,0)</f>
        <v>0</v>
      </c>
    </row>
    <row r="39456" spans="1:4" x14ac:dyDescent="0.3">
      <c r="A39456" t="s">
        <v>21848</v>
      </c>
      <c r="B39456" t="s">
        <v>28705</v>
      </c>
      <c r="C39456">
        <f t="shared" si="616"/>
        <v>313</v>
      </c>
      <c r="D39456">
        <f>+VLOOKUP(base[[#This Row],[key]],Tabla2[[key]:[Homologado]],4,0)</f>
        <v>0</v>
      </c>
    </row>
    <row r="39457" spans="1:4" x14ac:dyDescent="0.3">
      <c r="A39457" t="s">
        <v>21840</v>
      </c>
      <c r="B39457" t="s">
        <v>28705</v>
      </c>
      <c r="C39457">
        <f t="shared" si="616"/>
        <v>313</v>
      </c>
      <c r="D39457">
        <f>+VLOOKUP(base[[#This Row],[key]],Tabla2[[key]:[Homologado]],4,0)</f>
        <v>0</v>
      </c>
    </row>
    <row r="39458" spans="1:4" x14ac:dyDescent="0.3">
      <c r="A39458" t="s">
        <v>38197</v>
      </c>
      <c r="B39458" t="s">
        <v>28705</v>
      </c>
      <c r="C39458">
        <f t="shared" si="616"/>
        <v>313</v>
      </c>
      <c r="D39458">
        <f>+VLOOKUP(base[[#This Row],[key]],Tabla2[[key]:[Homologado]],4,0)</f>
        <v>0</v>
      </c>
    </row>
    <row r="39459" spans="1:4" x14ac:dyDescent="0.3">
      <c r="A39459" t="s">
        <v>38200</v>
      </c>
      <c r="B39459" t="s">
        <v>28705</v>
      </c>
      <c r="C39459">
        <f t="shared" si="616"/>
        <v>313</v>
      </c>
      <c r="D39459">
        <f>+VLOOKUP(base[[#This Row],[key]],Tabla2[[key]:[Homologado]],4,0)</f>
        <v>0</v>
      </c>
    </row>
    <row r="39460" spans="1:4" x14ac:dyDescent="0.3">
      <c r="A39460" t="s">
        <v>38201</v>
      </c>
      <c r="B39460" t="s">
        <v>28705</v>
      </c>
      <c r="C39460">
        <f t="shared" si="616"/>
        <v>313</v>
      </c>
      <c r="D39460">
        <f>+VLOOKUP(base[[#This Row],[key]],Tabla2[[key]:[Homologado]],4,0)</f>
        <v>0</v>
      </c>
    </row>
    <row r="39461" spans="1:4" x14ac:dyDescent="0.3">
      <c r="A39461" t="s">
        <v>27540</v>
      </c>
      <c r="B39461" t="s">
        <v>28705</v>
      </c>
      <c r="C39461">
        <f t="shared" si="616"/>
        <v>313</v>
      </c>
      <c r="D39461">
        <f>+VLOOKUP(base[[#This Row],[key]],Tabla2[[key]:[Homologado]],4,0)</f>
        <v>0</v>
      </c>
    </row>
    <row r="39462" spans="1:4" x14ac:dyDescent="0.3">
      <c r="A39462" t="s">
        <v>21832</v>
      </c>
      <c r="B39462" t="s">
        <v>28705</v>
      </c>
      <c r="C39462">
        <f t="shared" ref="C39462:C39525" si="617">+IF(B39462=B39461,C39461,C39461+1)</f>
        <v>313</v>
      </c>
      <c r="D39462">
        <f>+VLOOKUP(base[[#This Row],[key]],Tabla2[[key]:[Homologado]],4,0)</f>
        <v>0</v>
      </c>
    </row>
    <row r="39463" spans="1:4" x14ac:dyDescent="0.3">
      <c r="A39463" t="s">
        <v>27852</v>
      </c>
      <c r="B39463" t="s">
        <v>28705</v>
      </c>
      <c r="C39463">
        <f t="shared" si="617"/>
        <v>313</v>
      </c>
      <c r="D39463">
        <f>+VLOOKUP(base[[#This Row],[key]],Tabla2[[key]:[Homologado]],4,0)</f>
        <v>0</v>
      </c>
    </row>
    <row r="39464" spans="1:4" x14ac:dyDescent="0.3">
      <c r="A39464" t="s">
        <v>27853</v>
      </c>
      <c r="B39464" t="s">
        <v>28705</v>
      </c>
      <c r="C39464">
        <f t="shared" si="617"/>
        <v>313</v>
      </c>
      <c r="D39464">
        <f>+VLOOKUP(base[[#This Row],[key]],Tabla2[[key]:[Homologado]],4,0)</f>
        <v>0</v>
      </c>
    </row>
    <row r="39465" spans="1:4" x14ac:dyDescent="0.3">
      <c r="A39465" t="s">
        <v>27542</v>
      </c>
      <c r="B39465" t="s">
        <v>28705</v>
      </c>
      <c r="C39465">
        <f t="shared" si="617"/>
        <v>313</v>
      </c>
      <c r="D39465">
        <f>+VLOOKUP(base[[#This Row],[key]],Tabla2[[key]:[Homologado]],4,0)</f>
        <v>0</v>
      </c>
    </row>
    <row r="39466" spans="1:4" x14ac:dyDescent="0.3">
      <c r="A39466" t="s">
        <v>21836</v>
      </c>
      <c r="B39466" t="s">
        <v>28705</v>
      </c>
      <c r="C39466">
        <f t="shared" si="617"/>
        <v>313</v>
      </c>
      <c r="D39466">
        <f>+VLOOKUP(base[[#This Row],[key]],Tabla2[[key]:[Homologado]],4,0)</f>
        <v>0</v>
      </c>
    </row>
    <row r="39467" spans="1:4" x14ac:dyDescent="0.3">
      <c r="A39467" t="s">
        <v>21837</v>
      </c>
      <c r="B39467" t="s">
        <v>28705</v>
      </c>
      <c r="C39467">
        <f t="shared" si="617"/>
        <v>313</v>
      </c>
      <c r="D39467">
        <f>+VLOOKUP(base[[#This Row],[key]],Tabla2[[key]:[Homologado]],4,0)</f>
        <v>0</v>
      </c>
    </row>
    <row r="39468" spans="1:4" x14ac:dyDescent="0.3">
      <c r="A39468" t="s">
        <v>21838</v>
      </c>
      <c r="B39468" t="s">
        <v>28705</v>
      </c>
      <c r="C39468">
        <f t="shared" si="617"/>
        <v>313</v>
      </c>
      <c r="D39468">
        <f>+VLOOKUP(base[[#This Row],[key]],Tabla2[[key]:[Homologado]],4,0)</f>
        <v>0</v>
      </c>
    </row>
    <row r="39469" spans="1:4" x14ac:dyDescent="0.3">
      <c r="A39469" t="s">
        <v>25391</v>
      </c>
      <c r="B39469" t="s">
        <v>28705</v>
      </c>
      <c r="C39469">
        <f t="shared" si="617"/>
        <v>313</v>
      </c>
      <c r="D39469">
        <f>+VLOOKUP(base[[#This Row],[key]],Tabla2[[key]:[Homologado]],4,0)</f>
        <v>0</v>
      </c>
    </row>
    <row r="39470" spans="1:4" x14ac:dyDescent="0.3">
      <c r="A39470" t="s">
        <v>27855</v>
      </c>
      <c r="B39470" t="s">
        <v>28705</v>
      </c>
      <c r="C39470">
        <f t="shared" si="617"/>
        <v>313</v>
      </c>
      <c r="D39470">
        <f>+VLOOKUP(base[[#This Row],[key]],Tabla2[[key]:[Homologado]],4,0)</f>
        <v>0</v>
      </c>
    </row>
    <row r="39471" spans="1:4" x14ac:dyDescent="0.3">
      <c r="A39471" t="s">
        <v>21839</v>
      </c>
      <c r="B39471" t="s">
        <v>28705</v>
      </c>
      <c r="C39471">
        <f t="shared" si="617"/>
        <v>313</v>
      </c>
      <c r="D39471">
        <f>+VLOOKUP(base[[#This Row],[key]],Tabla2[[key]:[Homologado]],4,0)</f>
        <v>0</v>
      </c>
    </row>
    <row r="39472" spans="1:4" x14ac:dyDescent="0.3">
      <c r="A39472" t="s">
        <v>27856</v>
      </c>
      <c r="B39472" t="s">
        <v>28705</v>
      </c>
      <c r="C39472">
        <f t="shared" si="617"/>
        <v>313</v>
      </c>
      <c r="D39472">
        <f>+VLOOKUP(base[[#This Row],[key]],Tabla2[[key]:[Homologado]],4,0)</f>
        <v>0</v>
      </c>
    </row>
    <row r="39473" spans="1:4" x14ac:dyDescent="0.3">
      <c r="A39473" t="s">
        <v>25392</v>
      </c>
      <c r="B39473" t="s">
        <v>28705</v>
      </c>
      <c r="C39473">
        <f t="shared" si="617"/>
        <v>313</v>
      </c>
      <c r="D39473">
        <f>+VLOOKUP(base[[#This Row],[key]],Tabla2[[key]:[Homologado]],4,0)</f>
        <v>0</v>
      </c>
    </row>
    <row r="39474" spans="1:4" x14ac:dyDescent="0.3">
      <c r="A39474" t="s">
        <v>27862</v>
      </c>
      <c r="B39474" t="s">
        <v>28705</v>
      </c>
      <c r="C39474">
        <f t="shared" si="617"/>
        <v>313</v>
      </c>
      <c r="D39474">
        <f>+VLOOKUP(base[[#This Row],[key]],Tabla2[[key]:[Homologado]],4,0)</f>
        <v>0</v>
      </c>
    </row>
    <row r="39475" spans="1:4" x14ac:dyDescent="0.3">
      <c r="A39475" t="s">
        <v>27863</v>
      </c>
      <c r="B39475" t="s">
        <v>28705</v>
      </c>
      <c r="C39475">
        <f t="shared" si="617"/>
        <v>313</v>
      </c>
      <c r="D39475">
        <f>+VLOOKUP(base[[#This Row],[key]],Tabla2[[key]:[Homologado]],4,0)</f>
        <v>0</v>
      </c>
    </row>
    <row r="39476" spans="1:4" x14ac:dyDescent="0.3">
      <c r="A39476" t="s">
        <v>25393</v>
      </c>
      <c r="B39476" t="s">
        <v>28705</v>
      </c>
      <c r="C39476">
        <f t="shared" si="617"/>
        <v>313</v>
      </c>
      <c r="D39476">
        <f>+VLOOKUP(base[[#This Row],[key]],Tabla2[[key]:[Homologado]],4,0)</f>
        <v>0</v>
      </c>
    </row>
    <row r="39477" spans="1:4" x14ac:dyDescent="0.3">
      <c r="A39477" t="s">
        <v>27864</v>
      </c>
      <c r="B39477" t="s">
        <v>28705</v>
      </c>
      <c r="C39477">
        <f t="shared" si="617"/>
        <v>313</v>
      </c>
      <c r="D39477">
        <f>+VLOOKUP(base[[#This Row],[key]],Tabla2[[key]:[Homologado]],4,0)</f>
        <v>0</v>
      </c>
    </row>
    <row r="39478" spans="1:4" x14ac:dyDescent="0.3">
      <c r="A39478" t="s">
        <v>21842</v>
      </c>
      <c r="B39478" t="s">
        <v>28705</v>
      </c>
      <c r="C39478">
        <f t="shared" si="617"/>
        <v>313</v>
      </c>
      <c r="D39478">
        <f>+VLOOKUP(base[[#This Row],[key]],Tabla2[[key]:[Homologado]],4,0)</f>
        <v>0</v>
      </c>
    </row>
    <row r="39479" spans="1:4" x14ac:dyDescent="0.3">
      <c r="A39479" t="s">
        <v>27868</v>
      </c>
      <c r="B39479" t="s">
        <v>28705</v>
      </c>
      <c r="C39479">
        <f t="shared" si="617"/>
        <v>313</v>
      </c>
      <c r="D39479">
        <f>+VLOOKUP(base[[#This Row],[key]],Tabla2[[key]:[Homologado]],4,0)</f>
        <v>0</v>
      </c>
    </row>
    <row r="39480" spans="1:4" x14ac:dyDescent="0.3">
      <c r="A39480" t="s">
        <v>27664</v>
      </c>
      <c r="B39480" t="s">
        <v>28705</v>
      </c>
      <c r="C39480">
        <f t="shared" si="617"/>
        <v>313</v>
      </c>
      <c r="D39480">
        <f>+VLOOKUP(base[[#This Row],[key]],Tabla2[[key]:[Homologado]],4,0)</f>
        <v>0</v>
      </c>
    </row>
    <row r="39481" spans="1:4" x14ac:dyDescent="0.3">
      <c r="A39481" t="s">
        <v>27867</v>
      </c>
      <c r="B39481" t="s">
        <v>28705</v>
      </c>
      <c r="C39481">
        <f t="shared" si="617"/>
        <v>313</v>
      </c>
      <c r="D39481">
        <f>+VLOOKUP(base[[#This Row],[key]],Tabla2[[key]:[Homologado]],4,0)</f>
        <v>0</v>
      </c>
    </row>
    <row r="39482" spans="1:4" x14ac:dyDescent="0.3">
      <c r="A39482" t="s">
        <v>27870</v>
      </c>
      <c r="B39482" t="s">
        <v>28705</v>
      </c>
      <c r="C39482">
        <f t="shared" si="617"/>
        <v>313</v>
      </c>
      <c r="D39482">
        <f>+VLOOKUP(base[[#This Row],[key]],Tabla2[[key]:[Homologado]],4,0)</f>
        <v>0</v>
      </c>
    </row>
    <row r="39483" spans="1:4" x14ac:dyDescent="0.3">
      <c r="A39483" t="s">
        <v>25394</v>
      </c>
      <c r="B39483" t="s">
        <v>28705</v>
      </c>
      <c r="C39483">
        <f t="shared" si="617"/>
        <v>313</v>
      </c>
      <c r="D39483">
        <f>+VLOOKUP(base[[#This Row],[key]],Tabla2[[key]:[Homologado]],4,0)</f>
        <v>0</v>
      </c>
    </row>
    <row r="39484" spans="1:4" x14ac:dyDescent="0.3">
      <c r="A39484" t="s">
        <v>21844</v>
      </c>
      <c r="B39484" t="s">
        <v>28705</v>
      </c>
      <c r="C39484">
        <f t="shared" si="617"/>
        <v>313</v>
      </c>
      <c r="D39484">
        <f>+VLOOKUP(base[[#This Row],[key]],Tabla2[[key]:[Homologado]],4,0)</f>
        <v>0</v>
      </c>
    </row>
    <row r="39485" spans="1:4" x14ac:dyDescent="0.3">
      <c r="A39485" t="s">
        <v>27665</v>
      </c>
      <c r="B39485" t="s">
        <v>28705</v>
      </c>
      <c r="C39485">
        <f t="shared" si="617"/>
        <v>313</v>
      </c>
      <c r="D39485">
        <f>+VLOOKUP(base[[#This Row],[key]],Tabla2[[key]:[Homologado]],4,0)</f>
        <v>0</v>
      </c>
    </row>
    <row r="39486" spans="1:4" x14ac:dyDescent="0.3">
      <c r="A39486" t="s">
        <v>27871</v>
      </c>
      <c r="B39486" t="s">
        <v>28705</v>
      </c>
      <c r="C39486">
        <f t="shared" si="617"/>
        <v>313</v>
      </c>
      <c r="D39486">
        <f>+VLOOKUP(base[[#This Row],[key]],Tabla2[[key]:[Homologado]],4,0)</f>
        <v>0</v>
      </c>
    </row>
    <row r="39487" spans="1:4" x14ac:dyDescent="0.3">
      <c r="A39487" t="s">
        <v>27874</v>
      </c>
      <c r="B39487" t="s">
        <v>28705</v>
      </c>
      <c r="C39487">
        <f t="shared" si="617"/>
        <v>313</v>
      </c>
      <c r="D39487">
        <f>+VLOOKUP(base[[#This Row],[key]],Tabla2[[key]:[Homologado]],4,0)</f>
        <v>0</v>
      </c>
    </row>
    <row r="39488" spans="1:4" x14ac:dyDescent="0.3">
      <c r="A39488" t="s">
        <v>27875</v>
      </c>
      <c r="B39488" t="s">
        <v>28705</v>
      </c>
      <c r="C39488">
        <f t="shared" si="617"/>
        <v>313</v>
      </c>
      <c r="D39488">
        <f>+VLOOKUP(base[[#This Row],[key]],Tabla2[[key]:[Homologado]],4,0)</f>
        <v>0</v>
      </c>
    </row>
    <row r="39489" spans="1:4" x14ac:dyDescent="0.3">
      <c r="A39489" t="s">
        <v>21850</v>
      </c>
      <c r="B39489" t="s">
        <v>28705</v>
      </c>
      <c r="C39489">
        <f t="shared" si="617"/>
        <v>313</v>
      </c>
      <c r="D39489">
        <f>+VLOOKUP(base[[#This Row],[key]],Tabla2[[key]:[Homologado]],4,0)</f>
        <v>0</v>
      </c>
    </row>
    <row r="39490" spans="1:4" x14ac:dyDescent="0.3">
      <c r="A39490" t="s">
        <v>27876</v>
      </c>
      <c r="B39490" t="s">
        <v>28705</v>
      </c>
      <c r="C39490">
        <f t="shared" si="617"/>
        <v>313</v>
      </c>
      <c r="D39490">
        <f>+VLOOKUP(base[[#This Row],[key]],Tabla2[[key]:[Homologado]],4,0)</f>
        <v>0</v>
      </c>
    </row>
    <row r="39491" spans="1:4" x14ac:dyDescent="0.3">
      <c r="A39491" t="s">
        <v>27877</v>
      </c>
      <c r="B39491" t="s">
        <v>28705</v>
      </c>
      <c r="C39491">
        <f t="shared" si="617"/>
        <v>313</v>
      </c>
      <c r="D39491">
        <f>+VLOOKUP(base[[#This Row],[key]],Tabla2[[key]:[Homologado]],4,0)</f>
        <v>0</v>
      </c>
    </row>
    <row r="39492" spans="1:4" x14ac:dyDescent="0.3">
      <c r="A39492" t="s">
        <v>27878</v>
      </c>
      <c r="B39492" t="s">
        <v>28705</v>
      </c>
      <c r="C39492">
        <f t="shared" si="617"/>
        <v>313</v>
      </c>
      <c r="D39492">
        <f>+VLOOKUP(base[[#This Row],[key]],Tabla2[[key]:[Homologado]],4,0)</f>
        <v>0</v>
      </c>
    </row>
    <row r="39493" spans="1:4" x14ac:dyDescent="0.3">
      <c r="A39493" t="s">
        <v>25399</v>
      </c>
      <c r="B39493" t="s">
        <v>28705</v>
      </c>
      <c r="C39493">
        <f t="shared" si="617"/>
        <v>313</v>
      </c>
      <c r="D39493">
        <f>+VLOOKUP(base[[#This Row],[key]],Tabla2[[key]:[Homologado]],4,0)</f>
        <v>0</v>
      </c>
    </row>
    <row r="39494" spans="1:4" x14ac:dyDescent="0.3">
      <c r="A39494" t="s">
        <v>27879</v>
      </c>
      <c r="B39494" t="s">
        <v>28705</v>
      </c>
      <c r="C39494">
        <f t="shared" si="617"/>
        <v>313</v>
      </c>
      <c r="D39494">
        <f>+VLOOKUP(base[[#This Row],[key]],Tabla2[[key]:[Homologado]],4,0)</f>
        <v>0</v>
      </c>
    </row>
    <row r="39495" spans="1:4" x14ac:dyDescent="0.3">
      <c r="A39495" t="s">
        <v>27881</v>
      </c>
      <c r="B39495" t="s">
        <v>28705</v>
      </c>
      <c r="C39495">
        <f t="shared" si="617"/>
        <v>313</v>
      </c>
      <c r="D39495">
        <f>+VLOOKUP(base[[#This Row],[key]],Tabla2[[key]:[Homologado]],4,0)</f>
        <v>0</v>
      </c>
    </row>
    <row r="39496" spans="1:4" x14ac:dyDescent="0.3">
      <c r="A39496" t="s">
        <v>27883</v>
      </c>
      <c r="B39496" t="s">
        <v>28705</v>
      </c>
      <c r="C39496">
        <f t="shared" si="617"/>
        <v>313</v>
      </c>
      <c r="D39496">
        <f>+VLOOKUP(base[[#This Row],[key]],Tabla2[[key]:[Homologado]],4,0)</f>
        <v>0</v>
      </c>
    </row>
    <row r="39497" spans="1:4" x14ac:dyDescent="0.3">
      <c r="A39497" t="s">
        <v>27884</v>
      </c>
      <c r="B39497" t="s">
        <v>28705</v>
      </c>
      <c r="C39497">
        <f t="shared" si="617"/>
        <v>313</v>
      </c>
      <c r="D39497">
        <f>+VLOOKUP(base[[#This Row],[key]],Tabla2[[key]:[Homologado]],4,0)</f>
        <v>0</v>
      </c>
    </row>
    <row r="39498" spans="1:4" x14ac:dyDescent="0.3">
      <c r="A39498" t="s">
        <v>27885</v>
      </c>
      <c r="B39498" t="s">
        <v>28705</v>
      </c>
      <c r="C39498">
        <f t="shared" si="617"/>
        <v>313</v>
      </c>
      <c r="D39498">
        <f>+VLOOKUP(base[[#This Row],[key]],Tabla2[[key]:[Homologado]],4,0)</f>
        <v>0</v>
      </c>
    </row>
    <row r="39499" spans="1:4" x14ac:dyDescent="0.3">
      <c r="A39499" t="s">
        <v>25403</v>
      </c>
      <c r="B39499" t="s">
        <v>28705</v>
      </c>
      <c r="C39499">
        <f t="shared" si="617"/>
        <v>313</v>
      </c>
      <c r="D39499">
        <f>+VLOOKUP(base[[#This Row],[key]],Tabla2[[key]:[Homologado]],4,0)</f>
        <v>0</v>
      </c>
    </row>
    <row r="39500" spans="1:4" x14ac:dyDescent="0.3">
      <c r="A39500" t="s">
        <v>25404</v>
      </c>
      <c r="B39500" t="s">
        <v>28705</v>
      </c>
      <c r="C39500">
        <f t="shared" si="617"/>
        <v>313</v>
      </c>
      <c r="D39500">
        <f>+VLOOKUP(base[[#This Row],[key]],Tabla2[[key]:[Homologado]],4,0)</f>
        <v>0</v>
      </c>
    </row>
    <row r="39501" spans="1:4" x14ac:dyDescent="0.3">
      <c r="A39501" t="s">
        <v>27886</v>
      </c>
      <c r="B39501" t="s">
        <v>28705</v>
      </c>
      <c r="C39501">
        <f t="shared" si="617"/>
        <v>313</v>
      </c>
      <c r="D39501">
        <f>+VLOOKUP(base[[#This Row],[key]],Tabla2[[key]:[Homologado]],4,0)</f>
        <v>0</v>
      </c>
    </row>
    <row r="39502" spans="1:4" x14ac:dyDescent="0.3">
      <c r="A39502" t="s">
        <v>25405</v>
      </c>
      <c r="B39502" t="s">
        <v>28705</v>
      </c>
      <c r="C39502">
        <f t="shared" si="617"/>
        <v>313</v>
      </c>
      <c r="D39502">
        <f>+VLOOKUP(base[[#This Row],[key]],Tabla2[[key]:[Homologado]],4,0)</f>
        <v>0</v>
      </c>
    </row>
    <row r="39503" spans="1:4" x14ac:dyDescent="0.3">
      <c r="A39503" t="s">
        <v>25408</v>
      </c>
      <c r="B39503" t="s">
        <v>28705</v>
      </c>
      <c r="C39503">
        <f t="shared" si="617"/>
        <v>313</v>
      </c>
      <c r="D39503">
        <f>+VLOOKUP(base[[#This Row],[key]],Tabla2[[key]:[Homologado]],4,0)</f>
        <v>0</v>
      </c>
    </row>
    <row r="39504" spans="1:4" x14ac:dyDescent="0.3">
      <c r="A39504" t="s">
        <v>27887</v>
      </c>
      <c r="B39504" t="s">
        <v>28705</v>
      </c>
      <c r="C39504">
        <f t="shared" si="617"/>
        <v>313</v>
      </c>
      <c r="D39504">
        <f>+VLOOKUP(base[[#This Row],[key]],Tabla2[[key]:[Homologado]],4,0)</f>
        <v>0</v>
      </c>
    </row>
    <row r="39505" spans="1:4" x14ac:dyDescent="0.3">
      <c r="A39505" t="s">
        <v>25410</v>
      </c>
      <c r="B39505" t="s">
        <v>28705</v>
      </c>
      <c r="C39505">
        <f t="shared" si="617"/>
        <v>313</v>
      </c>
      <c r="D39505">
        <f>+VLOOKUP(base[[#This Row],[key]],Tabla2[[key]:[Homologado]],4,0)</f>
        <v>0</v>
      </c>
    </row>
    <row r="39506" spans="1:4" x14ac:dyDescent="0.3">
      <c r="A39506" t="s">
        <v>27888</v>
      </c>
      <c r="B39506" t="s">
        <v>28705</v>
      </c>
      <c r="C39506">
        <f t="shared" si="617"/>
        <v>313</v>
      </c>
      <c r="D39506">
        <f>+VLOOKUP(base[[#This Row],[key]],Tabla2[[key]:[Homologado]],4,0)</f>
        <v>0</v>
      </c>
    </row>
    <row r="39507" spans="1:4" x14ac:dyDescent="0.3">
      <c r="A39507" t="s">
        <v>27889</v>
      </c>
      <c r="B39507" t="s">
        <v>28705</v>
      </c>
      <c r="C39507">
        <f t="shared" si="617"/>
        <v>313</v>
      </c>
      <c r="D39507">
        <f>+VLOOKUP(base[[#This Row],[key]],Tabla2[[key]:[Homologado]],4,0)</f>
        <v>0</v>
      </c>
    </row>
    <row r="39508" spans="1:4" x14ac:dyDescent="0.3">
      <c r="A39508" t="s">
        <v>27890</v>
      </c>
      <c r="B39508" t="s">
        <v>28705</v>
      </c>
      <c r="C39508">
        <f t="shared" si="617"/>
        <v>313</v>
      </c>
      <c r="D39508">
        <f>+VLOOKUP(base[[#This Row],[key]],Tabla2[[key]:[Homologado]],4,0)</f>
        <v>0</v>
      </c>
    </row>
    <row r="39509" spans="1:4" x14ac:dyDescent="0.3">
      <c r="A39509" t="s">
        <v>21849</v>
      </c>
      <c r="B39509" t="s">
        <v>28705</v>
      </c>
      <c r="C39509">
        <f t="shared" si="617"/>
        <v>313</v>
      </c>
      <c r="D39509">
        <f>+VLOOKUP(base[[#This Row],[key]],Tabla2[[key]:[Homologado]],4,0)</f>
        <v>0</v>
      </c>
    </row>
    <row r="39510" spans="1:4" x14ac:dyDescent="0.3">
      <c r="A39510" t="s">
        <v>27895</v>
      </c>
      <c r="B39510" t="s">
        <v>28705</v>
      </c>
      <c r="C39510">
        <f t="shared" si="617"/>
        <v>313</v>
      </c>
      <c r="D39510">
        <f>+VLOOKUP(base[[#This Row],[key]],Tabla2[[key]:[Homologado]],4,0)</f>
        <v>0</v>
      </c>
    </row>
    <row r="39511" spans="1:4" x14ac:dyDescent="0.3">
      <c r="A39511" t="s">
        <v>25419</v>
      </c>
      <c r="B39511" t="s">
        <v>28705</v>
      </c>
      <c r="C39511">
        <f t="shared" si="617"/>
        <v>313</v>
      </c>
      <c r="D39511">
        <f>+VLOOKUP(base[[#This Row],[key]],Tabla2[[key]:[Homologado]],4,0)</f>
        <v>0</v>
      </c>
    </row>
    <row r="39512" spans="1:4" x14ac:dyDescent="0.3">
      <c r="A39512" t="s">
        <v>27896</v>
      </c>
      <c r="B39512" t="s">
        <v>28705</v>
      </c>
      <c r="C39512">
        <f t="shared" si="617"/>
        <v>313</v>
      </c>
      <c r="D39512">
        <f>+VLOOKUP(base[[#This Row],[key]],Tabla2[[key]:[Homologado]],4,0)</f>
        <v>0</v>
      </c>
    </row>
    <row r="39513" spans="1:4" x14ac:dyDescent="0.3">
      <c r="A39513" t="s">
        <v>25423</v>
      </c>
      <c r="B39513" t="s">
        <v>28705</v>
      </c>
      <c r="C39513">
        <f t="shared" si="617"/>
        <v>313</v>
      </c>
      <c r="D39513">
        <f>+VLOOKUP(base[[#This Row],[key]],Tabla2[[key]:[Homologado]],4,0)</f>
        <v>0</v>
      </c>
    </row>
    <row r="39514" spans="1:4" x14ac:dyDescent="0.3">
      <c r="A39514" t="s">
        <v>27904</v>
      </c>
      <c r="B39514" t="s">
        <v>28705</v>
      </c>
      <c r="C39514">
        <f t="shared" si="617"/>
        <v>313</v>
      </c>
      <c r="D39514">
        <f>+VLOOKUP(base[[#This Row],[key]],Tabla2[[key]:[Homologado]],4,0)</f>
        <v>0</v>
      </c>
    </row>
    <row r="39515" spans="1:4" x14ac:dyDescent="0.3">
      <c r="A39515" t="s">
        <v>27906</v>
      </c>
      <c r="B39515" t="s">
        <v>28705</v>
      </c>
      <c r="C39515">
        <f t="shared" si="617"/>
        <v>313</v>
      </c>
      <c r="D39515">
        <f>+VLOOKUP(base[[#This Row],[key]],Tabla2[[key]:[Homologado]],4,0)</f>
        <v>0</v>
      </c>
    </row>
    <row r="39516" spans="1:4" x14ac:dyDescent="0.3">
      <c r="A39516" t="s">
        <v>27908</v>
      </c>
      <c r="B39516" t="s">
        <v>28705</v>
      </c>
      <c r="C39516">
        <f t="shared" si="617"/>
        <v>313</v>
      </c>
      <c r="D39516">
        <f>+VLOOKUP(base[[#This Row],[key]],Tabla2[[key]:[Homologado]],4,0)</f>
        <v>0</v>
      </c>
    </row>
    <row r="39517" spans="1:4" x14ac:dyDescent="0.3">
      <c r="A39517" t="s">
        <v>25432</v>
      </c>
      <c r="B39517" t="s">
        <v>28705</v>
      </c>
      <c r="C39517">
        <f t="shared" si="617"/>
        <v>313</v>
      </c>
      <c r="D39517">
        <f>+VLOOKUP(base[[#This Row],[key]],Tabla2[[key]:[Homologado]],4,0)</f>
        <v>0</v>
      </c>
    </row>
    <row r="39518" spans="1:4" x14ac:dyDescent="0.3">
      <c r="A39518" t="s">
        <v>25449</v>
      </c>
      <c r="B39518" t="s">
        <v>28705</v>
      </c>
      <c r="C39518">
        <f t="shared" si="617"/>
        <v>313</v>
      </c>
      <c r="D39518">
        <f>+VLOOKUP(base[[#This Row],[key]],Tabla2[[key]:[Homologado]],4,0)</f>
        <v>0</v>
      </c>
    </row>
    <row r="39519" spans="1:4" x14ac:dyDescent="0.3">
      <c r="A39519" t="s">
        <v>27913</v>
      </c>
      <c r="B39519" t="s">
        <v>28705</v>
      </c>
      <c r="C39519">
        <f t="shared" si="617"/>
        <v>313</v>
      </c>
      <c r="D39519">
        <f>+VLOOKUP(base[[#This Row],[key]],Tabla2[[key]:[Homologado]],4,0)</f>
        <v>0</v>
      </c>
    </row>
    <row r="39520" spans="1:4" x14ac:dyDescent="0.3">
      <c r="A39520" t="s">
        <v>27915</v>
      </c>
      <c r="B39520" t="s">
        <v>28705</v>
      </c>
      <c r="C39520">
        <f t="shared" si="617"/>
        <v>313</v>
      </c>
      <c r="D39520">
        <f>+VLOOKUP(base[[#This Row],[key]],Tabla2[[key]:[Homologado]],4,0)</f>
        <v>0</v>
      </c>
    </row>
    <row r="39521" spans="1:4" x14ac:dyDescent="0.3">
      <c r="A39521" t="s">
        <v>27916</v>
      </c>
      <c r="B39521" t="s">
        <v>28705</v>
      </c>
      <c r="C39521">
        <f t="shared" si="617"/>
        <v>313</v>
      </c>
      <c r="D39521">
        <f>+VLOOKUP(base[[#This Row],[key]],Tabla2[[key]:[Homologado]],4,0)</f>
        <v>0</v>
      </c>
    </row>
    <row r="39522" spans="1:4" x14ac:dyDescent="0.3">
      <c r="A39522" t="s">
        <v>27734</v>
      </c>
      <c r="B39522" t="s">
        <v>28705</v>
      </c>
      <c r="C39522">
        <f t="shared" si="617"/>
        <v>313</v>
      </c>
      <c r="D39522">
        <f>+VLOOKUP(base[[#This Row],[key]],Tabla2[[key]:[Homologado]],4,0)</f>
        <v>0</v>
      </c>
    </row>
    <row r="39523" spans="1:4" x14ac:dyDescent="0.3">
      <c r="A39523" t="s">
        <v>27919</v>
      </c>
      <c r="B39523" t="s">
        <v>28705</v>
      </c>
      <c r="C39523">
        <f t="shared" si="617"/>
        <v>313</v>
      </c>
      <c r="D39523">
        <f>+VLOOKUP(base[[#This Row],[key]],Tabla2[[key]:[Homologado]],4,0)</f>
        <v>0</v>
      </c>
    </row>
    <row r="39524" spans="1:4" x14ac:dyDescent="0.3">
      <c r="A39524" t="s">
        <v>38204</v>
      </c>
      <c r="B39524" t="s">
        <v>28705</v>
      </c>
      <c r="C39524">
        <f t="shared" si="617"/>
        <v>313</v>
      </c>
      <c r="D39524">
        <f>+VLOOKUP(base[[#This Row],[key]],Tabla2[[key]:[Homologado]],4,0)</f>
        <v>0</v>
      </c>
    </row>
    <row r="39525" spans="1:4" x14ac:dyDescent="0.3">
      <c r="A39525" t="s">
        <v>38213</v>
      </c>
      <c r="B39525" t="s">
        <v>28705</v>
      </c>
      <c r="C39525">
        <f t="shared" si="617"/>
        <v>313</v>
      </c>
      <c r="D39525">
        <f>+VLOOKUP(base[[#This Row],[key]],Tabla2[[key]:[Homologado]],4,0)</f>
        <v>0</v>
      </c>
    </row>
    <row r="39526" spans="1:4" x14ac:dyDescent="0.3">
      <c r="A39526" t="s">
        <v>38214</v>
      </c>
      <c r="B39526" t="s">
        <v>28705</v>
      </c>
      <c r="C39526">
        <f t="shared" ref="C39526:C39589" si="618">+IF(B39526=B39525,C39525,C39525+1)</f>
        <v>313</v>
      </c>
      <c r="D39526">
        <f>+VLOOKUP(base[[#This Row],[key]],Tabla2[[key]:[Homologado]],4,0)</f>
        <v>0</v>
      </c>
    </row>
    <row r="39527" spans="1:4" x14ac:dyDescent="0.3">
      <c r="A39527" t="s">
        <v>38216</v>
      </c>
      <c r="B39527" t="s">
        <v>28705</v>
      </c>
      <c r="C39527">
        <f t="shared" si="618"/>
        <v>313</v>
      </c>
      <c r="D39527">
        <f>+VLOOKUP(base[[#This Row],[key]],Tabla2[[key]:[Homologado]],4,0)</f>
        <v>0</v>
      </c>
    </row>
    <row r="39528" spans="1:4" x14ac:dyDescent="0.3">
      <c r="A39528" t="s">
        <v>38229</v>
      </c>
      <c r="B39528" t="s">
        <v>28705</v>
      </c>
      <c r="C39528">
        <f t="shared" si="618"/>
        <v>313</v>
      </c>
      <c r="D39528">
        <f>+VLOOKUP(base[[#This Row],[key]],Tabla2[[key]:[Homologado]],4,0)</f>
        <v>0</v>
      </c>
    </row>
    <row r="39529" spans="1:4" x14ac:dyDescent="0.3">
      <c r="A39529" t="s">
        <v>38236</v>
      </c>
      <c r="B39529" t="s">
        <v>28705</v>
      </c>
      <c r="C39529">
        <f t="shared" si="618"/>
        <v>313</v>
      </c>
      <c r="D39529">
        <f>+VLOOKUP(base[[#This Row],[key]],Tabla2[[key]:[Homologado]],4,0)</f>
        <v>0</v>
      </c>
    </row>
    <row r="39530" spans="1:4" x14ac:dyDescent="0.3">
      <c r="A39530" t="s">
        <v>38237</v>
      </c>
      <c r="B39530" t="s">
        <v>28705</v>
      </c>
      <c r="C39530">
        <f t="shared" si="618"/>
        <v>313</v>
      </c>
      <c r="D39530">
        <f>+VLOOKUP(base[[#This Row],[key]],Tabla2[[key]:[Homologado]],4,0)</f>
        <v>0</v>
      </c>
    </row>
    <row r="39531" spans="1:4" x14ac:dyDescent="0.3">
      <c r="A39531" t="s">
        <v>38240</v>
      </c>
      <c r="B39531" t="s">
        <v>28705</v>
      </c>
      <c r="C39531">
        <f t="shared" si="618"/>
        <v>313</v>
      </c>
      <c r="D39531">
        <f>+VLOOKUP(base[[#This Row],[key]],Tabla2[[key]:[Homologado]],4,0)</f>
        <v>0</v>
      </c>
    </row>
    <row r="39532" spans="1:4" x14ac:dyDescent="0.3">
      <c r="A39532" t="s">
        <v>38244</v>
      </c>
      <c r="B39532" t="s">
        <v>28705</v>
      </c>
      <c r="C39532">
        <f t="shared" si="618"/>
        <v>313</v>
      </c>
      <c r="D39532">
        <f>+VLOOKUP(base[[#This Row],[key]],Tabla2[[key]:[Homologado]],4,0)</f>
        <v>0</v>
      </c>
    </row>
    <row r="39533" spans="1:4" x14ac:dyDescent="0.3">
      <c r="A39533" t="s">
        <v>38253</v>
      </c>
      <c r="B39533" t="s">
        <v>28705</v>
      </c>
      <c r="C39533">
        <f t="shared" si="618"/>
        <v>313</v>
      </c>
      <c r="D39533">
        <f>+VLOOKUP(base[[#This Row],[key]],Tabla2[[key]:[Homologado]],4,0)</f>
        <v>0</v>
      </c>
    </row>
    <row r="39534" spans="1:4" x14ac:dyDescent="0.3">
      <c r="A39534" t="s">
        <v>38255</v>
      </c>
      <c r="B39534" t="s">
        <v>28705</v>
      </c>
      <c r="C39534">
        <f t="shared" si="618"/>
        <v>313</v>
      </c>
      <c r="D39534">
        <f>+VLOOKUP(base[[#This Row],[key]],Tabla2[[key]:[Homologado]],4,0)</f>
        <v>0</v>
      </c>
    </row>
    <row r="39535" spans="1:4" x14ac:dyDescent="0.3">
      <c r="A39535" t="s">
        <v>38261</v>
      </c>
      <c r="B39535" t="s">
        <v>28705</v>
      </c>
      <c r="C39535">
        <f t="shared" si="618"/>
        <v>313</v>
      </c>
      <c r="D39535">
        <f>+VLOOKUP(base[[#This Row],[key]],Tabla2[[key]:[Homologado]],4,0)</f>
        <v>0</v>
      </c>
    </row>
    <row r="39536" spans="1:4" x14ac:dyDescent="0.3">
      <c r="A39536" t="s">
        <v>38274</v>
      </c>
      <c r="B39536" t="s">
        <v>28705</v>
      </c>
      <c r="C39536">
        <f t="shared" si="618"/>
        <v>313</v>
      </c>
      <c r="D39536">
        <f>+VLOOKUP(base[[#This Row],[key]],Tabla2[[key]:[Homologado]],4,0)</f>
        <v>0</v>
      </c>
    </row>
    <row r="39537" spans="1:4" x14ac:dyDescent="0.3">
      <c r="A39537" t="s">
        <v>38281</v>
      </c>
      <c r="B39537" t="s">
        <v>28705</v>
      </c>
      <c r="C39537">
        <f t="shared" si="618"/>
        <v>313</v>
      </c>
      <c r="D39537">
        <f>+VLOOKUP(base[[#This Row],[key]],Tabla2[[key]:[Homologado]],4,0)</f>
        <v>0</v>
      </c>
    </row>
    <row r="39538" spans="1:4" x14ac:dyDescent="0.3">
      <c r="A39538" t="s">
        <v>38304</v>
      </c>
      <c r="B39538" t="s">
        <v>28705</v>
      </c>
      <c r="C39538">
        <f t="shared" si="618"/>
        <v>313</v>
      </c>
      <c r="D39538">
        <f>+VLOOKUP(base[[#This Row],[key]],Tabla2[[key]:[Homologado]],4,0)</f>
        <v>0</v>
      </c>
    </row>
    <row r="39539" spans="1:4" x14ac:dyDescent="0.3">
      <c r="A39539" t="s">
        <v>38305</v>
      </c>
      <c r="B39539" t="s">
        <v>28705</v>
      </c>
      <c r="C39539">
        <f t="shared" si="618"/>
        <v>313</v>
      </c>
      <c r="D39539">
        <f>+VLOOKUP(base[[#This Row],[key]],Tabla2[[key]:[Homologado]],4,0)</f>
        <v>0</v>
      </c>
    </row>
    <row r="39540" spans="1:4" x14ac:dyDescent="0.3">
      <c r="A39540" t="s">
        <v>38320</v>
      </c>
      <c r="B39540" t="s">
        <v>28705</v>
      </c>
      <c r="C39540">
        <f t="shared" si="618"/>
        <v>313</v>
      </c>
      <c r="D39540">
        <f>+VLOOKUP(base[[#This Row],[key]],Tabla2[[key]:[Homologado]],4,0)</f>
        <v>0</v>
      </c>
    </row>
    <row r="39541" spans="1:4" x14ac:dyDescent="0.3">
      <c r="A39541" t="s">
        <v>38333</v>
      </c>
      <c r="B39541" t="s">
        <v>28705</v>
      </c>
      <c r="C39541">
        <f t="shared" si="618"/>
        <v>313</v>
      </c>
      <c r="D39541">
        <f>+VLOOKUP(base[[#This Row],[key]],Tabla2[[key]:[Homologado]],4,0)</f>
        <v>0</v>
      </c>
    </row>
    <row r="39542" spans="1:4" x14ac:dyDescent="0.3">
      <c r="A39542" t="s">
        <v>38335</v>
      </c>
      <c r="B39542" t="s">
        <v>28705</v>
      </c>
      <c r="C39542">
        <f t="shared" si="618"/>
        <v>313</v>
      </c>
      <c r="D39542">
        <f>+VLOOKUP(base[[#This Row],[key]],Tabla2[[key]:[Homologado]],4,0)</f>
        <v>0</v>
      </c>
    </row>
    <row r="39543" spans="1:4" x14ac:dyDescent="0.3">
      <c r="A39543" t="s">
        <v>38337</v>
      </c>
      <c r="B39543" t="s">
        <v>28705</v>
      </c>
      <c r="C39543">
        <f t="shared" si="618"/>
        <v>313</v>
      </c>
      <c r="D39543">
        <f>+VLOOKUP(base[[#This Row],[key]],Tabla2[[key]:[Homologado]],4,0)</f>
        <v>0</v>
      </c>
    </row>
    <row r="39544" spans="1:4" x14ac:dyDescent="0.3">
      <c r="A39544" t="s">
        <v>38338</v>
      </c>
      <c r="B39544" t="s">
        <v>28705</v>
      </c>
      <c r="C39544">
        <f t="shared" si="618"/>
        <v>313</v>
      </c>
      <c r="D39544">
        <f>+VLOOKUP(base[[#This Row],[key]],Tabla2[[key]:[Homologado]],4,0)</f>
        <v>0</v>
      </c>
    </row>
    <row r="39545" spans="1:4" x14ac:dyDescent="0.3">
      <c r="A39545" t="s">
        <v>38339</v>
      </c>
      <c r="B39545" t="s">
        <v>28705</v>
      </c>
      <c r="C39545">
        <f t="shared" si="618"/>
        <v>313</v>
      </c>
      <c r="D39545">
        <f>+VLOOKUP(base[[#This Row],[key]],Tabla2[[key]:[Homologado]],4,0)</f>
        <v>0</v>
      </c>
    </row>
    <row r="39546" spans="1:4" x14ac:dyDescent="0.3">
      <c r="A39546" t="s">
        <v>38347</v>
      </c>
      <c r="B39546" t="s">
        <v>28705</v>
      </c>
      <c r="C39546">
        <f t="shared" si="618"/>
        <v>313</v>
      </c>
      <c r="D39546">
        <f>+VLOOKUP(base[[#This Row],[key]],Tabla2[[key]:[Homologado]],4,0)</f>
        <v>0</v>
      </c>
    </row>
    <row r="39547" spans="1:4" x14ac:dyDescent="0.3">
      <c r="A39547" t="s">
        <v>38354</v>
      </c>
      <c r="B39547" t="s">
        <v>28705</v>
      </c>
      <c r="C39547">
        <f t="shared" si="618"/>
        <v>313</v>
      </c>
      <c r="D39547">
        <f>+VLOOKUP(base[[#This Row],[key]],Tabla2[[key]:[Homologado]],4,0)</f>
        <v>0</v>
      </c>
    </row>
    <row r="39548" spans="1:4" x14ac:dyDescent="0.3">
      <c r="A39548" t="s">
        <v>38355</v>
      </c>
      <c r="B39548" t="s">
        <v>28705</v>
      </c>
      <c r="C39548">
        <f t="shared" si="618"/>
        <v>313</v>
      </c>
      <c r="D39548">
        <f>+VLOOKUP(base[[#This Row],[key]],Tabla2[[key]:[Homologado]],4,0)</f>
        <v>0</v>
      </c>
    </row>
    <row r="39549" spans="1:4" x14ac:dyDescent="0.3">
      <c r="A39549" t="s">
        <v>38356</v>
      </c>
      <c r="B39549" t="s">
        <v>28705</v>
      </c>
      <c r="C39549">
        <f t="shared" si="618"/>
        <v>313</v>
      </c>
      <c r="D39549">
        <f>+VLOOKUP(base[[#This Row],[key]],Tabla2[[key]:[Homologado]],4,0)</f>
        <v>0</v>
      </c>
    </row>
    <row r="39550" spans="1:4" x14ac:dyDescent="0.3">
      <c r="A39550" t="s">
        <v>38361</v>
      </c>
      <c r="B39550" t="s">
        <v>28705</v>
      </c>
      <c r="C39550">
        <f t="shared" si="618"/>
        <v>313</v>
      </c>
      <c r="D39550">
        <f>+VLOOKUP(base[[#This Row],[key]],Tabla2[[key]:[Homologado]],4,0)</f>
        <v>0</v>
      </c>
    </row>
    <row r="39551" spans="1:4" x14ac:dyDescent="0.3">
      <c r="A39551" t="s">
        <v>21858</v>
      </c>
      <c r="B39551" t="s">
        <v>28705</v>
      </c>
      <c r="C39551">
        <f t="shared" si="618"/>
        <v>313</v>
      </c>
      <c r="D39551">
        <f>+VLOOKUP(base[[#This Row],[key]],Tabla2[[key]:[Homologado]],4,0)</f>
        <v>0</v>
      </c>
    </row>
    <row r="39552" spans="1:4" x14ac:dyDescent="0.3">
      <c r="A39552" t="s">
        <v>21859</v>
      </c>
      <c r="B39552" t="s">
        <v>28705</v>
      </c>
      <c r="C39552">
        <f t="shared" si="618"/>
        <v>313</v>
      </c>
      <c r="D39552">
        <f>+VLOOKUP(base[[#This Row],[key]],Tabla2[[key]:[Homologado]],4,0)</f>
        <v>0</v>
      </c>
    </row>
    <row r="39553" spans="1:4" x14ac:dyDescent="0.3">
      <c r="A39553" t="s">
        <v>27921</v>
      </c>
      <c r="B39553" t="s">
        <v>28705</v>
      </c>
      <c r="C39553">
        <f t="shared" si="618"/>
        <v>313</v>
      </c>
      <c r="D39553">
        <f>+VLOOKUP(base[[#This Row],[key]],Tabla2[[key]:[Homologado]],4,0)</f>
        <v>0</v>
      </c>
    </row>
    <row r="39554" spans="1:4" x14ac:dyDescent="0.3">
      <c r="A39554" t="s">
        <v>27922</v>
      </c>
      <c r="B39554" t="s">
        <v>28705</v>
      </c>
      <c r="C39554">
        <f t="shared" si="618"/>
        <v>313</v>
      </c>
      <c r="D39554">
        <f>+VLOOKUP(base[[#This Row],[key]],Tabla2[[key]:[Homologado]],4,0)</f>
        <v>0</v>
      </c>
    </row>
    <row r="39555" spans="1:4" x14ac:dyDescent="0.3">
      <c r="A39555" t="s">
        <v>27923</v>
      </c>
      <c r="B39555" t="s">
        <v>28705</v>
      </c>
      <c r="C39555">
        <f t="shared" si="618"/>
        <v>313</v>
      </c>
      <c r="D39555">
        <f>+VLOOKUP(base[[#This Row],[key]],Tabla2[[key]:[Homologado]],4,0)</f>
        <v>0</v>
      </c>
    </row>
    <row r="39556" spans="1:4" x14ac:dyDescent="0.3">
      <c r="A39556" t="s">
        <v>25450</v>
      </c>
      <c r="B39556" t="s">
        <v>28705</v>
      </c>
      <c r="C39556">
        <f t="shared" si="618"/>
        <v>313</v>
      </c>
      <c r="D39556">
        <f>+VLOOKUP(base[[#This Row],[key]],Tabla2[[key]:[Homologado]],4,0)</f>
        <v>0</v>
      </c>
    </row>
    <row r="39557" spans="1:4" x14ac:dyDescent="0.3">
      <c r="A39557" t="s">
        <v>25453</v>
      </c>
      <c r="B39557" t="s">
        <v>28705</v>
      </c>
      <c r="C39557">
        <f t="shared" si="618"/>
        <v>313</v>
      </c>
      <c r="D39557">
        <f>+VLOOKUP(base[[#This Row],[key]],Tabla2[[key]:[Homologado]],4,0)</f>
        <v>0</v>
      </c>
    </row>
    <row r="39558" spans="1:4" x14ac:dyDescent="0.3">
      <c r="A39558" t="s">
        <v>21864</v>
      </c>
      <c r="B39558" t="s">
        <v>28705</v>
      </c>
      <c r="C39558">
        <f t="shared" si="618"/>
        <v>313</v>
      </c>
      <c r="D39558">
        <f>+VLOOKUP(base[[#This Row],[key]],Tabla2[[key]:[Homologado]],4,0)</f>
        <v>0</v>
      </c>
    </row>
    <row r="39559" spans="1:4" x14ac:dyDescent="0.3">
      <c r="A39559" t="s">
        <v>21865</v>
      </c>
      <c r="B39559" t="s">
        <v>28705</v>
      </c>
      <c r="C39559">
        <f t="shared" si="618"/>
        <v>313</v>
      </c>
      <c r="D39559">
        <f>+VLOOKUP(base[[#This Row],[key]],Tabla2[[key]:[Homologado]],4,0)</f>
        <v>0</v>
      </c>
    </row>
    <row r="39560" spans="1:4" x14ac:dyDescent="0.3">
      <c r="A39560" t="s">
        <v>27928</v>
      </c>
      <c r="B39560" t="s">
        <v>28705</v>
      </c>
      <c r="C39560">
        <f t="shared" si="618"/>
        <v>313</v>
      </c>
      <c r="D39560">
        <f>+VLOOKUP(base[[#This Row],[key]],Tabla2[[key]:[Homologado]],4,0)</f>
        <v>0</v>
      </c>
    </row>
    <row r="39561" spans="1:4" x14ac:dyDescent="0.3">
      <c r="A39561" t="s">
        <v>27929</v>
      </c>
      <c r="B39561" t="s">
        <v>28705</v>
      </c>
      <c r="C39561">
        <f t="shared" si="618"/>
        <v>313</v>
      </c>
      <c r="D39561">
        <f>+VLOOKUP(base[[#This Row],[key]],Tabla2[[key]:[Homologado]],4,0)</f>
        <v>0</v>
      </c>
    </row>
    <row r="39562" spans="1:4" x14ac:dyDescent="0.3">
      <c r="A39562" t="s">
        <v>27930</v>
      </c>
      <c r="B39562" t="s">
        <v>28705</v>
      </c>
      <c r="C39562">
        <f t="shared" si="618"/>
        <v>313</v>
      </c>
      <c r="D39562">
        <f>+VLOOKUP(base[[#This Row],[key]],Tabla2[[key]:[Homologado]],4,0)</f>
        <v>0</v>
      </c>
    </row>
    <row r="39563" spans="1:4" x14ac:dyDescent="0.3">
      <c r="A39563" t="s">
        <v>27932</v>
      </c>
      <c r="B39563" t="s">
        <v>28705</v>
      </c>
      <c r="C39563">
        <f t="shared" si="618"/>
        <v>313</v>
      </c>
      <c r="D39563">
        <f>+VLOOKUP(base[[#This Row],[key]],Tabla2[[key]:[Homologado]],4,0)</f>
        <v>0</v>
      </c>
    </row>
    <row r="39564" spans="1:4" x14ac:dyDescent="0.3">
      <c r="A39564" t="s">
        <v>27933</v>
      </c>
      <c r="B39564" t="s">
        <v>28705</v>
      </c>
      <c r="C39564">
        <f t="shared" si="618"/>
        <v>313</v>
      </c>
      <c r="D39564">
        <f>+VLOOKUP(base[[#This Row],[key]],Tabla2[[key]:[Homologado]],4,0)</f>
        <v>0</v>
      </c>
    </row>
    <row r="39565" spans="1:4" x14ac:dyDescent="0.3">
      <c r="A39565" t="s">
        <v>27934</v>
      </c>
      <c r="B39565" t="s">
        <v>28705</v>
      </c>
      <c r="C39565">
        <f t="shared" si="618"/>
        <v>313</v>
      </c>
      <c r="D39565">
        <f>+VLOOKUP(base[[#This Row],[key]],Tabla2[[key]:[Homologado]],4,0)</f>
        <v>0</v>
      </c>
    </row>
    <row r="39566" spans="1:4" x14ac:dyDescent="0.3">
      <c r="A39566" t="s">
        <v>27935</v>
      </c>
      <c r="B39566" t="s">
        <v>28705</v>
      </c>
      <c r="C39566">
        <f t="shared" si="618"/>
        <v>313</v>
      </c>
      <c r="D39566">
        <f>+VLOOKUP(base[[#This Row],[key]],Tabla2[[key]:[Homologado]],4,0)</f>
        <v>0</v>
      </c>
    </row>
    <row r="39567" spans="1:4" x14ac:dyDescent="0.3">
      <c r="A39567" t="s">
        <v>27936</v>
      </c>
      <c r="B39567" t="s">
        <v>28705</v>
      </c>
      <c r="C39567">
        <f t="shared" si="618"/>
        <v>313</v>
      </c>
      <c r="D39567">
        <f>+VLOOKUP(base[[#This Row],[key]],Tabla2[[key]:[Homologado]],4,0)</f>
        <v>0</v>
      </c>
    </row>
    <row r="39568" spans="1:4" x14ac:dyDescent="0.3">
      <c r="A39568" t="s">
        <v>27937</v>
      </c>
      <c r="B39568" t="s">
        <v>28705</v>
      </c>
      <c r="C39568">
        <f t="shared" si="618"/>
        <v>313</v>
      </c>
      <c r="D39568">
        <f>+VLOOKUP(base[[#This Row],[key]],Tabla2[[key]:[Homologado]],4,0)</f>
        <v>0</v>
      </c>
    </row>
    <row r="39569" spans="1:4" x14ac:dyDescent="0.3">
      <c r="A39569" t="s">
        <v>27941</v>
      </c>
      <c r="B39569" t="s">
        <v>28705</v>
      </c>
      <c r="C39569">
        <f t="shared" si="618"/>
        <v>313</v>
      </c>
      <c r="D39569">
        <f>+VLOOKUP(base[[#This Row],[key]],Tabla2[[key]:[Homologado]],4,0)</f>
        <v>0</v>
      </c>
    </row>
    <row r="39570" spans="1:4" x14ac:dyDescent="0.3">
      <c r="A39570" t="s">
        <v>21867</v>
      </c>
      <c r="B39570" t="s">
        <v>28705</v>
      </c>
      <c r="C39570">
        <f t="shared" si="618"/>
        <v>313</v>
      </c>
      <c r="D39570">
        <f>+VLOOKUP(base[[#This Row],[key]],Tabla2[[key]:[Homologado]],4,0)</f>
        <v>0</v>
      </c>
    </row>
    <row r="39571" spans="1:4" x14ac:dyDescent="0.3">
      <c r="A39571" t="s">
        <v>21868</v>
      </c>
      <c r="B39571" t="s">
        <v>28705</v>
      </c>
      <c r="C39571">
        <f t="shared" si="618"/>
        <v>313</v>
      </c>
      <c r="D39571">
        <f>+VLOOKUP(base[[#This Row],[key]],Tabla2[[key]:[Homologado]],4,0)</f>
        <v>0</v>
      </c>
    </row>
    <row r="39572" spans="1:4" x14ac:dyDescent="0.3">
      <c r="A39572" t="s">
        <v>27942</v>
      </c>
      <c r="B39572" t="s">
        <v>28705</v>
      </c>
      <c r="C39572">
        <f t="shared" si="618"/>
        <v>313</v>
      </c>
      <c r="D39572">
        <f>+VLOOKUP(base[[#This Row],[key]],Tabla2[[key]:[Homologado]],4,0)</f>
        <v>0</v>
      </c>
    </row>
    <row r="39573" spans="1:4" x14ac:dyDescent="0.3">
      <c r="A39573" t="s">
        <v>27943</v>
      </c>
      <c r="B39573" t="s">
        <v>28705</v>
      </c>
      <c r="C39573">
        <f t="shared" si="618"/>
        <v>313</v>
      </c>
      <c r="D39573">
        <f>+VLOOKUP(base[[#This Row],[key]],Tabla2[[key]:[Homologado]],4,0)</f>
        <v>0</v>
      </c>
    </row>
    <row r="39574" spans="1:4" x14ac:dyDescent="0.3">
      <c r="A39574" t="s">
        <v>27944</v>
      </c>
      <c r="B39574" t="s">
        <v>28705</v>
      </c>
      <c r="C39574">
        <f t="shared" si="618"/>
        <v>313</v>
      </c>
      <c r="D39574">
        <f>+VLOOKUP(base[[#This Row],[key]],Tabla2[[key]:[Homologado]],4,0)</f>
        <v>0</v>
      </c>
    </row>
    <row r="39575" spans="1:4" x14ac:dyDescent="0.3">
      <c r="A39575" t="s">
        <v>38376</v>
      </c>
      <c r="B39575" t="s">
        <v>28705</v>
      </c>
      <c r="C39575">
        <f t="shared" si="618"/>
        <v>313</v>
      </c>
      <c r="D39575">
        <f>+VLOOKUP(base[[#This Row],[key]],Tabla2[[key]:[Homologado]],4,0)</f>
        <v>0</v>
      </c>
    </row>
    <row r="39576" spans="1:4" x14ac:dyDescent="0.3">
      <c r="A39576" t="s">
        <v>38382</v>
      </c>
      <c r="B39576" t="s">
        <v>28705</v>
      </c>
      <c r="C39576">
        <f t="shared" si="618"/>
        <v>313</v>
      </c>
      <c r="D39576">
        <f>+VLOOKUP(base[[#This Row],[key]],Tabla2[[key]:[Homologado]],4,0)</f>
        <v>0</v>
      </c>
    </row>
    <row r="39577" spans="1:4" x14ac:dyDescent="0.3">
      <c r="A39577" t="s">
        <v>38386</v>
      </c>
      <c r="B39577" t="s">
        <v>28705</v>
      </c>
      <c r="C39577">
        <f t="shared" si="618"/>
        <v>313</v>
      </c>
      <c r="D39577">
        <f>+VLOOKUP(base[[#This Row],[key]],Tabla2[[key]:[Homologado]],4,0)</f>
        <v>0</v>
      </c>
    </row>
    <row r="39578" spans="1:4" x14ac:dyDescent="0.3">
      <c r="A39578" t="s">
        <v>38387</v>
      </c>
      <c r="B39578" t="s">
        <v>28705</v>
      </c>
      <c r="C39578">
        <f t="shared" si="618"/>
        <v>313</v>
      </c>
      <c r="D39578">
        <f>+VLOOKUP(base[[#This Row],[key]],Tabla2[[key]:[Homologado]],4,0)</f>
        <v>0</v>
      </c>
    </row>
    <row r="39579" spans="1:4" x14ac:dyDescent="0.3">
      <c r="A39579" t="s">
        <v>38388</v>
      </c>
      <c r="B39579" t="s">
        <v>28705</v>
      </c>
      <c r="C39579">
        <f t="shared" si="618"/>
        <v>313</v>
      </c>
      <c r="D39579">
        <f>+VLOOKUP(base[[#This Row],[key]],Tabla2[[key]:[Homologado]],4,0)</f>
        <v>0</v>
      </c>
    </row>
    <row r="39580" spans="1:4" x14ac:dyDescent="0.3">
      <c r="A39580" t="s">
        <v>38391</v>
      </c>
      <c r="B39580" t="s">
        <v>28705</v>
      </c>
      <c r="C39580">
        <f t="shared" si="618"/>
        <v>313</v>
      </c>
      <c r="D39580">
        <f>+VLOOKUP(base[[#This Row],[key]],Tabla2[[key]:[Homologado]],4,0)</f>
        <v>0</v>
      </c>
    </row>
    <row r="39581" spans="1:4" x14ac:dyDescent="0.3">
      <c r="A39581" t="s">
        <v>38395</v>
      </c>
      <c r="B39581" t="s">
        <v>28705</v>
      </c>
      <c r="C39581">
        <f t="shared" si="618"/>
        <v>313</v>
      </c>
      <c r="D39581">
        <f>+VLOOKUP(base[[#This Row],[key]],Tabla2[[key]:[Homologado]],4,0)</f>
        <v>0</v>
      </c>
    </row>
    <row r="39582" spans="1:4" x14ac:dyDescent="0.3">
      <c r="A39582" t="s">
        <v>38399</v>
      </c>
      <c r="B39582" t="s">
        <v>28705</v>
      </c>
      <c r="C39582">
        <f t="shared" si="618"/>
        <v>313</v>
      </c>
      <c r="D39582">
        <f>+VLOOKUP(base[[#This Row],[key]],Tabla2[[key]:[Homologado]],4,0)</f>
        <v>0</v>
      </c>
    </row>
    <row r="39583" spans="1:4" x14ac:dyDescent="0.3">
      <c r="A39583" t="s">
        <v>38400</v>
      </c>
      <c r="B39583" t="s">
        <v>28705</v>
      </c>
      <c r="C39583">
        <f t="shared" si="618"/>
        <v>313</v>
      </c>
      <c r="D39583">
        <f>+VLOOKUP(base[[#This Row],[key]],Tabla2[[key]:[Homologado]],4,0)</f>
        <v>0</v>
      </c>
    </row>
    <row r="39584" spans="1:4" x14ac:dyDescent="0.3">
      <c r="A39584" t="s">
        <v>21869</v>
      </c>
      <c r="B39584" t="s">
        <v>28705</v>
      </c>
      <c r="C39584">
        <f t="shared" si="618"/>
        <v>313</v>
      </c>
      <c r="D39584">
        <f>+VLOOKUP(base[[#This Row],[key]],Tabla2[[key]:[Homologado]],4,0)</f>
        <v>0</v>
      </c>
    </row>
    <row r="39585" spans="1:4" x14ac:dyDescent="0.3">
      <c r="A39585" t="s">
        <v>25454</v>
      </c>
      <c r="B39585" t="s">
        <v>28705</v>
      </c>
      <c r="C39585">
        <f t="shared" si="618"/>
        <v>313</v>
      </c>
      <c r="D39585">
        <f>+VLOOKUP(base[[#This Row],[key]],Tabla2[[key]:[Homologado]],4,0)</f>
        <v>0</v>
      </c>
    </row>
    <row r="39586" spans="1:4" x14ac:dyDescent="0.3">
      <c r="A39586" t="s">
        <v>40308</v>
      </c>
      <c r="B39586" t="s">
        <v>39664</v>
      </c>
      <c r="C39586">
        <f t="shared" si="618"/>
        <v>314</v>
      </c>
      <c r="D39586">
        <f>+VLOOKUP(base[[#This Row],[key]],Tabla2[[key]:[Homologado]],4,0)</f>
        <v>0</v>
      </c>
    </row>
    <row r="39587" spans="1:4" x14ac:dyDescent="0.3">
      <c r="A39587" t="s">
        <v>40309</v>
      </c>
      <c r="B39587" t="s">
        <v>39664</v>
      </c>
      <c r="C39587">
        <f t="shared" si="618"/>
        <v>314</v>
      </c>
      <c r="D39587">
        <f>+VLOOKUP(base[[#This Row],[key]],Tabla2[[key]:[Homologado]],4,0)</f>
        <v>0</v>
      </c>
    </row>
    <row r="39588" spans="1:4" x14ac:dyDescent="0.3">
      <c r="A39588" t="s">
        <v>40310</v>
      </c>
      <c r="B39588" t="s">
        <v>39664</v>
      </c>
      <c r="C39588">
        <f t="shared" si="618"/>
        <v>314</v>
      </c>
      <c r="D39588">
        <f>+VLOOKUP(base[[#This Row],[key]],Tabla2[[key]:[Homologado]],4,0)</f>
        <v>0</v>
      </c>
    </row>
    <row r="39589" spans="1:4" x14ac:dyDescent="0.3">
      <c r="A39589" t="s">
        <v>40311</v>
      </c>
      <c r="B39589" t="s">
        <v>39664</v>
      </c>
      <c r="C39589">
        <f t="shared" si="618"/>
        <v>314</v>
      </c>
      <c r="D39589">
        <f>+VLOOKUP(base[[#This Row],[key]],Tabla2[[key]:[Homologado]],4,0)</f>
        <v>0</v>
      </c>
    </row>
    <row r="39590" spans="1:4" x14ac:dyDescent="0.3">
      <c r="A39590" t="s">
        <v>28232</v>
      </c>
      <c r="B39590" t="s">
        <v>39664</v>
      </c>
      <c r="C39590">
        <f t="shared" ref="C39590:C39653" si="619">+IF(B39590=B39589,C39589,C39589+1)</f>
        <v>314</v>
      </c>
      <c r="D39590">
        <f>+VLOOKUP(base[[#This Row],[key]],Tabla2[[key]:[Homologado]],4,0)</f>
        <v>0</v>
      </c>
    </row>
    <row r="39591" spans="1:4" x14ac:dyDescent="0.3">
      <c r="A39591" t="s">
        <v>40312</v>
      </c>
      <c r="B39591" t="s">
        <v>39664</v>
      </c>
      <c r="C39591">
        <f t="shared" si="619"/>
        <v>314</v>
      </c>
      <c r="D39591">
        <f>+VLOOKUP(base[[#This Row],[key]],Tabla2[[key]:[Homologado]],4,0)</f>
        <v>0</v>
      </c>
    </row>
    <row r="39592" spans="1:4" x14ac:dyDescent="0.3">
      <c r="A39592" t="s">
        <v>40313</v>
      </c>
      <c r="B39592" t="s">
        <v>39664</v>
      </c>
      <c r="C39592">
        <f t="shared" si="619"/>
        <v>314</v>
      </c>
      <c r="D39592">
        <f>+VLOOKUP(base[[#This Row],[key]],Tabla2[[key]:[Homologado]],4,0)</f>
        <v>0</v>
      </c>
    </row>
    <row r="39593" spans="1:4" x14ac:dyDescent="0.3">
      <c r="A39593" t="s">
        <v>39424</v>
      </c>
      <c r="B39593" t="s">
        <v>39664</v>
      </c>
      <c r="C39593">
        <f t="shared" si="619"/>
        <v>314</v>
      </c>
      <c r="D39593">
        <f>+VLOOKUP(base[[#This Row],[key]],Tabla2[[key]:[Homologado]],4,0)</f>
        <v>0</v>
      </c>
    </row>
    <row r="39594" spans="1:4" x14ac:dyDescent="0.3">
      <c r="A39594" t="s">
        <v>40314</v>
      </c>
      <c r="B39594" t="s">
        <v>39664</v>
      </c>
      <c r="C39594">
        <f t="shared" si="619"/>
        <v>314</v>
      </c>
      <c r="D39594">
        <f>+VLOOKUP(base[[#This Row],[key]],Tabla2[[key]:[Homologado]],4,0)</f>
        <v>0</v>
      </c>
    </row>
    <row r="39595" spans="1:4" x14ac:dyDescent="0.3">
      <c r="A39595" t="s">
        <v>38842</v>
      </c>
      <c r="B39595" t="s">
        <v>28702</v>
      </c>
      <c r="C39595">
        <f t="shared" si="619"/>
        <v>315</v>
      </c>
      <c r="D39595">
        <f>+VLOOKUP(base[[#This Row],[key]],Tabla2[[key]:[Homologado]],4,0)</f>
        <v>0</v>
      </c>
    </row>
    <row r="39596" spans="1:4" x14ac:dyDescent="0.3">
      <c r="A39596" t="s">
        <v>38843</v>
      </c>
      <c r="B39596" t="s">
        <v>28702</v>
      </c>
      <c r="C39596">
        <f t="shared" si="619"/>
        <v>315</v>
      </c>
      <c r="D39596">
        <f>+VLOOKUP(base[[#This Row],[key]],Tabla2[[key]:[Homologado]],4,0)</f>
        <v>0</v>
      </c>
    </row>
    <row r="39597" spans="1:4" x14ac:dyDescent="0.3">
      <c r="A39597" t="s">
        <v>27712</v>
      </c>
      <c r="B39597" t="s">
        <v>28702</v>
      </c>
      <c r="C39597">
        <f t="shared" si="619"/>
        <v>315</v>
      </c>
      <c r="D39597">
        <f>+VLOOKUP(base[[#This Row],[key]],Tabla2[[key]:[Homologado]],4,0)</f>
        <v>0</v>
      </c>
    </row>
    <row r="39598" spans="1:4" x14ac:dyDescent="0.3">
      <c r="A39598" t="s">
        <v>27714</v>
      </c>
      <c r="B39598" t="s">
        <v>28702</v>
      </c>
      <c r="C39598">
        <f t="shared" si="619"/>
        <v>315</v>
      </c>
      <c r="D39598">
        <f>+VLOOKUP(base[[#This Row],[key]],Tabla2[[key]:[Homologado]],4,0)</f>
        <v>0</v>
      </c>
    </row>
    <row r="39599" spans="1:4" x14ac:dyDescent="0.3">
      <c r="A39599" t="s">
        <v>27715</v>
      </c>
      <c r="B39599" t="s">
        <v>28702</v>
      </c>
      <c r="C39599">
        <f t="shared" si="619"/>
        <v>315</v>
      </c>
      <c r="D39599">
        <f>+VLOOKUP(base[[#This Row],[key]],Tabla2[[key]:[Homologado]],4,0)</f>
        <v>0</v>
      </c>
    </row>
    <row r="39600" spans="1:4" x14ac:dyDescent="0.3">
      <c r="A39600" t="s">
        <v>27724</v>
      </c>
      <c r="B39600" t="s">
        <v>28702</v>
      </c>
      <c r="C39600">
        <f t="shared" si="619"/>
        <v>315</v>
      </c>
      <c r="D39600">
        <f>+VLOOKUP(base[[#This Row],[key]],Tabla2[[key]:[Homologado]],4,0)</f>
        <v>0</v>
      </c>
    </row>
    <row r="39601" spans="1:4" x14ac:dyDescent="0.3">
      <c r="A39601" t="s">
        <v>27717</v>
      </c>
      <c r="B39601" t="s">
        <v>28702</v>
      </c>
      <c r="C39601">
        <f t="shared" si="619"/>
        <v>315</v>
      </c>
      <c r="D39601">
        <f>+VLOOKUP(base[[#This Row],[key]],Tabla2[[key]:[Homologado]],4,0)</f>
        <v>0</v>
      </c>
    </row>
    <row r="39602" spans="1:4" x14ac:dyDescent="0.3">
      <c r="A39602" t="s">
        <v>27718</v>
      </c>
      <c r="B39602" t="s">
        <v>28702</v>
      </c>
      <c r="C39602">
        <f t="shared" si="619"/>
        <v>315</v>
      </c>
      <c r="D39602">
        <f>+VLOOKUP(base[[#This Row],[key]],Tabla2[[key]:[Homologado]],4,0)</f>
        <v>0</v>
      </c>
    </row>
    <row r="39603" spans="1:4" x14ac:dyDescent="0.3">
      <c r="A39603" t="s">
        <v>27719</v>
      </c>
      <c r="B39603" t="s">
        <v>28702</v>
      </c>
      <c r="C39603">
        <f t="shared" si="619"/>
        <v>315</v>
      </c>
      <c r="D39603">
        <f>+VLOOKUP(base[[#This Row],[key]],Tabla2[[key]:[Homologado]],4,0)</f>
        <v>0</v>
      </c>
    </row>
    <row r="39604" spans="1:4" x14ac:dyDescent="0.3">
      <c r="A39604" t="s">
        <v>27720</v>
      </c>
      <c r="B39604" t="s">
        <v>28702</v>
      </c>
      <c r="C39604">
        <f t="shared" si="619"/>
        <v>315</v>
      </c>
      <c r="D39604">
        <f>+VLOOKUP(base[[#This Row],[key]],Tabla2[[key]:[Homologado]],4,0)</f>
        <v>0</v>
      </c>
    </row>
    <row r="39605" spans="1:4" x14ac:dyDescent="0.3">
      <c r="A39605" t="s">
        <v>27721</v>
      </c>
      <c r="B39605" t="s">
        <v>28702</v>
      </c>
      <c r="C39605">
        <f t="shared" si="619"/>
        <v>315</v>
      </c>
      <c r="D39605">
        <f>+VLOOKUP(base[[#This Row],[key]],Tabla2[[key]:[Homologado]],4,0)</f>
        <v>0</v>
      </c>
    </row>
    <row r="39606" spans="1:4" x14ac:dyDescent="0.3">
      <c r="A39606" t="s">
        <v>27723</v>
      </c>
      <c r="B39606" t="s">
        <v>28702</v>
      </c>
      <c r="C39606">
        <f t="shared" si="619"/>
        <v>315</v>
      </c>
      <c r="D39606">
        <f>+VLOOKUP(base[[#This Row],[key]],Tabla2[[key]:[Homologado]],4,0)</f>
        <v>0</v>
      </c>
    </row>
    <row r="39607" spans="1:4" x14ac:dyDescent="0.3">
      <c r="A39607" t="s">
        <v>27725</v>
      </c>
      <c r="B39607" t="s">
        <v>28702</v>
      </c>
      <c r="C39607">
        <f t="shared" si="619"/>
        <v>315</v>
      </c>
      <c r="D39607">
        <f>+VLOOKUP(base[[#This Row],[key]],Tabla2[[key]:[Homologado]],4,0)</f>
        <v>0</v>
      </c>
    </row>
    <row r="39608" spans="1:4" x14ac:dyDescent="0.3">
      <c r="A39608" t="s">
        <v>27726</v>
      </c>
      <c r="B39608" t="s">
        <v>28702</v>
      </c>
      <c r="C39608">
        <f t="shared" si="619"/>
        <v>315</v>
      </c>
      <c r="D39608">
        <f>+VLOOKUP(base[[#This Row],[key]],Tabla2[[key]:[Homologado]],4,0)</f>
        <v>0</v>
      </c>
    </row>
    <row r="39609" spans="1:4" x14ac:dyDescent="0.3">
      <c r="A39609" t="s">
        <v>27729</v>
      </c>
      <c r="B39609" t="s">
        <v>28702</v>
      </c>
      <c r="C39609">
        <f t="shared" si="619"/>
        <v>315</v>
      </c>
      <c r="D39609">
        <f>+VLOOKUP(base[[#This Row],[key]],Tabla2[[key]:[Homologado]],4,0)</f>
        <v>0</v>
      </c>
    </row>
    <row r="39610" spans="1:4" x14ac:dyDescent="0.3">
      <c r="A39610" t="s">
        <v>24887</v>
      </c>
      <c r="B39610" t="s">
        <v>28702</v>
      </c>
      <c r="C39610">
        <f t="shared" si="619"/>
        <v>315</v>
      </c>
      <c r="D39610">
        <f>+VLOOKUP(base[[#This Row],[key]],Tabla2[[key]:[Homologado]],4,0)</f>
        <v>0</v>
      </c>
    </row>
    <row r="39611" spans="1:4" x14ac:dyDescent="0.3">
      <c r="A39611" t="s">
        <v>27731</v>
      </c>
      <c r="B39611" t="s">
        <v>28702</v>
      </c>
      <c r="C39611">
        <f t="shared" si="619"/>
        <v>315</v>
      </c>
      <c r="D39611">
        <f>+VLOOKUP(base[[#This Row],[key]],Tabla2[[key]:[Homologado]],4,0)</f>
        <v>0</v>
      </c>
    </row>
    <row r="39612" spans="1:4" x14ac:dyDescent="0.3">
      <c r="A39612" t="s">
        <v>27733</v>
      </c>
      <c r="B39612" t="s">
        <v>28702</v>
      </c>
      <c r="C39612">
        <f t="shared" si="619"/>
        <v>315</v>
      </c>
      <c r="D39612">
        <f>+VLOOKUP(base[[#This Row],[key]],Tabla2[[key]:[Homologado]],4,0)</f>
        <v>0</v>
      </c>
    </row>
    <row r="39613" spans="1:4" x14ac:dyDescent="0.3">
      <c r="A39613" t="s">
        <v>38845</v>
      </c>
      <c r="B39613" t="s">
        <v>28702</v>
      </c>
      <c r="C39613">
        <f t="shared" si="619"/>
        <v>315</v>
      </c>
      <c r="D39613">
        <f>+VLOOKUP(base[[#This Row],[key]],Tabla2[[key]:[Homologado]],4,0)</f>
        <v>0</v>
      </c>
    </row>
    <row r="39614" spans="1:4" x14ac:dyDescent="0.3">
      <c r="A39614" t="s">
        <v>38847</v>
      </c>
      <c r="B39614" t="s">
        <v>28702</v>
      </c>
      <c r="C39614">
        <f t="shared" si="619"/>
        <v>315</v>
      </c>
      <c r="D39614">
        <f>+VLOOKUP(base[[#This Row],[key]],Tabla2[[key]:[Homologado]],4,0)</f>
        <v>0</v>
      </c>
    </row>
    <row r="39615" spans="1:4" x14ac:dyDescent="0.3">
      <c r="A39615" t="s">
        <v>38856</v>
      </c>
      <c r="B39615" t="s">
        <v>28702</v>
      </c>
      <c r="C39615">
        <f t="shared" si="619"/>
        <v>315</v>
      </c>
      <c r="D39615">
        <f>+VLOOKUP(base[[#This Row],[key]],Tabla2[[key]:[Homologado]],4,0)</f>
        <v>0</v>
      </c>
    </row>
    <row r="39616" spans="1:4" x14ac:dyDescent="0.3">
      <c r="A39616" t="s">
        <v>40113</v>
      </c>
      <c r="B39616" t="s">
        <v>39694</v>
      </c>
      <c r="C39616">
        <f t="shared" si="619"/>
        <v>316</v>
      </c>
      <c r="D39616">
        <f>+VLOOKUP(base[[#This Row],[key]],Tabla2[[key]:[Homologado]],4,0)</f>
        <v>0</v>
      </c>
    </row>
    <row r="39617" spans="1:4" x14ac:dyDescent="0.3">
      <c r="A39617" t="s">
        <v>40510</v>
      </c>
      <c r="B39617" t="s">
        <v>39694</v>
      </c>
      <c r="C39617">
        <f t="shared" si="619"/>
        <v>316</v>
      </c>
      <c r="D39617">
        <f>+VLOOKUP(base[[#This Row],[key]],Tabla2[[key]:[Homologado]],4,0)</f>
        <v>0</v>
      </c>
    </row>
    <row r="39618" spans="1:4" x14ac:dyDescent="0.3">
      <c r="A39618" t="s">
        <v>40511</v>
      </c>
      <c r="B39618" t="s">
        <v>39694</v>
      </c>
      <c r="C39618">
        <f t="shared" si="619"/>
        <v>316</v>
      </c>
      <c r="D39618">
        <f>+VLOOKUP(base[[#This Row],[key]],Tabla2[[key]:[Homologado]],4,0)</f>
        <v>0</v>
      </c>
    </row>
    <row r="39619" spans="1:4" x14ac:dyDescent="0.3">
      <c r="A39619" t="s">
        <v>40512</v>
      </c>
      <c r="B39619" t="s">
        <v>39694</v>
      </c>
      <c r="C39619">
        <f t="shared" si="619"/>
        <v>316</v>
      </c>
      <c r="D39619">
        <f>+VLOOKUP(base[[#This Row],[key]],Tabla2[[key]:[Homologado]],4,0)</f>
        <v>0</v>
      </c>
    </row>
    <row r="39620" spans="1:4" x14ac:dyDescent="0.3">
      <c r="A39620" t="s">
        <v>39830</v>
      </c>
      <c r="B39620" t="s">
        <v>39617</v>
      </c>
      <c r="C39620">
        <f t="shared" si="619"/>
        <v>317</v>
      </c>
      <c r="D39620">
        <f>+VLOOKUP(base[[#This Row],[key]],Tabla2[[key]:[Homologado]],4,0)</f>
        <v>0</v>
      </c>
    </row>
    <row r="39621" spans="1:4" x14ac:dyDescent="0.3">
      <c r="A39621" t="s">
        <v>39831</v>
      </c>
      <c r="B39621" t="s">
        <v>39617</v>
      </c>
      <c r="C39621">
        <f t="shared" si="619"/>
        <v>317</v>
      </c>
      <c r="D39621">
        <f>+VLOOKUP(base[[#This Row],[key]],Tabla2[[key]:[Homologado]],4,0)</f>
        <v>0</v>
      </c>
    </row>
    <row r="39622" spans="1:4" x14ac:dyDescent="0.3">
      <c r="A39622" t="s">
        <v>39832</v>
      </c>
      <c r="B39622" t="s">
        <v>39617</v>
      </c>
      <c r="C39622">
        <f t="shared" si="619"/>
        <v>317</v>
      </c>
      <c r="D39622">
        <f>+VLOOKUP(base[[#This Row],[key]],Tabla2[[key]:[Homologado]],4,0)</f>
        <v>0</v>
      </c>
    </row>
    <row r="39623" spans="1:4" x14ac:dyDescent="0.3">
      <c r="A39623" t="s">
        <v>39833</v>
      </c>
      <c r="B39623" t="s">
        <v>39617</v>
      </c>
      <c r="C39623">
        <f t="shared" si="619"/>
        <v>317</v>
      </c>
      <c r="D39623">
        <f>+VLOOKUP(base[[#This Row],[key]],Tabla2[[key]:[Homologado]],4,0)</f>
        <v>0</v>
      </c>
    </row>
    <row r="39624" spans="1:4" x14ac:dyDescent="0.3">
      <c r="A39624" t="s">
        <v>39839</v>
      </c>
      <c r="B39624" t="s">
        <v>39617</v>
      </c>
      <c r="C39624">
        <f t="shared" si="619"/>
        <v>317</v>
      </c>
      <c r="D39624">
        <f>+VLOOKUP(base[[#This Row],[key]],Tabla2[[key]:[Homologado]],4,0)</f>
        <v>0</v>
      </c>
    </row>
    <row r="39625" spans="1:4" x14ac:dyDescent="0.3">
      <c r="A39625" t="s">
        <v>39147</v>
      </c>
      <c r="B39625" t="s">
        <v>39673</v>
      </c>
      <c r="C39625">
        <f t="shared" si="619"/>
        <v>318</v>
      </c>
      <c r="D39625">
        <f>+VLOOKUP(base[[#This Row],[key]],Tabla2[[key]:[Homologado]],4,0)</f>
        <v>0</v>
      </c>
    </row>
    <row r="39626" spans="1:4" x14ac:dyDescent="0.3">
      <c r="A39626" t="s">
        <v>40390</v>
      </c>
      <c r="B39626" t="s">
        <v>39673</v>
      </c>
      <c r="C39626">
        <f t="shared" si="619"/>
        <v>318</v>
      </c>
      <c r="D39626">
        <f>+VLOOKUP(base[[#This Row],[key]],Tabla2[[key]:[Homologado]],4,0)</f>
        <v>0</v>
      </c>
    </row>
    <row r="39627" spans="1:4" x14ac:dyDescent="0.3">
      <c r="A39627" t="s">
        <v>40391</v>
      </c>
      <c r="B39627" t="s">
        <v>39673</v>
      </c>
      <c r="C39627">
        <f t="shared" si="619"/>
        <v>318</v>
      </c>
      <c r="D39627">
        <f>+VLOOKUP(base[[#This Row],[key]],Tabla2[[key]:[Homologado]],4,0)</f>
        <v>0</v>
      </c>
    </row>
    <row r="39628" spans="1:4" x14ac:dyDescent="0.3">
      <c r="A39628" t="s">
        <v>28257</v>
      </c>
      <c r="B39628" t="s">
        <v>39673</v>
      </c>
      <c r="C39628">
        <f t="shared" si="619"/>
        <v>318</v>
      </c>
      <c r="D39628">
        <f>+VLOOKUP(base[[#This Row],[key]],Tabla2[[key]:[Homologado]],4,0)</f>
        <v>0</v>
      </c>
    </row>
    <row r="39629" spans="1:4" x14ac:dyDescent="0.3">
      <c r="A39629" t="s">
        <v>40392</v>
      </c>
      <c r="B39629" t="s">
        <v>39673</v>
      </c>
      <c r="C39629">
        <f t="shared" si="619"/>
        <v>318</v>
      </c>
      <c r="D39629">
        <f>+VLOOKUP(base[[#This Row],[key]],Tabla2[[key]:[Homologado]],4,0)</f>
        <v>0</v>
      </c>
    </row>
    <row r="39630" spans="1:4" x14ac:dyDescent="0.3">
      <c r="A39630" t="s">
        <v>40393</v>
      </c>
      <c r="B39630" t="s">
        <v>39673</v>
      </c>
      <c r="C39630">
        <f t="shared" si="619"/>
        <v>318</v>
      </c>
      <c r="D39630">
        <f>+VLOOKUP(base[[#This Row],[key]],Tabla2[[key]:[Homologado]],4,0)</f>
        <v>0</v>
      </c>
    </row>
    <row r="39631" spans="1:4" x14ac:dyDescent="0.3">
      <c r="A39631" t="s">
        <v>40395</v>
      </c>
      <c r="B39631" t="s">
        <v>39673</v>
      </c>
      <c r="C39631">
        <f t="shared" si="619"/>
        <v>318</v>
      </c>
      <c r="D39631">
        <f>+VLOOKUP(base[[#This Row],[key]],Tabla2[[key]:[Homologado]],4,0)</f>
        <v>0</v>
      </c>
    </row>
    <row r="39632" spans="1:4" x14ac:dyDescent="0.3">
      <c r="A39632" t="s">
        <v>38890</v>
      </c>
      <c r="B39632" t="s">
        <v>39673</v>
      </c>
      <c r="C39632">
        <f t="shared" si="619"/>
        <v>318</v>
      </c>
      <c r="D39632">
        <f>+VLOOKUP(base[[#This Row],[key]],Tabla2[[key]:[Homologado]],4,0)</f>
        <v>0</v>
      </c>
    </row>
    <row r="39633" spans="1:4" x14ac:dyDescent="0.3">
      <c r="A39633" t="s">
        <v>38894</v>
      </c>
      <c r="B39633" t="s">
        <v>39673</v>
      </c>
      <c r="C39633">
        <f t="shared" si="619"/>
        <v>318</v>
      </c>
      <c r="D39633">
        <f>+VLOOKUP(base[[#This Row],[key]],Tabla2[[key]:[Homologado]],4,0)</f>
        <v>0</v>
      </c>
    </row>
    <row r="39634" spans="1:4" x14ac:dyDescent="0.3">
      <c r="A39634" t="s">
        <v>40396</v>
      </c>
      <c r="B39634" t="s">
        <v>39673</v>
      </c>
      <c r="C39634">
        <f t="shared" si="619"/>
        <v>318</v>
      </c>
      <c r="D39634">
        <f>+VLOOKUP(base[[#This Row],[key]],Tabla2[[key]:[Homologado]],4,0)</f>
        <v>0</v>
      </c>
    </row>
    <row r="39635" spans="1:4" x14ac:dyDescent="0.3">
      <c r="A39635" t="s">
        <v>40397</v>
      </c>
      <c r="B39635" t="s">
        <v>39673</v>
      </c>
      <c r="C39635">
        <f t="shared" si="619"/>
        <v>318</v>
      </c>
      <c r="D39635">
        <f>+VLOOKUP(base[[#This Row],[key]],Tabla2[[key]:[Homologado]],4,0)</f>
        <v>0</v>
      </c>
    </row>
    <row r="39636" spans="1:4" x14ac:dyDescent="0.3">
      <c r="A39636" t="s">
        <v>40398</v>
      </c>
      <c r="B39636" t="s">
        <v>39673</v>
      </c>
      <c r="C39636">
        <f t="shared" si="619"/>
        <v>318</v>
      </c>
      <c r="D39636">
        <f>+VLOOKUP(base[[#This Row],[key]],Tabla2[[key]:[Homologado]],4,0)</f>
        <v>0</v>
      </c>
    </row>
    <row r="39637" spans="1:4" x14ac:dyDescent="0.3">
      <c r="A39637" t="s">
        <v>40399</v>
      </c>
      <c r="B39637" t="s">
        <v>39673</v>
      </c>
      <c r="C39637">
        <f t="shared" si="619"/>
        <v>318</v>
      </c>
      <c r="D39637">
        <f>+VLOOKUP(base[[#This Row],[key]],Tabla2[[key]:[Homologado]],4,0)</f>
        <v>0</v>
      </c>
    </row>
    <row r="39638" spans="1:4" x14ac:dyDescent="0.3">
      <c r="A39638" t="s">
        <v>40200</v>
      </c>
      <c r="B39638" t="s">
        <v>39673</v>
      </c>
      <c r="C39638">
        <f t="shared" si="619"/>
        <v>318</v>
      </c>
      <c r="D39638">
        <f>+VLOOKUP(base[[#This Row],[key]],Tabla2[[key]:[Homologado]],4,0)</f>
        <v>0</v>
      </c>
    </row>
    <row r="39639" spans="1:4" x14ac:dyDescent="0.3">
      <c r="A39639" t="s">
        <v>40400</v>
      </c>
      <c r="B39639" t="s">
        <v>39673</v>
      </c>
      <c r="C39639">
        <f t="shared" si="619"/>
        <v>318</v>
      </c>
      <c r="D39639">
        <f>+VLOOKUP(base[[#This Row],[key]],Tabla2[[key]:[Homologado]],4,0)</f>
        <v>0</v>
      </c>
    </row>
    <row r="39640" spans="1:4" x14ac:dyDescent="0.3">
      <c r="A39640" t="s">
        <v>38902</v>
      </c>
      <c r="B39640" t="s">
        <v>39673</v>
      </c>
      <c r="C39640">
        <f t="shared" si="619"/>
        <v>318</v>
      </c>
      <c r="D39640">
        <f>+VLOOKUP(base[[#This Row],[key]],Tabla2[[key]:[Homologado]],4,0)</f>
        <v>0</v>
      </c>
    </row>
    <row r="39641" spans="1:4" x14ac:dyDescent="0.3">
      <c r="A39641" t="s">
        <v>40401</v>
      </c>
      <c r="B39641" t="s">
        <v>39673</v>
      </c>
      <c r="C39641">
        <f t="shared" si="619"/>
        <v>318</v>
      </c>
      <c r="D39641">
        <f>+VLOOKUP(base[[#This Row],[key]],Tabla2[[key]:[Homologado]],4,0)</f>
        <v>0</v>
      </c>
    </row>
    <row r="39642" spans="1:4" x14ac:dyDescent="0.3">
      <c r="A39642" t="s">
        <v>40402</v>
      </c>
      <c r="B39642" t="s">
        <v>39673</v>
      </c>
      <c r="C39642">
        <f t="shared" si="619"/>
        <v>318</v>
      </c>
      <c r="D39642">
        <f>+VLOOKUP(base[[#This Row],[key]],Tabla2[[key]:[Homologado]],4,0)</f>
        <v>0</v>
      </c>
    </row>
    <row r="39643" spans="1:4" x14ac:dyDescent="0.3">
      <c r="A39643" t="s">
        <v>40403</v>
      </c>
      <c r="B39643" t="s">
        <v>39673</v>
      </c>
      <c r="C39643">
        <f t="shared" si="619"/>
        <v>318</v>
      </c>
      <c r="D39643">
        <f>+VLOOKUP(base[[#This Row],[key]],Tabla2[[key]:[Homologado]],4,0)</f>
        <v>0</v>
      </c>
    </row>
    <row r="39644" spans="1:4" x14ac:dyDescent="0.3">
      <c r="A39644" t="s">
        <v>40354</v>
      </c>
      <c r="B39644" t="s">
        <v>39673</v>
      </c>
      <c r="C39644">
        <f t="shared" si="619"/>
        <v>318</v>
      </c>
      <c r="D39644">
        <f>+VLOOKUP(base[[#This Row],[key]],Tabla2[[key]:[Homologado]],4,0)</f>
        <v>0</v>
      </c>
    </row>
    <row r="39645" spans="1:4" x14ac:dyDescent="0.3">
      <c r="A39645" t="s">
        <v>40355</v>
      </c>
      <c r="B39645" t="s">
        <v>39673</v>
      </c>
      <c r="C39645">
        <f t="shared" si="619"/>
        <v>318</v>
      </c>
      <c r="D39645">
        <f>+VLOOKUP(base[[#This Row],[key]],Tabla2[[key]:[Homologado]],4,0)</f>
        <v>0</v>
      </c>
    </row>
    <row r="39646" spans="1:4" x14ac:dyDescent="0.3">
      <c r="A39646" t="s">
        <v>40404</v>
      </c>
      <c r="B39646" t="s">
        <v>39673</v>
      </c>
      <c r="C39646">
        <f t="shared" si="619"/>
        <v>318</v>
      </c>
      <c r="D39646">
        <f>+VLOOKUP(base[[#This Row],[key]],Tabla2[[key]:[Homologado]],4,0)</f>
        <v>0</v>
      </c>
    </row>
    <row r="39647" spans="1:4" x14ac:dyDescent="0.3">
      <c r="A39647" t="s">
        <v>40405</v>
      </c>
      <c r="B39647" t="s">
        <v>39673</v>
      </c>
      <c r="C39647">
        <f t="shared" si="619"/>
        <v>318</v>
      </c>
      <c r="D39647">
        <f>+VLOOKUP(base[[#This Row],[key]],Tabla2[[key]:[Homologado]],4,0)</f>
        <v>0</v>
      </c>
    </row>
    <row r="39648" spans="1:4" x14ac:dyDescent="0.3">
      <c r="A39648" t="s">
        <v>40406</v>
      </c>
      <c r="B39648" t="s">
        <v>39673</v>
      </c>
      <c r="C39648">
        <f t="shared" si="619"/>
        <v>318</v>
      </c>
      <c r="D39648">
        <f>+VLOOKUP(base[[#This Row],[key]],Tabla2[[key]:[Homologado]],4,0)</f>
        <v>0</v>
      </c>
    </row>
    <row r="39649" spans="1:4" x14ac:dyDescent="0.3">
      <c r="A39649" t="s">
        <v>40407</v>
      </c>
      <c r="B39649" t="s">
        <v>39673</v>
      </c>
      <c r="C39649">
        <f t="shared" si="619"/>
        <v>318</v>
      </c>
      <c r="D39649">
        <f>+VLOOKUP(base[[#This Row],[key]],Tabla2[[key]:[Homologado]],4,0)</f>
        <v>0</v>
      </c>
    </row>
    <row r="39650" spans="1:4" x14ac:dyDescent="0.3">
      <c r="A39650" t="s">
        <v>39881</v>
      </c>
      <c r="B39650" t="s">
        <v>39673</v>
      </c>
      <c r="C39650">
        <f t="shared" si="619"/>
        <v>318</v>
      </c>
      <c r="D39650">
        <f>+VLOOKUP(base[[#This Row],[key]],Tabla2[[key]:[Homologado]],4,0)</f>
        <v>0</v>
      </c>
    </row>
    <row r="39651" spans="1:4" x14ac:dyDescent="0.3">
      <c r="A39651" t="s">
        <v>39882</v>
      </c>
      <c r="B39651" t="s">
        <v>39673</v>
      </c>
      <c r="C39651">
        <f t="shared" si="619"/>
        <v>318</v>
      </c>
      <c r="D39651">
        <f>+VLOOKUP(base[[#This Row],[key]],Tabla2[[key]:[Homologado]],4,0)</f>
        <v>0</v>
      </c>
    </row>
    <row r="39652" spans="1:4" x14ac:dyDescent="0.3">
      <c r="A39652" t="s">
        <v>40408</v>
      </c>
      <c r="B39652" t="s">
        <v>39673</v>
      </c>
      <c r="C39652">
        <f t="shared" si="619"/>
        <v>318</v>
      </c>
      <c r="D39652">
        <f>+VLOOKUP(base[[#This Row],[key]],Tabla2[[key]:[Homologado]],4,0)</f>
        <v>0</v>
      </c>
    </row>
    <row r="39653" spans="1:4" x14ac:dyDescent="0.3">
      <c r="A39653" t="s">
        <v>40304</v>
      </c>
      <c r="B39653" t="s">
        <v>39673</v>
      </c>
      <c r="C39653">
        <f t="shared" si="619"/>
        <v>318</v>
      </c>
      <c r="D39653">
        <f>+VLOOKUP(base[[#This Row],[key]],Tabla2[[key]:[Homologado]],4,0)</f>
        <v>0</v>
      </c>
    </row>
    <row r="39654" spans="1:4" x14ac:dyDescent="0.3">
      <c r="A39654" t="s">
        <v>28391</v>
      </c>
      <c r="B39654" t="s">
        <v>39673</v>
      </c>
      <c r="C39654">
        <f t="shared" ref="C39654:C39717" si="620">+IF(B39654=B39653,C39653,C39653+1)</f>
        <v>318</v>
      </c>
      <c r="D39654">
        <f>+VLOOKUP(base[[#This Row],[key]],Tabla2[[key]:[Homologado]],4,0)</f>
        <v>0</v>
      </c>
    </row>
    <row r="39655" spans="1:4" x14ac:dyDescent="0.3">
      <c r="A39655" t="s">
        <v>28402</v>
      </c>
      <c r="B39655" t="s">
        <v>39673</v>
      </c>
      <c r="C39655">
        <f t="shared" si="620"/>
        <v>318</v>
      </c>
      <c r="D39655">
        <f>+VLOOKUP(base[[#This Row],[key]],Tabla2[[key]:[Homologado]],4,0)</f>
        <v>0</v>
      </c>
    </row>
    <row r="39656" spans="1:4" x14ac:dyDescent="0.3">
      <c r="A39656" t="s">
        <v>40095</v>
      </c>
      <c r="B39656" t="s">
        <v>39673</v>
      </c>
      <c r="C39656">
        <f t="shared" si="620"/>
        <v>318</v>
      </c>
      <c r="D39656">
        <f>+VLOOKUP(base[[#This Row],[key]],Tabla2[[key]:[Homologado]],4,0)</f>
        <v>0</v>
      </c>
    </row>
    <row r="39657" spans="1:4" x14ac:dyDescent="0.3">
      <c r="A39657" t="s">
        <v>40409</v>
      </c>
      <c r="B39657" t="s">
        <v>39673</v>
      </c>
      <c r="C39657">
        <f t="shared" si="620"/>
        <v>318</v>
      </c>
      <c r="D39657">
        <f>+VLOOKUP(base[[#This Row],[key]],Tabla2[[key]:[Homologado]],4,0)</f>
        <v>0</v>
      </c>
    </row>
    <row r="39658" spans="1:4" x14ac:dyDescent="0.3">
      <c r="A39658" t="s">
        <v>38888</v>
      </c>
      <c r="B39658" t="s">
        <v>39646</v>
      </c>
      <c r="C39658">
        <f t="shared" si="620"/>
        <v>319</v>
      </c>
      <c r="D39658">
        <f>+VLOOKUP(base[[#This Row],[key]],Tabla2[[key]:[Homologado]],4,0)</f>
        <v>0</v>
      </c>
    </row>
    <row r="39659" spans="1:4" x14ac:dyDescent="0.3">
      <c r="A39659" t="s">
        <v>40201</v>
      </c>
      <c r="B39659" t="s">
        <v>39646</v>
      </c>
      <c r="C39659">
        <f t="shared" si="620"/>
        <v>319</v>
      </c>
      <c r="D39659">
        <f>+VLOOKUP(base[[#This Row],[key]],Tabla2[[key]:[Homologado]],4,0)</f>
        <v>0</v>
      </c>
    </row>
    <row r="39660" spans="1:4" x14ac:dyDescent="0.3">
      <c r="A39660" t="s">
        <v>40202</v>
      </c>
      <c r="B39660" t="s">
        <v>39646</v>
      </c>
      <c r="C39660">
        <f t="shared" si="620"/>
        <v>319</v>
      </c>
      <c r="D39660">
        <f>+VLOOKUP(base[[#This Row],[key]],Tabla2[[key]:[Homologado]],4,0)</f>
        <v>0</v>
      </c>
    </row>
    <row r="39661" spans="1:4" x14ac:dyDescent="0.3">
      <c r="A39661" t="s">
        <v>40203</v>
      </c>
      <c r="B39661" t="s">
        <v>39647</v>
      </c>
      <c r="C39661">
        <f t="shared" si="620"/>
        <v>320</v>
      </c>
      <c r="D39661">
        <f>+VLOOKUP(base[[#This Row],[key]],Tabla2[[key]:[Homologado]],4,0)</f>
        <v>0</v>
      </c>
    </row>
    <row r="39662" spans="1:4" x14ac:dyDescent="0.3">
      <c r="A39662" t="s">
        <v>40204</v>
      </c>
      <c r="B39662" t="s">
        <v>39647</v>
      </c>
      <c r="C39662">
        <f t="shared" si="620"/>
        <v>320</v>
      </c>
      <c r="D39662">
        <f>+VLOOKUP(base[[#This Row],[key]],Tabla2[[key]:[Homologado]],4,0)</f>
        <v>0</v>
      </c>
    </row>
    <row r="39663" spans="1:4" x14ac:dyDescent="0.3">
      <c r="A39663" t="s">
        <v>40205</v>
      </c>
      <c r="B39663" t="s">
        <v>39647</v>
      </c>
      <c r="C39663">
        <f t="shared" si="620"/>
        <v>320</v>
      </c>
      <c r="D39663">
        <f>+VLOOKUP(base[[#This Row],[key]],Tabla2[[key]:[Homologado]],4,0)</f>
        <v>0</v>
      </c>
    </row>
    <row r="39664" spans="1:4" x14ac:dyDescent="0.3">
      <c r="A39664" t="s">
        <v>40206</v>
      </c>
      <c r="B39664" t="s">
        <v>39647</v>
      </c>
      <c r="C39664">
        <f t="shared" si="620"/>
        <v>320</v>
      </c>
      <c r="D39664">
        <f>+VLOOKUP(base[[#This Row],[key]],Tabla2[[key]:[Homologado]],4,0)</f>
        <v>0</v>
      </c>
    </row>
    <row r="39665" spans="1:4" x14ac:dyDescent="0.3">
      <c r="A39665" t="s">
        <v>40207</v>
      </c>
      <c r="B39665" t="s">
        <v>39647</v>
      </c>
      <c r="C39665">
        <f t="shared" si="620"/>
        <v>320</v>
      </c>
      <c r="D39665">
        <f>+VLOOKUP(base[[#This Row],[key]],Tabla2[[key]:[Homologado]],4,0)</f>
        <v>0</v>
      </c>
    </row>
    <row r="39666" spans="1:4" x14ac:dyDescent="0.3">
      <c r="A39666" t="s">
        <v>40208</v>
      </c>
      <c r="B39666" t="s">
        <v>39647</v>
      </c>
      <c r="C39666">
        <f t="shared" si="620"/>
        <v>320</v>
      </c>
      <c r="D39666">
        <f>+VLOOKUP(base[[#This Row],[key]],Tabla2[[key]:[Homologado]],4,0)</f>
        <v>0</v>
      </c>
    </row>
    <row r="39667" spans="1:4" x14ac:dyDescent="0.3">
      <c r="A39667" t="s">
        <v>40209</v>
      </c>
      <c r="B39667" t="s">
        <v>39647</v>
      </c>
      <c r="C39667">
        <f t="shared" si="620"/>
        <v>320</v>
      </c>
      <c r="D39667">
        <f>+VLOOKUP(base[[#This Row],[key]],Tabla2[[key]:[Homologado]],4,0)</f>
        <v>0</v>
      </c>
    </row>
    <row r="39668" spans="1:4" x14ac:dyDescent="0.3">
      <c r="A39668" t="s">
        <v>40210</v>
      </c>
      <c r="B39668" t="s">
        <v>39647</v>
      </c>
      <c r="C39668">
        <f t="shared" si="620"/>
        <v>320</v>
      </c>
      <c r="D39668">
        <f>+VLOOKUP(base[[#This Row],[key]],Tabla2[[key]:[Homologado]],4,0)</f>
        <v>0</v>
      </c>
    </row>
    <row r="39669" spans="1:4" x14ac:dyDescent="0.3">
      <c r="A39669" t="s">
        <v>40211</v>
      </c>
      <c r="B39669" t="s">
        <v>39647</v>
      </c>
      <c r="C39669">
        <f t="shared" si="620"/>
        <v>320</v>
      </c>
      <c r="D39669">
        <f>+VLOOKUP(base[[#This Row],[key]],Tabla2[[key]:[Homologado]],4,0)</f>
        <v>0</v>
      </c>
    </row>
    <row r="39670" spans="1:4" x14ac:dyDescent="0.3">
      <c r="A39670" t="s">
        <v>40212</v>
      </c>
      <c r="B39670" t="s">
        <v>39647</v>
      </c>
      <c r="C39670">
        <f t="shared" si="620"/>
        <v>320</v>
      </c>
      <c r="D39670">
        <f>+VLOOKUP(base[[#This Row],[key]],Tabla2[[key]:[Homologado]],4,0)</f>
        <v>0</v>
      </c>
    </row>
    <row r="39671" spans="1:4" x14ac:dyDescent="0.3">
      <c r="A39671" t="s">
        <v>40213</v>
      </c>
      <c r="B39671" t="s">
        <v>39647</v>
      </c>
      <c r="C39671">
        <f t="shared" si="620"/>
        <v>320</v>
      </c>
      <c r="D39671">
        <f>+VLOOKUP(base[[#This Row],[key]],Tabla2[[key]:[Homologado]],4,0)</f>
        <v>0</v>
      </c>
    </row>
    <row r="39672" spans="1:4" x14ac:dyDescent="0.3">
      <c r="A39672" t="s">
        <v>40214</v>
      </c>
      <c r="B39672" t="s">
        <v>39647</v>
      </c>
      <c r="C39672">
        <f t="shared" si="620"/>
        <v>320</v>
      </c>
      <c r="D39672">
        <f>+VLOOKUP(base[[#This Row],[key]],Tabla2[[key]:[Homologado]],4,0)</f>
        <v>0</v>
      </c>
    </row>
    <row r="39673" spans="1:4" x14ac:dyDescent="0.3">
      <c r="A39673" t="s">
        <v>39665</v>
      </c>
      <c r="B39673" t="s">
        <v>39665</v>
      </c>
      <c r="C39673">
        <f t="shared" si="620"/>
        <v>321</v>
      </c>
      <c r="D39673">
        <f>+VLOOKUP(base[[#This Row],[key]],Tabla2[[key]:[Homologado]],4,0)</f>
        <v>0</v>
      </c>
    </row>
    <row r="39674" spans="1:4" x14ac:dyDescent="0.3">
      <c r="A39674" t="s">
        <v>40315</v>
      </c>
      <c r="B39674" t="s">
        <v>39665</v>
      </c>
      <c r="C39674">
        <f t="shared" si="620"/>
        <v>321</v>
      </c>
      <c r="D39674">
        <f>+VLOOKUP(base[[#This Row],[key]],Tabla2[[key]:[Homologado]],4,0)</f>
        <v>0</v>
      </c>
    </row>
    <row r="39675" spans="1:4" x14ac:dyDescent="0.3">
      <c r="A39675" t="s">
        <v>40316</v>
      </c>
      <c r="B39675" t="s">
        <v>39665</v>
      </c>
      <c r="C39675">
        <f t="shared" si="620"/>
        <v>321</v>
      </c>
      <c r="D39675">
        <f>+VLOOKUP(base[[#This Row],[key]],Tabla2[[key]:[Homologado]],4,0)</f>
        <v>0</v>
      </c>
    </row>
    <row r="39676" spans="1:4" x14ac:dyDescent="0.3">
      <c r="A39676" t="s">
        <v>38928</v>
      </c>
      <c r="B39676" t="s">
        <v>28698</v>
      </c>
      <c r="C39676">
        <f t="shared" si="620"/>
        <v>322</v>
      </c>
      <c r="D39676">
        <f>+VLOOKUP(base[[#This Row],[key]],Tabla2[[key]:[Homologado]],4,0)</f>
        <v>0</v>
      </c>
    </row>
    <row r="39677" spans="1:4" x14ac:dyDescent="0.3">
      <c r="A39677" t="s">
        <v>38929</v>
      </c>
      <c r="B39677" t="s">
        <v>28698</v>
      </c>
      <c r="C39677">
        <f t="shared" si="620"/>
        <v>322</v>
      </c>
      <c r="D39677">
        <f>+VLOOKUP(base[[#This Row],[key]],Tabla2[[key]:[Homologado]],4,0)</f>
        <v>0</v>
      </c>
    </row>
    <row r="39678" spans="1:4" x14ac:dyDescent="0.3">
      <c r="A39678" t="s">
        <v>38930</v>
      </c>
      <c r="B39678" t="s">
        <v>28698</v>
      </c>
      <c r="C39678">
        <f t="shared" si="620"/>
        <v>322</v>
      </c>
      <c r="D39678">
        <f>+VLOOKUP(base[[#This Row],[key]],Tabla2[[key]:[Homologado]],4,0)</f>
        <v>0</v>
      </c>
    </row>
    <row r="39679" spans="1:4" x14ac:dyDescent="0.3">
      <c r="A39679" t="s">
        <v>27532</v>
      </c>
      <c r="B39679" t="s">
        <v>28698</v>
      </c>
      <c r="C39679">
        <f t="shared" si="620"/>
        <v>322</v>
      </c>
      <c r="D39679">
        <f>+VLOOKUP(base[[#This Row],[key]],Tabla2[[key]:[Homologado]],4,0)</f>
        <v>0</v>
      </c>
    </row>
    <row r="39680" spans="1:4" x14ac:dyDescent="0.3">
      <c r="A39680" t="s">
        <v>27534</v>
      </c>
      <c r="B39680" t="s">
        <v>28698</v>
      </c>
      <c r="C39680">
        <f t="shared" si="620"/>
        <v>322</v>
      </c>
      <c r="D39680">
        <f>+VLOOKUP(base[[#This Row],[key]],Tabla2[[key]:[Homologado]],4,0)</f>
        <v>0</v>
      </c>
    </row>
    <row r="39681" spans="1:4" x14ac:dyDescent="0.3">
      <c r="A39681" t="s">
        <v>27537</v>
      </c>
      <c r="B39681" t="s">
        <v>28698</v>
      </c>
      <c r="C39681">
        <f t="shared" si="620"/>
        <v>322</v>
      </c>
      <c r="D39681">
        <f>+VLOOKUP(base[[#This Row],[key]],Tabla2[[key]:[Homologado]],4,0)</f>
        <v>0</v>
      </c>
    </row>
    <row r="39682" spans="1:4" x14ac:dyDescent="0.3">
      <c r="A39682" t="s">
        <v>27538</v>
      </c>
      <c r="B39682" t="s">
        <v>28698</v>
      </c>
      <c r="C39682">
        <f t="shared" si="620"/>
        <v>322</v>
      </c>
      <c r="D39682">
        <f>+VLOOKUP(base[[#This Row],[key]],Tabla2[[key]:[Homologado]],4,0)</f>
        <v>0</v>
      </c>
    </row>
    <row r="39683" spans="1:4" x14ac:dyDescent="0.3">
      <c r="A39683" t="s">
        <v>38931</v>
      </c>
      <c r="B39683" t="s">
        <v>28698</v>
      </c>
      <c r="C39683">
        <f t="shared" si="620"/>
        <v>322</v>
      </c>
      <c r="D39683">
        <f>+VLOOKUP(base[[#This Row],[key]],Tabla2[[key]:[Homologado]],4,0)</f>
        <v>0</v>
      </c>
    </row>
    <row r="39684" spans="1:4" x14ac:dyDescent="0.3">
      <c r="A39684" t="s">
        <v>38932</v>
      </c>
      <c r="B39684" t="s">
        <v>28698</v>
      </c>
      <c r="C39684">
        <f t="shared" si="620"/>
        <v>322</v>
      </c>
      <c r="D39684">
        <f>+VLOOKUP(base[[#This Row],[key]],Tabla2[[key]:[Homologado]],4,0)</f>
        <v>0</v>
      </c>
    </row>
    <row r="39685" spans="1:4" x14ac:dyDescent="0.3">
      <c r="A39685" t="s">
        <v>27541</v>
      </c>
      <c r="B39685" t="s">
        <v>28698</v>
      </c>
      <c r="C39685">
        <f t="shared" si="620"/>
        <v>322</v>
      </c>
      <c r="D39685">
        <f>+VLOOKUP(base[[#This Row],[key]],Tabla2[[key]:[Homologado]],4,0)</f>
        <v>0</v>
      </c>
    </row>
    <row r="39686" spans="1:4" x14ac:dyDescent="0.3">
      <c r="A39686" t="s">
        <v>27543</v>
      </c>
      <c r="B39686" t="s">
        <v>28698</v>
      </c>
      <c r="C39686">
        <f t="shared" si="620"/>
        <v>322</v>
      </c>
      <c r="D39686">
        <f>+VLOOKUP(base[[#This Row],[key]],Tabla2[[key]:[Homologado]],4,0)</f>
        <v>0</v>
      </c>
    </row>
    <row r="39687" spans="1:4" x14ac:dyDescent="0.3">
      <c r="A39687" t="s">
        <v>27546</v>
      </c>
      <c r="B39687" t="s">
        <v>28698</v>
      </c>
      <c r="C39687">
        <f t="shared" si="620"/>
        <v>322</v>
      </c>
      <c r="D39687">
        <f>+VLOOKUP(base[[#This Row],[key]],Tabla2[[key]:[Homologado]],4,0)</f>
        <v>0</v>
      </c>
    </row>
    <row r="39688" spans="1:4" x14ac:dyDescent="0.3">
      <c r="A39688" t="s">
        <v>27547</v>
      </c>
      <c r="B39688" t="s">
        <v>28698</v>
      </c>
      <c r="C39688">
        <f t="shared" si="620"/>
        <v>322</v>
      </c>
      <c r="D39688">
        <f>+VLOOKUP(base[[#This Row],[key]],Tabla2[[key]:[Homologado]],4,0)</f>
        <v>0</v>
      </c>
    </row>
    <row r="39689" spans="1:4" x14ac:dyDescent="0.3">
      <c r="A39689" t="s">
        <v>27548</v>
      </c>
      <c r="B39689" t="s">
        <v>28698</v>
      </c>
      <c r="C39689">
        <f t="shared" si="620"/>
        <v>322</v>
      </c>
      <c r="D39689">
        <f>+VLOOKUP(base[[#This Row],[key]],Tabla2[[key]:[Homologado]],4,0)</f>
        <v>0</v>
      </c>
    </row>
    <row r="39690" spans="1:4" x14ac:dyDescent="0.3">
      <c r="A39690" t="s">
        <v>27549</v>
      </c>
      <c r="B39690" t="s">
        <v>28698</v>
      </c>
      <c r="C39690">
        <f t="shared" si="620"/>
        <v>322</v>
      </c>
      <c r="D39690">
        <f>+VLOOKUP(base[[#This Row],[key]],Tabla2[[key]:[Homologado]],4,0)</f>
        <v>0</v>
      </c>
    </row>
    <row r="39691" spans="1:4" x14ac:dyDescent="0.3">
      <c r="A39691" t="s">
        <v>27552</v>
      </c>
      <c r="B39691" t="s">
        <v>28698</v>
      </c>
      <c r="C39691">
        <f t="shared" si="620"/>
        <v>322</v>
      </c>
      <c r="D39691">
        <f>+VLOOKUP(base[[#This Row],[key]],Tabla2[[key]:[Homologado]],4,0)</f>
        <v>0</v>
      </c>
    </row>
    <row r="39692" spans="1:4" x14ac:dyDescent="0.3">
      <c r="A39692" t="s">
        <v>27553</v>
      </c>
      <c r="B39692" t="s">
        <v>28698</v>
      </c>
      <c r="C39692">
        <f t="shared" si="620"/>
        <v>322</v>
      </c>
      <c r="D39692">
        <f>+VLOOKUP(base[[#This Row],[key]],Tabla2[[key]:[Homologado]],4,0)</f>
        <v>0</v>
      </c>
    </row>
    <row r="39693" spans="1:4" x14ac:dyDescent="0.3">
      <c r="A39693" t="s">
        <v>27554</v>
      </c>
      <c r="B39693" t="s">
        <v>28698</v>
      </c>
      <c r="C39693">
        <f t="shared" si="620"/>
        <v>322</v>
      </c>
      <c r="D39693">
        <f>+VLOOKUP(base[[#This Row],[key]],Tabla2[[key]:[Homologado]],4,0)</f>
        <v>0</v>
      </c>
    </row>
    <row r="39694" spans="1:4" x14ac:dyDescent="0.3">
      <c r="A39694" t="s">
        <v>27555</v>
      </c>
      <c r="B39694" t="s">
        <v>28698</v>
      </c>
      <c r="C39694">
        <f t="shared" si="620"/>
        <v>322</v>
      </c>
      <c r="D39694">
        <f>+VLOOKUP(base[[#This Row],[key]],Tabla2[[key]:[Homologado]],4,0)</f>
        <v>0</v>
      </c>
    </row>
    <row r="39695" spans="1:4" x14ac:dyDescent="0.3">
      <c r="A39695" t="s">
        <v>38936</v>
      </c>
      <c r="B39695" t="s">
        <v>28698</v>
      </c>
      <c r="C39695">
        <f t="shared" si="620"/>
        <v>322</v>
      </c>
      <c r="D39695">
        <f>+VLOOKUP(base[[#This Row],[key]],Tabla2[[key]:[Homologado]],4,0)</f>
        <v>0</v>
      </c>
    </row>
    <row r="39696" spans="1:4" x14ac:dyDescent="0.3">
      <c r="A39696" t="s">
        <v>38937</v>
      </c>
      <c r="B39696" t="s">
        <v>28698</v>
      </c>
      <c r="C39696">
        <f t="shared" si="620"/>
        <v>322</v>
      </c>
      <c r="D39696">
        <f>+VLOOKUP(base[[#This Row],[key]],Tabla2[[key]:[Homologado]],4,0)</f>
        <v>0</v>
      </c>
    </row>
    <row r="39697" spans="1:4" x14ac:dyDescent="0.3">
      <c r="A39697" t="s">
        <v>38938</v>
      </c>
      <c r="B39697" t="s">
        <v>28698</v>
      </c>
      <c r="C39697">
        <f t="shared" si="620"/>
        <v>322</v>
      </c>
      <c r="D39697">
        <f>+VLOOKUP(base[[#This Row],[key]],Tabla2[[key]:[Homologado]],4,0)</f>
        <v>0</v>
      </c>
    </row>
    <row r="39698" spans="1:4" x14ac:dyDescent="0.3">
      <c r="A39698" t="s">
        <v>38939</v>
      </c>
      <c r="B39698" t="s">
        <v>28698</v>
      </c>
      <c r="C39698">
        <f t="shared" si="620"/>
        <v>322</v>
      </c>
      <c r="D39698">
        <f>+VLOOKUP(base[[#This Row],[key]],Tabla2[[key]:[Homologado]],4,0)</f>
        <v>0</v>
      </c>
    </row>
    <row r="39699" spans="1:4" x14ac:dyDescent="0.3">
      <c r="A39699" t="s">
        <v>38941</v>
      </c>
      <c r="B39699" t="s">
        <v>28698</v>
      </c>
      <c r="C39699">
        <f t="shared" si="620"/>
        <v>322</v>
      </c>
      <c r="D39699">
        <f>+VLOOKUP(base[[#This Row],[key]],Tabla2[[key]:[Homologado]],4,0)</f>
        <v>0</v>
      </c>
    </row>
    <row r="39700" spans="1:4" x14ac:dyDescent="0.3">
      <c r="A39700" t="s">
        <v>27558</v>
      </c>
      <c r="B39700" t="s">
        <v>28698</v>
      </c>
      <c r="C39700">
        <f t="shared" si="620"/>
        <v>322</v>
      </c>
      <c r="D39700">
        <f>+VLOOKUP(base[[#This Row],[key]],Tabla2[[key]:[Homologado]],4,0)</f>
        <v>0</v>
      </c>
    </row>
    <row r="39701" spans="1:4" x14ac:dyDescent="0.3">
      <c r="A39701" t="s">
        <v>27559</v>
      </c>
      <c r="B39701" t="s">
        <v>28698</v>
      </c>
      <c r="C39701">
        <f t="shared" si="620"/>
        <v>322</v>
      </c>
      <c r="D39701">
        <f>+VLOOKUP(base[[#This Row],[key]],Tabla2[[key]:[Homologado]],4,0)</f>
        <v>0</v>
      </c>
    </row>
    <row r="39702" spans="1:4" x14ac:dyDescent="0.3">
      <c r="A39702" t="s">
        <v>27560</v>
      </c>
      <c r="B39702" t="s">
        <v>28698</v>
      </c>
      <c r="C39702">
        <f t="shared" si="620"/>
        <v>322</v>
      </c>
      <c r="D39702">
        <f>+VLOOKUP(base[[#This Row],[key]],Tabla2[[key]:[Homologado]],4,0)</f>
        <v>0</v>
      </c>
    </row>
    <row r="39703" spans="1:4" x14ac:dyDescent="0.3">
      <c r="A39703" t="s">
        <v>27561</v>
      </c>
      <c r="B39703" t="s">
        <v>28698</v>
      </c>
      <c r="C39703">
        <f t="shared" si="620"/>
        <v>322</v>
      </c>
      <c r="D39703">
        <f>+VLOOKUP(base[[#This Row],[key]],Tabla2[[key]:[Homologado]],4,0)</f>
        <v>0</v>
      </c>
    </row>
    <row r="39704" spans="1:4" x14ac:dyDescent="0.3">
      <c r="A39704" t="s">
        <v>27562</v>
      </c>
      <c r="B39704" t="s">
        <v>28698</v>
      </c>
      <c r="C39704">
        <f t="shared" si="620"/>
        <v>322</v>
      </c>
      <c r="D39704">
        <f>+VLOOKUP(base[[#This Row],[key]],Tabla2[[key]:[Homologado]],4,0)</f>
        <v>0</v>
      </c>
    </row>
    <row r="39705" spans="1:4" x14ac:dyDescent="0.3">
      <c r="A39705" t="s">
        <v>38942</v>
      </c>
      <c r="B39705" t="s">
        <v>28698</v>
      </c>
      <c r="C39705">
        <f t="shared" si="620"/>
        <v>322</v>
      </c>
      <c r="D39705">
        <f>+VLOOKUP(base[[#This Row],[key]],Tabla2[[key]:[Homologado]],4,0)</f>
        <v>0</v>
      </c>
    </row>
    <row r="39706" spans="1:4" x14ac:dyDescent="0.3">
      <c r="A39706" t="s">
        <v>38943</v>
      </c>
      <c r="B39706" t="s">
        <v>28698</v>
      </c>
      <c r="C39706">
        <f t="shared" si="620"/>
        <v>322</v>
      </c>
      <c r="D39706">
        <f>+VLOOKUP(base[[#This Row],[key]],Tabla2[[key]:[Homologado]],4,0)</f>
        <v>0</v>
      </c>
    </row>
    <row r="39707" spans="1:4" x14ac:dyDescent="0.3">
      <c r="A39707" t="s">
        <v>38944</v>
      </c>
      <c r="B39707" t="s">
        <v>28698</v>
      </c>
      <c r="C39707">
        <f t="shared" si="620"/>
        <v>322</v>
      </c>
      <c r="D39707">
        <f>+VLOOKUP(base[[#This Row],[key]],Tabla2[[key]:[Homologado]],4,0)</f>
        <v>0</v>
      </c>
    </row>
    <row r="39708" spans="1:4" x14ac:dyDescent="0.3">
      <c r="A39708" t="s">
        <v>38945</v>
      </c>
      <c r="B39708" t="s">
        <v>28698</v>
      </c>
      <c r="C39708">
        <f t="shared" si="620"/>
        <v>322</v>
      </c>
      <c r="D39708">
        <f>+VLOOKUP(base[[#This Row],[key]],Tabla2[[key]:[Homologado]],4,0)</f>
        <v>0</v>
      </c>
    </row>
    <row r="39709" spans="1:4" x14ac:dyDescent="0.3">
      <c r="A39709" t="s">
        <v>38946</v>
      </c>
      <c r="B39709" t="s">
        <v>28698</v>
      </c>
      <c r="C39709">
        <f t="shared" si="620"/>
        <v>322</v>
      </c>
      <c r="D39709">
        <f>+VLOOKUP(base[[#This Row],[key]],Tabla2[[key]:[Homologado]],4,0)</f>
        <v>0</v>
      </c>
    </row>
    <row r="39710" spans="1:4" x14ac:dyDescent="0.3">
      <c r="A39710" t="s">
        <v>38947</v>
      </c>
      <c r="B39710" t="s">
        <v>28698</v>
      </c>
      <c r="C39710">
        <f t="shared" si="620"/>
        <v>322</v>
      </c>
      <c r="D39710">
        <f>+VLOOKUP(base[[#This Row],[key]],Tabla2[[key]:[Homologado]],4,0)</f>
        <v>0</v>
      </c>
    </row>
    <row r="39711" spans="1:4" x14ac:dyDescent="0.3">
      <c r="A39711" t="s">
        <v>38948</v>
      </c>
      <c r="B39711" t="s">
        <v>28698</v>
      </c>
      <c r="C39711">
        <f t="shared" si="620"/>
        <v>322</v>
      </c>
      <c r="D39711">
        <f>+VLOOKUP(base[[#This Row],[key]],Tabla2[[key]:[Homologado]],4,0)</f>
        <v>0</v>
      </c>
    </row>
    <row r="39712" spans="1:4" x14ac:dyDescent="0.3">
      <c r="A39712" t="s">
        <v>40301</v>
      </c>
      <c r="B39712" t="s">
        <v>39662</v>
      </c>
      <c r="C39712">
        <f t="shared" si="620"/>
        <v>323</v>
      </c>
      <c r="D39712">
        <f>+VLOOKUP(base[[#This Row],[key]],Tabla2[[key]:[Homologado]],4,0)</f>
        <v>0</v>
      </c>
    </row>
    <row r="39713" spans="1:4" x14ac:dyDescent="0.3">
      <c r="A39713" t="s">
        <v>40302</v>
      </c>
      <c r="B39713" t="s">
        <v>39662</v>
      </c>
      <c r="C39713">
        <f t="shared" si="620"/>
        <v>323</v>
      </c>
      <c r="D39713">
        <f>+VLOOKUP(base[[#This Row],[key]],Tabla2[[key]:[Homologado]],4,0)</f>
        <v>0</v>
      </c>
    </row>
    <row r="39714" spans="1:4" x14ac:dyDescent="0.3">
      <c r="A39714" t="s">
        <v>40303</v>
      </c>
      <c r="B39714" t="s">
        <v>39662</v>
      </c>
      <c r="C39714">
        <f t="shared" si="620"/>
        <v>323</v>
      </c>
      <c r="D39714">
        <f>+VLOOKUP(base[[#This Row],[key]],Tabla2[[key]:[Homologado]],4,0)</f>
        <v>0</v>
      </c>
    </row>
    <row r="39715" spans="1:4" x14ac:dyDescent="0.3">
      <c r="A39715" t="s">
        <v>40305</v>
      </c>
      <c r="B39715" t="s">
        <v>39662</v>
      </c>
      <c r="C39715">
        <f t="shared" si="620"/>
        <v>323</v>
      </c>
      <c r="D39715">
        <f>+VLOOKUP(base[[#This Row],[key]],Tabla2[[key]:[Homologado]],4,0)</f>
        <v>0</v>
      </c>
    </row>
    <row r="39716" spans="1:4" x14ac:dyDescent="0.3">
      <c r="A39716" t="s">
        <v>40412</v>
      </c>
      <c r="B39716" t="s">
        <v>39674</v>
      </c>
      <c r="C39716">
        <f t="shared" si="620"/>
        <v>324</v>
      </c>
      <c r="D39716">
        <f>+VLOOKUP(base[[#This Row],[key]],Tabla2[[key]:[Homologado]],4,0)</f>
        <v>0</v>
      </c>
    </row>
    <row r="39717" spans="1:4" x14ac:dyDescent="0.3">
      <c r="A39717" t="s">
        <v>40414</v>
      </c>
      <c r="B39717" t="s">
        <v>39674</v>
      </c>
      <c r="C39717">
        <f t="shared" si="620"/>
        <v>324</v>
      </c>
      <c r="D39717">
        <f>+VLOOKUP(base[[#This Row],[key]],Tabla2[[key]:[Homologado]],4,0)</f>
        <v>0</v>
      </c>
    </row>
    <row r="39718" spans="1:4" x14ac:dyDescent="0.3">
      <c r="A39718" t="s">
        <v>40380</v>
      </c>
      <c r="B39718" t="s">
        <v>39674</v>
      </c>
      <c r="C39718">
        <f t="shared" ref="C39718:C39781" si="621">+IF(B39718=B39717,C39717,C39717+1)</f>
        <v>324</v>
      </c>
      <c r="D39718">
        <f>+VLOOKUP(base[[#This Row],[key]],Tabla2[[key]:[Homologado]],4,0)</f>
        <v>0</v>
      </c>
    </row>
    <row r="39719" spans="1:4" x14ac:dyDescent="0.3">
      <c r="A39719" t="s">
        <v>39209</v>
      </c>
      <c r="B39719" t="s">
        <v>39674</v>
      </c>
      <c r="C39719">
        <f t="shared" si="621"/>
        <v>324</v>
      </c>
      <c r="D39719">
        <f>+VLOOKUP(base[[#This Row],[key]],Tabla2[[key]:[Homologado]],4,0)</f>
        <v>0</v>
      </c>
    </row>
    <row r="39720" spans="1:4" x14ac:dyDescent="0.3">
      <c r="A39720" t="s">
        <v>40416</v>
      </c>
      <c r="B39720" t="s">
        <v>39674</v>
      </c>
      <c r="C39720">
        <f t="shared" si="621"/>
        <v>324</v>
      </c>
      <c r="D39720">
        <f>+VLOOKUP(base[[#This Row],[key]],Tabla2[[key]:[Homologado]],4,0)</f>
        <v>0</v>
      </c>
    </row>
    <row r="39721" spans="1:4" x14ac:dyDescent="0.3">
      <c r="A39721" t="s">
        <v>40417</v>
      </c>
      <c r="B39721" t="s">
        <v>39674</v>
      </c>
      <c r="C39721">
        <f t="shared" si="621"/>
        <v>324</v>
      </c>
      <c r="D39721">
        <f>+VLOOKUP(base[[#This Row],[key]],Tabla2[[key]:[Homologado]],4,0)</f>
        <v>0</v>
      </c>
    </row>
    <row r="39722" spans="1:4" x14ac:dyDescent="0.3">
      <c r="A39722" t="s">
        <v>40297</v>
      </c>
      <c r="B39722" t="s">
        <v>39661</v>
      </c>
      <c r="C39722">
        <f t="shared" si="621"/>
        <v>325</v>
      </c>
      <c r="D39722">
        <f>+VLOOKUP(base[[#This Row],[key]],Tabla2[[key]:[Homologado]],4,0)</f>
        <v>0</v>
      </c>
    </row>
    <row r="39723" spans="1:4" x14ac:dyDescent="0.3">
      <c r="A39723" t="s">
        <v>40298</v>
      </c>
      <c r="B39723" t="s">
        <v>39661</v>
      </c>
      <c r="C39723">
        <f t="shared" si="621"/>
        <v>325</v>
      </c>
      <c r="D39723">
        <f>+VLOOKUP(base[[#This Row],[key]],Tabla2[[key]:[Homologado]],4,0)</f>
        <v>0</v>
      </c>
    </row>
    <row r="39724" spans="1:4" x14ac:dyDescent="0.3">
      <c r="A39724" t="s">
        <v>40299</v>
      </c>
      <c r="B39724" t="s">
        <v>39661</v>
      </c>
      <c r="C39724">
        <f t="shared" si="621"/>
        <v>325</v>
      </c>
      <c r="D39724">
        <f>+VLOOKUP(base[[#This Row],[key]],Tabla2[[key]:[Homologado]],4,0)</f>
        <v>0</v>
      </c>
    </row>
    <row r="39725" spans="1:4" x14ac:dyDescent="0.3">
      <c r="A39725" t="s">
        <v>40542</v>
      </c>
      <c r="B39725" t="s">
        <v>39704</v>
      </c>
      <c r="C39725">
        <f t="shared" si="621"/>
        <v>326</v>
      </c>
      <c r="D39725">
        <f>+VLOOKUP(base[[#This Row],[key]],Tabla2[[key]:[Homologado]],4,0)</f>
        <v>0</v>
      </c>
    </row>
    <row r="39726" spans="1:4" x14ac:dyDescent="0.3">
      <c r="A39726" t="s">
        <v>40091</v>
      </c>
      <c r="B39726" t="s">
        <v>39704</v>
      </c>
      <c r="C39726">
        <f t="shared" si="621"/>
        <v>326</v>
      </c>
      <c r="D39726">
        <f>+VLOOKUP(base[[#This Row],[key]],Tabla2[[key]:[Homologado]],4,0)</f>
        <v>0</v>
      </c>
    </row>
    <row r="39727" spans="1:4" x14ac:dyDescent="0.3">
      <c r="A39727" t="s">
        <v>39704</v>
      </c>
      <c r="B39727" t="s">
        <v>39704</v>
      </c>
      <c r="C39727">
        <f t="shared" si="621"/>
        <v>326</v>
      </c>
      <c r="D39727">
        <f>+VLOOKUP(base[[#This Row],[key]],Tabla2[[key]:[Homologado]],4,0)</f>
        <v>0</v>
      </c>
    </row>
    <row r="39728" spans="1:4" x14ac:dyDescent="0.3">
      <c r="A39728" t="s">
        <v>40090</v>
      </c>
      <c r="B39728" t="s">
        <v>39630</v>
      </c>
      <c r="C39728">
        <f t="shared" si="621"/>
        <v>327</v>
      </c>
      <c r="D39728">
        <f>+VLOOKUP(base[[#This Row],[key]],Tabla2[[key]:[Homologado]],4,0)</f>
        <v>0</v>
      </c>
    </row>
    <row r="39729" spans="1:4" x14ac:dyDescent="0.3">
      <c r="A39729" t="s">
        <v>28554</v>
      </c>
      <c r="B39729" t="s">
        <v>39630</v>
      </c>
      <c r="C39729">
        <f t="shared" si="621"/>
        <v>327</v>
      </c>
      <c r="D39729">
        <f>+VLOOKUP(base[[#This Row],[key]],Tabla2[[key]:[Homologado]],4,0)</f>
        <v>0</v>
      </c>
    </row>
    <row r="39730" spans="1:4" x14ac:dyDescent="0.3">
      <c r="A39730" t="s">
        <v>28555</v>
      </c>
      <c r="B39730" t="s">
        <v>39630</v>
      </c>
      <c r="C39730">
        <f t="shared" si="621"/>
        <v>327</v>
      </c>
      <c r="D39730">
        <f>+VLOOKUP(base[[#This Row],[key]],Tabla2[[key]:[Homologado]],4,0)</f>
        <v>0</v>
      </c>
    </row>
    <row r="39731" spans="1:4" x14ac:dyDescent="0.3">
      <c r="A39731" t="s">
        <v>28557</v>
      </c>
      <c r="B39731" t="s">
        <v>39630</v>
      </c>
      <c r="C39731">
        <f t="shared" si="621"/>
        <v>327</v>
      </c>
      <c r="D39731">
        <f>+VLOOKUP(base[[#This Row],[key]],Tabla2[[key]:[Homologado]],4,0)</f>
        <v>0</v>
      </c>
    </row>
    <row r="39732" spans="1:4" x14ac:dyDescent="0.3">
      <c r="A39732" t="s">
        <v>40092</v>
      </c>
      <c r="B39732" t="s">
        <v>39630</v>
      </c>
      <c r="C39732">
        <f t="shared" si="621"/>
        <v>327</v>
      </c>
      <c r="D39732">
        <f>+VLOOKUP(base[[#This Row],[key]],Tabla2[[key]:[Homologado]],4,0)</f>
        <v>0</v>
      </c>
    </row>
    <row r="39733" spans="1:4" x14ac:dyDescent="0.3">
      <c r="A39733" t="s">
        <v>40093</v>
      </c>
      <c r="B39733" t="s">
        <v>39630</v>
      </c>
      <c r="C39733">
        <f t="shared" si="621"/>
        <v>327</v>
      </c>
      <c r="D39733">
        <f>+VLOOKUP(base[[#This Row],[key]],Tabla2[[key]:[Homologado]],4,0)</f>
        <v>0</v>
      </c>
    </row>
    <row r="39734" spans="1:4" x14ac:dyDescent="0.3">
      <c r="A39734" t="s">
        <v>40094</v>
      </c>
      <c r="B39734" t="s">
        <v>39630</v>
      </c>
      <c r="C39734">
        <f t="shared" si="621"/>
        <v>327</v>
      </c>
      <c r="D39734">
        <f>+VLOOKUP(base[[#This Row],[key]],Tabla2[[key]:[Homologado]],4,0)</f>
        <v>0</v>
      </c>
    </row>
    <row r="39735" spans="1:4" x14ac:dyDescent="0.3">
      <c r="A39735" t="s">
        <v>40649</v>
      </c>
      <c r="B39735" t="s">
        <v>39734</v>
      </c>
      <c r="C39735">
        <f t="shared" si="621"/>
        <v>328</v>
      </c>
      <c r="D39735">
        <f>+VLOOKUP(base[[#This Row],[key]],Tabla2[[key]:[Homologado]],4,0)</f>
        <v>0</v>
      </c>
    </row>
    <row r="39736" spans="1:4" x14ac:dyDescent="0.3">
      <c r="A39736" t="s">
        <v>40528</v>
      </c>
      <c r="B39736" t="s">
        <v>39734</v>
      </c>
      <c r="C39736">
        <f t="shared" si="621"/>
        <v>328</v>
      </c>
      <c r="D39736">
        <f>+VLOOKUP(base[[#This Row],[key]],Tabla2[[key]:[Homologado]],4,0)</f>
        <v>0</v>
      </c>
    </row>
    <row r="39737" spans="1:4" x14ac:dyDescent="0.3">
      <c r="A39737" t="s">
        <v>39160</v>
      </c>
      <c r="B39737" t="s">
        <v>39636</v>
      </c>
      <c r="C39737">
        <f t="shared" si="621"/>
        <v>329</v>
      </c>
      <c r="D39737">
        <f>+VLOOKUP(base[[#This Row],[key]],Tabla2[[key]:[Homologado]],4,0)</f>
        <v>0</v>
      </c>
    </row>
    <row r="39738" spans="1:4" x14ac:dyDescent="0.3">
      <c r="A39738" t="s">
        <v>40140</v>
      </c>
      <c r="B39738" t="s">
        <v>39636</v>
      </c>
      <c r="C39738">
        <f t="shared" si="621"/>
        <v>329</v>
      </c>
      <c r="D39738">
        <f>+VLOOKUP(base[[#This Row],[key]],Tabla2[[key]:[Homologado]],4,0)</f>
        <v>0</v>
      </c>
    </row>
    <row r="39739" spans="1:4" x14ac:dyDescent="0.3">
      <c r="A39739" t="s">
        <v>40141</v>
      </c>
      <c r="B39739" t="s">
        <v>39636</v>
      </c>
      <c r="C39739">
        <f t="shared" si="621"/>
        <v>329</v>
      </c>
      <c r="D39739">
        <f>+VLOOKUP(base[[#This Row],[key]],Tabla2[[key]:[Homologado]],4,0)</f>
        <v>0</v>
      </c>
    </row>
    <row r="39740" spans="1:4" x14ac:dyDescent="0.3">
      <c r="A39740" t="s">
        <v>40142</v>
      </c>
      <c r="B39740" t="s">
        <v>39636</v>
      </c>
      <c r="C39740">
        <f t="shared" si="621"/>
        <v>329</v>
      </c>
      <c r="D39740">
        <f>+VLOOKUP(base[[#This Row],[key]],Tabla2[[key]:[Homologado]],4,0)</f>
        <v>0</v>
      </c>
    </row>
    <row r="39741" spans="1:4" x14ac:dyDescent="0.3">
      <c r="A39741" t="s">
        <v>40143</v>
      </c>
      <c r="B39741" t="s">
        <v>39636</v>
      </c>
      <c r="C39741">
        <f t="shared" si="621"/>
        <v>329</v>
      </c>
      <c r="D39741">
        <f>+VLOOKUP(base[[#This Row],[key]],Tabla2[[key]:[Homologado]],4,0)</f>
        <v>0</v>
      </c>
    </row>
    <row r="39742" spans="1:4" x14ac:dyDescent="0.3">
      <c r="A39742" t="s">
        <v>28305</v>
      </c>
      <c r="B39742" t="s">
        <v>39685</v>
      </c>
      <c r="C39742">
        <f t="shared" si="621"/>
        <v>330</v>
      </c>
      <c r="D39742">
        <f>+VLOOKUP(base[[#This Row],[key]],Tabla2[[key]:[Homologado]],4,0)</f>
        <v>0</v>
      </c>
    </row>
    <row r="39743" spans="1:4" x14ac:dyDescent="0.3">
      <c r="A39743" t="s">
        <v>28405</v>
      </c>
      <c r="B39743" t="s">
        <v>39685</v>
      </c>
      <c r="C39743">
        <f t="shared" si="621"/>
        <v>330</v>
      </c>
      <c r="D39743">
        <f>+VLOOKUP(base[[#This Row],[key]],Tabla2[[key]:[Homologado]],4,0)</f>
        <v>0</v>
      </c>
    </row>
    <row r="39744" spans="1:4" x14ac:dyDescent="0.3">
      <c r="A39744" t="s">
        <v>40459</v>
      </c>
      <c r="B39744" t="s">
        <v>39685</v>
      </c>
      <c r="C39744">
        <f t="shared" si="621"/>
        <v>330</v>
      </c>
      <c r="D39744">
        <f>+VLOOKUP(base[[#This Row],[key]],Tabla2[[key]:[Homologado]],4,0)</f>
        <v>0</v>
      </c>
    </row>
    <row r="39745" spans="1:4" x14ac:dyDescent="0.3">
      <c r="A39745" t="s">
        <v>40460</v>
      </c>
      <c r="B39745" t="s">
        <v>39685</v>
      </c>
      <c r="C39745">
        <f t="shared" si="621"/>
        <v>330</v>
      </c>
      <c r="D39745">
        <f>+VLOOKUP(base[[#This Row],[key]],Tabla2[[key]:[Homologado]],4,0)</f>
        <v>0</v>
      </c>
    </row>
    <row r="39746" spans="1:4" x14ac:dyDescent="0.3">
      <c r="A39746" t="s">
        <v>40461</v>
      </c>
      <c r="B39746" t="s">
        <v>39685</v>
      </c>
      <c r="C39746">
        <f t="shared" si="621"/>
        <v>330</v>
      </c>
      <c r="D39746">
        <f>+VLOOKUP(base[[#This Row],[key]],Tabla2[[key]:[Homologado]],4,0)</f>
        <v>0</v>
      </c>
    </row>
    <row r="39747" spans="1:4" x14ac:dyDescent="0.3">
      <c r="A39747" t="s">
        <v>28280</v>
      </c>
      <c r="B39747" t="s">
        <v>39685</v>
      </c>
      <c r="C39747">
        <f t="shared" si="621"/>
        <v>330</v>
      </c>
      <c r="D39747">
        <f>+VLOOKUP(base[[#This Row],[key]],Tabla2[[key]:[Homologado]],4,0)</f>
        <v>0</v>
      </c>
    </row>
    <row r="39748" spans="1:4" x14ac:dyDescent="0.3">
      <c r="A39748" t="s">
        <v>28291</v>
      </c>
      <c r="B39748" t="s">
        <v>39685</v>
      </c>
      <c r="C39748">
        <f t="shared" si="621"/>
        <v>330</v>
      </c>
      <c r="D39748">
        <f>+VLOOKUP(base[[#This Row],[key]],Tabla2[[key]:[Homologado]],4,0)</f>
        <v>0</v>
      </c>
    </row>
    <row r="39749" spans="1:4" x14ac:dyDescent="0.3">
      <c r="A39749" t="s">
        <v>39191</v>
      </c>
      <c r="B39749" t="s">
        <v>39685</v>
      </c>
      <c r="C39749">
        <f t="shared" si="621"/>
        <v>330</v>
      </c>
      <c r="D39749">
        <f>+VLOOKUP(base[[#This Row],[key]],Tabla2[[key]:[Homologado]],4,0)</f>
        <v>0</v>
      </c>
    </row>
    <row r="39750" spans="1:4" x14ac:dyDescent="0.3">
      <c r="A39750" t="s">
        <v>40433</v>
      </c>
      <c r="B39750" t="s">
        <v>39678</v>
      </c>
      <c r="C39750">
        <f t="shared" si="621"/>
        <v>331</v>
      </c>
      <c r="D39750">
        <f>+VLOOKUP(base[[#This Row],[key]],Tabla2[[key]:[Homologado]],4,0)</f>
        <v>0</v>
      </c>
    </row>
    <row r="39751" spans="1:4" x14ac:dyDescent="0.3">
      <c r="A39751" t="s">
        <v>40434</v>
      </c>
      <c r="B39751" t="s">
        <v>39678</v>
      </c>
      <c r="C39751">
        <f t="shared" si="621"/>
        <v>331</v>
      </c>
      <c r="D39751">
        <f>+VLOOKUP(base[[#This Row],[key]],Tabla2[[key]:[Homologado]],4,0)</f>
        <v>0</v>
      </c>
    </row>
    <row r="39752" spans="1:4" x14ac:dyDescent="0.3">
      <c r="A39752" t="s">
        <v>40435</v>
      </c>
      <c r="B39752" t="s">
        <v>39678</v>
      </c>
      <c r="C39752">
        <f t="shared" si="621"/>
        <v>331</v>
      </c>
      <c r="D39752">
        <f>+VLOOKUP(base[[#This Row],[key]],Tabla2[[key]:[Homologado]],4,0)</f>
        <v>0</v>
      </c>
    </row>
    <row r="39753" spans="1:4" x14ac:dyDescent="0.3">
      <c r="A39753" t="s">
        <v>40436</v>
      </c>
      <c r="B39753" t="s">
        <v>39678</v>
      </c>
      <c r="C39753">
        <f t="shared" si="621"/>
        <v>331</v>
      </c>
      <c r="D39753">
        <f>+VLOOKUP(base[[#This Row],[key]],Tabla2[[key]:[Homologado]],4,0)</f>
        <v>0</v>
      </c>
    </row>
    <row r="39754" spans="1:4" x14ac:dyDescent="0.3">
      <c r="A39754" t="s">
        <v>39379</v>
      </c>
      <c r="B39754" t="s">
        <v>39733</v>
      </c>
      <c r="C39754">
        <f t="shared" si="621"/>
        <v>332</v>
      </c>
      <c r="D39754">
        <f>+VLOOKUP(base[[#This Row],[key]],Tabla2[[key]:[Homologado]],4,0)</f>
        <v>0</v>
      </c>
    </row>
    <row r="39755" spans="1:4" x14ac:dyDescent="0.3">
      <c r="A39755" t="s">
        <v>39875</v>
      </c>
      <c r="B39755" t="s">
        <v>39733</v>
      </c>
      <c r="C39755">
        <f t="shared" si="621"/>
        <v>332</v>
      </c>
      <c r="D39755">
        <f>+VLOOKUP(base[[#This Row],[key]],Tabla2[[key]:[Homologado]],4,0)</f>
        <v>0</v>
      </c>
    </row>
    <row r="39756" spans="1:4" x14ac:dyDescent="0.3">
      <c r="A39756" t="s">
        <v>40640</v>
      </c>
      <c r="B39756" t="s">
        <v>39733</v>
      </c>
      <c r="C39756">
        <f t="shared" si="621"/>
        <v>332</v>
      </c>
      <c r="D39756">
        <f>+VLOOKUP(base[[#This Row],[key]],Tabla2[[key]:[Homologado]],4,0)</f>
        <v>0</v>
      </c>
    </row>
    <row r="39757" spans="1:4" x14ac:dyDescent="0.3">
      <c r="A39757" t="s">
        <v>40641</v>
      </c>
      <c r="B39757" t="s">
        <v>39733</v>
      </c>
      <c r="C39757">
        <f t="shared" si="621"/>
        <v>332</v>
      </c>
      <c r="D39757">
        <f>+VLOOKUP(base[[#This Row],[key]],Tabla2[[key]:[Homologado]],4,0)</f>
        <v>0</v>
      </c>
    </row>
    <row r="39758" spans="1:4" x14ac:dyDescent="0.3">
      <c r="A39758" t="s">
        <v>39876</v>
      </c>
      <c r="B39758" t="s">
        <v>39733</v>
      </c>
      <c r="C39758">
        <f t="shared" si="621"/>
        <v>332</v>
      </c>
      <c r="D39758">
        <f>+VLOOKUP(base[[#This Row],[key]],Tabla2[[key]:[Homologado]],4,0)</f>
        <v>0</v>
      </c>
    </row>
    <row r="39759" spans="1:4" x14ac:dyDescent="0.3">
      <c r="A39759" t="s">
        <v>40642</v>
      </c>
      <c r="B39759" t="s">
        <v>39733</v>
      </c>
      <c r="C39759">
        <f t="shared" si="621"/>
        <v>332</v>
      </c>
      <c r="D39759">
        <f>+VLOOKUP(base[[#This Row],[key]],Tabla2[[key]:[Homologado]],4,0)</f>
        <v>0</v>
      </c>
    </row>
    <row r="39760" spans="1:4" x14ac:dyDescent="0.3">
      <c r="A39760" t="s">
        <v>40643</v>
      </c>
      <c r="B39760" t="s">
        <v>39733</v>
      </c>
      <c r="C39760">
        <f t="shared" si="621"/>
        <v>332</v>
      </c>
      <c r="D39760">
        <f>+VLOOKUP(base[[#This Row],[key]],Tabla2[[key]:[Homologado]],4,0)</f>
        <v>0</v>
      </c>
    </row>
    <row r="39761" spans="1:4" x14ac:dyDescent="0.3">
      <c r="A39761" t="s">
        <v>39877</v>
      </c>
      <c r="B39761" t="s">
        <v>39733</v>
      </c>
      <c r="C39761">
        <f t="shared" si="621"/>
        <v>332</v>
      </c>
      <c r="D39761">
        <f>+VLOOKUP(base[[#This Row],[key]],Tabla2[[key]:[Homologado]],4,0)</f>
        <v>0</v>
      </c>
    </row>
    <row r="39762" spans="1:4" x14ac:dyDescent="0.3">
      <c r="A39762" t="s">
        <v>39878</v>
      </c>
      <c r="B39762" t="s">
        <v>39733</v>
      </c>
      <c r="C39762">
        <f t="shared" si="621"/>
        <v>332</v>
      </c>
      <c r="D39762">
        <f>+VLOOKUP(base[[#This Row],[key]],Tabla2[[key]:[Homologado]],4,0)</f>
        <v>0</v>
      </c>
    </row>
    <row r="39763" spans="1:4" x14ac:dyDescent="0.3">
      <c r="A39763" t="s">
        <v>39408</v>
      </c>
      <c r="B39763" t="s">
        <v>39733</v>
      </c>
      <c r="C39763">
        <f t="shared" si="621"/>
        <v>332</v>
      </c>
      <c r="D39763">
        <f>+VLOOKUP(base[[#This Row],[key]],Tabla2[[key]:[Homologado]],4,0)</f>
        <v>0</v>
      </c>
    </row>
    <row r="39764" spans="1:4" x14ac:dyDescent="0.3">
      <c r="A39764" t="s">
        <v>28165</v>
      </c>
      <c r="B39764" t="s">
        <v>39733</v>
      </c>
      <c r="C39764">
        <f t="shared" si="621"/>
        <v>332</v>
      </c>
      <c r="D39764">
        <f>+VLOOKUP(base[[#This Row],[key]],Tabla2[[key]:[Homologado]],4,0)</f>
        <v>0</v>
      </c>
    </row>
    <row r="39765" spans="1:4" x14ac:dyDescent="0.3">
      <c r="A39765" t="s">
        <v>28166</v>
      </c>
      <c r="B39765" t="s">
        <v>39733</v>
      </c>
      <c r="C39765">
        <f t="shared" si="621"/>
        <v>332</v>
      </c>
      <c r="D39765">
        <f>+VLOOKUP(base[[#This Row],[key]],Tabla2[[key]:[Homologado]],4,0)</f>
        <v>0</v>
      </c>
    </row>
    <row r="39766" spans="1:4" x14ac:dyDescent="0.3">
      <c r="A39766" t="s">
        <v>39880</v>
      </c>
      <c r="B39766" t="s">
        <v>39733</v>
      </c>
      <c r="C39766">
        <f t="shared" si="621"/>
        <v>332</v>
      </c>
      <c r="D39766">
        <f>+VLOOKUP(base[[#This Row],[key]],Tabla2[[key]:[Homologado]],4,0)</f>
        <v>0</v>
      </c>
    </row>
    <row r="39767" spans="1:4" x14ac:dyDescent="0.3">
      <c r="A39767" t="s">
        <v>40603</v>
      </c>
      <c r="B39767" t="s">
        <v>39733</v>
      </c>
      <c r="C39767">
        <f t="shared" si="621"/>
        <v>332</v>
      </c>
      <c r="D39767">
        <f>+VLOOKUP(base[[#This Row],[key]],Tabla2[[key]:[Homologado]],4,0)</f>
        <v>0</v>
      </c>
    </row>
    <row r="39768" spans="1:4" x14ac:dyDescent="0.3">
      <c r="A39768" t="s">
        <v>39883</v>
      </c>
      <c r="B39768" t="s">
        <v>39733</v>
      </c>
      <c r="C39768">
        <f t="shared" si="621"/>
        <v>332</v>
      </c>
      <c r="D39768">
        <f>+VLOOKUP(base[[#This Row],[key]],Tabla2[[key]:[Homologado]],4,0)</f>
        <v>0</v>
      </c>
    </row>
    <row r="39769" spans="1:4" x14ac:dyDescent="0.3">
      <c r="A39769" t="s">
        <v>28527</v>
      </c>
      <c r="B39769" t="s">
        <v>39733</v>
      </c>
      <c r="C39769">
        <f t="shared" si="621"/>
        <v>332</v>
      </c>
      <c r="D39769">
        <f>+VLOOKUP(base[[#This Row],[key]],Tabla2[[key]:[Homologado]],4,0)</f>
        <v>0</v>
      </c>
    </row>
    <row r="39770" spans="1:4" x14ac:dyDescent="0.3">
      <c r="A39770" t="s">
        <v>40644</v>
      </c>
      <c r="B39770" t="s">
        <v>39733</v>
      </c>
      <c r="C39770">
        <f t="shared" si="621"/>
        <v>332</v>
      </c>
      <c r="D39770">
        <f>+VLOOKUP(base[[#This Row],[key]],Tabla2[[key]:[Homologado]],4,0)</f>
        <v>0</v>
      </c>
    </row>
    <row r="39771" spans="1:4" x14ac:dyDescent="0.3">
      <c r="A39771" t="s">
        <v>40645</v>
      </c>
      <c r="B39771" t="s">
        <v>39733</v>
      </c>
      <c r="C39771">
        <f t="shared" si="621"/>
        <v>332</v>
      </c>
      <c r="D39771">
        <f>+VLOOKUP(base[[#This Row],[key]],Tabla2[[key]:[Homologado]],4,0)</f>
        <v>0</v>
      </c>
    </row>
    <row r="39772" spans="1:4" x14ac:dyDescent="0.3">
      <c r="A39772" t="s">
        <v>40646</v>
      </c>
      <c r="B39772" t="s">
        <v>39733</v>
      </c>
      <c r="C39772">
        <f t="shared" si="621"/>
        <v>332</v>
      </c>
      <c r="D39772">
        <f>+VLOOKUP(base[[#This Row],[key]],Tabla2[[key]:[Homologado]],4,0)</f>
        <v>0</v>
      </c>
    </row>
    <row r="39773" spans="1:4" x14ac:dyDescent="0.3">
      <c r="A39773" t="s">
        <v>39884</v>
      </c>
      <c r="B39773" t="s">
        <v>39733</v>
      </c>
      <c r="C39773">
        <f t="shared" si="621"/>
        <v>332</v>
      </c>
      <c r="D39773">
        <f>+VLOOKUP(base[[#This Row],[key]],Tabla2[[key]:[Homologado]],4,0)</f>
        <v>0</v>
      </c>
    </row>
    <row r="39774" spans="1:4" x14ac:dyDescent="0.3">
      <c r="A39774" t="s">
        <v>28403</v>
      </c>
      <c r="B39774" t="s">
        <v>39733</v>
      </c>
      <c r="C39774">
        <f t="shared" si="621"/>
        <v>332</v>
      </c>
      <c r="D39774">
        <f>+VLOOKUP(base[[#This Row],[key]],Tabla2[[key]:[Homologado]],4,0)</f>
        <v>0</v>
      </c>
    </row>
    <row r="39775" spans="1:4" x14ac:dyDescent="0.3">
      <c r="A39775" t="s">
        <v>40647</v>
      </c>
      <c r="B39775" t="s">
        <v>39733</v>
      </c>
      <c r="C39775">
        <f t="shared" si="621"/>
        <v>332</v>
      </c>
      <c r="D39775">
        <f>+VLOOKUP(base[[#This Row],[key]],Tabla2[[key]:[Homologado]],4,0)</f>
        <v>0</v>
      </c>
    </row>
    <row r="39776" spans="1:4" x14ac:dyDescent="0.3">
      <c r="A39776" t="s">
        <v>24882</v>
      </c>
      <c r="B39776" t="s">
        <v>39679</v>
      </c>
      <c r="C39776">
        <f t="shared" si="621"/>
        <v>333</v>
      </c>
      <c r="D39776">
        <f>+VLOOKUP(base[[#This Row],[key]],Tabla2[[key]:[Homologado]],4,0)</f>
        <v>0</v>
      </c>
    </row>
    <row r="39777" spans="1:4" x14ac:dyDescent="0.3">
      <c r="A39777" t="s">
        <v>40338</v>
      </c>
      <c r="B39777" t="s">
        <v>39679</v>
      </c>
      <c r="C39777">
        <f t="shared" si="621"/>
        <v>333</v>
      </c>
      <c r="D39777">
        <f>+VLOOKUP(base[[#This Row],[key]],Tabla2[[key]:[Homologado]],4,0)</f>
        <v>0</v>
      </c>
    </row>
    <row r="39778" spans="1:4" x14ac:dyDescent="0.3">
      <c r="A39778" t="s">
        <v>40438</v>
      </c>
      <c r="B39778" t="s">
        <v>39679</v>
      </c>
      <c r="C39778">
        <f t="shared" si="621"/>
        <v>333</v>
      </c>
      <c r="D39778">
        <f>+VLOOKUP(base[[#This Row],[key]],Tabla2[[key]:[Homologado]],4,0)</f>
        <v>0</v>
      </c>
    </row>
    <row r="39779" spans="1:4" x14ac:dyDescent="0.3">
      <c r="A39779" t="s">
        <v>40439</v>
      </c>
      <c r="B39779" t="s">
        <v>39679</v>
      </c>
      <c r="C39779">
        <f t="shared" si="621"/>
        <v>333</v>
      </c>
      <c r="D39779">
        <f>+VLOOKUP(base[[#This Row],[key]],Tabla2[[key]:[Homologado]],4,0)</f>
        <v>0</v>
      </c>
    </row>
    <row r="39780" spans="1:4" x14ac:dyDescent="0.3">
      <c r="A39780" t="s">
        <v>40440</v>
      </c>
      <c r="B39780" t="s">
        <v>39679</v>
      </c>
      <c r="C39780">
        <f t="shared" si="621"/>
        <v>333</v>
      </c>
      <c r="D39780">
        <f>+VLOOKUP(base[[#This Row],[key]],Tabla2[[key]:[Homologado]],4,0)</f>
        <v>0</v>
      </c>
    </row>
    <row r="39781" spans="1:4" x14ac:dyDescent="0.3">
      <c r="A39781" t="s">
        <v>40441</v>
      </c>
      <c r="B39781" t="s">
        <v>39679</v>
      </c>
      <c r="C39781">
        <f t="shared" si="621"/>
        <v>333</v>
      </c>
      <c r="D39781">
        <f>+VLOOKUP(base[[#This Row],[key]],Tabla2[[key]:[Homologado]],4,0)</f>
        <v>0</v>
      </c>
    </row>
    <row r="39782" spans="1:4" x14ac:dyDescent="0.3">
      <c r="A39782" t="s">
        <v>40594</v>
      </c>
      <c r="B39782" t="s">
        <v>39722</v>
      </c>
      <c r="C39782">
        <f t="shared" ref="C39782:C39845" si="622">+IF(B39782=B39781,C39781,C39781+1)</f>
        <v>334</v>
      </c>
      <c r="D39782">
        <f>+VLOOKUP(base[[#This Row],[key]],Tabla2[[key]:[Homologado]],4,0)</f>
        <v>0</v>
      </c>
    </row>
    <row r="39783" spans="1:4" x14ac:dyDescent="0.3">
      <c r="A39783" t="s">
        <v>39217</v>
      </c>
      <c r="B39783" t="s">
        <v>39722</v>
      </c>
      <c r="C39783">
        <f t="shared" si="622"/>
        <v>334</v>
      </c>
      <c r="D39783">
        <f>+VLOOKUP(base[[#This Row],[key]],Tabla2[[key]:[Homologado]],4,0)</f>
        <v>0</v>
      </c>
    </row>
    <row r="39784" spans="1:4" x14ac:dyDescent="0.3">
      <c r="A39784" t="s">
        <v>40595</v>
      </c>
      <c r="B39784" t="s">
        <v>39722</v>
      </c>
      <c r="C39784">
        <f t="shared" si="622"/>
        <v>334</v>
      </c>
      <c r="D39784">
        <f>+VLOOKUP(base[[#This Row],[key]],Tabla2[[key]:[Homologado]],4,0)</f>
        <v>0</v>
      </c>
    </row>
    <row r="39785" spans="1:4" x14ac:dyDescent="0.3">
      <c r="A39785" t="s">
        <v>40596</v>
      </c>
      <c r="B39785" t="s">
        <v>39722</v>
      </c>
      <c r="C39785">
        <f t="shared" si="622"/>
        <v>334</v>
      </c>
      <c r="D39785">
        <f>+VLOOKUP(base[[#This Row],[key]],Tabla2[[key]:[Homologado]],4,0)</f>
        <v>0</v>
      </c>
    </row>
    <row r="39786" spans="1:4" x14ac:dyDescent="0.3">
      <c r="A39786" t="s">
        <v>40597</v>
      </c>
      <c r="B39786" t="s">
        <v>39722</v>
      </c>
      <c r="C39786">
        <f t="shared" si="622"/>
        <v>334</v>
      </c>
      <c r="D39786">
        <f>+VLOOKUP(base[[#This Row],[key]],Tabla2[[key]:[Homologado]],4,0)</f>
        <v>0</v>
      </c>
    </row>
    <row r="39787" spans="1:4" x14ac:dyDescent="0.3">
      <c r="A39787" t="s">
        <v>39249</v>
      </c>
      <c r="B39787" t="s">
        <v>39722</v>
      </c>
      <c r="C39787">
        <f t="shared" si="622"/>
        <v>334</v>
      </c>
      <c r="D39787">
        <f>+VLOOKUP(base[[#This Row],[key]],Tabla2[[key]:[Homologado]],4,0)</f>
        <v>0</v>
      </c>
    </row>
    <row r="39788" spans="1:4" x14ac:dyDescent="0.3">
      <c r="A39788" t="s">
        <v>39250</v>
      </c>
      <c r="B39788" t="s">
        <v>39722</v>
      </c>
      <c r="C39788">
        <f t="shared" si="622"/>
        <v>334</v>
      </c>
      <c r="D39788">
        <f>+VLOOKUP(base[[#This Row],[key]],Tabla2[[key]:[Homologado]],4,0)</f>
        <v>0</v>
      </c>
    </row>
    <row r="39789" spans="1:4" x14ac:dyDescent="0.3">
      <c r="A39789" t="s">
        <v>39260</v>
      </c>
      <c r="B39789" t="s">
        <v>39722</v>
      </c>
      <c r="C39789">
        <f t="shared" si="622"/>
        <v>334</v>
      </c>
      <c r="D39789">
        <f>+VLOOKUP(base[[#This Row],[key]],Tabla2[[key]:[Homologado]],4,0)</f>
        <v>0</v>
      </c>
    </row>
    <row r="39790" spans="1:4" x14ac:dyDescent="0.3">
      <c r="A39790" t="s">
        <v>39403</v>
      </c>
      <c r="B39790" t="s">
        <v>39669</v>
      </c>
      <c r="C39790">
        <f t="shared" si="622"/>
        <v>335</v>
      </c>
      <c r="D39790">
        <f>+VLOOKUP(base[[#This Row],[key]],Tabla2[[key]:[Homologado]],4,0)</f>
        <v>0</v>
      </c>
    </row>
    <row r="39791" spans="1:4" x14ac:dyDescent="0.3">
      <c r="A39791" t="s">
        <v>39404</v>
      </c>
      <c r="B39791" t="s">
        <v>39669</v>
      </c>
      <c r="C39791">
        <f t="shared" si="622"/>
        <v>335</v>
      </c>
      <c r="D39791">
        <f>+VLOOKUP(base[[#This Row],[key]],Tabla2[[key]:[Homologado]],4,0)</f>
        <v>0</v>
      </c>
    </row>
    <row r="39792" spans="1:4" x14ac:dyDescent="0.3">
      <c r="A39792" t="s">
        <v>39405</v>
      </c>
      <c r="B39792" t="s">
        <v>39669</v>
      </c>
      <c r="C39792">
        <f t="shared" si="622"/>
        <v>335</v>
      </c>
      <c r="D39792">
        <f>+VLOOKUP(base[[#This Row],[key]],Tabla2[[key]:[Homologado]],4,0)</f>
        <v>0</v>
      </c>
    </row>
    <row r="39793" spans="1:4" x14ac:dyDescent="0.3">
      <c r="A39793" t="s">
        <v>40349</v>
      </c>
      <c r="B39793" t="s">
        <v>39669</v>
      </c>
      <c r="C39793">
        <f t="shared" si="622"/>
        <v>335</v>
      </c>
      <c r="D39793">
        <f>+VLOOKUP(base[[#This Row],[key]],Tabla2[[key]:[Homologado]],4,0)</f>
        <v>0</v>
      </c>
    </row>
    <row r="39794" spans="1:4" x14ac:dyDescent="0.3">
      <c r="A39794" t="s">
        <v>40350</v>
      </c>
      <c r="B39794" t="s">
        <v>39669</v>
      </c>
      <c r="C39794">
        <f t="shared" si="622"/>
        <v>335</v>
      </c>
      <c r="D39794">
        <f>+VLOOKUP(base[[#This Row],[key]],Tabla2[[key]:[Homologado]],4,0)</f>
        <v>0</v>
      </c>
    </row>
    <row r="39795" spans="1:4" x14ac:dyDescent="0.3">
      <c r="A39795" t="s">
        <v>26852</v>
      </c>
      <c r="B39795" t="s">
        <v>39669</v>
      </c>
      <c r="C39795">
        <f t="shared" si="622"/>
        <v>335</v>
      </c>
      <c r="D39795">
        <f>+VLOOKUP(base[[#This Row],[key]],Tabla2[[key]:[Homologado]],4,0)</f>
        <v>0</v>
      </c>
    </row>
    <row r="39796" spans="1:4" x14ac:dyDescent="0.3">
      <c r="A39796" t="s">
        <v>40351</v>
      </c>
      <c r="B39796" t="s">
        <v>39669</v>
      </c>
      <c r="C39796">
        <f t="shared" si="622"/>
        <v>335</v>
      </c>
      <c r="D39796">
        <f>+VLOOKUP(base[[#This Row],[key]],Tabla2[[key]:[Homologado]],4,0)</f>
        <v>0</v>
      </c>
    </row>
    <row r="39797" spans="1:4" x14ac:dyDescent="0.3">
      <c r="A39797" t="s">
        <v>40352</v>
      </c>
      <c r="B39797" t="s">
        <v>39669</v>
      </c>
      <c r="C39797">
        <f t="shared" si="622"/>
        <v>335</v>
      </c>
      <c r="D39797">
        <f>+VLOOKUP(base[[#This Row],[key]],Tabla2[[key]:[Homologado]],4,0)</f>
        <v>0</v>
      </c>
    </row>
    <row r="39798" spans="1:4" x14ac:dyDescent="0.3">
      <c r="A39798" t="s">
        <v>40353</v>
      </c>
      <c r="B39798" t="s">
        <v>39669</v>
      </c>
      <c r="C39798">
        <f t="shared" si="622"/>
        <v>335</v>
      </c>
      <c r="D39798">
        <f>+VLOOKUP(base[[#This Row],[key]],Tabla2[[key]:[Homologado]],4,0)</f>
        <v>0</v>
      </c>
    </row>
    <row r="39799" spans="1:4" x14ac:dyDescent="0.3">
      <c r="A39799" t="s">
        <v>26864</v>
      </c>
      <c r="B39799" t="s">
        <v>39669</v>
      </c>
      <c r="C39799">
        <f t="shared" si="622"/>
        <v>335</v>
      </c>
      <c r="D39799">
        <f>+VLOOKUP(base[[#This Row],[key]],Tabla2[[key]:[Homologado]],4,0)</f>
        <v>0</v>
      </c>
    </row>
    <row r="39800" spans="1:4" x14ac:dyDescent="0.3">
      <c r="A39800" t="s">
        <v>39395</v>
      </c>
      <c r="B39800" t="s">
        <v>39669</v>
      </c>
      <c r="C39800">
        <f t="shared" si="622"/>
        <v>335</v>
      </c>
      <c r="D39800">
        <f>+VLOOKUP(base[[#This Row],[key]],Tabla2[[key]:[Homologado]],4,0)</f>
        <v>0</v>
      </c>
    </row>
    <row r="39801" spans="1:4" x14ac:dyDescent="0.3">
      <c r="A39801" t="s">
        <v>38892</v>
      </c>
      <c r="B39801" t="s">
        <v>39669</v>
      </c>
      <c r="C39801">
        <f t="shared" si="622"/>
        <v>335</v>
      </c>
      <c r="D39801">
        <f>+VLOOKUP(base[[#This Row],[key]],Tabla2[[key]:[Homologado]],4,0)</f>
        <v>0</v>
      </c>
    </row>
    <row r="39802" spans="1:4" x14ac:dyDescent="0.3">
      <c r="A39802" t="s">
        <v>39399</v>
      </c>
      <c r="B39802" t="s">
        <v>39669</v>
      </c>
      <c r="C39802">
        <f t="shared" si="622"/>
        <v>335</v>
      </c>
      <c r="D39802">
        <f>+VLOOKUP(base[[#This Row],[key]],Tabla2[[key]:[Homologado]],4,0)</f>
        <v>0</v>
      </c>
    </row>
    <row r="39803" spans="1:4" x14ac:dyDescent="0.3">
      <c r="A39803" t="s">
        <v>40356</v>
      </c>
      <c r="B39803" t="s">
        <v>39669</v>
      </c>
      <c r="C39803">
        <f t="shared" si="622"/>
        <v>335</v>
      </c>
      <c r="D39803">
        <f>+VLOOKUP(base[[#This Row],[key]],Tabla2[[key]:[Homologado]],4,0)</f>
        <v>0</v>
      </c>
    </row>
    <row r="39804" spans="1:4" x14ac:dyDescent="0.3">
      <c r="A39804" t="s">
        <v>40357</v>
      </c>
      <c r="B39804" t="s">
        <v>39669</v>
      </c>
      <c r="C39804">
        <f t="shared" si="622"/>
        <v>335</v>
      </c>
      <c r="D39804">
        <f>+VLOOKUP(base[[#This Row],[key]],Tabla2[[key]:[Homologado]],4,0)</f>
        <v>0</v>
      </c>
    </row>
    <row r="39805" spans="1:4" x14ac:dyDescent="0.3">
      <c r="A39805" t="s">
        <v>40358</v>
      </c>
      <c r="B39805" t="s">
        <v>39669</v>
      </c>
      <c r="C39805">
        <f t="shared" si="622"/>
        <v>335</v>
      </c>
      <c r="D39805">
        <f>+VLOOKUP(base[[#This Row],[key]],Tabla2[[key]:[Homologado]],4,0)</f>
        <v>0</v>
      </c>
    </row>
    <row r="39806" spans="1:4" x14ac:dyDescent="0.3">
      <c r="A39806" t="s">
        <v>40359</v>
      </c>
      <c r="B39806" t="s">
        <v>39669</v>
      </c>
      <c r="C39806">
        <f t="shared" si="622"/>
        <v>335</v>
      </c>
      <c r="D39806">
        <f>+VLOOKUP(base[[#This Row],[key]],Tabla2[[key]:[Homologado]],4,0)</f>
        <v>0</v>
      </c>
    </row>
    <row r="39807" spans="1:4" x14ac:dyDescent="0.3">
      <c r="A39807" t="s">
        <v>39410</v>
      </c>
      <c r="B39807" t="s">
        <v>39669</v>
      </c>
      <c r="C39807">
        <f t="shared" si="622"/>
        <v>335</v>
      </c>
      <c r="D39807">
        <f>+VLOOKUP(base[[#This Row],[key]],Tabla2[[key]:[Homologado]],4,0)</f>
        <v>0</v>
      </c>
    </row>
    <row r="39808" spans="1:4" x14ac:dyDescent="0.3">
      <c r="A39808" t="s">
        <v>40518</v>
      </c>
      <c r="B39808" t="s">
        <v>39697</v>
      </c>
      <c r="C39808">
        <f t="shared" si="622"/>
        <v>336</v>
      </c>
      <c r="D39808">
        <f>+VLOOKUP(base[[#This Row],[key]],Tabla2[[key]:[Homologado]],4,0)</f>
        <v>0</v>
      </c>
    </row>
    <row r="39809" spans="1:4" x14ac:dyDescent="0.3">
      <c r="A39809" t="s">
        <v>39162</v>
      </c>
      <c r="B39809" t="s">
        <v>39697</v>
      </c>
      <c r="C39809">
        <f t="shared" si="622"/>
        <v>336</v>
      </c>
      <c r="D39809">
        <f>+VLOOKUP(base[[#This Row],[key]],Tabla2[[key]:[Homologado]],4,0)</f>
        <v>0</v>
      </c>
    </row>
    <row r="39810" spans="1:4" x14ac:dyDescent="0.3">
      <c r="A39810" t="s">
        <v>39163</v>
      </c>
      <c r="B39810" t="s">
        <v>39697</v>
      </c>
      <c r="C39810">
        <f t="shared" si="622"/>
        <v>336</v>
      </c>
      <c r="D39810">
        <f>+VLOOKUP(base[[#This Row],[key]],Tabla2[[key]:[Homologado]],4,0)</f>
        <v>0</v>
      </c>
    </row>
    <row r="39811" spans="1:4" x14ac:dyDescent="0.3">
      <c r="A39811" t="s">
        <v>40519</v>
      </c>
      <c r="B39811" t="s">
        <v>39697</v>
      </c>
      <c r="C39811">
        <f t="shared" si="622"/>
        <v>336</v>
      </c>
      <c r="D39811">
        <f>+VLOOKUP(base[[#This Row],[key]],Tabla2[[key]:[Homologado]],4,0)</f>
        <v>0</v>
      </c>
    </row>
    <row r="39812" spans="1:4" x14ac:dyDescent="0.3">
      <c r="A39812" t="s">
        <v>40520</v>
      </c>
      <c r="B39812" t="s">
        <v>39697</v>
      </c>
      <c r="C39812">
        <f t="shared" si="622"/>
        <v>336</v>
      </c>
      <c r="D39812">
        <f>+VLOOKUP(base[[#This Row],[key]],Tabla2[[key]:[Homologado]],4,0)</f>
        <v>0</v>
      </c>
    </row>
    <row r="39813" spans="1:4" x14ac:dyDescent="0.3">
      <c r="A39813" t="s">
        <v>40521</v>
      </c>
      <c r="B39813" t="s">
        <v>39697</v>
      </c>
      <c r="C39813">
        <f t="shared" si="622"/>
        <v>336</v>
      </c>
      <c r="D39813">
        <f>+VLOOKUP(base[[#This Row],[key]],Tabla2[[key]:[Homologado]],4,0)</f>
        <v>0</v>
      </c>
    </row>
    <row r="39814" spans="1:4" x14ac:dyDescent="0.3">
      <c r="A39814" t="s">
        <v>40522</v>
      </c>
      <c r="B39814" t="s">
        <v>39697</v>
      </c>
      <c r="C39814">
        <f t="shared" si="622"/>
        <v>336</v>
      </c>
      <c r="D39814">
        <f>+VLOOKUP(base[[#This Row],[key]],Tabla2[[key]:[Homologado]],4,0)</f>
        <v>0</v>
      </c>
    </row>
    <row r="39815" spans="1:4" x14ac:dyDescent="0.3">
      <c r="A39815" t="s">
        <v>28371</v>
      </c>
      <c r="B39815" t="s">
        <v>39697</v>
      </c>
      <c r="C39815">
        <f t="shared" si="622"/>
        <v>336</v>
      </c>
      <c r="D39815">
        <f>+VLOOKUP(base[[#This Row],[key]],Tabla2[[key]:[Homologado]],4,0)</f>
        <v>0</v>
      </c>
    </row>
    <row r="39816" spans="1:4" x14ac:dyDescent="0.3">
      <c r="A39816" t="s">
        <v>39226</v>
      </c>
      <c r="B39816" t="s">
        <v>39697</v>
      </c>
      <c r="C39816">
        <f t="shared" si="622"/>
        <v>336</v>
      </c>
      <c r="D39816">
        <f>+VLOOKUP(base[[#This Row],[key]],Tabla2[[key]:[Homologado]],4,0)</f>
        <v>0</v>
      </c>
    </row>
    <row r="39817" spans="1:4" x14ac:dyDescent="0.3">
      <c r="A39817" t="s">
        <v>39253</v>
      </c>
      <c r="B39817" t="s">
        <v>39697</v>
      </c>
      <c r="C39817">
        <f t="shared" si="622"/>
        <v>336</v>
      </c>
      <c r="D39817">
        <f>+VLOOKUP(base[[#This Row],[key]],Tabla2[[key]:[Homologado]],4,0)</f>
        <v>0</v>
      </c>
    </row>
    <row r="39818" spans="1:4" x14ac:dyDescent="0.3">
      <c r="A39818" t="s">
        <v>40604</v>
      </c>
      <c r="B39818" t="s">
        <v>39725</v>
      </c>
      <c r="C39818">
        <f t="shared" si="622"/>
        <v>337</v>
      </c>
      <c r="D39818">
        <f>+VLOOKUP(base[[#This Row],[key]],Tabla2[[key]:[Homologado]],4,0)</f>
        <v>0</v>
      </c>
    </row>
    <row r="39819" spans="1:4" x14ac:dyDescent="0.3">
      <c r="A39819" t="s">
        <v>40605</v>
      </c>
      <c r="B39819" t="s">
        <v>39725</v>
      </c>
      <c r="C39819">
        <f t="shared" si="622"/>
        <v>337</v>
      </c>
      <c r="D39819">
        <f>+VLOOKUP(base[[#This Row],[key]],Tabla2[[key]:[Homologado]],4,0)</f>
        <v>0</v>
      </c>
    </row>
    <row r="39820" spans="1:4" x14ac:dyDescent="0.3">
      <c r="A39820" t="s">
        <v>40606</v>
      </c>
      <c r="B39820" t="s">
        <v>39725</v>
      </c>
      <c r="C39820">
        <f t="shared" si="622"/>
        <v>337</v>
      </c>
      <c r="D39820">
        <f>+VLOOKUP(base[[#This Row],[key]],Tabla2[[key]:[Homologado]],4,0)</f>
        <v>0</v>
      </c>
    </row>
    <row r="39821" spans="1:4" x14ac:dyDescent="0.3">
      <c r="A39821" t="s">
        <v>40607</v>
      </c>
      <c r="B39821" t="s">
        <v>39725</v>
      </c>
      <c r="C39821">
        <f t="shared" si="622"/>
        <v>337</v>
      </c>
      <c r="D39821">
        <f>+VLOOKUP(base[[#This Row],[key]],Tabla2[[key]:[Homologado]],4,0)</f>
        <v>0</v>
      </c>
    </row>
    <row r="39822" spans="1:4" x14ac:dyDescent="0.3">
      <c r="A39822" t="s">
        <v>39220</v>
      </c>
      <c r="B39822" t="s">
        <v>39725</v>
      </c>
      <c r="C39822">
        <f t="shared" si="622"/>
        <v>337</v>
      </c>
      <c r="D39822">
        <f>+VLOOKUP(base[[#This Row],[key]],Tabla2[[key]:[Homologado]],4,0)</f>
        <v>0</v>
      </c>
    </row>
    <row r="39823" spans="1:4" x14ac:dyDescent="0.3">
      <c r="A39823" t="s">
        <v>40608</v>
      </c>
      <c r="B39823" t="s">
        <v>39725</v>
      </c>
      <c r="C39823">
        <f t="shared" si="622"/>
        <v>337</v>
      </c>
      <c r="D39823">
        <f>+VLOOKUP(base[[#This Row],[key]],Tabla2[[key]:[Homologado]],4,0)</f>
        <v>0</v>
      </c>
    </row>
    <row r="39824" spans="1:4" x14ac:dyDescent="0.3">
      <c r="A39824" t="s">
        <v>27969</v>
      </c>
      <c r="B39824" t="s">
        <v>39725</v>
      </c>
      <c r="C39824">
        <f t="shared" si="622"/>
        <v>337</v>
      </c>
      <c r="D39824">
        <f>+VLOOKUP(base[[#This Row],[key]],Tabla2[[key]:[Homologado]],4,0)</f>
        <v>0</v>
      </c>
    </row>
    <row r="39825" spans="1:4" x14ac:dyDescent="0.3">
      <c r="A39825" t="s">
        <v>27970</v>
      </c>
      <c r="B39825" t="s">
        <v>39725</v>
      </c>
      <c r="C39825">
        <f t="shared" si="622"/>
        <v>337</v>
      </c>
      <c r="D39825">
        <f>+VLOOKUP(base[[#This Row],[key]],Tabla2[[key]:[Homologado]],4,0)</f>
        <v>0</v>
      </c>
    </row>
    <row r="39826" spans="1:4" x14ac:dyDescent="0.3">
      <c r="A39826" t="s">
        <v>27972</v>
      </c>
      <c r="B39826" t="s">
        <v>39725</v>
      </c>
      <c r="C39826">
        <f t="shared" si="622"/>
        <v>337</v>
      </c>
      <c r="D39826">
        <f>+VLOOKUP(base[[#This Row],[key]],Tabla2[[key]:[Homologado]],4,0)</f>
        <v>0</v>
      </c>
    </row>
    <row r="39827" spans="1:4" x14ac:dyDescent="0.3">
      <c r="A39827" t="s">
        <v>39444</v>
      </c>
      <c r="B39827" t="s">
        <v>39729</v>
      </c>
      <c r="C39827">
        <f t="shared" si="622"/>
        <v>338</v>
      </c>
      <c r="D39827">
        <f>+VLOOKUP(base[[#This Row],[key]],Tabla2[[key]:[Homologado]],4,0)</f>
        <v>0</v>
      </c>
    </row>
    <row r="39828" spans="1:4" x14ac:dyDescent="0.3">
      <c r="A39828" t="s">
        <v>39729</v>
      </c>
      <c r="B39828" t="s">
        <v>39729</v>
      </c>
      <c r="C39828">
        <f t="shared" si="622"/>
        <v>338</v>
      </c>
      <c r="D39828">
        <f>+VLOOKUP(base[[#This Row],[key]],Tabla2[[key]:[Homologado]],4,0)</f>
        <v>0</v>
      </c>
    </row>
    <row r="39829" spans="1:4" x14ac:dyDescent="0.3">
      <c r="A39829" t="s">
        <v>40634</v>
      </c>
      <c r="B39829" t="s">
        <v>39729</v>
      </c>
      <c r="C39829">
        <f t="shared" si="622"/>
        <v>338</v>
      </c>
      <c r="D39829">
        <f>+VLOOKUP(base[[#This Row],[key]],Tabla2[[key]:[Homologado]],4,0)</f>
        <v>0</v>
      </c>
    </row>
    <row r="39830" spans="1:4" x14ac:dyDescent="0.3">
      <c r="A39830" t="s">
        <v>39100</v>
      </c>
      <c r="B39830" t="s">
        <v>39615</v>
      </c>
      <c r="C39830">
        <f t="shared" si="622"/>
        <v>339</v>
      </c>
      <c r="D39830">
        <f>+VLOOKUP(base[[#This Row],[key]],Tabla2[[key]:[Homologado]],4,0)</f>
        <v>0</v>
      </c>
    </row>
    <row r="39831" spans="1:4" x14ac:dyDescent="0.3">
      <c r="A39831" t="s">
        <v>39789</v>
      </c>
      <c r="B39831" t="s">
        <v>39615</v>
      </c>
      <c r="C39831">
        <f t="shared" si="622"/>
        <v>339</v>
      </c>
      <c r="D39831">
        <f>+VLOOKUP(base[[#This Row],[key]],Tabla2[[key]:[Homologado]],4,0)</f>
        <v>0</v>
      </c>
    </row>
    <row r="39832" spans="1:4" x14ac:dyDescent="0.3">
      <c r="A39832" t="s">
        <v>39790</v>
      </c>
      <c r="B39832" t="s">
        <v>39615</v>
      </c>
      <c r="C39832">
        <f t="shared" si="622"/>
        <v>339</v>
      </c>
      <c r="D39832">
        <f>+VLOOKUP(base[[#This Row],[key]],Tabla2[[key]:[Homologado]],4,0)</f>
        <v>0</v>
      </c>
    </row>
    <row r="39833" spans="1:4" x14ac:dyDescent="0.3">
      <c r="A39833" t="s">
        <v>39791</v>
      </c>
      <c r="B39833" t="s">
        <v>39615</v>
      </c>
      <c r="C39833">
        <f t="shared" si="622"/>
        <v>339</v>
      </c>
      <c r="D39833">
        <f>+VLOOKUP(base[[#This Row],[key]],Tabla2[[key]:[Homologado]],4,0)</f>
        <v>0</v>
      </c>
    </row>
    <row r="39834" spans="1:4" x14ac:dyDescent="0.3">
      <c r="A39834" t="s">
        <v>28263</v>
      </c>
      <c r="B39834" t="s">
        <v>39615</v>
      </c>
      <c r="C39834">
        <f t="shared" si="622"/>
        <v>339</v>
      </c>
      <c r="D39834">
        <f>+VLOOKUP(base[[#This Row],[key]],Tabla2[[key]:[Homologado]],4,0)</f>
        <v>0</v>
      </c>
    </row>
    <row r="39835" spans="1:4" x14ac:dyDescent="0.3">
      <c r="A39835" t="s">
        <v>28351</v>
      </c>
      <c r="B39835" t="s">
        <v>39615</v>
      </c>
      <c r="C39835">
        <f t="shared" si="622"/>
        <v>339</v>
      </c>
      <c r="D39835">
        <f>+VLOOKUP(base[[#This Row],[key]],Tabla2[[key]:[Homologado]],4,0)</f>
        <v>0</v>
      </c>
    </row>
    <row r="39836" spans="1:4" x14ac:dyDescent="0.3">
      <c r="A39836" t="s">
        <v>39792</v>
      </c>
      <c r="B39836" t="s">
        <v>39615</v>
      </c>
      <c r="C39836">
        <f t="shared" si="622"/>
        <v>339</v>
      </c>
      <c r="D39836">
        <f>+VLOOKUP(base[[#This Row],[key]],Tabla2[[key]:[Homologado]],4,0)</f>
        <v>0</v>
      </c>
    </row>
    <row r="39837" spans="1:4" x14ac:dyDescent="0.3">
      <c r="A39837" t="s">
        <v>39793</v>
      </c>
      <c r="B39837" t="s">
        <v>39615</v>
      </c>
      <c r="C39837">
        <f t="shared" si="622"/>
        <v>339</v>
      </c>
      <c r="D39837">
        <f>+VLOOKUP(base[[#This Row],[key]],Tabla2[[key]:[Homologado]],4,0)</f>
        <v>0</v>
      </c>
    </row>
    <row r="39838" spans="1:4" x14ac:dyDescent="0.3">
      <c r="A39838" t="s">
        <v>39795</v>
      </c>
      <c r="B39838" t="s">
        <v>39615</v>
      </c>
      <c r="C39838">
        <f t="shared" si="622"/>
        <v>339</v>
      </c>
      <c r="D39838">
        <f>+VLOOKUP(base[[#This Row],[key]],Tabla2[[key]:[Homologado]],4,0)</f>
        <v>0</v>
      </c>
    </row>
    <row r="39839" spans="1:4" x14ac:dyDescent="0.3">
      <c r="A39839" t="s">
        <v>39796</v>
      </c>
      <c r="B39839" t="s">
        <v>39615</v>
      </c>
      <c r="C39839">
        <f t="shared" si="622"/>
        <v>339</v>
      </c>
      <c r="D39839">
        <f>+VLOOKUP(base[[#This Row],[key]],Tabla2[[key]:[Homologado]],4,0)</f>
        <v>0</v>
      </c>
    </row>
    <row r="39840" spans="1:4" x14ac:dyDescent="0.3">
      <c r="A39840" t="s">
        <v>39797</v>
      </c>
      <c r="B39840" t="s">
        <v>39615</v>
      </c>
      <c r="C39840">
        <f t="shared" si="622"/>
        <v>339</v>
      </c>
      <c r="D39840">
        <f>+VLOOKUP(base[[#This Row],[key]],Tabla2[[key]:[Homologado]],4,0)</f>
        <v>0</v>
      </c>
    </row>
    <row r="39841" spans="1:4" x14ac:dyDescent="0.3">
      <c r="A39841" t="s">
        <v>39798</v>
      </c>
      <c r="B39841" t="s">
        <v>39615</v>
      </c>
      <c r="C39841">
        <f t="shared" si="622"/>
        <v>339</v>
      </c>
      <c r="D39841">
        <f>+VLOOKUP(base[[#This Row],[key]],Tabla2[[key]:[Homologado]],4,0)</f>
        <v>0</v>
      </c>
    </row>
    <row r="39842" spans="1:4" x14ac:dyDescent="0.3">
      <c r="A39842" t="s">
        <v>40474</v>
      </c>
      <c r="B39842" t="s">
        <v>39689</v>
      </c>
      <c r="C39842">
        <f t="shared" si="622"/>
        <v>340</v>
      </c>
      <c r="D39842">
        <f>+VLOOKUP(base[[#This Row],[key]],Tabla2[[key]:[Homologado]],4,0)</f>
        <v>0</v>
      </c>
    </row>
    <row r="39843" spans="1:4" x14ac:dyDescent="0.3">
      <c r="A39843" t="s">
        <v>40475</v>
      </c>
      <c r="B39843" t="s">
        <v>39689</v>
      </c>
      <c r="C39843">
        <f t="shared" si="622"/>
        <v>340</v>
      </c>
      <c r="D39843">
        <f>+VLOOKUP(base[[#This Row],[key]],Tabla2[[key]:[Homologado]],4,0)</f>
        <v>0</v>
      </c>
    </row>
    <row r="39844" spans="1:4" x14ac:dyDescent="0.3">
      <c r="A39844" t="s">
        <v>39689</v>
      </c>
      <c r="B39844" t="s">
        <v>39689</v>
      </c>
      <c r="C39844">
        <f t="shared" si="622"/>
        <v>340</v>
      </c>
      <c r="D39844">
        <f>+VLOOKUP(base[[#This Row],[key]],Tabla2[[key]:[Homologado]],4,0)</f>
        <v>0</v>
      </c>
    </row>
    <row r="39845" spans="1:4" x14ac:dyDescent="0.3">
      <c r="A39845" t="s">
        <v>39983</v>
      </c>
      <c r="B39845" t="s">
        <v>39625</v>
      </c>
      <c r="C39845">
        <f t="shared" si="622"/>
        <v>341</v>
      </c>
      <c r="D39845">
        <f>+VLOOKUP(base[[#This Row],[key]],Tabla2[[key]:[Homologado]],4,0)</f>
        <v>0</v>
      </c>
    </row>
    <row r="39846" spans="1:4" x14ac:dyDescent="0.3">
      <c r="A39846" t="s">
        <v>40476</v>
      </c>
      <c r="B39846" t="s">
        <v>39690</v>
      </c>
      <c r="C39846">
        <f t="shared" ref="C39846:C39909" si="623">+IF(B39846=B39845,C39845,C39845+1)</f>
        <v>342</v>
      </c>
      <c r="D39846">
        <f>+VLOOKUP(base[[#This Row],[key]],Tabla2[[key]:[Homologado]],4,0)</f>
        <v>0</v>
      </c>
    </row>
    <row r="39847" spans="1:4" x14ac:dyDescent="0.3">
      <c r="A39847" t="s">
        <v>40477</v>
      </c>
      <c r="B39847" t="s">
        <v>39690</v>
      </c>
      <c r="C39847">
        <f t="shared" si="623"/>
        <v>342</v>
      </c>
      <c r="D39847">
        <f>+VLOOKUP(base[[#This Row],[key]],Tabla2[[key]:[Homologado]],4,0)</f>
        <v>0</v>
      </c>
    </row>
    <row r="39848" spans="1:4" x14ac:dyDescent="0.3">
      <c r="A39848" t="s">
        <v>40478</v>
      </c>
      <c r="B39848" t="s">
        <v>39690</v>
      </c>
      <c r="C39848">
        <f t="shared" si="623"/>
        <v>342</v>
      </c>
      <c r="D39848">
        <f>+VLOOKUP(base[[#This Row],[key]],Tabla2[[key]:[Homologado]],4,0)</f>
        <v>0</v>
      </c>
    </row>
    <row r="39849" spans="1:4" x14ac:dyDescent="0.3">
      <c r="A39849" t="s">
        <v>40479</v>
      </c>
      <c r="B39849" t="s">
        <v>39690</v>
      </c>
      <c r="C39849">
        <f t="shared" si="623"/>
        <v>342</v>
      </c>
      <c r="D39849">
        <f>+VLOOKUP(base[[#This Row],[key]],Tabla2[[key]:[Homologado]],4,0)</f>
        <v>0</v>
      </c>
    </row>
    <row r="39850" spans="1:4" x14ac:dyDescent="0.3">
      <c r="A39850" t="s">
        <v>40526</v>
      </c>
      <c r="B39850" t="s">
        <v>39700</v>
      </c>
      <c r="C39850">
        <f t="shared" si="623"/>
        <v>343</v>
      </c>
      <c r="D39850">
        <f>+VLOOKUP(base[[#This Row],[key]],Tabla2[[key]:[Homologado]],4,0)</f>
        <v>0</v>
      </c>
    </row>
    <row r="39851" spans="1:4" x14ac:dyDescent="0.3">
      <c r="A39851" t="s">
        <v>40527</v>
      </c>
      <c r="B39851" t="s">
        <v>39700</v>
      </c>
      <c r="C39851">
        <f t="shared" si="623"/>
        <v>343</v>
      </c>
      <c r="D39851">
        <f>+VLOOKUP(base[[#This Row],[key]],Tabla2[[key]:[Homologado]],4,0)</f>
        <v>0</v>
      </c>
    </row>
    <row r="39852" spans="1:4" x14ac:dyDescent="0.3">
      <c r="A39852" t="s">
        <v>39908</v>
      </c>
      <c r="B39852" t="s">
        <v>39700</v>
      </c>
      <c r="C39852">
        <f t="shared" si="623"/>
        <v>343</v>
      </c>
      <c r="D39852">
        <f>+VLOOKUP(base[[#This Row],[key]],Tabla2[[key]:[Homologado]],4,0)</f>
        <v>0</v>
      </c>
    </row>
    <row r="39853" spans="1:4" x14ac:dyDescent="0.3">
      <c r="A39853" t="s">
        <v>39911</v>
      </c>
      <c r="B39853" t="s">
        <v>39700</v>
      </c>
      <c r="C39853">
        <f t="shared" si="623"/>
        <v>343</v>
      </c>
      <c r="D39853">
        <f>+VLOOKUP(base[[#This Row],[key]],Tabla2[[key]:[Homologado]],4,0)</f>
        <v>0</v>
      </c>
    </row>
    <row r="39854" spans="1:4" x14ac:dyDescent="0.3">
      <c r="A39854" t="s">
        <v>24897</v>
      </c>
      <c r="B39854" t="s">
        <v>39700</v>
      </c>
      <c r="C39854">
        <f t="shared" si="623"/>
        <v>343</v>
      </c>
      <c r="D39854">
        <f>+VLOOKUP(base[[#This Row],[key]],Tabla2[[key]:[Homologado]],4,0)</f>
        <v>0</v>
      </c>
    </row>
    <row r="39855" spans="1:4" x14ac:dyDescent="0.3">
      <c r="A39855" t="s">
        <v>24898</v>
      </c>
      <c r="B39855" t="s">
        <v>39700</v>
      </c>
      <c r="C39855">
        <f t="shared" si="623"/>
        <v>343</v>
      </c>
      <c r="D39855">
        <f>+VLOOKUP(base[[#This Row],[key]],Tabla2[[key]:[Homologado]],4,0)</f>
        <v>0</v>
      </c>
    </row>
    <row r="39856" spans="1:4" x14ac:dyDescent="0.3">
      <c r="A39856" t="s">
        <v>40335</v>
      </c>
      <c r="B39856" t="s">
        <v>39668</v>
      </c>
      <c r="C39856">
        <f t="shared" si="623"/>
        <v>344</v>
      </c>
      <c r="D39856">
        <f>+VLOOKUP(base[[#This Row],[key]],Tabla2[[key]:[Homologado]],4,0)</f>
        <v>0</v>
      </c>
    </row>
    <row r="39857" spans="1:4" x14ac:dyDescent="0.3">
      <c r="A39857" t="s">
        <v>40336</v>
      </c>
      <c r="B39857" t="s">
        <v>39668</v>
      </c>
      <c r="C39857">
        <f t="shared" si="623"/>
        <v>344</v>
      </c>
      <c r="D39857">
        <f>+VLOOKUP(base[[#This Row],[key]],Tabla2[[key]:[Homologado]],4,0)</f>
        <v>0</v>
      </c>
    </row>
    <row r="39858" spans="1:4" x14ac:dyDescent="0.3">
      <c r="A39858" t="s">
        <v>28246</v>
      </c>
      <c r="B39858" t="s">
        <v>39668</v>
      </c>
      <c r="C39858">
        <f t="shared" si="623"/>
        <v>344</v>
      </c>
      <c r="D39858">
        <f>+VLOOKUP(base[[#This Row],[key]],Tabla2[[key]:[Homologado]],4,0)</f>
        <v>0</v>
      </c>
    </row>
    <row r="39859" spans="1:4" x14ac:dyDescent="0.3">
      <c r="A39859" t="s">
        <v>40337</v>
      </c>
      <c r="B39859" t="s">
        <v>39668</v>
      </c>
      <c r="C39859">
        <f t="shared" si="623"/>
        <v>344</v>
      </c>
      <c r="D39859">
        <f>+VLOOKUP(base[[#This Row],[key]],Tabla2[[key]:[Homologado]],4,0)</f>
        <v>0</v>
      </c>
    </row>
    <row r="39860" spans="1:4" x14ac:dyDescent="0.3">
      <c r="A39860" t="s">
        <v>28249</v>
      </c>
      <c r="B39860" t="s">
        <v>39668</v>
      </c>
      <c r="C39860">
        <f t="shared" si="623"/>
        <v>344</v>
      </c>
      <c r="D39860">
        <f>+VLOOKUP(base[[#This Row],[key]],Tabla2[[key]:[Homologado]],4,0)</f>
        <v>0</v>
      </c>
    </row>
    <row r="39861" spans="1:4" x14ac:dyDescent="0.3">
      <c r="A39861" t="s">
        <v>28256</v>
      </c>
      <c r="B39861" t="s">
        <v>39668</v>
      </c>
      <c r="C39861">
        <f t="shared" si="623"/>
        <v>344</v>
      </c>
      <c r="D39861">
        <f>+VLOOKUP(base[[#This Row],[key]],Tabla2[[key]:[Homologado]],4,0)</f>
        <v>0</v>
      </c>
    </row>
    <row r="39862" spans="1:4" x14ac:dyDescent="0.3">
      <c r="A39862" t="s">
        <v>40339</v>
      </c>
      <c r="B39862" t="s">
        <v>39668</v>
      </c>
      <c r="C39862">
        <f t="shared" si="623"/>
        <v>344</v>
      </c>
      <c r="D39862">
        <f>+VLOOKUP(base[[#This Row],[key]],Tabla2[[key]:[Homologado]],4,0)</f>
        <v>0</v>
      </c>
    </row>
    <row r="39863" spans="1:4" x14ac:dyDescent="0.3">
      <c r="A39863" t="s">
        <v>40340</v>
      </c>
      <c r="B39863" t="s">
        <v>39668</v>
      </c>
      <c r="C39863">
        <f t="shared" si="623"/>
        <v>344</v>
      </c>
      <c r="D39863">
        <f>+VLOOKUP(base[[#This Row],[key]],Tabla2[[key]:[Homologado]],4,0)</f>
        <v>0</v>
      </c>
    </row>
    <row r="39864" spans="1:4" x14ac:dyDescent="0.3">
      <c r="A39864" t="s">
        <v>40341</v>
      </c>
      <c r="B39864" t="s">
        <v>39668</v>
      </c>
      <c r="C39864">
        <f t="shared" si="623"/>
        <v>344</v>
      </c>
      <c r="D39864">
        <f>+VLOOKUP(base[[#This Row],[key]],Tabla2[[key]:[Homologado]],4,0)</f>
        <v>0</v>
      </c>
    </row>
    <row r="39865" spans="1:4" x14ac:dyDescent="0.3">
      <c r="A39865" t="s">
        <v>28354</v>
      </c>
      <c r="B39865" t="s">
        <v>39668</v>
      </c>
      <c r="C39865">
        <f t="shared" si="623"/>
        <v>344</v>
      </c>
      <c r="D39865">
        <f>+VLOOKUP(base[[#This Row],[key]],Tabla2[[key]:[Homologado]],4,0)</f>
        <v>0</v>
      </c>
    </row>
    <row r="39866" spans="1:4" x14ac:dyDescent="0.3">
      <c r="A39866" t="s">
        <v>28356</v>
      </c>
      <c r="B39866" t="s">
        <v>39668</v>
      </c>
      <c r="C39866">
        <f t="shared" si="623"/>
        <v>344</v>
      </c>
      <c r="D39866">
        <f>+VLOOKUP(base[[#This Row],[key]],Tabla2[[key]:[Homologado]],4,0)</f>
        <v>0</v>
      </c>
    </row>
    <row r="39867" spans="1:4" x14ac:dyDescent="0.3">
      <c r="A39867" t="s">
        <v>40342</v>
      </c>
      <c r="B39867" t="s">
        <v>39668</v>
      </c>
      <c r="C39867">
        <f t="shared" si="623"/>
        <v>344</v>
      </c>
      <c r="D39867">
        <f>+VLOOKUP(base[[#This Row],[key]],Tabla2[[key]:[Homologado]],4,0)</f>
        <v>0</v>
      </c>
    </row>
    <row r="39868" spans="1:4" x14ac:dyDescent="0.3">
      <c r="A39868" t="s">
        <v>40343</v>
      </c>
      <c r="B39868" t="s">
        <v>39668</v>
      </c>
      <c r="C39868">
        <f t="shared" si="623"/>
        <v>344</v>
      </c>
      <c r="D39868">
        <f>+VLOOKUP(base[[#This Row],[key]],Tabla2[[key]:[Homologado]],4,0)</f>
        <v>0</v>
      </c>
    </row>
    <row r="39869" spans="1:4" x14ac:dyDescent="0.3">
      <c r="A39869" t="s">
        <v>40344</v>
      </c>
      <c r="B39869" t="s">
        <v>39668</v>
      </c>
      <c r="C39869">
        <f t="shared" si="623"/>
        <v>344</v>
      </c>
      <c r="D39869">
        <f>+VLOOKUP(base[[#This Row],[key]],Tabla2[[key]:[Homologado]],4,0)</f>
        <v>0</v>
      </c>
    </row>
    <row r="39870" spans="1:4" x14ac:dyDescent="0.3">
      <c r="A39870" t="s">
        <v>40345</v>
      </c>
      <c r="B39870" t="s">
        <v>39668</v>
      </c>
      <c r="C39870">
        <f t="shared" si="623"/>
        <v>344</v>
      </c>
      <c r="D39870">
        <f>+VLOOKUP(base[[#This Row],[key]],Tabla2[[key]:[Homologado]],4,0)</f>
        <v>0</v>
      </c>
    </row>
    <row r="39871" spans="1:4" x14ac:dyDescent="0.3">
      <c r="A39871" t="s">
        <v>40346</v>
      </c>
      <c r="B39871" t="s">
        <v>39668</v>
      </c>
      <c r="C39871">
        <f t="shared" si="623"/>
        <v>344</v>
      </c>
      <c r="D39871">
        <f>+VLOOKUP(base[[#This Row],[key]],Tabla2[[key]:[Homologado]],4,0)</f>
        <v>0</v>
      </c>
    </row>
    <row r="39872" spans="1:4" x14ac:dyDescent="0.3">
      <c r="A39872" t="s">
        <v>28362</v>
      </c>
      <c r="B39872" t="s">
        <v>39668</v>
      </c>
      <c r="C39872">
        <f t="shared" si="623"/>
        <v>344</v>
      </c>
      <c r="D39872">
        <f>+VLOOKUP(base[[#This Row],[key]],Tabla2[[key]:[Homologado]],4,0)</f>
        <v>0</v>
      </c>
    </row>
    <row r="39873" spans="1:4" x14ac:dyDescent="0.3">
      <c r="A39873" t="s">
        <v>40347</v>
      </c>
      <c r="B39873" t="s">
        <v>39668</v>
      </c>
      <c r="C39873">
        <f t="shared" si="623"/>
        <v>344</v>
      </c>
      <c r="D39873">
        <f>+VLOOKUP(base[[#This Row],[key]],Tabla2[[key]:[Homologado]],4,0)</f>
        <v>0</v>
      </c>
    </row>
    <row r="39874" spans="1:4" x14ac:dyDescent="0.3">
      <c r="A39874" t="s">
        <v>40348</v>
      </c>
      <c r="B39874" t="s">
        <v>39668</v>
      </c>
      <c r="C39874">
        <f t="shared" si="623"/>
        <v>344</v>
      </c>
      <c r="D39874">
        <f>+VLOOKUP(base[[#This Row],[key]],Tabla2[[key]:[Homologado]],4,0)</f>
        <v>0</v>
      </c>
    </row>
    <row r="39875" spans="1:4" x14ac:dyDescent="0.3">
      <c r="A39875" t="s">
        <v>39888</v>
      </c>
      <c r="B39875" t="s">
        <v>39621</v>
      </c>
      <c r="C39875">
        <f t="shared" si="623"/>
        <v>345</v>
      </c>
      <c r="D39875">
        <f>+VLOOKUP(base[[#This Row],[key]],Tabla2[[key]:[Homologado]],4,0)</f>
        <v>0</v>
      </c>
    </row>
    <row r="39876" spans="1:4" x14ac:dyDescent="0.3">
      <c r="A39876" t="s">
        <v>39893</v>
      </c>
      <c r="B39876" t="s">
        <v>39621</v>
      </c>
      <c r="C39876">
        <f t="shared" si="623"/>
        <v>345</v>
      </c>
      <c r="D39876">
        <f>+VLOOKUP(base[[#This Row],[key]],Tabla2[[key]:[Homologado]],4,0)</f>
        <v>0</v>
      </c>
    </row>
    <row r="39877" spans="1:4" x14ac:dyDescent="0.3">
      <c r="A39877" t="s">
        <v>39894</v>
      </c>
      <c r="B39877" t="s">
        <v>39621</v>
      </c>
      <c r="C39877">
        <f t="shared" si="623"/>
        <v>345</v>
      </c>
      <c r="D39877">
        <f>+VLOOKUP(base[[#This Row],[key]],Tabla2[[key]:[Homologado]],4,0)</f>
        <v>0</v>
      </c>
    </row>
    <row r="39878" spans="1:4" x14ac:dyDescent="0.3">
      <c r="A39878" t="s">
        <v>39895</v>
      </c>
      <c r="B39878" t="s">
        <v>39621</v>
      </c>
      <c r="C39878">
        <f t="shared" si="623"/>
        <v>345</v>
      </c>
      <c r="D39878">
        <f>+VLOOKUP(base[[#This Row],[key]],Tabla2[[key]:[Homologado]],4,0)</f>
        <v>0</v>
      </c>
    </row>
    <row r="39879" spans="1:4" x14ac:dyDescent="0.3">
      <c r="A39879" t="s">
        <v>39896</v>
      </c>
      <c r="B39879" t="s">
        <v>39621</v>
      </c>
      <c r="C39879">
        <f t="shared" si="623"/>
        <v>345</v>
      </c>
      <c r="D39879">
        <f>+VLOOKUP(base[[#This Row],[key]],Tabla2[[key]:[Homologado]],4,0)</f>
        <v>0</v>
      </c>
    </row>
    <row r="39880" spans="1:4" x14ac:dyDescent="0.3">
      <c r="A39880" t="s">
        <v>39897</v>
      </c>
      <c r="B39880" t="s">
        <v>39621</v>
      </c>
      <c r="C39880">
        <f t="shared" si="623"/>
        <v>345</v>
      </c>
      <c r="D39880">
        <f>+VLOOKUP(base[[#This Row],[key]],Tabla2[[key]:[Homologado]],4,0)</f>
        <v>0</v>
      </c>
    </row>
    <row r="39881" spans="1:4" x14ac:dyDescent="0.3">
      <c r="A39881" t="s">
        <v>39898</v>
      </c>
      <c r="B39881" t="s">
        <v>39621</v>
      </c>
      <c r="C39881">
        <f t="shared" si="623"/>
        <v>345</v>
      </c>
      <c r="D39881">
        <f>+VLOOKUP(base[[#This Row],[key]],Tabla2[[key]:[Homologado]],4,0)</f>
        <v>0</v>
      </c>
    </row>
    <row r="39882" spans="1:4" x14ac:dyDescent="0.3">
      <c r="A39882" t="s">
        <v>39899</v>
      </c>
      <c r="B39882" t="s">
        <v>39621</v>
      </c>
      <c r="C39882">
        <f t="shared" si="623"/>
        <v>345</v>
      </c>
      <c r="D39882">
        <f>+VLOOKUP(base[[#This Row],[key]],Tabla2[[key]:[Homologado]],4,0)</f>
        <v>0</v>
      </c>
    </row>
    <row r="39883" spans="1:4" x14ac:dyDescent="0.3">
      <c r="A39883" t="s">
        <v>39901</v>
      </c>
      <c r="B39883" t="s">
        <v>39621</v>
      </c>
      <c r="C39883">
        <f t="shared" si="623"/>
        <v>345</v>
      </c>
      <c r="D39883">
        <f>+VLOOKUP(base[[#This Row],[key]],Tabla2[[key]:[Homologado]],4,0)</f>
        <v>0</v>
      </c>
    </row>
    <row r="39884" spans="1:4" x14ac:dyDescent="0.3">
      <c r="A39884" t="s">
        <v>39903</v>
      </c>
      <c r="B39884" t="s">
        <v>39621</v>
      </c>
      <c r="C39884">
        <f t="shared" si="623"/>
        <v>345</v>
      </c>
      <c r="D39884">
        <f>+VLOOKUP(base[[#This Row],[key]],Tabla2[[key]:[Homologado]],4,0)</f>
        <v>0</v>
      </c>
    </row>
    <row r="39885" spans="1:4" x14ac:dyDescent="0.3">
      <c r="A39885" t="s">
        <v>39904</v>
      </c>
      <c r="B39885" t="s">
        <v>39621</v>
      </c>
      <c r="C39885">
        <f t="shared" si="623"/>
        <v>345</v>
      </c>
      <c r="D39885">
        <f>+VLOOKUP(base[[#This Row],[key]],Tabla2[[key]:[Homologado]],4,0)</f>
        <v>0</v>
      </c>
    </row>
    <row r="39886" spans="1:4" x14ac:dyDescent="0.3">
      <c r="A39886" t="s">
        <v>39905</v>
      </c>
      <c r="B39886" t="s">
        <v>39621</v>
      </c>
      <c r="C39886">
        <f t="shared" si="623"/>
        <v>345</v>
      </c>
      <c r="D39886">
        <f>+VLOOKUP(base[[#This Row],[key]],Tabla2[[key]:[Homologado]],4,0)</f>
        <v>0</v>
      </c>
    </row>
    <row r="39887" spans="1:4" x14ac:dyDescent="0.3">
      <c r="A39887" t="s">
        <v>39906</v>
      </c>
      <c r="B39887" t="s">
        <v>39621</v>
      </c>
      <c r="C39887">
        <f t="shared" si="623"/>
        <v>345</v>
      </c>
      <c r="D39887">
        <f>+VLOOKUP(base[[#This Row],[key]],Tabla2[[key]:[Homologado]],4,0)</f>
        <v>0</v>
      </c>
    </row>
    <row r="39888" spans="1:4" x14ac:dyDescent="0.3">
      <c r="A39888" t="s">
        <v>28286</v>
      </c>
      <c r="B39888" t="s">
        <v>39621</v>
      </c>
      <c r="C39888">
        <f t="shared" si="623"/>
        <v>345</v>
      </c>
      <c r="D39888">
        <f>+VLOOKUP(base[[#This Row],[key]],Tabla2[[key]:[Homologado]],4,0)</f>
        <v>0</v>
      </c>
    </row>
    <row r="39889" spans="1:4" x14ac:dyDescent="0.3">
      <c r="A39889" t="s">
        <v>28224</v>
      </c>
      <c r="B39889" t="s">
        <v>39621</v>
      </c>
      <c r="C39889">
        <f t="shared" si="623"/>
        <v>345</v>
      </c>
      <c r="D39889">
        <f>+VLOOKUP(base[[#This Row],[key]],Tabla2[[key]:[Homologado]],4,0)</f>
        <v>0</v>
      </c>
    </row>
    <row r="39890" spans="1:4" x14ac:dyDescent="0.3">
      <c r="A39890" t="s">
        <v>28298</v>
      </c>
      <c r="B39890" t="s">
        <v>39621</v>
      </c>
      <c r="C39890">
        <f t="shared" si="623"/>
        <v>345</v>
      </c>
      <c r="D39890">
        <f>+VLOOKUP(base[[#This Row],[key]],Tabla2[[key]:[Homologado]],4,0)</f>
        <v>0</v>
      </c>
    </row>
    <row r="39891" spans="1:4" x14ac:dyDescent="0.3">
      <c r="A39891" t="s">
        <v>39907</v>
      </c>
      <c r="B39891" t="s">
        <v>39621</v>
      </c>
      <c r="C39891">
        <f t="shared" si="623"/>
        <v>345</v>
      </c>
      <c r="D39891">
        <f>+VLOOKUP(base[[#This Row],[key]],Tabla2[[key]:[Homologado]],4,0)</f>
        <v>0</v>
      </c>
    </row>
    <row r="39892" spans="1:4" x14ac:dyDescent="0.3">
      <c r="A39892" t="s">
        <v>28309</v>
      </c>
      <c r="B39892" t="s">
        <v>39621</v>
      </c>
      <c r="C39892">
        <f t="shared" si="623"/>
        <v>345</v>
      </c>
      <c r="D39892">
        <f>+VLOOKUP(base[[#This Row],[key]],Tabla2[[key]:[Homologado]],4,0)</f>
        <v>0</v>
      </c>
    </row>
    <row r="39893" spans="1:4" x14ac:dyDescent="0.3">
      <c r="A39893" t="s">
        <v>39909</v>
      </c>
      <c r="B39893" t="s">
        <v>39621</v>
      </c>
      <c r="C39893">
        <f t="shared" si="623"/>
        <v>345</v>
      </c>
      <c r="D39893">
        <f>+VLOOKUP(base[[#This Row],[key]],Tabla2[[key]:[Homologado]],4,0)</f>
        <v>0</v>
      </c>
    </row>
    <row r="39894" spans="1:4" x14ac:dyDescent="0.3">
      <c r="A39894" t="s">
        <v>39910</v>
      </c>
      <c r="B39894" t="s">
        <v>39621</v>
      </c>
      <c r="C39894">
        <f t="shared" si="623"/>
        <v>345</v>
      </c>
      <c r="D39894">
        <f>+VLOOKUP(base[[#This Row],[key]],Tabla2[[key]:[Homologado]],4,0)</f>
        <v>0</v>
      </c>
    </row>
    <row r="39895" spans="1:4" x14ac:dyDescent="0.3">
      <c r="A39895" t="s">
        <v>39918</v>
      </c>
      <c r="B39895" t="s">
        <v>39621</v>
      </c>
      <c r="C39895">
        <f t="shared" si="623"/>
        <v>345</v>
      </c>
      <c r="D39895">
        <f>+VLOOKUP(base[[#This Row],[key]],Tabla2[[key]:[Homologado]],4,0)</f>
        <v>0</v>
      </c>
    </row>
    <row r="39896" spans="1:4" x14ac:dyDescent="0.3">
      <c r="A39896" t="s">
        <v>39919</v>
      </c>
      <c r="B39896" t="s">
        <v>39621</v>
      </c>
      <c r="C39896">
        <f t="shared" si="623"/>
        <v>345</v>
      </c>
      <c r="D39896">
        <f>+VLOOKUP(base[[#This Row],[key]],Tabla2[[key]:[Homologado]],4,0)</f>
        <v>0</v>
      </c>
    </row>
    <row r="39897" spans="1:4" x14ac:dyDescent="0.3">
      <c r="A39897" t="s">
        <v>39921</v>
      </c>
      <c r="B39897" t="s">
        <v>39621</v>
      </c>
      <c r="C39897">
        <f t="shared" si="623"/>
        <v>345</v>
      </c>
      <c r="D39897">
        <f>+VLOOKUP(base[[#This Row],[key]],Tabla2[[key]:[Homologado]],4,0)</f>
        <v>0</v>
      </c>
    </row>
    <row r="39898" spans="1:4" x14ac:dyDescent="0.3">
      <c r="A39898" t="s">
        <v>39922</v>
      </c>
      <c r="B39898" t="s">
        <v>39621</v>
      </c>
      <c r="C39898">
        <f t="shared" si="623"/>
        <v>345</v>
      </c>
      <c r="D39898">
        <f>+VLOOKUP(base[[#This Row],[key]],Tabla2[[key]:[Homologado]],4,0)</f>
        <v>0</v>
      </c>
    </row>
    <row r="39899" spans="1:4" x14ac:dyDescent="0.3">
      <c r="A39899" t="s">
        <v>39923</v>
      </c>
      <c r="B39899" t="s">
        <v>39621</v>
      </c>
      <c r="C39899">
        <f t="shared" si="623"/>
        <v>345</v>
      </c>
      <c r="D39899">
        <f>+VLOOKUP(base[[#This Row],[key]],Tabla2[[key]:[Homologado]],4,0)</f>
        <v>0</v>
      </c>
    </row>
    <row r="39900" spans="1:4" x14ac:dyDescent="0.3">
      <c r="A39900" t="s">
        <v>39227</v>
      </c>
      <c r="B39900" t="s">
        <v>39621</v>
      </c>
      <c r="C39900">
        <f t="shared" si="623"/>
        <v>345</v>
      </c>
      <c r="D39900">
        <f>+VLOOKUP(base[[#This Row],[key]],Tabla2[[key]:[Homologado]],4,0)</f>
        <v>0</v>
      </c>
    </row>
    <row r="39901" spans="1:4" x14ac:dyDescent="0.3">
      <c r="A39901" t="s">
        <v>28252</v>
      </c>
      <c r="B39901" t="s">
        <v>39671</v>
      </c>
      <c r="C39901">
        <f t="shared" si="623"/>
        <v>346</v>
      </c>
      <c r="D39901">
        <f>+VLOOKUP(base[[#This Row],[key]],Tabla2[[key]:[Homologado]],4,0)</f>
        <v>0</v>
      </c>
    </row>
    <row r="39902" spans="1:4" x14ac:dyDescent="0.3">
      <c r="A39902" t="s">
        <v>28258</v>
      </c>
      <c r="B39902" t="s">
        <v>39671</v>
      </c>
      <c r="C39902">
        <f t="shared" si="623"/>
        <v>346</v>
      </c>
      <c r="D39902">
        <f>+VLOOKUP(base[[#This Row],[key]],Tabla2[[key]:[Homologado]],4,0)</f>
        <v>0</v>
      </c>
    </row>
    <row r="39903" spans="1:4" x14ac:dyDescent="0.3">
      <c r="A39903" t="s">
        <v>28321</v>
      </c>
      <c r="B39903" t="s">
        <v>39671</v>
      </c>
      <c r="C39903">
        <f t="shared" si="623"/>
        <v>346</v>
      </c>
      <c r="D39903">
        <f>+VLOOKUP(base[[#This Row],[key]],Tabla2[[key]:[Homologado]],4,0)</f>
        <v>0</v>
      </c>
    </row>
    <row r="39904" spans="1:4" x14ac:dyDescent="0.3">
      <c r="A39904" t="s">
        <v>40378</v>
      </c>
      <c r="B39904" t="s">
        <v>39671</v>
      </c>
      <c r="C39904">
        <f t="shared" si="623"/>
        <v>346</v>
      </c>
      <c r="D39904">
        <f>+VLOOKUP(base[[#This Row],[key]],Tabla2[[key]:[Homologado]],4,0)</f>
        <v>0</v>
      </c>
    </row>
    <row r="39905" spans="1:4" x14ac:dyDescent="0.3">
      <c r="A39905" t="s">
        <v>40379</v>
      </c>
      <c r="B39905" t="s">
        <v>39671</v>
      </c>
      <c r="C39905">
        <f t="shared" si="623"/>
        <v>346</v>
      </c>
      <c r="D39905">
        <f>+VLOOKUP(base[[#This Row],[key]],Tabla2[[key]:[Homologado]],4,0)</f>
        <v>0</v>
      </c>
    </row>
    <row r="39906" spans="1:4" x14ac:dyDescent="0.3">
      <c r="A39906" t="s">
        <v>40381</v>
      </c>
      <c r="B39906" t="s">
        <v>39671</v>
      </c>
      <c r="C39906">
        <f t="shared" si="623"/>
        <v>346</v>
      </c>
      <c r="D39906">
        <f>+VLOOKUP(base[[#This Row],[key]],Tabla2[[key]:[Homologado]],4,0)</f>
        <v>0</v>
      </c>
    </row>
    <row r="39907" spans="1:4" x14ac:dyDescent="0.3">
      <c r="A39907" t="s">
        <v>40382</v>
      </c>
      <c r="B39907" t="s">
        <v>39671</v>
      </c>
      <c r="C39907">
        <f t="shared" si="623"/>
        <v>346</v>
      </c>
      <c r="D39907">
        <f>+VLOOKUP(base[[#This Row],[key]],Tabla2[[key]:[Homologado]],4,0)</f>
        <v>0</v>
      </c>
    </row>
    <row r="39908" spans="1:4" x14ac:dyDescent="0.3">
      <c r="A39908" t="s">
        <v>40384</v>
      </c>
      <c r="B39908" t="s">
        <v>39671</v>
      </c>
      <c r="C39908">
        <f t="shared" si="623"/>
        <v>346</v>
      </c>
      <c r="D39908">
        <f>+VLOOKUP(base[[#This Row],[key]],Tabla2[[key]:[Homologado]],4,0)</f>
        <v>0</v>
      </c>
    </row>
    <row r="39909" spans="1:4" x14ac:dyDescent="0.3">
      <c r="A39909" t="s">
        <v>40385</v>
      </c>
      <c r="B39909" t="s">
        <v>39671</v>
      </c>
      <c r="C39909">
        <f t="shared" si="623"/>
        <v>346</v>
      </c>
      <c r="D39909">
        <f>+VLOOKUP(base[[#This Row],[key]],Tabla2[[key]:[Homologado]],4,0)</f>
        <v>0</v>
      </c>
    </row>
    <row r="39910" spans="1:4" x14ac:dyDescent="0.3">
      <c r="A39910" t="s">
        <v>40386</v>
      </c>
      <c r="B39910" t="s">
        <v>39671</v>
      </c>
      <c r="C39910">
        <f t="shared" ref="C39910:C39973" si="624">+IF(B39910=B39909,C39909,C39909+1)</f>
        <v>346</v>
      </c>
      <c r="D39910">
        <f>+VLOOKUP(base[[#This Row],[key]],Tabla2[[key]:[Homologado]],4,0)</f>
        <v>0</v>
      </c>
    </row>
    <row r="39911" spans="1:4" x14ac:dyDescent="0.3">
      <c r="A39911" t="s">
        <v>40611</v>
      </c>
      <c r="B39911" t="s">
        <v>39727</v>
      </c>
      <c r="C39911">
        <f t="shared" si="624"/>
        <v>347</v>
      </c>
      <c r="D39911">
        <f>+VLOOKUP(base[[#This Row],[key]],Tabla2[[key]:[Homologado]],4,0)</f>
        <v>0</v>
      </c>
    </row>
    <row r="39912" spans="1:4" x14ac:dyDescent="0.3">
      <c r="A39912" t="s">
        <v>40612</v>
      </c>
      <c r="B39912" t="s">
        <v>39727</v>
      </c>
      <c r="C39912">
        <f t="shared" si="624"/>
        <v>347</v>
      </c>
      <c r="D39912">
        <f>+VLOOKUP(base[[#This Row],[key]],Tabla2[[key]:[Homologado]],4,0)</f>
        <v>0</v>
      </c>
    </row>
    <row r="39913" spans="1:4" x14ac:dyDescent="0.3">
      <c r="A39913" t="s">
        <v>39150</v>
      </c>
      <c r="B39913" t="s">
        <v>39632</v>
      </c>
      <c r="C39913">
        <f t="shared" si="624"/>
        <v>348</v>
      </c>
      <c r="D39913">
        <f>+VLOOKUP(base[[#This Row],[key]],Tabla2[[key]:[Homologado]],4,0)</f>
        <v>0</v>
      </c>
    </row>
    <row r="39914" spans="1:4" x14ac:dyDescent="0.3">
      <c r="A39914" t="s">
        <v>39151</v>
      </c>
      <c r="B39914" t="s">
        <v>39632</v>
      </c>
      <c r="C39914">
        <f t="shared" si="624"/>
        <v>348</v>
      </c>
      <c r="D39914">
        <f>+VLOOKUP(base[[#This Row],[key]],Tabla2[[key]:[Homologado]],4,0)</f>
        <v>0</v>
      </c>
    </row>
    <row r="39915" spans="1:4" x14ac:dyDescent="0.3">
      <c r="A39915" t="s">
        <v>39152</v>
      </c>
      <c r="B39915" t="s">
        <v>39632</v>
      </c>
      <c r="C39915">
        <f t="shared" si="624"/>
        <v>348</v>
      </c>
      <c r="D39915">
        <f>+VLOOKUP(base[[#This Row],[key]],Tabla2[[key]:[Homologado]],4,0)</f>
        <v>0</v>
      </c>
    </row>
    <row r="39916" spans="1:4" x14ac:dyDescent="0.3">
      <c r="A39916" t="s">
        <v>28214</v>
      </c>
      <c r="B39916" t="s">
        <v>39632</v>
      </c>
      <c r="C39916">
        <f t="shared" si="624"/>
        <v>348</v>
      </c>
      <c r="D39916">
        <f>+VLOOKUP(base[[#This Row],[key]],Tabla2[[key]:[Homologado]],4,0)</f>
        <v>0</v>
      </c>
    </row>
    <row r="39917" spans="1:4" x14ac:dyDescent="0.3">
      <c r="A39917" t="s">
        <v>28216</v>
      </c>
      <c r="B39917" t="s">
        <v>39632</v>
      </c>
      <c r="C39917">
        <f t="shared" si="624"/>
        <v>348</v>
      </c>
      <c r="D39917">
        <f>+VLOOKUP(base[[#This Row],[key]],Tabla2[[key]:[Homologado]],4,0)</f>
        <v>0</v>
      </c>
    </row>
    <row r="39918" spans="1:4" x14ac:dyDescent="0.3">
      <c r="A39918" t="s">
        <v>40102</v>
      </c>
      <c r="B39918" t="s">
        <v>39632</v>
      </c>
      <c r="C39918">
        <f t="shared" si="624"/>
        <v>348</v>
      </c>
      <c r="D39918">
        <f>+VLOOKUP(base[[#This Row],[key]],Tabla2[[key]:[Homologado]],4,0)</f>
        <v>0</v>
      </c>
    </row>
    <row r="39919" spans="1:4" x14ac:dyDescent="0.3">
      <c r="A39919" t="s">
        <v>40103</v>
      </c>
      <c r="B39919" t="s">
        <v>39632</v>
      </c>
      <c r="C39919">
        <f t="shared" si="624"/>
        <v>348</v>
      </c>
      <c r="D39919">
        <f>+VLOOKUP(base[[#This Row],[key]],Tabla2[[key]:[Homologado]],4,0)</f>
        <v>0</v>
      </c>
    </row>
    <row r="39920" spans="1:4" x14ac:dyDescent="0.3">
      <c r="A39920" t="s">
        <v>40104</v>
      </c>
      <c r="B39920" t="s">
        <v>39632</v>
      </c>
      <c r="C39920">
        <f t="shared" si="624"/>
        <v>348</v>
      </c>
      <c r="D39920">
        <f>+VLOOKUP(base[[#This Row],[key]],Tabla2[[key]:[Homologado]],4,0)</f>
        <v>0</v>
      </c>
    </row>
    <row r="39921" spans="1:4" x14ac:dyDescent="0.3">
      <c r="A39921" t="s">
        <v>40105</v>
      </c>
      <c r="B39921" t="s">
        <v>39632</v>
      </c>
      <c r="C39921">
        <f t="shared" si="624"/>
        <v>348</v>
      </c>
      <c r="D39921">
        <f>+VLOOKUP(base[[#This Row],[key]],Tabla2[[key]:[Homologado]],4,0)</f>
        <v>0</v>
      </c>
    </row>
    <row r="39922" spans="1:4" x14ac:dyDescent="0.3">
      <c r="A39922" t="s">
        <v>40106</v>
      </c>
      <c r="B39922" t="s">
        <v>39632</v>
      </c>
      <c r="C39922">
        <f t="shared" si="624"/>
        <v>348</v>
      </c>
      <c r="D39922">
        <f>+VLOOKUP(base[[#This Row],[key]],Tabla2[[key]:[Homologado]],4,0)</f>
        <v>0</v>
      </c>
    </row>
    <row r="39923" spans="1:4" x14ac:dyDescent="0.3">
      <c r="A39923" t="s">
        <v>40107</v>
      </c>
      <c r="B39923" t="s">
        <v>39632</v>
      </c>
      <c r="C39923">
        <f t="shared" si="624"/>
        <v>348</v>
      </c>
      <c r="D39923">
        <f>+VLOOKUP(base[[#This Row],[key]],Tabla2[[key]:[Homologado]],4,0)</f>
        <v>0</v>
      </c>
    </row>
    <row r="39924" spans="1:4" x14ac:dyDescent="0.3">
      <c r="A39924" t="s">
        <v>28314</v>
      </c>
      <c r="B39924" t="s">
        <v>39632</v>
      </c>
      <c r="C39924">
        <f t="shared" si="624"/>
        <v>348</v>
      </c>
      <c r="D39924">
        <f>+VLOOKUP(base[[#This Row],[key]],Tabla2[[key]:[Homologado]],4,0)</f>
        <v>0</v>
      </c>
    </row>
    <row r="39925" spans="1:4" x14ac:dyDescent="0.3">
      <c r="A39925" t="s">
        <v>40108</v>
      </c>
      <c r="B39925" t="s">
        <v>39632</v>
      </c>
      <c r="C39925">
        <f t="shared" si="624"/>
        <v>348</v>
      </c>
      <c r="D39925">
        <f>+VLOOKUP(base[[#This Row],[key]],Tabla2[[key]:[Homologado]],4,0)</f>
        <v>0</v>
      </c>
    </row>
    <row r="39926" spans="1:4" x14ac:dyDescent="0.3">
      <c r="A39926" t="s">
        <v>40109</v>
      </c>
      <c r="B39926" t="s">
        <v>39632</v>
      </c>
      <c r="C39926">
        <f t="shared" si="624"/>
        <v>348</v>
      </c>
      <c r="D39926">
        <f>+VLOOKUP(base[[#This Row],[key]],Tabla2[[key]:[Homologado]],4,0)</f>
        <v>0</v>
      </c>
    </row>
    <row r="39927" spans="1:4" x14ac:dyDescent="0.3">
      <c r="A39927" t="s">
        <v>40110</v>
      </c>
      <c r="B39927" t="s">
        <v>39632</v>
      </c>
      <c r="C39927">
        <f t="shared" si="624"/>
        <v>348</v>
      </c>
      <c r="D39927">
        <f>+VLOOKUP(base[[#This Row],[key]],Tabla2[[key]:[Homologado]],4,0)</f>
        <v>0</v>
      </c>
    </row>
    <row r="39928" spans="1:4" x14ac:dyDescent="0.3">
      <c r="A39928" t="s">
        <v>40111</v>
      </c>
      <c r="B39928" t="s">
        <v>39632</v>
      </c>
      <c r="C39928">
        <f t="shared" si="624"/>
        <v>348</v>
      </c>
      <c r="D39928">
        <f>+VLOOKUP(base[[#This Row],[key]],Tabla2[[key]:[Homologado]],4,0)</f>
        <v>0</v>
      </c>
    </row>
    <row r="39929" spans="1:4" x14ac:dyDescent="0.3">
      <c r="A39929" t="s">
        <v>40112</v>
      </c>
      <c r="B39929" t="s">
        <v>39632</v>
      </c>
      <c r="C39929">
        <f t="shared" si="624"/>
        <v>348</v>
      </c>
      <c r="D39929">
        <f>+VLOOKUP(base[[#This Row],[key]],Tabla2[[key]:[Homologado]],4,0)</f>
        <v>0</v>
      </c>
    </row>
    <row r="39930" spans="1:4" x14ac:dyDescent="0.3">
      <c r="A39930" t="s">
        <v>40114</v>
      </c>
      <c r="B39930" t="s">
        <v>39632</v>
      </c>
      <c r="C39930">
        <f t="shared" si="624"/>
        <v>348</v>
      </c>
      <c r="D39930">
        <f>+VLOOKUP(base[[#This Row],[key]],Tabla2[[key]:[Homologado]],4,0)</f>
        <v>0</v>
      </c>
    </row>
    <row r="39931" spans="1:4" x14ac:dyDescent="0.3">
      <c r="A39931" t="s">
        <v>28366</v>
      </c>
      <c r="B39931" t="s">
        <v>39632</v>
      </c>
      <c r="C39931">
        <f t="shared" si="624"/>
        <v>348</v>
      </c>
      <c r="D39931">
        <f>+VLOOKUP(base[[#This Row],[key]],Tabla2[[key]:[Homologado]],4,0)</f>
        <v>0</v>
      </c>
    </row>
    <row r="39932" spans="1:4" x14ac:dyDescent="0.3">
      <c r="A39932" t="s">
        <v>40116</v>
      </c>
      <c r="B39932" t="s">
        <v>39632</v>
      </c>
      <c r="C39932">
        <f t="shared" si="624"/>
        <v>348</v>
      </c>
      <c r="D39932">
        <f>+VLOOKUP(base[[#This Row],[key]],Tabla2[[key]:[Homologado]],4,0)</f>
        <v>0</v>
      </c>
    </row>
    <row r="39933" spans="1:4" x14ac:dyDescent="0.3">
      <c r="A39933" t="s">
        <v>39726</v>
      </c>
      <c r="B39933" t="s">
        <v>39726</v>
      </c>
      <c r="C39933">
        <f t="shared" si="624"/>
        <v>349</v>
      </c>
      <c r="D39933">
        <f>+VLOOKUP(base[[#This Row],[key]],Tabla2[[key]:[Homologado]],4,0)</f>
        <v>0</v>
      </c>
    </row>
    <row r="39934" spans="1:4" x14ac:dyDescent="0.3">
      <c r="A39934" t="s">
        <v>40609</v>
      </c>
      <c r="B39934" t="s">
        <v>39726</v>
      </c>
      <c r="C39934">
        <f t="shared" si="624"/>
        <v>349</v>
      </c>
      <c r="D39934">
        <f>+VLOOKUP(base[[#This Row],[key]],Tabla2[[key]:[Homologado]],4,0)</f>
        <v>0</v>
      </c>
    </row>
    <row r="39935" spans="1:4" x14ac:dyDescent="0.3">
      <c r="A39935" t="s">
        <v>40610</v>
      </c>
      <c r="B39935" t="s">
        <v>39726</v>
      </c>
      <c r="C39935">
        <f t="shared" si="624"/>
        <v>349</v>
      </c>
      <c r="D39935">
        <f>+VLOOKUP(base[[#This Row],[key]],Tabla2[[key]:[Homologado]],4,0)</f>
        <v>0</v>
      </c>
    </row>
    <row r="39936" spans="1:4" x14ac:dyDescent="0.3">
      <c r="A39936" t="s">
        <v>40583</v>
      </c>
      <c r="B39936" t="s">
        <v>39718</v>
      </c>
      <c r="C39936">
        <f t="shared" si="624"/>
        <v>350</v>
      </c>
      <c r="D39936">
        <f>+VLOOKUP(base[[#This Row],[key]],Tabla2[[key]:[Homologado]],4,0)</f>
        <v>0</v>
      </c>
    </row>
    <row r="39937" spans="1:4" x14ac:dyDescent="0.3">
      <c r="A39937" t="s">
        <v>40584</v>
      </c>
      <c r="B39937" t="s">
        <v>39718</v>
      </c>
      <c r="C39937">
        <f t="shared" si="624"/>
        <v>350</v>
      </c>
      <c r="D39937">
        <f>+VLOOKUP(base[[#This Row],[key]],Tabla2[[key]:[Homologado]],4,0)</f>
        <v>0</v>
      </c>
    </row>
    <row r="39938" spans="1:4" x14ac:dyDescent="0.3">
      <c r="A39938" t="s">
        <v>40586</v>
      </c>
      <c r="B39938" t="s">
        <v>39718</v>
      </c>
      <c r="C39938">
        <f t="shared" si="624"/>
        <v>350</v>
      </c>
      <c r="D39938">
        <f>+VLOOKUP(base[[#This Row],[key]],Tabla2[[key]:[Homologado]],4,0)</f>
        <v>0</v>
      </c>
    </row>
    <row r="39939" spans="1:4" x14ac:dyDescent="0.3">
      <c r="A39939" t="s">
        <v>40588</v>
      </c>
      <c r="B39939" t="s">
        <v>39718</v>
      </c>
      <c r="C39939">
        <f t="shared" si="624"/>
        <v>350</v>
      </c>
      <c r="D39939">
        <f>+VLOOKUP(base[[#This Row],[key]],Tabla2[[key]:[Homologado]],4,0)</f>
        <v>0</v>
      </c>
    </row>
    <row r="39940" spans="1:4" x14ac:dyDescent="0.3">
      <c r="A39940" t="s">
        <v>40125</v>
      </c>
      <c r="B39940" t="s">
        <v>39634</v>
      </c>
      <c r="C39940">
        <f t="shared" si="624"/>
        <v>351</v>
      </c>
      <c r="D39940">
        <f>+VLOOKUP(base[[#This Row],[key]],Tabla2[[key]:[Homologado]],4,0)</f>
        <v>0</v>
      </c>
    </row>
    <row r="39941" spans="1:4" x14ac:dyDescent="0.3">
      <c r="A39941" t="s">
        <v>40126</v>
      </c>
      <c r="B39941" t="s">
        <v>39634</v>
      </c>
      <c r="C39941">
        <f t="shared" si="624"/>
        <v>351</v>
      </c>
      <c r="D39941">
        <f>+VLOOKUP(base[[#This Row],[key]],Tabla2[[key]:[Homologado]],4,0)</f>
        <v>0</v>
      </c>
    </row>
    <row r="39942" spans="1:4" x14ac:dyDescent="0.3">
      <c r="A39942" t="s">
        <v>40129</v>
      </c>
      <c r="B39942" t="s">
        <v>39634</v>
      </c>
      <c r="C39942">
        <f t="shared" si="624"/>
        <v>351</v>
      </c>
      <c r="D39942">
        <f>+VLOOKUP(base[[#This Row],[key]],Tabla2[[key]:[Homologado]],4,0)</f>
        <v>0</v>
      </c>
    </row>
    <row r="39943" spans="1:4" x14ac:dyDescent="0.3">
      <c r="A39943" t="s">
        <v>40131</v>
      </c>
      <c r="B39943" t="s">
        <v>39634</v>
      </c>
      <c r="C39943">
        <f t="shared" si="624"/>
        <v>351</v>
      </c>
      <c r="D39943">
        <f>+VLOOKUP(base[[#This Row],[key]],Tabla2[[key]:[Homologado]],4,0)</f>
        <v>0</v>
      </c>
    </row>
    <row r="39944" spans="1:4" x14ac:dyDescent="0.3">
      <c r="A39944" t="s">
        <v>39634</v>
      </c>
      <c r="B39944" t="s">
        <v>39634</v>
      </c>
      <c r="C39944">
        <f t="shared" si="624"/>
        <v>351</v>
      </c>
      <c r="D39944">
        <f>+VLOOKUP(base[[#This Row],[key]],Tabla2[[key]:[Homologado]],4,0)</f>
        <v>0</v>
      </c>
    </row>
    <row r="39945" spans="1:4" x14ac:dyDescent="0.3">
      <c r="A39945" t="s">
        <v>40387</v>
      </c>
      <c r="B39945" t="s">
        <v>39672</v>
      </c>
      <c r="C39945">
        <f t="shared" si="624"/>
        <v>352</v>
      </c>
      <c r="D39945">
        <f>+VLOOKUP(base[[#This Row],[key]],Tabla2[[key]:[Homologado]],4,0)</f>
        <v>0</v>
      </c>
    </row>
    <row r="39946" spans="1:4" x14ac:dyDescent="0.3">
      <c r="A39946" t="s">
        <v>40388</v>
      </c>
      <c r="B39946" t="s">
        <v>39672</v>
      </c>
      <c r="C39946">
        <f t="shared" si="624"/>
        <v>352</v>
      </c>
      <c r="D39946">
        <f>+VLOOKUP(base[[#This Row],[key]],Tabla2[[key]:[Homologado]],4,0)</f>
        <v>0</v>
      </c>
    </row>
    <row r="39947" spans="1:4" x14ac:dyDescent="0.3">
      <c r="A39947" t="s">
        <v>40389</v>
      </c>
      <c r="B39947" t="s">
        <v>39672</v>
      </c>
      <c r="C39947">
        <f t="shared" si="624"/>
        <v>352</v>
      </c>
      <c r="D39947">
        <f>+VLOOKUP(base[[#This Row],[key]],Tabla2[[key]:[Homologado]],4,0)</f>
        <v>0</v>
      </c>
    </row>
    <row r="39948" spans="1:4" x14ac:dyDescent="0.3">
      <c r="A39948" t="s">
        <v>39125</v>
      </c>
      <c r="B39948" t="s">
        <v>39672</v>
      </c>
      <c r="C39948">
        <f t="shared" si="624"/>
        <v>352</v>
      </c>
      <c r="D39948">
        <f>+VLOOKUP(base[[#This Row],[key]],Tabla2[[key]:[Homologado]],4,0)</f>
        <v>0</v>
      </c>
    </row>
    <row r="39949" spans="1:4" x14ac:dyDescent="0.3">
      <c r="A39949" t="s">
        <v>40462</v>
      </c>
      <c r="B39949" t="s">
        <v>39686</v>
      </c>
      <c r="C39949">
        <f t="shared" si="624"/>
        <v>353</v>
      </c>
      <c r="D39949">
        <f>+VLOOKUP(base[[#This Row],[key]],Tabla2[[key]:[Homologado]],4,0)</f>
        <v>0</v>
      </c>
    </row>
    <row r="39950" spans="1:4" x14ac:dyDescent="0.3">
      <c r="A39950" t="s">
        <v>39686</v>
      </c>
      <c r="B39950" t="s">
        <v>39686</v>
      </c>
      <c r="C39950">
        <f t="shared" si="624"/>
        <v>353</v>
      </c>
      <c r="D39950">
        <f>+VLOOKUP(base[[#This Row],[key]],Tabla2[[key]:[Homologado]],4,0)</f>
        <v>0</v>
      </c>
    </row>
    <row r="39951" spans="1:4" x14ac:dyDescent="0.3">
      <c r="A39951" t="s">
        <v>40463</v>
      </c>
      <c r="B39951" t="s">
        <v>39686</v>
      </c>
      <c r="C39951">
        <f t="shared" si="624"/>
        <v>353</v>
      </c>
      <c r="D39951">
        <f>+VLOOKUP(base[[#This Row],[key]],Tabla2[[key]:[Homologado]],4,0)</f>
        <v>0</v>
      </c>
    </row>
    <row r="39952" spans="1:4" x14ac:dyDescent="0.3">
      <c r="A39952" t="s">
        <v>40464</v>
      </c>
      <c r="B39952" t="s">
        <v>39686</v>
      </c>
      <c r="C39952">
        <f t="shared" si="624"/>
        <v>353</v>
      </c>
      <c r="D39952">
        <f>+VLOOKUP(base[[#This Row],[key]],Tabla2[[key]:[Homologado]],4,0)</f>
        <v>0</v>
      </c>
    </row>
    <row r="39953" spans="1:4" x14ac:dyDescent="0.3">
      <c r="A39953" t="s">
        <v>39799</v>
      </c>
      <c r="B39953" t="s">
        <v>39616</v>
      </c>
      <c r="C39953">
        <f t="shared" si="624"/>
        <v>354</v>
      </c>
      <c r="D39953">
        <f>+VLOOKUP(base[[#This Row],[key]],Tabla2[[key]:[Homologado]],4,0)</f>
        <v>0</v>
      </c>
    </row>
    <row r="39954" spans="1:4" x14ac:dyDescent="0.3">
      <c r="A39954" t="s">
        <v>39800</v>
      </c>
      <c r="B39954" t="s">
        <v>39616</v>
      </c>
      <c r="C39954">
        <f t="shared" si="624"/>
        <v>354</v>
      </c>
      <c r="D39954">
        <f>+VLOOKUP(base[[#This Row],[key]],Tabla2[[key]:[Homologado]],4,0)</f>
        <v>0</v>
      </c>
    </row>
    <row r="39955" spans="1:4" x14ac:dyDescent="0.3">
      <c r="A39955" t="s">
        <v>39801</v>
      </c>
      <c r="B39955" t="s">
        <v>39616</v>
      </c>
      <c r="C39955">
        <f t="shared" si="624"/>
        <v>354</v>
      </c>
      <c r="D39955">
        <f>+VLOOKUP(base[[#This Row],[key]],Tabla2[[key]:[Homologado]],4,0)</f>
        <v>0</v>
      </c>
    </row>
    <row r="39956" spans="1:4" x14ac:dyDescent="0.3">
      <c r="A39956" t="s">
        <v>39802</v>
      </c>
      <c r="B39956" t="s">
        <v>39616</v>
      </c>
      <c r="C39956">
        <f t="shared" si="624"/>
        <v>354</v>
      </c>
      <c r="D39956">
        <f>+VLOOKUP(base[[#This Row],[key]],Tabla2[[key]:[Homologado]],4,0)</f>
        <v>0</v>
      </c>
    </row>
    <row r="39957" spans="1:4" x14ac:dyDescent="0.3">
      <c r="A39957" t="s">
        <v>39803</v>
      </c>
      <c r="B39957" t="s">
        <v>39616</v>
      </c>
      <c r="C39957">
        <f t="shared" si="624"/>
        <v>354</v>
      </c>
      <c r="D39957">
        <f>+VLOOKUP(base[[#This Row],[key]],Tabla2[[key]:[Homologado]],4,0)</f>
        <v>0</v>
      </c>
    </row>
    <row r="39958" spans="1:4" x14ac:dyDescent="0.3">
      <c r="A39958" t="s">
        <v>39804</v>
      </c>
      <c r="B39958" t="s">
        <v>39616</v>
      </c>
      <c r="C39958">
        <f t="shared" si="624"/>
        <v>354</v>
      </c>
      <c r="D39958">
        <f>+VLOOKUP(base[[#This Row],[key]],Tabla2[[key]:[Homologado]],4,0)</f>
        <v>0</v>
      </c>
    </row>
    <row r="39959" spans="1:4" x14ac:dyDescent="0.3">
      <c r="A39959" t="s">
        <v>39805</v>
      </c>
      <c r="B39959" t="s">
        <v>39616</v>
      </c>
      <c r="C39959">
        <f t="shared" si="624"/>
        <v>354</v>
      </c>
      <c r="D39959">
        <f>+VLOOKUP(base[[#This Row],[key]],Tabla2[[key]:[Homologado]],4,0)</f>
        <v>0</v>
      </c>
    </row>
    <row r="39960" spans="1:4" x14ac:dyDescent="0.3">
      <c r="A39960" t="s">
        <v>39807</v>
      </c>
      <c r="B39960" t="s">
        <v>39616</v>
      </c>
      <c r="C39960">
        <f t="shared" si="624"/>
        <v>354</v>
      </c>
      <c r="D39960">
        <f>+VLOOKUP(base[[#This Row],[key]],Tabla2[[key]:[Homologado]],4,0)</f>
        <v>0</v>
      </c>
    </row>
    <row r="39961" spans="1:4" x14ac:dyDescent="0.3">
      <c r="A39961" t="s">
        <v>39808</v>
      </c>
      <c r="B39961" t="s">
        <v>39616</v>
      </c>
      <c r="C39961">
        <f t="shared" si="624"/>
        <v>354</v>
      </c>
      <c r="D39961">
        <f>+VLOOKUP(base[[#This Row],[key]],Tabla2[[key]:[Homologado]],4,0)</f>
        <v>0</v>
      </c>
    </row>
    <row r="39962" spans="1:4" x14ac:dyDescent="0.3">
      <c r="A39962" t="s">
        <v>39810</v>
      </c>
      <c r="B39962" t="s">
        <v>39616</v>
      </c>
      <c r="C39962">
        <f t="shared" si="624"/>
        <v>354</v>
      </c>
      <c r="D39962">
        <f>+VLOOKUP(base[[#This Row],[key]],Tabla2[[key]:[Homologado]],4,0)</f>
        <v>0</v>
      </c>
    </row>
    <row r="39963" spans="1:4" x14ac:dyDescent="0.3">
      <c r="A39963" t="s">
        <v>39812</v>
      </c>
      <c r="B39963" t="s">
        <v>39616</v>
      </c>
      <c r="C39963">
        <f t="shared" si="624"/>
        <v>354</v>
      </c>
      <c r="D39963">
        <f>+VLOOKUP(base[[#This Row],[key]],Tabla2[[key]:[Homologado]],4,0)</f>
        <v>0</v>
      </c>
    </row>
    <row r="39964" spans="1:4" x14ac:dyDescent="0.3">
      <c r="A39964" t="s">
        <v>39813</v>
      </c>
      <c r="B39964" t="s">
        <v>39616</v>
      </c>
      <c r="C39964">
        <f t="shared" si="624"/>
        <v>354</v>
      </c>
      <c r="D39964">
        <f>+VLOOKUP(base[[#This Row],[key]],Tabla2[[key]:[Homologado]],4,0)</f>
        <v>0</v>
      </c>
    </row>
    <row r="39965" spans="1:4" x14ac:dyDescent="0.3">
      <c r="A39965" t="s">
        <v>38911</v>
      </c>
      <c r="B39965" t="s">
        <v>39616</v>
      </c>
      <c r="C39965">
        <f t="shared" si="624"/>
        <v>354</v>
      </c>
      <c r="D39965">
        <f>+VLOOKUP(base[[#This Row],[key]],Tabla2[[key]:[Homologado]],4,0)</f>
        <v>0</v>
      </c>
    </row>
    <row r="39966" spans="1:4" x14ac:dyDescent="0.3">
      <c r="A39966" t="s">
        <v>39814</v>
      </c>
      <c r="B39966" t="s">
        <v>39616</v>
      </c>
      <c r="C39966">
        <f t="shared" si="624"/>
        <v>354</v>
      </c>
      <c r="D39966">
        <f>+VLOOKUP(base[[#This Row],[key]],Tabla2[[key]:[Homologado]],4,0)</f>
        <v>0</v>
      </c>
    </row>
    <row r="39967" spans="1:4" x14ac:dyDescent="0.3">
      <c r="A39967" t="s">
        <v>39815</v>
      </c>
      <c r="B39967" t="s">
        <v>39616</v>
      </c>
      <c r="C39967">
        <f t="shared" si="624"/>
        <v>354</v>
      </c>
      <c r="D39967">
        <f>+VLOOKUP(base[[#This Row],[key]],Tabla2[[key]:[Homologado]],4,0)</f>
        <v>0</v>
      </c>
    </row>
    <row r="39968" spans="1:4" x14ac:dyDescent="0.3">
      <c r="A39968" t="s">
        <v>39816</v>
      </c>
      <c r="B39968" t="s">
        <v>39616</v>
      </c>
      <c r="C39968">
        <f t="shared" si="624"/>
        <v>354</v>
      </c>
      <c r="D39968">
        <f>+VLOOKUP(base[[#This Row],[key]],Tabla2[[key]:[Homologado]],4,0)</f>
        <v>0</v>
      </c>
    </row>
    <row r="39969" spans="1:4" x14ac:dyDescent="0.3">
      <c r="A39969" t="s">
        <v>39817</v>
      </c>
      <c r="B39969" t="s">
        <v>39616</v>
      </c>
      <c r="C39969">
        <f t="shared" si="624"/>
        <v>354</v>
      </c>
      <c r="D39969">
        <f>+VLOOKUP(base[[#This Row],[key]],Tabla2[[key]:[Homologado]],4,0)</f>
        <v>0</v>
      </c>
    </row>
    <row r="39970" spans="1:4" x14ac:dyDescent="0.3">
      <c r="A39970" t="s">
        <v>39818</v>
      </c>
      <c r="B39970" t="s">
        <v>39616</v>
      </c>
      <c r="C39970">
        <f t="shared" si="624"/>
        <v>354</v>
      </c>
      <c r="D39970">
        <f>+VLOOKUP(base[[#This Row],[key]],Tabla2[[key]:[Homologado]],4,0)</f>
        <v>0</v>
      </c>
    </row>
    <row r="39971" spans="1:4" x14ac:dyDescent="0.3">
      <c r="A39971" t="s">
        <v>39819</v>
      </c>
      <c r="B39971" t="s">
        <v>39616</v>
      </c>
      <c r="C39971">
        <f t="shared" si="624"/>
        <v>354</v>
      </c>
      <c r="D39971">
        <f>+VLOOKUP(base[[#This Row],[key]],Tabla2[[key]:[Homologado]],4,0)</f>
        <v>0</v>
      </c>
    </row>
    <row r="39972" spans="1:4" x14ac:dyDescent="0.3">
      <c r="A39972" t="s">
        <v>39820</v>
      </c>
      <c r="B39972" t="s">
        <v>39616</v>
      </c>
      <c r="C39972">
        <f t="shared" si="624"/>
        <v>354</v>
      </c>
      <c r="D39972">
        <f>+VLOOKUP(base[[#This Row],[key]],Tabla2[[key]:[Homologado]],4,0)</f>
        <v>0</v>
      </c>
    </row>
    <row r="39973" spans="1:4" x14ac:dyDescent="0.3">
      <c r="A39973" t="s">
        <v>39821</v>
      </c>
      <c r="B39973" t="s">
        <v>39616</v>
      </c>
      <c r="C39973">
        <f t="shared" si="624"/>
        <v>354</v>
      </c>
      <c r="D39973">
        <f>+VLOOKUP(base[[#This Row],[key]],Tabla2[[key]:[Homologado]],4,0)</f>
        <v>0</v>
      </c>
    </row>
    <row r="39974" spans="1:4" x14ac:dyDescent="0.3">
      <c r="A39974" t="s">
        <v>39822</v>
      </c>
      <c r="B39974" t="s">
        <v>39616</v>
      </c>
      <c r="C39974">
        <f t="shared" ref="C39974:C40037" si="625">+IF(B39974=B39973,C39973,C39973+1)</f>
        <v>354</v>
      </c>
      <c r="D39974">
        <f>+VLOOKUP(base[[#This Row],[key]],Tabla2[[key]:[Homologado]],4,0)</f>
        <v>0</v>
      </c>
    </row>
    <row r="39975" spans="1:4" x14ac:dyDescent="0.3">
      <c r="A39975" t="s">
        <v>39823</v>
      </c>
      <c r="B39975" t="s">
        <v>39616</v>
      </c>
      <c r="C39975">
        <f t="shared" si="625"/>
        <v>354</v>
      </c>
      <c r="D39975">
        <f>+VLOOKUP(base[[#This Row],[key]],Tabla2[[key]:[Homologado]],4,0)</f>
        <v>0</v>
      </c>
    </row>
    <row r="39976" spans="1:4" x14ac:dyDescent="0.3">
      <c r="A39976" t="s">
        <v>39824</v>
      </c>
      <c r="B39976" t="s">
        <v>39616</v>
      </c>
      <c r="C39976">
        <f t="shared" si="625"/>
        <v>354</v>
      </c>
      <c r="D39976">
        <f>+VLOOKUP(base[[#This Row],[key]],Tabla2[[key]:[Homologado]],4,0)</f>
        <v>0</v>
      </c>
    </row>
    <row r="39977" spans="1:4" x14ac:dyDescent="0.3">
      <c r="A39977" t="s">
        <v>39825</v>
      </c>
      <c r="B39977" t="s">
        <v>39616</v>
      </c>
      <c r="C39977">
        <f t="shared" si="625"/>
        <v>354</v>
      </c>
      <c r="D39977">
        <f>+VLOOKUP(base[[#This Row],[key]],Tabla2[[key]:[Homologado]],4,0)</f>
        <v>0</v>
      </c>
    </row>
    <row r="39978" spans="1:4" x14ac:dyDescent="0.3">
      <c r="A39978" t="s">
        <v>39826</v>
      </c>
      <c r="B39978" t="s">
        <v>39616</v>
      </c>
      <c r="C39978">
        <f t="shared" si="625"/>
        <v>354</v>
      </c>
      <c r="D39978">
        <f>+VLOOKUP(base[[#This Row],[key]],Tabla2[[key]:[Homologado]],4,0)</f>
        <v>0</v>
      </c>
    </row>
    <row r="39979" spans="1:4" x14ac:dyDescent="0.3">
      <c r="A39979" t="s">
        <v>39827</v>
      </c>
      <c r="B39979" t="s">
        <v>39616</v>
      </c>
      <c r="C39979">
        <f t="shared" si="625"/>
        <v>354</v>
      </c>
      <c r="D39979">
        <f>+VLOOKUP(base[[#This Row],[key]],Tabla2[[key]:[Homologado]],4,0)</f>
        <v>0</v>
      </c>
    </row>
    <row r="39980" spans="1:4" x14ac:dyDescent="0.3">
      <c r="A39980" t="s">
        <v>39828</v>
      </c>
      <c r="B39980" t="s">
        <v>39616</v>
      </c>
      <c r="C39980">
        <f t="shared" si="625"/>
        <v>354</v>
      </c>
      <c r="D39980">
        <f>+VLOOKUP(base[[#This Row],[key]],Tabla2[[key]:[Homologado]],4,0)</f>
        <v>0</v>
      </c>
    </row>
    <row r="39981" spans="1:4" x14ac:dyDescent="0.3">
      <c r="A39981" t="s">
        <v>39829</v>
      </c>
      <c r="B39981" t="s">
        <v>39616</v>
      </c>
      <c r="C39981">
        <f t="shared" si="625"/>
        <v>354</v>
      </c>
      <c r="D39981">
        <f>+VLOOKUP(base[[#This Row],[key]],Tabla2[[key]:[Homologado]],4,0)</f>
        <v>0</v>
      </c>
    </row>
    <row r="39982" spans="1:4" x14ac:dyDescent="0.3">
      <c r="A39982" t="s">
        <v>40601</v>
      </c>
      <c r="B39982" t="s">
        <v>39724</v>
      </c>
      <c r="C39982">
        <f t="shared" si="625"/>
        <v>355</v>
      </c>
      <c r="D39982">
        <f>+VLOOKUP(base[[#This Row],[key]],Tabla2[[key]:[Homologado]],4,0)</f>
        <v>0</v>
      </c>
    </row>
    <row r="39983" spans="1:4" x14ac:dyDescent="0.3">
      <c r="A39983" t="s">
        <v>40592</v>
      </c>
      <c r="B39983" t="s">
        <v>39721</v>
      </c>
      <c r="C39983">
        <f t="shared" si="625"/>
        <v>356</v>
      </c>
      <c r="D39983">
        <f>+VLOOKUP(base[[#This Row],[key]],Tabla2[[key]:[Homologado]],4,0)</f>
        <v>0</v>
      </c>
    </row>
    <row r="39984" spans="1:4" x14ac:dyDescent="0.3">
      <c r="A39984" t="s">
        <v>40593</v>
      </c>
      <c r="B39984" t="s">
        <v>39721</v>
      </c>
      <c r="C39984">
        <f t="shared" si="625"/>
        <v>356</v>
      </c>
      <c r="D39984">
        <f>+VLOOKUP(base[[#This Row],[key]],Tabla2[[key]:[Homologado]],4,0)</f>
        <v>0</v>
      </c>
    </row>
    <row r="39985" spans="1:4" x14ac:dyDescent="0.3">
      <c r="A39985" t="s">
        <v>39149</v>
      </c>
      <c r="B39985" t="s">
        <v>28721</v>
      </c>
      <c r="C39985">
        <f t="shared" si="625"/>
        <v>357</v>
      </c>
      <c r="D39985" t="str">
        <f>+VLOOKUP(base[[#This Row],[key]],Tabla2[[key]:[Homologado]],4,0)</f>
        <v>Técnico</v>
      </c>
    </row>
    <row r="39986" spans="1:4" x14ac:dyDescent="0.3">
      <c r="A39986" t="s">
        <v>39154</v>
      </c>
      <c r="B39986" t="s">
        <v>28721</v>
      </c>
      <c r="C39986">
        <f t="shared" si="625"/>
        <v>357</v>
      </c>
      <c r="D39986" t="str">
        <f>+VLOOKUP(base[[#This Row],[key]],Tabla2[[key]:[Homologado]],4,0)</f>
        <v>Técnico</v>
      </c>
    </row>
    <row r="39987" spans="1:4" x14ac:dyDescent="0.3">
      <c r="A39987" t="s">
        <v>28255</v>
      </c>
      <c r="B39987" t="s">
        <v>28721</v>
      </c>
      <c r="C39987">
        <f t="shared" si="625"/>
        <v>357</v>
      </c>
      <c r="D39987" t="str">
        <f>+VLOOKUP(base[[#This Row],[key]],Tabla2[[key]:[Homologado]],4,0)</f>
        <v>Técnico</v>
      </c>
    </row>
    <row r="39988" spans="1:4" x14ac:dyDescent="0.3">
      <c r="A39988" t="s">
        <v>39159</v>
      </c>
      <c r="B39988" t="s">
        <v>28721</v>
      </c>
      <c r="C39988">
        <f t="shared" si="625"/>
        <v>357</v>
      </c>
      <c r="D39988" t="str">
        <f>+VLOOKUP(base[[#This Row],[key]],Tabla2[[key]:[Homologado]],4,0)</f>
        <v>Técnico</v>
      </c>
    </row>
    <row r="39989" spans="1:4" x14ac:dyDescent="0.3">
      <c r="A39989" t="s">
        <v>28304</v>
      </c>
      <c r="B39989" t="s">
        <v>28721</v>
      </c>
      <c r="C39989">
        <f t="shared" si="625"/>
        <v>357</v>
      </c>
      <c r="D39989" t="str">
        <f>+VLOOKUP(base[[#This Row],[key]],Tabla2[[key]:[Homologado]],4,0)</f>
        <v>Técnico</v>
      </c>
    </row>
    <row r="39990" spans="1:4" x14ac:dyDescent="0.3">
      <c r="A39990" t="s">
        <v>39164</v>
      </c>
      <c r="B39990" t="s">
        <v>28721</v>
      </c>
      <c r="C39990">
        <f t="shared" si="625"/>
        <v>357</v>
      </c>
      <c r="D39990" t="str">
        <f>+VLOOKUP(base[[#This Row],[key]],Tabla2[[key]:[Homologado]],4,0)</f>
        <v>Técnico</v>
      </c>
    </row>
    <row r="39991" spans="1:4" x14ac:dyDescent="0.3">
      <c r="A39991" t="s">
        <v>39165</v>
      </c>
      <c r="B39991" t="s">
        <v>28721</v>
      </c>
      <c r="C39991">
        <f t="shared" si="625"/>
        <v>357</v>
      </c>
      <c r="D39991" t="str">
        <f>+VLOOKUP(base[[#This Row],[key]],Tabla2[[key]:[Homologado]],4,0)</f>
        <v>Técnico</v>
      </c>
    </row>
    <row r="39992" spans="1:4" x14ac:dyDescent="0.3">
      <c r="A39992" t="s">
        <v>39166</v>
      </c>
      <c r="B39992" t="s">
        <v>28721</v>
      </c>
      <c r="C39992">
        <f t="shared" si="625"/>
        <v>357</v>
      </c>
      <c r="D39992" t="str">
        <f>+VLOOKUP(base[[#This Row],[key]],Tabla2[[key]:[Homologado]],4,0)</f>
        <v>Técnico</v>
      </c>
    </row>
    <row r="39993" spans="1:4" x14ac:dyDescent="0.3">
      <c r="A39993" t="s">
        <v>28326</v>
      </c>
      <c r="B39993" t="s">
        <v>28721</v>
      </c>
      <c r="C39993">
        <f t="shared" si="625"/>
        <v>357</v>
      </c>
      <c r="D39993" t="str">
        <f>+VLOOKUP(base[[#This Row],[key]],Tabla2[[key]:[Homologado]],4,0)</f>
        <v>Técnico</v>
      </c>
    </row>
    <row r="39994" spans="1:4" x14ac:dyDescent="0.3">
      <c r="A39994" t="s">
        <v>39167</v>
      </c>
      <c r="B39994" t="s">
        <v>28721</v>
      </c>
      <c r="C39994">
        <f t="shared" si="625"/>
        <v>357</v>
      </c>
      <c r="D39994" t="str">
        <f>+VLOOKUP(base[[#This Row],[key]],Tabla2[[key]:[Homologado]],4,0)</f>
        <v>Técnico</v>
      </c>
    </row>
    <row r="39995" spans="1:4" x14ac:dyDescent="0.3">
      <c r="A39995" t="s">
        <v>39169</v>
      </c>
      <c r="B39995" t="s">
        <v>28721</v>
      </c>
      <c r="C39995">
        <f t="shared" si="625"/>
        <v>357</v>
      </c>
      <c r="D39995" t="str">
        <f>+VLOOKUP(base[[#This Row],[key]],Tabla2[[key]:[Homologado]],4,0)</f>
        <v>Técnico</v>
      </c>
    </row>
    <row r="39996" spans="1:4" x14ac:dyDescent="0.3">
      <c r="A39996" t="s">
        <v>28243</v>
      </c>
      <c r="B39996" t="s">
        <v>28721</v>
      </c>
      <c r="C39996">
        <f t="shared" si="625"/>
        <v>357</v>
      </c>
      <c r="D39996" t="str">
        <f>+VLOOKUP(base[[#This Row],[key]],Tabla2[[key]:[Homologado]],4,0)</f>
        <v>Técnico</v>
      </c>
    </row>
    <row r="39997" spans="1:4" x14ac:dyDescent="0.3">
      <c r="A39997" t="s">
        <v>28244</v>
      </c>
      <c r="B39997" t="s">
        <v>28721</v>
      </c>
      <c r="C39997">
        <f t="shared" si="625"/>
        <v>357</v>
      </c>
      <c r="D39997" t="str">
        <f>+VLOOKUP(base[[#This Row],[key]],Tabla2[[key]:[Homologado]],4,0)</f>
        <v>Técnico</v>
      </c>
    </row>
    <row r="39998" spans="1:4" x14ac:dyDescent="0.3">
      <c r="A39998" t="s">
        <v>28245</v>
      </c>
      <c r="B39998" t="s">
        <v>28721</v>
      </c>
      <c r="C39998">
        <f t="shared" si="625"/>
        <v>357</v>
      </c>
      <c r="D39998" t="str">
        <f>+VLOOKUP(base[[#This Row],[key]],Tabla2[[key]:[Homologado]],4,0)</f>
        <v>Técnico</v>
      </c>
    </row>
    <row r="39999" spans="1:4" x14ac:dyDescent="0.3">
      <c r="A39999" t="s">
        <v>28247</v>
      </c>
      <c r="B39999" t="s">
        <v>28721</v>
      </c>
      <c r="C39999">
        <f t="shared" si="625"/>
        <v>357</v>
      </c>
      <c r="D39999" t="str">
        <f>+VLOOKUP(base[[#This Row],[key]],Tabla2[[key]:[Homologado]],4,0)</f>
        <v>Técnico</v>
      </c>
    </row>
    <row r="40000" spans="1:4" x14ac:dyDescent="0.3">
      <c r="A40000" t="s">
        <v>28248</v>
      </c>
      <c r="B40000" t="s">
        <v>28721</v>
      </c>
      <c r="C40000">
        <f t="shared" si="625"/>
        <v>357</v>
      </c>
      <c r="D40000" t="str">
        <f>+VLOOKUP(base[[#This Row],[key]],Tabla2[[key]:[Homologado]],4,0)</f>
        <v>Técnico</v>
      </c>
    </row>
    <row r="40001" spans="1:4" x14ac:dyDescent="0.3">
      <c r="A40001" t="s">
        <v>28254</v>
      </c>
      <c r="B40001" t="s">
        <v>28721</v>
      </c>
      <c r="C40001">
        <f t="shared" si="625"/>
        <v>357</v>
      </c>
      <c r="D40001" t="str">
        <f>+VLOOKUP(base[[#This Row],[key]],Tabla2[[key]:[Homologado]],4,0)</f>
        <v>Técnico</v>
      </c>
    </row>
    <row r="40002" spans="1:4" x14ac:dyDescent="0.3">
      <c r="A40002" t="s">
        <v>28259</v>
      </c>
      <c r="B40002" t="s">
        <v>28721</v>
      </c>
      <c r="C40002">
        <f t="shared" si="625"/>
        <v>357</v>
      </c>
      <c r="D40002" t="str">
        <f>+VLOOKUP(base[[#This Row],[key]],Tabla2[[key]:[Homologado]],4,0)</f>
        <v>Técnico</v>
      </c>
    </row>
    <row r="40003" spans="1:4" x14ac:dyDescent="0.3">
      <c r="A40003" t="s">
        <v>28260</v>
      </c>
      <c r="B40003" t="s">
        <v>28721</v>
      </c>
      <c r="C40003">
        <f t="shared" si="625"/>
        <v>357</v>
      </c>
      <c r="D40003" t="str">
        <f>+VLOOKUP(base[[#This Row],[key]],Tabla2[[key]:[Homologado]],4,0)</f>
        <v>Técnico</v>
      </c>
    </row>
    <row r="40004" spans="1:4" x14ac:dyDescent="0.3">
      <c r="A40004" t="s">
        <v>28266</v>
      </c>
      <c r="B40004" t="s">
        <v>28721</v>
      </c>
      <c r="C40004">
        <f t="shared" si="625"/>
        <v>357</v>
      </c>
      <c r="D40004" t="str">
        <f>+VLOOKUP(base[[#This Row],[key]],Tabla2[[key]:[Homologado]],4,0)</f>
        <v>Técnico</v>
      </c>
    </row>
    <row r="40005" spans="1:4" x14ac:dyDescent="0.3">
      <c r="A40005" t="s">
        <v>39175</v>
      </c>
      <c r="B40005" t="s">
        <v>28721</v>
      </c>
      <c r="C40005">
        <f t="shared" si="625"/>
        <v>357</v>
      </c>
      <c r="D40005" t="str">
        <f>+VLOOKUP(base[[#This Row],[key]],Tabla2[[key]:[Homologado]],4,0)</f>
        <v>Técnico</v>
      </c>
    </row>
    <row r="40006" spans="1:4" x14ac:dyDescent="0.3">
      <c r="A40006" t="s">
        <v>39180</v>
      </c>
      <c r="B40006" t="s">
        <v>28721</v>
      </c>
      <c r="C40006">
        <f t="shared" si="625"/>
        <v>357</v>
      </c>
      <c r="D40006" t="str">
        <f>+VLOOKUP(base[[#This Row],[key]],Tabla2[[key]:[Homologado]],4,0)</f>
        <v>Técnico</v>
      </c>
    </row>
    <row r="40007" spans="1:4" x14ac:dyDescent="0.3">
      <c r="A40007" t="s">
        <v>39181</v>
      </c>
      <c r="B40007" t="s">
        <v>28721</v>
      </c>
      <c r="C40007">
        <f t="shared" si="625"/>
        <v>357</v>
      </c>
      <c r="D40007" t="str">
        <f>+VLOOKUP(base[[#This Row],[key]],Tabla2[[key]:[Homologado]],4,0)</f>
        <v>Técnico</v>
      </c>
    </row>
    <row r="40008" spans="1:4" x14ac:dyDescent="0.3">
      <c r="A40008" t="s">
        <v>39182</v>
      </c>
      <c r="B40008" t="s">
        <v>28721</v>
      </c>
      <c r="C40008">
        <f t="shared" si="625"/>
        <v>357</v>
      </c>
      <c r="D40008" t="str">
        <f>+VLOOKUP(base[[#This Row],[key]],Tabla2[[key]:[Homologado]],4,0)</f>
        <v>Técnico</v>
      </c>
    </row>
    <row r="40009" spans="1:4" x14ac:dyDescent="0.3">
      <c r="A40009" t="s">
        <v>39183</v>
      </c>
      <c r="B40009" t="s">
        <v>28721</v>
      </c>
      <c r="C40009">
        <f t="shared" si="625"/>
        <v>357</v>
      </c>
      <c r="D40009" t="str">
        <f>+VLOOKUP(base[[#This Row],[key]],Tabla2[[key]:[Homologado]],4,0)</f>
        <v>Técnico</v>
      </c>
    </row>
    <row r="40010" spans="1:4" x14ac:dyDescent="0.3">
      <c r="A40010" t="s">
        <v>39185</v>
      </c>
      <c r="B40010" t="s">
        <v>28721</v>
      </c>
      <c r="C40010">
        <f t="shared" si="625"/>
        <v>357</v>
      </c>
      <c r="D40010" t="str">
        <f>+VLOOKUP(base[[#This Row],[key]],Tabla2[[key]:[Homologado]],4,0)</f>
        <v>Técnico</v>
      </c>
    </row>
    <row r="40011" spans="1:4" x14ac:dyDescent="0.3">
      <c r="A40011" t="s">
        <v>39187</v>
      </c>
      <c r="B40011" t="s">
        <v>28721</v>
      </c>
      <c r="C40011">
        <f t="shared" si="625"/>
        <v>357</v>
      </c>
      <c r="D40011" t="str">
        <f>+VLOOKUP(base[[#This Row],[key]],Tabla2[[key]:[Homologado]],4,0)</f>
        <v>Técnico</v>
      </c>
    </row>
    <row r="40012" spans="1:4" x14ac:dyDescent="0.3">
      <c r="A40012" t="s">
        <v>28267</v>
      </c>
      <c r="B40012" t="s">
        <v>28721</v>
      </c>
      <c r="C40012">
        <f t="shared" si="625"/>
        <v>357</v>
      </c>
      <c r="D40012" t="str">
        <f>+VLOOKUP(base[[#This Row],[key]],Tabla2[[key]:[Homologado]],4,0)</f>
        <v>Técnico</v>
      </c>
    </row>
    <row r="40013" spans="1:4" x14ac:dyDescent="0.3">
      <c r="A40013" t="s">
        <v>28268</v>
      </c>
      <c r="B40013" t="s">
        <v>28721</v>
      </c>
      <c r="C40013">
        <f t="shared" si="625"/>
        <v>357</v>
      </c>
      <c r="D40013" t="str">
        <f>+VLOOKUP(base[[#This Row],[key]],Tabla2[[key]:[Homologado]],4,0)</f>
        <v>Técnico</v>
      </c>
    </row>
    <row r="40014" spans="1:4" x14ac:dyDescent="0.3">
      <c r="A40014" t="s">
        <v>28269</v>
      </c>
      <c r="B40014" t="s">
        <v>28721</v>
      </c>
      <c r="C40014">
        <f t="shared" si="625"/>
        <v>357</v>
      </c>
      <c r="D40014" t="str">
        <f>+VLOOKUP(base[[#This Row],[key]],Tabla2[[key]:[Homologado]],4,0)</f>
        <v>Técnico</v>
      </c>
    </row>
    <row r="40015" spans="1:4" x14ac:dyDescent="0.3">
      <c r="A40015" t="s">
        <v>28270</v>
      </c>
      <c r="B40015" t="s">
        <v>28721</v>
      </c>
      <c r="C40015">
        <f t="shared" si="625"/>
        <v>357</v>
      </c>
      <c r="D40015" t="str">
        <f>+VLOOKUP(base[[#This Row],[key]],Tabla2[[key]:[Homologado]],4,0)</f>
        <v>Técnico</v>
      </c>
    </row>
    <row r="40016" spans="1:4" x14ac:dyDescent="0.3">
      <c r="A40016" t="s">
        <v>28271</v>
      </c>
      <c r="B40016" t="s">
        <v>28721</v>
      </c>
      <c r="C40016">
        <f t="shared" si="625"/>
        <v>357</v>
      </c>
      <c r="D40016" t="str">
        <f>+VLOOKUP(base[[#This Row],[key]],Tabla2[[key]:[Homologado]],4,0)</f>
        <v>Técnico</v>
      </c>
    </row>
    <row r="40017" spans="1:4" x14ac:dyDescent="0.3">
      <c r="A40017" t="s">
        <v>28273</v>
      </c>
      <c r="B40017" t="s">
        <v>28721</v>
      </c>
      <c r="C40017">
        <f t="shared" si="625"/>
        <v>357</v>
      </c>
      <c r="D40017" t="str">
        <f>+VLOOKUP(base[[#This Row],[key]],Tabla2[[key]:[Homologado]],4,0)</f>
        <v>Técnico</v>
      </c>
    </row>
    <row r="40018" spans="1:4" x14ac:dyDescent="0.3">
      <c r="A40018" t="s">
        <v>28276</v>
      </c>
      <c r="B40018" t="s">
        <v>28721</v>
      </c>
      <c r="C40018">
        <f t="shared" si="625"/>
        <v>357</v>
      </c>
      <c r="D40018" t="str">
        <f>+VLOOKUP(base[[#This Row],[key]],Tabla2[[key]:[Homologado]],4,0)</f>
        <v>Técnico</v>
      </c>
    </row>
    <row r="40019" spans="1:4" x14ac:dyDescent="0.3">
      <c r="A40019" t="s">
        <v>28277</v>
      </c>
      <c r="B40019" t="s">
        <v>28721</v>
      </c>
      <c r="C40019">
        <f t="shared" si="625"/>
        <v>357</v>
      </c>
      <c r="D40019" t="str">
        <f>+VLOOKUP(base[[#This Row],[key]],Tabla2[[key]:[Homologado]],4,0)</f>
        <v>Técnico</v>
      </c>
    </row>
    <row r="40020" spans="1:4" x14ac:dyDescent="0.3">
      <c r="A40020" t="s">
        <v>28279</v>
      </c>
      <c r="B40020" t="s">
        <v>28721</v>
      </c>
      <c r="C40020">
        <f t="shared" si="625"/>
        <v>357</v>
      </c>
      <c r="D40020" t="str">
        <f>+VLOOKUP(base[[#This Row],[key]],Tabla2[[key]:[Homologado]],4,0)</f>
        <v>Técnico</v>
      </c>
    </row>
    <row r="40021" spans="1:4" x14ac:dyDescent="0.3">
      <c r="A40021" t="s">
        <v>28281</v>
      </c>
      <c r="B40021" t="s">
        <v>28721</v>
      </c>
      <c r="C40021">
        <f t="shared" si="625"/>
        <v>357</v>
      </c>
      <c r="D40021" t="str">
        <f>+VLOOKUP(base[[#This Row],[key]],Tabla2[[key]:[Homologado]],4,0)</f>
        <v>Técnico</v>
      </c>
    </row>
    <row r="40022" spans="1:4" x14ac:dyDescent="0.3">
      <c r="A40022" t="s">
        <v>28285</v>
      </c>
      <c r="B40022" t="s">
        <v>28721</v>
      </c>
      <c r="C40022">
        <f t="shared" si="625"/>
        <v>357</v>
      </c>
      <c r="D40022" t="str">
        <f>+VLOOKUP(base[[#This Row],[key]],Tabla2[[key]:[Homologado]],4,0)</f>
        <v>Técnico</v>
      </c>
    </row>
    <row r="40023" spans="1:4" x14ac:dyDescent="0.3">
      <c r="A40023" t="s">
        <v>28292</v>
      </c>
      <c r="B40023" t="s">
        <v>28721</v>
      </c>
      <c r="C40023">
        <f t="shared" si="625"/>
        <v>357</v>
      </c>
      <c r="D40023" t="str">
        <f>+VLOOKUP(base[[#This Row],[key]],Tabla2[[key]:[Homologado]],4,0)</f>
        <v>Técnico</v>
      </c>
    </row>
    <row r="40024" spans="1:4" x14ac:dyDescent="0.3">
      <c r="A40024" t="s">
        <v>28293</v>
      </c>
      <c r="B40024" t="s">
        <v>28721</v>
      </c>
      <c r="C40024">
        <f t="shared" si="625"/>
        <v>357</v>
      </c>
      <c r="D40024" t="str">
        <f>+VLOOKUP(base[[#This Row],[key]],Tabla2[[key]:[Homologado]],4,0)</f>
        <v>Técnico</v>
      </c>
    </row>
    <row r="40025" spans="1:4" x14ac:dyDescent="0.3">
      <c r="A40025" t="s">
        <v>28295</v>
      </c>
      <c r="B40025" t="s">
        <v>28721</v>
      </c>
      <c r="C40025">
        <f t="shared" si="625"/>
        <v>357</v>
      </c>
      <c r="D40025" t="str">
        <f>+VLOOKUP(base[[#This Row],[key]],Tabla2[[key]:[Homologado]],4,0)</f>
        <v>Técnico</v>
      </c>
    </row>
    <row r="40026" spans="1:4" x14ac:dyDescent="0.3">
      <c r="A40026" t="s">
        <v>28296</v>
      </c>
      <c r="B40026" t="s">
        <v>28721</v>
      </c>
      <c r="C40026">
        <f t="shared" si="625"/>
        <v>357</v>
      </c>
      <c r="D40026" t="str">
        <f>+VLOOKUP(base[[#This Row],[key]],Tabla2[[key]:[Homologado]],4,0)</f>
        <v>Técnico</v>
      </c>
    </row>
    <row r="40027" spans="1:4" x14ac:dyDescent="0.3">
      <c r="A40027" t="s">
        <v>28301</v>
      </c>
      <c r="B40027" t="s">
        <v>28721</v>
      </c>
      <c r="C40027">
        <f t="shared" si="625"/>
        <v>357</v>
      </c>
      <c r="D40027" t="str">
        <f>+VLOOKUP(base[[#This Row],[key]],Tabla2[[key]:[Homologado]],4,0)</f>
        <v>Técnico</v>
      </c>
    </row>
    <row r="40028" spans="1:4" x14ac:dyDescent="0.3">
      <c r="A40028" t="s">
        <v>28302</v>
      </c>
      <c r="B40028" t="s">
        <v>28721</v>
      </c>
      <c r="C40028">
        <f t="shared" si="625"/>
        <v>357</v>
      </c>
      <c r="D40028" t="str">
        <f>+VLOOKUP(base[[#This Row],[key]],Tabla2[[key]:[Homologado]],4,0)</f>
        <v>Técnico</v>
      </c>
    </row>
    <row r="40029" spans="1:4" x14ac:dyDescent="0.3">
      <c r="A40029" t="s">
        <v>28303</v>
      </c>
      <c r="B40029" t="s">
        <v>28721</v>
      </c>
      <c r="C40029">
        <f t="shared" si="625"/>
        <v>357</v>
      </c>
      <c r="D40029" t="str">
        <f>+VLOOKUP(base[[#This Row],[key]],Tabla2[[key]:[Homologado]],4,0)</f>
        <v>Técnico</v>
      </c>
    </row>
    <row r="40030" spans="1:4" x14ac:dyDescent="0.3">
      <c r="A40030" t="s">
        <v>28316</v>
      </c>
      <c r="B40030" t="s">
        <v>28721</v>
      </c>
      <c r="C40030">
        <f t="shared" si="625"/>
        <v>357</v>
      </c>
      <c r="D40030" t="str">
        <f>+VLOOKUP(base[[#This Row],[key]],Tabla2[[key]:[Homologado]],4,0)</f>
        <v>Técnico</v>
      </c>
    </row>
    <row r="40031" spans="1:4" x14ac:dyDescent="0.3">
      <c r="A40031" t="s">
        <v>28317</v>
      </c>
      <c r="B40031" t="s">
        <v>28721</v>
      </c>
      <c r="C40031">
        <f t="shared" si="625"/>
        <v>357</v>
      </c>
      <c r="D40031" t="str">
        <f>+VLOOKUP(base[[#This Row],[key]],Tabla2[[key]:[Homologado]],4,0)</f>
        <v>Técnico</v>
      </c>
    </row>
    <row r="40032" spans="1:4" x14ac:dyDescent="0.3">
      <c r="A40032" t="s">
        <v>28318</v>
      </c>
      <c r="B40032" t="s">
        <v>28721</v>
      </c>
      <c r="C40032">
        <f t="shared" si="625"/>
        <v>357</v>
      </c>
      <c r="D40032" t="str">
        <f>+VLOOKUP(base[[#This Row],[key]],Tabla2[[key]:[Homologado]],4,0)</f>
        <v>Técnico</v>
      </c>
    </row>
    <row r="40033" spans="1:4" x14ac:dyDescent="0.3">
      <c r="A40033" t="s">
        <v>28320</v>
      </c>
      <c r="B40033" t="s">
        <v>28721</v>
      </c>
      <c r="C40033">
        <f t="shared" si="625"/>
        <v>357</v>
      </c>
      <c r="D40033" t="str">
        <f>+VLOOKUP(base[[#This Row],[key]],Tabla2[[key]:[Homologado]],4,0)</f>
        <v>Técnico</v>
      </c>
    </row>
    <row r="40034" spans="1:4" x14ac:dyDescent="0.3">
      <c r="A40034" t="s">
        <v>28330</v>
      </c>
      <c r="B40034" t="s">
        <v>28721</v>
      </c>
      <c r="C40034">
        <f t="shared" si="625"/>
        <v>357</v>
      </c>
      <c r="D40034" t="str">
        <f>+VLOOKUP(base[[#This Row],[key]],Tabla2[[key]:[Homologado]],4,0)</f>
        <v>Técnico</v>
      </c>
    </row>
    <row r="40035" spans="1:4" x14ac:dyDescent="0.3">
      <c r="A40035" t="s">
        <v>28334</v>
      </c>
      <c r="B40035" t="s">
        <v>28721</v>
      </c>
      <c r="C40035">
        <f t="shared" si="625"/>
        <v>357</v>
      </c>
      <c r="D40035" t="str">
        <f>+VLOOKUP(base[[#This Row],[key]],Tabla2[[key]:[Homologado]],4,0)</f>
        <v>Técnico</v>
      </c>
    </row>
    <row r="40036" spans="1:4" x14ac:dyDescent="0.3">
      <c r="A40036" t="s">
        <v>28332</v>
      </c>
      <c r="B40036" t="s">
        <v>28721</v>
      </c>
      <c r="C40036">
        <f t="shared" si="625"/>
        <v>357</v>
      </c>
      <c r="D40036" t="str">
        <f>+VLOOKUP(base[[#This Row],[key]],Tabla2[[key]:[Homologado]],4,0)</f>
        <v>Técnico</v>
      </c>
    </row>
    <row r="40037" spans="1:4" x14ac:dyDescent="0.3">
      <c r="A40037" t="s">
        <v>28322</v>
      </c>
      <c r="B40037" t="s">
        <v>28721</v>
      </c>
      <c r="C40037">
        <f t="shared" si="625"/>
        <v>357</v>
      </c>
      <c r="D40037" t="str">
        <f>+VLOOKUP(base[[#This Row],[key]],Tabla2[[key]:[Homologado]],4,0)</f>
        <v>Técnico</v>
      </c>
    </row>
    <row r="40038" spans="1:4" x14ac:dyDescent="0.3">
      <c r="A40038" t="s">
        <v>28325</v>
      </c>
      <c r="B40038" t="s">
        <v>28721</v>
      </c>
      <c r="C40038">
        <f t="shared" ref="C40038:C40101" si="626">+IF(B40038=B40037,C40037,C40037+1)</f>
        <v>357</v>
      </c>
      <c r="D40038" t="str">
        <f>+VLOOKUP(base[[#This Row],[key]],Tabla2[[key]:[Homologado]],4,0)</f>
        <v>Técnico</v>
      </c>
    </row>
    <row r="40039" spans="1:4" x14ac:dyDescent="0.3">
      <c r="A40039" t="s">
        <v>28327</v>
      </c>
      <c r="B40039" t="s">
        <v>28721</v>
      </c>
      <c r="C40039">
        <f t="shared" si="626"/>
        <v>357</v>
      </c>
      <c r="D40039" t="str">
        <f>+VLOOKUP(base[[#This Row],[key]],Tabla2[[key]:[Homologado]],4,0)</f>
        <v>Técnico</v>
      </c>
    </row>
    <row r="40040" spans="1:4" x14ac:dyDescent="0.3">
      <c r="A40040" t="s">
        <v>28328</v>
      </c>
      <c r="B40040" t="s">
        <v>28721</v>
      </c>
      <c r="C40040">
        <f t="shared" si="626"/>
        <v>357</v>
      </c>
      <c r="D40040" t="str">
        <f>+VLOOKUP(base[[#This Row],[key]],Tabla2[[key]:[Homologado]],4,0)</f>
        <v>Técnico</v>
      </c>
    </row>
    <row r="40041" spans="1:4" x14ac:dyDescent="0.3">
      <c r="A40041" t="s">
        <v>28331</v>
      </c>
      <c r="B40041" t="s">
        <v>28721</v>
      </c>
      <c r="C40041">
        <f t="shared" si="626"/>
        <v>357</v>
      </c>
      <c r="D40041" t="str">
        <f>+VLOOKUP(base[[#This Row],[key]],Tabla2[[key]:[Homologado]],4,0)</f>
        <v>Técnico</v>
      </c>
    </row>
    <row r="40042" spans="1:4" x14ac:dyDescent="0.3">
      <c r="A40042" t="s">
        <v>28333</v>
      </c>
      <c r="B40042" t="s">
        <v>28721</v>
      </c>
      <c r="C40042">
        <f t="shared" si="626"/>
        <v>357</v>
      </c>
      <c r="D40042" t="str">
        <f>+VLOOKUP(base[[#This Row],[key]],Tabla2[[key]:[Homologado]],4,0)</f>
        <v>Técnico</v>
      </c>
    </row>
    <row r="40043" spans="1:4" x14ac:dyDescent="0.3">
      <c r="A40043" t="s">
        <v>28335</v>
      </c>
      <c r="B40043" t="s">
        <v>28721</v>
      </c>
      <c r="C40043">
        <f t="shared" si="626"/>
        <v>357</v>
      </c>
      <c r="D40043" t="str">
        <f>+VLOOKUP(base[[#This Row],[key]],Tabla2[[key]:[Homologado]],4,0)</f>
        <v>Técnico</v>
      </c>
    </row>
    <row r="40044" spans="1:4" x14ac:dyDescent="0.3">
      <c r="A40044" t="s">
        <v>28336</v>
      </c>
      <c r="B40044" t="s">
        <v>28721</v>
      </c>
      <c r="C40044">
        <f t="shared" si="626"/>
        <v>357</v>
      </c>
      <c r="D40044" t="str">
        <f>+VLOOKUP(base[[#This Row],[key]],Tabla2[[key]:[Homologado]],4,0)</f>
        <v>Técnico</v>
      </c>
    </row>
    <row r="40045" spans="1:4" x14ac:dyDescent="0.3">
      <c r="A40045" t="s">
        <v>28338</v>
      </c>
      <c r="B40045" t="s">
        <v>28721</v>
      </c>
      <c r="C40045">
        <f t="shared" si="626"/>
        <v>357</v>
      </c>
      <c r="D40045" t="str">
        <f>+VLOOKUP(base[[#This Row],[key]],Tabla2[[key]:[Homologado]],4,0)</f>
        <v>Técnico</v>
      </c>
    </row>
    <row r="40046" spans="1:4" x14ac:dyDescent="0.3">
      <c r="A40046" t="s">
        <v>28339</v>
      </c>
      <c r="B40046" t="s">
        <v>28721</v>
      </c>
      <c r="C40046">
        <f t="shared" si="626"/>
        <v>357</v>
      </c>
      <c r="D40046" t="str">
        <f>+VLOOKUP(base[[#This Row],[key]],Tabla2[[key]:[Homologado]],4,0)</f>
        <v>Técnico</v>
      </c>
    </row>
    <row r="40047" spans="1:4" x14ac:dyDescent="0.3">
      <c r="A40047" t="s">
        <v>28340</v>
      </c>
      <c r="B40047" t="s">
        <v>28721</v>
      </c>
      <c r="C40047">
        <f t="shared" si="626"/>
        <v>357</v>
      </c>
      <c r="D40047" t="str">
        <f>+VLOOKUP(base[[#This Row],[key]],Tabla2[[key]:[Homologado]],4,0)</f>
        <v>Técnico</v>
      </c>
    </row>
    <row r="40048" spans="1:4" x14ac:dyDescent="0.3">
      <c r="A40048" t="s">
        <v>28343</v>
      </c>
      <c r="B40048" t="s">
        <v>28721</v>
      </c>
      <c r="C40048">
        <f t="shared" si="626"/>
        <v>357</v>
      </c>
      <c r="D40048" t="str">
        <f>+VLOOKUP(base[[#This Row],[key]],Tabla2[[key]:[Homologado]],4,0)</f>
        <v>Técnico</v>
      </c>
    </row>
    <row r="40049" spans="1:4" x14ac:dyDescent="0.3">
      <c r="A40049" t="s">
        <v>28344</v>
      </c>
      <c r="B40049" t="s">
        <v>28721</v>
      </c>
      <c r="C40049">
        <f t="shared" si="626"/>
        <v>357</v>
      </c>
      <c r="D40049" t="str">
        <f>+VLOOKUP(base[[#This Row],[key]],Tabla2[[key]:[Homologado]],4,0)</f>
        <v>Técnico</v>
      </c>
    </row>
    <row r="40050" spans="1:4" x14ac:dyDescent="0.3">
      <c r="A40050" t="s">
        <v>28345</v>
      </c>
      <c r="B40050" t="s">
        <v>28721</v>
      </c>
      <c r="C40050">
        <f t="shared" si="626"/>
        <v>357</v>
      </c>
      <c r="D40050" t="str">
        <f>+VLOOKUP(base[[#This Row],[key]],Tabla2[[key]:[Homologado]],4,0)</f>
        <v>Técnico</v>
      </c>
    </row>
    <row r="40051" spans="1:4" x14ac:dyDescent="0.3">
      <c r="A40051" t="s">
        <v>28346</v>
      </c>
      <c r="B40051" t="s">
        <v>28721</v>
      </c>
      <c r="C40051">
        <f t="shared" si="626"/>
        <v>357</v>
      </c>
      <c r="D40051" t="str">
        <f>+VLOOKUP(base[[#This Row],[key]],Tabla2[[key]:[Homologado]],4,0)</f>
        <v>Técnico</v>
      </c>
    </row>
    <row r="40052" spans="1:4" x14ac:dyDescent="0.3">
      <c r="A40052" t="s">
        <v>28348</v>
      </c>
      <c r="B40052" t="s">
        <v>28721</v>
      </c>
      <c r="C40052">
        <f t="shared" si="626"/>
        <v>357</v>
      </c>
      <c r="D40052" t="str">
        <f>+VLOOKUP(base[[#This Row],[key]],Tabla2[[key]:[Homologado]],4,0)</f>
        <v>Técnico</v>
      </c>
    </row>
    <row r="40053" spans="1:4" x14ac:dyDescent="0.3">
      <c r="A40053" t="s">
        <v>28349</v>
      </c>
      <c r="B40053" t="s">
        <v>28721</v>
      </c>
      <c r="C40053">
        <f t="shared" si="626"/>
        <v>357</v>
      </c>
      <c r="D40053" t="str">
        <f>+VLOOKUP(base[[#This Row],[key]],Tabla2[[key]:[Homologado]],4,0)</f>
        <v>Técnico</v>
      </c>
    </row>
    <row r="40054" spans="1:4" x14ac:dyDescent="0.3">
      <c r="A40054" t="s">
        <v>28350</v>
      </c>
      <c r="B40054" t="s">
        <v>28721</v>
      </c>
      <c r="C40054">
        <f t="shared" si="626"/>
        <v>357</v>
      </c>
      <c r="D40054" t="str">
        <f>+VLOOKUP(base[[#This Row],[key]],Tabla2[[key]:[Homologado]],4,0)</f>
        <v>Técnico</v>
      </c>
    </row>
    <row r="40055" spans="1:4" x14ac:dyDescent="0.3">
      <c r="A40055" t="s">
        <v>28357</v>
      </c>
      <c r="B40055" t="s">
        <v>28721</v>
      </c>
      <c r="C40055">
        <f t="shared" si="626"/>
        <v>357</v>
      </c>
      <c r="D40055" t="str">
        <f>+VLOOKUP(base[[#This Row],[key]],Tabla2[[key]:[Homologado]],4,0)</f>
        <v>Técnico</v>
      </c>
    </row>
    <row r="40056" spans="1:4" x14ac:dyDescent="0.3">
      <c r="A40056" t="s">
        <v>39189</v>
      </c>
      <c r="B40056" t="s">
        <v>28721</v>
      </c>
      <c r="C40056">
        <f t="shared" si="626"/>
        <v>357</v>
      </c>
      <c r="D40056" t="str">
        <f>+VLOOKUP(base[[#This Row],[key]],Tabla2[[key]:[Homologado]],4,0)</f>
        <v>Técnico</v>
      </c>
    </row>
    <row r="40057" spans="1:4" x14ac:dyDescent="0.3">
      <c r="A40057" t="s">
        <v>39190</v>
      </c>
      <c r="B40057" t="s">
        <v>28721</v>
      </c>
      <c r="C40057">
        <f t="shared" si="626"/>
        <v>357</v>
      </c>
      <c r="D40057" t="str">
        <f>+VLOOKUP(base[[#This Row],[key]],Tabla2[[key]:[Homologado]],4,0)</f>
        <v>Técnico</v>
      </c>
    </row>
    <row r="40058" spans="1:4" x14ac:dyDescent="0.3">
      <c r="A40058" t="s">
        <v>39193</v>
      </c>
      <c r="B40058" t="s">
        <v>28721</v>
      </c>
      <c r="C40058">
        <f t="shared" si="626"/>
        <v>357</v>
      </c>
      <c r="D40058" t="str">
        <f>+VLOOKUP(base[[#This Row],[key]],Tabla2[[key]:[Homologado]],4,0)</f>
        <v>Técnico</v>
      </c>
    </row>
    <row r="40059" spans="1:4" x14ac:dyDescent="0.3">
      <c r="A40059" t="s">
        <v>39194</v>
      </c>
      <c r="B40059" t="s">
        <v>28721</v>
      </c>
      <c r="C40059">
        <f t="shared" si="626"/>
        <v>357</v>
      </c>
      <c r="D40059" t="str">
        <f>+VLOOKUP(base[[#This Row],[key]],Tabla2[[key]:[Homologado]],4,0)</f>
        <v>Técnico</v>
      </c>
    </row>
    <row r="40060" spans="1:4" x14ac:dyDescent="0.3">
      <c r="A40060" t="s">
        <v>39196</v>
      </c>
      <c r="B40060" t="s">
        <v>28721</v>
      </c>
      <c r="C40060">
        <f t="shared" si="626"/>
        <v>357</v>
      </c>
      <c r="D40060" t="str">
        <f>+VLOOKUP(base[[#This Row],[key]],Tabla2[[key]:[Homologado]],4,0)</f>
        <v>Técnico</v>
      </c>
    </row>
    <row r="40061" spans="1:4" x14ac:dyDescent="0.3">
      <c r="A40061" t="s">
        <v>39199</v>
      </c>
      <c r="B40061" t="s">
        <v>28721</v>
      </c>
      <c r="C40061">
        <f t="shared" si="626"/>
        <v>357</v>
      </c>
      <c r="D40061" t="str">
        <f>+VLOOKUP(base[[#This Row],[key]],Tabla2[[key]:[Homologado]],4,0)</f>
        <v>Técnico</v>
      </c>
    </row>
    <row r="40062" spans="1:4" x14ac:dyDescent="0.3">
      <c r="A40062" t="s">
        <v>39204</v>
      </c>
      <c r="B40062" t="s">
        <v>28721</v>
      </c>
      <c r="C40062">
        <f t="shared" si="626"/>
        <v>357</v>
      </c>
      <c r="D40062" t="str">
        <f>+VLOOKUP(base[[#This Row],[key]],Tabla2[[key]:[Homologado]],4,0)</f>
        <v>Técnico</v>
      </c>
    </row>
    <row r="40063" spans="1:4" x14ac:dyDescent="0.3">
      <c r="A40063" t="s">
        <v>39205</v>
      </c>
      <c r="B40063" t="s">
        <v>28721</v>
      </c>
      <c r="C40063">
        <f t="shared" si="626"/>
        <v>357</v>
      </c>
      <c r="D40063" t="str">
        <f>+VLOOKUP(base[[#This Row],[key]],Tabla2[[key]:[Homologado]],4,0)</f>
        <v>Técnico</v>
      </c>
    </row>
    <row r="40064" spans="1:4" x14ac:dyDescent="0.3">
      <c r="A40064" t="s">
        <v>39206</v>
      </c>
      <c r="B40064" t="s">
        <v>28721</v>
      </c>
      <c r="C40064">
        <f t="shared" si="626"/>
        <v>357</v>
      </c>
      <c r="D40064" t="str">
        <f>+VLOOKUP(base[[#This Row],[key]],Tabla2[[key]:[Homologado]],4,0)</f>
        <v>Técnico</v>
      </c>
    </row>
    <row r="40065" spans="1:4" x14ac:dyDescent="0.3">
      <c r="A40065" t="s">
        <v>39212</v>
      </c>
      <c r="B40065" t="s">
        <v>28721</v>
      </c>
      <c r="C40065">
        <f t="shared" si="626"/>
        <v>357</v>
      </c>
      <c r="D40065" t="str">
        <f>+VLOOKUP(base[[#This Row],[key]],Tabla2[[key]:[Homologado]],4,0)</f>
        <v>Técnico</v>
      </c>
    </row>
    <row r="40066" spans="1:4" x14ac:dyDescent="0.3">
      <c r="A40066" t="s">
        <v>39213</v>
      </c>
      <c r="B40066" t="s">
        <v>28721</v>
      </c>
      <c r="C40066">
        <f t="shared" si="626"/>
        <v>357</v>
      </c>
      <c r="D40066" t="str">
        <f>+VLOOKUP(base[[#This Row],[key]],Tabla2[[key]:[Homologado]],4,0)</f>
        <v>Técnico</v>
      </c>
    </row>
    <row r="40067" spans="1:4" x14ac:dyDescent="0.3">
      <c r="A40067" t="s">
        <v>39224</v>
      </c>
      <c r="B40067" t="s">
        <v>28721</v>
      </c>
      <c r="C40067">
        <f t="shared" si="626"/>
        <v>357</v>
      </c>
      <c r="D40067" t="str">
        <f>+VLOOKUP(base[[#This Row],[key]],Tabla2[[key]:[Homologado]],4,0)</f>
        <v>Técnico</v>
      </c>
    </row>
    <row r="40068" spans="1:4" x14ac:dyDescent="0.3">
      <c r="A40068" t="s">
        <v>39225</v>
      </c>
      <c r="B40068" t="s">
        <v>28721</v>
      </c>
      <c r="C40068">
        <f t="shared" si="626"/>
        <v>357</v>
      </c>
      <c r="D40068" t="str">
        <f>+VLOOKUP(base[[#This Row],[key]],Tabla2[[key]:[Homologado]],4,0)</f>
        <v>Técnico</v>
      </c>
    </row>
    <row r="40069" spans="1:4" x14ac:dyDescent="0.3">
      <c r="A40069" t="s">
        <v>28364</v>
      </c>
      <c r="B40069" t="s">
        <v>28721</v>
      </c>
      <c r="C40069">
        <f t="shared" si="626"/>
        <v>357</v>
      </c>
      <c r="D40069" t="str">
        <f>+VLOOKUP(base[[#This Row],[key]],Tabla2[[key]:[Homologado]],4,0)</f>
        <v>Técnico</v>
      </c>
    </row>
    <row r="40070" spans="1:4" x14ac:dyDescent="0.3">
      <c r="A40070" t="s">
        <v>28365</v>
      </c>
      <c r="B40070" t="s">
        <v>28721</v>
      </c>
      <c r="C40070">
        <f t="shared" si="626"/>
        <v>357</v>
      </c>
      <c r="D40070" t="str">
        <f>+VLOOKUP(base[[#This Row],[key]],Tabla2[[key]:[Homologado]],4,0)</f>
        <v>Técnico</v>
      </c>
    </row>
    <row r="40071" spans="1:4" x14ac:dyDescent="0.3">
      <c r="A40071" t="s">
        <v>28368</v>
      </c>
      <c r="B40071" t="s">
        <v>28721</v>
      </c>
      <c r="C40071">
        <f t="shared" si="626"/>
        <v>357</v>
      </c>
      <c r="D40071" t="str">
        <f>+VLOOKUP(base[[#This Row],[key]],Tabla2[[key]:[Homologado]],4,0)</f>
        <v>Técnico</v>
      </c>
    </row>
    <row r="40072" spans="1:4" x14ac:dyDescent="0.3">
      <c r="A40072" t="s">
        <v>28369</v>
      </c>
      <c r="B40072" t="s">
        <v>28721</v>
      </c>
      <c r="C40072">
        <f t="shared" si="626"/>
        <v>357</v>
      </c>
      <c r="D40072" t="str">
        <f>+VLOOKUP(base[[#This Row],[key]],Tabla2[[key]:[Homologado]],4,0)</f>
        <v>Técnico</v>
      </c>
    </row>
    <row r="40073" spans="1:4" x14ac:dyDescent="0.3">
      <c r="A40073" t="s">
        <v>28370</v>
      </c>
      <c r="B40073" t="s">
        <v>28721</v>
      </c>
      <c r="C40073">
        <f t="shared" si="626"/>
        <v>357</v>
      </c>
      <c r="D40073" t="str">
        <f>+VLOOKUP(base[[#This Row],[key]],Tabla2[[key]:[Homologado]],4,0)</f>
        <v>Técnico</v>
      </c>
    </row>
    <row r="40074" spans="1:4" x14ac:dyDescent="0.3">
      <c r="A40074" t="s">
        <v>28372</v>
      </c>
      <c r="B40074" t="s">
        <v>28721</v>
      </c>
      <c r="C40074">
        <f t="shared" si="626"/>
        <v>357</v>
      </c>
      <c r="D40074" t="str">
        <f>+VLOOKUP(base[[#This Row],[key]],Tabla2[[key]:[Homologado]],4,0)</f>
        <v>Técnico</v>
      </c>
    </row>
    <row r="40075" spans="1:4" x14ac:dyDescent="0.3">
      <c r="A40075" t="s">
        <v>28376</v>
      </c>
      <c r="B40075" t="s">
        <v>28721</v>
      </c>
      <c r="C40075">
        <f t="shared" si="626"/>
        <v>357</v>
      </c>
      <c r="D40075" t="str">
        <f>+VLOOKUP(base[[#This Row],[key]],Tabla2[[key]:[Homologado]],4,0)</f>
        <v>Técnico</v>
      </c>
    </row>
    <row r="40076" spans="1:4" x14ac:dyDescent="0.3">
      <c r="A40076" t="s">
        <v>28377</v>
      </c>
      <c r="B40076" t="s">
        <v>28721</v>
      </c>
      <c r="C40076">
        <f t="shared" si="626"/>
        <v>357</v>
      </c>
      <c r="D40076" t="str">
        <f>+VLOOKUP(base[[#This Row],[key]],Tabla2[[key]:[Homologado]],4,0)</f>
        <v>Técnico</v>
      </c>
    </row>
    <row r="40077" spans="1:4" x14ac:dyDescent="0.3">
      <c r="A40077" t="s">
        <v>28379</v>
      </c>
      <c r="B40077" t="s">
        <v>28721</v>
      </c>
      <c r="C40077">
        <f t="shared" si="626"/>
        <v>357</v>
      </c>
      <c r="D40077" t="str">
        <f>+VLOOKUP(base[[#This Row],[key]],Tabla2[[key]:[Homologado]],4,0)</f>
        <v>Técnico</v>
      </c>
    </row>
    <row r="40078" spans="1:4" x14ac:dyDescent="0.3">
      <c r="A40078" t="s">
        <v>28381</v>
      </c>
      <c r="B40078" t="s">
        <v>28721</v>
      </c>
      <c r="C40078">
        <f t="shared" si="626"/>
        <v>357</v>
      </c>
      <c r="D40078" t="str">
        <f>+VLOOKUP(base[[#This Row],[key]],Tabla2[[key]:[Homologado]],4,0)</f>
        <v>Técnico</v>
      </c>
    </row>
    <row r="40079" spans="1:4" x14ac:dyDescent="0.3">
      <c r="A40079" t="s">
        <v>28382</v>
      </c>
      <c r="B40079" t="s">
        <v>28721</v>
      </c>
      <c r="C40079">
        <f t="shared" si="626"/>
        <v>357</v>
      </c>
      <c r="D40079" t="str">
        <f>+VLOOKUP(base[[#This Row],[key]],Tabla2[[key]:[Homologado]],4,0)</f>
        <v>Técnico</v>
      </c>
    </row>
    <row r="40080" spans="1:4" x14ac:dyDescent="0.3">
      <c r="A40080" t="s">
        <v>28384</v>
      </c>
      <c r="B40080" t="s">
        <v>28721</v>
      </c>
      <c r="C40080">
        <f t="shared" si="626"/>
        <v>357</v>
      </c>
      <c r="D40080" t="str">
        <f>+VLOOKUP(base[[#This Row],[key]],Tabla2[[key]:[Homologado]],4,0)</f>
        <v>Técnico</v>
      </c>
    </row>
    <row r="40081" spans="1:4" x14ac:dyDescent="0.3">
      <c r="A40081" t="s">
        <v>28386</v>
      </c>
      <c r="B40081" t="s">
        <v>28721</v>
      </c>
      <c r="C40081">
        <f t="shared" si="626"/>
        <v>357</v>
      </c>
      <c r="D40081" t="str">
        <f>+VLOOKUP(base[[#This Row],[key]],Tabla2[[key]:[Homologado]],4,0)</f>
        <v>Técnico</v>
      </c>
    </row>
    <row r="40082" spans="1:4" x14ac:dyDescent="0.3">
      <c r="A40082" t="s">
        <v>28388</v>
      </c>
      <c r="B40082" t="s">
        <v>28721</v>
      </c>
      <c r="C40082">
        <f t="shared" si="626"/>
        <v>357</v>
      </c>
      <c r="D40082" t="str">
        <f>+VLOOKUP(base[[#This Row],[key]],Tabla2[[key]:[Homologado]],4,0)</f>
        <v>Técnico</v>
      </c>
    </row>
    <row r="40083" spans="1:4" x14ac:dyDescent="0.3">
      <c r="A40083" t="s">
        <v>28389</v>
      </c>
      <c r="B40083" t="s">
        <v>28721</v>
      </c>
      <c r="C40083">
        <f t="shared" si="626"/>
        <v>357</v>
      </c>
      <c r="D40083" t="str">
        <f>+VLOOKUP(base[[#This Row],[key]],Tabla2[[key]:[Homologado]],4,0)</f>
        <v>Técnico</v>
      </c>
    </row>
    <row r="40084" spans="1:4" x14ac:dyDescent="0.3">
      <c r="A40084" t="s">
        <v>28390</v>
      </c>
      <c r="B40084" t="s">
        <v>28721</v>
      </c>
      <c r="C40084">
        <f t="shared" si="626"/>
        <v>357</v>
      </c>
      <c r="D40084" t="str">
        <f>+VLOOKUP(base[[#This Row],[key]],Tabla2[[key]:[Homologado]],4,0)</f>
        <v>Técnico</v>
      </c>
    </row>
    <row r="40085" spans="1:4" x14ac:dyDescent="0.3">
      <c r="A40085" t="s">
        <v>28392</v>
      </c>
      <c r="B40085" t="s">
        <v>28721</v>
      </c>
      <c r="C40085">
        <f t="shared" si="626"/>
        <v>357</v>
      </c>
      <c r="D40085" t="str">
        <f>+VLOOKUP(base[[#This Row],[key]],Tabla2[[key]:[Homologado]],4,0)</f>
        <v>Técnico</v>
      </c>
    </row>
    <row r="40086" spans="1:4" x14ac:dyDescent="0.3">
      <c r="A40086" t="s">
        <v>28394</v>
      </c>
      <c r="B40086" t="s">
        <v>28721</v>
      </c>
      <c r="C40086">
        <f t="shared" si="626"/>
        <v>357</v>
      </c>
      <c r="D40086" t="str">
        <f>+VLOOKUP(base[[#This Row],[key]],Tabla2[[key]:[Homologado]],4,0)</f>
        <v>Técnico</v>
      </c>
    </row>
    <row r="40087" spans="1:4" x14ac:dyDescent="0.3">
      <c r="A40087" t="s">
        <v>28400</v>
      </c>
      <c r="B40087" t="s">
        <v>28721</v>
      </c>
      <c r="C40087">
        <f t="shared" si="626"/>
        <v>357</v>
      </c>
      <c r="D40087" t="str">
        <f>+VLOOKUP(base[[#This Row],[key]],Tabla2[[key]:[Homologado]],4,0)</f>
        <v>Técnico</v>
      </c>
    </row>
    <row r="40088" spans="1:4" x14ac:dyDescent="0.3">
      <c r="A40088" t="s">
        <v>28401</v>
      </c>
      <c r="B40088" t="s">
        <v>28721</v>
      </c>
      <c r="C40088">
        <f t="shared" si="626"/>
        <v>357</v>
      </c>
      <c r="D40088" t="str">
        <f>+VLOOKUP(base[[#This Row],[key]],Tabla2[[key]:[Homologado]],4,0)</f>
        <v>Técnico</v>
      </c>
    </row>
    <row r="40089" spans="1:4" x14ac:dyDescent="0.3">
      <c r="A40089" t="s">
        <v>39228</v>
      </c>
      <c r="B40089" t="s">
        <v>28721</v>
      </c>
      <c r="C40089">
        <f t="shared" si="626"/>
        <v>357</v>
      </c>
      <c r="D40089" t="str">
        <f>+VLOOKUP(base[[#This Row],[key]],Tabla2[[key]:[Homologado]],4,0)</f>
        <v>Técnico</v>
      </c>
    </row>
    <row r="40090" spans="1:4" x14ac:dyDescent="0.3">
      <c r="A40090" t="s">
        <v>39229</v>
      </c>
      <c r="B40090" t="s">
        <v>28721</v>
      </c>
      <c r="C40090">
        <f t="shared" si="626"/>
        <v>357</v>
      </c>
      <c r="D40090" t="str">
        <f>+VLOOKUP(base[[#This Row],[key]],Tabla2[[key]:[Homologado]],4,0)</f>
        <v>Técnico</v>
      </c>
    </row>
    <row r="40091" spans="1:4" x14ac:dyDescent="0.3">
      <c r="A40091" t="s">
        <v>39233</v>
      </c>
      <c r="B40091" t="s">
        <v>28721</v>
      </c>
      <c r="C40091">
        <f t="shared" si="626"/>
        <v>357</v>
      </c>
      <c r="D40091" t="str">
        <f>+VLOOKUP(base[[#This Row],[key]],Tabla2[[key]:[Homologado]],4,0)</f>
        <v>Técnico</v>
      </c>
    </row>
    <row r="40092" spans="1:4" x14ac:dyDescent="0.3">
      <c r="A40092" t="s">
        <v>39234</v>
      </c>
      <c r="B40092" t="s">
        <v>28721</v>
      </c>
      <c r="C40092">
        <f t="shared" si="626"/>
        <v>357</v>
      </c>
      <c r="D40092" t="str">
        <f>+VLOOKUP(base[[#This Row],[key]],Tabla2[[key]:[Homologado]],4,0)</f>
        <v>Técnico</v>
      </c>
    </row>
    <row r="40093" spans="1:4" x14ac:dyDescent="0.3">
      <c r="A40093" t="s">
        <v>39235</v>
      </c>
      <c r="B40093" t="s">
        <v>28721</v>
      </c>
      <c r="C40093">
        <f t="shared" si="626"/>
        <v>357</v>
      </c>
      <c r="D40093" t="str">
        <f>+VLOOKUP(base[[#This Row],[key]],Tabla2[[key]:[Homologado]],4,0)</f>
        <v>Técnico</v>
      </c>
    </row>
    <row r="40094" spans="1:4" x14ac:dyDescent="0.3">
      <c r="A40094" t="s">
        <v>39236</v>
      </c>
      <c r="B40094" t="s">
        <v>28721</v>
      </c>
      <c r="C40094">
        <f t="shared" si="626"/>
        <v>357</v>
      </c>
      <c r="D40094" t="str">
        <f>+VLOOKUP(base[[#This Row],[key]],Tabla2[[key]:[Homologado]],4,0)</f>
        <v>Técnico</v>
      </c>
    </row>
    <row r="40095" spans="1:4" x14ac:dyDescent="0.3">
      <c r="A40095" t="s">
        <v>39244</v>
      </c>
      <c r="B40095" t="s">
        <v>28721</v>
      </c>
      <c r="C40095">
        <f t="shared" si="626"/>
        <v>357</v>
      </c>
      <c r="D40095" t="str">
        <f>+VLOOKUP(base[[#This Row],[key]],Tabla2[[key]:[Homologado]],4,0)</f>
        <v>Técnico</v>
      </c>
    </row>
    <row r="40096" spans="1:4" x14ac:dyDescent="0.3">
      <c r="A40096" t="s">
        <v>39246</v>
      </c>
      <c r="B40096" t="s">
        <v>28721</v>
      </c>
      <c r="C40096">
        <f t="shared" si="626"/>
        <v>357</v>
      </c>
      <c r="D40096" t="str">
        <f>+VLOOKUP(base[[#This Row],[key]],Tabla2[[key]:[Homologado]],4,0)</f>
        <v>Técnico</v>
      </c>
    </row>
    <row r="40097" spans="1:4" x14ac:dyDescent="0.3">
      <c r="A40097" t="s">
        <v>39247</v>
      </c>
      <c r="B40097" t="s">
        <v>28721</v>
      </c>
      <c r="C40097">
        <f t="shared" si="626"/>
        <v>357</v>
      </c>
      <c r="D40097" t="str">
        <f>+VLOOKUP(base[[#This Row],[key]],Tabla2[[key]:[Homologado]],4,0)</f>
        <v>Técnico</v>
      </c>
    </row>
    <row r="40098" spans="1:4" x14ac:dyDescent="0.3">
      <c r="A40098" t="s">
        <v>39248</v>
      </c>
      <c r="B40098" t="s">
        <v>28721</v>
      </c>
      <c r="C40098">
        <f t="shared" si="626"/>
        <v>357</v>
      </c>
      <c r="D40098" t="str">
        <f>+VLOOKUP(base[[#This Row],[key]],Tabla2[[key]:[Homologado]],4,0)</f>
        <v>Técnico</v>
      </c>
    </row>
    <row r="40099" spans="1:4" x14ac:dyDescent="0.3">
      <c r="A40099" t="s">
        <v>39256</v>
      </c>
      <c r="B40099" t="s">
        <v>28721</v>
      </c>
      <c r="C40099">
        <f t="shared" si="626"/>
        <v>357</v>
      </c>
      <c r="D40099" t="str">
        <f>+VLOOKUP(base[[#This Row],[key]],Tabla2[[key]:[Homologado]],4,0)</f>
        <v>Técnico</v>
      </c>
    </row>
    <row r="40100" spans="1:4" x14ac:dyDescent="0.3">
      <c r="A40100" t="s">
        <v>39258</v>
      </c>
      <c r="B40100" t="s">
        <v>28721</v>
      </c>
      <c r="C40100">
        <f t="shared" si="626"/>
        <v>357</v>
      </c>
      <c r="D40100" t="str">
        <f>+VLOOKUP(base[[#This Row],[key]],Tabla2[[key]:[Homologado]],4,0)</f>
        <v>Técnico</v>
      </c>
    </row>
    <row r="40101" spans="1:4" x14ac:dyDescent="0.3">
      <c r="A40101" t="s">
        <v>39261</v>
      </c>
      <c r="B40101" t="s">
        <v>28721</v>
      </c>
      <c r="C40101">
        <f t="shared" si="626"/>
        <v>357</v>
      </c>
      <c r="D40101" t="str">
        <f>+VLOOKUP(base[[#This Row],[key]],Tabla2[[key]:[Homologado]],4,0)</f>
        <v>Técnico</v>
      </c>
    </row>
    <row r="40102" spans="1:4" x14ac:dyDescent="0.3">
      <c r="A40102" t="s">
        <v>39265</v>
      </c>
      <c r="B40102" t="s">
        <v>28721</v>
      </c>
      <c r="C40102">
        <f t="shared" ref="C40102:C40165" si="627">+IF(B40102=B40101,C40101,C40101+1)</f>
        <v>357</v>
      </c>
      <c r="D40102" t="str">
        <f>+VLOOKUP(base[[#This Row],[key]],Tabla2[[key]:[Homologado]],4,0)</f>
        <v>Técnico</v>
      </c>
    </row>
    <row r="40103" spans="1:4" x14ac:dyDescent="0.3">
      <c r="A40103" t="s">
        <v>39266</v>
      </c>
      <c r="B40103" t="s">
        <v>28721</v>
      </c>
      <c r="C40103">
        <f t="shared" si="627"/>
        <v>357</v>
      </c>
      <c r="D40103" t="str">
        <f>+VLOOKUP(base[[#This Row],[key]],Tabla2[[key]:[Homologado]],4,0)</f>
        <v>Técnico</v>
      </c>
    </row>
    <row r="40104" spans="1:4" x14ac:dyDescent="0.3">
      <c r="A40104" t="s">
        <v>39267</v>
      </c>
      <c r="B40104" t="s">
        <v>28721</v>
      </c>
      <c r="C40104">
        <f t="shared" si="627"/>
        <v>357</v>
      </c>
      <c r="D40104" t="str">
        <f>+VLOOKUP(base[[#This Row],[key]],Tabla2[[key]:[Homologado]],4,0)</f>
        <v>Técnico</v>
      </c>
    </row>
    <row r="40105" spans="1:4" x14ac:dyDescent="0.3">
      <c r="A40105" t="s">
        <v>39268</v>
      </c>
      <c r="B40105" t="s">
        <v>28721</v>
      </c>
      <c r="C40105">
        <f t="shared" si="627"/>
        <v>357</v>
      </c>
      <c r="D40105" t="str">
        <f>+VLOOKUP(base[[#This Row],[key]],Tabla2[[key]:[Homologado]],4,0)</f>
        <v>Técnico</v>
      </c>
    </row>
    <row r="40106" spans="1:4" x14ac:dyDescent="0.3">
      <c r="A40106" t="s">
        <v>28406</v>
      </c>
      <c r="B40106" t="s">
        <v>28721</v>
      </c>
      <c r="C40106">
        <f t="shared" si="627"/>
        <v>357</v>
      </c>
      <c r="D40106" t="str">
        <f>+VLOOKUP(base[[#This Row],[key]],Tabla2[[key]:[Homologado]],4,0)</f>
        <v>Técnico</v>
      </c>
    </row>
    <row r="40107" spans="1:4" x14ac:dyDescent="0.3">
      <c r="A40107" t="s">
        <v>39269</v>
      </c>
      <c r="B40107" t="s">
        <v>28721</v>
      </c>
      <c r="C40107">
        <f t="shared" si="627"/>
        <v>357</v>
      </c>
      <c r="D40107" t="str">
        <f>+VLOOKUP(base[[#This Row],[key]],Tabla2[[key]:[Homologado]],4,0)</f>
        <v>Técnico</v>
      </c>
    </row>
    <row r="40108" spans="1:4" x14ac:dyDescent="0.3">
      <c r="A40108" t="s">
        <v>39270</v>
      </c>
      <c r="B40108" t="s">
        <v>28721</v>
      </c>
      <c r="C40108">
        <f t="shared" si="627"/>
        <v>357</v>
      </c>
      <c r="D40108" t="str">
        <f>+VLOOKUP(base[[#This Row],[key]],Tabla2[[key]:[Homologado]],4,0)</f>
        <v>Técnico</v>
      </c>
    </row>
    <row r="40109" spans="1:4" x14ac:dyDescent="0.3">
      <c r="A40109" t="s">
        <v>39271</v>
      </c>
      <c r="B40109" t="s">
        <v>28721</v>
      </c>
      <c r="C40109">
        <f t="shared" si="627"/>
        <v>357</v>
      </c>
      <c r="D40109" t="str">
        <f>+VLOOKUP(base[[#This Row],[key]],Tabla2[[key]:[Homologado]],4,0)</f>
        <v>Técnico</v>
      </c>
    </row>
    <row r="40110" spans="1:4" x14ac:dyDescent="0.3">
      <c r="A40110" t="s">
        <v>28404</v>
      </c>
      <c r="B40110" t="s">
        <v>28721</v>
      </c>
      <c r="C40110">
        <f t="shared" si="627"/>
        <v>357</v>
      </c>
      <c r="D40110" t="str">
        <f>+VLOOKUP(base[[#This Row],[key]],Tabla2[[key]:[Homologado]],4,0)</f>
        <v>Técnico</v>
      </c>
    </row>
    <row r="40111" spans="1:4" x14ac:dyDescent="0.3">
      <c r="A40111" t="s">
        <v>39098</v>
      </c>
      <c r="B40111" t="s">
        <v>28720</v>
      </c>
      <c r="C40111">
        <f t="shared" si="627"/>
        <v>358</v>
      </c>
      <c r="D40111" t="str">
        <f>+VLOOKUP(base[[#This Row],[key]],Tabla2[[key]:[Homologado]],4,0)</f>
        <v>Ingeniero(a)</v>
      </c>
    </row>
    <row r="40112" spans="1:4" x14ac:dyDescent="0.3">
      <c r="A40112" t="s">
        <v>39101</v>
      </c>
      <c r="B40112" t="s">
        <v>28720</v>
      </c>
      <c r="C40112">
        <f t="shared" si="627"/>
        <v>358</v>
      </c>
      <c r="D40112" t="str">
        <f>+VLOOKUP(base[[#This Row],[key]],Tabla2[[key]:[Homologado]],4,0)</f>
        <v>Ingeniero(a)</v>
      </c>
    </row>
    <row r="40113" spans="1:4" x14ac:dyDescent="0.3">
      <c r="A40113" t="s">
        <v>39103</v>
      </c>
      <c r="B40113" t="s">
        <v>28720</v>
      </c>
      <c r="C40113">
        <f t="shared" si="627"/>
        <v>358</v>
      </c>
      <c r="D40113" t="str">
        <f>+VLOOKUP(base[[#This Row],[key]],Tabla2[[key]:[Homologado]],4,0)</f>
        <v>Ingeniero(a)</v>
      </c>
    </row>
    <row r="40114" spans="1:4" x14ac:dyDescent="0.3">
      <c r="A40114" t="s">
        <v>39104</v>
      </c>
      <c r="B40114" t="s">
        <v>28720</v>
      </c>
      <c r="C40114">
        <f t="shared" si="627"/>
        <v>358</v>
      </c>
      <c r="D40114" t="str">
        <f>+VLOOKUP(base[[#This Row],[key]],Tabla2[[key]:[Homologado]],4,0)</f>
        <v>Ingeniero(a)</v>
      </c>
    </row>
    <row r="40115" spans="1:4" x14ac:dyDescent="0.3">
      <c r="A40115" t="s">
        <v>39105</v>
      </c>
      <c r="B40115" t="s">
        <v>28720</v>
      </c>
      <c r="C40115">
        <f t="shared" si="627"/>
        <v>358</v>
      </c>
      <c r="D40115" t="str">
        <f>+VLOOKUP(base[[#This Row],[key]],Tabla2[[key]:[Homologado]],4,0)</f>
        <v>Ingeniero(a)</v>
      </c>
    </row>
    <row r="40116" spans="1:4" x14ac:dyDescent="0.3">
      <c r="A40116" t="s">
        <v>28208</v>
      </c>
      <c r="B40116" t="s">
        <v>28720</v>
      </c>
      <c r="C40116">
        <f t="shared" si="627"/>
        <v>358</v>
      </c>
      <c r="D40116" t="str">
        <f>+VLOOKUP(base[[#This Row],[key]],Tabla2[[key]:[Homologado]],4,0)</f>
        <v>Ingeniero(a)</v>
      </c>
    </row>
    <row r="40117" spans="1:4" x14ac:dyDescent="0.3">
      <c r="A40117" t="s">
        <v>28210</v>
      </c>
      <c r="B40117" t="s">
        <v>28720</v>
      </c>
      <c r="C40117">
        <f t="shared" si="627"/>
        <v>358</v>
      </c>
      <c r="D40117" t="str">
        <f>+VLOOKUP(base[[#This Row],[key]],Tabla2[[key]:[Homologado]],4,0)</f>
        <v>Ingeniero(a)</v>
      </c>
    </row>
    <row r="40118" spans="1:4" x14ac:dyDescent="0.3">
      <c r="A40118" t="s">
        <v>28212</v>
      </c>
      <c r="B40118" t="s">
        <v>28720</v>
      </c>
      <c r="C40118">
        <f t="shared" si="627"/>
        <v>358</v>
      </c>
      <c r="D40118" t="str">
        <f>+VLOOKUP(base[[#This Row],[key]],Tabla2[[key]:[Homologado]],4,0)</f>
        <v>Ingeniero(a)</v>
      </c>
    </row>
    <row r="40119" spans="1:4" x14ac:dyDescent="0.3">
      <c r="A40119" t="s">
        <v>28213</v>
      </c>
      <c r="B40119" t="s">
        <v>28720</v>
      </c>
      <c r="C40119">
        <f t="shared" si="627"/>
        <v>358</v>
      </c>
      <c r="D40119" t="str">
        <f>+VLOOKUP(base[[#This Row],[key]],Tabla2[[key]:[Homologado]],4,0)</f>
        <v>Ingeniero(a)</v>
      </c>
    </row>
    <row r="40120" spans="1:4" x14ac:dyDescent="0.3">
      <c r="A40120" t="s">
        <v>28215</v>
      </c>
      <c r="B40120" t="s">
        <v>28720</v>
      </c>
      <c r="C40120">
        <f t="shared" si="627"/>
        <v>358</v>
      </c>
      <c r="D40120" t="str">
        <f>+VLOOKUP(base[[#This Row],[key]],Tabla2[[key]:[Homologado]],4,0)</f>
        <v>Ingeniero(a)</v>
      </c>
    </row>
    <row r="40121" spans="1:4" x14ac:dyDescent="0.3">
      <c r="A40121" t="s">
        <v>28217</v>
      </c>
      <c r="B40121" t="s">
        <v>28720</v>
      </c>
      <c r="C40121">
        <f t="shared" si="627"/>
        <v>358</v>
      </c>
      <c r="D40121" t="str">
        <f>+VLOOKUP(base[[#This Row],[key]],Tabla2[[key]:[Homologado]],4,0)</f>
        <v>Ingeniero(a)</v>
      </c>
    </row>
    <row r="40122" spans="1:4" x14ac:dyDescent="0.3">
      <c r="A40122" t="s">
        <v>28218</v>
      </c>
      <c r="B40122" t="s">
        <v>28720</v>
      </c>
      <c r="C40122">
        <f t="shared" si="627"/>
        <v>358</v>
      </c>
      <c r="D40122" t="str">
        <f>+VLOOKUP(base[[#This Row],[key]],Tabla2[[key]:[Homologado]],4,0)</f>
        <v>Ingeniero(a)</v>
      </c>
    </row>
    <row r="40123" spans="1:4" x14ac:dyDescent="0.3">
      <c r="A40123" t="s">
        <v>28219</v>
      </c>
      <c r="B40123" t="s">
        <v>28720</v>
      </c>
      <c r="C40123">
        <f t="shared" si="627"/>
        <v>358</v>
      </c>
      <c r="D40123" t="str">
        <f>+VLOOKUP(base[[#This Row],[key]],Tabla2[[key]:[Homologado]],4,0)</f>
        <v>Ingeniero(a)</v>
      </c>
    </row>
    <row r="40124" spans="1:4" x14ac:dyDescent="0.3">
      <c r="A40124" t="s">
        <v>28220</v>
      </c>
      <c r="B40124" t="s">
        <v>28720</v>
      </c>
      <c r="C40124">
        <f t="shared" si="627"/>
        <v>358</v>
      </c>
      <c r="D40124" t="str">
        <f>+VLOOKUP(base[[#This Row],[key]],Tabla2[[key]:[Homologado]],4,0)</f>
        <v>Ingeniero(a)</v>
      </c>
    </row>
    <row r="40125" spans="1:4" x14ac:dyDescent="0.3">
      <c r="A40125" t="s">
        <v>28221</v>
      </c>
      <c r="B40125" t="s">
        <v>28720</v>
      </c>
      <c r="C40125">
        <f t="shared" si="627"/>
        <v>358</v>
      </c>
      <c r="D40125" t="str">
        <f>+VLOOKUP(base[[#This Row],[key]],Tabla2[[key]:[Homologado]],4,0)</f>
        <v>Ingeniero(a)</v>
      </c>
    </row>
    <row r="40126" spans="1:4" x14ac:dyDescent="0.3">
      <c r="A40126" t="s">
        <v>28222</v>
      </c>
      <c r="B40126" t="s">
        <v>28720</v>
      </c>
      <c r="C40126">
        <f t="shared" si="627"/>
        <v>358</v>
      </c>
      <c r="D40126" t="str">
        <f>+VLOOKUP(base[[#This Row],[key]],Tabla2[[key]:[Homologado]],4,0)</f>
        <v>Ingeniero(a)</v>
      </c>
    </row>
    <row r="40127" spans="1:4" x14ac:dyDescent="0.3">
      <c r="A40127" t="s">
        <v>39107</v>
      </c>
      <c r="B40127" t="s">
        <v>28720</v>
      </c>
      <c r="C40127">
        <f t="shared" si="627"/>
        <v>358</v>
      </c>
      <c r="D40127" t="str">
        <f>+VLOOKUP(base[[#This Row],[key]],Tabla2[[key]:[Homologado]],4,0)</f>
        <v>Ingeniero(a)</v>
      </c>
    </row>
    <row r="40128" spans="1:4" x14ac:dyDescent="0.3">
      <c r="A40128" t="s">
        <v>28226</v>
      </c>
      <c r="B40128" t="s">
        <v>28720</v>
      </c>
      <c r="C40128">
        <f t="shared" si="627"/>
        <v>358</v>
      </c>
      <c r="D40128" t="str">
        <f>+VLOOKUP(base[[#This Row],[key]],Tabla2[[key]:[Homologado]],4,0)</f>
        <v>Ingeniero(a)</v>
      </c>
    </row>
    <row r="40129" spans="1:4" x14ac:dyDescent="0.3">
      <c r="A40129" t="s">
        <v>39108</v>
      </c>
      <c r="B40129" t="s">
        <v>28720</v>
      </c>
      <c r="C40129">
        <f t="shared" si="627"/>
        <v>358</v>
      </c>
      <c r="D40129" t="str">
        <f>+VLOOKUP(base[[#This Row],[key]],Tabla2[[key]:[Homologado]],4,0)</f>
        <v>Ingeniero(a)</v>
      </c>
    </row>
    <row r="40130" spans="1:4" x14ac:dyDescent="0.3">
      <c r="A40130" t="s">
        <v>39109</v>
      </c>
      <c r="B40130" t="s">
        <v>28720</v>
      </c>
      <c r="C40130">
        <f t="shared" si="627"/>
        <v>358</v>
      </c>
      <c r="D40130" t="str">
        <f>+VLOOKUP(base[[#This Row],[key]],Tabla2[[key]:[Homologado]],4,0)</f>
        <v>Ingeniero(a)</v>
      </c>
    </row>
    <row r="40131" spans="1:4" x14ac:dyDescent="0.3">
      <c r="A40131" t="s">
        <v>39110</v>
      </c>
      <c r="B40131" t="s">
        <v>28720</v>
      </c>
      <c r="C40131">
        <f t="shared" si="627"/>
        <v>358</v>
      </c>
      <c r="D40131" t="str">
        <f>+VLOOKUP(base[[#This Row],[key]],Tabla2[[key]:[Homologado]],4,0)</f>
        <v>Ingeniero(a)</v>
      </c>
    </row>
    <row r="40132" spans="1:4" x14ac:dyDescent="0.3">
      <c r="A40132" t="s">
        <v>39111</v>
      </c>
      <c r="B40132" t="s">
        <v>28720</v>
      </c>
      <c r="C40132">
        <f t="shared" si="627"/>
        <v>358</v>
      </c>
      <c r="D40132" t="str">
        <f>+VLOOKUP(base[[#This Row],[key]],Tabla2[[key]:[Homologado]],4,0)</f>
        <v>Ingeniero(a)</v>
      </c>
    </row>
    <row r="40133" spans="1:4" x14ac:dyDescent="0.3">
      <c r="A40133" t="s">
        <v>28228</v>
      </c>
      <c r="B40133" t="s">
        <v>28720</v>
      </c>
      <c r="C40133">
        <f t="shared" si="627"/>
        <v>358</v>
      </c>
      <c r="D40133" t="str">
        <f>+VLOOKUP(base[[#This Row],[key]],Tabla2[[key]:[Homologado]],4,0)</f>
        <v>Ingeniero(a)</v>
      </c>
    </row>
    <row r="40134" spans="1:4" x14ac:dyDescent="0.3">
      <c r="A40134" t="s">
        <v>39112</v>
      </c>
      <c r="B40134" t="s">
        <v>28720</v>
      </c>
      <c r="C40134">
        <f t="shared" si="627"/>
        <v>358</v>
      </c>
      <c r="D40134" t="str">
        <f>+VLOOKUP(base[[#This Row],[key]],Tabla2[[key]:[Homologado]],4,0)</f>
        <v>Ingeniero(a)</v>
      </c>
    </row>
    <row r="40135" spans="1:4" x14ac:dyDescent="0.3">
      <c r="A40135" t="s">
        <v>28223</v>
      </c>
      <c r="B40135" t="s">
        <v>28720</v>
      </c>
      <c r="C40135">
        <f t="shared" si="627"/>
        <v>358</v>
      </c>
      <c r="D40135" t="str">
        <f>+VLOOKUP(base[[#This Row],[key]],Tabla2[[key]:[Homologado]],4,0)</f>
        <v>Ingeniero(a)</v>
      </c>
    </row>
    <row r="40136" spans="1:4" x14ac:dyDescent="0.3">
      <c r="A40136" t="s">
        <v>28225</v>
      </c>
      <c r="B40136" t="s">
        <v>28720</v>
      </c>
      <c r="C40136">
        <f t="shared" si="627"/>
        <v>358</v>
      </c>
      <c r="D40136" t="str">
        <f>+VLOOKUP(base[[#This Row],[key]],Tabla2[[key]:[Homologado]],4,0)</f>
        <v>Ingeniero(a)</v>
      </c>
    </row>
    <row r="40137" spans="1:4" x14ac:dyDescent="0.3">
      <c r="A40137" t="s">
        <v>28233</v>
      </c>
      <c r="B40137" t="s">
        <v>28720</v>
      </c>
      <c r="C40137">
        <f t="shared" si="627"/>
        <v>358</v>
      </c>
      <c r="D40137" t="str">
        <f>+VLOOKUP(base[[#This Row],[key]],Tabla2[[key]:[Homologado]],4,0)</f>
        <v>Ingeniero(a)</v>
      </c>
    </row>
    <row r="40138" spans="1:4" x14ac:dyDescent="0.3">
      <c r="A40138" t="s">
        <v>28234</v>
      </c>
      <c r="B40138" t="s">
        <v>28720</v>
      </c>
      <c r="C40138">
        <f t="shared" si="627"/>
        <v>358</v>
      </c>
      <c r="D40138" t="str">
        <f>+VLOOKUP(base[[#This Row],[key]],Tabla2[[key]:[Homologado]],4,0)</f>
        <v>Ingeniero(a)</v>
      </c>
    </row>
    <row r="40139" spans="1:4" x14ac:dyDescent="0.3">
      <c r="A40139" t="s">
        <v>28235</v>
      </c>
      <c r="B40139" t="s">
        <v>28720</v>
      </c>
      <c r="C40139">
        <f t="shared" si="627"/>
        <v>358</v>
      </c>
      <c r="D40139" t="str">
        <f>+VLOOKUP(base[[#This Row],[key]],Tabla2[[key]:[Homologado]],4,0)</f>
        <v>Ingeniero(a)</v>
      </c>
    </row>
    <row r="40140" spans="1:4" x14ac:dyDescent="0.3">
      <c r="A40140" t="s">
        <v>39116</v>
      </c>
      <c r="B40140" t="s">
        <v>28720</v>
      </c>
      <c r="C40140">
        <f t="shared" si="627"/>
        <v>358</v>
      </c>
      <c r="D40140" t="str">
        <f>+VLOOKUP(base[[#This Row],[key]],Tabla2[[key]:[Homologado]],4,0)</f>
        <v>Ingeniero(a)</v>
      </c>
    </row>
    <row r="40141" spans="1:4" x14ac:dyDescent="0.3">
      <c r="A40141" t="s">
        <v>39120</v>
      </c>
      <c r="B40141" t="s">
        <v>28720</v>
      </c>
      <c r="C40141">
        <f t="shared" si="627"/>
        <v>358</v>
      </c>
      <c r="D40141" t="str">
        <f>+VLOOKUP(base[[#This Row],[key]],Tabla2[[key]:[Homologado]],4,0)</f>
        <v>Ingeniero(a)</v>
      </c>
    </row>
    <row r="40142" spans="1:4" x14ac:dyDescent="0.3">
      <c r="A40142" t="s">
        <v>39121</v>
      </c>
      <c r="B40142" t="s">
        <v>28720</v>
      </c>
      <c r="C40142">
        <f t="shared" si="627"/>
        <v>358</v>
      </c>
      <c r="D40142" t="str">
        <f>+VLOOKUP(base[[#This Row],[key]],Tabla2[[key]:[Homologado]],4,0)</f>
        <v>Ingeniero(a)</v>
      </c>
    </row>
    <row r="40143" spans="1:4" x14ac:dyDescent="0.3">
      <c r="A40143" t="s">
        <v>39123</v>
      </c>
      <c r="B40143" t="s">
        <v>28720</v>
      </c>
      <c r="C40143">
        <f t="shared" si="627"/>
        <v>358</v>
      </c>
      <c r="D40143" t="str">
        <f>+VLOOKUP(base[[#This Row],[key]],Tabla2[[key]:[Homologado]],4,0)</f>
        <v>Ingeniero(a)</v>
      </c>
    </row>
    <row r="40144" spans="1:4" x14ac:dyDescent="0.3">
      <c r="A40144" t="s">
        <v>39126</v>
      </c>
      <c r="B40144" t="s">
        <v>28720</v>
      </c>
      <c r="C40144">
        <f t="shared" si="627"/>
        <v>358</v>
      </c>
      <c r="D40144" t="str">
        <f>+VLOOKUP(base[[#This Row],[key]],Tabla2[[key]:[Homologado]],4,0)</f>
        <v>Ingeniero(a)</v>
      </c>
    </row>
    <row r="40145" spans="1:4" x14ac:dyDescent="0.3">
      <c r="A40145" t="s">
        <v>39128</v>
      </c>
      <c r="B40145" t="s">
        <v>28720</v>
      </c>
      <c r="C40145">
        <f t="shared" si="627"/>
        <v>358</v>
      </c>
      <c r="D40145" t="str">
        <f>+VLOOKUP(base[[#This Row],[key]],Tabla2[[key]:[Homologado]],4,0)</f>
        <v>Ingeniero(a)</v>
      </c>
    </row>
    <row r="40146" spans="1:4" x14ac:dyDescent="0.3">
      <c r="A40146" t="s">
        <v>39129</v>
      </c>
      <c r="B40146" t="s">
        <v>28720</v>
      </c>
      <c r="C40146">
        <f t="shared" si="627"/>
        <v>358</v>
      </c>
      <c r="D40146" t="str">
        <f>+VLOOKUP(base[[#This Row],[key]],Tabla2[[key]:[Homologado]],4,0)</f>
        <v>Ingeniero(a)</v>
      </c>
    </row>
    <row r="40147" spans="1:4" x14ac:dyDescent="0.3">
      <c r="A40147" t="s">
        <v>39130</v>
      </c>
      <c r="B40147" t="s">
        <v>28720</v>
      </c>
      <c r="C40147">
        <f t="shared" si="627"/>
        <v>358</v>
      </c>
      <c r="D40147" t="str">
        <f>+VLOOKUP(base[[#This Row],[key]],Tabla2[[key]:[Homologado]],4,0)</f>
        <v>Ingeniero(a)</v>
      </c>
    </row>
    <row r="40148" spans="1:4" x14ac:dyDescent="0.3">
      <c r="A40148" t="s">
        <v>28236</v>
      </c>
      <c r="B40148" t="s">
        <v>28720</v>
      </c>
      <c r="C40148">
        <f t="shared" si="627"/>
        <v>358</v>
      </c>
      <c r="D40148" t="str">
        <f>+VLOOKUP(base[[#This Row],[key]],Tabla2[[key]:[Homologado]],4,0)</f>
        <v>Ingeniero(a)</v>
      </c>
    </row>
    <row r="40149" spans="1:4" x14ac:dyDescent="0.3">
      <c r="A40149" t="s">
        <v>28237</v>
      </c>
      <c r="B40149" t="s">
        <v>28720</v>
      </c>
      <c r="C40149">
        <f t="shared" si="627"/>
        <v>358</v>
      </c>
      <c r="D40149" t="str">
        <f>+VLOOKUP(base[[#This Row],[key]],Tabla2[[key]:[Homologado]],4,0)</f>
        <v>Ingeniero(a)</v>
      </c>
    </row>
    <row r="40150" spans="1:4" x14ac:dyDescent="0.3">
      <c r="A40150" t="s">
        <v>28239</v>
      </c>
      <c r="B40150" t="s">
        <v>28720</v>
      </c>
      <c r="C40150">
        <f t="shared" si="627"/>
        <v>358</v>
      </c>
      <c r="D40150" t="str">
        <f>+VLOOKUP(base[[#This Row],[key]],Tabla2[[key]:[Homologado]],4,0)</f>
        <v>Ingeniero(a)</v>
      </c>
    </row>
    <row r="40151" spans="1:4" x14ac:dyDescent="0.3">
      <c r="A40151" t="s">
        <v>28240</v>
      </c>
      <c r="B40151" t="s">
        <v>28720</v>
      </c>
      <c r="C40151">
        <f t="shared" si="627"/>
        <v>358</v>
      </c>
      <c r="D40151" t="str">
        <f>+VLOOKUP(base[[#This Row],[key]],Tabla2[[key]:[Homologado]],4,0)</f>
        <v>Ingeniero(a)</v>
      </c>
    </row>
    <row r="40152" spans="1:4" x14ac:dyDescent="0.3">
      <c r="A40152" t="s">
        <v>39131</v>
      </c>
      <c r="B40152" t="s">
        <v>28720</v>
      </c>
      <c r="C40152">
        <f t="shared" si="627"/>
        <v>358</v>
      </c>
      <c r="D40152" t="str">
        <f>+VLOOKUP(base[[#This Row],[key]],Tabla2[[key]:[Homologado]],4,0)</f>
        <v>Ingeniero(a)</v>
      </c>
    </row>
    <row r="40153" spans="1:4" x14ac:dyDescent="0.3">
      <c r="A40153" t="s">
        <v>39134</v>
      </c>
      <c r="B40153" t="s">
        <v>28720</v>
      </c>
      <c r="C40153">
        <f t="shared" si="627"/>
        <v>358</v>
      </c>
      <c r="D40153" t="str">
        <f>+VLOOKUP(base[[#This Row],[key]],Tabla2[[key]:[Homologado]],4,0)</f>
        <v>Ingeniero(a)</v>
      </c>
    </row>
    <row r="40154" spans="1:4" x14ac:dyDescent="0.3">
      <c r="A40154" t="s">
        <v>39135</v>
      </c>
      <c r="B40154" t="s">
        <v>28720</v>
      </c>
      <c r="C40154">
        <f t="shared" si="627"/>
        <v>358</v>
      </c>
      <c r="D40154" t="str">
        <f>+VLOOKUP(base[[#This Row],[key]],Tabla2[[key]:[Homologado]],4,0)</f>
        <v>Ingeniero(a)</v>
      </c>
    </row>
    <row r="40155" spans="1:4" x14ac:dyDescent="0.3">
      <c r="A40155" t="s">
        <v>39139</v>
      </c>
      <c r="B40155" t="s">
        <v>28720</v>
      </c>
      <c r="C40155">
        <f t="shared" si="627"/>
        <v>358</v>
      </c>
      <c r="D40155" t="str">
        <f>+VLOOKUP(base[[#This Row],[key]],Tabla2[[key]:[Homologado]],4,0)</f>
        <v>Ingeniero(a)</v>
      </c>
    </row>
    <row r="40156" spans="1:4" x14ac:dyDescent="0.3">
      <c r="A40156" t="s">
        <v>39140</v>
      </c>
      <c r="B40156" t="s">
        <v>28720</v>
      </c>
      <c r="C40156">
        <f t="shared" si="627"/>
        <v>358</v>
      </c>
      <c r="D40156" t="str">
        <f>+VLOOKUP(base[[#This Row],[key]],Tabla2[[key]:[Homologado]],4,0)</f>
        <v>Ingeniero(a)</v>
      </c>
    </row>
    <row r="40157" spans="1:4" x14ac:dyDescent="0.3">
      <c r="A40157" t="s">
        <v>39141</v>
      </c>
      <c r="B40157" t="s">
        <v>28720</v>
      </c>
      <c r="C40157">
        <f t="shared" si="627"/>
        <v>358</v>
      </c>
      <c r="D40157" t="str">
        <f>+VLOOKUP(base[[#This Row],[key]],Tabla2[[key]:[Homologado]],4,0)</f>
        <v>Ingeniero(a)</v>
      </c>
    </row>
    <row r="40158" spans="1:4" x14ac:dyDescent="0.3">
      <c r="A40158" t="s">
        <v>39373</v>
      </c>
      <c r="B40158" t="s">
        <v>28707</v>
      </c>
      <c r="C40158">
        <f t="shared" si="627"/>
        <v>359</v>
      </c>
      <c r="D40158">
        <f>+VLOOKUP(base[[#This Row],[key]],Tabla2[[key]:[Homologado]],4,0)</f>
        <v>0</v>
      </c>
    </row>
    <row r="40159" spans="1:4" x14ac:dyDescent="0.3">
      <c r="A40159" t="s">
        <v>39374</v>
      </c>
      <c r="B40159" t="s">
        <v>28707</v>
      </c>
      <c r="C40159">
        <f t="shared" si="627"/>
        <v>359</v>
      </c>
      <c r="D40159">
        <f>+VLOOKUP(base[[#This Row],[key]],Tabla2[[key]:[Homologado]],4,0)</f>
        <v>0</v>
      </c>
    </row>
    <row r="40160" spans="1:4" x14ac:dyDescent="0.3">
      <c r="A40160" t="s">
        <v>39375</v>
      </c>
      <c r="B40160" t="s">
        <v>28707</v>
      </c>
      <c r="C40160">
        <f t="shared" si="627"/>
        <v>359</v>
      </c>
      <c r="D40160">
        <f>+VLOOKUP(base[[#This Row],[key]],Tabla2[[key]:[Homologado]],4,0)</f>
        <v>0</v>
      </c>
    </row>
    <row r="40161" spans="1:4" x14ac:dyDescent="0.3">
      <c r="A40161" t="s">
        <v>39376</v>
      </c>
      <c r="B40161" t="s">
        <v>28707</v>
      </c>
      <c r="C40161">
        <f t="shared" si="627"/>
        <v>359</v>
      </c>
      <c r="D40161">
        <f>+VLOOKUP(base[[#This Row],[key]],Tabla2[[key]:[Homologado]],4,0)</f>
        <v>0</v>
      </c>
    </row>
    <row r="40162" spans="1:4" x14ac:dyDescent="0.3">
      <c r="A40162" t="s">
        <v>27960</v>
      </c>
      <c r="B40162" t="s">
        <v>28707</v>
      </c>
      <c r="C40162">
        <f t="shared" si="627"/>
        <v>359</v>
      </c>
      <c r="D40162">
        <f>+VLOOKUP(base[[#This Row],[key]],Tabla2[[key]:[Homologado]],4,0)</f>
        <v>0</v>
      </c>
    </row>
    <row r="40163" spans="1:4" x14ac:dyDescent="0.3">
      <c r="A40163" t="s">
        <v>27962</v>
      </c>
      <c r="B40163" t="s">
        <v>28707</v>
      </c>
      <c r="C40163">
        <f t="shared" si="627"/>
        <v>359</v>
      </c>
      <c r="D40163">
        <f>+VLOOKUP(base[[#This Row],[key]],Tabla2[[key]:[Homologado]],4,0)</f>
        <v>0</v>
      </c>
    </row>
    <row r="40164" spans="1:4" x14ac:dyDescent="0.3">
      <c r="A40164" t="s">
        <v>27963</v>
      </c>
      <c r="B40164" t="s">
        <v>28707</v>
      </c>
      <c r="C40164">
        <f t="shared" si="627"/>
        <v>359</v>
      </c>
      <c r="D40164">
        <f>+VLOOKUP(base[[#This Row],[key]],Tabla2[[key]:[Homologado]],4,0)</f>
        <v>0</v>
      </c>
    </row>
    <row r="40165" spans="1:4" x14ac:dyDescent="0.3">
      <c r="A40165" t="s">
        <v>27964</v>
      </c>
      <c r="B40165" t="s">
        <v>28707</v>
      </c>
      <c r="C40165">
        <f t="shared" si="627"/>
        <v>359</v>
      </c>
      <c r="D40165">
        <f>+VLOOKUP(base[[#This Row],[key]],Tabla2[[key]:[Homologado]],4,0)</f>
        <v>0</v>
      </c>
    </row>
    <row r="40166" spans="1:4" x14ac:dyDescent="0.3">
      <c r="A40166" t="s">
        <v>27965</v>
      </c>
      <c r="B40166" t="s">
        <v>28707</v>
      </c>
      <c r="C40166">
        <f t="shared" ref="C40166:C40229" si="628">+IF(B40166=B40165,C40165,C40165+1)</f>
        <v>359</v>
      </c>
      <c r="D40166">
        <f>+VLOOKUP(base[[#This Row],[key]],Tabla2[[key]:[Homologado]],4,0)</f>
        <v>0</v>
      </c>
    </row>
    <row r="40167" spans="1:4" x14ac:dyDescent="0.3">
      <c r="A40167" t="s">
        <v>27967</v>
      </c>
      <c r="B40167" t="s">
        <v>28707</v>
      </c>
      <c r="C40167">
        <f t="shared" si="628"/>
        <v>359</v>
      </c>
      <c r="D40167">
        <f>+VLOOKUP(base[[#This Row],[key]],Tabla2[[key]:[Homologado]],4,0)</f>
        <v>0</v>
      </c>
    </row>
    <row r="40168" spans="1:4" x14ac:dyDescent="0.3">
      <c r="A40168" t="s">
        <v>39378</v>
      </c>
      <c r="B40168" t="s">
        <v>28707</v>
      </c>
      <c r="C40168">
        <f t="shared" si="628"/>
        <v>359</v>
      </c>
      <c r="D40168">
        <f>+VLOOKUP(base[[#This Row],[key]],Tabla2[[key]:[Homologado]],4,0)</f>
        <v>0</v>
      </c>
    </row>
    <row r="40169" spans="1:4" x14ac:dyDescent="0.3">
      <c r="A40169" t="s">
        <v>27973</v>
      </c>
      <c r="B40169" t="s">
        <v>28707</v>
      </c>
      <c r="C40169">
        <f t="shared" si="628"/>
        <v>359</v>
      </c>
      <c r="D40169">
        <f>+VLOOKUP(base[[#This Row],[key]],Tabla2[[key]:[Homologado]],4,0)</f>
        <v>0</v>
      </c>
    </row>
    <row r="40170" spans="1:4" x14ac:dyDescent="0.3">
      <c r="A40170" t="s">
        <v>40598</v>
      </c>
      <c r="B40170" t="s">
        <v>39723</v>
      </c>
      <c r="C40170">
        <f t="shared" si="628"/>
        <v>360</v>
      </c>
      <c r="D40170" t="str">
        <f>+VLOOKUP(base[[#This Row],[key]],Tabla2[[key]:[Homologado]],4,0)</f>
        <v>Artes Escénicas</v>
      </c>
    </row>
    <row r="40171" spans="1:4" x14ac:dyDescent="0.3">
      <c r="A40171" t="s">
        <v>39723</v>
      </c>
      <c r="B40171" t="s">
        <v>39723</v>
      </c>
      <c r="C40171">
        <f t="shared" si="628"/>
        <v>360</v>
      </c>
      <c r="D40171" t="str">
        <f>+VLOOKUP(base[[#This Row],[key]],Tabla2[[key]:[Homologado]],4,0)</f>
        <v>Artes Escénicas</v>
      </c>
    </row>
    <row r="40172" spans="1:4" x14ac:dyDescent="0.3">
      <c r="A40172" t="s">
        <v>40599</v>
      </c>
      <c r="B40172" t="s">
        <v>39723</v>
      </c>
      <c r="C40172">
        <f t="shared" si="628"/>
        <v>360</v>
      </c>
      <c r="D40172" t="str">
        <f>+VLOOKUP(base[[#This Row],[key]],Tabla2[[key]:[Homologado]],4,0)</f>
        <v>Artes Escénicas</v>
      </c>
    </row>
    <row r="40173" spans="1:4" x14ac:dyDescent="0.3">
      <c r="A40173" t="s">
        <v>40600</v>
      </c>
      <c r="B40173" t="s">
        <v>39723</v>
      </c>
      <c r="C40173">
        <f t="shared" si="628"/>
        <v>360</v>
      </c>
      <c r="D40173" t="str">
        <f>+VLOOKUP(base[[#This Row],[key]],Tabla2[[key]:[Homologado]],4,0)</f>
        <v>Artes Escénicas</v>
      </c>
    </row>
    <row r="40174" spans="1:4" x14ac:dyDescent="0.3">
      <c r="A40174" t="s">
        <v>39563</v>
      </c>
      <c r="B40174" t="s">
        <v>39723</v>
      </c>
      <c r="C40174">
        <f t="shared" si="628"/>
        <v>360</v>
      </c>
      <c r="D40174" t="str">
        <f>+VLOOKUP(base[[#This Row],[key]],Tabla2[[key]:[Homologado]],4,0)</f>
        <v>Artes Escénicas</v>
      </c>
    </row>
    <row r="40175" spans="1:4" x14ac:dyDescent="0.3">
      <c r="A40175" t="s">
        <v>28548</v>
      </c>
      <c r="B40175" t="s">
        <v>39723</v>
      </c>
      <c r="C40175">
        <f t="shared" si="628"/>
        <v>360</v>
      </c>
      <c r="D40175" t="str">
        <f>+VLOOKUP(base[[#This Row],[key]],Tabla2[[key]:[Homologado]],4,0)</f>
        <v>Artes Escénicas</v>
      </c>
    </row>
    <row r="40176" spans="1:4" x14ac:dyDescent="0.3">
      <c r="A40176" t="s">
        <v>40602</v>
      </c>
      <c r="B40176" t="s">
        <v>39723</v>
      </c>
      <c r="C40176">
        <f t="shared" si="628"/>
        <v>360</v>
      </c>
      <c r="D40176" t="str">
        <f>+VLOOKUP(base[[#This Row],[key]],Tabla2[[key]:[Homologado]],4,0)</f>
        <v>Artes Escénicas</v>
      </c>
    </row>
    <row r="40177" spans="1:4" x14ac:dyDescent="0.3">
      <c r="A40177" t="s">
        <v>39380</v>
      </c>
      <c r="B40177" t="s">
        <v>28675</v>
      </c>
      <c r="C40177">
        <f t="shared" si="628"/>
        <v>361</v>
      </c>
      <c r="D40177" t="str">
        <f>+VLOOKUP(base[[#This Row],[key]],Tabla2[[key]:[Homologado]],4,0)</f>
        <v>Docente</v>
      </c>
    </row>
    <row r="40178" spans="1:4" x14ac:dyDescent="0.3">
      <c r="A40178" t="s">
        <v>39382</v>
      </c>
      <c r="B40178" t="s">
        <v>28675</v>
      </c>
      <c r="C40178">
        <f t="shared" si="628"/>
        <v>361</v>
      </c>
      <c r="D40178" t="str">
        <f>+VLOOKUP(base[[#This Row],[key]],Tabla2[[key]:[Homologado]],4,0)</f>
        <v>Docente</v>
      </c>
    </row>
    <row r="40179" spans="1:4" x14ac:dyDescent="0.3">
      <c r="A40179" t="s">
        <v>24879</v>
      </c>
      <c r="B40179" t="s">
        <v>28675</v>
      </c>
      <c r="C40179">
        <f t="shared" si="628"/>
        <v>361</v>
      </c>
      <c r="D40179" t="str">
        <f>+VLOOKUP(base[[#This Row],[key]],Tabla2[[key]:[Homologado]],4,0)</f>
        <v>Docente</v>
      </c>
    </row>
    <row r="40180" spans="1:4" x14ac:dyDescent="0.3">
      <c r="A40180" t="s">
        <v>24880</v>
      </c>
      <c r="B40180" t="s">
        <v>28675</v>
      </c>
      <c r="C40180">
        <f t="shared" si="628"/>
        <v>361</v>
      </c>
      <c r="D40180" t="str">
        <f>+VLOOKUP(base[[#This Row],[key]],Tabla2[[key]:[Homologado]],4,0)</f>
        <v>Docente</v>
      </c>
    </row>
    <row r="40181" spans="1:4" x14ac:dyDescent="0.3">
      <c r="A40181" t="s">
        <v>24888</v>
      </c>
      <c r="B40181" t="s">
        <v>28675</v>
      </c>
      <c r="C40181">
        <f t="shared" si="628"/>
        <v>361</v>
      </c>
      <c r="D40181" t="str">
        <f>+VLOOKUP(base[[#This Row],[key]],Tabla2[[key]:[Homologado]],4,0)</f>
        <v>Docente</v>
      </c>
    </row>
    <row r="40182" spans="1:4" x14ac:dyDescent="0.3">
      <c r="A40182" t="s">
        <v>39388</v>
      </c>
      <c r="B40182" t="s">
        <v>28675</v>
      </c>
      <c r="C40182">
        <f t="shared" si="628"/>
        <v>361</v>
      </c>
      <c r="D40182" t="str">
        <f>+VLOOKUP(base[[#This Row],[key]],Tabla2[[key]:[Homologado]],4,0)</f>
        <v>Docente</v>
      </c>
    </row>
    <row r="40183" spans="1:4" x14ac:dyDescent="0.3">
      <c r="A40183" t="s">
        <v>28675</v>
      </c>
      <c r="B40183" t="s">
        <v>28675</v>
      </c>
      <c r="C40183">
        <f t="shared" si="628"/>
        <v>361</v>
      </c>
      <c r="D40183" t="str">
        <f>+VLOOKUP(base[[#This Row],[key]],Tabla2[[key]:[Homologado]],4,0)</f>
        <v>Docente</v>
      </c>
    </row>
    <row r="40184" spans="1:4" x14ac:dyDescent="0.3">
      <c r="A40184" t="s">
        <v>38879</v>
      </c>
      <c r="B40184" t="s">
        <v>28675</v>
      </c>
      <c r="C40184">
        <f t="shared" si="628"/>
        <v>361</v>
      </c>
      <c r="D40184" t="str">
        <f>+VLOOKUP(base[[#This Row],[key]],Tabla2[[key]:[Homologado]],4,0)</f>
        <v>Docente</v>
      </c>
    </row>
    <row r="40185" spans="1:4" x14ac:dyDescent="0.3">
      <c r="A40185" t="s">
        <v>38882</v>
      </c>
      <c r="B40185" t="s">
        <v>28675</v>
      </c>
      <c r="C40185">
        <f t="shared" si="628"/>
        <v>361</v>
      </c>
      <c r="D40185" t="str">
        <f>+VLOOKUP(base[[#This Row],[key]],Tabla2[[key]:[Homologado]],4,0)</f>
        <v>Docente</v>
      </c>
    </row>
    <row r="40186" spans="1:4" x14ac:dyDescent="0.3">
      <c r="A40186" t="s">
        <v>38885</v>
      </c>
      <c r="B40186" t="s">
        <v>28675</v>
      </c>
      <c r="C40186">
        <f t="shared" si="628"/>
        <v>361</v>
      </c>
      <c r="D40186" t="str">
        <f>+VLOOKUP(base[[#This Row],[key]],Tabla2[[key]:[Homologado]],4,0)</f>
        <v>Docente</v>
      </c>
    </row>
    <row r="40187" spans="1:4" x14ac:dyDescent="0.3">
      <c r="A40187" t="s">
        <v>38889</v>
      </c>
      <c r="B40187" t="s">
        <v>28675</v>
      </c>
      <c r="C40187">
        <f t="shared" si="628"/>
        <v>361</v>
      </c>
      <c r="D40187" t="str">
        <f>+VLOOKUP(base[[#This Row],[key]],Tabla2[[key]:[Homologado]],4,0)</f>
        <v>Docente</v>
      </c>
    </row>
    <row r="40188" spans="1:4" x14ac:dyDescent="0.3">
      <c r="A40188" t="s">
        <v>39396</v>
      </c>
      <c r="B40188" t="s">
        <v>28675</v>
      </c>
      <c r="C40188">
        <f t="shared" si="628"/>
        <v>361</v>
      </c>
      <c r="D40188" t="str">
        <f>+VLOOKUP(base[[#This Row],[key]],Tabla2[[key]:[Homologado]],4,0)</f>
        <v>Docente</v>
      </c>
    </row>
    <row r="40189" spans="1:4" x14ac:dyDescent="0.3">
      <c r="A40189" t="s">
        <v>39397</v>
      </c>
      <c r="B40189" t="s">
        <v>28675</v>
      </c>
      <c r="C40189">
        <f t="shared" si="628"/>
        <v>361</v>
      </c>
      <c r="D40189" t="str">
        <f>+VLOOKUP(base[[#This Row],[key]],Tabla2[[key]:[Homologado]],4,0)</f>
        <v>Docente</v>
      </c>
    </row>
    <row r="40190" spans="1:4" x14ac:dyDescent="0.3">
      <c r="A40190" t="s">
        <v>39400</v>
      </c>
      <c r="B40190" t="s">
        <v>28675</v>
      </c>
      <c r="C40190">
        <f t="shared" si="628"/>
        <v>361</v>
      </c>
      <c r="D40190" t="str">
        <f>+VLOOKUP(base[[#This Row],[key]],Tabla2[[key]:[Homologado]],4,0)</f>
        <v>Docente</v>
      </c>
    </row>
    <row r="40191" spans="1:4" x14ac:dyDescent="0.3">
      <c r="A40191" t="s">
        <v>24903</v>
      </c>
      <c r="B40191" t="s">
        <v>28675</v>
      </c>
      <c r="C40191">
        <f t="shared" si="628"/>
        <v>361</v>
      </c>
      <c r="D40191" t="str">
        <f>+VLOOKUP(base[[#This Row],[key]],Tabla2[[key]:[Homologado]],4,0)</f>
        <v>Docente</v>
      </c>
    </row>
    <row r="40192" spans="1:4" x14ac:dyDescent="0.3">
      <c r="A40192" t="s">
        <v>24904</v>
      </c>
      <c r="B40192" t="s">
        <v>28675</v>
      </c>
      <c r="C40192">
        <f t="shared" si="628"/>
        <v>361</v>
      </c>
      <c r="D40192" t="str">
        <f>+VLOOKUP(base[[#This Row],[key]],Tabla2[[key]:[Homologado]],4,0)</f>
        <v>Docente</v>
      </c>
    </row>
    <row r="40193" spans="1:4" x14ac:dyDescent="0.3">
      <c r="A40193" t="s">
        <v>39663</v>
      </c>
      <c r="B40193" t="s">
        <v>39663</v>
      </c>
      <c r="C40193">
        <f t="shared" si="628"/>
        <v>362</v>
      </c>
      <c r="D40193" t="str">
        <f>+VLOOKUP(base[[#This Row],[key]],Tabla2[[key]:[Homologado]],4,0)</f>
        <v>Editor(a)</v>
      </c>
    </row>
    <row r="40194" spans="1:4" x14ac:dyDescent="0.3">
      <c r="A40194" t="s">
        <v>40306</v>
      </c>
      <c r="B40194" t="s">
        <v>39663</v>
      </c>
      <c r="C40194">
        <f t="shared" si="628"/>
        <v>362</v>
      </c>
      <c r="D40194" t="str">
        <f>+VLOOKUP(base[[#This Row],[key]],Tabla2[[key]:[Homologado]],4,0)</f>
        <v>Editor(a)</v>
      </c>
    </row>
    <row r="40195" spans="1:4" x14ac:dyDescent="0.3">
      <c r="A40195" t="s">
        <v>40307</v>
      </c>
      <c r="B40195" t="s">
        <v>39663</v>
      </c>
      <c r="C40195">
        <f t="shared" si="628"/>
        <v>362</v>
      </c>
      <c r="D40195" t="str">
        <f>+VLOOKUP(base[[#This Row],[key]],Tabla2[[key]:[Homologado]],4,0)</f>
        <v>Editor(a)</v>
      </c>
    </row>
    <row r="40196" spans="1:4" x14ac:dyDescent="0.3">
      <c r="A40196" t="s">
        <v>40523</v>
      </c>
      <c r="B40196" t="s">
        <v>39698</v>
      </c>
      <c r="C40196">
        <f t="shared" si="628"/>
        <v>363</v>
      </c>
      <c r="D40196" t="str">
        <f>+VLOOKUP(base[[#This Row],[key]],Tabla2[[key]:[Homologado]],4,0)</f>
        <v>FFAA</v>
      </c>
    </row>
    <row r="40197" spans="1:4" x14ac:dyDescent="0.3">
      <c r="A40197" t="s">
        <v>40524</v>
      </c>
      <c r="B40197" t="s">
        <v>39698</v>
      </c>
      <c r="C40197">
        <f t="shared" si="628"/>
        <v>363</v>
      </c>
      <c r="D40197" t="str">
        <f>+VLOOKUP(base[[#This Row],[key]],Tabla2[[key]:[Homologado]],4,0)</f>
        <v>FFAA</v>
      </c>
    </row>
    <row r="40198" spans="1:4" x14ac:dyDescent="0.3">
      <c r="A40198" t="s">
        <v>26855</v>
      </c>
      <c r="B40198" t="s">
        <v>26849</v>
      </c>
      <c r="C40198">
        <f t="shared" si="628"/>
        <v>364</v>
      </c>
      <c r="D40198">
        <f>+VLOOKUP(base[[#This Row],[key]],Tabla2[[key]:[Homologado]],4,0)</f>
        <v>0</v>
      </c>
    </row>
    <row r="40199" spans="1:4" x14ac:dyDescent="0.3">
      <c r="A40199" t="s">
        <v>39406</v>
      </c>
      <c r="B40199" t="s">
        <v>26849</v>
      </c>
      <c r="C40199">
        <f t="shared" si="628"/>
        <v>364</v>
      </c>
      <c r="D40199">
        <f>+VLOOKUP(base[[#This Row],[key]],Tabla2[[key]:[Homologado]],4,0)</f>
        <v>0</v>
      </c>
    </row>
    <row r="40200" spans="1:4" x14ac:dyDescent="0.3">
      <c r="A40200" t="s">
        <v>26847</v>
      </c>
      <c r="B40200" t="s">
        <v>26849</v>
      </c>
      <c r="C40200">
        <f t="shared" si="628"/>
        <v>364</v>
      </c>
      <c r="D40200">
        <f>+VLOOKUP(base[[#This Row],[key]],Tabla2[[key]:[Homologado]],4,0)</f>
        <v>0</v>
      </c>
    </row>
    <row r="40201" spans="1:4" x14ac:dyDescent="0.3">
      <c r="A40201" t="s">
        <v>26849</v>
      </c>
      <c r="B40201" t="s">
        <v>26849</v>
      </c>
      <c r="C40201">
        <f t="shared" si="628"/>
        <v>364</v>
      </c>
      <c r="D40201">
        <f>+VLOOKUP(base[[#This Row],[key]],Tabla2[[key]:[Homologado]],4,0)</f>
        <v>0</v>
      </c>
    </row>
    <row r="40202" spans="1:4" x14ac:dyDescent="0.3">
      <c r="A40202" t="s">
        <v>26851</v>
      </c>
      <c r="B40202" t="s">
        <v>26849</v>
      </c>
      <c r="C40202">
        <f t="shared" si="628"/>
        <v>364</v>
      </c>
      <c r="D40202">
        <f>+VLOOKUP(base[[#This Row],[key]],Tabla2[[key]:[Homologado]],4,0)</f>
        <v>0</v>
      </c>
    </row>
    <row r="40203" spans="1:4" x14ac:dyDescent="0.3">
      <c r="A40203" t="s">
        <v>26856</v>
      </c>
      <c r="B40203" t="s">
        <v>26849</v>
      </c>
      <c r="C40203">
        <f t="shared" si="628"/>
        <v>364</v>
      </c>
      <c r="D40203">
        <f>+VLOOKUP(base[[#This Row],[key]],Tabla2[[key]:[Homologado]],4,0)</f>
        <v>0</v>
      </c>
    </row>
    <row r="40204" spans="1:4" x14ac:dyDescent="0.3">
      <c r="A40204" t="s">
        <v>26859</v>
      </c>
      <c r="B40204" t="s">
        <v>26849</v>
      </c>
      <c r="C40204">
        <f t="shared" si="628"/>
        <v>364</v>
      </c>
      <c r="D40204">
        <f>+VLOOKUP(base[[#This Row],[key]],Tabla2[[key]:[Homologado]],4,0)</f>
        <v>0</v>
      </c>
    </row>
    <row r="40205" spans="1:4" x14ac:dyDescent="0.3">
      <c r="A40205" t="s">
        <v>26860</v>
      </c>
      <c r="B40205" t="s">
        <v>26849</v>
      </c>
      <c r="C40205">
        <f t="shared" si="628"/>
        <v>364</v>
      </c>
      <c r="D40205">
        <f>+VLOOKUP(base[[#This Row],[key]],Tabla2[[key]:[Homologado]],4,0)</f>
        <v>0</v>
      </c>
    </row>
    <row r="40206" spans="1:4" x14ac:dyDescent="0.3">
      <c r="A40206" t="s">
        <v>26861</v>
      </c>
      <c r="B40206" t="s">
        <v>26849</v>
      </c>
      <c r="C40206">
        <f t="shared" si="628"/>
        <v>364</v>
      </c>
      <c r="D40206">
        <f>+VLOOKUP(base[[#This Row],[key]],Tabla2[[key]:[Homologado]],4,0)</f>
        <v>0</v>
      </c>
    </row>
    <row r="40207" spans="1:4" x14ac:dyDescent="0.3">
      <c r="A40207" t="s">
        <v>26862</v>
      </c>
      <c r="B40207" t="s">
        <v>26849</v>
      </c>
      <c r="C40207">
        <f t="shared" si="628"/>
        <v>364</v>
      </c>
      <c r="D40207">
        <f>+VLOOKUP(base[[#This Row],[key]],Tabla2[[key]:[Homologado]],4,0)</f>
        <v>0</v>
      </c>
    </row>
    <row r="40208" spans="1:4" x14ac:dyDescent="0.3">
      <c r="A40208" t="s">
        <v>26863</v>
      </c>
      <c r="B40208" t="s">
        <v>26849</v>
      </c>
      <c r="C40208">
        <f t="shared" si="628"/>
        <v>364</v>
      </c>
      <c r="D40208">
        <f>+VLOOKUP(base[[#This Row],[key]],Tabla2[[key]:[Homologado]],4,0)</f>
        <v>0</v>
      </c>
    </row>
    <row r="40209" spans="1:4" x14ac:dyDescent="0.3">
      <c r="A40209" t="s">
        <v>26867</v>
      </c>
      <c r="B40209" t="s">
        <v>26849</v>
      </c>
      <c r="C40209">
        <f t="shared" si="628"/>
        <v>364</v>
      </c>
      <c r="D40209">
        <f>+VLOOKUP(base[[#This Row],[key]],Tabla2[[key]:[Homologado]],4,0)</f>
        <v>0</v>
      </c>
    </row>
    <row r="40210" spans="1:4" x14ac:dyDescent="0.3">
      <c r="A40210" t="s">
        <v>26869</v>
      </c>
      <c r="B40210" t="s">
        <v>26849</v>
      </c>
      <c r="C40210">
        <f t="shared" si="628"/>
        <v>364</v>
      </c>
      <c r="D40210">
        <f>+VLOOKUP(base[[#This Row],[key]],Tabla2[[key]:[Homologado]],4,0)</f>
        <v>0</v>
      </c>
    </row>
    <row r="40211" spans="1:4" x14ac:dyDescent="0.3">
      <c r="A40211" t="s">
        <v>38861</v>
      </c>
      <c r="B40211" t="s">
        <v>28700</v>
      </c>
      <c r="C40211">
        <f t="shared" si="628"/>
        <v>365</v>
      </c>
      <c r="D40211">
        <f>+VLOOKUP(base[[#This Row],[key]],Tabla2[[key]:[Homologado]],4,0)</f>
        <v>0</v>
      </c>
    </row>
    <row r="40212" spans="1:4" x14ac:dyDescent="0.3">
      <c r="A40212" t="s">
        <v>27679</v>
      </c>
      <c r="B40212" t="s">
        <v>28700</v>
      </c>
      <c r="C40212">
        <f t="shared" si="628"/>
        <v>365</v>
      </c>
      <c r="D40212">
        <f>+VLOOKUP(base[[#This Row],[key]],Tabla2[[key]:[Homologado]],4,0)</f>
        <v>0</v>
      </c>
    </row>
    <row r="40213" spans="1:4" x14ac:dyDescent="0.3">
      <c r="A40213" t="s">
        <v>27628</v>
      </c>
      <c r="B40213" t="s">
        <v>28700</v>
      </c>
      <c r="C40213">
        <f t="shared" si="628"/>
        <v>365</v>
      </c>
      <c r="D40213">
        <f>+VLOOKUP(base[[#This Row],[key]],Tabla2[[key]:[Homologado]],4,0)</f>
        <v>0</v>
      </c>
    </row>
    <row r="40214" spans="1:4" x14ac:dyDescent="0.3">
      <c r="A40214" t="s">
        <v>27629</v>
      </c>
      <c r="B40214" t="s">
        <v>28700</v>
      </c>
      <c r="C40214">
        <f t="shared" si="628"/>
        <v>365</v>
      </c>
      <c r="D40214">
        <f>+VLOOKUP(base[[#This Row],[key]],Tabla2[[key]:[Homologado]],4,0)</f>
        <v>0</v>
      </c>
    </row>
    <row r="40215" spans="1:4" x14ac:dyDescent="0.3">
      <c r="A40215" t="s">
        <v>27649</v>
      </c>
      <c r="B40215" t="s">
        <v>28700</v>
      </c>
      <c r="C40215">
        <f t="shared" si="628"/>
        <v>365</v>
      </c>
      <c r="D40215">
        <f>+VLOOKUP(base[[#This Row],[key]],Tabla2[[key]:[Homologado]],4,0)</f>
        <v>0</v>
      </c>
    </row>
    <row r="40216" spans="1:4" x14ac:dyDescent="0.3">
      <c r="A40216" t="s">
        <v>38870</v>
      </c>
      <c r="B40216" t="s">
        <v>28700</v>
      </c>
      <c r="C40216">
        <f t="shared" si="628"/>
        <v>365</v>
      </c>
      <c r="D40216">
        <f>+VLOOKUP(base[[#This Row],[key]],Tabla2[[key]:[Homologado]],4,0)</f>
        <v>0</v>
      </c>
    </row>
    <row r="40217" spans="1:4" x14ac:dyDescent="0.3">
      <c r="A40217" t="s">
        <v>27667</v>
      </c>
      <c r="B40217" t="s">
        <v>28700</v>
      </c>
      <c r="C40217">
        <f t="shared" si="628"/>
        <v>365</v>
      </c>
      <c r="D40217">
        <f>+VLOOKUP(base[[#This Row],[key]],Tabla2[[key]:[Homologado]],4,0)</f>
        <v>0</v>
      </c>
    </row>
    <row r="40218" spans="1:4" x14ac:dyDescent="0.3">
      <c r="A40218" t="s">
        <v>27668</v>
      </c>
      <c r="B40218" t="s">
        <v>28700</v>
      </c>
      <c r="C40218">
        <f t="shared" si="628"/>
        <v>365</v>
      </c>
      <c r="D40218">
        <f>+VLOOKUP(base[[#This Row],[key]],Tabla2[[key]:[Homologado]],4,0)</f>
        <v>0</v>
      </c>
    </row>
    <row r="40219" spans="1:4" x14ac:dyDescent="0.3">
      <c r="A40219" t="s">
        <v>27682</v>
      </c>
      <c r="B40219" t="s">
        <v>28700</v>
      </c>
      <c r="C40219">
        <f t="shared" si="628"/>
        <v>365</v>
      </c>
      <c r="D40219">
        <f>+VLOOKUP(base[[#This Row],[key]],Tabla2[[key]:[Homologado]],4,0)</f>
        <v>0</v>
      </c>
    </row>
    <row r="40220" spans="1:4" x14ac:dyDescent="0.3">
      <c r="A40220" t="s">
        <v>38880</v>
      </c>
      <c r="B40220" t="s">
        <v>28700</v>
      </c>
      <c r="C40220">
        <f t="shared" si="628"/>
        <v>365</v>
      </c>
      <c r="D40220">
        <f>+VLOOKUP(base[[#This Row],[key]],Tabla2[[key]:[Homologado]],4,0)</f>
        <v>0</v>
      </c>
    </row>
    <row r="40221" spans="1:4" x14ac:dyDescent="0.3">
      <c r="A40221" t="s">
        <v>38887</v>
      </c>
      <c r="B40221" t="s">
        <v>28700</v>
      </c>
      <c r="C40221">
        <f t="shared" si="628"/>
        <v>365</v>
      </c>
      <c r="D40221">
        <f>+VLOOKUP(base[[#This Row],[key]],Tabla2[[key]:[Homologado]],4,0)</f>
        <v>0</v>
      </c>
    </row>
    <row r="40222" spans="1:4" x14ac:dyDescent="0.3">
      <c r="A40222" t="s">
        <v>38893</v>
      </c>
      <c r="B40222" t="s">
        <v>28700</v>
      </c>
      <c r="C40222">
        <f t="shared" si="628"/>
        <v>365</v>
      </c>
      <c r="D40222">
        <f>+VLOOKUP(base[[#This Row],[key]],Tabla2[[key]:[Homologado]],4,0)</f>
        <v>0</v>
      </c>
    </row>
    <row r="40223" spans="1:4" x14ac:dyDescent="0.3">
      <c r="A40223" t="s">
        <v>38897</v>
      </c>
      <c r="B40223" t="s">
        <v>28700</v>
      </c>
      <c r="C40223">
        <f t="shared" si="628"/>
        <v>365</v>
      </c>
      <c r="D40223">
        <f>+VLOOKUP(base[[#This Row],[key]],Tabla2[[key]:[Homologado]],4,0)</f>
        <v>0</v>
      </c>
    </row>
    <row r="40224" spans="1:4" x14ac:dyDescent="0.3">
      <c r="A40224" t="s">
        <v>38908</v>
      </c>
      <c r="B40224" t="s">
        <v>28700</v>
      </c>
      <c r="C40224">
        <f t="shared" si="628"/>
        <v>365</v>
      </c>
      <c r="D40224">
        <f>+VLOOKUP(base[[#This Row],[key]],Tabla2[[key]:[Homologado]],4,0)</f>
        <v>0</v>
      </c>
    </row>
    <row r="40225" spans="1:4" x14ac:dyDescent="0.3">
      <c r="A40225" t="s">
        <v>38910</v>
      </c>
      <c r="B40225" t="s">
        <v>28700</v>
      </c>
      <c r="C40225">
        <f t="shared" si="628"/>
        <v>365</v>
      </c>
      <c r="D40225">
        <f>+VLOOKUP(base[[#This Row],[key]],Tabla2[[key]:[Homologado]],4,0)</f>
        <v>0</v>
      </c>
    </row>
    <row r="40226" spans="1:4" x14ac:dyDescent="0.3">
      <c r="A40226" t="s">
        <v>38915</v>
      </c>
      <c r="B40226" t="s">
        <v>28700</v>
      </c>
      <c r="C40226">
        <f t="shared" si="628"/>
        <v>365</v>
      </c>
      <c r="D40226">
        <f>+VLOOKUP(base[[#This Row],[key]],Tabla2[[key]:[Homologado]],4,0)</f>
        <v>0</v>
      </c>
    </row>
    <row r="40227" spans="1:4" x14ac:dyDescent="0.3">
      <c r="A40227" t="s">
        <v>27681</v>
      </c>
      <c r="B40227" t="s">
        <v>28700</v>
      </c>
      <c r="C40227">
        <f t="shared" si="628"/>
        <v>365</v>
      </c>
      <c r="D40227">
        <f>+VLOOKUP(base[[#This Row],[key]],Tabla2[[key]:[Homologado]],4,0)</f>
        <v>0</v>
      </c>
    </row>
    <row r="40228" spans="1:4" x14ac:dyDescent="0.3">
      <c r="A40228" t="s">
        <v>27683</v>
      </c>
      <c r="B40228" t="s">
        <v>28700</v>
      </c>
      <c r="C40228">
        <f t="shared" si="628"/>
        <v>365</v>
      </c>
      <c r="D40228">
        <f>+VLOOKUP(base[[#This Row],[key]],Tabla2[[key]:[Homologado]],4,0)</f>
        <v>0</v>
      </c>
    </row>
    <row r="40229" spans="1:4" x14ac:dyDescent="0.3">
      <c r="A40229" t="s">
        <v>27688</v>
      </c>
      <c r="B40229" t="s">
        <v>28700</v>
      </c>
      <c r="C40229">
        <f t="shared" si="628"/>
        <v>365</v>
      </c>
      <c r="D40229">
        <f>+VLOOKUP(base[[#This Row],[key]],Tabla2[[key]:[Homologado]],4,0)</f>
        <v>0</v>
      </c>
    </row>
    <row r="40230" spans="1:4" x14ac:dyDescent="0.3">
      <c r="A40230" t="s">
        <v>40613</v>
      </c>
      <c r="B40230" t="s">
        <v>39728</v>
      </c>
      <c r="C40230">
        <f t="shared" ref="C40230:C40293" si="629">+IF(B40230=B40229,C40229,C40229+1)</f>
        <v>366</v>
      </c>
      <c r="D40230" t="str">
        <f>+VLOOKUP(base[[#This Row],[key]],Tabla2[[key]:[Homologado]],4,0)</f>
        <v>Fonoaudiólogo(a)</v>
      </c>
    </row>
    <row r="40231" spans="1:4" x14ac:dyDescent="0.3">
      <c r="A40231" t="s">
        <v>40614</v>
      </c>
      <c r="B40231" t="s">
        <v>39728</v>
      </c>
      <c r="C40231">
        <f t="shared" si="629"/>
        <v>366</v>
      </c>
      <c r="D40231" t="str">
        <f>+VLOOKUP(base[[#This Row],[key]],Tabla2[[key]:[Homologado]],4,0)</f>
        <v>Fonoaudiólogo(a)</v>
      </c>
    </row>
    <row r="40232" spans="1:4" x14ac:dyDescent="0.3">
      <c r="A40232" t="s">
        <v>40615</v>
      </c>
      <c r="B40232" t="s">
        <v>39728</v>
      </c>
      <c r="C40232">
        <f t="shared" si="629"/>
        <v>366</v>
      </c>
      <c r="D40232" t="str">
        <f>+VLOOKUP(base[[#This Row],[key]],Tabla2[[key]:[Homologado]],4,0)</f>
        <v>Fonoaudiólogo(a)</v>
      </c>
    </row>
    <row r="40233" spans="1:4" x14ac:dyDescent="0.3">
      <c r="A40233" t="s">
        <v>40616</v>
      </c>
      <c r="B40233" t="s">
        <v>39728</v>
      </c>
      <c r="C40233">
        <f t="shared" si="629"/>
        <v>366</v>
      </c>
      <c r="D40233" t="str">
        <f>+VLOOKUP(base[[#This Row],[key]],Tabla2[[key]:[Homologado]],4,0)</f>
        <v>Fonoaudiólogo(a)</v>
      </c>
    </row>
    <row r="40234" spans="1:4" x14ac:dyDescent="0.3">
      <c r="A40234" t="s">
        <v>40617</v>
      </c>
      <c r="B40234" t="s">
        <v>39728</v>
      </c>
      <c r="C40234">
        <f t="shared" si="629"/>
        <v>366</v>
      </c>
      <c r="D40234" t="str">
        <f>+VLOOKUP(base[[#This Row],[key]],Tabla2[[key]:[Homologado]],4,0)</f>
        <v>Fonoaudiólogo(a)</v>
      </c>
    </row>
    <row r="40235" spans="1:4" x14ac:dyDescent="0.3">
      <c r="A40235" t="s">
        <v>40618</v>
      </c>
      <c r="B40235" t="s">
        <v>39728</v>
      </c>
      <c r="C40235">
        <f t="shared" si="629"/>
        <v>366</v>
      </c>
      <c r="D40235" t="str">
        <f>+VLOOKUP(base[[#This Row],[key]],Tabla2[[key]:[Homologado]],4,0)</f>
        <v>Fonoaudiólogo(a)</v>
      </c>
    </row>
    <row r="40236" spans="1:4" x14ac:dyDescent="0.3">
      <c r="A40236" t="s">
        <v>40619</v>
      </c>
      <c r="B40236" t="s">
        <v>39728</v>
      </c>
      <c r="C40236">
        <f t="shared" si="629"/>
        <v>366</v>
      </c>
      <c r="D40236" t="str">
        <f>+VLOOKUP(base[[#This Row],[key]],Tabla2[[key]:[Homologado]],4,0)</f>
        <v>Fonoaudiólogo(a)</v>
      </c>
    </row>
    <row r="40237" spans="1:4" x14ac:dyDescent="0.3">
      <c r="A40237" t="s">
        <v>40620</v>
      </c>
      <c r="B40237" t="s">
        <v>39728</v>
      </c>
      <c r="C40237">
        <f t="shared" si="629"/>
        <v>366</v>
      </c>
      <c r="D40237" t="str">
        <f>+VLOOKUP(base[[#This Row],[key]],Tabla2[[key]:[Homologado]],4,0)</f>
        <v>Fonoaudiólogo(a)</v>
      </c>
    </row>
    <row r="40238" spans="1:4" x14ac:dyDescent="0.3">
      <c r="A40238" t="s">
        <v>40621</v>
      </c>
      <c r="B40238" t="s">
        <v>39728</v>
      </c>
      <c r="C40238">
        <f t="shared" si="629"/>
        <v>366</v>
      </c>
      <c r="D40238" t="str">
        <f>+VLOOKUP(base[[#This Row],[key]],Tabla2[[key]:[Homologado]],4,0)</f>
        <v>Fonoaudiólogo(a)</v>
      </c>
    </row>
    <row r="40239" spans="1:4" x14ac:dyDescent="0.3">
      <c r="A40239" t="s">
        <v>40622</v>
      </c>
      <c r="B40239" t="s">
        <v>39728</v>
      </c>
      <c r="C40239">
        <f t="shared" si="629"/>
        <v>366</v>
      </c>
      <c r="D40239" t="str">
        <f>+VLOOKUP(base[[#This Row],[key]],Tabla2[[key]:[Homologado]],4,0)</f>
        <v>Fonoaudiólogo(a)</v>
      </c>
    </row>
    <row r="40240" spans="1:4" x14ac:dyDescent="0.3">
      <c r="A40240" t="s">
        <v>40623</v>
      </c>
      <c r="B40240" t="s">
        <v>39728</v>
      </c>
      <c r="C40240">
        <f t="shared" si="629"/>
        <v>366</v>
      </c>
      <c r="D40240" t="str">
        <f>+VLOOKUP(base[[#This Row],[key]],Tabla2[[key]:[Homologado]],4,0)</f>
        <v>Fonoaudiólogo(a)</v>
      </c>
    </row>
    <row r="40241" spans="1:4" x14ac:dyDescent="0.3">
      <c r="A40241" t="s">
        <v>40624</v>
      </c>
      <c r="B40241" t="s">
        <v>39728</v>
      </c>
      <c r="C40241">
        <f t="shared" si="629"/>
        <v>366</v>
      </c>
      <c r="D40241" t="str">
        <f>+VLOOKUP(base[[#This Row],[key]],Tabla2[[key]:[Homologado]],4,0)</f>
        <v>Fonoaudiólogo(a)</v>
      </c>
    </row>
    <row r="40242" spans="1:4" x14ac:dyDescent="0.3">
      <c r="A40242" t="s">
        <v>40625</v>
      </c>
      <c r="B40242" t="s">
        <v>39728</v>
      </c>
      <c r="C40242">
        <f t="shared" si="629"/>
        <v>366</v>
      </c>
      <c r="D40242" t="str">
        <f>+VLOOKUP(base[[#This Row],[key]],Tabla2[[key]:[Homologado]],4,0)</f>
        <v>Fonoaudiólogo(a)</v>
      </c>
    </row>
    <row r="40243" spans="1:4" x14ac:dyDescent="0.3">
      <c r="A40243" t="s">
        <v>40626</v>
      </c>
      <c r="B40243" t="s">
        <v>39728</v>
      </c>
      <c r="C40243">
        <f t="shared" si="629"/>
        <v>366</v>
      </c>
      <c r="D40243" t="str">
        <f>+VLOOKUP(base[[#This Row],[key]],Tabla2[[key]:[Homologado]],4,0)</f>
        <v>Fonoaudiólogo(a)</v>
      </c>
    </row>
    <row r="40244" spans="1:4" x14ac:dyDescent="0.3">
      <c r="A40244" t="s">
        <v>40627</v>
      </c>
      <c r="B40244" t="s">
        <v>39728</v>
      </c>
      <c r="C40244">
        <f t="shared" si="629"/>
        <v>366</v>
      </c>
      <c r="D40244" t="str">
        <f>+VLOOKUP(base[[#This Row],[key]],Tabla2[[key]:[Homologado]],4,0)</f>
        <v>Fonoaudiólogo(a)</v>
      </c>
    </row>
    <row r="40245" spans="1:4" x14ac:dyDescent="0.3">
      <c r="A40245" t="s">
        <v>40628</v>
      </c>
      <c r="B40245" t="s">
        <v>39728</v>
      </c>
      <c r="C40245">
        <f t="shared" si="629"/>
        <v>366</v>
      </c>
      <c r="D40245" t="str">
        <f>+VLOOKUP(base[[#This Row],[key]],Tabla2[[key]:[Homologado]],4,0)</f>
        <v>Fonoaudiólogo(a)</v>
      </c>
    </row>
    <row r="40246" spans="1:4" x14ac:dyDescent="0.3">
      <c r="A40246" t="s">
        <v>40629</v>
      </c>
      <c r="B40246" t="s">
        <v>39728</v>
      </c>
      <c r="C40246">
        <f t="shared" si="629"/>
        <v>366</v>
      </c>
      <c r="D40246" t="str">
        <f>+VLOOKUP(base[[#This Row],[key]],Tabla2[[key]:[Homologado]],4,0)</f>
        <v>Fonoaudiólogo(a)</v>
      </c>
    </row>
    <row r="40247" spans="1:4" x14ac:dyDescent="0.3">
      <c r="A40247" t="s">
        <v>40630</v>
      </c>
      <c r="B40247" t="s">
        <v>39728</v>
      </c>
      <c r="C40247">
        <f t="shared" si="629"/>
        <v>366</v>
      </c>
      <c r="D40247" t="str">
        <f>+VLOOKUP(base[[#This Row],[key]],Tabla2[[key]:[Homologado]],4,0)</f>
        <v>Fonoaudiólogo(a)</v>
      </c>
    </row>
    <row r="40248" spans="1:4" x14ac:dyDescent="0.3">
      <c r="A40248" t="s">
        <v>40631</v>
      </c>
      <c r="B40248" t="s">
        <v>39728</v>
      </c>
      <c r="C40248">
        <f t="shared" si="629"/>
        <v>366</v>
      </c>
      <c r="D40248" t="str">
        <f>+VLOOKUP(base[[#This Row],[key]],Tabla2[[key]:[Homologado]],4,0)</f>
        <v>Fonoaudiólogo(a)</v>
      </c>
    </row>
    <row r="40249" spans="1:4" x14ac:dyDescent="0.3">
      <c r="A40249" t="s">
        <v>40632</v>
      </c>
      <c r="B40249" t="s">
        <v>39728</v>
      </c>
      <c r="C40249">
        <f t="shared" si="629"/>
        <v>366</v>
      </c>
      <c r="D40249" t="str">
        <f>+VLOOKUP(base[[#This Row],[key]],Tabla2[[key]:[Homologado]],4,0)</f>
        <v>Fonoaudiólogo(a)</v>
      </c>
    </row>
    <row r="40250" spans="1:4" x14ac:dyDescent="0.3">
      <c r="A40250" t="s">
        <v>40633</v>
      </c>
      <c r="B40250" t="s">
        <v>39728</v>
      </c>
      <c r="C40250">
        <f t="shared" si="629"/>
        <v>366</v>
      </c>
      <c r="D40250" t="str">
        <f>+VLOOKUP(base[[#This Row],[key]],Tabla2[[key]:[Homologado]],4,0)</f>
        <v>Fonoaudiólogo(a)</v>
      </c>
    </row>
    <row r="40251" spans="1:4" x14ac:dyDescent="0.3">
      <c r="A40251" t="s">
        <v>39412</v>
      </c>
      <c r="B40251" t="s">
        <v>28860</v>
      </c>
      <c r="C40251">
        <f t="shared" si="629"/>
        <v>367</v>
      </c>
      <c r="D40251">
        <f>+VLOOKUP(base[[#This Row],[key]],Tabla2[[key]:[Homologado]],4,0)</f>
        <v>0</v>
      </c>
    </row>
    <row r="40252" spans="1:4" x14ac:dyDescent="0.3">
      <c r="A40252" t="s">
        <v>39415</v>
      </c>
      <c r="B40252" t="s">
        <v>28860</v>
      </c>
      <c r="C40252">
        <f t="shared" si="629"/>
        <v>367</v>
      </c>
      <c r="D40252">
        <f>+VLOOKUP(base[[#This Row],[key]],Tabla2[[key]:[Homologado]],4,0)</f>
        <v>0</v>
      </c>
    </row>
    <row r="40253" spans="1:4" x14ac:dyDescent="0.3">
      <c r="A40253" t="s">
        <v>39416</v>
      </c>
      <c r="B40253" t="s">
        <v>28860</v>
      </c>
      <c r="C40253">
        <f t="shared" si="629"/>
        <v>367</v>
      </c>
      <c r="D40253">
        <f>+VLOOKUP(base[[#This Row],[key]],Tabla2[[key]:[Homologado]],4,0)</f>
        <v>0</v>
      </c>
    </row>
    <row r="40254" spans="1:4" x14ac:dyDescent="0.3">
      <c r="A40254" t="s">
        <v>39417</v>
      </c>
      <c r="B40254" t="s">
        <v>28860</v>
      </c>
      <c r="C40254">
        <f t="shared" si="629"/>
        <v>367</v>
      </c>
      <c r="D40254">
        <f>+VLOOKUP(base[[#This Row],[key]],Tabla2[[key]:[Homologado]],4,0)</f>
        <v>0</v>
      </c>
    </row>
    <row r="40255" spans="1:4" x14ac:dyDescent="0.3">
      <c r="A40255" t="s">
        <v>39418</v>
      </c>
      <c r="B40255" t="s">
        <v>28860</v>
      </c>
      <c r="C40255">
        <f t="shared" si="629"/>
        <v>367</v>
      </c>
      <c r="D40255">
        <f>+VLOOKUP(base[[#This Row],[key]],Tabla2[[key]:[Homologado]],4,0)</f>
        <v>0</v>
      </c>
    </row>
    <row r="40256" spans="1:4" x14ac:dyDescent="0.3">
      <c r="A40256" t="s">
        <v>39420</v>
      </c>
      <c r="B40256" t="s">
        <v>28860</v>
      </c>
      <c r="C40256">
        <f t="shared" si="629"/>
        <v>367</v>
      </c>
      <c r="D40256">
        <f>+VLOOKUP(base[[#This Row],[key]],Tabla2[[key]:[Homologado]],4,0)</f>
        <v>0</v>
      </c>
    </row>
    <row r="40257" spans="1:4" x14ac:dyDescent="0.3">
      <c r="A40257" t="s">
        <v>28860</v>
      </c>
      <c r="B40257" t="s">
        <v>28860</v>
      </c>
      <c r="C40257">
        <f t="shared" si="629"/>
        <v>367</v>
      </c>
      <c r="D40257">
        <f>+VLOOKUP(base[[#This Row],[key]],Tabla2[[key]:[Homologado]],4,0)</f>
        <v>0</v>
      </c>
    </row>
    <row r="40258" spans="1:4" x14ac:dyDescent="0.3">
      <c r="A40258" t="s">
        <v>39422</v>
      </c>
      <c r="B40258" t="s">
        <v>28860</v>
      </c>
      <c r="C40258">
        <f t="shared" si="629"/>
        <v>367</v>
      </c>
      <c r="D40258">
        <f>+VLOOKUP(base[[#This Row],[key]],Tabla2[[key]:[Homologado]],4,0)</f>
        <v>0</v>
      </c>
    </row>
    <row r="40259" spans="1:4" x14ac:dyDescent="0.3">
      <c r="A40259" t="s">
        <v>39423</v>
      </c>
      <c r="B40259" t="s">
        <v>28860</v>
      </c>
      <c r="C40259">
        <f t="shared" si="629"/>
        <v>367</v>
      </c>
      <c r="D40259">
        <f>+VLOOKUP(base[[#This Row],[key]],Tabla2[[key]:[Homologado]],4,0)</f>
        <v>0</v>
      </c>
    </row>
    <row r="40260" spans="1:4" x14ac:dyDescent="0.3">
      <c r="A40260" t="s">
        <v>39425</v>
      </c>
      <c r="B40260" t="s">
        <v>28860</v>
      </c>
      <c r="C40260">
        <f t="shared" si="629"/>
        <v>367</v>
      </c>
      <c r="D40260">
        <f>+VLOOKUP(base[[#This Row],[key]],Tabla2[[key]:[Homologado]],4,0)</f>
        <v>0</v>
      </c>
    </row>
    <row r="40261" spans="1:4" x14ac:dyDescent="0.3">
      <c r="A40261" t="s">
        <v>39701</v>
      </c>
      <c r="B40261" t="s">
        <v>39701</v>
      </c>
      <c r="C40261">
        <f t="shared" si="629"/>
        <v>368</v>
      </c>
      <c r="D40261" t="str">
        <f>+VLOOKUP(base[[#This Row],[key]],Tabla2[[key]:[Homologado]],4,0)</f>
        <v>Oficio</v>
      </c>
    </row>
    <row r="40262" spans="1:4" x14ac:dyDescent="0.3">
      <c r="A40262" t="s">
        <v>40529</v>
      </c>
      <c r="B40262" t="s">
        <v>39701</v>
      </c>
      <c r="C40262">
        <f t="shared" si="629"/>
        <v>368</v>
      </c>
      <c r="D40262" t="str">
        <f>+VLOOKUP(base[[#This Row],[key]],Tabla2[[key]:[Homologado]],4,0)</f>
        <v>Oficio</v>
      </c>
    </row>
    <row r="40263" spans="1:4" x14ac:dyDescent="0.3">
      <c r="A40263" t="s">
        <v>40638</v>
      </c>
      <c r="B40263" t="s">
        <v>39731</v>
      </c>
      <c r="C40263">
        <f t="shared" si="629"/>
        <v>369</v>
      </c>
      <c r="D40263" t="str">
        <f>+VLOOKUP(base[[#This Row],[key]],Tabla2[[key]:[Homologado]],4,0)</f>
        <v>Orientador(a)</v>
      </c>
    </row>
    <row r="40264" spans="1:4" x14ac:dyDescent="0.3">
      <c r="A40264" t="s">
        <v>40775</v>
      </c>
      <c r="B40264" t="s">
        <v>40743</v>
      </c>
      <c r="C40264">
        <f t="shared" si="629"/>
        <v>370</v>
      </c>
      <c r="D40264" t="str">
        <f>+VLOOKUP(base[[#This Row],[key]],Tabla2[[key]:[Homologado]],4,0)</f>
        <v>Perito(a)</v>
      </c>
    </row>
    <row r="40265" spans="1:4" x14ac:dyDescent="0.3">
      <c r="A40265" t="s">
        <v>39439</v>
      </c>
      <c r="B40265" t="s">
        <v>28723</v>
      </c>
      <c r="C40265">
        <f t="shared" si="629"/>
        <v>371</v>
      </c>
      <c r="D40265" t="str">
        <f>+VLOOKUP(base[[#This Row],[key]],Tabla2[[key]:[Homologado]],4,0)</f>
        <v>Docente</v>
      </c>
    </row>
    <row r="40266" spans="1:4" x14ac:dyDescent="0.3">
      <c r="A40266" t="s">
        <v>28475</v>
      </c>
      <c r="B40266" t="s">
        <v>28723</v>
      </c>
      <c r="C40266">
        <f t="shared" si="629"/>
        <v>371</v>
      </c>
      <c r="D40266" t="str">
        <f>+VLOOKUP(base[[#This Row],[key]],Tabla2[[key]:[Homologado]],4,0)</f>
        <v>Docente</v>
      </c>
    </row>
    <row r="40267" spans="1:4" x14ac:dyDescent="0.3">
      <c r="A40267" t="s">
        <v>28476</v>
      </c>
      <c r="B40267" t="s">
        <v>28723</v>
      </c>
      <c r="C40267">
        <f t="shared" si="629"/>
        <v>371</v>
      </c>
      <c r="D40267" t="str">
        <f>+VLOOKUP(base[[#This Row],[key]],Tabla2[[key]:[Homologado]],4,0)</f>
        <v>Docente</v>
      </c>
    </row>
    <row r="40268" spans="1:4" x14ac:dyDescent="0.3">
      <c r="A40268" t="s">
        <v>28477</v>
      </c>
      <c r="B40268" t="s">
        <v>28723</v>
      </c>
      <c r="C40268">
        <f t="shared" si="629"/>
        <v>371</v>
      </c>
      <c r="D40268" t="str">
        <f>+VLOOKUP(base[[#This Row],[key]],Tabla2[[key]:[Homologado]],4,0)</f>
        <v>Docente</v>
      </c>
    </row>
    <row r="40269" spans="1:4" x14ac:dyDescent="0.3">
      <c r="A40269" t="s">
        <v>28478</v>
      </c>
      <c r="B40269" t="s">
        <v>28723</v>
      </c>
      <c r="C40269">
        <f t="shared" si="629"/>
        <v>371</v>
      </c>
      <c r="D40269" t="str">
        <f>+VLOOKUP(base[[#This Row],[key]],Tabla2[[key]:[Homologado]],4,0)</f>
        <v>Docente</v>
      </c>
    </row>
    <row r="40270" spans="1:4" x14ac:dyDescent="0.3">
      <c r="A40270" t="s">
        <v>28479</v>
      </c>
      <c r="B40270" t="s">
        <v>28723</v>
      </c>
      <c r="C40270">
        <f t="shared" si="629"/>
        <v>371</v>
      </c>
      <c r="D40270" t="str">
        <f>+VLOOKUP(base[[#This Row],[key]],Tabla2[[key]:[Homologado]],4,0)</f>
        <v>Docente</v>
      </c>
    </row>
    <row r="40271" spans="1:4" x14ac:dyDescent="0.3">
      <c r="A40271" t="s">
        <v>28482</v>
      </c>
      <c r="B40271" t="s">
        <v>28723</v>
      </c>
      <c r="C40271">
        <f t="shared" si="629"/>
        <v>371</v>
      </c>
      <c r="D40271" t="str">
        <f>+VLOOKUP(base[[#This Row],[key]],Tabla2[[key]:[Homologado]],4,0)</f>
        <v>Docente</v>
      </c>
    </row>
    <row r="40272" spans="1:4" x14ac:dyDescent="0.3">
      <c r="A40272" t="s">
        <v>28483</v>
      </c>
      <c r="B40272" t="s">
        <v>28723</v>
      </c>
      <c r="C40272">
        <f t="shared" si="629"/>
        <v>371</v>
      </c>
      <c r="D40272" t="str">
        <f>+VLOOKUP(base[[#This Row],[key]],Tabla2[[key]:[Homologado]],4,0)</f>
        <v>Docente</v>
      </c>
    </row>
    <row r="40273" spans="1:4" x14ac:dyDescent="0.3">
      <c r="A40273" t="s">
        <v>28485</v>
      </c>
      <c r="B40273" t="s">
        <v>28723</v>
      </c>
      <c r="C40273">
        <f t="shared" si="629"/>
        <v>371</v>
      </c>
      <c r="D40273" t="str">
        <f>+VLOOKUP(base[[#This Row],[key]],Tabla2[[key]:[Homologado]],4,0)</f>
        <v>Docente</v>
      </c>
    </row>
    <row r="40274" spans="1:4" x14ac:dyDescent="0.3">
      <c r="A40274" t="s">
        <v>28490</v>
      </c>
      <c r="B40274" t="s">
        <v>28723</v>
      </c>
      <c r="C40274">
        <f t="shared" si="629"/>
        <v>371</v>
      </c>
      <c r="D40274" t="str">
        <f>+VLOOKUP(base[[#This Row],[key]],Tabla2[[key]:[Homologado]],4,0)</f>
        <v>Docente</v>
      </c>
    </row>
    <row r="40275" spans="1:4" x14ac:dyDescent="0.3">
      <c r="A40275" t="s">
        <v>28491</v>
      </c>
      <c r="B40275" t="s">
        <v>28723</v>
      </c>
      <c r="C40275">
        <f t="shared" si="629"/>
        <v>371</v>
      </c>
      <c r="D40275" t="str">
        <f>+VLOOKUP(base[[#This Row],[key]],Tabla2[[key]:[Homologado]],4,0)</f>
        <v>Docente</v>
      </c>
    </row>
    <row r="40276" spans="1:4" x14ac:dyDescent="0.3">
      <c r="A40276" t="s">
        <v>28492</v>
      </c>
      <c r="B40276" t="s">
        <v>28723</v>
      </c>
      <c r="C40276">
        <f t="shared" si="629"/>
        <v>371</v>
      </c>
      <c r="D40276" t="str">
        <f>+VLOOKUP(base[[#This Row],[key]],Tabla2[[key]:[Homologado]],4,0)</f>
        <v>Docente</v>
      </c>
    </row>
    <row r="40277" spans="1:4" x14ac:dyDescent="0.3">
      <c r="A40277" t="s">
        <v>28499</v>
      </c>
      <c r="B40277" t="s">
        <v>28723</v>
      </c>
      <c r="C40277">
        <f t="shared" si="629"/>
        <v>371</v>
      </c>
      <c r="D40277" t="str">
        <f>+VLOOKUP(base[[#This Row],[key]],Tabla2[[key]:[Homologado]],4,0)</f>
        <v>Docente</v>
      </c>
    </row>
    <row r="40278" spans="1:4" x14ac:dyDescent="0.3">
      <c r="A40278" t="s">
        <v>39452</v>
      </c>
      <c r="B40278" t="s">
        <v>28723</v>
      </c>
      <c r="C40278">
        <f t="shared" si="629"/>
        <v>371</v>
      </c>
      <c r="D40278" t="str">
        <f>+VLOOKUP(base[[#This Row],[key]],Tabla2[[key]:[Homologado]],4,0)</f>
        <v>Docente</v>
      </c>
    </row>
    <row r="40279" spans="1:4" x14ac:dyDescent="0.3">
      <c r="A40279" t="s">
        <v>28522</v>
      </c>
      <c r="B40279" t="s">
        <v>28723</v>
      </c>
      <c r="C40279">
        <f t="shared" si="629"/>
        <v>371</v>
      </c>
      <c r="D40279" t="str">
        <f>+VLOOKUP(base[[#This Row],[key]],Tabla2[[key]:[Homologado]],4,0)</f>
        <v>Docente</v>
      </c>
    </row>
    <row r="40280" spans="1:4" x14ac:dyDescent="0.3">
      <c r="A40280" t="s">
        <v>28550</v>
      </c>
      <c r="B40280" t="s">
        <v>28723</v>
      </c>
      <c r="C40280">
        <f t="shared" si="629"/>
        <v>371</v>
      </c>
      <c r="D40280" t="str">
        <f>+VLOOKUP(base[[#This Row],[key]],Tabla2[[key]:[Homologado]],4,0)</f>
        <v>Docente</v>
      </c>
    </row>
    <row r="40281" spans="1:4" x14ac:dyDescent="0.3">
      <c r="A40281" t="s">
        <v>39485</v>
      </c>
      <c r="B40281" t="s">
        <v>28723</v>
      </c>
      <c r="C40281">
        <f t="shared" si="629"/>
        <v>371</v>
      </c>
      <c r="D40281" t="str">
        <f>+VLOOKUP(base[[#This Row],[key]],Tabla2[[key]:[Homologado]],4,0)</f>
        <v>Docente</v>
      </c>
    </row>
    <row r="40282" spans="1:4" x14ac:dyDescent="0.3">
      <c r="A40282" t="s">
        <v>39489</v>
      </c>
      <c r="B40282" t="s">
        <v>28723</v>
      </c>
      <c r="C40282">
        <f t="shared" si="629"/>
        <v>371</v>
      </c>
      <c r="D40282" t="str">
        <f>+VLOOKUP(base[[#This Row],[key]],Tabla2[[key]:[Homologado]],4,0)</f>
        <v>Docente</v>
      </c>
    </row>
    <row r="40283" spans="1:4" x14ac:dyDescent="0.3">
      <c r="A40283" t="s">
        <v>28516</v>
      </c>
      <c r="B40283" t="s">
        <v>28723</v>
      </c>
      <c r="C40283">
        <f t="shared" si="629"/>
        <v>371</v>
      </c>
      <c r="D40283" t="str">
        <f>+VLOOKUP(base[[#This Row],[key]],Tabla2[[key]:[Homologado]],4,0)</f>
        <v>Docente</v>
      </c>
    </row>
    <row r="40284" spans="1:4" x14ac:dyDescent="0.3">
      <c r="A40284" t="s">
        <v>28519</v>
      </c>
      <c r="B40284" t="s">
        <v>28723</v>
      </c>
      <c r="C40284">
        <f t="shared" si="629"/>
        <v>371</v>
      </c>
      <c r="D40284" t="str">
        <f>+VLOOKUP(base[[#This Row],[key]],Tabla2[[key]:[Homologado]],4,0)</f>
        <v>Docente</v>
      </c>
    </row>
    <row r="40285" spans="1:4" x14ac:dyDescent="0.3">
      <c r="A40285" t="s">
        <v>28521</v>
      </c>
      <c r="B40285" t="s">
        <v>28723</v>
      </c>
      <c r="C40285">
        <f t="shared" si="629"/>
        <v>371</v>
      </c>
      <c r="D40285" t="str">
        <f>+VLOOKUP(base[[#This Row],[key]],Tabla2[[key]:[Homologado]],4,0)</f>
        <v>Docente</v>
      </c>
    </row>
    <row r="40286" spans="1:4" x14ac:dyDescent="0.3">
      <c r="A40286" t="s">
        <v>28523</v>
      </c>
      <c r="B40286" t="s">
        <v>28723</v>
      </c>
      <c r="C40286">
        <f t="shared" si="629"/>
        <v>371</v>
      </c>
      <c r="D40286" t="str">
        <f>+VLOOKUP(base[[#This Row],[key]],Tabla2[[key]:[Homologado]],4,0)</f>
        <v>Docente</v>
      </c>
    </row>
    <row r="40287" spans="1:4" x14ac:dyDescent="0.3">
      <c r="A40287" t="s">
        <v>28723</v>
      </c>
      <c r="B40287" t="s">
        <v>28723</v>
      </c>
      <c r="C40287">
        <f t="shared" si="629"/>
        <v>371</v>
      </c>
      <c r="D40287" t="str">
        <f>+VLOOKUP(base[[#This Row],[key]],Tabla2[[key]:[Homologado]],4,0)</f>
        <v>Docente</v>
      </c>
    </row>
    <row r="40288" spans="1:4" x14ac:dyDescent="0.3">
      <c r="A40288" t="s">
        <v>39506</v>
      </c>
      <c r="B40288" t="s">
        <v>28723</v>
      </c>
      <c r="C40288">
        <f t="shared" si="629"/>
        <v>371</v>
      </c>
      <c r="D40288" t="str">
        <f>+VLOOKUP(base[[#This Row],[key]],Tabla2[[key]:[Homologado]],4,0)</f>
        <v>Docente</v>
      </c>
    </row>
    <row r="40289" spans="1:4" x14ac:dyDescent="0.3">
      <c r="A40289" t="s">
        <v>39507</v>
      </c>
      <c r="B40289" t="s">
        <v>28723</v>
      </c>
      <c r="C40289">
        <f t="shared" si="629"/>
        <v>371</v>
      </c>
      <c r="D40289" t="str">
        <f>+VLOOKUP(base[[#This Row],[key]],Tabla2[[key]:[Homologado]],4,0)</f>
        <v>Docente</v>
      </c>
    </row>
    <row r="40290" spans="1:4" x14ac:dyDescent="0.3">
      <c r="A40290" t="s">
        <v>39510</v>
      </c>
      <c r="B40290" t="s">
        <v>28723</v>
      </c>
      <c r="C40290">
        <f t="shared" si="629"/>
        <v>371</v>
      </c>
      <c r="D40290" t="str">
        <f>+VLOOKUP(base[[#This Row],[key]],Tabla2[[key]:[Homologado]],4,0)</f>
        <v>Docente</v>
      </c>
    </row>
    <row r="40291" spans="1:4" x14ac:dyDescent="0.3">
      <c r="A40291" t="s">
        <v>39512</v>
      </c>
      <c r="B40291" t="s">
        <v>28723</v>
      </c>
      <c r="C40291">
        <f t="shared" si="629"/>
        <v>371</v>
      </c>
      <c r="D40291" t="str">
        <f>+VLOOKUP(base[[#This Row],[key]],Tabla2[[key]:[Homologado]],4,0)</f>
        <v>Docente</v>
      </c>
    </row>
    <row r="40292" spans="1:4" x14ac:dyDescent="0.3">
      <c r="A40292" t="s">
        <v>39513</v>
      </c>
      <c r="B40292" t="s">
        <v>28723</v>
      </c>
      <c r="C40292">
        <f t="shared" si="629"/>
        <v>371</v>
      </c>
      <c r="D40292" t="str">
        <f>+VLOOKUP(base[[#This Row],[key]],Tabla2[[key]:[Homologado]],4,0)</f>
        <v>Docente</v>
      </c>
    </row>
    <row r="40293" spans="1:4" x14ac:dyDescent="0.3">
      <c r="A40293" t="s">
        <v>39516</v>
      </c>
      <c r="B40293" t="s">
        <v>28723</v>
      </c>
      <c r="C40293">
        <f t="shared" si="629"/>
        <v>371</v>
      </c>
      <c r="D40293" t="str">
        <f>+VLOOKUP(base[[#This Row],[key]],Tabla2[[key]:[Homologado]],4,0)</f>
        <v>Docente</v>
      </c>
    </row>
    <row r="40294" spans="1:4" x14ac:dyDescent="0.3">
      <c r="A40294" t="s">
        <v>39520</v>
      </c>
      <c r="B40294" t="s">
        <v>28723</v>
      </c>
      <c r="C40294">
        <f t="shared" ref="C40294:C40295" si="630">+IF(B40294=B40293,C40293,C40293+1)</f>
        <v>371</v>
      </c>
      <c r="D40294" t="str">
        <f>+VLOOKUP(base[[#This Row],[key]],Tabla2[[key]:[Homologado]],4,0)</f>
        <v>Docente</v>
      </c>
    </row>
    <row r="40295" spans="1:4" x14ac:dyDescent="0.3">
      <c r="A40295" t="s">
        <v>39529</v>
      </c>
      <c r="B40295" t="s">
        <v>28723</v>
      </c>
      <c r="C40295">
        <f t="shared" si="630"/>
        <v>371</v>
      </c>
      <c r="D40295" t="str">
        <f>+VLOOKUP(base[[#This Row],[key]],Tabla2[[key]:[Homologado]],4,0)</f>
        <v>Docente</v>
      </c>
    </row>
    <row r="40296" spans="1:4" x14ac:dyDescent="0.3">
      <c r="A40296" t="s">
        <v>39532</v>
      </c>
      <c r="B40296" t="s">
        <v>28723</v>
      </c>
      <c r="C40296">
        <f t="shared" ref="C40296:C40300" si="631">+IF(B40296=B40295,C40295,C40295+1)</f>
        <v>371</v>
      </c>
      <c r="D40296" t="str">
        <f>+VLOOKUP(base[[#This Row],[key]],Tabla2[[key]:[Homologado]],4,0)</f>
        <v>Docente</v>
      </c>
    </row>
    <row r="40297" spans="1:4" x14ac:dyDescent="0.3">
      <c r="A40297" t="s">
        <v>39534</v>
      </c>
      <c r="B40297" t="s">
        <v>28723</v>
      </c>
      <c r="C40297">
        <f t="shared" si="631"/>
        <v>371</v>
      </c>
      <c r="D40297" t="str">
        <f>+VLOOKUP(base[[#This Row],[key]],Tabla2[[key]:[Homologado]],4,0)</f>
        <v>Docente</v>
      </c>
    </row>
    <row r="40298" spans="1:4" x14ac:dyDescent="0.3">
      <c r="A40298" t="s">
        <v>39544</v>
      </c>
      <c r="B40298" t="s">
        <v>28723</v>
      </c>
      <c r="C40298">
        <f t="shared" si="631"/>
        <v>371</v>
      </c>
      <c r="D40298" t="str">
        <f>+VLOOKUP(base[[#This Row],[key]],Tabla2[[key]:[Homologado]],4,0)</f>
        <v>Docente</v>
      </c>
    </row>
    <row r="40299" spans="1:4" x14ac:dyDescent="0.3">
      <c r="A40299" t="s">
        <v>39560</v>
      </c>
      <c r="B40299" t="s">
        <v>28723</v>
      </c>
      <c r="C40299">
        <f t="shared" si="631"/>
        <v>371</v>
      </c>
      <c r="D40299" t="str">
        <f>+VLOOKUP(base[[#This Row],[key]],Tabla2[[key]:[Homologado]],4,0)</f>
        <v>Docente</v>
      </c>
    </row>
    <row r="40300" spans="1:4" x14ac:dyDescent="0.3">
      <c r="A40300" t="s">
        <v>39569</v>
      </c>
      <c r="B40300" t="s">
        <v>28723</v>
      </c>
      <c r="C40300">
        <f t="shared" si="631"/>
        <v>371</v>
      </c>
      <c r="D40300" t="str">
        <f>+VLOOKUP(base[[#This Row],[key]],Tabla2[[key]:[Homologado]],4,0)</f>
        <v>Docente</v>
      </c>
    </row>
    <row r="40301" spans="1:4" x14ac:dyDescent="0.3">
      <c r="A40301" t="s">
        <v>28526</v>
      </c>
      <c r="B40301" t="s">
        <v>28723</v>
      </c>
      <c r="C40301">
        <f t="shared" ref="C40301:C40318" si="632">+IF(B40301=B40300,C40300,C40300+1)</f>
        <v>371</v>
      </c>
      <c r="D40301" t="str">
        <f>+VLOOKUP(base[[#This Row],[key]],Tabla2[[key]:[Homologado]],4,0)</f>
        <v>Docente</v>
      </c>
    </row>
    <row r="40302" spans="1:4" x14ac:dyDescent="0.3">
      <c r="A40302" t="s">
        <v>28528</v>
      </c>
      <c r="B40302" t="s">
        <v>28723</v>
      </c>
      <c r="C40302">
        <f t="shared" si="632"/>
        <v>371</v>
      </c>
      <c r="D40302" t="str">
        <f>+VLOOKUP(base[[#This Row],[key]],Tabla2[[key]:[Homologado]],4,0)</f>
        <v>Docente</v>
      </c>
    </row>
    <row r="40303" spans="1:4" x14ac:dyDescent="0.3">
      <c r="A40303" t="s">
        <v>28529</v>
      </c>
      <c r="B40303" t="s">
        <v>28723</v>
      </c>
      <c r="C40303">
        <f t="shared" si="632"/>
        <v>371</v>
      </c>
      <c r="D40303" t="str">
        <f>+VLOOKUP(base[[#This Row],[key]],Tabla2[[key]:[Homologado]],4,0)</f>
        <v>Docente</v>
      </c>
    </row>
    <row r="40304" spans="1:4" x14ac:dyDescent="0.3">
      <c r="A40304" t="s">
        <v>28530</v>
      </c>
      <c r="B40304" t="s">
        <v>28723</v>
      </c>
      <c r="C40304">
        <f t="shared" si="632"/>
        <v>371</v>
      </c>
      <c r="D40304" t="str">
        <f>+VLOOKUP(base[[#This Row],[key]],Tabla2[[key]:[Homologado]],4,0)</f>
        <v>Docente</v>
      </c>
    </row>
    <row r="40305" spans="1:4" x14ac:dyDescent="0.3">
      <c r="A40305" t="s">
        <v>28534</v>
      </c>
      <c r="B40305" t="s">
        <v>28723</v>
      </c>
      <c r="C40305">
        <f t="shared" si="632"/>
        <v>371</v>
      </c>
      <c r="D40305" t="str">
        <f>+VLOOKUP(base[[#This Row],[key]],Tabla2[[key]:[Homologado]],4,0)</f>
        <v>Docente</v>
      </c>
    </row>
    <row r="40306" spans="1:4" x14ac:dyDescent="0.3">
      <c r="A40306" t="s">
        <v>28535</v>
      </c>
      <c r="B40306" t="s">
        <v>28723</v>
      </c>
      <c r="C40306">
        <f t="shared" si="632"/>
        <v>371</v>
      </c>
      <c r="D40306" t="str">
        <f>+VLOOKUP(base[[#This Row],[key]],Tabla2[[key]:[Homologado]],4,0)</f>
        <v>Docente</v>
      </c>
    </row>
    <row r="40307" spans="1:4" x14ac:dyDescent="0.3">
      <c r="A40307" t="s">
        <v>28537</v>
      </c>
      <c r="B40307" t="s">
        <v>28723</v>
      </c>
      <c r="C40307">
        <f t="shared" si="632"/>
        <v>371</v>
      </c>
      <c r="D40307" t="str">
        <f>+VLOOKUP(base[[#This Row],[key]],Tabla2[[key]:[Homologado]],4,0)</f>
        <v>Docente</v>
      </c>
    </row>
    <row r="40308" spans="1:4" x14ac:dyDescent="0.3">
      <c r="A40308" t="s">
        <v>28538</v>
      </c>
      <c r="B40308" t="s">
        <v>28723</v>
      </c>
      <c r="C40308">
        <f t="shared" si="632"/>
        <v>371</v>
      </c>
      <c r="D40308" t="str">
        <f>+VLOOKUP(base[[#This Row],[key]],Tabla2[[key]:[Homologado]],4,0)</f>
        <v>Docente</v>
      </c>
    </row>
    <row r="40309" spans="1:4" x14ac:dyDescent="0.3">
      <c r="A40309" t="s">
        <v>28540</v>
      </c>
      <c r="B40309" t="s">
        <v>28723</v>
      </c>
      <c r="C40309">
        <f t="shared" si="632"/>
        <v>371</v>
      </c>
      <c r="D40309" t="str">
        <f>+VLOOKUP(base[[#This Row],[key]],Tabla2[[key]:[Homologado]],4,0)</f>
        <v>Docente</v>
      </c>
    </row>
    <row r="40310" spans="1:4" x14ac:dyDescent="0.3">
      <c r="A40310" t="s">
        <v>28541</v>
      </c>
      <c r="B40310" t="s">
        <v>28723</v>
      </c>
      <c r="C40310">
        <f t="shared" si="632"/>
        <v>371</v>
      </c>
      <c r="D40310" t="str">
        <f>+VLOOKUP(base[[#This Row],[key]],Tabla2[[key]:[Homologado]],4,0)</f>
        <v>Docente</v>
      </c>
    </row>
    <row r="40311" spans="1:4" x14ac:dyDescent="0.3">
      <c r="A40311" t="s">
        <v>28547</v>
      </c>
      <c r="B40311" t="s">
        <v>28723</v>
      </c>
      <c r="C40311">
        <f t="shared" si="632"/>
        <v>371</v>
      </c>
      <c r="D40311" t="str">
        <f>+VLOOKUP(base[[#This Row],[key]],Tabla2[[key]:[Homologado]],4,0)</f>
        <v>Docente</v>
      </c>
    </row>
    <row r="40312" spans="1:4" x14ac:dyDescent="0.3">
      <c r="A40312" t="s">
        <v>28551</v>
      </c>
      <c r="B40312" t="s">
        <v>28723</v>
      </c>
      <c r="C40312">
        <f t="shared" si="632"/>
        <v>371</v>
      </c>
      <c r="D40312" t="str">
        <f>+VLOOKUP(base[[#This Row],[key]],Tabla2[[key]:[Homologado]],4,0)</f>
        <v>Docente</v>
      </c>
    </row>
    <row r="40313" spans="1:4" x14ac:dyDescent="0.3">
      <c r="A40313" t="s">
        <v>39574</v>
      </c>
      <c r="B40313" t="s">
        <v>28723</v>
      </c>
      <c r="C40313">
        <f t="shared" si="632"/>
        <v>371</v>
      </c>
      <c r="D40313" t="str">
        <f>+VLOOKUP(base[[#This Row],[key]],Tabla2[[key]:[Homologado]],4,0)</f>
        <v>Docente</v>
      </c>
    </row>
    <row r="40314" spans="1:4" x14ac:dyDescent="0.3">
      <c r="A40314" t="s">
        <v>28552</v>
      </c>
      <c r="B40314" t="s">
        <v>28723</v>
      </c>
      <c r="C40314">
        <f t="shared" si="632"/>
        <v>371</v>
      </c>
      <c r="D40314" t="str">
        <f>+VLOOKUP(base[[#This Row],[key]],Tabla2[[key]:[Homologado]],4,0)</f>
        <v>Docente</v>
      </c>
    </row>
    <row r="40315" spans="1:4" x14ac:dyDescent="0.3">
      <c r="A40315" t="s">
        <v>40495</v>
      </c>
      <c r="B40315" t="s">
        <v>39692</v>
      </c>
      <c r="C40315">
        <f t="shared" si="632"/>
        <v>372</v>
      </c>
      <c r="D40315" t="str">
        <f>+VLOOKUP(base[[#This Row],[key]],Tabla2[[key]:[Homologado]],4,0)</f>
        <v>Relator(a)</v>
      </c>
    </row>
    <row r="40316" spans="1:4" x14ac:dyDescent="0.3">
      <c r="A40316" t="s">
        <v>39692</v>
      </c>
      <c r="B40316" t="s">
        <v>39692</v>
      </c>
      <c r="C40316">
        <f t="shared" si="632"/>
        <v>372</v>
      </c>
      <c r="D40316" t="str">
        <f>+VLOOKUP(base[[#This Row],[key]],Tabla2[[key]:[Homologado]],4,0)</f>
        <v>Relator(a)</v>
      </c>
    </row>
    <row r="40317" spans="1:4" x14ac:dyDescent="0.3">
      <c r="A40317" t="s">
        <v>40496</v>
      </c>
      <c r="B40317" t="s">
        <v>39692</v>
      </c>
      <c r="C40317">
        <f t="shared" si="632"/>
        <v>372</v>
      </c>
      <c r="D40317" t="str">
        <f>+VLOOKUP(base[[#This Row],[key]],Tabla2[[key]:[Homologado]],4,0)</f>
        <v>Relator(a)</v>
      </c>
    </row>
    <row r="40318" spans="1:4" x14ac:dyDescent="0.3">
      <c r="A40318" t="s">
        <v>40497</v>
      </c>
      <c r="B40318" t="s">
        <v>39692</v>
      </c>
      <c r="C40318">
        <f t="shared" si="632"/>
        <v>372</v>
      </c>
      <c r="D40318" t="str">
        <f>+VLOOKUP(base[[#This Row],[key]],Tabla2[[key]:[Homologado]],4,0)</f>
        <v>Relator(a)</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69F8B-1BC1-4144-9436-6D731E3EDDD0}">
  <sheetPr>
    <tabColor rgb="FFFF0000"/>
  </sheetPr>
  <dimension ref="B2:M431"/>
  <sheetViews>
    <sheetView showGridLines="0" tabSelected="1" workbookViewId="0">
      <pane ySplit="3" topLeftCell="A4" activePane="bottomLeft" state="frozen"/>
      <selection pane="bottomLeft" activeCell="F3" sqref="F3"/>
    </sheetView>
  </sheetViews>
  <sheetFormatPr baseColWidth="10" defaultRowHeight="14.4" x14ac:dyDescent="0.3"/>
  <cols>
    <col min="1" max="1" width="4.21875" customWidth="1"/>
    <col min="2" max="2" width="5.33203125" bestFit="1" customWidth="1"/>
    <col min="3" max="3" width="23.109375" bestFit="1" customWidth="1"/>
    <col min="4" max="5" width="10.21875" bestFit="1" customWidth="1"/>
    <col min="6" max="6" width="23.88671875" bestFit="1" customWidth="1"/>
    <col min="7" max="7" width="12.33203125" bestFit="1" customWidth="1"/>
    <col min="8" max="8" width="16.6640625" bestFit="1" customWidth="1"/>
    <col min="9" max="9" width="9.77734375" bestFit="1" customWidth="1"/>
    <col min="10" max="10" width="9.109375" bestFit="1" customWidth="1"/>
    <col min="11" max="11" width="11.77734375" bestFit="1" customWidth="1"/>
    <col min="12" max="12" width="8.88671875" bestFit="1" customWidth="1"/>
    <col min="15" max="15" width="15.21875" bestFit="1" customWidth="1"/>
  </cols>
  <sheetData>
    <row r="2" spans="2:13" x14ac:dyDescent="0.3">
      <c r="C2" s="9" t="s">
        <v>28837</v>
      </c>
      <c r="I2" s="9" t="s">
        <v>28835</v>
      </c>
      <c r="J2" s="9" t="s">
        <v>28836</v>
      </c>
    </row>
    <row r="3" spans="2:13" x14ac:dyDescent="0.3">
      <c r="B3" t="s">
        <v>28727</v>
      </c>
      <c r="C3" t="s">
        <v>1</v>
      </c>
      <c r="D3" t="s">
        <v>28809</v>
      </c>
      <c r="E3" t="s">
        <v>28728</v>
      </c>
      <c r="F3" t="s">
        <v>28808</v>
      </c>
      <c r="G3" t="s">
        <v>28732</v>
      </c>
      <c r="H3" t="s">
        <v>28807</v>
      </c>
      <c r="I3" t="s">
        <v>28831</v>
      </c>
      <c r="J3" t="s">
        <v>28830</v>
      </c>
      <c r="K3" t="s">
        <v>28832</v>
      </c>
      <c r="L3" t="s">
        <v>28834</v>
      </c>
      <c r="M3" t="s">
        <v>28833</v>
      </c>
    </row>
    <row r="4" spans="2:13" x14ac:dyDescent="0.3">
      <c r="B4" s="13">
        <f>+IFERROR(VLOOKUP(Tabla2[[#This Row],[key]],TD!$A$4:$C$500,2,0),"SC")</f>
        <v>1</v>
      </c>
      <c r="C4" t="s">
        <v>25943</v>
      </c>
      <c r="D4" t="s">
        <v>28735</v>
      </c>
      <c r="E4" t="s">
        <v>28735</v>
      </c>
      <c r="F4" t="s">
        <v>28845</v>
      </c>
      <c r="G4" s="2">
        <f>+IFERROR(VLOOKUP(Tabla2[[#This Row],[key]],TD!$A$4:$C$500,3,0),"SC")</f>
        <v>1065</v>
      </c>
      <c r="I4" t="str">
        <f>+IFERROR(VLOOKUP(Tabla2[[#This Row],[Grupo]],grupo[],2,0),"Pendiente")</f>
        <v>01</v>
      </c>
      <c r="J4" t="str">
        <f>+IFERROR(VLOOKUP(Tabla2[[#This Row],[Tipo]],Tabla4[],2,0),"Pendiente")</f>
        <v>01</v>
      </c>
      <c r="K4" t="str">
        <f>+Tabla2[[#This Row],[idgrupo]]&amp;"-"&amp;Tabla2[[#This Row],[idtipo]]</f>
        <v>01-01</v>
      </c>
      <c r="L4" s="3">
        <v>1</v>
      </c>
      <c r="M4">
        <f>+IF(Tabla2[[#This Row],[Tipo]]="Genérico",Tabla2[[#This Row],[Orden]]+1000,Tabla2[[#This Row],[Orden]])</f>
        <v>1</v>
      </c>
    </row>
    <row r="5" spans="2:13" x14ac:dyDescent="0.3">
      <c r="B5" s="13">
        <f>+IFERROR(VLOOKUP(Tabla2[[#This Row],[key]],TD!$A$4:$C$500,2,0),"SC")</f>
        <v>2</v>
      </c>
      <c r="C5" t="s">
        <v>28687</v>
      </c>
      <c r="D5" t="s">
        <v>28735</v>
      </c>
      <c r="E5" t="s">
        <v>28735</v>
      </c>
      <c r="F5" t="s">
        <v>40736</v>
      </c>
      <c r="G5" s="2">
        <f>+IFERROR(VLOOKUP(Tabla2[[#This Row],[key]],TD!$A$4:$C$500,3,0),"SC")</f>
        <v>542</v>
      </c>
      <c r="I5" t="str">
        <f>+IFERROR(VLOOKUP(Tabla2[[#This Row],[Grupo]],grupo[],2,0),"Pendiente")</f>
        <v>01</v>
      </c>
      <c r="J5" t="str">
        <f>+IFERROR(VLOOKUP(Tabla2[[#This Row],[Tipo]],Tabla4[],2,0),"Pendiente")</f>
        <v>01</v>
      </c>
      <c r="K5" t="str">
        <f>+Tabla2[[#This Row],[idgrupo]]&amp;"-"&amp;Tabla2[[#This Row],[idtipo]]</f>
        <v>01-01</v>
      </c>
      <c r="L5">
        <f>+L4+1</f>
        <v>2</v>
      </c>
      <c r="M5">
        <f>+IF(Tabla2[[#This Row],[Tipo]]="Genérico",Tabla2[[#This Row],[Orden]]+1000,Tabla2[[#This Row],[Orden]])</f>
        <v>2</v>
      </c>
    </row>
    <row r="6" spans="2:13" x14ac:dyDescent="0.3">
      <c r="B6" s="13">
        <f>+IFERROR(VLOOKUP(Tabla2[[#This Row],[key]],TD!$A$4:$C$500,2,0),"SC")</f>
        <v>3</v>
      </c>
      <c r="C6" t="s">
        <v>28607</v>
      </c>
      <c r="D6" t="s">
        <v>28735</v>
      </c>
      <c r="E6" t="s">
        <v>28735</v>
      </c>
      <c r="F6" t="s">
        <v>28772</v>
      </c>
      <c r="G6" s="2">
        <f>+IFERROR(VLOOKUP(Tabla2[[#This Row],[key]],TD!$A$4:$C$500,3,0),"SC")</f>
        <v>1079</v>
      </c>
      <c r="I6" t="str">
        <f>+IFERROR(VLOOKUP(Tabla2[[#This Row],[Grupo]],grupo[],2,0),"Pendiente")</f>
        <v>01</v>
      </c>
      <c r="J6" t="str">
        <f>+IFERROR(VLOOKUP(Tabla2[[#This Row],[Tipo]],Tabla4[],2,0),"Pendiente")</f>
        <v>01</v>
      </c>
      <c r="K6" t="str">
        <f>+Tabla2[[#This Row],[idgrupo]]&amp;"-"&amp;Tabla2[[#This Row],[idtipo]]</f>
        <v>01-01</v>
      </c>
      <c r="L6">
        <f>+L5+1</f>
        <v>3</v>
      </c>
      <c r="M6">
        <f>+IF(Tabla2[[#This Row],[Tipo]]="Genérico",Tabla2[[#This Row],[Orden]]+1000,Tabla2[[#This Row],[Orden]])</f>
        <v>3</v>
      </c>
    </row>
    <row r="7" spans="2:13" x14ac:dyDescent="0.3">
      <c r="B7" s="13">
        <f>+IFERROR(VLOOKUP(Tabla2[[#This Row],[key]],TD!$A$4:$C$500,2,0),"SC")</f>
        <v>4</v>
      </c>
      <c r="C7" t="s">
        <v>22777</v>
      </c>
      <c r="D7" t="s">
        <v>28735</v>
      </c>
      <c r="E7" t="s">
        <v>28735</v>
      </c>
      <c r="F7" t="s">
        <v>28762</v>
      </c>
      <c r="G7" s="2">
        <f>+IFERROR(VLOOKUP(Tabla2[[#This Row],[key]],TD!$A$4:$C$500,3,0),"SC")</f>
        <v>482</v>
      </c>
      <c r="I7" t="str">
        <f>+IFERROR(VLOOKUP(Tabla2[[#This Row],[Grupo]],grupo[],2,0),"Pendiente")</f>
        <v>01</v>
      </c>
      <c r="J7" t="str">
        <f>+IFERROR(VLOOKUP(Tabla2[[#This Row],[Tipo]],Tabla4[],2,0),"Pendiente")</f>
        <v>01</v>
      </c>
      <c r="K7" t="str">
        <f>+Tabla2[[#This Row],[idgrupo]]&amp;"-"&amp;Tabla2[[#This Row],[idtipo]]</f>
        <v>01-01</v>
      </c>
      <c r="L7">
        <f>+L6+1</f>
        <v>4</v>
      </c>
      <c r="M7">
        <f>+IF(Tabla2[[#This Row],[Tipo]]="Genérico",Tabla2[[#This Row],[Orden]]+1000,Tabla2[[#This Row],[Orden]])</f>
        <v>4</v>
      </c>
    </row>
    <row r="8" spans="2:13" x14ac:dyDescent="0.3">
      <c r="B8" s="13">
        <f>+IFERROR(VLOOKUP(Tabla2[[#This Row],[key]],TD!$A$4:$C$500,2,0),"SC")</f>
        <v>5</v>
      </c>
      <c r="C8" s="6" t="s">
        <v>28704</v>
      </c>
      <c r="D8" s="6" t="s">
        <v>28735</v>
      </c>
      <c r="E8" t="s">
        <v>28735</v>
      </c>
      <c r="F8" t="s">
        <v>28819</v>
      </c>
      <c r="G8" s="2">
        <f>+IFERROR(VLOOKUP(Tabla2[[#This Row],[key]],TD!$A$4:$C$500,3,0),"SC")</f>
        <v>352</v>
      </c>
      <c r="I8" t="str">
        <f>+IFERROR(VLOOKUP(Tabla2[[#This Row],[Grupo]],grupo[],2,0),"Pendiente")</f>
        <v>01</v>
      </c>
      <c r="J8" t="str">
        <f>+IFERROR(VLOOKUP(Tabla2[[#This Row],[Tipo]],Tabla4[],2,0),"Pendiente")</f>
        <v>01</v>
      </c>
      <c r="K8" t="str">
        <f>+Tabla2[[#This Row],[idgrupo]]&amp;"-"&amp;Tabla2[[#This Row],[idtipo]]</f>
        <v>01-01</v>
      </c>
      <c r="L8">
        <f>+L7+1</f>
        <v>5</v>
      </c>
      <c r="M8">
        <f>+IF(Tabla2[[#This Row],[Tipo]]="Genérico",Tabla2[[#This Row],[Orden]]+1000,Tabla2[[#This Row],[Orden]])</f>
        <v>5</v>
      </c>
    </row>
    <row r="9" spans="2:13" x14ac:dyDescent="0.3">
      <c r="B9" s="13">
        <f>+IFERROR(VLOOKUP(Tabla2[[#This Row],[key]],TD!$A$4:$C$500,2,0),"SC")</f>
        <v>6</v>
      </c>
      <c r="C9" s="6" t="s">
        <v>28637</v>
      </c>
      <c r="D9" s="6" t="s">
        <v>28735</v>
      </c>
      <c r="E9" t="s">
        <v>28735</v>
      </c>
      <c r="F9" t="s">
        <v>28819</v>
      </c>
      <c r="G9" s="2">
        <f>+IFERROR(VLOOKUP(Tabla2[[#This Row],[key]],TD!$A$4:$C$500,3,0),"SC")</f>
        <v>44</v>
      </c>
      <c r="I9" t="str">
        <f>+IFERROR(VLOOKUP(Tabla2[[#This Row],[Grupo]],grupo[],2,0),"Pendiente")</f>
        <v>01</v>
      </c>
      <c r="J9" t="str">
        <f>+IFERROR(VLOOKUP(Tabla2[[#This Row],[Tipo]],Tabla4[],2,0),"Pendiente")</f>
        <v>01</v>
      </c>
      <c r="K9" t="str">
        <f>+Tabla2[[#This Row],[idgrupo]]&amp;"-"&amp;Tabla2[[#This Row],[idtipo]]</f>
        <v>01-01</v>
      </c>
      <c r="L9">
        <f>+L8+1</f>
        <v>6</v>
      </c>
      <c r="M9">
        <f>+IF(Tabla2[[#This Row],[Tipo]]="Genérico",Tabla2[[#This Row],[Orden]]+1000,Tabla2[[#This Row],[Orden]])</f>
        <v>6</v>
      </c>
    </row>
    <row r="10" spans="2:13" x14ac:dyDescent="0.3">
      <c r="B10" s="13">
        <f>+IFERROR(VLOOKUP(Tabla2[[#This Row],[key]],TD!$A$4:$C$500,2,0),"SC")</f>
        <v>7</v>
      </c>
      <c r="C10" t="s">
        <v>23638</v>
      </c>
      <c r="D10" t="s">
        <v>28735</v>
      </c>
      <c r="E10" t="s">
        <v>28735</v>
      </c>
      <c r="F10" t="s">
        <v>28789</v>
      </c>
      <c r="G10" s="2">
        <f>+IFERROR(VLOOKUP(Tabla2[[#This Row],[key]],TD!$A$4:$C$500,3,0),"SC")</f>
        <v>14</v>
      </c>
      <c r="I10" t="str">
        <f>+IFERROR(VLOOKUP(Tabla2[[#This Row],[Grupo]],grupo[],2,0),"Pendiente")</f>
        <v>01</v>
      </c>
      <c r="J10" t="str">
        <f>+IFERROR(VLOOKUP(Tabla2[[#This Row],[Tipo]],Tabla4[],2,0),"Pendiente")</f>
        <v>01</v>
      </c>
      <c r="K10" t="str">
        <f>+Tabla2[[#This Row],[idgrupo]]&amp;"-"&amp;Tabla2[[#This Row],[idtipo]]</f>
        <v>01-01</v>
      </c>
      <c r="L10">
        <f>+L9+1</f>
        <v>7</v>
      </c>
      <c r="M10">
        <f>+IF(Tabla2[[#This Row],[Tipo]]="Genérico",Tabla2[[#This Row],[Orden]]+1000,Tabla2[[#This Row],[Orden]])</f>
        <v>7</v>
      </c>
    </row>
    <row r="11" spans="2:13" x14ac:dyDescent="0.3">
      <c r="B11" s="13">
        <f>+IFERROR(VLOOKUP(Tabla2[[#This Row],[key]],TD!$A$4:$C$500,2,0),"SC")</f>
        <v>8</v>
      </c>
      <c r="C11" t="s">
        <v>390</v>
      </c>
      <c r="D11" t="s">
        <v>28735</v>
      </c>
      <c r="E11" t="s">
        <v>28735</v>
      </c>
      <c r="F11" t="s">
        <v>28775</v>
      </c>
      <c r="G11" s="2">
        <f>+IFERROR(VLOOKUP(Tabla2[[#This Row],[key]],TD!$A$4:$C$500,3,0),"SC")</f>
        <v>164</v>
      </c>
      <c r="I11" t="str">
        <f>+IFERROR(VLOOKUP(Tabla2[[#This Row],[Grupo]],grupo[],2,0),"Pendiente")</f>
        <v>01</v>
      </c>
      <c r="J11" t="str">
        <f>+IFERROR(VLOOKUP(Tabla2[[#This Row],[Tipo]],Tabla4[],2,0),"Pendiente")</f>
        <v>01</v>
      </c>
      <c r="K11" t="str">
        <f>+Tabla2[[#This Row],[idgrupo]]&amp;"-"&amp;Tabla2[[#This Row],[idtipo]]</f>
        <v>01-01</v>
      </c>
      <c r="L11">
        <f>+L10+1</f>
        <v>8</v>
      </c>
      <c r="M11">
        <f>+IF(Tabla2[[#This Row],[Tipo]]="Genérico",Tabla2[[#This Row],[Orden]]+1000,Tabla2[[#This Row],[Orden]])</f>
        <v>8</v>
      </c>
    </row>
    <row r="12" spans="2:13" x14ac:dyDescent="0.3">
      <c r="B12" s="13">
        <f>+IFERROR(VLOOKUP(Tabla2[[#This Row],[key]],TD!$A$4:$C$500,2,0),"SC")</f>
        <v>9</v>
      </c>
      <c r="C12" t="s">
        <v>27707</v>
      </c>
      <c r="D12" t="s">
        <v>28735</v>
      </c>
      <c r="E12" t="s">
        <v>28735</v>
      </c>
      <c r="F12" t="s">
        <v>28795</v>
      </c>
      <c r="G12" s="2">
        <f>+IFERROR(VLOOKUP(Tabla2[[#This Row],[key]],TD!$A$4:$C$500,3,0),"SC")</f>
        <v>7</v>
      </c>
      <c r="I12" t="str">
        <f>+IFERROR(VLOOKUP(Tabla2[[#This Row],[Grupo]],grupo[],2,0),"Pendiente")</f>
        <v>01</v>
      </c>
      <c r="J12" t="str">
        <f>+IFERROR(VLOOKUP(Tabla2[[#This Row],[Tipo]],Tabla4[],2,0),"Pendiente")</f>
        <v>01</v>
      </c>
      <c r="K12" t="str">
        <f>+Tabla2[[#This Row],[idgrupo]]&amp;"-"&amp;Tabla2[[#This Row],[idtipo]]</f>
        <v>01-01</v>
      </c>
      <c r="L12">
        <f>+L11+1</f>
        <v>9</v>
      </c>
      <c r="M12">
        <f>+IF(Tabla2[[#This Row],[Tipo]]="Genérico",Tabla2[[#This Row],[Orden]]+1000,Tabla2[[#This Row],[Orden]])</f>
        <v>9</v>
      </c>
    </row>
    <row r="13" spans="2:13" x14ac:dyDescent="0.3">
      <c r="B13" s="13">
        <f>+IFERROR(VLOOKUP(Tabla2[[#This Row],[key]],TD!$A$4:$C$500,2,0),"SC")</f>
        <v>10</v>
      </c>
      <c r="C13" t="s">
        <v>40410</v>
      </c>
      <c r="D13" t="s">
        <v>28735</v>
      </c>
      <c r="E13" t="s">
        <v>28735</v>
      </c>
      <c r="F13" t="s">
        <v>40752</v>
      </c>
      <c r="G13" s="2">
        <f>+IFERROR(VLOOKUP(Tabla2[[#This Row],[key]],TD!$A$4:$C$500,3,0),"SC")</f>
        <v>5</v>
      </c>
      <c r="I13" t="str">
        <f>+IFERROR(VLOOKUP(Tabla2[[#This Row],[Grupo]],grupo[],2,0),"Pendiente")</f>
        <v>01</v>
      </c>
      <c r="J13" t="str">
        <f>+IFERROR(VLOOKUP(Tabla2[[#This Row],[Tipo]],Tabla4[],2,0),"Pendiente")</f>
        <v>01</v>
      </c>
      <c r="K13" t="str">
        <f>+Tabla2[[#This Row],[idgrupo]]&amp;"-"&amp;Tabla2[[#This Row],[idtipo]]</f>
        <v>01-01</v>
      </c>
      <c r="L13">
        <f>+L12+1</f>
        <v>10</v>
      </c>
      <c r="M13">
        <f>+IF(Tabla2[[#This Row],[Tipo]]="Genérico",Tabla2[[#This Row],[Orden]]+1000,Tabla2[[#This Row],[Orden]])</f>
        <v>10</v>
      </c>
    </row>
    <row r="14" spans="2:13" x14ac:dyDescent="0.3">
      <c r="B14" s="13">
        <f>+IFERROR(VLOOKUP(Tabla2[[#This Row],[key]],TD!$A$4:$C$500,2,0),"SC")</f>
        <v>11</v>
      </c>
      <c r="C14" t="s">
        <v>40585</v>
      </c>
      <c r="D14" t="s">
        <v>28735</v>
      </c>
      <c r="E14" t="s">
        <v>28735</v>
      </c>
      <c r="F14" t="s">
        <v>40749</v>
      </c>
      <c r="G14" s="2">
        <f>+IFERROR(VLOOKUP(Tabla2[[#This Row],[key]],TD!$A$4:$C$500,3,0),"SC")</f>
        <v>3</v>
      </c>
      <c r="I14" t="str">
        <f>+IFERROR(VLOOKUP(Tabla2[[#This Row],[Grupo]],grupo[],2,0),"Pendiente")</f>
        <v>01</v>
      </c>
      <c r="J14" t="str">
        <f>+IFERROR(VLOOKUP(Tabla2[[#This Row],[Tipo]],Tabla4[],2,0),"Pendiente")</f>
        <v>01</v>
      </c>
      <c r="K14" t="str">
        <f>+Tabla2[[#This Row],[idgrupo]]&amp;"-"&amp;Tabla2[[#This Row],[idtipo]]</f>
        <v>01-01</v>
      </c>
      <c r="L14">
        <f>+L13+1</f>
        <v>11</v>
      </c>
      <c r="M14">
        <f>+IF(Tabla2[[#This Row],[Tipo]]="Genérico",Tabla2[[#This Row],[Orden]]+1000,Tabla2[[#This Row],[Orden]])</f>
        <v>11</v>
      </c>
    </row>
    <row r="15" spans="2:13" x14ac:dyDescent="0.3">
      <c r="B15" s="13">
        <f>+IFERROR(VLOOKUP(Tabla2[[#This Row],[key]],TD!$A$4:$C$500,2,0),"SC")</f>
        <v>12</v>
      </c>
      <c r="C15" t="s">
        <v>17211</v>
      </c>
      <c r="D15" t="s">
        <v>28733</v>
      </c>
      <c r="E15" t="s">
        <v>28735</v>
      </c>
      <c r="F15" t="s">
        <v>28741</v>
      </c>
      <c r="G15" s="2">
        <f>+IFERROR(VLOOKUP(Tabla2[[#This Row],[key]],TD!$A$4:$C$500,3,0),"SC")</f>
        <v>467</v>
      </c>
      <c r="I15" t="str">
        <f>+IFERROR(VLOOKUP(Tabla2[[#This Row],[Grupo]],grupo[],2,0),"Pendiente")</f>
        <v>01</v>
      </c>
      <c r="J15" t="str">
        <f>+IFERROR(VLOOKUP(Tabla2[[#This Row],[Tipo]],Tabla4[],2,0),"Pendiente")</f>
        <v>02</v>
      </c>
      <c r="K15" t="str">
        <f>+Tabla2[[#This Row],[idgrupo]]&amp;"-"&amp;Tabla2[[#This Row],[idtipo]]</f>
        <v>01-02</v>
      </c>
      <c r="L15">
        <f>+L14+1</f>
        <v>12</v>
      </c>
      <c r="M15">
        <f>+IF(Tabla2[[#This Row],[Tipo]]="Genérico",Tabla2[[#This Row],[Orden]]+1000,Tabla2[[#This Row],[Orden]])</f>
        <v>12</v>
      </c>
    </row>
    <row r="16" spans="2:13" x14ac:dyDescent="0.3">
      <c r="B16" s="13" t="str">
        <f>+IFERROR(VLOOKUP(Tabla2[[#This Row],[key]],TD!$A$4:$C$500,2,0),"SC")</f>
        <v>SC</v>
      </c>
      <c r="C16" t="s">
        <v>40779</v>
      </c>
      <c r="D16" t="s">
        <v>28733</v>
      </c>
      <c r="E16" t="s">
        <v>28735</v>
      </c>
      <c r="F16" t="s">
        <v>28766</v>
      </c>
      <c r="G16" s="2" t="str">
        <f>+IFERROR(VLOOKUP(Tabla2[[#This Row],[key]],TD!$A$4:$C$500,3,0),"SC")</f>
        <v>SC</v>
      </c>
      <c r="I16" t="str">
        <f>+IFERROR(VLOOKUP(Tabla2[[#This Row],[Grupo]],grupo[],2,0),"Pendiente")</f>
        <v>01</v>
      </c>
      <c r="J16" t="str">
        <f>+IFERROR(VLOOKUP(Tabla2[[#This Row],[Tipo]],Tabla4[],2,0),"Pendiente")</f>
        <v>02</v>
      </c>
      <c r="K16" t="str">
        <f>+Tabla2[[#This Row],[idgrupo]]&amp;"-"&amp;Tabla2[[#This Row],[idtipo]]</f>
        <v>01-02</v>
      </c>
      <c r="L16">
        <f>+L15+1</f>
        <v>13</v>
      </c>
      <c r="M16">
        <f>+IF(Tabla2[[#This Row],[Tipo]]="Genérico",Tabla2[[#This Row],[Orden]]+1000,Tabla2[[#This Row],[Orden]])</f>
        <v>13</v>
      </c>
    </row>
    <row r="17" spans="2:13" x14ac:dyDescent="0.3">
      <c r="B17" s="13" t="str">
        <f>+IFERROR(VLOOKUP(Tabla2[[#This Row],[key]],TD!$A$4:$C$500,2,0),"SC")</f>
        <v>SC</v>
      </c>
      <c r="C17" t="s">
        <v>40777</v>
      </c>
      <c r="D17" t="s">
        <v>28733</v>
      </c>
      <c r="E17" t="s">
        <v>28735</v>
      </c>
      <c r="F17" t="s">
        <v>40778</v>
      </c>
      <c r="G17" s="2" t="str">
        <f>+IFERROR(VLOOKUP(Tabla2[[#This Row],[key]],TD!$A$4:$C$500,3,0),"SC")</f>
        <v>SC</v>
      </c>
      <c r="I17" t="str">
        <f>+IFERROR(VLOOKUP(Tabla2[[#This Row],[Grupo]],grupo[],2,0),"Pendiente")</f>
        <v>01</v>
      </c>
      <c r="J17" t="str">
        <f>+IFERROR(VLOOKUP(Tabla2[[#This Row],[Tipo]],Tabla4[],2,0),"Pendiente")</f>
        <v>02</v>
      </c>
      <c r="K17" t="str">
        <f>+Tabla2[[#This Row],[idgrupo]]&amp;"-"&amp;Tabla2[[#This Row],[idtipo]]</f>
        <v>01-02</v>
      </c>
      <c r="L17">
        <f>+L16+1</f>
        <v>14</v>
      </c>
      <c r="M17">
        <f>+IF(Tabla2[[#This Row],[Tipo]]="Genérico",Tabla2[[#This Row],[Orden]]+1000,Tabla2[[#This Row],[Orden]])</f>
        <v>14</v>
      </c>
    </row>
    <row r="18" spans="2:13" x14ac:dyDescent="0.3">
      <c r="B18" s="13" t="str">
        <f>+IFERROR(VLOOKUP(Tabla2[[#This Row],[key]],TD!$A$4:$C$500,2,0),"SC")</f>
        <v>SC</v>
      </c>
      <c r="C18" t="s">
        <v>28643</v>
      </c>
      <c r="D18" t="s">
        <v>28733</v>
      </c>
      <c r="E18" t="s">
        <v>28735</v>
      </c>
      <c r="F18" t="s">
        <v>28756</v>
      </c>
      <c r="G18" s="2" t="str">
        <f>+IFERROR(VLOOKUP(Tabla2[[#This Row],[key]],TD!$A$4:$C$500,3,0),"SC")</f>
        <v>SC</v>
      </c>
      <c r="I18" t="str">
        <f>+IFERROR(VLOOKUP(Tabla2[[#This Row],[Grupo]],grupo[],2,0),"Pendiente")</f>
        <v>01</v>
      </c>
      <c r="J18" t="str">
        <f>+IFERROR(VLOOKUP(Tabla2[[#This Row],[Tipo]],Tabla4[],2,0),"Pendiente")</f>
        <v>02</v>
      </c>
      <c r="K18" t="str">
        <f>+Tabla2[[#This Row],[idgrupo]]&amp;"-"&amp;Tabla2[[#This Row],[idtipo]]</f>
        <v>01-02</v>
      </c>
      <c r="L18">
        <f>+L17+1</f>
        <v>15</v>
      </c>
      <c r="M18">
        <f>+IF(Tabla2[[#This Row],[Tipo]]="Genérico",Tabla2[[#This Row],[Orden]]+1000,Tabla2[[#This Row],[Orden]])</f>
        <v>15</v>
      </c>
    </row>
    <row r="19" spans="2:13" x14ac:dyDescent="0.3">
      <c r="B19" s="24">
        <f>+IFERROR(VLOOKUP(Tabla2[[#This Row],[key]],TD!$A$4:$C$500,2,0),"SC")</f>
        <v>93</v>
      </c>
      <c r="C19" s="3" t="s">
        <v>28613</v>
      </c>
      <c r="D19" s="3" t="s">
        <v>28800</v>
      </c>
      <c r="E19" s="3" t="s">
        <v>28735</v>
      </c>
      <c r="F19" s="3" t="s">
        <v>28766</v>
      </c>
      <c r="G19" s="2">
        <f>+IFERROR(VLOOKUP(Tabla2[[#This Row],[key]],TD!$A$4:$C$500,3,0),"SC")</f>
        <v>180</v>
      </c>
      <c r="I19" t="str">
        <f>+IFERROR(VLOOKUP(Tabla2[[#This Row],[Grupo]],grupo[],2,0),"Pendiente")</f>
        <v>01</v>
      </c>
      <c r="J19" t="str">
        <f>+IFERROR(VLOOKUP(Tabla2[[#This Row],[Tipo]],Tabla4[],2,0),"Pendiente")</f>
        <v>03</v>
      </c>
      <c r="K19" t="str">
        <f>+Tabla2[[#This Row],[idgrupo]]&amp;"-"&amp;Tabla2[[#This Row],[idtipo]]</f>
        <v>01-03</v>
      </c>
      <c r="L19">
        <f>+L18+1</f>
        <v>16</v>
      </c>
      <c r="M19">
        <f>+IF(Tabla2[[#This Row],[Tipo]]="Genérico",Tabla2[[#This Row],[Orden]]+1000,Tabla2[[#This Row],[Orden]])</f>
        <v>16</v>
      </c>
    </row>
    <row r="20" spans="2:13" x14ac:dyDescent="0.3">
      <c r="B20" s="13">
        <f>+IFERROR(VLOOKUP(Tabla2[[#This Row],[key]],TD!$A$4:$C$500,2,0),"SC")</f>
        <v>13</v>
      </c>
      <c r="C20" t="s">
        <v>28444</v>
      </c>
      <c r="D20" t="s">
        <v>28734</v>
      </c>
      <c r="E20" t="s">
        <v>28735</v>
      </c>
      <c r="F20" t="s">
        <v>28741</v>
      </c>
      <c r="G20" s="2">
        <f>+IFERROR(VLOOKUP(Tabla2[[#This Row],[key]],TD!$A$4:$C$500,3,0),"SC")</f>
        <v>162</v>
      </c>
      <c r="I20" t="str">
        <f>+IFERROR(VLOOKUP(Tabla2[[#This Row],[Grupo]],grupo[],2,0),"Pendiente")</f>
        <v>01</v>
      </c>
      <c r="J20" t="str">
        <f>+IFERROR(VLOOKUP(Tabla2[[#This Row],[Tipo]],Tabla4[],2,0),"Pendiente")</f>
        <v>04</v>
      </c>
      <c r="K20" t="str">
        <f>+Tabla2[[#This Row],[idgrupo]]&amp;"-"&amp;Tabla2[[#This Row],[idtipo]]</f>
        <v>01-04</v>
      </c>
      <c r="L20">
        <f>+L19+1</f>
        <v>17</v>
      </c>
      <c r="M20">
        <f>+IF(Tabla2[[#This Row],[Tipo]]="Genérico",Tabla2[[#This Row],[Orden]]+1000,Tabla2[[#This Row],[Orden]])</f>
        <v>1017</v>
      </c>
    </row>
    <row r="21" spans="2:13" x14ac:dyDescent="0.3">
      <c r="B21" s="13" t="str">
        <f>+IFERROR(VLOOKUP(Tabla2[[#This Row],[key]],TD!$A$4:$C$500,2,0),"SC")</f>
        <v>SC</v>
      </c>
      <c r="C21" t="s">
        <v>40699</v>
      </c>
      <c r="D21" t="s">
        <v>28734</v>
      </c>
      <c r="E21" t="s">
        <v>28735</v>
      </c>
      <c r="F21" t="s">
        <v>28756</v>
      </c>
      <c r="G21" s="2" t="str">
        <f>+IFERROR(VLOOKUP(Tabla2[[#This Row],[key]],TD!$A$4:$C$500,3,0),"SC")</f>
        <v>SC</v>
      </c>
      <c r="I21" t="str">
        <f>+IFERROR(VLOOKUP(Tabla2[[#This Row],[Grupo]],grupo[],2,0),"Pendiente")</f>
        <v>01</v>
      </c>
      <c r="J21" t="str">
        <f>+IFERROR(VLOOKUP(Tabla2[[#This Row],[Tipo]],Tabla4[],2,0),"Pendiente")</f>
        <v>04</v>
      </c>
      <c r="K21" t="str">
        <f>+Tabla2[[#This Row],[idgrupo]]&amp;"-"&amp;Tabla2[[#This Row],[idtipo]]</f>
        <v>01-04</v>
      </c>
      <c r="L21">
        <f>+L20+1</f>
        <v>18</v>
      </c>
      <c r="M21">
        <f>+IF(Tabla2[[#This Row],[Tipo]]="Genérico",Tabla2[[#This Row],[Orden]]+1000,Tabla2[[#This Row],[Orden]])</f>
        <v>1018</v>
      </c>
    </row>
    <row r="22" spans="2:13" x14ac:dyDescent="0.3">
      <c r="B22" s="13" t="str">
        <f>+IFERROR(VLOOKUP(Tabla2[[#This Row],[key]],TD!$A$4:$C$500,2,0),"SC")</f>
        <v>SC</v>
      </c>
      <c r="C22" s="4" t="s">
        <v>40780</v>
      </c>
      <c r="D22" s="4" t="s">
        <v>28733</v>
      </c>
      <c r="E22" s="4" t="s">
        <v>28814</v>
      </c>
      <c r="F22" s="4" t="s">
        <v>40782</v>
      </c>
      <c r="G22" s="2" t="str">
        <f>+IFERROR(VLOOKUP(Tabla2[[#This Row],[key]],TD!$A$4:$C$500,3,0),"SC")</f>
        <v>SC</v>
      </c>
      <c r="I22" t="str">
        <f>+IFERROR(VLOOKUP(Tabla2[[#This Row],[Grupo]],grupo[],2,0),"Pendiente")</f>
        <v>02</v>
      </c>
      <c r="J22" t="str">
        <f>+IFERROR(VLOOKUP(Tabla2[[#This Row],[Tipo]],Tabla4[],2,0),"Pendiente")</f>
        <v>02</v>
      </c>
      <c r="K22" t="str">
        <f>+Tabla2[[#This Row],[idgrupo]]&amp;"-"&amp;Tabla2[[#This Row],[idtipo]]</f>
        <v>02-02</v>
      </c>
      <c r="L22">
        <f>+L21+1</f>
        <v>19</v>
      </c>
      <c r="M22">
        <f>+IF(Tabla2[[#This Row],[Tipo]]="Genérico",Tabla2[[#This Row],[Orden]]+1000,Tabla2[[#This Row],[Orden]])</f>
        <v>19</v>
      </c>
    </row>
    <row r="23" spans="2:13" x14ac:dyDescent="0.3">
      <c r="B23" s="13" t="str">
        <f>+IFERROR(VLOOKUP(Tabla2[[#This Row],[key]],TD!$A$4:$C$500,2,0),"SC")</f>
        <v>SC</v>
      </c>
      <c r="C23" s="4" t="s">
        <v>40369</v>
      </c>
      <c r="D23" s="4" t="s">
        <v>28733</v>
      </c>
      <c r="E23" s="4" t="s">
        <v>28814</v>
      </c>
      <c r="F23" s="4" t="s">
        <v>40781</v>
      </c>
      <c r="G23" s="2" t="str">
        <f>+IFERROR(VLOOKUP(Tabla2[[#This Row],[key]],TD!$A$4:$C$500,3,0),"SC")</f>
        <v>SC</v>
      </c>
      <c r="I23" t="str">
        <f>+IFERROR(VLOOKUP(Tabla2[[#This Row],[Grupo]],grupo[],2,0),"Pendiente")</f>
        <v>02</v>
      </c>
      <c r="J23" t="str">
        <f>+IFERROR(VLOOKUP(Tabla2[[#This Row],[Tipo]],Tabla4[],2,0),"Pendiente")</f>
        <v>02</v>
      </c>
      <c r="K23" t="str">
        <f>+Tabla2[[#This Row],[idgrupo]]&amp;"-"&amp;Tabla2[[#This Row],[idtipo]]</f>
        <v>02-02</v>
      </c>
      <c r="L23">
        <f>+L22+1</f>
        <v>20</v>
      </c>
      <c r="M23">
        <f>+IF(Tabla2[[#This Row],[Tipo]]="Genérico",Tabla2[[#This Row],[Orden]]+1000,Tabla2[[#This Row],[Orden]])</f>
        <v>20</v>
      </c>
    </row>
    <row r="24" spans="2:13" x14ac:dyDescent="0.3">
      <c r="B24" s="13">
        <f>+IFERROR(VLOOKUP(Tabla2[[#This Row],[key]],TD!$A$4:$C$500,2,0),"SC")</f>
        <v>23</v>
      </c>
      <c r="C24" s="4" t="s">
        <v>28671</v>
      </c>
      <c r="D24" s="4" t="s">
        <v>28800</v>
      </c>
      <c r="E24" s="4" t="s">
        <v>28814</v>
      </c>
      <c r="F24" s="4" t="s">
        <v>28818</v>
      </c>
      <c r="G24" s="2">
        <f>+IFERROR(VLOOKUP(Tabla2[[#This Row],[key]],TD!$A$4:$C$500,3,0),"SC")</f>
        <v>606</v>
      </c>
      <c r="I24" t="str">
        <f>+IFERROR(VLOOKUP(Tabla2[[#This Row],[Grupo]],grupo[],2,0),"Pendiente")</f>
        <v>02</v>
      </c>
      <c r="J24" t="str">
        <f>+IFERROR(VLOOKUP(Tabla2[[#This Row],[Tipo]],Tabla4[],2,0),"Pendiente")</f>
        <v>03</v>
      </c>
      <c r="K24" t="str">
        <f>+Tabla2[[#This Row],[idgrupo]]&amp;"-"&amp;Tabla2[[#This Row],[idtipo]]</f>
        <v>02-03</v>
      </c>
      <c r="L24">
        <f>+L23+1</f>
        <v>21</v>
      </c>
      <c r="M24">
        <f>+IF(Tabla2[[#This Row],[Tipo]]="Genérico",Tabla2[[#This Row],[Orden]]+1000,Tabla2[[#This Row],[Orden]])</f>
        <v>21</v>
      </c>
    </row>
    <row r="25" spans="2:13" x14ac:dyDescent="0.3">
      <c r="B25" s="13" t="str">
        <f>+IFERROR(VLOOKUP(Tabla2[[#This Row],[key]],TD!$A$4:$C$500,2,0),"SC")</f>
        <v>SC</v>
      </c>
      <c r="C25" s="4" t="s">
        <v>22114</v>
      </c>
      <c r="D25" s="4" t="s">
        <v>28800</v>
      </c>
      <c r="E25" s="4" t="s">
        <v>28814</v>
      </c>
      <c r="F25" s="4" t="s">
        <v>28818</v>
      </c>
      <c r="G25" s="2" t="str">
        <f>+IFERROR(VLOOKUP(Tabla2[[#This Row],[key]],TD!$A$4:$C$500,3,0),"SC")</f>
        <v>SC</v>
      </c>
      <c r="I25" t="str">
        <f>+IFERROR(VLOOKUP(Tabla2[[#This Row],[Grupo]],grupo[],2,0),"Pendiente")</f>
        <v>02</v>
      </c>
      <c r="J25" t="str">
        <f>+IFERROR(VLOOKUP(Tabla2[[#This Row],[Tipo]],Tabla4[],2,0),"Pendiente")</f>
        <v>03</v>
      </c>
      <c r="K25" t="str">
        <f>+Tabla2[[#This Row],[idgrupo]]&amp;"-"&amp;Tabla2[[#This Row],[idtipo]]</f>
        <v>02-03</v>
      </c>
      <c r="L25">
        <f>+L24+1</f>
        <v>22</v>
      </c>
      <c r="M25">
        <f>+IF(Tabla2[[#This Row],[Tipo]]="Genérico",Tabla2[[#This Row],[Orden]]+1000,Tabla2[[#This Row],[Orden]])</f>
        <v>22</v>
      </c>
    </row>
    <row r="26" spans="2:13" x14ac:dyDescent="0.3">
      <c r="B26" s="13">
        <f>+IFERROR(VLOOKUP(Tabla2[[#This Row],[key]],TD!$A$4:$C$500,2,0),"SC")</f>
        <v>14</v>
      </c>
      <c r="C26" s="14" t="s">
        <v>28666</v>
      </c>
      <c r="D26" s="14" t="s">
        <v>28733</v>
      </c>
      <c r="E26" s="14" t="s">
        <v>28730</v>
      </c>
      <c r="F26" s="14" t="s">
        <v>28730</v>
      </c>
      <c r="G26" s="2">
        <f>+IFERROR(VLOOKUP(Tabla2[[#This Row],[key]],TD!$A$4:$C$500,3,0),"SC")</f>
        <v>778</v>
      </c>
      <c r="I26" t="str">
        <f>+IFERROR(VLOOKUP(Tabla2[[#This Row],[Grupo]],grupo[],2,0),"Pendiente")</f>
        <v>03</v>
      </c>
      <c r="J26" t="str">
        <f>+IFERROR(VLOOKUP(Tabla2[[#This Row],[Tipo]],Tabla4[],2,0),"Pendiente")</f>
        <v>02</v>
      </c>
      <c r="K26" t="str">
        <f>+Tabla2[[#This Row],[idgrupo]]&amp;"-"&amp;Tabla2[[#This Row],[idtipo]]</f>
        <v>03-02</v>
      </c>
      <c r="L26">
        <f>+L25+1</f>
        <v>23</v>
      </c>
      <c r="M26">
        <f>+IF(Tabla2[[#This Row],[Tipo]]="Genérico",Tabla2[[#This Row],[Orden]]+1000,Tabla2[[#This Row],[Orden]])</f>
        <v>23</v>
      </c>
    </row>
    <row r="27" spans="2:13" x14ac:dyDescent="0.3">
      <c r="B27" s="13">
        <f>+IFERROR(VLOOKUP(Tabla2[[#This Row],[key]],TD!$A$4:$C$500,2,0),"SC")</f>
        <v>15</v>
      </c>
      <c r="C27" s="14" t="s">
        <v>28638</v>
      </c>
      <c r="D27" s="14" t="s">
        <v>28733</v>
      </c>
      <c r="E27" s="14" t="s">
        <v>28730</v>
      </c>
      <c r="F27" s="14" t="s">
        <v>28730</v>
      </c>
      <c r="G27" s="2">
        <f>+IFERROR(VLOOKUP(Tabla2[[#This Row],[key]],TD!$A$4:$C$500,3,0),"SC")</f>
        <v>180</v>
      </c>
      <c r="I27" t="str">
        <f>+IFERROR(VLOOKUP(Tabla2[[#This Row],[Grupo]],grupo[],2,0),"Pendiente")</f>
        <v>03</v>
      </c>
      <c r="J27" t="str">
        <f>+IFERROR(VLOOKUP(Tabla2[[#This Row],[Tipo]],Tabla4[],2,0),"Pendiente")</f>
        <v>02</v>
      </c>
      <c r="K27" t="str">
        <f>+Tabla2[[#This Row],[idgrupo]]&amp;"-"&amp;Tabla2[[#This Row],[idtipo]]</f>
        <v>03-02</v>
      </c>
      <c r="L27">
        <f>+L26+1</f>
        <v>24</v>
      </c>
      <c r="M27">
        <f>+IF(Tabla2[[#This Row],[Tipo]]="Genérico",Tabla2[[#This Row],[Orden]]+1000,Tabla2[[#This Row],[Orden]])</f>
        <v>24</v>
      </c>
    </row>
    <row r="28" spans="2:13" x14ac:dyDescent="0.3">
      <c r="B28" s="13">
        <f>+IFERROR(VLOOKUP(Tabla2[[#This Row],[key]],TD!$A$4:$C$500,2,0),"SC")</f>
        <v>16</v>
      </c>
      <c r="C28" s="14" t="s">
        <v>28669</v>
      </c>
      <c r="D28" s="14" t="s">
        <v>28733</v>
      </c>
      <c r="E28" s="14" t="s">
        <v>28730</v>
      </c>
      <c r="F28" s="14" t="s">
        <v>28730</v>
      </c>
      <c r="G28" s="2">
        <f>+IFERROR(VLOOKUP(Tabla2[[#This Row],[key]],TD!$A$4:$C$500,3,0),"SC")</f>
        <v>606</v>
      </c>
      <c r="I28" t="str">
        <f>+IFERROR(VLOOKUP(Tabla2[[#This Row],[Grupo]],grupo[],2,0),"Pendiente")</f>
        <v>03</v>
      </c>
      <c r="J28" t="str">
        <f>+IFERROR(VLOOKUP(Tabla2[[#This Row],[Tipo]],Tabla4[],2,0),"Pendiente")</f>
        <v>02</v>
      </c>
      <c r="K28" t="str">
        <f>+Tabla2[[#This Row],[idgrupo]]&amp;"-"&amp;Tabla2[[#This Row],[idtipo]]</f>
        <v>03-02</v>
      </c>
      <c r="L28">
        <f>+L27+1</f>
        <v>25</v>
      </c>
      <c r="M28">
        <f>+IF(Tabla2[[#This Row],[Tipo]]="Genérico",Tabla2[[#This Row],[Orden]]+1000,Tabla2[[#This Row],[Orden]])</f>
        <v>25</v>
      </c>
    </row>
    <row r="29" spans="2:13" x14ac:dyDescent="0.3">
      <c r="B29" s="13" t="str">
        <f>+IFERROR(VLOOKUP(Tabla2[[#This Row],[key]],TD!$A$4:$C$500,2,0),"SC")</f>
        <v>SC</v>
      </c>
      <c r="C29" s="14" t="s">
        <v>18641</v>
      </c>
      <c r="D29" s="14" t="s">
        <v>28733</v>
      </c>
      <c r="E29" s="14" t="s">
        <v>28730</v>
      </c>
      <c r="F29" s="14" t="s">
        <v>28730</v>
      </c>
      <c r="G29" s="2" t="str">
        <f>+IFERROR(VLOOKUP(Tabla2[[#This Row],[key]],TD!$A$4:$C$500,3,0),"SC")</f>
        <v>SC</v>
      </c>
      <c r="I29" t="str">
        <f>+IFERROR(VLOOKUP(Tabla2[[#This Row],[Grupo]],grupo[],2,0),"Pendiente")</f>
        <v>03</v>
      </c>
      <c r="J29" t="str">
        <f>+IFERROR(VLOOKUP(Tabla2[[#This Row],[Tipo]],Tabla4[],2,0),"Pendiente")</f>
        <v>02</v>
      </c>
      <c r="K29" t="str">
        <f>+Tabla2[[#This Row],[idgrupo]]&amp;"-"&amp;Tabla2[[#This Row],[idtipo]]</f>
        <v>03-02</v>
      </c>
      <c r="L29">
        <f>+L28+1</f>
        <v>26</v>
      </c>
      <c r="M29">
        <f>+IF(Tabla2[[#This Row],[Tipo]]="Genérico",Tabla2[[#This Row],[Orden]]+1000,Tabla2[[#This Row],[Orden]])</f>
        <v>26</v>
      </c>
    </row>
    <row r="30" spans="2:13" x14ac:dyDescent="0.3">
      <c r="B30" s="13">
        <f>+IFERROR(VLOOKUP(Tabla2[[#This Row],[key]],TD!$A$4:$C$500,2,0),"SC")</f>
        <v>17</v>
      </c>
      <c r="C30" s="14" t="s">
        <v>8063</v>
      </c>
      <c r="D30" s="14" t="s">
        <v>28733</v>
      </c>
      <c r="E30" s="14" t="s">
        <v>28730</v>
      </c>
      <c r="F30" s="14" t="s">
        <v>28730</v>
      </c>
      <c r="G30" s="2">
        <f>+IFERROR(VLOOKUP(Tabla2[[#This Row],[key]],TD!$A$4:$C$500,3,0),"SC")</f>
        <v>5755</v>
      </c>
      <c r="I30" t="str">
        <f>+IFERROR(VLOOKUP(Tabla2[[#This Row],[Grupo]],grupo[],2,0),"Pendiente")</f>
        <v>03</v>
      </c>
      <c r="J30" t="str">
        <f>+IFERROR(VLOOKUP(Tabla2[[#This Row],[Tipo]],Tabla4[],2,0),"Pendiente")</f>
        <v>02</v>
      </c>
      <c r="K30" t="str">
        <f>+Tabla2[[#This Row],[idgrupo]]&amp;"-"&amp;Tabla2[[#This Row],[idtipo]]</f>
        <v>03-02</v>
      </c>
      <c r="L30">
        <f>+L29+1</f>
        <v>27</v>
      </c>
      <c r="M30">
        <f>+IF(Tabla2[[#This Row],[Tipo]]="Genérico",Tabla2[[#This Row],[Orden]]+1000,Tabla2[[#This Row],[Orden]])</f>
        <v>27</v>
      </c>
    </row>
    <row r="31" spans="2:13" x14ac:dyDescent="0.3">
      <c r="B31" s="13">
        <f>+IFERROR(VLOOKUP(Tabla2[[#This Row],[key]],TD!$A$4:$C$500,2,0),"SC")</f>
        <v>18</v>
      </c>
      <c r="C31" s="14" t="s">
        <v>39596</v>
      </c>
      <c r="D31" s="14" t="s">
        <v>28800</v>
      </c>
      <c r="E31" s="14" t="s">
        <v>28730</v>
      </c>
      <c r="F31" s="14" t="s">
        <v>28730</v>
      </c>
      <c r="G31" s="2">
        <f>+IFERROR(VLOOKUP(Tabla2[[#This Row],[key]],TD!$A$4:$C$500,3,0),"SC")</f>
        <v>147</v>
      </c>
      <c r="I31" t="str">
        <f>+IFERROR(VLOOKUP(Tabla2[[#This Row],[Grupo]],grupo[],2,0),"Pendiente")</f>
        <v>03</v>
      </c>
      <c r="J31" t="str">
        <f>+IFERROR(VLOOKUP(Tabla2[[#This Row],[Tipo]],Tabla4[],2,0),"Pendiente")</f>
        <v>03</v>
      </c>
      <c r="K31" t="str">
        <f>+Tabla2[[#This Row],[idgrupo]]&amp;"-"&amp;Tabla2[[#This Row],[idtipo]]</f>
        <v>03-03</v>
      </c>
      <c r="L31">
        <f>+L30+1</f>
        <v>28</v>
      </c>
      <c r="M31">
        <f>+IF(Tabla2[[#This Row],[Tipo]]="Genérico",Tabla2[[#This Row],[Orden]]+1000,Tabla2[[#This Row],[Orden]])</f>
        <v>28</v>
      </c>
    </row>
    <row r="32" spans="2:13" x14ac:dyDescent="0.3">
      <c r="B32" s="13">
        <f>+IFERROR(VLOOKUP(Tabla2[[#This Row],[key]],TD!$A$4:$C$500,2,0),"SC")</f>
        <v>19</v>
      </c>
      <c r="C32" s="14" t="s">
        <v>28718</v>
      </c>
      <c r="D32" s="14" t="s">
        <v>28800</v>
      </c>
      <c r="E32" s="14" t="s">
        <v>28730</v>
      </c>
      <c r="F32" s="14" t="s">
        <v>28730</v>
      </c>
      <c r="G32" s="2">
        <f>+IFERROR(VLOOKUP(Tabla2[[#This Row],[key]],TD!$A$4:$C$500,3,0),"SC")</f>
        <v>219</v>
      </c>
      <c r="I32" t="str">
        <f>+IFERROR(VLOOKUP(Tabla2[[#This Row],[Grupo]],grupo[],2,0),"Pendiente")</f>
        <v>03</v>
      </c>
      <c r="J32" t="str">
        <f>+IFERROR(VLOOKUP(Tabla2[[#This Row],[Tipo]],Tabla4[],2,0),"Pendiente")</f>
        <v>03</v>
      </c>
      <c r="K32" t="str">
        <f>+Tabla2[[#This Row],[idgrupo]]&amp;"-"&amp;Tabla2[[#This Row],[idtipo]]</f>
        <v>03-03</v>
      </c>
      <c r="L32">
        <f>+L31+1</f>
        <v>29</v>
      </c>
      <c r="M32">
        <f>+IF(Tabla2[[#This Row],[Tipo]]="Genérico",Tabla2[[#This Row],[Orden]]+1000,Tabla2[[#This Row],[Orden]])</f>
        <v>29</v>
      </c>
    </row>
    <row r="33" spans="2:13" x14ac:dyDescent="0.3">
      <c r="B33" s="13">
        <f>+IFERROR(VLOOKUP(Tabla2[[#This Row],[key]],TD!$A$4:$C$500,2,0),"SC")</f>
        <v>20</v>
      </c>
      <c r="C33" s="14" t="s">
        <v>39584</v>
      </c>
      <c r="D33" s="14" t="s">
        <v>28800</v>
      </c>
      <c r="E33" s="14" t="s">
        <v>28730</v>
      </c>
      <c r="F33" s="14" t="s">
        <v>28730</v>
      </c>
      <c r="G33" s="2">
        <f>+IFERROR(VLOOKUP(Tabla2[[#This Row],[key]],TD!$A$4:$C$500,3,0),"SC")</f>
        <v>797</v>
      </c>
      <c r="I33" t="str">
        <f>+IFERROR(VLOOKUP(Tabla2[[#This Row],[Grupo]],grupo[],2,0),"Pendiente")</f>
        <v>03</v>
      </c>
      <c r="J33" t="str">
        <f>+IFERROR(VLOOKUP(Tabla2[[#This Row],[Tipo]],Tabla4[],2,0),"Pendiente")</f>
        <v>03</v>
      </c>
      <c r="K33" t="str">
        <f>+Tabla2[[#This Row],[idgrupo]]&amp;"-"&amp;Tabla2[[#This Row],[idtipo]]</f>
        <v>03-03</v>
      </c>
      <c r="L33">
        <f>+L32+1</f>
        <v>30</v>
      </c>
      <c r="M33">
        <f>+IF(Tabla2[[#This Row],[Tipo]]="Genérico",Tabla2[[#This Row],[Orden]]+1000,Tabla2[[#This Row],[Orden]])</f>
        <v>30</v>
      </c>
    </row>
    <row r="34" spans="2:13" x14ac:dyDescent="0.3">
      <c r="B34" s="13">
        <f>+IFERROR(VLOOKUP(Tabla2[[#This Row],[key]],TD!$A$4:$C$500,2,0),"SC")</f>
        <v>21</v>
      </c>
      <c r="C34" s="14" t="s">
        <v>40667</v>
      </c>
      <c r="D34" s="14" t="s">
        <v>28800</v>
      </c>
      <c r="E34" s="14" t="s">
        <v>28730</v>
      </c>
      <c r="F34" s="14" t="s">
        <v>28730</v>
      </c>
      <c r="G34" s="2">
        <f>+IFERROR(VLOOKUP(Tabla2[[#This Row],[key]],TD!$A$4:$C$500,3,0),"SC")</f>
        <v>13</v>
      </c>
      <c r="I34" t="str">
        <f>+IFERROR(VLOOKUP(Tabla2[[#This Row],[Grupo]],grupo[],2,0),"Pendiente")</f>
        <v>03</v>
      </c>
      <c r="J34" t="str">
        <f>+IFERROR(VLOOKUP(Tabla2[[#This Row],[Tipo]],Tabla4[],2,0),"Pendiente")</f>
        <v>03</v>
      </c>
      <c r="K34" t="str">
        <f>+Tabla2[[#This Row],[idgrupo]]&amp;"-"&amp;Tabla2[[#This Row],[idtipo]]</f>
        <v>03-03</v>
      </c>
      <c r="L34">
        <f>+L33+1</f>
        <v>31</v>
      </c>
      <c r="M34">
        <f>+IF(Tabla2[[#This Row],[Tipo]]="Genérico",Tabla2[[#This Row],[Orden]]+1000,Tabla2[[#This Row],[Orden]])</f>
        <v>31</v>
      </c>
    </row>
    <row r="35" spans="2:13" x14ac:dyDescent="0.3">
      <c r="B35" s="13">
        <f>+IFERROR(VLOOKUP(Tabla2[[#This Row],[key]],TD!$A$4:$C$500,2,0),"SC")</f>
        <v>24</v>
      </c>
      <c r="C35" s="12" t="s">
        <v>28009</v>
      </c>
      <c r="D35" s="12" t="s">
        <v>28733</v>
      </c>
      <c r="E35" s="12" t="s">
        <v>28729</v>
      </c>
      <c r="F35" s="12" t="s">
        <v>28799</v>
      </c>
      <c r="G35" s="2">
        <f>+IFERROR(VLOOKUP(Tabla2[[#This Row],[key]],TD!$A$4:$C$500,3,0),"SC")</f>
        <v>13</v>
      </c>
      <c r="H35" s="12"/>
      <c r="I35" s="12" t="str">
        <f>+IFERROR(VLOOKUP(Tabla2[[#This Row],[Grupo]],grupo[],2,0),"Pendiente")</f>
        <v>04</v>
      </c>
      <c r="J35" s="12" t="str">
        <f>+IFERROR(VLOOKUP(Tabla2[[#This Row],[Tipo]],Tabla4[],2,0),"Pendiente")</f>
        <v>02</v>
      </c>
      <c r="K35" s="12" t="str">
        <f>+Tabla2[[#This Row],[idgrupo]]&amp;"-"&amp;Tabla2[[#This Row],[idtipo]]</f>
        <v>04-02</v>
      </c>
      <c r="L35">
        <f>+L34+1</f>
        <v>32</v>
      </c>
      <c r="M35" s="12">
        <f>+IF(Tabla2[[#This Row],[Tipo]]="Genérico",Tabla2[[#This Row],[Orden]]+1000,Tabla2[[#This Row],[Orden]])</f>
        <v>32</v>
      </c>
    </row>
    <row r="36" spans="2:13" x14ac:dyDescent="0.3">
      <c r="B36" s="13">
        <f>+IFERROR(VLOOKUP(Tabla2[[#This Row],[key]],TD!$A$4:$C$500,2,0),"SC")</f>
        <v>25</v>
      </c>
      <c r="C36" s="12" t="s">
        <v>3549</v>
      </c>
      <c r="D36" s="12" t="s">
        <v>28733</v>
      </c>
      <c r="E36" s="12" t="s">
        <v>28729</v>
      </c>
      <c r="F36" s="12" t="s">
        <v>28609</v>
      </c>
      <c r="G36" s="2">
        <f>+IFERROR(VLOOKUP(Tabla2[[#This Row],[key]],TD!$A$4:$C$500,3,0),"SC")</f>
        <v>552</v>
      </c>
      <c r="H36" s="12"/>
      <c r="I36" s="12" t="str">
        <f>+IFERROR(VLOOKUP(Tabla2[[#This Row],[Grupo]],grupo[],2,0),"Pendiente")</f>
        <v>04</v>
      </c>
      <c r="J36" s="12" t="str">
        <f>+IFERROR(VLOOKUP(Tabla2[[#This Row],[Tipo]],Tabla4[],2,0),"Pendiente")</f>
        <v>02</v>
      </c>
      <c r="K36" s="12" t="str">
        <f>+Tabla2[[#This Row],[idgrupo]]&amp;"-"&amp;Tabla2[[#This Row],[idtipo]]</f>
        <v>04-02</v>
      </c>
      <c r="L36">
        <f>+L35+1</f>
        <v>33</v>
      </c>
      <c r="M36" s="12">
        <f>+IF(Tabla2[[#This Row],[Tipo]]="Genérico",Tabla2[[#This Row],[Orden]]+1000,Tabla2[[#This Row],[Orden]])</f>
        <v>33</v>
      </c>
    </row>
    <row r="37" spans="2:13" x14ac:dyDescent="0.3">
      <c r="B37" s="13">
        <f>+IFERROR(VLOOKUP(Tabla2[[#This Row],[key]],TD!$A$4:$C$500,2,0),"SC")</f>
        <v>26</v>
      </c>
      <c r="C37" s="12" t="s">
        <v>28610</v>
      </c>
      <c r="D37" s="12" t="s">
        <v>28733</v>
      </c>
      <c r="E37" s="12" t="s">
        <v>28729</v>
      </c>
      <c r="F37" s="12" t="s">
        <v>28608</v>
      </c>
      <c r="G37" s="2">
        <f>+IFERROR(VLOOKUP(Tabla2[[#This Row],[key]],TD!$A$4:$C$500,3,0),"SC")</f>
        <v>1792</v>
      </c>
      <c r="H37" s="12"/>
      <c r="I37" s="12" t="str">
        <f>+IFERROR(VLOOKUP(Tabla2[[#This Row],[Grupo]],grupo[],2,0),"Pendiente")</f>
        <v>04</v>
      </c>
      <c r="J37" s="12" t="str">
        <f>+IFERROR(VLOOKUP(Tabla2[[#This Row],[Tipo]],Tabla4[],2,0),"Pendiente")</f>
        <v>02</v>
      </c>
      <c r="K37" s="12" t="str">
        <f>+Tabla2[[#This Row],[idgrupo]]&amp;"-"&amp;Tabla2[[#This Row],[idtipo]]</f>
        <v>04-02</v>
      </c>
      <c r="L37">
        <f>+L36+1</f>
        <v>34</v>
      </c>
      <c r="M37" s="12">
        <f>+IF(Tabla2[[#This Row],[Tipo]]="Genérico",Tabla2[[#This Row],[Orden]]+1000,Tabla2[[#This Row],[Orden]])</f>
        <v>34</v>
      </c>
    </row>
    <row r="38" spans="2:13" x14ac:dyDescent="0.3">
      <c r="B38" s="13" t="str">
        <f>+IFERROR(VLOOKUP(Tabla2[[#This Row],[key]],TD!$A$4:$C$500,2,0),"SC")</f>
        <v>SC</v>
      </c>
      <c r="C38" s="12" t="s">
        <v>3241</v>
      </c>
      <c r="D38" s="12" t="s">
        <v>28733</v>
      </c>
      <c r="E38" s="12" t="s">
        <v>28729</v>
      </c>
      <c r="F38" s="12" t="s">
        <v>28608</v>
      </c>
      <c r="G38" s="2" t="str">
        <f>+IFERROR(VLOOKUP(Tabla2[[#This Row],[key]],TD!$A$4:$C$500,3,0),"SC")</f>
        <v>SC</v>
      </c>
      <c r="H38" s="12"/>
      <c r="I38" s="12" t="str">
        <f>+IFERROR(VLOOKUP(Tabla2[[#This Row],[Grupo]],grupo[],2,0),"Pendiente")</f>
        <v>04</v>
      </c>
      <c r="J38" s="12" t="str">
        <f>+IFERROR(VLOOKUP(Tabla2[[#This Row],[Tipo]],Tabla4[],2,0),"Pendiente")</f>
        <v>02</v>
      </c>
      <c r="K38" s="12" t="str">
        <f>+Tabla2[[#This Row],[idgrupo]]&amp;"-"&amp;Tabla2[[#This Row],[idtipo]]</f>
        <v>04-02</v>
      </c>
      <c r="L38">
        <f>+L37+1</f>
        <v>35</v>
      </c>
      <c r="M38" s="12">
        <f>+IF(Tabla2[[#This Row],[Tipo]]="Genérico",Tabla2[[#This Row],[Orden]]+1000,Tabla2[[#This Row],[Orden]])</f>
        <v>35</v>
      </c>
    </row>
    <row r="39" spans="2:13" x14ac:dyDescent="0.3">
      <c r="B39" s="13" t="str">
        <f>+IFERROR(VLOOKUP(Tabla2[[#This Row],[key]],TD!$A$4:$C$500,2,0),"SC")</f>
        <v>SC</v>
      </c>
      <c r="C39" s="12" t="s">
        <v>2817</v>
      </c>
      <c r="D39" s="12" t="s">
        <v>28733</v>
      </c>
      <c r="E39" s="12" t="s">
        <v>28729</v>
      </c>
      <c r="F39" s="12" t="s">
        <v>28609</v>
      </c>
      <c r="G39" s="2" t="str">
        <f>+IFERROR(VLOOKUP(Tabla2[[#This Row],[key]],TD!$A$4:$C$500,3,0),"SC")</f>
        <v>SC</v>
      </c>
      <c r="H39" s="12"/>
      <c r="I39" s="12" t="str">
        <f>+IFERROR(VLOOKUP(Tabla2[[#This Row],[Grupo]],grupo[],2,0),"Pendiente")</f>
        <v>04</v>
      </c>
      <c r="J39" s="12" t="str">
        <f>+IFERROR(VLOOKUP(Tabla2[[#This Row],[Tipo]],Tabla4[],2,0),"Pendiente")</f>
        <v>02</v>
      </c>
      <c r="K39" s="12" t="str">
        <f>+Tabla2[[#This Row],[idgrupo]]&amp;"-"&amp;Tabla2[[#This Row],[idtipo]]</f>
        <v>04-02</v>
      </c>
      <c r="L39">
        <f>+L38+1</f>
        <v>36</v>
      </c>
      <c r="M39" s="12">
        <f>+IF(Tabla2[[#This Row],[Tipo]]="Genérico",Tabla2[[#This Row],[Orden]]+1000,Tabla2[[#This Row],[Orden]])</f>
        <v>36</v>
      </c>
    </row>
    <row r="40" spans="2:13" x14ac:dyDescent="0.3">
      <c r="B40" s="13" t="str">
        <f>+IFERROR(VLOOKUP(Tabla2[[#This Row],[key]],TD!$A$4:$C$500,2,0),"SC")</f>
        <v>SC</v>
      </c>
      <c r="C40" s="12" t="s">
        <v>1469</v>
      </c>
      <c r="D40" s="12" t="s">
        <v>28733</v>
      </c>
      <c r="E40" s="12" t="s">
        <v>28729</v>
      </c>
      <c r="F40" s="12" t="s">
        <v>28608</v>
      </c>
      <c r="G40" s="2" t="str">
        <f>+IFERROR(VLOOKUP(Tabla2[[#This Row],[key]],TD!$A$4:$C$500,3,0),"SC")</f>
        <v>SC</v>
      </c>
      <c r="H40" s="12"/>
      <c r="I40" s="12" t="str">
        <f>+IFERROR(VLOOKUP(Tabla2[[#This Row],[Grupo]],grupo[],2,0),"Pendiente")</f>
        <v>04</v>
      </c>
      <c r="J40" s="12" t="str">
        <f>+IFERROR(VLOOKUP(Tabla2[[#This Row],[Tipo]],Tabla4[],2,0),"Pendiente")</f>
        <v>02</v>
      </c>
      <c r="K40" s="12" t="str">
        <f>+Tabla2[[#This Row],[idgrupo]]&amp;"-"&amp;Tabla2[[#This Row],[idtipo]]</f>
        <v>04-02</v>
      </c>
      <c r="L40">
        <f>+L39+1</f>
        <v>37</v>
      </c>
      <c r="M40" s="12">
        <f>+IF(Tabla2[[#This Row],[Tipo]]="Genérico",Tabla2[[#This Row],[Orden]]+1000,Tabla2[[#This Row],[Orden]])</f>
        <v>37</v>
      </c>
    </row>
    <row r="41" spans="2:13" x14ac:dyDescent="0.3">
      <c r="B41" s="13">
        <f>+IFERROR(VLOOKUP(Tabla2[[#This Row],[key]],TD!$A$4:$C$500,2,0),"SC")</f>
        <v>27</v>
      </c>
      <c r="C41" s="12" t="s">
        <v>19982</v>
      </c>
      <c r="D41" s="12" t="s">
        <v>28733</v>
      </c>
      <c r="E41" s="12" t="s">
        <v>28729</v>
      </c>
      <c r="F41" s="12" t="s">
        <v>28767</v>
      </c>
      <c r="G41" s="2">
        <f>+IFERROR(VLOOKUP(Tabla2[[#This Row],[key]],TD!$A$4:$C$500,3,0),"SC")</f>
        <v>84</v>
      </c>
      <c r="H41" s="12"/>
      <c r="I41" s="12" t="str">
        <f>+IFERROR(VLOOKUP(Tabla2[[#This Row],[Grupo]],grupo[],2,0),"Pendiente")</f>
        <v>04</v>
      </c>
      <c r="J41" s="12" t="str">
        <f>+IFERROR(VLOOKUP(Tabla2[[#This Row],[Tipo]],Tabla4[],2,0),"Pendiente")</f>
        <v>02</v>
      </c>
      <c r="K41" s="12" t="str">
        <f>+Tabla2[[#This Row],[idgrupo]]&amp;"-"&amp;Tabla2[[#This Row],[idtipo]]</f>
        <v>04-02</v>
      </c>
      <c r="L41">
        <f>+L40+1</f>
        <v>38</v>
      </c>
      <c r="M41" s="12">
        <f>+IF(Tabla2[[#This Row],[Tipo]]="Genérico",Tabla2[[#This Row],[Orden]]+1000,Tabla2[[#This Row],[Orden]])</f>
        <v>38</v>
      </c>
    </row>
    <row r="42" spans="2:13" x14ac:dyDescent="0.3">
      <c r="B42" s="13">
        <f>+IFERROR(VLOOKUP(Tabla2[[#This Row],[key]],TD!$A$4:$C$500,2,0),"SC")</f>
        <v>28</v>
      </c>
      <c r="C42" s="12" t="s">
        <v>28609</v>
      </c>
      <c r="D42" s="12" t="s">
        <v>28733</v>
      </c>
      <c r="E42" s="12" t="s">
        <v>28729</v>
      </c>
      <c r="F42" s="12" t="s">
        <v>28609</v>
      </c>
      <c r="G42" s="2">
        <f>+IFERROR(VLOOKUP(Tabla2[[#This Row],[key]],TD!$A$4:$C$500,3,0),"SC")</f>
        <v>15</v>
      </c>
      <c r="H42" s="12"/>
      <c r="I42" s="12" t="str">
        <f>+IFERROR(VLOOKUP(Tabla2[[#This Row],[Grupo]],grupo[],2,0),"Pendiente")</f>
        <v>04</v>
      </c>
      <c r="J42" s="12" t="str">
        <f>+IFERROR(VLOOKUP(Tabla2[[#This Row],[Tipo]],Tabla4[],2,0),"Pendiente")</f>
        <v>02</v>
      </c>
      <c r="K42" s="12" t="str">
        <f>+Tabla2[[#This Row],[idgrupo]]&amp;"-"&amp;Tabla2[[#This Row],[idtipo]]</f>
        <v>04-02</v>
      </c>
      <c r="L42">
        <f>+L41+1</f>
        <v>39</v>
      </c>
      <c r="M42" s="12">
        <f>+IF(Tabla2[[#This Row],[Tipo]]="Genérico",Tabla2[[#This Row],[Orden]]+1000,Tabla2[[#This Row],[Orden]])</f>
        <v>39</v>
      </c>
    </row>
    <row r="43" spans="2:13" x14ac:dyDescent="0.3">
      <c r="B43" s="13">
        <f>+IFERROR(VLOOKUP(Tabla2[[#This Row],[key]],TD!$A$4:$C$500,2,0),"SC")</f>
        <v>29</v>
      </c>
      <c r="C43" s="12" t="s">
        <v>28608</v>
      </c>
      <c r="D43" s="12" t="s">
        <v>28733</v>
      </c>
      <c r="E43" s="12" t="s">
        <v>28729</v>
      </c>
      <c r="F43" s="12" t="s">
        <v>28608</v>
      </c>
      <c r="G43" s="2">
        <f>+IFERROR(VLOOKUP(Tabla2[[#This Row],[key]],TD!$A$4:$C$500,3,0),"SC")</f>
        <v>46</v>
      </c>
      <c r="H43" s="12"/>
      <c r="I43" s="12" t="str">
        <f>+IFERROR(VLOOKUP(Tabla2[[#This Row],[Grupo]],grupo[],2,0),"Pendiente")</f>
        <v>04</v>
      </c>
      <c r="J43" s="12" t="str">
        <f>+IFERROR(VLOOKUP(Tabla2[[#This Row],[Tipo]],Tabla4[],2,0),"Pendiente")</f>
        <v>02</v>
      </c>
      <c r="K43" s="12" t="str">
        <f>+Tabla2[[#This Row],[idgrupo]]&amp;"-"&amp;Tabla2[[#This Row],[idtipo]]</f>
        <v>04-02</v>
      </c>
      <c r="L43">
        <f>+L42+1</f>
        <v>40</v>
      </c>
      <c r="M43" s="12">
        <f>+IF(Tabla2[[#This Row],[Tipo]]="Genérico",Tabla2[[#This Row],[Orden]]+1000,Tabla2[[#This Row],[Orden]])</f>
        <v>40</v>
      </c>
    </row>
    <row r="44" spans="2:13" x14ac:dyDescent="0.3">
      <c r="B44" s="13">
        <f>+IFERROR(VLOOKUP(Tabla2[[#This Row],[key]],TD!$A$4:$C$500,2,0),"SC")</f>
        <v>30</v>
      </c>
      <c r="C44" s="12" t="s">
        <v>28842</v>
      </c>
      <c r="D44" s="12" t="s">
        <v>28800</v>
      </c>
      <c r="E44" s="12" t="s">
        <v>28729</v>
      </c>
      <c r="F44" s="12" t="s">
        <v>28608</v>
      </c>
      <c r="G44" s="2">
        <f>+IFERROR(VLOOKUP(Tabla2[[#This Row],[key]],TD!$A$4:$C$500,3,0),"SC")</f>
        <v>45</v>
      </c>
      <c r="H44" s="12"/>
      <c r="I44" s="12" t="str">
        <f>+IFERROR(VLOOKUP(Tabla2[[#This Row],[Grupo]],grupo[],2,0),"Pendiente")</f>
        <v>04</v>
      </c>
      <c r="J44" s="12" t="str">
        <f>+IFERROR(VLOOKUP(Tabla2[[#This Row],[Tipo]],Tabla4[],2,0),"Pendiente")</f>
        <v>03</v>
      </c>
      <c r="K44" s="12" t="str">
        <f>+Tabla2[[#This Row],[idgrupo]]&amp;"-"&amp;Tabla2[[#This Row],[idtipo]]</f>
        <v>04-03</v>
      </c>
      <c r="L44">
        <f>+L43+1</f>
        <v>41</v>
      </c>
      <c r="M44" s="12">
        <f>+IF(Tabla2[[#This Row],[Tipo]]="Genérico",Tabla2[[#This Row],[Orden]]+1000,Tabla2[[#This Row],[Orden]])</f>
        <v>41</v>
      </c>
    </row>
    <row r="45" spans="2:13" x14ac:dyDescent="0.3">
      <c r="B45" s="13" t="str">
        <f>+IFERROR(VLOOKUP(Tabla2[[#This Row],[key]],TD!$A$4:$C$500,2,0),"SC")</f>
        <v>SC</v>
      </c>
      <c r="C45" s="12" t="s">
        <v>28857</v>
      </c>
      <c r="D45" s="12" t="s">
        <v>28800</v>
      </c>
      <c r="E45" s="12" t="s">
        <v>28729</v>
      </c>
      <c r="F45" s="12" t="s">
        <v>28608</v>
      </c>
      <c r="G45" s="2" t="str">
        <f>+IFERROR(VLOOKUP(Tabla2[[#This Row],[key]],TD!$A$4:$C$500,3,0),"SC")</f>
        <v>SC</v>
      </c>
      <c r="H45" s="12"/>
      <c r="I45" s="12" t="str">
        <f>+IFERROR(VLOOKUP(Tabla2[[#This Row],[Grupo]],grupo[],2,0),"Pendiente")</f>
        <v>04</v>
      </c>
      <c r="J45" s="12" t="str">
        <f>+IFERROR(VLOOKUP(Tabla2[[#This Row],[Tipo]],Tabla4[],2,0),"Pendiente")</f>
        <v>03</v>
      </c>
      <c r="K45" s="12" t="str">
        <f>+Tabla2[[#This Row],[idgrupo]]&amp;"-"&amp;Tabla2[[#This Row],[idtipo]]</f>
        <v>04-03</v>
      </c>
      <c r="L45">
        <f>+L44+1</f>
        <v>42</v>
      </c>
      <c r="M45" s="12">
        <f>+IF(Tabla2[[#This Row],[Tipo]]="Genérico",Tabla2[[#This Row],[Orden]]+1000,Tabla2[[#This Row],[Orden]])</f>
        <v>42</v>
      </c>
    </row>
    <row r="46" spans="2:13" x14ac:dyDescent="0.3">
      <c r="B46" s="13">
        <f>+IFERROR(VLOOKUP(Tabla2[[#This Row],[key]],TD!$A$4:$C$500,2,0),"SC")</f>
        <v>31</v>
      </c>
      <c r="C46" s="12" t="s">
        <v>26788</v>
      </c>
      <c r="D46" s="12" t="s">
        <v>28800</v>
      </c>
      <c r="E46" s="12" t="s">
        <v>28729</v>
      </c>
      <c r="F46" s="12" t="s">
        <v>28609</v>
      </c>
      <c r="G46" s="2">
        <f>+IFERROR(VLOOKUP(Tabla2[[#This Row],[key]],TD!$A$4:$C$500,3,0),"SC")</f>
        <v>27</v>
      </c>
      <c r="H46" s="12"/>
      <c r="I46" s="12" t="str">
        <f>+IFERROR(VLOOKUP(Tabla2[[#This Row],[Grupo]],grupo[],2,0),"Pendiente")</f>
        <v>04</v>
      </c>
      <c r="J46" s="12" t="str">
        <f>+IFERROR(VLOOKUP(Tabla2[[#This Row],[Tipo]],Tabla4[],2,0),"Pendiente")</f>
        <v>03</v>
      </c>
      <c r="K46" s="12" t="str">
        <f>+Tabla2[[#This Row],[idgrupo]]&amp;"-"&amp;Tabla2[[#This Row],[idtipo]]</f>
        <v>04-03</v>
      </c>
      <c r="L46">
        <f>+L45+1</f>
        <v>43</v>
      </c>
      <c r="M46" s="12">
        <f>+IF(Tabla2[[#This Row],[Tipo]]="Genérico",Tabla2[[#This Row],[Orden]]+1000,Tabla2[[#This Row],[Orden]])</f>
        <v>43</v>
      </c>
    </row>
    <row r="47" spans="2:13" x14ac:dyDescent="0.3">
      <c r="B47" s="13">
        <f>+IFERROR(VLOOKUP(Tabla2[[#This Row],[key]],TD!$A$4:$C$500,2,0),"SC")</f>
        <v>32</v>
      </c>
      <c r="C47" s="12" t="s">
        <v>28611</v>
      </c>
      <c r="D47" s="12" t="s">
        <v>28800</v>
      </c>
      <c r="E47" s="12" t="s">
        <v>28729</v>
      </c>
      <c r="F47" s="12" t="s">
        <v>28729</v>
      </c>
      <c r="G47" s="2">
        <f>+IFERROR(VLOOKUP(Tabla2[[#This Row],[key]],TD!$A$4:$C$500,3,0),"SC")</f>
        <v>3678</v>
      </c>
      <c r="H47" s="12" t="s">
        <v>28801</v>
      </c>
      <c r="I47" s="12" t="str">
        <f>+IFERROR(VLOOKUP(Tabla2[[#This Row],[Grupo]],grupo[],2,0),"Pendiente")</f>
        <v>04</v>
      </c>
      <c r="J47" s="12" t="str">
        <f>+IFERROR(VLOOKUP(Tabla2[[#This Row],[Tipo]],Tabla4[],2,0),"Pendiente")</f>
        <v>03</v>
      </c>
      <c r="K47" s="12" t="str">
        <f>+Tabla2[[#This Row],[idgrupo]]&amp;"-"&amp;Tabla2[[#This Row],[idtipo]]</f>
        <v>04-03</v>
      </c>
      <c r="L47">
        <f>+L46+1</f>
        <v>44</v>
      </c>
      <c r="M47" s="12">
        <f>+IF(Tabla2[[#This Row],[Tipo]]="Genérico",Tabla2[[#This Row],[Orden]]+1000,Tabla2[[#This Row],[Orden]])</f>
        <v>44</v>
      </c>
    </row>
    <row r="48" spans="2:13" x14ac:dyDescent="0.3">
      <c r="B48" s="13">
        <f>+IFERROR(VLOOKUP(Tabla2[[#This Row],[key]],TD!$A$4:$C$500,2,0),"SC")</f>
        <v>357</v>
      </c>
      <c r="C48" s="12" t="s">
        <v>28721</v>
      </c>
      <c r="D48" s="12" t="s">
        <v>28734</v>
      </c>
      <c r="E48" s="12" t="s">
        <v>28729</v>
      </c>
      <c r="F48" s="12" t="s">
        <v>28729</v>
      </c>
      <c r="G48" s="2">
        <f>+IFERROR(VLOOKUP(Tabla2[[#This Row],[key]],TD!$A$4:$C$500,3,0),"SC")</f>
        <v>126</v>
      </c>
      <c r="H48" s="12"/>
      <c r="I48" s="12" t="str">
        <f>+IFERROR(VLOOKUP(Tabla2[[#This Row],[Grupo]],grupo[],2,0),"Pendiente")</f>
        <v>04</v>
      </c>
      <c r="J48" s="12" t="str">
        <f>+IFERROR(VLOOKUP(Tabla2[[#This Row],[Tipo]],Tabla4[],2,0),"Pendiente")</f>
        <v>04</v>
      </c>
      <c r="K48" s="12" t="str">
        <f>+Tabla2[[#This Row],[idgrupo]]&amp;"-"&amp;Tabla2[[#This Row],[idtipo]]</f>
        <v>04-04</v>
      </c>
      <c r="L48">
        <f>+L47+1</f>
        <v>45</v>
      </c>
      <c r="M48" s="12">
        <f>+IF(Tabla2[[#This Row],[Tipo]]="Genérico",Tabla2[[#This Row],[Orden]]+1000,Tabla2[[#This Row],[Orden]])</f>
        <v>1045</v>
      </c>
    </row>
    <row r="49" spans="2:13" x14ac:dyDescent="0.3">
      <c r="B49" s="13">
        <f>+IFERROR(VLOOKUP(Tabla2[[#This Row],[key]],TD!$A$4:$C$500,2,0),"SC")</f>
        <v>33</v>
      </c>
      <c r="C49" s="11" t="s">
        <v>13065</v>
      </c>
      <c r="D49" s="11" t="s">
        <v>28733</v>
      </c>
      <c r="E49" s="11" t="s">
        <v>28731</v>
      </c>
      <c r="F49" s="11" t="s">
        <v>28802</v>
      </c>
      <c r="G49" s="2">
        <f>+IFERROR(VLOOKUP(Tabla2[[#This Row],[key]],TD!$A$4:$C$500,3,0),"SC")</f>
        <v>229</v>
      </c>
      <c r="H49" s="11" t="s">
        <v>28812</v>
      </c>
      <c r="I49" s="11" t="str">
        <f>+IFERROR(VLOOKUP(Tabla2[[#This Row],[Grupo]],grupo[],2,0),"Pendiente")</f>
        <v>05</v>
      </c>
      <c r="J49" s="11" t="str">
        <f>+IFERROR(VLOOKUP(Tabla2[[#This Row],[Tipo]],Tabla4[],2,0),"Pendiente")</f>
        <v>02</v>
      </c>
      <c r="K49" s="11" t="str">
        <f>+Tabla2[[#This Row],[idgrupo]]&amp;"-"&amp;Tabla2[[#This Row],[idtipo]]</f>
        <v>05-02</v>
      </c>
      <c r="L49">
        <f>+L48+1</f>
        <v>46</v>
      </c>
      <c r="M49" s="11">
        <f>+IF(Tabla2[[#This Row],[Tipo]]="Genérico",Tabla2[[#This Row],[Orden]]+1000,Tabla2[[#This Row],[Orden]])</f>
        <v>46</v>
      </c>
    </row>
    <row r="50" spans="2:13" x14ac:dyDescent="0.3">
      <c r="B50" s="13">
        <f>+IFERROR(VLOOKUP(Tabla2[[#This Row],[key]],TD!$A$4:$C$500,2,0),"SC")</f>
        <v>34</v>
      </c>
      <c r="C50" s="11" t="s">
        <v>28624</v>
      </c>
      <c r="D50" s="11" t="s">
        <v>28733</v>
      </c>
      <c r="E50" s="11" t="s">
        <v>28731</v>
      </c>
      <c r="F50" s="11" t="s">
        <v>28803</v>
      </c>
      <c r="G50" s="2">
        <f>+IFERROR(VLOOKUP(Tabla2[[#This Row],[key]],TD!$A$4:$C$500,3,0),"SC")</f>
        <v>865</v>
      </c>
      <c r="H50" s="11" t="s">
        <v>28810</v>
      </c>
      <c r="I50" s="11" t="str">
        <f>+IFERROR(VLOOKUP(Tabla2[[#This Row],[Grupo]],grupo[],2,0),"Pendiente")</f>
        <v>05</v>
      </c>
      <c r="J50" s="11" t="str">
        <f>+IFERROR(VLOOKUP(Tabla2[[#This Row],[Tipo]],Tabla4[],2,0),"Pendiente")</f>
        <v>02</v>
      </c>
      <c r="K50" s="11" t="str">
        <f>+Tabla2[[#This Row],[idgrupo]]&amp;"-"&amp;Tabla2[[#This Row],[idtipo]]</f>
        <v>05-02</v>
      </c>
      <c r="L50">
        <f>+L49+1</f>
        <v>47</v>
      </c>
      <c r="M50" s="11">
        <f>+IF(Tabla2[[#This Row],[Tipo]]="Genérico",Tabla2[[#This Row],[Orden]]+1000,Tabla2[[#This Row],[Orden]])</f>
        <v>47</v>
      </c>
    </row>
    <row r="51" spans="2:13" x14ac:dyDescent="0.3">
      <c r="B51" s="13">
        <f>+IFERROR(VLOOKUP(Tabla2[[#This Row],[key]],TD!$A$4:$C$500,2,0),"SC")</f>
        <v>35</v>
      </c>
      <c r="C51" s="11" t="s">
        <v>28626</v>
      </c>
      <c r="D51" s="11" t="s">
        <v>28733</v>
      </c>
      <c r="E51" s="11" t="s">
        <v>28731</v>
      </c>
      <c r="F51" s="11" t="s">
        <v>28736</v>
      </c>
      <c r="G51" s="2">
        <f>+IFERROR(VLOOKUP(Tabla2[[#This Row],[key]],TD!$A$4:$C$500,3,0),"SC")</f>
        <v>1556</v>
      </c>
      <c r="H51" s="11" t="s">
        <v>28811</v>
      </c>
      <c r="I51" s="11" t="str">
        <f>+IFERROR(VLOOKUP(Tabla2[[#This Row],[Grupo]],grupo[],2,0),"Pendiente")</f>
        <v>05</v>
      </c>
      <c r="J51" s="11" t="str">
        <f>+IFERROR(VLOOKUP(Tabla2[[#This Row],[Tipo]],Tabla4[],2,0),"Pendiente")</f>
        <v>02</v>
      </c>
      <c r="K51" s="11" t="str">
        <f>+Tabla2[[#This Row],[idgrupo]]&amp;"-"&amp;Tabla2[[#This Row],[idtipo]]</f>
        <v>05-02</v>
      </c>
      <c r="L51">
        <f>+L50+1</f>
        <v>48</v>
      </c>
      <c r="M51" s="11">
        <f>+IF(Tabla2[[#This Row],[Tipo]]="Genérico",Tabla2[[#This Row],[Orden]]+1000,Tabla2[[#This Row],[Orden]])</f>
        <v>48</v>
      </c>
    </row>
    <row r="52" spans="2:13" x14ac:dyDescent="0.3">
      <c r="B52" s="13">
        <f>+IFERROR(VLOOKUP(Tabla2[[#This Row],[key]],TD!$A$4:$C$500,2,0),"SC")</f>
        <v>36</v>
      </c>
      <c r="C52" s="11" t="s">
        <v>40668</v>
      </c>
      <c r="D52" s="11" t="s">
        <v>28733</v>
      </c>
      <c r="E52" s="11" t="s">
        <v>28731</v>
      </c>
      <c r="F52" s="11" t="s">
        <v>28736</v>
      </c>
      <c r="G52" s="2">
        <f>+IFERROR(VLOOKUP(Tabla2[[#This Row],[key]],TD!$A$4:$C$500,3,0),"SC")</f>
        <v>1</v>
      </c>
      <c r="H52" s="11" t="s">
        <v>28811</v>
      </c>
      <c r="I52" t="str">
        <f>+IFERROR(VLOOKUP(Tabla2[[#This Row],[Grupo]],grupo[],2,0),"Pendiente")</f>
        <v>05</v>
      </c>
      <c r="J52" t="str">
        <f>+IFERROR(VLOOKUP(Tabla2[[#This Row],[Tipo]],Tabla4[],2,0),"Pendiente")</f>
        <v>02</v>
      </c>
      <c r="K52" t="str">
        <f>+Tabla2[[#This Row],[idgrupo]]&amp;"-"&amp;Tabla2[[#This Row],[idtipo]]</f>
        <v>05-02</v>
      </c>
      <c r="L52">
        <f>+L51+1</f>
        <v>49</v>
      </c>
      <c r="M52">
        <f>+IF(Tabla2[[#This Row],[Tipo]]="Genérico",Tabla2[[#This Row],[Orden]]+1000,Tabla2[[#This Row],[Orden]])</f>
        <v>49</v>
      </c>
    </row>
    <row r="53" spans="2:13" x14ac:dyDescent="0.3">
      <c r="B53" s="13" t="str">
        <f>+IFERROR(VLOOKUP(Tabla2[[#This Row],[key]],TD!$A$4:$C$500,2,0),"SC")</f>
        <v>SC</v>
      </c>
      <c r="C53" s="11" t="s">
        <v>28625</v>
      </c>
      <c r="D53" s="11" t="s">
        <v>28733</v>
      </c>
      <c r="E53" s="11" t="s">
        <v>28731</v>
      </c>
      <c r="F53" s="11" t="s">
        <v>28736</v>
      </c>
      <c r="G53" s="2" t="str">
        <f>+IFERROR(VLOOKUP(Tabla2[[#This Row],[key]],TD!$A$4:$C$500,3,0),"SC")</f>
        <v>SC</v>
      </c>
      <c r="H53" s="11" t="s">
        <v>28811</v>
      </c>
      <c r="I53" s="11" t="str">
        <f>+IFERROR(VLOOKUP(Tabla2[[#This Row],[Grupo]],grupo[],2,0),"Pendiente")</f>
        <v>05</v>
      </c>
      <c r="J53" s="11" t="str">
        <f>+IFERROR(VLOOKUP(Tabla2[[#This Row],[Tipo]],Tabla4[],2,0),"Pendiente")</f>
        <v>02</v>
      </c>
      <c r="K53" s="11" t="str">
        <f>+Tabla2[[#This Row],[idgrupo]]&amp;"-"&amp;Tabla2[[#This Row],[idtipo]]</f>
        <v>05-02</v>
      </c>
      <c r="L53">
        <f>+L52+1</f>
        <v>50</v>
      </c>
      <c r="M53" s="11">
        <f>+IF(Tabla2[[#This Row],[Tipo]]="Genérico",Tabla2[[#This Row],[Orden]]+1000,Tabla2[[#This Row],[Orden]])</f>
        <v>50</v>
      </c>
    </row>
    <row r="54" spans="2:13" x14ac:dyDescent="0.3">
      <c r="B54" s="13" t="str">
        <f>+IFERROR(VLOOKUP(Tabla2[[#This Row],[key]],TD!$A$4:$C$500,2,0),"SC")</f>
        <v>SC</v>
      </c>
      <c r="C54" s="11" t="s">
        <v>28622</v>
      </c>
      <c r="D54" s="11" t="s">
        <v>28733</v>
      </c>
      <c r="E54" s="11" t="s">
        <v>28731</v>
      </c>
      <c r="F54" s="11" t="s">
        <v>28802</v>
      </c>
      <c r="G54" s="2" t="str">
        <f>+IFERROR(VLOOKUP(Tabla2[[#This Row],[key]],TD!$A$4:$C$500,3,0),"SC")</f>
        <v>SC</v>
      </c>
      <c r="H54" s="11" t="s">
        <v>28812</v>
      </c>
      <c r="I54" s="11" t="str">
        <f>+IFERROR(VLOOKUP(Tabla2[[#This Row],[Grupo]],grupo[],2,0),"Pendiente")</f>
        <v>05</v>
      </c>
      <c r="J54" s="11" t="str">
        <f>+IFERROR(VLOOKUP(Tabla2[[#This Row],[Tipo]],Tabla4[],2,0),"Pendiente")</f>
        <v>02</v>
      </c>
      <c r="K54" s="11" t="str">
        <f>+Tabla2[[#This Row],[idgrupo]]&amp;"-"&amp;Tabla2[[#This Row],[idtipo]]</f>
        <v>05-02</v>
      </c>
      <c r="L54">
        <f>+L53+1</f>
        <v>51</v>
      </c>
      <c r="M54" s="11">
        <f>+IF(Tabla2[[#This Row],[Tipo]]="Genérico",Tabla2[[#This Row],[Orden]]+1000,Tabla2[[#This Row],[Orden]])</f>
        <v>51</v>
      </c>
    </row>
    <row r="55" spans="2:13" x14ac:dyDescent="0.3">
      <c r="B55" s="13" t="str">
        <f>+IFERROR(VLOOKUP(Tabla2[[#This Row],[key]],TD!$A$4:$C$500,2,0),"SC")</f>
        <v>SC</v>
      </c>
      <c r="C55" s="11" t="s">
        <v>28623</v>
      </c>
      <c r="D55" s="11" t="s">
        <v>28733</v>
      </c>
      <c r="E55" s="11" t="s">
        <v>28731</v>
      </c>
      <c r="F55" s="11" t="s">
        <v>28803</v>
      </c>
      <c r="G55" s="2" t="str">
        <f>+IFERROR(VLOOKUP(Tabla2[[#This Row],[key]],TD!$A$4:$C$500,3,0),"SC")</f>
        <v>SC</v>
      </c>
      <c r="H55" s="11" t="s">
        <v>28810</v>
      </c>
      <c r="I55" s="11" t="str">
        <f>+IFERROR(VLOOKUP(Tabla2[[#This Row],[Grupo]],grupo[],2,0),"Pendiente")</f>
        <v>05</v>
      </c>
      <c r="J55" s="11" t="str">
        <f>+IFERROR(VLOOKUP(Tabla2[[#This Row],[Tipo]],Tabla4[],2,0),"Pendiente")</f>
        <v>02</v>
      </c>
      <c r="K55" s="11" t="str">
        <f>+Tabla2[[#This Row],[idgrupo]]&amp;"-"&amp;Tabla2[[#This Row],[idtipo]]</f>
        <v>05-02</v>
      </c>
      <c r="L55">
        <f>+L54+1</f>
        <v>52</v>
      </c>
      <c r="M55" s="11">
        <f>+IF(Tabla2[[#This Row],[Tipo]]="Genérico",Tabla2[[#This Row],[Orden]]+1000,Tabla2[[#This Row],[Orden]])</f>
        <v>52</v>
      </c>
    </row>
    <row r="56" spans="2:13" x14ac:dyDescent="0.3">
      <c r="B56" s="13">
        <f>+IFERROR(VLOOKUP(Tabla2[[#This Row],[key]],TD!$A$4:$C$500,2,0),"SC")</f>
        <v>37</v>
      </c>
      <c r="C56" s="11" t="s">
        <v>27989</v>
      </c>
      <c r="D56" s="11" t="s">
        <v>28800</v>
      </c>
      <c r="E56" s="11" t="s">
        <v>28731</v>
      </c>
      <c r="F56" s="11" t="s">
        <v>28736</v>
      </c>
      <c r="G56" s="2">
        <f>+IFERROR(VLOOKUP(Tabla2[[#This Row],[key]],TD!$A$4:$C$500,3,0),"SC")</f>
        <v>11</v>
      </c>
      <c r="H56" s="11" t="s">
        <v>28811</v>
      </c>
      <c r="I56" t="str">
        <f>+IFERROR(VLOOKUP(Tabla2[[#This Row],[Grupo]],grupo[],2,0),"Pendiente")</f>
        <v>05</v>
      </c>
      <c r="J56" t="str">
        <f>+IFERROR(VLOOKUP(Tabla2[[#This Row],[Tipo]],Tabla4[],2,0),"Pendiente")</f>
        <v>03</v>
      </c>
      <c r="K56" t="str">
        <f>+Tabla2[[#This Row],[idgrupo]]&amp;"-"&amp;Tabla2[[#This Row],[idtipo]]</f>
        <v>05-03</v>
      </c>
      <c r="L56">
        <f>+L55+1</f>
        <v>53</v>
      </c>
      <c r="M56">
        <f>+IF(Tabla2[[#This Row],[Tipo]]="Genérico",Tabla2[[#This Row],[Orden]]+1000,Tabla2[[#This Row],[Orden]])</f>
        <v>53</v>
      </c>
    </row>
    <row r="57" spans="2:13" x14ac:dyDescent="0.3">
      <c r="B57" s="13">
        <f>+IFERROR(VLOOKUP(Tabla2[[#This Row],[key]],TD!$A$4:$C$500,2,0),"SC")</f>
        <v>358</v>
      </c>
      <c r="C57" s="11" t="s">
        <v>28720</v>
      </c>
      <c r="D57" s="11" t="s">
        <v>28734</v>
      </c>
      <c r="E57" s="11" t="s">
        <v>28731</v>
      </c>
      <c r="F57" s="11" t="s">
        <v>28736</v>
      </c>
      <c r="G57" s="2">
        <f>+IFERROR(VLOOKUP(Tabla2[[#This Row],[key]],TD!$A$4:$C$500,3,0),"SC")</f>
        <v>47</v>
      </c>
      <c r="H57" s="11" t="s">
        <v>28811</v>
      </c>
      <c r="I57" s="11" t="str">
        <f>+IFERROR(VLOOKUP(Tabla2[[#This Row],[Grupo]],grupo[],2,0),"Pendiente")</f>
        <v>05</v>
      </c>
      <c r="J57" s="11" t="str">
        <f>+IFERROR(VLOOKUP(Tabla2[[#This Row],[Tipo]],Tabla4[],2,0),"Pendiente")</f>
        <v>04</v>
      </c>
      <c r="K57" s="11" t="str">
        <f>+Tabla2[[#This Row],[idgrupo]]&amp;"-"&amp;Tabla2[[#This Row],[idtipo]]</f>
        <v>05-04</v>
      </c>
      <c r="L57">
        <f>+L56+1</f>
        <v>54</v>
      </c>
      <c r="M57" s="11">
        <f>+IF(Tabla2[[#This Row],[Tipo]]="Genérico",Tabla2[[#This Row],[Orden]]+1000,Tabla2[[#This Row],[Orden]])</f>
        <v>1054</v>
      </c>
    </row>
    <row r="58" spans="2:13" x14ac:dyDescent="0.3">
      <c r="B58" s="13" t="str">
        <f>+IFERROR(VLOOKUP(Tabla2[[#This Row],[key]],TD!$A$4:$C$500,2,0),"SC")</f>
        <v>SC</v>
      </c>
      <c r="C58" s="11" t="s">
        <v>28852</v>
      </c>
      <c r="D58" s="11" t="s">
        <v>28734</v>
      </c>
      <c r="E58" s="11" t="s">
        <v>28731</v>
      </c>
      <c r="F58" s="11" t="s">
        <v>28736</v>
      </c>
      <c r="G58" s="2" t="str">
        <f>+IFERROR(VLOOKUP(Tabla2[[#This Row],[key]],TD!$A$4:$C$500,3,0),"SC")</f>
        <v>SC</v>
      </c>
      <c r="H58" s="11" t="s">
        <v>28811</v>
      </c>
      <c r="I58" s="11" t="str">
        <f>+IFERROR(VLOOKUP(Tabla2[[#This Row],[Grupo]],grupo[],2,0),"Pendiente")</f>
        <v>05</v>
      </c>
      <c r="J58" s="11" t="str">
        <f>+IFERROR(VLOOKUP(Tabla2[[#This Row],[Tipo]],Tabla4[],2,0),"Pendiente")</f>
        <v>04</v>
      </c>
      <c r="K58" s="11" t="str">
        <f>+Tabla2[[#This Row],[idgrupo]]&amp;"-"&amp;Tabla2[[#This Row],[idtipo]]</f>
        <v>05-04</v>
      </c>
      <c r="L58">
        <f>+L57+1</f>
        <v>55</v>
      </c>
      <c r="M58" s="11">
        <f>+IF(Tabla2[[#This Row],[Tipo]]="Genérico",Tabla2[[#This Row],[Orden]]+1000,Tabla2[[#This Row],[Orden]])</f>
        <v>1055</v>
      </c>
    </row>
    <row r="59" spans="2:13" x14ac:dyDescent="0.3">
      <c r="B59" s="13">
        <f>+IFERROR(VLOOKUP(Tabla2[[#This Row],[key]],TD!$A$4:$C$500,2,0),"SC")</f>
        <v>38</v>
      </c>
      <c r="C59" s="23" t="s">
        <v>20262</v>
      </c>
      <c r="D59" s="23" t="s">
        <v>28733</v>
      </c>
      <c r="E59" s="23" t="s">
        <v>28805</v>
      </c>
      <c r="F59" s="23" t="s">
        <v>28746</v>
      </c>
      <c r="G59" s="2">
        <f>+IFERROR(VLOOKUP(Tabla2[[#This Row],[key]],TD!$A$4:$C$500,3,0),"SC")</f>
        <v>114</v>
      </c>
      <c r="I59" t="str">
        <f>+IFERROR(VLOOKUP(Tabla2[[#This Row],[Grupo]],grupo[],2,0),"Pendiente")</f>
        <v>06</v>
      </c>
      <c r="J59" t="str">
        <f>+IFERROR(VLOOKUP(Tabla2[[#This Row],[Tipo]],Tabla4[],2,0),"Pendiente")</f>
        <v>02</v>
      </c>
      <c r="K59" t="str">
        <f>+Tabla2[[#This Row],[idgrupo]]&amp;"-"&amp;Tabla2[[#This Row],[idtipo]]</f>
        <v>06-02</v>
      </c>
      <c r="L59">
        <f>+L58+1</f>
        <v>56</v>
      </c>
      <c r="M59">
        <f>+IF(Tabla2[[#This Row],[Tipo]]="Genérico",Tabla2[[#This Row],[Orden]]+1000,Tabla2[[#This Row],[Orden]])</f>
        <v>56</v>
      </c>
    </row>
    <row r="60" spans="2:13" x14ac:dyDescent="0.3">
      <c r="B60" s="13">
        <f>+IFERROR(VLOOKUP(Tabla2[[#This Row],[key]],TD!$A$4:$C$500,2,0),"SC")</f>
        <v>39</v>
      </c>
      <c r="C60" s="23" t="s">
        <v>22090</v>
      </c>
      <c r="D60" s="23" t="s">
        <v>28800</v>
      </c>
      <c r="E60" s="23" t="s">
        <v>28805</v>
      </c>
      <c r="F60" s="23" t="s">
        <v>28746</v>
      </c>
      <c r="G60" s="2">
        <f>+IFERROR(VLOOKUP(Tabla2[[#This Row],[key]],TD!$A$4:$C$500,3,0),"SC")</f>
        <v>157</v>
      </c>
      <c r="I60" t="str">
        <f>+IFERROR(VLOOKUP(Tabla2[[#This Row],[Grupo]],grupo[],2,0),"Pendiente")</f>
        <v>06</v>
      </c>
      <c r="J60" t="str">
        <f>+IFERROR(VLOOKUP(Tabla2[[#This Row],[Tipo]],Tabla4[],2,0),"Pendiente")</f>
        <v>03</v>
      </c>
      <c r="K60" t="str">
        <f>+Tabla2[[#This Row],[idgrupo]]&amp;"-"&amp;Tabla2[[#This Row],[idtipo]]</f>
        <v>06-03</v>
      </c>
      <c r="L60">
        <f>+L59+1</f>
        <v>57</v>
      </c>
      <c r="M60">
        <f>+IF(Tabla2[[#This Row],[Tipo]]="Genérico",Tabla2[[#This Row],[Orden]]+1000,Tabla2[[#This Row],[Orden]])</f>
        <v>57</v>
      </c>
    </row>
    <row r="61" spans="2:13" x14ac:dyDescent="0.3">
      <c r="B61" s="13">
        <f>+IFERROR(VLOOKUP(Tabla2[[#This Row],[key]],TD!$A$4:$C$500,2,0),"SC")</f>
        <v>40</v>
      </c>
      <c r="C61" s="23" t="s">
        <v>24148</v>
      </c>
      <c r="D61" s="23" t="s">
        <v>28800</v>
      </c>
      <c r="E61" s="23" t="s">
        <v>28805</v>
      </c>
      <c r="F61" s="23" t="s">
        <v>28746</v>
      </c>
      <c r="G61" s="2">
        <f>+IFERROR(VLOOKUP(Tabla2[[#This Row],[key]],TD!$A$4:$C$500,3,0),"SC")</f>
        <v>420</v>
      </c>
      <c r="I61" t="str">
        <f>+IFERROR(VLOOKUP(Tabla2[[#This Row],[Grupo]],grupo[],2,0),"Pendiente")</f>
        <v>06</v>
      </c>
      <c r="J61" t="str">
        <f>+IFERROR(VLOOKUP(Tabla2[[#This Row],[Tipo]],Tabla4[],2,0),"Pendiente")</f>
        <v>03</v>
      </c>
      <c r="K61" t="str">
        <f>+Tabla2[[#This Row],[idgrupo]]&amp;"-"&amp;Tabla2[[#This Row],[idtipo]]</f>
        <v>06-03</v>
      </c>
      <c r="L61">
        <f>+L60+1</f>
        <v>58</v>
      </c>
      <c r="M61">
        <f>+IF(Tabla2[[#This Row],[Tipo]]="Genérico",Tabla2[[#This Row],[Orden]]+1000,Tabla2[[#This Row],[Orden]])</f>
        <v>58</v>
      </c>
    </row>
    <row r="62" spans="2:13" x14ac:dyDescent="0.3">
      <c r="B62" s="13">
        <f>+IFERROR(VLOOKUP(Tabla2[[#This Row],[key]],TD!$A$4:$C$500,2,0),"SC")</f>
        <v>41</v>
      </c>
      <c r="C62" s="22" t="s">
        <v>20066</v>
      </c>
      <c r="D62" s="22" t="s">
        <v>28733</v>
      </c>
      <c r="E62" s="22" t="s">
        <v>28804</v>
      </c>
      <c r="F62" s="22" t="s">
        <v>28737</v>
      </c>
      <c r="G62" s="2">
        <f>+IFERROR(VLOOKUP(Tabla2[[#This Row],[key]],TD!$A$4:$C$500,3,0),"SC")</f>
        <v>221</v>
      </c>
      <c r="I62" t="str">
        <f>+IFERROR(VLOOKUP(Tabla2[[#This Row],[Grupo]],grupo[],2,0),"Pendiente")</f>
        <v>07</v>
      </c>
      <c r="J62" t="str">
        <f>+IFERROR(VLOOKUP(Tabla2[[#This Row],[Tipo]],Tabla4[],2,0),"Pendiente")</f>
        <v>02</v>
      </c>
      <c r="K62" t="str">
        <f>+Tabla2[[#This Row],[idgrupo]]&amp;"-"&amp;Tabla2[[#This Row],[idtipo]]</f>
        <v>07-02</v>
      </c>
      <c r="L62">
        <f>+L61+1</f>
        <v>59</v>
      </c>
      <c r="M62">
        <f>+IF(Tabla2[[#This Row],[Tipo]]="Genérico",Tabla2[[#This Row],[Orden]]+1000,Tabla2[[#This Row],[Orden]])</f>
        <v>59</v>
      </c>
    </row>
    <row r="63" spans="2:13" x14ac:dyDescent="0.3">
      <c r="B63" s="13">
        <f>+IFERROR(VLOOKUP(Tabla2[[#This Row],[key]],TD!$A$4:$C$500,2,0),"SC")</f>
        <v>42</v>
      </c>
      <c r="C63" s="22" t="s">
        <v>20716</v>
      </c>
      <c r="D63" s="22" t="s">
        <v>28733</v>
      </c>
      <c r="E63" s="22" t="s">
        <v>28804</v>
      </c>
      <c r="F63" s="22" t="s">
        <v>28737</v>
      </c>
      <c r="G63" s="2">
        <f>+IFERROR(VLOOKUP(Tabla2[[#This Row],[key]],TD!$A$4:$C$500,3,0),"SC")</f>
        <v>964</v>
      </c>
      <c r="I63" t="str">
        <f>+IFERROR(VLOOKUP(Tabla2[[#This Row],[Grupo]],grupo[],2,0),"Pendiente")</f>
        <v>07</v>
      </c>
      <c r="J63" t="str">
        <f>+IFERROR(VLOOKUP(Tabla2[[#This Row],[Tipo]],Tabla4[],2,0),"Pendiente")</f>
        <v>02</v>
      </c>
      <c r="K63" t="str">
        <f>+Tabla2[[#This Row],[idgrupo]]&amp;"-"&amp;Tabla2[[#This Row],[idtipo]]</f>
        <v>07-02</v>
      </c>
      <c r="L63">
        <f>+L62+1</f>
        <v>60</v>
      </c>
      <c r="M63">
        <f>+IF(Tabla2[[#This Row],[Tipo]]="Genérico",Tabla2[[#This Row],[Orden]]+1000,Tabla2[[#This Row],[Orden]])</f>
        <v>60</v>
      </c>
    </row>
    <row r="64" spans="2:13" x14ac:dyDescent="0.3">
      <c r="B64" s="13">
        <f>+IFERROR(VLOOKUP(Tabla2[[#This Row],[key]],TD!$A$4:$C$500,2,0),"SC")</f>
        <v>43</v>
      </c>
      <c r="C64" s="22" t="s">
        <v>23877</v>
      </c>
      <c r="D64" s="22" t="s">
        <v>28800</v>
      </c>
      <c r="E64" s="22" t="s">
        <v>28804</v>
      </c>
      <c r="F64" s="22" t="s">
        <v>28737</v>
      </c>
      <c r="G64" s="2">
        <f>+IFERROR(VLOOKUP(Tabla2[[#This Row],[key]],TD!$A$4:$C$500,3,0),"SC")</f>
        <v>412</v>
      </c>
      <c r="I64" t="str">
        <f>+IFERROR(VLOOKUP(Tabla2[[#This Row],[Grupo]],grupo[],2,0),"Pendiente")</f>
        <v>07</v>
      </c>
      <c r="J64" t="str">
        <f>+IFERROR(VLOOKUP(Tabla2[[#This Row],[Tipo]],Tabla4[],2,0),"Pendiente")</f>
        <v>03</v>
      </c>
      <c r="K64" t="str">
        <f>+Tabla2[[#This Row],[idgrupo]]&amp;"-"&amp;Tabla2[[#This Row],[idtipo]]</f>
        <v>07-03</v>
      </c>
      <c r="L64">
        <f>+L63+1</f>
        <v>61</v>
      </c>
      <c r="M64">
        <f>+IF(Tabla2[[#This Row],[Tipo]]="Genérico",Tabla2[[#This Row],[Orden]]+1000,Tabla2[[#This Row],[Orden]])</f>
        <v>61</v>
      </c>
    </row>
    <row r="65" spans="2:13" x14ac:dyDescent="0.3">
      <c r="B65" s="13">
        <f>+IFERROR(VLOOKUP(Tabla2[[#This Row],[key]],TD!$A$4:$C$500,2,0),"SC")</f>
        <v>44</v>
      </c>
      <c r="C65" s="22" t="s">
        <v>26796</v>
      </c>
      <c r="D65" s="22" t="s">
        <v>28800</v>
      </c>
      <c r="E65" s="22" t="s">
        <v>28804</v>
      </c>
      <c r="F65" s="22" t="s">
        <v>28737</v>
      </c>
      <c r="G65" s="2">
        <f>+IFERROR(VLOOKUP(Tabla2[[#This Row],[key]],TD!$A$4:$C$500,3,0),"SC")</f>
        <v>316</v>
      </c>
      <c r="I65" t="str">
        <f>+IFERROR(VLOOKUP(Tabla2[[#This Row],[Grupo]],grupo[],2,0),"Pendiente")</f>
        <v>07</v>
      </c>
      <c r="J65" t="str">
        <f>+IFERROR(VLOOKUP(Tabla2[[#This Row],[Tipo]],Tabla4[],2,0),"Pendiente")</f>
        <v>03</v>
      </c>
      <c r="K65" t="str">
        <f>+Tabla2[[#This Row],[idgrupo]]&amp;"-"&amp;Tabla2[[#This Row],[idtipo]]</f>
        <v>07-03</v>
      </c>
      <c r="L65">
        <f>+L64+1</f>
        <v>62</v>
      </c>
      <c r="M65">
        <f>+IF(Tabla2[[#This Row],[Tipo]]="Genérico",Tabla2[[#This Row],[Orden]]+1000,Tabla2[[#This Row],[Orden]])</f>
        <v>62</v>
      </c>
    </row>
    <row r="66" spans="2:13" x14ac:dyDescent="0.3">
      <c r="B66" s="13" t="str">
        <f>+IFERROR(VLOOKUP(Tabla2[[#This Row],[key]],TD!$A$4:$C$500,2,0),"SC")</f>
        <v>SC</v>
      </c>
      <c r="C66" s="26" t="s">
        <v>40791</v>
      </c>
      <c r="D66" s="26" t="s">
        <v>28733</v>
      </c>
      <c r="E66" s="26" t="s">
        <v>28753</v>
      </c>
      <c r="F66" s="26" t="s">
        <v>39601</v>
      </c>
      <c r="G66" s="2" t="str">
        <f>+IFERROR(VLOOKUP(Tabla2[[#This Row],[key]],TD!$A$4:$C$500,3,0),"SC")</f>
        <v>SC</v>
      </c>
      <c r="I66" t="str">
        <f>+IFERROR(VLOOKUP(Tabla2[[#This Row],[Grupo]],grupo[],2,0),"Pendiente")</f>
        <v>09</v>
      </c>
      <c r="J66" t="str">
        <f>+IFERROR(VLOOKUP(Tabla2[[#This Row],[Tipo]],Tabla4[],2,0),"Pendiente")</f>
        <v>02</v>
      </c>
      <c r="K66" t="str">
        <f>+Tabla2[[#This Row],[idgrupo]]&amp;"-"&amp;Tabla2[[#This Row],[idtipo]]</f>
        <v>09-02</v>
      </c>
      <c r="L66">
        <f>+L65+1</f>
        <v>63</v>
      </c>
      <c r="M66">
        <f>+IF(Tabla2[[#This Row],[Tipo]]="Genérico",Tabla2[[#This Row],[Orden]]+1000,Tabla2[[#This Row],[Orden]])</f>
        <v>63</v>
      </c>
    </row>
    <row r="67" spans="2:13" x14ac:dyDescent="0.3">
      <c r="B67" s="13" t="str">
        <f>+IFERROR(VLOOKUP(Tabla2[[#This Row],[key]],TD!$A$4:$C$500,2,0),"SC")</f>
        <v>SC</v>
      </c>
      <c r="C67" s="26" t="s">
        <v>21452</v>
      </c>
      <c r="D67" s="26" t="s">
        <v>28733</v>
      </c>
      <c r="E67" s="26" t="s">
        <v>28753</v>
      </c>
      <c r="F67" s="26" t="s">
        <v>40692</v>
      </c>
      <c r="G67" s="2" t="str">
        <f>+IFERROR(VLOOKUP(Tabla2[[#This Row],[key]],TD!$A$4:$C$500,3,0),"SC")</f>
        <v>SC</v>
      </c>
      <c r="I67" t="str">
        <f>+IFERROR(VLOOKUP(Tabla2[[#This Row],[Grupo]],grupo[],2,0),"Pendiente")</f>
        <v>09</v>
      </c>
      <c r="J67" t="str">
        <f>+IFERROR(VLOOKUP(Tabla2[[#This Row],[Tipo]],Tabla4[],2,0),"Pendiente")</f>
        <v>02</v>
      </c>
      <c r="K67" t="str">
        <f>+Tabla2[[#This Row],[idgrupo]]&amp;"-"&amp;Tabla2[[#This Row],[idtipo]]</f>
        <v>09-02</v>
      </c>
      <c r="L67">
        <f>+L66+1</f>
        <v>64</v>
      </c>
      <c r="M67">
        <f>+IF(Tabla2[[#This Row],[Tipo]]="Genérico",Tabla2[[#This Row],[Orden]]+1000,Tabla2[[#This Row],[Orden]])</f>
        <v>64</v>
      </c>
    </row>
    <row r="68" spans="2:13" x14ac:dyDescent="0.3">
      <c r="B68" s="13" t="str">
        <f>+IFERROR(VLOOKUP(Tabla2[[#This Row],[key]],TD!$A$4:$C$500,2,0),"SC")</f>
        <v>SC</v>
      </c>
      <c r="C68" s="26" t="s">
        <v>40787</v>
      </c>
      <c r="D68" s="26" t="s">
        <v>28733</v>
      </c>
      <c r="E68" s="26" t="s">
        <v>28753</v>
      </c>
      <c r="F68" s="26" t="s">
        <v>40793</v>
      </c>
      <c r="G68" s="2" t="str">
        <f>+IFERROR(VLOOKUP(Tabla2[[#This Row],[key]],TD!$A$4:$C$500,3,0),"SC")</f>
        <v>SC</v>
      </c>
      <c r="I68" t="str">
        <f>+IFERROR(VLOOKUP(Tabla2[[#This Row],[Grupo]],grupo[],2,0),"Pendiente")</f>
        <v>09</v>
      </c>
      <c r="J68" t="str">
        <f>+IFERROR(VLOOKUP(Tabla2[[#This Row],[Tipo]],Tabla4[],2,0),"Pendiente")</f>
        <v>02</v>
      </c>
      <c r="K68" t="str">
        <f>+Tabla2[[#This Row],[idgrupo]]&amp;"-"&amp;Tabla2[[#This Row],[idtipo]]</f>
        <v>09-02</v>
      </c>
      <c r="L68">
        <f>+L67+1</f>
        <v>65</v>
      </c>
      <c r="M68">
        <f>+IF(Tabla2[[#This Row],[Tipo]]="Genérico",Tabla2[[#This Row],[Orden]]+1000,Tabla2[[#This Row],[Orden]])</f>
        <v>65</v>
      </c>
    </row>
    <row r="69" spans="2:13" x14ac:dyDescent="0.3">
      <c r="B69" s="13">
        <f>+IFERROR(VLOOKUP(Tabla2[[#This Row],[key]],TD!$A$4:$C$500,2,0),"SC")</f>
        <v>68</v>
      </c>
      <c r="C69" s="26" t="s">
        <v>21678</v>
      </c>
      <c r="D69" s="26" t="s">
        <v>28733</v>
      </c>
      <c r="E69" s="26" t="s">
        <v>28753</v>
      </c>
      <c r="F69" s="26" t="s">
        <v>28745</v>
      </c>
      <c r="G69" s="2">
        <f>+IFERROR(VLOOKUP(Tabla2[[#This Row],[key]],TD!$A$4:$C$500,3,0),"SC")</f>
        <v>282</v>
      </c>
      <c r="I69" t="str">
        <f>+IFERROR(VLOOKUP(Tabla2[[#This Row],[Grupo]],grupo[],2,0),"Pendiente")</f>
        <v>09</v>
      </c>
      <c r="J69" t="str">
        <f>+IFERROR(VLOOKUP(Tabla2[[#This Row],[Tipo]],Tabla4[],2,0),"Pendiente")</f>
        <v>02</v>
      </c>
      <c r="K69" t="str">
        <f>+Tabla2[[#This Row],[idgrupo]]&amp;"-"&amp;Tabla2[[#This Row],[idtipo]]</f>
        <v>09-02</v>
      </c>
      <c r="L69">
        <f>+L68+1</f>
        <v>66</v>
      </c>
      <c r="M69">
        <f>+IF(Tabla2[[#This Row],[Tipo]]="Genérico",Tabla2[[#This Row],[Orden]]+1000,Tabla2[[#This Row],[Orden]])</f>
        <v>66</v>
      </c>
    </row>
    <row r="70" spans="2:13" x14ac:dyDescent="0.3">
      <c r="B70" s="13" t="str">
        <f>+IFERROR(VLOOKUP(Tabla2[[#This Row],[key]],TD!$A$4:$C$500,2,0),"SC")</f>
        <v>SC</v>
      </c>
      <c r="C70" s="26" t="s">
        <v>11696</v>
      </c>
      <c r="D70" s="26" t="s">
        <v>28733</v>
      </c>
      <c r="E70" s="26" t="s">
        <v>28753</v>
      </c>
      <c r="F70" s="26" t="s">
        <v>28745</v>
      </c>
      <c r="G70" s="2" t="str">
        <f>+IFERROR(VLOOKUP(Tabla2[[#This Row],[key]],TD!$A$4:$C$500,3,0),"SC")</f>
        <v>SC</v>
      </c>
      <c r="I70" t="str">
        <f>+IFERROR(VLOOKUP(Tabla2[[#This Row],[Grupo]],grupo[],2,0),"Pendiente")</f>
        <v>09</v>
      </c>
      <c r="J70" t="str">
        <f>+IFERROR(VLOOKUP(Tabla2[[#This Row],[Tipo]],Tabla4[],2,0),"Pendiente")</f>
        <v>02</v>
      </c>
      <c r="K70" t="str">
        <f>+Tabla2[[#This Row],[idgrupo]]&amp;"-"&amp;Tabla2[[#This Row],[idtipo]]</f>
        <v>09-02</v>
      </c>
      <c r="L70">
        <f>+L69+1</f>
        <v>67</v>
      </c>
      <c r="M70">
        <f>+IF(Tabla2[[#This Row],[Tipo]]="Genérico",Tabla2[[#This Row],[Orden]]+1000,Tabla2[[#This Row],[Orden]])</f>
        <v>67</v>
      </c>
    </row>
    <row r="71" spans="2:13" x14ac:dyDescent="0.3">
      <c r="B71" s="13" t="str">
        <f>+IFERROR(VLOOKUP(Tabla2[[#This Row],[key]],TD!$A$4:$C$500,2,0),"SC")</f>
        <v>SC</v>
      </c>
      <c r="C71" s="26" t="s">
        <v>40788</v>
      </c>
      <c r="D71" s="26" t="s">
        <v>28800</v>
      </c>
      <c r="E71" s="26" t="s">
        <v>28753</v>
      </c>
      <c r="F71" s="26" t="s">
        <v>39601</v>
      </c>
      <c r="G71" s="2" t="str">
        <f>+IFERROR(VLOOKUP(Tabla2[[#This Row],[key]],TD!$A$4:$C$500,3,0),"SC")</f>
        <v>SC</v>
      </c>
      <c r="I71" t="str">
        <f>+IFERROR(VLOOKUP(Tabla2[[#This Row],[Grupo]],grupo[],2,0),"Pendiente")</f>
        <v>09</v>
      </c>
      <c r="J71" t="str">
        <f>+IFERROR(VLOOKUP(Tabla2[[#This Row],[Tipo]],Tabla4[],2,0),"Pendiente")</f>
        <v>03</v>
      </c>
      <c r="K71" t="str">
        <f>+Tabla2[[#This Row],[idgrupo]]&amp;"-"&amp;Tabla2[[#This Row],[idtipo]]</f>
        <v>09-03</v>
      </c>
      <c r="L71">
        <f>+L70+1</f>
        <v>68</v>
      </c>
      <c r="M71">
        <f>+IF(Tabla2[[#This Row],[Tipo]]="Genérico",Tabla2[[#This Row],[Orden]]+1000,Tabla2[[#This Row],[Orden]])</f>
        <v>68</v>
      </c>
    </row>
    <row r="72" spans="2:13" x14ac:dyDescent="0.3">
      <c r="B72" s="13">
        <f>+IFERROR(VLOOKUP(Tabla2[[#This Row],[key]],TD!$A$4:$C$500,2,0),"SC")</f>
        <v>186</v>
      </c>
      <c r="C72" s="26" t="s">
        <v>24670</v>
      </c>
      <c r="D72" s="26" t="s">
        <v>28734</v>
      </c>
      <c r="E72" s="26" t="s">
        <v>28753</v>
      </c>
      <c r="F72" s="26" t="s">
        <v>28753</v>
      </c>
      <c r="G72" s="2">
        <f>+IFERROR(VLOOKUP(Tabla2[[#This Row],[key]],TD!$A$4:$C$500,3,0),"SC")</f>
        <v>124</v>
      </c>
      <c r="I72" t="str">
        <f>+IFERROR(VLOOKUP(Tabla2[[#This Row],[Grupo]],grupo[],2,0),"Pendiente")</f>
        <v>09</v>
      </c>
      <c r="J72" t="str">
        <f>+IFERROR(VLOOKUP(Tabla2[[#This Row],[Tipo]],Tabla4[],2,0),"Pendiente")</f>
        <v>04</v>
      </c>
      <c r="K72" t="str">
        <f>+Tabla2[[#This Row],[idgrupo]]&amp;"-"&amp;Tabla2[[#This Row],[idtipo]]</f>
        <v>09-04</v>
      </c>
      <c r="L72">
        <f>+L71+1</f>
        <v>69</v>
      </c>
      <c r="M72">
        <f>+IF(Tabla2[[#This Row],[Tipo]]="Genérico",Tabla2[[#This Row],[Orden]]+1000,Tabla2[[#This Row],[Orden]])</f>
        <v>1069</v>
      </c>
    </row>
    <row r="73" spans="2:13" x14ac:dyDescent="0.3">
      <c r="B73" s="13">
        <f>+IFERROR(VLOOKUP(Tabla2[[#This Row],[key]],TD!$A$4:$C$500,2,0),"SC")</f>
        <v>45</v>
      </c>
      <c r="C73" t="s">
        <v>28606</v>
      </c>
      <c r="D73" t="s">
        <v>28735</v>
      </c>
      <c r="E73" t="s">
        <v>39593</v>
      </c>
      <c r="F73" t="s">
        <v>28762</v>
      </c>
      <c r="G73" s="2">
        <f>+IFERROR(VLOOKUP(Tabla2[[#This Row],[key]],TD!$A$4:$C$500,3,0),"SC")</f>
        <v>107</v>
      </c>
      <c r="I73" t="str">
        <f>+IFERROR(VLOOKUP(Tabla2[[#This Row],[Grupo]],grupo[],2,0),"Pendiente")</f>
        <v>10</v>
      </c>
      <c r="J73" t="str">
        <f>+IFERROR(VLOOKUP(Tabla2[[#This Row],[Tipo]],Tabla4[],2,0),"Pendiente")</f>
        <v>01</v>
      </c>
      <c r="K73" t="str">
        <f>+Tabla2[[#This Row],[idgrupo]]&amp;"-"&amp;Tabla2[[#This Row],[idtipo]]</f>
        <v>10-01</v>
      </c>
      <c r="L73">
        <f>+L72+1</f>
        <v>70</v>
      </c>
      <c r="M73">
        <f>+IF(Tabla2[[#This Row],[Tipo]]="Genérico",Tabla2[[#This Row],[Orden]]+1000,Tabla2[[#This Row],[Orden]])</f>
        <v>70</v>
      </c>
    </row>
    <row r="74" spans="2:13" x14ac:dyDescent="0.3">
      <c r="B74" s="13">
        <f>+IFERROR(VLOOKUP(Tabla2[[#This Row],[key]],TD!$A$4:$C$500,2,0),"SC")</f>
        <v>22</v>
      </c>
      <c r="C74" s="3" t="s">
        <v>28636</v>
      </c>
      <c r="D74" s="3" t="s">
        <v>28735</v>
      </c>
      <c r="E74" s="3" t="s">
        <v>39593</v>
      </c>
      <c r="F74" s="3" t="s">
        <v>28818</v>
      </c>
      <c r="G74" s="2">
        <f>+IFERROR(VLOOKUP(Tabla2[[#This Row],[key]],TD!$A$4:$C$500,3,0),"SC")</f>
        <v>460</v>
      </c>
      <c r="I74" t="str">
        <f>+IFERROR(VLOOKUP(Tabla2[[#This Row],[Grupo]],grupo[],2,0),"Pendiente")</f>
        <v>10</v>
      </c>
      <c r="J74" t="str">
        <f>+IFERROR(VLOOKUP(Tabla2[[#This Row],[Tipo]],Tabla4[],2,0),"Pendiente")</f>
        <v>01</v>
      </c>
      <c r="K74" t="str">
        <f>+Tabla2[[#This Row],[idgrupo]]&amp;"-"&amp;Tabla2[[#This Row],[idtipo]]</f>
        <v>10-01</v>
      </c>
      <c r="L74">
        <f>+L73+1</f>
        <v>71</v>
      </c>
      <c r="M74">
        <f>+IF(Tabla2[[#This Row],[Tipo]]="Genérico",Tabla2[[#This Row],[Orden]]+1000,Tabla2[[#This Row],[Orden]])</f>
        <v>71</v>
      </c>
    </row>
    <row r="75" spans="2:13" x14ac:dyDescent="0.3">
      <c r="B75" s="13">
        <f>+IFERROR(VLOOKUP(Tabla2[[#This Row],[key]],TD!$A$4:$C$500,2,0),"SC")</f>
        <v>46</v>
      </c>
      <c r="C75" t="s">
        <v>28616</v>
      </c>
      <c r="D75" t="s">
        <v>28733</v>
      </c>
      <c r="E75" t="s">
        <v>39593</v>
      </c>
      <c r="F75" t="s">
        <v>28764</v>
      </c>
      <c r="G75" s="2">
        <f>+IFERROR(VLOOKUP(Tabla2[[#This Row],[key]],TD!$A$4:$C$500,3,0),"SC")</f>
        <v>96</v>
      </c>
      <c r="I75" t="str">
        <f>+IFERROR(VLOOKUP(Tabla2[[#This Row],[Grupo]],grupo[],2,0),"Pendiente")</f>
        <v>10</v>
      </c>
      <c r="J75" t="str">
        <f>+IFERROR(VLOOKUP(Tabla2[[#This Row],[Tipo]],Tabla4[],2,0),"Pendiente")</f>
        <v>02</v>
      </c>
      <c r="K75" t="str">
        <f>+Tabla2[[#This Row],[idgrupo]]&amp;"-"&amp;Tabla2[[#This Row],[idtipo]]</f>
        <v>10-02</v>
      </c>
      <c r="L75">
        <f>+L74+1</f>
        <v>72</v>
      </c>
      <c r="M75">
        <f>+IF(Tabla2[[#This Row],[Tipo]]="Genérico",Tabla2[[#This Row],[Orden]]+1000,Tabla2[[#This Row],[Orden]])</f>
        <v>72</v>
      </c>
    </row>
    <row r="76" spans="2:13" x14ac:dyDescent="0.3">
      <c r="B76" s="13">
        <f>+IFERROR(VLOOKUP(Tabla2[[#This Row],[key]],TD!$A$4:$C$500,2,0),"SC")</f>
        <v>47</v>
      </c>
      <c r="C76" t="s">
        <v>18064</v>
      </c>
      <c r="D76" t="s">
        <v>28733</v>
      </c>
      <c r="E76" t="s">
        <v>39593</v>
      </c>
      <c r="F76" t="s">
        <v>28781</v>
      </c>
      <c r="G76" s="2">
        <f>+IFERROR(VLOOKUP(Tabla2[[#This Row],[key]],TD!$A$4:$C$500,3,0),"SC")</f>
        <v>39</v>
      </c>
      <c r="I76" t="str">
        <f>+IFERROR(VLOOKUP(Tabla2[[#This Row],[Grupo]],grupo[],2,0),"Pendiente")</f>
        <v>10</v>
      </c>
      <c r="J76" t="str">
        <f>+IFERROR(VLOOKUP(Tabla2[[#This Row],[Tipo]],Tabla4[],2,0),"Pendiente")</f>
        <v>02</v>
      </c>
      <c r="K76" t="str">
        <f>+Tabla2[[#This Row],[idgrupo]]&amp;"-"&amp;Tabla2[[#This Row],[idtipo]]</f>
        <v>10-02</v>
      </c>
      <c r="L76">
        <f>+L75+1</f>
        <v>73</v>
      </c>
      <c r="M76">
        <f>+IF(Tabla2[[#This Row],[Tipo]]="Genérico",Tabla2[[#This Row],[Orden]]+1000,Tabla2[[#This Row],[Orden]])</f>
        <v>73</v>
      </c>
    </row>
    <row r="77" spans="2:13" x14ac:dyDescent="0.3">
      <c r="B77" s="13">
        <f>+IFERROR(VLOOKUP(Tabla2[[#This Row],[key]],TD!$A$4:$C$500,2,0),"SC")</f>
        <v>48</v>
      </c>
      <c r="C77" t="s">
        <v>18081</v>
      </c>
      <c r="D77" t="s">
        <v>28733</v>
      </c>
      <c r="E77" t="s">
        <v>39593</v>
      </c>
      <c r="F77" t="s">
        <v>28781</v>
      </c>
      <c r="G77" s="2">
        <f>+IFERROR(VLOOKUP(Tabla2[[#This Row],[key]],TD!$A$4:$C$500,3,0),"SC")</f>
        <v>35</v>
      </c>
      <c r="I77" t="str">
        <f>+IFERROR(VLOOKUP(Tabla2[[#This Row],[Grupo]],grupo[],2,0),"Pendiente")</f>
        <v>10</v>
      </c>
      <c r="J77" t="str">
        <f>+IFERROR(VLOOKUP(Tabla2[[#This Row],[Tipo]],Tabla4[],2,0),"Pendiente")</f>
        <v>02</v>
      </c>
      <c r="K77" t="str">
        <f>+Tabla2[[#This Row],[idgrupo]]&amp;"-"&amp;Tabla2[[#This Row],[idtipo]]</f>
        <v>10-02</v>
      </c>
      <c r="L77">
        <f>+L76+1</f>
        <v>74</v>
      </c>
      <c r="M77">
        <f>+IF(Tabla2[[#This Row],[Tipo]]="Genérico",Tabla2[[#This Row],[Orden]]+1000,Tabla2[[#This Row],[Orden]])</f>
        <v>74</v>
      </c>
    </row>
    <row r="78" spans="2:13" x14ac:dyDescent="0.3">
      <c r="B78" s="13">
        <f>+IFERROR(VLOOKUP(Tabla2[[#This Row],[key]],TD!$A$4:$C$500,2,0),"SC")</f>
        <v>49</v>
      </c>
      <c r="C78" t="s">
        <v>40702</v>
      </c>
      <c r="D78" t="s">
        <v>28733</v>
      </c>
      <c r="E78" t="s">
        <v>39593</v>
      </c>
      <c r="F78" t="s">
        <v>40703</v>
      </c>
      <c r="G78" s="2">
        <f>+IFERROR(VLOOKUP(Tabla2[[#This Row],[key]],TD!$A$4:$C$500,3,0),"SC")</f>
        <v>182</v>
      </c>
      <c r="I78" t="str">
        <f>+IFERROR(VLOOKUP(Tabla2[[#This Row],[Grupo]],grupo[],2,0),"Pendiente")</f>
        <v>10</v>
      </c>
      <c r="J78" t="str">
        <f>+IFERROR(VLOOKUP(Tabla2[[#This Row],[Tipo]],Tabla4[],2,0),"Pendiente")</f>
        <v>02</v>
      </c>
      <c r="K78" t="str">
        <f>+Tabla2[[#This Row],[idgrupo]]&amp;"-"&amp;Tabla2[[#This Row],[idtipo]]</f>
        <v>10-02</v>
      </c>
      <c r="L78">
        <f>+L77+1</f>
        <v>75</v>
      </c>
      <c r="M78">
        <f>+IF(Tabla2[[#This Row],[Tipo]]="Genérico",Tabla2[[#This Row],[Orden]]+1000,Tabla2[[#This Row],[Orden]])</f>
        <v>75</v>
      </c>
    </row>
    <row r="79" spans="2:13" x14ac:dyDescent="0.3">
      <c r="B79" s="13">
        <f>+IFERROR(VLOOKUP(Tabla2[[#This Row],[key]],TD!$A$4:$C$500,2,0),"SC")</f>
        <v>50</v>
      </c>
      <c r="C79" t="s">
        <v>28628</v>
      </c>
      <c r="D79" t="s">
        <v>28733</v>
      </c>
      <c r="E79" t="s">
        <v>39593</v>
      </c>
      <c r="F79" t="s">
        <v>28738</v>
      </c>
      <c r="G79" s="2">
        <f>+IFERROR(VLOOKUP(Tabla2[[#This Row],[key]],TD!$A$4:$C$500,3,0),"SC")</f>
        <v>459</v>
      </c>
      <c r="I79" t="str">
        <f>+IFERROR(VLOOKUP(Tabla2[[#This Row],[Grupo]],grupo[],2,0),"Pendiente")</f>
        <v>10</v>
      </c>
      <c r="J79" t="str">
        <f>+IFERROR(VLOOKUP(Tabla2[[#This Row],[Tipo]],Tabla4[],2,0),"Pendiente")</f>
        <v>02</v>
      </c>
      <c r="K79" t="str">
        <f>+Tabla2[[#This Row],[idgrupo]]&amp;"-"&amp;Tabla2[[#This Row],[idtipo]]</f>
        <v>10-02</v>
      </c>
      <c r="L79">
        <f>+L78+1</f>
        <v>76</v>
      </c>
      <c r="M79">
        <f>+IF(Tabla2[[#This Row],[Tipo]]="Genérico",Tabla2[[#This Row],[Orden]]+1000,Tabla2[[#This Row],[Orden]])</f>
        <v>76</v>
      </c>
    </row>
    <row r="80" spans="2:13" x14ac:dyDescent="0.3">
      <c r="B80" s="13">
        <f>+IFERROR(VLOOKUP(Tabla2[[#This Row],[key]],TD!$A$4:$C$500,2,0),"SC")</f>
        <v>51</v>
      </c>
      <c r="C80" t="s">
        <v>21639</v>
      </c>
      <c r="D80" t="s">
        <v>28733</v>
      </c>
      <c r="E80" t="s">
        <v>39593</v>
      </c>
      <c r="F80" t="s">
        <v>39585</v>
      </c>
      <c r="G80" s="2">
        <f>+IFERROR(VLOOKUP(Tabla2[[#This Row],[key]],TD!$A$4:$C$500,3,0),"SC")</f>
        <v>16</v>
      </c>
      <c r="I80" t="str">
        <f>+IFERROR(VLOOKUP(Tabla2[[#This Row],[Grupo]],grupo[],2,0),"Pendiente")</f>
        <v>10</v>
      </c>
      <c r="J80" t="str">
        <f>+IFERROR(VLOOKUP(Tabla2[[#This Row],[Tipo]],Tabla4[],2,0),"Pendiente")</f>
        <v>02</v>
      </c>
      <c r="K80" t="str">
        <f>+Tabla2[[#This Row],[idgrupo]]&amp;"-"&amp;Tabla2[[#This Row],[idtipo]]</f>
        <v>10-02</v>
      </c>
      <c r="L80">
        <f>+L79+1</f>
        <v>77</v>
      </c>
      <c r="M80">
        <f>+IF(Tabla2[[#This Row],[Tipo]]="Genérico",Tabla2[[#This Row],[Orden]]+1000,Tabla2[[#This Row],[Orden]])</f>
        <v>77</v>
      </c>
    </row>
    <row r="81" spans="2:13" x14ac:dyDescent="0.3">
      <c r="B81" s="13">
        <f>+IFERROR(VLOOKUP(Tabla2[[#This Row],[key]],TD!$A$4:$C$500,2,0),"SC")</f>
        <v>52</v>
      </c>
      <c r="C81" t="s">
        <v>28653</v>
      </c>
      <c r="D81" t="s">
        <v>28733</v>
      </c>
      <c r="E81" t="s">
        <v>39593</v>
      </c>
      <c r="F81" t="s">
        <v>39585</v>
      </c>
      <c r="G81" s="2">
        <f>+IFERROR(VLOOKUP(Tabla2[[#This Row],[key]],TD!$A$4:$C$500,3,0),"SC")</f>
        <v>1</v>
      </c>
      <c r="I81" t="str">
        <f>+IFERROR(VLOOKUP(Tabla2[[#This Row],[Grupo]],grupo[],2,0),"Pendiente")</f>
        <v>10</v>
      </c>
      <c r="J81" t="str">
        <f>+IFERROR(VLOOKUP(Tabla2[[#This Row],[Tipo]],Tabla4[],2,0),"Pendiente")</f>
        <v>02</v>
      </c>
      <c r="K81" t="str">
        <f>+Tabla2[[#This Row],[idgrupo]]&amp;"-"&amp;Tabla2[[#This Row],[idtipo]]</f>
        <v>10-02</v>
      </c>
      <c r="L81">
        <f>+L80+1</f>
        <v>78</v>
      </c>
      <c r="M81">
        <f>+IF(Tabla2[[#This Row],[Tipo]]="Genérico",Tabla2[[#This Row],[Orden]]+1000,Tabla2[[#This Row],[Orden]])</f>
        <v>78</v>
      </c>
    </row>
    <row r="82" spans="2:13" x14ac:dyDescent="0.3">
      <c r="B82" s="13">
        <f>+IFERROR(VLOOKUP(Tabla2[[#This Row],[key]],TD!$A$4:$C$500,2,0),"SC")</f>
        <v>53</v>
      </c>
      <c r="C82" t="s">
        <v>39675</v>
      </c>
      <c r="D82" t="s">
        <v>28733</v>
      </c>
      <c r="E82" t="s">
        <v>39593</v>
      </c>
      <c r="F82" t="s">
        <v>28729</v>
      </c>
      <c r="G82" s="2">
        <f>+IFERROR(VLOOKUP(Tabla2[[#This Row],[key]],TD!$A$4:$C$500,3,0),"SC")</f>
        <v>17</v>
      </c>
      <c r="I82" t="str">
        <f>+IFERROR(VLOOKUP(Tabla2[[#This Row],[Grupo]],grupo[],2,0),"Pendiente")</f>
        <v>10</v>
      </c>
      <c r="J82" t="str">
        <f>+IFERROR(VLOOKUP(Tabla2[[#This Row],[Tipo]],Tabla4[],2,0),"Pendiente")</f>
        <v>02</v>
      </c>
      <c r="K82" t="str">
        <f>+Tabla2[[#This Row],[idgrupo]]&amp;"-"&amp;Tabla2[[#This Row],[idtipo]]</f>
        <v>10-02</v>
      </c>
      <c r="L82">
        <f>+L81+1</f>
        <v>79</v>
      </c>
      <c r="M82">
        <f>+IF(Tabla2[[#This Row],[Tipo]]="Genérico",Tabla2[[#This Row],[Orden]]+1000,Tabla2[[#This Row],[Orden]])</f>
        <v>79</v>
      </c>
    </row>
    <row r="83" spans="2:13" x14ac:dyDescent="0.3">
      <c r="B83" s="13" t="str">
        <f>+IFERROR(VLOOKUP(Tabla2[[#This Row],[key]],TD!$A$4:$C$500,2,0),"SC")</f>
        <v>SC</v>
      </c>
      <c r="C83" t="s">
        <v>40785</v>
      </c>
      <c r="D83" t="s">
        <v>28733</v>
      </c>
      <c r="E83" t="s">
        <v>39593</v>
      </c>
      <c r="F83" t="s">
        <v>40705</v>
      </c>
      <c r="G83" s="2" t="str">
        <f>+IFERROR(VLOOKUP(Tabla2[[#This Row],[key]],TD!$A$4:$C$500,3,0),"SC")</f>
        <v>SC</v>
      </c>
      <c r="I83" t="str">
        <f>+IFERROR(VLOOKUP(Tabla2[[#This Row],[Grupo]],grupo[],2,0),"Pendiente")</f>
        <v>10</v>
      </c>
      <c r="J83" t="str">
        <f>+IFERROR(VLOOKUP(Tabla2[[#This Row],[Tipo]],Tabla4[],2,0),"Pendiente")</f>
        <v>02</v>
      </c>
      <c r="K83" t="str">
        <f>+Tabla2[[#This Row],[idgrupo]]&amp;"-"&amp;Tabla2[[#This Row],[idtipo]]</f>
        <v>10-02</v>
      </c>
      <c r="L83">
        <f>+L82+1</f>
        <v>80</v>
      </c>
      <c r="M83">
        <f>+IF(Tabla2[[#This Row],[Tipo]]="Genérico",Tabla2[[#This Row],[Orden]]+1000,Tabla2[[#This Row],[Orden]])</f>
        <v>80</v>
      </c>
    </row>
    <row r="84" spans="2:13" x14ac:dyDescent="0.3">
      <c r="B84" s="13">
        <f>+IFERROR(VLOOKUP(Tabla2[[#This Row],[key]],TD!$A$4:$C$500,2,0),"SC")</f>
        <v>55</v>
      </c>
      <c r="C84" t="s">
        <v>25756</v>
      </c>
      <c r="D84" t="s">
        <v>28733</v>
      </c>
      <c r="E84" t="s">
        <v>39593</v>
      </c>
      <c r="F84" t="s">
        <v>28844</v>
      </c>
      <c r="G84" s="2">
        <f>+IFERROR(VLOOKUP(Tabla2[[#This Row],[key]],TD!$A$4:$C$500,3,0),"SC")</f>
        <v>20</v>
      </c>
      <c r="I84" t="str">
        <f>+IFERROR(VLOOKUP(Tabla2[[#This Row],[Grupo]],grupo[],2,0),"Pendiente")</f>
        <v>10</v>
      </c>
      <c r="J84" t="str">
        <f>+IFERROR(VLOOKUP(Tabla2[[#This Row],[Tipo]],Tabla4[],2,0),"Pendiente")</f>
        <v>02</v>
      </c>
      <c r="K84" t="str">
        <f>+Tabla2[[#This Row],[idgrupo]]&amp;"-"&amp;Tabla2[[#This Row],[idtipo]]</f>
        <v>10-02</v>
      </c>
      <c r="L84">
        <f>+L83+1</f>
        <v>81</v>
      </c>
      <c r="M84">
        <f>+IF(Tabla2[[#This Row],[Tipo]]="Genérico",Tabla2[[#This Row],[Orden]]+1000,Tabla2[[#This Row],[Orden]])</f>
        <v>81</v>
      </c>
    </row>
    <row r="85" spans="2:13" x14ac:dyDescent="0.3">
      <c r="B85" s="13">
        <f>+IFERROR(VLOOKUP(Tabla2[[#This Row],[key]],TD!$A$4:$C$500,2,0),"SC")</f>
        <v>56</v>
      </c>
      <c r="C85" t="s">
        <v>39586</v>
      </c>
      <c r="D85" t="s">
        <v>28733</v>
      </c>
      <c r="E85" t="s">
        <v>39593</v>
      </c>
      <c r="F85" t="s">
        <v>28760</v>
      </c>
      <c r="G85" s="2">
        <f>+IFERROR(VLOOKUP(Tabla2[[#This Row],[key]],TD!$A$4:$C$500,3,0),"SC")</f>
        <v>13</v>
      </c>
      <c r="I85" t="str">
        <f>+IFERROR(VLOOKUP(Tabla2[[#This Row],[Grupo]],grupo[],2,0),"Pendiente")</f>
        <v>10</v>
      </c>
      <c r="J85" t="str">
        <f>+IFERROR(VLOOKUP(Tabla2[[#This Row],[Tipo]],Tabla4[],2,0),"Pendiente")</f>
        <v>02</v>
      </c>
      <c r="K85" t="str">
        <f>+Tabla2[[#This Row],[idgrupo]]&amp;"-"&amp;Tabla2[[#This Row],[idtipo]]</f>
        <v>10-02</v>
      </c>
      <c r="L85">
        <f>+L84+1</f>
        <v>82</v>
      </c>
      <c r="M85">
        <f>+IF(Tabla2[[#This Row],[Tipo]]="Genérico",Tabla2[[#This Row],[Orden]]+1000,Tabla2[[#This Row],[Orden]])</f>
        <v>82</v>
      </c>
    </row>
    <row r="86" spans="2:13" x14ac:dyDescent="0.3">
      <c r="B86" s="13">
        <f>+IFERROR(VLOOKUP(Tabla2[[#This Row],[key]],TD!$A$4:$C$500,2,0),"SC")</f>
        <v>57</v>
      </c>
      <c r="C86" t="s">
        <v>39588</v>
      </c>
      <c r="D86" t="s">
        <v>28733</v>
      </c>
      <c r="E86" t="s">
        <v>39593</v>
      </c>
      <c r="F86" t="s">
        <v>39589</v>
      </c>
      <c r="G86" s="2">
        <f>+IFERROR(VLOOKUP(Tabla2[[#This Row],[key]],TD!$A$4:$C$500,3,0),"SC")</f>
        <v>11</v>
      </c>
      <c r="I86" t="str">
        <f>+IFERROR(VLOOKUP(Tabla2[[#This Row],[Grupo]],grupo[],2,0),"Pendiente")</f>
        <v>10</v>
      </c>
      <c r="J86" t="str">
        <f>+IFERROR(VLOOKUP(Tabla2[[#This Row],[Tipo]],Tabla4[],2,0),"Pendiente")</f>
        <v>02</v>
      </c>
      <c r="K86" t="str">
        <f>+Tabla2[[#This Row],[idgrupo]]&amp;"-"&amp;Tabla2[[#This Row],[idtipo]]</f>
        <v>10-02</v>
      </c>
      <c r="L86">
        <f>+L85+1</f>
        <v>83</v>
      </c>
      <c r="M86">
        <f>+IF(Tabla2[[#This Row],[Tipo]]="Genérico",Tabla2[[#This Row],[Orden]]+1000,Tabla2[[#This Row],[Orden]])</f>
        <v>83</v>
      </c>
    </row>
    <row r="87" spans="2:13" x14ac:dyDescent="0.3">
      <c r="B87" s="13">
        <f>+IFERROR(VLOOKUP(Tabla2[[#This Row],[key]],TD!$A$4:$C$500,2,0),"SC")</f>
        <v>58</v>
      </c>
      <c r="C87" t="s">
        <v>39587</v>
      </c>
      <c r="D87" t="s">
        <v>28733</v>
      </c>
      <c r="E87" t="s">
        <v>39593</v>
      </c>
      <c r="F87" t="s">
        <v>28760</v>
      </c>
      <c r="G87" s="2">
        <f>+IFERROR(VLOOKUP(Tabla2[[#This Row],[key]],TD!$A$4:$C$500,3,0),"SC")</f>
        <v>16</v>
      </c>
      <c r="I87" t="str">
        <f>+IFERROR(VLOOKUP(Tabla2[[#This Row],[Grupo]],grupo[],2,0),"Pendiente")</f>
        <v>10</v>
      </c>
      <c r="J87" t="str">
        <f>+IFERROR(VLOOKUP(Tabla2[[#This Row],[Tipo]],Tabla4[],2,0),"Pendiente")</f>
        <v>02</v>
      </c>
      <c r="K87" t="str">
        <f>+Tabla2[[#This Row],[idgrupo]]&amp;"-"&amp;Tabla2[[#This Row],[idtipo]]</f>
        <v>10-02</v>
      </c>
      <c r="L87">
        <f>+L86+1</f>
        <v>84</v>
      </c>
      <c r="M87">
        <f>+IF(Tabla2[[#This Row],[Tipo]]="Genérico",Tabla2[[#This Row],[Orden]]+1000,Tabla2[[#This Row],[Orden]])</f>
        <v>84</v>
      </c>
    </row>
    <row r="88" spans="2:13" x14ac:dyDescent="0.3">
      <c r="B88" s="13">
        <f>+IFERROR(VLOOKUP(Tabla2[[#This Row],[key]],TD!$A$4:$C$500,2,0),"SC")</f>
        <v>59</v>
      </c>
      <c r="C88" t="s">
        <v>27398</v>
      </c>
      <c r="D88" t="s">
        <v>28733</v>
      </c>
      <c r="E88" t="s">
        <v>39593</v>
      </c>
      <c r="F88" t="s">
        <v>28846</v>
      </c>
      <c r="G88" s="2">
        <f>+IFERROR(VLOOKUP(Tabla2[[#This Row],[key]],TD!$A$4:$C$500,3,0),"SC")</f>
        <v>27</v>
      </c>
      <c r="I88" t="str">
        <f>+IFERROR(VLOOKUP(Tabla2[[#This Row],[Grupo]],grupo[],2,0),"Pendiente")</f>
        <v>10</v>
      </c>
      <c r="J88" t="str">
        <f>+IFERROR(VLOOKUP(Tabla2[[#This Row],[Tipo]],Tabla4[],2,0),"Pendiente")</f>
        <v>02</v>
      </c>
      <c r="K88" t="str">
        <f>+Tabla2[[#This Row],[idgrupo]]&amp;"-"&amp;Tabla2[[#This Row],[idtipo]]</f>
        <v>10-02</v>
      </c>
      <c r="L88">
        <f>+L87+1</f>
        <v>85</v>
      </c>
      <c r="M88">
        <f>+IF(Tabla2[[#This Row],[Tipo]]="Genérico",Tabla2[[#This Row],[Orden]]+1000,Tabla2[[#This Row],[Orden]])</f>
        <v>85</v>
      </c>
    </row>
    <row r="89" spans="2:13" x14ac:dyDescent="0.3">
      <c r="B89" s="13">
        <f>+IFERROR(VLOOKUP(Tabla2[[#This Row],[key]],TD!$A$4:$C$500,2,0),"SC")</f>
        <v>60</v>
      </c>
      <c r="C89" t="s">
        <v>28668</v>
      </c>
      <c r="D89" t="s">
        <v>28733</v>
      </c>
      <c r="E89" t="s">
        <v>39593</v>
      </c>
      <c r="F89" t="s">
        <v>28783</v>
      </c>
      <c r="G89" s="2">
        <f>+IFERROR(VLOOKUP(Tabla2[[#This Row],[key]],TD!$A$4:$C$500,3,0),"SC")</f>
        <v>35</v>
      </c>
      <c r="I89" t="str">
        <f>+IFERROR(VLOOKUP(Tabla2[[#This Row],[Grupo]],grupo[],2,0),"Pendiente")</f>
        <v>10</v>
      </c>
      <c r="J89" t="str">
        <f>+IFERROR(VLOOKUP(Tabla2[[#This Row],[Tipo]],Tabla4[],2,0),"Pendiente")</f>
        <v>02</v>
      </c>
      <c r="K89" t="str">
        <f>+Tabla2[[#This Row],[idgrupo]]&amp;"-"&amp;Tabla2[[#This Row],[idtipo]]</f>
        <v>10-02</v>
      </c>
      <c r="L89">
        <f>+L88+1</f>
        <v>86</v>
      </c>
      <c r="M89">
        <f>+IF(Tabla2[[#This Row],[Tipo]]="Genérico",Tabla2[[#This Row],[Orden]]+1000,Tabla2[[#This Row],[Orden]])</f>
        <v>86</v>
      </c>
    </row>
    <row r="90" spans="2:13" x14ac:dyDescent="0.3">
      <c r="B90" s="13">
        <f>+IFERROR(VLOOKUP(Tabla2[[#This Row],[key]],TD!$A$4:$C$500,2,0),"SC")</f>
        <v>61</v>
      </c>
      <c r="C90" t="s">
        <v>28690</v>
      </c>
      <c r="D90" t="s">
        <v>28733</v>
      </c>
      <c r="E90" t="s">
        <v>39593</v>
      </c>
      <c r="F90" t="s">
        <v>28773</v>
      </c>
      <c r="G90" s="2">
        <f>+IFERROR(VLOOKUP(Tabla2[[#This Row],[key]],TD!$A$4:$C$500,3,0),"SC")</f>
        <v>31</v>
      </c>
      <c r="I90" t="str">
        <f>+IFERROR(VLOOKUP(Tabla2[[#This Row],[Grupo]],grupo[],2,0),"Pendiente")</f>
        <v>10</v>
      </c>
      <c r="J90" t="str">
        <f>+IFERROR(VLOOKUP(Tabla2[[#This Row],[Tipo]],Tabla4[],2,0),"Pendiente")</f>
        <v>02</v>
      </c>
      <c r="K90" t="str">
        <f>+Tabla2[[#This Row],[idgrupo]]&amp;"-"&amp;Tabla2[[#This Row],[idtipo]]</f>
        <v>10-02</v>
      </c>
      <c r="L90">
        <f>+L89+1</f>
        <v>87</v>
      </c>
      <c r="M90">
        <f>+IF(Tabla2[[#This Row],[Tipo]]="Genérico",Tabla2[[#This Row],[Orden]]+1000,Tabla2[[#This Row],[Orden]])</f>
        <v>87</v>
      </c>
    </row>
    <row r="91" spans="2:13" x14ac:dyDescent="0.3">
      <c r="B91" s="13">
        <f>+IFERROR(VLOOKUP(Tabla2[[#This Row],[key]],TD!$A$4:$C$500,2,0),"SC")</f>
        <v>62</v>
      </c>
      <c r="C91" t="s">
        <v>28662</v>
      </c>
      <c r="D91" t="s">
        <v>28733</v>
      </c>
      <c r="E91" t="s">
        <v>39593</v>
      </c>
      <c r="F91" t="s">
        <v>28813</v>
      </c>
      <c r="G91" s="2">
        <f>+IFERROR(VLOOKUP(Tabla2[[#This Row],[key]],TD!$A$4:$C$500,3,0),"SC")</f>
        <v>7</v>
      </c>
      <c r="I91" t="str">
        <f>+IFERROR(VLOOKUP(Tabla2[[#This Row],[Grupo]],grupo[],2,0),"Pendiente")</f>
        <v>10</v>
      </c>
      <c r="J91" t="str">
        <f>+IFERROR(VLOOKUP(Tabla2[[#This Row],[Tipo]],Tabla4[],2,0),"Pendiente")</f>
        <v>02</v>
      </c>
      <c r="K91" t="str">
        <f>+Tabla2[[#This Row],[idgrupo]]&amp;"-"&amp;Tabla2[[#This Row],[idtipo]]</f>
        <v>10-02</v>
      </c>
      <c r="L91">
        <f>+L90+1</f>
        <v>88</v>
      </c>
      <c r="M91">
        <f>+IF(Tabla2[[#This Row],[Tipo]]="Genérico",Tabla2[[#This Row],[Orden]]+1000,Tabla2[[#This Row],[Orden]])</f>
        <v>88</v>
      </c>
    </row>
    <row r="92" spans="2:13" x14ac:dyDescent="0.3">
      <c r="B92" s="13">
        <f>+IFERROR(VLOOKUP(Tabla2[[#This Row],[key]],TD!$A$4:$C$500,2,0),"SC")</f>
        <v>63</v>
      </c>
      <c r="C92" t="s">
        <v>40747</v>
      </c>
      <c r="D92" t="s">
        <v>28733</v>
      </c>
      <c r="E92" t="s">
        <v>39593</v>
      </c>
      <c r="F92" t="s">
        <v>40748</v>
      </c>
      <c r="G92" s="2">
        <f>+IFERROR(VLOOKUP(Tabla2[[#This Row],[key]],TD!$A$4:$C$500,3,0),"SC")</f>
        <v>2</v>
      </c>
      <c r="I92" t="str">
        <f>+IFERROR(VLOOKUP(Tabla2[[#This Row],[Grupo]],grupo[],2,0),"Pendiente")</f>
        <v>10</v>
      </c>
      <c r="J92" t="str">
        <f>+IFERROR(VLOOKUP(Tabla2[[#This Row],[Tipo]],Tabla4[],2,0),"Pendiente")</f>
        <v>02</v>
      </c>
      <c r="K92" t="str">
        <f>+Tabla2[[#This Row],[idgrupo]]&amp;"-"&amp;Tabla2[[#This Row],[idtipo]]</f>
        <v>10-02</v>
      </c>
      <c r="L92">
        <f>+L91+1</f>
        <v>89</v>
      </c>
      <c r="M92">
        <f>+IF(Tabla2[[#This Row],[Tipo]]="Genérico",Tabla2[[#This Row],[Orden]]+1000,Tabla2[[#This Row],[Orden]])</f>
        <v>89</v>
      </c>
    </row>
    <row r="93" spans="2:13" x14ac:dyDescent="0.3">
      <c r="B93" s="13">
        <f>+IFERROR(VLOOKUP(Tabla2[[#This Row],[key]],TD!$A$4:$C$500,2,0),"SC")</f>
        <v>64</v>
      </c>
      <c r="C93" t="s">
        <v>12899</v>
      </c>
      <c r="D93" t="s">
        <v>28733</v>
      </c>
      <c r="E93" t="s">
        <v>39593</v>
      </c>
      <c r="F93" t="s">
        <v>28757</v>
      </c>
      <c r="G93" s="2">
        <f>+IFERROR(VLOOKUP(Tabla2[[#This Row],[key]],TD!$A$4:$C$500,3,0),"SC")</f>
        <v>117</v>
      </c>
      <c r="I93" t="str">
        <f>+IFERROR(VLOOKUP(Tabla2[[#This Row],[Grupo]],grupo[],2,0),"Pendiente")</f>
        <v>10</v>
      </c>
      <c r="J93" t="str">
        <f>+IFERROR(VLOOKUP(Tabla2[[#This Row],[Tipo]],Tabla4[],2,0),"Pendiente")</f>
        <v>02</v>
      </c>
      <c r="K93" t="str">
        <f>+Tabla2[[#This Row],[idgrupo]]&amp;"-"&amp;Tabla2[[#This Row],[idtipo]]</f>
        <v>10-02</v>
      </c>
      <c r="L93">
        <f>+L92+1</f>
        <v>90</v>
      </c>
      <c r="M93">
        <f>+IF(Tabla2[[#This Row],[Tipo]]="Genérico",Tabla2[[#This Row],[Orden]]+1000,Tabla2[[#This Row],[Orden]])</f>
        <v>90</v>
      </c>
    </row>
    <row r="94" spans="2:13" x14ac:dyDescent="0.3">
      <c r="B94" s="13">
        <f>+IFERROR(VLOOKUP(Tabla2[[#This Row],[key]],TD!$A$4:$C$500,2,0),"SC")</f>
        <v>65</v>
      </c>
      <c r="C94" t="s">
        <v>24314</v>
      </c>
      <c r="D94" t="s">
        <v>28733</v>
      </c>
      <c r="E94" t="s">
        <v>39593</v>
      </c>
      <c r="F94" t="s">
        <v>28797</v>
      </c>
      <c r="G94" s="2">
        <f>+IFERROR(VLOOKUP(Tabla2[[#This Row],[key]],TD!$A$4:$C$500,3,0),"SC")</f>
        <v>1</v>
      </c>
      <c r="I94" t="str">
        <f>+IFERROR(VLOOKUP(Tabla2[[#This Row],[Grupo]],grupo[],2,0),"Pendiente")</f>
        <v>10</v>
      </c>
      <c r="J94" t="str">
        <f>+IFERROR(VLOOKUP(Tabla2[[#This Row],[Tipo]],Tabla4[],2,0),"Pendiente")</f>
        <v>02</v>
      </c>
      <c r="K94" t="str">
        <f>+Tabla2[[#This Row],[idgrupo]]&amp;"-"&amp;Tabla2[[#This Row],[idtipo]]</f>
        <v>10-02</v>
      </c>
      <c r="L94">
        <f>+L93+1</f>
        <v>91</v>
      </c>
      <c r="M94">
        <f>+IF(Tabla2[[#This Row],[Tipo]]="Genérico",Tabla2[[#This Row],[Orden]]+1000,Tabla2[[#This Row],[Orden]])</f>
        <v>91</v>
      </c>
    </row>
    <row r="95" spans="2:13" x14ac:dyDescent="0.3">
      <c r="B95" s="13">
        <f>+IFERROR(VLOOKUP(Tabla2[[#This Row],[key]],TD!$A$4:$C$500,2,0),"SC")</f>
        <v>66</v>
      </c>
      <c r="C95" t="s">
        <v>26830</v>
      </c>
      <c r="D95" t="s">
        <v>28733</v>
      </c>
      <c r="E95" t="s">
        <v>39593</v>
      </c>
      <c r="F95" t="s">
        <v>28781</v>
      </c>
      <c r="G95" s="2">
        <f>+IFERROR(VLOOKUP(Tabla2[[#This Row],[key]],TD!$A$4:$C$500,3,0),"SC")</f>
        <v>54</v>
      </c>
      <c r="I95" t="str">
        <f>+IFERROR(VLOOKUP(Tabla2[[#This Row],[Grupo]],grupo[],2,0),"Pendiente")</f>
        <v>10</v>
      </c>
      <c r="J95" t="str">
        <f>+IFERROR(VLOOKUP(Tabla2[[#This Row],[Tipo]],Tabla4[],2,0),"Pendiente")</f>
        <v>02</v>
      </c>
      <c r="K95" t="str">
        <f>+Tabla2[[#This Row],[idgrupo]]&amp;"-"&amp;Tabla2[[#This Row],[idtipo]]</f>
        <v>10-02</v>
      </c>
      <c r="L95">
        <f>+L94+1</f>
        <v>92</v>
      </c>
      <c r="M95">
        <f>+IF(Tabla2[[#This Row],[Tipo]]="Genérico",Tabla2[[#This Row],[Orden]]+1000,Tabla2[[#This Row],[Orden]])</f>
        <v>92</v>
      </c>
    </row>
    <row r="96" spans="2:13" x14ac:dyDescent="0.3">
      <c r="B96" s="13">
        <f>+IFERROR(VLOOKUP(Tabla2[[#This Row],[key]],TD!$A$4:$C$500,2,0),"SC")</f>
        <v>67</v>
      </c>
      <c r="C96" t="s">
        <v>26425</v>
      </c>
      <c r="D96" t="s">
        <v>28733</v>
      </c>
      <c r="E96" t="s">
        <v>39593</v>
      </c>
      <c r="F96" t="s">
        <v>28843</v>
      </c>
      <c r="G96" s="2">
        <f>+IFERROR(VLOOKUP(Tabla2[[#This Row],[key]],TD!$A$4:$C$500,3,0),"SC")</f>
        <v>128</v>
      </c>
      <c r="I96" t="str">
        <f>+IFERROR(VLOOKUP(Tabla2[[#This Row],[Grupo]],grupo[],2,0),"Pendiente")</f>
        <v>10</v>
      </c>
      <c r="J96" t="str">
        <f>+IFERROR(VLOOKUP(Tabla2[[#This Row],[Tipo]],Tabla4[],2,0),"Pendiente")</f>
        <v>02</v>
      </c>
      <c r="K96" t="str">
        <f>+Tabla2[[#This Row],[idgrupo]]&amp;"-"&amp;Tabla2[[#This Row],[idtipo]]</f>
        <v>10-02</v>
      </c>
      <c r="L96">
        <f>+L95+1</f>
        <v>93</v>
      </c>
      <c r="M96">
        <f>+IF(Tabla2[[#This Row],[Tipo]]="Genérico",Tabla2[[#This Row],[Orden]]+1000,Tabla2[[#This Row],[Orden]])</f>
        <v>93</v>
      </c>
    </row>
    <row r="97" spans="2:13" x14ac:dyDescent="0.3">
      <c r="B97" s="13">
        <f>+IFERROR(VLOOKUP(Tabla2[[#This Row],[key]],TD!$A$4:$C$500,2,0),"SC")</f>
        <v>71</v>
      </c>
      <c r="C97" t="s">
        <v>27618</v>
      </c>
      <c r="D97" t="s">
        <v>28733</v>
      </c>
      <c r="E97" t="s">
        <v>39593</v>
      </c>
      <c r="F97" t="s">
        <v>28744</v>
      </c>
      <c r="G97" s="2">
        <f>+IFERROR(VLOOKUP(Tabla2[[#This Row],[key]],TD!$A$4:$C$500,3,0),"SC")</f>
        <v>67</v>
      </c>
      <c r="I97" t="str">
        <f>+IFERROR(VLOOKUP(Tabla2[[#This Row],[Grupo]],grupo[],2,0),"Pendiente")</f>
        <v>10</v>
      </c>
      <c r="J97" t="str">
        <f>+IFERROR(VLOOKUP(Tabla2[[#This Row],[Tipo]],Tabla4[],2,0),"Pendiente")</f>
        <v>02</v>
      </c>
      <c r="K97" t="str">
        <f>+Tabla2[[#This Row],[idgrupo]]&amp;"-"&amp;Tabla2[[#This Row],[idtipo]]</f>
        <v>10-02</v>
      </c>
      <c r="L97">
        <f>+L96+1</f>
        <v>94</v>
      </c>
      <c r="M97">
        <f>+IF(Tabla2[[#This Row],[Tipo]]="Genérico",Tabla2[[#This Row],[Orden]]+1000,Tabla2[[#This Row],[Orden]])</f>
        <v>94</v>
      </c>
    </row>
    <row r="98" spans="2:13" x14ac:dyDescent="0.3">
      <c r="B98" s="13">
        <f>+IFERROR(VLOOKUP(Tabla2[[#This Row],[key]],TD!$A$4:$C$500,2,0),"SC")</f>
        <v>72</v>
      </c>
      <c r="C98" t="s">
        <v>39627</v>
      </c>
      <c r="D98" t="s">
        <v>28733</v>
      </c>
      <c r="E98" t="s">
        <v>39593</v>
      </c>
      <c r="F98" t="s">
        <v>40711</v>
      </c>
      <c r="G98" s="2">
        <f>+IFERROR(VLOOKUP(Tabla2[[#This Row],[key]],TD!$A$4:$C$500,3,0),"SC")</f>
        <v>91</v>
      </c>
      <c r="I98" t="str">
        <f>+IFERROR(VLOOKUP(Tabla2[[#This Row],[Grupo]],grupo[],2,0),"Pendiente")</f>
        <v>10</v>
      </c>
      <c r="J98" t="str">
        <f>+IFERROR(VLOOKUP(Tabla2[[#This Row],[Tipo]],Tabla4[],2,0),"Pendiente")</f>
        <v>02</v>
      </c>
      <c r="K98" t="str">
        <f>+Tabla2[[#This Row],[idgrupo]]&amp;"-"&amp;Tabla2[[#This Row],[idtipo]]</f>
        <v>10-02</v>
      </c>
      <c r="L98">
        <f>+L97+1</f>
        <v>95</v>
      </c>
      <c r="M98">
        <f>+IF(Tabla2[[#This Row],[Tipo]]="Genérico",Tabla2[[#This Row],[Orden]]+1000,Tabla2[[#This Row],[Orden]])</f>
        <v>95</v>
      </c>
    </row>
    <row r="99" spans="2:13" x14ac:dyDescent="0.3">
      <c r="B99" s="13">
        <f>+IFERROR(VLOOKUP(Tabla2[[#This Row],[key]],TD!$A$4:$C$500,2,0),"SC")</f>
        <v>73</v>
      </c>
      <c r="C99" t="s">
        <v>28664</v>
      </c>
      <c r="D99" t="s">
        <v>28733</v>
      </c>
      <c r="E99" t="s">
        <v>39593</v>
      </c>
      <c r="F99" t="s">
        <v>28813</v>
      </c>
      <c r="G99" s="2">
        <f>+IFERROR(VLOOKUP(Tabla2[[#This Row],[key]],TD!$A$4:$C$500,3,0),"SC")</f>
        <v>2</v>
      </c>
      <c r="I99" t="str">
        <f>+IFERROR(VLOOKUP(Tabla2[[#This Row],[Grupo]],grupo[],2,0),"Pendiente")</f>
        <v>10</v>
      </c>
      <c r="J99" t="str">
        <f>+IFERROR(VLOOKUP(Tabla2[[#This Row],[Tipo]],Tabla4[],2,0),"Pendiente")</f>
        <v>02</v>
      </c>
      <c r="K99" t="str">
        <f>+Tabla2[[#This Row],[idgrupo]]&amp;"-"&amp;Tabla2[[#This Row],[idtipo]]</f>
        <v>10-02</v>
      </c>
      <c r="L99">
        <f>+L98+1</f>
        <v>96</v>
      </c>
      <c r="M99">
        <f>+IF(Tabla2[[#This Row],[Tipo]]="Genérico",Tabla2[[#This Row],[Orden]]+1000,Tabla2[[#This Row],[Orden]])</f>
        <v>96</v>
      </c>
    </row>
    <row r="100" spans="2:13" x14ac:dyDescent="0.3">
      <c r="B100" s="13">
        <f>+IFERROR(VLOOKUP(Tabla2[[#This Row],[key]],TD!$A$4:$C$500,2,0),"SC")</f>
        <v>74</v>
      </c>
      <c r="C100" t="s">
        <v>27404</v>
      </c>
      <c r="D100" t="s">
        <v>28733</v>
      </c>
      <c r="E100" t="s">
        <v>39593</v>
      </c>
      <c r="F100" t="s">
        <v>28753</v>
      </c>
      <c r="G100" s="2">
        <f>+IFERROR(VLOOKUP(Tabla2[[#This Row],[key]],TD!$A$4:$C$500,3,0),"SC")</f>
        <v>50</v>
      </c>
      <c r="I100" t="str">
        <f>+IFERROR(VLOOKUP(Tabla2[[#This Row],[Grupo]],grupo[],2,0),"Pendiente")</f>
        <v>10</v>
      </c>
      <c r="J100" t="str">
        <f>+IFERROR(VLOOKUP(Tabla2[[#This Row],[Tipo]],Tabla4[],2,0),"Pendiente")</f>
        <v>02</v>
      </c>
      <c r="K100" t="str">
        <f>+Tabla2[[#This Row],[idgrupo]]&amp;"-"&amp;Tabla2[[#This Row],[idtipo]]</f>
        <v>10-02</v>
      </c>
      <c r="L100">
        <f>+L99+1</f>
        <v>97</v>
      </c>
      <c r="M100">
        <f>+IF(Tabla2[[#This Row],[Tipo]]="Genérico",Tabla2[[#This Row],[Orden]]+1000,Tabla2[[#This Row],[Orden]])</f>
        <v>97</v>
      </c>
    </row>
    <row r="101" spans="2:13" x14ac:dyDescent="0.3">
      <c r="B101" s="13">
        <f>+IFERROR(VLOOKUP(Tabla2[[#This Row],[key]],TD!$A$4:$C$500,2,0),"SC")</f>
        <v>75</v>
      </c>
      <c r="C101" t="s">
        <v>28639</v>
      </c>
      <c r="D101" t="s">
        <v>28733</v>
      </c>
      <c r="E101" t="s">
        <v>39593</v>
      </c>
      <c r="F101" t="s">
        <v>28787</v>
      </c>
      <c r="G101" s="2">
        <f>+IFERROR(VLOOKUP(Tabla2[[#This Row],[key]],TD!$A$4:$C$500,3,0),"SC")</f>
        <v>15</v>
      </c>
      <c r="I101" t="str">
        <f>+IFERROR(VLOOKUP(Tabla2[[#This Row],[Grupo]],grupo[],2,0),"Pendiente")</f>
        <v>10</v>
      </c>
      <c r="J101" t="str">
        <f>+IFERROR(VLOOKUP(Tabla2[[#This Row],[Tipo]],Tabla4[],2,0),"Pendiente")</f>
        <v>02</v>
      </c>
      <c r="K101" t="str">
        <f>+Tabla2[[#This Row],[idgrupo]]&amp;"-"&amp;Tabla2[[#This Row],[idtipo]]</f>
        <v>10-02</v>
      </c>
      <c r="L101">
        <f>+L100+1</f>
        <v>98</v>
      </c>
      <c r="M101">
        <f>+IF(Tabla2[[#This Row],[Tipo]]="Genérico",Tabla2[[#This Row],[Orden]]+1000,Tabla2[[#This Row],[Orden]])</f>
        <v>98</v>
      </c>
    </row>
    <row r="102" spans="2:13" x14ac:dyDescent="0.3">
      <c r="B102" s="13">
        <f>+IFERROR(VLOOKUP(Tabla2[[#This Row],[key]],TD!$A$4:$C$500,2,0),"SC")</f>
        <v>76</v>
      </c>
      <c r="C102" t="s">
        <v>28678</v>
      </c>
      <c r="D102" t="s">
        <v>28733</v>
      </c>
      <c r="E102" t="s">
        <v>39593</v>
      </c>
      <c r="F102" t="s">
        <v>39599</v>
      </c>
      <c r="G102" s="2">
        <f>+IFERROR(VLOOKUP(Tabla2[[#This Row],[key]],TD!$A$4:$C$500,3,0),"SC")</f>
        <v>61</v>
      </c>
      <c r="I102" t="str">
        <f>+IFERROR(VLOOKUP(Tabla2[[#This Row],[Grupo]],grupo[],2,0),"Pendiente")</f>
        <v>10</v>
      </c>
      <c r="J102" t="str">
        <f>+IFERROR(VLOOKUP(Tabla2[[#This Row],[Tipo]],Tabla4[],2,0),"Pendiente")</f>
        <v>02</v>
      </c>
      <c r="K102" t="str">
        <f>+Tabla2[[#This Row],[idgrupo]]&amp;"-"&amp;Tabla2[[#This Row],[idtipo]]</f>
        <v>10-02</v>
      </c>
      <c r="L102">
        <f>+L101+1</f>
        <v>99</v>
      </c>
      <c r="M102">
        <f>+IF(Tabla2[[#This Row],[Tipo]]="Genérico",Tabla2[[#This Row],[Orden]]+1000,Tabla2[[#This Row],[Orden]])</f>
        <v>99</v>
      </c>
    </row>
    <row r="103" spans="2:13" x14ac:dyDescent="0.3">
      <c r="B103" s="13">
        <f>+IFERROR(VLOOKUP(Tabla2[[#This Row],[key]],TD!$A$4:$C$500,2,0),"SC")</f>
        <v>77</v>
      </c>
      <c r="C103" t="s">
        <v>28667</v>
      </c>
      <c r="D103" t="s">
        <v>28733</v>
      </c>
      <c r="E103" t="s">
        <v>39593</v>
      </c>
      <c r="F103" t="s">
        <v>28796</v>
      </c>
      <c r="G103" s="2">
        <f>+IFERROR(VLOOKUP(Tabla2[[#This Row],[key]],TD!$A$4:$C$500,3,0),"SC")</f>
        <v>8</v>
      </c>
      <c r="I103" t="str">
        <f>+IFERROR(VLOOKUP(Tabla2[[#This Row],[Grupo]],grupo[],2,0),"Pendiente")</f>
        <v>10</v>
      </c>
      <c r="J103" t="str">
        <f>+IFERROR(VLOOKUP(Tabla2[[#This Row],[Tipo]],Tabla4[],2,0),"Pendiente")</f>
        <v>02</v>
      </c>
      <c r="K103" t="str">
        <f>+Tabla2[[#This Row],[idgrupo]]&amp;"-"&amp;Tabla2[[#This Row],[idtipo]]</f>
        <v>10-02</v>
      </c>
      <c r="L103">
        <f>+L102+1</f>
        <v>100</v>
      </c>
      <c r="M103">
        <f>+IF(Tabla2[[#This Row],[Tipo]]="Genérico",Tabla2[[#This Row],[Orden]]+1000,Tabla2[[#This Row],[Orden]])</f>
        <v>100</v>
      </c>
    </row>
    <row r="104" spans="2:13" x14ac:dyDescent="0.3">
      <c r="B104" s="13">
        <f>+IFERROR(VLOOKUP(Tabla2[[#This Row],[key]],TD!$A$4:$C$500,2,0),"SC")</f>
        <v>78</v>
      </c>
      <c r="C104" t="s">
        <v>11684</v>
      </c>
      <c r="D104" t="s">
        <v>28733</v>
      </c>
      <c r="E104" t="s">
        <v>39593</v>
      </c>
      <c r="F104" t="s">
        <v>28847</v>
      </c>
      <c r="G104" s="2">
        <f>+IFERROR(VLOOKUP(Tabla2[[#This Row],[key]],TD!$A$4:$C$500,3,0),"SC")</f>
        <v>12</v>
      </c>
      <c r="I104" t="str">
        <f>+IFERROR(VLOOKUP(Tabla2[[#This Row],[Grupo]],grupo[],2,0),"Pendiente")</f>
        <v>10</v>
      </c>
      <c r="J104" t="str">
        <f>+IFERROR(VLOOKUP(Tabla2[[#This Row],[Tipo]],Tabla4[],2,0),"Pendiente")</f>
        <v>02</v>
      </c>
      <c r="K104" t="str">
        <f>+Tabla2[[#This Row],[idgrupo]]&amp;"-"&amp;Tabla2[[#This Row],[idtipo]]</f>
        <v>10-02</v>
      </c>
      <c r="L104">
        <f>+L103+1</f>
        <v>101</v>
      </c>
      <c r="M104">
        <f>+IF(Tabla2[[#This Row],[Tipo]]="Genérico",Tabla2[[#This Row],[Orden]]+1000,Tabla2[[#This Row],[Orden]])</f>
        <v>101</v>
      </c>
    </row>
    <row r="105" spans="2:13" x14ac:dyDescent="0.3">
      <c r="B105" s="13">
        <f>+IFERROR(VLOOKUP(Tabla2[[#This Row],[key]],TD!$A$4:$C$500,2,0),"SC")</f>
        <v>79</v>
      </c>
      <c r="C105" t="s">
        <v>28661</v>
      </c>
      <c r="D105" t="s">
        <v>28733</v>
      </c>
      <c r="E105" t="s">
        <v>39593</v>
      </c>
      <c r="F105" t="s">
        <v>28813</v>
      </c>
      <c r="G105" s="2">
        <f>+IFERROR(VLOOKUP(Tabla2[[#This Row],[key]],TD!$A$4:$C$500,3,0),"SC")</f>
        <v>30</v>
      </c>
      <c r="I105" t="str">
        <f>+IFERROR(VLOOKUP(Tabla2[[#This Row],[Grupo]],grupo[],2,0),"Pendiente")</f>
        <v>10</v>
      </c>
      <c r="J105" t="str">
        <f>+IFERROR(VLOOKUP(Tabla2[[#This Row],[Tipo]],Tabla4[],2,0),"Pendiente")</f>
        <v>02</v>
      </c>
      <c r="K105" t="str">
        <f>+Tabla2[[#This Row],[idgrupo]]&amp;"-"&amp;Tabla2[[#This Row],[idtipo]]</f>
        <v>10-02</v>
      </c>
      <c r="L105">
        <f>+L104+1</f>
        <v>102</v>
      </c>
      <c r="M105">
        <f>+IF(Tabla2[[#This Row],[Tipo]]="Genérico",Tabla2[[#This Row],[Orden]]+1000,Tabla2[[#This Row],[Orden]])</f>
        <v>102</v>
      </c>
    </row>
    <row r="106" spans="2:13" x14ac:dyDescent="0.3">
      <c r="B106" s="13" t="str">
        <f>+IFERROR(VLOOKUP(Tabla2[[#This Row],[key]],TD!$A$4:$C$500,2,0),"SC")</f>
        <v>SC</v>
      </c>
      <c r="C106" t="s">
        <v>40784</v>
      </c>
      <c r="D106" t="s">
        <v>28733</v>
      </c>
      <c r="E106" t="s">
        <v>39593</v>
      </c>
      <c r="F106" t="s">
        <v>28844</v>
      </c>
      <c r="G106" s="2" t="str">
        <f>+IFERROR(VLOOKUP(Tabla2[[#This Row],[key]],TD!$A$4:$C$500,3,0),"SC")</f>
        <v>SC</v>
      </c>
      <c r="I106" t="str">
        <f>+IFERROR(VLOOKUP(Tabla2[[#This Row],[Grupo]],grupo[],2,0),"Pendiente")</f>
        <v>10</v>
      </c>
      <c r="J106" t="str">
        <f>+IFERROR(VLOOKUP(Tabla2[[#This Row],[Tipo]],Tabla4[],2,0),"Pendiente")</f>
        <v>02</v>
      </c>
      <c r="K106" t="str">
        <f>+Tabla2[[#This Row],[idgrupo]]&amp;"-"&amp;Tabla2[[#This Row],[idtipo]]</f>
        <v>10-02</v>
      </c>
      <c r="L106">
        <f>+L105+1</f>
        <v>103</v>
      </c>
      <c r="M106">
        <f>+IF(Tabla2[[#This Row],[Tipo]]="Genérico",Tabla2[[#This Row],[Orden]]+1000,Tabla2[[#This Row],[Orden]])</f>
        <v>103</v>
      </c>
    </row>
    <row r="107" spans="2:13" x14ac:dyDescent="0.3">
      <c r="B107" s="13" t="str">
        <f>+IFERROR(VLOOKUP(Tabla2[[#This Row],[key]],TD!$A$4:$C$500,2,0),"SC")</f>
        <v>SC</v>
      </c>
      <c r="C107" t="s">
        <v>40783</v>
      </c>
      <c r="D107" t="s">
        <v>28733</v>
      </c>
      <c r="E107" t="s">
        <v>39593</v>
      </c>
      <c r="F107" t="s">
        <v>28798</v>
      </c>
      <c r="G107" s="2" t="str">
        <f>+IFERROR(VLOOKUP(Tabla2[[#This Row],[key]],TD!$A$4:$C$500,3,0),"SC")</f>
        <v>SC</v>
      </c>
      <c r="I107" t="str">
        <f>+IFERROR(VLOOKUP(Tabla2[[#This Row],[Grupo]],grupo[],2,0),"Pendiente")</f>
        <v>10</v>
      </c>
      <c r="J107" t="str">
        <f>+IFERROR(VLOOKUP(Tabla2[[#This Row],[Tipo]],Tabla4[],2,0),"Pendiente")</f>
        <v>02</v>
      </c>
      <c r="K107" t="str">
        <f>+Tabla2[[#This Row],[idgrupo]]&amp;"-"&amp;Tabla2[[#This Row],[idtipo]]</f>
        <v>10-02</v>
      </c>
      <c r="L107">
        <f>+L106+1</f>
        <v>104</v>
      </c>
      <c r="M107">
        <f>+IF(Tabla2[[#This Row],[Tipo]]="Genérico",Tabla2[[#This Row],[Orden]]+1000,Tabla2[[#This Row],[Orden]])</f>
        <v>104</v>
      </c>
    </row>
    <row r="108" spans="2:13" x14ac:dyDescent="0.3">
      <c r="B108" s="13">
        <f>+IFERROR(VLOOKUP(Tabla2[[#This Row],[key]],TD!$A$4:$C$500,2,0),"SC")</f>
        <v>82</v>
      </c>
      <c r="C108" t="s">
        <v>28674</v>
      </c>
      <c r="D108" t="s">
        <v>28733</v>
      </c>
      <c r="E108" t="s">
        <v>39593</v>
      </c>
      <c r="F108" t="s">
        <v>28862</v>
      </c>
      <c r="G108" s="2">
        <f>+IFERROR(VLOOKUP(Tabla2[[#This Row],[key]],TD!$A$4:$C$500,3,0),"SC")</f>
        <v>3</v>
      </c>
      <c r="I108" t="str">
        <f>+IFERROR(VLOOKUP(Tabla2[[#This Row],[Grupo]],grupo[],2,0),"Pendiente")</f>
        <v>10</v>
      </c>
      <c r="J108" t="str">
        <f>+IFERROR(VLOOKUP(Tabla2[[#This Row],[Tipo]],Tabla4[],2,0),"Pendiente")</f>
        <v>02</v>
      </c>
      <c r="K108" t="str">
        <f>+Tabla2[[#This Row],[idgrupo]]&amp;"-"&amp;Tabla2[[#This Row],[idtipo]]</f>
        <v>10-02</v>
      </c>
      <c r="L108">
        <f>+L107+1</f>
        <v>105</v>
      </c>
      <c r="M108">
        <f>+IF(Tabla2[[#This Row],[Tipo]]="Genérico",Tabla2[[#This Row],[Orden]]+1000,Tabla2[[#This Row],[Orden]])</f>
        <v>105</v>
      </c>
    </row>
    <row r="109" spans="2:13" x14ac:dyDescent="0.3">
      <c r="B109" s="13">
        <f>+IFERROR(VLOOKUP(Tabla2[[#This Row],[key]],TD!$A$4:$C$500,2,0),"SC")</f>
        <v>83</v>
      </c>
      <c r="C109" t="s">
        <v>24837</v>
      </c>
      <c r="D109" t="s">
        <v>28733</v>
      </c>
      <c r="E109" t="s">
        <v>39593</v>
      </c>
      <c r="F109" t="s">
        <v>28750</v>
      </c>
      <c r="G109" s="2">
        <f>+IFERROR(VLOOKUP(Tabla2[[#This Row],[key]],TD!$A$4:$C$500,3,0),"SC")</f>
        <v>77</v>
      </c>
      <c r="I109" t="str">
        <f>+IFERROR(VLOOKUP(Tabla2[[#This Row],[Grupo]],grupo[],2,0),"Pendiente")</f>
        <v>10</v>
      </c>
      <c r="J109" t="str">
        <f>+IFERROR(VLOOKUP(Tabla2[[#This Row],[Tipo]],Tabla4[],2,0),"Pendiente")</f>
        <v>02</v>
      </c>
      <c r="K109" t="str">
        <f>+Tabla2[[#This Row],[idgrupo]]&amp;"-"&amp;Tabla2[[#This Row],[idtipo]]</f>
        <v>10-02</v>
      </c>
      <c r="L109">
        <f>+L108+1</f>
        <v>106</v>
      </c>
      <c r="M109">
        <f>+IF(Tabla2[[#This Row],[Tipo]]="Genérico",Tabla2[[#This Row],[Orden]]+1000,Tabla2[[#This Row],[Orden]])</f>
        <v>106</v>
      </c>
    </row>
    <row r="110" spans="2:13" x14ac:dyDescent="0.3">
      <c r="B110" s="13">
        <f>+IFERROR(VLOOKUP(Tabla2[[#This Row],[key]],TD!$A$4:$C$500,2,0),"SC")</f>
        <v>84</v>
      </c>
      <c r="C110" t="s">
        <v>23533</v>
      </c>
      <c r="D110" t="s">
        <v>28733</v>
      </c>
      <c r="E110" t="s">
        <v>39593</v>
      </c>
      <c r="F110" t="s">
        <v>28788</v>
      </c>
      <c r="G110" s="2">
        <f>+IFERROR(VLOOKUP(Tabla2[[#This Row],[key]],TD!$A$4:$C$500,3,0),"SC")</f>
        <v>18</v>
      </c>
      <c r="I110" t="str">
        <f>+IFERROR(VLOOKUP(Tabla2[[#This Row],[Grupo]],grupo[],2,0),"Pendiente")</f>
        <v>10</v>
      </c>
      <c r="J110" t="str">
        <f>+IFERROR(VLOOKUP(Tabla2[[#This Row],[Tipo]],Tabla4[],2,0),"Pendiente")</f>
        <v>02</v>
      </c>
      <c r="K110" t="str">
        <f>+Tabla2[[#This Row],[idgrupo]]&amp;"-"&amp;Tabla2[[#This Row],[idtipo]]</f>
        <v>10-02</v>
      </c>
      <c r="L110">
        <f>+L109+1</f>
        <v>107</v>
      </c>
      <c r="M110">
        <f>+IF(Tabla2[[#This Row],[Tipo]]="Genérico",Tabla2[[#This Row],[Orden]]+1000,Tabla2[[#This Row],[Orden]])</f>
        <v>107</v>
      </c>
    </row>
    <row r="111" spans="2:13" x14ac:dyDescent="0.3">
      <c r="B111" s="13">
        <f>+IFERROR(VLOOKUP(Tabla2[[#This Row],[key]],TD!$A$4:$C$500,2,0),"SC")</f>
        <v>85</v>
      </c>
      <c r="C111" t="s">
        <v>28676</v>
      </c>
      <c r="D111" t="s">
        <v>28733</v>
      </c>
      <c r="E111" t="s">
        <v>39593</v>
      </c>
      <c r="F111" t="s">
        <v>28781</v>
      </c>
      <c r="G111" s="2">
        <f>+IFERROR(VLOOKUP(Tabla2[[#This Row],[key]],TD!$A$4:$C$500,3,0),"SC")</f>
        <v>43</v>
      </c>
      <c r="I111" t="str">
        <f>+IFERROR(VLOOKUP(Tabla2[[#This Row],[Grupo]],grupo[],2,0),"Pendiente")</f>
        <v>10</v>
      </c>
      <c r="J111" t="str">
        <f>+IFERROR(VLOOKUP(Tabla2[[#This Row],[Tipo]],Tabla4[],2,0),"Pendiente")</f>
        <v>02</v>
      </c>
      <c r="K111" t="str">
        <f>+Tabla2[[#This Row],[idgrupo]]&amp;"-"&amp;Tabla2[[#This Row],[idtipo]]</f>
        <v>10-02</v>
      </c>
      <c r="L111">
        <f>+L110+1</f>
        <v>108</v>
      </c>
      <c r="M111">
        <f>+IF(Tabla2[[#This Row],[Tipo]]="Genérico",Tabla2[[#This Row],[Orden]]+1000,Tabla2[[#This Row],[Orden]])</f>
        <v>108</v>
      </c>
    </row>
    <row r="112" spans="2:13" x14ac:dyDescent="0.3">
      <c r="B112" s="13" t="str">
        <f>+IFERROR(VLOOKUP(Tabla2[[#This Row],[key]],TD!$A$4:$C$500,2,0),"SC")</f>
        <v>SC</v>
      </c>
      <c r="C112" t="s">
        <v>24652</v>
      </c>
      <c r="D112" t="s">
        <v>28733</v>
      </c>
      <c r="E112" t="s">
        <v>39593</v>
      </c>
      <c r="F112" t="s">
        <v>28781</v>
      </c>
      <c r="G112" s="2" t="str">
        <f>+IFERROR(VLOOKUP(Tabla2[[#This Row],[key]],TD!$A$4:$C$500,3,0),"SC")</f>
        <v>SC</v>
      </c>
      <c r="I112" t="str">
        <f>+IFERROR(VLOOKUP(Tabla2[[#This Row],[Grupo]],grupo[],2,0),"Pendiente")</f>
        <v>10</v>
      </c>
      <c r="J112" t="str">
        <f>+IFERROR(VLOOKUP(Tabla2[[#This Row],[Tipo]],Tabla4[],2,0),"Pendiente")</f>
        <v>02</v>
      </c>
      <c r="K112" t="str">
        <f>+Tabla2[[#This Row],[idgrupo]]&amp;"-"&amp;Tabla2[[#This Row],[idtipo]]</f>
        <v>10-02</v>
      </c>
      <c r="L112">
        <f>+L111+1</f>
        <v>109</v>
      </c>
      <c r="M112">
        <f>+IF(Tabla2[[#This Row],[Tipo]]="Genérico",Tabla2[[#This Row],[Orden]]+1000,Tabla2[[#This Row],[Orden]])</f>
        <v>109</v>
      </c>
    </row>
    <row r="113" spans="2:13" x14ac:dyDescent="0.3">
      <c r="B113" s="13">
        <f>+IFERROR(VLOOKUP(Tabla2[[#This Row],[key]],TD!$A$4:$C$500,2,0),"SC")</f>
        <v>86</v>
      </c>
      <c r="C113" t="s">
        <v>28091</v>
      </c>
      <c r="D113" t="s">
        <v>28733</v>
      </c>
      <c r="E113" t="s">
        <v>39593</v>
      </c>
      <c r="F113" t="s">
        <v>28744</v>
      </c>
      <c r="G113" s="2">
        <f>+IFERROR(VLOOKUP(Tabla2[[#This Row],[key]],TD!$A$4:$C$500,3,0),"SC")</f>
        <v>2</v>
      </c>
      <c r="I113" t="str">
        <f>+IFERROR(VLOOKUP(Tabla2[[#This Row],[Grupo]],grupo[],2,0),"Pendiente")</f>
        <v>10</v>
      </c>
      <c r="J113" t="str">
        <f>+IFERROR(VLOOKUP(Tabla2[[#This Row],[Tipo]],Tabla4[],2,0),"Pendiente")</f>
        <v>02</v>
      </c>
      <c r="K113" t="str">
        <f>+Tabla2[[#This Row],[idgrupo]]&amp;"-"&amp;Tabla2[[#This Row],[idtipo]]</f>
        <v>10-02</v>
      </c>
      <c r="L113">
        <f>+L112+1</f>
        <v>110</v>
      </c>
      <c r="M113">
        <f>+IF(Tabla2[[#This Row],[Tipo]]="Genérico",Tabla2[[#This Row],[Orden]]+1000,Tabla2[[#This Row],[Orden]])</f>
        <v>110</v>
      </c>
    </row>
    <row r="114" spans="2:13" x14ac:dyDescent="0.3">
      <c r="B114" s="13">
        <f>+IFERROR(VLOOKUP(Tabla2[[#This Row],[key]],TD!$A$4:$C$500,2,0),"SC")</f>
        <v>87</v>
      </c>
      <c r="C114" t="s">
        <v>19834</v>
      </c>
      <c r="D114" t="s">
        <v>28733</v>
      </c>
      <c r="E114" t="s">
        <v>39593</v>
      </c>
      <c r="F114" t="s">
        <v>28750</v>
      </c>
      <c r="G114" s="2">
        <f>+IFERROR(VLOOKUP(Tabla2[[#This Row],[key]],TD!$A$4:$C$500,3,0),"SC")</f>
        <v>66</v>
      </c>
      <c r="I114" t="str">
        <f>+IFERROR(VLOOKUP(Tabla2[[#This Row],[Grupo]],grupo[],2,0),"Pendiente")</f>
        <v>10</v>
      </c>
      <c r="J114" t="str">
        <f>+IFERROR(VLOOKUP(Tabla2[[#This Row],[Tipo]],Tabla4[],2,0),"Pendiente")</f>
        <v>02</v>
      </c>
      <c r="K114" t="str">
        <f>+Tabla2[[#This Row],[idgrupo]]&amp;"-"&amp;Tabla2[[#This Row],[idtipo]]</f>
        <v>10-02</v>
      </c>
      <c r="L114">
        <f>+L113+1</f>
        <v>111</v>
      </c>
      <c r="M114">
        <f>+IF(Tabla2[[#This Row],[Tipo]]="Genérico",Tabla2[[#This Row],[Orden]]+1000,Tabla2[[#This Row],[Orden]])</f>
        <v>111</v>
      </c>
    </row>
    <row r="115" spans="2:13" x14ac:dyDescent="0.3">
      <c r="B115" s="13">
        <f>+IFERROR(VLOOKUP(Tabla2[[#This Row],[key]],TD!$A$4:$C$500,2,0),"SC")</f>
        <v>88</v>
      </c>
      <c r="C115" t="s">
        <v>27959</v>
      </c>
      <c r="D115" t="s">
        <v>28733</v>
      </c>
      <c r="E115" t="s">
        <v>39593</v>
      </c>
      <c r="F115" t="s">
        <v>28840</v>
      </c>
      <c r="G115" s="2">
        <f>+IFERROR(VLOOKUP(Tabla2[[#This Row],[key]],TD!$A$4:$C$500,3,0),"SC")</f>
        <v>11</v>
      </c>
      <c r="I115" t="str">
        <f>+IFERROR(VLOOKUP(Tabla2[[#This Row],[Grupo]],grupo[],2,0),"Pendiente")</f>
        <v>10</v>
      </c>
      <c r="J115" t="str">
        <f>+IFERROR(VLOOKUP(Tabla2[[#This Row],[Tipo]],Tabla4[],2,0),"Pendiente")</f>
        <v>02</v>
      </c>
      <c r="K115" t="str">
        <f>+Tabla2[[#This Row],[idgrupo]]&amp;"-"&amp;Tabla2[[#This Row],[idtipo]]</f>
        <v>10-02</v>
      </c>
      <c r="L115">
        <f>+L114+1</f>
        <v>112</v>
      </c>
      <c r="M115">
        <f>+IF(Tabla2[[#This Row],[Tipo]]="Genérico",Tabla2[[#This Row],[Orden]]+1000,Tabla2[[#This Row],[Orden]])</f>
        <v>112</v>
      </c>
    </row>
    <row r="116" spans="2:13" x14ac:dyDescent="0.3">
      <c r="B116" s="13">
        <f>+IFERROR(VLOOKUP(Tabla2[[#This Row],[key]],TD!$A$4:$C$500,2,0),"SC")</f>
        <v>89</v>
      </c>
      <c r="C116" t="s">
        <v>17540</v>
      </c>
      <c r="D116" t="s">
        <v>28733</v>
      </c>
      <c r="E116" t="s">
        <v>39593</v>
      </c>
      <c r="F116" t="s">
        <v>28749</v>
      </c>
      <c r="G116" s="2">
        <f>+IFERROR(VLOOKUP(Tabla2[[#This Row],[key]],TD!$A$4:$C$500,3,0),"SC")</f>
        <v>75</v>
      </c>
      <c r="I116" t="str">
        <f>+IFERROR(VLOOKUP(Tabla2[[#This Row],[Grupo]],grupo[],2,0),"Pendiente")</f>
        <v>10</v>
      </c>
      <c r="J116" t="str">
        <f>+IFERROR(VLOOKUP(Tabla2[[#This Row],[Tipo]],Tabla4[],2,0),"Pendiente")</f>
        <v>02</v>
      </c>
      <c r="K116" t="str">
        <f>+Tabla2[[#This Row],[idgrupo]]&amp;"-"&amp;Tabla2[[#This Row],[idtipo]]</f>
        <v>10-02</v>
      </c>
      <c r="L116">
        <f>+L115+1</f>
        <v>113</v>
      </c>
      <c r="M116">
        <f>+IF(Tabla2[[#This Row],[Tipo]]="Genérico",Tabla2[[#This Row],[Orden]]+1000,Tabla2[[#This Row],[Orden]])</f>
        <v>113</v>
      </c>
    </row>
    <row r="117" spans="2:13" x14ac:dyDescent="0.3">
      <c r="B117" s="13" t="str">
        <f>+IFERROR(VLOOKUP(Tabla2[[#This Row],[key]],TD!$A$4:$C$500,2,0),"SC")</f>
        <v>SC</v>
      </c>
      <c r="C117" t="s">
        <v>40786</v>
      </c>
      <c r="D117" t="s">
        <v>28733</v>
      </c>
      <c r="E117" t="s">
        <v>39593</v>
      </c>
      <c r="F117" t="s">
        <v>28781</v>
      </c>
      <c r="G117" s="2" t="str">
        <f>+IFERROR(VLOOKUP(Tabla2[[#This Row],[key]],TD!$A$4:$C$500,3,0),"SC")</f>
        <v>SC</v>
      </c>
      <c r="I117" t="str">
        <f>+IFERROR(VLOOKUP(Tabla2[[#This Row],[Grupo]],grupo[],2,0),"Pendiente")</f>
        <v>10</v>
      </c>
      <c r="J117" t="str">
        <f>+IFERROR(VLOOKUP(Tabla2[[#This Row],[Tipo]],Tabla4[],2,0),"Pendiente")</f>
        <v>02</v>
      </c>
      <c r="K117" t="str">
        <f>+Tabla2[[#This Row],[idgrupo]]&amp;"-"&amp;Tabla2[[#This Row],[idtipo]]</f>
        <v>10-02</v>
      </c>
      <c r="L117">
        <f>+L116+1</f>
        <v>114</v>
      </c>
      <c r="M117">
        <f>+IF(Tabla2[[#This Row],[Tipo]]="Genérico",Tabla2[[#This Row],[Orden]]+1000,Tabla2[[#This Row],[Orden]])</f>
        <v>114</v>
      </c>
    </row>
    <row r="118" spans="2:13" x14ac:dyDescent="0.3">
      <c r="B118" s="13">
        <f>+IFERROR(VLOOKUP(Tabla2[[#This Row],[key]],TD!$A$4:$C$500,2,0),"SC")</f>
        <v>91</v>
      </c>
      <c r="C118" t="s">
        <v>18603</v>
      </c>
      <c r="D118" t="s">
        <v>28733</v>
      </c>
      <c r="E118" t="s">
        <v>39593</v>
      </c>
      <c r="F118" t="s">
        <v>28758</v>
      </c>
      <c r="G118" s="2">
        <f>+IFERROR(VLOOKUP(Tabla2[[#This Row],[key]],TD!$A$4:$C$500,3,0),"SC")</f>
        <v>81</v>
      </c>
      <c r="I118" t="str">
        <f>+IFERROR(VLOOKUP(Tabla2[[#This Row],[Grupo]],grupo[],2,0),"Pendiente")</f>
        <v>10</v>
      </c>
      <c r="J118" t="str">
        <f>+IFERROR(VLOOKUP(Tabla2[[#This Row],[Tipo]],Tabla4[],2,0),"Pendiente")</f>
        <v>02</v>
      </c>
      <c r="K118" t="str">
        <f>+Tabla2[[#This Row],[idgrupo]]&amp;"-"&amp;Tabla2[[#This Row],[idtipo]]</f>
        <v>10-02</v>
      </c>
      <c r="L118">
        <f>+L117+1</f>
        <v>115</v>
      </c>
      <c r="M118">
        <f>+IF(Tabla2[[#This Row],[Tipo]]="Genérico",Tabla2[[#This Row],[Orden]]+1000,Tabla2[[#This Row],[Orden]])</f>
        <v>115</v>
      </c>
    </row>
    <row r="119" spans="2:13" x14ac:dyDescent="0.3">
      <c r="B119" s="13">
        <f>+IFERROR(VLOOKUP(Tabla2[[#This Row],[key]],TD!$A$4:$C$500,2,0),"SC")</f>
        <v>92</v>
      </c>
      <c r="C119" t="s">
        <v>28615</v>
      </c>
      <c r="D119" t="s">
        <v>28733</v>
      </c>
      <c r="E119" t="s">
        <v>39593</v>
      </c>
      <c r="F119" t="s">
        <v>28748</v>
      </c>
      <c r="G119" s="2">
        <f>+IFERROR(VLOOKUP(Tabla2[[#This Row],[key]],TD!$A$4:$C$500,3,0),"SC")</f>
        <v>26</v>
      </c>
      <c r="I119" t="str">
        <f>+IFERROR(VLOOKUP(Tabla2[[#This Row],[Grupo]],grupo[],2,0),"Pendiente")</f>
        <v>10</v>
      </c>
      <c r="J119" t="str">
        <f>+IFERROR(VLOOKUP(Tabla2[[#This Row],[Tipo]],Tabla4[],2,0),"Pendiente")</f>
        <v>02</v>
      </c>
      <c r="K119" t="str">
        <f>+Tabla2[[#This Row],[idgrupo]]&amp;"-"&amp;Tabla2[[#This Row],[idtipo]]</f>
        <v>10-02</v>
      </c>
      <c r="L119">
        <f>+L118+1</f>
        <v>116</v>
      </c>
      <c r="M119">
        <f>+IF(Tabla2[[#This Row],[Tipo]]="Genérico",Tabla2[[#This Row],[Orden]]+1000,Tabla2[[#This Row],[Orden]])</f>
        <v>116</v>
      </c>
    </row>
    <row r="120" spans="2:13" x14ac:dyDescent="0.3">
      <c r="B120" s="13">
        <f>+IFERROR(VLOOKUP(Tabla2[[#This Row],[key]],TD!$A$4:$C$500,2,0),"SC")</f>
        <v>94</v>
      </c>
      <c r="C120" t="s">
        <v>27496</v>
      </c>
      <c r="D120" t="s">
        <v>28733</v>
      </c>
      <c r="E120" t="s">
        <v>39593</v>
      </c>
      <c r="F120" t="s">
        <v>39592</v>
      </c>
      <c r="G120" s="2">
        <f>+IFERROR(VLOOKUP(Tabla2[[#This Row],[key]],TD!$A$4:$C$500,3,0),"SC")</f>
        <v>43</v>
      </c>
      <c r="I120" t="str">
        <f>+IFERROR(VLOOKUP(Tabla2[[#This Row],[Grupo]],grupo[],2,0),"Pendiente")</f>
        <v>10</v>
      </c>
      <c r="J120" t="str">
        <f>+IFERROR(VLOOKUP(Tabla2[[#This Row],[Tipo]],Tabla4[],2,0),"Pendiente")</f>
        <v>02</v>
      </c>
      <c r="K120" t="str">
        <f>+Tabla2[[#This Row],[idgrupo]]&amp;"-"&amp;Tabla2[[#This Row],[idtipo]]</f>
        <v>10-02</v>
      </c>
      <c r="L120">
        <f>+L119+1</f>
        <v>117</v>
      </c>
      <c r="M120">
        <f>+IF(Tabla2[[#This Row],[Tipo]]="Genérico",Tabla2[[#This Row],[Orden]]+1000,Tabla2[[#This Row],[Orden]])</f>
        <v>117</v>
      </c>
    </row>
    <row r="121" spans="2:13" x14ac:dyDescent="0.3">
      <c r="B121" s="13">
        <f>+IFERROR(VLOOKUP(Tabla2[[#This Row],[key]],TD!$A$4:$C$500,2,0),"SC")</f>
        <v>95</v>
      </c>
      <c r="C121" t="s">
        <v>21482</v>
      </c>
      <c r="D121" t="s">
        <v>28733</v>
      </c>
      <c r="E121" t="s">
        <v>39593</v>
      </c>
      <c r="F121" t="s">
        <v>39604</v>
      </c>
      <c r="G121" s="2">
        <f>+IFERROR(VLOOKUP(Tabla2[[#This Row],[key]],TD!$A$4:$C$500,3,0),"SC")</f>
        <v>49</v>
      </c>
      <c r="I121" t="str">
        <f>+IFERROR(VLOOKUP(Tabla2[[#This Row],[Grupo]],grupo[],2,0),"Pendiente")</f>
        <v>10</v>
      </c>
      <c r="J121" t="str">
        <f>+IFERROR(VLOOKUP(Tabla2[[#This Row],[Tipo]],Tabla4[],2,0),"Pendiente")</f>
        <v>02</v>
      </c>
      <c r="K121" t="str">
        <f>+Tabla2[[#This Row],[idgrupo]]&amp;"-"&amp;Tabla2[[#This Row],[idtipo]]</f>
        <v>10-02</v>
      </c>
      <c r="L121">
        <f>+L120+1</f>
        <v>118</v>
      </c>
      <c r="M121">
        <f>+IF(Tabla2[[#This Row],[Tipo]]="Genérico",Tabla2[[#This Row],[Orden]]+1000,Tabla2[[#This Row],[Orden]])</f>
        <v>118</v>
      </c>
    </row>
    <row r="122" spans="2:13" x14ac:dyDescent="0.3">
      <c r="B122" s="13">
        <f>+IFERROR(VLOOKUP(Tabla2[[#This Row],[key]],TD!$A$4:$C$500,2,0),"SC")</f>
        <v>96</v>
      </c>
      <c r="C122" t="s">
        <v>12171</v>
      </c>
      <c r="D122" t="s">
        <v>28733</v>
      </c>
      <c r="E122" t="s">
        <v>39593</v>
      </c>
      <c r="F122" t="s">
        <v>28817</v>
      </c>
      <c r="G122" s="2">
        <f>+IFERROR(VLOOKUP(Tabla2[[#This Row],[key]],TD!$A$4:$C$500,3,0),"SC")</f>
        <v>133</v>
      </c>
      <c r="I122" t="str">
        <f>+IFERROR(VLOOKUP(Tabla2[[#This Row],[Grupo]],grupo[],2,0),"Pendiente")</f>
        <v>10</v>
      </c>
      <c r="J122" t="str">
        <f>+IFERROR(VLOOKUP(Tabla2[[#This Row],[Tipo]],Tabla4[],2,0),"Pendiente")</f>
        <v>02</v>
      </c>
      <c r="K122" t="str">
        <f>+Tabla2[[#This Row],[idgrupo]]&amp;"-"&amp;Tabla2[[#This Row],[idtipo]]</f>
        <v>10-02</v>
      </c>
      <c r="L122">
        <f>+L121+1</f>
        <v>119</v>
      </c>
      <c r="M122">
        <f>+IF(Tabla2[[#This Row],[Tipo]]="Genérico",Tabla2[[#This Row],[Orden]]+1000,Tabla2[[#This Row],[Orden]])</f>
        <v>119</v>
      </c>
    </row>
    <row r="123" spans="2:13" x14ac:dyDescent="0.3">
      <c r="B123" s="13">
        <f>+IFERROR(VLOOKUP(Tabla2[[#This Row],[key]],TD!$A$4:$C$500,2,0),"SC")</f>
        <v>97</v>
      </c>
      <c r="C123" t="s">
        <v>19199</v>
      </c>
      <c r="D123" t="s">
        <v>28733</v>
      </c>
      <c r="E123" t="s">
        <v>39593</v>
      </c>
      <c r="F123" t="s">
        <v>40665</v>
      </c>
      <c r="G123" s="2">
        <f>+IFERROR(VLOOKUP(Tabla2[[#This Row],[key]],TD!$A$4:$C$500,3,0),"SC")</f>
        <v>9</v>
      </c>
      <c r="I123" t="str">
        <f>+IFERROR(VLOOKUP(Tabla2[[#This Row],[Grupo]],grupo[],2,0),"Pendiente")</f>
        <v>10</v>
      </c>
      <c r="J123" t="str">
        <f>+IFERROR(VLOOKUP(Tabla2[[#This Row],[Tipo]],Tabla4[],2,0),"Pendiente")</f>
        <v>02</v>
      </c>
      <c r="K123" t="str">
        <f>+Tabla2[[#This Row],[idgrupo]]&amp;"-"&amp;Tabla2[[#This Row],[idtipo]]</f>
        <v>10-02</v>
      </c>
      <c r="L123">
        <f>+L122+1</f>
        <v>120</v>
      </c>
      <c r="M123">
        <f>+IF(Tabla2[[#This Row],[Tipo]]="Genérico",Tabla2[[#This Row],[Orden]]+1000,Tabla2[[#This Row],[Orden]])</f>
        <v>120</v>
      </c>
    </row>
    <row r="124" spans="2:13" x14ac:dyDescent="0.3">
      <c r="B124" s="13">
        <f>+IFERROR(VLOOKUP(Tabla2[[#This Row],[key]],TD!$A$4:$C$500,2,0),"SC")</f>
        <v>98</v>
      </c>
      <c r="C124" t="s">
        <v>20644</v>
      </c>
      <c r="D124" t="s">
        <v>28733</v>
      </c>
      <c r="E124" t="s">
        <v>39593</v>
      </c>
      <c r="F124" t="s">
        <v>28844</v>
      </c>
      <c r="G124" s="2">
        <f>+IFERROR(VLOOKUP(Tabla2[[#This Row],[key]],TD!$A$4:$C$500,3,0),"SC")</f>
        <v>7</v>
      </c>
      <c r="I124" t="str">
        <f>+IFERROR(VLOOKUP(Tabla2[[#This Row],[Grupo]],grupo[],2,0),"Pendiente")</f>
        <v>10</v>
      </c>
      <c r="J124" t="str">
        <f>+IFERROR(VLOOKUP(Tabla2[[#This Row],[Tipo]],Tabla4[],2,0),"Pendiente")</f>
        <v>02</v>
      </c>
      <c r="K124" t="str">
        <f>+Tabla2[[#This Row],[idgrupo]]&amp;"-"&amp;Tabla2[[#This Row],[idtipo]]</f>
        <v>10-02</v>
      </c>
      <c r="L124">
        <f>+L123+1</f>
        <v>121</v>
      </c>
      <c r="M124">
        <f>+IF(Tabla2[[#This Row],[Tipo]]="Genérico",Tabla2[[#This Row],[Orden]]+1000,Tabla2[[#This Row],[Orden]])</f>
        <v>121</v>
      </c>
    </row>
    <row r="125" spans="2:13" x14ac:dyDescent="0.3">
      <c r="B125" s="13">
        <f>+IFERROR(VLOOKUP(Tabla2[[#This Row],[key]],TD!$A$4:$C$500,2,0),"SC")</f>
        <v>99</v>
      </c>
      <c r="C125" t="s">
        <v>28629</v>
      </c>
      <c r="D125" t="s">
        <v>28733</v>
      </c>
      <c r="E125" t="s">
        <v>39593</v>
      </c>
      <c r="F125" t="s">
        <v>28743</v>
      </c>
      <c r="G125" s="2">
        <f>+IFERROR(VLOOKUP(Tabla2[[#This Row],[key]],TD!$A$4:$C$500,3,0),"SC")</f>
        <v>264</v>
      </c>
      <c r="I125" t="str">
        <f>+IFERROR(VLOOKUP(Tabla2[[#This Row],[Grupo]],grupo[],2,0),"Pendiente")</f>
        <v>10</v>
      </c>
      <c r="J125" t="str">
        <f>+IFERROR(VLOOKUP(Tabla2[[#This Row],[Tipo]],Tabla4[],2,0),"Pendiente")</f>
        <v>02</v>
      </c>
      <c r="K125" t="str">
        <f>+Tabla2[[#This Row],[idgrupo]]&amp;"-"&amp;Tabla2[[#This Row],[idtipo]]</f>
        <v>10-02</v>
      </c>
      <c r="L125">
        <f>+L124+1</f>
        <v>122</v>
      </c>
      <c r="M125">
        <f>+IF(Tabla2[[#This Row],[Tipo]]="Genérico",Tabla2[[#This Row],[Orden]]+1000,Tabla2[[#This Row],[Orden]])</f>
        <v>122</v>
      </c>
    </row>
    <row r="126" spans="2:13" x14ac:dyDescent="0.3">
      <c r="B126" s="13">
        <f>+IFERROR(VLOOKUP(Tabla2[[#This Row],[key]],TD!$A$4:$C$500,2,0),"SC")</f>
        <v>100</v>
      </c>
      <c r="C126" t="s">
        <v>26846</v>
      </c>
      <c r="D126" t="s">
        <v>28733</v>
      </c>
      <c r="E126" t="s">
        <v>39593</v>
      </c>
      <c r="F126" t="s">
        <v>28853</v>
      </c>
      <c r="G126" s="2">
        <f>+IFERROR(VLOOKUP(Tabla2[[#This Row],[key]],TD!$A$4:$C$500,3,0),"SC")</f>
        <v>3</v>
      </c>
      <c r="I126" t="str">
        <f>+IFERROR(VLOOKUP(Tabla2[[#This Row],[Grupo]],grupo[],2,0),"Pendiente")</f>
        <v>10</v>
      </c>
      <c r="J126" t="str">
        <f>+IFERROR(VLOOKUP(Tabla2[[#This Row],[Tipo]],Tabla4[],2,0),"Pendiente")</f>
        <v>02</v>
      </c>
      <c r="K126" t="str">
        <f>+Tabla2[[#This Row],[idgrupo]]&amp;"-"&amp;Tabla2[[#This Row],[idtipo]]</f>
        <v>10-02</v>
      </c>
      <c r="L126">
        <f>+L125+1</f>
        <v>123</v>
      </c>
      <c r="M126">
        <f>+IF(Tabla2[[#This Row],[Tipo]]="Genérico",Tabla2[[#This Row],[Orden]]+1000,Tabla2[[#This Row],[Orden]])</f>
        <v>123</v>
      </c>
    </row>
    <row r="127" spans="2:13" x14ac:dyDescent="0.3">
      <c r="B127" s="13">
        <f>+IFERROR(VLOOKUP(Tabla2[[#This Row],[key]],TD!$A$4:$C$500,2,0),"SC")</f>
        <v>101</v>
      </c>
      <c r="C127" t="s">
        <v>22213</v>
      </c>
      <c r="D127" t="s">
        <v>28733</v>
      </c>
      <c r="E127" t="s">
        <v>39593</v>
      </c>
      <c r="F127" t="s">
        <v>28773</v>
      </c>
      <c r="G127" s="2">
        <f>+IFERROR(VLOOKUP(Tabla2[[#This Row],[key]],TD!$A$4:$C$500,3,0),"SC")</f>
        <v>44</v>
      </c>
      <c r="I127" t="str">
        <f>+IFERROR(VLOOKUP(Tabla2[[#This Row],[Grupo]],grupo[],2,0),"Pendiente")</f>
        <v>10</v>
      </c>
      <c r="J127" t="str">
        <f>+IFERROR(VLOOKUP(Tabla2[[#This Row],[Tipo]],Tabla4[],2,0),"Pendiente")</f>
        <v>02</v>
      </c>
      <c r="K127" t="str">
        <f>+Tabla2[[#This Row],[idgrupo]]&amp;"-"&amp;Tabla2[[#This Row],[idtipo]]</f>
        <v>10-02</v>
      </c>
      <c r="L127">
        <f>+L126+1</f>
        <v>124</v>
      </c>
      <c r="M127">
        <f>+IF(Tabla2[[#This Row],[Tipo]]="Genérico",Tabla2[[#This Row],[Orden]]+1000,Tabla2[[#This Row],[Orden]])</f>
        <v>124</v>
      </c>
    </row>
    <row r="128" spans="2:13" x14ac:dyDescent="0.3">
      <c r="B128" s="13">
        <f>+IFERROR(VLOOKUP(Tabla2[[#This Row],[key]],TD!$A$4:$C$500,2,0),"SC")</f>
        <v>102</v>
      </c>
      <c r="C128" t="s">
        <v>39708</v>
      </c>
      <c r="D128" t="s">
        <v>28733</v>
      </c>
      <c r="E128" t="s">
        <v>39593</v>
      </c>
      <c r="F128" t="s">
        <v>40713</v>
      </c>
      <c r="G128" s="2">
        <f>+IFERROR(VLOOKUP(Tabla2[[#This Row],[key]],TD!$A$4:$C$500,3,0),"SC")</f>
        <v>6</v>
      </c>
      <c r="I128" t="str">
        <f>+IFERROR(VLOOKUP(Tabla2[[#This Row],[Grupo]],grupo[],2,0),"Pendiente")</f>
        <v>10</v>
      </c>
      <c r="J128" t="str">
        <f>+IFERROR(VLOOKUP(Tabla2[[#This Row],[Tipo]],Tabla4[],2,0),"Pendiente")</f>
        <v>02</v>
      </c>
      <c r="K128" t="str">
        <f>+Tabla2[[#This Row],[idgrupo]]&amp;"-"&amp;Tabla2[[#This Row],[idtipo]]</f>
        <v>10-02</v>
      </c>
      <c r="L128">
        <f>+L127+1</f>
        <v>125</v>
      </c>
      <c r="M128">
        <f>+IF(Tabla2[[#This Row],[Tipo]]="Genérico",Tabla2[[#This Row],[Orden]]+1000,Tabla2[[#This Row],[Orden]])</f>
        <v>125</v>
      </c>
    </row>
    <row r="129" spans="2:13" x14ac:dyDescent="0.3">
      <c r="B129" s="13">
        <f>+IFERROR(VLOOKUP(Tabla2[[#This Row],[key]],TD!$A$4:$C$500,2,0),"SC")</f>
        <v>203</v>
      </c>
      <c r="C129" t="s">
        <v>27727</v>
      </c>
      <c r="D129" t="s">
        <v>28733</v>
      </c>
      <c r="E129" t="s">
        <v>39593</v>
      </c>
      <c r="F129" t="s">
        <v>28853</v>
      </c>
      <c r="G129" s="2">
        <f>+IFERROR(VLOOKUP(Tabla2[[#This Row],[key]],TD!$A$4:$C$500,3,0),"SC")</f>
        <v>3</v>
      </c>
      <c r="I129" t="str">
        <f>+IFERROR(VLOOKUP(Tabla2[[#This Row],[Grupo]],grupo[],2,0),"Pendiente")</f>
        <v>10</v>
      </c>
      <c r="J129" t="str">
        <f>+IFERROR(VLOOKUP(Tabla2[[#This Row],[Tipo]],Tabla4[],2,0),"Pendiente")</f>
        <v>02</v>
      </c>
      <c r="K129" t="str">
        <f>+Tabla2[[#This Row],[idgrupo]]&amp;"-"&amp;Tabla2[[#This Row],[idtipo]]</f>
        <v>10-02</v>
      </c>
      <c r="L129">
        <f>+L128+1</f>
        <v>126</v>
      </c>
      <c r="M129">
        <f>+IF(Tabla2[[#This Row],[Tipo]]="Genérico",Tabla2[[#This Row],[Orden]]+1000,Tabla2[[#This Row],[Orden]])</f>
        <v>126</v>
      </c>
    </row>
    <row r="130" spans="2:13" x14ac:dyDescent="0.3">
      <c r="B130" s="13">
        <f>+IFERROR(VLOOKUP(Tabla2[[#This Row],[key]],TD!$A$4:$C$500,2,0),"SC")</f>
        <v>104</v>
      </c>
      <c r="C130" t="s">
        <v>23215</v>
      </c>
      <c r="D130" t="s">
        <v>28733</v>
      </c>
      <c r="E130" t="s">
        <v>39593</v>
      </c>
      <c r="F130" t="s">
        <v>28846</v>
      </c>
      <c r="G130" s="2">
        <f>+IFERROR(VLOOKUP(Tabla2[[#This Row],[key]],TD!$A$4:$C$500,3,0),"SC")</f>
        <v>38</v>
      </c>
      <c r="I130" t="str">
        <f>+IFERROR(VLOOKUP(Tabla2[[#This Row],[Grupo]],grupo[],2,0),"Pendiente")</f>
        <v>10</v>
      </c>
      <c r="J130" t="str">
        <f>+IFERROR(VLOOKUP(Tabla2[[#This Row],[Tipo]],Tabla4[],2,0),"Pendiente")</f>
        <v>02</v>
      </c>
      <c r="K130" t="str">
        <f>+Tabla2[[#This Row],[idgrupo]]&amp;"-"&amp;Tabla2[[#This Row],[idtipo]]</f>
        <v>10-02</v>
      </c>
      <c r="L130">
        <f>+L129+1</f>
        <v>127</v>
      </c>
      <c r="M130">
        <f>+IF(Tabla2[[#This Row],[Tipo]]="Genérico",Tabla2[[#This Row],[Orden]]+1000,Tabla2[[#This Row],[Orden]])</f>
        <v>127</v>
      </c>
    </row>
    <row r="131" spans="2:13" x14ac:dyDescent="0.3">
      <c r="B131" s="13">
        <f>+IFERROR(VLOOKUP(Tabla2[[#This Row],[key]],TD!$A$4:$C$500,2,0),"SC")</f>
        <v>105</v>
      </c>
      <c r="C131" t="s">
        <v>28632</v>
      </c>
      <c r="D131" t="s">
        <v>28733</v>
      </c>
      <c r="E131" t="s">
        <v>39593</v>
      </c>
      <c r="F131" t="s">
        <v>28785</v>
      </c>
      <c r="G131" s="2">
        <f>+IFERROR(VLOOKUP(Tabla2[[#This Row],[key]],TD!$A$4:$C$500,3,0),"SC")</f>
        <v>37</v>
      </c>
      <c r="I131" t="str">
        <f>+IFERROR(VLOOKUP(Tabla2[[#This Row],[Grupo]],grupo[],2,0),"Pendiente")</f>
        <v>10</v>
      </c>
      <c r="J131" t="str">
        <f>+IFERROR(VLOOKUP(Tabla2[[#This Row],[Tipo]],Tabla4[],2,0),"Pendiente")</f>
        <v>02</v>
      </c>
      <c r="K131" t="str">
        <f>+Tabla2[[#This Row],[idgrupo]]&amp;"-"&amp;Tabla2[[#This Row],[idtipo]]</f>
        <v>10-02</v>
      </c>
      <c r="L131">
        <f>+L130+1</f>
        <v>128</v>
      </c>
      <c r="M131">
        <f>+IF(Tabla2[[#This Row],[Tipo]]="Genérico",Tabla2[[#This Row],[Orden]]+1000,Tabla2[[#This Row],[Orden]])</f>
        <v>128</v>
      </c>
    </row>
    <row r="132" spans="2:13" x14ac:dyDescent="0.3">
      <c r="B132" s="13">
        <f>+IFERROR(VLOOKUP(Tabla2[[#This Row],[key]],TD!$A$4:$C$500,2,0),"SC")</f>
        <v>106</v>
      </c>
      <c r="C132" t="s">
        <v>39699</v>
      </c>
      <c r="D132" t="s">
        <v>28733</v>
      </c>
      <c r="E132" t="s">
        <v>39593</v>
      </c>
      <c r="F132" t="s">
        <v>40709</v>
      </c>
      <c r="G132" s="2">
        <f>+IFERROR(VLOOKUP(Tabla2[[#This Row],[key]],TD!$A$4:$C$500,3,0),"SC")</f>
        <v>4</v>
      </c>
      <c r="I132" t="str">
        <f>+IFERROR(VLOOKUP(Tabla2[[#This Row],[Grupo]],grupo[],2,0),"Pendiente")</f>
        <v>10</v>
      </c>
      <c r="J132" t="str">
        <f>+IFERROR(VLOOKUP(Tabla2[[#This Row],[Tipo]],Tabla4[],2,0),"Pendiente")</f>
        <v>02</v>
      </c>
      <c r="K132" t="str">
        <f>+Tabla2[[#This Row],[idgrupo]]&amp;"-"&amp;Tabla2[[#This Row],[idtipo]]</f>
        <v>10-02</v>
      </c>
      <c r="L132">
        <f>+L131+1</f>
        <v>129</v>
      </c>
      <c r="M132">
        <f>+IF(Tabla2[[#This Row],[Tipo]]="Genérico",Tabla2[[#This Row],[Orden]]+1000,Tabla2[[#This Row],[Orden]])</f>
        <v>129</v>
      </c>
    </row>
    <row r="133" spans="2:13" x14ac:dyDescent="0.3">
      <c r="B133" s="13">
        <f>+IFERROR(VLOOKUP(Tabla2[[#This Row],[key]],TD!$A$4:$C$500,2,0),"SC")</f>
        <v>107</v>
      </c>
      <c r="C133" t="s">
        <v>28635</v>
      </c>
      <c r="D133" t="s">
        <v>28733</v>
      </c>
      <c r="E133" t="s">
        <v>39593</v>
      </c>
      <c r="F133" t="s">
        <v>28751</v>
      </c>
      <c r="G133" s="2">
        <f>+IFERROR(VLOOKUP(Tabla2[[#This Row],[key]],TD!$A$4:$C$500,3,0),"SC")</f>
        <v>170</v>
      </c>
      <c r="I133" t="str">
        <f>+IFERROR(VLOOKUP(Tabla2[[#This Row],[Grupo]],grupo[],2,0),"Pendiente")</f>
        <v>10</v>
      </c>
      <c r="J133" t="str">
        <f>+IFERROR(VLOOKUP(Tabla2[[#This Row],[Tipo]],Tabla4[],2,0),"Pendiente")</f>
        <v>02</v>
      </c>
      <c r="K133" t="str">
        <f>+Tabla2[[#This Row],[idgrupo]]&amp;"-"&amp;Tabla2[[#This Row],[idtipo]]</f>
        <v>10-02</v>
      </c>
      <c r="L133">
        <f>+L132+1</f>
        <v>130</v>
      </c>
      <c r="M133">
        <f>+IF(Tabla2[[#This Row],[Tipo]]="Genérico",Tabla2[[#This Row],[Orden]]+1000,Tabla2[[#This Row],[Orden]])</f>
        <v>130</v>
      </c>
    </row>
    <row r="134" spans="2:13" x14ac:dyDescent="0.3">
      <c r="B134" s="13">
        <f>+IFERROR(VLOOKUP(Tabla2[[#This Row],[key]],TD!$A$4:$C$500,2,0),"SC")</f>
        <v>108</v>
      </c>
      <c r="C134" t="s">
        <v>28663</v>
      </c>
      <c r="D134" t="s">
        <v>28733</v>
      </c>
      <c r="E134" t="s">
        <v>39593</v>
      </c>
      <c r="F134" t="s">
        <v>28854</v>
      </c>
      <c r="G134" s="2">
        <f>+IFERROR(VLOOKUP(Tabla2[[#This Row],[key]],TD!$A$4:$C$500,3,0),"SC")</f>
        <v>44</v>
      </c>
      <c r="I134" t="str">
        <f>+IFERROR(VLOOKUP(Tabla2[[#This Row],[Grupo]],grupo[],2,0),"Pendiente")</f>
        <v>10</v>
      </c>
      <c r="J134" t="str">
        <f>+IFERROR(VLOOKUP(Tabla2[[#This Row],[Tipo]],Tabla4[],2,0),"Pendiente")</f>
        <v>02</v>
      </c>
      <c r="K134" t="str">
        <f>+Tabla2[[#This Row],[idgrupo]]&amp;"-"&amp;Tabla2[[#This Row],[idtipo]]</f>
        <v>10-02</v>
      </c>
      <c r="L134">
        <f>+L133+1</f>
        <v>131</v>
      </c>
      <c r="M134">
        <f>+IF(Tabla2[[#This Row],[Tipo]]="Genérico",Tabla2[[#This Row],[Orden]]+1000,Tabla2[[#This Row],[Orden]])</f>
        <v>131</v>
      </c>
    </row>
    <row r="135" spans="2:13" x14ac:dyDescent="0.3">
      <c r="B135" s="13">
        <f>+IFERROR(VLOOKUP(Tabla2[[#This Row],[key]],TD!$A$4:$C$500,2,0),"SC")</f>
        <v>109</v>
      </c>
      <c r="C135" t="s">
        <v>28859</v>
      </c>
      <c r="D135" t="s">
        <v>28733</v>
      </c>
      <c r="E135" t="s">
        <v>39593</v>
      </c>
      <c r="F135" t="s">
        <v>28773</v>
      </c>
      <c r="G135" s="2">
        <f>+IFERROR(VLOOKUP(Tabla2[[#This Row],[key]],TD!$A$4:$C$500,3,0),"SC")</f>
        <v>45</v>
      </c>
      <c r="I135" t="str">
        <f>+IFERROR(VLOOKUP(Tabla2[[#This Row],[Grupo]],grupo[],2,0),"Pendiente")</f>
        <v>10</v>
      </c>
      <c r="J135" t="str">
        <f>+IFERROR(VLOOKUP(Tabla2[[#This Row],[Tipo]],Tabla4[],2,0),"Pendiente")</f>
        <v>02</v>
      </c>
      <c r="K135" t="str">
        <f>+Tabla2[[#This Row],[idgrupo]]&amp;"-"&amp;Tabla2[[#This Row],[idtipo]]</f>
        <v>10-02</v>
      </c>
      <c r="L135">
        <f>+L134+1</f>
        <v>132</v>
      </c>
      <c r="M135">
        <f>+IF(Tabla2[[#This Row],[Tipo]]="Genérico",Tabla2[[#This Row],[Orden]]+1000,Tabla2[[#This Row],[Orden]])</f>
        <v>132</v>
      </c>
    </row>
    <row r="136" spans="2:13" x14ac:dyDescent="0.3">
      <c r="B136" s="13">
        <f>+IFERROR(VLOOKUP(Tabla2[[#This Row],[key]],TD!$A$4:$C$500,2,0),"SC")</f>
        <v>110</v>
      </c>
      <c r="C136" t="s">
        <v>28861</v>
      </c>
      <c r="D136" t="s">
        <v>28733</v>
      </c>
      <c r="E136" t="s">
        <v>39593</v>
      </c>
      <c r="F136" t="s">
        <v>28862</v>
      </c>
      <c r="G136" s="2">
        <f>+IFERROR(VLOOKUP(Tabla2[[#This Row],[key]],TD!$A$4:$C$500,3,0),"SC")</f>
        <v>41</v>
      </c>
      <c r="I136" t="str">
        <f>+IFERROR(VLOOKUP(Tabla2[[#This Row],[Grupo]],grupo[],2,0),"Pendiente")</f>
        <v>10</v>
      </c>
      <c r="J136" t="str">
        <f>+IFERROR(VLOOKUP(Tabla2[[#This Row],[Tipo]],Tabla4[],2,0),"Pendiente")</f>
        <v>02</v>
      </c>
      <c r="K136" t="str">
        <f>+Tabla2[[#This Row],[idgrupo]]&amp;"-"&amp;Tabla2[[#This Row],[idtipo]]</f>
        <v>10-02</v>
      </c>
      <c r="L136">
        <f>+L135+1</f>
        <v>133</v>
      </c>
      <c r="M136">
        <f>+IF(Tabla2[[#This Row],[Tipo]]="Genérico",Tabla2[[#This Row],[Orden]]+1000,Tabla2[[#This Row],[Orden]])</f>
        <v>133</v>
      </c>
    </row>
    <row r="137" spans="2:13" x14ac:dyDescent="0.3">
      <c r="B137" s="13">
        <f>+IFERROR(VLOOKUP(Tabla2[[#This Row],[key]],TD!$A$4:$C$500,2,0),"SC")</f>
        <v>111</v>
      </c>
      <c r="C137" t="s">
        <v>28655</v>
      </c>
      <c r="D137" t="s">
        <v>28733</v>
      </c>
      <c r="E137" t="s">
        <v>39593</v>
      </c>
      <c r="F137" t="s">
        <v>28777</v>
      </c>
      <c r="G137" s="2">
        <f>+IFERROR(VLOOKUP(Tabla2[[#This Row],[key]],TD!$A$4:$C$500,3,0),"SC")</f>
        <v>41</v>
      </c>
      <c r="I137" t="str">
        <f>+IFERROR(VLOOKUP(Tabla2[[#This Row],[Grupo]],grupo[],2,0),"Pendiente")</f>
        <v>10</v>
      </c>
      <c r="J137" t="str">
        <f>+IFERROR(VLOOKUP(Tabla2[[#This Row],[Tipo]],Tabla4[],2,0),"Pendiente")</f>
        <v>02</v>
      </c>
      <c r="K137" t="str">
        <f>+Tabla2[[#This Row],[idgrupo]]&amp;"-"&amp;Tabla2[[#This Row],[idtipo]]</f>
        <v>10-02</v>
      </c>
      <c r="L137">
        <f>+L136+1</f>
        <v>134</v>
      </c>
      <c r="M137">
        <f>+IF(Tabla2[[#This Row],[Tipo]]="Genérico",Tabla2[[#This Row],[Orden]]+1000,Tabla2[[#This Row],[Orden]])</f>
        <v>134</v>
      </c>
    </row>
    <row r="138" spans="2:13" x14ac:dyDescent="0.3">
      <c r="B138" s="13">
        <f>+IFERROR(VLOOKUP(Tabla2[[#This Row],[key]],TD!$A$4:$C$500,2,0),"SC")</f>
        <v>112</v>
      </c>
      <c r="C138" t="s">
        <v>28645</v>
      </c>
      <c r="D138" t="s">
        <v>28733</v>
      </c>
      <c r="E138" t="s">
        <v>39593</v>
      </c>
      <c r="F138" t="s">
        <v>28793</v>
      </c>
      <c r="G138" s="2">
        <f>+IFERROR(VLOOKUP(Tabla2[[#This Row],[key]],TD!$A$4:$C$500,3,0),"SC")</f>
        <v>4</v>
      </c>
      <c r="I138" t="str">
        <f>+IFERROR(VLOOKUP(Tabla2[[#This Row],[Grupo]],grupo[],2,0),"Pendiente")</f>
        <v>10</v>
      </c>
      <c r="J138" t="str">
        <f>+IFERROR(VLOOKUP(Tabla2[[#This Row],[Tipo]],Tabla4[],2,0),"Pendiente")</f>
        <v>02</v>
      </c>
      <c r="K138" t="str">
        <f>+Tabla2[[#This Row],[idgrupo]]&amp;"-"&amp;Tabla2[[#This Row],[idtipo]]</f>
        <v>10-02</v>
      </c>
      <c r="L138">
        <f>+L137+1</f>
        <v>135</v>
      </c>
      <c r="M138">
        <f>+IF(Tabla2[[#This Row],[Tipo]]="Genérico",Tabla2[[#This Row],[Orden]]+1000,Tabla2[[#This Row],[Orden]])</f>
        <v>135</v>
      </c>
    </row>
    <row r="139" spans="2:13" x14ac:dyDescent="0.3">
      <c r="B139" s="13">
        <f>+IFERROR(VLOOKUP(Tabla2[[#This Row],[key]],TD!$A$4:$C$500,2,0),"SC")</f>
        <v>113</v>
      </c>
      <c r="C139" t="s">
        <v>28644</v>
      </c>
      <c r="D139" t="s">
        <v>28733</v>
      </c>
      <c r="E139" t="s">
        <v>39593</v>
      </c>
      <c r="F139" t="s">
        <v>28817</v>
      </c>
      <c r="G139" s="2">
        <f>+IFERROR(VLOOKUP(Tabla2[[#This Row],[key]],TD!$A$4:$C$500,3,0),"SC")</f>
        <v>38</v>
      </c>
      <c r="I139" t="str">
        <f>+IFERROR(VLOOKUP(Tabla2[[#This Row],[Grupo]],grupo[],2,0),"Pendiente")</f>
        <v>10</v>
      </c>
      <c r="J139" t="str">
        <f>+IFERROR(VLOOKUP(Tabla2[[#This Row],[Tipo]],Tabla4[],2,0),"Pendiente")</f>
        <v>02</v>
      </c>
      <c r="K139" t="str">
        <f>+Tabla2[[#This Row],[idgrupo]]&amp;"-"&amp;Tabla2[[#This Row],[idtipo]]</f>
        <v>10-02</v>
      </c>
      <c r="L139">
        <f>+L138+1</f>
        <v>136</v>
      </c>
      <c r="M139">
        <f>+IF(Tabla2[[#This Row],[Tipo]]="Genérico",Tabla2[[#This Row],[Orden]]+1000,Tabla2[[#This Row],[Orden]])</f>
        <v>136</v>
      </c>
    </row>
    <row r="140" spans="2:13" x14ac:dyDescent="0.3">
      <c r="B140" s="13">
        <f>+IFERROR(VLOOKUP(Tabla2[[#This Row],[key]],TD!$A$4:$C$500,2,0),"SC")</f>
        <v>114</v>
      </c>
      <c r="C140" t="s">
        <v>24870</v>
      </c>
      <c r="D140" t="s">
        <v>28733</v>
      </c>
      <c r="E140" t="s">
        <v>39593</v>
      </c>
      <c r="F140" t="s">
        <v>28776</v>
      </c>
      <c r="G140" s="2">
        <f>+IFERROR(VLOOKUP(Tabla2[[#This Row],[key]],TD!$A$4:$C$500,3,0),"SC")</f>
        <v>12</v>
      </c>
      <c r="I140" t="str">
        <f>+IFERROR(VLOOKUP(Tabla2[[#This Row],[Grupo]],grupo[],2,0),"Pendiente")</f>
        <v>10</v>
      </c>
      <c r="J140" t="str">
        <f>+IFERROR(VLOOKUP(Tabla2[[#This Row],[Tipo]],Tabla4[],2,0),"Pendiente")</f>
        <v>02</v>
      </c>
      <c r="K140" t="str">
        <f>+Tabla2[[#This Row],[idgrupo]]&amp;"-"&amp;Tabla2[[#This Row],[idtipo]]</f>
        <v>10-02</v>
      </c>
      <c r="L140">
        <f>+L139+1</f>
        <v>137</v>
      </c>
      <c r="M140">
        <f>+IF(Tabla2[[#This Row],[Tipo]]="Genérico",Tabla2[[#This Row],[Orden]]+1000,Tabla2[[#This Row],[Orden]])</f>
        <v>137</v>
      </c>
    </row>
    <row r="141" spans="2:13" x14ac:dyDescent="0.3">
      <c r="B141" s="13">
        <f>+IFERROR(VLOOKUP(Tabla2[[#This Row],[key]],TD!$A$4:$C$500,2,0),"SC")</f>
        <v>115</v>
      </c>
      <c r="C141" t="s">
        <v>39732</v>
      </c>
      <c r="D141" t="s">
        <v>28733</v>
      </c>
      <c r="E141" t="s">
        <v>39593</v>
      </c>
      <c r="F141" t="s">
        <v>28754</v>
      </c>
      <c r="G141" s="2">
        <f>+IFERROR(VLOOKUP(Tabla2[[#This Row],[key]],TD!$A$4:$C$500,3,0),"SC")</f>
        <v>5</v>
      </c>
      <c r="I141" t="str">
        <f>+IFERROR(VLOOKUP(Tabla2[[#This Row],[Grupo]],grupo[],2,0),"Pendiente")</f>
        <v>10</v>
      </c>
      <c r="J141" t="str">
        <f>+IFERROR(VLOOKUP(Tabla2[[#This Row],[Tipo]],Tabla4[],2,0),"Pendiente")</f>
        <v>02</v>
      </c>
      <c r="K141" t="str">
        <f>+Tabla2[[#This Row],[idgrupo]]&amp;"-"&amp;Tabla2[[#This Row],[idtipo]]</f>
        <v>10-02</v>
      </c>
      <c r="L141">
        <f>+L140+1</f>
        <v>138</v>
      </c>
      <c r="M141">
        <f>+IF(Tabla2[[#This Row],[Tipo]]="Genérico",Tabla2[[#This Row],[Orden]]+1000,Tabla2[[#This Row],[Orden]])</f>
        <v>138</v>
      </c>
    </row>
    <row r="142" spans="2:13" x14ac:dyDescent="0.3">
      <c r="B142" s="13">
        <f>+IFERROR(VLOOKUP(Tabla2[[#This Row],[key]],TD!$A$4:$C$500,2,0),"SC")</f>
        <v>116</v>
      </c>
      <c r="C142" t="s">
        <v>40754</v>
      </c>
      <c r="D142" t="s">
        <v>28733</v>
      </c>
      <c r="E142" t="s">
        <v>39593</v>
      </c>
      <c r="F142" t="s">
        <v>28819</v>
      </c>
      <c r="G142" s="2">
        <f>+IFERROR(VLOOKUP(Tabla2[[#This Row],[key]],TD!$A$4:$C$500,3,0),"SC")</f>
        <v>11</v>
      </c>
      <c r="I142" t="str">
        <f>+IFERROR(VLOOKUP(Tabla2[[#This Row],[Grupo]],grupo[],2,0),"Pendiente")</f>
        <v>10</v>
      </c>
      <c r="J142" t="str">
        <f>+IFERROR(VLOOKUP(Tabla2[[#This Row],[Tipo]],Tabla4[],2,0),"Pendiente")</f>
        <v>02</v>
      </c>
      <c r="K142" t="str">
        <f>+Tabla2[[#This Row],[idgrupo]]&amp;"-"&amp;Tabla2[[#This Row],[idtipo]]</f>
        <v>10-02</v>
      </c>
      <c r="L142">
        <f>+L141+1</f>
        <v>139</v>
      </c>
      <c r="M142">
        <f>+IF(Tabla2[[#This Row],[Tipo]]="Genérico",Tabla2[[#This Row],[Orden]]+1000,Tabla2[[#This Row],[Orden]])</f>
        <v>139</v>
      </c>
    </row>
    <row r="143" spans="2:13" x14ac:dyDescent="0.3">
      <c r="B143" s="13">
        <f>+IFERROR(VLOOKUP(Tabla2[[#This Row],[key]],TD!$A$4:$C$500,2,0),"SC")</f>
        <v>117</v>
      </c>
      <c r="C143" t="s">
        <v>28642</v>
      </c>
      <c r="D143" t="s">
        <v>28733</v>
      </c>
      <c r="E143" t="s">
        <v>39593</v>
      </c>
      <c r="F143" t="s">
        <v>28760</v>
      </c>
      <c r="G143" s="2">
        <f>+IFERROR(VLOOKUP(Tabla2[[#This Row],[key]],TD!$A$4:$C$500,3,0),"SC")</f>
        <v>110</v>
      </c>
      <c r="I143" t="str">
        <f>+IFERROR(VLOOKUP(Tabla2[[#This Row],[Grupo]],grupo[],2,0),"Pendiente")</f>
        <v>10</v>
      </c>
      <c r="J143" t="str">
        <f>+IFERROR(VLOOKUP(Tabla2[[#This Row],[Tipo]],Tabla4[],2,0),"Pendiente")</f>
        <v>02</v>
      </c>
      <c r="K143" t="str">
        <f>+Tabla2[[#This Row],[idgrupo]]&amp;"-"&amp;Tabla2[[#This Row],[idtipo]]</f>
        <v>10-02</v>
      </c>
      <c r="L143">
        <f>+L142+1</f>
        <v>140</v>
      </c>
      <c r="M143">
        <f>+IF(Tabla2[[#This Row],[Tipo]]="Genérico",Tabla2[[#This Row],[Orden]]+1000,Tabla2[[#This Row],[Orden]])</f>
        <v>140</v>
      </c>
    </row>
    <row r="144" spans="2:13" x14ac:dyDescent="0.3">
      <c r="B144" s="13">
        <f>+IFERROR(VLOOKUP(Tabla2[[#This Row],[key]],TD!$A$4:$C$500,2,0),"SC")</f>
        <v>118</v>
      </c>
      <c r="C144" t="s">
        <v>22190</v>
      </c>
      <c r="D144" t="s">
        <v>28733</v>
      </c>
      <c r="E144" t="s">
        <v>39593</v>
      </c>
      <c r="F144" t="s">
        <v>28736</v>
      </c>
      <c r="G144" s="2">
        <f>+IFERROR(VLOOKUP(Tabla2[[#This Row],[key]],TD!$A$4:$C$500,3,0),"SC")</f>
        <v>2</v>
      </c>
      <c r="I144" t="str">
        <f>+IFERROR(VLOOKUP(Tabla2[[#This Row],[Grupo]],grupo[],2,0),"Pendiente")</f>
        <v>10</v>
      </c>
      <c r="J144" t="str">
        <f>+IFERROR(VLOOKUP(Tabla2[[#This Row],[Tipo]],Tabla4[],2,0),"Pendiente")</f>
        <v>02</v>
      </c>
      <c r="K144" t="str">
        <f>+Tabla2[[#This Row],[idgrupo]]&amp;"-"&amp;Tabla2[[#This Row],[idtipo]]</f>
        <v>10-02</v>
      </c>
      <c r="L144">
        <f>+L143+1</f>
        <v>141</v>
      </c>
      <c r="M144">
        <f>+IF(Tabla2[[#This Row],[Tipo]]="Genérico",Tabla2[[#This Row],[Orden]]+1000,Tabla2[[#This Row],[Orden]])</f>
        <v>141</v>
      </c>
    </row>
    <row r="145" spans="2:13" x14ac:dyDescent="0.3">
      <c r="B145" s="13">
        <f>+IFERROR(VLOOKUP(Tabla2[[#This Row],[key]],TD!$A$4:$C$500,2,0),"SC")</f>
        <v>119</v>
      </c>
      <c r="C145" t="s">
        <v>28621</v>
      </c>
      <c r="D145" t="s">
        <v>28733</v>
      </c>
      <c r="E145" t="s">
        <v>39593</v>
      </c>
      <c r="F145" t="s">
        <v>28855</v>
      </c>
      <c r="G145" s="2">
        <f>+IFERROR(VLOOKUP(Tabla2[[#This Row],[key]],TD!$A$4:$C$500,3,0),"SC")</f>
        <v>8</v>
      </c>
      <c r="I145" t="str">
        <f>+IFERROR(VLOOKUP(Tabla2[[#This Row],[Grupo]],grupo[],2,0),"Pendiente")</f>
        <v>10</v>
      </c>
      <c r="J145" t="str">
        <f>+IFERROR(VLOOKUP(Tabla2[[#This Row],[Tipo]],Tabla4[],2,0),"Pendiente")</f>
        <v>02</v>
      </c>
      <c r="K145" t="str">
        <f>+Tabla2[[#This Row],[idgrupo]]&amp;"-"&amp;Tabla2[[#This Row],[idtipo]]</f>
        <v>10-02</v>
      </c>
      <c r="L145">
        <f>+L144+1</f>
        <v>142</v>
      </c>
      <c r="M145">
        <f>+IF(Tabla2[[#This Row],[Tipo]]="Genérico",Tabla2[[#This Row],[Orden]]+1000,Tabla2[[#This Row],[Orden]])</f>
        <v>142</v>
      </c>
    </row>
    <row r="146" spans="2:13" x14ac:dyDescent="0.3">
      <c r="B146" s="13">
        <f>+IFERROR(VLOOKUP(Tabla2[[#This Row],[key]],TD!$A$4:$C$500,2,0),"SC")</f>
        <v>120</v>
      </c>
      <c r="C146" t="s">
        <v>39691</v>
      </c>
      <c r="D146" t="s">
        <v>28733</v>
      </c>
      <c r="E146" t="s">
        <v>39593</v>
      </c>
      <c r="F146" t="s">
        <v>39597</v>
      </c>
      <c r="G146" s="2">
        <f>+IFERROR(VLOOKUP(Tabla2[[#This Row],[key]],TD!$A$4:$C$500,3,0),"SC")</f>
        <v>5</v>
      </c>
      <c r="I146" t="str">
        <f>+IFERROR(VLOOKUP(Tabla2[[#This Row],[Grupo]],grupo[],2,0),"Pendiente")</f>
        <v>10</v>
      </c>
      <c r="J146" t="str">
        <f>+IFERROR(VLOOKUP(Tabla2[[#This Row],[Tipo]],Tabla4[],2,0),"Pendiente")</f>
        <v>02</v>
      </c>
      <c r="K146" t="str">
        <f>+Tabla2[[#This Row],[idgrupo]]&amp;"-"&amp;Tabla2[[#This Row],[idtipo]]</f>
        <v>10-02</v>
      </c>
      <c r="L146">
        <f>+L145+1</f>
        <v>143</v>
      </c>
      <c r="M146">
        <f>+IF(Tabla2[[#This Row],[Tipo]]="Genérico",Tabla2[[#This Row],[Orden]]+1000,Tabla2[[#This Row],[Orden]])</f>
        <v>143</v>
      </c>
    </row>
    <row r="147" spans="2:13" x14ac:dyDescent="0.3">
      <c r="B147" s="13">
        <f>+IFERROR(VLOOKUP(Tabla2[[#This Row],[key]],TD!$A$4:$C$500,2,0),"SC")</f>
        <v>121</v>
      </c>
      <c r="C147" t="s">
        <v>16550</v>
      </c>
      <c r="D147" t="s">
        <v>28733</v>
      </c>
      <c r="E147" t="s">
        <v>39593</v>
      </c>
      <c r="F147" t="s">
        <v>28752</v>
      </c>
      <c r="G147" s="2">
        <f>+IFERROR(VLOOKUP(Tabla2[[#This Row],[key]],TD!$A$4:$C$500,3,0),"SC")</f>
        <v>129</v>
      </c>
      <c r="I147" t="str">
        <f>+IFERROR(VLOOKUP(Tabla2[[#This Row],[Grupo]],grupo[],2,0),"Pendiente")</f>
        <v>10</v>
      </c>
      <c r="J147" t="str">
        <f>+IFERROR(VLOOKUP(Tabla2[[#This Row],[Tipo]],Tabla4[],2,0),"Pendiente")</f>
        <v>02</v>
      </c>
      <c r="K147" t="str">
        <f>+Tabla2[[#This Row],[idgrupo]]&amp;"-"&amp;Tabla2[[#This Row],[idtipo]]</f>
        <v>10-02</v>
      </c>
      <c r="L147">
        <f>+L146+1</f>
        <v>144</v>
      </c>
      <c r="M147">
        <f>+IF(Tabla2[[#This Row],[Tipo]]="Genérico",Tabla2[[#This Row],[Orden]]+1000,Tabla2[[#This Row],[Orden]])</f>
        <v>144</v>
      </c>
    </row>
    <row r="148" spans="2:13" x14ac:dyDescent="0.3">
      <c r="B148" s="13">
        <f>+IFERROR(VLOOKUP(Tabla2[[#This Row],[key]],TD!$A$4:$C$500,2,0),"SC")</f>
        <v>122</v>
      </c>
      <c r="C148" t="s">
        <v>28648</v>
      </c>
      <c r="D148" t="s">
        <v>28733</v>
      </c>
      <c r="E148" t="s">
        <v>39593</v>
      </c>
      <c r="F148" t="s">
        <v>28752</v>
      </c>
      <c r="G148" s="2">
        <f>+IFERROR(VLOOKUP(Tabla2[[#This Row],[key]],TD!$A$4:$C$500,3,0),"SC")</f>
        <v>5</v>
      </c>
      <c r="I148" t="str">
        <f>+IFERROR(VLOOKUP(Tabla2[[#This Row],[Grupo]],grupo[],2,0),"Pendiente")</f>
        <v>10</v>
      </c>
      <c r="J148" t="str">
        <f>+IFERROR(VLOOKUP(Tabla2[[#This Row],[Tipo]],Tabla4[],2,0),"Pendiente")</f>
        <v>02</v>
      </c>
      <c r="K148" t="str">
        <f>+Tabla2[[#This Row],[idgrupo]]&amp;"-"&amp;Tabla2[[#This Row],[idtipo]]</f>
        <v>10-02</v>
      </c>
      <c r="L148">
        <f>+L147+1</f>
        <v>145</v>
      </c>
      <c r="M148">
        <f>+IF(Tabla2[[#This Row],[Tipo]]="Genérico",Tabla2[[#This Row],[Orden]]+1000,Tabla2[[#This Row],[Orden]])</f>
        <v>145</v>
      </c>
    </row>
    <row r="149" spans="2:13" x14ac:dyDescent="0.3">
      <c r="B149" s="13">
        <f>+IFERROR(VLOOKUP(Tabla2[[#This Row],[key]],TD!$A$4:$C$500,2,0),"SC")</f>
        <v>123</v>
      </c>
      <c r="C149" t="s">
        <v>40666</v>
      </c>
      <c r="D149" t="s">
        <v>28733</v>
      </c>
      <c r="E149" t="s">
        <v>39593</v>
      </c>
      <c r="F149" t="s">
        <v>40697</v>
      </c>
      <c r="G149" s="2">
        <f>+IFERROR(VLOOKUP(Tabla2[[#This Row],[key]],TD!$A$4:$C$500,3,0),"SC")</f>
        <v>7</v>
      </c>
      <c r="I149" t="str">
        <f>+IFERROR(VLOOKUP(Tabla2[[#This Row],[Grupo]],grupo[],2,0),"Pendiente")</f>
        <v>10</v>
      </c>
      <c r="J149" t="str">
        <f>+IFERROR(VLOOKUP(Tabla2[[#This Row],[Tipo]],Tabla4[],2,0),"Pendiente")</f>
        <v>02</v>
      </c>
      <c r="K149" t="str">
        <f>+Tabla2[[#This Row],[idgrupo]]&amp;"-"&amp;Tabla2[[#This Row],[idtipo]]</f>
        <v>10-02</v>
      </c>
      <c r="L149">
        <f>+L148+1</f>
        <v>146</v>
      </c>
      <c r="M149">
        <f>+IF(Tabla2[[#This Row],[Tipo]]="Genérico",Tabla2[[#This Row],[Orden]]+1000,Tabla2[[#This Row],[Orden]])</f>
        <v>146</v>
      </c>
    </row>
    <row r="150" spans="2:13" x14ac:dyDescent="0.3">
      <c r="B150" s="13">
        <f>+IFERROR(VLOOKUP(Tabla2[[#This Row],[key]],TD!$A$4:$C$500,2,0),"SC")</f>
        <v>124</v>
      </c>
      <c r="C150" t="s">
        <v>21635</v>
      </c>
      <c r="D150" t="s">
        <v>28733</v>
      </c>
      <c r="E150" t="s">
        <v>39593</v>
      </c>
      <c r="F150" t="s">
        <v>28846</v>
      </c>
      <c r="G150" s="2">
        <f>+IFERROR(VLOOKUP(Tabla2[[#This Row],[key]],TD!$A$4:$C$500,3,0),"SC")</f>
        <v>5</v>
      </c>
      <c r="I150" t="str">
        <f>+IFERROR(VLOOKUP(Tabla2[[#This Row],[Grupo]],grupo[],2,0),"Pendiente")</f>
        <v>10</v>
      </c>
      <c r="J150" t="str">
        <f>+IFERROR(VLOOKUP(Tabla2[[#This Row],[Tipo]],Tabla4[],2,0),"Pendiente")</f>
        <v>02</v>
      </c>
      <c r="K150" t="str">
        <f>+Tabla2[[#This Row],[idgrupo]]&amp;"-"&amp;Tabla2[[#This Row],[idtipo]]</f>
        <v>10-02</v>
      </c>
      <c r="L150">
        <f>+L149+1</f>
        <v>147</v>
      </c>
      <c r="M150">
        <f>+IF(Tabla2[[#This Row],[Tipo]]="Genérico",Tabla2[[#This Row],[Orden]]+1000,Tabla2[[#This Row],[Orden]])</f>
        <v>147</v>
      </c>
    </row>
    <row r="151" spans="2:13" x14ac:dyDescent="0.3">
      <c r="B151" s="13">
        <f>+IFERROR(VLOOKUP(Tabla2[[#This Row],[key]],TD!$A$4:$C$500,2,0),"SC")</f>
        <v>125</v>
      </c>
      <c r="C151" t="s">
        <v>39653</v>
      </c>
      <c r="D151" t="s">
        <v>28733</v>
      </c>
      <c r="E151" t="s">
        <v>39593</v>
      </c>
      <c r="F151" t="s">
        <v>28846</v>
      </c>
      <c r="G151" s="2">
        <f>+IFERROR(VLOOKUP(Tabla2[[#This Row],[key]],TD!$A$4:$C$500,3,0),"SC")</f>
        <v>5</v>
      </c>
      <c r="I151" t="str">
        <f>+IFERROR(VLOOKUP(Tabla2[[#This Row],[Grupo]],grupo[],2,0),"Pendiente")</f>
        <v>10</v>
      </c>
      <c r="J151" t="str">
        <f>+IFERROR(VLOOKUP(Tabla2[[#This Row],[Tipo]],Tabla4[],2,0),"Pendiente")</f>
        <v>02</v>
      </c>
      <c r="K151" t="str">
        <f>+Tabla2[[#This Row],[idgrupo]]&amp;"-"&amp;Tabla2[[#This Row],[idtipo]]</f>
        <v>10-02</v>
      </c>
      <c r="L151">
        <f>+L150+1</f>
        <v>148</v>
      </c>
      <c r="M151">
        <f>+IF(Tabla2[[#This Row],[Tipo]]="Genérico",Tabla2[[#This Row],[Orden]]+1000,Tabla2[[#This Row],[Orden]])</f>
        <v>148</v>
      </c>
    </row>
    <row r="152" spans="2:13" x14ac:dyDescent="0.3">
      <c r="B152" s="13">
        <f>+IFERROR(VLOOKUP(Tabla2[[#This Row],[key]],TD!$A$4:$C$500,2,0),"SC")</f>
        <v>126</v>
      </c>
      <c r="C152" t="s">
        <v>28683</v>
      </c>
      <c r="D152" t="s">
        <v>28733</v>
      </c>
      <c r="E152" t="s">
        <v>39593</v>
      </c>
      <c r="F152" t="s">
        <v>28844</v>
      </c>
      <c r="G152" s="2">
        <f>+IFERROR(VLOOKUP(Tabla2[[#This Row],[key]],TD!$A$4:$C$500,3,0),"SC")</f>
        <v>110</v>
      </c>
      <c r="I152" t="str">
        <f>+IFERROR(VLOOKUP(Tabla2[[#This Row],[Grupo]],grupo[],2,0),"Pendiente")</f>
        <v>10</v>
      </c>
      <c r="J152" t="str">
        <f>+IFERROR(VLOOKUP(Tabla2[[#This Row],[Tipo]],Tabla4[],2,0),"Pendiente")</f>
        <v>02</v>
      </c>
      <c r="K152" t="str">
        <f>+Tabla2[[#This Row],[idgrupo]]&amp;"-"&amp;Tabla2[[#This Row],[idtipo]]</f>
        <v>10-02</v>
      </c>
      <c r="L152">
        <f>+L151+1</f>
        <v>149</v>
      </c>
      <c r="M152">
        <f>+IF(Tabla2[[#This Row],[Tipo]]="Genérico",Tabla2[[#This Row],[Orden]]+1000,Tabla2[[#This Row],[Orden]])</f>
        <v>149</v>
      </c>
    </row>
    <row r="153" spans="2:13" x14ac:dyDescent="0.3">
      <c r="B153" s="13">
        <f>+IFERROR(VLOOKUP(Tabla2[[#This Row],[key]],TD!$A$4:$C$500,2,0),"SC")</f>
        <v>127</v>
      </c>
      <c r="C153" t="s">
        <v>39720</v>
      </c>
      <c r="D153" t="s">
        <v>28733</v>
      </c>
      <c r="E153" t="s">
        <v>39593</v>
      </c>
      <c r="F153" t="s">
        <v>28730</v>
      </c>
      <c r="G153" s="2">
        <f>+IFERROR(VLOOKUP(Tabla2[[#This Row],[key]],TD!$A$4:$C$500,3,0),"SC")</f>
        <v>3</v>
      </c>
      <c r="I153" t="str">
        <f>+IFERROR(VLOOKUP(Tabla2[[#This Row],[Grupo]],grupo[],2,0),"Pendiente")</f>
        <v>10</v>
      </c>
      <c r="J153" t="str">
        <f>+IFERROR(VLOOKUP(Tabla2[[#This Row],[Tipo]],Tabla4[],2,0),"Pendiente")</f>
        <v>02</v>
      </c>
      <c r="K153" t="str">
        <f>+Tabla2[[#This Row],[idgrupo]]&amp;"-"&amp;Tabla2[[#This Row],[idtipo]]</f>
        <v>10-02</v>
      </c>
      <c r="L153">
        <f>+L152+1</f>
        <v>150</v>
      </c>
      <c r="M153">
        <f>+IF(Tabla2[[#This Row],[Tipo]]="Genérico",Tabla2[[#This Row],[Orden]]+1000,Tabla2[[#This Row],[Orden]])</f>
        <v>150</v>
      </c>
    </row>
    <row r="154" spans="2:13" x14ac:dyDescent="0.3">
      <c r="B154" s="13">
        <f>+IFERROR(VLOOKUP(Tabla2[[#This Row],[key]],TD!$A$4:$C$500,2,0),"SC")</f>
        <v>128</v>
      </c>
      <c r="C154" t="s">
        <v>39649</v>
      </c>
      <c r="D154" t="s">
        <v>28733</v>
      </c>
      <c r="E154" t="s">
        <v>39593</v>
      </c>
      <c r="F154" t="s">
        <v>28730</v>
      </c>
      <c r="G154" s="2">
        <f>+IFERROR(VLOOKUP(Tabla2[[#This Row],[key]],TD!$A$4:$C$500,3,0),"SC")</f>
        <v>60</v>
      </c>
      <c r="I154" t="str">
        <f>+IFERROR(VLOOKUP(Tabla2[[#This Row],[Grupo]],grupo[],2,0),"Pendiente")</f>
        <v>10</v>
      </c>
      <c r="J154" t="str">
        <f>+IFERROR(VLOOKUP(Tabla2[[#This Row],[Tipo]],Tabla4[],2,0),"Pendiente")</f>
        <v>02</v>
      </c>
      <c r="K154" t="str">
        <f>+Tabla2[[#This Row],[idgrupo]]&amp;"-"&amp;Tabla2[[#This Row],[idtipo]]</f>
        <v>10-02</v>
      </c>
      <c r="L154">
        <f>+L153+1</f>
        <v>151</v>
      </c>
      <c r="M154">
        <f>+IF(Tabla2[[#This Row],[Tipo]]="Genérico",Tabla2[[#This Row],[Orden]]+1000,Tabla2[[#This Row],[Orden]])</f>
        <v>151</v>
      </c>
    </row>
    <row r="155" spans="2:13" x14ac:dyDescent="0.3">
      <c r="B155" s="13">
        <f>+IFERROR(VLOOKUP(Tabla2[[#This Row],[key]],TD!$A$4:$C$500,2,0),"SC")</f>
        <v>129</v>
      </c>
      <c r="C155" t="s">
        <v>18506</v>
      </c>
      <c r="D155" t="s">
        <v>28733</v>
      </c>
      <c r="E155" t="s">
        <v>39593</v>
      </c>
      <c r="F155" t="s">
        <v>28761</v>
      </c>
      <c r="G155" s="2">
        <f>+IFERROR(VLOOKUP(Tabla2[[#This Row],[key]],TD!$A$4:$C$500,3,0),"SC")</f>
        <v>103</v>
      </c>
      <c r="I155" t="str">
        <f>+IFERROR(VLOOKUP(Tabla2[[#This Row],[Grupo]],grupo[],2,0),"Pendiente")</f>
        <v>10</v>
      </c>
      <c r="J155" t="str">
        <f>+IFERROR(VLOOKUP(Tabla2[[#This Row],[Tipo]],Tabla4[],2,0),"Pendiente")</f>
        <v>02</v>
      </c>
      <c r="K155" t="str">
        <f>+Tabla2[[#This Row],[idgrupo]]&amp;"-"&amp;Tabla2[[#This Row],[idtipo]]</f>
        <v>10-02</v>
      </c>
      <c r="L155">
        <f>+L154+1</f>
        <v>152</v>
      </c>
      <c r="M155">
        <f>+IF(Tabla2[[#This Row],[Tipo]]="Genérico",Tabla2[[#This Row],[Orden]]+1000,Tabla2[[#This Row],[Orden]])</f>
        <v>152</v>
      </c>
    </row>
    <row r="156" spans="2:13" x14ac:dyDescent="0.3">
      <c r="B156" s="13">
        <f>+IFERROR(VLOOKUP(Tabla2[[#This Row],[key]],TD!$A$4:$C$500,2,0),"SC")</f>
        <v>130</v>
      </c>
      <c r="C156" t="s">
        <v>19794</v>
      </c>
      <c r="D156" t="s">
        <v>28733</v>
      </c>
      <c r="E156" t="s">
        <v>39593</v>
      </c>
      <c r="F156" t="s">
        <v>40708</v>
      </c>
      <c r="G156" s="2">
        <f>+IFERROR(VLOOKUP(Tabla2[[#This Row],[key]],TD!$A$4:$C$500,3,0),"SC")</f>
        <v>55</v>
      </c>
      <c r="I156" t="str">
        <f>+IFERROR(VLOOKUP(Tabla2[[#This Row],[Grupo]],grupo[],2,0),"Pendiente")</f>
        <v>10</v>
      </c>
      <c r="J156" t="str">
        <f>+IFERROR(VLOOKUP(Tabla2[[#This Row],[Tipo]],Tabla4[],2,0),"Pendiente")</f>
        <v>02</v>
      </c>
      <c r="K156" t="str">
        <f>+Tabla2[[#This Row],[idgrupo]]&amp;"-"&amp;Tabla2[[#This Row],[idtipo]]</f>
        <v>10-02</v>
      </c>
      <c r="L156">
        <f>+L155+1</f>
        <v>153</v>
      </c>
      <c r="M156">
        <f>+IF(Tabla2[[#This Row],[Tipo]]="Genérico",Tabla2[[#This Row],[Orden]]+1000,Tabla2[[#This Row],[Orden]])</f>
        <v>153</v>
      </c>
    </row>
    <row r="157" spans="2:13" x14ac:dyDescent="0.3">
      <c r="B157" s="13">
        <f>+IFERROR(VLOOKUP(Tabla2[[#This Row],[key]],TD!$A$4:$C$500,2,0),"SC")</f>
        <v>131</v>
      </c>
      <c r="C157" t="s">
        <v>22268</v>
      </c>
      <c r="D157" t="s">
        <v>28733</v>
      </c>
      <c r="E157" t="s">
        <v>39593</v>
      </c>
      <c r="F157" t="s">
        <v>28846</v>
      </c>
      <c r="G157" s="2">
        <f>+IFERROR(VLOOKUP(Tabla2[[#This Row],[key]],TD!$A$4:$C$500,3,0),"SC")</f>
        <v>979</v>
      </c>
      <c r="I157" t="str">
        <f>+IFERROR(VLOOKUP(Tabla2[[#This Row],[Grupo]],grupo[],2,0),"Pendiente")</f>
        <v>10</v>
      </c>
      <c r="J157" t="str">
        <f>+IFERROR(VLOOKUP(Tabla2[[#This Row],[Tipo]],Tabla4[],2,0),"Pendiente")</f>
        <v>02</v>
      </c>
      <c r="K157" t="str">
        <f>+Tabla2[[#This Row],[idgrupo]]&amp;"-"&amp;Tabla2[[#This Row],[idtipo]]</f>
        <v>10-02</v>
      </c>
      <c r="L157">
        <f>+L156+1</f>
        <v>154</v>
      </c>
      <c r="M157">
        <f>+IF(Tabla2[[#This Row],[Tipo]]="Genérico",Tabla2[[#This Row],[Orden]]+1000,Tabla2[[#This Row],[Orden]])</f>
        <v>154</v>
      </c>
    </row>
    <row r="158" spans="2:13" x14ac:dyDescent="0.3">
      <c r="B158" s="13">
        <f>+IFERROR(VLOOKUP(Tabla2[[#This Row],[key]],TD!$A$4:$C$500,2,0),"SC")</f>
        <v>132</v>
      </c>
      <c r="C158" t="s">
        <v>39643</v>
      </c>
      <c r="D158" t="s">
        <v>28733</v>
      </c>
      <c r="E158" t="s">
        <v>39593</v>
      </c>
      <c r="F158" t="s">
        <v>40671</v>
      </c>
      <c r="G158" s="2">
        <f>+IFERROR(VLOOKUP(Tabla2[[#This Row],[key]],TD!$A$4:$C$500,3,0),"SC")</f>
        <v>3</v>
      </c>
      <c r="I158" t="str">
        <f>+IFERROR(VLOOKUP(Tabla2[[#This Row],[Grupo]],grupo[],2,0),"Pendiente")</f>
        <v>10</v>
      </c>
      <c r="J158" t="str">
        <f>+IFERROR(VLOOKUP(Tabla2[[#This Row],[Tipo]],Tabla4[],2,0),"Pendiente")</f>
        <v>02</v>
      </c>
      <c r="K158" t="str">
        <f>+Tabla2[[#This Row],[idgrupo]]&amp;"-"&amp;Tabla2[[#This Row],[idtipo]]</f>
        <v>10-02</v>
      </c>
      <c r="L158">
        <f>+L157+1</f>
        <v>155</v>
      </c>
      <c r="M158">
        <f>+IF(Tabla2[[#This Row],[Tipo]]="Genérico",Tabla2[[#This Row],[Orden]]+1000,Tabla2[[#This Row],[Orden]])</f>
        <v>155</v>
      </c>
    </row>
    <row r="159" spans="2:13" x14ac:dyDescent="0.3">
      <c r="B159" s="13">
        <f>+IFERROR(VLOOKUP(Tabla2[[#This Row],[key]],TD!$A$4:$C$500,2,0),"SC")</f>
        <v>133</v>
      </c>
      <c r="C159" t="s">
        <v>28673</v>
      </c>
      <c r="D159" t="s">
        <v>28733</v>
      </c>
      <c r="E159" t="s">
        <v>39593</v>
      </c>
      <c r="F159" t="s">
        <v>28847</v>
      </c>
      <c r="G159" s="2">
        <f>+IFERROR(VLOOKUP(Tabla2[[#This Row],[key]],TD!$A$4:$C$500,3,0),"SC")</f>
        <v>217</v>
      </c>
      <c r="I159" t="str">
        <f>+IFERROR(VLOOKUP(Tabla2[[#This Row],[Grupo]],grupo[],2,0),"Pendiente")</f>
        <v>10</v>
      </c>
      <c r="J159" t="str">
        <f>+IFERROR(VLOOKUP(Tabla2[[#This Row],[Tipo]],Tabla4[],2,0),"Pendiente")</f>
        <v>02</v>
      </c>
      <c r="K159" t="str">
        <f>+Tabla2[[#This Row],[idgrupo]]&amp;"-"&amp;Tabla2[[#This Row],[idtipo]]</f>
        <v>10-02</v>
      </c>
      <c r="L159">
        <f>+L158+1</f>
        <v>156</v>
      </c>
      <c r="M159">
        <f>+IF(Tabla2[[#This Row],[Tipo]]="Genérico",Tabla2[[#This Row],[Orden]]+1000,Tabla2[[#This Row],[Orden]])</f>
        <v>156</v>
      </c>
    </row>
    <row r="160" spans="2:13" x14ac:dyDescent="0.3">
      <c r="B160" s="13">
        <f>+IFERROR(VLOOKUP(Tabla2[[#This Row],[key]],TD!$A$4:$C$500,2,0),"SC")</f>
        <v>134</v>
      </c>
      <c r="C160" t="s">
        <v>39715</v>
      </c>
      <c r="D160" t="s">
        <v>28733</v>
      </c>
      <c r="E160" t="s">
        <v>39593</v>
      </c>
      <c r="F160" t="s">
        <v>28781</v>
      </c>
      <c r="G160" s="2">
        <f>+IFERROR(VLOOKUP(Tabla2[[#This Row],[key]],TD!$A$4:$C$500,3,0),"SC")</f>
        <v>6</v>
      </c>
      <c r="I160" t="str">
        <f>+IFERROR(VLOOKUP(Tabla2[[#This Row],[Grupo]],grupo[],2,0),"Pendiente")</f>
        <v>10</v>
      </c>
      <c r="J160" t="str">
        <f>+IFERROR(VLOOKUP(Tabla2[[#This Row],[Tipo]],Tabla4[],2,0),"Pendiente")</f>
        <v>02</v>
      </c>
      <c r="K160" t="str">
        <f>+Tabla2[[#This Row],[idgrupo]]&amp;"-"&amp;Tabla2[[#This Row],[idtipo]]</f>
        <v>10-02</v>
      </c>
      <c r="L160">
        <f>+L159+1</f>
        <v>157</v>
      </c>
      <c r="M160">
        <f>+IF(Tabla2[[#This Row],[Tipo]]="Genérico",Tabla2[[#This Row],[Orden]]+1000,Tabla2[[#This Row],[Orden]])</f>
        <v>157</v>
      </c>
    </row>
    <row r="161" spans="2:13" x14ac:dyDescent="0.3">
      <c r="B161" s="13">
        <f>+IFERROR(VLOOKUP(Tabla2[[#This Row],[key]],TD!$A$4:$C$500,2,0),"SC")</f>
        <v>135</v>
      </c>
      <c r="C161" t="s">
        <v>28614</v>
      </c>
      <c r="D161" t="s">
        <v>28733</v>
      </c>
      <c r="E161" t="s">
        <v>39593</v>
      </c>
      <c r="F161" t="s">
        <v>28792</v>
      </c>
      <c r="G161" s="2">
        <f>+IFERROR(VLOOKUP(Tabla2[[#This Row],[key]],TD!$A$4:$C$500,3,0),"SC")</f>
        <v>8</v>
      </c>
      <c r="I161" t="str">
        <f>+IFERROR(VLOOKUP(Tabla2[[#This Row],[Grupo]],grupo[],2,0),"Pendiente")</f>
        <v>10</v>
      </c>
      <c r="J161" t="str">
        <f>+IFERROR(VLOOKUP(Tabla2[[#This Row],[Tipo]],Tabla4[],2,0),"Pendiente")</f>
        <v>02</v>
      </c>
      <c r="K161" t="str">
        <f>+Tabla2[[#This Row],[idgrupo]]&amp;"-"&amp;Tabla2[[#This Row],[idtipo]]</f>
        <v>10-02</v>
      </c>
      <c r="L161">
        <f>+L160+1</f>
        <v>158</v>
      </c>
      <c r="M161">
        <f>+IF(Tabla2[[#This Row],[Tipo]]="Genérico",Tabla2[[#This Row],[Orden]]+1000,Tabla2[[#This Row],[Orden]])</f>
        <v>158</v>
      </c>
    </row>
    <row r="162" spans="2:13" x14ac:dyDescent="0.3">
      <c r="B162" s="13">
        <f>+IFERROR(VLOOKUP(Tabla2[[#This Row],[key]],TD!$A$4:$C$500,2,0),"SC")</f>
        <v>136</v>
      </c>
      <c r="C162" t="s">
        <v>28715</v>
      </c>
      <c r="D162" t="s">
        <v>28733</v>
      </c>
      <c r="E162" t="s">
        <v>39593</v>
      </c>
      <c r="F162" t="s">
        <v>28776</v>
      </c>
      <c r="G162" s="2">
        <f>+IFERROR(VLOOKUP(Tabla2[[#This Row],[key]],TD!$A$4:$C$500,3,0),"SC")</f>
        <v>6</v>
      </c>
      <c r="I162" t="str">
        <f>+IFERROR(VLOOKUP(Tabla2[[#This Row],[Grupo]],grupo[],2,0),"Pendiente")</f>
        <v>10</v>
      </c>
      <c r="J162" t="str">
        <f>+IFERROR(VLOOKUP(Tabla2[[#This Row],[Tipo]],Tabla4[],2,0),"Pendiente")</f>
        <v>02</v>
      </c>
      <c r="K162" t="str">
        <f>+Tabla2[[#This Row],[idgrupo]]&amp;"-"&amp;Tabla2[[#This Row],[idtipo]]</f>
        <v>10-02</v>
      </c>
      <c r="L162">
        <f>+L161+1</f>
        <v>159</v>
      </c>
      <c r="M162">
        <f>+IF(Tabla2[[#This Row],[Tipo]]="Genérico",Tabla2[[#This Row],[Orden]]+1000,Tabla2[[#This Row],[Orden]])</f>
        <v>159</v>
      </c>
    </row>
    <row r="163" spans="2:13" x14ac:dyDescent="0.3">
      <c r="B163" s="13">
        <f>+IFERROR(VLOOKUP(Tabla2[[#This Row],[key]],TD!$A$4:$C$500,2,0),"SC")</f>
        <v>137</v>
      </c>
      <c r="C163" t="s">
        <v>16371</v>
      </c>
      <c r="D163" t="s">
        <v>28733</v>
      </c>
      <c r="E163" t="s">
        <v>39593</v>
      </c>
      <c r="F163" t="s">
        <v>28765</v>
      </c>
      <c r="G163" s="2">
        <f>+IFERROR(VLOOKUP(Tabla2[[#This Row],[key]],TD!$A$4:$C$500,3,0),"SC")</f>
        <v>83</v>
      </c>
      <c r="I163" t="str">
        <f>+IFERROR(VLOOKUP(Tabla2[[#This Row],[Grupo]],grupo[],2,0),"Pendiente")</f>
        <v>10</v>
      </c>
      <c r="J163" t="str">
        <f>+IFERROR(VLOOKUP(Tabla2[[#This Row],[Tipo]],Tabla4[],2,0),"Pendiente")</f>
        <v>02</v>
      </c>
      <c r="K163" t="str">
        <f>+Tabla2[[#This Row],[idgrupo]]&amp;"-"&amp;Tabla2[[#This Row],[idtipo]]</f>
        <v>10-02</v>
      </c>
      <c r="L163">
        <f>+L162+1</f>
        <v>160</v>
      </c>
      <c r="M163">
        <f>+IF(Tabla2[[#This Row],[Tipo]]="Genérico",Tabla2[[#This Row],[Orden]]+1000,Tabla2[[#This Row],[Orden]])</f>
        <v>160</v>
      </c>
    </row>
    <row r="164" spans="2:13" x14ac:dyDescent="0.3">
      <c r="B164" s="13">
        <f>+IFERROR(VLOOKUP(Tabla2[[#This Row],[key]],TD!$A$4:$C$500,2,0),"SC")</f>
        <v>138</v>
      </c>
      <c r="C164" t="s">
        <v>21481</v>
      </c>
      <c r="D164" t="s">
        <v>28733</v>
      </c>
      <c r="E164" t="s">
        <v>39593</v>
      </c>
      <c r="F164" t="s">
        <v>39597</v>
      </c>
      <c r="G164" s="2">
        <f>+IFERROR(VLOOKUP(Tabla2[[#This Row],[key]],TD!$A$4:$C$500,3,0),"SC")</f>
        <v>5</v>
      </c>
      <c r="I164" t="str">
        <f>+IFERROR(VLOOKUP(Tabla2[[#This Row],[Grupo]],grupo[],2,0),"Pendiente")</f>
        <v>10</v>
      </c>
      <c r="J164" t="str">
        <f>+IFERROR(VLOOKUP(Tabla2[[#This Row],[Tipo]],Tabla4[],2,0),"Pendiente")</f>
        <v>02</v>
      </c>
      <c r="K164" t="str">
        <f>+Tabla2[[#This Row],[idgrupo]]&amp;"-"&amp;Tabla2[[#This Row],[idtipo]]</f>
        <v>10-02</v>
      </c>
      <c r="L164">
        <f>+L163+1</f>
        <v>161</v>
      </c>
      <c r="M164">
        <f>+IF(Tabla2[[#This Row],[Tipo]]="Genérico",Tabla2[[#This Row],[Orden]]+1000,Tabla2[[#This Row],[Orden]])</f>
        <v>161</v>
      </c>
    </row>
    <row r="165" spans="2:13" x14ac:dyDescent="0.3">
      <c r="B165" s="13">
        <f>+IFERROR(VLOOKUP(Tabla2[[#This Row],[key]],TD!$A$4:$C$500,2,0),"SC")</f>
        <v>139</v>
      </c>
      <c r="C165" t="s">
        <v>28649</v>
      </c>
      <c r="D165" t="s">
        <v>28733</v>
      </c>
      <c r="E165" t="s">
        <v>39593</v>
      </c>
      <c r="F165" t="s">
        <v>28794</v>
      </c>
      <c r="G165" s="2">
        <f>+IFERROR(VLOOKUP(Tabla2[[#This Row],[key]],TD!$A$4:$C$500,3,0),"SC")</f>
        <v>4</v>
      </c>
      <c r="I165" t="str">
        <f>+IFERROR(VLOOKUP(Tabla2[[#This Row],[Grupo]],grupo[],2,0),"Pendiente")</f>
        <v>10</v>
      </c>
      <c r="J165" t="str">
        <f>+IFERROR(VLOOKUP(Tabla2[[#This Row],[Tipo]],Tabla4[],2,0),"Pendiente")</f>
        <v>02</v>
      </c>
      <c r="K165" t="str">
        <f>+Tabla2[[#This Row],[idgrupo]]&amp;"-"&amp;Tabla2[[#This Row],[idtipo]]</f>
        <v>10-02</v>
      </c>
      <c r="L165">
        <f>+L164+1</f>
        <v>162</v>
      </c>
      <c r="M165">
        <f>+IF(Tabla2[[#This Row],[Tipo]]="Genérico",Tabla2[[#This Row],[Orden]]+1000,Tabla2[[#This Row],[Orden]])</f>
        <v>162</v>
      </c>
    </row>
    <row r="166" spans="2:13" x14ac:dyDescent="0.3">
      <c r="B166" s="13">
        <f>+IFERROR(VLOOKUP(Tabla2[[#This Row],[key]],TD!$A$4:$C$500,2,0),"SC")</f>
        <v>140</v>
      </c>
      <c r="C166" t="s">
        <v>28709</v>
      </c>
      <c r="D166" t="s">
        <v>28733</v>
      </c>
      <c r="E166" t="s">
        <v>39593</v>
      </c>
      <c r="F166" t="s">
        <v>28755</v>
      </c>
      <c r="G166" s="2">
        <f>+IFERROR(VLOOKUP(Tabla2[[#This Row],[key]],TD!$A$4:$C$500,3,0),"SC")</f>
        <v>106</v>
      </c>
      <c r="I166" t="str">
        <f>+IFERROR(VLOOKUP(Tabla2[[#This Row],[Grupo]],grupo[],2,0),"Pendiente")</f>
        <v>10</v>
      </c>
      <c r="J166" t="str">
        <f>+IFERROR(VLOOKUP(Tabla2[[#This Row],[Tipo]],Tabla4[],2,0),"Pendiente")</f>
        <v>02</v>
      </c>
      <c r="K166" t="str">
        <f>+Tabla2[[#This Row],[idgrupo]]&amp;"-"&amp;Tabla2[[#This Row],[idtipo]]</f>
        <v>10-02</v>
      </c>
      <c r="L166">
        <f>+L165+1</f>
        <v>163</v>
      </c>
      <c r="M166">
        <f>+IF(Tabla2[[#This Row],[Tipo]]="Genérico",Tabla2[[#This Row],[Orden]]+1000,Tabla2[[#This Row],[Orden]])</f>
        <v>163</v>
      </c>
    </row>
    <row r="167" spans="2:13" x14ac:dyDescent="0.3">
      <c r="B167" s="13">
        <f>+IFERROR(VLOOKUP(Tabla2[[#This Row],[key]],TD!$A$4:$C$500,2,0),"SC")</f>
        <v>141</v>
      </c>
      <c r="C167" t="s">
        <v>28631</v>
      </c>
      <c r="D167" t="s">
        <v>28733</v>
      </c>
      <c r="E167" t="s">
        <v>39593</v>
      </c>
      <c r="F167" t="s">
        <v>28758</v>
      </c>
      <c r="G167" s="2">
        <f>+IFERROR(VLOOKUP(Tabla2[[#This Row],[key]],TD!$A$4:$C$500,3,0),"SC")</f>
        <v>65</v>
      </c>
      <c r="I167" t="str">
        <f>+IFERROR(VLOOKUP(Tabla2[[#This Row],[Grupo]],grupo[],2,0),"Pendiente")</f>
        <v>10</v>
      </c>
      <c r="J167" t="str">
        <f>+IFERROR(VLOOKUP(Tabla2[[#This Row],[Tipo]],Tabla4[],2,0),"Pendiente")</f>
        <v>02</v>
      </c>
      <c r="K167" t="str">
        <f>+Tabla2[[#This Row],[idgrupo]]&amp;"-"&amp;Tabla2[[#This Row],[idtipo]]</f>
        <v>10-02</v>
      </c>
      <c r="L167">
        <f>+L166+1</f>
        <v>164</v>
      </c>
      <c r="M167">
        <f>+IF(Tabla2[[#This Row],[Tipo]]="Genérico",Tabla2[[#This Row],[Orden]]+1000,Tabla2[[#This Row],[Orden]])</f>
        <v>164</v>
      </c>
    </row>
    <row r="168" spans="2:13" x14ac:dyDescent="0.3">
      <c r="B168" s="13">
        <f>+IFERROR(VLOOKUP(Tabla2[[#This Row],[key]],TD!$A$4:$C$500,2,0),"SC")</f>
        <v>142</v>
      </c>
      <c r="C168" t="s">
        <v>28650</v>
      </c>
      <c r="D168" t="s">
        <v>28733</v>
      </c>
      <c r="E168" t="s">
        <v>39593</v>
      </c>
      <c r="F168" t="s">
        <v>28791</v>
      </c>
      <c r="G168" s="2">
        <f>+IFERROR(VLOOKUP(Tabla2[[#This Row],[key]],TD!$A$4:$C$500,3,0),"SC")</f>
        <v>33</v>
      </c>
      <c r="I168" t="str">
        <f>+IFERROR(VLOOKUP(Tabla2[[#This Row],[Grupo]],grupo[],2,0),"Pendiente")</f>
        <v>10</v>
      </c>
      <c r="J168" t="str">
        <f>+IFERROR(VLOOKUP(Tabla2[[#This Row],[Tipo]],Tabla4[],2,0),"Pendiente")</f>
        <v>02</v>
      </c>
      <c r="K168" t="str">
        <f>+Tabla2[[#This Row],[idgrupo]]&amp;"-"&amp;Tabla2[[#This Row],[idtipo]]</f>
        <v>10-02</v>
      </c>
      <c r="L168">
        <f>+L167+1</f>
        <v>165</v>
      </c>
      <c r="M168">
        <f>+IF(Tabla2[[#This Row],[Tipo]]="Genérico",Tabla2[[#This Row],[Orden]]+1000,Tabla2[[#This Row],[Orden]])</f>
        <v>165</v>
      </c>
    </row>
    <row r="169" spans="2:13" x14ac:dyDescent="0.3">
      <c r="B169" s="13">
        <f>+IFERROR(VLOOKUP(Tabla2[[#This Row],[key]],TD!$A$4:$C$500,2,0),"SC")</f>
        <v>143</v>
      </c>
      <c r="C169" t="s">
        <v>26879</v>
      </c>
      <c r="D169" t="s">
        <v>28733</v>
      </c>
      <c r="E169" t="s">
        <v>39593</v>
      </c>
      <c r="F169" t="s">
        <v>39598</v>
      </c>
      <c r="G169" s="2">
        <f>+IFERROR(VLOOKUP(Tabla2[[#This Row],[key]],TD!$A$4:$C$500,3,0),"SC")</f>
        <v>58</v>
      </c>
      <c r="I169" t="str">
        <f>+IFERROR(VLOOKUP(Tabla2[[#This Row],[Grupo]],grupo[],2,0),"Pendiente")</f>
        <v>10</v>
      </c>
      <c r="J169" t="str">
        <f>+IFERROR(VLOOKUP(Tabla2[[#This Row],[Tipo]],Tabla4[],2,0),"Pendiente")</f>
        <v>02</v>
      </c>
      <c r="K169" t="str">
        <f>+Tabla2[[#This Row],[idgrupo]]&amp;"-"&amp;Tabla2[[#This Row],[idtipo]]</f>
        <v>10-02</v>
      </c>
      <c r="L169">
        <f>+L168+1</f>
        <v>166</v>
      </c>
      <c r="M169">
        <f>+IF(Tabla2[[#This Row],[Tipo]]="Genérico",Tabla2[[#This Row],[Orden]]+1000,Tabla2[[#This Row],[Orden]])</f>
        <v>166</v>
      </c>
    </row>
    <row r="170" spans="2:13" x14ac:dyDescent="0.3">
      <c r="B170" s="13">
        <f>+IFERROR(VLOOKUP(Tabla2[[#This Row],[key]],TD!$A$4:$C$500,2,0),"SC")</f>
        <v>144</v>
      </c>
      <c r="C170" t="s">
        <v>28651</v>
      </c>
      <c r="D170" t="s">
        <v>28733</v>
      </c>
      <c r="E170" t="s">
        <v>39593</v>
      </c>
      <c r="F170" t="s">
        <v>28813</v>
      </c>
      <c r="G170" s="2">
        <f>+IFERROR(VLOOKUP(Tabla2[[#This Row],[key]],TD!$A$4:$C$500,3,0),"SC")</f>
        <v>2</v>
      </c>
      <c r="I170" t="str">
        <f>+IFERROR(VLOOKUP(Tabla2[[#This Row],[Grupo]],grupo[],2,0),"Pendiente")</f>
        <v>10</v>
      </c>
      <c r="J170" t="str">
        <f>+IFERROR(VLOOKUP(Tabla2[[#This Row],[Tipo]],Tabla4[],2,0),"Pendiente")</f>
        <v>02</v>
      </c>
      <c r="K170" t="str">
        <f>+Tabla2[[#This Row],[idgrupo]]&amp;"-"&amp;Tabla2[[#This Row],[idtipo]]</f>
        <v>10-02</v>
      </c>
      <c r="L170">
        <f>+L169+1</f>
        <v>167</v>
      </c>
      <c r="M170">
        <f>+IF(Tabla2[[#This Row],[Tipo]]="Genérico",Tabla2[[#This Row],[Orden]]+1000,Tabla2[[#This Row],[Orden]])</f>
        <v>167</v>
      </c>
    </row>
    <row r="171" spans="2:13" x14ac:dyDescent="0.3">
      <c r="B171" s="13">
        <f>+IFERROR(VLOOKUP(Tabla2[[#This Row],[key]],TD!$A$4:$C$500,2,0),"SC")</f>
        <v>145</v>
      </c>
      <c r="C171" s="10" t="s">
        <v>28560</v>
      </c>
      <c r="D171" t="s">
        <v>28733</v>
      </c>
      <c r="E171" t="s">
        <v>39593</v>
      </c>
      <c r="F171" t="s">
        <v>28768</v>
      </c>
      <c r="G171" s="2">
        <f>+IFERROR(VLOOKUP(Tabla2[[#This Row],[key]],TD!$A$4:$C$500,3,0),"SC")</f>
        <v>80</v>
      </c>
      <c r="I171" t="str">
        <f>+IFERROR(VLOOKUP(Tabla2[[#This Row],[Grupo]],grupo[],2,0),"Pendiente")</f>
        <v>10</v>
      </c>
      <c r="J171" t="str">
        <f>+IFERROR(VLOOKUP(Tabla2[[#This Row],[Tipo]],Tabla4[],2,0),"Pendiente")</f>
        <v>02</v>
      </c>
      <c r="K171" t="str">
        <f>+Tabla2[[#This Row],[idgrupo]]&amp;"-"&amp;Tabla2[[#This Row],[idtipo]]</f>
        <v>10-02</v>
      </c>
      <c r="L171">
        <f>+L170+1</f>
        <v>168</v>
      </c>
      <c r="M171">
        <f>+IF(Tabla2[[#This Row],[Tipo]]="Genérico",Tabla2[[#This Row],[Orden]]+1000,Tabla2[[#This Row],[Orden]])</f>
        <v>168</v>
      </c>
    </row>
    <row r="172" spans="2:13" x14ac:dyDescent="0.3">
      <c r="B172" s="13" t="str">
        <f>+IFERROR(VLOOKUP(Tabla2[[#This Row],[key]],TD!$A$4:$C$500,2,0),"SC")</f>
        <v>SC</v>
      </c>
      <c r="C172" s="10" t="s">
        <v>21532</v>
      </c>
      <c r="D172" t="s">
        <v>28733</v>
      </c>
      <c r="E172" t="s">
        <v>39593</v>
      </c>
      <c r="F172" t="s">
        <v>28768</v>
      </c>
      <c r="G172" s="2" t="str">
        <f>+IFERROR(VLOOKUP(Tabla2[[#This Row],[key]],TD!$A$4:$C$500,3,0),"SC")</f>
        <v>SC</v>
      </c>
      <c r="I172" t="str">
        <f>+IFERROR(VLOOKUP(Tabla2[[#This Row],[Grupo]],grupo[],2,0),"Pendiente")</f>
        <v>10</v>
      </c>
      <c r="J172" t="str">
        <f>+IFERROR(VLOOKUP(Tabla2[[#This Row],[Tipo]],Tabla4[],2,0),"Pendiente")</f>
        <v>02</v>
      </c>
      <c r="K172" t="str">
        <f>+Tabla2[[#This Row],[idgrupo]]&amp;"-"&amp;Tabla2[[#This Row],[idtipo]]</f>
        <v>10-02</v>
      </c>
      <c r="L172">
        <f>+L171+1</f>
        <v>169</v>
      </c>
      <c r="M172">
        <f>+IF(Tabla2[[#This Row],[Tipo]]="Genérico",Tabla2[[#This Row],[Orden]]+1000,Tabla2[[#This Row],[Orden]])</f>
        <v>169</v>
      </c>
    </row>
    <row r="173" spans="2:13" x14ac:dyDescent="0.3">
      <c r="B173" s="13">
        <f>+IFERROR(VLOOKUP(Tabla2[[#This Row],[key]],TD!$A$4:$C$500,2,0),"SC")</f>
        <v>146</v>
      </c>
      <c r="C173" s="3" t="s">
        <v>28677</v>
      </c>
      <c r="D173" t="s">
        <v>28733</v>
      </c>
      <c r="E173" t="s">
        <v>39593</v>
      </c>
      <c r="F173" t="s">
        <v>28782</v>
      </c>
      <c r="G173" s="2">
        <f>+IFERROR(VLOOKUP(Tabla2[[#This Row],[key]],TD!$A$4:$C$500,3,0),"SC")</f>
        <v>19</v>
      </c>
      <c r="I173" t="str">
        <f>+IFERROR(VLOOKUP(Tabla2[[#This Row],[Grupo]],grupo[],2,0),"Pendiente")</f>
        <v>10</v>
      </c>
      <c r="J173" t="str">
        <f>+IFERROR(VLOOKUP(Tabla2[[#This Row],[Tipo]],Tabla4[],2,0),"Pendiente")</f>
        <v>02</v>
      </c>
      <c r="K173" t="str">
        <f>+Tabla2[[#This Row],[idgrupo]]&amp;"-"&amp;Tabla2[[#This Row],[idtipo]]</f>
        <v>10-02</v>
      </c>
      <c r="L173">
        <f>+L172+1</f>
        <v>170</v>
      </c>
      <c r="M173">
        <f>+IF(Tabla2[[#This Row],[Tipo]]="Genérico",Tabla2[[#This Row],[Orden]]+1000,Tabla2[[#This Row],[Orden]])</f>
        <v>170</v>
      </c>
    </row>
    <row r="174" spans="2:13" x14ac:dyDescent="0.3">
      <c r="B174" s="13" t="str">
        <f>+IFERROR(VLOOKUP(Tabla2[[#This Row],[key]],TD!$A$4:$C$500,2,0),"SC")</f>
        <v>SC</v>
      </c>
      <c r="C174" s="3" t="s">
        <v>12077</v>
      </c>
      <c r="D174" t="s">
        <v>28733</v>
      </c>
      <c r="E174" t="s">
        <v>39593</v>
      </c>
      <c r="F174" t="s">
        <v>28782</v>
      </c>
      <c r="G174" s="2" t="str">
        <f>+IFERROR(VLOOKUP(Tabla2[[#This Row],[key]],TD!$A$4:$C$500,3,0),"SC")</f>
        <v>SC</v>
      </c>
      <c r="I174" t="str">
        <f>+IFERROR(VLOOKUP(Tabla2[[#This Row],[Grupo]],grupo[],2,0),"Pendiente")</f>
        <v>10</v>
      </c>
      <c r="J174" t="str">
        <f>+IFERROR(VLOOKUP(Tabla2[[#This Row],[Tipo]],Tabla4[],2,0),"Pendiente")</f>
        <v>02</v>
      </c>
      <c r="K174" t="str">
        <f>+Tabla2[[#This Row],[idgrupo]]&amp;"-"&amp;Tabla2[[#This Row],[idtipo]]</f>
        <v>10-02</v>
      </c>
      <c r="L174">
        <f>+L173+1</f>
        <v>171</v>
      </c>
      <c r="M174">
        <f>+IF(Tabla2[[#This Row],[Tipo]]="Genérico",Tabla2[[#This Row],[Orden]]+1000,Tabla2[[#This Row],[Orden]])</f>
        <v>171</v>
      </c>
    </row>
    <row r="175" spans="2:13" x14ac:dyDescent="0.3">
      <c r="B175" s="13">
        <f>+IFERROR(VLOOKUP(Tabla2[[#This Row],[key]],TD!$A$4:$C$500,2,0),"SC")</f>
        <v>147</v>
      </c>
      <c r="C175" t="s">
        <v>28617</v>
      </c>
      <c r="D175" t="s">
        <v>28733</v>
      </c>
      <c r="E175" t="s">
        <v>39593</v>
      </c>
      <c r="F175" t="s">
        <v>28759</v>
      </c>
      <c r="G175" s="2">
        <f>+IFERROR(VLOOKUP(Tabla2[[#This Row],[key]],TD!$A$4:$C$500,3,0),"SC")</f>
        <v>14</v>
      </c>
      <c r="I175" t="str">
        <f>+IFERROR(VLOOKUP(Tabla2[[#This Row],[Grupo]],grupo[],2,0),"Pendiente")</f>
        <v>10</v>
      </c>
      <c r="J175" t="str">
        <f>+IFERROR(VLOOKUP(Tabla2[[#This Row],[Tipo]],Tabla4[],2,0),"Pendiente")</f>
        <v>02</v>
      </c>
      <c r="K175" t="str">
        <f>+Tabla2[[#This Row],[idgrupo]]&amp;"-"&amp;Tabla2[[#This Row],[idtipo]]</f>
        <v>10-02</v>
      </c>
      <c r="L175">
        <f>+L174+1</f>
        <v>172</v>
      </c>
      <c r="M175">
        <f>+IF(Tabla2[[#This Row],[Tipo]]="Genérico",Tabla2[[#This Row],[Orden]]+1000,Tabla2[[#This Row],[Orden]])</f>
        <v>172</v>
      </c>
    </row>
    <row r="176" spans="2:13" x14ac:dyDescent="0.3">
      <c r="B176" s="13">
        <f>+IFERROR(VLOOKUP(Tabla2[[#This Row],[key]],TD!$A$4:$C$500,2,0),"SC")</f>
        <v>148</v>
      </c>
      <c r="C176" t="s">
        <v>39651</v>
      </c>
      <c r="D176" t="s">
        <v>28733</v>
      </c>
      <c r="E176" t="s">
        <v>39593</v>
      </c>
      <c r="F176" t="s">
        <v>40713</v>
      </c>
      <c r="G176" s="2">
        <f>+IFERROR(VLOOKUP(Tabla2[[#This Row],[key]],TD!$A$4:$C$500,3,0),"SC")</f>
        <v>19</v>
      </c>
      <c r="I176" t="str">
        <f>+IFERROR(VLOOKUP(Tabla2[[#This Row],[Grupo]],grupo[],2,0),"Pendiente")</f>
        <v>10</v>
      </c>
      <c r="J176" t="str">
        <f>+IFERROR(VLOOKUP(Tabla2[[#This Row],[Tipo]],Tabla4[],2,0),"Pendiente")</f>
        <v>02</v>
      </c>
      <c r="K176" t="str">
        <f>+Tabla2[[#This Row],[idgrupo]]&amp;"-"&amp;Tabla2[[#This Row],[idtipo]]</f>
        <v>10-02</v>
      </c>
      <c r="L176">
        <f>+L175+1</f>
        <v>173</v>
      </c>
      <c r="M176">
        <f>+IF(Tabla2[[#This Row],[Tipo]]="Genérico",Tabla2[[#This Row],[Orden]]+1000,Tabla2[[#This Row],[Orden]])</f>
        <v>173</v>
      </c>
    </row>
    <row r="177" spans="2:13" x14ac:dyDescent="0.3">
      <c r="B177" s="13">
        <f>+IFERROR(VLOOKUP(Tabla2[[#This Row],[key]],TD!$A$4:$C$500,2,0),"SC")</f>
        <v>149</v>
      </c>
      <c r="C177" t="s">
        <v>28858</v>
      </c>
      <c r="D177" t="s">
        <v>28733</v>
      </c>
      <c r="E177" t="s">
        <v>39593</v>
      </c>
      <c r="F177" t="s">
        <v>39597</v>
      </c>
      <c r="G177" s="2">
        <f>+IFERROR(VLOOKUP(Tabla2[[#This Row],[key]],TD!$A$4:$C$500,3,0),"SC")</f>
        <v>4</v>
      </c>
      <c r="I177" t="str">
        <f>+IFERROR(VLOOKUP(Tabla2[[#This Row],[Grupo]],grupo[],2,0),"Pendiente")</f>
        <v>10</v>
      </c>
      <c r="J177" t="str">
        <f>+IFERROR(VLOOKUP(Tabla2[[#This Row],[Tipo]],Tabla4[],2,0),"Pendiente")</f>
        <v>02</v>
      </c>
      <c r="K177" t="str">
        <f>+Tabla2[[#This Row],[idgrupo]]&amp;"-"&amp;Tabla2[[#This Row],[idtipo]]</f>
        <v>10-02</v>
      </c>
      <c r="L177">
        <f>+L176+1</f>
        <v>174</v>
      </c>
      <c r="M177">
        <f>+IF(Tabla2[[#This Row],[Tipo]]="Genérico",Tabla2[[#This Row],[Orden]]+1000,Tabla2[[#This Row],[Orden]])</f>
        <v>174</v>
      </c>
    </row>
    <row r="178" spans="2:13" x14ac:dyDescent="0.3">
      <c r="B178" s="13">
        <f>+IFERROR(VLOOKUP(Tabla2[[#This Row],[key]],TD!$A$4:$C$500,2,0),"SC")</f>
        <v>150</v>
      </c>
      <c r="C178" t="s">
        <v>22132</v>
      </c>
      <c r="D178" t="s">
        <v>28733</v>
      </c>
      <c r="E178" t="s">
        <v>39593</v>
      </c>
      <c r="F178" t="s">
        <v>28779</v>
      </c>
      <c r="G178" s="2">
        <f>+IFERROR(VLOOKUP(Tabla2[[#This Row],[key]],TD!$A$4:$C$500,3,0),"SC")</f>
        <v>60</v>
      </c>
      <c r="I178" t="str">
        <f>+IFERROR(VLOOKUP(Tabla2[[#This Row],[Grupo]],grupo[],2,0),"Pendiente")</f>
        <v>10</v>
      </c>
      <c r="J178" t="str">
        <f>+IFERROR(VLOOKUP(Tabla2[[#This Row],[Tipo]],Tabla4[],2,0),"Pendiente")</f>
        <v>02</v>
      </c>
      <c r="K178" t="str">
        <f>+Tabla2[[#This Row],[idgrupo]]&amp;"-"&amp;Tabla2[[#This Row],[idtipo]]</f>
        <v>10-02</v>
      </c>
      <c r="L178">
        <f>+L177+1</f>
        <v>175</v>
      </c>
      <c r="M178">
        <f>+IF(Tabla2[[#This Row],[Tipo]]="Genérico",Tabla2[[#This Row],[Orden]]+1000,Tabla2[[#This Row],[Orden]])</f>
        <v>175</v>
      </c>
    </row>
    <row r="179" spans="2:13" x14ac:dyDescent="0.3">
      <c r="B179" s="13">
        <f>+IFERROR(VLOOKUP(Tabla2[[#This Row],[key]],TD!$A$4:$C$500,2,0),"SC")</f>
        <v>151</v>
      </c>
      <c r="C179" s="4" t="s">
        <v>21614</v>
      </c>
      <c r="D179" t="s">
        <v>28733</v>
      </c>
      <c r="E179" t="s">
        <v>39593</v>
      </c>
      <c r="F179" t="s">
        <v>28780</v>
      </c>
      <c r="G179" s="2">
        <f>+IFERROR(VLOOKUP(Tabla2[[#This Row],[key]],TD!$A$4:$C$500,3,0),"SC")</f>
        <v>10</v>
      </c>
      <c r="I179" t="str">
        <f>+IFERROR(VLOOKUP(Tabla2[[#This Row],[Grupo]],grupo[],2,0),"Pendiente")</f>
        <v>10</v>
      </c>
      <c r="J179" t="str">
        <f>+IFERROR(VLOOKUP(Tabla2[[#This Row],[Tipo]],Tabla4[],2,0),"Pendiente")</f>
        <v>02</v>
      </c>
      <c r="K179" t="str">
        <f>+Tabla2[[#This Row],[idgrupo]]&amp;"-"&amp;Tabla2[[#This Row],[idtipo]]</f>
        <v>10-02</v>
      </c>
      <c r="L179">
        <f>+L178+1</f>
        <v>176</v>
      </c>
      <c r="M179">
        <f>+IF(Tabla2[[#This Row],[Tipo]]="Genérico",Tabla2[[#This Row],[Orden]]+1000,Tabla2[[#This Row],[Orden]])</f>
        <v>176</v>
      </c>
    </row>
    <row r="180" spans="2:13" x14ac:dyDescent="0.3">
      <c r="B180" s="13">
        <f>+IFERROR(VLOOKUP(Tabla2[[#This Row],[key]],TD!$A$4:$C$500,2,0),"SC")</f>
        <v>152</v>
      </c>
      <c r="C180" s="4" t="s">
        <v>18910</v>
      </c>
      <c r="D180" t="s">
        <v>28733</v>
      </c>
      <c r="E180" t="s">
        <v>39593</v>
      </c>
      <c r="F180" t="s">
        <v>28780</v>
      </c>
      <c r="G180" s="2">
        <f>+IFERROR(VLOOKUP(Tabla2[[#This Row],[key]],TD!$A$4:$C$500,3,0),"SC")</f>
        <v>22</v>
      </c>
      <c r="I180" t="str">
        <f>+IFERROR(VLOOKUP(Tabla2[[#This Row],[Grupo]],grupo[],2,0),"Pendiente")</f>
        <v>10</v>
      </c>
      <c r="J180" t="str">
        <f>+IFERROR(VLOOKUP(Tabla2[[#This Row],[Tipo]],Tabla4[],2,0),"Pendiente")</f>
        <v>02</v>
      </c>
      <c r="K180" t="str">
        <f>+Tabla2[[#This Row],[idgrupo]]&amp;"-"&amp;Tabla2[[#This Row],[idtipo]]</f>
        <v>10-02</v>
      </c>
      <c r="L180">
        <f>+L179+1</f>
        <v>177</v>
      </c>
      <c r="M180">
        <f>+IF(Tabla2[[#This Row],[Tipo]]="Genérico",Tabla2[[#This Row],[Orden]]+1000,Tabla2[[#This Row],[Orden]])</f>
        <v>177</v>
      </c>
    </row>
    <row r="181" spans="2:13" x14ac:dyDescent="0.3">
      <c r="B181" s="13">
        <f>+IFERROR(VLOOKUP(Tabla2[[#This Row],[key]],TD!$A$4:$C$500,2,0),"SC")</f>
        <v>153</v>
      </c>
      <c r="C181" t="s">
        <v>39594</v>
      </c>
      <c r="D181" t="s">
        <v>28733</v>
      </c>
      <c r="E181" t="s">
        <v>39593</v>
      </c>
      <c r="F181" t="s">
        <v>28786</v>
      </c>
      <c r="G181" s="2">
        <f>+IFERROR(VLOOKUP(Tabla2[[#This Row],[key]],TD!$A$4:$C$500,3,0),"SC")</f>
        <v>33</v>
      </c>
      <c r="I181" t="str">
        <f>+IFERROR(VLOOKUP(Tabla2[[#This Row],[Grupo]],grupo[],2,0),"Pendiente")</f>
        <v>10</v>
      </c>
      <c r="J181" t="str">
        <f>+IFERROR(VLOOKUP(Tabla2[[#This Row],[Tipo]],Tabla4[],2,0),"Pendiente")</f>
        <v>02</v>
      </c>
      <c r="K181" t="str">
        <f>+Tabla2[[#This Row],[idgrupo]]&amp;"-"&amp;Tabla2[[#This Row],[idtipo]]</f>
        <v>10-02</v>
      </c>
      <c r="L181">
        <f>+L180+1</f>
        <v>178</v>
      </c>
      <c r="M181">
        <f>+IF(Tabla2[[#This Row],[Tipo]]="Genérico",Tabla2[[#This Row],[Orden]]+1000,Tabla2[[#This Row],[Orden]])</f>
        <v>178</v>
      </c>
    </row>
    <row r="182" spans="2:13" x14ac:dyDescent="0.3">
      <c r="B182" s="13">
        <f>+IFERROR(VLOOKUP(Tabla2[[#This Row],[key]],TD!$A$4:$C$500,2,0),"SC")</f>
        <v>154</v>
      </c>
      <c r="C182" t="s">
        <v>21459</v>
      </c>
      <c r="D182" t="s">
        <v>28733</v>
      </c>
      <c r="E182" t="s">
        <v>39593</v>
      </c>
      <c r="F182" t="s">
        <v>28760</v>
      </c>
      <c r="G182" s="2">
        <f>+IFERROR(VLOOKUP(Tabla2[[#This Row],[key]],TD!$A$4:$C$500,3,0),"SC")</f>
        <v>1</v>
      </c>
      <c r="I182" t="str">
        <f>+IFERROR(VLOOKUP(Tabla2[[#This Row],[Grupo]],grupo[],2,0),"Pendiente")</f>
        <v>10</v>
      </c>
      <c r="J182" t="str">
        <f>+IFERROR(VLOOKUP(Tabla2[[#This Row],[Tipo]],Tabla4[],2,0),"Pendiente")</f>
        <v>02</v>
      </c>
      <c r="K182" t="str">
        <f>+Tabla2[[#This Row],[idgrupo]]&amp;"-"&amp;Tabla2[[#This Row],[idtipo]]</f>
        <v>10-02</v>
      </c>
      <c r="L182">
        <f>+L181+1</f>
        <v>179</v>
      </c>
      <c r="M182">
        <f>+IF(Tabla2[[#This Row],[Tipo]]="Genérico",Tabla2[[#This Row],[Orden]]+1000,Tabla2[[#This Row],[Orden]])</f>
        <v>179</v>
      </c>
    </row>
    <row r="183" spans="2:13" x14ac:dyDescent="0.3">
      <c r="B183" s="13">
        <f>+IFERROR(VLOOKUP(Tabla2[[#This Row],[key]],TD!$A$4:$C$500,2,0),"SC")</f>
        <v>155</v>
      </c>
      <c r="C183" t="s">
        <v>26466</v>
      </c>
      <c r="D183" t="s">
        <v>28733</v>
      </c>
      <c r="E183" t="s">
        <v>39593</v>
      </c>
      <c r="F183" t="s">
        <v>28760</v>
      </c>
      <c r="G183" s="2">
        <f>+IFERROR(VLOOKUP(Tabla2[[#This Row],[key]],TD!$A$4:$C$500,3,0),"SC")</f>
        <v>59</v>
      </c>
      <c r="I183" t="str">
        <f>+IFERROR(VLOOKUP(Tabla2[[#This Row],[Grupo]],grupo[],2,0),"Pendiente")</f>
        <v>10</v>
      </c>
      <c r="J183" t="str">
        <f>+IFERROR(VLOOKUP(Tabla2[[#This Row],[Tipo]],Tabla4[],2,0),"Pendiente")</f>
        <v>02</v>
      </c>
      <c r="K183" t="str">
        <f>+Tabla2[[#This Row],[idgrupo]]&amp;"-"&amp;Tabla2[[#This Row],[idtipo]]</f>
        <v>10-02</v>
      </c>
      <c r="L183">
        <f>+L182+1</f>
        <v>180</v>
      </c>
      <c r="M183">
        <f>+IF(Tabla2[[#This Row],[Tipo]]="Genérico",Tabla2[[#This Row],[Orden]]+1000,Tabla2[[#This Row],[Orden]])</f>
        <v>180</v>
      </c>
    </row>
    <row r="184" spans="2:13" x14ac:dyDescent="0.3">
      <c r="B184" s="13">
        <f>+IFERROR(VLOOKUP(Tabla2[[#This Row],[key]],TD!$A$4:$C$500,2,0),"SC")</f>
        <v>156</v>
      </c>
      <c r="C184" t="s">
        <v>20609</v>
      </c>
      <c r="D184" t="s">
        <v>28733</v>
      </c>
      <c r="E184" t="s">
        <v>39593</v>
      </c>
      <c r="F184" t="s">
        <v>28760</v>
      </c>
      <c r="G184" s="2">
        <f>+IFERROR(VLOOKUP(Tabla2[[#This Row],[key]],TD!$A$4:$C$500,3,0),"SC")</f>
        <v>45</v>
      </c>
      <c r="I184" t="str">
        <f>+IFERROR(VLOOKUP(Tabla2[[#This Row],[Grupo]],grupo[],2,0),"Pendiente")</f>
        <v>10</v>
      </c>
      <c r="J184" t="str">
        <f>+IFERROR(VLOOKUP(Tabla2[[#This Row],[Tipo]],Tabla4[],2,0),"Pendiente")</f>
        <v>02</v>
      </c>
      <c r="K184" t="str">
        <f>+Tabla2[[#This Row],[idgrupo]]&amp;"-"&amp;Tabla2[[#This Row],[idtipo]]</f>
        <v>10-02</v>
      </c>
      <c r="L184">
        <f>+L183+1</f>
        <v>181</v>
      </c>
      <c r="M184">
        <f>+IF(Tabla2[[#This Row],[Tipo]]="Genérico",Tabla2[[#This Row],[Orden]]+1000,Tabla2[[#This Row],[Orden]])</f>
        <v>181</v>
      </c>
    </row>
    <row r="185" spans="2:13" x14ac:dyDescent="0.3">
      <c r="B185" s="13">
        <f>+IFERROR(VLOOKUP(Tabla2[[#This Row],[key]],TD!$A$4:$C$500,2,0),"SC")</f>
        <v>157</v>
      </c>
      <c r="C185" t="s">
        <v>21525</v>
      </c>
      <c r="D185" t="s">
        <v>28733</v>
      </c>
      <c r="E185" t="s">
        <v>39593</v>
      </c>
      <c r="F185" t="s">
        <v>28740</v>
      </c>
      <c r="G185" s="2">
        <f>+IFERROR(VLOOKUP(Tabla2[[#This Row],[key]],TD!$A$4:$C$500,3,0),"SC")</f>
        <v>10</v>
      </c>
      <c r="I185" t="str">
        <f>+IFERROR(VLOOKUP(Tabla2[[#This Row],[Grupo]],grupo[],2,0),"Pendiente")</f>
        <v>10</v>
      </c>
      <c r="J185" t="str">
        <f>+IFERROR(VLOOKUP(Tabla2[[#This Row],[Tipo]],Tabla4[],2,0),"Pendiente")</f>
        <v>02</v>
      </c>
      <c r="K185" t="str">
        <f>+Tabla2[[#This Row],[idgrupo]]&amp;"-"&amp;Tabla2[[#This Row],[idtipo]]</f>
        <v>10-02</v>
      </c>
      <c r="L185">
        <f>+L184+1</f>
        <v>182</v>
      </c>
      <c r="M185">
        <f>+IF(Tabla2[[#This Row],[Tipo]]="Genérico",Tabla2[[#This Row],[Orden]]+1000,Tabla2[[#This Row],[Orden]])</f>
        <v>182</v>
      </c>
    </row>
    <row r="186" spans="2:13" x14ac:dyDescent="0.3">
      <c r="B186" s="13">
        <f>+IFERROR(VLOOKUP(Tabla2[[#This Row],[key]],TD!$A$4:$C$500,2,0),"SC")</f>
        <v>158</v>
      </c>
      <c r="C186" t="s">
        <v>18580</v>
      </c>
      <c r="D186" t="s">
        <v>28733</v>
      </c>
      <c r="E186" t="s">
        <v>39593</v>
      </c>
      <c r="F186" t="s">
        <v>28778</v>
      </c>
      <c r="G186" s="2">
        <f>+IFERROR(VLOOKUP(Tabla2[[#This Row],[key]],TD!$A$4:$C$500,3,0),"SC")</f>
        <v>28</v>
      </c>
      <c r="I186" t="str">
        <f>+IFERROR(VLOOKUP(Tabla2[[#This Row],[Grupo]],grupo[],2,0),"Pendiente")</f>
        <v>10</v>
      </c>
      <c r="J186" t="str">
        <f>+IFERROR(VLOOKUP(Tabla2[[#This Row],[Tipo]],Tabla4[],2,0),"Pendiente")</f>
        <v>02</v>
      </c>
      <c r="K186" t="str">
        <f>+Tabla2[[#This Row],[idgrupo]]&amp;"-"&amp;Tabla2[[#This Row],[idtipo]]</f>
        <v>10-02</v>
      </c>
      <c r="L186">
        <f>+L185+1</f>
        <v>183</v>
      </c>
      <c r="M186">
        <f>+IF(Tabla2[[#This Row],[Tipo]]="Genérico",Tabla2[[#This Row],[Orden]]+1000,Tabla2[[#This Row],[Orden]])</f>
        <v>183</v>
      </c>
    </row>
    <row r="187" spans="2:13" x14ac:dyDescent="0.3">
      <c r="B187" s="13">
        <f>+IFERROR(VLOOKUP(Tabla2[[#This Row],[key]],TD!$A$4:$C$500,2,0),"SC")</f>
        <v>159</v>
      </c>
      <c r="C187" t="s">
        <v>28713</v>
      </c>
      <c r="D187" t="s">
        <v>28733</v>
      </c>
      <c r="E187" t="s">
        <v>39593</v>
      </c>
      <c r="F187" t="s">
        <v>28785</v>
      </c>
      <c r="G187" s="2">
        <f>+IFERROR(VLOOKUP(Tabla2[[#This Row],[key]],TD!$A$4:$C$500,3,0),"SC")</f>
        <v>8</v>
      </c>
      <c r="I187" t="str">
        <f>+IFERROR(VLOOKUP(Tabla2[[#This Row],[Grupo]],grupo[],2,0),"Pendiente")</f>
        <v>10</v>
      </c>
      <c r="J187" t="str">
        <f>+IFERROR(VLOOKUP(Tabla2[[#This Row],[Tipo]],Tabla4[],2,0),"Pendiente")</f>
        <v>02</v>
      </c>
      <c r="K187" t="str">
        <f>+Tabla2[[#This Row],[idgrupo]]&amp;"-"&amp;Tabla2[[#This Row],[idtipo]]</f>
        <v>10-02</v>
      </c>
      <c r="L187">
        <f>+L186+1</f>
        <v>184</v>
      </c>
      <c r="M187">
        <f>+IF(Tabla2[[#This Row],[Tipo]]="Genérico",Tabla2[[#This Row],[Orden]]+1000,Tabla2[[#This Row],[Orden]])</f>
        <v>184</v>
      </c>
    </row>
    <row r="188" spans="2:13" x14ac:dyDescent="0.3">
      <c r="B188" s="13">
        <f>+IFERROR(VLOOKUP(Tabla2[[#This Row],[key]],TD!$A$4:$C$500,2,0),"SC")</f>
        <v>160</v>
      </c>
      <c r="C188" t="s">
        <v>39716</v>
      </c>
      <c r="D188" t="s">
        <v>28733</v>
      </c>
      <c r="E188" t="s">
        <v>39593</v>
      </c>
      <c r="F188" t="s">
        <v>28747</v>
      </c>
      <c r="G188" s="2">
        <f>+IFERROR(VLOOKUP(Tabla2[[#This Row],[key]],TD!$A$4:$C$500,3,0),"SC")</f>
        <v>2</v>
      </c>
      <c r="I188" t="str">
        <f>+IFERROR(VLOOKUP(Tabla2[[#This Row],[Grupo]],grupo[],2,0),"Pendiente")</f>
        <v>10</v>
      </c>
      <c r="J188" t="str">
        <f>+IFERROR(VLOOKUP(Tabla2[[#This Row],[Tipo]],Tabla4[],2,0),"Pendiente")</f>
        <v>02</v>
      </c>
      <c r="K188" t="str">
        <f>+Tabla2[[#This Row],[idgrupo]]&amp;"-"&amp;Tabla2[[#This Row],[idtipo]]</f>
        <v>10-02</v>
      </c>
      <c r="L188">
        <f>+L187+1</f>
        <v>185</v>
      </c>
      <c r="M188">
        <f>+IF(Tabla2[[#This Row],[Tipo]]="Genérico",Tabla2[[#This Row],[Orden]]+1000,Tabla2[[#This Row],[Orden]])</f>
        <v>185</v>
      </c>
    </row>
    <row r="189" spans="2:13" x14ac:dyDescent="0.3">
      <c r="B189" s="13">
        <f>+IFERROR(VLOOKUP(Tabla2[[#This Row],[key]],TD!$A$4:$C$500,2,0),"SC")</f>
        <v>161</v>
      </c>
      <c r="C189" t="s">
        <v>28688</v>
      </c>
      <c r="D189" t="s">
        <v>28733</v>
      </c>
      <c r="E189" t="s">
        <v>39593</v>
      </c>
      <c r="F189" t="s">
        <v>28760</v>
      </c>
      <c r="G189" s="2">
        <f>+IFERROR(VLOOKUP(Tabla2[[#This Row],[key]],TD!$A$4:$C$500,3,0),"SC")</f>
        <v>64</v>
      </c>
      <c r="I189" t="str">
        <f>+IFERROR(VLOOKUP(Tabla2[[#This Row],[Grupo]],grupo[],2,0),"Pendiente")</f>
        <v>10</v>
      </c>
      <c r="J189" t="str">
        <f>+IFERROR(VLOOKUP(Tabla2[[#This Row],[Tipo]],Tabla4[],2,0),"Pendiente")</f>
        <v>02</v>
      </c>
      <c r="K189" t="str">
        <f>+Tabla2[[#This Row],[idgrupo]]&amp;"-"&amp;Tabla2[[#This Row],[idtipo]]</f>
        <v>10-02</v>
      </c>
      <c r="L189">
        <f>+L188+1</f>
        <v>186</v>
      </c>
      <c r="M189">
        <f>+IF(Tabla2[[#This Row],[Tipo]]="Genérico",Tabla2[[#This Row],[Orden]]+1000,Tabla2[[#This Row],[Orden]])</f>
        <v>186</v>
      </c>
    </row>
    <row r="190" spans="2:13" x14ac:dyDescent="0.3">
      <c r="B190" s="13">
        <f>+IFERROR(VLOOKUP(Tabla2[[#This Row],[key]],TD!$A$4:$C$500,2,0),"SC")</f>
        <v>162</v>
      </c>
      <c r="C190" t="s">
        <v>28717</v>
      </c>
      <c r="D190" t="s">
        <v>28733</v>
      </c>
      <c r="E190" t="s">
        <v>39593</v>
      </c>
      <c r="F190" t="s">
        <v>28790</v>
      </c>
      <c r="G190" s="2">
        <f>+IFERROR(VLOOKUP(Tabla2[[#This Row],[key]],TD!$A$4:$C$500,3,0),"SC")</f>
        <v>57</v>
      </c>
      <c r="I190" t="str">
        <f>+IFERROR(VLOOKUP(Tabla2[[#This Row],[Grupo]],grupo[],2,0),"Pendiente")</f>
        <v>10</v>
      </c>
      <c r="J190" t="str">
        <f>+IFERROR(VLOOKUP(Tabla2[[#This Row],[Tipo]],Tabla4[],2,0),"Pendiente")</f>
        <v>02</v>
      </c>
      <c r="K190" t="str">
        <f>+Tabla2[[#This Row],[idgrupo]]&amp;"-"&amp;Tabla2[[#This Row],[idtipo]]</f>
        <v>10-02</v>
      </c>
      <c r="L190">
        <f>+L189+1</f>
        <v>187</v>
      </c>
      <c r="M190">
        <f>+IF(Tabla2[[#This Row],[Tipo]]="Genérico",Tabla2[[#This Row],[Orden]]+1000,Tabla2[[#This Row],[Orden]])</f>
        <v>187</v>
      </c>
    </row>
    <row r="191" spans="2:13" x14ac:dyDescent="0.3">
      <c r="B191" s="13" t="str">
        <f>+IFERROR(VLOOKUP(Tabla2[[#This Row],[key]],TD!$A$4:$C$500,2,0),"SC")</f>
        <v>SC</v>
      </c>
      <c r="C191" t="s">
        <v>21467</v>
      </c>
      <c r="D191" t="s">
        <v>28733</v>
      </c>
      <c r="E191" t="s">
        <v>39593</v>
      </c>
      <c r="F191" t="s">
        <v>28790</v>
      </c>
      <c r="G191" s="2" t="str">
        <f>+IFERROR(VLOOKUP(Tabla2[[#This Row],[key]],TD!$A$4:$C$500,3,0),"SC")</f>
        <v>SC</v>
      </c>
      <c r="I191" t="str">
        <f>+IFERROR(VLOOKUP(Tabla2[[#This Row],[Grupo]],grupo[],2,0),"Pendiente")</f>
        <v>10</v>
      </c>
      <c r="J191" t="str">
        <f>+IFERROR(VLOOKUP(Tabla2[[#This Row],[Tipo]],Tabla4[],2,0),"Pendiente")</f>
        <v>02</v>
      </c>
      <c r="K191" t="str">
        <f>+Tabla2[[#This Row],[idgrupo]]&amp;"-"&amp;Tabla2[[#This Row],[idtipo]]</f>
        <v>10-02</v>
      </c>
      <c r="L191">
        <f>+L190+1</f>
        <v>188</v>
      </c>
      <c r="M191">
        <f>+IF(Tabla2[[#This Row],[Tipo]]="Genérico",Tabla2[[#This Row],[Orden]]+1000,Tabla2[[#This Row],[Orden]])</f>
        <v>188</v>
      </c>
    </row>
    <row r="192" spans="2:13" x14ac:dyDescent="0.3">
      <c r="B192" s="13">
        <f>+IFERROR(VLOOKUP(Tabla2[[#This Row],[key]],TD!$A$4:$C$500,2,0),"SC")</f>
        <v>163</v>
      </c>
      <c r="C192" t="s">
        <v>28010</v>
      </c>
      <c r="D192" t="s">
        <v>28733</v>
      </c>
      <c r="E192" t="s">
        <v>39593</v>
      </c>
      <c r="F192" t="s">
        <v>28776</v>
      </c>
      <c r="G192" s="2">
        <f>+IFERROR(VLOOKUP(Tabla2[[#This Row],[key]],TD!$A$4:$C$500,3,0),"SC")</f>
        <v>36</v>
      </c>
      <c r="I192" t="str">
        <f>+IFERROR(VLOOKUP(Tabla2[[#This Row],[Grupo]],grupo[],2,0),"Pendiente")</f>
        <v>10</v>
      </c>
      <c r="J192" t="str">
        <f>+IFERROR(VLOOKUP(Tabla2[[#This Row],[Tipo]],Tabla4[],2,0),"Pendiente")</f>
        <v>02</v>
      </c>
      <c r="K192" t="str">
        <f>+Tabla2[[#This Row],[idgrupo]]&amp;"-"&amp;Tabla2[[#This Row],[idtipo]]</f>
        <v>10-02</v>
      </c>
      <c r="L192">
        <f>+L191+1</f>
        <v>189</v>
      </c>
      <c r="M192">
        <f>+IF(Tabla2[[#This Row],[Tipo]]="Genérico",Tabla2[[#This Row],[Orden]]+1000,Tabla2[[#This Row],[Orden]])</f>
        <v>189</v>
      </c>
    </row>
    <row r="193" spans="2:13" x14ac:dyDescent="0.3">
      <c r="B193" s="13">
        <f>+IFERROR(VLOOKUP(Tabla2[[#This Row],[key]],TD!$A$4:$C$500,2,0),"SC")</f>
        <v>164</v>
      </c>
      <c r="C193" t="s">
        <v>39660</v>
      </c>
      <c r="D193" t="s">
        <v>28733</v>
      </c>
      <c r="E193" t="s">
        <v>39593</v>
      </c>
      <c r="F193" t="s">
        <v>28846</v>
      </c>
      <c r="G193" s="2">
        <f>+IFERROR(VLOOKUP(Tabla2[[#This Row],[key]],TD!$A$4:$C$500,3,0),"SC")</f>
        <v>6</v>
      </c>
      <c r="I193" t="str">
        <f>+IFERROR(VLOOKUP(Tabla2[[#This Row],[Grupo]],grupo[],2,0),"Pendiente")</f>
        <v>10</v>
      </c>
      <c r="J193" t="str">
        <f>+IFERROR(VLOOKUP(Tabla2[[#This Row],[Tipo]],Tabla4[],2,0),"Pendiente")</f>
        <v>02</v>
      </c>
      <c r="K193" t="str">
        <f>+Tabla2[[#This Row],[idgrupo]]&amp;"-"&amp;Tabla2[[#This Row],[idtipo]]</f>
        <v>10-02</v>
      </c>
      <c r="L193">
        <f>+L192+1</f>
        <v>190</v>
      </c>
      <c r="M193">
        <f>+IF(Tabla2[[#This Row],[Tipo]]="Genérico",Tabla2[[#This Row],[Orden]]+1000,Tabla2[[#This Row],[Orden]])</f>
        <v>190</v>
      </c>
    </row>
    <row r="194" spans="2:13" x14ac:dyDescent="0.3">
      <c r="B194" s="13">
        <f>+IFERROR(VLOOKUP(Tabla2[[#This Row],[key]],TD!$A$4:$C$500,2,0),"SC")</f>
        <v>165</v>
      </c>
      <c r="C194" t="s">
        <v>39608</v>
      </c>
      <c r="D194" t="s">
        <v>28733</v>
      </c>
      <c r="E194" t="s">
        <v>39593</v>
      </c>
      <c r="F194" t="s">
        <v>28742</v>
      </c>
      <c r="G194" s="2">
        <f>+IFERROR(VLOOKUP(Tabla2[[#This Row],[key]],TD!$A$4:$C$500,3,0),"SC")</f>
        <v>134</v>
      </c>
      <c r="I194" t="str">
        <f>+IFERROR(VLOOKUP(Tabla2[[#This Row],[Grupo]],grupo[],2,0),"Pendiente")</f>
        <v>10</v>
      </c>
      <c r="J194" t="str">
        <f>+IFERROR(VLOOKUP(Tabla2[[#This Row],[Tipo]],Tabla4[],2,0),"Pendiente")</f>
        <v>02</v>
      </c>
      <c r="K194" t="str">
        <f>+Tabla2[[#This Row],[idgrupo]]&amp;"-"&amp;Tabla2[[#This Row],[idtipo]]</f>
        <v>10-02</v>
      </c>
      <c r="L194">
        <f>+L193+1</f>
        <v>191</v>
      </c>
      <c r="M194">
        <f>+IF(Tabla2[[#This Row],[Tipo]]="Genérico",Tabla2[[#This Row],[Orden]]+1000,Tabla2[[#This Row],[Orden]])</f>
        <v>191</v>
      </c>
    </row>
    <row r="195" spans="2:13" x14ac:dyDescent="0.3">
      <c r="B195" s="13">
        <f>+IFERROR(VLOOKUP(Tabla2[[#This Row],[key]],TD!$A$4:$C$500,2,0),"SC")</f>
        <v>166</v>
      </c>
      <c r="C195" t="s">
        <v>28630</v>
      </c>
      <c r="D195" t="s">
        <v>28733</v>
      </c>
      <c r="E195" t="s">
        <v>39593</v>
      </c>
      <c r="F195" t="s">
        <v>28742</v>
      </c>
      <c r="G195" s="2">
        <f>+IFERROR(VLOOKUP(Tabla2[[#This Row],[key]],TD!$A$4:$C$500,3,0),"SC")</f>
        <v>200</v>
      </c>
      <c r="I195" t="str">
        <f>+IFERROR(VLOOKUP(Tabla2[[#This Row],[Grupo]],grupo[],2,0),"Pendiente")</f>
        <v>10</v>
      </c>
      <c r="J195" t="str">
        <f>+IFERROR(VLOOKUP(Tabla2[[#This Row],[Tipo]],Tabla4[],2,0),"Pendiente")</f>
        <v>02</v>
      </c>
      <c r="K195" t="str">
        <f>+Tabla2[[#This Row],[idgrupo]]&amp;"-"&amp;Tabla2[[#This Row],[idtipo]]</f>
        <v>10-02</v>
      </c>
      <c r="L195">
        <f>+L194+1</f>
        <v>192</v>
      </c>
      <c r="M195">
        <f>+IF(Tabla2[[#This Row],[Tipo]]="Genérico",Tabla2[[#This Row],[Orden]]+1000,Tabla2[[#This Row],[Orden]])</f>
        <v>192</v>
      </c>
    </row>
    <row r="196" spans="2:13" x14ac:dyDescent="0.3">
      <c r="B196" s="13">
        <f>+IFERROR(VLOOKUP(Tabla2[[#This Row],[key]],TD!$A$4:$C$500,2,0),"SC")</f>
        <v>167</v>
      </c>
      <c r="C196" t="s">
        <v>28627</v>
      </c>
      <c r="D196" t="s">
        <v>28733</v>
      </c>
      <c r="E196" t="s">
        <v>39593</v>
      </c>
      <c r="F196" t="s">
        <v>28739</v>
      </c>
      <c r="G196" s="2">
        <f>+IFERROR(VLOOKUP(Tabla2[[#This Row],[key]],TD!$A$4:$C$500,3,0),"SC")</f>
        <v>547</v>
      </c>
      <c r="I196" t="str">
        <f>+IFERROR(VLOOKUP(Tabla2[[#This Row],[Grupo]],grupo[],2,0),"Pendiente")</f>
        <v>10</v>
      </c>
      <c r="J196" t="str">
        <f>+IFERROR(VLOOKUP(Tabla2[[#This Row],[Tipo]],Tabla4[],2,0),"Pendiente")</f>
        <v>02</v>
      </c>
      <c r="K196" t="str">
        <f>+Tabla2[[#This Row],[idgrupo]]&amp;"-"&amp;Tabla2[[#This Row],[idtipo]]</f>
        <v>10-02</v>
      </c>
      <c r="L196">
        <f>+L195+1</f>
        <v>193</v>
      </c>
      <c r="M196">
        <f>+IF(Tabla2[[#This Row],[Tipo]]="Genérico",Tabla2[[#This Row],[Orden]]+1000,Tabla2[[#This Row],[Orden]])</f>
        <v>193</v>
      </c>
    </row>
    <row r="197" spans="2:13" x14ac:dyDescent="0.3">
      <c r="B197" s="13">
        <f>+IFERROR(VLOOKUP(Tabla2[[#This Row],[key]],TD!$A$4:$C$500,2,0),"SC")</f>
        <v>168</v>
      </c>
      <c r="C197" t="s">
        <v>40755</v>
      </c>
      <c r="D197" t="s">
        <v>28733</v>
      </c>
      <c r="E197" t="s">
        <v>39593</v>
      </c>
      <c r="F197" t="s">
        <v>28740</v>
      </c>
      <c r="G197" s="2">
        <f>+IFERROR(VLOOKUP(Tabla2[[#This Row],[key]],TD!$A$4:$C$500,3,0),"SC")</f>
        <v>13</v>
      </c>
      <c r="I197" t="str">
        <f>+IFERROR(VLOOKUP(Tabla2[[#This Row],[Grupo]],grupo[],2,0),"Pendiente")</f>
        <v>10</v>
      </c>
      <c r="J197" t="str">
        <f>+IFERROR(VLOOKUP(Tabla2[[#This Row],[Tipo]],Tabla4[],2,0),"Pendiente")</f>
        <v>02</v>
      </c>
      <c r="K197" t="str">
        <f>+Tabla2[[#This Row],[idgrupo]]&amp;"-"&amp;Tabla2[[#This Row],[idtipo]]</f>
        <v>10-02</v>
      </c>
      <c r="L197">
        <f>+L196+1</f>
        <v>194</v>
      </c>
      <c r="M197">
        <f>+IF(Tabla2[[#This Row],[Tipo]]="Genérico",Tabla2[[#This Row],[Orden]]+1000,Tabla2[[#This Row],[Orden]])</f>
        <v>194</v>
      </c>
    </row>
    <row r="198" spans="2:13" x14ac:dyDescent="0.3">
      <c r="B198" s="13">
        <f>+IFERROR(VLOOKUP(Tabla2[[#This Row],[key]],TD!$A$4:$C$500,2,0),"SC")</f>
        <v>169</v>
      </c>
      <c r="C198" t="s">
        <v>28641</v>
      </c>
      <c r="D198" t="s">
        <v>28733</v>
      </c>
      <c r="E198" t="s">
        <v>39593</v>
      </c>
      <c r="F198" t="s">
        <v>28774</v>
      </c>
      <c r="G198" s="2">
        <f>+IFERROR(VLOOKUP(Tabla2[[#This Row],[key]],TD!$A$4:$C$500,3,0),"SC")</f>
        <v>54</v>
      </c>
      <c r="I198" t="str">
        <f>+IFERROR(VLOOKUP(Tabla2[[#This Row],[Grupo]],grupo[],2,0),"Pendiente")</f>
        <v>10</v>
      </c>
      <c r="J198" t="str">
        <f>+IFERROR(VLOOKUP(Tabla2[[#This Row],[Tipo]],Tabla4[],2,0),"Pendiente")</f>
        <v>02</v>
      </c>
      <c r="K198" t="str">
        <f>+Tabla2[[#This Row],[idgrupo]]&amp;"-"&amp;Tabla2[[#This Row],[idtipo]]</f>
        <v>10-02</v>
      </c>
      <c r="L198">
        <f>+L197+1</f>
        <v>195</v>
      </c>
      <c r="M198">
        <f>+IF(Tabla2[[#This Row],[Tipo]]="Genérico",Tabla2[[#This Row],[Orden]]+1000,Tabla2[[#This Row],[Orden]])</f>
        <v>195</v>
      </c>
    </row>
    <row r="199" spans="2:13" x14ac:dyDescent="0.3">
      <c r="B199" s="13">
        <f>+IFERROR(VLOOKUP(Tabla2[[#This Row],[key]],TD!$A$4:$C$500,2,0),"SC")</f>
        <v>170</v>
      </c>
      <c r="C199" t="s">
        <v>25741</v>
      </c>
      <c r="D199" t="s">
        <v>28733</v>
      </c>
      <c r="E199" t="s">
        <v>39593</v>
      </c>
      <c r="F199" t="s">
        <v>28844</v>
      </c>
      <c r="G199" s="2">
        <f>+IFERROR(VLOOKUP(Tabla2[[#This Row],[key]],TD!$A$4:$C$500,3,0),"SC")</f>
        <v>7</v>
      </c>
      <c r="I199" t="str">
        <f>+IFERROR(VLOOKUP(Tabla2[[#This Row],[Grupo]],grupo[],2,0),"Pendiente")</f>
        <v>10</v>
      </c>
      <c r="J199" t="str">
        <f>+IFERROR(VLOOKUP(Tabla2[[#This Row],[Tipo]],Tabla4[],2,0),"Pendiente")</f>
        <v>02</v>
      </c>
      <c r="K199" t="str">
        <f>+Tabla2[[#This Row],[idgrupo]]&amp;"-"&amp;Tabla2[[#This Row],[idtipo]]</f>
        <v>10-02</v>
      </c>
      <c r="L199">
        <f>+L198+1</f>
        <v>196</v>
      </c>
      <c r="M199">
        <f>+IF(Tabla2[[#This Row],[Tipo]]="Genérico",Tabla2[[#This Row],[Orden]]+1000,Tabla2[[#This Row],[Orden]])</f>
        <v>196</v>
      </c>
    </row>
    <row r="200" spans="2:13" x14ac:dyDescent="0.3">
      <c r="B200" s="13">
        <f>+IFERROR(VLOOKUP(Tabla2[[#This Row],[key]],TD!$A$4:$C$500,2,0),"SC")</f>
        <v>171</v>
      </c>
      <c r="C200" t="s">
        <v>25145</v>
      </c>
      <c r="D200" t="s">
        <v>28733</v>
      </c>
      <c r="E200" t="s">
        <v>39593</v>
      </c>
      <c r="F200" t="s">
        <v>28846</v>
      </c>
      <c r="G200" s="2">
        <f>+IFERROR(VLOOKUP(Tabla2[[#This Row],[key]],TD!$A$4:$C$500,3,0),"SC")</f>
        <v>213</v>
      </c>
      <c r="I200" t="str">
        <f>+IFERROR(VLOOKUP(Tabla2[[#This Row],[Grupo]],grupo[],2,0),"Pendiente")</f>
        <v>10</v>
      </c>
      <c r="J200" t="str">
        <f>+IFERROR(VLOOKUP(Tabla2[[#This Row],[Tipo]],Tabla4[],2,0),"Pendiente")</f>
        <v>02</v>
      </c>
      <c r="K200" t="str">
        <f>+Tabla2[[#This Row],[idgrupo]]&amp;"-"&amp;Tabla2[[#This Row],[idtipo]]</f>
        <v>10-02</v>
      </c>
      <c r="L200">
        <f>+L199+1</f>
        <v>197</v>
      </c>
      <c r="M200">
        <f>+IF(Tabla2[[#This Row],[Tipo]]="Genérico",Tabla2[[#This Row],[Orden]]+1000,Tabla2[[#This Row],[Orden]])</f>
        <v>197</v>
      </c>
    </row>
    <row r="201" spans="2:13" x14ac:dyDescent="0.3">
      <c r="B201" s="13">
        <f>+IFERROR(VLOOKUP(Tabla2[[#This Row],[key]],TD!$A$4:$C$500,2,0),"SC")</f>
        <v>172</v>
      </c>
      <c r="C201" t="s">
        <v>40673</v>
      </c>
      <c r="D201" t="s">
        <v>28733</v>
      </c>
      <c r="E201" t="s">
        <v>39593</v>
      </c>
      <c r="F201" t="s">
        <v>28747</v>
      </c>
      <c r="G201" s="2">
        <f>+IFERROR(VLOOKUP(Tabla2[[#This Row],[key]],TD!$A$4:$C$500,3,0),"SC")</f>
        <v>55</v>
      </c>
      <c r="I201" t="str">
        <f>+IFERROR(VLOOKUP(Tabla2[[#This Row],[Grupo]],grupo[],2,0),"Pendiente")</f>
        <v>10</v>
      </c>
      <c r="J201" t="str">
        <f>+IFERROR(VLOOKUP(Tabla2[[#This Row],[Tipo]],Tabla4[],2,0),"Pendiente")</f>
        <v>02</v>
      </c>
      <c r="K201" t="str">
        <f>+Tabla2[[#This Row],[idgrupo]]&amp;"-"&amp;Tabla2[[#This Row],[idtipo]]</f>
        <v>10-02</v>
      </c>
      <c r="L201">
        <f>+L200+1</f>
        <v>198</v>
      </c>
      <c r="M201">
        <f>+IF(Tabla2[[#This Row],[Tipo]]="Genérico",Tabla2[[#This Row],[Orden]]+1000,Tabla2[[#This Row],[Orden]])</f>
        <v>198</v>
      </c>
    </row>
    <row r="202" spans="2:13" x14ac:dyDescent="0.3">
      <c r="B202" s="13">
        <f>+IFERROR(VLOOKUP(Tabla2[[#This Row],[key]],TD!$A$4:$C$500,2,0),"SC")</f>
        <v>173</v>
      </c>
      <c r="C202" t="s">
        <v>39640</v>
      </c>
      <c r="D202" t="s">
        <v>28733</v>
      </c>
      <c r="E202" t="s">
        <v>39593</v>
      </c>
      <c r="F202" t="s">
        <v>28844</v>
      </c>
      <c r="G202" s="2">
        <f>+IFERROR(VLOOKUP(Tabla2[[#This Row],[key]],TD!$A$4:$C$500,3,0),"SC")</f>
        <v>4</v>
      </c>
      <c r="I202" t="str">
        <f>+IFERROR(VLOOKUP(Tabla2[[#This Row],[Grupo]],grupo[],2,0),"Pendiente")</f>
        <v>10</v>
      </c>
      <c r="J202" t="str">
        <f>+IFERROR(VLOOKUP(Tabla2[[#This Row],[Tipo]],Tabla4[],2,0),"Pendiente")</f>
        <v>02</v>
      </c>
      <c r="K202" t="str">
        <f>+Tabla2[[#This Row],[idgrupo]]&amp;"-"&amp;Tabla2[[#This Row],[idtipo]]</f>
        <v>10-02</v>
      </c>
      <c r="L202">
        <f>+L201+1</f>
        <v>199</v>
      </c>
      <c r="M202">
        <f>+IF(Tabla2[[#This Row],[Tipo]]="Genérico",Tabla2[[#This Row],[Orden]]+1000,Tabla2[[#This Row],[Orden]])</f>
        <v>199</v>
      </c>
    </row>
    <row r="203" spans="2:13" x14ac:dyDescent="0.3">
      <c r="B203" s="13">
        <f>+IFERROR(VLOOKUP(Tabla2[[#This Row],[key]],TD!$A$4:$C$500,2,0),"SC")</f>
        <v>174</v>
      </c>
      <c r="C203" t="s">
        <v>17694</v>
      </c>
      <c r="D203" t="s">
        <v>28733</v>
      </c>
      <c r="E203" t="s">
        <v>39593</v>
      </c>
      <c r="F203" t="s">
        <v>28755</v>
      </c>
      <c r="G203" s="2">
        <f>+IFERROR(VLOOKUP(Tabla2[[#This Row],[key]],TD!$A$4:$C$500,3,0),"SC")</f>
        <v>103</v>
      </c>
      <c r="I203" t="str">
        <f>+IFERROR(VLOOKUP(Tabla2[[#This Row],[Grupo]],grupo[],2,0),"Pendiente")</f>
        <v>10</v>
      </c>
      <c r="J203" t="str">
        <f>+IFERROR(VLOOKUP(Tabla2[[#This Row],[Tipo]],Tabla4[],2,0),"Pendiente")</f>
        <v>02</v>
      </c>
      <c r="K203" t="str">
        <f>+Tabla2[[#This Row],[idgrupo]]&amp;"-"&amp;Tabla2[[#This Row],[idtipo]]</f>
        <v>10-02</v>
      </c>
      <c r="L203">
        <f>+L202+1</f>
        <v>200</v>
      </c>
      <c r="M203">
        <f>+IF(Tabla2[[#This Row],[Tipo]]="Genérico",Tabla2[[#This Row],[Orden]]+1000,Tabla2[[#This Row],[Orden]])</f>
        <v>200</v>
      </c>
    </row>
    <row r="204" spans="2:13" x14ac:dyDescent="0.3">
      <c r="B204" s="13">
        <f>+IFERROR(VLOOKUP(Tabla2[[#This Row],[key]],TD!$A$4:$C$500,2,0),"SC")</f>
        <v>175</v>
      </c>
      <c r="C204" t="s">
        <v>39705</v>
      </c>
      <c r="D204" t="s">
        <v>28733</v>
      </c>
      <c r="E204" t="s">
        <v>39593</v>
      </c>
      <c r="F204" t="s">
        <v>28846</v>
      </c>
      <c r="G204" s="2">
        <f>+IFERROR(VLOOKUP(Tabla2[[#This Row],[key]],TD!$A$4:$C$500,3,0),"SC")</f>
        <v>1</v>
      </c>
      <c r="I204" t="str">
        <f>+IFERROR(VLOOKUP(Tabla2[[#This Row],[Grupo]],grupo[],2,0),"Pendiente")</f>
        <v>10</v>
      </c>
      <c r="J204" t="str">
        <f>+IFERROR(VLOOKUP(Tabla2[[#This Row],[Tipo]],Tabla4[],2,0),"Pendiente")</f>
        <v>02</v>
      </c>
      <c r="K204" t="str">
        <f>+Tabla2[[#This Row],[idgrupo]]&amp;"-"&amp;Tabla2[[#This Row],[idtipo]]</f>
        <v>10-02</v>
      </c>
      <c r="L204">
        <f>+L203+1</f>
        <v>201</v>
      </c>
      <c r="M204">
        <f>+IF(Tabla2[[#This Row],[Tipo]]="Genérico",Tabla2[[#This Row],[Orden]]+1000,Tabla2[[#This Row],[Orden]])</f>
        <v>201</v>
      </c>
    </row>
    <row r="205" spans="2:13" x14ac:dyDescent="0.3">
      <c r="B205" s="13">
        <f>+IFERROR(VLOOKUP(Tabla2[[#This Row],[key]],TD!$A$4:$C$500,2,0),"SC")</f>
        <v>176</v>
      </c>
      <c r="C205" t="s">
        <v>28620</v>
      </c>
      <c r="D205" t="s">
        <v>28733</v>
      </c>
      <c r="E205" t="s">
        <v>39593</v>
      </c>
      <c r="F205" t="s">
        <v>28784</v>
      </c>
      <c r="G205" s="2">
        <f>+IFERROR(VLOOKUP(Tabla2[[#This Row],[key]],TD!$A$4:$C$500,3,0),"SC")</f>
        <v>8</v>
      </c>
      <c r="I205" t="str">
        <f>+IFERROR(VLOOKUP(Tabla2[[#This Row],[Grupo]],grupo[],2,0),"Pendiente")</f>
        <v>10</v>
      </c>
      <c r="J205" t="str">
        <f>+IFERROR(VLOOKUP(Tabla2[[#This Row],[Tipo]],Tabla4[],2,0),"Pendiente")</f>
        <v>02</v>
      </c>
      <c r="K205" t="str">
        <f>+Tabla2[[#This Row],[idgrupo]]&amp;"-"&amp;Tabla2[[#This Row],[idtipo]]</f>
        <v>10-02</v>
      </c>
      <c r="L205">
        <f>+L204+1</f>
        <v>202</v>
      </c>
      <c r="M205">
        <f>+IF(Tabla2[[#This Row],[Tipo]]="Genérico",Tabla2[[#This Row],[Orden]]+1000,Tabla2[[#This Row],[Orden]])</f>
        <v>202</v>
      </c>
    </row>
    <row r="206" spans="2:13" x14ac:dyDescent="0.3">
      <c r="B206" s="13">
        <f>+IFERROR(VLOOKUP(Tabla2[[#This Row],[key]],TD!$A$4:$C$500,2,0),"SC")</f>
        <v>177</v>
      </c>
      <c r="C206" t="s">
        <v>28660</v>
      </c>
      <c r="D206" t="s">
        <v>28733</v>
      </c>
      <c r="E206" t="s">
        <v>39593</v>
      </c>
      <c r="F206" t="s">
        <v>28745</v>
      </c>
      <c r="G206" s="2">
        <f>+IFERROR(VLOOKUP(Tabla2[[#This Row],[key]],TD!$A$4:$C$500,3,0),"SC")</f>
        <v>410</v>
      </c>
      <c r="I206" t="str">
        <f>+IFERROR(VLOOKUP(Tabla2[[#This Row],[Grupo]],grupo[],2,0),"Pendiente")</f>
        <v>10</v>
      </c>
      <c r="J206" t="str">
        <f>+IFERROR(VLOOKUP(Tabla2[[#This Row],[Tipo]],Tabla4[],2,0),"Pendiente")</f>
        <v>02</v>
      </c>
      <c r="K206" t="str">
        <f>+Tabla2[[#This Row],[idgrupo]]&amp;"-"&amp;Tabla2[[#This Row],[idtipo]]</f>
        <v>10-02</v>
      </c>
      <c r="L206">
        <f>+L205+1</f>
        <v>203</v>
      </c>
      <c r="M206">
        <f>+IF(Tabla2[[#This Row],[Tipo]]="Genérico",Tabla2[[#This Row],[Orden]]+1000,Tabla2[[#This Row],[Orden]])</f>
        <v>203</v>
      </c>
    </row>
    <row r="207" spans="2:13" x14ac:dyDescent="0.3">
      <c r="B207" s="13" t="str">
        <f>+IFERROR(VLOOKUP(Tabla2[[#This Row],[key]],TD!$A$4:$C$500,2,0),"SC")</f>
        <v>SC</v>
      </c>
      <c r="C207" t="s">
        <v>16861</v>
      </c>
      <c r="D207" t="s">
        <v>28733</v>
      </c>
      <c r="E207" t="s">
        <v>39593</v>
      </c>
      <c r="F207" t="s">
        <v>28745</v>
      </c>
      <c r="G207" s="2" t="str">
        <f>+IFERROR(VLOOKUP(Tabla2[[#This Row],[key]],TD!$A$4:$C$500,3,0),"SC")</f>
        <v>SC</v>
      </c>
      <c r="I207" t="str">
        <f>+IFERROR(VLOOKUP(Tabla2[[#This Row],[Grupo]],grupo[],2,0),"Pendiente")</f>
        <v>10</v>
      </c>
      <c r="J207" t="str">
        <f>+IFERROR(VLOOKUP(Tabla2[[#This Row],[Tipo]],Tabla4[],2,0),"Pendiente")</f>
        <v>02</v>
      </c>
      <c r="K207" t="str">
        <f>+Tabla2[[#This Row],[idgrupo]]&amp;"-"&amp;Tabla2[[#This Row],[idtipo]]</f>
        <v>10-02</v>
      </c>
      <c r="L207">
        <f>+L206+1</f>
        <v>204</v>
      </c>
      <c r="M207">
        <f>+IF(Tabla2[[#This Row],[Tipo]]="Genérico",Tabla2[[#This Row],[Orden]]+1000,Tabla2[[#This Row],[Orden]])</f>
        <v>204</v>
      </c>
    </row>
    <row r="208" spans="2:13" x14ac:dyDescent="0.3">
      <c r="B208" s="13">
        <f>+IFERROR(VLOOKUP(Tabla2[[#This Row],[key]],TD!$A$4:$C$500,2,0),"SC")</f>
        <v>178</v>
      </c>
      <c r="C208" t="s">
        <v>11929</v>
      </c>
      <c r="D208" t="s">
        <v>28733</v>
      </c>
      <c r="E208" t="s">
        <v>39593</v>
      </c>
      <c r="F208" t="s">
        <v>28771</v>
      </c>
      <c r="G208" s="2">
        <f>+IFERROR(VLOOKUP(Tabla2[[#This Row],[key]],TD!$A$4:$C$500,3,0),"SC")</f>
        <v>13</v>
      </c>
      <c r="I208" t="str">
        <f>+IFERROR(VLOOKUP(Tabla2[[#This Row],[Grupo]],grupo[],2,0),"Pendiente")</f>
        <v>10</v>
      </c>
      <c r="J208" t="str">
        <f>+IFERROR(VLOOKUP(Tabla2[[#This Row],[Tipo]],Tabla4[],2,0),"Pendiente")</f>
        <v>02</v>
      </c>
      <c r="K208" t="str">
        <f>+Tabla2[[#This Row],[idgrupo]]&amp;"-"&amp;Tabla2[[#This Row],[idtipo]]</f>
        <v>10-02</v>
      </c>
      <c r="L208">
        <f>+L207+1</f>
        <v>205</v>
      </c>
      <c r="M208">
        <f>+IF(Tabla2[[#This Row],[Tipo]]="Genérico",Tabla2[[#This Row],[Orden]]+1000,Tabla2[[#This Row],[Orden]])</f>
        <v>205</v>
      </c>
    </row>
    <row r="209" spans="2:13" x14ac:dyDescent="0.3">
      <c r="B209" s="13">
        <f>+IFERROR(VLOOKUP(Tabla2[[#This Row],[key]],TD!$A$4:$C$500,2,0),"SC")</f>
        <v>179</v>
      </c>
      <c r="C209" t="s">
        <v>28612</v>
      </c>
      <c r="D209" t="s">
        <v>28733</v>
      </c>
      <c r="E209" t="s">
        <v>39593</v>
      </c>
      <c r="F209" t="s">
        <v>28781</v>
      </c>
      <c r="G209" s="2">
        <f>+IFERROR(VLOOKUP(Tabla2[[#This Row],[key]],TD!$A$4:$C$500,3,0),"SC")</f>
        <v>22</v>
      </c>
      <c r="I209" t="str">
        <f>+IFERROR(VLOOKUP(Tabla2[[#This Row],[Grupo]],grupo[],2,0),"Pendiente")</f>
        <v>10</v>
      </c>
      <c r="J209" t="str">
        <f>+IFERROR(VLOOKUP(Tabla2[[#This Row],[Tipo]],Tabla4[],2,0),"Pendiente")</f>
        <v>02</v>
      </c>
      <c r="K209" t="str">
        <f>+Tabla2[[#This Row],[idgrupo]]&amp;"-"&amp;Tabla2[[#This Row],[idtipo]]</f>
        <v>10-02</v>
      </c>
      <c r="L209">
        <f>+L208+1</f>
        <v>206</v>
      </c>
      <c r="M209">
        <f>+IF(Tabla2[[#This Row],[Tipo]]="Genérico",Tabla2[[#This Row],[Orden]]+1000,Tabla2[[#This Row],[Orden]])</f>
        <v>206</v>
      </c>
    </row>
    <row r="210" spans="2:13" x14ac:dyDescent="0.3">
      <c r="B210" s="13">
        <f>+IFERROR(VLOOKUP(Tabla2[[#This Row],[key]],TD!$A$4:$C$500,2,0),"SC")</f>
        <v>180</v>
      </c>
      <c r="C210" t="s">
        <v>39635</v>
      </c>
      <c r="D210" t="s">
        <v>28733</v>
      </c>
      <c r="E210" t="s">
        <v>39593</v>
      </c>
      <c r="F210" t="s">
        <v>40672</v>
      </c>
      <c r="G210" s="2">
        <f>+IFERROR(VLOOKUP(Tabla2[[#This Row],[key]],TD!$A$4:$C$500,3,0),"SC")</f>
        <v>43</v>
      </c>
      <c r="I210" t="str">
        <f>+IFERROR(VLOOKUP(Tabla2[[#This Row],[Grupo]],grupo[],2,0),"Pendiente")</f>
        <v>10</v>
      </c>
      <c r="J210" t="str">
        <f>+IFERROR(VLOOKUP(Tabla2[[#This Row],[Tipo]],Tabla4[],2,0),"Pendiente")</f>
        <v>02</v>
      </c>
      <c r="K210" t="str">
        <f>+Tabla2[[#This Row],[idgrupo]]&amp;"-"&amp;Tabla2[[#This Row],[idtipo]]</f>
        <v>10-02</v>
      </c>
      <c r="L210">
        <f>+L209+1</f>
        <v>207</v>
      </c>
      <c r="M210">
        <f>+IF(Tabla2[[#This Row],[Tipo]]="Genérico",Tabla2[[#This Row],[Orden]]+1000,Tabla2[[#This Row],[Orden]])</f>
        <v>207</v>
      </c>
    </row>
    <row r="211" spans="2:13" x14ac:dyDescent="0.3">
      <c r="B211" s="13">
        <f>+IFERROR(VLOOKUP(Tabla2[[#This Row],[key]],TD!$A$4:$C$500,2,0),"SC")</f>
        <v>181</v>
      </c>
      <c r="C211" t="s">
        <v>11687</v>
      </c>
      <c r="D211" t="s">
        <v>28733</v>
      </c>
      <c r="E211" t="s">
        <v>39593</v>
      </c>
      <c r="F211" t="s">
        <v>28776</v>
      </c>
      <c r="G211" s="2">
        <f>+IFERROR(VLOOKUP(Tabla2[[#This Row],[key]],TD!$A$4:$C$500,3,0),"SC")</f>
        <v>7</v>
      </c>
      <c r="I211" t="str">
        <f>+IFERROR(VLOOKUP(Tabla2[[#This Row],[Grupo]],grupo[],2,0),"Pendiente")</f>
        <v>10</v>
      </c>
      <c r="J211" t="str">
        <f>+IFERROR(VLOOKUP(Tabla2[[#This Row],[Tipo]],Tabla4[],2,0),"Pendiente")</f>
        <v>02</v>
      </c>
      <c r="K211" t="str">
        <f>+Tabla2[[#This Row],[idgrupo]]&amp;"-"&amp;Tabla2[[#This Row],[idtipo]]</f>
        <v>10-02</v>
      </c>
      <c r="L211">
        <f>+L210+1</f>
        <v>208</v>
      </c>
      <c r="M211">
        <f>+IF(Tabla2[[#This Row],[Tipo]]="Genérico",Tabla2[[#This Row],[Orden]]+1000,Tabla2[[#This Row],[Orden]])</f>
        <v>208</v>
      </c>
    </row>
    <row r="212" spans="2:13" x14ac:dyDescent="0.3">
      <c r="B212" s="13">
        <f>+IFERROR(VLOOKUP(Tabla2[[#This Row],[key]],TD!$A$4:$C$500,2,0),"SC")</f>
        <v>182</v>
      </c>
      <c r="C212" t="s">
        <v>28689</v>
      </c>
      <c r="D212" t="s">
        <v>28800</v>
      </c>
      <c r="E212" t="s">
        <v>39593</v>
      </c>
      <c r="F212" t="s">
        <v>28773</v>
      </c>
      <c r="G212" s="2">
        <f>+IFERROR(VLOOKUP(Tabla2[[#This Row],[key]],TD!$A$4:$C$500,3,0),"SC")</f>
        <v>26</v>
      </c>
      <c r="I212" t="str">
        <f>+IFERROR(VLOOKUP(Tabla2[[#This Row],[Grupo]],grupo[],2,0),"Pendiente")</f>
        <v>10</v>
      </c>
      <c r="J212" t="str">
        <f>+IFERROR(VLOOKUP(Tabla2[[#This Row],[Tipo]],Tabla4[],2,0),"Pendiente")</f>
        <v>03</v>
      </c>
      <c r="K212" t="str">
        <f>+Tabla2[[#This Row],[idgrupo]]&amp;"-"&amp;Tabla2[[#This Row],[idtipo]]</f>
        <v>10-03</v>
      </c>
      <c r="L212">
        <f>+L211+1</f>
        <v>209</v>
      </c>
      <c r="M212">
        <f>+IF(Tabla2[[#This Row],[Tipo]]="Genérico",Tabla2[[#This Row],[Orden]]+1000,Tabla2[[#This Row],[Orden]])</f>
        <v>209</v>
      </c>
    </row>
    <row r="213" spans="2:13" x14ac:dyDescent="0.3">
      <c r="B213" s="13">
        <f>+IFERROR(VLOOKUP(Tabla2[[#This Row],[key]],TD!$A$4:$C$500,2,0),"SC")</f>
        <v>183</v>
      </c>
      <c r="C213" t="s">
        <v>40675</v>
      </c>
      <c r="D213" t="s">
        <v>28800</v>
      </c>
      <c r="E213" t="s">
        <v>39593</v>
      </c>
      <c r="F213" t="s">
        <v>28862</v>
      </c>
      <c r="G213" s="2">
        <f>+IFERROR(VLOOKUP(Tabla2[[#This Row],[key]],TD!$A$4:$C$500,3,0),"SC")</f>
        <v>39</v>
      </c>
      <c r="I213" t="str">
        <f>+IFERROR(VLOOKUP(Tabla2[[#This Row],[Grupo]],grupo[],2,0),"Pendiente")</f>
        <v>10</v>
      </c>
      <c r="J213" t="str">
        <f>+IFERROR(VLOOKUP(Tabla2[[#This Row],[Tipo]],Tabla4[],2,0),"Pendiente")</f>
        <v>03</v>
      </c>
      <c r="K213" t="str">
        <f>+Tabla2[[#This Row],[idgrupo]]&amp;"-"&amp;Tabla2[[#This Row],[idtipo]]</f>
        <v>10-03</v>
      </c>
      <c r="L213">
        <f>+L212+1</f>
        <v>210</v>
      </c>
      <c r="M213">
        <f>+IF(Tabla2[[#This Row],[Tipo]]="Genérico",Tabla2[[#This Row],[Orden]]+1000,Tabla2[[#This Row],[Orden]])</f>
        <v>210</v>
      </c>
    </row>
    <row r="214" spans="2:13" x14ac:dyDescent="0.3">
      <c r="B214" s="13">
        <f>+IFERROR(VLOOKUP(Tabla2[[#This Row],[key]],TD!$A$4:$C$500,2,0),"SC")</f>
        <v>184</v>
      </c>
      <c r="C214" t="s">
        <v>22743</v>
      </c>
      <c r="D214" t="s">
        <v>28800</v>
      </c>
      <c r="E214" t="s">
        <v>39593</v>
      </c>
      <c r="F214" t="s">
        <v>39590</v>
      </c>
      <c r="G214" s="2">
        <f>+IFERROR(VLOOKUP(Tabla2[[#This Row],[key]],TD!$A$4:$C$500,3,0),"SC")</f>
        <v>13</v>
      </c>
      <c r="I214" t="str">
        <f>+IFERROR(VLOOKUP(Tabla2[[#This Row],[Grupo]],grupo[],2,0),"Pendiente")</f>
        <v>10</v>
      </c>
      <c r="J214" t="str">
        <f>+IFERROR(VLOOKUP(Tabla2[[#This Row],[Tipo]],Tabla4[],2,0),"Pendiente")</f>
        <v>03</v>
      </c>
      <c r="K214" t="str">
        <f>+Tabla2[[#This Row],[idgrupo]]&amp;"-"&amp;Tabla2[[#This Row],[idtipo]]</f>
        <v>10-03</v>
      </c>
      <c r="L214">
        <f>+L213+1</f>
        <v>211</v>
      </c>
      <c r="M214">
        <f>+IF(Tabla2[[#This Row],[Tipo]]="Genérico",Tabla2[[#This Row],[Orden]]+1000,Tabla2[[#This Row],[Orden]])</f>
        <v>211</v>
      </c>
    </row>
    <row r="215" spans="2:13" x14ac:dyDescent="0.3">
      <c r="B215" s="13">
        <f>+IFERROR(VLOOKUP(Tabla2[[#This Row],[key]],TD!$A$4:$C$500,2,0),"SC")</f>
        <v>185</v>
      </c>
      <c r="C215" t="s">
        <v>39606</v>
      </c>
      <c r="D215" t="s">
        <v>28800</v>
      </c>
      <c r="E215" t="s">
        <v>39593</v>
      </c>
      <c r="F215" t="s">
        <v>28745</v>
      </c>
      <c r="G215" s="2">
        <f>+IFERROR(VLOOKUP(Tabla2[[#This Row],[key]],TD!$A$4:$C$500,3,0),"SC")</f>
        <v>13</v>
      </c>
      <c r="I215" t="str">
        <f>+IFERROR(VLOOKUP(Tabla2[[#This Row],[Grupo]],grupo[],2,0),"Pendiente")</f>
        <v>10</v>
      </c>
      <c r="J215" t="str">
        <f>+IFERROR(VLOOKUP(Tabla2[[#This Row],[Tipo]],Tabla4[],2,0),"Pendiente")</f>
        <v>03</v>
      </c>
      <c r="K215" t="str">
        <f>+Tabla2[[#This Row],[idgrupo]]&amp;"-"&amp;Tabla2[[#This Row],[idtipo]]</f>
        <v>10-03</v>
      </c>
      <c r="L215">
        <f>+L214+1</f>
        <v>212</v>
      </c>
      <c r="M215">
        <f>+IF(Tabla2[[#This Row],[Tipo]]="Genérico",Tabla2[[#This Row],[Orden]]+1000,Tabla2[[#This Row],[Orden]])</f>
        <v>212</v>
      </c>
    </row>
    <row r="216" spans="2:13" x14ac:dyDescent="0.3">
      <c r="B216" s="13">
        <f>+IFERROR(VLOOKUP(Tabla2[[#This Row],[key]],TD!$A$4:$C$500,2,0),"SC")</f>
        <v>187</v>
      </c>
      <c r="C216" t="s">
        <v>39688</v>
      </c>
      <c r="D216" t="s">
        <v>28800</v>
      </c>
      <c r="E216" t="s">
        <v>39593</v>
      </c>
      <c r="F216" t="s">
        <v>28847</v>
      </c>
      <c r="G216" s="2">
        <f>+IFERROR(VLOOKUP(Tabla2[[#This Row],[key]],TD!$A$4:$C$500,3,0),"SC")</f>
        <v>5</v>
      </c>
      <c r="I216" t="str">
        <f>+IFERROR(VLOOKUP(Tabla2[[#This Row],[Grupo]],grupo[],2,0),"Pendiente")</f>
        <v>10</v>
      </c>
      <c r="J216" t="str">
        <f>+IFERROR(VLOOKUP(Tabla2[[#This Row],[Tipo]],Tabla4[],2,0),"Pendiente")</f>
        <v>03</v>
      </c>
      <c r="K216" t="str">
        <f>+Tabla2[[#This Row],[idgrupo]]&amp;"-"&amp;Tabla2[[#This Row],[idtipo]]</f>
        <v>10-03</v>
      </c>
      <c r="L216">
        <f>+L215+1</f>
        <v>213</v>
      </c>
      <c r="M216">
        <f>+IF(Tabla2[[#This Row],[Tipo]]="Genérico",Tabla2[[#This Row],[Orden]]+1000,Tabla2[[#This Row],[Orden]])</f>
        <v>213</v>
      </c>
    </row>
    <row r="217" spans="2:13" x14ac:dyDescent="0.3">
      <c r="B217" s="13">
        <f>+IFERROR(VLOOKUP(Tabla2[[#This Row],[key]],TD!$A$4:$C$500,2,0),"SC")</f>
        <v>188</v>
      </c>
      <c r="C217" t="s">
        <v>39683</v>
      </c>
      <c r="D217" t="s">
        <v>28800</v>
      </c>
      <c r="E217" t="s">
        <v>39593</v>
      </c>
      <c r="F217" t="s">
        <v>28847</v>
      </c>
      <c r="G217" s="2">
        <f>+IFERROR(VLOOKUP(Tabla2[[#This Row],[key]],TD!$A$4:$C$500,3,0),"SC")</f>
        <v>4</v>
      </c>
      <c r="I217" t="str">
        <f>+IFERROR(VLOOKUP(Tabla2[[#This Row],[Grupo]],grupo[],2,0),"Pendiente")</f>
        <v>10</v>
      </c>
      <c r="J217" t="str">
        <f>+IFERROR(VLOOKUP(Tabla2[[#This Row],[Tipo]],Tabla4[],2,0),"Pendiente")</f>
        <v>03</v>
      </c>
      <c r="K217" t="str">
        <f>+Tabla2[[#This Row],[idgrupo]]&amp;"-"&amp;Tabla2[[#This Row],[idtipo]]</f>
        <v>10-03</v>
      </c>
      <c r="L217">
        <f>+L216+1</f>
        <v>214</v>
      </c>
      <c r="M217">
        <f>+IF(Tabla2[[#This Row],[Tipo]]="Genérico",Tabla2[[#This Row],[Orden]]+1000,Tabla2[[#This Row],[Orden]])</f>
        <v>214</v>
      </c>
    </row>
    <row r="218" spans="2:13" x14ac:dyDescent="0.3">
      <c r="B218" s="13">
        <f>+IFERROR(VLOOKUP(Tabla2[[#This Row],[key]],TD!$A$4:$C$500,2,0),"SC")</f>
        <v>189</v>
      </c>
      <c r="C218" t="s">
        <v>28659</v>
      </c>
      <c r="D218" t="s">
        <v>28800</v>
      </c>
      <c r="E218" t="s">
        <v>39593</v>
      </c>
      <c r="F218" t="s">
        <v>28788</v>
      </c>
      <c r="G218" s="2">
        <f>+IFERROR(VLOOKUP(Tabla2[[#This Row],[key]],TD!$A$4:$C$500,3,0),"SC")</f>
        <v>10</v>
      </c>
      <c r="I218" t="str">
        <f>+IFERROR(VLOOKUP(Tabla2[[#This Row],[Grupo]],grupo[],2,0),"Pendiente")</f>
        <v>10</v>
      </c>
      <c r="J218" t="str">
        <f>+IFERROR(VLOOKUP(Tabla2[[#This Row],[Tipo]],Tabla4[],2,0),"Pendiente")</f>
        <v>03</v>
      </c>
      <c r="K218" t="str">
        <f>+Tabla2[[#This Row],[idgrupo]]&amp;"-"&amp;Tabla2[[#This Row],[idtipo]]</f>
        <v>10-03</v>
      </c>
      <c r="L218">
        <f>+L217+1</f>
        <v>215</v>
      </c>
      <c r="M218">
        <f>+IF(Tabla2[[#This Row],[Tipo]]="Genérico",Tabla2[[#This Row],[Orden]]+1000,Tabla2[[#This Row],[Orden]])</f>
        <v>215</v>
      </c>
    </row>
    <row r="219" spans="2:13" x14ac:dyDescent="0.3">
      <c r="B219" s="13">
        <f>+IFERROR(VLOOKUP(Tabla2[[#This Row],[key]],TD!$A$4:$C$500,2,0),"SC")</f>
        <v>190</v>
      </c>
      <c r="C219" t="s">
        <v>28634</v>
      </c>
      <c r="D219" t="s">
        <v>28800</v>
      </c>
      <c r="E219" t="s">
        <v>39593</v>
      </c>
      <c r="F219" t="s">
        <v>28740</v>
      </c>
      <c r="G219" s="2">
        <f>+IFERROR(VLOOKUP(Tabla2[[#This Row],[key]],TD!$A$4:$C$500,3,0),"SC")</f>
        <v>68</v>
      </c>
      <c r="I219" t="str">
        <f>+IFERROR(VLOOKUP(Tabla2[[#This Row],[Grupo]],grupo[],2,0),"Pendiente")</f>
        <v>10</v>
      </c>
      <c r="J219" t="str">
        <f>+IFERROR(VLOOKUP(Tabla2[[#This Row],[Tipo]],Tabla4[],2,0),"Pendiente")</f>
        <v>03</v>
      </c>
      <c r="K219" t="str">
        <f>+Tabla2[[#This Row],[idgrupo]]&amp;"-"&amp;Tabla2[[#This Row],[idtipo]]</f>
        <v>10-03</v>
      </c>
      <c r="L219">
        <f>+L218+1</f>
        <v>216</v>
      </c>
      <c r="M219">
        <f>+IF(Tabla2[[#This Row],[Tipo]]="Genérico",Tabla2[[#This Row],[Orden]]+1000,Tabla2[[#This Row],[Orden]])</f>
        <v>216</v>
      </c>
    </row>
    <row r="220" spans="2:13" x14ac:dyDescent="0.3">
      <c r="B220" s="13">
        <f>+IFERROR(VLOOKUP(Tabla2[[#This Row],[key]],TD!$A$4:$C$500,2,0),"SC")</f>
        <v>191</v>
      </c>
      <c r="C220" t="s">
        <v>28711</v>
      </c>
      <c r="D220" t="s">
        <v>28800</v>
      </c>
      <c r="E220" t="s">
        <v>39593</v>
      </c>
      <c r="F220" t="s">
        <v>28847</v>
      </c>
      <c r="G220" s="2">
        <f>+IFERROR(VLOOKUP(Tabla2[[#This Row],[key]],TD!$A$4:$C$500,3,0),"SC")</f>
        <v>8</v>
      </c>
      <c r="I220" t="str">
        <f>+IFERROR(VLOOKUP(Tabla2[[#This Row],[Grupo]],grupo[],2,0),"Pendiente")</f>
        <v>10</v>
      </c>
      <c r="J220" t="str">
        <f>+IFERROR(VLOOKUP(Tabla2[[#This Row],[Tipo]],Tabla4[],2,0),"Pendiente")</f>
        <v>03</v>
      </c>
      <c r="K220" t="str">
        <f>+Tabla2[[#This Row],[idgrupo]]&amp;"-"&amp;Tabla2[[#This Row],[idtipo]]</f>
        <v>10-03</v>
      </c>
      <c r="L220">
        <f>+L219+1</f>
        <v>217</v>
      </c>
      <c r="M220">
        <f>+IF(Tabla2[[#This Row],[Tipo]]="Genérico",Tabla2[[#This Row],[Orden]]+1000,Tabla2[[#This Row],[Orden]])</f>
        <v>217</v>
      </c>
    </row>
    <row r="221" spans="2:13" x14ac:dyDescent="0.3">
      <c r="B221" s="13">
        <f>+IFERROR(VLOOKUP(Tabla2[[#This Row],[key]],TD!$A$4:$C$500,2,0),"SC")</f>
        <v>192</v>
      </c>
      <c r="C221" t="s">
        <v>40676</v>
      </c>
      <c r="D221" t="s">
        <v>28800</v>
      </c>
      <c r="E221" t="s">
        <v>39593</v>
      </c>
      <c r="F221" t="s">
        <v>28862</v>
      </c>
      <c r="G221" s="2">
        <f>+IFERROR(VLOOKUP(Tabla2[[#This Row],[key]],TD!$A$4:$C$500,3,0),"SC")</f>
        <v>6</v>
      </c>
      <c r="I221" t="str">
        <f>+IFERROR(VLOOKUP(Tabla2[[#This Row],[Grupo]],grupo[],2,0),"Pendiente")</f>
        <v>10</v>
      </c>
      <c r="J221" t="str">
        <f>+IFERROR(VLOOKUP(Tabla2[[#This Row],[Tipo]],Tabla4[],2,0),"Pendiente")</f>
        <v>03</v>
      </c>
      <c r="K221" t="str">
        <f>+Tabla2[[#This Row],[idgrupo]]&amp;"-"&amp;Tabla2[[#This Row],[idtipo]]</f>
        <v>10-03</v>
      </c>
      <c r="L221">
        <f>+L220+1</f>
        <v>218</v>
      </c>
      <c r="M221">
        <f>+IF(Tabla2[[#This Row],[Tipo]]="Genérico",Tabla2[[#This Row],[Orden]]+1000,Tabla2[[#This Row],[Orden]])</f>
        <v>218</v>
      </c>
    </row>
    <row r="222" spans="2:13" x14ac:dyDescent="0.3">
      <c r="B222" s="13">
        <f>+IFERROR(VLOOKUP(Tabla2[[#This Row],[key]],TD!$A$4:$C$500,2,0),"SC")</f>
        <v>193</v>
      </c>
      <c r="C222" t="s">
        <v>28633</v>
      </c>
      <c r="D222" t="s">
        <v>28800</v>
      </c>
      <c r="E222" t="s">
        <v>39593</v>
      </c>
      <c r="F222" t="s">
        <v>28744</v>
      </c>
      <c r="G222" s="2">
        <f>+IFERROR(VLOOKUP(Tabla2[[#This Row],[key]],TD!$A$4:$C$500,3,0),"SC")</f>
        <v>138</v>
      </c>
      <c r="I222" t="str">
        <f>+IFERROR(VLOOKUP(Tabla2[[#This Row],[Grupo]],grupo[],2,0),"Pendiente")</f>
        <v>10</v>
      </c>
      <c r="J222" t="str">
        <f>+IFERROR(VLOOKUP(Tabla2[[#This Row],[Tipo]],Tabla4[],2,0),"Pendiente")</f>
        <v>03</v>
      </c>
      <c r="K222" t="str">
        <f>+Tabla2[[#This Row],[idgrupo]]&amp;"-"&amp;Tabla2[[#This Row],[idtipo]]</f>
        <v>10-03</v>
      </c>
      <c r="L222">
        <f>+L221+1</f>
        <v>219</v>
      </c>
      <c r="M222">
        <f>+IF(Tabla2[[#This Row],[Tipo]]="Genérico",Tabla2[[#This Row],[Orden]]+1000,Tabla2[[#This Row],[Orden]])</f>
        <v>219</v>
      </c>
    </row>
    <row r="223" spans="2:13" x14ac:dyDescent="0.3">
      <c r="B223" s="13">
        <f>+IFERROR(VLOOKUP(Tabla2[[#This Row],[key]],TD!$A$4:$C$500,2,0),"SC")</f>
        <v>194</v>
      </c>
      <c r="C223" t="s">
        <v>27968</v>
      </c>
      <c r="D223" t="s">
        <v>28800</v>
      </c>
      <c r="E223" t="s">
        <v>39593</v>
      </c>
      <c r="F223" t="s">
        <v>28840</v>
      </c>
      <c r="G223" s="2">
        <f>+IFERROR(VLOOKUP(Tabla2[[#This Row],[key]],TD!$A$4:$C$500,3,0),"SC")</f>
        <v>10</v>
      </c>
      <c r="I223" t="str">
        <f>+IFERROR(VLOOKUP(Tabla2[[#This Row],[Grupo]],grupo[],2,0),"Pendiente")</f>
        <v>10</v>
      </c>
      <c r="J223" t="str">
        <f>+IFERROR(VLOOKUP(Tabla2[[#This Row],[Tipo]],Tabla4[],2,0),"Pendiente")</f>
        <v>03</v>
      </c>
      <c r="K223" t="str">
        <f>+Tabla2[[#This Row],[idgrupo]]&amp;"-"&amp;Tabla2[[#This Row],[idtipo]]</f>
        <v>10-03</v>
      </c>
      <c r="L223">
        <f>+L222+1</f>
        <v>220</v>
      </c>
      <c r="M223">
        <f>+IF(Tabla2[[#This Row],[Tipo]]="Genérico",Tabla2[[#This Row],[Orden]]+1000,Tabla2[[#This Row],[Orden]])</f>
        <v>220</v>
      </c>
    </row>
    <row r="224" spans="2:13" x14ac:dyDescent="0.3">
      <c r="B224" s="13">
        <f>+IFERROR(VLOOKUP(Tabla2[[#This Row],[key]],TD!$A$4:$C$500,2,0),"SC")</f>
        <v>195</v>
      </c>
      <c r="C224" t="s">
        <v>22187</v>
      </c>
      <c r="D224" t="s">
        <v>28800</v>
      </c>
      <c r="E224" t="s">
        <v>39593</v>
      </c>
      <c r="F224" t="s">
        <v>40693</v>
      </c>
      <c r="G224" s="2">
        <f>+IFERROR(VLOOKUP(Tabla2[[#This Row],[key]],TD!$A$4:$C$500,3,0),"SC")</f>
        <v>8</v>
      </c>
      <c r="I224" t="str">
        <f>+IFERROR(VLOOKUP(Tabla2[[#This Row],[Grupo]],grupo[],2,0),"Pendiente")</f>
        <v>10</v>
      </c>
      <c r="J224" t="str">
        <f>+IFERROR(VLOOKUP(Tabla2[[#This Row],[Tipo]],Tabla4[],2,0),"Pendiente")</f>
        <v>03</v>
      </c>
      <c r="K224" t="str">
        <f>+Tabla2[[#This Row],[idgrupo]]&amp;"-"&amp;Tabla2[[#This Row],[idtipo]]</f>
        <v>10-03</v>
      </c>
      <c r="L224">
        <f>+L223+1</f>
        <v>221</v>
      </c>
      <c r="M224">
        <f>+IF(Tabla2[[#This Row],[Tipo]]="Genérico",Tabla2[[#This Row],[Orden]]+1000,Tabla2[[#This Row],[Orden]])</f>
        <v>221</v>
      </c>
    </row>
    <row r="225" spans="2:13" x14ac:dyDescent="0.3">
      <c r="B225" s="13">
        <f>+IFERROR(VLOOKUP(Tabla2[[#This Row],[key]],TD!$A$4:$C$500,2,0),"SC")</f>
        <v>196</v>
      </c>
      <c r="C225" t="s">
        <v>28856</v>
      </c>
      <c r="D225" t="s">
        <v>28800</v>
      </c>
      <c r="E225" t="s">
        <v>39593</v>
      </c>
      <c r="F225" t="s">
        <v>28855</v>
      </c>
      <c r="G225" s="2">
        <f>+IFERROR(VLOOKUP(Tabla2[[#This Row],[key]],TD!$A$4:$C$500,3,0),"SC")</f>
        <v>19</v>
      </c>
      <c r="I225" t="str">
        <f>+IFERROR(VLOOKUP(Tabla2[[#This Row],[Grupo]],grupo[],2,0),"Pendiente")</f>
        <v>10</v>
      </c>
      <c r="J225" t="str">
        <f>+IFERROR(VLOOKUP(Tabla2[[#This Row],[Tipo]],Tabla4[],2,0),"Pendiente")</f>
        <v>03</v>
      </c>
      <c r="K225" t="str">
        <f>+Tabla2[[#This Row],[idgrupo]]&amp;"-"&amp;Tabla2[[#This Row],[idtipo]]</f>
        <v>10-03</v>
      </c>
      <c r="L225">
        <f>+L224+1</f>
        <v>222</v>
      </c>
      <c r="M225">
        <f>+IF(Tabla2[[#This Row],[Tipo]]="Genérico",Tabla2[[#This Row],[Orden]]+1000,Tabla2[[#This Row],[Orden]])</f>
        <v>222</v>
      </c>
    </row>
    <row r="226" spans="2:13" x14ac:dyDescent="0.3">
      <c r="B226" s="13">
        <f>+IFERROR(VLOOKUP(Tabla2[[#This Row],[key]],TD!$A$4:$C$500,2,0),"SC")</f>
        <v>197</v>
      </c>
      <c r="C226" t="s">
        <v>28725</v>
      </c>
      <c r="D226" t="s">
        <v>28800</v>
      </c>
      <c r="E226" t="s">
        <v>39593</v>
      </c>
      <c r="F226" t="s">
        <v>28820</v>
      </c>
      <c r="G226" s="2">
        <f>+IFERROR(VLOOKUP(Tabla2[[#This Row],[key]],TD!$A$4:$C$500,3,0),"SC")</f>
        <v>74</v>
      </c>
      <c r="I226" t="str">
        <f>+IFERROR(VLOOKUP(Tabla2[[#This Row],[Grupo]],grupo[],2,0),"Pendiente")</f>
        <v>10</v>
      </c>
      <c r="J226" t="str">
        <f>+IFERROR(VLOOKUP(Tabla2[[#This Row],[Tipo]],Tabla4[],2,0),"Pendiente")</f>
        <v>03</v>
      </c>
      <c r="K226" t="str">
        <f>+Tabla2[[#This Row],[idgrupo]]&amp;"-"&amp;Tabla2[[#This Row],[idtipo]]</f>
        <v>10-03</v>
      </c>
      <c r="L226">
        <f>+L225+1</f>
        <v>223</v>
      </c>
      <c r="M226">
        <f>+IF(Tabla2[[#This Row],[Tipo]]="Genérico",Tabla2[[#This Row],[Orden]]+1000,Tabla2[[#This Row],[Orden]])</f>
        <v>223</v>
      </c>
    </row>
    <row r="227" spans="2:13" x14ac:dyDescent="0.3">
      <c r="B227" s="13">
        <f>+IFERROR(VLOOKUP(Tabla2[[#This Row],[key]],TD!$A$4:$C$500,2,0),"SC")</f>
        <v>198</v>
      </c>
      <c r="C227" t="s">
        <v>28646</v>
      </c>
      <c r="D227" t="s">
        <v>28800</v>
      </c>
      <c r="E227" t="s">
        <v>39593</v>
      </c>
      <c r="F227" t="s">
        <v>40692</v>
      </c>
      <c r="G227" s="2">
        <f>+IFERROR(VLOOKUP(Tabla2[[#This Row],[key]],TD!$A$4:$C$500,3,0),"SC")</f>
        <v>19</v>
      </c>
      <c r="I227" t="str">
        <f>+IFERROR(VLOOKUP(Tabla2[[#This Row],[Grupo]],grupo[],2,0),"Pendiente")</f>
        <v>10</v>
      </c>
      <c r="J227" t="str">
        <f>+IFERROR(VLOOKUP(Tabla2[[#This Row],[Tipo]],Tabla4[],2,0),"Pendiente")</f>
        <v>03</v>
      </c>
      <c r="K227" t="str">
        <f>+Tabla2[[#This Row],[idgrupo]]&amp;"-"&amp;Tabla2[[#This Row],[idtipo]]</f>
        <v>10-03</v>
      </c>
      <c r="L227">
        <f>+L226+1</f>
        <v>224</v>
      </c>
      <c r="M227">
        <f>+IF(Tabla2[[#This Row],[Tipo]]="Genérico",Tabla2[[#This Row],[Orden]]+1000,Tabla2[[#This Row],[Orden]])</f>
        <v>224</v>
      </c>
    </row>
    <row r="228" spans="2:13" x14ac:dyDescent="0.3">
      <c r="B228" s="13">
        <f>+IFERROR(VLOOKUP(Tabla2[[#This Row],[key]],TD!$A$4:$C$500,2,0),"SC")</f>
        <v>199</v>
      </c>
      <c r="C228" t="s">
        <v>39595</v>
      </c>
      <c r="D228" t="s">
        <v>28800</v>
      </c>
      <c r="E228" t="s">
        <v>39593</v>
      </c>
      <c r="F228" t="s">
        <v>28773</v>
      </c>
      <c r="G228" s="2">
        <f>+IFERROR(VLOOKUP(Tabla2[[#This Row],[key]],TD!$A$4:$C$500,3,0),"SC")</f>
        <v>141</v>
      </c>
      <c r="I228" t="str">
        <f>+IFERROR(VLOOKUP(Tabla2[[#This Row],[Grupo]],grupo[],2,0),"Pendiente")</f>
        <v>10</v>
      </c>
      <c r="J228" t="str">
        <f>+IFERROR(VLOOKUP(Tabla2[[#This Row],[Tipo]],Tabla4[],2,0),"Pendiente")</f>
        <v>03</v>
      </c>
      <c r="K228" t="str">
        <f>+Tabla2[[#This Row],[idgrupo]]&amp;"-"&amp;Tabla2[[#This Row],[idtipo]]</f>
        <v>10-03</v>
      </c>
      <c r="L228">
        <f>+L227+1</f>
        <v>225</v>
      </c>
      <c r="M228">
        <f>+IF(Tabla2[[#This Row],[Tipo]]="Genérico",Tabla2[[#This Row],[Orden]]+1000,Tabla2[[#This Row],[Orden]])</f>
        <v>225</v>
      </c>
    </row>
    <row r="229" spans="2:13" x14ac:dyDescent="0.3">
      <c r="B229" s="13" t="str">
        <f>+IFERROR(VLOOKUP(Tabla2[[#This Row],[key]],TD!$A$4:$C$500,2,0),"SC")</f>
        <v>SC</v>
      </c>
      <c r="C229" t="s">
        <v>28706</v>
      </c>
      <c r="D229" t="s">
        <v>28800</v>
      </c>
      <c r="E229" t="s">
        <v>39593</v>
      </c>
      <c r="F229" t="s">
        <v>28773</v>
      </c>
      <c r="G229" s="2" t="str">
        <f>+IFERROR(VLOOKUP(Tabla2[[#This Row],[key]],TD!$A$4:$C$500,3,0),"SC")</f>
        <v>SC</v>
      </c>
      <c r="I229" t="str">
        <f>+IFERROR(VLOOKUP(Tabla2[[#This Row],[Grupo]],grupo[],2,0),"Pendiente")</f>
        <v>10</v>
      </c>
      <c r="J229" t="str">
        <f>+IFERROR(VLOOKUP(Tabla2[[#This Row],[Tipo]],Tabla4[],2,0),"Pendiente")</f>
        <v>03</v>
      </c>
      <c r="K229" t="str">
        <f>+Tabla2[[#This Row],[idgrupo]]&amp;"-"&amp;Tabla2[[#This Row],[idtipo]]</f>
        <v>10-03</v>
      </c>
      <c r="L229">
        <f>+L228+1</f>
        <v>226</v>
      </c>
      <c r="M229">
        <f>+IF(Tabla2[[#This Row],[Tipo]]="Genérico",Tabla2[[#This Row],[Orden]]+1000,Tabla2[[#This Row],[Orden]])</f>
        <v>226</v>
      </c>
    </row>
    <row r="230" spans="2:13" x14ac:dyDescent="0.3">
      <c r="B230" s="13">
        <f>+IFERROR(VLOOKUP(Tabla2[[#This Row],[key]],TD!$A$4:$C$500,2,0),"SC")</f>
        <v>200</v>
      </c>
      <c r="C230" t="s">
        <v>21655</v>
      </c>
      <c r="D230" t="s">
        <v>28800</v>
      </c>
      <c r="E230" t="s">
        <v>39593</v>
      </c>
      <c r="F230" t="s">
        <v>28769</v>
      </c>
      <c r="G230" s="2">
        <f>+IFERROR(VLOOKUP(Tabla2[[#This Row],[key]],TD!$A$4:$C$500,3,0),"SC")</f>
        <v>36</v>
      </c>
      <c r="I230" t="str">
        <f>+IFERROR(VLOOKUP(Tabla2[[#This Row],[Grupo]],grupo[],2,0),"Pendiente")</f>
        <v>10</v>
      </c>
      <c r="J230" t="str">
        <f>+IFERROR(VLOOKUP(Tabla2[[#This Row],[Tipo]],Tabla4[],2,0),"Pendiente")</f>
        <v>03</v>
      </c>
      <c r="K230" t="str">
        <f>+Tabla2[[#This Row],[idgrupo]]&amp;"-"&amp;Tabla2[[#This Row],[idtipo]]</f>
        <v>10-03</v>
      </c>
      <c r="L230">
        <f>+L229+1</f>
        <v>227</v>
      </c>
      <c r="M230">
        <f>+IF(Tabla2[[#This Row],[Tipo]]="Genérico",Tabla2[[#This Row],[Orden]]+1000,Tabla2[[#This Row],[Orden]])</f>
        <v>227</v>
      </c>
    </row>
    <row r="231" spans="2:13" x14ac:dyDescent="0.3">
      <c r="B231" s="13">
        <f>+IFERROR(VLOOKUP(Tabla2[[#This Row],[key]],TD!$A$4:$C$500,2,0),"SC")</f>
        <v>201</v>
      </c>
      <c r="C231" t="s">
        <v>21595</v>
      </c>
      <c r="D231" t="s">
        <v>28800</v>
      </c>
      <c r="E231" t="s">
        <v>39593</v>
      </c>
      <c r="F231" t="s">
        <v>28817</v>
      </c>
      <c r="G231" s="2">
        <f>+IFERROR(VLOOKUP(Tabla2[[#This Row],[key]],TD!$A$4:$C$500,3,0),"SC")</f>
        <v>86</v>
      </c>
      <c r="I231" t="str">
        <f>+IFERROR(VLOOKUP(Tabla2[[#This Row],[Grupo]],grupo[],2,0),"Pendiente")</f>
        <v>10</v>
      </c>
      <c r="J231" t="str">
        <f>+IFERROR(VLOOKUP(Tabla2[[#This Row],[Tipo]],Tabla4[],2,0),"Pendiente")</f>
        <v>03</v>
      </c>
      <c r="K231" t="str">
        <f>+Tabla2[[#This Row],[idgrupo]]&amp;"-"&amp;Tabla2[[#This Row],[idtipo]]</f>
        <v>10-03</v>
      </c>
      <c r="L231">
        <f>+L230+1</f>
        <v>228</v>
      </c>
      <c r="M231">
        <f>+IF(Tabla2[[#This Row],[Tipo]]="Genérico",Tabla2[[#This Row],[Orden]]+1000,Tabla2[[#This Row],[Orden]])</f>
        <v>228</v>
      </c>
    </row>
    <row r="232" spans="2:13" x14ac:dyDescent="0.3">
      <c r="B232" s="13">
        <f>+IFERROR(VLOOKUP(Tabla2[[#This Row],[key]],TD!$A$4:$C$500,2,0),"SC")</f>
        <v>202</v>
      </c>
      <c r="C232" t="s">
        <v>40694</v>
      </c>
      <c r="D232" t="s">
        <v>28800</v>
      </c>
      <c r="E232" t="s">
        <v>39593</v>
      </c>
      <c r="F232" t="s">
        <v>40695</v>
      </c>
      <c r="G232" s="2">
        <f>+IFERROR(VLOOKUP(Tabla2[[#This Row],[key]],TD!$A$4:$C$500,3,0),"SC")</f>
        <v>19</v>
      </c>
      <c r="I232" t="str">
        <f>+IFERROR(VLOOKUP(Tabla2[[#This Row],[Grupo]],grupo[],2,0),"Pendiente")</f>
        <v>10</v>
      </c>
      <c r="J232" t="str">
        <f>+IFERROR(VLOOKUP(Tabla2[[#This Row],[Tipo]],Tabla4[],2,0),"Pendiente")</f>
        <v>03</v>
      </c>
      <c r="K232" t="str">
        <f>+Tabla2[[#This Row],[idgrupo]]&amp;"-"&amp;Tabla2[[#This Row],[idtipo]]</f>
        <v>10-03</v>
      </c>
      <c r="L232">
        <f>+L231+1</f>
        <v>229</v>
      </c>
      <c r="M232">
        <f>+IF(Tabla2[[#This Row],[Tipo]]="Genérico",Tabla2[[#This Row],[Orden]]+1000,Tabla2[[#This Row],[Orden]])</f>
        <v>229</v>
      </c>
    </row>
    <row r="233" spans="2:13" x14ac:dyDescent="0.3">
      <c r="B233" s="13">
        <f>+IFERROR(VLOOKUP(Tabla2[[#This Row],[key]],TD!$A$4:$C$500,2,0),"SC")</f>
        <v>203</v>
      </c>
      <c r="C233" t="s">
        <v>27727</v>
      </c>
      <c r="D233" t="s">
        <v>28800</v>
      </c>
      <c r="E233" t="s">
        <v>39593</v>
      </c>
      <c r="F233" t="s">
        <v>28853</v>
      </c>
      <c r="G233" s="2">
        <f>+IFERROR(VLOOKUP(Tabla2[[#This Row],[key]],TD!$A$4:$C$500,3,0),"SC")</f>
        <v>3</v>
      </c>
      <c r="I233" t="str">
        <f>+IFERROR(VLOOKUP(Tabla2[[#This Row],[Grupo]],grupo[],2,0),"Pendiente")</f>
        <v>10</v>
      </c>
      <c r="J233" t="str">
        <f>+IFERROR(VLOOKUP(Tabla2[[#This Row],[Tipo]],Tabla4[],2,0),"Pendiente")</f>
        <v>03</v>
      </c>
      <c r="K233" t="str">
        <f>+Tabla2[[#This Row],[idgrupo]]&amp;"-"&amp;Tabla2[[#This Row],[idtipo]]</f>
        <v>10-03</v>
      </c>
      <c r="L233">
        <f>+L232+1</f>
        <v>230</v>
      </c>
      <c r="M233">
        <f>+IF(Tabla2[[#This Row],[Tipo]]="Genérico",Tabla2[[#This Row],[Orden]]+1000,Tabla2[[#This Row],[Orden]])</f>
        <v>230</v>
      </c>
    </row>
    <row r="234" spans="2:13" x14ac:dyDescent="0.3">
      <c r="B234" s="13">
        <f>+IFERROR(VLOOKUP(Tabla2[[#This Row],[key]],TD!$A$4:$C$500,2,0),"SC")</f>
        <v>204</v>
      </c>
      <c r="C234" t="s">
        <v>28658</v>
      </c>
      <c r="D234" t="s">
        <v>28800</v>
      </c>
      <c r="E234" t="s">
        <v>39593</v>
      </c>
      <c r="F234" t="s">
        <v>28848</v>
      </c>
      <c r="G234" s="2">
        <f>+IFERROR(VLOOKUP(Tabla2[[#This Row],[key]],TD!$A$4:$C$500,3,0),"SC")</f>
        <v>161</v>
      </c>
      <c r="I234" t="str">
        <f>+IFERROR(VLOOKUP(Tabla2[[#This Row],[Grupo]],grupo[],2,0),"Pendiente")</f>
        <v>10</v>
      </c>
      <c r="J234" t="str">
        <f>+IFERROR(VLOOKUP(Tabla2[[#This Row],[Tipo]],Tabla4[],2,0),"Pendiente")</f>
        <v>03</v>
      </c>
      <c r="K234" t="str">
        <f>+Tabla2[[#This Row],[idgrupo]]&amp;"-"&amp;Tabla2[[#This Row],[idtipo]]</f>
        <v>10-03</v>
      </c>
      <c r="L234">
        <f>+L233+1</f>
        <v>231</v>
      </c>
      <c r="M234">
        <f>+IF(Tabla2[[#This Row],[Tipo]]="Genérico",Tabla2[[#This Row],[Orden]]+1000,Tabla2[[#This Row],[Orden]])</f>
        <v>231</v>
      </c>
    </row>
    <row r="235" spans="2:13" x14ac:dyDescent="0.3">
      <c r="B235" s="13">
        <f>+IFERROR(VLOOKUP(Tabla2[[#This Row],[key]],TD!$A$4:$C$500,2,0),"SC")</f>
        <v>205</v>
      </c>
      <c r="C235" t="s">
        <v>28679</v>
      </c>
      <c r="D235" t="s">
        <v>28800</v>
      </c>
      <c r="E235" t="s">
        <v>39593</v>
      </c>
      <c r="F235" t="s">
        <v>28849</v>
      </c>
      <c r="G235" s="2">
        <f>+IFERROR(VLOOKUP(Tabla2[[#This Row],[key]],TD!$A$4:$C$500,3,0),"SC")</f>
        <v>178</v>
      </c>
      <c r="I235" t="str">
        <f>+IFERROR(VLOOKUP(Tabla2[[#This Row],[Grupo]],grupo[],2,0),"Pendiente")</f>
        <v>10</v>
      </c>
      <c r="J235" t="str">
        <f>+IFERROR(VLOOKUP(Tabla2[[#This Row],[Tipo]],Tabla4[],2,0),"Pendiente")</f>
        <v>03</v>
      </c>
      <c r="K235" t="str">
        <f>+Tabla2[[#This Row],[idgrupo]]&amp;"-"&amp;Tabla2[[#This Row],[idtipo]]</f>
        <v>10-03</v>
      </c>
      <c r="L235">
        <f>+L234+1</f>
        <v>232</v>
      </c>
      <c r="M235">
        <f>+IF(Tabla2[[#This Row],[Tipo]]="Genérico",Tabla2[[#This Row],[Orden]]+1000,Tabla2[[#This Row],[Orden]])</f>
        <v>232</v>
      </c>
    </row>
    <row r="236" spans="2:13" x14ac:dyDescent="0.3">
      <c r="B236" s="13">
        <f>+IFERROR(VLOOKUP(Tabla2[[#This Row],[key]],TD!$A$4:$C$500,2,0),"SC")</f>
        <v>206</v>
      </c>
      <c r="C236" t="s">
        <v>39610</v>
      </c>
      <c r="D236" t="s">
        <v>28800</v>
      </c>
      <c r="E236" t="s">
        <v>39593</v>
      </c>
      <c r="F236" t="s">
        <v>28751</v>
      </c>
      <c r="G236" s="2">
        <f>+IFERROR(VLOOKUP(Tabla2[[#This Row],[key]],TD!$A$4:$C$500,3,0),"SC")</f>
        <v>4</v>
      </c>
      <c r="I236" t="str">
        <f>+IFERROR(VLOOKUP(Tabla2[[#This Row],[Grupo]],grupo[],2,0),"Pendiente")</f>
        <v>10</v>
      </c>
      <c r="J236" t="str">
        <f>+IFERROR(VLOOKUP(Tabla2[[#This Row],[Tipo]],Tabla4[],2,0),"Pendiente")</f>
        <v>03</v>
      </c>
      <c r="K236" t="str">
        <f>+Tabla2[[#This Row],[idgrupo]]&amp;"-"&amp;Tabla2[[#This Row],[idtipo]]</f>
        <v>10-03</v>
      </c>
      <c r="L236">
        <f>+L235+1</f>
        <v>233</v>
      </c>
      <c r="M236">
        <f>+IF(Tabla2[[#This Row],[Tipo]]="Genérico",Tabla2[[#This Row],[Orden]]+1000,Tabla2[[#This Row],[Orden]])</f>
        <v>233</v>
      </c>
    </row>
    <row r="237" spans="2:13" x14ac:dyDescent="0.3">
      <c r="B237" s="13">
        <f>+IFERROR(VLOOKUP(Tabla2[[#This Row],[key]],TD!$A$4:$C$500,2,0),"SC")</f>
        <v>207</v>
      </c>
      <c r="C237" t="s">
        <v>39676</v>
      </c>
      <c r="D237" t="s">
        <v>28800</v>
      </c>
      <c r="E237" t="s">
        <v>39593</v>
      </c>
      <c r="F237" t="s">
        <v>28817</v>
      </c>
      <c r="G237" s="2">
        <f>+IFERROR(VLOOKUP(Tabla2[[#This Row],[key]],TD!$A$4:$C$500,3,0),"SC")</f>
        <v>10</v>
      </c>
      <c r="I237" t="str">
        <f>+IFERROR(VLOOKUP(Tabla2[[#This Row],[Grupo]],grupo[],2,0),"Pendiente")</f>
        <v>10</v>
      </c>
      <c r="J237" t="str">
        <f>+IFERROR(VLOOKUP(Tabla2[[#This Row],[Tipo]],Tabla4[],2,0),"Pendiente")</f>
        <v>03</v>
      </c>
      <c r="K237" t="str">
        <f>+Tabla2[[#This Row],[idgrupo]]&amp;"-"&amp;Tabla2[[#This Row],[idtipo]]</f>
        <v>10-03</v>
      </c>
      <c r="L237">
        <f>+L236+1</f>
        <v>234</v>
      </c>
      <c r="M237">
        <f>+IF(Tabla2[[#This Row],[Tipo]]="Genérico",Tabla2[[#This Row],[Orden]]+1000,Tabla2[[#This Row],[Orden]])</f>
        <v>234</v>
      </c>
    </row>
    <row r="238" spans="2:13" x14ac:dyDescent="0.3">
      <c r="B238" s="13">
        <f>+IFERROR(VLOOKUP(Tabla2[[#This Row],[key]],TD!$A$4:$C$500,2,0),"SC")</f>
        <v>208</v>
      </c>
      <c r="C238" t="s">
        <v>26393</v>
      </c>
      <c r="D238" t="s">
        <v>28800</v>
      </c>
      <c r="E238" t="s">
        <v>39593</v>
      </c>
      <c r="F238" t="s">
        <v>28770</v>
      </c>
      <c r="G238" s="2">
        <f>+IFERROR(VLOOKUP(Tabla2[[#This Row],[key]],TD!$A$4:$C$500,3,0),"SC")</f>
        <v>60</v>
      </c>
      <c r="H238" t="s">
        <v>28841</v>
      </c>
      <c r="I238" t="str">
        <f>+IFERROR(VLOOKUP(Tabla2[[#This Row],[Grupo]],grupo[],2,0),"Pendiente")</f>
        <v>10</v>
      </c>
      <c r="J238" t="str">
        <f>+IFERROR(VLOOKUP(Tabla2[[#This Row],[Tipo]],Tabla4[],2,0),"Pendiente")</f>
        <v>03</v>
      </c>
      <c r="K238" t="str">
        <f>+Tabla2[[#This Row],[idgrupo]]&amp;"-"&amp;Tabla2[[#This Row],[idtipo]]</f>
        <v>10-03</v>
      </c>
      <c r="L238">
        <f>+L237+1</f>
        <v>235</v>
      </c>
      <c r="M238">
        <f>+IF(Tabla2[[#This Row],[Tipo]]="Genérico",Tabla2[[#This Row],[Orden]]+1000,Tabla2[[#This Row],[Orden]])</f>
        <v>235</v>
      </c>
    </row>
    <row r="239" spans="2:13" x14ac:dyDescent="0.3">
      <c r="B239" s="13">
        <f>+IFERROR(VLOOKUP(Tabla2[[#This Row],[key]],TD!$A$4:$C$500,2,0),"SC")</f>
        <v>209</v>
      </c>
      <c r="C239" t="s">
        <v>21709</v>
      </c>
      <c r="D239" t="s">
        <v>28800</v>
      </c>
      <c r="E239" t="s">
        <v>39593</v>
      </c>
      <c r="F239" t="s">
        <v>28846</v>
      </c>
      <c r="G239" s="2">
        <f>+IFERROR(VLOOKUP(Tabla2[[#This Row],[key]],TD!$A$4:$C$500,3,0),"SC")</f>
        <v>142</v>
      </c>
      <c r="I239" t="str">
        <f>+IFERROR(VLOOKUP(Tabla2[[#This Row],[Grupo]],grupo[],2,0),"Pendiente")</f>
        <v>10</v>
      </c>
      <c r="J239" t="str">
        <f>+IFERROR(VLOOKUP(Tabla2[[#This Row],[Tipo]],Tabla4[],2,0),"Pendiente")</f>
        <v>03</v>
      </c>
      <c r="K239" t="str">
        <f>+Tabla2[[#This Row],[idgrupo]]&amp;"-"&amp;Tabla2[[#This Row],[idtipo]]</f>
        <v>10-03</v>
      </c>
      <c r="L239">
        <f>+L238+1</f>
        <v>236</v>
      </c>
      <c r="M239">
        <f>+IF(Tabla2[[#This Row],[Tipo]]="Genérico",Tabla2[[#This Row],[Orden]]+1000,Tabla2[[#This Row],[Orden]])</f>
        <v>236</v>
      </c>
    </row>
    <row r="240" spans="2:13" x14ac:dyDescent="0.3">
      <c r="B240" s="13">
        <f>+IFERROR(VLOOKUP(Tabla2[[#This Row],[key]],TD!$A$4:$C$500,2,0),"SC")</f>
        <v>210</v>
      </c>
      <c r="C240" t="s">
        <v>39602</v>
      </c>
      <c r="D240" t="s">
        <v>28800</v>
      </c>
      <c r="E240" t="s">
        <v>39593</v>
      </c>
      <c r="F240" t="s">
        <v>28847</v>
      </c>
      <c r="G240" s="2">
        <f>+IFERROR(VLOOKUP(Tabla2[[#This Row],[key]],TD!$A$4:$C$500,3,0),"SC")</f>
        <v>9</v>
      </c>
      <c r="I240" t="str">
        <f>+IFERROR(VLOOKUP(Tabla2[[#This Row],[Grupo]],grupo[],2,0),"Pendiente")</f>
        <v>10</v>
      </c>
      <c r="J240" t="str">
        <f>+IFERROR(VLOOKUP(Tabla2[[#This Row],[Tipo]],Tabla4[],2,0),"Pendiente")</f>
        <v>03</v>
      </c>
      <c r="K240" t="str">
        <f>+Tabla2[[#This Row],[idgrupo]]&amp;"-"&amp;Tabla2[[#This Row],[idtipo]]</f>
        <v>10-03</v>
      </c>
      <c r="L240">
        <f>+L239+1</f>
        <v>237</v>
      </c>
      <c r="M240">
        <f>+IF(Tabla2[[#This Row],[Tipo]]="Genérico",Tabla2[[#This Row],[Orden]]+1000,Tabla2[[#This Row],[Orden]])</f>
        <v>237</v>
      </c>
    </row>
    <row r="241" spans="2:13" x14ac:dyDescent="0.3">
      <c r="B241" s="13">
        <f>+IFERROR(VLOOKUP(Tabla2[[#This Row],[key]],TD!$A$4:$C$500,2,0),"SC")</f>
        <v>211</v>
      </c>
      <c r="C241" t="s">
        <v>39717</v>
      </c>
      <c r="D241" t="s">
        <v>28800</v>
      </c>
      <c r="E241" t="s">
        <v>39593</v>
      </c>
      <c r="F241" t="s">
        <v>28847</v>
      </c>
      <c r="G241" s="2">
        <f>+IFERROR(VLOOKUP(Tabla2[[#This Row],[key]],TD!$A$4:$C$500,3,0),"SC")</f>
        <v>9</v>
      </c>
      <c r="I241" t="str">
        <f>+IFERROR(VLOOKUP(Tabla2[[#This Row],[Grupo]],grupo[],2,0),"Pendiente")</f>
        <v>10</v>
      </c>
      <c r="J241" t="str">
        <f>+IFERROR(VLOOKUP(Tabla2[[#This Row],[Tipo]],Tabla4[],2,0),"Pendiente")</f>
        <v>03</v>
      </c>
      <c r="K241" t="str">
        <f>+Tabla2[[#This Row],[idgrupo]]&amp;"-"&amp;Tabla2[[#This Row],[idtipo]]</f>
        <v>10-03</v>
      </c>
      <c r="L241">
        <f>+L240+1</f>
        <v>238</v>
      </c>
      <c r="M241">
        <f>+IF(Tabla2[[#This Row],[Tipo]]="Genérico",Tabla2[[#This Row],[Orden]]+1000,Tabla2[[#This Row],[Orden]])</f>
        <v>238</v>
      </c>
    </row>
    <row r="242" spans="2:13" x14ac:dyDescent="0.3">
      <c r="B242" s="13">
        <f>+IFERROR(VLOOKUP(Tabla2[[#This Row],[key]],TD!$A$4:$C$500,2,0),"SC")</f>
        <v>212</v>
      </c>
      <c r="C242" t="s">
        <v>11969</v>
      </c>
      <c r="D242" t="s">
        <v>28800</v>
      </c>
      <c r="E242" t="s">
        <v>39593</v>
      </c>
      <c r="F242" t="s">
        <v>28850</v>
      </c>
      <c r="G242" s="2">
        <f>+IFERROR(VLOOKUP(Tabla2[[#This Row],[key]],TD!$A$4:$C$500,3,0),"SC")</f>
        <v>62</v>
      </c>
      <c r="H242" t="s">
        <v>28851</v>
      </c>
      <c r="I242" t="str">
        <f>+IFERROR(VLOOKUP(Tabla2[[#This Row],[Grupo]],grupo[],2,0),"Pendiente")</f>
        <v>10</v>
      </c>
      <c r="J242" t="str">
        <f>+IFERROR(VLOOKUP(Tabla2[[#This Row],[Tipo]],Tabla4[],2,0),"Pendiente")</f>
        <v>03</v>
      </c>
      <c r="K242" t="str">
        <f>+Tabla2[[#This Row],[idgrupo]]&amp;"-"&amp;Tabla2[[#This Row],[idtipo]]</f>
        <v>10-03</v>
      </c>
      <c r="L242">
        <f>+L241+1</f>
        <v>239</v>
      </c>
      <c r="M242">
        <f>+IF(Tabla2[[#This Row],[Tipo]]="Genérico",Tabla2[[#This Row],[Orden]]+1000,Tabla2[[#This Row],[Orden]])</f>
        <v>239</v>
      </c>
    </row>
    <row r="243" spans="2:13" x14ac:dyDescent="0.3">
      <c r="B243" s="13">
        <f>+IFERROR(VLOOKUP(Tabla2[[#This Row],[key]],TD!$A$4:$C$500,2,0),"SC")</f>
        <v>213</v>
      </c>
      <c r="C243" t="s">
        <v>28691</v>
      </c>
      <c r="D243" t="s">
        <v>28800</v>
      </c>
      <c r="E243" t="s">
        <v>39593</v>
      </c>
      <c r="F243" t="s">
        <v>28752</v>
      </c>
      <c r="G243" s="2">
        <f>+IFERROR(VLOOKUP(Tabla2[[#This Row],[key]],TD!$A$4:$C$500,3,0),"SC")</f>
        <v>46</v>
      </c>
      <c r="I243" t="str">
        <f>+IFERROR(VLOOKUP(Tabla2[[#This Row],[Grupo]],grupo[],2,0),"Pendiente")</f>
        <v>10</v>
      </c>
      <c r="J243" t="str">
        <f>+IFERROR(VLOOKUP(Tabla2[[#This Row],[Tipo]],Tabla4[],2,0),"Pendiente")</f>
        <v>03</v>
      </c>
      <c r="K243" t="str">
        <f>+Tabla2[[#This Row],[idgrupo]]&amp;"-"&amp;Tabla2[[#This Row],[idtipo]]</f>
        <v>10-03</v>
      </c>
      <c r="L243">
        <f>+L242+1</f>
        <v>240</v>
      </c>
      <c r="M243">
        <f>+IF(Tabla2[[#This Row],[Tipo]]="Genérico",Tabla2[[#This Row],[Orden]]+1000,Tabla2[[#This Row],[Orden]])</f>
        <v>240</v>
      </c>
    </row>
    <row r="244" spans="2:13" x14ac:dyDescent="0.3">
      <c r="B244" s="13">
        <f>+IFERROR(VLOOKUP(Tabla2[[#This Row],[key]],TD!$A$4:$C$500,2,0),"SC")</f>
        <v>214</v>
      </c>
      <c r="C244" t="s">
        <v>27329</v>
      </c>
      <c r="D244" t="s">
        <v>28800</v>
      </c>
      <c r="E244" t="s">
        <v>39593</v>
      </c>
      <c r="F244" t="s">
        <v>28839</v>
      </c>
      <c r="G244" s="2">
        <f>+IFERROR(VLOOKUP(Tabla2[[#This Row],[key]],TD!$A$4:$C$500,3,0),"SC")</f>
        <v>46</v>
      </c>
      <c r="I244" t="str">
        <f>+IFERROR(VLOOKUP(Tabla2[[#This Row],[Grupo]],grupo[],2,0),"Pendiente")</f>
        <v>10</v>
      </c>
      <c r="J244" t="str">
        <f>+IFERROR(VLOOKUP(Tabla2[[#This Row],[Tipo]],Tabla4[],2,0),"Pendiente")</f>
        <v>03</v>
      </c>
      <c r="K244" t="str">
        <f>+Tabla2[[#This Row],[idgrupo]]&amp;"-"&amp;Tabla2[[#This Row],[idtipo]]</f>
        <v>10-03</v>
      </c>
      <c r="L244">
        <f>+L243+1</f>
        <v>241</v>
      </c>
      <c r="M244">
        <f>+IF(Tabla2[[#This Row],[Tipo]]="Genérico",Tabla2[[#This Row],[Orden]]+1000,Tabla2[[#This Row],[Orden]])</f>
        <v>241</v>
      </c>
    </row>
    <row r="245" spans="2:13" x14ac:dyDescent="0.3">
      <c r="B245" s="13">
        <f>+IFERROR(VLOOKUP(Tabla2[[#This Row],[key]],TD!$A$4:$C$500,2,0),"SC")</f>
        <v>215</v>
      </c>
      <c r="C245" t="s">
        <v>28619</v>
      </c>
      <c r="D245" t="s">
        <v>28800</v>
      </c>
      <c r="E245" t="s">
        <v>39593</v>
      </c>
      <c r="F245" t="s">
        <v>28740</v>
      </c>
      <c r="G245" s="2">
        <f>+IFERROR(VLOOKUP(Tabla2[[#This Row],[key]],TD!$A$4:$C$500,3,0),"SC")</f>
        <v>306</v>
      </c>
      <c r="I245" t="str">
        <f>+IFERROR(VLOOKUP(Tabla2[[#This Row],[Grupo]],grupo[],2,0),"Pendiente")</f>
        <v>10</v>
      </c>
      <c r="J245" t="str">
        <f>+IFERROR(VLOOKUP(Tabla2[[#This Row],[Tipo]],Tabla4[],2,0),"Pendiente")</f>
        <v>03</v>
      </c>
      <c r="K245" t="str">
        <f>+Tabla2[[#This Row],[idgrupo]]&amp;"-"&amp;Tabla2[[#This Row],[idtipo]]</f>
        <v>10-03</v>
      </c>
      <c r="L245">
        <f>+L244+1</f>
        <v>242</v>
      </c>
      <c r="M245">
        <f>+IF(Tabla2[[#This Row],[Tipo]]="Genérico",Tabla2[[#This Row],[Orden]]+1000,Tabla2[[#This Row],[Orden]])</f>
        <v>242</v>
      </c>
    </row>
    <row r="246" spans="2:13" x14ac:dyDescent="0.3">
      <c r="B246" s="13">
        <f>+IFERROR(VLOOKUP(Tabla2[[#This Row],[key]],TD!$A$4:$C$500,2,0),"SC")</f>
        <v>216</v>
      </c>
      <c r="C246" t="s">
        <v>28665</v>
      </c>
      <c r="D246" t="s">
        <v>28800</v>
      </c>
      <c r="E246" t="s">
        <v>39593</v>
      </c>
      <c r="F246" t="s">
        <v>28813</v>
      </c>
      <c r="G246" s="2">
        <f>+IFERROR(VLOOKUP(Tabla2[[#This Row],[key]],TD!$A$4:$C$500,3,0),"SC")</f>
        <v>19</v>
      </c>
      <c r="I246" t="str">
        <f>+IFERROR(VLOOKUP(Tabla2[[#This Row],[Grupo]],grupo[],2,0),"Pendiente")</f>
        <v>10</v>
      </c>
      <c r="J246" t="str">
        <f>+IFERROR(VLOOKUP(Tabla2[[#This Row],[Tipo]],Tabla4[],2,0),"Pendiente")</f>
        <v>03</v>
      </c>
      <c r="K246" t="str">
        <f>+Tabla2[[#This Row],[idgrupo]]&amp;"-"&amp;Tabla2[[#This Row],[idtipo]]</f>
        <v>10-03</v>
      </c>
      <c r="L246">
        <f>+L245+1</f>
        <v>243</v>
      </c>
      <c r="M246">
        <f>+IF(Tabla2[[#This Row],[Tipo]]="Genérico",Tabla2[[#This Row],[Orden]]+1000,Tabla2[[#This Row],[Orden]])</f>
        <v>243</v>
      </c>
    </row>
    <row r="247" spans="2:13" x14ac:dyDescent="0.3">
      <c r="B247" s="13">
        <f>+IFERROR(VLOOKUP(Tabla2[[#This Row],[key]],TD!$A$4:$C$500,2,0),"SC")</f>
        <v>217</v>
      </c>
      <c r="C247" t="s">
        <v>27986</v>
      </c>
      <c r="D247" t="s">
        <v>28800</v>
      </c>
      <c r="E247" t="s">
        <v>39593</v>
      </c>
      <c r="F247" t="s">
        <v>39598</v>
      </c>
      <c r="G247" s="2">
        <f>+IFERROR(VLOOKUP(Tabla2[[#This Row],[key]],TD!$A$4:$C$500,3,0),"SC")</f>
        <v>18</v>
      </c>
      <c r="I247" t="str">
        <f>+IFERROR(VLOOKUP(Tabla2[[#This Row],[Grupo]],grupo[],2,0),"Pendiente")</f>
        <v>10</v>
      </c>
      <c r="J247" t="str">
        <f>+IFERROR(VLOOKUP(Tabla2[[#This Row],[Tipo]],Tabla4[],2,0),"Pendiente")</f>
        <v>03</v>
      </c>
      <c r="K247" t="str">
        <f>+Tabla2[[#This Row],[idgrupo]]&amp;"-"&amp;Tabla2[[#This Row],[idtipo]]</f>
        <v>10-03</v>
      </c>
      <c r="L247">
        <f>+L246+1</f>
        <v>244</v>
      </c>
      <c r="M247">
        <f>+IF(Tabla2[[#This Row],[Tipo]]="Genérico",Tabla2[[#This Row],[Orden]]+1000,Tabla2[[#This Row],[Orden]])</f>
        <v>244</v>
      </c>
    </row>
    <row r="248" spans="2:13" x14ac:dyDescent="0.3">
      <c r="B248" s="13">
        <f>+IFERROR(VLOOKUP(Tabla2[[#This Row],[key]],TD!$A$4:$C$500,2,0),"SC")</f>
        <v>218</v>
      </c>
      <c r="C248" t="s">
        <v>27468</v>
      </c>
      <c r="D248" t="s">
        <v>28800</v>
      </c>
      <c r="E248" t="s">
        <v>39593</v>
      </c>
      <c r="F248" t="s">
        <v>28768</v>
      </c>
      <c r="G248" s="2">
        <f>+IFERROR(VLOOKUP(Tabla2[[#This Row],[key]],TD!$A$4:$C$500,3,0),"SC")</f>
        <v>69</v>
      </c>
      <c r="I248" t="str">
        <f>+IFERROR(VLOOKUP(Tabla2[[#This Row],[Grupo]],grupo[],2,0),"Pendiente")</f>
        <v>10</v>
      </c>
      <c r="J248" t="str">
        <f>+IFERROR(VLOOKUP(Tabla2[[#This Row],[Tipo]],Tabla4[],2,0),"Pendiente")</f>
        <v>03</v>
      </c>
      <c r="K248" t="str">
        <f>+Tabla2[[#This Row],[idgrupo]]&amp;"-"&amp;Tabla2[[#This Row],[idtipo]]</f>
        <v>10-03</v>
      </c>
      <c r="L248">
        <f>+L247+1</f>
        <v>245</v>
      </c>
      <c r="M248">
        <f>+IF(Tabla2[[#This Row],[Tipo]]="Genérico",Tabla2[[#This Row],[Orden]]+1000,Tabla2[[#This Row],[Orden]])</f>
        <v>245</v>
      </c>
    </row>
    <row r="249" spans="2:13" x14ac:dyDescent="0.3">
      <c r="B249" s="13">
        <f>+IFERROR(VLOOKUP(Tabla2[[#This Row],[key]],TD!$A$4:$C$500,2,0),"SC")</f>
        <v>219</v>
      </c>
      <c r="C249" t="s">
        <v>40674</v>
      </c>
      <c r="D249" t="s">
        <v>28800</v>
      </c>
      <c r="E249" t="s">
        <v>39593</v>
      </c>
      <c r="F249" t="s">
        <v>28779</v>
      </c>
      <c r="G249" s="2">
        <f>+IFERROR(VLOOKUP(Tabla2[[#This Row],[key]],TD!$A$4:$C$500,3,0),"SC")</f>
        <v>6</v>
      </c>
      <c r="I249" t="str">
        <f>+IFERROR(VLOOKUP(Tabla2[[#This Row],[Grupo]],grupo[],2,0),"Pendiente")</f>
        <v>10</v>
      </c>
      <c r="J249" t="str">
        <f>+IFERROR(VLOOKUP(Tabla2[[#This Row],[Tipo]],Tabla4[],2,0),"Pendiente")</f>
        <v>03</v>
      </c>
      <c r="K249" t="str">
        <f>+Tabla2[[#This Row],[idgrupo]]&amp;"-"&amp;Tabla2[[#This Row],[idtipo]]</f>
        <v>10-03</v>
      </c>
      <c r="L249">
        <f>+L248+1</f>
        <v>246</v>
      </c>
      <c r="M249">
        <f>+IF(Tabla2[[#This Row],[Tipo]]="Genérico",Tabla2[[#This Row],[Orden]]+1000,Tabla2[[#This Row],[Orden]])</f>
        <v>246</v>
      </c>
    </row>
    <row r="250" spans="2:13" x14ac:dyDescent="0.3">
      <c r="B250" s="13">
        <f>+IFERROR(VLOOKUP(Tabla2[[#This Row],[key]],TD!$A$4:$C$500,2,0),"SC")</f>
        <v>220</v>
      </c>
      <c r="C250" t="s">
        <v>18947</v>
      </c>
      <c r="D250" t="s">
        <v>28800</v>
      </c>
      <c r="E250" t="s">
        <v>39593</v>
      </c>
      <c r="F250" t="s">
        <v>39600</v>
      </c>
      <c r="G250" s="2">
        <f>+IFERROR(VLOOKUP(Tabla2[[#This Row],[key]],TD!$A$4:$C$500,3,0),"SC")</f>
        <v>117</v>
      </c>
      <c r="I250" t="str">
        <f>+IFERROR(VLOOKUP(Tabla2[[#This Row],[Grupo]],grupo[],2,0),"Pendiente")</f>
        <v>10</v>
      </c>
      <c r="J250" t="str">
        <f>+IFERROR(VLOOKUP(Tabla2[[#This Row],[Tipo]],Tabla4[],2,0),"Pendiente")</f>
        <v>03</v>
      </c>
      <c r="K250" t="str">
        <f>+Tabla2[[#This Row],[idgrupo]]&amp;"-"&amp;Tabla2[[#This Row],[idtipo]]</f>
        <v>10-03</v>
      </c>
      <c r="L250">
        <f>+L249+1</f>
        <v>247</v>
      </c>
      <c r="M250">
        <f>+IF(Tabla2[[#This Row],[Tipo]]="Genérico",Tabla2[[#This Row],[Orden]]+1000,Tabla2[[#This Row],[Orden]])</f>
        <v>247</v>
      </c>
    </row>
    <row r="251" spans="2:13" x14ac:dyDescent="0.3">
      <c r="B251" s="13">
        <f>+IFERROR(VLOOKUP(Tabla2[[#This Row],[key]],TD!$A$4:$C$500,2,0),"SC")</f>
        <v>221</v>
      </c>
      <c r="C251" t="s">
        <v>28714</v>
      </c>
      <c r="D251" t="s">
        <v>28800</v>
      </c>
      <c r="E251" t="s">
        <v>39593</v>
      </c>
      <c r="F251" t="s">
        <v>40670</v>
      </c>
      <c r="G251" s="2">
        <f>+IFERROR(VLOOKUP(Tabla2[[#This Row],[key]],TD!$A$4:$C$500,3,0),"SC")</f>
        <v>35</v>
      </c>
      <c r="I251" t="str">
        <f>+IFERROR(VLOOKUP(Tabla2[[#This Row],[Grupo]],grupo[],2,0),"Pendiente")</f>
        <v>10</v>
      </c>
      <c r="J251" t="str">
        <f>+IFERROR(VLOOKUP(Tabla2[[#This Row],[Tipo]],Tabla4[],2,0),"Pendiente")</f>
        <v>03</v>
      </c>
      <c r="K251" t="str">
        <f>+Tabla2[[#This Row],[idgrupo]]&amp;"-"&amp;Tabla2[[#This Row],[idtipo]]</f>
        <v>10-03</v>
      </c>
      <c r="L251">
        <f>+L250+1</f>
        <v>248</v>
      </c>
      <c r="M251">
        <f>+IF(Tabla2[[#This Row],[Tipo]]="Genérico",Tabla2[[#This Row],[Orden]]+1000,Tabla2[[#This Row],[Orden]])</f>
        <v>248</v>
      </c>
    </row>
    <row r="252" spans="2:13" x14ac:dyDescent="0.3">
      <c r="B252" s="13">
        <f>+IFERROR(VLOOKUP(Tabla2[[#This Row],[key]],TD!$A$4:$C$500,2,0),"SC")</f>
        <v>222</v>
      </c>
      <c r="C252" t="s">
        <v>28656</v>
      </c>
      <c r="D252" t="s">
        <v>28800</v>
      </c>
      <c r="E252" t="s">
        <v>39593</v>
      </c>
      <c r="F252" t="s">
        <v>28790</v>
      </c>
      <c r="G252" s="2">
        <f>+IFERROR(VLOOKUP(Tabla2[[#This Row],[key]],TD!$A$4:$C$500,3,0),"SC")</f>
        <v>8</v>
      </c>
      <c r="I252" t="str">
        <f>+IFERROR(VLOOKUP(Tabla2[[#This Row],[Grupo]],grupo[],2,0),"Pendiente")</f>
        <v>10</v>
      </c>
      <c r="J252" t="str">
        <f>+IFERROR(VLOOKUP(Tabla2[[#This Row],[Tipo]],Tabla4[],2,0),"Pendiente")</f>
        <v>03</v>
      </c>
      <c r="K252" t="str">
        <f>+Tabla2[[#This Row],[idgrupo]]&amp;"-"&amp;Tabla2[[#This Row],[idtipo]]</f>
        <v>10-03</v>
      </c>
      <c r="L252">
        <f>+L251+1</f>
        <v>249</v>
      </c>
      <c r="M252">
        <f>+IF(Tabla2[[#This Row],[Tipo]]="Genérico",Tabla2[[#This Row],[Orden]]+1000,Tabla2[[#This Row],[Orden]])</f>
        <v>249</v>
      </c>
    </row>
    <row r="253" spans="2:13" x14ac:dyDescent="0.3">
      <c r="B253" s="13">
        <f>+IFERROR(VLOOKUP(Tabla2[[#This Row],[key]],TD!$A$4:$C$500,2,0),"SC")</f>
        <v>223</v>
      </c>
      <c r="C253" t="s">
        <v>39609</v>
      </c>
      <c r="D253" t="s">
        <v>28800</v>
      </c>
      <c r="E253" t="s">
        <v>39593</v>
      </c>
      <c r="F253" t="s">
        <v>28745</v>
      </c>
      <c r="G253" s="2">
        <f>+IFERROR(VLOOKUP(Tabla2[[#This Row],[key]],TD!$A$4:$C$500,3,0),"SC")</f>
        <v>17</v>
      </c>
      <c r="I253" t="str">
        <f>+IFERROR(VLOOKUP(Tabla2[[#This Row],[Grupo]],grupo[],2,0),"Pendiente")</f>
        <v>10</v>
      </c>
      <c r="J253" t="str">
        <f>+IFERROR(VLOOKUP(Tabla2[[#This Row],[Tipo]],Tabla4[],2,0),"Pendiente")</f>
        <v>03</v>
      </c>
      <c r="K253" t="str">
        <f>+Tabla2[[#This Row],[idgrupo]]&amp;"-"&amp;Tabla2[[#This Row],[idtipo]]</f>
        <v>10-03</v>
      </c>
      <c r="L253">
        <f>+L252+1</f>
        <v>250</v>
      </c>
      <c r="M253">
        <f>+IF(Tabla2[[#This Row],[Tipo]]="Genérico",Tabla2[[#This Row],[Orden]]+1000,Tabla2[[#This Row],[Orden]])</f>
        <v>250</v>
      </c>
    </row>
    <row r="254" spans="2:13" x14ac:dyDescent="0.3">
      <c r="B254" s="13">
        <f>+IFERROR(VLOOKUP(Tabla2[[#This Row],[key]],TD!$A$4:$C$500,2,0),"SC")</f>
        <v>224</v>
      </c>
      <c r="C254" t="s">
        <v>28716</v>
      </c>
      <c r="D254" t="s">
        <v>28800</v>
      </c>
      <c r="E254" t="s">
        <v>39593</v>
      </c>
      <c r="F254" t="s">
        <v>28846</v>
      </c>
      <c r="G254" s="2">
        <f>+IFERROR(VLOOKUP(Tabla2[[#This Row],[key]],TD!$A$4:$C$500,3,0),"SC")</f>
        <v>94</v>
      </c>
      <c r="I254" t="str">
        <f>+IFERROR(VLOOKUP(Tabla2[[#This Row],[Grupo]],grupo[],2,0),"Pendiente")</f>
        <v>10</v>
      </c>
      <c r="J254" t="str">
        <f>+IFERROR(VLOOKUP(Tabla2[[#This Row],[Tipo]],Tabla4[],2,0),"Pendiente")</f>
        <v>03</v>
      </c>
      <c r="K254" t="str">
        <f>+Tabla2[[#This Row],[idgrupo]]&amp;"-"&amp;Tabla2[[#This Row],[idtipo]]</f>
        <v>10-03</v>
      </c>
      <c r="L254">
        <f>+L253+1</f>
        <v>251</v>
      </c>
      <c r="M254">
        <f>+IF(Tabla2[[#This Row],[Tipo]]="Genérico",Tabla2[[#This Row],[Orden]]+1000,Tabla2[[#This Row],[Orden]])</f>
        <v>251</v>
      </c>
    </row>
    <row r="255" spans="2:13" x14ac:dyDescent="0.3">
      <c r="B255" s="13">
        <f>+IFERROR(VLOOKUP(Tabla2[[#This Row],[key]],TD!$A$4:$C$500,2,0),"SC")</f>
        <v>225</v>
      </c>
      <c r="C255" t="s">
        <v>39702</v>
      </c>
      <c r="D255" t="s">
        <v>28800</v>
      </c>
      <c r="E255" t="s">
        <v>39593</v>
      </c>
      <c r="F255" t="s">
        <v>28781</v>
      </c>
      <c r="G255" s="2">
        <f>+IFERROR(VLOOKUP(Tabla2[[#This Row],[key]],TD!$A$4:$C$500,3,0),"SC")</f>
        <v>29</v>
      </c>
      <c r="I255" t="str">
        <f>+IFERROR(VLOOKUP(Tabla2[[#This Row],[Grupo]],grupo[],2,0),"Pendiente")</f>
        <v>10</v>
      </c>
      <c r="J255" t="str">
        <f>+IFERROR(VLOOKUP(Tabla2[[#This Row],[Tipo]],Tabla4[],2,0),"Pendiente")</f>
        <v>03</v>
      </c>
      <c r="K255" t="str">
        <f>+Tabla2[[#This Row],[idgrupo]]&amp;"-"&amp;Tabla2[[#This Row],[idtipo]]</f>
        <v>10-03</v>
      </c>
      <c r="L255">
        <f>+L254+1</f>
        <v>252</v>
      </c>
      <c r="M255">
        <f>+IF(Tabla2[[#This Row],[Tipo]]="Genérico",Tabla2[[#This Row],[Orden]]+1000,Tabla2[[#This Row],[Orden]])</f>
        <v>252</v>
      </c>
    </row>
    <row r="256" spans="2:13" x14ac:dyDescent="0.3">
      <c r="B256" s="13">
        <f>+IFERROR(VLOOKUP(Tabla2[[#This Row],[key]],TD!$A$4:$C$500,2,0),"SC")</f>
        <v>226</v>
      </c>
      <c r="C256" t="s">
        <v>28618</v>
      </c>
      <c r="D256" t="s">
        <v>28800</v>
      </c>
      <c r="E256" t="s">
        <v>39593</v>
      </c>
      <c r="F256" t="s">
        <v>28747</v>
      </c>
      <c r="G256" s="2">
        <f>+IFERROR(VLOOKUP(Tabla2[[#This Row],[key]],TD!$A$4:$C$500,3,0),"SC")</f>
        <v>43</v>
      </c>
      <c r="I256" t="str">
        <f>+IFERROR(VLOOKUP(Tabla2[[#This Row],[Grupo]],grupo[],2,0),"Pendiente")</f>
        <v>10</v>
      </c>
      <c r="J256" t="str">
        <f>+IFERROR(VLOOKUP(Tabla2[[#This Row],[Tipo]],Tabla4[],2,0),"Pendiente")</f>
        <v>03</v>
      </c>
      <c r="K256" t="str">
        <f>+Tabla2[[#This Row],[idgrupo]]&amp;"-"&amp;Tabla2[[#This Row],[idtipo]]</f>
        <v>10-03</v>
      </c>
      <c r="L256">
        <f>+L255+1</f>
        <v>253</v>
      </c>
      <c r="M256">
        <f>+IF(Tabla2[[#This Row],[Tipo]]="Genérico",Tabla2[[#This Row],[Orden]]+1000,Tabla2[[#This Row],[Orden]])</f>
        <v>253</v>
      </c>
    </row>
    <row r="257" spans="2:13" x14ac:dyDescent="0.3">
      <c r="B257" s="13">
        <f>+IFERROR(VLOOKUP(Tabla2[[#This Row],[key]],TD!$A$4:$C$500,2,0),"SC")</f>
        <v>227</v>
      </c>
      <c r="C257" t="s">
        <v>24478</v>
      </c>
      <c r="D257" t="s">
        <v>28800</v>
      </c>
      <c r="E257" t="s">
        <v>39593</v>
      </c>
      <c r="F257" t="s">
        <v>28745</v>
      </c>
      <c r="G257" s="2">
        <f>+IFERROR(VLOOKUP(Tabla2[[#This Row],[key]],TD!$A$4:$C$500,3,0),"SC")</f>
        <v>12</v>
      </c>
      <c r="I257" t="str">
        <f>+IFERROR(VLOOKUP(Tabla2[[#This Row],[Grupo]],grupo[],2,0),"Pendiente")</f>
        <v>10</v>
      </c>
      <c r="J257" t="str">
        <f>+IFERROR(VLOOKUP(Tabla2[[#This Row],[Tipo]],Tabla4[],2,0),"Pendiente")</f>
        <v>03</v>
      </c>
      <c r="K257" t="str">
        <f>+Tabla2[[#This Row],[idgrupo]]&amp;"-"&amp;Tabla2[[#This Row],[idtipo]]</f>
        <v>10-03</v>
      </c>
      <c r="L257">
        <f>+L256+1</f>
        <v>254</v>
      </c>
      <c r="M257">
        <f>+IF(Tabla2[[#This Row],[Tipo]]="Genérico",Tabla2[[#This Row],[Orden]]+1000,Tabla2[[#This Row],[Orden]])</f>
        <v>254</v>
      </c>
    </row>
    <row r="258" spans="2:13" x14ac:dyDescent="0.3">
      <c r="B258" s="13" t="str">
        <f>+IFERROR(VLOOKUP(Tabla2[[#This Row],[key]],TD!$A$4:$C$500,2,0),"SC")</f>
        <v>SC</v>
      </c>
      <c r="C258" t="s">
        <v>28657</v>
      </c>
      <c r="D258" t="s">
        <v>28734</v>
      </c>
      <c r="E258" t="s">
        <v>39593</v>
      </c>
      <c r="F258">
        <v>0</v>
      </c>
      <c r="G258" s="2" t="str">
        <f>+IFERROR(VLOOKUP(Tabla2[[#This Row],[key]],TD!$A$4:$C$500,3,0),"SC")</f>
        <v>SC</v>
      </c>
      <c r="I258" t="str">
        <f>+IFERROR(VLOOKUP(Tabla2[[#This Row],[Grupo]],grupo[],2,0),"Pendiente")</f>
        <v>10</v>
      </c>
      <c r="J258" t="str">
        <f>+IFERROR(VLOOKUP(Tabla2[[#This Row],[Tipo]],Tabla4[],2,0),"Pendiente")</f>
        <v>04</v>
      </c>
      <c r="K258" t="str">
        <f>+Tabla2[[#This Row],[idgrupo]]&amp;"-"&amp;Tabla2[[#This Row],[idtipo]]</f>
        <v>10-04</v>
      </c>
      <c r="L258">
        <f>+L257+1</f>
        <v>255</v>
      </c>
      <c r="M258">
        <f>+IF(Tabla2[[#This Row],[Tipo]]="Genérico",Tabla2[[#This Row],[Orden]]+1000,Tabla2[[#This Row],[Orden]])</f>
        <v>1255</v>
      </c>
    </row>
    <row r="259" spans="2:13" x14ac:dyDescent="0.3">
      <c r="B259" s="13" t="str">
        <f>+IFERROR(VLOOKUP(Tabla2[[#This Row],[key]],TD!$A$4:$C$500,2,0),"SC")</f>
        <v>SC</v>
      </c>
      <c r="C259" t="s">
        <v>40750</v>
      </c>
      <c r="D259" t="s">
        <v>28734</v>
      </c>
      <c r="E259" t="s">
        <v>39593</v>
      </c>
      <c r="F259" t="s">
        <v>28787</v>
      </c>
      <c r="G259" s="2" t="str">
        <f>+IFERROR(VLOOKUP(Tabla2[[#This Row],[key]],TD!$A$4:$C$500,3,0),"SC")</f>
        <v>SC</v>
      </c>
      <c r="I259" t="str">
        <f>+IFERROR(VLOOKUP(Tabla2[[#This Row],[Grupo]],grupo[],2,0),"Pendiente")</f>
        <v>10</v>
      </c>
      <c r="J259" t="str">
        <f>+IFERROR(VLOOKUP(Tabla2[[#This Row],[Tipo]],Tabla4[],2,0),"Pendiente")</f>
        <v>04</v>
      </c>
      <c r="K259" t="str">
        <f>+Tabla2[[#This Row],[idgrupo]]&amp;"-"&amp;Tabla2[[#This Row],[idtipo]]</f>
        <v>10-04</v>
      </c>
      <c r="L259">
        <f>+L258+1</f>
        <v>256</v>
      </c>
      <c r="M259">
        <f>+IF(Tabla2[[#This Row],[Tipo]]="Genérico",Tabla2[[#This Row],[Orden]]+1000,Tabla2[[#This Row],[Orden]])</f>
        <v>1256</v>
      </c>
    </row>
    <row r="260" spans="2:13" x14ac:dyDescent="0.3">
      <c r="B260" s="13">
        <f>+IFERROR(VLOOKUP(Tabla2[[#This Row],[key]],TD!$A$4:$C$500,2,0),"SC")</f>
        <v>359</v>
      </c>
      <c r="C260" t="s">
        <v>28707</v>
      </c>
      <c r="D260" t="s">
        <v>28734</v>
      </c>
      <c r="E260" t="s">
        <v>39593</v>
      </c>
      <c r="F260">
        <v>0</v>
      </c>
      <c r="G260" s="2">
        <f>+IFERROR(VLOOKUP(Tabla2[[#This Row],[key]],TD!$A$4:$C$500,3,0),"SC")</f>
        <v>12</v>
      </c>
      <c r="I260" t="str">
        <f>+IFERROR(VLOOKUP(Tabla2[[#This Row],[Grupo]],grupo[],2,0),"Pendiente")</f>
        <v>10</v>
      </c>
      <c r="J260" t="str">
        <f>+IFERROR(VLOOKUP(Tabla2[[#This Row],[Tipo]],Tabla4[],2,0),"Pendiente")</f>
        <v>04</v>
      </c>
      <c r="K260" t="str">
        <f>+Tabla2[[#This Row],[idgrupo]]&amp;"-"&amp;Tabla2[[#This Row],[idtipo]]</f>
        <v>10-04</v>
      </c>
      <c r="L260">
        <f>+L259+1</f>
        <v>257</v>
      </c>
      <c r="M260">
        <f>+IF(Tabla2[[#This Row],[Tipo]]="Genérico",Tabla2[[#This Row],[Orden]]+1000,Tabla2[[#This Row],[Orden]])</f>
        <v>1257</v>
      </c>
    </row>
    <row r="261" spans="2:13" x14ac:dyDescent="0.3">
      <c r="B261" s="13" t="str">
        <f>+IFERROR(VLOOKUP(Tabla2[[#This Row],[key]],TD!$A$4:$C$500,2,0),"SC")</f>
        <v>SC</v>
      </c>
      <c r="C261" t="s">
        <v>25856</v>
      </c>
      <c r="D261" t="s">
        <v>28734</v>
      </c>
      <c r="E261" t="s">
        <v>39593</v>
      </c>
      <c r="F261" t="s">
        <v>40731</v>
      </c>
      <c r="G261" s="2" t="str">
        <f>+IFERROR(VLOOKUP(Tabla2[[#This Row],[key]],TD!$A$4:$C$500,3,0),"SC")</f>
        <v>SC</v>
      </c>
      <c r="I261" t="str">
        <f>+IFERROR(VLOOKUP(Tabla2[[#This Row],[Grupo]],grupo[],2,0),"Pendiente")</f>
        <v>10</v>
      </c>
      <c r="J261" t="str">
        <f>+IFERROR(VLOOKUP(Tabla2[[#This Row],[Tipo]],Tabla4[],2,0),"Pendiente")</f>
        <v>04</v>
      </c>
      <c r="K261" t="str">
        <f>+Tabla2[[#This Row],[idgrupo]]&amp;"-"&amp;Tabla2[[#This Row],[idtipo]]</f>
        <v>10-04</v>
      </c>
      <c r="L261">
        <f>+L260+1</f>
        <v>258</v>
      </c>
      <c r="M261">
        <f>+IF(Tabla2[[#This Row],[Tipo]]="Genérico",Tabla2[[#This Row],[Orden]]+1000,Tabla2[[#This Row],[Orden]])</f>
        <v>1258</v>
      </c>
    </row>
    <row r="262" spans="2:13" x14ac:dyDescent="0.3">
      <c r="B262" s="13">
        <f>+IFERROR(VLOOKUP(Tabla2[[#This Row],[key]],TD!$A$4:$C$500,2,0),"SC")</f>
        <v>360</v>
      </c>
      <c r="C262" t="s">
        <v>39723</v>
      </c>
      <c r="D262" t="s">
        <v>28734</v>
      </c>
      <c r="E262" t="s">
        <v>39593</v>
      </c>
      <c r="F262" t="s">
        <v>28781</v>
      </c>
      <c r="G262" s="2">
        <f>+IFERROR(VLOOKUP(Tabla2[[#This Row],[key]],TD!$A$4:$C$500,3,0),"SC")</f>
        <v>7</v>
      </c>
      <c r="I262" t="str">
        <f>+IFERROR(VLOOKUP(Tabla2[[#This Row],[Grupo]],grupo[],2,0),"Pendiente")</f>
        <v>10</v>
      </c>
      <c r="J262" t="str">
        <f>+IFERROR(VLOOKUP(Tabla2[[#This Row],[Tipo]],Tabla4[],2,0),"Pendiente")</f>
        <v>04</v>
      </c>
      <c r="K262" t="str">
        <f>+Tabla2[[#This Row],[idgrupo]]&amp;"-"&amp;Tabla2[[#This Row],[idtipo]]</f>
        <v>10-04</v>
      </c>
      <c r="L262">
        <f>+L261+1</f>
        <v>259</v>
      </c>
      <c r="M262">
        <f>+IF(Tabla2[[#This Row],[Tipo]]="Genérico",Tabla2[[#This Row],[Orden]]+1000,Tabla2[[#This Row],[Orden]])</f>
        <v>1259</v>
      </c>
    </row>
    <row r="263" spans="2:13" x14ac:dyDescent="0.3">
      <c r="B263" s="13" t="str">
        <f>+IFERROR(VLOOKUP(Tabla2[[#This Row],[key]],TD!$A$4:$C$500,2,0),"SC")</f>
        <v>SC</v>
      </c>
      <c r="C263" t="s">
        <v>39652</v>
      </c>
      <c r="D263" t="s">
        <v>28734</v>
      </c>
      <c r="E263" t="s">
        <v>39593</v>
      </c>
      <c r="F263" t="s">
        <v>28773</v>
      </c>
      <c r="G263" s="2" t="str">
        <f>+IFERROR(VLOOKUP(Tabla2[[#This Row],[key]],TD!$A$4:$C$500,3,0),"SC")</f>
        <v>SC</v>
      </c>
      <c r="I263" t="str">
        <f>+IFERROR(VLOOKUP(Tabla2[[#This Row],[Grupo]],grupo[],2,0),"Pendiente")</f>
        <v>10</v>
      </c>
      <c r="J263" t="str">
        <f>+IFERROR(VLOOKUP(Tabla2[[#This Row],[Tipo]],Tabla4[],2,0),"Pendiente")</f>
        <v>04</v>
      </c>
      <c r="K263" t="str">
        <f>+Tabla2[[#This Row],[idgrupo]]&amp;"-"&amp;Tabla2[[#This Row],[idtipo]]</f>
        <v>10-04</v>
      </c>
      <c r="L263">
        <f>+L262+1</f>
        <v>260</v>
      </c>
      <c r="M263">
        <f>+IF(Tabla2[[#This Row],[Tipo]]="Genérico",Tabla2[[#This Row],[Orden]]+1000,Tabla2[[#This Row],[Orden]])</f>
        <v>1260</v>
      </c>
    </row>
    <row r="264" spans="2:13" x14ac:dyDescent="0.3">
      <c r="B264" s="13" t="str">
        <f>+IFERROR(VLOOKUP(Tabla2[[#This Row],[key]],TD!$A$4:$C$500,2,0),"SC")</f>
        <v>SC</v>
      </c>
      <c r="C264" t="s">
        <v>39652</v>
      </c>
      <c r="D264" t="s">
        <v>28734</v>
      </c>
      <c r="E264" t="s">
        <v>39593</v>
      </c>
      <c r="F264" t="s">
        <v>28773</v>
      </c>
      <c r="G264" s="2" t="str">
        <f>+IFERROR(VLOOKUP(Tabla2[[#This Row],[key]],TD!$A$4:$C$500,3,0),"SC")</f>
        <v>SC</v>
      </c>
      <c r="I264" t="str">
        <f>+IFERROR(VLOOKUP(Tabla2[[#This Row],[Grupo]],grupo[],2,0),"Pendiente")</f>
        <v>10</v>
      </c>
      <c r="J264" t="str">
        <f>+IFERROR(VLOOKUP(Tabla2[[#This Row],[Tipo]],Tabla4[],2,0),"Pendiente")</f>
        <v>04</v>
      </c>
      <c r="K264" t="str">
        <f>+Tabla2[[#This Row],[idgrupo]]&amp;"-"&amp;Tabla2[[#This Row],[idtipo]]</f>
        <v>10-04</v>
      </c>
      <c r="L264">
        <f>+L263+1</f>
        <v>261</v>
      </c>
      <c r="M264">
        <f>+IF(Tabla2[[#This Row],[Tipo]]="Genérico",Tabla2[[#This Row],[Orden]]+1000,Tabla2[[#This Row],[Orden]])</f>
        <v>1261</v>
      </c>
    </row>
    <row r="265" spans="2:13" x14ac:dyDescent="0.3">
      <c r="B265" s="13">
        <f>+IFERROR(VLOOKUP(Tabla2[[#This Row],[key]],TD!$A$4:$C$500,2,0),"SC")</f>
        <v>361</v>
      </c>
      <c r="C265" t="s">
        <v>28675</v>
      </c>
      <c r="D265" t="s">
        <v>28734</v>
      </c>
      <c r="E265" t="s">
        <v>39593</v>
      </c>
      <c r="F265" t="s">
        <v>28730</v>
      </c>
      <c r="G265" s="2">
        <f>+IFERROR(VLOOKUP(Tabla2[[#This Row],[key]],TD!$A$4:$C$500,3,0),"SC")</f>
        <v>16</v>
      </c>
      <c r="I265" t="str">
        <f>+IFERROR(VLOOKUP(Tabla2[[#This Row],[Grupo]],grupo[],2,0),"Pendiente")</f>
        <v>10</v>
      </c>
      <c r="J265" t="str">
        <f>+IFERROR(VLOOKUP(Tabla2[[#This Row],[Tipo]],Tabla4[],2,0),"Pendiente")</f>
        <v>04</v>
      </c>
      <c r="K265" t="str">
        <f>+Tabla2[[#This Row],[idgrupo]]&amp;"-"&amp;Tabla2[[#This Row],[idtipo]]</f>
        <v>10-04</v>
      </c>
      <c r="L265">
        <f>+L264+1</f>
        <v>262</v>
      </c>
      <c r="M265">
        <f>+IF(Tabla2[[#This Row],[Tipo]]="Genérico",Tabla2[[#This Row],[Orden]]+1000,Tabla2[[#This Row],[Orden]])</f>
        <v>1262</v>
      </c>
    </row>
    <row r="266" spans="2:13" x14ac:dyDescent="0.3">
      <c r="B266" s="13">
        <f>+IFERROR(VLOOKUP(Tabla2[[#This Row],[key]],TD!$A$4:$C$500,2,0),"SC")</f>
        <v>362</v>
      </c>
      <c r="C266" t="s">
        <v>39663</v>
      </c>
      <c r="D266" t="s">
        <v>28734</v>
      </c>
      <c r="E266" t="s">
        <v>39593</v>
      </c>
      <c r="F266" t="s">
        <v>40707</v>
      </c>
      <c r="G266" s="2">
        <f>+IFERROR(VLOOKUP(Tabla2[[#This Row],[key]],TD!$A$4:$C$500,3,0),"SC")</f>
        <v>3</v>
      </c>
      <c r="I266" t="str">
        <f>+IFERROR(VLOOKUP(Tabla2[[#This Row],[Grupo]],grupo[],2,0),"Pendiente")</f>
        <v>10</v>
      </c>
      <c r="J266" t="str">
        <f>+IFERROR(VLOOKUP(Tabla2[[#This Row],[Tipo]],Tabla4[],2,0),"Pendiente")</f>
        <v>04</v>
      </c>
      <c r="K266" t="str">
        <f>+Tabla2[[#This Row],[idgrupo]]&amp;"-"&amp;Tabla2[[#This Row],[idtipo]]</f>
        <v>10-04</v>
      </c>
      <c r="L266">
        <f>+L265+1</f>
        <v>263</v>
      </c>
      <c r="M266">
        <f>+IF(Tabla2[[#This Row],[Tipo]]="Genérico",Tabla2[[#This Row],[Orden]]+1000,Tabla2[[#This Row],[Orden]])</f>
        <v>1263</v>
      </c>
    </row>
    <row r="267" spans="2:13" x14ac:dyDescent="0.3">
      <c r="B267" s="13" t="str">
        <f>+IFERROR(VLOOKUP(Tabla2[[#This Row],[key]],TD!$A$4:$C$500,2,0),"SC")</f>
        <v>SC</v>
      </c>
      <c r="C267" t="s">
        <v>28696</v>
      </c>
      <c r="D267" t="s">
        <v>28734</v>
      </c>
      <c r="E267" t="s">
        <v>39593</v>
      </c>
      <c r="F267">
        <v>0</v>
      </c>
      <c r="G267" s="2" t="str">
        <f>+IFERROR(VLOOKUP(Tabla2[[#This Row],[key]],TD!$A$4:$C$500,3,0),"SC")</f>
        <v>SC</v>
      </c>
      <c r="I267" t="str">
        <f>+IFERROR(VLOOKUP(Tabla2[[#This Row],[Grupo]],grupo[],2,0),"Pendiente")</f>
        <v>10</v>
      </c>
      <c r="J267" t="str">
        <f>+IFERROR(VLOOKUP(Tabla2[[#This Row],[Tipo]],Tabla4[],2,0),"Pendiente")</f>
        <v>04</v>
      </c>
      <c r="K267" t="str">
        <f>+Tabla2[[#This Row],[idgrupo]]&amp;"-"&amp;Tabla2[[#This Row],[idtipo]]</f>
        <v>10-04</v>
      </c>
      <c r="L267">
        <f>+L266+1</f>
        <v>264</v>
      </c>
      <c r="M267">
        <f>+IF(Tabla2[[#This Row],[Tipo]]="Genérico",Tabla2[[#This Row],[Orden]]+1000,Tabla2[[#This Row],[Orden]])</f>
        <v>1264</v>
      </c>
    </row>
    <row r="268" spans="2:13" x14ac:dyDescent="0.3">
      <c r="B268" s="13">
        <f>+IFERROR(VLOOKUP(Tabla2[[#This Row],[key]],TD!$A$4:$C$500,2,0),"SC")</f>
        <v>363</v>
      </c>
      <c r="C268" t="s">
        <v>39698</v>
      </c>
      <c r="D268" t="s">
        <v>28734</v>
      </c>
      <c r="E268" t="s">
        <v>39593</v>
      </c>
      <c r="F268" t="s">
        <v>28813</v>
      </c>
      <c r="G268" s="2">
        <f>+IFERROR(VLOOKUP(Tabla2[[#This Row],[key]],TD!$A$4:$C$500,3,0),"SC")</f>
        <v>2</v>
      </c>
      <c r="I268" t="str">
        <f>+IFERROR(VLOOKUP(Tabla2[[#This Row],[Grupo]],grupo[],2,0),"Pendiente")</f>
        <v>10</v>
      </c>
      <c r="J268" t="str">
        <f>+IFERROR(VLOOKUP(Tabla2[[#This Row],[Tipo]],Tabla4[],2,0),"Pendiente")</f>
        <v>04</v>
      </c>
      <c r="K268" t="str">
        <f>+Tabla2[[#This Row],[idgrupo]]&amp;"-"&amp;Tabla2[[#This Row],[idtipo]]</f>
        <v>10-04</v>
      </c>
      <c r="L268">
        <f>+L267+1</f>
        <v>265</v>
      </c>
      <c r="M268">
        <f>+IF(Tabla2[[#This Row],[Tipo]]="Genérico",Tabla2[[#This Row],[Orden]]+1000,Tabla2[[#This Row],[Orden]])</f>
        <v>1265</v>
      </c>
    </row>
    <row r="269" spans="2:13" x14ac:dyDescent="0.3">
      <c r="B269" s="13">
        <f>+IFERROR(VLOOKUP(Tabla2[[#This Row],[key]],TD!$A$4:$C$500,2,0),"SC")</f>
        <v>364</v>
      </c>
      <c r="C269" t="s">
        <v>26849</v>
      </c>
      <c r="D269" t="s">
        <v>28734</v>
      </c>
      <c r="E269" t="s">
        <v>39593</v>
      </c>
      <c r="F269">
        <v>0</v>
      </c>
      <c r="G269" s="2">
        <f>+IFERROR(VLOOKUP(Tabla2[[#This Row],[key]],TD!$A$4:$C$500,3,0),"SC")</f>
        <v>13</v>
      </c>
      <c r="I269" t="str">
        <f>+IFERROR(VLOOKUP(Tabla2[[#This Row],[Grupo]],grupo[],2,0),"Pendiente")</f>
        <v>10</v>
      </c>
      <c r="J269" t="str">
        <f>+IFERROR(VLOOKUP(Tabla2[[#This Row],[Tipo]],Tabla4[],2,0),"Pendiente")</f>
        <v>04</v>
      </c>
      <c r="K269" t="str">
        <f>+Tabla2[[#This Row],[idgrupo]]&amp;"-"&amp;Tabla2[[#This Row],[idtipo]]</f>
        <v>10-04</v>
      </c>
      <c r="L269">
        <f>+L268+1</f>
        <v>266</v>
      </c>
      <c r="M269">
        <f>+IF(Tabla2[[#This Row],[Tipo]]="Genérico",Tabla2[[#This Row],[Orden]]+1000,Tabla2[[#This Row],[Orden]])</f>
        <v>1266</v>
      </c>
    </row>
    <row r="270" spans="2:13" x14ac:dyDescent="0.3">
      <c r="B270" s="13" t="str">
        <f>+IFERROR(VLOOKUP(Tabla2[[#This Row],[key]],TD!$A$4:$C$500,2,0),"SC")</f>
        <v>SC</v>
      </c>
      <c r="C270" t="s">
        <v>39607</v>
      </c>
      <c r="D270" t="s">
        <v>28734</v>
      </c>
      <c r="E270" t="s">
        <v>39593</v>
      </c>
      <c r="F270" t="s">
        <v>28745</v>
      </c>
      <c r="G270" s="2" t="str">
        <f>+IFERROR(VLOOKUP(Tabla2[[#This Row],[key]],TD!$A$4:$C$500,3,0),"SC")</f>
        <v>SC</v>
      </c>
      <c r="I270" t="str">
        <f>+IFERROR(VLOOKUP(Tabla2[[#This Row],[Grupo]],grupo[],2,0),"Pendiente")</f>
        <v>10</v>
      </c>
      <c r="J270" t="str">
        <f>+IFERROR(VLOOKUP(Tabla2[[#This Row],[Tipo]],Tabla4[],2,0),"Pendiente")</f>
        <v>04</v>
      </c>
      <c r="K270" t="str">
        <f>+Tabla2[[#This Row],[idgrupo]]&amp;"-"&amp;Tabla2[[#This Row],[idtipo]]</f>
        <v>10-04</v>
      </c>
      <c r="L270">
        <f>+L269+1</f>
        <v>267</v>
      </c>
      <c r="M270">
        <f>+IF(Tabla2[[#This Row],[Tipo]]="Genérico",Tabla2[[#This Row],[Orden]]+1000,Tabla2[[#This Row],[Orden]])</f>
        <v>1267</v>
      </c>
    </row>
    <row r="271" spans="2:13" x14ac:dyDescent="0.3">
      <c r="B271" s="13" t="str">
        <f>+IFERROR(VLOOKUP(Tabla2[[#This Row],[key]],TD!$A$4:$C$500,2,0),"SC")</f>
        <v>SC</v>
      </c>
      <c r="C271" t="s">
        <v>28724</v>
      </c>
      <c r="D271" t="s">
        <v>28734</v>
      </c>
      <c r="E271" t="s">
        <v>39593</v>
      </c>
      <c r="F271" t="s">
        <v>28806</v>
      </c>
      <c r="G271" s="2" t="str">
        <f>+IFERROR(VLOOKUP(Tabla2[[#This Row],[key]],TD!$A$4:$C$500,3,0),"SC")</f>
        <v>SC</v>
      </c>
      <c r="I271" t="str">
        <f>+IFERROR(VLOOKUP(Tabla2[[#This Row],[Grupo]],grupo[],2,0),"Pendiente")</f>
        <v>10</v>
      </c>
      <c r="J271" t="str">
        <f>+IFERROR(VLOOKUP(Tabla2[[#This Row],[Tipo]],Tabla4[],2,0),"Pendiente")</f>
        <v>04</v>
      </c>
      <c r="K271" t="str">
        <f>+Tabla2[[#This Row],[idgrupo]]&amp;"-"&amp;Tabla2[[#This Row],[idtipo]]</f>
        <v>10-04</v>
      </c>
      <c r="L271">
        <f>+L270+1</f>
        <v>268</v>
      </c>
      <c r="M271">
        <f>+IF(Tabla2[[#This Row],[Tipo]]="Genérico",Tabla2[[#This Row],[Orden]]+1000,Tabla2[[#This Row],[Orden]])</f>
        <v>1268</v>
      </c>
    </row>
    <row r="272" spans="2:13" x14ac:dyDescent="0.3">
      <c r="B272" s="13">
        <f>+IFERROR(VLOOKUP(Tabla2[[#This Row],[key]],TD!$A$4:$C$500,2,0),"SC")</f>
        <v>365</v>
      </c>
      <c r="C272" t="s">
        <v>28700</v>
      </c>
      <c r="D272" t="s">
        <v>28734</v>
      </c>
      <c r="E272" t="s">
        <v>39593</v>
      </c>
      <c r="F272">
        <v>0</v>
      </c>
      <c r="G272" s="2">
        <f>+IFERROR(VLOOKUP(Tabla2[[#This Row],[key]],TD!$A$4:$C$500,3,0),"SC")</f>
        <v>19</v>
      </c>
      <c r="I272" t="str">
        <f>+IFERROR(VLOOKUP(Tabla2[[#This Row],[Grupo]],grupo[],2,0),"Pendiente")</f>
        <v>10</v>
      </c>
      <c r="J272" t="str">
        <f>+IFERROR(VLOOKUP(Tabla2[[#This Row],[Tipo]],Tabla4[],2,0),"Pendiente")</f>
        <v>04</v>
      </c>
      <c r="K272" t="str">
        <f>+Tabla2[[#This Row],[idgrupo]]&amp;"-"&amp;Tabla2[[#This Row],[idtipo]]</f>
        <v>10-04</v>
      </c>
      <c r="L272">
        <f>+L271+1</f>
        <v>269</v>
      </c>
      <c r="M272">
        <f>+IF(Tabla2[[#This Row],[Tipo]]="Genérico",Tabla2[[#This Row],[Orden]]+1000,Tabla2[[#This Row],[Orden]])</f>
        <v>1269</v>
      </c>
    </row>
    <row r="273" spans="2:13" x14ac:dyDescent="0.3">
      <c r="B273" s="13">
        <f>+IFERROR(VLOOKUP(Tabla2[[#This Row],[key]],TD!$A$4:$C$500,2,0),"SC")</f>
        <v>366</v>
      </c>
      <c r="C273" t="s">
        <v>39728</v>
      </c>
      <c r="D273" t="s">
        <v>28734</v>
      </c>
      <c r="E273" t="s">
        <v>39593</v>
      </c>
      <c r="F273" t="s">
        <v>28751</v>
      </c>
      <c r="G273" s="2">
        <f>+IFERROR(VLOOKUP(Tabla2[[#This Row],[key]],TD!$A$4:$C$500,3,0),"SC")</f>
        <v>21</v>
      </c>
      <c r="I273" t="str">
        <f>+IFERROR(VLOOKUP(Tabla2[[#This Row],[Grupo]],grupo[],2,0),"Pendiente")</f>
        <v>10</v>
      </c>
      <c r="J273" t="str">
        <f>+IFERROR(VLOOKUP(Tabla2[[#This Row],[Tipo]],Tabla4[],2,0),"Pendiente")</f>
        <v>04</v>
      </c>
      <c r="K273" t="str">
        <f>+Tabla2[[#This Row],[idgrupo]]&amp;"-"&amp;Tabla2[[#This Row],[idtipo]]</f>
        <v>10-04</v>
      </c>
      <c r="L273">
        <f>+L272+1</f>
        <v>270</v>
      </c>
      <c r="M273">
        <f>+IF(Tabla2[[#This Row],[Tipo]]="Genérico",Tabla2[[#This Row],[Orden]]+1000,Tabla2[[#This Row],[Orden]])</f>
        <v>1270</v>
      </c>
    </row>
    <row r="274" spans="2:13" x14ac:dyDescent="0.3">
      <c r="B274" s="13">
        <f>+IFERROR(VLOOKUP(Tabla2[[#This Row],[key]],TD!$A$4:$C$500,2,0),"SC")</f>
        <v>367</v>
      </c>
      <c r="C274" t="s">
        <v>28860</v>
      </c>
      <c r="D274" t="s">
        <v>28734</v>
      </c>
      <c r="E274" t="s">
        <v>39593</v>
      </c>
      <c r="G274" s="2">
        <f>+IFERROR(VLOOKUP(Tabla2[[#This Row],[key]],TD!$A$4:$C$500,3,0),"SC")</f>
        <v>10</v>
      </c>
      <c r="I274" t="str">
        <f>+IFERROR(VLOOKUP(Tabla2[[#This Row],[Grupo]],grupo[],2,0),"Pendiente")</f>
        <v>10</v>
      </c>
      <c r="J274" t="str">
        <f>+IFERROR(VLOOKUP(Tabla2[[#This Row],[Tipo]],Tabla4[],2,0),"Pendiente")</f>
        <v>04</v>
      </c>
      <c r="K274" t="str">
        <f>+Tabla2[[#This Row],[idgrupo]]&amp;"-"&amp;Tabla2[[#This Row],[idtipo]]</f>
        <v>10-04</v>
      </c>
      <c r="L274">
        <f>+L273+1</f>
        <v>271</v>
      </c>
      <c r="M274">
        <f>+IF(Tabla2[[#This Row],[Tipo]]="Genérico",Tabla2[[#This Row],[Orden]]+1000,Tabla2[[#This Row],[Orden]])</f>
        <v>1271</v>
      </c>
    </row>
    <row r="275" spans="2:13" x14ac:dyDescent="0.3">
      <c r="B275" s="13" t="str">
        <f>+IFERROR(VLOOKUP(Tabla2[[#This Row],[key]],TD!$A$4:$C$500,2,0),"SC")</f>
        <v>SC</v>
      </c>
      <c r="C275" t="s">
        <v>40669</v>
      </c>
      <c r="D275" t="s">
        <v>28734</v>
      </c>
      <c r="E275" t="s">
        <v>39593</v>
      </c>
      <c r="F275" t="s">
        <v>28730</v>
      </c>
      <c r="G275" s="2" t="str">
        <f>+IFERROR(VLOOKUP(Tabla2[[#This Row],[key]],TD!$A$4:$C$500,3,0),"SC")</f>
        <v>SC</v>
      </c>
      <c r="I275" t="str">
        <f>+IFERROR(VLOOKUP(Tabla2[[#This Row],[Grupo]],grupo[],2,0),"Pendiente")</f>
        <v>10</v>
      </c>
      <c r="J275" t="str">
        <f>+IFERROR(VLOOKUP(Tabla2[[#This Row],[Tipo]],Tabla4[],2,0),"Pendiente")</f>
        <v>04</v>
      </c>
      <c r="K275" t="str">
        <f>+Tabla2[[#This Row],[idgrupo]]&amp;"-"&amp;Tabla2[[#This Row],[idtipo]]</f>
        <v>10-04</v>
      </c>
      <c r="L275">
        <f>+L274+1</f>
        <v>272</v>
      </c>
      <c r="M275">
        <f>+IF(Tabla2[[#This Row],[Tipo]]="Genérico",Tabla2[[#This Row],[Orden]]+1000,Tabla2[[#This Row],[Orden]])</f>
        <v>1272</v>
      </c>
    </row>
    <row r="276" spans="2:13" x14ac:dyDescent="0.3">
      <c r="B276" s="13" t="str">
        <f>+IFERROR(VLOOKUP(Tabla2[[#This Row],[key]],TD!$A$4:$C$500,2,0),"SC")</f>
        <v>SC</v>
      </c>
      <c r="C276" t="s">
        <v>40725</v>
      </c>
      <c r="D276" t="s">
        <v>28734</v>
      </c>
      <c r="E276" t="s">
        <v>39593</v>
      </c>
      <c r="F276" t="s">
        <v>28736</v>
      </c>
      <c r="G276" s="2" t="str">
        <f>+IFERROR(VLOOKUP(Tabla2[[#This Row],[key]],TD!$A$4:$C$500,3,0),"SC")</f>
        <v>SC</v>
      </c>
      <c r="I276" t="str">
        <f>+IFERROR(VLOOKUP(Tabla2[[#This Row],[Grupo]],grupo[],2,0),"Pendiente")</f>
        <v>10</v>
      </c>
      <c r="J276" t="str">
        <f>+IFERROR(VLOOKUP(Tabla2[[#This Row],[Tipo]],Tabla4[],2,0),"Pendiente")</f>
        <v>04</v>
      </c>
      <c r="K276" t="str">
        <f>+Tabla2[[#This Row],[idgrupo]]&amp;"-"&amp;Tabla2[[#This Row],[idtipo]]</f>
        <v>10-04</v>
      </c>
      <c r="L276">
        <f>+L275+1</f>
        <v>273</v>
      </c>
      <c r="M276">
        <f>+IF(Tabla2[[#This Row],[Tipo]]="Genérico",Tabla2[[#This Row],[Orden]]+1000,Tabla2[[#This Row],[Orden]])</f>
        <v>1273</v>
      </c>
    </row>
    <row r="277" spans="2:13" x14ac:dyDescent="0.3">
      <c r="B277" s="13" t="str">
        <f>+IFERROR(VLOOKUP(Tabla2[[#This Row],[key]],TD!$A$4:$C$500,2,0),"SC")</f>
        <v>SC</v>
      </c>
      <c r="C277" t="s">
        <v>40738</v>
      </c>
      <c r="D277" t="s">
        <v>28734</v>
      </c>
      <c r="E277" t="s">
        <v>39593</v>
      </c>
      <c r="F277" t="s">
        <v>28736</v>
      </c>
      <c r="G277" s="2" t="str">
        <f>+IFERROR(VLOOKUP(Tabla2[[#This Row],[key]],TD!$A$4:$C$500,3,0),"SC")</f>
        <v>SC</v>
      </c>
      <c r="I277" t="str">
        <f>+IFERROR(VLOOKUP(Tabla2[[#This Row],[Grupo]],grupo[],2,0),"Pendiente")</f>
        <v>10</v>
      </c>
      <c r="J277" t="str">
        <f>+IFERROR(VLOOKUP(Tabla2[[#This Row],[Tipo]],Tabla4[],2,0),"Pendiente")</f>
        <v>04</v>
      </c>
      <c r="K277" t="str">
        <f>+Tabla2[[#This Row],[idgrupo]]&amp;"-"&amp;Tabla2[[#This Row],[idtipo]]</f>
        <v>10-04</v>
      </c>
      <c r="L277">
        <f>+L276+1</f>
        <v>274</v>
      </c>
      <c r="M277">
        <f>+IF(Tabla2[[#This Row],[Tipo]]="Genérico",Tabla2[[#This Row],[Orden]]+1000,Tabla2[[#This Row],[Orden]])</f>
        <v>1274</v>
      </c>
    </row>
    <row r="278" spans="2:13" x14ac:dyDescent="0.3">
      <c r="B278" s="13" t="str">
        <f>+IFERROR(VLOOKUP(Tabla2[[#This Row],[key]],TD!$A$4:$C$500,2,0),"SC")</f>
        <v>SC</v>
      </c>
      <c r="C278" t="s">
        <v>39605</v>
      </c>
      <c r="D278" t="s">
        <v>28734</v>
      </c>
      <c r="E278" t="s">
        <v>39593</v>
      </c>
      <c r="F278" t="s">
        <v>28745</v>
      </c>
      <c r="G278" s="2" t="str">
        <f>+IFERROR(VLOOKUP(Tabla2[[#This Row],[key]],TD!$A$4:$C$500,3,0),"SC")</f>
        <v>SC</v>
      </c>
      <c r="I278" t="str">
        <f>+IFERROR(VLOOKUP(Tabla2[[#This Row],[Grupo]],grupo[],2,0),"Pendiente")</f>
        <v>10</v>
      </c>
      <c r="J278" t="str">
        <f>+IFERROR(VLOOKUP(Tabla2[[#This Row],[Tipo]],Tabla4[],2,0),"Pendiente")</f>
        <v>04</v>
      </c>
      <c r="K278" t="str">
        <f>+Tabla2[[#This Row],[idgrupo]]&amp;"-"&amp;Tabla2[[#This Row],[idtipo]]</f>
        <v>10-04</v>
      </c>
      <c r="L278">
        <f>+L277+1</f>
        <v>275</v>
      </c>
      <c r="M278">
        <f>+IF(Tabla2[[#This Row],[Tipo]]="Genérico",Tabla2[[#This Row],[Orden]]+1000,Tabla2[[#This Row],[Orden]])</f>
        <v>1275</v>
      </c>
    </row>
    <row r="279" spans="2:13" x14ac:dyDescent="0.3">
      <c r="B279" s="13" t="str">
        <f>+IFERROR(VLOOKUP(Tabla2[[#This Row],[key]],TD!$A$4:$C$500,2,0),"SC")</f>
        <v>SC</v>
      </c>
      <c r="C279" t="s">
        <v>28640</v>
      </c>
      <c r="D279" t="s">
        <v>28734</v>
      </c>
      <c r="E279" t="s">
        <v>39593</v>
      </c>
      <c r="F279">
        <v>0</v>
      </c>
      <c r="G279" s="2" t="str">
        <f>+IFERROR(VLOOKUP(Tabla2[[#This Row],[key]],TD!$A$4:$C$500,3,0),"SC")</f>
        <v>SC</v>
      </c>
      <c r="I279" t="str">
        <f>+IFERROR(VLOOKUP(Tabla2[[#This Row],[Grupo]],grupo[],2,0),"Pendiente")</f>
        <v>10</v>
      </c>
      <c r="J279" t="str">
        <f>+IFERROR(VLOOKUP(Tabla2[[#This Row],[Tipo]],Tabla4[],2,0),"Pendiente")</f>
        <v>04</v>
      </c>
      <c r="K279" t="str">
        <f>+Tabla2[[#This Row],[idgrupo]]&amp;"-"&amp;Tabla2[[#This Row],[idtipo]]</f>
        <v>10-04</v>
      </c>
      <c r="L279">
        <f>+L278+1</f>
        <v>276</v>
      </c>
      <c r="M279">
        <f>+IF(Tabla2[[#This Row],[Tipo]]="Genérico",Tabla2[[#This Row],[Orden]]+1000,Tabla2[[#This Row],[Orden]])</f>
        <v>1276</v>
      </c>
    </row>
    <row r="280" spans="2:13" x14ac:dyDescent="0.3">
      <c r="B280" s="13">
        <f>+IFERROR(VLOOKUP(Tabla2[[#This Row],[key]],TD!$A$4:$C$500,2,0),"SC")</f>
        <v>368</v>
      </c>
      <c r="C280" t="s">
        <v>39701</v>
      </c>
      <c r="D280" t="s">
        <v>28734</v>
      </c>
      <c r="E280" t="s">
        <v>39593</v>
      </c>
      <c r="F280" t="s">
        <v>28844</v>
      </c>
      <c r="G280" s="2">
        <f>+IFERROR(VLOOKUP(Tabla2[[#This Row],[key]],TD!$A$4:$C$500,3,0),"SC")</f>
        <v>2</v>
      </c>
      <c r="I280" t="str">
        <f>+IFERROR(VLOOKUP(Tabla2[[#This Row],[Grupo]],grupo[],2,0),"Pendiente")</f>
        <v>10</v>
      </c>
      <c r="J280" t="str">
        <f>+IFERROR(VLOOKUP(Tabla2[[#This Row],[Tipo]],Tabla4[],2,0),"Pendiente")</f>
        <v>04</v>
      </c>
      <c r="K280" t="str">
        <f>+Tabla2[[#This Row],[idgrupo]]&amp;"-"&amp;Tabla2[[#This Row],[idtipo]]</f>
        <v>10-04</v>
      </c>
      <c r="L280">
        <f>+L279+1</f>
        <v>277</v>
      </c>
      <c r="M280">
        <f>+IF(Tabla2[[#This Row],[Tipo]]="Genérico",Tabla2[[#This Row],[Orden]]+1000,Tabla2[[#This Row],[Orden]])</f>
        <v>1277</v>
      </c>
    </row>
    <row r="281" spans="2:13" x14ac:dyDescent="0.3">
      <c r="B281" s="13">
        <f>+IFERROR(VLOOKUP(Tabla2[[#This Row],[key]],TD!$A$4:$C$500,2,0),"SC")</f>
        <v>369</v>
      </c>
      <c r="C281" t="s">
        <v>39731</v>
      </c>
      <c r="D281" t="s">
        <v>28734</v>
      </c>
      <c r="E281" t="s">
        <v>39593</v>
      </c>
      <c r="F281" t="s">
        <v>28768</v>
      </c>
      <c r="G281" s="2">
        <f>+IFERROR(VLOOKUP(Tabla2[[#This Row],[key]],TD!$A$4:$C$500,3,0),"SC")</f>
        <v>1</v>
      </c>
      <c r="I281" t="str">
        <f>+IFERROR(VLOOKUP(Tabla2[[#This Row],[Grupo]],grupo[],2,0),"Pendiente")</f>
        <v>10</v>
      </c>
      <c r="J281" t="str">
        <f>+IFERROR(VLOOKUP(Tabla2[[#This Row],[Tipo]],Tabla4[],2,0),"Pendiente")</f>
        <v>04</v>
      </c>
      <c r="K281" t="str">
        <f>+Tabla2[[#This Row],[idgrupo]]&amp;"-"&amp;Tabla2[[#This Row],[idtipo]]</f>
        <v>10-04</v>
      </c>
      <c r="L281">
        <f>+L280+1</f>
        <v>278</v>
      </c>
      <c r="M281">
        <f>+IF(Tabla2[[#This Row],[Tipo]]="Genérico",Tabla2[[#This Row],[Orden]]+1000,Tabla2[[#This Row],[Orden]])</f>
        <v>1278</v>
      </c>
    </row>
    <row r="282" spans="2:13" x14ac:dyDescent="0.3">
      <c r="B282" s="13">
        <f>+IFERROR(VLOOKUP(Tabla2[[#This Row],[key]],TD!$A$4:$C$500,2,0),"SC")</f>
        <v>370</v>
      </c>
      <c r="C282" t="s">
        <v>40743</v>
      </c>
      <c r="D282" t="s">
        <v>28734</v>
      </c>
      <c r="E282" t="s">
        <v>39593</v>
      </c>
      <c r="F282" t="s">
        <v>40745</v>
      </c>
      <c r="G282" s="2">
        <f>+IFERROR(VLOOKUP(Tabla2[[#This Row],[key]],TD!$A$4:$C$500,3,0),"SC")</f>
        <v>1</v>
      </c>
      <c r="I282" t="str">
        <f>+IFERROR(VLOOKUP(Tabla2[[#This Row],[Grupo]],grupo[],2,0),"Pendiente")</f>
        <v>10</v>
      </c>
      <c r="J282" t="str">
        <f>+IFERROR(VLOOKUP(Tabla2[[#This Row],[Tipo]],Tabla4[],2,0),"Pendiente")</f>
        <v>04</v>
      </c>
      <c r="K282" t="str">
        <f>+Tabla2[[#This Row],[idgrupo]]&amp;"-"&amp;Tabla2[[#This Row],[idtipo]]</f>
        <v>10-04</v>
      </c>
      <c r="L282">
        <f>+L281+1</f>
        <v>279</v>
      </c>
      <c r="M282">
        <f>+IF(Tabla2[[#This Row],[Tipo]]="Genérico",Tabla2[[#This Row],[Orden]]+1000,Tabla2[[#This Row],[Orden]])</f>
        <v>1279</v>
      </c>
    </row>
    <row r="283" spans="2:13" x14ac:dyDescent="0.3">
      <c r="B283" s="13" t="str">
        <f>+IFERROR(VLOOKUP(Tabla2[[#This Row],[key]],TD!$A$4:$C$500,2,0),"SC")</f>
        <v>SC</v>
      </c>
      <c r="C283" t="s">
        <v>28652</v>
      </c>
      <c r="D283" t="s">
        <v>28734</v>
      </c>
      <c r="E283" t="s">
        <v>39593</v>
      </c>
      <c r="F283" t="s">
        <v>28763</v>
      </c>
      <c r="G283" s="2" t="str">
        <f>+IFERROR(VLOOKUP(Tabla2[[#This Row],[key]],TD!$A$4:$C$500,3,0),"SC")</f>
        <v>SC</v>
      </c>
      <c r="I283" t="str">
        <f>+IFERROR(VLOOKUP(Tabla2[[#This Row],[Grupo]],grupo[],2,0),"Pendiente")</f>
        <v>10</v>
      </c>
      <c r="J283" t="str">
        <f>+IFERROR(VLOOKUP(Tabla2[[#This Row],[Tipo]],Tabla4[],2,0),"Pendiente")</f>
        <v>04</v>
      </c>
      <c r="K283" t="str">
        <f>+Tabla2[[#This Row],[idgrupo]]&amp;"-"&amp;Tabla2[[#This Row],[idtipo]]</f>
        <v>10-04</v>
      </c>
      <c r="L283">
        <f>+L282+1</f>
        <v>280</v>
      </c>
      <c r="M283">
        <f>+IF(Tabla2[[#This Row],[Tipo]]="Genérico",Tabla2[[#This Row],[Orden]]+1000,Tabla2[[#This Row],[Orden]])</f>
        <v>1280</v>
      </c>
    </row>
    <row r="284" spans="2:13" x14ac:dyDescent="0.3">
      <c r="B284" s="13">
        <f>+IFERROR(VLOOKUP(Tabla2[[#This Row],[key]],TD!$A$4:$C$500,2,0),"SC")</f>
        <v>371</v>
      </c>
      <c r="C284" t="s">
        <v>28723</v>
      </c>
      <c r="D284" t="s">
        <v>28734</v>
      </c>
      <c r="E284" t="s">
        <v>39593</v>
      </c>
      <c r="F284" t="s">
        <v>28730</v>
      </c>
      <c r="G284" s="2">
        <f>+IFERROR(VLOOKUP(Tabla2[[#This Row],[key]],TD!$A$4:$C$500,3,0),"SC")</f>
        <v>50</v>
      </c>
      <c r="I284" t="str">
        <f>+IFERROR(VLOOKUP(Tabla2[[#This Row],[Grupo]],grupo[],2,0),"Pendiente")</f>
        <v>10</v>
      </c>
      <c r="J284" t="str">
        <f>+IFERROR(VLOOKUP(Tabla2[[#This Row],[Tipo]],Tabla4[],2,0),"Pendiente")</f>
        <v>04</v>
      </c>
      <c r="K284" t="str">
        <f>+Tabla2[[#This Row],[idgrupo]]&amp;"-"&amp;Tabla2[[#This Row],[idtipo]]</f>
        <v>10-04</v>
      </c>
      <c r="L284">
        <f>+L283+1</f>
        <v>281</v>
      </c>
      <c r="M284">
        <f>+IF(Tabla2[[#This Row],[Tipo]]="Genérico",Tabla2[[#This Row],[Orden]]+1000,Tabla2[[#This Row],[Orden]])</f>
        <v>1281</v>
      </c>
    </row>
    <row r="285" spans="2:13" x14ac:dyDescent="0.3">
      <c r="B285" s="13" t="str">
        <f>+IFERROR(VLOOKUP(Tabla2[[#This Row],[key]],TD!$A$4:$C$500,2,0),"SC")</f>
        <v>SC</v>
      </c>
      <c r="C285" t="s">
        <v>40742</v>
      </c>
      <c r="D285" t="s">
        <v>28734</v>
      </c>
      <c r="E285" t="s">
        <v>39593</v>
      </c>
      <c r="F285" t="s">
        <v>40744</v>
      </c>
      <c r="G285" s="2" t="str">
        <f>+IFERROR(VLOOKUP(Tabla2[[#This Row],[key]],TD!$A$4:$C$500,3,0),"SC")</f>
        <v>SC</v>
      </c>
      <c r="I285" t="str">
        <f>+IFERROR(VLOOKUP(Tabla2[[#This Row],[Grupo]],grupo[],2,0),"Pendiente")</f>
        <v>10</v>
      </c>
      <c r="J285" t="str">
        <f>+IFERROR(VLOOKUP(Tabla2[[#This Row],[Tipo]],Tabla4[],2,0),"Pendiente")</f>
        <v>04</v>
      </c>
      <c r="K285" t="str">
        <f>+Tabla2[[#This Row],[idgrupo]]&amp;"-"&amp;Tabla2[[#This Row],[idtipo]]</f>
        <v>10-04</v>
      </c>
      <c r="L285">
        <f>+L284+1</f>
        <v>282</v>
      </c>
      <c r="M285">
        <f>+IF(Tabla2[[#This Row],[Tipo]]="Genérico",Tabla2[[#This Row],[Orden]]+1000,Tabla2[[#This Row],[Orden]])</f>
        <v>1282</v>
      </c>
    </row>
    <row r="286" spans="2:13" x14ac:dyDescent="0.3">
      <c r="B286" s="13">
        <f>+IFERROR(VLOOKUP(Tabla2[[#This Row],[key]],TD!$A$4:$C$500,2,0),"SC")</f>
        <v>372</v>
      </c>
      <c r="C286" t="s">
        <v>39692</v>
      </c>
      <c r="D286" t="s">
        <v>28734</v>
      </c>
      <c r="E286" t="s">
        <v>39593</v>
      </c>
      <c r="F286" t="s">
        <v>40701</v>
      </c>
      <c r="G286" s="2">
        <f>+IFERROR(VLOOKUP(Tabla2[[#This Row],[key]],TD!$A$4:$C$500,3,0),"SC")</f>
        <v>4</v>
      </c>
      <c r="I286" t="str">
        <f>+IFERROR(VLOOKUP(Tabla2[[#This Row],[Grupo]],grupo[],2,0),"Pendiente")</f>
        <v>10</v>
      </c>
      <c r="J286" t="str">
        <f>+IFERROR(VLOOKUP(Tabla2[[#This Row],[Tipo]],Tabla4[],2,0),"Pendiente")</f>
        <v>04</v>
      </c>
      <c r="K286" t="str">
        <f>+Tabla2[[#This Row],[idgrupo]]&amp;"-"&amp;Tabla2[[#This Row],[idtipo]]</f>
        <v>10-04</v>
      </c>
      <c r="L286">
        <f>+L285+1</f>
        <v>283</v>
      </c>
      <c r="M286">
        <f>+IF(Tabla2[[#This Row],[Tipo]]="Genérico",Tabla2[[#This Row],[Orden]]+1000,Tabla2[[#This Row],[Orden]])</f>
        <v>1283</v>
      </c>
    </row>
    <row r="287" spans="2:13" x14ac:dyDescent="0.3">
      <c r="B287" s="13" t="str">
        <f>+IFERROR(VLOOKUP(Tabla2[[#This Row],[key]],TD!$A$4:$C$500,2,0),"SC")</f>
        <v>SC</v>
      </c>
      <c r="C287" t="s">
        <v>40698</v>
      </c>
      <c r="D287" t="s">
        <v>28734</v>
      </c>
      <c r="E287" t="s">
        <v>39593</v>
      </c>
      <c r="F287" t="s">
        <v>28739</v>
      </c>
      <c r="G287" s="2" t="str">
        <f>+IFERROR(VLOOKUP(Tabla2[[#This Row],[key]],TD!$A$4:$C$500,3,0),"SC")</f>
        <v>SC</v>
      </c>
      <c r="I287" t="str">
        <f>+IFERROR(VLOOKUP(Tabla2[[#This Row],[Grupo]],grupo[],2,0),"Pendiente")</f>
        <v>10</v>
      </c>
      <c r="J287" t="str">
        <f>+IFERROR(VLOOKUP(Tabla2[[#This Row],[Tipo]],Tabla4[],2,0),"Pendiente")</f>
        <v>04</v>
      </c>
      <c r="K287" t="str">
        <f>+Tabla2[[#This Row],[idgrupo]]&amp;"-"&amp;Tabla2[[#This Row],[idtipo]]</f>
        <v>10-04</v>
      </c>
      <c r="L287">
        <f>+L286+1</f>
        <v>284</v>
      </c>
      <c r="M287">
        <f>+IF(Tabla2[[#This Row],[Tipo]]="Genérico",Tabla2[[#This Row],[Orden]]+1000,Tabla2[[#This Row],[Orden]])</f>
        <v>1284</v>
      </c>
    </row>
    <row r="288" spans="2:13" x14ac:dyDescent="0.3">
      <c r="B288" s="13" t="str">
        <f>+IFERROR(VLOOKUP(Tabla2[[#This Row],[key]],TD!$A$4:$C$500,2,0),"SC")</f>
        <v>SC</v>
      </c>
      <c r="C288" t="s">
        <v>40751</v>
      </c>
      <c r="D288" t="s">
        <v>28734</v>
      </c>
      <c r="E288" t="s">
        <v>39593</v>
      </c>
      <c r="F288" t="s">
        <v>40752</v>
      </c>
      <c r="G288" s="2" t="str">
        <f>+IFERROR(VLOOKUP(Tabla2[[#This Row],[key]],TD!$A$4:$C$500,3,0),"SC")</f>
        <v>SC</v>
      </c>
      <c r="I288" t="str">
        <f>+IFERROR(VLOOKUP(Tabla2[[#This Row],[Grupo]],grupo[],2,0),"Pendiente")</f>
        <v>10</v>
      </c>
      <c r="J288" t="str">
        <f>+IFERROR(VLOOKUP(Tabla2[[#This Row],[Tipo]],Tabla4[],2,0),"Pendiente")</f>
        <v>04</v>
      </c>
      <c r="K288" t="str">
        <f>+Tabla2[[#This Row],[idgrupo]]&amp;"-"&amp;Tabla2[[#This Row],[idtipo]]</f>
        <v>10-04</v>
      </c>
      <c r="L288">
        <f>+L287+1</f>
        <v>285</v>
      </c>
      <c r="M288">
        <f>+IF(Tabla2[[#This Row],[Tipo]]="Genérico",Tabla2[[#This Row],[Orden]]+1000,Tabla2[[#This Row],[Orden]])</f>
        <v>1285</v>
      </c>
    </row>
    <row r="289" spans="2:13" x14ac:dyDescent="0.3">
      <c r="B289" s="13" t="str">
        <f>+IFERROR(VLOOKUP(Tabla2[[#This Row],[key]],TD!$A$4:$C$500,2,0),"SC")</f>
        <v>SC</v>
      </c>
      <c r="C289" t="s">
        <v>28522</v>
      </c>
      <c r="D289" t="s">
        <v>28734</v>
      </c>
      <c r="E289" t="s">
        <v>39593</v>
      </c>
      <c r="F289" t="s">
        <v>40696</v>
      </c>
      <c r="G289" s="2" t="str">
        <f>+IFERROR(VLOOKUP(Tabla2[[#This Row],[key]],TD!$A$4:$C$500,3,0),"SC")</f>
        <v>SC</v>
      </c>
      <c r="I289" t="str">
        <f>+IFERROR(VLOOKUP(Tabla2[[#This Row],[Grupo]],grupo[],2,0),"Pendiente")</f>
        <v>10</v>
      </c>
      <c r="J289" t="str">
        <f>+IFERROR(VLOOKUP(Tabla2[[#This Row],[Tipo]],Tabla4[],2,0),"Pendiente")</f>
        <v>04</v>
      </c>
      <c r="K289" t="str">
        <f>+Tabla2[[#This Row],[idgrupo]]&amp;"-"&amp;Tabla2[[#This Row],[idtipo]]</f>
        <v>10-04</v>
      </c>
      <c r="L289">
        <f>+L288+1</f>
        <v>286</v>
      </c>
      <c r="M289">
        <f>+IF(Tabla2[[#This Row],[Tipo]]="Genérico",Tabla2[[#This Row],[Orden]]+1000,Tabla2[[#This Row],[Orden]])</f>
        <v>1286</v>
      </c>
    </row>
    <row r="290" spans="2:13" x14ac:dyDescent="0.3">
      <c r="B290" s="13" t="str">
        <f>+IFERROR(VLOOKUP(Tabla2[[#This Row],[key]],TD!$A$4:$C$500,2,0),"SC")</f>
        <v>SC</v>
      </c>
      <c r="C290" t="s">
        <v>40737</v>
      </c>
      <c r="D290" t="s">
        <v>28734</v>
      </c>
      <c r="E290" t="s">
        <v>39593</v>
      </c>
      <c r="F290" t="s">
        <v>28729</v>
      </c>
      <c r="G290" s="2" t="str">
        <f>+IFERROR(VLOOKUP(Tabla2[[#This Row],[key]],TD!$A$4:$C$500,3,0),"SC")</f>
        <v>SC</v>
      </c>
      <c r="I290" t="str">
        <f>+IFERROR(VLOOKUP(Tabla2[[#This Row],[Grupo]],grupo[],2,0),"Pendiente")</f>
        <v>10</v>
      </c>
      <c r="J290" t="str">
        <f>+IFERROR(VLOOKUP(Tabla2[[#This Row],[Tipo]],Tabla4[],2,0),"Pendiente")</f>
        <v>04</v>
      </c>
      <c r="K290" t="str">
        <f>+Tabla2[[#This Row],[idgrupo]]&amp;"-"&amp;Tabla2[[#This Row],[idtipo]]</f>
        <v>10-04</v>
      </c>
      <c r="L290">
        <f>+L289+1</f>
        <v>287</v>
      </c>
      <c r="M290">
        <f>+IF(Tabla2[[#This Row],[Tipo]]="Genérico",Tabla2[[#This Row],[Orden]]+1000,Tabla2[[#This Row],[Orden]])</f>
        <v>1287</v>
      </c>
    </row>
    <row r="291" spans="2:13" x14ac:dyDescent="0.3">
      <c r="B291" s="13" t="str">
        <f>+IFERROR(VLOOKUP(Tabla2[[#This Row],[key]],TD!$A$4:$C$500,2,0),"SC")</f>
        <v>SC</v>
      </c>
      <c r="C291" t="s">
        <v>40726</v>
      </c>
      <c r="D291" t="s">
        <v>28734</v>
      </c>
      <c r="E291" t="s">
        <v>39593</v>
      </c>
      <c r="F291" t="s">
        <v>28729</v>
      </c>
      <c r="G291" s="2" t="str">
        <f>+IFERROR(VLOOKUP(Tabla2[[#This Row],[key]],TD!$A$4:$C$500,3,0),"SC")</f>
        <v>SC</v>
      </c>
      <c r="I291" t="str">
        <f>+IFERROR(VLOOKUP(Tabla2[[#This Row],[Grupo]],grupo[],2,0),"Pendiente")</f>
        <v>10</v>
      </c>
      <c r="J291" t="str">
        <f>+IFERROR(VLOOKUP(Tabla2[[#This Row],[Tipo]],Tabla4[],2,0),"Pendiente")</f>
        <v>04</v>
      </c>
      <c r="K291" t="str">
        <f>+Tabla2[[#This Row],[idgrupo]]&amp;"-"&amp;Tabla2[[#This Row],[idtipo]]</f>
        <v>10-04</v>
      </c>
      <c r="L291">
        <f>+L290+1</f>
        <v>288</v>
      </c>
      <c r="M291">
        <f>+IF(Tabla2[[#This Row],[Tipo]]="Genérico",Tabla2[[#This Row],[Orden]]+1000,Tabla2[[#This Row],[Orden]])</f>
        <v>1288</v>
      </c>
    </row>
    <row r="292" spans="2:13" x14ac:dyDescent="0.3">
      <c r="B292" s="13" t="str">
        <f>+IFERROR(VLOOKUP(Tabla2[[#This Row],[key]],TD!$A$4:$C$500,2,0),"SC")</f>
        <v>SC</v>
      </c>
      <c r="C292" t="s">
        <v>40704</v>
      </c>
      <c r="D292" t="s">
        <v>28734</v>
      </c>
      <c r="E292" t="s">
        <v>39593</v>
      </c>
      <c r="F292" t="s">
        <v>28729</v>
      </c>
      <c r="G292" s="2" t="str">
        <f>+IFERROR(VLOOKUP(Tabla2[[#This Row],[key]],TD!$A$4:$C$500,3,0),"SC")</f>
        <v>SC</v>
      </c>
      <c r="I292" t="str">
        <f>+IFERROR(VLOOKUP(Tabla2[[#This Row],[Grupo]],grupo[],2,0),"Pendiente")</f>
        <v>10</v>
      </c>
      <c r="J292" t="str">
        <f>+IFERROR(VLOOKUP(Tabla2[[#This Row],[Tipo]],Tabla4[],2,0),"Pendiente")</f>
        <v>04</v>
      </c>
      <c r="K292" t="str">
        <f>+Tabla2[[#This Row],[idgrupo]]&amp;"-"&amp;Tabla2[[#This Row],[idtipo]]</f>
        <v>10-04</v>
      </c>
      <c r="L292">
        <f>+L291+1</f>
        <v>289</v>
      </c>
      <c r="M292">
        <f>+IF(Tabla2[[#This Row],[Tipo]]="Genérico",Tabla2[[#This Row],[Orden]]+1000,Tabla2[[#This Row],[Orden]])</f>
        <v>1289</v>
      </c>
    </row>
    <row r="293" spans="2:13" x14ac:dyDescent="0.3">
      <c r="B293" s="13" t="str">
        <f>+IFERROR(VLOOKUP(Tabla2[[#This Row],[key]],TD!$A$4:$C$500,2,0),"SC")</f>
        <v>SC</v>
      </c>
      <c r="C293" t="s">
        <v>38929</v>
      </c>
      <c r="D293" t="s">
        <v>28734</v>
      </c>
      <c r="E293" t="s">
        <v>39593</v>
      </c>
      <c r="F293" t="s">
        <v>28729</v>
      </c>
      <c r="G293" s="2" t="str">
        <f>+IFERROR(VLOOKUP(Tabla2[[#This Row],[key]],TD!$A$4:$C$500,3,0),"SC")</f>
        <v>SC</v>
      </c>
      <c r="I293" t="str">
        <f>+IFERROR(VLOOKUP(Tabla2[[#This Row],[Grupo]],grupo[],2,0),"Pendiente")</f>
        <v>10</v>
      </c>
      <c r="J293" t="str">
        <f>+IFERROR(VLOOKUP(Tabla2[[#This Row],[Tipo]],Tabla4[],2,0),"Pendiente")</f>
        <v>04</v>
      </c>
      <c r="K293" t="str">
        <f>+Tabla2[[#This Row],[idgrupo]]&amp;"-"&amp;Tabla2[[#This Row],[idtipo]]</f>
        <v>10-04</v>
      </c>
      <c r="L293">
        <f>+L292+1</f>
        <v>290</v>
      </c>
      <c r="M293">
        <f>+IF(Tabla2[[#This Row],[Tipo]]="Genérico",Tabla2[[#This Row],[Orden]]+1000,Tabla2[[#This Row],[Orden]])</f>
        <v>1290</v>
      </c>
    </row>
    <row r="294" spans="2:13" x14ac:dyDescent="0.3">
      <c r="B294" s="13" t="str">
        <f>+IFERROR(VLOOKUP(Tabla2[[#This Row],[key]],TD!$A$4:$C$500,2,0),"SC")</f>
        <v>SC</v>
      </c>
      <c r="C294" t="s">
        <v>40746</v>
      </c>
      <c r="D294" t="s">
        <v>28734</v>
      </c>
      <c r="E294" t="s">
        <v>39593</v>
      </c>
      <c r="F294" t="s">
        <v>28729</v>
      </c>
      <c r="G294" s="2" t="str">
        <f>+IFERROR(VLOOKUP(Tabla2[[#This Row],[key]],TD!$A$4:$C$500,3,0),"SC")</f>
        <v>SC</v>
      </c>
      <c r="I294" t="str">
        <f>+IFERROR(VLOOKUP(Tabla2[[#This Row],[Grupo]],grupo[],2,0),"Pendiente")</f>
        <v>10</v>
      </c>
      <c r="J294" t="str">
        <f>+IFERROR(VLOOKUP(Tabla2[[#This Row],[Tipo]],Tabla4[],2,0),"Pendiente")</f>
        <v>04</v>
      </c>
      <c r="K294" t="str">
        <f>+Tabla2[[#This Row],[idgrupo]]&amp;"-"&amp;Tabla2[[#This Row],[idtipo]]</f>
        <v>10-04</v>
      </c>
      <c r="L294">
        <f>+L293+1</f>
        <v>291</v>
      </c>
      <c r="M294">
        <f>+IF(Tabla2[[#This Row],[Tipo]]="Genérico",Tabla2[[#This Row],[Orden]]+1000,Tabla2[[#This Row],[Orden]])</f>
        <v>1291</v>
      </c>
    </row>
    <row r="295" spans="2:13" x14ac:dyDescent="0.3">
      <c r="B295" s="13" t="str">
        <f>+IFERROR(VLOOKUP(Tabla2[[#This Row],[key]],TD!$A$4:$C$500,2,0),"SC")</f>
        <v>SC</v>
      </c>
      <c r="C295" t="s">
        <v>28387</v>
      </c>
      <c r="D295" t="s">
        <v>28734</v>
      </c>
      <c r="E295" t="s">
        <v>39593</v>
      </c>
      <c r="F295" t="s">
        <v>28608</v>
      </c>
      <c r="G295" s="2" t="str">
        <f>+IFERROR(VLOOKUP(Tabla2[[#This Row],[key]],TD!$A$4:$C$500,3,0),"SC")</f>
        <v>SC</v>
      </c>
      <c r="I295" t="str">
        <f>+IFERROR(VLOOKUP(Tabla2[[#This Row],[Grupo]],grupo[],2,0),"Pendiente")</f>
        <v>10</v>
      </c>
      <c r="J295" t="str">
        <f>+IFERROR(VLOOKUP(Tabla2[[#This Row],[Tipo]],Tabla4[],2,0),"Pendiente")</f>
        <v>04</v>
      </c>
      <c r="K295" t="str">
        <f>+Tabla2[[#This Row],[idgrupo]]&amp;"-"&amp;Tabla2[[#This Row],[idtipo]]</f>
        <v>10-04</v>
      </c>
      <c r="L295">
        <f>+L294+1</f>
        <v>292</v>
      </c>
      <c r="M295">
        <f>+IF(Tabla2[[#This Row],[Tipo]]="Genérico",Tabla2[[#This Row],[Orden]]+1000,Tabla2[[#This Row],[Orden]])</f>
        <v>1292</v>
      </c>
    </row>
    <row r="296" spans="2:13" x14ac:dyDescent="0.3">
      <c r="B296" s="13">
        <f>+IFERROR(VLOOKUP(Tabla2[[#This Row],[key]],TD!$A$4:$C$500,2,0),"SC")</f>
        <v>228</v>
      </c>
      <c r="C296" t="s">
        <v>39707</v>
      </c>
      <c r="D296" t="s">
        <v>28838</v>
      </c>
      <c r="E296" t="s">
        <v>39593</v>
      </c>
      <c r="F296" t="s">
        <v>28730</v>
      </c>
      <c r="G296" s="2">
        <f>+IFERROR(VLOOKUP(Tabla2[[#This Row],[key]],TD!$A$4:$C$500,3,0),"SC")</f>
        <v>6</v>
      </c>
      <c r="I296" t="str">
        <f>+IFERROR(VLOOKUP(Tabla2[[#This Row],[Grupo]],grupo[],2,0),"Pendiente")</f>
        <v>10</v>
      </c>
      <c r="J296" t="str">
        <f>+IFERROR(VLOOKUP(Tabla2[[#This Row],[Tipo]],Tabla4[],2,0),"Pendiente")</f>
        <v>05</v>
      </c>
      <c r="K296" t="str">
        <f>+Tabla2[[#This Row],[idgrupo]]&amp;"-"&amp;Tabla2[[#This Row],[idtipo]]</f>
        <v>10-05</v>
      </c>
      <c r="L296">
        <f>+L295+1</f>
        <v>293</v>
      </c>
      <c r="M296">
        <f>+IF(Tabla2[[#This Row],[Tipo]]="Genérico",Tabla2[[#This Row],[Orden]]+1000,Tabla2[[#This Row],[Orden]])</f>
        <v>293</v>
      </c>
    </row>
    <row r="297" spans="2:13" x14ac:dyDescent="0.3">
      <c r="B297" s="13">
        <f>+IFERROR(VLOOKUP(Tabla2[[#This Row],[key]],TD!$A$4:$C$500,2,0),"SC")</f>
        <v>229</v>
      </c>
      <c r="C297" t="s">
        <v>39612</v>
      </c>
      <c r="D297" t="s">
        <v>28838</v>
      </c>
      <c r="E297" t="s">
        <v>39593</v>
      </c>
      <c r="F297" t="s">
        <v>40716</v>
      </c>
      <c r="G297" s="2">
        <f>+IFERROR(VLOOKUP(Tabla2[[#This Row],[key]],TD!$A$4:$C$500,3,0),"SC")</f>
        <v>7</v>
      </c>
      <c r="I297" t="str">
        <f>+IFERROR(VLOOKUP(Tabla2[[#This Row],[Grupo]],grupo[],2,0),"Pendiente")</f>
        <v>10</v>
      </c>
      <c r="J297" t="str">
        <f>+IFERROR(VLOOKUP(Tabla2[[#This Row],[Tipo]],Tabla4[],2,0),"Pendiente")</f>
        <v>05</v>
      </c>
      <c r="K297" t="str">
        <f>+Tabla2[[#This Row],[idgrupo]]&amp;"-"&amp;Tabla2[[#This Row],[idtipo]]</f>
        <v>10-05</v>
      </c>
      <c r="L297">
        <f>+L296+1</f>
        <v>294</v>
      </c>
      <c r="M297">
        <f>+IF(Tabla2[[#This Row],[Tipo]]="Genérico",Tabla2[[#This Row],[Orden]]+1000,Tabla2[[#This Row],[Orden]])</f>
        <v>294</v>
      </c>
    </row>
    <row r="298" spans="2:13" x14ac:dyDescent="0.3">
      <c r="B298" s="13">
        <f>+IFERROR(VLOOKUP(Tabla2[[#This Row],[key]],TD!$A$4:$C$500,2,0),"SC")</f>
        <v>230</v>
      </c>
      <c r="C298" t="s">
        <v>39680</v>
      </c>
      <c r="D298" t="s">
        <v>28838</v>
      </c>
      <c r="E298" t="s">
        <v>39593</v>
      </c>
      <c r="F298" t="s">
        <v>28753</v>
      </c>
      <c r="G298" s="2">
        <f>+IFERROR(VLOOKUP(Tabla2[[#This Row],[key]],TD!$A$4:$C$500,3,0),"SC")</f>
        <v>5</v>
      </c>
      <c r="I298" t="str">
        <f>+IFERROR(VLOOKUP(Tabla2[[#This Row],[Grupo]],grupo[],2,0),"Pendiente")</f>
        <v>10</v>
      </c>
      <c r="J298" t="str">
        <f>+IFERROR(VLOOKUP(Tabla2[[#This Row],[Tipo]],Tabla4[],2,0),"Pendiente")</f>
        <v>05</v>
      </c>
      <c r="K298" t="str">
        <f>+Tabla2[[#This Row],[idgrupo]]&amp;"-"&amp;Tabla2[[#This Row],[idtipo]]</f>
        <v>10-05</v>
      </c>
      <c r="L298">
        <f>+L297+1</f>
        <v>295</v>
      </c>
      <c r="M298">
        <f>+IF(Tabla2[[#This Row],[Tipo]]="Genérico",Tabla2[[#This Row],[Orden]]+1000,Tabla2[[#This Row],[Orden]])</f>
        <v>295</v>
      </c>
    </row>
    <row r="299" spans="2:13" x14ac:dyDescent="0.3">
      <c r="B299" s="13">
        <f>+IFERROR(VLOOKUP(Tabla2[[#This Row],[key]],TD!$A$4:$C$500,2,0),"SC")</f>
        <v>231</v>
      </c>
      <c r="C299" t="s">
        <v>28726</v>
      </c>
      <c r="D299" t="s">
        <v>28838</v>
      </c>
      <c r="E299" t="s">
        <v>39593</v>
      </c>
      <c r="F299" t="s">
        <v>40724</v>
      </c>
      <c r="G299" s="2">
        <f>+IFERROR(VLOOKUP(Tabla2[[#This Row],[key]],TD!$A$4:$C$500,3,0),"SC")</f>
        <v>37</v>
      </c>
      <c r="I299" t="str">
        <f>+IFERROR(VLOOKUP(Tabla2[[#This Row],[Grupo]],grupo[],2,0),"Pendiente")</f>
        <v>10</v>
      </c>
      <c r="J299" t="str">
        <f>+IFERROR(VLOOKUP(Tabla2[[#This Row],[Tipo]],Tabla4[],2,0),"Pendiente")</f>
        <v>05</v>
      </c>
      <c r="K299" t="str">
        <f>+Tabla2[[#This Row],[idgrupo]]&amp;"-"&amp;Tabla2[[#This Row],[idtipo]]</f>
        <v>10-05</v>
      </c>
      <c r="L299">
        <f>+L298+1</f>
        <v>296</v>
      </c>
      <c r="M299">
        <f>+IF(Tabla2[[#This Row],[Tipo]]="Genérico",Tabla2[[#This Row],[Orden]]+1000,Tabla2[[#This Row],[Orden]])</f>
        <v>296</v>
      </c>
    </row>
    <row r="300" spans="2:13" x14ac:dyDescent="0.3">
      <c r="B300" s="13">
        <f>+IFERROR(VLOOKUP(Tabla2[[#This Row],[key]],TD!$A$4:$C$500,2,0),"SC")</f>
        <v>232</v>
      </c>
      <c r="C300" t="s">
        <v>39637</v>
      </c>
      <c r="D300" t="s">
        <v>28838</v>
      </c>
      <c r="E300" t="s">
        <v>39593</v>
      </c>
      <c r="F300" t="s">
        <v>40732</v>
      </c>
      <c r="G300" s="2">
        <f>+IFERROR(VLOOKUP(Tabla2[[#This Row],[key]],TD!$A$4:$C$500,3,0),"SC")</f>
        <v>10</v>
      </c>
      <c r="I300" t="str">
        <f>+IFERROR(VLOOKUP(Tabla2[[#This Row],[Grupo]],grupo[],2,0),"Pendiente")</f>
        <v>10</v>
      </c>
      <c r="J300" t="str">
        <f>+IFERROR(VLOOKUP(Tabla2[[#This Row],[Tipo]],Tabla4[],2,0),"Pendiente")</f>
        <v>05</v>
      </c>
      <c r="K300" t="str">
        <f>+Tabla2[[#This Row],[idgrupo]]&amp;"-"&amp;Tabla2[[#This Row],[idtipo]]</f>
        <v>10-05</v>
      </c>
      <c r="L300">
        <f>+L299+1</f>
        <v>297</v>
      </c>
      <c r="M300">
        <f>+IF(Tabla2[[#This Row],[Tipo]]="Genérico",Tabla2[[#This Row],[Orden]]+1000,Tabla2[[#This Row],[Orden]])</f>
        <v>297</v>
      </c>
    </row>
    <row r="301" spans="2:13" x14ac:dyDescent="0.3">
      <c r="B301" s="13">
        <f>+IFERROR(VLOOKUP(Tabla2[[#This Row],[key]],TD!$A$4:$C$500,2,0),"SC")</f>
        <v>233</v>
      </c>
      <c r="C301" t="s">
        <v>28701</v>
      </c>
      <c r="D301" t="s">
        <v>28838</v>
      </c>
      <c r="E301" t="s">
        <v>39593</v>
      </c>
      <c r="F301">
        <v>0</v>
      </c>
      <c r="G301" s="2">
        <f>+IFERROR(VLOOKUP(Tabla2[[#This Row],[key]],TD!$A$4:$C$500,3,0),"SC")</f>
        <v>16</v>
      </c>
      <c r="I301" t="str">
        <f>+IFERROR(VLOOKUP(Tabla2[[#This Row],[Grupo]],grupo[],2,0),"Pendiente")</f>
        <v>10</v>
      </c>
      <c r="J301" t="str">
        <f>+IFERROR(VLOOKUP(Tabla2[[#This Row],[Tipo]],Tabla4[],2,0),"Pendiente")</f>
        <v>05</v>
      </c>
      <c r="K301" t="str">
        <f>+Tabla2[[#This Row],[idgrupo]]&amp;"-"&amp;Tabla2[[#This Row],[idtipo]]</f>
        <v>10-05</v>
      </c>
      <c r="L301">
        <f>+L300+1</f>
        <v>298</v>
      </c>
      <c r="M301">
        <f>+IF(Tabla2[[#This Row],[Tipo]]="Genérico",Tabla2[[#This Row],[Orden]]+1000,Tabla2[[#This Row],[Orden]])</f>
        <v>298</v>
      </c>
    </row>
    <row r="302" spans="2:13" x14ac:dyDescent="0.3">
      <c r="B302" s="13">
        <f>+IFERROR(VLOOKUP(Tabla2[[#This Row],[key]],TD!$A$4:$C$500,2,0),"SC")</f>
        <v>234</v>
      </c>
      <c r="C302" t="s">
        <v>28694</v>
      </c>
      <c r="D302" t="s">
        <v>28838</v>
      </c>
      <c r="E302" t="s">
        <v>39593</v>
      </c>
      <c r="F302">
        <v>0</v>
      </c>
      <c r="G302" s="2">
        <f>+IFERROR(VLOOKUP(Tabla2[[#This Row],[key]],TD!$A$4:$C$500,3,0),"SC")</f>
        <v>144</v>
      </c>
      <c r="I302" t="str">
        <f>+IFERROR(VLOOKUP(Tabla2[[#This Row],[Grupo]],grupo[],2,0),"Pendiente")</f>
        <v>10</v>
      </c>
      <c r="J302" t="str">
        <f>+IFERROR(VLOOKUP(Tabla2[[#This Row],[Tipo]],Tabla4[],2,0),"Pendiente")</f>
        <v>05</v>
      </c>
      <c r="K302" t="str">
        <f>+Tabla2[[#This Row],[idgrupo]]&amp;"-"&amp;Tabla2[[#This Row],[idtipo]]</f>
        <v>10-05</v>
      </c>
      <c r="L302">
        <f>+L301+1</f>
        <v>299</v>
      </c>
      <c r="M302">
        <f>+IF(Tabla2[[#This Row],[Tipo]]="Genérico",Tabla2[[#This Row],[Orden]]+1000,Tabla2[[#This Row],[Orden]])</f>
        <v>299</v>
      </c>
    </row>
    <row r="303" spans="2:13" x14ac:dyDescent="0.3">
      <c r="B303" s="13">
        <f>+IFERROR(VLOOKUP(Tabla2[[#This Row],[key]],TD!$A$4:$C$500,2,0),"SC")</f>
        <v>235</v>
      </c>
      <c r="C303" t="s">
        <v>39633</v>
      </c>
      <c r="D303" t="s">
        <v>28838</v>
      </c>
      <c r="E303" t="s">
        <v>39593</v>
      </c>
      <c r="F303" t="s">
        <v>28737</v>
      </c>
      <c r="G303" s="2">
        <f>+IFERROR(VLOOKUP(Tabla2[[#This Row],[key]],TD!$A$4:$C$500,3,0),"SC")</f>
        <v>11</v>
      </c>
      <c r="I303" t="str">
        <f>+IFERROR(VLOOKUP(Tabla2[[#This Row],[Grupo]],grupo[],2,0),"Pendiente")</f>
        <v>10</v>
      </c>
      <c r="J303" t="str">
        <f>+IFERROR(VLOOKUP(Tabla2[[#This Row],[Tipo]],Tabla4[],2,0),"Pendiente")</f>
        <v>05</v>
      </c>
      <c r="K303" t="str">
        <f>+Tabla2[[#This Row],[idgrupo]]&amp;"-"&amp;Tabla2[[#This Row],[idtipo]]</f>
        <v>10-05</v>
      </c>
      <c r="L303">
        <f>+L302+1</f>
        <v>300</v>
      </c>
      <c r="M303">
        <f>+IF(Tabla2[[#This Row],[Tipo]]="Genérico",Tabla2[[#This Row],[Orden]]+1000,Tabla2[[#This Row],[Orden]])</f>
        <v>300</v>
      </c>
    </row>
    <row r="304" spans="2:13" x14ac:dyDescent="0.3">
      <c r="B304" s="13">
        <f>+IFERROR(VLOOKUP(Tabla2[[#This Row],[key]],TD!$A$4:$C$500,2,0),"SC")</f>
        <v>236</v>
      </c>
      <c r="C304" t="s">
        <v>27993</v>
      </c>
      <c r="D304" t="s">
        <v>28838</v>
      </c>
      <c r="E304" t="s">
        <v>39593</v>
      </c>
      <c r="F304">
        <v>0</v>
      </c>
      <c r="G304" s="2">
        <f>+IFERROR(VLOOKUP(Tabla2[[#This Row],[key]],TD!$A$4:$C$500,3,0),"SC")</f>
        <v>18</v>
      </c>
      <c r="I304" t="str">
        <f>+IFERROR(VLOOKUP(Tabla2[[#This Row],[Grupo]],grupo[],2,0),"Pendiente")</f>
        <v>10</v>
      </c>
      <c r="J304" t="str">
        <f>+IFERROR(VLOOKUP(Tabla2[[#This Row],[Tipo]],Tabla4[],2,0),"Pendiente")</f>
        <v>05</v>
      </c>
      <c r="K304" t="str">
        <f>+Tabla2[[#This Row],[idgrupo]]&amp;"-"&amp;Tabla2[[#This Row],[idtipo]]</f>
        <v>10-05</v>
      </c>
      <c r="L304">
        <f>+L303+1</f>
        <v>301</v>
      </c>
      <c r="M304">
        <f>+IF(Tabla2[[#This Row],[Tipo]]="Genérico",Tabla2[[#This Row],[Orden]]+1000,Tabla2[[#This Row],[Orden]])</f>
        <v>301</v>
      </c>
    </row>
    <row r="305" spans="2:13" x14ac:dyDescent="0.3">
      <c r="B305" s="13">
        <f>+IFERROR(VLOOKUP(Tabla2[[#This Row],[key]],TD!$A$4:$C$500,2,0),"SC")</f>
        <v>237</v>
      </c>
      <c r="C305" t="s">
        <v>39681</v>
      </c>
      <c r="D305" t="s">
        <v>28838</v>
      </c>
      <c r="E305" t="s">
        <v>39593</v>
      </c>
      <c r="F305" t="s">
        <v>40733</v>
      </c>
      <c r="G305" s="2">
        <f>+IFERROR(VLOOKUP(Tabla2[[#This Row],[key]],TD!$A$4:$C$500,3,0),"SC")</f>
        <v>6</v>
      </c>
      <c r="I305" t="str">
        <f>+IFERROR(VLOOKUP(Tabla2[[#This Row],[Grupo]],grupo[],2,0),"Pendiente")</f>
        <v>10</v>
      </c>
      <c r="J305" t="str">
        <f>+IFERROR(VLOOKUP(Tabla2[[#This Row],[Tipo]],Tabla4[],2,0),"Pendiente")</f>
        <v>05</v>
      </c>
      <c r="K305" t="str">
        <f>+Tabla2[[#This Row],[idgrupo]]&amp;"-"&amp;Tabla2[[#This Row],[idtipo]]</f>
        <v>10-05</v>
      </c>
      <c r="L305">
        <f>+L304+1</f>
        <v>302</v>
      </c>
      <c r="M305">
        <f>+IF(Tabla2[[#This Row],[Tipo]]="Genérico",Tabla2[[#This Row],[Orden]]+1000,Tabla2[[#This Row],[Orden]])</f>
        <v>302</v>
      </c>
    </row>
    <row r="306" spans="2:13" x14ac:dyDescent="0.3">
      <c r="B306" s="13">
        <f>+IFERROR(VLOOKUP(Tabla2[[#This Row],[key]],TD!$A$4:$C$500,2,0),"SC")</f>
        <v>238</v>
      </c>
      <c r="C306" t="s">
        <v>39682</v>
      </c>
      <c r="D306" t="s">
        <v>28838</v>
      </c>
      <c r="E306" t="s">
        <v>39593</v>
      </c>
      <c r="F306" t="s">
        <v>40706</v>
      </c>
      <c r="G306" s="2">
        <f>+IFERROR(VLOOKUP(Tabla2[[#This Row],[key]],TD!$A$4:$C$500,3,0),"SC")</f>
        <v>16</v>
      </c>
      <c r="I306" t="str">
        <f>+IFERROR(VLOOKUP(Tabla2[[#This Row],[Grupo]],grupo[],2,0),"Pendiente")</f>
        <v>10</v>
      </c>
      <c r="J306" t="str">
        <f>+IFERROR(VLOOKUP(Tabla2[[#This Row],[Tipo]],Tabla4[],2,0),"Pendiente")</f>
        <v>05</v>
      </c>
      <c r="K306" t="str">
        <f>+Tabla2[[#This Row],[idgrupo]]&amp;"-"&amp;Tabla2[[#This Row],[idtipo]]</f>
        <v>10-05</v>
      </c>
      <c r="L306">
        <f>+L305+1</f>
        <v>303</v>
      </c>
      <c r="M306">
        <f>+IF(Tabla2[[#This Row],[Tipo]]="Genérico",Tabla2[[#This Row],[Orden]]+1000,Tabla2[[#This Row],[Orden]])</f>
        <v>303</v>
      </c>
    </row>
    <row r="307" spans="2:13" x14ac:dyDescent="0.3">
      <c r="B307" s="13">
        <f>+IFERROR(VLOOKUP(Tabla2[[#This Row],[key]],TD!$A$4:$C$500,2,0),"SC")</f>
        <v>239</v>
      </c>
      <c r="C307" t="s">
        <v>39706</v>
      </c>
      <c r="D307" t="s">
        <v>28838</v>
      </c>
      <c r="E307" t="s">
        <v>39593</v>
      </c>
      <c r="F307" t="s">
        <v>40731</v>
      </c>
      <c r="G307" s="2">
        <f>+IFERROR(VLOOKUP(Tabla2[[#This Row],[key]],TD!$A$4:$C$500,3,0),"SC")</f>
        <v>2</v>
      </c>
      <c r="I307" t="str">
        <f>+IFERROR(VLOOKUP(Tabla2[[#This Row],[Grupo]],grupo[],2,0),"Pendiente")</f>
        <v>10</v>
      </c>
      <c r="J307" t="str">
        <f>+IFERROR(VLOOKUP(Tabla2[[#This Row],[Tipo]],Tabla4[],2,0),"Pendiente")</f>
        <v>05</v>
      </c>
      <c r="K307" t="str">
        <f>+Tabla2[[#This Row],[idgrupo]]&amp;"-"&amp;Tabla2[[#This Row],[idtipo]]</f>
        <v>10-05</v>
      </c>
      <c r="L307">
        <f>+L306+1</f>
        <v>304</v>
      </c>
      <c r="M307">
        <f>+IF(Tabla2[[#This Row],[Tipo]]="Genérico",Tabla2[[#This Row],[Orden]]+1000,Tabla2[[#This Row],[Orden]])</f>
        <v>304</v>
      </c>
    </row>
    <row r="308" spans="2:13" x14ac:dyDescent="0.3">
      <c r="B308" s="13">
        <f>+IFERROR(VLOOKUP(Tabla2[[#This Row],[key]],TD!$A$4:$C$500,2,0),"SC")</f>
        <v>240</v>
      </c>
      <c r="C308" t="s">
        <v>28693</v>
      </c>
      <c r="D308" t="s">
        <v>28838</v>
      </c>
      <c r="E308" t="s">
        <v>39593</v>
      </c>
      <c r="F308" t="s">
        <v>40731</v>
      </c>
      <c r="G308" s="2">
        <f>+IFERROR(VLOOKUP(Tabla2[[#This Row],[key]],TD!$A$4:$C$500,3,0),"SC")</f>
        <v>177</v>
      </c>
      <c r="I308" t="str">
        <f>+IFERROR(VLOOKUP(Tabla2[[#This Row],[Grupo]],grupo[],2,0),"Pendiente")</f>
        <v>10</v>
      </c>
      <c r="J308" t="str">
        <f>+IFERROR(VLOOKUP(Tabla2[[#This Row],[Tipo]],Tabla4[],2,0),"Pendiente")</f>
        <v>05</v>
      </c>
      <c r="K308" t="str">
        <f>+Tabla2[[#This Row],[idgrupo]]&amp;"-"&amp;Tabla2[[#This Row],[idtipo]]</f>
        <v>10-05</v>
      </c>
      <c r="L308">
        <f>+L307+1</f>
        <v>305</v>
      </c>
      <c r="M308">
        <f>+IF(Tabla2[[#This Row],[Tipo]]="Genérico",Tabla2[[#This Row],[Orden]]+1000,Tabla2[[#This Row],[Orden]])</f>
        <v>305</v>
      </c>
    </row>
    <row r="309" spans="2:13" x14ac:dyDescent="0.3">
      <c r="B309" s="13">
        <f>+IFERROR(VLOOKUP(Tabla2[[#This Row],[key]],TD!$A$4:$C$500,2,0),"SC")</f>
        <v>241</v>
      </c>
      <c r="C309" t="s">
        <v>25537</v>
      </c>
      <c r="D309" t="s">
        <v>28838</v>
      </c>
      <c r="E309" t="s">
        <v>39593</v>
      </c>
      <c r="F309" t="s">
        <v>40712</v>
      </c>
      <c r="G309" s="2">
        <f>+IFERROR(VLOOKUP(Tabla2[[#This Row],[key]],TD!$A$4:$C$500,3,0),"SC")</f>
        <v>156</v>
      </c>
      <c r="I309" t="str">
        <f>+IFERROR(VLOOKUP(Tabla2[[#This Row],[Grupo]],grupo[],2,0),"Pendiente")</f>
        <v>10</v>
      </c>
      <c r="J309" t="str">
        <f>+IFERROR(VLOOKUP(Tabla2[[#This Row],[Tipo]],Tabla4[],2,0),"Pendiente")</f>
        <v>05</v>
      </c>
      <c r="K309" t="str">
        <f>+Tabla2[[#This Row],[idgrupo]]&amp;"-"&amp;Tabla2[[#This Row],[idtipo]]</f>
        <v>10-05</v>
      </c>
      <c r="L309">
        <f>+L308+1</f>
        <v>306</v>
      </c>
      <c r="M309">
        <f>+IF(Tabla2[[#This Row],[Tipo]]="Genérico",Tabla2[[#This Row],[Orden]]+1000,Tabla2[[#This Row],[Orden]])</f>
        <v>306</v>
      </c>
    </row>
    <row r="310" spans="2:13" x14ac:dyDescent="0.3">
      <c r="B310" s="13">
        <f>+IFERROR(VLOOKUP(Tabla2[[#This Row],[key]],TD!$A$4:$C$500,2,0),"SC")</f>
        <v>242</v>
      </c>
      <c r="C310" t="s">
        <v>28719</v>
      </c>
      <c r="D310" t="s">
        <v>28838</v>
      </c>
      <c r="E310" t="s">
        <v>39593</v>
      </c>
      <c r="F310">
        <v>0</v>
      </c>
      <c r="G310" s="2">
        <f>+IFERROR(VLOOKUP(Tabla2[[#This Row],[key]],TD!$A$4:$C$500,3,0),"SC")</f>
        <v>187</v>
      </c>
      <c r="I310" t="str">
        <f>+IFERROR(VLOOKUP(Tabla2[[#This Row],[Grupo]],grupo[],2,0),"Pendiente")</f>
        <v>10</v>
      </c>
      <c r="J310" t="str">
        <f>+IFERROR(VLOOKUP(Tabla2[[#This Row],[Tipo]],Tabla4[],2,0),"Pendiente")</f>
        <v>05</v>
      </c>
      <c r="K310" t="str">
        <f>+Tabla2[[#This Row],[idgrupo]]&amp;"-"&amp;Tabla2[[#This Row],[idtipo]]</f>
        <v>10-05</v>
      </c>
      <c r="L310">
        <f>+L309+1</f>
        <v>307</v>
      </c>
      <c r="M310">
        <f>+IF(Tabla2[[#This Row],[Tipo]]="Genérico",Tabla2[[#This Row],[Orden]]+1000,Tabla2[[#This Row],[Orden]])</f>
        <v>307</v>
      </c>
    </row>
    <row r="311" spans="2:13" x14ac:dyDescent="0.3">
      <c r="B311" s="13">
        <f>+IFERROR(VLOOKUP(Tabla2[[#This Row],[key]],TD!$A$4:$C$500,2,0),"SC")</f>
        <v>243</v>
      </c>
      <c r="C311" t="s">
        <v>28710</v>
      </c>
      <c r="D311" t="s">
        <v>28838</v>
      </c>
      <c r="E311" t="s">
        <v>39593</v>
      </c>
      <c r="F311">
        <v>0</v>
      </c>
      <c r="G311" s="2">
        <f>+IFERROR(VLOOKUP(Tabla2[[#This Row],[key]],TD!$A$4:$C$500,3,0),"SC")</f>
        <v>9</v>
      </c>
      <c r="I311" t="str">
        <f>+IFERROR(VLOOKUP(Tabla2[[#This Row],[Grupo]],grupo[],2,0),"Pendiente")</f>
        <v>10</v>
      </c>
      <c r="J311" t="str">
        <f>+IFERROR(VLOOKUP(Tabla2[[#This Row],[Tipo]],Tabla4[],2,0),"Pendiente")</f>
        <v>05</v>
      </c>
      <c r="K311" t="str">
        <f>+Tabla2[[#This Row],[idgrupo]]&amp;"-"&amp;Tabla2[[#This Row],[idtipo]]</f>
        <v>10-05</v>
      </c>
      <c r="L311">
        <f>+L310+1</f>
        <v>308</v>
      </c>
      <c r="M311">
        <f>+IF(Tabla2[[#This Row],[Tipo]]="Genérico",Tabla2[[#This Row],[Orden]]+1000,Tabla2[[#This Row],[Orden]])</f>
        <v>308</v>
      </c>
    </row>
    <row r="312" spans="2:13" x14ac:dyDescent="0.3">
      <c r="B312" s="13">
        <f>+IFERROR(VLOOKUP(Tabla2[[#This Row],[key]],TD!$A$4:$C$500,2,0),"SC")</f>
        <v>244</v>
      </c>
      <c r="C312" t="s">
        <v>28684</v>
      </c>
      <c r="D312" t="s">
        <v>28838</v>
      </c>
      <c r="E312" t="s">
        <v>39593</v>
      </c>
      <c r="F312">
        <v>0</v>
      </c>
      <c r="G312" s="2">
        <f>+IFERROR(VLOOKUP(Tabla2[[#This Row],[key]],TD!$A$4:$C$500,3,0),"SC")</f>
        <v>149</v>
      </c>
      <c r="I312" t="str">
        <f>+IFERROR(VLOOKUP(Tabla2[[#This Row],[Grupo]],grupo[],2,0),"Pendiente")</f>
        <v>10</v>
      </c>
      <c r="J312" t="str">
        <f>+IFERROR(VLOOKUP(Tabla2[[#This Row],[Tipo]],Tabla4[],2,0),"Pendiente")</f>
        <v>05</v>
      </c>
      <c r="K312" t="str">
        <f>+Tabla2[[#This Row],[idgrupo]]&amp;"-"&amp;Tabla2[[#This Row],[idtipo]]</f>
        <v>10-05</v>
      </c>
      <c r="L312">
        <f>+L311+1</f>
        <v>309</v>
      </c>
      <c r="M312">
        <f>+IF(Tabla2[[#This Row],[Tipo]]="Genérico",Tabla2[[#This Row],[Orden]]+1000,Tabla2[[#This Row],[Orden]])</f>
        <v>309</v>
      </c>
    </row>
    <row r="313" spans="2:13" x14ac:dyDescent="0.3">
      <c r="B313" s="13">
        <f>+IFERROR(VLOOKUP(Tabla2[[#This Row],[key]],TD!$A$4:$C$500,2,0),"SC")</f>
        <v>245</v>
      </c>
      <c r="C313" t="s">
        <v>40715</v>
      </c>
      <c r="D313" t="s">
        <v>28838</v>
      </c>
      <c r="E313" t="s">
        <v>39593</v>
      </c>
      <c r="G313" s="2">
        <f>+IFERROR(VLOOKUP(Tabla2[[#This Row],[key]],TD!$A$4:$C$500,3,0),"SC")</f>
        <v>5</v>
      </c>
      <c r="I313" t="str">
        <f>+IFERROR(VLOOKUP(Tabla2[[#This Row],[Grupo]],grupo[],2,0),"Pendiente")</f>
        <v>10</v>
      </c>
      <c r="J313" t="str">
        <f>+IFERROR(VLOOKUP(Tabla2[[#This Row],[Tipo]],Tabla4[],2,0),"Pendiente")</f>
        <v>05</v>
      </c>
      <c r="K313" t="str">
        <f>+Tabla2[[#This Row],[idgrupo]]&amp;"-"&amp;Tabla2[[#This Row],[idtipo]]</f>
        <v>10-05</v>
      </c>
      <c r="L313">
        <f>+L312+1</f>
        <v>310</v>
      </c>
      <c r="M313">
        <f>+IF(Tabla2[[#This Row],[Tipo]]="Genérico",Tabla2[[#This Row],[Orden]]+1000,Tabla2[[#This Row],[Orden]])</f>
        <v>310</v>
      </c>
    </row>
    <row r="314" spans="2:13" x14ac:dyDescent="0.3">
      <c r="B314" s="13">
        <f>+IFERROR(VLOOKUP(Tabla2[[#This Row],[key]],TD!$A$4:$C$500,2,0),"SC")</f>
        <v>246</v>
      </c>
      <c r="C314" t="s">
        <v>40714</v>
      </c>
      <c r="D314" t="s">
        <v>28838</v>
      </c>
      <c r="E314" t="s">
        <v>39593</v>
      </c>
      <c r="G314" s="2">
        <f>+IFERROR(VLOOKUP(Tabla2[[#This Row],[key]],TD!$A$4:$C$500,3,0),"SC")</f>
        <v>17</v>
      </c>
      <c r="I314" t="str">
        <f>+IFERROR(VLOOKUP(Tabla2[[#This Row],[Grupo]],grupo[],2,0),"Pendiente")</f>
        <v>10</v>
      </c>
      <c r="J314" t="str">
        <f>+IFERROR(VLOOKUP(Tabla2[[#This Row],[Tipo]],Tabla4[],2,0),"Pendiente")</f>
        <v>05</v>
      </c>
      <c r="K314" t="str">
        <f>+Tabla2[[#This Row],[idgrupo]]&amp;"-"&amp;Tabla2[[#This Row],[idtipo]]</f>
        <v>10-05</v>
      </c>
      <c r="L314">
        <f>+L313+1</f>
        <v>311</v>
      </c>
      <c r="M314">
        <f>+IF(Tabla2[[#This Row],[Tipo]]="Genérico",Tabla2[[#This Row],[Orden]]+1000,Tabla2[[#This Row],[Orden]])</f>
        <v>311</v>
      </c>
    </row>
    <row r="315" spans="2:13" x14ac:dyDescent="0.3">
      <c r="B315" s="13">
        <f>+IFERROR(VLOOKUP(Tabla2[[#This Row],[key]],TD!$A$4:$C$500,2,0),"SC")</f>
        <v>247</v>
      </c>
      <c r="C315" t="s">
        <v>24315</v>
      </c>
      <c r="D315" t="s">
        <v>28838</v>
      </c>
      <c r="E315" t="s">
        <v>39593</v>
      </c>
      <c r="F315">
        <v>0</v>
      </c>
      <c r="G315" s="2">
        <f>+IFERROR(VLOOKUP(Tabla2[[#This Row],[key]],TD!$A$4:$C$500,3,0),"SC")</f>
        <v>16</v>
      </c>
      <c r="I315" t="str">
        <f>+IFERROR(VLOOKUP(Tabla2[[#This Row],[Grupo]],grupo[],2,0),"Pendiente")</f>
        <v>10</v>
      </c>
      <c r="J315" t="str">
        <f>+IFERROR(VLOOKUP(Tabla2[[#This Row],[Tipo]],Tabla4[],2,0),"Pendiente")</f>
        <v>05</v>
      </c>
      <c r="K315" t="str">
        <f>+Tabla2[[#This Row],[idgrupo]]&amp;"-"&amp;Tabla2[[#This Row],[idtipo]]</f>
        <v>10-05</v>
      </c>
      <c r="L315">
        <f>+L314+1</f>
        <v>312</v>
      </c>
      <c r="M315">
        <f>+IF(Tabla2[[#This Row],[Tipo]]="Genérico",Tabla2[[#This Row],[Orden]]+1000,Tabla2[[#This Row],[Orden]])</f>
        <v>312</v>
      </c>
    </row>
    <row r="316" spans="2:13" x14ac:dyDescent="0.3">
      <c r="B316" s="13">
        <f>+IFERROR(VLOOKUP(Tabla2[[#This Row],[key]],TD!$A$4:$C$500,2,0),"SC")</f>
        <v>248</v>
      </c>
      <c r="C316" t="s">
        <v>28697</v>
      </c>
      <c r="D316" t="s">
        <v>28838</v>
      </c>
      <c r="E316" t="s">
        <v>39593</v>
      </c>
      <c r="F316">
        <v>0</v>
      </c>
      <c r="G316" s="2">
        <f>+IFERROR(VLOOKUP(Tabla2[[#This Row],[key]],TD!$A$4:$C$500,3,0),"SC")</f>
        <v>43</v>
      </c>
      <c r="I316" t="str">
        <f>+IFERROR(VLOOKUP(Tabla2[[#This Row],[Grupo]],grupo[],2,0),"Pendiente")</f>
        <v>10</v>
      </c>
      <c r="J316" t="str">
        <f>+IFERROR(VLOOKUP(Tabla2[[#This Row],[Tipo]],Tabla4[],2,0),"Pendiente")</f>
        <v>05</v>
      </c>
      <c r="K316" t="str">
        <f>+Tabla2[[#This Row],[idgrupo]]&amp;"-"&amp;Tabla2[[#This Row],[idtipo]]</f>
        <v>10-05</v>
      </c>
      <c r="L316">
        <f>+L315+1</f>
        <v>313</v>
      </c>
      <c r="M316">
        <f>+IF(Tabla2[[#This Row],[Tipo]]="Genérico",Tabla2[[#This Row],[Orden]]+1000,Tabla2[[#This Row],[Orden]])</f>
        <v>313</v>
      </c>
    </row>
    <row r="317" spans="2:13" x14ac:dyDescent="0.3">
      <c r="B317" s="13">
        <f>+IFERROR(VLOOKUP(Tabla2[[#This Row],[key]],TD!$A$4:$C$500,2,0),"SC")</f>
        <v>249</v>
      </c>
      <c r="C317" t="s">
        <v>26963</v>
      </c>
      <c r="D317" t="s">
        <v>28838</v>
      </c>
      <c r="E317" t="s">
        <v>39593</v>
      </c>
      <c r="F317">
        <v>0</v>
      </c>
      <c r="G317" s="2">
        <f>+IFERROR(VLOOKUP(Tabla2[[#This Row],[key]],TD!$A$4:$C$500,3,0),"SC")</f>
        <v>167</v>
      </c>
      <c r="I317" t="str">
        <f>+IFERROR(VLOOKUP(Tabla2[[#This Row],[Grupo]],grupo[],2,0),"Pendiente")</f>
        <v>10</v>
      </c>
      <c r="J317" t="str">
        <f>+IFERROR(VLOOKUP(Tabla2[[#This Row],[Tipo]],Tabla4[],2,0),"Pendiente")</f>
        <v>05</v>
      </c>
      <c r="K317" t="str">
        <f>+Tabla2[[#This Row],[idgrupo]]&amp;"-"&amp;Tabla2[[#This Row],[idtipo]]</f>
        <v>10-05</v>
      </c>
      <c r="L317">
        <f>+L316+1</f>
        <v>314</v>
      </c>
      <c r="M317">
        <f>+IF(Tabla2[[#This Row],[Tipo]]="Genérico",Tabla2[[#This Row],[Orden]]+1000,Tabla2[[#This Row],[Orden]])</f>
        <v>314</v>
      </c>
    </row>
    <row r="318" spans="2:13" x14ac:dyDescent="0.3">
      <c r="B318" s="13">
        <f>+IFERROR(VLOOKUP(Tabla2[[#This Row],[key]],TD!$A$4:$C$500,2,0),"SC")</f>
        <v>250</v>
      </c>
      <c r="C318" t="s">
        <v>28681</v>
      </c>
      <c r="D318" t="s">
        <v>28838</v>
      </c>
      <c r="E318" t="s">
        <v>39593</v>
      </c>
      <c r="F318">
        <v>0</v>
      </c>
      <c r="G318" s="2">
        <f>+IFERROR(VLOOKUP(Tabla2[[#This Row],[key]],TD!$A$4:$C$500,3,0),"SC")</f>
        <v>12</v>
      </c>
      <c r="I318" t="str">
        <f>+IFERROR(VLOOKUP(Tabla2[[#This Row],[Grupo]],grupo[],2,0),"Pendiente")</f>
        <v>10</v>
      </c>
      <c r="J318" t="str">
        <f>+IFERROR(VLOOKUP(Tabla2[[#This Row],[Tipo]],Tabla4[],2,0),"Pendiente")</f>
        <v>05</v>
      </c>
      <c r="K318" t="str">
        <f>+Tabla2[[#This Row],[idgrupo]]&amp;"-"&amp;Tabla2[[#This Row],[idtipo]]</f>
        <v>10-05</v>
      </c>
      <c r="L318">
        <f>+L317+1</f>
        <v>315</v>
      </c>
      <c r="M318">
        <f>+IF(Tabla2[[#This Row],[Tipo]]="Genérico",Tabla2[[#This Row],[Orden]]+1000,Tabla2[[#This Row],[Orden]])</f>
        <v>315</v>
      </c>
    </row>
    <row r="319" spans="2:13" x14ac:dyDescent="0.3">
      <c r="B319" s="13">
        <f>+IFERROR(VLOOKUP(Tabla2[[#This Row],[key]],TD!$A$4:$C$500,2,0),"SC")</f>
        <v>251</v>
      </c>
      <c r="C319" t="s">
        <v>39656</v>
      </c>
      <c r="D319" t="s">
        <v>28838</v>
      </c>
      <c r="E319" t="s">
        <v>39593</v>
      </c>
      <c r="F319" t="s">
        <v>40710</v>
      </c>
      <c r="G319" s="2">
        <f>+IFERROR(VLOOKUP(Tabla2[[#This Row],[key]],TD!$A$4:$C$500,3,0),"SC")</f>
        <v>6</v>
      </c>
      <c r="I319" t="str">
        <f>+IFERROR(VLOOKUP(Tabla2[[#This Row],[Grupo]],grupo[],2,0),"Pendiente")</f>
        <v>10</v>
      </c>
      <c r="J319" t="str">
        <f>+IFERROR(VLOOKUP(Tabla2[[#This Row],[Tipo]],Tabla4[],2,0),"Pendiente")</f>
        <v>05</v>
      </c>
      <c r="K319" t="str">
        <f>+Tabla2[[#This Row],[idgrupo]]&amp;"-"&amp;Tabla2[[#This Row],[idtipo]]</f>
        <v>10-05</v>
      </c>
      <c r="L319">
        <f>+L318+1</f>
        <v>316</v>
      </c>
      <c r="M319">
        <f>+IF(Tabla2[[#This Row],[Tipo]]="Genérico",Tabla2[[#This Row],[Orden]]+1000,Tabla2[[#This Row],[Orden]])</f>
        <v>316</v>
      </c>
    </row>
    <row r="320" spans="2:13" x14ac:dyDescent="0.3">
      <c r="B320" s="13">
        <f>+IFERROR(VLOOKUP(Tabla2[[#This Row],[key]],TD!$A$4:$C$500,2,0),"SC")</f>
        <v>252</v>
      </c>
      <c r="C320" t="s">
        <v>28682</v>
      </c>
      <c r="D320" t="s">
        <v>28838</v>
      </c>
      <c r="E320" t="s">
        <v>39593</v>
      </c>
      <c r="F320">
        <v>0</v>
      </c>
      <c r="G320" s="2">
        <f>+IFERROR(VLOOKUP(Tabla2[[#This Row],[key]],TD!$A$4:$C$500,3,0),"SC")</f>
        <v>89</v>
      </c>
      <c r="I320" t="str">
        <f>+IFERROR(VLOOKUP(Tabla2[[#This Row],[Grupo]],grupo[],2,0),"Pendiente")</f>
        <v>10</v>
      </c>
      <c r="J320" t="str">
        <f>+IFERROR(VLOOKUP(Tabla2[[#This Row],[Tipo]],Tabla4[],2,0),"Pendiente")</f>
        <v>05</v>
      </c>
      <c r="K320" t="str">
        <f>+Tabla2[[#This Row],[idgrupo]]&amp;"-"&amp;Tabla2[[#This Row],[idtipo]]</f>
        <v>10-05</v>
      </c>
      <c r="L320">
        <f>+L319+1</f>
        <v>317</v>
      </c>
      <c r="M320">
        <f>+IF(Tabla2[[#This Row],[Tipo]]="Genérico",Tabla2[[#This Row],[Orden]]+1000,Tabla2[[#This Row],[Orden]])</f>
        <v>317</v>
      </c>
    </row>
    <row r="321" spans="2:13" x14ac:dyDescent="0.3">
      <c r="B321" s="13">
        <f>+IFERROR(VLOOKUP(Tabla2[[#This Row],[key]],TD!$A$4:$C$500,2,0),"SC")</f>
        <v>253</v>
      </c>
      <c r="C321" t="s">
        <v>39655</v>
      </c>
      <c r="D321" t="s">
        <v>28838</v>
      </c>
      <c r="E321" t="s">
        <v>39593</v>
      </c>
      <c r="F321" t="s">
        <v>40717</v>
      </c>
      <c r="G321" s="2">
        <f>+IFERROR(VLOOKUP(Tabla2[[#This Row],[key]],TD!$A$4:$C$500,3,0),"SC")</f>
        <v>5</v>
      </c>
      <c r="I321" t="str">
        <f>+IFERROR(VLOOKUP(Tabla2[[#This Row],[Grupo]],grupo[],2,0),"Pendiente")</f>
        <v>10</v>
      </c>
      <c r="J321" t="str">
        <f>+IFERROR(VLOOKUP(Tabla2[[#This Row],[Tipo]],Tabla4[],2,0),"Pendiente")</f>
        <v>05</v>
      </c>
      <c r="K321" t="str">
        <f>+Tabla2[[#This Row],[idgrupo]]&amp;"-"&amp;Tabla2[[#This Row],[idtipo]]</f>
        <v>10-05</v>
      </c>
      <c r="L321">
        <f>+L320+1</f>
        <v>318</v>
      </c>
      <c r="M321">
        <f>+IF(Tabla2[[#This Row],[Tipo]]="Genérico",Tabla2[[#This Row],[Orden]]+1000,Tabla2[[#This Row],[Orden]])</f>
        <v>318</v>
      </c>
    </row>
    <row r="322" spans="2:13" x14ac:dyDescent="0.3">
      <c r="B322" s="13">
        <f>+IFERROR(VLOOKUP(Tabla2[[#This Row],[key]],TD!$A$4:$C$500,2,0),"SC")</f>
        <v>254</v>
      </c>
      <c r="C322" t="s">
        <v>39642</v>
      </c>
      <c r="D322" t="s">
        <v>28838</v>
      </c>
      <c r="E322" t="s">
        <v>39593</v>
      </c>
      <c r="F322" t="s">
        <v>40697</v>
      </c>
      <c r="G322" s="2">
        <f>+IFERROR(VLOOKUP(Tabla2[[#This Row],[key]],TD!$A$4:$C$500,3,0),"SC")</f>
        <v>4</v>
      </c>
      <c r="I322" t="str">
        <f>+IFERROR(VLOOKUP(Tabla2[[#This Row],[Grupo]],grupo[],2,0),"Pendiente")</f>
        <v>10</v>
      </c>
      <c r="J322" t="str">
        <f>+IFERROR(VLOOKUP(Tabla2[[#This Row],[Tipo]],Tabla4[],2,0),"Pendiente")</f>
        <v>05</v>
      </c>
      <c r="K322" t="str">
        <f>+Tabla2[[#This Row],[idgrupo]]&amp;"-"&amp;Tabla2[[#This Row],[idtipo]]</f>
        <v>10-05</v>
      </c>
      <c r="L322">
        <f>+L321+1</f>
        <v>319</v>
      </c>
      <c r="M322">
        <f>+IF(Tabla2[[#This Row],[Tipo]]="Genérico",Tabla2[[#This Row],[Orden]]+1000,Tabla2[[#This Row],[Orden]])</f>
        <v>319</v>
      </c>
    </row>
    <row r="323" spans="2:13" x14ac:dyDescent="0.3">
      <c r="B323" s="13">
        <f>+IFERROR(VLOOKUP(Tabla2[[#This Row],[key]],TD!$A$4:$C$500,2,0),"SC")</f>
        <v>255</v>
      </c>
      <c r="C323" t="s">
        <v>27387</v>
      </c>
      <c r="D323" t="s">
        <v>28838</v>
      </c>
      <c r="E323" t="s">
        <v>39593</v>
      </c>
      <c r="F323">
        <v>0</v>
      </c>
      <c r="G323" s="2">
        <f>+IFERROR(VLOOKUP(Tabla2[[#This Row],[key]],TD!$A$4:$C$500,3,0),"SC")</f>
        <v>279</v>
      </c>
      <c r="I323" t="str">
        <f>+IFERROR(VLOOKUP(Tabla2[[#This Row],[Grupo]],grupo[],2,0),"Pendiente")</f>
        <v>10</v>
      </c>
      <c r="J323" t="str">
        <f>+IFERROR(VLOOKUP(Tabla2[[#This Row],[Tipo]],Tabla4[],2,0),"Pendiente")</f>
        <v>05</v>
      </c>
      <c r="K323" t="str">
        <f>+Tabla2[[#This Row],[idgrupo]]&amp;"-"&amp;Tabla2[[#This Row],[idtipo]]</f>
        <v>10-05</v>
      </c>
      <c r="L323">
        <f>+L322+1</f>
        <v>320</v>
      </c>
      <c r="M323">
        <f>+IF(Tabla2[[#This Row],[Tipo]]="Genérico",Tabla2[[#This Row],[Orden]]+1000,Tabla2[[#This Row],[Orden]])</f>
        <v>320</v>
      </c>
    </row>
    <row r="324" spans="2:13" x14ac:dyDescent="0.3">
      <c r="B324" s="13">
        <f>+IFERROR(VLOOKUP(Tabla2[[#This Row],[key]],TD!$A$4:$C$500,2,0),"SC")</f>
        <v>256</v>
      </c>
      <c r="C324" t="s">
        <v>28695</v>
      </c>
      <c r="D324" t="s">
        <v>28838</v>
      </c>
      <c r="E324" t="s">
        <v>39593</v>
      </c>
      <c r="F324">
        <v>0</v>
      </c>
      <c r="G324" s="2">
        <f>+IFERROR(VLOOKUP(Tabla2[[#This Row],[key]],TD!$A$4:$C$500,3,0),"SC")</f>
        <v>18</v>
      </c>
      <c r="I324" t="str">
        <f>+IFERROR(VLOOKUP(Tabla2[[#This Row],[Grupo]],grupo[],2,0),"Pendiente")</f>
        <v>10</v>
      </c>
      <c r="J324" t="str">
        <f>+IFERROR(VLOOKUP(Tabla2[[#This Row],[Tipo]],Tabla4[],2,0),"Pendiente")</f>
        <v>05</v>
      </c>
      <c r="K324" t="str">
        <f>+Tabla2[[#This Row],[idgrupo]]&amp;"-"&amp;Tabla2[[#This Row],[idtipo]]</f>
        <v>10-05</v>
      </c>
      <c r="L324">
        <f>+L323+1</f>
        <v>321</v>
      </c>
      <c r="M324">
        <f>+IF(Tabla2[[#This Row],[Tipo]]="Genérico",Tabla2[[#This Row],[Orden]]+1000,Tabla2[[#This Row],[Orden]])</f>
        <v>321</v>
      </c>
    </row>
    <row r="325" spans="2:13" x14ac:dyDescent="0.3">
      <c r="B325" s="13">
        <f>+IFERROR(VLOOKUP(Tabla2[[#This Row],[key]],TD!$A$4:$C$500,2,0),"SC")</f>
        <v>257</v>
      </c>
      <c r="C325" t="s">
        <v>39611</v>
      </c>
      <c r="D325" t="s">
        <v>28838</v>
      </c>
      <c r="E325" t="s">
        <v>39593</v>
      </c>
      <c r="F325" t="s">
        <v>28813</v>
      </c>
      <c r="G325" s="2">
        <f>+IFERROR(VLOOKUP(Tabla2[[#This Row],[key]],TD!$A$4:$C$500,3,0),"SC")</f>
        <v>31</v>
      </c>
      <c r="I325" t="str">
        <f>+IFERROR(VLOOKUP(Tabla2[[#This Row],[Grupo]],grupo[],2,0),"Pendiente")</f>
        <v>10</v>
      </c>
      <c r="J325" t="str">
        <f>+IFERROR(VLOOKUP(Tabla2[[#This Row],[Tipo]],Tabla4[],2,0),"Pendiente")</f>
        <v>05</v>
      </c>
      <c r="K325" t="str">
        <f>+Tabla2[[#This Row],[idgrupo]]&amp;"-"&amp;Tabla2[[#This Row],[idtipo]]</f>
        <v>10-05</v>
      </c>
      <c r="L325">
        <f>+L324+1</f>
        <v>322</v>
      </c>
      <c r="M325">
        <f>+IF(Tabla2[[#This Row],[Tipo]]="Genérico",Tabla2[[#This Row],[Orden]]+1000,Tabla2[[#This Row],[Orden]])</f>
        <v>322</v>
      </c>
    </row>
    <row r="326" spans="2:13" x14ac:dyDescent="0.3">
      <c r="B326" s="13">
        <f>+IFERROR(VLOOKUP(Tabla2[[#This Row],[key]],TD!$A$4:$C$500,2,0),"SC")</f>
        <v>258</v>
      </c>
      <c r="C326" t="s">
        <v>28654</v>
      </c>
      <c r="D326" t="s">
        <v>28838</v>
      </c>
      <c r="E326" t="s">
        <v>39593</v>
      </c>
      <c r="F326" t="s">
        <v>40708</v>
      </c>
      <c r="G326" s="2">
        <f>+IFERROR(VLOOKUP(Tabla2[[#This Row],[key]],TD!$A$4:$C$500,3,0),"SC")</f>
        <v>59</v>
      </c>
      <c r="I326" t="str">
        <f>+IFERROR(VLOOKUP(Tabla2[[#This Row],[Grupo]],grupo[],2,0),"Pendiente")</f>
        <v>10</v>
      </c>
      <c r="J326" t="str">
        <f>+IFERROR(VLOOKUP(Tabla2[[#This Row],[Tipo]],Tabla4[],2,0),"Pendiente")</f>
        <v>05</v>
      </c>
      <c r="K326" t="str">
        <f>+Tabla2[[#This Row],[idgrupo]]&amp;"-"&amp;Tabla2[[#This Row],[idtipo]]</f>
        <v>10-05</v>
      </c>
      <c r="L326">
        <f>+L325+1</f>
        <v>323</v>
      </c>
      <c r="M326">
        <f>+IF(Tabla2[[#This Row],[Tipo]]="Genérico",Tabla2[[#This Row],[Orden]]+1000,Tabla2[[#This Row],[Orden]])</f>
        <v>323</v>
      </c>
    </row>
    <row r="327" spans="2:13" x14ac:dyDescent="0.3">
      <c r="B327" s="13">
        <f>+IFERROR(VLOOKUP(Tabla2[[#This Row],[key]],TD!$A$4:$C$500,2,0),"SC")</f>
        <v>259</v>
      </c>
      <c r="C327" t="s">
        <v>28708</v>
      </c>
      <c r="D327" t="s">
        <v>28838</v>
      </c>
      <c r="E327" t="s">
        <v>39593</v>
      </c>
      <c r="F327" t="s">
        <v>39603</v>
      </c>
      <c r="G327" s="2">
        <f>+IFERROR(VLOOKUP(Tabla2[[#This Row],[key]],TD!$A$4:$C$500,3,0),"SC")</f>
        <v>7</v>
      </c>
      <c r="I327" t="str">
        <f>+IFERROR(VLOOKUP(Tabla2[[#This Row],[Grupo]],grupo[],2,0),"Pendiente")</f>
        <v>10</v>
      </c>
      <c r="J327" t="str">
        <f>+IFERROR(VLOOKUP(Tabla2[[#This Row],[Tipo]],Tabla4[],2,0),"Pendiente")</f>
        <v>05</v>
      </c>
      <c r="K327" t="str">
        <f>+Tabla2[[#This Row],[idgrupo]]&amp;"-"&amp;Tabla2[[#This Row],[idtipo]]</f>
        <v>10-05</v>
      </c>
      <c r="L327">
        <f>+L326+1</f>
        <v>324</v>
      </c>
      <c r="M327">
        <f>+IF(Tabla2[[#This Row],[Tipo]]="Genérico",Tabla2[[#This Row],[Orden]]+1000,Tabla2[[#This Row],[Orden]])</f>
        <v>324</v>
      </c>
    </row>
    <row r="328" spans="2:13" x14ac:dyDescent="0.3">
      <c r="B328" s="13">
        <f>+IFERROR(VLOOKUP(Tabla2[[#This Row],[key]],TD!$A$4:$C$500,2,0),"SC")</f>
        <v>260</v>
      </c>
      <c r="C328" t="s">
        <v>28686</v>
      </c>
      <c r="D328" t="s">
        <v>28838</v>
      </c>
      <c r="E328" t="s">
        <v>39593</v>
      </c>
      <c r="F328">
        <v>0</v>
      </c>
      <c r="G328" s="2">
        <f>+IFERROR(VLOOKUP(Tabla2[[#This Row],[key]],TD!$A$4:$C$500,3,0),"SC")</f>
        <v>93</v>
      </c>
      <c r="I328" t="str">
        <f>+IFERROR(VLOOKUP(Tabla2[[#This Row],[Grupo]],grupo[],2,0),"Pendiente")</f>
        <v>10</v>
      </c>
      <c r="J328" t="str">
        <f>+IFERROR(VLOOKUP(Tabla2[[#This Row],[Tipo]],Tabla4[],2,0),"Pendiente")</f>
        <v>05</v>
      </c>
      <c r="K328" t="str">
        <f>+Tabla2[[#This Row],[idgrupo]]&amp;"-"&amp;Tabla2[[#This Row],[idtipo]]</f>
        <v>10-05</v>
      </c>
      <c r="L328">
        <f>+L327+1</f>
        <v>325</v>
      </c>
      <c r="M328">
        <f>+IF(Tabla2[[#This Row],[Tipo]]="Genérico",Tabla2[[#This Row],[Orden]]+1000,Tabla2[[#This Row],[Orden]])</f>
        <v>325</v>
      </c>
    </row>
    <row r="329" spans="2:13" x14ac:dyDescent="0.3">
      <c r="B329" s="13">
        <f>+IFERROR(VLOOKUP(Tabla2[[#This Row],[key]],TD!$A$4:$C$500,2,0),"SC")</f>
        <v>261</v>
      </c>
      <c r="C329" t="s">
        <v>39711</v>
      </c>
      <c r="D329" t="s">
        <v>28838</v>
      </c>
      <c r="E329" t="s">
        <v>39593</v>
      </c>
      <c r="F329" t="s">
        <v>40718</v>
      </c>
      <c r="G329" s="2">
        <f>+IFERROR(VLOOKUP(Tabla2[[#This Row],[key]],TD!$A$4:$C$500,3,0),"SC")</f>
        <v>4</v>
      </c>
      <c r="I329" t="str">
        <f>+IFERROR(VLOOKUP(Tabla2[[#This Row],[Grupo]],grupo[],2,0),"Pendiente")</f>
        <v>10</v>
      </c>
      <c r="J329" t="str">
        <f>+IFERROR(VLOOKUP(Tabla2[[#This Row],[Tipo]],Tabla4[],2,0),"Pendiente")</f>
        <v>05</v>
      </c>
      <c r="K329" t="str">
        <f>+Tabla2[[#This Row],[idgrupo]]&amp;"-"&amp;Tabla2[[#This Row],[idtipo]]</f>
        <v>10-05</v>
      </c>
      <c r="L329">
        <f>+L328+1</f>
        <v>326</v>
      </c>
      <c r="M329">
        <f>+IF(Tabla2[[#This Row],[Tipo]]="Genérico",Tabla2[[#This Row],[Orden]]+1000,Tabla2[[#This Row],[Orden]])</f>
        <v>326</v>
      </c>
    </row>
    <row r="330" spans="2:13" x14ac:dyDescent="0.3">
      <c r="B330" s="13">
        <f>+IFERROR(VLOOKUP(Tabla2[[#This Row],[key]],TD!$A$4:$C$500,2,0),"SC")</f>
        <v>262</v>
      </c>
      <c r="C330" t="s">
        <v>28680</v>
      </c>
      <c r="D330" t="s">
        <v>28838</v>
      </c>
      <c r="E330" t="s">
        <v>39593</v>
      </c>
      <c r="F330">
        <v>0</v>
      </c>
      <c r="G330" s="2">
        <f>+IFERROR(VLOOKUP(Tabla2[[#This Row],[key]],TD!$A$4:$C$500,3,0),"SC")</f>
        <v>7</v>
      </c>
      <c r="I330" t="str">
        <f>+IFERROR(VLOOKUP(Tabla2[[#This Row],[Grupo]],grupo[],2,0),"Pendiente")</f>
        <v>10</v>
      </c>
      <c r="J330" t="str">
        <f>+IFERROR(VLOOKUP(Tabla2[[#This Row],[Tipo]],Tabla4[],2,0),"Pendiente")</f>
        <v>05</v>
      </c>
      <c r="K330" t="str">
        <f>+Tabla2[[#This Row],[idgrupo]]&amp;"-"&amp;Tabla2[[#This Row],[idtipo]]</f>
        <v>10-05</v>
      </c>
      <c r="L330">
        <f>+L329+1</f>
        <v>327</v>
      </c>
      <c r="M330">
        <f>+IF(Tabla2[[#This Row],[Tipo]]="Genérico",Tabla2[[#This Row],[Orden]]+1000,Tabla2[[#This Row],[Orden]])</f>
        <v>327</v>
      </c>
    </row>
    <row r="331" spans="2:13" x14ac:dyDescent="0.3">
      <c r="B331" s="13">
        <f>+IFERROR(VLOOKUP(Tabla2[[#This Row],[key]],TD!$A$4:$C$500,2,0),"SC")</f>
        <v>263</v>
      </c>
      <c r="C331" t="s">
        <v>39709</v>
      </c>
      <c r="D331" t="s">
        <v>28838</v>
      </c>
      <c r="E331" t="s">
        <v>39593</v>
      </c>
      <c r="F331" t="s">
        <v>40719</v>
      </c>
      <c r="G331" s="2">
        <f>+IFERROR(VLOOKUP(Tabla2[[#This Row],[key]],TD!$A$4:$C$500,3,0),"SC")</f>
        <v>3</v>
      </c>
      <c r="I331" t="str">
        <f>+IFERROR(VLOOKUP(Tabla2[[#This Row],[Grupo]],grupo[],2,0),"Pendiente")</f>
        <v>10</v>
      </c>
      <c r="J331" t="str">
        <f>+IFERROR(VLOOKUP(Tabla2[[#This Row],[Tipo]],Tabla4[],2,0),"Pendiente")</f>
        <v>05</v>
      </c>
      <c r="K331" t="str">
        <f>+Tabla2[[#This Row],[idgrupo]]&amp;"-"&amp;Tabla2[[#This Row],[idtipo]]</f>
        <v>10-05</v>
      </c>
      <c r="L331">
        <f>+L330+1</f>
        <v>328</v>
      </c>
      <c r="M331">
        <f>+IF(Tabla2[[#This Row],[Tipo]]="Genérico",Tabla2[[#This Row],[Orden]]+1000,Tabla2[[#This Row],[Orden]])</f>
        <v>328</v>
      </c>
    </row>
    <row r="332" spans="2:13" x14ac:dyDescent="0.3">
      <c r="B332" s="13">
        <f>+IFERROR(VLOOKUP(Tabla2[[#This Row],[key]],TD!$A$4:$C$500,2,0),"SC")</f>
        <v>264</v>
      </c>
      <c r="C332" t="s">
        <v>28685</v>
      </c>
      <c r="D332" t="s">
        <v>28838</v>
      </c>
      <c r="E332" t="s">
        <v>39593</v>
      </c>
      <c r="F332">
        <v>0</v>
      </c>
      <c r="G332" s="2">
        <f>+IFERROR(VLOOKUP(Tabla2[[#This Row],[key]],TD!$A$4:$C$500,3,0),"SC")</f>
        <v>108</v>
      </c>
      <c r="I332" t="str">
        <f>+IFERROR(VLOOKUP(Tabla2[[#This Row],[Grupo]],grupo[],2,0),"Pendiente")</f>
        <v>10</v>
      </c>
      <c r="J332" t="str">
        <f>+IFERROR(VLOOKUP(Tabla2[[#This Row],[Tipo]],Tabla4[],2,0),"Pendiente")</f>
        <v>05</v>
      </c>
      <c r="K332" t="str">
        <f>+Tabla2[[#This Row],[idgrupo]]&amp;"-"&amp;Tabla2[[#This Row],[idtipo]]</f>
        <v>10-05</v>
      </c>
      <c r="L332">
        <f>+L331+1</f>
        <v>329</v>
      </c>
      <c r="M332">
        <f>+IF(Tabla2[[#This Row],[Tipo]]="Genérico",Tabla2[[#This Row],[Orden]]+1000,Tabla2[[#This Row],[Orden]])</f>
        <v>329</v>
      </c>
    </row>
    <row r="333" spans="2:13" x14ac:dyDescent="0.3">
      <c r="B333" s="13">
        <f>+IFERROR(VLOOKUP(Tabla2[[#This Row],[key]],TD!$A$4:$C$500,2,0),"SC")</f>
        <v>265</v>
      </c>
      <c r="C333" t="s">
        <v>39639</v>
      </c>
      <c r="D333" t="s">
        <v>28838</v>
      </c>
      <c r="E333" t="s">
        <v>39593</v>
      </c>
      <c r="F333" t="s">
        <v>40721</v>
      </c>
      <c r="G333" s="2">
        <f>+IFERROR(VLOOKUP(Tabla2[[#This Row],[key]],TD!$A$4:$C$500,3,0),"SC")</f>
        <v>9</v>
      </c>
      <c r="I333" t="str">
        <f>+IFERROR(VLOOKUP(Tabla2[[#This Row],[Grupo]],grupo[],2,0),"Pendiente")</f>
        <v>10</v>
      </c>
      <c r="J333" t="str">
        <f>+IFERROR(VLOOKUP(Tabla2[[#This Row],[Tipo]],Tabla4[],2,0),"Pendiente")</f>
        <v>05</v>
      </c>
      <c r="K333" t="str">
        <f>+Tabla2[[#This Row],[idgrupo]]&amp;"-"&amp;Tabla2[[#This Row],[idtipo]]</f>
        <v>10-05</v>
      </c>
      <c r="L333">
        <f>+L332+1</f>
        <v>330</v>
      </c>
      <c r="M333">
        <f>+IF(Tabla2[[#This Row],[Tipo]]="Genérico",Tabla2[[#This Row],[Orden]]+1000,Tabla2[[#This Row],[Orden]])</f>
        <v>330</v>
      </c>
    </row>
    <row r="334" spans="2:13" x14ac:dyDescent="0.3">
      <c r="B334" s="13">
        <f>+IFERROR(VLOOKUP(Tabla2[[#This Row],[key]],TD!$A$4:$C$500,2,0),"SC")</f>
        <v>266</v>
      </c>
      <c r="C334" t="s">
        <v>39737</v>
      </c>
      <c r="D334" t="s">
        <v>28838</v>
      </c>
      <c r="E334" t="s">
        <v>39593</v>
      </c>
      <c r="F334" t="s">
        <v>28730</v>
      </c>
      <c r="G334" s="2">
        <f>+IFERROR(VLOOKUP(Tabla2[[#This Row],[key]],TD!$A$4:$C$500,3,0),"SC")</f>
        <v>13</v>
      </c>
      <c r="I334" t="str">
        <f>+IFERROR(VLOOKUP(Tabla2[[#This Row],[Grupo]],grupo[],2,0),"Pendiente")</f>
        <v>10</v>
      </c>
      <c r="J334" t="str">
        <f>+IFERROR(VLOOKUP(Tabla2[[#This Row],[Tipo]],Tabla4[],2,0),"Pendiente")</f>
        <v>05</v>
      </c>
      <c r="K334" t="str">
        <f>+Tabla2[[#This Row],[idgrupo]]&amp;"-"&amp;Tabla2[[#This Row],[idtipo]]</f>
        <v>10-05</v>
      </c>
      <c r="L334">
        <f>+L333+1</f>
        <v>331</v>
      </c>
      <c r="M334">
        <f>+IF(Tabla2[[#This Row],[Tipo]]="Genérico",Tabla2[[#This Row],[Orden]]+1000,Tabla2[[#This Row],[Orden]])</f>
        <v>331</v>
      </c>
    </row>
    <row r="335" spans="2:13" x14ac:dyDescent="0.3">
      <c r="B335" s="13">
        <f>+IFERROR(VLOOKUP(Tabla2[[#This Row],[key]],TD!$A$4:$C$500,2,0),"SC")</f>
        <v>267</v>
      </c>
      <c r="C335" t="s">
        <v>28712</v>
      </c>
      <c r="D335" t="s">
        <v>28838</v>
      </c>
      <c r="E335" t="s">
        <v>39593</v>
      </c>
      <c r="F335">
        <v>0</v>
      </c>
      <c r="G335" s="2">
        <f>+IFERROR(VLOOKUP(Tabla2[[#This Row],[key]],TD!$A$4:$C$500,3,0),"SC")</f>
        <v>9</v>
      </c>
      <c r="I335" t="str">
        <f>+IFERROR(VLOOKUP(Tabla2[[#This Row],[Grupo]],grupo[],2,0),"Pendiente")</f>
        <v>10</v>
      </c>
      <c r="J335" t="str">
        <f>+IFERROR(VLOOKUP(Tabla2[[#This Row],[Tipo]],Tabla4[],2,0),"Pendiente")</f>
        <v>05</v>
      </c>
      <c r="K335" t="str">
        <f>+Tabla2[[#This Row],[idgrupo]]&amp;"-"&amp;Tabla2[[#This Row],[idtipo]]</f>
        <v>10-05</v>
      </c>
      <c r="L335">
        <f>+L334+1</f>
        <v>332</v>
      </c>
      <c r="M335">
        <f>+IF(Tabla2[[#This Row],[Tipo]]="Genérico",Tabla2[[#This Row],[Orden]]+1000,Tabla2[[#This Row],[Orden]])</f>
        <v>332</v>
      </c>
    </row>
    <row r="336" spans="2:13" x14ac:dyDescent="0.3">
      <c r="B336" s="13">
        <f>+IFERROR(VLOOKUP(Tabla2[[#This Row],[key]],TD!$A$4:$C$500,2,0),"SC")</f>
        <v>268</v>
      </c>
      <c r="C336" t="s">
        <v>39730</v>
      </c>
      <c r="D336" t="s">
        <v>28838</v>
      </c>
      <c r="E336" t="s">
        <v>39593</v>
      </c>
      <c r="G336" s="2">
        <f>+IFERROR(VLOOKUP(Tabla2[[#This Row],[key]],TD!$A$4:$C$500,3,0),"SC")</f>
        <v>9</v>
      </c>
      <c r="I336" t="str">
        <f>+IFERROR(VLOOKUP(Tabla2[[#This Row],[Grupo]],grupo[],2,0),"Pendiente")</f>
        <v>10</v>
      </c>
      <c r="J336" t="str">
        <f>+IFERROR(VLOOKUP(Tabla2[[#This Row],[Tipo]],Tabla4[],2,0),"Pendiente")</f>
        <v>05</v>
      </c>
      <c r="K336" t="str">
        <f>+Tabla2[[#This Row],[idgrupo]]&amp;"-"&amp;Tabla2[[#This Row],[idtipo]]</f>
        <v>10-05</v>
      </c>
      <c r="L336">
        <f>+L335+1</f>
        <v>333</v>
      </c>
      <c r="M336">
        <f>+IF(Tabla2[[#This Row],[Tipo]]="Genérico",Tabla2[[#This Row],[Orden]]+1000,Tabla2[[#This Row],[Orden]])</f>
        <v>333</v>
      </c>
    </row>
    <row r="337" spans="2:13" x14ac:dyDescent="0.3">
      <c r="B337" s="13">
        <f>+IFERROR(VLOOKUP(Tabla2[[#This Row],[key]],TD!$A$4:$C$500,2,0),"SC")</f>
        <v>269</v>
      </c>
      <c r="C337" t="s">
        <v>28699</v>
      </c>
      <c r="D337" t="s">
        <v>28838</v>
      </c>
      <c r="E337" t="s">
        <v>39593</v>
      </c>
      <c r="F337">
        <v>0</v>
      </c>
      <c r="G337" s="2">
        <f>+IFERROR(VLOOKUP(Tabla2[[#This Row],[key]],TD!$A$4:$C$500,3,0),"SC")</f>
        <v>61</v>
      </c>
      <c r="I337" t="str">
        <f>+IFERROR(VLOOKUP(Tabla2[[#This Row],[Grupo]],grupo[],2,0),"Pendiente")</f>
        <v>10</v>
      </c>
      <c r="J337" t="str">
        <f>+IFERROR(VLOOKUP(Tabla2[[#This Row],[Tipo]],Tabla4[],2,0),"Pendiente")</f>
        <v>05</v>
      </c>
      <c r="K337" t="str">
        <f>+Tabla2[[#This Row],[idgrupo]]&amp;"-"&amp;Tabla2[[#This Row],[idtipo]]</f>
        <v>10-05</v>
      </c>
      <c r="L337">
        <f>+L336+1</f>
        <v>334</v>
      </c>
      <c r="M337">
        <f>+IF(Tabla2[[#This Row],[Tipo]]="Genérico",Tabla2[[#This Row],[Orden]]+1000,Tabla2[[#This Row],[Orden]])</f>
        <v>334</v>
      </c>
    </row>
    <row r="338" spans="2:13" x14ac:dyDescent="0.3">
      <c r="B338" s="13">
        <f>+IFERROR(VLOOKUP(Tabla2[[#This Row],[key]],TD!$A$4:$C$500,2,0),"SC")</f>
        <v>270</v>
      </c>
      <c r="C338" t="s">
        <v>28722</v>
      </c>
      <c r="D338" t="s">
        <v>28838</v>
      </c>
      <c r="E338" t="s">
        <v>39593</v>
      </c>
      <c r="G338" s="2">
        <f>+IFERROR(VLOOKUP(Tabla2[[#This Row],[key]],TD!$A$4:$C$500,3,0),"SC")</f>
        <v>46</v>
      </c>
      <c r="I338" t="str">
        <f>+IFERROR(VLOOKUP(Tabla2[[#This Row],[Grupo]],grupo[],2,0),"Pendiente")</f>
        <v>10</v>
      </c>
      <c r="J338" t="str">
        <f>+IFERROR(VLOOKUP(Tabla2[[#This Row],[Tipo]],Tabla4[],2,0),"Pendiente")</f>
        <v>05</v>
      </c>
      <c r="K338" t="str">
        <f>+Tabla2[[#This Row],[idgrupo]]&amp;"-"&amp;Tabla2[[#This Row],[idtipo]]</f>
        <v>10-05</v>
      </c>
      <c r="L338">
        <f>+L337+1</f>
        <v>335</v>
      </c>
      <c r="M338">
        <f>+IF(Tabla2[[#This Row],[Tipo]]="Genérico",Tabla2[[#This Row],[Orden]]+1000,Tabla2[[#This Row],[Orden]])</f>
        <v>335</v>
      </c>
    </row>
    <row r="339" spans="2:13" x14ac:dyDescent="0.3">
      <c r="B339" s="13">
        <f>+IFERROR(VLOOKUP(Tabla2[[#This Row],[key]],TD!$A$4:$C$500,2,0),"SC")</f>
        <v>271</v>
      </c>
      <c r="C339" t="s">
        <v>28670</v>
      </c>
      <c r="D339" t="s">
        <v>28838</v>
      </c>
      <c r="E339" t="s">
        <v>39593</v>
      </c>
      <c r="F339">
        <v>0</v>
      </c>
      <c r="G339" s="2">
        <f>+IFERROR(VLOOKUP(Tabla2[[#This Row],[key]],TD!$A$4:$C$500,3,0),"SC")</f>
        <v>82</v>
      </c>
      <c r="I339" t="str">
        <f>+IFERROR(VLOOKUP(Tabla2[[#This Row],[Grupo]],grupo[],2,0),"Pendiente")</f>
        <v>10</v>
      </c>
      <c r="J339" t="str">
        <f>+IFERROR(VLOOKUP(Tabla2[[#This Row],[Tipo]],Tabla4[],2,0),"Pendiente")</f>
        <v>05</v>
      </c>
      <c r="K339" t="str">
        <f>+Tabla2[[#This Row],[idgrupo]]&amp;"-"&amp;Tabla2[[#This Row],[idtipo]]</f>
        <v>10-05</v>
      </c>
      <c r="L339">
        <f>+L338+1</f>
        <v>336</v>
      </c>
      <c r="M339">
        <f>+IF(Tabla2[[#This Row],[Tipo]]="Genérico",Tabla2[[#This Row],[Orden]]+1000,Tabla2[[#This Row],[Orden]])</f>
        <v>336</v>
      </c>
    </row>
    <row r="340" spans="2:13" x14ac:dyDescent="0.3">
      <c r="B340" s="13">
        <f>+IFERROR(VLOOKUP(Tabla2[[#This Row],[key]],TD!$A$4:$C$500,2,0),"SC")</f>
        <v>272</v>
      </c>
      <c r="C340" t="s">
        <v>39693</v>
      </c>
      <c r="D340" t="s">
        <v>28838</v>
      </c>
      <c r="E340" t="s">
        <v>39593</v>
      </c>
      <c r="F340" t="s">
        <v>40728</v>
      </c>
      <c r="G340" s="2">
        <f>+IFERROR(VLOOKUP(Tabla2[[#This Row],[key]],TD!$A$4:$C$500,3,0),"SC")</f>
        <v>20</v>
      </c>
      <c r="I340" t="str">
        <f>+IFERROR(VLOOKUP(Tabla2[[#This Row],[Grupo]],grupo[],2,0),"Pendiente")</f>
        <v>10</v>
      </c>
      <c r="J340" t="str">
        <f>+IFERROR(VLOOKUP(Tabla2[[#This Row],[Tipo]],Tabla4[],2,0),"Pendiente")</f>
        <v>05</v>
      </c>
      <c r="K340" t="str">
        <f>+Tabla2[[#This Row],[idgrupo]]&amp;"-"&amp;Tabla2[[#This Row],[idtipo]]</f>
        <v>10-05</v>
      </c>
      <c r="L340">
        <f>+L339+1</f>
        <v>337</v>
      </c>
      <c r="M340">
        <f>+IF(Tabla2[[#This Row],[Tipo]]="Genérico",Tabla2[[#This Row],[Orden]]+1000,Tabla2[[#This Row],[Orden]])</f>
        <v>337</v>
      </c>
    </row>
    <row r="341" spans="2:13" x14ac:dyDescent="0.3">
      <c r="B341" s="13">
        <f>+IFERROR(VLOOKUP(Tabla2[[#This Row],[key]],TD!$A$4:$C$500,2,0),"SC")</f>
        <v>273</v>
      </c>
      <c r="C341" t="s">
        <v>39736</v>
      </c>
      <c r="D341" t="s">
        <v>28838</v>
      </c>
      <c r="E341" t="s">
        <v>39593</v>
      </c>
      <c r="F341" t="s">
        <v>40671</v>
      </c>
      <c r="G341" s="2">
        <f>+IFERROR(VLOOKUP(Tabla2[[#This Row],[key]],TD!$A$4:$C$500,3,0),"SC")</f>
        <v>6</v>
      </c>
      <c r="I341" t="str">
        <f>+IFERROR(VLOOKUP(Tabla2[[#This Row],[Grupo]],grupo[],2,0),"Pendiente")</f>
        <v>10</v>
      </c>
      <c r="J341" t="str">
        <f>+IFERROR(VLOOKUP(Tabla2[[#This Row],[Tipo]],Tabla4[],2,0),"Pendiente")</f>
        <v>05</v>
      </c>
      <c r="K341" t="str">
        <f>+Tabla2[[#This Row],[idgrupo]]&amp;"-"&amp;Tabla2[[#This Row],[idtipo]]</f>
        <v>10-05</v>
      </c>
      <c r="L341">
        <f>+L340+1</f>
        <v>338</v>
      </c>
      <c r="M341">
        <f>+IF(Tabla2[[#This Row],[Tipo]]="Genérico",Tabla2[[#This Row],[Orden]]+1000,Tabla2[[#This Row],[Orden]])</f>
        <v>338</v>
      </c>
    </row>
    <row r="342" spans="2:13" x14ac:dyDescent="0.3">
      <c r="B342" s="13">
        <f>+IFERROR(VLOOKUP(Tabla2[[#This Row],[key]],TD!$A$4:$C$500,2,0),"SC")</f>
        <v>274</v>
      </c>
      <c r="C342" t="s">
        <v>27065</v>
      </c>
      <c r="D342" t="s">
        <v>28838</v>
      </c>
      <c r="E342" t="s">
        <v>39593</v>
      </c>
      <c r="G342" s="2">
        <f>+IFERROR(VLOOKUP(Tabla2[[#This Row],[key]],TD!$A$4:$C$500,3,0),"SC")</f>
        <v>34</v>
      </c>
      <c r="I342" t="str">
        <f>+IFERROR(VLOOKUP(Tabla2[[#This Row],[Grupo]],grupo[],2,0),"Pendiente")</f>
        <v>10</v>
      </c>
      <c r="J342" t="str">
        <f>+IFERROR(VLOOKUP(Tabla2[[#This Row],[Tipo]],Tabla4[],2,0),"Pendiente")</f>
        <v>05</v>
      </c>
      <c r="K342" t="str">
        <f>+Tabla2[[#This Row],[idgrupo]]&amp;"-"&amp;Tabla2[[#This Row],[idtipo]]</f>
        <v>10-05</v>
      </c>
      <c r="L342">
        <f>+L341+1</f>
        <v>339</v>
      </c>
      <c r="M342">
        <f>+IF(Tabla2[[#This Row],[Tipo]]="Genérico",Tabla2[[#This Row],[Orden]]+1000,Tabla2[[#This Row],[Orden]])</f>
        <v>339</v>
      </c>
    </row>
    <row r="343" spans="2:13" x14ac:dyDescent="0.3">
      <c r="B343" s="13">
        <f>+IFERROR(VLOOKUP(Tabla2[[#This Row],[key]],TD!$A$4:$C$500,2,0),"SC")</f>
        <v>275</v>
      </c>
      <c r="C343" t="s">
        <v>40700</v>
      </c>
      <c r="D343" t="s">
        <v>28838</v>
      </c>
      <c r="E343" t="s">
        <v>39593</v>
      </c>
      <c r="F343" t="s">
        <v>28745</v>
      </c>
      <c r="G343" s="2">
        <f>+IFERROR(VLOOKUP(Tabla2[[#This Row],[key]],TD!$A$4:$C$500,3,0),"SC")</f>
        <v>5</v>
      </c>
      <c r="I343" t="str">
        <f>+IFERROR(VLOOKUP(Tabla2[[#This Row],[Grupo]],grupo[],2,0),"Pendiente")</f>
        <v>10</v>
      </c>
      <c r="J343" t="str">
        <f>+IFERROR(VLOOKUP(Tabla2[[#This Row],[Tipo]],Tabla4[],2,0),"Pendiente")</f>
        <v>05</v>
      </c>
      <c r="K343" t="str">
        <f>+Tabla2[[#This Row],[idgrupo]]&amp;"-"&amp;Tabla2[[#This Row],[idtipo]]</f>
        <v>10-05</v>
      </c>
      <c r="L343">
        <f>+L342+1</f>
        <v>340</v>
      </c>
      <c r="M343">
        <f>+IF(Tabla2[[#This Row],[Tipo]]="Genérico",Tabla2[[#This Row],[Orden]]+1000,Tabla2[[#This Row],[Orden]])</f>
        <v>340</v>
      </c>
    </row>
    <row r="344" spans="2:13" x14ac:dyDescent="0.3">
      <c r="B344" s="13">
        <f>+IFERROR(VLOOKUP(Tabla2[[#This Row],[key]],TD!$A$4:$C$500,2,0),"SC")</f>
        <v>276</v>
      </c>
      <c r="C344" t="s">
        <v>39714</v>
      </c>
      <c r="D344" t="s">
        <v>28838</v>
      </c>
      <c r="E344" t="s">
        <v>39593</v>
      </c>
      <c r="F344" t="s">
        <v>28853</v>
      </c>
      <c r="G344" s="2">
        <f>+IFERROR(VLOOKUP(Tabla2[[#This Row],[key]],TD!$A$4:$C$500,3,0),"SC")</f>
        <v>20</v>
      </c>
      <c r="I344" t="str">
        <f>+IFERROR(VLOOKUP(Tabla2[[#This Row],[Grupo]],grupo[],2,0),"Pendiente")</f>
        <v>10</v>
      </c>
      <c r="J344" t="str">
        <f>+IFERROR(VLOOKUP(Tabla2[[#This Row],[Tipo]],Tabla4[],2,0),"Pendiente")</f>
        <v>05</v>
      </c>
      <c r="K344" t="str">
        <f>+Tabla2[[#This Row],[idgrupo]]&amp;"-"&amp;Tabla2[[#This Row],[idtipo]]</f>
        <v>10-05</v>
      </c>
      <c r="L344">
        <f>+L343+1</f>
        <v>341</v>
      </c>
      <c r="M344">
        <f>+IF(Tabla2[[#This Row],[Tipo]]="Genérico",Tabla2[[#This Row],[Orden]]+1000,Tabla2[[#This Row],[Orden]])</f>
        <v>341</v>
      </c>
    </row>
    <row r="345" spans="2:13" x14ac:dyDescent="0.3">
      <c r="B345" s="13">
        <f>+IFERROR(VLOOKUP(Tabla2[[#This Row],[key]],TD!$A$4:$C$500,2,0),"SC")</f>
        <v>277</v>
      </c>
      <c r="C345" t="s">
        <v>39613</v>
      </c>
      <c r="D345" t="s">
        <v>28838</v>
      </c>
      <c r="E345" t="s">
        <v>39593</v>
      </c>
      <c r="F345" t="s">
        <v>40729</v>
      </c>
      <c r="G345" s="2">
        <f>+IFERROR(VLOOKUP(Tabla2[[#This Row],[key]],TD!$A$4:$C$500,3,0),"SC")</f>
        <v>7</v>
      </c>
      <c r="I345" t="str">
        <f>+IFERROR(VLOOKUP(Tabla2[[#This Row],[Grupo]],grupo[],2,0),"Pendiente")</f>
        <v>10</v>
      </c>
      <c r="J345" t="str">
        <f>+IFERROR(VLOOKUP(Tabla2[[#This Row],[Tipo]],Tabla4[],2,0),"Pendiente")</f>
        <v>05</v>
      </c>
      <c r="K345" t="str">
        <f>+Tabla2[[#This Row],[idgrupo]]&amp;"-"&amp;Tabla2[[#This Row],[idtipo]]</f>
        <v>10-05</v>
      </c>
      <c r="L345">
        <f>+L344+1</f>
        <v>342</v>
      </c>
      <c r="M345">
        <f>+IF(Tabla2[[#This Row],[Tipo]]="Genérico",Tabla2[[#This Row],[Orden]]+1000,Tabla2[[#This Row],[Orden]])</f>
        <v>342</v>
      </c>
    </row>
    <row r="346" spans="2:13" x14ac:dyDescent="0.3">
      <c r="B346" s="13" t="str">
        <f>+IFERROR(VLOOKUP(Tabla2[[#This Row],[key]],TD!$A$4:$C$500,2,0),"SC")</f>
        <v>SC</v>
      </c>
      <c r="C346" t="s">
        <v>40722</v>
      </c>
      <c r="D346" t="s">
        <v>28838</v>
      </c>
      <c r="E346" t="s">
        <v>39593</v>
      </c>
      <c r="F346" t="s">
        <v>40723</v>
      </c>
      <c r="G346" s="2" t="str">
        <f>+IFERROR(VLOOKUP(Tabla2[[#This Row],[key]],TD!$A$4:$C$500,3,0),"SC")</f>
        <v>SC</v>
      </c>
      <c r="I346" t="str">
        <f>+IFERROR(VLOOKUP(Tabla2[[#This Row],[Grupo]],grupo[],2,0),"Pendiente")</f>
        <v>10</v>
      </c>
      <c r="J346" t="str">
        <f>+IFERROR(VLOOKUP(Tabla2[[#This Row],[Tipo]],Tabla4[],2,0),"Pendiente")</f>
        <v>05</v>
      </c>
      <c r="K346" t="str">
        <f>+Tabla2[[#This Row],[idgrupo]]&amp;"-"&amp;Tabla2[[#This Row],[idtipo]]</f>
        <v>10-05</v>
      </c>
      <c r="L346">
        <f>+L345+1</f>
        <v>343</v>
      </c>
      <c r="M346">
        <f>+IF(Tabla2[[#This Row],[Tipo]]="Genérico",Tabla2[[#This Row],[Orden]]+1000,Tabla2[[#This Row],[Orden]])</f>
        <v>343</v>
      </c>
    </row>
    <row r="347" spans="2:13" x14ac:dyDescent="0.3">
      <c r="B347" s="13">
        <f>+IFERROR(VLOOKUP(Tabla2[[#This Row],[key]],TD!$A$4:$C$500,2,0),"SC")</f>
        <v>278</v>
      </c>
      <c r="C347" t="s">
        <v>39696</v>
      </c>
      <c r="D347" t="s">
        <v>28838</v>
      </c>
      <c r="E347" t="s">
        <v>39593</v>
      </c>
      <c r="F347" t="s">
        <v>40730</v>
      </c>
      <c r="G347" s="2">
        <f>+IFERROR(VLOOKUP(Tabla2[[#This Row],[key]],TD!$A$4:$C$500,3,0),"SC")</f>
        <v>3</v>
      </c>
      <c r="I347" t="str">
        <f>+IFERROR(VLOOKUP(Tabla2[[#This Row],[Grupo]],grupo[],2,0),"Pendiente")</f>
        <v>10</v>
      </c>
      <c r="J347" t="str">
        <f>+IFERROR(VLOOKUP(Tabla2[[#This Row],[Tipo]],Tabla4[],2,0),"Pendiente")</f>
        <v>05</v>
      </c>
      <c r="K347" t="str">
        <f>+Tabla2[[#This Row],[idgrupo]]&amp;"-"&amp;Tabla2[[#This Row],[idtipo]]</f>
        <v>10-05</v>
      </c>
      <c r="L347">
        <f>+L346+1</f>
        <v>344</v>
      </c>
      <c r="M347">
        <f>+IF(Tabla2[[#This Row],[Tipo]]="Genérico",Tabla2[[#This Row],[Orden]]+1000,Tabla2[[#This Row],[Orden]])</f>
        <v>344</v>
      </c>
    </row>
    <row r="348" spans="2:13" x14ac:dyDescent="0.3">
      <c r="B348" s="13">
        <f>+IFERROR(VLOOKUP(Tabla2[[#This Row],[key]],TD!$A$4:$C$500,2,0),"SC")</f>
        <v>279</v>
      </c>
      <c r="C348" t="s">
        <v>28703</v>
      </c>
      <c r="D348" t="s">
        <v>40734</v>
      </c>
      <c r="E348" t="s">
        <v>39593</v>
      </c>
      <c r="F348">
        <v>0</v>
      </c>
      <c r="G348" s="2">
        <f>+IFERROR(VLOOKUP(Tabla2[[#This Row],[key]],TD!$A$4:$C$500,3,0),"SC")</f>
        <v>50</v>
      </c>
      <c r="I348" t="str">
        <f>+IFERROR(VLOOKUP(Tabla2[[#This Row],[Grupo]],grupo[],2,0),"Pendiente")</f>
        <v>10</v>
      </c>
      <c r="J348" t="str">
        <f>+IFERROR(VLOOKUP(Tabla2[[#This Row],[Tipo]],Tabla4[],2,0),"Pendiente")</f>
        <v>06</v>
      </c>
      <c r="K348" t="str">
        <f>+Tabla2[[#This Row],[idgrupo]]&amp;"-"&amp;Tabla2[[#This Row],[idtipo]]</f>
        <v>10-06</v>
      </c>
      <c r="L348">
        <f>+L347+1</f>
        <v>345</v>
      </c>
      <c r="M348">
        <f>+IF(Tabla2[[#This Row],[Tipo]]="Genérico",Tabla2[[#This Row],[Orden]]+1000,Tabla2[[#This Row],[Orden]])</f>
        <v>345</v>
      </c>
    </row>
    <row r="349" spans="2:13" x14ac:dyDescent="0.3">
      <c r="B349" s="13">
        <f>+IFERROR(VLOOKUP(Tabla2[[#This Row],[key]],TD!$A$4:$C$500,2,0),"SC")</f>
        <v>280</v>
      </c>
      <c r="C349" t="s">
        <v>39703</v>
      </c>
      <c r="D349" t="s">
        <v>40734</v>
      </c>
      <c r="E349" t="s">
        <v>39593</v>
      </c>
      <c r="F349" t="s">
        <v>40716</v>
      </c>
      <c r="G349" s="2">
        <f>+IFERROR(VLOOKUP(Tabla2[[#This Row],[key]],TD!$A$4:$C$500,3,0),"SC")</f>
        <v>16</v>
      </c>
      <c r="I349" t="str">
        <f>+IFERROR(VLOOKUP(Tabla2[[#This Row],[Grupo]],grupo[],2,0),"Pendiente")</f>
        <v>10</v>
      </c>
      <c r="J349" t="str">
        <f>+IFERROR(VLOOKUP(Tabla2[[#This Row],[Tipo]],Tabla4[],2,0),"Pendiente")</f>
        <v>06</v>
      </c>
      <c r="K349" t="str">
        <f>+Tabla2[[#This Row],[idgrupo]]&amp;"-"&amp;Tabla2[[#This Row],[idtipo]]</f>
        <v>10-06</v>
      </c>
      <c r="L349">
        <f>+L348+1</f>
        <v>346</v>
      </c>
      <c r="M349">
        <f>+IF(Tabla2[[#This Row],[Tipo]]="Genérico",Tabla2[[#This Row],[Orden]]+1000,Tabla2[[#This Row],[Orden]])</f>
        <v>346</v>
      </c>
    </row>
    <row r="350" spans="2:13" x14ac:dyDescent="0.3">
      <c r="B350" s="13">
        <f>+IFERROR(VLOOKUP(Tabla2[[#This Row],[key]],TD!$A$4:$C$500,2,0),"SC")</f>
        <v>281</v>
      </c>
      <c r="C350" t="s">
        <v>39626</v>
      </c>
      <c r="D350" t="s">
        <v>40734</v>
      </c>
      <c r="E350" t="s">
        <v>39593</v>
      </c>
      <c r="F350" t="s">
        <v>40753</v>
      </c>
      <c r="G350" s="2">
        <f>+IFERROR(VLOOKUP(Tabla2[[#This Row],[key]],TD!$A$4:$C$500,3,0),"SC")</f>
        <v>19</v>
      </c>
      <c r="I350" t="str">
        <f>+IFERROR(VLOOKUP(Tabla2[[#This Row],[Grupo]],grupo[],2,0),"Pendiente")</f>
        <v>10</v>
      </c>
      <c r="J350" t="str">
        <f>+IFERROR(VLOOKUP(Tabla2[[#This Row],[Tipo]],Tabla4[],2,0),"Pendiente")</f>
        <v>06</v>
      </c>
      <c r="K350" t="str">
        <f>+Tabla2[[#This Row],[idgrupo]]&amp;"-"&amp;Tabla2[[#This Row],[idtipo]]</f>
        <v>10-06</v>
      </c>
      <c r="L350">
        <f>+L349+1</f>
        <v>347</v>
      </c>
      <c r="M350">
        <f>+IF(Tabla2[[#This Row],[Tipo]]="Genérico",Tabla2[[#This Row],[Orden]]+1000,Tabla2[[#This Row],[Orden]])</f>
        <v>347</v>
      </c>
    </row>
    <row r="351" spans="2:13" x14ac:dyDescent="0.3">
      <c r="B351" s="13">
        <f>+IFERROR(VLOOKUP(Tabla2[[#This Row],[key]],TD!$A$4:$C$500,2,0),"SC")</f>
        <v>282</v>
      </c>
      <c r="C351" t="s">
        <v>39684</v>
      </c>
      <c r="D351" t="s">
        <v>40734</v>
      </c>
      <c r="E351" t="s">
        <v>39593</v>
      </c>
      <c r="F351" t="s">
        <v>40753</v>
      </c>
      <c r="G351" s="2">
        <f>+IFERROR(VLOOKUP(Tabla2[[#This Row],[key]],TD!$A$4:$C$500,3,0),"SC")</f>
        <v>7</v>
      </c>
      <c r="I351" t="str">
        <f>+IFERROR(VLOOKUP(Tabla2[[#This Row],[Grupo]],grupo[],2,0),"Pendiente")</f>
        <v>10</v>
      </c>
      <c r="J351" t="str">
        <f>+IFERROR(VLOOKUP(Tabla2[[#This Row],[Tipo]],Tabla4[],2,0),"Pendiente")</f>
        <v>06</v>
      </c>
      <c r="K351" t="str">
        <f>+Tabla2[[#This Row],[idgrupo]]&amp;"-"&amp;Tabla2[[#This Row],[idtipo]]</f>
        <v>10-06</v>
      </c>
      <c r="L351">
        <f>+L350+1</f>
        <v>348</v>
      </c>
      <c r="M351">
        <f>+IF(Tabla2[[#This Row],[Tipo]]="Genérico",Tabla2[[#This Row],[Orden]]+1000,Tabla2[[#This Row],[Orden]])</f>
        <v>348</v>
      </c>
    </row>
    <row r="352" spans="2:13" x14ac:dyDescent="0.3">
      <c r="B352" s="13">
        <f>+IFERROR(VLOOKUP(Tabla2[[#This Row],[key]],TD!$A$4:$C$500,2,0),"SC")</f>
        <v>283</v>
      </c>
      <c r="C352" t="s">
        <v>39654</v>
      </c>
      <c r="D352" t="s">
        <v>40734</v>
      </c>
      <c r="E352" t="s">
        <v>39593</v>
      </c>
      <c r="F352" t="s">
        <v>40720</v>
      </c>
      <c r="G352" s="2">
        <f>+IFERROR(VLOOKUP(Tabla2[[#This Row],[key]],TD!$A$4:$C$500,3,0),"SC")</f>
        <v>12</v>
      </c>
      <c r="I352" t="str">
        <f>+IFERROR(VLOOKUP(Tabla2[[#This Row],[Grupo]],grupo[],2,0),"Pendiente")</f>
        <v>10</v>
      </c>
      <c r="J352" t="str">
        <f>+IFERROR(VLOOKUP(Tabla2[[#This Row],[Tipo]],Tabla4[],2,0),"Pendiente")</f>
        <v>06</v>
      </c>
      <c r="K352" t="str">
        <f>+Tabla2[[#This Row],[idgrupo]]&amp;"-"&amp;Tabla2[[#This Row],[idtipo]]</f>
        <v>10-06</v>
      </c>
      <c r="L352">
        <f>+L351+1</f>
        <v>349</v>
      </c>
      <c r="M352">
        <f>+IF(Tabla2[[#This Row],[Tipo]]="Genérico",Tabla2[[#This Row],[Orden]]+1000,Tabla2[[#This Row],[Orden]])</f>
        <v>349</v>
      </c>
    </row>
    <row r="353" spans="2:13" x14ac:dyDescent="0.3">
      <c r="B353" s="13">
        <f>+IFERROR(VLOOKUP(Tabla2[[#This Row],[key]],TD!$A$4:$C$500,2,0),"SC")</f>
        <v>284</v>
      </c>
      <c r="C353" t="s">
        <v>39622</v>
      </c>
      <c r="D353" t="s">
        <v>40734</v>
      </c>
      <c r="E353" t="s">
        <v>39593</v>
      </c>
      <c r="F353" t="s">
        <v>28853</v>
      </c>
      <c r="G353" s="2">
        <f>+IFERROR(VLOOKUP(Tabla2[[#This Row],[key]],TD!$A$4:$C$500,3,0),"SC")</f>
        <v>59</v>
      </c>
      <c r="I353" t="str">
        <f>+IFERROR(VLOOKUP(Tabla2[[#This Row],[Grupo]],grupo[],2,0),"Pendiente")</f>
        <v>10</v>
      </c>
      <c r="J353" t="str">
        <f>+IFERROR(VLOOKUP(Tabla2[[#This Row],[Tipo]],Tabla4[],2,0),"Pendiente")</f>
        <v>06</v>
      </c>
      <c r="K353" t="str">
        <f>+Tabla2[[#This Row],[idgrupo]]&amp;"-"&amp;Tabla2[[#This Row],[idtipo]]</f>
        <v>10-06</v>
      </c>
      <c r="L353">
        <f>+L352+1</f>
        <v>350</v>
      </c>
      <c r="M353">
        <f>+IF(Tabla2[[#This Row],[Tipo]]="Genérico",Tabla2[[#This Row],[Orden]]+1000,Tabla2[[#This Row],[Orden]])</f>
        <v>350</v>
      </c>
    </row>
    <row r="354" spans="2:13" x14ac:dyDescent="0.3">
      <c r="B354" s="13">
        <f>+IFERROR(VLOOKUP(Tabla2[[#This Row],[key]],TD!$A$4:$C$500,2,0),"SC")</f>
        <v>285</v>
      </c>
      <c r="C354" t="s">
        <v>28692</v>
      </c>
      <c r="E354" t="s">
        <v>39593</v>
      </c>
      <c r="F354">
        <v>0</v>
      </c>
      <c r="G354" s="2">
        <f>+IFERROR(VLOOKUP(Tabla2[[#This Row],[key]],TD!$A$4:$C$500,3,0),"SC")</f>
        <v>336</v>
      </c>
      <c r="I354" t="str">
        <f>+IFERROR(VLOOKUP(Tabla2[[#This Row],[Grupo]],grupo[],2,0),"Pendiente")</f>
        <v>10</v>
      </c>
      <c r="J354" t="str">
        <f>+IFERROR(VLOOKUP(Tabla2[[#This Row],[Tipo]],Tabla4[],2,0),"Pendiente")</f>
        <v>Pendiente</v>
      </c>
      <c r="K354" t="str">
        <f>+Tabla2[[#This Row],[idgrupo]]&amp;"-"&amp;Tabla2[[#This Row],[idtipo]]</f>
        <v>10-Pendiente</v>
      </c>
      <c r="L354">
        <f>+L353+1</f>
        <v>351</v>
      </c>
      <c r="M354">
        <f>+IF(Tabla2[[#This Row],[Tipo]]="Genérico",Tabla2[[#This Row],[Orden]]+1000,Tabla2[[#This Row],[Orden]])</f>
        <v>351</v>
      </c>
    </row>
    <row r="355" spans="2:13" x14ac:dyDescent="0.3">
      <c r="B355" s="13">
        <f>+IFERROR(VLOOKUP(Tabla2[[#This Row],[key]],TD!$A$4:$C$500,2,0),"SC")</f>
        <v>286</v>
      </c>
      <c r="C355" t="s">
        <v>39618</v>
      </c>
      <c r="E355" t="s">
        <v>39593</v>
      </c>
      <c r="G355" s="2">
        <f>+IFERROR(VLOOKUP(Tabla2[[#This Row],[key]],TD!$A$4:$C$500,3,0),"SC")</f>
        <v>12</v>
      </c>
      <c r="I355" t="str">
        <f>+IFERROR(VLOOKUP(Tabla2[[#This Row],[Grupo]],grupo[],2,0),"Pendiente")</f>
        <v>10</v>
      </c>
      <c r="J355" t="str">
        <f>+IFERROR(VLOOKUP(Tabla2[[#This Row],[Tipo]],Tabla4[],2,0),"Pendiente")</f>
        <v>Pendiente</v>
      </c>
      <c r="K355" t="str">
        <f>+Tabla2[[#This Row],[idgrupo]]&amp;"-"&amp;Tabla2[[#This Row],[idtipo]]</f>
        <v>10-Pendiente</v>
      </c>
      <c r="L355">
        <f>+L354+1</f>
        <v>352</v>
      </c>
      <c r="M355">
        <f>+IF(Tabla2[[#This Row],[Tipo]]="Genérico",Tabla2[[#This Row],[Orden]]+1000,Tabla2[[#This Row],[Orden]])</f>
        <v>352</v>
      </c>
    </row>
    <row r="356" spans="2:13" x14ac:dyDescent="0.3">
      <c r="B356" s="13">
        <f>+IFERROR(VLOOKUP(Tabla2[[#This Row],[key]],TD!$A$4:$C$500,2,0),"SC")</f>
        <v>287</v>
      </c>
      <c r="C356" t="s">
        <v>39695</v>
      </c>
      <c r="E356" t="s">
        <v>39593</v>
      </c>
      <c r="G356" s="2">
        <f>+IFERROR(VLOOKUP(Tabla2[[#This Row],[key]],TD!$A$4:$C$500,3,0),"SC")</f>
        <v>2</v>
      </c>
      <c r="I356" t="str">
        <f>+IFERROR(VLOOKUP(Tabla2[[#This Row],[Grupo]],grupo[],2,0),"Pendiente")</f>
        <v>10</v>
      </c>
      <c r="J356" t="str">
        <f>+IFERROR(VLOOKUP(Tabla2[[#This Row],[Tipo]],Tabla4[],2,0),"Pendiente")</f>
        <v>Pendiente</v>
      </c>
      <c r="K356" t="str">
        <f>+Tabla2[[#This Row],[idgrupo]]&amp;"-"&amp;Tabla2[[#This Row],[idtipo]]</f>
        <v>10-Pendiente</v>
      </c>
      <c r="L356">
        <f>+L355+1</f>
        <v>353</v>
      </c>
      <c r="M356">
        <f>+IF(Tabla2[[#This Row],[Tipo]]="Genérico",Tabla2[[#This Row],[Orden]]+1000,Tabla2[[#This Row],[Orden]])</f>
        <v>353</v>
      </c>
    </row>
    <row r="357" spans="2:13" x14ac:dyDescent="0.3">
      <c r="B357" s="13">
        <f>+IFERROR(VLOOKUP(Tabla2[[#This Row],[key]],TD!$A$4:$C$500,2,0),"SC")</f>
        <v>288</v>
      </c>
      <c r="C357" t="s">
        <v>39628</v>
      </c>
      <c r="E357" t="s">
        <v>39593</v>
      </c>
      <c r="G357" s="2">
        <f>+IFERROR(VLOOKUP(Tabla2[[#This Row],[key]],TD!$A$4:$C$500,3,0),"SC")</f>
        <v>92</v>
      </c>
      <c r="I357" t="str">
        <f>+IFERROR(VLOOKUP(Tabla2[[#This Row],[Grupo]],grupo[],2,0),"Pendiente")</f>
        <v>10</v>
      </c>
      <c r="J357" t="str">
        <f>+IFERROR(VLOOKUP(Tabla2[[#This Row],[Tipo]],Tabla4[],2,0),"Pendiente")</f>
        <v>Pendiente</v>
      </c>
      <c r="K357" t="str">
        <f>+Tabla2[[#This Row],[idgrupo]]&amp;"-"&amp;Tabla2[[#This Row],[idtipo]]</f>
        <v>10-Pendiente</v>
      </c>
      <c r="L357">
        <f>+L356+1</f>
        <v>354</v>
      </c>
      <c r="M357">
        <f>+IF(Tabla2[[#This Row],[Tipo]]="Genérico",Tabla2[[#This Row],[Orden]]+1000,Tabla2[[#This Row],[Orden]])</f>
        <v>354</v>
      </c>
    </row>
    <row r="358" spans="2:13" x14ac:dyDescent="0.3">
      <c r="B358" s="13">
        <f>+IFERROR(VLOOKUP(Tabla2[[#This Row],[key]],TD!$A$4:$C$500,2,0),"SC")</f>
        <v>289</v>
      </c>
      <c r="C358" t="s">
        <v>39641</v>
      </c>
      <c r="E358" t="s">
        <v>39593</v>
      </c>
      <c r="G358" s="2">
        <f>+IFERROR(VLOOKUP(Tabla2[[#This Row],[key]],TD!$A$4:$C$500,3,0),"SC")</f>
        <v>18</v>
      </c>
      <c r="I358" t="str">
        <f>+IFERROR(VLOOKUP(Tabla2[[#This Row],[Grupo]],grupo[],2,0),"Pendiente")</f>
        <v>10</v>
      </c>
      <c r="J358" t="str">
        <f>+IFERROR(VLOOKUP(Tabla2[[#This Row],[Tipo]],Tabla4[],2,0),"Pendiente")</f>
        <v>Pendiente</v>
      </c>
      <c r="K358" t="str">
        <f>+Tabla2[[#This Row],[idgrupo]]&amp;"-"&amp;Tabla2[[#This Row],[idtipo]]</f>
        <v>10-Pendiente</v>
      </c>
      <c r="L358">
        <f>+L357+1</f>
        <v>355</v>
      </c>
      <c r="M358">
        <f>+IF(Tabla2[[#This Row],[Tipo]]="Genérico",Tabla2[[#This Row],[Orden]]+1000,Tabla2[[#This Row],[Orden]])</f>
        <v>355</v>
      </c>
    </row>
    <row r="359" spans="2:13" x14ac:dyDescent="0.3">
      <c r="B359" s="13">
        <f>+IFERROR(VLOOKUP(Tabla2[[#This Row],[key]],TD!$A$4:$C$500,2,0),"SC")</f>
        <v>290</v>
      </c>
      <c r="C359" t="s">
        <v>39710</v>
      </c>
      <c r="E359" t="s">
        <v>39593</v>
      </c>
      <c r="G359" s="2">
        <f>+IFERROR(VLOOKUP(Tabla2[[#This Row],[key]],TD!$A$4:$C$500,3,0),"SC")</f>
        <v>2</v>
      </c>
      <c r="I359" t="str">
        <f>+IFERROR(VLOOKUP(Tabla2[[#This Row],[Grupo]],grupo[],2,0),"Pendiente")</f>
        <v>10</v>
      </c>
      <c r="J359" t="str">
        <f>+IFERROR(VLOOKUP(Tabla2[[#This Row],[Tipo]],Tabla4[],2,0),"Pendiente")</f>
        <v>Pendiente</v>
      </c>
      <c r="K359" t="str">
        <f>+Tabla2[[#This Row],[idgrupo]]&amp;"-"&amp;Tabla2[[#This Row],[idtipo]]</f>
        <v>10-Pendiente</v>
      </c>
      <c r="L359">
        <f>+L358+1</f>
        <v>356</v>
      </c>
      <c r="M359">
        <f>+IF(Tabla2[[#This Row],[Tipo]]="Genérico",Tabla2[[#This Row],[Orden]]+1000,Tabla2[[#This Row],[Orden]])</f>
        <v>356</v>
      </c>
    </row>
    <row r="360" spans="2:13" x14ac:dyDescent="0.3">
      <c r="B360" s="13">
        <f>+IFERROR(VLOOKUP(Tabla2[[#This Row],[key]],TD!$A$4:$C$500,2,0),"SC")</f>
        <v>291</v>
      </c>
      <c r="C360" t="s">
        <v>39667</v>
      </c>
      <c r="E360" t="s">
        <v>39593</v>
      </c>
      <c r="G360" s="2">
        <f>+IFERROR(VLOOKUP(Tabla2[[#This Row],[key]],TD!$A$4:$C$500,3,0),"SC")</f>
        <v>12</v>
      </c>
      <c r="I360" t="str">
        <f>+IFERROR(VLOOKUP(Tabla2[[#This Row],[Grupo]],grupo[],2,0),"Pendiente")</f>
        <v>10</v>
      </c>
      <c r="J360" t="str">
        <f>+IFERROR(VLOOKUP(Tabla2[[#This Row],[Tipo]],Tabla4[],2,0),"Pendiente")</f>
        <v>Pendiente</v>
      </c>
      <c r="K360" t="str">
        <f>+Tabla2[[#This Row],[idgrupo]]&amp;"-"&amp;Tabla2[[#This Row],[idtipo]]</f>
        <v>10-Pendiente</v>
      </c>
      <c r="L360">
        <f>+L359+1</f>
        <v>357</v>
      </c>
      <c r="M360">
        <f>+IF(Tabla2[[#This Row],[Tipo]]="Genérico",Tabla2[[#This Row],[Orden]]+1000,Tabla2[[#This Row],[Orden]])</f>
        <v>357</v>
      </c>
    </row>
    <row r="361" spans="2:13" x14ac:dyDescent="0.3">
      <c r="B361" s="13">
        <f>+IFERROR(VLOOKUP(Tabla2[[#This Row],[key]],TD!$A$4:$C$500,2,0),"SC")</f>
        <v>292</v>
      </c>
      <c r="C361" t="s">
        <v>39687</v>
      </c>
      <c r="E361" t="s">
        <v>39593</v>
      </c>
      <c r="G361" s="2">
        <f>+IFERROR(VLOOKUP(Tabla2[[#This Row],[key]],TD!$A$4:$C$500,3,0),"SC")</f>
        <v>5</v>
      </c>
      <c r="I361" t="str">
        <f>+IFERROR(VLOOKUP(Tabla2[[#This Row],[Grupo]],grupo[],2,0),"Pendiente")</f>
        <v>10</v>
      </c>
      <c r="J361" t="str">
        <f>+IFERROR(VLOOKUP(Tabla2[[#This Row],[Tipo]],Tabla4[],2,0),"Pendiente")</f>
        <v>Pendiente</v>
      </c>
      <c r="K361" t="str">
        <f>+Tabla2[[#This Row],[idgrupo]]&amp;"-"&amp;Tabla2[[#This Row],[idtipo]]</f>
        <v>10-Pendiente</v>
      </c>
      <c r="L361">
        <f>+L360+1</f>
        <v>358</v>
      </c>
      <c r="M361">
        <f>+IF(Tabla2[[#This Row],[Tipo]]="Genérico",Tabla2[[#This Row],[Orden]]+1000,Tabla2[[#This Row],[Orden]])</f>
        <v>358</v>
      </c>
    </row>
    <row r="362" spans="2:13" x14ac:dyDescent="0.3">
      <c r="B362" s="13">
        <f>+IFERROR(VLOOKUP(Tabla2[[#This Row],[key]],TD!$A$4:$C$500,2,0),"SC")</f>
        <v>293</v>
      </c>
      <c r="C362" t="s">
        <v>39666</v>
      </c>
      <c r="E362" t="s">
        <v>39593</v>
      </c>
      <c r="G362" s="2">
        <f>+IFERROR(VLOOKUP(Tabla2[[#This Row],[key]],TD!$A$4:$C$500,3,0),"SC")</f>
        <v>17</v>
      </c>
      <c r="I362" t="str">
        <f>+IFERROR(VLOOKUP(Tabla2[[#This Row],[Grupo]],grupo[],2,0),"Pendiente")</f>
        <v>10</v>
      </c>
      <c r="J362" t="str">
        <f>+IFERROR(VLOOKUP(Tabla2[[#This Row],[Tipo]],Tabla4[],2,0),"Pendiente")</f>
        <v>Pendiente</v>
      </c>
      <c r="K362" t="str">
        <f>+Tabla2[[#This Row],[idgrupo]]&amp;"-"&amp;Tabla2[[#This Row],[idtipo]]</f>
        <v>10-Pendiente</v>
      </c>
      <c r="L362">
        <f>+L361+1</f>
        <v>359</v>
      </c>
      <c r="M362">
        <f>+IF(Tabla2[[#This Row],[Tipo]]="Genérico",Tabla2[[#This Row],[Orden]]+1000,Tabla2[[#This Row],[Orden]])</f>
        <v>359</v>
      </c>
    </row>
    <row r="363" spans="2:13" x14ac:dyDescent="0.3">
      <c r="B363" s="13">
        <f>+IFERROR(VLOOKUP(Tabla2[[#This Row],[key]],TD!$A$4:$C$500,2,0),"SC")</f>
        <v>294</v>
      </c>
      <c r="C363" t="s">
        <v>39645</v>
      </c>
      <c r="E363" t="s">
        <v>39593</v>
      </c>
      <c r="G363" s="2">
        <f>+IFERROR(VLOOKUP(Tabla2[[#This Row],[key]],TD!$A$4:$C$500,3,0),"SC")</f>
        <v>18</v>
      </c>
      <c r="I363" t="str">
        <f>+IFERROR(VLOOKUP(Tabla2[[#This Row],[Grupo]],grupo[],2,0),"Pendiente")</f>
        <v>10</v>
      </c>
      <c r="J363" t="str">
        <f>+IFERROR(VLOOKUP(Tabla2[[#This Row],[Tipo]],Tabla4[],2,0),"Pendiente")</f>
        <v>Pendiente</v>
      </c>
      <c r="K363" t="str">
        <f>+Tabla2[[#This Row],[idgrupo]]&amp;"-"&amp;Tabla2[[#This Row],[idtipo]]</f>
        <v>10-Pendiente</v>
      </c>
      <c r="L363">
        <f>+L362+1</f>
        <v>360</v>
      </c>
      <c r="M363">
        <f>+IF(Tabla2[[#This Row],[Tipo]]="Genérico",Tabla2[[#This Row],[Orden]]+1000,Tabla2[[#This Row],[Orden]])</f>
        <v>360</v>
      </c>
    </row>
    <row r="364" spans="2:13" x14ac:dyDescent="0.3">
      <c r="B364" s="13">
        <f>+IFERROR(VLOOKUP(Tabla2[[#This Row],[key]],TD!$A$4:$C$500,2,0),"SC")</f>
        <v>295</v>
      </c>
      <c r="C364" t="s">
        <v>39638</v>
      </c>
      <c r="E364" t="s">
        <v>39593</v>
      </c>
      <c r="G364" s="2">
        <f>+IFERROR(VLOOKUP(Tabla2[[#This Row],[key]],TD!$A$4:$C$500,3,0),"SC")</f>
        <v>6</v>
      </c>
      <c r="I364" t="str">
        <f>+IFERROR(VLOOKUP(Tabla2[[#This Row],[Grupo]],grupo[],2,0),"Pendiente")</f>
        <v>10</v>
      </c>
      <c r="J364" t="str">
        <f>+IFERROR(VLOOKUP(Tabla2[[#This Row],[Tipo]],Tabla4[],2,0),"Pendiente")</f>
        <v>Pendiente</v>
      </c>
      <c r="K364" t="str">
        <f>+Tabla2[[#This Row],[idgrupo]]&amp;"-"&amp;Tabla2[[#This Row],[idtipo]]</f>
        <v>10-Pendiente</v>
      </c>
      <c r="L364">
        <f>+L363+1</f>
        <v>361</v>
      </c>
      <c r="M364">
        <f>+IF(Tabla2[[#This Row],[Tipo]]="Genérico",Tabla2[[#This Row],[Orden]]+1000,Tabla2[[#This Row],[Orden]])</f>
        <v>361</v>
      </c>
    </row>
    <row r="365" spans="2:13" x14ac:dyDescent="0.3">
      <c r="B365" s="13">
        <f>+IFERROR(VLOOKUP(Tabla2[[#This Row],[key]],TD!$A$4:$C$500,2,0),"SC")</f>
        <v>296</v>
      </c>
      <c r="C365" t="s">
        <v>39713</v>
      </c>
      <c r="E365" t="s">
        <v>39593</v>
      </c>
      <c r="G365" s="2">
        <f>+IFERROR(VLOOKUP(Tabla2[[#This Row],[key]],TD!$A$4:$C$500,3,0),"SC")</f>
        <v>9</v>
      </c>
      <c r="I365" t="str">
        <f>+IFERROR(VLOOKUP(Tabla2[[#This Row],[Grupo]],grupo[],2,0),"Pendiente")</f>
        <v>10</v>
      </c>
      <c r="J365" t="str">
        <f>+IFERROR(VLOOKUP(Tabla2[[#This Row],[Tipo]],Tabla4[],2,0),"Pendiente")</f>
        <v>Pendiente</v>
      </c>
      <c r="K365" t="str">
        <f>+Tabla2[[#This Row],[idgrupo]]&amp;"-"&amp;Tabla2[[#This Row],[idtipo]]</f>
        <v>10-Pendiente</v>
      </c>
      <c r="L365">
        <f>+L364+1</f>
        <v>362</v>
      </c>
      <c r="M365">
        <f>+IF(Tabla2[[#This Row],[Tipo]]="Genérico",Tabla2[[#This Row],[Orden]]+1000,Tabla2[[#This Row],[Orden]])</f>
        <v>362</v>
      </c>
    </row>
    <row r="366" spans="2:13" x14ac:dyDescent="0.3">
      <c r="B366" s="13">
        <f>+IFERROR(VLOOKUP(Tabla2[[#This Row],[key]],TD!$A$4:$C$500,2,0),"SC")</f>
        <v>297</v>
      </c>
      <c r="C366" t="s">
        <v>39644</v>
      </c>
      <c r="E366" t="s">
        <v>39593</v>
      </c>
      <c r="G366" s="2">
        <f>+IFERROR(VLOOKUP(Tabla2[[#This Row],[key]],TD!$A$4:$C$500,3,0),"SC")</f>
        <v>10</v>
      </c>
      <c r="I366" t="str">
        <f>+IFERROR(VLOOKUP(Tabla2[[#This Row],[Grupo]],grupo[],2,0),"Pendiente")</f>
        <v>10</v>
      </c>
      <c r="J366" t="str">
        <f>+IFERROR(VLOOKUP(Tabla2[[#This Row],[Tipo]],Tabla4[],2,0),"Pendiente")</f>
        <v>Pendiente</v>
      </c>
      <c r="K366" t="str">
        <f>+Tabla2[[#This Row],[idgrupo]]&amp;"-"&amp;Tabla2[[#This Row],[idtipo]]</f>
        <v>10-Pendiente</v>
      </c>
      <c r="L366">
        <f>+L365+1</f>
        <v>363</v>
      </c>
      <c r="M366">
        <f>+IF(Tabla2[[#This Row],[Tipo]]="Genérico",Tabla2[[#This Row],[Orden]]+1000,Tabla2[[#This Row],[Orden]])</f>
        <v>363</v>
      </c>
    </row>
    <row r="367" spans="2:13" x14ac:dyDescent="0.3">
      <c r="B367" s="13">
        <f>+IFERROR(VLOOKUP(Tabla2[[#This Row],[key]],TD!$A$4:$C$500,2,0),"SC")</f>
        <v>298</v>
      </c>
      <c r="C367" t="s">
        <v>39623</v>
      </c>
      <c r="E367" t="s">
        <v>39593</v>
      </c>
      <c r="G367" s="2">
        <f>+IFERROR(VLOOKUP(Tabla2[[#This Row],[key]],TD!$A$4:$C$500,3,0),"SC")</f>
        <v>10</v>
      </c>
      <c r="I367" t="str">
        <f>+IFERROR(VLOOKUP(Tabla2[[#This Row],[Grupo]],grupo[],2,0),"Pendiente")</f>
        <v>10</v>
      </c>
      <c r="J367" t="str">
        <f>+IFERROR(VLOOKUP(Tabla2[[#This Row],[Tipo]],Tabla4[],2,0),"Pendiente")</f>
        <v>Pendiente</v>
      </c>
      <c r="K367" t="str">
        <f>+Tabla2[[#This Row],[idgrupo]]&amp;"-"&amp;Tabla2[[#This Row],[idtipo]]</f>
        <v>10-Pendiente</v>
      </c>
      <c r="L367">
        <f>+L366+1</f>
        <v>364</v>
      </c>
      <c r="M367">
        <f>+IF(Tabla2[[#This Row],[Tipo]]="Genérico",Tabla2[[#This Row],[Orden]]+1000,Tabla2[[#This Row],[Orden]])</f>
        <v>364</v>
      </c>
    </row>
    <row r="368" spans="2:13" x14ac:dyDescent="0.3">
      <c r="B368" s="13">
        <f>+IFERROR(VLOOKUP(Tabla2[[#This Row],[key]],TD!$A$4:$C$500,2,0),"SC")</f>
        <v>299</v>
      </c>
      <c r="C368" t="s">
        <v>39677</v>
      </c>
      <c r="E368" t="s">
        <v>39593</v>
      </c>
      <c r="G368" s="2">
        <f>+IFERROR(VLOOKUP(Tabla2[[#This Row],[key]],TD!$A$4:$C$500,3,0),"SC")</f>
        <v>35</v>
      </c>
      <c r="I368" t="str">
        <f>+IFERROR(VLOOKUP(Tabla2[[#This Row],[Grupo]],grupo[],2,0),"Pendiente")</f>
        <v>10</v>
      </c>
      <c r="J368" t="str">
        <f>+IFERROR(VLOOKUP(Tabla2[[#This Row],[Tipo]],Tabla4[],2,0),"Pendiente")</f>
        <v>Pendiente</v>
      </c>
      <c r="K368" t="str">
        <f>+Tabla2[[#This Row],[idgrupo]]&amp;"-"&amp;Tabla2[[#This Row],[idtipo]]</f>
        <v>10-Pendiente</v>
      </c>
      <c r="L368">
        <f>+L367+1</f>
        <v>365</v>
      </c>
      <c r="M368">
        <f>+IF(Tabla2[[#This Row],[Tipo]]="Genérico",Tabla2[[#This Row],[Orden]]+1000,Tabla2[[#This Row],[Orden]])</f>
        <v>365</v>
      </c>
    </row>
    <row r="369" spans="2:13" x14ac:dyDescent="0.3">
      <c r="B369" s="13">
        <f>+IFERROR(VLOOKUP(Tabla2[[#This Row],[key]],TD!$A$4:$C$500,2,0),"SC")</f>
        <v>300</v>
      </c>
      <c r="C369" t="s">
        <v>39712</v>
      </c>
      <c r="E369" t="s">
        <v>39593</v>
      </c>
      <c r="G369" s="2">
        <f>+IFERROR(VLOOKUP(Tabla2[[#This Row],[key]],TD!$A$4:$C$500,3,0),"SC")</f>
        <v>11</v>
      </c>
      <c r="I369" t="str">
        <f>+IFERROR(VLOOKUP(Tabla2[[#This Row],[Grupo]],grupo[],2,0),"Pendiente")</f>
        <v>10</v>
      </c>
      <c r="J369" t="str">
        <f>+IFERROR(VLOOKUP(Tabla2[[#This Row],[Tipo]],Tabla4[],2,0),"Pendiente")</f>
        <v>Pendiente</v>
      </c>
      <c r="K369" t="str">
        <f>+Tabla2[[#This Row],[idgrupo]]&amp;"-"&amp;Tabla2[[#This Row],[idtipo]]</f>
        <v>10-Pendiente</v>
      </c>
      <c r="L369">
        <f>+L368+1</f>
        <v>366</v>
      </c>
      <c r="M369">
        <f>+IF(Tabla2[[#This Row],[Tipo]]="Genérico",Tabla2[[#This Row],[Orden]]+1000,Tabla2[[#This Row],[Orden]])</f>
        <v>366</v>
      </c>
    </row>
    <row r="370" spans="2:13" x14ac:dyDescent="0.3">
      <c r="B370" s="13">
        <f>+IFERROR(VLOOKUP(Tabla2[[#This Row],[key]],TD!$A$4:$C$500,2,0),"SC")</f>
        <v>301</v>
      </c>
      <c r="C370" t="s">
        <v>39614</v>
      </c>
      <c r="E370" t="s">
        <v>39593</v>
      </c>
      <c r="G370" s="2">
        <f>+IFERROR(VLOOKUP(Tabla2[[#This Row],[key]],TD!$A$4:$C$500,3,0),"SC")</f>
        <v>37</v>
      </c>
      <c r="I370" t="str">
        <f>+IFERROR(VLOOKUP(Tabla2[[#This Row],[Grupo]],grupo[],2,0),"Pendiente")</f>
        <v>10</v>
      </c>
      <c r="J370" t="str">
        <f>+IFERROR(VLOOKUP(Tabla2[[#This Row],[Tipo]],Tabla4[],2,0),"Pendiente")</f>
        <v>Pendiente</v>
      </c>
      <c r="K370" t="str">
        <f>+Tabla2[[#This Row],[idgrupo]]&amp;"-"&amp;Tabla2[[#This Row],[idtipo]]</f>
        <v>10-Pendiente</v>
      </c>
      <c r="L370">
        <f>+L369+1</f>
        <v>367</v>
      </c>
      <c r="M370">
        <f>+IF(Tabla2[[#This Row],[Tipo]]="Genérico",Tabla2[[#This Row],[Orden]]+1000,Tabla2[[#This Row],[Orden]])</f>
        <v>367</v>
      </c>
    </row>
    <row r="371" spans="2:13" x14ac:dyDescent="0.3">
      <c r="B371" s="13">
        <f>+IFERROR(VLOOKUP(Tabla2[[#This Row],[key]],TD!$A$4:$C$500,2,0),"SC")</f>
        <v>302</v>
      </c>
      <c r="C371" t="s">
        <v>28672</v>
      </c>
      <c r="E371" t="s">
        <v>39593</v>
      </c>
      <c r="F371">
        <v>0</v>
      </c>
      <c r="G371" s="2">
        <f>+IFERROR(VLOOKUP(Tabla2[[#This Row],[key]],TD!$A$4:$C$500,3,0),"SC")</f>
        <v>16</v>
      </c>
      <c r="I371" t="str">
        <f>+IFERROR(VLOOKUP(Tabla2[[#This Row],[Grupo]],grupo[],2,0),"Pendiente")</f>
        <v>10</v>
      </c>
      <c r="J371" t="str">
        <f>+IFERROR(VLOOKUP(Tabla2[[#This Row],[Tipo]],Tabla4[],2,0),"Pendiente")</f>
        <v>Pendiente</v>
      </c>
      <c r="K371" t="str">
        <f>+Tabla2[[#This Row],[idgrupo]]&amp;"-"&amp;Tabla2[[#This Row],[idtipo]]</f>
        <v>10-Pendiente</v>
      </c>
      <c r="L371">
        <f>+L370+1</f>
        <v>368</v>
      </c>
      <c r="M371">
        <f>+IF(Tabla2[[#This Row],[Tipo]]="Genérico",Tabla2[[#This Row],[Orden]]+1000,Tabla2[[#This Row],[Orden]])</f>
        <v>368</v>
      </c>
    </row>
    <row r="372" spans="2:13" x14ac:dyDescent="0.3">
      <c r="B372" s="13" t="str">
        <f>+IFERROR(VLOOKUP(Tabla2[[#This Row],[key]],TD!$A$4:$C$500,2,0),"SC")</f>
        <v>SC</v>
      </c>
      <c r="C372" t="s">
        <v>28647</v>
      </c>
      <c r="E372" t="s">
        <v>39593</v>
      </c>
      <c r="F372">
        <v>0</v>
      </c>
      <c r="G372" s="2" t="str">
        <f>+IFERROR(VLOOKUP(Tabla2[[#This Row],[key]],TD!$A$4:$C$500,3,0),"SC")</f>
        <v>SC</v>
      </c>
      <c r="I372" t="str">
        <f>+IFERROR(VLOOKUP(Tabla2[[#This Row],[Grupo]],grupo[],2,0),"Pendiente")</f>
        <v>10</v>
      </c>
      <c r="J372" t="str">
        <f>+IFERROR(VLOOKUP(Tabla2[[#This Row],[Tipo]],Tabla4[],2,0),"Pendiente")</f>
        <v>Pendiente</v>
      </c>
      <c r="K372" t="str">
        <f>+Tabla2[[#This Row],[idgrupo]]&amp;"-"&amp;Tabla2[[#This Row],[idtipo]]</f>
        <v>10-Pendiente</v>
      </c>
      <c r="L372">
        <f>+L371+1</f>
        <v>369</v>
      </c>
      <c r="M372">
        <f>+IF(Tabla2[[#This Row],[Tipo]]="Genérico",Tabla2[[#This Row],[Orden]]+1000,Tabla2[[#This Row],[Orden]])</f>
        <v>369</v>
      </c>
    </row>
    <row r="373" spans="2:13" x14ac:dyDescent="0.3">
      <c r="B373" s="13">
        <f>+IFERROR(VLOOKUP(Tabla2[[#This Row],[key]],TD!$A$4:$C$500,2,0),"SC")</f>
        <v>303</v>
      </c>
      <c r="C373" t="s">
        <v>39624</v>
      </c>
      <c r="E373" t="s">
        <v>39593</v>
      </c>
      <c r="G373" s="2">
        <f>+IFERROR(VLOOKUP(Tabla2[[#This Row],[key]],TD!$A$4:$C$500,3,0),"SC")</f>
        <v>24</v>
      </c>
      <c r="I373" t="str">
        <f>+IFERROR(VLOOKUP(Tabla2[[#This Row],[Grupo]],grupo[],2,0),"Pendiente")</f>
        <v>10</v>
      </c>
      <c r="J373" t="str">
        <f>+IFERROR(VLOOKUP(Tabla2[[#This Row],[Tipo]],Tabla4[],2,0),"Pendiente")</f>
        <v>Pendiente</v>
      </c>
      <c r="K373" t="str">
        <f>+Tabla2[[#This Row],[idgrupo]]&amp;"-"&amp;Tabla2[[#This Row],[idtipo]]</f>
        <v>10-Pendiente</v>
      </c>
      <c r="L373">
        <f>+L372+1</f>
        <v>370</v>
      </c>
      <c r="M373">
        <f>+IF(Tabla2[[#This Row],[Tipo]]="Genérico",Tabla2[[#This Row],[Orden]]+1000,Tabla2[[#This Row],[Orden]])</f>
        <v>370</v>
      </c>
    </row>
    <row r="374" spans="2:13" x14ac:dyDescent="0.3">
      <c r="B374" s="13">
        <f>+IFERROR(VLOOKUP(Tabla2[[#This Row],[key]],TD!$A$4:$C$500,2,0),"SC")</f>
        <v>304</v>
      </c>
      <c r="C374" t="s">
        <v>39735</v>
      </c>
      <c r="E374" t="s">
        <v>39593</v>
      </c>
      <c r="G374" s="2">
        <f>+IFERROR(VLOOKUP(Tabla2[[#This Row],[key]],TD!$A$4:$C$500,3,0),"SC")</f>
        <v>2</v>
      </c>
      <c r="I374" t="str">
        <f>+IFERROR(VLOOKUP(Tabla2[[#This Row],[Grupo]],grupo[],2,0),"Pendiente")</f>
        <v>10</v>
      </c>
      <c r="J374" t="str">
        <f>+IFERROR(VLOOKUP(Tabla2[[#This Row],[Tipo]],Tabla4[],2,0),"Pendiente")</f>
        <v>Pendiente</v>
      </c>
      <c r="K374" t="str">
        <f>+Tabla2[[#This Row],[idgrupo]]&amp;"-"&amp;Tabla2[[#This Row],[idtipo]]</f>
        <v>10-Pendiente</v>
      </c>
      <c r="L374">
        <f>+L373+1</f>
        <v>371</v>
      </c>
      <c r="M374">
        <f>+IF(Tabla2[[#This Row],[Tipo]]="Genérico",Tabla2[[#This Row],[Orden]]+1000,Tabla2[[#This Row],[Orden]])</f>
        <v>371</v>
      </c>
    </row>
    <row r="375" spans="2:13" x14ac:dyDescent="0.3">
      <c r="B375" s="13">
        <f>+IFERROR(VLOOKUP(Tabla2[[#This Row],[key]],TD!$A$4:$C$500,2,0),"SC")</f>
        <v>305</v>
      </c>
      <c r="C375" t="s">
        <v>39619</v>
      </c>
      <c r="E375" t="s">
        <v>39593</v>
      </c>
      <c r="G375" s="2">
        <f>+IFERROR(VLOOKUP(Tabla2[[#This Row],[key]],TD!$A$4:$C$500,3,0),"SC")</f>
        <v>15</v>
      </c>
      <c r="I375" t="str">
        <f>+IFERROR(VLOOKUP(Tabla2[[#This Row],[Grupo]],grupo[],2,0),"Pendiente")</f>
        <v>10</v>
      </c>
      <c r="J375" t="str">
        <f>+IFERROR(VLOOKUP(Tabla2[[#This Row],[Tipo]],Tabla4[],2,0),"Pendiente")</f>
        <v>Pendiente</v>
      </c>
      <c r="K375" t="str">
        <f>+Tabla2[[#This Row],[idgrupo]]&amp;"-"&amp;Tabla2[[#This Row],[idtipo]]</f>
        <v>10-Pendiente</v>
      </c>
      <c r="L375">
        <f>+L374+1</f>
        <v>372</v>
      </c>
      <c r="M375">
        <f>+IF(Tabla2[[#This Row],[Tipo]]="Genérico",Tabla2[[#This Row],[Orden]]+1000,Tabla2[[#This Row],[Orden]])</f>
        <v>372</v>
      </c>
    </row>
    <row r="376" spans="2:13" x14ac:dyDescent="0.3">
      <c r="B376" s="13">
        <f>+IFERROR(VLOOKUP(Tabla2[[#This Row],[key]],TD!$A$4:$C$500,2,0),"SC")</f>
        <v>306</v>
      </c>
      <c r="C376" t="s">
        <v>39658</v>
      </c>
      <c r="E376" t="s">
        <v>39593</v>
      </c>
      <c r="G376" s="2">
        <f>+IFERROR(VLOOKUP(Tabla2[[#This Row],[key]],TD!$A$4:$C$500,3,0),"SC")</f>
        <v>4</v>
      </c>
      <c r="I376" t="str">
        <f>+IFERROR(VLOOKUP(Tabla2[[#This Row],[Grupo]],grupo[],2,0),"Pendiente")</f>
        <v>10</v>
      </c>
      <c r="J376" t="str">
        <f>+IFERROR(VLOOKUP(Tabla2[[#This Row],[Tipo]],Tabla4[],2,0),"Pendiente")</f>
        <v>Pendiente</v>
      </c>
      <c r="K376" t="str">
        <f>+Tabla2[[#This Row],[idgrupo]]&amp;"-"&amp;Tabla2[[#This Row],[idtipo]]</f>
        <v>10-Pendiente</v>
      </c>
      <c r="L376">
        <f>+L375+1</f>
        <v>373</v>
      </c>
      <c r="M376">
        <f>+IF(Tabla2[[#This Row],[Tipo]]="Genérico",Tabla2[[#This Row],[Orden]]+1000,Tabla2[[#This Row],[Orden]])</f>
        <v>373</v>
      </c>
    </row>
    <row r="377" spans="2:13" x14ac:dyDescent="0.3">
      <c r="B377" s="13">
        <f>+IFERROR(VLOOKUP(Tabla2[[#This Row],[key]],TD!$A$4:$C$500,2,0),"SC")</f>
        <v>307</v>
      </c>
      <c r="C377" t="s">
        <v>39670</v>
      </c>
      <c r="E377" t="s">
        <v>39593</v>
      </c>
      <c r="G377" s="2">
        <f>+IFERROR(VLOOKUP(Tabla2[[#This Row],[key]],TD!$A$4:$C$500,3,0),"SC")</f>
        <v>41</v>
      </c>
      <c r="I377" t="str">
        <f>+IFERROR(VLOOKUP(Tabla2[[#This Row],[Grupo]],grupo[],2,0),"Pendiente")</f>
        <v>10</v>
      </c>
      <c r="J377" t="str">
        <f>+IFERROR(VLOOKUP(Tabla2[[#This Row],[Tipo]],Tabla4[],2,0),"Pendiente")</f>
        <v>Pendiente</v>
      </c>
      <c r="K377" t="str">
        <f>+Tabla2[[#This Row],[idgrupo]]&amp;"-"&amp;Tabla2[[#This Row],[idtipo]]</f>
        <v>10-Pendiente</v>
      </c>
      <c r="L377">
        <f>+L376+1</f>
        <v>374</v>
      </c>
      <c r="M377">
        <f>+IF(Tabla2[[#This Row],[Tipo]]="Genérico",Tabla2[[#This Row],[Orden]]+1000,Tabla2[[#This Row],[Orden]])</f>
        <v>374</v>
      </c>
    </row>
    <row r="378" spans="2:13" x14ac:dyDescent="0.3">
      <c r="B378" s="13">
        <f>+IFERROR(VLOOKUP(Tabla2[[#This Row],[key]],TD!$A$4:$C$500,2,0),"SC")</f>
        <v>308</v>
      </c>
      <c r="C378" t="s">
        <v>39657</v>
      </c>
      <c r="E378" t="s">
        <v>39593</v>
      </c>
      <c r="G378" s="2">
        <f>+IFERROR(VLOOKUP(Tabla2[[#This Row],[key]],TD!$A$4:$C$500,3,0),"SC")</f>
        <v>23</v>
      </c>
      <c r="I378" t="str">
        <f>+IFERROR(VLOOKUP(Tabla2[[#This Row],[Grupo]],grupo[],2,0),"Pendiente")</f>
        <v>10</v>
      </c>
      <c r="J378" t="str">
        <f>+IFERROR(VLOOKUP(Tabla2[[#This Row],[Tipo]],Tabla4[],2,0),"Pendiente")</f>
        <v>Pendiente</v>
      </c>
      <c r="K378" t="str">
        <f>+Tabla2[[#This Row],[idgrupo]]&amp;"-"&amp;Tabla2[[#This Row],[idtipo]]</f>
        <v>10-Pendiente</v>
      </c>
      <c r="L378">
        <f>+L377+1</f>
        <v>375</v>
      </c>
      <c r="M378">
        <f>+IF(Tabla2[[#This Row],[Tipo]]="Genérico",Tabla2[[#This Row],[Orden]]+1000,Tabla2[[#This Row],[Orden]])</f>
        <v>375</v>
      </c>
    </row>
    <row r="379" spans="2:13" x14ac:dyDescent="0.3">
      <c r="B379" s="13">
        <f>+IFERROR(VLOOKUP(Tabla2[[#This Row],[key]],TD!$A$4:$C$500,2,0),"SC")</f>
        <v>309</v>
      </c>
      <c r="C379" t="s">
        <v>39650</v>
      </c>
      <c r="E379" t="s">
        <v>39593</v>
      </c>
      <c r="G379" s="2">
        <f>+IFERROR(VLOOKUP(Tabla2[[#This Row],[key]],TD!$A$4:$C$500,3,0),"SC")</f>
        <v>27</v>
      </c>
      <c r="I379" t="str">
        <f>+IFERROR(VLOOKUP(Tabla2[[#This Row],[Grupo]],grupo[],2,0),"Pendiente")</f>
        <v>10</v>
      </c>
      <c r="J379" t="str">
        <f>+IFERROR(VLOOKUP(Tabla2[[#This Row],[Tipo]],Tabla4[],2,0),"Pendiente")</f>
        <v>Pendiente</v>
      </c>
      <c r="K379" t="str">
        <f>+Tabla2[[#This Row],[idgrupo]]&amp;"-"&amp;Tabla2[[#This Row],[idtipo]]</f>
        <v>10-Pendiente</v>
      </c>
      <c r="L379">
        <f>+L378+1</f>
        <v>376</v>
      </c>
      <c r="M379">
        <f>+IF(Tabla2[[#This Row],[Tipo]]="Genérico",Tabla2[[#This Row],[Orden]]+1000,Tabla2[[#This Row],[Orden]])</f>
        <v>376</v>
      </c>
    </row>
    <row r="380" spans="2:13" x14ac:dyDescent="0.3">
      <c r="B380" s="13" t="str">
        <f>+IFERROR(VLOOKUP(Tabla2[[#This Row],[key]],TD!$A$4:$C$500,2,0),"SC")</f>
        <v>SC</v>
      </c>
      <c r="C380" t="s">
        <v>39629</v>
      </c>
      <c r="E380" t="s">
        <v>39593</v>
      </c>
      <c r="G380" s="2" t="str">
        <f>+IFERROR(VLOOKUP(Tabla2[[#This Row],[key]],TD!$A$4:$C$500,3,0),"SC")</f>
        <v>SC</v>
      </c>
      <c r="I380" t="str">
        <f>+IFERROR(VLOOKUP(Tabla2[[#This Row],[Grupo]],grupo[],2,0),"Pendiente")</f>
        <v>10</v>
      </c>
      <c r="J380" t="str">
        <f>+IFERROR(VLOOKUP(Tabla2[[#This Row],[Tipo]],Tabla4[],2,0),"Pendiente")</f>
        <v>Pendiente</v>
      </c>
      <c r="K380" t="str">
        <f>+Tabla2[[#This Row],[idgrupo]]&amp;"-"&amp;Tabla2[[#This Row],[idtipo]]</f>
        <v>10-Pendiente</v>
      </c>
      <c r="L380">
        <f>+L379+1</f>
        <v>377</v>
      </c>
      <c r="M380">
        <f>+IF(Tabla2[[#This Row],[Tipo]]="Genérico",Tabla2[[#This Row],[Orden]]+1000,Tabla2[[#This Row],[Orden]])</f>
        <v>377</v>
      </c>
    </row>
    <row r="381" spans="2:13" x14ac:dyDescent="0.3">
      <c r="B381" s="13">
        <f>+IFERROR(VLOOKUP(Tabla2[[#This Row],[key]],TD!$A$4:$C$500,2,0),"SC")</f>
        <v>310</v>
      </c>
      <c r="C381" t="s">
        <v>25769</v>
      </c>
      <c r="E381" t="s">
        <v>39593</v>
      </c>
      <c r="F381" t="s">
        <v>40727</v>
      </c>
      <c r="G381" s="2">
        <f>+IFERROR(VLOOKUP(Tabla2[[#This Row],[key]],TD!$A$4:$C$500,3,0),"SC")</f>
        <v>10</v>
      </c>
      <c r="I381" t="str">
        <f>+IFERROR(VLOOKUP(Tabla2[[#This Row],[Grupo]],grupo[],2,0),"Pendiente")</f>
        <v>10</v>
      </c>
      <c r="J381" t="str">
        <f>+IFERROR(VLOOKUP(Tabla2[[#This Row],[Tipo]],Tabla4[],2,0),"Pendiente")</f>
        <v>Pendiente</v>
      </c>
      <c r="K381" t="str">
        <f>+Tabla2[[#This Row],[idgrupo]]&amp;"-"&amp;Tabla2[[#This Row],[idtipo]]</f>
        <v>10-Pendiente</v>
      </c>
      <c r="L381">
        <f>+L380+1</f>
        <v>378</v>
      </c>
      <c r="M381">
        <f>+IF(Tabla2[[#This Row],[Tipo]]="Genérico",Tabla2[[#This Row],[Orden]]+1000,Tabla2[[#This Row],[Orden]])</f>
        <v>378</v>
      </c>
    </row>
    <row r="382" spans="2:13" x14ac:dyDescent="0.3">
      <c r="B382" s="13" t="str">
        <f>+IFERROR(VLOOKUP(Tabla2[[#This Row],[key]],TD!$A$4:$C$500,2,0),"SC")</f>
        <v>SC</v>
      </c>
      <c r="C382" t="s">
        <v>12095</v>
      </c>
      <c r="E382" t="s">
        <v>39593</v>
      </c>
      <c r="F382">
        <v>0</v>
      </c>
      <c r="G382" s="2" t="str">
        <f>+IFERROR(VLOOKUP(Tabla2[[#This Row],[key]],TD!$A$4:$C$500,3,0),"SC")</f>
        <v>SC</v>
      </c>
      <c r="I382" t="str">
        <f>+IFERROR(VLOOKUP(Tabla2[[#This Row],[Grupo]],grupo[],2,0),"Pendiente")</f>
        <v>10</v>
      </c>
      <c r="J382" t="str">
        <f>+IFERROR(VLOOKUP(Tabla2[[#This Row],[Tipo]],Tabla4[],2,0),"Pendiente")</f>
        <v>Pendiente</v>
      </c>
      <c r="K382" t="str">
        <f>+Tabla2[[#This Row],[idgrupo]]&amp;"-"&amp;Tabla2[[#This Row],[idtipo]]</f>
        <v>10-Pendiente</v>
      </c>
      <c r="L382">
        <f>+L381+1</f>
        <v>379</v>
      </c>
      <c r="M382">
        <f>+IF(Tabla2[[#This Row],[Tipo]]="Genérico",Tabla2[[#This Row],[Orden]]+1000,Tabla2[[#This Row],[Orden]])</f>
        <v>379</v>
      </c>
    </row>
    <row r="383" spans="2:13" x14ac:dyDescent="0.3">
      <c r="B383" s="13">
        <f>+IFERROR(VLOOKUP(Tabla2[[#This Row],[key]],TD!$A$4:$C$500,2,0),"SC")</f>
        <v>311</v>
      </c>
      <c r="C383" t="s">
        <v>22125</v>
      </c>
      <c r="E383" t="s">
        <v>39593</v>
      </c>
      <c r="F383">
        <v>0</v>
      </c>
      <c r="G383" s="2">
        <f>+IFERROR(VLOOKUP(Tabla2[[#This Row],[key]],TD!$A$4:$C$500,3,0),"SC")</f>
        <v>15</v>
      </c>
      <c r="I383" t="str">
        <f>+IFERROR(VLOOKUP(Tabla2[[#This Row],[Grupo]],grupo[],2,0),"Pendiente")</f>
        <v>10</v>
      </c>
      <c r="J383" t="str">
        <f>+IFERROR(VLOOKUP(Tabla2[[#This Row],[Tipo]],Tabla4[],2,0),"Pendiente")</f>
        <v>Pendiente</v>
      </c>
      <c r="K383" t="str">
        <f>+Tabla2[[#This Row],[idgrupo]]&amp;"-"&amp;Tabla2[[#This Row],[idtipo]]</f>
        <v>10-Pendiente</v>
      </c>
      <c r="L383">
        <f>+L382+1</f>
        <v>380</v>
      </c>
      <c r="M383">
        <f>+IF(Tabla2[[#This Row],[Tipo]]="Genérico",Tabla2[[#This Row],[Orden]]+1000,Tabla2[[#This Row],[Orden]])</f>
        <v>380</v>
      </c>
    </row>
    <row r="384" spans="2:13" x14ac:dyDescent="0.3">
      <c r="B384" s="13">
        <f>+IFERROR(VLOOKUP(Tabla2[[#This Row],[key]],TD!$A$4:$C$500,2,0),"SC")</f>
        <v>312</v>
      </c>
      <c r="C384" t="s">
        <v>39659</v>
      </c>
      <c r="E384" t="s">
        <v>39593</v>
      </c>
      <c r="G384" s="2">
        <f>+IFERROR(VLOOKUP(Tabla2[[#This Row],[key]],TD!$A$4:$C$500,3,0),"SC")</f>
        <v>6</v>
      </c>
      <c r="I384" t="str">
        <f>+IFERROR(VLOOKUP(Tabla2[[#This Row],[Grupo]],grupo[],2,0),"Pendiente")</f>
        <v>10</v>
      </c>
      <c r="J384" t="str">
        <f>+IFERROR(VLOOKUP(Tabla2[[#This Row],[Tipo]],Tabla4[],2,0),"Pendiente")</f>
        <v>Pendiente</v>
      </c>
      <c r="K384" t="str">
        <f>+Tabla2[[#This Row],[idgrupo]]&amp;"-"&amp;Tabla2[[#This Row],[idtipo]]</f>
        <v>10-Pendiente</v>
      </c>
      <c r="L384">
        <f>+L383+1</f>
        <v>381</v>
      </c>
      <c r="M384">
        <f>+IF(Tabla2[[#This Row],[Tipo]]="Genérico",Tabla2[[#This Row],[Orden]]+1000,Tabla2[[#This Row],[Orden]])</f>
        <v>381</v>
      </c>
    </row>
    <row r="385" spans="2:13" x14ac:dyDescent="0.3">
      <c r="B385" s="13">
        <f>+IFERROR(VLOOKUP(Tabla2[[#This Row],[key]],TD!$A$4:$C$500,2,0),"SC")</f>
        <v>313</v>
      </c>
      <c r="C385" t="s">
        <v>28705</v>
      </c>
      <c r="E385" t="s">
        <v>39593</v>
      </c>
      <c r="F385">
        <v>0</v>
      </c>
      <c r="G385" s="2">
        <f>+IFERROR(VLOOKUP(Tabla2[[#This Row],[key]],TD!$A$4:$C$500,3,0),"SC")</f>
        <v>224</v>
      </c>
      <c r="I385" t="str">
        <f>+IFERROR(VLOOKUP(Tabla2[[#This Row],[Grupo]],grupo[],2,0),"Pendiente")</f>
        <v>10</v>
      </c>
      <c r="J385" t="str">
        <f>+IFERROR(VLOOKUP(Tabla2[[#This Row],[Tipo]],Tabla4[],2,0),"Pendiente")</f>
        <v>Pendiente</v>
      </c>
      <c r="K385" t="str">
        <f>+Tabla2[[#This Row],[idgrupo]]&amp;"-"&amp;Tabla2[[#This Row],[idtipo]]</f>
        <v>10-Pendiente</v>
      </c>
      <c r="L385">
        <f>+L384+1</f>
        <v>382</v>
      </c>
      <c r="M385">
        <f>+IF(Tabla2[[#This Row],[Tipo]]="Genérico",Tabla2[[#This Row],[Orden]]+1000,Tabla2[[#This Row],[Orden]])</f>
        <v>382</v>
      </c>
    </row>
    <row r="386" spans="2:13" x14ac:dyDescent="0.3">
      <c r="B386" s="13">
        <f>+IFERROR(VLOOKUP(Tabla2[[#This Row],[key]],TD!$A$4:$C$500,2,0),"SC")</f>
        <v>314</v>
      </c>
      <c r="C386" t="s">
        <v>39664</v>
      </c>
      <c r="E386" t="s">
        <v>39593</v>
      </c>
      <c r="G386" s="2">
        <f>+IFERROR(VLOOKUP(Tabla2[[#This Row],[key]],TD!$A$4:$C$500,3,0),"SC")</f>
        <v>9</v>
      </c>
      <c r="I386" t="str">
        <f>+IFERROR(VLOOKUP(Tabla2[[#This Row],[Grupo]],grupo[],2,0),"Pendiente")</f>
        <v>10</v>
      </c>
      <c r="J386" t="str">
        <f>+IFERROR(VLOOKUP(Tabla2[[#This Row],[Tipo]],Tabla4[],2,0),"Pendiente")</f>
        <v>Pendiente</v>
      </c>
      <c r="K386" t="str">
        <f>+Tabla2[[#This Row],[idgrupo]]&amp;"-"&amp;Tabla2[[#This Row],[idtipo]]</f>
        <v>10-Pendiente</v>
      </c>
      <c r="L386">
        <f>+L385+1</f>
        <v>383</v>
      </c>
      <c r="M386">
        <f>+IF(Tabla2[[#This Row],[Tipo]]="Genérico",Tabla2[[#This Row],[Orden]]+1000,Tabla2[[#This Row],[Orden]])</f>
        <v>383</v>
      </c>
    </row>
    <row r="387" spans="2:13" x14ac:dyDescent="0.3">
      <c r="B387" s="13">
        <f>+IFERROR(VLOOKUP(Tabla2[[#This Row],[key]],TD!$A$4:$C$500,2,0),"SC")</f>
        <v>315</v>
      </c>
      <c r="C387" t="s">
        <v>28702</v>
      </c>
      <c r="E387" t="s">
        <v>39593</v>
      </c>
      <c r="F387">
        <v>0</v>
      </c>
      <c r="G387" s="2">
        <f>+IFERROR(VLOOKUP(Tabla2[[#This Row],[key]],TD!$A$4:$C$500,3,0),"SC")</f>
        <v>21</v>
      </c>
      <c r="I387" t="str">
        <f>+IFERROR(VLOOKUP(Tabla2[[#This Row],[Grupo]],grupo[],2,0),"Pendiente")</f>
        <v>10</v>
      </c>
      <c r="J387" t="str">
        <f>+IFERROR(VLOOKUP(Tabla2[[#This Row],[Tipo]],Tabla4[],2,0),"Pendiente")</f>
        <v>Pendiente</v>
      </c>
      <c r="K387" t="str">
        <f>+Tabla2[[#This Row],[idgrupo]]&amp;"-"&amp;Tabla2[[#This Row],[idtipo]]</f>
        <v>10-Pendiente</v>
      </c>
      <c r="L387">
        <f>+L386+1</f>
        <v>384</v>
      </c>
      <c r="M387">
        <f>+IF(Tabla2[[#This Row],[Tipo]]="Genérico",Tabla2[[#This Row],[Orden]]+1000,Tabla2[[#This Row],[Orden]])</f>
        <v>384</v>
      </c>
    </row>
    <row r="388" spans="2:13" x14ac:dyDescent="0.3">
      <c r="B388" s="13">
        <f>+IFERROR(VLOOKUP(Tabla2[[#This Row],[key]],TD!$A$4:$C$500,2,0),"SC")</f>
        <v>316</v>
      </c>
      <c r="C388" t="s">
        <v>39694</v>
      </c>
      <c r="E388" t="s">
        <v>39593</v>
      </c>
      <c r="G388" s="2">
        <f>+IFERROR(VLOOKUP(Tabla2[[#This Row],[key]],TD!$A$4:$C$500,3,0),"SC")</f>
        <v>4</v>
      </c>
      <c r="I388" t="str">
        <f>+IFERROR(VLOOKUP(Tabla2[[#This Row],[Grupo]],grupo[],2,0),"Pendiente")</f>
        <v>10</v>
      </c>
      <c r="J388" t="str">
        <f>+IFERROR(VLOOKUP(Tabla2[[#This Row],[Tipo]],Tabla4[],2,0),"Pendiente")</f>
        <v>Pendiente</v>
      </c>
      <c r="K388" t="str">
        <f>+Tabla2[[#This Row],[idgrupo]]&amp;"-"&amp;Tabla2[[#This Row],[idtipo]]</f>
        <v>10-Pendiente</v>
      </c>
      <c r="L388">
        <f>+L387+1</f>
        <v>385</v>
      </c>
      <c r="M388">
        <f>+IF(Tabla2[[#This Row],[Tipo]]="Genérico",Tabla2[[#This Row],[Orden]]+1000,Tabla2[[#This Row],[Orden]])</f>
        <v>385</v>
      </c>
    </row>
    <row r="389" spans="2:13" x14ac:dyDescent="0.3">
      <c r="B389" s="13">
        <f>+IFERROR(VLOOKUP(Tabla2[[#This Row],[key]],TD!$A$4:$C$500,2,0),"SC")</f>
        <v>317</v>
      </c>
      <c r="C389" t="s">
        <v>39617</v>
      </c>
      <c r="E389" t="s">
        <v>39593</v>
      </c>
      <c r="G389" s="2">
        <f>+IFERROR(VLOOKUP(Tabla2[[#This Row],[key]],TD!$A$4:$C$500,3,0),"SC")</f>
        <v>5</v>
      </c>
      <c r="I389" t="str">
        <f>+IFERROR(VLOOKUP(Tabla2[[#This Row],[Grupo]],grupo[],2,0),"Pendiente")</f>
        <v>10</v>
      </c>
      <c r="J389" t="str">
        <f>+IFERROR(VLOOKUP(Tabla2[[#This Row],[Tipo]],Tabla4[],2,0),"Pendiente")</f>
        <v>Pendiente</v>
      </c>
      <c r="K389" t="str">
        <f>+Tabla2[[#This Row],[idgrupo]]&amp;"-"&amp;Tabla2[[#This Row],[idtipo]]</f>
        <v>10-Pendiente</v>
      </c>
      <c r="L389">
        <f>+L388+1</f>
        <v>386</v>
      </c>
      <c r="M389">
        <f>+IF(Tabla2[[#This Row],[Tipo]]="Genérico",Tabla2[[#This Row],[Orden]]+1000,Tabla2[[#This Row],[Orden]])</f>
        <v>386</v>
      </c>
    </row>
    <row r="390" spans="2:13" x14ac:dyDescent="0.3">
      <c r="B390" s="13">
        <f>+IFERROR(VLOOKUP(Tabla2[[#This Row],[key]],TD!$A$4:$C$500,2,0),"SC")</f>
        <v>318</v>
      </c>
      <c r="C390" t="s">
        <v>39673</v>
      </c>
      <c r="E390" t="s">
        <v>39593</v>
      </c>
      <c r="G390" s="2">
        <f>+IFERROR(VLOOKUP(Tabla2[[#This Row],[key]],TD!$A$4:$C$500,3,0),"SC")</f>
        <v>33</v>
      </c>
      <c r="I390" t="str">
        <f>+IFERROR(VLOOKUP(Tabla2[[#This Row],[Grupo]],grupo[],2,0),"Pendiente")</f>
        <v>10</v>
      </c>
      <c r="J390" t="str">
        <f>+IFERROR(VLOOKUP(Tabla2[[#This Row],[Tipo]],Tabla4[],2,0),"Pendiente")</f>
        <v>Pendiente</v>
      </c>
      <c r="K390" t="str">
        <f>+Tabla2[[#This Row],[idgrupo]]&amp;"-"&amp;Tabla2[[#This Row],[idtipo]]</f>
        <v>10-Pendiente</v>
      </c>
      <c r="L390">
        <f>+L389+1</f>
        <v>387</v>
      </c>
      <c r="M390">
        <f>+IF(Tabla2[[#This Row],[Tipo]]="Genérico",Tabla2[[#This Row],[Orden]]+1000,Tabla2[[#This Row],[Orden]])</f>
        <v>387</v>
      </c>
    </row>
    <row r="391" spans="2:13" x14ac:dyDescent="0.3">
      <c r="B391" s="13">
        <f>+IFERROR(VLOOKUP(Tabla2[[#This Row],[key]],TD!$A$4:$C$500,2,0),"SC")</f>
        <v>319</v>
      </c>
      <c r="C391" t="s">
        <v>39646</v>
      </c>
      <c r="E391" t="s">
        <v>39593</v>
      </c>
      <c r="G391" s="2">
        <f>+IFERROR(VLOOKUP(Tabla2[[#This Row],[key]],TD!$A$4:$C$500,3,0),"SC")</f>
        <v>3</v>
      </c>
      <c r="I391" t="str">
        <f>+IFERROR(VLOOKUP(Tabla2[[#This Row],[Grupo]],grupo[],2,0),"Pendiente")</f>
        <v>10</v>
      </c>
      <c r="J391" t="str">
        <f>+IFERROR(VLOOKUP(Tabla2[[#This Row],[Tipo]],Tabla4[],2,0),"Pendiente")</f>
        <v>Pendiente</v>
      </c>
      <c r="K391" t="str">
        <f>+Tabla2[[#This Row],[idgrupo]]&amp;"-"&amp;Tabla2[[#This Row],[idtipo]]</f>
        <v>10-Pendiente</v>
      </c>
      <c r="L391">
        <f>+L390+1</f>
        <v>388</v>
      </c>
      <c r="M391">
        <f>+IF(Tabla2[[#This Row],[Tipo]]="Genérico",Tabla2[[#This Row],[Orden]]+1000,Tabla2[[#This Row],[Orden]])</f>
        <v>388</v>
      </c>
    </row>
    <row r="392" spans="2:13" x14ac:dyDescent="0.3">
      <c r="B392" s="13">
        <f>+IFERROR(VLOOKUP(Tabla2[[#This Row],[key]],TD!$A$4:$C$500,2,0),"SC")</f>
        <v>320</v>
      </c>
      <c r="C392" t="s">
        <v>39647</v>
      </c>
      <c r="E392" t="s">
        <v>39593</v>
      </c>
      <c r="G392" s="2">
        <f>+IFERROR(VLOOKUP(Tabla2[[#This Row],[key]],TD!$A$4:$C$500,3,0),"SC")</f>
        <v>12</v>
      </c>
      <c r="I392" t="str">
        <f>+IFERROR(VLOOKUP(Tabla2[[#This Row],[Grupo]],grupo[],2,0),"Pendiente")</f>
        <v>10</v>
      </c>
      <c r="J392" t="str">
        <f>+IFERROR(VLOOKUP(Tabla2[[#This Row],[Tipo]],Tabla4[],2,0),"Pendiente")</f>
        <v>Pendiente</v>
      </c>
      <c r="K392" t="str">
        <f>+Tabla2[[#This Row],[idgrupo]]&amp;"-"&amp;Tabla2[[#This Row],[idtipo]]</f>
        <v>10-Pendiente</v>
      </c>
      <c r="L392">
        <f>+L391+1</f>
        <v>389</v>
      </c>
      <c r="M392">
        <f>+IF(Tabla2[[#This Row],[Tipo]]="Genérico",Tabla2[[#This Row],[Orden]]+1000,Tabla2[[#This Row],[Orden]])</f>
        <v>389</v>
      </c>
    </row>
    <row r="393" spans="2:13" x14ac:dyDescent="0.3">
      <c r="B393" s="13">
        <f>+IFERROR(VLOOKUP(Tabla2[[#This Row],[key]],TD!$A$4:$C$500,2,0),"SC")</f>
        <v>321</v>
      </c>
      <c r="C393" t="s">
        <v>39665</v>
      </c>
      <c r="E393" t="s">
        <v>39593</v>
      </c>
      <c r="G393" s="2">
        <f>+IFERROR(VLOOKUP(Tabla2[[#This Row],[key]],TD!$A$4:$C$500,3,0),"SC")</f>
        <v>3</v>
      </c>
      <c r="I393" t="str">
        <f>+IFERROR(VLOOKUP(Tabla2[[#This Row],[Grupo]],grupo[],2,0),"Pendiente")</f>
        <v>10</v>
      </c>
      <c r="J393" t="str">
        <f>+IFERROR(VLOOKUP(Tabla2[[#This Row],[Tipo]],Tabla4[],2,0),"Pendiente")</f>
        <v>Pendiente</v>
      </c>
      <c r="K393" t="str">
        <f>+Tabla2[[#This Row],[idgrupo]]&amp;"-"&amp;Tabla2[[#This Row],[idtipo]]</f>
        <v>10-Pendiente</v>
      </c>
      <c r="L393">
        <f>+L392+1</f>
        <v>390</v>
      </c>
      <c r="M393">
        <f>+IF(Tabla2[[#This Row],[Tipo]]="Genérico",Tabla2[[#This Row],[Orden]]+1000,Tabla2[[#This Row],[Orden]])</f>
        <v>390</v>
      </c>
    </row>
    <row r="394" spans="2:13" x14ac:dyDescent="0.3">
      <c r="B394" s="13">
        <f>+IFERROR(VLOOKUP(Tabla2[[#This Row],[key]],TD!$A$4:$C$500,2,0),"SC")</f>
        <v>322</v>
      </c>
      <c r="C394" s="3" t="s">
        <v>28698</v>
      </c>
      <c r="E394" t="s">
        <v>39593</v>
      </c>
      <c r="F394">
        <v>0</v>
      </c>
      <c r="G394" s="2">
        <f>+IFERROR(VLOOKUP(Tabla2[[#This Row],[key]],TD!$A$4:$C$500,3,0),"SC")</f>
        <v>36</v>
      </c>
      <c r="I394" t="str">
        <f>+IFERROR(VLOOKUP(Tabla2[[#This Row],[Grupo]],grupo[],2,0),"Pendiente")</f>
        <v>10</v>
      </c>
      <c r="J394" t="str">
        <f>+IFERROR(VLOOKUP(Tabla2[[#This Row],[Tipo]],Tabla4[],2,0),"Pendiente")</f>
        <v>Pendiente</v>
      </c>
      <c r="K394" t="str">
        <f>+Tabla2[[#This Row],[idgrupo]]&amp;"-"&amp;Tabla2[[#This Row],[idtipo]]</f>
        <v>10-Pendiente</v>
      </c>
      <c r="L394">
        <f>+L393+1</f>
        <v>391</v>
      </c>
      <c r="M394">
        <f>+IF(Tabla2[[#This Row],[Tipo]]="Genérico",Tabla2[[#This Row],[Orden]]+1000,Tabla2[[#This Row],[Orden]])</f>
        <v>391</v>
      </c>
    </row>
    <row r="395" spans="2:13" x14ac:dyDescent="0.3">
      <c r="B395" s="13">
        <f>+IFERROR(VLOOKUP(Tabla2[[#This Row],[key]],TD!$A$4:$C$500,2,0),"SC")</f>
        <v>323</v>
      </c>
      <c r="C395" t="s">
        <v>39662</v>
      </c>
      <c r="E395" t="s">
        <v>39593</v>
      </c>
      <c r="G395" s="2">
        <f>+IFERROR(VLOOKUP(Tabla2[[#This Row],[key]],TD!$A$4:$C$500,3,0),"SC")</f>
        <v>4</v>
      </c>
      <c r="I395" t="str">
        <f>+IFERROR(VLOOKUP(Tabla2[[#This Row],[Grupo]],grupo[],2,0),"Pendiente")</f>
        <v>10</v>
      </c>
      <c r="J395" t="str">
        <f>+IFERROR(VLOOKUP(Tabla2[[#This Row],[Tipo]],Tabla4[],2,0),"Pendiente")</f>
        <v>Pendiente</v>
      </c>
      <c r="K395" t="str">
        <f>+Tabla2[[#This Row],[idgrupo]]&amp;"-"&amp;Tabla2[[#This Row],[idtipo]]</f>
        <v>10-Pendiente</v>
      </c>
      <c r="L395">
        <f>+L394+1</f>
        <v>392</v>
      </c>
      <c r="M395">
        <f>+IF(Tabla2[[#This Row],[Tipo]]="Genérico",Tabla2[[#This Row],[Orden]]+1000,Tabla2[[#This Row],[Orden]])</f>
        <v>392</v>
      </c>
    </row>
    <row r="396" spans="2:13" x14ac:dyDescent="0.3">
      <c r="B396" s="13">
        <f>+IFERROR(VLOOKUP(Tabla2[[#This Row],[key]],TD!$A$4:$C$500,2,0),"SC")</f>
        <v>324</v>
      </c>
      <c r="C396" t="s">
        <v>39674</v>
      </c>
      <c r="E396" t="s">
        <v>39593</v>
      </c>
      <c r="G396" s="2">
        <f>+IFERROR(VLOOKUP(Tabla2[[#This Row],[key]],TD!$A$4:$C$500,3,0),"SC")</f>
        <v>6</v>
      </c>
      <c r="I396" t="str">
        <f>+IFERROR(VLOOKUP(Tabla2[[#This Row],[Grupo]],grupo[],2,0),"Pendiente")</f>
        <v>10</v>
      </c>
      <c r="J396" t="str">
        <f>+IFERROR(VLOOKUP(Tabla2[[#This Row],[Tipo]],Tabla4[],2,0),"Pendiente")</f>
        <v>Pendiente</v>
      </c>
      <c r="K396" t="str">
        <f>+Tabla2[[#This Row],[idgrupo]]&amp;"-"&amp;Tabla2[[#This Row],[idtipo]]</f>
        <v>10-Pendiente</v>
      </c>
      <c r="L396">
        <f>+L395+1</f>
        <v>393</v>
      </c>
      <c r="M396">
        <f>+IF(Tabla2[[#This Row],[Tipo]]="Genérico",Tabla2[[#This Row],[Orden]]+1000,Tabla2[[#This Row],[Orden]])</f>
        <v>393</v>
      </c>
    </row>
    <row r="397" spans="2:13" x14ac:dyDescent="0.3">
      <c r="B397" s="13">
        <f>+IFERROR(VLOOKUP(Tabla2[[#This Row],[key]],TD!$A$4:$C$500,2,0),"SC")</f>
        <v>325</v>
      </c>
      <c r="C397" t="s">
        <v>39661</v>
      </c>
      <c r="E397" t="s">
        <v>39593</v>
      </c>
      <c r="G397" s="2">
        <f>+IFERROR(VLOOKUP(Tabla2[[#This Row],[key]],TD!$A$4:$C$500,3,0),"SC")</f>
        <v>3</v>
      </c>
      <c r="I397" t="str">
        <f>+IFERROR(VLOOKUP(Tabla2[[#This Row],[Grupo]],grupo[],2,0),"Pendiente")</f>
        <v>10</v>
      </c>
      <c r="J397" t="str">
        <f>+IFERROR(VLOOKUP(Tabla2[[#This Row],[Tipo]],Tabla4[],2,0),"Pendiente")</f>
        <v>Pendiente</v>
      </c>
      <c r="K397" t="str">
        <f>+Tabla2[[#This Row],[idgrupo]]&amp;"-"&amp;Tabla2[[#This Row],[idtipo]]</f>
        <v>10-Pendiente</v>
      </c>
      <c r="L397">
        <f>+L396+1</f>
        <v>394</v>
      </c>
      <c r="M397">
        <f>+IF(Tabla2[[#This Row],[Tipo]]="Genérico",Tabla2[[#This Row],[Orden]]+1000,Tabla2[[#This Row],[Orden]])</f>
        <v>394</v>
      </c>
    </row>
    <row r="398" spans="2:13" x14ac:dyDescent="0.3">
      <c r="B398" s="13">
        <f>+IFERROR(VLOOKUP(Tabla2[[#This Row],[key]],TD!$A$4:$C$500,2,0),"SC")</f>
        <v>326</v>
      </c>
      <c r="C398" t="s">
        <v>39704</v>
      </c>
      <c r="E398" t="s">
        <v>39593</v>
      </c>
      <c r="G398" s="2">
        <f>+IFERROR(VLOOKUP(Tabla2[[#This Row],[key]],TD!$A$4:$C$500,3,0),"SC")</f>
        <v>3</v>
      </c>
      <c r="I398" t="str">
        <f>+IFERROR(VLOOKUP(Tabla2[[#This Row],[Grupo]],grupo[],2,0),"Pendiente")</f>
        <v>10</v>
      </c>
      <c r="J398" t="str">
        <f>+IFERROR(VLOOKUP(Tabla2[[#This Row],[Tipo]],Tabla4[],2,0),"Pendiente")</f>
        <v>Pendiente</v>
      </c>
      <c r="K398" t="str">
        <f>+Tabla2[[#This Row],[idgrupo]]&amp;"-"&amp;Tabla2[[#This Row],[idtipo]]</f>
        <v>10-Pendiente</v>
      </c>
      <c r="L398">
        <f>+L397+1</f>
        <v>395</v>
      </c>
      <c r="M398">
        <f>+IF(Tabla2[[#This Row],[Tipo]]="Genérico",Tabla2[[#This Row],[Orden]]+1000,Tabla2[[#This Row],[Orden]])</f>
        <v>395</v>
      </c>
    </row>
    <row r="399" spans="2:13" x14ac:dyDescent="0.3">
      <c r="B399" s="13">
        <f>+IFERROR(VLOOKUP(Tabla2[[#This Row],[key]],TD!$A$4:$C$500,2,0),"SC")</f>
        <v>327</v>
      </c>
      <c r="C399" t="s">
        <v>39630</v>
      </c>
      <c r="E399" t="s">
        <v>39593</v>
      </c>
      <c r="G399" s="2">
        <f>+IFERROR(VLOOKUP(Tabla2[[#This Row],[key]],TD!$A$4:$C$500,3,0),"SC")</f>
        <v>7</v>
      </c>
      <c r="I399" t="str">
        <f>+IFERROR(VLOOKUP(Tabla2[[#This Row],[Grupo]],grupo[],2,0),"Pendiente")</f>
        <v>10</v>
      </c>
      <c r="J399" t="str">
        <f>+IFERROR(VLOOKUP(Tabla2[[#This Row],[Tipo]],Tabla4[],2,0),"Pendiente")</f>
        <v>Pendiente</v>
      </c>
      <c r="K399" t="str">
        <f>+Tabla2[[#This Row],[idgrupo]]&amp;"-"&amp;Tabla2[[#This Row],[idtipo]]</f>
        <v>10-Pendiente</v>
      </c>
      <c r="L399">
        <f>+L398+1</f>
        <v>396</v>
      </c>
      <c r="M399">
        <f>+IF(Tabla2[[#This Row],[Tipo]]="Genérico",Tabla2[[#This Row],[Orden]]+1000,Tabla2[[#This Row],[Orden]])</f>
        <v>396</v>
      </c>
    </row>
    <row r="400" spans="2:13" x14ac:dyDescent="0.3">
      <c r="B400" s="13">
        <f>+IFERROR(VLOOKUP(Tabla2[[#This Row],[key]],TD!$A$4:$C$500,2,0),"SC")</f>
        <v>328</v>
      </c>
      <c r="C400" t="s">
        <v>39734</v>
      </c>
      <c r="E400" t="s">
        <v>39593</v>
      </c>
      <c r="G400" s="2">
        <f>+IFERROR(VLOOKUP(Tabla2[[#This Row],[key]],TD!$A$4:$C$500,3,0),"SC")</f>
        <v>2</v>
      </c>
      <c r="I400" t="str">
        <f>+IFERROR(VLOOKUP(Tabla2[[#This Row],[Grupo]],grupo[],2,0),"Pendiente")</f>
        <v>10</v>
      </c>
      <c r="J400" t="str">
        <f>+IFERROR(VLOOKUP(Tabla2[[#This Row],[Tipo]],Tabla4[],2,0),"Pendiente")</f>
        <v>Pendiente</v>
      </c>
      <c r="K400" t="str">
        <f>+Tabla2[[#This Row],[idgrupo]]&amp;"-"&amp;Tabla2[[#This Row],[idtipo]]</f>
        <v>10-Pendiente</v>
      </c>
      <c r="L400">
        <f>+L399+1</f>
        <v>397</v>
      </c>
      <c r="M400">
        <f>+IF(Tabla2[[#This Row],[Tipo]]="Genérico",Tabla2[[#This Row],[Orden]]+1000,Tabla2[[#This Row],[Orden]])</f>
        <v>397</v>
      </c>
    </row>
    <row r="401" spans="2:13" x14ac:dyDescent="0.3">
      <c r="B401" s="13">
        <f>+IFERROR(VLOOKUP(Tabla2[[#This Row],[key]],TD!$A$4:$C$500,2,0),"SC")</f>
        <v>329</v>
      </c>
      <c r="C401" t="s">
        <v>39636</v>
      </c>
      <c r="E401" t="s">
        <v>39593</v>
      </c>
      <c r="G401" s="2">
        <f>+IFERROR(VLOOKUP(Tabla2[[#This Row],[key]],TD!$A$4:$C$500,3,0),"SC")</f>
        <v>5</v>
      </c>
      <c r="I401" t="str">
        <f>+IFERROR(VLOOKUP(Tabla2[[#This Row],[Grupo]],grupo[],2,0),"Pendiente")</f>
        <v>10</v>
      </c>
      <c r="J401" t="str">
        <f>+IFERROR(VLOOKUP(Tabla2[[#This Row],[Tipo]],Tabla4[],2,0),"Pendiente")</f>
        <v>Pendiente</v>
      </c>
      <c r="K401" t="str">
        <f>+Tabla2[[#This Row],[idgrupo]]&amp;"-"&amp;Tabla2[[#This Row],[idtipo]]</f>
        <v>10-Pendiente</v>
      </c>
      <c r="L401">
        <f>+L400+1</f>
        <v>398</v>
      </c>
      <c r="M401">
        <f>+IF(Tabla2[[#This Row],[Tipo]]="Genérico",Tabla2[[#This Row],[Orden]]+1000,Tabla2[[#This Row],[Orden]])</f>
        <v>398</v>
      </c>
    </row>
    <row r="402" spans="2:13" x14ac:dyDescent="0.3">
      <c r="B402" s="13">
        <f>+IFERROR(VLOOKUP(Tabla2[[#This Row],[key]],TD!$A$4:$C$500,2,0),"SC")</f>
        <v>330</v>
      </c>
      <c r="C402" t="s">
        <v>39685</v>
      </c>
      <c r="E402" t="s">
        <v>39593</v>
      </c>
      <c r="G402" s="2">
        <f>+IFERROR(VLOOKUP(Tabla2[[#This Row],[key]],TD!$A$4:$C$500,3,0),"SC")</f>
        <v>8</v>
      </c>
      <c r="I402" t="str">
        <f>+IFERROR(VLOOKUP(Tabla2[[#This Row],[Grupo]],grupo[],2,0),"Pendiente")</f>
        <v>10</v>
      </c>
      <c r="J402" t="str">
        <f>+IFERROR(VLOOKUP(Tabla2[[#This Row],[Tipo]],Tabla4[],2,0),"Pendiente")</f>
        <v>Pendiente</v>
      </c>
      <c r="K402" t="str">
        <f>+Tabla2[[#This Row],[idgrupo]]&amp;"-"&amp;Tabla2[[#This Row],[idtipo]]</f>
        <v>10-Pendiente</v>
      </c>
      <c r="L402">
        <f>+L401+1</f>
        <v>399</v>
      </c>
      <c r="M402">
        <f>+IF(Tabla2[[#This Row],[Tipo]]="Genérico",Tabla2[[#This Row],[Orden]]+1000,Tabla2[[#This Row],[Orden]])</f>
        <v>399</v>
      </c>
    </row>
    <row r="403" spans="2:13" x14ac:dyDescent="0.3">
      <c r="B403" s="13">
        <f>+IFERROR(VLOOKUP(Tabla2[[#This Row],[key]],TD!$A$4:$C$500,2,0),"SC")</f>
        <v>331</v>
      </c>
      <c r="C403" t="s">
        <v>39678</v>
      </c>
      <c r="E403" t="s">
        <v>39593</v>
      </c>
      <c r="G403" s="2">
        <f>+IFERROR(VLOOKUP(Tabla2[[#This Row],[key]],TD!$A$4:$C$500,3,0),"SC")</f>
        <v>4</v>
      </c>
      <c r="I403" t="str">
        <f>+IFERROR(VLOOKUP(Tabla2[[#This Row],[Grupo]],grupo[],2,0),"Pendiente")</f>
        <v>10</v>
      </c>
      <c r="J403" t="str">
        <f>+IFERROR(VLOOKUP(Tabla2[[#This Row],[Tipo]],Tabla4[],2,0),"Pendiente")</f>
        <v>Pendiente</v>
      </c>
      <c r="K403" t="str">
        <f>+Tabla2[[#This Row],[idgrupo]]&amp;"-"&amp;Tabla2[[#This Row],[idtipo]]</f>
        <v>10-Pendiente</v>
      </c>
      <c r="L403">
        <f>+L402+1</f>
        <v>400</v>
      </c>
      <c r="M403">
        <f>+IF(Tabla2[[#This Row],[Tipo]]="Genérico",Tabla2[[#This Row],[Orden]]+1000,Tabla2[[#This Row],[Orden]])</f>
        <v>400</v>
      </c>
    </row>
    <row r="404" spans="2:13" x14ac:dyDescent="0.3">
      <c r="B404" s="13">
        <f>+IFERROR(VLOOKUP(Tabla2[[#This Row],[key]],TD!$A$4:$C$500,2,0),"SC")</f>
        <v>332</v>
      </c>
      <c r="C404" t="s">
        <v>39733</v>
      </c>
      <c r="E404" t="s">
        <v>39593</v>
      </c>
      <c r="G404" s="2">
        <f>+IFERROR(VLOOKUP(Tabla2[[#This Row],[key]],TD!$A$4:$C$500,3,0),"SC")</f>
        <v>22</v>
      </c>
      <c r="I404" t="str">
        <f>+IFERROR(VLOOKUP(Tabla2[[#This Row],[Grupo]],grupo[],2,0),"Pendiente")</f>
        <v>10</v>
      </c>
      <c r="J404" t="str">
        <f>+IFERROR(VLOOKUP(Tabla2[[#This Row],[Tipo]],Tabla4[],2,0),"Pendiente")</f>
        <v>Pendiente</v>
      </c>
      <c r="K404" t="str">
        <f>+Tabla2[[#This Row],[idgrupo]]&amp;"-"&amp;Tabla2[[#This Row],[idtipo]]</f>
        <v>10-Pendiente</v>
      </c>
      <c r="L404">
        <f>+L403+1</f>
        <v>401</v>
      </c>
      <c r="M404">
        <f>+IF(Tabla2[[#This Row],[Tipo]]="Genérico",Tabla2[[#This Row],[Orden]]+1000,Tabla2[[#This Row],[Orden]])</f>
        <v>401</v>
      </c>
    </row>
    <row r="405" spans="2:13" x14ac:dyDescent="0.3">
      <c r="B405" s="13" t="str">
        <f>+IFERROR(VLOOKUP(Tabla2[[#This Row],[key]],TD!$A$4:$C$500,2,0),"SC")</f>
        <v>SC</v>
      </c>
      <c r="C405" t="s">
        <v>39620</v>
      </c>
      <c r="E405" t="s">
        <v>39593</v>
      </c>
      <c r="G405" s="2" t="str">
        <f>+IFERROR(VLOOKUP(Tabla2[[#This Row],[key]],TD!$A$4:$C$500,3,0),"SC")</f>
        <v>SC</v>
      </c>
      <c r="I405" t="str">
        <f>+IFERROR(VLOOKUP(Tabla2[[#This Row],[Grupo]],grupo[],2,0),"Pendiente")</f>
        <v>10</v>
      </c>
      <c r="J405" t="str">
        <f>+IFERROR(VLOOKUP(Tabla2[[#This Row],[Tipo]],Tabla4[],2,0),"Pendiente")</f>
        <v>Pendiente</v>
      </c>
      <c r="K405" t="str">
        <f>+Tabla2[[#This Row],[idgrupo]]&amp;"-"&amp;Tabla2[[#This Row],[idtipo]]</f>
        <v>10-Pendiente</v>
      </c>
      <c r="L405">
        <f>+L404+1</f>
        <v>402</v>
      </c>
      <c r="M405">
        <f>+IF(Tabla2[[#This Row],[Tipo]]="Genérico",Tabla2[[#This Row],[Orden]]+1000,Tabla2[[#This Row],[Orden]])</f>
        <v>402</v>
      </c>
    </row>
    <row r="406" spans="2:13" x14ac:dyDescent="0.3">
      <c r="B406" s="13">
        <f>+IFERROR(VLOOKUP(Tabla2[[#This Row],[key]],TD!$A$4:$C$500,2,0),"SC")</f>
        <v>333</v>
      </c>
      <c r="C406" t="s">
        <v>39679</v>
      </c>
      <c r="E406" t="s">
        <v>39593</v>
      </c>
      <c r="G406" s="2">
        <f>+IFERROR(VLOOKUP(Tabla2[[#This Row],[key]],TD!$A$4:$C$500,3,0),"SC")</f>
        <v>6</v>
      </c>
      <c r="I406" t="str">
        <f>+IFERROR(VLOOKUP(Tabla2[[#This Row],[Grupo]],grupo[],2,0),"Pendiente")</f>
        <v>10</v>
      </c>
      <c r="J406" t="str">
        <f>+IFERROR(VLOOKUP(Tabla2[[#This Row],[Tipo]],Tabla4[],2,0),"Pendiente")</f>
        <v>Pendiente</v>
      </c>
      <c r="K406" t="str">
        <f>+Tabla2[[#This Row],[idgrupo]]&amp;"-"&amp;Tabla2[[#This Row],[idtipo]]</f>
        <v>10-Pendiente</v>
      </c>
      <c r="L406">
        <f>+L405+1</f>
        <v>403</v>
      </c>
      <c r="M406">
        <f>+IF(Tabla2[[#This Row],[Tipo]]="Genérico",Tabla2[[#This Row],[Orden]]+1000,Tabla2[[#This Row],[Orden]])</f>
        <v>403</v>
      </c>
    </row>
    <row r="407" spans="2:13" x14ac:dyDescent="0.3">
      <c r="B407" s="13" t="str">
        <f>+IFERROR(VLOOKUP(Tabla2[[#This Row],[key]],TD!$A$4:$C$500,2,0),"SC")</f>
        <v>SC</v>
      </c>
      <c r="C407" t="s">
        <v>25389</v>
      </c>
      <c r="E407" t="s">
        <v>39593</v>
      </c>
      <c r="F407">
        <v>0</v>
      </c>
      <c r="G407" s="2" t="str">
        <f>+IFERROR(VLOOKUP(Tabla2[[#This Row],[key]],TD!$A$4:$C$500,3,0),"SC")</f>
        <v>SC</v>
      </c>
      <c r="I407" t="str">
        <f>+IFERROR(VLOOKUP(Tabla2[[#This Row],[Grupo]],grupo[],2,0),"Pendiente")</f>
        <v>10</v>
      </c>
      <c r="J407" t="str">
        <f>+IFERROR(VLOOKUP(Tabla2[[#This Row],[Tipo]],Tabla4[],2,0),"Pendiente")</f>
        <v>Pendiente</v>
      </c>
      <c r="K407" t="str">
        <f>+Tabla2[[#This Row],[idgrupo]]&amp;"-"&amp;Tabla2[[#This Row],[idtipo]]</f>
        <v>10-Pendiente</v>
      </c>
      <c r="L407">
        <f>+L406+1</f>
        <v>404</v>
      </c>
      <c r="M407">
        <f>+IF(Tabla2[[#This Row],[Tipo]]="Genérico",Tabla2[[#This Row],[Orden]]+1000,Tabla2[[#This Row],[Orden]])</f>
        <v>404</v>
      </c>
    </row>
    <row r="408" spans="2:13" x14ac:dyDescent="0.3">
      <c r="B408" s="13">
        <f>+IFERROR(VLOOKUP(Tabla2[[#This Row],[key]],TD!$A$4:$C$500,2,0),"SC")</f>
        <v>334</v>
      </c>
      <c r="C408" t="s">
        <v>39722</v>
      </c>
      <c r="E408" t="s">
        <v>39593</v>
      </c>
      <c r="G408" s="2">
        <f>+IFERROR(VLOOKUP(Tabla2[[#This Row],[key]],TD!$A$4:$C$500,3,0),"SC")</f>
        <v>8</v>
      </c>
      <c r="I408" t="str">
        <f>+IFERROR(VLOOKUP(Tabla2[[#This Row],[Grupo]],grupo[],2,0),"Pendiente")</f>
        <v>10</v>
      </c>
      <c r="J408" t="str">
        <f>+IFERROR(VLOOKUP(Tabla2[[#This Row],[Tipo]],Tabla4[],2,0),"Pendiente")</f>
        <v>Pendiente</v>
      </c>
      <c r="K408" t="str">
        <f>+Tabla2[[#This Row],[idgrupo]]&amp;"-"&amp;Tabla2[[#This Row],[idtipo]]</f>
        <v>10-Pendiente</v>
      </c>
      <c r="L408">
        <f>+L407+1</f>
        <v>405</v>
      </c>
      <c r="M408">
        <f>+IF(Tabla2[[#This Row],[Tipo]]="Genérico",Tabla2[[#This Row],[Orden]]+1000,Tabla2[[#This Row],[Orden]])</f>
        <v>405</v>
      </c>
    </row>
    <row r="409" spans="2:13" x14ac:dyDescent="0.3">
      <c r="B409" s="13">
        <f>+IFERROR(VLOOKUP(Tabla2[[#This Row],[key]],TD!$A$4:$C$500,2,0),"SC")</f>
        <v>335</v>
      </c>
      <c r="C409" t="s">
        <v>39669</v>
      </c>
      <c r="E409" t="s">
        <v>39593</v>
      </c>
      <c r="G409" s="2">
        <f>+IFERROR(VLOOKUP(Tabla2[[#This Row],[key]],TD!$A$4:$C$500,3,0),"SC")</f>
        <v>18</v>
      </c>
      <c r="I409" t="str">
        <f>+IFERROR(VLOOKUP(Tabla2[[#This Row],[Grupo]],grupo[],2,0),"Pendiente")</f>
        <v>10</v>
      </c>
      <c r="J409" t="str">
        <f>+IFERROR(VLOOKUP(Tabla2[[#This Row],[Tipo]],Tabla4[],2,0),"Pendiente")</f>
        <v>Pendiente</v>
      </c>
      <c r="K409" t="str">
        <f>+Tabla2[[#This Row],[idgrupo]]&amp;"-"&amp;Tabla2[[#This Row],[idtipo]]</f>
        <v>10-Pendiente</v>
      </c>
      <c r="L409">
        <f>+L408+1</f>
        <v>406</v>
      </c>
      <c r="M409">
        <f>+IF(Tabla2[[#This Row],[Tipo]]="Genérico",Tabla2[[#This Row],[Orden]]+1000,Tabla2[[#This Row],[Orden]])</f>
        <v>406</v>
      </c>
    </row>
    <row r="410" spans="2:13" x14ac:dyDescent="0.3">
      <c r="B410" s="13">
        <f>+IFERROR(VLOOKUP(Tabla2[[#This Row],[key]],TD!$A$4:$C$500,2,0),"SC")</f>
        <v>336</v>
      </c>
      <c r="C410" t="s">
        <v>39697</v>
      </c>
      <c r="E410" t="s">
        <v>39593</v>
      </c>
      <c r="G410" s="2">
        <f>+IFERROR(VLOOKUP(Tabla2[[#This Row],[key]],TD!$A$4:$C$500,3,0),"SC")</f>
        <v>10</v>
      </c>
      <c r="I410" t="str">
        <f>+IFERROR(VLOOKUP(Tabla2[[#This Row],[Grupo]],grupo[],2,0),"Pendiente")</f>
        <v>10</v>
      </c>
      <c r="J410" t="str">
        <f>+IFERROR(VLOOKUP(Tabla2[[#This Row],[Tipo]],Tabla4[],2,0),"Pendiente")</f>
        <v>Pendiente</v>
      </c>
      <c r="K410" t="str">
        <f>+Tabla2[[#This Row],[idgrupo]]&amp;"-"&amp;Tabla2[[#This Row],[idtipo]]</f>
        <v>10-Pendiente</v>
      </c>
      <c r="L410">
        <f>+L409+1</f>
        <v>407</v>
      </c>
      <c r="M410">
        <f>+IF(Tabla2[[#This Row],[Tipo]]="Genérico",Tabla2[[#This Row],[Orden]]+1000,Tabla2[[#This Row],[Orden]])</f>
        <v>407</v>
      </c>
    </row>
    <row r="411" spans="2:13" x14ac:dyDescent="0.3">
      <c r="B411" s="13">
        <f>+IFERROR(VLOOKUP(Tabla2[[#This Row],[key]],TD!$A$4:$C$500,2,0),"SC")</f>
        <v>337</v>
      </c>
      <c r="C411" t="s">
        <v>39725</v>
      </c>
      <c r="E411" t="s">
        <v>39593</v>
      </c>
      <c r="G411" s="2">
        <f>+IFERROR(VLOOKUP(Tabla2[[#This Row],[key]],TD!$A$4:$C$500,3,0),"SC")</f>
        <v>9</v>
      </c>
      <c r="I411" t="str">
        <f>+IFERROR(VLOOKUP(Tabla2[[#This Row],[Grupo]],grupo[],2,0),"Pendiente")</f>
        <v>10</v>
      </c>
      <c r="J411" t="str">
        <f>+IFERROR(VLOOKUP(Tabla2[[#This Row],[Tipo]],Tabla4[],2,0),"Pendiente")</f>
        <v>Pendiente</v>
      </c>
      <c r="K411" t="str">
        <f>+Tabla2[[#This Row],[idgrupo]]&amp;"-"&amp;Tabla2[[#This Row],[idtipo]]</f>
        <v>10-Pendiente</v>
      </c>
      <c r="L411">
        <f>+L410+1</f>
        <v>408</v>
      </c>
      <c r="M411">
        <f>+IF(Tabla2[[#This Row],[Tipo]]="Genérico",Tabla2[[#This Row],[Orden]]+1000,Tabla2[[#This Row],[Orden]])</f>
        <v>408</v>
      </c>
    </row>
    <row r="412" spans="2:13" x14ac:dyDescent="0.3">
      <c r="B412" s="13">
        <f>+IFERROR(VLOOKUP(Tabla2[[#This Row],[key]],TD!$A$4:$C$500,2,0),"SC")</f>
        <v>338</v>
      </c>
      <c r="C412" t="s">
        <v>39729</v>
      </c>
      <c r="E412" t="s">
        <v>39593</v>
      </c>
      <c r="G412" s="2">
        <f>+IFERROR(VLOOKUP(Tabla2[[#This Row],[key]],TD!$A$4:$C$500,3,0),"SC")</f>
        <v>3</v>
      </c>
      <c r="I412" t="str">
        <f>+IFERROR(VLOOKUP(Tabla2[[#This Row],[Grupo]],grupo[],2,0),"Pendiente")</f>
        <v>10</v>
      </c>
      <c r="J412" t="str">
        <f>+IFERROR(VLOOKUP(Tabla2[[#This Row],[Tipo]],Tabla4[],2,0),"Pendiente")</f>
        <v>Pendiente</v>
      </c>
      <c r="K412" t="str">
        <f>+Tabla2[[#This Row],[idgrupo]]&amp;"-"&amp;Tabla2[[#This Row],[idtipo]]</f>
        <v>10-Pendiente</v>
      </c>
      <c r="L412">
        <f>+L411+1</f>
        <v>409</v>
      </c>
      <c r="M412">
        <f>+IF(Tabla2[[#This Row],[Tipo]]="Genérico",Tabla2[[#This Row],[Orden]]+1000,Tabla2[[#This Row],[Orden]])</f>
        <v>409</v>
      </c>
    </row>
    <row r="413" spans="2:13" x14ac:dyDescent="0.3">
      <c r="B413" s="13">
        <f>+IFERROR(VLOOKUP(Tabla2[[#This Row],[key]],TD!$A$4:$C$500,2,0),"SC")</f>
        <v>339</v>
      </c>
      <c r="C413" t="s">
        <v>39615</v>
      </c>
      <c r="E413" t="s">
        <v>39593</v>
      </c>
      <c r="G413" s="2">
        <f>+IFERROR(VLOOKUP(Tabla2[[#This Row],[key]],TD!$A$4:$C$500,3,0),"SC")</f>
        <v>12</v>
      </c>
      <c r="I413" t="str">
        <f>+IFERROR(VLOOKUP(Tabla2[[#This Row],[Grupo]],grupo[],2,0),"Pendiente")</f>
        <v>10</v>
      </c>
      <c r="J413" t="str">
        <f>+IFERROR(VLOOKUP(Tabla2[[#This Row],[Tipo]],Tabla4[],2,0),"Pendiente")</f>
        <v>Pendiente</v>
      </c>
      <c r="K413" t="str">
        <f>+Tabla2[[#This Row],[idgrupo]]&amp;"-"&amp;Tabla2[[#This Row],[idtipo]]</f>
        <v>10-Pendiente</v>
      </c>
      <c r="L413">
        <f>+L412+1</f>
        <v>410</v>
      </c>
      <c r="M413">
        <f>+IF(Tabla2[[#This Row],[Tipo]]="Genérico",Tabla2[[#This Row],[Orden]]+1000,Tabla2[[#This Row],[Orden]])</f>
        <v>410</v>
      </c>
    </row>
    <row r="414" spans="2:13" x14ac:dyDescent="0.3">
      <c r="B414" s="13">
        <f>+IFERROR(VLOOKUP(Tabla2[[#This Row],[key]],TD!$A$4:$C$500,2,0),"SC")</f>
        <v>340</v>
      </c>
      <c r="C414" t="s">
        <v>39689</v>
      </c>
      <c r="E414" t="s">
        <v>39593</v>
      </c>
      <c r="G414" s="2">
        <f>+IFERROR(VLOOKUP(Tabla2[[#This Row],[key]],TD!$A$4:$C$500,3,0),"SC")</f>
        <v>3</v>
      </c>
      <c r="I414" t="str">
        <f>+IFERROR(VLOOKUP(Tabla2[[#This Row],[Grupo]],grupo[],2,0),"Pendiente")</f>
        <v>10</v>
      </c>
      <c r="J414" t="str">
        <f>+IFERROR(VLOOKUP(Tabla2[[#This Row],[Tipo]],Tabla4[],2,0),"Pendiente")</f>
        <v>Pendiente</v>
      </c>
      <c r="K414" t="str">
        <f>+Tabla2[[#This Row],[idgrupo]]&amp;"-"&amp;Tabla2[[#This Row],[idtipo]]</f>
        <v>10-Pendiente</v>
      </c>
      <c r="L414">
        <f>+L413+1</f>
        <v>411</v>
      </c>
      <c r="M414">
        <f>+IF(Tabla2[[#This Row],[Tipo]]="Genérico",Tabla2[[#This Row],[Orden]]+1000,Tabla2[[#This Row],[Orden]])</f>
        <v>411</v>
      </c>
    </row>
    <row r="415" spans="2:13" x14ac:dyDescent="0.3">
      <c r="B415" s="13">
        <f>+IFERROR(VLOOKUP(Tabla2[[#This Row],[key]],TD!$A$4:$C$500,2,0),"SC")</f>
        <v>341</v>
      </c>
      <c r="C415" t="s">
        <v>39625</v>
      </c>
      <c r="E415" t="s">
        <v>39593</v>
      </c>
      <c r="G415" s="2">
        <f>+IFERROR(VLOOKUP(Tabla2[[#This Row],[key]],TD!$A$4:$C$500,3,0),"SC")</f>
        <v>1</v>
      </c>
      <c r="I415" t="str">
        <f>+IFERROR(VLOOKUP(Tabla2[[#This Row],[Grupo]],grupo[],2,0),"Pendiente")</f>
        <v>10</v>
      </c>
      <c r="J415" t="str">
        <f>+IFERROR(VLOOKUP(Tabla2[[#This Row],[Tipo]],Tabla4[],2,0),"Pendiente")</f>
        <v>Pendiente</v>
      </c>
      <c r="K415" t="str">
        <f>+Tabla2[[#This Row],[idgrupo]]&amp;"-"&amp;Tabla2[[#This Row],[idtipo]]</f>
        <v>10-Pendiente</v>
      </c>
      <c r="L415">
        <f>+L414+1</f>
        <v>412</v>
      </c>
      <c r="M415">
        <f>+IF(Tabla2[[#This Row],[Tipo]]="Genérico",Tabla2[[#This Row],[Orden]]+1000,Tabla2[[#This Row],[Orden]])</f>
        <v>412</v>
      </c>
    </row>
    <row r="416" spans="2:13" x14ac:dyDescent="0.3">
      <c r="B416" s="13">
        <f>+IFERROR(VLOOKUP(Tabla2[[#This Row],[key]],TD!$A$4:$C$500,2,0),"SC")</f>
        <v>342</v>
      </c>
      <c r="C416" s="11" t="s">
        <v>39690</v>
      </c>
      <c r="E416" t="s">
        <v>39593</v>
      </c>
      <c r="G416" s="2">
        <f>+IFERROR(VLOOKUP(Tabla2[[#This Row],[key]],TD!$A$4:$C$500,3,0),"SC")</f>
        <v>4</v>
      </c>
      <c r="I416" t="str">
        <f>+IFERROR(VLOOKUP(Tabla2[[#This Row],[Grupo]],grupo[],2,0),"Pendiente")</f>
        <v>10</v>
      </c>
      <c r="J416" t="str">
        <f>+IFERROR(VLOOKUP(Tabla2[[#This Row],[Tipo]],Tabla4[],2,0),"Pendiente")</f>
        <v>Pendiente</v>
      </c>
      <c r="K416" t="str">
        <f>+Tabla2[[#This Row],[idgrupo]]&amp;"-"&amp;Tabla2[[#This Row],[idtipo]]</f>
        <v>10-Pendiente</v>
      </c>
      <c r="L416">
        <f>+L415+1</f>
        <v>413</v>
      </c>
      <c r="M416">
        <f>+IF(Tabla2[[#This Row],[Tipo]]="Genérico",Tabla2[[#This Row],[Orden]]+1000,Tabla2[[#This Row],[Orden]])</f>
        <v>413</v>
      </c>
    </row>
    <row r="417" spans="2:13" x14ac:dyDescent="0.3">
      <c r="B417" s="13">
        <f>+IFERROR(VLOOKUP(Tabla2[[#This Row],[key]],TD!$A$4:$C$500,2,0),"SC")</f>
        <v>343</v>
      </c>
      <c r="C417" s="11" t="s">
        <v>39700</v>
      </c>
      <c r="E417" t="s">
        <v>39593</v>
      </c>
      <c r="G417" s="2">
        <f>+IFERROR(VLOOKUP(Tabla2[[#This Row],[key]],TD!$A$4:$C$500,3,0),"SC")</f>
        <v>6</v>
      </c>
      <c r="I417" t="str">
        <f>+IFERROR(VLOOKUP(Tabla2[[#This Row],[Grupo]],grupo[],2,0),"Pendiente")</f>
        <v>10</v>
      </c>
      <c r="J417" t="str">
        <f>+IFERROR(VLOOKUP(Tabla2[[#This Row],[Tipo]],Tabla4[],2,0),"Pendiente")</f>
        <v>Pendiente</v>
      </c>
      <c r="K417" t="str">
        <f>+Tabla2[[#This Row],[idgrupo]]&amp;"-"&amp;Tabla2[[#This Row],[idtipo]]</f>
        <v>10-Pendiente</v>
      </c>
      <c r="L417">
        <f>+L416+1</f>
        <v>414</v>
      </c>
      <c r="M417">
        <f>+IF(Tabla2[[#This Row],[Tipo]]="Genérico",Tabla2[[#This Row],[Orden]]+1000,Tabla2[[#This Row],[Orden]])</f>
        <v>414</v>
      </c>
    </row>
    <row r="418" spans="2:13" x14ac:dyDescent="0.3">
      <c r="B418" s="13">
        <f>+IFERROR(VLOOKUP(Tabla2[[#This Row],[key]],TD!$A$4:$C$500,2,0),"SC")</f>
        <v>344</v>
      </c>
      <c r="C418" t="s">
        <v>39668</v>
      </c>
      <c r="E418" t="s">
        <v>39593</v>
      </c>
      <c r="G418" s="2">
        <f>+IFERROR(VLOOKUP(Tabla2[[#This Row],[key]],TD!$A$4:$C$500,3,0),"SC")</f>
        <v>19</v>
      </c>
      <c r="I418" t="str">
        <f>+IFERROR(VLOOKUP(Tabla2[[#This Row],[Grupo]],grupo[],2,0),"Pendiente")</f>
        <v>10</v>
      </c>
      <c r="J418" t="str">
        <f>+IFERROR(VLOOKUP(Tabla2[[#This Row],[Tipo]],Tabla4[],2,0),"Pendiente")</f>
        <v>Pendiente</v>
      </c>
      <c r="K418" t="str">
        <f>+Tabla2[[#This Row],[idgrupo]]&amp;"-"&amp;Tabla2[[#This Row],[idtipo]]</f>
        <v>10-Pendiente</v>
      </c>
      <c r="L418">
        <f>+L417+1</f>
        <v>415</v>
      </c>
      <c r="M418">
        <f>+IF(Tabla2[[#This Row],[Tipo]]="Genérico",Tabla2[[#This Row],[Orden]]+1000,Tabla2[[#This Row],[Orden]])</f>
        <v>415</v>
      </c>
    </row>
    <row r="419" spans="2:13" x14ac:dyDescent="0.3">
      <c r="B419" s="13">
        <f>+IFERROR(VLOOKUP(Tabla2[[#This Row],[key]],TD!$A$4:$C$500,2,0),"SC")</f>
        <v>345</v>
      </c>
      <c r="C419" t="s">
        <v>39621</v>
      </c>
      <c r="E419" t="s">
        <v>39593</v>
      </c>
      <c r="G419" s="2">
        <f>+IFERROR(VLOOKUP(Tabla2[[#This Row],[key]],TD!$A$4:$C$500,3,0),"SC")</f>
        <v>26</v>
      </c>
      <c r="I419" t="str">
        <f>+IFERROR(VLOOKUP(Tabla2[[#This Row],[Grupo]],grupo[],2,0),"Pendiente")</f>
        <v>10</v>
      </c>
      <c r="J419" t="str">
        <f>+IFERROR(VLOOKUP(Tabla2[[#This Row],[Tipo]],Tabla4[],2,0),"Pendiente")</f>
        <v>Pendiente</v>
      </c>
      <c r="K419" t="str">
        <f>+Tabla2[[#This Row],[idgrupo]]&amp;"-"&amp;Tabla2[[#This Row],[idtipo]]</f>
        <v>10-Pendiente</v>
      </c>
      <c r="L419">
        <f>+L418+1</f>
        <v>416</v>
      </c>
      <c r="M419">
        <f>+IF(Tabla2[[#This Row],[Tipo]]="Genérico",Tabla2[[#This Row],[Orden]]+1000,Tabla2[[#This Row],[Orden]])</f>
        <v>416</v>
      </c>
    </row>
    <row r="420" spans="2:13" x14ac:dyDescent="0.3">
      <c r="B420" s="13">
        <f>+IFERROR(VLOOKUP(Tabla2[[#This Row],[key]],TD!$A$4:$C$500,2,0),"SC")</f>
        <v>346</v>
      </c>
      <c r="C420" t="s">
        <v>39671</v>
      </c>
      <c r="E420" t="s">
        <v>39593</v>
      </c>
      <c r="G420" s="2">
        <f>+IFERROR(VLOOKUP(Tabla2[[#This Row],[key]],TD!$A$4:$C$500,3,0),"SC")</f>
        <v>10</v>
      </c>
      <c r="I420" t="str">
        <f>+IFERROR(VLOOKUP(Tabla2[[#This Row],[Grupo]],grupo[],2,0),"Pendiente")</f>
        <v>10</v>
      </c>
      <c r="J420" t="str">
        <f>+IFERROR(VLOOKUP(Tabla2[[#This Row],[Tipo]],Tabla4[],2,0),"Pendiente")</f>
        <v>Pendiente</v>
      </c>
      <c r="K420" t="str">
        <f>+Tabla2[[#This Row],[idgrupo]]&amp;"-"&amp;Tabla2[[#This Row],[idtipo]]</f>
        <v>10-Pendiente</v>
      </c>
      <c r="L420">
        <f>+L419+1</f>
        <v>417</v>
      </c>
      <c r="M420">
        <f>+IF(Tabla2[[#This Row],[Tipo]]="Genérico",Tabla2[[#This Row],[Orden]]+1000,Tabla2[[#This Row],[Orden]])</f>
        <v>417</v>
      </c>
    </row>
    <row r="421" spans="2:13" x14ac:dyDescent="0.3">
      <c r="B421" s="13">
        <f>+IFERROR(VLOOKUP(Tabla2[[#This Row],[key]],TD!$A$4:$C$500,2,0),"SC")</f>
        <v>347</v>
      </c>
      <c r="C421" t="s">
        <v>39727</v>
      </c>
      <c r="E421" t="s">
        <v>39593</v>
      </c>
      <c r="G421" s="2">
        <f>+IFERROR(VLOOKUP(Tabla2[[#This Row],[key]],TD!$A$4:$C$500,3,0),"SC")</f>
        <v>2</v>
      </c>
      <c r="I421" t="str">
        <f>+IFERROR(VLOOKUP(Tabla2[[#This Row],[Grupo]],grupo[],2,0),"Pendiente")</f>
        <v>10</v>
      </c>
      <c r="J421" t="str">
        <f>+IFERROR(VLOOKUP(Tabla2[[#This Row],[Tipo]],Tabla4[],2,0),"Pendiente")</f>
        <v>Pendiente</v>
      </c>
      <c r="K421" t="str">
        <f>+Tabla2[[#This Row],[idgrupo]]&amp;"-"&amp;Tabla2[[#This Row],[idtipo]]</f>
        <v>10-Pendiente</v>
      </c>
      <c r="L421">
        <f>+L420+1</f>
        <v>418</v>
      </c>
      <c r="M421">
        <f>+IF(Tabla2[[#This Row],[Tipo]]="Genérico",Tabla2[[#This Row],[Orden]]+1000,Tabla2[[#This Row],[Orden]])</f>
        <v>418</v>
      </c>
    </row>
    <row r="422" spans="2:13" x14ac:dyDescent="0.3">
      <c r="B422" s="13">
        <f>+IFERROR(VLOOKUP(Tabla2[[#This Row],[key]],TD!$A$4:$C$500,2,0),"SC")</f>
        <v>348</v>
      </c>
      <c r="C422" t="s">
        <v>39632</v>
      </c>
      <c r="E422" t="s">
        <v>39593</v>
      </c>
      <c r="G422" s="2">
        <f>+IFERROR(VLOOKUP(Tabla2[[#This Row],[key]],TD!$A$4:$C$500,3,0),"SC")</f>
        <v>20</v>
      </c>
      <c r="I422" t="str">
        <f>+IFERROR(VLOOKUP(Tabla2[[#This Row],[Grupo]],grupo[],2,0),"Pendiente")</f>
        <v>10</v>
      </c>
      <c r="J422" t="str">
        <f>+IFERROR(VLOOKUP(Tabla2[[#This Row],[Tipo]],Tabla4[],2,0),"Pendiente")</f>
        <v>Pendiente</v>
      </c>
      <c r="K422" t="str">
        <f>+Tabla2[[#This Row],[idgrupo]]&amp;"-"&amp;Tabla2[[#This Row],[idtipo]]</f>
        <v>10-Pendiente</v>
      </c>
      <c r="L422">
        <f>+L421+1</f>
        <v>419</v>
      </c>
      <c r="M422">
        <f>+IF(Tabla2[[#This Row],[Tipo]]="Genérico",Tabla2[[#This Row],[Orden]]+1000,Tabla2[[#This Row],[Orden]])</f>
        <v>419</v>
      </c>
    </row>
    <row r="423" spans="2:13" x14ac:dyDescent="0.3">
      <c r="B423" s="13">
        <f>+IFERROR(VLOOKUP(Tabla2[[#This Row],[key]],TD!$A$4:$C$500,2,0),"SC")</f>
        <v>349</v>
      </c>
      <c r="C423" t="s">
        <v>39726</v>
      </c>
      <c r="E423" t="s">
        <v>39593</v>
      </c>
      <c r="G423" s="2">
        <f>+IFERROR(VLOOKUP(Tabla2[[#This Row],[key]],TD!$A$4:$C$500,3,0),"SC")</f>
        <v>3</v>
      </c>
      <c r="I423" t="str">
        <f>+IFERROR(VLOOKUP(Tabla2[[#This Row],[Grupo]],grupo[],2,0),"Pendiente")</f>
        <v>10</v>
      </c>
      <c r="J423" t="str">
        <f>+IFERROR(VLOOKUP(Tabla2[[#This Row],[Tipo]],Tabla4[],2,0),"Pendiente")</f>
        <v>Pendiente</v>
      </c>
      <c r="K423" t="str">
        <f>+Tabla2[[#This Row],[idgrupo]]&amp;"-"&amp;Tabla2[[#This Row],[idtipo]]</f>
        <v>10-Pendiente</v>
      </c>
      <c r="L423">
        <f>+L422+1</f>
        <v>420</v>
      </c>
      <c r="M423">
        <f>+IF(Tabla2[[#This Row],[Tipo]]="Genérico",Tabla2[[#This Row],[Orden]]+1000,Tabla2[[#This Row],[Orden]])</f>
        <v>420</v>
      </c>
    </row>
    <row r="424" spans="2:13" x14ac:dyDescent="0.3">
      <c r="B424" s="13">
        <f>+IFERROR(VLOOKUP(Tabla2[[#This Row],[key]],TD!$A$4:$C$500,2,0),"SC")</f>
        <v>350</v>
      </c>
      <c r="C424" t="s">
        <v>39718</v>
      </c>
      <c r="E424" t="s">
        <v>39593</v>
      </c>
      <c r="G424" s="2">
        <f>+IFERROR(VLOOKUP(Tabla2[[#This Row],[key]],TD!$A$4:$C$500,3,0),"SC")</f>
        <v>4</v>
      </c>
      <c r="I424" t="str">
        <f>+IFERROR(VLOOKUP(Tabla2[[#This Row],[Grupo]],grupo[],2,0),"Pendiente")</f>
        <v>10</v>
      </c>
      <c r="J424" t="str">
        <f>+IFERROR(VLOOKUP(Tabla2[[#This Row],[Tipo]],Tabla4[],2,0),"Pendiente")</f>
        <v>Pendiente</v>
      </c>
      <c r="K424" t="str">
        <f>+Tabla2[[#This Row],[idgrupo]]&amp;"-"&amp;Tabla2[[#This Row],[idtipo]]</f>
        <v>10-Pendiente</v>
      </c>
      <c r="L424">
        <f>+L423+1</f>
        <v>421</v>
      </c>
      <c r="M424">
        <f>+IF(Tabla2[[#This Row],[Tipo]]="Genérico",Tabla2[[#This Row],[Orden]]+1000,Tabla2[[#This Row],[Orden]])</f>
        <v>421</v>
      </c>
    </row>
    <row r="425" spans="2:13" x14ac:dyDescent="0.3">
      <c r="B425" s="13">
        <f>+IFERROR(VLOOKUP(Tabla2[[#This Row],[key]],TD!$A$4:$C$500,2,0),"SC")</f>
        <v>351</v>
      </c>
      <c r="C425" t="s">
        <v>39634</v>
      </c>
      <c r="E425" t="s">
        <v>39593</v>
      </c>
      <c r="G425" s="2">
        <f>+IFERROR(VLOOKUP(Tabla2[[#This Row],[key]],TD!$A$4:$C$500,3,0),"SC")</f>
        <v>5</v>
      </c>
      <c r="I425" t="str">
        <f>+IFERROR(VLOOKUP(Tabla2[[#This Row],[Grupo]],grupo[],2,0),"Pendiente")</f>
        <v>10</v>
      </c>
      <c r="J425" t="str">
        <f>+IFERROR(VLOOKUP(Tabla2[[#This Row],[Tipo]],Tabla4[],2,0),"Pendiente")</f>
        <v>Pendiente</v>
      </c>
      <c r="K425" t="str">
        <f>+Tabla2[[#This Row],[idgrupo]]&amp;"-"&amp;Tabla2[[#This Row],[idtipo]]</f>
        <v>10-Pendiente</v>
      </c>
      <c r="L425">
        <f>+L424+1</f>
        <v>422</v>
      </c>
      <c r="M425">
        <f>+IF(Tabla2[[#This Row],[Tipo]]="Genérico",Tabla2[[#This Row],[Orden]]+1000,Tabla2[[#This Row],[Orden]])</f>
        <v>422</v>
      </c>
    </row>
    <row r="426" spans="2:13" x14ac:dyDescent="0.3">
      <c r="B426" s="13">
        <f>+IFERROR(VLOOKUP(Tabla2[[#This Row],[key]],TD!$A$4:$C$500,2,0),"SC")</f>
        <v>352</v>
      </c>
      <c r="C426" t="s">
        <v>39672</v>
      </c>
      <c r="E426" t="s">
        <v>39593</v>
      </c>
      <c r="G426" s="2">
        <f>+IFERROR(VLOOKUP(Tabla2[[#This Row],[key]],TD!$A$4:$C$500,3,0),"SC")</f>
        <v>4</v>
      </c>
      <c r="I426" t="str">
        <f>+IFERROR(VLOOKUP(Tabla2[[#This Row],[Grupo]],grupo[],2,0),"Pendiente")</f>
        <v>10</v>
      </c>
      <c r="J426" t="str">
        <f>+IFERROR(VLOOKUP(Tabla2[[#This Row],[Tipo]],Tabla4[],2,0),"Pendiente")</f>
        <v>Pendiente</v>
      </c>
      <c r="K426" t="str">
        <f>+Tabla2[[#This Row],[idgrupo]]&amp;"-"&amp;Tabla2[[#This Row],[idtipo]]</f>
        <v>10-Pendiente</v>
      </c>
      <c r="L426">
        <f>+L425+1</f>
        <v>423</v>
      </c>
      <c r="M426">
        <f>+IF(Tabla2[[#This Row],[Tipo]]="Genérico",Tabla2[[#This Row],[Orden]]+1000,Tabla2[[#This Row],[Orden]])</f>
        <v>423</v>
      </c>
    </row>
    <row r="427" spans="2:13" x14ac:dyDescent="0.3">
      <c r="B427" s="13">
        <f>+IFERROR(VLOOKUP(Tabla2[[#This Row],[key]],TD!$A$4:$C$500,2,0),"SC")</f>
        <v>353</v>
      </c>
      <c r="C427" t="s">
        <v>39686</v>
      </c>
      <c r="E427" t="s">
        <v>39593</v>
      </c>
      <c r="G427" s="2">
        <f>+IFERROR(VLOOKUP(Tabla2[[#This Row],[key]],TD!$A$4:$C$500,3,0),"SC")</f>
        <v>4</v>
      </c>
      <c r="I427" t="str">
        <f>+IFERROR(VLOOKUP(Tabla2[[#This Row],[Grupo]],grupo[],2,0),"Pendiente")</f>
        <v>10</v>
      </c>
      <c r="J427" t="str">
        <f>+IFERROR(VLOOKUP(Tabla2[[#This Row],[Tipo]],Tabla4[],2,0),"Pendiente")</f>
        <v>Pendiente</v>
      </c>
      <c r="K427" t="str">
        <f>+Tabla2[[#This Row],[idgrupo]]&amp;"-"&amp;Tabla2[[#This Row],[idtipo]]</f>
        <v>10-Pendiente</v>
      </c>
      <c r="L427">
        <f>+L426+1</f>
        <v>424</v>
      </c>
      <c r="M427">
        <f>+IF(Tabla2[[#This Row],[Tipo]]="Genérico",Tabla2[[#This Row],[Orden]]+1000,Tabla2[[#This Row],[Orden]])</f>
        <v>424</v>
      </c>
    </row>
    <row r="428" spans="2:13" x14ac:dyDescent="0.3">
      <c r="B428" s="13">
        <f>+IFERROR(VLOOKUP(Tabla2[[#This Row],[key]],TD!$A$4:$C$500,2,0),"SC")</f>
        <v>354</v>
      </c>
      <c r="C428" t="s">
        <v>39616</v>
      </c>
      <c r="E428" t="s">
        <v>39593</v>
      </c>
      <c r="G428" s="2">
        <f>+IFERROR(VLOOKUP(Tabla2[[#This Row],[key]],TD!$A$4:$C$500,3,0),"SC")</f>
        <v>29</v>
      </c>
      <c r="I428" t="str">
        <f>+IFERROR(VLOOKUP(Tabla2[[#This Row],[Grupo]],grupo[],2,0),"Pendiente")</f>
        <v>10</v>
      </c>
      <c r="J428" t="str">
        <f>+IFERROR(VLOOKUP(Tabla2[[#This Row],[Tipo]],Tabla4[],2,0),"Pendiente")</f>
        <v>Pendiente</v>
      </c>
      <c r="K428" t="str">
        <f>+Tabla2[[#This Row],[idgrupo]]&amp;"-"&amp;Tabla2[[#This Row],[idtipo]]</f>
        <v>10-Pendiente</v>
      </c>
      <c r="L428">
        <f>+L427+1</f>
        <v>425</v>
      </c>
      <c r="M428">
        <f>+IF(Tabla2[[#This Row],[Tipo]]="Genérico",Tabla2[[#This Row],[Orden]]+1000,Tabla2[[#This Row],[Orden]])</f>
        <v>425</v>
      </c>
    </row>
    <row r="429" spans="2:13" x14ac:dyDescent="0.3">
      <c r="B429" s="13" t="str">
        <f>+IFERROR(VLOOKUP(Tabla2[[#This Row],[key]],TD!$A$4:$C$500,2,0),"SC")</f>
        <v>SC</v>
      </c>
      <c r="C429" t="s">
        <v>39631</v>
      </c>
      <c r="E429" t="s">
        <v>39593</v>
      </c>
      <c r="G429" s="2" t="str">
        <f>+IFERROR(VLOOKUP(Tabla2[[#This Row],[key]],TD!$A$4:$C$500,3,0),"SC")</f>
        <v>SC</v>
      </c>
      <c r="I429" t="str">
        <f>+IFERROR(VLOOKUP(Tabla2[[#This Row],[Grupo]],grupo[],2,0),"Pendiente")</f>
        <v>10</v>
      </c>
      <c r="J429" t="str">
        <f>+IFERROR(VLOOKUP(Tabla2[[#This Row],[Tipo]],Tabla4[],2,0),"Pendiente")</f>
        <v>Pendiente</v>
      </c>
      <c r="K429" t="str">
        <f>+Tabla2[[#This Row],[idgrupo]]&amp;"-"&amp;Tabla2[[#This Row],[idtipo]]</f>
        <v>10-Pendiente</v>
      </c>
      <c r="L429">
        <f>+L428+1</f>
        <v>426</v>
      </c>
      <c r="M429">
        <f>+IF(Tabla2[[#This Row],[Tipo]]="Genérico",Tabla2[[#This Row],[Orden]]+1000,Tabla2[[#This Row],[Orden]])</f>
        <v>426</v>
      </c>
    </row>
    <row r="430" spans="2:13" x14ac:dyDescent="0.3">
      <c r="B430" s="13">
        <f>+IFERROR(VLOOKUP(Tabla2[[#This Row],[key]],TD!$A$4:$C$500,2,0),"SC")</f>
        <v>355</v>
      </c>
      <c r="C430" t="s">
        <v>39724</v>
      </c>
      <c r="E430" t="s">
        <v>39593</v>
      </c>
      <c r="G430" s="2">
        <f>+IFERROR(VLOOKUP(Tabla2[[#This Row],[key]],TD!$A$4:$C$500,3,0),"SC")</f>
        <v>1</v>
      </c>
      <c r="I430" t="str">
        <f>+IFERROR(VLOOKUP(Tabla2[[#This Row],[Grupo]],grupo[],2,0),"Pendiente")</f>
        <v>10</v>
      </c>
      <c r="J430" t="str">
        <f>+IFERROR(VLOOKUP(Tabla2[[#This Row],[Tipo]],Tabla4[],2,0),"Pendiente")</f>
        <v>Pendiente</v>
      </c>
      <c r="K430" t="str">
        <f>+Tabla2[[#This Row],[idgrupo]]&amp;"-"&amp;Tabla2[[#This Row],[idtipo]]</f>
        <v>10-Pendiente</v>
      </c>
      <c r="L430">
        <f>+L429+1</f>
        <v>427</v>
      </c>
      <c r="M430">
        <f>+IF(Tabla2[[#This Row],[Tipo]]="Genérico",Tabla2[[#This Row],[Orden]]+1000,Tabla2[[#This Row],[Orden]])</f>
        <v>427</v>
      </c>
    </row>
    <row r="431" spans="2:13" x14ac:dyDescent="0.3">
      <c r="B431" s="13">
        <f>+IFERROR(VLOOKUP(Tabla2[[#This Row],[key]],TD!$A$4:$C$500,2,0),"SC")</f>
        <v>356</v>
      </c>
      <c r="C431" t="s">
        <v>39721</v>
      </c>
      <c r="E431" t="s">
        <v>39593</v>
      </c>
      <c r="G431" s="2">
        <f>+IFERROR(VLOOKUP(Tabla2[[#This Row],[key]],TD!$A$4:$C$500,3,0),"SC")</f>
        <v>2</v>
      </c>
      <c r="I431" t="str">
        <f>+IFERROR(VLOOKUP(Tabla2[[#This Row],[Grupo]],grupo[],2,0),"Pendiente")</f>
        <v>10</v>
      </c>
      <c r="J431" t="str">
        <f>+IFERROR(VLOOKUP(Tabla2[[#This Row],[Tipo]],Tabla4[],2,0),"Pendiente")</f>
        <v>Pendiente</v>
      </c>
      <c r="K431" t="str">
        <f>+Tabla2[[#This Row],[idgrupo]]&amp;"-"&amp;Tabla2[[#This Row],[idtipo]]</f>
        <v>10-Pendiente</v>
      </c>
      <c r="L431">
        <f>+L430+1</f>
        <v>428</v>
      </c>
      <c r="M431">
        <f>+IF(Tabla2[[#This Row],[Tipo]]="Genérico",Tabla2[[#This Row],[Orden]]+1000,Tabla2[[#This Row],[Orden]])</f>
        <v>428</v>
      </c>
    </row>
  </sheetData>
  <phoneticPr fontId="3" type="noConversion"/>
  <conditionalFormatting sqref="B4:B431">
    <cfRule type="cellIs" dxfId="2" priority="3" operator="equal">
      <formula>"SC"</formula>
    </cfRule>
  </conditionalFormatting>
  <conditionalFormatting sqref="C4:C431">
    <cfRule type="duplicateValues" dxfId="1" priority="4"/>
  </conditionalFormatting>
  <conditionalFormatting sqref="G4:G431">
    <cfRule type="cellIs" dxfId="0" priority="2" operator="equal">
      <formula>"SC"</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Resumen</vt:lpstr>
      <vt:lpstr>Tablas</vt:lpstr>
      <vt:lpstr>TD</vt:lpstr>
      <vt:lpstr>BASE</vt:lpstr>
      <vt:lpstr>MATRIZ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Patricio Emanuelli</cp:lastModifiedBy>
  <dcterms:created xsi:type="dcterms:W3CDTF">2024-06-21T22:58:16Z</dcterms:created>
  <dcterms:modified xsi:type="dcterms:W3CDTF">2024-07-17T22:43:05Z</dcterms:modified>
</cp:coreProperties>
</file>